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1a50a936e6c222e/Documents/"/>
    </mc:Choice>
  </mc:AlternateContent>
  <xr:revisionPtr revIDLastSave="3" documentId="8_{DAFAD9B4-A2FD-4C65-802A-F4E49BEC48E1}" xr6:coauthVersionLast="47" xr6:coauthVersionMax="47" xr10:uidLastSave="{3C64E334-BB41-49E4-AB35-7E8F8CA847D0}"/>
  <bookViews>
    <workbookView xWindow="-108" yWindow="-108" windowWidth="23256" windowHeight="12456" firstSheet="1" activeTab="9" xr2:uid="{00000000-000D-0000-FFFF-FFFF00000000}"/>
  </bookViews>
  <sheets>
    <sheet name="Financial dataset" sheetId="24" r:id="rId1"/>
    <sheet name="Edited dataset" sheetId="17" r:id="rId2"/>
    <sheet name="KPIs" sheetId="25" r:id="rId3"/>
    <sheet name="Chart 1" sheetId="3" r:id="rId4"/>
    <sheet name="Chart 2" sheetId="5" r:id="rId5"/>
    <sheet name="Chart 3" sheetId="6" r:id="rId6"/>
    <sheet name="Chart 4" sheetId="13" r:id="rId7"/>
    <sheet name="Chart 5" sheetId="14" r:id="rId8"/>
    <sheet name="Chart 6" sheetId="15" r:id="rId9"/>
    <sheet name="DASHBOARD" sheetId="22" r:id="rId10"/>
  </sheets>
  <definedNames>
    <definedName name="Slicer_Account_Type">#N/A</definedName>
    <definedName name="Slicer_Branch">#N/A</definedName>
    <definedName name="Slicer_Customer_Name">#N/A</definedName>
    <definedName name="Slicer_Regi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7" i="22" l="1"/>
  <c r="AC6" i="22"/>
  <c r="AC9" i="22"/>
  <c r="AC8" i="22"/>
  <c r="AC5" i="22"/>
  <c r="V23" i="17"/>
  <c r="K2" i="17" a="1"/>
  <c r="K2" i="17" s="1"/>
  <c r="O2" i="17" a="1"/>
  <c r="O2" i="17" s="1"/>
  <c r="V4" i="17"/>
  <c r="V15" i="17"/>
  <c r="V17" i="17"/>
  <c r="V19" i="17"/>
  <c r="V21"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DCA006-D26C-4132-9F58-7746B921A53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<sst xmlns="http://schemas.openxmlformats.org/spreadsheetml/2006/main" count="140128" uniqueCount="452">
  <si>
    <t>Transaction_ID</t>
  </si>
  <si>
    <t>Customer_Name</t>
  </si>
  <si>
    <t>Account_Type</t>
  </si>
  <si>
    <t>Bank</t>
  </si>
  <si>
    <t>Transaction_Type</t>
  </si>
  <si>
    <t>Amount</t>
  </si>
  <si>
    <t>Balance_After_Transaction</t>
  </si>
  <si>
    <t>Loan_Amount</t>
  </si>
  <si>
    <t>Interest_Rate</t>
  </si>
  <si>
    <t>Credit_Score</t>
  </si>
  <si>
    <t>Region</t>
  </si>
  <si>
    <t>Branch</t>
  </si>
  <si>
    <t>Transaction_Date</t>
  </si>
  <si>
    <t>Revenue</t>
  </si>
  <si>
    <t>Profit</t>
  </si>
  <si>
    <t>Amit</t>
  </si>
  <si>
    <t>Business</t>
  </si>
  <si>
    <t>SBI</t>
  </si>
  <si>
    <t>Payment</t>
  </si>
  <si>
    <t>North</t>
  </si>
  <si>
    <t>Chennai</t>
  </si>
  <si>
    <t>2023-07-21</t>
  </si>
  <si>
    <t>Priya</t>
  </si>
  <si>
    <t>Loan</t>
  </si>
  <si>
    <t>HDFC</t>
  </si>
  <si>
    <t>East</t>
  </si>
  <si>
    <t>Delhi</t>
  </si>
  <si>
    <t>2023-03-24</t>
  </si>
  <si>
    <t>ICICI</t>
  </si>
  <si>
    <t>Withdrawal</t>
  </si>
  <si>
    <t>Bangalore</t>
  </si>
  <si>
    <t>2023-07-01</t>
  </si>
  <si>
    <t>Rahul</t>
  </si>
  <si>
    <t>Credit Card</t>
  </si>
  <si>
    <t>Kotak</t>
  </si>
  <si>
    <t>Central</t>
  </si>
  <si>
    <t>2023-08-19</t>
  </si>
  <si>
    <t>Savings</t>
  </si>
  <si>
    <t>Loan EMI</t>
  </si>
  <si>
    <t>West</t>
  </si>
  <si>
    <t>2023-07-22</t>
  </si>
  <si>
    <t>Raj</t>
  </si>
  <si>
    <t>2023-08-08</t>
  </si>
  <si>
    <t>Sneha</t>
  </si>
  <si>
    <t>2023-03-04</t>
  </si>
  <si>
    <t>South</t>
  </si>
  <si>
    <t>Kolkata</t>
  </si>
  <si>
    <t>2023-10-20</t>
  </si>
  <si>
    <t>Simran</t>
  </si>
  <si>
    <t>2023-08-17</t>
  </si>
  <si>
    <t>Pooja</t>
  </si>
  <si>
    <t>2023-09-30</t>
  </si>
  <si>
    <t>Arjun</t>
  </si>
  <si>
    <t>2023-03-12</t>
  </si>
  <si>
    <t>Deposit</t>
  </si>
  <si>
    <t>2023-05-01</t>
  </si>
  <si>
    <t>Axis</t>
  </si>
  <si>
    <t>2023-04-25</t>
  </si>
  <si>
    <t>Current</t>
  </si>
  <si>
    <t>2023-08-05</t>
  </si>
  <si>
    <t>2023-09-20</t>
  </si>
  <si>
    <t>2023-02-16</t>
  </si>
  <si>
    <t>2023-12-23</t>
  </si>
  <si>
    <t>Transfer</t>
  </si>
  <si>
    <t>2023-02-12</t>
  </si>
  <si>
    <t>2023-01-11</t>
  </si>
  <si>
    <t>2023-01-08</t>
  </si>
  <si>
    <t>2023-07-19</t>
  </si>
  <si>
    <t>2023-07-11</t>
  </si>
  <si>
    <t>2023-12-19</t>
  </si>
  <si>
    <t>2023-07-14</t>
  </si>
  <si>
    <t>2023-04-16</t>
  </si>
  <si>
    <t>2023-03-31</t>
  </si>
  <si>
    <t>2023-11-18</t>
  </si>
  <si>
    <t>2023-03-19</t>
  </si>
  <si>
    <t>Mumbai</t>
  </si>
  <si>
    <t>2023-05-05</t>
  </si>
  <si>
    <t>2023-11-24</t>
  </si>
  <si>
    <t>2023-04-30</t>
  </si>
  <si>
    <t>Neha</t>
  </si>
  <si>
    <t>2023-08-29</t>
  </si>
  <si>
    <t>2023-10-13</t>
  </si>
  <si>
    <t>2023-08-18</t>
  </si>
  <si>
    <t>2023-07-17</t>
  </si>
  <si>
    <t>2023-05-03</t>
  </si>
  <si>
    <t>Karan</t>
  </si>
  <si>
    <t>2023-11-25</t>
  </si>
  <si>
    <t>2023-09-09</t>
  </si>
  <si>
    <t>2023-08-02</t>
  </si>
  <si>
    <t>2023-10-18</t>
  </si>
  <si>
    <t>2023-01-22</t>
  </si>
  <si>
    <t>2023-03-09</t>
  </si>
  <si>
    <t>2023-04-10</t>
  </si>
  <si>
    <t>2023-11-15</t>
  </si>
  <si>
    <t>2023-06-27</t>
  </si>
  <si>
    <t>2023-09-07</t>
  </si>
  <si>
    <t>2023-01-20</t>
  </si>
  <si>
    <t>2023-05-11</t>
  </si>
  <si>
    <t>2023-08-30</t>
  </si>
  <si>
    <t>2023-03-08</t>
  </si>
  <si>
    <t>2023-02-03</t>
  </si>
  <si>
    <t>2023-06-18</t>
  </si>
  <si>
    <t>2023-01-24</t>
  </si>
  <si>
    <t>2023-11-03</t>
  </si>
  <si>
    <t>2023-05-17</t>
  </si>
  <si>
    <t>2023-09-24</t>
  </si>
  <si>
    <t>2023-05-25</t>
  </si>
  <si>
    <t>2023-06-12</t>
  </si>
  <si>
    <t>2023-06-20</t>
  </si>
  <si>
    <t>2023-10-05</t>
  </si>
  <si>
    <t>2023-04-02</t>
  </si>
  <si>
    <t>2023-12-16</t>
  </si>
  <si>
    <t>2023-11-20</t>
  </si>
  <si>
    <t>2023-10-08</t>
  </si>
  <si>
    <t>2023-10-28</t>
  </si>
  <si>
    <t>2023-03-16</t>
  </si>
  <si>
    <t>2023-09-16</t>
  </si>
  <si>
    <t>2023-11-06</t>
  </si>
  <si>
    <t>2023-03-05</t>
  </si>
  <si>
    <t>2023-06-05</t>
  </si>
  <si>
    <t>2023-05-14</t>
  </si>
  <si>
    <t>2023-09-18</t>
  </si>
  <si>
    <t>2023-02-06</t>
  </si>
  <si>
    <t>2023-06-25</t>
  </si>
  <si>
    <t>2023-07-24</t>
  </si>
  <si>
    <t>2023-12-14</t>
  </si>
  <si>
    <t>2023-05-06</t>
  </si>
  <si>
    <t>2023-12-11</t>
  </si>
  <si>
    <t>2023-10-02</t>
  </si>
  <si>
    <t>2023-08-21</t>
  </si>
  <si>
    <t>2023-11-19</t>
  </si>
  <si>
    <t>2023-07-16</t>
  </si>
  <si>
    <t>2023-03-27</t>
  </si>
  <si>
    <t>2023-12-22</t>
  </si>
  <si>
    <t>2023-07-08</t>
  </si>
  <si>
    <t>2023-07-23</t>
  </si>
  <si>
    <t>2023-05-02</t>
  </si>
  <si>
    <t>2023-03-18</t>
  </si>
  <si>
    <t>2023-06-08</t>
  </si>
  <si>
    <t>2023-05-15</t>
  </si>
  <si>
    <t>2023-04-12</t>
  </si>
  <si>
    <t>2023-03-03</t>
  </si>
  <si>
    <t>2023-01-04</t>
  </si>
  <si>
    <t>2023-11-30</t>
  </si>
  <si>
    <t>2023-02-13</t>
  </si>
  <si>
    <t>2023-01-31</t>
  </si>
  <si>
    <t>2023-08-26</t>
  </si>
  <si>
    <t>2023-09-08</t>
  </si>
  <si>
    <t>2023-10-17</t>
  </si>
  <si>
    <t>2023-04-01</t>
  </si>
  <si>
    <t>2023-09-12</t>
  </si>
  <si>
    <t>2023-01-27</t>
  </si>
  <si>
    <t>2023-11-21</t>
  </si>
  <si>
    <t>2023-08-25</t>
  </si>
  <si>
    <t>2023-10-04</t>
  </si>
  <si>
    <t>2023-04-08</t>
  </si>
  <si>
    <t>2023-05-28</t>
  </si>
  <si>
    <t>2023-09-26</t>
  </si>
  <si>
    <t>2023-06-21</t>
  </si>
  <si>
    <t>2023-08-07</t>
  </si>
  <si>
    <t>2023-12-12</t>
  </si>
  <si>
    <t>2023-02-07</t>
  </si>
  <si>
    <t>2023-05-26</t>
  </si>
  <si>
    <t>2023-06-01</t>
  </si>
  <si>
    <t>2023-09-13</t>
  </si>
  <si>
    <t>2023-10-24</t>
  </si>
  <si>
    <t>2023-02-15</t>
  </si>
  <si>
    <t>2023-06-10</t>
  </si>
  <si>
    <t>2023-02-27</t>
  </si>
  <si>
    <t>2023-06-04</t>
  </si>
  <si>
    <t>2023-08-01</t>
  </si>
  <si>
    <t>2023-12-20</t>
  </si>
  <si>
    <t>2023-05-16</t>
  </si>
  <si>
    <t>2023-03-20</t>
  </si>
  <si>
    <t>2023-01-25</t>
  </si>
  <si>
    <t>2023-10-21</t>
  </si>
  <si>
    <t>2023-04-15</t>
  </si>
  <si>
    <t>2023-08-12</t>
  </si>
  <si>
    <t>2023-06-03</t>
  </si>
  <si>
    <t>2023-05-30</t>
  </si>
  <si>
    <t>2023-10-09</t>
  </si>
  <si>
    <t>2023-11-13</t>
  </si>
  <si>
    <t>2023-01-23</t>
  </si>
  <si>
    <t>2023-12-10</t>
  </si>
  <si>
    <t>2023-12-17</t>
  </si>
  <si>
    <t>2023-01-06</t>
  </si>
  <si>
    <t>2023-04-21</t>
  </si>
  <si>
    <t>2023-09-02</t>
  </si>
  <si>
    <t>2023-11-05</t>
  </si>
  <si>
    <t>2023-02-26</t>
  </si>
  <si>
    <t>2024-01-01</t>
  </si>
  <si>
    <t>2023-04-24</t>
  </si>
  <si>
    <t>2023-08-27</t>
  </si>
  <si>
    <t>2023-01-02</t>
  </si>
  <si>
    <t>2023-02-22</t>
  </si>
  <si>
    <t>2023-03-29</t>
  </si>
  <si>
    <t>2023-08-14</t>
  </si>
  <si>
    <t>2023-06-11</t>
  </si>
  <si>
    <t>2023-08-23</t>
  </si>
  <si>
    <t>2023-01-09</t>
  </si>
  <si>
    <t>2023-07-09</t>
  </si>
  <si>
    <t>2023-08-04</t>
  </si>
  <si>
    <t>2023-05-10</t>
  </si>
  <si>
    <t>2023-02-23</t>
  </si>
  <si>
    <t>2023-01-03</t>
  </si>
  <si>
    <t>2023-04-09</t>
  </si>
  <si>
    <t>2023-01-17</t>
  </si>
  <si>
    <t>2023-09-10</t>
  </si>
  <si>
    <t>2023-10-27</t>
  </si>
  <si>
    <t>2023-10-26</t>
  </si>
  <si>
    <t>2023-12-25</t>
  </si>
  <si>
    <t>2023-09-19</t>
  </si>
  <si>
    <t>2023-07-31</t>
  </si>
  <si>
    <t>2023-06-23</t>
  </si>
  <si>
    <t>2023-10-29</t>
  </si>
  <si>
    <t>2023-07-18</t>
  </si>
  <si>
    <t>2023-03-11</t>
  </si>
  <si>
    <t>2023-10-01</t>
  </si>
  <si>
    <t>2023-06-16</t>
  </si>
  <si>
    <t>2023-02-20</t>
  </si>
  <si>
    <t>2023-07-25</t>
  </si>
  <si>
    <t>2023-03-25</t>
  </si>
  <si>
    <t>2023-04-18</t>
  </si>
  <si>
    <t>2023-06-24</t>
  </si>
  <si>
    <t>2023-07-20</t>
  </si>
  <si>
    <t>2023-08-28</t>
  </si>
  <si>
    <t>2023-02-25</t>
  </si>
  <si>
    <t>2023-05-18</t>
  </si>
  <si>
    <t>2023-08-10</t>
  </si>
  <si>
    <t>2023-10-25</t>
  </si>
  <si>
    <t>2023-06-26</t>
  </si>
  <si>
    <t>2023-05-29</t>
  </si>
  <si>
    <t>2023-05-09</t>
  </si>
  <si>
    <t>2023-04-04</t>
  </si>
  <si>
    <t>2023-07-26</t>
  </si>
  <si>
    <t>2023-04-03</t>
  </si>
  <si>
    <t>2023-01-14</t>
  </si>
  <si>
    <t>2023-06-06</t>
  </si>
  <si>
    <t>2023-02-08</t>
  </si>
  <si>
    <t>2023-06-22</t>
  </si>
  <si>
    <t>2023-02-14</t>
  </si>
  <si>
    <t>2023-05-13</t>
  </si>
  <si>
    <t>2023-12-30</t>
  </si>
  <si>
    <t>2023-09-28</t>
  </si>
  <si>
    <t>2023-01-21</t>
  </si>
  <si>
    <t>2023-11-17</t>
  </si>
  <si>
    <t>2023-11-08</t>
  </si>
  <si>
    <t>2023-06-15</t>
  </si>
  <si>
    <t>2023-05-19</t>
  </si>
  <si>
    <t>2023-12-31</t>
  </si>
  <si>
    <t>2023-06-30</t>
  </si>
  <si>
    <t>2023-01-28</t>
  </si>
  <si>
    <t>2023-11-28</t>
  </si>
  <si>
    <t>2023-09-27</t>
  </si>
  <si>
    <t>2023-11-27</t>
  </si>
  <si>
    <t>2023-03-13</t>
  </si>
  <si>
    <t>2023-09-01</t>
  </si>
  <si>
    <t>2023-01-26</t>
  </si>
  <si>
    <t>2023-12-04</t>
  </si>
  <si>
    <t>2023-02-17</t>
  </si>
  <si>
    <t>2023-08-22</t>
  </si>
  <si>
    <t>2023-02-19</t>
  </si>
  <si>
    <t>2023-09-17</t>
  </si>
  <si>
    <t>2023-12-29</t>
  </si>
  <si>
    <t>2023-05-23</t>
  </si>
  <si>
    <t>2023-01-30</t>
  </si>
  <si>
    <t>2023-12-24</t>
  </si>
  <si>
    <t>2023-11-04</t>
  </si>
  <si>
    <t>2023-01-07</t>
  </si>
  <si>
    <t>2023-11-26</t>
  </si>
  <si>
    <t>2023-03-14</t>
  </si>
  <si>
    <t>2023-10-19</t>
  </si>
  <si>
    <t>2023-03-02</t>
  </si>
  <si>
    <t>2023-02-21</t>
  </si>
  <si>
    <t>2023-10-22</t>
  </si>
  <si>
    <t>2023-08-09</t>
  </si>
  <si>
    <t>2023-10-30</t>
  </si>
  <si>
    <t>2023-12-18</t>
  </si>
  <si>
    <t>2023-07-10</t>
  </si>
  <si>
    <t>2023-04-11</t>
  </si>
  <si>
    <t>2023-04-06</t>
  </si>
  <si>
    <t>2023-10-03</t>
  </si>
  <si>
    <t>2023-07-27</t>
  </si>
  <si>
    <t>2023-08-31</t>
  </si>
  <si>
    <t>2023-04-07</t>
  </si>
  <si>
    <t>2023-11-29</t>
  </si>
  <si>
    <t>2023-11-22</t>
  </si>
  <si>
    <t>2023-08-20</t>
  </si>
  <si>
    <t>2023-01-15</t>
  </si>
  <si>
    <t>2023-12-07</t>
  </si>
  <si>
    <t>2023-12-26</t>
  </si>
  <si>
    <t>2023-05-20</t>
  </si>
  <si>
    <t>2023-07-07</t>
  </si>
  <si>
    <t>2023-07-05</t>
  </si>
  <si>
    <t>2023-08-06</t>
  </si>
  <si>
    <t>2023-12-03</t>
  </si>
  <si>
    <t>2023-02-28</t>
  </si>
  <si>
    <t>2023-08-11</t>
  </si>
  <si>
    <t>2023-01-19</t>
  </si>
  <si>
    <t>2023-05-12</t>
  </si>
  <si>
    <t>2023-07-03</t>
  </si>
  <si>
    <t>2023-02-05</t>
  </si>
  <si>
    <t>2023-10-23</t>
  </si>
  <si>
    <t>2023-05-08</t>
  </si>
  <si>
    <t>2023-01-05</t>
  </si>
  <si>
    <t>2023-02-04</t>
  </si>
  <si>
    <t>2023-04-13</t>
  </si>
  <si>
    <t>2023-12-13</t>
  </si>
  <si>
    <t>2023-10-07</t>
  </si>
  <si>
    <t>2023-11-02</t>
  </si>
  <si>
    <t>2023-07-15</t>
  </si>
  <si>
    <t>2023-03-30</t>
  </si>
  <si>
    <t>2023-03-10</t>
  </si>
  <si>
    <t>2023-04-14</t>
  </si>
  <si>
    <t>2023-09-25</t>
  </si>
  <si>
    <t>2023-03-07</t>
  </si>
  <si>
    <t>2023-04-28</t>
  </si>
  <si>
    <t>2023-10-16</t>
  </si>
  <si>
    <t>2023-09-23</t>
  </si>
  <si>
    <t>2023-09-29</t>
  </si>
  <si>
    <t>2023-03-22</t>
  </si>
  <si>
    <t>2023-10-06</t>
  </si>
  <si>
    <t>2023-02-09</t>
  </si>
  <si>
    <t>2023-03-01</t>
  </si>
  <si>
    <t>2023-04-23</t>
  </si>
  <si>
    <t>2023-11-01</t>
  </si>
  <si>
    <t>2023-02-24</t>
  </si>
  <si>
    <t>2023-03-23</t>
  </si>
  <si>
    <t>2023-03-15</t>
  </si>
  <si>
    <t>2023-12-02</t>
  </si>
  <si>
    <t>2023-11-12</t>
  </si>
  <si>
    <t>2023-11-11</t>
  </si>
  <si>
    <t>2023-01-13</t>
  </si>
  <si>
    <t>2023-01-16</t>
  </si>
  <si>
    <t>2023-06-19</t>
  </si>
  <si>
    <t>2023-09-04</t>
  </si>
  <si>
    <t>2023-08-24</t>
  </si>
  <si>
    <t>2023-07-13</t>
  </si>
  <si>
    <t>2023-09-14</t>
  </si>
  <si>
    <t>2023-02-01</t>
  </si>
  <si>
    <t>2023-04-22</t>
  </si>
  <si>
    <t>2023-10-11</t>
  </si>
  <si>
    <t>2023-04-19</t>
  </si>
  <si>
    <t>2023-07-29</t>
  </si>
  <si>
    <t>2023-05-24</t>
  </si>
  <si>
    <t>2023-07-02</t>
  </si>
  <si>
    <t>2023-12-06</t>
  </si>
  <si>
    <t>2023-06-14</t>
  </si>
  <si>
    <t>2023-04-27</t>
  </si>
  <si>
    <t>2023-11-14</t>
  </si>
  <si>
    <t>2023-06-29</t>
  </si>
  <si>
    <t>2023-08-03</t>
  </si>
  <si>
    <t>2023-05-07</t>
  </si>
  <si>
    <t>2023-11-09</t>
  </si>
  <si>
    <t>2023-05-04</t>
  </si>
  <si>
    <t>2023-11-10</t>
  </si>
  <si>
    <t>2023-06-17</t>
  </si>
  <si>
    <t>2023-07-04</t>
  </si>
  <si>
    <t>2023-09-05</t>
  </si>
  <si>
    <t>2023-03-17</t>
  </si>
  <si>
    <t>2023-10-14</t>
  </si>
  <si>
    <t>2023-01-01</t>
  </si>
  <si>
    <t>2023-07-12</t>
  </si>
  <si>
    <t>2023-02-18</t>
  </si>
  <si>
    <t>2023-06-07</t>
  </si>
  <si>
    <t>2023-04-29</t>
  </si>
  <si>
    <t>2023-06-02</t>
  </si>
  <si>
    <t>2023-07-30</t>
  </si>
  <si>
    <t>2023-01-10</t>
  </si>
  <si>
    <t>2023-08-16</t>
  </si>
  <si>
    <t>2023-11-23</t>
  </si>
  <si>
    <t>2023-06-09</t>
  </si>
  <si>
    <t>2023-01-18</t>
  </si>
  <si>
    <t>2023-07-06</t>
  </si>
  <si>
    <t>2023-10-15</t>
  </si>
  <si>
    <t>2023-09-21</t>
  </si>
  <si>
    <t>2023-09-06</t>
  </si>
  <si>
    <t>2023-03-28</t>
  </si>
  <si>
    <t>2023-05-21</t>
  </si>
  <si>
    <t>2023-12-21</t>
  </si>
  <si>
    <t>2023-05-22</t>
  </si>
  <si>
    <t>2023-09-15</t>
  </si>
  <si>
    <t>2023-04-17</t>
  </si>
  <si>
    <t>2023-02-02</t>
  </si>
  <si>
    <t>2023-03-06</t>
  </si>
  <si>
    <t>2023-11-16</t>
  </si>
  <si>
    <t>2023-08-13</t>
  </si>
  <si>
    <t>2023-07-28</t>
  </si>
  <si>
    <t>2023-09-11</t>
  </si>
  <si>
    <t>2023-02-11</t>
  </si>
  <si>
    <t>2023-12-08</t>
  </si>
  <si>
    <t>2023-01-12</t>
  </si>
  <si>
    <t>2023-02-10</t>
  </si>
  <si>
    <t>2023-12-01</t>
  </si>
  <si>
    <t>2023-10-10</t>
  </si>
  <si>
    <t>2023-12-27</t>
  </si>
  <si>
    <t>2023-04-20</t>
  </si>
  <si>
    <t>2023-12-05</t>
  </si>
  <si>
    <t>2023-10-31</t>
  </si>
  <si>
    <t>2023-10-12</t>
  </si>
  <si>
    <t>2023-11-07</t>
  </si>
  <si>
    <t>2023-06-13</t>
  </si>
  <si>
    <t>2023-06-28</t>
  </si>
  <si>
    <t>2023-05-31</t>
  </si>
  <si>
    <t>2023-09-03</t>
  </si>
  <si>
    <t>2023-03-21</t>
  </si>
  <si>
    <t>2023-03-26</t>
  </si>
  <si>
    <t>2023-12-28</t>
  </si>
  <si>
    <t>2023-04-05</t>
  </si>
  <si>
    <t>2023-01-29</t>
  </si>
  <si>
    <t>2023-08-15</t>
  </si>
  <si>
    <t>2023-09-22</t>
  </si>
  <si>
    <t>2023-05-27</t>
  </si>
  <si>
    <t>2023-12-09</t>
  </si>
  <si>
    <t>2023-04-26</t>
  </si>
  <si>
    <t>2023-12-15</t>
  </si>
  <si>
    <t>Row Labels</t>
  </si>
  <si>
    <t>Grand Total</t>
  </si>
  <si>
    <t>Average of Credit_Score</t>
  </si>
  <si>
    <t>Sum of Revenue</t>
  </si>
  <si>
    <t>Revenue sum</t>
  </si>
  <si>
    <t>Sum of Loan_Amount</t>
  </si>
  <si>
    <t>Column Labels</t>
  </si>
  <si>
    <t>No missing value</t>
  </si>
  <si>
    <t>NO Duplicate_id found</t>
  </si>
  <si>
    <t>Done</t>
  </si>
  <si>
    <t xml:space="preserve"> 6. Calculate total transaction amount.</t>
  </si>
  <si>
    <t xml:space="preserve">Section 1 </t>
  </si>
  <si>
    <t xml:space="preserve">Section 2  </t>
  </si>
  <si>
    <t>Average of Loan_Amount</t>
  </si>
  <si>
    <t>Sum of Credit_Score</t>
  </si>
  <si>
    <t>Average of Revenue</t>
  </si>
  <si>
    <t>Average of Profit</t>
  </si>
  <si>
    <t>Sum of Interest_Rate</t>
  </si>
  <si>
    <t>Count of Transaction_ID</t>
  </si>
  <si>
    <t>Categorize</t>
  </si>
  <si>
    <t>year</t>
  </si>
  <si>
    <r>
      <t>1.</t>
    </r>
    <r>
      <rPr>
        <sz val="13"/>
        <color rgb="FF000000"/>
        <rFont val="Times New Roman"/>
        <family val="1"/>
      </rPr>
      <t xml:space="preserve">  </t>
    </r>
    <r>
      <rPr>
        <sz val="13"/>
        <color rgb="FF000000"/>
        <rFont val="Cambria"/>
        <family val="1"/>
      </rPr>
      <t>Count total number of transactions.</t>
    </r>
  </si>
  <si>
    <r>
      <t>2.</t>
    </r>
    <r>
      <rPr>
        <sz val="13"/>
        <color rgb="FF000000"/>
        <rFont val="Times New Roman"/>
        <family val="1"/>
      </rPr>
      <t xml:space="preserve">  </t>
    </r>
    <r>
      <rPr>
        <sz val="13"/>
        <color rgb="FF000000"/>
        <rFont val="Cambria"/>
        <family val="1"/>
      </rPr>
      <t>Identify missing values in Amount and Loan_Amount.</t>
    </r>
  </si>
  <si>
    <r>
      <t>3.</t>
    </r>
    <r>
      <rPr>
        <sz val="13"/>
        <color rgb="FF000000"/>
        <rFont val="Times New Roman"/>
        <family val="1"/>
      </rPr>
      <t xml:space="preserve">  </t>
    </r>
    <r>
      <rPr>
        <sz val="13"/>
        <color rgb="FF000000"/>
        <rFont val="Cambria"/>
        <family val="1"/>
      </rPr>
      <t>Remove duplicate Transaction_ID records.</t>
    </r>
  </si>
  <si>
    <r>
      <t>4.</t>
    </r>
    <r>
      <rPr>
        <sz val="13"/>
        <color rgb="FF000000"/>
        <rFont val="Times New Roman"/>
        <family val="1"/>
      </rPr>
      <t xml:space="preserve">  </t>
    </r>
    <r>
      <rPr>
        <sz val="13"/>
        <color rgb="FF000000"/>
        <rFont val="Cambria"/>
        <family val="1"/>
      </rPr>
      <t>Create a new column Year from Transaction_Date.</t>
    </r>
  </si>
  <si>
    <r>
      <t>5.</t>
    </r>
    <r>
      <rPr>
        <sz val="13"/>
        <color rgb="FF000000"/>
        <rFont val="Times New Roman"/>
        <family val="1"/>
      </rPr>
      <t xml:space="preserve">  </t>
    </r>
    <r>
      <rPr>
        <sz val="13"/>
        <color rgb="FF000000"/>
        <rFont val="Cambria"/>
        <family val="1"/>
      </rPr>
      <t>Categorize Credit Score into Low, Medium, High.</t>
    </r>
  </si>
  <si>
    <r>
      <t>7.</t>
    </r>
    <r>
      <rPr>
        <sz val="13"/>
        <color rgb="FF000000"/>
        <rFont val="Times New Roman"/>
        <family val="1"/>
      </rPr>
      <t xml:space="preserve">     </t>
    </r>
    <r>
      <rPr>
        <sz val="13"/>
        <color rgb="FF000000"/>
        <rFont val="Cambria"/>
        <family val="1"/>
      </rPr>
      <t>Find average interest rate.</t>
    </r>
  </si>
  <si>
    <r>
      <t>8.</t>
    </r>
    <r>
      <rPr>
        <sz val="13"/>
        <color rgb="FF000000"/>
        <rFont val="Times New Roman"/>
        <family val="1"/>
      </rPr>
      <t xml:space="preserve">     </t>
    </r>
    <r>
      <rPr>
        <sz val="13"/>
        <color rgb="FF000000"/>
        <rFont val="Cambria"/>
        <family val="1"/>
      </rPr>
      <t>Identify maximum loan amount.</t>
    </r>
  </si>
  <si>
    <r>
      <t>9.</t>
    </r>
    <r>
      <rPr>
        <sz val="13"/>
        <color rgb="FF000000"/>
        <rFont val="Times New Roman"/>
        <family val="1"/>
      </rPr>
      <t xml:space="preserve">     </t>
    </r>
    <r>
      <rPr>
        <sz val="13"/>
        <color rgb="FF000000"/>
        <rFont val="Cambria"/>
        <family val="1"/>
      </rPr>
      <t>Count number of deposits.</t>
    </r>
  </si>
  <si>
    <r>
      <t>10.</t>
    </r>
    <r>
      <rPr>
        <sz val="13"/>
        <color rgb="FF000000"/>
        <rFont val="Times New Roman"/>
        <family val="1"/>
      </rPr>
      <t xml:space="preserve">  </t>
    </r>
    <r>
      <rPr>
        <sz val="13"/>
        <color rgb="FF000000"/>
        <rFont val="Cambria"/>
        <family val="1"/>
      </rPr>
      <t>Calculate total profit by bank.</t>
    </r>
  </si>
  <si>
    <t>TOTAL TRASACTION</t>
  </si>
  <si>
    <t>TOTAL REVENUE</t>
  </si>
  <si>
    <t>TOTAL PROFIT</t>
  </si>
  <si>
    <t>AVERAGE INTERSET</t>
  </si>
  <si>
    <t>AVERAGE CREDIT SCORE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</si>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</sst>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7" x14ac:knownFonts="1">
    <font>
      <sz val="11"/>
      <color theme="1"/>
      <name val="Calibri"/>
      <family val="2"/>
      <scheme val="minor"/>
    </font>
    <font>
      <b/>
      <sz val="13"/>
      <color rgb="FF4F81BD"/>
      <name val="Calibri"/>
      <family val="2"/>
      <scheme val="minor"/>
    </font>
    <font>
      <b/>
      <sz val="13"/>
      <color rgb="FF4F81BD"/>
      <name val="Calibri"/>
      <family val="2"/>
    </font>
    <font>
      <sz val="13"/>
      <color theme="1"/>
      <name val="Calibri"/>
      <family val="2"/>
      <scheme val="minor"/>
    </font>
    <font>
      <sz val="13"/>
      <color rgb="FF000000"/>
      <name val="Cambria"/>
      <family val="1"/>
    </font>
    <font>
      <sz val="13"/>
      <color rgb="FF000000"/>
      <name val="Times New Roman"/>
      <family val="1"/>
    </font>
    <font>
      <sz val="13"/>
      <name val="Calibri"/>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applyAlignment="1">
      <alignment vertical="center"/>
    </xf>
    <xf numFmtId="0" fontId="2" fillId="0" borderId="0" xfId="0" applyFont="1" applyAlignment="1">
      <alignment vertical="center"/>
    </xf>
    <xf numFmtId="2" fontId="0" fillId="0" borderId="0" xfId="0" applyNumberFormat="1"/>
    <xf numFmtId="0" fontId="0" fillId="2" borderId="0" xfId="0" applyFill="1"/>
    <xf numFmtId="0" fontId="3" fillId="0" borderId="0" xfId="0" applyFont="1" applyAlignment="1">
      <alignment horizontal="center" vertical="center"/>
    </xf>
    <xf numFmtId="0" fontId="3" fillId="0" borderId="0" xfId="0" applyFont="1"/>
    <xf numFmtId="0" fontId="4" fillId="0" borderId="0" xfId="0" applyFont="1" applyAlignment="1">
      <alignment horizontal="left" vertical="center" indent="1"/>
    </xf>
    <xf numFmtId="0" fontId="6" fillId="0" borderId="0" xfId="0" applyFont="1" applyAlignment="1">
      <alignment vertical="center"/>
    </xf>
    <xf numFmtId="0" fontId="4" fillId="0" borderId="0" xfId="0" applyFont="1" applyAlignment="1">
      <alignment horizontal="left" vertical="center" indent="2"/>
    </xf>
    <xf numFmtId="0" fontId="0" fillId="0" borderId="1" xfId="0" applyBorder="1"/>
    <xf numFmtId="0" fontId="0" fillId="3" borderId="0" xfId="0" applyFill="1"/>
  </cellXfs>
  <cellStyles count="1">
    <cellStyle name="Normal" xfId="0" builtinId="0"/>
  </cellStyles>
  <dxfs count="3">
    <dxf>
      <numFmt numFmtId="2" formatCode="0.00"/>
    </dxf>
    <dxf>
      <numFmt numFmtId="2" formatCode="0.00"/>
    </dxf>
    <dxf>
      <numFmt numFmtId="2" formatCode="0.00"/>
    </dxf>
  </dxfs>
  <tableStyles count="0" defaultTableStyle="TableStyleMedium9" defaultPivotStyle="PivotStyleLight16"/>
  <colors>
    <mruColors>
      <color rgb="FF92B3FC"/>
      <color rgb="FFFF0066"/>
      <color rgb="FF006600"/>
      <color rgb="FF956AC4"/>
      <color rgb="FFFF33CC"/>
      <color rgb="FF5B15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finance piyush kumar priyanshu.xlsx]Chart 1!PivotTable1</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BRANCH</a:t>
            </a:r>
            <a:r>
              <a:rPr lang="en-IN" baseline="0"/>
              <a:t> PROFIT</a:t>
            </a:r>
          </a:p>
        </c:rich>
      </c:tx>
      <c:layout>
        <c:manualLayout>
          <c:xMode val="edge"/>
          <c:yMode val="edge"/>
          <c:x val="0.35494274412578908"/>
          <c:y val="5.04192484864051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1'!$B$3:$B$4</c:f>
              <c:strCache>
                <c:ptCount val="1"/>
                <c:pt idx="0">
                  <c:v>Bangalore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1'!$A$5:$A$10</c:f>
              <c:strCache>
                <c:ptCount val="5"/>
                <c:pt idx="0">
                  <c:v>Axis</c:v>
                </c:pt>
                <c:pt idx="1">
                  <c:v>HDFC</c:v>
                </c:pt>
                <c:pt idx="2">
                  <c:v>ICICI</c:v>
                </c:pt>
                <c:pt idx="3">
                  <c:v>Kotak</c:v>
                </c:pt>
                <c:pt idx="4">
                  <c:v>SBI</c:v>
                </c:pt>
              </c:strCache>
            </c:strRef>
          </c:cat>
          <c:val>
            <c:numRef>
              <c:f>'Chart 1'!$B$5:$B$10</c:f>
              <c:numCache>
                <c:formatCode>General</c:formatCode>
                <c:ptCount val="5"/>
                <c:pt idx="0">
                  <c:v>19621068.510000009</c:v>
                </c:pt>
                <c:pt idx="1">
                  <c:v>19343302.119999982</c:v>
                </c:pt>
                <c:pt idx="2">
                  <c:v>19321676.509999998</c:v>
                </c:pt>
                <c:pt idx="3">
                  <c:v>21684220.519999988</c:v>
                </c:pt>
                <c:pt idx="4">
                  <c:v>19610249.129999999</c:v>
                </c:pt>
              </c:numCache>
            </c:numRef>
          </c:val>
          <c:extLst>
            <c:ext xmlns:c16="http://schemas.microsoft.com/office/drawing/2014/chart" uri="{C3380CC4-5D6E-409C-BE32-E72D297353CC}">
              <c16:uniqueId val="{00000000-8C38-4E79-922A-77EB6A93FD58}"/>
            </c:ext>
          </c:extLst>
        </c:ser>
        <c:ser>
          <c:idx val="1"/>
          <c:order val="1"/>
          <c:tx>
            <c:strRef>
              <c:f>'Chart 1'!$C$3:$C$4</c:f>
              <c:strCache>
                <c:ptCount val="1"/>
                <c:pt idx="0">
                  <c:v>Chennai</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1'!$A$5:$A$10</c:f>
              <c:strCache>
                <c:ptCount val="5"/>
                <c:pt idx="0">
                  <c:v>Axis</c:v>
                </c:pt>
                <c:pt idx="1">
                  <c:v>HDFC</c:v>
                </c:pt>
                <c:pt idx="2">
                  <c:v>ICICI</c:v>
                </c:pt>
                <c:pt idx="3">
                  <c:v>Kotak</c:v>
                </c:pt>
                <c:pt idx="4">
                  <c:v>SBI</c:v>
                </c:pt>
              </c:strCache>
            </c:strRef>
          </c:cat>
          <c:val>
            <c:numRef>
              <c:f>'Chart 1'!$C$5:$C$10</c:f>
              <c:numCache>
                <c:formatCode>General</c:formatCode>
                <c:ptCount val="5"/>
                <c:pt idx="0">
                  <c:v>20414125.520000007</c:v>
                </c:pt>
                <c:pt idx="1">
                  <c:v>21709119.34999999</c:v>
                </c:pt>
                <c:pt idx="2">
                  <c:v>19860025.930000003</c:v>
                </c:pt>
                <c:pt idx="3">
                  <c:v>20530625.76999997</c:v>
                </c:pt>
                <c:pt idx="4">
                  <c:v>20895395.449999984</c:v>
                </c:pt>
              </c:numCache>
            </c:numRef>
          </c:val>
          <c:extLst>
            <c:ext xmlns:c16="http://schemas.microsoft.com/office/drawing/2014/chart" uri="{C3380CC4-5D6E-409C-BE32-E72D297353CC}">
              <c16:uniqueId val="{00000001-8C38-4E79-922A-77EB6A93FD58}"/>
            </c:ext>
          </c:extLst>
        </c:ser>
        <c:ser>
          <c:idx val="2"/>
          <c:order val="2"/>
          <c:tx>
            <c:strRef>
              <c:f>'Chart 1'!$D$3:$D$4</c:f>
              <c:strCache>
                <c:ptCount val="1"/>
                <c:pt idx="0">
                  <c:v>Delhi</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1'!$A$5:$A$10</c:f>
              <c:strCache>
                <c:ptCount val="5"/>
                <c:pt idx="0">
                  <c:v>Axis</c:v>
                </c:pt>
                <c:pt idx="1">
                  <c:v>HDFC</c:v>
                </c:pt>
                <c:pt idx="2">
                  <c:v>ICICI</c:v>
                </c:pt>
                <c:pt idx="3">
                  <c:v>Kotak</c:v>
                </c:pt>
                <c:pt idx="4">
                  <c:v>SBI</c:v>
                </c:pt>
              </c:strCache>
            </c:strRef>
          </c:cat>
          <c:val>
            <c:numRef>
              <c:f>'Chart 1'!$D$5:$D$10</c:f>
              <c:numCache>
                <c:formatCode>General</c:formatCode>
                <c:ptCount val="5"/>
                <c:pt idx="0">
                  <c:v>21191121.050000001</c:v>
                </c:pt>
                <c:pt idx="1">
                  <c:v>20710916.080000024</c:v>
                </c:pt>
                <c:pt idx="2">
                  <c:v>20182178.209999986</c:v>
                </c:pt>
                <c:pt idx="3">
                  <c:v>19738017.960000001</c:v>
                </c:pt>
                <c:pt idx="4">
                  <c:v>18353786.409999996</c:v>
                </c:pt>
              </c:numCache>
            </c:numRef>
          </c:val>
          <c:extLst>
            <c:ext xmlns:c16="http://schemas.microsoft.com/office/drawing/2014/chart" uri="{C3380CC4-5D6E-409C-BE32-E72D297353CC}">
              <c16:uniqueId val="{00000002-8C38-4E79-922A-77EB6A93FD58}"/>
            </c:ext>
          </c:extLst>
        </c:ser>
        <c:ser>
          <c:idx val="3"/>
          <c:order val="3"/>
          <c:tx>
            <c:strRef>
              <c:f>'Chart 1'!$E$3:$E$4</c:f>
              <c:strCache>
                <c:ptCount val="1"/>
                <c:pt idx="0">
                  <c:v>Kolkata</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1'!$A$5:$A$10</c:f>
              <c:strCache>
                <c:ptCount val="5"/>
                <c:pt idx="0">
                  <c:v>Axis</c:v>
                </c:pt>
                <c:pt idx="1">
                  <c:v>HDFC</c:v>
                </c:pt>
                <c:pt idx="2">
                  <c:v>ICICI</c:v>
                </c:pt>
                <c:pt idx="3">
                  <c:v>Kotak</c:v>
                </c:pt>
                <c:pt idx="4">
                  <c:v>SBI</c:v>
                </c:pt>
              </c:strCache>
            </c:strRef>
          </c:cat>
          <c:val>
            <c:numRef>
              <c:f>'Chart 1'!$E$5:$E$10</c:f>
              <c:numCache>
                <c:formatCode>General</c:formatCode>
                <c:ptCount val="5"/>
                <c:pt idx="0">
                  <c:v>20333912.440000013</c:v>
                </c:pt>
                <c:pt idx="1">
                  <c:v>19438273.570000004</c:v>
                </c:pt>
                <c:pt idx="2">
                  <c:v>20741822.490000002</c:v>
                </c:pt>
                <c:pt idx="3">
                  <c:v>22653631.850000031</c:v>
                </c:pt>
                <c:pt idx="4">
                  <c:v>22295217.659999955</c:v>
                </c:pt>
              </c:numCache>
            </c:numRef>
          </c:val>
          <c:extLst>
            <c:ext xmlns:c16="http://schemas.microsoft.com/office/drawing/2014/chart" uri="{C3380CC4-5D6E-409C-BE32-E72D297353CC}">
              <c16:uniqueId val="{00000003-8C38-4E79-922A-77EB6A93FD58}"/>
            </c:ext>
          </c:extLst>
        </c:ser>
        <c:ser>
          <c:idx val="4"/>
          <c:order val="4"/>
          <c:tx>
            <c:strRef>
              <c:f>'Chart 1'!$F$3:$F$4</c:f>
              <c:strCache>
                <c:ptCount val="1"/>
                <c:pt idx="0">
                  <c:v>Mumbai</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1'!$A$5:$A$10</c:f>
              <c:strCache>
                <c:ptCount val="5"/>
                <c:pt idx="0">
                  <c:v>Axis</c:v>
                </c:pt>
                <c:pt idx="1">
                  <c:v>HDFC</c:v>
                </c:pt>
                <c:pt idx="2">
                  <c:v>ICICI</c:v>
                </c:pt>
                <c:pt idx="3">
                  <c:v>Kotak</c:v>
                </c:pt>
                <c:pt idx="4">
                  <c:v>SBI</c:v>
                </c:pt>
              </c:strCache>
            </c:strRef>
          </c:cat>
          <c:val>
            <c:numRef>
              <c:f>'Chart 1'!$F$5:$F$10</c:f>
              <c:numCache>
                <c:formatCode>General</c:formatCode>
                <c:ptCount val="5"/>
                <c:pt idx="0">
                  <c:v>19599671.979999989</c:v>
                </c:pt>
                <c:pt idx="1">
                  <c:v>20237979.049999997</c:v>
                </c:pt>
                <c:pt idx="2">
                  <c:v>20279883.549999997</c:v>
                </c:pt>
                <c:pt idx="3">
                  <c:v>21192299.729999989</c:v>
                </c:pt>
                <c:pt idx="4">
                  <c:v>18383609.190000013</c:v>
                </c:pt>
              </c:numCache>
            </c:numRef>
          </c:val>
          <c:extLst>
            <c:ext xmlns:c16="http://schemas.microsoft.com/office/drawing/2014/chart" uri="{C3380CC4-5D6E-409C-BE32-E72D297353CC}">
              <c16:uniqueId val="{00000004-8C38-4E79-922A-77EB6A93FD58}"/>
            </c:ext>
          </c:extLst>
        </c:ser>
        <c:dLbls>
          <c:showLegendKey val="0"/>
          <c:showVal val="0"/>
          <c:showCatName val="0"/>
          <c:showSerName val="0"/>
          <c:showPercent val="0"/>
          <c:showBubbleSize val="0"/>
        </c:dLbls>
        <c:gapWidth val="100"/>
        <c:overlap val="-24"/>
        <c:axId val="164414080"/>
        <c:axId val="164417440"/>
      </c:barChart>
      <c:catAx>
        <c:axId val="16441408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7440"/>
        <c:crosses val="autoZero"/>
        <c:auto val="1"/>
        <c:lblAlgn val="ctr"/>
        <c:lblOffset val="100"/>
        <c:noMultiLvlLbl val="0"/>
      </c:catAx>
      <c:valAx>
        <c:axId val="16441744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83000">
          <a:srgbClr val="337C90"/>
        </a:gs>
        <a:gs pos="73000">
          <a:srgbClr val="3E8DA3"/>
        </a:gs>
        <a:gs pos="46000">
          <a:schemeClr val="accent5">
            <a:lumMod val="95000"/>
            <a:lumOff val="5000"/>
          </a:schemeClr>
        </a:gs>
        <a:gs pos="100000">
          <a:schemeClr val="accent5">
            <a:lumMod val="60000"/>
          </a:schemeClr>
        </a:gs>
      </a:gsLst>
      <a:path path="shap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[Capstone project finance piyush kumar priyanshu.xlsx]Chart 2!PivotTable3</c:name>
    <c:fmtId val="42"/>
  </c:pivotSource>
  <c:chart>
    <c:title>
      <c:tx>
        <c:rich>
          <a:bodyPr rot="0" spcFirstLastPara="1" vertOverflow="ellipsis" vert="horz" wrap="square" anchor="ctr" anchorCtr="1"/>
          <a:lstStyle/>
          <a:p>
            <a:pPr>
              <a:defRPr sz="1800" b="1" i="0" u="none" strike="noStrike" kern="1200" cap="all" spc="50" baseline="0">
                <a:pattFill prst="dotGrid">
                  <a:fgClr>
                    <a:schemeClr val="accent3">
                      <a:lumMod val="75000"/>
                    </a:schemeClr>
                  </a:fgClr>
                  <a:bgClr>
                    <a:srgbClr val="FF0000"/>
                  </a:bgClr>
                </a:pattFill>
                <a:latin typeface="+mn-lt"/>
                <a:ea typeface="+mn-ea"/>
                <a:cs typeface="+mn-cs"/>
              </a:defRPr>
            </a:pPr>
            <a:r>
              <a:rPr lang="en-US"/>
              <a:t>ACCOUNT</a:t>
            </a:r>
            <a:r>
              <a:rPr lang="en-US" baseline="0"/>
              <a:t> TYPE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pattFill prst="dotGrid">
                <a:fgClr>
                  <a:schemeClr val="accent3">
                    <a:lumMod val="75000"/>
                  </a:schemeClr>
                </a:fgClr>
                <a:bgClr>
                  <a:srgbClr val="FF0000"/>
                </a:bgClr>
              </a:pattFill>
              <a:latin typeface="+mn-lt"/>
              <a:ea typeface="+mn-ea"/>
              <a:cs typeface="+mn-cs"/>
            </a:defRPr>
          </a:pPr>
          <a:endParaRPr lang="en-US"/>
        </a:p>
      </c:txPr>
    </c:title>
    <c:autoTitleDeleted val="0"/>
    <c:pivotFmts>
      <c:pivotFmt>
        <c:idx val="0"/>
        <c:spPr>
          <a:gradFill flip="none" rotWithShape="1">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dotGrid">
                    <a:fgClr>
                      <a:schemeClr val="accent3">
                        <a:lumMod val="75000"/>
                      </a:schemeClr>
                    </a:fgClr>
                    <a:bgClr>
                      <a:srgbClr val="FF0000"/>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dotGrid">
                    <a:fgClr>
                      <a:schemeClr val="accent3">
                        <a:lumMod val="75000"/>
                      </a:schemeClr>
                    </a:fgClr>
                    <a:bgClr>
                      <a:srgbClr val="FF0000"/>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dotGrid">
                    <a:fgClr>
                      <a:schemeClr val="accent3">
                        <a:lumMod val="75000"/>
                      </a:schemeClr>
                    </a:fgClr>
                    <a:bgClr>
                      <a:srgbClr val="FF0000"/>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tx1"/>
        </a:solidFill>
        <a:ln>
          <a:noFill/>
        </a:ln>
        <a:effectLst/>
        <a:sp3d/>
      </c:spPr>
    </c:backWall>
    <c:plotArea>
      <c:layout>
        <c:manualLayout>
          <c:layoutTarget val="inner"/>
          <c:xMode val="edge"/>
          <c:yMode val="edge"/>
          <c:x val="0.2090065331666488"/>
          <c:y val="0.31200549779716275"/>
          <c:w val="0.79042686709615839"/>
          <c:h val="0.36020077587803373"/>
        </c:manualLayout>
      </c:layout>
      <c:bar3DChart>
        <c:barDir val="col"/>
        <c:grouping val="clustered"/>
        <c:varyColors val="0"/>
        <c:ser>
          <c:idx val="0"/>
          <c:order val="0"/>
          <c:tx>
            <c:strRef>
              <c:f>'Chart 2'!$B$3</c:f>
              <c:strCache>
                <c:ptCount val="1"/>
                <c:pt idx="0">
                  <c:v>Total</c:v>
                </c:pt>
              </c:strCache>
            </c:strRef>
          </c:tx>
          <c:spPr>
            <a:gradFill>
              <a:gsLst>
                <a:gs pos="100000">
                  <a:schemeClr val="accent3">
                    <a:alpha val="0"/>
                  </a:schemeClr>
                </a:gs>
                <a:gs pos="50000">
                  <a:schemeClr val="accent3"/>
                </a:gs>
              </a:gsLst>
              <a:lin ang="5400000" scaled="0"/>
            </a:gradFill>
            <a:ln>
              <a:noFill/>
            </a:ln>
            <a:effectLst/>
            <a:sp3d/>
          </c:spPr>
          <c:invertIfNegative val="0"/>
          <c:cat>
            <c:strRef>
              <c:f>'Chart 2'!$A$4:$A$8</c:f>
              <c:strCache>
                <c:ptCount val="5"/>
                <c:pt idx="0">
                  <c:v>Business</c:v>
                </c:pt>
                <c:pt idx="1">
                  <c:v>Credit Card</c:v>
                </c:pt>
                <c:pt idx="2">
                  <c:v>Current</c:v>
                </c:pt>
                <c:pt idx="3">
                  <c:v>Loan</c:v>
                </c:pt>
                <c:pt idx="4">
                  <c:v>Savings</c:v>
                </c:pt>
              </c:strCache>
            </c:strRef>
          </c:cat>
          <c:val>
            <c:numRef>
              <c:f>'Chart 2'!$B$4:$B$8</c:f>
              <c:numCache>
                <c:formatCode>0.00;[Red]0.00</c:formatCode>
                <c:ptCount val="5"/>
                <c:pt idx="0">
                  <c:v>1192118</c:v>
                </c:pt>
                <c:pt idx="1">
                  <c:v>1172283</c:v>
                </c:pt>
                <c:pt idx="2">
                  <c:v>1216149</c:v>
                </c:pt>
                <c:pt idx="3">
                  <c:v>1216381</c:v>
                </c:pt>
                <c:pt idx="4">
                  <c:v>1225844</c:v>
                </c:pt>
              </c:numCache>
            </c:numRef>
          </c:val>
          <c:extLst>
            <c:ext xmlns:c16="http://schemas.microsoft.com/office/drawing/2014/chart" uri="{C3380CC4-5D6E-409C-BE32-E72D297353CC}">
              <c16:uniqueId val="{00000000-B2CF-424C-988A-76A25378D60C}"/>
            </c:ext>
          </c:extLst>
        </c:ser>
        <c:dLbls>
          <c:showLegendKey val="0"/>
          <c:showVal val="0"/>
          <c:showCatName val="0"/>
          <c:showSerName val="0"/>
          <c:showPercent val="0"/>
          <c:showBubbleSize val="0"/>
        </c:dLbls>
        <c:gapWidth val="150"/>
        <c:gapDepth val="0"/>
        <c:shape val="box"/>
        <c:axId val="2123432960"/>
        <c:axId val="2123433920"/>
        <c:axId val="0"/>
      </c:bar3DChart>
      <c:catAx>
        <c:axId val="2123432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92D050"/>
                  </a:solidFill>
                </a:ln>
                <a:pattFill prst="pct25">
                  <a:fgClr>
                    <a:srgbClr val="0070C0"/>
                  </a:fgClr>
                  <a:bgClr>
                    <a:schemeClr val="bg1"/>
                  </a:bgClr>
                </a:pattFill>
                <a:latin typeface="+mn-lt"/>
                <a:ea typeface="+mn-ea"/>
                <a:cs typeface="+mn-cs"/>
              </a:defRPr>
            </a:pPr>
            <a:endParaRPr lang="en-US"/>
          </a:p>
        </c:txPr>
        <c:crossAx val="2123433920"/>
        <c:crosses val="autoZero"/>
        <c:auto val="1"/>
        <c:lblAlgn val="ctr"/>
        <c:lblOffset val="100"/>
        <c:noMultiLvlLbl val="0"/>
      </c:catAx>
      <c:valAx>
        <c:axId val="2123433920"/>
        <c:scaling>
          <c:orientation val="minMax"/>
        </c:scaling>
        <c:delete val="0"/>
        <c:axPos val="l"/>
        <c:numFmt formatCode="0.00;[Red]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5">
                  <a:bgClr>
                    <a:schemeClr val="accent4">
                      <a:lumMod val="20000"/>
                      <a:lumOff val="80000"/>
                    </a:schemeClr>
                  </a:bgClr>
                </a:pattFill>
                <a:latin typeface="+mn-lt"/>
                <a:ea typeface="+mn-ea"/>
                <a:cs typeface="+mn-cs"/>
              </a:defRPr>
            </a:pPr>
            <a:endParaRPr lang="en-US"/>
          </a:p>
        </c:txPr>
        <c:crossAx val="212343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attFill prst="dotGrid">
            <a:fgClr>
              <a:schemeClr val="accent3">
                <a:lumMod val="75000"/>
              </a:schemeClr>
            </a:fgClr>
            <a:bgClr>
              <a:srgbClr val="FF0000"/>
            </a:bgClr>
          </a:patt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finance piyush kumar priyanshu.xlsx]Chart 3!PivotTable4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TRANSACTION</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F81B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 3'!$B$3:$B$4</c:f>
              <c:strCache>
                <c:ptCount val="1"/>
                <c:pt idx="0">
                  <c:v>Central</c:v>
                </c:pt>
              </c:strCache>
            </c:strRef>
          </c:tx>
          <c:spPr>
            <a:solidFill>
              <a:schemeClr val="accent1"/>
            </a:solidFill>
            <a:ln>
              <a:noFill/>
            </a:ln>
            <a:effectLst/>
            <a:sp3d/>
          </c:spPr>
          <c:invertIfNegative val="0"/>
          <c:cat>
            <c:strRef>
              <c:f>'Chart 3'!$A$5:$A$10</c:f>
              <c:strCache>
                <c:ptCount val="5"/>
                <c:pt idx="0">
                  <c:v>Deposit</c:v>
                </c:pt>
                <c:pt idx="1">
                  <c:v>Loan EMI</c:v>
                </c:pt>
                <c:pt idx="2">
                  <c:v>Payment</c:v>
                </c:pt>
                <c:pt idx="3">
                  <c:v>Transfer</c:v>
                </c:pt>
                <c:pt idx="4">
                  <c:v>Withdrawal</c:v>
                </c:pt>
              </c:strCache>
            </c:strRef>
          </c:cat>
          <c:val>
            <c:numRef>
              <c:f>'Chart 3'!$B$5:$B$10</c:f>
              <c:numCache>
                <c:formatCode>General</c:formatCode>
                <c:ptCount val="5"/>
                <c:pt idx="0">
                  <c:v>100614975.54000008</c:v>
                </c:pt>
                <c:pt idx="1">
                  <c:v>84986001.169999883</c:v>
                </c:pt>
                <c:pt idx="2">
                  <c:v>105262195.02000004</c:v>
                </c:pt>
                <c:pt idx="3">
                  <c:v>100495913.22999996</c:v>
                </c:pt>
                <c:pt idx="4">
                  <c:v>106323511.74000004</c:v>
                </c:pt>
              </c:numCache>
            </c:numRef>
          </c:val>
          <c:extLst>
            <c:ext xmlns:c16="http://schemas.microsoft.com/office/drawing/2014/chart" uri="{C3380CC4-5D6E-409C-BE32-E72D297353CC}">
              <c16:uniqueId val="{00000000-838D-424B-9825-36791B14D7BE}"/>
            </c:ext>
          </c:extLst>
        </c:ser>
        <c:ser>
          <c:idx val="1"/>
          <c:order val="1"/>
          <c:tx>
            <c:strRef>
              <c:f>'Chart 3'!$C$3:$C$4</c:f>
              <c:strCache>
                <c:ptCount val="1"/>
                <c:pt idx="0">
                  <c:v>East</c:v>
                </c:pt>
              </c:strCache>
            </c:strRef>
          </c:tx>
          <c:spPr>
            <a:solidFill>
              <a:schemeClr val="accent2"/>
            </a:solidFill>
            <a:ln>
              <a:noFill/>
            </a:ln>
            <a:effectLst/>
            <a:sp3d/>
          </c:spPr>
          <c:invertIfNegative val="0"/>
          <c:cat>
            <c:strRef>
              <c:f>'Chart 3'!$A$5:$A$10</c:f>
              <c:strCache>
                <c:ptCount val="5"/>
                <c:pt idx="0">
                  <c:v>Deposit</c:v>
                </c:pt>
                <c:pt idx="1">
                  <c:v>Loan EMI</c:v>
                </c:pt>
                <c:pt idx="2">
                  <c:v>Payment</c:v>
                </c:pt>
                <c:pt idx="3">
                  <c:v>Transfer</c:v>
                </c:pt>
                <c:pt idx="4">
                  <c:v>Withdrawal</c:v>
                </c:pt>
              </c:strCache>
            </c:strRef>
          </c:cat>
          <c:val>
            <c:numRef>
              <c:f>'Chart 3'!$C$5:$C$10</c:f>
              <c:numCache>
                <c:formatCode>General</c:formatCode>
                <c:ptCount val="5"/>
                <c:pt idx="0">
                  <c:v>93913033.900000006</c:v>
                </c:pt>
                <c:pt idx="1">
                  <c:v>96076458.550000012</c:v>
                </c:pt>
                <c:pt idx="2">
                  <c:v>103955822.00999993</c:v>
                </c:pt>
                <c:pt idx="3">
                  <c:v>99579990.649999976</c:v>
                </c:pt>
                <c:pt idx="4">
                  <c:v>106348637.33999994</c:v>
                </c:pt>
              </c:numCache>
            </c:numRef>
          </c:val>
          <c:extLst>
            <c:ext xmlns:c16="http://schemas.microsoft.com/office/drawing/2014/chart" uri="{C3380CC4-5D6E-409C-BE32-E72D297353CC}">
              <c16:uniqueId val="{00000001-838D-424B-9825-36791B14D7BE}"/>
            </c:ext>
          </c:extLst>
        </c:ser>
        <c:ser>
          <c:idx val="2"/>
          <c:order val="2"/>
          <c:tx>
            <c:strRef>
              <c:f>'Chart 3'!$D$3:$D$4</c:f>
              <c:strCache>
                <c:ptCount val="1"/>
                <c:pt idx="0">
                  <c:v>North</c:v>
                </c:pt>
              </c:strCache>
            </c:strRef>
          </c:tx>
          <c:spPr>
            <a:solidFill>
              <a:schemeClr val="accent3"/>
            </a:solidFill>
            <a:ln>
              <a:noFill/>
            </a:ln>
            <a:effectLst/>
            <a:sp3d/>
          </c:spPr>
          <c:invertIfNegative val="0"/>
          <c:cat>
            <c:strRef>
              <c:f>'Chart 3'!$A$5:$A$10</c:f>
              <c:strCache>
                <c:ptCount val="5"/>
                <c:pt idx="0">
                  <c:v>Deposit</c:v>
                </c:pt>
                <c:pt idx="1">
                  <c:v>Loan EMI</c:v>
                </c:pt>
                <c:pt idx="2">
                  <c:v>Payment</c:v>
                </c:pt>
                <c:pt idx="3">
                  <c:v>Transfer</c:v>
                </c:pt>
                <c:pt idx="4">
                  <c:v>Withdrawal</c:v>
                </c:pt>
              </c:strCache>
            </c:strRef>
          </c:cat>
          <c:val>
            <c:numRef>
              <c:f>'Chart 3'!$D$5:$D$10</c:f>
              <c:numCache>
                <c:formatCode>General</c:formatCode>
                <c:ptCount val="5"/>
                <c:pt idx="0">
                  <c:v>97196777.570000008</c:v>
                </c:pt>
                <c:pt idx="1">
                  <c:v>95410348.409999952</c:v>
                </c:pt>
                <c:pt idx="2">
                  <c:v>96657452.710000023</c:v>
                </c:pt>
                <c:pt idx="3">
                  <c:v>98447452.729999959</c:v>
                </c:pt>
                <c:pt idx="4">
                  <c:v>102220864.33</c:v>
                </c:pt>
              </c:numCache>
            </c:numRef>
          </c:val>
          <c:extLst>
            <c:ext xmlns:c16="http://schemas.microsoft.com/office/drawing/2014/chart" uri="{C3380CC4-5D6E-409C-BE32-E72D297353CC}">
              <c16:uniqueId val="{00000002-838D-424B-9825-36791B14D7BE}"/>
            </c:ext>
          </c:extLst>
        </c:ser>
        <c:ser>
          <c:idx val="3"/>
          <c:order val="3"/>
          <c:tx>
            <c:strRef>
              <c:f>'Chart 3'!$E$3:$E$4</c:f>
              <c:strCache>
                <c:ptCount val="1"/>
                <c:pt idx="0">
                  <c:v>South</c:v>
                </c:pt>
              </c:strCache>
            </c:strRef>
          </c:tx>
          <c:spPr>
            <a:solidFill>
              <a:schemeClr val="accent4"/>
            </a:solidFill>
            <a:ln>
              <a:noFill/>
            </a:ln>
            <a:effectLst/>
            <a:sp3d/>
          </c:spPr>
          <c:invertIfNegative val="0"/>
          <c:cat>
            <c:strRef>
              <c:f>'Chart 3'!$A$5:$A$10</c:f>
              <c:strCache>
                <c:ptCount val="5"/>
                <c:pt idx="0">
                  <c:v>Deposit</c:v>
                </c:pt>
                <c:pt idx="1">
                  <c:v>Loan EMI</c:v>
                </c:pt>
                <c:pt idx="2">
                  <c:v>Payment</c:v>
                </c:pt>
                <c:pt idx="3">
                  <c:v>Transfer</c:v>
                </c:pt>
                <c:pt idx="4">
                  <c:v>Withdrawal</c:v>
                </c:pt>
              </c:strCache>
            </c:strRef>
          </c:cat>
          <c:val>
            <c:numRef>
              <c:f>'Chart 3'!$E$5:$E$10</c:f>
              <c:numCache>
                <c:formatCode>General</c:formatCode>
                <c:ptCount val="5"/>
                <c:pt idx="0">
                  <c:v>101541869.34000002</c:v>
                </c:pt>
                <c:pt idx="1">
                  <c:v>109897351.32000007</c:v>
                </c:pt>
                <c:pt idx="2">
                  <c:v>101867254.52</c:v>
                </c:pt>
                <c:pt idx="3">
                  <c:v>99723569.640000015</c:v>
                </c:pt>
                <c:pt idx="4">
                  <c:v>100011350.5599999</c:v>
                </c:pt>
              </c:numCache>
            </c:numRef>
          </c:val>
          <c:extLst>
            <c:ext xmlns:c16="http://schemas.microsoft.com/office/drawing/2014/chart" uri="{C3380CC4-5D6E-409C-BE32-E72D297353CC}">
              <c16:uniqueId val="{00000003-838D-424B-9825-36791B14D7BE}"/>
            </c:ext>
          </c:extLst>
        </c:ser>
        <c:ser>
          <c:idx val="4"/>
          <c:order val="4"/>
          <c:tx>
            <c:strRef>
              <c:f>'Chart 3'!$F$3:$F$4</c:f>
              <c:strCache>
                <c:ptCount val="1"/>
                <c:pt idx="0">
                  <c:v>West</c:v>
                </c:pt>
              </c:strCache>
            </c:strRef>
          </c:tx>
          <c:spPr>
            <a:solidFill>
              <a:schemeClr val="accent5"/>
            </a:solidFill>
            <a:ln>
              <a:noFill/>
            </a:ln>
            <a:effectLst/>
            <a:sp3d/>
          </c:spPr>
          <c:invertIfNegative val="0"/>
          <c:cat>
            <c:strRef>
              <c:f>'Chart 3'!$A$5:$A$10</c:f>
              <c:strCache>
                <c:ptCount val="5"/>
                <c:pt idx="0">
                  <c:v>Deposit</c:v>
                </c:pt>
                <c:pt idx="1">
                  <c:v>Loan EMI</c:v>
                </c:pt>
                <c:pt idx="2">
                  <c:v>Payment</c:v>
                </c:pt>
                <c:pt idx="3">
                  <c:v>Transfer</c:v>
                </c:pt>
                <c:pt idx="4">
                  <c:v>Withdrawal</c:v>
                </c:pt>
              </c:strCache>
            </c:strRef>
          </c:cat>
          <c:val>
            <c:numRef>
              <c:f>'Chart 3'!$F$5:$F$10</c:f>
              <c:numCache>
                <c:formatCode>General</c:formatCode>
                <c:ptCount val="5"/>
                <c:pt idx="0">
                  <c:v>105449639.27000001</c:v>
                </c:pt>
                <c:pt idx="1">
                  <c:v>101205203.10000004</c:v>
                </c:pt>
                <c:pt idx="2">
                  <c:v>95840254.929999992</c:v>
                </c:pt>
                <c:pt idx="3">
                  <c:v>100594780.41999999</c:v>
                </c:pt>
                <c:pt idx="4">
                  <c:v>87759997.440000027</c:v>
                </c:pt>
              </c:numCache>
            </c:numRef>
          </c:val>
          <c:extLst>
            <c:ext xmlns:c16="http://schemas.microsoft.com/office/drawing/2014/chart" uri="{C3380CC4-5D6E-409C-BE32-E72D297353CC}">
              <c16:uniqueId val="{00000004-838D-424B-9825-36791B14D7BE}"/>
            </c:ext>
          </c:extLst>
        </c:ser>
        <c:dLbls>
          <c:showLegendKey val="0"/>
          <c:showVal val="0"/>
          <c:showCatName val="0"/>
          <c:showSerName val="0"/>
          <c:showPercent val="0"/>
          <c:showBubbleSize val="0"/>
        </c:dLbls>
        <c:gapWidth val="150"/>
        <c:shape val="box"/>
        <c:axId val="164458240"/>
        <c:axId val="164459200"/>
        <c:axId val="0"/>
      </c:bar3DChart>
      <c:catAx>
        <c:axId val="164458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9200"/>
        <c:crosses val="autoZero"/>
        <c:auto val="1"/>
        <c:lblAlgn val="ctr"/>
        <c:lblOffset val="100"/>
        <c:noMultiLvlLbl val="0"/>
      </c:catAx>
      <c:valAx>
        <c:axId val="164459200"/>
        <c:scaling>
          <c:orientation val="minMax"/>
        </c:scaling>
        <c:delete val="0"/>
        <c:axPos val="l"/>
        <c:majorGridlines>
          <c:spPr>
            <a:ln w="9525" cap="flat" cmpd="sng" algn="ctr">
              <a:solidFill>
                <a:srgbClr val="00206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finance piyush kumar priyanshu.xlsx]Chart 4!PivotTable9</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BANK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2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4'!$B$3</c:f>
              <c:strCache>
                <c:ptCount val="1"/>
                <c:pt idx="0">
                  <c:v>Total</c:v>
                </c:pt>
              </c:strCache>
            </c:strRef>
          </c:tx>
          <c:explosion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257-4276-AE5A-B08A4318A29F}"/>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257-4276-AE5A-B08A4318A29F}"/>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257-4276-AE5A-B08A4318A29F}"/>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257-4276-AE5A-B08A4318A29F}"/>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257-4276-AE5A-B08A4318A2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 4'!$A$4:$A$9</c:f>
              <c:strCache>
                <c:ptCount val="5"/>
                <c:pt idx="0">
                  <c:v>Deposit</c:v>
                </c:pt>
                <c:pt idx="1">
                  <c:v>Loan EMI</c:v>
                </c:pt>
                <c:pt idx="2">
                  <c:v>Payment</c:v>
                </c:pt>
                <c:pt idx="3">
                  <c:v>Transfer</c:v>
                </c:pt>
                <c:pt idx="4">
                  <c:v>Withdrawal</c:v>
                </c:pt>
              </c:strCache>
            </c:strRef>
          </c:cat>
          <c:val>
            <c:numRef>
              <c:f>'Chart 4'!$B$4:$B$9</c:f>
              <c:numCache>
                <c:formatCode>General</c:formatCode>
                <c:ptCount val="5"/>
                <c:pt idx="0">
                  <c:v>10171117.600000009</c:v>
                </c:pt>
                <c:pt idx="1">
                  <c:v>10127054.1</c:v>
                </c:pt>
                <c:pt idx="2">
                  <c:v>10240475.739999967</c:v>
                </c:pt>
                <c:pt idx="3">
                  <c:v>10114656.150000008</c:v>
                </c:pt>
                <c:pt idx="4">
                  <c:v>10122475.459999973</c:v>
                </c:pt>
              </c:numCache>
            </c:numRef>
          </c:val>
          <c:extLst>
            <c:ext xmlns:c16="http://schemas.microsoft.com/office/drawing/2014/chart" uri="{C3380CC4-5D6E-409C-BE32-E72D297353CC}">
              <c16:uniqueId val="{0000000A-6257-4276-AE5A-B08A4318A29F}"/>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300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finance piyush kumar priyanshu.xlsx]Chart 5!PivotTable10</c:name>
    <c:fmtId val="47"/>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t>RISK</a:t>
            </a:r>
            <a:r>
              <a:rPr lang="en-IN" baseline="0"/>
              <a:t> &amp; REWARD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 5'!$B$3</c:f>
              <c:strCache>
                <c:ptCount val="1"/>
                <c:pt idx="0">
                  <c:v>Average of Loan_Amount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'Chart 5'!$A$4:$A$9</c:f>
              <c:strCache>
                <c:ptCount val="5"/>
                <c:pt idx="0">
                  <c:v>Axis</c:v>
                </c:pt>
                <c:pt idx="1">
                  <c:v>HDFC</c:v>
                </c:pt>
                <c:pt idx="2">
                  <c:v>ICICI</c:v>
                </c:pt>
                <c:pt idx="3">
                  <c:v>Kotak</c:v>
                </c:pt>
                <c:pt idx="4">
                  <c:v>SBI</c:v>
                </c:pt>
              </c:strCache>
            </c:strRef>
          </c:cat>
          <c:val>
            <c:numRef>
              <c:f>'Chart 5'!$B$4:$B$9</c:f>
              <c:numCache>
                <c:formatCode>0.00</c:formatCode>
                <c:ptCount val="5"/>
                <c:pt idx="0">
                  <c:v>248554.68879421984</c:v>
                </c:pt>
                <c:pt idx="1">
                  <c:v>249114.878421314</c:v>
                </c:pt>
                <c:pt idx="2">
                  <c:v>248193.7957508965</c:v>
                </c:pt>
                <c:pt idx="3">
                  <c:v>247745.28549879536</c:v>
                </c:pt>
                <c:pt idx="4">
                  <c:v>252175.19460949494</c:v>
                </c:pt>
              </c:numCache>
            </c:numRef>
          </c:val>
          <c:smooth val="0"/>
          <c:extLst>
            <c:ext xmlns:c16="http://schemas.microsoft.com/office/drawing/2014/chart" uri="{C3380CC4-5D6E-409C-BE32-E72D297353CC}">
              <c16:uniqueId val="{00000000-9B8F-4DEB-A515-27A1FEF47B24}"/>
            </c:ext>
          </c:extLst>
        </c:ser>
        <c:ser>
          <c:idx val="1"/>
          <c:order val="1"/>
          <c:tx>
            <c:strRef>
              <c:f>'Chart 5'!$C$3</c:f>
              <c:strCache>
                <c:ptCount val="1"/>
                <c:pt idx="0">
                  <c:v>Average of Profit</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'Chart 5'!$A$4:$A$9</c:f>
              <c:strCache>
                <c:ptCount val="5"/>
                <c:pt idx="0">
                  <c:v>Axis</c:v>
                </c:pt>
                <c:pt idx="1">
                  <c:v>HDFC</c:v>
                </c:pt>
                <c:pt idx="2">
                  <c:v>ICICI</c:v>
                </c:pt>
                <c:pt idx="3">
                  <c:v>Kotak</c:v>
                </c:pt>
                <c:pt idx="4">
                  <c:v>SBI</c:v>
                </c:pt>
              </c:strCache>
            </c:strRef>
          </c:cat>
          <c:val>
            <c:numRef>
              <c:f>'Chart 5'!$C$4:$C$9</c:f>
              <c:numCache>
                <c:formatCode>0.00</c:formatCode>
                <c:ptCount val="5"/>
                <c:pt idx="0">
                  <c:v>3530.8070503238641</c:v>
                </c:pt>
                <c:pt idx="1">
                  <c:v>3511.1334711155387</c:v>
                </c:pt>
                <c:pt idx="2">
                  <c:v>3602.4169400307505</c:v>
                </c:pt>
                <c:pt idx="3">
                  <c:v>3605.1585686746939</c:v>
                </c:pt>
                <c:pt idx="4">
                  <c:v>3520.7978305257793</c:v>
                </c:pt>
              </c:numCache>
            </c:numRef>
          </c:val>
          <c:smooth val="0"/>
          <c:extLst>
            <c:ext xmlns:c16="http://schemas.microsoft.com/office/drawing/2014/chart" uri="{C3380CC4-5D6E-409C-BE32-E72D297353CC}">
              <c16:uniqueId val="{00000001-9B8F-4DEB-A515-27A1FEF47B24}"/>
            </c:ext>
          </c:extLst>
        </c:ser>
        <c:ser>
          <c:idx val="2"/>
          <c:order val="2"/>
          <c:tx>
            <c:strRef>
              <c:f>'Chart 5'!$D$3</c:f>
              <c:strCache>
                <c:ptCount val="1"/>
                <c:pt idx="0">
                  <c:v>Average of Revenue</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'Chart 5'!$A$4:$A$9</c:f>
              <c:strCache>
                <c:ptCount val="5"/>
                <c:pt idx="0">
                  <c:v>Axis</c:v>
                </c:pt>
                <c:pt idx="1">
                  <c:v>HDFC</c:v>
                </c:pt>
                <c:pt idx="2">
                  <c:v>ICICI</c:v>
                </c:pt>
                <c:pt idx="3">
                  <c:v>Kotak</c:v>
                </c:pt>
                <c:pt idx="4">
                  <c:v>SBI</c:v>
                </c:pt>
              </c:strCache>
            </c:strRef>
          </c:cat>
          <c:val>
            <c:numRef>
              <c:f>'Chart 5'!$D$4:$D$9</c:f>
              <c:numCache>
                <c:formatCode>0.00</c:formatCode>
                <c:ptCount val="5"/>
                <c:pt idx="0">
                  <c:v>5048.5183707025399</c:v>
                </c:pt>
                <c:pt idx="1">
                  <c:v>5026.7224800796739</c:v>
                </c:pt>
                <c:pt idx="2">
                  <c:v>5143.9747719118313</c:v>
                </c:pt>
                <c:pt idx="3">
                  <c:v>5154.4644240963917</c:v>
                </c:pt>
                <c:pt idx="4">
                  <c:v>5011.9119346605348</c:v>
                </c:pt>
              </c:numCache>
            </c:numRef>
          </c:val>
          <c:smooth val="0"/>
          <c:extLst>
            <c:ext xmlns:c16="http://schemas.microsoft.com/office/drawing/2014/chart" uri="{C3380CC4-5D6E-409C-BE32-E72D297353CC}">
              <c16:uniqueId val="{00000002-9B8F-4DEB-A515-27A1FEF47B24}"/>
            </c:ext>
          </c:extLst>
        </c:ser>
        <c:ser>
          <c:idx val="3"/>
          <c:order val="3"/>
          <c:tx>
            <c:strRef>
              <c:f>'Chart 5'!$E$3</c:f>
              <c:strCache>
                <c:ptCount val="1"/>
                <c:pt idx="0">
                  <c:v>Average of Credit_Score</c:v>
                </c:pt>
              </c:strCache>
            </c:strRef>
          </c:tx>
          <c:spPr>
            <a:ln w="34925" cap="rnd">
              <a:solidFill>
                <a:schemeClr val="accent2">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'Chart 5'!$A$4:$A$9</c:f>
              <c:strCache>
                <c:ptCount val="5"/>
                <c:pt idx="0">
                  <c:v>Axis</c:v>
                </c:pt>
                <c:pt idx="1">
                  <c:v>HDFC</c:v>
                </c:pt>
                <c:pt idx="2">
                  <c:v>ICICI</c:v>
                </c:pt>
                <c:pt idx="3">
                  <c:v>Kotak</c:v>
                </c:pt>
                <c:pt idx="4">
                  <c:v>SBI</c:v>
                </c:pt>
              </c:strCache>
            </c:strRef>
          </c:cat>
          <c:val>
            <c:numRef>
              <c:f>'Chart 5'!$E$4:$E$9</c:f>
              <c:numCache>
                <c:formatCode>0.00</c:formatCode>
                <c:ptCount val="5"/>
                <c:pt idx="0">
                  <c:v>599.56851021425007</c:v>
                </c:pt>
                <c:pt idx="1">
                  <c:v>602.51593625498003</c:v>
                </c:pt>
                <c:pt idx="2">
                  <c:v>604.92311635058945</c:v>
                </c:pt>
                <c:pt idx="3">
                  <c:v>604.25590361445779</c:v>
                </c:pt>
                <c:pt idx="4">
                  <c:v>600.07810107197554</c:v>
                </c:pt>
              </c:numCache>
            </c:numRef>
          </c:val>
          <c:smooth val="0"/>
          <c:extLst>
            <c:ext xmlns:c16="http://schemas.microsoft.com/office/drawing/2014/chart" uri="{C3380CC4-5D6E-409C-BE32-E72D297353CC}">
              <c16:uniqueId val="{00000003-9B8F-4DEB-A515-27A1FEF47B24}"/>
            </c:ext>
          </c:extLst>
        </c:ser>
        <c:dLbls>
          <c:showLegendKey val="0"/>
          <c:showVal val="0"/>
          <c:showCatName val="0"/>
          <c:showSerName val="0"/>
          <c:showPercent val="0"/>
          <c:showBubbleSize val="0"/>
        </c:dLbls>
        <c:marker val="1"/>
        <c:smooth val="0"/>
        <c:axId val="524219552"/>
        <c:axId val="524220032"/>
      </c:lineChart>
      <c:catAx>
        <c:axId val="524219552"/>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4220032"/>
        <c:crosses val="autoZero"/>
        <c:auto val="1"/>
        <c:lblAlgn val="ctr"/>
        <c:lblOffset val="100"/>
        <c:noMultiLvlLbl val="0"/>
      </c:catAx>
      <c:valAx>
        <c:axId val="5242200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421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finance piyush kumar priyanshu.xlsx]Chart 6!PivotTable11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a:t>
            </a:r>
            <a:r>
              <a:rPr lang="en-IN" baseline="0"/>
              <a:t> INTEREST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6'!$B$3:$B$4</c:f>
              <c:strCache>
                <c:ptCount val="1"/>
                <c:pt idx="0">
                  <c:v>Business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6'!$A$5:$A$10</c:f>
              <c:strCache>
                <c:ptCount val="5"/>
                <c:pt idx="0">
                  <c:v>Central</c:v>
                </c:pt>
                <c:pt idx="1">
                  <c:v>East</c:v>
                </c:pt>
                <c:pt idx="2">
                  <c:v>North</c:v>
                </c:pt>
                <c:pt idx="3">
                  <c:v>South</c:v>
                </c:pt>
                <c:pt idx="4">
                  <c:v>West</c:v>
                </c:pt>
              </c:strCache>
            </c:strRef>
          </c:cat>
          <c:val>
            <c:numRef>
              <c:f>'Chart 6'!$B$5:$B$10</c:f>
              <c:numCache>
                <c:formatCode>General</c:formatCode>
                <c:ptCount val="5"/>
                <c:pt idx="0">
                  <c:v>101635311.52000001</c:v>
                </c:pt>
                <c:pt idx="1">
                  <c:v>99738440.519999951</c:v>
                </c:pt>
                <c:pt idx="2">
                  <c:v>95885453.210000038</c:v>
                </c:pt>
                <c:pt idx="3">
                  <c:v>95814267.419999972</c:v>
                </c:pt>
                <c:pt idx="4">
                  <c:v>103338491.11000003</c:v>
                </c:pt>
              </c:numCache>
            </c:numRef>
          </c:val>
          <c:extLst>
            <c:ext xmlns:c16="http://schemas.microsoft.com/office/drawing/2014/chart" uri="{C3380CC4-5D6E-409C-BE32-E72D297353CC}">
              <c16:uniqueId val="{00000000-4933-4D35-8F02-25A9BA74D8FB}"/>
            </c:ext>
          </c:extLst>
        </c:ser>
        <c:ser>
          <c:idx val="1"/>
          <c:order val="1"/>
          <c:tx>
            <c:strRef>
              <c:f>'Chart 6'!$C$3:$C$4</c:f>
              <c:strCache>
                <c:ptCount val="1"/>
                <c:pt idx="0">
                  <c:v>Credit Card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6'!$A$5:$A$10</c:f>
              <c:strCache>
                <c:ptCount val="5"/>
                <c:pt idx="0">
                  <c:v>Central</c:v>
                </c:pt>
                <c:pt idx="1">
                  <c:v>East</c:v>
                </c:pt>
                <c:pt idx="2">
                  <c:v>North</c:v>
                </c:pt>
                <c:pt idx="3">
                  <c:v>South</c:v>
                </c:pt>
                <c:pt idx="4">
                  <c:v>West</c:v>
                </c:pt>
              </c:strCache>
            </c:strRef>
          </c:cat>
          <c:val>
            <c:numRef>
              <c:f>'Chart 6'!$C$5:$C$10</c:f>
              <c:numCache>
                <c:formatCode>General</c:formatCode>
                <c:ptCount val="5"/>
                <c:pt idx="0">
                  <c:v>92293838.479999959</c:v>
                </c:pt>
                <c:pt idx="1">
                  <c:v>105408993.72</c:v>
                </c:pt>
                <c:pt idx="2">
                  <c:v>89825500.549999967</c:v>
                </c:pt>
                <c:pt idx="3">
                  <c:v>97415534.11999999</c:v>
                </c:pt>
                <c:pt idx="4">
                  <c:v>93050518.319999978</c:v>
                </c:pt>
              </c:numCache>
            </c:numRef>
          </c:val>
          <c:extLst>
            <c:ext xmlns:c16="http://schemas.microsoft.com/office/drawing/2014/chart" uri="{C3380CC4-5D6E-409C-BE32-E72D297353CC}">
              <c16:uniqueId val="{00000001-4933-4D35-8F02-25A9BA74D8FB}"/>
            </c:ext>
          </c:extLst>
        </c:ser>
        <c:ser>
          <c:idx val="2"/>
          <c:order val="2"/>
          <c:tx>
            <c:strRef>
              <c:f>'Chart 6'!$D$3:$D$4</c:f>
              <c:strCache>
                <c:ptCount val="1"/>
                <c:pt idx="0">
                  <c:v>Current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6'!$A$5:$A$10</c:f>
              <c:strCache>
                <c:ptCount val="5"/>
                <c:pt idx="0">
                  <c:v>Central</c:v>
                </c:pt>
                <c:pt idx="1">
                  <c:v>East</c:v>
                </c:pt>
                <c:pt idx="2">
                  <c:v>North</c:v>
                </c:pt>
                <c:pt idx="3">
                  <c:v>South</c:v>
                </c:pt>
                <c:pt idx="4">
                  <c:v>West</c:v>
                </c:pt>
              </c:strCache>
            </c:strRef>
          </c:cat>
          <c:val>
            <c:numRef>
              <c:f>'Chart 6'!$D$5:$D$10</c:f>
              <c:numCache>
                <c:formatCode>General</c:formatCode>
                <c:ptCount val="5"/>
                <c:pt idx="0">
                  <c:v>97385385.569999978</c:v>
                </c:pt>
                <c:pt idx="1">
                  <c:v>101399607.43999994</c:v>
                </c:pt>
                <c:pt idx="2">
                  <c:v>92609789.199999958</c:v>
                </c:pt>
                <c:pt idx="3">
                  <c:v>106012583.34000008</c:v>
                </c:pt>
                <c:pt idx="4">
                  <c:v>92796876.989999995</c:v>
                </c:pt>
              </c:numCache>
            </c:numRef>
          </c:val>
          <c:extLst>
            <c:ext xmlns:c16="http://schemas.microsoft.com/office/drawing/2014/chart" uri="{C3380CC4-5D6E-409C-BE32-E72D297353CC}">
              <c16:uniqueId val="{00000002-4933-4D35-8F02-25A9BA74D8FB}"/>
            </c:ext>
          </c:extLst>
        </c:ser>
        <c:ser>
          <c:idx val="3"/>
          <c:order val="3"/>
          <c:tx>
            <c:strRef>
              <c:f>'Chart 6'!$E$3:$E$4</c:f>
              <c:strCache>
                <c:ptCount val="1"/>
                <c:pt idx="0">
                  <c:v>Loan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6'!$A$5:$A$10</c:f>
              <c:strCache>
                <c:ptCount val="5"/>
                <c:pt idx="0">
                  <c:v>Central</c:v>
                </c:pt>
                <c:pt idx="1">
                  <c:v>East</c:v>
                </c:pt>
                <c:pt idx="2">
                  <c:v>North</c:v>
                </c:pt>
                <c:pt idx="3">
                  <c:v>South</c:v>
                </c:pt>
                <c:pt idx="4">
                  <c:v>West</c:v>
                </c:pt>
              </c:strCache>
            </c:strRef>
          </c:cat>
          <c:val>
            <c:numRef>
              <c:f>'Chart 6'!$E$5:$E$10</c:f>
              <c:numCache>
                <c:formatCode>General</c:formatCode>
                <c:ptCount val="5"/>
                <c:pt idx="0">
                  <c:v>96801745.179999992</c:v>
                </c:pt>
                <c:pt idx="1">
                  <c:v>96414220.329999998</c:v>
                </c:pt>
                <c:pt idx="2">
                  <c:v>103452124.69000001</c:v>
                </c:pt>
                <c:pt idx="3">
                  <c:v>107587635.54000005</c:v>
                </c:pt>
                <c:pt idx="4">
                  <c:v>102102661.47000001</c:v>
                </c:pt>
              </c:numCache>
            </c:numRef>
          </c:val>
          <c:extLst>
            <c:ext xmlns:c16="http://schemas.microsoft.com/office/drawing/2014/chart" uri="{C3380CC4-5D6E-409C-BE32-E72D297353CC}">
              <c16:uniqueId val="{00000003-4933-4D35-8F02-25A9BA74D8FB}"/>
            </c:ext>
          </c:extLst>
        </c:ser>
        <c:ser>
          <c:idx val="4"/>
          <c:order val="4"/>
          <c:tx>
            <c:strRef>
              <c:f>'Chart 6'!$F$3:$F$4</c:f>
              <c:strCache>
                <c:ptCount val="1"/>
                <c:pt idx="0">
                  <c:v>Savings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 6'!$A$5:$A$10</c:f>
              <c:strCache>
                <c:ptCount val="5"/>
                <c:pt idx="0">
                  <c:v>Central</c:v>
                </c:pt>
                <c:pt idx="1">
                  <c:v>East</c:v>
                </c:pt>
                <c:pt idx="2">
                  <c:v>North</c:v>
                </c:pt>
                <c:pt idx="3">
                  <c:v>South</c:v>
                </c:pt>
                <c:pt idx="4">
                  <c:v>West</c:v>
                </c:pt>
              </c:strCache>
            </c:strRef>
          </c:cat>
          <c:val>
            <c:numRef>
              <c:f>'Chart 6'!$F$5:$F$10</c:f>
              <c:numCache>
                <c:formatCode>General</c:formatCode>
                <c:ptCount val="5"/>
                <c:pt idx="0">
                  <c:v>109566315.95000003</c:v>
                </c:pt>
                <c:pt idx="1">
                  <c:v>96912680.439999968</c:v>
                </c:pt>
                <c:pt idx="2">
                  <c:v>108160028.09999987</c:v>
                </c:pt>
                <c:pt idx="3">
                  <c:v>106211374.96000001</c:v>
                </c:pt>
                <c:pt idx="4">
                  <c:v>99561327.269999996</c:v>
                </c:pt>
              </c:numCache>
            </c:numRef>
          </c:val>
          <c:extLst>
            <c:ext xmlns:c16="http://schemas.microsoft.com/office/drawing/2014/chart" uri="{C3380CC4-5D6E-409C-BE32-E72D297353CC}">
              <c16:uniqueId val="{00000004-4933-4D35-8F02-25A9BA74D8FB}"/>
            </c:ext>
          </c:extLst>
        </c:ser>
        <c:dLbls>
          <c:showLegendKey val="0"/>
          <c:showVal val="0"/>
          <c:showCatName val="0"/>
          <c:showSerName val="0"/>
          <c:showPercent val="0"/>
          <c:showBubbleSize val="0"/>
        </c:dLbls>
        <c:gapWidth val="115"/>
        <c:overlap val="-20"/>
        <c:axId val="524247392"/>
        <c:axId val="524248352"/>
      </c:barChart>
      <c:catAx>
        <c:axId val="5242473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48352"/>
        <c:crosses val="autoZero"/>
        <c:auto val="1"/>
        <c:lblAlgn val="ctr"/>
        <c:lblOffset val="100"/>
        <c:noMultiLvlLbl val="0"/>
      </c:catAx>
      <c:valAx>
        <c:axId val="524248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4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t="100000" r="100000"/>
      </a:path>
      <a:tileRect l="-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33617</xdr:colOff>
      <xdr:row>0</xdr:row>
      <xdr:rowOff>42956</xdr:rowOff>
    </xdr:from>
    <xdr:to>
      <xdr:col>19</xdr:col>
      <xdr:colOff>7620</xdr:colOff>
      <xdr:row>25</xdr:row>
      <xdr:rowOff>111536</xdr:rowOff>
    </xdr:to>
    <xdr:sp macro="" textlink="">
      <xdr:nvSpPr>
        <xdr:cNvPr id="3" name="Rectangle 2">
          <a:extLst>
            <a:ext uri="{FF2B5EF4-FFF2-40B4-BE49-F238E27FC236}">
              <a16:creationId xmlns:a16="http://schemas.microsoft.com/office/drawing/2014/main" id="{476A0459-6B97-7CAD-7EE9-B1B64DACE3AE}"/>
            </a:ext>
          </a:extLst>
        </xdr:cNvPr>
        <xdr:cNvSpPr/>
      </xdr:nvSpPr>
      <xdr:spPr>
        <a:xfrm>
          <a:off x="33617" y="42956"/>
          <a:ext cx="11471238" cy="45509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320040</xdr:colOff>
      <xdr:row>0</xdr:row>
      <xdr:rowOff>38101</xdr:rowOff>
    </xdr:from>
    <xdr:to>
      <xdr:col>18</xdr:col>
      <xdr:colOff>560294</xdr:colOff>
      <xdr:row>2</xdr:row>
      <xdr:rowOff>56030</xdr:rowOff>
    </xdr:to>
    <xdr:sp macro="" textlink="">
      <xdr:nvSpPr>
        <xdr:cNvPr id="4" name="TextBox 3">
          <a:extLst>
            <a:ext uri="{FF2B5EF4-FFF2-40B4-BE49-F238E27FC236}">
              <a16:creationId xmlns:a16="http://schemas.microsoft.com/office/drawing/2014/main" id="{996FE030-D3C2-A7E1-6817-F5757BD8AD16}"/>
            </a:ext>
          </a:extLst>
        </xdr:cNvPr>
        <xdr:cNvSpPr txBox="1"/>
      </xdr:nvSpPr>
      <xdr:spPr>
        <a:xfrm>
          <a:off x="925158" y="38101"/>
          <a:ext cx="10527254" cy="376517"/>
        </a:xfrm>
        <a:prstGeom prst="rect">
          <a:avLst/>
        </a:prstGeom>
        <a:gradFill>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w="9525" cmpd="sng">
          <a:solidFill>
            <a:schemeClr val="accent1">
              <a:lumMod val="60000"/>
              <a:lumOff val="4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cap="none" spc="0">
              <a:ln w="6600">
                <a:solidFill>
                  <a:schemeClr val="accent2"/>
                </a:solidFill>
                <a:prstDash val="solid"/>
              </a:ln>
              <a:solidFill>
                <a:srgbClr val="FFFFFF"/>
              </a:solidFill>
              <a:effectLst>
                <a:outerShdw dist="38100" dir="2700000" algn="tl" rotWithShape="0">
                  <a:schemeClr val="accent2"/>
                </a:outerShdw>
              </a:effectLst>
              <a:latin typeface="Eras Demi ITC" panose="020B0805030504020804" pitchFamily="34" charset="0"/>
            </a:rPr>
            <a:t>FINANCIAL DATASET DASHBOARD</a:t>
          </a:r>
        </a:p>
      </xdr:txBody>
    </xdr:sp>
    <xdr:clientData/>
  </xdr:twoCellAnchor>
  <xdr:twoCellAnchor>
    <xdr:from>
      <xdr:col>0</xdr:col>
      <xdr:colOff>0</xdr:colOff>
      <xdr:row>2</xdr:row>
      <xdr:rowOff>31750</xdr:rowOff>
    </xdr:from>
    <xdr:to>
      <xdr:col>24</xdr:col>
      <xdr:colOff>444500</xdr:colOff>
      <xdr:row>38</xdr:row>
      <xdr:rowOff>123265</xdr:rowOff>
    </xdr:to>
    <xdr:sp macro="" textlink="">
      <xdr:nvSpPr>
        <xdr:cNvPr id="11" name="Rectangle: Rounded Corners 10">
          <a:extLst>
            <a:ext uri="{FF2B5EF4-FFF2-40B4-BE49-F238E27FC236}">
              <a16:creationId xmlns:a16="http://schemas.microsoft.com/office/drawing/2014/main" id="{8061B7F3-D4E8-BD7A-124D-23DE1C3C927E}"/>
            </a:ext>
          </a:extLst>
        </xdr:cNvPr>
        <xdr:cNvSpPr/>
      </xdr:nvSpPr>
      <xdr:spPr>
        <a:xfrm>
          <a:off x="0" y="390338"/>
          <a:ext cx="15975853" cy="6546103"/>
        </a:xfrm>
        <a:prstGeom prst="roundRect">
          <a:avLst/>
        </a:prstGeom>
        <a:gradFill flip="none" rotWithShape="1">
          <a:gsLst>
            <a:gs pos="0">
              <a:srgbClr val="92B3FC">
                <a:tint val="66000"/>
                <a:satMod val="160000"/>
              </a:srgbClr>
            </a:gs>
            <a:gs pos="50000">
              <a:srgbClr val="92B3FC">
                <a:tint val="44500"/>
                <a:satMod val="160000"/>
              </a:srgbClr>
            </a:gs>
            <a:gs pos="100000">
              <a:srgbClr val="92B3FC">
                <a:tint val="23500"/>
                <a:satMod val="160000"/>
              </a:srgbClr>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15</xdr:col>
      <xdr:colOff>482600</xdr:colOff>
      <xdr:row>2</xdr:row>
      <xdr:rowOff>102023</xdr:rowOff>
    </xdr:from>
    <xdr:to>
      <xdr:col>18</xdr:col>
      <xdr:colOff>383540</xdr:colOff>
      <xdr:row>4</xdr:row>
      <xdr:rowOff>48683</xdr:rowOff>
    </xdr:to>
    <xdr:sp macro="" textlink="">
      <xdr:nvSpPr>
        <xdr:cNvPr id="16" name="Rectangle: Rounded Corners 15">
          <a:extLst>
            <a:ext uri="{FF2B5EF4-FFF2-40B4-BE49-F238E27FC236}">
              <a16:creationId xmlns:a16="http://schemas.microsoft.com/office/drawing/2014/main" id="{94C578B5-8238-4E65-8ECB-0D722A2AC294}"/>
            </a:ext>
          </a:extLst>
        </xdr:cNvPr>
        <xdr:cNvSpPr/>
      </xdr:nvSpPr>
      <xdr:spPr>
        <a:xfrm>
          <a:off x="9690100" y="461856"/>
          <a:ext cx="1742440" cy="306494"/>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rgbClr val="FF0000"/>
              </a:solidFill>
            </a:rPr>
            <a:t>AVERAGE GREDIT SCORE</a:t>
          </a:r>
        </a:p>
      </xdr:txBody>
    </xdr:sp>
    <xdr:clientData/>
  </xdr:twoCellAnchor>
  <xdr:twoCellAnchor>
    <xdr:from>
      <xdr:col>1</xdr:col>
      <xdr:colOff>502496</xdr:colOff>
      <xdr:row>2</xdr:row>
      <xdr:rowOff>80857</xdr:rowOff>
    </xdr:from>
    <xdr:to>
      <xdr:col>4</xdr:col>
      <xdr:colOff>399203</xdr:colOff>
      <xdr:row>4</xdr:row>
      <xdr:rowOff>27517</xdr:rowOff>
    </xdr:to>
    <xdr:sp macro="" textlink="">
      <xdr:nvSpPr>
        <xdr:cNvPr id="17" name="Rectangle: Rounded Corners 16">
          <a:extLst>
            <a:ext uri="{FF2B5EF4-FFF2-40B4-BE49-F238E27FC236}">
              <a16:creationId xmlns:a16="http://schemas.microsoft.com/office/drawing/2014/main" id="{F0E76F32-A24A-4FBE-BC8C-02125DC1B60A}"/>
            </a:ext>
          </a:extLst>
        </xdr:cNvPr>
        <xdr:cNvSpPr/>
      </xdr:nvSpPr>
      <xdr:spPr>
        <a:xfrm>
          <a:off x="1116329" y="440690"/>
          <a:ext cx="1738207" cy="306494"/>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rgbClr val="FF0000"/>
              </a:solidFill>
            </a:rPr>
            <a:t>TOTAL TRANSECTION</a:t>
          </a:r>
        </a:p>
      </xdr:txBody>
    </xdr:sp>
    <xdr:clientData/>
  </xdr:twoCellAnchor>
  <xdr:twoCellAnchor>
    <xdr:from>
      <xdr:col>5</xdr:col>
      <xdr:colOff>111336</xdr:colOff>
      <xdr:row>2</xdr:row>
      <xdr:rowOff>77894</xdr:rowOff>
    </xdr:from>
    <xdr:to>
      <xdr:col>8</xdr:col>
      <xdr:colOff>12276</xdr:colOff>
      <xdr:row>4</xdr:row>
      <xdr:rowOff>24554</xdr:rowOff>
    </xdr:to>
    <xdr:sp macro="" textlink="">
      <xdr:nvSpPr>
        <xdr:cNvPr id="18" name="Rectangle: Rounded Corners 17">
          <a:extLst>
            <a:ext uri="{FF2B5EF4-FFF2-40B4-BE49-F238E27FC236}">
              <a16:creationId xmlns:a16="http://schemas.microsoft.com/office/drawing/2014/main" id="{9BDD121A-3719-479A-B3B9-58F05B6A6D5F}"/>
            </a:ext>
          </a:extLst>
        </xdr:cNvPr>
        <xdr:cNvSpPr/>
      </xdr:nvSpPr>
      <xdr:spPr>
        <a:xfrm>
          <a:off x="3180503" y="437727"/>
          <a:ext cx="1742440" cy="306494"/>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rgbClr val="FF0000"/>
              </a:solidFill>
            </a:rPr>
            <a:t>TOTAL REVENUE</a:t>
          </a:r>
        </a:p>
      </xdr:txBody>
    </xdr:sp>
    <xdr:clientData/>
  </xdr:twoCellAnchor>
  <xdr:twoCellAnchor>
    <xdr:from>
      <xdr:col>8</xdr:col>
      <xdr:colOff>487680</xdr:colOff>
      <xdr:row>2</xdr:row>
      <xdr:rowOff>67310</xdr:rowOff>
    </xdr:from>
    <xdr:to>
      <xdr:col>11</xdr:col>
      <xdr:colOff>388620</xdr:colOff>
      <xdr:row>4</xdr:row>
      <xdr:rowOff>13970</xdr:rowOff>
    </xdr:to>
    <xdr:sp macro="" textlink="">
      <xdr:nvSpPr>
        <xdr:cNvPr id="19" name="Rectangle: Rounded Corners 18">
          <a:extLst>
            <a:ext uri="{FF2B5EF4-FFF2-40B4-BE49-F238E27FC236}">
              <a16:creationId xmlns:a16="http://schemas.microsoft.com/office/drawing/2014/main" id="{938C7E0F-EFE5-4544-9330-5D0CA9225589}"/>
            </a:ext>
          </a:extLst>
        </xdr:cNvPr>
        <xdr:cNvSpPr/>
      </xdr:nvSpPr>
      <xdr:spPr>
        <a:xfrm>
          <a:off x="5398347" y="427143"/>
          <a:ext cx="1742440" cy="306494"/>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rgbClr val="FF0000"/>
              </a:solidFill>
            </a:rPr>
            <a:t>TOTAL PROFIT</a:t>
          </a:r>
        </a:p>
      </xdr:txBody>
    </xdr:sp>
    <xdr:clientData/>
  </xdr:twoCellAnchor>
  <xdr:twoCellAnchor>
    <xdr:from>
      <xdr:col>12</xdr:col>
      <xdr:colOff>256153</xdr:colOff>
      <xdr:row>2</xdr:row>
      <xdr:rowOff>94404</xdr:rowOff>
    </xdr:from>
    <xdr:to>
      <xdr:col>15</xdr:col>
      <xdr:colOff>106221</xdr:colOff>
      <xdr:row>4</xdr:row>
      <xdr:rowOff>41064</xdr:rowOff>
    </xdr:to>
    <xdr:sp macro="" textlink="">
      <xdr:nvSpPr>
        <xdr:cNvPr id="20" name="Rectangle: Rounded Corners 19">
          <a:extLst>
            <a:ext uri="{FF2B5EF4-FFF2-40B4-BE49-F238E27FC236}">
              <a16:creationId xmlns:a16="http://schemas.microsoft.com/office/drawing/2014/main" id="{EE60624C-A6E9-4668-BBC7-3960983D5B84}"/>
            </a:ext>
          </a:extLst>
        </xdr:cNvPr>
        <xdr:cNvSpPr/>
      </xdr:nvSpPr>
      <xdr:spPr>
        <a:xfrm>
          <a:off x="7622153" y="454237"/>
          <a:ext cx="1691568" cy="306494"/>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rgbClr val="FF0000"/>
              </a:solidFill>
            </a:rPr>
            <a:t>AVERAGE INTEREST</a:t>
          </a:r>
        </a:p>
      </xdr:txBody>
    </xdr:sp>
    <xdr:clientData/>
  </xdr:twoCellAnchor>
  <xdr:twoCellAnchor>
    <xdr:from>
      <xdr:col>2</xdr:col>
      <xdr:colOff>184149</xdr:colOff>
      <xdr:row>4</xdr:row>
      <xdr:rowOff>39794</xdr:rowOff>
    </xdr:from>
    <xdr:to>
      <xdr:col>4</xdr:col>
      <xdr:colOff>54610</xdr:colOff>
      <xdr:row>7</xdr:row>
      <xdr:rowOff>32174</xdr:rowOff>
    </xdr:to>
    <xdr:sp macro="" textlink="$AC$5">
      <xdr:nvSpPr>
        <xdr:cNvPr id="21" name="Oval 20">
          <a:extLst>
            <a:ext uri="{FF2B5EF4-FFF2-40B4-BE49-F238E27FC236}">
              <a16:creationId xmlns:a16="http://schemas.microsoft.com/office/drawing/2014/main" id="{644C8FD0-4535-BCEB-46B5-283D4F130905}"/>
            </a:ext>
          </a:extLst>
        </xdr:cNvPr>
        <xdr:cNvSpPr/>
      </xdr:nvSpPr>
      <xdr:spPr>
        <a:xfrm>
          <a:off x="1411816" y="759461"/>
          <a:ext cx="1098127" cy="532130"/>
        </a:xfrm>
        <a:prstGeom prst="ellipse">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3DD07B9-851B-4918-BA9F-C0FE6057DAC3}" type="TxLink">
            <a:rPr lang="en-US" sz="1400" b="0" i="0" u="none" strike="noStrike">
              <a:solidFill>
                <a:srgbClr val="FF0000"/>
              </a:solidFill>
              <a:latin typeface="Calibri"/>
              <a:ea typeface="Calibri"/>
              <a:cs typeface="Calibri"/>
            </a:rPr>
            <a:pPr algn="ctr"/>
            <a:t>10000</a:t>
          </a:fld>
          <a:endParaRPr lang="en-IN" sz="1400">
            <a:solidFill>
              <a:srgbClr val="FF0000"/>
            </a:solidFill>
          </a:endParaRPr>
        </a:p>
      </xdr:txBody>
    </xdr:sp>
    <xdr:clientData/>
  </xdr:twoCellAnchor>
  <xdr:twoCellAnchor>
    <xdr:from>
      <xdr:col>16</xdr:col>
      <xdr:colOff>138430</xdr:colOff>
      <xdr:row>4</xdr:row>
      <xdr:rowOff>65617</xdr:rowOff>
    </xdr:from>
    <xdr:to>
      <xdr:col>18</xdr:col>
      <xdr:colOff>184150</xdr:colOff>
      <xdr:row>7</xdr:row>
      <xdr:rowOff>57997</xdr:rowOff>
    </xdr:to>
    <xdr:sp macro="" textlink="$AC$9">
      <xdr:nvSpPr>
        <xdr:cNvPr id="22" name="Oval 21">
          <a:extLst>
            <a:ext uri="{FF2B5EF4-FFF2-40B4-BE49-F238E27FC236}">
              <a16:creationId xmlns:a16="http://schemas.microsoft.com/office/drawing/2014/main" id="{4DF85482-DB61-4DFC-9E46-E272E0B1CE3B}"/>
            </a:ext>
          </a:extLst>
        </xdr:cNvPr>
        <xdr:cNvSpPr/>
      </xdr:nvSpPr>
      <xdr:spPr>
        <a:xfrm>
          <a:off x="9959763" y="785284"/>
          <a:ext cx="1273387" cy="532130"/>
        </a:xfrm>
        <a:prstGeom prst="ellipse">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BC033DA-0B83-4177-9F67-1A43B730ED98}" type="TxLink">
            <a:rPr lang="en-US" sz="1400" b="0" i="0" u="none" strike="noStrike">
              <a:solidFill>
                <a:srgbClr val="FF0000"/>
              </a:solidFill>
              <a:latin typeface="Calibri"/>
              <a:ea typeface="Calibri"/>
              <a:cs typeface="Calibri"/>
            </a:rPr>
            <a:pPr algn="ctr"/>
            <a:t>602.2775</a:t>
          </a:fld>
          <a:endParaRPr lang="en-IN" sz="1400">
            <a:solidFill>
              <a:srgbClr val="FF0000"/>
            </a:solidFill>
          </a:endParaRPr>
        </a:p>
      </xdr:txBody>
    </xdr:sp>
    <xdr:clientData/>
  </xdr:twoCellAnchor>
  <xdr:twoCellAnchor>
    <xdr:from>
      <xdr:col>12</xdr:col>
      <xdr:colOff>375497</xdr:colOff>
      <xdr:row>4</xdr:row>
      <xdr:rowOff>86784</xdr:rowOff>
    </xdr:from>
    <xdr:to>
      <xdr:col>15</xdr:col>
      <xdr:colOff>2117</xdr:colOff>
      <xdr:row>7</xdr:row>
      <xdr:rowOff>79164</xdr:rowOff>
    </xdr:to>
    <xdr:sp macro="" textlink="$AC$8">
      <xdr:nvSpPr>
        <xdr:cNvPr id="23" name="Oval 22">
          <a:extLst>
            <a:ext uri="{FF2B5EF4-FFF2-40B4-BE49-F238E27FC236}">
              <a16:creationId xmlns:a16="http://schemas.microsoft.com/office/drawing/2014/main" id="{F381F117-F636-4880-BBA1-BF4B65AADF00}"/>
            </a:ext>
          </a:extLst>
        </xdr:cNvPr>
        <xdr:cNvSpPr/>
      </xdr:nvSpPr>
      <xdr:spPr>
        <a:xfrm>
          <a:off x="7741497" y="806451"/>
          <a:ext cx="1468120" cy="532130"/>
        </a:xfrm>
        <a:prstGeom prst="ellipse">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41712D-1158-4EB9-A4F9-5573F302B674}" type="TxLink">
            <a:rPr lang="en-US" sz="1400" b="0" i="0" u="none" strike="noStrike">
              <a:solidFill>
                <a:srgbClr val="FF0000"/>
              </a:solidFill>
              <a:latin typeface="Calibri"/>
              <a:ea typeface="Calibri"/>
              <a:cs typeface="Calibri"/>
            </a:rPr>
            <a:pPr algn="ctr"/>
            <a:t>115388.65</a:t>
          </a:fld>
          <a:endParaRPr lang="en-IN" sz="1400">
            <a:solidFill>
              <a:srgbClr val="FF0000"/>
            </a:solidFill>
          </a:endParaRPr>
        </a:p>
      </xdr:txBody>
    </xdr:sp>
    <xdr:clientData/>
  </xdr:twoCellAnchor>
  <xdr:twoCellAnchor>
    <xdr:from>
      <xdr:col>8</xdr:col>
      <xdr:colOff>568114</xdr:colOff>
      <xdr:row>4</xdr:row>
      <xdr:rowOff>52070</xdr:rowOff>
    </xdr:from>
    <xdr:to>
      <xdr:col>11</xdr:col>
      <xdr:colOff>365760</xdr:colOff>
      <xdr:row>7</xdr:row>
      <xdr:rowOff>44450</xdr:rowOff>
    </xdr:to>
    <xdr:sp macro="" textlink="$AC$7">
      <xdr:nvSpPr>
        <xdr:cNvPr id="24" name="Oval 23">
          <a:extLst>
            <a:ext uri="{FF2B5EF4-FFF2-40B4-BE49-F238E27FC236}">
              <a16:creationId xmlns:a16="http://schemas.microsoft.com/office/drawing/2014/main" id="{68B55AAD-E851-4A6E-AE65-6FB462862D78}"/>
            </a:ext>
          </a:extLst>
        </xdr:cNvPr>
        <xdr:cNvSpPr/>
      </xdr:nvSpPr>
      <xdr:spPr>
        <a:xfrm>
          <a:off x="5478781" y="771737"/>
          <a:ext cx="1639146" cy="532130"/>
        </a:xfrm>
        <a:prstGeom prst="ellipse">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EAD296-B98D-4A24-926F-153095DFA66D}" type="TxLink">
            <a:rPr lang="en-US" sz="1400" b="0" i="0" u="none" strike="noStrike">
              <a:solidFill>
                <a:srgbClr val="FF0000"/>
              </a:solidFill>
              <a:latin typeface="Calibri"/>
              <a:ea typeface="Calibri"/>
              <a:cs typeface="Calibri"/>
            </a:rPr>
            <a:pPr algn="ctr"/>
            <a:t>35542948.19</a:t>
          </a:fld>
          <a:endParaRPr lang="en-IN" sz="1400">
            <a:solidFill>
              <a:srgbClr val="FF0000"/>
            </a:solidFill>
          </a:endParaRPr>
        </a:p>
      </xdr:txBody>
    </xdr:sp>
    <xdr:clientData/>
  </xdr:twoCellAnchor>
  <xdr:twoCellAnchor>
    <xdr:from>
      <xdr:col>5</xdr:col>
      <xdr:colOff>213359</xdr:colOff>
      <xdr:row>4</xdr:row>
      <xdr:rowOff>46144</xdr:rowOff>
    </xdr:from>
    <xdr:to>
      <xdr:col>7</xdr:col>
      <xdr:colOff>545253</xdr:colOff>
      <xdr:row>6</xdr:row>
      <xdr:rowOff>122344</xdr:rowOff>
    </xdr:to>
    <xdr:sp macro="" textlink="$AC$6">
      <xdr:nvSpPr>
        <xdr:cNvPr id="25" name="Oval 24">
          <a:extLst>
            <a:ext uri="{FF2B5EF4-FFF2-40B4-BE49-F238E27FC236}">
              <a16:creationId xmlns:a16="http://schemas.microsoft.com/office/drawing/2014/main" id="{3A80BE11-58B9-423D-A74E-B6ABA3207D8F}"/>
            </a:ext>
          </a:extLst>
        </xdr:cNvPr>
        <xdr:cNvSpPr/>
      </xdr:nvSpPr>
      <xdr:spPr>
        <a:xfrm>
          <a:off x="3282526" y="765811"/>
          <a:ext cx="1559560" cy="436033"/>
        </a:xfrm>
        <a:prstGeom prst="ellipse">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B3699E-86EB-4144-8F92-7937A3B013AD}" type="TxLink">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50775779.05</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89727</xdr:colOff>
      <xdr:row>8</xdr:row>
      <xdr:rowOff>10122</xdr:rowOff>
    </xdr:from>
    <xdr:to>
      <xdr:col>6</xdr:col>
      <xdr:colOff>328083</xdr:colOff>
      <xdr:row>20</xdr:row>
      <xdr:rowOff>84668</xdr:rowOff>
    </xdr:to>
    <xdr:graphicFrame macro="">
      <xdr:nvGraphicFramePr>
        <xdr:cNvPr id="26" name="Chart 25">
          <a:extLst>
            <a:ext uri="{FF2B5EF4-FFF2-40B4-BE49-F238E27FC236}">
              <a16:creationId xmlns:a16="http://schemas.microsoft.com/office/drawing/2014/main" id="{D34B1E37-AB2E-4608-AC57-EA617ACC0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370417</xdr:colOff>
      <xdr:row>8</xdr:row>
      <xdr:rowOff>31750</xdr:rowOff>
    </xdr:from>
    <xdr:to>
      <xdr:col>13</xdr:col>
      <xdr:colOff>127000</xdr:colOff>
      <xdr:row>20</xdr:row>
      <xdr:rowOff>126999</xdr:rowOff>
    </xdr:to>
    <xdr:graphicFrame macro="">
      <xdr:nvGraphicFramePr>
        <xdr:cNvPr id="27" name="Chart 26">
          <a:extLst>
            <a:ext uri="{FF2B5EF4-FFF2-40B4-BE49-F238E27FC236}">
              <a16:creationId xmlns:a16="http://schemas.microsoft.com/office/drawing/2014/main" id="{35CD208E-68FA-4206-8251-706D4A1F9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169334</xdr:colOff>
      <xdr:row>8</xdr:row>
      <xdr:rowOff>18257</xdr:rowOff>
    </xdr:from>
    <xdr:to>
      <xdr:col>19</xdr:col>
      <xdr:colOff>603250</xdr:colOff>
      <xdr:row>20</xdr:row>
      <xdr:rowOff>148167</xdr:rowOff>
    </xdr:to>
    <xdr:graphicFrame macro="">
      <xdr:nvGraphicFramePr>
        <xdr:cNvPr id="28" name="Chart 27">
          <a:extLst>
            <a:ext uri="{FF2B5EF4-FFF2-40B4-BE49-F238E27FC236}">
              <a16:creationId xmlns:a16="http://schemas.microsoft.com/office/drawing/2014/main" id="{D5C15CD6-FF41-4A23-A4E8-B7E63C497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74083</xdr:colOff>
      <xdr:row>20</xdr:row>
      <xdr:rowOff>140253</xdr:rowOff>
    </xdr:from>
    <xdr:to>
      <xdr:col>6</xdr:col>
      <xdr:colOff>365355</xdr:colOff>
      <xdr:row>34</xdr:row>
      <xdr:rowOff>31750</xdr:rowOff>
    </xdr:to>
    <xdr:graphicFrame macro="">
      <xdr:nvGraphicFramePr>
        <xdr:cNvPr id="30" name="Chart 29">
          <a:extLst>
            <a:ext uri="{FF2B5EF4-FFF2-40B4-BE49-F238E27FC236}">
              <a16:creationId xmlns:a16="http://schemas.microsoft.com/office/drawing/2014/main" id="{57A57FA1-A9FE-4367-8217-3F4290124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404063</xdr:colOff>
      <xdr:row>21</xdr:row>
      <xdr:rowOff>15553</xdr:rowOff>
    </xdr:from>
    <xdr:to>
      <xdr:col>13</xdr:col>
      <xdr:colOff>148627</xdr:colOff>
      <xdr:row>34</xdr:row>
      <xdr:rowOff>18867</xdr:rowOff>
    </xdr:to>
    <xdr:graphicFrame macro="">
      <xdr:nvGraphicFramePr>
        <xdr:cNvPr id="31" name="Chart 30">
          <a:extLst>
            <a:ext uri="{FF2B5EF4-FFF2-40B4-BE49-F238E27FC236}">
              <a16:creationId xmlns:a16="http://schemas.microsoft.com/office/drawing/2014/main" id="{C5ED71A5-9900-45C9-995A-667753015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197917</xdr:colOff>
      <xdr:row>21</xdr:row>
      <xdr:rowOff>12330</xdr:rowOff>
    </xdr:from>
    <xdr:to>
      <xdr:col>20</xdr:col>
      <xdr:colOff>7822</xdr:colOff>
      <xdr:row>33</xdr:row>
      <xdr:rowOff>145866</xdr:rowOff>
    </xdr:to>
    <xdr:graphicFrame macro="">
      <xdr:nvGraphicFramePr>
        <xdr:cNvPr id="32" name="Chart 31">
          <a:extLst>
            <a:ext uri="{FF2B5EF4-FFF2-40B4-BE49-F238E27FC236}">
              <a16:creationId xmlns:a16="http://schemas.microsoft.com/office/drawing/2014/main" id="{47CCA355-E922-4976-83DF-48BF27AB9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116417</xdr:colOff>
      <xdr:row>8</xdr:row>
      <xdr:rowOff>31750</xdr:rowOff>
    </xdr:from>
    <xdr:to>
      <xdr:col>21</xdr:col>
      <xdr:colOff>484717</xdr:colOff>
      <xdr:row>17</xdr:row>
      <xdr:rowOff>52917</xdr:rowOff>
    </xdr:to>
    <mc:AlternateContent xmlns:mc="http://schemas.openxmlformats.org/markup-compatibility/2006" xmlns:a14="http://schemas.microsoft.com/office/drawing/2010/main">
      <mc:Choice Requires="a14">
        <xdr:graphicFrame macro="">
          <xdr:nvGraphicFramePr>
            <xdr:cNvPr id="2" name="Account_Type">
              <a:extLst>
                <a:ext uri="{FF2B5EF4-FFF2-40B4-BE49-F238E27FC236}">
                  <a16:creationId xmlns:a16="http://schemas.microsoft.com/office/drawing/2014/main" id="{DB2B3BD8-74E2-4D75-8ECB-6D8EF3088F35}"/>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mlns="">
        <xdr:sp macro="" textlink="">
          <xdr:nvSpPr>
            <xdr:cNvPr id="0" name=""/>
            <xdr:cNvSpPr>
              <a:spLocks noTextEdit="1"/>
            </xdr:cNvSpPr>
          </xdr:nvSpPr>
          <xdr:spPr>
            <a:xfrm>
              <a:off x="12218770" y="1466103"/>
              <a:ext cx="1836271" cy="1634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116416</xdr:colOff>
      <xdr:row>18</xdr:row>
      <xdr:rowOff>10583</xdr:rowOff>
    </xdr:from>
    <xdr:to>
      <xdr:col>21</xdr:col>
      <xdr:colOff>484716</xdr:colOff>
      <xdr:row>31</xdr:row>
      <xdr:rowOff>138641</xdr:rowOff>
    </xdr:to>
    <mc:AlternateContent xmlns:mc="http://schemas.openxmlformats.org/markup-compatibility/2006" xmlns:a14="http://schemas.microsoft.com/office/drawing/2010/main">
      <mc:Choice Requires="a14">
        <xdr:graphicFrame macro="">
          <xdr:nvGraphicFramePr>
            <xdr:cNvPr id="5" name="Customer_Name">
              <a:extLst>
                <a:ext uri="{FF2B5EF4-FFF2-40B4-BE49-F238E27FC236}">
                  <a16:creationId xmlns:a16="http://schemas.microsoft.com/office/drawing/2014/main" id="{B6D62646-D5B5-4892-9414-1A88CCBFD0B7}"/>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2218769" y="3237877"/>
              <a:ext cx="1836271" cy="2458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560916</xdr:colOff>
      <xdr:row>8</xdr:row>
      <xdr:rowOff>21168</xdr:rowOff>
    </xdr:from>
    <xdr:to>
      <xdr:col>24</xdr:col>
      <xdr:colOff>410633</xdr:colOff>
      <xdr:row>17</xdr:row>
      <xdr:rowOff>21168</xdr:rowOff>
    </xdr:to>
    <mc:AlternateContent xmlns:mc="http://schemas.openxmlformats.org/markup-compatibility/2006" xmlns:a14="http://schemas.microsoft.com/office/drawing/2010/main">
      <mc:Choice Requires="a14">
        <xdr:graphicFrame macro="">
          <xdr:nvGraphicFramePr>
            <xdr:cNvPr id="6" name="Branch">
              <a:extLst>
                <a:ext uri="{FF2B5EF4-FFF2-40B4-BE49-F238E27FC236}">
                  <a16:creationId xmlns:a16="http://schemas.microsoft.com/office/drawing/2014/main" id="{BCAA7C2E-8DA6-4F65-93D3-706917CB6D8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4131240" y="1455521"/>
              <a:ext cx="1810746" cy="1613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518583</xdr:colOff>
      <xdr:row>18</xdr:row>
      <xdr:rowOff>1</xdr:rowOff>
    </xdr:from>
    <xdr:to>
      <xdr:col>24</xdr:col>
      <xdr:colOff>368300</xdr:colOff>
      <xdr:row>31</xdr:row>
      <xdr:rowOff>105834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F06ED53-388E-490A-B77F-6D1013AFA9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88907" y="3227295"/>
              <a:ext cx="1810746" cy="2436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sharma" refreshedDate="46120.80642523148" createdVersion="8" refreshedVersion="8" minRefreshableVersion="3" recordCount="10000" xr:uid="{E0E14D1E-9406-4F85-AFC3-BDCF913A999A}">
  <cacheSource type="worksheet">
    <worksheetSource name="Table1_1"/>
  </cacheSource>
  <cacheFields count="16">
    <cacheField name="Transaction_ID" numFmtId="0">
      <sharedItems containsSemiMixedTypes="0" containsString="0" containsNumber="1" containsInteger="1" minValue="1" maxValue="10000"/>
    </cacheField>
    <cacheField name="Customer_Name" numFmtId="0">
      <sharedItems count="10">
        <s v="Neha"/>
        <s v="Raj"/>
        <s v="Simran"/>
        <s v="Amit"/>
        <s v="Pooja"/>
        <s v="Sneha"/>
        <s v="Priya"/>
        <s v="Rahul"/>
        <s v="Arjun"/>
        <s v="Karan"/>
      </sharedItems>
    </cacheField>
    <cacheField name="Account_Type" numFmtId="0">
      <sharedItems count="5">
        <s v="Business"/>
        <s v="Savings"/>
        <s v="Current"/>
        <s v="Credit Card"/>
        <s v="Loan"/>
      </sharedItems>
    </cacheField>
    <cacheField name="Bank" numFmtId="0">
      <sharedItems count="5">
        <s v="Axis"/>
        <s v="HDFC"/>
        <s v="SBI"/>
        <s v="ICICI"/>
        <s v="Kotak"/>
      </sharedItems>
    </cacheField>
    <cacheField name="Transaction_Type" numFmtId="0">
      <sharedItems count="5">
        <s v="Withdrawal"/>
        <s v="Payment"/>
        <s v="Loan EMI"/>
        <s v="Transfer"/>
        <s v="Deposit"/>
      </sharedItems>
    </cacheField>
    <cacheField name="Amount" numFmtId="0">
      <sharedItems containsSemiMixedTypes="0" containsString="0" containsNumber="1" minValue="1001.44" maxValue="99992.16"/>
    </cacheField>
    <cacheField name="Balance_After_Transaction" numFmtId="0">
      <sharedItems containsSemiMixedTypes="0" containsString="0" containsNumber="1" minValue="5226.47" maxValue="499984.07"/>
    </cacheField>
    <cacheField name="Loan_Amount" numFmtId="0">
      <sharedItems containsSemiMixedTypes="0" containsString="0" containsNumber="1" minValue="72.16" maxValue="499970.86"/>
    </cacheField>
    <cacheField name="Interest_Rate" numFmtId="0">
      <sharedItems containsSemiMixedTypes="0" containsString="0" containsNumber="1" minValue="5" maxValue="18"/>
    </cacheField>
    <cacheField name="Credit_Score" numFmtId="0">
      <sharedItems containsSemiMixedTypes="0" containsString="0" containsNumber="1" containsInteger="1" minValue="300" maxValue="900" count="601">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sharedItems>
    </cacheField>
    <cacheField name="Region" numFmtId="0">
      <sharedItems count="5">
        <s v="Central"/>
        <s v="East"/>
        <s v="South"/>
        <s v="North"/>
        <s v="West"/>
      </sharedItems>
    </cacheField>
    <cacheField name="Branch" numFmtId="0">
      <sharedItems count="5">
        <s v="Kolkata"/>
        <s v="Mumbai"/>
        <s v="Delhi"/>
        <s v="Chennai"/>
        <s v="Bangalore"/>
      </sharedItems>
    </cacheField>
    <cacheField name="Transaction_Date" numFmtId="14">
      <sharedItems containsSemiMixedTypes="0" containsNonDate="0" containsDate="1" containsString="0" minDate="2023-01-01T00:00:00" maxDate="2024-01-02T00:00:00"/>
    </cacheField>
    <cacheField name="Revenue" numFmtId="0">
      <sharedItems containsSemiMixedTypes="0" containsString="0" containsNumber="1" minValue="52.85" maxValue="14896.34"/>
    </cacheField>
    <cacheField name="Profit" numFmtId="0">
      <sharedItems containsSemiMixedTypes="0" containsString="0" containsNumber="1" minValue="30.91" maxValue="12303.28"/>
    </cacheField>
    <cacheField name="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2899224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sharma" refreshedDate="46122.405068171298" createdVersion="8" refreshedVersion="8" minRefreshableVersion="3" recordCount="10000" xr:uid="{B82EFBC1-DC14-41DE-82CE-94364121A3B2}">
  <cacheSource type="worksheet">
    <worksheetSource name="Table1"/>
  </cacheSource>
  <cacheFields count="17">
    <cacheField name="Transaction_ID" numFmtId="0">
      <sharedItems containsSemiMixedTypes="0" containsString="0" containsNumber="1" containsInteger="1" minValue="1" maxValue="10000"/>
    </cacheField>
    <cacheField name="Customer_Name" numFmtId="0">
      <sharedItems/>
    </cacheField>
    <cacheField name="Account_Type" numFmtId="0">
      <sharedItems/>
    </cacheField>
    <cacheField name="Bank" numFmtId="0">
      <sharedItems/>
    </cacheField>
    <cacheField name="Transaction_Type" numFmtId="0">
      <sharedItems/>
    </cacheField>
    <cacheField name="Amount" numFmtId="0">
      <sharedItems containsSemiMixedTypes="0" containsString="0" containsNumber="1" minValue="1001.44" maxValue="99992.16"/>
    </cacheField>
    <cacheField name="Balance_After_Transaction" numFmtId="0">
      <sharedItems containsSemiMixedTypes="0" containsString="0" containsNumber="1" minValue="5226.47" maxValue="499984.07"/>
    </cacheField>
    <cacheField name="Loan_Amount" numFmtId="0">
      <sharedItems containsSemiMixedTypes="0" containsString="0" containsNumber="1" minValue="72.16" maxValue="499970.86"/>
    </cacheField>
    <cacheField name="Interest_Rate" numFmtId="0">
      <sharedItems containsSemiMixedTypes="0" containsString="0" containsNumber="1" minValue="5" maxValue="18"/>
    </cacheField>
    <cacheField name="Credit_Score" numFmtId="0">
      <sharedItems containsSemiMixedTypes="0" containsString="0" containsNumber="1" containsInteger="1" minValue="300" maxValue="900"/>
    </cacheField>
    <cacheField name="Low to High" numFmtId="0">
      <sharedItems containsBlank="1"/>
    </cacheField>
    <cacheField name="Region" numFmtId="0">
      <sharedItems/>
    </cacheField>
    <cacheField name="Branch" numFmtId="0">
      <sharedItems/>
    </cacheField>
    <cacheField name="Transaction_Date" numFmtId="0">
      <sharedItems/>
    </cacheField>
    <cacheField name="Year" numFmtId="0">
      <sharedItems containsBlank="1"/>
    </cacheField>
    <cacheField name="Revenue" numFmtId="0">
      <sharedItems containsSemiMixedTypes="0" containsString="0" containsNumber="1" minValue="52.85" maxValue="14896.34"/>
    </cacheField>
    <cacheField name="Profit" numFmtId="0">
      <sharedItems containsSemiMixedTypes="0" containsString="0" containsNumber="1" minValue="30.91" maxValue="12303.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306"/>
    <x v="0"/>
    <x v="0"/>
    <x v="0"/>
    <x v="0"/>
    <n v="59617.1"/>
    <n v="378501.03"/>
    <n v="95332.72"/>
    <n v="11.72"/>
    <x v="0"/>
    <x v="0"/>
    <x v="0"/>
    <d v="2023-04-22T00:00:00"/>
    <n v="8800.92"/>
    <n v="5971.47"/>
    <x v="0"/>
  </r>
  <r>
    <n v="9435"/>
    <x v="1"/>
    <x v="1"/>
    <x v="1"/>
    <x v="1"/>
    <n v="52418.02"/>
    <n v="156544.57"/>
    <n v="32105.24"/>
    <n v="8.16"/>
    <x v="0"/>
    <x v="1"/>
    <x v="1"/>
    <d v="2023-07-17T00:00:00"/>
    <n v="3957.8"/>
    <n v="2297.4699999999998"/>
    <x v="0"/>
  </r>
  <r>
    <n v="8343"/>
    <x v="2"/>
    <x v="1"/>
    <x v="1"/>
    <x v="1"/>
    <n v="60817.94"/>
    <n v="72714.710000000006"/>
    <n v="169228.3"/>
    <n v="5.08"/>
    <x v="0"/>
    <x v="0"/>
    <x v="1"/>
    <d v="2023-01-31T00:00:00"/>
    <n v="4205.2700000000004"/>
    <n v="2332.6999999999998"/>
    <x v="0"/>
  </r>
  <r>
    <n v="3802"/>
    <x v="3"/>
    <x v="0"/>
    <x v="0"/>
    <x v="2"/>
    <n v="79858.73"/>
    <n v="131015.53"/>
    <n v="136455.4"/>
    <n v="17.73"/>
    <x v="0"/>
    <x v="1"/>
    <x v="2"/>
    <d v="2023-08-01T00:00:00"/>
    <n v="8114.14"/>
    <n v="6314.32"/>
    <x v="0"/>
  </r>
  <r>
    <n v="3147"/>
    <x v="0"/>
    <x v="2"/>
    <x v="1"/>
    <x v="3"/>
    <n v="17224.91"/>
    <n v="183515.06"/>
    <n v="360284.67"/>
    <n v="12.62"/>
    <x v="0"/>
    <x v="2"/>
    <x v="1"/>
    <d v="2023-01-24T00:00:00"/>
    <n v="2038.01"/>
    <n v="1280.76"/>
    <x v="0"/>
  </r>
  <r>
    <n v="3656"/>
    <x v="4"/>
    <x v="3"/>
    <x v="1"/>
    <x v="3"/>
    <n v="49914.13"/>
    <n v="298953.90999999997"/>
    <n v="382063.5"/>
    <n v="6.08"/>
    <x v="0"/>
    <x v="0"/>
    <x v="3"/>
    <d v="2023-06-05T00:00:00"/>
    <n v="3253.93"/>
    <n v="2832.43"/>
    <x v="0"/>
  </r>
  <r>
    <n v="4666"/>
    <x v="5"/>
    <x v="2"/>
    <x v="2"/>
    <x v="1"/>
    <n v="94584.71"/>
    <n v="47372.29"/>
    <n v="203360.94"/>
    <n v="10.7"/>
    <x v="0"/>
    <x v="0"/>
    <x v="2"/>
    <d v="2023-05-11T00:00:00"/>
    <n v="8132.01"/>
    <n v="6027.74"/>
    <x v="0"/>
  </r>
  <r>
    <n v="1037"/>
    <x v="0"/>
    <x v="4"/>
    <x v="0"/>
    <x v="4"/>
    <n v="5555.08"/>
    <n v="5782.75"/>
    <n v="34300.99"/>
    <n v="15.2"/>
    <x v="0"/>
    <x v="3"/>
    <x v="1"/>
    <d v="2023-05-19T00:00:00"/>
    <n v="347.29"/>
    <n v="200.53"/>
    <x v="0"/>
  </r>
  <r>
    <n v="3571"/>
    <x v="0"/>
    <x v="4"/>
    <x v="1"/>
    <x v="3"/>
    <n v="15834.74"/>
    <n v="229578.89"/>
    <n v="435835.15"/>
    <n v="14.29"/>
    <x v="0"/>
    <x v="1"/>
    <x v="2"/>
    <d v="2023-05-25T00:00:00"/>
    <n v="1719.22"/>
    <n v="1372.82"/>
    <x v="0"/>
  </r>
  <r>
    <n v="4489"/>
    <x v="4"/>
    <x v="4"/>
    <x v="2"/>
    <x v="3"/>
    <n v="15209.44"/>
    <n v="455661.21"/>
    <n v="346176.56"/>
    <n v="5.73"/>
    <x v="0"/>
    <x v="1"/>
    <x v="2"/>
    <d v="2023-08-22T00:00:00"/>
    <n v="2141.9"/>
    <n v="1215.45"/>
    <x v="0"/>
  </r>
  <r>
    <n v="8764"/>
    <x v="6"/>
    <x v="4"/>
    <x v="3"/>
    <x v="2"/>
    <n v="43108.9"/>
    <n v="223772.46"/>
    <n v="5294.55"/>
    <n v="11.16"/>
    <x v="0"/>
    <x v="3"/>
    <x v="3"/>
    <d v="2023-05-08T00:00:00"/>
    <n v="3166.81"/>
    <n v="2334.5100000000002"/>
    <x v="0"/>
  </r>
  <r>
    <n v="5589"/>
    <x v="2"/>
    <x v="3"/>
    <x v="2"/>
    <x v="2"/>
    <n v="54497.5"/>
    <n v="249763.78"/>
    <n v="22675.19"/>
    <n v="9.98"/>
    <x v="0"/>
    <x v="3"/>
    <x v="2"/>
    <d v="2023-09-07T00:00:00"/>
    <n v="5190.07"/>
    <n v="3917.83"/>
    <x v="0"/>
  </r>
  <r>
    <n v="6495"/>
    <x v="2"/>
    <x v="4"/>
    <x v="3"/>
    <x v="1"/>
    <n v="72952.75"/>
    <n v="176813.06"/>
    <n v="201449.3"/>
    <n v="10.06"/>
    <x v="0"/>
    <x v="2"/>
    <x v="4"/>
    <d v="2023-05-31T00:00:00"/>
    <n v="9144.42"/>
    <n v="6416.93"/>
    <x v="0"/>
  </r>
  <r>
    <n v="4009"/>
    <x v="2"/>
    <x v="4"/>
    <x v="0"/>
    <x v="1"/>
    <n v="31523.11"/>
    <n v="425392.67"/>
    <n v="71337.850000000006"/>
    <n v="8.32"/>
    <x v="0"/>
    <x v="4"/>
    <x v="3"/>
    <d v="2023-07-13T00:00:00"/>
    <n v="4320.72"/>
    <n v="3836.18"/>
    <x v="0"/>
  </r>
  <r>
    <n v="6241"/>
    <x v="6"/>
    <x v="2"/>
    <x v="0"/>
    <x v="4"/>
    <n v="8551.8799999999992"/>
    <n v="118364.32"/>
    <n v="97963.22"/>
    <n v="7.87"/>
    <x v="0"/>
    <x v="1"/>
    <x v="0"/>
    <d v="2023-05-17T00:00:00"/>
    <n v="667.1"/>
    <n v="538.47"/>
    <x v="0"/>
  </r>
  <r>
    <n v="9719"/>
    <x v="7"/>
    <x v="1"/>
    <x v="0"/>
    <x v="4"/>
    <n v="22388.31"/>
    <n v="205477.5"/>
    <n v="164881.29999999999"/>
    <n v="13.07"/>
    <x v="1"/>
    <x v="3"/>
    <x v="0"/>
    <d v="2023-09-13T00:00:00"/>
    <n v="1607.11"/>
    <n v="1239.1099999999999"/>
    <x v="0"/>
  </r>
  <r>
    <n v="4684"/>
    <x v="7"/>
    <x v="0"/>
    <x v="3"/>
    <x v="3"/>
    <n v="29923.82"/>
    <n v="172760.4"/>
    <n v="329942.26"/>
    <n v="5.05"/>
    <x v="1"/>
    <x v="4"/>
    <x v="0"/>
    <d v="2023-06-06T00:00:00"/>
    <n v="2857.92"/>
    <n v="2139.61"/>
    <x v="0"/>
  </r>
  <r>
    <n v="380"/>
    <x v="5"/>
    <x v="3"/>
    <x v="4"/>
    <x v="4"/>
    <n v="96404.58"/>
    <n v="324770.62"/>
    <n v="233092.46"/>
    <n v="14.64"/>
    <x v="1"/>
    <x v="0"/>
    <x v="0"/>
    <d v="2023-07-27T00:00:00"/>
    <n v="10183.91"/>
    <n v="7535.01"/>
    <x v="0"/>
  </r>
  <r>
    <n v="1016"/>
    <x v="6"/>
    <x v="0"/>
    <x v="0"/>
    <x v="1"/>
    <n v="41685.96"/>
    <n v="498062.25"/>
    <n v="282896.55"/>
    <n v="17.63"/>
    <x v="1"/>
    <x v="3"/>
    <x v="3"/>
    <d v="2023-04-09T00:00:00"/>
    <n v="6132.71"/>
    <n v="5303.21"/>
    <x v="0"/>
  </r>
  <r>
    <n v="8794"/>
    <x v="8"/>
    <x v="4"/>
    <x v="1"/>
    <x v="1"/>
    <n v="4045.33"/>
    <n v="421823.22"/>
    <n v="42574.82"/>
    <n v="6.79"/>
    <x v="1"/>
    <x v="4"/>
    <x v="1"/>
    <d v="2023-07-19T00:00:00"/>
    <n v="554.29"/>
    <n v="285.95999999999998"/>
    <x v="0"/>
  </r>
  <r>
    <n v="416"/>
    <x v="4"/>
    <x v="4"/>
    <x v="3"/>
    <x v="2"/>
    <n v="48410.52"/>
    <n v="185769.34"/>
    <n v="268100.36"/>
    <n v="13.56"/>
    <x v="1"/>
    <x v="2"/>
    <x v="2"/>
    <d v="2023-04-07T00:00:00"/>
    <n v="3690.72"/>
    <n v="1929.14"/>
    <x v="0"/>
  </r>
  <r>
    <n v="3550"/>
    <x v="3"/>
    <x v="0"/>
    <x v="0"/>
    <x v="3"/>
    <n v="22805.78"/>
    <n v="489816.36"/>
    <n v="266330.40999999997"/>
    <n v="5.41"/>
    <x v="1"/>
    <x v="0"/>
    <x v="0"/>
    <d v="2023-08-03T00:00:00"/>
    <n v="1897.91"/>
    <n v="1369.97"/>
    <x v="0"/>
  </r>
  <r>
    <n v="2269"/>
    <x v="2"/>
    <x v="1"/>
    <x v="0"/>
    <x v="4"/>
    <n v="18751.03"/>
    <n v="126098.88"/>
    <n v="209724.38"/>
    <n v="6.93"/>
    <x v="1"/>
    <x v="2"/>
    <x v="4"/>
    <d v="2023-10-24T00:00:00"/>
    <n v="2803.08"/>
    <n v="1427.17"/>
    <x v="0"/>
  </r>
  <r>
    <n v="950"/>
    <x v="1"/>
    <x v="1"/>
    <x v="0"/>
    <x v="1"/>
    <n v="75773.289999999994"/>
    <n v="477802.35"/>
    <n v="462434.44"/>
    <n v="7.98"/>
    <x v="1"/>
    <x v="3"/>
    <x v="4"/>
    <d v="2023-11-22T00:00:00"/>
    <n v="9535.73"/>
    <n v="7108.84"/>
    <x v="0"/>
  </r>
  <r>
    <n v="9712"/>
    <x v="9"/>
    <x v="2"/>
    <x v="4"/>
    <x v="0"/>
    <n v="19972.740000000002"/>
    <n v="231750.43"/>
    <n v="298357.92"/>
    <n v="17.59"/>
    <x v="1"/>
    <x v="4"/>
    <x v="3"/>
    <d v="2023-02-26T00:00:00"/>
    <n v="2326.9"/>
    <n v="2057.1799999999998"/>
    <x v="0"/>
  </r>
  <r>
    <n v="3557"/>
    <x v="5"/>
    <x v="4"/>
    <x v="2"/>
    <x v="3"/>
    <n v="63700.13"/>
    <n v="38311.19"/>
    <n v="403935.85"/>
    <n v="7.15"/>
    <x v="1"/>
    <x v="4"/>
    <x v="2"/>
    <d v="2023-12-28T00:00:00"/>
    <n v="5908.64"/>
    <n v="3076.91"/>
    <x v="0"/>
  </r>
  <r>
    <n v="9905"/>
    <x v="9"/>
    <x v="0"/>
    <x v="4"/>
    <x v="2"/>
    <n v="63535.56"/>
    <n v="73282.55"/>
    <n v="42748.79"/>
    <n v="14.86"/>
    <x v="2"/>
    <x v="3"/>
    <x v="4"/>
    <d v="2023-03-28T00:00:00"/>
    <n v="6340.42"/>
    <n v="3325.26"/>
    <x v="0"/>
  </r>
  <r>
    <n v="3050"/>
    <x v="0"/>
    <x v="1"/>
    <x v="3"/>
    <x v="1"/>
    <n v="86033.51"/>
    <n v="395555.13"/>
    <n v="136387.60999999999"/>
    <n v="7.1"/>
    <x v="2"/>
    <x v="4"/>
    <x v="1"/>
    <d v="2023-09-29T00:00:00"/>
    <n v="5312.32"/>
    <n v="4535.5600000000004"/>
    <x v="0"/>
  </r>
  <r>
    <n v="355"/>
    <x v="2"/>
    <x v="1"/>
    <x v="2"/>
    <x v="4"/>
    <n v="84951.46"/>
    <n v="332827.39"/>
    <n v="9975.06"/>
    <n v="6.04"/>
    <x v="2"/>
    <x v="3"/>
    <x v="3"/>
    <d v="2023-05-17T00:00:00"/>
    <n v="6308.4"/>
    <n v="3330.65"/>
    <x v="0"/>
  </r>
  <r>
    <n v="8876"/>
    <x v="1"/>
    <x v="2"/>
    <x v="4"/>
    <x v="4"/>
    <n v="26259.69"/>
    <n v="174483.04"/>
    <n v="196651.33"/>
    <n v="5.43"/>
    <x v="2"/>
    <x v="0"/>
    <x v="3"/>
    <d v="2023-11-28T00:00:00"/>
    <n v="1388.65"/>
    <n v="998.53"/>
    <x v="0"/>
  </r>
  <r>
    <n v="6327"/>
    <x v="3"/>
    <x v="1"/>
    <x v="1"/>
    <x v="4"/>
    <n v="17731.11"/>
    <n v="288188.26"/>
    <n v="171912.09"/>
    <n v="11.25"/>
    <x v="2"/>
    <x v="0"/>
    <x v="1"/>
    <d v="2023-05-11T00:00:00"/>
    <n v="1480.21"/>
    <n v="831.36"/>
    <x v="0"/>
  </r>
  <r>
    <n v="8540"/>
    <x v="2"/>
    <x v="1"/>
    <x v="3"/>
    <x v="2"/>
    <n v="70711.179999999993"/>
    <n v="151520.84"/>
    <n v="308360.86"/>
    <n v="10.57"/>
    <x v="2"/>
    <x v="1"/>
    <x v="0"/>
    <d v="2023-07-07T00:00:00"/>
    <n v="5546.4"/>
    <n v="3909.59"/>
    <x v="0"/>
  </r>
  <r>
    <n v="917"/>
    <x v="9"/>
    <x v="4"/>
    <x v="2"/>
    <x v="4"/>
    <n v="3718.21"/>
    <n v="47767.38"/>
    <n v="290911.73"/>
    <n v="11.18"/>
    <x v="2"/>
    <x v="4"/>
    <x v="3"/>
    <d v="2023-08-13T00:00:00"/>
    <n v="450.71"/>
    <n v="305.89999999999998"/>
    <x v="0"/>
  </r>
  <r>
    <n v="8126"/>
    <x v="2"/>
    <x v="2"/>
    <x v="4"/>
    <x v="1"/>
    <n v="67185.14"/>
    <n v="251703.17"/>
    <n v="22872.84"/>
    <n v="14.16"/>
    <x v="2"/>
    <x v="1"/>
    <x v="1"/>
    <d v="2023-10-28T00:00:00"/>
    <n v="9742.39"/>
    <n v="7510.74"/>
    <x v="0"/>
  </r>
  <r>
    <n v="6574"/>
    <x v="2"/>
    <x v="1"/>
    <x v="4"/>
    <x v="3"/>
    <n v="62852.54"/>
    <n v="19490.37"/>
    <n v="300941.51"/>
    <n v="15.05"/>
    <x v="2"/>
    <x v="3"/>
    <x v="4"/>
    <d v="2023-08-20T00:00:00"/>
    <n v="7116.01"/>
    <n v="6258.64"/>
    <x v="0"/>
  </r>
  <r>
    <n v="8733"/>
    <x v="9"/>
    <x v="4"/>
    <x v="1"/>
    <x v="2"/>
    <n v="50601.57"/>
    <n v="492680.56"/>
    <n v="162217.38"/>
    <n v="12.4"/>
    <x v="2"/>
    <x v="1"/>
    <x v="0"/>
    <d v="2023-01-04T00:00:00"/>
    <n v="6382.1"/>
    <n v="5478.04"/>
    <x v="0"/>
  </r>
  <r>
    <n v="3211"/>
    <x v="0"/>
    <x v="3"/>
    <x v="4"/>
    <x v="4"/>
    <n v="90075.46"/>
    <n v="210313.56"/>
    <n v="382438.87"/>
    <n v="5.95"/>
    <x v="2"/>
    <x v="0"/>
    <x v="4"/>
    <d v="2023-06-03T00:00:00"/>
    <n v="9977.49"/>
    <n v="6013.54"/>
    <x v="0"/>
  </r>
  <r>
    <n v="9310"/>
    <x v="8"/>
    <x v="4"/>
    <x v="3"/>
    <x v="0"/>
    <n v="64119.13"/>
    <n v="499491.2"/>
    <n v="267092.08"/>
    <n v="9.1"/>
    <x v="2"/>
    <x v="3"/>
    <x v="4"/>
    <d v="2023-10-16T00:00:00"/>
    <n v="7218.13"/>
    <n v="4588.3"/>
    <x v="0"/>
  </r>
  <r>
    <n v="7920"/>
    <x v="3"/>
    <x v="2"/>
    <x v="3"/>
    <x v="1"/>
    <n v="82343.42"/>
    <n v="298224.56"/>
    <n v="78369.08"/>
    <n v="14.45"/>
    <x v="2"/>
    <x v="0"/>
    <x v="2"/>
    <d v="2023-03-03T00:00:00"/>
    <n v="7030.05"/>
    <n v="5372.55"/>
    <x v="0"/>
  </r>
  <r>
    <n v="7066"/>
    <x v="9"/>
    <x v="4"/>
    <x v="0"/>
    <x v="2"/>
    <n v="80766.679999999993"/>
    <n v="57330.22"/>
    <n v="253173.12"/>
    <n v="15.96"/>
    <x v="2"/>
    <x v="0"/>
    <x v="2"/>
    <d v="2023-05-01T00:00:00"/>
    <n v="9191.0499999999993"/>
    <n v="4636.34"/>
    <x v="0"/>
  </r>
  <r>
    <n v="8667"/>
    <x v="2"/>
    <x v="4"/>
    <x v="2"/>
    <x v="3"/>
    <n v="31953.99"/>
    <n v="98175.07"/>
    <n v="20540.97"/>
    <n v="8.4"/>
    <x v="2"/>
    <x v="2"/>
    <x v="2"/>
    <d v="2023-02-19T00:00:00"/>
    <n v="3835.37"/>
    <n v="2484.61"/>
    <x v="0"/>
  </r>
  <r>
    <n v="9355"/>
    <x v="2"/>
    <x v="3"/>
    <x v="0"/>
    <x v="2"/>
    <n v="99798.27"/>
    <n v="86583.62"/>
    <n v="18071.62"/>
    <n v="16.68"/>
    <x v="2"/>
    <x v="3"/>
    <x v="0"/>
    <d v="2023-10-13T00:00:00"/>
    <n v="8389.06"/>
    <n v="4915.45"/>
    <x v="0"/>
  </r>
  <r>
    <n v="733"/>
    <x v="9"/>
    <x v="0"/>
    <x v="2"/>
    <x v="0"/>
    <n v="67189.5"/>
    <n v="326210.88"/>
    <n v="465798.43"/>
    <n v="13.91"/>
    <x v="2"/>
    <x v="1"/>
    <x v="1"/>
    <d v="2023-07-15T00:00:00"/>
    <n v="4382.66"/>
    <n v="3076.46"/>
    <x v="0"/>
  </r>
  <r>
    <n v="4961"/>
    <x v="2"/>
    <x v="4"/>
    <x v="2"/>
    <x v="1"/>
    <n v="86792.48"/>
    <n v="444830.17"/>
    <n v="16616.169999999998"/>
    <n v="14.5"/>
    <x v="2"/>
    <x v="0"/>
    <x v="3"/>
    <d v="2023-09-19T00:00:00"/>
    <n v="12192.17"/>
    <n v="8751.2000000000007"/>
    <x v="0"/>
  </r>
  <r>
    <n v="1007"/>
    <x v="0"/>
    <x v="1"/>
    <x v="2"/>
    <x v="0"/>
    <n v="51780.38"/>
    <n v="400167.63"/>
    <n v="441828.26"/>
    <n v="8.75"/>
    <x v="2"/>
    <x v="3"/>
    <x v="3"/>
    <d v="2023-08-18T00:00:00"/>
    <n v="5302.07"/>
    <n v="3857.5"/>
    <x v="0"/>
  </r>
  <r>
    <n v="88"/>
    <x v="9"/>
    <x v="1"/>
    <x v="1"/>
    <x v="4"/>
    <n v="74880.160000000003"/>
    <n v="201684.1"/>
    <n v="322161.42"/>
    <n v="5.25"/>
    <x v="2"/>
    <x v="4"/>
    <x v="0"/>
    <d v="2023-12-11T00:00:00"/>
    <n v="10645.23"/>
    <n v="5401.02"/>
    <x v="0"/>
  </r>
  <r>
    <n v="2172"/>
    <x v="3"/>
    <x v="4"/>
    <x v="3"/>
    <x v="1"/>
    <n v="79407.88"/>
    <n v="178620.87"/>
    <n v="176846.89"/>
    <n v="7.12"/>
    <x v="2"/>
    <x v="2"/>
    <x v="4"/>
    <d v="2023-02-17T00:00:00"/>
    <n v="7339.9"/>
    <n v="5289.3"/>
    <x v="0"/>
  </r>
  <r>
    <n v="1189"/>
    <x v="4"/>
    <x v="3"/>
    <x v="4"/>
    <x v="4"/>
    <n v="8073.51"/>
    <n v="188498.21"/>
    <n v="45057.39"/>
    <n v="8.44"/>
    <x v="2"/>
    <x v="4"/>
    <x v="4"/>
    <d v="2023-07-31T00:00:00"/>
    <n v="1155.1400000000001"/>
    <n v="960.45"/>
    <x v="0"/>
  </r>
  <r>
    <n v="2649"/>
    <x v="2"/>
    <x v="1"/>
    <x v="3"/>
    <x v="4"/>
    <n v="40875.1"/>
    <n v="40052.5"/>
    <n v="106699.07"/>
    <n v="10.34"/>
    <x v="2"/>
    <x v="3"/>
    <x v="1"/>
    <d v="2023-08-28T00:00:00"/>
    <n v="3754.52"/>
    <n v="2944.65"/>
    <x v="0"/>
  </r>
  <r>
    <n v="3109"/>
    <x v="1"/>
    <x v="1"/>
    <x v="1"/>
    <x v="2"/>
    <n v="26303.41"/>
    <n v="284095.32"/>
    <n v="475148.2"/>
    <n v="11.04"/>
    <x v="3"/>
    <x v="0"/>
    <x v="0"/>
    <d v="2023-01-29T00:00:00"/>
    <n v="1558.55"/>
    <n v="804.15"/>
    <x v="0"/>
  </r>
  <r>
    <n v="3188"/>
    <x v="9"/>
    <x v="4"/>
    <x v="0"/>
    <x v="0"/>
    <n v="15549.32"/>
    <n v="66278.600000000006"/>
    <n v="151909.56"/>
    <n v="15.64"/>
    <x v="3"/>
    <x v="4"/>
    <x v="1"/>
    <d v="2023-09-05T00:00:00"/>
    <n v="2133.46"/>
    <n v="1684.34"/>
    <x v="0"/>
  </r>
  <r>
    <n v="7281"/>
    <x v="8"/>
    <x v="4"/>
    <x v="3"/>
    <x v="0"/>
    <n v="5228.29"/>
    <n v="125659.15"/>
    <n v="188287.66"/>
    <n v="15.99"/>
    <x v="3"/>
    <x v="4"/>
    <x v="1"/>
    <d v="2023-02-22T00:00:00"/>
    <n v="703.99"/>
    <n v="469.45"/>
    <x v="0"/>
  </r>
  <r>
    <n v="8477"/>
    <x v="0"/>
    <x v="2"/>
    <x v="4"/>
    <x v="2"/>
    <n v="6402.34"/>
    <n v="380473.8"/>
    <n v="205740.71"/>
    <n v="7.8"/>
    <x v="3"/>
    <x v="3"/>
    <x v="3"/>
    <d v="2023-08-27T00:00:00"/>
    <n v="900.2"/>
    <n v="758.85"/>
    <x v="0"/>
  </r>
  <r>
    <n v="6904"/>
    <x v="8"/>
    <x v="3"/>
    <x v="4"/>
    <x v="1"/>
    <n v="15023.07"/>
    <n v="390000.95"/>
    <n v="409188.42"/>
    <n v="9.3000000000000007"/>
    <x v="3"/>
    <x v="4"/>
    <x v="3"/>
    <d v="2023-07-02T00:00:00"/>
    <n v="984.17"/>
    <n v="667.98"/>
    <x v="0"/>
  </r>
  <r>
    <n v="525"/>
    <x v="8"/>
    <x v="0"/>
    <x v="4"/>
    <x v="3"/>
    <n v="24130.880000000001"/>
    <n v="387084.27"/>
    <n v="34447.360000000001"/>
    <n v="9.89"/>
    <x v="3"/>
    <x v="0"/>
    <x v="1"/>
    <d v="2023-09-24T00:00:00"/>
    <n v="1618.81"/>
    <n v="1435.22"/>
    <x v="0"/>
  </r>
  <r>
    <n v="7474"/>
    <x v="0"/>
    <x v="2"/>
    <x v="2"/>
    <x v="3"/>
    <n v="97526.71"/>
    <n v="261565.37"/>
    <n v="207717.44"/>
    <n v="10.56"/>
    <x v="3"/>
    <x v="2"/>
    <x v="3"/>
    <d v="2023-09-07T00:00:00"/>
    <n v="11059.02"/>
    <n v="8024.59"/>
    <x v="0"/>
  </r>
  <r>
    <n v="5349"/>
    <x v="7"/>
    <x v="3"/>
    <x v="4"/>
    <x v="4"/>
    <n v="25472.51"/>
    <n v="56777.06"/>
    <n v="97976.17"/>
    <n v="8.3699999999999992"/>
    <x v="3"/>
    <x v="0"/>
    <x v="3"/>
    <d v="2023-12-14T00:00:00"/>
    <n v="3593.89"/>
    <n v="2992.13"/>
    <x v="0"/>
  </r>
  <r>
    <n v="9053"/>
    <x v="0"/>
    <x v="2"/>
    <x v="3"/>
    <x v="3"/>
    <n v="31165.88"/>
    <n v="404903.67999999999"/>
    <n v="302885.73"/>
    <n v="15.56"/>
    <x v="3"/>
    <x v="3"/>
    <x v="2"/>
    <d v="2023-03-05T00:00:00"/>
    <n v="3987.64"/>
    <n v="2688.35"/>
    <x v="0"/>
  </r>
  <r>
    <n v="3093"/>
    <x v="4"/>
    <x v="1"/>
    <x v="3"/>
    <x v="0"/>
    <n v="3100.88"/>
    <n v="76721.259999999995"/>
    <n v="282764.09999999998"/>
    <n v="11.27"/>
    <x v="3"/>
    <x v="2"/>
    <x v="4"/>
    <d v="2023-11-14T00:00:00"/>
    <n v="220.25"/>
    <n v="195.18"/>
    <x v="0"/>
  </r>
  <r>
    <n v="4121"/>
    <x v="0"/>
    <x v="2"/>
    <x v="2"/>
    <x v="4"/>
    <n v="82045.08"/>
    <n v="99464.56"/>
    <n v="285456.45"/>
    <n v="16.7"/>
    <x v="3"/>
    <x v="4"/>
    <x v="4"/>
    <d v="2023-08-17T00:00:00"/>
    <n v="5774.57"/>
    <n v="3747.66"/>
    <x v="0"/>
  </r>
  <r>
    <n v="4525"/>
    <x v="6"/>
    <x v="3"/>
    <x v="1"/>
    <x v="4"/>
    <n v="98357.64"/>
    <n v="477983.57"/>
    <n v="396955.41"/>
    <n v="6.08"/>
    <x v="3"/>
    <x v="1"/>
    <x v="2"/>
    <d v="2023-11-25T00:00:00"/>
    <n v="11701.06"/>
    <n v="8928.7800000000007"/>
    <x v="0"/>
  </r>
  <r>
    <n v="45"/>
    <x v="1"/>
    <x v="0"/>
    <x v="0"/>
    <x v="3"/>
    <n v="95718.64"/>
    <n v="310016.59999999998"/>
    <n v="452377.02"/>
    <n v="13.13"/>
    <x v="3"/>
    <x v="1"/>
    <x v="1"/>
    <d v="2023-04-10T00:00:00"/>
    <n v="13416.22"/>
    <n v="9584.02"/>
    <x v="0"/>
  </r>
  <r>
    <n v="4433"/>
    <x v="1"/>
    <x v="3"/>
    <x v="3"/>
    <x v="4"/>
    <n v="96086.87"/>
    <n v="121336.34"/>
    <n v="49761.66"/>
    <n v="15.07"/>
    <x v="3"/>
    <x v="1"/>
    <x v="1"/>
    <d v="2023-03-11T00:00:00"/>
    <n v="13561.52"/>
    <n v="10216.89"/>
    <x v="0"/>
  </r>
  <r>
    <n v="4653"/>
    <x v="1"/>
    <x v="1"/>
    <x v="2"/>
    <x v="0"/>
    <n v="99546.11"/>
    <n v="32446.9"/>
    <n v="125659.54"/>
    <n v="17.09"/>
    <x v="3"/>
    <x v="1"/>
    <x v="3"/>
    <d v="2023-09-02T00:00:00"/>
    <n v="10323.65"/>
    <n v="8131.66"/>
    <x v="0"/>
  </r>
  <r>
    <n v="2852"/>
    <x v="2"/>
    <x v="2"/>
    <x v="2"/>
    <x v="4"/>
    <n v="42407.59"/>
    <n v="28809.439999999999"/>
    <n v="465138.48"/>
    <n v="14.85"/>
    <x v="3"/>
    <x v="0"/>
    <x v="4"/>
    <d v="2023-07-27T00:00:00"/>
    <n v="4348.04"/>
    <n v="2790.75"/>
    <x v="0"/>
  </r>
  <r>
    <n v="4586"/>
    <x v="2"/>
    <x v="2"/>
    <x v="4"/>
    <x v="1"/>
    <n v="11649.51"/>
    <n v="272946.40000000002"/>
    <n v="93098.63"/>
    <n v="12.37"/>
    <x v="3"/>
    <x v="4"/>
    <x v="3"/>
    <d v="2023-12-06T00:00:00"/>
    <n v="821.58"/>
    <n v="723.2"/>
    <x v="0"/>
  </r>
  <r>
    <n v="6117"/>
    <x v="5"/>
    <x v="1"/>
    <x v="1"/>
    <x v="1"/>
    <n v="5272.38"/>
    <n v="387195.95"/>
    <n v="350327.76"/>
    <n v="7.38"/>
    <x v="3"/>
    <x v="2"/>
    <x v="3"/>
    <d v="2023-09-24T00:00:00"/>
    <n v="575.36"/>
    <n v="482.99"/>
    <x v="0"/>
  </r>
  <r>
    <n v="7393"/>
    <x v="7"/>
    <x v="0"/>
    <x v="2"/>
    <x v="3"/>
    <n v="15501.12"/>
    <n v="198518.97"/>
    <n v="187482.44"/>
    <n v="10.210000000000001"/>
    <x v="4"/>
    <x v="0"/>
    <x v="2"/>
    <d v="2023-05-16T00:00:00"/>
    <n v="2042.18"/>
    <n v="1407.89"/>
    <x v="0"/>
  </r>
  <r>
    <n v="8977"/>
    <x v="9"/>
    <x v="2"/>
    <x v="0"/>
    <x v="0"/>
    <n v="34637.85"/>
    <n v="334651.43"/>
    <n v="499929.57"/>
    <n v="16.739999999999998"/>
    <x v="4"/>
    <x v="1"/>
    <x v="3"/>
    <d v="2023-08-11T00:00:00"/>
    <n v="4403.13"/>
    <n v="2809.67"/>
    <x v="0"/>
  </r>
  <r>
    <n v="5797"/>
    <x v="8"/>
    <x v="3"/>
    <x v="0"/>
    <x v="3"/>
    <n v="51619.360000000001"/>
    <n v="48753.55"/>
    <n v="226540.55"/>
    <n v="13.77"/>
    <x v="4"/>
    <x v="4"/>
    <x v="1"/>
    <d v="2023-04-08T00:00:00"/>
    <n v="4740.68"/>
    <n v="3150.06"/>
    <x v="0"/>
  </r>
  <r>
    <n v="3714"/>
    <x v="3"/>
    <x v="1"/>
    <x v="0"/>
    <x v="2"/>
    <n v="6797.57"/>
    <n v="495490.57"/>
    <n v="360575.82"/>
    <n v="17.05"/>
    <x v="4"/>
    <x v="0"/>
    <x v="4"/>
    <d v="2023-02-13T00:00:00"/>
    <n v="540.85"/>
    <n v="421.64"/>
    <x v="0"/>
  </r>
  <r>
    <n v="609"/>
    <x v="3"/>
    <x v="3"/>
    <x v="3"/>
    <x v="4"/>
    <n v="23066.16"/>
    <n v="168377.13"/>
    <n v="282512.48"/>
    <n v="13.29"/>
    <x v="4"/>
    <x v="3"/>
    <x v="3"/>
    <d v="2023-07-20T00:00:00"/>
    <n v="2575.2199999999998"/>
    <n v="2068.21"/>
    <x v="0"/>
  </r>
  <r>
    <n v="3575"/>
    <x v="0"/>
    <x v="3"/>
    <x v="0"/>
    <x v="3"/>
    <n v="38883.620000000003"/>
    <n v="328027.36"/>
    <n v="426235.19"/>
    <n v="13.41"/>
    <x v="4"/>
    <x v="1"/>
    <x v="4"/>
    <d v="2023-11-25T00:00:00"/>
    <n v="2474.36"/>
    <n v="1442.32"/>
    <x v="0"/>
  </r>
  <r>
    <n v="2619"/>
    <x v="7"/>
    <x v="1"/>
    <x v="3"/>
    <x v="0"/>
    <n v="23967.73"/>
    <n v="61162.12"/>
    <n v="496156.67"/>
    <n v="13.95"/>
    <x v="4"/>
    <x v="2"/>
    <x v="2"/>
    <d v="2023-10-26T00:00:00"/>
    <n v="2866.4"/>
    <n v="2312.23"/>
    <x v="0"/>
  </r>
  <r>
    <n v="7570"/>
    <x v="2"/>
    <x v="1"/>
    <x v="2"/>
    <x v="4"/>
    <n v="16296"/>
    <n v="190887.25"/>
    <n v="89167.15"/>
    <n v="14.74"/>
    <x v="4"/>
    <x v="2"/>
    <x v="3"/>
    <d v="2023-12-09T00:00:00"/>
    <n v="1883.14"/>
    <n v="1351.07"/>
    <x v="0"/>
  </r>
  <r>
    <n v="2429"/>
    <x v="2"/>
    <x v="1"/>
    <x v="1"/>
    <x v="3"/>
    <n v="50066.29"/>
    <n v="310803.09000000003"/>
    <n v="447298.05"/>
    <n v="6.29"/>
    <x v="4"/>
    <x v="3"/>
    <x v="0"/>
    <d v="2023-07-27T00:00:00"/>
    <n v="5399.9"/>
    <n v="4363.95"/>
    <x v="0"/>
  </r>
  <r>
    <n v="1158"/>
    <x v="7"/>
    <x v="4"/>
    <x v="4"/>
    <x v="1"/>
    <n v="48206.27"/>
    <n v="186336.7"/>
    <n v="381530.89"/>
    <n v="17.5"/>
    <x v="4"/>
    <x v="2"/>
    <x v="1"/>
    <d v="2023-10-01T00:00:00"/>
    <n v="3998.99"/>
    <n v="2243.0700000000002"/>
    <x v="0"/>
  </r>
  <r>
    <n v="6282"/>
    <x v="7"/>
    <x v="1"/>
    <x v="2"/>
    <x v="1"/>
    <n v="45156.160000000003"/>
    <n v="317707.86"/>
    <n v="424125.99"/>
    <n v="5.6"/>
    <x v="4"/>
    <x v="0"/>
    <x v="2"/>
    <d v="2023-06-18T00:00:00"/>
    <n v="4777.51"/>
    <n v="3522.24"/>
    <x v="0"/>
  </r>
  <r>
    <n v="5468"/>
    <x v="6"/>
    <x v="3"/>
    <x v="1"/>
    <x v="4"/>
    <n v="16513.02"/>
    <n v="43571.3"/>
    <n v="287035.55"/>
    <n v="8.6300000000000008"/>
    <x v="4"/>
    <x v="3"/>
    <x v="1"/>
    <d v="2023-11-19T00:00:00"/>
    <n v="1337.73"/>
    <n v="1159.76"/>
    <x v="0"/>
  </r>
  <r>
    <n v="3914"/>
    <x v="3"/>
    <x v="1"/>
    <x v="4"/>
    <x v="4"/>
    <n v="42330.07"/>
    <n v="201097.4"/>
    <n v="48583.81"/>
    <n v="17.86"/>
    <x v="4"/>
    <x v="0"/>
    <x v="3"/>
    <d v="2023-09-14T00:00:00"/>
    <n v="3724.93"/>
    <n v="2475.06"/>
    <x v="0"/>
  </r>
  <r>
    <n v="3008"/>
    <x v="8"/>
    <x v="3"/>
    <x v="4"/>
    <x v="1"/>
    <n v="65928.710000000006"/>
    <n v="336322.42"/>
    <n v="261931.82"/>
    <n v="16.32"/>
    <x v="4"/>
    <x v="2"/>
    <x v="2"/>
    <d v="2023-08-28T00:00:00"/>
    <n v="7811.84"/>
    <n v="4962.21"/>
    <x v="0"/>
  </r>
  <r>
    <n v="4122"/>
    <x v="0"/>
    <x v="3"/>
    <x v="3"/>
    <x v="3"/>
    <n v="19805.77"/>
    <n v="346250.71"/>
    <n v="152952.95000000001"/>
    <n v="15.04"/>
    <x v="4"/>
    <x v="3"/>
    <x v="2"/>
    <d v="2023-02-28T00:00:00"/>
    <n v="2684.98"/>
    <n v="1845.07"/>
    <x v="0"/>
  </r>
  <r>
    <n v="1264"/>
    <x v="5"/>
    <x v="0"/>
    <x v="4"/>
    <x v="1"/>
    <n v="91794.240000000005"/>
    <n v="167510.03"/>
    <n v="115314.05"/>
    <n v="17.899999999999999"/>
    <x v="4"/>
    <x v="3"/>
    <x v="1"/>
    <d v="2023-11-27T00:00:00"/>
    <n v="13013.75"/>
    <n v="7145.07"/>
    <x v="0"/>
  </r>
  <r>
    <n v="9417"/>
    <x v="5"/>
    <x v="1"/>
    <x v="4"/>
    <x v="1"/>
    <n v="39910.120000000003"/>
    <n v="95688.71"/>
    <n v="150302.44"/>
    <n v="16.71"/>
    <x v="4"/>
    <x v="1"/>
    <x v="3"/>
    <d v="2023-01-22T00:00:00"/>
    <n v="3346.21"/>
    <n v="1957.19"/>
    <x v="0"/>
  </r>
  <r>
    <n v="86"/>
    <x v="2"/>
    <x v="3"/>
    <x v="0"/>
    <x v="1"/>
    <n v="75305.320000000007"/>
    <n v="461216.58"/>
    <n v="100596.42"/>
    <n v="9.4"/>
    <x v="4"/>
    <x v="1"/>
    <x v="3"/>
    <d v="2023-12-14T00:00:00"/>
    <n v="6768.19"/>
    <n v="5202.46"/>
    <x v="0"/>
  </r>
  <r>
    <n v="1911"/>
    <x v="4"/>
    <x v="0"/>
    <x v="2"/>
    <x v="1"/>
    <n v="78939.34"/>
    <n v="425678.58"/>
    <n v="112361.3"/>
    <n v="7.9"/>
    <x v="4"/>
    <x v="3"/>
    <x v="2"/>
    <d v="2023-04-01T00:00:00"/>
    <n v="11804.23"/>
    <n v="8765.8799999999992"/>
    <x v="0"/>
  </r>
  <r>
    <n v="1118"/>
    <x v="3"/>
    <x v="1"/>
    <x v="0"/>
    <x v="3"/>
    <n v="72870.64"/>
    <n v="259523.68"/>
    <n v="190511"/>
    <n v="11.94"/>
    <x v="5"/>
    <x v="4"/>
    <x v="2"/>
    <d v="2023-12-11T00:00:00"/>
    <n v="10615.24"/>
    <n v="7427.29"/>
    <x v="0"/>
  </r>
  <r>
    <n v="4597"/>
    <x v="6"/>
    <x v="2"/>
    <x v="4"/>
    <x v="3"/>
    <n v="84752.19"/>
    <n v="438796.66"/>
    <n v="397161.11"/>
    <n v="15.41"/>
    <x v="5"/>
    <x v="4"/>
    <x v="0"/>
    <d v="2023-04-08T00:00:00"/>
    <n v="11387.16"/>
    <n v="6537.14"/>
    <x v="0"/>
  </r>
  <r>
    <n v="7728"/>
    <x v="5"/>
    <x v="3"/>
    <x v="1"/>
    <x v="0"/>
    <n v="44648.74"/>
    <n v="472053.09"/>
    <n v="368975.91"/>
    <n v="11.29"/>
    <x v="5"/>
    <x v="1"/>
    <x v="1"/>
    <d v="2023-02-28T00:00:00"/>
    <n v="6168.61"/>
    <n v="3379.11"/>
    <x v="0"/>
  </r>
  <r>
    <n v="6591"/>
    <x v="1"/>
    <x v="2"/>
    <x v="3"/>
    <x v="0"/>
    <n v="73079.37"/>
    <n v="498859.31"/>
    <n v="331541.21999999997"/>
    <n v="16.47"/>
    <x v="5"/>
    <x v="2"/>
    <x v="3"/>
    <d v="2023-01-24T00:00:00"/>
    <n v="3992.33"/>
    <n v="2230.69"/>
    <x v="0"/>
  </r>
  <r>
    <n v="2013"/>
    <x v="9"/>
    <x v="0"/>
    <x v="2"/>
    <x v="0"/>
    <n v="45696.480000000003"/>
    <n v="6063.33"/>
    <n v="464621.54"/>
    <n v="11.94"/>
    <x v="5"/>
    <x v="4"/>
    <x v="2"/>
    <d v="2023-03-30T00:00:00"/>
    <n v="3356.53"/>
    <n v="2319.7600000000002"/>
    <x v="0"/>
  </r>
  <r>
    <n v="2685"/>
    <x v="2"/>
    <x v="0"/>
    <x v="2"/>
    <x v="0"/>
    <n v="22279.38"/>
    <n v="54371.86"/>
    <n v="44539.47"/>
    <n v="16"/>
    <x v="5"/>
    <x v="4"/>
    <x v="1"/>
    <d v="2023-11-26T00:00:00"/>
    <n v="2163.19"/>
    <n v="1217.31"/>
    <x v="0"/>
  </r>
  <r>
    <n v="7007"/>
    <x v="5"/>
    <x v="0"/>
    <x v="0"/>
    <x v="1"/>
    <n v="98216.69"/>
    <n v="265668.21999999997"/>
    <n v="409881.91"/>
    <n v="12.37"/>
    <x v="5"/>
    <x v="1"/>
    <x v="1"/>
    <d v="2023-06-22T00:00:00"/>
    <n v="10595.28"/>
    <n v="7164.94"/>
    <x v="0"/>
  </r>
  <r>
    <n v="9536"/>
    <x v="2"/>
    <x v="1"/>
    <x v="3"/>
    <x v="1"/>
    <n v="10677.02"/>
    <n v="285229.83"/>
    <n v="194666.27"/>
    <n v="14.6"/>
    <x v="5"/>
    <x v="0"/>
    <x v="1"/>
    <d v="2023-01-13T00:00:00"/>
    <n v="814.64"/>
    <n v="723.1"/>
    <x v="0"/>
  </r>
  <r>
    <n v="7398"/>
    <x v="8"/>
    <x v="2"/>
    <x v="4"/>
    <x v="1"/>
    <n v="85460.77"/>
    <n v="306866.77"/>
    <n v="76813.759999999995"/>
    <n v="5.44"/>
    <x v="5"/>
    <x v="0"/>
    <x v="3"/>
    <d v="2023-09-29T00:00:00"/>
    <n v="5611.88"/>
    <n v="3538.09"/>
    <x v="0"/>
  </r>
  <r>
    <n v="1688"/>
    <x v="2"/>
    <x v="4"/>
    <x v="1"/>
    <x v="3"/>
    <n v="2889.93"/>
    <n v="169320.88"/>
    <n v="383885.14"/>
    <n v="14.91"/>
    <x v="5"/>
    <x v="1"/>
    <x v="4"/>
    <d v="2023-07-05T00:00:00"/>
    <n v="301.97000000000003"/>
    <n v="169.81"/>
    <x v="0"/>
  </r>
  <r>
    <n v="4739"/>
    <x v="0"/>
    <x v="2"/>
    <x v="4"/>
    <x v="1"/>
    <n v="28061.45"/>
    <n v="435993.88"/>
    <n v="273074.5"/>
    <n v="15.06"/>
    <x v="5"/>
    <x v="0"/>
    <x v="0"/>
    <d v="2024-01-01T00:00:00"/>
    <n v="3185.85"/>
    <n v="2420.33"/>
    <x v="1"/>
  </r>
  <r>
    <n v="8019"/>
    <x v="6"/>
    <x v="0"/>
    <x v="4"/>
    <x v="0"/>
    <n v="85913.07"/>
    <n v="399198.8"/>
    <n v="327333.78000000003"/>
    <n v="14.95"/>
    <x v="5"/>
    <x v="0"/>
    <x v="1"/>
    <d v="2023-09-17T00:00:00"/>
    <n v="10216.58"/>
    <n v="5121.3599999999997"/>
    <x v="0"/>
  </r>
  <r>
    <n v="33"/>
    <x v="6"/>
    <x v="0"/>
    <x v="0"/>
    <x v="2"/>
    <n v="27024.78"/>
    <n v="353319.9"/>
    <n v="101705.43"/>
    <n v="14.13"/>
    <x v="5"/>
    <x v="1"/>
    <x v="2"/>
    <d v="2023-04-30T00:00:00"/>
    <n v="3633.51"/>
    <n v="2588.8200000000002"/>
    <x v="0"/>
  </r>
  <r>
    <n v="584"/>
    <x v="8"/>
    <x v="2"/>
    <x v="3"/>
    <x v="4"/>
    <n v="33010.589999999997"/>
    <n v="271280.43"/>
    <n v="440543.74"/>
    <n v="16.32"/>
    <x v="5"/>
    <x v="3"/>
    <x v="4"/>
    <d v="2023-01-27T00:00:00"/>
    <n v="4557.7299999999996"/>
    <n v="3839.02"/>
    <x v="0"/>
  </r>
  <r>
    <n v="8226"/>
    <x v="1"/>
    <x v="4"/>
    <x v="4"/>
    <x v="3"/>
    <n v="86186.81"/>
    <n v="196805.91"/>
    <n v="460610.44"/>
    <n v="6.27"/>
    <x v="5"/>
    <x v="4"/>
    <x v="0"/>
    <d v="2023-01-09T00:00:00"/>
    <n v="5365.58"/>
    <n v="3073.79"/>
    <x v="0"/>
  </r>
  <r>
    <n v="4899"/>
    <x v="4"/>
    <x v="2"/>
    <x v="4"/>
    <x v="0"/>
    <n v="69818.78"/>
    <n v="171427.65"/>
    <n v="330197.15999999997"/>
    <n v="13.29"/>
    <x v="5"/>
    <x v="4"/>
    <x v="4"/>
    <d v="2023-01-24T00:00:00"/>
    <n v="3643.88"/>
    <n v="2771.18"/>
    <x v="0"/>
  </r>
  <r>
    <n v="2523"/>
    <x v="4"/>
    <x v="4"/>
    <x v="3"/>
    <x v="3"/>
    <n v="4743.7700000000004"/>
    <n v="414923.83"/>
    <n v="488355.96"/>
    <n v="12.64"/>
    <x v="5"/>
    <x v="2"/>
    <x v="2"/>
    <d v="2023-10-23T00:00:00"/>
    <n v="597.98"/>
    <n v="317.67"/>
    <x v="0"/>
  </r>
  <r>
    <n v="8354"/>
    <x v="3"/>
    <x v="0"/>
    <x v="0"/>
    <x v="2"/>
    <n v="10396.85"/>
    <n v="202519.93"/>
    <n v="472610.3"/>
    <n v="5.6"/>
    <x v="5"/>
    <x v="1"/>
    <x v="0"/>
    <d v="2023-01-01T00:00:00"/>
    <n v="1404.89"/>
    <n v="1077.0899999999999"/>
    <x v="0"/>
  </r>
  <r>
    <n v="9300"/>
    <x v="6"/>
    <x v="4"/>
    <x v="4"/>
    <x v="1"/>
    <n v="72472.600000000006"/>
    <n v="44007.89"/>
    <n v="479335.28"/>
    <n v="14.88"/>
    <x v="6"/>
    <x v="2"/>
    <x v="0"/>
    <d v="2023-11-22T00:00:00"/>
    <n v="7370.15"/>
    <n v="3900.26"/>
    <x v="0"/>
  </r>
  <r>
    <n v="7628"/>
    <x v="3"/>
    <x v="2"/>
    <x v="2"/>
    <x v="2"/>
    <n v="89234.240000000005"/>
    <n v="229683.78"/>
    <n v="417842.97"/>
    <n v="12.03"/>
    <x v="6"/>
    <x v="4"/>
    <x v="2"/>
    <d v="2023-11-02T00:00:00"/>
    <n v="12607.25"/>
    <n v="8867.58"/>
    <x v="0"/>
  </r>
  <r>
    <n v="7949"/>
    <x v="3"/>
    <x v="3"/>
    <x v="4"/>
    <x v="1"/>
    <n v="45375.49"/>
    <n v="145161.93"/>
    <n v="219759.03"/>
    <n v="11.13"/>
    <x v="6"/>
    <x v="1"/>
    <x v="3"/>
    <d v="2023-08-18T00:00:00"/>
    <n v="2839.84"/>
    <n v="1812.18"/>
    <x v="0"/>
  </r>
  <r>
    <n v="1908"/>
    <x v="3"/>
    <x v="1"/>
    <x v="1"/>
    <x v="1"/>
    <n v="73868.28"/>
    <n v="127940.24"/>
    <n v="270687.15000000002"/>
    <n v="5.28"/>
    <x v="6"/>
    <x v="3"/>
    <x v="4"/>
    <d v="2023-07-10T00:00:00"/>
    <n v="3957.08"/>
    <n v="2553.2399999999998"/>
    <x v="0"/>
  </r>
  <r>
    <n v="3572"/>
    <x v="5"/>
    <x v="1"/>
    <x v="3"/>
    <x v="0"/>
    <n v="62151.31"/>
    <n v="169946.54"/>
    <n v="241961.39"/>
    <n v="8.33"/>
    <x v="6"/>
    <x v="3"/>
    <x v="3"/>
    <d v="2023-08-12T00:00:00"/>
    <n v="5030.17"/>
    <n v="3489.56"/>
    <x v="0"/>
  </r>
  <r>
    <n v="3651"/>
    <x v="6"/>
    <x v="1"/>
    <x v="3"/>
    <x v="2"/>
    <n v="81105.09"/>
    <n v="403677.83"/>
    <n v="84974.34"/>
    <n v="14.2"/>
    <x v="6"/>
    <x v="2"/>
    <x v="0"/>
    <d v="2023-09-20T00:00:00"/>
    <n v="5083.2700000000004"/>
    <n v="2920.03"/>
    <x v="0"/>
  </r>
  <r>
    <n v="9409"/>
    <x v="6"/>
    <x v="4"/>
    <x v="3"/>
    <x v="4"/>
    <n v="45795.94"/>
    <n v="297809.96999999997"/>
    <n v="24354.03"/>
    <n v="16.38"/>
    <x v="6"/>
    <x v="1"/>
    <x v="2"/>
    <d v="2023-09-03T00:00:00"/>
    <n v="6113.62"/>
    <n v="4372.3599999999997"/>
    <x v="0"/>
  </r>
  <r>
    <n v="3758"/>
    <x v="8"/>
    <x v="1"/>
    <x v="2"/>
    <x v="1"/>
    <n v="59385.5"/>
    <n v="43065.14"/>
    <n v="406906.3"/>
    <n v="17.309999999999999"/>
    <x v="6"/>
    <x v="3"/>
    <x v="1"/>
    <d v="2023-10-31T00:00:00"/>
    <n v="7553.11"/>
    <n v="5090.1099999999997"/>
    <x v="0"/>
  </r>
  <r>
    <n v="6664"/>
    <x v="8"/>
    <x v="4"/>
    <x v="0"/>
    <x v="2"/>
    <n v="15194.77"/>
    <n v="198735.84"/>
    <n v="377875.3"/>
    <n v="16.22"/>
    <x v="6"/>
    <x v="1"/>
    <x v="1"/>
    <d v="2023-11-12T00:00:00"/>
    <n v="2238.85"/>
    <n v="1914.16"/>
    <x v="0"/>
  </r>
  <r>
    <n v="6753"/>
    <x v="0"/>
    <x v="0"/>
    <x v="1"/>
    <x v="4"/>
    <n v="65686.91"/>
    <n v="179363.61"/>
    <n v="253491.13"/>
    <n v="9.69"/>
    <x v="6"/>
    <x v="3"/>
    <x v="0"/>
    <d v="2023-07-09T00:00:00"/>
    <n v="5747.2"/>
    <n v="3461.73"/>
    <x v="0"/>
  </r>
  <r>
    <n v="828"/>
    <x v="7"/>
    <x v="3"/>
    <x v="0"/>
    <x v="3"/>
    <n v="6148.71"/>
    <n v="80381.97"/>
    <n v="237388.64"/>
    <n v="11.21"/>
    <x v="6"/>
    <x v="2"/>
    <x v="3"/>
    <d v="2023-11-25T00:00:00"/>
    <n v="536.04"/>
    <n v="325.55"/>
    <x v="0"/>
  </r>
  <r>
    <n v="1180"/>
    <x v="8"/>
    <x v="4"/>
    <x v="3"/>
    <x v="4"/>
    <n v="35879.93"/>
    <n v="149833.44"/>
    <n v="158899.26"/>
    <n v="5.99"/>
    <x v="6"/>
    <x v="4"/>
    <x v="4"/>
    <d v="2023-12-14T00:00:00"/>
    <n v="1997.16"/>
    <n v="1709"/>
    <x v="0"/>
  </r>
  <r>
    <n v="7075"/>
    <x v="5"/>
    <x v="4"/>
    <x v="0"/>
    <x v="2"/>
    <n v="14834.31"/>
    <n v="117758.07"/>
    <n v="455755.92"/>
    <n v="13.21"/>
    <x v="6"/>
    <x v="4"/>
    <x v="3"/>
    <d v="2023-10-01T00:00:00"/>
    <n v="2070.71"/>
    <n v="1789.27"/>
    <x v="0"/>
  </r>
  <r>
    <n v="8253"/>
    <x v="6"/>
    <x v="0"/>
    <x v="1"/>
    <x v="4"/>
    <n v="69619.600000000006"/>
    <n v="278278"/>
    <n v="349388.84"/>
    <n v="17.03"/>
    <x v="7"/>
    <x v="0"/>
    <x v="0"/>
    <d v="2023-11-30T00:00:00"/>
    <n v="10212.049999999999"/>
    <n v="6890.45"/>
    <x v="0"/>
  </r>
  <r>
    <n v="2206"/>
    <x v="9"/>
    <x v="1"/>
    <x v="3"/>
    <x v="2"/>
    <n v="91003.18"/>
    <n v="334353.15000000002"/>
    <n v="403753.4"/>
    <n v="9.2100000000000009"/>
    <x v="7"/>
    <x v="1"/>
    <x v="0"/>
    <d v="2023-09-12T00:00:00"/>
    <n v="11429.8"/>
    <n v="6618.17"/>
    <x v="0"/>
  </r>
  <r>
    <n v="5435"/>
    <x v="3"/>
    <x v="0"/>
    <x v="0"/>
    <x v="0"/>
    <n v="83891.7"/>
    <n v="255050.11"/>
    <n v="498223.24"/>
    <n v="10.77"/>
    <x v="7"/>
    <x v="1"/>
    <x v="2"/>
    <d v="2023-04-13T00:00:00"/>
    <n v="7818.36"/>
    <n v="4957.78"/>
    <x v="0"/>
  </r>
  <r>
    <n v="1825"/>
    <x v="4"/>
    <x v="3"/>
    <x v="1"/>
    <x v="2"/>
    <n v="73473.440000000002"/>
    <n v="12793.34"/>
    <n v="121873.74"/>
    <n v="6.58"/>
    <x v="7"/>
    <x v="0"/>
    <x v="3"/>
    <d v="2023-02-06T00:00:00"/>
    <n v="4284.1000000000004"/>
    <n v="3768.19"/>
    <x v="0"/>
  </r>
  <r>
    <n v="5189"/>
    <x v="5"/>
    <x v="2"/>
    <x v="2"/>
    <x v="3"/>
    <n v="99042.13"/>
    <n v="453529.76"/>
    <n v="475097.05"/>
    <n v="5.58"/>
    <x v="7"/>
    <x v="1"/>
    <x v="0"/>
    <d v="2023-06-18T00:00:00"/>
    <n v="7595.61"/>
    <n v="6212.68"/>
    <x v="0"/>
  </r>
  <r>
    <n v="689"/>
    <x v="7"/>
    <x v="4"/>
    <x v="4"/>
    <x v="4"/>
    <n v="34902.42"/>
    <n v="334673.77"/>
    <n v="324657.61"/>
    <n v="6.83"/>
    <x v="7"/>
    <x v="0"/>
    <x v="2"/>
    <d v="2023-09-07T00:00:00"/>
    <n v="1969.9"/>
    <n v="987.12"/>
    <x v="0"/>
  </r>
  <r>
    <n v="7963"/>
    <x v="9"/>
    <x v="0"/>
    <x v="4"/>
    <x v="0"/>
    <n v="26076.32"/>
    <n v="124128.62"/>
    <n v="66825.2"/>
    <n v="8.17"/>
    <x v="7"/>
    <x v="3"/>
    <x v="1"/>
    <d v="2023-04-13T00:00:00"/>
    <n v="3406.47"/>
    <n v="1719.61"/>
    <x v="0"/>
  </r>
  <r>
    <n v="5712"/>
    <x v="8"/>
    <x v="0"/>
    <x v="0"/>
    <x v="2"/>
    <n v="10751.64"/>
    <n v="48377.22"/>
    <n v="234955.23"/>
    <n v="12.89"/>
    <x v="7"/>
    <x v="1"/>
    <x v="1"/>
    <d v="2023-11-24T00:00:00"/>
    <n v="720.97"/>
    <n v="474.49"/>
    <x v="0"/>
  </r>
  <r>
    <n v="4327"/>
    <x v="3"/>
    <x v="4"/>
    <x v="3"/>
    <x v="4"/>
    <n v="36235.33"/>
    <n v="149267.10999999999"/>
    <n v="49666.73"/>
    <n v="9.5"/>
    <x v="7"/>
    <x v="0"/>
    <x v="1"/>
    <d v="2023-09-04T00:00:00"/>
    <n v="4977.3100000000004"/>
    <n v="2708.21"/>
    <x v="0"/>
  </r>
  <r>
    <n v="9458"/>
    <x v="7"/>
    <x v="2"/>
    <x v="1"/>
    <x v="0"/>
    <n v="29655.51"/>
    <n v="396104.66"/>
    <n v="127113.74"/>
    <n v="10.1"/>
    <x v="7"/>
    <x v="4"/>
    <x v="0"/>
    <d v="2023-09-02T00:00:00"/>
    <n v="4367.91"/>
    <n v="3414.75"/>
    <x v="0"/>
  </r>
  <r>
    <n v="1059"/>
    <x v="0"/>
    <x v="3"/>
    <x v="1"/>
    <x v="0"/>
    <n v="65411.89"/>
    <n v="238139.56"/>
    <n v="393926.37"/>
    <n v="14.81"/>
    <x v="7"/>
    <x v="3"/>
    <x v="1"/>
    <d v="2023-11-08T00:00:00"/>
    <n v="6459.79"/>
    <n v="3874.65"/>
    <x v="0"/>
  </r>
  <r>
    <n v="5978"/>
    <x v="6"/>
    <x v="3"/>
    <x v="4"/>
    <x v="1"/>
    <n v="65836.3"/>
    <n v="88337.97"/>
    <n v="96194.37"/>
    <n v="11.71"/>
    <x v="7"/>
    <x v="2"/>
    <x v="0"/>
    <d v="2023-07-11T00:00:00"/>
    <n v="8814.85"/>
    <n v="7849.41"/>
    <x v="0"/>
  </r>
  <r>
    <n v="3678"/>
    <x v="0"/>
    <x v="1"/>
    <x v="4"/>
    <x v="3"/>
    <n v="76015.03"/>
    <n v="353217.62"/>
    <n v="81610.53"/>
    <n v="6.06"/>
    <x v="7"/>
    <x v="0"/>
    <x v="3"/>
    <d v="2023-12-29T00:00:00"/>
    <n v="4153.1000000000004"/>
    <n v="2982.97"/>
    <x v="0"/>
  </r>
  <r>
    <n v="110"/>
    <x v="8"/>
    <x v="0"/>
    <x v="0"/>
    <x v="3"/>
    <n v="11131.49"/>
    <n v="279808.93"/>
    <n v="493196.84"/>
    <n v="5.0199999999999996"/>
    <x v="7"/>
    <x v="3"/>
    <x v="0"/>
    <d v="2023-11-30T00:00:00"/>
    <n v="817.71"/>
    <n v="627.21"/>
    <x v="0"/>
  </r>
  <r>
    <n v="9342"/>
    <x v="7"/>
    <x v="1"/>
    <x v="4"/>
    <x v="0"/>
    <n v="47303.41"/>
    <n v="103014.89"/>
    <n v="22453.42"/>
    <n v="10.42"/>
    <x v="7"/>
    <x v="0"/>
    <x v="4"/>
    <d v="2023-12-10T00:00:00"/>
    <n v="6675.82"/>
    <n v="4735.28"/>
    <x v="0"/>
  </r>
  <r>
    <n v="1401"/>
    <x v="1"/>
    <x v="0"/>
    <x v="3"/>
    <x v="2"/>
    <n v="73274.52"/>
    <n v="467915.02"/>
    <n v="459637.35"/>
    <n v="8.11"/>
    <x v="7"/>
    <x v="1"/>
    <x v="2"/>
    <d v="2023-02-25T00:00:00"/>
    <n v="5282.61"/>
    <n v="3512.56"/>
    <x v="0"/>
  </r>
  <r>
    <n v="3411"/>
    <x v="0"/>
    <x v="4"/>
    <x v="3"/>
    <x v="3"/>
    <n v="84263.32"/>
    <n v="408680.97"/>
    <n v="399431.25"/>
    <n v="16.37"/>
    <x v="7"/>
    <x v="2"/>
    <x v="1"/>
    <d v="2023-09-15T00:00:00"/>
    <n v="7209.72"/>
    <n v="4002.27"/>
    <x v="0"/>
  </r>
  <r>
    <n v="3560"/>
    <x v="3"/>
    <x v="3"/>
    <x v="3"/>
    <x v="4"/>
    <n v="56920.88"/>
    <n v="141717.47"/>
    <n v="320931.90000000002"/>
    <n v="11.49"/>
    <x v="7"/>
    <x v="3"/>
    <x v="0"/>
    <d v="2023-01-21T00:00:00"/>
    <n v="6111.61"/>
    <n v="3149.38"/>
    <x v="0"/>
  </r>
  <r>
    <n v="4276"/>
    <x v="7"/>
    <x v="1"/>
    <x v="3"/>
    <x v="3"/>
    <n v="4872.32"/>
    <n v="474380.66"/>
    <n v="187243.79"/>
    <n v="8.57"/>
    <x v="8"/>
    <x v="2"/>
    <x v="3"/>
    <d v="2023-06-29T00:00:00"/>
    <n v="535.94000000000005"/>
    <n v="471.65"/>
    <x v="0"/>
  </r>
  <r>
    <n v="7945"/>
    <x v="4"/>
    <x v="0"/>
    <x v="0"/>
    <x v="1"/>
    <n v="94535.63"/>
    <n v="492620.57"/>
    <n v="279187.39"/>
    <n v="6.83"/>
    <x v="8"/>
    <x v="0"/>
    <x v="1"/>
    <d v="2023-04-12T00:00:00"/>
    <n v="6153.76"/>
    <n v="4007.83"/>
    <x v="0"/>
  </r>
  <r>
    <n v="4069"/>
    <x v="4"/>
    <x v="3"/>
    <x v="4"/>
    <x v="0"/>
    <n v="4913.66"/>
    <n v="311012.55"/>
    <n v="3347.16"/>
    <n v="6.07"/>
    <x v="8"/>
    <x v="3"/>
    <x v="0"/>
    <d v="2023-05-30T00:00:00"/>
    <n v="726.43"/>
    <n v="515.53"/>
    <x v="0"/>
  </r>
  <r>
    <n v="7241"/>
    <x v="8"/>
    <x v="0"/>
    <x v="1"/>
    <x v="4"/>
    <n v="73250.89"/>
    <n v="156758.57"/>
    <n v="324947.58"/>
    <n v="16.57"/>
    <x v="8"/>
    <x v="1"/>
    <x v="1"/>
    <d v="2023-05-17T00:00:00"/>
    <n v="5103.6400000000003"/>
    <n v="2680.28"/>
    <x v="0"/>
  </r>
  <r>
    <n v="3215"/>
    <x v="6"/>
    <x v="0"/>
    <x v="3"/>
    <x v="4"/>
    <n v="24711.95"/>
    <n v="174055.7"/>
    <n v="259804.69"/>
    <n v="5.65"/>
    <x v="8"/>
    <x v="1"/>
    <x v="4"/>
    <d v="2023-08-30T00:00:00"/>
    <n v="2955.8"/>
    <n v="2337.83"/>
    <x v="0"/>
  </r>
  <r>
    <n v="3879"/>
    <x v="7"/>
    <x v="3"/>
    <x v="0"/>
    <x v="1"/>
    <n v="74461.429999999993"/>
    <n v="29939.87"/>
    <n v="267816.21999999997"/>
    <n v="6.48"/>
    <x v="8"/>
    <x v="2"/>
    <x v="4"/>
    <d v="2023-05-15T00:00:00"/>
    <n v="4134.38"/>
    <n v="2724.66"/>
    <x v="0"/>
  </r>
  <r>
    <n v="5394"/>
    <x v="2"/>
    <x v="2"/>
    <x v="3"/>
    <x v="1"/>
    <n v="49460.43"/>
    <n v="339708.51"/>
    <n v="388351.5"/>
    <n v="5.53"/>
    <x v="8"/>
    <x v="4"/>
    <x v="0"/>
    <d v="2023-03-30T00:00:00"/>
    <n v="6365.07"/>
    <n v="5304.29"/>
    <x v="0"/>
  </r>
  <r>
    <n v="5064"/>
    <x v="1"/>
    <x v="1"/>
    <x v="4"/>
    <x v="4"/>
    <n v="28581.4"/>
    <n v="135345.01999999999"/>
    <n v="141594.16"/>
    <n v="10.14"/>
    <x v="8"/>
    <x v="0"/>
    <x v="3"/>
    <d v="2023-06-25T00:00:00"/>
    <n v="3869.15"/>
    <n v="2620.42"/>
    <x v="0"/>
  </r>
  <r>
    <n v="1384"/>
    <x v="1"/>
    <x v="2"/>
    <x v="2"/>
    <x v="3"/>
    <n v="20356.7"/>
    <n v="460405.12"/>
    <n v="58445"/>
    <n v="10.83"/>
    <x v="8"/>
    <x v="0"/>
    <x v="4"/>
    <d v="2023-04-25T00:00:00"/>
    <n v="2691.24"/>
    <n v="2327.15"/>
    <x v="0"/>
  </r>
  <r>
    <n v="5385"/>
    <x v="2"/>
    <x v="3"/>
    <x v="1"/>
    <x v="4"/>
    <n v="48492.639999999999"/>
    <n v="46043.519999999997"/>
    <n v="492294.86"/>
    <n v="10.27"/>
    <x v="8"/>
    <x v="4"/>
    <x v="3"/>
    <d v="2023-10-11T00:00:00"/>
    <n v="2894.25"/>
    <n v="2579.46"/>
    <x v="0"/>
  </r>
  <r>
    <n v="9788"/>
    <x v="2"/>
    <x v="1"/>
    <x v="4"/>
    <x v="1"/>
    <n v="51243.62"/>
    <n v="27424.86"/>
    <n v="116319.74"/>
    <n v="17.57"/>
    <x v="9"/>
    <x v="1"/>
    <x v="1"/>
    <d v="2023-10-09T00:00:00"/>
    <n v="4391.1400000000003"/>
    <n v="2345.85"/>
    <x v="0"/>
  </r>
  <r>
    <n v="841"/>
    <x v="9"/>
    <x v="1"/>
    <x v="4"/>
    <x v="1"/>
    <n v="27514.799999999999"/>
    <n v="396931.93"/>
    <n v="105073.79"/>
    <n v="16.97"/>
    <x v="9"/>
    <x v="4"/>
    <x v="0"/>
    <d v="2023-11-03T00:00:00"/>
    <n v="1851.32"/>
    <n v="1014.43"/>
    <x v="0"/>
  </r>
  <r>
    <n v="429"/>
    <x v="6"/>
    <x v="0"/>
    <x v="3"/>
    <x v="3"/>
    <n v="65858.31"/>
    <n v="95711.92"/>
    <n v="380049.81"/>
    <n v="7.53"/>
    <x v="9"/>
    <x v="4"/>
    <x v="3"/>
    <d v="2023-07-03T00:00:00"/>
    <n v="7206.15"/>
    <n v="5427.89"/>
    <x v="0"/>
  </r>
  <r>
    <n v="5754"/>
    <x v="8"/>
    <x v="2"/>
    <x v="3"/>
    <x v="2"/>
    <n v="59544.77"/>
    <n v="325931.34999999998"/>
    <n v="395510.83"/>
    <n v="7.02"/>
    <x v="9"/>
    <x v="3"/>
    <x v="3"/>
    <d v="2023-03-25T00:00:00"/>
    <n v="3122.93"/>
    <n v="2422.2199999999998"/>
    <x v="0"/>
  </r>
  <r>
    <n v="9172"/>
    <x v="8"/>
    <x v="2"/>
    <x v="2"/>
    <x v="2"/>
    <n v="3167.41"/>
    <n v="287246.96999999997"/>
    <n v="84596.21"/>
    <n v="8.93"/>
    <x v="9"/>
    <x v="3"/>
    <x v="3"/>
    <d v="2023-01-01T00:00:00"/>
    <n v="449.31"/>
    <n v="266.04000000000002"/>
    <x v="0"/>
  </r>
  <r>
    <n v="8537"/>
    <x v="9"/>
    <x v="3"/>
    <x v="1"/>
    <x v="2"/>
    <n v="32407.68"/>
    <n v="269088.68"/>
    <n v="405050.71"/>
    <n v="13.93"/>
    <x v="9"/>
    <x v="3"/>
    <x v="1"/>
    <d v="2023-05-19T00:00:00"/>
    <n v="4390.5200000000004"/>
    <n v="3672.47"/>
    <x v="0"/>
  </r>
  <r>
    <n v="7524"/>
    <x v="7"/>
    <x v="3"/>
    <x v="3"/>
    <x v="2"/>
    <n v="60934.05"/>
    <n v="239784.13"/>
    <n v="70545.63"/>
    <n v="17.440000000000001"/>
    <x v="9"/>
    <x v="3"/>
    <x v="1"/>
    <d v="2023-09-05T00:00:00"/>
    <n v="5828.49"/>
    <n v="4254.08"/>
    <x v="0"/>
  </r>
  <r>
    <n v="3679"/>
    <x v="2"/>
    <x v="3"/>
    <x v="3"/>
    <x v="0"/>
    <n v="43385.08"/>
    <n v="487944.3"/>
    <n v="224864.67"/>
    <n v="5.18"/>
    <x v="9"/>
    <x v="1"/>
    <x v="1"/>
    <d v="2023-02-01T00:00:00"/>
    <n v="3099.5"/>
    <n v="1629.32"/>
    <x v="0"/>
  </r>
  <r>
    <n v="7886"/>
    <x v="9"/>
    <x v="1"/>
    <x v="0"/>
    <x v="2"/>
    <n v="55328.77"/>
    <n v="384677.95"/>
    <n v="26519.43"/>
    <n v="16.239999999999998"/>
    <x v="9"/>
    <x v="3"/>
    <x v="1"/>
    <d v="2023-02-22T00:00:00"/>
    <n v="6120.34"/>
    <n v="4133.9399999999996"/>
    <x v="0"/>
  </r>
  <r>
    <n v="1958"/>
    <x v="4"/>
    <x v="1"/>
    <x v="0"/>
    <x v="2"/>
    <n v="36862.949999999997"/>
    <n v="99908.89"/>
    <n v="71755.89"/>
    <n v="16.18"/>
    <x v="9"/>
    <x v="2"/>
    <x v="4"/>
    <d v="2023-05-21T00:00:00"/>
    <n v="5268.41"/>
    <n v="4443.29"/>
    <x v="0"/>
  </r>
  <r>
    <n v="9456"/>
    <x v="2"/>
    <x v="3"/>
    <x v="1"/>
    <x v="4"/>
    <n v="59515.11"/>
    <n v="270150.71999999997"/>
    <n v="389328.44"/>
    <n v="16.18"/>
    <x v="9"/>
    <x v="4"/>
    <x v="1"/>
    <d v="2023-10-24T00:00:00"/>
    <n v="7438.67"/>
    <n v="5357.08"/>
    <x v="0"/>
  </r>
  <r>
    <n v="1561"/>
    <x v="9"/>
    <x v="2"/>
    <x v="2"/>
    <x v="2"/>
    <n v="18329.25"/>
    <n v="332689.57"/>
    <n v="46661.47"/>
    <n v="11.19"/>
    <x v="9"/>
    <x v="0"/>
    <x v="2"/>
    <d v="2023-01-22T00:00:00"/>
    <n v="974.37"/>
    <n v="738.16"/>
    <x v="0"/>
  </r>
  <r>
    <n v="4795"/>
    <x v="7"/>
    <x v="0"/>
    <x v="0"/>
    <x v="3"/>
    <n v="97130.3"/>
    <n v="215965.94"/>
    <n v="196297.07"/>
    <n v="16.28"/>
    <x v="9"/>
    <x v="2"/>
    <x v="2"/>
    <d v="2023-12-18T00:00:00"/>
    <n v="11278.02"/>
    <n v="8087.58"/>
    <x v="0"/>
  </r>
  <r>
    <n v="1146"/>
    <x v="2"/>
    <x v="1"/>
    <x v="2"/>
    <x v="2"/>
    <n v="30361.06"/>
    <n v="270848.71000000002"/>
    <n v="27136.79"/>
    <n v="16.77"/>
    <x v="9"/>
    <x v="0"/>
    <x v="0"/>
    <d v="2023-06-20T00:00:00"/>
    <n v="1519.81"/>
    <n v="1361.01"/>
    <x v="0"/>
  </r>
  <r>
    <n v="7564"/>
    <x v="5"/>
    <x v="1"/>
    <x v="0"/>
    <x v="1"/>
    <n v="38037.64"/>
    <n v="363282.9"/>
    <n v="257024.99"/>
    <n v="12.9"/>
    <x v="9"/>
    <x v="4"/>
    <x v="2"/>
    <d v="2023-02-17T00:00:00"/>
    <n v="5359.41"/>
    <n v="3160.84"/>
    <x v="0"/>
  </r>
  <r>
    <n v="8437"/>
    <x v="9"/>
    <x v="1"/>
    <x v="1"/>
    <x v="3"/>
    <n v="10744.18"/>
    <n v="276072.26"/>
    <n v="160318.54999999999"/>
    <n v="6.07"/>
    <x v="9"/>
    <x v="2"/>
    <x v="1"/>
    <d v="2023-11-07T00:00:00"/>
    <n v="900.15"/>
    <n v="773.67"/>
    <x v="0"/>
  </r>
  <r>
    <n v="2420"/>
    <x v="2"/>
    <x v="2"/>
    <x v="2"/>
    <x v="2"/>
    <n v="77630.429999999993"/>
    <n v="171182.67"/>
    <n v="130475.87"/>
    <n v="9.42"/>
    <x v="9"/>
    <x v="4"/>
    <x v="1"/>
    <d v="2023-02-20T00:00:00"/>
    <n v="5010.87"/>
    <n v="2957.11"/>
    <x v="0"/>
  </r>
  <r>
    <n v="835"/>
    <x v="5"/>
    <x v="4"/>
    <x v="2"/>
    <x v="1"/>
    <n v="30551.69"/>
    <n v="63683.55"/>
    <n v="237322.32"/>
    <n v="9.67"/>
    <x v="9"/>
    <x v="1"/>
    <x v="3"/>
    <d v="2023-08-02T00:00:00"/>
    <n v="2118.6999999999998"/>
    <n v="1262.22"/>
    <x v="0"/>
  </r>
  <r>
    <n v="8629"/>
    <x v="5"/>
    <x v="3"/>
    <x v="3"/>
    <x v="1"/>
    <n v="99992.16"/>
    <n v="416282.68"/>
    <n v="310204.79999999999"/>
    <n v="10.5"/>
    <x v="10"/>
    <x v="2"/>
    <x v="2"/>
    <d v="2023-08-10T00:00:00"/>
    <n v="10355.48"/>
    <n v="7886.94"/>
    <x v="0"/>
  </r>
  <r>
    <n v="5175"/>
    <x v="8"/>
    <x v="1"/>
    <x v="0"/>
    <x v="4"/>
    <n v="29884.5"/>
    <n v="288772.51"/>
    <n v="106162.8"/>
    <n v="16.920000000000002"/>
    <x v="10"/>
    <x v="2"/>
    <x v="3"/>
    <d v="2023-04-07T00:00:00"/>
    <n v="4227.01"/>
    <n v="2472.9899999999998"/>
    <x v="0"/>
  </r>
  <r>
    <n v="4217"/>
    <x v="2"/>
    <x v="0"/>
    <x v="4"/>
    <x v="0"/>
    <n v="45214.080000000002"/>
    <n v="384351.41"/>
    <n v="123665.33"/>
    <n v="17.18"/>
    <x v="10"/>
    <x v="0"/>
    <x v="0"/>
    <d v="2023-02-26T00:00:00"/>
    <n v="5025.95"/>
    <n v="2536.77"/>
    <x v="0"/>
  </r>
  <r>
    <n v="4013"/>
    <x v="8"/>
    <x v="1"/>
    <x v="2"/>
    <x v="3"/>
    <n v="61137.1"/>
    <n v="98752.07"/>
    <n v="299811.09999999998"/>
    <n v="16.91"/>
    <x v="10"/>
    <x v="2"/>
    <x v="0"/>
    <d v="2023-08-03T00:00:00"/>
    <n v="6248.36"/>
    <n v="4033.8"/>
    <x v="0"/>
  </r>
  <r>
    <n v="9005"/>
    <x v="3"/>
    <x v="3"/>
    <x v="3"/>
    <x v="0"/>
    <n v="86807.24"/>
    <n v="41907.33"/>
    <n v="72214.2"/>
    <n v="8.76"/>
    <x v="10"/>
    <x v="3"/>
    <x v="3"/>
    <d v="2023-05-30T00:00:00"/>
    <n v="7063.08"/>
    <n v="5045.92"/>
    <x v="0"/>
  </r>
  <r>
    <n v="9467"/>
    <x v="5"/>
    <x v="1"/>
    <x v="0"/>
    <x v="2"/>
    <n v="35091.730000000003"/>
    <n v="297745.07"/>
    <n v="193213.44"/>
    <n v="10.84"/>
    <x v="10"/>
    <x v="0"/>
    <x v="0"/>
    <d v="2023-06-19T00:00:00"/>
    <n v="2042.58"/>
    <n v="1461.48"/>
    <x v="0"/>
  </r>
  <r>
    <n v="5493"/>
    <x v="7"/>
    <x v="3"/>
    <x v="4"/>
    <x v="4"/>
    <n v="18914.78"/>
    <n v="449868.76"/>
    <n v="99595.199999999997"/>
    <n v="15.48"/>
    <x v="10"/>
    <x v="4"/>
    <x v="0"/>
    <d v="2023-01-06T00:00:00"/>
    <n v="2604.85"/>
    <n v="1947.88"/>
    <x v="0"/>
  </r>
  <r>
    <n v="7005"/>
    <x v="2"/>
    <x v="1"/>
    <x v="0"/>
    <x v="2"/>
    <n v="40017.64"/>
    <n v="450812.44"/>
    <n v="280888.49"/>
    <n v="6.18"/>
    <x v="10"/>
    <x v="0"/>
    <x v="3"/>
    <d v="2023-12-10T00:00:00"/>
    <n v="4309.25"/>
    <n v="3782.08"/>
    <x v="0"/>
  </r>
  <r>
    <n v="4541"/>
    <x v="5"/>
    <x v="4"/>
    <x v="4"/>
    <x v="1"/>
    <n v="8205.19"/>
    <n v="65521.34"/>
    <n v="104569.67"/>
    <n v="6.56"/>
    <x v="10"/>
    <x v="3"/>
    <x v="3"/>
    <d v="2023-02-04T00:00:00"/>
    <n v="594.99"/>
    <n v="315.41000000000003"/>
    <x v="0"/>
  </r>
  <r>
    <n v="4073"/>
    <x v="6"/>
    <x v="4"/>
    <x v="2"/>
    <x v="3"/>
    <n v="49382.93"/>
    <n v="134392.65"/>
    <n v="87414.7"/>
    <n v="13.87"/>
    <x v="10"/>
    <x v="0"/>
    <x v="1"/>
    <d v="2023-02-28T00:00:00"/>
    <n v="2508.0700000000002"/>
    <n v="2002.17"/>
    <x v="0"/>
  </r>
  <r>
    <n v="7012"/>
    <x v="8"/>
    <x v="1"/>
    <x v="2"/>
    <x v="2"/>
    <n v="44686.91"/>
    <n v="480210.1"/>
    <n v="21631.93"/>
    <n v="17.12"/>
    <x v="10"/>
    <x v="4"/>
    <x v="2"/>
    <d v="2023-06-25T00:00:00"/>
    <n v="5262.73"/>
    <n v="2886.13"/>
    <x v="0"/>
  </r>
  <r>
    <n v="7036"/>
    <x v="8"/>
    <x v="0"/>
    <x v="0"/>
    <x v="0"/>
    <n v="99886.15"/>
    <n v="418806.61"/>
    <n v="39012.43"/>
    <n v="17.2"/>
    <x v="10"/>
    <x v="1"/>
    <x v="4"/>
    <d v="2023-09-16T00:00:00"/>
    <n v="14219.59"/>
    <n v="12019.95"/>
    <x v="0"/>
  </r>
  <r>
    <n v="4234"/>
    <x v="7"/>
    <x v="0"/>
    <x v="2"/>
    <x v="4"/>
    <n v="81885.399999999994"/>
    <n v="80087.570000000007"/>
    <n v="452331.73"/>
    <n v="12.98"/>
    <x v="11"/>
    <x v="0"/>
    <x v="3"/>
    <d v="2023-11-25T00:00:00"/>
    <n v="10260.81"/>
    <n v="8833.9500000000007"/>
    <x v="0"/>
  </r>
  <r>
    <n v="9094"/>
    <x v="0"/>
    <x v="4"/>
    <x v="0"/>
    <x v="3"/>
    <n v="26644.22"/>
    <n v="74535.31"/>
    <n v="463750.69"/>
    <n v="17.88"/>
    <x v="11"/>
    <x v="1"/>
    <x v="0"/>
    <d v="2023-10-20T00:00:00"/>
    <n v="1831.59"/>
    <n v="1442.97"/>
    <x v="0"/>
  </r>
  <r>
    <n v="894"/>
    <x v="7"/>
    <x v="1"/>
    <x v="4"/>
    <x v="2"/>
    <n v="96749.43"/>
    <n v="224227.94"/>
    <n v="23646.68"/>
    <n v="13.7"/>
    <x v="11"/>
    <x v="2"/>
    <x v="2"/>
    <d v="2023-05-30T00:00:00"/>
    <n v="5498.93"/>
    <n v="4666.13"/>
    <x v="0"/>
  </r>
  <r>
    <n v="4281"/>
    <x v="8"/>
    <x v="1"/>
    <x v="4"/>
    <x v="0"/>
    <n v="77173.34"/>
    <n v="319847.28999999998"/>
    <n v="193738.84"/>
    <n v="16.34"/>
    <x v="11"/>
    <x v="0"/>
    <x v="4"/>
    <d v="2023-07-31T00:00:00"/>
    <n v="9773.77"/>
    <n v="5632.08"/>
    <x v="0"/>
  </r>
  <r>
    <n v="8367"/>
    <x v="0"/>
    <x v="4"/>
    <x v="0"/>
    <x v="0"/>
    <n v="80311.350000000006"/>
    <n v="414674.67"/>
    <n v="493301.39"/>
    <n v="14.24"/>
    <x v="11"/>
    <x v="2"/>
    <x v="0"/>
    <d v="2023-07-03T00:00:00"/>
    <n v="9235.2999999999993"/>
    <n v="6198.43"/>
    <x v="0"/>
  </r>
  <r>
    <n v="3549"/>
    <x v="2"/>
    <x v="2"/>
    <x v="2"/>
    <x v="2"/>
    <n v="74541.440000000002"/>
    <n v="224007.89"/>
    <n v="365316.45"/>
    <n v="13.96"/>
    <x v="11"/>
    <x v="4"/>
    <x v="2"/>
    <d v="2023-03-09T00:00:00"/>
    <n v="7962.78"/>
    <n v="6127.55"/>
    <x v="0"/>
  </r>
  <r>
    <n v="692"/>
    <x v="7"/>
    <x v="2"/>
    <x v="4"/>
    <x v="3"/>
    <n v="9162.82"/>
    <n v="210573.27"/>
    <n v="122566.26"/>
    <n v="13.71"/>
    <x v="11"/>
    <x v="2"/>
    <x v="1"/>
    <d v="2023-08-06T00:00:00"/>
    <n v="519.23"/>
    <n v="458.3"/>
    <x v="0"/>
  </r>
  <r>
    <n v="8859"/>
    <x v="6"/>
    <x v="4"/>
    <x v="2"/>
    <x v="4"/>
    <n v="94382.98"/>
    <n v="306148.84999999998"/>
    <n v="269469.44"/>
    <n v="14.28"/>
    <x v="11"/>
    <x v="4"/>
    <x v="4"/>
    <d v="2023-01-20T00:00:00"/>
    <n v="8272.77"/>
    <n v="5458.71"/>
    <x v="0"/>
  </r>
  <r>
    <n v="9986"/>
    <x v="5"/>
    <x v="0"/>
    <x v="1"/>
    <x v="4"/>
    <n v="42791.17"/>
    <n v="311518.17"/>
    <n v="273617"/>
    <n v="14.99"/>
    <x v="11"/>
    <x v="0"/>
    <x v="2"/>
    <d v="2023-09-22T00:00:00"/>
    <n v="5705.22"/>
    <n v="4288.8500000000004"/>
    <x v="0"/>
  </r>
  <r>
    <n v="8423"/>
    <x v="2"/>
    <x v="0"/>
    <x v="0"/>
    <x v="0"/>
    <n v="35914.43"/>
    <n v="207825.79"/>
    <n v="178970"/>
    <n v="17.23"/>
    <x v="11"/>
    <x v="0"/>
    <x v="1"/>
    <d v="2023-06-26T00:00:00"/>
    <n v="3152.63"/>
    <n v="1855.45"/>
    <x v="0"/>
  </r>
  <r>
    <n v="4492"/>
    <x v="6"/>
    <x v="1"/>
    <x v="2"/>
    <x v="2"/>
    <n v="58983.92"/>
    <n v="164140.82"/>
    <n v="264429.01"/>
    <n v="11.48"/>
    <x v="11"/>
    <x v="2"/>
    <x v="1"/>
    <d v="2023-01-12T00:00:00"/>
    <n v="3795.13"/>
    <n v="2347.71"/>
    <x v="0"/>
  </r>
  <r>
    <n v="7093"/>
    <x v="7"/>
    <x v="3"/>
    <x v="2"/>
    <x v="4"/>
    <n v="33171.379999999997"/>
    <n v="35705.33"/>
    <n v="208569.14"/>
    <n v="14.29"/>
    <x v="11"/>
    <x v="3"/>
    <x v="1"/>
    <d v="2023-05-12T00:00:00"/>
    <n v="4916.91"/>
    <n v="3012.89"/>
    <x v="0"/>
  </r>
  <r>
    <n v="9923"/>
    <x v="4"/>
    <x v="1"/>
    <x v="0"/>
    <x v="0"/>
    <n v="23621.13"/>
    <n v="192111.63"/>
    <n v="128488.08"/>
    <n v="10.74"/>
    <x v="11"/>
    <x v="2"/>
    <x v="1"/>
    <d v="2023-06-29T00:00:00"/>
    <n v="2627.81"/>
    <n v="1321.54"/>
    <x v="0"/>
  </r>
  <r>
    <n v="6387"/>
    <x v="1"/>
    <x v="3"/>
    <x v="4"/>
    <x v="4"/>
    <n v="51587.56"/>
    <n v="33579.550000000003"/>
    <n v="335578.15"/>
    <n v="11.2"/>
    <x v="11"/>
    <x v="4"/>
    <x v="2"/>
    <d v="2023-06-24T00:00:00"/>
    <n v="5732.84"/>
    <n v="4163.3500000000004"/>
    <x v="0"/>
  </r>
  <r>
    <n v="7708"/>
    <x v="7"/>
    <x v="4"/>
    <x v="3"/>
    <x v="2"/>
    <n v="86687.71"/>
    <n v="373083.16"/>
    <n v="374564.89"/>
    <n v="10.8"/>
    <x v="11"/>
    <x v="1"/>
    <x v="3"/>
    <d v="2023-11-27T00:00:00"/>
    <n v="11457.96"/>
    <n v="8379.98"/>
    <x v="0"/>
  </r>
  <r>
    <n v="2633"/>
    <x v="6"/>
    <x v="2"/>
    <x v="2"/>
    <x v="3"/>
    <n v="16054.18"/>
    <n v="487997.29"/>
    <n v="407363.81"/>
    <n v="17.62"/>
    <x v="11"/>
    <x v="1"/>
    <x v="4"/>
    <d v="2023-06-06T00:00:00"/>
    <n v="1241.1600000000001"/>
    <n v="1014.1"/>
    <x v="0"/>
  </r>
  <r>
    <n v="5975"/>
    <x v="9"/>
    <x v="4"/>
    <x v="3"/>
    <x v="4"/>
    <n v="76834.460000000006"/>
    <n v="67238.66"/>
    <n v="24172.09"/>
    <n v="12.68"/>
    <x v="11"/>
    <x v="3"/>
    <x v="0"/>
    <d v="2023-11-11T00:00:00"/>
    <n v="10143.58"/>
    <n v="6443.24"/>
    <x v="0"/>
  </r>
  <r>
    <n v="1963"/>
    <x v="3"/>
    <x v="2"/>
    <x v="4"/>
    <x v="3"/>
    <n v="59297.2"/>
    <n v="279617.95"/>
    <n v="244974.89"/>
    <n v="9.9499999999999993"/>
    <x v="11"/>
    <x v="1"/>
    <x v="1"/>
    <d v="2023-05-15T00:00:00"/>
    <n v="8530.14"/>
    <n v="6328.21"/>
    <x v="0"/>
  </r>
  <r>
    <n v="6650"/>
    <x v="6"/>
    <x v="4"/>
    <x v="3"/>
    <x v="1"/>
    <n v="64500.54"/>
    <n v="391790.76"/>
    <n v="168246.88"/>
    <n v="7.84"/>
    <x v="11"/>
    <x v="1"/>
    <x v="0"/>
    <d v="2023-06-05T00:00:00"/>
    <n v="3629.18"/>
    <n v="2419.4499999999998"/>
    <x v="0"/>
  </r>
  <r>
    <n v="4196"/>
    <x v="5"/>
    <x v="4"/>
    <x v="0"/>
    <x v="0"/>
    <n v="17878.68"/>
    <n v="185056.63"/>
    <n v="40109.300000000003"/>
    <n v="7.46"/>
    <x v="12"/>
    <x v="1"/>
    <x v="4"/>
    <d v="2023-07-13T00:00:00"/>
    <n v="1193.5999999999999"/>
    <n v="1043.54"/>
    <x v="0"/>
  </r>
  <r>
    <n v="7717"/>
    <x v="6"/>
    <x v="2"/>
    <x v="0"/>
    <x v="3"/>
    <n v="93815.92"/>
    <n v="399595.84"/>
    <n v="54914.93"/>
    <n v="11.22"/>
    <x v="12"/>
    <x v="2"/>
    <x v="4"/>
    <d v="2023-10-08T00:00:00"/>
    <n v="10027.459999999999"/>
    <n v="5134.42"/>
    <x v="0"/>
  </r>
  <r>
    <n v="4767"/>
    <x v="8"/>
    <x v="4"/>
    <x v="4"/>
    <x v="0"/>
    <n v="76755.509999999995"/>
    <n v="56745.760000000002"/>
    <n v="375986.52"/>
    <n v="15.53"/>
    <x v="12"/>
    <x v="1"/>
    <x v="0"/>
    <d v="2023-07-01T00:00:00"/>
    <n v="9476.26"/>
    <n v="5749.42"/>
    <x v="0"/>
  </r>
  <r>
    <n v="3268"/>
    <x v="0"/>
    <x v="0"/>
    <x v="0"/>
    <x v="3"/>
    <n v="4519.66"/>
    <n v="294644.09000000003"/>
    <n v="324068.18"/>
    <n v="11.13"/>
    <x v="12"/>
    <x v="0"/>
    <x v="2"/>
    <d v="2023-10-09T00:00:00"/>
    <n v="496.56"/>
    <n v="266.57"/>
    <x v="0"/>
  </r>
  <r>
    <n v="2867"/>
    <x v="8"/>
    <x v="4"/>
    <x v="2"/>
    <x v="3"/>
    <n v="1640.44"/>
    <n v="488429.64"/>
    <n v="360464.66"/>
    <n v="11.65"/>
    <x v="12"/>
    <x v="2"/>
    <x v="4"/>
    <d v="2023-10-29T00:00:00"/>
    <n v="190.77"/>
    <n v="111.14"/>
    <x v="0"/>
  </r>
  <r>
    <n v="462"/>
    <x v="6"/>
    <x v="3"/>
    <x v="2"/>
    <x v="1"/>
    <n v="27762.27"/>
    <n v="299552.19"/>
    <n v="198368.63"/>
    <n v="6.29"/>
    <x v="12"/>
    <x v="4"/>
    <x v="1"/>
    <d v="2023-11-28T00:00:00"/>
    <n v="2930.42"/>
    <n v="1587.44"/>
    <x v="0"/>
  </r>
  <r>
    <n v="7782"/>
    <x v="9"/>
    <x v="1"/>
    <x v="3"/>
    <x v="0"/>
    <n v="20144.48"/>
    <n v="476179.03"/>
    <n v="423046.86"/>
    <n v="17.23"/>
    <x v="12"/>
    <x v="3"/>
    <x v="1"/>
    <d v="2023-10-27T00:00:00"/>
    <n v="1425.45"/>
    <n v="932.6"/>
    <x v="0"/>
  </r>
  <r>
    <n v="3640"/>
    <x v="2"/>
    <x v="3"/>
    <x v="3"/>
    <x v="1"/>
    <n v="92533.7"/>
    <n v="444054.8"/>
    <n v="416358.92"/>
    <n v="5.81"/>
    <x v="12"/>
    <x v="3"/>
    <x v="0"/>
    <d v="2023-03-27T00:00:00"/>
    <n v="11272.12"/>
    <n v="9236.59"/>
    <x v="0"/>
  </r>
  <r>
    <n v="1362"/>
    <x v="9"/>
    <x v="1"/>
    <x v="3"/>
    <x v="1"/>
    <n v="40487.25"/>
    <n v="290285.53000000003"/>
    <n v="487621.61"/>
    <n v="15.9"/>
    <x v="12"/>
    <x v="4"/>
    <x v="4"/>
    <d v="2023-03-13T00:00:00"/>
    <n v="3821.81"/>
    <n v="2852.79"/>
    <x v="0"/>
  </r>
  <r>
    <n v="7364"/>
    <x v="8"/>
    <x v="3"/>
    <x v="2"/>
    <x v="2"/>
    <n v="14927.54"/>
    <n v="88310.99"/>
    <n v="168866.09"/>
    <n v="13.75"/>
    <x v="12"/>
    <x v="2"/>
    <x v="1"/>
    <d v="2023-12-11T00:00:00"/>
    <n v="2138.58"/>
    <n v="1719.41"/>
    <x v="0"/>
  </r>
  <r>
    <n v="2248"/>
    <x v="0"/>
    <x v="0"/>
    <x v="0"/>
    <x v="1"/>
    <n v="43554.25"/>
    <n v="293045.06"/>
    <n v="143075.23000000001"/>
    <n v="6.76"/>
    <x v="12"/>
    <x v="3"/>
    <x v="1"/>
    <d v="2023-03-06T00:00:00"/>
    <n v="6183.54"/>
    <n v="3833.78"/>
    <x v="0"/>
  </r>
  <r>
    <n v="7617"/>
    <x v="6"/>
    <x v="2"/>
    <x v="1"/>
    <x v="4"/>
    <n v="48143.38"/>
    <n v="474291.04"/>
    <n v="200111.61"/>
    <n v="9.67"/>
    <x v="12"/>
    <x v="1"/>
    <x v="2"/>
    <d v="2023-01-30T00:00:00"/>
    <n v="2793.64"/>
    <n v="2505.5500000000002"/>
    <x v="0"/>
  </r>
  <r>
    <n v="8349"/>
    <x v="5"/>
    <x v="1"/>
    <x v="2"/>
    <x v="3"/>
    <n v="40937.379999999997"/>
    <n v="136871.75"/>
    <n v="226062.75"/>
    <n v="8.19"/>
    <x v="12"/>
    <x v="1"/>
    <x v="4"/>
    <d v="2023-07-12T00:00:00"/>
    <n v="4959.09"/>
    <n v="2791.36"/>
    <x v="0"/>
  </r>
  <r>
    <n v="3030"/>
    <x v="3"/>
    <x v="3"/>
    <x v="0"/>
    <x v="0"/>
    <n v="94176.1"/>
    <n v="485412.68"/>
    <n v="184333.41"/>
    <n v="5.58"/>
    <x v="12"/>
    <x v="4"/>
    <x v="3"/>
    <d v="2023-06-20T00:00:00"/>
    <n v="10868.4"/>
    <n v="7542.98"/>
    <x v="0"/>
  </r>
  <r>
    <n v="9410"/>
    <x v="9"/>
    <x v="3"/>
    <x v="0"/>
    <x v="3"/>
    <n v="61129.67"/>
    <n v="176849.78"/>
    <n v="475423.63"/>
    <n v="8.4700000000000006"/>
    <x v="12"/>
    <x v="4"/>
    <x v="2"/>
    <d v="2023-07-23T00:00:00"/>
    <n v="6790.71"/>
    <n v="4766.7"/>
    <x v="0"/>
  </r>
  <r>
    <n v="5907"/>
    <x v="3"/>
    <x v="0"/>
    <x v="0"/>
    <x v="4"/>
    <n v="66244.11"/>
    <n v="195777.44"/>
    <n v="97742.61"/>
    <n v="6.05"/>
    <x v="12"/>
    <x v="1"/>
    <x v="1"/>
    <d v="2023-06-04T00:00:00"/>
    <n v="3459.54"/>
    <n v="2686.45"/>
    <x v="0"/>
  </r>
  <r>
    <n v="8895"/>
    <x v="8"/>
    <x v="3"/>
    <x v="0"/>
    <x v="2"/>
    <n v="14250.82"/>
    <n v="301619.61"/>
    <n v="236251.86"/>
    <n v="17.100000000000001"/>
    <x v="12"/>
    <x v="0"/>
    <x v="4"/>
    <d v="2023-08-26T00:00:00"/>
    <n v="1077.6500000000001"/>
    <n v="959.14"/>
    <x v="0"/>
  </r>
  <r>
    <n v="6610"/>
    <x v="1"/>
    <x v="2"/>
    <x v="0"/>
    <x v="2"/>
    <n v="80888.399999999994"/>
    <n v="292482.65000000002"/>
    <n v="98682.74"/>
    <n v="10.210000000000001"/>
    <x v="13"/>
    <x v="1"/>
    <x v="1"/>
    <d v="2023-11-03T00:00:00"/>
    <n v="6392.41"/>
    <n v="4735.95"/>
    <x v="0"/>
  </r>
  <r>
    <n v="3011"/>
    <x v="8"/>
    <x v="4"/>
    <x v="0"/>
    <x v="4"/>
    <n v="56503.01"/>
    <n v="305038.84999999998"/>
    <n v="144350.53"/>
    <n v="5.0999999999999996"/>
    <x v="13"/>
    <x v="0"/>
    <x v="2"/>
    <d v="2023-10-31T00:00:00"/>
    <n v="8072.31"/>
    <n v="6091.07"/>
    <x v="0"/>
  </r>
  <r>
    <n v="9041"/>
    <x v="3"/>
    <x v="2"/>
    <x v="2"/>
    <x v="4"/>
    <n v="22670.560000000001"/>
    <n v="111133"/>
    <n v="59569.82"/>
    <n v="9.74"/>
    <x v="13"/>
    <x v="0"/>
    <x v="0"/>
    <d v="2023-12-04T00:00:00"/>
    <n v="1976.63"/>
    <n v="1632.11"/>
    <x v="0"/>
  </r>
  <r>
    <n v="5696"/>
    <x v="7"/>
    <x v="2"/>
    <x v="4"/>
    <x v="2"/>
    <n v="89155.39"/>
    <n v="354114.95"/>
    <n v="301076.68"/>
    <n v="9.42"/>
    <x v="13"/>
    <x v="1"/>
    <x v="3"/>
    <d v="2023-10-19T00:00:00"/>
    <n v="10552.12"/>
    <n v="5535.63"/>
    <x v="0"/>
  </r>
  <r>
    <n v="6091"/>
    <x v="5"/>
    <x v="1"/>
    <x v="1"/>
    <x v="2"/>
    <n v="50747.46"/>
    <n v="319873.09000000003"/>
    <n v="271441.90999999997"/>
    <n v="6.15"/>
    <x v="13"/>
    <x v="3"/>
    <x v="2"/>
    <d v="2023-03-12T00:00:00"/>
    <n v="4119.03"/>
    <n v="2864.18"/>
    <x v="0"/>
  </r>
  <r>
    <n v="285"/>
    <x v="4"/>
    <x v="0"/>
    <x v="4"/>
    <x v="0"/>
    <n v="77284.53"/>
    <n v="326117.19"/>
    <n v="392796.32"/>
    <n v="10.26"/>
    <x v="13"/>
    <x v="2"/>
    <x v="1"/>
    <d v="2023-10-26T00:00:00"/>
    <n v="7101.3"/>
    <n v="4057.53"/>
    <x v="0"/>
  </r>
  <r>
    <n v="9418"/>
    <x v="5"/>
    <x v="0"/>
    <x v="3"/>
    <x v="3"/>
    <n v="35888.86"/>
    <n v="345033.51"/>
    <n v="394794.39"/>
    <n v="12.07"/>
    <x v="13"/>
    <x v="0"/>
    <x v="4"/>
    <d v="2023-10-14T00:00:00"/>
    <n v="3321.48"/>
    <n v="2618.06"/>
    <x v="0"/>
  </r>
  <r>
    <n v="9149"/>
    <x v="0"/>
    <x v="2"/>
    <x v="1"/>
    <x v="3"/>
    <n v="12830.69"/>
    <n v="212202.01"/>
    <n v="11935.04"/>
    <n v="13.83"/>
    <x v="13"/>
    <x v="1"/>
    <x v="1"/>
    <d v="2023-11-05T00:00:00"/>
    <n v="647.87"/>
    <n v="373.16"/>
    <x v="0"/>
  </r>
  <r>
    <n v="4028"/>
    <x v="8"/>
    <x v="4"/>
    <x v="2"/>
    <x v="3"/>
    <n v="53508.82"/>
    <n v="31073.87"/>
    <n v="383191.43"/>
    <n v="9.6"/>
    <x v="13"/>
    <x v="3"/>
    <x v="1"/>
    <d v="2023-04-09T00:00:00"/>
    <n v="3544.22"/>
    <n v="2122.83"/>
    <x v="0"/>
  </r>
  <r>
    <n v="277"/>
    <x v="4"/>
    <x v="4"/>
    <x v="3"/>
    <x v="2"/>
    <n v="81148.17"/>
    <n v="295543.25"/>
    <n v="230384.94"/>
    <n v="16.23"/>
    <x v="13"/>
    <x v="4"/>
    <x v="1"/>
    <d v="2023-02-14T00:00:00"/>
    <n v="6742.78"/>
    <n v="4668.1000000000004"/>
    <x v="0"/>
  </r>
  <r>
    <n v="215"/>
    <x v="4"/>
    <x v="3"/>
    <x v="2"/>
    <x v="4"/>
    <n v="56741.06"/>
    <n v="82615.820000000007"/>
    <n v="364027.77"/>
    <n v="16.399999999999999"/>
    <x v="13"/>
    <x v="3"/>
    <x v="3"/>
    <d v="2023-10-29T00:00:00"/>
    <n v="4636.33"/>
    <n v="2989.49"/>
    <x v="0"/>
  </r>
  <r>
    <n v="3082"/>
    <x v="3"/>
    <x v="3"/>
    <x v="4"/>
    <x v="0"/>
    <n v="73550.59"/>
    <n v="447588.1"/>
    <n v="163851.84"/>
    <n v="13.71"/>
    <x v="13"/>
    <x v="2"/>
    <x v="4"/>
    <d v="2023-01-11T00:00:00"/>
    <n v="10332.200000000001"/>
    <n v="8074.25"/>
    <x v="0"/>
  </r>
  <r>
    <n v="1661"/>
    <x v="9"/>
    <x v="1"/>
    <x v="2"/>
    <x v="1"/>
    <n v="52335.14"/>
    <n v="411083.04"/>
    <n v="302766.28000000003"/>
    <n v="17.23"/>
    <x v="13"/>
    <x v="3"/>
    <x v="3"/>
    <d v="2023-05-03T00:00:00"/>
    <n v="3982.53"/>
    <n v="3164.68"/>
    <x v="0"/>
  </r>
  <r>
    <n v="7115"/>
    <x v="9"/>
    <x v="2"/>
    <x v="4"/>
    <x v="0"/>
    <n v="62337.39"/>
    <n v="94017.98"/>
    <n v="282725.7"/>
    <n v="15.33"/>
    <x v="13"/>
    <x v="2"/>
    <x v="2"/>
    <d v="2023-12-26T00:00:00"/>
    <n v="4508.09"/>
    <n v="2763.48"/>
    <x v="0"/>
  </r>
  <r>
    <n v="3691"/>
    <x v="5"/>
    <x v="4"/>
    <x v="3"/>
    <x v="3"/>
    <n v="25528.62"/>
    <n v="421419.13"/>
    <n v="86121.41"/>
    <n v="16.64"/>
    <x v="13"/>
    <x v="4"/>
    <x v="2"/>
    <d v="2023-07-18T00:00:00"/>
    <n v="1965.16"/>
    <n v="1699.93"/>
    <x v="0"/>
  </r>
  <r>
    <n v="8289"/>
    <x v="9"/>
    <x v="2"/>
    <x v="1"/>
    <x v="3"/>
    <n v="91605.27"/>
    <n v="11441.11"/>
    <n v="218150.42"/>
    <n v="7.65"/>
    <x v="14"/>
    <x v="0"/>
    <x v="2"/>
    <d v="2023-07-12T00:00:00"/>
    <n v="6516.66"/>
    <n v="4947.43"/>
    <x v="0"/>
  </r>
  <r>
    <n v="9050"/>
    <x v="9"/>
    <x v="3"/>
    <x v="0"/>
    <x v="4"/>
    <n v="98165.91"/>
    <n v="101213.81"/>
    <n v="134549.49"/>
    <n v="16.38"/>
    <x v="14"/>
    <x v="3"/>
    <x v="3"/>
    <d v="2023-11-03T00:00:00"/>
    <n v="5624.77"/>
    <n v="3337.77"/>
    <x v="0"/>
  </r>
  <r>
    <n v="8151"/>
    <x v="0"/>
    <x v="0"/>
    <x v="1"/>
    <x v="4"/>
    <n v="50636.76"/>
    <n v="134705.81"/>
    <n v="279292.21000000002"/>
    <n v="10.25"/>
    <x v="14"/>
    <x v="4"/>
    <x v="3"/>
    <d v="2023-06-16T00:00:00"/>
    <n v="7550.39"/>
    <n v="6238.45"/>
    <x v="0"/>
  </r>
  <r>
    <n v="7406"/>
    <x v="0"/>
    <x v="1"/>
    <x v="1"/>
    <x v="2"/>
    <n v="56069.8"/>
    <n v="488994.07"/>
    <n v="123513.93"/>
    <n v="16.87"/>
    <x v="14"/>
    <x v="4"/>
    <x v="3"/>
    <d v="2023-10-12T00:00:00"/>
    <n v="7461.61"/>
    <n v="6320.8"/>
    <x v="0"/>
  </r>
  <r>
    <n v="2210"/>
    <x v="3"/>
    <x v="4"/>
    <x v="3"/>
    <x v="0"/>
    <n v="53438.52"/>
    <n v="83768.740000000005"/>
    <n v="365803.18"/>
    <n v="6.17"/>
    <x v="14"/>
    <x v="3"/>
    <x v="1"/>
    <d v="2023-05-21T00:00:00"/>
    <n v="7282.86"/>
    <n v="4842.1400000000003"/>
    <x v="0"/>
  </r>
  <r>
    <n v="2309"/>
    <x v="7"/>
    <x v="1"/>
    <x v="2"/>
    <x v="0"/>
    <n v="17381.68"/>
    <n v="346641.23"/>
    <n v="425423.22"/>
    <n v="7.68"/>
    <x v="14"/>
    <x v="3"/>
    <x v="4"/>
    <d v="2023-11-09T00:00:00"/>
    <n v="1435.66"/>
    <n v="768.22"/>
    <x v="0"/>
  </r>
  <r>
    <n v="8240"/>
    <x v="4"/>
    <x v="3"/>
    <x v="0"/>
    <x v="4"/>
    <n v="29395.61"/>
    <n v="388836.25"/>
    <n v="204341.49"/>
    <n v="5.99"/>
    <x v="14"/>
    <x v="1"/>
    <x v="2"/>
    <d v="2023-06-29T00:00:00"/>
    <n v="4151.45"/>
    <n v="2682.76"/>
    <x v="0"/>
  </r>
  <r>
    <n v="562"/>
    <x v="8"/>
    <x v="0"/>
    <x v="0"/>
    <x v="4"/>
    <n v="32414.57"/>
    <n v="109297.44"/>
    <n v="225028.76"/>
    <n v="12.4"/>
    <x v="14"/>
    <x v="3"/>
    <x v="4"/>
    <d v="2023-03-09T00:00:00"/>
    <n v="2638.47"/>
    <n v="1328.03"/>
    <x v="0"/>
  </r>
  <r>
    <n v="8005"/>
    <x v="5"/>
    <x v="2"/>
    <x v="3"/>
    <x v="3"/>
    <n v="63318.68"/>
    <n v="213888.15"/>
    <n v="223325.01"/>
    <n v="13.05"/>
    <x v="14"/>
    <x v="3"/>
    <x v="1"/>
    <d v="2023-11-23T00:00:00"/>
    <n v="4948.6000000000004"/>
    <n v="2842.09"/>
    <x v="0"/>
  </r>
  <r>
    <n v="5646"/>
    <x v="0"/>
    <x v="3"/>
    <x v="4"/>
    <x v="2"/>
    <n v="10670.64"/>
    <n v="434999.02"/>
    <n v="123062.34"/>
    <n v="17.53"/>
    <x v="14"/>
    <x v="3"/>
    <x v="4"/>
    <d v="2023-04-24T00:00:00"/>
    <n v="1432.67"/>
    <n v="1143.44"/>
    <x v="0"/>
  </r>
  <r>
    <n v="9062"/>
    <x v="2"/>
    <x v="1"/>
    <x v="4"/>
    <x v="4"/>
    <n v="43353.599999999999"/>
    <n v="8629.91"/>
    <n v="103045.17"/>
    <n v="9.4499999999999993"/>
    <x v="14"/>
    <x v="2"/>
    <x v="2"/>
    <d v="2023-02-02T00:00:00"/>
    <n v="3807.74"/>
    <n v="3132.89"/>
    <x v="0"/>
  </r>
  <r>
    <n v="5656"/>
    <x v="6"/>
    <x v="1"/>
    <x v="4"/>
    <x v="3"/>
    <n v="8742.2000000000007"/>
    <n v="166946.69"/>
    <n v="486184.85"/>
    <n v="14.52"/>
    <x v="15"/>
    <x v="1"/>
    <x v="3"/>
    <d v="2023-07-21T00:00:00"/>
    <n v="1138.51"/>
    <n v="638.16999999999996"/>
    <x v="0"/>
  </r>
  <r>
    <n v="1386"/>
    <x v="7"/>
    <x v="2"/>
    <x v="0"/>
    <x v="2"/>
    <n v="70181.53"/>
    <n v="243875.02"/>
    <n v="411213.91"/>
    <n v="18"/>
    <x v="15"/>
    <x v="0"/>
    <x v="3"/>
    <d v="2023-04-07T00:00:00"/>
    <n v="6081.17"/>
    <n v="4484.59"/>
    <x v="0"/>
  </r>
  <r>
    <n v="5634"/>
    <x v="6"/>
    <x v="1"/>
    <x v="2"/>
    <x v="2"/>
    <n v="57839.96"/>
    <n v="366378.32"/>
    <n v="25589.06"/>
    <n v="12.44"/>
    <x v="15"/>
    <x v="1"/>
    <x v="0"/>
    <d v="2023-05-15T00:00:00"/>
    <n v="6593.27"/>
    <n v="4310.99"/>
    <x v="0"/>
  </r>
  <r>
    <n v="5798"/>
    <x v="8"/>
    <x v="2"/>
    <x v="2"/>
    <x v="1"/>
    <n v="99032.59"/>
    <n v="328953.95"/>
    <n v="229392.72"/>
    <n v="10.99"/>
    <x v="15"/>
    <x v="2"/>
    <x v="4"/>
    <d v="2023-08-06T00:00:00"/>
    <n v="14521.86"/>
    <n v="8289.2800000000007"/>
    <x v="0"/>
  </r>
  <r>
    <n v="4939"/>
    <x v="5"/>
    <x v="0"/>
    <x v="2"/>
    <x v="1"/>
    <n v="2774.6"/>
    <n v="166154.35"/>
    <n v="367845.49"/>
    <n v="17.46"/>
    <x v="15"/>
    <x v="2"/>
    <x v="2"/>
    <d v="2023-06-22T00:00:00"/>
    <n v="327.67"/>
    <n v="261.27999999999997"/>
    <x v="0"/>
  </r>
  <r>
    <n v="7031"/>
    <x v="2"/>
    <x v="3"/>
    <x v="0"/>
    <x v="0"/>
    <n v="78345.22"/>
    <n v="67049.990000000005"/>
    <n v="307042.21000000002"/>
    <n v="5.82"/>
    <x v="15"/>
    <x v="0"/>
    <x v="4"/>
    <d v="2023-02-03T00:00:00"/>
    <n v="7084.38"/>
    <n v="3942.36"/>
    <x v="0"/>
  </r>
  <r>
    <n v="2162"/>
    <x v="9"/>
    <x v="0"/>
    <x v="4"/>
    <x v="2"/>
    <n v="16666.73"/>
    <n v="103060.14"/>
    <n v="89137.04"/>
    <n v="15.59"/>
    <x v="15"/>
    <x v="0"/>
    <x v="4"/>
    <d v="2023-12-16T00:00:00"/>
    <n v="2193.09"/>
    <n v="1972.65"/>
    <x v="0"/>
  </r>
  <r>
    <n v="3638"/>
    <x v="4"/>
    <x v="1"/>
    <x v="1"/>
    <x v="4"/>
    <n v="21848.89"/>
    <n v="232817.78"/>
    <n v="474740.92"/>
    <n v="12.71"/>
    <x v="15"/>
    <x v="1"/>
    <x v="3"/>
    <d v="2023-07-18T00:00:00"/>
    <n v="2536.8000000000002"/>
    <n v="1507.12"/>
    <x v="0"/>
  </r>
  <r>
    <n v="6230"/>
    <x v="6"/>
    <x v="4"/>
    <x v="2"/>
    <x v="2"/>
    <n v="42299.34"/>
    <n v="402091.97"/>
    <n v="392352.3"/>
    <n v="10.53"/>
    <x v="15"/>
    <x v="4"/>
    <x v="0"/>
    <d v="2023-09-06T00:00:00"/>
    <n v="5657.65"/>
    <n v="3985"/>
    <x v="0"/>
  </r>
  <r>
    <n v="8113"/>
    <x v="8"/>
    <x v="4"/>
    <x v="3"/>
    <x v="1"/>
    <n v="75211.28"/>
    <n v="142943.89000000001"/>
    <n v="278434.67"/>
    <n v="5.62"/>
    <x v="15"/>
    <x v="1"/>
    <x v="0"/>
    <d v="2023-04-27T00:00:00"/>
    <n v="4626.43"/>
    <n v="3883.98"/>
    <x v="0"/>
  </r>
  <r>
    <n v="5826"/>
    <x v="0"/>
    <x v="1"/>
    <x v="0"/>
    <x v="2"/>
    <n v="3676.74"/>
    <n v="61262.04"/>
    <n v="326663.65999999997"/>
    <n v="8.89"/>
    <x v="15"/>
    <x v="1"/>
    <x v="2"/>
    <d v="2023-12-08T00:00:00"/>
    <n v="187.98"/>
    <n v="161.72999999999999"/>
    <x v="0"/>
  </r>
  <r>
    <n v="3392"/>
    <x v="7"/>
    <x v="4"/>
    <x v="4"/>
    <x v="3"/>
    <n v="74005.38"/>
    <n v="450508.31"/>
    <n v="203169.64"/>
    <n v="15.82"/>
    <x v="15"/>
    <x v="0"/>
    <x v="4"/>
    <d v="2023-06-04T00:00:00"/>
    <n v="6686.87"/>
    <n v="4257.8999999999996"/>
    <x v="0"/>
  </r>
  <r>
    <n v="6330"/>
    <x v="6"/>
    <x v="2"/>
    <x v="1"/>
    <x v="2"/>
    <n v="49327.99"/>
    <n v="395882.65"/>
    <n v="9611.6200000000008"/>
    <n v="14.74"/>
    <x v="15"/>
    <x v="4"/>
    <x v="1"/>
    <d v="2023-05-11T00:00:00"/>
    <n v="3244.11"/>
    <n v="2797.37"/>
    <x v="0"/>
  </r>
  <r>
    <n v="6666"/>
    <x v="5"/>
    <x v="4"/>
    <x v="2"/>
    <x v="2"/>
    <n v="80345.77"/>
    <n v="372890.1"/>
    <n v="4680.3900000000003"/>
    <n v="15.45"/>
    <x v="15"/>
    <x v="1"/>
    <x v="3"/>
    <d v="2023-01-01T00:00:00"/>
    <n v="4337.96"/>
    <n v="3664.92"/>
    <x v="0"/>
  </r>
  <r>
    <n v="543"/>
    <x v="2"/>
    <x v="2"/>
    <x v="4"/>
    <x v="2"/>
    <n v="71502.820000000007"/>
    <n v="45296.13"/>
    <n v="411544.41"/>
    <n v="14.81"/>
    <x v="15"/>
    <x v="4"/>
    <x v="3"/>
    <d v="2023-09-29T00:00:00"/>
    <n v="9139.4599999999991"/>
    <n v="5182.6400000000003"/>
    <x v="0"/>
  </r>
  <r>
    <n v="7109"/>
    <x v="9"/>
    <x v="2"/>
    <x v="2"/>
    <x v="2"/>
    <n v="73600.06"/>
    <n v="58035.56"/>
    <n v="97761.13"/>
    <n v="16.3"/>
    <x v="15"/>
    <x v="0"/>
    <x v="1"/>
    <d v="2023-11-23T00:00:00"/>
    <n v="4173.43"/>
    <n v="2309.8000000000002"/>
    <x v="0"/>
  </r>
  <r>
    <n v="8056"/>
    <x v="7"/>
    <x v="0"/>
    <x v="3"/>
    <x v="4"/>
    <n v="56317.599999999999"/>
    <n v="43236.38"/>
    <n v="426048.85"/>
    <n v="8.24"/>
    <x v="15"/>
    <x v="1"/>
    <x v="3"/>
    <d v="2023-09-02T00:00:00"/>
    <n v="3926.3"/>
    <n v="3002.73"/>
    <x v="0"/>
  </r>
  <r>
    <n v="4103"/>
    <x v="4"/>
    <x v="4"/>
    <x v="3"/>
    <x v="4"/>
    <n v="69068.14"/>
    <n v="285857.78000000003"/>
    <n v="264203.49"/>
    <n v="15.72"/>
    <x v="15"/>
    <x v="1"/>
    <x v="1"/>
    <d v="2023-09-10T00:00:00"/>
    <n v="7454.85"/>
    <n v="4076.64"/>
    <x v="0"/>
  </r>
  <r>
    <n v="6182"/>
    <x v="7"/>
    <x v="1"/>
    <x v="1"/>
    <x v="1"/>
    <n v="34501.65"/>
    <n v="370862.91"/>
    <n v="144449.94"/>
    <n v="8.43"/>
    <x v="15"/>
    <x v="1"/>
    <x v="0"/>
    <d v="2023-04-16T00:00:00"/>
    <n v="3649.83"/>
    <n v="3187.46"/>
    <x v="0"/>
  </r>
  <r>
    <n v="1098"/>
    <x v="8"/>
    <x v="4"/>
    <x v="0"/>
    <x v="1"/>
    <n v="55435.42"/>
    <n v="341155.49"/>
    <n v="54956.84"/>
    <n v="9.59"/>
    <x v="16"/>
    <x v="4"/>
    <x v="3"/>
    <d v="2023-02-27T00:00:00"/>
    <n v="5679.85"/>
    <n v="3306.02"/>
    <x v="0"/>
  </r>
  <r>
    <n v="5713"/>
    <x v="3"/>
    <x v="2"/>
    <x v="1"/>
    <x v="3"/>
    <n v="41396.35"/>
    <n v="57339.98"/>
    <n v="482639.12"/>
    <n v="7.42"/>
    <x v="16"/>
    <x v="1"/>
    <x v="2"/>
    <d v="2023-07-29T00:00:00"/>
    <n v="3442.64"/>
    <n v="2006.16"/>
    <x v="0"/>
  </r>
  <r>
    <n v="6323"/>
    <x v="3"/>
    <x v="2"/>
    <x v="1"/>
    <x v="3"/>
    <n v="90047.48"/>
    <n v="137697.57999999999"/>
    <n v="296328.73"/>
    <n v="16.02"/>
    <x v="16"/>
    <x v="0"/>
    <x v="4"/>
    <d v="2023-08-20T00:00:00"/>
    <n v="6854.58"/>
    <n v="5934.1"/>
    <x v="0"/>
  </r>
  <r>
    <n v="7663"/>
    <x v="8"/>
    <x v="1"/>
    <x v="0"/>
    <x v="4"/>
    <n v="33419.19"/>
    <n v="285331.78000000003"/>
    <n v="343443.35"/>
    <n v="16.27"/>
    <x v="16"/>
    <x v="1"/>
    <x v="4"/>
    <d v="2023-01-15T00:00:00"/>
    <n v="2891.57"/>
    <n v="2560.41"/>
    <x v="0"/>
  </r>
  <r>
    <n v="6795"/>
    <x v="6"/>
    <x v="0"/>
    <x v="3"/>
    <x v="4"/>
    <n v="64192.12"/>
    <n v="485344.62"/>
    <n v="50640.7"/>
    <n v="11.86"/>
    <x v="16"/>
    <x v="3"/>
    <x v="2"/>
    <d v="2023-12-18T00:00:00"/>
    <n v="3892.25"/>
    <n v="3224.9"/>
    <x v="0"/>
  </r>
  <r>
    <n v="1431"/>
    <x v="5"/>
    <x v="4"/>
    <x v="3"/>
    <x v="2"/>
    <n v="57308.09"/>
    <n v="247991.59"/>
    <n v="121150.58"/>
    <n v="14.88"/>
    <x v="16"/>
    <x v="1"/>
    <x v="4"/>
    <d v="2023-12-10T00:00:00"/>
    <n v="8014.78"/>
    <n v="7064.8"/>
    <x v="0"/>
  </r>
  <r>
    <n v="3650"/>
    <x v="1"/>
    <x v="0"/>
    <x v="4"/>
    <x v="0"/>
    <n v="70927.009999999995"/>
    <n v="48512.02"/>
    <n v="23749"/>
    <n v="15.28"/>
    <x v="16"/>
    <x v="1"/>
    <x v="4"/>
    <d v="2023-04-05T00:00:00"/>
    <n v="8587.8799999999992"/>
    <n v="5816.13"/>
    <x v="0"/>
  </r>
  <r>
    <n v="6108"/>
    <x v="7"/>
    <x v="2"/>
    <x v="1"/>
    <x v="4"/>
    <n v="93338.19"/>
    <n v="277957.90999999997"/>
    <n v="229485.56"/>
    <n v="7.88"/>
    <x v="16"/>
    <x v="2"/>
    <x v="3"/>
    <d v="2023-03-22T00:00:00"/>
    <n v="11331.57"/>
    <n v="7134.56"/>
    <x v="0"/>
  </r>
  <r>
    <n v="2824"/>
    <x v="8"/>
    <x v="2"/>
    <x v="2"/>
    <x v="4"/>
    <n v="15079.99"/>
    <n v="342880.97"/>
    <n v="93809.12"/>
    <n v="10.36"/>
    <x v="16"/>
    <x v="3"/>
    <x v="0"/>
    <d v="2023-12-17T00:00:00"/>
    <n v="1583.96"/>
    <n v="1224.32"/>
    <x v="0"/>
  </r>
  <r>
    <n v="2386"/>
    <x v="9"/>
    <x v="2"/>
    <x v="2"/>
    <x v="2"/>
    <n v="50729.53"/>
    <n v="278357.63"/>
    <n v="285794.34000000003"/>
    <n v="10.18"/>
    <x v="16"/>
    <x v="1"/>
    <x v="4"/>
    <d v="2023-04-27T00:00:00"/>
    <n v="5673.49"/>
    <n v="4919.49"/>
    <x v="0"/>
  </r>
  <r>
    <n v="5104"/>
    <x v="7"/>
    <x v="2"/>
    <x v="0"/>
    <x v="0"/>
    <n v="51112"/>
    <n v="432622.46"/>
    <n v="413187.2"/>
    <n v="10.85"/>
    <x v="16"/>
    <x v="2"/>
    <x v="1"/>
    <d v="2023-07-09T00:00:00"/>
    <n v="3397.35"/>
    <n v="2139.27"/>
    <x v="0"/>
  </r>
  <r>
    <n v="3126"/>
    <x v="5"/>
    <x v="4"/>
    <x v="0"/>
    <x v="0"/>
    <n v="6284.43"/>
    <n v="371652.55"/>
    <n v="19164.11"/>
    <n v="15.46"/>
    <x v="16"/>
    <x v="3"/>
    <x v="4"/>
    <d v="2023-02-16T00:00:00"/>
    <n v="447.08"/>
    <n v="227.54"/>
    <x v="0"/>
  </r>
  <r>
    <n v="889"/>
    <x v="8"/>
    <x v="0"/>
    <x v="3"/>
    <x v="1"/>
    <n v="2762.35"/>
    <n v="40062.81"/>
    <n v="141405.21"/>
    <n v="9.6"/>
    <x v="16"/>
    <x v="2"/>
    <x v="1"/>
    <d v="2023-06-30T00:00:00"/>
    <n v="411.84"/>
    <n v="234.73"/>
    <x v="0"/>
  </r>
  <r>
    <n v="8263"/>
    <x v="0"/>
    <x v="4"/>
    <x v="1"/>
    <x v="4"/>
    <n v="97302.89"/>
    <n v="385553.91"/>
    <n v="54016.83"/>
    <n v="11.59"/>
    <x v="16"/>
    <x v="2"/>
    <x v="3"/>
    <d v="2023-09-19T00:00:00"/>
    <n v="8095.91"/>
    <n v="6734.8"/>
    <x v="0"/>
  </r>
  <r>
    <n v="7994"/>
    <x v="3"/>
    <x v="4"/>
    <x v="3"/>
    <x v="4"/>
    <n v="31660.75"/>
    <n v="484051.59"/>
    <n v="144932.04999999999"/>
    <n v="13.27"/>
    <x v="16"/>
    <x v="3"/>
    <x v="0"/>
    <d v="2023-11-12T00:00:00"/>
    <n v="3395.48"/>
    <n v="2554.11"/>
    <x v="0"/>
  </r>
  <r>
    <n v="7533"/>
    <x v="2"/>
    <x v="1"/>
    <x v="2"/>
    <x v="4"/>
    <n v="80478.41"/>
    <n v="429608.8"/>
    <n v="25449.16"/>
    <n v="10.32"/>
    <x v="16"/>
    <x v="3"/>
    <x v="1"/>
    <d v="2023-10-09T00:00:00"/>
    <n v="7786.64"/>
    <n v="5898.02"/>
    <x v="0"/>
  </r>
  <r>
    <n v="564"/>
    <x v="4"/>
    <x v="4"/>
    <x v="0"/>
    <x v="2"/>
    <n v="94547.03"/>
    <n v="475251.03"/>
    <n v="257428.38"/>
    <n v="6.47"/>
    <x v="16"/>
    <x v="1"/>
    <x v="4"/>
    <d v="2023-08-17T00:00:00"/>
    <n v="8460.11"/>
    <n v="7549.17"/>
    <x v="0"/>
  </r>
  <r>
    <n v="1064"/>
    <x v="9"/>
    <x v="4"/>
    <x v="4"/>
    <x v="3"/>
    <n v="79343.27"/>
    <n v="274172.7"/>
    <n v="139259.99"/>
    <n v="7.97"/>
    <x v="17"/>
    <x v="3"/>
    <x v="1"/>
    <d v="2023-05-16T00:00:00"/>
    <n v="6851.72"/>
    <n v="5940.12"/>
    <x v="0"/>
  </r>
  <r>
    <n v="9069"/>
    <x v="3"/>
    <x v="1"/>
    <x v="0"/>
    <x v="2"/>
    <n v="34039.46"/>
    <n v="209068.43"/>
    <n v="175511.15"/>
    <n v="5.03"/>
    <x v="17"/>
    <x v="3"/>
    <x v="3"/>
    <d v="2023-11-19T00:00:00"/>
    <n v="4416.1099999999997"/>
    <n v="3094.58"/>
    <x v="0"/>
  </r>
  <r>
    <n v="6314"/>
    <x v="0"/>
    <x v="1"/>
    <x v="4"/>
    <x v="3"/>
    <n v="88001.96"/>
    <n v="216235.62"/>
    <n v="297739.92"/>
    <n v="14.92"/>
    <x v="17"/>
    <x v="2"/>
    <x v="2"/>
    <d v="2023-06-11T00:00:00"/>
    <n v="11592.49"/>
    <n v="6052.83"/>
    <x v="0"/>
  </r>
  <r>
    <n v="305"/>
    <x v="3"/>
    <x v="2"/>
    <x v="0"/>
    <x v="2"/>
    <n v="23090.57"/>
    <n v="224507.61"/>
    <n v="80519.100000000006"/>
    <n v="8.2799999999999994"/>
    <x v="17"/>
    <x v="1"/>
    <x v="3"/>
    <d v="2023-07-24T00:00:00"/>
    <n v="2260.7199999999998"/>
    <n v="1746.01"/>
    <x v="0"/>
  </r>
  <r>
    <n v="4808"/>
    <x v="4"/>
    <x v="4"/>
    <x v="2"/>
    <x v="1"/>
    <n v="13556.02"/>
    <n v="122380.7"/>
    <n v="51233.19"/>
    <n v="17.25"/>
    <x v="17"/>
    <x v="3"/>
    <x v="3"/>
    <d v="2023-09-15T00:00:00"/>
    <n v="1111.72"/>
    <n v="569.66"/>
    <x v="0"/>
  </r>
  <r>
    <n v="7172"/>
    <x v="2"/>
    <x v="1"/>
    <x v="1"/>
    <x v="2"/>
    <n v="1272.75"/>
    <n v="373197.12"/>
    <n v="471561.75"/>
    <n v="8.36"/>
    <x v="17"/>
    <x v="1"/>
    <x v="1"/>
    <d v="2023-08-03T00:00:00"/>
    <n v="164.17"/>
    <n v="101.56"/>
    <x v="0"/>
  </r>
  <r>
    <n v="9755"/>
    <x v="1"/>
    <x v="1"/>
    <x v="2"/>
    <x v="3"/>
    <n v="79633.72"/>
    <n v="409734.07"/>
    <n v="305526.62"/>
    <n v="13.01"/>
    <x v="17"/>
    <x v="4"/>
    <x v="3"/>
    <d v="2023-03-30T00:00:00"/>
    <n v="4077.68"/>
    <n v="3088.5"/>
    <x v="0"/>
  </r>
  <r>
    <n v="2706"/>
    <x v="1"/>
    <x v="1"/>
    <x v="0"/>
    <x v="3"/>
    <n v="77882.399999999994"/>
    <n v="200840.26"/>
    <n v="144744.45000000001"/>
    <n v="11.18"/>
    <x v="17"/>
    <x v="2"/>
    <x v="3"/>
    <d v="2023-06-03T00:00:00"/>
    <n v="5455.78"/>
    <n v="4599.49"/>
    <x v="0"/>
  </r>
  <r>
    <n v="552"/>
    <x v="8"/>
    <x v="4"/>
    <x v="3"/>
    <x v="2"/>
    <n v="6457.7"/>
    <n v="79637.070000000007"/>
    <n v="439158.56"/>
    <n v="14.06"/>
    <x v="17"/>
    <x v="0"/>
    <x v="3"/>
    <d v="2023-02-24T00:00:00"/>
    <n v="628.88"/>
    <n v="378.31"/>
    <x v="0"/>
  </r>
  <r>
    <n v="8236"/>
    <x v="3"/>
    <x v="3"/>
    <x v="3"/>
    <x v="1"/>
    <n v="16084.97"/>
    <n v="468455.49"/>
    <n v="436349.29"/>
    <n v="11.88"/>
    <x v="17"/>
    <x v="1"/>
    <x v="2"/>
    <d v="2023-01-25T00:00:00"/>
    <n v="1360.59"/>
    <n v="797.87"/>
    <x v="0"/>
  </r>
  <r>
    <n v="4141"/>
    <x v="8"/>
    <x v="4"/>
    <x v="1"/>
    <x v="0"/>
    <n v="49125.07"/>
    <n v="305353.57"/>
    <n v="18705.78"/>
    <n v="11.12"/>
    <x v="17"/>
    <x v="2"/>
    <x v="4"/>
    <d v="2023-12-30T00:00:00"/>
    <n v="6677.71"/>
    <n v="3971.82"/>
    <x v="0"/>
  </r>
  <r>
    <n v="7869"/>
    <x v="1"/>
    <x v="3"/>
    <x v="1"/>
    <x v="0"/>
    <n v="10552.22"/>
    <n v="143866.43"/>
    <n v="361174.58"/>
    <n v="15.93"/>
    <x v="17"/>
    <x v="2"/>
    <x v="0"/>
    <d v="2023-11-04T00:00:00"/>
    <n v="548.14"/>
    <n v="348.23"/>
    <x v="0"/>
  </r>
  <r>
    <n v="7515"/>
    <x v="3"/>
    <x v="4"/>
    <x v="1"/>
    <x v="3"/>
    <n v="67148.66"/>
    <n v="263789.84000000003"/>
    <n v="429487.52"/>
    <n v="6.54"/>
    <x v="17"/>
    <x v="2"/>
    <x v="2"/>
    <d v="2023-08-03T00:00:00"/>
    <n v="7628.21"/>
    <n v="5579.79"/>
    <x v="0"/>
  </r>
  <r>
    <n v="9336"/>
    <x v="8"/>
    <x v="1"/>
    <x v="4"/>
    <x v="0"/>
    <n v="4584.01"/>
    <n v="292665.26"/>
    <n v="176861.15"/>
    <n v="9.86"/>
    <x v="17"/>
    <x v="0"/>
    <x v="2"/>
    <d v="2023-11-16T00:00:00"/>
    <n v="599.66999999999996"/>
    <n v="315.11"/>
    <x v="0"/>
  </r>
  <r>
    <n v="4724"/>
    <x v="9"/>
    <x v="4"/>
    <x v="4"/>
    <x v="2"/>
    <n v="50031.28"/>
    <n v="276345.96999999997"/>
    <n v="275044.36"/>
    <n v="8.5299999999999994"/>
    <x v="17"/>
    <x v="3"/>
    <x v="3"/>
    <d v="2023-03-17T00:00:00"/>
    <n v="4209.1400000000003"/>
    <n v="3089.1"/>
    <x v="0"/>
  </r>
  <r>
    <n v="7549"/>
    <x v="6"/>
    <x v="1"/>
    <x v="4"/>
    <x v="0"/>
    <n v="39436.74"/>
    <n v="267337.67"/>
    <n v="179468.3"/>
    <n v="9.0299999999999994"/>
    <x v="18"/>
    <x v="0"/>
    <x v="2"/>
    <d v="2023-10-19T00:00:00"/>
    <n v="5347.22"/>
    <n v="3167.48"/>
    <x v="0"/>
  </r>
  <r>
    <n v="5292"/>
    <x v="8"/>
    <x v="2"/>
    <x v="0"/>
    <x v="0"/>
    <n v="73216.38"/>
    <n v="70646.05"/>
    <n v="227248.87"/>
    <n v="11.08"/>
    <x v="18"/>
    <x v="0"/>
    <x v="4"/>
    <d v="2023-07-29T00:00:00"/>
    <n v="9020.16"/>
    <n v="6616.24"/>
    <x v="0"/>
  </r>
  <r>
    <n v="7819"/>
    <x v="6"/>
    <x v="3"/>
    <x v="1"/>
    <x v="1"/>
    <n v="42874.239999999998"/>
    <n v="221886.37"/>
    <n v="227207.25"/>
    <n v="9.5500000000000007"/>
    <x v="18"/>
    <x v="1"/>
    <x v="0"/>
    <d v="2023-06-21T00:00:00"/>
    <n v="5581.55"/>
    <n v="4231.17"/>
    <x v="0"/>
  </r>
  <r>
    <n v="1166"/>
    <x v="2"/>
    <x v="1"/>
    <x v="4"/>
    <x v="3"/>
    <n v="65499.96"/>
    <n v="251924.21"/>
    <n v="367789.55"/>
    <n v="14.41"/>
    <x v="18"/>
    <x v="3"/>
    <x v="3"/>
    <d v="2023-10-24T00:00:00"/>
    <n v="4510.43"/>
    <n v="2650.3"/>
    <x v="0"/>
  </r>
  <r>
    <n v="8938"/>
    <x v="9"/>
    <x v="1"/>
    <x v="1"/>
    <x v="4"/>
    <n v="31961.06"/>
    <n v="206070.7"/>
    <n v="252008.04"/>
    <n v="17.43"/>
    <x v="18"/>
    <x v="4"/>
    <x v="4"/>
    <d v="2023-02-18T00:00:00"/>
    <n v="4398.96"/>
    <n v="3595.89"/>
    <x v="0"/>
  </r>
  <r>
    <n v="96"/>
    <x v="9"/>
    <x v="2"/>
    <x v="2"/>
    <x v="0"/>
    <n v="58401.83"/>
    <n v="22702.15"/>
    <n v="206618.22"/>
    <n v="13.94"/>
    <x v="18"/>
    <x v="2"/>
    <x v="2"/>
    <d v="2023-07-16T00:00:00"/>
    <n v="4464.5"/>
    <n v="2971.88"/>
    <x v="0"/>
  </r>
  <r>
    <n v="7979"/>
    <x v="8"/>
    <x v="1"/>
    <x v="4"/>
    <x v="2"/>
    <n v="93411.38"/>
    <n v="490324.67"/>
    <n v="85428.67"/>
    <n v="13.63"/>
    <x v="18"/>
    <x v="4"/>
    <x v="4"/>
    <d v="2023-07-18T00:00:00"/>
    <n v="6748.57"/>
    <n v="5062.79"/>
    <x v="0"/>
  </r>
  <r>
    <n v="866"/>
    <x v="8"/>
    <x v="1"/>
    <x v="1"/>
    <x v="3"/>
    <n v="79604.850000000006"/>
    <n v="40305.47"/>
    <n v="237220.44"/>
    <n v="5.67"/>
    <x v="18"/>
    <x v="0"/>
    <x v="1"/>
    <d v="2023-12-21T00:00:00"/>
    <n v="5255.07"/>
    <n v="3243.57"/>
    <x v="0"/>
  </r>
  <r>
    <n v="3193"/>
    <x v="9"/>
    <x v="4"/>
    <x v="1"/>
    <x v="3"/>
    <n v="85223.08"/>
    <n v="49552.54"/>
    <n v="452516.23"/>
    <n v="7.09"/>
    <x v="18"/>
    <x v="0"/>
    <x v="3"/>
    <d v="2023-11-06T00:00:00"/>
    <n v="6141.8"/>
    <n v="3260.76"/>
    <x v="0"/>
  </r>
  <r>
    <n v="2728"/>
    <x v="3"/>
    <x v="3"/>
    <x v="3"/>
    <x v="2"/>
    <n v="8607.99"/>
    <n v="358402.85"/>
    <n v="144249.38"/>
    <n v="14.02"/>
    <x v="18"/>
    <x v="1"/>
    <x v="3"/>
    <d v="2023-03-20T00:00:00"/>
    <n v="694.5"/>
    <n v="558.67999999999995"/>
    <x v="0"/>
  </r>
  <r>
    <n v="7218"/>
    <x v="7"/>
    <x v="2"/>
    <x v="3"/>
    <x v="2"/>
    <n v="29710.71"/>
    <n v="310310.03000000003"/>
    <n v="136717.75"/>
    <n v="14.65"/>
    <x v="18"/>
    <x v="0"/>
    <x v="2"/>
    <d v="2023-09-19T00:00:00"/>
    <n v="2164.86"/>
    <n v="1310.0999999999999"/>
    <x v="0"/>
  </r>
  <r>
    <n v="8760"/>
    <x v="2"/>
    <x v="4"/>
    <x v="3"/>
    <x v="1"/>
    <n v="72253.600000000006"/>
    <n v="84696.68"/>
    <n v="454925.77"/>
    <n v="16.420000000000002"/>
    <x v="18"/>
    <x v="4"/>
    <x v="2"/>
    <d v="2023-12-04T00:00:00"/>
    <n v="3840.62"/>
    <n v="2532.63"/>
    <x v="0"/>
  </r>
  <r>
    <n v="129"/>
    <x v="7"/>
    <x v="3"/>
    <x v="3"/>
    <x v="1"/>
    <n v="68098.039999999994"/>
    <n v="21895.35"/>
    <n v="10858.21"/>
    <n v="9.33"/>
    <x v="18"/>
    <x v="1"/>
    <x v="0"/>
    <d v="2023-09-12T00:00:00"/>
    <n v="9153.82"/>
    <n v="5439.3"/>
    <x v="0"/>
  </r>
  <r>
    <n v="9403"/>
    <x v="8"/>
    <x v="0"/>
    <x v="2"/>
    <x v="1"/>
    <n v="39429.85"/>
    <n v="323817.2"/>
    <n v="150261.09"/>
    <n v="7.18"/>
    <x v="18"/>
    <x v="4"/>
    <x v="1"/>
    <d v="2023-05-20T00:00:00"/>
    <n v="2398.31"/>
    <n v="1874.45"/>
    <x v="0"/>
  </r>
  <r>
    <n v="6810"/>
    <x v="6"/>
    <x v="1"/>
    <x v="3"/>
    <x v="3"/>
    <n v="76820.94"/>
    <n v="175508.74"/>
    <n v="426237.18"/>
    <n v="8.61"/>
    <x v="18"/>
    <x v="2"/>
    <x v="4"/>
    <d v="2023-02-22T00:00:00"/>
    <n v="7008.69"/>
    <n v="4455.6400000000003"/>
    <x v="0"/>
  </r>
  <r>
    <n v="9285"/>
    <x v="4"/>
    <x v="4"/>
    <x v="3"/>
    <x v="0"/>
    <n v="75255.759999999995"/>
    <n v="16400.759999999998"/>
    <n v="154264.01999999999"/>
    <n v="9.76"/>
    <x v="18"/>
    <x v="4"/>
    <x v="2"/>
    <d v="2023-02-03T00:00:00"/>
    <n v="10227.280000000001"/>
    <n v="7357.3"/>
    <x v="0"/>
  </r>
  <r>
    <n v="793"/>
    <x v="1"/>
    <x v="2"/>
    <x v="1"/>
    <x v="2"/>
    <n v="58178.07"/>
    <n v="338414.32"/>
    <n v="361997.82"/>
    <n v="5.35"/>
    <x v="19"/>
    <x v="0"/>
    <x v="0"/>
    <d v="2023-03-20T00:00:00"/>
    <n v="6781.18"/>
    <n v="3553.93"/>
    <x v="0"/>
  </r>
  <r>
    <n v="9628"/>
    <x v="2"/>
    <x v="0"/>
    <x v="1"/>
    <x v="1"/>
    <n v="33730.35"/>
    <n v="392380.72"/>
    <n v="89416.35"/>
    <n v="7.7"/>
    <x v="19"/>
    <x v="2"/>
    <x v="0"/>
    <d v="2023-08-06T00:00:00"/>
    <n v="4817.13"/>
    <n v="2926.5"/>
    <x v="0"/>
  </r>
  <r>
    <n v="505"/>
    <x v="7"/>
    <x v="0"/>
    <x v="2"/>
    <x v="4"/>
    <n v="30098.47"/>
    <n v="15882.66"/>
    <n v="10810.51"/>
    <n v="11.29"/>
    <x v="19"/>
    <x v="0"/>
    <x v="0"/>
    <d v="2023-03-22T00:00:00"/>
    <n v="3786.19"/>
    <n v="1978.92"/>
    <x v="0"/>
  </r>
  <r>
    <n v="9844"/>
    <x v="2"/>
    <x v="4"/>
    <x v="4"/>
    <x v="2"/>
    <n v="20318.52"/>
    <n v="28636.54"/>
    <n v="294781.82"/>
    <n v="8.6999999999999993"/>
    <x v="19"/>
    <x v="2"/>
    <x v="2"/>
    <d v="2023-09-30T00:00:00"/>
    <n v="2088.69"/>
    <n v="1113.5899999999999"/>
    <x v="0"/>
  </r>
  <r>
    <n v="3019"/>
    <x v="1"/>
    <x v="4"/>
    <x v="2"/>
    <x v="3"/>
    <n v="21995.31"/>
    <n v="116529.92"/>
    <n v="370519.16"/>
    <n v="12.65"/>
    <x v="19"/>
    <x v="1"/>
    <x v="2"/>
    <d v="2023-09-23T00:00:00"/>
    <n v="3001.95"/>
    <n v="2330.3200000000002"/>
    <x v="0"/>
  </r>
  <r>
    <n v="8174"/>
    <x v="8"/>
    <x v="0"/>
    <x v="4"/>
    <x v="3"/>
    <n v="90471.21"/>
    <n v="378014.38"/>
    <n v="389390.16"/>
    <n v="11.98"/>
    <x v="19"/>
    <x v="0"/>
    <x v="0"/>
    <d v="2023-12-29T00:00:00"/>
    <n v="10927.76"/>
    <n v="7108.84"/>
    <x v="0"/>
  </r>
  <r>
    <n v="9387"/>
    <x v="5"/>
    <x v="2"/>
    <x v="4"/>
    <x v="4"/>
    <n v="53186.09"/>
    <n v="177465.28"/>
    <n v="333150.8"/>
    <n v="5.91"/>
    <x v="19"/>
    <x v="2"/>
    <x v="1"/>
    <d v="2023-08-03T00:00:00"/>
    <n v="6468.76"/>
    <n v="4671.75"/>
    <x v="0"/>
  </r>
  <r>
    <n v="3937"/>
    <x v="7"/>
    <x v="1"/>
    <x v="1"/>
    <x v="1"/>
    <n v="57364.72"/>
    <n v="439287.55"/>
    <n v="278122.55"/>
    <n v="7.58"/>
    <x v="19"/>
    <x v="1"/>
    <x v="2"/>
    <d v="2023-06-21T00:00:00"/>
    <n v="7532.45"/>
    <n v="5357.83"/>
    <x v="0"/>
  </r>
  <r>
    <n v="9175"/>
    <x v="4"/>
    <x v="3"/>
    <x v="2"/>
    <x v="0"/>
    <n v="5356.22"/>
    <n v="440936.99"/>
    <n v="230602.28"/>
    <n v="14.53"/>
    <x v="19"/>
    <x v="4"/>
    <x v="3"/>
    <d v="2023-05-10T00:00:00"/>
    <n v="281.08"/>
    <n v="252.58"/>
    <x v="0"/>
  </r>
  <r>
    <n v="6599"/>
    <x v="2"/>
    <x v="4"/>
    <x v="3"/>
    <x v="3"/>
    <n v="49803.22"/>
    <n v="242630.55"/>
    <n v="285718.36"/>
    <n v="11.15"/>
    <x v="19"/>
    <x v="1"/>
    <x v="3"/>
    <d v="2023-07-17T00:00:00"/>
    <n v="5880.33"/>
    <n v="3893.79"/>
    <x v="0"/>
  </r>
  <r>
    <n v="8098"/>
    <x v="2"/>
    <x v="3"/>
    <x v="4"/>
    <x v="2"/>
    <n v="20636.29"/>
    <n v="321014.44"/>
    <n v="240450.13"/>
    <n v="11.05"/>
    <x v="19"/>
    <x v="2"/>
    <x v="2"/>
    <d v="2023-08-23T00:00:00"/>
    <n v="2363.02"/>
    <n v="1558.88"/>
    <x v="0"/>
  </r>
  <r>
    <n v="1071"/>
    <x v="5"/>
    <x v="3"/>
    <x v="3"/>
    <x v="2"/>
    <n v="55706.2"/>
    <n v="278104.65000000002"/>
    <n v="176093.15"/>
    <n v="10.09"/>
    <x v="19"/>
    <x v="0"/>
    <x v="4"/>
    <d v="2023-10-22T00:00:00"/>
    <n v="8149.59"/>
    <n v="4417.96"/>
    <x v="0"/>
  </r>
  <r>
    <n v="6401"/>
    <x v="5"/>
    <x v="1"/>
    <x v="1"/>
    <x v="0"/>
    <n v="99051.54"/>
    <n v="184790.72"/>
    <n v="433060.68"/>
    <n v="12.23"/>
    <x v="19"/>
    <x v="3"/>
    <x v="3"/>
    <d v="2023-03-29T00:00:00"/>
    <n v="6262.88"/>
    <n v="4428.82"/>
    <x v="0"/>
  </r>
  <r>
    <n v="9037"/>
    <x v="8"/>
    <x v="3"/>
    <x v="1"/>
    <x v="3"/>
    <n v="7803.47"/>
    <n v="496362.3"/>
    <n v="242045.1"/>
    <n v="13.1"/>
    <x v="19"/>
    <x v="0"/>
    <x v="0"/>
    <d v="2023-12-14T00:00:00"/>
    <n v="912.72"/>
    <n v="744.9"/>
    <x v="0"/>
  </r>
  <r>
    <n v="3262"/>
    <x v="8"/>
    <x v="1"/>
    <x v="1"/>
    <x v="2"/>
    <n v="13009.54"/>
    <n v="366892.81"/>
    <n v="448468.73"/>
    <n v="5.07"/>
    <x v="19"/>
    <x v="1"/>
    <x v="0"/>
    <d v="2023-04-03T00:00:00"/>
    <n v="756.84"/>
    <n v="653.96"/>
    <x v="0"/>
  </r>
  <r>
    <n v="3217"/>
    <x v="8"/>
    <x v="4"/>
    <x v="0"/>
    <x v="2"/>
    <n v="98192.74"/>
    <n v="265621.78000000003"/>
    <n v="219436.58"/>
    <n v="16.760000000000002"/>
    <x v="19"/>
    <x v="4"/>
    <x v="3"/>
    <d v="2023-10-13T00:00:00"/>
    <n v="10313.81"/>
    <n v="6580.72"/>
    <x v="0"/>
  </r>
  <r>
    <n v="2094"/>
    <x v="6"/>
    <x v="3"/>
    <x v="3"/>
    <x v="1"/>
    <n v="5627.26"/>
    <n v="273137.52"/>
    <n v="395578.37"/>
    <n v="15.04"/>
    <x v="19"/>
    <x v="0"/>
    <x v="4"/>
    <d v="2023-02-22T00:00:00"/>
    <n v="792.39"/>
    <n v="614.54"/>
    <x v="0"/>
  </r>
  <r>
    <n v="3569"/>
    <x v="3"/>
    <x v="3"/>
    <x v="0"/>
    <x v="4"/>
    <n v="18515.25"/>
    <n v="432208.18"/>
    <n v="384364.67"/>
    <n v="6.06"/>
    <x v="19"/>
    <x v="1"/>
    <x v="0"/>
    <d v="2023-09-15T00:00:00"/>
    <n v="2219.59"/>
    <n v="1230.01"/>
    <x v="0"/>
  </r>
  <r>
    <n v="7577"/>
    <x v="1"/>
    <x v="1"/>
    <x v="2"/>
    <x v="4"/>
    <n v="77836.34"/>
    <n v="498097.65"/>
    <n v="144521.82999999999"/>
    <n v="15.48"/>
    <x v="20"/>
    <x v="4"/>
    <x v="1"/>
    <d v="2023-07-15T00:00:00"/>
    <n v="10890.05"/>
    <n v="9229.26"/>
    <x v="0"/>
  </r>
  <r>
    <n v="5553"/>
    <x v="1"/>
    <x v="1"/>
    <x v="1"/>
    <x v="0"/>
    <n v="55307.06"/>
    <n v="34592.120000000003"/>
    <n v="321618.40000000002"/>
    <n v="10.210000000000001"/>
    <x v="20"/>
    <x v="2"/>
    <x v="0"/>
    <d v="2023-02-24T00:00:00"/>
    <n v="3178.42"/>
    <n v="1843.68"/>
    <x v="0"/>
  </r>
  <r>
    <n v="9529"/>
    <x v="7"/>
    <x v="0"/>
    <x v="1"/>
    <x v="0"/>
    <n v="63367.7"/>
    <n v="100266.53"/>
    <n v="151603.20000000001"/>
    <n v="14.55"/>
    <x v="20"/>
    <x v="0"/>
    <x v="2"/>
    <d v="2023-05-21T00:00:00"/>
    <n v="3367.1"/>
    <n v="1692.68"/>
    <x v="0"/>
  </r>
  <r>
    <n v="7079"/>
    <x v="9"/>
    <x v="2"/>
    <x v="0"/>
    <x v="0"/>
    <n v="74067.41"/>
    <n v="377457.29"/>
    <n v="144060"/>
    <n v="11.82"/>
    <x v="20"/>
    <x v="4"/>
    <x v="4"/>
    <d v="2023-03-27T00:00:00"/>
    <n v="7894.95"/>
    <n v="6470.37"/>
    <x v="0"/>
  </r>
  <r>
    <n v="364"/>
    <x v="8"/>
    <x v="4"/>
    <x v="0"/>
    <x v="3"/>
    <n v="42684.29"/>
    <n v="366193.26"/>
    <n v="403160.34"/>
    <n v="14.79"/>
    <x v="20"/>
    <x v="0"/>
    <x v="2"/>
    <d v="2023-05-06T00:00:00"/>
    <n v="5890.9"/>
    <n v="4952.12"/>
    <x v="0"/>
  </r>
  <r>
    <n v="5000"/>
    <x v="7"/>
    <x v="0"/>
    <x v="1"/>
    <x v="3"/>
    <n v="25601.75"/>
    <n v="207954.07"/>
    <n v="246976.02"/>
    <n v="17.97"/>
    <x v="20"/>
    <x v="1"/>
    <x v="0"/>
    <d v="2023-08-27T00:00:00"/>
    <n v="3303.24"/>
    <n v="1883.15"/>
    <x v="0"/>
  </r>
  <r>
    <n v="4924"/>
    <x v="4"/>
    <x v="2"/>
    <x v="2"/>
    <x v="4"/>
    <n v="56121.99"/>
    <n v="22524.35"/>
    <n v="240631.17"/>
    <n v="17.829999999999998"/>
    <x v="20"/>
    <x v="4"/>
    <x v="1"/>
    <d v="2023-01-18T00:00:00"/>
    <n v="7433.17"/>
    <n v="5444.54"/>
    <x v="0"/>
  </r>
  <r>
    <n v="2432"/>
    <x v="2"/>
    <x v="4"/>
    <x v="0"/>
    <x v="2"/>
    <n v="34482.11"/>
    <n v="475214.56"/>
    <n v="350389.19"/>
    <n v="12.7"/>
    <x v="20"/>
    <x v="2"/>
    <x v="0"/>
    <d v="2023-06-01T00:00:00"/>
    <n v="2831.2"/>
    <n v="2541.4"/>
    <x v="0"/>
  </r>
  <r>
    <n v="5731"/>
    <x v="3"/>
    <x v="4"/>
    <x v="0"/>
    <x v="1"/>
    <n v="29234.01"/>
    <n v="92463.26"/>
    <n v="22606.23"/>
    <n v="12.88"/>
    <x v="20"/>
    <x v="2"/>
    <x v="0"/>
    <d v="2023-05-29T00:00:00"/>
    <n v="4005.86"/>
    <n v="3343.39"/>
    <x v="0"/>
  </r>
  <r>
    <n v="9679"/>
    <x v="8"/>
    <x v="0"/>
    <x v="2"/>
    <x v="0"/>
    <n v="51186.91"/>
    <n v="156760.72"/>
    <n v="407308.34"/>
    <n v="17.059999999999999"/>
    <x v="20"/>
    <x v="3"/>
    <x v="3"/>
    <d v="2023-01-06T00:00:00"/>
    <n v="3676.27"/>
    <n v="2222.1799999999998"/>
    <x v="0"/>
  </r>
  <r>
    <n v="4413"/>
    <x v="0"/>
    <x v="3"/>
    <x v="4"/>
    <x v="2"/>
    <n v="8783.56"/>
    <n v="161416.82"/>
    <n v="205947.15"/>
    <n v="5.0999999999999996"/>
    <x v="20"/>
    <x v="0"/>
    <x v="3"/>
    <d v="2023-08-21T00:00:00"/>
    <n v="1116.73"/>
    <n v="633.88"/>
    <x v="0"/>
  </r>
  <r>
    <n v="2249"/>
    <x v="9"/>
    <x v="3"/>
    <x v="0"/>
    <x v="1"/>
    <n v="41214.080000000002"/>
    <n v="404540.76"/>
    <n v="498571.05"/>
    <n v="8.92"/>
    <x v="20"/>
    <x v="2"/>
    <x v="2"/>
    <d v="2023-03-26T00:00:00"/>
    <n v="4754.63"/>
    <n v="4100.45"/>
    <x v="0"/>
  </r>
  <r>
    <n v="70"/>
    <x v="7"/>
    <x v="1"/>
    <x v="0"/>
    <x v="0"/>
    <n v="11468.03"/>
    <n v="178290.77"/>
    <n v="403123.81"/>
    <n v="14.03"/>
    <x v="20"/>
    <x v="3"/>
    <x v="2"/>
    <d v="2023-04-02T00:00:00"/>
    <n v="1188.99"/>
    <n v="595.97"/>
    <x v="0"/>
  </r>
  <r>
    <n v="6597"/>
    <x v="2"/>
    <x v="2"/>
    <x v="1"/>
    <x v="1"/>
    <n v="75959.72"/>
    <n v="411743.35"/>
    <n v="172869.04"/>
    <n v="10.24"/>
    <x v="20"/>
    <x v="4"/>
    <x v="0"/>
    <d v="2023-04-06T00:00:00"/>
    <n v="9492.6"/>
    <n v="5341.17"/>
    <x v="0"/>
  </r>
  <r>
    <n v="3948"/>
    <x v="1"/>
    <x v="3"/>
    <x v="0"/>
    <x v="0"/>
    <n v="21239.09"/>
    <n v="230756.97"/>
    <n v="295831.43"/>
    <n v="10.64"/>
    <x v="20"/>
    <x v="1"/>
    <x v="4"/>
    <d v="2023-01-18T00:00:00"/>
    <n v="2821.35"/>
    <n v="1912.14"/>
    <x v="0"/>
  </r>
  <r>
    <n v="3276"/>
    <x v="5"/>
    <x v="3"/>
    <x v="1"/>
    <x v="3"/>
    <n v="83566.789999999994"/>
    <n v="94094.24"/>
    <n v="317777.26"/>
    <n v="16.02"/>
    <x v="20"/>
    <x v="2"/>
    <x v="1"/>
    <d v="2023-06-24T00:00:00"/>
    <n v="12111.72"/>
    <n v="7618.55"/>
    <x v="0"/>
  </r>
  <r>
    <n v="7870"/>
    <x v="1"/>
    <x v="0"/>
    <x v="0"/>
    <x v="4"/>
    <n v="18331.099999999999"/>
    <n v="108993.66"/>
    <n v="319270.92"/>
    <n v="7.6"/>
    <x v="20"/>
    <x v="2"/>
    <x v="3"/>
    <d v="2023-06-16T00:00:00"/>
    <n v="2679.29"/>
    <n v="1693.99"/>
    <x v="0"/>
  </r>
  <r>
    <n v="8421"/>
    <x v="2"/>
    <x v="2"/>
    <x v="3"/>
    <x v="3"/>
    <n v="85134.080000000002"/>
    <n v="418407.89"/>
    <n v="119583.09"/>
    <n v="9.8699999999999992"/>
    <x v="20"/>
    <x v="0"/>
    <x v="0"/>
    <d v="2023-02-12T00:00:00"/>
    <n v="7733.64"/>
    <n v="6623.34"/>
    <x v="0"/>
  </r>
  <r>
    <n v="3924"/>
    <x v="1"/>
    <x v="1"/>
    <x v="3"/>
    <x v="0"/>
    <n v="15546.66"/>
    <n v="496061.73"/>
    <n v="431203.58"/>
    <n v="16.07"/>
    <x v="21"/>
    <x v="0"/>
    <x v="1"/>
    <d v="2023-01-24T00:00:00"/>
    <n v="1076.8499999999999"/>
    <n v="776.5"/>
    <x v="0"/>
  </r>
  <r>
    <n v="5853"/>
    <x v="9"/>
    <x v="0"/>
    <x v="1"/>
    <x v="0"/>
    <n v="97327.09"/>
    <n v="249590.54"/>
    <n v="475880.8"/>
    <n v="14.62"/>
    <x v="21"/>
    <x v="4"/>
    <x v="2"/>
    <d v="2023-09-05T00:00:00"/>
    <n v="9130.7999999999993"/>
    <n v="6021.81"/>
    <x v="0"/>
  </r>
  <r>
    <n v="4938"/>
    <x v="7"/>
    <x v="2"/>
    <x v="4"/>
    <x v="4"/>
    <n v="20081.82"/>
    <n v="141021.22"/>
    <n v="290717.52"/>
    <n v="14.74"/>
    <x v="21"/>
    <x v="2"/>
    <x v="2"/>
    <d v="2023-06-09T00:00:00"/>
    <n v="1421.95"/>
    <n v="1185.26"/>
    <x v="0"/>
  </r>
  <r>
    <n v="6655"/>
    <x v="0"/>
    <x v="0"/>
    <x v="3"/>
    <x v="4"/>
    <n v="1539.13"/>
    <n v="144715.04999999999"/>
    <n v="150901.21"/>
    <n v="15.34"/>
    <x v="21"/>
    <x v="1"/>
    <x v="0"/>
    <d v="2023-05-16T00:00:00"/>
    <n v="90.67"/>
    <n v="64.5"/>
    <x v="0"/>
  </r>
  <r>
    <n v="9954"/>
    <x v="3"/>
    <x v="3"/>
    <x v="3"/>
    <x v="1"/>
    <n v="10105.719999999999"/>
    <n v="105666.68"/>
    <n v="443858.36"/>
    <n v="8.2799999999999994"/>
    <x v="21"/>
    <x v="2"/>
    <x v="4"/>
    <d v="2023-02-06T00:00:00"/>
    <n v="678.95"/>
    <n v="433.24"/>
    <x v="0"/>
  </r>
  <r>
    <n v="7073"/>
    <x v="0"/>
    <x v="0"/>
    <x v="4"/>
    <x v="1"/>
    <n v="51048.49"/>
    <n v="19340.18"/>
    <n v="209970.14"/>
    <n v="8.33"/>
    <x v="21"/>
    <x v="3"/>
    <x v="2"/>
    <d v="2023-03-20T00:00:00"/>
    <n v="5086.2299999999996"/>
    <n v="3143.59"/>
    <x v="0"/>
  </r>
  <r>
    <n v="2387"/>
    <x v="8"/>
    <x v="2"/>
    <x v="4"/>
    <x v="1"/>
    <n v="1161.99"/>
    <n v="390123.58"/>
    <n v="378816.26"/>
    <n v="6.12"/>
    <x v="21"/>
    <x v="1"/>
    <x v="4"/>
    <d v="2023-09-27T00:00:00"/>
    <n v="62.66"/>
    <n v="54.33"/>
    <x v="0"/>
  </r>
  <r>
    <n v="8608"/>
    <x v="4"/>
    <x v="3"/>
    <x v="3"/>
    <x v="0"/>
    <n v="46871.08"/>
    <n v="472225"/>
    <n v="357640.35"/>
    <n v="5.74"/>
    <x v="21"/>
    <x v="4"/>
    <x v="4"/>
    <d v="2023-12-18T00:00:00"/>
    <n v="5415.53"/>
    <n v="4567.6899999999996"/>
    <x v="0"/>
  </r>
  <r>
    <n v="7301"/>
    <x v="7"/>
    <x v="4"/>
    <x v="4"/>
    <x v="1"/>
    <n v="15454.55"/>
    <n v="238593.65"/>
    <n v="360342.01"/>
    <n v="10.76"/>
    <x v="21"/>
    <x v="3"/>
    <x v="0"/>
    <d v="2023-11-10T00:00:00"/>
    <n v="1340.81"/>
    <n v="1201.3"/>
    <x v="0"/>
  </r>
  <r>
    <n v="2463"/>
    <x v="6"/>
    <x v="4"/>
    <x v="1"/>
    <x v="4"/>
    <n v="18646.45"/>
    <n v="167415.07999999999"/>
    <n v="12620.7"/>
    <n v="7.72"/>
    <x v="21"/>
    <x v="1"/>
    <x v="1"/>
    <d v="2023-09-30T00:00:00"/>
    <n v="2520.04"/>
    <n v="1431.97"/>
    <x v="0"/>
  </r>
  <r>
    <n v="3320"/>
    <x v="1"/>
    <x v="1"/>
    <x v="0"/>
    <x v="4"/>
    <n v="55374.63"/>
    <n v="291463.05"/>
    <n v="388041"/>
    <n v="6.43"/>
    <x v="21"/>
    <x v="4"/>
    <x v="2"/>
    <d v="2023-09-30T00:00:00"/>
    <n v="4654.2"/>
    <n v="4000.26"/>
    <x v="0"/>
  </r>
  <r>
    <n v="8122"/>
    <x v="1"/>
    <x v="2"/>
    <x v="4"/>
    <x v="4"/>
    <n v="21578.53"/>
    <n v="91086.74"/>
    <n v="334085.65000000002"/>
    <n v="14.61"/>
    <x v="21"/>
    <x v="2"/>
    <x v="3"/>
    <d v="2023-02-08T00:00:00"/>
    <n v="1443.87"/>
    <n v="924.4"/>
    <x v="0"/>
  </r>
  <r>
    <n v="8228"/>
    <x v="8"/>
    <x v="1"/>
    <x v="2"/>
    <x v="3"/>
    <n v="7933.2"/>
    <n v="91070.65"/>
    <n v="33655.269999999997"/>
    <n v="16.850000000000001"/>
    <x v="21"/>
    <x v="3"/>
    <x v="4"/>
    <d v="2023-07-14T00:00:00"/>
    <n v="744.16"/>
    <n v="602.65"/>
    <x v="0"/>
  </r>
  <r>
    <n v="7614"/>
    <x v="7"/>
    <x v="1"/>
    <x v="4"/>
    <x v="0"/>
    <n v="84740.46"/>
    <n v="37974.050000000003"/>
    <n v="121951.88"/>
    <n v="6.59"/>
    <x v="21"/>
    <x v="4"/>
    <x v="1"/>
    <d v="2023-06-24T00:00:00"/>
    <n v="6352.42"/>
    <n v="3542.62"/>
    <x v="0"/>
  </r>
  <r>
    <n v="7581"/>
    <x v="2"/>
    <x v="4"/>
    <x v="3"/>
    <x v="0"/>
    <n v="95943.89"/>
    <n v="454895.76"/>
    <n v="339717.56"/>
    <n v="9.92"/>
    <x v="22"/>
    <x v="2"/>
    <x v="2"/>
    <d v="2023-04-18T00:00:00"/>
    <n v="7671.77"/>
    <n v="4636.57"/>
    <x v="0"/>
  </r>
  <r>
    <n v="163"/>
    <x v="9"/>
    <x v="4"/>
    <x v="0"/>
    <x v="4"/>
    <n v="44957.42"/>
    <n v="422680.3"/>
    <n v="185264.54"/>
    <n v="14.28"/>
    <x v="22"/>
    <x v="2"/>
    <x v="1"/>
    <d v="2023-02-06T00:00:00"/>
    <n v="6368.84"/>
    <n v="5518.7"/>
    <x v="0"/>
  </r>
  <r>
    <n v="8175"/>
    <x v="7"/>
    <x v="0"/>
    <x v="0"/>
    <x v="4"/>
    <n v="27231.62"/>
    <n v="325685.89"/>
    <n v="408869.91"/>
    <n v="12.25"/>
    <x v="22"/>
    <x v="3"/>
    <x v="4"/>
    <d v="2023-06-10T00:00:00"/>
    <n v="3706.11"/>
    <n v="2812.06"/>
    <x v="0"/>
  </r>
  <r>
    <n v="2955"/>
    <x v="1"/>
    <x v="4"/>
    <x v="0"/>
    <x v="3"/>
    <n v="69005.62"/>
    <n v="36058.28"/>
    <n v="9192.4699999999993"/>
    <n v="11.58"/>
    <x v="22"/>
    <x v="1"/>
    <x v="4"/>
    <d v="2023-05-30T00:00:00"/>
    <n v="5004.3900000000003"/>
    <n v="3790.71"/>
    <x v="0"/>
  </r>
  <r>
    <n v="4750"/>
    <x v="9"/>
    <x v="1"/>
    <x v="1"/>
    <x v="3"/>
    <n v="40857.9"/>
    <n v="5950.34"/>
    <n v="225190.01"/>
    <n v="11.88"/>
    <x v="22"/>
    <x v="0"/>
    <x v="3"/>
    <d v="2023-06-27T00:00:00"/>
    <n v="2151.66"/>
    <n v="1271.78"/>
    <x v="0"/>
  </r>
  <r>
    <n v="1769"/>
    <x v="2"/>
    <x v="1"/>
    <x v="3"/>
    <x v="3"/>
    <n v="36861.58"/>
    <n v="447668.18"/>
    <n v="241298.76"/>
    <n v="9.4700000000000006"/>
    <x v="22"/>
    <x v="0"/>
    <x v="1"/>
    <d v="2023-02-24T00:00:00"/>
    <n v="2890.02"/>
    <n v="2202.6"/>
    <x v="0"/>
  </r>
  <r>
    <n v="9991"/>
    <x v="8"/>
    <x v="0"/>
    <x v="4"/>
    <x v="0"/>
    <n v="52916.38"/>
    <n v="218952.62"/>
    <n v="286334.02"/>
    <n v="15.74"/>
    <x v="22"/>
    <x v="1"/>
    <x v="3"/>
    <d v="2023-01-31T00:00:00"/>
    <n v="4396.7299999999996"/>
    <n v="2200.67"/>
    <x v="0"/>
  </r>
  <r>
    <n v="5500"/>
    <x v="9"/>
    <x v="2"/>
    <x v="0"/>
    <x v="1"/>
    <n v="55829.29"/>
    <n v="33052.699999999997"/>
    <n v="382309.42"/>
    <n v="7.4"/>
    <x v="22"/>
    <x v="4"/>
    <x v="3"/>
    <d v="2023-02-09T00:00:00"/>
    <n v="7444.16"/>
    <n v="5486.95"/>
    <x v="0"/>
  </r>
  <r>
    <n v="8081"/>
    <x v="0"/>
    <x v="1"/>
    <x v="3"/>
    <x v="3"/>
    <n v="41352.44"/>
    <n v="115439.27"/>
    <n v="265966.09000000003"/>
    <n v="8.85"/>
    <x v="22"/>
    <x v="3"/>
    <x v="3"/>
    <d v="2023-03-28T00:00:00"/>
    <n v="2898.54"/>
    <n v="2198.86"/>
    <x v="0"/>
  </r>
  <r>
    <n v="1709"/>
    <x v="0"/>
    <x v="3"/>
    <x v="3"/>
    <x v="4"/>
    <n v="98620.17"/>
    <n v="362454.57"/>
    <n v="390078.27"/>
    <n v="5.83"/>
    <x v="22"/>
    <x v="2"/>
    <x v="4"/>
    <d v="2023-10-11T00:00:00"/>
    <n v="5826.28"/>
    <n v="3393.05"/>
    <x v="0"/>
  </r>
  <r>
    <n v="4128"/>
    <x v="3"/>
    <x v="4"/>
    <x v="2"/>
    <x v="3"/>
    <n v="13305.8"/>
    <n v="310890.26"/>
    <n v="217786.22"/>
    <n v="5.71"/>
    <x v="22"/>
    <x v="3"/>
    <x v="2"/>
    <d v="2023-02-08T00:00:00"/>
    <n v="989.33"/>
    <n v="546.84"/>
    <x v="0"/>
  </r>
  <r>
    <n v="1641"/>
    <x v="8"/>
    <x v="1"/>
    <x v="2"/>
    <x v="3"/>
    <n v="38198.61"/>
    <n v="73641.53"/>
    <n v="425.83"/>
    <n v="6.28"/>
    <x v="22"/>
    <x v="3"/>
    <x v="1"/>
    <d v="2023-11-26T00:00:00"/>
    <n v="3393.78"/>
    <n v="2051.65"/>
    <x v="0"/>
  </r>
  <r>
    <n v="2646"/>
    <x v="0"/>
    <x v="1"/>
    <x v="4"/>
    <x v="0"/>
    <n v="89707.63"/>
    <n v="164795.18"/>
    <n v="499068.11"/>
    <n v="8.7899999999999991"/>
    <x v="22"/>
    <x v="1"/>
    <x v="3"/>
    <d v="2023-06-11T00:00:00"/>
    <n v="9135.5"/>
    <n v="7680.79"/>
    <x v="0"/>
  </r>
  <r>
    <n v="1756"/>
    <x v="3"/>
    <x v="3"/>
    <x v="1"/>
    <x v="1"/>
    <n v="54101.73"/>
    <n v="15156.6"/>
    <n v="228718.95"/>
    <n v="8.64"/>
    <x v="22"/>
    <x v="2"/>
    <x v="2"/>
    <d v="2023-09-11T00:00:00"/>
    <n v="6317.92"/>
    <n v="5292.8"/>
    <x v="0"/>
  </r>
  <r>
    <n v="9016"/>
    <x v="8"/>
    <x v="3"/>
    <x v="1"/>
    <x v="3"/>
    <n v="52037.760000000002"/>
    <n v="261409.83"/>
    <n v="295255.56"/>
    <n v="15.94"/>
    <x v="22"/>
    <x v="2"/>
    <x v="0"/>
    <d v="2023-01-12T00:00:00"/>
    <n v="6891.07"/>
    <n v="4036.83"/>
    <x v="0"/>
  </r>
  <r>
    <n v="5155"/>
    <x v="3"/>
    <x v="3"/>
    <x v="3"/>
    <x v="0"/>
    <n v="30316.27"/>
    <n v="239708.81"/>
    <n v="3346.14"/>
    <n v="12.2"/>
    <x v="23"/>
    <x v="3"/>
    <x v="1"/>
    <d v="2023-11-27T00:00:00"/>
    <n v="2308.56"/>
    <n v="2016.04"/>
    <x v="0"/>
  </r>
  <r>
    <n v="7752"/>
    <x v="6"/>
    <x v="3"/>
    <x v="3"/>
    <x v="3"/>
    <n v="17696.47"/>
    <n v="404515.18"/>
    <n v="242287.06"/>
    <n v="12.28"/>
    <x v="23"/>
    <x v="1"/>
    <x v="0"/>
    <d v="2023-01-20T00:00:00"/>
    <n v="2008.33"/>
    <n v="1004.77"/>
    <x v="0"/>
  </r>
  <r>
    <n v="2678"/>
    <x v="8"/>
    <x v="3"/>
    <x v="2"/>
    <x v="3"/>
    <n v="28737.24"/>
    <n v="343470.57"/>
    <n v="474357.95"/>
    <n v="14.95"/>
    <x v="23"/>
    <x v="0"/>
    <x v="4"/>
    <d v="2023-10-30T00:00:00"/>
    <n v="4040.12"/>
    <n v="3539.74"/>
    <x v="0"/>
  </r>
  <r>
    <n v="3032"/>
    <x v="7"/>
    <x v="2"/>
    <x v="3"/>
    <x v="2"/>
    <n v="76407.09"/>
    <n v="148166.31"/>
    <n v="189058.77"/>
    <n v="9.56"/>
    <x v="23"/>
    <x v="1"/>
    <x v="1"/>
    <d v="2023-05-14T00:00:00"/>
    <n v="3945.73"/>
    <n v="2142.67"/>
    <x v="0"/>
  </r>
  <r>
    <n v="2265"/>
    <x v="2"/>
    <x v="2"/>
    <x v="2"/>
    <x v="0"/>
    <n v="32059.09"/>
    <n v="228632.93"/>
    <n v="374312.68"/>
    <n v="5.88"/>
    <x v="23"/>
    <x v="0"/>
    <x v="2"/>
    <d v="2023-05-19T00:00:00"/>
    <n v="2629.11"/>
    <n v="2152.35"/>
    <x v="0"/>
  </r>
  <r>
    <n v="8750"/>
    <x v="2"/>
    <x v="1"/>
    <x v="4"/>
    <x v="4"/>
    <n v="67368.41"/>
    <n v="29452.03"/>
    <n v="88321.53"/>
    <n v="17.82"/>
    <x v="23"/>
    <x v="2"/>
    <x v="3"/>
    <d v="2023-04-14T00:00:00"/>
    <n v="5802.6"/>
    <n v="4645.01"/>
    <x v="0"/>
  </r>
  <r>
    <n v="1425"/>
    <x v="7"/>
    <x v="0"/>
    <x v="4"/>
    <x v="2"/>
    <n v="69050.179999999993"/>
    <n v="171172.49"/>
    <n v="410836.36"/>
    <n v="7.49"/>
    <x v="23"/>
    <x v="1"/>
    <x v="0"/>
    <d v="2023-05-10T00:00:00"/>
    <n v="6475.17"/>
    <n v="3347.27"/>
    <x v="0"/>
  </r>
  <r>
    <n v="7102"/>
    <x v="8"/>
    <x v="3"/>
    <x v="1"/>
    <x v="4"/>
    <n v="48900.639999999999"/>
    <n v="357442.18"/>
    <n v="42034.559999999998"/>
    <n v="8.4700000000000006"/>
    <x v="23"/>
    <x v="3"/>
    <x v="3"/>
    <d v="2023-04-27T00:00:00"/>
    <n v="4102.79"/>
    <n v="3119.25"/>
    <x v="0"/>
  </r>
  <r>
    <n v="1779"/>
    <x v="1"/>
    <x v="0"/>
    <x v="1"/>
    <x v="2"/>
    <n v="60856.62"/>
    <n v="488575.17"/>
    <n v="124160.64"/>
    <n v="9.8800000000000008"/>
    <x v="23"/>
    <x v="0"/>
    <x v="3"/>
    <d v="2023-06-06T00:00:00"/>
    <n v="4152.76"/>
    <n v="2337.13"/>
    <x v="0"/>
  </r>
  <r>
    <n v="1956"/>
    <x v="6"/>
    <x v="0"/>
    <x v="1"/>
    <x v="1"/>
    <n v="99870.71"/>
    <n v="139302.57"/>
    <n v="113173.55"/>
    <n v="14.07"/>
    <x v="23"/>
    <x v="4"/>
    <x v="3"/>
    <d v="2023-01-31T00:00:00"/>
    <n v="9536.61"/>
    <n v="8463.9699999999993"/>
    <x v="0"/>
  </r>
  <r>
    <n v="5980"/>
    <x v="5"/>
    <x v="2"/>
    <x v="4"/>
    <x v="2"/>
    <n v="78270.509999999995"/>
    <n v="38154.31"/>
    <n v="476787.45"/>
    <n v="9.1199999999999992"/>
    <x v="23"/>
    <x v="0"/>
    <x v="0"/>
    <d v="2023-06-10T00:00:00"/>
    <n v="10674.74"/>
    <n v="5744.1"/>
    <x v="0"/>
  </r>
  <r>
    <n v="1560"/>
    <x v="8"/>
    <x v="1"/>
    <x v="1"/>
    <x v="4"/>
    <n v="64128.36"/>
    <n v="200127.64"/>
    <n v="481325.32"/>
    <n v="11.14"/>
    <x v="24"/>
    <x v="4"/>
    <x v="3"/>
    <d v="2023-01-11T00:00:00"/>
    <n v="3381.29"/>
    <n v="1801.5"/>
    <x v="0"/>
  </r>
  <r>
    <n v="9157"/>
    <x v="2"/>
    <x v="0"/>
    <x v="4"/>
    <x v="1"/>
    <n v="51769.79"/>
    <n v="137035.31"/>
    <n v="250554.92"/>
    <n v="5.82"/>
    <x v="24"/>
    <x v="2"/>
    <x v="4"/>
    <d v="2023-06-04T00:00:00"/>
    <n v="2936.58"/>
    <n v="1614.75"/>
    <x v="0"/>
  </r>
  <r>
    <n v="6268"/>
    <x v="0"/>
    <x v="3"/>
    <x v="3"/>
    <x v="0"/>
    <n v="96403.34"/>
    <n v="56866.52"/>
    <n v="378143.72"/>
    <n v="15.01"/>
    <x v="24"/>
    <x v="0"/>
    <x v="4"/>
    <d v="2023-03-14T00:00:00"/>
    <n v="6779.43"/>
    <n v="6045.84"/>
    <x v="0"/>
  </r>
  <r>
    <n v="2746"/>
    <x v="3"/>
    <x v="3"/>
    <x v="1"/>
    <x v="3"/>
    <n v="63041.3"/>
    <n v="165839.25"/>
    <n v="95534.16"/>
    <n v="12.46"/>
    <x v="24"/>
    <x v="2"/>
    <x v="1"/>
    <d v="2023-04-14T00:00:00"/>
    <n v="7573.79"/>
    <n v="6504.67"/>
    <x v="0"/>
  </r>
  <r>
    <n v="9785"/>
    <x v="9"/>
    <x v="2"/>
    <x v="0"/>
    <x v="3"/>
    <n v="94822.55"/>
    <n v="458969.38"/>
    <n v="204964.27"/>
    <n v="8.92"/>
    <x v="24"/>
    <x v="1"/>
    <x v="4"/>
    <d v="2023-02-08T00:00:00"/>
    <n v="5194.4799999999996"/>
    <n v="3539.21"/>
    <x v="0"/>
  </r>
  <r>
    <n v="7454"/>
    <x v="7"/>
    <x v="3"/>
    <x v="1"/>
    <x v="2"/>
    <n v="82818.45"/>
    <n v="329834.90999999997"/>
    <n v="472243.32"/>
    <n v="16.53"/>
    <x v="24"/>
    <x v="0"/>
    <x v="3"/>
    <d v="2023-10-06T00:00:00"/>
    <n v="5439.86"/>
    <n v="3911.12"/>
    <x v="0"/>
  </r>
  <r>
    <n v="5808"/>
    <x v="9"/>
    <x v="4"/>
    <x v="3"/>
    <x v="0"/>
    <n v="65312.72"/>
    <n v="324894.74"/>
    <n v="193780.73"/>
    <n v="9.9600000000000009"/>
    <x v="24"/>
    <x v="1"/>
    <x v="3"/>
    <d v="2023-04-04T00:00:00"/>
    <n v="5010.76"/>
    <n v="3147.97"/>
    <x v="0"/>
  </r>
  <r>
    <n v="9751"/>
    <x v="3"/>
    <x v="0"/>
    <x v="1"/>
    <x v="4"/>
    <n v="64367.65"/>
    <n v="60962.54"/>
    <n v="392774.33"/>
    <n v="11.74"/>
    <x v="24"/>
    <x v="1"/>
    <x v="4"/>
    <d v="2023-05-26T00:00:00"/>
    <n v="8930.9699999999993"/>
    <n v="6587.23"/>
    <x v="0"/>
  </r>
  <r>
    <n v="8563"/>
    <x v="2"/>
    <x v="4"/>
    <x v="4"/>
    <x v="4"/>
    <n v="76973.06"/>
    <n v="237842.7"/>
    <n v="219412.62"/>
    <n v="13.65"/>
    <x v="24"/>
    <x v="2"/>
    <x v="4"/>
    <d v="2023-07-02T00:00:00"/>
    <n v="8753.32"/>
    <n v="4968.07"/>
    <x v="0"/>
  </r>
  <r>
    <n v="4080"/>
    <x v="5"/>
    <x v="1"/>
    <x v="0"/>
    <x v="0"/>
    <n v="3386.03"/>
    <n v="392499.65"/>
    <n v="136037.29"/>
    <n v="5.35"/>
    <x v="24"/>
    <x v="1"/>
    <x v="0"/>
    <d v="2023-06-12T00:00:00"/>
    <n v="342"/>
    <n v="239.17"/>
    <x v="0"/>
  </r>
  <r>
    <n v="8009"/>
    <x v="5"/>
    <x v="0"/>
    <x v="3"/>
    <x v="1"/>
    <n v="92155.02"/>
    <n v="147538.79999999999"/>
    <n v="66883.649999999994"/>
    <n v="15.06"/>
    <x v="24"/>
    <x v="4"/>
    <x v="3"/>
    <d v="2023-07-16T00:00:00"/>
    <n v="11411.61"/>
    <n v="7075.4"/>
    <x v="0"/>
  </r>
  <r>
    <n v="9574"/>
    <x v="0"/>
    <x v="1"/>
    <x v="3"/>
    <x v="2"/>
    <n v="86131.25"/>
    <n v="487435.91"/>
    <n v="11281.42"/>
    <n v="16.53"/>
    <x v="24"/>
    <x v="0"/>
    <x v="2"/>
    <d v="2023-06-11T00:00:00"/>
    <n v="10254.66"/>
    <n v="7152.23"/>
    <x v="0"/>
  </r>
  <r>
    <n v="3620"/>
    <x v="1"/>
    <x v="1"/>
    <x v="3"/>
    <x v="1"/>
    <n v="35701.46"/>
    <n v="194828.03"/>
    <n v="104815.83"/>
    <n v="5.1100000000000003"/>
    <x v="24"/>
    <x v="3"/>
    <x v="3"/>
    <d v="2023-03-15T00:00:00"/>
    <n v="4777.62"/>
    <n v="3456.38"/>
    <x v="0"/>
  </r>
  <r>
    <n v="4458"/>
    <x v="1"/>
    <x v="4"/>
    <x v="0"/>
    <x v="0"/>
    <n v="52156.72"/>
    <n v="488617.47"/>
    <n v="370721.06"/>
    <n v="8.49"/>
    <x v="24"/>
    <x v="1"/>
    <x v="4"/>
    <d v="2023-06-17T00:00:00"/>
    <n v="4380.12"/>
    <n v="2623.61"/>
    <x v="0"/>
  </r>
  <r>
    <n v="9275"/>
    <x v="9"/>
    <x v="0"/>
    <x v="4"/>
    <x v="3"/>
    <n v="15887.3"/>
    <n v="380390.22"/>
    <n v="408396.13"/>
    <n v="17.57"/>
    <x v="24"/>
    <x v="3"/>
    <x v="4"/>
    <d v="2023-05-11T00:00:00"/>
    <n v="1073.42"/>
    <n v="944.67"/>
    <x v="0"/>
  </r>
  <r>
    <n v="8729"/>
    <x v="3"/>
    <x v="2"/>
    <x v="1"/>
    <x v="3"/>
    <n v="65191.16"/>
    <n v="416651.52000000002"/>
    <n v="232692.82"/>
    <n v="13.24"/>
    <x v="24"/>
    <x v="4"/>
    <x v="4"/>
    <d v="2023-07-25T00:00:00"/>
    <n v="6934.38"/>
    <n v="5505.26"/>
    <x v="0"/>
  </r>
  <r>
    <n v="2015"/>
    <x v="6"/>
    <x v="0"/>
    <x v="2"/>
    <x v="1"/>
    <n v="23611.67"/>
    <n v="258392.91"/>
    <n v="412660.22"/>
    <n v="9.3000000000000007"/>
    <x v="24"/>
    <x v="1"/>
    <x v="1"/>
    <d v="2023-12-19T00:00:00"/>
    <n v="2765.11"/>
    <n v="2211.9"/>
    <x v="0"/>
  </r>
  <r>
    <n v="1255"/>
    <x v="9"/>
    <x v="0"/>
    <x v="0"/>
    <x v="4"/>
    <n v="82153.7"/>
    <n v="135353.46"/>
    <n v="423549.66"/>
    <n v="9.26"/>
    <x v="24"/>
    <x v="0"/>
    <x v="2"/>
    <d v="2023-08-24T00:00:00"/>
    <n v="11891.35"/>
    <n v="10327.56"/>
    <x v="0"/>
  </r>
  <r>
    <n v="5674"/>
    <x v="2"/>
    <x v="2"/>
    <x v="2"/>
    <x v="4"/>
    <n v="58413.78"/>
    <n v="358847.1"/>
    <n v="124016.58"/>
    <n v="7.69"/>
    <x v="25"/>
    <x v="1"/>
    <x v="3"/>
    <d v="2023-12-18T00:00:00"/>
    <n v="5388.97"/>
    <n v="3711.95"/>
    <x v="0"/>
  </r>
  <r>
    <n v="8615"/>
    <x v="2"/>
    <x v="3"/>
    <x v="0"/>
    <x v="0"/>
    <n v="96895.21"/>
    <n v="11220.93"/>
    <n v="60074.47"/>
    <n v="11.77"/>
    <x v="25"/>
    <x v="2"/>
    <x v="3"/>
    <d v="2023-11-27T00:00:00"/>
    <n v="5193.4799999999996"/>
    <n v="4549.1000000000004"/>
    <x v="0"/>
  </r>
  <r>
    <n v="5578"/>
    <x v="0"/>
    <x v="1"/>
    <x v="2"/>
    <x v="3"/>
    <n v="47326.89"/>
    <n v="490638.9"/>
    <n v="99627.839999999997"/>
    <n v="12.24"/>
    <x v="25"/>
    <x v="4"/>
    <x v="1"/>
    <d v="2023-08-13T00:00:00"/>
    <n v="4018.48"/>
    <n v="2672.44"/>
    <x v="0"/>
  </r>
  <r>
    <n v="9322"/>
    <x v="1"/>
    <x v="4"/>
    <x v="4"/>
    <x v="2"/>
    <n v="89671.679999999993"/>
    <n v="140357.06"/>
    <n v="416236.23"/>
    <n v="13.9"/>
    <x v="25"/>
    <x v="3"/>
    <x v="3"/>
    <d v="2023-07-21T00:00:00"/>
    <n v="9467.17"/>
    <n v="7867.29"/>
    <x v="0"/>
  </r>
  <r>
    <n v="2926"/>
    <x v="0"/>
    <x v="2"/>
    <x v="2"/>
    <x v="2"/>
    <n v="86817.07"/>
    <n v="438826.68"/>
    <n v="84766.18"/>
    <n v="7.05"/>
    <x v="25"/>
    <x v="4"/>
    <x v="4"/>
    <d v="2023-11-13T00:00:00"/>
    <n v="10933.13"/>
    <n v="6676.92"/>
    <x v="0"/>
  </r>
  <r>
    <n v="6964"/>
    <x v="6"/>
    <x v="1"/>
    <x v="0"/>
    <x v="4"/>
    <n v="34930.53"/>
    <n v="221456.17"/>
    <n v="384710.34"/>
    <n v="9.19"/>
    <x v="25"/>
    <x v="0"/>
    <x v="2"/>
    <d v="2023-05-18T00:00:00"/>
    <n v="2499.96"/>
    <n v="1251.3800000000001"/>
    <x v="0"/>
  </r>
  <r>
    <n v="5130"/>
    <x v="3"/>
    <x v="4"/>
    <x v="1"/>
    <x v="1"/>
    <n v="47408.32"/>
    <n v="350913.74"/>
    <n v="108216.07"/>
    <n v="14.81"/>
    <x v="25"/>
    <x v="0"/>
    <x v="0"/>
    <d v="2023-03-01T00:00:00"/>
    <n v="4603.68"/>
    <n v="2698.93"/>
    <x v="0"/>
  </r>
  <r>
    <n v="8471"/>
    <x v="3"/>
    <x v="4"/>
    <x v="2"/>
    <x v="2"/>
    <n v="55417.33"/>
    <n v="116893.73"/>
    <n v="373437.14"/>
    <n v="14.16"/>
    <x v="25"/>
    <x v="3"/>
    <x v="1"/>
    <d v="2023-03-20T00:00:00"/>
    <n v="4685.67"/>
    <n v="2983.87"/>
    <x v="0"/>
  </r>
  <r>
    <n v="6569"/>
    <x v="2"/>
    <x v="0"/>
    <x v="1"/>
    <x v="3"/>
    <n v="88673.91"/>
    <n v="477176"/>
    <n v="420688.28"/>
    <n v="5.31"/>
    <x v="25"/>
    <x v="2"/>
    <x v="1"/>
    <d v="2023-03-03T00:00:00"/>
    <n v="7037.69"/>
    <n v="6192.12"/>
    <x v="0"/>
  </r>
  <r>
    <n v="1429"/>
    <x v="0"/>
    <x v="4"/>
    <x v="4"/>
    <x v="4"/>
    <n v="55871.199999999997"/>
    <n v="69062.55"/>
    <n v="294879.14"/>
    <n v="7.06"/>
    <x v="25"/>
    <x v="0"/>
    <x v="0"/>
    <d v="2023-12-29T00:00:00"/>
    <n v="6889.81"/>
    <n v="5546.97"/>
    <x v="0"/>
  </r>
  <r>
    <n v="853"/>
    <x v="0"/>
    <x v="3"/>
    <x v="2"/>
    <x v="0"/>
    <n v="72992.649999999994"/>
    <n v="296801.34000000003"/>
    <n v="212972.98"/>
    <n v="10.43"/>
    <x v="25"/>
    <x v="1"/>
    <x v="4"/>
    <d v="2023-05-25T00:00:00"/>
    <n v="4561.09"/>
    <n v="3673.98"/>
    <x v="0"/>
  </r>
  <r>
    <n v="4442"/>
    <x v="5"/>
    <x v="4"/>
    <x v="0"/>
    <x v="2"/>
    <n v="84245.88"/>
    <n v="248548.43"/>
    <n v="443814.56"/>
    <n v="9.11"/>
    <x v="25"/>
    <x v="2"/>
    <x v="1"/>
    <d v="2023-08-27T00:00:00"/>
    <n v="9749.18"/>
    <n v="7789.97"/>
    <x v="0"/>
  </r>
  <r>
    <n v="5400"/>
    <x v="8"/>
    <x v="2"/>
    <x v="0"/>
    <x v="2"/>
    <n v="8460.77"/>
    <n v="90980.76"/>
    <n v="76912.58"/>
    <n v="10.01"/>
    <x v="25"/>
    <x v="4"/>
    <x v="4"/>
    <d v="2023-03-09T00:00:00"/>
    <n v="1118.33"/>
    <n v="686.68"/>
    <x v="0"/>
  </r>
  <r>
    <n v="4259"/>
    <x v="6"/>
    <x v="3"/>
    <x v="0"/>
    <x v="1"/>
    <n v="25903.33"/>
    <n v="483373.01"/>
    <n v="342617.31"/>
    <n v="7.75"/>
    <x v="25"/>
    <x v="0"/>
    <x v="4"/>
    <d v="2023-10-06T00:00:00"/>
    <n v="1992.22"/>
    <n v="1157.3900000000001"/>
    <x v="0"/>
  </r>
  <r>
    <n v="7200"/>
    <x v="9"/>
    <x v="2"/>
    <x v="2"/>
    <x v="4"/>
    <n v="53071.05"/>
    <n v="434548.41"/>
    <n v="325958.71999999997"/>
    <n v="10.4"/>
    <x v="26"/>
    <x v="3"/>
    <x v="0"/>
    <d v="2023-02-04T00:00:00"/>
    <n v="6743.12"/>
    <n v="5087.32"/>
    <x v="0"/>
  </r>
  <r>
    <n v="9672"/>
    <x v="0"/>
    <x v="1"/>
    <x v="1"/>
    <x v="2"/>
    <n v="54044.13"/>
    <n v="79826.679999999993"/>
    <n v="62786.44"/>
    <n v="10.53"/>
    <x v="26"/>
    <x v="0"/>
    <x v="0"/>
    <d v="2023-05-16T00:00:00"/>
    <n v="6556.78"/>
    <n v="4246.13"/>
    <x v="0"/>
  </r>
  <r>
    <n v="7924"/>
    <x v="7"/>
    <x v="0"/>
    <x v="2"/>
    <x v="0"/>
    <n v="75318.14"/>
    <n v="225994.89"/>
    <n v="156895.62"/>
    <n v="12.02"/>
    <x v="26"/>
    <x v="3"/>
    <x v="3"/>
    <d v="2023-03-16T00:00:00"/>
    <n v="5446.11"/>
    <n v="4369.03"/>
    <x v="0"/>
  </r>
  <r>
    <n v="8373"/>
    <x v="5"/>
    <x v="3"/>
    <x v="1"/>
    <x v="0"/>
    <n v="84347.18"/>
    <n v="353276.8"/>
    <n v="36475.35"/>
    <n v="14.19"/>
    <x v="26"/>
    <x v="4"/>
    <x v="3"/>
    <d v="2023-05-04T00:00:00"/>
    <n v="12205.36"/>
    <n v="9466.35"/>
    <x v="0"/>
  </r>
  <r>
    <n v="9932"/>
    <x v="6"/>
    <x v="1"/>
    <x v="4"/>
    <x v="3"/>
    <n v="75613.11"/>
    <n v="249014.8"/>
    <n v="156728.70000000001"/>
    <n v="15.62"/>
    <x v="26"/>
    <x v="0"/>
    <x v="4"/>
    <d v="2023-11-22T00:00:00"/>
    <n v="7097.74"/>
    <n v="5715.18"/>
    <x v="0"/>
  </r>
  <r>
    <n v="3464"/>
    <x v="7"/>
    <x v="4"/>
    <x v="2"/>
    <x v="4"/>
    <n v="69965.27"/>
    <n v="343197.6"/>
    <n v="190897.72"/>
    <n v="11.25"/>
    <x v="26"/>
    <x v="1"/>
    <x v="2"/>
    <d v="2023-02-22T00:00:00"/>
    <n v="5717.16"/>
    <n v="3356.21"/>
    <x v="0"/>
  </r>
  <r>
    <n v="6589"/>
    <x v="8"/>
    <x v="3"/>
    <x v="4"/>
    <x v="4"/>
    <n v="36562.620000000003"/>
    <n v="273465.18"/>
    <n v="480563.83"/>
    <n v="16.89"/>
    <x v="26"/>
    <x v="2"/>
    <x v="2"/>
    <d v="2023-08-18T00:00:00"/>
    <n v="4033.7"/>
    <n v="2046.22"/>
    <x v="0"/>
  </r>
  <r>
    <n v="7641"/>
    <x v="7"/>
    <x v="3"/>
    <x v="1"/>
    <x v="2"/>
    <n v="95018.03"/>
    <n v="276540.12"/>
    <n v="73614.47"/>
    <n v="14.36"/>
    <x v="26"/>
    <x v="2"/>
    <x v="1"/>
    <d v="2023-07-01T00:00:00"/>
    <n v="5455.34"/>
    <n v="3949.46"/>
    <x v="0"/>
  </r>
  <r>
    <n v="4641"/>
    <x v="7"/>
    <x v="4"/>
    <x v="0"/>
    <x v="3"/>
    <n v="22857.15"/>
    <n v="394410.68"/>
    <n v="72260.36"/>
    <n v="16.7"/>
    <x v="26"/>
    <x v="2"/>
    <x v="3"/>
    <d v="2023-05-02T00:00:00"/>
    <n v="1333.07"/>
    <n v="880.53"/>
    <x v="0"/>
  </r>
  <r>
    <n v="8221"/>
    <x v="7"/>
    <x v="2"/>
    <x v="2"/>
    <x v="3"/>
    <n v="33590.61"/>
    <n v="194047.07"/>
    <n v="121515.94"/>
    <n v="11.4"/>
    <x v="26"/>
    <x v="1"/>
    <x v="3"/>
    <d v="2023-11-15T00:00:00"/>
    <n v="3319.86"/>
    <n v="2020.97"/>
    <x v="0"/>
  </r>
  <r>
    <n v="1167"/>
    <x v="9"/>
    <x v="2"/>
    <x v="4"/>
    <x v="3"/>
    <n v="79302.81"/>
    <n v="430196.43"/>
    <n v="137755.92000000001"/>
    <n v="17.260000000000002"/>
    <x v="26"/>
    <x v="0"/>
    <x v="2"/>
    <d v="2023-11-11T00:00:00"/>
    <n v="8733.4500000000007"/>
    <n v="7058.04"/>
    <x v="0"/>
  </r>
  <r>
    <n v="2275"/>
    <x v="2"/>
    <x v="0"/>
    <x v="1"/>
    <x v="2"/>
    <n v="36701.65"/>
    <n v="51786.74"/>
    <n v="198134.45"/>
    <n v="9.9600000000000009"/>
    <x v="26"/>
    <x v="1"/>
    <x v="4"/>
    <d v="2023-09-19T00:00:00"/>
    <n v="3739.4"/>
    <n v="3078.89"/>
    <x v="0"/>
  </r>
  <r>
    <n v="2929"/>
    <x v="6"/>
    <x v="0"/>
    <x v="1"/>
    <x v="3"/>
    <n v="60026.239999999998"/>
    <n v="326634.25"/>
    <n v="274785.78999999998"/>
    <n v="9.89"/>
    <x v="26"/>
    <x v="1"/>
    <x v="1"/>
    <d v="2023-06-02T00:00:00"/>
    <n v="7655.16"/>
    <n v="4057.94"/>
    <x v="0"/>
  </r>
  <r>
    <n v="2860"/>
    <x v="9"/>
    <x v="4"/>
    <x v="2"/>
    <x v="3"/>
    <n v="69682.820000000007"/>
    <n v="410627.86"/>
    <n v="145082.32"/>
    <n v="10.72"/>
    <x v="26"/>
    <x v="2"/>
    <x v="0"/>
    <d v="2023-06-09T00:00:00"/>
    <n v="6986.93"/>
    <n v="5772.4"/>
    <x v="0"/>
  </r>
  <r>
    <n v="6134"/>
    <x v="5"/>
    <x v="3"/>
    <x v="0"/>
    <x v="1"/>
    <n v="32977.39"/>
    <n v="123736.72"/>
    <n v="361574.53"/>
    <n v="9.11"/>
    <x v="26"/>
    <x v="1"/>
    <x v="3"/>
    <d v="2023-05-29T00:00:00"/>
    <n v="2637.51"/>
    <n v="1801.76"/>
    <x v="0"/>
  </r>
  <r>
    <n v="7938"/>
    <x v="2"/>
    <x v="1"/>
    <x v="2"/>
    <x v="1"/>
    <n v="45891.14"/>
    <n v="120756.59"/>
    <n v="31968.35"/>
    <n v="6.69"/>
    <x v="26"/>
    <x v="2"/>
    <x v="2"/>
    <d v="2023-09-20T00:00:00"/>
    <n v="6150.8"/>
    <n v="4941.16"/>
    <x v="0"/>
  </r>
  <r>
    <n v="7371"/>
    <x v="5"/>
    <x v="0"/>
    <x v="4"/>
    <x v="2"/>
    <n v="97814.27"/>
    <n v="52010.15"/>
    <n v="406465.56"/>
    <n v="15.55"/>
    <x v="26"/>
    <x v="4"/>
    <x v="3"/>
    <d v="2023-05-24T00:00:00"/>
    <n v="7683.92"/>
    <n v="4749.54"/>
    <x v="0"/>
  </r>
  <r>
    <n v="804"/>
    <x v="0"/>
    <x v="4"/>
    <x v="4"/>
    <x v="1"/>
    <n v="39165.730000000003"/>
    <n v="170721.54"/>
    <n v="366395.28"/>
    <n v="7.69"/>
    <x v="26"/>
    <x v="1"/>
    <x v="1"/>
    <d v="2023-07-20T00:00:00"/>
    <n v="3185.11"/>
    <n v="1920.86"/>
    <x v="0"/>
  </r>
  <r>
    <n v="8735"/>
    <x v="8"/>
    <x v="1"/>
    <x v="4"/>
    <x v="4"/>
    <n v="80551.08"/>
    <n v="53918.48"/>
    <n v="69400.990000000005"/>
    <n v="11.04"/>
    <x v="26"/>
    <x v="3"/>
    <x v="3"/>
    <d v="2023-11-20T00:00:00"/>
    <n v="10317.89"/>
    <n v="8772.39"/>
    <x v="0"/>
  </r>
  <r>
    <n v="3054"/>
    <x v="9"/>
    <x v="3"/>
    <x v="4"/>
    <x v="2"/>
    <n v="20411.669999999998"/>
    <n v="264789.39"/>
    <n v="286773.13"/>
    <n v="13.93"/>
    <x v="26"/>
    <x v="0"/>
    <x v="1"/>
    <d v="2023-03-19T00:00:00"/>
    <n v="1164.81"/>
    <n v="773.64"/>
    <x v="0"/>
  </r>
  <r>
    <n v="3570"/>
    <x v="0"/>
    <x v="2"/>
    <x v="2"/>
    <x v="1"/>
    <n v="84412.18"/>
    <n v="445620.93"/>
    <n v="389062.51"/>
    <n v="11.59"/>
    <x v="26"/>
    <x v="2"/>
    <x v="3"/>
    <d v="2023-06-30T00:00:00"/>
    <n v="8172.24"/>
    <n v="5803.9"/>
    <x v="0"/>
  </r>
  <r>
    <n v="4041"/>
    <x v="3"/>
    <x v="2"/>
    <x v="4"/>
    <x v="2"/>
    <n v="11918.35"/>
    <n v="461068.36"/>
    <n v="402312.9"/>
    <n v="17.13"/>
    <x v="27"/>
    <x v="4"/>
    <x v="2"/>
    <d v="2023-12-19T00:00:00"/>
    <n v="1627.7"/>
    <n v="913.61"/>
    <x v="0"/>
  </r>
  <r>
    <n v="7853"/>
    <x v="7"/>
    <x v="1"/>
    <x v="3"/>
    <x v="1"/>
    <n v="43604.32"/>
    <n v="334853.5"/>
    <n v="37273.53"/>
    <n v="17.61"/>
    <x v="27"/>
    <x v="1"/>
    <x v="4"/>
    <d v="2023-11-24T00:00:00"/>
    <n v="3583.37"/>
    <n v="1892.34"/>
    <x v="0"/>
  </r>
  <r>
    <n v="6682"/>
    <x v="9"/>
    <x v="2"/>
    <x v="2"/>
    <x v="4"/>
    <n v="94602.13"/>
    <n v="88406.84"/>
    <n v="361971.62"/>
    <n v="14.79"/>
    <x v="27"/>
    <x v="0"/>
    <x v="0"/>
    <d v="2023-07-26T00:00:00"/>
    <n v="8941.5499999999993"/>
    <n v="6863.42"/>
    <x v="0"/>
  </r>
  <r>
    <n v="6684"/>
    <x v="8"/>
    <x v="0"/>
    <x v="4"/>
    <x v="3"/>
    <n v="44623.16"/>
    <n v="352011.82"/>
    <n v="185881.27"/>
    <n v="5.0199999999999996"/>
    <x v="27"/>
    <x v="4"/>
    <x v="4"/>
    <d v="2023-06-02T00:00:00"/>
    <n v="5779.59"/>
    <n v="4935.47"/>
    <x v="0"/>
  </r>
  <r>
    <n v="2666"/>
    <x v="4"/>
    <x v="0"/>
    <x v="0"/>
    <x v="4"/>
    <n v="55999.24"/>
    <n v="181313.02"/>
    <n v="18652.39"/>
    <n v="8.6999999999999993"/>
    <x v="27"/>
    <x v="1"/>
    <x v="1"/>
    <d v="2023-01-13T00:00:00"/>
    <n v="7215.13"/>
    <n v="5592.09"/>
    <x v="0"/>
  </r>
  <r>
    <n v="9736"/>
    <x v="3"/>
    <x v="1"/>
    <x v="0"/>
    <x v="3"/>
    <n v="96633.79"/>
    <n v="44256.63"/>
    <n v="282311.61"/>
    <n v="10.27"/>
    <x v="27"/>
    <x v="2"/>
    <x v="3"/>
    <d v="2023-11-01T00:00:00"/>
    <n v="10929.16"/>
    <n v="8552.2999999999993"/>
    <x v="0"/>
  </r>
  <r>
    <n v="6373"/>
    <x v="1"/>
    <x v="2"/>
    <x v="1"/>
    <x v="3"/>
    <n v="56613.87"/>
    <n v="466122.33"/>
    <n v="120823.92"/>
    <n v="7.88"/>
    <x v="27"/>
    <x v="4"/>
    <x v="2"/>
    <d v="2023-12-20T00:00:00"/>
    <n v="6866.19"/>
    <n v="3441.11"/>
    <x v="0"/>
  </r>
  <r>
    <n v="9771"/>
    <x v="7"/>
    <x v="4"/>
    <x v="1"/>
    <x v="1"/>
    <n v="39693.480000000003"/>
    <n v="253068.89"/>
    <n v="48391.68"/>
    <n v="14.59"/>
    <x v="27"/>
    <x v="4"/>
    <x v="0"/>
    <d v="2023-03-13T00:00:00"/>
    <n v="5819.06"/>
    <n v="3307.22"/>
    <x v="0"/>
  </r>
  <r>
    <n v="1182"/>
    <x v="8"/>
    <x v="0"/>
    <x v="4"/>
    <x v="3"/>
    <n v="68161"/>
    <n v="251420.69"/>
    <n v="192559.23"/>
    <n v="14.32"/>
    <x v="27"/>
    <x v="0"/>
    <x v="1"/>
    <d v="2023-07-04T00:00:00"/>
    <n v="8560.4699999999993"/>
    <n v="6543.15"/>
    <x v="0"/>
  </r>
  <r>
    <n v="7852"/>
    <x v="3"/>
    <x v="0"/>
    <x v="1"/>
    <x v="4"/>
    <n v="21247.63"/>
    <n v="311802.42"/>
    <n v="316008.65000000002"/>
    <n v="17.170000000000002"/>
    <x v="27"/>
    <x v="3"/>
    <x v="1"/>
    <d v="2023-02-28T00:00:00"/>
    <n v="1314.82"/>
    <n v="962.68"/>
    <x v="0"/>
  </r>
  <r>
    <n v="5499"/>
    <x v="9"/>
    <x v="2"/>
    <x v="0"/>
    <x v="0"/>
    <n v="97773.9"/>
    <n v="33948.559999999998"/>
    <n v="390527.28"/>
    <n v="16.2"/>
    <x v="27"/>
    <x v="3"/>
    <x v="0"/>
    <d v="2023-03-16T00:00:00"/>
    <n v="6968.43"/>
    <n v="4043.64"/>
    <x v="0"/>
  </r>
  <r>
    <n v="7784"/>
    <x v="9"/>
    <x v="1"/>
    <x v="0"/>
    <x v="4"/>
    <n v="83129.91"/>
    <n v="213747.79"/>
    <n v="280368.57"/>
    <n v="14.6"/>
    <x v="27"/>
    <x v="3"/>
    <x v="2"/>
    <d v="2023-08-26T00:00:00"/>
    <n v="9072.1200000000008"/>
    <n v="7140.47"/>
    <x v="0"/>
  </r>
  <r>
    <n v="9863"/>
    <x v="8"/>
    <x v="3"/>
    <x v="1"/>
    <x v="0"/>
    <n v="34452.370000000003"/>
    <n v="306412.23"/>
    <n v="209024.21"/>
    <n v="14.24"/>
    <x v="27"/>
    <x v="0"/>
    <x v="3"/>
    <d v="2023-04-13T00:00:00"/>
    <n v="2011.59"/>
    <n v="1471.1"/>
    <x v="0"/>
  </r>
  <r>
    <n v="9423"/>
    <x v="6"/>
    <x v="4"/>
    <x v="3"/>
    <x v="4"/>
    <n v="68153.179999999993"/>
    <n v="91698.42"/>
    <n v="480989.48"/>
    <n v="17.46"/>
    <x v="27"/>
    <x v="1"/>
    <x v="4"/>
    <d v="2023-12-16T00:00:00"/>
    <n v="5730.53"/>
    <n v="3713.75"/>
    <x v="0"/>
  </r>
  <r>
    <n v="5643"/>
    <x v="1"/>
    <x v="0"/>
    <x v="2"/>
    <x v="3"/>
    <n v="64487.98"/>
    <n v="333520.49"/>
    <n v="257938.16"/>
    <n v="5.0199999999999996"/>
    <x v="27"/>
    <x v="3"/>
    <x v="4"/>
    <d v="2023-05-05T00:00:00"/>
    <n v="7093.44"/>
    <n v="4828.3500000000004"/>
    <x v="0"/>
  </r>
  <r>
    <n v="7719"/>
    <x v="0"/>
    <x v="2"/>
    <x v="2"/>
    <x v="3"/>
    <n v="40309.07"/>
    <n v="86145.78"/>
    <n v="194006.76"/>
    <n v="9.81"/>
    <x v="27"/>
    <x v="1"/>
    <x v="1"/>
    <d v="2023-05-13T00:00:00"/>
    <n v="5676.58"/>
    <n v="4623.62"/>
    <x v="0"/>
  </r>
  <r>
    <n v="5153"/>
    <x v="0"/>
    <x v="3"/>
    <x v="2"/>
    <x v="3"/>
    <n v="65604.100000000006"/>
    <n v="287964.31"/>
    <n v="47684.91"/>
    <n v="7.64"/>
    <x v="27"/>
    <x v="2"/>
    <x v="0"/>
    <d v="2023-10-20T00:00:00"/>
    <n v="4230.79"/>
    <n v="2297.29"/>
    <x v="0"/>
  </r>
  <r>
    <n v="7021"/>
    <x v="5"/>
    <x v="0"/>
    <x v="4"/>
    <x v="1"/>
    <n v="63219.32"/>
    <n v="468333.73"/>
    <n v="465189.6"/>
    <n v="16.760000000000002"/>
    <x v="27"/>
    <x v="4"/>
    <x v="3"/>
    <d v="2023-05-27T00:00:00"/>
    <n v="4315.2299999999996"/>
    <n v="3801.09"/>
    <x v="0"/>
  </r>
  <r>
    <n v="6278"/>
    <x v="0"/>
    <x v="1"/>
    <x v="4"/>
    <x v="0"/>
    <n v="19781.48"/>
    <n v="295200.34999999998"/>
    <n v="282214.43"/>
    <n v="10.77"/>
    <x v="27"/>
    <x v="1"/>
    <x v="0"/>
    <d v="2023-06-18T00:00:00"/>
    <n v="1731.45"/>
    <n v="1274.26"/>
    <x v="0"/>
  </r>
  <r>
    <n v="7286"/>
    <x v="5"/>
    <x v="0"/>
    <x v="3"/>
    <x v="0"/>
    <n v="84696.49"/>
    <n v="146438.91"/>
    <n v="249294.93"/>
    <n v="6.25"/>
    <x v="27"/>
    <x v="1"/>
    <x v="2"/>
    <d v="2023-02-17T00:00:00"/>
    <n v="6095.77"/>
    <n v="3931.66"/>
    <x v="0"/>
  </r>
  <r>
    <n v="7306"/>
    <x v="0"/>
    <x v="3"/>
    <x v="4"/>
    <x v="3"/>
    <n v="19914.919999999998"/>
    <n v="300511.88"/>
    <n v="220173.71"/>
    <n v="11.88"/>
    <x v="27"/>
    <x v="3"/>
    <x v="4"/>
    <d v="2023-06-23T00:00:00"/>
    <n v="1120.6199999999999"/>
    <n v="839.28"/>
    <x v="0"/>
  </r>
  <r>
    <n v="5393"/>
    <x v="4"/>
    <x v="4"/>
    <x v="1"/>
    <x v="2"/>
    <n v="28942.63"/>
    <n v="361085.41"/>
    <n v="424405.12"/>
    <n v="5.88"/>
    <x v="27"/>
    <x v="4"/>
    <x v="3"/>
    <d v="2023-10-15T00:00:00"/>
    <n v="2767.75"/>
    <n v="1827.33"/>
    <x v="0"/>
  </r>
  <r>
    <n v="5328"/>
    <x v="6"/>
    <x v="1"/>
    <x v="4"/>
    <x v="4"/>
    <n v="50310.75"/>
    <n v="223935.07"/>
    <n v="349624.53"/>
    <n v="9.9499999999999993"/>
    <x v="27"/>
    <x v="4"/>
    <x v="0"/>
    <d v="2023-02-27T00:00:00"/>
    <n v="5991.28"/>
    <n v="3286.92"/>
    <x v="0"/>
  </r>
  <r>
    <n v="1420"/>
    <x v="0"/>
    <x v="2"/>
    <x v="2"/>
    <x v="1"/>
    <n v="40409.480000000003"/>
    <n v="380469.53"/>
    <n v="410598.54"/>
    <n v="6.23"/>
    <x v="28"/>
    <x v="2"/>
    <x v="2"/>
    <d v="2023-03-21T00:00:00"/>
    <n v="5998.03"/>
    <n v="4843.59"/>
    <x v="0"/>
  </r>
  <r>
    <n v="9551"/>
    <x v="3"/>
    <x v="0"/>
    <x v="0"/>
    <x v="0"/>
    <n v="24981.08"/>
    <n v="49048.34"/>
    <n v="357585.36"/>
    <n v="14.54"/>
    <x v="28"/>
    <x v="4"/>
    <x v="1"/>
    <d v="2023-02-14T00:00:00"/>
    <n v="1463.61"/>
    <n v="1080.8599999999999"/>
    <x v="0"/>
  </r>
  <r>
    <n v="5152"/>
    <x v="4"/>
    <x v="1"/>
    <x v="1"/>
    <x v="0"/>
    <n v="82874.42"/>
    <n v="289545.14"/>
    <n v="351391.08"/>
    <n v="17.329999999999998"/>
    <x v="28"/>
    <x v="2"/>
    <x v="4"/>
    <d v="2023-06-04T00:00:00"/>
    <n v="10096.61"/>
    <n v="8286.2199999999993"/>
    <x v="0"/>
  </r>
  <r>
    <n v="8392"/>
    <x v="7"/>
    <x v="3"/>
    <x v="1"/>
    <x v="3"/>
    <n v="95977.99"/>
    <n v="410174.22"/>
    <n v="289406"/>
    <n v="10.3"/>
    <x v="28"/>
    <x v="1"/>
    <x v="0"/>
    <d v="2023-12-25T00:00:00"/>
    <n v="10614.34"/>
    <n v="6300.05"/>
    <x v="0"/>
  </r>
  <r>
    <n v="2112"/>
    <x v="9"/>
    <x v="1"/>
    <x v="2"/>
    <x v="4"/>
    <n v="41181.19"/>
    <n v="59212.160000000003"/>
    <n v="247074.8"/>
    <n v="11.15"/>
    <x v="28"/>
    <x v="4"/>
    <x v="1"/>
    <d v="2023-06-07T00:00:00"/>
    <n v="2916.36"/>
    <n v="1508.04"/>
    <x v="0"/>
  </r>
  <r>
    <n v="7683"/>
    <x v="2"/>
    <x v="1"/>
    <x v="3"/>
    <x v="3"/>
    <n v="66217.7"/>
    <n v="283386.15000000002"/>
    <n v="371021.33"/>
    <n v="9.9700000000000006"/>
    <x v="28"/>
    <x v="0"/>
    <x v="1"/>
    <d v="2023-09-27T00:00:00"/>
    <n v="9879.81"/>
    <n v="6271.26"/>
    <x v="0"/>
  </r>
  <r>
    <n v="8225"/>
    <x v="9"/>
    <x v="0"/>
    <x v="0"/>
    <x v="3"/>
    <n v="28631.48"/>
    <n v="181863.48"/>
    <n v="378857.09"/>
    <n v="17.309999999999999"/>
    <x v="28"/>
    <x v="4"/>
    <x v="3"/>
    <d v="2023-08-06T00:00:00"/>
    <n v="4221.5600000000004"/>
    <n v="3655.06"/>
    <x v="0"/>
  </r>
  <r>
    <n v="1440"/>
    <x v="3"/>
    <x v="1"/>
    <x v="0"/>
    <x v="3"/>
    <n v="56682.77"/>
    <n v="281152.53000000003"/>
    <n v="92761.65"/>
    <n v="16.32"/>
    <x v="28"/>
    <x v="2"/>
    <x v="0"/>
    <d v="2023-01-18T00:00:00"/>
    <n v="5523.16"/>
    <n v="4114.46"/>
    <x v="0"/>
  </r>
  <r>
    <n v="978"/>
    <x v="7"/>
    <x v="2"/>
    <x v="0"/>
    <x v="1"/>
    <n v="1797.06"/>
    <n v="55427.83"/>
    <n v="498041"/>
    <n v="8.23"/>
    <x v="28"/>
    <x v="0"/>
    <x v="2"/>
    <d v="2023-05-18T00:00:00"/>
    <n v="104.79"/>
    <n v="67.83"/>
    <x v="0"/>
  </r>
  <r>
    <n v="732"/>
    <x v="8"/>
    <x v="0"/>
    <x v="2"/>
    <x v="2"/>
    <n v="21045.68"/>
    <n v="110994.44"/>
    <n v="400282.91"/>
    <n v="13.83"/>
    <x v="28"/>
    <x v="1"/>
    <x v="1"/>
    <d v="2023-01-28T00:00:00"/>
    <n v="1125.07"/>
    <n v="962.68"/>
    <x v="0"/>
  </r>
  <r>
    <n v="2603"/>
    <x v="4"/>
    <x v="4"/>
    <x v="4"/>
    <x v="3"/>
    <n v="78711"/>
    <n v="254656.83"/>
    <n v="54600.800000000003"/>
    <n v="11.43"/>
    <x v="28"/>
    <x v="2"/>
    <x v="2"/>
    <d v="2023-01-14T00:00:00"/>
    <n v="7138.65"/>
    <n v="4949.04"/>
    <x v="0"/>
  </r>
  <r>
    <n v="6888"/>
    <x v="5"/>
    <x v="3"/>
    <x v="4"/>
    <x v="1"/>
    <n v="74684.75"/>
    <n v="376842.5"/>
    <n v="466530.31"/>
    <n v="14.72"/>
    <x v="28"/>
    <x v="1"/>
    <x v="0"/>
    <d v="2023-06-05T00:00:00"/>
    <n v="7834.85"/>
    <n v="5217.43"/>
    <x v="0"/>
  </r>
  <r>
    <n v="352"/>
    <x v="5"/>
    <x v="3"/>
    <x v="1"/>
    <x v="3"/>
    <n v="26920.66"/>
    <n v="420109.55"/>
    <n v="260417.15"/>
    <n v="16.010000000000002"/>
    <x v="28"/>
    <x v="0"/>
    <x v="2"/>
    <d v="2023-11-26T00:00:00"/>
    <n v="3220.09"/>
    <n v="2831.15"/>
    <x v="0"/>
  </r>
  <r>
    <n v="6732"/>
    <x v="4"/>
    <x v="4"/>
    <x v="1"/>
    <x v="1"/>
    <n v="79529.98"/>
    <n v="300539.18"/>
    <n v="453070.65"/>
    <n v="11.98"/>
    <x v="28"/>
    <x v="2"/>
    <x v="1"/>
    <d v="2023-10-28T00:00:00"/>
    <n v="5108.71"/>
    <n v="3533.76"/>
    <x v="0"/>
  </r>
  <r>
    <n v="6694"/>
    <x v="2"/>
    <x v="4"/>
    <x v="4"/>
    <x v="3"/>
    <n v="74568.210000000006"/>
    <n v="77900.95"/>
    <n v="109629.7"/>
    <n v="12.51"/>
    <x v="29"/>
    <x v="3"/>
    <x v="2"/>
    <d v="2023-02-11T00:00:00"/>
    <n v="4352.45"/>
    <n v="2516.65"/>
    <x v="0"/>
  </r>
  <r>
    <n v="7068"/>
    <x v="0"/>
    <x v="0"/>
    <x v="0"/>
    <x v="2"/>
    <n v="68843.92"/>
    <n v="32941.5"/>
    <n v="114569.11"/>
    <n v="5.56"/>
    <x v="29"/>
    <x v="1"/>
    <x v="3"/>
    <d v="2023-08-12T00:00:00"/>
    <n v="5978.18"/>
    <n v="5317.59"/>
    <x v="0"/>
  </r>
  <r>
    <n v="9254"/>
    <x v="7"/>
    <x v="2"/>
    <x v="0"/>
    <x v="3"/>
    <n v="56867.61"/>
    <n v="380739.76"/>
    <n v="176205.21"/>
    <n v="17.690000000000001"/>
    <x v="29"/>
    <x v="4"/>
    <x v="0"/>
    <d v="2023-07-20T00:00:00"/>
    <n v="8108.2"/>
    <n v="6994.42"/>
    <x v="0"/>
  </r>
  <r>
    <n v="5945"/>
    <x v="4"/>
    <x v="3"/>
    <x v="4"/>
    <x v="1"/>
    <n v="61057.83"/>
    <n v="164198.57999999999"/>
    <n v="288973.21000000002"/>
    <n v="11.31"/>
    <x v="29"/>
    <x v="2"/>
    <x v="3"/>
    <d v="2023-12-12T00:00:00"/>
    <n v="5502.18"/>
    <n v="4258.5"/>
    <x v="0"/>
  </r>
  <r>
    <n v="6641"/>
    <x v="5"/>
    <x v="0"/>
    <x v="4"/>
    <x v="4"/>
    <n v="51092.42"/>
    <n v="263168.46000000002"/>
    <n v="432101.6"/>
    <n v="12.85"/>
    <x v="29"/>
    <x v="2"/>
    <x v="3"/>
    <d v="2023-10-27T00:00:00"/>
    <n v="2909.04"/>
    <n v="2057.5700000000002"/>
    <x v="0"/>
  </r>
  <r>
    <n v="1383"/>
    <x v="1"/>
    <x v="3"/>
    <x v="1"/>
    <x v="1"/>
    <n v="63269.71"/>
    <n v="128615.64"/>
    <n v="381301.1"/>
    <n v="5.12"/>
    <x v="29"/>
    <x v="0"/>
    <x v="0"/>
    <d v="2023-05-03T00:00:00"/>
    <n v="8293.89"/>
    <n v="5177.47"/>
    <x v="0"/>
  </r>
  <r>
    <n v="1285"/>
    <x v="2"/>
    <x v="1"/>
    <x v="2"/>
    <x v="3"/>
    <n v="99207.2"/>
    <n v="280199.88"/>
    <n v="260117.55"/>
    <n v="9.6199999999999992"/>
    <x v="29"/>
    <x v="3"/>
    <x v="3"/>
    <d v="2023-05-11T00:00:00"/>
    <n v="12646.28"/>
    <n v="9820.35"/>
    <x v="0"/>
  </r>
  <r>
    <n v="7224"/>
    <x v="5"/>
    <x v="1"/>
    <x v="4"/>
    <x v="1"/>
    <n v="51779.79"/>
    <n v="146738.07"/>
    <n v="63507.66"/>
    <n v="16.84"/>
    <x v="29"/>
    <x v="4"/>
    <x v="1"/>
    <d v="2023-01-24T00:00:00"/>
    <n v="6390.83"/>
    <n v="4396.7299999999996"/>
    <x v="0"/>
  </r>
  <r>
    <n v="8302"/>
    <x v="8"/>
    <x v="1"/>
    <x v="2"/>
    <x v="0"/>
    <n v="56668.87"/>
    <n v="458776.46"/>
    <n v="226152.4"/>
    <n v="9.8699999999999992"/>
    <x v="29"/>
    <x v="2"/>
    <x v="3"/>
    <d v="2023-10-25T00:00:00"/>
    <n v="4023.38"/>
    <n v="3341.26"/>
    <x v="0"/>
  </r>
  <r>
    <n v="214"/>
    <x v="4"/>
    <x v="1"/>
    <x v="2"/>
    <x v="1"/>
    <n v="20707.8"/>
    <n v="470261.85"/>
    <n v="244049.24"/>
    <n v="9.66"/>
    <x v="29"/>
    <x v="4"/>
    <x v="0"/>
    <d v="2023-06-23T00:00:00"/>
    <n v="1377.36"/>
    <n v="923.36"/>
    <x v="0"/>
  </r>
  <r>
    <n v="6789"/>
    <x v="5"/>
    <x v="2"/>
    <x v="1"/>
    <x v="3"/>
    <n v="24269.84"/>
    <n v="255114.91"/>
    <n v="132403.76999999999"/>
    <n v="14.7"/>
    <x v="29"/>
    <x v="4"/>
    <x v="4"/>
    <d v="2023-03-17T00:00:00"/>
    <n v="3409.38"/>
    <n v="2418.04"/>
    <x v="0"/>
  </r>
  <r>
    <n v="715"/>
    <x v="2"/>
    <x v="2"/>
    <x v="0"/>
    <x v="1"/>
    <n v="10008.19"/>
    <n v="276982.33"/>
    <n v="185727.59"/>
    <n v="11.44"/>
    <x v="29"/>
    <x v="2"/>
    <x v="4"/>
    <d v="2023-08-17T00:00:00"/>
    <n v="1202.1199999999999"/>
    <n v="1007.13"/>
    <x v="0"/>
  </r>
  <r>
    <n v="5370"/>
    <x v="7"/>
    <x v="3"/>
    <x v="1"/>
    <x v="3"/>
    <n v="3605.21"/>
    <n v="96577.33"/>
    <n v="481175.8"/>
    <n v="5.31"/>
    <x v="29"/>
    <x v="4"/>
    <x v="4"/>
    <d v="2023-10-25T00:00:00"/>
    <n v="270.36"/>
    <n v="176.41"/>
    <x v="0"/>
  </r>
  <r>
    <n v="8450"/>
    <x v="6"/>
    <x v="0"/>
    <x v="3"/>
    <x v="1"/>
    <n v="76415.509999999995"/>
    <n v="54890.14"/>
    <n v="445441.94"/>
    <n v="14.72"/>
    <x v="29"/>
    <x v="0"/>
    <x v="4"/>
    <d v="2023-06-25T00:00:00"/>
    <n v="7058.6"/>
    <n v="5334.57"/>
    <x v="0"/>
  </r>
  <r>
    <n v="6037"/>
    <x v="1"/>
    <x v="1"/>
    <x v="4"/>
    <x v="3"/>
    <n v="48399.839999999997"/>
    <n v="213004.26"/>
    <n v="393869.73"/>
    <n v="12.88"/>
    <x v="29"/>
    <x v="4"/>
    <x v="3"/>
    <d v="2023-06-07T00:00:00"/>
    <n v="6222.08"/>
    <n v="4435.4799999999996"/>
    <x v="0"/>
  </r>
  <r>
    <n v="4385"/>
    <x v="8"/>
    <x v="2"/>
    <x v="3"/>
    <x v="2"/>
    <n v="23299.03"/>
    <n v="329175.93"/>
    <n v="201362.86"/>
    <n v="8.8699999999999992"/>
    <x v="29"/>
    <x v="0"/>
    <x v="2"/>
    <d v="2023-02-05T00:00:00"/>
    <n v="2016.72"/>
    <n v="1230"/>
    <x v="0"/>
  </r>
  <r>
    <n v="6506"/>
    <x v="6"/>
    <x v="1"/>
    <x v="3"/>
    <x v="2"/>
    <n v="39076.379999999997"/>
    <n v="408718.46"/>
    <n v="8216.64"/>
    <n v="17.48"/>
    <x v="29"/>
    <x v="3"/>
    <x v="3"/>
    <d v="2023-05-12T00:00:00"/>
    <n v="3175.3"/>
    <n v="2766.35"/>
    <x v="0"/>
  </r>
  <r>
    <n v="5572"/>
    <x v="5"/>
    <x v="0"/>
    <x v="1"/>
    <x v="0"/>
    <n v="54092.54"/>
    <n v="437643.22"/>
    <n v="350541.54"/>
    <n v="12.45"/>
    <x v="30"/>
    <x v="0"/>
    <x v="0"/>
    <d v="2023-04-03T00:00:00"/>
    <n v="3089.93"/>
    <n v="2267.9699999999998"/>
    <x v="0"/>
  </r>
  <r>
    <n v="5289"/>
    <x v="1"/>
    <x v="0"/>
    <x v="2"/>
    <x v="4"/>
    <n v="20778.400000000001"/>
    <n v="234030.97"/>
    <n v="314467.94"/>
    <n v="9.58"/>
    <x v="30"/>
    <x v="3"/>
    <x v="1"/>
    <d v="2023-03-07T00:00:00"/>
    <n v="2286.0500000000002"/>
    <n v="1590.62"/>
    <x v="0"/>
  </r>
  <r>
    <n v="7594"/>
    <x v="5"/>
    <x v="2"/>
    <x v="2"/>
    <x v="4"/>
    <n v="87277.74"/>
    <n v="5874.47"/>
    <n v="475680.11"/>
    <n v="16.64"/>
    <x v="30"/>
    <x v="3"/>
    <x v="0"/>
    <d v="2023-07-13T00:00:00"/>
    <n v="11037.31"/>
    <n v="9838.24"/>
    <x v="0"/>
  </r>
  <r>
    <n v="3912"/>
    <x v="5"/>
    <x v="4"/>
    <x v="3"/>
    <x v="1"/>
    <n v="99271.22"/>
    <n v="495685.1"/>
    <n v="358451.36"/>
    <n v="11.58"/>
    <x v="30"/>
    <x v="1"/>
    <x v="3"/>
    <d v="2023-09-27T00:00:00"/>
    <n v="14488.65"/>
    <n v="7973.15"/>
    <x v="0"/>
  </r>
  <r>
    <n v="6514"/>
    <x v="5"/>
    <x v="1"/>
    <x v="0"/>
    <x v="3"/>
    <n v="98252.28"/>
    <n v="39227.269999999997"/>
    <n v="138245.10999999999"/>
    <n v="8.42"/>
    <x v="30"/>
    <x v="2"/>
    <x v="2"/>
    <d v="2023-04-08T00:00:00"/>
    <n v="14687.92"/>
    <n v="11528.26"/>
    <x v="0"/>
  </r>
  <r>
    <n v="8808"/>
    <x v="2"/>
    <x v="3"/>
    <x v="0"/>
    <x v="3"/>
    <n v="26113.53"/>
    <n v="346194.47"/>
    <n v="137507.79"/>
    <n v="7.55"/>
    <x v="30"/>
    <x v="4"/>
    <x v="1"/>
    <d v="2023-09-13T00:00:00"/>
    <n v="1727.57"/>
    <n v="885.85"/>
    <x v="0"/>
  </r>
  <r>
    <n v="4003"/>
    <x v="1"/>
    <x v="4"/>
    <x v="1"/>
    <x v="0"/>
    <n v="18104.95"/>
    <n v="257076.91"/>
    <n v="24488.98"/>
    <n v="7.22"/>
    <x v="30"/>
    <x v="1"/>
    <x v="4"/>
    <d v="2023-03-09T00:00:00"/>
    <n v="1764.27"/>
    <n v="1122.82"/>
    <x v="0"/>
  </r>
  <r>
    <n v="8837"/>
    <x v="5"/>
    <x v="4"/>
    <x v="3"/>
    <x v="3"/>
    <n v="73294.02"/>
    <n v="337594.17"/>
    <n v="125875.08"/>
    <n v="14.25"/>
    <x v="30"/>
    <x v="2"/>
    <x v="0"/>
    <d v="2023-08-01T00:00:00"/>
    <n v="4105.7"/>
    <n v="3569.08"/>
    <x v="0"/>
  </r>
  <r>
    <n v="1857"/>
    <x v="2"/>
    <x v="1"/>
    <x v="1"/>
    <x v="4"/>
    <n v="90716.05"/>
    <n v="439319.57"/>
    <n v="37852.79"/>
    <n v="5.0599999999999996"/>
    <x v="30"/>
    <x v="2"/>
    <x v="1"/>
    <d v="2023-09-09T00:00:00"/>
    <n v="12524.45"/>
    <n v="8722.27"/>
    <x v="0"/>
  </r>
  <r>
    <n v="4922"/>
    <x v="7"/>
    <x v="4"/>
    <x v="3"/>
    <x v="4"/>
    <n v="69563.86"/>
    <n v="131365.21"/>
    <n v="111912.81"/>
    <n v="11.09"/>
    <x v="30"/>
    <x v="1"/>
    <x v="4"/>
    <d v="2023-09-14T00:00:00"/>
    <n v="8056.72"/>
    <n v="4183.67"/>
    <x v="0"/>
  </r>
  <r>
    <n v="951"/>
    <x v="5"/>
    <x v="2"/>
    <x v="3"/>
    <x v="1"/>
    <n v="65335.02"/>
    <n v="389966.94"/>
    <n v="70156.710000000006"/>
    <n v="5.03"/>
    <x v="30"/>
    <x v="3"/>
    <x v="4"/>
    <d v="2023-02-22T00:00:00"/>
    <n v="9570.59"/>
    <n v="8185.84"/>
    <x v="0"/>
  </r>
  <r>
    <n v="8875"/>
    <x v="9"/>
    <x v="2"/>
    <x v="2"/>
    <x v="4"/>
    <n v="31941.41"/>
    <n v="72587.44"/>
    <n v="118456.67"/>
    <n v="11.45"/>
    <x v="30"/>
    <x v="0"/>
    <x v="3"/>
    <d v="2023-02-07T00:00:00"/>
    <n v="2362.0500000000002"/>
    <n v="1360.57"/>
    <x v="0"/>
  </r>
  <r>
    <n v="1388"/>
    <x v="2"/>
    <x v="2"/>
    <x v="2"/>
    <x v="1"/>
    <n v="42707.26"/>
    <n v="470867.32"/>
    <n v="358051.71"/>
    <n v="12.89"/>
    <x v="30"/>
    <x v="0"/>
    <x v="4"/>
    <d v="2023-03-23T00:00:00"/>
    <n v="2210.2800000000002"/>
    <n v="1780.77"/>
    <x v="0"/>
  </r>
  <r>
    <n v="2116"/>
    <x v="7"/>
    <x v="2"/>
    <x v="1"/>
    <x v="3"/>
    <n v="35439"/>
    <n v="459378.04"/>
    <n v="344568.26"/>
    <n v="13.66"/>
    <x v="30"/>
    <x v="4"/>
    <x v="3"/>
    <d v="2023-06-20T00:00:00"/>
    <n v="2396.2399999999998"/>
    <n v="1865.36"/>
    <x v="0"/>
  </r>
  <r>
    <n v="1744"/>
    <x v="9"/>
    <x v="2"/>
    <x v="1"/>
    <x v="4"/>
    <n v="74385.47"/>
    <n v="389166.93"/>
    <n v="122214.78"/>
    <n v="9.69"/>
    <x v="30"/>
    <x v="0"/>
    <x v="1"/>
    <d v="2023-09-06T00:00:00"/>
    <n v="10081.84"/>
    <n v="6021.79"/>
    <x v="0"/>
  </r>
  <r>
    <n v="1846"/>
    <x v="7"/>
    <x v="4"/>
    <x v="3"/>
    <x v="0"/>
    <n v="78984.02"/>
    <n v="410900.38"/>
    <n v="214361.29"/>
    <n v="13.86"/>
    <x v="30"/>
    <x v="1"/>
    <x v="3"/>
    <d v="2023-10-17T00:00:00"/>
    <n v="6029.67"/>
    <n v="4900.21"/>
    <x v="0"/>
  </r>
  <r>
    <n v="6475"/>
    <x v="3"/>
    <x v="1"/>
    <x v="0"/>
    <x v="2"/>
    <n v="47957.919999999998"/>
    <n v="118057.32"/>
    <n v="356797.35"/>
    <n v="6.95"/>
    <x v="30"/>
    <x v="4"/>
    <x v="2"/>
    <d v="2023-07-08T00:00:00"/>
    <n v="7140.49"/>
    <n v="4568.34"/>
    <x v="0"/>
  </r>
  <r>
    <n v="6949"/>
    <x v="6"/>
    <x v="4"/>
    <x v="2"/>
    <x v="3"/>
    <n v="82975.22"/>
    <n v="72462.600000000006"/>
    <n v="451515.27"/>
    <n v="6.46"/>
    <x v="30"/>
    <x v="1"/>
    <x v="3"/>
    <d v="2023-05-15T00:00:00"/>
    <n v="7757.79"/>
    <n v="4873.78"/>
    <x v="0"/>
  </r>
  <r>
    <n v="5602"/>
    <x v="5"/>
    <x v="1"/>
    <x v="4"/>
    <x v="0"/>
    <n v="41712.769999999997"/>
    <n v="451891.75"/>
    <n v="454782.8"/>
    <n v="7.9"/>
    <x v="30"/>
    <x v="0"/>
    <x v="3"/>
    <d v="2023-02-06T00:00:00"/>
    <n v="2526.1799999999998"/>
    <n v="1275.23"/>
    <x v="0"/>
  </r>
  <r>
    <n v="806"/>
    <x v="5"/>
    <x v="3"/>
    <x v="3"/>
    <x v="2"/>
    <n v="75974.55"/>
    <n v="55100.03"/>
    <n v="324401.84000000003"/>
    <n v="10.039999999999999"/>
    <x v="30"/>
    <x v="1"/>
    <x v="4"/>
    <d v="2023-06-29T00:00:00"/>
    <n v="6651.39"/>
    <n v="5632.21"/>
    <x v="0"/>
  </r>
  <r>
    <n v="2613"/>
    <x v="7"/>
    <x v="1"/>
    <x v="1"/>
    <x v="2"/>
    <n v="23763.77"/>
    <n v="243526.85"/>
    <n v="367302.58"/>
    <n v="8.73"/>
    <x v="30"/>
    <x v="3"/>
    <x v="1"/>
    <d v="2023-04-13T00:00:00"/>
    <n v="3347.48"/>
    <n v="1779.33"/>
    <x v="0"/>
  </r>
  <r>
    <n v="8295"/>
    <x v="8"/>
    <x v="3"/>
    <x v="0"/>
    <x v="2"/>
    <n v="8196.8700000000008"/>
    <n v="239109.02"/>
    <n v="357406.81"/>
    <n v="16.190000000000001"/>
    <x v="30"/>
    <x v="1"/>
    <x v="2"/>
    <d v="2023-01-31T00:00:00"/>
    <n v="843.39"/>
    <n v="496.07"/>
    <x v="0"/>
  </r>
  <r>
    <n v="9031"/>
    <x v="7"/>
    <x v="4"/>
    <x v="3"/>
    <x v="2"/>
    <n v="54668.59"/>
    <n v="73094.7"/>
    <n v="136623.49"/>
    <n v="6.29"/>
    <x v="30"/>
    <x v="2"/>
    <x v="4"/>
    <d v="2023-12-27T00:00:00"/>
    <n v="4003.68"/>
    <n v="2602.17"/>
    <x v="0"/>
  </r>
  <r>
    <n v="9766"/>
    <x v="1"/>
    <x v="0"/>
    <x v="0"/>
    <x v="0"/>
    <n v="9633.42"/>
    <n v="224906.42"/>
    <n v="18594.93"/>
    <n v="6.61"/>
    <x v="30"/>
    <x v="1"/>
    <x v="3"/>
    <d v="2023-07-19T00:00:00"/>
    <n v="541.75"/>
    <n v="353.52"/>
    <x v="0"/>
  </r>
  <r>
    <n v="1667"/>
    <x v="3"/>
    <x v="2"/>
    <x v="2"/>
    <x v="1"/>
    <n v="39260.699999999997"/>
    <n v="136208.81"/>
    <n v="445998.82"/>
    <n v="11.81"/>
    <x v="31"/>
    <x v="2"/>
    <x v="1"/>
    <d v="2023-07-29T00:00:00"/>
    <n v="2703.4"/>
    <n v="2119.44"/>
    <x v="0"/>
  </r>
  <r>
    <n v="9432"/>
    <x v="2"/>
    <x v="2"/>
    <x v="0"/>
    <x v="0"/>
    <n v="35728.57"/>
    <n v="474713.16"/>
    <n v="245454.47"/>
    <n v="5.64"/>
    <x v="31"/>
    <x v="0"/>
    <x v="4"/>
    <d v="2023-07-03T00:00:00"/>
    <n v="4130.87"/>
    <n v="3521.81"/>
    <x v="0"/>
  </r>
  <r>
    <n v="325"/>
    <x v="8"/>
    <x v="4"/>
    <x v="2"/>
    <x v="1"/>
    <n v="81803.91"/>
    <n v="499984.07"/>
    <n v="423432.71"/>
    <n v="9.67"/>
    <x v="31"/>
    <x v="3"/>
    <x v="2"/>
    <d v="2023-08-22T00:00:00"/>
    <n v="7269.39"/>
    <n v="5847.62"/>
    <x v="0"/>
  </r>
  <r>
    <n v="1700"/>
    <x v="0"/>
    <x v="0"/>
    <x v="1"/>
    <x v="4"/>
    <n v="64742.55"/>
    <n v="486412.28"/>
    <n v="272112.69"/>
    <n v="5.49"/>
    <x v="31"/>
    <x v="0"/>
    <x v="1"/>
    <d v="2023-12-20T00:00:00"/>
    <n v="9595.85"/>
    <n v="7998.73"/>
    <x v="0"/>
  </r>
  <r>
    <n v="8297"/>
    <x v="6"/>
    <x v="0"/>
    <x v="2"/>
    <x v="2"/>
    <n v="36229.93"/>
    <n v="5648.33"/>
    <n v="80171.95"/>
    <n v="11.28"/>
    <x v="31"/>
    <x v="1"/>
    <x v="0"/>
    <d v="2023-01-07T00:00:00"/>
    <n v="4476.72"/>
    <n v="2421.5500000000002"/>
    <x v="0"/>
  </r>
  <r>
    <n v="1734"/>
    <x v="7"/>
    <x v="2"/>
    <x v="2"/>
    <x v="4"/>
    <n v="28776.68"/>
    <n v="201333.84"/>
    <n v="241873.68"/>
    <n v="7.6"/>
    <x v="31"/>
    <x v="4"/>
    <x v="2"/>
    <d v="2023-05-02T00:00:00"/>
    <n v="3561.21"/>
    <n v="1927.11"/>
    <x v="0"/>
  </r>
  <r>
    <n v="4834"/>
    <x v="7"/>
    <x v="0"/>
    <x v="4"/>
    <x v="0"/>
    <n v="72204.22"/>
    <n v="218225.36"/>
    <n v="456159.05"/>
    <n v="6.51"/>
    <x v="31"/>
    <x v="3"/>
    <x v="3"/>
    <d v="2023-08-07T00:00:00"/>
    <n v="6495.15"/>
    <n v="5642.33"/>
    <x v="0"/>
  </r>
  <r>
    <n v="8177"/>
    <x v="7"/>
    <x v="2"/>
    <x v="3"/>
    <x v="1"/>
    <n v="24914.07"/>
    <n v="133934.48000000001"/>
    <n v="184275.09"/>
    <n v="10.72"/>
    <x v="31"/>
    <x v="2"/>
    <x v="1"/>
    <d v="2023-09-20T00:00:00"/>
    <n v="1606.74"/>
    <n v="868.97"/>
    <x v="0"/>
  </r>
  <r>
    <n v="6042"/>
    <x v="5"/>
    <x v="3"/>
    <x v="4"/>
    <x v="1"/>
    <n v="21781.52"/>
    <n v="334770.73"/>
    <n v="129047.27"/>
    <n v="8.9499999999999993"/>
    <x v="31"/>
    <x v="1"/>
    <x v="0"/>
    <d v="2023-05-05T00:00:00"/>
    <n v="2483.7600000000002"/>
    <n v="1997.05"/>
    <x v="0"/>
  </r>
  <r>
    <n v="5878"/>
    <x v="3"/>
    <x v="4"/>
    <x v="4"/>
    <x v="4"/>
    <n v="2269.7800000000002"/>
    <n v="480294.51"/>
    <n v="313295.92"/>
    <n v="16.63"/>
    <x v="31"/>
    <x v="1"/>
    <x v="2"/>
    <d v="2023-12-24T00:00:00"/>
    <n v="253.02"/>
    <n v="194.98"/>
    <x v="0"/>
  </r>
  <r>
    <n v="8396"/>
    <x v="7"/>
    <x v="2"/>
    <x v="2"/>
    <x v="3"/>
    <n v="15360.06"/>
    <n v="363703.88"/>
    <n v="169350.53"/>
    <n v="9.2200000000000006"/>
    <x v="31"/>
    <x v="0"/>
    <x v="1"/>
    <d v="2023-09-30T00:00:00"/>
    <n v="1680.08"/>
    <n v="1503.18"/>
    <x v="0"/>
  </r>
  <r>
    <n v="5857"/>
    <x v="0"/>
    <x v="1"/>
    <x v="1"/>
    <x v="4"/>
    <n v="64098.69"/>
    <n v="185898.71"/>
    <n v="325321.90999999997"/>
    <n v="6.7"/>
    <x v="31"/>
    <x v="0"/>
    <x v="2"/>
    <d v="2023-06-24T00:00:00"/>
    <n v="9513.24"/>
    <n v="6092.61"/>
    <x v="0"/>
  </r>
  <r>
    <n v="137"/>
    <x v="3"/>
    <x v="3"/>
    <x v="1"/>
    <x v="1"/>
    <n v="77479.16"/>
    <n v="467998.92"/>
    <n v="242667.9"/>
    <n v="8.0299999999999994"/>
    <x v="31"/>
    <x v="0"/>
    <x v="3"/>
    <d v="2023-12-12T00:00:00"/>
    <n v="10591.78"/>
    <n v="6283.93"/>
    <x v="0"/>
  </r>
  <r>
    <n v="7395"/>
    <x v="9"/>
    <x v="1"/>
    <x v="1"/>
    <x v="1"/>
    <n v="93675.9"/>
    <n v="441292.34"/>
    <n v="473473.19"/>
    <n v="11.93"/>
    <x v="31"/>
    <x v="0"/>
    <x v="2"/>
    <d v="2023-05-13T00:00:00"/>
    <n v="9110.67"/>
    <n v="5383.86"/>
    <x v="0"/>
  </r>
  <r>
    <n v="6644"/>
    <x v="7"/>
    <x v="2"/>
    <x v="1"/>
    <x v="0"/>
    <n v="17842.66"/>
    <n v="316709.99"/>
    <n v="438982.85"/>
    <n v="10.27"/>
    <x v="31"/>
    <x v="4"/>
    <x v="1"/>
    <d v="2023-06-20T00:00:00"/>
    <n v="2056.87"/>
    <n v="1594.76"/>
    <x v="0"/>
  </r>
  <r>
    <n v="9204"/>
    <x v="5"/>
    <x v="0"/>
    <x v="2"/>
    <x v="3"/>
    <n v="17048.849999999999"/>
    <n v="97409.72"/>
    <n v="307359.03000000003"/>
    <n v="7.53"/>
    <x v="31"/>
    <x v="0"/>
    <x v="3"/>
    <d v="2023-01-27T00:00:00"/>
    <n v="1292.0999999999999"/>
    <n v="1138.01"/>
    <x v="0"/>
  </r>
  <r>
    <n v="2402"/>
    <x v="1"/>
    <x v="3"/>
    <x v="1"/>
    <x v="0"/>
    <n v="53817.24"/>
    <n v="145184.75"/>
    <n v="182337.01"/>
    <n v="6.88"/>
    <x v="31"/>
    <x v="3"/>
    <x v="3"/>
    <d v="2023-01-04T00:00:00"/>
    <n v="7948.43"/>
    <n v="4137.4399999999996"/>
    <x v="0"/>
  </r>
  <r>
    <n v="6750"/>
    <x v="2"/>
    <x v="0"/>
    <x v="4"/>
    <x v="3"/>
    <n v="33603.629999999997"/>
    <n v="248751.83"/>
    <n v="11416.92"/>
    <n v="16.829999999999998"/>
    <x v="31"/>
    <x v="3"/>
    <x v="0"/>
    <d v="2023-09-02T00:00:00"/>
    <n v="4903.28"/>
    <n v="3713.8"/>
    <x v="0"/>
  </r>
  <r>
    <n v="2096"/>
    <x v="5"/>
    <x v="0"/>
    <x v="2"/>
    <x v="3"/>
    <n v="88905.11"/>
    <n v="155560.39000000001"/>
    <n v="414899.41"/>
    <n v="9.36"/>
    <x v="31"/>
    <x v="3"/>
    <x v="4"/>
    <d v="2023-11-10T00:00:00"/>
    <n v="4752.57"/>
    <n v="2415.77"/>
    <x v="0"/>
  </r>
  <r>
    <n v="4237"/>
    <x v="3"/>
    <x v="4"/>
    <x v="4"/>
    <x v="2"/>
    <n v="90446.09"/>
    <n v="264535.39"/>
    <n v="487425.04"/>
    <n v="7.67"/>
    <x v="31"/>
    <x v="4"/>
    <x v="4"/>
    <d v="2023-12-13T00:00:00"/>
    <n v="10294.68"/>
    <n v="8547.7999999999993"/>
    <x v="0"/>
  </r>
  <r>
    <n v="7664"/>
    <x v="0"/>
    <x v="1"/>
    <x v="4"/>
    <x v="1"/>
    <n v="7373.52"/>
    <n v="30899"/>
    <n v="467273.85"/>
    <n v="5.71"/>
    <x v="32"/>
    <x v="0"/>
    <x v="4"/>
    <d v="2023-01-12T00:00:00"/>
    <n v="674.11"/>
    <n v="384.77"/>
    <x v="0"/>
  </r>
  <r>
    <n v="7702"/>
    <x v="9"/>
    <x v="4"/>
    <x v="1"/>
    <x v="4"/>
    <n v="99389.32"/>
    <n v="130427.55"/>
    <n v="256312.04"/>
    <n v="17.02"/>
    <x v="32"/>
    <x v="4"/>
    <x v="3"/>
    <d v="2023-03-26T00:00:00"/>
    <n v="5533.09"/>
    <n v="3021.54"/>
    <x v="0"/>
  </r>
  <r>
    <n v="6784"/>
    <x v="1"/>
    <x v="3"/>
    <x v="4"/>
    <x v="2"/>
    <n v="80159.77"/>
    <n v="107207.25"/>
    <n v="492833.59"/>
    <n v="9.66"/>
    <x v="32"/>
    <x v="2"/>
    <x v="2"/>
    <d v="2023-10-23T00:00:00"/>
    <n v="6000.84"/>
    <n v="4222.33"/>
    <x v="0"/>
  </r>
  <r>
    <n v="1973"/>
    <x v="2"/>
    <x v="3"/>
    <x v="1"/>
    <x v="0"/>
    <n v="4336.2700000000004"/>
    <n v="262245.45"/>
    <n v="365285.29"/>
    <n v="7.3"/>
    <x v="32"/>
    <x v="2"/>
    <x v="3"/>
    <d v="2023-08-23T00:00:00"/>
    <n v="240.31"/>
    <n v="161.41"/>
    <x v="0"/>
  </r>
  <r>
    <n v="8460"/>
    <x v="5"/>
    <x v="1"/>
    <x v="4"/>
    <x v="0"/>
    <n v="43806.64"/>
    <n v="8818.48"/>
    <n v="73672.259999999995"/>
    <n v="13.57"/>
    <x v="32"/>
    <x v="3"/>
    <x v="3"/>
    <d v="2023-05-22T00:00:00"/>
    <n v="5427.46"/>
    <n v="3088.52"/>
    <x v="0"/>
  </r>
  <r>
    <n v="5898"/>
    <x v="4"/>
    <x v="0"/>
    <x v="1"/>
    <x v="4"/>
    <n v="96871.95"/>
    <n v="108552.28"/>
    <n v="490964.98"/>
    <n v="7.39"/>
    <x v="32"/>
    <x v="1"/>
    <x v="1"/>
    <d v="2023-05-07T00:00:00"/>
    <n v="7923.18"/>
    <n v="6493.05"/>
    <x v="0"/>
  </r>
  <r>
    <n v="2068"/>
    <x v="0"/>
    <x v="0"/>
    <x v="3"/>
    <x v="4"/>
    <n v="84256.52"/>
    <n v="324265.13"/>
    <n v="259054.14"/>
    <n v="10.130000000000001"/>
    <x v="32"/>
    <x v="1"/>
    <x v="1"/>
    <d v="2023-04-20T00:00:00"/>
    <n v="11490.64"/>
    <n v="6850.1"/>
    <x v="0"/>
  </r>
  <r>
    <n v="1493"/>
    <x v="2"/>
    <x v="1"/>
    <x v="0"/>
    <x v="3"/>
    <n v="44670.75"/>
    <n v="222056.5"/>
    <n v="395429.19"/>
    <n v="17.100000000000001"/>
    <x v="32"/>
    <x v="4"/>
    <x v="1"/>
    <d v="2023-06-15T00:00:00"/>
    <n v="4772.1899999999996"/>
    <n v="2710.46"/>
    <x v="0"/>
  </r>
  <r>
    <n v="2054"/>
    <x v="3"/>
    <x v="4"/>
    <x v="4"/>
    <x v="4"/>
    <n v="39704.339999999997"/>
    <n v="207928.22"/>
    <n v="313983.15000000002"/>
    <n v="15.14"/>
    <x v="32"/>
    <x v="2"/>
    <x v="0"/>
    <d v="2023-07-14T00:00:00"/>
    <n v="4067.3"/>
    <n v="3282.42"/>
    <x v="0"/>
  </r>
  <r>
    <n v="1350"/>
    <x v="1"/>
    <x v="4"/>
    <x v="0"/>
    <x v="2"/>
    <n v="11142.69"/>
    <n v="308399.75"/>
    <n v="201888.44"/>
    <n v="16.5"/>
    <x v="32"/>
    <x v="0"/>
    <x v="0"/>
    <d v="2023-11-10T00:00:00"/>
    <n v="1396.04"/>
    <n v="713.77"/>
    <x v="0"/>
  </r>
  <r>
    <n v="1686"/>
    <x v="1"/>
    <x v="4"/>
    <x v="2"/>
    <x v="0"/>
    <n v="84820.86"/>
    <n v="198662.14"/>
    <n v="383398.84"/>
    <n v="6.68"/>
    <x v="32"/>
    <x v="3"/>
    <x v="3"/>
    <d v="2023-10-03T00:00:00"/>
    <n v="5243.39"/>
    <n v="2644.59"/>
    <x v="0"/>
  </r>
  <r>
    <n v="8613"/>
    <x v="7"/>
    <x v="0"/>
    <x v="4"/>
    <x v="3"/>
    <n v="68019.05"/>
    <n v="61822.71"/>
    <n v="64865.26"/>
    <n v="11.18"/>
    <x v="32"/>
    <x v="0"/>
    <x v="2"/>
    <d v="2023-05-09T00:00:00"/>
    <n v="5169.12"/>
    <n v="4429.82"/>
    <x v="0"/>
  </r>
  <r>
    <n v="4260"/>
    <x v="1"/>
    <x v="4"/>
    <x v="4"/>
    <x v="0"/>
    <n v="59925.07"/>
    <n v="323561.76"/>
    <n v="121172.71"/>
    <n v="15.69"/>
    <x v="32"/>
    <x v="4"/>
    <x v="1"/>
    <d v="2023-10-30T00:00:00"/>
    <n v="8741.7800000000007"/>
    <n v="5966.18"/>
    <x v="0"/>
  </r>
  <r>
    <n v="9222"/>
    <x v="8"/>
    <x v="1"/>
    <x v="4"/>
    <x v="4"/>
    <n v="1552.36"/>
    <n v="309236.46000000002"/>
    <n v="401492.5"/>
    <n v="5.08"/>
    <x v="32"/>
    <x v="1"/>
    <x v="1"/>
    <d v="2023-12-08T00:00:00"/>
    <n v="186.61"/>
    <n v="150.93"/>
    <x v="0"/>
  </r>
  <r>
    <n v="9234"/>
    <x v="5"/>
    <x v="0"/>
    <x v="4"/>
    <x v="2"/>
    <n v="24499.93"/>
    <n v="290396.84000000003"/>
    <n v="428787.03"/>
    <n v="12.18"/>
    <x v="32"/>
    <x v="1"/>
    <x v="2"/>
    <d v="2023-03-21T00:00:00"/>
    <n v="1634.81"/>
    <n v="1355.77"/>
    <x v="0"/>
  </r>
  <r>
    <n v="2107"/>
    <x v="9"/>
    <x v="2"/>
    <x v="2"/>
    <x v="2"/>
    <n v="86218.72"/>
    <n v="230440.03"/>
    <n v="5883.99"/>
    <n v="9.4"/>
    <x v="32"/>
    <x v="1"/>
    <x v="0"/>
    <d v="2023-02-15T00:00:00"/>
    <n v="10566.4"/>
    <n v="9250.8799999999992"/>
    <x v="0"/>
  </r>
  <r>
    <n v="1504"/>
    <x v="5"/>
    <x v="0"/>
    <x v="1"/>
    <x v="1"/>
    <n v="24688.93"/>
    <n v="110329.01"/>
    <n v="407964.48"/>
    <n v="5.28"/>
    <x v="33"/>
    <x v="3"/>
    <x v="2"/>
    <d v="2023-07-27T00:00:00"/>
    <n v="2970.36"/>
    <n v="1752.15"/>
    <x v="0"/>
  </r>
  <r>
    <n v="8161"/>
    <x v="4"/>
    <x v="0"/>
    <x v="3"/>
    <x v="4"/>
    <n v="64713.65"/>
    <n v="334141.59999999998"/>
    <n v="223670.13"/>
    <n v="10.53"/>
    <x v="33"/>
    <x v="3"/>
    <x v="4"/>
    <d v="2023-06-29T00:00:00"/>
    <n v="4093.14"/>
    <n v="2860.9"/>
    <x v="0"/>
  </r>
  <r>
    <n v="3733"/>
    <x v="1"/>
    <x v="1"/>
    <x v="2"/>
    <x v="3"/>
    <n v="53601.88"/>
    <n v="298481.62"/>
    <n v="85225.19"/>
    <n v="8.52"/>
    <x v="33"/>
    <x v="1"/>
    <x v="4"/>
    <d v="2023-11-13T00:00:00"/>
    <n v="6002.37"/>
    <n v="3347.87"/>
    <x v="0"/>
  </r>
  <r>
    <n v="807"/>
    <x v="7"/>
    <x v="2"/>
    <x v="3"/>
    <x v="2"/>
    <n v="10008.19"/>
    <n v="409440.23"/>
    <n v="126588.3"/>
    <n v="8.4"/>
    <x v="33"/>
    <x v="4"/>
    <x v="2"/>
    <d v="2023-06-09T00:00:00"/>
    <n v="1277.78"/>
    <n v="727.65"/>
    <x v="0"/>
  </r>
  <r>
    <n v="8739"/>
    <x v="7"/>
    <x v="3"/>
    <x v="1"/>
    <x v="1"/>
    <n v="87774.27"/>
    <n v="46905.97"/>
    <n v="477303.66"/>
    <n v="5.1100000000000003"/>
    <x v="33"/>
    <x v="0"/>
    <x v="4"/>
    <d v="2023-04-03T00:00:00"/>
    <n v="5067.08"/>
    <n v="2754.39"/>
    <x v="0"/>
  </r>
  <r>
    <n v="2890"/>
    <x v="4"/>
    <x v="0"/>
    <x v="1"/>
    <x v="3"/>
    <n v="85019.85"/>
    <n v="197970.77"/>
    <n v="445025.4"/>
    <n v="14.95"/>
    <x v="33"/>
    <x v="4"/>
    <x v="4"/>
    <d v="2023-03-03T00:00:00"/>
    <n v="10303.68"/>
    <n v="8149.09"/>
    <x v="0"/>
  </r>
  <r>
    <n v="6613"/>
    <x v="2"/>
    <x v="0"/>
    <x v="0"/>
    <x v="3"/>
    <n v="67881.97"/>
    <n v="372991.13"/>
    <n v="444798.13"/>
    <n v="8.65"/>
    <x v="33"/>
    <x v="0"/>
    <x v="3"/>
    <d v="2023-02-14T00:00:00"/>
    <n v="6638.88"/>
    <n v="5805.29"/>
    <x v="0"/>
  </r>
  <r>
    <n v="1879"/>
    <x v="0"/>
    <x v="1"/>
    <x v="0"/>
    <x v="0"/>
    <n v="40790.81"/>
    <n v="478389.95"/>
    <n v="228579.21"/>
    <n v="10.73"/>
    <x v="33"/>
    <x v="3"/>
    <x v="1"/>
    <d v="2023-09-16T00:00:00"/>
    <n v="2243.48"/>
    <n v="1605.03"/>
    <x v="0"/>
  </r>
  <r>
    <n v="6544"/>
    <x v="3"/>
    <x v="3"/>
    <x v="2"/>
    <x v="2"/>
    <n v="51035.35"/>
    <n v="490092.75"/>
    <n v="150351.1"/>
    <n v="8.44"/>
    <x v="33"/>
    <x v="0"/>
    <x v="4"/>
    <d v="2023-05-30T00:00:00"/>
    <n v="6507.36"/>
    <n v="3932.46"/>
    <x v="0"/>
  </r>
  <r>
    <n v="345"/>
    <x v="2"/>
    <x v="0"/>
    <x v="3"/>
    <x v="0"/>
    <n v="73572.399999999994"/>
    <n v="222901.86"/>
    <n v="481084.63"/>
    <n v="10.78"/>
    <x v="33"/>
    <x v="3"/>
    <x v="2"/>
    <d v="2023-01-20T00:00:00"/>
    <n v="5674.65"/>
    <n v="3605.34"/>
    <x v="0"/>
  </r>
  <r>
    <n v="8462"/>
    <x v="9"/>
    <x v="4"/>
    <x v="2"/>
    <x v="0"/>
    <n v="82506.95"/>
    <n v="333382.11"/>
    <n v="405783.87"/>
    <n v="6.59"/>
    <x v="34"/>
    <x v="0"/>
    <x v="2"/>
    <d v="2023-09-21T00:00:00"/>
    <n v="8264.8799999999992"/>
    <n v="5164.32"/>
    <x v="0"/>
  </r>
  <r>
    <n v="621"/>
    <x v="4"/>
    <x v="0"/>
    <x v="2"/>
    <x v="0"/>
    <n v="59212.1"/>
    <n v="104920.79"/>
    <n v="85113.38"/>
    <n v="6.33"/>
    <x v="34"/>
    <x v="4"/>
    <x v="1"/>
    <d v="2023-07-02T00:00:00"/>
    <n v="4740.55"/>
    <n v="3130.29"/>
    <x v="0"/>
  </r>
  <r>
    <n v="3304"/>
    <x v="6"/>
    <x v="2"/>
    <x v="0"/>
    <x v="2"/>
    <n v="73049.5"/>
    <n v="439046.51"/>
    <n v="253715.27"/>
    <n v="16.3"/>
    <x v="34"/>
    <x v="0"/>
    <x v="3"/>
    <d v="2023-04-05T00:00:00"/>
    <n v="5122.55"/>
    <n v="4404.24"/>
    <x v="0"/>
  </r>
  <r>
    <n v="740"/>
    <x v="4"/>
    <x v="3"/>
    <x v="1"/>
    <x v="0"/>
    <n v="9317.11"/>
    <n v="484642.68"/>
    <n v="120446.81"/>
    <n v="7.9"/>
    <x v="34"/>
    <x v="2"/>
    <x v="4"/>
    <d v="2023-02-18T00:00:00"/>
    <n v="1201.8800000000001"/>
    <n v="674.63"/>
    <x v="0"/>
  </r>
  <r>
    <n v="2744"/>
    <x v="3"/>
    <x v="0"/>
    <x v="0"/>
    <x v="0"/>
    <n v="43639.64"/>
    <n v="125872.8"/>
    <n v="132823.95000000001"/>
    <n v="6.85"/>
    <x v="34"/>
    <x v="0"/>
    <x v="0"/>
    <d v="2023-09-06T00:00:00"/>
    <n v="4242.93"/>
    <n v="3770.23"/>
    <x v="0"/>
  </r>
  <r>
    <n v="3103"/>
    <x v="7"/>
    <x v="0"/>
    <x v="3"/>
    <x v="4"/>
    <n v="55435.61"/>
    <n v="363443.95"/>
    <n v="167459.78"/>
    <n v="11.42"/>
    <x v="34"/>
    <x v="4"/>
    <x v="3"/>
    <d v="2023-12-25T00:00:00"/>
    <n v="5064.21"/>
    <n v="3886.19"/>
    <x v="0"/>
  </r>
  <r>
    <n v="7952"/>
    <x v="2"/>
    <x v="2"/>
    <x v="3"/>
    <x v="1"/>
    <n v="98510.9"/>
    <n v="431063.98"/>
    <n v="463985.88"/>
    <n v="13.57"/>
    <x v="34"/>
    <x v="0"/>
    <x v="4"/>
    <d v="2023-04-19T00:00:00"/>
    <n v="11911.61"/>
    <n v="9760.0400000000009"/>
    <x v="0"/>
  </r>
  <r>
    <n v="363"/>
    <x v="0"/>
    <x v="0"/>
    <x v="3"/>
    <x v="1"/>
    <n v="96050.4"/>
    <n v="372908.59"/>
    <n v="161119.62"/>
    <n v="6.19"/>
    <x v="34"/>
    <x v="1"/>
    <x v="1"/>
    <d v="2023-12-30T00:00:00"/>
    <n v="12163.96"/>
    <n v="8686.6"/>
    <x v="0"/>
  </r>
  <r>
    <n v="5483"/>
    <x v="8"/>
    <x v="3"/>
    <x v="4"/>
    <x v="0"/>
    <n v="67325.36"/>
    <n v="379605.86"/>
    <n v="184415.29"/>
    <n v="16.95"/>
    <x v="34"/>
    <x v="0"/>
    <x v="3"/>
    <d v="2023-11-03T00:00:00"/>
    <n v="4335.9799999999996"/>
    <n v="3244.65"/>
    <x v="0"/>
  </r>
  <r>
    <n v="4499"/>
    <x v="1"/>
    <x v="3"/>
    <x v="4"/>
    <x v="4"/>
    <n v="32517.23"/>
    <n v="224621.8"/>
    <n v="169027.59"/>
    <n v="9.5500000000000007"/>
    <x v="34"/>
    <x v="1"/>
    <x v="0"/>
    <d v="2023-12-25T00:00:00"/>
    <n v="2079.79"/>
    <n v="1349.21"/>
    <x v="0"/>
  </r>
  <r>
    <n v="2631"/>
    <x v="7"/>
    <x v="4"/>
    <x v="3"/>
    <x v="4"/>
    <n v="43077.91"/>
    <n v="139235.95000000001"/>
    <n v="19169.75"/>
    <n v="15.99"/>
    <x v="35"/>
    <x v="4"/>
    <x v="2"/>
    <d v="2023-11-05T00:00:00"/>
    <n v="3915.68"/>
    <n v="2114.7199999999998"/>
    <x v="0"/>
  </r>
  <r>
    <n v="3298"/>
    <x v="7"/>
    <x v="0"/>
    <x v="1"/>
    <x v="0"/>
    <n v="14798.11"/>
    <n v="123974.79"/>
    <n v="205629.21"/>
    <n v="10.27"/>
    <x v="35"/>
    <x v="3"/>
    <x v="3"/>
    <d v="2023-08-17T00:00:00"/>
    <n v="1037.6199999999999"/>
    <n v="641.72"/>
    <x v="0"/>
  </r>
  <r>
    <n v="8929"/>
    <x v="9"/>
    <x v="0"/>
    <x v="0"/>
    <x v="1"/>
    <n v="65059.5"/>
    <n v="35365.93"/>
    <n v="398989.73"/>
    <n v="17.829999999999998"/>
    <x v="35"/>
    <x v="3"/>
    <x v="0"/>
    <d v="2023-10-18T00:00:00"/>
    <n v="9164.25"/>
    <n v="7475.73"/>
    <x v="0"/>
  </r>
  <r>
    <n v="6527"/>
    <x v="2"/>
    <x v="0"/>
    <x v="4"/>
    <x v="3"/>
    <n v="60603.13"/>
    <n v="495404.91"/>
    <n v="456748.93"/>
    <n v="8.1999999999999993"/>
    <x v="35"/>
    <x v="1"/>
    <x v="0"/>
    <d v="2023-11-04T00:00:00"/>
    <n v="8754.6"/>
    <n v="6354.66"/>
    <x v="0"/>
  </r>
  <r>
    <n v="8440"/>
    <x v="5"/>
    <x v="3"/>
    <x v="3"/>
    <x v="0"/>
    <n v="29444.41"/>
    <n v="458499.81"/>
    <n v="431530.88"/>
    <n v="11.6"/>
    <x v="35"/>
    <x v="4"/>
    <x v="4"/>
    <d v="2023-04-01T00:00:00"/>
    <n v="1772.12"/>
    <n v="1347.42"/>
    <x v="0"/>
  </r>
  <r>
    <n v="4617"/>
    <x v="7"/>
    <x v="1"/>
    <x v="2"/>
    <x v="4"/>
    <n v="91837.47"/>
    <n v="231553.25"/>
    <n v="70187.17"/>
    <n v="9.7799999999999994"/>
    <x v="35"/>
    <x v="0"/>
    <x v="3"/>
    <d v="2023-07-08T00:00:00"/>
    <n v="12022.98"/>
    <n v="10676.22"/>
    <x v="0"/>
  </r>
  <r>
    <n v="1156"/>
    <x v="8"/>
    <x v="0"/>
    <x v="2"/>
    <x v="4"/>
    <n v="47534.91"/>
    <n v="322579.40999999997"/>
    <n v="215866.46"/>
    <n v="6.1"/>
    <x v="35"/>
    <x v="0"/>
    <x v="0"/>
    <d v="2023-11-14T00:00:00"/>
    <n v="4124.55"/>
    <n v="2419.75"/>
    <x v="0"/>
  </r>
  <r>
    <n v="9598"/>
    <x v="2"/>
    <x v="4"/>
    <x v="0"/>
    <x v="1"/>
    <n v="6386.32"/>
    <n v="31632.17"/>
    <n v="73363.789999999994"/>
    <n v="15.2"/>
    <x v="35"/>
    <x v="2"/>
    <x v="3"/>
    <d v="2023-02-02T00:00:00"/>
    <n v="475.28"/>
    <n v="316.19"/>
    <x v="0"/>
  </r>
  <r>
    <n v="3488"/>
    <x v="6"/>
    <x v="1"/>
    <x v="0"/>
    <x v="0"/>
    <n v="24978.98"/>
    <n v="257864.71"/>
    <n v="359383.23"/>
    <n v="9.7899999999999991"/>
    <x v="35"/>
    <x v="3"/>
    <x v="4"/>
    <d v="2023-01-29T00:00:00"/>
    <n v="2344.34"/>
    <n v="1262.23"/>
    <x v="0"/>
  </r>
  <r>
    <n v="4841"/>
    <x v="3"/>
    <x v="4"/>
    <x v="2"/>
    <x v="3"/>
    <n v="19196.5"/>
    <n v="84529.39"/>
    <n v="38814.959999999999"/>
    <n v="7.56"/>
    <x v="35"/>
    <x v="0"/>
    <x v="4"/>
    <d v="2023-01-12T00:00:00"/>
    <n v="1909.87"/>
    <n v="1585.57"/>
    <x v="0"/>
  </r>
  <r>
    <n v="1243"/>
    <x v="5"/>
    <x v="4"/>
    <x v="2"/>
    <x v="0"/>
    <n v="47314.68"/>
    <n v="477649.07"/>
    <n v="100993.54"/>
    <n v="17.63"/>
    <x v="35"/>
    <x v="2"/>
    <x v="4"/>
    <d v="2023-11-21T00:00:00"/>
    <n v="4478.1899999999996"/>
    <n v="3724.76"/>
    <x v="0"/>
  </r>
  <r>
    <n v="1674"/>
    <x v="0"/>
    <x v="1"/>
    <x v="0"/>
    <x v="2"/>
    <n v="9143.9"/>
    <n v="485654.21"/>
    <n v="352752.42"/>
    <n v="10.54"/>
    <x v="35"/>
    <x v="2"/>
    <x v="0"/>
    <d v="2023-04-02T00:00:00"/>
    <n v="500.64"/>
    <n v="332.28"/>
    <x v="0"/>
  </r>
  <r>
    <n v="3415"/>
    <x v="7"/>
    <x v="1"/>
    <x v="3"/>
    <x v="4"/>
    <n v="13459.66"/>
    <n v="147623.39000000001"/>
    <n v="18747.990000000002"/>
    <n v="17.170000000000002"/>
    <x v="35"/>
    <x v="1"/>
    <x v="2"/>
    <d v="2023-10-10T00:00:00"/>
    <n v="1097.3900000000001"/>
    <n v="652.73"/>
    <x v="0"/>
  </r>
  <r>
    <n v="3530"/>
    <x v="7"/>
    <x v="0"/>
    <x v="1"/>
    <x v="4"/>
    <n v="46334.61"/>
    <n v="148034.82999999999"/>
    <n v="296029.43"/>
    <n v="12.7"/>
    <x v="35"/>
    <x v="0"/>
    <x v="4"/>
    <d v="2023-06-27T00:00:00"/>
    <n v="6671.05"/>
    <n v="5831.61"/>
    <x v="0"/>
  </r>
  <r>
    <n v="328"/>
    <x v="2"/>
    <x v="4"/>
    <x v="0"/>
    <x v="2"/>
    <n v="93615.73"/>
    <n v="487202.34"/>
    <n v="43354.9"/>
    <n v="15.22"/>
    <x v="35"/>
    <x v="2"/>
    <x v="2"/>
    <d v="2023-05-02T00:00:00"/>
    <n v="4900.12"/>
    <n v="3183.56"/>
    <x v="0"/>
  </r>
  <r>
    <n v="9733"/>
    <x v="6"/>
    <x v="4"/>
    <x v="1"/>
    <x v="4"/>
    <n v="31926.94"/>
    <n v="54593.33"/>
    <n v="460884.78"/>
    <n v="9.93"/>
    <x v="35"/>
    <x v="3"/>
    <x v="0"/>
    <d v="2023-09-25T00:00:00"/>
    <n v="2919.33"/>
    <n v="1709.76"/>
    <x v="0"/>
  </r>
  <r>
    <n v="2359"/>
    <x v="1"/>
    <x v="0"/>
    <x v="3"/>
    <x v="1"/>
    <n v="25859.16"/>
    <n v="54614.02"/>
    <n v="318429.76"/>
    <n v="8.3800000000000008"/>
    <x v="35"/>
    <x v="2"/>
    <x v="4"/>
    <d v="2023-12-03T00:00:00"/>
    <n v="3541.25"/>
    <n v="2459.1999999999998"/>
    <x v="0"/>
  </r>
  <r>
    <n v="7030"/>
    <x v="8"/>
    <x v="4"/>
    <x v="0"/>
    <x v="0"/>
    <n v="12321.33"/>
    <n v="57315.6"/>
    <n v="286203.78000000003"/>
    <n v="17.670000000000002"/>
    <x v="35"/>
    <x v="0"/>
    <x v="2"/>
    <d v="2023-09-24T00:00:00"/>
    <n v="1711.57"/>
    <n v="1525.88"/>
    <x v="0"/>
  </r>
  <r>
    <n v="6348"/>
    <x v="6"/>
    <x v="2"/>
    <x v="1"/>
    <x v="4"/>
    <n v="5425.27"/>
    <n v="499365.54"/>
    <n v="88113.4"/>
    <n v="13.2"/>
    <x v="35"/>
    <x v="3"/>
    <x v="1"/>
    <d v="2023-04-29T00:00:00"/>
    <n v="445.24"/>
    <n v="372.25"/>
    <x v="0"/>
  </r>
  <r>
    <n v="4997"/>
    <x v="6"/>
    <x v="1"/>
    <x v="2"/>
    <x v="3"/>
    <n v="8894.18"/>
    <n v="254794.43"/>
    <n v="457773.53"/>
    <n v="9.9700000000000006"/>
    <x v="36"/>
    <x v="1"/>
    <x v="0"/>
    <d v="2023-06-10T00:00:00"/>
    <n v="892.25"/>
    <n v="782.02"/>
    <x v="0"/>
  </r>
  <r>
    <n v="1944"/>
    <x v="4"/>
    <x v="4"/>
    <x v="3"/>
    <x v="3"/>
    <n v="48487.96"/>
    <n v="330951.28999999998"/>
    <n v="235067.2"/>
    <n v="11.35"/>
    <x v="36"/>
    <x v="3"/>
    <x v="3"/>
    <d v="2023-05-12T00:00:00"/>
    <n v="3223.68"/>
    <n v="2509.02"/>
    <x v="0"/>
  </r>
  <r>
    <n v="4251"/>
    <x v="5"/>
    <x v="3"/>
    <x v="4"/>
    <x v="0"/>
    <n v="15494.31"/>
    <n v="18961.150000000001"/>
    <n v="419800.38"/>
    <n v="16.850000000000001"/>
    <x v="36"/>
    <x v="0"/>
    <x v="3"/>
    <d v="2023-07-05T00:00:00"/>
    <n v="1629.57"/>
    <n v="1206.83"/>
    <x v="0"/>
  </r>
  <r>
    <n v="5812"/>
    <x v="1"/>
    <x v="2"/>
    <x v="1"/>
    <x v="4"/>
    <n v="9793.93"/>
    <n v="133115.14000000001"/>
    <n v="402775"/>
    <n v="16.48"/>
    <x v="36"/>
    <x v="0"/>
    <x v="1"/>
    <d v="2023-08-30T00:00:00"/>
    <n v="1381.27"/>
    <n v="961.72"/>
    <x v="0"/>
  </r>
  <r>
    <n v="2467"/>
    <x v="8"/>
    <x v="3"/>
    <x v="3"/>
    <x v="1"/>
    <n v="57424.99"/>
    <n v="252071.45"/>
    <n v="50504.58"/>
    <n v="17.93"/>
    <x v="36"/>
    <x v="3"/>
    <x v="0"/>
    <d v="2023-07-08T00:00:00"/>
    <n v="5223.22"/>
    <n v="3257.49"/>
    <x v="0"/>
  </r>
  <r>
    <n v="4063"/>
    <x v="0"/>
    <x v="0"/>
    <x v="4"/>
    <x v="4"/>
    <n v="68115.39"/>
    <n v="341598.71"/>
    <n v="224775.29"/>
    <n v="10.44"/>
    <x v="36"/>
    <x v="0"/>
    <x v="3"/>
    <d v="2023-06-12T00:00:00"/>
    <n v="7419.33"/>
    <n v="6416.38"/>
    <x v="0"/>
  </r>
  <r>
    <n v="3116"/>
    <x v="8"/>
    <x v="4"/>
    <x v="0"/>
    <x v="0"/>
    <n v="68598.69"/>
    <n v="426007.49"/>
    <n v="161361.82"/>
    <n v="17.75"/>
    <x v="36"/>
    <x v="2"/>
    <x v="0"/>
    <d v="2023-05-05T00:00:00"/>
    <n v="4848.2299999999996"/>
    <n v="3532.02"/>
    <x v="0"/>
  </r>
  <r>
    <n v="4877"/>
    <x v="1"/>
    <x v="1"/>
    <x v="3"/>
    <x v="2"/>
    <n v="95341.86"/>
    <n v="123044.55"/>
    <n v="56333.1"/>
    <n v="16.8"/>
    <x v="36"/>
    <x v="1"/>
    <x v="2"/>
    <d v="2023-06-19T00:00:00"/>
    <n v="13023.44"/>
    <n v="7150.04"/>
    <x v="0"/>
  </r>
  <r>
    <n v="7890"/>
    <x v="1"/>
    <x v="1"/>
    <x v="0"/>
    <x v="1"/>
    <n v="94782.96"/>
    <n v="186225.47"/>
    <n v="246911.96"/>
    <n v="9.52"/>
    <x v="36"/>
    <x v="3"/>
    <x v="1"/>
    <d v="2023-06-27T00:00:00"/>
    <n v="6845.89"/>
    <n v="3611.52"/>
    <x v="0"/>
  </r>
  <r>
    <n v="2465"/>
    <x v="0"/>
    <x v="4"/>
    <x v="4"/>
    <x v="4"/>
    <n v="62758.879999999997"/>
    <n v="306089.82"/>
    <n v="103914.46"/>
    <n v="10.4"/>
    <x v="36"/>
    <x v="0"/>
    <x v="1"/>
    <d v="2023-10-20T00:00:00"/>
    <n v="6196.14"/>
    <n v="4473.26"/>
    <x v="0"/>
  </r>
  <r>
    <n v="3830"/>
    <x v="0"/>
    <x v="4"/>
    <x v="4"/>
    <x v="1"/>
    <n v="31128.49"/>
    <n v="84186.4"/>
    <n v="27204.240000000002"/>
    <n v="13.63"/>
    <x v="37"/>
    <x v="3"/>
    <x v="1"/>
    <d v="2023-10-15T00:00:00"/>
    <n v="3773.52"/>
    <n v="2552.85"/>
    <x v="0"/>
  </r>
  <r>
    <n v="4725"/>
    <x v="8"/>
    <x v="4"/>
    <x v="4"/>
    <x v="1"/>
    <n v="79441.119999999995"/>
    <n v="493362.69"/>
    <n v="253172.18"/>
    <n v="12.65"/>
    <x v="37"/>
    <x v="4"/>
    <x v="4"/>
    <d v="2023-05-29T00:00:00"/>
    <n v="7170.68"/>
    <n v="4294.8999999999996"/>
    <x v="0"/>
  </r>
  <r>
    <n v="3684"/>
    <x v="0"/>
    <x v="0"/>
    <x v="0"/>
    <x v="1"/>
    <n v="76012.23"/>
    <n v="7754.97"/>
    <n v="141193.18"/>
    <n v="17.68"/>
    <x v="37"/>
    <x v="2"/>
    <x v="0"/>
    <d v="2023-03-29T00:00:00"/>
    <n v="7701.05"/>
    <n v="4351.6000000000004"/>
    <x v="0"/>
  </r>
  <r>
    <n v="6593"/>
    <x v="4"/>
    <x v="4"/>
    <x v="3"/>
    <x v="3"/>
    <n v="74532.72"/>
    <n v="80754.87"/>
    <n v="492425.84"/>
    <n v="15.05"/>
    <x v="37"/>
    <x v="0"/>
    <x v="3"/>
    <d v="2023-02-22T00:00:00"/>
    <n v="10278.459999999999"/>
    <n v="6259.89"/>
    <x v="0"/>
  </r>
  <r>
    <n v="8158"/>
    <x v="0"/>
    <x v="1"/>
    <x v="0"/>
    <x v="0"/>
    <n v="59358.18"/>
    <n v="228568.64"/>
    <n v="352818.73"/>
    <n v="6.54"/>
    <x v="37"/>
    <x v="4"/>
    <x v="4"/>
    <d v="2023-02-01T00:00:00"/>
    <n v="5328.95"/>
    <n v="2906.63"/>
    <x v="0"/>
  </r>
  <r>
    <n v="2611"/>
    <x v="2"/>
    <x v="1"/>
    <x v="2"/>
    <x v="2"/>
    <n v="21423.11"/>
    <n v="47154.33"/>
    <n v="302354.43"/>
    <n v="15.55"/>
    <x v="37"/>
    <x v="1"/>
    <x v="0"/>
    <d v="2023-02-08T00:00:00"/>
    <n v="2581.44"/>
    <n v="1542.12"/>
    <x v="0"/>
  </r>
  <r>
    <n v="6409"/>
    <x v="8"/>
    <x v="2"/>
    <x v="4"/>
    <x v="1"/>
    <n v="40539.69"/>
    <n v="323995.28000000003"/>
    <n v="290569.19"/>
    <n v="17.38"/>
    <x v="37"/>
    <x v="0"/>
    <x v="4"/>
    <d v="2023-05-31T00:00:00"/>
    <n v="4555.03"/>
    <n v="3854.02"/>
    <x v="0"/>
  </r>
  <r>
    <n v="4437"/>
    <x v="2"/>
    <x v="4"/>
    <x v="0"/>
    <x v="2"/>
    <n v="92716.800000000003"/>
    <n v="364929.43"/>
    <n v="70814.05"/>
    <n v="8.73"/>
    <x v="37"/>
    <x v="0"/>
    <x v="1"/>
    <d v="2024-01-01T00:00:00"/>
    <n v="9591.69"/>
    <n v="6248.33"/>
    <x v="1"/>
  </r>
  <r>
    <n v="770"/>
    <x v="6"/>
    <x v="1"/>
    <x v="0"/>
    <x v="0"/>
    <n v="51171.4"/>
    <n v="345139.7"/>
    <n v="323786.32"/>
    <n v="15.3"/>
    <x v="37"/>
    <x v="4"/>
    <x v="0"/>
    <d v="2023-07-26T00:00:00"/>
    <n v="4665.9399999999996"/>
    <n v="2348.58"/>
    <x v="0"/>
  </r>
  <r>
    <n v="3975"/>
    <x v="0"/>
    <x v="1"/>
    <x v="0"/>
    <x v="1"/>
    <n v="10493.22"/>
    <n v="163421.57999999999"/>
    <n v="307256.78999999998"/>
    <n v="9.34"/>
    <x v="37"/>
    <x v="3"/>
    <x v="2"/>
    <d v="2023-03-04T00:00:00"/>
    <n v="986.07"/>
    <n v="550.53"/>
    <x v="0"/>
  </r>
  <r>
    <n v="538"/>
    <x v="1"/>
    <x v="3"/>
    <x v="0"/>
    <x v="2"/>
    <n v="22288.25"/>
    <n v="89091.06"/>
    <n v="8298.9699999999993"/>
    <n v="13.17"/>
    <x v="37"/>
    <x v="2"/>
    <x v="2"/>
    <d v="2023-08-09T00:00:00"/>
    <n v="2083.64"/>
    <n v="1723.3"/>
    <x v="0"/>
  </r>
  <r>
    <n v="6439"/>
    <x v="0"/>
    <x v="2"/>
    <x v="0"/>
    <x v="1"/>
    <n v="89667.4"/>
    <n v="124363.58"/>
    <n v="460297.25"/>
    <n v="13.35"/>
    <x v="37"/>
    <x v="1"/>
    <x v="4"/>
    <d v="2023-05-26T00:00:00"/>
    <n v="7872.39"/>
    <n v="5685.18"/>
    <x v="0"/>
  </r>
  <r>
    <n v="6752"/>
    <x v="8"/>
    <x v="2"/>
    <x v="2"/>
    <x v="4"/>
    <n v="5363.35"/>
    <n v="98837.29"/>
    <n v="447398.88"/>
    <n v="5.68"/>
    <x v="37"/>
    <x v="0"/>
    <x v="0"/>
    <d v="2023-04-12T00:00:00"/>
    <n v="309.37"/>
    <n v="194.13"/>
    <x v="0"/>
  </r>
  <r>
    <n v="2160"/>
    <x v="1"/>
    <x v="0"/>
    <x v="3"/>
    <x v="1"/>
    <n v="42259.57"/>
    <n v="395280.35"/>
    <n v="145392.06"/>
    <n v="5.46"/>
    <x v="38"/>
    <x v="4"/>
    <x v="3"/>
    <d v="2023-10-09T00:00:00"/>
    <n v="4686.05"/>
    <n v="3496.09"/>
    <x v="0"/>
  </r>
  <r>
    <n v="5342"/>
    <x v="6"/>
    <x v="1"/>
    <x v="0"/>
    <x v="1"/>
    <n v="65572.009999999995"/>
    <n v="327975.61"/>
    <n v="363648.3"/>
    <n v="17.57"/>
    <x v="38"/>
    <x v="3"/>
    <x v="2"/>
    <d v="2023-04-07T00:00:00"/>
    <n v="6681.31"/>
    <n v="4206.51"/>
    <x v="0"/>
  </r>
  <r>
    <n v="6547"/>
    <x v="3"/>
    <x v="1"/>
    <x v="2"/>
    <x v="0"/>
    <n v="85484.03"/>
    <n v="315404.59999999998"/>
    <n v="129159.82"/>
    <n v="12.59"/>
    <x v="38"/>
    <x v="4"/>
    <x v="3"/>
    <d v="2023-10-23T00:00:00"/>
    <n v="9315.7099999999991"/>
    <n v="4968.13"/>
    <x v="0"/>
  </r>
  <r>
    <n v="5173"/>
    <x v="8"/>
    <x v="4"/>
    <x v="3"/>
    <x v="3"/>
    <n v="56296.61"/>
    <n v="492368.9"/>
    <n v="138165.22"/>
    <n v="15.39"/>
    <x v="38"/>
    <x v="2"/>
    <x v="0"/>
    <d v="2023-11-12T00:00:00"/>
    <n v="4796.38"/>
    <n v="2930.58"/>
    <x v="0"/>
  </r>
  <r>
    <n v="8280"/>
    <x v="8"/>
    <x v="2"/>
    <x v="0"/>
    <x v="0"/>
    <n v="26505.9"/>
    <n v="171824.61"/>
    <n v="420748.99"/>
    <n v="10.83"/>
    <x v="38"/>
    <x v="3"/>
    <x v="2"/>
    <d v="2023-06-19T00:00:00"/>
    <n v="2974.58"/>
    <n v="2656.47"/>
    <x v="0"/>
  </r>
  <r>
    <n v="4538"/>
    <x v="8"/>
    <x v="3"/>
    <x v="1"/>
    <x v="1"/>
    <n v="40596.06"/>
    <n v="235224.08"/>
    <n v="160279.24"/>
    <n v="9.66"/>
    <x v="38"/>
    <x v="2"/>
    <x v="3"/>
    <d v="2023-06-16T00:00:00"/>
    <n v="2861.6"/>
    <n v="1933.05"/>
    <x v="0"/>
  </r>
  <r>
    <n v="4232"/>
    <x v="2"/>
    <x v="4"/>
    <x v="0"/>
    <x v="2"/>
    <n v="89676.14"/>
    <n v="276974.67"/>
    <n v="180757.3"/>
    <n v="16.329999999999998"/>
    <x v="38"/>
    <x v="1"/>
    <x v="3"/>
    <d v="2023-10-04T00:00:00"/>
    <n v="7519.16"/>
    <n v="5111.42"/>
    <x v="0"/>
  </r>
  <r>
    <n v="8377"/>
    <x v="8"/>
    <x v="2"/>
    <x v="1"/>
    <x v="1"/>
    <n v="74801.45"/>
    <n v="73251.89"/>
    <n v="352794.56"/>
    <n v="7.6"/>
    <x v="38"/>
    <x v="2"/>
    <x v="0"/>
    <d v="2023-08-23T00:00:00"/>
    <n v="5223.7700000000004"/>
    <n v="4698.63"/>
    <x v="0"/>
  </r>
  <r>
    <n v="4685"/>
    <x v="6"/>
    <x v="4"/>
    <x v="0"/>
    <x v="4"/>
    <n v="33023.599999999999"/>
    <n v="237205.16"/>
    <n v="463343.95"/>
    <n v="6.46"/>
    <x v="38"/>
    <x v="2"/>
    <x v="1"/>
    <d v="2023-07-10T00:00:00"/>
    <n v="2751.38"/>
    <n v="1438.68"/>
    <x v="0"/>
  </r>
  <r>
    <n v="6310"/>
    <x v="1"/>
    <x v="1"/>
    <x v="3"/>
    <x v="0"/>
    <n v="80970.2"/>
    <n v="37473.35"/>
    <n v="399436.85"/>
    <n v="10.47"/>
    <x v="38"/>
    <x v="3"/>
    <x v="4"/>
    <d v="2023-06-23T00:00:00"/>
    <n v="8489.5300000000007"/>
    <n v="7504.35"/>
    <x v="0"/>
  </r>
  <r>
    <n v="649"/>
    <x v="8"/>
    <x v="3"/>
    <x v="3"/>
    <x v="3"/>
    <n v="57298.18"/>
    <n v="466586.28"/>
    <n v="204513.18"/>
    <n v="11.31"/>
    <x v="38"/>
    <x v="3"/>
    <x v="3"/>
    <d v="2023-03-18T00:00:00"/>
    <n v="3697.69"/>
    <n v="2616.9299999999998"/>
    <x v="0"/>
  </r>
  <r>
    <n v="4484"/>
    <x v="8"/>
    <x v="4"/>
    <x v="4"/>
    <x v="3"/>
    <n v="65703.67"/>
    <n v="185763.8"/>
    <n v="182257.61"/>
    <n v="5.43"/>
    <x v="38"/>
    <x v="3"/>
    <x v="0"/>
    <d v="2023-02-23T00:00:00"/>
    <n v="7627.95"/>
    <n v="4415.25"/>
    <x v="0"/>
  </r>
  <r>
    <n v="1600"/>
    <x v="7"/>
    <x v="0"/>
    <x v="1"/>
    <x v="0"/>
    <n v="64814.1"/>
    <n v="345237.11"/>
    <n v="337523.58"/>
    <n v="10.220000000000001"/>
    <x v="38"/>
    <x v="4"/>
    <x v="3"/>
    <d v="2023-07-25T00:00:00"/>
    <n v="5649.43"/>
    <n v="3298.3"/>
    <x v="0"/>
  </r>
  <r>
    <n v="4111"/>
    <x v="9"/>
    <x v="4"/>
    <x v="4"/>
    <x v="1"/>
    <n v="98062.09"/>
    <n v="455284.4"/>
    <n v="398467.55"/>
    <n v="6.17"/>
    <x v="38"/>
    <x v="4"/>
    <x v="2"/>
    <d v="2023-03-25T00:00:00"/>
    <n v="7595.7"/>
    <n v="4106.1000000000004"/>
    <x v="0"/>
  </r>
  <r>
    <n v="1076"/>
    <x v="1"/>
    <x v="4"/>
    <x v="3"/>
    <x v="0"/>
    <n v="43610.78"/>
    <n v="16069.26"/>
    <n v="22684.78"/>
    <n v="9.74"/>
    <x v="38"/>
    <x v="4"/>
    <x v="4"/>
    <d v="2023-08-22T00:00:00"/>
    <n v="3865.68"/>
    <n v="2521.64"/>
    <x v="0"/>
  </r>
  <r>
    <n v="3169"/>
    <x v="2"/>
    <x v="4"/>
    <x v="3"/>
    <x v="4"/>
    <n v="78531.17"/>
    <n v="443631.56"/>
    <n v="341641.56"/>
    <n v="10.27"/>
    <x v="38"/>
    <x v="0"/>
    <x v="1"/>
    <d v="2023-01-09T00:00:00"/>
    <n v="5316.34"/>
    <n v="2688.13"/>
    <x v="0"/>
  </r>
  <r>
    <n v="5820"/>
    <x v="1"/>
    <x v="1"/>
    <x v="1"/>
    <x v="1"/>
    <n v="98013.27"/>
    <n v="317597.43"/>
    <n v="114398.57"/>
    <n v="14.84"/>
    <x v="38"/>
    <x v="2"/>
    <x v="3"/>
    <d v="2023-09-23T00:00:00"/>
    <n v="13790.75"/>
    <n v="7526.52"/>
    <x v="0"/>
  </r>
  <r>
    <n v="3207"/>
    <x v="8"/>
    <x v="4"/>
    <x v="2"/>
    <x v="1"/>
    <n v="95958.23"/>
    <n v="72891.37"/>
    <n v="28649.65"/>
    <n v="9.17"/>
    <x v="38"/>
    <x v="3"/>
    <x v="2"/>
    <d v="2023-10-30T00:00:00"/>
    <n v="10617.6"/>
    <n v="5755.31"/>
    <x v="0"/>
  </r>
  <r>
    <n v="2235"/>
    <x v="3"/>
    <x v="0"/>
    <x v="2"/>
    <x v="3"/>
    <n v="9980.27"/>
    <n v="141845.51"/>
    <n v="141686.47"/>
    <n v="5.93"/>
    <x v="38"/>
    <x v="4"/>
    <x v="1"/>
    <d v="2023-04-05T00:00:00"/>
    <n v="518.07000000000005"/>
    <n v="351.14"/>
    <x v="0"/>
  </r>
  <r>
    <n v="5536"/>
    <x v="0"/>
    <x v="4"/>
    <x v="0"/>
    <x v="0"/>
    <n v="58956.79"/>
    <n v="51381.86"/>
    <n v="482611.24"/>
    <n v="16.18"/>
    <x v="38"/>
    <x v="3"/>
    <x v="1"/>
    <d v="2023-10-13T00:00:00"/>
    <n v="6214.91"/>
    <n v="5557.92"/>
    <x v="0"/>
  </r>
  <r>
    <n v="3164"/>
    <x v="2"/>
    <x v="1"/>
    <x v="1"/>
    <x v="2"/>
    <n v="89849.54"/>
    <n v="467099.71"/>
    <n v="456471.31"/>
    <n v="16.21"/>
    <x v="38"/>
    <x v="2"/>
    <x v="4"/>
    <d v="2023-10-24T00:00:00"/>
    <n v="7432.46"/>
    <n v="5197.93"/>
    <x v="0"/>
  </r>
  <r>
    <n v="8490"/>
    <x v="9"/>
    <x v="2"/>
    <x v="0"/>
    <x v="3"/>
    <n v="15398.41"/>
    <n v="346931.23"/>
    <n v="95764.85"/>
    <n v="10.86"/>
    <x v="38"/>
    <x v="3"/>
    <x v="0"/>
    <d v="2023-04-11T00:00:00"/>
    <n v="1384.15"/>
    <n v="995.79"/>
    <x v="0"/>
  </r>
  <r>
    <n v="7122"/>
    <x v="7"/>
    <x v="0"/>
    <x v="2"/>
    <x v="1"/>
    <n v="31477.15"/>
    <n v="284931.98"/>
    <n v="238443.03"/>
    <n v="13.74"/>
    <x v="38"/>
    <x v="0"/>
    <x v="3"/>
    <d v="2023-07-06T00:00:00"/>
    <n v="4114.6499999999996"/>
    <n v="2440.5100000000002"/>
    <x v="0"/>
  </r>
  <r>
    <n v="4827"/>
    <x v="5"/>
    <x v="2"/>
    <x v="3"/>
    <x v="2"/>
    <n v="97348.61"/>
    <n v="462734.41"/>
    <n v="358250.67"/>
    <n v="10.99"/>
    <x v="38"/>
    <x v="4"/>
    <x v="3"/>
    <d v="2023-11-14T00:00:00"/>
    <n v="5596.79"/>
    <n v="3144.8"/>
    <x v="0"/>
  </r>
  <r>
    <n v="1616"/>
    <x v="8"/>
    <x v="4"/>
    <x v="2"/>
    <x v="2"/>
    <n v="62353.21"/>
    <n v="459610.74"/>
    <n v="73392.73"/>
    <n v="6.27"/>
    <x v="39"/>
    <x v="0"/>
    <x v="3"/>
    <d v="2023-11-18T00:00:00"/>
    <n v="5492.43"/>
    <n v="3335.22"/>
    <x v="0"/>
  </r>
  <r>
    <n v="1986"/>
    <x v="8"/>
    <x v="0"/>
    <x v="1"/>
    <x v="3"/>
    <n v="51531.519999999997"/>
    <n v="383355.11"/>
    <n v="66434.55"/>
    <n v="8.6199999999999992"/>
    <x v="39"/>
    <x v="4"/>
    <x v="4"/>
    <d v="2023-05-29T00:00:00"/>
    <n v="3999.55"/>
    <n v="3482.43"/>
    <x v="0"/>
  </r>
  <r>
    <n v="6522"/>
    <x v="0"/>
    <x v="4"/>
    <x v="2"/>
    <x v="3"/>
    <n v="90150.41"/>
    <n v="59867.22"/>
    <n v="384539.22"/>
    <n v="6.96"/>
    <x v="39"/>
    <x v="1"/>
    <x v="4"/>
    <d v="2023-07-11T00:00:00"/>
    <n v="11110.19"/>
    <n v="8849.42"/>
    <x v="0"/>
  </r>
  <r>
    <n v="9661"/>
    <x v="8"/>
    <x v="3"/>
    <x v="4"/>
    <x v="4"/>
    <n v="50052.33"/>
    <n v="303190.42"/>
    <n v="347132.94"/>
    <n v="17.2"/>
    <x v="39"/>
    <x v="0"/>
    <x v="2"/>
    <d v="2023-12-06T00:00:00"/>
    <n v="3938.37"/>
    <n v="2281.39"/>
    <x v="0"/>
  </r>
  <r>
    <n v="1154"/>
    <x v="9"/>
    <x v="2"/>
    <x v="0"/>
    <x v="4"/>
    <n v="66788.37"/>
    <n v="451173.91"/>
    <n v="266051.93"/>
    <n v="5.1100000000000003"/>
    <x v="39"/>
    <x v="1"/>
    <x v="1"/>
    <d v="2023-10-02T00:00:00"/>
    <n v="4029.47"/>
    <n v="2065.15"/>
    <x v="0"/>
  </r>
  <r>
    <n v="238"/>
    <x v="4"/>
    <x v="2"/>
    <x v="4"/>
    <x v="3"/>
    <n v="67532.509999999995"/>
    <n v="487735.02"/>
    <n v="121616.58"/>
    <n v="17.18"/>
    <x v="39"/>
    <x v="4"/>
    <x v="0"/>
    <d v="2023-07-19T00:00:00"/>
    <n v="5360.61"/>
    <n v="3285.99"/>
    <x v="0"/>
  </r>
  <r>
    <n v="3252"/>
    <x v="7"/>
    <x v="3"/>
    <x v="2"/>
    <x v="2"/>
    <n v="55961.23"/>
    <n v="143264.53"/>
    <n v="372368.65"/>
    <n v="17.82"/>
    <x v="39"/>
    <x v="3"/>
    <x v="0"/>
    <d v="2023-10-13T00:00:00"/>
    <n v="4052.79"/>
    <n v="3482.62"/>
    <x v="0"/>
  </r>
  <r>
    <n v="5880"/>
    <x v="3"/>
    <x v="4"/>
    <x v="0"/>
    <x v="3"/>
    <n v="38778.61"/>
    <n v="20776.78"/>
    <n v="130000.33"/>
    <n v="10.039999999999999"/>
    <x v="39"/>
    <x v="2"/>
    <x v="4"/>
    <d v="2023-02-22T00:00:00"/>
    <n v="3473.12"/>
    <n v="2299.3000000000002"/>
    <x v="0"/>
  </r>
  <r>
    <n v="2683"/>
    <x v="5"/>
    <x v="4"/>
    <x v="2"/>
    <x v="0"/>
    <n v="63278.84"/>
    <n v="438605.05"/>
    <n v="52366.11"/>
    <n v="7.3"/>
    <x v="39"/>
    <x v="0"/>
    <x v="2"/>
    <d v="2023-02-01T00:00:00"/>
    <n v="6819.55"/>
    <n v="4558.9399999999996"/>
    <x v="0"/>
  </r>
  <r>
    <n v="2540"/>
    <x v="3"/>
    <x v="3"/>
    <x v="0"/>
    <x v="2"/>
    <n v="88250.66"/>
    <n v="465695.56"/>
    <n v="339013.18"/>
    <n v="9"/>
    <x v="39"/>
    <x v="2"/>
    <x v="1"/>
    <d v="2023-09-25T00:00:00"/>
    <n v="5372.85"/>
    <n v="3425.32"/>
    <x v="0"/>
  </r>
  <r>
    <n v="9729"/>
    <x v="4"/>
    <x v="2"/>
    <x v="3"/>
    <x v="1"/>
    <n v="57540.06"/>
    <n v="280966.92"/>
    <n v="305250"/>
    <n v="9.83"/>
    <x v="39"/>
    <x v="2"/>
    <x v="1"/>
    <d v="2023-02-13T00:00:00"/>
    <n v="8084.38"/>
    <n v="5418.05"/>
    <x v="0"/>
  </r>
  <r>
    <n v="7507"/>
    <x v="2"/>
    <x v="3"/>
    <x v="4"/>
    <x v="0"/>
    <n v="22448.84"/>
    <n v="151785.38"/>
    <n v="225413.75"/>
    <n v="6.36"/>
    <x v="39"/>
    <x v="0"/>
    <x v="0"/>
    <d v="2023-05-16T00:00:00"/>
    <n v="2237.59"/>
    <n v="1514.08"/>
    <x v="0"/>
  </r>
  <r>
    <n v="5926"/>
    <x v="1"/>
    <x v="1"/>
    <x v="3"/>
    <x v="1"/>
    <n v="81120.23"/>
    <n v="405395.13"/>
    <n v="313409.38"/>
    <n v="15.43"/>
    <x v="39"/>
    <x v="4"/>
    <x v="2"/>
    <d v="2023-07-21T00:00:00"/>
    <n v="6968.47"/>
    <n v="3501.84"/>
    <x v="0"/>
  </r>
  <r>
    <n v="6215"/>
    <x v="3"/>
    <x v="4"/>
    <x v="3"/>
    <x v="3"/>
    <n v="13036.65"/>
    <n v="266728.86"/>
    <n v="142513.82"/>
    <n v="8.35"/>
    <x v="39"/>
    <x v="2"/>
    <x v="3"/>
    <d v="2023-04-23T00:00:00"/>
    <n v="1447.38"/>
    <n v="834.06"/>
    <x v="0"/>
  </r>
  <r>
    <n v="1889"/>
    <x v="9"/>
    <x v="0"/>
    <x v="0"/>
    <x v="2"/>
    <n v="26938.560000000001"/>
    <n v="29762.880000000001"/>
    <n v="23989.98"/>
    <n v="5.55"/>
    <x v="39"/>
    <x v="1"/>
    <x v="3"/>
    <d v="2023-06-04T00:00:00"/>
    <n v="2770.08"/>
    <n v="1772.24"/>
    <x v="0"/>
  </r>
  <r>
    <n v="7600"/>
    <x v="6"/>
    <x v="4"/>
    <x v="3"/>
    <x v="3"/>
    <n v="48763.05"/>
    <n v="333170.68"/>
    <n v="182731.94"/>
    <n v="12.46"/>
    <x v="39"/>
    <x v="4"/>
    <x v="2"/>
    <d v="2023-08-15T00:00:00"/>
    <n v="6304.35"/>
    <n v="3303.15"/>
    <x v="0"/>
  </r>
  <r>
    <n v="5551"/>
    <x v="8"/>
    <x v="1"/>
    <x v="1"/>
    <x v="0"/>
    <n v="94256.69"/>
    <n v="53557.8"/>
    <n v="389922.4"/>
    <n v="12.98"/>
    <x v="39"/>
    <x v="3"/>
    <x v="2"/>
    <d v="2023-12-31T00:00:00"/>
    <n v="13034.76"/>
    <n v="6704.1"/>
    <x v="0"/>
  </r>
  <r>
    <n v="5895"/>
    <x v="3"/>
    <x v="1"/>
    <x v="3"/>
    <x v="0"/>
    <n v="41678.85"/>
    <n v="361172.27"/>
    <n v="498420.59"/>
    <n v="7.34"/>
    <x v="39"/>
    <x v="4"/>
    <x v="3"/>
    <d v="2023-09-05T00:00:00"/>
    <n v="5861.75"/>
    <n v="4273.87"/>
    <x v="0"/>
  </r>
  <r>
    <n v="2775"/>
    <x v="4"/>
    <x v="0"/>
    <x v="3"/>
    <x v="1"/>
    <n v="27140.07"/>
    <n v="145496.34"/>
    <n v="142548.56"/>
    <n v="5.14"/>
    <x v="39"/>
    <x v="2"/>
    <x v="2"/>
    <d v="2023-09-21T00:00:00"/>
    <n v="2576.6799999999998"/>
    <n v="1335.06"/>
    <x v="0"/>
  </r>
  <r>
    <n v="3005"/>
    <x v="7"/>
    <x v="0"/>
    <x v="1"/>
    <x v="4"/>
    <n v="66741.5"/>
    <n v="253014.9"/>
    <n v="398385"/>
    <n v="7.53"/>
    <x v="39"/>
    <x v="0"/>
    <x v="2"/>
    <d v="2023-03-06T00:00:00"/>
    <n v="4719.17"/>
    <n v="3229.22"/>
    <x v="0"/>
  </r>
  <r>
    <n v="5810"/>
    <x v="2"/>
    <x v="0"/>
    <x v="2"/>
    <x v="2"/>
    <n v="85810.3"/>
    <n v="231779.51"/>
    <n v="416230.72"/>
    <n v="10.35"/>
    <x v="39"/>
    <x v="4"/>
    <x v="0"/>
    <d v="2023-01-23T00:00:00"/>
    <n v="8793.6200000000008"/>
    <n v="4431.88"/>
    <x v="0"/>
  </r>
  <r>
    <n v="1621"/>
    <x v="5"/>
    <x v="4"/>
    <x v="1"/>
    <x v="0"/>
    <n v="73777.95"/>
    <n v="159027.17000000001"/>
    <n v="73745.149999999994"/>
    <n v="11.55"/>
    <x v="39"/>
    <x v="4"/>
    <x v="2"/>
    <d v="2023-05-08T00:00:00"/>
    <n v="9459.91"/>
    <n v="5644.94"/>
    <x v="0"/>
  </r>
  <r>
    <n v="7216"/>
    <x v="0"/>
    <x v="2"/>
    <x v="0"/>
    <x v="3"/>
    <n v="58944.36"/>
    <n v="44831.519999999997"/>
    <n v="397426.94"/>
    <n v="14.54"/>
    <x v="39"/>
    <x v="4"/>
    <x v="0"/>
    <d v="2023-03-21T00:00:00"/>
    <n v="4213.92"/>
    <n v="3621.69"/>
    <x v="0"/>
  </r>
  <r>
    <n v="2252"/>
    <x v="4"/>
    <x v="4"/>
    <x v="2"/>
    <x v="4"/>
    <n v="51834.93"/>
    <n v="239943.42"/>
    <n v="168915.74"/>
    <n v="17.46"/>
    <x v="39"/>
    <x v="4"/>
    <x v="2"/>
    <d v="2023-09-17T00:00:00"/>
    <n v="6202.57"/>
    <n v="3819.76"/>
    <x v="0"/>
  </r>
  <r>
    <n v="1650"/>
    <x v="9"/>
    <x v="4"/>
    <x v="2"/>
    <x v="4"/>
    <n v="16193.69"/>
    <n v="127374.65"/>
    <n v="165221.45000000001"/>
    <n v="12.56"/>
    <x v="40"/>
    <x v="0"/>
    <x v="2"/>
    <d v="2023-09-27T00:00:00"/>
    <n v="1095.1500000000001"/>
    <n v="562.79999999999995"/>
    <x v="0"/>
  </r>
  <r>
    <n v="255"/>
    <x v="8"/>
    <x v="3"/>
    <x v="2"/>
    <x v="0"/>
    <n v="6097.56"/>
    <n v="490595.48"/>
    <n v="330105.36"/>
    <n v="9.51"/>
    <x v="40"/>
    <x v="1"/>
    <x v="4"/>
    <d v="2023-09-08T00:00:00"/>
    <n v="450.29"/>
    <n v="265.14999999999998"/>
    <x v="0"/>
  </r>
  <r>
    <n v="7080"/>
    <x v="5"/>
    <x v="2"/>
    <x v="1"/>
    <x v="0"/>
    <n v="98525.93"/>
    <n v="193904.02"/>
    <n v="283987.18"/>
    <n v="15.67"/>
    <x v="40"/>
    <x v="0"/>
    <x v="1"/>
    <d v="2023-07-26T00:00:00"/>
    <n v="6994.4"/>
    <n v="5812.27"/>
    <x v="0"/>
  </r>
  <r>
    <n v="6971"/>
    <x v="8"/>
    <x v="4"/>
    <x v="3"/>
    <x v="2"/>
    <n v="74835.360000000001"/>
    <n v="10993.73"/>
    <n v="4526.8"/>
    <n v="6.31"/>
    <x v="40"/>
    <x v="3"/>
    <x v="2"/>
    <d v="2023-02-05T00:00:00"/>
    <n v="6313.61"/>
    <n v="3768.59"/>
    <x v="0"/>
  </r>
  <r>
    <n v="6321"/>
    <x v="1"/>
    <x v="3"/>
    <x v="0"/>
    <x v="3"/>
    <n v="42576.06"/>
    <n v="453214.11"/>
    <n v="95712.54"/>
    <n v="17.61"/>
    <x v="40"/>
    <x v="2"/>
    <x v="2"/>
    <d v="2023-10-20T00:00:00"/>
    <n v="4326.46"/>
    <n v="2379.88"/>
    <x v="0"/>
  </r>
  <r>
    <n v="4720"/>
    <x v="0"/>
    <x v="0"/>
    <x v="1"/>
    <x v="3"/>
    <n v="48016.58"/>
    <n v="172852.53"/>
    <n v="164055.23000000001"/>
    <n v="12.53"/>
    <x v="40"/>
    <x v="4"/>
    <x v="0"/>
    <d v="2023-12-17T00:00:00"/>
    <n v="4703.1499999999996"/>
    <n v="3256.44"/>
    <x v="0"/>
  </r>
  <r>
    <n v="4409"/>
    <x v="6"/>
    <x v="0"/>
    <x v="4"/>
    <x v="2"/>
    <n v="70843.28"/>
    <n v="291608.33"/>
    <n v="79411.47"/>
    <n v="10.66"/>
    <x v="40"/>
    <x v="4"/>
    <x v="2"/>
    <d v="2023-08-03T00:00:00"/>
    <n v="5988.68"/>
    <n v="3745.67"/>
    <x v="0"/>
  </r>
  <r>
    <n v="2945"/>
    <x v="3"/>
    <x v="4"/>
    <x v="1"/>
    <x v="4"/>
    <n v="11029.94"/>
    <n v="372117.5"/>
    <n v="399954.85"/>
    <n v="11.99"/>
    <x v="40"/>
    <x v="3"/>
    <x v="4"/>
    <d v="2023-12-10T00:00:00"/>
    <n v="1448.47"/>
    <n v="1137.54"/>
    <x v="0"/>
  </r>
  <r>
    <n v="2526"/>
    <x v="2"/>
    <x v="2"/>
    <x v="0"/>
    <x v="4"/>
    <n v="66961.14"/>
    <n v="220948.74"/>
    <n v="390857.71"/>
    <n v="10.52"/>
    <x v="40"/>
    <x v="0"/>
    <x v="3"/>
    <d v="2023-10-14T00:00:00"/>
    <n v="8724.08"/>
    <n v="4927.83"/>
    <x v="0"/>
  </r>
  <r>
    <n v="2695"/>
    <x v="8"/>
    <x v="0"/>
    <x v="4"/>
    <x v="2"/>
    <n v="38057.550000000003"/>
    <n v="35558.089999999997"/>
    <n v="293293"/>
    <n v="16.559999999999999"/>
    <x v="40"/>
    <x v="1"/>
    <x v="3"/>
    <d v="2023-06-07T00:00:00"/>
    <n v="3675.67"/>
    <n v="2370.0300000000002"/>
    <x v="0"/>
  </r>
  <r>
    <n v="2894"/>
    <x v="1"/>
    <x v="1"/>
    <x v="1"/>
    <x v="4"/>
    <n v="36362.870000000003"/>
    <n v="444410.49"/>
    <n v="300397.42"/>
    <n v="9.06"/>
    <x v="40"/>
    <x v="2"/>
    <x v="0"/>
    <d v="2023-05-21T00:00:00"/>
    <n v="3387.01"/>
    <n v="2725.34"/>
    <x v="0"/>
  </r>
  <r>
    <n v="7521"/>
    <x v="3"/>
    <x v="0"/>
    <x v="0"/>
    <x v="0"/>
    <n v="53445.7"/>
    <n v="283134.28000000003"/>
    <n v="197313.28"/>
    <n v="7.29"/>
    <x v="40"/>
    <x v="2"/>
    <x v="0"/>
    <d v="2023-03-02T00:00:00"/>
    <n v="3941.27"/>
    <n v="2578.98"/>
    <x v="0"/>
  </r>
  <r>
    <n v="2653"/>
    <x v="5"/>
    <x v="3"/>
    <x v="2"/>
    <x v="1"/>
    <n v="98152.04"/>
    <n v="423179.83"/>
    <n v="118165.8"/>
    <n v="6.6"/>
    <x v="40"/>
    <x v="3"/>
    <x v="3"/>
    <d v="2023-02-25T00:00:00"/>
    <n v="8814.42"/>
    <n v="4659.38"/>
    <x v="0"/>
  </r>
  <r>
    <n v="2032"/>
    <x v="1"/>
    <x v="2"/>
    <x v="3"/>
    <x v="1"/>
    <n v="23374.57"/>
    <n v="331235.71000000002"/>
    <n v="350658.38"/>
    <n v="8.73"/>
    <x v="40"/>
    <x v="0"/>
    <x v="4"/>
    <d v="2023-11-14T00:00:00"/>
    <n v="2946.03"/>
    <n v="1808.35"/>
    <x v="0"/>
  </r>
  <r>
    <n v="2193"/>
    <x v="2"/>
    <x v="1"/>
    <x v="2"/>
    <x v="3"/>
    <n v="86694.57"/>
    <n v="394076.29"/>
    <n v="27777.26"/>
    <n v="5.97"/>
    <x v="40"/>
    <x v="3"/>
    <x v="4"/>
    <d v="2023-08-22T00:00:00"/>
    <n v="6885.21"/>
    <n v="5039.07"/>
    <x v="0"/>
  </r>
  <r>
    <n v="4863"/>
    <x v="9"/>
    <x v="0"/>
    <x v="4"/>
    <x v="2"/>
    <n v="66057.149999999994"/>
    <n v="451069.75"/>
    <n v="168513.95"/>
    <n v="8.68"/>
    <x v="40"/>
    <x v="0"/>
    <x v="1"/>
    <d v="2023-01-22T00:00:00"/>
    <n v="9576.83"/>
    <n v="6629.98"/>
    <x v="0"/>
  </r>
  <r>
    <n v="7638"/>
    <x v="3"/>
    <x v="0"/>
    <x v="3"/>
    <x v="0"/>
    <n v="31593.49"/>
    <n v="318560.33"/>
    <n v="255813.43"/>
    <n v="5.5"/>
    <x v="40"/>
    <x v="1"/>
    <x v="3"/>
    <d v="2023-08-02T00:00:00"/>
    <n v="2280.2199999999998"/>
    <n v="2043.86"/>
    <x v="0"/>
  </r>
  <r>
    <n v="5123"/>
    <x v="7"/>
    <x v="3"/>
    <x v="2"/>
    <x v="1"/>
    <n v="60272.98"/>
    <n v="100910.34"/>
    <n v="160463"/>
    <n v="11.91"/>
    <x v="40"/>
    <x v="3"/>
    <x v="2"/>
    <d v="2023-04-21T00:00:00"/>
    <n v="7045.14"/>
    <n v="4328.24"/>
    <x v="0"/>
  </r>
  <r>
    <n v="7351"/>
    <x v="0"/>
    <x v="3"/>
    <x v="3"/>
    <x v="1"/>
    <n v="16379.85"/>
    <n v="256628.38"/>
    <n v="456050.25"/>
    <n v="15.7"/>
    <x v="41"/>
    <x v="3"/>
    <x v="3"/>
    <d v="2023-06-30T00:00:00"/>
    <n v="2199.2600000000002"/>
    <n v="1344.81"/>
    <x v="0"/>
  </r>
  <r>
    <n v="5343"/>
    <x v="3"/>
    <x v="0"/>
    <x v="4"/>
    <x v="4"/>
    <n v="2494.2199999999998"/>
    <n v="321851.51"/>
    <n v="311107.63"/>
    <n v="7.54"/>
    <x v="41"/>
    <x v="2"/>
    <x v="1"/>
    <d v="2023-01-26T00:00:00"/>
    <n v="129.16999999999999"/>
    <n v="71.41"/>
    <x v="0"/>
  </r>
  <r>
    <n v="9653"/>
    <x v="6"/>
    <x v="1"/>
    <x v="0"/>
    <x v="0"/>
    <n v="48910.68"/>
    <n v="124711.47"/>
    <n v="119673.12"/>
    <n v="15.26"/>
    <x v="41"/>
    <x v="3"/>
    <x v="2"/>
    <d v="2023-03-30T00:00:00"/>
    <n v="2885.33"/>
    <n v="2097.46"/>
    <x v="0"/>
  </r>
  <r>
    <n v="4804"/>
    <x v="3"/>
    <x v="1"/>
    <x v="2"/>
    <x v="3"/>
    <n v="98360.960000000006"/>
    <n v="250155.01"/>
    <n v="338855.77"/>
    <n v="9.86"/>
    <x v="41"/>
    <x v="2"/>
    <x v="3"/>
    <d v="2023-06-30T00:00:00"/>
    <n v="8428.25"/>
    <n v="7011.6"/>
    <x v="0"/>
  </r>
  <r>
    <n v="8970"/>
    <x v="3"/>
    <x v="4"/>
    <x v="1"/>
    <x v="2"/>
    <n v="67139.679999999993"/>
    <n v="250381.3"/>
    <n v="94173.75"/>
    <n v="15.91"/>
    <x v="41"/>
    <x v="1"/>
    <x v="1"/>
    <d v="2023-01-10T00:00:00"/>
    <n v="5084.37"/>
    <n v="3628.72"/>
    <x v="0"/>
  </r>
  <r>
    <n v="9240"/>
    <x v="0"/>
    <x v="2"/>
    <x v="4"/>
    <x v="3"/>
    <n v="22812.37"/>
    <n v="421672.62"/>
    <n v="109054.39999999999"/>
    <n v="6.79"/>
    <x v="41"/>
    <x v="3"/>
    <x v="4"/>
    <d v="2023-04-30T00:00:00"/>
    <n v="2584.42"/>
    <n v="1908.45"/>
    <x v="0"/>
  </r>
  <r>
    <n v="1723"/>
    <x v="6"/>
    <x v="3"/>
    <x v="3"/>
    <x v="0"/>
    <n v="84193.48"/>
    <n v="247912.39"/>
    <n v="360010.14"/>
    <n v="13.68"/>
    <x v="41"/>
    <x v="4"/>
    <x v="1"/>
    <d v="2023-12-09T00:00:00"/>
    <n v="6162.27"/>
    <n v="4726.6400000000003"/>
    <x v="0"/>
  </r>
  <r>
    <n v="4650"/>
    <x v="9"/>
    <x v="2"/>
    <x v="3"/>
    <x v="2"/>
    <n v="53750.33"/>
    <n v="194124.45"/>
    <n v="372543.06"/>
    <n v="8.14"/>
    <x v="41"/>
    <x v="1"/>
    <x v="2"/>
    <d v="2023-07-09T00:00:00"/>
    <n v="3110.07"/>
    <n v="2675.69"/>
    <x v="0"/>
  </r>
  <r>
    <n v="2559"/>
    <x v="0"/>
    <x v="0"/>
    <x v="0"/>
    <x v="2"/>
    <n v="7488.13"/>
    <n v="481879.81"/>
    <n v="53466.22"/>
    <n v="11.31"/>
    <x v="41"/>
    <x v="3"/>
    <x v="4"/>
    <d v="2023-01-15T00:00:00"/>
    <n v="865.42"/>
    <n v="771.87"/>
    <x v="0"/>
  </r>
  <r>
    <n v="3919"/>
    <x v="6"/>
    <x v="1"/>
    <x v="2"/>
    <x v="1"/>
    <n v="78351.509999999995"/>
    <n v="240688.43"/>
    <n v="62171.519999999997"/>
    <n v="13.12"/>
    <x v="41"/>
    <x v="4"/>
    <x v="3"/>
    <d v="2023-04-18T00:00:00"/>
    <n v="6936.59"/>
    <n v="5982.37"/>
    <x v="0"/>
  </r>
  <r>
    <n v="6656"/>
    <x v="1"/>
    <x v="4"/>
    <x v="4"/>
    <x v="3"/>
    <n v="86057.72"/>
    <n v="7725.28"/>
    <n v="303656.09999999998"/>
    <n v="6.32"/>
    <x v="41"/>
    <x v="3"/>
    <x v="4"/>
    <d v="2023-01-19T00:00:00"/>
    <n v="7942.15"/>
    <n v="4546.8100000000004"/>
    <x v="0"/>
  </r>
  <r>
    <n v="1325"/>
    <x v="4"/>
    <x v="3"/>
    <x v="0"/>
    <x v="4"/>
    <n v="98108.6"/>
    <n v="36020.04"/>
    <n v="149644.65"/>
    <n v="6.42"/>
    <x v="42"/>
    <x v="4"/>
    <x v="1"/>
    <d v="2023-11-21T00:00:00"/>
    <n v="11674.1"/>
    <n v="9288.08"/>
    <x v="0"/>
  </r>
  <r>
    <n v="5506"/>
    <x v="0"/>
    <x v="4"/>
    <x v="4"/>
    <x v="2"/>
    <n v="2650.14"/>
    <n v="242010.21"/>
    <n v="347581.34"/>
    <n v="8.94"/>
    <x v="42"/>
    <x v="2"/>
    <x v="4"/>
    <d v="2023-11-17T00:00:00"/>
    <n v="372.26"/>
    <n v="227.9"/>
    <x v="0"/>
  </r>
  <r>
    <n v="9637"/>
    <x v="4"/>
    <x v="2"/>
    <x v="4"/>
    <x v="3"/>
    <n v="36988.449999999997"/>
    <n v="447753.24"/>
    <n v="443888.07"/>
    <n v="15.87"/>
    <x v="42"/>
    <x v="1"/>
    <x v="0"/>
    <d v="2023-02-08T00:00:00"/>
    <n v="2708.34"/>
    <n v="2202.7399999999998"/>
    <x v="0"/>
  </r>
  <r>
    <n v="2212"/>
    <x v="0"/>
    <x v="1"/>
    <x v="3"/>
    <x v="0"/>
    <n v="33690.68"/>
    <n v="452903.87"/>
    <n v="487020.51"/>
    <n v="12.5"/>
    <x v="42"/>
    <x v="3"/>
    <x v="1"/>
    <d v="2023-04-12T00:00:00"/>
    <n v="2599.94"/>
    <n v="1403.72"/>
    <x v="0"/>
  </r>
  <r>
    <n v="7838"/>
    <x v="8"/>
    <x v="2"/>
    <x v="4"/>
    <x v="4"/>
    <n v="86374.41"/>
    <n v="443481.93"/>
    <n v="347248.36"/>
    <n v="14.68"/>
    <x v="42"/>
    <x v="2"/>
    <x v="0"/>
    <d v="2023-03-04T00:00:00"/>
    <n v="9303.59"/>
    <n v="6630.88"/>
    <x v="0"/>
  </r>
  <r>
    <n v="3959"/>
    <x v="7"/>
    <x v="3"/>
    <x v="0"/>
    <x v="3"/>
    <n v="3494.83"/>
    <n v="211202.15"/>
    <n v="48258.78"/>
    <n v="7.34"/>
    <x v="42"/>
    <x v="2"/>
    <x v="4"/>
    <d v="2023-09-27T00:00:00"/>
    <n v="484.57"/>
    <n v="293.93"/>
    <x v="0"/>
  </r>
  <r>
    <n v="7814"/>
    <x v="9"/>
    <x v="1"/>
    <x v="2"/>
    <x v="2"/>
    <n v="6364.32"/>
    <n v="457909.71"/>
    <n v="475644.67"/>
    <n v="9.75"/>
    <x v="42"/>
    <x v="4"/>
    <x v="4"/>
    <d v="2023-02-12T00:00:00"/>
    <n v="745.18"/>
    <n v="599.79"/>
    <x v="0"/>
  </r>
  <r>
    <n v="7667"/>
    <x v="0"/>
    <x v="4"/>
    <x v="0"/>
    <x v="2"/>
    <n v="30672.26"/>
    <n v="258072.04"/>
    <n v="38363.06"/>
    <n v="14.78"/>
    <x v="42"/>
    <x v="1"/>
    <x v="0"/>
    <d v="2023-12-08T00:00:00"/>
    <n v="3280.49"/>
    <n v="2485.36"/>
    <x v="0"/>
  </r>
  <r>
    <n v="7791"/>
    <x v="2"/>
    <x v="0"/>
    <x v="2"/>
    <x v="2"/>
    <n v="68257.100000000006"/>
    <n v="45721.55"/>
    <n v="61562.58"/>
    <n v="10.74"/>
    <x v="42"/>
    <x v="0"/>
    <x v="2"/>
    <d v="2023-05-06T00:00:00"/>
    <n v="9748.17"/>
    <n v="8676.9599999999991"/>
    <x v="0"/>
  </r>
  <r>
    <n v="5507"/>
    <x v="0"/>
    <x v="4"/>
    <x v="1"/>
    <x v="2"/>
    <n v="78412.460000000006"/>
    <n v="79073.38"/>
    <n v="105758.32"/>
    <n v="6.73"/>
    <x v="42"/>
    <x v="2"/>
    <x v="0"/>
    <d v="2023-11-06T00:00:00"/>
    <n v="4264.0600000000004"/>
    <n v="3324.11"/>
    <x v="0"/>
  </r>
  <r>
    <n v="5680"/>
    <x v="8"/>
    <x v="3"/>
    <x v="2"/>
    <x v="1"/>
    <n v="91087.79"/>
    <n v="138756.94"/>
    <n v="264679.93"/>
    <n v="16.100000000000001"/>
    <x v="42"/>
    <x v="3"/>
    <x v="2"/>
    <d v="2023-10-02T00:00:00"/>
    <n v="11614.55"/>
    <n v="6114.2"/>
    <x v="0"/>
  </r>
  <r>
    <n v="8714"/>
    <x v="8"/>
    <x v="1"/>
    <x v="1"/>
    <x v="3"/>
    <n v="25936.58"/>
    <n v="49016.06"/>
    <n v="308121.46000000002"/>
    <n v="5.67"/>
    <x v="42"/>
    <x v="0"/>
    <x v="1"/>
    <d v="2023-10-18T00:00:00"/>
    <n v="2702.96"/>
    <n v="1909"/>
    <x v="0"/>
  </r>
  <r>
    <n v="7089"/>
    <x v="0"/>
    <x v="0"/>
    <x v="1"/>
    <x v="4"/>
    <n v="28532.58"/>
    <n v="123185.15"/>
    <n v="252323.93"/>
    <n v="15.47"/>
    <x v="42"/>
    <x v="4"/>
    <x v="0"/>
    <d v="2023-02-09T00:00:00"/>
    <n v="3408.36"/>
    <n v="1817.08"/>
    <x v="0"/>
  </r>
  <r>
    <n v="2488"/>
    <x v="8"/>
    <x v="3"/>
    <x v="3"/>
    <x v="1"/>
    <n v="95106.61"/>
    <n v="312031.26"/>
    <n v="174105.69"/>
    <n v="7.61"/>
    <x v="42"/>
    <x v="0"/>
    <x v="3"/>
    <d v="2023-05-19T00:00:00"/>
    <n v="5240.8"/>
    <n v="3438.86"/>
    <x v="0"/>
  </r>
  <r>
    <n v="2841"/>
    <x v="5"/>
    <x v="2"/>
    <x v="3"/>
    <x v="3"/>
    <n v="80441.17"/>
    <n v="416318.71"/>
    <n v="371612.83"/>
    <n v="11.21"/>
    <x v="42"/>
    <x v="0"/>
    <x v="0"/>
    <d v="2023-05-16T00:00:00"/>
    <n v="11166.72"/>
    <n v="6670.52"/>
    <x v="0"/>
  </r>
  <r>
    <n v="7990"/>
    <x v="1"/>
    <x v="2"/>
    <x v="3"/>
    <x v="3"/>
    <n v="66199.73"/>
    <n v="162887.88"/>
    <n v="24829.43"/>
    <n v="5.1100000000000003"/>
    <x v="42"/>
    <x v="3"/>
    <x v="2"/>
    <d v="2023-04-02T00:00:00"/>
    <n v="3631.1"/>
    <n v="2636.6"/>
    <x v="0"/>
  </r>
  <r>
    <n v="1206"/>
    <x v="0"/>
    <x v="3"/>
    <x v="4"/>
    <x v="3"/>
    <n v="89044.82"/>
    <n v="101016.35"/>
    <n v="300504.67"/>
    <n v="15.24"/>
    <x v="43"/>
    <x v="2"/>
    <x v="1"/>
    <d v="2023-06-03T00:00:00"/>
    <n v="12080.05"/>
    <n v="8186.76"/>
    <x v="0"/>
  </r>
  <r>
    <n v="8756"/>
    <x v="6"/>
    <x v="0"/>
    <x v="3"/>
    <x v="2"/>
    <n v="1958.21"/>
    <n v="244420.72"/>
    <n v="57747.839999999997"/>
    <n v="12.62"/>
    <x v="43"/>
    <x v="1"/>
    <x v="2"/>
    <d v="2023-06-19T00:00:00"/>
    <n v="237.38"/>
    <n v="163.66"/>
    <x v="0"/>
  </r>
  <r>
    <n v="2930"/>
    <x v="6"/>
    <x v="2"/>
    <x v="1"/>
    <x v="4"/>
    <n v="92360.23"/>
    <n v="453084.09"/>
    <n v="9802.9500000000007"/>
    <n v="13.78"/>
    <x v="43"/>
    <x v="4"/>
    <x v="4"/>
    <d v="2023-10-12T00:00:00"/>
    <n v="6919.96"/>
    <n v="3553.2"/>
    <x v="0"/>
  </r>
  <r>
    <n v="8743"/>
    <x v="3"/>
    <x v="1"/>
    <x v="2"/>
    <x v="1"/>
    <n v="12694.64"/>
    <n v="399769.18"/>
    <n v="420709.5"/>
    <n v="14.3"/>
    <x v="43"/>
    <x v="1"/>
    <x v="2"/>
    <d v="2023-06-30T00:00:00"/>
    <n v="1379.44"/>
    <n v="714.57"/>
    <x v="0"/>
  </r>
  <r>
    <n v="8951"/>
    <x v="1"/>
    <x v="2"/>
    <x v="2"/>
    <x v="4"/>
    <n v="52563.16"/>
    <n v="70162.850000000006"/>
    <n v="471017.01"/>
    <n v="11.63"/>
    <x v="43"/>
    <x v="2"/>
    <x v="3"/>
    <d v="2023-01-08T00:00:00"/>
    <n v="3750.36"/>
    <n v="3105.06"/>
    <x v="0"/>
  </r>
  <r>
    <n v="3351"/>
    <x v="2"/>
    <x v="0"/>
    <x v="3"/>
    <x v="2"/>
    <n v="41579.699999999997"/>
    <n v="241150.58"/>
    <n v="379896.69"/>
    <n v="10.09"/>
    <x v="43"/>
    <x v="3"/>
    <x v="4"/>
    <d v="2023-05-11T00:00:00"/>
    <n v="3511.38"/>
    <n v="2701.98"/>
    <x v="0"/>
  </r>
  <r>
    <n v="1919"/>
    <x v="7"/>
    <x v="2"/>
    <x v="3"/>
    <x v="0"/>
    <n v="97519.94"/>
    <n v="325541.77"/>
    <n v="160584.89000000001"/>
    <n v="10.16"/>
    <x v="43"/>
    <x v="3"/>
    <x v="4"/>
    <d v="2023-10-18T00:00:00"/>
    <n v="9218.9500000000007"/>
    <n v="5106.68"/>
    <x v="0"/>
  </r>
  <r>
    <n v="7044"/>
    <x v="6"/>
    <x v="0"/>
    <x v="2"/>
    <x v="2"/>
    <n v="55719.89"/>
    <n v="183140.33"/>
    <n v="76904.33"/>
    <n v="12.12"/>
    <x v="43"/>
    <x v="4"/>
    <x v="0"/>
    <d v="2023-07-29T00:00:00"/>
    <n v="7394.48"/>
    <n v="4957.32"/>
    <x v="0"/>
  </r>
  <r>
    <n v="230"/>
    <x v="1"/>
    <x v="4"/>
    <x v="1"/>
    <x v="2"/>
    <n v="42129.03"/>
    <n v="93264.19"/>
    <n v="169840.18"/>
    <n v="7.73"/>
    <x v="44"/>
    <x v="1"/>
    <x v="3"/>
    <d v="2023-04-18T00:00:00"/>
    <n v="3532.61"/>
    <n v="2056.9299999999998"/>
    <x v="0"/>
  </r>
  <r>
    <n v="2157"/>
    <x v="2"/>
    <x v="3"/>
    <x v="1"/>
    <x v="0"/>
    <n v="17341.25"/>
    <n v="168793.14"/>
    <n v="241053.21"/>
    <n v="7.2"/>
    <x v="44"/>
    <x v="1"/>
    <x v="4"/>
    <d v="2023-11-03T00:00:00"/>
    <n v="960.73"/>
    <n v="733.79"/>
    <x v="0"/>
  </r>
  <r>
    <n v="3261"/>
    <x v="5"/>
    <x v="3"/>
    <x v="3"/>
    <x v="2"/>
    <n v="43142.53"/>
    <n v="361921.84"/>
    <n v="286747.98"/>
    <n v="17.73"/>
    <x v="44"/>
    <x v="1"/>
    <x v="1"/>
    <d v="2023-02-05T00:00:00"/>
    <n v="5932.89"/>
    <n v="4091.3"/>
    <x v="0"/>
  </r>
  <r>
    <n v="1344"/>
    <x v="6"/>
    <x v="2"/>
    <x v="4"/>
    <x v="3"/>
    <n v="66634.929999999993"/>
    <n v="220788.64"/>
    <n v="237678.54"/>
    <n v="8.7100000000000009"/>
    <x v="44"/>
    <x v="3"/>
    <x v="2"/>
    <d v="2023-12-10T00:00:00"/>
    <n v="8294.75"/>
    <n v="5634.92"/>
    <x v="0"/>
  </r>
  <r>
    <n v="5823"/>
    <x v="0"/>
    <x v="1"/>
    <x v="1"/>
    <x v="3"/>
    <n v="84164.83"/>
    <n v="400633.82"/>
    <n v="39499.730000000003"/>
    <n v="7.09"/>
    <x v="44"/>
    <x v="1"/>
    <x v="4"/>
    <d v="2023-07-24T00:00:00"/>
    <n v="11869.97"/>
    <n v="8953.33"/>
    <x v="0"/>
  </r>
  <r>
    <n v="5312"/>
    <x v="3"/>
    <x v="2"/>
    <x v="0"/>
    <x v="1"/>
    <n v="96613.05"/>
    <n v="404163.23"/>
    <n v="478768.62"/>
    <n v="11.03"/>
    <x v="44"/>
    <x v="3"/>
    <x v="0"/>
    <d v="2023-08-22T00:00:00"/>
    <n v="5493.08"/>
    <n v="3240.89"/>
    <x v="0"/>
  </r>
  <r>
    <n v="4031"/>
    <x v="4"/>
    <x v="1"/>
    <x v="2"/>
    <x v="3"/>
    <n v="24728.31"/>
    <n v="382920.05"/>
    <n v="414600.04"/>
    <n v="8.94"/>
    <x v="44"/>
    <x v="2"/>
    <x v="0"/>
    <d v="2023-02-21T00:00:00"/>
    <n v="1263.57"/>
    <n v="1055.1300000000001"/>
    <x v="0"/>
  </r>
  <r>
    <n v="3789"/>
    <x v="6"/>
    <x v="2"/>
    <x v="2"/>
    <x v="3"/>
    <n v="87928.46"/>
    <n v="272222.32"/>
    <n v="375861"/>
    <n v="7.9"/>
    <x v="44"/>
    <x v="0"/>
    <x v="2"/>
    <d v="2023-10-03T00:00:00"/>
    <n v="11558.48"/>
    <n v="8691.86"/>
    <x v="0"/>
  </r>
  <r>
    <n v="2689"/>
    <x v="1"/>
    <x v="1"/>
    <x v="2"/>
    <x v="4"/>
    <n v="3825.68"/>
    <n v="62882.22"/>
    <n v="143660.94"/>
    <n v="8.9600000000000009"/>
    <x v="44"/>
    <x v="1"/>
    <x v="1"/>
    <d v="2023-08-07T00:00:00"/>
    <n v="543.49"/>
    <n v="275.89"/>
    <x v="0"/>
  </r>
  <r>
    <n v="3090"/>
    <x v="8"/>
    <x v="0"/>
    <x v="3"/>
    <x v="0"/>
    <n v="56287.61"/>
    <n v="319854.98"/>
    <n v="296370.36"/>
    <n v="6.36"/>
    <x v="44"/>
    <x v="2"/>
    <x v="4"/>
    <d v="2023-07-04T00:00:00"/>
    <n v="3869.52"/>
    <n v="3247.17"/>
    <x v="0"/>
  </r>
  <r>
    <n v="8536"/>
    <x v="4"/>
    <x v="0"/>
    <x v="2"/>
    <x v="1"/>
    <n v="64551.29"/>
    <n v="490632.39"/>
    <n v="97995.76"/>
    <n v="10.93"/>
    <x v="44"/>
    <x v="2"/>
    <x v="2"/>
    <d v="2023-11-27T00:00:00"/>
    <n v="5589.98"/>
    <n v="3080.62"/>
    <x v="0"/>
  </r>
  <r>
    <n v="9468"/>
    <x v="0"/>
    <x v="0"/>
    <x v="3"/>
    <x v="1"/>
    <n v="6575.74"/>
    <n v="325657.58"/>
    <n v="375843.86"/>
    <n v="5.0999999999999996"/>
    <x v="44"/>
    <x v="1"/>
    <x v="3"/>
    <d v="2023-05-30T00:00:00"/>
    <n v="885.56"/>
    <n v="701.27"/>
    <x v="0"/>
  </r>
  <r>
    <n v="8569"/>
    <x v="3"/>
    <x v="3"/>
    <x v="0"/>
    <x v="1"/>
    <n v="72420.09"/>
    <n v="204104.64"/>
    <n v="52395.33"/>
    <n v="7.59"/>
    <x v="44"/>
    <x v="2"/>
    <x v="1"/>
    <d v="2023-12-15T00:00:00"/>
    <n v="5808.37"/>
    <n v="4731.25"/>
    <x v="0"/>
  </r>
  <r>
    <n v="5746"/>
    <x v="3"/>
    <x v="4"/>
    <x v="1"/>
    <x v="3"/>
    <n v="17640.46"/>
    <n v="195609.55"/>
    <n v="183901.01"/>
    <n v="6.86"/>
    <x v="44"/>
    <x v="0"/>
    <x v="4"/>
    <d v="2023-08-31T00:00:00"/>
    <n v="2525.25"/>
    <n v="1486.89"/>
    <x v="0"/>
  </r>
  <r>
    <n v="730"/>
    <x v="5"/>
    <x v="4"/>
    <x v="0"/>
    <x v="2"/>
    <n v="14389.64"/>
    <n v="195991.93"/>
    <n v="293641.87"/>
    <n v="5.7"/>
    <x v="44"/>
    <x v="4"/>
    <x v="4"/>
    <d v="2023-03-24T00:00:00"/>
    <n v="1303.25"/>
    <n v="1119.0899999999999"/>
    <x v="0"/>
  </r>
  <r>
    <n v="1712"/>
    <x v="2"/>
    <x v="0"/>
    <x v="0"/>
    <x v="2"/>
    <n v="25209.09"/>
    <n v="166604.73000000001"/>
    <n v="317914.37"/>
    <n v="9.2100000000000009"/>
    <x v="45"/>
    <x v="0"/>
    <x v="4"/>
    <d v="2023-11-26T00:00:00"/>
    <n v="3730.43"/>
    <n v="2917.98"/>
    <x v="0"/>
  </r>
  <r>
    <n v="2834"/>
    <x v="8"/>
    <x v="1"/>
    <x v="2"/>
    <x v="3"/>
    <n v="24461.759999999998"/>
    <n v="348830.68"/>
    <n v="282135.46000000002"/>
    <n v="9.2899999999999991"/>
    <x v="45"/>
    <x v="0"/>
    <x v="2"/>
    <d v="2023-02-16T00:00:00"/>
    <n v="2187.09"/>
    <n v="1942.34"/>
    <x v="0"/>
  </r>
  <r>
    <n v="7830"/>
    <x v="3"/>
    <x v="4"/>
    <x v="0"/>
    <x v="0"/>
    <n v="55207.68"/>
    <n v="232260.88"/>
    <n v="34584.68"/>
    <n v="7.15"/>
    <x v="45"/>
    <x v="2"/>
    <x v="2"/>
    <d v="2023-08-16T00:00:00"/>
    <n v="7717.1"/>
    <n v="4206.8100000000004"/>
    <x v="0"/>
  </r>
  <r>
    <n v="235"/>
    <x v="1"/>
    <x v="2"/>
    <x v="1"/>
    <x v="1"/>
    <n v="38798.559999999998"/>
    <n v="320792.06"/>
    <n v="28933.55"/>
    <n v="9.86"/>
    <x v="45"/>
    <x v="0"/>
    <x v="0"/>
    <d v="2023-08-29T00:00:00"/>
    <n v="4516"/>
    <n v="2540.87"/>
    <x v="0"/>
  </r>
  <r>
    <n v="190"/>
    <x v="6"/>
    <x v="2"/>
    <x v="0"/>
    <x v="3"/>
    <n v="40561.870000000003"/>
    <n v="54843.47"/>
    <n v="482117.83"/>
    <n v="12.74"/>
    <x v="45"/>
    <x v="4"/>
    <x v="3"/>
    <d v="2023-07-22T00:00:00"/>
    <n v="4875.2299999999996"/>
    <n v="3634.61"/>
    <x v="0"/>
  </r>
  <r>
    <n v="3138"/>
    <x v="1"/>
    <x v="1"/>
    <x v="3"/>
    <x v="2"/>
    <n v="66544.800000000003"/>
    <n v="454225.04"/>
    <n v="252121.16"/>
    <n v="12.53"/>
    <x v="45"/>
    <x v="1"/>
    <x v="3"/>
    <d v="2023-05-25T00:00:00"/>
    <n v="6982.99"/>
    <n v="5013.5200000000004"/>
    <x v="0"/>
  </r>
  <r>
    <n v="9123"/>
    <x v="2"/>
    <x v="4"/>
    <x v="2"/>
    <x v="0"/>
    <n v="26901.24"/>
    <n v="447314.92"/>
    <n v="185796.24"/>
    <n v="15.71"/>
    <x v="45"/>
    <x v="4"/>
    <x v="3"/>
    <d v="2023-06-17T00:00:00"/>
    <n v="1832.38"/>
    <n v="1524.15"/>
    <x v="0"/>
  </r>
  <r>
    <n v="5758"/>
    <x v="8"/>
    <x v="1"/>
    <x v="2"/>
    <x v="1"/>
    <n v="50615.76"/>
    <n v="182044.03"/>
    <n v="43847.4"/>
    <n v="12.33"/>
    <x v="46"/>
    <x v="1"/>
    <x v="1"/>
    <d v="2023-10-06T00:00:00"/>
    <n v="4491.9399999999996"/>
    <n v="3116.04"/>
    <x v="0"/>
  </r>
  <r>
    <n v="5412"/>
    <x v="8"/>
    <x v="4"/>
    <x v="0"/>
    <x v="3"/>
    <n v="47096.82"/>
    <n v="423411.13"/>
    <n v="385353.65"/>
    <n v="15.64"/>
    <x v="46"/>
    <x v="3"/>
    <x v="2"/>
    <d v="2023-08-03T00:00:00"/>
    <n v="3593.45"/>
    <n v="3019.83"/>
    <x v="0"/>
  </r>
  <r>
    <n v="1580"/>
    <x v="9"/>
    <x v="3"/>
    <x v="0"/>
    <x v="2"/>
    <n v="40771.870000000003"/>
    <n v="55246.879999999997"/>
    <n v="250475.64"/>
    <n v="15.44"/>
    <x v="46"/>
    <x v="0"/>
    <x v="2"/>
    <d v="2023-06-05T00:00:00"/>
    <n v="5038.1000000000004"/>
    <n v="4005.43"/>
    <x v="0"/>
  </r>
  <r>
    <n v="3535"/>
    <x v="4"/>
    <x v="0"/>
    <x v="0"/>
    <x v="3"/>
    <n v="30051.23"/>
    <n v="185048.53"/>
    <n v="426922.23"/>
    <n v="12.48"/>
    <x v="46"/>
    <x v="1"/>
    <x v="4"/>
    <d v="2023-02-18T00:00:00"/>
    <n v="1788.29"/>
    <n v="1416.18"/>
    <x v="0"/>
  </r>
  <r>
    <n v="3539"/>
    <x v="7"/>
    <x v="4"/>
    <x v="2"/>
    <x v="0"/>
    <n v="13082.49"/>
    <n v="131407.59"/>
    <n v="374145.36"/>
    <n v="15.72"/>
    <x v="46"/>
    <x v="2"/>
    <x v="1"/>
    <d v="2023-09-29T00:00:00"/>
    <n v="1633.44"/>
    <n v="1052.75"/>
    <x v="0"/>
  </r>
  <r>
    <n v="784"/>
    <x v="3"/>
    <x v="1"/>
    <x v="3"/>
    <x v="3"/>
    <n v="80738.649999999994"/>
    <n v="211402.11"/>
    <n v="115063.55"/>
    <n v="11.78"/>
    <x v="46"/>
    <x v="3"/>
    <x v="2"/>
    <d v="2023-12-04T00:00:00"/>
    <n v="9419.7800000000007"/>
    <n v="7810.34"/>
    <x v="0"/>
  </r>
  <r>
    <n v="458"/>
    <x v="2"/>
    <x v="1"/>
    <x v="2"/>
    <x v="2"/>
    <n v="1702.07"/>
    <n v="238978"/>
    <n v="303255.86"/>
    <n v="12.26"/>
    <x v="46"/>
    <x v="4"/>
    <x v="0"/>
    <d v="2023-06-03T00:00:00"/>
    <n v="86.79"/>
    <n v="76.459999999999994"/>
    <x v="0"/>
  </r>
  <r>
    <n v="7605"/>
    <x v="9"/>
    <x v="4"/>
    <x v="2"/>
    <x v="4"/>
    <n v="84856.41"/>
    <n v="45213.49"/>
    <n v="69503.83"/>
    <n v="9.3800000000000008"/>
    <x v="46"/>
    <x v="1"/>
    <x v="3"/>
    <d v="2023-06-21T00:00:00"/>
    <n v="7778.07"/>
    <n v="3973.8"/>
    <x v="0"/>
  </r>
  <r>
    <n v="145"/>
    <x v="4"/>
    <x v="0"/>
    <x v="0"/>
    <x v="3"/>
    <n v="6299.31"/>
    <n v="406120.68"/>
    <n v="436212.02"/>
    <n v="9.0399999999999991"/>
    <x v="46"/>
    <x v="0"/>
    <x v="4"/>
    <d v="2023-08-26T00:00:00"/>
    <n v="851.58"/>
    <n v="761.86"/>
    <x v="0"/>
  </r>
  <r>
    <n v="603"/>
    <x v="8"/>
    <x v="1"/>
    <x v="0"/>
    <x v="0"/>
    <n v="47267.39"/>
    <n v="26217.7"/>
    <n v="263506.34000000003"/>
    <n v="16.78"/>
    <x v="46"/>
    <x v="3"/>
    <x v="3"/>
    <d v="2023-01-06T00:00:00"/>
    <n v="5221.4399999999996"/>
    <n v="2829.51"/>
    <x v="0"/>
  </r>
  <r>
    <n v="7900"/>
    <x v="4"/>
    <x v="2"/>
    <x v="2"/>
    <x v="3"/>
    <n v="16201.7"/>
    <n v="35540.9"/>
    <n v="265873.81"/>
    <n v="16.66"/>
    <x v="46"/>
    <x v="3"/>
    <x v="2"/>
    <d v="2023-01-02T00:00:00"/>
    <n v="2089.2199999999998"/>
    <n v="1305.6099999999999"/>
    <x v="0"/>
  </r>
  <r>
    <n v="5526"/>
    <x v="3"/>
    <x v="4"/>
    <x v="1"/>
    <x v="0"/>
    <n v="52451.81"/>
    <n v="193490.52"/>
    <n v="61622.2"/>
    <n v="9.9"/>
    <x v="46"/>
    <x v="0"/>
    <x v="3"/>
    <d v="2023-01-20T00:00:00"/>
    <n v="5514.01"/>
    <n v="4046.54"/>
    <x v="0"/>
  </r>
  <r>
    <n v="7391"/>
    <x v="1"/>
    <x v="0"/>
    <x v="3"/>
    <x v="2"/>
    <n v="1357.65"/>
    <n v="20215.45"/>
    <n v="255653.88"/>
    <n v="8.26"/>
    <x v="46"/>
    <x v="1"/>
    <x v="2"/>
    <d v="2023-06-29T00:00:00"/>
    <n v="69.69"/>
    <n v="45.72"/>
    <x v="0"/>
  </r>
  <r>
    <n v="4346"/>
    <x v="3"/>
    <x v="1"/>
    <x v="3"/>
    <x v="2"/>
    <n v="10371.11"/>
    <n v="245727.84"/>
    <n v="476529.41"/>
    <n v="16.22"/>
    <x v="46"/>
    <x v="0"/>
    <x v="3"/>
    <d v="2023-06-24T00:00:00"/>
    <n v="937.24"/>
    <n v="693.55"/>
    <x v="0"/>
  </r>
  <r>
    <n v="1025"/>
    <x v="8"/>
    <x v="3"/>
    <x v="1"/>
    <x v="1"/>
    <n v="4976.92"/>
    <n v="491023.25"/>
    <n v="129074.36"/>
    <n v="13.14"/>
    <x v="46"/>
    <x v="0"/>
    <x v="3"/>
    <d v="2023-11-24T00:00:00"/>
    <n v="507.85"/>
    <n v="392.53"/>
    <x v="0"/>
  </r>
  <r>
    <n v="6581"/>
    <x v="4"/>
    <x v="4"/>
    <x v="2"/>
    <x v="0"/>
    <n v="10011.52"/>
    <n v="355041.04"/>
    <n v="482648.97"/>
    <n v="10.87"/>
    <x v="47"/>
    <x v="4"/>
    <x v="0"/>
    <d v="2023-07-31T00:00:00"/>
    <n v="763.51"/>
    <n v="615.5"/>
    <x v="0"/>
  </r>
  <r>
    <n v="9357"/>
    <x v="4"/>
    <x v="1"/>
    <x v="2"/>
    <x v="1"/>
    <n v="83063.7"/>
    <n v="322538.36"/>
    <n v="255620.3"/>
    <n v="5.83"/>
    <x v="47"/>
    <x v="2"/>
    <x v="1"/>
    <d v="2023-05-17T00:00:00"/>
    <n v="5318.98"/>
    <n v="3835.04"/>
    <x v="0"/>
  </r>
  <r>
    <n v="8658"/>
    <x v="2"/>
    <x v="3"/>
    <x v="3"/>
    <x v="3"/>
    <n v="17132.7"/>
    <n v="47054.77"/>
    <n v="356514.75"/>
    <n v="9.2100000000000009"/>
    <x v="47"/>
    <x v="0"/>
    <x v="1"/>
    <d v="2023-12-24T00:00:00"/>
    <n v="1984.75"/>
    <n v="1668.8"/>
    <x v="0"/>
  </r>
  <r>
    <n v="1020"/>
    <x v="8"/>
    <x v="1"/>
    <x v="0"/>
    <x v="4"/>
    <n v="5786.34"/>
    <n v="472497.23"/>
    <n v="327971.23"/>
    <n v="11.16"/>
    <x v="47"/>
    <x v="4"/>
    <x v="2"/>
    <d v="2023-07-29T00:00:00"/>
    <n v="600.41"/>
    <n v="400.55"/>
    <x v="0"/>
  </r>
  <r>
    <n v="5889"/>
    <x v="6"/>
    <x v="4"/>
    <x v="4"/>
    <x v="3"/>
    <n v="72811.89"/>
    <n v="438004.05"/>
    <n v="212632.58"/>
    <n v="12.38"/>
    <x v="47"/>
    <x v="1"/>
    <x v="2"/>
    <d v="2023-06-30T00:00:00"/>
    <n v="8906.7099999999991"/>
    <n v="7842.62"/>
    <x v="0"/>
  </r>
  <r>
    <n v="5902"/>
    <x v="6"/>
    <x v="2"/>
    <x v="4"/>
    <x v="2"/>
    <n v="21183.47"/>
    <n v="79514.59"/>
    <n v="66574.37"/>
    <n v="5.61"/>
    <x v="47"/>
    <x v="1"/>
    <x v="1"/>
    <d v="2023-12-04T00:00:00"/>
    <n v="1718.06"/>
    <n v="977.37"/>
    <x v="0"/>
  </r>
  <r>
    <n v="7042"/>
    <x v="8"/>
    <x v="0"/>
    <x v="4"/>
    <x v="4"/>
    <n v="78692.600000000006"/>
    <n v="409036"/>
    <n v="245997.59"/>
    <n v="17.440000000000001"/>
    <x v="47"/>
    <x v="2"/>
    <x v="0"/>
    <d v="2023-02-21T00:00:00"/>
    <n v="5091.1000000000004"/>
    <n v="4012.82"/>
    <x v="0"/>
  </r>
  <r>
    <n v="375"/>
    <x v="1"/>
    <x v="4"/>
    <x v="3"/>
    <x v="1"/>
    <n v="76861.59"/>
    <n v="268659.15999999997"/>
    <n v="99616.08"/>
    <n v="9.17"/>
    <x v="47"/>
    <x v="1"/>
    <x v="4"/>
    <d v="2023-04-06T00:00:00"/>
    <n v="10429.64"/>
    <n v="8389.83"/>
    <x v="0"/>
  </r>
  <r>
    <n v="1225"/>
    <x v="8"/>
    <x v="4"/>
    <x v="4"/>
    <x v="4"/>
    <n v="52693.7"/>
    <n v="448276.45"/>
    <n v="106875.43"/>
    <n v="5.23"/>
    <x v="47"/>
    <x v="4"/>
    <x v="2"/>
    <d v="2023-04-16T00:00:00"/>
    <n v="4435.34"/>
    <n v="2787.55"/>
    <x v="0"/>
  </r>
  <r>
    <n v="5647"/>
    <x v="3"/>
    <x v="3"/>
    <x v="1"/>
    <x v="4"/>
    <n v="31057.279999999999"/>
    <n v="306426.71999999997"/>
    <n v="421842.75"/>
    <n v="15.87"/>
    <x v="47"/>
    <x v="4"/>
    <x v="4"/>
    <d v="2023-04-28T00:00:00"/>
    <n v="1802.97"/>
    <n v="1147.6099999999999"/>
    <x v="0"/>
  </r>
  <r>
    <n v="8068"/>
    <x v="8"/>
    <x v="2"/>
    <x v="4"/>
    <x v="1"/>
    <n v="76537.759999999995"/>
    <n v="440614.91"/>
    <n v="151599.76"/>
    <n v="7.31"/>
    <x v="47"/>
    <x v="4"/>
    <x v="2"/>
    <d v="2023-01-31T00:00:00"/>
    <n v="7595.66"/>
    <n v="5636.27"/>
    <x v="0"/>
  </r>
  <r>
    <n v="3160"/>
    <x v="0"/>
    <x v="2"/>
    <x v="2"/>
    <x v="1"/>
    <n v="83003.72"/>
    <n v="262800.13"/>
    <n v="454621.12"/>
    <n v="10.029999999999999"/>
    <x v="47"/>
    <x v="4"/>
    <x v="3"/>
    <d v="2023-02-19T00:00:00"/>
    <n v="8117.58"/>
    <n v="6357.79"/>
    <x v="0"/>
  </r>
  <r>
    <n v="774"/>
    <x v="0"/>
    <x v="3"/>
    <x v="4"/>
    <x v="0"/>
    <n v="39419.69"/>
    <n v="113389.92"/>
    <n v="41932.660000000003"/>
    <n v="16.25"/>
    <x v="47"/>
    <x v="4"/>
    <x v="4"/>
    <d v="2023-03-03T00:00:00"/>
    <n v="3821.81"/>
    <n v="2673.14"/>
    <x v="0"/>
  </r>
  <r>
    <n v="9566"/>
    <x v="9"/>
    <x v="2"/>
    <x v="4"/>
    <x v="4"/>
    <n v="77386.820000000007"/>
    <n v="132499.51999999999"/>
    <n v="234168.57"/>
    <n v="9.0500000000000007"/>
    <x v="48"/>
    <x v="2"/>
    <x v="4"/>
    <d v="2023-09-19T00:00:00"/>
    <n v="11375.08"/>
    <n v="8868.94"/>
    <x v="0"/>
  </r>
  <r>
    <n v="2382"/>
    <x v="4"/>
    <x v="4"/>
    <x v="1"/>
    <x v="1"/>
    <n v="93135.57"/>
    <n v="380331"/>
    <n v="467342.45"/>
    <n v="9.1999999999999993"/>
    <x v="48"/>
    <x v="1"/>
    <x v="1"/>
    <d v="2023-01-12T00:00:00"/>
    <n v="7968.99"/>
    <n v="6410.28"/>
    <x v="0"/>
  </r>
  <r>
    <n v="7274"/>
    <x v="4"/>
    <x v="3"/>
    <x v="3"/>
    <x v="0"/>
    <n v="88942.07"/>
    <n v="477223.36"/>
    <n v="161954.38"/>
    <n v="6.06"/>
    <x v="48"/>
    <x v="0"/>
    <x v="1"/>
    <d v="2023-01-12T00:00:00"/>
    <n v="8629.51"/>
    <n v="5276.58"/>
    <x v="0"/>
  </r>
  <r>
    <n v="4210"/>
    <x v="9"/>
    <x v="1"/>
    <x v="0"/>
    <x v="1"/>
    <n v="11413.84"/>
    <n v="149207.20000000001"/>
    <n v="403034.36"/>
    <n v="10.26"/>
    <x v="48"/>
    <x v="4"/>
    <x v="2"/>
    <d v="2023-04-05T00:00:00"/>
    <n v="1233.53"/>
    <n v="692.4"/>
    <x v="0"/>
  </r>
  <r>
    <n v="4801"/>
    <x v="2"/>
    <x v="2"/>
    <x v="4"/>
    <x v="4"/>
    <n v="87779.12"/>
    <n v="72616.3"/>
    <n v="453943.74"/>
    <n v="15.33"/>
    <x v="48"/>
    <x v="4"/>
    <x v="3"/>
    <d v="2023-03-03T00:00:00"/>
    <n v="10336.969999999999"/>
    <n v="7136.24"/>
    <x v="0"/>
  </r>
  <r>
    <n v="5278"/>
    <x v="2"/>
    <x v="1"/>
    <x v="0"/>
    <x v="4"/>
    <n v="17061.099999999999"/>
    <n v="120978.21"/>
    <n v="284865.99"/>
    <n v="14.24"/>
    <x v="48"/>
    <x v="2"/>
    <x v="3"/>
    <d v="2023-09-03T00:00:00"/>
    <n v="1214.08"/>
    <n v="962.79"/>
    <x v="0"/>
  </r>
  <r>
    <n v="7269"/>
    <x v="0"/>
    <x v="1"/>
    <x v="0"/>
    <x v="2"/>
    <n v="94799.6"/>
    <n v="77217.240000000005"/>
    <n v="26445.72"/>
    <n v="15.51"/>
    <x v="48"/>
    <x v="0"/>
    <x v="3"/>
    <d v="2023-07-31T00:00:00"/>
    <n v="10588.49"/>
    <n v="5343.81"/>
    <x v="0"/>
  </r>
  <r>
    <n v="7937"/>
    <x v="5"/>
    <x v="0"/>
    <x v="3"/>
    <x v="1"/>
    <n v="37900.730000000003"/>
    <n v="360356.57"/>
    <n v="92181.37"/>
    <n v="8.49"/>
    <x v="48"/>
    <x v="1"/>
    <x v="2"/>
    <d v="2023-01-19T00:00:00"/>
    <n v="4732.1099999999997"/>
    <n v="2642.19"/>
    <x v="0"/>
  </r>
  <r>
    <n v="4367"/>
    <x v="6"/>
    <x v="4"/>
    <x v="2"/>
    <x v="4"/>
    <n v="27355.31"/>
    <n v="17696.490000000002"/>
    <n v="411151.1"/>
    <n v="14.78"/>
    <x v="48"/>
    <x v="1"/>
    <x v="2"/>
    <d v="2023-04-03T00:00:00"/>
    <n v="1463.5"/>
    <n v="1238.8900000000001"/>
    <x v="0"/>
  </r>
  <r>
    <n v="4780"/>
    <x v="2"/>
    <x v="4"/>
    <x v="4"/>
    <x v="2"/>
    <n v="49437"/>
    <n v="377323.97"/>
    <n v="197943.21"/>
    <n v="14.65"/>
    <x v="48"/>
    <x v="3"/>
    <x v="0"/>
    <d v="2023-07-04T00:00:00"/>
    <n v="6801.03"/>
    <n v="5651.07"/>
    <x v="0"/>
  </r>
  <r>
    <n v="6897"/>
    <x v="9"/>
    <x v="0"/>
    <x v="4"/>
    <x v="3"/>
    <n v="57570.12"/>
    <n v="347857.15"/>
    <n v="153020.29"/>
    <n v="16.32"/>
    <x v="48"/>
    <x v="1"/>
    <x v="1"/>
    <d v="2023-11-20T00:00:00"/>
    <n v="3379.04"/>
    <n v="1882.69"/>
    <x v="0"/>
  </r>
  <r>
    <n v="1003"/>
    <x v="4"/>
    <x v="1"/>
    <x v="3"/>
    <x v="3"/>
    <n v="50250.01"/>
    <n v="324036.61"/>
    <n v="479675.34"/>
    <n v="17.91"/>
    <x v="48"/>
    <x v="2"/>
    <x v="3"/>
    <d v="2023-12-29T00:00:00"/>
    <n v="2684.29"/>
    <n v="1638.37"/>
    <x v="0"/>
  </r>
  <r>
    <n v="6632"/>
    <x v="5"/>
    <x v="2"/>
    <x v="3"/>
    <x v="4"/>
    <n v="1385.93"/>
    <n v="42152.88"/>
    <n v="92448.36"/>
    <n v="13.72"/>
    <x v="48"/>
    <x v="2"/>
    <x v="2"/>
    <d v="2023-12-04T00:00:00"/>
    <n v="154.9"/>
    <n v="99.58"/>
    <x v="0"/>
  </r>
  <r>
    <n v="8443"/>
    <x v="5"/>
    <x v="1"/>
    <x v="2"/>
    <x v="0"/>
    <n v="90411.77"/>
    <n v="345702.57"/>
    <n v="429170.35"/>
    <n v="10.199999999999999"/>
    <x v="48"/>
    <x v="2"/>
    <x v="2"/>
    <d v="2023-09-21T00:00:00"/>
    <n v="12176.6"/>
    <n v="8176.55"/>
    <x v="0"/>
  </r>
  <r>
    <n v="1142"/>
    <x v="4"/>
    <x v="4"/>
    <x v="1"/>
    <x v="0"/>
    <n v="2518.38"/>
    <n v="118742.15"/>
    <n v="27774.14"/>
    <n v="17.920000000000002"/>
    <x v="48"/>
    <x v="1"/>
    <x v="2"/>
    <d v="2023-02-04T00:00:00"/>
    <n v="341.28"/>
    <n v="183.18"/>
    <x v="0"/>
  </r>
  <r>
    <n v="7669"/>
    <x v="4"/>
    <x v="2"/>
    <x v="2"/>
    <x v="4"/>
    <n v="70564.28"/>
    <n v="229178.04"/>
    <n v="98909.92"/>
    <n v="13.47"/>
    <x v="48"/>
    <x v="0"/>
    <x v="4"/>
    <d v="2023-06-04T00:00:00"/>
    <n v="9606.34"/>
    <n v="6705.83"/>
    <x v="0"/>
  </r>
  <r>
    <n v="6047"/>
    <x v="6"/>
    <x v="1"/>
    <x v="3"/>
    <x v="3"/>
    <n v="55798.68"/>
    <n v="418434.94"/>
    <n v="16513.72"/>
    <n v="10.74"/>
    <x v="48"/>
    <x v="1"/>
    <x v="3"/>
    <d v="2023-10-07T00:00:00"/>
    <n v="2906.63"/>
    <n v="1890.79"/>
    <x v="0"/>
  </r>
  <r>
    <n v="1295"/>
    <x v="5"/>
    <x v="3"/>
    <x v="0"/>
    <x v="1"/>
    <n v="84369.88"/>
    <n v="229847.08"/>
    <n v="113062.05"/>
    <n v="13.32"/>
    <x v="48"/>
    <x v="0"/>
    <x v="0"/>
    <d v="2023-04-16T00:00:00"/>
    <n v="5047.1000000000004"/>
    <n v="3741.07"/>
    <x v="0"/>
  </r>
  <r>
    <n v="8136"/>
    <x v="2"/>
    <x v="1"/>
    <x v="4"/>
    <x v="2"/>
    <n v="31947.74"/>
    <n v="209928.08"/>
    <n v="31317.97"/>
    <n v="9.69"/>
    <x v="48"/>
    <x v="2"/>
    <x v="4"/>
    <d v="2023-03-28T00:00:00"/>
    <n v="4617"/>
    <n v="2580.2199999999998"/>
    <x v="0"/>
  </r>
  <r>
    <n v="8179"/>
    <x v="8"/>
    <x v="2"/>
    <x v="1"/>
    <x v="3"/>
    <n v="84655.23"/>
    <n v="251907.18"/>
    <n v="227856.01"/>
    <n v="11.5"/>
    <x v="48"/>
    <x v="2"/>
    <x v="3"/>
    <d v="2023-11-26T00:00:00"/>
    <n v="11735.55"/>
    <n v="7271.36"/>
    <x v="0"/>
  </r>
  <r>
    <n v="8870"/>
    <x v="2"/>
    <x v="1"/>
    <x v="1"/>
    <x v="4"/>
    <n v="91574.01"/>
    <n v="467025.6"/>
    <n v="493959.36"/>
    <n v="11.04"/>
    <x v="48"/>
    <x v="0"/>
    <x v="0"/>
    <d v="2023-06-26T00:00:00"/>
    <n v="11020.38"/>
    <n v="9004.74"/>
    <x v="0"/>
  </r>
  <r>
    <n v="7988"/>
    <x v="7"/>
    <x v="2"/>
    <x v="1"/>
    <x v="4"/>
    <n v="21320.79"/>
    <n v="453538.97"/>
    <n v="211412.94"/>
    <n v="5.52"/>
    <x v="49"/>
    <x v="0"/>
    <x v="3"/>
    <d v="2023-08-06T00:00:00"/>
    <n v="2170.0300000000002"/>
    <n v="1449.88"/>
    <x v="0"/>
  </r>
  <r>
    <n v="4613"/>
    <x v="7"/>
    <x v="4"/>
    <x v="0"/>
    <x v="3"/>
    <n v="29947.33"/>
    <n v="287291.53000000003"/>
    <n v="252564.24"/>
    <n v="5.29"/>
    <x v="49"/>
    <x v="4"/>
    <x v="1"/>
    <d v="2023-02-16T00:00:00"/>
    <n v="3934.42"/>
    <n v="2520.1999999999998"/>
    <x v="0"/>
  </r>
  <r>
    <n v="1209"/>
    <x v="6"/>
    <x v="3"/>
    <x v="1"/>
    <x v="2"/>
    <n v="40094.129999999997"/>
    <n v="264548.15999999997"/>
    <n v="375676.38"/>
    <n v="16.579999999999998"/>
    <x v="49"/>
    <x v="1"/>
    <x v="1"/>
    <d v="2023-11-08T00:00:00"/>
    <n v="4780.3999999999996"/>
    <n v="3596.41"/>
    <x v="0"/>
  </r>
  <r>
    <n v="4790"/>
    <x v="4"/>
    <x v="1"/>
    <x v="4"/>
    <x v="2"/>
    <n v="31931.74"/>
    <n v="161689.01999999999"/>
    <n v="6042.84"/>
    <n v="5.56"/>
    <x v="49"/>
    <x v="0"/>
    <x v="0"/>
    <d v="2023-06-26T00:00:00"/>
    <n v="3432.69"/>
    <n v="2508.08"/>
    <x v="0"/>
  </r>
  <r>
    <n v="8094"/>
    <x v="9"/>
    <x v="2"/>
    <x v="3"/>
    <x v="3"/>
    <n v="61226.22"/>
    <n v="207450.39"/>
    <n v="233176.11"/>
    <n v="7.81"/>
    <x v="49"/>
    <x v="2"/>
    <x v="2"/>
    <d v="2023-06-27T00:00:00"/>
    <n v="4507.92"/>
    <n v="2462.21"/>
    <x v="0"/>
  </r>
  <r>
    <n v="9429"/>
    <x v="5"/>
    <x v="0"/>
    <x v="3"/>
    <x v="2"/>
    <n v="80234.820000000007"/>
    <n v="190518.87"/>
    <n v="344420.16"/>
    <n v="9.39"/>
    <x v="49"/>
    <x v="2"/>
    <x v="3"/>
    <d v="2023-03-05T00:00:00"/>
    <n v="9325.18"/>
    <n v="8099.17"/>
    <x v="0"/>
  </r>
  <r>
    <n v="2661"/>
    <x v="6"/>
    <x v="2"/>
    <x v="2"/>
    <x v="3"/>
    <n v="66426.84"/>
    <n v="424470.38"/>
    <n v="282630.94"/>
    <n v="17.47"/>
    <x v="49"/>
    <x v="4"/>
    <x v="4"/>
    <d v="2023-01-06T00:00:00"/>
    <n v="6071.27"/>
    <n v="4425.3900000000003"/>
    <x v="0"/>
  </r>
  <r>
    <n v="2418"/>
    <x v="9"/>
    <x v="4"/>
    <x v="1"/>
    <x v="0"/>
    <n v="36758.769999999997"/>
    <n v="387399.1"/>
    <n v="268187.27"/>
    <n v="9.43"/>
    <x v="49"/>
    <x v="1"/>
    <x v="1"/>
    <d v="2023-06-19T00:00:00"/>
    <n v="2732.26"/>
    <n v="1578.8"/>
    <x v="0"/>
  </r>
  <r>
    <n v="809"/>
    <x v="2"/>
    <x v="2"/>
    <x v="0"/>
    <x v="3"/>
    <n v="33251.61"/>
    <n v="137551.9"/>
    <n v="20577.52"/>
    <n v="5.89"/>
    <x v="49"/>
    <x v="2"/>
    <x v="3"/>
    <d v="2023-07-11T00:00:00"/>
    <n v="2851.04"/>
    <n v="2032.16"/>
    <x v="0"/>
  </r>
  <r>
    <n v="2691"/>
    <x v="2"/>
    <x v="0"/>
    <x v="4"/>
    <x v="4"/>
    <n v="99349.67"/>
    <n v="55881.87"/>
    <n v="398291.82"/>
    <n v="7.36"/>
    <x v="49"/>
    <x v="1"/>
    <x v="0"/>
    <d v="2023-04-04T00:00:00"/>
    <n v="6921.55"/>
    <n v="5199.5"/>
    <x v="0"/>
  </r>
  <r>
    <n v="2991"/>
    <x v="0"/>
    <x v="1"/>
    <x v="2"/>
    <x v="0"/>
    <n v="24194.36"/>
    <n v="492559.25"/>
    <n v="282375.53999999998"/>
    <n v="8.4700000000000006"/>
    <x v="49"/>
    <x v="3"/>
    <x v="0"/>
    <d v="2023-10-27T00:00:00"/>
    <n v="2985.77"/>
    <n v="1660.06"/>
    <x v="0"/>
  </r>
  <r>
    <n v="6316"/>
    <x v="6"/>
    <x v="3"/>
    <x v="4"/>
    <x v="2"/>
    <n v="96073.64"/>
    <n v="219979.01"/>
    <n v="276575.24"/>
    <n v="7.72"/>
    <x v="49"/>
    <x v="0"/>
    <x v="1"/>
    <d v="2023-03-25T00:00:00"/>
    <n v="13469.22"/>
    <n v="8702.02"/>
    <x v="0"/>
  </r>
  <r>
    <n v="540"/>
    <x v="0"/>
    <x v="3"/>
    <x v="2"/>
    <x v="4"/>
    <n v="34823.589999999997"/>
    <n v="493531.75"/>
    <n v="418211.29"/>
    <n v="10.199999999999999"/>
    <x v="49"/>
    <x v="4"/>
    <x v="3"/>
    <d v="2023-09-24T00:00:00"/>
    <n v="3766.28"/>
    <n v="3192.64"/>
    <x v="0"/>
  </r>
  <r>
    <n v="6405"/>
    <x v="3"/>
    <x v="3"/>
    <x v="4"/>
    <x v="3"/>
    <n v="40433.699999999997"/>
    <n v="466064.97"/>
    <n v="185615.45"/>
    <n v="14.8"/>
    <x v="49"/>
    <x v="4"/>
    <x v="0"/>
    <d v="2023-05-23T00:00:00"/>
    <n v="5098.25"/>
    <n v="3259.47"/>
    <x v="0"/>
  </r>
  <r>
    <n v="42"/>
    <x v="8"/>
    <x v="4"/>
    <x v="3"/>
    <x v="2"/>
    <n v="98409.43"/>
    <n v="104261.96"/>
    <n v="448931.41"/>
    <n v="7.03"/>
    <x v="49"/>
    <x v="3"/>
    <x v="1"/>
    <d v="2023-10-18T00:00:00"/>
    <n v="13691.07"/>
    <n v="6982.33"/>
    <x v="0"/>
  </r>
  <r>
    <n v="7162"/>
    <x v="0"/>
    <x v="4"/>
    <x v="4"/>
    <x v="3"/>
    <n v="75248.83"/>
    <n v="399833.55"/>
    <n v="197408.33"/>
    <n v="11.09"/>
    <x v="50"/>
    <x v="0"/>
    <x v="0"/>
    <d v="2023-07-05T00:00:00"/>
    <n v="5196.2700000000004"/>
    <n v="4126.7700000000004"/>
    <x v="0"/>
  </r>
  <r>
    <n v="6033"/>
    <x v="5"/>
    <x v="0"/>
    <x v="3"/>
    <x v="2"/>
    <n v="73172.740000000005"/>
    <n v="420165.28"/>
    <n v="188944.14"/>
    <n v="6.18"/>
    <x v="50"/>
    <x v="2"/>
    <x v="3"/>
    <d v="2023-01-15T00:00:00"/>
    <n v="7099.73"/>
    <n v="5972.09"/>
    <x v="0"/>
  </r>
  <r>
    <n v="2129"/>
    <x v="3"/>
    <x v="1"/>
    <x v="4"/>
    <x v="4"/>
    <n v="95810.25"/>
    <n v="8034.08"/>
    <n v="188684.48"/>
    <n v="12.32"/>
    <x v="50"/>
    <x v="2"/>
    <x v="1"/>
    <d v="2023-08-19T00:00:00"/>
    <n v="7976.39"/>
    <n v="6513.32"/>
    <x v="0"/>
  </r>
  <r>
    <n v="3804"/>
    <x v="7"/>
    <x v="3"/>
    <x v="0"/>
    <x v="4"/>
    <n v="8783.7999999999993"/>
    <n v="483704.97"/>
    <n v="410464.25"/>
    <n v="17.23"/>
    <x v="50"/>
    <x v="0"/>
    <x v="2"/>
    <d v="2023-02-28T00:00:00"/>
    <n v="613.47"/>
    <n v="485.74"/>
    <x v="0"/>
  </r>
  <r>
    <n v="3776"/>
    <x v="8"/>
    <x v="2"/>
    <x v="3"/>
    <x v="3"/>
    <n v="41857.050000000003"/>
    <n v="414523.95"/>
    <n v="403939.13"/>
    <n v="13.64"/>
    <x v="50"/>
    <x v="4"/>
    <x v="0"/>
    <d v="2023-01-23T00:00:00"/>
    <n v="3017.24"/>
    <n v="2425.87"/>
    <x v="0"/>
  </r>
  <r>
    <n v="4610"/>
    <x v="5"/>
    <x v="3"/>
    <x v="3"/>
    <x v="0"/>
    <n v="80268"/>
    <n v="22503.46"/>
    <n v="193129.44"/>
    <n v="15.83"/>
    <x v="50"/>
    <x v="0"/>
    <x v="0"/>
    <d v="2023-04-27T00:00:00"/>
    <n v="9338.2000000000007"/>
    <n v="5075.01"/>
    <x v="0"/>
  </r>
  <r>
    <n v="3447"/>
    <x v="7"/>
    <x v="1"/>
    <x v="4"/>
    <x v="4"/>
    <n v="12953.17"/>
    <n v="39807.99"/>
    <n v="223379.18"/>
    <n v="16.93"/>
    <x v="50"/>
    <x v="2"/>
    <x v="0"/>
    <d v="2023-08-18T00:00:00"/>
    <n v="1206.98"/>
    <n v="814.08"/>
    <x v="0"/>
  </r>
  <r>
    <n v="6209"/>
    <x v="2"/>
    <x v="4"/>
    <x v="1"/>
    <x v="1"/>
    <n v="93446.94"/>
    <n v="349420.35"/>
    <n v="60954.69"/>
    <n v="10.69"/>
    <x v="50"/>
    <x v="2"/>
    <x v="2"/>
    <d v="2023-08-16T00:00:00"/>
    <n v="5207.8"/>
    <n v="2904.96"/>
    <x v="0"/>
  </r>
  <r>
    <n v="9292"/>
    <x v="4"/>
    <x v="4"/>
    <x v="3"/>
    <x v="1"/>
    <n v="63101.599999999999"/>
    <n v="269069.43"/>
    <n v="394866.61"/>
    <n v="10.36"/>
    <x v="50"/>
    <x v="0"/>
    <x v="4"/>
    <d v="2023-07-20T00:00:00"/>
    <n v="8783.49"/>
    <n v="5079.93"/>
    <x v="0"/>
  </r>
  <r>
    <n v="7248"/>
    <x v="8"/>
    <x v="4"/>
    <x v="4"/>
    <x v="2"/>
    <n v="79233.119999999995"/>
    <n v="244420.4"/>
    <n v="332754.33"/>
    <n v="10.41"/>
    <x v="50"/>
    <x v="3"/>
    <x v="3"/>
    <d v="2023-06-06T00:00:00"/>
    <n v="6634.33"/>
    <n v="5325.93"/>
    <x v="0"/>
  </r>
  <r>
    <n v="8584"/>
    <x v="6"/>
    <x v="3"/>
    <x v="1"/>
    <x v="3"/>
    <n v="45275.92"/>
    <n v="329622.44"/>
    <n v="266304.34999999998"/>
    <n v="9.8800000000000008"/>
    <x v="50"/>
    <x v="3"/>
    <x v="0"/>
    <d v="2023-02-27T00:00:00"/>
    <n v="3439.98"/>
    <n v="2399.0100000000002"/>
    <x v="0"/>
  </r>
  <r>
    <n v="3685"/>
    <x v="8"/>
    <x v="2"/>
    <x v="2"/>
    <x v="1"/>
    <n v="75348.639999999999"/>
    <n v="433514.84"/>
    <n v="464019.49"/>
    <n v="6.96"/>
    <x v="50"/>
    <x v="1"/>
    <x v="1"/>
    <d v="2023-02-04T00:00:00"/>
    <n v="8929.99"/>
    <n v="5442.21"/>
    <x v="0"/>
  </r>
  <r>
    <n v="6429"/>
    <x v="9"/>
    <x v="0"/>
    <x v="1"/>
    <x v="2"/>
    <n v="49504.18"/>
    <n v="279622.48"/>
    <n v="221604.66"/>
    <n v="11.24"/>
    <x v="51"/>
    <x v="3"/>
    <x v="4"/>
    <d v="2023-09-22T00:00:00"/>
    <n v="7031.08"/>
    <n v="6037.91"/>
    <x v="0"/>
  </r>
  <r>
    <n v="2632"/>
    <x v="1"/>
    <x v="0"/>
    <x v="1"/>
    <x v="4"/>
    <n v="8698.93"/>
    <n v="444455.13"/>
    <n v="367007.1"/>
    <n v="15.57"/>
    <x v="51"/>
    <x v="4"/>
    <x v="4"/>
    <d v="2023-07-13T00:00:00"/>
    <n v="1215.45"/>
    <n v="1024.3399999999999"/>
    <x v="0"/>
  </r>
  <r>
    <n v="1832"/>
    <x v="4"/>
    <x v="4"/>
    <x v="1"/>
    <x v="0"/>
    <n v="93056.11"/>
    <n v="32698.7"/>
    <n v="38856.720000000001"/>
    <n v="7.7"/>
    <x v="51"/>
    <x v="0"/>
    <x v="3"/>
    <d v="2023-08-17T00:00:00"/>
    <n v="12142.37"/>
    <n v="9113.39"/>
    <x v="0"/>
  </r>
  <r>
    <n v="6044"/>
    <x v="5"/>
    <x v="0"/>
    <x v="4"/>
    <x v="0"/>
    <n v="30700.1"/>
    <n v="61884.39"/>
    <n v="104170.14"/>
    <n v="5.79"/>
    <x v="51"/>
    <x v="0"/>
    <x v="4"/>
    <d v="2023-11-24T00:00:00"/>
    <n v="3356.16"/>
    <n v="2888.2"/>
    <x v="0"/>
  </r>
  <r>
    <n v="7100"/>
    <x v="4"/>
    <x v="3"/>
    <x v="3"/>
    <x v="1"/>
    <n v="12645.81"/>
    <n v="428726.32"/>
    <n v="342865.91"/>
    <n v="12.19"/>
    <x v="51"/>
    <x v="4"/>
    <x v="1"/>
    <d v="2023-09-01T00:00:00"/>
    <n v="786.45"/>
    <n v="683.75"/>
    <x v="0"/>
  </r>
  <r>
    <n v="7146"/>
    <x v="7"/>
    <x v="1"/>
    <x v="1"/>
    <x v="1"/>
    <n v="24482.11"/>
    <n v="79879.33"/>
    <n v="357378.35"/>
    <n v="5.46"/>
    <x v="51"/>
    <x v="1"/>
    <x v="2"/>
    <d v="2023-11-09T00:00:00"/>
    <n v="1946.6"/>
    <n v="1476.55"/>
    <x v="0"/>
  </r>
  <r>
    <n v="9926"/>
    <x v="4"/>
    <x v="0"/>
    <x v="0"/>
    <x v="1"/>
    <n v="23908.27"/>
    <n v="187057.77"/>
    <n v="483356.54"/>
    <n v="7.48"/>
    <x v="51"/>
    <x v="2"/>
    <x v="2"/>
    <d v="2023-08-10T00:00:00"/>
    <n v="2306.31"/>
    <n v="1404.5"/>
    <x v="0"/>
  </r>
  <r>
    <n v="7344"/>
    <x v="4"/>
    <x v="0"/>
    <x v="0"/>
    <x v="3"/>
    <n v="63332.12"/>
    <n v="388710.36"/>
    <n v="138660.03"/>
    <n v="8.59"/>
    <x v="51"/>
    <x v="4"/>
    <x v="0"/>
    <d v="2023-06-03T00:00:00"/>
    <n v="3248.16"/>
    <n v="2324.7800000000002"/>
    <x v="0"/>
  </r>
  <r>
    <n v="1218"/>
    <x v="4"/>
    <x v="2"/>
    <x v="1"/>
    <x v="0"/>
    <n v="1652.06"/>
    <n v="380991.76"/>
    <n v="453958.62"/>
    <n v="12.06"/>
    <x v="51"/>
    <x v="0"/>
    <x v="3"/>
    <d v="2023-06-19T00:00:00"/>
    <n v="100.79"/>
    <n v="86.22"/>
    <x v="0"/>
  </r>
  <r>
    <n v="6070"/>
    <x v="6"/>
    <x v="4"/>
    <x v="3"/>
    <x v="4"/>
    <n v="23226.880000000001"/>
    <n v="186699.3"/>
    <n v="238859.76"/>
    <n v="13.6"/>
    <x v="51"/>
    <x v="1"/>
    <x v="0"/>
    <d v="2023-06-25T00:00:00"/>
    <n v="2758.18"/>
    <n v="2129.7800000000002"/>
    <x v="0"/>
  </r>
  <r>
    <n v="2472"/>
    <x v="1"/>
    <x v="1"/>
    <x v="2"/>
    <x v="2"/>
    <n v="47867.02"/>
    <n v="439168.25"/>
    <n v="72222.05"/>
    <n v="6.37"/>
    <x v="51"/>
    <x v="3"/>
    <x v="2"/>
    <d v="2023-03-31T00:00:00"/>
    <n v="2492.6799999999998"/>
    <n v="1706.84"/>
    <x v="0"/>
  </r>
  <r>
    <n v="4576"/>
    <x v="3"/>
    <x v="1"/>
    <x v="4"/>
    <x v="0"/>
    <n v="86958.09"/>
    <n v="94364.82"/>
    <n v="398728.89"/>
    <n v="6.74"/>
    <x v="51"/>
    <x v="3"/>
    <x v="1"/>
    <d v="2023-08-25T00:00:00"/>
    <n v="5764.24"/>
    <n v="3515.43"/>
    <x v="0"/>
  </r>
  <r>
    <n v="405"/>
    <x v="8"/>
    <x v="3"/>
    <x v="4"/>
    <x v="2"/>
    <n v="20425.39"/>
    <n v="470802.76"/>
    <n v="241873.47"/>
    <n v="6.88"/>
    <x v="51"/>
    <x v="4"/>
    <x v="0"/>
    <d v="2023-03-13T00:00:00"/>
    <n v="2105.2199999999998"/>
    <n v="1237.9100000000001"/>
    <x v="0"/>
  </r>
  <r>
    <n v="4999"/>
    <x v="7"/>
    <x v="0"/>
    <x v="2"/>
    <x v="1"/>
    <n v="98746.38"/>
    <n v="436714.4"/>
    <n v="419593.2"/>
    <n v="12.06"/>
    <x v="51"/>
    <x v="0"/>
    <x v="3"/>
    <d v="2023-07-11T00:00:00"/>
    <n v="9281.33"/>
    <n v="7975.41"/>
    <x v="0"/>
  </r>
  <r>
    <n v="6914"/>
    <x v="2"/>
    <x v="3"/>
    <x v="1"/>
    <x v="3"/>
    <n v="27837.14"/>
    <n v="341791.82"/>
    <n v="407791.28"/>
    <n v="6.73"/>
    <x v="51"/>
    <x v="0"/>
    <x v="4"/>
    <d v="2023-03-10T00:00:00"/>
    <n v="3234.29"/>
    <n v="2667.86"/>
    <x v="0"/>
  </r>
  <r>
    <n v="8269"/>
    <x v="3"/>
    <x v="1"/>
    <x v="2"/>
    <x v="1"/>
    <n v="64816.3"/>
    <n v="21635.97"/>
    <n v="165639.99"/>
    <n v="6.2"/>
    <x v="51"/>
    <x v="0"/>
    <x v="0"/>
    <d v="2023-02-13T00:00:00"/>
    <n v="6427.95"/>
    <n v="4438.91"/>
    <x v="0"/>
  </r>
  <r>
    <n v="958"/>
    <x v="5"/>
    <x v="2"/>
    <x v="2"/>
    <x v="3"/>
    <n v="33628.120000000003"/>
    <n v="397613.99"/>
    <n v="461659.95"/>
    <n v="12.9"/>
    <x v="51"/>
    <x v="4"/>
    <x v="3"/>
    <d v="2023-04-12T00:00:00"/>
    <n v="2314.06"/>
    <n v="1680.87"/>
    <x v="0"/>
  </r>
  <r>
    <n v="6312"/>
    <x v="4"/>
    <x v="4"/>
    <x v="2"/>
    <x v="1"/>
    <n v="80119.149999999994"/>
    <n v="299819.65000000002"/>
    <n v="28304.07"/>
    <n v="9.0399999999999991"/>
    <x v="52"/>
    <x v="0"/>
    <x v="3"/>
    <d v="2023-01-07T00:00:00"/>
    <n v="10509.04"/>
    <n v="8444.74"/>
    <x v="0"/>
  </r>
  <r>
    <n v="8308"/>
    <x v="8"/>
    <x v="2"/>
    <x v="2"/>
    <x v="2"/>
    <n v="58491.07"/>
    <n v="334367.27"/>
    <n v="362345.69"/>
    <n v="12.63"/>
    <x v="52"/>
    <x v="1"/>
    <x v="3"/>
    <d v="2023-04-23T00:00:00"/>
    <n v="7107.02"/>
    <n v="4583.4799999999996"/>
    <x v="0"/>
  </r>
  <r>
    <n v="6085"/>
    <x v="8"/>
    <x v="4"/>
    <x v="2"/>
    <x v="0"/>
    <n v="59197.43"/>
    <n v="466947.56"/>
    <n v="39593.269999999997"/>
    <n v="5.81"/>
    <x v="52"/>
    <x v="2"/>
    <x v="3"/>
    <d v="2023-02-02T00:00:00"/>
    <n v="8071.72"/>
    <n v="5598.08"/>
    <x v="0"/>
  </r>
  <r>
    <n v="7480"/>
    <x v="0"/>
    <x v="1"/>
    <x v="1"/>
    <x v="2"/>
    <n v="12809.46"/>
    <n v="437000.3"/>
    <n v="92045.22"/>
    <n v="17.29"/>
    <x v="52"/>
    <x v="0"/>
    <x v="3"/>
    <d v="2023-07-29T00:00:00"/>
    <n v="1562.72"/>
    <n v="1345"/>
    <x v="0"/>
  </r>
  <r>
    <n v="8318"/>
    <x v="6"/>
    <x v="2"/>
    <x v="0"/>
    <x v="3"/>
    <n v="59974.47"/>
    <n v="76393"/>
    <n v="416490.59"/>
    <n v="16.88"/>
    <x v="52"/>
    <x v="0"/>
    <x v="4"/>
    <d v="2023-12-16T00:00:00"/>
    <n v="8165.85"/>
    <n v="6344.32"/>
    <x v="0"/>
  </r>
  <r>
    <n v="7828"/>
    <x v="0"/>
    <x v="2"/>
    <x v="2"/>
    <x v="4"/>
    <n v="72897.710000000006"/>
    <n v="241479.8"/>
    <n v="181920.6"/>
    <n v="12.12"/>
    <x v="52"/>
    <x v="2"/>
    <x v="3"/>
    <d v="2023-06-05T00:00:00"/>
    <n v="4405.41"/>
    <n v="3495.52"/>
    <x v="0"/>
  </r>
  <r>
    <n v="4361"/>
    <x v="5"/>
    <x v="4"/>
    <x v="1"/>
    <x v="1"/>
    <n v="4422.43"/>
    <n v="73721.09"/>
    <n v="220572.26"/>
    <n v="5.49"/>
    <x v="52"/>
    <x v="1"/>
    <x v="4"/>
    <d v="2023-12-04T00:00:00"/>
    <n v="427.97"/>
    <n v="358.31"/>
    <x v="0"/>
  </r>
  <r>
    <n v="1306"/>
    <x v="0"/>
    <x v="1"/>
    <x v="2"/>
    <x v="2"/>
    <n v="24616.81"/>
    <n v="130249.46"/>
    <n v="466794.62"/>
    <n v="9.1300000000000008"/>
    <x v="52"/>
    <x v="2"/>
    <x v="0"/>
    <d v="2023-11-17T00:00:00"/>
    <n v="1613.6"/>
    <n v="1445.03"/>
    <x v="0"/>
  </r>
  <r>
    <n v="4062"/>
    <x v="2"/>
    <x v="1"/>
    <x v="2"/>
    <x v="1"/>
    <n v="15806.25"/>
    <n v="270428.51"/>
    <n v="194260.04"/>
    <n v="16.149999999999999"/>
    <x v="52"/>
    <x v="1"/>
    <x v="1"/>
    <d v="2023-03-06T00:00:00"/>
    <n v="1674.64"/>
    <n v="1290.45"/>
    <x v="0"/>
  </r>
  <r>
    <n v="376"/>
    <x v="3"/>
    <x v="2"/>
    <x v="3"/>
    <x v="0"/>
    <n v="4755"/>
    <n v="73579.520000000004"/>
    <n v="425422.74"/>
    <n v="6.6"/>
    <x v="52"/>
    <x v="2"/>
    <x v="1"/>
    <d v="2023-10-03T00:00:00"/>
    <n v="532.6"/>
    <n v="374.12"/>
    <x v="0"/>
  </r>
  <r>
    <n v="4316"/>
    <x v="7"/>
    <x v="0"/>
    <x v="4"/>
    <x v="1"/>
    <n v="98126.8"/>
    <n v="489545.98"/>
    <n v="362613.09"/>
    <n v="11.94"/>
    <x v="52"/>
    <x v="4"/>
    <x v="0"/>
    <d v="2023-06-25T00:00:00"/>
    <n v="13927.98"/>
    <n v="10069.11"/>
    <x v="0"/>
  </r>
  <r>
    <n v="1995"/>
    <x v="7"/>
    <x v="1"/>
    <x v="4"/>
    <x v="4"/>
    <n v="49083.35"/>
    <n v="456725.05"/>
    <n v="35840.19"/>
    <n v="11.58"/>
    <x v="52"/>
    <x v="2"/>
    <x v="4"/>
    <d v="2023-06-02T00:00:00"/>
    <n v="5361.17"/>
    <n v="3907.64"/>
    <x v="0"/>
  </r>
  <r>
    <n v="1768"/>
    <x v="6"/>
    <x v="3"/>
    <x v="1"/>
    <x v="4"/>
    <n v="77211.929999999993"/>
    <n v="72566.5"/>
    <n v="142104.9"/>
    <n v="10.09"/>
    <x v="52"/>
    <x v="4"/>
    <x v="0"/>
    <d v="2023-02-12T00:00:00"/>
    <n v="6107.88"/>
    <n v="3188.43"/>
    <x v="0"/>
  </r>
  <r>
    <n v="2069"/>
    <x v="5"/>
    <x v="0"/>
    <x v="4"/>
    <x v="3"/>
    <n v="20562.43"/>
    <n v="113293.42"/>
    <n v="480463.51"/>
    <n v="14.92"/>
    <x v="52"/>
    <x v="0"/>
    <x v="1"/>
    <d v="2023-04-04T00:00:00"/>
    <n v="1284.1600000000001"/>
    <n v="780.65"/>
    <x v="0"/>
  </r>
  <r>
    <n v="882"/>
    <x v="5"/>
    <x v="0"/>
    <x v="2"/>
    <x v="4"/>
    <n v="99505.97"/>
    <n v="420798.01"/>
    <n v="378823.33"/>
    <n v="13.76"/>
    <x v="53"/>
    <x v="2"/>
    <x v="3"/>
    <d v="2023-09-02T00:00:00"/>
    <n v="8389.23"/>
    <n v="4850.3500000000004"/>
    <x v="0"/>
  </r>
  <r>
    <n v="267"/>
    <x v="3"/>
    <x v="2"/>
    <x v="3"/>
    <x v="0"/>
    <n v="97191.64"/>
    <n v="393748.88"/>
    <n v="274841.90999999997"/>
    <n v="6.64"/>
    <x v="53"/>
    <x v="4"/>
    <x v="0"/>
    <d v="2023-02-20T00:00:00"/>
    <n v="7393.33"/>
    <n v="6620.57"/>
    <x v="0"/>
  </r>
  <r>
    <n v="1074"/>
    <x v="0"/>
    <x v="2"/>
    <x v="1"/>
    <x v="1"/>
    <n v="3705.56"/>
    <n v="121056.58"/>
    <n v="281055.37"/>
    <n v="10.71"/>
    <x v="53"/>
    <x v="0"/>
    <x v="3"/>
    <d v="2023-11-06T00:00:00"/>
    <n v="255.02"/>
    <n v="145.78"/>
    <x v="0"/>
  </r>
  <r>
    <n v="7466"/>
    <x v="7"/>
    <x v="3"/>
    <x v="2"/>
    <x v="2"/>
    <n v="94911.44"/>
    <n v="64760.81"/>
    <n v="357019.73"/>
    <n v="16.61"/>
    <x v="53"/>
    <x v="2"/>
    <x v="4"/>
    <d v="2023-05-05T00:00:00"/>
    <n v="13329.38"/>
    <n v="9154.91"/>
    <x v="0"/>
  </r>
  <r>
    <n v="1294"/>
    <x v="7"/>
    <x v="2"/>
    <x v="1"/>
    <x v="2"/>
    <n v="60517.23"/>
    <n v="253569.53"/>
    <n v="24115.86"/>
    <n v="8.0299999999999994"/>
    <x v="53"/>
    <x v="0"/>
    <x v="4"/>
    <d v="2023-12-23T00:00:00"/>
    <n v="6000.91"/>
    <n v="5031.46"/>
    <x v="0"/>
  </r>
  <r>
    <n v="996"/>
    <x v="8"/>
    <x v="1"/>
    <x v="0"/>
    <x v="0"/>
    <n v="93335.88"/>
    <n v="287340.71999999997"/>
    <n v="447697.48"/>
    <n v="7.1"/>
    <x v="53"/>
    <x v="3"/>
    <x v="4"/>
    <d v="2023-12-26T00:00:00"/>
    <n v="6462.4"/>
    <n v="4355.82"/>
    <x v="0"/>
  </r>
  <r>
    <n v="3214"/>
    <x v="5"/>
    <x v="3"/>
    <x v="1"/>
    <x v="1"/>
    <n v="81814.820000000007"/>
    <n v="477554.43"/>
    <n v="175559.5"/>
    <n v="15.77"/>
    <x v="53"/>
    <x v="2"/>
    <x v="1"/>
    <d v="2023-09-17T00:00:00"/>
    <n v="7375.04"/>
    <n v="5445.94"/>
    <x v="0"/>
  </r>
  <r>
    <n v="9763"/>
    <x v="2"/>
    <x v="3"/>
    <x v="0"/>
    <x v="3"/>
    <n v="27932.09"/>
    <n v="161326.67000000001"/>
    <n v="316710.51"/>
    <n v="6.7"/>
    <x v="53"/>
    <x v="2"/>
    <x v="4"/>
    <d v="2023-10-18T00:00:00"/>
    <n v="1661.07"/>
    <n v="1242.1099999999999"/>
    <x v="0"/>
  </r>
  <r>
    <n v="3"/>
    <x v="6"/>
    <x v="0"/>
    <x v="3"/>
    <x v="0"/>
    <n v="95350.21"/>
    <n v="39419.93"/>
    <n v="334009.25"/>
    <n v="7.9"/>
    <x v="53"/>
    <x v="1"/>
    <x v="4"/>
    <d v="2023-07-01T00:00:00"/>
    <n v="11594.14"/>
    <n v="8618.43"/>
    <x v="0"/>
  </r>
  <r>
    <n v="1942"/>
    <x v="5"/>
    <x v="0"/>
    <x v="0"/>
    <x v="1"/>
    <n v="77204.600000000006"/>
    <n v="68329.789999999994"/>
    <n v="86845.72"/>
    <n v="7.66"/>
    <x v="53"/>
    <x v="0"/>
    <x v="1"/>
    <d v="2023-10-31T00:00:00"/>
    <n v="4038.96"/>
    <n v="3051.54"/>
    <x v="0"/>
  </r>
  <r>
    <n v="2993"/>
    <x v="4"/>
    <x v="2"/>
    <x v="1"/>
    <x v="2"/>
    <n v="64585.11"/>
    <n v="402467.78"/>
    <n v="23596.21"/>
    <n v="10.99"/>
    <x v="53"/>
    <x v="3"/>
    <x v="2"/>
    <d v="2023-09-09T00:00:00"/>
    <n v="4939.37"/>
    <n v="4337"/>
    <x v="0"/>
  </r>
  <r>
    <n v="1860"/>
    <x v="4"/>
    <x v="0"/>
    <x v="1"/>
    <x v="1"/>
    <n v="22966.87"/>
    <n v="196410.11"/>
    <n v="71004.87"/>
    <n v="7.31"/>
    <x v="53"/>
    <x v="0"/>
    <x v="0"/>
    <d v="2023-06-10T00:00:00"/>
    <n v="2457.81"/>
    <n v="1987.33"/>
    <x v="0"/>
  </r>
  <r>
    <n v="5923"/>
    <x v="5"/>
    <x v="0"/>
    <x v="2"/>
    <x v="3"/>
    <n v="22153.46"/>
    <n v="248067.29"/>
    <n v="158075.94"/>
    <n v="9.2899999999999991"/>
    <x v="53"/>
    <x v="4"/>
    <x v="1"/>
    <d v="2023-07-28T00:00:00"/>
    <n v="2808.17"/>
    <n v="1784.14"/>
    <x v="0"/>
  </r>
  <r>
    <n v="736"/>
    <x v="3"/>
    <x v="1"/>
    <x v="0"/>
    <x v="0"/>
    <n v="41755.69"/>
    <n v="9381.36"/>
    <n v="142664.4"/>
    <n v="17.5"/>
    <x v="54"/>
    <x v="3"/>
    <x v="4"/>
    <d v="2023-10-01T00:00:00"/>
    <n v="4402.34"/>
    <n v="3895.5"/>
    <x v="0"/>
  </r>
  <r>
    <n v="9830"/>
    <x v="4"/>
    <x v="3"/>
    <x v="0"/>
    <x v="2"/>
    <n v="54500.07"/>
    <n v="456627.01"/>
    <n v="41765.53"/>
    <n v="10.43"/>
    <x v="54"/>
    <x v="0"/>
    <x v="1"/>
    <d v="2023-02-19T00:00:00"/>
    <n v="5995.75"/>
    <n v="3933.06"/>
    <x v="0"/>
  </r>
  <r>
    <n v="7703"/>
    <x v="0"/>
    <x v="3"/>
    <x v="0"/>
    <x v="0"/>
    <n v="52289.53"/>
    <n v="266693.45"/>
    <n v="224037.06"/>
    <n v="15.89"/>
    <x v="54"/>
    <x v="2"/>
    <x v="0"/>
    <d v="2023-06-14T00:00:00"/>
    <n v="2918.26"/>
    <n v="2197.66"/>
    <x v="0"/>
  </r>
  <r>
    <n v="7032"/>
    <x v="3"/>
    <x v="4"/>
    <x v="4"/>
    <x v="3"/>
    <n v="31034"/>
    <n v="412232.49"/>
    <n v="402058.01"/>
    <n v="8.6"/>
    <x v="54"/>
    <x v="0"/>
    <x v="4"/>
    <d v="2023-06-13T00:00:00"/>
    <n v="3179.64"/>
    <n v="2116.0300000000002"/>
    <x v="0"/>
  </r>
  <r>
    <n v="9351"/>
    <x v="3"/>
    <x v="3"/>
    <x v="4"/>
    <x v="1"/>
    <n v="98898.15"/>
    <n v="280854.27"/>
    <n v="135867.82"/>
    <n v="9.41"/>
    <x v="54"/>
    <x v="1"/>
    <x v="0"/>
    <d v="2023-01-12T00:00:00"/>
    <n v="8753.2800000000007"/>
    <n v="5062.5600000000004"/>
    <x v="0"/>
  </r>
  <r>
    <n v="8386"/>
    <x v="3"/>
    <x v="2"/>
    <x v="4"/>
    <x v="2"/>
    <n v="97125.41"/>
    <n v="341897.73"/>
    <n v="280272.14"/>
    <n v="9.74"/>
    <x v="54"/>
    <x v="3"/>
    <x v="4"/>
    <d v="2023-08-15T00:00:00"/>
    <n v="8171.42"/>
    <n v="5853.49"/>
    <x v="0"/>
  </r>
  <r>
    <n v="964"/>
    <x v="3"/>
    <x v="2"/>
    <x v="3"/>
    <x v="3"/>
    <n v="83657.69"/>
    <n v="309513.82"/>
    <n v="99773.22"/>
    <n v="14.67"/>
    <x v="54"/>
    <x v="4"/>
    <x v="2"/>
    <d v="2023-05-14T00:00:00"/>
    <n v="7212.15"/>
    <n v="4174.12"/>
    <x v="0"/>
  </r>
  <r>
    <n v="6927"/>
    <x v="6"/>
    <x v="2"/>
    <x v="1"/>
    <x v="3"/>
    <n v="92373.06"/>
    <n v="241628.38"/>
    <n v="207772.83"/>
    <n v="10.32"/>
    <x v="54"/>
    <x v="3"/>
    <x v="1"/>
    <d v="2023-12-17T00:00:00"/>
    <n v="8787.31"/>
    <n v="6319.61"/>
    <x v="0"/>
  </r>
  <r>
    <n v="8137"/>
    <x v="3"/>
    <x v="2"/>
    <x v="4"/>
    <x v="2"/>
    <n v="7133.39"/>
    <n v="217479.9"/>
    <n v="100989.86"/>
    <n v="15.01"/>
    <x v="54"/>
    <x v="2"/>
    <x v="0"/>
    <d v="2023-04-24T00:00:00"/>
    <n v="607.14"/>
    <n v="492.6"/>
    <x v="0"/>
  </r>
  <r>
    <n v="4483"/>
    <x v="9"/>
    <x v="3"/>
    <x v="1"/>
    <x v="1"/>
    <n v="70440.899999999994"/>
    <n v="64651.61"/>
    <n v="380303.43"/>
    <n v="16.239999999999998"/>
    <x v="54"/>
    <x v="2"/>
    <x v="1"/>
    <d v="2023-11-19T00:00:00"/>
    <n v="8553.42"/>
    <n v="4853.0200000000004"/>
    <x v="0"/>
  </r>
  <r>
    <n v="7601"/>
    <x v="7"/>
    <x v="3"/>
    <x v="3"/>
    <x v="0"/>
    <n v="72545.16"/>
    <n v="384726.18"/>
    <n v="108546.57"/>
    <n v="10.97"/>
    <x v="54"/>
    <x v="4"/>
    <x v="4"/>
    <d v="2023-10-05T00:00:00"/>
    <n v="10145.92"/>
    <n v="7884.21"/>
    <x v="0"/>
  </r>
  <r>
    <n v="239"/>
    <x v="7"/>
    <x v="1"/>
    <x v="0"/>
    <x v="0"/>
    <n v="59082.83"/>
    <n v="259875.18"/>
    <n v="227659.49"/>
    <n v="7.99"/>
    <x v="54"/>
    <x v="0"/>
    <x v="1"/>
    <d v="2023-04-18T00:00:00"/>
    <n v="8635.5300000000007"/>
    <n v="4514.7"/>
    <x v="0"/>
  </r>
  <r>
    <n v="6052"/>
    <x v="1"/>
    <x v="0"/>
    <x v="1"/>
    <x v="0"/>
    <n v="22889.279999999999"/>
    <n v="419337.02"/>
    <n v="265264.19"/>
    <n v="12.21"/>
    <x v="54"/>
    <x v="1"/>
    <x v="3"/>
    <d v="2023-09-13T00:00:00"/>
    <n v="1468.92"/>
    <n v="1272.47"/>
    <x v="0"/>
  </r>
  <r>
    <n v="5449"/>
    <x v="2"/>
    <x v="3"/>
    <x v="2"/>
    <x v="1"/>
    <n v="37011.160000000003"/>
    <n v="47705.7"/>
    <n v="49473.4"/>
    <n v="8.3699999999999992"/>
    <x v="54"/>
    <x v="1"/>
    <x v="1"/>
    <d v="2023-12-23T00:00:00"/>
    <n v="4983.37"/>
    <n v="2867.94"/>
    <x v="0"/>
  </r>
  <r>
    <n v="7230"/>
    <x v="3"/>
    <x v="1"/>
    <x v="0"/>
    <x v="2"/>
    <n v="11445.67"/>
    <n v="263668.61"/>
    <n v="475896.4"/>
    <n v="17.41"/>
    <x v="54"/>
    <x v="1"/>
    <x v="4"/>
    <d v="2023-10-26T00:00:00"/>
    <n v="1273.49"/>
    <n v="984.61"/>
    <x v="0"/>
  </r>
  <r>
    <n v="4661"/>
    <x v="1"/>
    <x v="2"/>
    <x v="2"/>
    <x v="1"/>
    <n v="27815.51"/>
    <n v="151313.49"/>
    <n v="106113.77"/>
    <n v="12.9"/>
    <x v="55"/>
    <x v="4"/>
    <x v="3"/>
    <d v="2023-10-14T00:00:00"/>
    <n v="2444.0700000000002"/>
    <n v="1919.5"/>
    <x v="0"/>
  </r>
  <r>
    <n v="7293"/>
    <x v="2"/>
    <x v="1"/>
    <x v="2"/>
    <x v="3"/>
    <n v="16437.59"/>
    <n v="173547.85"/>
    <n v="305043.38"/>
    <n v="10.06"/>
    <x v="55"/>
    <x v="1"/>
    <x v="3"/>
    <d v="2023-04-25T00:00:00"/>
    <n v="1883.41"/>
    <n v="1679.48"/>
    <x v="0"/>
  </r>
  <r>
    <n v="6301"/>
    <x v="7"/>
    <x v="3"/>
    <x v="2"/>
    <x v="3"/>
    <n v="76782.320000000007"/>
    <n v="160064.16"/>
    <n v="196876.57"/>
    <n v="5.38"/>
    <x v="55"/>
    <x v="0"/>
    <x v="3"/>
    <d v="2023-03-15T00:00:00"/>
    <n v="7794.19"/>
    <n v="4591.87"/>
    <x v="0"/>
  </r>
  <r>
    <n v="5793"/>
    <x v="4"/>
    <x v="1"/>
    <x v="4"/>
    <x v="2"/>
    <n v="64579.76"/>
    <n v="401636.18"/>
    <n v="177308.31"/>
    <n v="8.4700000000000006"/>
    <x v="55"/>
    <x v="3"/>
    <x v="1"/>
    <d v="2023-07-21T00:00:00"/>
    <n v="9488.86"/>
    <n v="5871.36"/>
    <x v="0"/>
  </r>
  <r>
    <n v="9003"/>
    <x v="8"/>
    <x v="3"/>
    <x v="3"/>
    <x v="2"/>
    <n v="72514.289999999994"/>
    <n v="486215.91"/>
    <n v="63794.35"/>
    <n v="6"/>
    <x v="55"/>
    <x v="3"/>
    <x v="3"/>
    <d v="2023-12-08T00:00:00"/>
    <n v="10181.57"/>
    <n v="7340.77"/>
    <x v="0"/>
  </r>
  <r>
    <n v="3749"/>
    <x v="1"/>
    <x v="2"/>
    <x v="0"/>
    <x v="1"/>
    <n v="81411.09"/>
    <n v="314100.90000000002"/>
    <n v="472616.25"/>
    <n v="7.59"/>
    <x v="55"/>
    <x v="3"/>
    <x v="4"/>
    <d v="2023-05-30T00:00:00"/>
    <n v="7156.62"/>
    <n v="4053.96"/>
    <x v="0"/>
  </r>
  <r>
    <n v="1345"/>
    <x v="2"/>
    <x v="0"/>
    <x v="1"/>
    <x v="0"/>
    <n v="67174.850000000006"/>
    <n v="138670.93"/>
    <n v="463314.6"/>
    <n v="6.6"/>
    <x v="55"/>
    <x v="2"/>
    <x v="4"/>
    <d v="2023-03-03T00:00:00"/>
    <n v="3767.45"/>
    <n v="1889.15"/>
    <x v="0"/>
  </r>
  <r>
    <n v="8933"/>
    <x v="3"/>
    <x v="4"/>
    <x v="0"/>
    <x v="2"/>
    <n v="11450.18"/>
    <n v="347326.47"/>
    <n v="482600.93"/>
    <n v="10.55"/>
    <x v="55"/>
    <x v="4"/>
    <x v="4"/>
    <d v="2023-05-23T00:00:00"/>
    <n v="796.45"/>
    <n v="689.01"/>
    <x v="0"/>
  </r>
  <r>
    <n v="7565"/>
    <x v="9"/>
    <x v="4"/>
    <x v="3"/>
    <x v="2"/>
    <n v="89214.86"/>
    <n v="435473.55"/>
    <n v="242372.9"/>
    <n v="16.64"/>
    <x v="55"/>
    <x v="2"/>
    <x v="3"/>
    <d v="2023-05-25T00:00:00"/>
    <n v="11604.19"/>
    <n v="6232"/>
    <x v="0"/>
  </r>
  <r>
    <n v="7806"/>
    <x v="3"/>
    <x v="1"/>
    <x v="2"/>
    <x v="2"/>
    <n v="99127.62"/>
    <n v="209588.81"/>
    <n v="276247.40999999997"/>
    <n v="7.18"/>
    <x v="55"/>
    <x v="3"/>
    <x v="0"/>
    <d v="2023-05-10T00:00:00"/>
    <n v="13744.2"/>
    <n v="10240.18"/>
    <x v="0"/>
  </r>
  <r>
    <n v="6607"/>
    <x v="8"/>
    <x v="4"/>
    <x v="0"/>
    <x v="1"/>
    <n v="31378.49"/>
    <n v="147536.92000000001"/>
    <n v="151281.85"/>
    <n v="10.83"/>
    <x v="55"/>
    <x v="0"/>
    <x v="0"/>
    <d v="2023-03-21T00:00:00"/>
    <n v="4272.1499999999996"/>
    <n v="3488.94"/>
    <x v="0"/>
  </r>
  <r>
    <n v="2592"/>
    <x v="3"/>
    <x v="4"/>
    <x v="1"/>
    <x v="4"/>
    <n v="81492.62"/>
    <n v="254048.94"/>
    <n v="475798.47"/>
    <n v="13.28"/>
    <x v="55"/>
    <x v="4"/>
    <x v="4"/>
    <d v="2023-07-09T00:00:00"/>
    <n v="6207.51"/>
    <n v="3898.51"/>
    <x v="0"/>
  </r>
  <r>
    <n v="4065"/>
    <x v="9"/>
    <x v="1"/>
    <x v="3"/>
    <x v="4"/>
    <n v="37956.17"/>
    <n v="101869.79"/>
    <n v="185670.69"/>
    <n v="10.39"/>
    <x v="55"/>
    <x v="2"/>
    <x v="3"/>
    <d v="2023-12-13T00:00:00"/>
    <n v="5118.32"/>
    <n v="3993.6"/>
    <x v="0"/>
  </r>
  <r>
    <n v="8538"/>
    <x v="6"/>
    <x v="3"/>
    <x v="4"/>
    <x v="4"/>
    <n v="51576.65"/>
    <n v="482179.75"/>
    <n v="24871.18"/>
    <n v="15.25"/>
    <x v="55"/>
    <x v="2"/>
    <x v="3"/>
    <d v="2023-04-05T00:00:00"/>
    <n v="7510.25"/>
    <n v="3956.05"/>
    <x v="0"/>
  </r>
  <r>
    <n v="9258"/>
    <x v="3"/>
    <x v="1"/>
    <x v="2"/>
    <x v="0"/>
    <n v="63789.61"/>
    <n v="389161.3"/>
    <n v="382603.13"/>
    <n v="16.54"/>
    <x v="55"/>
    <x v="2"/>
    <x v="0"/>
    <d v="2023-07-30T00:00:00"/>
    <n v="7147.04"/>
    <n v="4813.93"/>
    <x v="0"/>
  </r>
  <r>
    <n v="7616"/>
    <x v="3"/>
    <x v="3"/>
    <x v="0"/>
    <x v="0"/>
    <n v="69362.37"/>
    <n v="302839.05"/>
    <n v="113127.59"/>
    <n v="7.76"/>
    <x v="56"/>
    <x v="3"/>
    <x v="0"/>
    <d v="2023-02-04T00:00:00"/>
    <n v="6429.22"/>
    <n v="5735.7"/>
    <x v="0"/>
  </r>
  <r>
    <n v="7796"/>
    <x v="7"/>
    <x v="3"/>
    <x v="2"/>
    <x v="2"/>
    <n v="1853.77"/>
    <n v="7735.81"/>
    <n v="279300.78999999998"/>
    <n v="7.45"/>
    <x v="56"/>
    <x v="1"/>
    <x v="4"/>
    <d v="2023-10-16T00:00:00"/>
    <n v="136.36000000000001"/>
    <n v="98.4"/>
    <x v="0"/>
  </r>
  <r>
    <n v="5315"/>
    <x v="1"/>
    <x v="0"/>
    <x v="3"/>
    <x v="4"/>
    <n v="78061.58"/>
    <n v="326113.06"/>
    <n v="93062.65"/>
    <n v="9.3699999999999992"/>
    <x v="56"/>
    <x v="2"/>
    <x v="0"/>
    <d v="2023-03-20T00:00:00"/>
    <n v="6164.72"/>
    <n v="3125.59"/>
    <x v="0"/>
  </r>
  <r>
    <n v="7374"/>
    <x v="8"/>
    <x v="0"/>
    <x v="4"/>
    <x v="2"/>
    <n v="69313.2"/>
    <n v="381972.96"/>
    <n v="233532.23"/>
    <n v="11.18"/>
    <x v="56"/>
    <x v="3"/>
    <x v="3"/>
    <d v="2023-05-03T00:00:00"/>
    <n v="6338.92"/>
    <n v="4435.72"/>
    <x v="0"/>
  </r>
  <r>
    <n v="4243"/>
    <x v="7"/>
    <x v="1"/>
    <x v="1"/>
    <x v="2"/>
    <n v="47985.63"/>
    <n v="264514.03000000003"/>
    <n v="292503.42"/>
    <n v="13.28"/>
    <x v="56"/>
    <x v="2"/>
    <x v="1"/>
    <d v="2023-04-16T00:00:00"/>
    <n v="3797.74"/>
    <n v="1958.4"/>
    <x v="0"/>
  </r>
  <r>
    <n v="9743"/>
    <x v="3"/>
    <x v="3"/>
    <x v="4"/>
    <x v="3"/>
    <n v="59276.31"/>
    <n v="454568.18"/>
    <n v="40771.75"/>
    <n v="15.26"/>
    <x v="56"/>
    <x v="3"/>
    <x v="3"/>
    <d v="2023-04-30T00:00:00"/>
    <n v="6521.31"/>
    <n v="4122.6099999999997"/>
    <x v="0"/>
  </r>
  <r>
    <n v="7596"/>
    <x v="5"/>
    <x v="4"/>
    <x v="3"/>
    <x v="3"/>
    <n v="14612.99"/>
    <n v="160213.1"/>
    <n v="45454.13"/>
    <n v="7.35"/>
    <x v="56"/>
    <x v="3"/>
    <x v="1"/>
    <d v="2023-04-14T00:00:00"/>
    <n v="1717.92"/>
    <n v="1352.66"/>
    <x v="0"/>
  </r>
  <r>
    <n v="4159"/>
    <x v="6"/>
    <x v="1"/>
    <x v="1"/>
    <x v="0"/>
    <n v="83671.05"/>
    <n v="190044.44"/>
    <n v="289519.65999999997"/>
    <n v="17.75"/>
    <x v="56"/>
    <x v="0"/>
    <x v="1"/>
    <d v="2023-03-07T00:00:00"/>
    <n v="8340.44"/>
    <n v="6985.02"/>
    <x v="0"/>
  </r>
  <r>
    <n v="2126"/>
    <x v="4"/>
    <x v="1"/>
    <x v="4"/>
    <x v="3"/>
    <n v="15313.65"/>
    <n v="204647.97"/>
    <n v="140726.59"/>
    <n v="8.08"/>
    <x v="56"/>
    <x v="2"/>
    <x v="1"/>
    <d v="2023-02-18T00:00:00"/>
    <n v="1993.46"/>
    <n v="1361.34"/>
    <x v="0"/>
  </r>
  <r>
    <n v="8323"/>
    <x v="2"/>
    <x v="4"/>
    <x v="0"/>
    <x v="4"/>
    <n v="75299.13"/>
    <n v="148618.31"/>
    <n v="129295.22"/>
    <n v="16.38"/>
    <x v="56"/>
    <x v="2"/>
    <x v="0"/>
    <d v="2023-11-24T00:00:00"/>
    <n v="9354.76"/>
    <n v="4752.22"/>
    <x v="0"/>
  </r>
  <r>
    <n v="6196"/>
    <x v="4"/>
    <x v="3"/>
    <x v="4"/>
    <x v="1"/>
    <n v="25327.05"/>
    <n v="339864.33"/>
    <n v="127505.94"/>
    <n v="8.9600000000000009"/>
    <x v="56"/>
    <x v="3"/>
    <x v="4"/>
    <d v="2023-11-01T00:00:00"/>
    <n v="1697.62"/>
    <n v="1210.3499999999999"/>
    <x v="0"/>
  </r>
  <r>
    <n v="6528"/>
    <x v="8"/>
    <x v="4"/>
    <x v="2"/>
    <x v="0"/>
    <n v="81885.22"/>
    <n v="404032.98"/>
    <n v="112207.92"/>
    <n v="13.08"/>
    <x v="56"/>
    <x v="1"/>
    <x v="1"/>
    <d v="2023-05-21T00:00:00"/>
    <n v="5009.43"/>
    <n v="3215.45"/>
    <x v="0"/>
  </r>
  <r>
    <n v="9977"/>
    <x v="8"/>
    <x v="1"/>
    <x v="3"/>
    <x v="2"/>
    <n v="9440.57"/>
    <n v="451239.54"/>
    <n v="242933.5"/>
    <n v="10.25"/>
    <x v="56"/>
    <x v="3"/>
    <x v="2"/>
    <d v="2023-07-09T00:00:00"/>
    <n v="992.28"/>
    <n v="720.89"/>
    <x v="0"/>
  </r>
  <r>
    <n v="3893"/>
    <x v="2"/>
    <x v="2"/>
    <x v="2"/>
    <x v="4"/>
    <n v="75321.78"/>
    <n v="11765.44"/>
    <n v="124266.96"/>
    <n v="11.69"/>
    <x v="56"/>
    <x v="3"/>
    <x v="0"/>
    <d v="2023-11-22T00:00:00"/>
    <n v="10416.879999999999"/>
    <n v="6864.18"/>
    <x v="0"/>
  </r>
  <r>
    <n v="764"/>
    <x v="5"/>
    <x v="1"/>
    <x v="1"/>
    <x v="1"/>
    <n v="88034.35"/>
    <n v="328771.27"/>
    <n v="16439.73"/>
    <n v="10.99"/>
    <x v="56"/>
    <x v="1"/>
    <x v="1"/>
    <d v="2023-06-06T00:00:00"/>
    <n v="12861.4"/>
    <n v="7776.73"/>
    <x v="0"/>
  </r>
  <r>
    <n v="2442"/>
    <x v="9"/>
    <x v="2"/>
    <x v="1"/>
    <x v="4"/>
    <n v="69268.160000000003"/>
    <n v="128996.74"/>
    <n v="280987.57"/>
    <n v="16.55"/>
    <x v="56"/>
    <x v="0"/>
    <x v="3"/>
    <d v="2023-01-31T00:00:00"/>
    <n v="8273.2900000000009"/>
    <n v="4379.42"/>
    <x v="0"/>
  </r>
  <r>
    <n v="6318"/>
    <x v="1"/>
    <x v="4"/>
    <x v="3"/>
    <x v="4"/>
    <n v="84773.82"/>
    <n v="14350.07"/>
    <n v="12801.83"/>
    <n v="9.89"/>
    <x v="56"/>
    <x v="1"/>
    <x v="2"/>
    <d v="2023-11-12T00:00:00"/>
    <n v="10266.540000000001"/>
    <n v="8057.17"/>
    <x v="0"/>
  </r>
  <r>
    <n v="9930"/>
    <x v="9"/>
    <x v="4"/>
    <x v="4"/>
    <x v="2"/>
    <n v="85214.22"/>
    <n v="304200.71999999997"/>
    <n v="175248.17"/>
    <n v="14.08"/>
    <x v="57"/>
    <x v="2"/>
    <x v="3"/>
    <d v="2023-11-06T00:00:00"/>
    <n v="7148.54"/>
    <n v="5118.72"/>
    <x v="0"/>
  </r>
  <r>
    <n v="3528"/>
    <x v="4"/>
    <x v="4"/>
    <x v="3"/>
    <x v="0"/>
    <n v="20107.439999999999"/>
    <n v="51242.93"/>
    <n v="246146.07"/>
    <n v="17.170000000000002"/>
    <x v="57"/>
    <x v="2"/>
    <x v="4"/>
    <d v="2023-05-30T00:00:00"/>
    <n v="2103.11"/>
    <n v="1803.35"/>
    <x v="0"/>
  </r>
  <r>
    <n v="8336"/>
    <x v="5"/>
    <x v="4"/>
    <x v="0"/>
    <x v="2"/>
    <n v="88993.39"/>
    <n v="118487.88"/>
    <n v="84073.600000000006"/>
    <n v="17.53"/>
    <x v="57"/>
    <x v="0"/>
    <x v="3"/>
    <d v="2023-10-03T00:00:00"/>
    <n v="10795.22"/>
    <n v="9210.43"/>
    <x v="0"/>
  </r>
  <r>
    <n v="6025"/>
    <x v="6"/>
    <x v="0"/>
    <x v="3"/>
    <x v="1"/>
    <n v="87799.81"/>
    <n v="25721.22"/>
    <n v="22457.9"/>
    <n v="16.84"/>
    <x v="57"/>
    <x v="0"/>
    <x v="4"/>
    <d v="2023-09-14T00:00:00"/>
    <n v="13080.08"/>
    <n v="8821.66"/>
    <x v="0"/>
  </r>
  <r>
    <n v="2055"/>
    <x v="5"/>
    <x v="0"/>
    <x v="1"/>
    <x v="4"/>
    <n v="65969.73"/>
    <n v="182313.60000000001"/>
    <n v="145596.46"/>
    <n v="15.89"/>
    <x v="57"/>
    <x v="4"/>
    <x v="2"/>
    <d v="2023-03-26T00:00:00"/>
    <n v="9517.5"/>
    <n v="5834.95"/>
    <x v="0"/>
  </r>
  <r>
    <n v="2056"/>
    <x v="6"/>
    <x v="3"/>
    <x v="3"/>
    <x v="3"/>
    <n v="83516.009999999995"/>
    <n v="159831.81"/>
    <n v="379364.69"/>
    <n v="6.72"/>
    <x v="57"/>
    <x v="1"/>
    <x v="0"/>
    <d v="2023-02-26T00:00:00"/>
    <n v="7145.17"/>
    <n v="4880.93"/>
    <x v="0"/>
  </r>
  <r>
    <n v="1011"/>
    <x v="3"/>
    <x v="4"/>
    <x v="2"/>
    <x v="4"/>
    <n v="19939.02"/>
    <n v="271063.34999999998"/>
    <n v="448590.41"/>
    <n v="9.6300000000000008"/>
    <x v="57"/>
    <x v="2"/>
    <x v="1"/>
    <d v="2023-08-30T00:00:00"/>
    <n v="1935.9"/>
    <n v="1132.43"/>
    <x v="0"/>
  </r>
  <r>
    <n v="5938"/>
    <x v="6"/>
    <x v="2"/>
    <x v="4"/>
    <x v="3"/>
    <n v="39308.44"/>
    <n v="217367.86"/>
    <n v="154752.84"/>
    <n v="6.65"/>
    <x v="57"/>
    <x v="3"/>
    <x v="2"/>
    <d v="2023-09-08T00:00:00"/>
    <n v="5166.8100000000004"/>
    <n v="3634.49"/>
    <x v="0"/>
  </r>
  <r>
    <n v="2679"/>
    <x v="2"/>
    <x v="2"/>
    <x v="3"/>
    <x v="0"/>
    <n v="94008.37"/>
    <n v="326912.08"/>
    <n v="369116.61"/>
    <n v="16.670000000000002"/>
    <x v="57"/>
    <x v="1"/>
    <x v="2"/>
    <d v="2023-07-25T00:00:00"/>
    <n v="10594.07"/>
    <n v="5743.48"/>
    <x v="0"/>
  </r>
  <r>
    <n v="3354"/>
    <x v="5"/>
    <x v="0"/>
    <x v="1"/>
    <x v="4"/>
    <n v="63609.08"/>
    <n v="332982.61"/>
    <n v="164568.95999999999"/>
    <n v="15.32"/>
    <x v="57"/>
    <x v="0"/>
    <x v="2"/>
    <d v="2023-07-20T00:00:00"/>
    <n v="4593.7299999999996"/>
    <n v="3251.28"/>
    <x v="0"/>
  </r>
  <r>
    <n v="2146"/>
    <x v="3"/>
    <x v="1"/>
    <x v="2"/>
    <x v="4"/>
    <n v="31038.95"/>
    <n v="337293.82"/>
    <n v="464280.22"/>
    <n v="16.899999999999999"/>
    <x v="57"/>
    <x v="3"/>
    <x v="3"/>
    <d v="2023-04-29T00:00:00"/>
    <n v="3776.05"/>
    <n v="3372.59"/>
    <x v="0"/>
  </r>
  <r>
    <n v="5956"/>
    <x v="9"/>
    <x v="4"/>
    <x v="0"/>
    <x v="3"/>
    <n v="91641.39"/>
    <n v="482211.59"/>
    <n v="287111.28999999998"/>
    <n v="12.13"/>
    <x v="57"/>
    <x v="3"/>
    <x v="0"/>
    <d v="2023-03-08T00:00:00"/>
    <n v="5199.96"/>
    <n v="3684.01"/>
    <x v="0"/>
  </r>
  <r>
    <n v="7737"/>
    <x v="7"/>
    <x v="0"/>
    <x v="4"/>
    <x v="4"/>
    <n v="93077.86"/>
    <n v="497857.49"/>
    <n v="15549.02"/>
    <n v="10.3"/>
    <x v="57"/>
    <x v="3"/>
    <x v="2"/>
    <d v="2023-06-22T00:00:00"/>
    <n v="8428.14"/>
    <n v="7370.96"/>
    <x v="0"/>
  </r>
  <r>
    <n v="7163"/>
    <x v="6"/>
    <x v="1"/>
    <x v="3"/>
    <x v="4"/>
    <n v="65080.63"/>
    <n v="213699.05"/>
    <n v="285868.43"/>
    <n v="5.77"/>
    <x v="57"/>
    <x v="0"/>
    <x v="4"/>
    <d v="2023-11-02T00:00:00"/>
    <n v="4355.9399999999996"/>
    <n v="2724.66"/>
    <x v="0"/>
  </r>
  <r>
    <n v="4707"/>
    <x v="2"/>
    <x v="4"/>
    <x v="2"/>
    <x v="1"/>
    <n v="45633.120000000003"/>
    <n v="12728.78"/>
    <n v="353265.91999999998"/>
    <n v="14.13"/>
    <x v="57"/>
    <x v="0"/>
    <x v="4"/>
    <d v="2023-08-06T00:00:00"/>
    <n v="3915.8"/>
    <n v="3013.43"/>
    <x v="0"/>
  </r>
  <r>
    <n v="816"/>
    <x v="1"/>
    <x v="4"/>
    <x v="4"/>
    <x v="2"/>
    <n v="62863.35"/>
    <n v="350059.43"/>
    <n v="38701.71"/>
    <n v="11.9"/>
    <x v="57"/>
    <x v="3"/>
    <x v="2"/>
    <d v="2023-10-16T00:00:00"/>
    <n v="9018.3700000000008"/>
    <n v="5997.07"/>
    <x v="0"/>
  </r>
  <r>
    <n v="6430"/>
    <x v="6"/>
    <x v="0"/>
    <x v="2"/>
    <x v="0"/>
    <n v="42224.57"/>
    <n v="363761.2"/>
    <n v="291538.5"/>
    <n v="14.29"/>
    <x v="57"/>
    <x v="3"/>
    <x v="3"/>
    <d v="2023-03-08T00:00:00"/>
    <n v="4827.3900000000003"/>
    <n v="2533.9299999999998"/>
    <x v="0"/>
  </r>
  <r>
    <n v="3209"/>
    <x v="5"/>
    <x v="3"/>
    <x v="3"/>
    <x v="2"/>
    <n v="90964.99"/>
    <n v="262128.83"/>
    <n v="270168.83"/>
    <n v="13.84"/>
    <x v="58"/>
    <x v="4"/>
    <x v="0"/>
    <d v="2023-11-17T00:00:00"/>
    <n v="5949.89"/>
    <n v="4119"/>
    <x v="0"/>
  </r>
  <r>
    <n v="6253"/>
    <x v="3"/>
    <x v="2"/>
    <x v="3"/>
    <x v="0"/>
    <n v="99693.38"/>
    <n v="469252.37"/>
    <n v="70452.710000000006"/>
    <n v="14.95"/>
    <x v="58"/>
    <x v="2"/>
    <x v="1"/>
    <d v="2023-07-06T00:00:00"/>
    <n v="11787.41"/>
    <n v="7474.28"/>
    <x v="0"/>
  </r>
  <r>
    <n v="8926"/>
    <x v="4"/>
    <x v="2"/>
    <x v="4"/>
    <x v="3"/>
    <n v="67781.7"/>
    <n v="80985.25"/>
    <n v="190910.78"/>
    <n v="14.04"/>
    <x v="58"/>
    <x v="0"/>
    <x v="0"/>
    <d v="2023-09-30T00:00:00"/>
    <n v="6008.35"/>
    <n v="3636.08"/>
    <x v="0"/>
  </r>
  <r>
    <n v="6955"/>
    <x v="8"/>
    <x v="0"/>
    <x v="2"/>
    <x v="3"/>
    <n v="72881.27"/>
    <n v="229347.39"/>
    <n v="420702.82"/>
    <n v="12.15"/>
    <x v="58"/>
    <x v="0"/>
    <x v="0"/>
    <d v="2023-06-30T00:00:00"/>
    <n v="8169.8"/>
    <n v="7174.19"/>
    <x v="0"/>
  </r>
  <r>
    <n v="5667"/>
    <x v="4"/>
    <x v="4"/>
    <x v="0"/>
    <x v="0"/>
    <n v="11817.54"/>
    <n v="346334.47"/>
    <n v="173824.71"/>
    <n v="7.41"/>
    <x v="58"/>
    <x v="4"/>
    <x v="0"/>
    <d v="2023-08-08T00:00:00"/>
    <n v="1027.83"/>
    <n v="687.11"/>
    <x v="0"/>
  </r>
  <r>
    <n v="9348"/>
    <x v="0"/>
    <x v="3"/>
    <x v="3"/>
    <x v="3"/>
    <n v="6866.03"/>
    <n v="478023.17"/>
    <n v="491183.08"/>
    <n v="13.9"/>
    <x v="58"/>
    <x v="3"/>
    <x v="2"/>
    <d v="2023-10-07T00:00:00"/>
    <n v="805.05"/>
    <n v="484.32"/>
    <x v="0"/>
  </r>
  <r>
    <n v="175"/>
    <x v="8"/>
    <x v="0"/>
    <x v="0"/>
    <x v="3"/>
    <n v="64273.57"/>
    <n v="264493.51"/>
    <n v="254854.16"/>
    <n v="6.76"/>
    <x v="58"/>
    <x v="0"/>
    <x v="2"/>
    <d v="2023-07-24T00:00:00"/>
    <n v="7753.4"/>
    <n v="4936.12"/>
    <x v="0"/>
  </r>
  <r>
    <n v="9320"/>
    <x v="5"/>
    <x v="2"/>
    <x v="2"/>
    <x v="2"/>
    <n v="75245.25"/>
    <n v="279242.34999999998"/>
    <n v="272809.27"/>
    <n v="5.59"/>
    <x v="58"/>
    <x v="3"/>
    <x v="3"/>
    <d v="2023-08-15T00:00:00"/>
    <n v="3915.96"/>
    <n v="2590.61"/>
    <x v="0"/>
  </r>
  <r>
    <n v="3826"/>
    <x v="8"/>
    <x v="3"/>
    <x v="4"/>
    <x v="4"/>
    <n v="35420.730000000003"/>
    <n v="12847.11"/>
    <n v="383233.24"/>
    <n v="15.58"/>
    <x v="58"/>
    <x v="1"/>
    <x v="3"/>
    <d v="2023-07-23T00:00:00"/>
    <n v="3831.01"/>
    <n v="3026.74"/>
    <x v="0"/>
  </r>
  <r>
    <n v="7127"/>
    <x v="9"/>
    <x v="2"/>
    <x v="4"/>
    <x v="4"/>
    <n v="87518.25"/>
    <n v="175142.11"/>
    <n v="90201.34"/>
    <n v="17.059999999999999"/>
    <x v="58"/>
    <x v="1"/>
    <x v="1"/>
    <d v="2023-01-23T00:00:00"/>
    <n v="4826.34"/>
    <n v="3782.73"/>
    <x v="0"/>
  </r>
  <r>
    <n v="9395"/>
    <x v="1"/>
    <x v="4"/>
    <x v="1"/>
    <x v="4"/>
    <n v="47092.25"/>
    <n v="9683.4500000000007"/>
    <n v="396461.21"/>
    <n v="5.46"/>
    <x v="58"/>
    <x v="1"/>
    <x v="2"/>
    <d v="2023-09-29T00:00:00"/>
    <n v="4022.84"/>
    <n v="3605.21"/>
    <x v="0"/>
  </r>
  <r>
    <n v="2019"/>
    <x v="6"/>
    <x v="0"/>
    <x v="3"/>
    <x v="3"/>
    <n v="55358.42"/>
    <n v="223108.19"/>
    <n v="489096.4"/>
    <n v="15.94"/>
    <x v="58"/>
    <x v="4"/>
    <x v="2"/>
    <d v="2023-07-15T00:00:00"/>
    <n v="3816.9"/>
    <n v="2913.44"/>
    <x v="0"/>
  </r>
  <r>
    <n v="6586"/>
    <x v="3"/>
    <x v="3"/>
    <x v="2"/>
    <x v="1"/>
    <n v="23062.799999999999"/>
    <n v="109998.31"/>
    <n v="378806.69"/>
    <n v="12.31"/>
    <x v="58"/>
    <x v="0"/>
    <x v="3"/>
    <d v="2023-06-13T00:00:00"/>
    <n v="2808.48"/>
    <n v="2188.8000000000002"/>
    <x v="0"/>
  </r>
  <r>
    <n v="9922"/>
    <x v="8"/>
    <x v="1"/>
    <x v="3"/>
    <x v="2"/>
    <n v="54678"/>
    <n v="212820.61"/>
    <n v="15415.09"/>
    <n v="14.72"/>
    <x v="58"/>
    <x v="1"/>
    <x v="4"/>
    <d v="2023-10-22T00:00:00"/>
    <n v="3657.68"/>
    <n v="2754.9"/>
    <x v="0"/>
  </r>
  <r>
    <n v="2854"/>
    <x v="9"/>
    <x v="4"/>
    <x v="0"/>
    <x v="2"/>
    <n v="81316.12"/>
    <n v="60997.46"/>
    <n v="471182.03"/>
    <n v="17.37"/>
    <x v="58"/>
    <x v="3"/>
    <x v="0"/>
    <d v="2023-10-09T00:00:00"/>
    <n v="7641.99"/>
    <n v="6075.28"/>
    <x v="0"/>
  </r>
  <r>
    <n v="8848"/>
    <x v="8"/>
    <x v="0"/>
    <x v="2"/>
    <x v="0"/>
    <n v="4059.8"/>
    <n v="294283.06"/>
    <n v="445194.29"/>
    <n v="7.12"/>
    <x v="58"/>
    <x v="1"/>
    <x v="3"/>
    <d v="2023-09-19T00:00:00"/>
    <n v="488.5"/>
    <n v="302.02"/>
    <x v="0"/>
  </r>
  <r>
    <n v="6257"/>
    <x v="7"/>
    <x v="2"/>
    <x v="1"/>
    <x v="3"/>
    <n v="92136.7"/>
    <n v="305449.34000000003"/>
    <n v="320288.90000000002"/>
    <n v="11.43"/>
    <x v="59"/>
    <x v="4"/>
    <x v="4"/>
    <d v="2023-12-28T00:00:00"/>
    <n v="12190.45"/>
    <n v="7768.44"/>
    <x v="0"/>
  </r>
  <r>
    <n v="9606"/>
    <x v="7"/>
    <x v="2"/>
    <x v="0"/>
    <x v="4"/>
    <n v="9403.82"/>
    <n v="49648.45"/>
    <n v="69322.87"/>
    <n v="5.69"/>
    <x v="59"/>
    <x v="4"/>
    <x v="2"/>
    <d v="2023-06-30T00:00:00"/>
    <n v="902.24"/>
    <n v="652.04"/>
    <x v="0"/>
  </r>
  <r>
    <n v="492"/>
    <x v="6"/>
    <x v="3"/>
    <x v="0"/>
    <x v="2"/>
    <n v="24846.74"/>
    <n v="379978.12"/>
    <n v="321504.15999999997"/>
    <n v="10.18"/>
    <x v="59"/>
    <x v="4"/>
    <x v="0"/>
    <d v="2023-07-19T00:00:00"/>
    <n v="2780.24"/>
    <n v="1530.69"/>
    <x v="0"/>
  </r>
  <r>
    <n v="4544"/>
    <x v="0"/>
    <x v="4"/>
    <x v="2"/>
    <x v="0"/>
    <n v="26535.7"/>
    <n v="447579.44"/>
    <n v="437245.27"/>
    <n v="10.37"/>
    <x v="59"/>
    <x v="4"/>
    <x v="1"/>
    <d v="2023-07-09T00:00:00"/>
    <n v="1644.14"/>
    <n v="1058.95"/>
    <x v="0"/>
  </r>
  <r>
    <n v="5135"/>
    <x v="1"/>
    <x v="3"/>
    <x v="0"/>
    <x v="1"/>
    <n v="30367.040000000001"/>
    <n v="488024.68"/>
    <n v="177710.48"/>
    <n v="9.58"/>
    <x v="59"/>
    <x v="0"/>
    <x v="0"/>
    <d v="2023-12-15T00:00:00"/>
    <n v="3374.24"/>
    <n v="2132.2800000000002"/>
    <x v="0"/>
  </r>
  <r>
    <n v="7624"/>
    <x v="1"/>
    <x v="2"/>
    <x v="0"/>
    <x v="3"/>
    <n v="32749.54"/>
    <n v="38846.089999999997"/>
    <n v="54697.16"/>
    <n v="5.64"/>
    <x v="59"/>
    <x v="3"/>
    <x v="4"/>
    <d v="2023-03-15T00:00:00"/>
    <n v="4827.28"/>
    <n v="2516.9699999999998"/>
    <x v="0"/>
  </r>
  <r>
    <n v="5093"/>
    <x v="4"/>
    <x v="4"/>
    <x v="3"/>
    <x v="4"/>
    <n v="21193.8"/>
    <n v="394639.87"/>
    <n v="39322.080000000002"/>
    <n v="17.41"/>
    <x v="59"/>
    <x v="0"/>
    <x v="1"/>
    <d v="2023-09-06T00:00:00"/>
    <n v="2026.49"/>
    <n v="1097.45"/>
    <x v="0"/>
  </r>
  <r>
    <n v="2600"/>
    <x v="6"/>
    <x v="2"/>
    <x v="1"/>
    <x v="3"/>
    <n v="40070.379999999997"/>
    <n v="356096.57"/>
    <n v="319649.17"/>
    <n v="10.69"/>
    <x v="59"/>
    <x v="3"/>
    <x v="3"/>
    <d v="2023-06-23T00:00:00"/>
    <n v="4150.22"/>
    <n v="3165.14"/>
    <x v="0"/>
  </r>
  <r>
    <n v="9239"/>
    <x v="1"/>
    <x v="1"/>
    <x v="0"/>
    <x v="1"/>
    <n v="74523.34"/>
    <n v="494277.5"/>
    <n v="36179.879999999997"/>
    <n v="9.32"/>
    <x v="59"/>
    <x v="1"/>
    <x v="3"/>
    <d v="2023-01-14T00:00:00"/>
    <n v="4812.8"/>
    <n v="4290.59"/>
    <x v="0"/>
  </r>
  <r>
    <n v="5310"/>
    <x v="1"/>
    <x v="1"/>
    <x v="1"/>
    <x v="3"/>
    <n v="72139.37"/>
    <n v="344569.98"/>
    <n v="405771.1"/>
    <n v="15.14"/>
    <x v="59"/>
    <x v="2"/>
    <x v="4"/>
    <d v="2023-06-05T00:00:00"/>
    <n v="10408.790000000001"/>
    <n v="8810.99"/>
    <x v="0"/>
  </r>
  <r>
    <n v="6498"/>
    <x v="7"/>
    <x v="0"/>
    <x v="3"/>
    <x v="4"/>
    <n v="98085.1"/>
    <n v="384256.79"/>
    <n v="68051"/>
    <n v="16.63"/>
    <x v="59"/>
    <x v="0"/>
    <x v="4"/>
    <d v="2023-07-28T00:00:00"/>
    <n v="5655.46"/>
    <n v="4323.53"/>
    <x v="0"/>
  </r>
  <r>
    <n v="4618"/>
    <x v="1"/>
    <x v="2"/>
    <x v="4"/>
    <x v="0"/>
    <n v="78036.88"/>
    <n v="360909.37"/>
    <n v="4740.16"/>
    <n v="8.77"/>
    <x v="59"/>
    <x v="1"/>
    <x v="4"/>
    <d v="2023-12-17T00:00:00"/>
    <n v="10588.22"/>
    <n v="6860.86"/>
    <x v="0"/>
  </r>
  <r>
    <n v="670"/>
    <x v="8"/>
    <x v="4"/>
    <x v="0"/>
    <x v="0"/>
    <n v="99870.77"/>
    <n v="124112.29"/>
    <n v="422539.43"/>
    <n v="9.9600000000000009"/>
    <x v="59"/>
    <x v="4"/>
    <x v="2"/>
    <d v="2023-02-05T00:00:00"/>
    <n v="5544.73"/>
    <n v="4452.18"/>
    <x v="0"/>
  </r>
  <r>
    <n v="3858"/>
    <x v="2"/>
    <x v="1"/>
    <x v="2"/>
    <x v="3"/>
    <n v="59107.519999999997"/>
    <n v="303744.73"/>
    <n v="435446.19"/>
    <n v="11.21"/>
    <x v="59"/>
    <x v="4"/>
    <x v="2"/>
    <d v="2023-08-09T00:00:00"/>
    <n v="8303.64"/>
    <n v="5747.56"/>
    <x v="0"/>
  </r>
  <r>
    <n v="4392"/>
    <x v="0"/>
    <x v="2"/>
    <x v="0"/>
    <x v="3"/>
    <n v="22859.47"/>
    <n v="278375.23"/>
    <n v="99837.89"/>
    <n v="15.1"/>
    <x v="59"/>
    <x v="4"/>
    <x v="2"/>
    <d v="2023-01-01T00:00:00"/>
    <n v="3055.06"/>
    <n v="1692.55"/>
    <x v="0"/>
  </r>
  <r>
    <n v="8379"/>
    <x v="2"/>
    <x v="3"/>
    <x v="0"/>
    <x v="0"/>
    <n v="46338.61"/>
    <n v="134763.17000000001"/>
    <n v="408984.14"/>
    <n v="15.52"/>
    <x v="59"/>
    <x v="3"/>
    <x v="2"/>
    <d v="2023-05-11T00:00:00"/>
    <n v="5131.6400000000003"/>
    <n v="3541.12"/>
    <x v="0"/>
  </r>
  <r>
    <n v="1009"/>
    <x v="7"/>
    <x v="0"/>
    <x v="0"/>
    <x v="1"/>
    <n v="87689.21"/>
    <n v="151483.01999999999"/>
    <n v="288840.42"/>
    <n v="15.84"/>
    <x v="59"/>
    <x v="0"/>
    <x v="1"/>
    <d v="2023-02-08T00:00:00"/>
    <n v="11863.66"/>
    <n v="10608.92"/>
    <x v="0"/>
  </r>
  <r>
    <n v="4822"/>
    <x v="0"/>
    <x v="3"/>
    <x v="4"/>
    <x v="1"/>
    <n v="41566.199999999997"/>
    <n v="320815.08"/>
    <n v="13172.31"/>
    <n v="13.03"/>
    <x v="59"/>
    <x v="1"/>
    <x v="0"/>
    <d v="2023-09-27T00:00:00"/>
    <n v="5598.88"/>
    <n v="4836.32"/>
    <x v="0"/>
  </r>
  <r>
    <n v="5266"/>
    <x v="7"/>
    <x v="1"/>
    <x v="1"/>
    <x v="3"/>
    <n v="37281.57"/>
    <n v="144551.9"/>
    <n v="58969.79"/>
    <n v="11.68"/>
    <x v="60"/>
    <x v="0"/>
    <x v="2"/>
    <d v="2023-10-29T00:00:00"/>
    <n v="2027.38"/>
    <n v="1424.83"/>
    <x v="0"/>
  </r>
  <r>
    <n v="1875"/>
    <x v="9"/>
    <x v="4"/>
    <x v="1"/>
    <x v="2"/>
    <n v="64669.41"/>
    <n v="406177.18"/>
    <n v="298429.38"/>
    <n v="5.75"/>
    <x v="60"/>
    <x v="2"/>
    <x v="2"/>
    <d v="2023-09-09T00:00:00"/>
    <n v="5589.53"/>
    <n v="3476.19"/>
    <x v="0"/>
  </r>
  <r>
    <n v="7966"/>
    <x v="7"/>
    <x v="4"/>
    <x v="1"/>
    <x v="0"/>
    <n v="43029.94"/>
    <n v="480713.61"/>
    <n v="245078.68"/>
    <n v="9.6300000000000008"/>
    <x v="60"/>
    <x v="4"/>
    <x v="2"/>
    <d v="2023-04-11T00:00:00"/>
    <n v="6331.11"/>
    <n v="5415.92"/>
    <x v="0"/>
  </r>
  <r>
    <n v="5038"/>
    <x v="1"/>
    <x v="4"/>
    <x v="2"/>
    <x v="0"/>
    <n v="29237.84"/>
    <n v="293550.32"/>
    <n v="81376.570000000007"/>
    <n v="5.71"/>
    <x v="60"/>
    <x v="0"/>
    <x v="4"/>
    <d v="2023-12-09T00:00:00"/>
    <n v="2451.17"/>
    <n v="1949.53"/>
    <x v="0"/>
  </r>
  <r>
    <n v="6969"/>
    <x v="3"/>
    <x v="3"/>
    <x v="3"/>
    <x v="3"/>
    <n v="45680.45"/>
    <n v="328903.24"/>
    <n v="357575.5"/>
    <n v="5.55"/>
    <x v="60"/>
    <x v="4"/>
    <x v="2"/>
    <d v="2023-06-04T00:00:00"/>
    <n v="6319.8"/>
    <n v="5016.9399999999996"/>
    <x v="0"/>
  </r>
  <r>
    <n v="6419"/>
    <x v="1"/>
    <x v="4"/>
    <x v="2"/>
    <x v="3"/>
    <n v="26820.85"/>
    <n v="77632.19"/>
    <n v="271371.34000000003"/>
    <n v="14.04"/>
    <x v="60"/>
    <x v="2"/>
    <x v="3"/>
    <d v="2023-08-08T00:00:00"/>
    <n v="3646.21"/>
    <n v="1895.72"/>
    <x v="0"/>
  </r>
  <r>
    <n v="2027"/>
    <x v="7"/>
    <x v="1"/>
    <x v="3"/>
    <x v="4"/>
    <n v="29678.27"/>
    <n v="207129.47"/>
    <n v="174554.56"/>
    <n v="7.71"/>
    <x v="60"/>
    <x v="2"/>
    <x v="0"/>
    <d v="2023-05-28T00:00:00"/>
    <n v="2921.68"/>
    <n v="2470.88"/>
    <x v="0"/>
  </r>
  <r>
    <n v="7579"/>
    <x v="4"/>
    <x v="2"/>
    <x v="4"/>
    <x v="0"/>
    <n v="80077.16"/>
    <n v="429285.71"/>
    <n v="113713.56"/>
    <n v="15.57"/>
    <x v="60"/>
    <x v="0"/>
    <x v="0"/>
    <d v="2023-08-09T00:00:00"/>
    <n v="5457.31"/>
    <n v="2848.37"/>
    <x v="0"/>
  </r>
  <r>
    <n v="2487"/>
    <x v="6"/>
    <x v="2"/>
    <x v="1"/>
    <x v="2"/>
    <n v="18853.59"/>
    <n v="407874.97"/>
    <n v="68757.23"/>
    <n v="16.14"/>
    <x v="60"/>
    <x v="1"/>
    <x v="3"/>
    <d v="2023-07-26T00:00:00"/>
    <n v="2782.32"/>
    <n v="1965.76"/>
    <x v="0"/>
  </r>
  <r>
    <n v="682"/>
    <x v="8"/>
    <x v="2"/>
    <x v="4"/>
    <x v="0"/>
    <n v="1454.19"/>
    <n v="380682.8"/>
    <n v="225118.96"/>
    <n v="17.309999999999999"/>
    <x v="60"/>
    <x v="0"/>
    <x v="1"/>
    <d v="2023-03-13T00:00:00"/>
    <n v="155.56"/>
    <n v="86.61"/>
    <x v="0"/>
  </r>
  <r>
    <n v="884"/>
    <x v="6"/>
    <x v="1"/>
    <x v="0"/>
    <x v="1"/>
    <n v="21520.66"/>
    <n v="7807.2"/>
    <n v="117663.45"/>
    <n v="17.190000000000001"/>
    <x v="60"/>
    <x v="3"/>
    <x v="1"/>
    <d v="2023-02-18T00:00:00"/>
    <n v="3083.15"/>
    <n v="2225.71"/>
    <x v="0"/>
  </r>
  <r>
    <n v="9641"/>
    <x v="0"/>
    <x v="3"/>
    <x v="2"/>
    <x v="1"/>
    <n v="10150.48"/>
    <n v="374364.15"/>
    <n v="324222.13"/>
    <n v="14.86"/>
    <x v="60"/>
    <x v="4"/>
    <x v="3"/>
    <d v="2023-08-29T00:00:00"/>
    <n v="735.9"/>
    <n v="373.53"/>
    <x v="0"/>
  </r>
  <r>
    <n v="8523"/>
    <x v="4"/>
    <x v="4"/>
    <x v="1"/>
    <x v="4"/>
    <n v="10235.290000000001"/>
    <n v="470349.74"/>
    <n v="392657.51"/>
    <n v="7.46"/>
    <x v="60"/>
    <x v="2"/>
    <x v="2"/>
    <d v="2023-05-22T00:00:00"/>
    <n v="541.76"/>
    <n v="300.62"/>
    <x v="0"/>
  </r>
  <r>
    <n v="5489"/>
    <x v="0"/>
    <x v="4"/>
    <x v="4"/>
    <x v="1"/>
    <n v="75568.55"/>
    <n v="105396.57"/>
    <n v="117496.11"/>
    <n v="15.91"/>
    <x v="60"/>
    <x v="3"/>
    <x v="1"/>
    <d v="2023-09-08T00:00:00"/>
    <n v="10176.629999999999"/>
    <n v="6501.07"/>
    <x v="0"/>
  </r>
  <r>
    <n v="8201"/>
    <x v="8"/>
    <x v="0"/>
    <x v="0"/>
    <x v="3"/>
    <n v="58825.08"/>
    <n v="499743.71"/>
    <n v="418755.77"/>
    <n v="13.04"/>
    <x v="60"/>
    <x v="3"/>
    <x v="3"/>
    <d v="2023-01-18T00:00:00"/>
    <n v="7175.96"/>
    <n v="6056.98"/>
    <x v="0"/>
  </r>
  <r>
    <n v="5365"/>
    <x v="6"/>
    <x v="3"/>
    <x v="1"/>
    <x v="1"/>
    <n v="88682.81"/>
    <n v="49907.040000000001"/>
    <n v="311538.76"/>
    <n v="6.67"/>
    <x v="60"/>
    <x v="3"/>
    <x v="1"/>
    <d v="2023-07-28T00:00:00"/>
    <n v="10389.700000000001"/>
    <n v="8453.74"/>
    <x v="0"/>
  </r>
  <r>
    <n v="9971"/>
    <x v="6"/>
    <x v="4"/>
    <x v="4"/>
    <x v="4"/>
    <n v="13099.23"/>
    <n v="55093.69"/>
    <n v="113459.99"/>
    <n v="6.94"/>
    <x v="60"/>
    <x v="2"/>
    <x v="2"/>
    <d v="2023-06-15T00:00:00"/>
    <n v="1036.52"/>
    <n v="560.03"/>
    <x v="0"/>
  </r>
  <r>
    <n v="5800"/>
    <x v="5"/>
    <x v="0"/>
    <x v="3"/>
    <x v="4"/>
    <n v="24233.09"/>
    <n v="87691.9"/>
    <n v="256923.75"/>
    <n v="7.42"/>
    <x v="60"/>
    <x v="3"/>
    <x v="4"/>
    <d v="2023-12-22T00:00:00"/>
    <n v="3314.33"/>
    <n v="2186.15"/>
    <x v="0"/>
  </r>
  <r>
    <n v="1981"/>
    <x v="3"/>
    <x v="3"/>
    <x v="1"/>
    <x v="2"/>
    <n v="69887.23"/>
    <n v="459437.43"/>
    <n v="407792.34"/>
    <n v="17.02"/>
    <x v="60"/>
    <x v="0"/>
    <x v="0"/>
    <d v="2023-07-20T00:00:00"/>
    <n v="4833.8900000000003"/>
    <n v="2701.4"/>
    <x v="0"/>
  </r>
  <r>
    <n v="8040"/>
    <x v="9"/>
    <x v="2"/>
    <x v="1"/>
    <x v="1"/>
    <n v="58478.02"/>
    <n v="5605.59"/>
    <n v="212645.29"/>
    <n v="11.89"/>
    <x v="60"/>
    <x v="1"/>
    <x v="0"/>
    <d v="2023-05-25T00:00:00"/>
    <n v="5421.79"/>
    <n v="3047.21"/>
    <x v="0"/>
  </r>
  <r>
    <n v="1337"/>
    <x v="2"/>
    <x v="3"/>
    <x v="3"/>
    <x v="2"/>
    <n v="81992.210000000006"/>
    <n v="362485.38"/>
    <n v="326108.7"/>
    <n v="5.62"/>
    <x v="60"/>
    <x v="1"/>
    <x v="4"/>
    <d v="2023-05-31T00:00:00"/>
    <n v="4777.72"/>
    <n v="3782.49"/>
    <x v="0"/>
  </r>
  <r>
    <n v="3943"/>
    <x v="7"/>
    <x v="1"/>
    <x v="4"/>
    <x v="3"/>
    <n v="53912.14"/>
    <n v="449200.79"/>
    <n v="21418.46"/>
    <n v="12.72"/>
    <x v="61"/>
    <x v="1"/>
    <x v="0"/>
    <d v="2023-09-17T00:00:00"/>
    <n v="4729.3999999999996"/>
    <n v="2500.06"/>
    <x v="0"/>
  </r>
  <r>
    <n v="2508"/>
    <x v="5"/>
    <x v="4"/>
    <x v="3"/>
    <x v="1"/>
    <n v="90275.81"/>
    <n v="444912.64000000001"/>
    <n v="328751.73"/>
    <n v="14.3"/>
    <x v="61"/>
    <x v="1"/>
    <x v="0"/>
    <d v="2023-07-13T00:00:00"/>
    <n v="6538.68"/>
    <n v="4994.43"/>
    <x v="0"/>
  </r>
  <r>
    <n v="8506"/>
    <x v="3"/>
    <x v="3"/>
    <x v="0"/>
    <x v="3"/>
    <n v="86951.71"/>
    <n v="217199.07"/>
    <n v="407413.11"/>
    <n v="13.2"/>
    <x v="61"/>
    <x v="0"/>
    <x v="2"/>
    <d v="2023-02-15T00:00:00"/>
    <n v="8865.3799999999992"/>
    <n v="4529.34"/>
    <x v="0"/>
  </r>
  <r>
    <n v="8515"/>
    <x v="7"/>
    <x v="2"/>
    <x v="1"/>
    <x v="0"/>
    <n v="58652.09"/>
    <n v="215854.75"/>
    <n v="168294.76"/>
    <n v="6.66"/>
    <x v="61"/>
    <x v="0"/>
    <x v="3"/>
    <d v="2023-11-01T00:00:00"/>
    <n v="5010.4399999999996"/>
    <n v="3484.32"/>
    <x v="0"/>
  </r>
  <r>
    <n v="8223"/>
    <x v="4"/>
    <x v="3"/>
    <x v="4"/>
    <x v="1"/>
    <n v="83546.42"/>
    <n v="289354.33"/>
    <n v="478875.69"/>
    <n v="14.68"/>
    <x v="61"/>
    <x v="1"/>
    <x v="1"/>
    <d v="2023-01-16T00:00:00"/>
    <n v="7183.99"/>
    <n v="3786.8"/>
    <x v="0"/>
  </r>
  <r>
    <n v="3072"/>
    <x v="6"/>
    <x v="4"/>
    <x v="4"/>
    <x v="4"/>
    <n v="91974.99"/>
    <n v="244725.27"/>
    <n v="295208.40000000002"/>
    <n v="13.91"/>
    <x v="61"/>
    <x v="3"/>
    <x v="1"/>
    <d v="2023-02-13T00:00:00"/>
    <n v="10569.3"/>
    <n v="5943.77"/>
    <x v="0"/>
  </r>
  <r>
    <n v="7883"/>
    <x v="9"/>
    <x v="0"/>
    <x v="1"/>
    <x v="0"/>
    <n v="73385.78"/>
    <n v="9663.92"/>
    <n v="14542.67"/>
    <n v="8.6"/>
    <x v="61"/>
    <x v="3"/>
    <x v="4"/>
    <d v="2023-03-05T00:00:00"/>
    <n v="6931.26"/>
    <n v="4000.16"/>
    <x v="0"/>
  </r>
  <r>
    <n v="5651"/>
    <x v="7"/>
    <x v="3"/>
    <x v="2"/>
    <x v="4"/>
    <n v="42196.66"/>
    <n v="372748.43"/>
    <n v="95333.4"/>
    <n v="9.2899999999999991"/>
    <x v="61"/>
    <x v="4"/>
    <x v="1"/>
    <d v="2023-12-05T00:00:00"/>
    <n v="5053.72"/>
    <n v="3760.73"/>
    <x v="0"/>
  </r>
  <r>
    <n v="8029"/>
    <x v="8"/>
    <x v="4"/>
    <x v="0"/>
    <x v="3"/>
    <n v="40234.230000000003"/>
    <n v="240126.74"/>
    <n v="98679.79"/>
    <n v="10.88"/>
    <x v="61"/>
    <x v="0"/>
    <x v="4"/>
    <d v="2023-11-20T00:00:00"/>
    <n v="3728.14"/>
    <n v="3058.85"/>
    <x v="0"/>
  </r>
  <r>
    <n v="1654"/>
    <x v="0"/>
    <x v="3"/>
    <x v="2"/>
    <x v="0"/>
    <n v="49345.53"/>
    <n v="359653.99"/>
    <n v="252614.3"/>
    <n v="12.47"/>
    <x v="61"/>
    <x v="2"/>
    <x v="3"/>
    <d v="2023-01-30T00:00:00"/>
    <n v="3620.92"/>
    <n v="2921.95"/>
    <x v="0"/>
  </r>
  <r>
    <n v="6738"/>
    <x v="0"/>
    <x v="4"/>
    <x v="0"/>
    <x v="3"/>
    <n v="25930.400000000001"/>
    <n v="171790.94"/>
    <n v="386388.33"/>
    <n v="15.65"/>
    <x v="61"/>
    <x v="3"/>
    <x v="0"/>
    <d v="2023-05-28T00:00:00"/>
    <n v="3471.45"/>
    <n v="1834.72"/>
    <x v="0"/>
  </r>
  <r>
    <n v="3391"/>
    <x v="3"/>
    <x v="2"/>
    <x v="2"/>
    <x v="4"/>
    <n v="78134.23"/>
    <n v="19715.27"/>
    <n v="358329.56"/>
    <n v="15.44"/>
    <x v="61"/>
    <x v="0"/>
    <x v="1"/>
    <d v="2023-09-26T00:00:00"/>
    <n v="9608.76"/>
    <n v="8597.67"/>
    <x v="0"/>
  </r>
  <r>
    <n v="650"/>
    <x v="3"/>
    <x v="1"/>
    <x v="3"/>
    <x v="3"/>
    <n v="99694.79"/>
    <n v="476544.92"/>
    <n v="355232"/>
    <n v="15.32"/>
    <x v="61"/>
    <x v="0"/>
    <x v="4"/>
    <d v="2023-01-06T00:00:00"/>
    <n v="11165.7"/>
    <n v="9767.08"/>
    <x v="0"/>
  </r>
  <r>
    <n v="4427"/>
    <x v="8"/>
    <x v="1"/>
    <x v="3"/>
    <x v="0"/>
    <n v="74715.31"/>
    <n v="304217.26"/>
    <n v="194864.23"/>
    <n v="7.67"/>
    <x v="62"/>
    <x v="2"/>
    <x v="1"/>
    <d v="2023-11-23T00:00:00"/>
    <n v="3857.98"/>
    <n v="2860.64"/>
    <x v="0"/>
  </r>
  <r>
    <n v="2972"/>
    <x v="1"/>
    <x v="1"/>
    <x v="1"/>
    <x v="4"/>
    <n v="28455.79"/>
    <n v="230927.22"/>
    <n v="440752.36"/>
    <n v="13.73"/>
    <x v="62"/>
    <x v="0"/>
    <x v="1"/>
    <d v="2023-10-14T00:00:00"/>
    <n v="1529.42"/>
    <n v="1228.6300000000001"/>
    <x v="0"/>
  </r>
  <r>
    <n v="46"/>
    <x v="3"/>
    <x v="2"/>
    <x v="2"/>
    <x v="1"/>
    <n v="85230.42"/>
    <n v="227097.18"/>
    <n v="192407.03"/>
    <n v="5.66"/>
    <x v="62"/>
    <x v="1"/>
    <x v="0"/>
    <d v="2023-11-15T00:00:00"/>
    <n v="4860.68"/>
    <n v="3933.11"/>
    <x v="0"/>
  </r>
  <r>
    <n v="4914"/>
    <x v="9"/>
    <x v="0"/>
    <x v="4"/>
    <x v="3"/>
    <n v="7896.11"/>
    <n v="257991.5"/>
    <n v="179543.93"/>
    <n v="12.47"/>
    <x v="62"/>
    <x v="4"/>
    <x v="3"/>
    <d v="2023-04-15T00:00:00"/>
    <n v="1147.8399999999999"/>
    <n v="719.95"/>
    <x v="0"/>
  </r>
  <r>
    <n v="1130"/>
    <x v="5"/>
    <x v="4"/>
    <x v="0"/>
    <x v="2"/>
    <n v="86254.37"/>
    <n v="258528.14"/>
    <n v="393709.58"/>
    <n v="8.89"/>
    <x v="62"/>
    <x v="4"/>
    <x v="4"/>
    <d v="2023-12-02T00:00:00"/>
    <n v="5370.46"/>
    <n v="3073.61"/>
    <x v="0"/>
  </r>
  <r>
    <n v="6670"/>
    <x v="8"/>
    <x v="2"/>
    <x v="4"/>
    <x v="4"/>
    <n v="14665.36"/>
    <n v="397784.93"/>
    <n v="377155.55"/>
    <n v="16.89"/>
    <x v="62"/>
    <x v="0"/>
    <x v="0"/>
    <d v="2023-08-05T00:00:00"/>
    <n v="2149.38"/>
    <n v="1590.72"/>
    <x v="0"/>
  </r>
  <r>
    <n v="8329"/>
    <x v="8"/>
    <x v="2"/>
    <x v="1"/>
    <x v="0"/>
    <n v="61421.760000000002"/>
    <n v="347694.51"/>
    <n v="364673.95"/>
    <n v="8.27"/>
    <x v="62"/>
    <x v="2"/>
    <x v="4"/>
    <d v="2023-09-28T00:00:00"/>
    <n v="6522.9"/>
    <n v="4380.21"/>
    <x v="0"/>
  </r>
  <r>
    <n v="4226"/>
    <x v="9"/>
    <x v="3"/>
    <x v="3"/>
    <x v="3"/>
    <n v="59618.53"/>
    <n v="479249.12"/>
    <n v="63948.94"/>
    <n v="15.85"/>
    <x v="62"/>
    <x v="3"/>
    <x v="3"/>
    <d v="2023-09-16T00:00:00"/>
    <n v="8883.81"/>
    <n v="7028.31"/>
    <x v="0"/>
  </r>
  <r>
    <n v="1474"/>
    <x v="1"/>
    <x v="2"/>
    <x v="3"/>
    <x v="1"/>
    <n v="70022.429999999993"/>
    <n v="66710.53"/>
    <n v="303182.61"/>
    <n v="9.32"/>
    <x v="62"/>
    <x v="3"/>
    <x v="3"/>
    <d v="2023-01-18T00:00:00"/>
    <n v="6809.21"/>
    <n v="3743.52"/>
    <x v="0"/>
  </r>
  <r>
    <n v="4389"/>
    <x v="2"/>
    <x v="4"/>
    <x v="2"/>
    <x v="4"/>
    <n v="30229.99"/>
    <n v="19422.04"/>
    <n v="363150.99"/>
    <n v="12.28"/>
    <x v="62"/>
    <x v="3"/>
    <x v="2"/>
    <d v="2023-06-29T00:00:00"/>
    <n v="3605.64"/>
    <n v="2503.84"/>
    <x v="0"/>
  </r>
  <r>
    <n v="6741"/>
    <x v="2"/>
    <x v="3"/>
    <x v="4"/>
    <x v="2"/>
    <n v="50964.36"/>
    <n v="475705.54"/>
    <n v="21506.21"/>
    <n v="15.68"/>
    <x v="62"/>
    <x v="1"/>
    <x v="0"/>
    <d v="2023-07-27T00:00:00"/>
    <n v="2727.97"/>
    <n v="2283.88"/>
    <x v="0"/>
  </r>
  <r>
    <n v="9903"/>
    <x v="1"/>
    <x v="4"/>
    <x v="2"/>
    <x v="2"/>
    <n v="12045.82"/>
    <n v="239368.95"/>
    <n v="309115.31"/>
    <n v="12.01"/>
    <x v="62"/>
    <x v="1"/>
    <x v="0"/>
    <d v="2023-06-25T00:00:00"/>
    <n v="1279.73"/>
    <n v="854.9"/>
    <x v="0"/>
  </r>
  <r>
    <n v="468"/>
    <x v="8"/>
    <x v="0"/>
    <x v="1"/>
    <x v="4"/>
    <n v="33620.21"/>
    <n v="116270.05"/>
    <n v="447059.38"/>
    <n v="10.029999999999999"/>
    <x v="62"/>
    <x v="3"/>
    <x v="3"/>
    <d v="2023-06-04T00:00:00"/>
    <n v="2672.76"/>
    <n v="1882.34"/>
    <x v="0"/>
  </r>
  <r>
    <n v="582"/>
    <x v="5"/>
    <x v="3"/>
    <x v="4"/>
    <x v="3"/>
    <n v="63375.59"/>
    <n v="45290.82"/>
    <n v="86311.039999999994"/>
    <n v="8.0299999999999994"/>
    <x v="62"/>
    <x v="3"/>
    <x v="3"/>
    <d v="2023-04-21T00:00:00"/>
    <n v="8303.7999999999993"/>
    <n v="5764.71"/>
    <x v="0"/>
  </r>
  <r>
    <n v="7495"/>
    <x v="5"/>
    <x v="3"/>
    <x v="4"/>
    <x v="4"/>
    <n v="28894.240000000002"/>
    <n v="329232.92"/>
    <n v="38993.629999999997"/>
    <n v="17.579999999999998"/>
    <x v="62"/>
    <x v="0"/>
    <x v="2"/>
    <d v="2023-04-26T00:00:00"/>
    <n v="4049.26"/>
    <n v="3338.52"/>
    <x v="0"/>
  </r>
  <r>
    <n v="5484"/>
    <x v="7"/>
    <x v="1"/>
    <x v="0"/>
    <x v="4"/>
    <n v="18460.78"/>
    <n v="445570.91"/>
    <n v="217982.62"/>
    <n v="12.86"/>
    <x v="62"/>
    <x v="0"/>
    <x v="3"/>
    <d v="2023-09-17T00:00:00"/>
    <n v="1239.04"/>
    <n v="1085.5999999999999"/>
    <x v="0"/>
  </r>
  <r>
    <n v="5411"/>
    <x v="8"/>
    <x v="1"/>
    <x v="1"/>
    <x v="4"/>
    <n v="54732.07"/>
    <n v="31861.88"/>
    <n v="331005.2"/>
    <n v="17.28"/>
    <x v="62"/>
    <x v="1"/>
    <x v="4"/>
    <d v="2023-08-15T00:00:00"/>
    <n v="7912.75"/>
    <n v="5956.64"/>
    <x v="0"/>
  </r>
  <r>
    <n v="5761"/>
    <x v="7"/>
    <x v="2"/>
    <x v="2"/>
    <x v="4"/>
    <n v="15963.05"/>
    <n v="463618.67"/>
    <n v="265974.40000000002"/>
    <n v="5.24"/>
    <x v="62"/>
    <x v="1"/>
    <x v="4"/>
    <d v="2023-01-06T00:00:00"/>
    <n v="975.06"/>
    <n v="710.32"/>
    <x v="0"/>
  </r>
  <r>
    <n v="5554"/>
    <x v="8"/>
    <x v="1"/>
    <x v="3"/>
    <x v="0"/>
    <n v="52420.09"/>
    <n v="234390.66"/>
    <n v="59261.53"/>
    <n v="9.41"/>
    <x v="62"/>
    <x v="1"/>
    <x v="2"/>
    <d v="2023-03-14T00:00:00"/>
    <n v="4054.53"/>
    <n v="3291.19"/>
    <x v="0"/>
  </r>
  <r>
    <n v="586"/>
    <x v="2"/>
    <x v="1"/>
    <x v="0"/>
    <x v="2"/>
    <n v="74949.100000000006"/>
    <n v="402643.46"/>
    <n v="490341.77"/>
    <n v="10.119999999999999"/>
    <x v="62"/>
    <x v="1"/>
    <x v="1"/>
    <d v="2023-09-08T00:00:00"/>
    <n v="9475.76"/>
    <n v="6869.17"/>
    <x v="0"/>
  </r>
  <r>
    <n v="1279"/>
    <x v="5"/>
    <x v="3"/>
    <x v="4"/>
    <x v="1"/>
    <n v="40037.699999999997"/>
    <n v="191481.41"/>
    <n v="399840.6"/>
    <n v="11"/>
    <x v="63"/>
    <x v="0"/>
    <x v="0"/>
    <d v="2023-07-15T00:00:00"/>
    <n v="3036.42"/>
    <n v="2423.8000000000002"/>
    <x v="0"/>
  </r>
  <r>
    <n v="5307"/>
    <x v="4"/>
    <x v="0"/>
    <x v="4"/>
    <x v="3"/>
    <n v="43024.62"/>
    <n v="76211.11"/>
    <n v="436147.05"/>
    <n v="17.420000000000002"/>
    <x v="63"/>
    <x v="2"/>
    <x v="3"/>
    <d v="2023-07-31T00:00:00"/>
    <n v="3870.54"/>
    <n v="1982.94"/>
    <x v="0"/>
  </r>
  <r>
    <n v="4036"/>
    <x v="3"/>
    <x v="4"/>
    <x v="0"/>
    <x v="3"/>
    <n v="70781"/>
    <n v="328099.62"/>
    <n v="228476.81"/>
    <n v="12.1"/>
    <x v="63"/>
    <x v="1"/>
    <x v="2"/>
    <d v="2023-06-13T00:00:00"/>
    <n v="8775.34"/>
    <n v="4612.55"/>
    <x v="0"/>
  </r>
  <r>
    <n v="5673"/>
    <x v="2"/>
    <x v="4"/>
    <x v="4"/>
    <x v="0"/>
    <n v="49110.34"/>
    <n v="411237.7"/>
    <n v="165130.82"/>
    <n v="10.73"/>
    <x v="63"/>
    <x v="4"/>
    <x v="3"/>
    <d v="2023-04-06T00:00:00"/>
    <n v="4007.4"/>
    <n v="2348.0700000000002"/>
    <x v="0"/>
  </r>
  <r>
    <n v="2283"/>
    <x v="9"/>
    <x v="4"/>
    <x v="4"/>
    <x v="0"/>
    <n v="24102.05"/>
    <n v="141910.94"/>
    <n v="198317.72"/>
    <n v="17.079999999999998"/>
    <x v="63"/>
    <x v="0"/>
    <x v="2"/>
    <d v="2023-02-01T00:00:00"/>
    <n v="1890"/>
    <n v="1452.31"/>
    <x v="0"/>
  </r>
  <r>
    <n v="5549"/>
    <x v="5"/>
    <x v="0"/>
    <x v="2"/>
    <x v="1"/>
    <n v="94049.35"/>
    <n v="200623.32"/>
    <n v="227782.15"/>
    <n v="10.97"/>
    <x v="63"/>
    <x v="2"/>
    <x v="3"/>
    <d v="2023-06-13T00:00:00"/>
    <n v="6864.24"/>
    <n v="5103.47"/>
    <x v="0"/>
  </r>
  <r>
    <n v="8095"/>
    <x v="0"/>
    <x v="3"/>
    <x v="4"/>
    <x v="2"/>
    <n v="66303.179999999993"/>
    <n v="381392.57"/>
    <n v="131693.35"/>
    <n v="13.81"/>
    <x v="63"/>
    <x v="3"/>
    <x v="0"/>
    <d v="2023-06-19T00:00:00"/>
    <n v="5664.18"/>
    <n v="3919.67"/>
    <x v="0"/>
  </r>
  <r>
    <n v="4193"/>
    <x v="7"/>
    <x v="3"/>
    <x v="3"/>
    <x v="2"/>
    <n v="41141.339999999997"/>
    <n v="34203.21"/>
    <n v="230197.27"/>
    <n v="10.49"/>
    <x v="63"/>
    <x v="0"/>
    <x v="2"/>
    <d v="2023-08-14T00:00:00"/>
    <n v="3189.34"/>
    <n v="1814.55"/>
    <x v="0"/>
  </r>
  <r>
    <n v="8998"/>
    <x v="1"/>
    <x v="0"/>
    <x v="4"/>
    <x v="0"/>
    <n v="37041.32"/>
    <n v="487766.03"/>
    <n v="268787.40999999997"/>
    <n v="10.77"/>
    <x v="63"/>
    <x v="4"/>
    <x v="1"/>
    <d v="2023-01-27T00:00:00"/>
    <n v="2375.14"/>
    <n v="1890.65"/>
    <x v="0"/>
  </r>
  <r>
    <n v="8776"/>
    <x v="5"/>
    <x v="4"/>
    <x v="1"/>
    <x v="0"/>
    <n v="32447"/>
    <n v="48808.59"/>
    <n v="32152.83"/>
    <n v="10.93"/>
    <x v="63"/>
    <x v="2"/>
    <x v="3"/>
    <d v="2023-05-08T00:00:00"/>
    <n v="2601.7399999999998"/>
    <n v="2103.7399999999998"/>
    <x v="0"/>
  </r>
  <r>
    <n v="9781"/>
    <x v="6"/>
    <x v="2"/>
    <x v="4"/>
    <x v="2"/>
    <n v="1137.5999999999999"/>
    <n v="316326.34000000003"/>
    <n v="351442.45"/>
    <n v="11.73"/>
    <x v="63"/>
    <x v="1"/>
    <x v="0"/>
    <d v="2023-06-03T00:00:00"/>
    <n v="100.42"/>
    <n v="61.7"/>
    <x v="0"/>
  </r>
  <r>
    <n v="7166"/>
    <x v="3"/>
    <x v="4"/>
    <x v="3"/>
    <x v="2"/>
    <n v="88708.91"/>
    <n v="460845.14"/>
    <n v="442421.79"/>
    <n v="15.04"/>
    <x v="63"/>
    <x v="0"/>
    <x v="0"/>
    <d v="2023-06-19T00:00:00"/>
    <n v="7586.74"/>
    <n v="4028.4"/>
    <x v="0"/>
  </r>
  <r>
    <n v="5969"/>
    <x v="2"/>
    <x v="3"/>
    <x v="2"/>
    <x v="0"/>
    <n v="90879.039999999994"/>
    <n v="7271.19"/>
    <n v="323799.95"/>
    <n v="10.029999999999999"/>
    <x v="63"/>
    <x v="1"/>
    <x v="3"/>
    <d v="2023-06-10T00:00:00"/>
    <n v="10272.18"/>
    <n v="6843.43"/>
    <x v="0"/>
  </r>
  <r>
    <n v="2568"/>
    <x v="0"/>
    <x v="3"/>
    <x v="2"/>
    <x v="0"/>
    <n v="88384.88"/>
    <n v="58484.87"/>
    <n v="398454.64"/>
    <n v="16.670000000000002"/>
    <x v="63"/>
    <x v="1"/>
    <x v="0"/>
    <d v="2023-11-05T00:00:00"/>
    <n v="10924.73"/>
    <n v="7420.24"/>
    <x v="0"/>
  </r>
  <r>
    <n v="3621"/>
    <x v="1"/>
    <x v="0"/>
    <x v="0"/>
    <x v="0"/>
    <n v="50721.99"/>
    <n v="308919.17"/>
    <n v="477365.18"/>
    <n v="16.100000000000001"/>
    <x v="63"/>
    <x v="0"/>
    <x v="4"/>
    <d v="2023-10-17T00:00:00"/>
    <n v="4276.5600000000004"/>
    <n v="3068"/>
    <x v="0"/>
  </r>
  <r>
    <n v="5903"/>
    <x v="4"/>
    <x v="0"/>
    <x v="3"/>
    <x v="0"/>
    <n v="49915.75"/>
    <n v="463734.9"/>
    <n v="399401.78"/>
    <n v="13.21"/>
    <x v="63"/>
    <x v="0"/>
    <x v="4"/>
    <d v="2023-11-24T00:00:00"/>
    <n v="4374.9799999999996"/>
    <n v="2958.91"/>
    <x v="0"/>
  </r>
  <r>
    <n v="1207"/>
    <x v="2"/>
    <x v="0"/>
    <x v="0"/>
    <x v="1"/>
    <n v="29371.94"/>
    <n v="384786.77"/>
    <n v="234830.78"/>
    <n v="6.31"/>
    <x v="63"/>
    <x v="2"/>
    <x v="3"/>
    <d v="2023-05-30T00:00:00"/>
    <n v="4084.65"/>
    <n v="3654.82"/>
    <x v="0"/>
  </r>
  <r>
    <n v="4431"/>
    <x v="1"/>
    <x v="0"/>
    <x v="0"/>
    <x v="4"/>
    <n v="66513.7"/>
    <n v="95083.28"/>
    <n v="214237.83"/>
    <n v="13.22"/>
    <x v="63"/>
    <x v="3"/>
    <x v="3"/>
    <d v="2023-10-29T00:00:00"/>
    <n v="5182.99"/>
    <n v="3884.28"/>
    <x v="0"/>
  </r>
  <r>
    <n v="7137"/>
    <x v="2"/>
    <x v="4"/>
    <x v="0"/>
    <x v="3"/>
    <n v="42544.77"/>
    <n v="129566.79"/>
    <n v="79843.12"/>
    <n v="6.01"/>
    <x v="63"/>
    <x v="0"/>
    <x v="2"/>
    <d v="2023-02-21T00:00:00"/>
    <n v="2975.71"/>
    <n v="2237.79"/>
    <x v="0"/>
  </r>
  <r>
    <n v="1309"/>
    <x v="6"/>
    <x v="1"/>
    <x v="0"/>
    <x v="1"/>
    <n v="22309.78"/>
    <n v="463560.16"/>
    <n v="488921.59999999998"/>
    <n v="9.48"/>
    <x v="63"/>
    <x v="2"/>
    <x v="3"/>
    <d v="2023-12-18T00:00:00"/>
    <n v="1622.44"/>
    <n v="1289.75"/>
    <x v="0"/>
  </r>
  <r>
    <n v="2869"/>
    <x v="0"/>
    <x v="1"/>
    <x v="1"/>
    <x v="0"/>
    <n v="28719.919999999998"/>
    <n v="492238.36"/>
    <n v="245478.66"/>
    <n v="8.92"/>
    <x v="63"/>
    <x v="1"/>
    <x v="0"/>
    <d v="2023-01-22T00:00:00"/>
    <n v="3518.17"/>
    <n v="2484.5300000000002"/>
    <x v="0"/>
  </r>
  <r>
    <n v="5818"/>
    <x v="6"/>
    <x v="0"/>
    <x v="2"/>
    <x v="1"/>
    <n v="80001.72"/>
    <n v="297444.87"/>
    <n v="350357.49"/>
    <n v="9.1300000000000008"/>
    <x v="63"/>
    <x v="2"/>
    <x v="2"/>
    <d v="2023-04-18T00:00:00"/>
    <n v="5698.48"/>
    <n v="2887.27"/>
    <x v="0"/>
  </r>
  <r>
    <n v="7923"/>
    <x v="6"/>
    <x v="1"/>
    <x v="0"/>
    <x v="4"/>
    <n v="64504.37"/>
    <n v="190825.7"/>
    <n v="490006.84"/>
    <n v="17.329999999999998"/>
    <x v="63"/>
    <x v="3"/>
    <x v="2"/>
    <d v="2023-04-01T00:00:00"/>
    <n v="9526.92"/>
    <n v="7662.32"/>
    <x v="0"/>
  </r>
  <r>
    <n v="1961"/>
    <x v="4"/>
    <x v="4"/>
    <x v="1"/>
    <x v="4"/>
    <n v="29204.57"/>
    <n v="129168.62"/>
    <n v="87100.1"/>
    <n v="14.3"/>
    <x v="64"/>
    <x v="2"/>
    <x v="3"/>
    <d v="2023-10-18T00:00:00"/>
    <n v="2212.14"/>
    <n v="1887.06"/>
    <x v="0"/>
  </r>
  <r>
    <n v="933"/>
    <x v="0"/>
    <x v="4"/>
    <x v="1"/>
    <x v="0"/>
    <n v="3030.84"/>
    <n v="72817.960000000006"/>
    <n v="240269.81"/>
    <n v="8.68"/>
    <x v="64"/>
    <x v="0"/>
    <x v="2"/>
    <d v="2023-02-11T00:00:00"/>
    <n v="394.43"/>
    <n v="302.19"/>
    <x v="0"/>
  </r>
  <r>
    <n v="1679"/>
    <x v="6"/>
    <x v="2"/>
    <x v="2"/>
    <x v="0"/>
    <n v="48221.38"/>
    <n v="68519.67"/>
    <n v="234395.45"/>
    <n v="8.19"/>
    <x v="64"/>
    <x v="3"/>
    <x v="4"/>
    <d v="2023-04-24T00:00:00"/>
    <n v="3718.99"/>
    <n v="2959.41"/>
    <x v="0"/>
  </r>
  <r>
    <n v="3459"/>
    <x v="9"/>
    <x v="1"/>
    <x v="0"/>
    <x v="0"/>
    <n v="71837.27"/>
    <n v="248242.5"/>
    <n v="402675.04"/>
    <n v="17.420000000000002"/>
    <x v="64"/>
    <x v="3"/>
    <x v="0"/>
    <d v="2023-02-11T00:00:00"/>
    <n v="7231.72"/>
    <n v="4128.3"/>
    <x v="0"/>
  </r>
  <r>
    <n v="1379"/>
    <x v="7"/>
    <x v="4"/>
    <x v="1"/>
    <x v="1"/>
    <n v="23697.71"/>
    <n v="470484.46"/>
    <n v="181629.01"/>
    <n v="9.1300000000000008"/>
    <x v="64"/>
    <x v="3"/>
    <x v="4"/>
    <d v="2023-10-10T00:00:00"/>
    <n v="3402.98"/>
    <n v="1859.2"/>
    <x v="0"/>
  </r>
  <r>
    <n v="8106"/>
    <x v="6"/>
    <x v="4"/>
    <x v="4"/>
    <x v="2"/>
    <n v="52699.32"/>
    <n v="81657.100000000006"/>
    <n v="44472.09"/>
    <n v="9.49"/>
    <x v="64"/>
    <x v="0"/>
    <x v="1"/>
    <d v="2023-10-19T00:00:00"/>
    <n v="6639.37"/>
    <n v="4393.03"/>
    <x v="0"/>
  </r>
  <r>
    <n v="5706"/>
    <x v="2"/>
    <x v="3"/>
    <x v="1"/>
    <x v="3"/>
    <n v="50425.279999999999"/>
    <n v="102209.77"/>
    <n v="225005.1"/>
    <n v="16.75"/>
    <x v="64"/>
    <x v="2"/>
    <x v="4"/>
    <d v="2023-08-17T00:00:00"/>
    <n v="4665.79"/>
    <n v="4163"/>
    <x v="0"/>
  </r>
  <r>
    <n v="876"/>
    <x v="2"/>
    <x v="0"/>
    <x v="0"/>
    <x v="4"/>
    <n v="79037.11"/>
    <n v="263303.83"/>
    <n v="443674.6"/>
    <n v="7.3"/>
    <x v="64"/>
    <x v="4"/>
    <x v="3"/>
    <d v="2023-04-27T00:00:00"/>
    <n v="8195.1200000000008"/>
    <n v="6133.89"/>
    <x v="0"/>
  </r>
  <r>
    <n v="9392"/>
    <x v="9"/>
    <x v="1"/>
    <x v="1"/>
    <x v="0"/>
    <n v="55924.13"/>
    <n v="350687.33"/>
    <n v="403186.1"/>
    <n v="16.88"/>
    <x v="64"/>
    <x v="4"/>
    <x v="4"/>
    <d v="2023-03-17T00:00:00"/>
    <n v="8194.2099999999991"/>
    <n v="4361.7700000000004"/>
    <x v="0"/>
  </r>
  <r>
    <n v="981"/>
    <x v="6"/>
    <x v="3"/>
    <x v="4"/>
    <x v="4"/>
    <n v="43303.28"/>
    <n v="151344.04999999999"/>
    <n v="241704.08"/>
    <n v="12.81"/>
    <x v="64"/>
    <x v="0"/>
    <x v="4"/>
    <d v="2023-08-16T00:00:00"/>
    <n v="3228.78"/>
    <n v="1877.66"/>
    <x v="0"/>
  </r>
  <r>
    <n v="4287"/>
    <x v="7"/>
    <x v="0"/>
    <x v="3"/>
    <x v="2"/>
    <n v="75782.679999999993"/>
    <n v="335539.56"/>
    <n v="265762.82"/>
    <n v="11.82"/>
    <x v="64"/>
    <x v="2"/>
    <x v="3"/>
    <d v="2023-03-12T00:00:00"/>
    <n v="9578.94"/>
    <n v="6947.9"/>
    <x v="0"/>
  </r>
  <r>
    <n v="7143"/>
    <x v="2"/>
    <x v="0"/>
    <x v="2"/>
    <x v="3"/>
    <n v="34935.78"/>
    <n v="356855.77"/>
    <n v="483979.83"/>
    <n v="9.6300000000000008"/>
    <x v="64"/>
    <x v="0"/>
    <x v="1"/>
    <d v="2023-11-10T00:00:00"/>
    <n v="3991.29"/>
    <n v="2304.23"/>
    <x v="0"/>
  </r>
  <r>
    <n v="315"/>
    <x v="9"/>
    <x v="2"/>
    <x v="1"/>
    <x v="1"/>
    <n v="54651.79"/>
    <n v="458743.39"/>
    <n v="401509.42"/>
    <n v="15.53"/>
    <x v="64"/>
    <x v="1"/>
    <x v="3"/>
    <d v="2023-09-01T00:00:00"/>
    <n v="3461.77"/>
    <n v="2970.22"/>
    <x v="0"/>
  </r>
  <r>
    <n v="2173"/>
    <x v="3"/>
    <x v="2"/>
    <x v="1"/>
    <x v="0"/>
    <n v="59544.26"/>
    <n v="437779.28"/>
    <n v="332345.46000000002"/>
    <n v="5.21"/>
    <x v="64"/>
    <x v="4"/>
    <x v="2"/>
    <d v="2023-08-08T00:00:00"/>
    <n v="6980.79"/>
    <n v="5012.5"/>
    <x v="0"/>
  </r>
  <r>
    <n v="6719"/>
    <x v="2"/>
    <x v="3"/>
    <x v="3"/>
    <x v="0"/>
    <n v="98994.91"/>
    <n v="330153.40000000002"/>
    <n v="295566.26"/>
    <n v="11.51"/>
    <x v="64"/>
    <x v="1"/>
    <x v="3"/>
    <d v="2023-12-30T00:00:00"/>
    <n v="14303.77"/>
    <n v="12006.47"/>
    <x v="0"/>
  </r>
  <r>
    <n v="39"/>
    <x v="9"/>
    <x v="1"/>
    <x v="0"/>
    <x v="2"/>
    <n v="27955.17"/>
    <n v="71793.11"/>
    <n v="318470.74"/>
    <n v="5.21"/>
    <x v="64"/>
    <x v="2"/>
    <x v="0"/>
    <d v="2023-11-25T00:00:00"/>
    <n v="2410.7399999999998"/>
    <n v="1934.45"/>
    <x v="0"/>
  </r>
  <r>
    <n v="6708"/>
    <x v="9"/>
    <x v="2"/>
    <x v="1"/>
    <x v="0"/>
    <n v="80134.48"/>
    <n v="74362.59"/>
    <n v="333331.42"/>
    <n v="6.81"/>
    <x v="64"/>
    <x v="4"/>
    <x v="2"/>
    <d v="2023-08-17T00:00:00"/>
    <n v="6615.25"/>
    <n v="5337.76"/>
    <x v="0"/>
  </r>
  <r>
    <n v="6939"/>
    <x v="7"/>
    <x v="1"/>
    <x v="2"/>
    <x v="0"/>
    <n v="45581.13"/>
    <n v="168441.96"/>
    <n v="340825.08"/>
    <n v="6.57"/>
    <x v="65"/>
    <x v="2"/>
    <x v="3"/>
    <d v="2023-06-16T00:00:00"/>
    <n v="4204.5600000000004"/>
    <n v="2701.45"/>
    <x v="0"/>
  </r>
  <r>
    <n v="4806"/>
    <x v="7"/>
    <x v="3"/>
    <x v="1"/>
    <x v="1"/>
    <n v="47270.05"/>
    <n v="218183.48"/>
    <n v="254405.39"/>
    <n v="10.11"/>
    <x v="65"/>
    <x v="0"/>
    <x v="4"/>
    <d v="2023-09-13T00:00:00"/>
    <n v="2983.77"/>
    <n v="2389.73"/>
    <x v="0"/>
  </r>
  <r>
    <n v="1668"/>
    <x v="6"/>
    <x v="4"/>
    <x v="4"/>
    <x v="2"/>
    <n v="45944.95"/>
    <n v="234451.12"/>
    <n v="1648.64"/>
    <n v="12.44"/>
    <x v="65"/>
    <x v="1"/>
    <x v="2"/>
    <d v="2023-06-11T00:00:00"/>
    <n v="4264.21"/>
    <n v="3263.19"/>
    <x v="0"/>
  </r>
  <r>
    <n v="8168"/>
    <x v="9"/>
    <x v="2"/>
    <x v="3"/>
    <x v="0"/>
    <n v="9826.85"/>
    <n v="219586.1"/>
    <n v="287331.88"/>
    <n v="13.1"/>
    <x v="65"/>
    <x v="3"/>
    <x v="0"/>
    <d v="2023-11-08T00:00:00"/>
    <n v="510.12"/>
    <n v="332.02"/>
    <x v="0"/>
  </r>
  <r>
    <n v="8299"/>
    <x v="2"/>
    <x v="2"/>
    <x v="3"/>
    <x v="2"/>
    <n v="36459.050000000003"/>
    <n v="32755.25"/>
    <n v="362467.08"/>
    <n v="14.21"/>
    <x v="65"/>
    <x v="3"/>
    <x v="2"/>
    <d v="2023-01-07T00:00:00"/>
    <n v="4539.1099999999997"/>
    <n v="2407.87"/>
    <x v="0"/>
  </r>
  <r>
    <n v="7776"/>
    <x v="7"/>
    <x v="0"/>
    <x v="0"/>
    <x v="4"/>
    <n v="90361.06"/>
    <n v="403684.46"/>
    <n v="277070.34999999998"/>
    <n v="12.96"/>
    <x v="65"/>
    <x v="3"/>
    <x v="0"/>
    <d v="2023-07-02T00:00:00"/>
    <n v="4813.09"/>
    <n v="4222.17"/>
    <x v="0"/>
  </r>
  <r>
    <n v="7497"/>
    <x v="1"/>
    <x v="0"/>
    <x v="2"/>
    <x v="4"/>
    <n v="16706.13"/>
    <n v="191690.34"/>
    <n v="404323.7"/>
    <n v="9.34"/>
    <x v="65"/>
    <x v="2"/>
    <x v="3"/>
    <d v="2023-09-03T00:00:00"/>
    <n v="855.34"/>
    <n v="755.42"/>
    <x v="0"/>
  </r>
  <r>
    <n v="9917"/>
    <x v="2"/>
    <x v="4"/>
    <x v="1"/>
    <x v="0"/>
    <n v="89494.34"/>
    <n v="257334.46"/>
    <n v="146079.56"/>
    <n v="11.86"/>
    <x v="65"/>
    <x v="3"/>
    <x v="2"/>
    <d v="2023-04-13T00:00:00"/>
    <n v="9892.25"/>
    <n v="7156.19"/>
    <x v="0"/>
  </r>
  <r>
    <n v="4235"/>
    <x v="5"/>
    <x v="1"/>
    <x v="2"/>
    <x v="3"/>
    <n v="3423.02"/>
    <n v="172249.31"/>
    <n v="184886.62"/>
    <n v="14.96"/>
    <x v="65"/>
    <x v="4"/>
    <x v="4"/>
    <d v="2023-09-12T00:00:00"/>
    <n v="214.66"/>
    <n v="145.78"/>
    <x v="0"/>
  </r>
  <r>
    <n v="4934"/>
    <x v="1"/>
    <x v="2"/>
    <x v="1"/>
    <x v="2"/>
    <n v="41618.589999999997"/>
    <n v="98847.71"/>
    <n v="326467.01"/>
    <n v="6.71"/>
    <x v="65"/>
    <x v="0"/>
    <x v="0"/>
    <d v="2023-01-08T00:00:00"/>
    <n v="2186.23"/>
    <n v="1578.67"/>
    <x v="0"/>
  </r>
  <r>
    <n v="4758"/>
    <x v="8"/>
    <x v="3"/>
    <x v="4"/>
    <x v="2"/>
    <n v="28799.21"/>
    <n v="291676.38"/>
    <n v="85671.49"/>
    <n v="5.83"/>
    <x v="65"/>
    <x v="2"/>
    <x v="1"/>
    <d v="2023-04-24T00:00:00"/>
    <n v="1929.44"/>
    <n v="1313.43"/>
    <x v="0"/>
  </r>
  <r>
    <n v="9813"/>
    <x v="6"/>
    <x v="2"/>
    <x v="1"/>
    <x v="2"/>
    <n v="32630.99"/>
    <n v="30904.47"/>
    <n v="63606.81"/>
    <n v="14.06"/>
    <x v="65"/>
    <x v="0"/>
    <x v="4"/>
    <d v="2023-08-11T00:00:00"/>
    <n v="2230.66"/>
    <n v="1661.48"/>
    <x v="0"/>
  </r>
  <r>
    <n v="2954"/>
    <x v="3"/>
    <x v="0"/>
    <x v="2"/>
    <x v="3"/>
    <n v="97202.37"/>
    <n v="417539.97"/>
    <n v="159202.93"/>
    <n v="8.91"/>
    <x v="65"/>
    <x v="1"/>
    <x v="1"/>
    <d v="2023-02-18T00:00:00"/>
    <n v="10064.14"/>
    <n v="8613.15"/>
    <x v="0"/>
  </r>
  <r>
    <n v="400"/>
    <x v="8"/>
    <x v="0"/>
    <x v="1"/>
    <x v="2"/>
    <n v="52694.61"/>
    <n v="312100.11"/>
    <n v="349994.21"/>
    <n v="17.93"/>
    <x v="65"/>
    <x v="3"/>
    <x v="3"/>
    <d v="2023-12-26T00:00:00"/>
    <n v="3679.7"/>
    <n v="3297.08"/>
    <x v="0"/>
  </r>
  <r>
    <n v="9636"/>
    <x v="3"/>
    <x v="0"/>
    <x v="3"/>
    <x v="4"/>
    <n v="41137.360000000001"/>
    <n v="474061.24"/>
    <n v="46410.3"/>
    <n v="14.84"/>
    <x v="65"/>
    <x v="2"/>
    <x v="3"/>
    <d v="2023-05-25T00:00:00"/>
    <n v="3104.4"/>
    <n v="2506.5100000000002"/>
    <x v="0"/>
  </r>
  <r>
    <n v="1489"/>
    <x v="5"/>
    <x v="2"/>
    <x v="0"/>
    <x v="4"/>
    <n v="52543.39"/>
    <n v="117157"/>
    <n v="497925.24"/>
    <n v="17.760000000000002"/>
    <x v="66"/>
    <x v="2"/>
    <x v="0"/>
    <d v="2023-07-20T00:00:00"/>
    <n v="6746.8"/>
    <n v="3754.06"/>
    <x v="0"/>
  </r>
  <r>
    <n v="4273"/>
    <x v="8"/>
    <x v="1"/>
    <x v="2"/>
    <x v="1"/>
    <n v="33448.75"/>
    <n v="317025.53999999998"/>
    <n v="489229.51"/>
    <n v="8.94"/>
    <x v="66"/>
    <x v="3"/>
    <x v="0"/>
    <d v="2023-05-02T00:00:00"/>
    <n v="3098.79"/>
    <n v="2378.4499999999998"/>
    <x v="0"/>
  </r>
  <r>
    <n v="7705"/>
    <x v="2"/>
    <x v="3"/>
    <x v="0"/>
    <x v="2"/>
    <n v="36056.559999999998"/>
    <n v="14353.79"/>
    <n v="270179.08"/>
    <n v="11.22"/>
    <x v="66"/>
    <x v="1"/>
    <x v="4"/>
    <d v="2023-02-25T00:00:00"/>
    <n v="2490.02"/>
    <n v="2001.7"/>
    <x v="0"/>
  </r>
  <r>
    <n v="9723"/>
    <x v="5"/>
    <x v="1"/>
    <x v="2"/>
    <x v="0"/>
    <n v="32470.06"/>
    <n v="179552.39"/>
    <n v="73253.11"/>
    <n v="6.78"/>
    <x v="66"/>
    <x v="0"/>
    <x v="4"/>
    <d v="2023-05-26T00:00:00"/>
    <n v="3359.9"/>
    <n v="3011.51"/>
    <x v="0"/>
  </r>
  <r>
    <n v="2853"/>
    <x v="0"/>
    <x v="0"/>
    <x v="2"/>
    <x v="0"/>
    <n v="1074.6099999999999"/>
    <n v="198595.91"/>
    <n v="142144.99"/>
    <n v="5.64"/>
    <x v="66"/>
    <x v="3"/>
    <x v="0"/>
    <d v="2023-02-28T00:00:00"/>
    <n v="72.36"/>
    <n v="50.12"/>
    <x v="0"/>
  </r>
  <r>
    <n v="8813"/>
    <x v="1"/>
    <x v="0"/>
    <x v="2"/>
    <x v="2"/>
    <n v="79115.13"/>
    <n v="152980.42000000001"/>
    <n v="92784.93"/>
    <n v="13.02"/>
    <x v="66"/>
    <x v="3"/>
    <x v="2"/>
    <d v="2023-07-22T00:00:00"/>
    <n v="5854.8"/>
    <n v="4989.26"/>
    <x v="0"/>
  </r>
  <r>
    <n v="4180"/>
    <x v="8"/>
    <x v="2"/>
    <x v="1"/>
    <x v="4"/>
    <n v="30606.27"/>
    <n v="198697.58"/>
    <n v="274778.12"/>
    <n v="5.47"/>
    <x v="66"/>
    <x v="0"/>
    <x v="2"/>
    <d v="2023-11-20T00:00:00"/>
    <n v="3803.07"/>
    <n v="3267.08"/>
    <x v="0"/>
  </r>
  <r>
    <n v="6980"/>
    <x v="6"/>
    <x v="0"/>
    <x v="2"/>
    <x v="3"/>
    <n v="90185.71"/>
    <n v="232193.48"/>
    <n v="181341.49"/>
    <n v="16.25"/>
    <x v="66"/>
    <x v="4"/>
    <x v="1"/>
    <d v="2023-12-06T00:00:00"/>
    <n v="5949.05"/>
    <n v="3937.14"/>
    <x v="0"/>
  </r>
  <r>
    <n v="985"/>
    <x v="7"/>
    <x v="1"/>
    <x v="0"/>
    <x v="3"/>
    <n v="5827.12"/>
    <n v="228851.64"/>
    <n v="152067.97"/>
    <n v="16.93"/>
    <x v="66"/>
    <x v="3"/>
    <x v="4"/>
    <d v="2023-02-05T00:00:00"/>
    <n v="549.79999999999995"/>
    <n v="314.32"/>
    <x v="0"/>
  </r>
  <r>
    <n v="5354"/>
    <x v="0"/>
    <x v="4"/>
    <x v="1"/>
    <x v="0"/>
    <n v="29595.59"/>
    <n v="200405.33"/>
    <n v="420853"/>
    <n v="10.46"/>
    <x v="66"/>
    <x v="0"/>
    <x v="4"/>
    <d v="2023-08-30T00:00:00"/>
    <n v="2658.68"/>
    <n v="2073.42"/>
    <x v="0"/>
  </r>
  <r>
    <n v="9920"/>
    <x v="2"/>
    <x v="2"/>
    <x v="2"/>
    <x v="3"/>
    <n v="6142"/>
    <n v="328882.90000000002"/>
    <n v="365594.26"/>
    <n v="16.27"/>
    <x v="66"/>
    <x v="3"/>
    <x v="4"/>
    <d v="2023-06-18T00:00:00"/>
    <n v="319.42"/>
    <n v="258.56"/>
    <x v="0"/>
  </r>
  <r>
    <n v="9"/>
    <x v="2"/>
    <x v="1"/>
    <x v="3"/>
    <x v="1"/>
    <n v="93313.69"/>
    <n v="113741.15"/>
    <n v="69681.64"/>
    <n v="9.0299999999999994"/>
    <x v="66"/>
    <x v="1"/>
    <x v="4"/>
    <d v="2023-08-17T00:00:00"/>
    <n v="5306.75"/>
    <n v="3234.06"/>
    <x v="0"/>
  </r>
  <r>
    <n v="2594"/>
    <x v="1"/>
    <x v="1"/>
    <x v="2"/>
    <x v="1"/>
    <n v="9273.9500000000007"/>
    <n v="459288.77"/>
    <n v="323287.93"/>
    <n v="10.85"/>
    <x v="66"/>
    <x v="2"/>
    <x v="4"/>
    <d v="2023-09-07T00:00:00"/>
    <n v="967.37"/>
    <n v="680.82"/>
    <x v="0"/>
  </r>
  <r>
    <n v="3988"/>
    <x v="5"/>
    <x v="4"/>
    <x v="0"/>
    <x v="2"/>
    <n v="34372.629999999997"/>
    <n v="385725.21"/>
    <n v="472937.05"/>
    <n v="5.35"/>
    <x v="66"/>
    <x v="2"/>
    <x v="2"/>
    <d v="2023-06-26T00:00:00"/>
    <n v="4804.0600000000004"/>
    <n v="2537.91"/>
    <x v="0"/>
  </r>
  <r>
    <n v="8166"/>
    <x v="7"/>
    <x v="2"/>
    <x v="1"/>
    <x v="0"/>
    <n v="53809.21"/>
    <n v="197792.53"/>
    <n v="51989.32"/>
    <n v="16.899999999999999"/>
    <x v="66"/>
    <x v="0"/>
    <x v="2"/>
    <d v="2023-08-18T00:00:00"/>
    <n v="7737.49"/>
    <n v="3921.21"/>
    <x v="0"/>
  </r>
  <r>
    <n v="907"/>
    <x v="5"/>
    <x v="0"/>
    <x v="2"/>
    <x v="1"/>
    <n v="64230.78"/>
    <n v="333049.67"/>
    <n v="66045.350000000006"/>
    <n v="17.78"/>
    <x v="66"/>
    <x v="3"/>
    <x v="2"/>
    <d v="2023-10-18T00:00:00"/>
    <n v="7202.43"/>
    <n v="4868.07"/>
    <x v="0"/>
  </r>
  <r>
    <n v="704"/>
    <x v="5"/>
    <x v="4"/>
    <x v="2"/>
    <x v="1"/>
    <n v="23942.080000000002"/>
    <n v="458903.47"/>
    <n v="369811.58"/>
    <n v="12.62"/>
    <x v="66"/>
    <x v="4"/>
    <x v="0"/>
    <d v="2023-07-04T00:00:00"/>
    <n v="3120.86"/>
    <n v="2730.87"/>
    <x v="0"/>
  </r>
  <r>
    <n v="8546"/>
    <x v="8"/>
    <x v="2"/>
    <x v="3"/>
    <x v="4"/>
    <n v="10390.040000000001"/>
    <n v="219325.29"/>
    <n v="76689.06"/>
    <n v="10.9"/>
    <x v="67"/>
    <x v="1"/>
    <x v="1"/>
    <d v="2023-06-07T00:00:00"/>
    <n v="1289.03"/>
    <n v="712.62"/>
    <x v="0"/>
  </r>
  <r>
    <n v="3385"/>
    <x v="0"/>
    <x v="0"/>
    <x v="2"/>
    <x v="2"/>
    <n v="60061.59"/>
    <n v="191838.71"/>
    <n v="252420.17"/>
    <n v="9.15"/>
    <x v="67"/>
    <x v="0"/>
    <x v="3"/>
    <d v="2023-07-10T00:00:00"/>
    <n v="6243.08"/>
    <n v="3775.78"/>
    <x v="0"/>
  </r>
  <r>
    <n v="9828"/>
    <x v="3"/>
    <x v="1"/>
    <x v="2"/>
    <x v="0"/>
    <n v="38061.46"/>
    <n v="437292.66"/>
    <n v="225717.73"/>
    <n v="13"/>
    <x v="67"/>
    <x v="0"/>
    <x v="3"/>
    <d v="2023-08-28T00:00:00"/>
    <n v="2790.2"/>
    <n v="1924.66"/>
    <x v="0"/>
  </r>
  <r>
    <n v="1054"/>
    <x v="8"/>
    <x v="2"/>
    <x v="1"/>
    <x v="3"/>
    <n v="45116.57"/>
    <n v="142334.75"/>
    <n v="128988.5"/>
    <n v="5.1100000000000003"/>
    <x v="67"/>
    <x v="2"/>
    <x v="4"/>
    <d v="2023-09-16T00:00:00"/>
    <n v="3315.46"/>
    <n v="2222.04"/>
    <x v="0"/>
  </r>
  <r>
    <n v="353"/>
    <x v="5"/>
    <x v="1"/>
    <x v="3"/>
    <x v="4"/>
    <n v="65214.51"/>
    <n v="36792.14"/>
    <n v="96175.97"/>
    <n v="14.2"/>
    <x v="67"/>
    <x v="2"/>
    <x v="4"/>
    <d v="2023-04-12T00:00:00"/>
    <n v="8720.5300000000007"/>
    <n v="4704.1000000000004"/>
    <x v="0"/>
  </r>
  <r>
    <n v="5854"/>
    <x v="5"/>
    <x v="2"/>
    <x v="2"/>
    <x v="0"/>
    <n v="13546.46"/>
    <n v="183961.60000000001"/>
    <n v="79590.149999999994"/>
    <n v="16.13"/>
    <x v="67"/>
    <x v="0"/>
    <x v="3"/>
    <d v="2023-09-22T00:00:00"/>
    <n v="1962.46"/>
    <n v="1206.1099999999999"/>
    <x v="0"/>
  </r>
  <r>
    <n v="5478"/>
    <x v="0"/>
    <x v="4"/>
    <x v="0"/>
    <x v="1"/>
    <n v="93552.19"/>
    <n v="250405.87"/>
    <n v="130029.03"/>
    <n v="10.87"/>
    <x v="67"/>
    <x v="4"/>
    <x v="0"/>
    <d v="2023-05-05T00:00:00"/>
    <n v="8252.25"/>
    <n v="4765.66"/>
    <x v="0"/>
  </r>
  <r>
    <n v="3453"/>
    <x v="5"/>
    <x v="1"/>
    <x v="1"/>
    <x v="4"/>
    <n v="36396.769999999997"/>
    <n v="481754.35"/>
    <n v="6785.97"/>
    <n v="15.52"/>
    <x v="67"/>
    <x v="1"/>
    <x v="0"/>
    <d v="2023-01-10T00:00:00"/>
    <n v="2665.78"/>
    <n v="2048.13"/>
    <x v="0"/>
  </r>
  <r>
    <n v="2322"/>
    <x v="0"/>
    <x v="1"/>
    <x v="0"/>
    <x v="1"/>
    <n v="70401.72"/>
    <n v="429203.98"/>
    <n v="383473.17"/>
    <n v="9.3800000000000008"/>
    <x v="67"/>
    <x v="0"/>
    <x v="0"/>
    <d v="2023-12-07T00:00:00"/>
    <n v="8285.6200000000008"/>
    <n v="5032.9799999999996"/>
    <x v="0"/>
  </r>
  <r>
    <n v="8754"/>
    <x v="1"/>
    <x v="2"/>
    <x v="3"/>
    <x v="2"/>
    <n v="88496.21"/>
    <n v="26368.240000000002"/>
    <n v="340880.9"/>
    <n v="15.63"/>
    <x v="67"/>
    <x v="4"/>
    <x v="0"/>
    <d v="2023-03-13T00:00:00"/>
    <n v="4791.82"/>
    <n v="3269.06"/>
    <x v="0"/>
  </r>
  <r>
    <n v="6769"/>
    <x v="3"/>
    <x v="3"/>
    <x v="4"/>
    <x v="1"/>
    <n v="22920.16"/>
    <n v="124872.83"/>
    <n v="159181.37"/>
    <n v="10.48"/>
    <x v="67"/>
    <x v="2"/>
    <x v="3"/>
    <d v="2023-01-14T00:00:00"/>
    <n v="1155.8399999999999"/>
    <n v="900.89"/>
    <x v="0"/>
  </r>
  <r>
    <n v="7896"/>
    <x v="9"/>
    <x v="0"/>
    <x v="0"/>
    <x v="3"/>
    <n v="99174.02"/>
    <n v="123905.28"/>
    <n v="65029.25"/>
    <n v="10.76"/>
    <x v="67"/>
    <x v="3"/>
    <x v="4"/>
    <d v="2023-09-15T00:00:00"/>
    <n v="9106.15"/>
    <n v="4669.13"/>
    <x v="0"/>
  </r>
  <r>
    <n v="6946"/>
    <x v="5"/>
    <x v="1"/>
    <x v="0"/>
    <x v="4"/>
    <n v="16703.509999999998"/>
    <n v="296300.65999999997"/>
    <n v="336302.38"/>
    <n v="16.39"/>
    <x v="67"/>
    <x v="1"/>
    <x v="2"/>
    <d v="2023-08-11T00:00:00"/>
    <n v="1355.02"/>
    <n v="689.04"/>
    <x v="0"/>
  </r>
  <r>
    <n v="7417"/>
    <x v="4"/>
    <x v="1"/>
    <x v="1"/>
    <x v="1"/>
    <n v="76201.929999999993"/>
    <n v="187785.61"/>
    <n v="187134.43"/>
    <n v="16.78"/>
    <x v="68"/>
    <x v="2"/>
    <x v="1"/>
    <d v="2023-01-17T00:00:00"/>
    <n v="8298.51"/>
    <n v="5677.63"/>
    <x v="0"/>
  </r>
  <r>
    <n v="2973"/>
    <x v="5"/>
    <x v="4"/>
    <x v="0"/>
    <x v="4"/>
    <n v="5933.31"/>
    <n v="386898.9"/>
    <n v="87618.11"/>
    <n v="8.06"/>
    <x v="68"/>
    <x v="4"/>
    <x v="4"/>
    <d v="2023-08-27T00:00:00"/>
    <n v="309.60000000000002"/>
    <n v="165.9"/>
    <x v="0"/>
  </r>
  <r>
    <n v="7805"/>
    <x v="9"/>
    <x v="4"/>
    <x v="4"/>
    <x v="4"/>
    <n v="62330.85"/>
    <n v="69852.62"/>
    <n v="98774.35"/>
    <n v="11.51"/>
    <x v="68"/>
    <x v="4"/>
    <x v="0"/>
    <d v="2023-05-26T00:00:00"/>
    <n v="8935.99"/>
    <n v="4692.4799999999996"/>
    <x v="0"/>
  </r>
  <r>
    <n v="4481"/>
    <x v="8"/>
    <x v="4"/>
    <x v="0"/>
    <x v="0"/>
    <n v="94230.21"/>
    <n v="254538.47"/>
    <n v="303913.55"/>
    <n v="8.44"/>
    <x v="68"/>
    <x v="3"/>
    <x v="0"/>
    <d v="2023-02-17T00:00:00"/>
    <n v="7865.12"/>
    <n v="4997.6400000000003"/>
    <x v="0"/>
  </r>
  <r>
    <n v="7675"/>
    <x v="9"/>
    <x v="0"/>
    <x v="2"/>
    <x v="1"/>
    <n v="73917.14"/>
    <n v="488787.03"/>
    <n v="242828.89"/>
    <n v="5.55"/>
    <x v="68"/>
    <x v="1"/>
    <x v="2"/>
    <d v="2023-08-13T00:00:00"/>
    <n v="5766.39"/>
    <n v="5056.5200000000004"/>
    <x v="0"/>
  </r>
  <r>
    <n v="5864"/>
    <x v="0"/>
    <x v="2"/>
    <x v="1"/>
    <x v="2"/>
    <n v="73325.77"/>
    <n v="121168.78"/>
    <n v="15316.98"/>
    <n v="8.32"/>
    <x v="68"/>
    <x v="3"/>
    <x v="0"/>
    <d v="2023-11-18T00:00:00"/>
    <n v="6069.01"/>
    <n v="4538.29"/>
    <x v="0"/>
  </r>
  <r>
    <n v="6657"/>
    <x v="7"/>
    <x v="0"/>
    <x v="3"/>
    <x v="3"/>
    <n v="2295.85"/>
    <n v="451913.8"/>
    <n v="210237.54"/>
    <n v="7.05"/>
    <x v="68"/>
    <x v="2"/>
    <x v="3"/>
    <d v="2023-12-27T00:00:00"/>
    <n v="261.38"/>
    <n v="188.12"/>
    <x v="0"/>
  </r>
  <r>
    <n v="5655"/>
    <x v="8"/>
    <x v="0"/>
    <x v="1"/>
    <x v="1"/>
    <n v="74865.039999999994"/>
    <n v="308275.09999999998"/>
    <n v="348160.44"/>
    <n v="15.16"/>
    <x v="68"/>
    <x v="1"/>
    <x v="3"/>
    <d v="2023-07-22T00:00:00"/>
    <n v="4753.51"/>
    <n v="2556.54"/>
    <x v="0"/>
  </r>
  <r>
    <n v="3581"/>
    <x v="0"/>
    <x v="1"/>
    <x v="4"/>
    <x v="0"/>
    <n v="75892.570000000007"/>
    <n v="218107.26"/>
    <n v="960.63"/>
    <n v="8.73"/>
    <x v="68"/>
    <x v="3"/>
    <x v="4"/>
    <d v="2023-10-21T00:00:00"/>
    <n v="7835.36"/>
    <n v="3950"/>
    <x v="0"/>
  </r>
  <r>
    <n v="7787"/>
    <x v="0"/>
    <x v="1"/>
    <x v="0"/>
    <x v="2"/>
    <n v="16034.54"/>
    <n v="424458.13"/>
    <n v="179895.64"/>
    <n v="5.4"/>
    <x v="68"/>
    <x v="3"/>
    <x v="2"/>
    <d v="2023-03-20T00:00:00"/>
    <n v="2370.6"/>
    <n v="2129.09"/>
    <x v="0"/>
  </r>
  <r>
    <n v="2036"/>
    <x v="7"/>
    <x v="4"/>
    <x v="4"/>
    <x v="3"/>
    <n v="6105.42"/>
    <n v="382358.18"/>
    <n v="388465.37"/>
    <n v="15.83"/>
    <x v="68"/>
    <x v="3"/>
    <x v="2"/>
    <d v="2023-04-19T00:00:00"/>
    <n v="372.68"/>
    <n v="314.5"/>
    <x v="0"/>
  </r>
  <r>
    <n v="5930"/>
    <x v="7"/>
    <x v="4"/>
    <x v="4"/>
    <x v="2"/>
    <n v="38550.93"/>
    <n v="325287.05"/>
    <n v="457325.72"/>
    <n v="7.68"/>
    <x v="68"/>
    <x v="1"/>
    <x v="0"/>
    <d v="2023-11-02T00:00:00"/>
    <n v="2197.31"/>
    <n v="1811.23"/>
    <x v="0"/>
  </r>
  <r>
    <n v="3860"/>
    <x v="8"/>
    <x v="4"/>
    <x v="0"/>
    <x v="1"/>
    <n v="17050.48"/>
    <n v="169774.37"/>
    <n v="84080.47"/>
    <n v="14.71"/>
    <x v="68"/>
    <x v="4"/>
    <x v="2"/>
    <d v="2023-03-09T00:00:00"/>
    <n v="1806.14"/>
    <n v="1498.93"/>
    <x v="0"/>
  </r>
  <r>
    <n v="5678"/>
    <x v="0"/>
    <x v="0"/>
    <x v="2"/>
    <x v="1"/>
    <n v="12844.94"/>
    <n v="229694.56"/>
    <n v="363957.1"/>
    <n v="6.68"/>
    <x v="68"/>
    <x v="1"/>
    <x v="1"/>
    <d v="2023-03-31T00:00:00"/>
    <n v="670.97"/>
    <n v="375.34"/>
    <x v="0"/>
  </r>
  <r>
    <n v="7846"/>
    <x v="3"/>
    <x v="0"/>
    <x v="0"/>
    <x v="1"/>
    <n v="10857.64"/>
    <n v="451565.99"/>
    <n v="393794.9"/>
    <n v="10.86"/>
    <x v="68"/>
    <x v="2"/>
    <x v="2"/>
    <d v="2023-03-18T00:00:00"/>
    <n v="734.76"/>
    <n v="647.83000000000004"/>
    <x v="0"/>
  </r>
  <r>
    <n v="3360"/>
    <x v="5"/>
    <x v="1"/>
    <x v="4"/>
    <x v="2"/>
    <n v="14068.08"/>
    <n v="266795.84000000003"/>
    <n v="327090.25"/>
    <n v="17.920000000000002"/>
    <x v="68"/>
    <x v="1"/>
    <x v="1"/>
    <d v="2023-10-01T00:00:00"/>
    <n v="1494.5"/>
    <n v="1339.12"/>
    <x v="0"/>
  </r>
  <r>
    <n v="1172"/>
    <x v="0"/>
    <x v="3"/>
    <x v="0"/>
    <x v="4"/>
    <n v="10917.05"/>
    <n v="161413.87"/>
    <n v="80675.679999999993"/>
    <n v="14.4"/>
    <x v="68"/>
    <x v="3"/>
    <x v="4"/>
    <d v="2023-09-18T00:00:00"/>
    <n v="1623.47"/>
    <n v="1250.02"/>
    <x v="0"/>
  </r>
  <r>
    <n v="7345"/>
    <x v="3"/>
    <x v="0"/>
    <x v="1"/>
    <x v="1"/>
    <n v="58813.5"/>
    <n v="201626.05"/>
    <n v="158888.56"/>
    <n v="13.62"/>
    <x v="68"/>
    <x v="3"/>
    <x v="3"/>
    <d v="2023-10-19T00:00:00"/>
    <n v="7890.78"/>
    <n v="4336.49"/>
    <x v="0"/>
  </r>
  <r>
    <n v="8413"/>
    <x v="6"/>
    <x v="0"/>
    <x v="3"/>
    <x v="4"/>
    <n v="29027.53"/>
    <n v="20910.150000000001"/>
    <n v="80622.289999999994"/>
    <n v="12.79"/>
    <x v="68"/>
    <x v="0"/>
    <x v="2"/>
    <d v="2023-08-25T00:00:00"/>
    <n v="1825.06"/>
    <n v="1260.49"/>
    <x v="0"/>
  </r>
  <r>
    <n v="6447"/>
    <x v="7"/>
    <x v="2"/>
    <x v="3"/>
    <x v="4"/>
    <n v="59868.83"/>
    <n v="137965.4"/>
    <n v="70647.08"/>
    <n v="5.01"/>
    <x v="68"/>
    <x v="0"/>
    <x v="3"/>
    <d v="2023-03-17T00:00:00"/>
    <n v="4036.41"/>
    <n v="2549.0700000000002"/>
    <x v="0"/>
  </r>
  <r>
    <n v="3075"/>
    <x v="6"/>
    <x v="3"/>
    <x v="1"/>
    <x v="4"/>
    <n v="31185.47"/>
    <n v="80694.740000000005"/>
    <n v="61579.17"/>
    <n v="10.4"/>
    <x v="68"/>
    <x v="1"/>
    <x v="4"/>
    <d v="2023-07-18T00:00:00"/>
    <n v="4247.74"/>
    <n v="3136.14"/>
    <x v="0"/>
  </r>
  <r>
    <n v="601"/>
    <x v="4"/>
    <x v="0"/>
    <x v="4"/>
    <x v="1"/>
    <n v="21354.04"/>
    <n v="436699.8"/>
    <n v="62737.97"/>
    <n v="17.760000000000002"/>
    <x v="68"/>
    <x v="3"/>
    <x v="0"/>
    <d v="2023-08-23T00:00:00"/>
    <n v="2383.6799999999998"/>
    <n v="2065.63"/>
    <x v="0"/>
  </r>
  <r>
    <n v="7863"/>
    <x v="0"/>
    <x v="0"/>
    <x v="4"/>
    <x v="2"/>
    <n v="66892.34"/>
    <n v="148599.82"/>
    <n v="257362.38"/>
    <n v="6.02"/>
    <x v="68"/>
    <x v="4"/>
    <x v="1"/>
    <d v="2023-02-20T00:00:00"/>
    <n v="4405.3100000000004"/>
    <n v="2345.0500000000002"/>
    <x v="0"/>
  </r>
  <r>
    <n v="2372"/>
    <x v="5"/>
    <x v="2"/>
    <x v="4"/>
    <x v="1"/>
    <n v="42156.7"/>
    <n v="67942.61"/>
    <n v="206487.07"/>
    <n v="5.99"/>
    <x v="69"/>
    <x v="2"/>
    <x v="3"/>
    <d v="2023-08-05T00:00:00"/>
    <n v="2651.02"/>
    <n v="1449.86"/>
    <x v="0"/>
  </r>
  <r>
    <n v="2334"/>
    <x v="3"/>
    <x v="4"/>
    <x v="1"/>
    <x v="1"/>
    <n v="95997.6"/>
    <n v="409266.99"/>
    <n v="349877.12"/>
    <n v="13.9"/>
    <x v="69"/>
    <x v="3"/>
    <x v="2"/>
    <d v="2023-06-20T00:00:00"/>
    <n v="7348.11"/>
    <n v="6603.44"/>
    <x v="0"/>
  </r>
  <r>
    <n v="5139"/>
    <x v="9"/>
    <x v="0"/>
    <x v="2"/>
    <x v="0"/>
    <n v="19111.060000000001"/>
    <n v="88149.33"/>
    <n v="176438.44"/>
    <n v="15.34"/>
    <x v="69"/>
    <x v="2"/>
    <x v="4"/>
    <d v="2023-01-28T00:00:00"/>
    <n v="987.27"/>
    <n v="750.63"/>
    <x v="0"/>
  </r>
  <r>
    <n v="7955"/>
    <x v="7"/>
    <x v="0"/>
    <x v="4"/>
    <x v="1"/>
    <n v="87529.2"/>
    <n v="207976.85"/>
    <n v="290819.25"/>
    <n v="13.08"/>
    <x v="69"/>
    <x v="4"/>
    <x v="2"/>
    <d v="2023-06-07T00:00:00"/>
    <n v="12674.07"/>
    <n v="8932.0400000000009"/>
    <x v="0"/>
  </r>
  <r>
    <n v="6667"/>
    <x v="6"/>
    <x v="4"/>
    <x v="2"/>
    <x v="1"/>
    <n v="75559.37"/>
    <n v="27613.200000000001"/>
    <n v="317953.40999999997"/>
    <n v="17.29"/>
    <x v="69"/>
    <x v="0"/>
    <x v="3"/>
    <d v="2023-06-05T00:00:00"/>
    <n v="9298.2099999999991"/>
    <n v="8155.1"/>
    <x v="0"/>
  </r>
  <r>
    <n v="2098"/>
    <x v="0"/>
    <x v="0"/>
    <x v="4"/>
    <x v="2"/>
    <n v="8752.6299999999992"/>
    <n v="316585.28000000003"/>
    <n v="192058.9"/>
    <n v="13.12"/>
    <x v="69"/>
    <x v="1"/>
    <x v="4"/>
    <d v="2023-02-24T00:00:00"/>
    <n v="1000.61"/>
    <n v="800.97"/>
    <x v="0"/>
  </r>
  <r>
    <n v="3079"/>
    <x v="1"/>
    <x v="2"/>
    <x v="1"/>
    <x v="4"/>
    <n v="61000.47"/>
    <n v="32461.54"/>
    <n v="203396.9"/>
    <n v="7.88"/>
    <x v="69"/>
    <x v="3"/>
    <x v="2"/>
    <d v="2023-03-16T00:00:00"/>
    <n v="3925.96"/>
    <n v="2817.63"/>
    <x v="0"/>
  </r>
  <r>
    <n v="1090"/>
    <x v="6"/>
    <x v="4"/>
    <x v="4"/>
    <x v="3"/>
    <n v="88305.61"/>
    <n v="106658.62"/>
    <n v="361806.07"/>
    <n v="9.0500000000000007"/>
    <x v="69"/>
    <x v="3"/>
    <x v="2"/>
    <d v="2023-10-08T00:00:00"/>
    <n v="4885.88"/>
    <n v="3175.39"/>
    <x v="0"/>
  </r>
  <r>
    <n v="795"/>
    <x v="5"/>
    <x v="4"/>
    <x v="1"/>
    <x v="0"/>
    <n v="24346.48"/>
    <n v="119093.24"/>
    <n v="229288.97"/>
    <n v="15"/>
    <x v="69"/>
    <x v="0"/>
    <x v="4"/>
    <d v="2023-01-30T00:00:00"/>
    <n v="1682.54"/>
    <n v="1488.68"/>
    <x v="0"/>
  </r>
  <r>
    <n v="9283"/>
    <x v="6"/>
    <x v="0"/>
    <x v="0"/>
    <x v="4"/>
    <n v="98538.28"/>
    <n v="285657.96999999997"/>
    <n v="466863.08"/>
    <n v="8.57"/>
    <x v="70"/>
    <x v="4"/>
    <x v="1"/>
    <d v="2023-09-10T00:00:00"/>
    <n v="8762.08"/>
    <n v="5428.55"/>
    <x v="0"/>
  </r>
  <r>
    <n v="7821"/>
    <x v="2"/>
    <x v="0"/>
    <x v="3"/>
    <x v="3"/>
    <n v="68206.320000000007"/>
    <n v="461229.45"/>
    <n v="315309.39"/>
    <n v="14.44"/>
    <x v="70"/>
    <x v="4"/>
    <x v="2"/>
    <d v="2023-08-13T00:00:00"/>
    <n v="10195.76"/>
    <n v="6269.74"/>
    <x v="0"/>
  </r>
  <r>
    <n v="3308"/>
    <x v="3"/>
    <x v="4"/>
    <x v="1"/>
    <x v="4"/>
    <n v="22552.05"/>
    <n v="120535.62"/>
    <n v="359412.04"/>
    <n v="15.55"/>
    <x v="70"/>
    <x v="2"/>
    <x v="4"/>
    <d v="2023-10-02T00:00:00"/>
    <n v="2878.41"/>
    <n v="1848.69"/>
    <x v="0"/>
  </r>
  <r>
    <n v="4940"/>
    <x v="4"/>
    <x v="2"/>
    <x v="4"/>
    <x v="3"/>
    <n v="23297.31"/>
    <n v="166738.32"/>
    <n v="392173.71"/>
    <n v="9.86"/>
    <x v="70"/>
    <x v="2"/>
    <x v="1"/>
    <d v="2023-02-22T00:00:00"/>
    <n v="2788.47"/>
    <n v="1482.27"/>
    <x v="0"/>
  </r>
  <r>
    <n v="9030"/>
    <x v="0"/>
    <x v="2"/>
    <x v="4"/>
    <x v="2"/>
    <n v="7672.8"/>
    <n v="120573.52"/>
    <n v="256368.53"/>
    <n v="13.83"/>
    <x v="70"/>
    <x v="4"/>
    <x v="4"/>
    <d v="2023-05-17T00:00:00"/>
    <n v="1029.3399999999999"/>
    <n v="691.69"/>
    <x v="0"/>
  </r>
  <r>
    <n v="3612"/>
    <x v="6"/>
    <x v="2"/>
    <x v="4"/>
    <x v="3"/>
    <n v="25465.35"/>
    <n v="388768.84"/>
    <n v="379256.88"/>
    <n v="15.64"/>
    <x v="70"/>
    <x v="4"/>
    <x v="0"/>
    <d v="2023-10-18T00:00:00"/>
    <n v="2880.25"/>
    <n v="2497.2800000000002"/>
    <x v="0"/>
  </r>
  <r>
    <n v="506"/>
    <x v="7"/>
    <x v="3"/>
    <x v="0"/>
    <x v="4"/>
    <n v="91098.23"/>
    <n v="431253.44"/>
    <n v="400906.13"/>
    <n v="14.61"/>
    <x v="70"/>
    <x v="4"/>
    <x v="3"/>
    <d v="2023-10-06T00:00:00"/>
    <n v="8482.8700000000008"/>
    <n v="6303.54"/>
    <x v="0"/>
  </r>
  <r>
    <n v="8963"/>
    <x v="5"/>
    <x v="3"/>
    <x v="3"/>
    <x v="0"/>
    <n v="96956.7"/>
    <n v="408486.64"/>
    <n v="310214.25"/>
    <n v="17.32"/>
    <x v="70"/>
    <x v="2"/>
    <x v="0"/>
    <d v="2023-07-22T00:00:00"/>
    <n v="14050.42"/>
    <n v="9730.76"/>
    <x v="0"/>
  </r>
  <r>
    <n v="3430"/>
    <x v="3"/>
    <x v="3"/>
    <x v="3"/>
    <x v="2"/>
    <n v="89993.83"/>
    <n v="268846.59999999998"/>
    <n v="330894.38"/>
    <n v="14.88"/>
    <x v="70"/>
    <x v="3"/>
    <x v="0"/>
    <d v="2023-02-28T00:00:00"/>
    <n v="8559.52"/>
    <n v="6025.83"/>
    <x v="0"/>
  </r>
  <r>
    <n v="2780"/>
    <x v="8"/>
    <x v="3"/>
    <x v="1"/>
    <x v="2"/>
    <n v="66447.69"/>
    <n v="153678.56"/>
    <n v="87681.13"/>
    <n v="10.18"/>
    <x v="70"/>
    <x v="2"/>
    <x v="4"/>
    <d v="2023-07-22T00:00:00"/>
    <n v="9930.09"/>
    <n v="5714.95"/>
    <x v="0"/>
  </r>
  <r>
    <n v="4755"/>
    <x v="4"/>
    <x v="0"/>
    <x v="4"/>
    <x v="4"/>
    <n v="38931.19"/>
    <n v="374091.33"/>
    <n v="263821.55"/>
    <n v="14.21"/>
    <x v="70"/>
    <x v="3"/>
    <x v="0"/>
    <d v="2023-12-05T00:00:00"/>
    <n v="4023.83"/>
    <n v="2394.89"/>
    <x v="0"/>
  </r>
  <r>
    <n v="9305"/>
    <x v="7"/>
    <x v="1"/>
    <x v="1"/>
    <x v="3"/>
    <n v="17238.53"/>
    <n v="93468.78"/>
    <n v="384953.75"/>
    <n v="8.27"/>
    <x v="70"/>
    <x v="4"/>
    <x v="3"/>
    <d v="2023-11-26T00:00:00"/>
    <n v="2431.4299999999998"/>
    <n v="1222.75"/>
    <x v="0"/>
  </r>
  <r>
    <n v="1119"/>
    <x v="4"/>
    <x v="1"/>
    <x v="4"/>
    <x v="4"/>
    <n v="85765.41"/>
    <n v="136036.21"/>
    <n v="257091.26"/>
    <n v="13.64"/>
    <x v="70"/>
    <x v="2"/>
    <x v="1"/>
    <d v="2023-01-07T00:00:00"/>
    <n v="4306.88"/>
    <n v="2358.34"/>
    <x v="0"/>
  </r>
  <r>
    <n v="259"/>
    <x v="1"/>
    <x v="3"/>
    <x v="0"/>
    <x v="0"/>
    <n v="42181.919999999998"/>
    <n v="150360.92000000001"/>
    <n v="320854.63"/>
    <n v="11.8"/>
    <x v="70"/>
    <x v="3"/>
    <x v="1"/>
    <d v="2023-03-24T00:00:00"/>
    <n v="2244.9"/>
    <n v="1210.9000000000001"/>
    <x v="0"/>
  </r>
  <r>
    <n v="6175"/>
    <x v="1"/>
    <x v="3"/>
    <x v="1"/>
    <x v="0"/>
    <n v="3297.5"/>
    <n v="104578.71"/>
    <n v="305550.48"/>
    <n v="12.6"/>
    <x v="70"/>
    <x v="4"/>
    <x v="0"/>
    <d v="2023-01-16T00:00:00"/>
    <n v="463.33"/>
    <n v="283.43"/>
    <x v="0"/>
  </r>
  <r>
    <n v="7016"/>
    <x v="9"/>
    <x v="2"/>
    <x v="0"/>
    <x v="0"/>
    <n v="11013.2"/>
    <n v="472031.66"/>
    <n v="415735.64"/>
    <n v="6.17"/>
    <x v="70"/>
    <x v="0"/>
    <x v="3"/>
    <d v="2023-06-03T00:00:00"/>
    <n v="642.29999999999995"/>
    <n v="335.17"/>
    <x v="0"/>
  </r>
  <r>
    <n v="8376"/>
    <x v="5"/>
    <x v="3"/>
    <x v="4"/>
    <x v="1"/>
    <n v="17918.810000000001"/>
    <n v="319600.74"/>
    <n v="369792.27"/>
    <n v="13.53"/>
    <x v="70"/>
    <x v="2"/>
    <x v="2"/>
    <d v="2023-01-22T00:00:00"/>
    <n v="1828.83"/>
    <n v="1628.04"/>
    <x v="0"/>
  </r>
  <r>
    <n v="4145"/>
    <x v="9"/>
    <x v="1"/>
    <x v="1"/>
    <x v="2"/>
    <n v="47696.08"/>
    <n v="205907.38"/>
    <n v="62589.74"/>
    <n v="14.83"/>
    <x v="71"/>
    <x v="2"/>
    <x v="0"/>
    <d v="2023-08-27T00:00:00"/>
    <n v="2462.16"/>
    <n v="1570.51"/>
    <x v="0"/>
  </r>
  <r>
    <n v="9207"/>
    <x v="6"/>
    <x v="2"/>
    <x v="2"/>
    <x v="0"/>
    <n v="9451.98"/>
    <n v="434661.56"/>
    <n v="258954.64"/>
    <n v="11.41"/>
    <x v="71"/>
    <x v="4"/>
    <x v="0"/>
    <d v="2023-03-04T00:00:00"/>
    <n v="987.55"/>
    <n v="562.15"/>
    <x v="0"/>
  </r>
  <r>
    <n v="2720"/>
    <x v="2"/>
    <x v="2"/>
    <x v="4"/>
    <x v="2"/>
    <n v="71407.23"/>
    <n v="347363.15"/>
    <n v="308998.09000000003"/>
    <n v="8.44"/>
    <x v="71"/>
    <x v="3"/>
    <x v="1"/>
    <d v="2023-08-15T00:00:00"/>
    <n v="9341.44"/>
    <n v="5058.18"/>
    <x v="0"/>
  </r>
  <r>
    <n v="7893"/>
    <x v="4"/>
    <x v="3"/>
    <x v="4"/>
    <x v="2"/>
    <n v="7520.95"/>
    <n v="110047.41"/>
    <n v="450593.17"/>
    <n v="11.87"/>
    <x v="71"/>
    <x v="0"/>
    <x v="2"/>
    <d v="2023-07-28T00:00:00"/>
    <n v="669.84"/>
    <n v="470.44"/>
    <x v="0"/>
  </r>
  <r>
    <n v="7723"/>
    <x v="9"/>
    <x v="3"/>
    <x v="1"/>
    <x v="4"/>
    <n v="38934.93"/>
    <n v="242416.85"/>
    <n v="489672.91"/>
    <n v="14.35"/>
    <x v="71"/>
    <x v="0"/>
    <x v="1"/>
    <d v="2023-04-18T00:00:00"/>
    <n v="5075.3500000000004"/>
    <n v="3879.05"/>
    <x v="0"/>
  </r>
  <r>
    <n v="8046"/>
    <x v="0"/>
    <x v="2"/>
    <x v="4"/>
    <x v="3"/>
    <n v="71479.55"/>
    <n v="375600.61"/>
    <n v="275106.24"/>
    <n v="13.33"/>
    <x v="71"/>
    <x v="4"/>
    <x v="3"/>
    <d v="2023-12-26T00:00:00"/>
    <n v="10699.61"/>
    <n v="6840.88"/>
    <x v="0"/>
  </r>
  <r>
    <n v="5936"/>
    <x v="1"/>
    <x v="0"/>
    <x v="0"/>
    <x v="2"/>
    <n v="10953.33"/>
    <n v="107656.89"/>
    <n v="102026.36"/>
    <n v="6.28"/>
    <x v="71"/>
    <x v="3"/>
    <x v="3"/>
    <d v="2023-06-11T00:00:00"/>
    <n v="836.35"/>
    <n v="656.92"/>
    <x v="0"/>
  </r>
  <r>
    <n v="2965"/>
    <x v="1"/>
    <x v="2"/>
    <x v="3"/>
    <x v="1"/>
    <n v="20471.73"/>
    <n v="254705.12"/>
    <n v="16103.17"/>
    <n v="12.74"/>
    <x v="71"/>
    <x v="3"/>
    <x v="2"/>
    <d v="2023-07-28T00:00:00"/>
    <n v="1885.09"/>
    <n v="1424.23"/>
    <x v="0"/>
  </r>
  <r>
    <n v="8581"/>
    <x v="9"/>
    <x v="1"/>
    <x v="3"/>
    <x v="4"/>
    <n v="66765.98"/>
    <n v="145903.82"/>
    <n v="167327.29999999999"/>
    <n v="6.96"/>
    <x v="71"/>
    <x v="2"/>
    <x v="3"/>
    <d v="2023-09-21T00:00:00"/>
    <n v="8403.07"/>
    <n v="6976.21"/>
    <x v="0"/>
  </r>
  <r>
    <n v="7658"/>
    <x v="5"/>
    <x v="1"/>
    <x v="1"/>
    <x v="1"/>
    <n v="69461.38"/>
    <n v="285617.87"/>
    <n v="445157.03"/>
    <n v="10.68"/>
    <x v="71"/>
    <x v="4"/>
    <x v="2"/>
    <d v="2023-04-18T00:00:00"/>
    <n v="5259.51"/>
    <n v="4233.38"/>
    <x v="0"/>
  </r>
  <r>
    <n v="7134"/>
    <x v="5"/>
    <x v="1"/>
    <x v="2"/>
    <x v="2"/>
    <n v="40403.730000000003"/>
    <n v="165238.38"/>
    <n v="91628.13"/>
    <n v="13.46"/>
    <x v="71"/>
    <x v="4"/>
    <x v="3"/>
    <d v="2023-01-04T00:00:00"/>
    <n v="5800.76"/>
    <n v="5135.1499999999996"/>
    <x v="0"/>
  </r>
  <r>
    <n v="6213"/>
    <x v="4"/>
    <x v="1"/>
    <x v="2"/>
    <x v="1"/>
    <n v="76435.56"/>
    <n v="330618.03000000003"/>
    <n v="147056.25"/>
    <n v="5.76"/>
    <x v="71"/>
    <x v="3"/>
    <x v="2"/>
    <d v="2023-01-03T00:00:00"/>
    <n v="6254.2"/>
    <n v="5389.85"/>
    <x v="0"/>
  </r>
  <r>
    <n v="7322"/>
    <x v="4"/>
    <x v="0"/>
    <x v="4"/>
    <x v="4"/>
    <n v="11791.12"/>
    <n v="35812.79"/>
    <n v="62548.33"/>
    <n v="15.93"/>
    <x v="71"/>
    <x v="0"/>
    <x v="3"/>
    <d v="2023-12-23T00:00:00"/>
    <n v="1425.92"/>
    <n v="1238.17"/>
    <x v="0"/>
  </r>
  <r>
    <n v="1222"/>
    <x v="6"/>
    <x v="2"/>
    <x v="0"/>
    <x v="4"/>
    <n v="43356.6"/>
    <n v="308704.56"/>
    <n v="196561.83"/>
    <n v="14.28"/>
    <x v="71"/>
    <x v="0"/>
    <x v="4"/>
    <d v="2023-03-05T00:00:00"/>
    <n v="5132.9399999999996"/>
    <n v="3118.67"/>
    <x v="0"/>
  </r>
  <r>
    <n v="3035"/>
    <x v="6"/>
    <x v="2"/>
    <x v="4"/>
    <x v="2"/>
    <n v="99610.21"/>
    <n v="111002.52"/>
    <n v="54571.19"/>
    <n v="6.16"/>
    <x v="71"/>
    <x v="3"/>
    <x v="4"/>
    <d v="2023-06-22T00:00:00"/>
    <n v="11946.5"/>
    <n v="9572.6"/>
    <x v="0"/>
  </r>
  <r>
    <n v="1635"/>
    <x v="4"/>
    <x v="1"/>
    <x v="0"/>
    <x v="1"/>
    <n v="38324.39"/>
    <n v="198171.55"/>
    <n v="11643.01"/>
    <n v="12.01"/>
    <x v="72"/>
    <x v="3"/>
    <x v="4"/>
    <d v="2023-12-16T00:00:00"/>
    <n v="2926.09"/>
    <n v="1793.62"/>
    <x v="0"/>
  </r>
  <r>
    <n v="9538"/>
    <x v="2"/>
    <x v="1"/>
    <x v="3"/>
    <x v="2"/>
    <n v="48128.71"/>
    <n v="369867.57"/>
    <n v="342251.33"/>
    <n v="10.71"/>
    <x v="72"/>
    <x v="1"/>
    <x v="2"/>
    <d v="2023-09-02T00:00:00"/>
    <n v="3185.53"/>
    <n v="2522.2399999999998"/>
    <x v="0"/>
  </r>
  <r>
    <n v="2887"/>
    <x v="6"/>
    <x v="4"/>
    <x v="3"/>
    <x v="4"/>
    <n v="18265.71"/>
    <n v="107948.11"/>
    <n v="92186.3"/>
    <n v="8.11"/>
    <x v="72"/>
    <x v="3"/>
    <x v="2"/>
    <d v="2023-04-11T00:00:00"/>
    <n v="2405.7800000000002"/>
    <n v="1394.89"/>
    <x v="0"/>
  </r>
  <r>
    <n v="9925"/>
    <x v="6"/>
    <x v="0"/>
    <x v="1"/>
    <x v="2"/>
    <n v="93938.71"/>
    <n v="282028.59999999998"/>
    <n v="248985.97"/>
    <n v="6.33"/>
    <x v="72"/>
    <x v="4"/>
    <x v="2"/>
    <d v="2023-04-15T00:00:00"/>
    <n v="9995.69"/>
    <n v="5550.85"/>
    <x v="0"/>
  </r>
  <r>
    <n v="7653"/>
    <x v="8"/>
    <x v="0"/>
    <x v="4"/>
    <x v="1"/>
    <n v="34159.78"/>
    <n v="386406.59"/>
    <n v="107519.26"/>
    <n v="11.81"/>
    <x v="72"/>
    <x v="3"/>
    <x v="1"/>
    <d v="2023-09-17T00:00:00"/>
    <n v="1967.55"/>
    <n v="1162.3499999999999"/>
    <x v="0"/>
  </r>
  <r>
    <n v="9944"/>
    <x v="2"/>
    <x v="3"/>
    <x v="2"/>
    <x v="0"/>
    <n v="42255.43"/>
    <n v="334973.28999999998"/>
    <n v="194143.65"/>
    <n v="16.2"/>
    <x v="72"/>
    <x v="1"/>
    <x v="1"/>
    <d v="2023-05-29T00:00:00"/>
    <n v="4227.6499999999996"/>
    <n v="3019.01"/>
    <x v="0"/>
  </r>
  <r>
    <n v="4533"/>
    <x v="9"/>
    <x v="1"/>
    <x v="1"/>
    <x v="0"/>
    <n v="90524"/>
    <n v="319245.14"/>
    <n v="389632.13"/>
    <n v="13.38"/>
    <x v="73"/>
    <x v="1"/>
    <x v="4"/>
    <d v="2023-04-26T00:00:00"/>
    <n v="10263.56"/>
    <n v="8635.9699999999993"/>
    <x v="0"/>
  </r>
  <r>
    <n v="7738"/>
    <x v="0"/>
    <x v="0"/>
    <x v="4"/>
    <x v="3"/>
    <n v="69875.62"/>
    <n v="378239.19"/>
    <n v="424272.61"/>
    <n v="10.17"/>
    <x v="73"/>
    <x v="1"/>
    <x v="3"/>
    <d v="2023-12-29T00:00:00"/>
    <n v="9470.32"/>
    <n v="5183.0600000000004"/>
    <x v="0"/>
  </r>
  <r>
    <n v="7861"/>
    <x v="7"/>
    <x v="2"/>
    <x v="3"/>
    <x v="4"/>
    <n v="26604.93"/>
    <n v="136509.07999999999"/>
    <n v="451366.46"/>
    <n v="7.93"/>
    <x v="73"/>
    <x v="2"/>
    <x v="1"/>
    <d v="2023-07-19T00:00:00"/>
    <n v="3195.53"/>
    <n v="2618.3000000000002"/>
    <x v="0"/>
  </r>
  <r>
    <n v="3841"/>
    <x v="7"/>
    <x v="4"/>
    <x v="0"/>
    <x v="2"/>
    <n v="77712.179999999993"/>
    <n v="235623.41"/>
    <n v="98564.479999999996"/>
    <n v="10.4"/>
    <x v="73"/>
    <x v="2"/>
    <x v="2"/>
    <d v="2023-03-28T00:00:00"/>
    <n v="6394.14"/>
    <n v="3460.05"/>
    <x v="0"/>
  </r>
  <r>
    <n v="6149"/>
    <x v="4"/>
    <x v="2"/>
    <x v="4"/>
    <x v="0"/>
    <n v="74735.69"/>
    <n v="343635.41"/>
    <n v="116809.57"/>
    <n v="7.55"/>
    <x v="73"/>
    <x v="1"/>
    <x v="1"/>
    <d v="2023-08-23T00:00:00"/>
    <n v="7021.5"/>
    <n v="4902.46"/>
    <x v="0"/>
  </r>
  <r>
    <n v="7142"/>
    <x v="7"/>
    <x v="0"/>
    <x v="0"/>
    <x v="4"/>
    <n v="93274.240000000005"/>
    <n v="229777.3"/>
    <n v="232030.87"/>
    <n v="9.32"/>
    <x v="73"/>
    <x v="1"/>
    <x v="3"/>
    <d v="2023-10-03T00:00:00"/>
    <n v="10877.31"/>
    <n v="8066.84"/>
    <x v="0"/>
  </r>
  <r>
    <n v="9469"/>
    <x v="2"/>
    <x v="2"/>
    <x v="3"/>
    <x v="1"/>
    <n v="85339.65"/>
    <n v="405219.86"/>
    <n v="366529.25"/>
    <n v="7.39"/>
    <x v="73"/>
    <x v="4"/>
    <x v="2"/>
    <d v="2023-06-18T00:00:00"/>
    <n v="8704.0499999999993"/>
    <n v="5245.99"/>
    <x v="0"/>
  </r>
  <r>
    <n v="7742"/>
    <x v="6"/>
    <x v="1"/>
    <x v="0"/>
    <x v="2"/>
    <n v="69829.36"/>
    <n v="423959.89"/>
    <n v="409233.77"/>
    <n v="11.93"/>
    <x v="73"/>
    <x v="4"/>
    <x v="1"/>
    <d v="2023-06-01T00:00:00"/>
    <n v="5311.6"/>
    <n v="4178.5600000000004"/>
    <x v="0"/>
  </r>
  <r>
    <n v="7531"/>
    <x v="2"/>
    <x v="0"/>
    <x v="2"/>
    <x v="1"/>
    <n v="54949.56"/>
    <n v="235802.12"/>
    <n v="110767.78"/>
    <n v="12.2"/>
    <x v="73"/>
    <x v="1"/>
    <x v="0"/>
    <d v="2023-08-04T00:00:00"/>
    <n v="5127.1899999999996"/>
    <n v="4596.49"/>
    <x v="0"/>
  </r>
  <r>
    <n v="3200"/>
    <x v="9"/>
    <x v="3"/>
    <x v="0"/>
    <x v="0"/>
    <n v="93328.94"/>
    <n v="130693.3"/>
    <n v="61456.22"/>
    <n v="8.24"/>
    <x v="74"/>
    <x v="4"/>
    <x v="3"/>
    <d v="2023-02-22T00:00:00"/>
    <n v="7329.74"/>
    <n v="5133.6000000000004"/>
    <x v="0"/>
  </r>
  <r>
    <n v="5497"/>
    <x v="1"/>
    <x v="3"/>
    <x v="0"/>
    <x v="2"/>
    <n v="85718.97"/>
    <n v="460292.6"/>
    <n v="452613.34"/>
    <n v="9.58"/>
    <x v="74"/>
    <x v="3"/>
    <x v="0"/>
    <d v="2023-02-06T00:00:00"/>
    <n v="6583.99"/>
    <n v="5147.57"/>
    <x v="0"/>
  </r>
  <r>
    <n v="1949"/>
    <x v="8"/>
    <x v="4"/>
    <x v="2"/>
    <x v="2"/>
    <n v="50624.65"/>
    <n v="315559.61"/>
    <n v="138364.82"/>
    <n v="13.38"/>
    <x v="74"/>
    <x v="4"/>
    <x v="0"/>
    <d v="2023-10-09T00:00:00"/>
    <n v="7194.45"/>
    <n v="5398.95"/>
    <x v="0"/>
  </r>
  <r>
    <n v="5749"/>
    <x v="6"/>
    <x v="4"/>
    <x v="2"/>
    <x v="0"/>
    <n v="44691.85"/>
    <n v="296120.18"/>
    <n v="116118"/>
    <n v="16.43"/>
    <x v="74"/>
    <x v="4"/>
    <x v="3"/>
    <d v="2023-10-23T00:00:00"/>
    <n v="3740.29"/>
    <n v="2394.6999999999998"/>
    <x v="0"/>
  </r>
  <r>
    <n v="1316"/>
    <x v="7"/>
    <x v="2"/>
    <x v="2"/>
    <x v="1"/>
    <n v="33432.239999999998"/>
    <n v="332367.02"/>
    <n v="194360.6"/>
    <n v="17.920000000000002"/>
    <x v="74"/>
    <x v="1"/>
    <x v="3"/>
    <d v="2023-03-23T00:00:00"/>
    <n v="3058.17"/>
    <n v="2288.8000000000002"/>
    <x v="0"/>
  </r>
  <r>
    <n v="7136"/>
    <x v="5"/>
    <x v="2"/>
    <x v="4"/>
    <x v="4"/>
    <n v="76386.98"/>
    <n v="420887.72"/>
    <n v="222332.06"/>
    <n v="16.91"/>
    <x v="74"/>
    <x v="2"/>
    <x v="4"/>
    <d v="2023-11-07T00:00:00"/>
    <n v="6792.66"/>
    <n v="3737.4"/>
    <x v="0"/>
  </r>
  <r>
    <n v="5176"/>
    <x v="4"/>
    <x v="1"/>
    <x v="4"/>
    <x v="2"/>
    <n v="92706.2"/>
    <n v="273412.2"/>
    <n v="87252.23"/>
    <n v="13.03"/>
    <x v="74"/>
    <x v="4"/>
    <x v="0"/>
    <d v="2023-12-18T00:00:00"/>
    <n v="13242.63"/>
    <n v="9167.2099999999991"/>
    <x v="0"/>
  </r>
  <r>
    <n v="662"/>
    <x v="1"/>
    <x v="1"/>
    <x v="1"/>
    <x v="3"/>
    <n v="5914.77"/>
    <n v="333005.95"/>
    <n v="146415.76"/>
    <n v="14.75"/>
    <x v="74"/>
    <x v="0"/>
    <x v="1"/>
    <d v="2023-12-30T00:00:00"/>
    <n v="459.8"/>
    <n v="329.78"/>
    <x v="0"/>
  </r>
  <r>
    <n v="7575"/>
    <x v="1"/>
    <x v="1"/>
    <x v="3"/>
    <x v="3"/>
    <n v="50825.599999999999"/>
    <n v="198238.76"/>
    <n v="16105.9"/>
    <n v="8.11"/>
    <x v="74"/>
    <x v="1"/>
    <x v="1"/>
    <d v="2023-12-12T00:00:00"/>
    <n v="2742.73"/>
    <n v="2083.62"/>
    <x v="0"/>
  </r>
  <r>
    <n v="6884"/>
    <x v="0"/>
    <x v="3"/>
    <x v="3"/>
    <x v="3"/>
    <n v="18515.830000000002"/>
    <n v="123058.38"/>
    <n v="123195.62"/>
    <n v="13.09"/>
    <x v="74"/>
    <x v="1"/>
    <x v="2"/>
    <d v="2023-08-25T00:00:00"/>
    <n v="1584.34"/>
    <n v="1416.99"/>
    <x v="0"/>
  </r>
  <r>
    <n v="8331"/>
    <x v="1"/>
    <x v="1"/>
    <x v="3"/>
    <x v="4"/>
    <n v="81598.66"/>
    <n v="343689.87"/>
    <n v="450335.24"/>
    <n v="8.25"/>
    <x v="74"/>
    <x v="0"/>
    <x v="2"/>
    <d v="2023-07-20T00:00:00"/>
    <n v="5813.29"/>
    <n v="4661.74"/>
    <x v="0"/>
  </r>
  <r>
    <n v="3652"/>
    <x v="3"/>
    <x v="0"/>
    <x v="1"/>
    <x v="2"/>
    <n v="76569.429999999993"/>
    <n v="324433.01"/>
    <n v="459920.34"/>
    <n v="5.3"/>
    <x v="74"/>
    <x v="4"/>
    <x v="1"/>
    <d v="2023-05-19T00:00:00"/>
    <n v="7132.49"/>
    <n v="5278.19"/>
    <x v="0"/>
  </r>
  <r>
    <n v="5670"/>
    <x v="4"/>
    <x v="4"/>
    <x v="0"/>
    <x v="4"/>
    <n v="84203.25"/>
    <n v="316381.03999999998"/>
    <n v="201259.17"/>
    <n v="13.34"/>
    <x v="74"/>
    <x v="4"/>
    <x v="1"/>
    <d v="2023-01-19T00:00:00"/>
    <n v="9808.56"/>
    <n v="6983.94"/>
    <x v="0"/>
  </r>
  <r>
    <n v="7430"/>
    <x v="0"/>
    <x v="4"/>
    <x v="4"/>
    <x v="2"/>
    <n v="16833.72"/>
    <n v="342519.97"/>
    <n v="264127.58"/>
    <n v="8.89"/>
    <x v="74"/>
    <x v="1"/>
    <x v="2"/>
    <d v="2023-03-20T00:00:00"/>
    <n v="1296.94"/>
    <n v="1036.4100000000001"/>
    <x v="0"/>
  </r>
  <r>
    <n v="6538"/>
    <x v="0"/>
    <x v="1"/>
    <x v="2"/>
    <x v="2"/>
    <n v="93751.679999999993"/>
    <n v="294081.31"/>
    <n v="317329.64"/>
    <n v="9.0500000000000007"/>
    <x v="74"/>
    <x v="0"/>
    <x v="0"/>
    <d v="2023-01-11T00:00:00"/>
    <n v="8152.9"/>
    <n v="5346.86"/>
    <x v="0"/>
  </r>
  <r>
    <n v="5544"/>
    <x v="6"/>
    <x v="3"/>
    <x v="4"/>
    <x v="0"/>
    <n v="49636.82"/>
    <n v="182308.39"/>
    <n v="491762.41"/>
    <n v="12.34"/>
    <x v="75"/>
    <x v="1"/>
    <x v="3"/>
    <d v="2024-01-01T00:00:00"/>
    <n v="6099.98"/>
    <n v="4829.88"/>
    <x v="1"/>
  </r>
  <r>
    <n v="8083"/>
    <x v="1"/>
    <x v="2"/>
    <x v="0"/>
    <x v="0"/>
    <n v="54591.3"/>
    <n v="275526.38"/>
    <n v="464728.73"/>
    <n v="16.41"/>
    <x v="75"/>
    <x v="1"/>
    <x v="3"/>
    <d v="2023-07-15T00:00:00"/>
    <n v="4240.72"/>
    <n v="2543.71"/>
    <x v="0"/>
  </r>
  <r>
    <n v="5559"/>
    <x v="2"/>
    <x v="3"/>
    <x v="2"/>
    <x v="2"/>
    <n v="72207.94"/>
    <n v="400052.95"/>
    <n v="472080.14"/>
    <n v="5.17"/>
    <x v="75"/>
    <x v="2"/>
    <x v="0"/>
    <d v="2023-02-02T00:00:00"/>
    <n v="7347.68"/>
    <n v="4068.52"/>
    <x v="0"/>
  </r>
  <r>
    <n v="5882"/>
    <x v="8"/>
    <x v="2"/>
    <x v="4"/>
    <x v="0"/>
    <n v="96044.51"/>
    <n v="135788.26999999999"/>
    <n v="181520.34"/>
    <n v="13.31"/>
    <x v="75"/>
    <x v="2"/>
    <x v="0"/>
    <d v="2023-05-14T00:00:00"/>
    <n v="9277.89"/>
    <n v="4925.55"/>
    <x v="0"/>
  </r>
  <r>
    <n v="6477"/>
    <x v="7"/>
    <x v="3"/>
    <x v="0"/>
    <x v="3"/>
    <n v="84023.17"/>
    <n v="147421.56"/>
    <n v="285590.87"/>
    <n v="13.26"/>
    <x v="75"/>
    <x v="0"/>
    <x v="1"/>
    <d v="2023-09-13T00:00:00"/>
    <n v="5923.63"/>
    <n v="4296.9799999999996"/>
    <x v="0"/>
  </r>
  <r>
    <n v="4660"/>
    <x v="8"/>
    <x v="1"/>
    <x v="1"/>
    <x v="1"/>
    <n v="23264.23"/>
    <n v="201812.41"/>
    <n v="312658.44"/>
    <n v="13.69"/>
    <x v="75"/>
    <x v="2"/>
    <x v="4"/>
    <d v="2023-01-20T00:00:00"/>
    <n v="1296.05"/>
    <n v="935"/>
    <x v="0"/>
  </r>
  <r>
    <n v="4992"/>
    <x v="9"/>
    <x v="0"/>
    <x v="3"/>
    <x v="2"/>
    <n v="20350.41"/>
    <n v="81098.070000000007"/>
    <n v="67757.53"/>
    <n v="9.1199999999999992"/>
    <x v="75"/>
    <x v="3"/>
    <x v="1"/>
    <d v="2023-10-26T00:00:00"/>
    <n v="2110.5"/>
    <n v="1465.15"/>
    <x v="0"/>
  </r>
  <r>
    <n v="8704"/>
    <x v="8"/>
    <x v="1"/>
    <x v="0"/>
    <x v="3"/>
    <n v="94800.51"/>
    <n v="207798.33"/>
    <n v="449730.72"/>
    <n v="17.52"/>
    <x v="75"/>
    <x v="4"/>
    <x v="2"/>
    <d v="2023-03-07T00:00:00"/>
    <n v="9112.09"/>
    <n v="4710.83"/>
    <x v="0"/>
  </r>
  <r>
    <n v="204"/>
    <x v="9"/>
    <x v="0"/>
    <x v="3"/>
    <x v="3"/>
    <n v="66463.039999999994"/>
    <n v="68908.789999999994"/>
    <n v="403529.48"/>
    <n v="9.68"/>
    <x v="75"/>
    <x v="1"/>
    <x v="3"/>
    <d v="2023-01-17T00:00:00"/>
    <n v="7990.42"/>
    <n v="5582.47"/>
    <x v="0"/>
  </r>
  <r>
    <n v="2421"/>
    <x v="3"/>
    <x v="3"/>
    <x v="4"/>
    <x v="2"/>
    <n v="98753.49"/>
    <n v="259287.85"/>
    <n v="41563.31"/>
    <n v="10.81"/>
    <x v="76"/>
    <x v="4"/>
    <x v="1"/>
    <d v="2023-06-06T00:00:00"/>
    <n v="12555.73"/>
    <n v="7742.92"/>
    <x v="0"/>
  </r>
  <r>
    <n v="4741"/>
    <x v="4"/>
    <x v="3"/>
    <x v="4"/>
    <x v="3"/>
    <n v="51967.62"/>
    <n v="410076.31"/>
    <n v="487810.11"/>
    <n v="8.9700000000000006"/>
    <x v="76"/>
    <x v="4"/>
    <x v="4"/>
    <d v="2023-07-22T00:00:00"/>
    <n v="5078.54"/>
    <n v="2660.2"/>
    <x v="0"/>
  </r>
  <r>
    <n v="817"/>
    <x v="4"/>
    <x v="1"/>
    <x v="3"/>
    <x v="4"/>
    <n v="50412.09"/>
    <n v="281301.59000000003"/>
    <n v="234647.23"/>
    <n v="15.59"/>
    <x v="76"/>
    <x v="2"/>
    <x v="3"/>
    <d v="2023-07-15T00:00:00"/>
    <n v="7168.11"/>
    <n v="3945.88"/>
    <x v="0"/>
  </r>
  <r>
    <n v="3137"/>
    <x v="5"/>
    <x v="4"/>
    <x v="4"/>
    <x v="0"/>
    <n v="83396.240000000005"/>
    <n v="439546.75"/>
    <n v="238054.15"/>
    <n v="16.350000000000001"/>
    <x v="76"/>
    <x v="3"/>
    <x v="2"/>
    <d v="2023-03-10T00:00:00"/>
    <n v="8656.7800000000007"/>
    <n v="7737.43"/>
    <x v="0"/>
  </r>
  <r>
    <n v="7201"/>
    <x v="8"/>
    <x v="1"/>
    <x v="2"/>
    <x v="3"/>
    <n v="22611.9"/>
    <n v="24336.48"/>
    <n v="453393.3"/>
    <n v="10.23"/>
    <x v="76"/>
    <x v="3"/>
    <x v="0"/>
    <d v="2023-06-21T00:00:00"/>
    <n v="1226.82"/>
    <n v="643.02"/>
    <x v="0"/>
  </r>
  <r>
    <n v="3023"/>
    <x v="6"/>
    <x v="0"/>
    <x v="2"/>
    <x v="1"/>
    <n v="32915.629999999997"/>
    <n v="331397.51"/>
    <n v="381877.52"/>
    <n v="15.34"/>
    <x v="76"/>
    <x v="1"/>
    <x v="3"/>
    <d v="2023-01-26T00:00:00"/>
    <n v="4648.1000000000004"/>
    <n v="2362.48"/>
    <x v="0"/>
  </r>
  <r>
    <n v="8188"/>
    <x v="6"/>
    <x v="4"/>
    <x v="0"/>
    <x v="0"/>
    <n v="13759.1"/>
    <n v="372342.15"/>
    <n v="497042.78"/>
    <n v="7.75"/>
    <x v="76"/>
    <x v="4"/>
    <x v="0"/>
    <d v="2023-10-03T00:00:00"/>
    <n v="1630.88"/>
    <n v="1352.92"/>
    <x v="0"/>
  </r>
  <r>
    <n v="5827"/>
    <x v="6"/>
    <x v="4"/>
    <x v="0"/>
    <x v="3"/>
    <n v="37093.69"/>
    <n v="327807.11"/>
    <n v="196735.24"/>
    <n v="9.14"/>
    <x v="76"/>
    <x v="3"/>
    <x v="3"/>
    <d v="2023-08-07T00:00:00"/>
    <n v="2009.9"/>
    <n v="1318.12"/>
    <x v="0"/>
  </r>
  <r>
    <n v="4197"/>
    <x v="1"/>
    <x v="4"/>
    <x v="0"/>
    <x v="2"/>
    <n v="23884.95"/>
    <n v="39876.1"/>
    <n v="237232.01"/>
    <n v="8.7799999999999994"/>
    <x v="76"/>
    <x v="2"/>
    <x v="2"/>
    <d v="2023-10-20T00:00:00"/>
    <n v="2363.06"/>
    <n v="1556.8"/>
    <x v="0"/>
  </r>
  <r>
    <n v="166"/>
    <x v="1"/>
    <x v="0"/>
    <x v="0"/>
    <x v="4"/>
    <n v="38893.93"/>
    <n v="359961.16"/>
    <n v="89909.95"/>
    <n v="11.87"/>
    <x v="76"/>
    <x v="4"/>
    <x v="0"/>
    <d v="2023-10-09T00:00:00"/>
    <n v="2305.59"/>
    <n v="1470.01"/>
    <x v="0"/>
  </r>
  <r>
    <n v="8795"/>
    <x v="5"/>
    <x v="0"/>
    <x v="2"/>
    <x v="2"/>
    <n v="64356.69"/>
    <n v="103212.84"/>
    <n v="394819.08"/>
    <n v="16.190000000000001"/>
    <x v="77"/>
    <x v="1"/>
    <x v="2"/>
    <d v="2023-11-06T00:00:00"/>
    <n v="7493.89"/>
    <n v="3803.52"/>
    <x v="0"/>
  </r>
  <r>
    <n v="8662"/>
    <x v="6"/>
    <x v="4"/>
    <x v="3"/>
    <x v="2"/>
    <n v="99284.64"/>
    <n v="457822.04"/>
    <n v="349313.32"/>
    <n v="16.850000000000001"/>
    <x v="77"/>
    <x v="0"/>
    <x v="1"/>
    <d v="2023-09-08T00:00:00"/>
    <n v="5753.73"/>
    <n v="3775.93"/>
    <x v="0"/>
  </r>
  <r>
    <n v="3167"/>
    <x v="6"/>
    <x v="2"/>
    <x v="1"/>
    <x v="0"/>
    <n v="84870.53"/>
    <n v="385605.69"/>
    <n v="5219.93"/>
    <n v="5.32"/>
    <x v="77"/>
    <x v="1"/>
    <x v="0"/>
    <d v="2023-05-20T00:00:00"/>
    <n v="11190.19"/>
    <n v="8035.03"/>
    <x v="0"/>
  </r>
  <r>
    <n v="5363"/>
    <x v="2"/>
    <x v="2"/>
    <x v="3"/>
    <x v="1"/>
    <n v="99574.86"/>
    <n v="255181.65"/>
    <n v="171369.08"/>
    <n v="8.74"/>
    <x v="77"/>
    <x v="2"/>
    <x v="3"/>
    <d v="2023-05-23T00:00:00"/>
    <n v="8041.69"/>
    <n v="4250.8100000000004"/>
    <x v="0"/>
  </r>
  <r>
    <n v="694"/>
    <x v="4"/>
    <x v="0"/>
    <x v="0"/>
    <x v="4"/>
    <n v="91010.64"/>
    <n v="317749.62"/>
    <n v="258085.7"/>
    <n v="16.93"/>
    <x v="77"/>
    <x v="1"/>
    <x v="2"/>
    <d v="2023-04-19T00:00:00"/>
    <n v="9684.44"/>
    <n v="7021.66"/>
    <x v="0"/>
  </r>
  <r>
    <n v="2843"/>
    <x v="4"/>
    <x v="0"/>
    <x v="1"/>
    <x v="0"/>
    <n v="91303.12"/>
    <n v="123647.69"/>
    <n v="373100.69"/>
    <n v="11.8"/>
    <x v="77"/>
    <x v="3"/>
    <x v="3"/>
    <d v="2023-12-18T00:00:00"/>
    <n v="8904.7999999999993"/>
    <n v="5144.05"/>
    <x v="0"/>
  </r>
  <r>
    <n v="2102"/>
    <x v="9"/>
    <x v="1"/>
    <x v="2"/>
    <x v="4"/>
    <n v="19206.009999999998"/>
    <n v="149715.93"/>
    <n v="393096.14"/>
    <n v="6.87"/>
    <x v="77"/>
    <x v="1"/>
    <x v="1"/>
    <d v="2023-11-13T00:00:00"/>
    <n v="2148.39"/>
    <n v="1816.77"/>
    <x v="0"/>
  </r>
  <r>
    <n v="8967"/>
    <x v="1"/>
    <x v="1"/>
    <x v="3"/>
    <x v="4"/>
    <n v="7695.97"/>
    <n v="115499.54"/>
    <n v="474530.06"/>
    <n v="12.57"/>
    <x v="77"/>
    <x v="4"/>
    <x v="4"/>
    <d v="2023-11-06T00:00:00"/>
    <n v="414.71"/>
    <n v="331.58"/>
    <x v="0"/>
  </r>
  <r>
    <n v="5014"/>
    <x v="5"/>
    <x v="2"/>
    <x v="2"/>
    <x v="4"/>
    <n v="58078.42"/>
    <n v="195419.95"/>
    <n v="258952.15"/>
    <n v="7.73"/>
    <x v="77"/>
    <x v="2"/>
    <x v="2"/>
    <d v="2023-09-15T00:00:00"/>
    <n v="7479.91"/>
    <n v="4800"/>
    <x v="0"/>
  </r>
  <r>
    <n v="4964"/>
    <x v="4"/>
    <x v="0"/>
    <x v="4"/>
    <x v="3"/>
    <n v="61987.99"/>
    <n v="135295.72"/>
    <n v="369119.94"/>
    <n v="13.99"/>
    <x v="77"/>
    <x v="0"/>
    <x v="3"/>
    <d v="2023-05-06T00:00:00"/>
    <n v="6497.88"/>
    <n v="4256.3500000000004"/>
    <x v="0"/>
  </r>
  <r>
    <n v="2677"/>
    <x v="6"/>
    <x v="3"/>
    <x v="4"/>
    <x v="2"/>
    <n v="52868.21"/>
    <n v="486292.76"/>
    <n v="1027.27"/>
    <n v="11.77"/>
    <x v="77"/>
    <x v="4"/>
    <x v="0"/>
    <d v="2023-02-19T00:00:00"/>
    <n v="3294.06"/>
    <n v="2824.95"/>
    <x v="0"/>
  </r>
  <r>
    <n v="5695"/>
    <x v="0"/>
    <x v="3"/>
    <x v="2"/>
    <x v="4"/>
    <n v="83008.84"/>
    <n v="35717.79"/>
    <n v="244858.5"/>
    <n v="13.38"/>
    <x v="77"/>
    <x v="0"/>
    <x v="3"/>
    <d v="2023-03-27T00:00:00"/>
    <n v="7647.28"/>
    <n v="5666.27"/>
    <x v="0"/>
  </r>
  <r>
    <n v="4266"/>
    <x v="5"/>
    <x v="1"/>
    <x v="2"/>
    <x v="4"/>
    <n v="12384.55"/>
    <n v="84869.78"/>
    <n v="75970.259999999995"/>
    <n v="13.54"/>
    <x v="77"/>
    <x v="0"/>
    <x v="0"/>
    <d v="2023-03-23T00:00:00"/>
    <n v="1357.78"/>
    <n v="769.39"/>
    <x v="0"/>
  </r>
  <r>
    <n v="5890"/>
    <x v="9"/>
    <x v="0"/>
    <x v="4"/>
    <x v="2"/>
    <n v="90016.05"/>
    <n v="454377.86"/>
    <n v="118009.84"/>
    <n v="15.71"/>
    <x v="78"/>
    <x v="0"/>
    <x v="4"/>
    <d v="2023-04-18T00:00:00"/>
    <n v="9014.76"/>
    <n v="7414.4"/>
    <x v="0"/>
  </r>
  <r>
    <n v="8919"/>
    <x v="0"/>
    <x v="3"/>
    <x v="2"/>
    <x v="3"/>
    <n v="74926.320000000007"/>
    <n v="71664.179999999993"/>
    <n v="302260.40999999997"/>
    <n v="10.85"/>
    <x v="78"/>
    <x v="4"/>
    <x v="3"/>
    <d v="2023-03-25T00:00:00"/>
    <n v="8847.11"/>
    <n v="4750.84"/>
    <x v="0"/>
  </r>
  <r>
    <n v="272"/>
    <x v="9"/>
    <x v="1"/>
    <x v="3"/>
    <x v="3"/>
    <n v="62669.47"/>
    <n v="357223.08"/>
    <n v="224615.4"/>
    <n v="10.61"/>
    <x v="78"/>
    <x v="4"/>
    <x v="1"/>
    <d v="2023-02-08T00:00:00"/>
    <n v="3193.3"/>
    <n v="2525.81"/>
    <x v="0"/>
  </r>
  <r>
    <n v="9594"/>
    <x v="3"/>
    <x v="3"/>
    <x v="4"/>
    <x v="0"/>
    <n v="57395.6"/>
    <n v="461519.06"/>
    <n v="54655.74"/>
    <n v="10.37"/>
    <x v="78"/>
    <x v="4"/>
    <x v="0"/>
    <d v="2023-12-09T00:00:00"/>
    <n v="6396.38"/>
    <n v="3635.72"/>
    <x v="0"/>
  </r>
  <r>
    <n v="5480"/>
    <x v="5"/>
    <x v="3"/>
    <x v="0"/>
    <x v="0"/>
    <n v="93674.87"/>
    <n v="480846.37"/>
    <n v="106392.87"/>
    <n v="16.93"/>
    <x v="78"/>
    <x v="3"/>
    <x v="2"/>
    <d v="2023-11-14T00:00:00"/>
    <n v="9186.75"/>
    <n v="6375.76"/>
    <x v="0"/>
  </r>
  <r>
    <n v="7246"/>
    <x v="5"/>
    <x v="4"/>
    <x v="4"/>
    <x v="1"/>
    <n v="35300.550000000003"/>
    <n v="307323.06"/>
    <n v="173820.38"/>
    <n v="6.46"/>
    <x v="78"/>
    <x v="0"/>
    <x v="2"/>
    <d v="2023-01-08T00:00:00"/>
    <n v="2566.0700000000002"/>
    <n v="1583.31"/>
    <x v="0"/>
  </r>
  <r>
    <n v="2199"/>
    <x v="0"/>
    <x v="0"/>
    <x v="2"/>
    <x v="1"/>
    <n v="71582.45"/>
    <n v="41626.21"/>
    <n v="61355.98"/>
    <n v="7.59"/>
    <x v="78"/>
    <x v="0"/>
    <x v="1"/>
    <d v="2023-09-26T00:00:00"/>
    <n v="4510.9399999999996"/>
    <n v="3405.88"/>
    <x v="0"/>
  </r>
  <r>
    <n v="389"/>
    <x v="1"/>
    <x v="2"/>
    <x v="4"/>
    <x v="0"/>
    <n v="91956.26"/>
    <n v="225972.24"/>
    <n v="385329.35"/>
    <n v="10.97"/>
    <x v="78"/>
    <x v="0"/>
    <x v="4"/>
    <d v="2023-08-02T00:00:00"/>
    <n v="12213.58"/>
    <n v="9490.6"/>
    <x v="0"/>
  </r>
  <r>
    <n v="7906"/>
    <x v="0"/>
    <x v="4"/>
    <x v="0"/>
    <x v="0"/>
    <n v="46253.65"/>
    <n v="212365.88"/>
    <n v="295854.45"/>
    <n v="14.96"/>
    <x v="78"/>
    <x v="3"/>
    <x v="4"/>
    <d v="2023-06-04T00:00:00"/>
    <n v="5592.6"/>
    <n v="3308.81"/>
    <x v="0"/>
  </r>
  <r>
    <n v="3524"/>
    <x v="4"/>
    <x v="0"/>
    <x v="3"/>
    <x v="2"/>
    <n v="96649.9"/>
    <n v="294545.17"/>
    <n v="98750.76"/>
    <n v="9.39"/>
    <x v="78"/>
    <x v="2"/>
    <x v="4"/>
    <d v="2023-07-24T00:00:00"/>
    <n v="8870.91"/>
    <n v="7046.3"/>
    <x v="0"/>
  </r>
  <r>
    <n v="7984"/>
    <x v="4"/>
    <x v="1"/>
    <x v="0"/>
    <x v="2"/>
    <n v="35658.75"/>
    <n v="339051.63"/>
    <n v="425578.89"/>
    <n v="15.69"/>
    <x v="78"/>
    <x v="4"/>
    <x v="3"/>
    <d v="2023-06-27T00:00:00"/>
    <n v="2486.37"/>
    <n v="1964.3"/>
    <x v="0"/>
  </r>
  <r>
    <n v="4037"/>
    <x v="9"/>
    <x v="1"/>
    <x v="0"/>
    <x v="0"/>
    <n v="16757.240000000002"/>
    <n v="376793.23"/>
    <n v="488014.4"/>
    <n v="17.64"/>
    <x v="78"/>
    <x v="3"/>
    <x v="2"/>
    <d v="2023-03-02T00:00:00"/>
    <n v="1540.97"/>
    <n v="1166.67"/>
    <x v="0"/>
  </r>
  <r>
    <n v="4890"/>
    <x v="0"/>
    <x v="4"/>
    <x v="1"/>
    <x v="3"/>
    <n v="76998.16"/>
    <n v="343092.13"/>
    <n v="471400.94"/>
    <n v="7"/>
    <x v="78"/>
    <x v="4"/>
    <x v="3"/>
    <d v="2023-10-18T00:00:00"/>
    <n v="5690.72"/>
    <n v="4617.2700000000004"/>
    <x v="0"/>
  </r>
  <r>
    <n v="8594"/>
    <x v="9"/>
    <x v="1"/>
    <x v="0"/>
    <x v="1"/>
    <n v="56398.3"/>
    <n v="498732.24"/>
    <n v="265437.82"/>
    <n v="7.47"/>
    <x v="78"/>
    <x v="4"/>
    <x v="3"/>
    <d v="2023-07-14T00:00:00"/>
    <n v="3398.69"/>
    <n v="1934.59"/>
    <x v="0"/>
  </r>
  <r>
    <n v="1730"/>
    <x v="9"/>
    <x v="0"/>
    <x v="0"/>
    <x v="0"/>
    <n v="50023.47"/>
    <n v="433101.61"/>
    <n v="295967.21999999997"/>
    <n v="10.52"/>
    <x v="78"/>
    <x v="2"/>
    <x v="3"/>
    <d v="2023-02-26T00:00:00"/>
    <n v="2851.23"/>
    <n v="2424.15"/>
    <x v="0"/>
  </r>
  <r>
    <n v="1928"/>
    <x v="0"/>
    <x v="4"/>
    <x v="0"/>
    <x v="3"/>
    <n v="91757.08"/>
    <n v="125996.82"/>
    <n v="206569.24"/>
    <n v="9.25"/>
    <x v="78"/>
    <x v="2"/>
    <x v="0"/>
    <d v="2023-07-21T00:00:00"/>
    <n v="6536.22"/>
    <n v="5503.1"/>
    <x v="0"/>
  </r>
  <r>
    <n v="9899"/>
    <x v="7"/>
    <x v="0"/>
    <x v="2"/>
    <x v="0"/>
    <n v="60066.37"/>
    <n v="139917.65"/>
    <n v="58452.95"/>
    <n v="12.61"/>
    <x v="79"/>
    <x v="3"/>
    <x v="1"/>
    <d v="2023-07-16T00:00:00"/>
    <n v="5620.13"/>
    <n v="3054.95"/>
    <x v="0"/>
  </r>
  <r>
    <n v="9792"/>
    <x v="6"/>
    <x v="4"/>
    <x v="0"/>
    <x v="2"/>
    <n v="91423.5"/>
    <n v="270784.03000000003"/>
    <n v="50784.92"/>
    <n v="10.96"/>
    <x v="79"/>
    <x v="4"/>
    <x v="3"/>
    <d v="2023-02-19T00:00:00"/>
    <n v="5977.91"/>
    <n v="5331.88"/>
    <x v="0"/>
  </r>
  <r>
    <n v="2591"/>
    <x v="1"/>
    <x v="2"/>
    <x v="3"/>
    <x v="0"/>
    <n v="26856.57"/>
    <n v="143098.29999999999"/>
    <n v="102374.81"/>
    <n v="14.06"/>
    <x v="79"/>
    <x v="1"/>
    <x v="0"/>
    <d v="2023-10-05T00:00:00"/>
    <n v="3871.07"/>
    <n v="2898.5"/>
    <x v="0"/>
  </r>
  <r>
    <n v="6441"/>
    <x v="3"/>
    <x v="1"/>
    <x v="0"/>
    <x v="2"/>
    <n v="44635.4"/>
    <n v="396258.45"/>
    <n v="16896.490000000002"/>
    <n v="6.87"/>
    <x v="79"/>
    <x v="1"/>
    <x v="3"/>
    <d v="2023-04-10T00:00:00"/>
    <n v="5428.89"/>
    <n v="3986.97"/>
    <x v="0"/>
  </r>
  <r>
    <n v="6331"/>
    <x v="4"/>
    <x v="2"/>
    <x v="4"/>
    <x v="4"/>
    <n v="6964.47"/>
    <n v="348441.21"/>
    <n v="302714.48"/>
    <n v="15.85"/>
    <x v="79"/>
    <x v="4"/>
    <x v="2"/>
    <d v="2023-12-12T00:00:00"/>
    <n v="694.33"/>
    <n v="460.75"/>
    <x v="0"/>
  </r>
  <r>
    <n v="1722"/>
    <x v="5"/>
    <x v="1"/>
    <x v="2"/>
    <x v="0"/>
    <n v="42232"/>
    <n v="258104.03"/>
    <n v="440007.24"/>
    <n v="6.95"/>
    <x v="79"/>
    <x v="3"/>
    <x v="2"/>
    <d v="2023-11-15T00:00:00"/>
    <n v="4757.93"/>
    <n v="3715.98"/>
    <x v="0"/>
  </r>
  <r>
    <n v="2257"/>
    <x v="9"/>
    <x v="2"/>
    <x v="0"/>
    <x v="2"/>
    <n v="99576.15"/>
    <n v="76726.820000000007"/>
    <n v="156261.10999999999"/>
    <n v="6.13"/>
    <x v="79"/>
    <x v="3"/>
    <x v="3"/>
    <d v="2023-01-03T00:00:00"/>
    <n v="12074.87"/>
    <n v="6509.95"/>
    <x v="0"/>
  </r>
  <r>
    <n v="178"/>
    <x v="5"/>
    <x v="3"/>
    <x v="2"/>
    <x v="4"/>
    <n v="92062.13"/>
    <n v="24296.26"/>
    <n v="205685.83"/>
    <n v="5.58"/>
    <x v="79"/>
    <x v="1"/>
    <x v="3"/>
    <d v="2023-04-21T00:00:00"/>
    <n v="7674.14"/>
    <n v="4226.17"/>
    <x v="0"/>
  </r>
  <r>
    <n v="7006"/>
    <x v="7"/>
    <x v="1"/>
    <x v="4"/>
    <x v="1"/>
    <n v="94930.31"/>
    <n v="272681.93"/>
    <n v="279754.01"/>
    <n v="14.91"/>
    <x v="79"/>
    <x v="4"/>
    <x v="2"/>
    <d v="2023-07-27T00:00:00"/>
    <n v="5792.27"/>
    <n v="3700.56"/>
    <x v="0"/>
  </r>
  <r>
    <n v="724"/>
    <x v="3"/>
    <x v="1"/>
    <x v="4"/>
    <x v="2"/>
    <n v="11672.77"/>
    <n v="10952.42"/>
    <n v="163266.56"/>
    <n v="10.8"/>
    <x v="79"/>
    <x v="1"/>
    <x v="2"/>
    <d v="2023-01-01T00:00:00"/>
    <n v="894.52"/>
    <n v="456.68"/>
    <x v="0"/>
  </r>
  <r>
    <n v="9379"/>
    <x v="3"/>
    <x v="4"/>
    <x v="2"/>
    <x v="4"/>
    <n v="5408.23"/>
    <n v="496179.85"/>
    <n v="368028.66"/>
    <n v="8.86"/>
    <x v="79"/>
    <x v="2"/>
    <x v="4"/>
    <d v="2023-05-04T00:00:00"/>
    <n v="657.36"/>
    <n v="565.98"/>
    <x v="0"/>
  </r>
  <r>
    <n v="5481"/>
    <x v="5"/>
    <x v="2"/>
    <x v="3"/>
    <x v="3"/>
    <n v="45820.800000000003"/>
    <n v="366076.38"/>
    <n v="342862.37"/>
    <n v="11.95"/>
    <x v="79"/>
    <x v="1"/>
    <x v="4"/>
    <d v="2023-07-01T00:00:00"/>
    <n v="5352.13"/>
    <n v="3696.68"/>
    <x v="0"/>
  </r>
  <r>
    <n v="5625"/>
    <x v="1"/>
    <x v="2"/>
    <x v="4"/>
    <x v="3"/>
    <n v="4180.21"/>
    <n v="425803.31"/>
    <n v="31616.82"/>
    <n v="17.8"/>
    <x v="79"/>
    <x v="3"/>
    <x v="0"/>
    <d v="2023-08-31T00:00:00"/>
    <n v="480.33"/>
    <n v="412.02"/>
    <x v="0"/>
  </r>
  <r>
    <n v="9063"/>
    <x v="4"/>
    <x v="0"/>
    <x v="0"/>
    <x v="0"/>
    <n v="18459.080000000002"/>
    <n v="53835.519999999997"/>
    <n v="85513.31"/>
    <n v="13.42"/>
    <x v="79"/>
    <x v="1"/>
    <x v="0"/>
    <d v="2023-10-02T00:00:00"/>
    <n v="2175.15"/>
    <n v="1840.48"/>
    <x v="0"/>
  </r>
  <r>
    <n v="5522"/>
    <x v="9"/>
    <x v="0"/>
    <x v="0"/>
    <x v="3"/>
    <n v="47632.32"/>
    <n v="332256.28999999998"/>
    <n v="221177.26"/>
    <n v="15.79"/>
    <x v="79"/>
    <x v="1"/>
    <x v="1"/>
    <d v="2023-07-30T00:00:00"/>
    <n v="4818.34"/>
    <n v="3845.05"/>
    <x v="0"/>
  </r>
  <r>
    <n v="4471"/>
    <x v="2"/>
    <x v="2"/>
    <x v="1"/>
    <x v="4"/>
    <n v="9133.26"/>
    <n v="231000.58"/>
    <n v="261667.11"/>
    <n v="6.24"/>
    <x v="79"/>
    <x v="0"/>
    <x v="4"/>
    <d v="2023-11-23T00:00:00"/>
    <n v="1006.98"/>
    <n v="573.79999999999995"/>
    <x v="0"/>
  </r>
  <r>
    <n v="522"/>
    <x v="8"/>
    <x v="0"/>
    <x v="1"/>
    <x v="1"/>
    <n v="12782.67"/>
    <n v="164449.09"/>
    <n v="181424.4"/>
    <n v="5.73"/>
    <x v="79"/>
    <x v="4"/>
    <x v="4"/>
    <d v="2023-09-25T00:00:00"/>
    <n v="801.65"/>
    <n v="699.29"/>
    <x v="0"/>
  </r>
  <r>
    <n v="706"/>
    <x v="2"/>
    <x v="2"/>
    <x v="4"/>
    <x v="1"/>
    <n v="76206.149999999994"/>
    <n v="311632.84000000003"/>
    <n v="496432.4"/>
    <n v="5.09"/>
    <x v="79"/>
    <x v="1"/>
    <x v="0"/>
    <d v="2023-01-03T00:00:00"/>
    <n v="9651.5499999999993"/>
    <n v="6591.77"/>
    <x v="0"/>
  </r>
  <r>
    <n v="5432"/>
    <x v="6"/>
    <x v="0"/>
    <x v="0"/>
    <x v="4"/>
    <n v="49964.02"/>
    <n v="466905.96"/>
    <n v="275028.06"/>
    <n v="9.5"/>
    <x v="79"/>
    <x v="1"/>
    <x v="1"/>
    <d v="2023-01-04T00:00:00"/>
    <n v="6806.15"/>
    <n v="5825.74"/>
    <x v="0"/>
  </r>
  <r>
    <n v="5937"/>
    <x v="8"/>
    <x v="1"/>
    <x v="0"/>
    <x v="1"/>
    <n v="18622.810000000001"/>
    <n v="186945.85"/>
    <n v="89971.48"/>
    <n v="7.44"/>
    <x v="79"/>
    <x v="2"/>
    <x v="2"/>
    <d v="2023-06-26T00:00:00"/>
    <n v="2221.2399999999998"/>
    <n v="1542.04"/>
    <x v="0"/>
  </r>
  <r>
    <n v="3996"/>
    <x v="6"/>
    <x v="2"/>
    <x v="2"/>
    <x v="4"/>
    <n v="81137"/>
    <n v="353548.27"/>
    <n v="169784.17"/>
    <n v="6.01"/>
    <x v="80"/>
    <x v="1"/>
    <x v="2"/>
    <d v="2023-07-16T00:00:00"/>
    <n v="4973.6499999999996"/>
    <n v="4032.49"/>
    <x v="0"/>
  </r>
  <r>
    <n v="6739"/>
    <x v="1"/>
    <x v="0"/>
    <x v="1"/>
    <x v="4"/>
    <n v="86277.21"/>
    <n v="155176.5"/>
    <n v="203970.5"/>
    <n v="10.72"/>
    <x v="80"/>
    <x v="0"/>
    <x v="3"/>
    <d v="2023-01-19T00:00:00"/>
    <n v="5483.07"/>
    <n v="4248.12"/>
    <x v="0"/>
  </r>
  <r>
    <n v="9956"/>
    <x v="4"/>
    <x v="2"/>
    <x v="2"/>
    <x v="4"/>
    <n v="32129.91"/>
    <n v="379757.98"/>
    <n v="8254.08"/>
    <n v="16.34"/>
    <x v="80"/>
    <x v="4"/>
    <x v="3"/>
    <d v="2023-05-02T00:00:00"/>
    <n v="3543.28"/>
    <n v="2794.29"/>
    <x v="0"/>
  </r>
  <r>
    <n v="4683"/>
    <x v="0"/>
    <x v="1"/>
    <x v="1"/>
    <x v="4"/>
    <n v="30597.35"/>
    <n v="382159.92"/>
    <n v="458905.86"/>
    <n v="13.46"/>
    <x v="80"/>
    <x v="3"/>
    <x v="3"/>
    <d v="2023-01-09T00:00:00"/>
    <n v="2761.68"/>
    <n v="2254.9499999999998"/>
    <x v="0"/>
  </r>
  <r>
    <n v="4056"/>
    <x v="5"/>
    <x v="1"/>
    <x v="0"/>
    <x v="2"/>
    <n v="18227.740000000002"/>
    <n v="437292.41"/>
    <n v="110816.01"/>
    <n v="10.210000000000001"/>
    <x v="80"/>
    <x v="4"/>
    <x v="1"/>
    <d v="2023-05-25T00:00:00"/>
    <n v="1040.32"/>
    <n v="608.25"/>
    <x v="0"/>
  </r>
  <r>
    <n v="9049"/>
    <x v="3"/>
    <x v="3"/>
    <x v="4"/>
    <x v="0"/>
    <n v="21092.91"/>
    <n v="431615.91"/>
    <n v="291608.65999999997"/>
    <n v="17.46"/>
    <x v="80"/>
    <x v="2"/>
    <x v="0"/>
    <d v="2023-12-03T00:00:00"/>
    <n v="1684.58"/>
    <n v="1456.41"/>
    <x v="0"/>
  </r>
  <r>
    <n v="932"/>
    <x v="7"/>
    <x v="1"/>
    <x v="1"/>
    <x v="3"/>
    <n v="78995.41"/>
    <n v="169708.02"/>
    <n v="324293.8"/>
    <n v="10.69"/>
    <x v="80"/>
    <x v="3"/>
    <x v="1"/>
    <d v="2023-03-25T00:00:00"/>
    <n v="3973.75"/>
    <n v="2168.0100000000002"/>
    <x v="0"/>
  </r>
  <r>
    <n v="3603"/>
    <x v="5"/>
    <x v="1"/>
    <x v="4"/>
    <x v="0"/>
    <n v="30783.21"/>
    <n v="404862.47"/>
    <n v="94985.88"/>
    <n v="15.1"/>
    <x v="80"/>
    <x v="2"/>
    <x v="0"/>
    <d v="2023-02-13T00:00:00"/>
    <n v="2904.8"/>
    <n v="2378.89"/>
    <x v="0"/>
  </r>
  <r>
    <n v="4508"/>
    <x v="5"/>
    <x v="2"/>
    <x v="4"/>
    <x v="0"/>
    <n v="3962.4"/>
    <n v="137763.42000000001"/>
    <n v="126525.13"/>
    <n v="14.24"/>
    <x v="80"/>
    <x v="3"/>
    <x v="1"/>
    <d v="2023-04-05T00:00:00"/>
    <n v="271.20999999999998"/>
    <n v="204.22"/>
    <x v="0"/>
  </r>
  <r>
    <n v="1527"/>
    <x v="1"/>
    <x v="0"/>
    <x v="4"/>
    <x v="4"/>
    <n v="69460.570000000007"/>
    <n v="6983.52"/>
    <n v="234621.45"/>
    <n v="15.36"/>
    <x v="80"/>
    <x v="4"/>
    <x v="1"/>
    <d v="2023-03-05T00:00:00"/>
    <n v="7143.65"/>
    <n v="3941.24"/>
    <x v="0"/>
  </r>
  <r>
    <n v="4850"/>
    <x v="8"/>
    <x v="2"/>
    <x v="2"/>
    <x v="4"/>
    <n v="61716.4"/>
    <n v="281169.76"/>
    <n v="154195.46"/>
    <n v="12.72"/>
    <x v="80"/>
    <x v="3"/>
    <x v="2"/>
    <d v="2023-11-02T00:00:00"/>
    <n v="9131.59"/>
    <n v="7455.96"/>
    <x v="0"/>
  </r>
  <r>
    <n v="4220"/>
    <x v="2"/>
    <x v="2"/>
    <x v="1"/>
    <x v="4"/>
    <n v="52682.42"/>
    <n v="238311.1"/>
    <n v="485424.43"/>
    <n v="6.06"/>
    <x v="80"/>
    <x v="3"/>
    <x v="1"/>
    <d v="2023-03-15T00:00:00"/>
    <n v="3279.47"/>
    <n v="2185.83"/>
    <x v="0"/>
  </r>
  <r>
    <n v="4789"/>
    <x v="4"/>
    <x v="0"/>
    <x v="2"/>
    <x v="2"/>
    <n v="51863.62"/>
    <n v="212131.31"/>
    <n v="169902.75"/>
    <n v="10.14"/>
    <x v="80"/>
    <x v="3"/>
    <x v="2"/>
    <d v="2023-04-03T00:00:00"/>
    <n v="3221.11"/>
    <n v="1952.56"/>
    <x v="0"/>
  </r>
  <r>
    <n v="1244"/>
    <x v="2"/>
    <x v="2"/>
    <x v="4"/>
    <x v="2"/>
    <n v="17392.86"/>
    <n v="130907.1"/>
    <n v="143603.07"/>
    <n v="7.38"/>
    <x v="80"/>
    <x v="2"/>
    <x v="3"/>
    <d v="2023-08-27T00:00:00"/>
    <n v="1334.13"/>
    <n v="937.03"/>
    <x v="0"/>
  </r>
  <r>
    <n v="3373"/>
    <x v="4"/>
    <x v="3"/>
    <x v="1"/>
    <x v="2"/>
    <n v="63143.29"/>
    <n v="44137.86"/>
    <n v="67392.61"/>
    <n v="8.6300000000000008"/>
    <x v="80"/>
    <x v="2"/>
    <x v="1"/>
    <d v="2023-06-11T00:00:00"/>
    <n v="8263.89"/>
    <n v="6977.99"/>
    <x v="0"/>
  </r>
  <r>
    <n v="7885"/>
    <x v="9"/>
    <x v="2"/>
    <x v="2"/>
    <x v="4"/>
    <n v="2089.31"/>
    <n v="397372.53"/>
    <n v="192010.9"/>
    <n v="14.61"/>
    <x v="81"/>
    <x v="1"/>
    <x v="3"/>
    <d v="2023-03-06T00:00:00"/>
    <n v="310.92"/>
    <n v="157.88"/>
    <x v="0"/>
  </r>
  <r>
    <n v="5666"/>
    <x v="9"/>
    <x v="1"/>
    <x v="0"/>
    <x v="1"/>
    <n v="85320.8"/>
    <n v="176545.55"/>
    <n v="351721.85"/>
    <n v="16.72"/>
    <x v="81"/>
    <x v="3"/>
    <x v="4"/>
    <d v="2023-02-08T00:00:00"/>
    <n v="12588.23"/>
    <n v="8973.65"/>
    <x v="0"/>
  </r>
  <r>
    <n v="9503"/>
    <x v="9"/>
    <x v="4"/>
    <x v="4"/>
    <x v="2"/>
    <n v="50624.27"/>
    <n v="80743.429999999993"/>
    <n v="43979.39"/>
    <n v="6.2"/>
    <x v="81"/>
    <x v="1"/>
    <x v="1"/>
    <d v="2023-11-28T00:00:00"/>
    <n v="4495.3599999999997"/>
    <n v="3754.73"/>
    <x v="0"/>
  </r>
  <r>
    <n v="3812"/>
    <x v="7"/>
    <x v="1"/>
    <x v="1"/>
    <x v="0"/>
    <n v="98316.11"/>
    <n v="399548.53"/>
    <n v="113824.94"/>
    <n v="14.64"/>
    <x v="81"/>
    <x v="3"/>
    <x v="1"/>
    <d v="2023-04-12T00:00:00"/>
    <n v="11685.66"/>
    <n v="10279.57"/>
    <x v="0"/>
  </r>
  <r>
    <n v="8953"/>
    <x v="9"/>
    <x v="0"/>
    <x v="0"/>
    <x v="2"/>
    <n v="98041.02"/>
    <n v="300155.12"/>
    <n v="382207.86"/>
    <n v="17.21"/>
    <x v="81"/>
    <x v="4"/>
    <x v="4"/>
    <d v="2023-03-05T00:00:00"/>
    <n v="8310.9699999999993"/>
    <n v="5067.5"/>
    <x v="0"/>
  </r>
  <r>
    <n v="4799"/>
    <x v="7"/>
    <x v="4"/>
    <x v="4"/>
    <x v="0"/>
    <n v="71091.47"/>
    <n v="181100.09"/>
    <n v="410278.79"/>
    <n v="17.64"/>
    <x v="81"/>
    <x v="3"/>
    <x v="1"/>
    <d v="2023-06-25T00:00:00"/>
    <n v="6254.35"/>
    <n v="4454.8"/>
    <x v="0"/>
  </r>
  <r>
    <n v="2377"/>
    <x v="2"/>
    <x v="4"/>
    <x v="2"/>
    <x v="3"/>
    <n v="57375.68"/>
    <n v="160893.74"/>
    <n v="84254.53"/>
    <n v="9.4499999999999993"/>
    <x v="81"/>
    <x v="2"/>
    <x v="2"/>
    <d v="2023-05-08T00:00:00"/>
    <n v="7254.82"/>
    <n v="5898.7"/>
    <x v="0"/>
  </r>
  <r>
    <n v="9116"/>
    <x v="3"/>
    <x v="4"/>
    <x v="2"/>
    <x v="1"/>
    <n v="67734.600000000006"/>
    <n v="30170.74"/>
    <n v="483351.55"/>
    <n v="11.67"/>
    <x v="81"/>
    <x v="1"/>
    <x v="3"/>
    <d v="2023-12-22T00:00:00"/>
    <n v="8401.02"/>
    <n v="5079.12"/>
    <x v="0"/>
  </r>
  <r>
    <n v="1486"/>
    <x v="3"/>
    <x v="4"/>
    <x v="4"/>
    <x v="0"/>
    <n v="10025.59"/>
    <n v="103321.57"/>
    <n v="288774.94"/>
    <n v="9.8800000000000008"/>
    <x v="81"/>
    <x v="4"/>
    <x v="4"/>
    <d v="2023-09-23T00:00:00"/>
    <n v="819.8"/>
    <n v="492.82"/>
    <x v="0"/>
  </r>
  <r>
    <n v="9471"/>
    <x v="9"/>
    <x v="0"/>
    <x v="0"/>
    <x v="0"/>
    <n v="91955.75"/>
    <n v="459697.79"/>
    <n v="256650.02"/>
    <n v="10.65"/>
    <x v="81"/>
    <x v="1"/>
    <x v="0"/>
    <d v="2023-09-26T00:00:00"/>
    <n v="10493.38"/>
    <n v="9129.07"/>
    <x v="0"/>
  </r>
  <r>
    <n v="4572"/>
    <x v="9"/>
    <x v="4"/>
    <x v="2"/>
    <x v="4"/>
    <n v="82037.47"/>
    <n v="302983.21000000002"/>
    <n v="200512.27"/>
    <n v="15.2"/>
    <x v="81"/>
    <x v="3"/>
    <x v="0"/>
    <d v="2023-01-21T00:00:00"/>
    <n v="11576.53"/>
    <n v="9202.7900000000009"/>
    <x v="0"/>
  </r>
  <r>
    <n v="9586"/>
    <x v="7"/>
    <x v="3"/>
    <x v="0"/>
    <x v="2"/>
    <n v="21479.1"/>
    <n v="495872.09"/>
    <n v="305494.03999999998"/>
    <n v="13"/>
    <x v="81"/>
    <x v="2"/>
    <x v="3"/>
    <d v="2023-09-11T00:00:00"/>
    <n v="1584.03"/>
    <n v="825.81"/>
    <x v="0"/>
  </r>
  <r>
    <n v="7785"/>
    <x v="2"/>
    <x v="4"/>
    <x v="2"/>
    <x v="1"/>
    <n v="62179.55"/>
    <n v="19262.490000000002"/>
    <n v="17904.36"/>
    <n v="17.71"/>
    <x v="81"/>
    <x v="1"/>
    <x v="3"/>
    <d v="2023-12-10T00:00:00"/>
    <n v="3209.14"/>
    <n v="2639.51"/>
    <x v="0"/>
  </r>
  <r>
    <n v="8371"/>
    <x v="4"/>
    <x v="4"/>
    <x v="1"/>
    <x v="0"/>
    <n v="49477.5"/>
    <n v="401353.8"/>
    <n v="413656.29"/>
    <n v="7.15"/>
    <x v="81"/>
    <x v="1"/>
    <x v="3"/>
    <d v="2023-04-24T00:00:00"/>
    <n v="5793.72"/>
    <n v="3766.67"/>
    <x v="0"/>
  </r>
  <r>
    <n v="3426"/>
    <x v="8"/>
    <x v="4"/>
    <x v="1"/>
    <x v="3"/>
    <n v="7051.15"/>
    <n v="141428"/>
    <n v="454300.85"/>
    <n v="6.79"/>
    <x v="81"/>
    <x v="2"/>
    <x v="1"/>
    <d v="2023-06-12T00:00:00"/>
    <n v="864.66"/>
    <n v="501.55"/>
    <x v="0"/>
  </r>
  <r>
    <n v="276"/>
    <x v="0"/>
    <x v="2"/>
    <x v="2"/>
    <x v="1"/>
    <n v="58782.41"/>
    <n v="168169.19"/>
    <n v="5139.8500000000004"/>
    <n v="7.07"/>
    <x v="81"/>
    <x v="3"/>
    <x v="2"/>
    <d v="2023-06-22T00:00:00"/>
    <n v="7211.47"/>
    <n v="4679.9799999999996"/>
    <x v="0"/>
  </r>
  <r>
    <n v="8530"/>
    <x v="3"/>
    <x v="4"/>
    <x v="4"/>
    <x v="0"/>
    <n v="84524.79"/>
    <n v="155782.42000000001"/>
    <n v="89111.85"/>
    <n v="5.76"/>
    <x v="81"/>
    <x v="4"/>
    <x v="3"/>
    <d v="2023-10-02T00:00:00"/>
    <n v="7186.43"/>
    <n v="4988.24"/>
    <x v="0"/>
  </r>
  <r>
    <n v="8220"/>
    <x v="9"/>
    <x v="3"/>
    <x v="2"/>
    <x v="4"/>
    <n v="40405.79"/>
    <n v="210467.84"/>
    <n v="280905.09999999998"/>
    <n v="13.51"/>
    <x v="82"/>
    <x v="1"/>
    <x v="4"/>
    <d v="2023-01-01T00:00:00"/>
    <n v="5283.74"/>
    <n v="4626.9799999999996"/>
    <x v="0"/>
  </r>
  <r>
    <n v="8007"/>
    <x v="3"/>
    <x v="2"/>
    <x v="4"/>
    <x v="3"/>
    <n v="77285.88"/>
    <n v="11104.09"/>
    <n v="201411.76"/>
    <n v="5.12"/>
    <x v="82"/>
    <x v="2"/>
    <x v="2"/>
    <d v="2023-03-05T00:00:00"/>
    <n v="5771.32"/>
    <n v="3278.44"/>
    <x v="0"/>
  </r>
  <r>
    <n v="1795"/>
    <x v="7"/>
    <x v="4"/>
    <x v="1"/>
    <x v="2"/>
    <n v="95647.99"/>
    <n v="474305.55"/>
    <n v="155308.57"/>
    <n v="6.47"/>
    <x v="82"/>
    <x v="2"/>
    <x v="3"/>
    <d v="2023-02-01T00:00:00"/>
    <n v="6718.74"/>
    <n v="4729.6099999999997"/>
    <x v="0"/>
  </r>
  <r>
    <n v="8134"/>
    <x v="2"/>
    <x v="2"/>
    <x v="3"/>
    <x v="1"/>
    <n v="17666.830000000002"/>
    <n v="456605.97"/>
    <n v="81639.199999999997"/>
    <n v="12.58"/>
    <x v="82"/>
    <x v="0"/>
    <x v="2"/>
    <d v="2023-11-14T00:00:00"/>
    <n v="1725.95"/>
    <n v="1011.14"/>
    <x v="0"/>
  </r>
  <r>
    <n v="1757"/>
    <x v="4"/>
    <x v="3"/>
    <x v="1"/>
    <x v="3"/>
    <n v="85486.95"/>
    <n v="271733.93"/>
    <n v="238977.99"/>
    <n v="5.17"/>
    <x v="82"/>
    <x v="0"/>
    <x v="3"/>
    <d v="2023-07-10T00:00:00"/>
    <n v="5637.26"/>
    <n v="3349.98"/>
    <x v="0"/>
  </r>
  <r>
    <n v="1608"/>
    <x v="4"/>
    <x v="4"/>
    <x v="2"/>
    <x v="2"/>
    <n v="9819.9500000000007"/>
    <n v="306595.11"/>
    <n v="322782.37"/>
    <n v="14.09"/>
    <x v="82"/>
    <x v="3"/>
    <x v="4"/>
    <d v="2023-05-14T00:00:00"/>
    <n v="1002.26"/>
    <n v="887.91"/>
    <x v="0"/>
  </r>
  <r>
    <n v="4290"/>
    <x v="6"/>
    <x v="3"/>
    <x v="0"/>
    <x v="0"/>
    <n v="87443.19"/>
    <n v="30189.69"/>
    <n v="361192.41"/>
    <n v="12.45"/>
    <x v="82"/>
    <x v="0"/>
    <x v="2"/>
    <d v="2023-03-20T00:00:00"/>
    <n v="8936.92"/>
    <n v="6781.82"/>
    <x v="0"/>
  </r>
  <r>
    <n v="846"/>
    <x v="8"/>
    <x v="3"/>
    <x v="3"/>
    <x v="0"/>
    <n v="67221.350000000006"/>
    <n v="182587.23"/>
    <n v="189856.22"/>
    <n v="16.010000000000002"/>
    <x v="82"/>
    <x v="0"/>
    <x v="0"/>
    <d v="2023-03-11T00:00:00"/>
    <n v="4660.24"/>
    <n v="2603.46"/>
    <x v="0"/>
  </r>
  <r>
    <n v="602"/>
    <x v="3"/>
    <x v="4"/>
    <x v="4"/>
    <x v="4"/>
    <n v="41636.300000000003"/>
    <n v="18269.560000000001"/>
    <n v="55888.63"/>
    <n v="5.81"/>
    <x v="82"/>
    <x v="4"/>
    <x v="1"/>
    <d v="2023-08-29T00:00:00"/>
    <n v="3365.53"/>
    <n v="2655.14"/>
    <x v="0"/>
  </r>
  <r>
    <n v="9878"/>
    <x v="3"/>
    <x v="0"/>
    <x v="3"/>
    <x v="2"/>
    <n v="75923.42"/>
    <n v="43250.48"/>
    <n v="369174.53"/>
    <n v="13.83"/>
    <x v="82"/>
    <x v="2"/>
    <x v="0"/>
    <d v="2023-10-02T00:00:00"/>
    <n v="7447.84"/>
    <n v="3855.79"/>
    <x v="0"/>
  </r>
  <r>
    <n v="3822"/>
    <x v="6"/>
    <x v="4"/>
    <x v="0"/>
    <x v="4"/>
    <n v="46151.76"/>
    <n v="350417.84"/>
    <n v="307642.45"/>
    <n v="5.82"/>
    <x v="82"/>
    <x v="1"/>
    <x v="4"/>
    <d v="2023-01-04T00:00:00"/>
    <n v="4895.8900000000003"/>
    <n v="3467.53"/>
    <x v="0"/>
  </r>
  <r>
    <n v="6432"/>
    <x v="1"/>
    <x v="2"/>
    <x v="3"/>
    <x v="1"/>
    <n v="82897.899999999994"/>
    <n v="201316.16"/>
    <n v="164278.15"/>
    <n v="5"/>
    <x v="82"/>
    <x v="1"/>
    <x v="0"/>
    <d v="2023-02-17T00:00:00"/>
    <n v="11840.87"/>
    <n v="8261.2099999999991"/>
    <x v="0"/>
  </r>
  <r>
    <n v="998"/>
    <x v="6"/>
    <x v="4"/>
    <x v="0"/>
    <x v="2"/>
    <n v="78307.62"/>
    <n v="314289.07"/>
    <n v="302144.14"/>
    <n v="11.32"/>
    <x v="82"/>
    <x v="4"/>
    <x v="1"/>
    <d v="2023-07-20T00:00:00"/>
    <n v="5077.25"/>
    <n v="3774.58"/>
    <x v="0"/>
  </r>
  <r>
    <n v="2460"/>
    <x v="8"/>
    <x v="1"/>
    <x v="2"/>
    <x v="0"/>
    <n v="41354.129999999997"/>
    <n v="458785.76"/>
    <n v="113941.06"/>
    <n v="12.61"/>
    <x v="82"/>
    <x v="2"/>
    <x v="3"/>
    <d v="2023-08-13T00:00:00"/>
    <n v="2703.15"/>
    <n v="2179.0100000000002"/>
    <x v="0"/>
  </r>
  <r>
    <n v="6774"/>
    <x v="3"/>
    <x v="2"/>
    <x v="3"/>
    <x v="3"/>
    <n v="79465.47"/>
    <n v="460705.6"/>
    <n v="134775"/>
    <n v="5.84"/>
    <x v="82"/>
    <x v="4"/>
    <x v="4"/>
    <d v="2023-11-04T00:00:00"/>
    <n v="10709.66"/>
    <n v="8472.8700000000008"/>
    <x v="0"/>
  </r>
  <r>
    <n v="7554"/>
    <x v="7"/>
    <x v="3"/>
    <x v="4"/>
    <x v="1"/>
    <n v="9564.7900000000009"/>
    <n v="477801.17"/>
    <n v="378742.33"/>
    <n v="15.2"/>
    <x v="82"/>
    <x v="3"/>
    <x v="1"/>
    <d v="2023-08-20T00:00:00"/>
    <n v="903.34"/>
    <n v="777.57"/>
    <x v="0"/>
  </r>
  <r>
    <n v="4699"/>
    <x v="0"/>
    <x v="3"/>
    <x v="0"/>
    <x v="0"/>
    <n v="22359.46"/>
    <n v="174369.9"/>
    <n v="132221.28"/>
    <n v="17.16"/>
    <x v="82"/>
    <x v="4"/>
    <x v="1"/>
    <d v="2023-01-19T00:00:00"/>
    <n v="2495.0100000000002"/>
    <n v="1551.45"/>
    <x v="0"/>
  </r>
  <r>
    <n v="2090"/>
    <x v="0"/>
    <x v="4"/>
    <x v="1"/>
    <x v="0"/>
    <n v="15999.43"/>
    <n v="338745.43"/>
    <n v="259851.92"/>
    <n v="6.37"/>
    <x v="83"/>
    <x v="1"/>
    <x v="1"/>
    <d v="2023-08-29T00:00:00"/>
    <n v="1032.05"/>
    <n v="592.57000000000005"/>
    <x v="0"/>
  </r>
  <r>
    <n v="7672"/>
    <x v="1"/>
    <x v="4"/>
    <x v="4"/>
    <x v="3"/>
    <n v="22696.51"/>
    <n v="494079.6"/>
    <n v="163667.48000000001"/>
    <n v="11.71"/>
    <x v="83"/>
    <x v="1"/>
    <x v="1"/>
    <d v="2023-10-07T00:00:00"/>
    <n v="2670.47"/>
    <n v="1426.13"/>
    <x v="0"/>
  </r>
  <r>
    <n v="4337"/>
    <x v="6"/>
    <x v="2"/>
    <x v="3"/>
    <x v="4"/>
    <n v="68243.97"/>
    <n v="131937.51"/>
    <n v="2132.23"/>
    <n v="16.63"/>
    <x v="83"/>
    <x v="2"/>
    <x v="2"/>
    <d v="2023-05-08T00:00:00"/>
    <n v="7190.7"/>
    <n v="5608.89"/>
    <x v="0"/>
  </r>
  <r>
    <n v="5294"/>
    <x v="0"/>
    <x v="0"/>
    <x v="4"/>
    <x v="3"/>
    <n v="60996.42"/>
    <n v="330649.98"/>
    <n v="421726.13"/>
    <n v="16.72"/>
    <x v="83"/>
    <x v="4"/>
    <x v="4"/>
    <d v="2023-01-01T00:00:00"/>
    <n v="8943.2999999999993"/>
    <n v="5490.95"/>
    <x v="0"/>
  </r>
  <r>
    <n v="3208"/>
    <x v="0"/>
    <x v="1"/>
    <x v="4"/>
    <x v="4"/>
    <n v="32444.75"/>
    <n v="474096.05"/>
    <n v="231794.14"/>
    <n v="6.62"/>
    <x v="83"/>
    <x v="1"/>
    <x v="4"/>
    <d v="2023-06-06T00:00:00"/>
    <n v="2919.91"/>
    <n v="1908.43"/>
    <x v="0"/>
  </r>
  <r>
    <n v="8430"/>
    <x v="5"/>
    <x v="2"/>
    <x v="4"/>
    <x v="3"/>
    <n v="41704.160000000003"/>
    <n v="305393.76"/>
    <n v="361228.07"/>
    <n v="7.33"/>
    <x v="83"/>
    <x v="0"/>
    <x v="4"/>
    <d v="2023-06-05T00:00:00"/>
    <n v="2830.54"/>
    <n v="1968"/>
    <x v="0"/>
  </r>
  <r>
    <n v="7285"/>
    <x v="8"/>
    <x v="4"/>
    <x v="0"/>
    <x v="0"/>
    <n v="92403.07"/>
    <n v="346727.1"/>
    <n v="23849.22"/>
    <n v="15.66"/>
    <x v="83"/>
    <x v="0"/>
    <x v="1"/>
    <d v="2023-02-06T00:00:00"/>
    <n v="12466.89"/>
    <n v="9438.59"/>
    <x v="0"/>
  </r>
  <r>
    <n v="7932"/>
    <x v="3"/>
    <x v="4"/>
    <x v="4"/>
    <x v="0"/>
    <n v="27513.95"/>
    <n v="494557.89"/>
    <n v="174475.73"/>
    <n v="7.78"/>
    <x v="83"/>
    <x v="3"/>
    <x v="2"/>
    <d v="2023-09-10T00:00:00"/>
    <n v="2881.41"/>
    <n v="2208.9299999999998"/>
    <x v="0"/>
  </r>
  <r>
    <n v="9639"/>
    <x v="6"/>
    <x v="4"/>
    <x v="0"/>
    <x v="4"/>
    <n v="30801.21"/>
    <n v="117997.33"/>
    <n v="261204.72"/>
    <n v="9.59"/>
    <x v="83"/>
    <x v="0"/>
    <x v="0"/>
    <d v="2023-06-24T00:00:00"/>
    <n v="1667.19"/>
    <n v="991.63"/>
    <x v="0"/>
  </r>
  <r>
    <n v="207"/>
    <x v="2"/>
    <x v="1"/>
    <x v="0"/>
    <x v="2"/>
    <n v="73204.61"/>
    <n v="85017.33"/>
    <n v="336360.69"/>
    <n v="5.37"/>
    <x v="83"/>
    <x v="3"/>
    <x v="3"/>
    <d v="2023-03-29T00:00:00"/>
    <n v="10418.39"/>
    <n v="8189.87"/>
    <x v="0"/>
  </r>
  <r>
    <n v="2008"/>
    <x v="0"/>
    <x v="0"/>
    <x v="3"/>
    <x v="4"/>
    <n v="6531.5"/>
    <n v="410543.75"/>
    <n v="108042.1"/>
    <n v="13.83"/>
    <x v="83"/>
    <x v="0"/>
    <x v="2"/>
    <d v="2023-06-28T00:00:00"/>
    <n v="679.71"/>
    <n v="510.71"/>
    <x v="0"/>
  </r>
  <r>
    <n v="1303"/>
    <x v="5"/>
    <x v="4"/>
    <x v="4"/>
    <x v="1"/>
    <n v="10142.41"/>
    <n v="60203.25"/>
    <n v="153277.60999999999"/>
    <n v="14.04"/>
    <x v="83"/>
    <x v="1"/>
    <x v="3"/>
    <d v="2023-02-09T00:00:00"/>
    <n v="1446.7"/>
    <n v="1075.18"/>
    <x v="0"/>
  </r>
  <r>
    <n v="872"/>
    <x v="1"/>
    <x v="1"/>
    <x v="0"/>
    <x v="2"/>
    <n v="41430.9"/>
    <n v="43618.82"/>
    <n v="346028.93"/>
    <n v="12.66"/>
    <x v="83"/>
    <x v="4"/>
    <x v="1"/>
    <d v="2023-10-22T00:00:00"/>
    <n v="3061.17"/>
    <n v="1638.48"/>
    <x v="0"/>
  </r>
  <r>
    <n v="9770"/>
    <x v="3"/>
    <x v="4"/>
    <x v="2"/>
    <x v="3"/>
    <n v="69994.070000000007"/>
    <n v="28389.31"/>
    <n v="142992.97"/>
    <n v="11.03"/>
    <x v="83"/>
    <x v="3"/>
    <x v="2"/>
    <d v="2023-03-25T00:00:00"/>
    <n v="9860.61"/>
    <n v="7377.26"/>
    <x v="0"/>
  </r>
  <r>
    <n v="5450"/>
    <x v="2"/>
    <x v="4"/>
    <x v="1"/>
    <x v="3"/>
    <n v="85847.64"/>
    <n v="144966.54999999999"/>
    <n v="46872.78"/>
    <n v="17.21"/>
    <x v="83"/>
    <x v="0"/>
    <x v="2"/>
    <d v="2023-11-17T00:00:00"/>
    <n v="12318.31"/>
    <n v="7474.48"/>
    <x v="0"/>
  </r>
  <r>
    <n v="5699"/>
    <x v="8"/>
    <x v="4"/>
    <x v="0"/>
    <x v="2"/>
    <n v="46628.99"/>
    <n v="352247.98"/>
    <n v="180163.44"/>
    <n v="17.46"/>
    <x v="84"/>
    <x v="2"/>
    <x v="3"/>
    <d v="2023-02-20T00:00:00"/>
    <n v="6301.8"/>
    <n v="4798.09"/>
    <x v="0"/>
  </r>
  <r>
    <n v="4253"/>
    <x v="3"/>
    <x v="0"/>
    <x v="2"/>
    <x v="1"/>
    <n v="48903.47"/>
    <n v="97555.67"/>
    <n v="183384.49"/>
    <n v="16.68"/>
    <x v="84"/>
    <x v="0"/>
    <x v="4"/>
    <d v="2023-04-21T00:00:00"/>
    <n v="3593.59"/>
    <n v="2208.94"/>
    <x v="0"/>
  </r>
  <r>
    <n v="1916"/>
    <x v="6"/>
    <x v="3"/>
    <x v="2"/>
    <x v="4"/>
    <n v="67069.41"/>
    <n v="407463.89"/>
    <n v="323791.2"/>
    <n v="14.21"/>
    <x v="84"/>
    <x v="4"/>
    <x v="3"/>
    <d v="2023-04-10T00:00:00"/>
    <n v="5452.77"/>
    <n v="3909.82"/>
    <x v="0"/>
  </r>
  <r>
    <n v="9981"/>
    <x v="6"/>
    <x v="4"/>
    <x v="0"/>
    <x v="3"/>
    <n v="3740.98"/>
    <n v="241671.26"/>
    <n v="231463.86"/>
    <n v="13.47"/>
    <x v="84"/>
    <x v="0"/>
    <x v="2"/>
    <d v="2023-03-28T00:00:00"/>
    <n v="256.82"/>
    <n v="180.08"/>
    <x v="0"/>
  </r>
  <r>
    <n v="7665"/>
    <x v="6"/>
    <x v="2"/>
    <x v="2"/>
    <x v="2"/>
    <n v="30580.799999999999"/>
    <n v="334407.94"/>
    <n v="123208.87"/>
    <n v="5.12"/>
    <x v="84"/>
    <x v="0"/>
    <x v="1"/>
    <d v="2023-03-25T00:00:00"/>
    <n v="1629.54"/>
    <n v="1379.74"/>
    <x v="0"/>
  </r>
  <r>
    <n v="6992"/>
    <x v="0"/>
    <x v="3"/>
    <x v="2"/>
    <x v="0"/>
    <n v="43686.14"/>
    <n v="430502.46"/>
    <n v="120285.39"/>
    <n v="14.79"/>
    <x v="84"/>
    <x v="3"/>
    <x v="4"/>
    <d v="2023-01-15T00:00:00"/>
    <n v="3332.43"/>
    <n v="1836.61"/>
    <x v="0"/>
  </r>
  <r>
    <n v="1544"/>
    <x v="2"/>
    <x v="2"/>
    <x v="4"/>
    <x v="3"/>
    <n v="82893.14"/>
    <n v="25898.240000000002"/>
    <n v="215562.57"/>
    <n v="7.65"/>
    <x v="84"/>
    <x v="2"/>
    <x v="3"/>
    <d v="2023-01-28T00:00:00"/>
    <n v="6031.93"/>
    <n v="3080.26"/>
    <x v="0"/>
  </r>
  <r>
    <n v="3279"/>
    <x v="5"/>
    <x v="1"/>
    <x v="1"/>
    <x v="2"/>
    <n v="39935.42"/>
    <n v="37549.71"/>
    <n v="10558.77"/>
    <n v="10.56"/>
    <x v="84"/>
    <x v="3"/>
    <x v="2"/>
    <d v="2023-11-07T00:00:00"/>
    <n v="3999.96"/>
    <n v="2047.74"/>
    <x v="0"/>
  </r>
  <r>
    <n v="3871"/>
    <x v="7"/>
    <x v="3"/>
    <x v="0"/>
    <x v="2"/>
    <n v="88305.73"/>
    <n v="11398.44"/>
    <n v="91506.81"/>
    <n v="8.98"/>
    <x v="84"/>
    <x v="3"/>
    <x v="4"/>
    <d v="2023-08-18T00:00:00"/>
    <n v="6965.87"/>
    <n v="5130.91"/>
    <x v="0"/>
  </r>
  <r>
    <n v="5456"/>
    <x v="5"/>
    <x v="0"/>
    <x v="3"/>
    <x v="1"/>
    <n v="74634.070000000007"/>
    <n v="374346.91"/>
    <n v="90863.94"/>
    <n v="15.77"/>
    <x v="84"/>
    <x v="3"/>
    <x v="4"/>
    <d v="2023-04-11T00:00:00"/>
    <n v="9278.33"/>
    <n v="5386.36"/>
    <x v="0"/>
  </r>
  <r>
    <n v="5192"/>
    <x v="5"/>
    <x v="0"/>
    <x v="1"/>
    <x v="0"/>
    <n v="8748.4699999999993"/>
    <n v="133781.18"/>
    <n v="478379.72"/>
    <n v="8.43"/>
    <x v="85"/>
    <x v="1"/>
    <x v="0"/>
    <d v="2023-01-30T00:00:00"/>
    <n v="825.6"/>
    <n v="558.73"/>
    <x v="0"/>
  </r>
  <r>
    <n v="5967"/>
    <x v="1"/>
    <x v="0"/>
    <x v="1"/>
    <x v="2"/>
    <n v="43446.46"/>
    <n v="383283.23"/>
    <n v="154369.74"/>
    <n v="11.73"/>
    <x v="85"/>
    <x v="4"/>
    <x v="2"/>
    <d v="2023-07-25T00:00:00"/>
    <n v="5020.42"/>
    <n v="3118.97"/>
    <x v="0"/>
  </r>
  <r>
    <n v="140"/>
    <x v="5"/>
    <x v="1"/>
    <x v="4"/>
    <x v="2"/>
    <n v="53836.38"/>
    <n v="265751.02"/>
    <n v="330209.67"/>
    <n v="14.74"/>
    <x v="85"/>
    <x v="1"/>
    <x v="2"/>
    <d v="2023-05-26T00:00:00"/>
    <n v="3127.28"/>
    <n v="1667.87"/>
    <x v="0"/>
  </r>
  <r>
    <n v="2716"/>
    <x v="7"/>
    <x v="0"/>
    <x v="1"/>
    <x v="0"/>
    <n v="99776.8"/>
    <n v="312684.05"/>
    <n v="181256.16"/>
    <n v="5.28"/>
    <x v="85"/>
    <x v="4"/>
    <x v="0"/>
    <d v="2023-08-08T00:00:00"/>
    <n v="4994.41"/>
    <n v="3256"/>
    <x v="0"/>
  </r>
  <r>
    <n v="6761"/>
    <x v="2"/>
    <x v="2"/>
    <x v="3"/>
    <x v="1"/>
    <n v="44111.08"/>
    <n v="316438.63"/>
    <n v="338900.22"/>
    <n v="12.52"/>
    <x v="85"/>
    <x v="2"/>
    <x v="4"/>
    <d v="2023-09-25T00:00:00"/>
    <n v="4708.42"/>
    <n v="3583.51"/>
    <x v="0"/>
  </r>
  <r>
    <n v="5033"/>
    <x v="0"/>
    <x v="4"/>
    <x v="0"/>
    <x v="0"/>
    <n v="38792.910000000003"/>
    <n v="71844.039999999994"/>
    <n v="496346.92"/>
    <n v="15.97"/>
    <x v="85"/>
    <x v="0"/>
    <x v="4"/>
    <d v="2023-03-25T00:00:00"/>
    <n v="2837.48"/>
    <n v="1701.72"/>
    <x v="0"/>
  </r>
  <r>
    <n v="3435"/>
    <x v="2"/>
    <x v="1"/>
    <x v="2"/>
    <x v="3"/>
    <n v="99306.39"/>
    <n v="320103.61"/>
    <n v="178124.56"/>
    <n v="16.829999999999998"/>
    <x v="85"/>
    <x v="3"/>
    <x v="1"/>
    <d v="2023-07-31T00:00:00"/>
    <n v="8902.81"/>
    <n v="4605.7299999999996"/>
    <x v="0"/>
  </r>
  <r>
    <n v="65"/>
    <x v="0"/>
    <x v="4"/>
    <x v="1"/>
    <x v="1"/>
    <n v="23254.01"/>
    <n v="304170.77"/>
    <n v="216030.26"/>
    <n v="12.09"/>
    <x v="85"/>
    <x v="0"/>
    <x v="3"/>
    <d v="2023-06-20T00:00:00"/>
    <n v="3459.31"/>
    <n v="2549.77"/>
    <x v="0"/>
  </r>
  <r>
    <n v="3781"/>
    <x v="2"/>
    <x v="0"/>
    <x v="1"/>
    <x v="1"/>
    <n v="57859.71"/>
    <n v="99536.71"/>
    <n v="417296.44"/>
    <n v="5.33"/>
    <x v="85"/>
    <x v="3"/>
    <x v="0"/>
    <d v="2023-08-23T00:00:00"/>
    <n v="8285.82"/>
    <n v="5213.1899999999996"/>
    <x v="0"/>
  </r>
  <r>
    <n v="2921"/>
    <x v="9"/>
    <x v="1"/>
    <x v="1"/>
    <x v="1"/>
    <n v="46268.76"/>
    <n v="270709.82"/>
    <n v="256153.99"/>
    <n v="6.8"/>
    <x v="85"/>
    <x v="2"/>
    <x v="1"/>
    <d v="2023-08-25T00:00:00"/>
    <n v="4848.0200000000004"/>
    <n v="3287.84"/>
    <x v="0"/>
  </r>
  <r>
    <n v="7568"/>
    <x v="9"/>
    <x v="0"/>
    <x v="2"/>
    <x v="3"/>
    <n v="50981.06"/>
    <n v="190303.4"/>
    <n v="95050.18"/>
    <n v="16.350000000000001"/>
    <x v="85"/>
    <x v="0"/>
    <x v="3"/>
    <d v="2023-06-05T00:00:00"/>
    <n v="2754.49"/>
    <n v="1994.31"/>
    <x v="0"/>
  </r>
  <r>
    <n v="3868"/>
    <x v="8"/>
    <x v="1"/>
    <x v="0"/>
    <x v="1"/>
    <n v="53450.14"/>
    <n v="149271.45000000001"/>
    <n v="142448.69"/>
    <n v="15.21"/>
    <x v="85"/>
    <x v="3"/>
    <x v="3"/>
    <d v="2023-02-05T00:00:00"/>
    <n v="6224.37"/>
    <n v="5469.24"/>
    <x v="0"/>
  </r>
  <r>
    <n v="2637"/>
    <x v="9"/>
    <x v="4"/>
    <x v="3"/>
    <x v="0"/>
    <n v="57752.86"/>
    <n v="54181.85"/>
    <n v="351727.35999999999"/>
    <n v="6.93"/>
    <x v="85"/>
    <x v="4"/>
    <x v="0"/>
    <d v="2023-05-10T00:00:00"/>
    <n v="7789.25"/>
    <n v="5251.84"/>
    <x v="0"/>
  </r>
  <r>
    <n v="8719"/>
    <x v="8"/>
    <x v="3"/>
    <x v="0"/>
    <x v="1"/>
    <n v="80520.22"/>
    <n v="285640.7"/>
    <n v="377908.66"/>
    <n v="13.65"/>
    <x v="85"/>
    <x v="4"/>
    <x v="0"/>
    <d v="2023-08-09T00:00:00"/>
    <n v="6052.85"/>
    <n v="4383.34"/>
    <x v="0"/>
  </r>
  <r>
    <n v="6050"/>
    <x v="4"/>
    <x v="3"/>
    <x v="2"/>
    <x v="1"/>
    <n v="55275.34"/>
    <n v="219687.4"/>
    <n v="20891.64"/>
    <n v="7.6"/>
    <x v="86"/>
    <x v="3"/>
    <x v="1"/>
    <d v="2023-04-16T00:00:00"/>
    <n v="4623.01"/>
    <n v="3282.47"/>
    <x v="0"/>
  </r>
  <r>
    <n v="122"/>
    <x v="2"/>
    <x v="1"/>
    <x v="2"/>
    <x v="3"/>
    <n v="38047.5"/>
    <n v="491299.03"/>
    <n v="337016.76"/>
    <n v="16.79"/>
    <x v="86"/>
    <x v="4"/>
    <x v="4"/>
    <d v="2023-09-12T00:00:00"/>
    <n v="3411.56"/>
    <n v="2488.64"/>
    <x v="0"/>
  </r>
  <r>
    <n v="8235"/>
    <x v="9"/>
    <x v="0"/>
    <x v="4"/>
    <x v="2"/>
    <n v="9498.68"/>
    <n v="444178.12"/>
    <n v="442615.47"/>
    <n v="9.39"/>
    <x v="86"/>
    <x v="1"/>
    <x v="1"/>
    <d v="2023-03-28T00:00:00"/>
    <n v="501.05"/>
    <n v="356.74"/>
    <x v="0"/>
  </r>
  <r>
    <n v="2584"/>
    <x v="3"/>
    <x v="0"/>
    <x v="2"/>
    <x v="4"/>
    <n v="38489.5"/>
    <n v="122749.62"/>
    <n v="466796.71"/>
    <n v="7.03"/>
    <x v="86"/>
    <x v="2"/>
    <x v="2"/>
    <d v="2023-06-30T00:00:00"/>
    <n v="5531.25"/>
    <n v="4728.7"/>
    <x v="0"/>
  </r>
  <r>
    <n v="9530"/>
    <x v="8"/>
    <x v="3"/>
    <x v="3"/>
    <x v="1"/>
    <n v="12598.33"/>
    <n v="68370.710000000006"/>
    <n v="5343.57"/>
    <n v="10.32"/>
    <x v="86"/>
    <x v="3"/>
    <x v="4"/>
    <d v="2023-05-10T00:00:00"/>
    <n v="1171.48"/>
    <n v="754.81"/>
    <x v="0"/>
  </r>
  <r>
    <n v="557"/>
    <x v="7"/>
    <x v="2"/>
    <x v="2"/>
    <x v="3"/>
    <n v="15166.6"/>
    <n v="213084.44"/>
    <n v="89765.94"/>
    <n v="12.14"/>
    <x v="86"/>
    <x v="0"/>
    <x v="4"/>
    <d v="2023-05-28T00:00:00"/>
    <n v="1810.54"/>
    <n v="1498.94"/>
    <x v="0"/>
  </r>
  <r>
    <n v="7178"/>
    <x v="8"/>
    <x v="2"/>
    <x v="3"/>
    <x v="1"/>
    <n v="16043.37"/>
    <n v="359037.3"/>
    <n v="60133.25"/>
    <n v="8.7100000000000009"/>
    <x v="86"/>
    <x v="0"/>
    <x v="1"/>
    <d v="2023-02-11T00:00:00"/>
    <n v="1468.26"/>
    <n v="1077.68"/>
    <x v="0"/>
  </r>
  <r>
    <n v="1280"/>
    <x v="5"/>
    <x v="0"/>
    <x v="0"/>
    <x v="1"/>
    <n v="81653.539999999994"/>
    <n v="446823.71"/>
    <n v="107139.04"/>
    <n v="8.19"/>
    <x v="86"/>
    <x v="0"/>
    <x v="2"/>
    <d v="2023-04-21T00:00:00"/>
    <n v="6723.84"/>
    <n v="4440.87"/>
    <x v="0"/>
  </r>
  <r>
    <n v="6135"/>
    <x v="9"/>
    <x v="2"/>
    <x v="0"/>
    <x v="0"/>
    <n v="36453.14"/>
    <n v="85204.67"/>
    <n v="20812.05"/>
    <n v="15.6"/>
    <x v="86"/>
    <x v="2"/>
    <x v="0"/>
    <d v="2023-02-05T00:00:00"/>
    <n v="4424.38"/>
    <n v="2630.38"/>
    <x v="0"/>
  </r>
  <r>
    <n v="591"/>
    <x v="3"/>
    <x v="1"/>
    <x v="3"/>
    <x v="2"/>
    <n v="7274.66"/>
    <n v="314026.89"/>
    <n v="252588.76"/>
    <n v="5.79"/>
    <x v="86"/>
    <x v="3"/>
    <x v="4"/>
    <d v="2023-06-11T00:00:00"/>
    <n v="457.88"/>
    <n v="310.41000000000003"/>
    <x v="0"/>
  </r>
  <r>
    <n v="4212"/>
    <x v="7"/>
    <x v="1"/>
    <x v="3"/>
    <x v="3"/>
    <n v="55412.5"/>
    <n v="41930.199999999997"/>
    <n v="181159.5"/>
    <n v="13.81"/>
    <x v="86"/>
    <x v="1"/>
    <x v="4"/>
    <d v="2023-04-04T00:00:00"/>
    <n v="7604.46"/>
    <n v="5202.74"/>
    <x v="0"/>
  </r>
  <r>
    <n v="6815"/>
    <x v="5"/>
    <x v="4"/>
    <x v="2"/>
    <x v="0"/>
    <n v="56495.34"/>
    <n v="20930.18"/>
    <n v="269346.25"/>
    <n v="14.69"/>
    <x v="86"/>
    <x v="0"/>
    <x v="2"/>
    <d v="2023-09-25T00:00:00"/>
    <n v="4314.5200000000004"/>
    <n v="3534.56"/>
    <x v="0"/>
  </r>
  <r>
    <n v="4782"/>
    <x v="5"/>
    <x v="4"/>
    <x v="2"/>
    <x v="1"/>
    <n v="21746.62"/>
    <n v="64573.21"/>
    <n v="167507.31"/>
    <n v="7.34"/>
    <x v="86"/>
    <x v="3"/>
    <x v="4"/>
    <d v="2023-03-04T00:00:00"/>
    <n v="1598.29"/>
    <n v="1323.12"/>
    <x v="0"/>
  </r>
  <r>
    <n v="106"/>
    <x v="9"/>
    <x v="1"/>
    <x v="0"/>
    <x v="1"/>
    <n v="23861.599999999999"/>
    <n v="278074.28999999998"/>
    <n v="120807"/>
    <n v="11.61"/>
    <x v="86"/>
    <x v="0"/>
    <x v="3"/>
    <d v="2023-04-12T00:00:00"/>
    <n v="1469.39"/>
    <n v="1227.52"/>
    <x v="0"/>
  </r>
  <r>
    <n v="1575"/>
    <x v="8"/>
    <x v="4"/>
    <x v="0"/>
    <x v="1"/>
    <n v="2378.25"/>
    <n v="410769.79"/>
    <n v="24119.22"/>
    <n v="8.49"/>
    <x v="86"/>
    <x v="0"/>
    <x v="2"/>
    <d v="2023-06-27T00:00:00"/>
    <n v="137.29"/>
    <n v="68.77"/>
    <x v="0"/>
  </r>
  <r>
    <n v="3957"/>
    <x v="5"/>
    <x v="0"/>
    <x v="2"/>
    <x v="4"/>
    <n v="19914.93"/>
    <n v="183082.51"/>
    <n v="196112.08"/>
    <n v="10.91"/>
    <x v="86"/>
    <x v="0"/>
    <x v="1"/>
    <d v="2023-02-08T00:00:00"/>
    <n v="1557.1"/>
    <n v="853"/>
    <x v="0"/>
  </r>
  <r>
    <n v="1235"/>
    <x v="0"/>
    <x v="1"/>
    <x v="4"/>
    <x v="2"/>
    <n v="76054.559999999998"/>
    <n v="202517.48"/>
    <n v="260244.36"/>
    <n v="8.2100000000000009"/>
    <x v="86"/>
    <x v="2"/>
    <x v="2"/>
    <d v="2023-06-23T00:00:00"/>
    <n v="4036.15"/>
    <n v="2279.5300000000002"/>
    <x v="0"/>
  </r>
  <r>
    <n v="1475"/>
    <x v="6"/>
    <x v="3"/>
    <x v="2"/>
    <x v="4"/>
    <n v="3046.8"/>
    <n v="306989.24"/>
    <n v="67066.899999999994"/>
    <n v="15.96"/>
    <x v="86"/>
    <x v="0"/>
    <x v="0"/>
    <d v="2023-12-25T00:00:00"/>
    <n v="166.33"/>
    <n v="138.4"/>
    <x v="0"/>
  </r>
  <r>
    <n v="529"/>
    <x v="5"/>
    <x v="3"/>
    <x v="3"/>
    <x v="1"/>
    <n v="48647.51"/>
    <n v="330331.81"/>
    <n v="213349.28"/>
    <n v="8.57"/>
    <x v="87"/>
    <x v="3"/>
    <x v="3"/>
    <d v="2023-03-10T00:00:00"/>
    <n v="4285.49"/>
    <n v="3755.9"/>
    <x v="0"/>
  </r>
  <r>
    <n v="3389"/>
    <x v="5"/>
    <x v="4"/>
    <x v="2"/>
    <x v="3"/>
    <n v="66017.22"/>
    <n v="289696.95"/>
    <n v="137510.35"/>
    <n v="9.74"/>
    <x v="87"/>
    <x v="1"/>
    <x v="3"/>
    <d v="2023-03-09T00:00:00"/>
    <n v="6502.73"/>
    <n v="4408.8599999999997"/>
    <x v="0"/>
  </r>
  <r>
    <n v="2688"/>
    <x v="5"/>
    <x v="2"/>
    <x v="1"/>
    <x v="0"/>
    <n v="12983.55"/>
    <n v="190886.71"/>
    <n v="439580.63"/>
    <n v="5.3"/>
    <x v="87"/>
    <x v="1"/>
    <x v="2"/>
    <d v="2023-09-01T00:00:00"/>
    <n v="1294"/>
    <n v="841.57"/>
    <x v="0"/>
  </r>
  <r>
    <n v="1503"/>
    <x v="9"/>
    <x v="2"/>
    <x v="3"/>
    <x v="0"/>
    <n v="31855.7"/>
    <n v="88567.47"/>
    <n v="161768.10999999999"/>
    <n v="16.47"/>
    <x v="87"/>
    <x v="3"/>
    <x v="4"/>
    <d v="2023-09-27T00:00:00"/>
    <n v="2987.4"/>
    <n v="2595.04"/>
    <x v="0"/>
  </r>
  <r>
    <n v="4299"/>
    <x v="3"/>
    <x v="4"/>
    <x v="4"/>
    <x v="1"/>
    <n v="56807.76"/>
    <n v="119517.16"/>
    <n v="298660.5"/>
    <n v="7.12"/>
    <x v="87"/>
    <x v="1"/>
    <x v="2"/>
    <d v="2023-08-19T00:00:00"/>
    <n v="4064.77"/>
    <n v="2968.12"/>
    <x v="0"/>
  </r>
  <r>
    <n v="2423"/>
    <x v="8"/>
    <x v="3"/>
    <x v="1"/>
    <x v="3"/>
    <n v="12544.07"/>
    <n v="59257.84"/>
    <n v="89926.02"/>
    <n v="10.96"/>
    <x v="87"/>
    <x v="2"/>
    <x v="2"/>
    <d v="2023-08-10T00:00:00"/>
    <n v="1532.78"/>
    <n v="1067.1500000000001"/>
    <x v="0"/>
  </r>
  <r>
    <n v="6794"/>
    <x v="2"/>
    <x v="0"/>
    <x v="2"/>
    <x v="4"/>
    <n v="42142.25"/>
    <n v="325167.09000000003"/>
    <n v="470660.24"/>
    <n v="14.46"/>
    <x v="87"/>
    <x v="4"/>
    <x v="4"/>
    <d v="2023-09-25T00:00:00"/>
    <n v="4695.4799999999996"/>
    <n v="3489.3"/>
    <x v="0"/>
  </r>
  <r>
    <n v="6007"/>
    <x v="6"/>
    <x v="2"/>
    <x v="0"/>
    <x v="2"/>
    <n v="65893.399999999994"/>
    <n v="461146.27"/>
    <n v="52799.58"/>
    <n v="13.78"/>
    <x v="87"/>
    <x v="2"/>
    <x v="1"/>
    <d v="2023-10-23T00:00:00"/>
    <n v="7420.72"/>
    <n v="5900.48"/>
    <x v="0"/>
  </r>
  <r>
    <n v="3124"/>
    <x v="3"/>
    <x v="2"/>
    <x v="0"/>
    <x v="4"/>
    <n v="58756.81"/>
    <n v="272739.83"/>
    <n v="137051.25"/>
    <n v="5.47"/>
    <x v="87"/>
    <x v="3"/>
    <x v="4"/>
    <d v="2023-11-02T00:00:00"/>
    <n v="4269.0600000000004"/>
    <n v="2557.84"/>
    <x v="0"/>
  </r>
  <r>
    <n v="9801"/>
    <x v="7"/>
    <x v="3"/>
    <x v="2"/>
    <x v="0"/>
    <n v="21133.09"/>
    <n v="498903.19"/>
    <n v="203529.46"/>
    <n v="14.23"/>
    <x v="87"/>
    <x v="3"/>
    <x v="0"/>
    <d v="2023-12-11T00:00:00"/>
    <n v="2597.67"/>
    <n v="2258.38"/>
    <x v="0"/>
  </r>
  <r>
    <n v="1269"/>
    <x v="2"/>
    <x v="3"/>
    <x v="2"/>
    <x v="2"/>
    <n v="34078.239999999998"/>
    <n v="389980.59"/>
    <n v="429766.39"/>
    <n v="7.63"/>
    <x v="87"/>
    <x v="2"/>
    <x v="1"/>
    <d v="2023-12-26T00:00:00"/>
    <n v="2837.71"/>
    <n v="1553.94"/>
    <x v="0"/>
  </r>
  <r>
    <n v="3824"/>
    <x v="6"/>
    <x v="2"/>
    <x v="4"/>
    <x v="4"/>
    <n v="90569.62"/>
    <n v="77050.67"/>
    <n v="476854.34"/>
    <n v="9.1300000000000008"/>
    <x v="88"/>
    <x v="2"/>
    <x v="2"/>
    <d v="2023-12-01T00:00:00"/>
    <n v="4582.05"/>
    <n v="3224.95"/>
    <x v="0"/>
  </r>
  <r>
    <n v="1380"/>
    <x v="9"/>
    <x v="4"/>
    <x v="2"/>
    <x v="1"/>
    <n v="34900.199999999997"/>
    <n v="276941.78000000003"/>
    <n v="433582.34"/>
    <n v="8.17"/>
    <x v="88"/>
    <x v="0"/>
    <x v="4"/>
    <d v="2023-06-13T00:00:00"/>
    <n v="3015.42"/>
    <n v="2625.49"/>
    <x v="0"/>
  </r>
  <r>
    <n v="2985"/>
    <x v="8"/>
    <x v="3"/>
    <x v="3"/>
    <x v="4"/>
    <n v="77236.28"/>
    <n v="58540.98"/>
    <n v="250775.64"/>
    <n v="10.6"/>
    <x v="88"/>
    <x v="3"/>
    <x v="4"/>
    <d v="2023-02-06T00:00:00"/>
    <n v="9672.77"/>
    <n v="4839.49"/>
    <x v="0"/>
  </r>
  <r>
    <n v="3865"/>
    <x v="1"/>
    <x v="0"/>
    <x v="2"/>
    <x v="0"/>
    <n v="82614.039999999994"/>
    <n v="106556.01"/>
    <n v="89179.82"/>
    <n v="17.28"/>
    <x v="88"/>
    <x v="0"/>
    <x v="3"/>
    <d v="2023-03-03T00:00:00"/>
    <n v="4366.0200000000004"/>
    <n v="2496.14"/>
    <x v="0"/>
  </r>
  <r>
    <n v="9400"/>
    <x v="8"/>
    <x v="1"/>
    <x v="4"/>
    <x v="1"/>
    <n v="28289.57"/>
    <n v="295465.68"/>
    <n v="258033.65"/>
    <n v="8.35"/>
    <x v="88"/>
    <x v="3"/>
    <x v="0"/>
    <d v="2023-09-01T00:00:00"/>
    <n v="2703.1"/>
    <n v="1777.7"/>
    <x v="0"/>
  </r>
  <r>
    <n v="2560"/>
    <x v="6"/>
    <x v="3"/>
    <x v="4"/>
    <x v="4"/>
    <n v="38842.47"/>
    <n v="51189.72"/>
    <n v="301299.15000000002"/>
    <n v="10.79"/>
    <x v="88"/>
    <x v="1"/>
    <x v="3"/>
    <d v="2023-08-23T00:00:00"/>
    <n v="4796.03"/>
    <n v="3291.05"/>
    <x v="0"/>
  </r>
  <r>
    <n v="9475"/>
    <x v="4"/>
    <x v="0"/>
    <x v="0"/>
    <x v="0"/>
    <n v="69282.19"/>
    <n v="345401.2"/>
    <n v="333082.01"/>
    <n v="9.44"/>
    <x v="88"/>
    <x v="0"/>
    <x v="2"/>
    <d v="2023-05-02T00:00:00"/>
    <n v="4744.37"/>
    <n v="2644.3"/>
    <x v="0"/>
  </r>
  <r>
    <n v="1953"/>
    <x v="9"/>
    <x v="4"/>
    <x v="2"/>
    <x v="1"/>
    <n v="5832.01"/>
    <n v="125960.06"/>
    <n v="122242.56"/>
    <n v="5.99"/>
    <x v="89"/>
    <x v="2"/>
    <x v="3"/>
    <d v="2023-09-03T00:00:00"/>
    <n v="385.24"/>
    <n v="339.13"/>
    <x v="0"/>
  </r>
  <r>
    <n v="1665"/>
    <x v="4"/>
    <x v="1"/>
    <x v="4"/>
    <x v="4"/>
    <n v="65897.14"/>
    <n v="312010.05"/>
    <n v="891.1"/>
    <n v="15.12"/>
    <x v="89"/>
    <x v="4"/>
    <x v="2"/>
    <d v="2023-11-22T00:00:00"/>
    <n v="3665.96"/>
    <n v="3164.2"/>
    <x v="0"/>
  </r>
  <r>
    <n v="4166"/>
    <x v="1"/>
    <x v="0"/>
    <x v="3"/>
    <x v="0"/>
    <n v="11449.01"/>
    <n v="301466.2"/>
    <n v="401283.74"/>
    <n v="16.62"/>
    <x v="89"/>
    <x v="3"/>
    <x v="1"/>
    <d v="2023-01-02T00:00:00"/>
    <n v="736.77"/>
    <n v="639.76"/>
    <x v="0"/>
  </r>
  <r>
    <n v="109"/>
    <x v="2"/>
    <x v="4"/>
    <x v="1"/>
    <x v="2"/>
    <n v="44474.62"/>
    <n v="359236.56"/>
    <n v="152978.43"/>
    <n v="16.39"/>
    <x v="89"/>
    <x v="4"/>
    <x v="4"/>
    <d v="2023-05-03T00:00:00"/>
    <n v="3757.46"/>
    <n v="2896.63"/>
    <x v="0"/>
  </r>
  <r>
    <n v="4528"/>
    <x v="6"/>
    <x v="1"/>
    <x v="3"/>
    <x v="1"/>
    <n v="86324.4"/>
    <n v="265893.03999999998"/>
    <n v="139193.24"/>
    <n v="14.02"/>
    <x v="89"/>
    <x v="0"/>
    <x v="3"/>
    <d v="2023-10-03T00:00:00"/>
    <n v="10461.5"/>
    <n v="8892.19"/>
    <x v="0"/>
  </r>
  <r>
    <n v="449"/>
    <x v="4"/>
    <x v="3"/>
    <x v="1"/>
    <x v="2"/>
    <n v="30169.85"/>
    <n v="234634.77"/>
    <n v="423219.71"/>
    <n v="9.14"/>
    <x v="89"/>
    <x v="1"/>
    <x v="0"/>
    <d v="2023-03-04T00:00:00"/>
    <n v="3860.81"/>
    <n v="3111.52"/>
    <x v="0"/>
  </r>
  <r>
    <n v="8300"/>
    <x v="0"/>
    <x v="3"/>
    <x v="0"/>
    <x v="1"/>
    <n v="1636.82"/>
    <n v="20004.22"/>
    <n v="280304.05"/>
    <n v="7.91"/>
    <x v="89"/>
    <x v="2"/>
    <x v="3"/>
    <d v="2023-11-12T00:00:00"/>
    <n v="89.68"/>
    <n v="69.23"/>
    <x v="0"/>
  </r>
  <r>
    <n v="6636"/>
    <x v="6"/>
    <x v="3"/>
    <x v="1"/>
    <x v="3"/>
    <n v="7693.03"/>
    <n v="270650.27"/>
    <n v="409654.83"/>
    <n v="14.93"/>
    <x v="89"/>
    <x v="2"/>
    <x v="4"/>
    <d v="2023-07-25T00:00:00"/>
    <n v="570.98"/>
    <n v="462.19"/>
    <x v="0"/>
  </r>
  <r>
    <n v="9891"/>
    <x v="9"/>
    <x v="1"/>
    <x v="2"/>
    <x v="0"/>
    <n v="8681.7800000000007"/>
    <n v="454815.38"/>
    <n v="401941.42"/>
    <n v="15.58"/>
    <x v="89"/>
    <x v="0"/>
    <x v="2"/>
    <d v="2023-08-09T00:00:00"/>
    <n v="761.81"/>
    <n v="557.03"/>
    <x v="0"/>
  </r>
  <r>
    <n v="4642"/>
    <x v="5"/>
    <x v="0"/>
    <x v="1"/>
    <x v="3"/>
    <n v="96425.02"/>
    <n v="384305.68"/>
    <n v="292419.76"/>
    <n v="13.22"/>
    <x v="89"/>
    <x v="2"/>
    <x v="3"/>
    <d v="2023-07-24T00:00:00"/>
    <n v="4830.57"/>
    <n v="3035.63"/>
    <x v="0"/>
  </r>
  <r>
    <n v="2484"/>
    <x v="6"/>
    <x v="3"/>
    <x v="1"/>
    <x v="3"/>
    <n v="83982.49"/>
    <n v="449578.11"/>
    <n v="426212.51"/>
    <n v="9.65"/>
    <x v="89"/>
    <x v="4"/>
    <x v="0"/>
    <d v="2023-02-11T00:00:00"/>
    <n v="11528.32"/>
    <n v="6089.33"/>
    <x v="0"/>
  </r>
  <r>
    <n v="270"/>
    <x v="9"/>
    <x v="3"/>
    <x v="3"/>
    <x v="1"/>
    <n v="83017.259999999995"/>
    <n v="345148.83"/>
    <n v="363499.67"/>
    <n v="17.37"/>
    <x v="89"/>
    <x v="1"/>
    <x v="1"/>
    <d v="2023-04-21T00:00:00"/>
    <n v="5659.83"/>
    <n v="4780.2700000000004"/>
    <x v="0"/>
  </r>
  <r>
    <n v="9963"/>
    <x v="7"/>
    <x v="1"/>
    <x v="4"/>
    <x v="0"/>
    <n v="71378.850000000006"/>
    <n v="164291.06"/>
    <n v="485739.64"/>
    <n v="7.56"/>
    <x v="89"/>
    <x v="4"/>
    <x v="2"/>
    <d v="2023-09-09T00:00:00"/>
    <n v="5821.09"/>
    <n v="3570.19"/>
    <x v="0"/>
  </r>
  <r>
    <n v="4087"/>
    <x v="1"/>
    <x v="1"/>
    <x v="0"/>
    <x v="0"/>
    <n v="87231.95"/>
    <n v="298650.7"/>
    <n v="486202.93"/>
    <n v="16.7"/>
    <x v="89"/>
    <x v="0"/>
    <x v="4"/>
    <d v="2023-04-02T00:00:00"/>
    <n v="6000.13"/>
    <n v="5103.7"/>
    <x v="0"/>
  </r>
  <r>
    <n v="6882"/>
    <x v="4"/>
    <x v="4"/>
    <x v="0"/>
    <x v="1"/>
    <n v="16229.18"/>
    <n v="258400.31"/>
    <n v="407143.12"/>
    <n v="12.61"/>
    <x v="89"/>
    <x v="4"/>
    <x v="2"/>
    <d v="2023-10-24T00:00:00"/>
    <n v="1670.47"/>
    <n v="1274.82"/>
    <x v="0"/>
  </r>
  <r>
    <n v="2838"/>
    <x v="3"/>
    <x v="0"/>
    <x v="1"/>
    <x v="1"/>
    <n v="29853.81"/>
    <n v="483724.11"/>
    <n v="148645.85999999999"/>
    <n v="10.59"/>
    <x v="89"/>
    <x v="1"/>
    <x v="4"/>
    <d v="2023-10-22T00:00:00"/>
    <n v="1782.66"/>
    <n v="1437.67"/>
    <x v="0"/>
  </r>
  <r>
    <n v="6388"/>
    <x v="2"/>
    <x v="4"/>
    <x v="2"/>
    <x v="3"/>
    <n v="75512.27"/>
    <n v="461050.06"/>
    <n v="325279.27"/>
    <n v="17.66"/>
    <x v="89"/>
    <x v="3"/>
    <x v="4"/>
    <d v="2023-09-20T00:00:00"/>
    <n v="6700.78"/>
    <n v="4112.7"/>
    <x v="0"/>
  </r>
  <r>
    <n v="2529"/>
    <x v="9"/>
    <x v="2"/>
    <x v="2"/>
    <x v="0"/>
    <n v="48992.94"/>
    <n v="387990.26"/>
    <n v="195381.74"/>
    <n v="6.49"/>
    <x v="89"/>
    <x v="4"/>
    <x v="3"/>
    <d v="2023-05-31T00:00:00"/>
    <n v="4760.49"/>
    <n v="3784.13"/>
    <x v="0"/>
  </r>
  <r>
    <n v="4960"/>
    <x v="0"/>
    <x v="3"/>
    <x v="1"/>
    <x v="0"/>
    <n v="99755.7"/>
    <n v="92173.51"/>
    <n v="284226.90999999997"/>
    <n v="6.76"/>
    <x v="90"/>
    <x v="3"/>
    <x v="2"/>
    <d v="2023-04-16T00:00:00"/>
    <n v="10206.98"/>
    <n v="5865.8"/>
    <x v="0"/>
  </r>
  <r>
    <n v="8074"/>
    <x v="1"/>
    <x v="2"/>
    <x v="4"/>
    <x v="2"/>
    <n v="18095.36"/>
    <n v="78308.88"/>
    <n v="123019.14"/>
    <n v="6.32"/>
    <x v="90"/>
    <x v="1"/>
    <x v="4"/>
    <d v="2023-08-22T00:00:00"/>
    <n v="959.36"/>
    <n v="828.95"/>
    <x v="0"/>
  </r>
  <r>
    <n v="8624"/>
    <x v="1"/>
    <x v="3"/>
    <x v="0"/>
    <x v="3"/>
    <n v="71911.360000000001"/>
    <n v="94170.2"/>
    <n v="310256.52"/>
    <n v="17.05"/>
    <x v="90"/>
    <x v="4"/>
    <x v="3"/>
    <d v="2023-11-01T00:00:00"/>
    <n v="4782.72"/>
    <n v="2613.86"/>
    <x v="0"/>
  </r>
  <r>
    <n v="7615"/>
    <x v="3"/>
    <x v="2"/>
    <x v="0"/>
    <x v="1"/>
    <n v="94869.26"/>
    <n v="310112.65000000002"/>
    <n v="221215.66"/>
    <n v="15.83"/>
    <x v="90"/>
    <x v="3"/>
    <x v="4"/>
    <d v="2023-03-26T00:00:00"/>
    <n v="6983.8"/>
    <n v="4714.2299999999996"/>
    <x v="0"/>
  </r>
  <r>
    <n v="8803"/>
    <x v="9"/>
    <x v="1"/>
    <x v="4"/>
    <x v="2"/>
    <n v="99072.73"/>
    <n v="84159.53"/>
    <n v="39484.29"/>
    <n v="16.36"/>
    <x v="90"/>
    <x v="3"/>
    <x v="2"/>
    <d v="2023-10-22T00:00:00"/>
    <n v="13711.95"/>
    <n v="12211.9"/>
    <x v="0"/>
  </r>
  <r>
    <n v="5367"/>
    <x v="8"/>
    <x v="1"/>
    <x v="3"/>
    <x v="1"/>
    <n v="61468.67"/>
    <n v="9464.35"/>
    <n v="25863.37"/>
    <n v="8.58"/>
    <x v="90"/>
    <x v="2"/>
    <x v="0"/>
    <d v="2023-01-09T00:00:00"/>
    <n v="9088.7999999999993"/>
    <n v="8137.08"/>
    <x v="0"/>
  </r>
  <r>
    <n v="7972"/>
    <x v="4"/>
    <x v="2"/>
    <x v="2"/>
    <x v="4"/>
    <n v="74633.27"/>
    <n v="274257.45"/>
    <n v="285138.11"/>
    <n v="12.27"/>
    <x v="90"/>
    <x v="1"/>
    <x v="0"/>
    <d v="2023-07-04T00:00:00"/>
    <n v="7707.3"/>
    <n v="5018.03"/>
    <x v="0"/>
  </r>
  <r>
    <n v="1719"/>
    <x v="3"/>
    <x v="3"/>
    <x v="2"/>
    <x v="2"/>
    <n v="71221.259999999995"/>
    <n v="302159.77"/>
    <n v="258665.34"/>
    <n v="17.82"/>
    <x v="90"/>
    <x v="3"/>
    <x v="1"/>
    <d v="2023-12-15T00:00:00"/>
    <n v="8308.32"/>
    <n v="6549.47"/>
    <x v="0"/>
  </r>
  <r>
    <n v="2556"/>
    <x v="8"/>
    <x v="4"/>
    <x v="0"/>
    <x v="4"/>
    <n v="33279.64"/>
    <n v="28504.82"/>
    <n v="468443.34"/>
    <n v="11.46"/>
    <x v="90"/>
    <x v="4"/>
    <x v="0"/>
    <d v="2023-07-30T00:00:00"/>
    <n v="2908.49"/>
    <n v="1512.94"/>
    <x v="0"/>
  </r>
  <r>
    <n v="2656"/>
    <x v="1"/>
    <x v="0"/>
    <x v="4"/>
    <x v="4"/>
    <n v="4872.2"/>
    <n v="87340.12"/>
    <n v="99836.05"/>
    <n v="11.09"/>
    <x v="90"/>
    <x v="0"/>
    <x v="0"/>
    <d v="2023-07-07T00:00:00"/>
    <n v="724.6"/>
    <n v="619.96"/>
    <x v="0"/>
  </r>
  <r>
    <n v="6048"/>
    <x v="6"/>
    <x v="2"/>
    <x v="0"/>
    <x v="0"/>
    <n v="72742.559999999998"/>
    <n v="71779.09"/>
    <n v="93142.77"/>
    <n v="9.0399999999999991"/>
    <x v="90"/>
    <x v="1"/>
    <x v="0"/>
    <d v="2023-09-07T00:00:00"/>
    <n v="8261.82"/>
    <n v="4404.3"/>
    <x v="0"/>
  </r>
  <r>
    <n v="2165"/>
    <x v="3"/>
    <x v="0"/>
    <x v="2"/>
    <x v="3"/>
    <n v="98467.13"/>
    <n v="441488.02"/>
    <n v="358570.89"/>
    <n v="14.2"/>
    <x v="90"/>
    <x v="1"/>
    <x v="3"/>
    <d v="2023-11-24T00:00:00"/>
    <n v="12317.11"/>
    <n v="10171.33"/>
    <x v="0"/>
  </r>
  <r>
    <n v="8778"/>
    <x v="3"/>
    <x v="4"/>
    <x v="1"/>
    <x v="4"/>
    <n v="29431.78"/>
    <n v="287188.68"/>
    <n v="25702.02"/>
    <n v="10.19"/>
    <x v="90"/>
    <x v="4"/>
    <x v="3"/>
    <d v="2023-05-04T00:00:00"/>
    <n v="3293.62"/>
    <n v="2732.7"/>
    <x v="0"/>
  </r>
  <r>
    <n v="3562"/>
    <x v="0"/>
    <x v="3"/>
    <x v="2"/>
    <x v="3"/>
    <n v="11611.18"/>
    <n v="463540.32"/>
    <n v="406948.61"/>
    <n v="7.76"/>
    <x v="90"/>
    <x v="1"/>
    <x v="1"/>
    <d v="2023-10-30T00:00:00"/>
    <n v="1027.04"/>
    <n v="714.07"/>
    <x v="0"/>
  </r>
  <r>
    <n v="3283"/>
    <x v="5"/>
    <x v="2"/>
    <x v="0"/>
    <x v="0"/>
    <n v="77193.94"/>
    <n v="232387.1"/>
    <n v="303509.01"/>
    <n v="9.51"/>
    <x v="90"/>
    <x v="4"/>
    <x v="2"/>
    <d v="2023-06-06T00:00:00"/>
    <n v="11149.34"/>
    <n v="9363.9"/>
    <x v="0"/>
  </r>
  <r>
    <n v="923"/>
    <x v="4"/>
    <x v="0"/>
    <x v="2"/>
    <x v="2"/>
    <n v="91341.99"/>
    <n v="98713.87"/>
    <n v="22158.62"/>
    <n v="10.35"/>
    <x v="90"/>
    <x v="0"/>
    <x v="4"/>
    <d v="2023-01-24T00:00:00"/>
    <n v="10533.32"/>
    <n v="6382.45"/>
    <x v="0"/>
  </r>
  <r>
    <n v="5041"/>
    <x v="3"/>
    <x v="4"/>
    <x v="4"/>
    <x v="2"/>
    <n v="13488.97"/>
    <n v="108480.83"/>
    <n v="69525.570000000007"/>
    <n v="8.26"/>
    <x v="90"/>
    <x v="1"/>
    <x v="1"/>
    <d v="2023-10-04T00:00:00"/>
    <n v="1525.27"/>
    <n v="855.95"/>
    <x v="0"/>
  </r>
  <r>
    <n v="9067"/>
    <x v="9"/>
    <x v="2"/>
    <x v="0"/>
    <x v="0"/>
    <n v="3617.46"/>
    <n v="204161.15"/>
    <n v="78701.509999999995"/>
    <n v="10.74"/>
    <x v="91"/>
    <x v="2"/>
    <x v="2"/>
    <d v="2023-02-11T00:00:00"/>
    <n v="535.82000000000005"/>
    <n v="372.81"/>
    <x v="0"/>
  </r>
  <r>
    <n v="8653"/>
    <x v="6"/>
    <x v="2"/>
    <x v="1"/>
    <x v="1"/>
    <n v="18324.8"/>
    <n v="445824.08"/>
    <n v="327106.52"/>
    <n v="12.57"/>
    <x v="91"/>
    <x v="2"/>
    <x v="2"/>
    <d v="2023-02-23T00:00:00"/>
    <n v="2487.4499999999998"/>
    <n v="2078.4499999999998"/>
    <x v="0"/>
  </r>
  <r>
    <n v="6595"/>
    <x v="3"/>
    <x v="0"/>
    <x v="0"/>
    <x v="2"/>
    <n v="91033.79"/>
    <n v="385039.72"/>
    <n v="129585.78"/>
    <n v="12.94"/>
    <x v="91"/>
    <x v="2"/>
    <x v="3"/>
    <d v="2023-01-06T00:00:00"/>
    <n v="12618.54"/>
    <n v="11050.52"/>
    <x v="0"/>
  </r>
  <r>
    <n v="7591"/>
    <x v="3"/>
    <x v="3"/>
    <x v="0"/>
    <x v="0"/>
    <n v="80107.8"/>
    <n v="461855.93"/>
    <n v="199841.31"/>
    <n v="10.49"/>
    <x v="91"/>
    <x v="4"/>
    <x v="3"/>
    <d v="2023-07-07T00:00:00"/>
    <n v="5972.78"/>
    <n v="4498.41"/>
    <x v="0"/>
  </r>
  <r>
    <n v="6616"/>
    <x v="3"/>
    <x v="1"/>
    <x v="2"/>
    <x v="2"/>
    <n v="43463.63"/>
    <n v="233057.09"/>
    <n v="462092.31"/>
    <n v="7.27"/>
    <x v="91"/>
    <x v="0"/>
    <x v="1"/>
    <d v="2023-06-30T00:00:00"/>
    <n v="2183.54"/>
    <n v="1865.78"/>
    <x v="0"/>
  </r>
  <r>
    <n v="1514"/>
    <x v="3"/>
    <x v="1"/>
    <x v="4"/>
    <x v="2"/>
    <n v="34568.199999999997"/>
    <n v="133836.04999999999"/>
    <n v="237700.58"/>
    <n v="16.55"/>
    <x v="91"/>
    <x v="2"/>
    <x v="3"/>
    <d v="2023-08-29T00:00:00"/>
    <n v="3846.56"/>
    <n v="2563.9699999999998"/>
    <x v="0"/>
  </r>
  <r>
    <n v="5648"/>
    <x v="0"/>
    <x v="1"/>
    <x v="4"/>
    <x v="4"/>
    <n v="92909.21"/>
    <n v="207018.4"/>
    <n v="394069.92"/>
    <n v="14.04"/>
    <x v="91"/>
    <x v="4"/>
    <x v="4"/>
    <d v="2023-10-04T00:00:00"/>
    <n v="11088.88"/>
    <n v="7958"/>
    <x v="0"/>
  </r>
  <r>
    <n v="3416"/>
    <x v="1"/>
    <x v="1"/>
    <x v="4"/>
    <x v="4"/>
    <n v="24105.57"/>
    <n v="353297.63"/>
    <n v="221364.62"/>
    <n v="8.43"/>
    <x v="91"/>
    <x v="2"/>
    <x v="3"/>
    <d v="2023-10-01T00:00:00"/>
    <n v="1601.56"/>
    <n v="1015.85"/>
    <x v="0"/>
  </r>
  <r>
    <n v="2849"/>
    <x v="9"/>
    <x v="0"/>
    <x v="2"/>
    <x v="0"/>
    <n v="12822.55"/>
    <n v="253267.65"/>
    <n v="81747.14"/>
    <n v="5.77"/>
    <x v="92"/>
    <x v="4"/>
    <x v="3"/>
    <d v="2023-02-12T00:00:00"/>
    <n v="1385.18"/>
    <n v="750.64"/>
    <x v="0"/>
  </r>
  <r>
    <n v="5088"/>
    <x v="7"/>
    <x v="0"/>
    <x v="3"/>
    <x v="1"/>
    <n v="50058.34"/>
    <n v="231798.85"/>
    <n v="95641.75"/>
    <n v="7.15"/>
    <x v="92"/>
    <x v="1"/>
    <x v="1"/>
    <d v="2023-05-17T00:00:00"/>
    <n v="5268.62"/>
    <n v="4027.21"/>
    <x v="0"/>
  </r>
  <r>
    <n v="9499"/>
    <x v="2"/>
    <x v="3"/>
    <x v="0"/>
    <x v="3"/>
    <n v="13774.45"/>
    <n v="402066.66"/>
    <n v="465759.97"/>
    <n v="9.99"/>
    <x v="92"/>
    <x v="0"/>
    <x v="4"/>
    <d v="2023-08-07T00:00:00"/>
    <n v="1856.12"/>
    <n v="1429.51"/>
    <x v="0"/>
  </r>
  <r>
    <n v="4417"/>
    <x v="3"/>
    <x v="2"/>
    <x v="0"/>
    <x v="0"/>
    <n v="58658.15"/>
    <n v="133479.35"/>
    <n v="343411.39"/>
    <n v="11.26"/>
    <x v="92"/>
    <x v="2"/>
    <x v="4"/>
    <d v="2023-03-04T00:00:00"/>
    <n v="3857.61"/>
    <n v="1944.93"/>
    <x v="0"/>
  </r>
  <r>
    <n v="1304"/>
    <x v="4"/>
    <x v="4"/>
    <x v="2"/>
    <x v="4"/>
    <n v="48596.79"/>
    <n v="61782.09"/>
    <n v="115928.55"/>
    <n v="9.09"/>
    <x v="92"/>
    <x v="1"/>
    <x v="2"/>
    <d v="2023-10-26T00:00:00"/>
    <n v="4228.3999999999996"/>
    <n v="2765.08"/>
    <x v="0"/>
  </r>
  <r>
    <n v="2499"/>
    <x v="2"/>
    <x v="1"/>
    <x v="1"/>
    <x v="0"/>
    <n v="20435.099999999999"/>
    <n v="229177.96"/>
    <n v="328281.61"/>
    <n v="13.37"/>
    <x v="92"/>
    <x v="2"/>
    <x v="4"/>
    <d v="2023-11-25T00:00:00"/>
    <n v="1831.52"/>
    <n v="1510.38"/>
    <x v="0"/>
  </r>
  <r>
    <n v="6973"/>
    <x v="2"/>
    <x v="1"/>
    <x v="3"/>
    <x v="1"/>
    <n v="18787.48"/>
    <n v="205211.57"/>
    <n v="473879.48"/>
    <n v="17.739999999999998"/>
    <x v="92"/>
    <x v="1"/>
    <x v="4"/>
    <d v="2023-07-26T00:00:00"/>
    <n v="1600.8"/>
    <n v="986.74"/>
    <x v="0"/>
  </r>
  <r>
    <n v="8842"/>
    <x v="7"/>
    <x v="1"/>
    <x v="2"/>
    <x v="2"/>
    <n v="62710.81"/>
    <n v="75668.320000000007"/>
    <n v="37210.9"/>
    <n v="14.51"/>
    <x v="92"/>
    <x v="3"/>
    <x v="1"/>
    <d v="2023-02-14T00:00:00"/>
    <n v="8694.2900000000009"/>
    <n v="6250.96"/>
    <x v="0"/>
  </r>
  <r>
    <n v="4845"/>
    <x v="7"/>
    <x v="3"/>
    <x v="4"/>
    <x v="1"/>
    <n v="29488.61"/>
    <n v="24885.46"/>
    <n v="411014.9"/>
    <n v="17.690000000000001"/>
    <x v="92"/>
    <x v="0"/>
    <x v="4"/>
    <d v="2023-09-12T00:00:00"/>
    <n v="3781.05"/>
    <n v="2800.11"/>
    <x v="0"/>
  </r>
  <r>
    <n v="7189"/>
    <x v="8"/>
    <x v="3"/>
    <x v="2"/>
    <x v="2"/>
    <n v="69539.55"/>
    <n v="298703.78000000003"/>
    <n v="419833.16"/>
    <n v="11.14"/>
    <x v="92"/>
    <x v="4"/>
    <x v="0"/>
    <d v="2023-05-15T00:00:00"/>
    <n v="4610.29"/>
    <n v="2495.54"/>
    <x v="0"/>
  </r>
  <r>
    <n v="595"/>
    <x v="4"/>
    <x v="4"/>
    <x v="1"/>
    <x v="0"/>
    <n v="26104.76"/>
    <n v="352654.55"/>
    <n v="491186.76"/>
    <n v="8.2100000000000009"/>
    <x v="93"/>
    <x v="1"/>
    <x v="2"/>
    <d v="2023-08-21T00:00:00"/>
    <n v="1376.14"/>
    <n v="830.23"/>
    <x v="0"/>
  </r>
  <r>
    <n v="6540"/>
    <x v="9"/>
    <x v="1"/>
    <x v="1"/>
    <x v="1"/>
    <n v="51648.36"/>
    <n v="16066.24"/>
    <n v="264789.63"/>
    <n v="17.68"/>
    <x v="93"/>
    <x v="3"/>
    <x v="4"/>
    <d v="2023-07-21T00:00:00"/>
    <n v="3151.19"/>
    <n v="1875.83"/>
    <x v="0"/>
  </r>
  <r>
    <n v="3325"/>
    <x v="3"/>
    <x v="3"/>
    <x v="3"/>
    <x v="2"/>
    <n v="52779.83"/>
    <n v="297140.05"/>
    <n v="386399.65"/>
    <n v="7.81"/>
    <x v="93"/>
    <x v="2"/>
    <x v="2"/>
    <d v="2023-02-23T00:00:00"/>
    <n v="4631.4399999999996"/>
    <n v="2894.22"/>
    <x v="0"/>
  </r>
  <r>
    <n v="4357"/>
    <x v="7"/>
    <x v="2"/>
    <x v="3"/>
    <x v="3"/>
    <n v="1723.49"/>
    <n v="264646.75"/>
    <n v="478267.66"/>
    <n v="16.03"/>
    <x v="93"/>
    <x v="3"/>
    <x v="1"/>
    <d v="2023-05-12T00:00:00"/>
    <n v="123.68"/>
    <n v="99.7"/>
    <x v="0"/>
  </r>
  <r>
    <n v="5782"/>
    <x v="6"/>
    <x v="1"/>
    <x v="0"/>
    <x v="2"/>
    <n v="14806.17"/>
    <n v="25595.09"/>
    <n v="228184.13"/>
    <n v="5.47"/>
    <x v="93"/>
    <x v="3"/>
    <x v="0"/>
    <d v="2023-08-31T00:00:00"/>
    <n v="1687.25"/>
    <n v="1073.83"/>
    <x v="0"/>
  </r>
  <r>
    <n v="3316"/>
    <x v="4"/>
    <x v="4"/>
    <x v="3"/>
    <x v="4"/>
    <n v="16769.62"/>
    <n v="485779.09"/>
    <n v="145258.62"/>
    <n v="8.64"/>
    <x v="93"/>
    <x v="2"/>
    <x v="0"/>
    <d v="2023-07-31T00:00:00"/>
    <n v="1845.21"/>
    <n v="942.98"/>
    <x v="0"/>
  </r>
  <r>
    <n v="9856"/>
    <x v="1"/>
    <x v="2"/>
    <x v="0"/>
    <x v="3"/>
    <n v="23457.17"/>
    <n v="240937.71"/>
    <n v="416857.9"/>
    <n v="11.7"/>
    <x v="93"/>
    <x v="1"/>
    <x v="3"/>
    <d v="2023-01-18T00:00:00"/>
    <n v="3206.87"/>
    <n v="2766.87"/>
    <x v="0"/>
  </r>
  <r>
    <n v="2925"/>
    <x v="5"/>
    <x v="0"/>
    <x v="1"/>
    <x v="4"/>
    <n v="50223.89"/>
    <n v="477577.84"/>
    <n v="194933.02"/>
    <n v="13.27"/>
    <x v="93"/>
    <x v="2"/>
    <x v="1"/>
    <d v="2023-05-22T00:00:00"/>
    <n v="6783.34"/>
    <n v="3792.41"/>
    <x v="0"/>
  </r>
  <r>
    <n v="9378"/>
    <x v="0"/>
    <x v="1"/>
    <x v="3"/>
    <x v="1"/>
    <n v="14747.35"/>
    <n v="301448.08"/>
    <n v="127067.05"/>
    <n v="10.88"/>
    <x v="93"/>
    <x v="1"/>
    <x v="2"/>
    <d v="2023-08-13T00:00:00"/>
    <n v="1634.47"/>
    <n v="911.07"/>
    <x v="0"/>
  </r>
  <r>
    <n v="3894"/>
    <x v="6"/>
    <x v="0"/>
    <x v="4"/>
    <x v="3"/>
    <n v="43259.64"/>
    <n v="102785.94"/>
    <n v="213582.58"/>
    <n v="13.45"/>
    <x v="93"/>
    <x v="2"/>
    <x v="4"/>
    <d v="2023-05-18T00:00:00"/>
    <n v="3302.27"/>
    <n v="2760.74"/>
    <x v="0"/>
  </r>
  <r>
    <n v="6216"/>
    <x v="2"/>
    <x v="4"/>
    <x v="1"/>
    <x v="3"/>
    <n v="17892.02"/>
    <n v="41727.78"/>
    <n v="52291.85"/>
    <n v="7.31"/>
    <x v="93"/>
    <x v="1"/>
    <x v="2"/>
    <d v="2023-02-04T00:00:00"/>
    <n v="2326.13"/>
    <n v="2026.51"/>
    <x v="0"/>
  </r>
  <r>
    <n v="8915"/>
    <x v="4"/>
    <x v="2"/>
    <x v="3"/>
    <x v="1"/>
    <n v="60368.09"/>
    <n v="463385.54"/>
    <n v="277942.42"/>
    <n v="16.57"/>
    <x v="93"/>
    <x v="3"/>
    <x v="2"/>
    <d v="2023-11-17T00:00:00"/>
    <n v="8627.8799999999992"/>
    <n v="5709.16"/>
    <x v="0"/>
  </r>
  <r>
    <n v="2546"/>
    <x v="2"/>
    <x v="1"/>
    <x v="1"/>
    <x v="1"/>
    <n v="97297.32"/>
    <n v="495874.56"/>
    <n v="241541.76000000001"/>
    <n v="8.18"/>
    <x v="93"/>
    <x v="4"/>
    <x v="2"/>
    <d v="2023-11-01T00:00:00"/>
    <n v="6319.08"/>
    <n v="5354.23"/>
    <x v="0"/>
  </r>
  <r>
    <n v="3341"/>
    <x v="8"/>
    <x v="1"/>
    <x v="1"/>
    <x v="2"/>
    <n v="69749.350000000006"/>
    <n v="135089.09"/>
    <n v="118695.01"/>
    <n v="9.9499999999999993"/>
    <x v="93"/>
    <x v="3"/>
    <x v="1"/>
    <d v="2023-09-08T00:00:00"/>
    <n v="9638.34"/>
    <n v="6271.73"/>
    <x v="0"/>
  </r>
  <r>
    <n v="3596"/>
    <x v="9"/>
    <x v="2"/>
    <x v="2"/>
    <x v="4"/>
    <n v="58213.61"/>
    <n v="196137.36"/>
    <n v="312028.34999999998"/>
    <n v="8.58"/>
    <x v="93"/>
    <x v="2"/>
    <x v="2"/>
    <d v="2023-09-03T00:00:00"/>
    <n v="8196.4500000000007"/>
    <n v="5886.48"/>
    <x v="0"/>
  </r>
  <r>
    <n v="6385"/>
    <x v="1"/>
    <x v="1"/>
    <x v="2"/>
    <x v="3"/>
    <n v="55605.18"/>
    <n v="5815.91"/>
    <n v="325098.12"/>
    <n v="16.600000000000001"/>
    <x v="93"/>
    <x v="2"/>
    <x v="2"/>
    <d v="2023-06-24T00:00:00"/>
    <n v="6887.36"/>
    <n v="5339.2"/>
    <x v="0"/>
  </r>
  <r>
    <n v="3608"/>
    <x v="3"/>
    <x v="4"/>
    <x v="2"/>
    <x v="3"/>
    <n v="70974.11"/>
    <n v="381878.95"/>
    <n v="385154.33"/>
    <n v="16.72"/>
    <x v="93"/>
    <x v="1"/>
    <x v="0"/>
    <d v="2023-01-23T00:00:00"/>
    <n v="10020.34"/>
    <n v="7786.79"/>
    <x v="0"/>
  </r>
  <r>
    <n v="814"/>
    <x v="3"/>
    <x v="4"/>
    <x v="4"/>
    <x v="4"/>
    <n v="21122.97"/>
    <n v="288665.59999999998"/>
    <n v="118965.97"/>
    <n v="10.220000000000001"/>
    <x v="93"/>
    <x v="0"/>
    <x v="0"/>
    <d v="2023-10-13T00:00:00"/>
    <n v="3139.89"/>
    <n v="1883.5"/>
    <x v="0"/>
  </r>
  <r>
    <n v="4604"/>
    <x v="0"/>
    <x v="0"/>
    <x v="0"/>
    <x v="4"/>
    <n v="63570.63"/>
    <n v="455505.28"/>
    <n v="396025.98"/>
    <n v="9.01"/>
    <x v="94"/>
    <x v="2"/>
    <x v="1"/>
    <d v="2023-11-17T00:00:00"/>
    <n v="4303.79"/>
    <n v="3068.31"/>
    <x v="0"/>
  </r>
  <r>
    <n v="2323"/>
    <x v="8"/>
    <x v="2"/>
    <x v="0"/>
    <x v="3"/>
    <n v="2562.13"/>
    <n v="280639.99"/>
    <n v="182749.14"/>
    <n v="16.95"/>
    <x v="94"/>
    <x v="1"/>
    <x v="0"/>
    <d v="2023-03-15T00:00:00"/>
    <n v="255.46"/>
    <n v="169.24"/>
    <x v="0"/>
  </r>
  <r>
    <n v="8027"/>
    <x v="3"/>
    <x v="4"/>
    <x v="2"/>
    <x v="0"/>
    <n v="64402.76"/>
    <n v="477620.33"/>
    <n v="206323.5"/>
    <n v="7.87"/>
    <x v="94"/>
    <x v="2"/>
    <x v="4"/>
    <d v="2023-05-03T00:00:00"/>
    <n v="8875.5400000000009"/>
    <n v="5713.16"/>
    <x v="0"/>
  </r>
  <r>
    <n v="9032"/>
    <x v="4"/>
    <x v="3"/>
    <x v="1"/>
    <x v="2"/>
    <n v="69137.13"/>
    <n v="405918.64"/>
    <n v="260696.91"/>
    <n v="15.04"/>
    <x v="94"/>
    <x v="2"/>
    <x v="0"/>
    <d v="2023-01-16T00:00:00"/>
    <n v="7015"/>
    <n v="4839.51"/>
    <x v="0"/>
  </r>
  <r>
    <n v="1068"/>
    <x v="2"/>
    <x v="3"/>
    <x v="3"/>
    <x v="3"/>
    <n v="13620.83"/>
    <n v="191849.86"/>
    <n v="328377.37"/>
    <n v="8.5"/>
    <x v="94"/>
    <x v="2"/>
    <x v="0"/>
    <d v="2023-05-16T00:00:00"/>
    <n v="773.73"/>
    <n v="447.85"/>
    <x v="0"/>
  </r>
  <r>
    <n v="8988"/>
    <x v="9"/>
    <x v="3"/>
    <x v="1"/>
    <x v="3"/>
    <n v="41750.51"/>
    <n v="269986.28000000003"/>
    <n v="210079.32"/>
    <n v="17.73"/>
    <x v="94"/>
    <x v="3"/>
    <x v="0"/>
    <d v="2023-08-07T00:00:00"/>
    <n v="4036.42"/>
    <n v="2136.52"/>
    <x v="0"/>
  </r>
  <r>
    <n v="1633"/>
    <x v="1"/>
    <x v="3"/>
    <x v="0"/>
    <x v="0"/>
    <n v="89055.08"/>
    <n v="136743.67999999999"/>
    <n v="124660.53"/>
    <n v="13.38"/>
    <x v="94"/>
    <x v="3"/>
    <x v="3"/>
    <d v="2023-03-30T00:00:00"/>
    <n v="12899.47"/>
    <n v="7075.63"/>
    <x v="0"/>
  </r>
  <r>
    <n v="4701"/>
    <x v="3"/>
    <x v="0"/>
    <x v="3"/>
    <x v="1"/>
    <n v="96515.15"/>
    <n v="150680.09"/>
    <n v="240677.88"/>
    <n v="13.86"/>
    <x v="94"/>
    <x v="4"/>
    <x v="3"/>
    <d v="2023-02-02T00:00:00"/>
    <n v="10455.43"/>
    <n v="5493.24"/>
    <x v="0"/>
  </r>
  <r>
    <n v="1445"/>
    <x v="1"/>
    <x v="1"/>
    <x v="3"/>
    <x v="4"/>
    <n v="32242.28"/>
    <n v="366303.11"/>
    <n v="269631.09000000003"/>
    <n v="9.15"/>
    <x v="94"/>
    <x v="1"/>
    <x v="1"/>
    <d v="2023-05-11T00:00:00"/>
    <n v="2236.2399999999998"/>
    <n v="1344.75"/>
    <x v="0"/>
  </r>
  <r>
    <n v="7211"/>
    <x v="6"/>
    <x v="2"/>
    <x v="4"/>
    <x v="4"/>
    <n v="57811.05"/>
    <n v="430856.21"/>
    <n v="493440.06"/>
    <n v="7.18"/>
    <x v="94"/>
    <x v="2"/>
    <x v="1"/>
    <d v="2023-04-10T00:00:00"/>
    <n v="8399.2900000000009"/>
    <n v="5040.97"/>
    <x v="0"/>
  </r>
  <r>
    <n v="7868"/>
    <x v="1"/>
    <x v="0"/>
    <x v="4"/>
    <x v="4"/>
    <n v="12067.83"/>
    <n v="420044.9"/>
    <n v="219741.51"/>
    <n v="16.88"/>
    <x v="94"/>
    <x v="1"/>
    <x v="2"/>
    <d v="2023-03-23T00:00:00"/>
    <n v="1001.25"/>
    <n v="900.19"/>
    <x v="0"/>
  </r>
  <r>
    <n v="7997"/>
    <x v="8"/>
    <x v="1"/>
    <x v="2"/>
    <x v="1"/>
    <n v="26592.73"/>
    <n v="151465.98000000001"/>
    <n v="93220.13"/>
    <n v="6.9"/>
    <x v="94"/>
    <x v="0"/>
    <x v="0"/>
    <d v="2023-11-27T00:00:00"/>
    <n v="2081.2800000000002"/>
    <n v="1468.19"/>
    <x v="0"/>
  </r>
  <r>
    <n v="6868"/>
    <x v="2"/>
    <x v="4"/>
    <x v="0"/>
    <x v="3"/>
    <n v="19688.64"/>
    <n v="65192.31"/>
    <n v="56824.63"/>
    <n v="12.78"/>
    <x v="94"/>
    <x v="3"/>
    <x v="2"/>
    <d v="2023-05-05T00:00:00"/>
    <n v="1146.25"/>
    <n v="757.64"/>
    <x v="0"/>
  </r>
  <r>
    <n v="4102"/>
    <x v="7"/>
    <x v="4"/>
    <x v="0"/>
    <x v="2"/>
    <n v="60140.77"/>
    <n v="36749.839999999997"/>
    <n v="147731.1"/>
    <n v="5.23"/>
    <x v="94"/>
    <x v="4"/>
    <x v="3"/>
    <d v="2023-07-29T00:00:00"/>
    <n v="7801.2"/>
    <n v="4874.54"/>
    <x v="0"/>
  </r>
  <r>
    <n v="2550"/>
    <x v="1"/>
    <x v="3"/>
    <x v="0"/>
    <x v="0"/>
    <n v="82913.8"/>
    <n v="415402.06"/>
    <n v="409061.74"/>
    <n v="10.45"/>
    <x v="95"/>
    <x v="3"/>
    <x v="3"/>
    <d v="2023-09-08T00:00:00"/>
    <n v="12257.52"/>
    <n v="10157.42"/>
    <x v="0"/>
  </r>
  <r>
    <n v="2226"/>
    <x v="0"/>
    <x v="2"/>
    <x v="3"/>
    <x v="3"/>
    <n v="46183.8"/>
    <n v="318273.75"/>
    <n v="74147.56"/>
    <n v="6.21"/>
    <x v="95"/>
    <x v="2"/>
    <x v="1"/>
    <d v="2023-07-24T00:00:00"/>
    <n v="6844.04"/>
    <n v="4455.3"/>
    <x v="0"/>
  </r>
  <r>
    <n v="2424"/>
    <x v="5"/>
    <x v="4"/>
    <x v="1"/>
    <x v="1"/>
    <n v="16096.26"/>
    <n v="87579.67"/>
    <n v="196174.92"/>
    <n v="5.15"/>
    <x v="95"/>
    <x v="0"/>
    <x v="2"/>
    <d v="2023-11-18T00:00:00"/>
    <n v="2279.61"/>
    <n v="1780.32"/>
    <x v="0"/>
  </r>
  <r>
    <n v="4702"/>
    <x v="9"/>
    <x v="3"/>
    <x v="2"/>
    <x v="2"/>
    <n v="15699.55"/>
    <n v="374866.04"/>
    <n v="319154.99"/>
    <n v="9.65"/>
    <x v="95"/>
    <x v="1"/>
    <x v="4"/>
    <d v="2023-10-06T00:00:00"/>
    <n v="2118.61"/>
    <n v="1902.16"/>
    <x v="0"/>
  </r>
  <r>
    <n v="7961"/>
    <x v="7"/>
    <x v="0"/>
    <x v="0"/>
    <x v="1"/>
    <n v="84061.16"/>
    <n v="366744.83"/>
    <n v="56106.49"/>
    <n v="16.350000000000001"/>
    <x v="95"/>
    <x v="4"/>
    <x v="4"/>
    <d v="2023-02-16T00:00:00"/>
    <n v="8017.06"/>
    <n v="5687.15"/>
    <x v="0"/>
  </r>
  <r>
    <n v="8384"/>
    <x v="7"/>
    <x v="0"/>
    <x v="2"/>
    <x v="1"/>
    <n v="33441.14"/>
    <n v="427977.07"/>
    <n v="230389.87"/>
    <n v="16.649999999999999"/>
    <x v="95"/>
    <x v="3"/>
    <x v="0"/>
    <d v="2023-06-15T00:00:00"/>
    <n v="2035.09"/>
    <n v="1523.6"/>
    <x v="0"/>
  </r>
  <r>
    <n v="5223"/>
    <x v="0"/>
    <x v="1"/>
    <x v="2"/>
    <x v="0"/>
    <n v="38838.21"/>
    <n v="445691.19"/>
    <n v="334272.23"/>
    <n v="16.84"/>
    <x v="95"/>
    <x v="3"/>
    <x v="0"/>
    <d v="2023-08-13T00:00:00"/>
    <n v="2577.39"/>
    <n v="2031.98"/>
    <x v="0"/>
  </r>
  <r>
    <n v="456"/>
    <x v="8"/>
    <x v="2"/>
    <x v="1"/>
    <x v="2"/>
    <n v="8228.81"/>
    <n v="342752.03"/>
    <n v="82721.67"/>
    <n v="9.1"/>
    <x v="95"/>
    <x v="1"/>
    <x v="2"/>
    <d v="2023-06-30T00:00:00"/>
    <n v="919.54"/>
    <n v="679.48"/>
    <x v="0"/>
  </r>
  <r>
    <n v="6728"/>
    <x v="1"/>
    <x v="2"/>
    <x v="4"/>
    <x v="4"/>
    <n v="85095.81"/>
    <n v="302473.61"/>
    <n v="89884.38"/>
    <n v="17.57"/>
    <x v="95"/>
    <x v="4"/>
    <x v="4"/>
    <d v="2023-11-07T00:00:00"/>
    <n v="9664.65"/>
    <n v="6002.73"/>
    <x v="0"/>
  </r>
  <r>
    <n v="1421"/>
    <x v="9"/>
    <x v="0"/>
    <x v="1"/>
    <x v="4"/>
    <n v="53904.37"/>
    <n v="22446.639999999999"/>
    <n v="215268"/>
    <n v="12.88"/>
    <x v="95"/>
    <x v="0"/>
    <x v="0"/>
    <d v="2023-12-02T00:00:00"/>
    <n v="7190.61"/>
    <n v="3923.19"/>
    <x v="0"/>
  </r>
  <r>
    <n v="769"/>
    <x v="3"/>
    <x v="3"/>
    <x v="3"/>
    <x v="0"/>
    <n v="58014.02"/>
    <n v="491827.79"/>
    <n v="386049.21"/>
    <n v="9.2100000000000009"/>
    <x v="96"/>
    <x v="4"/>
    <x v="4"/>
    <d v="2023-03-02T00:00:00"/>
    <n v="5960.66"/>
    <n v="4496.38"/>
    <x v="0"/>
  </r>
  <r>
    <n v="4402"/>
    <x v="5"/>
    <x v="4"/>
    <x v="3"/>
    <x v="1"/>
    <n v="1177.21"/>
    <n v="110797.38"/>
    <n v="454085.69"/>
    <n v="13.7"/>
    <x v="96"/>
    <x v="3"/>
    <x v="4"/>
    <d v="2023-12-04T00:00:00"/>
    <n v="89.75"/>
    <n v="70.28"/>
    <x v="0"/>
  </r>
  <r>
    <n v="5550"/>
    <x v="4"/>
    <x v="4"/>
    <x v="2"/>
    <x v="2"/>
    <n v="72372.78"/>
    <n v="163995.14000000001"/>
    <n v="461925.76"/>
    <n v="16.98"/>
    <x v="96"/>
    <x v="4"/>
    <x v="1"/>
    <d v="2023-09-06T00:00:00"/>
    <n v="7364.52"/>
    <n v="4699.1499999999996"/>
    <x v="0"/>
  </r>
  <r>
    <n v="5510"/>
    <x v="1"/>
    <x v="3"/>
    <x v="4"/>
    <x v="0"/>
    <n v="26913.919999999998"/>
    <n v="11053.95"/>
    <n v="168811.19"/>
    <n v="6.14"/>
    <x v="96"/>
    <x v="2"/>
    <x v="2"/>
    <d v="2023-09-29T00:00:00"/>
    <n v="2878.44"/>
    <n v="1504.26"/>
    <x v="0"/>
  </r>
  <r>
    <n v="440"/>
    <x v="7"/>
    <x v="0"/>
    <x v="0"/>
    <x v="2"/>
    <n v="29024.16"/>
    <n v="178844.62"/>
    <n v="399714.54"/>
    <n v="9.2200000000000006"/>
    <x v="96"/>
    <x v="2"/>
    <x v="2"/>
    <d v="2023-08-07T00:00:00"/>
    <n v="2187.69"/>
    <n v="1541.45"/>
    <x v="0"/>
  </r>
  <r>
    <n v="661"/>
    <x v="0"/>
    <x v="3"/>
    <x v="2"/>
    <x v="2"/>
    <n v="80903.960000000006"/>
    <n v="209224.62"/>
    <n v="277455.88"/>
    <n v="17.91"/>
    <x v="96"/>
    <x v="3"/>
    <x v="1"/>
    <d v="2023-09-29T00:00:00"/>
    <n v="10569.08"/>
    <n v="9317.5400000000009"/>
    <x v="0"/>
  </r>
  <r>
    <n v="7365"/>
    <x v="6"/>
    <x v="2"/>
    <x v="4"/>
    <x v="2"/>
    <n v="72938.55"/>
    <n v="471222.77"/>
    <n v="127860.03"/>
    <n v="6.15"/>
    <x v="96"/>
    <x v="0"/>
    <x v="3"/>
    <d v="2023-07-01T00:00:00"/>
    <n v="9621.8700000000008"/>
    <n v="8618.39"/>
    <x v="0"/>
  </r>
  <r>
    <n v="8310"/>
    <x v="8"/>
    <x v="0"/>
    <x v="0"/>
    <x v="4"/>
    <n v="20844.18"/>
    <n v="258999.29"/>
    <n v="211105.88"/>
    <n v="9.4"/>
    <x v="96"/>
    <x v="1"/>
    <x v="3"/>
    <d v="2023-03-12T00:00:00"/>
    <n v="2405.59"/>
    <n v="1730.08"/>
    <x v="0"/>
  </r>
  <r>
    <n v="8119"/>
    <x v="0"/>
    <x v="0"/>
    <x v="0"/>
    <x v="3"/>
    <n v="52645.88"/>
    <n v="150970.10999999999"/>
    <n v="496995.93"/>
    <n v="9.06"/>
    <x v="96"/>
    <x v="1"/>
    <x v="3"/>
    <d v="2023-12-09T00:00:00"/>
    <n v="5127.38"/>
    <n v="4546.63"/>
    <x v="0"/>
  </r>
  <r>
    <n v="3427"/>
    <x v="2"/>
    <x v="4"/>
    <x v="3"/>
    <x v="0"/>
    <n v="18198.599999999999"/>
    <n v="493087.34"/>
    <n v="47824.1"/>
    <n v="12.59"/>
    <x v="96"/>
    <x v="0"/>
    <x v="2"/>
    <d v="2023-09-19T00:00:00"/>
    <n v="2386.2800000000002"/>
    <n v="1577.21"/>
    <x v="0"/>
  </r>
  <r>
    <n v="2662"/>
    <x v="5"/>
    <x v="1"/>
    <x v="1"/>
    <x v="3"/>
    <n v="18258.150000000001"/>
    <n v="167074.57"/>
    <n v="112681.8"/>
    <n v="15.82"/>
    <x v="96"/>
    <x v="1"/>
    <x v="0"/>
    <d v="2023-12-27T00:00:00"/>
    <n v="1791.66"/>
    <n v="1170.17"/>
    <x v="0"/>
  </r>
  <r>
    <n v="2517"/>
    <x v="5"/>
    <x v="3"/>
    <x v="4"/>
    <x v="4"/>
    <n v="58030.15"/>
    <n v="317268.61"/>
    <n v="124775.02"/>
    <n v="16.77"/>
    <x v="96"/>
    <x v="4"/>
    <x v="2"/>
    <d v="2023-03-20T00:00:00"/>
    <n v="4694.17"/>
    <n v="4176.3599999999997"/>
    <x v="0"/>
  </r>
  <r>
    <n v="9587"/>
    <x v="1"/>
    <x v="0"/>
    <x v="0"/>
    <x v="0"/>
    <n v="42889.66"/>
    <n v="489422.08000000002"/>
    <n v="258306.83"/>
    <n v="9.56"/>
    <x v="96"/>
    <x v="4"/>
    <x v="3"/>
    <d v="2023-07-10T00:00:00"/>
    <n v="4952.54"/>
    <n v="3958.11"/>
    <x v="0"/>
  </r>
  <r>
    <n v="9560"/>
    <x v="0"/>
    <x v="3"/>
    <x v="2"/>
    <x v="2"/>
    <n v="41354.93"/>
    <n v="280780.31"/>
    <n v="409131.49"/>
    <n v="8.11"/>
    <x v="96"/>
    <x v="2"/>
    <x v="2"/>
    <d v="2023-09-20T00:00:00"/>
    <n v="3491.23"/>
    <n v="3114.12"/>
    <x v="0"/>
  </r>
  <r>
    <n v="1215"/>
    <x v="6"/>
    <x v="3"/>
    <x v="1"/>
    <x v="4"/>
    <n v="2212.14"/>
    <n v="59486.31"/>
    <n v="304993.28999999998"/>
    <n v="17.25"/>
    <x v="96"/>
    <x v="1"/>
    <x v="3"/>
    <d v="2023-10-26T00:00:00"/>
    <n v="275.74"/>
    <n v="231.15"/>
    <x v="0"/>
  </r>
  <r>
    <n v="8488"/>
    <x v="0"/>
    <x v="0"/>
    <x v="3"/>
    <x v="4"/>
    <n v="80428.98"/>
    <n v="359437.71"/>
    <n v="285007.52"/>
    <n v="17.38"/>
    <x v="96"/>
    <x v="0"/>
    <x v="2"/>
    <d v="2023-03-01T00:00:00"/>
    <n v="12007.83"/>
    <n v="9310.5400000000009"/>
    <x v="0"/>
  </r>
  <r>
    <n v="6371"/>
    <x v="7"/>
    <x v="4"/>
    <x v="2"/>
    <x v="3"/>
    <n v="92402.45"/>
    <n v="482257.38"/>
    <n v="253908.78"/>
    <n v="9.2100000000000009"/>
    <x v="96"/>
    <x v="2"/>
    <x v="2"/>
    <d v="2023-08-02T00:00:00"/>
    <n v="7664.41"/>
    <n v="4528.51"/>
    <x v="0"/>
  </r>
  <r>
    <n v="3094"/>
    <x v="0"/>
    <x v="3"/>
    <x v="1"/>
    <x v="2"/>
    <n v="8280.5400000000009"/>
    <n v="233067.62"/>
    <n v="447238.59"/>
    <n v="7.46"/>
    <x v="96"/>
    <x v="4"/>
    <x v="2"/>
    <d v="2023-04-16T00:00:00"/>
    <n v="796.59"/>
    <n v="569.29999999999995"/>
    <x v="0"/>
  </r>
  <r>
    <n v="8500"/>
    <x v="0"/>
    <x v="4"/>
    <x v="4"/>
    <x v="2"/>
    <n v="78279.14"/>
    <n v="366785.64"/>
    <n v="304905.65000000002"/>
    <n v="14.96"/>
    <x v="96"/>
    <x v="1"/>
    <x v="2"/>
    <d v="2023-09-25T00:00:00"/>
    <n v="11176.81"/>
    <n v="9129.4599999999991"/>
    <x v="0"/>
  </r>
  <r>
    <n v="9858"/>
    <x v="0"/>
    <x v="1"/>
    <x v="3"/>
    <x v="4"/>
    <n v="29204.92"/>
    <n v="376462.55"/>
    <n v="153084.29999999999"/>
    <n v="17.75"/>
    <x v="96"/>
    <x v="1"/>
    <x v="3"/>
    <d v="2023-10-19T00:00:00"/>
    <n v="4316.3500000000004"/>
    <n v="3650.24"/>
    <x v="0"/>
  </r>
  <r>
    <n v="6071"/>
    <x v="7"/>
    <x v="3"/>
    <x v="3"/>
    <x v="2"/>
    <n v="43728.23"/>
    <n v="493123.3"/>
    <n v="191540.42"/>
    <n v="11.86"/>
    <x v="97"/>
    <x v="2"/>
    <x v="4"/>
    <d v="2023-06-25T00:00:00"/>
    <n v="3137.07"/>
    <n v="1694.52"/>
    <x v="0"/>
  </r>
  <r>
    <n v="7254"/>
    <x v="9"/>
    <x v="2"/>
    <x v="4"/>
    <x v="2"/>
    <n v="34725.26"/>
    <n v="324924.40999999997"/>
    <n v="245807.23"/>
    <n v="11.96"/>
    <x v="97"/>
    <x v="4"/>
    <x v="3"/>
    <d v="2023-06-19T00:00:00"/>
    <n v="4855.49"/>
    <n v="2819.94"/>
    <x v="0"/>
  </r>
  <r>
    <n v="4177"/>
    <x v="1"/>
    <x v="3"/>
    <x v="0"/>
    <x v="1"/>
    <n v="44097.45"/>
    <n v="358700.58"/>
    <n v="486508.91"/>
    <n v="11.7"/>
    <x v="97"/>
    <x v="1"/>
    <x v="3"/>
    <d v="2023-06-06T00:00:00"/>
    <n v="5312.22"/>
    <n v="4736.68"/>
    <x v="0"/>
  </r>
  <r>
    <n v="1292"/>
    <x v="1"/>
    <x v="3"/>
    <x v="0"/>
    <x v="1"/>
    <n v="70689.45"/>
    <n v="54253.5"/>
    <n v="204257.6"/>
    <n v="16.579999999999998"/>
    <x v="97"/>
    <x v="3"/>
    <x v="3"/>
    <d v="2023-08-02T00:00:00"/>
    <n v="4334.2"/>
    <n v="2426.4"/>
    <x v="0"/>
  </r>
  <r>
    <n v="501"/>
    <x v="8"/>
    <x v="4"/>
    <x v="1"/>
    <x v="2"/>
    <n v="68239.520000000004"/>
    <n v="374468.84"/>
    <n v="326746.69"/>
    <n v="5.23"/>
    <x v="97"/>
    <x v="2"/>
    <x v="1"/>
    <d v="2023-02-13T00:00:00"/>
    <n v="9440.49"/>
    <n v="5862.18"/>
    <x v="0"/>
  </r>
  <r>
    <n v="392"/>
    <x v="2"/>
    <x v="4"/>
    <x v="3"/>
    <x v="0"/>
    <n v="91677.84"/>
    <n v="158476.19"/>
    <n v="418366.33"/>
    <n v="15.58"/>
    <x v="97"/>
    <x v="3"/>
    <x v="3"/>
    <d v="2023-09-20T00:00:00"/>
    <n v="6987.24"/>
    <n v="3755.77"/>
    <x v="0"/>
  </r>
  <r>
    <n v="9767"/>
    <x v="2"/>
    <x v="3"/>
    <x v="0"/>
    <x v="1"/>
    <n v="96329.45"/>
    <n v="22416.13"/>
    <n v="487090.34"/>
    <n v="16.440000000000001"/>
    <x v="97"/>
    <x v="1"/>
    <x v="0"/>
    <d v="2023-11-10T00:00:00"/>
    <n v="9955.06"/>
    <n v="5745.06"/>
    <x v="0"/>
  </r>
  <r>
    <n v="1451"/>
    <x v="8"/>
    <x v="4"/>
    <x v="4"/>
    <x v="4"/>
    <n v="2455.4299999999998"/>
    <n v="395285.24"/>
    <n v="436165.68"/>
    <n v="16.149999999999999"/>
    <x v="97"/>
    <x v="4"/>
    <x v="4"/>
    <d v="2023-09-12T00:00:00"/>
    <n v="311.12"/>
    <n v="174.94"/>
    <x v="0"/>
  </r>
  <r>
    <n v="9908"/>
    <x v="5"/>
    <x v="4"/>
    <x v="4"/>
    <x v="0"/>
    <n v="39616.879999999997"/>
    <n v="67891.350000000006"/>
    <n v="464349.47"/>
    <n v="6.27"/>
    <x v="97"/>
    <x v="1"/>
    <x v="0"/>
    <d v="2023-09-20T00:00:00"/>
    <n v="3846.13"/>
    <n v="3384.06"/>
    <x v="0"/>
  </r>
  <r>
    <n v="7152"/>
    <x v="2"/>
    <x v="2"/>
    <x v="3"/>
    <x v="2"/>
    <n v="29345.8"/>
    <n v="71591.59"/>
    <n v="367172"/>
    <n v="11.97"/>
    <x v="97"/>
    <x v="2"/>
    <x v="4"/>
    <d v="2023-05-04T00:00:00"/>
    <n v="3201.33"/>
    <n v="2023.36"/>
    <x v="0"/>
  </r>
  <r>
    <n v="4322"/>
    <x v="9"/>
    <x v="3"/>
    <x v="4"/>
    <x v="2"/>
    <n v="25108.799999999999"/>
    <n v="357046.83"/>
    <n v="329222.03000000003"/>
    <n v="8.49"/>
    <x v="97"/>
    <x v="3"/>
    <x v="2"/>
    <d v="2023-03-11T00:00:00"/>
    <n v="3464"/>
    <n v="2443.1999999999998"/>
    <x v="0"/>
  </r>
  <r>
    <n v="6438"/>
    <x v="5"/>
    <x v="3"/>
    <x v="3"/>
    <x v="2"/>
    <n v="98991.5"/>
    <n v="364963.14"/>
    <n v="389810.53"/>
    <n v="17.809999999999999"/>
    <x v="97"/>
    <x v="3"/>
    <x v="1"/>
    <d v="2023-10-31T00:00:00"/>
    <n v="12899.46"/>
    <n v="7531.21"/>
    <x v="0"/>
  </r>
  <r>
    <n v="3048"/>
    <x v="6"/>
    <x v="0"/>
    <x v="3"/>
    <x v="4"/>
    <n v="71426.14"/>
    <n v="167195.92000000001"/>
    <n v="147639.06"/>
    <n v="17.93"/>
    <x v="97"/>
    <x v="0"/>
    <x v="1"/>
    <d v="2023-07-19T00:00:00"/>
    <n v="6357.25"/>
    <n v="5252.93"/>
    <x v="0"/>
  </r>
  <r>
    <n v="9367"/>
    <x v="6"/>
    <x v="1"/>
    <x v="0"/>
    <x v="3"/>
    <n v="35963.74"/>
    <n v="419046.47"/>
    <n v="458790.53"/>
    <n v="6.16"/>
    <x v="97"/>
    <x v="4"/>
    <x v="4"/>
    <d v="2023-04-07T00:00:00"/>
    <n v="3886.27"/>
    <n v="2411.0300000000002"/>
    <x v="0"/>
  </r>
  <r>
    <n v="6695"/>
    <x v="9"/>
    <x v="3"/>
    <x v="4"/>
    <x v="1"/>
    <n v="74384.17"/>
    <n v="76275.16"/>
    <n v="285430.23"/>
    <n v="8.07"/>
    <x v="97"/>
    <x v="2"/>
    <x v="3"/>
    <d v="2023-07-21T00:00:00"/>
    <n v="10499.24"/>
    <n v="6739.58"/>
    <x v="0"/>
  </r>
  <r>
    <n v="2935"/>
    <x v="3"/>
    <x v="0"/>
    <x v="4"/>
    <x v="2"/>
    <n v="33276.17"/>
    <n v="389321.22"/>
    <n v="134639.25"/>
    <n v="12.66"/>
    <x v="97"/>
    <x v="3"/>
    <x v="4"/>
    <d v="2023-12-26T00:00:00"/>
    <n v="4379.0200000000004"/>
    <n v="3103.39"/>
    <x v="0"/>
  </r>
  <r>
    <n v="4304"/>
    <x v="5"/>
    <x v="2"/>
    <x v="3"/>
    <x v="2"/>
    <n v="49086.59"/>
    <n v="75646.850000000006"/>
    <n v="328726.68"/>
    <n v="17.649999999999999"/>
    <x v="97"/>
    <x v="2"/>
    <x v="4"/>
    <d v="2023-11-25T00:00:00"/>
    <n v="5712.36"/>
    <n v="4967.2"/>
    <x v="0"/>
  </r>
  <r>
    <n v="5977"/>
    <x v="0"/>
    <x v="0"/>
    <x v="1"/>
    <x v="0"/>
    <n v="78842.89"/>
    <n v="42511.26"/>
    <n v="494424.56"/>
    <n v="15.91"/>
    <x v="97"/>
    <x v="2"/>
    <x v="1"/>
    <d v="2023-02-16T00:00:00"/>
    <n v="7135.87"/>
    <n v="4574.54"/>
    <x v="0"/>
  </r>
  <r>
    <n v="4114"/>
    <x v="0"/>
    <x v="2"/>
    <x v="2"/>
    <x v="3"/>
    <n v="34327.94"/>
    <n v="470415.46"/>
    <n v="202585.09"/>
    <n v="12.18"/>
    <x v="97"/>
    <x v="0"/>
    <x v="4"/>
    <d v="2023-06-16T00:00:00"/>
    <n v="2328.85"/>
    <n v="2053.91"/>
    <x v="0"/>
  </r>
  <r>
    <n v="9898"/>
    <x v="3"/>
    <x v="1"/>
    <x v="4"/>
    <x v="4"/>
    <n v="6723.27"/>
    <n v="279892.25"/>
    <n v="133905.54999999999"/>
    <n v="13.49"/>
    <x v="97"/>
    <x v="0"/>
    <x v="2"/>
    <d v="2023-09-12T00:00:00"/>
    <n v="762.68"/>
    <n v="399.2"/>
    <x v="0"/>
  </r>
  <r>
    <n v="8317"/>
    <x v="8"/>
    <x v="0"/>
    <x v="1"/>
    <x v="2"/>
    <n v="88556.74"/>
    <n v="236717.7"/>
    <n v="229080.95999999999"/>
    <n v="11.19"/>
    <x v="97"/>
    <x v="1"/>
    <x v="2"/>
    <d v="2023-06-24T00:00:00"/>
    <n v="9933.5300000000007"/>
    <n v="8606.52"/>
    <x v="0"/>
  </r>
  <r>
    <n v="2052"/>
    <x v="6"/>
    <x v="3"/>
    <x v="4"/>
    <x v="0"/>
    <n v="18484.22"/>
    <n v="204955.65"/>
    <n v="375141.77"/>
    <n v="8.2799999999999994"/>
    <x v="98"/>
    <x v="3"/>
    <x v="4"/>
    <d v="2023-01-15T00:00:00"/>
    <n v="1008.91"/>
    <n v="539.46"/>
    <x v="0"/>
  </r>
  <r>
    <n v="6289"/>
    <x v="5"/>
    <x v="3"/>
    <x v="2"/>
    <x v="1"/>
    <n v="25757.360000000001"/>
    <n v="342856.94"/>
    <n v="481278.36"/>
    <n v="13.32"/>
    <x v="98"/>
    <x v="0"/>
    <x v="3"/>
    <d v="2023-12-28T00:00:00"/>
    <n v="2830.9"/>
    <n v="1827.28"/>
    <x v="0"/>
  </r>
  <r>
    <n v="799"/>
    <x v="6"/>
    <x v="2"/>
    <x v="4"/>
    <x v="3"/>
    <n v="53869.11"/>
    <n v="254412.86"/>
    <n v="176380.66"/>
    <n v="16.27"/>
    <x v="98"/>
    <x v="3"/>
    <x v="2"/>
    <d v="2023-10-30T00:00:00"/>
    <n v="6175.41"/>
    <n v="3216.5"/>
    <x v="0"/>
  </r>
  <r>
    <n v="8008"/>
    <x v="4"/>
    <x v="2"/>
    <x v="3"/>
    <x v="0"/>
    <n v="16912.599999999999"/>
    <n v="168319.27"/>
    <n v="49120.81"/>
    <n v="14.74"/>
    <x v="98"/>
    <x v="4"/>
    <x v="4"/>
    <d v="2023-12-24T00:00:00"/>
    <n v="1777.66"/>
    <n v="1232.32"/>
    <x v="0"/>
  </r>
  <r>
    <n v="627"/>
    <x v="9"/>
    <x v="2"/>
    <x v="3"/>
    <x v="0"/>
    <n v="46607.48"/>
    <n v="64224.69"/>
    <n v="94485.56"/>
    <n v="16.82"/>
    <x v="98"/>
    <x v="3"/>
    <x v="4"/>
    <d v="2023-08-23T00:00:00"/>
    <n v="5075.6000000000004"/>
    <n v="4520.76"/>
    <x v="0"/>
  </r>
  <r>
    <n v="8055"/>
    <x v="5"/>
    <x v="2"/>
    <x v="4"/>
    <x v="0"/>
    <n v="37004.81"/>
    <n v="472981.72"/>
    <n v="269426.53000000003"/>
    <n v="11.61"/>
    <x v="98"/>
    <x v="4"/>
    <x v="0"/>
    <d v="2023-11-27T00:00:00"/>
    <n v="2967.35"/>
    <n v="1599.79"/>
    <x v="0"/>
  </r>
  <r>
    <n v="5146"/>
    <x v="2"/>
    <x v="0"/>
    <x v="3"/>
    <x v="2"/>
    <n v="33525.53"/>
    <n v="462693.63"/>
    <n v="120267.14"/>
    <n v="9.83"/>
    <x v="98"/>
    <x v="4"/>
    <x v="4"/>
    <d v="2023-10-14T00:00:00"/>
    <n v="3256.48"/>
    <n v="2785.25"/>
    <x v="0"/>
  </r>
  <r>
    <n v="5873"/>
    <x v="1"/>
    <x v="2"/>
    <x v="0"/>
    <x v="3"/>
    <n v="78627.199999999997"/>
    <n v="147617.31"/>
    <n v="320403.64"/>
    <n v="5.0599999999999996"/>
    <x v="98"/>
    <x v="4"/>
    <x v="2"/>
    <d v="2023-05-31T00:00:00"/>
    <n v="8958.4"/>
    <n v="4539.09"/>
    <x v="0"/>
  </r>
  <r>
    <n v="7147"/>
    <x v="2"/>
    <x v="3"/>
    <x v="1"/>
    <x v="4"/>
    <n v="11255.19"/>
    <n v="470857.97"/>
    <n v="143094.19"/>
    <n v="13.08"/>
    <x v="98"/>
    <x v="0"/>
    <x v="1"/>
    <d v="2023-01-18T00:00:00"/>
    <n v="1445.9"/>
    <n v="1071.73"/>
    <x v="0"/>
  </r>
  <r>
    <n v="2928"/>
    <x v="5"/>
    <x v="1"/>
    <x v="4"/>
    <x v="2"/>
    <n v="46978.559999999998"/>
    <n v="18119.169999999998"/>
    <n v="375609.69"/>
    <n v="6.75"/>
    <x v="98"/>
    <x v="3"/>
    <x v="4"/>
    <d v="2023-05-24T00:00:00"/>
    <n v="6714.59"/>
    <n v="4737.5"/>
    <x v="0"/>
  </r>
  <r>
    <n v="3690"/>
    <x v="8"/>
    <x v="4"/>
    <x v="3"/>
    <x v="3"/>
    <n v="99085.45"/>
    <n v="376282.94"/>
    <n v="413853.26"/>
    <n v="16.98"/>
    <x v="98"/>
    <x v="2"/>
    <x v="2"/>
    <d v="2023-05-28T00:00:00"/>
    <n v="13793.57"/>
    <n v="9086.86"/>
    <x v="0"/>
  </r>
  <r>
    <n v="1993"/>
    <x v="5"/>
    <x v="3"/>
    <x v="3"/>
    <x v="2"/>
    <n v="73283.66"/>
    <n v="331231.87"/>
    <n v="300052.86"/>
    <n v="14.14"/>
    <x v="99"/>
    <x v="0"/>
    <x v="4"/>
    <d v="2023-09-08T00:00:00"/>
    <n v="10635.36"/>
    <n v="9363.41"/>
    <x v="0"/>
  </r>
  <r>
    <n v="1181"/>
    <x v="5"/>
    <x v="3"/>
    <x v="3"/>
    <x v="4"/>
    <n v="49877.55"/>
    <n v="250039.32"/>
    <n v="494319.85"/>
    <n v="11.09"/>
    <x v="99"/>
    <x v="3"/>
    <x v="1"/>
    <d v="2023-10-11T00:00:00"/>
    <n v="5568.44"/>
    <n v="4440.6499999999996"/>
    <x v="0"/>
  </r>
  <r>
    <n v="5594"/>
    <x v="2"/>
    <x v="1"/>
    <x v="4"/>
    <x v="3"/>
    <n v="54273.75"/>
    <n v="370832.07"/>
    <n v="452307.96"/>
    <n v="12.93"/>
    <x v="99"/>
    <x v="3"/>
    <x v="1"/>
    <d v="2023-06-18T00:00:00"/>
    <n v="4227.75"/>
    <n v="3055.73"/>
    <x v="0"/>
  </r>
  <r>
    <n v="5542"/>
    <x v="2"/>
    <x v="3"/>
    <x v="4"/>
    <x v="0"/>
    <n v="20613.57"/>
    <n v="59081.17"/>
    <n v="34382.68"/>
    <n v="9.89"/>
    <x v="99"/>
    <x v="3"/>
    <x v="0"/>
    <d v="2023-08-28T00:00:00"/>
    <n v="1959.67"/>
    <n v="1090.1600000000001"/>
    <x v="0"/>
  </r>
  <r>
    <n v="7671"/>
    <x v="8"/>
    <x v="0"/>
    <x v="4"/>
    <x v="3"/>
    <n v="92442.16"/>
    <n v="83747.69"/>
    <n v="72722.83"/>
    <n v="7.21"/>
    <x v="99"/>
    <x v="0"/>
    <x v="3"/>
    <d v="2023-05-07T00:00:00"/>
    <n v="8830.5"/>
    <n v="5272.3"/>
    <x v="0"/>
  </r>
  <r>
    <n v="9266"/>
    <x v="6"/>
    <x v="1"/>
    <x v="2"/>
    <x v="0"/>
    <n v="47544.47"/>
    <n v="343446.26"/>
    <n v="35639.230000000003"/>
    <n v="15.35"/>
    <x v="99"/>
    <x v="3"/>
    <x v="4"/>
    <d v="2023-10-04T00:00:00"/>
    <n v="4471.08"/>
    <n v="3280.24"/>
    <x v="0"/>
  </r>
  <r>
    <n v="8232"/>
    <x v="8"/>
    <x v="4"/>
    <x v="3"/>
    <x v="1"/>
    <n v="9570.84"/>
    <n v="292677.02"/>
    <n v="159625.31"/>
    <n v="5.63"/>
    <x v="99"/>
    <x v="0"/>
    <x v="1"/>
    <d v="2023-01-24T00:00:00"/>
    <n v="749.73"/>
    <n v="648.42999999999995"/>
    <x v="0"/>
  </r>
  <r>
    <n v="6020"/>
    <x v="7"/>
    <x v="1"/>
    <x v="1"/>
    <x v="2"/>
    <n v="63931.05"/>
    <n v="18760.97"/>
    <n v="370969.51"/>
    <n v="13.95"/>
    <x v="99"/>
    <x v="2"/>
    <x v="2"/>
    <d v="2023-10-16T00:00:00"/>
    <n v="4460.5"/>
    <n v="2802.05"/>
    <x v="0"/>
  </r>
  <r>
    <n v="4415"/>
    <x v="0"/>
    <x v="2"/>
    <x v="3"/>
    <x v="0"/>
    <n v="53895.09"/>
    <n v="255851.9"/>
    <n v="78164.960000000006"/>
    <n v="7.7"/>
    <x v="99"/>
    <x v="0"/>
    <x v="0"/>
    <d v="2023-04-20T00:00:00"/>
    <n v="2867.87"/>
    <n v="2060.7399999999998"/>
    <x v="0"/>
  </r>
  <r>
    <n v="7020"/>
    <x v="5"/>
    <x v="2"/>
    <x v="1"/>
    <x v="3"/>
    <n v="52287.05"/>
    <n v="91239.32"/>
    <n v="60168.23"/>
    <n v="16.8"/>
    <x v="99"/>
    <x v="2"/>
    <x v="4"/>
    <d v="2023-11-19T00:00:00"/>
    <n v="3283.02"/>
    <n v="2009.56"/>
    <x v="0"/>
  </r>
  <r>
    <n v="9112"/>
    <x v="8"/>
    <x v="1"/>
    <x v="3"/>
    <x v="0"/>
    <n v="59654.37"/>
    <n v="42559.97"/>
    <n v="263252.2"/>
    <n v="11.87"/>
    <x v="99"/>
    <x v="2"/>
    <x v="3"/>
    <d v="2023-12-20T00:00:00"/>
    <n v="6510.53"/>
    <n v="4650.82"/>
    <x v="0"/>
  </r>
  <r>
    <n v="7681"/>
    <x v="7"/>
    <x v="2"/>
    <x v="2"/>
    <x v="1"/>
    <n v="53619.76"/>
    <n v="276392.33"/>
    <n v="282844.34999999998"/>
    <n v="16.260000000000002"/>
    <x v="99"/>
    <x v="2"/>
    <x v="1"/>
    <d v="2023-09-14T00:00:00"/>
    <n v="7025.6"/>
    <n v="5967.55"/>
    <x v="0"/>
  </r>
  <r>
    <n v="6217"/>
    <x v="5"/>
    <x v="0"/>
    <x v="4"/>
    <x v="0"/>
    <n v="12840"/>
    <n v="109431.78"/>
    <n v="323544.18"/>
    <n v="8.23"/>
    <x v="99"/>
    <x v="1"/>
    <x v="1"/>
    <d v="2023-04-16T00:00:00"/>
    <n v="1042.07"/>
    <n v="653.66"/>
    <x v="0"/>
  </r>
  <r>
    <n v="9180"/>
    <x v="6"/>
    <x v="1"/>
    <x v="1"/>
    <x v="1"/>
    <n v="37200.660000000003"/>
    <n v="499729.37"/>
    <n v="489773.91"/>
    <n v="5.09"/>
    <x v="99"/>
    <x v="1"/>
    <x v="4"/>
    <d v="2023-05-12T00:00:00"/>
    <n v="2010.38"/>
    <n v="1047.71"/>
    <x v="0"/>
  </r>
  <r>
    <n v="3623"/>
    <x v="5"/>
    <x v="3"/>
    <x v="3"/>
    <x v="4"/>
    <n v="11090.39"/>
    <n v="164934.75"/>
    <n v="230595.74"/>
    <n v="5.25"/>
    <x v="99"/>
    <x v="1"/>
    <x v="2"/>
    <d v="2023-10-14T00:00:00"/>
    <n v="594.38"/>
    <n v="339.67"/>
    <x v="0"/>
  </r>
  <r>
    <n v="4542"/>
    <x v="8"/>
    <x v="0"/>
    <x v="0"/>
    <x v="3"/>
    <n v="44550.13"/>
    <n v="374028.61"/>
    <n v="483338.47"/>
    <n v="14.54"/>
    <x v="99"/>
    <x v="2"/>
    <x v="1"/>
    <d v="2023-05-30T00:00:00"/>
    <n v="6568.49"/>
    <n v="3310.75"/>
    <x v="0"/>
  </r>
  <r>
    <n v="504"/>
    <x v="6"/>
    <x v="3"/>
    <x v="4"/>
    <x v="1"/>
    <n v="19962.3"/>
    <n v="209467.7"/>
    <n v="68644.28"/>
    <n v="13.37"/>
    <x v="100"/>
    <x v="1"/>
    <x v="4"/>
    <d v="2023-03-25T00:00:00"/>
    <n v="2263.9699999999998"/>
    <n v="1137.08"/>
    <x v="0"/>
  </r>
  <r>
    <n v="6611"/>
    <x v="3"/>
    <x v="0"/>
    <x v="4"/>
    <x v="2"/>
    <n v="47701.42"/>
    <n v="172022.12"/>
    <n v="393585.93"/>
    <n v="7.06"/>
    <x v="100"/>
    <x v="0"/>
    <x v="1"/>
    <d v="2023-08-22T00:00:00"/>
    <n v="4997.87"/>
    <n v="4063.86"/>
    <x v="0"/>
  </r>
  <r>
    <n v="9572"/>
    <x v="3"/>
    <x v="4"/>
    <x v="2"/>
    <x v="1"/>
    <n v="82114.179999999993"/>
    <n v="132926.04999999999"/>
    <n v="494447.86"/>
    <n v="10.9"/>
    <x v="100"/>
    <x v="4"/>
    <x v="1"/>
    <d v="2023-07-19T00:00:00"/>
    <n v="6474.03"/>
    <n v="3930.85"/>
    <x v="0"/>
  </r>
  <r>
    <n v="223"/>
    <x v="5"/>
    <x v="3"/>
    <x v="1"/>
    <x v="3"/>
    <n v="42603.62"/>
    <n v="150546.66"/>
    <n v="278645.07"/>
    <n v="14.82"/>
    <x v="100"/>
    <x v="3"/>
    <x v="3"/>
    <d v="2023-01-17T00:00:00"/>
    <n v="3469.44"/>
    <n v="2139.31"/>
    <x v="0"/>
  </r>
  <r>
    <n v="2690"/>
    <x v="1"/>
    <x v="4"/>
    <x v="4"/>
    <x v="1"/>
    <n v="32341.33"/>
    <n v="153264.17000000001"/>
    <n v="255599.7"/>
    <n v="16.48"/>
    <x v="100"/>
    <x v="2"/>
    <x v="2"/>
    <d v="2023-10-13T00:00:00"/>
    <n v="1782.31"/>
    <n v="918.48"/>
    <x v="0"/>
  </r>
  <r>
    <n v="5683"/>
    <x v="9"/>
    <x v="1"/>
    <x v="1"/>
    <x v="0"/>
    <n v="86568.19"/>
    <n v="131859.76"/>
    <n v="273049.99"/>
    <n v="16.3"/>
    <x v="100"/>
    <x v="3"/>
    <x v="4"/>
    <d v="2023-12-25T00:00:00"/>
    <n v="12475.24"/>
    <n v="9142.0400000000009"/>
    <x v="0"/>
  </r>
  <r>
    <n v="4100"/>
    <x v="9"/>
    <x v="2"/>
    <x v="2"/>
    <x v="1"/>
    <n v="34526.370000000003"/>
    <n v="262420.84999999998"/>
    <n v="414580.53"/>
    <n v="9.0299999999999994"/>
    <x v="100"/>
    <x v="2"/>
    <x v="1"/>
    <d v="2023-05-29T00:00:00"/>
    <n v="2237.5300000000002"/>
    <n v="1684.9"/>
    <x v="0"/>
  </r>
  <r>
    <n v="4903"/>
    <x v="6"/>
    <x v="1"/>
    <x v="2"/>
    <x v="2"/>
    <n v="39745.599999999999"/>
    <n v="444163.86"/>
    <n v="96976.42"/>
    <n v="13.71"/>
    <x v="100"/>
    <x v="2"/>
    <x v="3"/>
    <d v="2023-07-09T00:00:00"/>
    <n v="4683.25"/>
    <n v="4083.28"/>
    <x v="0"/>
  </r>
  <r>
    <n v="3907"/>
    <x v="6"/>
    <x v="4"/>
    <x v="4"/>
    <x v="0"/>
    <n v="54958.79"/>
    <n v="415704.42"/>
    <n v="278272.12"/>
    <n v="8.51"/>
    <x v="100"/>
    <x v="4"/>
    <x v="1"/>
    <d v="2023-12-16T00:00:00"/>
    <n v="7484.36"/>
    <n v="5730.87"/>
    <x v="0"/>
  </r>
  <r>
    <n v="6218"/>
    <x v="9"/>
    <x v="4"/>
    <x v="2"/>
    <x v="4"/>
    <n v="93550.48"/>
    <n v="82535.16"/>
    <n v="73525.16"/>
    <n v="10.32"/>
    <x v="100"/>
    <x v="2"/>
    <x v="4"/>
    <d v="2023-10-24T00:00:00"/>
    <n v="9146.3700000000008"/>
    <n v="7963.72"/>
    <x v="0"/>
  </r>
  <r>
    <n v="4054"/>
    <x v="5"/>
    <x v="1"/>
    <x v="3"/>
    <x v="0"/>
    <n v="24473.74"/>
    <n v="299954.84000000003"/>
    <n v="191651.20000000001"/>
    <n v="7.24"/>
    <x v="100"/>
    <x v="1"/>
    <x v="4"/>
    <d v="2023-05-04T00:00:00"/>
    <n v="2796.42"/>
    <n v="1826.22"/>
    <x v="0"/>
  </r>
  <r>
    <n v="5693"/>
    <x v="6"/>
    <x v="3"/>
    <x v="3"/>
    <x v="0"/>
    <n v="93696.55"/>
    <n v="188232.71"/>
    <n v="181253.12"/>
    <n v="9.74"/>
    <x v="100"/>
    <x v="2"/>
    <x v="0"/>
    <d v="2023-09-09T00:00:00"/>
    <n v="11196.34"/>
    <n v="9016.64"/>
    <x v="0"/>
  </r>
  <r>
    <n v="437"/>
    <x v="1"/>
    <x v="0"/>
    <x v="3"/>
    <x v="0"/>
    <n v="70218.67"/>
    <n v="206377.72"/>
    <n v="97996.35"/>
    <n v="15.96"/>
    <x v="100"/>
    <x v="3"/>
    <x v="0"/>
    <d v="2023-10-23T00:00:00"/>
    <n v="7721.71"/>
    <n v="4284.9799999999996"/>
    <x v="0"/>
  </r>
  <r>
    <n v="1133"/>
    <x v="3"/>
    <x v="1"/>
    <x v="1"/>
    <x v="2"/>
    <n v="54058.33"/>
    <n v="356793.87"/>
    <n v="107399.7"/>
    <n v="12.4"/>
    <x v="100"/>
    <x v="0"/>
    <x v="4"/>
    <d v="2023-07-17T00:00:00"/>
    <n v="7957.94"/>
    <n v="4593.3100000000004"/>
    <x v="0"/>
  </r>
  <r>
    <n v="8316"/>
    <x v="1"/>
    <x v="4"/>
    <x v="4"/>
    <x v="3"/>
    <n v="33563.14"/>
    <n v="102005.37"/>
    <n v="188895.92"/>
    <n v="10.08"/>
    <x v="100"/>
    <x v="3"/>
    <x v="3"/>
    <d v="2023-04-30T00:00:00"/>
    <n v="4505.74"/>
    <n v="3398.52"/>
    <x v="0"/>
  </r>
  <r>
    <n v="2303"/>
    <x v="5"/>
    <x v="4"/>
    <x v="2"/>
    <x v="3"/>
    <n v="9333.41"/>
    <n v="53232.35"/>
    <n v="243910.38"/>
    <n v="16.22"/>
    <x v="100"/>
    <x v="3"/>
    <x v="0"/>
    <d v="2023-10-24T00:00:00"/>
    <n v="633"/>
    <n v="392.62"/>
    <x v="0"/>
  </r>
  <r>
    <n v="1080"/>
    <x v="6"/>
    <x v="0"/>
    <x v="3"/>
    <x v="0"/>
    <n v="92730.52"/>
    <n v="44602.32"/>
    <n v="140972.99"/>
    <n v="7.39"/>
    <x v="100"/>
    <x v="4"/>
    <x v="0"/>
    <d v="2023-10-10T00:00:00"/>
    <n v="12148.68"/>
    <n v="9182.4"/>
    <x v="0"/>
  </r>
  <r>
    <n v="2111"/>
    <x v="0"/>
    <x v="3"/>
    <x v="0"/>
    <x v="4"/>
    <n v="50152.21"/>
    <n v="51475.75"/>
    <n v="411760.52"/>
    <n v="17.79"/>
    <x v="100"/>
    <x v="0"/>
    <x v="1"/>
    <d v="2023-05-07T00:00:00"/>
    <n v="6402.22"/>
    <n v="5227.6000000000004"/>
    <x v="0"/>
  </r>
  <r>
    <n v="2606"/>
    <x v="4"/>
    <x v="0"/>
    <x v="0"/>
    <x v="0"/>
    <n v="15461.83"/>
    <n v="229898.78"/>
    <n v="13319.68"/>
    <n v="11.78"/>
    <x v="100"/>
    <x v="3"/>
    <x v="4"/>
    <d v="2023-12-18T00:00:00"/>
    <n v="1785.39"/>
    <n v="1241.3800000000001"/>
    <x v="0"/>
  </r>
  <r>
    <n v="3356"/>
    <x v="8"/>
    <x v="4"/>
    <x v="4"/>
    <x v="1"/>
    <n v="42588.32"/>
    <n v="115595.69"/>
    <n v="261531.31"/>
    <n v="6.34"/>
    <x v="100"/>
    <x v="2"/>
    <x v="0"/>
    <d v="2023-07-10T00:00:00"/>
    <n v="5826.29"/>
    <n v="5155.3500000000004"/>
    <x v="0"/>
  </r>
  <r>
    <n v="7070"/>
    <x v="2"/>
    <x v="1"/>
    <x v="1"/>
    <x v="3"/>
    <n v="86874.2"/>
    <n v="454031.91"/>
    <n v="193510.47"/>
    <n v="12.35"/>
    <x v="100"/>
    <x v="3"/>
    <x v="3"/>
    <d v="2023-01-28T00:00:00"/>
    <n v="12667.95"/>
    <n v="7154.25"/>
    <x v="0"/>
  </r>
  <r>
    <n v="5927"/>
    <x v="5"/>
    <x v="2"/>
    <x v="0"/>
    <x v="2"/>
    <n v="34669.760000000002"/>
    <n v="311477.7"/>
    <n v="268758.2"/>
    <n v="8.5500000000000007"/>
    <x v="101"/>
    <x v="3"/>
    <x v="3"/>
    <d v="2023-05-18T00:00:00"/>
    <n v="4356.99"/>
    <n v="2507.5700000000002"/>
    <x v="0"/>
  </r>
  <r>
    <n v="8006"/>
    <x v="4"/>
    <x v="2"/>
    <x v="1"/>
    <x v="2"/>
    <n v="94701.69"/>
    <n v="180333.45"/>
    <n v="116614.48"/>
    <n v="12.24"/>
    <x v="101"/>
    <x v="0"/>
    <x v="2"/>
    <d v="2023-12-02T00:00:00"/>
    <n v="11584.24"/>
    <n v="9575.24"/>
    <x v="0"/>
  </r>
  <r>
    <n v="8804"/>
    <x v="8"/>
    <x v="1"/>
    <x v="1"/>
    <x v="2"/>
    <n v="77532.09"/>
    <n v="263967.62"/>
    <n v="427631.07"/>
    <n v="14.32"/>
    <x v="101"/>
    <x v="3"/>
    <x v="2"/>
    <d v="2023-10-16T00:00:00"/>
    <n v="7596.32"/>
    <n v="5513.03"/>
    <x v="0"/>
  </r>
  <r>
    <n v="4800"/>
    <x v="9"/>
    <x v="2"/>
    <x v="4"/>
    <x v="3"/>
    <n v="44582.63"/>
    <n v="160483.38"/>
    <n v="16126.33"/>
    <n v="5.76"/>
    <x v="101"/>
    <x v="2"/>
    <x v="2"/>
    <d v="2023-09-23T00:00:00"/>
    <n v="4071.35"/>
    <n v="2242.7800000000002"/>
    <x v="0"/>
  </r>
  <r>
    <n v="9675"/>
    <x v="6"/>
    <x v="4"/>
    <x v="4"/>
    <x v="1"/>
    <n v="2432.12"/>
    <n v="135260.88"/>
    <n v="287705.56"/>
    <n v="14.5"/>
    <x v="101"/>
    <x v="4"/>
    <x v="1"/>
    <d v="2023-08-28T00:00:00"/>
    <n v="280.25"/>
    <n v="149.56"/>
    <x v="0"/>
  </r>
  <r>
    <n v="3012"/>
    <x v="7"/>
    <x v="3"/>
    <x v="0"/>
    <x v="4"/>
    <n v="64170.75"/>
    <n v="168422.18"/>
    <n v="111760.07"/>
    <n v="8.1999999999999993"/>
    <x v="101"/>
    <x v="3"/>
    <x v="1"/>
    <d v="2023-07-23T00:00:00"/>
    <n v="6919.97"/>
    <n v="5846.51"/>
    <x v="0"/>
  </r>
  <r>
    <n v="1422"/>
    <x v="3"/>
    <x v="3"/>
    <x v="4"/>
    <x v="2"/>
    <n v="64748.4"/>
    <n v="280081.09999999998"/>
    <n v="367224.97"/>
    <n v="15.87"/>
    <x v="101"/>
    <x v="0"/>
    <x v="0"/>
    <d v="2023-10-05T00:00:00"/>
    <n v="5087.74"/>
    <n v="3429.47"/>
    <x v="0"/>
  </r>
  <r>
    <n v="7295"/>
    <x v="9"/>
    <x v="4"/>
    <x v="3"/>
    <x v="1"/>
    <n v="92689.11"/>
    <n v="383182.56"/>
    <n v="87400.02"/>
    <n v="17.079999999999998"/>
    <x v="101"/>
    <x v="3"/>
    <x v="2"/>
    <d v="2023-02-02T00:00:00"/>
    <n v="10941.92"/>
    <n v="6785.8"/>
    <x v="0"/>
  </r>
  <r>
    <n v="3031"/>
    <x v="8"/>
    <x v="4"/>
    <x v="1"/>
    <x v="3"/>
    <n v="2625.43"/>
    <n v="331842.65999999997"/>
    <n v="458382.24"/>
    <n v="17.989999999999998"/>
    <x v="101"/>
    <x v="1"/>
    <x v="3"/>
    <d v="2023-09-02T00:00:00"/>
    <n v="215.43"/>
    <n v="154.15"/>
    <x v="0"/>
  </r>
  <r>
    <n v="8648"/>
    <x v="8"/>
    <x v="0"/>
    <x v="1"/>
    <x v="1"/>
    <n v="61436.800000000003"/>
    <n v="413230.65"/>
    <n v="166640.51"/>
    <n v="5.55"/>
    <x v="101"/>
    <x v="1"/>
    <x v="2"/>
    <d v="2024-01-01T00:00:00"/>
    <n v="5831.53"/>
    <n v="4960.75"/>
    <x v="1"/>
  </r>
  <r>
    <n v="3790"/>
    <x v="3"/>
    <x v="2"/>
    <x v="2"/>
    <x v="1"/>
    <n v="52991.86"/>
    <n v="95732.23"/>
    <n v="81697.509999999995"/>
    <n v="12.82"/>
    <x v="101"/>
    <x v="1"/>
    <x v="1"/>
    <d v="2023-12-31T00:00:00"/>
    <n v="7181.38"/>
    <n v="4220.42"/>
    <x v="0"/>
  </r>
  <r>
    <n v="6297"/>
    <x v="3"/>
    <x v="3"/>
    <x v="3"/>
    <x v="2"/>
    <n v="98219.91"/>
    <n v="299184.53000000003"/>
    <n v="229582.62"/>
    <n v="8.98"/>
    <x v="101"/>
    <x v="2"/>
    <x v="2"/>
    <d v="2023-01-09T00:00:00"/>
    <n v="6759.81"/>
    <n v="4468.6899999999996"/>
    <x v="0"/>
  </r>
  <r>
    <n v="8251"/>
    <x v="5"/>
    <x v="1"/>
    <x v="1"/>
    <x v="0"/>
    <n v="54756.69"/>
    <n v="332256.65000000002"/>
    <n v="389087.19"/>
    <n v="10.91"/>
    <x v="101"/>
    <x v="3"/>
    <x v="1"/>
    <d v="2023-07-07T00:00:00"/>
    <n v="3307.51"/>
    <n v="2331.0100000000002"/>
    <x v="0"/>
  </r>
  <r>
    <n v="2209"/>
    <x v="3"/>
    <x v="0"/>
    <x v="1"/>
    <x v="3"/>
    <n v="60791.82"/>
    <n v="457791.63"/>
    <n v="391325.9"/>
    <n v="6.59"/>
    <x v="101"/>
    <x v="4"/>
    <x v="3"/>
    <d v="2023-08-07T00:00:00"/>
    <n v="5014.3900000000003"/>
    <n v="4055.01"/>
    <x v="0"/>
  </r>
  <r>
    <n v="1311"/>
    <x v="6"/>
    <x v="2"/>
    <x v="0"/>
    <x v="2"/>
    <n v="20572.349999999999"/>
    <n v="78974.86"/>
    <n v="235757.04"/>
    <n v="16.02"/>
    <x v="102"/>
    <x v="3"/>
    <x v="0"/>
    <d v="2023-04-22T00:00:00"/>
    <n v="1038.32"/>
    <n v="567.4"/>
    <x v="0"/>
  </r>
  <r>
    <n v="916"/>
    <x v="3"/>
    <x v="0"/>
    <x v="0"/>
    <x v="2"/>
    <n v="97798.1"/>
    <n v="71937.22"/>
    <n v="382639.27"/>
    <n v="6.91"/>
    <x v="102"/>
    <x v="3"/>
    <x v="4"/>
    <d v="2023-08-07T00:00:00"/>
    <n v="10017.959999999999"/>
    <n v="5203.01"/>
    <x v="0"/>
  </r>
  <r>
    <n v="5138"/>
    <x v="9"/>
    <x v="2"/>
    <x v="1"/>
    <x v="2"/>
    <n v="55601.07"/>
    <n v="383883.61"/>
    <n v="184190.05"/>
    <n v="12.32"/>
    <x v="102"/>
    <x v="4"/>
    <x v="1"/>
    <d v="2023-06-21T00:00:00"/>
    <n v="7959.13"/>
    <n v="4276.1000000000004"/>
    <x v="0"/>
  </r>
  <r>
    <n v="4183"/>
    <x v="1"/>
    <x v="4"/>
    <x v="1"/>
    <x v="4"/>
    <n v="14723.61"/>
    <n v="301434.07"/>
    <n v="23743.51"/>
    <n v="14.11"/>
    <x v="102"/>
    <x v="1"/>
    <x v="3"/>
    <d v="2023-05-24T00:00:00"/>
    <n v="2177.23"/>
    <n v="1156.22"/>
    <x v="0"/>
  </r>
  <r>
    <n v="1044"/>
    <x v="9"/>
    <x v="0"/>
    <x v="2"/>
    <x v="0"/>
    <n v="61195.57"/>
    <n v="402659.3"/>
    <n v="257732.46"/>
    <n v="7.7"/>
    <x v="102"/>
    <x v="4"/>
    <x v="0"/>
    <d v="2023-06-19T00:00:00"/>
    <n v="7130.12"/>
    <n v="5244.99"/>
    <x v="0"/>
  </r>
  <r>
    <n v="9816"/>
    <x v="9"/>
    <x v="2"/>
    <x v="4"/>
    <x v="0"/>
    <n v="27449.06"/>
    <n v="248924.42"/>
    <n v="60144.83"/>
    <n v="8.14"/>
    <x v="102"/>
    <x v="0"/>
    <x v="3"/>
    <d v="2023-01-14T00:00:00"/>
    <n v="4033.8"/>
    <n v="3620.2"/>
    <x v="0"/>
  </r>
  <r>
    <n v="1933"/>
    <x v="9"/>
    <x v="2"/>
    <x v="4"/>
    <x v="4"/>
    <n v="92060.44"/>
    <n v="411139.61"/>
    <n v="112662.31"/>
    <n v="9.6"/>
    <x v="102"/>
    <x v="4"/>
    <x v="0"/>
    <d v="2023-10-06T00:00:00"/>
    <n v="6462.39"/>
    <n v="5157.13"/>
    <x v="0"/>
  </r>
  <r>
    <n v="5421"/>
    <x v="6"/>
    <x v="2"/>
    <x v="3"/>
    <x v="2"/>
    <n v="68203.86"/>
    <n v="412361.35"/>
    <n v="224516.73"/>
    <n v="14.97"/>
    <x v="102"/>
    <x v="2"/>
    <x v="1"/>
    <d v="2023-08-22T00:00:00"/>
    <n v="7447.85"/>
    <n v="6285.15"/>
    <x v="0"/>
  </r>
  <r>
    <n v="873"/>
    <x v="5"/>
    <x v="1"/>
    <x v="4"/>
    <x v="3"/>
    <n v="2429.2199999999998"/>
    <n v="270757.15999999997"/>
    <n v="424382"/>
    <n v="8.06"/>
    <x v="102"/>
    <x v="0"/>
    <x v="1"/>
    <d v="2023-10-27T00:00:00"/>
    <n v="129.4"/>
    <n v="67.13"/>
    <x v="0"/>
  </r>
  <r>
    <n v="3504"/>
    <x v="7"/>
    <x v="2"/>
    <x v="2"/>
    <x v="1"/>
    <n v="5829"/>
    <n v="265829.46999999997"/>
    <n v="398642.22"/>
    <n v="10.1"/>
    <x v="102"/>
    <x v="0"/>
    <x v="3"/>
    <d v="2023-03-01T00:00:00"/>
    <n v="613.23"/>
    <n v="410.73"/>
    <x v="0"/>
  </r>
  <r>
    <n v="909"/>
    <x v="7"/>
    <x v="4"/>
    <x v="3"/>
    <x v="3"/>
    <n v="76146.42"/>
    <n v="396725.67"/>
    <n v="100754.36"/>
    <n v="17.739999999999998"/>
    <x v="102"/>
    <x v="4"/>
    <x v="1"/>
    <d v="2023-02-14T00:00:00"/>
    <n v="5212.24"/>
    <n v="4248.83"/>
    <x v="0"/>
  </r>
  <r>
    <n v="1824"/>
    <x v="1"/>
    <x v="2"/>
    <x v="0"/>
    <x v="0"/>
    <n v="89983.79"/>
    <n v="272438.45"/>
    <n v="63493.19"/>
    <n v="10"/>
    <x v="102"/>
    <x v="2"/>
    <x v="1"/>
    <d v="2023-03-01T00:00:00"/>
    <n v="5735.09"/>
    <n v="3339.04"/>
    <x v="0"/>
  </r>
  <r>
    <n v="5132"/>
    <x v="0"/>
    <x v="2"/>
    <x v="1"/>
    <x v="1"/>
    <n v="1216.57"/>
    <n v="86016.87"/>
    <n v="47800.3"/>
    <n v="13.94"/>
    <x v="102"/>
    <x v="4"/>
    <x v="4"/>
    <d v="2023-11-12T00:00:00"/>
    <n v="146.75"/>
    <n v="85.65"/>
    <x v="0"/>
  </r>
  <r>
    <n v="9658"/>
    <x v="0"/>
    <x v="0"/>
    <x v="1"/>
    <x v="0"/>
    <n v="21900.44"/>
    <n v="87402.91"/>
    <n v="230833.9"/>
    <n v="17.079999999999998"/>
    <x v="103"/>
    <x v="1"/>
    <x v="0"/>
    <d v="2023-02-09T00:00:00"/>
    <n v="2585.91"/>
    <n v="1355.86"/>
    <x v="0"/>
  </r>
  <r>
    <n v="7992"/>
    <x v="1"/>
    <x v="2"/>
    <x v="3"/>
    <x v="3"/>
    <n v="67730.47"/>
    <n v="196938"/>
    <n v="77432.78"/>
    <n v="7.53"/>
    <x v="103"/>
    <x v="4"/>
    <x v="4"/>
    <d v="2023-08-26T00:00:00"/>
    <n v="3687.89"/>
    <n v="2414.0700000000002"/>
    <x v="0"/>
  </r>
  <r>
    <n v="3319"/>
    <x v="9"/>
    <x v="1"/>
    <x v="1"/>
    <x v="1"/>
    <n v="54383.38"/>
    <n v="495503.54"/>
    <n v="496830.26"/>
    <n v="16.91"/>
    <x v="103"/>
    <x v="0"/>
    <x v="4"/>
    <d v="2023-11-13T00:00:00"/>
    <n v="4255.34"/>
    <n v="3594.19"/>
    <x v="0"/>
  </r>
  <r>
    <n v="7114"/>
    <x v="3"/>
    <x v="2"/>
    <x v="4"/>
    <x v="1"/>
    <n v="2074.2800000000002"/>
    <n v="51365.19"/>
    <n v="290349.5"/>
    <n v="14.32"/>
    <x v="103"/>
    <x v="0"/>
    <x v="0"/>
    <d v="2023-10-04T00:00:00"/>
    <n v="180.24"/>
    <n v="112.21"/>
    <x v="0"/>
  </r>
  <r>
    <n v="2927"/>
    <x v="5"/>
    <x v="3"/>
    <x v="4"/>
    <x v="3"/>
    <n v="43233.84"/>
    <n v="257835.71"/>
    <n v="176612.03"/>
    <n v="5.83"/>
    <x v="103"/>
    <x v="0"/>
    <x v="2"/>
    <d v="2023-07-22T00:00:00"/>
    <n v="3223.69"/>
    <n v="2877.67"/>
    <x v="0"/>
  </r>
  <r>
    <n v="2437"/>
    <x v="4"/>
    <x v="4"/>
    <x v="2"/>
    <x v="3"/>
    <n v="20750.34"/>
    <n v="338876.28"/>
    <n v="14716.73"/>
    <n v="9.84"/>
    <x v="103"/>
    <x v="3"/>
    <x v="4"/>
    <d v="2023-05-10T00:00:00"/>
    <n v="1524.04"/>
    <n v="1065.05"/>
    <x v="0"/>
  </r>
  <r>
    <n v="9244"/>
    <x v="0"/>
    <x v="1"/>
    <x v="3"/>
    <x v="4"/>
    <n v="7724.64"/>
    <n v="249526.04"/>
    <n v="116481.94"/>
    <n v="6"/>
    <x v="103"/>
    <x v="3"/>
    <x v="2"/>
    <d v="2023-10-11T00:00:00"/>
    <n v="1016.67"/>
    <n v="908.44"/>
    <x v="0"/>
  </r>
  <r>
    <n v="4225"/>
    <x v="4"/>
    <x v="3"/>
    <x v="0"/>
    <x v="3"/>
    <n v="13072.63"/>
    <n v="24109.68"/>
    <n v="56103.12"/>
    <n v="16.149999999999999"/>
    <x v="103"/>
    <x v="3"/>
    <x v="1"/>
    <d v="2023-04-08T00:00:00"/>
    <n v="1788.58"/>
    <n v="970.79"/>
    <x v="0"/>
  </r>
  <r>
    <n v="8849"/>
    <x v="8"/>
    <x v="2"/>
    <x v="1"/>
    <x v="0"/>
    <n v="74009.2"/>
    <n v="175960.77"/>
    <n v="396830.43"/>
    <n v="9.16"/>
    <x v="103"/>
    <x v="1"/>
    <x v="4"/>
    <d v="2023-04-16T00:00:00"/>
    <n v="10995.53"/>
    <n v="7947.97"/>
    <x v="0"/>
  </r>
  <r>
    <n v="387"/>
    <x v="4"/>
    <x v="4"/>
    <x v="3"/>
    <x v="4"/>
    <n v="63555.87"/>
    <n v="104004.53"/>
    <n v="467803.24"/>
    <n v="13.34"/>
    <x v="103"/>
    <x v="2"/>
    <x v="4"/>
    <d v="2023-04-07T00:00:00"/>
    <n v="8779.93"/>
    <n v="6794.01"/>
    <x v="0"/>
  </r>
  <r>
    <n v="4129"/>
    <x v="4"/>
    <x v="4"/>
    <x v="3"/>
    <x v="4"/>
    <n v="46155.17"/>
    <n v="281888.94"/>
    <n v="243317.47"/>
    <n v="13.51"/>
    <x v="103"/>
    <x v="1"/>
    <x v="0"/>
    <d v="2023-03-02T00:00:00"/>
    <n v="6035.88"/>
    <n v="4009.04"/>
    <x v="0"/>
  </r>
  <r>
    <n v="842"/>
    <x v="3"/>
    <x v="3"/>
    <x v="2"/>
    <x v="2"/>
    <n v="61755.23"/>
    <n v="320132.32"/>
    <n v="469680.84"/>
    <n v="7.7"/>
    <x v="103"/>
    <x v="1"/>
    <x v="1"/>
    <d v="2023-05-21T00:00:00"/>
    <n v="3908.72"/>
    <n v="3149.26"/>
    <x v="0"/>
  </r>
  <r>
    <n v="9500"/>
    <x v="2"/>
    <x v="4"/>
    <x v="2"/>
    <x v="3"/>
    <n v="69469.070000000007"/>
    <n v="373527.48"/>
    <n v="114756.22"/>
    <n v="13.21"/>
    <x v="103"/>
    <x v="2"/>
    <x v="4"/>
    <d v="2023-12-27T00:00:00"/>
    <n v="4550.01"/>
    <n v="3896.02"/>
    <x v="0"/>
  </r>
  <r>
    <n v="2449"/>
    <x v="4"/>
    <x v="3"/>
    <x v="4"/>
    <x v="3"/>
    <n v="13743.2"/>
    <n v="453421.49"/>
    <n v="492114.02"/>
    <n v="8.56"/>
    <x v="103"/>
    <x v="1"/>
    <x v="1"/>
    <d v="2023-05-10T00:00:00"/>
    <n v="1192.1099999999999"/>
    <n v="799.9"/>
    <x v="0"/>
  </r>
  <r>
    <n v="1252"/>
    <x v="7"/>
    <x v="4"/>
    <x v="4"/>
    <x v="2"/>
    <n v="12869.64"/>
    <n v="370727.92"/>
    <n v="66076.399999999994"/>
    <n v="11.6"/>
    <x v="103"/>
    <x v="3"/>
    <x v="2"/>
    <d v="2023-02-23T00:00:00"/>
    <n v="1673.15"/>
    <n v="1437.81"/>
    <x v="0"/>
  </r>
  <r>
    <n v="5897"/>
    <x v="6"/>
    <x v="3"/>
    <x v="3"/>
    <x v="4"/>
    <n v="42064.89"/>
    <n v="209646.55"/>
    <n v="138636.31"/>
    <n v="9.2799999999999994"/>
    <x v="103"/>
    <x v="3"/>
    <x v="0"/>
    <d v="2023-07-25T00:00:00"/>
    <n v="4868.99"/>
    <n v="2854.04"/>
    <x v="0"/>
  </r>
  <r>
    <n v="1358"/>
    <x v="8"/>
    <x v="2"/>
    <x v="3"/>
    <x v="3"/>
    <n v="88761.46"/>
    <n v="26562.63"/>
    <n v="9630.57"/>
    <n v="15.7"/>
    <x v="103"/>
    <x v="2"/>
    <x v="4"/>
    <d v="2023-03-24T00:00:00"/>
    <n v="11772.51"/>
    <n v="9834.77"/>
    <x v="0"/>
  </r>
  <r>
    <n v="9970"/>
    <x v="9"/>
    <x v="0"/>
    <x v="4"/>
    <x v="0"/>
    <n v="67786.679999999993"/>
    <n v="345160.21"/>
    <n v="141736.64000000001"/>
    <n v="8.14"/>
    <x v="103"/>
    <x v="4"/>
    <x v="3"/>
    <d v="2023-11-24T00:00:00"/>
    <n v="5564.17"/>
    <n v="4011.26"/>
    <x v="0"/>
  </r>
  <r>
    <n v="9027"/>
    <x v="4"/>
    <x v="4"/>
    <x v="4"/>
    <x v="4"/>
    <n v="92962.44"/>
    <n v="259980.74"/>
    <n v="469454.16"/>
    <n v="10.54"/>
    <x v="104"/>
    <x v="0"/>
    <x v="3"/>
    <d v="2023-06-28T00:00:00"/>
    <n v="10094.969999999999"/>
    <n v="8770.06"/>
    <x v="0"/>
  </r>
  <r>
    <n v="8596"/>
    <x v="2"/>
    <x v="0"/>
    <x v="0"/>
    <x v="3"/>
    <n v="75431.83"/>
    <n v="468086.31"/>
    <n v="407679.5"/>
    <n v="15.32"/>
    <x v="104"/>
    <x v="1"/>
    <x v="0"/>
    <d v="2023-05-18T00:00:00"/>
    <n v="4706.84"/>
    <n v="3269.6"/>
    <x v="0"/>
  </r>
  <r>
    <n v="4803"/>
    <x v="2"/>
    <x v="3"/>
    <x v="4"/>
    <x v="0"/>
    <n v="12740.44"/>
    <n v="422021.14"/>
    <n v="33473.050000000003"/>
    <n v="11.59"/>
    <x v="104"/>
    <x v="2"/>
    <x v="0"/>
    <d v="2023-07-21T00:00:00"/>
    <n v="1797.57"/>
    <n v="1019.52"/>
    <x v="0"/>
  </r>
  <r>
    <n v="1975"/>
    <x v="9"/>
    <x v="0"/>
    <x v="3"/>
    <x v="4"/>
    <n v="17018.34"/>
    <n v="438679.76"/>
    <n v="498058.02"/>
    <n v="14.34"/>
    <x v="104"/>
    <x v="2"/>
    <x v="0"/>
    <d v="2023-07-08T00:00:00"/>
    <n v="1693.78"/>
    <n v="1002.26"/>
    <x v="0"/>
  </r>
  <r>
    <n v="3106"/>
    <x v="2"/>
    <x v="1"/>
    <x v="0"/>
    <x v="1"/>
    <n v="28344.01"/>
    <n v="283233.82"/>
    <n v="376339.44"/>
    <n v="10.16"/>
    <x v="104"/>
    <x v="2"/>
    <x v="2"/>
    <d v="2023-12-02T00:00:00"/>
    <n v="1680.32"/>
    <n v="1342.16"/>
    <x v="0"/>
  </r>
  <r>
    <n v="6835"/>
    <x v="6"/>
    <x v="1"/>
    <x v="2"/>
    <x v="4"/>
    <n v="98469.34"/>
    <n v="160803.32999999999"/>
    <n v="156479.17000000001"/>
    <n v="16.55"/>
    <x v="104"/>
    <x v="0"/>
    <x v="4"/>
    <d v="2023-09-17T00:00:00"/>
    <n v="8848.19"/>
    <n v="7350.99"/>
    <x v="0"/>
  </r>
  <r>
    <n v="9964"/>
    <x v="3"/>
    <x v="4"/>
    <x v="1"/>
    <x v="4"/>
    <n v="64958.7"/>
    <n v="404491.64"/>
    <n v="69151.12"/>
    <n v="11.23"/>
    <x v="104"/>
    <x v="1"/>
    <x v="0"/>
    <d v="2023-02-14T00:00:00"/>
    <n v="4834.09"/>
    <n v="3560.03"/>
    <x v="0"/>
  </r>
  <r>
    <n v="9722"/>
    <x v="1"/>
    <x v="3"/>
    <x v="0"/>
    <x v="0"/>
    <n v="26780.06"/>
    <n v="97320.52"/>
    <n v="21788.39"/>
    <n v="17.649999999999999"/>
    <x v="104"/>
    <x v="0"/>
    <x v="0"/>
    <d v="2023-04-25T00:00:00"/>
    <n v="2754.64"/>
    <n v="2058.0300000000002"/>
    <x v="0"/>
  </r>
  <r>
    <n v="6850"/>
    <x v="3"/>
    <x v="4"/>
    <x v="4"/>
    <x v="4"/>
    <n v="23199.08"/>
    <n v="314864.34000000003"/>
    <n v="335051.12"/>
    <n v="10.29"/>
    <x v="104"/>
    <x v="1"/>
    <x v="2"/>
    <d v="2023-06-11T00:00:00"/>
    <n v="1688.96"/>
    <n v="1506.96"/>
    <x v="0"/>
  </r>
  <r>
    <n v="2351"/>
    <x v="8"/>
    <x v="1"/>
    <x v="1"/>
    <x v="2"/>
    <n v="43240.14"/>
    <n v="461168.68"/>
    <n v="272837.24"/>
    <n v="8.98"/>
    <x v="104"/>
    <x v="1"/>
    <x v="3"/>
    <d v="2023-07-30T00:00:00"/>
    <n v="3819.69"/>
    <n v="2101.66"/>
    <x v="0"/>
  </r>
  <r>
    <n v="2541"/>
    <x v="9"/>
    <x v="0"/>
    <x v="3"/>
    <x v="4"/>
    <n v="65712.23"/>
    <n v="208800.31"/>
    <n v="403536.62"/>
    <n v="14.66"/>
    <x v="104"/>
    <x v="2"/>
    <x v="4"/>
    <d v="2023-12-14T00:00:00"/>
    <n v="4725.55"/>
    <n v="3205.57"/>
    <x v="0"/>
  </r>
  <r>
    <n v="6172"/>
    <x v="3"/>
    <x v="2"/>
    <x v="2"/>
    <x v="2"/>
    <n v="37454.04"/>
    <n v="486659.49"/>
    <n v="250107.5"/>
    <n v="17.809999999999999"/>
    <x v="104"/>
    <x v="4"/>
    <x v="3"/>
    <d v="2023-04-24T00:00:00"/>
    <n v="2012.22"/>
    <n v="1314.97"/>
    <x v="0"/>
  </r>
  <r>
    <n v="6746"/>
    <x v="2"/>
    <x v="3"/>
    <x v="0"/>
    <x v="2"/>
    <n v="54636.75"/>
    <n v="204008.73"/>
    <n v="175556.46"/>
    <n v="10.28"/>
    <x v="104"/>
    <x v="2"/>
    <x v="2"/>
    <d v="2023-07-15T00:00:00"/>
    <n v="2952.85"/>
    <n v="2388.91"/>
    <x v="0"/>
  </r>
  <r>
    <n v="2113"/>
    <x v="0"/>
    <x v="1"/>
    <x v="4"/>
    <x v="1"/>
    <n v="22825.87"/>
    <n v="430106.02"/>
    <n v="357677.89"/>
    <n v="16.07"/>
    <x v="104"/>
    <x v="2"/>
    <x v="4"/>
    <d v="2023-02-16T00:00:00"/>
    <n v="2109.06"/>
    <n v="1861.18"/>
    <x v="0"/>
  </r>
  <r>
    <n v="6524"/>
    <x v="9"/>
    <x v="3"/>
    <x v="3"/>
    <x v="3"/>
    <n v="15282.22"/>
    <n v="358038.38"/>
    <n v="170989.66"/>
    <n v="13.74"/>
    <x v="104"/>
    <x v="4"/>
    <x v="3"/>
    <d v="2023-12-27T00:00:00"/>
    <n v="1376.22"/>
    <n v="832.21"/>
    <x v="0"/>
  </r>
  <r>
    <n v="5238"/>
    <x v="0"/>
    <x v="4"/>
    <x v="0"/>
    <x v="1"/>
    <n v="78161.63"/>
    <n v="120093.33"/>
    <n v="83286.320000000007"/>
    <n v="8.24"/>
    <x v="104"/>
    <x v="1"/>
    <x v="3"/>
    <d v="2023-05-03T00:00:00"/>
    <n v="8764.76"/>
    <n v="7869.68"/>
    <x v="0"/>
  </r>
  <r>
    <n v="312"/>
    <x v="3"/>
    <x v="4"/>
    <x v="2"/>
    <x v="0"/>
    <n v="43440.84"/>
    <n v="23938.6"/>
    <n v="284799.92"/>
    <n v="14.44"/>
    <x v="104"/>
    <x v="0"/>
    <x v="0"/>
    <d v="2023-10-13T00:00:00"/>
    <n v="3765.21"/>
    <n v="2346.5"/>
    <x v="0"/>
  </r>
  <r>
    <n v="94"/>
    <x v="7"/>
    <x v="3"/>
    <x v="3"/>
    <x v="4"/>
    <n v="15163.03"/>
    <n v="118851.97"/>
    <n v="365755.31"/>
    <n v="9.7799999999999994"/>
    <x v="104"/>
    <x v="4"/>
    <x v="2"/>
    <d v="2023-07-22T00:00:00"/>
    <n v="1430.73"/>
    <n v="1039.49"/>
    <x v="0"/>
  </r>
  <r>
    <n v="5164"/>
    <x v="5"/>
    <x v="4"/>
    <x v="1"/>
    <x v="2"/>
    <n v="65227.82"/>
    <n v="458977.93"/>
    <n v="428066.68"/>
    <n v="5.95"/>
    <x v="104"/>
    <x v="1"/>
    <x v="2"/>
    <d v="2023-08-24T00:00:00"/>
    <n v="6633.59"/>
    <n v="4887.03"/>
    <x v="0"/>
  </r>
  <r>
    <n v="3629"/>
    <x v="0"/>
    <x v="4"/>
    <x v="1"/>
    <x v="3"/>
    <n v="30172.15"/>
    <n v="353755.66"/>
    <n v="414982"/>
    <n v="5.35"/>
    <x v="104"/>
    <x v="2"/>
    <x v="4"/>
    <d v="2023-09-02T00:00:00"/>
    <n v="4244.99"/>
    <n v="3773.06"/>
    <x v="0"/>
  </r>
  <r>
    <n v="5874"/>
    <x v="2"/>
    <x v="1"/>
    <x v="4"/>
    <x v="1"/>
    <n v="11632.75"/>
    <n v="376225.07"/>
    <n v="268707.06"/>
    <n v="14.57"/>
    <x v="104"/>
    <x v="2"/>
    <x v="4"/>
    <d v="2023-02-16T00:00:00"/>
    <n v="1146.49"/>
    <n v="636.74"/>
    <x v="0"/>
  </r>
  <r>
    <n v="1224"/>
    <x v="8"/>
    <x v="4"/>
    <x v="4"/>
    <x v="2"/>
    <n v="14047.24"/>
    <n v="17724.810000000001"/>
    <n v="184176.56"/>
    <n v="5.1100000000000003"/>
    <x v="104"/>
    <x v="3"/>
    <x v="0"/>
    <d v="2023-09-24T00:00:00"/>
    <n v="2034.93"/>
    <n v="1037.08"/>
    <x v="0"/>
  </r>
  <r>
    <n v="4293"/>
    <x v="4"/>
    <x v="0"/>
    <x v="3"/>
    <x v="3"/>
    <n v="46668.24"/>
    <n v="41652.870000000003"/>
    <n v="63955.07"/>
    <n v="14.42"/>
    <x v="104"/>
    <x v="0"/>
    <x v="3"/>
    <d v="2023-11-01T00:00:00"/>
    <n v="5458.89"/>
    <n v="2863.02"/>
    <x v="0"/>
  </r>
  <r>
    <n v="8133"/>
    <x v="7"/>
    <x v="2"/>
    <x v="3"/>
    <x v="0"/>
    <n v="62416.42"/>
    <n v="275724.45"/>
    <n v="31266.23"/>
    <n v="10.55"/>
    <x v="104"/>
    <x v="3"/>
    <x v="4"/>
    <d v="2023-11-04T00:00:00"/>
    <n v="8435.4599999999991"/>
    <n v="5622.57"/>
    <x v="0"/>
  </r>
  <r>
    <n v="8592"/>
    <x v="5"/>
    <x v="3"/>
    <x v="1"/>
    <x v="4"/>
    <n v="39151.72"/>
    <n v="274040.96000000002"/>
    <n v="142860.85"/>
    <n v="11.66"/>
    <x v="105"/>
    <x v="4"/>
    <x v="1"/>
    <d v="2023-03-07T00:00:00"/>
    <n v="2387.7399999999998"/>
    <n v="2109.7199999999998"/>
    <x v="0"/>
  </r>
  <r>
    <n v="1590"/>
    <x v="9"/>
    <x v="0"/>
    <x v="1"/>
    <x v="1"/>
    <n v="76998.59"/>
    <n v="315779.8"/>
    <n v="245940.37"/>
    <n v="17.68"/>
    <x v="105"/>
    <x v="3"/>
    <x v="0"/>
    <d v="2023-10-18T00:00:00"/>
    <n v="10655.66"/>
    <n v="8685.4599999999991"/>
    <x v="0"/>
  </r>
  <r>
    <n v="8692"/>
    <x v="0"/>
    <x v="4"/>
    <x v="1"/>
    <x v="3"/>
    <n v="66581.73"/>
    <n v="439129.66"/>
    <n v="274093.32"/>
    <n v="16.12"/>
    <x v="105"/>
    <x v="3"/>
    <x v="0"/>
    <d v="2023-10-22T00:00:00"/>
    <n v="8751.25"/>
    <n v="6590.46"/>
    <x v="0"/>
  </r>
  <r>
    <n v="4745"/>
    <x v="1"/>
    <x v="3"/>
    <x v="1"/>
    <x v="0"/>
    <n v="89082.12"/>
    <n v="305928.38"/>
    <n v="355942.9"/>
    <n v="16.440000000000001"/>
    <x v="105"/>
    <x v="4"/>
    <x v="1"/>
    <d v="2023-12-28T00:00:00"/>
    <n v="11732.62"/>
    <n v="7048.52"/>
    <x v="0"/>
  </r>
  <r>
    <n v="6075"/>
    <x v="7"/>
    <x v="1"/>
    <x v="2"/>
    <x v="0"/>
    <n v="68925.570000000007"/>
    <n v="122410.15"/>
    <n v="361481.62"/>
    <n v="16.64"/>
    <x v="105"/>
    <x v="4"/>
    <x v="4"/>
    <d v="2023-07-20T00:00:00"/>
    <n v="5599.48"/>
    <n v="4199.8100000000004"/>
    <x v="0"/>
  </r>
  <r>
    <n v="9384"/>
    <x v="2"/>
    <x v="4"/>
    <x v="1"/>
    <x v="3"/>
    <n v="27674.27"/>
    <n v="141516.16"/>
    <n v="107350.01"/>
    <n v="16.72"/>
    <x v="105"/>
    <x v="4"/>
    <x v="0"/>
    <d v="2023-02-07T00:00:00"/>
    <n v="2257.34"/>
    <n v="1204.24"/>
    <x v="0"/>
  </r>
  <r>
    <n v="9745"/>
    <x v="7"/>
    <x v="1"/>
    <x v="1"/>
    <x v="2"/>
    <n v="2715.71"/>
    <n v="292828.15000000002"/>
    <n v="430938.31"/>
    <n v="7.92"/>
    <x v="105"/>
    <x v="4"/>
    <x v="3"/>
    <d v="2023-12-13T00:00:00"/>
    <n v="256.76"/>
    <n v="200.08"/>
    <x v="0"/>
  </r>
  <r>
    <n v="1467"/>
    <x v="0"/>
    <x v="1"/>
    <x v="0"/>
    <x v="4"/>
    <n v="40142.53"/>
    <n v="115432.37"/>
    <n v="42633.07"/>
    <n v="14.43"/>
    <x v="105"/>
    <x v="3"/>
    <x v="3"/>
    <d v="2023-05-13T00:00:00"/>
    <n v="4235.8"/>
    <n v="2932.92"/>
    <x v="0"/>
  </r>
  <r>
    <n v="4001"/>
    <x v="6"/>
    <x v="1"/>
    <x v="4"/>
    <x v="2"/>
    <n v="46893.39"/>
    <n v="271684.02"/>
    <n v="149094.78"/>
    <n v="15.09"/>
    <x v="105"/>
    <x v="0"/>
    <x v="1"/>
    <d v="2023-08-06T00:00:00"/>
    <n v="6615.12"/>
    <n v="3891.44"/>
    <x v="0"/>
  </r>
  <r>
    <n v="6296"/>
    <x v="4"/>
    <x v="4"/>
    <x v="1"/>
    <x v="4"/>
    <n v="93150.97"/>
    <n v="56113.29"/>
    <n v="456389.76"/>
    <n v="8.02"/>
    <x v="105"/>
    <x v="1"/>
    <x v="0"/>
    <d v="2023-05-29T00:00:00"/>
    <n v="12766.98"/>
    <n v="9523.7099999999991"/>
    <x v="0"/>
  </r>
  <r>
    <n v="7057"/>
    <x v="7"/>
    <x v="3"/>
    <x v="2"/>
    <x v="4"/>
    <n v="49535.16"/>
    <n v="84423.11"/>
    <n v="199982.69"/>
    <n v="5.09"/>
    <x v="105"/>
    <x v="1"/>
    <x v="0"/>
    <d v="2023-02-21T00:00:00"/>
    <n v="2602.35"/>
    <n v="1798.17"/>
    <x v="0"/>
  </r>
  <r>
    <n v="5465"/>
    <x v="1"/>
    <x v="1"/>
    <x v="2"/>
    <x v="3"/>
    <n v="81883.05"/>
    <n v="387502.33"/>
    <n v="397168.04"/>
    <n v="7.15"/>
    <x v="105"/>
    <x v="3"/>
    <x v="4"/>
    <d v="2023-09-21T00:00:00"/>
    <n v="11858.21"/>
    <n v="10104.94"/>
    <x v="0"/>
  </r>
  <r>
    <n v="1822"/>
    <x v="4"/>
    <x v="1"/>
    <x v="2"/>
    <x v="1"/>
    <n v="16619.88"/>
    <n v="200915.13"/>
    <n v="203174.26"/>
    <n v="15.26"/>
    <x v="105"/>
    <x v="1"/>
    <x v="0"/>
    <d v="2023-11-08T00:00:00"/>
    <n v="1069.9100000000001"/>
    <n v="909.55"/>
    <x v="0"/>
  </r>
  <r>
    <n v="2920"/>
    <x v="7"/>
    <x v="4"/>
    <x v="3"/>
    <x v="4"/>
    <n v="73071.850000000006"/>
    <n v="181115.6"/>
    <n v="4771.54"/>
    <n v="13.79"/>
    <x v="105"/>
    <x v="2"/>
    <x v="0"/>
    <d v="2023-01-24T00:00:00"/>
    <n v="9089.2000000000007"/>
    <n v="5300.23"/>
    <x v="0"/>
  </r>
  <r>
    <n v="569"/>
    <x v="9"/>
    <x v="0"/>
    <x v="1"/>
    <x v="1"/>
    <n v="34405.29"/>
    <n v="209427.89"/>
    <n v="473105.47"/>
    <n v="8.41"/>
    <x v="106"/>
    <x v="1"/>
    <x v="3"/>
    <d v="2023-06-01T00:00:00"/>
    <n v="4898.5600000000004"/>
    <n v="2978.12"/>
    <x v="0"/>
  </r>
  <r>
    <n v="3574"/>
    <x v="9"/>
    <x v="3"/>
    <x v="2"/>
    <x v="0"/>
    <n v="49299.02"/>
    <n v="8215.65"/>
    <n v="191314.34"/>
    <n v="10.6"/>
    <x v="106"/>
    <x v="3"/>
    <x v="3"/>
    <d v="2023-06-20T00:00:00"/>
    <n v="7071.39"/>
    <n v="5077.82"/>
    <x v="0"/>
  </r>
  <r>
    <n v="1725"/>
    <x v="8"/>
    <x v="3"/>
    <x v="2"/>
    <x v="1"/>
    <n v="81540.87"/>
    <n v="488319.53"/>
    <n v="369510.55"/>
    <n v="5.68"/>
    <x v="106"/>
    <x v="0"/>
    <x v="0"/>
    <d v="2023-06-09T00:00:00"/>
    <n v="5776.15"/>
    <n v="4884.32"/>
    <x v="0"/>
  </r>
  <r>
    <n v="1547"/>
    <x v="2"/>
    <x v="3"/>
    <x v="4"/>
    <x v="2"/>
    <n v="92649.71"/>
    <n v="79815.509999999995"/>
    <n v="346395.19"/>
    <n v="9.81"/>
    <x v="106"/>
    <x v="3"/>
    <x v="0"/>
    <d v="2023-12-28T00:00:00"/>
    <n v="5886.63"/>
    <n v="4480.72"/>
    <x v="0"/>
  </r>
  <r>
    <n v="4406"/>
    <x v="1"/>
    <x v="1"/>
    <x v="2"/>
    <x v="1"/>
    <n v="13438.04"/>
    <n v="459877.51"/>
    <n v="469416.93"/>
    <n v="15.9"/>
    <x v="106"/>
    <x v="1"/>
    <x v="2"/>
    <d v="2023-04-10T00:00:00"/>
    <n v="1487.62"/>
    <n v="1324.07"/>
    <x v="0"/>
  </r>
  <r>
    <n v="9091"/>
    <x v="6"/>
    <x v="0"/>
    <x v="3"/>
    <x v="1"/>
    <n v="37774.89"/>
    <n v="397940.96"/>
    <n v="328149.09999999998"/>
    <n v="5.2"/>
    <x v="106"/>
    <x v="1"/>
    <x v="1"/>
    <d v="2023-09-20T00:00:00"/>
    <n v="3835.19"/>
    <n v="2813.3"/>
    <x v="0"/>
  </r>
  <r>
    <n v="4568"/>
    <x v="8"/>
    <x v="4"/>
    <x v="3"/>
    <x v="2"/>
    <n v="94598.13"/>
    <n v="101548.77"/>
    <n v="421389.99"/>
    <n v="6.19"/>
    <x v="106"/>
    <x v="0"/>
    <x v="2"/>
    <d v="2023-01-06T00:00:00"/>
    <n v="5774.07"/>
    <n v="5004.99"/>
    <x v="0"/>
  </r>
  <r>
    <n v="6222"/>
    <x v="1"/>
    <x v="1"/>
    <x v="1"/>
    <x v="1"/>
    <n v="16891.16"/>
    <n v="428606.83"/>
    <n v="142333.85999999999"/>
    <n v="13.1"/>
    <x v="106"/>
    <x v="4"/>
    <x v="4"/>
    <d v="2023-07-28T00:00:00"/>
    <n v="1737.1"/>
    <n v="970.9"/>
    <x v="0"/>
  </r>
  <r>
    <n v="5107"/>
    <x v="0"/>
    <x v="1"/>
    <x v="0"/>
    <x v="0"/>
    <n v="35283.01"/>
    <n v="156087.44"/>
    <n v="337640.17"/>
    <n v="15.45"/>
    <x v="106"/>
    <x v="4"/>
    <x v="2"/>
    <d v="2023-11-05T00:00:00"/>
    <n v="3215.58"/>
    <n v="1754.4"/>
    <x v="0"/>
  </r>
  <r>
    <n v="1983"/>
    <x v="6"/>
    <x v="3"/>
    <x v="1"/>
    <x v="1"/>
    <n v="42830.21"/>
    <n v="323472.53999999998"/>
    <n v="311584.46000000002"/>
    <n v="6.16"/>
    <x v="106"/>
    <x v="3"/>
    <x v="0"/>
    <d v="2023-02-08T00:00:00"/>
    <n v="3449.23"/>
    <n v="2505.7399999999998"/>
    <x v="0"/>
  </r>
  <r>
    <n v="2302"/>
    <x v="9"/>
    <x v="0"/>
    <x v="2"/>
    <x v="0"/>
    <n v="10351.299999999999"/>
    <n v="377239.15"/>
    <n v="350013.06"/>
    <n v="8.0399999999999991"/>
    <x v="106"/>
    <x v="3"/>
    <x v="4"/>
    <d v="2023-04-23T00:00:00"/>
    <n v="957.75"/>
    <n v="812.01"/>
    <x v="0"/>
  </r>
  <r>
    <n v="172"/>
    <x v="0"/>
    <x v="4"/>
    <x v="3"/>
    <x v="1"/>
    <n v="14589.91"/>
    <n v="17492.59"/>
    <n v="112933.02"/>
    <n v="15.11"/>
    <x v="106"/>
    <x v="1"/>
    <x v="2"/>
    <d v="2023-08-18T00:00:00"/>
    <n v="847.59"/>
    <n v="751.98"/>
    <x v="0"/>
  </r>
  <r>
    <n v="7193"/>
    <x v="3"/>
    <x v="1"/>
    <x v="0"/>
    <x v="0"/>
    <n v="51249.56"/>
    <n v="70826.86"/>
    <n v="241716.08"/>
    <n v="13.09"/>
    <x v="106"/>
    <x v="1"/>
    <x v="0"/>
    <d v="2023-11-19T00:00:00"/>
    <n v="6829.59"/>
    <n v="3705.53"/>
    <x v="0"/>
  </r>
  <r>
    <n v="5066"/>
    <x v="5"/>
    <x v="4"/>
    <x v="3"/>
    <x v="3"/>
    <n v="94019.63"/>
    <n v="407589.11"/>
    <n v="187887.17"/>
    <n v="13.26"/>
    <x v="106"/>
    <x v="1"/>
    <x v="2"/>
    <d v="2023-03-21T00:00:00"/>
    <n v="10468.26"/>
    <n v="6428.79"/>
    <x v="0"/>
  </r>
  <r>
    <n v="5611"/>
    <x v="4"/>
    <x v="4"/>
    <x v="2"/>
    <x v="3"/>
    <n v="82851.28"/>
    <n v="482281.41"/>
    <n v="135272.34"/>
    <n v="11.51"/>
    <x v="106"/>
    <x v="1"/>
    <x v="4"/>
    <d v="2023-05-23T00:00:00"/>
    <n v="8610.2199999999993"/>
    <n v="5462.86"/>
    <x v="0"/>
  </r>
  <r>
    <n v="2125"/>
    <x v="4"/>
    <x v="1"/>
    <x v="0"/>
    <x v="0"/>
    <n v="66174.850000000006"/>
    <n v="337662.04"/>
    <n v="415351.18"/>
    <n v="14.74"/>
    <x v="106"/>
    <x v="4"/>
    <x v="4"/>
    <d v="2023-08-23T00:00:00"/>
    <n v="7315.55"/>
    <n v="5705.45"/>
    <x v="0"/>
  </r>
  <r>
    <n v="719"/>
    <x v="7"/>
    <x v="2"/>
    <x v="2"/>
    <x v="1"/>
    <n v="57970.82"/>
    <n v="483305.46"/>
    <n v="359847.02"/>
    <n v="17.649999999999999"/>
    <x v="106"/>
    <x v="0"/>
    <x v="2"/>
    <d v="2023-03-17T00:00:00"/>
    <n v="6075.86"/>
    <n v="3911.95"/>
    <x v="0"/>
  </r>
  <r>
    <n v="461"/>
    <x v="7"/>
    <x v="1"/>
    <x v="2"/>
    <x v="1"/>
    <n v="83564.490000000005"/>
    <n v="357578.45"/>
    <n v="14922.22"/>
    <n v="9.18"/>
    <x v="106"/>
    <x v="2"/>
    <x v="3"/>
    <d v="2023-10-26T00:00:00"/>
    <n v="10517.04"/>
    <n v="6653.49"/>
    <x v="0"/>
  </r>
  <r>
    <n v="3964"/>
    <x v="0"/>
    <x v="0"/>
    <x v="1"/>
    <x v="0"/>
    <n v="70152.75"/>
    <n v="155988.5"/>
    <n v="428920.64"/>
    <n v="9.3800000000000008"/>
    <x v="106"/>
    <x v="3"/>
    <x v="4"/>
    <d v="2023-01-01T00:00:00"/>
    <n v="8094.37"/>
    <n v="7245.03"/>
    <x v="0"/>
  </r>
  <r>
    <n v="5839"/>
    <x v="3"/>
    <x v="0"/>
    <x v="3"/>
    <x v="2"/>
    <n v="69869.64"/>
    <n v="271070.26"/>
    <n v="68757.98"/>
    <n v="7.94"/>
    <x v="106"/>
    <x v="1"/>
    <x v="3"/>
    <d v="2023-07-22T00:00:00"/>
    <n v="4545.47"/>
    <n v="2533.48"/>
    <x v="0"/>
  </r>
  <r>
    <n v="9941"/>
    <x v="4"/>
    <x v="1"/>
    <x v="0"/>
    <x v="2"/>
    <n v="84849.35"/>
    <n v="413945.05"/>
    <n v="131622.9"/>
    <n v="13.81"/>
    <x v="106"/>
    <x v="2"/>
    <x v="1"/>
    <d v="2023-08-08T00:00:00"/>
    <n v="9306.99"/>
    <n v="6924.17"/>
    <x v="0"/>
  </r>
  <r>
    <n v="4026"/>
    <x v="8"/>
    <x v="3"/>
    <x v="0"/>
    <x v="3"/>
    <n v="52465.7"/>
    <n v="211854.34"/>
    <n v="233814.1"/>
    <n v="13.57"/>
    <x v="106"/>
    <x v="0"/>
    <x v="3"/>
    <d v="2023-01-03T00:00:00"/>
    <n v="6496.44"/>
    <n v="4497.59"/>
    <x v="0"/>
  </r>
  <r>
    <n v="2033"/>
    <x v="5"/>
    <x v="1"/>
    <x v="3"/>
    <x v="1"/>
    <n v="17718.14"/>
    <n v="105350.89"/>
    <n v="41657.160000000003"/>
    <n v="8.82"/>
    <x v="106"/>
    <x v="3"/>
    <x v="0"/>
    <d v="2023-10-03T00:00:00"/>
    <n v="2043.16"/>
    <n v="1787.43"/>
    <x v="0"/>
  </r>
  <r>
    <n v="4453"/>
    <x v="0"/>
    <x v="1"/>
    <x v="1"/>
    <x v="0"/>
    <n v="39186.75"/>
    <n v="6794.18"/>
    <n v="230199.23"/>
    <n v="13.61"/>
    <x v="106"/>
    <x v="1"/>
    <x v="2"/>
    <d v="2023-11-02T00:00:00"/>
    <n v="4762.84"/>
    <n v="3365.81"/>
    <x v="0"/>
  </r>
  <r>
    <n v="1595"/>
    <x v="5"/>
    <x v="3"/>
    <x v="3"/>
    <x v="4"/>
    <n v="88040.48"/>
    <n v="263695.26"/>
    <n v="337892.56"/>
    <n v="11.48"/>
    <x v="106"/>
    <x v="3"/>
    <x v="4"/>
    <d v="2023-02-09T00:00:00"/>
    <n v="12720.95"/>
    <n v="8140.7"/>
    <x v="0"/>
  </r>
  <r>
    <n v="2329"/>
    <x v="2"/>
    <x v="0"/>
    <x v="3"/>
    <x v="1"/>
    <n v="99429.68"/>
    <n v="304185.65000000002"/>
    <n v="32400.03"/>
    <n v="14.78"/>
    <x v="106"/>
    <x v="3"/>
    <x v="2"/>
    <d v="2023-11-13T00:00:00"/>
    <n v="10645.63"/>
    <n v="8552.16"/>
    <x v="0"/>
  </r>
  <r>
    <n v="2766"/>
    <x v="0"/>
    <x v="2"/>
    <x v="1"/>
    <x v="1"/>
    <n v="50475.71"/>
    <n v="329381.36"/>
    <n v="221745.48"/>
    <n v="16.3"/>
    <x v="107"/>
    <x v="4"/>
    <x v="3"/>
    <d v="2023-09-21T00:00:00"/>
    <n v="3450.98"/>
    <n v="1883.87"/>
    <x v="0"/>
  </r>
  <r>
    <n v="8986"/>
    <x v="0"/>
    <x v="3"/>
    <x v="0"/>
    <x v="1"/>
    <n v="43724.84"/>
    <n v="314689.38"/>
    <n v="42660.71"/>
    <n v="11.32"/>
    <x v="107"/>
    <x v="1"/>
    <x v="3"/>
    <d v="2023-03-24T00:00:00"/>
    <n v="3111.47"/>
    <n v="2533.21"/>
    <x v="0"/>
  </r>
  <r>
    <n v="6359"/>
    <x v="2"/>
    <x v="3"/>
    <x v="3"/>
    <x v="2"/>
    <n v="18745.36"/>
    <n v="395079.28"/>
    <n v="463412.27"/>
    <n v="6.96"/>
    <x v="107"/>
    <x v="2"/>
    <x v="0"/>
    <d v="2023-10-15T00:00:00"/>
    <n v="1433"/>
    <n v="748.69"/>
    <x v="0"/>
  </r>
  <r>
    <n v="1272"/>
    <x v="5"/>
    <x v="2"/>
    <x v="1"/>
    <x v="1"/>
    <n v="75057.81"/>
    <n v="198928.26"/>
    <n v="65172.55"/>
    <n v="13.15"/>
    <x v="107"/>
    <x v="0"/>
    <x v="1"/>
    <d v="2023-11-19T00:00:00"/>
    <n v="7073.81"/>
    <n v="4779.0600000000004"/>
    <x v="0"/>
  </r>
  <r>
    <n v="6756"/>
    <x v="9"/>
    <x v="4"/>
    <x v="2"/>
    <x v="3"/>
    <n v="92228.15"/>
    <n v="51609.3"/>
    <n v="396136.17"/>
    <n v="12.81"/>
    <x v="107"/>
    <x v="2"/>
    <x v="2"/>
    <d v="2023-05-27T00:00:00"/>
    <n v="13678.34"/>
    <n v="6906.23"/>
    <x v="0"/>
  </r>
  <r>
    <n v="8925"/>
    <x v="2"/>
    <x v="4"/>
    <x v="1"/>
    <x v="0"/>
    <n v="67991.899999999994"/>
    <n v="71160.649999999994"/>
    <n v="374499.55"/>
    <n v="8.14"/>
    <x v="107"/>
    <x v="3"/>
    <x v="0"/>
    <d v="2023-04-24T00:00:00"/>
    <n v="8940.94"/>
    <n v="7754.89"/>
    <x v="0"/>
  </r>
  <r>
    <n v="5485"/>
    <x v="2"/>
    <x v="3"/>
    <x v="0"/>
    <x v="3"/>
    <n v="15872.29"/>
    <n v="292508.32"/>
    <n v="214399.11"/>
    <n v="16.420000000000002"/>
    <x v="107"/>
    <x v="3"/>
    <x v="4"/>
    <d v="2023-12-15T00:00:00"/>
    <n v="1336.76"/>
    <n v="1068.69"/>
    <x v="0"/>
  </r>
  <r>
    <n v="1216"/>
    <x v="4"/>
    <x v="4"/>
    <x v="3"/>
    <x v="2"/>
    <n v="53683.63"/>
    <n v="287417.34000000003"/>
    <n v="421729.89"/>
    <n v="17.38"/>
    <x v="107"/>
    <x v="3"/>
    <x v="2"/>
    <d v="2023-07-01T00:00:00"/>
    <n v="7055.48"/>
    <n v="4598.29"/>
    <x v="0"/>
  </r>
  <r>
    <n v="2555"/>
    <x v="9"/>
    <x v="0"/>
    <x v="0"/>
    <x v="2"/>
    <n v="29931.25"/>
    <n v="207119.07"/>
    <n v="27944.93"/>
    <n v="8"/>
    <x v="107"/>
    <x v="2"/>
    <x v="3"/>
    <d v="2023-02-12T00:00:00"/>
    <n v="1660.97"/>
    <n v="914.11"/>
    <x v="0"/>
  </r>
  <r>
    <n v="1198"/>
    <x v="1"/>
    <x v="3"/>
    <x v="3"/>
    <x v="3"/>
    <n v="5861.27"/>
    <n v="481837.61"/>
    <n v="498271.36"/>
    <n v="7.06"/>
    <x v="107"/>
    <x v="1"/>
    <x v="2"/>
    <d v="2023-07-23T00:00:00"/>
    <n v="438.08"/>
    <n v="377.65"/>
    <x v="0"/>
  </r>
  <r>
    <n v="5358"/>
    <x v="8"/>
    <x v="0"/>
    <x v="2"/>
    <x v="1"/>
    <n v="18523.73"/>
    <n v="347968.92"/>
    <n v="9143.07"/>
    <n v="8.5500000000000007"/>
    <x v="107"/>
    <x v="3"/>
    <x v="2"/>
    <d v="2023-07-06T00:00:00"/>
    <n v="1340.19"/>
    <n v="815.78"/>
    <x v="0"/>
  </r>
  <r>
    <n v="9592"/>
    <x v="2"/>
    <x v="2"/>
    <x v="3"/>
    <x v="2"/>
    <n v="73596.47"/>
    <n v="178479.16"/>
    <n v="430422.9"/>
    <n v="10.82"/>
    <x v="107"/>
    <x v="2"/>
    <x v="1"/>
    <d v="2023-09-03T00:00:00"/>
    <n v="7678.72"/>
    <n v="6060.03"/>
    <x v="0"/>
  </r>
  <r>
    <n v="7469"/>
    <x v="9"/>
    <x v="0"/>
    <x v="4"/>
    <x v="3"/>
    <n v="97759.28"/>
    <n v="374272.94"/>
    <n v="380580.59"/>
    <n v="10.67"/>
    <x v="107"/>
    <x v="3"/>
    <x v="1"/>
    <d v="2023-04-30T00:00:00"/>
    <n v="7463.46"/>
    <n v="4017.16"/>
    <x v="0"/>
  </r>
  <r>
    <n v="9061"/>
    <x v="6"/>
    <x v="3"/>
    <x v="3"/>
    <x v="3"/>
    <n v="46490.64"/>
    <n v="192789.01"/>
    <n v="364475"/>
    <n v="11.75"/>
    <x v="107"/>
    <x v="1"/>
    <x v="4"/>
    <d v="2023-04-21T00:00:00"/>
    <n v="2990.2"/>
    <n v="2169.8000000000002"/>
    <x v="0"/>
  </r>
  <r>
    <n v="8591"/>
    <x v="9"/>
    <x v="0"/>
    <x v="1"/>
    <x v="2"/>
    <n v="31814.19"/>
    <n v="309186.14"/>
    <n v="371966.8"/>
    <n v="7.65"/>
    <x v="107"/>
    <x v="3"/>
    <x v="3"/>
    <d v="2023-04-20T00:00:00"/>
    <n v="1766.1"/>
    <n v="1355.88"/>
    <x v="0"/>
  </r>
  <r>
    <n v="4468"/>
    <x v="9"/>
    <x v="2"/>
    <x v="2"/>
    <x v="3"/>
    <n v="56607.73"/>
    <n v="238255.57"/>
    <n v="131023.43"/>
    <n v="8.18"/>
    <x v="107"/>
    <x v="1"/>
    <x v="1"/>
    <d v="2023-02-07T00:00:00"/>
    <n v="4615.46"/>
    <n v="3369.92"/>
    <x v="0"/>
  </r>
  <r>
    <n v="9098"/>
    <x v="2"/>
    <x v="3"/>
    <x v="3"/>
    <x v="0"/>
    <n v="24148.79"/>
    <n v="331685.73"/>
    <n v="273615.7"/>
    <n v="12.7"/>
    <x v="107"/>
    <x v="3"/>
    <x v="2"/>
    <d v="2023-10-05T00:00:00"/>
    <n v="1970.6"/>
    <n v="1766.33"/>
    <x v="0"/>
  </r>
  <r>
    <n v="9186"/>
    <x v="5"/>
    <x v="2"/>
    <x v="0"/>
    <x v="3"/>
    <n v="45902.57"/>
    <n v="395081.5"/>
    <n v="51438.39"/>
    <n v="10.51"/>
    <x v="107"/>
    <x v="2"/>
    <x v="3"/>
    <d v="2023-12-22T00:00:00"/>
    <n v="5335.04"/>
    <n v="3789.37"/>
    <x v="0"/>
  </r>
  <r>
    <n v="253"/>
    <x v="7"/>
    <x v="4"/>
    <x v="0"/>
    <x v="2"/>
    <n v="79940.59"/>
    <n v="382716.43"/>
    <n v="382001.66"/>
    <n v="14.17"/>
    <x v="107"/>
    <x v="0"/>
    <x v="0"/>
    <d v="2023-11-06T00:00:00"/>
    <n v="8171.15"/>
    <n v="6479.59"/>
    <x v="0"/>
  </r>
  <r>
    <n v="9236"/>
    <x v="5"/>
    <x v="4"/>
    <x v="4"/>
    <x v="2"/>
    <n v="25328.18"/>
    <n v="84715.46"/>
    <n v="191583.23"/>
    <n v="12.77"/>
    <x v="107"/>
    <x v="0"/>
    <x v="3"/>
    <d v="2023-06-16T00:00:00"/>
    <n v="2564.2600000000002"/>
    <n v="1352.8"/>
    <x v="0"/>
  </r>
  <r>
    <n v="4714"/>
    <x v="0"/>
    <x v="1"/>
    <x v="4"/>
    <x v="2"/>
    <n v="93275.21"/>
    <n v="44943.14"/>
    <n v="236238.66"/>
    <n v="9.1"/>
    <x v="107"/>
    <x v="3"/>
    <x v="3"/>
    <d v="2023-09-18T00:00:00"/>
    <n v="10371.77"/>
    <n v="6797.85"/>
    <x v="0"/>
  </r>
  <r>
    <n v="252"/>
    <x v="0"/>
    <x v="3"/>
    <x v="4"/>
    <x v="3"/>
    <n v="80422.78"/>
    <n v="184651.16"/>
    <n v="119825.39"/>
    <n v="8.0500000000000007"/>
    <x v="107"/>
    <x v="3"/>
    <x v="2"/>
    <d v="2023-06-26T00:00:00"/>
    <n v="6346.45"/>
    <n v="3208.97"/>
    <x v="0"/>
  </r>
  <r>
    <n v="9368"/>
    <x v="4"/>
    <x v="4"/>
    <x v="2"/>
    <x v="3"/>
    <n v="36002.14"/>
    <n v="208029.74"/>
    <n v="159717.07"/>
    <n v="16.579999999999998"/>
    <x v="108"/>
    <x v="0"/>
    <x v="0"/>
    <d v="2023-02-16T00:00:00"/>
    <n v="4778.82"/>
    <n v="2568.19"/>
    <x v="0"/>
  </r>
  <r>
    <n v="9163"/>
    <x v="6"/>
    <x v="4"/>
    <x v="2"/>
    <x v="1"/>
    <n v="20576"/>
    <n v="83025.33"/>
    <n v="136713.20000000001"/>
    <n v="16.96"/>
    <x v="108"/>
    <x v="1"/>
    <x v="2"/>
    <d v="2023-11-06T00:00:00"/>
    <n v="2826.47"/>
    <n v="1954.49"/>
    <x v="0"/>
  </r>
  <r>
    <n v="2544"/>
    <x v="7"/>
    <x v="4"/>
    <x v="1"/>
    <x v="0"/>
    <n v="37647.49"/>
    <n v="30511.13"/>
    <n v="355092.53"/>
    <n v="5.08"/>
    <x v="108"/>
    <x v="4"/>
    <x v="4"/>
    <d v="2023-11-02T00:00:00"/>
    <n v="3884.83"/>
    <n v="3049.66"/>
    <x v="0"/>
  </r>
  <r>
    <n v="2316"/>
    <x v="6"/>
    <x v="1"/>
    <x v="4"/>
    <x v="2"/>
    <n v="21065.54"/>
    <n v="12356.76"/>
    <n v="263454.65999999997"/>
    <n v="7.23"/>
    <x v="108"/>
    <x v="4"/>
    <x v="4"/>
    <d v="2023-06-07T00:00:00"/>
    <n v="1697.56"/>
    <n v="871.84"/>
    <x v="0"/>
  </r>
  <r>
    <n v="5548"/>
    <x v="7"/>
    <x v="4"/>
    <x v="2"/>
    <x v="4"/>
    <n v="79133.2"/>
    <n v="279169.03000000003"/>
    <n v="413405.7"/>
    <n v="14.68"/>
    <x v="108"/>
    <x v="3"/>
    <x v="1"/>
    <d v="2023-10-08T00:00:00"/>
    <n v="9981.83"/>
    <n v="6804.68"/>
    <x v="0"/>
  </r>
  <r>
    <n v="2315"/>
    <x v="3"/>
    <x v="3"/>
    <x v="2"/>
    <x v="2"/>
    <n v="12684.25"/>
    <n v="290761.43"/>
    <n v="169318.46"/>
    <n v="6.82"/>
    <x v="108"/>
    <x v="1"/>
    <x v="1"/>
    <d v="2023-03-03T00:00:00"/>
    <n v="826.66"/>
    <n v="603.21"/>
    <x v="0"/>
  </r>
  <r>
    <n v="6721"/>
    <x v="9"/>
    <x v="2"/>
    <x v="1"/>
    <x v="4"/>
    <n v="66632.820000000007"/>
    <n v="238251.02"/>
    <n v="135785.53"/>
    <n v="6.05"/>
    <x v="108"/>
    <x v="2"/>
    <x v="3"/>
    <d v="2023-06-22T00:00:00"/>
    <n v="5406.46"/>
    <n v="4061.53"/>
    <x v="0"/>
  </r>
  <r>
    <n v="9153"/>
    <x v="0"/>
    <x v="1"/>
    <x v="0"/>
    <x v="0"/>
    <n v="47052.62"/>
    <n v="283012.84999999998"/>
    <n v="335059.34000000003"/>
    <n v="5.16"/>
    <x v="108"/>
    <x v="2"/>
    <x v="4"/>
    <d v="2023-03-29T00:00:00"/>
    <n v="6203.48"/>
    <n v="5084.8999999999996"/>
    <x v="0"/>
  </r>
  <r>
    <n v="7968"/>
    <x v="0"/>
    <x v="1"/>
    <x v="4"/>
    <x v="4"/>
    <n v="17245.509999999998"/>
    <n v="104299.68"/>
    <n v="426453.66"/>
    <n v="17.04"/>
    <x v="108"/>
    <x v="2"/>
    <x v="1"/>
    <d v="2023-10-12T00:00:00"/>
    <n v="2367.17"/>
    <n v="1214.55"/>
    <x v="0"/>
  </r>
  <r>
    <n v="8913"/>
    <x v="5"/>
    <x v="0"/>
    <x v="1"/>
    <x v="1"/>
    <n v="5911.8"/>
    <n v="230370.12"/>
    <n v="128080.57"/>
    <n v="13.35"/>
    <x v="108"/>
    <x v="3"/>
    <x v="4"/>
    <d v="2023-04-24T00:00:00"/>
    <n v="537.25"/>
    <n v="442.13"/>
    <x v="0"/>
  </r>
  <r>
    <n v="9815"/>
    <x v="2"/>
    <x v="2"/>
    <x v="0"/>
    <x v="2"/>
    <n v="61733.59"/>
    <n v="104738.53"/>
    <n v="233180.71"/>
    <n v="10.38"/>
    <x v="108"/>
    <x v="4"/>
    <x v="1"/>
    <d v="2023-12-04T00:00:00"/>
    <n v="7235.77"/>
    <n v="4935.9799999999996"/>
    <x v="0"/>
  </r>
  <r>
    <n v="1136"/>
    <x v="2"/>
    <x v="1"/>
    <x v="1"/>
    <x v="2"/>
    <n v="43923.62"/>
    <n v="353333.43"/>
    <n v="258100.79"/>
    <n v="11.15"/>
    <x v="108"/>
    <x v="0"/>
    <x v="4"/>
    <d v="2023-05-19T00:00:00"/>
    <n v="2371.58"/>
    <n v="1504.41"/>
    <x v="0"/>
  </r>
  <r>
    <n v="9482"/>
    <x v="7"/>
    <x v="1"/>
    <x v="1"/>
    <x v="2"/>
    <n v="40724.400000000001"/>
    <n v="474051.72"/>
    <n v="265040.46000000002"/>
    <n v="16.440000000000001"/>
    <x v="108"/>
    <x v="0"/>
    <x v="4"/>
    <d v="2023-11-09T00:00:00"/>
    <n v="4039.77"/>
    <n v="2144.7800000000002"/>
    <x v="0"/>
  </r>
  <r>
    <n v="1629"/>
    <x v="0"/>
    <x v="1"/>
    <x v="3"/>
    <x v="0"/>
    <n v="64934.39"/>
    <n v="372924.17"/>
    <n v="233554.06"/>
    <n v="9.02"/>
    <x v="108"/>
    <x v="0"/>
    <x v="2"/>
    <d v="2023-11-29T00:00:00"/>
    <n v="5082.42"/>
    <n v="3999.85"/>
    <x v="0"/>
  </r>
  <r>
    <n v="5235"/>
    <x v="7"/>
    <x v="1"/>
    <x v="4"/>
    <x v="1"/>
    <n v="10418.64"/>
    <n v="171437.87"/>
    <n v="91549.17"/>
    <n v="6.26"/>
    <x v="108"/>
    <x v="2"/>
    <x v="2"/>
    <d v="2023-07-27T00:00:00"/>
    <n v="1495.53"/>
    <n v="995.67"/>
    <x v="0"/>
  </r>
  <r>
    <n v="511"/>
    <x v="1"/>
    <x v="3"/>
    <x v="1"/>
    <x v="1"/>
    <n v="88349.48"/>
    <n v="164168.35999999999"/>
    <n v="320447.37"/>
    <n v="15.79"/>
    <x v="109"/>
    <x v="1"/>
    <x v="1"/>
    <d v="2023-04-07T00:00:00"/>
    <n v="6502.46"/>
    <n v="5208.95"/>
    <x v="0"/>
  </r>
  <r>
    <n v="4154"/>
    <x v="7"/>
    <x v="4"/>
    <x v="1"/>
    <x v="2"/>
    <n v="17909.32"/>
    <n v="42090.8"/>
    <n v="22274.12"/>
    <n v="11.81"/>
    <x v="109"/>
    <x v="4"/>
    <x v="3"/>
    <d v="2023-02-11T00:00:00"/>
    <n v="2638.71"/>
    <n v="1908.69"/>
    <x v="0"/>
  </r>
  <r>
    <n v="2547"/>
    <x v="0"/>
    <x v="4"/>
    <x v="1"/>
    <x v="0"/>
    <n v="98937.600000000006"/>
    <n v="340316.87"/>
    <n v="49445.68"/>
    <n v="11.02"/>
    <x v="109"/>
    <x v="0"/>
    <x v="0"/>
    <d v="2023-06-11T00:00:00"/>
    <n v="7651.59"/>
    <n v="4133.82"/>
    <x v="0"/>
  </r>
  <r>
    <n v="3173"/>
    <x v="1"/>
    <x v="2"/>
    <x v="3"/>
    <x v="3"/>
    <n v="12392.53"/>
    <n v="293591.86"/>
    <n v="398681.89"/>
    <n v="17.98"/>
    <x v="109"/>
    <x v="3"/>
    <x v="0"/>
    <d v="2023-04-12T00:00:00"/>
    <n v="1409.96"/>
    <n v="1216.0899999999999"/>
    <x v="0"/>
  </r>
  <r>
    <n v="3020"/>
    <x v="5"/>
    <x v="0"/>
    <x v="4"/>
    <x v="4"/>
    <n v="45544.959999999999"/>
    <n v="430498.63"/>
    <n v="50767.16"/>
    <n v="15.95"/>
    <x v="109"/>
    <x v="0"/>
    <x v="2"/>
    <d v="2023-08-08T00:00:00"/>
    <n v="3038.45"/>
    <n v="2105.4"/>
    <x v="0"/>
  </r>
  <r>
    <n v="9820"/>
    <x v="1"/>
    <x v="4"/>
    <x v="3"/>
    <x v="0"/>
    <n v="14238.36"/>
    <n v="345074.1"/>
    <n v="386613.66"/>
    <n v="17.23"/>
    <x v="109"/>
    <x v="2"/>
    <x v="1"/>
    <d v="2023-09-18T00:00:00"/>
    <n v="802.51"/>
    <n v="532.57000000000005"/>
    <x v="0"/>
  </r>
  <r>
    <n v="9354"/>
    <x v="0"/>
    <x v="4"/>
    <x v="1"/>
    <x v="1"/>
    <n v="10545.97"/>
    <n v="197473.73"/>
    <n v="217734.25"/>
    <n v="10.6"/>
    <x v="109"/>
    <x v="0"/>
    <x v="3"/>
    <d v="2023-03-19T00:00:00"/>
    <n v="966.69"/>
    <n v="739.71"/>
    <x v="0"/>
  </r>
  <r>
    <n v="1966"/>
    <x v="5"/>
    <x v="0"/>
    <x v="0"/>
    <x v="4"/>
    <n v="73075.41"/>
    <n v="491324.09"/>
    <n v="328844.45"/>
    <n v="13.33"/>
    <x v="109"/>
    <x v="3"/>
    <x v="2"/>
    <d v="2023-02-12T00:00:00"/>
    <n v="4473.2"/>
    <n v="2555.46"/>
    <x v="0"/>
  </r>
  <r>
    <n v="5144"/>
    <x v="6"/>
    <x v="3"/>
    <x v="2"/>
    <x v="2"/>
    <n v="40384.199999999997"/>
    <n v="381185.98"/>
    <n v="464426.55"/>
    <n v="13.24"/>
    <x v="109"/>
    <x v="2"/>
    <x v="2"/>
    <d v="2023-10-08T00:00:00"/>
    <n v="3623.25"/>
    <n v="2257.0100000000002"/>
    <x v="0"/>
  </r>
  <r>
    <n v="14"/>
    <x v="1"/>
    <x v="2"/>
    <x v="4"/>
    <x v="4"/>
    <n v="12883.6"/>
    <n v="131438.37"/>
    <n v="273088.19"/>
    <n v="11.76"/>
    <x v="109"/>
    <x v="3"/>
    <x v="0"/>
    <d v="2023-08-05T00:00:00"/>
    <n v="1267.48"/>
    <n v="1135.74"/>
    <x v="0"/>
  </r>
  <r>
    <n v="4426"/>
    <x v="4"/>
    <x v="3"/>
    <x v="0"/>
    <x v="0"/>
    <n v="92110.39"/>
    <n v="247283.79"/>
    <n v="114794.93"/>
    <n v="5.78"/>
    <x v="109"/>
    <x v="4"/>
    <x v="4"/>
    <d v="2023-03-06T00:00:00"/>
    <n v="10013.42"/>
    <n v="7207.35"/>
    <x v="0"/>
  </r>
  <r>
    <n v="5085"/>
    <x v="3"/>
    <x v="1"/>
    <x v="2"/>
    <x v="3"/>
    <n v="37889.82"/>
    <n v="125217.29"/>
    <n v="255325.47"/>
    <n v="10.56"/>
    <x v="109"/>
    <x v="2"/>
    <x v="4"/>
    <d v="2023-12-09T00:00:00"/>
    <n v="4485.6400000000003"/>
    <n v="3174.42"/>
    <x v="0"/>
  </r>
  <r>
    <n v="7328"/>
    <x v="2"/>
    <x v="4"/>
    <x v="3"/>
    <x v="1"/>
    <n v="77621.279999999999"/>
    <n v="53069.08"/>
    <n v="417084.8"/>
    <n v="16.63"/>
    <x v="109"/>
    <x v="3"/>
    <x v="4"/>
    <d v="2023-09-09T00:00:00"/>
    <n v="8422.35"/>
    <n v="5057.07"/>
    <x v="0"/>
  </r>
  <r>
    <n v="9097"/>
    <x v="1"/>
    <x v="1"/>
    <x v="4"/>
    <x v="4"/>
    <n v="49156.53"/>
    <n v="26389.439999999999"/>
    <n v="190232.9"/>
    <n v="5.72"/>
    <x v="110"/>
    <x v="4"/>
    <x v="2"/>
    <d v="2023-03-28T00:00:00"/>
    <n v="6788.92"/>
    <n v="5428.59"/>
    <x v="0"/>
  </r>
  <r>
    <n v="6088"/>
    <x v="9"/>
    <x v="4"/>
    <x v="4"/>
    <x v="4"/>
    <n v="75041.179999999993"/>
    <n v="302372.36"/>
    <n v="485979.55"/>
    <n v="13.74"/>
    <x v="110"/>
    <x v="3"/>
    <x v="0"/>
    <d v="2023-04-11T00:00:00"/>
    <n v="10690.59"/>
    <n v="7932.34"/>
    <x v="0"/>
  </r>
  <r>
    <n v="6207"/>
    <x v="0"/>
    <x v="2"/>
    <x v="1"/>
    <x v="2"/>
    <n v="38817.67"/>
    <n v="249799.46"/>
    <n v="8646.74"/>
    <n v="8.86"/>
    <x v="110"/>
    <x v="3"/>
    <x v="4"/>
    <d v="2023-06-17T00:00:00"/>
    <n v="4712.54"/>
    <n v="3053.22"/>
    <x v="0"/>
  </r>
  <r>
    <n v="8114"/>
    <x v="7"/>
    <x v="1"/>
    <x v="4"/>
    <x v="0"/>
    <n v="96927.02"/>
    <n v="395668.03"/>
    <n v="390617.24"/>
    <n v="14.07"/>
    <x v="110"/>
    <x v="4"/>
    <x v="1"/>
    <d v="2023-07-11T00:00:00"/>
    <n v="9540.84"/>
    <n v="5940.79"/>
    <x v="0"/>
  </r>
  <r>
    <n v="1897"/>
    <x v="0"/>
    <x v="0"/>
    <x v="4"/>
    <x v="4"/>
    <n v="70723.23"/>
    <n v="144534.76"/>
    <n v="310345.96000000002"/>
    <n v="6.96"/>
    <x v="110"/>
    <x v="2"/>
    <x v="1"/>
    <d v="2023-04-12T00:00:00"/>
    <n v="8005.12"/>
    <n v="7089.82"/>
    <x v="0"/>
  </r>
  <r>
    <n v="8514"/>
    <x v="5"/>
    <x v="0"/>
    <x v="4"/>
    <x v="3"/>
    <n v="5082.95"/>
    <n v="208833.11"/>
    <n v="97738.34"/>
    <n v="17.34"/>
    <x v="110"/>
    <x v="2"/>
    <x v="2"/>
    <d v="2023-02-18T00:00:00"/>
    <n v="397.08"/>
    <n v="333.32"/>
    <x v="0"/>
  </r>
  <r>
    <n v="6893"/>
    <x v="9"/>
    <x v="1"/>
    <x v="3"/>
    <x v="3"/>
    <n v="74846.86"/>
    <n v="266075.38"/>
    <n v="139091.60999999999"/>
    <n v="6.68"/>
    <x v="110"/>
    <x v="1"/>
    <x v="4"/>
    <d v="2023-06-30T00:00:00"/>
    <n v="9279.51"/>
    <n v="7797.33"/>
    <x v="0"/>
  </r>
  <r>
    <n v="8290"/>
    <x v="0"/>
    <x v="2"/>
    <x v="3"/>
    <x v="3"/>
    <n v="42026.44"/>
    <n v="242479.81"/>
    <n v="335257.08"/>
    <n v="15.26"/>
    <x v="110"/>
    <x v="3"/>
    <x v="3"/>
    <d v="2023-08-30T00:00:00"/>
    <n v="2445.14"/>
    <n v="1772.9"/>
    <x v="0"/>
  </r>
  <r>
    <n v="759"/>
    <x v="6"/>
    <x v="1"/>
    <x v="4"/>
    <x v="2"/>
    <n v="55071.96"/>
    <n v="99500"/>
    <n v="141249.48000000001"/>
    <n v="14.39"/>
    <x v="110"/>
    <x v="2"/>
    <x v="3"/>
    <d v="2023-08-23T00:00:00"/>
    <n v="3614.25"/>
    <n v="2044.04"/>
    <x v="0"/>
  </r>
  <r>
    <n v="2077"/>
    <x v="2"/>
    <x v="2"/>
    <x v="2"/>
    <x v="0"/>
    <n v="96728.39"/>
    <n v="161022.12"/>
    <n v="447109.25"/>
    <n v="11"/>
    <x v="110"/>
    <x v="1"/>
    <x v="0"/>
    <d v="2023-05-28T00:00:00"/>
    <n v="11765.47"/>
    <n v="7232.41"/>
    <x v="0"/>
  </r>
  <r>
    <n v="2543"/>
    <x v="7"/>
    <x v="0"/>
    <x v="1"/>
    <x v="0"/>
    <n v="69364.210000000006"/>
    <n v="195143.94"/>
    <n v="481182.41"/>
    <n v="8.2200000000000006"/>
    <x v="110"/>
    <x v="0"/>
    <x v="0"/>
    <d v="2023-05-29T00:00:00"/>
    <n v="5769.26"/>
    <n v="5021.46"/>
    <x v="0"/>
  </r>
  <r>
    <n v="4382"/>
    <x v="0"/>
    <x v="4"/>
    <x v="2"/>
    <x v="0"/>
    <n v="6107.93"/>
    <n v="133590.98000000001"/>
    <n v="425106.55"/>
    <n v="6.59"/>
    <x v="110"/>
    <x v="4"/>
    <x v="0"/>
    <d v="2023-07-23T00:00:00"/>
    <n v="425.81"/>
    <n v="222.8"/>
    <x v="0"/>
  </r>
  <r>
    <n v="9195"/>
    <x v="5"/>
    <x v="2"/>
    <x v="0"/>
    <x v="0"/>
    <n v="13940.96"/>
    <n v="93542.53"/>
    <n v="131892.13"/>
    <n v="9.25"/>
    <x v="110"/>
    <x v="3"/>
    <x v="4"/>
    <d v="2023-11-10T00:00:00"/>
    <n v="1141.98"/>
    <n v="927.45"/>
    <x v="0"/>
  </r>
  <r>
    <n v="7035"/>
    <x v="4"/>
    <x v="0"/>
    <x v="0"/>
    <x v="0"/>
    <n v="45848.87"/>
    <n v="286600.88"/>
    <n v="63246.36"/>
    <n v="5.38"/>
    <x v="110"/>
    <x v="1"/>
    <x v="4"/>
    <d v="2023-10-08T00:00:00"/>
    <n v="4867.53"/>
    <n v="3232.53"/>
    <x v="0"/>
  </r>
  <r>
    <n v="515"/>
    <x v="9"/>
    <x v="1"/>
    <x v="0"/>
    <x v="1"/>
    <n v="32598.07"/>
    <n v="337550.13"/>
    <n v="463214.89"/>
    <n v="7.13"/>
    <x v="110"/>
    <x v="0"/>
    <x v="1"/>
    <d v="2023-04-15T00:00:00"/>
    <n v="2201.79"/>
    <n v="1471.25"/>
    <x v="0"/>
  </r>
  <r>
    <n v="5476"/>
    <x v="7"/>
    <x v="1"/>
    <x v="3"/>
    <x v="4"/>
    <n v="12984.26"/>
    <n v="81168.820000000007"/>
    <n v="329226.12"/>
    <n v="8.91"/>
    <x v="110"/>
    <x v="3"/>
    <x v="0"/>
    <d v="2023-11-01T00:00:00"/>
    <n v="732.01"/>
    <n v="578.25"/>
    <x v="0"/>
  </r>
  <r>
    <n v="7212"/>
    <x v="3"/>
    <x v="4"/>
    <x v="0"/>
    <x v="0"/>
    <n v="88737.02"/>
    <n v="162942.69"/>
    <n v="144625.70000000001"/>
    <n v="15.37"/>
    <x v="110"/>
    <x v="0"/>
    <x v="3"/>
    <d v="2023-07-03T00:00:00"/>
    <n v="7003.4"/>
    <n v="4799.97"/>
    <x v="0"/>
  </r>
  <r>
    <n v="7983"/>
    <x v="9"/>
    <x v="4"/>
    <x v="3"/>
    <x v="4"/>
    <n v="2774.16"/>
    <n v="366797.78"/>
    <n v="76649.259999999995"/>
    <n v="11.05"/>
    <x v="110"/>
    <x v="3"/>
    <x v="1"/>
    <d v="2023-11-29T00:00:00"/>
    <n v="181.28"/>
    <n v="98.13"/>
    <x v="0"/>
  </r>
  <r>
    <n v="6690"/>
    <x v="8"/>
    <x v="1"/>
    <x v="0"/>
    <x v="2"/>
    <n v="70015.38"/>
    <n v="317177.77"/>
    <n v="228408.91"/>
    <n v="17.53"/>
    <x v="110"/>
    <x v="4"/>
    <x v="3"/>
    <d v="2023-11-22T00:00:00"/>
    <n v="8060.62"/>
    <n v="5169.82"/>
    <x v="0"/>
  </r>
  <r>
    <n v="8612"/>
    <x v="9"/>
    <x v="1"/>
    <x v="2"/>
    <x v="0"/>
    <n v="92211.44"/>
    <n v="160583.18"/>
    <n v="257348.92"/>
    <n v="7.95"/>
    <x v="110"/>
    <x v="3"/>
    <x v="1"/>
    <d v="2023-10-26T00:00:00"/>
    <n v="10344.120000000001"/>
    <n v="6778.7"/>
    <x v="0"/>
  </r>
  <r>
    <n v="4732"/>
    <x v="5"/>
    <x v="2"/>
    <x v="1"/>
    <x v="3"/>
    <n v="23084.69"/>
    <n v="126950.43"/>
    <n v="360296.88"/>
    <n v="13.09"/>
    <x v="111"/>
    <x v="1"/>
    <x v="0"/>
    <d v="2023-09-24T00:00:00"/>
    <n v="3449.15"/>
    <n v="2590.0500000000002"/>
    <x v="0"/>
  </r>
  <r>
    <n v="2797"/>
    <x v="5"/>
    <x v="2"/>
    <x v="4"/>
    <x v="0"/>
    <n v="75869.89"/>
    <n v="373915.53"/>
    <n v="340920.93"/>
    <n v="11.41"/>
    <x v="111"/>
    <x v="2"/>
    <x v="1"/>
    <d v="2023-04-05T00:00:00"/>
    <n v="8295.5300000000007"/>
    <n v="4794.68"/>
    <x v="0"/>
  </r>
  <r>
    <n v="3506"/>
    <x v="7"/>
    <x v="3"/>
    <x v="1"/>
    <x v="3"/>
    <n v="97993.600000000006"/>
    <n v="258283.44"/>
    <n v="185983.41"/>
    <n v="17.52"/>
    <x v="111"/>
    <x v="4"/>
    <x v="4"/>
    <d v="2023-07-06T00:00:00"/>
    <n v="14337.07"/>
    <n v="9950.9"/>
    <x v="0"/>
  </r>
  <r>
    <n v="2339"/>
    <x v="0"/>
    <x v="1"/>
    <x v="2"/>
    <x v="2"/>
    <n v="82245"/>
    <n v="459272.7"/>
    <n v="8492.0300000000007"/>
    <n v="11.98"/>
    <x v="111"/>
    <x v="2"/>
    <x v="2"/>
    <d v="2023-01-05T00:00:00"/>
    <n v="5343.54"/>
    <n v="4509.49"/>
    <x v="0"/>
  </r>
  <r>
    <n v="5582"/>
    <x v="5"/>
    <x v="2"/>
    <x v="1"/>
    <x v="2"/>
    <n v="44051.3"/>
    <n v="300637.59000000003"/>
    <n v="108501.91"/>
    <n v="8.32"/>
    <x v="111"/>
    <x v="1"/>
    <x v="3"/>
    <d v="2023-01-17T00:00:00"/>
    <n v="3229.73"/>
    <n v="2701.77"/>
    <x v="0"/>
  </r>
  <r>
    <n v="3896"/>
    <x v="7"/>
    <x v="2"/>
    <x v="0"/>
    <x v="2"/>
    <n v="30662.02"/>
    <n v="234913.56"/>
    <n v="45086.36"/>
    <n v="11.46"/>
    <x v="111"/>
    <x v="3"/>
    <x v="4"/>
    <d v="2023-02-27T00:00:00"/>
    <n v="3613.31"/>
    <n v="2648.14"/>
    <x v="0"/>
  </r>
  <r>
    <n v="1820"/>
    <x v="5"/>
    <x v="1"/>
    <x v="0"/>
    <x v="0"/>
    <n v="39476.129999999997"/>
    <n v="337952.94"/>
    <n v="1063.58"/>
    <n v="15.75"/>
    <x v="111"/>
    <x v="0"/>
    <x v="4"/>
    <d v="2023-04-01T00:00:00"/>
    <n v="5836.8"/>
    <n v="5097.72"/>
    <x v="0"/>
  </r>
  <r>
    <n v="6617"/>
    <x v="7"/>
    <x v="1"/>
    <x v="0"/>
    <x v="3"/>
    <n v="99154.47"/>
    <n v="309696.02"/>
    <n v="441128.46"/>
    <n v="14.7"/>
    <x v="111"/>
    <x v="3"/>
    <x v="1"/>
    <d v="2023-03-10T00:00:00"/>
    <n v="11313.35"/>
    <n v="10081.75"/>
    <x v="0"/>
  </r>
  <r>
    <n v="4860"/>
    <x v="3"/>
    <x v="4"/>
    <x v="3"/>
    <x v="1"/>
    <n v="72167.490000000005"/>
    <n v="290293.77"/>
    <n v="176399.06"/>
    <n v="15.38"/>
    <x v="111"/>
    <x v="3"/>
    <x v="3"/>
    <d v="2023-06-29T00:00:00"/>
    <n v="10811.34"/>
    <n v="9255.32"/>
    <x v="0"/>
  </r>
  <r>
    <n v="925"/>
    <x v="0"/>
    <x v="2"/>
    <x v="4"/>
    <x v="2"/>
    <n v="15608.72"/>
    <n v="352087.1"/>
    <n v="254594.58"/>
    <n v="6.08"/>
    <x v="111"/>
    <x v="2"/>
    <x v="1"/>
    <d v="2023-04-12T00:00:00"/>
    <n v="891.35"/>
    <n v="567.09"/>
    <x v="0"/>
  </r>
  <r>
    <n v="771"/>
    <x v="8"/>
    <x v="4"/>
    <x v="4"/>
    <x v="0"/>
    <n v="63611.360000000001"/>
    <n v="247732.02"/>
    <n v="437891.26"/>
    <n v="5.79"/>
    <x v="111"/>
    <x v="1"/>
    <x v="4"/>
    <d v="2023-07-30T00:00:00"/>
    <n v="7126.35"/>
    <n v="6012.21"/>
    <x v="0"/>
  </r>
  <r>
    <n v="4498"/>
    <x v="0"/>
    <x v="3"/>
    <x v="3"/>
    <x v="2"/>
    <n v="93941.72"/>
    <n v="42789.35"/>
    <n v="436524.75"/>
    <n v="16.399999999999999"/>
    <x v="111"/>
    <x v="0"/>
    <x v="4"/>
    <d v="2023-02-07T00:00:00"/>
    <n v="7976.84"/>
    <n v="4972.8500000000004"/>
    <x v="0"/>
  </r>
  <r>
    <n v="9181"/>
    <x v="5"/>
    <x v="0"/>
    <x v="3"/>
    <x v="0"/>
    <n v="60065.21"/>
    <n v="379611.67"/>
    <n v="351188.17"/>
    <n v="8.94"/>
    <x v="111"/>
    <x v="2"/>
    <x v="3"/>
    <d v="2023-11-27T00:00:00"/>
    <n v="5449.84"/>
    <n v="4892.42"/>
    <x v="0"/>
  </r>
  <r>
    <n v="6349"/>
    <x v="8"/>
    <x v="2"/>
    <x v="1"/>
    <x v="4"/>
    <n v="66253.119999999995"/>
    <n v="474024.11"/>
    <n v="298153.28000000003"/>
    <n v="5.27"/>
    <x v="111"/>
    <x v="4"/>
    <x v="1"/>
    <d v="2023-09-22T00:00:00"/>
    <n v="3833.58"/>
    <n v="2107.92"/>
    <x v="0"/>
  </r>
  <r>
    <n v="3759"/>
    <x v="1"/>
    <x v="1"/>
    <x v="1"/>
    <x v="4"/>
    <n v="35391.910000000003"/>
    <n v="290056.45"/>
    <n v="345727.03"/>
    <n v="6.3"/>
    <x v="112"/>
    <x v="2"/>
    <x v="2"/>
    <d v="2023-10-31T00:00:00"/>
    <n v="4350.67"/>
    <n v="2562.52"/>
    <x v="0"/>
  </r>
  <r>
    <n v="6186"/>
    <x v="6"/>
    <x v="4"/>
    <x v="1"/>
    <x v="2"/>
    <n v="4649.32"/>
    <n v="216336.14"/>
    <n v="191041.33"/>
    <n v="6.32"/>
    <x v="112"/>
    <x v="4"/>
    <x v="0"/>
    <d v="2023-08-02T00:00:00"/>
    <n v="500.5"/>
    <n v="257.33999999999997"/>
    <x v="0"/>
  </r>
  <r>
    <n v="744"/>
    <x v="3"/>
    <x v="2"/>
    <x v="1"/>
    <x v="1"/>
    <n v="7676.29"/>
    <n v="189096.19"/>
    <n v="41885.949999999997"/>
    <n v="6.36"/>
    <x v="112"/>
    <x v="3"/>
    <x v="1"/>
    <d v="2023-07-24T00:00:00"/>
    <n v="575.99"/>
    <n v="376.68"/>
    <x v="0"/>
  </r>
  <r>
    <n v="8402"/>
    <x v="2"/>
    <x v="1"/>
    <x v="4"/>
    <x v="2"/>
    <n v="37250.86"/>
    <n v="360628.86"/>
    <n v="461347.09"/>
    <n v="10.16"/>
    <x v="112"/>
    <x v="2"/>
    <x v="3"/>
    <d v="2023-03-28T00:00:00"/>
    <n v="3832.4"/>
    <n v="2192.92"/>
    <x v="0"/>
  </r>
  <r>
    <n v="8414"/>
    <x v="6"/>
    <x v="2"/>
    <x v="0"/>
    <x v="3"/>
    <n v="67197.91"/>
    <n v="142959.16"/>
    <n v="31046.1"/>
    <n v="14.22"/>
    <x v="112"/>
    <x v="2"/>
    <x v="3"/>
    <d v="2023-07-06T00:00:00"/>
    <n v="5167.45"/>
    <n v="2968.68"/>
    <x v="0"/>
  </r>
  <r>
    <n v="4909"/>
    <x v="8"/>
    <x v="0"/>
    <x v="1"/>
    <x v="0"/>
    <n v="78191.149999999994"/>
    <n v="393294.22"/>
    <n v="324613.68"/>
    <n v="9.06"/>
    <x v="112"/>
    <x v="2"/>
    <x v="2"/>
    <d v="2023-03-12T00:00:00"/>
    <n v="11264.36"/>
    <n v="7128.23"/>
    <x v="0"/>
  </r>
  <r>
    <n v="5208"/>
    <x v="6"/>
    <x v="3"/>
    <x v="2"/>
    <x v="3"/>
    <n v="38442.68"/>
    <n v="397097.05"/>
    <n v="441507.68"/>
    <n v="7.91"/>
    <x v="112"/>
    <x v="2"/>
    <x v="3"/>
    <d v="2023-10-23T00:00:00"/>
    <n v="4331.8"/>
    <n v="3120.32"/>
    <x v="0"/>
  </r>
  <r>
    <n v="7165"/>
    <x v="2"/>
    <x v="2"/>
    <x v="2"/>
    <x v="0"/>
    <n v="36732.35"/>
    <n v="275465.75"/>
    <n v="52450.16"/>
    <n v="11.31"/>
    <x v="112"/>
    <x v="3"/>
    <x v="4"/>
    <d v="2023-09-08T00:00:00"/>
    <n v="5382.59"/>
    <n v="2987.63"/>
    <x v="0"/>
  </r>
  <r>
    <n v="1920"/>
    <x v="8"/>
    <x v="2"/>
    <x v="4"/>
    <x v="3"/>
    <n v="24101.77"/>
    <n v="57541.55"/>
    <n v="179290.8"/>
    <n v="8.8800000000000008"/>
    <x v="112"/>
    <x v="0"/>
    <x v="0"/>
    <d v="2023-07-25T00:00:00"/>
    <n v="1697.84"/>
    <n v="1299.44"/>
    <x v="0"/>
  </r>
  <r>
    <n v="4522"/>
    <x v="7"/>
    <x v="3"/>
    <x v="1"/>
    <x v="4"/>
    <n v="46488.88"/>
    <n v="216417.87"/>
    <n v="176380.02"/>
    <n v="17.670000000000002"/>
    <x v="112"/>
    <x v="3"/>
    <x v="2"/>
    <d v="2023-05-12T00:00:00"/>
    <n v="2757.84"/>
    <n v="2308.75"/>
    <x v="0"/>
  </r>
  <r>
    <n v="9764"/>
    <x v="4"/>
    <x v="3"/>
    <x v="3"/>
    <x v="1"/>
    <n v="41705.71"/>
    <n v="377230.17"/>
    <n v="324010.90999999997"/>
    <n v="6.21"/>
    <x v="112"/>
    <x v="0"/>
    <x v="4"/>
    <d v="2023-11-17T00:00:00"/>
    <n v="4163.63"/>
    <n v="2431.98"/>
    <x v="0"/>
  </r>
  <r>
    <n v="3436"/>
    <x v="4"/>
    <x v="3"/>
    <x v="1"/>
    <x v="4"/>
    <n v="33181.31"/>
    <n v="207956.42"/>
    <n v="484633.97"/>
    <n v="17.21"/>
    <x v="112"/>
    <x v="4"/>
    <x v="1"/>
    <d v="2023-11-02T00:00:00"/>
    <n v="1783.45"/>
    <n v="1097.75"/>
    <x v="0"/>
  </r>
  <r>
    <n v="6627"/>
    <x v="8"/>
    <x v="1"/>
    <x v="0"/>
    <x v="3"/>
    <n v="17551.689999999999"/>
    <n v="450706.86"/>
    <n v="105813.65"/>
    <n v="10.28"/>
    <x v="112"/>
    <x v="4"/>
    <x v="2"/>
    <d v="2023-12-10T00:00:00"/>
    <n v="1602.22"/>
    <n v="1016.79"/>
    <x v="0"/>
  </r>
  <r>
    <n v="3451"/>
    <x v="1"/>
    <x v="0"/>
    <x v="4"/>
    <x v="0"/>
    <n v="11037.25"/>
    <n v="101173.02"/>
    <n v="122199.73"/>
    <n v="6.88"/>
    <x v="112"/>
    <x v="4"/>
    <x v="2"/>
    <d v="2023-11-04T00:00:00"/>
    <n v="576.99"/>
    <n v="509.45"/>
    <x v="0"/>
  </r>
  <r>
    <n v="4671"/>
    <x v="2"/>
    <x v="0"/>
    <x v="0"/>
    <x v="4"/>
    <n v="63470.84"/>
    <n v="428568.46"/>
    <n v="319320.39"/>
    <n v="13.14"/>
    <x v="112"/>
    <x v="2"/>
    <x v="2"/>
    <d v="2023-06-14T00:00:00"/>
    <n v="8028.97"/>
    <n v="4068.19"/>
    <x v="0"/>
  </r>
  <r>
    <n v="499"/>
    <x v="3"/>
    <x v="0"/>
    <x v="0"/>
    <x v="3"/>
    <n v="16746.43"/>
    <n v="470980.23"/>
    <n v="82515.23"/>
    <n v="7.9"/>
    <x v="112"/>
    <x v="3"/>
    <x v="1"/>
    <d v="2023-09-23T00:00:00"/>
    <n v="2257.6"/>
    <n v="1611.89"/>
    <x v="0"/>
  </r>
  <r>
    <n v="5958"/>
    <x v="0"/>
    <x v="2"/>
    <x v="0"/>
    <x v="2"/>
    <n v="27487.26"/>
    <n v="375842.78"/>
    <n v="384925.1"/>
    <n v="7.45"/>
    <x v="112"/>
    <x v="2"/>
    <x v="4"/>
    <d v="2023-10-12T00:00:00"/>
    <n v="2875.42"/>
    <n v="1599.48"/>
    <x v="0"/>
  </r>
  <r>
    <n v="76"/>
    <x v="6"/>
    <x v="2"/>
    <x v="3"/>
    <x v="1"/>
    <n v="31555.03"/>
    <n v="60936.68"/>
    <n v="186049.81"/>
    <n v="9.5399999999999991"/>
    <x v="112"/>
    <x v="0"/>
    <x v="1"/>
    <d v="2023-09-16T00:00:00"/>
    <n v="1897.69"/>
    <n v="1634.57"/>
    <x v="0"/>
  </r>
  <r>
    <n v="849"/>
    <x v="3"/>
    <x v="3"/>
    <x v="0"/>
    <x v="4"/>
    <n v="3859.12"/>
    <n v="146242.25"/>
    <n v="388586.63"/>
    <n v="12.67"/>
    <x v="112"/>
    <x v="0"/>
    <x v="0"/>
    <d v="2023-07-11T00:00:00"/>
    <n v="523"/>
    <n v="268.58999999999997"/>
    <x v="0"/>
  </r>
  <r>
    <n v="6423"/>
    <x v="2"/>
    <x v="0"/>
    <x v="3"/>
    <x v="0"/>
    <n v="75428.52"/>
    <n v="27690.48"/>
    <n v="168300.88"/>
    <n v="10.220000000000001"/>
    <x v="112"/>
    <x v="3"/>
    <x v="4"/>
    <d v="2023-09-06T00:00:00"/>
    <n v="6095.47"/>
    <n v="4645.49"/>
    <x v="0"/>
  </r>
  <r>
    <n v="510"/>
    <x v="7"/>
    <x v="0"/>
    <x v="2"/>
    <x v="4"/>
    <n v="62263.64"/>
    <n v="454264.16"/>
    <n v="337259.35"/>
    <n v="13.91"/>
    <x v="112"/>
    <x v="3"/>
    <x v="4"/>
    <d v="2023-12-17T00:00:00"/>
    <n v="3118.46"/>
    <n v="1917.31"/>
    <x v="0"/>
  </r>
  <r>
    <n v="358"/>
    <x v="2"/>
    <x v="1"/>
    <x v="4"/>
    <x v="0"/>
    <n v="36464.410000000003"/>
    <n v="49122.33"/>
    <n v="441620.22"/>
    <n v="12.14"/>
    <x v="112"/>
    <x v="2"/>
    <x v="2"/>
    <d v="2023-10-19T00:00:00"/>
    <n v="2314.06"/>
    <n v="1861.45"/>
    <x v="0"/>
  </r>
  <r>
    <n v="1441"/>
    <x v="3"/>
    <x v="0"/>
    <x v="4"/>
    <x v="2"/>
    <n v="61629.03"/>
    <n v="196565.96"/>
    <n v="457440.66"/>
    <n v="13.87"/>
    <x v="113"/>
    <x v="4"/>
    <x v="0"/>
    <d v="2023-06-13T00:00:00"/>
    <n v="4982.67"/>
    <n v="3729.33"/>
    <x v="0"/>
  </r>
  <r>
    <n v="2934"/>
    <x v="7"/>
    <x v="2"/>
    <x v="3"/>
    <x v="0"/>
    <n v="83843.649999999994"/>
    <n v="398680.32000000001"/>
    <n v="175532.44"/>
    <n v="17.399999999999999"/>
    <x v="113"/>
    <x v="4"/>
    <x v="4"/>
    <d v="2023-07-30T00:00:00"/>
    <n v="9017.6200000000008"/>
    <n v="6858.14"/>
    <x v="0"/>
  </r>
  <r>
    <n v="6027"/>
    <x v="1"/>
    <x v="1"/>
    <x v="2"/>
    <x v="4"/>
    <n v="87798.29"/>
    <n v="447595.08"/>
    <n v="87956.76"/>
    <n v="11.23"/>
    <x v="113"/>
    <x v="0"/>
    <x v="0"/>
    <d v="2023-05-22T00:00:00"/>
    <n v="8707.14"/>
    <n v="6813.4"/>
    <x v="0"/>
  </r>
  <r>
    <n v="3872"/>
    <x v="7"/>
    <x v="4"/>
    <x v="0"/>
    <x v="4"/>
    <n v="46335.25"/>
    <n v="103197.9"/>
    <n v="402636.95"/>
    <n v="17.489999999999998"/>
    <x v="113"/>
    <x v="0"/>
    <x v="4"/>
    <d v="2023-08-11T00:00:00"/>
    <n v="2592.9"/>
    <n v="1411.28"/>
    <x v="0"/>
  </r>
  <r>
    <n v="4682"/>
    <x v="5"/>
    <x v="2"/>
    <x v="3"/>
    <x v="4"/>
    <n v="80270.55"/>
    <n v="283814.65999999997"/>
    <n v="448391.21"/>
    <n v="15.06"/>
    <x v="113"/>
    <x v="2"/>
    <x v="4"/>
    <d v="2023-12-21T00:00:00"/>
    <n v="8081.55"/>
    <n v="6935.42"/>
    <x v="0"/>
  </r>
  <r>
    <n v="6159"/>
    <x v="2"/>
    <x v="0"/>
    <x v="2"/>
    <x v="4"/>
    <n v="86975.6"/>
    <n v="375708.05"/>
    <n v="1198.1400000000001"/>
    <n v="15.09"/>
    <x v="113"/>
    <x v="4"/>
    <x v="1"/>
    <d v="2023-07-18T00:00:00"/>
    <n v="9146.48"/>
    <n v="5880.1"/>
    <x v="0"/>
  </r>
  <r>
    <n v="631"/>
    <x v="9"/>
    <x v="0"/>
    <x v="3"/>
    <x v="3"/>
    <n v="15748.89"/>
    <n v="497086.23"/>
    <n v="114841.95"/>
    <n v="15.13"/>
    <x v="113"/>
    <x v="4"/>
    <x v="3"/>
    <d v="2023-07-14T00:00:00"/>
    <n v="2218.73"/>
    <n v="1878.39"/>
    <x v="0"/>
  </r>
  <r>
    <n v="3828"/>
    <x v="0"/>
    <x v="0"/>
    <x v="0"/>
    <x v="3"/>
    <n v="99465.06"/>
    <n v="78024.649999999994"/>
    <n v="382281.45"/>
    <n v="12.17"/>
    <x v="113"/>
    <x v="1"/>
    <x v="1"/>
    <d v="2023-03-22T00:00:00"/>
    <n v="12082.62"/>
    <n v="7898.17"/>
    <x v="0"/>
  </r>
  <r>
    <n v="5237"/>
    <x v="7"/>
    <x v="2"/>
    <x v="4"/>
    <x v="0"/>
    <n v="19705.650000000001"/>
    <n v="82218.48"/>
    <n v="46961.760000000002"/>
    <n v="8.89"/>
    <x v="113"/>
    <x v="1"/>
    <x v="0"/>
    <d v="2023-10-04T00:00:00"/>
    <n v="2209.4499999999998"/>
    <n v="1687.75"/>
    <x v="0"/>
  </r>
  <r>
    <n v="2087"/>
    <x v="2"/>
    <x v="0"/>
    <x v="0"/>
    <x v="1"/>
    <n v="72012.94"/>
    <n v="444178.3"/>
    <n v="296919.37"/>
    <n v="13.56"/>
    <x v="113"/>
    <x v="0"/>
    <x v="2"/>
    <d v="2023-04-07T00:00:00"/>
    <n v="8775.64"/>
    <n v="5601.86"/>
    <x v="0"/>
  </r>
  <r>
    <n v="3018"/>
    <x v="0"/>
    <x v="1"/>
    <x v="4"/>
    <x v="3"/>
    <n v="88712.82"/>
    <n v="154093.89000000001"/>
    <n v="160653.95000000001"/>
    <n v="11.23"/>
    <x v="113"/>
    <x v="1"/>
    <x v="0"/>
    <d v="2023-08-30T00:00:00"/>
    <n v="5242.4799999999996"/>
    <n v="3900.69"/>
    <x v="0"/>
  </r>
  <r>
    <n v="8103"/>
    <x v="7"/>
    <x v="1"/>
    <x v="0"/>
    <x v="4"/>
    <n v="38805.69"/>
    <n v="173794.51"/>
    <n v="239523.4"/>
    <n v="5.74"/>
    <x v="113"/>
    <x v="4"/>
    <x v="0"/>
    <d v="2023-11-21T00:00:00"/>
    <n v="4691.29"/>
    <n v="3659.33"/>
    <x v="0"/>
  </r>
  <r>
    <n v="1381"/>
    <x v="4"/>
    <x v="3"/>
    <x v="1"/>
    <x v="0"/>
    <n v="35374.25"/>
    <n v="19493.61"/>
    <n v="35001.81"/>
    <n v="10.61"/>
    <x v="113"/>
    <x v="4"/>
    <x v="0"/>
    <d v="2023-07-25T00:00:00"/>
    <n v="4877.71"/>
    <n v="2499.29"/>
    <x v="0"/>
  </r>
  <r>
    <n v="431"/>
    <x v="5"/>
    <x v="2"/>
    <x v="3"/>
    <x v="0"/>
    <n v="65414.96"/>
    <n v="464720.26"/>
    <n v="39816.370000000003"/>
    <n v="13.5"/>
    <x v="113"/>
    <x v="1"/>
    <x v="1"/>
    <d v="2023-02-05T00:00:00"/>
    <n v="4720.41"/>
    <n v="4201.92"/>
    <x v="0"/>
  </r>
  <r>
    <n v="6620"/>
    <x v="4"/>
    <x v="2"/>
    <x v="2"/>
    <x v="2"/>
    <n v="5211.07"/>
    <n v="38891.19"/>
    <n v="31106.93"/>
    <n v="13.56"/>
    <x v="113"/>
    <x v="1"/>
    <x v="3"/>
    <d v="2023-10-16T00:00:00"/>
    <n v="485.54"/>
    <n v="349.05"/>
    <x v="0"/>
  </r>
  <r>
    <n v="384"/>
    <x v="4"/>
    <x v="3"/>
    <x v="1"/>
    <x v="2"/>
    <n v="37496.65"/>
    <n v="23898.42"/>
    <n v="141380.19"/>
    <n v="17.88"/>
    <x v="113"/>
    <x v="2"/>
    <x v="4"/>
    <d v="2023-04-15T00:00:00"/>
    <n v="2052.91"/>
    <n v="1171.21"/>
    <x v="0"/>
  </r>
  <r>
    <n v="1410"/>
    <x v="7"/>
    <x v="3"/>
    <x v="3"/>
    <x v="3"/>
    <n v="32060.04"/>
    <n v="11583.85"/>
    <n v="264836.24"/>
    <n v="10.36"/>
    <x v="113"/>
    <x v="0"/>
    <x v="2"/>
    <d v="2023-09-13T00:00:00"/>
    <n v="4181.37"/>
    <n v="3527.67"/>
    <x v="0"/>
  </r>
  <r>
    <n v="2478"/>
    <x v="4"/>
    <x v="0"/>
    <x v="1"/>
    <x v="4"/>
    <n v="65741.58"/>
    <n v="394897.83"/>
    <n v="272108.59999999998"/>
    <n v="16.309999999999999"/>
    <x v="113"/>
    <x v="4"/>
    <x v="0"/>
    <d v="2023-03-06T00:00:00"/>
    <n v="7376.53"/>
    <n v="5600.49"/>
    <x v="0"/>
  </r>
  <r>
    <n v="7859"/>
    <x v="8"/>
    <x v="1"/>
    <x v="0"/>
    <x v="1"/>
    <n v="4328.5600000000004"/>
    <n v="367936.77"/>
    <n v="297925.38"/>
    <n v="13.81"/>
    <x v="113"/>
    <x v="1"/>
    <x v="1"/>
    <d v="2023-10-09T00:00:00"/>
    <n v="552.47"/>
    <n v="346.3"/>
    <x v="0"/>
  </r>
  <r>
    <n v="4211"/>
    <x v="0"/>
    <x v="4"/>
    <x v="3"/>
    <x v="3"/>
    <n v="82197.75"/>
    <n v="77592.289999999994"/>
    <n v="98607.62"/>
    <n v="14.6"/>
    <x v="113"/>
    <x v="1"/>
    <x v="4"/>
    <d v="2023-05-17T00:00:00"/>
    <n v="6175.95"/>
    <n v="3204.99"/>
    <x v="0"/>
  </r>
  <r>
    <n v="8721"/>
    <x v="4"/>
    <x v="0"/>
    <x v="3"/>
    <x v="4"/>
    <n v="68506.25"/>
    <n v="477236.06"/>
    <n v="68976.72"/>
    <n v="9.49"/>
    <x v="113"/>
    <x v="0"/>
    <x v="4"/>
    <d v="2023-01-11T00:00:00"/>
    <n v="8093.96"/>
    <n v="4490.58"/>
    <x v="0"/>
  </r>
  <r>
    <n v="6324"/>
    <x v="8"/>
    <x v="3"/>
    <x v="0"/>
    <x v="3"/>
    <n v="68302.720000000001"/>
    <n v="136712.26"/>
    <n v="298545.59999999998"/>
    <n v="8.75"/>
    <x v="113"/>
    <x v="4"/>
    <x v="1"/>
    <d v="2023-11-13T00:00:00"/>
    <n v="4810.7700000000004"/>
    <n v="2851.2"/>
    <x v="0"/>
  </r>
  <r>
    <n v="5362"/>
    <x v="2"/>
    <x v="2"/>
    <x v="2"/>
    <x v="4"/>
    <n v="32225.61"/>
    <n v="295318.23"/>
    <n v="51668.25"/>
    <n v="15.84"/>
    <x v="113"/>
    <x v="0"/>
    <x v="3"/>
    <d v="2023-07-24T00:00:00"/>
    <n v="3456.08"/>
    <n v="2415.6999999999998"/>
    <x v="0"/>
  </r>
  <r>
    <n v="9892"/>
    <x v="2"/>
    <x v="2"/>
    <x v="1"/>
    <x v="2"/>
    <n v="47485.52"/>
    <n v="239150.82"/>
    <n v="350210.91"/>
    <n v="11.45"/>
    <x v="113"/>
    <x v="3"/>
    <x v="2"/>
    <d v="2023-02-16T00:00:00"/>
    <n v="4072.51"/>
    <n v="2297.16"/>
    <x v="0"/>
  </r>
  <r>
    <n v="3064"/>
    <x v="3"/>
    <x v="3"/>
    <x v="1"/>
    <x v="2"/>
    <n v="34544.46"/>
    <n v="262637.09000000003"/>
    <n v="47937.57"/>
    <n v="10.64"/>
    <x v="113"/>
    <x v="4"/>
    <x v="4"/>
    <d v="2023-08-04T00:00:00"/>
    <n v="4534.84"/>
    <n v="3872.12"/>
    <x v="0"/>
  </r>
  <r>
    <n v="7556"/>
    <x v="0"/>
    <x v="1"/>
    <x v="3"/>
    <x v="3"/>
    <n v="75068.59"/>
    <n v="325128.86"/>
    <n v="200690.87"/>
    <n v="11.99"/>
    <x v="114"/>
    <x v="1"/>
    <x v="2"/>
    <d v="2023-12-27T00:00:00"/>
    <n v="5059.59"/>
    <n v="3558.2"/>
    <x v="0"/>
  </r>
  <r>
    <n v="9419"/>
    <x v="5"/>
    <x v="1"/>
    <x v="4"/>
    <x v="4"/>
    <n v="63204.98"/>
    <n v="342479.09"/>
    <n v="482815.69"/>
    <n v="13.93"/>
    <x v="114"/>
    <x v="1"/>
    <x v="1"/>
    <d v="2023-08-17T00:00:00"/>
    <n v="6196.05"/>
    <n v="3668.99"/>
    <x v="0"/>
  </r>
  <r>
    <n v="5166"/>
    <x v="6"/>
    <x v="4"/>
    <x v="0"/>
    <x v="4"/>
    <n v="91662.87"/>
    <n v="114272.3"/>
    <n v="460477.84"/>
    <n v="15.89"/>
    <x v="114"/>
    <x v="1"/>
    <x v="0"/>
    <d v="2023-02-25T00:00:00"/>
    <n v="5284.06"/>
    <n v="3538.66"/>
    <x v="0"/>
  </r>
  <r>
    <n v="7707"/>
    <x v="9"/>
    <x v="1"/>
    <x v="4"/>
    <x v="1"/>
    <n v="44649.59"/>
    <n v="331298.15000000002"/>
    <n v="230833.67"/>
    <n v="12.42"/>
    <x v="114"/>
    <x v="2"/>
    <x v="0"/>
    <d v="2023-02-21T00:00:00"/>
    <n v="4012.26"/>
    <n v="2422.66"/>
    <x v="0"/>
  </r>
  <r>
    <n v="5652"/>
    <x v="8"/>
    <x v="3"/>
    <x v="4"/>
    <x v="2"/>
    <n v="19508.03"/>
    <n v="204301.91"/>
    <n v="67427.33"/>
    <n v="12.32"/>
    <x v="114"/>
    <x v="3"/>
    <x v="1"/>
    <d v="2023-09-30T00:00:00"/>
    <n v="1127.47"/>
    <n v="800"/>
    <x v="0"/>
  </r>
  <r>
    <n v="3567"/>
    <x v="3"/>
    <x v="1"/>
    <x v="3"/>
    <x v="4"/>
    <n v="96043.32"/>
    <n v="458546.25"/>
    <n v="42797.71"/>
    <n v="12.95"/>
    <x v="114"/>
    <x v="3"/>
    <x v="4"/>
    <d v="2023-11-01T00:00:00"/>
    <n v="5365.56"/>
    <n v="4487.29"/>
    <x v="0"/>
  </r>
  <r>
    <n v="554"/>
    <x v="6"/>
    <x v="1"/>
    <x v="1"/>
    <x v="3"/>
    <n v="46300.86"/>
    <n v="429029.43"/>
    <n v="453836.58"/>
    <n v="15.18"/>
    <x v="114"/>
    <x v="3"/>
    <x v="3"/>
    <d v="2023-03-03T00:00:00"/>
    <n v="5675.72"/>
    <n v="4808.7299999999996"/>
    <x v="0"/>
  </r>
  <r>
    <n v="5529"/>
    <x v="9"/>
    <x v="0"/>
    <x v="1"/>
    <x v="4"/>
    <n v="44703.76"/>
    <n v="448752.56"/>
    <n v="455532.34"/>
    <n v="7.74"/>
    <x v="114"/>
    <x v="0"/>
    <x v="1"/>
    <d v="2023-07-29T00:00:00"/>
    <n v="2817.65"/>
    <n v="2409.94"/>
    <x v="0"/>
  </r>
  <r>
    <n v="4975"/>
    <x v="5"/>
    <x v="4"/>
    <x v="0"/>
    <x v="2"/>
    <n v="82635.42"/>
    <n v="361345.96"/>
    <n v="43497.53"/>
    <n v="8.1199999999999992"/>
    <x v="114"/>
    <x v="2"/>
    <x v="2"/>
    <d v="2023-11-17T00:00:00"/>
    <n v="5167.42"/>
    <n v="4312.79"/>
    <x v="0"/>
  </r>
  <r>
    <n v="6138"/>
    <x v="0"/>
    <x v="2"/>
    <x v="1"/>
    <x v="2"/>
    <n v="81345.31"/>
    <n v="150281.31"/>
    <n v="297799.06"/>
    <n v="15.88"/>
    <x v="114"/>
    <x v="0"/>
    <x v="1"/>
    <d v="2023-09-18T00:00:00"/>
    <n v="10359.99"/>
    <n v="5520.04"/>
    <x v="0"/>
  </r>
  <r>
    <n v="9081"/>
    <x v="4"/>
    <x v="3"/>
    <x v="1"/>
    <x v="4"/>
    <n v="86440.61"/>
    <n v="188555.02"/>
    <n v="45235.08"/>
    <n v="5.96"/>
    <x v="114"/>
    <x v="0"/>
    <x v="0"/>
    <d v="2023-12-14T00:00:00"/>
    <n v="7127.67"/>
    <n v="5760.57"/>
    <x v="0"/>
  </r>
  <r>
    <n v="2140"/>
    <x v="0"/>
    <x v="3"/>
    <x v="1"/>
    <x v="1"/>
    <n v="24670.27"/>
    <n v="200180.71"/>
    <n v="495290.11"/>
    <n v="5.8"/>
    <x v="114"/>
    <x v="1"/>
    <x v="4"/>
    <d v="2023-11-20T00:00:00"/>
    <n v="3067.82"/>
    <n v="2351.48"/>
    <x v="0"/>
  </r>
  <r>
    <n v="3140"/>
    <x v="9"/>
    <x v="3"/>
    <x v="4"/>
    <x v="0"/>
    <n v="12557.51"/>
    <n v="273796.81"/>
    <n v="132425.67000000001"/>
    <n v="13.33"/>
    <x v="114"/>
    <x v="3"/>
    <x v="4"/>
    <d v="2023-01-05T00:00:00"/>
    <n v="1021.12"/>
    <n v="811.68"/>
    <x v="0"/>
  </r>
  <r>
    <n v="579"/>
    <x v="6"/>
    <x v="0"/>
    <x v="0"/>
    <x v="1"/>
    <n v="86624.17"/>
    <n v="135522.20000000001"/>
    <n v="314069.03000000003"/>
    <n v="12.76"/>
    <x v="114"/>
    <x v="4"/>
    <x v="3"/>
    <d v="2023-02-27T00:00:00"/>
    <n v="10355.51"/>
    <n v="8734.76"/>
    <x v="0"/>
  </r>
  <r>
    <n v="1427"/>
    <x v="5"/>
    <x v="4"/>
    <x v="1"/>
    <x v="1"/>
    <n v="59999.86"/>
    <n v="139657.60999999999"/>
    <n v="329878.67"/>
    <n v="16.239999999999998"/>
    <x v="114"/>
    <x v="2"/>
    <x v="1"/>
    <d v="2023-04-20T00:00:00"/>
    <n v="6322.19"/>
    <n v="3705.02"/>
    <x v="0"/>
  </r>
  <r>
    <n v="9795"/>
    <x v="9"/>
    <x v="1"/>
    <x v="4"/>
    <x v="2"/>
    <n v="83114.47"/>
    <n v="292110.43"/>
    <n v="474678.07"/>
    <n v="7.35"/>
    <x v="114"/>
    <x v="3"/>
    <x v="3"/>
    <d v="2023-08-06T00:00:00"/>
    <n v="11420.23"/>
    <n v="5875.8"/>
    <x v="0"/>
  </r>
  <r>
    <n v="9601"/>
    <x v="6"/>
    <x v="3"/>
    <x v="4"/>
    <x v="3"/>
    <n v="32341.09"/>
    <n v="141161.13"/>
    <n v="46921.54"/>
    <n v="17.989999999999998"/>
    <x v="114"/>
    <x v="3"/>
    <x v="2"/>
    <d v="2023-03-21T00:00:00"/>
    <n v="4339.3900000000003"/>
    <n v="3838.14"/>
    <x v="0"/>
  </r>
  <r>
    <n v="7650"/>
    <x v="7"/>
    <x v="0"/>
    <x v="0"/>
    <x v="3"/>
    <n v="26149.07"/>
    <n v="496872.6"/>
    <n v="277308.03999999998"/>
    <n v="10.61"/>
    <x v="114"/>
    <x v="3"/>
    <x v="1"/>
    <d v="2023-12-16T00:00:00"/>
    <n v="2346.5300000000002"/>
    <n v="2079.34"/>
    <x v="0"/>
  </r>
  <r>
    <n v="1335"/>
    <x v="6"/>
    <x v="1"/>
    <x v="4"/>
    <x v="1"/>
    <n v="27454.240000000002"/>
    <n v="306315.46000000002"/>
    <n v="268936.52"/>
    <n v="11.05"/>
    <x v="114"/>
    <x v="3"/>
    <x v="1"/>
    <d v="2023-08-28T00:00:00"/>
    <n v="3236.19"/>
    <n v="2055.12"/>
    <x v="0"/>
  </r>
  <r>
    <n v="1399"/>
    <x v="3"/>
    <x v="2"/>
    <x v="4"/>
    <x v="0"/>
    <n v="99263.07"/>
    <n v="384266.04"/>
    <n v="144662.48000000001"/>
    <n v="9.6999999999999993"/>
    <x v="115"/>
    <x v="4"/>
    <x v="2"/>
    <d v="2023-02-26T00:00:00"/>
    <n v="7179.72"/>
    <n v="4915.96"/>
    <x v="0"/>
  </r>
  <r>
    <n v="4798"/>
    <x v="6"/>
    <x v="1"/>
    <x v="2"/>
    <x v="1"/>
    <n v="32672.45"/>
    <n v="72610.38"/>
    <n v="289345.36"/>
    <n v="12.61"/>
    <x v="115"/>
    <x v="3"/>
    <x v="3"/>
    <d v="2023-06-12T00:00:00"/>
    <n v="4343.54"/>
    <n v="2436.44"/>
    <x v="0"/>
  </r>
  <r>
    <n v="273"/>
    <x v="6"/>
    <x v="0"/>
    <x v="1"/>
    <x v="1"/>
    <n v="69738.61"/>
    <n v="157202.13"/>
    <n v="88936.29"/>
    <n v="17.899999999999999"/>
    <x v="115"/>
    <x v="1"/>
    <x v="2"/>
    <d v="2023-06-03T00:00:00"/>
    <n v="7078.18"/>
    <n v="5528.05"/>
    <x v="0"/>
  </r>
  <r>
    <n v="5117"/>
    <x v="2"/>
    <x v="2"/>
    <x v="3"/>
    <x v="2"/>
    <n v="75852.11"/>
    <n v="169736.63"/>
    <n v="350159.86"/>
    <n v="8.7100000000000009"/>
    <x v="115"/>
    <x v="0"/>
    <x v="1"/>
    <d v="2023-12-18T00:00:00"/>
    <n v="9457.9599999999991"/>
    <n v="8493.15"/>
    <x v="0"/>
  </r>
  <r>
    <n v="5615"/>
    <x v="8"/>
    <x v="2"/>
    <x v="0"/>
    <x v="0"/>
    <n v="37825.599999999999"/>
    <n v="232037.2"/>
    <n v="19452.27"/>
    <n v="10.210000000000001"/>
    <x v="115"/>
    <x v="4"/>
    <x v="4"/>
    <d v="2023-02-18T00:00:00"/>
    <n v="2305.65"/>
    <n v="1253.01"/>
    <x v="0"/>
  </r>
  <r>
    <n v="8478"/>
    <x v="9"/>
    <x v="2"/>
    <x v="0"/>
    <x v="1"/>
    <n v="71690.320000000007"/>
    <n v="203218.39"/>
    <n v="438721.84"/>
    <n v="9.4499999999999993"/>
    <x v="115"/>
    <x v="0"/>
    <x v="1"/>
    <d v="2023-03-12T00:00:00"/>
    <n v="8572.2900000000009"/>
    <n v="6299.66"/>
    <x v="0"/>
  </r>
  <r>
    <n v="6516"/>
    <x v="0"/>
    <x v="2"/>
    <x v="2"/>
    <x v="1"/>
    <n v="79903.17"/>
    <n v="436795.85"/>
    <n v="307478.86"/>
    <n v="6.85"/>
    <x v="115"/>
    <x v="4"/>
    <x v="3"/>
    <d v="2023-05-26T00:00:00"/>
    <n v="4656.1099999999997"/>
    <n v="3893.7"/>
    <x v="0"/>
  </r>
  <r>
    <n v="4362"/>
    <x v="5"/>
    <x v="3"/>
    <x v="3"/>
    <x v="0"/>
    <n v="51956.33"/>
    <n v="105266.86"/>
    <n v="428068.13"/>
    <n v="16.920000000000002"/>
    <x v="115"/>
    <x v="2"/>
    <x v="2"/>
    <d v="2023-11-15T00:00:00"/>
    <n v="6328.08"/>
    <n v="4983.72"/>
    <x v="0"/>
  </r>
  <r>
    <n v="8972"/>
    <x v="8"/>
    <x v="2"/>
    <x v="3"/>
    <x v="0"/>
    <n v="14140.84"/>
    <n v="495879.11"/>
    <n v="484145.56"/>
    <n v="14.48"/>
    <x v="115"/>
    <x v="3"/>
    <x v="4"/>
    <d v="2023-08-10T00:00:00"/>
    <n v="880.87"/>
    <n v="596.03"/>
    <x v="0"/>
  </r>
  <r>
    <n v="9868"/>
    <x v="0"/>
    <x v="2"/>
    <x v="4"/>
    <x v="2"/>
    <n v="74873.25"/>
    <n v="460730.69"/>
    <n v="266001.33"/>
    <n v="11.67"/>
    <x v="115"/>
    <x v="1"/>
    <x v="4"/>
    <d v="2023-09-20T00:00:00"/>
    <n v="9427.51"/>
    <n v="5612.08"/>
    <x v="0"/>
  </r>
  <r>
    <n v="3159"/>
    <x v="9"/>
    <x v="0"/>
    <x v="4"/>
    <x v="2"/>
    <n v="2819.77"/>
    <n v="347490.37"/>
    <n v="4221.26"/>
    <n v="8.69"/>
    <x v="115"/>
    <x v="0"/>
    <x v="4"/>
    <d v="2023-12-05T00:00:00"/>
    <n v="388.53"/>
    <n v="292.95"/>
    <x v="0"/>
  </r>
  <r>
    <n v="1330"/>
    <x v="2"/>
    <x v="3"/>
    <x v="1"/>
    <x v="0"/>
    <n v="73450.009999999995"/>
    <n v="455875.37"/>
    <n v="23271.31"/>
    <n v="10.61"/>
    <x v="115"/>
    <x v="1"/>
    <x v="1"/>
    <d v="2023-09-04T00:00:00"/>
    <n v="9085.36"/>
    <n v="4963.9799999999996"/>
    <x v="0"/>
  </r>
  <r>
    <n v="8294"/>
    <x v="3"/>
    <x v="2"/>
    <x v="0"/>
    <x v="1"/>
    <n v="14757.55"/>
    <n v="369618.47"/>
    <n v="204747.4"/>
    <n v="13.84"/>
    <x v="115"/>
    <x v="1"/>
    <x v="1"/>
    <d v="2023-08-22T00:00:00"/>
    <n v="1786.95"/>
    <n v="1570.55"/>
    <x v="0"/>
  </r>
  <r>
    <n v="1480"/>
    <x v="6"/>
    <x v="3"/>
    <x v="3"/>
    <x v="1"/>
    <n v="74072.91"/>
    <n v="351366.45"/>
    <n v="130259.69"/>
    <n v="11.13"/>
    <x v="115"/>
    <x v="3"/>
    <x v="1"/>
    <d v="2023-05-13T00:00:00"/>
    <n v="9297.8799999999992"/>
    <n v="7272.76"/>
    <x v="0"/>
  </r>
  <r>
    <n v="5734"/>
    <x v="2"/>
    <x v="0"/>
    <x v="4"/>
    <x v="1"/>
    <n v="52732.47"/>
    <n v="76463.539999999994"/>
    <n v="303502.63"/>
    <n v="12.97"/>
    <x v="115"/>
    <x v="4"/>
    <x v="0"/>
    <d v="2023-04-28T00:00:00"/>
    <n v="7256.23"/>
    <n v="5964.21"/>
    <x v="0"/>
  </r>
  <r>
    <n v="622"/>
    <x v="4"/>
    <x v="0"/>
    <x v="1"/>
    <x v="1"/>
    <n v="95838.71"/>
    <n v="73444.679999999993"/>
    <n v="193963.56"/>
    <n v="12.71"/>
    <x v="115"/>
    <x v="1"/>
    <x v="3"/>
    <d v="2023-12-24T00:00:00"/>
    <n v="11964.94"/>
    <n v="7523.89"/>
    <x v="0"/>
  </r>
  <r>
    <n v="2875"/>
    <x v="8"/>
    <x v="4"/>
    <x v="0"/>
    <x v="4"/>
    <n v="79594.64"/>
    <n v="197599.47"/>
    <n v="429531.49"/>
    <n v="9.14"/>
    <x v="116"/>
    <x v="0"/>
    <x v="2"/>
    <d v="2023-09-04T00:00:00"/>
    <n v="8303.3799999999992"/>
    <n v="6053.06"/>
    <x v="0"/>
  </r>
  <r>
    <n v="2468"/>
    <x v="0"/>
    <x v="4"/>
    <x v="1"/>
    <x v="1"/>
    <n v="21803.41"/>
    <n v="440935.11"/>
    <n v="212306.07"/>
    <n v="10.130000000000001"/>
    <x v="116"/>
    <x v="0"/>
    <x v="2"/>
    <d v="2023-05-17T00:00:00"/>
    <n v="1342.62"/>
    <n v="1134.52"/>
    <x v="0"/>
  </r>
  <r>
    <n v="8864"/>
    <x v="9"/>
    <x v="4"/>
    <x v="4"/>
    <x v="0"/>
    <n v="73229.289999999994"/>
    <n v="131073.81"/>
    <n v="166058.67000000001"/>
    <n v="16.940000000000001"/>
    <x v="116"/>
    <x v="2"/>
    <x v="0"/>
    <d v="2023-03-25T00:00:00"/>
    <n v="7117.62"/>
    <n v="4664.59"/>
    <x v="0"/>
  </r>
  <r>
    <n v="4523"/>
    <x v="4"/>
    <x v="0"/>
    <x v="1"/>
    <x v="3"/>
    <n v="28733.65"/>
    <n v="368520.23"/>
    <n v="323153.98"/>
    <n v="6.41"/>
    <x v="116"/>
    <x v="3"/>
    <x v="1"/>
    <d v="2023-04-20T00:00:00"/>
    <n v="4089.81"/>
    <n v="2933.4"/>
    <x v="0"/>
  </r>
  <r>
    <n v="4519"/>
    <x v="9"/>
    <x v="1"/>
    <x v="1"/>
    <x v="3"/>
    <n v="89510.080000000002"/>
    <n v="332254.81"/>
    <n v="307466.28000000003"/>
    <n v="17.5"/>
    <x v="116"/>
    <x v="3"/>
    <x v="4"/>
    <d v="2023-11-21T00:00:00"/>
    <n v="7761.9"/>
    <n v="6688.56"/>
    <x v="0"/>
  </r>
  <r>
    <n v="9159"/>
    <x v="8"/>
    <x v="3"/>
    <x v="4"/>
    <x v="4"/>
    <n v="54038.41"/>
    <n v="444228.78"/>
    <n v="469151.14"/>
    <n v="6.71"/>
    <x v="116"/>
    <x v="1"/>
    <x v="1"/>
    <d v="2023-06-21T00:00:00"/>
    <n v="5279.78"/>
    <n v="3005.98"/>
    <x v="0"/>
  </r>
  <r>
    <n v="4902"/>
    <x v="9"/>
    <x v="1"/>
    <x v="2"/>
    <x v="1"/>
    <n v="53920.28"/>
    <n v="424807.07"/>
    <n v="114112.42"/>
    <n v="16.78"/>
    <x v="116"/>
    <x v="0"/>
    <x v="0"/>
    <d v="2023-03-21T00:00:00"/>
    <n v="7818.46"/>
    <n v="6340.47"/>
    <x v="0"/>
  </r>
  <r>
    <n v="9242"/>
    <x v="0"/>
    <x v="0"/>
    <x v="1"/>
    <x v="4"/>
    <n v="27068.38"/>
    <n v="40068.660000000003"/>
    <n v="402689.16"/>
    <n v="6.52"/>
    <x v="116"/>
    <x v="4"/>
    <x v="4"/>
    <d v="2023-03-27T00:00:00"/>
    <n v="3477.33"/>
    <n v="2401.17"/>
    <x v="0"/>
  </r>
  <r>
    <n v="1929"/>
    <x v="5"/>
    <x v="1"/>
    <x v="2"/>
    <x v="0"/>
    <n v="53790.42"/>
    <n v="108606.47"/>
    <n v="477069.37"/>
    <n v="13.57"/>
    <x v="116"/>
    <x v="1"/>
    <x v="0"/>
    <d v="2023-06-28T00:00:00"/>
    <n v="4879.54"/>
    <n v="3417.46"/>
    <x v="0"/>
  </r>
  <r>
    <n v="2836"/>
    <x v="1"/>
    <x v="2"/>
    <x v="0"/>
    <x v="4"/>
    <n v="35976.720000000001"/>
    <n v="313564.98"/>
    <n v="359266.16"/>
    <n v="11.55"/>
    <x v="116"/>
    <x v="0"/>
    <x v="3"/>
    <d v="2023-09-19T00:00:00"/>
    <n v="2350.09"/>
    <n v="2054.56"/>
    <x v="0"/>
  </r>
  <r>
    <n v="4004"/>
    <x v="1"/>
    <x v="0"/>
    <x v="0"/>
    <x v="4"/>
    <n v="26790.44"/>
    <n v="168012.27"/>
    <n v="395544.59"/>
    <n v="12.61"/>
    <x v="116"/>
    <x v="3"/>
    <x v="3"/>
    <d v="2023-04-14T00:00:00"/>
    <n v="1390.47"/>
    <n v="735.98"/>
    <x v="0"/>
  </r>
  <r>
    <n v="5965"/>
    <x v="4"/>
    <x v="2"/>
    <x v="0"/>
    <x v="1"/>
    <n v="40511.69"/>
    <n v="107365.96"/>
    <n v="152264.65"/>
    <n v="5.67"/>
    <x v="116"/>
    <x v="0"/>
    <x v="3"/>
    <d v="2023-09-21T00:00:00"/>
    <n v="5147.78"/>
    <n v="3456.8"/>
    <x v="0"/>
  </r>
  <r>
    <n v="633"/>
    <x v="0"/>
    <x v="1"/>
    <x v="0"/>
    <x v="3"/>
    <n v="63898.23"/>
    <n v="15473.52"/>
    <n v="407305.3"/>
    <n v="14.76"/>
    <x v="116"/>
    <x v="0"/>
    <x v="2"/>
    <d v="2023-04-27T00:00:00"/>
    <n v="4859.2"/>
    <n v="2716.23"/>
    <x v="0"/>
  </r>
  <r>
    <n v="8573"/>
    <x v="0"/>
    <x v="2"/>
    <x v="3"/>
    <x v="1"/>
    <n v="22193.97"/>
    <n v="13629.84"/>
    <n v="433342.68"/>
    <n v="12.56"/>
    <x v="116"/>
    <x v="3"/>
    <x v="2"/>
    <d v="2023-11-02T00:00:00"/>
    <n v="2872.65"/>
    <n v="2329.71"/>
    <x v="0"/>
  </r>
  <r>
    <n v="3507"/>
    <x v="9"/>
    <x v="1"/>
    <x v="4"/>
    <x v="0"/>
    <n v="98493.27"/>
    <n v="396306.29"/>
    <n v="28091.42"/>
    <n v="5.0199999999999996"/>
    <x v="116"/>
    <x v="2"/>
    <x v="2"/>
    <d v="2023-01-15T00:00:00"/>
    <n v="7519.67"/>
    <n v="4113.6400000000003"/>
    <x v="0"/>
  </r>
  <r>
    <n v="2332"/>
    <x v="6"/>
    <x v="4"/>
    <x v="4"/>
    <x v="4"/>
    <n v="45057.39"/>
    <n v="90981.04"/>
    <n v="146583.48000000001"/>
    <n v="11.03"/>
    <x v="117"/>
    <x v="3"/>
    <x v="0"/>
    <d v="2023-09-11T00:00:00"/>
    <n v="3354.28"/>
    <n v="2660.93"/>
    <x v="0"/>
  </r>
  <r>
    <n v="8855"/>
    <x v="7"/>
    <x v="3"/>
    <x v="2"/>
    <x v="1"/>
    <n v="97287.75"/>
    <n v="115992.53"/>
    <n v="130704.66"/>
    <n v="17.329999999999998"/>
    <x v="117"/>
    <x v="3"/>
    <x v="3"/>
    <d v="2023-12-12T00:00:00"/>
    <n v="14450.08"/>
    <n v="8514.94"/>
    <x v="0"/>
  </r>
  <r>
    <n v="3163"/>
    <x v="6"/>
    <x v="0"/>
    <x v="1"/>
    <x v="0"/>
    <n v="40742.92"/>
    <n v="198176.05"/>
    <n v="143735.53"/>
    <n v="11.65"/>
    <x v="117"/>
    <x v="2"/>
    <x v="0"/>
    <d v="2023-10-24T00:00:00"/>
    <n v="5252.62"/>
    <n v="3686.65"/>
    <x v="0"/>
  </r>
  <r>
    <n v="2474"/>
    <x v="6"/>
    <x v="2"/>
    <x v="4"/>
    <x v="3"/>
    <n v="63448.95"/>
    <n v="194077.38"/>
    <n v="70855.55"/>
    <n v="7.27"/>
    <x v="117"/>
    <x v="1"/>
    <x v="4"/>
    <d v="2023-01-02T00:00:00"/>
    <n v="7725.81"/>
    <n v="4750.5600000000004"/>
    <x v="0"/>
  </r>
  <r>
    <n v="6633"/>
    <x v="1"/>
    <x v="2"/>
    <x v="0"/>
    <x v="4"/>
    <n v="1483.7"/>
    <n v="330351.69"/>
    <n v="460905.61"/>
    <n v="12.89"/>
    <x v="117"/>
    <x v="1"/>
    <x v="0"/>
    <d v="2023-05-28T00:00:00"/>
    <n v="121.71"/>
    <n v="78.59"/>
    <x v="0"/>
  </r>
  <r>
    <n v="8881"/>
    <x v="8"/>
    <x v="2"/>
    <x v="0"/>
    <x v="2"/>
    <n v="64089.95"/>
    <n v="50689.81"/>
    <n v="305406.52"/>
    <n v="13.94"/>
    <x v="117"/>
    <x v="0"/>
    <x v="2"/>
    <d v="2023-05-05T00:00:00"/>
    <n v="8214.41"/>
    <n v="5086.1499999999996"/>
    <x v="0"/>
  </r>
  <r>
    <n v="4351"/>
    <x v="9"/>
    <x v="4"/>
    <x v="3"/>
    <x v="4"/>
    <n v="68615.460000000006"/>
    <n v="263128.21000000002"/>
    <n v="176530.98"/>
    <n v="5.41"/>
    <x v="117"/>
    <x v="2"/>
    <x v="4"/>
    <d v="2023-09-17T00:00:00"/>
    <n v="6474.47"/>
    <n v="3739.15"/>
    <x v="0"/>
  </r>
  <r>
    <n v="5419"/>
    <x v="5"/>
    <x v="0"/>
    <x v="0"/>
    <x v="3"/>
    <n v="4605.22"/>
    <n v="289045.08"/>
    <n v="459011.08"/>
    <n v="5.66"/>
    <x v="117"/>
    <x v="0"/>
    <x v="0"/>
    <d v="2023-05-24T00:00:00"/>
    <n v="313.39"/>
    <n v="229.61"/>
    <x v="0"/>
  </r>
  <r>
    <n v="4759"/>
    <x v="3"/>
    <x v="3"/>
    <x v="0"/>
    <x v="3"/>
    <n v="36720.85"/>
    <n v="294556.93"/>
    <n v="479139.3"/>
    <n v="17.670000000000002"/>
    <x v="117"/>
    <x v="3"/>
    <x v="1"/>
    <d v="2023-06-27T00:00:00"/>
    <n v="4877.9399999999996"/>
    <n v="3658.98"/>
    <x v="0"/>
  </r>
  <r>
    <n v="1278"/>
    <x v="5"/>
    <x v="2"/>
    <x v="3"/>
    <x v="2"/>
    <n v="77946.080000000002"/>
    <n v="21429.02"/>
    <n v="160980.67000000001"/>
    <n v="15.15"/>
    <x v="117"/>
    <x v="0"/>
    <x v="4"/>
    <d v="2023-10-12T00:00:00"/>
    <n v="8734.8700000000008"/>
    <n v="6008.42"/>
    <x v="0"/>
  </r>
  <r>
    <n v="5318"/>
    <x v="7"/>
    <x v="3"/>
    <x v="3"/>
    <x v="2"/>
    <n v="29708.14"/>
    <n v="122160.02"/>
    <n v="317860.52"/>
    <n v="11.44"/>
    <x v="117"/>
    <x v="4"/>
    <x v="3"/>
    <d v="2023-10-17T00:00:00"/>
    <n v="2119.3200000000002"/>
    <n v="1118.26"/>
    <x v="0"/>
  </r>
  <r>
    <n v="7751"/>
    <x v="1"/>
    <x v="3"/>
    <x v="2"/>
    <x v="1"/>
    <n v="76615.63"/>
    <n v="295723.93"/>
    <n v="16088.4"/>
    <n v="13.15"/>
    <x v="117"/>
    <x v="4"/>
    <x v="4"/>
    <d v="2023-10-14T00:00:00"/>
    <n v="5616.15"/>
    <n v="4807.01"/>
    <x v="0"/>
  </r>
  <r>
    <n v="5202"/>
    <x v="7"/>
    <x v="1"/>
    <x v="0"/>
    <x v="4"/>
    <n v="87928.61"/>
    <n v="442594.71"/>
    <n v="182560.08"/>
    <n v="9.19"/>
    <x v="117"/>
    <x v="2"/>
    <x v="2"/>
    <d v="2023-01-02T00:00:00"/>
    <n v="6186.58"/>
    <n v="5510.16"/>
    <x v="0"/>
  </r>
  <r>
    <n v="1212"/>
    <x v="4"/>
    <x v="1"/>
    <x v="1"/>
    <x v="1"/>
    <n v="97091.64"/>
    <n v="369367.23"/>
    <n v="31431.15"/>
    <n v="12.1"/>
    <x v="117"/>
    <x v="0"/>
    <x v="2"/>
    <d v="2023-11-30T00:00:00"/>
    <n v="12923.59"/>
    <n v="9115.64"/>
    <x v="0"/>
  </r>
  <r>
    <n v="1307"/>
    <x v="6"/>
    <x v="3"/>
    <x v="1"/>
    <x v="4"/>
    <n v="85076.32"/>
    <n v="480719.35"/>
    <n v="134722.26999999999"/>
    <n v="16.25"/>
    <x v="117"/>
    <x v="4"/>
    <x v="2"/>
    <d v="2023-11-21T00:00:00"/>
    <n v="4978.08"/>
    <n v="3420.72"/>
    <x v="0"/>
  </r>
  <r>
    <n v="854"/>
    <x v="5"/>
    <x v="3"/>
    <x v="0"/>
    <x v="1"/>
    <n v="28255.279999999999"/>
    <n v="104065.15"/>
    <n v="223223.35"/>
    <n v="16.87"/>
    <x v="117"/>
    <x v="1"/>
    <x v="3"/>
    <d v="2023-02-25T00:00:00"/>
    <n v="1548.74"/>
    <n v="1181.0899999999999"/>
    <x v="0"/>
  </r>
  <r>
    <n v="4208"/>
    <x v="2"/>
    <x v="2"/>
    <x v="1"/>
    <x v="1"/>
    <n v="98433.8"/>
    <n v="89739.8"/>
    <n v="410686.19"/>
    <n v="14.34"/>
    <x v="117"/>
    <x v="4"/>
    <x v="0"/>
    <d v="2023-08-31T00:00:00"/>
    <n v="6960.3"/>
    <n v="5329.86"/>
    <x v="0"/>
  </r>
  <r>
    <n v="1236"/>
    <x v="5"/>
    <x v="0"/>
    <x v="0"/>
    <x v="0"/>
    <n v="24599.64"/>
    <n v="240337.74"/>
    <n v="271973.08"/>
    <n v="17.87"/>
    <x v="117"/>
    <x v="0"/>
    <x v="1"/>
    <d v="2023-05-21T00:00:00"/>
    <n v="2752.05"/>
    <n v="2349.9699999999998"/>
    <x v="0"/>
  </r>
  <r>
    <n v="1989"/>
    <x v="4"/>
    <x v="3"/>
    <x v="4"/>
    <x v="4"/>
    <n v="9635.7900000000009"/>
    <n v="131011"/>
    <n v="119765.22"/>
    <n v="14.55"/>
    <x v="118"/>
    <x v="1"/>
    <x v="2"/>
    <d v="2023-10-09T00:00:00"/>
    <n v="1231.1500000000001"/>
    <n v="1000.02"/>
    <x v="0"/>
  </r>
  <r>
    <n v="316"/>
    <x v="7"/>
    <x v="0"/>
    <x v="2"/>
    <x v="0"/>
    <n v="6418.25"/>
    <n v="233526.74"/>
    <n v="158930.57999999999"/>
    <n v="14"/>
    <x v="118"/>
    <x v="3"/>
    <x v="0"/>
    <d v="2023-02-22T00:00:00"/>
    <n v="545.23"/>
    <n v="367.57"/>
    <x v="0"/>
  </r>
  <r>
    <n v="8372"/>
    <x v="8"/>
    <x v="3"/>
    <x v="0"/>
    <x v="2"/>
    <n v="89995.41"/>
    <n v="98151.09"/>
    <n v="307624.62"/>
    <n v="5.23"/>
    <x v="118"/>
    <x v="3"/>
    <x v="3"/>
    <d v="2023-07-10T00:00:00"/>
    <n v="6647.54"/>
    <n v="5825.69"/>
    <x v="0"/>
  </r>
  <r>
    <n v="4171"/>
    <x v="7"/>
    <x v="4"/>
    <x v="2"/>
    <x v="2"/>
    <n v="50487.33"/>
    <n v="238189.67"/>
    <n v="189247.84"/>
    <n v="17.27"/>
    <x v="118"/>
    <x v="1"/>
    <x v="0"/>
    <d v="2023-02-02T00:00:00"/>
    <n v="5817.57"/>
    <n v="3342.47"/>
    <x v="0"/>
  </r>
  <r>
    <n v="2963"/>
    <x v="6"/>
    <x v="3"/>
    <x v="0"/>
    <x v="2"/>
    <n v="83818.539999999994"/>
    <n v="283922.77"/>
    <n v="71023.429999999993"/>
    <n v="14.4"/>
    <x v="118"/>
    <x v="0"/>
    <x v="1"/>
    <d v="2023-12-18T00:00:00"/>
    <n v="9461.5400000000009"/>
    <n v="5593.86"/>
    <x v="0"/>
  </r>
  <r>
    <n v="8828"/>
    <x v="3"/>
    <x v="2"/>
    <x v="2"/>
    <x v="4"/>
    <n v="53769.49"/>
    <n v="387391.45"/>
    <n v="185280.22"/>
    <n v="11.88"/>
    <x v="118"/>
    <x v="1"/>
    <x v="4"/>
    <d v="2023-08-20T00:00:00"/>
    <n v="5074.8500000000004"/>
    <n v="3277.59"/>
    <x v="0"/>
  </r>
  <r>
    <n v="9370"/>
    <x v="0"/>
    <x v="2"/>
    <x v="2"/>
    <x v="4"/>
    <n v="30275.73"/>
    <n v="223929.1"/>
    <n v="321295.46999999997"/>
    <n v="5.89"/>
    <x v="118"/>
    <x v="4"/>
    <x v="4"/>
    <d v="2023-05-16T00:00:00"/>
    <n v="2510.85"/>
    <n v="1833.65"/>
    <x v="0"/>
  </r>
  <r>
    <n v="9332"/>
    <x v="7"/>
    <x v="3"/>
    <x v="2"/>
    <x v="3"/>
    <n v="93316.39"/>
    <n v="56705.95"/>
    <n v="486408.34"/>
    <n v="17.079999999999998"/>
    <x v="118"/>
    <x v="1"/>
    <x v="2"/>
    <d v="2023-02-09T00:00:00"/>
    <n v="13914.64"/>
    <n v="7722.35"/>
    <x v="0"/>
  </r>
  <r>
    <n v="5110"/>
    <x v="2"/>
    <x v="1"/>
    <x v="0"/>
    <x v="3"/>
    <n v="9013.18"/>
    <n v="426512.54"/>
    <n v="277202.34000000003"/>
    <n v="6.06"/>
    <x v="118"/>
    <x v="3"/>
    <x v="2"/>
    <d v="2023-06-09T00:00:00"/>
    <n v="1292.08"/>
    <n v="1001.28"/>
    <x v="0"/>
  </r>
  <r>
    <n v="1932"/>
    <x v="8"/>
    <x v="0"/>
    <x v="1"/>
    <x v="2"/>
    <n v="74992.350000000006"/>
    <n v="333348.58"/>
    <n v="269290.77"/>
    <n v="15.05"/>
    <x v="118"/>
    <x v="1"/>
    <x v="1"/>
    <d v="2023-11-17T00:00:00"/>
    <n v="4566.9799999999996"/>
    <n v="3668.47"/>
    <x v="0"/>
  </r>
  <r>
    <n v="4199"/>
    <x v="0"/>
    <x v="2"/>
    <x v="2"/>
    <x v="4"/>
    <n v="85136.57"/>
    <n v="162869.17000000001"/>
    <n v="170303.11"/>
    <n v="8.44"/>
    <x v="118"/>
    <x v="4"/>
    <x v="1"/>
    <d v="2023-11-01T00:00:00"/>
    <n v="4722.07"/>
    <n v="3958.04"/>
    <x v="0"/>
  </r>
  <r>
    <n v="3141"/>
    <x v="6"/>
    <x v="1"/>
    <x v="2"/>
    <x v="0"/>
    <n v="23588.99"/>
    <n v="470869.75"/>
    <n v="41119.360000000001"/>
    <n v="16.14"/>
    <x v="118"/>
    <x v="2"/>
    <x v="2"/>
    <d v="2023-01-12T00:00:00"/>
    <n v="1285.8599999999999"/>
    <n v="1084.6300000000001"/>
    <x v="0"/>
  </r>
  <r>
    <n v="2298"/>
    <x v="6"/>
    <x v="0"/>
    <x v="2"/>
    <x v="4"/>
    <n v="22249.41"/>
    <n v="281901.69"/>
    <n v="236767.52"/>
    <n v="7.42"/>
    <x v="118"/>
    <x v="2"/>
    <x v="0"/>
    <d v="2023-05-12T00:00:00"/>
    <n v="1680.36"/>
    <n v="1263.17"/>
    <x v="0"/>
  </r>
  <r>
    <n v="2311"/>
    <x v="9"/>
    <x v="0"/>
    <x v="0"/>
    <x v="2"/>
    <n v="74263.66"/>
    <n v="314977.40999999997"/>
    <n v="254411.2"/>
    <n v="5.34"/>
    <x v="118"/>
    <x v="3"/>
    <x v="2"/>
    <d v="2023-12-05T00:00:00"/>
    <n v="6578.02"/>
    <n v="5794.48"/>
    <x v="0"/>
  </r>
  <r>
    <n v="4811"/>
    <x v="1"/>
    <x v="3"/>
    <x v="3"/>
    <x v="4"/>
    <n v="31892.48"/>
    <n v="132834.29999999999"/>
    <n v="86216.13"/>
    <n v="14.91"/>
    <x v="119"/>
    <x v="3"/>
    <x v="1"/>
    <d v="2023-03-30T00:00:00"/>
    <n v="2320.1"/>
    <n v="1603.52"/>
    <x v="0"/>
  </r>
  <r>
    <n v="7059"/>
    <x v="7"/>
    <x v="2"/>
    <x v="2"/>
    <x v="2"/>
    <n v="54109.69"/>
    <n v="331808.40000000002"/>
    <n v="243509.91"/>
    <n v="9.7799999999999994"/>
    <x v="119"/>
    <x v="3"/>
    <x v="3"/>
    <d v="2023-11-11T00:00:00"/>
    <n v="4521.49"/>
    <n v="3598.24"/>
    <x v="0"/>
  </r>
  <r>
    <n v="4840"/>
    <x v="0"/>
    <x v="1"/>
    <x v="1"/>
    <x v="2"/>
    <n v="83331.210000000006"/>
    <n v="249173.51"/>
    <n v="145634.25"/>
    <n v="9.51"/>
    <x v="119"/>
    <x v="0"/>
    <x v="4"/>
    <d v="2023-09-02T00:00:00"/>
    <n v="6457.93"/>
    <n v="5617.37"/>
    <x v="0"/>
  </r>
  <r>
    <n v="8264"/>
    <x v="8"/>
    <x v="3"/>
    <x v="0"/>
    <x v="2"/>
    <n v="40824.11"/>
    <n v="248553.9"/>
    <n v="358708.5"/>
    <n v="16.850000000000001"/>
    <x v="119"/>
    <x v="3"/>
    <x v="0"/>
    <d v="2023-08-01T00:00:00"/>
    <n v="3834.75"/>
    <n v="2271.5500000000002"/>
    <x v="0"/>
  </r>
  <r>
    <n v="56"/>
    <x v="4"/>
    <x v="1"/>
    <x v="3"/>
    <x v="1"/>
    <n v="74029.919999999998"/>
    <n v="128174.38"/>
    <n v="139158.76999999999"/>
    <n v="11.64"/>
    <x v="119"/>
    <x v="3"/>
    <x v="1"/>
    <d v="2023-01-24T00:00:00"/>
    <n v="3900.84"/>
    <n v="2975.45"/>
    <x v="0"/>
  </r>
  <r>
    <n v="3306"/>
    <x v="2"/>
    <x v="4"/>
    <x v="2"/>
    <x v="1"/>
    <n v="63828.63"/>
    <n v="410908.98"/>
    <n v="479488.03"/>
    <n v="10.63"/>
    <x v="119"/>
    <x v="2"/>
    <x v="3"/>
    <d v="2023-06-14T00:00:00"/>
    <n v="9505.26"/>
    <n v="7974.68"/>
    <x v="0"/>
  </r>
  <r>
    <n v="8049"/>
    <x v="0"/>
    <x v="4"/>
    <x v="1"/>
    <x v="3"/>
    <n v="59813.08"/>
    <n v="449568.52"/>
    <n v="76024.36"/>
    <n v="7.96"/>
    <x v="119"/>
    <x v="2"/>
    <x v="1"/>
    <d v="2023-10-03T00:00:00"/>
    <n v="8536.11"/>
    <n v="4284.45"/>
    <x v="0"/>
  </r>
  <r>
    <n v="7170"/>
    <x v="4"/>
    <x v="0"/>
    <x v="1"/>
    <x v="2"/>
    <n v="26636.38"/>
    <n v="238203.1"/>
    <n v="493893.35"/>
    <n v="7.3"/>
    <x v="119"/>
    <x v="4"/>
    <x v="1"/>
    <d v="2023-12-19T00:00:00"/>
    <n v="1725.39"/>
    <n v="871.39"/>
    <x v="0"/>
  </r>
  <r>
    <n v="8431"/>
    <x v="0"/>
    <x v="1"/>
    <x v="2"/>
    <x v="1"/>
    <n v="87018.48"/>
    <n v="153556.29"/>
    <n v="84112.16"/>
    <n v="16.559999999999999"/>
    <x v="119"/>
    <x v="1"/>
    <x v="4"/>
    <d v="2023-01-11T00:00:00"/>
    <n v="12390.99"/>
    <n v="10964.83"/>
    <x v="0"/>
  </r>
  <r>
    <n v="8796"/>
    <x v="5"/>
    <x v="0"/>
    <x v="2"/>
    <x v="0"/>
    <n v="43283.17"/>
    <n v="213832.65"/>
    <n v="189211.92"/>
    <n v="17.82"/>
    <x v="119"/>
    <x v="4"/>
    <x v="3"/>
    <d v="2023-05-06T00:00:00"/>
    <n v="2456.4"/>
    <n v="1362.34"/>
    <x v="0"/>
  </r>
  <r>
    <n v="1534"/>
    <x v="5"/>
    <x v="4"/>
    <x v="0"/>
    <x v="1"/>
    <n v="90230.07"/>
    <n v="254986.87"/>
    <n v="169022.79"/>
    <n v="14.07"/>
    <x v="119"/>
    <x v="4"/>
    <x v="0"/>
    <d v="2023-02-28T00:00:00"/>
    <n v="12394.05"/>
    <n v="7247.36"/>
    <x v="0"/>
  </r>
  <r>
    <n v="4633"/>
    <x v="4"/>
    <x v="3"/>
    <x v="1"/>
    <x v="2"/>
    <n v="26951.68"/>
    <n v="385439.45"/>
    <n v="264368.84000000003"/>
    <n v="13.5"/>
    <x v="119"/>
    <x v="2"/>
    <x v="0"/>
    <d v="2023-04-14T00:00:00"/>
    <n v="1877.8"/>
    <n v="1312.83"/>
    <x v="0"/>
  </r>
  <r>
    <n v="4178"/>
    <x v="6"/>
    <x v="1"/>
    <x v="0"/>
    <x v="4"/>
    <n v="27985.919999999998"/>
    <n v="223944.93"/>
    <n v="441776.43"/>
    <n v="5.23"/>
    <x v="119"/>
    <x v="0"/>
    <x v="2"/>
    <d v="2023-02-14T00:00:00"/>
    <n v="2020.59"/>
    <n v="1767.44"/>
    <x v="0"/>
  </r>
  <r>
    <n v="2075"/>
    <x v="1"/>
    <x v="1"/>
    <x v="2"/>
    <x v="4"/>
    <n v="21758.560000000001"/>
    <n v="426296.5"/>
    <n v="247491.16"/>
    <n v="10.57"/>
    <x v="119"/>
    <x v="4"/>
    <x v="2"/>
    <d v="2023-03-10T00:00:00"/>
    <n v="2923.12"/>
    <n v="2568.4499999999998"/>
    <x v="0"/>
  </r>
  <r>
    <n v="2725"/>
    <x v="8"/>
    <x v="4"/>
    <x v="1"/>
    <x v="1"/>
    <n v="7956.71"/>
    <n v="135157.73000000001"/>
    <n v="198091.71"/>
    <n v="14.75"/>
    <x v="119"/>
    <x v="0"/>
    <x v="3"/>
    <d v="2023-08-23T00:00:00"/>
    <n v="1001.49"/>
    <n v="663.99"/>
    <x v="0"/>
  </r>
  <r>
    <n v="2342"/>
    <x v="6"/>
    <x v="2"/>
    <x v="1"/>
    <x v="3"/>
    <n v="93694.04"/>
    <n v="477591.51"/>
    <n v="154295.28"/>
    <n v="10.85"/>
    <x v="119"/>
    <x v="3"/>
    <x v="2"/>
    <d v="2023-02-22T00:00:00"/>
    <n v="13966.13"/>
    <n v="10752.67"/>
    <x v="0"/>
  </r>
  <r>
    <n v="4527"/>
    <x v="8"/>
    <x v="1"/>
    <x v="3"/>
    <x v="4"/>
    <n v="47161.57"/>
    <n v="20269.23"/>
    <n v="406708.74"/>
    <n v="6.29"/>
    <x v="119"/>
    <x v="3"/>
    <x v="4"/>
    <d v="2023-04-26T00:00:00"/>
    <n v="5462.58"/>
    <n v="4656.54"/>
    <x v="0"/>
  </r>
  <r>
    <n v="636"/>
    <x v="0"/>
    <x v="0"/>
    <x v="0"/>
    <x v="1"/>
    <n v="83840.22"/>
    <n v="213481.73"/>
    <n v="475994.79"/>
    <n v="5.62"/>
    <x v="119"/>
    <x v="0"/>
    <x v="4"/>
    <d v="2023-08-17T00:00:00"/>
    <n v="8654.5499999999993"/>
    <n v="6846.4"/>
    <x v="0"/>
  </r>
  <r>
    <n v="9542"/>
    <x v="0"/>
    <x v="0"/>
    <x v="0"/>
    <x v="2"/>
    <n v="64774.29"/>
    <n v="449292.64"/>
    <n v="48747.99"/>
    <n v="9.8800000000000008"/>
    <x v="119"/>
    <x v="1"/>
    <x v="4"/>
    <d v="2023-10-21T00:00:00"/>
    <n v="9635.9699999999993"/>
    <n v="6434"/>
    <x v="0"/>
  </r>
  <r>
    <n v="7950"/>
    <x v="4"/>
    <x v="3"/>
    <x v="4"/>
    <x v="4"/>
    <n v="13079.96"/>
    <n v="244079.13"/>
    <n v="73828"/>
    <n v="8.35"/>
    <x v="119"/>
    <x v="4"/>
    <x v="0"/>
    <d v="2023-01-16T00:00:00"/>
    <n v="1262.17"/>
    <n v="1072.57"/>
    <x v="0"/>
  </r>
  <r>
    <n v="2511"/>
    <x v="0"/>
    <x v="1"/>
    <x v="2"/>
    <x v="2"/>
    <n v="62145.78"/>
    <n v="418533.94"/>
    <n v="269230.13"/>
    <n v="8.92"/>
    <x v="120"/>
    <x v="4"/>
    <x v="4"/>
    <d v="2023-11-18T00:00:00"/>
    <n v="8908.4"/>
    <n v="6911.02"/>
    <x v="0"/>
  </r>
  <r>
    <n v="9010"/>
    <x v="6"/>
    <x v="2"/>
    <x v="4"/>
    <x v="3"/>
    <n v="39539.760000000002"/>
    <n v="168105.04"/>
    <n v="201610.48"/>
    <n v="12.47"/>
    <x v="120"/>
    <x v="2"/>
    <x v="2"/>
    <d v="2023-03-05T00:00:00"/>
    <n v="4931.7"/>
    <n v="4284.32"/>
    <x v="0"/>
  </r>
  <r>
    <n v="7724"/>
    <x v="2"/>
    <x v="2"/>
    <x v="3"/>
    <x v="0"/>
    <n v="26659.95"/>
    <n v="227617.48"/>
    <n v="1017.65"/>
    <n v="12.42"/>
    <x v="120"/>
    <x v="3"/>
    <x v="2"/>
    <d v="2023-02-24T00:00:00"/>
    <n v="2800.72"/>
    <n v="1410.1"/>
    <x v="0"/>
  </r>
  <r>
    <n v="6164"/>
    <x v="9"/>
    <x v="3"/>
    <x v="3"/>
    <x v="3"/>
    <n v="99425.26"/>
    <n v="428511.68"/>
    <n v="169170.47"/>
    <n v="7.94"/>
    <x v="120"/>
    <x v="2"/>
    <x v="2"/>
    <d v="2023-07-13T00:00:00"/>
    <n v="8804.19"/>
    <n v="4492.76"/>
    <x v="0"/>
  </r>
  <r>
    <n v="919"/>
    <x v="9"/>
    <x v="4"/>
    <x v="0"/>
    <x v="3"/>
    <n v="83070.75"/>
    <n v="443257.22"/>
    <n v="451704.08"/>
    <n v="14.65"/>
    <x v="120"/>
    <x v="4"/>
    <x v="1"/>
    <d v="2023-02-20T00:00:00"/>
    <n v="10228.31"/>
    <n v="6701.47"/>
    <x v="0"/>
  </r>
  <r>
    <n v="5258"/>
    <x v="5"/>
    <x v="0"/>
    <x v="3"/>
    <x v="1"/>
    <n v="53864.12"/>
    <n v="332672.40000000002"/>
    <n v="20936.11"/>
    <n v="16.79"/>
    <x v="120"/>
    <x v="3"/>
    <x v="4"/>
    <d v="2023-01-07T00:00:00"/>
    <n v="3803.7"/>
    <n v="3274.93"/>
    <x v="0"/>
  </r>
  <r>
    <n v="1749"/>
    <x v="2"/>
    <x v="4"/>
    <x v="1"/>
    <x v="0"/>
    <n v="39956"/>
    <n v="297560.3"/>
    <n v="270708.74"/>
    <n v="11.1"/>
    <x v="120"/>
    <x v="2"/>
    <x v="3"/>
    <d v="2023-03-08T00:00:00"/>
    <n v="3875.66"/>
    <n v="3201.06"/>
    <x v="0"/>
  </r>
  <r>
    <n v="1407"/>
    <x v="9"/>
    <x v="0"/>
    <x v="1"/>
    <x v="2"/>
    <n v="64483.21"/>
    <n v="346913.34"/>
    <n v="339351.6"/>
    <n v="8.81"/>
    <x v="120"/>
    <x v="1"/>
    <x v="0"/>
    <d v="2023-05-18T00:00:00"/>
    <n v="6723.24"/>
    <n v="3701.98"/>
    <x v="0"/>
  </r>
  <r>
    <n v="4787"/>
    <x v="3"/>
    <x v="4"/>
    <x v="1"/>
    <x v="4"/>
    <n v="42577.09"/>
    <n v="36117.99"/>
    <n v="37491.51"/>
    <n v="5.59"/>
    <x v="120"/>
    <x v="0"/>
    <x v="1"/>
    <d v="2023-03-04T00:00:00"/>
    <n v="5770.45"/>
    <n v="5116.3"/>
    <x v="0"/>
  </r>
  <r>
    <n v="5167"/>
    <x v="2"/>
    <x v="4"/>
    <x v="0"/>
    <x v="0"/>
    <n v="98136.2"/>
    <n v="364873.56"/>
    <n v="72710.820000000007"/>
    <n v="14.44"/>
    <x v="120"/>
    <x v="3"/>
    <x v="3"/>
    <d v="2023-04-20T00:00:00"/>
    <n v="6735.82"/>
    <n v="5289.47"/>
    <x v="0"/>
  </r>
  <r>
    <n v="8882"/>
    <x v="8"/>
    <x v="2"/>
    <x v="4"/>
    <x v="4"/>
    <n v="85790.24"/>
    <n v="290052.33"/>
    <n v="69516.7"/>
    <n v="5.7"/>
    <x v="120"/>
    <x v="0"/>
    <x v="3"/>
    <d v="2023-04-10T00:00:00"/>
    <n v="8389.0499999999993"/>
    <n v="6278.51"/>
    <x v="0"/>
  </r>
  <r>
    <n v="4443"/>
    <x v="8"/>
    <x v="0"/>
    <x v="0"/>
    <x v="2"/>
    <n v="43354.68"/>
    <n v="58808.38"/>
    <n v="351888.58"/>
    <n v="17.579999999999998"/>
    <x v="120"/>
    <x v="0"/>
    <x v="0"/>
    <d v="2023-10-01T00:00:00"/>
    <n v="2504.7800000000002"/>
    <n v="1539.87"/>
    <x v="0"/>
  </r>
  <r>
    <n v="9865"/>
    <x v="8"/>
    <x v="4"/>
    <x v="1"/>
    <x v="4"/>
    <n v="63757.11"/>
    <n v="99195.22"/>
    <n v="317563.08"/>
    <n v="16.91"/>
    <x v="120"/>
    <x v="2"/>
    <x v="4"/>
    <d v="2023-04-11T00:00:00"/>
    <n v="8117.81"/>
    <n v="5487.93"/>
    <x v="0"/>
  </r>
  <r>
    <n v="1520"/>
    <x v="6"/>
    <x v="2"/>
    <x v="3"/>
    <x v="2"/>
    <n v="32881.35"/>
    <n v="25068.71"/>
    <n v="205207.67"/>
    <n v="9.4700000000000006"/>
    <x v="120"/>
    <x v="3"/>
    <x v="0"/>
    <d v="2023-01-07T00:00:00"/>
    <n v="3577.12"/>
    <n v="1984.64"/>
    <x v="0"/>
  </r>
  <r>
    <n v="13"/>
    <x v="6"/>
    <x v="3"/>
    <x v="0"/>
    <x v="4"/>
    <n v="98618.42"/>
    <n v="106934.26"/>
    <n v="63770.34"/>
    <n v="7.94"/>
    <x v="120"/>
    <x v="2"/>
    <x v="4"/>
    <d v="2023-04-25T00:00:00"/>
    <n v="13692.03"/>
    <n v="7787.74"/>
    <x v="0"/>
  </r>
  <r>
    <n v="8361"/>
    <x v="8"/>
    <x v="1"/>
    <x v="0"/>
    <x v="1"/>
    <n v="93197.34"/>
    <n v="221759.48"/>
    <n v="398165.24"/>
    <n v="11.78"/>
    <x v="120"/>
    <x v="2"/>
    <x v="0"/>
    <d v="2023-10-22T00:00:00"/>
    <n v="5718.97"/>
    <n v="3000.16"/>
    <x v="0"/>
  </r>
  <r>
    <n v="3788"/>
    <x v="3"/>
    <x v="0"/>
    <x v="1"/>
    <x v="4"/>
    <n v="70507.66"/>
    <n v="162104.14000000001"/>
    <n v="180039.14"/>
    <n v="10.92"/>
    <x v="120"/>
    <x v="2"/>
    <x v="0"/>
    <d v="2023-08-31T00:00:00"/>
    <n v="9116.34"/>
    <n v="5310.14"/>
    <x v="0"/>
  </r>
  <r>
    <n v="9537"/>
    <x v="4"/>
    <x v="1"/>
    <x v="1"/>
    <x v="2"/>
    <n v="98023.74"/>
    <n v="169361.39"/>
    <n v="355928.49"/>
    <n v="15.71"/>
    <x v="120"/>
    <x v="0"/>
    <x v="2"/>
    <d v="2023-07-29T00:00:00"/>
    <n v="10374.379999999999"/>
    <n v="8033.52"/>
    <x v="0"/>
  </r>
  <r>
    <n v="3083"/>
    <x v="2"/>
    <x v="2"/>
    <x v="2"/>
    <x v="1"/>
    <n v="16694.09"/>
    <n v="308574.2"/>
    <n v="173893.39"/>
    <n v="9.5299999999999994"/>
    <x v="120"/>
    <x v="1"/>
    <x v="4"/>
    <d v="2023-01-04T00:00:00"/>
    <n v="1244.56"/>
    <n v="861.6"/>
    <x v="0"/>
  </r>
  <r>
    <n v="6504"/>
    <x v="6"/>
    <x v="2"/>
    <x v="4"/>
    <x v="3"/>
    <n v="6878.6"/>
    <n v="14411.05"/>
    <n v="192331.47"/>
    <n v="5.71"/>
    <x v="120"/>
    <x v="3"/>
    <x v="4"/>
    <d v="2023-10-05T00:00:00"/>
    <n v="562.34"/>
    <n v="342.92"/>
    <x v="0"/>
  </r>
  <r>
    <n v="2185"/>
    <x v="4"/>
    <x v="2"/>
    <x v="3"/>
    <x v="3"/>
    <n v="5590.83"/>
    <n v="361881.65"/>
    <n v="455633.59"/>
    <n v="17.98"/>
    <x v="120"/>
    <x v="2"/>
    <x v="3"/>
    <d v="2023-06-16T00:00:00"/>
    <n v="637.47"/>
    <n v="363.23"/>
    <x v="0"/>
  </r>
  <r>
    <n v="3633"/>
    <x v="2"/>
    <x v="3"/>
    <x v="0"/>
    <x v="0"/>
    <n v="78604.479999999996"/>
    <n v="177128.16"/>
    <n v="470172.6"/>
    <n v="5.69"/>
    <x v="120"/>
    <x v="3"/>
    <x v="3"/>
    <d v="2023-08-24T00:00:00"/>
    <n v="6314.73"/>
    <n v="3697.09"/>
    <x v="0"/>
  </r>
  <r>
    <n v="3486"/>
    <x v="4"/>
    <x v="4"/>
    <x v="1"/>
    <x v="3"/>
    <n v="3397.81"/>
    <n v="170089.87"/>
    <n v="197225.67"/>
    <n v="16.68"/>
    <x v="120"/>
    <x v="2"/>
    <x v="2"/>
    <d v="2023-12-08T00:00:00"/>
    <n v="386.39"/>
    <n v="234.92"/>
    <x v="0"/>
  </r>
  <r>
    <n v="6995"/>
    <x v="1"/>
    <x v="0"/>
    <x v="0"/>
    <x v="4"/>
    <n v="58170.57"/>
    <n v="299975.67"/>
    <n v="99643.69"/>
    <n v="8.25"/>
    <x v="120"/>
    <x v="4"/>
    <x v="4"/>
    <d v="2023-04-15T00:00:00"/>
    <n v="8076.73"/>
    <n v="4900.3"/>
    <x v="0"/>
  </r>
  <r>
    <n v="8115"/>
    <x v="5"/>
    <x v="4"/>
    <x v="0"/>
    <x v="2"/>
    <n v="77930.84"/>
    <n v="28453.05"/>
    <n v="144381.87"/>
    <n v="12.15"/>
    <x v="121"/>
    <x v="2"/>
    <x v="0"/>
    <d v="2023-09-27T00:00:00"/>
    <n v="8644.64"/>
    <n v="4498.9799999999996"/>
    <x v="0"/>
  </r>
  <r>
    <n v="5552"/>
    <x v="3"/>
    <x v="3"/>
    <x v="3"/>
    <x v="1"/>
    <n v="87056.38"/>
    <n v="141691.82999999999"/>
    <n v="294104.64"/>
    <n v="14.97"/>
    <x v="121"/>
    <x v="4"/>
    <x v="4"/>
    <d v="2023-08-31T00:00:00"/>
    <n v="6951.42"/>
    <n v="6242.31"/>
    <x v="0"/>
  </r>
  <r>
    <n v="8561"/>
    <x v="9"/>
    <x v="4"/>
    <x v="2"/>
    <x v="3"/>
    <n v="84982.97"/>
    <n v="123436.52"/>
    <n v="181968.39"/>
    <n v="17.97"/>
    <x v="121"/>
    <x v="1"/>
    <x v="1"/>
    <d v="2023-12-28T00:00:00"/>
    <n v="11122.13"/>
    <n v="8815.7000000000007"/>
    <x v="0"/>
  </r>
  <r>
    <n v="1970"/>
    <x v="9"/>
    <x v="1"/>
    <x v="0"/>
    <x v="2"/>
    <n v="71999.92"/>
    <n v="213814.66"/>
    <n v="22299.5"/>
    <n v="8.36"/>
    <x v="121"/>
    <x v="4"/>
    <x v="3"/>
    <d v="2023-07-28T00:00:00"/>
    <n v="3724.39"/>
    <n v="2872.46"/>
    <x v="0"/>
  </r>
  <r>
    <n v="212"/>
    <x v="0"/>
    <x v="3"/>
    <x v="4"/>
    <x v="2"/>
    <n v="63011.28"/>
    <n v="459753.84"/>
    <n v="13247.15"/>
    <n v="6.71"/>
    <x v="121"/>
    <x v="3"/>
    <x v="2"/>
    <d v="2023-03-18T00:00:00"/>
    <n v="8461.2900000000009"/>
    <n v="5937.02"/>
    <x v="0"/>
  </r>
  <r>
    <n v="3590"/>
    <x v="4"/>
    <x v="1"/>
    <x v="1"/>
    <x v="4"/>
    <n v="19013.13"/>
    <n v="249337.59"/>
    <n v="94497.06"/>
    <n v="11.38"/>
    <x v="121"/>
    <x v="4"/>
    <x v="0"/>
    <d v="2023-03-06T00:00:00"/>
    <n v="2276.31"/>
    <n v="1580.26"/>
    <x v="0"/>
  </r>
  <r>
    <n v="7389"/>
    <x v="1"/>
    <x v="4"/>
    <x v="3"/>
    <x v="3"/>
    <n v="64699.93"/>
    <n v="24192.32"/>
    <n v="348979.66"/>
    <n v="12.93"/>
    <x v="121"/>
    <x v="1"/>
    <x v="3"/>
    <d v="2023-11-25T00:00:00"/>
    <n v="6933.32"/>
    <n v="5130.6400000000003"/>
    <x v="0"/>
  </r>
  <r>
    <n v="8548"/>
    <x v="1"/>
    <x v="1"/>
    <x v="1"/>
    <x v="0"/>
    <n v="74573.279999999999"/>
    <n v="400500.32"/>
    <n v="496011.29"/>
    <n v="9.02"/>
    <x v="121"/>
    <x v="1"/>
    <x v="3"/>
    <d v="2023-05-24T00:00:00"/>
    <n v="6622.47"/>
    <n v="5945.66"/>
    <x v="0"/>
  </r>
  <r>
    <n v="1246"/>
    <x v="1"/>
    <x v="3"/>
    <x v="1"/>
    <x v="1"/>
    <n v="9775.09"/>
    <n v="153728.43"/>
    <n v="361652.88"/>
    <n v="15.47"/>
    <x v="121"/>
    <x v="4"/>
    <x v="4"/>
    <d v="2023-07-04T00:00:00"/>
    <n v="605.67999999999995"/>
    <n v="313.83999999999997"/>
    <x v="0"/>
  </r>
  <r>
    <n v="7802"/>
    <x v="6"/>
    <x v="2"/>
    <x v="0"/>
    <x v="2"/>
    <n v="45902.15"/>
    <n v="180420.18"/>
    <n v="179839.9"/>
    <n v="9.0500000000000007"/>
    <x v="121"/>
    <x v="2"/>
    <x v="0"/>
    <d v="2023-10-13T00:00:00"/>
    <n v="6575.74"/>
    <n v="4361.4799999999996"/>
    <x v="0"/>
  </r>
  <r>
    <n v="9405"/>
    <x v="8"/>
    <x v="0"/>
    <x v="1"/>
    <x v="0"/>
    <n v="96332.62"/>
    <n v="354685.75"/>
    <n v="117255.17"/>
    <n v="12.61"/>
    <x v="121"/>
    <x v="1"/>
    <x v="2"/>
    <d v="2023-07-25T00:00:00"/>
    <n v="9847.2900000000009"/>
    <n v="6708.86"/>
    <x v="0"/>
  </r>
  <r>
    <n v="5455"/>
    <x v="3"/>
    <x v="1"/>
    <x v="4"/>
    <x v="3"/>
    <n v="26052.97"/>
    <n v="15474.93"/>
    <n v="392369.32"/>
    <n v="9.3800000000000008"/>
    <x v="121"/>
    <x v="1"/>
    <x v="0"/>
    <d v="2023-07-01T00:00:00"/>
    <n v="2464.6"/>
    <n v="1460.06"/>
    <x v="0"/>
  </r>
  <r>
    <n v="5095"/>
    <x v="1"/>
    <x v="1"/>
    <x v="1"/>
    <x v="2"/>
    <n v="30997.37"/>
    <n v="453858.97"/>
    <n v="98665.77"/>
    <n v="16.27"/>
    <x v="121"/>
    <x v="0"/>
    <x v="2"/>
    <d v="2023-01-29T00:00:00"/>
    <n v="1761.15"/>
    <n v="1548.31"/>
    <x v="0"/>
  </r>
  <r>
    <n v="9265"/>
    <x v="8"/>
    <x v="4"/>
    <x v="0"/>
    <x v="4"/>
    <n v="55084.76"/>
    <n v="493837.69"/>
    <n v="305839.94"/>
    <n v="8.4499999999999993"/>
    <x v="121"/>
    <x v="4"/>
    <x v="1"/>
    <d v="2023-09-26T00:00:00"/>
    <n v="3992.59"/>
    <n v="2220.16"/>
    <x v="0"/>
  </r>
  <r>
    <n v="5290"/>
    <x v="7"/>
    <x v="3"/>
    <x v="3"/>
    <x v="2"/>
    <n v="3435.2"/>
    <n v="307003.14"/>
    <n v="421751.43"/>
    <n v="7.24"/>
    <x v="121"/>
    <x v="1"/>
    <x v="2"/>
    <d v="2023-11-30T00:00:00"/>
    <n v="481.09"/>
    <n v="410.29"/>
    <x v="0"/>
  </r>
  <r>
    <n v="2745"/>
    <x v="5"/>
    <x v="1"/>
    <x v="1"/>
    <x v="2"/>
    <n v="86838.18"/>
    <n v="24044"/>
    <n v="165354.18"/>
    <n v="15.39"/>
    <x v="121"/>
    <x v="2"/>
    <x v="3"/>
    <d v="2023-08-25T00:00:00"/>
    <n v="6011.05"/>
    <n v="3682.07"/>
    <x v="0"/>
  </r>
  <r>
    <n v="4552"/>
    <x v="2"/>
    <x v="1"/>
    <x v="3"/>
    <x v="2"/>
    <n v="89743.51"/>
    <n v="41372.199999999997"/>
    <n v="351632.12"/>
    <n v="5.93"/>
    <x v="121"/>
    <x v="0"/>
    <x v="1"/>
    <d v="2023-06-08T00:00:00"/>
    <n v="12930.26"/>
    <n v="9172.77"/>
    <x v="0"/>
  </r>
  <r>
    <n v="463"/>
    <x v="7"/>
    <x v="3"/>
    <x v="1"/>
    <x v="1"/>
    <n v="80111.12"/>
    <n v="217201.47"/>
    <n v="276676.96999999997"/>
    <n v="10.48"/>
    <x v="121"/>
    <x v="0"/>
    <x v="2"/>
    <d v="2023-10-28T00:00:00"/>
    <n v="5855.97"/>
    <n v="3494.2"/>
    <x v="0"/>
  </r>
  <r>
    <n v="6096"/>
    <x v="6"/>
    <x v="4"/>
    <x v="2"/>
    <x v="2"/>
    <n v="84632.58"/>
    <n v="179602.36"/>
    <n v="297567.52"/>
    <n v="16.11"/>
    <x v="121"/>
    <x v="3"/>
    <x v="2"/>
    <d v="2023-01-22T00:00:00"/>
    <n v="6162.54"/>
    <n v="4855.62"/>
    <x v="0"/>
  </r>
  <r>
    <n v="1086"/>
    <x v="1"/>
    <x v="0"/>
    <x v="4"/>
    <x v="3"/>
    <n v="54515.1"/>
    <n v="494856.07"/>
    <n v="307635.28999999998"/>
    <n v="10.47"/>
    <x v="121"/>
    <x v="0"/>
    <x v="3"/>
    <d v="2023-03-31T00:00:00"/>
    <n v="5104.43"/>
    <n v="4070.19"/>
    <x v="0"/>
  </r>
  <r>
    <n v="6395"/>
    <x v="4"/>
    <x v="4"/>
    <x v="1"/>
    <x v="3"/>
    <n v="97979.99"/>
    <n v="481673.54"/>
    <n v="333063.71000000002"/>
    <n v="5.35"/>
    <x v="121"/>
    <x v="3"/>
    <x v="0"/>
    <d v="2023-12-08T00:00:00"/>
    <n v="9459.7000000000007"/>
    <n v="6952.75"/>
    <x v="0"/>
  </r>
  <r>
    <n v="5396"/>
    <x v="1"/>
    <x v="2"/>
    <x v="4"/>
    <x v="0"/>
    <n v="87049.05"/>
    <n v="102461.36"/>
    <n v="247391.19"/>
    <n v="12.31"/>
    <x v="121"/>
    <x v="0"/>
    <x v="2"/>
    <d v="2023-03-30T00:00:00"/>
    <n v="5112.74"/>
    <n v="3092.52"/>
    <x v="0"/>
  </r>
  <r>
    <n v="5618"/>
    <x v="2"/>
    <x v="0"/>
    <x v="2"/>
    <x v="0"/>
    <n v="43708.27"/>
    <n v="288161.02"/>
    <n v="442521.89"/>
    <n v="16.8"/>
    <x v="121"/>
    <x v="0"/>
    <x v="1"/>
    <d v="2023-04-08T00:00:00"/>
    <n v="5004.7"/>
    <n v="3234.78"/>
    <x v="0"/>
  </r>
  <r>
    <n v="9864"/>
    <x v="5"/>
    <x v="2"/>
    <x v="3"/>
    <x v="0"/>
    <n v="89352.18"/>
    <n v="120270.39999999999"/>
    <n v="320248.73"/>
    <n v="14.46"/>
    <x v="122"/>
    <x v="0"/>
    <x v="4"/>
    <d v="2023-12-06T00:00:00"/>
    <n v="12142.36"/>
    <n v="8858.77"/>
    <x v="0"/>
  </r>
  <r>
    <n v="3382"/>
    <x v="6"/>
    <x v="1"/>
    <x v="1"/>
    <x v="1"/>
    <n v="71680.67"/>
    <n v="374515.6"/>
    <n v="57117.42"/>
    <n v="6.91"/>
    <x v="122"/>
    <x v="1"/>
    <x v="4"/>
    <d v="2023-03-17T00:00:00"/>
    <n v="9740.25"/>
    <n v="8393.99"/>
    <x v="0"/>
  </r>
  <r>
    <n v="7340"/>
    <x v="4"/>
    <x v="2"/>
    <x v="0"/>
    <x v="4"/>
    <n v="15083.72"/>
    <n v="494118.09"/>
    <n v="110940.02"/>
    <n v="10.73"/>
    <x v="122"/>
    <x v="4"/>
    <x v="3"/>
    <d v="2023-03-13T00:00:00"/>
    <n v="923.95"/>
    <n v="827.71"/>
    <x v="0"/>
  </r>
  <r>
    <n v="1851"/>
    <x v="7"/>
    <x v="4"/>
    <x v="2"/>
    <x v="4"/>
    <n v="94503.12"/>
    <n v="217881.97"/>
    <n v="370123.3"/>
    <n v="16.420000000000002"/>
    <x v="122"/>
    <x v="4"/>
    <x v="2"/>
    <d v="2023-01-17T00:00:00"/>
    <n v="11351.92"/>
    <n v="5837.35"/>
    <x v="0"/>
  </r>
  <r>
    <n v="217"/>
    <x v="4"/>
    <x v="2"/>
    <x v="4"/>
    <x v="3"/>
    <n v="42943.51"/>
    <n v="488612.69"/>
    <n v="448963.35"/>
    <n v="17.149999999999999"/>
    <x v="122"/>
    <x v="0"/>
    <x v="1"/>
    <d v="2023-01-08T00:00:00"/>
    <n v="4809.1099999999997"/>
    <n v="3543.44"/>
    <x v="0"/>
  </r>
  <r>
    <n v="2759"/>
    <x v="1"/>
    <x v="1"/>
    <x v="0"/>
    <x v="3"/>
    <n v="27772.73"/>
    <n v="76864.820000000007"/>
    <n v="140644.5"/>
    <n v="6.06"/>
    <x v="122"/>
    <x v="4"/>
    <x v="3"/>
    <d v="2023-09-28T00:00:00"/>
    <n v="1406.56"/>
    <n v="997.94"/>
    <x v="0"/>
  </r>
  <r>
    <n v="3532"/>
    <x v="6"/>
    <x v="2"/>
    <x v="4"/>
    <x v="0"/>
    <n v="86353.13"/>
    <n v="259656.95"/>
    <n v="409756.9"/>
    <n v="11.96"/>
    <x v="122"/>
    <x v="4"/>
    <x v="4"/>
    <d v="2023-06-27T00:00:00"/>
    <n v="11124.6"/>
    <n v="9776.0499999999993"/>
    <x v="0"/>
  </r>
  <r>
    <n v="7167"/>
    <x v="2"/>
    <x v="0"/>
    <x v="2"/>
    <x v="2"/>
    <n v="90789"/>
    <n v="441427.62"/>
    <n v="475160.09"/>
    <n v="14"/>
    <x v="122"/>
    <x v="4"/>
    <x v="2"/>
    <d v="2023-12-12T00:00:00"/>
    <n v="10220.370000000001"/>
    <n v="6101.3"/>
    <x v="0"/>
  </r>
  <r>
    <n v="169"/>
    <x v="5"/>
    <x v="0"/>
    <x v="1"/>
    <x v="3"/>
    <n v="56085.69"/>
    <n v="333328.74"/>
    <n v="345910.74"/>
    <n v="13.97"/>
    <x v="122"/>
    <x v="4"/>
    <x v="2"/>
    <d v="2023-01-23T00:00:00"/>
    <n v="3351.9"/>
    <n v="2665.1"/>
    <x v="0"/>
  </r>
  <r>
    <n v="4603"/>
    <x v="6"/>
    <x v="2"/>
    <x v="3"/>
    <x v="1"/>
    <n v="38229.870000000003"/>
    <n v="286647.36"/>
    <n v="203846.66"/>
    <n v="6.48"/>
    <x v="122"/>
    <x v="3"/>
    <x v="3"/>
    <d v="2023-02-12T00:00:00"/>
    <n v="5134.57"/>
    <n v="4544.16"/>
    <x v="0"/>
  </r>
  <r>
    <n v="3228"/>
    <x v="4"/>
    <x v="3"/>
    <x v="2"/>
    <x v="0"/>
    <n v="10023.44"/>
    <n v="306183.39"/>
    <n v="92636.59"/>
    <n v="10.87"/>
    <x v="122"/>
    <x v="2"/>
    <x v="3"/>
    <d v="2023-06-21T00:00:00"/>
    <n v="629.74"/>
    <n v="546.98"/>
    <x v="0"/>
  </r>
  <r>
    <n v="7759"/>
    <x v="3"/>
    <x v="0"/>
    <x v="3"/>
    <x v="2"/>
    <n v="19360.580000000002"/>
    <n v="77081.539999999994"/>
    <n v="487658.79"/>
    <n v="5.18"/>
    <x v="122"/>
    <x v="0"/>
    <x v="1"/>
    <d v="2023-10-01T00:00:00"/>
    <n v="1880.37"/>
    <n v="1091.06"/>
    <x v="0"/>
  </r>
  <r>
    <n v="9622"/>
    <x v="4"/>
    <x v="2"/>
    <x v="4"/>
    <x v="3"/>
    <n v="92017.39"/>
    <n v="8972.24"/>
    <n v="495764.89"/>
    <n v="5.9"/>
    <x v="122"/>
    <x v="2"/>
    <x v="1"/>
    <d v="2023-03-09T00:00:00"/>
    <n v="4602.28"/>
    <n v="2314.69"/>
    <x v="0"/>
  </r>
  <r>
    <n v="2237"/>
    <x v="1"/>
    <x v="1"/>
    <x v="0"/>
    <x v="4"/>
    <n v="77079.16"/>
    <n v="412374.63"/>
    <n v="441445.75"/>
    <n v="16.16"/>
    <x v="122"/>
    <x v="1"/>
    <x v="0"/>
    <d v="2023-04-29T00:00:00"/>
    <n v="5542.05"/>
    <n v="4849.8599999999997"/>
    <x v="0"/>
  </r>
  <r>
    <n v="8763"/>
    <x v="0"/>
    <x v="3"/>
    <x v="4"/>
    <x v="2"/>
    <n v="50858.879999999997"/>
    <n v="101865.5"/>
    <n v="339155.72"/>
    <n v="14.93"/>
    <x v="122"/>
    <x v="0"/>
    <x v="1"/>
    <d v="2023-01-25T00:00:00"/>
    <n v="6379.44"/>
    <n v="3624.25"/>
    <x v="0"/>
  </r>
  <r>
    <n v="142"/>
    <x v="5"/>
    <x v="0"/>
    <x v="4"/>
    <x v="4"/>
    <n v="77704.81"/>
    <n v="29418.74"/>
    <n v="367565.52"/>
    <n v="14.82"/>
    <x v="122"/>
    <x v="0"/>
    <x v="3"/>
    <d v="2023-09-13T00:00:00"/>
    <n v="7920.66"/>
    <n v="6359.33"/>
    <x v="0"/>
  </r>
  <r>
    <n v="7747"/>
    <x v="5"/>
    <x v="2"/>
    <x v="1"/>
    <x v="4"/>
    <n v="63255.06"/>
    <n v="124410.33"/>
    <n v="389691.62"/>
    <n v="16.13"/>
    <x v="122"/>
    <x v="0"/>
    <x v="0"/>
    <d v="2023-01-25T00:00:00"/>
    <n v="8190.34"/>
    <n v="6003.73"/>
    <x v="0"/>
  </r>
  <r>
    <n v="3891"/>
    <x v="6"/>
    <x v="4"/>
    <x v="2"/>
    <x v="4"/>
    <n v="63689.01"/>
    <n v="29425.3"/>
    <n v="436812.35"/>
    <n v="16.43"/>
    <x v="122"/>
    <x v="1"/>
    <x v="2"/>
    <d v="2023-07-26T00:00:00"/>
    <n v="3283.57"/>
    <n v="2698.64"/>
    <x v="0"/>
  </r>
  <r>
    <n v="5690"/>
    <x v="1"/>
    <x v="0"/>
    <x v="2"/>
    <x v="0"/>
    <n v="64244.25"/>
    <n v="479906.78"/>
    <n v="160409.29999999999"/>
    <n v="9.2200000000000006"/>
    <x v="122"/>
    <x v="0"/>
    <x v="4"/>
    <d v="2023-11-09T00:00:00"/>
    <n v="8516.5300000000007"/>
    <n v="6561.8"/>
    <x v="0"/>
  </r>
  <r>
    <n v="2651"/>
    <x v="3"/>
    <x v="0"/>
    <x v="2"/>
    <x v="4"/>
    <n v="61577.69"/>
    <n v="389620.94"/>
    <n v="395409.82"/>
    <n v="10.1"/>
    <x v="122"/>
    <x v="4"/>
    <x v="1"/>
    <d v="2023-09-08T00:00:00"/>
    <n v="3412.04"/>
    <n v="2258.9299999999998"/>
    <x v="0"/>
  </r>
  <r>
    <n v="5375"/>
    <x v="3"/>
    <x v="4"/>
    <x v="4"/>
    <x v="1"/>
    <n v="68076.63"/>
    <n v="72408.070000000007"/>
    <n v="288122.89"/>
    <n v="8.23"/>
    <x v="122"/>
    <x v="4"/>
    <x v="2"/>
    <d v="2023-09-19T00:00:00"/>
    <n v="9070.4500000000007"/>
    <n v="6213.09"/>
    <x v="0"/>
  </r>
  <r>
    <n v="4623"/>
    <x v="4"/>
    <x v="3"/>
    <x v="3"/>
    <x v="0"/>
    <n v="39434.31"/>
    <n v="144059.29"/>
    <n v="430577.54"/>
    <n v="6.98"/>
    <x v="122"/>
    <x v="4"/>
    <x v="4"/>
    <d v="2023-04-22T00:00:00"/>
    <n v="2770.08"/>
    <n v="1645.56"/>
    <x v="0"/>
  </r>
  <r>
    <n v="8313"/>
    <x v="2"/>
    <x v="0"/>
    <x v="2"/>
    <x v="2"/>
    <n v="17892.060000000001"/>
    <n v="52968.08"/>
    <n v="339661.18"/>
    <n v="8.2899999999999991"/>
    <x v="123"/>
    <x v="0"/>
    <x v="0"/>
    <d v="2023-04-22T00:00:00"/>
    <n v="2247.96"/>
    <n v="1746.68"/>
    <x v="0"/>
  </r>
  <r>
    <n v="9199"/>
    <x v="9"/>
    <x v="4"/>
    <x v="0"/>
    <x v="3"/>
    <n v="13139.95"/>
    <n v="250990.28"/>
    <n v="199934.65"/>
    <n v="12.58"/>
    <x v="123"/>
    <x v="1"/>
    <x v="1"/>
    <d v="2023-12-06T00:00:00"/>
    <n v="1185.1600000000001"/>
    <n v="976.35"/>
    <x v="0"/>
  </r>
  <r>
    <n v="7196"/>
    <x v="4"/>
    <x v="1"/>
    <x v="0"/>
    <x v="2"/>
    <n v="70686.3"/>
    <n v="266588.13"/>
    <n v="216160.78"/>
    <n v="10.64"/>
    <x v="123"/>
    <x v="2"/>
    <x v="0"/>
    <d v="2023-05-07T00:00:00"/>
    <n v="7626.88"/>
    <n v="6162.32"/>
    <x v="0"/>
  </r>
  <r>
    <n v="8339"/>
    <x v="5"/>
    <x v="0"/>
    <x v="4"/>
    <x v="0"/>
    <n v="38378.31"/>
    <n v="157023.88"/>
    <n v="327543.51"/>
    <n v="11.98"/>
    <x v="123"/>
    <x v="1"/>
    <x v="2"/>
    <d v="2023-06-01T00:00:00"/>
    <n v="4788.8900000000003"/>
    <n v="2598.2199999999998"/>
    <x v="0"/>
  </r>
  <r>
    <n v="7882"/>
    <x v="4"/>
    <x v="1"/>
    <x v="4"/>
    <x v="3"/>
    <n v="55220.02"/>
    <n v="17770.349999999999"/>
    <n v="490256.77"/>
    <n v="7.69"/>
    <x v="123"/>
    <x v="4"/>
    <x v="4"/>
    <d v="2023-11-22T00:00:00"/>
    <n v="7765.3"/>
    <n v="6058.28"/>
    <x v="0"/>
  </r>
  <r>
    <n v="9093"/>
    <x v="3"/>
    <x v="1"/>
    <x v="0"/>
    <x v="1"/>
    <n v="4626.92"/>
    <n v="236958.38"/>
    <n v="367659.44"/>
    <n v="13.97"/>
    <x v="123"/>
    <x v="3"/>
    <x v="2"/>
    <d v="2023-12-13T00:00:00"/>
    <n v="374.38"/>
    <n v="277.55"/>
    <x v="0"/>
  </r>
  <r>
    <n v="6512"/>
    <x v="1"/>
    <x v="2"/>
    <x v="2"/>
    <x v="2"/>
    <n v="55126.45"/>
    <n v="65906.66"/>
    <n v="207560.31"/>
    <n v="16.39"/>
    <x v="123"/>
    <x v="4"/>
    <x v="0"/>
    <d v="2023-11-13T00:00:00"/>
    <n v="6288.05"/>
    <n v="3617.42"/>
    <x v="0"/>
  </r>
  <r>
    <n v="2491"/>
    <x v="6"/>
    <x v="2"/>
    <x v="3"/>
    <x v="1"/>
    <n v="88235.19"/>
    <n v="224506.89"/>
    <n v="103841.22"/>
    <n v="7.06"/>
    <x v="123"/>
    <x v="0"/>
    <x v="0"/>
    <d v="2023-10-05T00:00:00"/>
    <n v="8780.5"/>
    <n v="5721.51"/>
    <x v="0"/>
  </r>
  <r>
    <n v="9018"/>
    <x v="2"/>
    <x v="1"/>
    <x v="3"/>
    <x v="0"/>
    <n v="73831.679999999993"/>
    <n v="7436.99"/>
    <n v="125456.56"/>
    <n v="10.77"/>
    <x v="123"/>
    <x v="2"/>
    <x v="1"/>
    <d v="2023-08-09T00:00:00"/>
    <n v="10453.370000000001"/>
    <n v="8149.34"/>
    <x v="0"/>
  </r>
  <r>
    <n v="1192"/>
    <x v="2"/>
    <x v="3"/>
    <x v="4"/>
    <x v="3"/>
    <n v="4722.88"/>
    <n v="466183.46"/>
    <n v="194400.96"/>
    <n v="14.61"/>
    <x v="123"/>
    <x v="4"/>
    <x v="4"/>
    <d v="2023-07-09T00:00:00"/>
    <n v="640.38"/>
    <n v="506.35"/>
    <x v="0"/>
  </r>
  <r>
    <n v="4838"/>
    <x v="5"/>
    <x v="0"/>
    <x v="0"/>
    <x v="0"/>
    <n v="34546.480000000003"/>
    <n v="89166.75"/>
    <n v="394978.52"/>
    <n v="6.48"/>
    <x v="123"/>
    <x v="4"/>
    <x v="0"/>
    <d v="2023-05-22T00:00:00"/>
    <n v="2142.33"/>
    <n v="1771.44"/>
    <x v="0"/>
  </r>
  <r>
    <n v="7190"/>
    <x v="6"/>
    <x v="3"/>
    <x v="0"/>
    <x v="4"/>
    <n v="11246.26"/>
    <n v="100775.69"/>
    <n v="221007.3"/>
    <n v="12.76"/>
    <x v="123"/>
    <x v="0"/>
    <x v="1"/>
    <d v="2023-03-13T00:00:00"/>
    <n v="1306.03"/>
    <n v="1174.1300000000001"/>
    <x v="0"/>
  </r>
  <r>
    <n v="9347"/>
    <x v="8"/>
    <x v="2"/>
    <x v="3"/>
    <x v="1"/>
    <n v="65246.58"/>
    <n v="275507.82"/>
    <n v="170160.47"/>
    <n v="12.94"/>
    <x v="123"/>
    <x v="4"/>
    <x v="2"/>
    <d v="2023-07-10T00:00:00"/>
    <n v="7513.84"/>
    <n v="3844.43"/>
    <x v="0"/>
  </r>
  <r>
    <n v="1843"/>
    <x v="9"/>
    <x v="0"/>
    <x v="1"/>
    <x v="0"/>
    <n v="69539.210000000006"/>
    <n v="479109.33"/>
    <n v="279685.03999999998"/>
    <n v="14.83"/>
    <x v="123"/>
    <x v="1"/>
    <x v="0"/>
    <d v="2023-02-04T00:00:00"/>
    <n v="10292.370000000001"/>
    <n v="5442.1"/>
    <x v="0"/>
  </r>
  <r>
    <n v="6838"/>
    <x v="4"/>
    <x v="4"/>
    <x v="1"/>
    <x v="3"/>
    <n v="26699.14"/>
    <n v="436895.08"/>
    <n v="479001.88"/>
    <n v="11.83"/>
    <x v="124"/>
    <x v="4"/>
    <x v="4"/>
    <d v="2023-04-21T00:00:00"/>
    <n v="3979.16"/>
    <n v="3489.51"/>
    <x v="0"/>
  </r>
  <r>
    <n v="5715"/>
    <x v="2"/>
    <x v="1"/>
    <x v="4"/>
    <x v="1"/>
    <n v="50119.63"/>
    <n v="335476.39"/>
    <n v="105570.65"/>
    <n v="14"/>
    <x v="124"/>
    <x v="4"/>
    <x v="3"/>
    <d v="2023-03-29T00:00:00"/>
    <n v="7491.34"/>
    <n v="5501.83"/>
    <x v="0"/>
  </r>
  <r>
    <n v="1627"/>
    <x v="0"/>
    <x v="0"/>
    <x v="1"/>
    <x v="0"/>
    <n v="96783.45"/>
    <n v="416625.57"/>
    <n v="215669.04"/>
    <n v="14.78"/>
    <x v="124"/>
    <x v="0"/>
    <x v="3"/>
    <d v="2023-01-12T00:00:00"/>
    <n v="7694.21"/>
    <n v="4990.9399999999996"/>
    <x v="0"/>
  </r>
  <r>
    <n v="8541"/>
    <x v="5"/>
    <x v="4"/>
    <x v="2"/>
    <x v="3"/>
    <n v="7341.99"/>
    <n v="269267.07"/>
    <n v="336391.36"/>
    <n v="17.43"/>
    <x v="124"/>
    <x v="0"/>
    <x v="0"/>
    <d v="2023-12-02T00:00:00"/>
    <n v="381.15"/>
    <n v="307.38"/>
    <x v="0"/>
  </r>
  <r>
    <n v="2618"/>
    <x v="7"/>
    <x v="3"/>
    <x v="1"/>
    <x v="3"/>
    <n v="49858.59"/>
    <n v="409172.72"/>
    <n v="450404.01"/>
    <n v="8.39"/>
    <x v="124"/>
    <x v="2"/>
    <x v="4"/>
    <d v="2023-04-15T00:00:00"/>
    <n v="6214.11"/>
    <n v="4296.26"/>
    <x v="0"/>
  </r>
  <r>
    <n v="9893"/>
    <x v="9"/>
    <x v="3"/>
    <x v="1"/>
    <x v="1"/>
    <n v="50143.43"/>
    <n v="364817.99"/>
    <n v="339603.67"/>
    <n v="13.37"/>
    <x v="124"/>
    <x v="1"/>
    <x v="4"/>
    <d v="2023-08-04T00:00:00"/>
    <n v="4619.22"/>
    <n v="3126.72"/>
    <x v="0"/>
  </r>
  <r>
    <n v="9493"/>
    <x v="5"/>
    <x v="1"/>
    <x v="4"/>
    <x v="1"/>
    <n v="69422.84"/>
    <n v="100524.97"/>
    <n v="80493.17"/>
    <n v="16.579999999999998"/>
    <x v="124"/>
    <x v="2"/>
    <x v="2"/>
    <d v="2023-05-10T00:00:00"/>
    <n v="8876.41"/>
    <n v="5311.2"/>
    <x v="0"/>
  </r>
  <r>
    <n v="4125"/>
    <x v="1"/>
    <x v="1"/>
    <x v="4"/>
    <x v="3"/>
    <n v="61023.69"/>
    <n v="49298.400000000001"/>
    <n v="342946.34"/>
    <n v="13.79"/>
    <x v="124"/>
    <x v="4"/>
    <x v="0"/>
    <d v="2023-11-04T00:00:00"/>
    <n v="8222.52"/>
    <n v="7236.4"/>
    <x v="0"/>
  </r>
  <r>
    <n v="7002"/>
    <x v="7"/>
    <x v="2"/>
    <x v="2"/>
    <x v="1"/>
    <n v="84979.3"/>
    <n v="411517.18"/>
    <n v="208102.61"/>
    <n v="14.2"/>
    <x v="124"/>
    <x v="0"/>
    <x v="2"/>
    <d v="2023-03-01T00:00:00"/>
    <n v="5456.11"/>
    <n v="3253.88"/>
    <x v="0"/>
  </r>
  <r>
    <n v="4624"/>
    <x v="8"/>
    <x v="3"/>
    <x v="2"/>
    <x v="1"/>
    <n v="35291.81"/>
    <n v="272682.12"/>
    <n v="379653.68"/>
    <n v="5.26"/>
    <x v="124"/>
    <x v="3"/>
    <x v="3"/>
    <d v="2023-02-08T00:00:00"/>
    <n v="3919.65"/>
    <n v="1988.72"/>
    <x v="0"/>
  </r>
  <r>
    <n v="4477"/>
    <x v="9"/>
    <x v="4"/>
    <x v="4"/>
    <x v="4"/>
    <n v="12628.44"/>
    <n v="8957.94"/>
    <n v="191772.44"/>
    <n v="6.75"/>
    <x v="124"/>
    <x v="3"/>
    <x v="3"/>
    <d v="2023-02-16T00:00:00"/>
    <n v="882.37"/>
    <n v="733.74"/>
    <x v="0"/>
  </r>
  <r>
    <n v="313"/>
    <x v="2"/>
    <x v="0"/>
    <x v="4"/>
    <x v="2"/>
    <n v="98346.86"/>
    <n v="309563.90999999997"/>
    <n v="278335.65000000002"/>
    <n v="11.54"/>
    <x v="124"/>
    <x v="4"/>
    <x v="2"/>
    <d v="2023-10-05T00:00:00"/>
    <n v="13961.38"/>
    <n v="8707.19"/>
    <x v="0"/>
  </r>
  <r>
    <n v="1332"/>
    <x v="6"/>
    <x v="3"/>
    <x v="2"/>
    <x v="1"/>
    <n v="93330.78"/>
    <n v="303422.83"/>
    <n v="77177.8"/>
    <n v="5.75"/>
    <x v="124"/>
    <x v="0"/>
    <x v="0"/>
    <d v="2023-11-30T00:00:00"/>
    <n v="6072.1"/>
    <n v="5201.8599999999997"/>
    <x v="0"/>
  </r>
  <r>
    <n v="4644"/>
    <x v="1"/>
    <x v="2"/>
    <x v="4"/>
    <x v="4"/>
    <n v="16423.95"/>
    <n v="245634.84"/>
    <n v="19122.34"/>
    <n v="7.75"/>
    <x v="124"/>
    <x v="2"/>
    <x v="0"/>
    <d v="2023-11-24T00:00:00"/>
    <n v="1016.92"/>
    <n v="555.55999999999995"/>
    <x v="0"/>
  </r>
  <r>
    <n v="8582"/>
    <x v="2"/>
    <x v="2"/>
    <x v="1"/>
    <x v="2"/>
    <n v="96728.04"/>
    <n v="342258.78"/>
    <n v="333714.96999999997"/>
    <n v="10.31"/>
    <x v="124"/>
    <x v="2"/>
    <x v="2"/>
    <d v="2023-12-02T00:00:00"/>
    <n v="7255.39"/>
    <n v="4729.6000000000004"/>
    <x v="0"/>
  </r>
  <r>
    <n v="2208"/>
    <x v="4"/>
    <x v="1"/>
    <x v="4"/>
    <x v="0"/>
    <n v="23106.48"/>
    <n v="36233.07"/>
    <n v="339546.64"/>
    <n v="15.46"/>
    <x v="125"/>
    <x v="0"/>
    <x v="1"/>
    <d v="2023-06-27T00:00:00"/>
    <n v="3166.63"/>
    <n v="1952.94"/>
    <x v="0"/>
  </r>
  <r>
    <n v="1492"/>
    <x v="1"/>
    <x v="3"/>
    <x v="4"/>
    <x v="4"/>
    <n v="4299.9399999999996"/>
    <n v="374217.52"/>
    <n v="184664.05"/>
    <n v="14.97"/>
    <x v="125"/>
    <x v="2"/>
    <x v="0"/>
    <d v="2023-09-10T00:00:00"/>
    <n v="242.11"/>
    <n v="172.82"/>
    <x v="0"/>
  </r>
  <r>
    <n v="1570"/>
    <x v="7"/>
    <x v="2"/>
    <x v="2"/>
    <x v="2"/>
    <n v="64629.599999999999"/>
    <n v="116032.92"/>
    <n v="154343.82"/>
    <n v="16.89"/>
    <x v="125"/>
    <x v="3"/>
    <x v="2"/>
    <d v="2023-04-29T00:00:00"/>
    <n v="4405.51"/>
    <n v="2658.81"/>
    <x v="0"/>
  </r>
  <r>
    <n v="3265"/>
    <x v="9"/>
    <x v="2"/>
    <x v="4"/>
    <x v="3"/>
    <n v="54505.64"/>
    <n v="371065.3"/>
    <n v="114464.82"/>
    <n v="9.64"/>
    <x v="125"/>
    <x v="0"/>
    <x v="4"/>
    <d v="2023-08-19T00:00:00"/>
    <n v="3460.67"/>
    <n v="3051.36"/>
    <x v="0"/>
  </r>
  <r>
    <n v="8409"/>
    <x v="0"/>
    <x v="0"/>
    <x v="1"/>
    <x v="0"/>
    <n v="70731.8"/>
    <n v="80703.92"/>
    <n v="156371.5"/>
    <n v="5.25"/>
    <x v="125"/>
    <x v="1"/>
    <x v="2"/>
    <d v="2023-06-02T00:00:00"/>
    <n v="8095.01"/>
    <n v="4268.3500000000004"/>
    <x v="0"/>
  </r>
  <r>
    <n v="7510"/>
    <x v="0"/>
    <x v="4"/>
    <x v="1"/>
    <x v="4"/>
    <n v="34670.49"/>
    <n v="304034.07"/>
    <n v="25286.68"/>
    <n v="10.029999999999999"/>
    <x v="125"/>
    <x v="4"/>
    <x v="2"/>
    <d v="2023-02-01T00:00:00"/>
    <n v="2806.08"/>
    <n v="1926.98"/>
    <x v="0"/>
  </r>
  <r>
    <n v="6687"/>
    <x v="2"/>
    <x v="0"/>
    <x v="1"/>
    <x v="4"/>
    <n v="42282.34"/>
    <n v="200396.37"/>
    <n v="249082.15"/>
    <n v="13.77"/>
    <x v="125"/>
    <x v="1"/>
    <x v="2"/>
    <d v="2023-01-28T00:00:00"/>
    <n v="4929.6899999999996"/>
    <n v="3359.83"/>
    <x v="0"/>
  </r>
  <r>
    <n v="8564"/>
    <x v="9"/>
    <x v="3"/>
    <x v="2"/>
    <x v="4"/>
    <n v="57356.67"/>
    <n v="249673.61"/>
    <n v="291924.62"/>
    <n v="17.7"/>
    <x v="125"/>
    <x v="2"/>
    <x v="0"/>
    <d v="2023-12-03T00:00:00"/>
    <n v="3102.79"/>
    <n v="2048.8000000000002"/>
    <x v="0"/>
  </r>
  <r>
    <n v="2813"/>
    <x v="1"/>
    <x v="2"/>
    <x v="1"/>
    <x v="3"/>
    <n v="31740.2"/>
    <n v="242109.91"/>
    <n v="229278.01"/>
    <n v="14.06"/>
    <x v="125"/>
    <x v="2"/>
    <x v="2"/>
    <d v="2023-09-06T00:00:00"/>
    <n v="2614.64"/>
    <n v="2285.0100000000002"/>
    <x v="0"/>
  </r>
  <r>
    <n v="4627"/>
    <x v="4"/>
    <x v="0"/>
    <x v="0"/>
    <x v="2"/>
    <n v="10066.76"/>
    <n v="89373.48"/>
    <n v="497214.94"/>
    <n v="12.31"/>
    <x v="125"/>
    <x v="2"/>
    <x v="2"/>
    <d v="2023-03-17T00:00:00"/>
    <n v="1335.67"/>
    <n v="998.04"/>
    <x v="0"/>
  </r>
  <r>
    <n v="423"/>
    <x v="1"/>
    <x v="4"/>
    <x v="3"/>
    <x v="1"/>
    <n v="86729.7"/>
    <n v="30804.799999999999"/>
    <n v="69234.039999999994"/>
    <n v="16.73"/>
    <x v="125"/>
    <x v="2"/>
    <x v="3"/>
    <d v="2023-04-07T00:00:00"/>
    <n v="6948.95"/>
    <n v="4142.21"/>
    <x v="0"/>
  </r>
  <r>
    <n v="3665"/>
    <x v="8"/>
    <x v="0"/>
    <x v="2"/>
    <x v="2"/>
    <n v="72810.570000000007"/>
    <n v="11541.34"/>
    <n v="166059.91"/>
    <n v="6.74"/>
    <x v="125"/>
    <x v="1"/>
    <x v="0"/>
    <d v="2023-08-08T00:00:00"/>
    <n v="9446.2999999999993"/>
    <n v="8340.35"/>
    <x v="0"/>
  </r>
  <r>
    <n v="8010"/>
    <x v="6"/>
    <x v="4"/>
    <x v="1"/>
    <x v="1"/>
    <n v="16389.84"/>
    <n v="110082.71"/>
    <n v="170642.61"/>
    <n v="5.43"/>
    <x v="125"/>
    <x v="4"/>
    <x v="2"/>
    <d v="2023-04-11T00:00:00"/>
    <n v="2338.4899999999998"/>
    <n v="2019.75"/>
    <x v="0"/>
  </r>
  <r>
    <n v="9407"/>
    <x v="6"/>
    <x v="4"/>
    <x v="1"/>
    <x v="0"/>
    <n v="93438.09"/>
    <n v="490565.84"/>
    <n v="205758.67"/>
    <n v="17.690000000000001"/>
    <x v="125"/>
    <x v="0"/>
    <x v="2"/>
    <d v="2023-02-24T00:00:00"/>
    <n v="5449.25"/>
    <n v="4798.21"/>
    <x v="0"/>
  </r>
  <r>
    <n v="9524"/>
    <x v="2"/>
    <x v="2"/>
    <x v="0"/>
    <x v="0"/>
    <n v="74023.289999999994"/>
    <n v="244705.25"/>
    <n v="130026.29"/>
    <n v="17.79"/>
    <x v="125"/>
    <x v="3"/>
    <x v="1"/>
    <d v="2023-11-17T00:00:00"/>
    <n v="4159.37"/>
    <n v="3465.76"/>
    <x v="0"/>
  </r>
  <r>
    <n v="5981"/>
    <x v="8"/>
    <x v="1"/>
    <x v="4"/>
    <x v="1"/>
    <n v="13446.57"/>
    <n v="244590.75"/>
    <n v="237571.66"/>
    <n v="11.55"/>
    <x v="125"/>
    <x v="0"/>
    <x v="3"/>
    <d v="2023-01-29T00:00:00"/>
    <n v="843.24"/>
    <n v="594.4"/>
    <x v="0"/>
  </r>
  <r>
    <n v="7865"/>
    <x v="9"/>
    <x v="3"/>
    <x v="1"/>
    <x v="1"/>
    <n v="57450.18"/>
    <n v="448021.56"/>
    <n v="101970.03"/>
    <n v="13.74"/>
    <x v="125"/>
    <x v="2"/>
    <x v="0"/>
    <d v="2023-12-20T00:00:00"/>
    <n v="3100.66"/>
    <n v="2664.68"/>
    <x v="0"/>
  </r>
  <r>
    <n v="1205"/>
    <x v="7"/>
    <x v="2"/>
    <x v="3"/>
    <x v="1"/>
    <n v="40664.07"/>
    <n v="174659.19"/>
    <n v="118693.96"/>
    <n v="6.54"/>
    <x v="125"/>
    <x v="0"/>
    <x v="2"/>
    <d v="2023-05-30T00:00:00"/>
    <n v="4100.82"/>
    <n v="3019.57"/>
    <x v="0"/>
  </r>
  <r>
    <n v="5389"/>
    <x v="7"/>
    <x v="0"/>
    <x v="0"/>
    <x v="1"/>
    <n v="88864.4"/>
    <n v="176955.03"/>
    <n v="17742.64"/>
    <n v="12.42"/>
    <x v="125"/>
    <x v="0"/>
    <x v="1"/>
    <d v="2023-09-18T00:00:00"/>
    <n v="7122.72"/>
    <n v="6328.87"/>
    <x v="0"/>
  </r>
  <r>
    <n v="5031"/>
    <x v="9"/>
    <x v="0"/>
    <x v="0"/>
    <x v="1"/>
    <n v="32530.78"/>
    <n v="400618.91"/>
    <n v="318383.88"/>
    <n v="17.14"/>
    <x v="125"/>
    <x v="1"/>
    <x v="1"/>
    <d v="2023-05-15T00:00:00"/>
    <n v="2409.31"/>
    <n v="1384.3"/>
    <x v="0"/>
  </r>
  <r>
    <n v="8706"/>
    <x v="6"/>
    <x v="1"/>
    <x v="3"/>
    <x v="2"/>
    <n v="87156.800000000003"/>
    <n v="410006.12"/>
    <n v="125843.64"/>
    <n v="10.5"/>
    <x v="125"/>
    <x v="0"/>
    <x v="1"/>
    <d v="2023-03-22T00:00:00"/>
    <n v="6915.71"/>
    <n v="3510.28"/>
    <x v="0"/>
  </r>
  <r>
    <n v="6629"/>
    <x v="6"/>
    <x v="2"/>
    <x v="2"/>
    <x v="0"/>
    <n v="49128.27"/>
    <n v="468571.14"/>
    <n v="66510.75"/>
    <n v="14.32"/>
    <x v="126"/>
    <x v="2"/>
    <x v="0"/>
    <d v="2023-12-06T00:00:00"/>
    <n v="5005.8900000000003"/>
    <n v="4415.8599999999997"/>
    <x v="0"/>
  </r>
  <r>
    <n v="8580"/>
    <x v="1"/>
    <x v="1"/>
    <x v="4"/>
    <x v="4"/>
    <n v="45476.44"/>
    <n v="9002.7800000000007"/>
    <n v="48030.11"/>
    <n v="12.85"/>
    <x v="126"/>
    <x v="3"/>
    <x v="1"/>
    <d v="2023-03-19T00:00:00"/>
    <n v="4460.45"/>
    <n v="2506.9899999999998"/>
    <x v="0"/>
  </r>
  <r>
    <n v="8528"/>
    <x v="5"/>
    <x v="2"/>
    <x v="0"/>
    <x v="1"/>
    <n v="27901.24"/>
    <n v="231644.26"/>
    <n v="136022.97"/>
    <n v="5.3"/>
    <x v="126"/>
    <x v="0"/>
    <x v="0"/>
    <d v="2023-08-20T00:00:00"/>
    <n v="2953"/>
    <n v="2184.84"/>
    <x v="0"/>
  </r>
  <r>
    <n v="2440"/>
    <x v="2"/>
    <x v="0"/>
    <x v="3"/>
    <x v="0"/>
    <n v="7489.23"/>
    <n v="302111.57"/>
    <n v="413396.11"/>
    <n v="10.63"/>
    <x v="126"/>
    <x v="1"/>
    <x v="1"/>
    <d v="2023-03-20T00:00:00"/>
    <n v="946.04"/>
    <n v="654.4"/>
    <x v="0"/>
  </r>
  <r>
    <n v="1430"/>
    <x v="0"/>
    <x v="3"/>
    <x v="3"/>
    <x v="3"/>
    <n v="43790.22"/>
    <n v="225232.91"/>
    <n v="285563.67"/>
    <n v="7.74"/>
    <x v="126"/>
    <x v="0"/>
    <x v="0"/>
    <d v="2023-08-14T00:00:00"/>
    <n v="5380.4"/>
    <n v="3274.38"/>
    <x v="0"/>
  </r>
  <r>
    <n v="9064"/>
    <x v="9"/>
    <x v="0"/>
    <x v="2"/>
    <x v="1"/>
    <n v="68770.95"/>
    <n v="493402.93"/>
    <n v="181995.91"/>
    <n v="6.64"/>
    <x v="126"/>
    <x v="4"/>
    <x v="1"/>
    <d v="2023-04-22T00:00:00"/>
    <n v="9506.19"/>
    <n v="5895.75"/>
    <x v="0"/>
  </r>
  <r>
    <n v="7319"/>
    <x v="2"/>
    <x v="1"/>
    <x v="1"/>
    <x v="0"/>
    <n v="58398.6"/>
    <n v="457325.15"/>
    <n v="38541.99"/>
    <n v="15.8"/>
    <x v="126"/>
    <x v="0"/>
    <x v="3"/>
    <d v="2023-02-18T00:00:00"/>
    <n v="2972.5"/>
    <n v="2492.85"/>
    <x v="0"/>
  </r>
  <r>
    <n v="6449"/>
    <x v="0"/>
    <x v="3"/>
    <x v="1"/>
    <x v="0"/>
    <n v="60951.05"/>
    <n v="331446.8"/>
    <n v="258267.78"/>
    <n v="13.06"/>
    <x v="126"/>
    <x v="1"/>
    <x v="3"/>
    <d v="2023-05-31T00:00:00"/>
    <n v="3913.94"/>
    <n v="2117.4699999999998"/>
    <x v="0"/>
  </r>
  <r>
    <n v="3966"/>
    <x v="7"/>
    <x v="1"/>
    <x v="1"/>
    <x v="4"/>
    <n v="21197.63"/>
    <n v="10708.63"/>
    <n v="333769.15999999997"/>
    <n v="11.45"/>
    <x v="126"/>
    <x v="1"/>
    <x v="0"/>
    <d v="2023-06-16T00:00:00"/>
    <n v="1186.17"/>
    <n v="608.79999999999995"/>
    <x v="0"/>
  </r>
  <r>
    <n v="6696"/>
    <x v="4"/>
    <x v="4"/>
    <x v="4"/>
    <x v="2"/>
    <n v="3111.21"/>
    <n v="315976.40000000002"/>
    <n v="277460.71999999997"/>
    <n v="11.16"/>
    <x v="127"/>
    <x v="1"/>
    <x v="0"/>
    <d v="2023-03-07T00:00:00"/>
    <n v="214.46"/>
    <n v="127.97"/>
    <x v="0"/>
  </r>
  <r>
    <n v="7511"/>
    <x v="9"/>
    <x v="3"/>
    <x v="1"/>
    <x v="1"/>
    <n v="16530.07"/>
    <n v="100174.8"/>
    <n v="231619.21"/>
    <n v="11.33"/>
    <x v="127"/>
    <x v="1"/>
    <x v="2"/>
    <d v="2023-12-28T00:00:00"/>
    <n v="1114.26"/>
    <n v="858.78"/>
    <x v="0"/>
  </r>
  <r>
    <n v="8973"/>
    <x v="5"/>
    <x v="4"/>
    <x v="1"/>
    <x v="0"/>
    <n v="56585.84"/>
    <n v="154577.4"/>
    <n v="130157.86"/>
    <n v="11.4"/>
    <x v="127"/>
    <x v="0"/>
    <x v="1"/>
    <d v="2023-05-06T00:00:00"/>
    <n v="8341.5"/>
    <n v="5486.52"/>
    <x v="0"/>
  </r>
  <r>
    <n v="1204"/>
    <x v="3"/>
    <x v="3"/>
    <x v="4"/>
    <x v="1"/>
    <n v="61078.07"/>
    <n v="158462.69"/>
    <n v="396286.99"/>
    <n v="6.43"/>
    <x v="127"/>
    <x v="1"/>
    <x v="2"/>
    <d v="2023-10-05T00:00:00"/>
    <n v="8907.49"/>
    <n v="4755.7"/>
    <x v="0"/>
  </r>
  <r>
    <n v="1967"/>
    <x v="0"/>
    <x v="2"/>
    <x v="4"/>
    <x v="4"/>
    <n v="91150.2"/>
    <n v="310826.25"/>
    <n v="143070.10999999999"/>
    <n v="7.15"/>
    <x v="127"/>
    <x v="3"/>
    <x v="2"/>
    <d v="2023-10-08T00:00:00"/>
    <n v="5577.82"/>
    <n v="4224.57"/>
    <x v="0"/>
  </r>
  <r>
    <n v="7028"/>
    <x v="5"/>
    <x v="4"/>
    <x v="3"/>
    <x v="1"/>
    <n v="34082.74"/>
    <n v="155568.51999999999"/>
    <n v="224375.82"/>
    <n v="10.74"/>
    <x v="127"/>
    <x v="4"/>
    <x v="3"/>
    <d v="2023-12-13T00:00:00"/>
    <n v="1906.62"/>
    <n v="1323.07"/>
    <x v="0"/>
  </r>
  <r>
    <n v="539"/>
    <x v="7"/>
    <x v="2"/>
    <x v="0"/>
    <x v="0"/>
    <n v="77366.37"/>
    <n v="137435.54999999999"/>
    <n v="428387.33"/>
    <n v="13.78"/>
    <x v="127"/>
    <x v="1"/>
    <x v="4"/>
    <d v="2023-11-05T00:00:00"/>
    <n v="7604.87"/>
    <n v="4549.08"/>
    <x v="0"/>
  </r>
  <r>
    <n v="1168"/>
    <x v="0"/>
    <x v="1"/>
    <x v="0"/>
    <x v="0"/>
    <n v="82006.2"/>
    <n v="59040.91"/>
    <n v="37782.5"/>
    <n v="10.79"/>
    <x v="127"/>
    <x v="4"/>
    <x v="4"/>
    <d v="2023-06-28T00:00:00"/>
    <n v="10780.94"/>
    <n v="8823.6299999999992"/>
    <x v="0"/>
  </r>
  <r>
    <n v="7727"/>
    <x v="1"/>
    <x v="1"/>
    <x v="3"/>
    <x v="1"/>
    <n v="29610.400000000001"/>
    <n v="168664.08"/>
    <n v="49862.07"/>
    <n v="15.93"/>
    <x v="127"/>
    <x v="3"/>
    <x v="3"/>
    <d v="2023-12-24T00:00:00"/>
    <n v="2068.81"/>
    <n v="1789.43"/>
    <x v="0"/>
  </r>
  <r>
    <n v="9948"/>
    <x v="7"/>
    <x v="3"/>
    <x v="0"/>
    <x v="4"/>
    <n v="13795.85"/>
    <n v="416283.03"/>
    <n v="494861.64"/>
    <n v="13.52"/>
    <x v="127"/>
    <x v="3"/>
    <x v="0"/>
    <d v="2023-02-11T00:00:00"/>
    <n v="1421.21"/>
    <n v="842.73"/>
    <x v="0"/>
  </r>
  <r>
    <n v="7694"/>
    <x v="2"/>
    <x v="4"/>
    <x v="4"/>
    <x v="2"/>
    <n v="39975.54"/>
    <n v="325733.98"/>
    <n v="76595.58"/>
    <n v="15.62"/>
    <x v="127"/>
    <x v="0"/>
    <x v="4"/>
    <d v="2023-06-03T00:00:00"/>
    <n v="3848.57"/>
    <n v="2507.06"/>
    <x v="0"/>
  </r>
  <r>
    <n v="4915"/>
    <x v="4"/>
    <x v="2"/>
    <x v="0"/>
    <x v="1"/>
    <n v="36514.65"/>
    <n v="369028.42"/>
    <n v="218055.58"/>
    <n v="16.670000000000002"/>
    <x v="127"/>
    <x v="2"/>
    <x v="1"/>
    <d v="2023-10-30T00:00:00"/>
    <n v="3033.77"/>
    <n v="2483.06"/>
    <x v="0"/>
  </r>
  <r>
    <n v="9747"/>
    <x v="0"/>
    <x v="4"/>
    <x v="3"/>
    <x v="3"/>
    <n v="24109.33"/>
    <n v="457935.72"/>
    <n v="212600.93"/>
    <n v="13.55"/>
    <x v="127"/>
    <x v="2"/>
    <x v="0"/>
    <d v="2023-02-16T00:00:00"/>
    <n v="2847.18"/>
    <n v="2232.06"/>
    <x v="0"/>
  </r>
  <r>
    <n v="2195"/>
    <x v="7"/>
    <x v="1"/>
    <x v="3"/>
    <x v="4"/>
    <n v="90813.38"/>
    <n v="17364.28"/>
    <n v="200820.84"/>
    <n v="13.4"/>
    <x v="127"/>
    <x v="0"/>
    <x v="1"/>
    <d v="2023-08-02T00:00:00"/>
    <n v="8305.27"/>
    <n v="5992.13"/>
    <x v="0"/>
  </r>
  <r>
    <n v="1711"/>
    <x v="6"/>
    <x v="4"/>
    <x v="3"/>
    <x v="0"/>
    <n v="76335.649999999994"/>
    <n v="138522.92000000001"/>
    <n v="347490.91"/>
    <n v="13.92"/>
    <x v="127"/>
    <x v="3"/>
    <x v="0"/>
    <d v="2023-03-26T00:00:00"/>
    <n v="10521.89"/>
    <n v="8743.6299999999992"/>
    <x v="0"/>
  </r>
  <r>
    <n v="5447"/>
    <x v="8"/>
    <x v="2"/>
    <x v="3"/>
    <x v="1"/>
    <n v="20380.2"/>
    <n v="366763.17"/>
    <n v="486905.34"/>
    <n v="5.78"/>
    <x v="127"/>
    <x v="1"/>
    <x v="0"/>
    <d v="2023-08-02T00:00:00"/>
    <n v="2825.34"/>
    <n v="2086.73"/>
    <x v="0"/>
  </r>
  <r>
    <n v="7526"/>
    <x v="0"/>
    <x v="3"/>
    <x v="0"/>
    <x v="1"/>
    <n v="12069"/>
    <n v="448148.93"/>
    <n v="242570.09"/>
    <n v="13.18"/>
    <x v="127"/>
    <x v="2"/>
    <x v="3"/>
    <d v="2023-04-21T00:00:00"/>
    <n v="935.61"/>
    <n v="663.1"/>
    <x v="0"/>
  </r>
  <r>
    <n v="2459"/>
    <x v="8"/>
    <x v="4"/>
    <x v="2"/>
    <x v="1"/>
    <n v="84900.89"/>
    <n v="264072.28000000003"/>
    <n v="181262.05"/>
    <n v="17.41"/>
    <x v="127"/>
    <x v="4"/>
    <x v="0"/>
    <d v="2023-12-15T00:00:00"/>
    <n v="8036.57"/>
    <n v="4563.0600000000004"/>
    <x v="0"/>
  </r>
  <r>
    <n v="7234"/>
    <x v="5"/>
    <x v="4"/>
    <x v="1"/>
    <x v="1"/>
    <n v="57945.63"/>
    <n v="40957.82"/>
    <n v="184442.27"/>
    <n v="5.65"/>
    <x v="127"/>
    <x v="2"/>
    <x v="0"/>
    <d v="2023-08-27T00:00:00"/>
    <n v="8329.66"/>
    <n v="4443.12"/>
    <x v="0"/>
  </r>
  <r>
    <n v="549"/>
    <x v="9"/>
    <x v="2"/>
    <x v="1"/>
    <x v="3"/>
    <n v="29897.85"/>
    <n v="442126.43"/>
    <n v="114809.5"/>
    <n v="8.6"/>
    <x v="127"/>
    <x v="4"/>
    <x v="2"/>
    <d v="2023-09-10T00:00:00"/>
    <n v="2376.66"/>
    <n v="2005.19"/>
    <x v="0"/>
  </r>
  <r>
    <n v="3913"/>
    <x v="8"/>
    <x v="4"/>
    <x v="0"/>
    <x v="4"/>
    <n v="86856.8"/>
    <n v="368728.43"/>
    <n v="126513.57"/>
    <n v="9.92"/>
    <x v="127"/>
    <x v="1"/>
    <x v="3"/>
    <d v="2023-08-24T00:00:00"/>
    <n v="5648.59"/>
    <n v="3947.12"/>
    <x v="0"/>
  </r>
  <r>
    <n v="9603"/>
    <x v="8"/>
    <x v="3"/>
    <x v="4"/>
    <x v="3"/>
    <n v="72691.570000000007"/>
    <n v="180021.7"/>
    <n v="111392.33"/>
    <n v="16.079999999999998"/>
    <x v="127"/>
    <x v="3"/>
    <x v="0"/>
    <d v="2023-11-05T00:00:00"/>
    <n v="7644.66"/>
    <n v="4675.6400000000003"/>
    <x v="0"/>
  </r>
  <r>
    <n v="2031"/>
    <x v="8"/>
    <x v="2"/>
    <x v="4"/>
    <x v="1"/>
    <n v="53235.31"/>
    <n v="182196.96"/>
    <n v="471333.71"/>
    <n v="6.65"/>
    <x v="127"/>
    <x v="4"/>
    <x v="2"/>
    <d v="2023-03-23T00:00:00"/>
    <n v="3507.18"/>
    <n v="2119.7199999999998"/>
    <x v="0"/>
  </r>
  <r>
    <n v="3899"/>
    <x v="2"/>
    <x v="4"/>
    <x v="1"/>
    <x v="4"/>
    <n v="18267.009999999998"/>
    <n v="97233.45"/>
    <n v="246388.61"/>
    <n v="14.41"/>
    <x v="127"/>
    <x v="2"/>
    <x v="2"/>
    <d v="2023-04-09T00:00:00"/>
    <n v="2475.39"/>
    <n v="1647.44"/>
    <x v="0"/>
  </r>
  <r>
    <n v="4366"/>
    <x v="7"/>
    <x v="4"/>
    <x v="1"/>
    <x v="3"/>
    <n v="3681.99"/>
    <n v="289121.03000000003"/>
    <n v="193368.16"/>
    <n v="13.62"/>
    <x v="127"/>
    <x v="0"/>
    <x v="4"/>
    <d v="2023-05-12T00:00:00"/>
    <n v="252.21"/>
    <n v="189.04"/>
    <x v="0"/>
  </r>
  <r>
    <n v="8387"/>
    <x v="7"/>
    <x v="4"/>
    <x v="1"/>
    <x v="4"/>
    <n v="37528.21"/>
    <n v="201131.45"/>
    <n v="285597.53000000003"/>
    <n v="10.36"/>
    <x v="127"/>
    <x v="4"/>
    <x v="3"/>
    <d v="2023-01-21T00:00:00"/>
    <n v="3678.45"/>
    <n v="2604.06"/>
    <x v="0"/>
  </r>
  <r>
    <n v="7244"/>
    <x v="9"/>
    <x v="2"/>
    <x v="3"/>
    <x v="4"/>
    <n v="73930.67"/>
    <n v="187303.81"/>
    <n v="170244.42"/>
    <n v="16.75"/>
    <x v="127"/>
    <x v="2"/>
    <x v="4"/>
    <d v="2023-10-28T00:00:00"/>
    <n v="7105.76"/>
    <n v="5488.16"/>
    <x v="0"/>
  </r>
  <r>
    <n v="1127"/>
    <x v="7"/>
    <x v="1"/>
    <x v="3"/>
    <x v="4"/>
    <n v="1743.48"/>
    <n v="359393.88"/>
    <n v="63909.440000000002"/>
    <n v="10.14"/>
    <x v="127"/>
    <x v="4"/>
    <x v="0"/>
    <d v="2023-11-29T00:00:00"/>
    <n v="208.09"/>
    <n v="168.55"/>
    <x v="0"/>
  </r>
  <r>
    <n v="2970"/>
    <x v="3"/>
    <x v="2"/>
    <x v="1"/>
    <x v="4"/>
    <n v="29731.86"/>
    <n v="388076.46"/>
    <n v="64158.2"/>
    <n v="14.29"/>
    <x v="127"/>
    <x v="0"/>
    <x v="1"/>
    <d v="2023-01-13T00:00:00"/>
    <n v="2249.0300000000002"/>
    <n v="1898.83"/>
    <x v="0"/>
  </r>
  <r>
    <n v="5414"/>
    <x v="8"/>
    <x v="1"/>
    <x v="2"/>
    <x v="2"/>
    <n v="43785.279999999999"/>
    <n v="169904.3"/>
    <n v="207410.8"/>
    <n v="7.7"/>
    <x v="128"/>
    <x v="1"/>
    <x v="0"/>
    <d v="2023-06-15T00:00:00"/>
    <n v="5227.84"/>
    <n v="3690.11"/>
    <x v="0"/>
  </r>
  <r>
    <n v="1369"/>
    <x v="2"/>
    <x v="2"/>
    <x v="2"/>
    <x v="3"/>
    <n v="65180.17"/>
    <n v="39040.53"/>
    <n v="54863.98"/>
    <n v="5.24"/>
    <x v="128"/>
    <x v="4"/>
    <x v="4"/>
    <d v="2023-05-04T00:00:00"/>
    <n v="7280.42"/>
    <n v="4231.66"/>
    <x v="0"/>
  </r>
  <r>
    <n v="95"/>
    <x v="0"/>
    <x v="3"/>
    <x v="3"/>
    <x v="1"/>
    <n v="48752.79"/>
    <n v="188037.83"/>
    <n v="333342.78999999998"/>
    <n v="11.35"/>
    <x v="128"/>
    <x v="3"/>
    <x v="0"/>
    <d v="2023-11-19T00:00:00"/>
    <n v="4342.1400000000003"/>
    <n v="2373.2600000000002"/>
    <x v="0"/>
  </r>
  <r>
    <n v="5768"/>
    <x v="6"/>
    <x v="3"/>
    <x v="1"/>
    <x v="1"/>
    <n v="10869.53"/>
    <n v="306407.46999999997"/>
    <n v="142651.45000000001"/>
    <n v="16.45"/>
    <x v="128"/>
    <x v="2"/>
    <x v="0"/>
    <d v="2023-07-18T00:00:00"/>
    <n v="1432.28"/>
    <n v="1009.46"/>
    <x v="0"/>
  </r>
  <r>
    <n v="3787"/>
    <x v="8"/>
    <x v="3"/>
    <x v="1"/>
    <x v="4"/>
    <n v="72690.559999999998"/>
    <n v="406619.25"/>
    <n v="210084.61"/>
    <n v="5.16"/>
    <x v="128"/>
    <x v="4"/>
    <x v="0"/>
    <d v="2023-04-25T00:00:00"/>
    <n v="9878.18"/>
    <n v="7642.93"/>
    <x v="0"/>
  </r>
  <r>
    <n v="5624"/>
    <x v="1"/>
    <x v="2"/>
    <x v="3"/>
    <x v="3"/>
    <n v="60569.96"/>
    <n v="303815.77"/>
    <n v="339991.41"/>
    <n v="10.53"/>
    <x v="128"/>
    <x v="2"/>
    <x v="1"/>
    <d v="2023-12-03T00:00:00"/>
    <n v="4964.8999999999996"/>
    <n v="3232.94"/>
    <x v="0"/>
  </r>
  <r>
    <n v="6917"/>
    <x v="7"/>
    <x v="3"/>
    <x v="2"/>
    <x v="3"/>
    <n v="65000.25"/>
    <n v="306437.95"/>
    <n v="499511.79"/>
    <n v="9.9499999999999993"/>
    <x v="128"/>
    <x v="4"/>
    <x v="2"/>
    <d v="2023-02-17T00:00:00"/>
    <n v="3945.92"/>
    <n v="3345.24"/>
    <x v="0"/>
  </r>
  <r>
    <n v="1982"/>
    <x v="2"/>
    <x v="4"/>
    <x v="1"/>
    <x v="2"/>
    <n v="56223.57"/>
    <n v="284888.28999999998"/>
    <n v="175252.49"/>
    <n v="6.73"/>
    <x v="128"/>
    <x v="0"/>
    <x v="2"/>
    <d v="2023-05-12T00:00:00"/>
    <n v="6465.49"/>
    <n v="4584"/>
    <x v="0"/>
  </r>
  <r>
    <n v="6743"/>
    <x v="9"/>
    <x v="3"/>
    <x v="3"/>
    <x v="0"/>
    <n v="8410.4699999999993"/>
    <n v="307962.01"/>
    <n v="211199.5"/>
    <n v="12.53"/>
    <x v="128"/>
    <x v="4"/>
    <x v="2"/>
    <d v="2023-06-05T00:00:00"/>
    <n v="625.19000000000005"/>
    <n v="351.3"/>
    <x v="0"/>
  </r>
  <r>
    <n v="2152"/>
    <x v="5"/>
    <x v="2"/>
    <x v="2"/>
    <x v="3"/>
    <n v="84766.98"/>
    <n v="475841.04"/>
    <n v="265139.86"/>
    <n v="7.18"/>
    <x v="129"/>
    <x v="1"/>
    <x v="3"/>
    <d v="2023-10-21T00:00:00"/>
    <n v="11956.27"/>
    <n v="9780.01"/>
    <x v="0"/>
  </r>
  <r>
    <n v="4139"/>
    <x v="7"/>
    <x v="3"/>
    <x v="4"/>
    <x v="4"/>
    <n v="85496.44"/>
    <n v="461289.23"/>
    <n v="424608.86"/>
    <n v="16.98"/>
    <x v="129"/>
    <x v="3"/>
    <x v="2"/>
    <d v="2023-07-04T00:00:00"/>
    <n v="10515.94"/>
    <n v="5952.96"/>
    <x v="0"/>
  </r>
  <r>
    <n v="6887"/>
    <x v="7"/>
    <x v="4"/>
    <x v="4"/>
    <x v="3"/>
    <n v="42151.58"/>
    <n v="55562.97"/>
    <n v="401219.02"/>
    <n v="12.54"/>
    <x v="129"/>
    <x v="1"/>
    <x v="2"/>
    <d v="2023-02-07T00:00:00"/>
    <n v="2710.4"/>
    <n v="2238.3000000000002"/>
    <x v="0"/>
  </r>
  <r>
    <n v="2682"/>
    <x v="7"/>
    <x v="2"/>
    <x v="4"/>
    <x v="2"/>
    <n v="19113.939999999999"/>
    <n v="35341.42"/>
    <n v="42763.03"/>
    <n v="16.690000000000001"/>
    <x v="129"/>
    <x v="0"/>
    <x v="0"/>
    <d v="2023-11-05T00:00:00"/>
    <n v="2345.17"/>
    <n v="1713.93"/>
    <x v="0"/>
  </r>
  <r>
    <n v="8486"/>
    <x v="3"/>
    <x v="0"/>
    <x v="2"/>
    <x v="0"/>
    <n v="54349.36"/>
    <n v="135896.10999999999"/>
    <n v="126206.61"/>
    <n v="6.46"/>
    <x v="129"/>
    <x v="1"/>
    <x v="4"/>
    <d v="2023-01-02T00:00:00"/>
    <n v="6517.46"/>
    <n v="4792.22"/>
    <x v="0"/>
  </r>
  <r>
    <n v="4596"/>
    <x v="7"/>
    <x v="0"/>
    <x v="2"/>
    <x v="3"/>
    <n v="64513.440000000002"/>
    <n v="42286"/>
    <n v="185992.16"/>
    <n v="7.04"/>
    <x v="129"/>
    <x v="3"/>
    <x v="2"/>
    <d v="2023-05-28T00:00:00"/>
    <n v="8020.12"/>
    <n v="6706.09"/>
    <x v="0"/>
  </r>
  <r>
    <n v="6009"/>
    <x v="4"/>
    <x v="3"/>
    <x v="2"/>
    <x v="2"/>
    <n v="91981.06"/>
    <n v="123784.39"/>
    <n v="238055.9"/>
    <n v="14.81"/>
    <x v="129"/>
    <x v="4"/>
    <x v="1"/>
    <d v="2023-01-16T00:00:00"/>
    <n v="9594.08"/>
    <n v="6411.66"/>
    <x v="0"/>
  </r>
  <r>
    <n v="2007"/>
    <x v="3"/>
    <x v="4"/>
    <x v="1"/>
    <x v="2"/>
    <n v="98995.05"/>
    <n v="8989.4599999999991"/>
    <n v="223802.05"/>
    <n v="10.17"/>
    <x v="129"/>
    <x v="1"/>
    <x v="0"/>
    <d v="2023-03-18T00:00:00"/>
    <n v="10909.7"/>
    <n v="5840.22"/>
    <x v="0"/>
  </r>
  <r>
    <n v="1031"/>
    <x v="9"/>
    <x v="0"/>
    <x v="3"/>
    <x v="0"/>
    <n v="66938.14"/>
    <n v="446499.21"/>
    <n v="77457.59"/>
    <n v="14.92"/>
    <x v="129"/>
    <x v="4"/>
    <x v="4"/>
    <d v="2023-07-07T00:00:00"/>
    <n v="4219.1499999999996"/>
    <n v="3500.94"/>
    <x v="0"/>
  </r>
  <r>
    <n v="5603"/>
    <x v="1"/>
    <x v="0"/>
    <x v="1"/>
    <x v="1"/>
    <n v="99571.7"/>
    <n v="378620.04"/>
    <n v="377817.07"/>
    <n v="7.8"/>
    <x v="129"/>
    <x v="3"/>
    <x v="4"/>
    <d v="2023-09-04T00:00:00"/>
    <n v="10864.43"/>
    <n v="7405.24"/>
    <x v="0"/>
  </r>
  <r>
    <n v="8909"/>
    <x v="2"/>
    <x v="2"/>
    <x v="2"/>
    <x v="1"/>
    <n v="29780.75"/>
    <n v="357964.89"/>
    <n v="150040.51999999999"/>
    <n v="12.02"/>
    <x v="129"/>
    <x v="4"/>
    <x v="4"/>
    <d v="2023-10-24T00:00:00"/>
    <n v="1673.86"/>
    <n v="890.3"/>
    <x v="0"/>
  </r>
  <r>
    <n v="1460"/>
    <x v="6"/>
    <x v="1"/>
    <x v="3"/>
    <x v="2"/>
    <n v="89783.25"/>
    <n v="492088.16"/>
    <n v="103660.7"/>
    <n v="9.33"/>
    <x v="129"/>
    <x v="2"/>
    <x v="2"/>
    <d v="2023-03-29T00:00:00"/>
    <n v="13159.88"/>
    <n v="6964.36"/>
    <x v="0"/>
  </r>
  <r>
    <n v="8359"/>
    <x v="9"/>
    <x v="3"/>
    <x v="0"/>
    <x v="0"/>
    <n v="27382.85"/>
    <n v="446786.91"/>
    <n v="180456.57"/>
    <n v="12.96"/>
    <x v="129"/>
    <x v="4"/>
    <x v="4"/>
    <d v="2023-06-15T00:00:00"/>
    <n v="2538.5700000000002"/>
    <n v="2232.29"/>
    <x v="0"/>
  </r>
  <r>
    <n v="5530"/>
    <x v="8"/>
    <x v="4"/>
    <x v="3"/>
    <x v="2"/>
    <n v="12641.81"/>
    <n v="252978.07"/>
    <n v="104629.47"/>
    <n v="13.76"/>
    <x v="129"/>
    <x v="1"/>
    <x v="1"/>
    <d v="2023-11-08T00:00:00"/>
    <n v="1112.97"/>
    <n v="690.21"/>
    <x v="0"/>
  </r>
  <r>
    <n v="2393"/>
    <x v="9"/>
    <x v="1"/>
    <x v="1"/>
    <x v="3"/>
    <n v="61409.66"/>
    <n v="399025.78"/>
    <n v="48544.55"/>
    <n v="10.9"/>
    <x v="129"/>
    <x v="1"/>
    <x v="1"/>
    <d v="2023-10-22T00:00:00"/>
    <n v="7202.49"/>
    <n v="3603.68"/>
    <x v="0"/>
  </r>
  <r>
    <n v="4545"/>
    <x v="0"/>
    <x v="0"/>
    <x v="0"/>
    <x v="4"/>
    <n v="98986.240000000005"/>
    <n v="147172.44"/>
    <n v="71320.45"/>
    <n v="8.81"/>
    <x v="129"/>
    <x v="1"/>
    <x v="2"/>
    <d v="2023-05-26T00:00:00"/>
    <n v="9895.5400000000009"/>
    <n v="6236.5"/>
    <x v="0"/>
  </r>
  <r>
    <n v="5946"/>
    <x v="4"/>
    <x v="4"/>
    <x v="1"/>
    <x v="2"/>
    <n v="36688.839999999997"/>
    <n v="97583.29"/>
    <n v="281829.42"/>
    <n v="15.26"/>
    <x v="129"/>
    <x v="3"/>
    <x v="3"/>
    <d v="2023-05-29T00:00:00"/>
    <n v="4547.7299999999996"/>
    <n v="3262.86"/>
    <x v="0"/>
  </r>
  <r>
    <n v="5119"/>
    <x v="2"/>
    <x v="0"/>
    <x v="0"/>
    <x v="0"/>
    <n v="58654.33"/>
    <n v="181594.02"/>
    <n v="63785.1"/>
    <n v="15.96"/>
    <x v="129"/>
    <x v="4"/>
    <x v="0"/>
    <d v="2023-04-29T00:00:00"/>
    <n v="7566.53"/>
    <n v="4942.6000000000004"/>
    <x v="0"/>
  </r>
  <r>
    <n v="7812"/>
    <x v="0"/>
    <x v="4"/>
    <x v="1"/>
    <x v="0"/>
    <n v="97741.4"/>
    <n v="380045.96"/>
    <n v="71391.53"/>
    <n v="13.43"/>
    <x v="129"/>
    <x v="1"/>
    <x v="2"/>
    <d v="2023-03-06T00:00:00"/>
    <n v="7317.39"/>
    <n v="4515.2700000000004"/>
    <x v="0"/>
  </r>
  <r>
    <n v="2436"/>
    <x v="6"/>
    <x v="2"/>
    <x v="0"/>
    <x v="1"/>
    <n v="7667.55"/>
    <n v="406598.2"/>
    <n v="475480.12"/>
    <n v="16.350000000000001"/>
    <x v="129"/>
    <x v="1"/>
    <x v="2"/>
    <d v="2023-04-01T00:00:00"/>
    <n v="992.51"/>
    <n v="497.09"/>
    <x v="0"/>
  </r>
  <r>
    <n v="3332"/>
    <x v="3"/>
    <x v="1"/>
    <x v="0"/>
    <x v="1"/>
    <n v="86842.880000000005"/>
    <n v="289144.3"/>
    <n v="41875.11"/>
    <n v="16.45"/>
    <x v="130"/>
    <x v="4"/>
    <x v="4"/>
    <d v="2023-12-07T00:00:00"/>
    <n v="10053.52"/>
    <n v="8365.9"/>
    <x v="0"/>
  </r>
  <r>
    <n v="4673"/>
    <x v="9"/>
    <x v="4"/>
    <x v="0"/>
    <x v="4"/>
    <n v="7508.92"/>
    <n v="44979.6"/>
    <n v="124148.24"/>
    <n v="17.3"/>
    <x v="130"/>
    <x v="0"/>
    <x v="1"/>
    <d v="2023-12-12T00:00:00"/>
    <n v="1051.03"/>
    <n v="722.06"/>
    <x v="0"/>
  </r>
  <r>
    <n v="8820"/>
    <x v="4"/>
    <x v="2"/>
    <x v="4"/>
    <x v="2"/>
    <n v="52355.64"/>
    <n v="237516.35"/>
    <n v="492986.7"/>
    <n v="10.08"/>
    <x v="130"/>
    <x v="3"/>
    <x v="3"/>
    <d v="2023-01-22T00:00:00"/>
    <n v="4576.67"/>
    <n v="3463.71"/>
    <x v="0"/>
  </r>
  <r>
    <n v="4348"/>
    <x v="7"/>
    <x v="0"/>
    <x v="2"/>
    <x v="0"/>
    <n v="32057.119999999999"/>
    <n v="499768.48"/>
    <n v="68407.7"/>
    <n v="11.82"/>
    <x v="130"/>
    <x v="2"/>
    <x v="4"/>
    <d v="2023-08-12T00:00:00"/>
    <n v="3305.6"/>
    <n v="2122.4899999999998"/>
    <x v="0"/>
  </r>
  <r>
    <n v="1483"/>
    <x v="1"/>
    <x v="1"/>
    <x v="2"/>
    <x v="2"/>
    <n v="38212.36"/>
    <n v="179006.5"/>
    <n v="223048.67"/>
    <n v="11.17"/>
    <x v="130"/>
    <x v="0"/>
    <x v="1"/>
    <d v="2023-11-07T00:00:00"/>
    <n v="5381.33"/>
    <n v="3562.95"/>
    <x v="0"/>
  </r>
  <r>
    <n v="3982"/>
    <x v="5"/>
    <x v="2"/>
    <x v="0"/>
    <x v="4"/>
    <n v="86976.81"/>
    <n v="472001.43"/>
    <n v="271887.99"/>
    <n v="13.72"/>
    <x v="130"/>
    <x v="2"/>
    <x v="3"/>
    <d v="2023-09-13T00:00:00"/>
    <n v="12516.75"/>
    <n v="6820.86"/>
    <x v="0"/>
  </r>
  <r>
    <n v="6045"/>
    <x v="8"/>
    <x v="0"/>
    <x v="2"/>
    <x v="0"/>
    <n v="43292.11"/>
    <n v="264505.40999999997"/>
    <n v="454916.45"/>
    <n v="5.16"/>
    <x v="130"/>
    <x v="4"/>
    <x v="1"/>
    <d v="2023-02-13T00:00:00"/>
    <n v="4954.03"/>
    <n v="3260.45"/>
    <x v="0"/>
  </r>
  <r>
    <n v="7849"/>
    <x v="6"/>
    <x v="3"/>
    <x v="1"/>
    <x v="1"/>
    <n v="9436.25"/>
    <n v="223396.64"/>
    <n v="327738.83"/>
    <n v="15.46"/>
    <x v="130"/>
    <x v="0"/>
    <x v="0"/>
    <d v="2023-05-29T00:00:00"/>
    <n v="1154.25"/>
    <n v="835.59"/>
    <x v="0"/>
  </r>
  <r>
    <n v="31"/>
    <x v="5"/>
    <x v="1"/>
    <x v="4"/>
    <x v="4"/>
    <n v="50015.94"/>
    <n v="384818.62"/>
    <n v="461387.55"/>
    <n v="12.71"/>
    <x v="130"/>
    <x v="4"/>
    <x v="1"/>
    <d v="2023-05-05T00:00:00"/>
    <n v="6451"/>
    <n v="4334.96"/>
    <x v="0"/>
  </r>
  <r>
    <n v="7197"/>
    <x v="2"/>
    <x v="2"/>
    <x v="1"/>
    <x v="2"/>
    <n v="33478.29"/>
    <n v="155218.48000000001"/>
    <n v="284599.09000000003"/>
    <n v="15.43"/>
    <x v="130"/>
    <x v="2"/>
    <x v="3"/>
    <d v="2023-02-11T00:00:00"/>
    <n v="4777.97"/>
    <n v="2939.81"/>
    <x v="0"/>
  </r>
  <r>
    <n v="6013"/>
    <x v="6"/>
    <x v="2"/>
    <x v="0"/>
    <x v="0"/>
    <n v="62190.19"/>
    <n v="239699.29"/>
    <n v="60046.71"/>
    <n v="5.08"/>
    <x v="130"/>
    <x v="3"/>
    <x v="4"/>
    <d v="2023-05-14T00:00:00"/>
    <n v="3945.98"/>
    <n v="2383.67"/>
    <x v="0"/>
  </r>
  <r>
    <n v="5720"/>
    <x v="9"/>
    <x v="4"/>
    <x v="3"/>
    <x v="3"/>
    <n v="6568.5"/>
    <n v="399055.69"/>
    <n v="442657.54"/>
    <n v="9.98"/>
    <x v="130"/>
    <x v="0"/>
    <x v="0"/>
    <d v="2023-09-29T00:00:00"/>
    <n v="684.36"/>
    <n v="611.36"/>
    <x v="0"/>
  </r>
  <r>
    <n v="5248"/>
    <x v="1"/>
    <x v="3"/>
    <x v="0"/>
    <x v="0"/>
    <n v="38134.14"/>
    <n v="76820.55"/>
    <n v="329431.82"/>
    <n v="16.07"/>
    <x v="130"/>
    <x v="0"/>
    <x v="1"/>
    <d v="2023-04-13T00:00:00"/>
    <n v="5585.68"/>
    <n v="4429.55"/>
    <x v="0"/>
  </r>
  <r>
    <n v="8650"/>
    <x v="7"/>
    <x v="2"/>
    <x v="3"/>
    <x v="0"/>
    <n v="39568.559999999998"/>
    <n v="374439.35"/>
    <n v="188869.67"/>
    <n v="8.56"/>
    <x v="130"/>
    <x v="3"/>
    <x v="0"/>
    <d v="2023-06-13T00:00:00"/>
    <n v="4174.8"/>
    <n v="3118.02"/>
    <x v="0"/>
  </r>
  <r>
    <n v="1884"/>
    <x v="0"/>
    <x v="1"/>
    <x v="1"/>
    <x v="3"/>
    <n v="96753.46"/>
    <n v="357318.91"/>
    <n v="437452.07"/>
    <n v="14.87"/>
    <x v="130"/>
    <x v="4"/>
    <x v="3"/>
    <d v="2023-08-28T00:00:00"/>
    <n v="12879.85"/>
    <n v="7653.56"/>
    <x v="0"/>
  </r>
  <r>
    <n v="5205"/>
    <x v="0"/>
    <x v="3"/>
    <x v="3"/>
    <x v="1"/>
    <n v="27360.3"/>
    <n v="228881.42"/>
    <n v="319647.7"/>
    <n v="15.24"/>
    <x v="130"/>
    <x v="1"/>
    <x v="0"/>
    <d v="2023-04-17T00:00:00"/>
    <n v="3848.9"/>
    <n v="2226.84"/>
    <x v="0"/>
  </r>
  <r>
    <n v="1125"/>
    <x v="1"/>
    <x v="0"/>
    <x v="1"/>
    <x v="4"/>
    <n v="70556.479999999996"/>
    <n v="137217.03"/>
    <n v="372603.86"/>
    <n v="16.32"/>
    <x v="131"/>
    <x v="4"/>
    <x v="1"/>
    <d v="2023-06-06T00:00:00"/>
    <n v="5562.97"/>
    <n v="3376.12"/>
    <x v="0"/>
  </r>
  <r>
    <n v="47"/>
    <x v="8"/>
    <x v="4"/>
    <x v="3"/>
    <x v="1"/>
    <n v="65630.789999999994"/>
    <n v="168357.82"/>
    <n v="128537.08"/>
    <n v="7.85"/>
    <x v="131"/>
    <x v="0"/>
    <x v="3"/>
    <d v="2023-06-27T00:00:00"/>
    <n v="5943.43"/>
    <n v="3527.56"/>
    <x v="0"/>
  </r>
  <r>
    <n v="4188"/>
    <x v="3"/>
    <x v="0"/>
    <x v="4"/>
    <x v="2"/>
    <n v="43139.21"/>
    <n v="109862.73"/>
    <n v="344052.41"/>
    <n v="13.29"/>
    <x v="131"/>
    <x v="3"/>
    <x v="4"/>
    <d v="2023-10-28T00:00:00"/>
    <n v="4041.56"/>
    <n v="2441.09"/>
    <x v="0"/>
  </r>
  <r>
    <n v="5513"/>
    <x v="6"/>
    <x v="4"/>
    <x v="4"/>
    <x v="4"/>
    <n v="54293.78"/>
    <n v="256504.04"/>
    <n v="98401.5"/>
    <n v="16.309999999999999"/>
    <x v="131"/>
    <x v="0"/>
    <x v="4"/>
    <d v="2023-10-09T00:00:00"/>
    <n v="7671.68"/>
    <n v="4094.01"/>
    <x v="0"/>
  </r>
  <r>
    <n v="4951"/>
    <x v="4"/>
    <x v="2"/>
    <x v="2"/>
    <x v="2"/>
    <n v="47643.02"/>
    <n v="240188.63"/>
    <n v="308170.11"/>
    <n v="10.58"/>
    <x v="131"/>
    <x v="4"/>
    <x v="4"/>
    <d v="2023-08-24T00:00:00"/>
    <n v="3535.04"/>
    <n v="1783.74"/>
    <x v="0"/>
  </r>
  <r>
    <n v="1087"/>
    <x v="6"/>
    <x v="2"/>
    <x v="4"/>
    <x v="0"/>
    <n v="70375.210000000006"/>
    <n v="394327.43"/>
    <n v="392930.51"/>
    <n v="10.19"/>
    <x v="131"/>
    <x v="1"/>
    <x v="0"/>
    <d v="2023-03-02T00:00:00"/>
    <n v="7076.5"/>
    <n v="5791.65"/>
    <x v="0"/>
  </r>
  <r>
    <n v="6847"/>
    <x v="1"/>
    <x v="4"/>
    <x v="1"/>
    <x v="2"/>
    <n v="60065.68"/>
    <n v="201204.06"/>
    <n v="203170.75"/>
    <n v="7.96"/>
    <x v="131"/>
    <x v="0"/>
    <x v="2"/>
    <d v="2023-10-28T00:00:00"/>
    <n v="5033.2700000000004"/>
    <n v="4034.07"/>
    <x v="0"/>
  </r>
  <r>
    <n v="8217"/>
    <x v="7"/>
    <x v="0"/>
    <x v="2"/>
    <x v="2"/>
    <n v="79431.88"/>
    <n v="354493.9"/>
    <n v="157885.95000000001"/>
    <n v="15.76"/>
    <x v="131"/>
    <x v="4"/>
    <x v="3"/>
    <d v="2023-06-12T00:00:00"/>
    <n v="10562.75"/>
    <n v="8144.48"/>
    <x v="0"/>
  </r>
  <r>
    <n v="9955"/>
    <x v="1"/>
    <x v="2"/>
    <x v="1"/>
    <x v="3"/>
    <n v="22188.21"/>
    <n v="412388.72"/>
    <n v="3617.43"/>
    <n v="12.07"/>
    <x v="131"/>
    <x v="3"/>
    <x v="4"/>
    <d v="2023-09-15T00:00:00"/>
    <n v="3142.61"/>
    <n v="2164.7600000000002"/>
    <x v="0"/>
  </r>
  <r>
    <n v="3198"/>
    <x v="9"/>
    <x v="3"/>
    <x v="2"/>
    <x v="2"/>
    <n v="85038.47"/>
    <n v="246536.55"/>
    <n v="329508.15999999997"/>
    <n v="7.34"/>
    <x v="131"/>
    <x v="1"/>
    <x v="0"/>
    <d v="2023-01-26T00:00:00"/>
    <n v="7838.55"/>
    <n v="6483.6"/>
    <x v="0"/>
  </r>
  <r>
    <n v="7599"/>
    <x v="1"/>
    <x v="4"/>
    <x v="2"/>
    <x v="0"/>
    <n v="37077.32"/>
    <n v="338077.01"/>
    <n v="93291.56"/>
    <n v="10.64"/>
    <x v="131"/>
    <x v="0"/>
    <x v="2"/>
    <d v="2023-07-04T00:00:00"/>
    <n v="5067.32"/>
    <n v="3891.33"/>
    <x v="0"/>
  </r>
  <r>
    <n v="7331"/>
    <x v="6"/>
    <x v="1"/>
    <x v="2"/>
    <x v="1"/>
    <n v="8233.08"/>
    <n v="81206.710000000006"/>
    <n v="379658.72"/>
    <n v="17.850000000000001"/>
    <x v="131"/>
    <x v="0"/>
    <x v="3"/>
    <d v="2023-10-08T00:00:00"/>
    <n v="488.56"/>
    <n v="261.64"/>
    <x v="0"/>
  </r>
  <r>
    <n v="1583"/>
    <x v="1"/>
    <x v="0"/>
    <x v="3"/>
    <x v="3"/>
    <n v="69598.179999999993"/>
    <n v="245276.87"/>
    <n v="149199.35999999999"/>
    <n v="5.33"/>
    <x v="131"/>
    <x v="0"/>
    <x v="4"/>
    <d v="2023-01-21T00:00:00"/>
    <n v="6394.75"/>
    <n v="3247.87"/>
    <x v="0"/>
  </r>
  <r>
    <n v="3729"/>
    <x v="3"/>
    <x v="2"/>
    <x v="0"/>
    <x v="1"/>
    <n v="54453.4"/>
    <n v="109776.16"/>
    <n v="459658.28"/>
    <n v="9.6199999999999992"/>
    <x v="131"/>
    <x v="2"/>
    <x v="2"/>
    <d v="2023-11-06T00:00:00"/>
    <n v="6083.65"/>
    <n v="3505.66"/>
    <x v="0"/>
  </r>
  <r>
    <n v="2527"/>
    <x v="7"/>
    <x v="1"/>
    <x v="2"/>
    <x v="1"/>
    <n v="28788.86"/>
    <n v="459380.34"/>
    <n v="258652.03"/>
    <n v="17.649999999999999"/>
    <x v="131"/>
    <x v="1"/>
    <x v="2"/>
    <d v="2023-04-02T00:00:00"/>
    <n v="1732.85"/>
    <n v="1405.41"/>
    <x v="0"/>
  </r>
  <r>
    <n v="83"/>
    <x v="5"/>
    <x v="4"/>
    <x v="4"/>
    <x v="0"/>
    <n v="46023.32"/>
    <n v="271790.51"/>
    <n v="229795.45"/>
    <n v="7.75"/>
    <x v="131"/>
    <x v="2"/>
    <x v="4"/>
    <d v="2023-02-06T00:00:00"/>
    <n v="4735.83"/>
    <n v="2512.0700000000002"/>
    <x v="0"/>
  </r>
  <r>
    <n v="3708"/>
    <x v="3"/>
    <x v="2"/>
    <x v="0"/>
    <x v="2"/>
    <n v="57552.77"/>
    <n v="111119.16"/>
    <n v="235839.68"/>
    <n v="11.62"/>
    <x v="131"/>
    <x v="4"/>
    <x v="2"/>
    <d v="2023-04-29T00:00:00"/>
    <n v="7984.09"/>
    <n v="4948.21"/>
    <x v="0"/>
  </r>
  <r>
    <n v="823"/>
    <x v="9"/>
    <x v="1"/>
    <x v="1"/>
    <x v="0"/>
    <n v="4050.63"/>
    <n v="127854.06"/>
    <n v="165928.67000000001"/>
    <n v="14.26"/>
    <x v="131"/>
    <x v="4"/>
    <x v="0"/>
    <d v="2023-07-30T00:00:00"/>
    <n v="453.34"/>
    <n v="367.62"/>
    <x v="0"/>
  </r>
  <r>
    <n v="9648"/>
    <x v="6"/>
    <x v="2"/>
    <x v="0"/>
    <x v="1"/>
    <n v="57591.040000000001"/>
    <n v="395837.22"/>
    <n v="307728.84999999998"/>
    <n v="13.68"/>
    <x v="132"/>
    <x v="0"/>
    <x v="0"/>
    <d v="2023-09-25T00:00:00"/>
    <n v="5997.05"/>
    <n v="4740.21"/>
    <x v="0"/>
  </r>
  <r>
    <n v="3630"/>
    <x v="0"/>
    <x v="4"/>
    <x v="3"/>
    <x v="0"/>
    <n v="51262.57"/>
    <n v="46701.73"/>
    <n v="485769.38"/>
    <n v="16.46"/>
    <x v="132"/>
    <x v="2"/>
    <x v="3"/>
    <d v="2023-11-07T00:00:00"/>
    <n v="4801.54"/>
    <n v="3048.27"/>
    <x v="0"/>
  </r>
  <r>
    <n v="2422"/>
    <x v="8"/>
    <x v="2"/>
    <x v="0"/>
    <x v="2"/>
    <n v="16049.37"/>
    <n v="24454.45"/>
    <n v="223275.44"/>
    <n v="15"/>
    <x v="132"/>
    <x v="4"/>
    <x v="1"/>
    <d v="2023-04-12T00:00:00"/>
    <n v="1691.51"/>
    <n v="1277.7"/>
    <x v="0"/>
  </r>
  <r>
    <n v="2752"/>
    <x v="5"/>
    <x v="4"/>
    <x v="3"/>
    <x v="3"/>
    <n v="11498.27"/>
    <n v="488039.01"/>
    <n v="326136.68"/>
    <n v="15.04"/>
    <x v="132"/>
    <x v="1"/>
    <x v="4"/>
    <d v="2023-06-04T00:00:00"/>
    <n v="842.56"/>
    <n v="597.02"/>
    <x v="0"/>
  </r>
  <r>
    <n v="5954"/>
    <x v="5"/>
    <x v="1"/>
    <x v="3"/>
    <x v="1"/>
    <n v="32595.64"/>
    <n v="344851.57"/>
    <n v="60558.97"/>
    <n v="17.84"/>
    <x v="132"/>
    <x v="1"/>
    <x v="1"/>
    <d v="2023-05-10T00:00:00"/>
    <n v="4750.28"/>
    <n v="3368.32"/>
    <x v="0"/>
  </r>
  <r>
    <n v="4439"/>
    <x v="8"/>
    <x v="0"/>
    <x v="3"/>
    <x v="2"/>
    <n v="69350.17"/>
    <n v="470843.06"/>
    <n v="442537.08"/>
    <n v="15.88"/>
    <x v="132"/>
    <x v="3"/>
    <x v="3"/>
    <d v="2023-06-16T00:00:00"/>
    <n v="10133.17"/>
    <n v="8087.04"/>
    <x v="0"/>
  </r>
  <r>
    <n v="9625"/>
    <x v="9"/>
    <x v="4"/>
    <x v="0"/>
    <x v="2"/>
    <n v="39163.33"/>
    <n v="312183.74"/>
    <n v="444961.59"/>
    <n v="7.25"/>
    <x v="132"/>
    <x v="4"/>
    <x v="4"/>
    <d v="2023-04-05T00:00:00"/>
    <n v="4729.82"/>
    <n v="2753.77"/>
    <x v="0"/>
  </r>
  <r>
    <n v="6183"/>
    <x v="1"/>
    <x v="4"/>
    <x v="3"/>
    <x v="0"/>
    <n v="25755.66"/>
    <n v="396000.72"/>
    <n v="296215.90999999997"/>
    <n v="10.15"/>
    <x v="132"/>
    <x v="3"/>
    <x v="2"/>
    <d v="2023-04-29T00:00:00"/>
    <n v="1946.68"/>
    <n v="1249.74"/>
    <x v="0"/>
  </r>
  <r>
    <n v="7337"/>
    <x v="0"/>
    <x v="0"/>
    <x v="3"/>
    <x v="1"/>
    <n v="17805.89"/>
    <n v="369579.07"/>
    <n v="128888.29"/>
    <n v="7.39"/>
    <x v="132"/>
    <x v="4"/>
    <x v="1"/>
    <d v="2023-07-30T00:00:00"/>
    <n v="1802.44"/>
    <n v="1434.94"/>
    <x v="0"/>
  </r>
  <r>
    <n v="2563"/>
    <x v="6"/>
    <x v="3"/>
    <x v="1"/>
    <x v="1"/>
    <n v="11753.04"/>
    <n v="271570.58"/>
    <n v="251548.97"/>
    <n v="14.13"/>
    <x v="132"/>
    <x v="3"/>
    <x v="4"/>
    <d v="2023-09-25T00:00:00"/>
    <n v="1496.58"/>
    <n v="1126.9100000000001"/>
    <x v="0"/>
  </r>
  <r>
    <n v="5845"/>
    <x v="7"/>
    <x v="4"/>
    <x v="2"/>
    <x v="1"/>
    <n v="1490.17"/>
    <n v="182044.84"/>
    <n v="442804.54"/>
    <n v="9.4600000000000009"/>
    <x v="133"/>
    <x v="2"/>
    <x v="3"/>
    <d v="2023-12-27T00:00:00"/>
    <n v="134.09"/>
    <n v="71.430000000000007"/>
    <x v="0"/>
  </r>
  <r>
    <n v="6807"/>
    <x v="3"/>
    <x v="4"/>
    <x v="2"/>
    <x v="0"/>
    <n v="52028.87"/>
    <n v="481214.35"/>
    <n v="300403.78000000003"/>
    <n v="11.04"/>
    <x v="133"/>
    <x v="2"/>
    <x v="3"/>
    <d v="2023-12-21T00:00:00"/>
    <n v="4942.53"/>
    <n v="3833.18"/>
    <x v="0"/>
  </r>
  <r>
    <n v="5026"/>
    <x v="1"/>
    <x v="0"/>
    <x v="3"/>
    <x v="3"/>
    <n v="17694.72"/>
    <n v="262188.92"/>
    <n v="404512.98"/>
    <n v="12.36"/>
    <x v="133"/>
    <x v="1"/>
    <x v="3"/>
    <d v="2023-11-02T00:00:00"/>
    <n v="2034.23"/>
    <n v="1580.16"/>
    <x v="0"/>
  </r>
  <r>
    <n v="3531"/>
    <x v="5"/>
    <x v="3"/>
    <x v="4"/>
    <x v="4"/>
    <n v="15494.78"/>
    <n v="116904.05"/>
    <n v="7852.74"/>
    <n v="16.5"/>
    <x v="133"/>
    <x v="1"/>
    <x v="4"/>
    <d v="2023-05-20T00:00:00"/>
    <n v="1880.8"/>
    <n v="1578.87"/>
    <x v="0"/>
  </r>
  <r>
    <n v="5848"/>
    <x v="0"/>
    <x v="4"/>
    <x v="3"/>
    <x v="0"/>
    <n v="8530.99"/>
    <n v="198844.43"/>
    <n v="345969.93"/>
    <n v="5.53"/>
    <x v="133"/>
    <x v="0"/>
    <x v="1"/>
    <d v="2023-02-28T00:00:00"/>
    <n v="1019.88"/>
    <n v="609.66"/>
    <x v="0"/>
  </r>
  <r>
    <n v="9762"/>
    <x v="7"/>
    <x v="1"/>
    <x v="1"/>
    <x v="3"/>
    <n v="60942.04"/>
    <n v="455577.72"/>
    <n v="373796.21"/>
    <n v="7.99"/>
    <x v="133"/>
    <x v="4"/>
    <x v="0"/>
    <d v="2023-02-21T00:00:00"/>
    <n v="8275.5400000000009"/>
    <n v="6393.53"/>
    <x v="0"/>
  </r>
  <r>
    <n v="2715"/>
    <x v="6"/>
    <x v="1"/>
    <x v="0"/>
    <x v="0"/>
    <n v="94455.22"/>
    <n v="82334.100000000006"/>
    <n v="261380.15"/>
    <n v="17.82"/>
    <x v="133"/>
    <x v="0"/>
    <x v="0"/>
    <d v="2023-11-08T00:00:00"/>
    <n v="12557.25"/>
    <n v="6303.96"/>
    <x v="0"/>
  </r>
  <r>
    <n v="8990"/>
    <x v="9"/>
    <x v="4"/>
    <x v="2"/>
    <x v="0"/>
    <n v="47035.6"/>
    <n v="119074.53"/>
    <n v="378092.55"/>
    <n v="12.18"/>
    <x v="133"/>
    <x v="3"/>
    <x v="1"/>
    <d v="2023-01-25T00:00:00"/>
    <n v="2944.91"/>
    <n v="2368.81"/>
    <x v="0"/>
  </r>
  <r>
    <n v="6319"/>
    <x v="2"/>
    <x v="2"/>
    <x v="0"/>
    <x v="0"/>
    <n v="6450.28"/>
    <n v="315792.52"/>
    <n v="34504"/>
    <n v="16.53"/>
    <x v="133"/>
    <x v="2"/>
    <x v="3"/>
    <d v="2023-08-06T00:00:00"/>
    <n v="799.96"/>
    <n v="623.82000000000005"/>
    <x v="0"/>
  </r>
  <r>
    <n v="5091"/>
    <x v="7"/>
    <x v="0"/>
    <x v="0"/>
    <x v="2"/>
    <n v="24288.29"/>
    <n v="34778.33"/>
    <n v="264686.15000000002"/>
    <n v="16.55"/>
    <x v="133"/>
    <x v="0"/>
    <x v="0"/>
    <d v="2023-07-30T00:00:00"/>
    <n v="2747.36"/>
    <n v="2413.67"/>
    <x v="0"/>
  </r>
  <r>
    <n v="4463"/>
    <x v="9"/>
    <x v="0"/>
    <x v="4"/>
    <x v="3"/>
    <n v="75481.399999999994"/>
    <n v="136117.76999999999"/>
    <n v="300217.52"/>
    <n v="16.649999999999999"/>
    <x v="133"/>
    <x v="0"/>
    <x v="0"/>
    <d v="2023-04-15T00:00:00"/>
    <n v="7101.43"/>
    <n v="4210.38"/>
    <x v="0"/>
  </r>
  <r>
    <n v="4176"/>
    <x v="2"/>
    <x v="2"/>
    <x v="1"/>
    <x v="3"/>
    <n v="64059.65"/>
    <n v="37831.589999999997"/>
    <n v="100629.53"/>
    <n v="16.28"/>
    <x v="133"/>
    <x v="2"/>
    <x v="0"/>
    <d v="2023-12-27T00:00:00"/>
    <n v="4912.82"/>
    <n v="4286.2"/>
    <x v="0"/>
  </r>
  <r>
    <n v="5741"/>
    <x v="1"/>
    <x v="0"/>
    <x v="3"/>
    <x v="1"/>
    <n v="75591.210000000006"/>
    <n v="390395.03"/>
    <n v="238910.6"/>
    <n v="16.420000000000002"/>
    <x v="133"/>
    <x v="0"/>
    <x v="3"/>
    <d v="2023-02-13T00:00:00"/>
    <n v="9419.61"/>
    <n v="8334.15"/>
    <x v="0"/>
  </r>
  <r>
    <n v="6173"/>
    <x v="6"/>
    <x v="0"/>
    <x v="2"/>
    <x v="2"/>
    <n v="53632.14"/>
    <n v="98529.31"/>
    <n v="332414.53000000003"/>
    <n v="6.55"/>
    <x v="133"/>
    <x v="2"/>
    <x v="1"/>
    <d v="2023-05-09T00:00:00"/>
    <n v="7011.46"/>
    <n v="4686.63"/>
    <x v="0"/>
  </r>
  <r>
    <n v="6543"/>
    <x v="2"/>
    <x v="0"/>
    <x v="1"/>
    <x v="1"/>
    <n v="73264.53"/>
    <n v="189400.49"/>
    <n v="486692.24"/>
    <n v="6.14"/>
    <x v="133"/>
    <x v="1"/>
    <x v="4"/>
    <d v="2023-11-26T00:00:00"/>
    <n v="6235.85"/>
    <n v="4140.12"/>
    <x v="0"/>
  </r>
  <r>
    <n v="6772"/>
    <x v="0"/>
    <x v="2"/>
    <x v="1"/>
    <x v="1"/>
    <n v="83481.899999999994"/>
    <n v="222847.58"/>
    <n v="316233.34000000003"/>
    <n v="9.9"/>
    <x v="133"/>
    <x v="2"/>
    <x v="4"/>
    <d v="2023-06-28T00:00:00"/>
    <n v="4873.6000000000004"/>
    <n v="3311.67"/>
    <x v="0"/>
  </r>
  <r>
    <n v="1267"/>
    <x v="5"/>
    <x v="1"/>
    <x v="2"/>
    <x v="2"/>
    <n v="98235.76"/>
    <n v="198015.44"/>
    <n v="234111.83"/>
    <n v="11.12"/>
    <x v="133"/>
    <x v="3"/>
    <x v="3"/>
    <d v="2023-01-31T00:00:00"/>
    <n v="5677.31"/>
    <n v="4796.1400000000003"/>
    <x v="0"/>
  </r>
  <r>
    <n v="3490"/>
    <x v="3"/>
    <x v="1"/>
    <x v="3"/>
    <x v="1"/>
    <n v="65726.179999999993"/>
    <n v="478445.58"/>
    <n v="333571.09999999998"/>
    <n v="11.35"/>
    <x v="133"/>
    <x v="2"/>
    <x v="1"/>
    <d v="2023-04-07T00:00:00"/>
    <n v="4189.91"/>
    <n v="3313.13"/>
    <x v="0"/>
  </r>
  <r>
    <n v="1936"/>
    <x v="7"/>
    <x v="0"/>
    <x v="0"/>
    <x v="1"/>
    <n v="63198.64"/>
    <n v="164622.47"/>
    <n v="444548.22"/>
    <n v="9.9700000000000006"/>
    <x v="133"/>
    <x v="2"/>
    <x v="0"/>
    <d v="2023-06-07T00:00:00"/>
    <n v="8212.6200000000008"/>
    <n v="4535.7"/>
    <x v="0"/>
  </r>
  <r>
    <n v="9652"/>
    <x v="6"/>
    <x v="2"/>
    <x v="1"/>
    <x v="2"/>
    <n v="37077.25"/>
    <n v="70941.66"/>
    <n v="377978.02"/>
    <n v="14.76"/>
    <x v="134"/>
    <x v="2"/>
    <x v="4"/>
    <d v="2023-11-27T00:00:00"/>
    <n v="2096.85"/>
    <n v="1756.61"/>
    <x v="0"/>
  </r>
  <r>
    <n v="3921"/>
    <x v="4"/>
    <x v="1"/>
    <x v="0"/>
    <x v="3"/>
    <n v="49880.959999999999"/>
    <n v="169190.44"/>
    <n v="227314.63"/>
    <n v="13.78"/>
    <x v="134"/>
    <x v="1"/>
    <x v="4"/>
    <d v="2023-07-22T00:00:00"/>
    <n v="4077.49"/>
    <n v="2806.56"/>
    <x v="0"/>
  </r>
  <r>
    <n v="3292"/>
    <x v="0"/>
    <x v="2"/>
    <x v="1"/>
    <x v="3"/>
    <n v="91270.45"/>
    <n v="450676.33"/>
    <n v="267954.58"/>
    <n v="5.13"/>
    <x v="134"/>
    <x v="3"/>
    <x v="3"/>
    <d v="2023-04-01T00:00:00"/>
    <n v="8677.43"/>
    <n v="7528.68"/>
    <x v="0"/>
  </r>
  <r>
    <n v="9760"/>
    <x v="5"/>
    <x v="2"/>
    <x v="2"/>
    <x v="3"/>
    <n v="95360.58"/>
    <n v="175957.32"/>
    <n v="376272.47"/>
    <n v="11.06"/>
    <x v="134"/>
    <x v="4"/>
    <x v="1"/>
    <d v="2023-04-30T00:00:00"/>
    <n v="8129.47"/>
    <n v="6116.55"/>
    <x v="0"/>
  </r>
  <r>
    <n v="5030"/>
    <x v="9"/>
    <x v="3"/>
    <x v="4"/>
    <x v="0"/>
    <n v="4053.77"/>
    <n v="334824.69"/>
    <n v="466844.37"/>
    <n v="8.74"/>
    <x v="134"/>
    <x v="3"/>
    <x v="2"/>
    <d v="2023-07-10T00:00:00"/>
    <n v="537.83000000000004"/>
    <n v="328.18"/>
    <x v="0"/>
  </r>
  <r>
    <n v="9352"/>
    <x v="4"/>
    <x v="3"/>
    <x v="2"/>
    <x v="2"/>
    <n v="23286.62"/>
    <n v="493043.3"/>
    <n v="401137.23"/>
    <n v="12.25"/>
    <x v="134"/>
    <x v="1"/>
    <x v="0"/>
    <d v="2023-01-11T00:00:00"/>
    <n v="3410.84"/>
    <n v="1856.76"/>
    <x v="0"/>
  </r>
  <r>
    <n v="7376"/>
    <x v="0"/>
    <x v="0"/>
    <x v="3"/>
    <x v="2"/>
    <n v="44584.22"/>
    <n v="141649.47"/>
    <n v="144045.14000000001"/>
    <n v="9.15"/>
    <x v="134"/>
    <x v="0"/>
    <x v="0"/>
    <d v="2023-04-11T00:00:00"/>
    <n v="4795.68"/>
    <n v="2908.72"/>
    <x v="0"/>
  </r>
  <r>
    <n v="859"/>
    <x v="7"/>
    <x v="3"/>
    <x v="4"/>
    <x v="2"/>
    <n v="48521.48"/>
    <n v="357301.26"/>
    <n v="348900.34"/>
    <n v="8.3699999999999992"/>
    <x v="134"/>
    <x v="3"/>
    <x v="2"/>
    <d v="2023-04-25T00:00:00"/>
    <n v="6080.26"/>
    <n v="3548.36"/>
    <x v="0"/>
  </r>
  <r>
    <n v="9958"/>
    <x v="4"/>
    <x v="2"/>
    <x v="3"/>
    <x v="4"/>
    <n v="92588.33"/>
    <n v="436067.71"/>
    <n v="318273.77"/>
    <n v="17.05"/>
    <x v="134"/>
    <x v="1"/>
    <x v="4"/>
    <d v="2023-05-16T00:00:00"/>
    <n v="13010.52"/>
    <n v="9106.0400000000009"/>
    <x v="0"/>
  </r>
  <r>
    <n v="1242"/>
    <x v="5"/>
    <x v="2"/>
    <x v="4"/>
    <x v="2"/>
    <n v="31399.87"/>
    <n v="354383.56"/>
    <n v="90759.45"/>
    <n v="17.88"/>
    <x v="134"/>
    <x v="0"/>
    <x v="3"/>
    <d v="2023-02-11T00:00:00"/>
    <n v="2672.02"/>
    <n v="1626.06"/>
    <x v="0"/>
  </r>
  <r>
    <n v="9985"/>
    <x v="5"/>
    <x v="4"/>
    <x v="4"/>
    <x v="2"/>
    <n v="52761.77"/>
    <n v="140094.60999999999"/>
    <n v="308499.65000000002"/>
    <n v="9.99"/>
    <x v="134"/>
    <x v="0"/>
    <x v="3"/>
    <d v="2023-06-01T00:00:00"/>
    <n v="6762.47"/>
    <n v="4030.15"/>
    <x v="0"/>
  </r>
  <r>
    <n v="4879"/>
    <x v="6"/>
    <x v="1"/>
    <x v="2"/>
    <x v="2"/>
    <n v="48172.17"/>
    <n v="55820.69"/>
    <n v="467905.46"/>
    <n v="16.68"/>
    <x v="134"/>
    <x v="3"/>
    <x v="4"/>
    <d v="2023-02-24T00:00:00"/>
    <n v="3635.39"/>
    <n v="2811.3"/>
    <x v="0"/>
  </r>
  <r>
    <n v="6336"/>
    <x v="2"/>
    <x v="3"/>
    <x v="2"/>
    <x v="1"/>
    <n v="17488.41"/>
    <n v="121752.22"/>
    <n v="396260.95"/>
    <n v="8.56"/>
    <x v="134"/>
    <x v="4"/>
    <x v="4"/>
    <d v="2023-12-13T00:00:00"/>
    <n v="1758.13"/>
    <n v="1491.62"/>
    <x v="0"/>
  </r>
  <r>
    <n v="1254"/>
    <x v="1"/>
    <x v="1"/>
    <x v="2"/>
    <x v="4"/>
    <n v="24131.65"/>
    <n v="438297.59"/>
    <n v="107621.39"/>
    <n v="8.9700000000000006"/>
    <x v="134"/>
    <x v="1"/>
    <x v="1"/>
    <d v="2023-04-20T00:00:00"/>
    <n v="2956.64"/>
    <n v="2645"/>
    <x v="0"/>
  </r>
  <r>
    <n v="5156"/>
    <x v="1"/>
    <x v="3"/>
    <x v="1"/>
    <x v="2"/>
    <n v="51350.71"/>
    <n v="347134.08"/>
    <n v="406207.86"/>
    <n v="13.57"/>
    <x v="134"/>
    <x v="2"/>
    <x v="2"/>
    <d v="2023-02-09T00:00:00"/>
    <n v="4382.7299999999996"/>
    <n v="2996.33"/>
    <x v="0"/>
  </r>
  <r>
    <n v="4016"/>
    <x v="3"/>
    <x v="3"/>
    <x v="4"/>
    <x v="3"/>
    <n v="42956.42"/>
    <n v="279591.24"/>
    <n v="51858.39"/>
    <n v="13.4"/>
    <x v="134"/>
    <x v="3"/>
    <x v="0"/>
    <d v="2023-10-25T00:00:00"/>
    <n v="3730.65"/>
    <n v="3341.8"/>
    <x v="0"/>
  </r>
  <r>
    <n v="4942"/>
    <x v="1"/>
    <x v="2"/>
    <x v="3"/>
    <x v="1"/>
    <n v="59183.55"/>
    <n v="230651.47"/>
    <n v="377086.81"/>
    <n v="12.85"/>
    <x v="134"/>
    <x v="3"/>
    <x v="1"/>
    <d v="2023-08-31T00:00:00"/>
    <n v="7788.68"/>
    <n v="6190.21"/>
    <x v="0"/>
  </r>
  <r>
    <n v="2946"/>
    <x v="2"/>
    <x v="1"/>
    <x v="0"/>
    <x v="0"/>
    <n v="13357.74"/>
    <n v="424798.35"/>
    <n v="173386.87"/>
    <n v="10.01"/>
    <x v="134"/>
    <x v="4"/>
    <x v="3"/>
    <d v="2023-12-03T00:00:00"/>
    <n v="750.95"/>
    <n v="546.52"/>
    <x v="0"/>
  </r>
  <r>
    <n v="3568"/>
    <x v="7"/>
    <x v="4"/>
    <x v="3"/>
    <x v="4"/>
    <n v="39696.959999999999"/>
    <n v="169265.38"/>
    <n v="253192.12"/>
    <n v="17.239999999999998"/>
    <x v="134"/>
    <x v="2"/>
    <x v="2"/>
    <d v="2023-07-24T00:00:00"/>
    <n v="5897.44"/>
    <n v="4147.59"/>
    <x v="0"/>
  </r>
  <r>
    <n v="5461"/>
    <x v="2"/>
    <x v="1"/>
    <x v="4"/>
    <x v="0"/>
    <n v="70516.58"/>
    <n v="288778.44"/>
    <n v="498926.91"/>
    <n v="14.55"/>
    <x v="135"/>
    <x v="3"/>
    <x v="2"/>
    <d v="2023-09-18T00:00:00"/>
    <n v="8514.9599999999991"/>
    <n v="5398.63"/>
    <x v="0"/>
  </r>
  <r>
    <n v="5044"/>
    <x v="3"/>
    <x v="0"/>
    <x v="4"/>
    <x v="3"/>
    <n v="75036.56"/>
    <n v="144959.13"/>
    <n v="474737.36"/>
    <n v="10.44"/>
    <x v="135"/>
    <x v="4"/>
    <x v="2"/>
    <d v="2023-12-31T00:00:00"/>
    <n v="8606.91"/>
    <n v="5317.57"/>
    <x v="0"/>
  </r>
  <r>
    <n v="3984"/>
    <x v="8"/>
    <x v="1"/>
    <x v="2"/>
    <x v="2"/>
    <n v="9878.2099999999991"/>
    <n v="285452.55"/>
    <n v="185333.57"/>
    <n v="15.04"/>
    <x v="135"/>
    <x v="2"/>
    <x v="2"/>
    <d v="2023-08-21T00:00:00"/>
    <n v="1346.87"/>
    <n v="713.67"/>
    <x v="0"/>
  </r>
  <r>
    <n v="8072"/>
    <x v="9"/>
    <x v="1"/>
    <x v="1"/>
    <x v="2"/>
    <n v="47335.06"/>
    <n v="123928.33"/>
    <n v="239712.95"/>
    <n v="10.43"/>
    <x v="135"/>
    <x v="4"/>
    <x v="0"/>
    <d v="2023-01-22T00:00:00"/>
    <n v="5400.45"/>
    <n v="3090.94"/>
    <x v="0"/>
  </r>
  <r>
    <n v="3339"/>
    <x v="8"/>
    <x v="0"/>
    <x v="2"/>
    <x v="2"/>
    <n v="32247.65"/>
    <n v="32783.56"/>
    <n v="398928.98"/>
    <n v="15.7"/>
    <x v="135"/>
    <x v="1"/>
    <x v="1"/>
    <d v="2023-07-30T00:00:00"/>
    <n v="1876.11"/>
    <n v="1588.27"/>
    <x v="0"/>
  </r>
  <r>
    <n v="7789"/>
    <x v="5"/>
    <x v="4"/>
    <x v="0"/>
    <x v="1"/>
    <n v="97011.67"/>
    <n v="175068.01"/>
    <n v="195920.86"/>
    <n v="7.72"/>
    <x v="135"/>
    <x v="0"/>
    <x v="4"/>
    <d v="2023-09-19T00:00:00"/>
    <n v="13477.49"/>
    <n v="6928.5"/>
    <x v="0"/>
  </r>
  <r>
    <n v="7158"/>
    <x v="6"/>
    <x v="0"/>
    <x v="4"/>
    <x v="4"/>
    <n v="96846.79"/>
    <n v="442215.23"/>
    <n v="426466.43"/>
    <n v="12.67"/>
    <x v="135"/>
    <x v="4"/>
    <x v="2"/>
    <d v="2023-05-30T00:00:00"/>
    <n v="10454.75"/>
    <n v="7333.98"/>
    <x v="0"/>
  </r>
  <r>
    <n v="2288"/>
    <x v="9"/>
    <x v="1"/>
    <x v="3"/>
    <x v="3"/>
    <n v="53914.11"/>
    <n v="373595.52"/>
    <n v="260360.14"/>
    <n v="7.2"/>
    <x v="135"/>
    <x v="3"/>
    <x v="1"/>
    <d v="2023-01-25T00:00:00"/>
    <n v="3132.94"/>
    <n v="1678.91"/>
    <x v="0"/>
  </r>
  <r>
    <n v="3472"/>
    <x v="2"/>
    <x v="1"/>
    <x v="1"/>
    <x v="0"/>
    <n v="35216.21"/>
    <n v="16784.48"/>
    <n v="364202.51"/>
    <n v="7.56"/>
    <x v="135"/>
    <x v="2"/>
    <x v="4"/>
    <d v="2023-10-08T00:00:00"/>
    <n v="3610.49"/>
    <n v="1922.45"/>
    <x v="0"/>
  </r>
  <r>
    <n v="5298"/>
    <x v="5"/>
    <x v="0"/>
    <x v="1"/>
    <x v="4"/>
    <n v="40005.71"/>
    <n v="366576.34"/>
    <n v="384688.34"/>
    <n v="8.17"/>
    <x v="135"/>
    <x v="4"/>
    <x v="3"/>
    <d v="2023-02-08T00:00:00"/>
    <n v="4278.84"/>
    <n v="3504.68"/>
    <x v="0"/>
  </r>
  <r>
    <n v="7691"/>
    <x v="2"/>
    <x v="3"/>
    <x v="1"/>
    <x v="1"/>
    <n v="9894.18"/>
    <n v="126350.18"/>
    <n v="60566.49"/>
    <n v="10.72"/>
    <x v="135"/>
    <x v="4"/>
    <x v="4"/>
    <d v="2023-11-24T00:00:00"/>
    <n v="1025.02"/>
    <n v="706.96"/>
    <x v="0"/>
  </r>
  <r>
    <n v="5141"/>
    <x v="5"/>
    <x v="0"/>
    <x v="0"/>
    <x v="3"/>
    <n v="74224.92"/>
    <n v="401873.08"/>
    <n v="169416.82"/>
    <n v="15.38"/>
    <x v="135"/>
    <x v="3"/>
    <x v="3"/>
    <d v="2023-03-26T00:00:00"/>
    <n v="10588.5"/>
    <n v="6781.47"/>
    <x v="0"/>
  </r>
  <r>
    <n v="182"/>
    <x v="0"/>
    <x v="4"/>
    <x v="0"/>
    <x v="0"/>
    <n v="15074.38"/>
    <n v="266471.52"/>
    <n v="436220.66"/>
    <n v="5.86"/>
    <x v="135"/>
    <x v="1"/>
    <x v="3"/>
    <d v="2024-01-01T00:00:00"/>
    <n v="1222.8800000000001"/>
    <n v="669.57"/>
    <x v="1"/>
  </r>
  <r>
    <n v="9318"/>
    <x v="6"/>
    <x v="1"/>
    <x v="3"/>
    <x v="2"/>
    <n v="17396.439999999999"/>
    <n v="324997.01"/>
    <n v="265520.8"/>
    <n v="16.47"/>
    <x v="135"/>
    <x v="4"/>
    <x v="0"/>
    <d v="2023-02-23T00:00:00"/>
    <n v="2414.1"/>
    <n v="2166.96"/>
    <x v="0"/>
  </r>
  <r>
    <n v="8747"/>
    <x v="4"/>
    <x v="4"/>
    <x v="2"/>
    <x v="2"/>
    <n v="20266.060000000001"/>
    <n v="238294.83"/>
    <n v="297725.8"/>
    <n v="14.85"/>
    <x v="135"/>
    <x v="4"/>
    <x v="3"/>
    <d v="2023-01-03T00:00:00"/>
    <n v="2694.88"/>
    <n v="1464.85"/>
    <x v="0"/>
  </r>
  <r>
    <n v="2617"/>
    <x v="7"/>
    <x v="2"/>
    <x v="0"/>
    <x v="3"/>
    <n v="96352.57"/>
    <n v="361848.88"/>
    <n v="243712.02"/>
    <n v="11.36"/>
    <x v="135"/>
    <x v="4"/>
    <x v="2"/>
    <d v="2023-05-16T00:00:00"/>
    <n v="9656.9599999999991"/>
    <n v="5955.72"/>
    <x v="0"/>
  </r>
  <r>
    <n v="9111"/>
    <x v="8"/>
    <x v="3"/>
    <x v="2"/>
    <x v="2"/>
    <n v="7618.53"/>
    <n v="279602.58"/>
    <n v="184997.33"/>
    <n v="16.54"/>
    <x v="135"/>
    <x v="3"/>
    <x v="4"/>
    <d v="2023-09-15T00:00:00"/>
    <n v="386.66"/>
    <n v="293.64"/>
    <x v="0"/>
  </r>
  <r>
    <n v="7731"/>
    <x v="0"/>
    <x v="4"/>
    <x v="2"/>
    <x v="3"/>
    <n v="95687.84"/>
    <n v="159891.9"/>
    <n v="438520.23"/>
    <n v="13.23"/>
    <x v="136"/>
    <x v="4"/>
    <x v="1"/>
    <d v="2023-01-29T00:00:00"/>
    <n v="10029.709999999999"/>
    <n v="7540.33"/>
    <x v="0"/>
  </r>
  <r>
    <n v="8635"/>
    <x v="9"/>
    <x v="0"/>
    <x v="0"/>
    <x v="0"/>
    <n v="37395.360000000001"/>
    <n v="69748.42"/>
    <n v="310566.55"/>
    <n v="12.6"/>
    <x v="136"/>
    <x v="1"/>
    <x v="2"/>
    <d v="2023-04-20T00:00:00"/>
    <n v="2990.28"/>
    <n v="2005.09"/>
    <x v="0"/>
  </r>
  <r>
    <n v="739"/>
    <x v="3"/>
    <x v="3"/>
    <x v="2"/>
    <x v="2"/>
    <n v="83301.320000000007"/>
    <n v="61805.04"/>
    <n v="246358.12"/>
    <n v="8.57"/>
    <x v="136"/>
    <x v="1"/>
    <x v="2"/>
    <d v="2023-09-18T00:00:00"/>
    <n v="7676.71"/>
    <n v="6114.15"/>
    <x v="0"/>
  </r>
  <r>
    <n v="7494"/>
    <x v="5"/>
    <x v="2"/>
    <x v="0"/>
    <x v="1"/>
    <n v="85274.48"/>
    <n v="326494.23"/>
    <n v="395591.72"/>
    <n v="8.1999999999999993"/>
    <x v="136"/>
    <x v="4"/>
    <x v="3"/>
    <d v="2023-06-04T00:00:00"/>
    <n v="7248.81"/>
    <n v="5031.8900000000003"/>
    <x v="0"/>
  </r>
  <r>
    <n v="2607"/>
    <x v="8"/>
    <x v="1"/>
    <x v="4"/>
    <x v="4"/>
    <n v="51105.82"/>
    <n v="196268.19"/>
    <n v="46518.35"/>
    <n v="12.41"/>
    <x v="136"/>
    <x v="2"/>
    <x v="1"/>
    <d v="2023-06-01T00:00:00"/>
    <n v="4634.9399999999996"/>
    <n v="3158.52"/>
    <x v="0"/>
  </r>
  <r>
    <n v="1805"/>
    <x v="0"/>
    <x v="3"/>
    <x v="4"/>
    <x v="0"/>
    <n v="66086.62"/>
    <n v="351261.2"/>
    <n v="384297.79"/>
    <n v="12.01"/>
    <x v="136"/>
    <x v="1"/>
    <x v="1"/>
    <d v="2023-03-14T00:00:00"/>
    <n v="3977.68"/>
    <n v="3115.28"/>
    <x v="0"/>
  </r>
  <r>
    <n v="4441"/>
    <x v="4"/>
    <x v="1"/>
    <x v="3"/>
    <x v="3"/>
    <n v="80208.83"/>
    <n v="41177.26"/>
    <n v="220451.22"/>
    <n v="6.22"/>
    <x v="136"/>
    <x v="2"/>
    <x v="4"/>
    <d v="2023-12-17T00:00:00"/>
    <n v="7285.31"/>
    <n v="3671.11"/>
    <x v="0"/>
  </r>
  <r>
    <n v="1804"/>
    <x v="5"/>
    <x v="2"/>
    <x v="1"/>
    <x v="4"/>
    <n v="26551.08"/>
    <n v="438905.77"/>
    <n v="256989.45"/>
    <n v="17"/>
    <x v="136"/>
    <x v="2"/>
    <x v="3"/>
    <d v="2023-10-14T00:00:00"/>
    <n v="3721.85"/>
    <n v="3114.75"/>
    <x v="0"/>
  </r>
  <r>
    <n v="1233"/>
    <x v="7"/>
    <x v="2"/>
    <x v="4"/>
    <x v="4"/>
    <n v="61014.18"/>
    <n v="395743.48"/>
    <n v="448600.18"/>
    <n v="14.46"/>
    <x v="136"/>
    <x v="3"/>
    <x v="3"/>
    <d v="2023-06-01T00:00:00"/>
    <n v="7025.4"/>
    <n v="6110.6"/>
    <x v="0"/>
  </r>
  <r>
    <n v="5124"/>
    <x v="1"/>
    <x v="4"/>
    <x v="3"/>
    <x v="0"/>
    <n v="98161.66"/>
    <n v="170786.69"/>
    <n v="495401.93"/>
    <n v="7.51"/>
    <x v="136"/>
    <x v="1"/>
    <x v="2"/>
    <d v="2023-02-03T00:00:00"/>
    <n v="6318.38"/>
    <n v="4375.2700000000004"/>
    <x v="0"/>
  </r>
  <r>
    <n v="6763"/>
    <x v="9"/>
    <x v="2"/>
    <x v="4"/>
    <x v="4"/>
    <n v="22825.35"/>
    <n v="52664.6"/>
    <n v="211064.33"/>
    <n v="10.19"/>
    <x v="136"/>
    <x v="1"/>
    <x v="4"/>
    <d v="2023-12-16T00:00:00"/>
    <n v="2908.72"/>
    <n v="2257.91"/>
    <x v="0"/>
  </r>
  <r>
    <n v="7195"/>
    <x v="2"/>
    <x v="3"/>
    <x v="2"/>
    <x v="1"/>
    <n v="64466.400000000001"/>
    <n v="465745.04"/>
    <n v="239317.54"/>
    <n v="10.87"/>
    <x v="136"/>
    <x v="2"/>
    <x v="4"/>
    <d v="2023-04-20T00:00:00"/>
    <n v="4050.26"/>
    <n v="3486.36"/>
    <x v="0"/>
  </r>
  <r>
    <n v="4918"/>
    <x v="4"/>
    <x v="4"/>
    <x v="4"/>
    <x v="1"/>
    <n v="31139.66"/>
    <n v="358707"/>
    <n v="435505.7"/>
    <n v="12.63"/>
    <x v="136"/>
    <x v="3"/>
    <x v="1"/>
    <d v="2023-06-24T00:00:00"/>
    <n v="3590.24"/>
    <n v="2527.59"/>
    <x v="0"/>
  </r>
  <r>
    <n v="5905"/>
    <x v="1"/>
    <x v="2"/>
    <x v="1"/>
    <x v="2"/>
    <n v="55846.07"/>
    <n v="421897.49"/>
    <n v="65634.64"/>
    <n v="13.51"/>
    <x v="136"/>
    <x v="0"/>
    <x v="2"/>
    <d v="2023-03-24T00:00:00"/>
    <n v="3593.6"/>
    <n v="2035.09"/>
    <x v="0"/>
  </r>
  <r>
    <n v="5458"/>
    <x v="7"/>
    <x v="4"/>
    <x v="4"/>
    <x v="2"/>
    <n v="77067.5"/>
    <n v="50437.67"/>
    <n v="269184.53999999998"/>
    <n v="17.850000000000001"/>
    <x v="136"/>
    <x v="3"/>
    <x v="1"/>
    <d v="2023-11-25T00:00:00"/>
    <n v="6301.63"/>
    <n v="5487.07"/>
    <x v="0"/>
  </r>
  <r>
    <n v="7670"/>
    <x v="4"/>
    <x v="1"/>
    <x v="2"/>
    <x v="4"/>
    <n v="85007.38"/>
    <n v="373633"/>
    <n v="85938.76"/>
    <n v="5.63"/>
    <x v="136"/>
    <x v="3"/>
    <x v="3"/>
    <d v="2023-02-23T00:00:00"/>
    <n v="12614.27"/>
    <n v="10842.85"/>
    <x v="0"/>
  </r>
  <r>
    <n v="2046"/>
    <x v="5"/>
    <x v="0"/>
    <x v="3"/>
    <x v="3"/>
    <n v="7898.51"/>
    <n v="402009.1"/>
    <n v="413401.07"/>
    <n v="16.64"/>
    <x v="137"/>
    <x v="2"/>
    <x v="4"/>
    <d v="2023-05-14T00:00:00"/>
    <n v="945.01"/>
    <n v="653.33000000000004"/>
    <x v="0"/>
  </r>
  <r>
    <n v="7106"/>
    <x v="3"/>
    <x v="4"/>
    <x v="4"/>
    <x v="1"/>
    <n v="74777.83"/>
    <n v="155066.22"/>
    <n v="122135.11"/>
    <n v="12.49"/>
    <x v="137"/>
    <x v="3"/>
    <x v="0"/>
    <d v="2023-06-03T00:00:00"/>
    <n v="4708.3500000000004"/>
    <n v="3902.26"/>
    <x v="0"/>
  </r>
  <r>
    <n v="3520"/>
    <x v="7"/>
    <x v="3"/>
    <x v="3"/>
    <x v="1"/>
    <n v="23952.89"/>
    <n v="254609.85"/>
    <n v="49746.77"/>
    <n v="9.59"/>
    <x v="137"/>
    <x v="2"/>
    <x v="2"/>
    <d v="2023-01-18T00:00:00"/>
    <n v="2545.2600000000002"/>
    <n v="1730.65"/>
    <x v="0"/>
  </r>
  <r>
    <n v="5757"/>
    <x v="5"/>
    <x v="3"/>
    <x v="4"/>
    <x v="3"/>
    <n v="66820.649999999994"/>
    <n v="197185.93"/>
    <n v="446943.28"/>
    <n v="16.36"/>
    <x v="137"/>
    <x v="0"/>
    <x v="2"/>
    <d v="2023-05-18T00:00:00"/>
    <n v="8272.8799999999992"/>
    <n v="4650.79"/>
    <x v="0"/>
  </r>
  <r>
    <n v="523"/>
    <x v="8"/>
    <x v="1"/>
    <x v="1"/>
    <x v="3"/>
    <n v="72856.070000000007"/>
    <n v="89536.09"/>
    <n v="106862.39999999999"/>
    <n v="7.61"/>
    <x v="137"/>
    <x v="4"/>
    <x v="1"/>
    <d v="2023-03-07T00:00:00"/>
    <n v="3692.98"/>
    <n v="2528.17"/>
    <x v="0"/>
  </r>
  <r>
    <n v="6459"/>
    <x v="7"/>
    <x v="2"/>
    <x v="3"/>
    <x v="3"/>
    <n v="57643.78"/>
    <n v="290504.08"/>
    <n v="445821.93"/>
    <n v="14.5"/>
    <x v="137"/>
    <x v="0"/>
    <x v="3"/>
    <d v="2023-03-06T00:00:00"/>
    <n v="5635.54"/>
    <n v="4544.32"/>
    <x v="0"/>
  </r>
  <r>
    <n v="4096"/>
    <x v="5"/>
    <x v="2"/>
    <x v="1"/>
    <x v="0"/>
    <n v="68384.94"/>
    <n v="331625.88"/>
    <n v="421353.97"/>
    <n v="9.4"/>
    <x v="137"/>
    <x v="1"/>
    <x v="4"/>
    <d v="2023-09-13T00:00:00"/>
    <n v="5688.15"/>
    <n v="3485.73"/>
    <x v="0"/>
  </r>
  <r>
    <n v="3176"/>
    <x v="7"/>
    <x v="4"/>
    <x v="4"/>
    <x v="4"/>
    <n v="61912.37"/>
    <n v="371322.72"/>
    <n v="183916.56"/>
    <n v="17.75"/>
    <x v="137"/>
    <x v="3"/>
    <x v="3"/>
    <d v="2023-04-02T00:00:00"/>
    <n v="3841.3"/>
    <n v="2260.9699999999998"/>
    <x v="0"/>
  </r>
  <r>
    <n v="5605"/>
    <x v="1"/>
    <x v="1"/>
    <x v="1"/>
    <x v="1"/>
    <n v="92132.97"/>
    <n v="295895.43"/>
    <n v="245989.25"/>
    <n v="13.19"/>
    <x v="137"/>
    <x v="4"/>
    <x v="2"/>
    <d v="2023-01-13T00:00:00"/>
    <n v="11730.6"/>
    <n v="7713.64"/>
    <x v="0"/>
  </r>
  <r>
    <n v="4265"/>
    <x v="2"/>
    <x v="4"/>
    <x v="2"/>
    <x v="0"/>
    <n v="25278.17"/>
    <n v="379961.44"/>
    <n v="393469.06"/>
    <n v="12.9"/>
    <x v="137"/>
    <x v="0"/>
    <x v="4"/>
    <d v="2023-11-25T00:00:00"/>
    <n v="2675.13"/>
    <n v="2081.16"/>
    <x v="0"/>
  </r>
  <r>
    <n v="3428"/>
    <x v="1"/>
    <x v="3"/>
    <x v="1"/>
    <x v="0"/>
    <n v="40280.67"/>
    <n v="397092.89"/>
    <n v="254975.98"/>
    <n v="16.87"/>
    <x v="137"/>
    <x v="0"/>
    <x v="2"/>
    <d v="2023-12-18T00:00:00"/>
    <n v="3469.29"/>
    <n v="2162.7399999999998"/>
    <x v="0"/>
  </r>
  <r>
    <n v="203"/>
    <x v="3"/>
    <x v="4"/>
    <x v="1"/>
    <x v="2"/>
    <n v="28848.97"/>
    <n v="460253.67"/>
    <n v="301908.53000000003"/>
    <n v="5.74"/>
    <x v="137"/>
    <x v="4"/>
    <x v="1"/>
    <d v="2023-04-09T00:00:00"/>
    <n v="2801.7"/>
    <n v="1881.9"/>
    <x v="0"/>
  </r>
  <r>
    <n v="3547"/>
    <x v="1"/>
    <x v="4"/>
    <x v="0"/>
    <x v="4"/>
    <n v="10730.91"/>
    <n v="319950.32"/>
    <n v="228457.88"/>
    <n v="11.27"/>
    <x v="137"/>
    <x v="3"/>
    <x v="0"/>
    <d v="2023-04-21T00:00:00"/>
    <n v="1218.02"/>
    <n v="1000.56"/>
    <x v="0"/>
  </r>
  <r>
    <n v="4277"/>
    <x v="4"/>
    <x v="2"/>
    <x v="2"/>
    <x v="4"/>
    <n v="2416.44"/>
    <n v="321068.46000000002"/>
    <n v="125528.23"/>
    <n v="13.19"/>
    <x v="137"/>
    <x v="3"/>
    <x v="1"/>
    <d v="2023-01-24T00:00:00"/>
    <n v="162.58000000000001"/>
    <n v="104.6"/>
    <x v="0"/>
  </r>
  <r>
    <n v="9047"/>
    <x v="0"/>
    <x v="0"/>
    <x v="2"/>
    <x v="4"/>
    <n v="78403.95"/>
    <n v="136899.07999999999"/>
    <n v="7331.48"/>
    <n v="9.2899999999999991"/>
    <x v="137"/>
    <x v="1"/>
    <x v="3"/>
    <d v="2023-08-12T00:00:00"/>
    <n v="10103.81"/>
    <n v="5937.23"/>
    <x v="0"/>
  </r>
  <r>
    <n v="2336"/>
    <x v="4"/>
    <x v="1"/>
    <x v="4"/>
    <x v="0"/>
    <n v="46171.83"/>
    <n v="116928"/>
    <n v="419010.6"/>
    <n v="10.3"/>
    <x v="137"/>
    <x v="0"/>
    <x v="0"/>
    <d v="2023-01-27T00:00:00"/>
    <n v="2897.67"/>
    <n v="2599.94"/>
    <x v="0"/>
  </r>
  <r>
    <n v="8026"/>
    <x v="9"/>
    <x v="2"/>
    <x v="0"/>
    <x v="0"/>
    <n v="91601.86"/>
    <n v="106847.33"/>
    <n v="263114.82"/>
    <n v="14.53"/>
    <x v="137"/>
    <x v="4"/>
    <x v="2"/>
    <d v="2023-06-14T00:00:00"/>
    <n v="9135.11"/>
    <n v="7901.3"/>
    <x v="0"/>
  </r>
  <r>
    <n v="6854"/>
    <x v="7"/>
    <x v="4"/>
    <x v="4"/>
    <x v="3"/>
    <n v="93989.29"/>
    <n v="416129.3"/>
    <n v="417533.66"/>
    <n v="17.809999999999999"/>
    <x v="138"/>
    <x v="2"/>
    <x v="0"/>
    <d v="2023-05-06T00:00:00"/>
    <n v="6709.71"/>
    <n v="4912.1099999999997"/>
    <x v="0"/>
  </r>
  <r>
    <n v="3206"/>
    <x v="1"/>
    <x v="4"/>
    <x v="4"/>
    <x v="4"/>
    <n v="48259.51"/>
    <n v="80427.289999999994"/>
    <n v="354000.47"/>
    <n v="12.01"/>
    <x v="138"/>
    <x v="3"/>
    <x v="4"/>
    <d v="2023-04-10T00:00:00"/>
    <n v="6663.43"/>
    <n v="4019.7"/>
    <x v="0"/>
  </r>
  <r>
    <n v="869"/>
    <x v="7"/>
    <x v="2"/>
    <x v="4"/>
    <x v="4"/>
    <n v="79015.78"/>
    <n v="112755.94"/>
    <n v="438407.38"/>
    <n v="13.89"/>
    <x v="138"/>
    <x v="1"/>
    <x v="0"/>
    <d v="2023-02-21T00:00:00"/>
    <n v="9861.2900000000009"/>
    <n v="5704.08"/>
    <x v="0"/>
  </r>
  <r>
    <n v="2378"/>
    <x v="4"/>
    <x v="2"/>
    <x v="4"/>
    <x v="4"/>
    <n v="20554.169999999998"/>
    <n v="285627.87"/>
    <n v="269390.23"/>
    <n v="8.3000000000000007"/>
    <x v="138"/>
    <x v="0"/>
    <x v="1"/>
    <d v="2023-08-22T00:00:00"/>
    <n v="1902.49"/>
    <n v="1645.62"/>
    <x v="0"/>
  </r>
  <r>
    <n v="7680"/>
    <x v="8"/>
    <x v="2"/>
    <x v="1"/>
    <x v="1"/>
    <n v="66066.63"/>
    <n v="360093.81"/>
    <n v="434661.9"/>
    <n v="15.49"/>
    <x v="138"/>
    <x v="4"/>
    <x v="0"/>
    <d v="2023-02-15T00:00:00"/>
    <n v="4453.1899999999996"/>
    <n v="3496.72"/>
    <x v="0"/>
  </r>
  <r>
    <n v="5842"/>
    <x v="5"/>
    <x v="4"/>
    <x v="4"/>
    <x v="3"/>
    <n v="17430.95"/>
    <n v="386037.91"/>
    <n v="435779.41"/>
    <n v="11.97"/>
    <x v="138"/>
    <x v="3"/>
    <x v="1"/>
    <d v="2023-06-22T00:00:00"/>
    <n v="1597.13"/>
    <n v="1359.55"/>
    <x v="0"/>
  </r>
  <r>
    <n v="211"/>
    <x v="4"/>
    <x v="2"/>
    <x v="3"/>
    <x v="2"/>
    <n v="32653.5"/>
    <n v="345172.37"/>
    <n v="54155.81"/>
    <n v="17.68"/>
    <x v="138"/>
    <x v="4"/>
    <x v="3"/>
    <d v="2023-07-31T00:00:00"/>
    <n v="2148.11"/>
    <n v="1495.2"/>
    <x v="0"/>
  </r>
  <r>
    <n v="3493"/>
    <x v="8"/>
    <x v="1"/>
    <x v="4"/>
    <x v="0"/>
    <n v="35381.9"/>
    <n v="283190.56"/>
    <n v="304500"/>
    <n v="12.71"/>
    <x v="138"/>
    <x v="3"/>
    <x v="1"/>
    <d v="2023-08-20T00:00:00"/>
    <n v="5071.96"/>
    <n v="4529.1499999999996"/>
    <x v="0"/>
  </r>
  <r>
    <n v="7397"/>
    <x v="8"/>
    <x v="0"/>
    <x v="0"/>
    <x v="0"/>
    <n v="72982.06"/>
    <n v="168273.08"/>
    <n v="411352.71"/>
    <n v="6.53"/>
    <x v="138"/>
    <x v="0"/>
    <x v="1"/>
    <d v="2023-07-20T00:00:00"/>
    <n v="4508.84"/>
    <n v="2798.16"/>
    <x v="0"/>
  </r>
  <r>
    <n v="8964"/>
    <x v="3"/>
    <x v="2"/>
    <x v="4"/>
    <x v="2"/>
    <n v="83982.21"/>
    <n v="167520.32999999999"/>
    <n v="492331.89"/>
    <n v="14.68"/>
    <x v="138"/>
    <x v="1"/>
    <x v="2"/>
    <d v="2023-08-04T00:00:00"/>
    <n v="4498.99"/>
    <n v="3927.19"/>
    <x v="0"/>
  </r>
  <r>
    <n v="9066"/>
    <x v="9"/>
    <x v="4"/>
    <x v="2"/>
    <x v="3"/>
    <n v="90990.27"/>
    <n v="285144.67"/>
    <n v="253772.42"/>
    <n v="5.62"/>
    <x v="138"/>
    <x v="4"/>
    <x v="0"/>
    <d v="2023-07-14T00:00:00"/>
    <n v="5435.24"/>
    <n v="3206.54"/>
    <x v="0"/>
  </r>
  <r>
    <n v="6120"/>
    <x v="5"/>
    <x v="3"/>
    <x v="3"/>
    <x v="0"/>
    <n v="12520.56"/>
    <n v="249851.02"/>
    <n v="159293.87"/>
    <n v="16.79"/>
    <x v="138"/>
    <x v="3"/>
    <x v="1"/>
    <d v="2023-11-16T00:00:00"/>
    <n v="1839.33"/>
    <n v="1618.77"/>
    <x v="0"/>
  </r>
  <r>
    <n v="6488"/>
    <x v="9"/>
    <x v="3"/>
    <x v="1"/>
    <x v="1"/>
    <n v="26745.37"/>
    <n v="463307.6"/>
    <n v="102962.12"/>
    <n v="6.43"/>
    <x v="138"/>
    <x v="4"/>
    <x v="4"/>
    <d v="2023-06-07T00:00:00"/>
    <n v="3209.43"/>
    <n v="2707.99"/>
    <x v="0"/>
  </r>
  <r>
    <n v="1107"/>
    <x v="3"/>
    <x v="3"/>
    <x v="2"/>
    <x v="3"/>
    <n v="77893.5"/>
    <n v="262040.63"/>
    <n v="430492.59"/>
    <n v="7.09"/>
    <x v="139"/>
    <x v="1"/>
    <x v="1"/>
    <d v="2023-03-27T00:00:00"/>
    <n v="9670.5499999999993"/>
    <n v="5840.28"/>
    <x v="0"/>
  </r>
  <r>
    <n v="4911"/>
    <x v="7"/>
    <x v="3"/>
    <x v="2"/>
    <x v="2"/>
    <n v="53758.18"/>
    <n v="418022.41"/>
    <n v="315809.74"/>
    <n v="11.95"/>
    <x v="139"/>
    <x v="0"/>
    <x v="3"/>
    <d v="2023-10-18T00:00:00"/>
    <n v="6137.44"/>
    <n v="4921.84"/>
    <x v="0"/>
  </r>
  <r>
    <n v="2978"/>
    <x v="7"/>
    <x v="3"/>
    <x v="4"/>
    <x v="1"/>
    <n v="91861.99"/>
    <n v="381831.81"/>
    <n v="402233.72"/>
    <n v="6.42"/>
    <x v="139"/>
    <x v="1"/>
    <x v="2"/>
    <d v="2023-05-19T00:00:00"/>
    <n v="5565.55"/>
    <n v="2821.83"/>
    <x v="0"/>
  </r>
  <r>
    <n v="8941"/>
    <x v="8"/>
    <x v="4"/>
    <x v="2"/>
    <x v="2"/>
    <n v="9127.0499999999993"/>
    <n v="286597.3"/>
    <n v="317997.12"/>
    <n v="15.9"/>
    <x v="139"/>
    <x v="3"/>
    <x v="0"/>
    <d v="2023-06-11T00:00:00"/>
    <n v="1247.99"/>
    <n v="877.34"/>
    <x v="0"/>
  </r>
  <r>
    <n v="465"/>
    <x v="0"/>
    <x v="3"/>
    <x v="2"/>
    <x v="4"/>
    <n v="4020.49"/>
    <n v="419380.52"/>
    <n v="389077.32"/>
    <n v="6.04"/>
    <x v="139"/>
    <x v="0"/>
    <x v="1"/>
    <d v="2023-10-05T00:00:00"/>
    <n v="224.34"/>
    <n v="168.22"/>
    <x v="0"/>
  </r>
  <r>
    <n v="957"/>
    <x v="6"/>
    <x v="2"/>
    <x v="2"/>
    <x v="3"/>
    <n v="21883.99"/>
    <n v="83389.39"/>
    <n v="76452.66"/>
    <n v="11.34"/>
    <x v="139"/>
    <x v="0"/>
    <x v="1"/>
    <d v="2023-12-08T00:00:00"/>
    <n v="2861.83"/>
    <n v="2451.58"/>
    <x v="0"/>
  </r>
  <r>
    <n v="8553"/>
    <x v="3"/>
    <x v="2"/>
    <x v="3"/>
    <x v="1"/>
    <n v="56735.55"/>
    <n v="348443.89"/>
    <n v="186805.71"/>
    <n v="17.579999999999998"/>
    <x v="139"/>
    <x v="4"/>
    <x v="1"/>
    <d v="2023-07-14T00:00:00"/>
    <n v="8076.05"/>
    <n v="6571.11"/>
    <x v="0"/>
  </r>
  <r>
    <n v="6161"/>
    <x v="4"/>
    <x v="1"/>
    <x v="4"/>
    <x v="1"/>
    <n v="39453.480000000003"/>
    <n v="257892.21"/>
    <n v="354834.71"/>
    <n v="9.01"/>
    <x v="139"/>
    <x v="3"/>
    <x v="3"/>
    <d v="2023-01-12T00:00:00"/>
    <n v="3303.1"/>
    <n v="1666.15"/>
    <x v="0"/>
  </r>
  <r>
    <n v="9225"/>
    <x v="8"/>
    <x v="2"/>
    <x v="4"/>
    <x v="3"/>
    <n v="8334.19"/>
    <n v="165425.75"/>
    <n v="6913.27"/>
    <n v="9.0500000000000007"/>
    <x v="139"/>
    <x v="1"/>
    <x v="3"/>
    <d v="2023-05-07T00:00:00"/>
    <n v="806.07"/>
    <n v="578"/>
    <x v="0"/>
  </r>
  <r>
    <n v="9838"/>
    <x v="5"/>
    <x v="2"/>
    <x v="1"/>
    <x v="1"/>
    <n v="19638.560000000001"/>
    <n v="336982.02"/>
    <n v="148465.24"/>
    <n v="7.78"/>
    <x v="139"/>
    <x v="2"/>
    <x v="3"/>
    <d v="2023-01-30T00:00:00"/>
    <n v="1888.28"/>
    <n v="1337.62"/>
    <x v="0"/>
  </r>
  <r>
    <n v="9311"/>
    <x v="0"/>
    <x v="1"/>
    <x v="3"/>
    <x v="1"/>
    <n v="64886.22"/>
    <n v="200764.01"/>
    <n v="9972.85"/>
    <n v="12.18"/>
    <x v="139"/>
    <x v="1"/>
    <x v="4"/>
    <d v="2023-10-30T00:00:00"/>
    <n v="9363.42"/>
    <n v="6066.1"/>
    <x v="0"/>
  </r>
  <r>
    <n v="1348"/>
    <x v="5"/>
    <x v="3"/>
    <x v="0"/>
    <x v="0"/>
    <n v="56905.42"/>
    <n v="467764.5"/>
    <n v="49841.87"/>
    <n v="11.17"/>
    <x v="139"/>
    <x v="3"/>
    <x v="2"/>
    <d v="2023-12-02T00:00:00"/>
    <n v="2867.08"/>
    <n v="2013.56"/>
    <x v="0"/>
  </r>
  <r>
    <n v="1249"/>
    <x v="6"/>
    <x v="3"/>
    <x v="0"/>
    <x v="0"/>
    <n v="17522.2"/>
    <n v="48448.04"/>
    <n v="362779.78"/>
    <n v="8.74"/>
    <x v="139"/>
    <x v="2"/>
    <x v="1"/>
    <d v="2023-06-11T00:00:00"/>
    <n v="1628.28"/>
    <n v="1438.09"/>
    <x v="0"/>
  </r>
  <r>
    <n v="8214"/>
    <x v="0"/>
    <x v="2"/>
    <x v="1"/>
    <x v="0"/>
    <n v="42683.74"/>
    <n v="61332.63"/>
    <n v="464991.99"/>
    <n v="12.15"/>
    <x v="139"/>
    <x v="3"/>
    <x v="0"/>
    <d v="2023-01-13T00:00:00"/>
    <n v="4071.75"/>
    <n v="3282.7"/>
    <x v="0"/>
  </r>
  <r>
    <n v="8169"/>
    <x v="3"/>
    <x v="2"/>
    <x v="1"/>
    <x v="3"/>
    <n v="68784.009999999995"/>
    <n v="73364.850000000006"/>
    <n v="127313.78"/>
    <n v="9.8800000000000008"/>
    <x v="139"/>
    <x v="3"/>
    <x v="1"/>
    <d v="2023-10-31T00:00:00"/>
    <n v="4902.8999999999996"/>
    <n v="4266.5600000000004"/>
    <x v="0"/>
  </r>
  <r>
    <n v="3322"/>
    <x v="9"/>
    <x v="1"/>
    <x v="1"/>
    <x v="4"/>
    <n v="39334.58"/>
    <n v="172952.64"/>
    <n v="371382.4"/>
    <n v="10.130000000000001"/>
    <x v="139"/>
    <x v="0"/>
    <x v="4"/>
    <d v="2023-07-27T00:00:00"/>
    <n v="5805.22"/>
    <n v="3531.34"/>
    <x v="0"/>
  </r>
  <r>
    <n v="8470"/>
    <x v="8"/>
    <x v="0"/>
    <x v="0"/>
    <x v="3"/>
    <n v="41925.129999999997"/>
    <n v="225902.98"/>
    <n v="357575.6"/>
    <n v="15.17"/>
    <x v="139"/>
    <x v="1"/>
    <x v="3"/>
    <d v="2023-06-20T00:00:00"/>
    <n v="3814.52"/>
    <n v="3017.91"/>
    <x v="0"/>
  </r>
  <r>
    <n v="8634"/>
    <x v="0"/>
    <x v="1"/>
    <x v="3"/>
    <x v="3"/>
    <n v="72010.289999999994"/>
    <n v="346995.89"/>
    <n v="375599.48"/>
    <n v="10.89"/>
    <x v="140"/>
    <x v="0"/>
    <x v="4"/>
    <d v="2023-11-17T00:00:00"/>
    <n v="4497.84"/>
    <n v="3665.92"/>
    <x v="0"/>
  </r>
  <r>
    <n v="339"/>
    <x v="6"/>
    <x v="0"/>
    <x v="0"/>
    <x v="1"/>
    <n v="18019.330000000002"/>
    <n v="342984.01"/>
    <n v="206398.46"/>
    <n v="17.57"/>
    <x v="140"/>
    <x v="3"/>
    <x v="4"/>
    <d v="2023-07-21T00:00:00"/>
    <n v="1267.05"/>
    <n v="671.29"/>
    <x v="0"/>
  </r>
  <r>
    <n v="7418"/>
    <x v="8"/>
    <x v="2"/>
    <x v="1"/>
    <x v="4"/>
    <n v="83932.83"/>
    <n v="253874.37"/>
    <n v="158081.89000000001"/>
    <n v="17.88"/>
    <x v="140"/>
    <x v="0"/>
    <x v="2"/>
    <d v="2023-05-30T00:00:00"/>
    <n v="6357.33"/>
    <n v="4424.91"/>
    <x v="0"/>
  </r>
  <r>
    <n v="282"/>
    <x v="3"/>
    <x v="0"/>
    <x v="4"/>
    <x v="1"/>
    <n v="27397.08"/>
    <n v="39835.050000000003"/>
    <n v="421388.97"/>
    <n v="7.01"/>
    <x v="140"/>
    <x v="1"/>
    <x v="0"/>
    <d v="2023-12-30T00:00:00"/>
    <n v="1650.26"/>
    <n v="1289.51"/>
    <x v="0"/>
  </r>
  <r>
    <n v="8948"/>
    <x v="2"/>
    <x v="1"/>
    <x v="1"/>
    <x v="2"/>
    <n v="77740.31"/>
    <n v="350956.46"/>
    <n v="209262.28"/>
    <n v="13.75"/>
    <x v="140"/>
    <x v="2"/>
    <x v="3"/>
    <d v="2023-08-15T00:00:00"/>
    <n v="5117.62"/>
    <n v="4029.27"/>
    <x v="0"/>
  </r>
  <r>
    <n v="1648"/>
    <x v="3"/>
    <x v="4"/>
    <x v="3"/>
    <x v="0"/>
    <n v="15171.65"/>
    <n v="149100.39000000001"/>
    <n v="407697.36"/>
    <n v="7.95"/>
    <x v="140"/>
    <x v="3"/>
    <x v="4"/>
    <d v="2023-01-13T00:00:00"/>
    <n v="2066.5500000000002"/>
    <n v="1378.25"/>
    <x v="0"/>
  </r>
  <r>
    <n v="8131"/>
    <x v="8"/>
    <x v="2"/>
    <x v="2"/>
    <x v="1"/>
    <n v="18011.5"/>
    <n v="64879.83"/>
    <n v="89127.56"/>
    <n v="17.73"/>
    <x v="140"/>
    <x v="4"/>
    <x v="4"/>
    <d v="2023-05-29T00:00:00"/>
    <n v="2189.9299999999998"/>
    <n v="1111.1400000000001"/>
    <x v="0"/>
  </r>
  <r>
    <n v="9814"/>
    <x v="1"/>
    <x v="0"/>
    <x v="2"/>
    <x v="2"/>
    <n v="96683.34"/>
    <n v="389277.94"/>
    <n v="312658.86"/>
    <n v="5.4"/>
    <x v="140"/>
    <x v="4"/>
    <x v="2"/>
    <d v="2023-04-06T00:00:00"/>
    <n v="10295.77"/>
    <n v="8134.14"/>
    <x v="0"/>
  </r>
  <r>
    <n v="4677"/>
    <x v="8"/>
    <x v="2"/>
    <x v="2"/>
    <x v="2"/>
    <n v="63024.65"/>
    <n v="412033.41"/>
    <n v="389470.71"/>
    <n v="13.06"/>
    <x v="140"/>
    <x v="4"/>
    <x v="4"/>
    <d v="2023-04-23T00:00:00"/>
    <n v="4571.1000000000004"/>
    <n v="3358.02"/>
    <x v="0"/>
  </r>
  <r>
    <n v="1853"/>
    <x v="1"/>
    <x v="0"/>
    <x v="1"/>
    <x v="0"/>
    <n v="17706.28"/>
    <n v="234148.92"/>
    <n v="99529.1"/>
    <n v="13.34"/>
    <x v="140"/>
    <x v="3"/>
    <x v="4"/>
    <d v="2023-01-16T00:00:00"/>
    <n v="1295.49"/>
    <n v="838.34"/>
    <x v="0"/>
  </r>
  <r>
    <n v="7010"/>
    <x v="6"/>
    <x v="2"/>
    <x v="3"/>
    <x v="1"/>
    <n v="79226.86"/>
    <n v="226206.12"/>
    <n v="410228.43"/>
    <n v="7.72"/>
    <x v="140"/>
    <x v="1"/>
    <x v="1"/>
    <d v="2023-06-22T00:00:00"/>
    <n v="9009.94"/>
    <n v="7156.66"/>
    <x v="0"/>
  </r>
  <r>
    <n v="6859"/>
    <x v="6"/>
    <x v="0"/>
    <x v="3"/>
    <x v="3"/>
    <n v="10394.11"/>
    <n v="56693.69"/>
    <n v="436431.83"/>
    <n v="14.43"/>
    <x v="140"/>
    <x v="2"/>
    <x v="1"/>
    <d v="2023-08-06T00:00:00"/>
    <n v="915.53"/>
    <n v="814.78"/>
    <x v="0"/>
  </r>
  <r>
    <n v="8683"/>
    <x v="1"/>
    <x v="1"/>
    <x v="1"/>
    <x v="1"/>
    <n v="71637.3"/>
    <n v="217038.98"/>
    <n v="330825.81"/>
    <n v="17.309999999999999"/>
    <x v="140"/>
    <x v="3"/>
    <x v="0"/>
    <d v="2023-11-12T00:00:00"/>
    <n v="8765.7900000000009"/>
    <n v="5428.96"/>
    <x v="0"/>
  </r>
  <r>
    <n v="3077"/>
    <x v="1"/>
    <x v="2"/>
    <x v="1"/>
    <x v="0"/>
    <n v="74470.42"/>
    <n v="38613.22"/>
    <n v="239898.3"/>
    <n v="9.92"/>
    <x v="140"/>
    <x v="4"/>
    <x v="3"/>
    <d v="2023-07-18T00:00:00"/>
    <n v="9026.1"/>
    <n v="7642.16"/>
    <x v="0"/>
  </r>
  <r>
    <n v="4865"/>
    <x v="5"/>
    <x v="3"/>
    <x v="4"/>
    <x v="2"/>
    <n v="95718.18"/>
    <n v="370931.15"/>
    <n v="472367.1"/>
    <n v="16.62"/>
    <x v="140"/>
    <x v="1"/>
    <x v="3"/>
    <d v="2023-02-27T00:00:00"/>
    <n v="10029.16"/>
    <n v="8802.61"/>
    <x v="0"/>
  </r>
  <r>
    <n v="6706"/>
    <x v="9"/>
    <x v="2"/>
    <x v="1"/>
    <x v="2"/>
    <n v="71443.61"/>
    <n v="195387.07"/>
    <n v="336212.43"/>
    <n v="12.19"/>
    <x v="140"/>
    <x v="3"/>
    <x v="2"/>
    <d v="2023-05-14T00:00:00"/>
    <n v="3578.2"/>
    <n v="2275.17"/>
    <x v="0"/>
  </r>
  <r>
    <n v="2566"/>
    <x v="1"/>
    <x v="0"/>
    <x v="1"/>
    <x v="3"/>
    <n v="10606.75"/>
    <n v="32185.9"/>
    <n v="394773.78"/>
    <n v="5.12"/>
    <x v="140"/>
    <x v="3"/>
    <x v="1"/>
    <d v="2023-05-18T00:00:00"/>
    <n v="868.74"/>
    <n v="740.45"/>
    <x v="0"/>
  </r>
  <r>
    <n v="3162"/>
    <x v="8"/>
    <x v="2"/>
    <x v="0"/>
    <x v="1"/>
    <n v="92167.55"/>
    <n v="246787.47"/>
    <n v="399120.3"/>
    <n v="11.88"/>
    <x v="140"/>
    <x v="4"/>
    <x v="4"/>
    <d v="2023-03-16T00:00:00"/>
    <n v="7241.17"/>
    <n v="5603.35"/>
    <x v="0"/>
  </r>
  <r>
    <n v="6965"/>
    <x v="2"/>
    <x v="4"/>
    <x v="0"/>
    <x v="3"/>
    <n v="28671.59"/>
    <n v="335081.45"/>
    <n v="87236.84"/>
    <n v="15.8"/>
    <x v="140"/>
    <x v="3"/>
    <x v="4"/>
    <d v="2023-11-15T00:00:00"/>
    <n v="2563.9699999999998"/>
    <n v="2208.38"/>
    <x v="0"/>
  </r>
  <r>
    <n v="8157"/>
    <x v="3"/>
    <x v="2"/>
    <x v="1"/>
    <x v="0"/>
    <n v="89013.26"/>
    <n v="53496.89"/>
    <n v="489787.53"/>
    <n v="15.21"/>
    <x v="141"/>
    <x v="0"/>
    <x v="3"/>
    <d v="2023-10-11T00:00:00"/>
    <n v="8066.77"/>
    <n v="4903.6099999999997"/>
    <x v="0"/>
  </r>
  <r>
    <n v="9314"/>
    <x v="7"/>
    <x v="0"/>
    <x v="4"/>
    <x v="2"/>
    <n v="12967.26"/>
    <n v="86189.75"/>
    <n v="99438.53"/>
    <n v="5.41"/>
    <x v="141"/>
    <x v="4"/>
    <x v="0"/>
    <d v="2023-01-10T00:00:00"/>
    <n v="1651.71"/>
    <n v="960.03"/>
    <x v="0"/>
  </r>
  <r>
    <n v="8799"/>
    <x v="4"/>
    <x v="2"/>
    <x v="0"/>
    <x v="3"/>
    <n v="89570.86"/>
    <n v="28052.04"/>
    <n v="431582.07"/>
    <n v="9.83"/>
    <x v="141"/>
    <x v="3"/>
    <x v="4"/>
    <d v="2023-04-21T00:00:00"/>
    <n v="10596.62"/>
    <n v="6898.48"/>
    <x v="0"/>
  </r>
  <r>
    <n v="3641"/>
    <x v="8"/>
    <x v="4"/>
    <x v="3"/>
    <x v="1"/>
    <n v="11492.62"/>
    <n v="152682.62"/>
    <n v="467709.03"/>
    <n v="10.81"/>
    <x v="141"/>
    <x v="3"/>
    <x v="1"/>
    <d v="2023-10-05T00:00:00"/>
    <n v="1616.94"/>
    <n v="1238.9100000000001"/>
    <x v="0"/>
  </r>
  <r>
    <n v="697"/>
    <x v="5"/>
    <x v="4"/>
    <x v="4"/>
    <x v="0"/>
    <n v="97487.74"/>
    <n v="498783.52"/>
    <n v="151055.97"/>
    <n v="14.78"/>
    <x v="141"/>
    <x v="4"/>
    <x v="4"/>
    <d v="2023-05-04T00:00:00"/>
    <n v="10436.799999999999"/>
    <n v="5645.54"/>
    <x v="0"/>
  </r>
  <r>
    <n v="6069"/>
    <x v="0"/>
    <x v="0"/>
    <x v="3"/>
    <x v="4"/>
    <n v="33258.080000000002"/>
    <n v="185238.55"/>
    <n v="270549.7"/>
    <n v="6.73"/>
    <x v="141"/>
    <x v="4"/>
    <x v="0"/>
    <d v="2023-03-16T00:00:00"/>
    <n v="4035.3"/>
    <n v="3255.79"/>
    <x v="0"/>
  </r>
  <r>
    <n v="6848"/>
    <x v="3"/>
    <x v="2"/>
    <x v="1"/>
    <x v="3"/>
    <n v="18178.32"/>
    <n v="483826.12"/>
    <n v="445188.77"/>
    <n v="17.86"/>
    <x v="141"/>
    <x v="0"/>
    <x v="4"/>
    <d v="2023-07-25T00:00:00"/>
    <n v="2147.6999999999998"/>
    <n v="1507.96"/>
    <x v="0"/>
  </r>
  <r>
    <n v="3704"/>
    <x v="8"/>
    <x v="3"/>
    <x v="0"/>
    <x v="2"/>
    <n v="89078.83"/>
    <n v="335224.40000000002"/>
    <n v="93769.01"/>
    <n v="5.87"/>
    <x v="141"/>
    <x v="1"/>
    <x v="2"/>
    <d v="2023-02-06T00:00:00"/>
    <n v="7547.16"/>
    <n v="6602.19"/>
    <x v="0"/>
  </r>
  <r>
    <n v="2431"/>
    <x v="4"/>
    <x v="4"/>
    <x v="1"/>
    <x v="2"/>
    <n v="43622.27"/>
    <n v="440274.31"/>
    <n v="231594.73"/>
    <n v="14.82"/>
    <x v="141"/>
    <x v="0"/>
    <x v="2"/>
    <d v="2023-11-09T00:00:00"/>
    <n v="5373.67"/>
    <n v="3203.6"/>
    <x v="0"/>
  </r>
  <r>
    <n v="6179"/>
    <x v="2"/>
    <x v="1"/>
    <x v="1"/>
    <x v="1"/>
    <n v="17916.759999999998"/>
    <n v="130691.71"/>
    <n v="464676.51"/>
    <n v="12.65"/>
    <x v="141"/>
    <x v="1"/>
    <x v="0"/>
    <d v="2023-01-08T00:00:00"/>
    <n v="2409.15"/>
    <n v="2025.98"/>
    <x v="0"/>
  </r>
  <r>
    <n v="1131"/>
    <x v="3"/>
    <x v="1"/>
    <x v="2"/>
    <x v="4"/>
    <n v="59255.28"/>
    <n v="163631.31"/>
    <n v="29668.69"/>
    <n v="14.23"/>
    <x v="141"/>
    <x v="4"/>
    <x v="4"/>
    <d v="2023-06-27T00:00:00"/>
    <n v="5782.23"/>
    <n v="4223.08"/>
    <x v="0"/>
  </r>
  <r>
    <n v="6304"/>
    <x v="5"/>
    <x v="4"/>
    <x v="0"/>
    <x v="3"/>
    <n v="92267.38"/>
    <n v="162109.87"/>
    <n v="488639.24"/>
    <n v="16.73"/>
    <x v="141"/>
    <x v="4"/>
    <x v="2"/>
    <d v="2023-09-09T00:00:00"/>
    <n v="10728.05"/>
    <n v="7855.83"/>
    <x v="0"/>
  </r>
  <r>
    <n v="3199"/>
    <x v="4"/>
    <x v="4"/>
    <x v="4"/>
    <x v="0"/>
    <n v="72288.649999999994"/>
    <n v="389105.32"/>
    <n v="368461.73"/>
    <n v="9.14"/>
    <x v="141"/>
    <x v="1"/>
    <x v="1"/>
    <d v="2023-07-01T00:00:00"/>
    <n v="7068.34"/>
    <n v="3608.5"/>
    <x v="0"/>
  </r>
  <r>
    <n v="5941"/>
    <x v="4"/>
    <x v="0"/>
    <x v="3"/>
    <x v="4"/>
    <n v="34670.49"/>
    <n v="110646.43"/>
    <n v="9038.83"/>
    <n v="15.92"/>
    <x v="141"/>
    <x v="0"/>
    <x v="2"/>
    <d v="2023-02-24T00:00:00"/>
    <n v="2992.04"/>
    <n v="1755.05"/>
    <x v="0"/>
  </r>
  <r>
    <n v="131"/>
    <x v="1"/>
    <x v="1"/>
    <x v="2"/>
    <x v="2"/>
    <n v="61075.29"/>
    <n v="20267.88"/>
    <n v="143879.12"/>
    <n v="12.2"/>
    <x v="141"/>
    <x v="0"/>
    <x v="4"/>
    <d v="2023-05-28T00:00:00"/>
    <n v="5748.28"/>
    <n v="3751.58"/>
    <x v="0"/>
  </r>
  <r>
    <n v="261"/>
    <x v="6"/>
    <x v="1"/>
    <x v="3"/>
    <x v="4"/>
    <n v="76845.75"/>
    <n v="178456.25"/>
    <n v="260694.02"/>
    <n v="10.47"/>
    <x v="141"/>
    <x v="1"/>
    <x v="4"/>
    <d v="2023-09-12T00:00:00"/>
    <n v="8350.58"/>
    <n v="5127.49"/>
    <x v="0"/>
  </r>
  <r>
    <n v="3324"/>
    <x v="0"/>
    <x v="4"/>
    <x v="3"/>
    <x v="1"/>
    <n v="16034.03"/>
    <n v="230610.62"/>
    <n v="425121.35"/>
    <n v="14.99"/>
    <x v="141"/>
    <x v="3"/>
    <x v="1"/>
    <d v="2023-12-04T00:00:00"/>
    <n v="1167.45"/>
    <n v="658.71"/>
    <x v="0"/>
  </r>
  <r>
    <n v="6450"/>
    <x v="2"/>
    <x v="4"/>
    <x v="0"/>
    <x v="4"/>
    <n v="54719.08"/>
    <n v="151147.19"/>
    <n v="394215.09"/>
    <n v="8.75"/>
    <x v="141"/>
    <x v="2"/>
    <x v="1"/>
    <d v="2023-09-03T00:00:00"/>
    <n v="4364.41"/>
    <n v="2607.89"/>
    <x v="0"/>
  </r>
  <r>
    <n v="4137"/>
    <x v="5"/>
    <x v="1"/>
    <x v="4"/>
    <x v="4"/>
    <n v="80230.48"/>
    <n v="307106.96999999997"/>
    <n v="377406.82"/>
    <n v="11.83"/>
    <x v="141"/>
    <x v="3"/>
    <x v="2"/>
    <d v="2023-05-30T00:00:00"/>
    <n v="11065.78"/>
    <n v="9943.41"/>
    <x v="0"/>
  </r>
  <r>
    <n v="3277"/>
    <x v="8"/>
    <x v="3"/>
    <x v="0"/>
    <x v="3"/>
    <n v="49696.55"/>
    <n v="126164.06"/>
    <n v="356521.73"/>
    <n v="9.02"/>
    <x v="141"/>
    <x v="3"/>
    <x v="4"/>
    <d v="2023-10-09T00:00:00"/>
    <n v="3160"/>
    <n v="2168.04"/>
    <x v="0"/>
  </r>
  <r>
    <n v="2030"/>
    <x v="1"/>
    <x v="0"/>
    <x v="0"/>
    <x v="3"/>
    <n v="61245.74"/>
    <n v="249122.28"/>
    <n v="185576"/>
    <n v="11.4"/>
    <x v="141"/>
    <x v="3"/>
    <x v="3"/>
    <d v="2023-05-20T00:00:00"/>
    <n v="7791.26"/>
    <n v="4722.09"/>
    <x v="0"/>
  </r>
  <r>
    <n v="9460"/>
    <x v="1"/>
    <x v="2"/>
    <x v="2"/>
    <x v="1"/>
    <n v="50825.23"/>
    <n v="289961.87"/>
    <n v="411965.11"/>
    <n v="11.9"/>
    <x v="141"/>
    <x v="4"/>
    <x v="1"/>
    <d v="2023-03-24T00:00:00"/>
    <n v="2816.86"/>
    <n v="2250.37"/>
    <x v="0"/>
  </r>
  <r>
    <n v="4609"/>
    <x v="4"/>
    <x v="4"/>
    <x v="2"/>
    <x v="2"/>
    <n v="47113.56"/>
    <n v="362340.62"/>
    <n v="74322.09"/>
    <n v="10.91"/>
    <x v="141"/>
    <x v="0"/>
    <x v="3"/>
    <d v="2023-04-22T00:00:00"/>
    <n v="6469.47"/>
    <n v="4839.9799999999996"/>
    <x v="0"/>
  </r>
  <r>
    <n v="7194"/>
    <x v="3"/>
    <x v="4"/>
    <x v="4"/>
    <x v="4"/>
    <n v="39128.49"/>
    <n v="258342.43"/>
    <n v="282642.93"/>
    <n v="5.21"/>
    <x v="142"/>
    <x v="0"/>
    <x v="4"/>
    <d v="2023-06-27T00:00:00"/>
    <n v="5145.88"/>
    <n v="3674.69"/>
    <x v="0"/>
  </r>
  <r>
    <n v="2749"/>
    <x v="9"/>
    <x v="1"/>
    <x v="3"/>
    <x v="0"/>
    <n v="58780.480000000003"/>
    <n v="428629.28"/>
    <n v="451311.24"/>
    <n v="13.22"/>
    <x v="142"/>
    <x v="0"/>
    <x v="3"/>
    <d v="2023-07-13T00:00:00"/>
    <n v="7295.32"/>
    <n v="4150.4399999999996"/>
    <x v="0"/>
  </r>
  <r>
    <n v="2417"/>
    <x v="0"/>
    <x v="0"/>
    <x v="0"/>
    <x v="4"/>
    <n v="14428.54"/>
    <n v="392405.42"/>
    <n v="218288.82"/>
    <n v="8.9600000000000009"/>
    <x v="142"/>
    <x v="0"/>
    <x v="3"/>
    <d v="2023-02-13T00:00:00"/>
    <n v="1881.7"/>
    <n v="978.67"/>
    <x v="0"/>
  </r>
  <r>
    <n v="912"/>
    <x v="8"/>
    <x v="4"/>
    <x v="1"/>
    <x v="4"/>
    <n v="48313.68"/>
    <n v="143047.87"/>
    <n v="254595.4"/>
    <n v="13.51"/>
    <x v="142"/>
    <x v="0"/>
    <x v="1"/>
    <d v="2023-12-02T00:00:00"/>
    <n v="2532.31"/>
    <n v="1635.26"/>
    <x v="0"/>
  </r>
  <r>
    <n v="924"/>
    <x v="1"/>
    <x v="0"/>
    <x v="4"/>
    <x v="0"/>
    <n v="29567.18"/>
    <n v="85313.84"/>
    <n v="188953.12"/>
    <n v="7.26"/>
    <x v="142"/>
    <x v="4"/>
    <x v="4"/>
    <d v="2023-01-17T00:00:00"/>
    <n v="2497.61"/>
    <n v="1771.36"/>
    <x v="0"/>
  </r>
  <r>
    <n v="5687"/>
    <x v="6"/>
    <x v="3"/>
    <x v="2"/>
    <x v="2"/>
    <n v="81131.08"/>
    <n v="307905.49"/>
    <n v="354396.98"/>
    <n v="12.42"/>
    <x v="142"/>
    <x v="4"/>
    <x v="3"/>
    <d v="2023-12-10T00:00:00"/>
    <n v="10523.76"/>
    <n v="7384.17"/>
    <x v="0"/>
  </r>
  <r>
    <n v="3591"/>
    <x v="3"/>
    <x v="2"/>
    <x v="2"/>
    <x v="1"/>
    <n v="32198.54"/>
    <n v="179803.25"/>
    <n v="330855.59999999998"/>
    <n v="6.31"/>
    <x v="142"/>
    <x v="4"/>
    <x v="2"/>
    <d v="2023-03-07T00:00:00"/>
    <n v="4696.38"/>
    <n v="2482"/>
    <x v="0"/>
  </r>
  <r>
    <n v="1096"/>
    <x v="8"/>
    <x v="2"/>
    <x v="1"/>
    <x v="0"/>
    <n v="28370"/>
    <n v="376988.84"/>
    <n v="135191.04999999999"/>
    <n v="6.41"/>
    <x v="142"/>
    <x v="2"/>
    <x v="4"/>
    <d v="2023-11-18T00:00:00"/>
    <n v="1530.44"/>
    <n v="1142.79"/>
    <x v="0"/>
  </r>
  <r>
    <n v="5501"/>
    <x v="2"/>
    <x v="1"/>
    <x v="2"/>
    <x v="2"/>
    <n v="56887.59"/>
    <n v="136329"/>
    <n v="254349.77"/>
    <n v="9.84"/>
    <x v="142"/>
    <x v="2"/>
    <x v="3"/>
    <d v="2023-02-22T00:00:00"/>
    <n v="7059.31"/>
    <n v="5870.74"/>
    <x v="0"/>
  </r>
  <r>
    <n v="7381"/>
    <x v="0"/>
    <x v="2"/>
    <x v="3"/>
    <x v="1"/>
    <n v="3351.53"/>
    <n v="432615.82"/>
    <n v="23074.44"/>
    <n v="6.07"/>
    <x v="142"/>
    <x v="2"/>
    <x v="1"/>
    <d v="2023-07-03T00:00:00"/>
    <n v="361.31"/>
    <n v="263.83999999999997"/>
    <x v="0"/>
  </r>
  <r>
    <n v="5579"/>
    <x v="5"/>
    <x v="2"/>
    <x v="3"/>
    <x v="0"/>
    <n v="19458.57"/>
    <n v="407641.93"/>
    <n v="157460.35999999999"/>
    <n v="12.53"/>
    <x v="142"/>
    <x v="1"/>
    <x v="3"/>
    <d v="2023-01-25T00:00:00"/>
    <n v="2507.13"/>
    <n v="1623.01"/>
    <x v="0"/>
  </r>
  <r>
    <n v="8638"/>
    <x v="3"/>
    <x v="0"/>
    <x v="3"/>
    <x v="4"/>
    <n v="3773.37"/>
    <n v="64692.56"/>
    <n v="469485.68"/>
    <n v="11.82"/>
    <x v="142"/>
    <x v="4"/>
    <x v="3"/>
    <d v="2023-05-26T00:00:00"/>
    <n v="450.37"/>
    <n v="315.16000000000003"/>
    <x v="0"/>
  </r>
  <r>
    <n v="148"/>
    <x v="8"/>
    <x v="2"/>
    <x v="1"/>
    <x v="0"/>
    <n v="47803.72"/>
    <n v="117891.54"/>
    <n v="177373.58"/>
    <n v="12.12"/>
    <x v="142"/>
    <x v="0"/>
    <x v="0"/>
    <d v="2023-02-27T00:00:00"/>
    <n v="2914.91"/>
    <n v="1613.91"/>
    <x v="0"/>
  </r>
  <r>
    <n v="4204"/>
    <x v="1"/>
    <x v="2"/>
    <x v="0"/>
    <x v="3"/>
    <n v="28158.25"/>
    <n v="190739.93"/>
    <n v="282744.56"/>
    <n v="15.89"/>
    <x v="142"/>
    <x v="4"/>
    <x v="3"/>
    <d v="2023-12-04T00:00:00"/>
    <n v="2943.36"/>
    <n v="2429.5"/>
    <x v="0"/>
  </r>
  <r>
    <n v="6029"/>
    <x v="5"/>
    <x v="3"/>
    <x v="2"/>
    <x v="3"/>
    <n v="4355.6400000000003"/>
    <n v="150940.56"/>
    <n v="33283.01"/>
    <n v="9.5"/>
    <x v="142"/>
    <x v="1"/>
    <x v="1"/>
    <d v="2023-10-06T00:00:00"/>
    <n v="594.57000000000005"/>
    <n v="493.7"/>
    <x v="0"/>
  </r>
  <r>
    <n v="4836"/>
    <x v="7"/>
    <x v="3"/>
    <x v="3"/>
    <x v="4"/>
    <n v="16048.42"/>
    <n v="487278.62"/>
    <n v="371707"/>
    <n v="7.29"/>
    <x v="142"/>
    <x v="0"/>
    <x v="0"/>
    <d v="2023-06-13T00:00:00"/>
    <n v="1957.96"/>
    <n v="1160.6099999999999"/>
    <x v="0"/>
  </r>
  <r>
    <n v="4567"/>
    <x v="0"/>
    <x v="1"/>
    <x v="4"/>
    <x v="1"/>
    <n v="51092.68"/>
    <n v="265235.64"/>
    <n v="249812.71"/>
    <n v="15.56"/>
    <x v="142"/>
    <x v="2"/>
    <x v="4"/>
    <d v="2023-06-16T00:00:00"/>
    <n v="3921.72"/>
    <n v="2075.3000000000002"/>
    <x v="0"/>
  </r>
  <r>
    <n v="9011"/>
    <x v="5"/>
    <x v="1"/>
    <x v="0"/>
    <x v="0"/>
    <n v="11832.93"/>
    <n v="300025.03999999998"/>
    <n v="489872.73"/>
    <n v="16.690000000000001"/>
    <x v="143"/>
    <x v="2"/>
    <x v="0"/>
    <d v="2023-03-03T00:00:00"/>
    <n v="662.31"/>
    <n v="376.31"/>
    <x v="0"/>
  </r>
  <r>
    <n v="5744"/>
    <x v="6"/>
    <x v="2"/>
    <x v="3"/>
    <x v="1"/>
    <n v="11560.67"/>
    <n v="224198.72"/>
    <n v="431166.39"/>
    <n v="13.98"/>
    <x v="143"/>
    <x v="0"/>
    <x v="4"/>
    <d v="2023-05-07T00:00:00"/>
    <n v="1439.35"/>
    <n v="993.4"/>
    <x v="0"/>
  </r>
  <r>
    <n v="4127"/>
    <x v="7"/>
    <x v="2"/>
    <x v="2"/>
    <x v="4"/>
    <n v="62115.79"/>
    <n v="83698.850000000006"/>
    <n v="32161.93"/>
    <n v="9.99"/>
    <x v="143"/>
    <x v="0"/>
    <x v="3"/>
    <d v="2023-06-03T00:00:00"/>
    <n v="3214.24"/>
    <n v="2804.1"/>
    <x v="0"/>
  </r>
  <r>
    <n v="6734"/>
    <x v="2"/>
    <x v="4"/>
    <x v="2"/>
    <x v="2"/>
    <n v="52171.92"/>
    <n v="231449.78"/>
    <n v="43685.34"/>
    <n v="14.45"/>
    <x v="143"/>
    <x v="2"/>
    <x v="2"/>
    <d v="2023-05-16T00:00:00"/>
    <n v="4739.74"/>
    <n v="3023.74"/>
    <x v="0"/>
  </r>
  <r>
    <n v="7260"/>
    <x v="1"/>
    <x v="2"/>
    <x v="1"/>
    <x v="4"/>
    <n v="25301.279999999999"/>
    <n v="432645.79"/>
    <n v="211316.49"/>
    <n v="13.03"/>
    <x v="143"/>
    <x v="4"/>
    <x v="3"/>
    <d v="2023-03-03T00:00:00"/>
    <n v="2188.33"/>
    <n v="1312.02"/>
    <x v="0"/>
  </r>
  <r>
    <n v="2456"/>
    <x v="3"/>
    <x v="3"/>
    <x v="3"/>
    <x v="0"/>
    <n v="15831.57"/>
    <n v="289510.77"/>
    <n v="287437.96999999997"/>
    <n v="15.19"/>
    <x v="143"/>
    <x v="4"/>
    <x v="3"/>
    <d v="2023-04-29T00:00:00"/>
    <n v="1234.73"/>
    <n v="940.84"/>
    <x v="0"/>
  </r>
  <r>
    <n v="7857"/>
    <x v="0"/>
    <x v="4"/>
    <x v="4"/>
    <x v="3"/>
    <n v="51388.69"/>
    <n v="337793.08"/>
    <n v="373282.56"/>
    <n v="8.57"/>
    <x v="143"/>
    <x v="0"/>
    <x v="1"/>
    <d v="2023-08-07T00:00:00"/>
    <n v="6321.21"/>
    <n v="5335.25"/>
    <x v="0"/>
  </r>
  <r>
    <n v="3829"/>
    <x v="5"/>
    <x v="1"/>
    <x v="2"/>
    <x v="3"/>
    <n v="1226.3399999999999"/>
    <n v="187082.26"/>
    <n v="430762.38"/>
    <n v="14.67"/>
    <x v="143"/>
    <x v="4"/>
    <x v="2"/>
    <d v="2023-12-21T00:00:00"/>
    <n v="124.13"/>
    <n v="106.1"/>
    <x v="0"/>
  </r>
  <r>
    <n v="1878"/>
    <x v="7"/>
    <x v="4"/>
    <x v="0"/>
    <x v="0"/>
    <n v="91160.63"/>
    <n v="27708.23"/>
    <n v="201715.01"/>
    <n v="16.75"/>
    <x v="143"/>
    <x v="0"/>
    <x v="1"/>
    <d v="2023-07-14T00:00:00"/>
    <n v="10751.78"/>
    <n v="7970.62"/>
    <x v="0"/>
  </r>
  <r>
    <n v="59"/>
    <x v="5"/>
    <x v="1"/>
    <x v="0"/>
    <x v="3"/>
    <n v="7784.84"/>
    <n v="180972.21"/>
    <n v="315087.92"/>
    <n v="8.01"/>
    <x v="143"/>
    <x v="0"/>
    <x v="2"/>
    <d v="2023-05-17T00:00:00"/>
    <n v="501.12"/>
    <n v="348.99"/>
    <x v="0"/>
  </r>
  <r>
    <n v="5424"/>
    <x v="9"/>
    <x v="0"/>
    <x v="1"/>
    <x v="4"/>
    <n v="86751.72"/>
    <n v="197308.31"/>
    <n v="190207.55"/>
    <n v="5.8"/>
    <x v="143"/>
    <x v="1"/>
    <x v="1"/>
    <d v="2023-12-22T00:00:00"/>
    <n v="6266.78"/>
    <n v="3730.36"/>
    <x v="0"/>
  </r>
  <r>
    <n v="7509"/>
    <x v="3"/>
    <x v="3"/>
    <x v="1"/>
    <x v="3"/>
    <n v="66541.960000000006"/>
    <n v="412865.33"/>
    <n v="67117.11"/>
    <n v="17"/>
    <x v="143"/>
    <x v="2"/>
    <x v="3"/>
    <d v="2023-04-27T00:00:00"/>
    <n v="9449.51"/>
    <n v="7868.5"/>
    <x v="0"/>
  </r>
  <r>
    <n v="8512"/>
    <x v="6"/>
    <x v="2"/>
    <x v="0"/>
    <x v="3"/>
    <n v="8322.52"/>
    <n v="449287.48"/>
    <n v="301738.13"/>
    <n v="7.57"/>
    <x v="144"/>
    <x v="3"/>
    <x v="1"/>
    <d v="2023-12-13T00:00:00"/>
    <n v="566.21"/>
    <n v="306.16000000000003"/>
    <x v="0"/>
  </r>
  <r>
    <n v="848"/>
    <x v="9"/>
    <x v="3"/>
    <x v="3"/>
    <x v="0"/>
    <n v="83433.69"/>
    <n v="80719.22"/>
    <n v="166874.09"/>
    <n v="10.44"/>
    <x v="144"/>
    <x v="3"/>
    <x v="1"/>
    <d v="2023-09-18T00:00:00"/>
    <n v="7845.36"/>
    <n v="5562.72"/>
    <x v="0"/>
  </r>
  <r>
    <n v="7779"/>
    <x v="5"/>
    <x v="3"/>
    <x v="2"/>
    <x v="1"/>
    <n v="72481.97"/>
    <n v="19024.41"/>
    <n v="431429.86"/>
    <n v="10.47"/>
    <x v="144"/>
    <x v="4"/>
    <x v="0"/>
    <d v="2023-06-10T00:00:00"/>
    <n v="5537.1"/>
    <n v="4874.0200000000004"/>
    <x v="0"/>
  </r>
  <r>
    <n v="3934"/>
    <x v="4"/>
    <x v="2"/>
    <x v="0"/>
    <x v="4"/>
    <n v="74880.06"/>
    <n v="32483.14"/>
    <n v="140696.17000000001"/>
    <n v="11.7"/>
    <x v="144"/>
    <x v="3"/>
    <x v="2"/>
    <d v="2023-04-15T00:00:00"/>
    <n v="4910.6499999999996"/>
    <n v="4393.8100000000004"/>
    <x v="0"/>
  </r>
  <r>
    <n v="2151"/>
    <x v="3"/>
    <x v="2"/>
    <x v="2"/>
    <x v="0"/>
    <n v="20631.3"/>
    <n v="159482.73000000001"/>
    <n v="75372.070000000007"/>
    <n v="12.64"/>
    <x v="144"/>
    <x v="3"/>
    <x v="2"/>
    <d v="2023-10-24T00:00:00"/>
    <n v="1133.3499999999999"/>
    <n v="786.57"/>
    <x v="0"/>
  </r>
  <r>
    <n v="3719"/>
    <x v="8"/>
    <x v="2"/>
    <x v="2"/>
    <x v="3"/>
    <n v="85479.37"/>
    <n v="235963.7"/>
    <n v="339257.87"/>
    <n v="5.81"/>
    <x v="144"/>
    <x v="2"/>
    <x v="3"/>
    <d v="2023-08-10T00:00:00"/>
    <n v="10300.629999999999"/>
    <n v="8213.2199999999993"/>
    <x v="0"/>
  </r>
  <r>
    <n v="797"/>
    <x v="5"/>
    <x v="0"/>
    <x v="4"/>
    <x v="4"/>
    <n v="14937.8"/>
    <n v="232487.24"/>
    <n v="483181.09"/>
    <n v="17.13"/>
    <x v="144"/>
    <x v="1"/>
    <x v="2"/>
    <d v="2023-11-23T00:00:00"/>
    <n v="2226.7199999999998"/>
    <n v="1438.31"/>
    <x v="0"/>
  </r>
  <r>
    <n v="7135"/>
    <x v="8"/>
    <x v="3"/>
    <x v="4"/>
    <x v="4"/>
    <n v="64152.23"/>
    <n v="442398.64"/>
    <n v="339911.89"/>
    <n v="15.1"/>
    <x v="144"/>
    <x v="4"/>
    <x v="1"/>
    <d v="2023-11-27T00:00:00"/>
    <n v="7372.63"/>
    <n v="5374.66"/>
    <x v="0"/>
  </r>
  <r>
    <n v="2310"/>
    <x v="1"/>
    <x v="0"/>
    <x v="2"/>
    <x v="4"/>
    <n v="20820.11"/>
    <n v="388507.96"/>
    <n v="372951.27"/>
    <n v="15.06"/>
    <x v="144"/>
    <x v="3"/>
    <x v="0"/>
    <d v="2023-08-06T00:00:00"/>
    <n v="1122.94"/>
    <n v="663.38"/>
    <x v="0"/>
  </r>
  <r>
    <n v="938"/>
    <x v="1"/>
    <x v="3"/>
    <x v="3"/>
    <x v="3"/>
    <n v="74026"/>
    <n v="239113.71"/>
    <n v="101691.97"/>
    <n v="16.13"/>
    <x v="144"/>
    <x v="0"/>
    <x v="2"/>
    <d v="2023-11-03T00:00:00"/>
    <n v="10407.709999999999"/>
    <n v="9006.25"/>
    <x v="0"/>
  </r>
  <r>
    <n v="8680"/>
    <x v="1"/>
    <x v="1"/>
    <x v="3"/>
    <x v="0"/>
    <n v="37731.69"/>
    <n v="277235.05"/>
    <n v="211598.91"/>
    <n v="6.35"/>
    <x v="144"/>
    <x v="4"/>
    <x v="2"/>
    <d v="2023-08-28T00:00:00"/>
    <n v="3465.33"/>
    <n v="1777.45"/>
    <x v="0"/>
  </r>
  <r>
    <n v="3287"/>
    <x v="1"/>
    <x v="3"/>
    <x v="4"/>
    <x v="0"/>
    <n v="95402.4"/>
    <n v="302978.34000000003"/>
    <n v="243442.78"/>
    <n v="12.84"/>
    <x v="144"/>
    <x v="0"/>
    <x v="4"/>
    <d v="2023-04-11T00:00:00"/>
    <n v="6217.02"/>
    <n v="3453.39"/>
    <x v="0"/>
  </r>
  <r>
    <n v="2667"/>
    <x v="1"/>
    <x v="1"/>
    <x v="2"/>
    <x v="3"/>
    <n v="71981.600000000006"/>
    <n v="452467.86"/>
    <n v="430818.29"/>
    <n v="5.94"/>
    <x v="144"/>
    <x v="2"/>
    <x v="4"/>
    <d v="2023-07-19T00:00:00"/>
    <n v="3640.76"/>
    <n v="3167.77"/>
    <x v="0"/>
  </r>
  <r>
    <n v="7589"/>
    <x v="4"/>
    <x v="4"/>
    <x v="0"/>
    <x v="0"/>
    <n v="69674.38"/>
    <n v="197526.65"/>
    <n v="305033.53999999998"/>
    <n v="15.01"/>
    <x v="144"/>
    <x v="0"/>
    <x v="0"/>
    <d v="2023-08-06T00:00:00"/>
    <n v="6406.57"/>
    <n v="3513.22"/>
    <x v="0"/>
  </r>
  <r>
    <n v="8468"/>
    <x v="1"/>
    <x v="4"/>
    <x v="1"/>
    <x v="0"/>
    <n v="9981.7999999999993"/>
    <n v="12328.23"/>
    <n v="110180.03"/>
    <n v="15.1"/>
    <x v="144"/>
    <x v="0"/>
    <x v="2"/>
    <d v="2023-02-17T00:00:00"/>
    <n v="722.87"/>
    <n v="511.66"/>
    <x v="0"/>
  </r>
  <r>
    <n v="6651"/>
    <x v="4"/>
    <x v="4"/>
    <x v="2"/>
    <x v="3"/>
    <n v="22424.16"/>
    <n v="425377.12"/>
    <n v="27147.99"/>
    <n v="11.54"/>
    <x v="144"/>
    <x v="2"/>
    <x v="2"/>
    <d v="2023-10-26T00:00:00"/>
    <n v="2664.66"/>
    <n v="2178.84"/>
    <x v="0"/>
  </r>
  <r>
    <n v="1465"/>
    <x v="8"/>
    <x v="3"/>
    <x v="4"/>
    <x v="0"/>
    <n v="82506.570000000007"/>
    <n v="426383.68"/>
    <n v="63793.120000000003"/>
    <n v="5.21"/>
    <x v="145"/>
    <x v="2"/>
    <x v="1"/>
    <d v="2023-04-04T00:00:00"/>
    <n v="12325.62"/>
    <n v="9796.7800000000007"/>
    <x v="0"/>
  </r>
  <r>
    <n v="6147"/>
    <x v="9"/>
    <x v="3"/>
    <x v="3"/>
    <x v="4"/>
    <n v="99675.91"/>
    <n v="215265.8"/>
    <n v="62820.4"/>
    <n v="5.63"/>
    <x v="145"/>
    <x v="1"/>
    <x v="0"/>
    <d v="2023-09-14T00:00:00"/>
    <n v="7600.5"/>
    <n v="4600.7299999999996"/>
    <x v="0"/>
  </r>
  <r>
    <n v="3940"/>
    <x v="6"/>
    <x v="2"/>
    <x v="4"/>
    <x v="0"/>
    <n v="93209.74"/>
    <n v="36415.839999999997"/>
    <n v="140933.5"/>
    <n v="7.59"/>
    <x v="145"/>
    <x v="0"/>
    <x v="2"/>
    <d v="2023-12-12T00:00:00"/>
    <n v="7921.78"/>
    <n v="5567.54"/>
    <x v="0"/>
  </r>
  <r>
    <n v="6683"/>
    <x v="1"/>
    <x v="2"/>
    <x v="4"/>
    <x v="3"/>
    <n v="31363.39"/>
    <n v="430744.73"/>
    <n v="16196.94"/>
    <n v="5.77"/>
    <x v="145"/>
    <x v="0"/>
    <x v="0"/>
    <d v="2023-09-02T00:00:00"/>
    <n v="2421.9899999999998"/>
    <n v="1536.59"/>
    <x v="0"/>
  </r>
  <r>
    <n v="687"/>
    <x v="8"/>
    <x v="0"/>
    <x v="0"/>
    <x v="1"/>
    <n v="37285.550000000003"/>
    <n v="411606.25"/>
    <n v="66343.09"/>
    <n v="8.52"/>
    <x v="145"/>
    <x v="1"/>
    <x v="4"/>
    <d v="2023-11-09T00:00:00"/>
    <n v="5334.49"/>
    <n v="4443.63"/>
    <x v="0"/>
  </r>
  <r>
    <n v="546"/>
    <x v="7"/>
    <x v="4"/>
    <x v="1"/>
    <x v="1"/>
    <n v="82253.149999999994"/>
    <n v="175682.67"/>
    <n v="455402.85"/>
    <n v="7.59"/>
    <x v="145"/>
    <x v="4"/>
    <x v="2"/>
    <d v="2023-09-29T00:00:00"/>
    <n v="6588.35"/>
    <n v="5690.99"/>
    <x v="0"/>
  </r>
  <r>
    <n v="1491"/>
    <x v="6"/>
    <x v="0"/>
    <x v="1"/>
    <x v="0"/>
    <n v="94457.27"/>
    <n v="50965.11"/>
    <n v="130394.72"/>
    <n v="15.06"/>
    <x v="145"/>
    <x v="4"/>
    <x v="4"/>
    <d v="2023-04-11T00:00:00"/>
    <n v="6931.18"/>
    <n v="5239.05"/>
    <x v="0"/>
  </r>
  <r>
    <n v="7071"/>
    <x v="9"/>
    <x v="4"/>
    <x v="3"/>
    <x v="0"/>
    <n v="12795.13"/>
    <n v="104314.65"/>
    <n v="461785.16"/>
    <n v="6.29"/>
    <x v="145"/>
    <x v="0"/>
    <x v="0"/>
    <d v="2023-02-19T00:00:00"/>
    <n v="1907.79"/>
    <n v="1477.7"/>
    <x v="0"/>
  </r>
  <r>
    <n v="9495"/>
    <x v="5"/>
    <x v="1"/>
    <x v="1"/>
    <x v="3"/>
    <n v="81172.12"/>
    <n v="33075.230000000003"/>
    <n v="26833.279999999999"/>
    <n v="8.9"/>
    <x v="145"/>
    <x v="4"/>
    <x v="4"/>
    <d v="2023-06-29T00:00:00"/>
    <n v="4708.26"/>
    <n v="3397.25"/>
    <x v="0"/>
  </r>
  <r>
    <n v="6926"/>
    <x v="1"/>
    <x v="2"/>
    <x v="4"/>
    <x v="4"/>
    <n v="75234.97"/>
    <n v="434704.71"/>
    <n v="110979.45"/>
    <n v="7.65"/>
    <x v="145"/>
    <x v="4"/>
    <x v="1"/>
    <d v="2023-02-24T00:00:00"/>
    <n v="10884.71"/>
    <n v="8202.34"/>
    <x v="0"/>
  </r>
  <r>
    <n v="4658"/>
    <x v="7"/>
    <x v="4"/>
    <x v="2"/>
    <x v="2"/>
    <n v="13679.35"/>
    <n v="21279.08"/>
    <n v="137236.29"/>
    <n v="7.74"/>
    <x v="145"/>
    <x v="4"/>
    <x v="3"/>
    <d v="2023-03-23T00:00:00"/>
    <n v="1578.64"/>
    <n v="796.26"/>
    <x v="0"/>
  </r>
  <r>
    <n v="9591"/>
    <x v="8"/>
    <x v="0"/>
    <x v="4"/>
    <x v="3"/>
    <n v="4397.6899999999996"/>
    <n v="193370.91"/>
    <n v="301467.18"/>
    <n v="11.04"/>
    <x v="145"/>
    <x v="0"/>
    <x v="2"/>
    <d v="2023-10-04T00:00:00"/>
    <n v="442.15"/>
    <n v="236.41"/>
    <x v="0"/>
  </r>
  <r>
    <n v="7790"/>
    <x v="7"/>
    <x v="3"/>
    <x v="4"/>
    <x v="0"/>
    <n v="96895.3"/>
    <n v="27598.05"/>
    <n v="112687.96"/>
    <n v="13.81"/>
    <x v="145"/>
    <x v="1"/>
    <x v="4"/>
    <d v="2023-08-15T00:00:00"/>
    <n v="14364.2"/>
    <n v="10656.4"/>
    <x v="0"/>
  </r>
  <r>
    <n v="151"/>
    <x v="4"/>
    <x v="4"/>
    <x v="2"/>
    <x v="3"/>
    <n v="47456.54"/>
    <n v="432602.21"/>
    <n v="227447.65"/>
    <n v="16.88"/>
    <x v="145"/>
    <x v="0"/>
    <x v="4"/>
    <d v="2023-08-01T00:00:00"/>
    <n v="5649.15"/>
    <n v="4264.16"/>
    <x v="0"/>
  </r>
  <r>
    <n v="9696"/>
    <x v="9"/>
    <x v="4"/>
    <x v="3"/>
    <x v="4"/>
    <n v="25563.15"/>
    <n v="389281.33"/>
    <n v="17395.64"/>
    <n v="10.7"/>
    <x v="145"/>
    <x v="4"/>
    <x v="2"/>
    <d v="2023-03-18T00:00:00"/>
    <n v="3017.28"/>
    <n v="1825.13"/>
    <x v="0"/>
  </r>
  <r>
    <n v="7953"/>
    <x v="5"/>
    <x v="3"/>
    <x v="3"/>
    <x v="4"/>
    <n v="71209.11"/>
    <n v="163567.07"/>
    <n v="288232.40999999997"/>
    <n v="10.52"/>
    <x v="145"/>
    <x v="0"/>
    <x v="2"/>
    <d v="2023-07-23T00:00:00"/>
    <n v="9842.2000000000007"/>
    <n v="6554.78"/>
    <x v="0"/>
  </r>
  <r>
    <n v="4383"/>
    <x v="0"/>
    <x v="2"/>
    <x v="2"/>
    <x v="3"/>
    <n v="89106.05"/>
    <n v="466743.96"/>
    <n v="273640.98"/>
    <n v="13.02"/>
    <x v="146"/>
    <x v="2"/>
    <x v="0"/>
    <d v="2023-10-22T00:00:00"/>
    <n v="7805.04"/>
    <n v="5845.49"/>
    <x v="0"/>
  </r>
  <r>
    <n v="4156"/>
    <x v="0"/>
    <x v="2"/>
    <x v="0"/>
    <x v="2"/>
    <n v="19605.560000000001"/>
    <n v="128566.03"/>
    <n v="25510.28"/>
    <n v="17.93"/>
    <x v="146"/>
    <x v="0"/>
    <x v="1"/>
    <d v="2023-01-20T00:00:00"/>
    <n v="1425.94"/>
    <n v="926.59"/>
    <x v="0"/>
  </r>
  <r>
    <n v="1452"/>
    <x v="2"/>
    <x v="4"/>
    <x v="4"/>
    <x v="2"/>
    <n v="7006.25"/>
    <n v="64257.05"/>
    <n v="97664.73"/>
    <n v="8.32"/>
    <x v="146"/>
    <x v="4"/>
    <x v="3"/>
    <d v="2023-02-06T00:00:00"/>
    <n v="679.94"/>
    <n v="488.76"/>
    <x v="0"/>
  </r>
  <r>
    <n v="2605"/>
    <x v="2"/>
    <x v="3"/>
    <x v="2"/>
    <x v="1"/>
    <n v="71597.8"/>
    <n v="347175.76"/>
    <n v="344873.36"/>
    <n v="16.29"/>
    <x v="146"/>
    <x v="1"/>
    <x v="3"/>
    <d v="2023-02-10T00:00:00"/>
    <n v="6035.18"/>
    <n v="4486.99"/>
    <x v="0"/>
  </r>
  <r>
    <n v="3288"/>
    <x v="8"/>
    <x v="1"/>
    <x v="3"/>
    <x v="4"/>
    <n v="19235.75"/>
    <n v="345959.91"/>
    <n v="471465.93"/>
    <n v="14.76"/>
    <x v="146"/>
    <x v="1"/>
    <x v="0"/>
    <d v="2023-07-31T00:00:00"/>
    <n v="987.72"/>
    <n v="557.47"/>
    <x v="0"/>
  </r>
  <r>
    <n v="51"/>
    <x v="3"/>
    <x v="4"/>
    <x v="1"/>
    <x v="2"/>
    <n v="95219.15"/>
    <n v="447835.2"/>
    <n v="223774.62"/>
    <n v="16.97"/>
    <x v="146"/>
    <x v="3"/>
    <x v="2"/>
    <d v="2023-08-30T00:00:00"/>
    <n v="5847.92"/>
    <n v="4793.8900000000003"/>
    <x v="0"/>
  </r>
  <r>
    <n v="9505"/>
    <x v="9"/>
    <x v="4"/>
    <x v="1"/>
    <x v="0"/>
    <n v="8562.15"/>
    <n v="68565.97"/>
    <n v="247069.09"/>
    <n v="11.78"/>
    <x v="146"/>
    <x v="4"/>
    <x v="4"/>
    <d v="2023-10-29T00:00:00"/>
    <n v="479.65"/>
    <n v="356.77"/>
    <x v="0"/>
  </r>
  <r>
    <n v="7898"/>
    <x v="7"/>
    <x v="2"/>
    <x v="3"/>
    <x v="3"/>
    <n v="34416.78"/>
    <n v="244298.89"/>
    <n v="2739.91"/>
    <n v="7.63"/>
    <x v="146"/>
    <x v="1"/>
    <x v="1"/>
    <d v="2023-02-15T00:00:00"/>
    <n v="4731.58"/>
    <n v="3326.57"/>
    <x v="0"/>
  </r>
  <r>
    <n v="2968"/>
    <x v="7"/>
    <x v="1"/>
    <x v="2"/>
    <x v="1"/>
    <n v="30737.27"/>
    <n v="387267.89"/>
    <n v="490795.77"/>
    <n v="9.2799999999999994"/>
    <x v="146"/>
    <x v="2"/>
    <x v="1"/>
    <d v="2023-05-23T00:00:00"/>
    <n v="1938.54"/>
    <n v="1244.79"/>
    <x v="0"/>
  </r>
  <r>
    <n v="7543"/>
    <x v="5"/>
    <x v="1"/>
    <x v="2"/>
    <x v="2"/>
    <n v="52421.66"/>
    <n v="424958.71999999997"/>
    <n v="66433.63"/>
    <n v="14.53"/>
    <x v="146"/>
    <x v="2"/>
    <x v="1"/>
    <d v="2023-01-19T00:00:00"/>
    <n v="2762.53"/>
    <n v="1581.25"/>
    <x v="0"/>
  </r>
  <r>
    <n v="7490"/>
    <x v="9"/>
    <x v="3"/>
    <x v="1"/>
    <x v="2"/>
    <n v="13939.63"/>
    <n v="90476.92"/>
    <n v="128182.88"/>
    <n v="13.77"/>
    <x v="146"/>
    <x v="0"/>
    <x v="3"/>
    <d v="2023-06-06T00:00:00"/>
    <n v="798.73"/>
    <n v="549.36"/>
    <x v="0"/>
  </r>
  <r>
    <n v="269"/>
    <x v="8"/>
    <x v="1"/>
    <x v="3"/>
    <x v="0"/>
    <n v="69853.100000000006"/>
    <n v="14862.99"/>
    <n v="85335.42"/>
    <n v="14.34"/>
    <x v="146"/>
    <x v="0"/>
    <x v="2"/>
    <d v="2023-10-29T00:00:00"/>
    <n v="7602.82"/>
    <n v="6522.41"/>
    <x v="0"/>
  </r>
  <r>
    <n v="2777"/>
    <x v="6"/>
    <x v="3"/>
    <x v="3"/>
    <x v="2"/>
    <n v="1541.91"/>
    <n v="328562.48"/>
    <n v="18499.39"/>
    <n v="7.33"/>
    <x v="146"/>
    <x v="4"/>
    <x v="1"/>
    <d v="2023-09-22T00:00:00"/>
    <n v="230.16"/>
    <n v="125.78"/>
    <x v="0"/>
  </r>
  <r>
    <n v="1405"/>
    <x v="4"/>
    <x v="1"/>
    <x v="4"/>
    <x v="4"/>
    <n v="1436.03"/>
    <n v="374609.53"/>
    <n v="402474.76"/>
    <n v="8.06"/>
    <x v="146"/>
    <x v="2"/>
    <x v="4"/>
    <d v="2023-05-29T00:00:00"/>
    <n v="89.19"/>
    <n v="49.08"/>
    <x v="0"/>
  </r>
  <r>
    <n v="5149"/>
    <x v="7"/>
    <x v="3"/>
    <x v="1"/>
    <x v="3"/>
    <n v="30364.45"/>
    <n v="114381.99"/>
    <n v="353456.59"/>
    <n v="16.12"/>
    <x v="147"/>
    <x v="4"/>
    <x v="4"/>
    <d v="2023-10-15T00:00:00"/>
    <n v="3632.15"/>
    <n v="2866.29"/>
    <x v="0"/>
  </r>
  <r>
    <n v="9506"/>
    <x v="2"/>
    <x v="1"/>
    <x v="1"/>
    <x v="0"/>
    <n v="5214.82"/>
    <n v="104936.78"/>
    <n v="21383.32"/>
    <n v="11.95"/>
    <x v="147"/>
    <x v="4"/>
    <x v="2"/>
    <d v="2023-08-17T00:00:00"/>
    <n v="766.87"/>
    <n v="395.01"/>
    <x v="0"/>
  </r>
  <r>
    <n v="9613"/>
    <x v="8"/>
    <x v="3"/>
    <x v="3"/>
    <x v="1"/>
    <n v="55005.89"/>
    <n v="273376.90999999997"/>
    <n v="76026.240000000005"/>
    <n v="8.15"/>
    <x v="147"/>
    <x v="3"/>
    <x v="1"/>
    <d v="2023-07-29T00:00:00"/>
    <n v="3835.63"/>
    <n v="2912.47"/>
    <x v="0"/>
  </r>
  <r>
    <n v="3257"/>
    <x v="3"/>
    <x v="1"/>
    <x v="0"/>
    <x v="2"/>
    <n v="29173.35"/>
    <n v="455818.71"/>
    <n v="233227.73"/>
    <n v="16.04"/>
    <x v="147"/>
    <x v="4"/>
    <x v="0"/>
    <d v="2023-06-01T00:00:00"/>
    <n v="2121.84"/>
    <n v="1479.97"/>
    <x v="0"/>
  </r>
  <r>
    <n v="8189"/>
    <x v="3"/>
    <x v="2"/>
    <x v="0"/>
    <x v="4"/>
    <n v="91153.26"/>
    <n v="224790.76"/>
    <n v="468057.14"/>
    <n v="7.39"/>
    <x v="147"/>
    <x v="0"/>
    <x v="4"/>
    <d v="2023-12-17T00:00:00"/>
    <n v="11695.66"/>
    <n v="6508"/>
    <x v="0"/>
  </r>
  <r>
    <n v="2029"/>
    <x v="5"/>
    <x v="4"/>
    <x v="2"/>
    <x v="0"/>
    <n v="74969.05"/>
    <n v="277971.83"/>
    <n v="134585.78"/>
    <n v="8.61"/>
    <x v="147"/>
    <x v="2"/>
    <x v="4"/>
    <d v="2023-06-03T00:00:00"/>
    <n v="7098.1"/>
    <n v="4025.14"/>
    <x v="0"/>
  </r>
  <r>
    <n v="6002"/>
    <x v="8"/>
    <x v="2"/>
    <x v="2"/>
    <x v="3"/>
    <n v="23031.98"/>
    <n v="58237.08"/>
    <n v="478800.99"/>
    <n v="14.98"/>
    <x v="147"/>
    <x v="2"/>
    <x v="2"/>
    <d v="2023-03-11T00:00:00"/>
    <n v="3017.8"/>
    <n v="1656.13"/>
    <x v="0"/>
  </r>
  <r>
    <n v="9312"/>
    <x v="7"/>
    <x v="1"/>
    <x v="2"/>
    <x v="1"/>
    <n v="97753.35"/>
    <n v="53030.69"/>
    <n v="314135.28999999998"/>
    <n v="11.83"/>
    <x v="147"/>
    <x v="1"/>
    <x v="3"/>
    <d v="2023-05-27T00:00:00"/>
    <n v="10241.09"/>
    <n v="7043.77"/>
    <x v="0"/>
  </r>
  <r>
    <n v="7443"/>
    <x v="7"/>
    <x v="3"/>
    <x v="1"/>
    <x v="2"/>
    <n v="33355.760000000002"/>
    <n v="335200.28999999998"/>
    <n v="288659.63"/>
    <n v="8.77"/>
    <x v="147"/>
    <x v="4"/>
    <x v="1"/>
    <d v="2023-08-11T00:00:00"/>
    <n v="4751.5600000000004"/>
    <n v="3805.19"/>
    <x v="0"/>
  </r>
  <r>
    <n v="1787"/>
    <x v="5"/>
    <x v="3"/>
    <x v="3"/>
    <x v="2"/>
    <n v="9759.24"/>
    <n v="378699.41"/>
    <n v="151855.64000000001"/>
    <n v="6.5"/>
    <x v="147"/>
    <x v="3"/>
    <x v="2"/>
    <d v="2023-12-08T00:00:00"/>
    <n v="1226.33"/>
    <n v="852.43"/>
    <x v="0"/>
  </r>
  <r>
    <n v="3078"/>
    <x v="5"/>
    <x v="1"/>
    <x v="1"/>
    <x v="0"/>
    <n v="58366.239999999998"/>
    <n v="453297.64"/>
    <n v="473235.4"/>
    <n v="7.32"/>
    <x v="147"/>
    <x v="2"/>
    <x v="4"/>
    <d v="2023-08-11T00:00:00"/>
    <n v="3566.92"/>
    <n v="2176.2399999999998"/>
    <x v="0"/>
  </r>
  <r>
    <n v="8866"/>
    <x v="3"/>
    <x v="2"/>
    <x v="0"/>
    <x v="3"/>
    <n v="61859.16"/>
    <n v="465006.21"/>
    <n v="182833.26"/>
    <n v="13.34"/>
    <x v="147"/>
    <x v="2"/>
    <x v="3"/>
    <d v="2023-11-26T00:00:00"/>
    <n v="8251.68"/>
    <n v="5979.83"/>
    <x v="0"/>
  </r>
  <r>
    <n v="9989"/>
    <x v="7"/>
    <x v="4"/>
    <x v="2"/>
    <x v="3"/>
    <n v="29975.19"/>
    <n v="235413.77"/>
    <n v="48710.5"/>
    <n v="9.2799999999999994"/>
    <x v="147"/>
    <x v="1"/>
    <x v="0"/>
    <d v="2023-07-31T00:00:00"/>
    <n v="2043.97"/>
    <n v="1075.8900000000001"/>
    <x v="0"/>
  </r>
  <r>
    <n v="7758"/>
    <x v="1"/>
    <x v="3"/>
    <x v="2"/>
    <x v="4"/>
    <n v="13239.85"/>
    <n v="116302.66"/>
    <n v="24430.33"/>
    <n v="15.64"/>
    <x v="147"/>
    <x v="0"/>
    <x v="1"/>
    <d v="2023-11-20T00:00:00"/>
    <n v="1938.55"/>
    <n v="1699.31"/>
    <x v="0"/>
  </r>
  <r>
    <n v="1794"/>
    <x v="2"/>
    <x v="1"/>
    <x v="4"/>
    <x v="2"/>
    <n v="67582.59"/>
    <n v="246115.47"/>
    <n v="493826.94"/>
    <n v="8.85"/>
    <x v="147"/>
    <x v="3"/>
    <x v="4"/>
    <d v="2023-11-12T00:00:00"/>
    <n v="7457.41"/>
    <n v="6158.75"/>
    <x v="0"/>
  </r>
  <r>
    <n v="8531"/>
    <x v="2"/>
    <x v="4"/>
    <x v="2"/>
    <x v="2"/>
    <n v="29840.26"/>
    <n v="474310.37"/>
    <n v="334855.67"/>
    <n v="13.93"/>
    <x v="148"/>
    <x v="3"/>
    <x v="4"/>
    <d v="2023-09-21T00:00:00"/>
    <n v="2202.02"/>
    <n v="1257.03"/>
    <x v="0"/>
  </r>
  <r>
    <n v="2799"/>
    <x v="3"/>
    <x v="2"/>
    <x v="4"/>
    <x v="3"/>
    <n v="42636.18"/>
    <n v="493448.6"/>
    <n v="281629"/>
    <n v="15.14"/>
    <x v="148"/>
    <x v="4"/>
    <x v="3"/>
    <d v="2023-11-08T00:00:00"/>
    <n v="3909.68"/>
    <n v="2170.2399999999998"/>
    <x v="0"/>
  </r>
  <r>
    <n v="3245"/>
    <x v="8"/>
    <x v="4"/>
    <x v="0"/>
    <x v="0"/>
    <n v="77452.100000000006"/>
    <n v="171140.56"/>
    <n v="313449.27"/>
    <n v="5.86"/>
    <x v="148"/>
    <x v="2"/>
    <x v="0"/>
    <d v="2023-08-13T00:00:00"/>
    <n v="3994.55"/>
    <n v="3198.46"/>
    <x v="0"/>
  </r>
  <r>
    <n v="6679"/>
    <x v="7"/>
    <x v="1"/>
    <x v="0"/>
    <x v="4"/>
    <n v="73073.98"/>
    <n v="100294.54"/>
    <n v="452571.34"/>
    <n v="7.08"/>
    <x v="148"/>
    <x v="4"/>
    <x v="1"/>
    <d v="2023-10-02T00:00:00"/>
    <n v="5190.22"/>
    <n v="3172.96"/>
    <x v="0"/>
  </r>
  <r>
    <n v="3437"/>
    <x v="6"/>
    <x v="1"/>
    <x v="2"/>
    <x v="3"/>
    <n v="18101.2"/>
    <n v="180853.41"/>
    <n v="280819.87"/>
    <n v="11.76"/>
    <x v="148"/>
    <x v="2"/>
    <x v="3"/>
    <d v="2023-09-12T00:00:00"/>
    <n v="1696.95"/>
    <n v="1185.77"/>
    <x v="0"/>
  </r>
  <r>
    <n v="8793"/>
    <x v="6"/>
    <x v="1"/>
    <x v="3"/>
    <x v="4"/>
    <n v="38426.400000000001"/>
    <n v="188552.8"/>
    <n v="129824.81"/>
    <n v="12.19"/>
    <x v="148"/>
    <x v="3"/>
    <x v="3"/>
    <d v="2023-07-11T00:00:00"/>
    <n v="4647.28"/>
    <n v="2376.77"/>
    <x v="0"/>
  </r>
  <r>
    <n v="401"/>
    <x v="0"/>
    <x v="1"/>
    <x v="2"/>
    <x v="4"/>
    <n v="21272.560000000001"/>
    <n v="175106.61"/>
    <n v="1226.5"/>
    <n v="6.34"/>
    <x v="148"/>
    <x v="1"/>
    <x v="1"/>
    <d v="2023-01-25T00:00:00"/>
    <n v="3188.16"/>
    <n v="2763.78"/>
    <x v="0"/>
  </r>
  <r>
    <n v="2042"/>
    <x v="7"/>
    <x v="1"/>
    <x v="4"/>
    <x v="2"/>
    <n v="47096.36"/>
    <n v="322103.58"/>
    <n v="152229.96"/>
    <n v="9.49"/>
    <x v="148"/>
    <x v="3"/>
    <x v="3"/>
    <d v="2023-10-05T00:00:00"/>
    <n v="4433.4399999999996"/>
    <n v="3118.61"/>
    <x v="0"/>
  </r>
  <r>
    <n v="8669"/>
    <x v="4"/>
    <x v="4"/>
    <x v="0"/>
    <x v="2"/>
    <n v="4818.1400000000003"/>
    <n v="406718.48"/>
    <n v="7590.31"/>
    <n v="5.92"/>
    <x v="148"/>
    <x v="2"/>
    <x v="3"/>
    <d v="2023-10-24T00:00:00"/>
    <n v="647.57000000000005"/>
    <n v="393.36"/>
    <x v="0"/>
  </r>
  <r>
    <n v="5607"/>
    <x v="4"/>
    <x v="3"/>
    <x v="0"/>
    <x v="0"/>
    <n v="9737.83"/>
    <n v="15399.76"/>
    <n v="230595.33"/>
    <n v="11.28"/>
    <x v="148"/>
    <x v="2"/>
    <x v="0"/>
    <d v="2023-01-12T00:00:00"/>
    <n v="1314.34"/>
    <n v="825.48"/>
    <x v="0"/>
  </r>
  <r>
    <n v="9737"/>
    <x v="3"/>
    <x v="3"/>
    <x v="1"/>
    <x v="1"/>
    <n v="52910.59"/>
    <n v="290384.24"/>
    <n v="35636.69"/>
    <n v="11.11"/>
    <x v="149"/>
    <x v="2"/>
    <x v="4"/>
    <d v="2023-12-01T00:00:00"/>
    <n v="6006.28"/>
    <n v="3426.82"/>
    <x v="0"/>
  </r>
  <r>
    <n v="1323"/>
    <x v="7"/>
    <x v="4"/>
    <x v="4"/>
    <x v="0"/>
    <n v="29682.5"/>
    <n v="67016.73"/>
    <n v="265975.01"/>
    <n v="6.83"/>
    <x v="149"/>
    <x v="1"/>
    <x v="4"/>
    <d v="2023-03-19T00:00:00"/>
    <n v="1753.9"/>
    <n v="1366.47"/>
    <x v="0"/>
  </r>
  <r>
    <n v="991"/>
    <x v="0"/>
    <x v="4"/>
    <x v="4"/>
    <x v="0"/>
    <n v="72704.88"/>
    <n v="496124.99"/>
    <n v="432412.96"/>
    <n v="15.87"/>
    <x v="149"/>
    <x v="3"/>
    <x v="4"/>
    <d v="2023-07-12T00:00:00"/>
    <n v="3870.96"/>
    <n v="3120.86"/>
    <x v="0"/>
  </r>
  <r>
    <n v="8207"/>
    <x v="3"/>
    <x v="2"/>
    <x v="3"/>
    <x v="1"/>
    <n v="25070.35"/>
    <n v="179921.49"/>
    <n v="263466.42"/>
    <n v="11.07"/>
    <x v="149"/>
    <x v="1"/>
    <x v="2"/>
    <d v="2023-09-03T00:00:00"/>
    <n v="2154.98"/>
    <n v="1362.12"/>
    <x v="0"/>
  </r>
  <r>
    <n v="7888"/>
    <x v="4"/>
    <x v="0"/>
    <x v="1"/>
    <x v="4"/>
    <n v="14760.75"/>
    <n v="83063.5"/>
    <n v="255068.04"/>
    <n v="13.96"/>
    <x v="149"/>
    <x v="1"/>
    <x v="1"/>
    <d v="2023-11-28T00:00:00"/>
    <n v="981.25"/>
    <n v="668.04"/>
    <x v="0"/>
  </r>
  <r>
    <n v="6123"/>
    <x v="4"/>
    <x v="1"/>
    <x v="0"/>
    <x v="3"/>
    <n v="98428.88"/>
    <n v="322467.77"/>
    <n v="34458.68"/>
    <n v="13.98"/>
    <x v="149"/>
    <x v="4"/>
    <x v="2"/>
    <d v="2023-05-16T00:00:00"/>
    <n v="8575.7099999999991"/>
    <n v="5936.25"/>
    <x v="0"/>
  </r>
  <r>
    <n v="8814"/>
    <x v="1"/>
    <x v="4"/>
    <x v="4"/>
    <x v="1"/>
    <n v="63202.79"/>
    <n v="335851.49"/>
    <n v="406599.71"/>
    <n v="8.75"/>
    <x v="149"/>
    <x v="1"/>
    <x v="3"/>
    <d v="2023-03-16T00:00:00"/>
    <n v="3229.13"/>
    <n v="2735.42"/>
    <x v="0"/>
  </r>
  <r>
    <n v="8493"/>
    <x v="5"/>
    <x v="1"/>
    <x v="0"/>
    <x v="1"/>
    <n v="11173.43"/>
    <n v="384559.29"/>
    <n v="438027.14"/>
    <n v="9.44"/>
    <x v="149"/>
    <x v="1"/>
    <x v="0"/>
    <d v="2023-11-20T00:00:00"/>
    <n v="720.89"/>
    <n v="548.79999999999995"/>
    <x v="0"/>
  </r>
  <r>
    <n v="6579"/>
    <x v="7"/>
    <x v="1"/>
    <x v="0"/>
    <x v="3"/>
    <n v="79027.03"/>
    <n v="376569.73"/>
    <n v="369042.87"/>
    <n v="12.01"/>
    <x v="149"/>
    <x v="3"/>
    <x v="0"/>
    <d v="2023-10-26T00:00:00"/>
    <n v="7713.74"/>
    <n v="4254.71"/>
    <x v="0"/>
  </r>
  <r>
    <n v="8076"/>
    <x v="6"/>
    <x v="3"/>
    <x v="3"/>
    <x v="4"/>
    <n v="65952.75"/>
    <n v="65891.59"/>
    <n v="269169.84999999998"/>
    <n v="17.87"/>
    <x v="149"/>
    <x v="0"/>
    <x v="0"/>
    <d v="2023-03-19T00:00:00"/>
    <n v="6669.87"/>
    <n v="5417.86"/>
    <x v="0"/>
  </r>
  <r>
    <n v="8883"/>
    <x v="7"/>
    <x v="4"/>
    <x v="2"/>
    <x v="2"/>
    <n v="9363.52"/>
    <n v="409164.7"/>
    <n v="129387.63"/>
    <n v="13.01"/>
    <x v="149"/>
    <x v="4"/>
    <x v="2"/>
    <d v="2023-12-24T00:00:00"/>
    <n v="1120.3399999999999"/>
    <n v="586.48"/>
    <x v="0"/>
  </r>
  <r>
    <n v="8993"/>
    <x v="5"/>
    <x v="3"/>
    <x v="0"/>
    <x v="0"/>
    <n v="48025.56"/>
    <n v="333270.94"/>
    <n v="195461.71"/>
    <n v="11.39"/>
    <x v="149"/>
    <x v="0"/>
    <x v="0"/>
    <d v="2023-04-11T00:00:00"/>
    <n v="6228.98"/>
    <n v="4152.33"/>
    <x v="0"/>
  </r>
  <r>
    <n v="5055"/>
    <x v="1"/>
    <x v="0"/>
    <x v="4"/>
    <x v="1"/>
    <n v="51565.279999999999"/>
    <n v="440865.24"/>
    <n v="486423.21"/>
    <n v="12.62"/>
    <x v="149"/>
    <x v="0"/>
    <x v="1"/>
    <d v="2023-06-25T00:00:00"/>
    <n v="6778.33"/>
    <n v="3489.58"/>
    <x v="0"/>
  </r>
  <r>
    <n v="9979"/>
    <x v="1"/>
    <x v="0"/>
    <x v="0"/>
    <x v="1"/>
    <n v="10602.54"/>
    <n v="474018.46"/>
    <n v="18830.55"/>
    <n v="13.79"/>
    <x v="149"/>
    <x v="0"/>
    <x v="4"/>
    <d v="2023-04-12T00:00:00"/>
    <n v="1277.46"/>
    <n v="651.73"/>
    <x v="0"/>
  </r>
  <r>
    <n v="146"/>
    <x v="3"/>
    <x v="2"/>
    <x v="1"/>
    <x v="4"/>
    <n v="92657.13"/>
    <n v="276705.94"/>
    <n v="256992.86"/>
    <n v="6.22"/>
    <x v="150"/>
    <x v="4"/>
    <x v="3"/>
    <d v="2023-06-10T00:00:00"/>
    <n v="13484.15"/>
    <n v="10516.65"/>
    <x v="0"/>
  </r>
  <r>
    <n v="6546"/>
    <x v="5"/>
    <x v="4"/>
    <x v="2"/>
    <x v="3"/>
    <n v="10270.31"/>
    <n v="95841.09"/>
    <n v="422250.2"/>
    <n v="9.41"/>
    <x v="150"/>
    <x v="2"/>
    <x v="3"/>
    <d v="2023-05-17T00:00:00"/>
    <n v="1182.0999999999999"/>
    <n v="607.73"/>
    <x v="0"/>
  </r>
  <r>
    <n v="3625"/>
    <x v="7"/>
    <x v="4"/>
    <x v="0"/>
    <x v="2"/>
    <n v="25294.51"/>
    <n v="264138.34999999998"/>
    <n v="391654.57"/>
    <n v="5.47"/>
    <x v="150"/>
    <x v="2"/>
    <x v="3"/>
    <d v="2023-11-27T00:00:00"/>
    <n v="1617"/>
    <n v="1099.55"/>
    <x v="0"/>
  </r>
  <r>
    <n v="422"/>
    <x v="2"/>
    <x v="3"/>
    <x v="0"/>
    <x v="2"/>
    <n v="57655.3"/>
    <n v="123422.65"/>
    <n v="2529.17"/>
    <n v="16.34"/>
    <x v="150"/>
    <x v="0"/>
    <x v="3"/>
    <d v="2023-05-12T00:00:00"/>
    <n v="6701.82"/>
    <n v="3685.11"/>
    <x v="0"/>
  </r>
  <r>
    <n v="8238"/>
    <x v="7"/>
    <x v="1"/>
    <x v="1"/>
    <x v="3"/>
    <n v="46119.47"/>
    <n v="167538.76999999999"/>
    <n v="434661.76"/>
    <n v="13.8"/>
    <x v="150"/>
    <x v="3"/>
    <x v="1"/>
    <d v="2023-02-25T00:00:00"/>
    <n v="5019.68"/>
    <n v="3693.73"/>
    <x v="0"/>
  </r>
  <r>
    <n v="6754"/>
    <x v="2"/>
    <x v="1"/>
    <x v="1"/>
    <x v="0"/>
    <n v="61087.42"/>
    <n v="393380.46"/>
    <n v="461750.4"/>
    <n v="10.72"/>
    <x v="150"/>
    <x v="3"/>
    <x v="0"/>
    <d v="2023-01-24T00:00:00"/>
    <n v="3870.77"/>
    <n v="2569.44"/>
    <x v="0"/>
  </r>
  <r>
    <n v="9083"/>
    <x v="1"/>
    <x v="3"/>
    <x v="2"/>
    <x v="3"/>
    <n v="37166.839999999997"/>
    <n v="489760.49"/>
    <n v="56652.03"/>
    <n v="17.41"/>
    <x v="150"/>
    <x v="1"/>
    <x v="2"/>
    <d v="2023-01-28T00:00:00"/>
    <n v="5245.86"/>
    <n v="4580.26"/>
    <x v="0"/>
  </r>
  <r>
    <n v="9541"/>
    <x v="0"/>
    <x v="1"/>
    <x v="4"/>
    <x v="4"/>
    <n v="76098.27"/>
    <n v="387356.47"/>
    <n v="88664.94"/>
    <n v="5.44"/>
    <x v="150"/>
    <x v="2"/>
    <x v="2"/>
    <d v="2023-07-25T00:00:00"/>
    <n v="9481.92"/>
    <n v="7301.56"/>
    <x v="0"/>
  </r>
  <r>
    <n v="2452"/>
    <x v="9"/>
    <x v="2"/>
    <x v="1"/>
    <x v="2"/>
    <n v="7831.32"/>
    <n v="486173"/>
    <n v="425921.46"/>
    <n v="16.190000000000001"/>
    <x v="150"/>
    <x v="1"/>
    <x v="2"/>
    <d v="2023-09-14T00:00:00"/>
    <n v="466.13"/>
    <n v="383.95"/>
    <x v="0"/>
  </r>
  <r>
    <n v="8465"/>
    <x v="6"/>
    <x v="3"/>
    <x v="3"/>
    <x v="4"/>
    <n v="34912.910000000003"/>
    <n v="323479.62"/>
    <n v="496010.95"/>
    <n v="15.45"/>
    <x v="150"/>
    <x v="3"/>
    <x v="2"/>
    <d v="2023-04-10T00:00:00"/>
    <n v="3598.2"/>
    <n v="2642.17"/>
    <x v="0"/>
  </r>
  <r>
    <n v="7001"/>
    <x v="9"/>
    <x v="0"/>
    <x v="2"/>
    <x v="4"/>
    <n v="94467.95"/>
    <n v="464445.01"/>
    <n v="59744.47"/>
    <n v="6.89"/>
    <x v="150"/>
    <x v="0"/>
    <x v="2"/>
    <d v="2023-04-30T00:00:00"/>
    <n v="13837.03"/>
    <n v="7445.34"/>
    <x v="0"/>
  </r>
  <r>
    <n v="3445"/>
    <x v="3"/>
    <x v="3"/>
    <x v="3"/>
    <x v="2"/>
    <n v="83245.42"/>
    <n v="401172.93"/>
    <n v="299334.90000000002"/>
    <n v="15.78"/>
    <x v="150"/>
    <x v="1"/>
    <x v="1"/>
    <d v="2023-01-07T00:00:00"/>
    <n v="5677.88"/>
    <n v="3488.73"/>
    <x v="0"/>
  </r>
  <r>
    <n v="6137"/>
    <x v="0"/>
    <x v="3"/>
    <x v="1"/>
    <x v="3"/>
    <n v="38141.839999999997"/>
    <n v="475097.33"/>
    <n v="463608.02"/>
    <n v="8.3699999999999992"/>
    <x v="150"/>
    <x v="1"/>
    <x v="3"/>
    <d v="2023-12-13T00:00:00"/>
    <n v="4138.28"/>
    <n v="2834.06"/>
    <x v="0"/>
  </r>
  <r>
    <n v="4712"/>
    <x v="1"/>
    <x v="2"/>
    <x v="0"/>
    <x v="3"/>
    <n v="86272.52"/>
    <n v="436307.03"/>
    <n v="456831.62"/>
    <n v="9.4700000000000006"/>
    <x v="150"/>
    <x v="4"/>
    <x v="2"/>
    <d v="2023-04-17T00:00:00"/>
    <n v="10727.41"/>
    <n v="7076.2"/>
    <x v="0"/>
  </r>
  <r>
    <n v="3016"/>
    <x v="7"/>
    <x v="4"/>
    <x v="4"/>
    <x v="3"/>
    <n v="76427.58"/>
    <n v="209163.85"/>
    <n v="123665.81"/>
    <n v="13.31"/>
    <x v="150"/>
    <x v="0"/>
    <x v="2"/>
    <d v="2023-01-01T00:00:00"/>
    <n v="8945.85"/>
    <n v="6055.78"/>
    <x v="0"/>
  </r>
  <r>
    <n v="8549"/>
    <x v="2"/>
    <x v="0"/>
    <x v="3"/>
    <x v="2"/>
    <n v="98752.72"/>
    <n v="372397.28"/>
    <n v="267222.31"/>
    <n v="5.1100000000000003"/>
    <x v="150"/>
    <x v="0"/>
    <x v="0"/>
    <d v="2023-02-19T00:00:00"/>
    <n v="13385.67"/>
    <n v="6718.9"/>
    <x v="0"/>
  </r>
  <r>
    <n v="251"/>
    <x v="8"/>
    <x v="0"/>
    <x v="2"/>
    <x v="4"/>
    <n v="48026.26"/>
    <n v="428422.84"/>
    <n v="382873.01"/>
    <n v="8.6999999999999993"/>
    <x v="150"/>
    <x v="1"/>
    <x v="1"/>
    <d v="2023-03-16T00:00:00"/>
    <n v="2927.67"/>
    <n v="1832.29"/>
    <x v="0"/>
  </r>
  <r>
    <n v="1484"/>
    <x v="7"/>
    <x v="2"/>
    <x v="4"/>
    <x v="4"/>
    <n v="77558.3"/>
    <n v="412771.01"/>
    <n v="461421.71"/>
    <n v="16.649999999999999"/>
    <x v="150"/>
    <x v="2"/>
    <x v="1"/>
    <d v="2023-06-25T00:00:00"/>
    <n v="11549.64"/>
    <n v="7316.47"/>
    <x v="0"/>
  </r>
  <r>
    <n v="9800"/>
    <x v="0"/>
    <x v="0"/>
    <x v="1"/>
    <x v="2"/>
    <n v="77730.17"/>
    <n v="319266.24"/>
    <n v="349595.63"/>
    <n v="12.32"/>
    <x v="150"/>
    <x v="0"/>
    <x v="4"/>
    <d v="2023-03-15T00:00:00"/>
    <n v="5634.27"/>
    <n v="4366.78"/>
    <x v="0"/>
  </r>
  <r>
    <n v="1685"/>
    <x v="1"/>
    <x v="2"/>
    <x v="3"/>
    <x v="3"/>
    <n v="23587.99"/>
    <n v="392954.28"/>
    <n v="256181.2"/>
    <n v="8.34"/>
    <x v="150"/>
    <x v="0"/>
    <x v="4"/>
    <d v="2023-06-17T00:00:00"/>
    <n v="2903.38"/>
    <n v="1552.46"/>
    <x v="0"/>
  </r>
  <r>
    <n v="9013"/>
    <x v="5"/>
    <x v="1"/>
    <x v="0"/>
    <x v="3"/>
    <n v="84292.52"/>
    <n v="171681.62"/>
    <n v="16519.169999999998"/>
    <n v="6.69"/>
    <x v="150"/>
    <x v="3"/>
    <x v="4"/>
    <d v="2023-08-29T00:00:00"/>
    <n v="6382.58"/>
    <n v="5602.28"/>
    <x v="0"/>
  </r>
  <r>
    <n v="7141"/>
    <x v="6"/>
    <x v="0"/>
    <x v="4"/>
    <x v="4"/>
    <n v="66712.56"/>
    <n v="235688.43"/>
    <n v="136593.41"/>
    <n v="14.38"/>
    <x v="150"/>
    <x v="3"/>
    <x v="2"/>
    <d v="2023-12-20T00:00:00"/>
    <n v="3375.45"/>
    <n v="2822.78"/>
    <x v="0"/>
  </r>
  <r>
    <n v="9897"/>
    <x v="6"/>
    <x v="2"/>
    <x v="2"/>
    <x v="1"/>
    <n v="16201.2"/>
    <n v="307523.40999999997"/>
    <n v="478002.41"/>
    <n v="8.3800000000000008"/>
    <x v="150"/>
    <x v="4"/>
    <x v="4"/>
    <d v="2023-07-27T00:00:00"/>
    <n v="1612.28"/>
    <n v="1441.17"/>
    <x v="0"/>
  </r>
  <r>
    <n v="4043"/>
    <x v="3"/>
    <x v="0"/>
    <x v="0"/>
    <x v="4"/>
    <n v="27041.57"/>
    <n v="132527.16"/>
    <n v="110034.14"/>
    <n v="14.24"/>
    <x v="150"/>
    <x v="2"/>
    <x v="3"/>
    <d v="2023-02-23T00:00:00"/>
    <n v="1535.92"/>
    <n v="1055.53"/>
    <x v="0"/>
  </r>
  <r>
    <n v="9363"/>
    <x v="3"/>
    <x v="0"/>
    <x v="0"/>
    <x v="1"/>
    <n v="22894.77"/>
    <n v="424765.1"/>
    <n v="274308.93"/>
    <n v="16.36"/>
    <x v="150"/>
    <x v="1"/>
    <x v="3"/>
    <d v="2023-01-01T00:00:00"/>
    <n v="2440.63"/>
    <n v="1485.26"/>
    <x v="0"/>
  </r>
  <r>
    <n v="4333"/>
    <x v="4"/>
    <x v="1"/>
    <x v="0"/>
    <x v="3"/>
    <n v="9602.93"/>
    <n v="297235.03999999998"/>
    <n v="54516.05"/>
    <n v="13.41"/>
    <x v="151"/>
    <x v="2"/>
    <x v="3"/>
    <d v="2023-12-02T00:00:00"/>
    <n v="1183.81"/>
    <n v="625.14"/>
    <x v="0"/>
  </r>
  <r>
    <n v="1043"/>
    <x v="1"/>
    <x v="3"/>
    <x v="2"/>
    <x v="1"/>
    <n v="54241.27"/>
    <n v="441448.75"/>
    <n v="18693.87"/>
    <n v="7.8"/>
    <x v="151"/>
    <x v="1"/>
    <x v="2"/>
    <d v="2023-08-10T00:00:00"/>
    <n v="3212.26"/>
    <n v="2564.58"/>
    <x v="0"/>
  </r>
  <r>
    <n v="551"/>
    <x v="9"/>
    <x v="1"/>
    <x v="3"/>
    <x v="3"/>
    <n v="55798"/>
    <n v="314854.34999999998"/>
    <n v="276858.19"/>
    <n v="11.46"/>
    <x v="151"/>
    <x v="3"/>
    <x v="1"/>
    <d v="2023-09-25T00:00:00"/>
    <n v="6732.82"/>
    <n v="3979.04"/>
    <x v="0"/>
  </r>
  <r>
    <n v="4600"/>
    <x v="0"/>
    <x v="3"/>
    <x v="2"/>
    <x v="1"/>
    <n v="96412.7"/>
    <n v="493380.23"/>
    <n v="88730.06"/>
    <n v="16.64"/>
    <x v="151"/>
    <x v="1"/>
    <x v="4"/>
    <d v="2023-05-01T00:00:00"/>
    <n v="12355.78"/>
    <n v="9769.39"/>
    <x v="0"/>
  </r>
  <r>
    <n v="6374"/>
    <x v="5"/>
    <x v="4"/>
    <x v="2"/>
    <x v="0"/>
    <n v="47173.31"/>
    <n v="312050.56"/>
    <n v="296887.93"/>
    <n v="12.01"/>
    <x v="151"/>
    <x v="1"/>
    <x v="3"/>
    <d v="2023-03-03T00:00:00"/>
    <n v="4147.18"/>
    <n v="2615.94"/>
    <x v="0"/>
  </r>
  <r>
    <n v="3619"/>
    <x v="7"/>
    <x v="0"/>
    <x v="0"/>
    <x v="0"/>
    <n v="77901.47"/>
    <n v="298954.69"/>
    <n v="29021.4"/>
    <n v="16.05"/>
    <x v="151"/>
    <x v="2"/>
    <x v="1"/>
    <d v="2023-09-16T00:00:00"/>
    <n v="10586.27"/>
    <n v="6584.14"/>
    <x v="0"/>
  </r>
  <r>
    <n v="3752"/>
    <x v="0"/>
    <x v="3"/>
    <x v="2"/>
    <x v="2"/>
    <n v="85621.77"/>
    <n v="13972.43"/>
    <n v="469379.96"/>
    <n v="7.45"/>
    <x v="151"/>
    <x v="2"/>
    <x v="3"/>
    <d v="2023-11-09T00:00:00"/>
    <n v="8181.09"/>
    <n v="4196.6000000000004"/>
    <x v="0"/>
  </r>
  <r>
    <n v="1941"/>
    <x v="5"/>
    <x v="3"/>
    <x v="3"/>
    <x v="1"/>
    <n v="43441.3"/>
    <n v="187330.27"/>
    <n v="308906.53999999998"/>
    <n v="9.65"/>
    <x v="151"/>
    <x v="1"/>
    <x v="1"/>
    <d v="2023-06-22T00:00:00"/>
    <n v="3684.47"/>
    <n v="2385.7800000000002"/>
    <x v="0"/>
  </r>
  <r>
    <n v="6221"/>
    <x v="9"/>
    <x v="4"/>
    <x v="2"/>
    <x v="4"/>
    <n v="81334.789999999994"/>
    <n v="405427.12"/>
    <n v="329712.51"/>
    <n v="17.03"/>
    <x v="151"/>
    <x v="2"/>
    <x v="4"/>
    <d v="2023-11-22T00:00:00"/>
    <n v="6829"/>
    <n v="4173.5200000000004"/>
    <x v="0"/>
  </r>
  <r>
    <n v="281"/>
    <x v="4"/>
    <x v="1"/>
    <x v="3"/>
    <x v="3"/>
    <n v="22943.94"/>
    <n v="452512"/>
    <n v="380925.64"/>
    <n v="11.48"/>
    <x v="151"/>
    <x v="3"/>
    <x v="1"/>
    <d v="2023-06-25T00:00:00"/>
    <n v="3218.63"/>
    <n v="2831.03"/>
    <x v="0"/>
  </r>
  <r>
    <n v="3681"/>
    <x v="6"/>
    <x v="4"/>
    <x v="2"/>
    <x v="2"/>
    <n v="31666.959999999999"/>
    <n v="172773.93"/>
    <n v="206827.95"/>
    <n v="9.99"/>
    <x v="151"/>
    <x v="3"/>
    <x v="4"/>
    <d v="2023-08-16T00:00:00"/>
    <n v="2076.91"/>
    <n v="1453.31"/>
    <x v="0"/>
  </r>
  <r>
    <n v="1389"/>
    <x v="2"/>
    <x v="4"/>
    <x v="0"/>
    <x v="2"/>
    <n v="82331.69"/>
    <n v="120390.28"/>
    <n v="399680.93"/>
    <n v="10.92"/>
    <x v="151"/>
    <x v="3"/>
    <x v="3"/>
    <d v="2023-11-06T00:00:00"/>
    <n v="4405.3900000000003"/>
    <n v="3887.37"/>
    <x v="0"/>
  </r>
  <r>
    <n v="7188"/>
    <x v="9"/>
    <x v="3"/>
    <x v="3"/>
    <x v="4"/>
    <n v="64433.53"/>
    <n v="271694.2"/>
    <n v="214967.39"/>
    <n v="7.18"/>
    <x v="151"/>
    <x v="0"/>
    <x v="2"/>
    <d v="2023-10-08T00:00:00"/>
    <n v="5544.76"/>
    <n v="3187.37"/>
    <x v="0"/>
  </r>
  <r>
    <n v="8505"/>
    <x v="3"/>
    <x v="3"/>
    <x v="1"/>
    <x v="4"/>
    <n v="30329.91"/>
    <n v="191407.42"/>
    <n v="146019.5"/>
    <n v="17.670000000000002"/>
    <x v="151"/>
    <x v="3"/>
    <x v="0"/>
    <d v="2023-07-06T00:00:00"/>
    <n v="4394.1000000000004"/>
    <n v="3461.31"/>
    <x v="0"/>
  </r>
  <r>
    <n v="5377"/>
    <x v="9"/>
    <x v="2"/>
    <x v="3"/>
    <x v="3"/>
    <n v="33217.800000000003"/>
    <n v="313241.14"/>
    <n v="326528.90000000002"/>
    <n v="12.18"/>
    <x v="151"/>
    <x v="3"/>
    <x v="4"/>
    <d v="2023-03-28T00:00:00"/>
    <n v="4058.5"/>
    <n v="3589.76"/>
    <x v="0"/>
  </r>
  <r>
    <n v="7712"/>
    <x v="0"/>
    <x v="0"/>
    <x v="0"/>
    <x v="4"/>
    <n v="24476.2"/>
    <n v="120756.08"/>
    <n v="380989.27"/>
    <n v="8.76"/>
    <x v="151"/>
    <x v="2"/>
    <x v="1"/>
    <d v="2023-07-05T00:00:00"/>
    <n v="3620.56"/>
    <n v="2388.31"/>
    <x v="0"/>
  </r>
  <r>
    <n v="1881"/>
    <x v="6"/>
    <x v="4"/>
    <x v="2"/>
    <x v="0"/>
    <n v="25319.78"/>
    <n v="416767.74"/>
    <n v="388490.22"/>
    <n v="9.75"/>
    <x v="152"/>
    <x v="3"/>
    <x v="2"/>
    <d v="2023-02-27T00:00:00"/>
    <n v="2963.45"/>
    <n v="2218.09"/>
    <x v="0"/>
  </r>
  <r>
    <n v="8757"/>
    <x v="5"/>
    <x v="2"/>
    <x v="2"/>
    <x v="3"/>
    <n v="96613.74"/>
    <n v="21622.12"/>
    <n v="470618.52"/>
    <n v="15.29"/>
    <x v="152"/>
    <x v="2"/>
    <x v="2"/>
    <d v="2023-01-09T00:00:00"/>
    <n v="5830.86"/>
    <n v="4313.7"/>
    <x v="0"/>
  </r>
  <r>
    <n v="318"/>
    <x v="1"/>
    <x v="3"/>
    <x v="2"/>
    <x v="0"/>
    <n v="54508.1"/>
    <n v="458617.08"/>
    <n v="388490.18"/>
    <n v="12.51"/>
    <x v="152"/>
    <x v="0"/>
    <x v="3"/>
    <d v="2023-01-26T00:00:00"/>
    <n v="4710.28"/>
    <n v="2865.11"/>
    <x v="0"/>
  </r>
  <r>
    <n v="1459"/>
    <x v="8"/>
    <x v="0"/>
    <x v="3"/>
    <x v="2"/>
    <n v="79480.59"/>
    <n v="462376.82"/>
    <n v="34481.86"/>
    <n v="11.53"/>
    <x v="152"/>
    <x v="2"/>
    <x v="3"/>
    <d v="2023-03-09T00:00:00"/>
    <n v="6565.25"/>
    <n v="5579.34"/>
    <x v="0"/>
  </r>
  <r>
    <n v="5904"/>
    <x v="2"/>
    <x v="1"/>
    <x v="1"/>
    <x v="0"/>
    <n v="5864.04"/>
    <n v="109969.56"/>
    <n v="137447.82999999999"/>
    <n v="9.08"/>
    <x v="152"/>
    <x v="1"/>
    <x v="3"/>
    <d v="2023-05-05T00:00:00"/>
    <n v="791.03"/>
    <n v="408.47"/>
    <x v="0"/>
  </r>
  <r>
    <n v="5234"/>
    <x v="9"/>
    <x v="4"/>
    <x v="1"/>
    <x v="2"/>
    <n v="80768.070000000007"/>
    <n v="482244.52"/>
    <n v="279896.86"/>
    <n v="7.54"/>
    <x v="152"/>
    <x v="2"/>
    <x v="0"/>
    <d v="2023-08-20T00:00:00"/>
    <n v="8990.26"/>
    <n v="7399.2"/>
    <x v="0"/>
  </r>
  <r>
    <n v="4991"/>
    <x v="2"/>
    <x v="3"/>
    <x v="2"/>
    <x v="0"/>
    <n v="10999.3"/>
    <n v="88878.93"/>
    <n v="340336.6"/>
    <n v="6.51"/>
    <x v="152"/>
    <x v="4"/>
    <x v="4"/>
    <d v="2023-09-08T00:00:00"/>
    <n v="809.36"/>
    <n v="587.61"/>
    <x v="0"/>
  </r>
  <r>
    <n v="1435"/>
    <x v="1"/>
    <x v="2"/>
    <x v="4"/>
    <x v="2"/>
    <n v="64297.7"/>
    <n v="271846.69"/>
    <n v="422801.89"/>
    <n v="10.89"/>
    <x v="152"/>
    <x v="1"/>
    <x v="2"/>
    <d v="2023-02-23T00:00:00"/>
    <n v="9337.2900000000009"/>
    <n v="7227.98"/>
    <x v="0"/>
  </r>
  <r>
    <n v="2762"/>
    <x v="6"/>
    <x v="2"/>
    <x v="1"/>
    <x v="4"/>
    <n v="57727.66"/>
    <n v="469006.95"/>
    <n v="404059.63"/>
    <n v="12.08"/>
    <x v="152"/>
    <x v="2"/>
    <x v="3"/>
    <d v="2023-08-14T00:00:00"/>
    <n v="5192.59"/>
    <n v="3086.75"/>
    <x v="0"/>
  </r>
  <r>
    <n v="1537"/>
    <x v="1"/>
    <x v="0"/>
    <x v="0"/>
    <x v="0"/>
    <n v="13471.97"/>
    <n v="181588.11"/>
    <n v="203986.13"/>
    <n v="17.62"/>
    <x v="152"/>
    <x v="4"/>
    <x v="1"/>
    <d v="2023-01-23T00:00:00"/>
    <n v="965.77"/>
    <n v="523.78"/>
    <x v="0"/>
  </r>
  <r>
    <n v="1745"/>
    <x v="8"/>
    <x v="2"/>
    <x v="4"/>
    <x v="0"/>
    <n v="37592.019999999997"/>
    <n v="151377.91"/>
    <n v="377571.15"/>
    <n v="8.9700000000000006"/>
    <x v="152"/>
    <x v="2"/>
    <x v="2"/>
    <d v="2023-04-18T00:00:00"/>
    <n v="4385.83"/>
    <n v="2780.27"/>
    <x v="0"/>
  </r>
  <r>
    <n v="5563"/>
    <x v="4"/>
    <x v="0"/>
    <x v="4"/>
    <x v="3"/>
    <n v="92452.18"/>
    <n v="274354.78999999998"/>
    <n v="183735.84"/>
    <n v="17.97"/>
    <x v="152"/>
    <x v="3"/>
    <x v="3"/>
    <d v="2023-12-01T00:00:00"/>
    <n v="9802.73"/>
    <n v="8239.17"/>
    <x v="0"/>
  </r>
  <r>
    <n v="6804"/>
    <x v="4"/>
    <x v="2"/>
    <x v="2"/>
    <x v="1"/>
    <n v="60978.17"/>
    <n v="238366.76"/>
    <n v="445200.9"/>
    <n v="11.93"/>
    <x v="152"/>
    <x v="2"/>
    <x v="0"/>
    <d v="2023-10-19T00:00:00"/>
    <n v="8959.0300000000007"/>
    <n v="5128.57"/>
    <x v="0"/>
  </r>
  <r>
    <n v="2922"/>
    <x v="0"/>
    <x v="1"/>
    <x v="3"/>
    <x v="0"/>
    <n v="99795.12"/>
    <n v="203038.36"/>
    <n v="278519.53000000003"/>
    <n v="15.82"/>
    <x v="152"/>
    <x v="2"/>
    <x v="1"/>
    <d v="2023-07-22T00:00:00"/>
    <n v="5355.64"/>
    <n v="2784.73"/>
    <x v="0"/>
  </r>
  <r>
    <n v="7557"/>
    <x v="9"/>
    <x v="2"/>
    <x v="3"/>
    <x v="4"/>
    <n v="33899.699999999997"/>
    <n v="184908.53"/>
    <n v="413374.26"/>
    <n v="9.44"/>
    <x v="152"/>
    <x v="2"/>
    <x v="4"/>
    <d v="2023-01-06T00:00:00"/>
    <n v="4059.81"/>
    <n v="3212.93"/>
    <x v="0"/>
  </r>
  <r>
    <n v="5701"/>
    <x v="1"/>
    <x v="2"/>
    <x v="0"/>
    <x v="3"/>
    <n v="66633.570000000007"/>
    <n v="279124.27"/>
    <n v="450696.07"/>
    <n v="11.47"/>
    <x v="152"/>
    <x v="3"/>
    <x v="3"/>
    <d v="2023-09-06T00:00:00"/>
    <n v="3399.14"/>
    <n v="2311.77"/>
    <x v="0"/>
  </r>
  <r>
    <n v="4503"/>
    <x v="9"/>
    <x v="3"/>
    <x v="2"/>
    <x v="4"/>
    <n v="74080.800000000003"/>
    <n v="174429.75"/>
    <n v="47962.13"/>
    <n v="14.71"/>
    <x v="152"/>
    <x v="0"/>
    <x v="0"/>
    <d v="2023-05-11T00:00:00"/>
    <n v="4731.8100000000004"/>
    <n v="3667.72"/>
    <x v="0"/>
  </r>
  <r>
    <n v="9479"/>
    <x v="1"/>
    <x v="0"/>
    <x v="0"/>
    <x v="4"/>
    <n v="74175.399999999994"/>
    <n v="499491.86"/>
    <n v="192190.07999999999"/>
    <n v="16.149999999999999"/>
    <x v="152"/>
    <x v="0"/>
    <x v="1"/>
    <d v="2023-05-23T00:00:00"/>
    <n v="10192.709999999999"/>
    <n v="8050.52"/>
    <x v="0"/>
  </r>
  <r>
    <n v="4566"/>
    <x v="5"/>
    <x v="1"/>
    <x v="4"/>
    <x v="0"/>
    <n v="79564.800000000003"/>
    <n v="165309.76999999999"/>
    <n v="437609.37"/>
    <n v="12.8"/>
    <x v="152"/>
    <x v="3"/>
    <x v="1"/>
    <d v="2023-01-13T00:00:00"/>
    <n v="5906.39"/>
    <n v="3562.29"/>
    <x v="0"/>
  </r>
  <r>
    <n v="1123"/>
    <x v="7"/>
    <x v="4"/>
    <x v="2"/>
    <x v="4"/>
    <n v="88612.44"/>
    <n v="229850.81"/>
    <n v="483796.95"/>
    <n v="7.09"/>
    <x v="152"/>
    <x v="1"/>
    <x v="3"/>
    <d v="2023-01-27T00:00:00"/>
    <n v="6088.78"/>
    <n v="4036.73"/>
    <x v="0"/>
  </r>
  <r>
    <n v="5337"/>
    <x v="8"/>
    <x v="4"/>
    <x v="1"/>
    <x v="1"/>
    <n v="32891.22"/>
    <n v="366754.23"/>
    <n v="365347.83"/>
    <n v="17.54"/>
    <x v="152"/>
    <x v="3"/>
    <x v="4"/>
    <d v="2023-01-23T00:00:00"/>
    <n v="3539.68"/>
    <n v="2520.4299999999998"/>
    <x v="0"/>
  </r>
  <r>
    <n v="396"/>
    <x v="6"/>
    <x v="3"/>
    <x v="1"/>
    <x v="4"/>
    <n v="8332.56"/>
    <n v="234960.69"/>
    <n v="157578.53"/>
    <n v="10.16"/>
    <x v="152"/>
    <x v="1"/>
    <x v="1"/>
    <d v="2023-12-07T00:00:00"/>
    <n v="482.2"/>
    <n v="428.93"/>
    <x v="0"/>
  </r>
  <r>
    <n v="5199"/>
    <x v="3"/>
    <x v="2"/>
    <x v="2"/>
    <x v="4"/>
    <n v="16206.13"/>
    <n v="467846.17"/>
    <n v="66563.14"/>
    <n v="13.37"/>
    <x v="153"/>
    <x v="0"/>
    <x v="2"/>
    <d v="2023-09-12T00:00:00"/>
    <n v="1856.36"/>
    <n v="1575.11"/>
    <x v="0"/>
  </r>
  <r>
    <n v="8234"/>
    <x v="8"/>
    <x v="1"/>
    <x v="1"/>
    <x v="1"/>
    <n v="56860.78"/>
    <n v="127373.72"/>
    <n v="50319.98"/>
    <n v="17.940000000000001"/>
    <x v="153"/>
    <x v="1"/>
    <x v="4"/>
    <d v="2023-09-01T00:00:00"/>
    <n v="4413.66"/>
    <n v="3307.27"/>
    <x v="0"/>
  </r>
  <r>
    <n v="6180"/>
    <x v="0"/>
    <x v="4"/>
    <x v="2"/>
    <x v="1"/>
    <n v="42245.72"/>
    <n v="10553.72"/>
    <n v="243079.66"/>
    <n v="9.42"/>
    <x v="153"/>
    <x v="3"/>
    <x v="1"/>
    <d v="2023-04-28T00:00:00"/>
    <n v="5340.97"/>
    <n v="3581.03"/>
    <x v="0"/>
  </r>
  <r>
    <n v="8178"/>
    <x v="3"/>
    <x v="1"/>
    <x v="3"/>
    <x v="2"/>
    <n v="1394.31"/>
    <n v="351206.43"/>
    <n v="85636.66"/>
    <n v="5.36"/>
    <x v="153"/>
    <x v="0"/>
    <x v="4"/>
    <d v="2023-12-02T00:00:00"/>
    <n v="70.69"/>
    <n v="59.06"/>
    <x v="0"/>
  </r>
  <r>
    <n v="5638"/>
    <x v="1"/>
    <x v="3"/>
    <x v="4"/>
    <x v="4"/>
    <n v="82685.119999999995"/>
    <n v="499255.31"/>
    <n v="163912.35"/>
    <n v="5.67"/>
    <x v="153"/>
    <x v="0"/>
    <x v="0"/>
    <d v="2023-12-21T00:00:00"/>
    <n v="11855.45"/>
    <n v="10414.75"/>
    <x v="0"/>
  </r>
  <r>
    <n v="5577"/>
    <x v="7"/>
    <x v="4"/>
    <x v="0"/>
    <x v="1"/>
    <n v="44243.71"/>
    <n v="24933.06"/>
    <n v="484556.94"/>
    <n v="9.67"/>
    <x v="153"/>
    <x v="0"/>
    <x v="2"/>
    <d v="2023-06-14T00:00:00"/>
    <n v="2700.25"/>
    <n v="2108.02"/>
    <x v="0"/>
  </r>
  <r>
    <n v="9382"/>
    <x v="3"/>
    <x v="2"/>
    <x v="1"/>
    <x v="1"/>
    <n v="72949.490000000005"/>
    <n v="382412.42"/>
    <n v="115888.17"/>
    <n v="9.42"/>
    <x v="153"/>
    <x v="2"/>
    <x v="2"/>
    <d v="2023-04-23T00:00:00"/>
    <n v="7310.61"/>
    <n v="5623.7"/>
    <x v="0"/>
  </r>
  <r>
    <n v="852"/>
    <x v="7"/>
    <x v="0"/>
    <x v="3"/>
    <x v="4"/>
    <n v="34545.78"/>
    <n v="450572.31"/>
    <n v="328319.05"/>
    <n v="12.08"/>
    <x v="153"/>
    <x v="3"/>
    <x v="3"/>
    <d v="2023-07-11T00:00:00"/>
    <n v="2270.4899999999998"/>
    <n v="1366.24"/>
    <x v="0"/>
  </r>
  <r>
    <n v="3606"/>
    <x v="7"/>
    <x v="1"/>
    <x v="0"/>
    <x v="4"/>
    <n v="11532.82"/>
    <n v="321938.2"/>
    <n v="95386.04"/>
    <n v="9.64"/>
    <x v="153"/>
    <x v="3"/>
    <x v="4"/>
    <d v="2023-08-10T00:00:00"/>
    <n v="634.83000000000004"/>
    <n v="478.01"/>
    <x v="0"/>
  </r>
  <r>
    <n v="8002"/>
    <x v="2"/>
    <x v="0"/>
    <x v="4"/>
    <x v="3"/>
    <n v="50808.36"/>
    <n v="327974"/>
    <n v="400309.04"/>
    <n v="9.23"/>
    <x v="153"/>
    <x v="1"/>
    <x v="0"/>
    <d v="2023-09-18T00:00:00"/>
    <n v="7485.31"/>
    <n v="4458.4799999999996"/>
    <x v="0"/>
  </r>
  <r>
    <n v="7037"/>
    <x v="7"/>
    <x v="2"/>
    <x v="3"/>
    <x v="1"/>
    <n v="88031.02"/>
    <n v="28754.93"/>
    <n v="99404.29"/>
    <n v="5.0599999999999996"/>
    <x v="153"/>
    <x v="4"/>
    <x v="0"/>
    <d v="2023-07-18T00:00:00"/>
    <n v="7455.93"/>
    <n v="4443.38"/>
    <x v="0"/>
  </r>
  <r>
    <n v="5081"/>
    <x v="0"/>
    <x v="3"/>
    <x v="0"/>
    <x v="2"/>
    <n v="92466.6"/>
    <n v="50559.01"/>
    <n v="17091.48"/>
    <n v="12.44"/>
    <x v="153"/>
    <x v="1"/>
    <x v="0"/>
    <d v="2023-05-14T00:00:00"/>
    <n v="13737.74"/>
    <n v="8187.43"/>
    <x v="0"/>
  </r>
  <r>
    <n v="9720"/>
    <x v="6"/>
    <x v="0"/>
    <x v="0"/>
    <x v="2"/>
    <n v="51579.53"/>
    <n v="246412.86"/>
    <n v="149806.41"/>
    <n v="14.95"/>
    <x v="153"/>
    <x v="3"/>
    <x v="2"/>
    <d v="2023-06-27T00:00:00"/>
    <n v="5087.92"/>
    <n v="4482.63"/>
    <x v="0"/>
  </r>
  <r>
    <n v="7762"/>
    <x v="4"/>
    <x v="3"/>
    <x v="4"/>
    <x v="1"/>
    <n v="24424.22"/>
    <n v="140956.68"/>
    <n v="247013.13"/>
    <n v="11.15"/>
    <x v="153"/>
    <x v="3"/>
    <x v="3"/>
    <d v="2023-10-29T00:00:00"/>
    <n v="2957.62"/>
    <n v="1942.61"/>
    <x v="0"/>
  </r>
  <r>
    <n v="6039"/>
    <x v="3"/>
    <x v="4"/>
    <x v="1"/>
    <x v="0"/>
    <n v="82955.899999999994"/>
    <n v="98357.1"/>
    <n v="49449.48"/>
    <n v="11.19"/>
    <x v="153"/>
    <x v="0"/>
    <x v="4"/>
    <d v="2023-12-02T00:00:00"/>
    <n v="8636.07"/>
    <n v="6033.92"/>
    <x v="0"/>
  </r>
  <r>
    <n v="2732"/>
    <x v="3"/>
    <x v="0"/>
    <x v="0"/>
    <x v="1"/>
    <n v="79202.16"/>
    <n v="134004.85"/>
    <n v="396287.18"/>
    <n v="14.35"/>
    <x v="153"/>
    <x v="0"/>
    <x v="0"/>
    <d v="2023-08-25T00:00:00"/>
    <n v="9076.75"/>
    <n v="5387.37"/>
    <x v="0"/>
  </r>
  <r>
    <n v="8619"/>
    <x v="8"/>
    <x v="2"/>
    <x v="2"/>
    <x v="1"/>
    <n v="86368.54"/>
    <n v="299682.25"/>
    <n v="361057.15"/>
    <n v="14.17"/>
    <x v="153"/>
    <x v="4"/>
    <x v="2"/>
    <d v="2023-01-21T00:00:00"/>
    <n v="5157.0600000000004"/>
    <n v="3785.67"/>
    <x v="0"/>
  </r>
  <r>
    <n v="9651"/>
    <x v="9"/>
    <x v="2"/>
    <x v="0"/>
    <x v="2"/>
    <n v="42292.51"/>
    <n v="409172.9"/>
    <n v="315825.61"/>
    <n v="10.53"/>
    <x v="153"/>
    <x v="3"/>
    <x v="3"/>
    <d v="2023-05-01T00:00:00"/>
    <n v="5652.6"/>
    <n v="4040.41"/>
    <x v="0"/>
  </r>
  <r>
    <n v="5241"/>
    <x v="3"/>
    <x v="4"/>
    <x v="0"/>
    <x v="3"/>
    <n v="90304.06"/>
    <n v="323602.92"/>
    <n v="94656.53"/>
    <n v="16.53"/>
    <x v="153"/>
    <x v="2"/>
    <x v="3"/>
    <d v="2023-01-29T00:00:00"/>
    <n v="12026.97"/>
    <n v="10387.59"/>
    <x v="0"/>
  </r>
  <r>
    <n v="9853"/>
    <x v="6"/>
    <x v="3"/>
    <x v="2"/>
    <x v="4"/>
    <n v="37165.4"/>
    <n v="282202.45"/>
    <n v="58775.54"/>
    <n v="9.94"/>
    <x v="153"/>
    <x v="2"/>
    <x v="0"/>
    <d v="2023-03-02T00:00:00"/>
    <n v="4612.2299999999996"/>
    <n v="2533.4499999999998"/>
    <x v="0"/>
  </r>
  <r>
    <n v="9298"/>
    <x v="8"/>
    <x v="3"/>
    <x v="4"/>
    <x v="2"/>
    <n v="32020.22"/>
    <n v="451160.93"/>
    <n v="265333.17"/>
    <n v="6.12"/>
    <x v="153"/>
    <x v="4"/>
    <x v="3"/>
    <d v="2023-11-16T00:00:00"/>
    <n v="4444.26"/>
    <n v="2979.03"/>
    <x v="0"/>
  </r>
  <r>
    <n v="1513"/>
    <x v="3"/>
    <x v="1"/>
    <x v="4"/>
    <x v="1"/>
    <n v="16126.26"/>
    <n v="457142.76"/>
    <n v="474012.78"/>
    <n v="17.78"/>
    <x v="153"/>
    <x v="3"/>
    <x v="1"/>
    <d v="2023-09-11T00:00:00"/>
    <n v="1154.24"/>
    <n v="619.16999999999996"/>
    <x v="0"/>
  </r>
  <r>
    <n v="1596"/>
    <x v="4"/>
    <x v="1"/>
    <x v="0"/>
    <x v="0"/>
    <n v="30682.46"/>
    <n v="102583.02"/>
    <n v="268613.61"/>
    <n v="5.44"/>
    <x v="153"/>
    <x v="4"/>
    <x v="2"/>
    <d v="2023-09-21T00:00:00"/>
    <n v="4187.03"/>
    <n v="2972.54"/>
    <x v="0"/>
  </r>
  <r>
    <n v="2360"/>
    <x v="7"/>
    <x v="1"/>
    <x v="3"/>
    <x v="1"/>
    <n v="54706.59"/>
    <n v="449827.8"/>
    <n v="125168.38"/>
    <n v="17.559999999999999"/>
    <x v="153"/>
    <x v="4"/>
    <x v="2"/>
    <d v="2023-06-26T00:00:00"/>
    <n v="6842.79"/>
    <n v="3691.52"/>
    <x v="0"/>
  </r>
  <r>
    <n v="2580"/>
    <x v="1"/>
    <x v="0"/>
    <x v="1"/>
    <x v="0"/>
    <n v="2844.45"/>
    <n v="238444.06"/>
    <n v="160378.76"/>
    <n v="10.78"/>
    <x v="154"/>
    <x v="1"/>
    <x v="4"/>
    <d v="2023-06-09T00:00:00"/>
    <n v="181.58"/>
    <n v="118.44"/>
    <x v="0"/>
  </r>
  <r>
    <n v="9834"/>
    <x v="3"/>
    <x v="0"/>
    <x v="3"/>
    <x v="0"/>
    <n v="29622.99"/>
    <n v="464267.63"/>
    <n v="353987.34"/>
    <n v="15.66"/>
    <x v="154"/>
    <x v="0"/>
    <x v="3"/>
    <d v="2023-11-06T00:00:00"/>
    <n v="1633.41"/>
    <n v="1339.12"/>
    <x v="0"/>
  </r>
  <r>
    <n v="5591"/>
    <x v="3"/>
    <x v="3"/>
    <x v="4"/>
    <x v="1"/>
    <n v="52689.97"/>
    <n v="345259.61"/>
    <n v="176304.04"/>
    <n v="17.649999999999999"/>
    <x v="154"/>
    <x v="4"/>
    <x v="0"/>
    <d v="2023-01-12T00:00:00"/>
    <n v="6063"/>
    <n v="3316.76"/>
    <x v="0"/>
  </r>
  <r>
    <n v="8292"/>
    <x v="3"/>
    <x v="0"/>
    <x v="2"/>
    <x v="2"/>
    <n v="23163.46"/>
    <n v="17218.37"/>
    <n v="88603.63"/>
    <n v="10.210000000000001"/>
    <x v="154"/>
    <x v="1"/>
    <x v="2"/>
    <d v="2023-02-21T00:00:00"/>
    <n v="1307.01"/>
    <n v="1027.1099999999999"/>
    <x v="0"/>
  </r>
  <r>
    <n v="90"/>
    <x v="3"/>
    <x v="4"/>
    <x v="1"/>
    <x v="4"/>
    <n v="19046.740000000002"/>
    <n v="486092.18"/>
    <n v="402150.44"/>
    <n v="7.66"/>
    <x v="154"/>
    <x v="2"/>
    <x v="2"/>
    <d v="2023-07-14T00:00:00"/>
    <n v="2040.98"/>
    <n v="1126.74"/>
    <x v="0"/>
  </r>
  <r>
    <n v="3014"/>
    <x v="5"/>
    <x v="2"/>
    <x v="1"/>
    <x v="1"/>
    <n v="81809.45"/>
    <n v="351170.96"/>
    <n v="29860.080000000002"/>
    <n v="7.86"/>
    <x v="154"/>
    <x v="2"/>
    <x v="3"/>
    <d v="2023-11-25T00:00:00"/>
    <n v="9482.0400000000009"/>
    <n v="6219.23"/>
    <x v="0"/>
  </r>
  <r>
    <n v="7766"/>
    <x v="1"/>
    <x v="4"/>
    <x v="4"/>
    <x v="1"/>
    <n v="14776.63"/>
    <n v="22694.67"/>
    <n v="139796.51999999999"/>
    <n v="14.02"/>
    <x v="154"/>
    <x v="2"/>
    <x v="4"/>
    <d v="2023-09-07T00:00:00"/>
    <n v="1302.94"/>
    <n v="921.03"/>
    <x v="0"/>
  </r>
  <r>
    <n v="3006"/>
    <x v="0"/>
    <x v="4"/>
    <x v="4"/>
    <x v="1"/>
    <n v="29005.4"/>
    <n v="92693.37"/>
    <n v="491576.55"/>
    <n v="8.89"/>
    <x v="154"/>
    <x v="0"/>
    <x v="1"/>
    <d v="2023-07-03T00:00:00"/>
    <n v="3930.09"/>
    <n v="2379.67"/>
    <x v="0"/>
  </r>
  <r>
    <n v="5896"/>
    <x v="7"/>
    <x v="2"/>
    <x v="1"/>
    <x v="1"/>
    <n v="87732.82"/>
    <n v="281438.58"/>
    <n v="298810.75"/>
    <n v="17.329999999999998"/>
    <x v="154"/>
    <x v="1"/>
    <x v="4"/>
    <d v="2023-10-22T00:00:00"/>
    <n v="5016.1000000000004"/>
    <n v="4430.2700000000004"/>
    <x v="0"/>
  </r>
  <r>
    <n v="2982"/>
    <x v="2"/>
    <x v="2"/>
    <x v="0"/>
    <x v="3"/>
    <n v="52807.23"/>
    <n v="202739.9"/>
    <n v="240951.04000000001"/>
    <n v="7.1"/>
    <x v="154"/>
    <x v="3"/>
    <x v="1"/>
    <d v="2023-04-07T00:00:00"/>
    <n v="6206.66"/>
    <n v="4073.3"/>
    <x v="0"/>
  </r>
  <r>
    <n v="1466"/>
    <x v="5"/>
    <x v="0"/>
    <x v="4"/>
    <x v="2"/>
    <n v="71829.98"/>
    <n v="319048.27"/>
    <n v="452630.66"/>
    <n v="9.3000000000000007"/>
    <x v="154"/>
    <x v="2"/>
    <x v="4"/>
    <d v="2023-09-13T00:00:00"/>
    <n v="3918.87"/>
    <n v="2929.04"/>
    <x v="0"/>
  </r>
  <r>
    <n v="3224"/>
    <x v="8"/>
    <x v="1"/>
    <x v="4"/>
    <x v="0"/>
    <n v="61893.279999999999"/>
    <n v="327143.39"/>
    <n v="1919.27"/>
    <n v="16.940000000000001"/>
    <x v="154"/>
    <x v="4"/>
    <x v="2"/>
    <d v="2023-07-25T00:00:00"/>
    <n v="3508.24"/>
    <n v="3000.94"/>
    <x v="0"/>
  </r>
  <r>
    <n v="2304"/>
    <x v="9"/>
    <x v="4"/>
    <x v="3"/>
    <x v="1"/>
    <n v="19019.18"/>
    <n v="481032.68"/>
    <n v="129473.82"/>
    <n v="12.77"/>
    <x v="154"/>
    <x v="2"/>
    <x v="1"/>
    <d v="2023-05-08T00:00:00"/>
    <n v="1444.05"/>
    <n v="805.19"/>
    <x v="0"/>
  </r>
  <r>
    <n v="5441"/>
    <x v="5"/>
    <x v="0"/>
    <x v="0"/>
    <x v="4"/>
    <n v="81508.179999999993"/>
    <n v="67171.48"/>
    <n v="108568.04"/>
    <n v="8.4499999999999993"/>
    <x v="154"/>
    <x v="4"/>
    <x v="1"/>
    <d v="2023-08-30T00:00:00"/>
    <n v="11480.52"/>
    <n v="7845.98"/>
    <x v="0"/>
  </r>
  <r>
    <n v="2127"/>
    <x v="9"/>
    <x v="4"/>
    <x v="1"/>
    <x v="3"/>
    <n v="93240.62"/>
    <n v="315786.77"/>
    <n v="72382.97"/>
    <n v="9.0399999999999991"/>
    <x v="154"/>
    <x v="0"/>
    <x v="3"/>
    <d v="2023-01-08T00:00:00"/>
    <n v="8792.84"/>
    <n v="7907.11"/>
    <x v="0"/>
  </r>
  <r>
    <n v="303"/>
    <x v="7"/>
    <x v="1"/>
    <x v="3"/>
    <x v="1"/>
    <n v="87933.77"/>
    <n v="39213.440000000002"/>
    <n v="257462.27"/>
    <n v="7.78"/>
    <x v="154"/>
    <x v="3"/>
    <x v="4"/>
    <d v="2023-12-31T00:00:00"/>
    <n v="6493.84"/>
    <n v="5670.56"/>
    <x v="0"/>
  </r>
  <r>
    <n v="1343"/>
    <x v="3"/>
    <x v="2"/>
    <x v="1"/>
    <x v="2"/>
    <n v="78339.88"/>
    <n v="209407.72"/>
    <n v="400656.01"/>
    <n v="7.91"/>
    <x v="154"/>
    <x v="3"/>
    <x v="2"/>
    <d v="2023-10-20T00:00:00"/>
    <n v="10619.26"/>
    <n v="7337.13"/>
    <x v="0"/>
  </r>
  <r>
    <n v="3971"/>
    <x v="6"/>
    <x v="3"/>
    <x v="3"/>
    <x v="4"/>
    <n v="40282.57"/>
    <n v="268999.07"/>
    <n v="206838.07"/>
    <n v="14.45"/>
    <x v="154"/>
    <x v="4"/>
    <x v="0"/>
    <d v="2023-04-20T00:00:00"/>
    <n v="4262.26"/>
    <n v="2747.68"/>
    <x v="0"/>
  </r>
  <r>
    <n v="8306"/>
    <x v="4"/>
    <x v="0"/>
    <x v="3"/>
    <x v="2"/>
    <n v="99857.99"/>
    <n v="495880.94"/>
    <n v="92711.87"/>
    <n v="13.09"/>
    <x v="154"/>
    <x v="3"/>
    <x v="1"/>
    <d v="2023-07-06T00:00:00"/>
    <n v="13945.99"/>
    <n v="10732.43"/>
    <x v="0"/>
  </r>
  <r>
    <n v="8079"/>
    <x v="0"/>
    <x v="1"/>
    <x v="0"/>
    <x v="1"/>
    <n v="84086.74"/>
    <n v="417479.95"/>
    <n v="475588.49"/>
    <n v="9.81"/>
    <x v="154"/>
    <x v="1"/>
    <x v="1"/>
    <d v="2023-11-18T00:00:00"/>
    <n v="9133.65"/>
    <n v="5258.39"/>
    <x v="0"/>
  </r>
  <r>
    <n v="9366"/>
    <x v="8"/>
    <x v="2"/>
    <x v="2"/>
    <x v="4"/>
    <n v="92202.41"/>
    <n v="252747.21"/>
    <n v="17399.3"/>
    <n v="17.98"/>
    <x v="154"/>
    <x v="4"/>
    <x v="1"/>
    <d v="2023-02-25T00:00:00"/>
    <n v="13448.89"/>
    <n v="11414.15"/>
    <x v="0"/>
  </r>
  <r>
    <n v="2228"/>
    <x v="4"/>
    <x v="2"/>
    <x v="4"/>
    <x v="3"/>
    <n v="13634.57"/>
    <n v="199856.89"/>
    <n v="398195.09"/>
    <n v="12.14"/>
    <x v="154"/>
    <x v="0"/>
    <x v="1"/>
    <d v="2023-05-23T00:00:00"/>
    <n v="1057.3399999999999"/>
    <n v="930.04"/>
    <x v="0"/>
  </r>
  <r>
    <n v="8327"/>
    <x v="5"/>
    <x v="1"/>
    <x v="0"/>
    <x v="0"/>
    <n v="52194.11"/>
    <n v="324622.98"/>
    <n v="268876.90999999997"/>
    <n v="8.56"/>
    <x v="154"/>
    <x v="0"/>
    <x v="0"/>
    <d v="2023-07-18T00:00:00"/>
    <n v="4325.6099999999997"/>
    <n v="2864.56"/>
    <x v="0"/>
  </r>
  <r>
    <n v="6552"/>
    <x v="8"/>
    <x v="2"/>
    <x v="3"/>
    <x v="1"/>
    <n v="71373.23"/>
    <n v="264967.42"/>
    <n v="179654.63"/>
    <n v="17.54"/>
    <x v="154"/>
    <x v="0"/>
    <x v="1"/>
    <d v="2023-12-24T00:00:00"/>
    <n v="10427.58"/>
    <n v="8784.74"/>
    <x v="0"/>
  </r>
  <r>
    <n v="7249"/>
    <x v="6"/>
    <x v="1"/>
    <x v="2"/>
    <x v="1"/>
    <n v="73740.789999999994"/>
    <n v="70861.61"/>
    <n v="463474.43"/>
    <n v="13.51"/>
    <x v="155"/>
    <x v="3"/>
    <x v="0"/>
    <d v="2023-04-08T00:00:00"/>
    <n v="6037.84"/>
    <n v="3926.6"/>
    <x v="0"/>
  </r>
  <r>
    <n v="6383"/>
    <x v="1"/>
    <x v="0"/>
    <x v="2"/>
    <x v="3"/>
    <n v="76777.7"/>
    <n v="155574.76999999999"/>
    <n v="297989.38"/>
    <n v="16.71"/>
    <x v="155"/>
    <x v="0"/>
    <x v="0"/>
    <d v="2023-07-17T00:00:00"/>
    <n v="8852.92"/>
    <n v="7425.03"/>
    <x v="0"/>
  </r>
  <r>
    <n v="7139"/>
    <x v="2"/>
    <x v="0"/>
    <x v="1"/>
    <x v="3"/>
    <n v="74811.77"/>
    <n v="343561.08"/>
    <n v="169800.83"/>
    <n v="11.07"/>
    <x v="155"/>
    <x v="0"/>
    <x v="2"/>
    <d v="2023-01-22T00:00:00"/>
    <n v="4589.41"/>
    <n v="3355.46"/>
    <x v="0"/>
  </r>
  <r>
    <n v="6219"/>
    <x v="3"/>
    <x v="2"/>
    <x v="4"/>
    <x v="3"/>
    <n v="57502.03"/>
    <n v="338724.04"/>
    <n v="365661.13"/>
    <n v="8.08"/>
    <x v="155"/>
    <x v="1"/>
    <x v="3"/>
    <d v="2023-12-06T00:00:00"/>
    <n v="8162.69"/>
    <n v="4084.56"/>
    <x v="0"/>
  </r>
  <r>
    <n v="4479"/>
    <x v="5"/>
    <x v="3"/>
    <x v="4"/>
    <x v="3"/>
    <n v="3864.56"/>
    <n v="430118.53"/>
    <n v="274478.3"/>
    <n v="15.38"/>
    <x v="155"/>
    <x v="4"/>
    <x v="1"/>
    <d v="2023-02-11T00:00:00"/>
    <n v="557.54"/>
    <n v="328.38"/>
    <x v="0"/>
  </r>
  <r>
    <n v="9327"/>
    <x v="6"/>
    <x v="2"/>
    <x v="2"/>
    <x v="1"/>
    <n v="23517.94"/>
    <n v="177486.63"/>
    <n v="274177.69"/>
    <n v="17.66"/>
    <x v="155"/>
    <x v="1"/>
    <x v="4"/>
    <d v="2023-01-07T00:00:00"/>
    <n v="1225.44"/>
    <n v="875.09"/>
    <x v="0"/>
  </r>
  <r>
    <n v="8663"/>
    <x v="4"/>
    <x v="3"/>
    <x v="2"/>
    <x v="4"/>
    <n v="41831.269999999997"/>
    <n v="58597.68"/>
    <n v="278184.21999999997"/>
    <n v="14.89"/>
    <x v="155"/>
    <x v="2"/>
    <x v="1"/>
    <d v="2023-01-23T00:00:00"/>
    <n v="2844.67"/>
    <n v="2070.9899999999998"/>
    <x v="0"/>
  </r>
  <r>
    <n v="2670"/>
    <x v="3"/>
    <x v="1"/>
    <x v="3"/>
    <x v="3"/>
    <n v="67193.81"/>
    <n v="289656.53999999998"/>
    <n v="480735.32"/>
    <n v="8.5299999999999994"/>
    <x v="155"/>
    <x v="1"/>
    <x v="4"/>
    <d v="2023-04-14T00:00:00"/>
    <n v="3645.98"/>
    <n v="3147.1"/>
    <x v="0"/>
  </r>
  <r>
    <n v="1754"/>
    <x v="0"/>
    <x v="2"/>
    <x v="4"/>
    <x v="4"/>
    <n v="96971.57"/>
    <n v="404041.85"/>
    <n v="170040.01"/>
    <n v="8.6199999999999992"/>
    <x v="155"/>
    <x v="1"/>
    <x v="0"/>
    <d v="2023-10-15T00:00:00"/>
    <n v="11568.44"/>
    <n v="9071.5499999999993"/>
    <x v="0"/>
  </r>
  <r>
    <n v="9210"/>
    <x v="9"/>
    <x v="3"/>
    <x v="2"/>
    <x v="3"/>
    <n v="78158.47"/>
    <n v="166792.95999999999"/>
    <n v="185108.48000000001"/>
    <n v="8.24"/>
    <x v="155"/>
    <x v="3"/>
    <x v="2"/>
    <d v="2023-05-22T00:00:00"/>
    <n v="10668.21"/>
    <n v="7581.76"/>
    <x v="0"/>
  </r>
  <r>
    <n v="7050"/>
    <x v="0"/>
    <x v="3"/>
    <x v="0"/>
    <x v="3"/>
    <n v="71386.06"/>
    <n v="437707.38"/>
    <n v="390746.38"/>
    <n v="10.7"/>
    <x v="155"/>
    <x v="4"/>
    <x v="2"/>
    <d v="2023-04-18T00:00:00"/>
    <n v="10568.06"/>
    <n v="7186.63"/>
    <x v="0"/>
  </r>
  <r>
    <n v="6923"/>
    <x v="9"/>
    <x v="2"/>
    <x v="1"/>
    <x v="1"/>
    <n v="10136.41"/>
    <n v="102865.09"/>
    <n v="436381.61"/>
    <n v="12.45"/>
    <x v="155"/>
    <x v="3"/>
    <x v="3"/>
    <d v="2023-11-09T00:00:00"/>
    <n v="888.53"/>
    <n v="752.35"/>
    <x v="0"/>
  </r>
  <r>
    <n v="5836"/>
    <x v="6"/>
    <x v="2"/>
    <x v="1"/>
    <x v="1"/>
    <n v="66491.850000000006"/>
    <n v="108515.7"/>
    <n v="404881.82"/>
    <n v="13.92"/>
    <x v="155"/>
    <x v="1"/>
    <x v="2"/>
    <d v="2023-06-13T00:00:00"/>
    <n v="4653.12"/>
    <n v="3383.7"/>
    <x v="0"/>
  </r>
  <r>
    <n v="250"/>
    <x v="0"/>
    <x v="4"/>
    <x v="3"/>
    <x v="4"/>
    <n v="57630.87"/>
    <n v="127250.36"/>
    <n v="456638.88"/>
    <n v="15.51"/>
    <x v="155"/>
    <x v="0"/>
    <x v="3"/>
    <d v="2023-01-11T00:00:00"/>
    <n v="3456.43"/>
    <n v="2181.73"/>
    <x v="0"/>
  </r>
  <r>
    <n v="5505"/>
    <x v="0"/>
    <x v="1"/>
    <x v="1"/>
    <x v="3"/>
    <n v="56230.400000000001"/>
    <n v="40493.410000000003"/>
    <n v="487880.87"/>
    <n v="16.36"/>
    <x v="155"/>
    <x v="3"/>
    <x v="1"/>
    <d v="2023-05-30T00:00:00"/>
    <n v="3872.46"/>
    <n v="3222.06"/>
    <x v="0"/>
  </r>
  <r>
    <n v="2884"/>
    <x v="4"/>
    <x v="2"/>
    <x v="0"/>
    <x v="4"/>
    <n v="4543.05"/>
    <n v="262025.73"/>
    <n v="431990.25"/>
    <n v="8.76"/>
    <x v="155"/>
    <x v="1"/>
    <x v="1"/>
    <d v="2023-08-12T00:00:00"/>
    <n v="462.89"/>
    <n v="238.41"/>
    <x v="0"/>
  </r>
  <r>
    <n v="4639"/>
    <x v="2"/>
    <x v="2"/>
    <x v="2"/>
    <x v="2"/>
    <n v="8130.9"/>
    <n v="404576.51"/>
    <n v="176462.98"/>
    <n v="8.3000000000000007"/>
    <x v="155"/>
    <x v="1"/>
    <x v="3"/>
    <d v="2023-07-05T00:00:00"/>
    <n v="1101.04"/>
    <n v="783.02"/>
    <x v="0"/>
  </r>
  <r>
    <n v="8585"/>
    <x v="9"/>
    <x v="1"/>
    <x v="2"/>
    <x v="0"/>
    <n v="70768.899999999994"/>
    <n v="235486.09"/>
    <n v="327710.44"/>
    <n v="9.6199999999999992"/>
    <x v="155"/>
    <x v="3"/>
    <x v="4"/>
    <d v="2023-11-07T00:00:00"/>
    <n v="3927.07"/>
    <n v="2622.91"/>
    <x v="0"/>
  </r>
  <r>
    <n v="2507"/>
    <x v="4"/>
    <x v="2"/>
    <x v="3"/>
    <x v="3"/>
    <n v="52281.54"/>
    <n v="440543.05"/>
    <n v="433185.26"/>
    <n v="14.28"/>
    <x v="155"/>
    <x v="4"/>
    <x v="1"/>
    <d v="2023-07-12T00:00:00"/>
    <n v="5484.11"/>
    <n v="3683.54"/>
    <x v="0"/>
  </r>
  <r>
    <n v="8734"/>
    <x v="5"/>
    <x v="1"/>
    <x v="3"/>
    <x v="0"/>
    <n v="18460.63"/>
    <n v="468277.67"/>
    <n v="96432.74"/>
    <n v="6.29"/>
    <x v="155"/>
    <x v="4"/>
    <x v="0"/>
    <d v="2023-11-22T00:00:00"/>
    <n v="935.23"/>
    <n v="536.15"/>
    <x v="0"/>
  </r>
  <r>
    <n v="1905"/>
    <x v="3"/>
    <x v="3"/>
    <x v="0"/>
    <x v="0"/>
    <n v="2572.36"/>
    <n v="180226.93"/>
    <n v="121390.96"/>
    <n v="8.18"/>
    <x v="155"/>
    <x v="0"/>
    <x v="3"/>
    <d v="2023-09-12T00:00:00"/>
    <n v="299.54000000000002"/>
    <n v="249.69"/>
    <x v="0"/>
  </r>
  <r>
    <n v="3028"/>
    <x v="0"/>
    <x v="0"/>
    <x v="1"/>
    <x v="2"/>
    <n v="2085.4699999999998"/>
    <n v="177626.64"/>
    <n v="116538.14"/>
    <n v="6.27"/>
    <x v="155"/>
    <x v="1"/>
    <x v="3"/>
    <d v="2023-07-21T00:00:00"/>
    <n v="159.5"/>
    <n v="100.02"/>
    <x v="0"/>
  </r>
  <r>
    <n v="329"/>
    <x v="0"/>
    <x v="0"/>
    <x v="2"/>
    <x v="4"/>
    <n v="87504.24"/>
    <n v="13046.34"/>
    <n v="61605.26"/>
    <n v="11.97"/>
    <x v="155"/>
    <x v="3"/>
    <x v="0"/>
    <d v="2023-12-04T00:00:00"/>
    <n v="10801.02"/>
    <n v="9089.01"/>
    <x v="0"/>
  </r>
  <r>
    <n v="4773"/>
    <x v="8"/>
    <x v="4"/>
    <x v="1"/>
    <x v="3"/>
    <n v="73685.649999999994"/>
    <n v="494879.61"/>
    <n v="220661.45"/>
    <n v="9.4600000000000009"/>
    <x v="155"/>
    <x v="1"/>
    <x v="2"/>
    <d v="2023-09-03T00:00:00"/>
    <n v="9793.98"/>
    <n v="5295.81"/>
    <x v="0"/>
  </r>
  <r>
    <n v="8369"/>
    <x v="4"/>
    <x v="1"/>
    <x v="1"/>
    <x v="2"/>
    <n v="63789.89"/>
    <n v="282141.39"/>
    <n v="292859.53000000003"/>
    <n v="14.44"/>
    <x v="156"/>
    <x v="2"/>
    <x v="1"/>
    <d v="2023-01-24T00:00:00"/>
    <n v="8265.9"/>
    <n v="6678.47"/>
    <x v="0"/>
  </r>
  <r>
    <n v="4294"/>
    <x v="7"/>
    <x v="1"/>
    <x v="0"/>
    <x v="2"/>
    <n v="83396.62"/>
    <n v="492488.08"/>
    <n v="312477.34999999998"/>
    <n v="13.99"/>
    <x v="156"/>
    <x v="2"/>
    <x v="0"/>
    <d v="2023-12-27T00:00:00"/>
    <n v="4354.32"/>
    <n v="3326.41"/>
    <x v="0"/>
  </r>
  <r>
    <n v="1676"/>
    <x v="6"/>
    <x v="1"/>
    <x v="2"/>
    <x v="4"/>
    <n v="27445.74"/>
    <n v="327147.21000000002"/>
    <n v="485485.42"/>
    <n v="11.83"/>
    <x v="156"/>
    <x v="4"/>
    <x v="3"/>
    <d v="2023-10-24T00:00:00"/>
    <n v="2732.32"/>
    <n v="1710.57"/>
    <x v="0"/>
  </r>
  <r>
    <n v="6501"/>
    <x v="4"/>
    <x v="2"/>
    <x v="3"/>
    <x v="3"/>
    <n v="83801.850000000006"/>
    <n v="121903.76"/>
    <n v="25774.39"/>
    <n v="14.29"/>
    <x v="156"/>
    <x v="2"/>
    <x v="2"/>
    <d v="2023-09-14T00:00:00"/>
    <n v="11841.11"/>
    <n v="7470.5"/>
    <x v="0"/>
  </r>
  <r>
    <n v="843"/>
    <x v="8"/>
    <x v="4"/>
    <x v="1"/>
    <x v="2"/>
    <n v="96205.67"/>
    <n v="397623.86"/>
    <n v="390339.38"/>
    <n v="17.18"/>
    <x v="156"/>
    <x v="0"/>
    <x v="2"/>
    <d v="2023-08-28T00:00:00"/>
    <n v="8915.9500000000007"/>
    <n v="5250.45"/>
    <x v="0"/>
  </r>
  <r>
    <n v="8410"/>
    <x v="4"/>
    <x v="1"/>
    <x v="0"/>
    <x v="2"/>
    <n v="1440.21"/>
    <n v="240437.65"/>
    <n v="270442.11"/>
    <n v="5.81"/>
    <x v="156"/>
    <x v="1"/>
    <x v="1"/>
    <d v="2023-08-13T00:00:00"/>
    <n v="215.76"/>
    <n v="124.42"/>
    <x v="0"/>
  </r>
  <r>
    <n v="91"/>
    <x v="3"/>
    <x v="0"/>
    <x v="1"/>
    <x v="0"/>
    <n v="11605.24"/>
    <n v="310751.68"/>
    <n v="148363.37"/>
    <n v="6.93"/>
    <x v="156"/>
    <x v="3"/>
    <x v="0"/>
    <d v="2023-10-02T00:00:00"/>
    <n v="1641.44"/>
    <n v="1123.1600000000001"/>
    <x v="0"/>
  </r>
  <r>
    <n v="5910"/>
    <x v="4"/>
    <x v="0"/>
    <x v="3"/>
    <x v="1"/>
    <n v="76894.78"/>
    <n v="404402.08"/>
    <n v="189751.63"/>
    <n v="6.4"/>
    <x v="156"/>
    <x v="2"/>
    <x v="3"/>
    <d v="2023-12-01T00:00:00"/>
    <n v="4843.16"/>
    <n v="2459.56"/>
    <x v="0"/>
  </r>
  <r>
    <n v="5709"/>
    <x v="4"/>
    <x v="4"/>
    <x v="4"/>
    <x v="2"/>
    <n v="37643.019999999997"/>
    <n v="30840.639999999999"/>
    <n v="98019.82"/>
    <n v="9.77"/>
    <x v="156"/>
    <x v="0"/>
    <x v="0"/>
    <d v="2023-10-11T00:00:00"/>
    <n v="3783.21"/>
    <n v="2651.29"/>
    <x v="0"/>
  </r>
  <r>
    <n v="4190"/>
    <x v="8"/>
    <x v="0"/>
    <x v="4"/>
    <x v="2"/>
    <n v="46644.38"/>
    <n v="261139.13"/>
    <n v="184322.29"/>
    <n v="7.16"/>
    <x v="156"/>
    <x v="4"/>
    <x v="4"/>
    <d v="2023-09-16T00:00:00"/>
    <n v="2468.5100000000002"/>
    <n v="1387.62"/>
    <x v="0"/>
  </r>
  <r>
    <n v="5658"/>
    <x v="2"/>
    <x v="1"/>
    <x v="1"/>
    <x v="2"/>
    <n v="28149.97"/>
    <n v="315906.12"/>
    <n v="377490.8"/>
    <n v="12.96"/>
    <x v="156"/>
    <x v="3"/>
    <x v="2"/>
    <d v="2023-12-07T00:00:00"/>
    <n v="1686.82"/>
    <n v="1111.27"/>
    <x v="0"/>
  </r>
  <r>
    <n v="3273"/>
    <x v="4"/>
    <x v="0"/>
    <x v="3"/>
    <x v="0"/>
    <n v="7596.15"/>
    <n v="481849.37"/>
    <n v="32859.72"/>
    <n v="8.41"/>
    <x v="156"/>
    <x v="2"/>
    <x v="4"/>
    <d v="2023-07-05T00:00:00"/>
    <n v="415.75"/>
    <n v="342.15"/>
    <x v="0"/>
  </r>
  <r>
    <n v="3260"/>
    <x v="4"/>
    <x v="0"/>
    <x v="1"/>
    <x v="3"/>
    <n v="9988.7099999999991"/>
    <n v="151695.49"/>
    <n v="430480.07"/>
    <n v="17.149999999999999"/>
    <x v="156"/>
    <x v="4"/>
    <x v="2"/>
    <d v="2023-09-19T00:00:00"/>
    <n v="528.69000000000005"/>
    <n v="352.86"/>
    <x v="0"/>
  </r>
  <r>
    <n v="4174"/>
    <x v="1"/>
    <x v="0"/>
    <x v="4"/>
    <x v="1"/>
    <n v="46275.34"/>
    <n v="276364.03000000003"/>
    <n v="135606.32999999999"/>
    <n v="12.51"/>
    <x v="156"/>
    <x v="1"/>
    <x v="2"/>
    <d v="2023-09-30T00:00:00"/>
    <n v="5886.37"/>
    <n v="5119.9399999999996"/>
    <x v="0"/>
  </r>
  <r>
    <n v="6910"/>
    <x v="8"/>
    <x v="3"/>
    <x v="0"/>
    <x v="2"/>
    <n v="5611.85"/>
    <n v="131795.79"/>
    <n v="238748.52"/>
    <n v="10.06"/>
    <x v="156"/>
    <x v="1"/>
    <x v="4"/>
    <d v="2023-04-11T00:00:00"/>
    <n v="777.42"/>
    <n v="489.76"/>
    <x v="0"/>
  </r>
  <r>
    <n v="9080"/>
    <x v="3"/>
    <x v="2"/>
    <x v="4"/>
    <x v="4"/>
    <n v="94573.85"/>
    <n v="55138.06"/>
    <n v="350240.76"/>
    <n v="15.65"/>
    <x v="156"/>
    <x v="1"/>
    <x v="3"/>
    <d v="2023-08-15T00:00:00"/>
    <n v="10605.41"/>
    <n v="8326.6"/>
    <x v="0"/>
  </r>
  <r>
    <n v="686"/>
    <x v="9"/>
    <x v="0"/>
    <x v="1"/>
    <x v="2"/>
    <n v="75058.710000000006"/>
    <n v="460049.19"/>
    <n v="480005.04"/>
    <n v="15.98"/>
    <x v="156"/>
    <x v="3"/>
    <x v="0"/>
    <d v="2023-07-27T00:00:00"/>
    <n v="4447.74"/>
    <n v="3299.43"/>
    <x v="0"/>
  </r>
  <r>
    <n v="9492"/>
    <x v="9"/>
    <x v="1"/>
    <x v="3"/>
    <x v="2"/>
    <n v="96229.46"/>
    <n v="350887.93"/>
    <n v="370114.8"/>
    <n v="16.239999999999998"/>
    <x v="156"/>
    <x v="4"/>
    <x v="4"/>
    <d v="2023-07-29T00:00:00"/>
    <n v="8409.39"/>
    <n v="4268.25"/>
    <x v="0"/>
  </r>
  <r>
    <n v="2857"/>
    <x v="5"/>
    <x v="3"/>
    <x v="0"/>
    <x v="1"/>
    <n v="41013.18"/>
    <n v="52097.599999999999"/>
    <n v="441005.52"/>
    <n v="17.239999999999998"/>
    <x v="156"/>
    <x v="3"/>
    <x v="4"/>
    <d v="2023-09-11T00:00:00"/>
    <n v="3901.43"/>
    <n v="3180.79"/>
    <x v="0"/>
  </r>
  <r>
    <n v="3728"/>
    <x v="4"/>
    <x v="0"/>
    <x v="0"/>
    <x v="1"/>
    <n v="6730.01"/>
    <n v="163835.35999999999"/>
    <n v="68334.490000000005"/>
    <n v="16.61"/>
    <x v="157"/>
    <x v="0"/>
    <x v="0"/>
    <d v="2023-12-11T00:00:00"/>
    <n v="856.16"/>
    <n v="628.66"/>
    <x v="0"/>
  </r>
  <r>
    <n v="4305"/>
    <x v="3"/>
    <x v="1"/>
    <x v="0"/>
    <x v="0"/>
    <n v="73066.36"/>
    <n v="10698.95"/>
    <n v="408314.62"/>
    <n v="13.37"/>
    <x v="157"/>
    <x v="1"/>
    <x v="1"/>
    <d v="2023-03-04T00:00:00"/>
    <n v="4953.8599999999997"/>
    <n v="3539.73"/>
    <x v="0"/>
  </r>
  <r>
    <n v="8800"/>
    <x v="2"/>
    <x v="0"/>
    <x v="2"/>
    <x v="2"/>
    <n v="38049.660000000003"/>
    <n v="302267.19"/>
    <n v="370722.89"/>
    <n v="10.94"/>
    <x v="157"/>
    <x v="3"/>
    <x v="3"/>
    <d v="2023-09-22T00:00:00"/>
    <n v="4264.63"/>
    <n v="2409.77"/>
    <x v="0"/>
  </r>
  <r>
    <n v="3378"/>
    <x v="2"/>
    <x v="0"/>
    <x v="0"/>
    <x v="2"/>
    <n v="55241.760000000002"/>
    <n v="38697.25"/>
    <n v="299329.34999999998"/>
    <n v="12.2"/>
    <x v="157"/>
    <x v="3"/>
    <x v="0"/>
    <d v="2023-04-25T00:00:00"/>
    <n v="5268.39"/>
    <n v="4408.3599999999997"/>
    <x v="0"/>
  </r>
  <r>
    <n v="7925"/>
    <x v="4"/>
    <x v="3"/>
    <x v="2"/>
    <x v="1"/>
    <n v="74694.44"/>
    <n v="492632.07"/>
    <n v="67521.289999999994"/>
    <n v="15.86"/>
    <x v="157"/>
    <x v="3"/>
    <x v="0"/>
    <d v="2023-07-22T00:00:00"/>
    <n v="7904.88"/>
    <n v="6238.89"/>
    <x v="0"/>
  </r>
  <r>
    <n v="9545"/>
    <x v="8"/>
    <x v="3"/>
    <x v="0"/>
    <x v="1"/>
    <n v="83835.86"/>
    <n v="280192.13"/>
    <n v="39968.870000000003"/>
    <n v="7.89"/>
    <x v="157"/>
    <x v="2"/>
    <x v="0"/>
    <d v="2023-04-30T00:00:00"/>
    <n v="8660"/>
    <n v="5551.4"/>
    <x v="0"/>
  </r>
  <r>
    <n v="308"/>
    <x v="0"/>
    <x v="2"/>
    <x v="1"/>
    <x v="1"/>
    <n v="16941.64"/>
    <n v="185759.61"/>
    <n v="249016.22"/>
    <n v="8.9600000000000009"/>
    <x v="157"/>
    <x v="2"/>
    <x v="3"/>
    <d v="2023-07-08T00:00:00"/>
    <n v="1148.0999999999999"/>
    <n v="928.68"/>
    <x v="0"/>
  </r>
  <r>
    <n v="8978"/>
    <x v="5"/>
    <x v="4"/>
    <x v="3"/>
    <x v="2"/>
    <n v="95317.83"/>
    <n v="408320.41"/>
    <n v="483128.13"/>
    <n v="17.86"/>
    <x v="157"/>
    <x v="3"/>
    <x v="1"/>
    <d v="2023-02-09T00:00:00"/>
    <n v="12513.25"/>
    <n v="6711.41"/>
    <x v="0"/>
  </r>
  <r>
    <n v="6681"/>
    <x v="5"/>
    <x v="0"/>
    <x v="3"/>
    <x v="3"/>
    <n v="97677.74"/>
    <n v="412584.89"/>
    <n v="338955.78"/>
    <n v="7.94"/>
    <x v="157"/>
    <x v="4"/>
    <x v="2"/>
    <d v="2023-12-24T00:00:00"/>
    <n v="7742.02"/>
    <n v="4502.0600000000004"/>
    <x v="0"/>
  </r>
  <r>
    <n v="7452"/>
    <x v="0"/>
    <x v="1"/>
    <x v="3"/>
    <x v="2"/>
    <n v="8203.75"/>
    <n v="279763.33"/>
    <n v="435615.37"/>
    <n v="17.510000000000002"/>
    <x v="157"/>
    <x v="4"/>
    <x v="3"/>
    <d v="2023-11-29T00:00:00"/>
    <n v="416.24"/>
    <n v="317.75"/>
    <x v="0"/>
  </r>
  <r>
    <n v="2542"/>
    <x v="8"/>
    <x v="0"/>
    <x v="2"/>
    <x v="0"/>
    <n v="32630.02"/>
    <n v="311705.32"/>
    <n v="497118.48"/>
    <n v="8.14"/>
    <x v="157"/>
    <x v="4"/>
    <x v="3"/>
    <d v="2023-08-26T00:00:00"/>
    <n v="1671.41"/>
    <n v="1115.58"/>
    <x v="0"/>
  </r>
  <r>
    <n v="8697"/>
    <x v="1"/>
    <x v="0"/>
    <x v="3"/>
    <x v="3"/>
    <n v="81143.59"/>
    <n v="486923.16"/>
    <n v="251866.25"/>
    <n v="13.67"/>
    <x v="157"/>
    <x v="0"/>
    <x v="3"/>
    <d v="2023-03-09T00:00:00"/>
    <n v="7227.46"/>
    <n v="5047.5600000000004"/>
    <x v="0"/>
  </r>
  <r>
    <n v="5016"/>
    <x v="9"/>
    <x v="2"/>
    <x v="0"/>
    <x v="3"/>
    <n v="77371.59"/>
    <n v="141868.26999999999"/>
    <n v="19984.55"/>
    <n v="10.53"/>
    <x v="157"/>
    <x v="1"/>
    <x v="0"/>
    <d v="2023-03-21T00:00:00"/>
    <n v="9079.26"/>
    <n v="5703.12"/>
    <x v="0"/>
  </r>
  <r>
    <n v="9284"/>
    <x v="5"/>
    <x v="3"/>
    <x v="0"/>
    <x v="4"/>
    <n v="89111.47"/>
    <n v="31968.240000000002"/>
    <n v="456174.39"/>
    <n v="5.24"/>
    <x v="157"/>
    <x v="1"/>
    <x v="2"/>
    <d v="2023-04-12T00:00:00"/>
    <n v="8506.85"/>
    <n v="4889.76"/>
    <x v="0"/>
  </r>
  <r>
    <n v="4135"/>
    <x v="0"/>
    <x v="1"/>
    <x v="1"/>
    <x v="1"/>
    <n v="92820.87"/>
    <n v="375181.18"/>
    <n v="231321.56"/>
    <n v="5.96"/>
    <x v="158"/>
    <x v="4"/>
    <x v="2"/>
    <d v="2023-10-02T00:00:00"/>
    <n v="5078.66"/>
    <n v="3345.02"/>
    <x v="0"/>
  </r>
  <r>
    <n v="6203"/>
    <x v="8"/>
    <x v="3"/>
    <x v="0"/>
    <x v="0"/>
    <n v="66639.62"/>
    <n v="220292.37"/>
    <n v="435729"/>
    <n v="15.18"/>
    <x v="158"/>
    <x v="3"/>
    <x v="4"/>
    <d v="2023-11-14T00:00:00"/>
    <n v="8185.22"/>
    <n v="6046.14"/>
    <x v="0"/>
  </r>
  <r>
    <n v="1923"/>
    <x v="5"/>
    <x v="2"/>
    <x v="3"/>
    <x v="2"/>
    <n v="43373.38"/>
    <n v="454308.35"/>
    <n v="252419.67"/>
    <n v="8.83"/>
    <x v="158"/>
    <x v="4"/>
    <x v="4"/>
    <d v="2023-02-17T00:00:00"/>
    <n v="3114.84"/>
    <n v="2160.4499999999998"/>
    <x v="0"/>
  </r>
  <r>
    <n v="7842"/>
    <x v="2"/>
    <x v="4"/>
    <x v="3"/>
    <x v="0"/>
    <n v="22868.080000000002"/>
    <n v="429792.84"/>
    <n v="396879.6"/>
    <n v="17.760000000000002"/>
    <x v="158"/>
    <x v="3"/>
    <x v="1"/>
    <d v="2023-12-31T00:00:00"/>
    <n v="2788.29"/>
    <n v="1823.04"/>
    <x v="0"/>
  </r>
  <r>
    <n v="8401"/>
    <x v="1"/>
    <x v="1"/>
    <x v="2"/>
    <x v="2"/>
    <n v="55508.62"/>
    <n v="178559.77"/>
    <n v="347520.27"/>
    <n v="14.63"/>
    <x v="158"/>
    <x v="3"/>
    <x v="0"/>
    <d v="2023-04-14T00:00:00"/>
    <n v="4752.16"/>
    <n v="4218.3599999999997"/>
    <x v="0"/>
  </r>
  <r>
    <n v="7435"/>
    <x v="2"/>
    <x v="1"/>
    <x v="4"/>
    <x v="2"/>
    <n v="73254.75"/>
    <n v="96299.7"/>
    <n v="486916.5"/>
    <n v="8.69"/>
    <x v="158"/>
    <x v="4"/>
    <x v="2"/>
    <d v="2023-08-06T00:00:00"/>
    <n v="10068.93"/>
    <n v="7746.62"/>
    <x v="0"/>
  </r>
  <r>
    <n v="5739"/>
    <x v="0"/>
    <x v="2"/>
    <x v="4"/>
    <x v="4"/>
    <n v="54759.87"/>
    <n v="491924.95"/>
    <n v="403122.91"/>
    <n v="8.0399999999999991"/>
    <x v="158"/>
    <x v="2"/>
    <x v="1"/>
    <d v="2023-01-05T00:00:00"/>
    <n v="5540.73"/>
    <n v="3197.79"/>
    <x v="0"/>
  </r>
  <r>
    <n v="7792"/>
    <x v="9"/>
    <x v="2"/>
    <x v="2"/>
    <x v="4"/>
    <n v="49012.27"/>
    <n v="101437.84"/>
    <n v="177899.06"/>
    <n v="11.2"/>
    <x v="158"/>
    <x v="1"/>
    <x v="4"/>
    <d v="2023-01-10T00:00:00"/>
    <n v="3472.67"/>
    <n v="2505"/>
    <x v="0"/>
  </r>
  <r>
    <n v="78"/>
    <x v="1"/>
    <x v="3"/>
    <x v="2"/>
    <x v="1"/>
    <n v="85579.72"/>
    <n v="98087.22"/>
    <n v="108836.76"/>
    <n v="14.2"/>
    <x v="158"/>
    <x v="0"/>
    <x v="1"/>
    <d v="2023-03-05T00:00:00"/>
    <n v="5741.17"/>
    <n v="4741.8100000000004"/>
    <x v="0"/>
  </r>
  <r>
    <n v="9415"/>
    <x v="3"/>
    <x v="2"/>
    <x v="4"/>
    <x v="3"/>
    <n v="94671.67"/>
    <n v="242723.77"/>
    <n v="336430.97"/>
    <n v="14.73"/>
    <x v="158"/>
    <x v="4"/>
    <x v="4"/>
    <d v="2023-08-09T00:00:00"/>
    <n v="6667.84"/>
    <n v="4055.3"/>
    <x v="0"/>
  </r>
  <r>
    <n v="886"/>
    <x v="1"/>
    <x v="3"/>
    <x v="1"/>
    <x v="0"/>
    <n v="45274.720000000001"/>
    <n v="113904.44"/>
    <n v="326069.3"/>
    <n v="17.66"/>
    <x v="158"/>
    <x v="4"/>
    <x v="3"/>
    <d v="2023-02-02T00:00:00"/>
    <n v="3248.97"/>
    <n v="1947.92"/>
    <x v="0"/>
  </r>
  <r>
    <n v="8766"/>
    <x v="8"/>
    <x v="2"/>
    <x v="2"/>
    <x v="2"/>
    <n v="35550.839999999997"/>
    <n v="327034.78999999998"/>
    <n v="434001.98"/>
    <n v="17.64"/>
    <x v="158"/>
    <x v="0"/>
    <x v="1"/>
    <d v="2023-07-01T00:00:00"/>
    <n v="2056.66"/>
    <n v="1264.42"/>
    <x v="0"/>
  </r>
  <r>
    <n v="5240"/>
    <x v="6"/>
    <x v="0"/>
    <x v="3"/>
    <x v="3"/>
    <n v="75265.740000000005"/>
    <n v="252002.15"/>
    <n v="257146.84"/>
    <n v="15.25"/>
    <x v="158"/>
    <x v="2"/>
    <x v="1"/>
    <d v="2023-07-22T00:00:00"/>
    <n v="10040.629999999999"/>
    <n v="7103.85"/>
    <x v="0"/>
  </r>
  <r>
    <n v="2565"/>
    <x v="0"/>
    <x v="1"/>
    <x v="1"/>
    <x v="0"/>
    <n v="78147.48"/>
    <n v="187060.73"/>
    <n v="189290.89"/>
    <n v="11.64"/>
    <x v="158"/>
    <x v="1"/>
    <x v="1"/>
    <d v="2023-07-30T00:00:00"/>
    <n v="5641.33"/>
    <n v="3510.86"/>
    <x v="0"/>
  </r>
  <r>
    <n v="2076"/>
    <x v="0"/>
    <x v="3"/>
    <x v="3"/>
    <x v="2"/>
    <n v="51113.77"/>
    <n v="201735.8"/>
    <n v="108575.44"/>
    <n v="17.43"/>
    <x v="158"/>
    <x v="4"/>
    <x v="0"/>
    <d v="2023-01-20T00:00:00"/>
    <n v="4829.21"/>
    <n v="4274.6099999999997"/>
    <x v="0"/>
  </r>
  <r>
    <n v="1609"/>
    <x v="8"/>
    <x v="0"/>
    <x v="1"/>
    <x v="4"/>
    <n v="68976.78"/>
    <n v="219634.78"/>
    <n v="337687.27"/>
    <n v="6.19"/>
    <x v="158"/>
    <x v="0"/>
    <x v="3"/>
    <d v="2023-04-25T00:00:00"/>
    <n v="6677.43"/>
    <n v="3893.83"/>
    <x v="0"/>
  </r>
  <r>
    <n v="9309"/>
    <x v="9"/>
    <x v="4"/>
    <x v="4"/>
    <x v="0"/>
    <n v="36478.089999999997"/>
    <n v="457679.49"/>
    <n v="336045.89"/>
    <n v="14.34"/>
    <x v="158"/>
    <x v="2"/>
    <x v="3"/>
    <d v="2023-08-12T00:00:00"/>
    <n v="2887.34"/>
    <n v="2555.46"/>
    <x v="0"/>
  </r>
  <r>
    <n v="7523"/>
    <x v="6"/>
    <x v="2"/>
    <x v="0"/>
    <x v="1"/>
    <n v="62080.160000000003"/>
    <n v="333935.43"/>
    <n v="5288.18"/>
    <n v="8.61"/>
    <x v="159"/>
    <x v="3"/>
    <x v="0"/>
    <d v="2023-03-19T00:00:00"/>
    <n v="7683.29"/>
    <n v="4529.21"/>
    <x v="0"/>
  </r>
  <r>
    <n v="2770"/>
    <x v="1"/>
    <x v="3"/>
    <x v="4"/>
    <x v="2"/>
    <n v="26110.57"/>
    <n v="402383.03"/>
    <n v="196522.74"/>
    <n v="9.06"/>
    <x v="159"/>
    <x v="0"/>
    <x v="1"/>
    <d v="2023-12-23T00:00:00"/>
    <n v="2078.56"/>
    <n v="1730.77"/>
    <x v="0"/>
  </r>
  <r>
    <n v="7145"/>
    <x v="9"/>
    <x v="4"/>
    <x v="3"/>
    <x v="0"/>
    <n v="55131.33"/>
    <n v="199398.98"/>
    <n v="424508.78"/>
    <n v="8.3699999999999992"/>
    <x v="159"/>
    <x v="3"/>
    <x v="4"/>
    <d v="2023-01-01T00:00:00"/>
    <n v="3771.36"/>
    <n v="2598.1799999999998"/>
    <x v="0"/>
  </r>
  <r>
    <n v="5745"/>
    <x v="1"/>
    <x v="0"/>
    <x v="3"/>
    <x v="4"/>
    <n v="84371.81"/>
    <n v="81939.95"/>
    <n v="285340.33"/>
    <n v="6.79"/>
    <x v="159"/>
    <x v="0"/>
    <x v="0"/>
    <d v="2023-05-11T00:00:00"/>
    <n v="9480.2800000000007"/>
    <n v="5667.7"/>
    <x v="0"/>
  </r>
  <r>
    <n v="4574"/>
    <x v="1"/>
    <x v="3"/>
    <x v="1"/>
    <x v="4"/>
    <n v="3330.09"/>
    <n v="340915"/>
    <n v="361567.99"/>
    <n v="5.44"/>
    <x v="159"/>
    <x v="1"/>
    <x v="4"/>
    <d v="2023-10-13T00:00:00"/>
    <n v="427.14"/>
    <n v="261.26"/>
    <x v="0"/>
  </r>
  <r>
    <n v="8146"/>
    <x v="5"/>
    <x v="2"/>
    <x v="1"/>
    <x v="4"/>
    <n v="5079.3900000000003"/>
    <n v="425209.39"/>
    <n v="379356.14"/>
    <n v="8.15"/>
    <x v="159"/>
    <x v="2"/>
    <x v="4"/>
    <d v="2023-01-17T00:00:00"/>
    <n v="593.29999999999995"/>
    <n v="506.19"/>
    <x v="0"/>
  </r>
  <r>
    <n v="6034"/>
    <x v="2"/>
    <x v="2"/>
    <x v="0"/>
    <x v="2"/>
    <n v="5509.57"/>
    <n v="229728.74"/>
    <n v="141529.87"/>
    <n v="16.98"/>
    <x v="159"/>
    <x v="2"/>
    <x v="1"/>
    <d v="2023-08-01T00:00:00"/>
    <n v="372.53"/>
    <n v="261.67"/>
    <x v="0"/>
  </r>
  <r>
    <n v="7876"/>
    <x v="9"/>
    <x v="3"/>
    <x v="0"/>
    <x v="4"/>
    <n v="76642.710000000006"/>
    <n v="246780.99"/>
    <n v="51127.64"/>
    <n v="11.66"/>
    <x v="159"/>
    <x v="3"/>
    <x v="0"/>
    <d v="2023-12-13T00:00:00"/>
    <n v="7153.93"/>
    <n v="4295.05"/>
    <x v="0"/>
  </r>
  <r>
    <n v="6406"/>
    <x v="5"/>
    <x v="3"/>
    <x v="2"/>
    <x v="2"/>
    <n v="88366.46"/>
    <n v="397806.37"/>
    <n v="50286.79"/>
    <n v="8.8800000000000008"/>
    <x v="159"/>
    <x v="0"/>
    <x v="3"/>
    <d v="2023-10-20T00:00:00"/>
    <n v="12870.67"/>
    <n v="8878.25"/>
    <x v="0"/>
  </r>
  <r>
    <n v="5982"/>
    <x v="7"/>
    <x v="3"/>
    <x v="3"/>
    <x v="1"/>
    <n v="42634.9"/>
    <n v="155718.95000000001"/>
    <n v="46487.7"/>
    <n v="14.25"/>
    <x v="159"/>
    <x v="3"/>
    <x v="4"/>
    <d v="2023-03-28T00:00:00"/>
    <n v="4738.0600000000004"/>
    <n v="4135.12"/>
    <x v="0"/>
  </r>
  <r>
    <n v="6880"/>
    <x v="9"/>
    <x v="0"/>
    <x v="2"/>
    <x v="1"/>
    <n v="44887.32"/>
    <n v="235249.67"/>
    <n v="96917.09"/>
    <n v="14.27"/>
    <x v="159"/>
    <x v="2"/>
    <x v="3"/>
    <d v="2023-10-17T00:00:00"/>
    <n v="5917.97"/>
    <n v="3947.08"/>
    <x v="0"/>
  </r>
  <r>
    <n v="6718"/>
    <x v="4"/>
    <x v="1"/>
    <x v="0"/>
    <x v="4"/>
    <n v="36963.589999999997"/>
    <n v="180995.98"/>
    <n v="86545.7"/>
    <n v="13.9"/>
    <x v="159"/>
    <x v="3"/>
    <x v="4"/>
    <d v="2023-06-11T00:00:00"/>
    <n v="2030.75"/>
    <n v="1355"/>
    <x v="0"/>
  </r>
  <r>
    <n v="4891"/>
    <x v="8"/>
    <x v="3"/>
    <x v="2"/>
    <x v="2"/>
    <n v="68138.11"/>
    <n v="26627.9"/>
    <n v="142434.5"/>
    <n v="7.57"/>
    <x v="159"/>
    <x v="4"/>
    <x v="1"/>
    <d v="2023-08-30T00:00:00"/>
    <n v="4802.37"/>
    <n v="3887.99"/>
    <x v="0"/>
  </r>
  <r>
    <n v="8381"/>
    <x v="5"/>
    <x v="0"/>
    <x v="0"/>
    <x v="0"/>
    <n v="73508.789999999994"/>
    <n v="200663.23"/>
    <n v="430586.12"/>
    <n v="14.25"/>
    <x v="159"/>
    <x v="1"/>
    <x v="1"/>
    <d v="2023-06-08T00:00:00"/>
    <n v="10682.6"/>
    <n v="8183.63"/>
    <x v="0"/>
  </r>
  <r>
    <n v="2384"/>
    <x v="1"/>
    <x v="4"/>
    <x v="1"/>
    <x v="0"/>
    <n v="46127.92"/>
    <n v="129886.31"/>
    <n v="213525.25"/>
    <n v="12.1"/>
    <x v="159"/>
    <x v="4"/>
    <x v="3"/>
    <d v="2023-04-02T00:00:00"/>
    <n v="3010.49"/>
    <n v="1682.19"/>
    <x v="0"/>
  </r>
  <r>
    <n v="8759"/>
    <x v="6"/>
    <x v="3"/>
    <x v="3"/>
    <x v="0"/>
    <n v="9133.51"/>
    <n v="276677.69"/>
    <n v="225433.08"/>
    <n v="8.4700000000000006"/>
    <x v="159"/>
    <x v="1"/>
    <x v="1"/>
    <d v="2023-04-06T00:00:00"/>
    <n v="720.1"/>
    <n v="448.27"/>
    <x v="0"/>
  </r>
  <r>
    <n v="815"/>
    <x v="2"/>
    <x v="1"/>
    <x v="4"/>
    <x v="4"/>
    <n v="62153.96"/>
    <n v="61004.85"/>
    <n v="114495.54"/>
    <n v="16.71"/>
    <x v="159"/>
    <x v="1"/>
    <x v="4"/>
    <d v="2023-07-06T00:00:00"/>
    <n v="6774.18"/>
    <n v="4314.5"/>
    <x v="0"/>
  </r>
  <r>
    <n v="1378"/>
    <x v="2"/>
    <x v="3"/>
    <x v="1"/>
    <x v="0"/>
    <n v="55517.82"/>
    <n v="379474.68"/>
    <n v="396398.63"/>
    <n v="9.23"/>
    <x v="159"/>
    <x v="0"/>
    <x v="3"/>
    <d v="2023-09-09T00:00:00"/>
    <n v="7767.96"/>
    <n v="5481.34"/>
    <x v="0"/>
  </r>
  <r>
    <n v="2571"/>
    <x v="5"/>
    <x v="2"/>
    <x v="1"/>
    <x v="2"/>
    <n v="95840.76"/>
    <n v="26807.21"/>
    <n v="44029.39"/>
    <n v="17.5"/>
    <x v="159"/>
    <x v="4"/>
    <x v="1"/>
    <d v="2023-08-14T00:00:00"/>
    <n v="10797.97"/>
    <n v="9600.15"/>
    <x v="0"/>
  </r>
  <r>
    <n v="55"/>
    <x v="5"/>
    <x v="2"/>
    <x v="1"/>
    <x v="2"/>
    <n v="45079.839999999997"/>
    <n v="113744.19"/>
    <n v="184836.42"/>
    <n v="9.06"/>
    <x v="159"/>
    <x v="2"/>
    <x v="3"/>
    <d v="2023-11-15T00:00:00"/>
    <n v="5851.78"/>
    <n v="3822.45"/>
    <x v="0"/>
  </r>
  <r>
    <n v="2009"/>
    <x v="4"/>
    <x v="1"/>
    <x v="4"/>
    <x v="3"/>
    <n v="60300.68"/>
    <n v="193160.74"/>
    <n v="143824.65"/>
    <n v="17.27"/>
    <x v="159"/>
    <x v="4"/>
    <x v="4"/>
    <d v="2023-10-28T00:00:00"/>
    <n v="7158.85"/>
    <n v="6017.85"/>
    <x v="0"/>
  </r>
  <r>
    <n v="9070"/>
    <x v="7"/>
    <x v="3"/>
    <x v="3"/>
    <x v="1"/>
    <n v="51274.69"/>
    <n v="313446.78999999998"/>
    <n v="108643.9"/>
    <n v="17.62"/>
    <x v="159"/>
    <x v="1"/>
    <x v="4"/>
    <d v="2023-02-11T00:00:00"/>
    <n v="6993.07"/>
    <n v="5914.41"/>
    <x v="0"/>
  </r>
  <r>
    <n v="1940"/>
    <x v="6"/>
    <x v="3"/>
    <x v="3"/>
    <x v="0"/>
    <n v="75316"/>
    <n v="437937.99"/>
    <n v="333742.34999999998"/>
    <n v="11.89"/>
    <x v="159"/>
    <x v="4"/>
    <x v="0"/>
    <d v="2023-11-10T00:00:00"/>
    <n v="7572.3"/>
    <n v="6224.04"/>
    <x v="0"/>
  </r>
  <r>
    <n v="2242"/>
    <x v="1"/>
    <x v="0"/>
    <x v="3"/>
    <x v="3"/>
    <n v="4920.88"/>
    <n v="58630.95"/>
    <n v="62727.29"/>
    <n v="5.63"/>
    <x v="159"/>
    <x v="4"/>
    <x v="2"/>
    <d v="2023-01-02T00:00:00"/>
    <n v="517.79999999999995"/>
    <n v="281.81"/>
    <x v="0"/>
  </r>
  <r>
    <n v="9582"/>
    <x v="8"/>
    <x v="3"/>
    <x v="2"/>
    <x v="4"/>
    <n v="56109.86"/>
    <n v="43694.54"/>
    <n v="211929.53"/>
    <n v="9.01"/>
    <x v="159"/>
    <x v="0"/>
    <x v="2"/>
    <d v="2023-09-29T00:00:00"/>
    <n v="6795.14"/>
    <n v="5231.92"/>
    <x v="0"/>
  </r>
  <r>
    <n v="1645"/>
    <x v="3"/>
    <x v="1"/>
    <x v="0"/>
    <x v="4"/>
    <n v="71822.600000000006"/>
    <n v="70567.850000000006"/>
    <n v="241213.43"/>
    <n v="8.6199999999999992"/>
    <x v="159"/>
    <x v="0"/>
    <x v="0"/>
    <d v="2023-06-24T00:00:00"/>
    <n v="9400.6200000000008"/>
    <n v="6236.96"/>
    <x v="0"/>
  </r>
  <r>
    <n v="5989"/>
    <x v="9"/>
    <x v="3"/>
    <x v="4"/>
    <x v="3"/>
    <n v="75176.160000000003"/>
    <n v="200406.41"/>
    <n v="267105.74"/>
    <n v="11.94"/>
    <x v="160"/>
    <x v="3"/>
    <x v="4"/>
    <d v="2023-04-13T00:00:00"/>
    <n v="10975.73"/>
    <n v="7173.96"/>
    <x v="0"/>
  </r>
  <r>
    <n v="8397"/>
    <x v="7"/>
    <x v="0"/>
    <x v="0"/>
    <x v="0"/>
    <n v="52848.56"/>
    <n v="361415"/>
    <n v="190703.87"/>
    <n v="17.739999999999998"/>
    <x v="160"/>
    <x v="0"/>
    <x v="2"/>
    <d v="2023-03-19T00:00:00"/>
    <n v="7821.11"/>
    <n v="5420.99"/>
    <x v="0"/>
  </r>
  <r>
    <n v="9558"/>
    <x v="2"/>
    <x v="0"/>
    <x v="0"/>
    <x v="3"/>
    <n v="17949.810000000001"/>
    <n v="93671.039999999994"/>
    <n v="54812.3"/>
    <n v="5.89"/>
    <x v="160"/>
    <x v="4"/>
    <x v="4"/>
    <d v="2023-01-05T00:00:00"/>
    <n v="2520.85"/>
    <n v="1494.2"/>
    <x v="0"/>
  </r>
  <r>
    <n v="6921"/>
    <x v="9"/>
    <x v="2"/>
    <x v="1"/>
    <x v="4"/>
    <n v="77322.44"/>
    <n v="130252.29"/>
    <n v="116644.16"/>
    <n v="12.25"/>
    <x v="160"/>
    <x v="4"/>
    <x v="1"/>
    <d v="2023-12-15T00:00:00"/>
    <n v="7745.33"/>
    <n v="6360.93"/>
    <x v="0"/>
  </r>
  <r>
    <n v="9329"/>
    <x v="7"/>
    <x v="4"/>
    <x v="1"/>
    <x v="0"/>
    <n v="58071.74"/>
    <n v="413574.76"/>
    <n v="363871.64"/>
    <n v="6.84"/>
    <x v="160"/>
    <x v="2"/>
    <x v="0"/>
    <d v="2023-09-22T00:00:00"/>
    <n v="4306.38"/>
    <n v="3868.42"/>
    <x v="0"/>
  </r>
  <r>
    <n v="1417"/>
    <x v="3"/>
    <x v="1"/>
    <x v="0"/>
    <x v="1"/>
    <n v="43757.34"/>
    <n v="368127.64"/>
    <n v="40607.47"/>
    <n v="5.86"/>
    <x v="160"/>
    <x v="0"/>
    <x v="2"/>
    <d v="2023-02-25T00:00:00"/>
    <n v="4965.8100000000004"/>
    <n v="3711.81"/>
    <x v="0"/>
  </r>
  <r>
    <n v="4571"/>
    <x v="1"/>
    <x v="4"/>
    <x v="1"/>
    <x v="4"/>
    <n v="28975.53"/>
    <n v="351812.45"/>
    <n v="328784.65000000002"/>
    <n v="10.92"/>
    <x v="160"/>
    <x v="2"/>
    <x v="2"/>
    <d v="2023-04-12T00:00:00"/>
    <n v="2057.39"/>
    <n v="1109.03"/>
    <x v="0"/>
  </r>
  <r>
    <n v="8197"/>
    <x v="9"/>
    <x v="2"/>
    <x v="3"/>
    <x v="0"/>
    <n v="23552.89"/>
    <n v="58173.63"/>
    <n v="210035.94"/>
    <n v="5.16"/>
    <x v="160"/>
    <x v="1"/>
    <x v="3"/>
    <d v="2023-08-13T00:00:00"/>
    <n v="3120.76"/>
    <n v="2542.87"/>
    <x v="0"/>
  </r>
  <r>
    <n v="4765"/>
    <x v="1"/>
    <x v="4"/>
    <x v="0"/>
    <x v="1"/>
    <n v="95065.15"/>
    <n v="78047.34"/>
    <n v="42661.42"/>
    <n v="11.85"/>
    <x v="160"/>
    <x v="1"/>
    <x v="1"/>
    <d v="2023-01-11T00:00:00"/>
    <n v="9409.27"/>
    <n v="8006.47"/>
    <x v="0"/>
  </r>
  <r>
    <n v="4551"/>
    <x v="0"/>
    <x v="3"/>
    <x v="1"/>
    <x v="0"/>
    <n v="30544.95"/>
    <n v="81317.8"/>
    <n v="220257.92000000001"/>
    <n v="15.89"/>
    <x v="160"/>
    <x v="3"/>
    <x v="4"/>
    <d v="2023-11-19T00:00:00"/>
    <n v="3500.4"/>
    <n v="2984.43"/>
    <x v="0"/>
  </r>
  <r>
    <n v="2473"/>
    <x v="6"/>
    <x v="1"/>
    <x v="0"/>
    <x v="4"/>
    <n v="76584.53"/>
    <n v="29098.46"/>
    <n v="335415.86"/>
    <n v="11.5"/>
    <x v="160"/>
    <x v="4"/>
    <x v="3"/>
    <d v="2023-08-11T00:00:00"/>
    <n v="10269.16"/>
    <n v="7855.26"/>
    <x v="0"/>
  </r>
  <r>
    <n v="9713"/>
    <x v="1"/>
    <x v="3"/>
    <x v="4"/>
    <x v="4"/>
    <n v="54129.9"/>
    <n v="325450.26"/>
    <n v="128827.05"/>
    <n v="8.64"/>
    <x v="160"/>
    <x v="3"/>
    <x v="1"/>
    <d v="2023-11-22T00:00:00"/>
    <n v="7344.36"/>
    <n v="4680.6000000000004"/>
    <x v="0"/>
  </r>
  <r>
    <n v="5748"/>
    <x v="3"/>
    <x v="2"/>
    <x v="0"/>
    <x v="3"/>
    <n v="41597.64"/>
    <n v="204301.44"/>
    <n v="219254.16"/>
    <n v="10.41"/>
    <x v="160"/>
    <x v="3"/>
    <x v="3"/>
    <d v="2023-01-22T00:00:00"/>
    <n v="4827.17"/>
    <n v="2845.07"/>
    <x v="0"/>
  </r>
  <r>
    <n v="3485"/>
    <x v="9"/>
    <x v="4"/>
    <x v="2"/>
    <x v="2"/>
    <n v="81085.08"/>
    <n v="339331.04"/>
    <n v="353182.39"/>
    <n v="14.19"/>
    <x v="160"/>
    <x v="0"/>
    <x v="3"/>
    <d v="2023-02-15T00:00:00"/>
    <n v="11084.02"/>
    <n v="9195.93"/>
    <x v="0"/>
  </r>
  <r>
    <n v="634"/>
    <x v="4"/>
    <x v="2"/>
    <x v="1"/>
    <x v="4"/>
    <n v="8886.1"/>
    <n v="438048.35"/>
    <n v="215784.38"/>
    <n v="12.12"/>
    <x v="160"/>
    <x v="0"/>
    <x v="3"/>
    <d v="2023-09-26T00:00:00"/>
    <n v="792.7"/>
    <n v="568.85"/>
    <x v="0"/>
  </r>
  <r>
    <n v="7909"/>
    <x v="9"/>
    <x v="3"/>
    <x v="3"/>
    <x v="4"/>
    <n v="89471.039999999994"/>
    <n v="415820.97"/>
    <n v="491333.33"/>
    <n v="13.75"/>
    <x v="161"/>
    <x v="1"/>
    <x v="3"/>
    <d v="2023-05-29T00:00:00"/>
    <n v="5619.57"/>
    <n v="2821.21"/>
    <x v="0"/>
  </r>
  <r>
    <n v="6035"/>
    <x v="4"/>
    <x v="0"/>
    <x v="1"/>
    <x v="0"/>
    <n v="77755.98"/>
    <n v="241526.5"/>
    <n v="485570.06"/>
    <n v="5.79"/>
    <x v="161"/>
    <x v="4"/>
    <x v="0"/>
    <d v="2023-11-17T00:00:00"/>
    <n v="9112.76"/>
    <n v="6322.67"/>
    <x v="0"/>
  </r>
  <r>
    <n v="6713"/>
    <x v="7"/>
    <x v="0"/>
    <x v="4"/>
    <x v="4"/>
    <n v="23029.32"/>
    <n v="483127.89"/>
    <n v="421409.73"/>
    <n v="16.71"/>
    <x v="161"/>
    <x v="3"/>
    <x v="2"/>
    <d v="2023-11-10T00:00:00"/>
    <n v="1407.67"/>
    <n v="1042.93"/>
    <x v="0"/>
  </r>
  <r>
    <n v="1515"/>
    <x v="0"/>
    <x v="1"/>
    <x v="1"/>
    <x v="2"/>
    <n v="74827.77"/>
    <n v="112817.73"/>
    <n v="277439.53999999998"/>
    <n v="11.65"/>
    <x v="161"/>
    <x v="0"/>
    <x v="3"/>
    <d v="2023-09-11T00:00:00"/>
    <n v="4196.57"/>
    <n v="3398.3"/>
    <x v="0"/>
  </r>
  <r>
    <n v="1972"/>
    <x v="0"/>
    <x v="0"/>
    <x v="2"/>
    <x v="0"/>
    <n v="65146.87"/>
    <n v="40992.74"/>
    <n v="130513.31"/>
    <n v="8.34"/>
    <x v="161"/>
    <x v="3"/>
    <x v="0"/>
    <d v="2023-09-19T00:00:00"/>
    <n v="5289.77"/>
    <n v="4025.28"/>
    <x v="0"/>
  </r>
  <r>
    <n v="471"/>
    <x v="8"/>
    <x v="1"/>
    <x v="2"/>
    <x v="0"/>
    <n v="52847.21"/>
    <n v="177350.25"/>
    <n v="444119.62"/>
    <n v="16.489999999999998"/>
    <x v="161"/>
    <x v="1"/>
    <x v="4"/>
    <d v="2023-09-18T00:00:00"/>
    <n v="5356.29"/>
    <n v="3311.5"/>
    <x v="0"/>
  </r>
  <r>
    <n v="3315"/>
    <x v="4"/>
    <x v="4"/>
    <x v="1"/>
    <x v="2"/>
    <n v="64335.89"/>
    <n v="171564.79"/>
    <n v="290441.90000000002"/>
    <n v="16.55"/>
    <x v="161"/>
    <x v="1"/>
    <x v="0"/>
    <d v="2023-12-25T00:00:00"/>
    <n v="8240.44"/>
    <n v="5363.78"/>
    <x v="0"/>
  </r>
  <r>
    <n v="9619"/>
    <x v="2"/>
    <x v="4"/>
    <x v="2"/>
    <x v="1"/>
    <n v="63650.21"/>
    <n v="150721.47"/>
    <n v="393453.56"/>
    <n v="7.11"/>
    <x v="161"/>
    <x v="4"/>
    <x v="2"/>
    <d v="2023-03-25T00:00:00"/>
    <n v="6208.76"/>
    <n v="4983.8599999999997"/>
    <x v="0"/>
  </r>
  <r>
    <n v="607"/>
    <x v="1"/>
    <x v="3"/>
    <x v="0"/>
    <x v="1"/>
    <n v="7171.03"/>
    <n v="442558.06"/>
    <n v="489991.54"/>
    <n v="11.71"/>
    <x v="161"/>
    <x v="4"/>
    <x v="4"/>
    <d v="2023-10-24T00:00:00"/>
    <n v="385.63"/>
    <n v="324.83999999999997"/>
    <x v="0"/>
  </r>
  <r>
    <n v="4329"/>
    <x v="9"/>
    <x v="2"/>
    <x v="4"/>
    <x v="4"/>
    <n v="68310.100000000006"/>
    <n v="419302.17"/>
    <n v="396962.23"/>
    <n v="5.24"/>
    <x v="161"/>
    <x v="0"/>
    <x v="0"/>
    <d v="2023-05-08T00:00:00"/>
    <n v="5986.69"/>
    <n v="4020.51"/>
    <x v="0"/>
  </r>
  <r>
    <n v="2259"/>
    <x v="5"/>
    <x v="2"/>
    <x v="4"/>
    <x v="3"/>
    <n v="89188.88"/>
    <n v="179822.85"/>
    <n v="259715.95"/>
    <n v="5.73"/>
    <x v="161"/>
    <x v="0"/>
    <x v="0"/>
    <d v="2023-10-11T00:00:00"/>
    <n v="9515.0400000000009"/>
    <n v="4830.8999999999996"/>
    <x v="0"/>
  </r>
  <r>
    <n v="1565"/>
    <x v="8"/>
    <x v="1"/>
    <x v="4"/>
    <x v="2"/>
    <n v="44957.78"/>
    <n v="214551.3"/>
    <n v="433315.31"/>
    <n v="11.63"/>
    <x v="161"/>
    <x v="3"/>
    <x v="0"/>
    <d v="2023-01-24T00:00:00"/>
    <n v="4420.3599999999997"/>
    <n v="3820.98"/>
    <x v="0"/>
  </r>
  <r>
    <n v="8610"/>
    <x v="3"/>
    <x v="0"/>
    <x v="3"/>
    <x v="3"/>
    <n v="59950.16"/>
    <n v="485844.06"/>
    <n v="236171.58"/>
    <n v="13.25"/>
    <x v="161"/>
    <x v="0"/>
    <x v="0"/>
    <d v="2023-09-05T00:00:00"/>
    <n v="3598.82"/>
    <n v="2119.56"/>
    <x v="0"/>
  </r>
  <r>
    <n v="1868"/>
    <x v="8"/>
    <x v="1"/>
    <x v="2"/>
    <x v="1"/>
    <n v="24622.880000000001"/>
    <n v="201820.57"/>
    <n v="364969.77"/>
    <n v="13.98"/>
    <x v="161"/>
    <x v="1"/>
    <x v="1"/>
    <d v="2023-08-10T00:00:00"/>
    <n v="2907.98"/>
    <n v="2136.04"/>
    <x v="0"/>
  </r>
  <r>
    <n v="9678"/>
    <x v="2"/>
    <x v="4"/>
    <x v="3"/>
    <x v="2"/>
    <n v="54226.16"/>
    <n v="277444.52"/>
    <n v="84193.3"/>
    <n v="9.5500000000000007"/>
    <x v="162"/>
    <x v="0"/>
    <x v="4"/>
    <d v="2023-10-21T00:00:00"/>
    <n v="4729.26"/>
    <n v="3077.69"/>
    <x v="0"/>
  </r>
  <r>
    <n v="4794"/>
    <x v="5"/>
    <x v="1"/>
    <x v="0"/>
    <x v="3"/>
    <n v="1638.37"/>
    <n v="67397.440000000002"/>
    <n v="296402.71000000002"/>
    <n v="15.05"/>
    <x v="162"/>
    <x v="4"/>
    <x v="1"/>
    <d v="2023-11-07T00:00:00"/>
    <n v="196.21"/>
    <n v="139.75"/>
    <x v="0"/>
  </r>
  <r>
    <n v="8184"/>
    <x v="2"/>
    <x v="2"/>
    <x v="1"/>
    <x v="2"/>
    <n v="71418.14"/>
    <n v="361371.36"/>
    <n v="48116.3"/>
    <n v="16.89"/>
    <x v="162"/>
    <x v="3"/>
    <x v="3"/>
    <d v="2023-12-06T00:00:00"/>
    <n v="8580.2099999999991"/>
    <n v="4848.38"/>
    <x v="0"/>
  </r>
  <r>
    <n v="1023"/>
    <x v="8"/>
    <x v="0"/>
    <x v="0"/>
    <x v="2"/>
    <n v="99336.93"/>
    <n v="196387.81"/>
    <n v="196658.92"/>
    <n v="14.72"/>
    <x v="162"/>
    <x v="3"/>
    <x v="0"/>
    <d v="2023-01-02T00:00:00"/>
    <n v="8817.7900000000009"/>
    <n v="5156.8900000000003"/>
    <x v="0"/>
  </r>
  <r>
    <n v="3536"/>
    <x v="5"/>
    <x v="2"/>
    <x v="0"/>
    <x v="0"/>
    <n v="67741.440000000002"/>
    <n v="138032.04999999999"/>
    <n v="272624.78000000003"/>
    <n v="11.28"/>
    <x v="162"/>
    <x v="4"/>
    <x v="1"/>
    <d v="2023-04-22T00:00:00"/>
    <n v="3853.01"/>
    <n v="3017.93"/>
    <x v="0"/>
  </r>
  <r>
    <n v="986"/>
    <x v="3"/>
    <x v="1"/>
    <x v="4"/>
    <x v="4"/>
    <n v="98399.86"/>
    <n v="61946.17"/>
    <n v="446932.92"/>
    <n v="14.96"/>
    <x v="162"/>
    <x v="1"/>
    <x v="0"/>
    <d v="2023-01-12T00:00:00"/>
    <n v="10074.280000000001"/>
    <n v="7880.2"/>
    <x v="0"/>
  </r>
  <r>
    <n v="655"/>
    <x v="0"/>
    <x v="2"/>
    <x v="0"/>
    <x v="0"/>
    <n v="79351.679999999993"/>
    <n v="304434.71000000002"/>
    <n v="138141.6"/>
    <n v="6.85"/>
    <x v="162"/>
    <x v="2"/>
    <x v="3"/>
    <d v="2023-06-20T00:00:00"/>
    <n v="6682.44"/>
    <n v="3788.69"/>
    <x v="0"/>
  </r>
  <r>
    <n v="8457"/>
    <x v="9"/>
    <x v="4"/>
    <x v="4"/>
    <x v="3"/>
    <n v="69696.06"/>
    <n v="65978.02"/>
    <n v="83360.42"/>
    <n v="9.09"/>
    <x v="162"/>
    <x v="4"/>
    <x v="2"/>
    <d v="2023-09-25T00:00:00"/>
    <n v="6613.43"/>
    <n v="5507.5"/>
    <x v="0"/>
  </r>
  <r>
    <n v="7472"/>
    <x v="1"/>
    <x v="4"/>
    <x v="1"/>
    <x v="2"/>
    <n v="93723.79"/>
    <n v="395458.92"/>
    <n v="336515.79"/>
    <n v="8.02"/>
    <x v="162"/>
    <x v="1"/>
    <x v="2"/>
    <d v="2023-03-04T00:00:00"/>
    <n v="11908.01"/>
    <n v="6591.33"/>
    <x v="0"/>
  </r>
  <r>
    <n v="5943"/>
    <x v="0"/>
    <x v="4"/>
    <x v="2"/>
    <x v="0"/>
    <n v="47561.71"/>
    <n v="431422.64"/>
    <n v="246832.57"/>
    <n v="14.32"/>
    <x v="162"/>
    <x v="1"/>
    <x v="1"/>
    <d v="2023-08-20T00:00:00"/>
    <n v="2482.0700000000002"/>
    <n v="1259.6400000000001"/>
    <x v="0"/>
  </r>
  <r>
    <n v="2011"/>
    <x v="6"/>
    <x v="0"/>
    <x v="3"/>
    <x v="0"/>
    <n v="37152.15"/>
    <n v="173760.86"/>
    <n v="39796.449999999997"/>
    <n v="16.54"/>
    <x v="162"/>
    <x v="1"/>
    <x v="2"/>
    <d v="2024-01-01T00:00:00"/>
    <n v="2101.56"/>
    <n v="1219.8399999999999"/>
    <x v="1"/>
  </r>
  <r>
    <n v="1263"/>
    <x v="2"/>
    <x v="1"/>
    <x v="0"/>
    <x v="0"/>
    <n v="84331.51"/>
    <n v="450162.69"/>
    <n v="51898.22"/>
    <n v="15.26"/>
    <x v="162"/>
    <x v="0"/>
    <x v="2"/>
    <d v="2023-11-27T00:00:00"/>
    <n v="10577.08"/>
    <n v="7629.16"/>
    <x v="0"/>
  </r>
  <r>
    <n v="2133"/>
    <x v="0"/>
    <x v="4"/>
    <x v="2"/>
    <x v="1"/>
    <n v="17297.189999999999"/>
    <n v="457774.1"/>
    <n v="126762.1"/>
    <n v="7.33"/>
    <x v="162"/>
    <x v="1"/>
    <x v="1"/>
    <d v="2023-06-22T00:00:00"/>
    <n v="1594.25"/>
    <n v="1235.6600000000001"/>
    <x v="0"/>
  </r>
  <r>
    <n v="9130"/>
    <x v="7"/>
    <x v="0"/>
    <x v="0"/>
    <x v="0"/>
    <n v="49426.67"/>
    <n v="166398.51999999999"/>
    <n v="491205.88"/>
    <n v="15.71"/>
    <x v="162"/>
    <x v="1"/>
    <x v="1"/>
    <d v="2023-03-28T00:00:00"/>
    <n v="5647.81"/>
    <n v="3847.9"/>
    <x v="0"/>
  </r>
  <r>
    <n v="3175"/>
    <x v="2"/>
    <x v="1"/>
    <x v="2"/>
    <x v="4"/>
    <n v="13479.87"/>
    <n v="282475.61"/>
    <n v="142455.42000000001"/>
    <n v="12.97"/>
    <x v="162"/>
    <x v="2"/>
    <x v="2"/>
    <d v="2023-05-11T00:00:00"/>
    <n v="750.6"/>
    <n v="662.9"/>
    <x v="0"/>
  </r>
  <r>
    <n v="3695"/>
    <x v="5"/>
    <x v="3"/>
    <x v="1"/>
    <x v="1"/>
    <n v="94211.89"/>
    <n v="152083.97"/>
    <n v="406349.23"/>
    <n v="16.02"/>
    <x v="163"/>
    <x v="4"/>
    <x v="2"/>
    <d v="2023-07-19T00:00:00"/>
    <n v="8431.19"/>
    <n v="4238.3"/>
    <x v="0"/>
  </r>
  <r>
    <n v="6243"/>
    <x v="6"/>
    <x v="1"/>
    <x v="2"/>
    <x v="0"/>
    <n v="48147.91"/>
    <n v="88414.94"/>
    <n v="341512.25"/>
    <n v="6.92"/>
    <x v="163"/>
    <x v="1"/>
    <x v="1"/>
    <d v="2023-04-17T00:00:00"/>
    <n v="4039.8"/>
    <n v="2862.73"/>
    <x v="0"/>
  </r>
  <r>
    <n v="1693"/>
    <x v="8"/>
    <x v="2"/>
    <x v="4"/>
    <x v="1"/>
    <n v="90235.26"/>
    <n v="326256.73"/>
    <n v="314704.19"/>
    <n v="16.059999999999999"/>
    <x v="163"/>
    <x v="3"/>
    <x v="1"/>
    <d v="2023-04-27T00:00:00"/>
    <n v="8912.6"/>
    <n v="6047.81"/>
    <x v="0"/>
  </r>
  <r>
    <n v="9839"/>
    <x v="2"/>
    <x v="0"/>
    <x v="2"/>
    <x v="1"/>
    <n v="87984.58"/>
    <n v="254064.47"/>
    <n v="367273.96"/>
    <n v="15.03"/>
    <x v="163"/>
    <x v="3"/>
    <x v="2"/>
    <d v="2023-06-09T00:00:00"/>
    <n v="4509.3599999999997"/>
    <n v="3386.38"/>
    <x v="0"/>
  </r>
  <r>
    <n v="5070"/>
    <x v="5"/>
    <x v="0"/>
    <x v="4"/>
    <x v="1"/>
    <n v="71862.880000000005"/>
    <n v="176026.97"/>
    <n v="374614.21"/>
    <n v="8.49"/>
    <x v="163"/>
    <x v="4"/>
    <x v="0"/>
    <d v="2023-10-24T00:00:00"/>
    <n v="6047.05"/>
    <n v="4503.3"/>
    <x v="0"/>
  </r>
  <r>
    <n v="5492"/>
    <x v="5"/>
    <x v="0"/>
    <x v="0"/>
    <x v="2"/>
    <n v="98916.63"/>
    <n v="84128.49"/>
    <n v="415057.58"/>
    <n v="5.47"/>
    <x v="163"/>
    <x v="3"/>
    <x v="1"/>
    <d v="2023-01-16T00:00:00"/>
    <n v="13833.41"/>
    <n v="8329.69"/>
    <x v="0"/>
  </r>
  <r>
    <n v="6414"/>
    <x v="2"/>
    <x v="2"/>
    <x v="4"/>
    <x v="4"/>
    <n v="91647.81"/>
    <n v="209780.02"/>
    <n v="65824.240000000005"/>
    <n v="16.649999999999999"/>
    <x v="163"/>
    <x v="0"/>
    <x v="2"/>
    <d v="2023-06-03T00:00:00"/>
    <n v="8832.3700000000008"/>
    <n v="7279.37"/>
    <x v="0"/>
  </r>
  <r>
    <n v="9659"/>
    <x v="8"/>
    <x v="1"/>
    <x v="4"/>
    <x v="0"/>
    <n v="37405.01"/>
    <n v="416090.5"/>
    <n v="436676.56"/>
    <n v="15.44"/>
    <x v="163"/>
    <x v="2"/>
    <x v="2"/>
    <d v="2023-01-20T00:00:00"/>
    <n v="5602.05"/>
    <n v="4981.12"/>
    <x v="0"/>
  </r>
  <r>
    <n v="1268"/>
    <x v="3"/>
    <x v="4"/>
    <x v="2"/>
    <x v="2"/>
    <n v="55965.3"/>
    <n v="360319.28"/>
    <n v="109454.65"/>
    <n v="9.91"/>
    <x v="163"/>
    <x v="1"/>
    <x v="0"/>
    <d v="2023-10-21T00:00:00"/>
    <n v="4225.5600000000004"/>
    <n v="2595.4699999999998"/>
    <x v="0"/>
  </r>
  <r>
    <n v="5806"/>
    <x v="7"/>
    <x v="1"/>
    <x v="1"/>
    <x v="0"/>
    <n v="21719.47"/>
    <n v="360111.04"/>
    <n v="499970.86"/>
    <n v="8.7200000000000006"/>
    <x v="163"/>
    <x v="1"/>
    <x v="1"/>
    <d v="2023-12-25T00:00:00"/>
    <n v="1240.8800000000001"/>
    <n v="1012.25"/>
    <x v="0"/>
  </r>
  <r>
    <n v="3216"/>
    <x v="5"/>
    <x v="0"/>
    <x v="2"/>
    <x v="0"/>
    <n v="21383.17"/>
    <n v="294447.01"/>
    <n v="357110.07"/>
    <n v="8.1300000000000008"/>
    <x v="163"/>
    <x v="1"/>
    <x v="2"/>
    <d v="2023-05-04T00:00:00"/>
    <n v="2202.2199999999998"/>
    <n v="1749.06"/>
    <x v="0"/>
  </r>
  <r>
    <n v="2045"/>
    <x v="5"/>
    <x v="0"/>
    <x v="0"/>
    <x v="3"/>
    <n v="43656.52"/>
    <n v="151327.42000000001"/>
    <n v="487923.83"/>
    <n v="9.66"/>
    <x v="163"/>
    <x v="0"/>
    <x v="2"/>
    <d v="2023-06-15T00:00:00"/>
    <n v="4863.6499999999996"/>
    <n v="3230.88"/>
    <x v="0"/>
  </r>
  <r>
    <n v="4033"/>
    <x v="6"/>
    <x v="0"/>
    <x v="3"/>
    <x v="1"/>
    <n v="62341.87"/>
    <n v="210761.59"/>
    <n v="45526.65"/>
    <n v="8.74"/>
    <x v="163"/>
    <x v="4"/>
    <x v="2"/>
    <d v="2023-10-07T00:00:00"/>
    <n v="8275.86"/>
    <n v="6134.93"/>
    <x v="0"/>
  </r>
  <r>
    <n v="2754"/>
    <x v="5"/>
    <x v="0"/>
    <x v="2"/>
    <x v="1"/>
    <n v="37383.56"/>
    <n v="373587.87"/>
    <n v="370278.53"/>
    <n v="6.85"/>
    <x v="163"/>
    <x v="2"/>
    <x v="2"/>
    <d v="2023-07-04T00:00:00"/>
    <n v="4872.05"/>
    <n v="3130.51"/>
    <x v="0"/>
  </r>
  <r>
    <n v="4612"/>
    <x v="1"/>
    <x v="2"/>
    <x v="2"/>
    <x v="1"/>
    <n v="51880.5"/>
    <n v="258559.47"/>
    <n v="89636.61"/>
    <n v="11.49"/>
    <x v="163"/>
    <x v="2"/>
    <x v="0"/>
    <d v="2023-04-20T00:00:00"/>
    <n v="3870.44"/>
    <n v="2580.15"/>
    <x v="0"/>
  </r>
  <r>
    <n v="1935"/>
    <x v="3"/>
    <x v="4"/>
    <x v="1"/>
    <x v="3"/>
    <n v="32631.72"/>
    <n v="383703.83"/>
    <n v="488674.3"/>
    <n v="5.64"/>
    <x v="163"/>
    <x v="2"/>
    <x v="1"/>
    <d v="2023-07-20T00:00:00"/>
    <n v="3604.9"/>
    <n v="2792.61"/>
    <x v="0"/>
  </r>
  <r>
    <n v="7215"/>
    <x v="4"/>
    <x v="2"/>
    <x v="2"/>
    <x v="4"/>
    <n v="10606.09"/>
    <n v="495331.39"/>
    <n v="15344.41"/>
    <n v="9.98"/>
    <x v="163"/>
    <x v="0"/>
    <x v="3"/>
    <d v="2023-01-12T00:00:00"/>
    <n v="576.78"/>
    <n v="461.64"/>
    <x v="0"/>
  </r>
  <r>
    <n v="6176"/>
    <x v="2"/>
    <x v="1"/>
    <x v="0"/>
    <x v="2"/>
    <n v="88336.63"/>
    <n v="196087.95"/>
    <n v="333576.68"/>
    <n v="11.16"/>
    <x v="163"/>
    <x v="4"/>
    <x v="3"/>
    <d v="2023-02-10T00:00:00"/>
    <n v="8639.7999999999993"/>
    <n v="7081.37"/>
    <x v="0"/>
  </r>
  <r>
    <n v="3476"/>
    <x v="2"/>
    <x v="1"/>
    <x v="2"/>
    <x v="4"/>
    <n v="16761.810000000001"/>
    <n v="319796.34000000003"/>
    <n v="437773.79"/>
    <n v="5.05"/>
    <x v="163"/>
    <x v="4"/>
    <x v="2"/>
    <d v="2023-02-02T00:00:00"/>
    <n v="2101.5700000000002"/>
    <n v="1716.04"/>
    <x v="0"/>
  </r>
  <r>
    <n v="4634"/>
    <x v="7"/>
    <x v="1"/>
    <x v="1"/>
    <x v="1"/>
    <n v="10185.91"/>
    <n v="344431.38"/>
    <n v="151504.37"/>
    <n v="6.71"/>
    <x v="163"/>
    <x v="3"/>
    <x v="2"/>
    <d v="2023-03-20T00:00:00"/>
    <n v="590.16"/>
    <n v="403.81"/>
    <x v="0"/>
  </r>
  <r>
    <n v="587"/>
    <x v="6"/>
    <x v="4"/>
    <x v="3"/>
    <x v="3"/>
    <n v="37391.519999999997"/>
    <n v="395196.32"/>
    <n v="453970.38"/>
    <n v="6.26"/>
    <x v="163"/>
    <x v="2"/>
    <x v="4"/>
    <d v="2023-06-19T00:00:00"/>
    <n v="3167.95"/>
    <n v="1696.45"/>
    <x v="0"/>
  </r>
  <r>
    <n v="2110"/>
    <x v="6"/>
    <x v="4"/>
    <x v="4"/>
    <x v="3"/>
    <n v="58852.7"/>
    <n v="436359.9"/>
    <n v="428561.9"/>
    <n v="12.42"/>
    <x v="163"/>
    <x v="0"/>
    <x v="1"/>
    <d v="2023-01-24T00:00:00"/>
    <n v="7188.79"/>
    <n v="6028.27"/>
    <x v="0"/>
  </r>
  <r>
    <n v="1113"/>
    <x v="8"/>
    <x v="1"/>
    <x v="0"/>
    <x v="0"/>
    <n v="37381.08"/>
    <n v="67770.570000000007"/>
    <n v="30247.75"/>
    <n v="11.32"/>
    <x v="163"/>
    <x v="4"/>
    <x v="2"/>
    <d v="2023-04-10T00:00:00"/>
    <n v="4869.12"/>
    <n v="2995.85"/>
    <x v="0"/>
  </r>
  <r>
    <n v="7666"/>
    <x v="1"/>
    <x v="0"/>
    <x v="2"/>
    <x v="4"/>
    <n v="39125.040000000001"/>
    <n v="111824.58"/>
    <n v="34782.019999999997"/>
    <n v="13.27"/>
    <x v="163"/>
    <x v="4"/>
    <x v="1"/>
    <d v="2023-03-25T00:00:00"/>
    <n v="3752.83"/>
    <n v="2365.29"/>
    <x v="0"/>
  </r>
  <r>
    <n v="6133"/>
    <x v="0"/>
    <x v="3"/>
    <x v="1"/>
    <x v="1"/>
    <n v="24733.759999999998"/>
    <n v="394866.45"/>
    <n v="272824.40000000002"/>
    <n v="13.73"/>
    <x v="163"/>
    <x v="3"/>
    <x v="2"/>
    <d v="2023-11-26T00:00:00"/>
    <n v="3332.52"/>
    <n v="1974.39"/>
    <x v="0"/>
  </r>
  <r>
    <n v="3463"/>
    <x v="0"/>
    <x v="0"/>
    <x v="2"/>
    <x v="3"/>
    <n v="3615.04"/>
    <n v="424293.8"/>
    <n v="224902.77"/>
    <n v="10.119999999999999"/>
    <x v="163"/>
    <x v="1"/>
    <x v="4"/>
    <d v="2023-07-24T00:00:00"/>
    <n v="470.81"/>
    <n v="411.8"/>
    <x v="0"/>
  </r>
  <r>
    <n v="6781"/>
    <x v="6"/>
    <x v="3"/>
    <x v="0"/>
    <x v="1"/>
    <n v="60712.63"/>
    <n v="313741.7"/>
    <n v="7695.49"/>
    <n v="15.4"/>
    <x v="164"/>
    <x v="0"/>
    <x v="4"/>
    <d v="2023-03-17T00:00:00"/>
    <n v="5488.76"/>
    <n v="4432.5200000000004"/>
    <x v="0"/>
  </r>
  <r>
    <n v="9132"/>
    <x v="9"/>
    <x v="4"/>
    <x v="1"/>
    <x v="2"/>
    <n v="19482.23"/>
    <n v="126430.88"/>
    <n v="54566.91"/>
    <n v="7.96"/>
    <x v="164"/>
    <x v="2"/>
    <x v="3"/>
    <d v="2023-03-28T00:00:00"/>
    <n v="1781.56"/>
    <n v="1127.44"/>
    <x v="0"/>
  </r>
  <r>
    <n v="1365"/>
    <x v="5"/>
    <x v="4"/>
    <x v="4"/>
    <x v="4"/>
    <n v="8290.2199999999993"/>
    <n v="9613.85"/>
    <n v="172999.62"/>
    <n v="13.95"/>
    <x v="164"/>
    <x v="3"/>
    <x v="0"/>
    <d v="2023-01-28T00:00:00"/>
    <n v="769.56"/>
    <n v="534.75"/>
    <x v="0"/>
  </r>
  <r>
    <n v="485"/>
    <x v="6"/>
    <x v="3"/>
    <x v="2"/>
    <x v="0"/>
    <n v="68925.570000000007"/>
    <n v="459615.84"/>
    <n v="356481.16"/>
    <n v="11.07"/>
    <x v="164"/>
    <x v="0"/>
    <x v="0"/>
    <d v="2023-03-10T00:00:00"/>
    <n v="9772.09"/>
    <n v="7312.62"/>
    <x v="0"/>
  </r>
  <r>
    <n v="1926"/>
    <x v="7"/>
    <x v="4"/>
    <x v="1"/>
    <x v="0"/>
    <n v="24548"/>
    <n v="441854.89"/>
    <n v="463208.77"/>
    <n v="8.67"/>
    <x v="164"/>
    <x v="0"/>
    <x v="0"/>
    <d v="2023-06-04T00:00:00"/>
    <n v="2861.84"/>
    <n v="2143.3000000000002"/>
    <x v="0"/>
  </r>
  <r>
    <n v="2731"/>
    <x v="8"/>
    <x v="1"/>
    <x v="2"/>
    <x v="4"/>
    <n v="70920.679999999993"/>
    <n v="364853.8"/>
    <n v="36710.21"/>
    <n v="5.93"/>
    <x v="164"/>
    <x v="1"/>
    <x v="3"/>
    <d v="2023-04-09T00:00:00"/>
    <n v="8074.36"/>
    <n v="6648.37"/>
    <x v="0"/>
  </r>
  <r>
    <n v="7685"/>
    <x v="7"/>
    <x v="1"/>
    <x v="4"/>
    <x v="2"/>
    <n v="23005.59"/>
    <n v="145728.57"/>
    <n v="221056.66"/>
    <n v="11.01"/>
    <x v="164"/>
    <x v="4"/>
    <x v="4"/>
    <d v="2023-09-12T00:00:00"/>
    <n v="2835.65"/>
    <n v="1889.91"/>
    <x v="0"/>
  </r>
  <r>
    <n v="9821"/>
    <x v="7"/>
    <x v="0"/>
    <x v="4"/>
    <x v="4"/>
    <n v="73559.759999999995"/>
    <n v="378416.19"/>
    <n v="436066.58"/>
    <n v="14.06"/>
    <x v="164"/>
    <x v="4"/>
    <x v="4"/>
    <d v="2023-02-11T00:00:00"/>
    <n v="7024.51"/>
    <n v="4321.88"/>
    <x v="0"/>
  </r>
  <r>
    <n v="2477"/>
    <x v="7"/>
    <x v="1"/>
    <x v="3"/>
    <x v="0"/>
    <n v="7701.22"/>
    <n v="390993.72"/>
    <n v="205539.25"/>
    <n v="17.89"/>
    <x v="164"/>
    <x v="3"/>
    <x v="0"/>
    <d v="2023-10-27T00:00:00"/>
    <n v="556.88"/>
    <n v="364.06"/>
    <x v="0"/>
  </r>
  <r>
    <n v="6970"/>
    <x v="8"/>
    <x v="4"/>
    <x v="0"/>
    <x v="2"/>
    <n v="18088.939999999999"/>
    <n v="406336.76"/>
    <n v="45884.49"/>
    <n v="17.45"/>
    <x v="164"/>
    <x v="3"/>
    <x v="2"/>
    <d v="2023-07-12T00:00:00"/>
    <n v="2444.6"/>
    <n v="2183.0500000000002"/>
    <x v="0"/>
  </r>
  <r>
    <n v="7602"/>
    <x v="1"/>
    <x v="0"/>
    <x v="0"/>
    <x v="2"/>
    <n v="13835.67"/>
    <n v="115555.17"/>
    <n v="443253.85"/>
    <n v="12.64"/>
    <x v="164"/>
    <x v="3"/>
    <x v="2"/>
    <d v="2023-04-14T00:00:00"/>
    <n v="1920.48"/>
    <n v="1246.78"/>
    <x v="0"/>
  </r>
  <r>
    <n v="9614"/>
    <x v="3"/>
    <x v="3"/>
    <x v="4"/>
    <x v="1"/>
    <n v="7897"/>
    <n v="320736.45"/>
    <n v="61712.87"/>
    <n v="6.91"/>
    <x v="164"/>
    <x v="3"/>
    <x v="1"/>
    <d v="2023-03-24T00:00:00"/>
    <n v="402.4"/>
    <n v="217.75"/>
    <x v="0"/>
  </r>
  <r>
    <n v="8148"/>
    <x v="8"/>
    <x v="3"/>
    <x v="4"/>
    <x v="4"/>
    <n v="17422.09"/>
    <n v="124131.11"/>
    <n v="130795.11"/>
    <n v="16.05"/>
    <x v="164"/>
    <x v="4"/>
    <x v="1"/>
    <d v="2023-04-08T00:00:00"/>
    <n v="1445.39"/>
    <n v="1277.5"/>
    <x v="0"/>
  </r>
  <r>
    <n v="6249"/>
    <x v="0"/>
    <x v="3"/>
    <x v="1"/>
    <x v="1"/>
    <n v="12847.89"/>
    <n v="196640.71"/>
    <n v="398903.92"/>
    <n v="12.41"/>
    <x v="164"/>
    <x v="2"/>
    <x v="0"/>
    <d v="2023-05-10T00:00:00"/>
    <n v="979.79"/>
    <n v="516.16"/>
    <x v="0"/>
  </r>
  <r>
    <n v="8696"/>
    <x v="4"/>
    <x v="1"/>
    <x v="4"/>
    <x v="0"/>
    <n v="9019.92"/>
    <n v="336691.65"/>
    <n v="346319.42"/>
    <n v="17.77"/>
    <x v="164"/>
    <x v="0"/>
    <x v="0"/>
    <d v="2023-04-09T00:00:00"/>
    <n v="1014.81"/>
    <n v="647.5"/>
    <x v="0"/>
  </r>
  <r>
    <n v="8935"/>
    <x v="5"/>
    <x v="4"/>
    <x v="3"/>
    <x v="3"/>
    <n v="29778.74"/>
    <n v="216922.19"/>
    <n v="364331.05"/>
    <n v="13.63"/>
    <x v="164"/>
    <x v="4"/>
    <x v="0"/>
    <d v="2023-06-20T00:00:00"/>
    <n v="3869.75"/>
    <n v="2800.61"/>
    <x v="0"/>
  </r>
  <r>
    <n v="4308"/>
    <x v="1"/>
    <x v="3"/>
    <x v="3"/>
    <x v="1"/>
    <n v="29573.47"/>
    <n v="89613.92"/>
    <n v="76376.5"/>
    <n v="5.68"/>
    <x v="164"/>
    <x v="2"/>
    <x v="2"/>
    <d v="2023-09-29T00:00:00"/>
    <n v="2633.19"/>
    <n v="1429.54"/>
    <x v="0"/>
  </r>
  <r>
    <n v="772"/>
    <x v="6"/>
    <x v="0"/>
    <x v="1"/>
    <x v="0"/>
    <n v="68071.34"/>
    <n v="224643.41"/>
    <n v="462662.41"/>
    <n v="11.17"/>
    <x v="164"/>
    <x v="3"/>
    <x v="2"/>
    <d v="2023-12-17T00:00:00"/>
    <n v="5627.5"/>
    <n v="3941.29"/>
    <x v="0"/>
  </r>
  <r>
    <n v="3661"/>
    <x v="0"/>
    <x v="1"/>
    <x v="2"/>
    <x v="0"/>
    <n v="83394.070000000007"/>
    <n v="496095.52"/>
    <n v="126055.35"/>
    <n v="14.17"/>
    <x v="165"/>
    <x v="1"/>
    <x v="0"/>
    <d v="2023-01-26T00:00:00"/>
    <n v="4979.96"/>
    <n v="2925.82"/>
    <x v="0"/>
  </r>
  <r>
    <n v="8244"/>
    <x v="5"/>
    <x v="1"/>
    <x v="4"/>
    <x v="4"/>
    <n v="21581.59"/>
    <n v="299446.23"/>
    <n v="51395.16"/>
    <n v="16.149999999999999"/>
    <x v="165"/>
    <x v="3"/>
    <x v="2"/>
    <d v="2023-09-07T00:00:00"/>
    <n v="1596.63"/>
    <n v="1339.89"/>
    <x v="0"/>
  </r>
  <r>
    <n v="9649"/>
    <x v="0"/>
    <x v="3"/>
    <x v="0"/>
    <x v="2"/>
    <n v="65266.23"/>
    <n v="457305.03"/>
    <n v="382725.53"/>
    <n v="12.83"/>
    <x v="165"/>
    <x v="1"/>
    <x v="4"/>
    <d v="2023-02-12T00:00:00"/>
    <n v="7838.33"/>
    <n v="4916.49"/>
    <x v="0"/>
  </r>
  <r>
    <n v="8449"/>
    <x v="2"/>
    <x v="0"/>
    <x v="1"/>
    <x v="1"/>
    <n v="45178.33"/>
    <n v="287154.23"/>
    <n v="494417.48"/>
    <n v="12.75"/>
    <x v="165"/>
    <x v="3"/>
    <x v="2"/>
    <d v="2023-07-27T00:00:00"/>
    <n v="6518.78"/>
    <n v="3596.6"/>
    <x v="0"/>
  </r>
  <r>
    <n v="5068"/>
    <x v="4"/>
    <x v="0"/>
    <x v="3"/>
    <x v="2"/>
    <n v="84639.83"/>
    <n v="154324.91"/>
    <n v="171706.52"/>
    <n v="12.8"/>
    <x v="165"/>
    <x v="4"/>
    <x v="3"/>
    <d v="2023-06-12T00:00:00"/>
    <n v="11096.2"/>
    <n v="8293.2099999999991"/>
    <x v="0"/>
  </r>
  <r>
    <n v="226"/>
    <x v="7"/>
    <x v="3"/>
    <x v="3"/>
    <x v="2"/>
    <n v="13572.25"/>
    <n v="45020.4"/>
    <n v="92467.97"/>
    <n v="14.19"/>
    <x v="165"/>
    <x v="0"/>
    <x v="0"/>
    <d v="2023-02-20T00:00:00"/>
    <n v="1337.31"/>
    <n v="1060.31"/>
    <x v="0"/>
  </r>
  <r>
    <n v="8620"/>
    <x v="5"/>
    <x v="2"/>
    <x v="4"/>
    <x v="1"/>
    <n v="1432.51"/>
    <n v="421708.61"/>
    <n v="282751.96000000002"/>
    <n v="17.559999999999999"/>
    <x v="165"/>
    <x v="1"/>
    <x v="3"/>
    <d v="2023-12-02T00:00:00"/>
    <n v="111.68"/>
    <n v="91.72"/>
    <x v="0"/>
  </r>
  <r>
    <n v="9556"/>
    <x v="5"/>
    <x v="0"/>
    <x v="3"/>
    <x v="1"/>
    <n v="66261.55"/>
    <n v="408323.6"/>
    <n v="80018.62"/>
    <n v="6.57"/>
    <x v="165"/>
    <x v="0"/>
    <x v="2"/>
    <d v="2023-02-18T00:00:00"/>
    <n v="8421.24"/>
    <n v="6113.09"/>
    <x v="0"/>
  </r>
  <r>
    <n v="9303"/>
    <x v="1"/>
    <x v="0"/>
    <x v="0"/>
    <x v="4"/>
    <n v="97241.37"/>
    <n v="280053.12"/>
    <n v="401607.09"/>
    <n v="16.28"/>
    <x v="165"/>
    <x v="3"/>
    <x v="2"/>
    <d v="2023-03-19T00:00:00"/>
    <n v="13589.53"/>
    <n v="11258.7"/>
    <x v="0"/>
  </r>
  <r>
    <n v="6146"/>
    <x v="8"/>
    <x v="4"/>
    <x v="2"/>
    <x v="3"/>
    <n v="60376.38"/>
    <n v="227967.06"/>
    <n v="308765.34999999998"/>
    <n v="12.12"/>
    <x v="166"/>
    <x v="3"/>
    <x v="4"/>
    <d v="2023-02-14T00:00:00"/>
    <n v="6515.54"/>
    <n v="5798.44"/>
    <x v="0"/>
  </r>
  <r>
    <n v="6285"/>
    <x v="1"/>
    <x v="0"/>
    <x v="1"/>
    <x v="1"/>
    <n v="87447.13"/>
    <n v="43638.76"/>
    <n v="251465.29"/>
    <n v="8.8699999999999992"/>
    <x v="166"/>
    <x v="4"/>
    <x v="3"/>
    <d v="2023-07-07T00:00:00"/>
    <n v="10204.290000000001"/>
    <n v="8130.77"/>
    <x v="0"/>
  </r>
  <r>
    <n v="8830"/>
    <x v="4"/>
    <x v="4"/>
    <x v="4"/>
    <x v="4"/>
    <n v="85636.58"/>
    <n v="348711.34"/>
    <n v="155484.57999999999"/>
    <n v="6.97"/>
    <x v="166"/>
    <x v="0"/>
    <x v="3"/>
    <d v="2023-04-02T00:00:00"/>
    <n v="10875.52"/>
    <n v="7390.41"/>
    <x v="0"/>
  </r>
  <r>
    <n v="1839"/>
    <x v="2"/>
    <x v="3"/>
    <x v="0"/>
    <x v="1"/>
    <n v="46527.72"/>
    <n v="51350.21"/>
    <n v="334765.71000000002"/>
    <n v="8.17"/>
    <x v="166"/>
    <x v="4"/>
    <x v="0"/>
    <d v="2023-02-07T00:00:00"/>
    <n v="6077.56"/>
    <n v="3489.5"/>
    <x v="0"/>
  </r>
  <r>
    <n v="5837"/>
    <x v="9"/>
    <x v="0"/>
    <x v="0"/>
    <x v="4"/>
    <n v="91105.85"/>
    <n v="448672.59"/>
    <n v="227341.27"/>
    <n v="5.19"/>
    <x v="166"/>
    <x v="0"/>
    <x v="4"/>
    <d v="2023-06-07T00:00:00"/>
    <n v="11718.17"/>
    <n v="6989.64"/>
    <x v="0"/>
  </r>
  <r>
    <n v="9079"/>
    <x v="3"/>
    <x v="0"/>
    <x v="0"/>
    <x v="2"/>
    <n v="37452.81"/>
    <n v="460195.28"/>
    <n v="187063.64"/>
    <n v="14.71"/>
    <x v="166"/>
    <x v="2"/>
    <x v="0"/>
    <d v="2023-02-28T00:00:00"/>
    <n v="2224.92"/>
    <n v="1924.99"/>
    <x v="0"/>
  </r>
  <r>
    <n v="9518"/>
    <x v="7"/>
    <x v="0"/>
    <x v="3"/>
    <x v="2"/>
    <n v="88085.88"/>
    <n v="298479.96000000002"/>
    <n v="452850.04"/>
    <n v="14.96"/>
    <x v="166"/>
    <x v="2"/>
    <x v="4"/>
    <d v="2023-03-06T00:00:00"/>
    <n v="6848.35"/>
    <n v="4386.04"/>
    <x v="0"/>
  </r>
  <r>
    <n v="3111"/>
    <x v="7"/>
    <x v="2"/>
    <x v="3"/>
    <x v="3"/>
    <n v="91627.42"/>
    <n v="384017"/>
    <n v="249568.57"/>
    <n v="6.02"/>
    <x v="166"/>
    <x v="0"/>
    <x v="4"/>
    <d v="2023-12-27T00:00:00"/>
    <n v="9162.06"/>
    <n v="7676.99"/>
    <x v="0"/>
  </r>
  <r>
    <n v="6325"/>
    <x v="5"/>
    <x v="4"/>
    <x v="3"/>
    <x v="2"/>
    <n v="53618.43"/>
    <n v="252169.31"/>
    <n v="260954.33"/>
    <n v="12.04"/>
    <x v="166"/>
    <x v="2"/>
    <x v="2"/>
    <d v="2023-12-13T00:00:00"/>
    <n v="3421.38"/>
    <n v="2099.75"/>
    <x v="0"/>
  </r>
  <r>
    <n v="3421"/>
    <x v="5"/>
    <x v="3"/>
    <x v="0"/>
    <x v="3"/>
    <n v="93309.79"/>
    <n v="255743.04"/>
    <n v="15277.54"/>
    <n v="17.2"/>
    <x v="166"/>
    <x v="1"/>
    <x v="2"/>
    <d v="2023-05-25T00:00:00"/>
    <n v="11095.76"/>
    <n v="8267.93"/>
    <x v="0"/>
  </r>
  <r>
    <n v="8894"/>
    <x v="8"/>
    <x v="4"/>
    <x v="2"/>
    <x v="4"/>
    <n v="10680.78"/>
    <n v="370749.18"/>
    <n v="149520.45000000001"/>
    <n v="15.98"/>
    <x v="166"/>
    <x v="3"/>
    <x v="2"/>
    <d v="2023-03-28T00:00:00"/>
    <n v="1522.09"/>
    <n v="1184.98"/>
    <x v="0"/>
  </r>
  <r>
    <n v="9287"/>
    <x v="3"/>
    <x v="1"/>
    <x v="4"/>
    <x v="2"/>
    <n v="24416.06"/>
    <n v="319948.23"/>
    <n v="122879.16"/>
    <n v="14.7"/>
    <x v="166"/>
    <x v="0"/>
    <x v="1"/>
    <d v="2023-01-23T00:00:00"/>
    <n v="3526.26"/>
    <n v="2834.28"/>
    <x v="0"/>
  </r>
  <r>
    <n v="3067"/>
    <x v="1"/>
    <x v="0"/>
    <x v="3"/>
    <x v="4"/>
    <n v="42496.97"/>
    <n v="463808.02"/>
    <n v="248379.47"/>
    <n v="17.239999999999998"/>
    <x v="166"/>
    <x v="3"/>
    <x v="0"/>
    <d v="2023-02-22T00:00:00"/>
    <n v="3290.37"/>
    <n v="2591.44"/>
    <x v="0"/>
  </r>
  <r>
    <n v="8001"/>
    <x v="0"/>
    <x v="0"/>
    <x v="3"/>
    <x v="2"/>
    <n v="96494.6"/>
    <n v="86183.88"/>
    <n v="199069"/>
    <n v="7.93"/>
    <x v="166"/>
    <x v="2"/>
    <x v="2"/>
    <d v="2023-09-03T00:00:00"/>
    <n v="8826.5499999999993"/>
    <n v="5562.94"/>
    <x v="0"/>
  </r>
  <r>
    <n v="600"/>
    <x v="0"/>
    <x v="0"/>
    <x v="0"/>
    <x v="2"/>
    <n v="52422.09"/>
    <n v="349756.35"/>
    <n v="14860.6"/>
    <n v="6.22"/>
    <x v="166"/>
    <x v="2"/>
    <x v="2"/>
    <d v="2023-09-14T00:00:00"/>
    <n v="6259.01"/>
    <n v="5086.59"/>
    <x v="0"/>
  </r>
  <r>
    <n v="7477"/>
    <x v="4"/>
    <x v="1"/>
    <x v="1"/>
    <x v="2"/>
    <n v="28582.99"/>
    <n v="151657.01999999999"/>
    <n v="182736.04"/>
    <n v="14.02"/>
    <x v="166"/>
    <x v="4"/>
    <x v="3"/>
    <d v="2023-04-04T00:00:00"/>
    <n v="1799.71"/>
    <n v="1107.96"/>
    <x v="0"/>
  </r>
  <r>
    <n v="9267"/>
    <x v="2"/>
    <x v="3"/>
    <x v="4"/>
    <x v="2"/>
    <n v="37543.9"/>
    <n v="81951.33"/>
    <n v="173573.34"/>
    <n v="10.95"/>
    <x v="166"/>
    <x v="0"/>
    <x v="0"/>
    <d v="2023-09-15T00:00:00"/>
    <n v="4636.24"/>
    <n v="2790.46"/>
    <x v="0"/>
  </r>
  <r>
    <n v="6024"/>
    <x v="8"/>
    <x v="3"/>
    <x v="0"/>
    <x v="2"/>
    <n v="28116.05"/>
    <n v="485939.58"/>
    <n v="21543.45"/>
    <n v="6.61"/>
    <x v="166"/>
    <x v="3"/>
    <x v="4"/>
    <d v="2023-06-08T00:00:00"/>
    <n v="3607.95"/>
    <n v="2835.27"/>
    <x v="0"/>
  </r>
  <r>
    <n v="2846"/>
    <x v="0"/>
    <x v="2"/>
    <x v="4"/>
    <x v="4"/>
    <n v="43304.57"/>
    <n v="277010.15999999997"/>
    <n v="274899.02"/>
    <n v="10.38"/>
    <x v="166"/>
    <x v="0"/>
    <x v="0"/>
    <d v="2023-06-12T00:00:00"/>
    <n v="6165.42"/>
    <n v="5017.34"/>
    <x v="0"/>
  </r>
  <r>
    <n v="8492"/>
    <x v="1"/>
    <x v="0"/>
    <x v="3"/>
    <x v="0"/>
    <n v="24187.56"/>
    <n v="31722.74"/>
    <n v="287738.69"/>
    <n v="17.02"/>
    <x v="166"/>
    <x v="3"/>
    <x v="2"/>
    <d v="2023-06-29T00:00:00"/>
    <n v="2998.97"/>
    <n v="2623.18"/>
    <x v="0"/>
  </r>
  <r>
    <n v="3383"/>
    <x v="1"/>
    <x v="0"/>
    <x v="2"/>
    <x v="1"/>
    <n v="69560.399999999994"/>
    <n v="69208.22"/>
    <n v="222355.45"/>
    <n v="15.98"/>
    <x v="166"/>
    <x v="2"/>
    <x v="3"/>
    <d v="2023-03-24T00:00:00"/>
    <n v="9721.5"/>
    <n v="5866.27"/>
    <x v="0"/>
  </r>
  <r>
    <n v="4401"/>
    <x v="9"/>
    <x v="4"/>
    <x v="4"/>
    <x v="1"/>
    <n v="3183.59"/>
    <n v="221016.64"/>
    <n v="87977.66"/>
    <n v="15.86"/>
    <x v="166"/>
    <x v="0"/>
    <x v="2"/>
    <d v="2023-02-01T00:00:00"/>
    <n v="292.39"/>
    <n v="259.39"/>
    <x v="0"/>
  </r>
  <r>
    <n v="489"/>
    <x v="0"/>
    <x v="4"/>
    <x v="4"/>
    <x v="2"/>
    <n v="60481.48"/>
    <n v="350646.77"/>
    <n v="15834.83"/>
    <n v="16.45"/>
    <x v="166"/>
    <x v="2"/>
    <x v="2"/>
    <d v="2023-09-25T00:00:00"/>
    <n v="5063"/>
    <n v="3492.06"/>
    <x v="0"/>
  </r>
  <r>
    <n v="7677"/>
    <x v="7"/>
    <x v="2"/>
    <x v="0"/>
    <x v="2"/>
    <n v="44922.61"/>
    <n v="398956.18"/>
    <n v="220253.87"/>
    <n v="14"/>
    <x v="166"/>
    <x v="0"/>
    <x v="2"/>
    <d v="2023-03-20T00:00:00"/>
    <n v="4415.17"/>
    <n v="3808.56"/>
    <x v="0"/>
  </r>
  <r>
    <n v="132"/>
    <x v="7"/>
    <x v="2"/>
    <x v="0"/>
    <x v="2"/>
    <n v="91782.79"/>
    <n v="382241.84"/>
    <n v="410813.65"/>
    <n v="6.44"/>
    <x v="166"/>
    <x v="4"/>
    <x v="0"/>
    <d v="2023-09-26T00:00:00"/>
    <n v="11592.1"/>
    <n v="8373.4"/>
    <x v="0"/>
  </r>
  <r>
    <n v="5122"/>
    <x v="1"/>
    <x v="0"/>
    <x v="0"/>
    <x v="3"/>
    <n v="71749.119999999995"/>
    <n v="422098.67"/>
    <n v="432279.38"/>
    <n v="11.84"/>
    <x v="166"/>
    <x v="4"/>
    <x v="1"/>
    <d v="2023-11-04T00:00:00"/>
    <n v="6714.66"/>
    <n v="3992.64"/>
    <x v="0"/>
  </r>
  <r>
    <n v="186"/>
    <x v="6"/>
    <x v="1"/>
    <x v="2"/>
    <x v="4"/>
    <n v="43996.01"/>
    <n v="317969.17"/>
    <n v="100287.55"/>
    <n v="14.35"/>
    <x v="166"/>
    <x v="3"/>
    <x v="1"/>
    <d v="2023-08-27T00:00:00"/>
    <n v="2525.38"/>
    <n v="1669.21"/>
    <x v="0"/>
  </r>
  <r>
    <n v="262"/>
    <x v="2"/>
    <x v="3"/>
    <x v="4"/>
    <x v="1"/>
    <n v="15527.45"/>
    <n v="112410.81"/>
    <n v="441638.63"/>
    <n v="9.82"/>
    <x v="166"/>
    <x v="4"/>
    <x v="2"/>
    <d v="2023-07-26T00:00:00"/>
    <n v="1349.66"/>
    <n v="750.51"/>
    <x v="0"/>
  </r>
  <r>
    <n v="9630"/>
    <x v="5"/>
    <x v="2"/>
    <x v="4"/>
    <x v="2"/>
    <n v="55910.39"/>
    <n v="322406.07"/>
    <n v="170338.84"/>
    <n v="13.61"/>
    <x v="166"/>
    <x v="2"/>
    <x v="4"/>
    <d v="2023-08-31T00:00:00"/>
    <n v="5325.99"/>
    <n v="3786.19"/>
    <x v="0"/>
  </r>
  <r>
    <n v="5620"/>
    <x v="4"/>
    <x v="2"/>
    <x v="4"/>
    <x v="0"/>
    <n v="26812.18"/>
    <n v="39792.6"/>
    <n v="328231.12"/>
    <n v="12.11"/>
    <x v="167"/>
    <x v="3"/>
    <x v="4"/>
    <d v="2023-01-02T00:00:00"/>
    <n v="2703.05"/>
    <n v="2420"/>
    <x v="0"/>
  </r>
  <r>
    <n v="6229"/>
    <x v="9"/>
    <x v="4"/>
    <x v="4"/>
    <x v="4"/>
    <n v="46479.81"/>
    <n v="132888.59"/>
    <n v="308132.71999999997"/>
    <n v="17.829999999999998"/>
    <x v="167"/>
    <x v="0"/>
    <x v="4"/>
    <d v="2023-10-31T00:00:00"/>
    <n v="2511.65"/>
    <n v="2062.94"/>
    <x v="0"/>
  </r>
  <r>
    <n v="9754"/>
    <x v="7"/>
    <x v="0"/>
    <x v="1"/>
    <x v="4"/>
    <n v="89586.13"/>
    <n v="463582.89"/>
    <n v="155740.10999999999"/>
    <n v="16.239999999999998"/>
    <x v="167"/>
    <x v="4"/>
    <x v="3"/>
    <d v="2023-03-23T00:00:00"/>
    <n v="13073.64"/>
    <n v="11544.94"/>
    <x v="0"/>
  </r>
  <r>
    <n v="5360"/>
    <x v="8"/>
    <x v="2"/>
    <x v="0"/>
    <x v="2"/>
    <n v="33917.599999999999"/>
    <n v="161804.62"/>
    <n v="397953.74"/>
    <n v="10.17"/>
    <x v="167"/>
    <x v="2"/>
    <x v="3"/>
    <d v="2023-12-10T00:00:00"/>
    <n v="3883.71"/>
    <n v="3373.43"/>
    <x v="0"/>
  </r>
  <r>
    <n v="2760"/>
    <x v="5"/>
    <x v="3"/>
    <x v="1"/>
    <x v="2"/>
    <n v="43193.86"/>
    <n v="31942.71"/>
    <n v="73893.14"/>
    <n v="15.82"/>
    <x v="167"/>
    <x v="1"/>
    <x v="3"/>
    <d v="2023-11-07T00:00:00"/>
    <n v="4040.12"/>
    <n v="3423.29"/>
    <x v="0"/>
  </r>
  <r>
    <n v="7696"/>
    <x v="3"/>
    <x v="2"/>
    <x v="1"/>
    <x v="2"/>
    <n v="57485.96"/>
    <n v="36571.980000000003"/>
    <n v="489031.66"/>
    <n v="13.91"/>
    <x v="167"/>
    <x v="1"/>
    <x v="0"/>
    <d v="2023-02-21T00:00:00"/>
    <n v="8453.09"/>
    <n v="5155.84"/>
    <x v="0"/>
  </r>
  <r>
    <n v="8170"/>
    <x v="1"/>
    <x v="4"/>
    <x v="4"/>
    <x v="0"/>
    <n v="25804.03"/>
    <n v="330116.01"/>
    <n v="343655.84"/>
    <n v="12.34"/>
    <x v="167"/>
    <x v="4"/>
    <x v="0"/>
    <d v="2023-05-14T00:00:00"/>
    <n v="3096.51"/>
    <n v="1915.12"/>
    <x v="0"/>
  </r>
  <r>
    <n v="9852"/>
    <x v="5"/>
    <x v="0"/>
    <x v="1"/>
    <x v="4"/>
    <n v="15679.58"/>
    <n v="488128.34"/>
    <n v="88100.91"/>
    <n v="12.54"/>
    <x v="167"/>
    <x v="4"/>
    <x v="1"/>
    <d v="2023-08-15T00:00:00"/>
    <n v="937.48"/>
    <n v="588.55999999999995"/>
    <x v="0"/>
  </r>
  <r>
    <n v="8862"/>
    <x v="2"/>
    <x v="3"/>
    <x v="4"/>
    <x v="1"/>
    <n v="72025.820000000007"/>
    <n v="258414.93"/>
    <n v="276044.59999999998"/>
    <n v="8.8699999999999992"/>
    <x v="167"/>
    <x v="2"/>
    <x v="1"/>
    <d v="2023-06-03T00:00:00"/>
    <n v="8428.2099999999991"/>
    <n v="5559.35"/>
    <x v="0"/>
  </r>
  <r>
    <n v="8861"/>
    <x v="4"/>
    <x v="4"/>
    <x v="4"/>
    <x v="4"/>
    <n v="42042.2"/>
    <n v="482073.77"/>
    <n v="99891.02"/>
    <n v="6.06"/>
    <x v="167"/>
    <x v="1"/>
    <x v="2"/>
    <d v="2023-07-31T00:00:00"/>
    <n v="3424.68"/>
    <n v="2771"/>
    <x v="0"/>
  </r>
  <r>
    <n v="2455"/>
    <x v="4"/>
    <x v="0"/>
    <x v="4"/>
    <x v="4"/>
    <n v="67942.559999999998"/>
    <n v="40522.089999999997"/>
    <n v="149691.23000000001"/>
    <n v="11.12"/>
    <x v="167"/>
    <x v="3"/>
    <x v="1"/>
    <d v="2023-11-10T00:00:00"/>
    <n v="9618.14"/>
    <n v="5175.07"/>
    <x v="0"/>
  </r>
  <r>
    <n v="9484"/>
    <x v="6"/>
    <x v="3"/>
    <x v="1"/>
    <x v="0"/>
    <n v="51141.67"/>
    <n v="286485.77"/>
    <n v="481806.06"/>
    <n v="6.36"/>
    <x v="167"/>
    <x v="4"/>
    <x v="1"/>
    <d v="2023-05-08T00:00:00"/>
    <n v="3033.09"/>
    <n v="2149.14"/>
    <x v="0"/>
  </r>
  <r>
    <n v="6273"/>
    <x v="9"/>
    <x v="1"/>
    <x v="4"/>
    <x v="2"/>
    <n v="87077.19"/>
    <n v="56901.95"/>
    <n v="493290.56"/>
    <n v="5.45"/>
    <x v="167"/>
    <x v="1"/>
    <x v="3"/>
    <d v="2023-02-11T00:00:00"/>
    <n v="8804.0400000000009"/>
    <n v="5360.5"/>
    <x v="0"/>
  </r>
  <r>
    <n v="3290"/>
    <x v="4"/>
    <x v="3"/>
    <x v="0"/>
    <x v="0"/>
    <n v="44988.87"/>
    <n v="7351.23"/>
    <n v="124326.68"/>
    <n v="6.11"/>
    <x v="167"/>
    <x v="3"/>
    <x v="2"/>
    <d v="2023-12-23T00:00:00"/>
    <n v="3599.07"/>
    <n v="1819.39"/>
    <x v="0"/>
  </r>
  <r>
    <n v="5207"/>
    <x v="9"/>
    <x v="0"/>
    <x v="0"/>
    <x v="1"/>
    <n v="69224.850000000006"/>
    <n v="54382.73"/>
    <n v="338654.43"/>
    <n v="14.31"/>
    <x v="167"/>
    <x v="0"/>
    <x v="0"/>
    <d v="2023-10-13T00:00:00"/>
    <n v="8230.41"/>
    <n v="4596.95"/>
    <x v="0"/>
  </r>
  <r>
    <n v="560"/>
    <x v="1"/>
    <x v="4"/>
    <x v="0"/>
    <x v="4"/>
    <n v="84598.7"/>
    <n v="353324.21"/>
    <n v="341701.59"/>
    <n v="17.03"/>
    <x v="167"/>
    <x v="4"/>
    <x v="3"/>
    <d v="2023-12-02T00:00:00"/>
    <n v="10143.549999999999"/>
    <n v="7552.8"/>
    <x v="0"/>
  </r>
  <r>
    <n v="10"/>
    <x v="4"/>
    <x v="4"/>
    <x v="1"/>
    <x v="0"/>
    <n v="89873.52"/>
    <n v="499015.97"/>
    <n v="382279.67"/>
    <n v="7.24"/>
    <x v="167"/>
    <x v="4"/>
    <x v="3"/>
    <d v="2023-09-30T00:00:00"/>
    <n v="5417.24"/>
    <n v="2817.35"/>
    <x v="0"/>
  </r>
  <r>
    <n v="4267"/>
    <x v="4"/>
    <x v="1"/>
    <x v="0"/>
    <x v="3"/>
    <n v="30066.33"/>
    <n v="154320.71"/>
    <n v="386849.13"/>
    <n v="13.36"/>
    <x v="167"/>
    <x v="2"/>
    <x v="1"/>
    <d v="2023-04-06T00:00:00"/>
    <n v="2941.4"/>
    <n v="1884.78"/>
    <x v="0"/>
  </r>
  <r>
    <n v="5469"/>
    <x v="5"/>
    <x v="3"/>
    <x v="4"/>
    <x v="4"/>
    <n v="64892.72"/>
    <n v="286893.90000000002"/>
    <n v="139632.95000000001"/>
    <n v="10.15"/>
    <x v="167"/>
    <x v="0"/>
    <x v="2"/>
    <d v="2023-08-19T00:00:00"/>
    <n v="8836.39"/>
    <n v="4716.12"/>
    <x v="0"/>
  </r>
  <r>
    <n v="6346"/>
    <x v="5"/>
    <x v="1"/>
    <x v="3"/>
    <x v="0"/>
    <n v="35017.83"/>
    <n v="451803.56"/>
    <n v="19402.71"/>
    <n v="5.48"/>
    <x v="168"/>
    <x v="1"/>
    <x v="3"/>
    <d v="2023-05-07T00:00:00"/>
    <n v="3958.53"/>
    <n v="2376.91"/>
    <x v="0"/>
  </r>
  <r>
    <n v="3171"/>
    <x v="7"/>
    <x v="2"/>
    <x v="4"/>
    <x v="4"/>
    <n v="36512.86"/>
    <n v="486823.21"/>
    <n v="451052.98"/>
    <n v="17"/>
    <x v="168"/>
    <x v="2"/>
    <x v="0"/>
    <d v="2023-07-24T00:00:00"/>
    <n v="3673.28"/>
    <n v="2556.7600000000002"/>
    <x v="0"/>
  </r>
  <r>
    <n v="4"/>
    <x v="7"/>
    <x v="3"/>
    <x v="4"/>
    <x v="1"/>
    <n v="66665.39"/>
    <n v="223510.45"/>
    <n v="276139.02"/>
    <n v="14.5"/>
    <x v="168"/>
    <x v="0"/>
    <x v="3"/>
    <d v="2023-08-19T00:00:00"/>
    <n v="8012.78"/>
    <n v="6267.18"/>
    <x v="0"/>
  </r>
  <r>
    <n v="6523"/>
    <x v="2"/>
    <x v="1"/>
    <x v="1"/>
    <x v="3"/>
    <n v="99221.31"/>
    <n v="488265.08"/>
    <n v="154750.96"/>
    <n v="13.55"/>
    <x v="168"/>
    <x v="0"/>
    <x v="1"/>
    <d v="2023-10-12T00:00:00"/>
    <n v="7057.45"/>
    <n v="4342.6099999999997"/>
    <x v="0"/>
  </r>
  <r>
    <n v="8787"/>
    <x v="7"/>
    <x v="2"/>
    <x v="4"/>
    <x v="2"/>
    <n v="80387.7"/>
    <n v="185867.54"/>
    <n v="107024.51"/>
    <n v="11.73"/>
    <x v="168"/>
    <x v="3"/>
    <x v="1"/>
    <d v="2023-07-14T00:00:00"/>
    <n v="5199.07"/>
    <n v="3906.98"/>
    <x v="0"/>
  </r>
  <r>
    <n v="4248"/>
    <x v="7"/>
    <x v="4"/>
    <x v="0"/>
    <x v="1"/>
    <n v="24474.560000000001"/>
    <n v="248344.3"/>
    <n v="165541.14000000001"/>
    <n v="9.14"/>
    <x v="168"/>
    <x v="0"/>
    <x v="0"/>
    <d v="2023-01-02T00:00:00"/>
    <n v="3568.73"/>
    <n v="2962.18"/>
    <x v="0"/>
  </r>
  <r>
    <n v="9774"/>
    <x v="3"/>
    <x v="3"/>
    <x v="2"/>
    <x v="1"/>
    <n v="52951.66"/>
    <n v="221309.98"/>
    <n v="296742.15000000002"/>
    <n v="10.01"/>
    <x v="168"/>
    <x v="4"/>
    <x v="4"/>
    <d v="2023-05-03T00:00:00"/>
    <n v="4891.2700000000004"/>
    <n v="3186.37"/>
    <x v="0"/>
  </r>
  <r>
    <n v="2957"/>
    <x v="1"/>
    <x v="4"/>
    <x v="2"/>
    <x v="1"/>
    <n v="59148.01"/>
    <n v="69495.89"/>
    <n v="340689.15"/>
    <n v="5.54"/>
    <x v="168"/>
    <x v="3"/>
    <x v="1"/>
    <d v="2023-02-18T00:00:00"/>
    <n v="3768.35"/>
    <n v="3041.71"/>
    <x v="0"/>
  </r>
  <r>
    <n v="3454"/>
    <x v="8"/>
    <x v="1"/>
    <x v="2"/>
    <x v="0"/>
    <n v="33803.660000000003"/>
    <n v="423994.79"/>
    <n v="324229.99"/>
    <n v="6.44"/>
    <x v="168"/>
    <x v="3"/>
    <x v="0"/>
    <d v="2023-09-22T00:00:00"/>
    <n v="2112.59"/>
    <n v="1685.72"/>
    <x v="0"/>
  </r>
  <r>
    <n v="7291"/>
    <x v="3"/>
    <x v="3"/>
    <x v="2"/>
    <x v="2"/>
    <n v="7837.27"/>
    <n v="7584.93"/>
    <n v="133805.48000000001"/>
    <n v="10.35"/>
    <x v="168"/>
    <x v="0"/>
    <x v="0"/>
    <d v="2023-11-17T00:00:00"/>
    <n v="398.18"/>
    <n v="339.25"/>
    <x v="0"/>
  </r>
  <r>
    <n v="6601"/>
    <x v="1"/>
    <x v="3"/>
    <x v="2"/>
    <x v="0"/>
    <n v="84984.47"/>
    <n v="155439.26"/>
    <n v="163879.4"/>
    <n v="7.04"/>
    <x v="168"/>
    <x v="4"/>
    <x v="2"/>
    <d v="2023-01-13T00:00:00"/>
    <n v="12473.23"/>
    <n v="7405.01"/>
    <x v="0"/>
  </r>
  <r>
    <n v="5996"/>
    <x v="9"/>
    <x v="2"/>
    <x v="2"/>
    <x v="2"/>
    <n v="36130.089999999997"/>
    <n v="39265.019999999997"/>
    <n v="371821.78"/>
    <n v="7.08"/>
    <x v="168"/>
    <x v="3"/>
    <x v="3"/>
    <d v="2023-08-14T00:00:00"/>
    <n v="2067.0500000000002"/>
    <n v="1312.18"/>
    <x v="0"/>
  </r>
  <r>
    <n v="8965"/>
    <x v="4"/>
    <x v="4"/>
    <x v="4"/>
    <x v="0"/>
    <n v="21712"/>
    <n v="358999.32"/>
    <n v="285622.96999999997"/>
    <n v="15.44"/>
    <x v="168"/>
    <x v="4"/>
    <x v="2"/>
    <d v="2023-11-08T00:00:00"/>
    <n v="2437.81"/>
    <n v="2058.0700000000002"/>
    <x v="0"/>
  </r>
  <r>
    <n v="2904"/>
    <x v="2"/>
    <x v="0"/>
    <x v="4"/>
    <x v="0"/>
    <n v="31926.09"/>
    <n v="34031.56"/>
    <n v="326371.69"/>
    <n v="16.010000000000002"/>
    <x v="168"/>
    <x v="3"/>
    <x v="0"/>
    <d v="2023-09-05T00:00:00"/>
    <n v="3022.18"/>
    <n v="1788.68"/>
    <x v="0"/>
  </r>
  <r>
    <n v="3314"/>
    <x v="7"/>
    <x v="1"/>
    <x v="1"/>
    <x v="4"/>
    <n v="3807.94"/>
    <n v="315899.63"/>
    <n v="481358.12"/>
    <n v="7.83"/>
    <x v="168"/>
    <x v="0"/>
    <x v="3"/>
    <d v="2023-06-05T00:00:00"/>
    <n v="473.34"/>
    <n v="320.08999999999997"/>
    <x v="0"/>
  </r>
  <r>
    <n v="9428"/>
    <x v="8"/>
    <x v="0"/>
    <x v="4"/>
    <x v="4"/>
    <n v="47199.86"/>
    <n v="390562.5"/>
    <n v="6713.33"/>
    <n v="6.99"/>
    <x v="168"/>
    <x v="1"/>
    <x v="3"/>
    <d v="2023-04-17T00:00:00"/>
    <n v="4174.8599999999997"/>
    <n v="2194.5300000000002"/>
    <x v="0"/>
  </r>
  <r>
    <n v="7722"/>
    <x v="0"/>
    <x v="1"/>
    <x v="0"/>
    <x v="2"/>
    <n v="12780.09"/>
    <n v="12929.99"/>
    <n v="423361.18"/>
    <n v="10.88"/>
    <x v="168"/>
    <x v="2"/>
    <x v="3"/>
    <d v="2023-06-14T00:00:00"/>
    <n v="1866.21"/>
    <n v="989.57"/>
    <x v="0"/>
  </r>
  <r>
    <n v="9341"/>
    <x v="6"/>
    <x v="4"/>
    <x v="1"/>
    <x v="2"/>
    <n v="76672.13"/>
    <n v="269361.21999999997"/>
    <n v="65107.63"/>
    <n v="14.63"/>
    <x v="168"/>
    <x v="2"/>
    <x v="3"/>
    <d v="2023-10-01T00:00:00"/>
    <n v="10471.32"/>
    <n v="9200.86"/>
    <x v="0"/>
  </r>
  <r>
    <n v="6733"/>
    <x v="9"/>
    <x v="4"/>
    <x v="1"/>
    <x v="2"/>
    <n v="18893.21"/>
    <n v="420826.72"/>
    <n v="37751.760000000002"/>
    <n v="15.35"/>
    <x v="168"/>
    <x v="3"/>
    <x v="3"/>
    <d v="2023-06-30T00:00:00"/>
    <n v="1231.79"/>
    <n v="786.42"/>
    <x v="0"/>
  </r>
  <r>
    <n v="8773"/>
    <x v="6"/>
    <x v="2"/>
    <x v="0"/>
    <x v="0"/>
    <n v="42710.92"/>
    <n v="78224.59"/>
    <n v="254165.59"/>
    <n v="14.07"/>
    <x v="168"/>
    <x v="4"/>
    <x v="2"/>
    <d v="2023-04-25T00:00:00"/>
    <n v="4335.3500000000004"/>
    <n v="3691.82"/>
    <x v="0"/>
  </r>
  <r>
    <n v="7116"/>
    <x v="3"/>
    <x v="0"/>
    <x v="3"/>
    <x v="2"/>
    <n v="80302.179999999993"/>
    <n v="371217.37"/>
    <n v="497526.42"/>
    <n v="15.71"/>
    <x v="168"/>
    <x v="4"/>
    <x v="2"/>
    <d v="2023-06-22T00:00:00"/>
    <n v="7505.76"/>
    <n v="3917.78"/>
    <x v="0"/>
  </r>
  <r>
    <n v="3519"/>
    <x v="3"/>
    <x v="3"/>
    <x v="0"/>
    <x v="3"/>
    <n v="81204.45"/>
    <n v="205338.25"/>
    <n v="99271.92"/>
    <n v="16.559999999999999"/>
    <x v="168"/>
    <x v="0"/>
    <x v="2"/>
    <d v="2023-10-10T00:00:00"/>
    <n v="7653.1"/>
    <n v="4860.43"/>
    <x v="0"/>
  </r>
  <r>
    <n v="3076"/>
    <x v="6"/>
    <x v="2"/>
    <x v="0"/>
    <x v="3"/>
    <n v="67316.77"/>
    <n v="62066.92"/>
    <n v="253809.1"/>
    <n v="12.21"/>
    <x v="168"/>
    <x v="4"/>
    <x v="3"/>
    <d v="2023-04-25T00:00:00"/>
    <n v="4137.7299999999996"/>
    <n v="2189.36"/>
    <x v="0"/>
  </r>
  <r>
    <n v="1436"/>
    <x v="6"/>
    <x v="0"/>
    <x v="3"/>
    <x v="2"/>
    <n v="93989.56"/>
    <n v="310879.23"/>
    <n v="75435.289999999994"/>
    <n v="5.24"/>
    <x v="168"/>
    <x v="0"/>
    <x v="2"/>
    <d v="2023-11-10T00:00:00"/>
    <n v="6039.27"/>
    <n v="4527.1000000000004"/>
    <x v="0"/>
  </r>
  <r>
    <n v="4703"/>
    <x v="1"/>
    <x v="1"/>
    <x v="2"/>
    <x v="2"/>
    <n v="45717.02"/>
    <n v="36724.370000000003"/>
    <n v="374000.93"/>
    <n v="7.33"/>
    <x v="169"/>
    <x v="2"/>
    <x v="4"/>
    <d v="2023-08-22T00:00:00"/>
    <n v="5738.54"/>
    <n v="3889.28"/>
    <x v="0"/>
  </r>
  <r>
    <n v="8821"/>
    <x v="1"/>
    <x v="1"/>
    <x v="1"/>
    <x v="0"/>
    <n v="25700"/>
    <n v="332354.12"/>
    <n v="209913.83"/>
    <n v="17.11"/>
    <x v="169"/>
    <x v="0"/>
    <x v="3"/>
    <d v="2023-07-22T00:00:00"/>
    <n v="2903.56"/>
    <n v="2071.9899999999998"/>
    <x v="0"/>
  </r>
  <r>
    <n v="8560"/>
    <x v="2"/>
    <x v="2"/>
    <x v="2"/>
    <x v="4"/>
    <n v="92927.18"/>
    <n v="176912.12"/>
    <n v="162369.57999999999"/>
    <n v="12.43"/>
    <x v="169"/>
    <x v="0"/>
    <x v="3"/>
    <d v="2023-05-15T00:00:00"/>
    <n v="8467.2199999999993"/>
    <n v="4624.99"/>
    <x v="0"/>
  </r>
  <r>
    <n v="5710"/>
    <x v="5"/>
    <x v="0"/>
    <x v="1"/>
    <x v="4"/>
    <n v="14709.99"/>
    <n v="199259.33"/>
    <n v="86421.06"/>
    <n v="5.55"/>
    <x v="169"/>
    <x v="2"/>
    <x v="2"/>
    <d v="2023-02-21T00:00:00"/>
    <n v="1383.67"/>
    <n v="1219.4100000000001"/>
    <x v="0"/>
  </r>
  <r>
    <n v="4014"/>
    <x v="3"/>
    <x v="1"/>
    <x v="3"/>
    <x v="0"/>
    <n v="57997.99"/>
    <n v="261210.48"/>
    <n v="16239.2"/>
    <n v="8.4499999999999993"/>
    <x v="169"/>
    <x v="0"/>
    <x v="2"/>
    <d v="2023-06-26T00:00:00"/>
    <n v="8242.6"/>
    <n v="5547.65"/>
    <x v="0"/>
  </r>
  <r>
    <n v="5196"/>
    <x v="8"/>
    <x v="4"/>
    <x v="2"/>
    <x v="1"/>
    <n v="97742.19"/>
    <n v="142092.35"/>
    <n v="299429.36"/>
    <n v="14.28"/>
    <x v="169"/>
    <x v="1"/>
    <x v="2"/>
    <d v="2023-07-02T00:00:00"/>
    <n v="13874.62"/>
    <n v="9819.8799999999992"/>
    <x v="0"/>
  </r>
  <r>
    <n v="399"/>
    <x v="1"/>
    <x v="3"/>
    <x v="2"/>
    <x v="0"/>
    <n v="80764.259999999995"/>
    <n v="280703.53999999998"/>
    <n v="174328.97"/>
    <n v="5.82"/>
    <x v="169"/>
    <x v="1"/>
    <x v="3"/>
    <d v="2023-09-12T00:00:00"/>
    <n v="7311.56"/>
    <n v="4297.87"/>
    <x v="0"/>
  </r>
  <r>
    <n v="3346"/>
    <x v="0"/>
    <x v="3"/>
    <x v="0"/>
    <x v="1"/>
    <n v="38731.599999999999"/>
    <n v="438731"/>
    <n v="196516.98"/>
    <n v="7.82"/>
    <x v="169"/>
    <x v="2"/>
    <x v="2"/>
    <d v="2023-02-15T00:00:00"/>
    <n v="2027.76"/>
    <n v="1780.66"/>
    <x v="0"/>
  </r>
  <r>
    <n v="5383"/>
    <x v="8"/>
    <x v="0"/>
    <x v="0"/>
    <x v="4"/>
    <n v="89211.47"/>
    <n v="404789.75"/>
    <n v="94936.98"/>
    <n v="9.5"/>
    <x v="169"/>
    <x v="4"/>
    <x v="1"/>
    <d v="2023-01-31T00:00:00"/>
    <n v="9608.8799999999992"/>
    <n v="7822.55"/>
    <x v="0"/>
  </r>
  <r>
    <n v="3497"/>
    <x v="8"/>
    <x v="4"/>
    <x v="3"/>
    <x v="2"/>
    <n v="92931.44"/>
    <n v="361537.87"/>
    <n v="427660.3"/>
    <n v="15.58"/>
    <x v="169"/>
    <x v="0"/>
    <x v="1"/>
    <d v="2023-09-09T00:00:00"/>
    <n v="10657.73"/>
    <n v="5988.58"/>
    <x v="0"/>
  </r>
  <r>
    <n v="6800"/>
    <x v="6"/>
    <x v="3"/>
    <x v="0"/>
    <x v="0"/>
    <n v="86605.62"/>
    <n v="163684.85999999999"/>
    <n v="334440.11"/>
    <n v="17"/>
    <x v="169"/>
    <x v="4"/>
    <x v="2"/>
    <d v="2023-05-18T00:00:00"/>
    <n v="6877.64"/>
    <n v="4007.14"/>
    <x v="0"/>
  </r>
  <r>
    <n v="2778"/>
    <x v="2"/>
    <x v="3"/>
    <x v="2"/>
    <x v="3"/>
    <n v="26235.68"/>
    <n v="169416.35"/>
    <n v="2267.46"/>
    <n v="6.15"/>
    <x v="169"/>
    <x v="2"/>
    <x v="0"/>
    <d v="2023-04-18T00:00:00"/>
    <n v="2160.8000000000002"/>
    <n v="1904.5"/>
    <x v="0"/>
  </r>
  <r>
    <n v="3466"/>
    <x v="9"/>
    <x v="1"/>
    <x v="2"/>
    <x v="2"/>
    <n v="58668.86"/>
    <n v="196823.46"/>
    <n v="487296.82"/>
    <n v="16.66"/>
    <x v="169"/>
    <x v="3"/>
    <x v="2"/>
    <d v="2023-06-08T00:00:00"/>
    <n v="3918.78"/>
    <n v="2762.94"/>
    <x v="0"/>
  </r>
  <r>
    <n v="6978"/>
    <x v="1"/>
    <x v="1"/>
    <x v="4"/>
    <x v="0"/>
    <n v="30753.35"/>
    <n v="413965.84"/>
    <n v="238325.47"/>
    <n v="6.87"/>
    <x v="169"/>
    <x v="1"/>
    <x v="0"/>
    <d v="2023-12-03T00:00:00"/>
    <n v="3097.83"/>
    <n v="2214.15"/>
    <x v="0"/>
  </r>
  <r>
    <n v="2345"/>
    <x v="9"/>
    <x v="1"/>
    <x v="4"/>
    <x v="1"/>
    <n v="94570.72"/>
    <n v="213492.38"/>
    <n v="208215.12"/>
    <n v="16.13"/>
    <x v="170"/>
    <x v="4"/>
    <x v="0"/>
    <d v="2023-01-11T00:00:00"/>
    <n v="9631.31"/>
    <n v="5644.91"/>
    <x v="0"/>
  </r>
  <r>
    <n v="7221"/>
    <x v="2"/>
    <x v="0"/>
    <x v="0"/>
    <x v="2"/>
    <n v="40372.129999999997"/>
    <n v="249742.91"/>
    <n v="190153.34"/>
    <n v="13.91"/>
    <x v="170"/>
    <x v="2"/>
    <x v="4"/>
    <d v="2023-04-17T00:00:00"/>
    <n v="5393.75"/>
    <n v="4601.46"/>
    <x v="0"/>
  </r>
  <r>
    <n v="8685"/>
    <x v="0"/>
    <x v="1"/>
    <x v="2"/>
    <x v="3"/>
    <n v="94885.82"/>
    <n v="119076.79"/>
    <n v="305866.13"/>
    <n v="16.39"/>
    <x v="170"/>
    <x v="0"/>
    <x v="0"/>
    <d v="2023-05-15T00:00:00"/>
    <n v="10044.89"/>
    <n v="8285.1200000000008"/>
    <x v="0"/>
  </r>
  <r>
    <n v="6326"/>
    <x v="2"/>
    <x v="3"/>
    <x v="3"/>
    <x v="2"/>
    <n v="61547.99"/>
    <n v="224666.88"/>
    <n v="150804.16"/>
    <n v="16.309999999999999"/>
    <x v="170"/>
    <x v="0"/>
    <x v="2"/>
    <d v="2023-09-30T00:00:00"/>
    <n v="6245.23"/>
    <n v="4878.43"/>
    <x v="0"/>
  </r>
  <r>
    <n v="6384"/>
    <x v="3"/>
    <x v="3"/>
    <x v="1"/>
    <x v="1"/>
    <n v="15678.96"/>
    <n v="226458.86"/>
    <n v="296702.93"/>
    <n v="9.7200000000000006"/>
    <x v="170"/>
    <x v="0"/>
    <x v="0"/>
    <d v="2023-04-14T00:00:00"/>
    <n v="1144.28"/>
    <n v="650.77"/>
    <x v="0"/>
  </r>
  <r>
    <n v="383"/>
    <x v="0"/>
    <x v="0"/>
    <x v="4"/>
    <x v="0"/>
    <n v="51922.37"/>
    <n v="477975.96"/>
    <n v="88852.5"/>
    <n v="5.98"/>
    <x v="170"/>
    <x v="1"/>
    <x v="2"/>
    <d v="2023-08-31T00:00:00"/>
    <n v="4565.6099999999997"/>
    <n v="2812.75"/>
    <x v="0"/>
  </r>
  <r>
    <n v="1056"/>
    <x v="9"/>
    <x v="4"/>
    <x v="1"/>
    <x v="2"/>
    <n v="22472.560000000001"/>
    <n v="55333.07"/>
    <n v="441576.29"/>
    <n v="6.57"/>
    <x v="170"/>
    <x v="2"/>
    <x v="0"/>
    <d v="2023-03-03T00:00:00"/>
    <n v="2514.91"/>
    <n v="2192.5"/>
    <x v="0"/>
  </r>
  <r>
    <n v="2138"/>
    <x v="0"/>
    <x v="2"/>
    <x v="1"/>
    <x v="0"/>
    <n v="89557.63"/>
    <n v="268116.24"/>
    <n v="28816.02"/>
    <n v="6.95"/>
    <x v="170"/>
    <x v="3"/>
    <x v="3"/>
    <d v="2023-09-23T00:00:00"/>
    <n v="9889.0499999999993"/>
    <n v="7047.54"/>
    <x v="0"/>
  </r>
  <r>
    <n v="34"/>
    <x v="0"/>
    <x v="1"/>
    <x v="1"/>
    <x v="0"/>
    <n v="10725.7"/>
    <n v="408715.7"/>
    <n v="176703.25"/>
    <n v="17.940000000000001"/>
    <x v="170"/>
    <x v="1"/>
    <x v="4"/>
    <d v="2023-08-29T00:00:00"/>
    <n v="798.48"/>
    <n v="465.45"/>
    <x v="0"/>
  </r>
  <r>
    <n v="447"/>
    <x v="1"/>
    <x v="2"/>
    <x v="1"/>
    <x v="3"/>
    <n v="22745.57"/>
    <n v="88411.29"/>
    <n v="37329.47"/>
    <n v="10.039999999999999"/>
    <x v="170"/>
    <x v="4"/>
    <x v="0"/>
    <d v="2023-02-21T00:00:00"/>
    <n v="2445.3200000000002"/>
    <n v="1878.79"/>
    <x v="0"/>
  </r>
  <r>
    <n v="798"/>
    <x v="2"/>
    <x v="3"/>
    <x v="3"/>
    <x v="2"/>
    <n v="66644.820000000007"/>
    <n v="284665.36"/>
    <n v="498134.65"/>
    <n v="14.67"/>
    <x v="170"/>
    <x v="4"/>
    <x v="1"/>
    <d v="2023-06-15T00:00:00"/>
    <n v="4067.89"/>
    <n v="2811.11"/>
    <x v="0"/>
  </r>
  <r>
    <n v="973"/>
    <x v="5"/>
    <x v="1"/>
    <x v="0"/>
    <x v="0"/>
    <n v="21839.34"/>
    <n v="120349.09"/>
    <n v="476633.66"/>
    <n v="13.35"/>
    <x v="170"/>
    <x v="3"/>
    <x v="3"/>
    <d v="2023-02-12T00:00:00"/>
    <n v="2861.22"/>
    <n v="2330.5500000000002"/>
    <x v="0"/>
  </r>
  <r>
    <n v="6699"/>
    <x v="9"/>
    <x v="1"/>
    <x v="0"/>
    <x v="2"/>
    <n v="27628.95"/>
    <n v="483893.9"/>
    <n v="231350.65"/>
    <n v="9.3800000000000008"/>
    <x v="170"/>
    <x v="3"/>
    <x v="1"/>
    <d v="2023-09-21T00:00:00"/>
    <n v="2625.76"/>
    <n v="2223.44"/>
    <x v="0"/>
  </r>
  <r>
    <n v="6790"/>
    <x v="0"/>
    <x v="1"/>
    <x v="3"/>
    <x v="1"/>
    <n v="69021.45"/>
    <n v="70176.72"/>
    <n v="433882.66"/>
    <n v="15.8"/>
    <x v="170"/>
    <x v="2"/>
    <x v="3"/>
    <d v="2023-01-18T00:00:00"/>
    <n v="10189.89"/>
    <n v="7728.85"/>
    <x v="0"/>
  </r>
  <r>
    <n v="4932"/>
    <x v="8"/>
    <x v="0"/>
    <x v="0"/>
    <x v="1"/>
    <n v="43978.82"/>
    <n v="73152.800000000003"/>
    <n v="363234.64"/>
    <n v="15.45"/>
    <x v="170"/>
    <x v="4"/>
    <x v="1"/>
    <d v="2023-07-07T00:00:00"/>
    <n v="5471.66"/>
    <n v="4517.83"/>
    <x v="0"/>
  </r>
  <r>
    <n v="5143"/>
    <x v="9"/>
    <x v="3"/>
    <x v="1"/>
    <x v="0"/>
    <n v="63211.59"/>
    <n v="177833.21"/>
    <n v="296904.06"/>
    <n v="14.02"/>
    <x v="170"/>
    <x v="4"/>
    <x v="3"/>
    <d v="2023-11-04T00:00:00"/>
    <n v="9417.39"/>
    <n v="7544.7"/>
    <x v="0"/>
  </r>
  <r>
    <n v="354"/>
    <x v="0"/>
    <x v="0"/>
    <x v="3"/>
    <x v="3"/>
    <n v="80394.320000000007"/>
    <n v="24234.61"/>
    <n v="210446.71"/>
    <n v="16.84"/>
    <x v="170"/>
    <x v="4"/>
    <x v="0"/>
    <d v="2023-06-20T00:00:00"/>
    <n v="6998.14"/>
    <n v="5783.07"/>
    <x v="0"/>
  </r>
  <r>
    <n v="8167"/>
    <x v="5"/>
    <x v="1"/>
    <x v="2"/>
    <x v="3"/>
    <n v="27257.439999999999"/>
    <n v="378326.88"/>
    <n v="311958.76"/>
    <n v="13.69"/>
    <x v="170"/>
    <x v="2"/>
    <x v="1"/>
    <d v="2023-03-12T00:00:00"/>
    <n v="4035.93"/>
    <n v="2349.12"/>
    <x v="0"/>
  </r>
  <r>
    <n v="6424"/>
    <x v="2"/>
    <x v="0"/>
    <x v="1"/>
    <x v="3"/>
    <n v="52675.45"/>
    <n v="341832.62"/>
    <n v="234658.84"/>
    <n v="15.86"/>
    <x v="170"/>
    <x v="4"/>
    <x v="0"/>
    <d v="2023-05-19T00:00:00"/>
    <n v="4519.01"/>
    <n v="3438.82"/>
    <x v="0"/>
  </r>
  <r>
    <n v="8904"/>
    <x v="8"/>
    <x v="4"/>
    <x v="3"/>
    <x v="1"/>
    <n v="51282.51"/>
    <n v="496755.78"/>
    <n v="28383.599999999999"/>
    <n v="15.41"/>
    <x v="170"/>
    <x v="2"/>
    <x v="2"/>
    <d v="2023-05-28T00:00:00"/>
    <n v="4311.87"/>
    <n v="3872.45"/>
    <x v="0"/>
  </r>
  <r>
    <n v="6483"/>
    <x v="2"/>
    <x v="0"/>
    <x v="2"/>
    <x v="2"/>
    <n v="44286.26"/>
    <n v="107203.25"/>
    <n v="54984.97"/>
    <n v="14.46"/>
    <x v="170"/>
    <x v="3"/>
    <x v="3"/>
    <d v="2023-07-28T00:00:00"/>
    <n v="5500.52"/>
    <n v="3369.3"/>
    <x v="0"/>
  </r>
  <r>
    <n v="2024"/>
    <x v="2"/>
    <x v="1"/>
    <x v="0"/>
    <x v="4"/>
    <n v="78171.100000000006"/>
    <n v="478899.57"/>
    <n v="40979.919999999998"/>
    <n v="7.14"/>
    <x v="170"/>
    <x v="4"/>
    <x v="1"/>
    <d v="2023-10-08T00:00:00"/>
    <n v="6303.13"/>
    <n v="3296.39"/>
    <x v="0"/>
  </r>
  <r>
    <n v="1974"/>
    <x v="2"/>
    <x v="4"/>
    <x v="1"/>
    <x v="2"/>
    <n v="48031.25"/>
    <n v="282353.53000000003"/>
    <n v="79900.23"/>
    <n v="5.56"/>
    <x v="171"/>
    <x v="1"/>
    <x v="1"/>
    <d v="2023-08-17T00:00:00"/>
    <n v="6634.9"/>
    <n v="5873.2"/>
    <x v="0"/>
  </r>
  <r>
    <n v="2696"/>
    <x v="8"/>
    <x v="1"/>
    <x v="4"/>
    <x v="0"/>
    <n v="92798.58"/>
    <n v="23237.79"/>
    <n v="385579.96"/>
    <n v="16.13"/>
    <x v="171"/>
    <x v="0"/>
    <x v="0"/>
    <d v="2023-09-30T00:00:00"/>
    <n v="7735.79"/>
    <n v="5304.78"/>
    <x v="0"/>
  </r>
  <r>
    <n v="7401"/>
    <x v="0"/>
    <x v="3"/>
    <x v="4"/>
    <x v="0"/>
    <n v="34251.99"/>
    <n v="373072.29"/>
    <n v="373846.31"/>
    <n v="14.05"/>
    <x v="171"/>
    <x v="2"/>
    <x v="1"/>
    <d v="2023-09-27T00:00:00"/>
    <n v="4151.3599999999997"/>
    <n v="3658.7"/>
    <x v="0"/>
  </r>
  <r>
    <n v="2537"/>
    <x v="7"/>
    <x v="3"/>
    <x v="2"/>
    <x v="3"/>
    <n v="57971.360000000001"/>
    <n v="433476.42"/>
    <n v="48549.2"/>
    <n v="16.600000000000001"/>
    <x v="171"/>
    <x v="2"/>
    <x v="1"/>
    <d v="2023-10-13T00:00:00"/>
    <n v="3434.92"/>
    <n v="1833.95"/>
    <x v="0"/>
  </r>
  <r>
    <n v="8558"/>
    <x v="6"/>
    <x v="4"/>
    <x v="2"/>
    <x v="0"/>
    <n v="51988.87"/>
    <n v="132451.20000000001"/>
    <n v="148842.22"/>
    <n v="9.16"/>
    <x v="171"/>
    <x v="0"/>
    <x v="3"/>
    <d v="2023-09-03T00:00:00"/>
    <n v="6331.03"/>
    <n v="5517.42"/>
    <x v="0"/>
  </r>
  <r>
    <n v="7954"/>
    <x v="6"/>
    <x v="1"/>
    <x v="1"/>
    <x v="3"/>
    <n v="9091.4699999999993"/>
    <n v="399165.99"/>
    <n v="426969.97"/>
    <n v="17.53"/>
    <x v="171"/>
    <x v="2"/>
    <x v="0"/>
    <d v="2023-07-19T00:00:00"/>
    <n v="653.9"/>
    <n v="478.63"/>
    <x v="0"/>
  </r>
  <r>
    <n v="9461"/>
    <x v="9"/>
    <x v="1"/>
    <x v="2"/>
    <x v="4"/>
    <n v="84195.74"/>
    <n v="496145.58"/>
    <n v="447292.27"/>
    <n v="9.11"/>
    <x v="171"/>
    <x v="3"/>
    <x v="3"/>
    <d v="2023-08-08T00:00:00"/>
    <n v="4528.45"/>
    <n v="2438.52"/>
    <x v="0"/>
  </r>
  <r>
    <n v="1507"/>
    <x v="0"/>
    <x v="2"/>
    <x v="1"/>
    <x v="3"/>
    <n v="34846.9"/>
    <n v="241308.53"/>
    <n v="51501.39"/>
    <n v="17.440000000000001"/>
    <x v="171"/>
    <x v="0"/>
    <x v="0"/>
    <d v="2023-01-04T00:00:00"/>
    <n v="4653.54"/>
    <n v="3428.45"/>
    <x v="0"/>
  </r>
  <r>
    <n v="9638"/>
    <x v="9"/>
    <x v="1"/>
    <x v="3"/>
    <x v="3"/>
    <n v="52450.06"/>
    <n v="133671.35"/>
    <n v="311634.84999999998"/>
    <n v="5.65"/>
    <x v="171"/>
    <x v="2"/>
    <x v="0"/>
    <d v="2023-10-11T00:00:00"/>
    <n v="2637.8"/>
    <n v="2026.55"/>
    <x v="0"/>
  </r>
  <r>
    <n v="5001"/>
    <x v="3"/>
    <x v="4"/>
    <x v="1"/>
    <x v="4"/>
    <n v="24170.63"/>
    <n v="294737.15999999997"/>
    <n v="357599.87"/>
    <n v="17.5"/>
    <x v="171"/>
    <x v="0"/>
    <x v="4"/>
    <d v="2023-08-29T00:00:00"/>
    <n v="3213.21"/>
    <n v="2439.09"/>
    <x v="0"/>
  </r>
  <r>
    <n v="9213"/>
    <x v="1"/>
    <x v="0"/>
    <x v="4"/>
    <x v="2"/>
    <n v="31628.46"/>
    <n v="453614.65"/>
    <n v="272621.36"/>
    <n v="11.6"/>
    <x v="171"/>
    <x v="4"/>
    <x v="3"/>
    <d v="2023-02-12T00:00:00"/>
    <n v="4632.3500000000004"/>
    <n v="3339.91"/>
    <x v="0"/>
  </r>
  <r>
    <n v="3512"/>
    <x v="9"/>
    <x v="3"/>
    <x v="2"/>
    <x v="2"/>
    <n v="15233.54"/>
    <n v="326838.94"/>
    <n v="60667"/>
    <n v="12.05"/>
    <x v="171"/>
    <x v="3"/>
    <x v="1"/>
    <d v="2023-07-18T00:00:00"/>
    <n v="1281.4000000000001"/>
    <n v="987.73"/>
    <x v="0"/>
  </r>
  <r>
    <n v="9701"/>
    <x v="2"/>
    <x v="2"/>
    <x v="2"/>
    <x v="0"/>
    <n v="44565.88"/>
    <n v="103445.09"/>
    <n v="224435.97"/>
    <n v="10.08"/>
    <x v="171"/>
    <x v="0"/>
    <x v="2"/>
    <d v="2023-04-28T00:00:00"/>
    <n v="5122.78"/>
    <n v="2798.57"/>
    <x v="0"/>
  </r>
  <r>
    <n v="8281"/>
    <x v="0"/>
    <x v="3"/>
    <x v="0"/>
    <x v="3"/>
    <n v="73895.87"/>
    <n v="250612.23"/>
    <n v="457454.49"/>
    <n v="9.3000000000000007"/>
    <x v="171"/>
    <x v="3"/>
    <x v="3"/>
    <d v="2023-12-13T00:00:00"/>
    <n v="4415.09"/>
    <n v="2240.9699999999998"/>
    <x v="0"/>
  </r>
  <r>
    <n v="6351"/>
    <x v="0"/>
    <x v="3"/>
    <x v="4"/>
    <x v="1"/>
    <n v="97165.02"/>
    <n v="405631.35"/>
    <n v="466007.91"/>
    <n v="15.09"/>
    <x v="171"/>
    <x v="3"/>
    <x v="2"/>
    <d v="2023-03-21T00:00:00"/>
    <n v="9179.1299999999992"/>
    <n v="7745.83"/>
    <x v="0"/>
  </r>
  <r>
    <n v="6360"/>
    <x v="3"/>
    <x v="2"/>
    <x v="3"/>
    <x v="2"/>
    <n v="37608.660000000003"/>
    <n v="164988.07999999999"/>
    <n v="49841.63"/>
    <n v="13.28"/>
    <x v="171"/>
    <x v="0"/>
    <x v="0"/>
    <d v="2023-04-08T00:00:00"/>
    <n v="5054.18"/>
    <n v="2833.36"/>
    <x v="0"/>
  </r>
  <r>
    <n v="4809"/>
    <x v="8"/>
    <x v="1"/>
    <x v="3"/>
    <x v="0"/>
    <n v="30307.279999999999"/>
    <n v="129900.9"/>
    <n v="148364.35999999999"/>
    <n v="15.69"/>
    <x v="171"/>
    <x v="2"/>
    <x v="3"/>
    <d v="2023-07-08T00:00:00"/>
    <n v="3206.48"/>
    <n v="1857.03"/>
    <x v="0"/>
  </r>
  <r>
    <n v="9075"/>
    <x v="3"/>
    <x v="1"/>
    <x v="1"/>
    <x v="3"/>
    <n v="12493.7"/>
    <n v="208888.93"/>
    <n v="51952.11"/>
    <n v="16.68"/>
    <x v="171"/>
    <x v="0"/>
    <x v="3"/>
    <d v="2023-10-24T00:00:00"/>
    <n v="1440.4"/>
    <n v="1258.93"/>
    <x v="0"/>
  </r>
  <r>
    <n v="9866"/>
    <x v="4"/>
    <x v="1"/>
    <x v="2"/>
    <x v="0"/>
    <n v="56363.040000000001"/>
    <n v="297794.87"/>
    <n v="295352.15000000002"/>
    <n v="8.7100000000000009"/>
    <x v="171"/>
    <x v="4"/>
    <x v="3"/>
    <d v="2023-05-21T00:00:00"/>
    <n v="6089.65"/>
    <n v="4504.91"/>
    <x v="0"/>
  </r>
  <r>
    <n v="1300"/>
    <x v="3"/>
    <x v="4"/>
    <x v="3"/>
    <x v="1"/>
    <n v="95502.02"/>
    <n v="7313.42"/>
    <n v="387316.25"/>
    <n v="17.309999999999999"/>
    <x v="171"/>
    <x v="4"/>
    <x v="4"/>
    <d v="2023-08-16T00:00:00"/>
    <n v="10449.41"/>
    <n v="5714.89"/>
    <x v="0"/>
  </r>
  <r>
    <n v="3930"/>
    <x v="9"/>
    <x v="3"/>
    <x v="1"/>
    <x v="3"/>
    <n v="42423.46"/>
    <n v="230314.01"/>
    <n v="356763.57"/>
    <n v="8.85"/>
    <x v="171"/>
    <x v="4"/>
    <x v="2"/>
    <d v="2023-05-15T00:00:00"/>
    <n v="4489.6099999999997"/>
    <n v="2418.77"/>
    <x v="0"/>
  </r>
  <r>
    <n v="5314"/>
    <x v="2"/>
    <x v="3"/>
    <x v="4"/>
    <x v="4"/>
    <n v="97198.11"/>
    <n v="263008.40999999997"/>
    <n v="243669.89"/>
    <n v="12.04"/>
    <x v="172"/>
    <x v="0"/>
    <x v="1"/>
    <d v="2023-10-18T00:00:00"/>
    <n v="5349.22"/>
    <n v="3370.68"/>
    <x v="0"/>
  </r>
  <r>
    <n v="444"/>
    <x v="8"/>
    <x v="2"/>
    <x v="0"/>
    <x v="1"/>
    <n v="40134.199999999997"/>
    <n v="204382.07999999999"/>
    <n v="491609.45"/>
    <n v="17.16"/>
    <x v="172"/>
    <x v="1"/>
    <x v="0"/>
    <d v="2023-02-05T00:00:00"/>
    <n v="2539.7199999999998"/>
    <n v="1590.37"/>
    <x v="0"/>
  </r>
  <r>
    <n v="7261"/>
    <x v="0"/>
    <x v="0"/>
    <x v="0"/>
    <x v="1"/>
    <n v="7797.11"/>
    <n v="325657.52"/>
    <n v="380609.07"/>
    <n v="9.18"/>
    <x v="172"/>
    <x v="2"/>
    <x v="0"/>
    <d v="2023-02-28T00:00:00"/>
    <n v="884.71"/>
    <n v="747.34"/>
    <x v="0"/>
  </r>
  <r>
    <n v="1097"/>
    <x v="1"/>
    <x v="2"/>
    <x v="0"/>
    <x v="1"/>
    <n v="56847.3"/>
    <n v="488255.58"/>
    <n v="266847.31"/>
    <n v="15.97"/>
    <x v="172"/>
    <x v="1"/>
    <x v="3"/>
    <d v="2023-04-30T00:00:00"/>
    <n v="6484.37"/>
    <n v="3855.13"/>
    <x v="0"/>
  </r>
  <r>
    <n v="6125"/>
    <x v="5"/>
    <x v="3"/>
    <x v="3"/>
    <x v="0"/>
    <n v="65231.519999999997"/>
    <n v="46964.28"/>
    <n v="241980.87"/>
    <n v="9.1199999999999992"/>
    <x v="172"/>
    <x v="1"/>
    <x v="0"/>
    <d v="2023-06-17T00:00:00"/>
    <n v="3613.34"/>
    <n v="1998.87"/>
    <x v="0"/>
  </r>
  <r>
    <n v="3847"/>
    <x v="8"/>
    <x v="3"/>
    <x v="1"/>
    <x v="4"/>
    <n v="11032.18"/>
    <n v="241818.01"/>
    <n v="197960.16"/>
    <n v="9.68"/>
    <x v="172"/>
    <x v="1"/>
    <x v="2"/>
    <d v="2023-05-02T00:00:00"/>
    <n v="815.54"/>
    <n v="554.04"/>
    <x v="0"/>
  </r>
  <r>
    <n v="3587"/>
    <x v="9"/>
    <x v="4"/>
    <x v="1"/>
    <x v="0"/>
    <n v="69880.31"/>
    <n v="51004.89"/>
    <n v="137941.76000000001"/>
    <n v="13.93"/>
    <x v="172"/>
    <x v="3"/>
    <x v="1"/>
    <d v="2023-07-01T00:00:00"/>
    <n v="7725.04"/>
    <n v="4421.58"/>
    <x v="0"/>
  </r>
  <r>
    <n v="4272"/>
    <x v="4"/>
    <x v="2"/>
    <x v="3"/>
    <x v="0"/>
    <n v="57529.45"/>
    <n v="316162.25"/>
    <n v="487743.46"/>
    <n v="5.87"/>
    <x v="172"/>
    <x v="1"/>
    <x v="4"/>
    <d v="2023-09-08T00:00:00"/>
    <n v="4675.54"/>
    <n v="3159.44"/>
    <x v="0"/>
  </r>
  <r>
    <n v="7488"/>
    <x v="5"/>
    <x v="2"/>
    <x v="2"/>
    <x v="2"/>
    <n v="22258.94"/>
    <n v="187219.03"/>
    <n v="447673.45"/>
    <n v="15.99"/>
    <x v="172"/>
    <x v="4"/>
    <x v="3"/>
    <d v="2023-04-29T00:00:00"/>
    <n v="2781.52"/>
    <n v="1965.95"/>
    <x v="0"/>
  </r>
  <r>
    <n v="9707"/>
    <x v="9"/>
    <x v="0"/>
    <x v="3"/>
    <x v="4"/>
    <n v="32040.2"/>
    <n v="41124.93"/>
    <n v="28626.48"/>
    <n v="7.81"/>
    <x v="173"/>
    <x v="4"/>
    <x v="2"/>
    <d v="2023-04-26T00:00:00"/>
    <n v="3090.51"/>
    <n v="1574.15"/>
    <x v="0"/>
  </r>
  <r>
    <n v="8507"/>
    <x v="1"/>
    <x v="2"/>
    <x v="3"/>
    <x v="1"/>
    <n v="80755"/>
    <n v="142036.98000000001"/>
    <n v="396452.7"/>
    <n v="14.95"/>
    <x v="173"/>
    <x v="2"/>
    <x v="0"/>
    <d v="2023-02-01T00:00:00"/>
    <n v="6407.63"/>
    <n v="5272.13"/>
    <x v="0"/>
  </r>
  <r>
    <n v="3099"/>
    <x v="4"/>
    <x v="2"/>
    <x v="1"/>
    <x v="1"/>
    <n v="95147.3"/>
    <n v="81395.02"/>
    <n v="409376.56"/>
    <n v="15.94"/>
    <x v="173"/>
    <x v="2"/>
    <x v="2"/>
    <d v="2023-12-15T00:00:00"/>
    <n v="11580.44"/>
    <n v="9139.81"/>
    <x v="0"/>
  </r>
  <r>
    <n v="3236"/>
    <x v="4"/>
    <x v="1"/>
    <x v="3"/>
    <x v="3"/>
    <n v="91914.68"/>
    <n v="199516.02"/>
    <n v="75743.06"/>
    <n v="16.53"/>
    <x v="173"/>
    <x v="3"/>
    <x v="3"/>
    <d v="2023-10-07T00:00:00"/>
    <n v="6937.4"/>
    <n v="4925.6400000000003"/>
    <x v="0"/>
  </r>
  <r>
    <n v="3743"/>
    <x v="2"/>
    <x v="2"/>
    <x v="1"/>
    <x v="1"/>
    <n v="59044.76"/>
    <n v="385704.5"/>
    <n v="270092.39"/>
    <n v="11.76"/>
    <x v="173"/>
    <x v="4"/>
    <x v="3"/>
    <d v="2023-01-10T00:00:00"/>
    <n v="8054.64"/>
    <n v="4723.59"/>
    <x v="0"/>
  </r>
  <r>
    <n v="2278"/>
    <x v="2"/>
    <x v="1"/>
    <x v="4"/>
    <x v="1"/>
    <n v="80433.88"/>
    <n v="461885.89"/>
    <n v="373548.71"/>
    <n v="14.64"/>
    <x v="173"/>
    <x v="1"/>
    <x v="3"/>
    <d v="2023-05-16T00:00:00"/>
    <n v="11762.53"/>
    <n v="6567.23"/>
    <x v="0"/>
  </r>
  <r>
    <n v="8614"/>
    <x v="2"/>
    <x v="2"/>
    <x v="1"/>
    <x v="4"/>
    <n v="91179.16"/>
    <n v="62905.11"/>
    <n v="470089.89"/>
    <n v="13.78"/>
    <x v="173"/>
    <x v="4"/>
    <x v="1"/>
    <d v="2023-11-10T00:00:00"/>
    <n v="12393.87"/>
    <n v="7556"/>
    <x v="0"/>
  </r>
  <r>
    <n v="7899"/>
    <x v="3"/>
    <x v="4"/>
    <x v="2"/>
    <x v="3"/>
    <n v="42829.83"/>
    <n v="385379.42"/>
    <n v="8955.36"/>
    <n v="14.28"/>
    <x v="173"/>
    <x v="3"/>
    <x v="0"/>
    <d v="2023-08-27T00:00:00"/>
    <n v="4075.31"/>
    <n v="2339.81"/>
    <x v="0"/>
  </r>
  <r>
    <n v="4151"/>
    <x v="0"/>
    <x v="3"/>
    <x v="3"/>
    <x v="0"/>
    <n v="25271.69"/>
    <n v="477870.8"/>
    <n v="171841.72"/>
    <n v="12.77"/>
    <x v="173"/>
    <x v="1"/>
    <x v="2"/>
    <d v="2023-04-21T00:00:00"/>
    <n v="2789.74"/>
    <n v="1441.4"/>
    <x v="0"/>
  </r>
  <r>
    <n v="8053"/>
    <x v="2"/>
    <x v="4"/>
    <x v="2"/>
    <x v="3"/>
    <n v="74509.399999999994"/>
    <n v="243290.6"/>
    <n v="321648.56"/>
    <n v="8.6999999999999993"/>
    <x v="173"/>
    <x v="4"/>
    <x v="3"/>
    <d v="2023-01-08T00:00:00"/>
    <n v="10211.5"/>
    <n v="5558.79"/>
    <x v="0"/>
  </r>
  <r>
    <n v="6634"/>
    <x v="6"/>
    <x v="3"/>
    <x v="2"/>
    <x v="2"/>
    <n v="78588.62"/>
    <n v="47476.25"/>
    <n v="188808.58"/>
    <n v="17.63"/>
    <x v="174"/>
    <x v="2"/>
    <x v="2"/>
    <d v="2023-11-04T00:00:00"/>
    <n v="9111.7900000000009"/>
    <n v="4934.38"/>
    <x v="0"/>
  </r>
  <r>
    <n v="494"/>
    <x v="6"/>
    <x v="3"/>
    <x v="2"/>
    <x v="3"/>
    <n v="86537.08"/>
    <n v="45624.2"/>
    <n v="150573.74"/>
    <n v="14.99"/>
    <x v="174"/>
    <x v="2"/>
    <x v="4"/>
    <d v="2023-11-06T00:00:00"/>
    <n v="12928.13"/>
    <n v="6569.95"/>
    <x v="0"/>
  </r>
  <r>
    <n v="8320"/>
    <x v="8"/>
    <x v="1"/>
    <x v="3"/>
    <x v="4"/>
    <n v="37176.51"/>
    <n v="412404.2"/>
    <n v="274640.68"/>
    <n v="13.64"/>
    <x v="174"/>
    <x v="0"/>
    <x v="4"/>
    <d v="2023-12-25T00:00:00"/>
    <n v="5248.34"/>
    <n v="4206.54"/>
    <x v="0"/>
  </r>
  <r>
    <n v="6585"/>
    <x v="3"/>
    <x v="1"/>
    <x v="0"/>
    <x v="3"/>
    <n v="76413.36"/>
    <n v="156473.16"/>
    <n v="297193.7"/>
    <n v="12.39"/>
    <x v="174"/>
    <x v="3"/>
    <x v="2"/>
    <d v="2023-04-07T00:00:00"/>
    <n v="10775.27"/>
    <n v="5598.76"/>
    <x v="0"/>
  </r>
  <r>
    <n v="8526"/>
    <x v="1"/>
    <x v="3"/>
    <x v="4"/>
    <x v="4"/>
    <n v="33909.199999999997"/>
    <n v="23698.67"/>
    <n v="128345.36"/>
    <n v="9.5500000000000007"/>
    <x v="174"/>
    <x v="3"/>
    <x v="1"/>
    <d v="2023-05-08T00:00:00"/>
    <n v="1852.96"/>
    <n v="1275.6099999999999"/>
    <x v="0"/>
  </r>
  <r>
    <n v="3355"/>
    <x v="2"/>
    <x v="1"/>
    <x v="3"/>
    <x v="2"/>
    <n v="52538.89"/>
    <n v="24393.95"/>
    <n v="66184.009999999995"/>
    <n v="12.55"/>
    <x v="174"/>
    <x v="2"/>
    <x v="2"/>
    <d v="2023-03-17T00:00:00"/>
    <n v="6855.84"/>
    <n v="5472.31"/>
    <x v="0"/>
  </r>
  <r>
    <n v="5606"/>
    <x v="9"/>
    <x v="3"/>
    <x v="0"/>
    <x v="2"/>
    <n v="72505.06"/>
    <n v="60042.79"/>
    <n v="172271.26"/>
    <n v="14.43"/>
    <x v="174"/>
    <x v="4"/>
    <x v="0"/>
    <d v="2023-07-30T00:00:00"/>
    <n v="4547.49"/>
    <n v="4025.06"/>
    <x v="0"/>
  </r>
  <r>
    <n v="1588"/>
    <x v="2"/>
    <x v="3"/>
    <x v="1"/>
    <x v="2"/>
    <n v="35371.550000000003"/>
    <n v="34551.74"/>
    <n v="99578.49"/>
    <n v="9.91"/>
    <x v="174"/>
    <x v="2"/>
    <x v="2"/>
    <d v="2023-01-18T00:00:00"/>
    <n v="3641.48"/>
    <n v="2596.11"/>
    <x v="0"/>
  </r>
  <r>
    <n v="1001"/>
    <x v="3"/>
    <x v="3"/>
    <x v="1"/>
    <x v="1"/>
    <n v="68046.2"/>
    <n v="205752.72"/>
    <n v="326587.81"/>
    <n v="16.89"/>
    <x v="174"/>
    <x v="0"/>
    <x v="4"/>
    <d v="2023-05-22T00:00:00"/>
    <n v="5087.07"/>
    <n v="2611.7399999999998"/>
    <x v="0"/>
  </r>
  <r>
    <n v="3598"/>
    <x v="2"/>
    <x v="3"/>
    <x v="2"/>
    <x v="2"/>
    <n v="84504.09"/>
    <n v="181872.26"/>
    <n v="261160.79"/>
    <n v="15.26"/>
    <x v="174"/>
    <x v="2"/>
    <x v="3"/>
    <d v="2023-06-24T00:00:00"/>
    <n v="8949.9699999999993"/>
    <n v="6690.95"/>
    <x v="0"/>
  </r>
  <r>
    <n v="4162"/>
    <x v="9"/>
    <x v="3"/>
    <x v="0"/>
    <x v="1"/>
    <n v="59071.35"/>
    <n v="464327.09"/>
    <n v="277286.09999999998"/>
    <n v="17.8"/>
    <x v="175"/>
    <x v="1"/>
    <x v="2"/>
    <d v="2023-01-07T00:00:00"/>
    <n v="3208.87"/>
    <n v="1929.09"/>
    <x v="0"/>
  </r>
  <r>
    <n v="874"/>
    <x v="6"/>
    <x v="4"/>
    <x v="3"/>
    <x v="0"/>
    <n v="85600.56"/>
    <n v="439977.99"/>
    <n v="454065.07"/>
    <n v="5.67"/>
    <x v="175"/>
    <x v="4"/>
    <x v="4"/>
    <d v="2023-01-05T00:00:00"/>
    <n v="12312.38"/>
    <n v="6997.36"/>
    <x v="0"/>
  </r>
  <r>
    <n v="4034"/>
    <x v="9"/>
    <x v="4"/>
    <x v="3"/>
    <x v="3"/>
    <n v="70879.259999999995"/>
    <n v="65362.95"/>
    <n v="48155.73"/>
    <n v="17.16"/>
    <x v="175"/>
    <x v="1"/>
    <x v="1"/>
    <d v="2023-09-06T00:00:00"/>
    <n v="6636.91"/>
    <n v="3830.17"/>
    <x v="0"/>
  </r>
  <r>
    <n v="2016"/>
    <x v="3"/>
    <x v="1"/>
    <x v="2"/>
    <x v="3"/>
    <n v="63231.73"/>
    <n v="62145.85"/>
    <n v="2157.48"/>
    <n v="10.47"/>
    <x v="175"/>
    <x v="4"/>
    <x v="2"/>
    <d v="2023-06-15T00:00:00"/>
    <n v="5714.04"/>
    <n v="4516.01"/>
    <x v="0"/>
  </r>
  <r>
    <n v="167"/>
    <x v="2"/>
    <x v="1"/>
    <x v="0"/>
    <x v="0"/>
    <n v="27669.65"/>
    <n v="495391.04"/>
    <n v="98947.22"/>
    <n v="9.85"/>
    <x v="175"/>
    <x v="3"/>
    <x v="3"/>
    <d v="2023-10-20T00:00:00"/>
    <n v="4074.32"/>
    <n v="2457.33"/>
    <x v="0"/>
  </r>
  <r>
    <n v="5764"/>
    <x v="6"/>
    <x v="2"/>
    <x v="1"/>
    <x v="4"/>
    <n v="46393.83"/>
    <n v="165187.1"/>
    <n v="58572.44"/>
    <n v="13.12"/>
    <x v="175"/>
    <x v="0"/>
    <x v="3"/>
    <d v="2023-01-06T00:00:00"/>
    <n v="6915.66"/>
    <n v="4180.1899999999996"/>
    <x v="0"/>
  </r>
  <r>
    <n v="892"/>
    <x v="2"/>
    <x v="3"/>
    <x v="2"/>
    <x v="1"/>
    <n v="42544.2"/>
    <n v="212913.67"/>
    <n v="236663.36"/>
    <n v="16.78"/>
    <x v="175"/>
    <x v="2"/>
    <x v="0"/>
    <d v="2023-07-03T00:00:00"/>
    <n v="5714.09"/>
    <n v="3466.62"/>
    <x v="0"/>
  </r>
  <r>
    <n v="6256"/>
    <x v="1"/>
    <x v="1"/>
    <x v="3"/>
    <x v="0"/>
    <n v="34429.800000000003"/>
    <n v="327621.99"/>
    <n v="312397.78000000003"/>
    <n v="9.8800000000000008"/>
    <x v="175"/>
    <x v="3"/>
    <x v="0"/>
    <d v="2023-12-26T00:00:00"/>
    <n v="1749.17"/>
    <n v="1501.37"/>
    <x v="0"/>
  </r>
  <r>
    <n v="4353"/>
    <x v="3"/>
    <x v="2"/>
    <x v="3"/>
    <x v="4"/>
    <n v="48195.17"/>
    <n v="453390.35"/>
    <n v="7173.39"/>
    <n v="13.39"/>
    <x v="175"/>
    <x v="0"/>
    <x v="2"/>
    <d v="2023-11-06T00:00:00"/>
    <n v="5564.22"/>
    <n v="3125.3"/>
    <x v="0"/>
  </r>
  <r>
    <n v="3604"/>
    <x v="2"/>
    <x v="4"/>
    <x v="4"/>
    <x v="1"/>
    <n v="28482.75"/>
    <n v="65066.68"/>
    <n v="479415.56"/>
    <n v="15.69"/>
    <x v="175"/>
    <x v="3"/>
    <x v="0"/>
    <d v="2023-09-10T00:00:00"/>
    <n v="4156.4799999999996"/>
    <n v="2481.5700000000002"/>
    <x v="0"/>
  </r>
  <r>
    <n v="1850"/>
    <x v="6"/>
    <x v="2"/>
    <x v="1"/>
    <x v="4"/>
    <n v="57721.56"/>
    <n v="413130.88"/>
    <n v="52744.94"/>
    <n v="13.66"/>
    <x v="175"/>
    <x v="1"/>
    <x v="1"/>
    <d v="2023-01-28T00:00:00"/>
    <n v="3499.5"/>
    <n v="2332.11"/>
    <x v="0"/>
  </r>
  <r>
    <n v="7487"/>
    <x v="9"/>
    <x v="4"/>
    <x v="4"/>
    <x v="2"/>
    <n v="35459.53"/>
    <n v="443064.84"/>
    <n v="45473.440000000002"/>
    <n v="7.47"/>
    <x v="175"/>
    <x v="2"/>
    <x v="0"/>
    <d v="2023-03-08T00:00:00"/>
    <n v="4729.42"/>
    <n v="2962.94"/>
    <x v="0"/>
  </r>
  <r>
    <n v="5916"/>
    <x v="1"/>
    <x v="3"/>
    <x v="3"/>
    <x v="2"/>
    <n v="29424.42"/>
    <n v="235940.72"/>
    <n v="107601.56"/>
    <n v="11.14"/>
    <x v="175"/>
    <x v="2"/>
    <x v="0"/>
    <d v="2023-03-29T00:00:00"/>
    <n v="1651.09"/>
    <n v="1335.96"/>
    <x v="0"/>
  </r>
  <r>
    <n v="3248"/>
    <x v="6"/>
    <x v="4"/>
    <x v="3"/>
    <x v="1"/>
    <n v="15876.19"/>
    <n v="153801.76999999999"/>
    <n v="257800.89"/>
    <n v="10.44"/>
    <x v="175"/>
    <x v="4"/>
    <x v="2"/>
    <d v="2023-09-30T00:00:00"/>
    <n v="2033.5"/>
    <n v="1478.87"/>
    <x v="0"/>
  </r>
  <r>
    <n v="1659"/>
    <x v="1"/>
    <x v="4"/>
    <x v="1"/>
    <x v="3"/>
    <n v="22016.69"/>
    <n v="176929.32"/>
    <n v="308547.96000000002"/>
    <n v="8.51"/>
    <x v="175"/>
    <x v="2"/>
    <x v="0"/>
    <d v="2023-03-18T00:00:00"/>
    <n v="3105.9"/>
    <n v="1850.45"/>
    <x v="0"/>
  </r>
  <r>
    <n v="3243"/>
    <x v="9"/>
    <x v="3"/>
    <x v="2"/>
    <x v="3"/>
    <n v="2878.96"/>
    <n v="126144.94"/>
    <n v="425506.4"/>
    <n v="6.78"/>
    <x v="175"/>
    <x v="1"/>
    <x v="2"/>
    <d v="2023-03-12T00:00:00"/>
    <n v="205.28"/>
    <n v="136.07"/>
    <x v="0"/>
  </r>
  <r>
    <n v="3380"/>
    <x v="5"/>
    <x v="3"/>
    <x v="4"/>
    <x v="4"/>
    <n v="50912.92"/>
    <n v="141222.09"/>
    <n v="229976.08"/>
    <n v="10.98"/>
    <x v="175"/>
    <x v="0"/>
    <x v="4"/>
    <d v="2023-09-14T00:00:00"/>
    <n v="3059.07"/>
    <n v="2292.23"/>
    <x v="0"/>
  </r>
  <r>
    <n v="7316"/>
    <x v="1"/>
    <x v="0"/>
    <x v="4"/>
    <x v="0"/>
    <n v="22328.87"/>
    <n v="387656.48"/>
    <n v="105855.13"/>
    <n v="9.3000000000000007"/>
    <x v="175"/>
    <x v="4"/>
    <x v="1"/>
    <d v="2023-12-05T00:00:00"/>
    <n v="2414.1799999999998"/>
    <n v="1582.22"/>
    <x v="0"/>
  </r>
  <r>
    <n v="4875"/>
    <x v="3"/>
    <x v="1"/>
    <x v="4"/>
    <x v="3"/>
    <n v="22991.18"/>
    <n v="288057"/>
    <n v="169602.24"/>
    <n v="16.73"/>
    <x v="175"/>
    <x v="2"/>
    <x v="4"/>
    <d v="2023-12-25T00:00:00"/>
    <n v="1393.28"/>
    <n v="907.48"/>
    <x v="0"/>
  </r>
  <r>
    <n v="4688"/>
    <x v="6"/>
    <x v="4"/>
    <x v="2"/>
    <x v="0"/>
    <n v="7746.23"/>
    <n v="308367.19"/>
    <n v="408265.47"/>
    <n v="12.84"/>
    <x v="175"/>
    <x v="0"/>
    <x v="0"/>
    <d v="2023-11-10T00:00:00"/>
    <n v="449.73"/>
    <n v="306.49"/>
    <x v="0"/>
  </r>
  <r>
    <n v="4912"/>
    <x v="9"/>
    <x v="1"/>
    <x v="2"/>
    <x v="4"/>
    <n v="2442.9299999999998"/>
    <n v="311718.67"/>
    <n v="79362.55"/>
    <n v="7.4"/>
    <x v="175"/>
    <x v="3"/>
    <x v="0"/>
    <d v="2023-05-28T00:00:00"/>
    <n v="229.81"/>
    <n v="146.62"/>
    <x v="0"/>
  </r>
  <r>
    <n v="9229"/>
    <x v="4"/>
    <x v="3"/>
    <x v="3"/>
    <x v="2"/>
    <n v="91690.34"/>
    <n v="442660.82"/>
    <n v="392449.21"/>
    <n v="14.09"/>
    <x v="175"/>
    <x v="0"/>
    <x v="1"/>
    <d v="2023-08-17T00:00:00"/>
    <n v="6234.06"/>
    <n v="5204.3"/>
    <x v="0"/>
  </r>
  <r>
    <n v="6936"/>
    <x v="0"/>
    <x v="4"/>
    <x v="3"/>
    <x v="0"/>
    <n v="27598.57"/>
    <n v="109340.07"/>
    <n v="44855.93"/>
    <n v="8.26"/>
    <x v="175"/>
    <x v="3"/>
    <x v="2"/>
    <d v="2023-08-07T00:00:00"/>
    <n v="3325.91"/>
    <n v="2555"/>
    <x v="0"/>
  </r>
  <r>
    <n v="333"/>
    <x v="9"/>
    <x v="4"/>
    <x v="2"/>
    <x v="0"/>
    <n v="55510.080000000002"/>
    <n v="494668.05"/>
    <n v="102601.05"/>
    <n v="5.19"/>
    <x v="175"/>
    <x v="0"/>
    <x v="2"/>
    <d v="2023-09-20T00:00:00"/>
    <n v="6459.77"/>
    <n v="5416.5"/>
    <x v="0"/>
  </r>
  <r>
    <n v="4396"/>
    <x v="0"/>
    <x v="3"/>
    <x v="2"/>
    <x v="4"/>
    <n v="1995.24"/>
    <n v="425342.48"/>
    <n v="191447.73"/>
    <n v="6.32"/>
    <x v="175"/>
    <x v="2"/>
    <x v="4"/>
    <d v="2023-12-31T00:00:00"/>
    <n v="165.12"/>
    <n v="120.36"/>
    <x v="0"/>
  </r>
  <r>
    <n v="9874"/>
    <x v="1"/>
    <x v="4"/>
    <x v="1"/>
    <x v="1"/>
    <n v="63416.82"/>
    <n v="186244.95"/>
    <n v="247415.84"/>
    <n v="17.420000000000002"/>
    <x v="175"/>
    <x v="0"/>
    <x v="4"/>
    <d v="2023-10-18T00:00:00"/>
    <n v="9344.92"/>
    <n v="6105.31"/>
    <x v="0"/>
  </r>
  <r>
    <n v="4931"/>
    <x v="8"/>
    <x v="4"/>
    <x v="2"/>
    <x v="4"/>
    <n v="83499.350000000006"/>
    <n v="281691.90999999997"/>
    <n v="48336.77"/>
    <n v="7.39"/>
    <x v="176"/>
    <x v="2"/>
    <x v="0"/>
    <d v="2023-03-17T00:00:00"/>
    <n v="12243.36"/>
    <n v="7207.91"/>
    <x v="0"/>
  </r>
  <r>
    <n v="7897"/>
    <x v="0"/>
    <x v="2"/>
    <x v="0"/>
    <x v="3"/>
    <n v="68298.960000000006"/>
    <n v="414420.05"/>
    <n v="235375.21"/>
    <n v="17.670000000000002"/>
    <x v="176"/>
    <x v="1"/>
    <x v="1"/>
    <d v="2023-02-07T00:00:00"/>
    <n v="5172.3100000000004"/>
    <n v="3479.38"/>
    <x v="0"/>
  </r>
  <r>
    <n v="8936"/>
    <x v="5"/>
    <x v="1"/>
    <x v="1"/>
    <x v="4"/>
    <n v="86960.66"/>
    <n v="175359.6"/>
    <n v="411242.36"/>
    <n v="17.579999999999998"/>
    <x v="176"/>
    <x v="0"/>
    <x v="1"/>
    <d v="2023-10-06T00:00:00"/>
    <n v="4949.6099999999997"/>
    <n v="2696.77"/>
    <x v="0"/>
  </r>
  <r>
    <n v="2390"/>
    <x v="2"/>
    <x v="0"/>
    <x v="0"/>
    <x v="1"/>
    <n v="11508.04"/>
    <n v="221371.62"/>
    <n v="442615.28"/>
    <n v="6"/>
    <x v="176"/>
    <x v="4"/>
    <x v="0"/>
    <d v="2023-08-13T00:00:00"/>
    <n v="1237.23"/>
    <n v="795.43"/>
    <x v="0"/>
  </r>
  <r>
    <n v="4858"/>
    <x v="2"/>
    <x v="3"/>
    <x v="4"/>
    <x v="3"/>
    <n v="76680.53"/>
    <n v="492811.18"/>
    <n v="453787.01"/>
    <n v="16.41"/>
    <x v="176"/>
    <x v="4"/>
    <x v="0"/>
    <d v="2023-08-15T00:00:00"/>
    <n v="10698.56"/>
    <n v="8834.52"/>
    <x v="0"/>
  </r>
  <r>
    <n v="7315"/>
    <x v="2"/>
    <x v="2"/>
    <x v="1"/>
    <x v="0"/>
    <n v="31946.61"/>
    <n v="245082.14"/>
    <n v="459071.87"/>
    <n v="6.66"/>
    <x v="176"/>
    <x v="1"/>
    <x v="3"/>
    <d v="2023-11-19T00:00:00"/>
    <n v="1866.11"/>
    <n v="995.36"/>
    <x v="0"/>
  </r>
  <r>
    <n v="3129"/>
    <x v="5"/>
    <x v="2"/>
    <x v="0"/>
    <x v="3"/>
    <n v="98502.69"/>
    <n v="488806.81"/>
    <n v="28584.59"/>
    <n v="12.28"/>
    <x v="176"/>
    <x v="0"/>
    <x v="3"/>
    <d v="2023-04-20T00:00:00"/>
    <n v="13643.72"/>
    <n v="9733.67"/>
    <x v="0"/>
  </r>
  <r>
    <n v="3003"/>
    <x v="7"/>
    <x v="1"/>
    <x v="0"/>
    <x v="2"/>
    <n v="22545.29"/>
    <n v="356198.88"/>
    <n v="474084.54"/>
    <n v="17.309999999999999"/>
    <x v="176"/>
    <x v="2"/>
    <x v="1"/>
    <d v="2023-03-05T00:00:00"/>
    <n v="3143.43"/>
    <n v="2301.89"/>
    <x v="0"/>
  </r>
  <r>
    <n v="219"/>
    <x v="0"/>
    <x v="4"/>
    <x v="3"/>
    <x v="3"/>
    <n v="62228.84"/>
    <n v="9061.3799999999992"/>
    <n v="414742.58"/>
    <n v="8.18"/>
    <x v="176"/>
    <x v="2"/>
    <x v="2"/>
    <d v="2023-07-18T00:00:00"/>
    <n v="6048.4"/>
    <n v="3435.76"/>
    <x v="0"/>
  </r>
  <r>
    <n v="8268"/>
    <x v="9"/>
    <x v="4"/>
    <x v="3"/>
    <x v="2"/>
    <n v="44900.77"/>
    <n v="153316.88"/>
    <n v="248524.68"/>
    <n v="10.029999999999999"/>
    <x v="176"/>
    <x v="1"/>
    <x v="1"/>
    <d v="2023-02-18T00:00:00"/>
    <n v="5120.2"/>
    <n v="3586.67"/>
    <x v="0"/>
  </r>
  <r>
    <n v="7655"/>
    <x v="5"/>
    <x v="3"/>
    <x v="1"/>
    <x v="1"/>
    <n v="43800.91"/>
    <n v="15156.17"/>
    <n v="235975.07"/>
    <n v="16.13"/>
    <x v="176"/>
    <x v="3"/>
    <x v="4"/>
    <d v="2023-07-11T00:00:00"/>
    <n v="4379.08"/>
    <n v="2500"/>
    <x v="0"/>
  </r>
  <r>
    <n v="6056"/>
    <x v="4"/>
    <x v="2"/>
    <x v="0"/>
    <x v="1"/>
    <n v="24398.14"/>
    <n v="139163.81"/>
    <n v="213643.56"/>
    <n v="8.9"/>
    <x v="176"/>
    <x v="2"/>
    <x v="0"/>
    <d v="2023-12-22T00:00:00"/>
    <n v="3269.8"/>
    <n v="2751.83"/>
    <x v="0"/>
  </r>
  <r>
    <n v="8705"/>
    <x v="7"/>
    <x v="1"/>
    <x v="3"/>
    <x v="2"/>
    <n v="83911.14"/>
    <n v="104102.93"/>
    <n v="398179.66"/>
    <n v="5.12"/>
    <x v="176"/>
    <x v="4"/>
    <x v="0"/>
    <d v="2023-09-28T00:00:00"/>
    <n v="8016.31"/>
    <n v="5460.13"/>
    <x v="0"/>
  </r>
  <r>
    <n v="3851"/>
    <x v="1"/>
    <x v="4"/>
    <x v="1"/>
    <x v="3"/>
    <n v="75622.2"/>
    <n v="287744.09999999998"/>
    <n v="154616.03"/>
    <n v="17.29"/>
    <x v="176"/>
    <x v="1"/>
    <x v="1"/>
    <d v="2023-12-26T00:00:00"/>
    <n v="10132.07"/>
    <n v="6169.9"/>
    <x v="0"/>
  </r>
  <r>
    <n v="953"/>
    <x v="9"/>
    <x v="2"/>
    <x v="2"/>
    <x v="4"/>
    <n v="92037.46"/>
    <n v="181640.31"/>
    <n v="210002.12"/>
    <n v="16.88"/>
    <x v="176"/>
    <x v="2"/>
    <x v="0"/>
    <d v="2023-09-11T00:00:00"/>
    <n v="12684.84"/>
    <n v="8567.1"/>
    <x v="0"/>
  </r>
  <r>
    <n v="7384"/>
    <x v="3"/>
    <x v="4"/>
    <x v="3"/>
    <x v="1"/>
    <n v="45225.64"/>
    <n v="457752.76"/>
    <n v="54275.65"/>
    <n v="16.899999999999999"/>
    <x v="176"/>
    <x v="2"/>
    <x v="1"/>
    <d v="2023-08-03T00:00:00"/>
    <n v="4534.3"/>
    <n v="3779.51"/>
    <x v="0"/>
  </r>
  <r>
    <n v="989"/>
    <x v="2"/>
    <x v="4"/>
    <x v="2"/>
    <x v="3"/>
    <n v="94256.07"/>
    <n v="460756.98"/>
    <n v="211692.46"/>
    <n v="17.61"/>
    <x v="176"/>
    <x v="0"/>
    <x v="0"/>
    <d v="2023-11-21T00:00:00"/>
    <n v="4907.7299999999996"/>
    <n v="3554.07"/>
    <x v="0"/>
  </r>
  <r>
    <n v="738"/>
    <x v="2"/>
    <x v="0"/>
    <x v="3"/>
    <x v="0"/>
    <n v="68275.350000000006"/>
    <n v="96934.81"/>
    <n v="347609.61"/>
    <n v="11.55"/>
    <x v="177"/>
    <x v="4"/>
    <x v="1"/>
    <d v="2023-07-12T00:00:00"/>
    <n v="7083.9"/>
    <n v="4921.2700000000004"/>
    <x v="0"/>
  </r>
  <r>
    <n v="9203"/>
    <x v="2"/>
    <x v="4"/>
    <x v="2"/>
    <x v="2"/>
    <n v="63238.87"/>
    <n v="402825.08"/>
    <n v="62591.3"/>
    <n v="6.7"/>
    <x v="177"/>
    <x v="4"/>
    <x v="0"/>
    <d v="2023-06-04T00:00:00"/>
    <n v="9248.65"/>
    <n v="7783.25"/>
    <x v="0"/>
  </r>
  <r>
    <n v="9940"/>
    <x v="1"/>
    <x v="4"/>
    <x v="4"/>
    <x v="2"/>
    <n v="61064.32"/>
    <n v="471580.57"/>
    <n v="408457.61"/>
    <n v="8.58"/>
    <x v="177"/>
    <x v="0"/>
    <x v="2"/>
    <d v="2023-05-23T00:00:00"/>
    <n v="3295.45"/>
    <n v="2945.36"/>
    <x v="0"/>
  </r>
  <r>
    <n v="9488"/>
    <x v="6"/>
    <x v="1"/>
    <x v="0"/>
    <x v="4"/>
    <n v="57125.49"/>
    <n v="169946.41"/>
    <n v="405282.55"/>
    <n v="7.57"/>
    <x v="177"/>
    <x v="4"/>
    <x v="4"/>
    <d v="2023-10-25T00:00:00"/>
    <n v="3467.97"/>
    <n v="2643.19"/>
    <x v="0"/>
  </r>
  <r>
    <n v="4404"/>
    <x v="1"/>
    <x v="2"/>
    <x v="0"/>
    <x v="3"/>
    <n v="4678.8900000000003"/>
    <n v="173893.83"/>
    <n v="152495.84"/>
    <n v="7.13"/>
    <x v="177"/>
    <x v="1"/>
    <x v="2"/>
    <d v="2023-11-05T00:00:00"/>
    <n v="340.54"/>
    <n v="282.68"/>
    <x v="0"/>
  </r>
  <r>
    <n v="6710"/>
    <x v="5"/>
    <x v="0"/>
    <x v="4"/>
    <x v="4"/>
    <n v="84080.58"/>
    <n v="50719.6"/>
    <n v="179906.99"/>
    <n v="15.45"/>
    <x v="177"/>
    <x v="4"/>
    <x v="2"/>
    <d v="2023-11-11T00:00:00"/>
    <n v="10772.02"/>
    <n v="6904.97"/>
    <x v="0"/>
  </r>
  <r>
    <n v="5515"/>
    <x v="3"/>
    <x v="3"/>
    <x v="4"/>
    <x v="3"/>
    <n v="32478.89"/>
    <n v="244202.1"/>
    <n v="283465.36"/>
    <n v="8.23"/>
    <x v="177"/>
    <x v="2"/>
    <x v="3"/>
    <d v="2023-09-10T00:00:00"/>
    <n v="1713.69"/>
    <n v="1283.0899999999999"/>
    <x v="0"/>
  </r>
  <r>
    <n v="7256"/>
    <x v="1"/>
    <x v="4"/>
    <x v="2"/>
    <x v="2"/>
    <n v="38783.629999999997"/>
    <n v="171651.45"/>
    <n v="312550.11"/>
    <n v="15.17"/>
    <x v="177"/>
    <x v="2"/>
    <x v="3"/>
    <d v="2023-01-11T00:00:00"/>
    <n v="4942.05"/>
    <n v="3348.4"/>
    <x v="0"/>
  </r>
  <r>
    <n v="3615"/>
    <x v="4"/>
    <x v="3"/>
    <x v="2"/>
    <x v="0"/>
    <n v="82606.78"/>
    <n v="477907.84"/>
    <n v="37893.22"/>
    <n v="11.53"/>
    <x v="177"/>
    <x v="4"/>
    <x v="0"/>
    <d v="2023-01-21T00:00:00"/>
    <n v="7739.55"/>
    <n v="3901"/>
    <x v="0"/>
  </r>
  <r>
    <n v="6619"/>
    <x v="3"/>
    <x v="0"/>
    <x v="3"/>
    <x v="0"/>
    <n v="34518.660000000003"/>
    <n v="435398.74"/>
    <n v="391045.24"/>
    <n v="17.84"/>
    <x v="177"/>
    <x v="3"/>
    <x v="3"/>
    <d v="2023-01-07T00:00:00"/>
    <n v="3254.16"/>
    <n v="2778.85"/>
    <x v="0"/>
  </r>
  <r>
    <n v="9850"/>
    <x v="0"/>
    <x v="1"/>
    <x v="0"/>
    <x v="1"/>
    <n v="45228.67"/>
    <n v="291108.55"/>
    <n v="372407.33"/>
    <n v="9.99"/>
    <x v="177"/>
    <x v="2"/>
    <x v="1"/>
    <d v="2023-04-28T00:00:00"/>
    <n v="5684.6"/>
    <n v="4300.68"/>
    <x v="0"/>
  </r>
  <r>
    <n v="7273"/>
    <x v="1"/>
    <x v="4"/>
    <x v="3"/>
    <x v="2"/>
    <n v="14622.18"/>
    <n v="246192.23"/>
    <n v="67157.5"/>
    <n v="12.19"/>
    <x v="177"/>
    <x v="2"/>
    <x v="2"/>
    <d v="2023-01-12T00:00:00"/>
    <n v="1493.65"/>
    <n v="950.62"/>
    <x v="0"/>
  </r>
  <r>
    <n v="6244"/>
    <x v="2"/>
    <x v="2"/>
    <x v="0"/>
    <x v="0"/>
    <n v="8652.98"/>
    <n v="104927.12"/>
    <n v="454633.03"/>
    <n v="16.57"/>
    <x v="177"/>
    <x v="2"/>
    <x v="0"/>
    <d v="2023-03-08T00:00:00"/>
    <n v="990.02"/>
    <n v="820.02"/>
    <x v="0"/>
  </r>
  <r>
    <n v="1913"/>
    <x v="4"/>
    <x v="2"/>
    <x v="1"/>
    <x v="1"/>
    <n v="17627.62"/>
    <n v="176607.28"/>
    <n v="259253.85"/>
    <n v="8.2899999999999991"/>
    <x v="177"/>
    <x v="4"/>
    <x v="1"/>
    <d v="2023-06-02T00:00:00"/>
    <n v="964.88"/>
    <n v="751.11"/>
    <x v="0"/>
  </r>
  <r>
    <n v="4255"/>
    <x v="8"/>
    <x v="2"/>
    <x v="2"/>
    <x v="3"/>
    <n v="39570.99"/>
    <n v="60626.78"/>
    <n v="236197.33"/>
    <n v="13.81"/>
    <x v="177"/>
    <x v="0"/>
    <x v="1"/>
    <d v="2023-03-21T00:00:00"/>
    <n v="5660.11"/>
    <n v="4401.42"/>
    <x v="0"/>
  </r>
  <r>
    <n v="5532"/>
    <x v="3"/>
    <x v="0"/>
    <x v="1"/>
    <x v="3"/>
    <n v="90888.15"/>
    <n v="195653.14"/>
    <n v="412849.12"/>
    <n v="16.68"/>
    <x v="177"/>
    <x v="2"/>
    <x v="1"/>
    <d v="2023-09-05T00:00:00"/>
    <n v="12007.06"/>
    <n v="7795.69"/>
    <x v="0"/>
  </r>
  <r>
    <n v="1564"/>
    <x v="7"/>
    <x v="1"/>
    <x v="2"/>
    <x v="1"/>
    <n v="76029.69"/>
    <n v="338426.9"/>
    <n v="482014.8"/>
    <n v="9"/>
    <x v="178"/>
    <x v="4"/>
    <x v="1"/>
    <d v="2023-08-07T00:00:00"/>
    <n v="5219.4399999999996"/>
    <n v="2840.35"/>
    <x v="0"/>
  </r>
  <r>
    <n v="7642"/>
    <x v="1"/>
    <x v="1"/>
    <x v="3"/>
    <x v="4"/>
    <n v="2448.1999999999998"/>
    <n v="346074.55"/>
    <n v="488409.78"/>
    <n v="10.4"/>
    <x v="178"/>
    <x v="0"/>
    <x v="4"/>
    <d v="2023-04-09T00:00:00"/>
    <n v="172.24"/>
    <n v="86.58"/>
    <x v="0"/>
  </r>
  <r>
    <n v="6711"/>
    <x v="5"/>
    <x v="3"/>
    <x v="3"/>
    <x v="0"/>
    <n v="95907.5"/>
    <n v="356183.75"/>
    <n v="107210.33"/>
    <n v="14.98"/>
    <x v="178"/>
    <x v="2"/>
    <x v="3"/>
    <d v="2023-12-16T00:00:00"/>
    <n v="14115.51"/>
    <n v="9291.15"/>
    <x v="0"/>
  </r>
  <r>
    <n v="4291"/>
    <x v="8"/>
    <x v="3"/>
    <x v="3"/>
    <x v="0"/>
    <n v="62807.63"/>
    <n v="38546.519999999997"/>
    <n v="295241.59000000003"/>
    <n v="8.4700000000000006"/>
    <x v="178"/>
    <x v="2"/>
    <x v="4"/>
    <d v="2023-04-16T00:00:00"/>
    <n v="9221.0300000000007"/>
    <n v="7165.08"/>
    <x v="0"/>
  </r>
  <r>
    <n v="4907"/>
    <x v="6"/>
    <x v="1"/>
    <x v="0"/>
    <x v="2"/>
    <n v="61775.02"/>
    <n v="129037.96"/>
    <n v="373402.43"/>
    <n v="15.32"/>
    <x v="178"/>
    <x v="4"/>
    <x v="2"/>
    <d v="2023-01-31T00:00:00"/>
    <n v="4292.32"/>
    <n v="2749.28"/>
    <x v="0"/>
  </r>
  <r>
    <n v="1589"/>
    <x v="5"/>
    <x v="4"/>
    <x v="3"/>
    <x v="0"/>
    <n v="49567.78"/>
    <n v="276046.94"/>
    <n v="236792.31"/>
    <n v="9.3800000000000008"/>
    <x v="178"/>
    <x v="4"/>
    <x v="0"/>
    <d v="2023-04-07T00:00:00"/>
    <n v="4147.3900000000003"/>
    <n v="3207.73"/>
    <x v="0"/>
  </r>
  <r>
    <n v="6398"/>
    <x v="8"/>
    <x v="2"/>
    <x v="2"/>
    <x v="0"/>
    <n v="48762.95"/>
    <n v="177503.09"/>
    <n v="29536.84"/>
    <n v="11.51"/>
    <x v="178"/>
    <x v="3"/>
    <x v="1"/>
    <d v="2023-08-27T00:00:00"/>
    <n v="3793.21"/>
    <n v="2636.95"/>
    <x v="0"/>
  </r>
  <r>
    <n v="8279"/>
    <x v="5"/>
    <x v="3"/>
    <x v="4"/>
    <x v="0"/>
    <n v="84454.9"/>
    <n v="190619.76"/>
    <n v="431151.21"/>
    <n v="15.92"/>
    <x v="178"/>
    <x v="3"/>
    <x v="0"/>
    <d v="2023-06-20T00:00:00"/>
    <n v="4726.41"/>
    <n v="3509.5"/>
    <x v="0"/>
  </r>
  <r>
    <n v="4238"/>
    <x v="8"/>
    <x v="2"/>
    <x v="1"/>
    <x v="0"/>
    <n v="14605.55"/>
    <n v="224039.27"/>
    <n v="461792.08"/>
    <n v="15.37"/>
    <x v="178"/>
    <x v="2"/>
    <x v="3"/>
    <d v="2023-05-15T00:00:00"/>
    <n v="1492.77"/>
    <n v="839.61"/>
    <x v="0"/>
  </r>
  <r>
    <n v="9333"/>
    <x v="6"/>
    <x v="0"/>
    <x v="2"/>
    <x v="2"/>
    <n v="77613.240000000005"/>
    <n v="187928.55"/>
    <n v="59020.77"/>
    <n v="8.8699999999999992"/>
    <x v="178"/>
    <x v="0"/>
    <x v="0"/>
    <d v="2023-03-05T00:00:00"/>
    <n v="7302.69"/>
    <n v="3903.17"/>
    <x v="0"/>
  </r>
  <r>
    <n v="3712"/>
    <x v="8"/>
    <x v="4"/>
    <x v="3"/>
    <x v="2"/>
    <n v="70992.34"/>
    <n v="405230.35"/>
    <n v="29699.21"/>
    <n v="16"/>
    <x v="178"/>
    <x v="1"/>
    <x v="1"/>
    <d v="2023-09-22T00:00:00"/>
    <n v="6071.83"/>
    <n v="3609.37"/>
    <x v="0"/>
  </r>
  <r>
    <n v="2349"/>
    <x v="8"/>
    <x v="1"/>
    <x v="0"/>
    <x v="1"/>
    <n v="61325.599999999999"/>
    <n v="353358.09"/>
    <n v="340705.62"/>
    <n v="6.76"/>
    <x v="178"/>
    <x v="4"/>
    <x v="3"/>
    <d v="2023-03-23T00:00:00"/>
    <n v="5076.01"/>
    <n v="3317.01"/>
    <x v="0"/>
  </r>
  <r>
    <n v="7202"/>
    <x v="1"/>
    <x v="0"/>
    <x v="4"/>
    <x v="1"/>
    <n v="84314.71"/>
    <n v="19322.96"/>
    <n v="60890.33"/>
    <n v="11.92"/>
    <x v="178"/>
    <x v="3"/>
    <x v="4"/>
    <d v="2023-07-21T00:00:00"/>
    <n v="10362.379999999999"/>
    <n v="5666.23"/>
    <x v="0"/>
  </r>
  <r>
    <n v="7931"/>
    <x v="5"/>
    <x v="1"/>
    <x v="2"/>
    <x v="1"/>
    <n v="32153.59"/>
    <n v="324164.37"/>
    <n v="239465.31"/>
    <n v="15.42"/>
    <x v="178"/>
    <x v="2"/>
    <x v="3"/>
    <d v="2023-01-03T00:00:00"/>
    <n v="4214.43"/>
    <n v="3040.97"/>
    <x v="0"/>
  </r>
  <r>
    <n v="2800"/>
    <x v="4"/>
    <x v="1"/>
    <x v="2"/>
    <x v="0"/>
    <n v="50990.080000000002"/>
    <n v="322811.59999999998"/>
    <n v="28623.42"/>
    <n v="9.84"/>
    <x v="178"/>
    <x v="2"/>
    <x v="2"/>
    <d v="2023-03-07T00:00:00"/>
    <n v="4508.59"/>
    <n v="2819.69"/>
    <x v="0"/>
  </r>
  <r>
    <n v="5221"/>
    <x v="6"/>
    <x v="0"/>
    <x v="1"/>
    <x v="3"/>
    <n v="35264.31"/>
    <n v="495747.72"/>
    <n v="56209.97"/>
    <n v="16.04"/>
    <x v="178"/>
    <x v="1"/>
    <x v="1"/>
    <d v="2023-09-17T00:00:00"/>
    <n v="3937.18"/>
    <n v="3421.74"/>
    <x v="0"/>
  </r>
  <r>
    <n v="7844"/>
    <x v="4"/>
    <x v="3"/>
    <x v="4"/>
    <x v="1"/>
    <n v="48892.52"/>
    <n v="410035.5"/>
    <n v="339716.73"/>
    <n v="9.44"/>
    <x v="179"/>
    <x v="0"/>
    <x v="1"/>
    <d v="2023-03-01T00:00:00"/>
    <n v="6220.38"/>
    <n v="3197.86"/>
    <x v="0"/>
  </r>
  <r>
    <n v="8968"/>
    <x v="3"/>
    <x v="1"/>
    <x v="3"/>
    <x v="1"/>
    <n v="94644.78"/>
    <n v="376119.33"/>
    <n v="74231.37"/>
    <n v="11"/>
    <x v="179"/>
    <x v="0"/>
    <x v="2"/>
    <d v="2023-01-28T00:00:00"/>
    <n v="9330.7199999999993"/>
    <n v="7832.25"/>
    <x v="0"/>
  </r>
  <r>
    <n v="3689"/>
    <x v="2"/>
    <x v="1"/>
    <x v="4"/>
    <x v="0"/>
    <n v="89768.86"/>
    <n v="376721.11"/>
    <n v="24598.51"/>
    <n v="16.29"/>
    <x v="179"/>
    <x v="4"/>
    <x v="3"/>
    <d v="2023-04-12T00:00:00"/>
    <n v="9996.7000000000007"/>
    <n v="8729.68"/>
    <x v="0"/>
  </r>
  <r>
    <n v="2461"/>
    <x v="1"/>
    <x v="0"/>
    <x v="4"/>
    <x v="4"/>
    <n v="58100.76"/>
    <n v="215020.84"/>
    <n v="54494.43"/>
    <n v="13.51"/>
    <x v="179"/>
    <x v="0"/>
    <x v="4"/>
    <d v="2023-09-04T00:00:00"/>
    <n v="7582.75"/>
    <n v="4343.18"/>
    <x v="0"/>
  </r>
  <r>
    <n v="8422"/>
    <x v="2"/>
    <x v="4"/>
    <x v="0"/>
    <x v="4"/>
    <n v="7209.02"/>
    <n v="22776.76"/>
    <n v="48784.05"/>
    <n v="15.64"/>
    <x v="179"/>
    <x v="2"/>
    <x v="1"/>
    <d v="2023-05-22T00:00:00"/>
    <n v="725.95"/>
    <n v="546.30999999999995"/>
    <x v="0"/>
  </r>
  <r>
    <n v="4652"/>
    <x v="7"/>
    <x v="4"/>
    <x v="3"/>
    <x v="2"/>
    <n v="46633.52"/>
    <n v="483415"/>
    <n v="287776.01"/>
    <n v="14.65"/>
    <x v="179"/>
    <x v="3"/>
    <x v="3"/>
    <d v="2023-03-09T00:00:00"/>
    <n v="6012.18"/>
    <n v="4261.66"/>
    <x v="0"/>
  </r>
  <r>
    <n v="9758"/>
    <x v="7"/>
    <x v="2"/>
    <x v="3"/>
    <x v="3"/>
    <n v="84935.07"/>
    <n v="117785.12"/>
    <n v="287542.13"/>
    <n v="16.32"/>
    <x v="179"/>
    <x v="2"/>
    <x v="1"/>
    <d v="2023-05-17T00:00:00"/>
    <n v="10100.91"/>
    <n v="6034.61"/>
    <x v="0"/>
  </r>
  <r>
    <n v="6408"/>
    <x v="1"/>
    <x v="1"/>
    <x v="3"/>
    <x v="1"/>
    <n v="65293.78"/>
    <n v="269123.48"/>
    <n v="66313.08"/>
    <n v="13.35"/>
    <x v="179"/>
    <x v="0"/>
    <x v="1"/>
    <d v="2023-09-25T00:00:00"/>
    <n v="5914.75"/>
    <n v="4205.26"/>
    <x v="0"/>
  </r>
  <r>
    <n v="5942"/>
    <x v="0"/>
    <x v="2"/>
    <x v="2"/>
    <x v="0"/>
    <n v="58231.8"/>
    <n v="127724.09"/>
    <n v="359337.01"/>
    <n v="17.739999999999998"/>
    <x v="179"/>
    <x v="1"/>
    <x v="2"/>
    <d v="2023-05-20T00:00:00"/>
    <n v="8024.08"/>
    <n v="6379.61"/>
    <x v="0"/>
  </r>
  <r>
    <n v="5539"/>
    <x v="0"/>
    <x v="1"/>
    <x v="0"/>
    <x v="2"/>
    <n v="20415.55"/>
    <n v="135848.56"/>
    <n v="126296.83"/>
    <n v="8.41"/>
    <x v="179"/>
    <x v="1"/>
    <x v="0"/>
    <d v="2023-07-25T00:00:00"/>
    <n v="2100.52"/>
    <n v="1426.56"/>
    <x v="0"/>
  </r>
  <r>
    <n v="6165"/>
    <x v="6"/>
    <x v="1"/>
    <x v="1"/>
    <x v="1"/>
    <n v="9427.16"/>
    <n v="209338.04"/>
    <n v="447847.53"/>
    <n v="11.33"/>
    <x v="179"/>
    <x v="0"/>
    <x v="1"/>
    <d v="2023-07-12T00:00:00"/>
    <n v="1129.45"/>
    <n v="713.12"/>
    <x v="0"/>
  </r>
  <r>
    <n v="8659"/>
    <x v="4"/>
    <x v="2"/>
    <x v="4"/>
    <x v="1"/>
    <n v="99112.29"/>
    <n v="82871.91"/>
    <n v="241855.02"/>
    <n v="16.25"/>
    <x v="179"/>
    <x v="2"/>
    <x v="3"/>
    <d v="2023-04-14T00:00:00"/>
    <n v="10621.75"/>
    <n v="7230.09"/>
    <x v="0"/>
  </r>
  <r>
    <n v="6240"/>
    <x v="2"/>
    <x v="2"/>
    <x v="3"/>
    <x v="2"/>
    <n v="98547.77"/>
    <n v="387033.57"/>
    <n v="451977.22"/>
    <n v="5.65"/>
    <x v="179"/>
    <x v="3"/>
    <x v="3"/>
    <d v="2023-04-10T00:00:00"/>
    <n v="5008.3900000000003"/>
    <n v="4387.59"/>
    <x v="0"/>
  </r>
  <r>
    <n v="3110"/>
    <x v="4"/>
    <x v="4"/>
    <x v="1"/>
    <x v="3"/>
    <n v="65155.56"/>
    <n v="278288.5"/>
    <n v="387011.73"/>
    <n v="13.23"/>
    <x v="179"/>
    <x v="3"/>
    <x v="4"/>
    <d v="2023-06-18T00:00:00"/>
    <n v="7083.02"/>
    <n v="5703.89"/>
    <x v="0"/>
  </r>
  <r>
    <n v="1194"/>
    <x v="4"/>
    <x v="4"/>
    <x v="1"/>
    <x v="3"/>
    <n v="92996.800000000003"/>
    <n v="153821.78"/>
    <n v="60608.69"/>
    <n v="9.01"/>
    <x v="179"/>
    <x v="4"/>
    <x v="3"/>
    <d v="2023-12-11T00:00:00"/>
    <n v="8098.67"/>
    <n v="6433.57"/>
    <x v="0"/>
  </r>
  <r>
    <n v="5105"/>
    <x v="4"/>
    <x v="4"/>
    <x v="0"/>
    <x v="0"/>
    <n v="38684.76"/>
    <n v="246800.57"/>
    <n v="210893.44"/>
    <n v="16.79"/>
    <x v="179"/>
    <x v="3"/>
    <x v="0"/>
    <d v="2023-12-16T00:00:00"/>
    <n v="2475.89"/>
    <n v="2209.83"/>
    <x v="0"/>
  </r>
  <r>
    <n v="6788"/>
    <x v="0"/>
    <x v="3"/>
    <x v="1"/>
    <x v="4"/>
    <n v="94157.32"/>
    <n v="268458.67"/>
    <n v="223774.7"/>
    <n v="17.79"/>
    <x v="179"/>
    <x v="1"/>
    <x v="0"/>
    <d v="2023-01-19T00:00:00"/>
    <n v="9186.68"/>
    <n v="4643.6899999999996"/>
    <x v="0"/>
  </r>
  <r>
    <n v="4254"/>
    <x v="9"/>
    <x v="1"/>
    <x v="3"/>
    <x v="3"/>
    <n v="15550.97"/>
    <n v="419181.56"/>
    <n v="311276.67"/>
    <n v="15.4"/>
    <x v="179"/>
    <x v="2"/>
    <x v="2"/>
    <d v="2023-08-08T00:00:00"/>
    <n v="2191.84"/>
    <n v="1815.88"/>
    <x v="0"/>
  </r>
  <r>
    <n v="714"/>
    <x v="7"/>
    <x v="3"/>
    <x v="4"/>
    <x v="1"/>
    <n v="89844.17"/>
    <n v="344360.83"/>
    <n v="373307.81"/>
    <n v="11.1"/>
    <x v="179"/>
    <x v="1"/>
    <x v="2"/>
    <d v="2023-09-05T00:00:00"/>
    <n v="10305.290000000001"/>
    <n v="5462.9"/>
    <x v="0"/>
  </r>
  <r>
    <n v="5416"/>
    <x v="2"/>
    <x v="4"/>
    <x v="0"/>
    <x v="0"/>
    <n v="7620.05"/>
    <n v="327436.67"/>
    <n v="196112.04"/>
    <n v="11.52"/>
    <x v="179"/>
    <x v="4"/>
    <x v="3"/>
    <d v="2023-06-03T00:00:00"/>
    <n v="472.73"/>
    <n v="245.87"/>
    <x v="0"/>
  </r>
  <r>
    <n v="4257"/>
    <x v="4"/>
    <x v="1"/>
    <x v="1"/>
    <x v="0"/>
    <n v="41799.06"/>
    <n v="231399.97"/>
    <n v="221000.93"/>
    <n v="10.09"/>
    <x v="179"/>
    <x v="0"/>
    <x v="3"/>
    <d v="2023-01-13T00:00:00"/>
    <n v="5315.62"/>
    <n v="4485.53"/>
    <x v="0"/>
  </r>
  <r>
    <n v="7259"/>
    <x v="0"/>
    <x v="0"/>
    <x v="0"/>
    <x v="4"/>
    <n v="65038.91"/>
    <n v="328463.44"/>
    <n v="387723.24"/>
    <n v="10.95"/>
    <x v="180"/>
    <x v="2"/>
    <x v="0"/>
    <d v="2023-12-16T00:00:00"/>
    <n v="5268.42"/>
    <n v="4259.46"/>
    <x v="0"/>
  </r>
  <r>
    <n v="6470"/>
    <x v="3"/>
    <x v="1"/>
    <x v="1"/>
    <x v="0"/>
    <n v="77898.87"/>
    <n v="263146.73"/>
    <n v="370062.85"/>
    <n v="14.62"/>
    <x v="180"/>
    <x v="0"/>
    <x v="4"/>
    <d v="2023-01-25T00:00:00"/>
    <n v="7756.34"/>
    <n v="5317.09"/>
    <x v="0"/>
  </r>
  <r>
    <n v="469"/>
    <x v="9"/>
    <x v="2"/>
    <x v="4"/>
    <x v="3"/>
    <n v="42782.22"/>
    <n v="132755.14000000001"/>
    <n v="364218.35"/>
    <n v="16.739999999999998"/>
    <x v="180"/>
    <x v="3"/>
    <x v="1"/>
    <d v="2023-10-07T00:00:00"/>
    <n v="5620.56"/>
    <n v="4632.76"/>
    <x v="0"/>
  </r>
  <r>
    <n v="5794"/>
    <x v="2"/>
    <x v="4"/>
    <x v="3"/>
    <x v="4"/>
    <n v="74729.119999999995"/>
    <n v="431170.56"/>
    <n v="471019.51"/>
    <n v="8.83"/>
    <x v="180"/>
    <x v="3"/>
    <x v="4"/>
    <d v="2023-09-17T00:00:00"/>
    <n v="8550.01"/>
    <n v="6530.36"/>
    <x v="0"/>
  </r>
  <r>
    <n v="5558"/>
    <x v="6"/>
    <x v="4"/>
    <x v="2"/>
    <x v="3"/>
    <n v="46181.86"/>
    <n v="122316.86"/>
    <n v="438642.05"/>
    <n v="11.19"/>
    <x v="180"/>
    <x v="4"/>
    <x v="4"/>
    <d v="2023-12-20T00:00:00"/>
    <n v="2864"/>
    <n v="1628.7"/>
    <x v="0"/>
  </r>
  <r>
    <n v="9907"/>
    <x v="1"/>
    <x v="0"/>
    <x v="1"/>
    <x v="2"/>
    <n v="36103.730000000003"/>
    <n v="150277.60999999999"/>
    <n v="176304.15"/>
    <n v="15.69"/>
    <x v="180"/>
    <x v="2"/>
    <x v="0"/>
    <d v="2023-08-17T00:00:00"/>
    <n v="4522.84"/>
    <n v="3805.16"/>
    <x v="0"/>
  </r>
  <r>
    <n v="8641"/>
    <x v="2"/>
    <x v="2"/>
    <x v="4"/>
    <x v="2"/>
    <n v="37605.629999999997"/>
    <n v="492048.16"/>
    <n v="149263.57"/>
    <n v="7.62"/>
    <x v="180"/>
    <x v="1"/>
    <x v="4"/>
    <d v="2023-11-20T00:00:00"/>
    <n v="3803.17"/>
    <n v="2713.55"/>
    <x v="0"/>
  </r>
  <r>
    <n v="418"/>
    <x v="2"/>
    <x v="2"/>
    <x v="1"/>
    <x v="1"/>
    <n v="55837.760000000002"/>
    <n v="225966.31"/>
    <n v="492414.9"/>
    <n v="6.19"/>
    <x v="180"/>
    <x v="1"/>
    <x v="2"/>
    <d v="2023-11-04T00:00:00"/>
    <n v="4801.82"/>
    <n v="3725.38"/>
    <x v="0"/>
  </r>
  <r>
    <n v="6350"/>
    <x v="6"/>
    <x v="0"/>
    <x v="3"/>
    <x v="3"/>
    <n v="98201.68"/>
    <n v="280726.2"/>
    <n v="232593.46"/>
    <n v="7.73"/>
    <x v="180"/>
    <x v="3"/>
    <x v="2"/>
    <d v="2023-06-12T00:00:00"/>
    <n v="10145.27"/>
    <n v="8635.52"/>
    <x v="0"/>
  </r>
  <r>
    <n v="3842"/>
    <x v="9"/>
    <x v="1"/>
    <x v="2"/>
    <x v="3"/>
    <n v="22994.57"/>
    <n v="41759.83"/>
    <n v="462205.95"/>
    <n v="6.99"/>
    <x v="180"/>
    <x v="4"/>
    <x v="1"/>
    <d v="2023-11-05T00:00:00"/>
    <n v="1937.44"/>
    <n v="1429.13"/>
    <x v="0"/>
  </r>
  <r>
    <n v="2354"/>
    <x v="6"/>
    <x v="4"/>
    <x v="2"/>
    <x v="1"/>
    <n v="18861.310000000001"/>
    <n v="464190.21"/>
    <n v="203610.65"/>
    <n v="13.11"/>
    <x v="180"/>
    <x v="0"/>
    <x v="0"/>
    <d v="2023-05-05T00:00:00"/>
    <n v="1574.78"/>
    <n v="1377.64"/>
    <x v="0"/>
  </r>
  <r>
    <n v="2025"/>
    <x v="5"/>
    <x v="1"/>
    <x v="1"/>
    <x v="1"/>
    <n v="18369.71"/>
    <n v="478100.87"/>
    <n v="54596.17"/>
    <n v="16.54"/>
    <x v="180"/>
    <x v="2"/>
    <x v="4"/>
    <d v="2023-01-04T00:00:00"/>
    <n v="1684.22"/>
    <n v="1274.3499999999999"/>
    <x v="0"/>
  </r>
  <r>
    <n v="1535"/>
    <x v="8"/>
    <x v="0"/>
    <x v="1"/>
    <x v="0"/>
    <n v="50624.72"/>
    <n v="352449.85"/>
    <n v="154750.94"/>
    <n v="12.48"/>
    <x v="180"/>
    <x v="3"/>
    <x v="1"/>
    <d v="2023-05-23T00:00:00"/>
    <n v="5677.17"/>
    <n v="4371.1400000000003"/>
    <x v="0"/>
  </r>
  <r>
    <n v="7661"/>
    <x v="2"/>
    <x v="1"/>
    <x v="1"/>
    <x v="1"/>
    <n v="57446.94"/>
    <n v="190319.78"/>
    <n v="415412.04"/>
    <n v="10.31"/>
    <x v="180"/>
    <x v="0"/>
    <x v="1"/>
    <d v="2023-11-05T00:00:00"/>
    <n v="8021.14"/>
    <n v="4237.1499999999996"/>
    <x v="0"/>
  </r>
  <r>
    <n v="5849"/>
    <x v="6"/>
    <x v="1"/>
    <x v="0"/>
    <x v="4"/>
    <n v="83420.28"/>
    <n v="221044.3"/>
    <n v="288555.32"/>
    <n v="5.62"/>
    <x v="180"/>
    <x v="2"/>
    <x v="4"/>
    <d v="2023-09-17T00:00:00"/>
    <n v="5987.49"/>
    <n v="3124.17"/>
    <x v="0"/>
  </r>
  <r>
    <n v="4076"/>
    <x v="8"/>
    <x v="4"/>
    <x v="2"/>
    <x v="3"/>
    <n v="47178.51"/>
    <n v="371239.84"/>
    <n v="199665.72"/>
    <n v="10.210000000000001"/>
    <x v="180"/>
    <x v="2"/>
    <x v="3"/>
    <d v="2023-03-23T00:00:00"/>
    <n v="4954.41"/>
    <n v="3602.57"/>
    <x v="0"/>
  </r>
  <r>
    <n v="1163"/>
    <x v="9"/>
    <x v="0"/>
    <x v="4"/>
    <x v="4"/>
    <n v="63920.86"/>
    <n v="437515.5"/>
    <n v="323942.38"/>
    <n v="8.11"/>
    <x v="180"/>
    <x v="2"/>
    <x v="3"/>
    <d v="2023-12-13T00:00:00"/>
    <n v="8140.26"/>
    <n v="4172.9399999999996"/>
    <x v="0"/>
  </r>
  <r>
    <n v="5316"/>
    <x v="4"/>
    <x v="2"/>
    <x v="1"/>
    <x v="4"/>
    <n v="73274.8"/>
    <n v="170123.93"/>
    <n v="459485.97"/>
    <n v="8.98"/>
    <x v="180"/>
    <x v="3"/>
    <x v="4"/>
    <d v="2023-02-01T00:00:00"/>
    <n v="6230.38"/>
    <n v="4633.97"/>
    <x v="0"/>
  </r>
  <r>
    <n v="8032"/>
    <x v="1"/>
    <x v="0"/>
    <x v="1"/>
    <x v="4"/>
    <n v="96909.31"/>
    <n v="485671.39"/>
    <n v="273137.8"/>
    <n v="17.22"/>
    <x v="181"/>
    <x v="2"/>
    <x v="2"/>
    <d v="2023-02-01T00:00:00"/>
    <n v="9984.16"/>
    <n v="7653.4"/>
    <x v="0"/>
  </r>
  <r>
    <n v="1102"/>
    <x v="1"/>
    <x v="3"/>
    <x v="4"/>
    <x v="4"/>
    <n v="79953.22"/>
    <n v="268781.2"/>
    <n v="91027.37"/>
    <n v="13.97"/>
    <x v="181"/>
    <x v="2"/>
    <x v="0"/>
    <d v="2023-02-08T00:00:00"/>
    <n v="10472.27"/>
    <n v="6529.48"/>
    <x v="0"/>
  </r>
  <r>
    <n v="9497"/>
    <x v="9"/>
    <x v="4"/>
    <x v="3"/>
    <x v="0"/>
    <n v="41571.300000000003"/>
    <n v="414590.78"/>
    <n v="323344.59000000003"/>
    <n v="14.28"/>
    <x v="181"/>
    <x v="3"/>
    <x v="2"/>
    <d v="2023-04-23T00:00:00"/>
    <n v="3815.78"/>
    <n v="2996.86"/>
    <x v="0"/>
  </r>
  <r>
    <n v="7356"/>
    <x v="9"/>
    <x v="2"/>
    <x v="0"/>
    <x v="1"/>
    <n v="48916.93"/>
    <n v="373279.75"/>
    <n v="323678.86"/>
    <n v="6.48"/>
    <x v="181"/>
    <x v="0"/>
    <x v="0"/>
    <d v="2023-06-07T00:00:00"/>
    <n v="5295.7"/>
    <n v="3314.66"/>
    <x v="0"/>
  </r>
  <r>
    <n v="6714"/>
    <x v="7"/>
    <x v="1"/>
    <x v="2"/>
    <x v="4"/>
    <n v="8405.93"/>
    <n v="374944.36"/>
    <n v="321069.89"/>
    <n v="9.1199999999999992"/>
    <x v="181"/>
    <x v="4"/>
    <x v="1"/>
    <d v="2023-04-06T00:00:00"/>
    <n v="741.62"/>
    <n v="401.45"/>
    <x v="0"/>
  </r>
  <r>
    <n v="181"/>
    <x v="1"/>
    <x v="4"/>
    <x v="1"/>
    <x v="4"/>
    <n v="75016.53"/>
    <n v="479471.07"/>
    <n v="261336.06"/>
    <n v="6.15"/>
    <x v="181"/>
    <x v="3"/>
    <x v="2"/>
    <d v="2023-02-26T00:00:00"/>
    <n v="4908.51"/>
    <n v="4084.55"/>
    <x v="0"/>
  </r>
  <r>
    <n v="2078"/>
    <x v="0"/>
    <x v="3"/>
    <x v="0"/>
    <x v="4"/>
    <n v="90039.8"/>
    <n v="303509.71000000002"/>
    <n v="307753.67"/>
    <n v="14.67"/>
    <x v="181"/>
    <x v="4"/>
    <x v="0"/>
    <d v="2023-10-08T00:00:00"/>
    <n v="6448.64"/>
    <n v="5688.07"/>
    <x v="0"/>
  </r>
  <r>
    <n v="6637"/>
    <x v="9"/>
    <x v="0"/>
    <x v="0"/>
    <x v="0"/>
    <n v="7719.01"/>
    <n v="312575.18"/>
    <n v="367437.3"/>
    <n v="12.65"/>
    <x v="181"/>
    <x v="3"/>
    <x v="0"/>
    <d v="2023-06-04T00:00:00"/>
    <n v="1063.4000000000001"/>
    <n v="922.8"/>
    <x v="0"/>
  </r>
  <r>
    <n v="7004"/>
    <x v="0"/>
    <x v="0"/>
    <x v="4"/>
    <x v="0"/>
    <n v="34212.559999999998"/>
    <n v="290343.28999999998"/>
    <n v="11306.1"/>
    <n v="12.34"/>
    <x v="181"/>
    <x v="4"/>
    <x v="3"/>
    <d v="2023-11-15T00:00:00"/>
    <n v="2943.25"/>
    <n v="2508.3000000000002"/>
    <x v="0"/>
  </r>
  <r>
    <n v="1234"/>
    <x v="3"/>
    <x v="3"/>
    <x v="4"/>
    <x v="2"/>
    <n v="67581.039999999994"/>
    <n v="195785.61"/>
    <n v="20827.689999999999"/>
    <n v="6.47"/>
    <x v="181"/>
    <x v="3"/>
    <x v="1"/>
    <d v="2023-11-12T00:00:00"/>
    <n v="6803.68"/>
    <n v="5402.39"/>
    <x v="0"/>
  </r>
  <r>
    <n v="7662"/>
    <x v="2"/>
    <x v="4"/>
    <x v="3"/>
    <x v="2"/>
    <n v="71609.69"/>
    <n v="400096.99"/>
    <n v="216416.85"/>
    <n v="16.16"/>
    <x v="181"/>
    <x v="4"/>
    <x v="0"/>
    <d v="2023-05-27T00:00:00"/>
    <n v="10097.700000000001"/>
    <n v="6284.11"/>
    <x v="0"/>
  </r>
  <r>
    <n v="9282"/>
    <x v="5"/>
    <x v="0"/>
    <x v="1"/>
    <x v="0"/>
    <n v="28610.97"/>
    <n v="248709.64"/>
    <n v="264936.89"/>
    <n v="8.7200000000000006"/>
    <x v="181"/>
    <x v="1"/>
    <x v="0"/>
    <d v="2023-10-18T00:00:00"/>
    <n v="4036.4"/>
    <n v="2079.46"/>
    <x v="0"/>
  </r>
  <r>
    <n v="3101"/>
    <x v="0"/>
    <x v="1"/>
    <x v="1"/>
    <x v="4"/>
    <n v="93462.47"/>
    <n v="109573.55"/>
    <n v="331127.58"/>
    <n v="9.41"/>
    <x v="181"/>
    <x v="4"/>
    <x v="1"/>
    <d v="2023-08-31T00:00:00"/>
    <n v="6147.86"/>
    <n v="4116.3900000000003"/>
    <x v="0"/>
  </r>
  <r>
    <n v="9895"/>
    <x v="3"/>
    <x v="4"/>
    <x v="0"/>
    <x v="3"/>
    <n v="8452.9599999999991"/>
    <n v="164275.10999999999"/>
    <n v="124016.59"/>
    <n v="15.98"/>
    <x v="181"/>
    <x v="3"/>
    <x v="1"/>
    <d v="2023-05-24T00:00:00"/>
    <n v="1197.75"/>
    <n v="788.4"/>
    <x v="0"/>
  </r>
  <r>
    <n v="4017"/>
    <x v="2"/>
    <x v="0"/>
    <x v="4"/>
    <x v="4"/>
    <n v="87618.6"/>
    <n v="288915.46999999997"/>
    <n v="126400.09"/>
    <n v="10.53"/>
    <x v="182"/>
    <x v="3"/>
    <x v="3"/>
    <d v="2023-10-01T00:00:00"/>
    <n v="12262.76"/>
    <n v="9023.93"/>
    <x v="0"/>
  </r>
  <r>
    <n v="9732"/>
    <x v="0"/>
    <x v="0"/>
    <x v="0"/>
    <x v="2"/>
    <n v="68052.479999999996"/>
    <n v="217365.56"/>
    <n v="228411.1"/>
    <n v="8.23"/>
    <x v="182"/>
    <x v="3"/>
    <x v="2"/>
    <d v="2023-12-27T00:00:00"/>
    <n v="7927.62"/>
    <n v="6759.55"/>
    <x v="0"/>
  </r>
  <r>
    <n v="7062"/>
    <x v="5"/>
    <x v="3"/>
    <x v="4"/>
    <x v="3"/>
    <n v="19836.169999999998"/>
    <n v="490874.37"/>
    <n v="9737.84"/>
    <n v="14.26"/>
    <x v="182"/>
    <x v="1"/>
    <x v="3"/>
    <d v="2023-03-24T00:00:00"/>
    <n v="2369.9899999999998"/>
    <n v="1373.35"/>
    <x v="0"/>
  </r>
  <r>
    <n v="3359"/>
    <x v="6"/>
    <x v="3"/>
    <x v="3"/>
    <x v="4"/>
    <n v="57524.38"/>
    <n v="145484.24"/>
    <n v="135165.54999999999"/>
    <n v="17.22"/>
    <x v="182"/>
    <x v="4"/>
    <x v="1"/>
    <d v="2023-10-16T00:00:00"/>
    <n v="6279.91"/>
    <n v="3285.29"/>
    <x v="0"/>
  </r>
  <r>
    <n v="2938"/>
    <x v="4"/>
    <x v="0"/>
    <x v="0"/>
    <x v="4"/>
    <n v="34551.730000000003"/>
    <n v="38565.730000000003"/>
    <n v="411018"/>
    <n v="8.67"/>
    <x v="182"/>
    <x v="2"/>
    <x v="3"/>
    <d v="2023-09-05T00:00:00"/>
    <n v="2887.6"/>
    <n v="2305.1"/>
    <x v="0"/>
  </r>
  <r>
    <n v="4360"/>
    <x v="8"/>
    <x v="0"/>
    <x v="3"/>
    <x v="1"/>
    <n v="69025.8"/>
    <n v="436214.81"/>
    <n v="336734.74"/>
    <n v="6.62"/>
    <x v="182"/>
    <x v="4"/>
    <x v="3"/>
    <d v="2023-04-06T00:00:00"/>
    <n v="6484.82"/>
    <n v="5442.12"/>
    <x v="0"/>
  </r>
  <r>
    <n v="4386"/>
    <x v="0"/>
    <x v="2"/>
    <x v="0"/>
    <x v="1"/>
    <n v="20029.490000000002"/>
    <n v="29383.62"/>
    <n v="76991.95"/>
    <n v="5.31"/>
    <x v="182"/>
    <x v="3"/>
    <x v="3"/>
    <d v="2023-02-19T00:00:00"/>
    <n v="2723"/>
    <n v="1770"/>
    <x v="0"/>
  </r>
  <r>
    <n v="3680"/>
    <x v="8"/>
    <x v="4"/>
    <x v="2"/>
    <x v="4"/>
    <n v="13048.94"/>
    <n v="102300.28"/>
    <n v="253601.97"/>
    <n v="10.73"/>
    <x v="182"/>
    <x v="1"/>
    <x v="1"/>
    <d v="2023-12-09T00:00:00"/>
    <n v="1490.38"/>
    <n v="1043.51"/>
    <x v="0"/>
  </r>
  <r>
    <n v="4871"/>
    <x v="0"/>
    <x v="1"/>
    <x v="2"/>
    <x v="1"/>
    <n v="87961.77"/>
    <n v="491452.45"/>
    <n v="430242.33"/>
    <n v="15.44"/>
    <x v="182"/>
    <x v="3"/>
    <x v="0"/>
    <d v="2023-12-23T00:00:00"/>
    <n v="5992.26"/>
    <n v="3944.05"/>
    <x v="0"/>
  </r>
  <r>
    <n v="1364"/>
    <x v="1"/>
    <x v="2"/>
    <x v="2"/>
    <x v="4"/>
    <n v="5983.66"/>
    <n v="69523.649999999994"/>
    <n v="225751.99"/>
    <n v="9.81"/>
    <x v="182"/>
    <x v="4"/>
    <x v="3"/>
    <d v="2023-02-20T00:00:00"/>
    <n v="370.86"/>
    <n v="321.64"/>
    <x v="0"/>
  </r>
  <r>
    <n v="3626"/>
    <x v="9"/>
    <x v="2"/>
    <x v="4"/>
    <x v="3"/>
    <n v="43580.61"/>
    <n v="9825.15"/>
    <n v="329679.83"/>
    <n v="11.86"/>
    <x v="182"/>
    <x v="0"/>
    <x v="4"/>
    <d v="2023-02-14T00:00:00"/>
    <n v="5657.31"/>
    <n v="5037.2"/>
    <x v="0"/>
  </r>
  <r>
    <n v="9575"/>
    <x v="2"/>
    <x v="0"/>
    <x v="1"/>
    <x v="1"/>
    <n v="70468.399999999994"/>
    <n v="45929.32"/>
    <n v="156550.24"/>
    <n v="6.96"/>
    <x v="182"/>
    <x v="1"/>
    <x v="1"/>
    <d v="2023-10-04T00:00:00"/>
    <n v="9271.4699999999993"/>
    <n v="7433.7"/>
    <x v="0"/>
  </r>
  <r>
    <n v="9805"/>
    <x v="9"/>
    <x v="1"/>
    <x v="1"/>
    <x v="2"/>
    <n v="60355.79"/>
    <n v="177128.43"/>
    <n v="87358.71"/>
    <n v="13.83"/>
    <x v="182"/>
    <x v="2"/>
    <x v="3"/>
    <d v="2023-10-23T00:00:00"/>
    <n v="4477.3599999999997"/>
    <n v="3130.89"/>
    <x v="0"/>
  </r>
  <r>
    <n v="3477"/>
    <x v="8"/>
    <x v="0"/>
    <x v="2"/>
    <x v="4"/>
    <n v="13926.67"/>
    <n v="487141.83"/>
    <n v="256257.53"/>
    <n v="10.92"/>
    <x v="182"/>
    <x v="0"/>
    <x v="1"/>
    <d v="2023-05-24T00:00:00"/>
    <n v="1081.06"/>
    <n v="947.65"/>
    <x v="0"/>
  </r>
  <r>
    <n v="378"/>
    <x v="4"/>
    <x v="0"/>
    <x v="0"/>
    <x v="1"/>
    <n v="58864.25"/>
    <n v="285462.08"/>
    <n v="310391.71999999997"/>
    <n v="16.71"/>
    <x v="182"/>
    <x v="2"/>
    <x v="0"/>
    <d v="2023-12-31T00:00:00"/>
    <n v="7361.29"/>
    <n v="5363.16"/>
    <x v="0"/>
  </r>
  <r>
    <n v="2822"/>
    <x v="3"/>
    <x v="0"/>
    <x v="2"/>
    <x v="4"/>
    <n v="53898.8"/>
    <n v="314517.05"/>
    <n v="409071.79"/>
    <n v="17.82"/>
    <x v="183"/>
    <x v="4"/>
    <x v="3"/>
    <d v="2023-12-08T00:00:00"/>
    <n v="4320.47"/>
    <n v="2761.35"/>
    <x v="0"/>
  </r>
  <r>
    <n v="9438"/>
    <x v="0"/>
    <x v="0"/>
    <x v="4"/>
    <x v="0"/>
    <n v="69478.2"/>
    <n v="33872.769999999997"/>
    <n v="406728.19"/>
    <n v="8.18"/>
    <x v="183"/>
    <x v="4"/>
    <x v="3"/>
    <d v="2023-08-24T00:00:00"/>
    <n v="7926.1"/>
    <n v="5226.68"/>
    <x v="0"/>
  </r>
  <r>
    <n v="1691"/>
    <x v="1"/>
    <x v="4"/>
    <x v="4"/>
    <x v="2"/>
    <n v="86023.92"/>
    <n v="259930.93"/>
    <n v="26785.66"/>
    <n v="12.89"/>
    <x v="183"/>
    <x v="4"/>
    <x v="4"/>
    <d v="2023-01-30T00:00:00"/>
    <n v="7034.4"/>
    <n v="5803"/>
    <x v="0"/>
  </r>
  <r>
    <n v="4728"/>
    <x v="3"/>
    <x v="3"/>
    <x v="0"/>
    <x v="4"/>
    <n v="22172.26"/>
    <n v="141041.48000000001"/>
    <n v="44051.07"/>
    <n v="14.53"/>
    <x v="183"/>
    <x v="2"/>
    <x v="0"/>
    <d v="2023-10-12T00:00:00"/>
    <n v="3074.08"/>
    <n v="2296.33"/>
    <x v="0"/>
  </r>
  <r>
    <n v="374"/>
    <x v="8"/>
    <x v="0"/>
    <x v="3"/>
    <x v="3"/>
    <n v="71800.070000000007"/>
    <n v="361898.28"/>
    <n v="175224.25"/>
    <n v="13.42"/>
    <x v="183"/>
    <x v="2"/>
    <x v="0"/>
    <d v="2023-07-01T00:00:00"/>
    <n v="9004.9500000000007"/>
    <n v="6775.59"/>
    <x v="0"/>
  </r>
  <r>
    <n v="406"/>
    <x v="0"/>
    <x v="3"/>
    <x v="1"/>
    <x v="2"/>
    <n v="98428.54"/>
    <n v="42963.4"/>
    <n v="286371.78000000003"/>
    <n v="16.14"/>
    <x v="183"/>
    <x v="0"/>
    <x v="0"/>
    <d v="2023-08-06T00:00:00"/>
    <n v="10476.459999999999"/>
    <n v="6584.17"/>
    <x v="0"/>
  </r>
  <r>
    <n v="6119"/>
    <x v="5"/>
    <x v="2"/>
    <x v="3"/>
    <x v="2"/>
    <n v="56772.66"/>
    <n v="29580.34"/>
    <n v="19325.66"/>
    <n v="7.35"/>
    <x v="183"/>
    <x v="0"/>
    <x v="0"/>
    <d v="2023-06-08T00:00:00"/>
    <n v="4786.18"/>
    <n v="4270.82"/>
    <x v="0"/>
  </r>
  <r>
    <n v="5256"/>
    <x v="6"/>
    <x v="1"/>
    <x v="2"/>
    <x v="0"/>
    <n v="2113.89"/>
    <n v="244909.08"/>
    <n v="70414.16"/>
    <n v="14.44"/>
    <x v="183"/>
    <x v="4"/>
    <x v="4"/>
    <d v="2023-12-05T00:00:00"/>
    <n v="143.22999999999999"/>
    <n v="81.38"/>
    <x v="0"/>
  </r>
  <r>
    <n v="1321"/>
    <x v="8"/>
    <x v="3"/>
    <x v="1"/>
    <x v="0"/>
    <n v="61292.4"/>
    <n v="225517.22"/>
    <n v="186811.72"/>
    <n v="17.440000000000001"/>
    <x v="183"/>
    <x v="2"/>
    <x v="4"/>
    <d v="2023-12-27T00:00:00"/>
    <n v="4713.55"/>
    <n v="3842.15"/>
    <x v="0"/>
  </r>
  <r>
    <n v="6874"/>
    <x v="2"/>
    <x v="1"/>
    <x v="1"/>
    <x v="0"/>
    <n v="64581.21"/>
    <n v="19081.07"/>
    <n v="40376.339999999997"/>
    <n v="12.5"/>
    <x v="183"/>
    <x v="0"/>
    <x v="1"/>
    <d v="2023-02-07T00:00:00"/>
    <n v="4486.92"/>
    <n v="3146.7"/>
    <x v="0"/>
  </r>
  <r>
    <n v="1041"/>
    <x v="3"/>
    <x v="4"/>
    <x v="1"/>
    <x v="3"/>
    <n v="47464.94"/>
    <n v="212352.47"/>
    <n v="257139.89"/>
    <n v="5.26"/>
    <x v="183"/>
    <x v="4"/>
    <x v="0"/>
    <d v="2023-07-09T00:00:00"/>
    <n v="5177.8900000000003"/>
    <n v="2713.53"/>
    <x v="0"/>
  </r>
  <r>
    <n v="4167"/>
    <x v="8"/>
    <x v="0"/>
    <x v="0"/>
    <x v="1"/>
    <n v="26810.6"/>
    <n v="486112.08"/>
    <n v="246019.58"/>
    <n v="15.6"/>
    <x v="183"/>
    <x v="2"/>
    <x v="1"/>
    <d v="2023-09-05T00:00:00"/>
    <n v="3217.06"/>
    <n v="2385.73"/>
    <x v="0"/>
  </r>
  <r>
    <n v="7033"/>
    <x v="7"/>
    <x v="2"/>
    <x v="4"/>
    <x v="2"/>
    <n v="25894.65"/>
    <n v="259949.72"/>
    <n v="10272.969999999999"/>
    <n v="17.34"/>
    <x v="183"/>
    <x v="2"/>
    <x v="1"/>
    <d v="2023-01-10T00:00:00"/>
    <n v="3241.28"/>
    <n v="2134.86"/>
    <x v="0"/>
  </r>
  <r>
    <n v="4195"/>
    <x v="1"/>
    <x v="2"/>
    <x v="0"/>
    <x v="3"/>
    <n v="7373.24"/>
    <n v="7084.58"/>
    <n v="434840.39"/>
    <n v="8.67"/>
    <x v="183"/>
    <x v="4"/>
    <x v="0"/>
    <d v="2023-10-04T00:00:00"/>
    <n v="379.81"/>
    <n v="201.18"/>
    <x v="0"/>
  </r>
  <r>
    <n v="5429"/>
    <x v="5"/>
    <x v="1"/>
    <x v="4"/>
    <x v="1"/>
    <n v="40585.54"/>
    <n v="123911.18"/>
    <n v="306802.5"/>
    <n v="12.67"/>
    <x v="183"/>
    <x v="4"/>
    <x v="0"/>
    <d v="2023-03-01T00:00:00"/>
    <n v="3920.63"/>
    <n v="2952.35"/>
    <x v="0"/>
  </r>
  <r>
    <n v="4205"/>
    <x v="5"/>
    <x v="0"/>
    <x v="0"/>
    <x v="2"/>
    <n v="98681.600000000006"/>
    <n v="354618.58"/>
    <n v="138460.59"/>
    <n v="9.84"/>
    <x v="183"/>
    <x v="1"/>
    <x v="0"/>
    <d v="2023-02-23T00:00:00"/>
    <n v="7235.26"/>
    <n v="5591.34"/>
    <x v="0"/>
  </r>
  <r>
    <n v="4497"/>
    <x v="2"/>
    <x v="1"/>
    <x v="2"/>
    <x v="3"/>
    <n v="74262.899999999994"/>
    <n v="206772.21"/>
    <n v="7458.74"/>
    <n v="15.01"/>
    <x v="183"/>
    <x v="4"/>
    <x v="0"/>
    <d v="2023-06-03T00:00:00"/>
    <n v="7148.17"/>
    <n v="5831.06"/>
    <x v="0"/>
  </r>
  <r>
    <n v="9635"/>
    <x v="2"/>
    <x v="1"/>
    <x v="0"/>
    <x v="2"/>
    <n v="16455.39"/>
    <n v="8029.54"/>
    <n v="388721.24"/>
    <n v="9.94"/>
    <x v="184"/>
    <x v="0"/>
    <x v="4"/>
    <d v="2023-01-03T00:00:00"/>
    <n v="1736.52"/>
    <n v="919.56"/>
    <x v="0"/>
  </r>
  <r>
    <n v="1577"/>
    <x v="6"/>
    <x v="2"/>
    <x v="0"/>
    <x v="3"/>
    <n v="80780.67"/>
    <n v="494320.48"/>
    <n v="177354.17"/>
    <n v="8.57"/>
    <x v="184"/>
    <x v="3"/>
    <x v="4"/>
    <d v="2023-10-03T00:00:00"/>
    <n v="10673.14"/>
    <n v="9072.42"/>
    <x v="0"/>
  </r>
  <r>
    <n v="1828"/>
    <x v="5"/>
    <x v="4"/>
    <x v="2"/>
    <x v="1"/>
    <n v="2950.56"/>
    <n v="437216.93"/>
    <n v="359636.47999999998"/>
    <n v="11.83"/>
    <x v="184"/>
    <x v="2"/>
    <x v="4"/>
    <d v="2023-07-24T00:00:00"/>
    <n v="229.31"/>
    <n v="177.43"/>
    <x v="0"/>
  </r>
  <r>
    <n v="3718"/>
    <x v="8"/>
    <x v="3"/>
    <x v="3"/>
    <x v="4"/>
    <n v="10716.59"/>
    <n v="335393.17"/>
    <n v="188324.06"/>
    <n v="10.91"/>
    <x v="184"/>
    <x v="1"/>
    <x v="1"/>
    <d v="2023-03-22T00:00:00"/>
    <n v="1018.8"/>
    <n v="584.01"/>
    <x v="0"/>
  </r>
  <r>
    <n v="1598"/>
    <x v="8"/>
    <x v="4"/>
    <x v="0"/>
    <x v="2"/>
    <n v="49305.68"/>
    <n v="356729.22"/>
    <n v="152348.32999999999"/>
    <n v="16.07"/>
    <x v="184"/>
    <x v="1"/>
    <x v="0"/>
    <d v="2023-10-14T00:00:00"/>
    <n v="5419.71"/>
    <n v="2922.83"/>
    <x v="0"/>
  </r>
  <r>
    <n v="4749"/>
    <x v="2"/>
    <x v="1"/>
    <x v="2"/>
    <x v="2"/>
    <n v="3271.2"/>
    <n v="245923.61"/>
    <n v="35822.550000000003"/>
    <n v="9.07"/>
    <x v="184"/>
    <x v="1"/>
    <x v="0"/>
    <d v="2023-06-19T00:00:00"/>
    <n v="252.93"/>
    <n v="216.71"/>
    <x v="0"/>
  </r>
  <r>
    <n v="1423"/>
    <x v="2"/>
    <x v="0"/>
    <x v="0"/>
    <x v="1"/>
    <n v="99909.87"/>
    <n v="134083.47"/>
    <n v="438039.27"/>
    <n v="7.85"/>
    <x v="184"/>
    <x v="3"/>
    <x v="2"/>
    <d v="2023-11-09T00:00:00"/>
    <n v="10025.040000000001"/>
    <n v="5514.51"/>
    <x v="0"/>
  </r>
  <r>
    <n v="2814"/>
    <x v="0"/>
    <x v="2"/>
    <x v="3"/>
    <x v="4"/>
    <n v="37364.019999999997"/>
    <n v="379526.57"/>
    <n v="336821.19"/>
    <n v="5.03"/>
    <x v="184"/>
    <x v="0"/>
    <x v="2"/>
    <d v="2023-09-20T00:00:00"/>
    <n v="4059.38"/>
    <n v="3275.86"/>
    <x v="0"/>
  </r>
  <r>
    <n v="3926"/>
    <x v="3"/>
    <x v="1"/>
    <x v="2"/>
    <x v="3"/>
    <n v="9400.94"/>
    <n v="443564.24"/>
    <n v="211603.63"/>
    <n v="12.09"/>
    <x v="184"/>
    <x v="3"/>
    <x v="4"/>
    <d v="2023-03-19T00:00:00"/>
    <n v="561.83000000000004"/>
    <n v="381.68"/>
    <x v="0"/>
  </r>
  <r>
    <n v="6707"/>
    <x v="7"/>
    <x v="1"/>
    <x v="1"/>
    <x v="1"/>
    <n v="18195.060000000001"/>
    <n v="358307.78"/>
    <n v="136354.03"/>
    <n v="15.49"/>
    <x v="184"/>
    <x v="2"/>
    <x v="4"/>
    <d v="2023-07-14T00:00:00"/>
    <n v="1178.81"/>
    <n v="651.04"/>
    <x v="0"/>
  </r>
  <r>
    <n v="4142"/>
    <x v="7"/>
    <x v="0"/>
    <x v="1"/>
    <x v="4"/>
    <n v="18516.29"/>
    <n v="496927.16"/>
    <n v="317465.58"/>
    <n v="9.94"/>
    <x v="184"/>
    <x v="4"/>
    <x v="1"/>
    <d v="2023-08-20T00:00:00"/>
    <n v="1044.58"/>
    <n v="617.05999999999995"/>
    <x v="0"/>
  </r>
  <r>
    <n v="2823"/>
    <x v="0"/>
    <x v="0"/>
    <x v="2"/>
    <x v="4"/>
    <n v="54092.2"/>
    <n v="186681.24"/>
    <n v="178487.86"/>
    <n v="11.94"/>
    <x v="184"/>
    <x v="3"/>
    <x v="0"/>
    <d v="2023-01-27T00:00:00"/>
    <n v="6401.98"/>
    <n v="4239.9399999999996"/>
    <x v="0"/>
  </r>
  <r>
    <n v="5023"/>
    <x v="4"/>
    <x v="4"/>
    <x v="1"/>
    <x v="2"/>
    <n v="20025.71"/>
    <n v="437164.81"/>
    <n v="345353.17"/>
    <n v="6.45"/>
    <x v="184"/>
    <x v="0"/>
    <x v="4"/>
    <d v="2023-05-09T00:00:00"/>
    <n v="2796.28"/>
    <n v="1682.08"/>
    <x v="0"/>
  </r>
  <r>
    <n v="6259"/>
    <x v="8"/>
    <x v="1"/>
    <x v="4"/>
    <x v="1"/>
    <n v="9822.6299999999992"/>
    <n v="86333.26"/>
    <n v="128439.17"/>
    <n v="16.260000000000002"/>
    <x v="184"/>
    <x v="4"/>
    <x v="3"/>
    <d v="2023-03-25T00:00:00"/>
    <n v="1151.81"/>
    <n v="692.38"/>
    <x v="0"/>
  </r>
  <r>
    <n v="7576"/>
    <x v="4"/>
    <x v="2"/>
    <x v="4"/>
    <x v="0"/>
    <n v="21849.38"/>
    <n v="91939.89"/>
    <n v="369647.26"/>
    <n v="10.23"/>
    <x v="184"/>
    <x v="0"/>
    <x v="3"/>
    <d v="2023-02-24T00:00:00"/>
    <n v="2069.9299999999998"/>
    <n v="1832.21"/>
    <x v="0"/>
  </r>
  <r>
    <n v="1061"/>
    <x v="8"/>
    <x v="2"/>
    <x v="1"/>
    <x v="2"/>
    <n v="75454.289999999994"/>
    <n v="359138.94"/>
    <n v="19851.560000000001"/>
    <n v="10.08"/>
    <x v="184"/>
    <x v="1"/>
    <x v="3"/>
    <d v="2023-08-25T00:00:00"/>
    <n v="5149.25"/>
    <n v="4468.1400000000003"/>
    <x v="0"/>
  </r>
  <r>
    <n v="4416"/>
    <x v="5"/>
    <x v="1"/>
    <x v="2"/>
    <x v="1"/>
    <n v="93358.79"/>
    <n v="228535.08"/>
    <n v="245427.53"/>
    <n v="11.26"/>
    <x v="185"/>
    <x v="1"/>
    <x v="0"/>
    <d v="2023-11-22T00:00:00"/>
    <n v="6741.83"/>
    <n v="5603.07"/>
    <x v="0"/>
  </r>
  <r>
    <n v="3543"/>
    <x v="2"/>
    <x v="3"/>
    <x v="3"/>
    <x v="3"/>
    <n v="31245.26"/>
    <n v="447290.07"/>
    <n v="215982.86"/>
    <n v="11.24"/>
    <x v="185"/>
    <x v="3"/>
    <x v="4"/>
    <d v="2023-11-13T00:00:00"/>
    <n v="3276.84"/>
    <n v="2452.42"/>
    <x v="0"/>
  </r>
  <r>
    <n v="2020"/>
    <x v="6"/>
    <x v="1"/>
    <x v="0"/>
    <x v="2"/>
    <n v="56707.08"/>
    <n v="450548.9"/>
    <n v="404530.56"/>
    <n v="9.31"/>
    <x v="185"/>
    <x v="3"/>
    <x v="4"/>
    <d v="2023-03-02T00:00:00"/>
    <n v="5967.44"/>
    <n v="3093.28"/>
    <x v="0"/>
  </r>
  <r>
    <n v="472"/>
    <x v="7"/>
    <x v="0"/>
    <x v="4"/>
    <x v="3"/>
    <n v="59797.17"/>
    <n v="114634.76"/>
    <n v="287765.73"/>
    <n v="8.83"/>
    <x v="185"/>
    <x v="3"/>
    <x v="2"/>
    <d v="2023-11-02T00:00:00"/>
    <n v="8945"/>
    <n v="6424.38"/>
    <x v="0"/>
  </r>
  <r>
    <n v="6247"/>
    <x v="8"/>
    <x v="4"/>
    <x v="2"/>
    <x v="0"/>
    <n v="62313.26"/>
    <n v="319672.31"/>
    <n v="75673.98"/>
    <n v="13.69"/>
    <x v="185"/>
    <x v="1"/>
    <x v="4"/>
    <d v="2023-01-18T00:00:00"/>
    <n v="5154.51"/>
    <n v="3173.44"/>
    <x v="0"/>
  </r>
  <r>
    <n v="113"/>
    <x v="2"/>
    <x v="0"/>
    <x v="3"/>
    <x v="2"/>
    <n v="25126.75"/>
    <n v="450200.73"/>
    <n v="56985.66"/>
    <n v="6.74"/>
    <x v="185"/>
    <x v="4"/>
    <x v="1"/>
    <d v="2023-01-31T00:00:00"/>
    <n v="2219.0100000000002"/>
    <n v="1864.02"/>
    <x v="0"/>
  </r>
  <r>
    <n v="118"/>
    <x v="5"/>
    <x v="2"/>
    <x v="4"/>
    <x v="3"/>
    <n v="81527.56"/>
    <n v="429270.72"/>
    <n v="226830.9"/>
    <n v="9.36"/>
    <x v="185"/>
    <x v="2"/>
    <x v="2"/>
    <d v="2023-09-08T00:00:00"/>
    <n v="10383.120000000001"/>
    <n v="6456.69"/>
    <x v="0"/>
  </r>
  <r>
    <n v="4611"/>
    <x v="4"/>
    <x v="2"/>
    <x v="4"/>
    <x v="1"/>
    <n v="28879.94"/>
    <n v="487920.43"/>
    <n v="480285.89"/>
    <n v="13.38"/>
    <x v="185"/>
    <x v="3"/>
    <x v="1"/>
    <d v="2023-07-14T00:00:00"/>
    <n v="2269.66"/>
    <n v="1280.3599999999999"/>
    <x v="0"/>
  </r>
  <r>
    <n v="495"/>
    <x v="8"/>
    <x v="4"/>
    <x v="2"/>
    <x v="3"/>
    <n v="41296.480000000003"/>
    <n v="130164"/>
    <n v="443674.13"/>
    <n v="5.66"/>
    <x v="185"/>
    <x v="3"/>
    <x v="4"/>
    <d v="2023-03-07T00:00:00"/>
    <n v="5475.12"/>
    <n v="3251.3"/>
    <x v="0"/>
  </r>
  <r>
    <n v="4967"/>
    <x v="2"/>
    <x v="2"/>
    <x v="0"/>
    <x v="2"/>
    <n v="46257"/>
    <n v="469258.73"/>
    <n v="33207.53"/>
    <n v="15.08"/>
    <x v="185"/>
    <x v="0"/>
    <x v="3"/>
    <d v="2023-07-12T00:00:00"/>
    <n v="5852.7"/>
    <n v="4221.24"/>
    <x v="0"/>
  </r>
  <r>
    <n v="6575"/>
    <x v="3"/>
    <x v="1"/>
    <x v="1"/>
    <x v="4"/>
    <n v="91979.16"/>
    <n v="259194.23999999999"/>
    <n v="78985.990000000005"/>
    <n v="10.89"/>
    <x v="186"/>
    <x v="1"/>
    <x v="3"/>
    <d v="2023-03-07T00:00:00"/>
    <n v="6953.79"/>
    <n v="3961.46"/>
    <x v="0"/>
  </r>
  <r>
    <n v="2842"/>
    <x v="4"/>
    <x v="4"/>
    <x v="4"/>
    <x v="2"/>
    <n v="63647.25"/>
    <n v="117725.75"/>
    <n v="75694.929999999993"/>
    <n v="5.84"/>
    <x v="186"/>
    <x v="1"/>
    <x v="2"/>
    <d v="2023-01-12T00:00:00"/>
    <n v="3226.4"/>
    <n v="2130.89"/>
    <x v="0"/>
  </r>
  <r>
    <n v="1615"/>
    <x v="6"/>
    <x v="0"/>
    <x v="2"/>
    <x v="4"/>
    <n v="57286.48"/>
    <n v="417837.18"/>
    <n v="395710.75"/>
    <n v="5.6"/>
    <x v="186"/>
    <x v="4"/>
    <x v="3"/>
    <d v="2023-03-26T00:00:00"/>
    <n v="7511.81"/>
    <n v="6535.93"/>
    <x v="0"/>
  </r>
  <r>
    <n v="1865"/>
    <x v="8"/>
    <x v="3"/>
    <x v="4"/>
    <x v="4"/>
    <n v="22324.959999999999"/>
    <n v="151262.12"/>
    <n v="72442.48"/>
    <n v="5.12"/>
    <x v="186"/>
    <x v="4"/>
    <x v="0"/>
    <d v="2023-06-15T00:00:00"/>
    <n v="1847.33"/>
    <n v="1554.06"/>
    <x v="0"/>
  </r>
  <r>
    <n v="8609"/>
    <x v="3"/>
    <x v="0"/>
    <x v="1"/>
    <x v="4"/>
    <n v="81344.11"/>
    <n v="442622.06"/>
    <n v="56278.68"/>
    <n v="8.98"/>
    <x v="186"/>
    <x v="3"/>
    <x v="0"/>
    <d v="2023-08-10T00:00:00"/>
    <n v="9145.7900000000009"/>
    <n v="6996.63"/>
    <x v="0"/>
  </r>
  <r>
    <n v="3653"/>
    <x v="3"/>
    <x v="3"/>
    <x v="3"/>
    <x v="3"/>
    <n v="95665.73"/>
    <n v="368743.62"/>
    <n v="373455.09"/>
    <n v="7.55"/>
    <x v="186"/>
    <x v="3"/>
    <x v="0"/>
    <d v="2023-11-11T00:00:00"/>
    <n v="7157.27"/>
    <n v="4694.8999999999996"/>
    <x v="0"/>
  </r>
  <r>
    <n v="7788"/>
    <x v="3"/>
    <x v="2"/>
    <x v="4"/>
    <x v="3"/>
    <n v="57302.14"/>
    <n v="317836.19"/>
    <n v="497932.98"/>
    <n v="13.21"/>
    <x v="186"/>
    <x v="2"/>
    <x v="1"/>
    <d v="2023-08-27T00:00:00"/>
    <n v="5596.12"/>
    <n v="2907.73"/>
    <x v="0"/>
  </r>
  <r>
    <n v="3857"/>
    <x v="9"/>
    <x v="1"/>
    <x v="4"/>
    <x v="4"/>
    <n v="13816.45"/>
    <n v="93676.39"/>
    <n v="407544.17"/>
    <n v="11.4"/>
    <x v="186"/>
    <x v="1"/>
    <x v="3"/>
    <d v="2023-08-19T00:00:00"/>
    <n v="1032.8699999999999"/>
    <n v="719.32"/>
    <x v="0"/>
  </r>
  <r>
    <n v="268"/>
    <x v="9"/>
    <x v="2"/>
    <x v="1"/>
    <x v="0"/>
    <n v="9322.32"/>
    <n v="443747.21"/>
    <n v="174781.15"/>
    <n v="11.96"/>
    <x v="186"/>
    <x v="3"/>
    <x v="0"/>
    <d v="2023-05-16T00:00:00"/>
    <n v="1093.8900000000001"/>
    <n v="576.14"/>
    <x v="0"/>
  </r>
  <r>
    <n v="7476"/>
    <x v="3"/>
    <x v="4"/>
    <x v="3"/>
    <x v="3"/>
    <n v="12096.51"/>
    <n v="383144.28"/>
    <n v="376862.59"/>
    <n v="12.43"/>
    <x v="186"/>
    <x v="3"/>
    <x v="3"/>
    <d v="2023-12-01T00:00:00"/>
    <n v="1400.45"/>
    <n v="1145.78"/>
    <x v="0"/>
  </r>
  <r>
    <n v="6550"/>
    <x v="1"/>
    <x v="2"/>
    <x v="1"/>
    <x v="4"/>
    <n v="18054.419999999998"/>
    <n v="425462.55"/>
    <n v="137475.37"/>
    <n v="15.27"/>
    <x v="186"/>
    <x v="0"/>
    <x v="0"/>
    <d v="2023-03-21T00:00:00"/>
    <n v="2566.54"/>
    <n v="2222.31"/>
    <x v="0"/>
  </r>
  <r>
    <n v="6073"/>
    <x v="0"/>
    <x v="3"/>
    <x v="1"/>
    <x v="1"/>
    <n v="35544.74"/>
    <n v="278811.33"/>
    <n v="445442.01"/>
    <n v="7.21"/>
    <x v="187"/>
    <x v="2"/>
    <x v="0"/>
    <d v="2023-05-02T00:00:00"/>
    <n v="3595"/>
    <n v="2829.43"/>
    <x v="0"/>
  </r>
  <r>
    <n v="8466"/>
    <x v="5"/>
    <x v="3"/>
    <x v="1"/>
    <x v="0"/>
    <n v="59746.9"/>
    <n v="334159.71999999997"/>
    <n v="365766.44"/>
    <n v="5.6"/>
    <x v="187"/>
    <x v="1"/>
    <x v="4"/>
    <d v="2023-01-02T00:00:00"/>
    <n v="5450.52"/>
    <n v="3291.03"/>
    <x v="0"/>
  </r>
  <r>
    <n v="135"/>
    <x v="1"/>
    <x v="1"/>
    <x v="3"/>
    <x v="2"/>
    <n v="26497.45"/>
    <n v="457334.76"/>
    <n v="215412.72"/>
    <n v="11.01"/>
    <x v="187"/>
    <x v="3"/>
    <x v="4"/>
    <d v="2023-04-16T00:00:00"/>
    <n v="3939.62"/>
    <n v="3460.24"/>
    <x v="0"/>
  </r>
  <r>
    <n v="9095"/>
    <x v="1"/>
    <x v="0"/>
    <x v="4"/>
    <x v="3"/>
    <n v="4987.04"/>
    <n v="210629.41"/>
    <n v="27739.4"/>
    <n v="11.09"/>
    <x v="187"/>
    <x v="0"/>
    <x v="1"/>
    <d v="2023-07-01T00:00:00"/>
    <n v="585.72"/>
    <n v="441.81"/>
    <x v="0"/>
  </r>
  <r>
    <n v="8673"/>
    <x v="8"/>
    <x v="1"/>
    <x v="3"/>
    <x v="0"/>
    <n v="10367.75"/>
    <n v="157331.72"/>
    <n v="469716.71"/>
    <n v="8.3800000000000008"/>
    <x v="187"/>
    <x v="2"/>
    <x v="3"/>
    <d v="2023-09-27T00:00:00"/>
    <n v="929.74"/>
    <n v="756.04"/>
    <x v="0"/>
  </r>
  <r>
    <n v="7214"/>
    <x v="1"/>
    <x v="2"/>
    <x v="1"/>
    <x v="4"/>
    <n v="97045.04"/>
    <n v="303722.09999999998"/>
    <n v="84593.16"/>
    <n v="7.83"/>
    <x v="187"/>
    <x v="2"/>
    <x v="2"/>
    <d v="2023-06-07T00:00:00"/>
    <n v="7115.3"/>
    <n v="5504.17"/>
    <x v="0"/>
  </r>
  <r>
    <n v="9077"/>
    <x v="2"/>
    <x v="4"/>
    <x v="2"/>
    <x v="4"/>
    <n v="33234.19"/>
    <n v="386187.18"/>
    <n v="437816.91"/>
    <n v="12.06"/>
    <x v="187"/>
    <x v="0"/>
    <x v="2"/>
    <d v="2023-06-24T00:00:00"/>
    <n v="2771.2"/>
    <n v="1785.12"/>
    <x v="0"/>
  </r>
  <r>
    <n v="1027"/>
    <x v="0"/>
    <x v="4"/>
    <x v="4"/>
    <x v="2"/>
    <n v="47252.85"/>
    <n v="36568.660000000003"/>
    <n v="476549.6"/>
    <n v="6.58"/>
    <x v="187"/>
    <x v="2"/>
    <x v="3"/>
    <d v="2023-12-01T00:00:00"/>
    <n v="6422.95"/>
    <n v="4370.96"/>
    <x v="0"/>
  </r>
  <r>
    <n v="6716"/>
    <x v="4"/>
    <x v="1"/>
    <x v="0"/>
    <x v="0"/>
    <n v="70158.44"/>
    <n v="296115.78999999998"/>
    <n v="203076.32"/>
    <n v="10.49"/>
    <x v="187"/>
    <x v="2"/>
    <x v="1"/>
    <d v="2023-01-14T00:00:00"/>
    <n v="8030.11"/>
    <n v="6028.15"/>
    <x v="0"/>
  </r>
  <r>
    <n v="8311"/>
    <x v="0"/>
    <x v="3"/>
    <x v="1"/>
    <x v="1"/>
    <n v="46896.27"/>
    <n v="220145.9"/>
    <n v="497070.03"/>
    <n v="7.79"/>
    <x v="187"/>
    <x v="4"/>
    <x v="2"/>
    <d v="2023-11-29T00:00:00"/>
    <n v="3500.46"/>
    <n v="2349.9699999999998"/>
    <x v="0"/>
  </r>
  <r>
    <n v="8545"/>
    <x v="0"/>
    <x v="4"/>
    <x v="2"/>
    <x v="4"/>
    <n v="43465.23"/>
    <n v="475084.78"/>
    <n v="226873.83"/>
    <n v="9.2100000000000009"/>
    <x v="187"/>
    <x v="3"/>
    <x v="1"/>
    <d v="2023-01-04T00:00:00"/>
    <n v="2963.78"/>
    <n v="2237.17"/>
    <x v="0"/>
  </r>
  <r>
    <n v="4152"/>
    <x v="0"/>
    <x v="1"/>
    <x v="4"/>
    <x v="2"/>
    <n v="89775.31"/>
    <n v="273922.44"/>
    <n v="26801.87"/>
    <n v="5.28"/>
    <x v="187"/>
    <x v="0"/>
    <x v="2"/>
    <d v="2023-09-28T00:00:00"/>
    <n v="8787.15"/>
    <n v="6014.66"/>
    <x v="0"/>
  </r>
  <r>
    <n v="5224"/>
    <x v="0"/>
    <x v="2"/>
    <x v="0"/>
    <x v="3"/>
    <n v="86514.77"/>
    <n v="446943.04"/>
    <n v="462236.15999999997"/>
    <n v="12.67"/>
    <x v="187"/>
    <x v="0"/>
    <x v="3"/>
    <d v="2023-10-12T00:00:00"/>
    <n v="6225.94"/>
    <n v="3940.37"/>
    <x v="0"/>
  </r>
  <r>
    <n v="3295"/>
    <x v="4"/>
    <x v="1"/>
    <x v="4"/>
    <x v="0"/>
    <n v="91383.56"/>
    <n v="138834.57"/>
    <n v="361482.09"/>
    <n v="5.92"/>
    <x v="187"/>
    <x v="0"/>
    <x v="2"/>
    <d v="2023-01-16T00:00:00"/>
    <n v="4982.5200000000004"/>
    <n v="3225.19"/>
    <x v="0"/>
  </r>
  <r>
    <n v="8432"/>
    <x v="4"/>
    <x v="0"/>
    <x v="1"/>
    <x v="4"/>
    <n v="39836.300000000003"/>
    <n v="66966.52"/>
    <n v="181226.36"/>
    <n v="8.58"/>
    <x v="187"/>
    <x v="4"/>
    <x v="1"/>
    <d v="2023-04-02T00:00:00"/>
    <n v="4517.22"/>
    <n v="3296.63"/>
    <x v="0"/>
  </r>
  <r>
    <n v="6494"/>
    <x v="6"/>
    <x v="4"/>
    <x v="2"/>
    <x v="2"/>
    <n v="69107.92"/>
    <n v="95933.95"/>
    <n v="381421.29"/>
    <n v="14.18"/>
    <x v="188"/>
    <x v="1"/>
    <x v="3"/>
    <d v="2023-09-04T00:00:00"/>
    <n v="6614.01"/>
    <n v="3976.51"/>
    <x v="0"/>
  </r>
  <r>
    <n v="6968"/>
    <x v="3"/>
    <x v="2"/>
    <x v="1"/>
    <x v="0"/>
    <n v="10596.31"/>
    <n v="445832.09"/>
    <n v="316139.14"/>
    <n v="17.579999999999998"/>
    <x v="188"/>
    <x v="2"/>
    <x v="4"/>
    <d v="2023-06-25T00:00:00"/>
    <n v="618.1"/>
    <n v="434.2"/>
    <x v="0"/>
  </r>
  <r>
    <n v="9999"/>
    <x v="2"/>
    <x v="4"/>
    <x v="2"/>
    <x v="0"/>
    <n v="79946.83"/>
    <n v="234178.65"/>
    <n v="73845.03"/>
    <n v="12.26"/>
    <x v="188"/>
    <x v="1"/>
    <x v="4"/>
    <d v="2023-12-05T00:00:00"/>
    <n v="7353.25"/>
    <n v="4704.53"/>
    <x v="0"/>
  </r>
  <r>
    <n v="3181"/>
    <x v="4"/>
    <x v="2"/>
    <x v="1"/>
    <x v="0"/>
    <n v="25110.17"/>
    <n v="460488.33"/>
    <n v="1549.84"/>
    <n v="16.79"/>
    <x v="188"/>
    <x v="4"/>
    <x v="3"/>
    <d v="2023-03-25T00:00:00"/>
    <n v="2075.02"/>
    <n v="1342.78"/>
    <x v="0"/>
  </r>
  <r>
    <n v="2644"/>
    <x v="0"/>
    <x v="3"/>
    <x v="2"/>
    <x v="2"/>
    <n v="73579"/>
    <n v="108293.51"/>
    <n v="414537.82"/>
    <n v="13.03"/>
    <x v="188"/>
    <x v="2"/>
    <x v="4"/>
    <d v="2023-01-30T00:00:00"/>
    <n v="9986.3700000000008"/>
    <n v="6794.92"/>
    <x v="0"/>
  </r>
  <r>
    <n v="366"/>
    <x v="4"/>
    <x v="4"/>
    <x v="1"/>
    <x v="0"/>
    <n v="89866.51"/>
    <n v="426667.88"/>
    <n v="390178.89"/>
    <n v="9.3000000000000007"/>
    <x v="188"/>
    <x v="1"/>
    <x v="0"/>
    <d v="2023-08-09T00:00:00"/>
    <n v="6600.94"/>
    <n v="5339.52"/>
    <x v="0"/>
  </r>
  <r>
    <n v="5178"/>
    <x v="7"/>
    <x v="4"/>
    <x v="3"/>
    <x v="2"/>
    <n v="56605.82"/>
    <n v="301170.45"/>
    <n v="268176.34999999998"/>
    <n v="8.52"/>
    <x v="188"/>
    <x v="4"/>
    <x v="3"/>
    <d v="2023-02-12T00:00:00"/>
    <n v="4581.5600000000004"/>
    <n v="2392.7399999999998"/>
    <x v="0"/>
  </r>
  <r>
    <n v="5361"/>
    <x v="0"/>
    <x v="2"/>
    <x v="3"/>
    <x v="3"/>
    <n v="56518.03"/>
    <n v="74981.47"/>
    <n v="8289.77"/>
    <n v="17.82"/>
    <x v="188"/>
    <x v="0"/>
    <x v="4"/>
    <d v="2023-05-21T00:00:00"/>
    <n v="8416.89"/>
    <n v="6244.12"/>
    <x v="0"/>
  </r>
  <r>
    <n v="8844"/>
    <x v="2"/>
    <x v="4"/>
    <x v="2"/>
    <x v="4"/>
    <n v="95543.73"/>
    <n v="375886.05"/>
    <n v="452241.85"/>
    <n v="13.33"/>
    <x v="188"/>
    <x v="4"/>
    <x v="3"/>
    <d v="2023-07-18T00:00:00"/>
    <n v="6945.72"/>
    <n v="4887.08"/>
    <x v="0"/>
  </r>
  <r>
    <n v="8577"/>
    <x v="0"/>
    <x v="4"/>
    <x v="0"/>
    <x v="3"/>
    <n v="64391.47"/>
    <n v="80468.89"/>
    <n v="281372.90999999997"/>
    <n v="17.61"/>
    <x v="188"/>
    <x v="2"/>
    <x v="4"/>
    <d v="2023-06-05T00:00:00"/>
    <n v="7379.98"/>
    <n v="5180.5"/>
    <x v="0"/>
  </r>
  <r>
    <n v="48"/>
    <x v="2"/>
    <x v="2"/>
    <x v="1"/>
    <x v="2"/>
    <n v="59483.64"/>
    <n v="183985.17"/>
    <n v="315953.27"/>
    <n v="6.89"/>
    <x v="188"/>
    <x v="0"/>
    <x v="1"/>
    <d v="2023-09-07T00:00:00"/>
    <n v="8320.1"/>
    <n v="6807.21"/>
    <x v="0"/>
  </r>
  <r>
    <n v="4059"/>
    <x v="1"/>
    <x v="1"/>
    <x v="0"/>
    <x v="0"/>
    <n v="47424.58"/>
    <n v="290516"/>
    <n v="170912.22"/>
    <n v="8.8000000000000007"/>
    <x v="188"/>
    <x v="4"/>
    <x v="1"/>
    <d v="2023-01-26T00:00:00"/>
    <n v="6672.33"/>
    <n v="5723.38"/>
    <x v="0"/>
  </r>
  <r>
    <n v="7358"/>
    <x v="3"/>
    <x v="0"/>
    <x v="1"/>
    <x v="3"/>
    <n v="99421.74"/>
    <n v="121529.3"/>
    <n v="340576.41"/>
    <n v="10.26"/>
    <x v="188"/>
    <x v="4"/>
    <x v="1"/>
    <d v="2023-02-12T00:00:00"/>
    <n v="14717.28"/>
    <n v="11017.89"/>
    <x v="0"/>
  </r>
  <r>
    <n v="6791"/>
    <x v="7"/>
    <x v="1"/>
    <x v="3"/>
    <x v="1"/>
    <n v="67055.509999999995"/>
    <n v="257247.13"/>
    <n v="67233.649999999994"/>
    <n v="10.89"/>
    <x v="188"/>
    <x v="2"/>
    <x v="1"/>
    <d v="2023-10-15T00:00:00"/>
    <n v="8030.85"/>
    <n v="5820.49"/>
    <x v="0"/>
  </r>
  <r>
    <n v="1253"/>
    <x v="6"/>
    <x v="0"/>
    <x v="1"/>
    <x v="0"/>
    <n v="93989.8"/>
    <n v="201797.84"/>
    <n v="264934.21000000002"/>
    <n v="11.96"/>
    <x v="188"/>
    <x v="4"/>
    <x v="0"/>
    <d v="2023-03-26T00:00:00"/>
    <n v="10544.88"/>
    <n v="5477.36"/>
    <x v="0"/>
  </r>
  <r>
    <n v="6396"/>
    <x v="5"/>
    <x v="3"/>
    <x v="0"/>
    <x v="2"/>
    <n v="82027.289999999994"/>
    <n v="244623.73"/>
    <n v="328692.32"/>
    <n v="10.92"/>
    <x v="188"/>
    <x v="4"/>
    <x v="2"/>
    <d v="2023-08-16T00:00:00"/>
    <n v="8416.6200000000008"/>
    <n v="5290.64"/>
    <x v="0"/>
  </r>
  <r>
    <n v="8347"/>
    <x v="9"/>
    <x v="4"/>
    <x v="0"/>
    <x v="0"/>
    <n v="88167.5"/>
    <n v="79153.039999999994"/>
    <n v="203298.87"/>
    <n v="11.17"/>
    <x v="189"/>
    <x v="3"/>
    <x v="0"/>
    <d v="2023-03-06T00:00:00"/>
    <n v="10533.54"/>
    <n v="9257.9"/>
    <x v="0"/>
  </r>
  <r>
    <n v="7294"/>
    <x v="4"/>
    <x v="3"/>
    <x v="3"/>
    <x v="4"/>
    <n v="27478.32"/>
    <n v="162983.32"/>
    <n v="243149.09"/>
    <n v="12.64"/>
    <x v="189"/>
    <x v="3"/>
    <x v="4"/>
    <d v="2023-12-28T00:00:00"/>
    <n v="3338.85"/>
    <n v="2286.4899999999998"/>
    <x v="0"/>
  </r>
  <r>
    <n v="5056"/>
    <x v="6"/>
    <x v="2"/>
    <x v="0"/>
    <x v="2"/>
    <n v="42781.67"/>
    <n v="29360.97"/>
    <n v="90502.14"/>
    <n v="9.65"/>
    <x v="189"/>
    <x v="3"/>
    <x v="4"/>
    <d v="2023-07-22T00:00:00"/>
    <n v="3062.45"/>
    <n v="2631.43"/>
    <x v="0"/>
  </r>
  <r>
    <n v="5270"/>
    <x v="1"/>
    <x v="0"/>
    <x v="4"/>
    <x v="3"/>
    <n v="15597.46"/>
    <n v="230290.8"/>
    <n v="396882.16"/>
    <n v="11.28"/>
    <x v="189"/>
    <x v="4"/>
    <x v="1"/>
    <d v="2023-07-29T00:00:00"/>
    <n v="1090.07"/>
    <n v="588.5"/>
    <x v="0"/>
  </r>
  <r>
    <n v="9325"/>
    <x v="3"/>
    <x v="1"/>
    <x v="2"/>
    <x v="4"/>
    <n v="31279.97"/>
    <n v="470384.96"/>
    <n v="21140.34"/>
    <n v="12.78"/>
    <x v="189"/>
    <x v="1"/>
    <x v="4"/>
    <d v="2023-03-01T00:00:00"/>
    <n v="3222.48"/>
    <n v="2093.19"/>
    <x v="0"/>
  </r>
  <r>
    <n v="6092"/>
    <x v="9"/>
    <x v="3"/>
    <x v="4"/>
    <x v="0"/>
    <n v="22854.58"/>
    <n v="53803.77"/>
    <n v="214154.94"/>
    <n v="11.76"/>
    <x v="189"/>
    <x v="1"/>
    <x v="1"/>
    <d v="2023-10-14T00:00:00"/>
    <n v="1677.07"/>
    <n v="1066.53"/>
    <x v="0"/>
  </r>
  <r>
    <n v="8550"/>
    <x v="7"/>
    <x v="3"/>
    <x v="4"/>
    <x v="1"/>
    <n v="84531.56"/>
    <n v="255761.15"/>
    <n v="215285.49"/>
    <n v="6.66"/>
    <x v="189"/>
    <x v="1"/>
    <x v="3"/>
    <d v="2023-10-23T00:00:00"/>
    <n v="9491.6200000000008"/>
    <n v="6719.47"/>
    <x v="0"/>
  </r>
  <r>
    <n v="319"/>
    <x v="2"/>
    <x v="4"/>
    <x v="3"/>
    <x v="0"/>
    <n v="24649.46"/>
    <n v="39597.910000000003"/>
    <n v="444504.97"/>
    <n v="14.43"/>
    <x v="189"/>
    <x v="0"/>
    <x v="2"/>
    <d v="2023-06-12T00:00:00"/>
    <n v="1457.08"/>
    <n v="1039.5899999999999"/>
    <x v="0"/>
  </r>
  <r>
    <n v="4224"/>
    <x v="7"/>
    <x v="3"/>
    <x v="3"/>
    <x v="1"/>
    <n v="53145.06"/>
    <n v="99622.66"/>
    <n v="3484.85"/>
    <n v="11.64"/>
    <x v="189"/>
    <x v="1"/>
    <x v="1"/>
    <d v="2023-02-27T00:00:00"/>
    <n v="3419.48"/>
    <n v="1792.95"/>
    <x v="0"/>
  </r>
  <r>
    <n v="8727"/>
    <x v="7"/>
    <x v="3"/>
    <x v="2"/>
    <x v="1"/>
    <n v="82285.88"/>
    <n v="481804.07"/>
    <n v="277227.53000000003"/>
    <n v="14.73"/>
    <x v="189"/>
    <x v="0"/>
    <x v="0"/>
    <d v="2023-02-17T00:00:00"/>
    <n v="6766.73"/>
    <n v="3951.58"/>
    <x v="0"/>
  </r>
  <r>
    <n v="9568"/>
    <x v="9"/>
    <x v="0"/>
    <x v="0"/>
    <x v="1"/>
    <n v="53471.59"/>
    <n v="241776.78"/>
    <n v="223807.24"/>
    <n v="11.26"/>
    <x v="189"/>
    <x v="1"/>
    <x v="4"/>
    <d v="2023-12-31T00:00:00"/>
    <n v="3917.93"/>
    <n v="3112.26"/>
    <x v="0"/>
  </r>
  <r>
    <n v="7251"/>
    <x v="1"/>
    <x v="4"/>
    <x v="4"/>
    <x v="3"/>
    <n v="51762.02"/>
    <n v="340709.28"/>
    <n v="443043.5"/>
    <n v="17.63"/>
    <x v="189"/>
    <x v="4"/>
    <x v="4"/>
    <d v="2023-01-06T00:00:00"/>
    <n v="4334.4799999999996"/>
    <n v="3746.93"/>
    <x v="0"/>
  </r>
  <r>
    <n v="7850"/>
    <x v="0"/>
    <x v="4"/>
    <x v="1"/>
    <x v="1"/>
    <n v="74094.490000000005"/>
    <n v="166263.1"/>
    <n v="129621.18"/>
    <n v="17.760000000000002"/>
    <x v="190"/>
    <x v="0"/>
    <x v="3"/>
    <d v="2023-11-13T00:00:00"/>
    <n v="6273.84"/>
    <n v="3430.67"/>
    <x v="0"/>
  </r>
  <r>
    <n v="3095"/>
    <x v="1"/>
    <x v="1"/>
    <x v="2"/>
    <x v="4"/>
    <n v="56007.76"/>
    <n v="334142.7"/>
    <n v="141057.48000000001"/>
    <n v="11.13"/>
    <x v="190"/>
    <x v="4"/>
    <x v="3"/>
    <d v="2023-04-24T00:00:00"/>
    <n v="5428.51"/>
    <n v="4770.99"/>
    <x v="0"/>
  </r>
  <r>
    <n v="1403"/>
    <x v="5"/>
    <x v="3"/>
    <x v="0"/>
    <x v="0"/>
    <n v="67758.570000000007"/>
    <n v="444558.85"/>
    <n v="468871.4"/>
    <n v="7.72"/>
    <x v="190"/>
    <x v="0"/>
    <x v="1"/>
    <d v="2023-05-11T00:00:00"/>
    <n v="10107.959999999999"/>
    <n v="8434.8700000000008"/>
    <x v="0"/>
  </r>
  <r>
    <n v="8910"/>
    <x v="6"/>
    <x v="3"/>
    <x v="0"/>
    <x v="3"/>
    <n v="16384.009999999998"/>
    <n v="420697.68"/>
    <n v="79289.649999999994"/>
    <n v="17.87"/>
    <x v="190"/>
    <x v="3"/>
    <x v="0"/>
    <d v="2023-05-24T00:00:00"/>
    <n v="1788.96"/>
    <n v="1031.69"/>
    <x v="0"/>
  </r>
  <r>
    <n v="2253"/>
    <x v="4"/>
    <x v="4"/>
    <x v="2"/>
    <x v="1"/>
    <n v="57689.75"/>
    <n v="173649.76"/>
    <n v="252489.39"/>
    <n v="17.62"/>
    <x v="190"/>
    <x v="2"/>
    <x v="1"/>
    <d v="2023-02-16T00:00:00"/>
    <n v="7722.54"/>
    <n v="5036.21"/>
    <x v="0"/>
  </r>
  <r>
    <n v="5912"/>
    <x v="4"/>
    <x v="1"/>
    <x v="3"/>
    <x v="3"/>
    <n v="95137.31"/>
    <n v="139923.91"/>
    <n v="480079.97"/>
    <n v="6.7"/>
    <x v="190"/>
    <x v="4"/>
    <x v="0"/>
    <d v="2023-08-20T00:00:00"/>
    <n v="7218.18"/>
    <n v="6255.22"/>
    <x v="0"/>
  </r>
  <r>
    <n v="3066"/>
    <x v="2"/>
    <x v="3"/>
    <x v="4"/>
    <x v="0"/>
    <n v="70580.5"/>
    <n v="232272.73"/>
    <n v="448247.92"/>
    <n v="13.2"/>
    <x v="190"/>
    <x v="0"/>
    <x v="3"/>
    <d v="2023-07-24T00:00:00"/>
    <n v="6327.16"/>
    <n v="4082.64"/>
    <x v="0"/>
  </r>
  <r>
    <n v="8869"/>
    <x v="6"/>
    <x v="2"/>
    <x v="3"/>
    <x v="1"/>
    <n v="89207.46"/>
    <n v="301142.99"/>
    <n v="390040.97"/>
    <n v="9.33"/>
    <x v="190"/>
    <x v="4"/>
    <x v="3"/>
    <d v="2023-11-27T00:00:00"/>
    <n v="11665.44"/>
    <n v="8332.15"/>
    <x v="0"/>
  </r>
  <r>
    <n v="4343"/>
    <x v="0"/>
    <x v="4"/>
    <x v="0"/>
    <x v="3"/>
    <n v="31542.36"/>
    <n v="335955.18"/>
    <n v="35492.379999999997"/>
    <n v="14.71"/>
    <x v="190"/>
    <x v="0"/>
    <x v="4"/>
    <d v="2023-06-11T00:00:00"/>
    <n v="3110.21"/>
    <n v="2266.09"/>
    <x v="0"/>
  </r>
  <r>
    <n v="8303"/>
    <x v="8"/>
    <x v="3"/>
    <x v="4"/>
    <x v="0"/>
    <n v="39490.050000000003"/>
    <n v="218780.3"/>
    <n v="126482.33"/>
    <n v="13.57"/>
    <x v="190"/>
    <x v="4"/>
    <x v="4"/>
    <d v="2023-05-29T00:00:00"/>
    <n v="3416.25"/>
    <n v="2280.9499999999998"/>
    <x v="0"/>
  </r>
  <r>
    <n v="3403"/>
    <x v="0"/>
    <x v="2"/>
    <x v="1"/>
    <x v="1"/>
    <n v="43088.23"/>
    <n v="408863.46"/>
    <n v="194947.31"/>
    <n v="10.48"/>
    <x v="190"/>
    <x v="2"/>
    <x v="0"/>
    <d v="2023-10-22T00:00:00"/>
    <n v="3510.43"/>
    <n v="2093.2199999999998"/>
    <x v="0"/>
  </r>
  <r>
    <n v="2089"/>
    <x v="1"/>
    <x v="2"/>
    <x v="4"/>
    <x v="4"/>
    <n v="75481.66"/>
    <n v="122690.48"/>
    <n v="440405.99"/>
    <n v="10.63"/>
    <x v="190"/>
    <x v="3"/>
    <x v="0"/>
    <d v="2023-02-01T00:00:00"/>
    <n v="4108.5"/>
    <n v="3539.64"/>
    <x v="0"/>
  </r>
  <r>
    <n v="1162"/>
    <x v="9"/>
    <x v="1"/>
    <x v="1"/>
    <x v="1"/>
    <n v="93571.36"/>
    <n v="247947.25"/>
    <n v="319354.58"/>
    <n v="5.76"/>
    <x v="190"/>
    <x v="1"/>
    <x v="3"/>
    <d v="2023-01-31T00:00:00"/>
    <n v="13259.63"/>
    <n v="9322.86"/>
    <x v="0"/>
  </r>
  <r>
    <n v="6084"/>
    <x v="4"/>
    <x v="3"/>
    <x v="4"/>
    <x v="2"/>
    <n v="21658.13"/>
    <n v="413978.69"/>
    <n v="239081.43"/>
    <n v="13.63"/>
    <x v="190"/>
    <x v="4"/>
    <x v="0"/>
    <d v="2024-01-01T00:00:00"/>
    <n v="1858.17"/>
    <n v="933.08"/>
    <x v="1"/>
  </r>
  <r>
    <n v="3859"/>
    <x v="0"/>
    <x v="0"/>
    <x v="2"/>
    <x v="1"/>
    <n v="62928.45"/>
    <n v="396891.53"/>
    <n v="18072.990000000002"/>
    <n v="16.21"/>
    <x v="190"/>
    <x v="4"/>
    <x v="4"/>
    <d v="2023-01-17T00:00:00"/>
    <n v="5875.93"/>
    <n v="3908.6"/>
    <x v="0"/>
  </r>
  <r>
    <n v="918"/>
    <x v="5"/>
    <x v="2"/>
    <x v="2"/>
    <x v="3"/>
    <n v="75783.83"/>
    <n v="140754.68"/>
    <n v="101256.9"/>
    <n v="13.38"/>
    <x v="190"/>
    <x v="0"/>
    <x v="0"/>
    <d v="2023-12-23T00:00:00"/>
    <n v="6548.55"/>
    <n v="5339.83"/>
    <x v="0"/>
  </r>
  <r>
    <n v="443"/>
    <x v="8"/>
    <x v="3"/>
    <x v="3"/>
    <x v="4"/>
    <n v="1792.77"/>
    <n v="72868.87"/>
    <n v="68355.460000000006"/>
    <n v="17.98"/>
    <x v="190"/>
    <x v="1"/>
    <x v="2"/>
    <d v="2023-03-03T00:00:00"/>
    <n v="98.88"/>
    <n v="88.53"/>
    <x v="0"/>
  </r>
  <r>
    <n v="9330"/>
    <x v="3"/>
    <x v="4"/>
    <x v="2"/>
    <x v="4"/>
    <n v="2299.12"/>
    <n v="301662.08000000002"/>
    <n v="492386.18"/>
    <n v="12.91"/>
    <x v="191"/>
    <x v="3"/>
    <x v="4"/>
    <d v="2023-03-17T00:00:00"/>
    <n v="312.82"/>
    <n v="214.15"/>
    <x v="0"/>
  </r>
  <r>
    <n v="1428"/>
    <x v="7"/>
    <x v="0"/>
    <x v="0"/>
    <x v="0"/>
    <n v="99061.440000000002"/>
    <n v="232305.45"/>
    <n v="228605.06"/>
    <n v="8.65"/>
    <x v="191"/>
    <x v="1"/>
    <x v="2"/>
    <d v="2023-08-20T00:00:00"/>
    <n v="5570.28"/>
    <n v="4198.74"/>
    <x v="0"/>
  </r>
  <r>
    <n v="943"/>
    <x v="8"/>
    <x v="0"/>
    <x v="3"/>
    <x v="4"/>
    <n v="85662.05"/>
    <n v="463665"/>
    <n v="37234.800000000003"/>
    <n v="6.38"/>
    <x v="191"/>
    <x v="0"/>
    <x v="3"/>
    <d v="2023-04-30T00:00:00"/>
    <n v="7539.7"/>
    <n v="6154.04"/>
    <x v="0"/>
  </r>
  <r>
    <n v="8051"/>
    <x v="7"/>
    <x v="1"/>
    <x v="1"/>
    <x v="2"/>
    <n v="3182.46"/>
    <n v="387967.55"/>
    <n v="241674.92"/>
    <n v="8.41"/>
    <x v="191"/>
    <x v="4"/>
    <x v="0"/>
    <d v="2023-03-27T00:00:00"/>
    <n v="323.54000000000002"/>
    <n v="202.61"/>
    <x v="0"/>
  </r>
  <r>
    <n v="2819"/>
    <x v="3"/>
    <x v="0"/>
    <x v="2"/>
    <x v="0"/>
    <n v="3816.36"/>
    <n v="129971.98"/>
    <n v="423519.25"/>
    <n v="16.809999999999999"/>
    <x v="191"/>
    <x v="1"/>
    <x v="1"/>
    <d v="2023-01-21T00:00:00"/>
    <n v="345.85"/>
    <n v="282.89"/>
    <x v="0"/>
  </r>
  <r>
    <n v="2335"/>
    <x v="9"/>
    <x v="2"/>
    <x v="3"/>
    <x v="1"/>
    <n v="99606.89"/>
    <n v="302536.44"/>
    <n v="449198.53"/>
    <n v="16.690000000000001"/>
    <x v="191"/>
    <x v="4"/>
    <x v="1"/>
    <d v="2023-04-02T00:00:00"/>
    <n v="9830.6"/>
    <n v="8305.98"/>
    <x v="0"/>
  </r>
  <r>
    <n v="8831"/>
    <x v="6"/>
    <x v="3"/>
    <x v="3"/>
    <x v="3"/>
    <n v="77390.990000000005"/>
    <n v="279561.15999999997"/>
    <n v="200936.83"/>
    <n v="8.61"/>
    <x v="191"/>
    <x v="3"/>
    <x v="1"/>
    <d v="2023-05-07T00:00:00"/>
    <n v="7820.95"/>
    <n v="3917.79"/>
    <x v="0"/>
  </r>
  <r>
    <n v="3904"/>
    <x v="6"/>
    <x v="2"/>
    <x v="1"/>
    <x v="1"/>
    <n v="65550.009999999995"/>
    <n v="84568.78"/>
    <n v="194463.02"/>
    <n v="10.44"/>
    <x v="191"/>
    <x v="0"/>
    <x v="2"/>
    <d v="2023-11-29T00:00:00"/>
    <n v="3612.62"/>
    <n v="2082.85"/>
    <x v="0"/>
  </r>
  <r>
    <n v="5608"/>
    <x v="5"/>
    <x v="3"/>
    <x v="1"/>
    <x v="1"/>
    <n v="32769.96"/>
    <n v="315397.69"/>
    <n v="386751.67"/>
    <n v="16.09"/>
    <x v="191"/>
    <x v="4"/>
    <x v="0"/>
    <d v="2023-06-02T00:00:00"/>
    <n v="2309.96"/>
    <n v="1909.81"/>
    <x v="0"/>
  </r>
  <r>
    <n v="7168"/>
    <x v="5"/>
    <x v="1"/>
    <x v="3"/>
    <x v="3"/>
    <n v="1613.3"/>
    <n v="279779.14"/>
    <n v="418165.76000000001"/>
    <n v="8.74"/>
    <x v="191"/>
    <x v="1"/>
    <x v="2"/>
    <d v="2023-03-02T00:00:00"/>
    <n v="132.41999999999999"/>
    <n v="78.87"/>
    <x v="0"/>
  </r>
  <r>
    <n v="1356"/>
    <x v="4"/>
    <x v="4"/>
    <x v="3"/>
    <x v="1"/>
    <n v="47412.35"/>
    <n v="9569.41"/>
    <n v="133956.20000000001"/>
    <n v="17.940000000000001"/>
    <x v="191"/>
    <x v="1"/>
    <x v="1"/>
    <d v="2023-04-05T00:00:00"/>
    <n v="5115.6499999999996"/>
    <n v="2559.63"/>
    <x v="0"/>
  </r>
  <r>
    <n v="3275"/>
    <x v="1"/>
    <x v="4"/>
    <x v="0"/>
    <x v="0"/>
    <n v="74755.83"/>
    <n v="23856.5"/>
    <n v="73254.84"/>
    <n v="6.58"/>
    <x v="192"/>
    <x v="2"/>
    <x v="4"/>
    <d v="2023-12-25T00:00:00"/>
    <n v="3775.9"/>
    <n v="2024.37"/>
    <x v="0"/>
  </r>
  <r>
    <n v="4478"/>
    <x v="0"/>
    <x v="0"/>
    <x v="0"/>
    <x v="4"/>
    <n v="22707.360000000001"/>
    <n v="392171.91"/>
    <n v="421532.89"/>
    <n v="5.84"/>
    <x v="192"/>
    <x v="4"/>
    <x v="1"/>
    <d v="2023-06-12T00:00:00"/>
    <n v="2881.91"/>
    <n v="1773.65"/>
    <x v="0"/>
  </r>
  <r>
    <n v="1576"/>
    <x v="0"/>
    <x v="1"/>
    <x v="0"/>
    <x v="3"/>
    <n v="59138.19"/>
    <n v="326247.96999999997"/>
    <n v="226943.28"/>
    <n v="6.56"/>
    <x v="192"/>
    <x v="2"/>
    <x v="2"/>
    <d v="2023-05-25T00:00:00"/>
    <n v="5993.64"/>
    <n v="4829.3500000000004"/>
    <x v="0"/>
  </r>
  <r>
    <n v="3961"/>
    <x v="1"/>
    <x v="4"/>
    <x v="4"/>
    <x v="1"/>
    <n v="46195.3"/>
    <n v="388430.78"/>
    <n v="432997.29"/>
    <n v="16.95"/>
    <x v="192"/>
    <x v="2"/>
    <x v="1"/>
    <d v="2023-02-08T00:00:00"/>
    <n v="3763.65"/>
    <n v="3003.16"/>
    <x v="0"/>
  </r>
  <r>
    <n v="9216"/>
    <x v="8"/>
    <x v="1"/>
    <x v="1"/>
    <x v="3"/>
    <n v="82581.77"/>
    <n v="121908.52"/>
    <n v="180244.7"/>
    <n v="6.83"/>
    <x v="192"/>
    <x v="3"/>
    <x v="1"/>
    <d v="2023-12-24T00:00:00"/>
    <n v="4409.83"/>
    <n v="3661.34"/>
    <x v="0"/>
  </r>
  <r>
    <n v="6426"/>
    <x v="7"/>
    <x v="2"/>
    <x v="1"/>
    <x v="2"/>
    <n v="14723.01"/>
    <n v="490642.72"/>
    <n v="311825.56"/>
    <n v="11.27"/>
    <x v="192"/>
    <x v="0"/>
    <x v="3"/>
    <d v="2023-10-02T00:00:00"/>
    <n v="961.44"/>
    <n v="736.3"/>
    <x v="0"/>
  </r>
  <r>
    <n v="6497"/>
    <x v="6"/>
    <x v="1"/>
    <x v="4"/>
    <x v="2"/>
    <n v="27324.29"/>
    <n v="97138.99"/>
    <n v="229573.65"/>
    <n v="6.78"/>
    <x v="192"/>
    <x v="3"/>
    <x v="4"/>
    <d v="2023-04-22T00:00:00"/>
    <n v="3886.28"/>
    <n v="2665.95"/>
    <x v="0"/>
  </r>
  <r>
    <n v="5260"/>
    <x v="1"/>
    <x v="3"/>
    <x v="2"/>
    <x v="4"/>
    <n v="17877.55"/>
    <n v="419026.08"/>
    <n v="211061.13"/>
    <n v="5.83"/>
    <x v="192"/>
    <x v="4"/>
    <x v="4"/>
    <d v="2023-12-04T00:00:00"/>
    <n v="1944.77"/>
    <n v="1368.07"/>
    <x v="0"/>
  </r>
  <r>
    <n v="1885"/>
    <x v="4"/>
    <x v="4"/>
    <x v="1"/>
    <x v="2"/>
    <n v="96200.65"/>
    <n v="134057.20000000001"/>
    <n v="3966.55"/>
    <n v="8.6199999999999992"/>
    <x v="192"/>
    <x v="0"/>
    <x v="2"/>
    <d v="2023-08-29T00:00:00"/>
    <n v="5721.72"/>
    <n v="4294.0600000000004"/>
    <x v="0"/>
  </r>
  <r>
    <n v="3062"/>
    <x v="2"/>
    <x v="4"/>
    <x v="1"/>
    <x v="3"/>
    <n v="94950.73"/>
    <n v="365141.22"/>
    <n v="218141.37"/>
    <n v="17.809999999999999"/>
    <x v="192"/>
    <x v="3"/>
    <x v="4"/>
    <d v="2023-11-11T00:00:00"/>
    <n v="11268.09"/>
    <n v="8805.81"/>
    <x v="0"/>
  </r>
  <r>
    <n v="1762"/>
    <x v="9"/>
    <x v="4"/>
    <x v="3"/>
    <x v="1"/>
    <n v="55280.26"/>
    <n v="391816.78"/>
    <n v="254.45"/>
    <n v="12.2"/>
    <x v="192"/>
    <x v="1"/>
    <x v="0"/>
    <d v="2023-07-22T00:00:00"/>
    <n v="4638.54"/>
    <n v="2787.45"/>
    <x v="0"/>
  </r>
  <r>
    <n v="1479"/>
    <x v="7"/>
    <x v="0"/>
    <x v="3"/>
    <x v="0"/>
    <n v="96100.44"/>
    <n v="303511.03000000003"/>
    <n v="420624.21"/>
    <n v="7.38"/>
    <x v="192"/>
    <x v="3"/>
    <x v="0"/>
    <d v="2023-08-17T00:00:00"/>
    <n v="6999.32"/>
    <n v="5756.95"/>
    <x v="0"/>
  </r>
  <r>
    <n v="8647"/>
    <x v="9"/>
    <x v="3"/>
    <x v="2"/>
    <x v="0"/>
    <n v="4868.51"/>
    <n v="153289.04999999999"/>
    <n v="220637.77"/>
    <n v="5.08"/>
    <x v="192"/>
    <x v="4"/>
    <x v="0"/>
    <d v="2023-03-06T00:00:00"/>
    <n v="373.75"/>
    <n v="292.72000000000003"/>
    <x v="0"/>
  </r>
  <r>
    <n v="2148"/>
    <x v="8"/>
    <x v="0"/>
    <x v="1"/>
    <x v="0"/>
    <n v="29672.76"/>
    <n v="165175.88"/>
    <n v="421793.63"/>
    <n v="12.28"/>
    <x v="192"/>
    <x v="1"/>
    <x v="2"/>
    <d v="2023-01-18T00:00:00"/>
    <n v="1861.27"/>
    <n v="1673.31"/>
    <x v="0"/>
  </r>
  <r>
    <n v="75"/>
    <x v="8"/>
    <x v="0"/>
    <x v="4"/>
    <x v="1"/>
    <n v="66239.78"/>
    <n v="238677.39"/>
    <n v="307995.32"/>
    <n v="12.49"/>
    <x v="192"/>
    <x v="0"/>
    <x v="0"/>
    <d v="2023-03-16T00:00:00"/>
    <n v="8436.1"/>
    <n v="4516.33"/>
    <x v="0"/>
  </r>
  <r>
    <n v="4301"/>
    <x v="7"/>
    <x v="2"/>
    <x v="3"/>
    <x v="4"/>
    <n v="73449.22"/>
    <n v="33781.599999999999"/>
    <n v="326247.31"/>
    <n v="14.33"/>
    <x v="192"/>
    <x v="1"/>
    <x v="3"/>
    <d v="2023-09-30T00:00:00"/>
    <n v="6255.95"/>
    <n v="5325.51"/>
    <x v="0"/>
  </r>
  <r>
    <n v="8284"/>
    <x v="8"/>
    <x v="3"/>
    <x v="0"/>
    <x v="1"/>
    <n v="4584.92"/>
    <n v="160302.19"/>
    <n v="425246.95"/>
    <n v="6.32"/>
    <x v="192"/>
    <x v="1"/>
    <x v="3"/>
    <d v="2023-06-05T00:00:00"/>
    <n v="538.82000000000005"/>
    <n v="346.63"/>
    <x v="0"/>
  </r>
  <r>
    <n v="3783"/>
    <x v="5"/>
    <x v="0"/>
    <x v="2"/>
    <x v="3"/>
    <n v="41852.1"/>
    <n v="130319.25"/>
    <n v="274886.31"/>
    <n v="17.27"/>
    <x v="192"/>
    <x v="4"/>
    <x v="0"/>
    <d v="2023-01-24T00:00:00"/>
    <n v="3968.64"/>
    <n v="3250.79"/>
    <x v="0"/>
  </r>
  <r>
    <n v="4646"/>
    <x v="7"/>
    <x v="4"/>
    <x v="0"/>
    <x v="3"/>
    <n v="63844.53"/>
    <n v="383739.95"/>
    <n v="228797.95"/>
    <n v="5.7"/>
    <x v="193"/>
    <x v="0"/>
    <x v="4"/>
    <d v="2023-06-25T00:00:00"/>
    <n v="4723.84"/>
    <n v="3865.37"/>
    <x v="0"/>
  </r>
  <r>
    <n v="196"/>
    <x v="7"/>
    <x v="0"/>
    <x v="2"/>
    <x v="0"/>
    <n v="50399.88"/>
    <n v="342771"/>
    <n v="244678.91"/>
    <n v="11.2"/>
    <x v="193"/>
    <x v="2"/>
    <x v="0"/>
    <d v="2023-01-09T00:00:00"/>
    <n v="6137.92"/>
    <n v="3262.82"/>
    <x v="0"/>
  </r>
  <r>
    <n v="5924"/>
    <x v="5"/>
    <x v="2"/>
    <x v="4"/>
    <x v="2"/>
    <n v="53294.66"/>
    <n v="473126.95"/>
    <n v="390054.98"/>
    <n v="7.18"/>
    <x v="193"/>
    <x v="0"/>
    <x v="3"/>
    <d v="2023-02-07T00:00:00"/>
    <n v="4609.87"/>
    <n v="4012.64"/>
    <x v="0"/>
  </r>
  <r>
    <n v="1880"/>
    <x v="7"/>
    <x v="0"/>
    <x v="4"/>
    <x v="1"/>
    <n v="19783.509999999998"/>
    <n v="324164.24"/>
    <n v="368027.34"/>
    <n v="14.07"/>
    <x v="193"/>
    <x v="3"/>
    <x v="1"/>
    <d v="2023-09-09T00:00:00"/>
    <n v="2627.83"/>
    <n v="1406.73"/>
    <x v="0"/>
  </r>
  <r>
    <n v="6036"/>
    <x v="2"/>
    <x v="1"/>
    <x v="0"/>
    <x v="0"/>
    <n v="57953.279999999999"/>
    <n v="392605.89"/>
    <n v="96858.01"/>
    <n v="8.3000000000000007"/>
    <x v="193"/>
    <x v="1"/>
    <x v="4"/>
    <d v="2023-05-29T00:00:00"/>
    <n v="5002.42"/>
    <n v="4405.25"/>
    <x v="0"/>
  </r>
  <r>
    <n v="7017"/>
    <x v="1"/>
    <x v="0"/>
    <x v="4"/>
    <x v="0"/>
    <n v="38372.83"/>
    <n v="319806.06"/>
    <n v="231259.02"/>
    <n v="15.2"/>
    <x v="193"/>
    <x v="3"/>
    <x v="3"/>
    <d v="2023-06-27T00:00:00"/>
    <n v="3105.75"/>
    <n v="2743.52"/>
    <x v="0"/>
  </r>
  <r>
    <n v="3693"/>
    <x v="4"/>
    <x v="1"/>
    <x v="1"/>
    <x v="0"/>
    <n v="32923.31"/>
    <n v="75501.11"/>
    <n v="187333.89"/>
    <n v="6.62"/>
    <x v="193"/>
    <x v="1"/>
    <x v="4"/>
    <d v="2023-12-12T00:00:00"/>
    <n v="2428.63"/>
    <n v="1705.25"/>
    <x v="0"/>
  </r>
  <r>
    <n v="2204"/>
    <x v="9"/>
    <x v="1"/>
    <x v="3"/>
    <x v="1"/>
    <n v="79534.37"/>
    <n v="228965.35"/>
    <n v="184164.67"/>
    <n v="7.75"/>
    <x v="193"/>
    <x v="0"/>
    <x v="0"/>
    <d v="2023-11-04T00:00:00"/>
    <n v="6616.57"/>
    <n v="3990.58"/>
    <x v="0"/>
  </r>
  <r>
    <n v="6702"/>
    <x v="1"/>
    <x v="3"/>
    <x v="0"/>
    <x v="3"/>
    <n v="70777.5"/>
    <n v="93964.44"/>
    <n v="133180.82999999999"/>
    <n v="15.04"/>
    <x v="193"/>
    <x v="3"/>
    <x v="0"/>
    <d v="2023-03-01T00:00:00"/>
    <n v="4108.6499999999996"/>
    <n v="3012.43"/>
    <x v="0"/>
  </r>
  <r>
    <n v="8499"/>
    <x v="3"/>
    <x v="2"/>
    <x v="2"/>
    <x v="3"/>
    <n v="90266.65"/>
    <n v="302752.25"/>
    <n v="496603.45"/>
    <n v="13.53"/>
    <x v="193"/>
    <x v="4"/>
    <x v="4"/>
    <d v="2023-01-06T00:00:00"/>
    <n v="12190.93"/>
    <n v="10795.82"/>
    <x v="0"/>
  </r>
  <r>
    <n v="5858"/>
    <x v="0"/>
    <x v="0"/>
    <x v="0"/>
    <x v="2"/>
    <n v="25560.25"/>
    <n v="204793.59"/>
    <n v="472510.27"/>
    <n v="13.63"/>
    <x v="193"/>
    <x v="1"/>
    <x v="0"/>
    <d v="2023-03-05T00:00:00"/>
    <n v="1911.1"/>
    <n v="1369.55"/>
    <x v="0"/>
  </r>
  <r>
    <n v="4813"/>
    <x v="9"/>
    <x v="4"/>
    <x v="1"/>
    <x v="1"/>
    <n v="41518.71"/>
    <n v="362779.04"/>
    <n v="359921.91"/>
    <n v="9.41"/>
    <x v="193"/>
    <x v="3"/>
    <x v="1"/>
    <d v="2023-05-18T00:00:00"/>
    <n v="3004.06"/>
    <n v="2088.73"/>
    <x v="0"/>
  </r>
  <r>
    <n v="8888"/>
    <x v="0"/>
    <x v="4"/>
    <x v="3"/>
    <x v="0"/>
    <n v="84596.26"/>
    <n v="268437.53999999998"/>
    <n v="333785.78000000003"/>
    <n v="11.53"/>
    <x v="193"/>
    <x v="1"/>
    <x v="1"/>
    <d v="2023-12-27T00:00:00"/>
    <n v="7074.95"/>
    <n v="6132.97"/>
    <x v="0"/>
  </r>
  <r>
    <n v="2801"/>
    <x v="1"/>
    <x v="2"/>
    <x v="1"/>
    <x v="1"/>
    <n v="71107.009999999995"/>
    <n v="178921.56"/>
    <n v="396675.79"/>
    <n v="10.220000000000001"/>
    <x v="193"/>
    <x v="3"/>
    <x v="2"/>
    <d v="2023-12-17T00:00:00"/>
    <n v="6602.82"/>
    <n v="5428.51"/>
    <x v="0"/>
  </r>
  <r>
    <n v="9129"/>
    <x v="5"/>
    <x v="3"/>
    <x v="2"/>
    <x v="4"/>
    <n v="23263.919999999998"/>
    <n v="479792.06"/>
    <n v="484081.89"/>
    <n v="12.02"/>
    <x v="193"/>
    <x v="4"/>
    <x v="3"/>
    <d v="2023-06-22T00:00:00"/>
    <n v="1305.82"/>
    <n v="1014.43"/>
    <x v="0"/>
  </r>
  <r>
    <n v="9916"/>
    <x v="5"/>
    <x v="2"/>
    <x v="1"/>
    <x v="2"/>
    <n v="81572.19"/>
    <n v="468425.9"/>
    <n v="146994.41"/>
    <n v="13.61"/>
    <x v="193"/>
    <x v="4"/>
    <x v="0"/>
    <d v="2023-06-25T00:00:00"/>
    <n v="4249.49"/>
    <n v="3295.54"/>
    <x v="0"/>
  </r>
  <r>
    <n v="3307"/>
    <x v="7"/>
    <x v="0"/>
    <x v="0"/>
    <x v="1"/>
    <n v="90160.94"/>
    <n v="327182.73"/>
    <n v="328607.46999999997"/>
    <n v="14.45"/>
    <x v="193"/>
    <x v="4"/>
    <x v="4"/>
    <d v="2023-12-22T00:00:00"/>
    <n v="6250.68"/>
    <n v="4585.5600000000004"/>
    <x v="0"/>
  </r>
  <r>
    <n v="2014"/>
    <x v="9"/>
    <x v="4"/>
    <x v="3"/>
    <x v="3"/>
    <n v="21337.22"/>
    <n v="216325.35"/>
    <n v="247278.46"/>
    <n v="5.64"/>
    <x v="193"/>
    <x v="3"/>
    <x v="0"/>
    <d v="2023-05-26T00:00:00"/>
    <n v="3039.46"/>
    <n v="2371.96"/>
    <x v="0"/>
  </r>
  <r>
    <n v="3669"/>
    <x v="0"/>
    <x v="4"/>
    <x v="1"/>
    <x v="3"/>
    <n v="77301.64"/>
    <n v="315566.62"/>
    <n v="444075.06"/>
    <n v="15.38"/>
    <x v="193"/>
    <x v="1"/>
    <x v="2"/>
    <d v="2023-12-31T00:00:00"/>
    <n v="3992.61"/>
    <n v="2121.42"/>
    <x v="0"/>
  </r>
  <r>
    <n v="5136"/>
    <x v="9"/>
    <x v="4"/>
    <x v="1"/>
    <x v="1"/>
    <n v="88745.52"/>
    <n v="323124.8"/>
    <n v="304159.49"/>
    <n v="10.38"/>
    <x v="193"/>
    <x v="3"/>
    <x v="3"/>
    <d v="2023-02-04T00:00:00"/>
    <n v="7638.77"/>
    <n v="6740.16"/>
    <x v="0"/>
  </r>
  <r>
    <n v="2178"/>
    <x v="6"/>
    <x v="3"/>
    <x v="2"/>
    <x v="0"/>
    <n v="99909.02"/>
    <n v="344660.56"/>
    <n v="316033.43"/>
    <n v="15.86"/>
    <x v="193"/>
    <x v="1"/>
    <x v="3"/>
    <d v="2023-10-24T00:00:00"/>
    <n v="11181.91"/>
    <n v="6383.73"/>
    <x v="0"/>
  </r>
  <r>
    <n v="411"/>
    <x v="8"/>
    <x v="3"/>
    <x v="0"/>
    <x v="1"/>
    <n v="61525.62"/>
    <n v="194676.43"/>
    <n v="178542.32"/>
    <n v="9.1999999999999993"/>
    <x v="193"/>
    <x v="1"/>
    <x v="2"/>
    <d v="2023-02-28T00:00:00"/>
    <n v="3512.41"/>
    <n v="2609.52"/>
    <x v="0"/>
  </r>
  <r>
    <n v="9746"/>
    <x v="0"/>
    <x v="2"/>
    <x v="4"/>
    <x v="0"/>
    <n v="48834.79"/>
    <n v="56882.65"/>
    <n v="148679.04999999999"/>
    <n v="10.8"/>
    <x v="194"/>
    <x v="2"/>
    <x v="1"/>
    <d v="2023-04-28T00:00:00"/>
    <n v="4161.6400000000003"/>
    <n v="2559.2800000000002"/>
    <x v="0"/>
  </r>
  <r>
    <n v="6332"/>
    <x v="9"/>
    <x v="3"/>
    <x v="0"/>
    <x v="1"/>
    <n v="38767.56"/>
    <n v="469200.22"/>
    <n v="462006.63"/>
    <n v="8.5399999999999991"/>
    <x v="194"/>
    <x v="2"/>
    <x v="4"/>
    <d v="2023-11-18T00:00:00"/>
    <n v="4924.92"/>
    <n v="4397.2700000000004"/>
    <x v="0"/>
  </r>
  <r>
    <n v="7296"/>
    <x v="6"/>
    <x v="4"/>
    <x v="0"/>
    <x v="0"/>
    <n v="60990.53"/>
    <n v="297823.17"/>
    <n v="273024.53000000003"/>
    <n v="7.55"/>
    <x v="194"/>
    <x v="0"/>
    <x v="3"/>
    <d v="2023-07-29T00:00:00"/>
    <n v="5125.8"/>
    <n v="3293.22"/>
    <x v="0"/>
  </r>
  <r>
    <n v="683"/>
    <x v="5"/>
    <x v="3"/>
    <x v="3"/>
    <x v="1"/>
    <n v="80860.490000000005"/>
    <n v="251093.59"/>
    <n v="181533.24"/>
    <n v="11.1"/>
    <x v="194"/>
    <x v="1"/>
    <x v="0"/>
    <d v="2023-09-07T00:00:00"/>
    <n v="11512.04"/>
    <n v="6413.93"/>
    <x v="0"/>
  </r>
  <r>
    <n v="3881"/>
    <x v="3"/>
    <x v="0"/>
    <x v="4"/>
    <x v="0"/>
    <n v="52690.3"/>
    <n v="93831"/>
    <n v="158938.35"/>
    <n v="13.74"/>
    <x v="194"/>
    <x v="2"/>
    <x v="0"/>
    <d v="2023-03-20T00:00:00"/>
    <n v="2913.16"/>
    <n v="1943.74"/>
    <x v="0"/>
  </r>
  <r>
    <n v="6489"/>
    <x v="7"/>
    <x v="3"/>
    <x v="2"/>
    <x v="4"/>
    <n v="15665.06"/>
    <n v="472643.04"/>
    <n v="400947.75"/>
    <n v="11.53"/>
    <x v="194"/>
    <x v="4"/>
    <x v="0"/>
    <d v="2023-12-09T00:00:00"/>
    <n v="1680.43"/>
    <n v="1460.03"/>
    <x v="0"/>
  </r>
  <r>
    <n v="824"/>
    <x v="3"/>
    <x v="0"/>
    <x v="3"/>
    <x v="4"/>
    <n v="79767.16"/>
    <n v="223477.25"/>
    <n v="68974.77"/>
    <n v="14.83"/>
    <x v="194"/>
    <x v="3"/>
    <x v="0"/>
    <d v="2023-09-21T00:00:00"/>
    <n v="6033.34"/>
    <n v="3498.57"/>
    <x v="0"/>
  </r>
  <r>
    <n v="6587"/>
    <x v="1"/>
    <x v="1"/>
    <x v="2"/>
    <x v="0"/>
    <n v="4141.54"/>
    <n v="272586.99"/>
    <n v="40081.81"/>
    <n v="11.4"/>
    <x v="194"/>
    <x v="1"/>
    <x v="1"/>
    <d v="2023-04-29T00:00:00"/>
    <n v="528.04999999999995"/>
    <n v="318.33999999999997"/>
    <x v="0"/>
  </r>
  <r>
    <n v="2192"/>
    <x v="7"/>
    <x v="2"/>
    <x v="0"/>
    <x v="0"/>
    <n v="26281.66"/>
    <n v="414818.44"/>
    <n v="36567.67"/>
    <n v="17.399999999999999"/>
    <x v="194"/>
    <x v="1"/>
    <x v="1"/>
    <d v="2023-04-10T00:00:00"/>
    <n v="3276.25"/>
    <n v="2918.11"/>
    <x v="0"/>
  </r>
  <r>
    <n v="8679"/>
    <x v="5"/>
    <x v="4"/>
    <x v="0"/>
    <x v="0"/>
    <n v="9090.39"/>
    <n v="396834.49"/>
    <n v="27392.79"/>
    <n v="10.75"/>
    <x v="194"/>
    <x v="2"/>
    <x v="1"/>
    <d v="2023-05-06T00:00:00"/>
    <n v="944.99"/>
    <n v="638.07000000000005"/>
    <x v="0"/>
  </r>
  <r>
    <n v="2059"/>
    <x v="2"/>
    <x v="0"/>
    <x v="4"/>
    <x v="2"/>
    <n v="90115.23"/>
    <n v="240087.94"/>
    <n v="316168.06"/>
    <n v="10.46"/>
    <x v="194"/>
    <x v="4"/>
    <x v="3"/>
    <d v="2023-12-03T00:00:00"/>
    <n v="10871.77"/>
    <n v="9022.8799999999992"/>
    <x v="0"/>
  </r>
  <r>
    <n v="362"/>
    <x v="7"/>
    <x v="4"/>
    <x v="2"/>
    <x v="4"/>
    <n v="29431.55"/>
    <n v="376753.4"/>
    <n v="190978.07"/>
    <n v="5.65"/>
    <x v="194"/>
    <x v="1"/>
    <x v="0"/>
    <d v="2023-02-21T00:00:00"/>
    <n v="3867.55"/>
    <n v="2819.27"/>
    <x v="0"/>
  </r>
  <r>
    <n v="3898"/>
    <x v="7"/>
    <x v="3"/>
    <x v="1"/>
    <x v="2"/>
    <n v="72688.95"/>
    <n v="412126.31"/>
    <n v="269330.25"/>
    <n v="5.1100000000000003"/>
    <x v="194"/>
    <x v="1"/>
    <x v="4"/>
    <d v="2023-01-27T00:00:00"/>
    <n v="8367.83"/>
    <n v="6022.17"/>
    <x v="0"/>
  </r>
  <r>
    <n v="8481"/>
    <x v="0"/>
    <x v="0"/>
    <x v="0"/>
    <x v="2"/>
    <n v="94109.25"/>
    <n v="467949.09"/>
    <n v="378569.2"/>
    <n v="15.11"/>
    <x v="194"/>
    <x v="2"/>
    <x v="4"/>
    <d v="2023-05-31T00:00:00"/>
    <n v="10572.05"/>
    <n v="7375.89"/>
    <x v="0"/>
  </r>
  <r>
    <n v="2830"/>
    <x v="4"/>
    <x v="4"/>
    <x v="0"/>
    <x v="0"/>
    <n v="25254.27"/>
    <n v="239123.02"/>
    <n v="473066.76"/>
    <n v="9.49"/>
    <x v="195"/>
    <x v="1"/>
    <x v="2"/>
    <d v="2023-03-16T00:00:00"/>
    <n v="2032.97"/>
    <n v="1113.77"/>
    <x v="0"/>
  </r>
  <r>
    <n v="9401"/>
    <x v="6"/>
    <x v="1"/>
    <x v="2"/>
    <x v="2"/>
    <n v="86891.05"/>
    <n v="436238.66"/>
    <n v="294468.42"/>
    <n v="7.26"/>
    <x v="195"/>
    <x v="0"/>
    <x v="0"/>
    <d v="2023-11-24T00:00:00"/>
    <n v="5133.4399999999996"/>
    <n v="2569.37"/>
    <x v="0"/>
  </r>
  <r>
    <n v="1390"/>
    <x v="1"/>
    <x v="2"/>
    <x v="3"/>
    <x v="1"/>
    <n v="97979.41"/>
    <n v="397710.05"/>
    <n v="23120.28"/>
    <n v="14.23"/>
    <x v="195"/>
    <x v="1"/>
    <x v="2"/>
    <d v="2023-12-05T00:00:00"/>
    <n v="7632.41"/>
    <n v="5434"/>
    <x v="0"/>
  </r>
  <r>
    <n v="2740"/>
    <x v="0"/>
    <x v="4"/>
    <x v="3"/>
    <x v="2"/>
    <n v="80075.86"/>
    <n v="275336.61"/>
    <n v="311149.61"/>
    <n v="5.91"/>
    <x v="195"/>
    <x v="3"/>
    <x v="1"/>
    <d v="2023-04-05T00:00:00"/>
    <n v="4875.01"/>
    <n v="4197.8500000000004"/>
    <x v="0"/>
  </r>
  <r>
    <n v="8099"/>
    <x v="9"/>
    <x v="4"/>
    <x v="4"/>
    <x v="4"/>
    <n v="55561.04"/>
    <n v="380842.62"/>
    <n v="411577.17"/>
    <n v="11.82"/>
    <x v="195"/>
    <x v="3"/>
    <x v="0"/>
    <d v="2023-05-05T00:00:00"/>
    <n v="8007"/>
    <n v="4113.34"/>
    <x v="0"/>
  </r>
  <r>
    <n v="5659"/>
    <x v="6"/>
    <x v="0"/>
    <x v="0"/>
    <x v="3"/>
    <n v="8598.07"/>
    <n v="333904.12"/>
    <n v="448603.55"/>
    <n v="16.03"/>
    <x v="195"/>
    <x v="4"/>
    <x v="2"/>
    <d v="2023-03-10T00:00:00"/>
    <n v="1095.51"/>
    <n v="735.36"/>
    <x v="0"/>
  </r>
  <r>
    <n v="2274"/>
    <x v="7"/>
    <x v="3"/>
    <x v="4"/>
    <x v="4"/>
    <n v="46018.86"/>
    <n v="447895.15"/>
    <n v="15497.35"/>
    <n v="13.64"/>
    <x v="195"/>
    <x v="2"/>
    <x v="1"/>
    <d v="2023-08-22T00:00:00"/>
    <n v="4314.3999999999996"/>
    <n v="2538.0500000000002"/>
    <x v="0"/>
  </r>
  <r>
    <n v="1792"/>
    <x v="3"/>
    <x v="2"/>
    <x v="2"/>
    <x v="0"/>
    <n v="96963.33"/>
    <n v="79489.17"/>
    <n v="497385.6"/>
    <n v="17.940000000000001"/>
    <x v="195"/>
    <x v="2"/>
    <x v="2"/>
    <d v="2023-01-26T00:00:00"/>
    <n v="13269.77"/>
    <n v="11725.04"/>
    <x v="0"/>
  </r>
  <r>
    <n v="4494"/>
    <x v="7"/>
    <x v="1"/>
    <x v="3"/>
    <x v="1"/>
    <n v="27300.67"/>
    <n v="438735.4"/>
    <n v="445391.71"/>
    <n v="8.2100000000000009"/>
    <x v="195"/>
    <x v="0"/>
    <x v="0"/>
    <d v="2023-06-28T00:00:00"/>
    <n v="1478.94"/>
    <n v="934.98"/>
    <x v="0"/>
  </r>
  <r>
    <n v="619"/>
    <x v="5"/>
    <x v="1"/>
    <x v="3"/>
    <x v="0"/>
    <n v="95118.53"/>
    <n v="473084.83"/>
    <n v="223331.72"/>
    <n v="6.75"/>
    <x v="195"/>
    <x v="3"/>
    <x v="1"/>
    <d v="2023-06-05T00:00:00"/>
    <n v="7500.28"/>
    <n v="4258.6899999999996"/>
    <x v="0"/>
  </r>
  <r>
    <n v="5803"/>
    <x v="6"/>
    <x v="1"/>
    <x v="0"/>
    <x v="2"/>
    <n v="69846.820000000007"/>
    <n v="135475.51"/>
    <n v="443168.75"/>
    <n v="10.97"/>
    <x v="195"/>
    <x v="1"/>
    <x v="4"/>
    <d v="2023-08-28T00:00:00"/>
    <n v="8324.5"/>
    <n v="6928.06"/>
    <x v="0"/>
  </r>
  <r>
    <n v="7548"/>
    <x v="4"/>
    <x v="0"/>
    <x v="2"/>
    <x v="1"/>
    <n v="41948.66"/>
    <n v="146779.82999999999"/>
    <n v="292734.88"/>
    <n v="6.61"/>
    <x v="195"/>
    <x v="0"/>
    <x v="4"/>
    <d v="2023-06-07T00:00:00"/>
    <n v="4476.2"/>
    <n v="3670.2"/>
    <x v="0"/>
  </r>
  <r>
    <n v="6100"/>
    <x v="5"/>
    <x v="2"/>
    <x v="3"/>
    <x v="4"/>
    <n v="79228.72"/>
    <n v="178759.06"/>
    <n v="346664.46"/>
    <n v="11.83"/>
    <x v="195"/>
    <x v="4"/>
    <x v="2"/>
    <d v="2023-01-02T00:00:00"/>
    <n v="6629.2"/>
    <n v="5484.58"/>
    <x v="0"/>
  </r>
  <r>
    <n v="4376"/>
    <x v="0"/>
    <x v="0"/>
    <x v="2"/>
    <x v="3"/>
    <n v="2652.24"/>
    <n v="224049.3"/>
    <n v="43099.95"/>
    <n v="7.72"/>
    <x v="195"/>
    <x v="3"/>
    <x v="2"/>
    <d v="2023-03-07T00:00:00"/>
    <n v="227.73"/>
    <n v="137.37"/>
    <x v="0"/>
  </r>
  <r>
    <n v="5321"/>
    <x v="7"/>
    <x v="1"/>
    <x v="2"/>
    <x v="4"/>
    <n v="27398.65"/>
    <n v="49986.91"/>
    <n v="209254.11"/>
    <n v="14.52"/>
    <x v="195"/>
    <x v="1"/>
    <x v="4"/>
    <d v="2023-01-02T00:00:00"/>
    <n v="1423.23"/>
    <n v="1141.45"/>
    <x v="0"/>
  </r>
  <r>
    <n v="7911"/>
    <x v="6"/>
    <x v="3"/>
    <x v="3"/>
    <x v="0"/>
    <n v="69483.73"/>
    <n v="39524.54"/>
    <n v="470607.73"/>
    <n v="14.77"/>
    <x v="196"/>
    <x v="4"/>
    <x v="1"/>
    <d v="2023-03-06T00:00:00"/>
    <n v="3932.24"/>
    <n v="3113.54"/>
    <x v="0"/>
  </r>
  <r>
    <n v="347"/>
    <x v="8"/>
    <x v="3"/>
    <x v="4"/>
    <x v="4"/>
    <n v="8951.77"/>
    <n v="83282.820000000007"/>
    <n v="41425.35"/>
    <n v="12.62"/>
    <x v="196"/>
    <x v="2"/>
    <x v="1"/>
    <d v="2023-10-09T00:00:00"/>
    <n v="607.4"/>
    <n v="441.61"/>
    <x v="0"/>
  </r>
  <r>
    <n v="9450"/>
    <x v="7"/>
    <x v="3"/>
    <x v="1"/>
    <x v="0"/>
    <n v="80270.820000000007"/>
    <n v="45050.79"/>
    <n v="332084.98"/>
    <n v="16.309999999999999"/>
    <x v="196"/>
    <x v="3"/>
    <x v="1"/>
    <d v="2023-09-24T00:00:00"/>
    <n v="7727.85"/>
    <n v="5198.88"/>
    <x v="0"/>
  </r>
  <r>
    <n v="6141"/>
    <x v="3"/>
    <x v="3"/>
    <x v="0"/>
    <x v="4"/>
    <n v="9029.93"/>
    <n v="190591.91"/>
    <n v="45754.11"/>
    <n v="13.01"/>
    <x v="196"/>
    <x v="2"/>
    <x v="4"/>
    <d v="2023-04-30T00:00:00"/>
    <n v="683.7"/>
    <n v="565.12"/>
    <x v="0"/>
  </r>
  <r>
    <n v="9877"/>
    <x v="7"/>
    <x v="4"/>
    <x v="0"/>
    <x v="2"/>
    <n v="63617.68"/>
    <n v="40939.03"/>
    <n v="72071.839999999997"/>
    <n v="17.100000000000001"/>
    <x v="196"/>
    <x v="0"/>
    <x v="0"/>
    <d v="2023-09-10T00:00:00"/>
    <n v="7725.58"/>
    <n v="3985.43"/>
    <x v="0"/>
  </r>
  <r>
    <n v="712"/>
    <x v="4"/>
    <x v="2"/>
    <x v="3"/>
    <x v="1"/>
    <n v="76633.23"/>
    <n v="209907.98"/>
    <n v="442487.59"/>
    <n v="5.36"/>
    <x v="196"/>
    <x v="1"/>
    <x v="4"/>
    <d v="2023-10-07T00:00:00"/>
    <n v="7320.57"/>
    <n v="5502.13"/>
    <x v="0"/>
  </r>
  <r>
    <n v="2835"/>
    <x v="5"/>
    <x v="1"/>
    <x v="2"/>
    <x v="0"/>
    <n v="77594.960000000006"/>
    <n v="272877.28000000003"/>
    <n v="139157.99"/>
    <n v="7.35"/>
    <x v="196"/>
    <x v="4"/>
    <x v="2"/>
    <d v="2023-12-03T00:00:00"/>
    <n v="5884.83"/>
    <n v="3609.64"/>
    <x v="0"/>
  </r>
  <r>
    <n v="7761"/>
    <x v="6"/>
    <x v="1"/>
    <x v="2"/>
    <x v="2"/>
    <n v="62905.66"/>
    <n v="491326.87"/>
    <n v="473350.05"/>
    <n v="5.48"/>
    <x v="196"/>
    <x v="4"/>
    <x v="4"/>
    <d v="2023-11-12T00:00:00"/>
    <n v="7391.73"/>
    <n v="5766.46"/>
    <x v="0"/>
  </r>
  <r>
    <n v="3471"/>
    <x v="7"/>
    <x v="2"/>
    <x v="2"/>
    <x v="0"/>
    <n v="1528.3"/>
    <n v="415430.17"/>
    <n v="182919.93"/>
    <n v="12.55"/>
    <x v="196"/>
    <x v="1"/>
    <x v="2"/>
    <d v="2023-11-17T00:00:00"/>
    <n v="154.06"/>
    <n v="110.95"/>
    <x v="0"/>
  </r>
  <r>
    <n v="165"/>
    <x v="5"/>
    <x v="1"/>
    <x v="2"/>
    <x v="1"/>
    <n v="18093.86"/>
    <n v="477849.83"/>
    <n v="204195.56"/>
    <n v="14.89"/>
    <x v="196"/>
    <x v="3"/>
    <x v="4"/>
    <d v="2023-05-30T00:00:00"/>
    <n v="2135.0100000000002"/>
    <n v="1281.46"/>
    <x v="0"/>
  </r>
  <r>
    <n v="9319"/>
    <x v="7"/>
    <x v="4"/>
    <x v="1"/>
    <x v="1"/>
    <n v="60762.61"/>
    <n v="499597.86"/>
    <n v="150160.79999999999"/>
    <n v="5.0999999999999996"/>
    <x v="196"/>
    <x v="2"/>
    <x v="2"/>
    <d v="2023-05-26T00:00:00"/>
    <n v="6654.63"/>
    <n v="4731.7299999999996"/>
    <x v="0"/>
  </r>
  <r>
    <n v="1789"/>
    <x v="5"/>
    <x v="4"/>
    <x v="1"/>
    <x v="2"/>
    <n v="22112.37"/>
    <n v="58949.87"/>
    <n v="377413.49"/>
    <n v="10.46"/>
    <x v="196"/>
    <x v="4"/>
    <x v="1"/>
    <d v="2023-08-25T00:00:00"/>
    <n v="2264.21"/>
    <n v="1237.21"/>
    <x v="0"/>
  </r>
  <r>
    <n v="7433"/>
    <x v="7"/>
    <x v="1"/>
    <x v="2"/>
    <x v="0"/>
    <n v="20602.11"/>
    <n v="436418.55"/>
    <n v="289730.63"/>
    <n v="9.15"/>
    <x v="196"/>
    <x v="1"/>
    <x v="4"/>
    <d v="2023-01-14T00:00:00"/>
    <n v="1302.17"/>
    <n v="985.5"/>
    <x v="0"/>
  </r>
  <r>
    <n v="7478"/>
    <x v="4"/>
    <x v="0"/>
    <x v="4"/>
    <x v="4"/>
    <n v="55841.01"/>
    <n v="296344.90999999997"/>
    <n v="356575.64"/>
    <n v="12.11"/>
    <x v="196"/>
    <x v="2"/>
    <x v="2"/>
    <d v="2023-01-18T00:00:00"/>
    <n v="4643.07"/>
    <n v="2754.11"/>
    <x v="0"/>
  </r>
  <r>
    <n v="1664"/>
    <x v="9"/>
    <x v="0"/>
    <x v="0"/>
    <x v="0"/>
    <n v="9866.44"/>
    <n v="88491.06"/>
    <n v="48416.72"/>
    <n v="16.77"/>
    <x v="196"/>
    <x v="4"/>
    <x v="2"/>
    <d v="2023-10-12T00:00:00"/>
    <n v="1066.58"/>
    <n v="950.82"/>
    <x v="0"/>
  </r>
  <r>
    <n v="2344"/>
    <x v="8"/>
    <x v="4"/>
    <x v="3"/>
    <x v="3"/>
    <n v="39945.68"/>
    <n v="245007.41"/>
    <n v="386778.5"/>
    <n v="16.64"/>
    <x v="196"/>
    <x v="2"/>
    <x v="2"/>
    <d v="2023-03-29T00:00:00"/>
    <n v="4251.53"/>
    <n v="3772.67"/>
    <x v="0"/>
  </r>
  <r>
    <n v="5126"/>
    <x v="3"/>
    <x v="1"/>
    <x v="3"/>
    <x v="1"/>
    <n v="36455.440000000002"/>
    <n v="294367.26"/>
    <n v="461965.48"/>
    <n v="14.28"/>
    <x v="196"/>
    <x v="4"/>
    <x v="2"/>
    <d v="2023-01-15T00:00:00"/>
    <n v="3421.95"/>
    <n v="1760.92"/>
    <x v="0"/>
  </r>
  <r>
    <n v="7175"/>
    <x v="3"/>
    <x v="1"/>
    <x v="1"/>
    <x v="0"/>
    <n v="6092.34"/>
    <n v="236323.01"/>
    <n v="129582.71"/>
    <n v="10.119999999999999"/>
    <x v="196"/>
    <x v="1"/>
    <x v="0"/>
    <d v="2023-12-24T00:00:00"/>
    <n v="352.26"/>
    <n v="282.58999999999997"/>
    <x v="0"/>
  </r>
  <r>
    <n v="1152"/>
    <x v="2"/>
    <x v="4"/>
    <x v="4"/>
    <x v="2"/>
    <n v="76319.27"/>
    <n v="251431.66"/>
    <n v="231007.13"/>
    <n v="5.63"/>
    <x v="197"/>
    <x v="1"/>
    <x v="4"/>
    <d v="2023-01-26T00:00:00"/>
    <n v="4636.03"/>
    <n v="2508.94"/>
    <x v="0"/>
  </r>
  <r>
    <n v="4669"/>
    <x v="4"/>
    <x v="1"/>
    <x v="4"/>
    <x v="2"/>
    <n v="93522.49"/>
    <n v="430281.2"/>
    <n v="362793.35"/>
    <n v="15.44"/>
    <x v="197"/>
    <x v="2"/>
    <x v="0"/>
    <d v="2023-02-20T00:00:00"/>
    <n v="10929.5"/>
    <n v="7067.42"/>
    <x v="0"/>
  </r>
  <r>
    <n v="1289"/>
    <x v="1"/>
    <x v="4"/>
    <x v="1"/>
    <x v="3"/>
    <n v="41682.949999999997"/>
    <n v="41066.53"/>
    <n v="222147.86"/>
    <n v="11.15"/>
    <x v="197"/>
    <x v="4"/>
    <x v="3"/>
    <d v="2023-05-01T00:00:00"/>
    <n v="3468.12"/>
    <n v="1738.68"/>
    <x v="0"/>
  </r>
  <r>
    <n v="3182"/>
    <x v="3"/>
    <x v="4"/>
    <x v="1"/>
    <x v="4"/>
    <n v="26740.41"/>
    <n v="392539.27"/>
    <n v="212380.04"/>
    <n v="12.91"/>
    <x v="197"/>
    <x v="0"/>
    <x v="3"/>
    <d v="2023-01-13T00:00:00"/>
    <n v="2448.9899999999998"/>
    <n v="2195.64"/>
    <x v="0"/>
  </r>
  <r>
    <n v="6445"/>
    <x v="8"/>
    <x v="1"/>
    <x v="4"/>
    <x v="0"/>
    <n v="38654.85"/>
    <n v="7655.49"/>
    <n v="412854.07"/>
    <n v="17.46"/>
    <x v="197"/>
    <x v="2"/>
    <x v="3"/>
    <d v="2023-01-21T00:00:00"/>
    <n v="5445.56"/>
    <n v="4809.3500000000004"/>
    <x v="0"/>
  </r>
  <r>
    <n v="4723"/>
    <x v="8"/>
    <x v="4"/>
    <x v="1"/>
    <x v="1"/>
    <n v="61182.22"/>
    <n v="27290.23"/>
    <n v="373136.77"/>
    <n v="15.5"/>
    <x v="197"/>
    <x v="3"/>
    <x v="0"/>
    <d v="2023-11-02T00:00:00"/>
    <n v="5290.94"/>
    <n v="3536.03"/>
    <x v="0"/>
  </r>
  <r>
    <n v="8412"/>
    <x v="9"/>
    <x v="2"/>
    <x v="3"/>
    <x v="4"/>
    <n v="56104.69"/>
    <n v="376010.97"/>
    <n v="127453.33"/>
    <n v="7.39"/>
    <x v="197"/>
    <x v="0"/>
    <x v="1"/>
    <d v="2023-08-27T00:00:00"/>
    <n v="4800.46"/>
    <n v="3131.78"/>
    <x v="0"/>
  </r>
  <r>
    <n v="8693"/>
    <x v="7"/>
    <x v="1"/>
    <x v="3"/>
    <x v="1"/>
    <n v="9342.86"/>
    <n v="352324.62"/>
    <n v="182509.25"/>
    <n v="8.1"/>
    <x v="197"/>
    <x v="4"/>
    <x v="3"/>
    <d v="2023-02-09T00:00:00"/>
    <n v="702.32"/>
    <n v="421.4"/>
    <x v="0"/>
  </r>
  <r>
    <n v="9539"/>
    <x v="2"/>
    <x v="3"/>
    <x v="2"/>
    <x v="0"/>
    <n v="29720.18"/>
    <n v="151266.09"/>
    <n v="464422.92"/>
    <n v="10.78"/>
    <x v="197"/>
    <x v="2"/>
    <x v="4"/>
    <d v="2023-07-08T00:00:00"/>
    <n v="1578.24"/>
    <n v="1016.67"/>
    <x v="0"/>
  </r>
  <r>
    <n v="9862"/>
    <x v="5"/>
    <x v="4"/>
    <x v="1"/>
    <x v="3"/>
    <n v="73278.16"/>
    <n v="264146.28000000003"/>
    <n v="148366.20000000001"/>
    <n v="15.62"/>
    <x v="197"/>
    <x v="2"/>
    <x v="1"/>
    <d v="2023-09-21T00:00:00"/>
    <n v="4857.09"/>
    <n v="3368.24"/>
    <x v="0"/>
  </r>
  <r>
    <n v="1210"/>
    <x v="7"/>
    <x v="0"/>
    <x v="1"/>
    <x v="1"/>
    <n v="76012.66"/>
    <n v="437048.41"/>
    <n v="435215.06"/>
    <n v="8.99"/>
    <x v="197"/>
    <x v="1"/>
    <x v="3"/>
    <d v="2023-06-08T00:00:00"/>
    <n v="8299.6"/>
    <n v="5432.09"/>
    <x v="0"/>
  </r>
  <r>
    <n v="6823"/>
    <x v="0"/>
    <x v="4"/>
    <x v="0"/>
    <x v="1"/>
    <n v="62577.62"/>
    <n v="162535.18"/>
    <n v="36153.620000000003"/>
    <n v="7.75"/>
    <x v="197"/>
    <x v="2"/>
    <x v="3"/>
    <d v="2023-02-14T00:00:00"/>
    <n v="3357.11"/>
    <n v="2509.41"/>
    <x v="0"/>
  </r>
  <r>
    <n v="521"/>
    <x v="2"/>
    <x v="4"/>
    <x v="0"/>
    <x v="0"/>
    <n v="13091.03"/>
    <n v="115964.27"/>
    <n v="319490.89"/>
    <n v="7.86"/>
    <x v="198"/>
    <x v="2"/>
    <x v="4"/>
    <d v="2023-08-06T00:00:00"/>
    <n v="1160.4000000000001"/>
    <n v="824.17"/>
    <x v="0"/>
  </r>
  <r>
    <n v="7854"/>
    <x v="4"/>
    <x v="3"/>
    <x v="3"/>
    <x v="3"/>
    <n v="17142.82"/>
    <n v="119204.32"/>
    <n v="342934.58"/>
    <n v="7.74"/>
    <x v="198"/>
    <x v="4"/>
    <x v="4"/>
    <d v="2023-01-10T00:00:00"/>
    <n v="2384.2399999999998"/>
    <n v="1406.3"/>
    <x v="0"/>
  </r>
  <r>
    <n v="498"/>
    <x v="9"/>
    <x v="2"/>
    <x v="4"/>
    <x v="4"/>
    <n v="46543.51"/>
    <n v="437609.85"/>
    <n v="29345.88"/>
    <n v="7.02"/>
    <x v="198"/>
    <x v="3"/>
    <x v="0"/>
    <d v="2023-10-16T00:00:00"/>
    <n v="5462.69"/>
    <n v="3141.16"/>
    <x v="0"/>
  </r>
  <r>
    <n v="6526"/>
    <x v="9"/>
    <x v="3"/>
    <x v="1"/>
    <x v="1"/>
    <n v="35248.36"/>
    <n v="89609.86"/>
    <n v="462630.79"/>
    <n v="10.37"/>
    <x v="198"/>
    <x v="1"/>
    <x v="2"/>
    <d v="2023-02-21T00:00:00"/>
    <n v="5210.6400000000003"/>
    <n v="3901.18"/>
    <x v="0"/>
  </r>
  <r>
    <n v="8994"/>
    <x v="0"/>
    <x v="1"/>
    <x v="3"/>
    <x v="2"/>
    <n v="30530.61"/>
    <n v="258084.96"/>
    <n v="389755.94"/>
    <n v="5.47"/>
    <x v="198"/>
    <x v="2"/>
    <x v="3"/>
    <d v="2023-05-21T00:00:00"/>
    <n v="2630.74"/>
    <n v="1874.5"/>
    <x v="0"/>
  </r>
  <r>
    <n v="8839"/>
    <x v="0"/>
    <x v="2"/>
    <x v="4"/>
    <x v="2"/>
    <n v="16021.91"/>
    <n v="64679.38"/>
    <n v="363403.71"/>
    <n v="7.24"/>
    <x v="198"/>
    <x v="2"/>
    <x v="3"/>
    <d v="2023-02-02T00:00:00"/>
    <n v="1516.06"/>
    <n v="923.02"/>
    <x v="0"/>
  </r>
  <r>
    <n v="4889"/>
    <x v="0"/>
    <x v="1"/>
    <x v="4"/>
    <x v="3"/>
    <n v="20908.650000000001"/>
    <n v="452644"/>
    <n v="234037.59"/>
    <n v="17.45"/>
    <x v="198"/>
    <x v="3"/>
    <x v="4"/>
    <d v="2023-04-26T00:00:00"/>
    <n v="1913.12"/>
    <n v="1305.44"/>
    <x v="0"/>
  </r>
  <r>
    <n v="3089"/>
    <x v="6"/>
    <x v="2"/>
    <x v="0"/>
    <x v="0"/>
    <n v="40261.89"/>
    <n v="170164.67"/>
    <n v="12147.06"/>
    <n v="17.690000000000001"/>
    <x v="198"/>
    <x v="4"/>
    <x v="0"/>
    <d v="2023-12-11T00:00:00"/>
    <n v="3906.2"/>
    <n v="2655.53"/>
    <x v="0"/>
  </r>
  <r>
    <n v="1468"/>
    <x v="5"/>
    <x v="4"/>
    <x v="0"/>
    <x v="2"/>
    <n v="90050.08"/>
    <n v="454651.92"/>
    <n v="369517.71"/>
    <n v="7.91"/>
    <x v="198"/>
    <x v="2"/>
    <x v="3"/>
    <d v="2023-01-19T00:00:00"/>
    <n v="9912.7000000000007"/>
    <n v="8278.4500000000007"/>
    <x v="0"/>
  </r>
  <r>
    <n v="9291"/>
    <x v="3"/>
    <x v="4"/>
    <x v="2"/>
    <x v="2"/>
    <n v="34837.93"/>
    <n v="10509.77"/>
    <n v="148726.79999999999"/>
    <n v="10"/>
    <x v="198"/>
    <x v="4"/>
    <x v="2"/>
    <d v="2023-03-20T00:00:00"/>
    <n v="3687.01"/>
    <n v="2017.97"/>
    <x v="0"/>
  </r>
  <r>
    <n v="930"/>
    <x v="1"/>
    <x v="4"/>
    <x v="4"/>
    <x v="1"/>
    <n v="86357.23"/>
    <n v="283912.57"/>
    <n v="336337.24"/>
    <n v="11.97"/>
    <x v="198"/>
    <x v="0"/>
    <x v="2"/>
    <d v="2023-03-12T00:00:00"/>
    <n v="12595.58"/>
    <n v="11220.02"/>
    <x v="0"/>
  </r>
  <r>
    <n v="7714"/>
    <x v="0"/>
    <x v="1"/>
    <x v="4"/>
    <x v="0"/>
    <n v="40072.89"/>
    <n v="407918.55"/>
    <n v="140586.76999999999"/>
    <n v="16.53"/>
    <x v="198"/>
    <x v="2"/>
    <x v="3"/>
    <d v="2023-11-10T00:00:00"/>
    <n v="2087.23"/>
    <n v="1324.4"/>
    <x v="0"/>
  </r>
  <r>
    <n v="7473"/>
    <x v="9"/>
    <x v="3"/>
    <x v="0"/>
    <x v="0"/>
    <n v="67979.5"/>
    <n v="32824.449999999997"/>
    <n v="397728.09"/>
    <n v="9.43"/>
    <x v="198"/>
    <x v="4"/>
    <x v="1"/>
    <d v="2023-01-28T00:00:00"/>
    <n v="9657.18"/>
    <n v="8656.4"/>
    <x v="0"/>
  </r>
  <r>
    <n v="9576"/>
    <x v="3"/>
    <x v="3"/>
    <x v="2"/>
    <x v="0"/>
    <n v="13019.74"/>
    <n v="318282.01"/>
    <n v="179875.06"/>
    <n v="13.37"/>
    <x v="199"/>
    <x v="1"/>
    <x v="4"/>
    <d v="2023-05-11T00:00:00"/>
    <n v="1922.08"/>
    <n v="1063.83"/>
    <x v="0"/>
  </r>
  <r>
    <n v="9974"/>
    <x v="8"/>
    <x v="3"/>
    <x v="2"/>
    <x v="4"/>
    <n v="29779.17"/>
    <n v="389505.49"/>
    <n v="424903.67999999999"/>
    <n v="16"/>
    <x v="199"/>
    <x v="2"/>
    <x v="0"/>
    <d v="2023-06-12T00:00:00"/>
    <n v="1622.97"/>
    <n v="941.96"/>
    <x v="0"/>
  </r>
  <r>
    <n v="7227"/>
    <x v="9"/>
    <x v="2"/>
    <x v="2"/>
    <x v="0"/>
    <n v="83489.440000000002"/>
    <n v="448234.97"/>
    <n v="134673.5"/>
    <n v="10.62"/>
    <x v="199"/>
    <x v="1"/>
    <x v="3"/>
    <d v="2023-07-20T00:00:00"/>
    <n v="10506.06"/>
    <n v="7720.85"/>
    <x v="0"/>
  </r>
  <r>
    <n v="3156"/>
    <x v="6"/>
    <x v="3"/>
    <x v="2"/>
    <x v="1"/>
    <n v="33044"/>
    <n v="316976.71999999997"/>
    <n v="375657.09"/>
    <n v="14.11"/>
    <x v="199"/>
    <x v="0"/>
    <x v="3"/>
    <d v="2023-08-31T00:00:00"/>
    <n v="4801.67"/>
    <n v="2829.77"/>
    <x v="0"/>
  </r>
  <r>
    <n v="2625"/>
    <x v="6"/>
    <x v="2"/>
    <x v="4"/>
    <x v="2"/>
    <n v="61571.41"/>
    <n v="58854.71"/>
    <n v="493481.51"/>
    <n v="9.99"/>
    <x v="199"/>
    <x v="1"/>
    <x v="3"/>
    <d v="2023-04-20T00:00:00"/>
    <n v="8438.93"/>
    <n v="6343.36"/>
    <x v="0"/>
  </r>
  <r>
    <n v="8143"/>
    <x v="8"/>
    <x v="0"/>
    <x v="0"/>
    <x v="3"/>
    <n v="55317.13"/>
    <n v="429879.54"/>
    <n v="326354.71999999997"/>
    <n v="8.43"/>
    <x v="199"/>
    <x v="1"/>
    <x v="3"/>
    <d v="2023-10-03T00:00:00"/>
    <n v="7602.89"/>
    <n v="5255.19"/>
    <x v="0"/>
  </r>
  <r>
    <n v="9038"/>
    <x v="8"/>
    <x v="4"/>
    <x v="4"/>
    <x v="3"/>
    <n v="26815.37"/>
    <n v="33615.31"/>
    <n v="178902.29"/>
    <n v="7.52"/>
    <x v="199"/>
    <x v="4"/>
    <x v="3"/>
    <d v="2023-06-26T00:00:00"/>
    <n v="3840.29"/>
    <n v="3433.17"/>
    <x v="0"/>
  </r>
  <r>
    <n v="9454"/>
    <x v="7"/>
    <x v="1"/>
    <x v="2"/>
    <x v="2"/>
    <n v="79332.039999999994"/>
    <n v="294865.36"/>
    <n v="202239.59"/>
    <n v="5.19"/>
    <x v="199"/>
    <x v="3"/>
    <x v="4"/>
    <d v="2023-08-12T00:00:00"/>
    <n v="10001.33"/>
    <n v="6850.32"/>
    <x v="0"/>
  </r>
  <r>
    <n v="5685"/>
    <x v="4"/>
    <x v="4"/>
    <x v="3"/>
    <x v="0"/>
    <n v="2142.7600000000002"/>
    <n v="486385.85"/>
    <n v="380790.73"/>
    <n v="10.7"/>
    <x v="199"/>
    <x v="4"/>
    <x v="0"/>
    <d v="2023-02-04T00:00:00"/>
    <n v="234.56"/>
    <n v="169.48"/>
    <x v="0"/>
  </r>
  <r>
    <n v="8057"/>
    <x v="5"/>
    <x v="4"/>
    <x v="3"/>
    <x v="2"/>
    <n v="20886.310000000001"/>
    <n v="39019.22"/>
    <n v="457058.01"/>
    <n v="16.14"/>
    <x v="199"/>
    <x v="3"/>
    <x v="3"/>
    <d v="2023-04-09T00:00:00"/>
    <n v="2009.29"/>
    <n v="1098.44"/>
    <x v="0"/>
  </r>
  <r>
    <n v="3518"/>
    <x v="4"/>
    <x v="1"/>
    <x v="0"/>
    <x v="0"/>
    <n v="92992.13"/>
    <n v="446281.04"/>
    <n v="158146.32"/>
    <n v="15.09"/>
    <x v="199"/>
    <x v="0"/>
    <x v="4"/>
    <d v="2023-08-14T00:00:00"/>
    <n v="9607.07"/>
    <n v="7966.53"/>
    <x v="0"/>
  </r>
  <r>
    <n v="6557"/>
    <x v="2"/>
    <x v="3"/>
    <x v="4"/>
    <x v="4"/>
    <n v="12963.22"/>
    <n v="484237.97"/>
    <n v="261040.23"/>
    <n v="13.42"/>
    <x v="199"/>
    <x v="4"/>
    <x v="4"/>
    <d v="2023-11-29T00:00:00"/>
    <n v="694.36"/>
    <n v="390.25"/>
    <x v="0"/>
  </r>
  <r>
    <n v="1183"/>
    <x v="3"/>
    <x v="1"/>
    <x v="1"/>
    <x v="3"/>
    <n v="86144.38"/>
    <n v="246621.9"/>
    <n v="393708.45"/>
    <n v="5.1100000000000003"/>
    <x v="199"/>
    <x v="4"/>
    <x v="0"/>
    <d v="2023-07-31T00:00:00"/>
    <n v="12484.65"/>
    <n v="11015.27"/>
    <x v="0"/>
  </r>
  <r>
    <n v="225"/>
    <x v="0"/>
    <x v="2"/>
    <x v="1"/>
    <x v="3"/>
    <n v="90668.6"/>
    <n v="101294.54"/>
    <n v="476434.94"/>
    <n v="14.59"/>
    <x v="199"/>
    <x v="0"/>
    <x v="3"/>
    <d v="2023-08-04T00:00:00"/>
    <n v="5723.29"/>
    <n v="4434.12"/>
    <x v="0"/>
  </r>
  <r>
    <n v="402"/>
    <x v="8"/>
    <x v="0"/>
    <x v="0"/>
    <x v="4"/>
    <n v="27726.17"/>
    <n v="71954.48"/>
    <n v="84444.91"/>
    <n v="9.67"/>
    <x v="199"/>
    <x v="4"/>
    <x v="4"/>
    <d v="2023-05-20T00:00:00"/>
    <n v="3171.33"/>
    <n v="2080.9499999999998"/>
    <x v="0"/>
  </r>
  <r>
    <n v="9143"/>
    <x v="4"/>
    <x v="1"/>
    <x v="1"/>
    <x v="3"/>
    <n v="21981.94"/>
    <n v="374385.7"/>
    <n v="80666.89"/>
    <n v="16.5"/>
    <x v="199"/>
    <x v="0"/>
    <x v="2"/>
    <d v="2023-05-16T00:00:00"/>
    <n v="1364.98"/>
    <n v="1135.17"/>
    <x v="0"/>
  </r>
  <r>
    <n v="1552"/>
    <x v="1"/>
    <x v="0"/>
    <x v="4"/>
    <x v="1"/>
    <n v="21998.14"/>
    <n v="32360.16"/>
    <n v="496100.98"/>
    <n v="11.17"/>
    <x v="199"/>
    <x v="2"/>
    <x v="4"/>
    <d v="2023-10-25T00:00:00"/>
    <n v="2823.02"/>
    <n v="2072.27"/>
    <x v="0"/>
  </r>
  <r>
    <n v="908"/>
    <x v="3"/>
    <x v="0"/>
    <x v="4"/>
    <x v="0"/>
    <n v="63709.599999999999"/>
    <n v="202869.12"/>
    <n v="68620.89"/>
    <n v="8.7100000000000009"/>
    <x v="199"/>
    <x v="1"/>
    <x v="4"/>
    <d v="2023-08-18T00:00:00"/>
    <n v="5769.24"/>
    <n v="4949.42"/>
    <x v="0"/>
  </r>
  <r>
    <n v="1848"/>
    <x v="8"/>
    <x v="2"/>
    <x v="4"/>
    <x v="1"/>
    <n v="39091.9"/>
    <n v="220458.31"/>
    <n v="133733.68"/>
    <n v="14.03"/>
    <x v="199"/>
    <x v="2"/>
    <x v="1"/>
    <d v="2023-03-15T00:00:00"/>
    <n v="4702.6899999999996"/>
    <n v="3947.43"/>
    <x v="0"/>
  </r>
  <r>
    <n v="4332"/>
    <x v="3"/>
    <x v="4"/>
    <x v="4"/>
    <x v="4"/>
    <n v="92439.34"/>
    <n v="459172.86"/>
    <n v="91299.35"/>
    <n v="11.37"/>
    <x v="199"/>
    <x v="1"/>
    <x v="4"/>
    <d v="2023-03-11T00:00:00"/>
    <n v="11126.4"/>
    <n v="6625.67"/>
    <x v="0"/>
  </r>
  <r>
    <n v="8740"/>
    <x v="7"/>
    <x v="2"/>
    <x v="3"/>
    <x v="1"/>
    <n v="57640.63"/>
    <n v="245225.67"/>
    <n v="133966.29999999999"/>
    <n v="15.39"/>
    <x v="200"/>
    <x v="4"/>
    <x v="3"/>
    <d v="2023-02-13T00:00:00"/>
    <n v="7704.02"/>
    <n v="5269.63"/>
    <x v="0"/>
  </r>
  <r>
    <n v="8044"/>
    <x v="0"/>
    <x v="1"/>
    <x v="3"/>
    <x v="1"/>
    <n v="42869.33"/>
    <n v="41129.26"/>
    <n v="198852.79"/>
    <n v="12.61"/>
    <x v="200"/>
    <x v="0"/>
    <x v="3"/>
    <d v="2023-12-27T00:00:00"/>
    <n v="4572.32"/>
    <n v="3984.08"/>
    <x v="0"/>
  </r>
  <r>
    <n v="3470"/>
    <x v="4"/>
    <x v="4"/>
    <x v="0"/>
    <x v="4"/>
    <n v="75258.289999999994"/>
    <n v="235551.75"/>
    <n v="249746.02"/>
    <n v="14.03"/>
    <x v="200"/>
    <x v="2"/>
    <x v="4"/>
    <d v="2023-02-11T00:00:00"/>
    <n v="6989.2"/>
    <n v="4210.2700000000004"/>
    <x v="0"/>
  </r>
  <r>
    <n v="2803"/>
    <x v="0"/>
    <x v="3"/>
    <x v="3"/>
    <x v="0"/>
    <n v="19993.91"/>
    <n v="323026.90000000002"/>
    <n v="316444.65000000002"/>
    <n v="15.23"/>
    <x v="200"/>
    <x v="4"/>
    <x v="3"/>
    <d v="2023-11-12T00:00:00"/>
    <n v="1532.66"/>
    <n v="1219.81"/>
    <x v="0"/>
  </r>
  <r>
    <n v="791"/>
    <x v="5"/>
    <x v="0"/>
    <x v="3"/>
    <x v="1"/>
    <n v="70406.23"/>
    <n v="273849.87"/>
    <n v="173895.86"/>
    <n v="11.53"/>
    <x v="200"/>
    <x v="2"/>
    <x v="3"/>
    <d v="2023-01-06T00:00:00"/>
    <n v="8518.09"/>
    <n v="7136.09"/>
    <x v="0"/>
  </r>
  <r>
    <n v="7284"/>
    <x v="2"/>
    <x v="0"/>
    <x v="0"/>
    <x v="4"/>
    <n v="77585.09"/>
    <n v="96055.53"/>
    <n v="6834.84"/>
    <n v="9.4"/>
    <x v="200"/>
    <x v="0"/>
    <x v="2"/>
    <d v="2023-03-27T00:00:00"/>
    <n v="4889.1499999999996"/>
    <n v="4001.09"/>
    <x v="0"/>
  </r>
  <r>
    <n v="5519"/>
    <x v="0"/>
    <x v="4"/>
    <x v="3"/>
    <x v="2"/>
    <n v="36010.769999999997"/>
    <n v="147569.56"/>
    <n v="53900.9"/>
    <n v="15.43"/>
    <x v="200"/>
    <x v="1"/>
    <x v="3"/>
    <d v="2023-02-06T00:00:00"/>
    <n v="3448.9"/>
    <n v="1783.58"/>
    <x v="0"/>
  </r>
  <r>
    <n v="2763"/>
    <x v="5"/>
    <x v="3"/>
    <x v="0"/>
    <x v="2"/>
    <n v="7264.9"/>
    <n v="262451.71000000002"/>
    <n v="162521.09"/>
    <n v="9.9499999999999993"/>
    <x v="200"/>
    <x v="1"/>
    <x v="1"/>
    <d v="2023-10-29T00:00:00"/>
    <n v="545.02"/>
    <n v="325.08"/>
    <x v="0"/>
  </r>
  <r>
    <n v="8426"/>
    <x v="1"/>
    <x v="4"/>
    <x v="2"/>
    <x v="2"/>
    <n v="15532.49"/>
    <n v="372171.8"/>
    <n v="396823.18"/>
    <n v="7.83"/>
    <x v="200"/>
    <x v="3"/>
    <x v="2"/>
    <d v="2023-06-06T00:00:00"/>
    <n v="1742"/>
    <n v="1205.0999999999999"/>
    <x v="0"/>
  </r>
  <r>
    <n v="2597"/>
    <x v="9"/>
    <x v="2"/>
    <x v="1"/>
    <x v="1"/>
    <n v="2851.19"/>
    <n v="127856.92"/>
    <n v="302828.88"/>
    <n v="14.51"/>
    <x v="200"/>
    <x v="1"/>
    <x v="0"/>
    <d v="2023-12-09T00:00:00"/>
    <n v="299.07"/>
    <n v="180.05"/>
    <x v="0"/>
  </r>
  <r>
    <n v="518"/>
    <x v="1"/>
    <x v="1"/>
    <x v="1"/>
    <x v="1"/>
    <n v="28336.57"/>
    <n v="305749.62"/>
    <n v="72482.990000000005"/>
    <n v="8.57"/>
    <x v="200"/>
    <x v="1"/>
    <x v="3"/>
    <d v="2023-12-22T00:00:00"/>
    <n v="1932.96"/>
    <n v="1181.4100000000001"/>
    <x v="0"/>
  </r>
  <r>
    <n v="718"/>
    <x v="4"/>
    <x v="2"/>
    <x v="0"/>
    <x v="3"/>
    <n v="95962.35"/>
    <n v="490377.93"/>
    <n v="357710.88"/>
    <n v="16.03"/>
    <x v="200"/>
    <x v="1"/>
    <x v="4"/>
    <d v="2023-02-27T00:00:00"/>
    <n v="5410.19"/>
    <n v="2969.96"/>
    <x v="0"/>
  </r>
  <r>
    <n v="1453"/>
    <x v="8"/>
    <x v="1"/>
    <x v="1"/>
    <x v="3"/>
    <n v="47904.81"/>
    <n v="12207.98"/>
    <n v="302539.33"/>
    <n v="17.48"/>
    <x v="200"/>
    <x v="3"/>
    <x v="2"/>
    <d v="2023-01-07T00:00:00"/>
    <n v="6411.99"/>
    <n v="4973.16"/>
    <x v="0"/>
  </r>
  <r>
    <n v="7324"/>
    <x v="7"/>
    <x v="3"/>
    <x v="2"/>
    <x v="0"/>
    <n v="29631.14"/>
    <n v="241529.74"/>
    <n v="47606"/>
    <n v="15.07"/>
    <x v="200"/>
    <x v="4"/>
    <x v="1"/>
    <d v="2023-06-22T00:00:00"/>
    <n v="3468.77"/>
    <n v="2712.99"/>
    <x v="0"/>
  </r>
  <r>
    <n v="7240"/>
    <x v="1"/>
    <x v="1"/>
    <x v="4"/>
    <x v="1"/>
    <n v="34557.31"/>
    <n v="368878.35"/>
    <n v="467490.39"/>
    <n v="12.76"/>
    <x v="201"/>
    <x v="1"/>
    <x v="0"/>
    <d v="2023-11-30T00:00:00"/>
    <n v="4651.1899999999996"/>
    <n v="4168.42"/>
    <x v="0"/>
  </r>
  <r>
    <n v="2397"/>
    <x v="5"/>
    <x v="2"/>
    <x v="4"/>
    <x v="3"/>
    <n v="7602.3"/>
    <n v="372912.34"/>
    <n v="393574.25"/>
    <n v="6.91"/>
    <x v="201"/>
    <x v="3"/>
    <x v="0"/>
    <d v="2023-05-13T00:00:00"/>
    <n v="607.17999999999995"/>
    <n v="355.11"/>
    <x v="0"/>
  </r>
  <r>
    <n v="2828"/>
    <x v="9"/>
    <x v="0"/>
    <x v="2"/>
    <x v="0"/>
    <n v="67796.08"/>
    <n v="427356.51"/>
    <n v="444187.35"/>
    <n v="6.73"/>
    <x v="201"/>
    <x v="1"/>
    <x v="2"/>
    <d v="2023-11-20T00:00:00"/>
    <n v="8489.2999999999993"/>
    <n v="4850.1000000000004"/>
    <x v="0"/>
  </r>
  <r>
    <n v="901"/>
    <x v="6"/>
    <x v="0"/>
    <x v="4"/>
    <x v="0"/>
    <n v="10813.79"/>
    <n v="491297.57"/>
    <n v="283908.3"/>
    <n v="6.1"/>
    <x v="201"/>
    <x v="4"/>
    <x v="2"/>
    <d v="2023-11-15T00:00:00"/>
    <n v="1409.32"/>
    <n v="1183.76"/>
    <x v="0"/>
  </r>
  <r>
    <n v="8631"/>
    <x v="3"/>
    <x v="0"/>
    <x v="3"/>
    <x v="4"/>
    <n v="26445.15"/>
    <n v="37612.22"/>
    <n v="452543.32"/>
    <n v="16.23"/>
    <x v="201"/>
    <x v="1"/>
    <x v="0"/>
    <d v="2023-12-20T00:00:00"/>
    <n v="1692.03"/>
    <n v="1469.5"/>
    <x v="0"/>
  </r>
  <r>
    <n v="3580"/>
    <x v="3"/>
    <x v="0"/>
    <x v="2"/>
    <x v="4"/>
    <n v="43953.86"/>
    <n v="86907.9"/>
    <n v="490329.73"/>
    <n v="6.69"/>
    <x v="201"/>
    <x v="0"/>
    <x v="1"/>
    <d v="2023-01-06T00:00:00"/>
    <n v="3547.54"/>
    <n v="2007.22"/>
    <x v="0"/>
  </r>
  <r>
    <n v="9416"/>
    <x v="5"/>
    <x v="2"/>
    <x v="0"/>
    <x v="3"/>
    <n v="73222"/>
    <n v="124803.6"/>
    <n v="296459.11"/>
    <n v="16.55"/>
    <x v="201"/>
    <x v="1"/>
    <x v="2"/>
    <d v="2023-11-06T00:00:00"/>
    <n v="10083.799999999999"/>
    <n v="6533.07"/>
    <x v="0"/>
  </r>
  <r>
    <n v="7769"/>
    <x v="7"/>
    <x v="1"/>
    <x v="0"/>
    <x v="4"/>
    <n v="95513.13"/>
    <n v="35712.49"/>
    <n v="18112.39"/>
    <n v="11.3"/>
    <x v="201"/>
    <x v="4"/>
    <x v="1"/>
    <d v="2023-12-31T00:00:00"/>
    <n v="11969.94"/>
    <n v="6335.76"/>
    <x v="0"/>
  </r>
  <r>
    <n v="1638"/>
    <x v="5"/>
    <x v="0"/>
    <x v="1"/>
    <x v="1"/>
    <n v="70812.179999999993"/>
    <n v="440662.61"/>
    <n v="118668.13"/>
    <n v="13.26"/>
    <x v="201"/>
    <x v="1"/>
    <x v="3"/>
    <d v="2023-10-14T00:00:00"/>
    <n v="4920.59"/>
    <n v="4017.81"/>
    <x v="0"/>
  </r>
  <r>
    <n v="4854"/>
    <x v="6"/>
    <x v="4"/>
    <x v="3"/>
    <x v="1"/>
    <n v="45406.73"/>
    <n v="130400.04"/>
    <n v="108934.63"/>
    <n v="16.07"/>
    <x v="201"/>
    <x v="3"/>
    <x v="0"/>
    <d v="2023-06-07T00:00:00"/>
    <n v="3399.13"/>
    <n v="2301.39"/>
    <x v="0"/>
  </r>
  <r>
    <n v="7944"/>
    <x v="4"/>
    <x v="4"/>
    <x v="3"/>
    <x v="1"/>
    <n v="83622.64"/>
    <n v="195381.7"/>
    <n v="345446.01"/>
    <n v="7.57"/>
    <x v="201"/>
    <x v="3"/>
    <x v="2"/>
    <d v="2023-11-08T00:00:00"/>
    <n v="5481.22"/>
    <n v="4757.83"/>
    <x v="0"/>
  </r>
  <r>
    <n v="3702"/>
    <x v="7"/>
    <x v="3"/>
    <x v="4"/>
    <x v="3"/>
    <n v="14033.45"/>
    <n v="281742.71000000002"/>
    <n v="330395.59000000003"/>
    <n v="16.78"/>
    <x v="201"/>
    <x v="0"/>
    <x v="0"/>
    <d v="2023-10-10T00:00:00"/>
    <n v="1747.41"/>
    <n v="1365.53"/>
    <x v="0"/>
  </r>
  <r>
    <n v="9337"/>
    <x v="4"/>
    <x v="0"/>
    <x v="1"/>
    <x v="1"/>
    <n v="57481.3"/>
    <n v="186500.12"/>
    <n v="225679.91"/>
    <n v="13.34"/>
    <x v="201"/>
    <x v="4"/>
    <x v="3"/>
    <d v="2023-12-21T00:00:00"/>
    <n v="5844.5"/>
    <n v="4360.49"/>
    <x v="0"/>
  </r>
  <r>
    <n v="3953"/>
    <x v="9"/>
    <x v="2"/>
    <x v="4"/>
    <x v="1"/>
    <n v="83393.5"/>
    <n v="142953.49"/>
    <n v="249196.69"/>
    <n v="14.56"/>
    <x v="201"/>
    <x v="4"/>
    <x v="2"/>
    <d v="2023-04-14T00:00:00"/>
    <n v="9691.75"/>
    <n v="4848.0200000000004"/>
    <x v="0"/>
  </r>
  <r>
    <n v="1747"/>
    <x v="2"/>
    <x v="3"/>
    <x v="2"/>
    <x v="1"/>
    <n v="9576.24"/>
    <n v="301168.07"/>
    <n v="191257.8"/>
    <n v="17.190000000000001"/>
    <x v="201"/>
    <x v="0"/>
    <x v="3"/>
    <d v="2023-01-18T00:00:00"/>
    <n v="1419.78"/>
    <n v="1008.63"/>
    <x v="0"/>
  </r>
  <r>
    <n v="5762"/>
    <x v="5"/>
    <x v="4"/>
    <x v="0"/>
    <x v="3"/>
    <n v="24582.59"/>
    <n v="76611.14"/>
    <n v="409517.43"/>
    <n v="15.45"/>
    <x v="201"/>
    <x v="3"/>
    <x v="2"/>
    <d v="2023-09-20T00:00:00"/>
    <n v="2461.2199999999998"/>
    <n v="1862.71"/>
    <x v="0"/>
  </r>
  <r>
    <n v="8516"/>
    <x v="4"/>
    <x v="3"/>
    <x v="4"/>
    <x v="0"/>
    <n v="90777.48"/>
    <n v="414149.56"/>
    <n v="279121.15000000002"/>
    <n v="16.489999999999998"/>
    <x v="201"/>
    <x v="3"/>
    <x v="1"/>
    <d v="2023-10-19T00:00:00"/>
    <n v="11219.66"/>
    <n v="6667.97"/>
    <x v="0"/>
  </r>
  <r>
    <n v="8681"/>
    <x v="5"/>
    <x v="4"/>
    <x v="3"/>
    <x v="4"/>
    <n v="18247.810000000001"/>
    <n v="305930.19"/>
    <n v="427039.64"/>
    <n v="14.35"/>
    <x v="201"/>
    <x v="0"/>
    <x v="4"/>
    <d v="2023-11-07T00:00:00"/>
    <n v="1627.85"/>
    <n v="1081.93"/>
    <x v="0"/>
  </r>
  <r>
    <n v="280"/>
    <x v="1"/>
    <x v="0"/>
    <x v="4"/>
    <x v="4"/>
    <n v="52592.14"/>
    <n v="218012.49"/>
    <n v="439811.13"/>
    <n v="10.43"/>
    <x v="201"/>
    <x v="1"/>
    <x v="0"/>
    <d v="2023-05-13T00:00:00"/>
    <n v="3531.48"/>
    <n v="2567.73"/>
    <x v="0"/>
  </r>
  <r>
    <n v="6263"/>
    <x v="8"/>
    <x v="2"/>
    <x v="1"/>
    <x v="0"/>
    <n v="83725.13"/>
    <n v="222620.61"/>
    <n v="13361.7"/>
    <n v="14.09"/>
    <x v="201"/>
    <x v="0"/>
    <x v="4"/>
    <d v="2023-10-19T00:00:00"/>
    <n v="11383.73"/>
    <n v="8786.89"/>
    <x v="0"/>
  </r>
  <r>
    <n v="1298"/>
    <x v="7"/>
    <x v="1"/>
    <x v="3"/>
    <x v="3"/>
    <n v="68345.679999999993"/>
    <n v="328237.78000000003"/>
    <n v="5840.34"/>
    <n v="5.93"/>
    <x v="201"/>
    <x v="2"/>
    <x v="4"/>
    <d v="2023-04-11T00:00:00"/>
    <n v="10114.129999999999"/>
    <n v="8090.8"/>
    <x v="0"/>
  </r>
  <r>
    <n v="9617"/>
    <x v="6"/>
    <x v="0"/>
    <x v="0"/>
    <x v="2"/>
    <n v="46735.57"/>
    <n v="201178.27"/>
    <n v="9885.2199999999993"/>
    <n v="10.71"/>
    <x v="202"/>
    <x v="3"/>
    <x v="2"/>
    <d v="2023-01-10T00:00:00"/>
    <n v="2656.03"/>
    <n v="1710.35"/>
    <x v="0"/>
  </r>
  <r>
    <n v="4068"/>
    <x v="2"/>
    <x v="1"/>
    <x v="3"/>
    <x v="2"/>
    <n v="44265.61"/>
    <n v="396897.48"/>
    <n v="425450.45"/>
    <n v="6.9"/>
    <x v="202"/>
    <x v="4"/>
    <x v="4"/>
    <d v="2023-11-23T00:00:00"/>
    <n v="3400.1"/>
    <n v="2417.9499999999998"/>
    <x v="0"/>
  </r>
  <r>
    <n v="8921"/>
    <x v="2"/>
    <x v="1"/>
    <x v="4"/>
    <x v="2"/>
    <n v="97775.41"/>
    <n v="6100.04"/>
    <n v="383150.69"/>
    <n v="10.24"/>
    <x v="202"/>
    <x v="4"/>
    <x v="0"/>
    <d v="2023-02-08T00:00:00"/>
    <n v="11888.89"/>
    <n v="8338.2099999999991"/>
    <x v="0"/>
  </r>
  <r>
    <n v="4620"/>
    <x v="5"/>
    <x v="4"/>
    <x v="4"/>
    <x v="0"/>
    <n v="63944.89"/>
    <n v="373560.14"/>
    <n v="345667.88"/>
    <n v="8.4700000000000006"/>
    <x v="202"/>
    <x v="2"/>
    <x v="3"/>
    <d v="2023-03-31T00:00:00"/>
    <n v="6680.7"/>
    <n v="4119.8900000000003"/>
    <x v="0"/>
  </r>
  <r>
    <n v="7778"/>
    <x v="2"/>
    <x v="4"/>
    <x v="1"/>
    <x v="0"/>
    <n v="17317.2"/>
    <n v="427861.38"/>
    <n v="451170.2"/>
    <n v="17.95"/>
    <x v="202"/>
    <x v="1"/>
    <x v="0"/>
    <d v="2023-01-19T00:00:00"/>
    <n v="2094.66"/>
    <n v="1224.72"/>
    <x v="0"/>
  </r>
  <r>
    <n v="6903"/>
    <x v="1"/>
    <x v="2"/>
    <x v="0"/>
    <x v="3"/>
    <n v="89720.92"/>
    <n v="387187.61"/>
    <n v="393605.5"/>
    <n v="16.97"/>
    <x v="202"/>
    <x v="4"/>
    <x v="2"/>
    <d v="2023-05-14T00:00:00"/>
    <n v="8658.66"/>
    <n v="4568.6000000000004"/>
    <x v="0"/>
  </r>
  <r>
    <n v="3063"/>
    <x v="3"/>
    <x v="1"/>
    <x v="2"/>
    <x v="1"/>
    <n v="60961.95"/>
    <n v="203457.46"/>
    <n v="429023.22"/>
    <n v="12.05"/>
    <x v="202"/>
    <x v="2"/>
    <x v="3"/>
    <d v="2023-05-28T00:00:00"/>
    <n v="5449.95"/>
    <n v="2734.98"/>
    <x v="0"/>
  </r>
  <r>
    <n v="1563"/>
    <x v="1"/>
    <x v="2"/>
    <x v="3"/>
    <x v="3"/>
    <n v="28088.400000000001"/>
    <n v="81432.42"/>
    <n v="5469.3"/>
    <n v="5.47"/>
    <x v="202"/>
    <x v="0"/>
    <x v="3"/>
    <d v="2023-06-16T00:00:00"/>
    <n v="3782.01"/>
    <n v="2678.32"/>
    <x v="0"/>
  </r>
  <r>
    <n v="2003"/>
    <x v="1"/>
    <x v="1"/>
    <x v="1"/>
    <x v="4"/>
    <n v="55486.2"/>
    <n v="265834.45"/>
    <n v="45604.53"/>
    <n v="14.78"/>
    <x v="202"/>
    <x v="4"/>
    <x v="2"/>
    <d v="2023-12-12T00:00:00"/>
    <n v="7356.85"/>
    <n v="4738.42"/>
    <x v="0"/>
  </r>
  <r>
    <n v="4089"/>
    <x v="2"/>
    <x v="0"/>
    <x v="4"/>
    <x v="4"/>
    <n v="90287.96"/>
    <n v="481279.31"/>
    <n v="292391.51"/>
    <n v="10.84"/>
    <x v="202"/>
    <x v="2"/>
    <x v="4"/>
    <d v="2023-06-17T00:00:00"/>
    <n v="11693.25"/>
    <n v="6218.8"/>
    <x v="0"/>
  </r>
  <r>
    <n v="8239"/>
    <x v="8"/>
    <x v="2"/>
    <x v="4"/>
    <x v="1"/>
    <n v="9831.1"/>
    <n v="143120.92000000001"/>
    <n v="122528.98"/>
    <n v="11.09"/>
    <x v="202"/>
    <x v="2"/>
    <x v="1"/>
    <d v="2023-03-26T00:00:00"/>
    <n v="796.23"/>
    <n v="514.5"/>
    <x v="0"/>
  </r>
  <r>
    <n v="9523"/>
    <x v="8"/>
    <x v="2"/>
    <x v="0"/>
    <x v="1"/>
    <n v="48664.85"/>
    <n v="460681.86"/>
    <n v="215148.35"/>
    <n v="17.809999999999999"/>
    <x v="202"/>
    <x v="4"/>
    <x v="4"/>
    <d v="2023-11-12T00:00:00"/>
    <n v="3130.06"/>
    <n v="1815.45"/>
    <x v="0"/>
  </r>
  <r>
    <n v="3478"/>
    <x v="8"/>
    <x v="0"/>
    <x v="2"/>
    <x v="3"/>
    <n v="82877.58"/>
    <n v="383670.47"/>
    <n v="358431.08"/>
    <n v="13.74"/>
    <x v="202"/>
    <x v="1"/>
    <x v="3"/>
    <d v="2023-05-23T00:00:00"/>
    <n v="7068.59"/>
    <n v="3572.09"/>
    <x v="0"/>
  </r>
  <r>
    <n v="680"/>
    <x v="9"/>
    <x v="3"/>
    <x v="1"/>
    <x v="4"/>
    <n v="27177.55"/>
    <n v="341248.72"/>
    <n v="220038.64"/>
    <n v="8.7100000000000009"/>
    <x v="203"/>
    <x v="1"/>
    <x v="2"/>
    <d v="2023-08-25T00:00:00"/>
    <n v="2202"/>
    <n v="1268.74"/>
    <x v="0"/>
  </r>
  <r>
    <n v="5020"/>
    <x v="7"/>
    <x v="4"/>
    <x v="1"/>
    <x v="0"/>
    <n v="83839.95"/>
    <n v="102569.3"/>
    <n v="3710.06"/>
    <n v="8.2899999999999991"/>
    <x v="203"/>
    <x v="0"/>
    <x v="3"/>
    <d v="2023-09-08T00:00:00"/>
    <n v="11119.48"/>
    <n v="7999.79"/>
    <x v="0"/>
  </r>
  <r>
    <n v="3977"/>
    <x v="6"/>
    <x v="3"/>
    <x v="4"/>
    <x v="4"/>
    <n v="83546.5"/>
    <n v="25114.84"/>
    <n v="19762.7"/>
    <n v="7.05"/>
    <x v="203"/>
    <x v="1"/>
    <x v="0"/>
    <d v="2023-04-29T00:00:00"/>
    <n v="5151.7299999999996"/>
    <n v="4581.16"/>
    <x v="0"/>
  </r>
  <r>
    <n v="6269"/>
    <x v="1"/>
    <x v="3"/>
    <x v="1"/>
    <x v="0"/>
    <n v="49405.38"/>
    <n v="275153.07"/>
    <n v="304741.14"/>
    <n v="9.86"/>
    <x v="203"/>
    <x v="0"/>
    <x v="2"/>
    <d v="2023-02-16T00:00:00"/>
    <n v="6202.4"/>
    <n v="4780.2700000000004"/>
    <x v="0"/>
  </r>
  <r>
    <n v="7272"/>
    <x v="0"/>
    <x v="4"/>
    <x v="3"/>
    <x v="2"/>
    <n v="12995.92"/>
    <n v="201108.16"/>
    <n v="283417.5"/>
    <n v="7.88"/>
    <x v="203"/>
    <x v="4"/>
    <x v="1"/>
    <d v="2023-07-21T00:00:00"/>
    <n v="1071.94"/>
    <n v="853.57"/>
    <x v="0"/>
  </r>
  <r>
    <n v="9316"/>
    <x v="3"/>
    <x v="4"/>
    <x v="1"/>
    <x v="1"/>
    <n v="20755.21"/>
    <n v="103912.25"/>
    <n v="410814.42"/>
    <n v="12.85"/>
    <x v="203"/>
    <x v="1"/>
    <x v="1"/>
    <d v="2023-10-07T00:00:00"/>
    <n v="1088.76"/>
    <n v="561.26"/>
    <x v="0"/>
  </r>
  <r>
    <n v="3334"/>
    <x v="8"/>
    <x v="1"/>
    <x v="2"/>
    <x v="0"/>
    <n v="45627.3"/>
    <n v="22377.22"/>
    <n v="181265.1"/>
    <n v="8.14"/>
    <x v="203"/>
    <x v="2"/>
    <x v="4"/>
    <d v="2023-12-22T00:00:00"/>
    <n v="3148.71"/>
    <n v="1766.4"/>
    <x v="0"/>
  </r>
  <r>
    <n v="8415"/>
    <x v="6"/>
    <x v="1"/>
    <x v="0"/>
    <x v="3"/>
    <n v="84233.24"/>
    <n v="409779.4"/>
    <n v="242685.32"/>
    <n v="12.76"/>
    <x v="203"/>
    <x v="3"/>
    <x v="3"/>
    <d v="2023-11-29T00:00:00"/>
    <n v="7067.83"/>
    <n v="4712.3"/>
    <x v="0"/>
  </r>
  <r>
    <n v="2326"/>
    <x v="2"/>
    <x v="2"/>
    <x v="0"/>
    <x v="0"/>
    <n v="20967.830000000002"/>
    <n v="122129.82"/>
    <n v="179697.58"/>
    <n v="12.9"/>
    <x v="203"/>
    <x v="0"/>
    <x v="4"/>
    <d v="2023-12-25T00:00:00"/>
    <n v="2868.84"/>
    <n v="1936.09"/>
    <x v="0"/>
  </r>
  <r>
    <n v="3944"/>
    <x v="5"/>
    <x v="4"/>
    <x v="2"/>
    <x v="2"/>
    <n v="67761.259999999995"/>
    <n v="145258.04"/>
    <n v="63412.12"/>
    <n v="13.72"/>
    <x v="203"/>
    <x v="3"/>
    <x v="0"/>
    <d v="2023-05-13T00:00:00"/>
    <n v="5433.13"/>
    <n v="3281.33"/>
    <x v="0"/>
  </r>
  <r>
    <n v="6967"/>
    <x v="4"/>
    <x v="1"/>
    <x v="3"/>
    <x v="1"/>
    <n v="92554.35"/>
    <n v="111019.41"/>
    <n v="199194.19"/>
    <n v="11.83"/>
    <x v="203"/>
    <x v="0"/>
    <x v="3"/>
    <d v="2023-05-27T00:00:00"/>
    <n v="11476.45"/>
    <n v="7754.07"/>
    <x v="0"/>
  </r>
  <r>
    <n v="350"/>
    <x v="2"/>
    <x v="2"/>
    <x v="4"/>
    <x v="0"/>
    <n v="79536.09"/>
    <n v="458562.87"/>
    <n v="335036.31"/>
    <n v="8.19"/>
    <x v="203"/>
    <x v="3"/>
    <x v="2"/>
    <d v="2023-03-14T00:00:00"/>
    <n v="10942.25"/>
    <n v="8563.34"/>
    <x v="0"/>
  </r>
  <r>
    <n v="6260"/>
    <x v="3"/>
    <x v="2"/>
    <x v="1"/>
    <x v="0"/>
    <n v="47529.23"/>
    <n v="141749.9"/>
    <n v="170598.93"/>
    <n v="14.43"/>
    <x v="203"/>
    <x v="0"/>
    <x v="0"/>
    <d v="2023-10-05T00:00:00"/>
    <n v="6223.1"/>
    <n v="3166.68"/>
    <x v="0"/>
  </r>
  <r>
    <n v="9304"/>
    <x v="4"/>
    <x v="3"/>
    <x v="0"/>
    <x v="1"/>
    <n v="7536.36"/>
    <n v="24504.560000000001"/>
    <n v="290016.09999999998"/>
    <n v="13.93"/>
    <x v="203"/>
    <x v="0"/>
    <x v="3"/>
    <d v="2023-05-20T00:00:00"/>
    <n v="956.73"/>
    <n v="556.77"/>
    <x v="0"/>
  </r>
  <r>
    <n v="4704"/>
    <x v="9"/>
    <x v="4"/>
    <x v="2"/>
    <x v="2"/>
    <n v="48006.86"/>
    <n v="56749.87"/>
    <n v="206208.53"/>
    <n v="14.59"/>
    <x v="203"/>
    <x v="1"/>
    <x v="2"/>
    <d v="2023-02-27T00:00:00"/>
    <n v="3941.88"/>
    <n v="3399.33"/>
    <x v="0"/>
  </r>
  <r>
    <n v="9164"/>
    <x v="7"/>
    <x v="1"/>
    <x v="2"/>
    <x v="0"/>
    <n v="32005.759999999998"/>
    <n v="254300.07"/>
    <n v="338337.36"/>
    <n v="16.78"/>
    <x v="203"/>
    <x v="3"/>
    <x v="2"/>
    <d v="2023-10-05T00:00:00"/>
    <n v="4161.09"/>
    <n v="2635.65"/>
    <x v="0"/>
  </r>
  <r>
    <n v="3142"/>
    <x v="4"/>
    <x v="4"/>
    <x v="2"/>
    <x v="2"/>
    <n v="40909.39"/>
    <n v="355120.87"/>
    <n v="332800.63"/>
    <n v="11.88"/>
    <x v="203"/>
    <x v="0"/>
    <x v="2"/>
    <d v="2023-05-08T00:00:00"/>
    <n v="4680.09"/>
    <n v="3318.11"/>
    <x v="0"/>
  </r>
  <r>
    <n v="4039"/>
    <x v="8"/>
    <x v="2"/>
    <x v="0"/>
    <x v="4"/>
    <n v="67427.37"/>
    <n v="260151.82"/>
    <n v="131912.53"/>
    <n v="15.98"/>
    <x v="203"/>
    <x v="0"/>
    <x v="1"/>
    <d v="2023-04-02T00:00:00"/>
    <n v="6708.02"/>
    <n v="5108.3500000000004"/>
    <x v="0"/>
  </r>
  <r>
    <n v="4941"/>
    <x v="7"/>
    <x v="4"/>
    <x v="4"/>
    <x v="1"/>
    <n v="15848.51"/>
    <n v="368412.81"/>
    <n v="418883.09"/>
    <n v="12.19"/>
    <x v="203"/>
    <x v="2"/>
    <x v="0"/>
    <d v="2023-06-30T00:00:00"/>
    <n v="919.45"/>
    <n v="729.38"/>
    <x v="0"/>
  </r>
  <r>
    <n v="673"/>
    <x v="0"/>
    <x v="2"/>
    <x v="0"/>
    <x v="1"/>
    <n v="79577.899999999994"/>
    <n v="255846.59"/>
    <n v="295546.93"/>
    <n v="8.76"/>
    <x v="203"/>
    <x v="2"/>
    <x v="3"/>
    <d v="2023-02-12T00:00:00"/>
    <n v="10993.93"/>
    <n v="7597.65"/>
    <x v="0"/>
  </r>
  <r>
    <n v="5245"/>
    <x v="3"/>
    <x v="4"/>
    <x v="3"/>
    <x v="2"/>
    <n v="41838.47"/>
    <n v="41960.21"/>
    <n v="132162.51"/>
    <n v="5.65"/>
    <x v="204"/>
    <x v="3"/>
    <x v="3"/>
    <d v="2023-06-11T00:00:00"/>
    <n v="5404.88"/>
    <n v="3914.7"/>
    <x v="0"/>
  </r>
  <r>
    <n v="5592"/>
    <x v="5"/>
    <x v="3"/>
    <x v="3"/>
    <x v="4"/>
    <n v="33734.550000000003"/>
    <n v="245783.55"/>
    <n v="124957.96"/>
    <n v="8.1999999999999993"/>
    <x v="204"/>
    <x v="3"/>
    <x v="0"/>
    <d v="2023-05-20T00:00:00"/>
    <n v="2496.7199999999998"/>
    <n v="1521.97"/>
    <x v="0"/>
  </r>
  <r>
    <n v="4002"/>
    <x v="3"/>
    <x v="2"/>
    <x v="1"/>
    <x v="3"/>
    <n v="13408.93"/>
    <n v="283759.03999999998"/>
    <n v="467830.96"/>
    <n v="9.2100000000000009"/>
    <x v="204"/>
    <x v="3"/>
    <x v="4"/>
    <d v="2023-01-02T00:00:00"/>
    <n v="1167.05"/>
    <n v="695.46"/>
    <x v="0"/>
  </r>
  <r>
    <n v="4223"/>
    <x v="4"/>
    <x v="0"/>
    <x v="2"/>
    <x v="4"/>
    <n v="46997.14"/>
    <n v="259312.15"/>
    <n v="285862.78000000003"/>
    <n v="10.65"/>
    <x v="204"/>
    <x v="1"/>
    <x v="4"/>
    <d v="2023-04-22T00:00:00"/>
    <n v="2368.86"/>
    <n v="2129.21"/>
    <x v="0"/>
  </r>
  <r>
    <n v="7210"/>
    <x v="5"/>
    <x v="2"/>
    <x v="2"/>
    <x v="4"/>
    <n v="84196.89"/>
    <n v="277662.03000000003"/>
    <n v="336494.48"/>
    <n v="8.6"/>
    <x v="204"/>
    <x v="1"/>
    <x v="4"/>
    <d v="2023-03-31T00:00:00"/>
    <n v="8877.2199999999993"/>
    <n v="7909.01"/>
    <x v="0"/>
  </r>
  <r>
    <n v="6916"/>
    <x v="4"/>
    <x v="1"/>
    <x v="3"/>
    <x v="0"/>
    <n v="22476.34"/>
    <n v="204785.2"/>
    <n v="412308.25"/>
    <n v="8.99"/>
    <x v="204"/>
    <x v="3"/>
    <x v="2"/>
    <d v="2023-07-30T00:00:00"/>
    <n v="2447.4899999999998"/>
    <n v="1763.07"/>
    <x v="0"/>
  </r>
  <r>
    <n v="3645"/>
    <x v="0"/>
    <x v="1"/>
    <x v="3"/>
    <x v="3"/>
    <n v="74069.59"/>
    <n v="271329.53999999998"/>
    <n v="390606.17"/>
    <n v="6.81"/>
    <x v="204"/>
    <x v="0"/>
    <x v="0"/>
    <d v="2023-02-08T00:00:00"/>
    <n v="4587.22"/>
    <n v="3200.06"/>
    <x v="0"/>
  </r>
  <r>
    <n v="9026"/>
    <x v="4"/>
    <x v="3"/>
    <x v="0"/>
    <x v="1"/>
    <n v="87503.09"/>
    <n v="341891.76"/>
    <n v="170660.95"/>
    <n v="8.7100000000000009"/>
    <x v="204"/>
    <x v="2"/>
    <x v="1"/>
    <d v="2023-11-06T00:00:00"/>
    <n v="12639.79"/>
    <n v="9128.2199999999993"/>
    <x v="0"/>
  </r>
  <r>
    <n v="1562"/>
    <x v="4"/>
    <x v="3"/>
    <x v="4"/>
    <x v="1"/>
    <n v="50766.52"/>
    <n v="243838.16"/>
    <n v="86226.98"/>
    <n v="13.99"/>
    <x v="204"/>
    <x v="4"/>
    <x v="2"/>
    <d v="2023-09-22T00:00:00"/>
    <n v="2725.95"/>
    <n v="2324.17"/>
    <x v="0"/>
  </r>
  <r>
    <n v="9099"/>
    <x v="3"/>
    <x v="0"/>
    <x v="0"/>
    <x v="1"/>
    <n v="51323.83"/>
    <n v="408507.36"/>
    <n v="314319.61"/>
    <n v="10.4"/>
    <x v="204"/>
    <x v="0"/>
    <x v="1"/>
    <d v="2023-03-11T00:00:00"/>
    <n v="6662.51"/>
    <n v="3482.48"/>
    <x v="0"/>
  </r>
  <r>
    <n v="4482"/>
    <x v="0"/>
    <x v="3"/>
    <x v="3"/>
    <x v="0"/>
    <n v="25882.03"/>
    <n v="138837.97"/>
    <n v="41295.99"/>
    <n v="5.59"/>
    <x v="204"/>
    <x v="1"/>
    <x v="4"/>
    <d v="2023-01-14T00:00:00"/>
    <n v="2858.76"/>
    <n v="1445.15"/>
    <x v="0"/>
  </r>
  <r>
    <n v="1274"/>
    <x v="8"/>
    <x v="1"/>
    <x v="2"/>
    <x v="3"/>
    <n v="57395.99"/>
    <n v="189758.24"/>
    <n v="37123.33"/>
    <n v="12.57"/>
    <x v="204"/>
    <x v="1"/>
    <x v="1"/>
    <d v="2023-01-05T00:00:00"/>
    <n v="4912.22"/>
    <n v="3866.51"/>
    <x v="0"/>
  </r>
  <r>
    <n v="5740"/>
    <x v="0"/>
    <x v="4"/>
    <x v="0"/>
    <x v="4"/>
    <n v="30724.36"/>
    <n v="314217"/>
    <n v="104410.51"/>
    <n v="9.59"/>
    <x v="204"/>
    <x v="0"/>
    <x v="2"/>
    <d v="2023-06-16T00:00:00"/>
    <n v="1793.96"/>
    <n v="1056.79"/>
    <x v="0"/>
  </r>
  <r>
    <n v="8101"/>
    <x v="5"/>
    <x v="1"/>
    <x v="3"/>
    <x v="4"/>
    <n v="11584.81"/>
    <n v="355817.27"/>
    <n v="44794.720000000001"/>
    <n v="17.489999999999998"/>
    <x v="204"/>
    <x v="4"/>
    <x v="2"/>
    <d v="2023-05-23T00:00:00"/>
    <n v="791.6"/>
    <n v="454.25"/>
    <x v="0"/>
  </r>
  <r>
    <n v="5697"/>
    <x v="0"/>
    <x v="2"/>
    <x v="4"/>
    <x v="1"/>
    <n v="7875.78"/>
    <n v="295247.62"/>
    <n v="433561.92"/>
    <n v="7.29"/>
    <x v="204"/>
    <x v="4"/>
    <x v="0"/>
    <d v="2023-04-22T00:00:00"/>
    <n v="480.52"/>
    <n v="317.77"/>
    <x v="0"/>
  </r>
  <r>
    <n v="9831"/>
    <x v="7"/>
    <x v="1"/>
    <x v="3"/>
    <x v="4"/>
    <n v="57535.87"/>
    <n v="93892.14"/>
    <n v="374264.69"/>
    <n v="14.57"/>
    <x v="204"/>
    <x v="0"/>
    <x v="1"/>
    <d v="2023-07-04T00:00:00"/>
    <n v="7571.94"/>
    <n v="6535.74"/>
    <x v="0"/>
  </r>
  <r>
    <n v="7231"/>
    <x v="0"/>
    <x v="0"/>
    <x v="0"/>
    <x v="2"/>
    <n v="52926.78"/>
    <n v="143556.04999999999"/>
    <n v="418372"/>
    <n v="14.91"/>
    <x v="204"/>
    <x v="4"/>
    <x v="2"/>
    <d v="2023-02-28T00:00:00"/>
    <n v="4720.72"/>
    <n v="3065.51"/>
    <x v="0"/>
  </r>
  <r>
    <n v="2439"/>
    <x v="2"/>
    <x v="1"/>
    <x v="4"/>
    <x v="2"/>
    <n v="15622.23"/>
    <n v="373216.48"/>
    <n v="324326.8"/>
    <n v="11.34"/>
    <x v="204"/>
    <x v="4"/>
    <x v="3"/>
    <d v="2023-08-11T00:00:00"/>
    <n v="895.76"/>
    <n v="585.75"/>
    <x v="0"/>
  </r>
  <r>
    <n v="12"/>
    <x v="8"/>
    <x v="4"/>
    <x v="2"/>
    <x v="4"/>
    <n v="65118.29"/>
    <n v="457868.63"/>
    <n v="356044.15"/>
    <n v="11.46"/>
    <x v="204"/>
    <x v="3"/>
    <x v="0"/>
    <d v="2023-05-01T00:00:00"/>
    <n v="3443.66"/>
    <n v="2929.8"/>
    <x v="0"/>
  </r>
  <r>
    <n v="6963"/>
    <x v="8"/>
    <x v="2"/>
    <x v="4"/>
    <x v="4"/>
    <n v="49979.61"/>
    <n v="98500.11"/>
    <n v="198144.17"/>
    <n v="14.53"/>
    <x v="205"/>
    <x v="1"/>
    <x v="2"/>
    <d v="2023-12-17T00:00:00"/>
    <n v="6362.14"/>
    <n v="5018.41"/>
    <x v="0"/>
  </r>
  <r>
    <n v="5885"/>
    <x v="4"/>
    <x v="4"/>
    <x v="4"/>
    <x v="0"/>
    <n v="87572.73"/>
    <n v="368653.06"/>
    <n v="188512.6"/>
    <n v="14.78"/>
    <x v="205"/>
    <x v="0"/>
    <x v="2"/>
    <d v="2023-03-22T00:00:00"/>
    <n v="11520.03"/>
    <n v="9838.64"/>
    <x v="0"/>
  </r>
  <r>
    <n v="3573"/>
    <x v="2"/>
    <x v="0"/>
    <x v="4"/>
    <x v="3"/>
    <n v="42083.7"/>
    <n v="466246.54"/>
    <n v="18486.52"/>
    <n v="9.01"/>
    <x v="205"/>
    <x v="0"/>
    <x v="0"/>
    <d v="2023-12-20T00:00:00"/>
    <n v="6049.07"/>
    <n v="4559.1099999999997"/>
    <x v="0"/>
  </r>
  <r>
    <n v="7022"/>
    <x v="5"/>
    <x v="0"/>
    <x v="1"/>
    <x v="3"/>
    <n v="6182.29"/>
    <n v="435961.53"/>
    <n v="293968.84999999998"/>
    <n v="9.81"/>
    <x v="205"/>
    <x v="1"/>
    <x v="4"/>
    <d v="2023-01-22T00:00:00"/>
    <n v="480.56"/>
    <n v="297.13"/>
    <x v="0"/>
  </r>
  <r>
    <n v="2910"/>
    <x v="7"/>
    <x v="3"/>
    <x v="2"/>
    <x v="4"/>
    <n v="46592.72"/>
    <n v="385108.83"/>
    <n v="278621.98"/>
    <n v="10.199999999999999"/>
    <x v="205"/>
    <x v="0"/>
    <x v="3"/>
    <d v="2023-01-28T00:00:00"/>
    <n v="6725.19"/>
    <n v="3713.04"/>
    <x v="0"/>
  </r>
  <r>
    <n v="2539"/>
    <x v="6"/>
    <x v="1"/>
    <x v="2"/>
    <x v="0"/>
    <n v="9726.98"/>
    <n v="460004.09"/>
    <n v="131295.53"/>
    <n v="6.08"/>
    <x v="205"/>
    <x v="4"/>
    <x v="3"/>
    <d v="2023-07-23T00:00:00"/>
    <n v="1013.89"/>
    <n v="661.2"/>
    <x v="0"/>
  </r>
  <r>
    <n v="8241"/>
    <x v="5"/>
    <x v="2"/>
    <x v="2"/>
    <x v="3"/>
    <n v="98376.03"/>
    <n v="247451.49"/>
    <n v="343893.39"/>
    <n v="15.87"/>
    <x v="205"/>
    <x v="4"/>
    <x v="4"/>
    <d v="2023-01-03T00:00:00"/>
    <n v="13015.81"/>
    <n v="10612.19"/>
    <x v="0"/>
  </r>
  <r>
    <n v="1418"/>
    <x v="4"/>
    <x v="2"/>
    <x v="1"/>
    <x v="4"/>
    <n v="62206.97"/>
    <n v="249170.76"/>
    <n v="204223.14"/>
    <n v="12.28"/>
    <x v="205"/>
    <x v="4"/>
    <x v="4"/>
    <d v="2023-06-26T00:00:00"/>
    <n v="3538.58"/>
    <n v="2562.0500000000002"/>
    <x v="0"/>
  </r>
  <r>
    <n v="241"/>
    <x v="9"/>
    <x v="2"/>
    <x v="3"/>
    <x v="3"/>
    <n v="29998.880000000001"/>
    <n v="408500.23"/>
    <n v="9764.35"/>
    <n v="10.48"/>
    <x v="205"/>
    <x v="0"/>
    <x v="2"/>
    <d v="2023-08-10T00:00:00"/>
    <n v="2604.59"/>
    <n v="2016.4"/>
    <x v="0"/>
  </r>
  <r>
    <n v="6508"/>
    <x v="7"/>
    <x v="2"/>
    <x v="4"/>
    <x v="4"/>
    <n v="61329.15"/>
    <n v="23182.12"/>
    <n v="357475.44"/>
    <n v="9.89"/>
    <x v="205"/>
    <x v="4"/>
    <x v="1"/>
    <d v="2023-02-10T00:00:00"/>
    <n v="8243.23"/>
    <n v="7019.9"/>
    <x v="0"/>
  </r>
  <r>
    <n v="3284"/>
    <x v="9"/>
    <x v="3"/>
    <x v="0"/>
    <x v="4"/>
    <n v="24950.14"/>
    <n v="236664.36"/>
    <n v="277540.33"/>
    <n v="7.49"/>
    <x v="205"/>
    <x v="3"/>
    <x v="4"/>
    <d v="2023-10-23T00:00:00"/>
    <n v="2921.76"/>
    <n v="2247.23"/>
    <x v="0"/>
  </r>
  <r>
    <n v="7320"/>
    <x v="8"/>
    <x v="4"/>
    <x v="3"/>
    <x v="4"/>
    <n v="51011.31"/>
    <n v="197563.76"/>
    <n v="490573.18"/>
    <n v="10.24"/>
    <x v="205"/>
    <x v="1"/>
    <x v="3"/>
    <d v="2023-11-19T00:00:00"/>
    <n v="4383.1099999999997"/>
    <n v="2529.59"/>
    <x v="0"/>
  </r>
  <r>
    <n v="5804"/>
    <x v="1"/>
    <x v="2"/>
    <x v="1"/>
    <x v="3"/>
    <n v="36603.43"/>
    <n v="326398.89"/>
    <n v="356213.88"/>
    <n v="8.9499999999999993"/>
    <x v="205"/>
    <x v="2"/>
    <x v="2"/>
    <d v="2023-11-01T00:00:00"/>
    <n v="4918.28"/>
    <n v="2976.58"/>
    <x v="0"/>
  </r>
  <r>
    <n v="177"/>
    <x v="3"/>
    <x v="2"/>
    <x v="3"/>
    <x v="1"/>
    <n v="87739.49"/>
    <n v="76208.31"/>
    <n v="103143.51"/>
    <n v="14.16"/>
    <x v="205"/>
    <x v="0"/>
    <x v="0"/>
    <d v="2023-01-06T00:00:00"/>
    <n v="10884.06"/>
    <n v="7636.11"/>
    <x v="0"/>
  </r>
  <r>
    <n v="4297"/>
    <x v="1"/>
    <x v="0"/>
    <x v="2"/>
    <x v="0"/>
    <n v="18227.39"/>
    <n v="218603.08"/>
    <n v="423845.51"/>
    <n v="14.46"/>
    <x v="205"/>
    <x v="0"/>
    <x v="2"/>
    <d v="2023-02-01T00:00:00"/>
    <n v="1087.46"/>
    <n v="829.27"/>
    <x v="0"/>
  </r>
  <r>
    <n v="9615"/>
    <x v="7"/>
    <x v="3"/>
    <x v="4"/>
    <x v="4"/>
    <n v="70961.34"/>
    <n v="18679.75"/>
    <n v="322496.15000000002"/>
    <n v="13.97"/>
    <x v="205"/>
    <x v="2"/>
    <x v="1"/>
    <d v="2023-10-31T00:00:00"/>
    <n v="6508.76"/>
    <n v="5681.68"/>
    <x v="0"/>
  </r>
  <r>
    <n v="3595"/>
    <x v="0"/>
    <x v="4"/>
    <x v="2"/>
    <x v="2"/>
    <n v="20887.34"/>
    <n v="346065.14"/>
    <n v="66357.02"/>
    <n v="16.260000000000002"/>
    <x v="205"/>
    <x v="0"/>
    <x v="3"/>
    <d v="2023-05-22T00:00:00"/>
    <n v="2467.6"/>
    <n v="2119.41"/>
    <x v="0"/>
  </r>
  <r>
    <n v="3040"/>
    <x v="2"/>
    <x v="0"/>
    <x v="1"/>
    <x v="4"/>
    <n v="63708.08"/>
    <n v="287104.69"/>
    <n v="133687.37"/>
    <n v="8.6300000000000008"/>
    <x v="205"/>
    <x v="3"/>
    <x v="3"/>
    <d v="2023-01-26T00:00:00"/>
    <n v="4217.8900000000003"/>
    <n v="3442.31"/>
    <x v="0"/>
  </r>
  <r>
    <n v="4632"/>
    <x v="9"/>
    <x v="4"/>
    <x v="4"/>
    <x v="2"/>
    <n v="75077.41"/>
    <n v="40281.660000000003"/>
    <n v="333958.27"/>
    <n v="16.18"/>
    <x v="206"/>
    <x v="1"/>
    <x v="4"/>
    <d v="2023-08-02T00:00:00"/>
    <n v="10480.4"/>
    <n v="9171.68"/>
    <x v="0"/>
  </r>
  <r>
    <n v="6661"/>
    <x v="3"/>
    <x v="0"/>
    <x v="4"/>
    <x v="2"/>
    <n v="14314.13"/>
    <n v="209340.18"/>
    <n v="162864.31"/>
    <n v="5.4"/>
    <x v="206"/>
    <x v="1"/>
    <x v="4"/>
    <d v="2023-12-15T00:00:00"/>
    <n v="1558.79"/>
    <n v="1154.6600000000001"/>
    <x v="0"/>
  </r>
  <r>
    <n v="1821"/>
    <x v="2"/>
    <x v="0"/>
    <x v="3"/>
    <x v="1"/>
    <n v="74222.210000000006"/>
    <n v="209181.03"/>
    <n v="146176.6"/>
    <n v="16.170000000000002"/>
    <x v="206"/>
    <x v="1"/>
    <x v="1"/>
    <d v="2023-07-18T00:00:00"/>
    <n v="4678.28"/>
    <n v="3014.33"/>
    <x v="0"/>
  </r>
  <r>
    <n v="1282"/>
    <x v="6"/>
    <x v="0"/>
    <x v="4"/>
    <x v="3"/>
    <n v="2632.97"/>
    <n v="349301.42"/>
    <n v="142872.22"/>
    <n v="13.91"/>
    <x v="206"/>
    <x v="4"/>
    <x v="0"/>
    <d v="2023-08-16T00:00:00"/>
    <n v="343.95"/>
    <n v="238.09"/>
    <x v="0"/>
  </r>
  <r>
    <n v="8867"/>
    <x v="7"/>
    <x v="1"/>
    <x v="0"/>
    <x v="4"/>
    <n v="70295.23"/>
    <n v="158618.04"/>
    <n v="362900.34"/>
    <n v="15.49"/>
    <x v="206"/>
    <x v="2"/>
    <x v="0"/>
    <d v="2023-12-14T00:00:00"/>
    <n v="6549.8"/>
    <n v="5694.23"/>
    <x v="0"/>
  </r>
  <r>
    <n v="8583"/>
    <x v="2"/>
    <x v="3"/>
    <x v="2"/>
    <x v="1"/>
    <n v="63486.68"/>
    <n v="417209.76"/>
    <n v="474259.97"/>
    <n v="13.45"/>
    <x v="206"/>
    <x v="2"/>
    <x v="3"/>
    <d v="2023-05-08T00:00:00"/>
    <n v="3182.04"/>
    <n v="2827.71"/>
    <x v="0"/>
  </r>
  <r>
    <n v="9502"/>
    <x v="2"/>
    <x v="0"/>
    <x v="1"/>
    <x v="3"/>
    <n v="20873.02"/>
    <n v="349046.83"/>
    <n v="35401.79"/>
    <n v="7.85"/>
    <x v="206"/>
    <x v="2"/>
    <x v="4"/>
    <d v="2023-12-13T00:00:00"/>
    <n v="1795.65"/>
    <n v="1385.95"/>
    <x v="0"/>
  </r>
  <r>
    <n v="7519"/>
    <x v="3"/>
    <x v="3"/>
    <x v="0"/>
    <x v="0"/>
    <n v="14548.26"/>
    <n v="78226.05"/>
    <n v="131921.51"/>
    <n v="12.03"/>
    <x v="206"/>
    <x v="1"/>
    <x v="0"/>
    <d v="2023-12-28T00:00:00"/>
    <n v="1571.84"/>
    <n v="1183.23"/>
    <x v="0"/>
  </r>
  <r>
    <n v="1149"/>
    <x v="4"/>
    <x v="0"/>
    <x v="4"/>
    <x v="1"/>
    <n v="35368.589999999997"/>
    <n v="65863.12"/>
    <n v="124326.41"/>
    <n v="13.51"/>
    <x v="206"/>
    <x v="1"/>
    <x v="4"/>
    <d v="2023-05-14T00:00:00"/>
    <n v="4006.98"/>
    <n v="2593.25"/>
    <x v="0"/>
  </r>
  <r>
    <n v="3616"/>
    <x v="7"/>
    <x v="3"/>
    <x v="3"/>
    <x v="1"/>
    <n v="81015.929999999993"/>
    <n v="475136.6"/>
    <n v="91797.79"/>
    <n v="12.15"/>
    <x v="206"/>
    <x v="1"/>
    <x v="4"/>
    <d v="2023-03-06T00:00:00"/>
    <n v="8269.93"/>
    <n v="6265.99"/>
    <x v="0"/>
  </r>
  <r>
    <n v="4853"/>
    <x v="4"/>
    <x v="1"/>
    <x v="2"/>
    <x v="0"/>
    <n v="69558.05"/>
    <n v="143044.34"/>
    <n v="209446.12"/>
    <n v="12.03"/>
    <x v="206"/>
    <x v="3"/>
    <x v="0"/>
    <d v="2023-09-11T00:00:00"/>
    <n v="6088.82"/>
    <n v="4947.12"/>
    <x v="0"/>
  </r>
  <r>
    <n v="9896"/>
    <x v="9"/>
    <x v="3"/>
    <x v="0"/>
    <x v="0"/>
    <n v="58063.01"/>
    <n v="119136.59"/>
    <n v="5366.38"/>
    <n v="10.45"/>
    <x v="206"/>
    <x v="1"/>
    <x v="1"/>
    <d v="2023-12-08T00:00:00"/>
    <n v="5010.9799999999996"/>
    <n v="3866.72"/>
    <x v="0"/>
  </r>
  <r>
    <n v="5350"/>
    <x v="6"/>
    <x v="3"/>
    <x v="3"/>
    <x v="3"/>
    <n v="84047.06"/>
    <n v="389251.63"/>
    <n v="206136.91"/>
    <n v="7.95"/>
    <x v="206"/>
    <x v="1"/>
    <x v="3"/>
    <d v="2023-02-21T00:00:00"/>
    <n v="4605.72"/>
    <n v="3202.53"/>
    <x v="0"/>
  </r>
  <r>
    <n v="2406"/>
    <x v="7"/>
    <x v="0"/>
    <x v="3"/>
    <x v="1"/>
    <n v="99928.97"/>
    <n v="400580.02"/>
    <n v="255056.15"/>
    <n v="13.33"/>
    <x v="206"/>
    <x v="4"/>
    <x v="1"/>
    <d v="2023-05-25T00:00:00"/>
    <n v="12948.36"/>
    <n v="11233.14"/>
    <x v="0"/>
  </r>
  <r>
    <n v="9995"/>
    <x v="4"/>
    <x v="2"/>
    <x v="4"/>
    <x v="3"/>
    <n v="43219.46"/>
    <n v="321310.46999999997"/>
    <n v="322566.77"/>
    <n v="17.739999999999998"/>
    <x v="206"/>
    <x v="2"/>
    <x v="4"/>
    <d v="2023-12-03T00:00:00"/>
    <n v="3169.41"/>
    <n v="2820.18"/>
    <x v="0"/>
  </r>
  <r>
    <n v="7237"/>
    <x v="3"/>
    <x v="1"/>
    <x v="0"/>
    <x v="3"/>
    <n v="34556.89"/>
    <n v="110987.64"/>
    <n v="376498.61"/>
    <n v="17.27"/>
    <x v="206"/>
    <x v="1"/>
    <x v="2"/>
    <d v="2023-11-28T00:00:00"/>
    <n v="4009.73"/>
    <n v="2481.66"/>
    <x v="0"/>
  </r>
  <r>
    <n v="7209"/>
    <x v="5"/>
    <x v="2"/>
    <x v="0"/>
    <x v="3"/>
    <n v="27051.96"/>
    <n v="225057.47"/>
    <n v="113515.2"/>
    <n v="8.35"/>
    <x v="206"/>
    <x v="4"/>
    <x v="4"/>
    <d v="2023-10-25T00:00:00"/>
    <n v="3527.76"/>
    <n v="3026.05"/>
    <x v="0"/>
  </r>
  <r>
    <n v="3778"/>
    <x v="5"/>
    <x v="3"/>
    <x v="4"/>
    <x v="1"/>
    <n v="61395.69"/>
    <n v="135366.31"/>
    <n v="251376.22"/>
    <n v="8.6300000000000008"/>
    <x v="206"/>
    <x v="4"/>
    <x v="0"/>
    <d v="2023-01-08T00:00:00"/>
    <n v="7568.88"/>
    <n v="6526.58"/>
    <x v="0"/>
  </r>
  <r>
    <n v="7889"/>
    <x v="7"/>
    <x v="1"/>
    <x v="3"/>
    <x v="3"/>
    <n v="42801.14"/>
    <n v="151379.43"/>
    <n v="125758.86"/>
    <n v="13.61"/>
    <x v="206"/>
    <x v="3"/>
    <x v="4"/>
    <d v="2023-01-08T00:00:00"/>
    <n v="3422.7"/>
    <n v="2682.43"/>
    <x v="0"/>
  </r>
  <r>
    <n v="2832"/>
    <x v="5"/>
    <x v="1"/>
    <x v="1"/>
    <x v="1"/>
    <n v="44186.14"/>
    <n v="426814.23"/>
    <n v="102554.92"/>
    <n v="5.29"/>
    <x v="206"/>
    <x v="2"/>
    <x v="1"/>
    <d v="2023-07-21T00:00:00"/>
    <n v="5197.42"/>
    <n v="3115.52"/>
    <x v="0"/>
  </r>
  <r>
    <n v="8153"/>
    <x v="3"/>
    <x v="0"/>
    <x v="0"/>
    <x v="4"/>
    <n v="88638.1"/>
    <n v="315577.28999999998"/>
    <n v="131890.5"/>
    <n v="7.6"/>
    <x v="206"/>
    <x v="3"/>
    <x v="4"/>
    <d v="2023-06-14T00:00:00"/>
    <n v="11977"/>
    <n v="8480.14"/>
    <x v="0"/>
  </r>
  <r>
    <n v="9600"/>
    <x v="6"/>
    <x v="2"/>
    <x v="1"/>
    <x v="1"/>
    <n v="61220.92"/>
    <n v="204421.31"/>
    <n v="262970.65999999997"/>
    <n v="12.47"/>
    <x v="207"/>
    <x v="3"/>
    <x v="2"/>
    <d v="2023-06-08T00:00:00"/>
    <n v="4798.59"/>
    <n v="2412.38"/>
    <x v="0"/>
  </r>
  <r>
    <n v="5523"/>
    <x v="2"/>
    <x v="1"/>
    <x v="2"/>
    <x v="4"/>
    <n v="73124.88"/>
    <n v="25913.360000000001"/>
    <n v="373636.91"/>
    <n v="12.76"/>
    <x v="207"/>
    <x v="2"/>
    <x v="3"/>
    <d v="2023-07-05T00:00:00"/>
    <n v="7796.59"/>
    <n v="4317.88"/>
    <x v="0"/>
  </r>
  <r>
    <n v="6170"/>
    <x v="7"/>
    <x v="1"/>
    <x v="2"/>
    <x v="4"/>
    <n v="80736.42"/>
    <n v="202947.87"/>
    <n v="81131.38"/>
    <n v="13.9"/>
    <x v="207"/>
    <x v="0"/>
    <x v="1"/>
    <d v="2023-11-14T00:00:00"/>
    <n v="6609.8"/>
    <n v="4867.2700000000004"/>
    <x v="0"/>
  </r>
  <r>
    <n v="5767"/>
    <x v="5"/>
    <x v="3"/>
    <x v="4"/>
    <x v="3"/>
    <n v="82013.13"/>
    <n v="68283.45"/>
    <n v="224402.3"/>
    <n v="14.62"/>
    <x v="207"/>
    <x v="2"/>
    <x v="4"/>
    <d v="2023-04-11T00:00:00"/>
    <n v="6854.47"/>
    <n v="6167.89"/>
    <x v="0"/>
  </r>
  <r>
    <n v="2430"/>
    <x v="0"/>
    <x v="1"/>
    <x v="2"/>
    <x v="2"/>
    <n v="54711.8"/>
    <n v="147914.04"/>
    <n v="401149.69"/>
    <n v="10.3"/>
    <x v="207"/>
    <x v="2"/>
    <x v="1"/>
    <d v="2023-04-05T00:00:00"/>
    <n v="6541.95"/>
    <n v="5721.59"/>
    <x v="0"/>
  </r>
  <r>
    <n v="2839"/>
    <x v="7"/>
    <x v="3"/>
    <x v="0"/>
    <x v="2"/>
    <n v="51088.35"/>
    <n v="449615.84"/>
    <n v="84748.46"/>
    <n v="14.58"/>
    <x v="207"/>
    <x v="3"/>
    <x v="0"/>
    <d v="2023-08-02T00:00:00"/>
    <n v="2737.14"/>
    <n v="1525.86"/>
    <x v="0"/>
  </r>
  <r>
    <n v="8533"/>
    <x v="3"/>
    <x v="2"/>
    <x v="2"/>
    <x v="1"/>
    <n v="66182.78"/>
    <n v="130672.39"/>
    <n v="395867.81"/>
    <n v="5.81"/>
    <x v="207"/>
    <x v="3"/>
    <x v="0"/>
    <d v="2023-08-26T00:00:00"/>
    <n v="7168.71"/>
    <n v="5539.08"/>
    <x v="0"/>
  </r>
  <r>
    <n v="8865"/>
    <x v="6"/>
    <x v="0"/>
    <x v="0"/>
    <x v="4"/>
    <n v="64989.95"/>
    <n v="131506.37"/>
    <n v="97673.79"/>
    <n v="6.94"/>
    <x v="207"/>
    <x v="0"/>
    <x v="2"/>
    <d v="2023-10-31T00:00:00"/>
    <n v="5618.71"/>
    <n v="4856.91"/>
    <x v="0"/>
  </r>
  <r>
    <n v="6831"/>
    <x v="9"/>
    <x v="1"/>
    <x v="2"/>
    <x v="3"/>
    <n v="62741.21"/>
    <n v="237685.87"/>
    <n v="346098.75"/>
    <n v="13.8"/>
    <x v="207"/>
    <x v="4"/>
    <x v="1"/>
    <d v="2023-12-02T00:00:00"/>
    <n v="5491.41"/>
    <n v="3913.88"/>
    <x v="0"/>
  </r>
  <r>
    <n v="9102"/>
    <x v="7"/>
    <x v="3"/>
    <x v="2"/>
    <x v="1"/>
    <n v="29041.39"/>
    <n v="458396.99"/>
    <n v="323173.42"/>
    <n v="5.37"/>
    <x v="207"/>
    <x v="1"/>
    <x v="0"/>
    <d v="2023-11-26T00:00:00"/>
    <n v="2735.24"/>
    <n v="1560.42"/>
    <x v="0"/>
  </r>
  <r>
    <n v="7960"/>
    <x v="9"/>
    <x v="0"/>
    <x v="3"/>
    <x v="0"/>
    <n v="13168.25"/>
    <n v="474260.95"/>
    <n v="286170.89"/>
    <n v="8.7200000000000006"/>
    <x v="207"/>
    <x v="3"/>
    <x v="3"/>
    <d v="2023-08-16T00:00:00"/>
    <n v="1289.81"/>
    <n v="773.61"/>
    <x v="0"/>
  </r>
  <r>
    <n v="2497"/>
    <x v="0"/>
    <x v="0"/>
    <x v="2"/>
    <x v="0"/>
    <n v="3287.41"/>
    <n v="196989.72"/>
    <n v="421150.18"/>
    <n v="11.11"/>
    <x v="207"/>
    <x v="3"/>
    <x v="4"/>
    <d v="2023-06-04T00:00:00"/>
    <n v="400.55"/>
    <n v="356.18"/>
    <x v="0"/>
  </r>
  <r>
    <n v="6437"/>
    <x v="5"/>
    <x v="2"/>
    <x v="0"/>
    <x v="4"/>
    <n v="18761.59"/>
    <n v="451012.06"/>
    <n v="45613.54"/>
    <n v="14.9"/>
    <x v="207"/>
    <x v="3"/>
    <x v="2"/>
    <d v="2023-03-27T00:00:00"/>
    <n v="2349.69"/>
    <n v="1411.27"/>
    <x v="0"/>
  </r>
  <r>
    <n v="4534"/>
    <x v="9"/>
    <x v="2"/>
    <x v="4"/>
    <x v="4"/>
    <n v="78035.34"/>
    <n v="40363.71"/>
    <n v="275018.53000000003"/>
    <n v="16.95"/>
    <x v="207"/>
    <x v="3"/>
    <x v="4"/>
    <d v="2023-09-07T00:00:00"/>
    <n v="11576.29"/>
    <n v="8078.35"/>
    <x v="0"/>
  </r>
  <r>
    <n v="7423"/>
    <x v="2"/>
    <x v="3"/>
    <x v="4"/>
    <x v="3"/>
    <n v="65500.18"/>
    <n v="61196.69"/>
    <n v="40766.800000000003"/>
    <n v="17.010000000000002"/>
    <x v="207"/>
    <x v="4"/>
    <x v="2"/>
    <d v="2023-03-21T00:00:00"/>
    <n v="7917.82"/>
    <n v="6886.42"/>
    <x v="0"/>
  </r>
  <r>
    <n v="9835"/>
    <x v="2"/>
    <x v="1"/>
    <x v="0"/>
    <x v="0"/>
    <n v="95556.82"/>
    <n v="414263.16"/>
    <n v="193876.11"/>
    <n v="7.31"/>
    <x v="207"/>
    <x v="2"/>
    <x v="2"/>
    <d v="2023-03-06T00:00:00"/>
    <n v="6676.4"/>
    <n v="5494.92"/>
    <x v="0"/>
  </r>
  <r>
    <n v="3226"/>
    <x v="4"/>
    <x v="1"/>
    <x v="1"/>
    <x v="3"/>
    <n v="5935.08"/>
    <n v="434146.73"/>
    <n v="42976.21"/>
    <n v="10.34"/>
    <x v="207"/>
    <x v="4"/>
    <x v="0"/>
    <d v="2023-11-29T00:00:00"/>
    <n v="844.86"/>
    <n v="503.67"/>
    <x v="0"/>
  </r>
  <r>
    <n v="1400"/>
    <x v="0"/>
    <x v="2"/>
    <x v="2"/>
    <x v="3"/>
    <n v="20569.689999999999"/>
    <n v="115685.3"/>
    <n v="444455.2"/>
    <n v="17.690000000000001"/>
    <x v="207"/>
    <x v="0"/>
    <x v="0"/>
    <d v="2023-07-26T00:00:00"/>
    <n v="1709.8"/>
    <n v="1318.79"/>
    <x v="0"/>
  </r>
  <r>
    <n v="6645"/>
    <x v="7"/>
    <x v="2"/>
    <x v="0"/>
    <x v="4"/>
    <n v="47363.7"/>
    <n v="434213.08"/>
    <n v="424397.89"/>
    <n v="17.11"/>
    <x v="207"/>
    <x v="4"/>
    <x v="1"/>
    <d v="2023-08-20T00:00:00"/>
    <n v="6855.25"/>
    <n v="4493.71"/>
    <x v="0"/>
  </r>
  <r>
    <n v="9569"/>
    <x v="3"/>
    <x v="3"/>
    <x v="4"/>
    <x v="1"/>
    <n v="40080.82"/>
    <n v="24088.41"/>
    <n v="183318.15"/>
    <n v="17.8"/>
    <x v="208"/>
    <x v="0"/>
    <x v="3"/>
    <d v="2023-06-19T00:00:00"/>
    <n v="4734.76"/>
    <n v="3931.74"/>
    <x v="0"/>
  </r>
  <r>
    <n v="3059"/>
    <x v="7"/>
    <x v="1"/>
    <x v="4"/>
    <x v="1"/>
    <n v="89492.47"/>
    <n v="471117.04"/>
    <n v="66374.73"/>
    <n v="15.54"/>
    <x v="208"/>
    <x v="0"/>
    <x v="4"/>
    <d v="2023-12-04T00:00:00"/>
    <n v="8548.25"/>
    <n v="7346.53"/>
    <x v="0"/>
  </r>
  <r>
    <n v="1213"/>
    <x v="1"/>
    <x v="1"/>
    <x v="2"/>
    <x v="2"/>
    <n v="38792.58"/>
    <n v="442328.66"/>
    <n v="493227.55"/>
    <n v="10.42"/>
    <x v="208"/>
    <x v="1"/>
    <x v="4"/>
    <d v="2023-10-05T00:00:00"/>
    <n v="4278.88"/>
    <n v="3164.75"/>
    <x v="0"/>
  </r>
  <r>
    <n v="3070"/>
    <x v="8"/>
    <x v="2"/>
    <x v="4"/>
    <x v="3"/>
    <n v="86846.3"/>
    <n v="333141.74"/>
    <n v="112250.9"/>
    <n v="11.9"/>
    <x v="208"/>
    <x v="2"/>
    <x v="3"/>
    <d v="2023-10-15T00:00:00"/>
    <n v="12366.74"/>
    <n v="8333.8799999999992"/>
    <x v="0"/>
  </r>
  <r>
    <n v="5336"/>
    <x v="5"/>
    <x v="3"/>
    <x v="1"/>
    <x v="2"/>
    <n v="25584.91"/>
    <n v="441612.76"/>
    <n v="58519.67"/>
    <n v="6.49"/>
    <x v="208"/>
    <x v="1"/>
    <x v="2"/>
    <d v="2023-05-07T00:00:00"/>
    <n v="1606.51"/>
    <n v="1243"/>
    <x v="0"/>
  </r>
  <r>
    <n v="9476"/>
    <x v="4"/>
    <x v="4"/>
    <x v="4"/>
    <x v="2"/>
    <n v="95396.57"/>
    <n v="116335.76"/>
    <n v="247578.1"/>
    <n v="14.19"/>
    <x v="208"/>
    <x v="2"/>
    <x v="1"/>
    <d v="2023-08-15T00:00:00"/>
    <n v="6850.39"/>
    <n v="4227.6000000000004"/>
    <x v="0"/>
  </r>
  <r>
    <n v="1108"/>
    <x v="2"/>
    <x v="0"/>
    <x v="1"/>
    <x v="1"/>
    <n v="71606.600000000006"/>
    <n v="29760.55"/>
    <n v="9144.58"/>
    <n v="7.73"/>
    <x v="208"/>
    <x v="2"/>
    <x v="3"/>
    <d v="2023-12-04T00:00:00"/>
    <n v="4533.49"/>
    <n v="3239.05"/>
    <x v="0"/>
  </r>
  <r>
    <n v="8150"/>
    <x v="3"/>
    <x v="1"/>
    <x v="3"/>
    <x v="0"/>
    <n v="81631.37"/>
    <n v="349672.23"/>
    <n v="390917.86"/>
    <n v="5.08"/>
    <x v="208"/>
    <x v="1"/>
    <x v="4"/>
    <d v="2023-06-18T00:00:00"/>
    <n v="11441.26"/>
    <n v="7208.01"/>
    <x v="0"/>
  </r>
  <r>
    <n v="2448"/>
    <x v="1"/>
    <x v="3"/>
    <x v="1"/>
    <x v="2"/>
    <n v="76792.25"/>
    <n v="77831.740000000005"/>
    <n v="237837.87"/>
    <n v="8.19"/>
    <x v="208"/>
    <x v="1"/>
    <x v="4"/>
    <d v="2023-01-31T00:00:00"/>
    <n v="6092.39"/>
    <n v="4896.7700000000004"/>
    <x v="0"/>
  </r>
  <r>
    <n v="1759"/>
    <x v="8"/>
    <x v="3"/>
    <x v="3"/>
    <x v="3"/>
    <n v="76606.97"/>
    <n v="223565.34"/>
    <n v="389202.9"/>
    <n v="8.73"/>
    <x v="208"/>
    <x v="2"/>
    <x v="1"/>
    <d v="2023-08-19T00:00:00"/>
    <n v="6572.22"/>
    <n v="5119.53"/>
    <x v="0"/>
  </r>
  <r>
    <n v="8407"/>
    <x v="4"/>
    <x v="4"/>
    <x v="0"/>
    <x v="0"/>
    <n v="97478.47"/>
    <n v="289181.78000000003"/>
    <n v="461780.75"/>
    <n v="8.65"/>
    <x v="208"/>
    <x v="0"/>
    <x v="2"/>
    <d v="2023-01-10T00:00:00"/>
    <n v="10382.15"/>
    <n v="7561.43"/>
    <x v="0"/>
  </r>
  <r>
    <n v="5402"/>
    <x v="3"/>
    <x v="2"/>
    <x v="1"/>
    <x v="3"/>
    <n v="19305.79"/>
    <n v="164699.41"/>
    <n v="137562.22"/>
    <n v="15.62"/>
    <x v="208"/>
    <x v="2"/>
    <x v="2"/>
    <d v="2023-12-15T00:00:00"/>
    <n v="1737.86"/>
    <n v="1402.35"/>
    <x v="0"/>
  </r>
  <r>
    <n v="3362"/>
    <x v="1"/>
    <x v="3"/>
    <x v="0"/>
    <x v="1"/>
    <n v="2872.5"/>
    <n v="368466.46"/>
    <n v="251647.6"/>
    <n v="17.260000000000002"/>
    <x v="208"/>
    <x v="0"/>
    <x v="1"/>
    <d v="2023-02-02T00:00:00"/>
    <n v="248.53"/>
    <n v="147.96"/>
    <x v="0"/>
  </r>
  <r>
    <n v="9804"/>
    <x v="3"/>
    <x v="0"/>
    <x v="1"/>
    <x v="1"/>
    <n v="52640.72"/>
    <n v="18759.28"/>
    <n v="478670.19"/>
    <n v="7.76"/>
    <x v="208"/>
    <x v="4"/>
    <x v="4"/>
    <d v="2023-02-27T00:00:00"/>
    <n v="4921.63"/>
    <n v="3809.29"/>
    <x v="0"/>
  </r>
  <r>
    <n v="9376"/>
    <x v="1"/>
    <x v="0"/>
    <x v="4"/>
    <x v="4"/>
    <n v="71993.05"/>
    <n v="497736.71"/>
    <n v="16887.830000000002"/>
    <n v="10.46"/>
    <x v="208"/>
    <x v="1"/>
    <x v="1"/>
    <d v="2023-09-12T00:00:00"/>
    <n v="8788.35"/>
    <n v="7535.11"/>
    <x v="0"/>
  </r>
  <r>
    <n v="162"/>
    <x v="6"/>
    <x v="2"/>
    <x v="4"/>
    <x v="1"/>
    <n v="33469.53"/>
    <n v="132221.67000000001"/>
    <n v="110823.86"/>
    <n v="11.42"/>
    <x v="208"/>
    <x v="2"/>
    <x v="1"/>
    <d v="2023-06-27T00:00:00"/>
    <n v="2774.47"/>
    <n v="1589.52"/>
    <x v="0"/>
  </r>
  <r>
    <n v="4397"/>
    <x v="2"/>
    <x v="3"/>
    <x v="4"/>
    <x v="4"/>
    <n v="3390.53"/>
    <n v="401703.99"/>
    <n v="224386.69"/>
    <n v="11"/>
    <x v="208"/>
    <x v="0"/>
    <x v="2"/>
    <d v="2023-09-24T00:00:00"/>
    <n v="243.42"/>
    <n v="213.31"/>
    <x v="0"/>
  </r>
  <r>
    <n v="9826"/>
    <x v="7"/>
    <x v="4"/>
    <x v="1"/>
    <x v="4"/>
    <n v="82269.91"/>
    <n v="58918.51"/>
    <n v="101078.63"/>
    <n v="5.18"/>
    <x v="209"/>
    <x v="4"/>
    <x v="3"/>
    <d v="2023-10-27T00:00:00"/>
    <n v="11482.55"/>
    <n v="7105.44"/>
    <x v="0"/>
  </r>
  <r>
    <n v="390"/>
    <x v="0"/>
    <x v="3"/>
    <x v="4"/>
    <x v="1"/>
    <n v="2789.95"/>
    <n v="192022.04"/>
    <n v="63983.87"/>
    <n v="9.83"/>
    <x v="209"/>
    <x v="3"/>
    <x v="4"/>
    <d v="2023-10-05T00:00:00"/>
    <n v="155.44999999999999"/>
    <n v="116.66"/>
    <x v="0"/>
  </r>
  <r>
    <n v="3540"/>
    <x v="1"/>
    <x v="0"/>
    <x v="2"/>
    <x v="4"/>
    <n v="18519.36"/>
    <n v="369758.08"/>
    <n v="15208.36"/>
    <n v="12.04"/>
    <x v="209"/>
    <x v="0"/>
    <x v="1"/>
    <d v="2023-12-16T00:00:00"/>
    <n v="1129.72"/>
    <n v="597.20000000000005"/>
    <x v="0"/>
  </r>
  <r>
    <n v="5405"/>
    <x v="1"/>
    <x v="3"/>
    <x v="4"/>
    <x v="1"/>
    <n v="28643.54"/>
    <n v="450947.1"/>
    <n v="466747.9"/>
    <n v="15.95"/>
    <x v="209"/>
    <x v="2"/>
    <x v="0"/>
    <d v="2023-01-20T00:00:00"/>
    <n v="2795.66"/>
    <n v="1441.28"/>
    <x v="0"/>
  </r>
  <r>
    <n v="370"/>
    <x v="0"/>
    <x v="2"/>
    <x v="4"/>
    <x v="0"/>
    <n v="38925.15"/>
    <n v="290415.15000000002"/>
    <n v="202929.2"/>
    <n v="7.98"/>
    <x v="209"/>
    <x v="3"/>
    <x v="4"/>
    <d v="2023-12-18T00:00:00"/>
    <n v="5433.14"/>
    <n v="3544.23"/>
    <x v="0"/>
  </r>
  <r>
    <n v="5792"/>
    <x v="7"/>
    <x v="0"/>
    <x v="4"/>
    <x v="2"/>
    <n v="58488.32"/>
    <n v="128462.96"/>
    <n v="409175.3"/>
    <n v="17.95"/>
    <x v="209"/>
    <x v="1"/>
    <x v="2"/>
    <d v="2023-03-19T00:00:00"/>
    <n v="8344.48"/>
    <n v="7318.88"/>
    <x v="0"/>
  </r>
  <r>
    <n v="9911"/>
    <x v="8"/>
    <x v="2"/>
    <x v="0"/>
    <x v="0"/>
    <n v="63611.18"/>
    <n v="223598.55"/>
    <n v="126163.08"/>
    <n v="15.98"/>
    <x v="209"/>
    <x v="4"/>
    <x v="1"/>
    <d v="2023-12-23T00:00:00"/>
    <n v="4963.4799999999996"/>
    <n v="3214.05"/>
    <x v="0"/>
  </r>
  <r>
    <n v="8979"/>
    <x v="4"/>
    <x v="0"/>
    <x v="3"/>
    <x v="0"/>
    <n v="63156.09"/>
    <n v="371303.89"/>
    <n v="302271.73"/>
    <n v="5.46"/>
    <x v="209"/>
    <x v="2"/>
    <x v="2"/>
    <d v="2023-12-05T00:00:00"/>
    <n v="9394.93"/>
    <n v="6813.02"/>
    <x v="0"/>
  </r>
  <r>
    <n v="1409"/>
    <x v="3"/>
    <x v="1"/>
    <x v="2"/>
    <x v="2"/>
    <n v="42653.89"/>
    <n v="42783.5"/>
    <n v="480826.24"/>
    <n v="7.27"/>
    <x v="209"/>
    <x v="1"/>
    <x v="1"/>
    <d v="2023-07-20T00:00:00"/>
    <n v="5205.7"/>
    <n v="2856.09"/>
    <x v="0"/>
  </r>
  <r>
    <n v="8018"/>
    <x v="7"/>
    <x v="0"/>
    <x v="3"/>
    <x v="2"/>
    <n v="45154.94"/>
    <n v="172445.1"/>
    <n v="177376.48"/>
    <n v="5.76"/>
    <x v="209"/>
    <x v="3"/>
    <x v="4"/>
    <d v="2023-12-29T00:00:00"/>
    <n v="3525.18"/>
    <n v="2572.4299999999998"/>
    <x v="0"/>
  </r>
  <r>
    <n v="4472"/>
    <x v="1"/>
    <x v="2"/>
    <x v="1"/>
    <x v="3"/>
    <n v="72595.899999999994"/>
    <n v="316967.33"/>
    <n v="288368.2"/>
    <n v="12.61"/>
    <x v="209"/>
    <x v="2"/>
    <x v="1"/>
    <d v="2023-03-08T00:00:00"/>
    <n v="9309.9500000000007"/>
    <n v="8344.68"/>
    <x v="0"/>
  </r>
  <r>
    <n v="4927"/>
    <x v="7"/>
    <x v="2"/>
    <x v="4"/>
    <x v="4"/>
    <n v="83801.72"/>
    <n v="499568.37"/>
    <n v="160731.07"/>
    <n v="9.8800000000000008"/>
    <x v="209"/>
    <x v="2"/>
    <x v="4"/>
    <d v="2023-06-10T00:00:00"/>
    <n v="5262.86"/>
    <n v="2847.08"/>
    <x v="0"/>
  </r>
  <r>
    <n v="4584"/>
    <x v="3"/>
    <x v="4"/>
    <x v="4"/>
    <x v="0"/>
    <n v="41568.370000000003"/>
    <n v="424554.84"/>
    <n v="227111.25"/>
    <n v="11.71"/>
    <x v="209"/>
    <x v="1"/>
    <x v="4"/>
    <d v="2023-12-16T00:00:00"/>
    <n v="5692.13"/>
    <n v="3327.08"/>
    <x v="0"/>
  </r>
  <r>
    <n v="2495"/>
    <x v="5"/>
    <x v="4"/>
    <x v="3"/>
    <x v="3"/>
    <n v="5620.65"/>
    <n v="465272.61"/>
    <n v="214216.5"/>
    <n v="7.36"/>
    <x v="209"/>
    <x v="4"/>
    <x v="2"/>
    <d v="2023-11-22T00:00:00"/>
    <n v="552.57000000000005"/>
    <n v="353.7"/>
    <x v="0"/>
  </r>
  <r>
    <n v="8017"/>
    <x v="8"/>
    <x v="4"/>
    <x v="4"/>
    <x v="4"/>
    <n v="4693.8"/>
    <n v="115446.46"/>
    <n v="280331.46999999997"/>
    <n v="9.23"/>
    <x v="209"/>
    <x v="2"/>
    <x v="1"/>
    <d v="2023-12-05T00:00:00"/>
    <n v="288.13"/>
    <n v="187.68"/>
    <x v="0"/>
  </r>
  <r>
    <n v="5206"/>
    <x v="1"/>
    <x v="3"/>
    <x v="2"/>
    <x v="1"/>
    <n v="78204.17"/>
    <n v="465206.03"/>
    <n v="459741.35"/>
    <n v="7.46"/>
    <x v="209"/>
    <x v="3"/>
    <x v="0"/>
    <d v="2023-10-31T00:00:00"/>
    <n v="7290.49"/>
    <n v="5786.77"/>
    <x v="0"/>
  </r>
  <r>
    <n v="2004"/>
    <x v="8"/>
    <x v="1"/>
    <x v="0"/>
    <x v="4"/>
    <n v="88789.8"/>
    <n v="88168.61"/>
    <n v="207966.84"/>
    <n v="8.8699999999999992"/>
    <x v="209"/>
    <x v="3"/>
    <x v="1"/>
    <d v="2023-09-24T00:00:00"/>
    <n v="11332.63"/>
    <n v="6390"/>
    <x v="0"/>
  </r>
  <r>
    <n v="6529"/>
    <x v="7"/>
    <x v="3"/>
    <x v="1"/>
    <x v="2"/>
    <n v="95570.71"/>
    <n v="9391.01"/>
    <n v="418583.32"/>
    <n v="10.99"/>
    <x v="209"/>
    <x v="4"/>
    <x v="1"/>
    <d v="2023-04-04T00:00:00"/>
    <n v="10579.27"/>
    <n v="9022.02"/>
    <x v="0"/>
  </r>
  <r>
    <n v="8985"/>
    <x v="1"/>
    <x v="4"/>
    <x v="0"/>
    <x v="3"/>
    <n v="52755.62"/>
    <n v="436403.63"/>
    <n v="398651.3"/>
    <n v="10.76"/>
    <x v="209"/>
    <x v="1"/>
    <x v="2"/>
    <d v="2023-01-13T00:00:00"/>
    <n v="7885.49"/>
    <n v="5363.57"/>
    <x v="0"/>
  </r>
  <r>
    <n v="1569"/>
    <x v="6"/>
    <x v="3"/>
    <x v="3"/>
    <x v="1"/>
    <n v="97830.97"/>
    <n v="221448.69"/>
    <n v="183147.42"/>
    <n v="5.48"/>
    <x v="209"/>
    <x v="3"/>
    <x v="1"/>
    <d v="2023-03-05T00:00:00"/>
    <n v="13661.11"/>
    <n v="11535.57"/>
    <x v="0"/>
  </r>
  <r>
    <n v="4488"/>
    <x v="2"/>
    <x v="3"/>
    <x v="0"/>
    <x v="3"/>
    <n v="21957.94"/>
    <n v="366355.21"/>
    <n v="369400.08"/>
    <n v="5.35"/>
    <x v="210"/>
    <x v="1"/>
    <x v="1"/>
    <d v="2023-10-31T00:00:00"/>
    <n v="2034.18"/>
    <n v="1478.18"/>
    <x v="0"/>
  </r>
  <r>
    <n v="2727"/>
    <x v="5"/>
    <x v="2"/>
    <x v="3"/>
    <x v="1"/>
    <n v="30871.06"/>
    <n v="153296.74"/>
    <n v="54021.120000000003"/>
    <n v="6.82"/>
    <x v="210"/>
    <x v="0"/>
    <x v="4"/>
    <d v="2023-11-05T00:00:00"/>
    <n v="1725.4"/>
    <n v="1360.39"/>
    <x v="0"/>
  </r>
  <r>
    <n v="7848"/>
    <x v="0"/>
    <x v="1"/>
    <x v="4"/>
    <x v="2"/>
    <n v="48912.99"/>
    <n v="38546.47"/>
    <n v="315750.74"/>
    <n v="10.66"/>
    <x v="210"/>
    <x v="0"/>
    <x v="0"/>
    <d v="2023-06-07T00:00:00"/>
    <n v="4826.4399999999996"/>
    <n v="3735.65"/>
    <x v="0"/>
  </r>
  <r>
    <n v="891"/>
    <x v="9"/>
    <x v="4"/>
    <x v="2"/>
    <x v="3"/>
    <n v="95859.86"/>
    <n v="212012.55"/>
    <n v="396452.71"/>
    <n v="17.04"/>
    <x v="210"/>
    <x v="4"/>
    <x v="0"/>
    <d v="2023-11-03T00:00:00"/>
    <n v="12376.55"/>
    <n v="10553.72"/>
    <x v="0"/>
  </r>
  <r>
    <n v="8063"/>
    <x v="4"/>
    <x v="0"/>
    <x v="4"/>
    <x v="1"/>
    <n v="93550.080000000002"/>
    <n v="411108.19"/>
    <n v="217200.75"/>
    <n v="17"/>
    <x v="210"/>
    <x v="2"/>
    <x v="0"/>
    <d v="2023-09-02T00:00:00"/>
    <n v="11438.68"/>
    <n v="8504.31"/>
    <x v="0"/>
  </r>
  <r>
    <n v="1625"/>
    <x v="4"/>
    <x v="1"/>
    <x v="0"/>
    <x v="2"/>
    <n v="82587.59"/>
    <n v="232487.36"/>
    <n v="310448.42"/>
    <n v="17.23"/>
    <x v="210"/>
    <x v="0"/>
    <x v="0"/>
    <d v="2023-06-12T00:00:00"/>
    <n v="10023.56"/>
    <n v="5523.66"/>
    <x v="0"/>
  </r>
  <r>
    <n v="3297"/>
    <x v="2"/>
    <x v="0"/>
    <x v="4"/>
    <x v="2"/>
    <n v="75029.73"/>
    <n v="247524.41"/>
    <n v="274648.03999999998"/>
    <n v="11.71"/>
    <x v="210"/>
    <x v="2"/>
    <x v="2"/>
    <d v="2023-06-09T00:00:00"/>
    <n v="10919.26"/>
    <n v="8673.25"/>
    <x v="0"/>
  </r>
  <r>
    <n v="1528"/>
    <x v="2"/>
    <x v="0"/>
    <x v="0"/>
    <x v="3"/>
    <n v="65117.71"/>
    <n v="95209.61"/>
    <n v="169594.74"/>
    <n v="9.6"/>
    <x v="210"/>
    <x v="0"/>
    <x v="3"/>
    <d v="2023-04-28T00:00:00"/>
    <n v="4236.16"/>
    <n v="3691.66"/>
    <x v="0"/>
  </r>
  <r>
    <n v="3205"/>
    <x v="0"/>
    <x v="4"/>
    <x v="4"/>
    <x v="4"/>
    <n v="2146.96"/>
    <n v="350146.08"/>
    <n v="22648.61"/>
    <n v="13.97"/>
    <x v="210"/>
    <x v="4"/>
    <x v="4"/>
    <d v="2023-06-28T00:00:00"/>
    <n v="301.83"/>
    <n v="247.08"/>
    <x v="0"/>
  </r>
  <r>
    <n v="3923"/>
    <x v="3"/>
    <x v="2"/>
    <x v="0"/>
    <x v="1"/>
    <n v="41989.88"/>
    <n v="253272.95"/>
    <n v="89071.08"/>
    <n v="9.07"/>
    <x v="210"/>
    <x v="4"/>
    <x v="2"/>
    <d v="2023-12-16T00:00:00"/>
    <n v="2809.74"/>
    <n v="1603.81"/>
    <x v="0"/>
  </r>
  <r>
    <n v="5861"/>
    <x v="2"/>
    <x v="3"/>
    <x v="4"/>
    <x v="4"/>
    <n v="6178.4"/>
    <n v="277991.55"/>
    <n v="202893.08"/>
    <n v="15.71"/>
    <x v="210"/>
    <x v="2"/>
    <x v="1"/>
    <d v="2023-08-08T00:00:00"/>
    <n v="658.94"/>
    <n v="347.08"/>
    <x v="0"/>
  </r>
  <r>
    <n v="3367"/>
    <x v="6"/>
    <x v="2"/>
    <x v="4"/>
    <x v="3"/>
    <n v="69593.91"/>
    <n v="124226.61"/>
    <n v="244276.29"/>
    <n v="12.93"/>
    <x v="210"/>
    <x v="3"/>
    <x v="0"/>
    <d v="2023-11-25T00:00:00"/>
    <n v="4436.76"/>
    <n v="3136.2"/>
    <x v="0"/>
  </r>
  <r>
    <n v="915"/>
    <x v="7"/>
    <x v="1"/>
    <x v="4"/>
    <x v="3"/>
    <n v="29629.79"/>
    <n v="410494.92"/>
    <n v="454370.53"/>
    <n v="14.44"/>
    <x v="210"/>
    <x v="0"/>
    <x v="2"/>
    <d v="2023-11-27T00:00:00"/>
    <n v="4323.1099999999997"/>
    <n v="2742.43"/>
    <x v="0"/>
  </r>
  <r>
    <n v="9140"/>
    <x v="8"/>
    <x v="2"/>
    <x v="4"/>
    <x v="3"/>
    <n v="61557.83"/>
    <n v="178760.03"/>
    <n v="199286.46"/>
    <n v="12.92"/>
    <x v="210"/>
    <x v="0"/>
    <x v="4"/>
    <d v="2023-04-17T00:00:00"/>
    <n v="7015.55"/>
    <n v="4783.66"/>
    <x v="0"/>
  </r>
  <r>
    <n v="3395"/>
    <x v="1"/>
    <x v="1"/>
    <x v="2"/>
    <x v="1"/>
    <n v="41712.160000000003"/>
    <n v="433632.56"/>
    <n v="456815.63"/>
    <n v="17.8"/>
    <x v="210"/>
    <x v="0"/>
    <x v="0"/>
    <d v="2023-08-11T00:00:00"/>
    <n v="2281.67"/>
    <n v="1671.05"/>
    <x v="0"/>
  </r>
  <r>
    <n v="8124"/>
    <x v="4"/>
    <x v="3"/>
    <x v="1"/>
    <x v="1"/>
    <n v="76361.960000000006"/>
    <n v="78992.63"/>
    <n v="223736.04"/>
    <n v="10.54"/>
    <x v="210"/>
    <x v="4"/>
    <x v="2"/>
    <d v="2023-08-24T00:00:00"/>
    <n v="9307.0300000000007"/>
    <n v="5636.83"/>
    <x v="0"/>
  </r>
  <r>
    <n v="6251"/>
    <x v="5"/>
    <x v="0"/>
    <x v="4"/>
    <x v="4"/>
    <n v="85034.240000000005"/>
    <n v="167947.4"/>
    <n v="53357.16"/>
    <n v="17.25"/>
    <x v="210"/>
    <x v="2"/>
    <x v="3"/>
    <d v="2023-01-07T00:00:00"/>
    <n v="11265.13"/>
    <n v="7400.53"/>
    <x v="0"/>
  </r>
  <r>
    <n v="7461"/>
    <x v="9"/>
    <x v="1"/>
    <x v="2"/>
    <x v="4"/>
    <n v="94699.15"/>
    <n v="23932.35"/>
    <n v="377767.33"/>
    <n v="12.52"/>
    <x v="210"/>
    <x v="1"/>
    <x v="0"/>
    <d v="2023-12-27T00:00:00"/>
    <n v="5743.49"/>
    <n v="2875.04"/>
    <x v="0"/>
  </r>
  <r>
    <n v="4364"/>
    <x v="9"/>
    <x v="4"/>
    <x v="2"/>
    <x v="2"/>
    <n v="92379.88"/>
    <n v="350435.21"/>
    <n v="210040.46"/>
    <n v="6.32"/>
    <x v="210"/>
    <x v="2"/>
    <x v="0"/>
    <d v="2023-08-31T00:00:00"/>
    <n v="8143.73"/>
    <n v="5665.06"/>
    <x v="0"/>
  </r>
  <r>
    <n v="1946"/>
    <x v="4"/>
    <x v="1"/>
    <x v="3"/>
    <x v="1"/>
    <n v="34859.11"/>
    <n v="83308.350000000006"/>
    <n v="173292.56"/>
    <n v="15.82"/>
    <x v="210"/>
    <x v="1"/>
    <x v="3"/>
    <d v="2023-10-01T00:00:00"/>
    <n v="4322.6499999999996"/>
    <n v="2653.87"/>
    <x v="0"/>
  </r>
  <r>
    <n v="4530"/>
    <x v="5"/>
    <x v="1"/>
    <x v="4"/>
    <x v="1"/>
    <n v="29109.74"/>
    <n v="71309.05"/>
    <n v="117822.41"/>
    <n v="5.23"/>
    <x v="210"/>
    <x v="3"/>
    <x v="2"/>
    <d v="2023-08-30T00:00:00"/>
    <n v="2718.39"/>
    <n v="2302.48"/>
    <x v="0"/>
  </r>
  <r>
    <n v="3222"/>
    <x v="7"/>
    <x v="4"/>
    <x v="0"/>
    <x v="2"/>
    <n v="7765.06"/>
    <n v="224224.5"/>
    <n v="259335.88"/>
    <n v="15.96"/>
    <x v="211"/>
    <x v="3"/>
    <x v="3"/>
    <d v="2023-01-19T00:00:00"/>
    <n v="1095.82"/>
    <n v="859.05"/>
    <x v="0"/>
  </r>
  <r>
    <n v="5168"/>
    <x v="2"/>
    <x v="4"/>
    <x v="2"/>
    <x v="4"/>
    <n v="1644.37"/>
    <n v="201250.42"/>
    <n v="323034.65999999997"/>
    <n v="7.84"/>
    <x v="211"/>
    <x v="1"/>
    <x v="3"/>
    <d v="2023-02-16T00:00:00"/>
    <n v="97.55"/>
    <n v="50.14"/>
    <x v="0"/>
  </r>
  <r>
    <n v="3931"/>
    <x v="5"/>
    <x v="0"/>
    <x v="3"/>
    <x v="0"/>
    <n v="98822.1"/>
    <n v="162608.82999999999"/>
    <n v="479252.22"/>
    <n v="16.32"/>
    <x v="211"/>
    <x v="0"/>
    <x v="3"/>
    <d v="2023-08-16T00:00:00"/>
    <n v="10114.66"/>
    <n v="8308.52"/>
    <x v="0"/>
  </r>
  <r>
    <n v="2986"/>
    <x v="2"/>
    <x v="1"/>
    <x v="0"/>
    <x v="1"/>
    <n v="14292.65"/>
    <n v="103305.94"/>
    <n v="301635.3"/>
    <n v="14.52"/>
    <x v="211"/>
    <x v="0"/>
    <x v="2"/>
    <d v="2023-02-27T00:00:00"/>
    <n v="1369.5"/>
    <n v="918.7"/>
    <x v="0"/>
  </r>
  <r>
    <n v="9919"/>
    <x v="5"/>
    <x v="0"/>
    <x v="2"/>
    <x v="2"/>
    <n v="67187.72"/>
    <n v="5673.9"/>
    <n v="328746.26"/>
    <n v="13.18"/>
    <x v="211"/>
    <x v="3"/>
    <x v="0"/>
    <d v="2023-10-21T00:00:00"/>
    <n v="9063.5300000000007"/>
    <n v="7946.08"/>
    <x v="0"/>
  </r>
  <r>
    <n v="7630"/>
    <x v="5"/>
    <x v="3"/>
    <x v="2"/>
    <x v="4"/>
    <n v="74395.3"/>
    <n v="33164.800000000003"/>
    <n v="475148.25"/>
    <n v="6.13"/>
    <x v="211"/>
    <x v="3"/>
    <x v="4"/>
    <d v="2023-07-07T00:00:00"/>
    <n v="6550.52"/>
    <n v="4487.3"/>
    <x v="0"/>
  </r>
  <r>
    <n v="9631"/>
    <x v="7"/>
    <x v="3"/>
    <x v="3"/>
    <x v="4"/>
    <n v="62197.83"/>
    <n v="444212.7"/>
    <n v="84326.95"/>
    <n v="14"/>
    <x v="211"/>
    <x v="4"/>
    <x v="1"/>
    <d v="2023-06-17T00:00:00"/>
    <n v="9203.42"/>
    <n v="7247.64"/>
    <x v="0"/>
  </r>
  <r>
    <n v="2161"/>
    <x v="4"/>
    <x v="0"/>
    <x v="2"/>
    <x v="2"/>
    <n v="4127.75"/>
    <n v="31661.51"/>
    <n v="191360.28"/>
    <n v="8.1300000000000008"/>
    <x v="211"/>
    <x v="1"/>
    <x v="2"/>
    <d v="2023-04-17T00:00:00"/>
    <n v="320.73"/>
    <n v="211.51"/>
    <x v="0"/>
  </r>
  <r>
    <n v="6214"/>
    <x v="1"/>
    <x v="4"/>
    <x v="1"/>
    <x v="1"/>
    <n v="28327.56"/>
    <n v="255818.83"/>
    <n v="280412.12"/>
    <n v="8"/>
    <x v="211"/>
    <x v="3"/>
    <x v="0"/>
    <d v="2023-03-18T00:00:00"/>
    <n v="3944.96"/>
    <n v="2271.9699999999998"/>
    <x v="0"/>
  </r>
  <r>
    <n v="1672"/>
    <x v="9"/>
    <x v="4"/>
    <x v="2"/>
    <x v="3"/>
    <n v="97264.42"/>
    <n v="114283.51"/>
    <n v="449859.32"/>
    <n v="11.86"/>
    <x v="212"/>
    <x v="3"/>
    <x v="1"/>
    <d v="2023-11-05T00:00:00"/>
    <n v="7927.91"/>
    <n v="6739.02"/>
    <x v="0"/>
  </r>
  <r>
    <n v="9274"/>
    <x v="3"/>
    <x v="3"/>
    <x v="1"/>
    <x v="4"/>
    <n v="31196.799999999999"/>
    <n v="343304.24"/>
    <n v="256890.51"/>
    <n v="5.24"/>
    <x v="212"/>
    <x v="0"/>
    <x v="1"/>
    <d v="2023-12-28T00:00:00"/>
    <n v="3150.49"/>
    <n v="2791.34"/>
    <x v="0"/>
  </r>
  <r>
    <n v="3995"/>
    <x v="9"/>
    <x v="4"/>
    <x v="4"/>
    <x v="1"/>
    <n v="77199.61"/>
    <n v="55164.81"/>
    <n v="187601.98"/>
    <n v="14.02"/>
    <x v="212"/>
    <x v="2"/>
    <x v="3"/>
    <d v="2023-07-19T00:00:00"/>
    <n v="10165.9"/>
    <n v="7132.91"/>
    <x v="0"/>
  </r>
  <r>
    <n v="8755"/>
    <x v="3"/>
    <x v="3"/>
    <x v="4"/>
    <x v="0"/>
    <n v="23547.94"/>
    <n v="112095.19"/>
    <n v="413529.16"/>
    <n v="8.99"/>
    <x v="212"/>
    <x v="1"/>
    <x v="2"/>
    <d v="2023-03-23T00:00:00"/>
    <n v="2052.96"/>
    <n v="1591.18"/>
    <x v="0"/>
  </r>
  <r>
    <n v="993"/>
    <x v="1"/>
    <x v="3"/>
    <x v="2"/>
    <x v="2"/>
    <n v="25792.42"/>
    <n v="465107.22"/>
    <n v="254895.69"/>
    <n v="6.97"/>
    <x v="212"/>
    <x v="2"/>
    <x v="3"/>
    <d v="2023-03-28T00:00:00"/>
    <n v="2210.67"/>
    <n v="1354.52"/>
    <x v="0"/>
  </r>
  <r>
    <n v="913"/>
    <x v="7"/>
    <x v="1"/>
    <x v="3"/>
    <x v="1"/>
    <n v="21903.85"/>
    <n v="300495.12"/>
    <n v="311571.93"/>
    <n v="17.36"/>
    <x v="212"/>
    <x v="0"/>
    <x v="2"/>
    <d v="2023-03-09T00:00:00"/>
    <n v="2486.3000000000002"/>
    <n v="1469.61"/>
    <x v="0"/>
  </r>
  <r>
    <n v="7811"/>
    <x v="8"/>
    <x v="1"/>
    <x v="1"/>
    <x v="0"/>
    <n v="85509.88"/>
    <n v="434382.2"/>
    <n v="297460.17"/>
    <n v="5.94"/>
    <x v="212"/>
    <x v="0"/>
    <x v="4"/>
    <d v="2023-03-18T00:00:00"/>
    <n v="9438.2800000000007"/>
    <n v="6371.23"/>
    <x v="0"/>
  </r>
  <r>
    <n v="2233"/>
    <x v="0"/>
    <x v="2"/>
    <x v="1"/>
    <x v="0"/>
    <n v="54079.97"/>
    <n v="375949.71"/>
    <n v="242772.88"/>
    <n v="9.7899999999999991"/>
    <x v="212"/>
    <x v="2"/>
    <x v="0"/>
    <d v="2023-11-10T00:00:00"/>
    <n v="4672.3599999999997"/>
    <n v="3667.95"/>
    <x v="0"/>
  </r>
  <r>
    <n v="3764"/>
    <x v="6"/>
    <x v="3"/>
    <x v="2"/>
    <x v="0"/>
    <n v="39169.68"/>
    <n v="56932.5"/>
    <n v="169538.1"/>
    <n v="17.68"/>
    <x v="212"/>
    <x v="3"/>
    <x v="1"/>
    <d v="2023-02-09T00:00:00"/>
    <n v="3313.87"/>
    <n v="2944.48"/>
    <x v="0"/>
  </r>
  <r>
    <n v="5197"/>
    <x v="8"/>
    <x v="2"/>
    <x v="2"/>
    <x v="1"/>
    <n v="15911.57"/>
    <n v="122650.89"/>
    <n v="69219.509999999995"/>
    <n v="14.97"/>
    <x v="212"/>
    <x v="0"/>
    <x v="3"/>
    <d v="2023-10-05T00:00:00"/>
    <n v="1888.77"/>
    <n v="1464.6"/>
    <x v="0"/>
  </r>
  <r>
    <n v="2990"/>
    <x v="9"/>
    <x v="2"/>
    <x v="3"/>
    <x v="4"/>
    <n v="89866.52"/>
    <n v="378218.83"/>
    <n v="485437.47"/>
    <n v="16.059999999999999"/>
    <x v="212"/>
    <x v="2"/>
    <x v="1"/>
    <d v="2023-01-06T00:00:00"/>
    <n v="5145.45"/>
    <n v="3775.01"/>
    <x v="0"/>
  </r>
  <r>
    <n v="8966"/>
    <x v="9"/>
    <x v="0"/>
    <x v="4"/>
    <x v="0"/>
    <n v="50929.29"/>
    <n v="485179.54"/>
    <n v="155117.74"/>
    <n v="15.23"/>
    <x v="212"/>
    <x v="0"/>
    <x v="3"/>
    <d v="2023-05-09T00:00:00"/>
    <n v="4687.59"/>
    <n v="4060.61"/>
    <x v="0"/>
  </r>
  <r>
    <n v="4553"/>
    <x v="2"/>
    <x v="2"/>
    <x v="1"/>
    <x v="4"/>
    <n v="5206.67"/>
    <n v="330688.75"/>
    <n v="142512.20000000001"/>
    <n v="5.82"/>
    <x v="212"/>
    <x v="4"/>
    <x v="4"/>
    <d v="2023-07-22T00:00:00"/>
    <n v="516.72"/>
    <n v="295.72000000000003"/>
    <x v="0"/>
  </r>
  <r>
    <n v="9533"/>
    <x v="8"/>
    <x v="1"/>
    <x v="1"/>
    <x v="3"/>
    <n v="98117.74"/>
    <n v="225289.05"/>
    <n v="302033.09000000003"/>
    <n v="7.31"/>
    <x v="212"/>
    <x v="1"/>
    <x v="4"/>
    <d v="2023-02-12T00:00:00"/>
    <n v="9230.99"/>
    <n v="8039.08"/>
    <x v="0"/>
  </r>
  <r>
    <n v="3291"/>
    <x v="0"/>
    <x v="2"/>
    <x v="1"/>
    <x v="4"/>
    <n v="10750.54"/>
    <n v="439704.78"/>
    <n v="115091.32"/>
    <n v="15.42"/>
    <x v="212"/>
    <x v="1"/>
    <x v="4"/>
    <d v="2023-07-23T00:00:00"/>
    <n v="1165.3599999999999"/>
    <n v="830.88"/>
    <x v="0"/>
  </r>
  <r>
    <n v="635"/>
    <x v="2"/>
    <x v="3"/>
    <x v="0"/>
    <x v="3"/>
    <n v="23384.46"/>
    <n v="468856.81"/>
    <n v="360918.12"/>
    <n v="8.23"/>
    <x v="212"/>
    <x v="2"/>
    <x v="0"/>
    <d v="2023-12-19T00:00:00"/>
    <n v="1750.32"/>
    <n v="902.51"/>
    <x v="0"/>
  </r>
  <r>
    <n v="409"/>
    <x v="0"/>
    <x v="2"/>
    <x v="4"/>
    <x v="0"/>
    <n v="1635.67"/>
    <n v="265957.96999999997"/>
    <n v="237798.77"/>
    <n v="12.69"/>
    <x v="212"/>
    <x v="0"/>
    <x v="0"/>
    <d v="2023-09-02T00:00:00"/>
    <n v="239.02"/>
    <n v="176.47"/>
    <x v="0"/>
  </r>
  <r>
    <n v="3237"/>
    <x v="1"/>
    <x v="2"/>
    <x v="4"/>
    <x v="1"/>
    <n v="49663.44"/>
    <n v="286952.11"/>
    <n v="422253.17"/>
    <n v="8.2799999999999994"/>
    <x v="212"/>
    <x v="3"/>
    <x v="1"/>
    <d v="2023-09-21T00:00:00"/>
    <n v="6150.94"/>
    <n v="4941.6000000000004"/>
    <x v="0"/>
  </r>
  <r>
    <n v="5252"/>
    <x v="5"/>
    <x v="4"/>
    <x v="4"/>
    <x v="1"/>
    <n v="19197.330000000002"/>
    <n v="188595.23"/>
    <n v="128345.28"/>
    <n v="16.29"/>
    <x v="212"/>
    <x v="0"/>
    <x v="4"/>
    <d v="2023-06-21T00:00:00"/>
    <n v="2200.44"/>
    <n v="1327.44"/>
    <x v="0"/>
  </r>
  <r>
    <n v="6778"/>
    <x v="1"/>
    <x v="2"/>
    <x v="2"/>
    <x v="3"/>
    <n v="23155.47"/>
    <n v="361322.87"/>
    <n v="118320.07"/>
    <n v="10.55"/>
    <x v="212"/>
    <x v="0"/>
    <x v="2"/>
    <d v="2023-11-02T00:00:00"/>
    <n v="2581.6999999999998"/>
    <n v="1478.64"/>
    <x v="0"/>
  </r>
  <r>
    <n v="7091"/>
    <x v="0"/>
    <x v="2"/>
    <x v="3"/>
    <x v="1"/>
    <n v="62597.47"/>
    <n v="116494.67"/>
    <n v="146526.57"/>
    <n v="13.47"/>
    <x v="212"/>
    <x v="3"/>
    <x v="0"/>
    <d v="2023-07-29T00:00:00"/>
    <n v="7401.11"/>
    <n v="5314.83"/>
    <x v="0"/>
  </r>
  <r>
    <n v="9119"/>
    <x v="3"/>
    <x v="0"/>
    <x v="3"/>
    <x v="4"/>
    <n v="48640.51"/>
    <n v="46411.96"/>
    <n v="31859.94"/>
    <n v="6.86"/>
    <x v="213"/>
    <x v="4"/>
    <x v="1"/>
    <d v="2023-12-17T00:00:00"/>
    <n v="3865.69"/>
    <n v="2937.39"/>
    <x v="0"/>
  </r>
  <r>
    <n v="3698"/>
    <x v="2"/>
    <x v="0"/>
    <x v="0"/>
    <x v="1"/>
    <n v="98217.15"/>
    <n v="177517.47"/>
    <n v="111081.60000000001"/>
    <n v="16.899999999999999"/>
    <x v="213"/>
    <x v="1"/>
    <x v="1"/>
    <d v="2023-04-12T00:00:00"/>
    <n v="10343.92"/>
    <n v="6736.32"/>
    <x v="0"/>
  </r>
  <r>
    <n v="9192"/>
    <x v="9"/>
    <x v="3"/>
    <x v="3"/>
    <x v="2"/>
    <n v="63670.32"/>
    <n v="288603.78999999998"/>
    <n v="219826.35"/>
    <n v="14.34"/>
    <x v="213"/>
    <x v="3"/>
    <x v="1"/>
    <d v="2023-06-09T00:00:00"/>
    <n v="5683.94"/>
    <n v="4211.78"/>
    <x v="0"/>
  </r>
  <r>
    <n v="197"/>
    <x v="0"/>
    <x v="0"/>
    <x v="3"/>
    <x v="0"/>
    <n v="27903.39"/>
    <n v="477868.62"/>
    <n v="221797.06"/>
    <n v="16.05"/>
    <x v="213"/>
    <x v="1"/>
    <x v="2"/>
    <d v="2023-07-09T00:00:00"/>
    <n v="4159.8100000000004"/>
    <n v="2288.4299999999998"/>
    <x v="0"/>
  </r>
  <r>
    <n v="8267"/>
    <x v="0"/>
    <x v="2"/>
    <x v="2"/>
    <x v="0"/>
    <n v="48636.7"/>
    <n v="402216.27"/>
    <n v="179863.99"/>
    <n v="13.08"/>
    <x v="213"/>
    <x v="1"/>
    <x v="3"/>
    <d v="2023-02-17T00:00:00"/>
    <n v="7258.67"/>
    <n v="5117.46"/>
    <x v="0"/>
  </r>
  <r>
    <n v="7974"/>
    <x v="6"/>
    <x v="2"/>
    <x v="1"/>
    <x v="4"/>
    <n v="25588.68"/>
    <n v="365468.9"/>
    <n v="288884.44"/>
    <n v="5.81"/>
    <x v="213"/>
    <x v="2"/>
    <x v="4"/>
    <d v="2023-02-16T00:00:00"/>
    <n v="2183.9899999999998"/>
    <n v="1843.48"/>
    <x v="0"/>
  </r>
  <r>
    <n v="3813"/>
    <x v="2"/>
    <x v="2"/>
    <x v="2"/>
    <x v="3"/>
    <n v="34629.699999999997"/>
    <n v="147610.43"/>
    <n v="395078.19"/>
    <n v="6.72"/>
    <x v="213"/>
    <x v="3"/>
    <x v="3"/>
    <d v="2023-12-04T00:00:00"/>
    <n v="3266.18"/>
    <n v="2859.81"/>
    <x v="0"/>
  </r>
  <r>
    <n v="1385"/>
    <x v="6"/>
    <x v="3"/>
    <x v="3"/>
    <x v="0"/>
    <n v="30738.03"/>
    <n v="364253.87"/>
    <n v="1017.64"/>
    <n v="15.88"/>
    <x v="213"/>
    <x v="4"/>
    <x v="1"/>
    <d v="2023-11-28T00:00:00"/>
    <n v="4608.8100000000004"/>
    <n v="3105.93"/>
    <x v="0"/>
  </r>
  <r>
    <n v="979"/>
    <x v="6"/>
    <x v="1"/>
    <x v="3"/>
    <x v="1"/>
    <n v="64472.55"/>
    <n v="94805.35"/>
    <n v="198678.63"/>
    <n v="7.84"/>
    <x v="213"/>
    <x v="0"/>
    <x v="2"/>
    <d v="2023-10-01T00:00:00"/>
    <n v="3805.1"/>
    <n v="2549.35"/>
    <x v="0"/>
  </r>
  <r>
    <n v="7684"/>
    <x v="1"/>
    <x v="3"/>
    <x v="2"/>
    <x v="0"/>
    <n v="20191.32"/>
    <n v="396173.72"/>
    <n v="434043.68"/>
    <n v="15.75"/>
    <x v="213"/>
    <x v="1"/>
    <x v="0"/>
    <d v="2023-06-06T00:00:00"/>
    <n v="2673.11"/>
    <n v="2046.43"/>
    <x v="0"/>
  </r>
  <r>
    <n v="1078"/>
    <x v="1"/>
    <x v="3"/>
    <x v="0"/>
    <x v="4"/>
    <n v="78822.36"/>
    <n v="190210.17"/>
    <n v="400012.57"/>
    <n v="6.29"/>
    <x v="213"/>
    <x v="4"/>
    <x v="2"/>
    <d v="2023-09-18T00:00:00"/>
    <n v="10798.77"/>
    <n v="6846.19"/>
    <x v="0"/>
  </r>
  <r>
    <n v="2073"/>
    <x v="9"/>
    <x v="2"/>
    <x v="0"/>
    <x v="1"/>
    <n v="66619.97"/>
    <n v="455842.28"/>
    <n v="1223.5999999999999"/>
    <n v="6.7"/>
    <x v="213"/>
    <x v="3"/>
    <x v="0"/>
    <d v="2023-08-25T00:00:00"/>
    <n v="6040.04"/>
    <n v="4839.3"/>
    <x v="0"/>
  </r>
  <r>
    <n v="3197"/>
    <x v="8"/>
    <x v="2"/>
    <x v="4"/>
    <x v="0"/>
    <n v="43266.75"/>
    <n v="33589.26"/>
    <n v="384261.48"/>
    <n v="12.24"/>
    <x v="213"/>
    <x v="3"/>
    <x v="4"/>
    <d v="2023-01-14T00:00:00"/>
    <n v="3891.97"/>
    <n v="3114.06"/>
    <x v="0"/>
  </r>
  <r>
    <n v="386"/>
    <x v="1"/>
    <x v="4"/>
    <x v="0"/>
    <x v="3"/>
    <n v="60742.15"/>
    <n v="345667.37"/>
    <n v="85163.06"/>
    <n v="12.05"/>
    <x v="213"/>
    <x v="4"/>
    <x v="3"/>
    <d v="2023-07-16T00:00:00"/>
    <n v="6509.59"/>
    <n v="3606.11"/>
    <x v="0"/>
  </r>
  <r>
    <n v="6725"/>
    <x v="3"/>
    <x v="0"/>
    <x v="4"/>
    <x v="3"/>
    <n v="75083.72"/>
    <n v="470863.52"/>
    <n v="98973.47"/>
    <n v="5.67"/>
    <x v="213"/>
    <x v="0"/>
    <x v="4"/>
    <d v="2023-01-13T00:00:00"/>
    <n v="5250.48"/>
    <n v="4307.83"/>
    <x v="0"/>
  </r>
  <r>
    <n v="8598"/>
    <x v="0"/>
    <x v="3"/>
    <x v="3"/>
    <x v="2"/>
    <n v="99937.89"/>
    <n v="288894.40999999997"/>
    <n v="455858.32"/>
    <n v="7.27"/>
    <x v="213"/>
    <x v="2"/>
    <x v="4"/>
    <d v="2023-09-26T00:00:00"/>
    <n v="7024.67"/>
    <n v="5351.54"/>
    <x v="0"/>
  </r>
  <r>
    <n v="7654"/>
    <x v="1"/>
    <x v="3"/>
    <x v="0"/>
    <x v="1"/>
    <n v="91206.21"/>
    <n v="304990.88"/>
    <n v="63833.43"/>
    <n v="7.79"/>
    <x v="213"/>
    <x v="3"/>
    <x v="4"/>
    <d v="2023-02-03T00:00:00"/>
    <n v="11412.21"/>
    <n v="7611.78"/>
    <x v="0"/>
  </r>
  <r>
    <n v="2586"/>
    <x v="9"/>
    <x v="4"/>
    <x v="4"/>
    <x v="4"/>
    <n v="29347.63"/>
    <n v="155129.01"/>
    <n v="426153.71"/>
    <n v="11.59"/>
    <x v="213"/>
    <x v="0"/>
    <x v="2"/>
    <d v="2023-08-31T00:00:00"/>
    <n v="3103.52"/>
    <n v="1670.47"/>
    <x v="0"/>
  </r>
  <r>
    <n v="9466"/>
    <x v="7"/>
    <x v="3"/>
    <x v="1"/>
    <x v="4"/>
    <n v="24177.39"/>
    <n v="337139.28"/>
    <n v="80674.12"/>
    <n v="17.16"/>
    <x v="214"/>
    <x v="2"/>
    <x v="4"/>
    <d v="2023-07-27T00:00:00"/>
    <n v="1476.58"/>
    <n v="979.48"/>
    <x v="0"/>
  </r>
  <r>
    <n v="8307"/>
    <x v="7"/>
    <x v="1"/>
    <x v="0"/>
    <x v="3"/>
    <n v="87318.62"/>
    <n v="7900.21"/>
    <n v="353985.19"/>
    <n v="8.32"/>
    <x v="214"/>
    <x v="2"/>
    <x v="0"/>
    <d v="2023-09-19T00:00:00"/>
    <n v="5231.3100000000004"/>
    <n v="4418.5200000000004"/>
    <x v="0"/>
  </r>
  <r>
    <n v="7198"/>
    <x v="6"/>
    <x v="1"/>
    <x v="3"/>
    <x v="0"/>
    <n v="35177.86"/>
    <n v="285043.28999999998"/>
    <n v="325109.01"/>
    <n v="16.77"/>
    <x v="214"/>
    <x v="0"/>
    <x v="4"/>
    <d v="2023-02-16T00:00:00"/>
    <n v="4886.3599999999997"/>
    <n v="2714.81"/>
    <x v="0"/>
  </r>
  <r>
    <n v="4302"/>
    <x v="6"/>
    <x v="1"/>
    <x v="3"/>
    <x v="4"/>
    <n v="53154.82"/>
    <n v="422342.23"/>
    <n v="97037.26"/>
    <n v="16.25"/>
    <x v="214"/>
    <x v="2"/>
    <x v="1"/>
    <d v="2023-07-29T00:00:00"/>
    <n v="4756.1899999999996"/>
    <n v="3502.17"/>
    <x v="0"/>
  </r>
  <r>
    <n v="9043"/>
    <x v="7"/>
    <x v="2"/>
    <x v="1"/>
    <x v="2"/>
    <n v="94305.32"/>
    <n v="181219.34"/>
    <n v="268516.69"/>
    <n v="17.32"/>
    <x v="214"/>
    <x v="2"/>
    <x v="1"/>
    <d v="2023-06-08T00:00:00"/>
    <n v="12816.62"/>
    <n v="8002.78"/>
    <x v="0"/>
  </r>
  <r>
    <n v="4126"/>
    <x v="8"/>
    <x v="2"/>
    <x v="4"/>
    <x v="1"/>
    <n v="78335.899999999994"/>
    <n v="354068.85"/>
    <n v="454890.19"/>
    <n v="14.95"/>
    <x v="214"/>
    <x v="0"/>
    <x v="3"/>
    <d v="2023-06-20T00:00:00"/>
    <n v="5219.28"/>
    <n v="3330.32"/>
    <x v="0"/>
  </r>
  <r>
    <n v="947"/>
    <x v="8"/>
    <x v="3"/>
    <x v="4"/>
    <x v="2"/>
    <n v="45247.4"/>
    <n v="81860.33"/>
    <n v="272347.26"/>
    <n v="12.16"/>
    <x v="214"/>
    <x v="2"/>
    <x v="0"/>
    <d v="2023-04-07T00:00:00"/>
    <n v="3112.92"/>
    <n v="2305.1999999999998"/>
    <x v="0"/>
  </r>
  <r>
    <n v="1175"/>
    <x v="4"/>
    <x v="1"/>
    <x v="1"/>
    <x v="0"/>
    <n v="63430.94"/>
    <n v="26342.57"/>
    <n v="31238.63"/>
    <n v="11.24"/>
    <x v="214"/>
    <x v="4"/>
    <x v="4"/>
    <d v="2023-02-17T00:00:00"/>
    <n v="3850.98"/>
    <n v="2890.49"/>
    <x v="0"/>
  </r>
  <r>
    <n v="5991"/>
    <x v="8"/>
    <x v="2"/>
    <x v="0"/>
    <x v="0"/>
    <n v="59638.89"/>
    <n v="341246.76"/>
    <n v="350936.36"/>
    <n v="14.11"/>
    <x v="214"/>
    <x v="1"/>
    <x v="3"/>
    <d v="2023-01-18T00:00:00"/>
    <n v="8318.9"/>
    <n v="4392.9799999999996"/>
    <x v="0"/>
  </r>
  <r>
    <n v="6391"/>
    <x v="5"/>
    <x v="1"/>
    <x v="2"/>
    <x v="3"/>
    <n v="12007.27"/>
    <n v="325002.08"/>
    <n v="33495.129999999997"/>
    <n v="9.58"/>
    <x v="214"/>
    <x v="1"/>
    <x v="3"/>
    <d v="2023-08-23T00:00:00"/>
    <n v="1380.54"/>
    <n v="1123.22"/>
    <x v="0"/>
  </r>
  <r>
    <n v="2806"/>
    <x v="0"/>
    <x v="0"/>
    <x v="1"/>
    <x v="0"/>
    <n v="22245.88"/>
    <n v="264406.48"/>
    <n v="138267.37"/>
    <n v="14.34"/>
    <x v="214"/>
    <x v="4"/>
    <x v="3"/>
    <d v="2023-03-13T00:00:00"/>
    <n v="1236.9000000000001"/>
    <n v="643.38"/>
    <x v="0"/>
  </r>
  <r>
    <n v="4886"/>
    <x v="4"/>
    <x v="2"/>
    <x v="3"/>
    <x v="1"/>
    <n v="28699.63"/>
    <n v="112429.41"/>
    <n v="108902.43"/>
    <n v="11.73"/>
    <x v="214"/>
    <x v="0"/>
    <x v="3"/>
    <d v="2023-04-16T00:00:00"/>
    <n v="2104.06"/>
    <n v="1128.19"/>
    <x v="0"/>
  </r>
  <r>
    <n v="5877"/>
    <x v="3"/>
    <x v="4"/>
    <x v="4"/>
    <x v="3"/>
    <n v="36517.58"/>
    <n v="208609.74"/>
    <n v="45889.13"/>
    <n v="13.1"/>
    <x v="214"/>
    <x v="3"/>
    <x v="2"/>
    <d v="2023-09-21T00:00:00"/>
    <n v="2349.42"/>
    <n v="1411.2"/>
    <x v="0"/>
  </r>
  <r>
    <n v="11"/>
    <x v="8"/>
    <x v="0"/>
    <x v="3"/>
    <x v="0"/>
    <n v="49897.75"/>
    <n v="54511.59"/>
    <n v="472262.66"/>
    <n v="9.01"/>
    <x v="214"/>
    <x v="1"/>
    <x v="3"/>
    <d v="2023-03-12T00:00:00"/>
    <n v="6311.18"/>
    <n v="4487.95"/>
    <x v="0"/>
  </r>
  <r>
    <n v="1073"/>
    <x v="8"/>
    <x v="0"/>
    <x v="3"/>
    <x v="1"/>
    <n v="69929.039999999994"/>
    <n v="322524.36"/>
    <n v="136890.10999999999"/>
    <n v="15.86"/>
    <x v="215"/>
    <x v="2"/>
    <x v="4"/>
    <d v="2023-03-04T00:00:00"/>
    <n v="6777.16"/>
    <n v="3765.55"/>
    <x v="0"/>
  </r>
  <r>
    <n v="7780"/>
    <x v="7"/>
    <x v="4"/>
    <x v="4"/>
    <x v="0"/>
    <n v="38886.959999999999"/>
    <n v="293739.42"/>
    <n v="458004.36"/>
    <n v="6.38"/>
    <x v="215"/>
    <x v="0"/>
    <x v="0"/>
    <d v="2023-12-04T00:00:00"/>
    <n v="4181.95"/>
    <n v="3665.43"/>
    <x v="0"/>
  </r>
  <r>
    <n v="1470"/>
    <x v="1"/>
    <x v="1"/>
    <x v="4"/>
    <x v="0"/>
    <n v="18855.439999999999"/>
    <n v="13021.27"/>
    <n v="417242.04"/>
    <n v="10.42"/>
    <x v="215"/>
    <x v="2"/>
    <x v="4"/>
    <d v="2023-05-12T00:00:00"/>
    <n v="2142.34"/>
    <n v="1897.06"/>
    <x v="0"/>
  </r>
  <r>
    <n v="1485"/>
    <x v="6"/>
    <x v="0"/>
    <x v="0"/>
    <x v="2"/>
    <n v="12350.48"/>
    <n v="363653.46"/>
    <n v="64768.86"/>
    <n v="6.7"/>
    <x v="215"/>
    <x v="4"/>
    <x v="4"/>
    <d v="2023-04-10T00:00:00"/>
    <n v="1476.17"/>
    <n v="787.49"/>
    <x v="0"/>
  </r>
  <r>
    <n v="3592"/>
    <x v="1"/>
    <x v="1"/>
    <x v="2"/>
    <x v="0"/>
    <n v="74722.27"/>
    <n v="333504.98"/>
    <n v="69308.61"/>
    <n v="13.21"/>
    <x v="215"/>
    <x v="4"/>
    <x v="0"/>
    <d v="2023-05-01T00:00:00"/>
    <n v="11187.67"/>
    <n v="6476.7"/>
    <x v="0"/>
  </r>
  <r>
    <n v="7794"/>
    <x v="2"/>
    <x v="4"/>
    <x v="4"/>
    <x v="3"/>
    <n v="78792.649999999994"/>
    <n v="446344.55"/>
    <n v="390478.09"/>
    <n v="9.08"/>
    <x v="215"/>
    <x v="3"/>
    <x v="1"/>
    <d v="2023-02-04T00:00:00"/>
    <n v="4645.93"/>
    <n v="3498.44"/>
    <x v="0"/>
  </r>
  <r>
    <n v="2782"/>
    <x v="5"/>
    <x v="3"/>
    <x v="3"/>
    <x v="2"/>
    <n v="68868.94"/>
    <n v="312206.90999999997"/>
    <n v="187112.89"/>
    <n v="14.13"/>
    <x v="215"/>
    <x v="2"/>
    <x v="1"/>
    <d v="2023-12-10T00:00:00"/>
    <n v="5274.89"/>
    <n v="4234.8999999999996"/>
    <x v="0"/>
  </r>
  <r>
    <n v="4663"/>
    <x v="1"/>
    <x v="0"/>
    <x v="2"/>
    <x v="1"/>
    <n v="61679.8"/>
    <n v="418817.52"/>
    <n v="36711.919999999998"/>
    <n v="15.21"/>
    <x v="215"/>
    <x v="1"/>
    <x v="3"/>
    <d v="2023-08-25T00:00:00"/>
    <n v="5132.7299999999996"/>
    <n v="3865.93"/>
    <x v="0"/>
  </r>
  <r>
    <n v="7808"/>
    <x v="8"/>
    <x v="2"/>
    <x v="2"/>
    <x v="3"/>
    <n v="5792.17"/>
    <n v="204843.76"/>
    <n v="144554.14000000001"/>
    <n v="17.079999999999998"/>
    <x v="215"/>
    <x v="1"/>
    <x v="0"/>
    <d v="2023-01-03T00:00:00"/>
    <n v="701.03"/>
    <n v="609.03"/>
    <x v="0"/>
  </r>
  <r>
    <n v="7156"/>
    <x v="3"/>
    <x v="2"/>
    <x v="0"/>
    <x v="3"/>
    <n v="58372.78"/>
    <n v="200336.09"/>
    <n v="490809.5"/>
    <n v="14.31"/>
    <x v="215"/>
    <x v="4"/>
    <x v="1"/>
    <d v="2023-12-13T00:00:00"/>
    <n v="7551.97"/>
    <n v="6105.46"/>
    <x v="0"/>
  </r>
  <r>
    <n v="6481"/>
    <x v="3"/>
    <x v="4"/>
    <x v="0"/>
    <x v="3"/>
    <n v="6800.61"/>
    <n v="354626.53"/>
    <n v="276111.08"/>
    <n v="8.49"/>
    <x v="215"/>
    <x v="4"/>
    <x v="1"/>
    <d v="2023-05-23T00:00:00"/>
    <n v="552.46"/>
    <n v="280.11"/>
    <x v="0"/>
  </r>
  <r>
    <n v="8637"/>
    <x v="2"/>
    <x v="3"/>
    <x v="0"/>
    <x v="3"/>
    <n v="26996.76"/>
    <n v="196416.49"/>
    <n v="236474.84"/>
    <n v="16.989999999999998"/>
    <x v="215"/>
    <x v="0"/>
    <x v="0"/>
    <d v="2023-10-27T00:00:00"/>
    <n v="2322.63"/>
    <n v="1371.62"/>
    <x v="0"/>
  </r>
  <r>
    <n v="6834"/>
    <x v="0"/>
    <x v="4"/>
    <x v="0"/>
    <x v="2"/>
    <n v="8148.96"/>
    <n v="97943.77"/>
    <n v="419437.12"/>
    <n v="12.25"/>
    <x v="215"/>
    <x v="4"/>
    <x v="1"/>
    <d v="2023-03-16T00:00:00"/>
    <n v="553.97"/>
    <n v="440.28"/>
    <x v="0"/>
  </r>
  <r>
    <n v="9602"/>
    <x v="9"/>
    <x v="2"/>
    <x v="3"/>
    <x v="1"/>
    <n v="58231.94"/>
    <n v="185416.36"/>
    <n v="327692.09000000003"/>
    <n v="17.809999999999999"/>
    <x v="215"/>
    <x v="0"/>
    <x v="1"/>
    <d v="2023-07-20T00:00:00"/>
    <n v="6008.68"/>
    <n v="3336.55"/>
    <x v="0"/>
  </r>
  <r>
    <n v="1922"/>
    <x v="9"/>
    <x v="2"/>
    <x v="3"/>
    <x v="1"/>
    <n v="62567.23"/>
    <n v="420850.83"/>
    <n v="164521.71"/>
    <n v="12.01"/>
    <x v="215"/>
    <x v="2"/>
    <x v="2"/>
    <d v="2023-01-14T00:00:00"/>
    <n v="3624.21"/>
    <n v="3116.21"/>
    <x v="0"/>
  </r>
  <r>
    <n v="7098"/>
    <x v="6"/>
    <x v="0"/>
    <x v="1"/>
    <x v="0"/>
    <n v="89667.81"/>
    <n v="87165.85"/>
    <n v="94929.64"/>
    <n v="12.59"/>
    <x v="215"/>
    <x v="0"/>
    <x v="1"/>
    <d v="2023-12-18T00:00:00"/>
    <n v="6842.72"/>
    <n v="4563.45"/>
    <x v="0"/>
  </r>
  <r>
    <n v="6865"/>
    <x v="8"/>
    <x v="0"/>
    <x v="4"/>
    <x v="3"/>
    <n v="48274.97"/>
    <n v="496144.83"/>
    <n v="231590.17"/>
    <n v="12.95"/>
    <x v="215"/>
    <x v="4"/>
    <x v="3"/>
    <d v="2023-04-28T00:00:00"/>
    <n v="4920.12"/>
    <n v="3884.26"/>
    <x v="0"/>
  </r>
  <r>
    <n v="5340"/>
    <x v="3"/>
    <x v="3"/>
    <x v="2"/>
    <x v="4"/>
    <n v="31904.42"/>
    <n v="461627.83"/>
    <n v="393292.52"/>
    <n v="7.15"/>
    <x v="215"/>
    <x v="4"/>
    <x v="4"/>
    <d v="2023-04-18T00:00:00"/>
    <n v="3368.76"/>
    <n v="1760.46"/>
    <x v="0"/>
  </r>
  <r>
    <n v="9478"/>
    <x v="1"/>
    <x v="2"/>
    <x v="3"/>
    <x v="2"/>
    <n v="69642.03"/>
    <n v="150683.25"/>
    <n v="209782.17"/>
    <n v="6"/>
    <x v="215"/>
    <x v="1"/>
    <x v="1"/>
    <d v="2023-07-27T00:00:00"/>
    <n v="9710.93"/>
    <n v="4925.51"/>
    <x v="0"/>
  </r>
  <r>
    <n v="9228"/>
    <x v="3"/>
    <x v="4"/>
    <x v="0"/>
    <x v="1"/>
    <n v="11281.93"/>
    <n v="233024.86"/>
    <n v="151822.04999999999"/>
    <n v="13.25"/>
    <x v="215"/>
    <x v="2"/>
    <x v="0"/>
    <d v="2023-08-02T00:00:00"/>
    <n v="899.47"/>
    <n v="455.47"/>
    <x v="0"/>
  </r>
  <r>
    <n v="7739"/>
    <x v="0"/>
    <x v="1"/>
    <x v="1"/>
    <x v="3"/>
    <n v="21138.07"/>
    <n v="324779.83"/>
    <n v="215689.24"/>
    <n v="13.62"/>
    <x v="215"/>
    <x v="4"/>
    <x v="4"/>
    <d v="2023-06-15T00:00:00"/>
    <n v="2869.07"/>
    <n v="1829.81"/>
    <x v="0"/>
  </r>
  <r>
    <n v="9092"/>
    <x v="6"/>
    <x v="2"/>
    <x v="4"/>
    <x v="1"/>
    <n v="54012.32"/>
    <n v="51879.01"/>
    <n v="297257.43"/>
    <n v="15.69"/>
    <x v="215"/>
    <x v="3"/>
    <x v="4"/>
    <d v="2023-06-06T00:00:00"/>
    <n v="3508.29"/>
    <n v="2415.75"/>
    <x v="0"/>
  </r>
  <r>
    <n v="191"/>
    <x v="7"/>
    <x v="2"/>
    <x v="4"/>
    <x v="3"/>
    <n v="71588.55"/>
    <n v="411966.82"/>
    <n v="2813.48"/>
    <n v="12.66"/>
    <x v="215"/>
    <x v="0"/>
    <x v="1"/>
    <d v="2023-02-22T00:00:00"/>
    <n v="4585.3100000000004"/>
    <n v="3946.29"/>
    <x v="0"/>
  </r>
  <r>
    <n v="2958"/>
    <x v="5"/>
    <x v="2"/>
    <x v="3"/>
    <x v="4"/>
    <n v="13317.07"/>
    <n v="120733.77"/>
    <n v="103184.07"/>
    <n v="13.48"/>
    <x v="216"/>
    <x v="2"/>
    <x v="2"/>
    <d v="2023-08-05T00:00:00"/>
    <n v="757.71"/>
    <n v="500.3"/>
    <x v="0"/>
  </r>
  <r>
    <n v="4309"/>
    <x v="2"/>
    <x v="0"/>
    <x v="1"/>
    <x v="0"/>
    <n v="22657.8"/>
    <n v="176324.84"/>
    <n v="405381.67"/>
    <n v="5.41"/>
    <x v="216"/>
    <x v="2"/>
    <x v="0"/>
    <d v="2023-12-23T00:00:00"/>
    <n v="1456.36"/>
    <n v="1123.74"/>
    <x v="0"/>
  </r>
  <r>
    <n v="7621"/>
    <x v="6"/>
    <x v="1"/>
    <x v="3"/>
    <x v="0"/>
    <n v="98928.75"/>
    <n v="169274.81"/>
    <n v="382997.3"/>
    <n v="12.52"/>
    <x v="216"/>
    <x v="1"/>
    <x v="3"/>
    <d v="2023-08-30T00:00:00"/>
    <n v="7608.77"/>
    <n v="4724.6400000000003"/>
    <x v="0"/>
  </r>
  <r>
    <n v="9168"/>
    <x v="7"/>
    <x v="4"/>
    <x v="3"/>
    <x v="1"/>
    <n v="97763.839999999997"/>
    <n v="345083.91"/>
    <n v="47156.88"/>
    <n v="14.92"/>
    <x v="216"/>
    <x v="1"/>
    <x v="0"/>
    <d v="2023-01-10T00:00:00"/>
    <n v="11275.89"/>
    <n v="9580.52"/>
    <x v="0"/>
  </r>
  <r>
    <n v="3495"/>
    <x v="6"/>
    <x v="0"/>
    <x v="1"/>
    <x v="1"/>
    <n v="18880.11"/>
    <n v="278513.21000000002"/>
    <n v="459629.83"/>
    <n v="17.55"/>
    <x v="216"/>
    <x v="3"/>
    <x v="0"/>
    <d v="2023-02-21T00:00:00"/>
    <n v="1459.39"/>
    <n v="884.47"/>
    <x v="0"/>
  </r>
  <r>
    <n v="3491"/>
    <x v="9"/>
    <x v="3"/>
    <x v="0"/>
    <x v="3"/>
    <n v="47382.080000000002"/>
    <n v="415195.24"/>
    <n v="64993.33"/>
    <n v="11.99"/>
    <x v="216"/>
    <x v="1"/>
    <x v="2"/>
    <d v="2023-05-01T00:00:00"/>
    <n v="5047.07"/>
    <n v="3961.34"/>
    <x v="0"/>
  </r>
  <r>
    <n v="9534"/>
    <x v="1"/>
    <x v="4"/>
    <x v="3"/>
    <x v="4"/>
    <n v="34938.589999999997"/>
    <n v="440794.21"/>
    <n v="71034.720000000001"/>
    <n v="12.37"/>
    <x v="216"/>
    <x v="2"/>
    <x v="2"/>
    <d v="2023-01-03T00:00:00"/>
    <n v="3996.24"/>
    <n v="2916.49"/>
    <x v="0"/>
  </r>
  <r>
    <n v="8039"/>
    <x v="8"/>
    <x v="1"/>
    <x v="1"/>
    <x v="4"/>
    <n v="66954.880000000005"/>
    <n v="141404.95000000001"/>
    <n v="180819.9"/>
    <n v="9.27"/>
    <x v="216"/>
    <x v="2"/>
    <x v="2"/>
    <d v="2023-04-11T00:00:00"/>
    <n v="4829.34"/>
    <n v="4188.04"/>
    <x v="0"/>
  </r>
  <r>
    <n v="4868"/>
    <x v="0"/>
    <x v="0"/>
    <x v="4"/>
    <x v="0"/>
    <n v="90725.55"/>
    <n v="439182.96"/>
    <n v="302454.03000000003"/>
    <n v="16.88"/>
    <x v="216"/>
    <x v="3"/>
    <x v="2"/>
    <d v="2023-06-04T00:00:00"/>
    <n v="4699.17"/>
    <n v="3323.24"/>
    <x v="0"/>
  </r>
  <r>
    <n v="3235"/>
    <x v="9"/>
    <x v="1"/>
    <x v="0"/>
    <x v="1"/>
    <n v="99605.03"/>
    <n v="181411.14"/>
    <n v="233820.83"/>
    <n v="6.54"/>
    <x v="216"/>
    <x v="2"/>
    <x v="1"/>
    <d v="2023-07-01T00:00:00"/>
    <n v="11122.26"/>
    <n v="6051.24"/>
    <x v="0"/>
  </r>
  <r>
    <n v="676"/>
    <x v="6"/>
    <x v="1"/>
    <x v="1"/>
    <x v="2"/>
    <n v="7660.37"/>
    <n v="93827.29"/>
    <n v="276849.44"/>
    <n v="13.24"/>
    <x v="216"/>
    <x v="3"/>
    <x v="3"/>
    <d v="2023-03-09T00:00:00"/>
    <n v="938.31"/>
    <n v="756.3"/>
    <x v="0"/>
  </r>
  <r>
    <n v="2330"/>
    <x v="9"/>
    <x v="1"/>
    <x v="2"/>
    <x v="1"/>
    <n v="88989.98"/>
    <n v="433359.95"/>
    <n v="80716.34"/>
    <n v="8.93"/>
    <x v="216"/>
    <x v="2"/>
    <x v="4"/>
    <d v="2023-07-31T00:00:00"/>
    <n v="7582"/>
    <n v="6258.6"/>
    <x v="0"/>
  </r>
  <r>
    <n v="8783"/>
    <x v="3"/>
    <x v="4"/>
    <x v="0"/>
    <x v="1"/>
    <n v="58479.05"/>
    <n v="454039.13"/>
    <n v="238727.81"/>
    <n v="15.23"/>
    <x v="216"/>
    <x v="0"/>
    <x v="2"/>
    <d v="2023-11-17T00:00:00"/>
    <n v="4723.99"/>
    <n v="3349.36"/>
    <x v="0"/>
  </r>
  <r>
    <n v="7051"/>
    <x v="4"/>
    <x v="2"/>
    <x v="3"/>
    <x v="2"/>
    <n v="5638.78"/>
    <n v="102516.17"/>
    <n v="23508.49"/>
    <n v="5.45"/>
    <x v="216"/>
    <x v="1"/>
    <x v="2"/>
    <d v="2023-05-07T00:00:00"/>
    <n v="511.89"/>
    <n v="354.59"/>
    <x v="0"/>
  </r>
  <r>
    <n v="1541"/>
    <x v="1"/>
    <x v="3"/>
    <x v="1"/>
    <x v="4"/>
    <n v="58552.27"/>
    <n v="122437.33"/>
    <n v="428370.55"/>
    <n v="14.81"/>
    <x v="216"/>
    <x v="4"/>
    <x v="1"/>
    <d v="2023-02-25T00:00:00"/>
    <n v="8110.47"/>
    <n v="7159.05"/>
    <x v="0"/>
  </r>
  <r>
    <n v="454"/>
    <x v="3"/>
    <x v="0"/>
    <x v="2"/>
    <x v="4"/>
    <n v="14070.48"/>
    <n v="315345.81"/>
    <n v="339283.71"/>
    <n v="15.7"/>
    <x v="216"/>
    <x v="2"/>
    <x v="0"/>
    <d v="2023-03-31T00:00:00"/>
    <n v="1473.68"/>
    <n v="760.38"/>
    <x v="0"/>
  </r>
  <r>
    <n v="4250"/>
    <x v="6"/>
    <x v="2"/>
    <x v="4"/>
    <x v="2"/>
    <n v="34659.019999999997"/>
    <n v="121799.52"/>
    <n v="166725.48000000001"/>
    <n v="11.48"/>
    <x v="216"/>
    <x v="3"/>
    <x v="4"/>
    <d v="2023-09-26T00:00:00"/>
    <n v="3832.09"/>
    <n v="2510.54"/>
    <x v="0"/>
  </r>
  <r>
    <n v="5017"/>
    <x v="2"/>
    <x v="4"/>
    <x v="4"/>
    <x v="0"/>
    <n v="40579.42"/>
    <n v="297371.56"/>
    <n v="427130.43"/>
    <n v="13.94"/>
    <x v="216"/>
    <x v="2"/>
    <x v="2"/>
    <d v="2023-05-20T00:00:00"/>
    <n v="5400.79"/>
    <n v="4683.5"/>
    <x v="0"/>
  </r>
  <r>
    <n v="6553"/>
    <x v="8"/>
    <x v="2"/>
    <x v="1"/>
    <x v="0"/>
    <n v="14507.28"/>
    <n v="376066.29"/>
    <n v="1102.5999999999999"/>
    <n v="7.8"/>
    <x v="216"/>
    <x v="2"/>
    <x v="2"/>
    <d v="2023-01-05T00:00:00"/>
    <n v="2049.3200000000002"/>
    <n v="1580.29"/>
    <x v="0"/>
  </r>
  <r>
    <n v="8229"/>
    <x v="2"/>
    <x v="3"/>
    <x v="3"/>
    <x v="1"/>
    <n v="58348.7"/>
    <n v="15704.14"/>
    <n v="295569.53000000003"/>
    <n v="9.2100000000000009"/>
    <x v="217"/>
    <x v="0"/>
    <x v="0"/>
    <d v="2023-07-23T00:00:00"/>
    <n v="3881.44"/>
    <n v="2741.73"/>
    <x v="0"/>
  </r>
  <r>
    <n v="747"/>
    <x v="8"/>
    <x v="0"/>
    <x v="1"/>
    <x v="3"/>
    <n v="75163.820000000007"/>
    <n v="422938.13"/>
    <n v="5293.27"/>
    <n v="11.21"/>
    <x v="217"/>
    <x v="3"/>
    <x v="4"/>
    <d v="2023-08-25T00:00:00"/>
    <n v="6181.69"/>
    <n v="4531.67"/>
    <x v="0"/>
  </r>
  <r>
    <n v="763"/>
    <x v="7"/>
    <x v="0"/>
    <x v="2"/>
    <x v="0"/>
    <n v="86610.13"/>
    <n v="214137.24"/>
    <n v="329388.5"/>
    <n v="12.74"/>
    <x v="217"/>
    <x v="3"/>
    <x v="1"/>
    <d v="2023-09-05T00:00:00"/>
    <n v="8369.57"/>
    <n v="5793.05"/>
    <x v="0"/>
  </r>
  <r>
    <n v="9544"/>
    <x v="9"/>
    <x v="3"/>
    <x v="1"/>
    <x v="4"/>
    <n v="6435.1"/>
    <n v="474772.69"/>
    <n v="142035.76"/>
    <n v="12.1"/>
    <x v="217"/>
    <x v="4"/>
    <x v="4"/>
    <d v="2023-06-15T00:00:00"/>
    <n v="547.39"/>
    <n v="380.85"/>
    <x v="0"/>
  </r>
  <r>
    <n v="7245"/>
    <x v="8"/>
    <x v="2"/>
    <x v="0"/>
    <x v="1"/>
    <n v="28049.77"/>
    <n v="337469.79"/>
    <n v="140584.16"/>
    <n v="12.17"/>
    <x v="217"/>
    <x v="4"/>
    <x v="2"/>
    <d v="2023-11-21T00:00:00"/>
    <n v="2126.79"/>
    <n v="1552.96"/>
    <x v="0"/>
  </r>
  <r>
    <n v="5147"/>
    <x v="3"/>
    <x v="2"/>
    <x v="1"/>
    <x v="3"/>
    <n v="12869.05"/>
    <n v="458911.26"/>
    <n v="324412.53999999998"/>
    <n v="9.9700000000000006"/>
    <x v="217"/>
    <x v="1"/>
    <x v="0"/>
    <d v="2023-02-23T00:00:00"/>
    <n v="1221.7"/>
    <n v="919.31"/>
    <x v="0"/>
  </r>
  <r>
    <n v="6139"/>
    <x v="6"/>
    <x v="1"/>
    <x v="3"/>
    <x v="3"/>
    <n v="11987.23"/>
    <n v="401390.75"/>
    <n v="100118.85"/>
    <n v="5.51"/>
    <x v="217"/>
    <x v="3"/>
    <x v="1"/>
    <d v="2023-11-18T00:00:00"/>
    <n v="1034.95"/>
    <n v="543.49"/>
    <x v="0"/>
  </r>
  <r>
    <n v="2142"/>
    <x v="7"/>
    <x v="3"/>
    <x v="3"/>
    <x v="1"/>
    <n v="31342.79"/>
    <n v="469085.14"/>
    <n v="295142.57"/>
    <n v="13.59"/>
    <x v="217"/>
    <x v="0"/>
    <x v="0"/>
    <d v="2023-09-05T00:00:00"/>
    <n v="4593.87"/>
    <n v="2355.98"/>
    <x v="0"/>
  </r>
  <r>
    <n v="4434"/>
    <x v="5"/>
    <x v="4"/>
    <x v="3"/>
    <x v="2"/>
    <n v="34577.599999999999"/>
    <n v="41414.660000000003"/>
    <n v="151060.51999999999"/>
    <n v="7.31"/>
    <x v="217"/>
    <x v="4"/>
    <x v="4"/>
    <d v="2023-01-03T00:00:00"/>
    <n v="4000.75"/>
    <n v="2095.41"/>
    <x v="0"/>
  </r>
  <r>
    <n v="3741"/>
    <x v="9"/>
    <x v="0"/>
    <x v="4"/>
    <x v="0"/>
    <n v="90413.39"/>
    <n v="39963.379999999997"/>
    <n v="446006.96"/>
    <n v="7.96"/>
    <x v="217"/>
    <x v="0"/>
    <x v="0"/>
    <d v="2023-01-25T00:00:00"/>
    <n v="5511.71"/>
    <n v="4827.07"/>
    <x v="0"/>
  </r>
  <r>
    <n v="1893"/>
    <x v="9"/>
    <x v="4"/>
    <x v="1"/>
    <x v="2"/>
    <n v="18621.28"/>
    <n v="210750.59"/>
    <n v="172150.86"/>
    <n v="14.25"/>
    <x v="217"/>
    <x v="4"/>
    <x v="1"/>
    <d v="2023-02-14T00:00:00"/>
    <n v="1235.6500000000001"/>
    <n v="971.66"/>
    <x v="0"/>
  </r>
  <r>
    <n v="8248"/>
    <x v="4"/>
    <x v="0"/>
    <x v="1"/>
    <x v="4"/>
    <n v="78625.55"/>
    <n v="202110.41"/>
    <n v="322737.03999999998"/>
    <n v="13.24"/>
    <x v="217"/>
    <x v="4"/>
    <x v="2"/>
    <d v="2023-12-21T00:00:00"/>
    <n v="5439.15"/>
    <n v="3408.2"/>
    <x v="0"/>
  </r>
  <r>
    <n v="5204"/>
    <x v="9"/>
    <x v="4"/>
    <x v="4"/>
    <x v="4"/>
    <n v="24964.52"/>
    <n v="237193.32"/>
    <n v="240445.7"/>
    <n v="16.57"/>
    <x v="217"/>
    <x v="0"/>
    <x v="1"/>
    <d v="2023-09-23T00:00:00"/>
    <n v="1972.92"/>
    <n v="1360.77"/>
    <x v="0"/>
  </r>
  <r>
    <n v="910"/>
    <x v="5"/>
    <x v="4"/>
    <x v="4"/>
    <x v="1"/>
    <n v="11394.03"/>
    <n v="386164.31"/>
    <n v="214694.71"/>
    <n v="10.119999999999999"/>
    <x v="217"/>
    <x v="1"/>
    <x v="3"/>
    <d v="2023-06-15T00:00:00"/>
    <n v="727.6"/>
    <n v="387.87"/>
    <x v="0"/>
  </r>
  <r>
    <n v="9373"/>
    <x v="9"/>
    <x v="1"/>
    <x v="4"/>
    <x v="1"/>
    <n v="48508.65"/>
    <n v="289211.95"/>
    <n v="442773.98"/>
    <n v="6.86"/>
    <x v="218"/>
    <x v="4"/>
    <x v="3"/>
    <d v="2023-07-05T00:00:00"/>
    <n v="6187.48"/>
    <n v="4493.8900000000003"/>
    <x v="0"/>
  </r>
  <r>
    <n v="4218"/>
    <x v="0"/>
    <x v="4"/>
    <x v="3"/>
    <x v="3"/>
    <n v="26041.5"/>
    <n v="359107.82"/>
    <n v="490079.51"/>
    <n v="13.96"/>
    <x v="218"/>
    <x v="4"/>
    <x v="0"/>
    <d v="2023-03-19T00:00:00"/>
    <n v="2983.08"/>
    <n v="1885.43"/>
    <x v="0"/>
  </r>
  <r>
    <n v="6793"/>
    <x v="6"/>
    <x v="1"/>
    <x v="1"/>
    <x v="3"/>
    <n v="76740.960000000006"/>
    <n v="324362.87"/>
    <n v="273745.81"/>
    <n v="9.24"/>
    <x v="218"/>
    <x v="3"/>
    <x v="1"/>
    <d v="2023-12-28T00:00:00"/>
    <n v="9772.16"/>
    <n v="6538.15"/>
    <x v="0"/>
  </r>
  <r>
    <n v="1997"/>
    <x v="1"/>
    <x v="3"/>
    <x v="4"/>
    <x v="0"/>
    <n v="87546.4"/>
    <n v="98772.02"/>
    <n v="394604.2"/>
    <n v="10.72"/>
    <x v="218"/>
    <x v="3"/>
    <x v="4"/>
    <d v="2023-10-06T00:00:00"/>
    <n v="10655.05"/>
    <n v="7608.08"/>
    <x v="0"/>
  </r>
  <r>
    <n v="8732"/>
    <x v="9"/>
    <x v="4"/>
    <x v="3"/>
    <x v="2"/>
    <n v="15544.98"/>
    <n v="412423.43"/>
    <n v="251001.76"/>
    <n v="11.51"/>
    <x v="218"/>
    <x v="4"/>
    <x v="2"/>
    <d v="2023-04-18T00:00:00"/>
    <n v="2148.94"/>
    <n v="1273.22"/>
    <x v="0"/>
  </r>
  <r>
    <n v="532"/>
    <x v="7"/>
    <x v="4"/>
    <x v="4"/>
    <x v="3"/>
    <n v="24117.74"/>
    <n v="359028.3"/>
    <n v="474890.63"/>
    <n v="8.6300000000000008"/>
    <x v="218"/>
    <x v="1"/>
    <x v="0"/>
    <d v="2023-09-28T00:00:00"/>
    <n v="1966.23"/>
    <n v="1258.17"/>
    <x v="0"/>
  </r>
  <r>
    <n v="2961"/>
    <x v="9"/>
    <x v="1"/>
    <x v="2"/>
    <x v="0"/>
    <n v="71156.55"/>
    <n v="303771.86"/>
    <n v="181553.61"/>
    <n v="14.65"/>
    <x v="218"/>
    <x v="3"/>
    <x v="3"/>
    <d v="2023-07-19T00:00:00"/>
    <n v="3852.02"/>
    <n v="2154.66"/>
    <x v="0"/>
  </r>
  <r>
    <n v="6054"/>
    <x v="1"/>
    <x v="4"/>
    <x v="4"/>
    <x v="0"/>
    <n v="22311.01"/>
    <n v="490787.89"/>
    <n v="42730"/>
    <n v="5.57"/>
    <x v="218"/>
    <x v="1"/>
    <x v="4"/>
    <d v="2023-02-04T00:00:00"/>
    <n v="2608.25"/>
    <n v="2201.4"/>
    <x v="0"/>
  </r>
  <r>
    <n v="6767"/>
    <x v="7"/>
    <x v="1"/>
    <x v="2"/>
    <x v="2"/>
    <n v="23742.32"/>
    <n v="322107.49"/>
    <n v="469419.24"/>
    <n v="8.39"/>
    <x v="218"/>
    <x v="2"/>
    <x v="0"/>
    <d v="2023-04-06T00:00:00"/>
    <n v="2748.24"/>
    <n v="1696.51"/>
    <x v="0"/>
  </r>
  <r>
    <n v="4580"/>
    <x v="6"/>
    <x v="0"/>
    <x v="0"/>
    <x v="0"/>
    <n v="61411.07"/>
    <n v="339523.76"/>
    <n v="363913.89"/>
    <n v="16.920000000000002"/>
    <x v="218"/>
    <x v="2"/>
    <x v="2"/>
    <d v="2023-07-20T00:00:00"/>
    <n v="8201.15"/>
    <n v="4482.96"/>
    <x v="0"/>
  </r>
  <r>
    <n v="4098"/>
    <x v="5"/>
    <x v="0"/>
    <x v="2"/>
    <x v="1"/>
    <n v="92594.66"/>
    <n v="100457.54"/>
    <n v="149456.79999999999"/>
    <n v="8.8699999999999992"/>
    <x v="218"/>
    <x v="3"/>
    <x v="0"/>
    <d v="2023-06-29T00:00:00"/>
    <n v="13573.33"/>
    <n v="7686.35"/>
    <x v="0"/>
  </r>
  <r>
    <n v="7573"/>
    <x v="6"/>
    <x v="2"/>
    <x v="1"/>
    <x v="1"/>
    <n v="24458.1"/>
    <n v="260348.98"/>
    <n v="28814.77"/>
    <n v="8.02"/>
    <x v="218"/>
    <x v="1"/>
    <x v="1"/>
    <d v="2023-04-25T00:00:00"/>
    <n v="3321.05"/>
    <n v="2536.15"/>
    <x v="0"/>
  </r>
  <r>
    <n v="3282"/>
    <x v="7"/>
    <x v="3"/>
    <x v="4"/>
    <x v="0"/>
    <n v="64348.03"/>
    <n v="385715.53"/>
    <n v="400106.55"/>
    <n v="17.899999999999999"/>
    <x v="218"/>
    <x v="1"/>
    <x v="3"/>
    <d v="2023-08-21T00:00:00"/>
    <n v="7557.51"/>
    <n v="5983.15"/>
    <x v="0"/>
  </r>
  <r>
    <n v="198"/>
    <x v="9"/>
    <x v="1"/>
    <x v="0"/>
    <x v="2"/>
    <n v="41903.699999999997"/>
    <n v="160463.54999999999"/>
    <n v="398657.85"/>
    <n v="13.82"/>
    <x v="218"/>
    <x v="3"/>
    <x v="0"/>
    <d v="2023-08-04T00:00:00"/>
    <n v="3466.73"/>
    <n v="2638.14"/>
    <x v="0"/>
  </r>
  <r>
    <n v="7741"/>
    <x v="5"/>
    <x v="0"/>
    <x v="2"/>
    <x v="4"/>
    <n v="48529.15"/>
    <n v="51072.74"/>
    <n v="269298.13"/>
    <n v="8.41"/>
    <x v="218"/>
    <x v="4"/>
    <x v="2"/>
    <d v="2023-04-24T00:00:00"/>
    <n v="7258.23"/>
    <n v="6050.61"/>
    <x v="0"/>
  </r>
  <r>
    <n v="7546"/>
    <x v="2"/>
    <x v="2"/>
    <x v="0"/>
    <x v="1"/>
    <n v="64049.43"/>
    <n v="149314.19"/>
    <n v="298214.7"/>
    <n v="5.71"/>
    <x v="218"/>
    <x v="3"/>
    <x v="3"/>
    <d v="2023-06-01T00:00:00"/>
    <n v="9162.57"/>
    <n v="5110.79"/>
    <x v="0"/>
  </r>
  <r>
    <n v="7092"/>
    <x v="9"/>
    <x v="0"/>
    <x v="0"/>
    <x v="1"/>
    <n v="17201.759999999998"/>
    <n v="234240.71"/>
    <n v="294424.05"/>
    <n v="5.13"/>
    <x v="218"/>
    <x v="2"/>
    <x v="2"/>
    <d v="2023-04-29T00:00:00"/>
    <n v="1646.48"/>
    <n v="915.13"/>
    <x v="0"/>
  </r>
  <r>
    <n v="3155"/>
    <x v="0"/>
    <x v="2"/>
    <x v="0"/>
    <x v="4"/>
    <n v="95932.82"/>
    <n v="381604.64"/>
    <n v="209493.79"/>
    <n v="6.44"/>
    <x v="218"/>
    <x v="3"/>
    <x v="1"/>
    <d v="2023-03-06T00:00:00"/>
    <n v="7257.34"/>
    <n v="3989.95"/>
    <x v="0"/>
  </r>
  <r>
    <n v="8348"/>
    <x v="8"/>
    <x v="1"/>
    <x v="3"/>
    <x v="0"/>
    <n v="17092.240000000002"/>
    <n v="82256.72"/>
    <n v="59236.160000000003"/>
    <n v="9.1199999999999992"/>
    <x v="218"/>
    <x v="3"/>
    <x v="0"/>
    <d v="2023-05-27T00:00:00"/>
    <n v="2271.27"/>
    <n v="1167.8699999999999"/>
    <x v="0"/>
  </r>
  <r>
    <n v="7335"/>
    <x v="2"/>
    <x v="2"/>
    <x v="2"/>
    <x v="3"/>
    <n v="77218.710000000006"/>
    <n v="385541.94"/>
    <n v="217261.02"/>
    <n v="6.41"/>
    <x v="218"/>
    <x v="0"/>
    <x v="1"/>
    <d v="2023-09-19T00:00:00"/>
    <n v="4480"/>
    <n v="3706.39"/>
    <x v="0"/>
  </r>
  <r>
    <n v="3816"/>
    <x v="0"/>
    <x v="1"/>
    <x v="3"/>
    <x v="0"/>
    <n v="87983.82"/>
    <n v="492163.29"/>
    <n v="156202.82"/>
    <n v="5.83"/>
    <x v="218"/>
    <x v="4"/>
    <x v="0"/>
    <d v="2023-10-18T00:00:00"/>
    <n v="6206"/>
    <n v="4723.21"/>
    <x v="0"/>
  </r>
  <r>
    <n v="1618"/>
    <x v="5"/>
    <x v="0"/>
    <x v="1"/>
    <x v="4"/>
    <n v="70540.19"/>
    <n v="419898.55"/>
    <n v="65258.85"/>
    <n v="11.97"/>
    <x v="219"/>
    <x v="4"/>
    <x v="3"/>
    <d v="2023-07-10T00:00:00"/>
    <n v="10545.04"/>
    <n v="6918.85"/>
    <x v="0"/>
  </r>
  <r>
    <n v="4919"/>
    <x v="7"/>
    <x v="3"/>
    <x v="0"/>
    <x v="3"/>
    <n v="80516.95"/>
    <n v="180764.02"/>
    <n v="216410.34"/>
    <n v="15.88"/>
    <x v="219"/>
    <x v="1"/>
    <x v="1"/>
    <d v="2023-09-18T00:00:00"/>
    <n v="8608.6200000000008"/>
    <n v="6120.02"/>
    <x v="0"/>
  </r>
  <r>
    <n v="1241"/>
    <x v="1"/>
    <x v="3"/>
    <x v="4"/>
    <x v="0"/>
    <n v="2938.09"/>
    <n v="164430.20000000001"/>
    <n v="26754.49"/>
    <n v="14.01"/>
    <x v="219"/>
    <x v="0"/>
    <x v="4"/>
    <d v="2023-09-08T00:00:00"/>
    <n v="384.31"/>
    <n v="197.14"/>
    <x v="0"/>
  </r>
  <r>
    <n v="5664"/>
    <x v="2"/>
    <x v="4"/>
    <x v="4"/>
    <x v="4"/>
    <n v="97399.61"/>
    <n v="282304.01"/>
    <n v="319263.8"/>
    <n v="11.81"/>
    <x v="219"/>
    <x v="2"/>
    <x v="2"/>
    <d v="2023-02-06T00:00:00"/>
    <n v="12517.41"/>
    <n v="8207.58"/>
    <x v="0"/>
  </r>
  <r>
    <n v="826"/>
    <x v="4"/>
    <x v="2"/>
    <x v="4"/>
    <x v="0"/>
    <n v="58602.38"/>
    <n v="81282.789999999994"/>
    <n v="447853.73"/>
    <n v="16.37"/>
    <x v="219"/>
    <x v="2"/>
    <x v="3"/>
    <d v="2023-08-28T00:00:00"/>
    <n v="8777.4599999999991"/>
    <n v="4778.63"/>
    <x v="0"/>
  </r>
  <r>
    <n v="3732"/>
    <x v="7"/>
    <x v="0"/>
    <x v="3"/>
    <x v="1"/>
    <n v="78389.73"/>
    <n v="396844.81"/>
    <n v="189211.55"/>
    <n v="17.690000000000001"/>
    <x v="219"/>
    <x v="2"/>
    <x v="3"/>
    <d v="2023-01-08T00:00:00"/>
    <n v="6310.01"/>
    <n v="3206.78"/>
    <x v="0"/>
  </r>
  <r>
    <n v="2917"/>
    <x v="8"/>
    <x v="3"/>
    <x v="0"/>
    <x v="0"/>
    <n v="84837.27"/>
    <n v="81750.03"/>
    <n v="277740.45"/>
    <n v="14.07"/>
    <x v="219"/>
    <x v="3"/>
    <x v="4"/>
    <d v="2023-01-25T00:00:00"/>
    <n v="9116.3700000000008"/>
    <n v="5340.7"/>
    <x v="0"/>
  </r>
  <r>
    <n v="550"/>
    <x v="5"/>
    <x v="2"/>
    <x v="3"/>
    <x v="0"/>
    <n v="20703.689999999999"/>
    <n v="410420.6"/>
    <n v="129382.62"/>
    <n v="6.73"/>
    <x v="219"/>
    <x v="1"/>
    <x v="1"/>
    <d v="2023-05-12T00:00:00"/>
    <n v="2850.77"/>
    <n v="2191.62"/>
    <x v="0"/>
  </r>
  <r>
    <n v="6875"/>
    <x v="8"/>
    <x v="1"/>
    <x v="1"/>
    <x v="3"/>
    <n v="19004.88"/>
    <n v="468398.62"/>
    <n v="117004.73"/>
    <n v="12.89"/>
    <x v="219"/>
    <x v="4"/>
    <x v="2"/>
    <d v="2023-04-04T00:00:00"/>
    <n v="1482.64"/>
    <n v="1002.65"/>
    <x v="0"/>
  </r>
  <r>
    <n v="1816"/>
    <x v="8"/>
    <x v="2"/>
    <x v="3"/>
    <x v="3"/>
    <n v="25425.9"/>
    <n v="239918.12"/>
    <n v="66994.45"/>
    <n v="8.1"/>
    <x v="219"/>
    <x v="1"/>
    <x v="4"/>
    <d v="2023-01-15T00:00:00"/>
    <n v="1839.27"/>
    <n v="1182.17"/>
    <x v="0"/>
  </r>
  <r>
    <n v="2665"/>
    <x v="2"/>
    <x v="1"/>
    <x v="3"/>
    <x v="2"/>
    <n v="48194.77"/>
    <n v="470039.09"/>
    <n v="387151.27"/>
    <n v="8.68"/>
    <x v="219"/>
    <x v="2"/>
    <x v="0"/>
    <d v="2023-10-23T00:00:00"/>
    <n v="6770.1"/>
    <n v="5561.8"/>
    <x v="0"/>
  </r>
  <r>
    <n v="5324"/>
    <x v="9"/>
    <x v="2"/>
    <x v="3"/>
    <x v="2"/>
    <n v="24227.07"/>
    <n v="116404.98"/>
    <n v="400408.98"/>
    <n v="11.32"/>
    <x v="219"/>
    <x v="3"/>
    <x v="4"/>
    <d v="2023-06-01T00:00:00"/>
    <n v="2507.29"/>
    <n v="2174.0100000000002"/>
    <x v="0"/>
  </r>
  <r>
    <n v="8272"/>
    <x v="0"/>
    <x v="1"/>
    <x v="1"/>
    <x v="4"/>
    <n v="49340.26"/>
    <n v="45032.2"/>
    <n v="12081.87"/>
    <n v="11.22"/>
    <x v="219"/>
    <x v="2"/>
    <x v="3"/>
    <d v="2023-08-03T00:00:00"/>
    <n v="6643.85"/>
    <n v="3934.35"/>
    <x v="0"/>
  </r>
  <r>
    <n v="3601"/>
    <x v="8"/>
    <x v="2"/>
    <x v="4"/>
    <x v="0"/>
    <n v="10757.21"/>
    <n v="256655.54"/>
    <n v="294090.78000000003"/>
    <n v="5.78"/>
    <x v="219"/>
    <x v="3"/>
    <x v="0"/>
    <d v="2023-03-10T00:00:00"/>
    <n v="1372.19"/>
    <n v="869.23"/>
    <x v="0"/>
  </r>
  <r>
    <n v="9595"/>
    <x v="7"/>
    <x v="2"/>
    <x v="1"/>
    <x v="1"/>
    <n v="95085.01"/>
    <n v="119747.95"/>
    <n v="75054.3"/>
    <n v="15.12"/>
    <x v="220"/>
    <x v="3"/>
    <x v="3"/>
    <d v="2023-11-06T00:00:00"/>
    <n v="10846.18"/>
    <n v="9611.09"/>
    <x v="0"/>
  </r>
  <r>
    <n v="6855"/>
    <x v="0"/>
    <x v="3"/>
    <x v="2"/>
    <x v="2"/>
    <n v="21815.37"/>
    <n v="234614.23"/>
    <n v="351938.25"/>
    <n v="12.29"/>
    <x v="220"/>
    <x v="4"/>
    <x v="4"/>
    <d v="2023-11-30T00:00:00"/>
    <n v="2781.39"/>
    <n v="2202.4699999999998"/>
    <x v="0"/>
  </r>
  <r>
    <n v="6701"/>
    <x v="5"/>
    <x v="1"/>
    <x v="4"/>
    <x v="3"/>
    <n v="53174.879999999997"/>
    <n v="172669.17"/>
    <n v="330291.99"/>
    <n v="5.66"/>
    <x v="220"/>
    <x v="0"/>
    <x v="1"/>
    <d v="2023-01-22T00:00:00"/>
    <n v="4264.8"/>
    <n v="3326.55"/>
    <x v="0"/>
  </r>
  <r>
    <n v="8337"/>
    <x v="1"/>
    <x v="1"/>
    <x v="3"/>
    <x v="4"/>
    <n v="55645.57"/>
    <n v="497144.24"/>
    <n v="475803.39"/>
    <n v="9.49"/>
    <x v="220"/>
    <x v="3"/>
    <x v="3"/>
    <d v="2023-06-29T00:00:00"/>
    <n v="8239.0499999999993"/>
    <n v="6777.39"/>
    <x v="0"/>
  </r>
  <r>
    <n v="8321"/>
    <x v="9"/>
    <x v="2"/>
    <x v="4"/>
    <x v="4"/>
    <n v="84735.22"/>
    <n v="35957.550000000003"/>
    <n v="85310.52"/>
    <n v="14.59"/>
    <x v="220"/>
    <x v="1"/>
    <x v="1"/>
    <d v="2023-06-26T00:00:00"/>
    <n v="5866.59"/>
    <n v="3956.08"/>
    <x v="0"/>
  </r>
  <r>
    <n v="7563"/>
    <x v="5"/>
    <x v="1"/>
    <x v="4"/>
    <x v="0"/>
    <n v="14613.98"/>
    <n v="128285.01"/>
    <n v="164603.04999999999"/>
    <n v="15.04"/>
    <x v="220"/>
    <x v="1"/>
    <x v="3"/>
    <d v="2023-10-17T00:00:00"/>
    <n v="1205.78"/>
    <n v="790.58"/>
    <x v="0"/>
  </r>
  <r>
    <n v="788"/>
    <x v="0"/>
    <x v="3"/>
    <x v="1"/>
    <x v="4"/>
    <n v="51993.72"/>
    <n v="206237.77"/>
    <n v="480064.57"/>
    <n v="7.95"/>
    <x v="220"/>
    <x v="0"/>
    <x v="1"/>
    <d v="2023-01-15T00:00:00"/>
    <n v="4051.65"/>
    <n v="3607.83"/>
    <x v="0"/>
  </r>
  <r>
    <n v="3840"/>
    <x v="7"/>
    <x v="4"/>
    <x v="1"/>
    <x v="2"/>
    <n v="90330.7"/>
    <n v="311695.88"/>
    <n v="295365.74"/>
    <n v="17.04"/>
    <x v="220"/>
    <x v="1"/>
    <x v="2"/>
    <d v="2023-02-26T00:00:00"/>
    <n v="6310.92"/>
    <n v="3357.08"/>
    <x v="0"/>
  </r>
  <r>
    <n v="1603"/>
    <x v="6"/>
    <x v="0"/>
    <x v="2"/>
    <x v="1"/>
    <n v="17674.78"/>
    <n v="9554.26"/>
    <n v="109566.14"/>
    <n v="11.04"/>
    <x v="220"/>
    <x v="1"/>
    <x v="3"/>
    <d v="2023-06-06T00:00:00"/>
    <n v="2103.44"/>
    <n v="1311.12"/>
    <x v="0"/>
  </r>
  <r>
    <n v="1578"/>
    <x v="0"/>
    <x v="3"/>
    <x v="3"/>
    <x v="1"/>
    <n v="88643.79"/>
    <n v="24541.23"/>
    <n v="400067.66"/>
    <n v="10.49"/>
    <x v="220"/>
    <x v="1"/>
    <x v="2"/>
    <d v="2023-05-26T00:00:00"/>
    <n v="13058.57"/>
    <n v="9379.06"/>
    <x v="0"/>
  </r>
  <r>
    <n v="8448"/>
    <x v="3"/>
    <x v="0"/>
    <x v="2"/>
    <x v="4"/>
    <n v="21538.52"/>
    <n v="135740.26999999999"/>
    <n v="27357.15"/>
    <n v="6.62"/>
    <x v="220"/>
    <x v="1"/>
    <x v="3"/>
    <d v="2023-12-15T00:00:00"/>
    <n v="2618.17"/>
    <n v="2035.24"/>
    <x v="0"/>
  </r>
  <r>
    <n v="4207"/>
    <x v="6"/>
    <x v="3"/>
    <x v="4"/>
    <x v="1"/>
    <n v="49630.7"/>
    <n v="439008.8"/>
    <n v="24456.560000000001"/>
    <n v="5.91"/>
    <x v="220"/>
    <x v="4"/>
    <x v="1"/>
    <d v="2023-05-21T00:00:00"/>
    <n v="3778.94"/>
    <n v="2686.52"/>
    <x v="0"/>
  </r>
  <r>
    <n v="896"/>
    <x v="4"/>
    <x v="1"/>
    <x v="1"/>
    <x v="1"/>
    <n v="19958.689999999999"/>
    <n v="135166.46"/>
    <n v="330055.96000000002"/>
    <n v="12.46"/>
    <x v="220"/>
    <x v="2"/>
    <x v="0"/>
    <d v="2023-03-06T00:00:00"/>
    <n v="1898.11"/>
    <n v="1385.84"/>
    <x v="0"/>
  </r>
  <r>
    <n v="9540"/>
    <x v="9"/>
    <x v="0"/>
    <x v="1"/>
    <x v="2"/>
    <n v="32647.040000000001"/>
    <n v="109360.28"/>
    <n v="134408.1"/>
    <n v="9.33"/>
    <x v="220"/>
    <x v="0"/>
    <x v="2"/>
    <d v="2023-08-16T00:00:00"/>
    <n v="1719.21"/>
    <n v="1505.32"/>
    <x v="0"/>
  </r>
  <r>
    <n v="6630"/>
    <x v="4"/>
    <x v="3"/>
    <x v="4"/>
    <x v="0"/>
    <n v="14407.04"/>
    <n v="200228.19"/>
    <n v="407809.08"/>
    <n v="16.25"/>
    <x v="220"/>
    <x v="3"/>
    <x v="4"/>
    <d v="2023-02-07T00:00:00"/>
    <n v="1711.04"/>
    <n v="1373.86"/>
    <x v="0"/>
  </r>
  <r>
    <n v="3746"/>
    <x v="0"/>
    <x v="1"/>
    <x v="0"/>
    <x v="2"/>
    <n v="64328.59"/>
    <n v="448445.35"/>
    <n v="330051.51"/>
    <n v="8.1999999999999993"/>
    <x v="221"/>
    <x v="1"/>
    <x v="2"/>
    <d v="2023-02-15T00:00:00"/>
    <n v="4365.28"/>
    <n v="2582.9899999999998"/>
    <x v="0"/>
  </r>
  <r>
    <n v="8779"/>
    <x v="5"/>
    <x v="3"/>
    <x v="2"/>
    <x v="4"/>
    <n v="28099.89"/>
    <n v="142790.72"/>
    <n v="161559.15"/>
    <n v="6.32"/>
    <x v="221"/>
    <x v="1"/>
    <x v="3"/>
    <d v="2023-06-13T00:00:00"/>
    <n v="1695.5"/>
    <n v="1523.56"/>
    <x v="0"/>
  </r>
  <r>
    <n v="4989"/>
    <x v="3"/>
    <x v="4"/>
    <x v="3"/>
    <x v="4"/>
    <n v="72593.789999999994"/>
    <n v="172220.53"/>
    <n v="32815.75"/>
    <n v="7.6"/>
    <x v="221"/>
    <x v="1"/>
    <x v="1"/>
    <d v="2023-12-14T00:00:00"/>
    <n v="4386.6499999999996"/>
    <n v="2360.5300000000002"/>
    <x v="0"/>
  </r>
  <r>
    <n v="7947"/>
    <x v="2"/>
    <x v="1"/>
    <x v="0"/>
    <x v="1"/>
    <n v="16700.080000000002"/>
    <n v="490430.38"/>
    <n v="450559.89"/>
    <n v="13.16"/>
    <x v="221"/>
    <x v="0"/>
    <x v="3"/>
    <d v="2023-06-14T00:00:00"/>
    <n v="2270.2199999999998"/>
    <n v="1450.9"/>
    <x v="0"/>
  </r>
  <r>
    <n v="9295"/>
    <x v="7"/>
    <x v="1"/>
    <x v="4"/>
    <x v="0"/>
    <n v="27720.34"/>
    <n v="387480.25"/>
    <n v="222430.37"/>
    <n v="5.37"/>
    <x v="221"/>
    <x v="3"/>
    <x v="3"/>
    <d v="2023-08-31T00:00:00"/>
    <n v="4080.94"/>
    <n v="2793.55"/>
    <x v="0"/>
  </r>
  <r>
    <n v="954"/>
    <x v="5"/>
    <x v="1"/>
    <x v="3"/>
    <x v="3"/>
    <n v="85568.94"/>
    <n v="451746.27"/>
    <n v="290092.31"/>
    <n v="10"/>
    <x v="221"/>
    <x v="0"/>
    <x v="4"/>
    <d v="2023-06-16T00:00:00"/>
    <n v="8219.48"/>
    <n v="6491.24"/>
    <x v="0"/>
  </r>
  <r>
    <n v="1647"/>
    <x v="2"/>
    <x v="1"/>
    <x v="1"/>
    <x v="1"/>
    <n v="90180.55"/>
    <n v="490967.18"/>
    <n v="465361.36"/>
    <n v="11.05"/>
    <x v="221"/>
    <x v="0"/>
    <x v="1"/>
    <d v="2023-01-19T00:00:00"/>
    <n v="4976.24"/>
    <n v="3774.61"/>
    <x v="0"/>
  </r>
  <r>
    <n v="4012"/>
    <x v="0"/>
    <x v="0"/>
    <x v="0"/>
    <x v="0"/>
    <n v="46544.98"/>
    <n v="275623.53000000003"/>
    <n v="413167.01"/>
    <n v="5.25"/>
    <x v="221"/>
    <x v="4"/>
    <x v="0"/>
    <d v="2023-10-02T00:00:00"/>
    <n v="4230.45"/>
    <n v="2893.82"/>
    <x v="0"/>
  </r>
  <r>
    <n v="184"/>
    <x v="3"/>
    <x v="4"/>
    <x v="0"/>
    <x v="3"/>
    <n v="57335.75"/>
    <n v="78536.02"/>
    <n v="409450.53"/>
    <n v="15.46"/>
    <x v="221"/>
    <x v="0"/>
    <x v="0"/>
    <d v="2023-06-04T00:00:00"/>
    <n v="5007.4799999999996"/>
    <n v="3284.35"/>
    <x v="0"/>
  </r>
  <r>
    <n v="8301"/>
    <x v="5"/>
    <x v="0"/>
    <x v="4"/>
    <x v="4"/>
    <n v="46858.6"/>
    <n v="387988.49"/>
    <n v="55953.98"/>
    <n v="9.1"/>
    <x v="221"/>
    <x v="0"/>
    <x v="0"/>
    <d v="2023-04-12T00:00:00"/>
    <n v="4987.22"/>
    <n v="3904.73"/>
    <x v="0"/>
  </r>
  <r>
    <n v="1859"/>
    <x v="3"/>
    <x v="2"/>
    <x v="4"/>
    <x v="1"/>
    <n v="7438.49"/>
    <n v="373407.24"/>
    <n v="204631.76"/>
    <n v="8.27"/>
    <x v="221"/>
    <x v="0"/>
    <x v="4"/>
    <d v="2023-10-20T00:00:00"/>
    <n v="593.84"/>
    <n v="503.51"/>
    <x v="0"/>
  </r>
  <r>
    <n v="6365"/>
    <x v="4"/>
    <x v="0"/>
    <x v="4"/>
    <x v="2"/>
    <n v="14947.92"/>
    <n v="317752.64"/>
    <n v="382452.36"/>
    <n v="7.06"/>
    <x v="221"/>
    <x v="0"/>
    <x v="0"/>
    <d v="2023-12-13T00:00:00"/>
    <n v="1147.31"/>
    <n v="639.80999999999995"/>
    <x v="0"/>
  </r>
  <r>
    <n v="6393"/>
    <x v="0"/>
    <x v="3"/>
    <x v="3"/>
    <x v="3"/>
    <n v="45948.61"/>
    <n v="112433.43"/>
    <n v="242944.23"/>
    <n v="8.14"/>
    <x v="221"/>
    <x v="3"/>
    <x v="3"/>
    <d v="2023-11-29T00:00:00"/>
    <n v="6647.19"/>
    <n v="4432.42"/>
    <x v="0"/>
  </r>
  <r>
    <n v="787"/>
    <x v="3"/>
    <x v="4"/>
    <x v="4"/>
    <x v="3"/>
    <n v="9648.31"/>
    <n v="415899"/>
    <n v="485838.52"/>
    <n v="12.16"/>
    <x v="221"/>
    <x v="4"/>
    <x v="4"/>
    <d v="2023-06-17T00:00:00"/>
    <n v="1116.1400000000001"/>
    <n v="759.86"/>
    <x v="0"/>
  </r>
  <r>
    <n v="5949"/>
    <x v="6"/>
    <x v="0"/>
    <x v="4"/>
    <x v="2"/>
    <n v="53423.92"/>
    <n v="144512.88"/>
    <n v="284298.58"/>
    <n v="5.4"/>
    <x v="222"/>
    <x v="1"/>
    <x v="0"/>
    <d v="2023-01-28T00:00:00"/>
    <n v="7724.6"/>
    <n v="4337.29"/>
    <x v="0"/>
  </r>
  <r>
    <n v="1699"/>
    <x v="8"/>
    <x v="4"/>
    <x v="4"/>
    <x v="2"/>
    <n v="6908.57"/>
    <n v="215310.65"/>
    <n v="72730.259999999995"/>
    <n v="17.23"/>
    <x v="222"/>
    <x v="3"/>
    <x v="2"/>
    <d v="2023-11-17T00:00:00"/>
    <n v="682.41"/>
    <n v="391.67"/>
    <x v="0"/>
  </r>
  <r>
    <n v="6455"/>
    <x v="6"/>
    <x v="1"/>
    <x v="4"/>
    <x v="4"/>
    <n v="47921.17"/>
    <n v="426783.09"/>
    <n v="91501.78"/>
    <n v="16.43"/>
    <x v="222"/>
    <x v="0"/>
    <x v="3"/>
    <d v="2023-07-05T00:00:00"/>
    <n v="5168.66"/>
    <n v="3854.91"/>
    <x v="0"/>
  </r>
  <r>
    <n v="8742"/>
    <x v="5"/>
    <x v="2"/>
    <x v="0"/>
    <x v="2"/>
    <n v="24562.31"/>
    <n v="142892.32999999999"/>
    <n v="209964.79999999999"/>
    <n v="12.45"/>
    <x v="222"/>
    <x v="1"/>
    <x v="1"/>
    <d v="2023-04-17T00:00:00"/>
    <n v="2127.89"/>
    <n v="1394.15"/>
    <x v="0"/>
  </r>
  <r>
    <n v="4252"/>
    <x v="9"/>
    <x v="0"/>
    <x v="2"/>
    <x v="0"/>
    <n v="45271.66"/>
    <n v="265642.61"/>
    <n v="166079.07"/>
    <n v="12.23"/>
    <x v="222"/>
    <x v="3"/>
    <x v="4"/>
    <d v="2023-07-19T00:00:00"/>
    <n v="5066.8599999999997"/>
    <n v="3308.37"/>
    <x v="0"/>
  </r>
  <r>
    <n v="8341"/>
    <x v="4"/>
    <x v="1"/>
    <x v="0"/>
    <x v="4"/>
    <n v="50055.64"/>
    <n v="420655.18"/>
    <n v="302182.18"/>
    <n v="15.05"/>
    <x v="222"/>
    <x v="2"/>
    <x v="1"/>
    <d v="2023-01-28T00:00:00"/>
    <n v="6131.08"/>
    <n v="5305.35"/>
    <x v="0"/>
  </r>
  <r>
    <n v="6452"/>
    <x v="0"/>
    <x v="2"/>
    <x v="4"/>
    <x v="2"/>
    <n v="69799.789999999994"/>
    <n v="497051.94"/>
    <n v="328127.45"/>
    <n v="7.65"/>
    <x v="222"/>
    <x v="1"/>
    <x v="4"/>
    <d v="2023-04-21T00:00:00"/>
    <n v="6572.66"/>
    <n v="5358.79"/>
    <x v="0"/>
  </r>
  <r>
    <n v="2558"/>
    <x v="1"/>
    <x v="3"/>
    <x v="1"/>
    <x v="0"/>
    <n v="28103.27"/>
    <n v="376883.26"/>
    <n v="107749.58"/>
    <n v="7.42"/>
    <x v="222"/>
    <x v="4"/>
    <x v="3"/>
    <d v="2023-11-09T00:00:00"/>
    <n v="1557.3"/>
    <n v="1359.47"/>
    <x v="0"/>
  </r>
  <r>
    <n v="7971"/>
    <x v="5"/>
    <x v="1"/>
    <x v="3"/>
    <x v="3"/>
    <n v="82988.3"/>
    <n v="285334.46999999997"/>
    <n v="84807.24"/>
    <n v="7.5"/>
    <x v="222"/>
    <x v="1"/>
    <x v="3"/>
    <d v="2023-06-05T00:00:00"/>
    <n v="8848.83"/>
    <n v="4582.54"/>
    <x v="0"/>
  </r>
  <r>
    <n v="7357"/>
    <x v="9"/>
    <x v="2"/>
    <x v="3"/>
    <x v="3"/>
    <n v="91903.14"/>
    <n v="400728.57"/>
    <n v="102631.28"/>
    <n v="17.66"/>
    <x v="222"/>
    <x v="2"/>
    <x v="2"/>
    <d v="2023-11-04T00:00:00"/>
    <n v="7219.48"/>
    <n v="4965.59"/>
    <x v="0"/>
  </r>
  <r>
    <n v="3100"/>
    <x v="0"/>
    <x v="4"/>
    <x v="0"/>
    <x v="4"/>
    <n v="57350.080000000002"/>
    <n v="204999.1"/>
    <n v="347391.67"/>
    <n v="16.600000000000001"/>
    <x v="222"/>
    <x v="3"/>
    <x v="4"/>
    <d v="2023-05-13T00:00:00"/>
    <n v="2940.69"/>
    <n v="1633.06"/>
    <x v="0"/>
  </r>
  <r>
    <n v="8353"/>
    <x v="5"/>
    <x v="2"/>
    <x v="1"/>
    <x v="3"/>
    <n v="98998.46"/>
    <n v="259238.63"/>
    <n v="213873.91"/>
    <n v="16.21"/>
    <x v="222"/>
    <x v="0"/>
    <x v="2"/>
    <d v="2023-08-27T00:00:00"/>
    <n v="9955.65"/>
    <n v="7907.53"/>
    <x v="0"/>
  </r>
  <r>
    <n v="297"/>
    <x v="2"/>
    <x v="1"/>
    <x v="2"/>
    <x v="3"/>
    <n v="60571.3"/>
    <n v="45584.5"/>
    <n v="100587"/>
    <n v="7.64"/>
    <x v="222"/>
    <x v="2"/>
    <x v="2"/>
    <d v="2023-05-19T00:00:00"/>
    <n v="7295.47"/>
    <n v="5375.93"/>
    <x v="0"/>
  </r>
  <r>
    <n v="2709"/>
    <x v="1"/>
    <x v="1"/>
    <x v="4"/>
    <x v="3"/>
    <n v="26959.94"/>
    <n v="352303.33"/>
    <n v="20292.3"/>
    <n v="10.119999999999999"/>
    <x v="222"/>
    <x v="2"/>
    <x v="1"/>
    <d v="2023-03-26T00:00:00"/>
    <n v="3999.91"/>
    <n v="2413.9699999999998"/>
    <x v="0"/>
  </r>
  <r>
    <n v="1653"/>
    <x v="9"/>
    <x v="0"/>
    <x v="0"/>
    <x v="1"/>
    <n v="29080.69"/>
    <n v="312198.96000000002"/>
    <n v="31385.21"/>
    <n v="6.49"/>
    <x v="222"/>
    <x v="0"/>
    <x v="3"/>
    <d v="2023-10-11T00:00:00"/>
    <n v="3783.44"/>
    <n v="2360.15"/>
    <x v="0"/>
  </r>
  <r>
    <n v="5061"/>
    <x v="3"/>
    <x v="0"/>
    <x v="4"/>
    <x v="1"/>
    <n v="65641.009999999995"/>
    <n v="130411.34"/>
    <n v="424070.44"/>
    <n v="5.61"/>
    <x v="222"/>
    <x v="4"/>
    <x v="1"/>
    <d v="2023-01-17T00:00:00"/>
    <n v="9351.34"/>
    <n v="5849.4"/>
    <x v="0"/>
  </r>
  <r>
    <n v="1334"/>
    <x v="1"/>
    <x v="0"/>
    <x v="4"/>
    <x v="2"/>
    <n v="8906.36"/>
    <n v="472488.29"/>
    <n v="363626.9"/>
    <n v="6.89"/>
    <x v="222"/>
    <x v="4"/>
    <x v="3"/>
    <d v="2023-08-21T00:00:00"/>
    <n v="669.98"/>
    <n v="525.42999999999995"/>
    <x v="0"/>
  </r>
  <r>
    <n v="6476"/>
    <x v="0"/>
    <x v="0"/>
    <x v="1"/>
    <x v="2"/>
    <n v="28269.41"/>
    <n v="96267.18"/>
    <n v="467276.08"/>
    <n v="5.74"/>
    <x v="222"/>
    <x v="1"/>
    <x v="1"/>
    <d v="2023-11-12T00:00:00"/>
    <n v="2482.12"/>
    <n v="1264.27"/>
    <x v="0"/>
  </r>
  <r>
    <n v="1406"/>
    <x v="9"/>
    <x v="1"/>
    <x v="2"/>
    <x v="2"/>
    <n v="83995.85"/>
    <n v="164111.47"/>
    <n v="81592.05"/>
    <n v="18"/>
    <x v="222"/>
    <x v="0"/>
    <x v="3"/>
    <d v="2023-01-12T00:00:00"/>
    <n v="6958.31"/>
    <n v="3990.34"/>
    <x v="0"/>
  </r>
  <r>
    <n v="3269"/>
    <x v="7"/>
    <x v="4"/>
    <x v="3"/>
    <x v="3"/>
    <n v="62141.79"/>
    <n v="170966.92"/>
    <n v="244486.47"/>
    <n v="5.87"/>
    <x v="222"/>
    <x v="0"/>
    <x v="4"/>
    <d v="2023-01-22T00:00:00"/>
    <n v="8031.27"/>
    <n v="4061.95"/>
    <x v="0"/>
  </r>
  <r>
    <n v="6474"/>
    <x v="5"/>
    <x v="2"/>
    <x v="1"/>
    <x v="4"/>
    <n v="23530.33"/>
    <n v="408268.97"/>
    <n v="103453.12"/>
    <n v="8.5299999999999994"/>
    <x v="222"/>
    <x v="3"/>
    <x v="2"/>
    <d v="2023-03-07T00:00:00"/>
    <n v="3311.88"/>
    <n v="2902.91"/>
    <x v="0"/>
  </r>
  <r>
    <n v="845"/>
    <x v="1"/>
    <x v="0"/>
    <x v="2"/>
    <x v="0"/>
    <n v="75223.22"/>
    <n v="400009.85"/>
    <n v="18952.650000000001"/>
    <n v="10.94"/>
    <x v="222"/>
    <x v="0"/>
    <x v="0"/>
    <d v="2023-04-21T00:00:00"/>
    <n v="8045.72"/>
    <n v="5137.28"/>
    <x v="0"/>
  </r>
  <r>
    <n v="3327"/>
    <x v="8"/>
    <x v="3"/>
    <x v="3"/>
    <x v="3"/>
    <n v="74292.509999999995"/>
    <n v="138316.59"/>
    <n v="137324.54"/>
    <n v="14.8"/>
    <x v="222"/>
    <x v="2"/>
    <x v="2"/>
    <d v="2023-02-24T00:00:00"/>
    <n v="10491.6"/>
    <n v="7697.97"/>
    <x v="0"/>
  </r>
  <r>
    <n v="7000"/>
    <x v="1"/>
    <x v="0"/>
    <x v="2"/>
    <x v="2"/>
    <n v="91666.61"/>
    <n v="14747.73"/>
    <n v="450312.55"/>
    <n v="5.18"/>
    <x v="222"/>
    <x v="0"/>
    <x v="3"/>
    <d v="2023-08-28T00:00:00"/>
    <n v="6369.15"/>
    <n v="4358.78"/>
    <x v="0"/>
  </r>
  <r>
    <n v="9633"/>
    <x v="8"/>
    <x v="3"/>
    <x v="1"/>
    <x v="3"/>
    <n v="60622.58"/>
    <n v="238430.4"/>
    <n v="305705.18"/>
    <n v="16.43"/>
    <x v="222"/>
    <x v="2"/>
    <x v="4"/>
    <d v="2023-09-08T00:00:00"/>
    <n v="7803.84"/>
    <n v="4147.4799999999996"/>
    <x v="0"/>
  </r>
  <r>
    <n v="5626"/>
    <x v="6"/>
    <x v="0"/>
    <x v="3"/>
    <x v="3"/>
    <n v="54859.040000000001"/>
    <n v="454711.86"/>
    <n v="7897.81"/>
    <n v="15.3"/>
    <x v="222"/>
    <x v="1"/>
    <x v="1"/>
    <d v="2023-02-12T00:00:00"/>
    <n v="3181.53"/>
    <n v="2604.62"/>
    <x v="0"/>
  </r>
  <r>
    <n v="2128"/>
    <x v="6"/>
    <x v="3"/>
    <x v="1"/>
    <x v="1"/>
    <n v="47851.53"/>
    <n v="149991.76999999999"/>
    <n v="395768.73"/>
    <n v="14.96"/>
    <x v="222"/>
    <x v="4"/>
    <x v="2"/>
    <d v="2023-05-14T00:00:00"/>
    <n v="4311.08"/>
    <n v="3773.71"/>
    <x v="0"/>
  </r>
  <r>
    <n v="9581"/>
    <x v="1"/>
    <x v="4"/>
    <x v="1"/>
    <x v="2"/>
    <n v="63649.56"/>
    <n v="453090.92"/>
    <n v="299429.68"/>
    <n v="16.59"/>
    <x v="222"/>
    <x v="4"/>
    <x v="4"/>
    <d v="2023-01-07T00:00:00"/>
    <n v="7647.59"/>
    <n v="4989.75"/>
    <x v="0"/>
  </r>
  <r>
    <n v="681"/>
    <x v="8"/>
    <x v="0"/>
    <x v="0"/>
    <x v="4"/>
    <n v="51088.08"/>
    <n v="468410.67"/>
    <n v="433749.17"/>
    <n v="12.89"/>
    <x v="222"/>
    <x v="2"/>
    <x v="2"/>
    <d v="2023-04-13T00:00:00"/>
    <n v="6951.62"/>
    <n v="5858.31"/>
    <x v="0"/>
  </r>
  <r>
    <n v="4215"/>
    <x v="6"/>
    <x v="2"/>
    <x v="2"/>
    <x v="0"/>
    <n v="5189.83"/>
    <n v="396860.34"/>
    <n v="103194.06"/>
    <n v="13.61"/>
    <x v="222"/>
    <x v="2"/>
    <x v="3"/>
    <d v="2023-05-03T00:00:00"/>
    <n v="716.15"/>
    <n v="408.87"/>
    <x v="0"/>
  </r>
  <r>
    <n v="5108"/>
    <x v="2"/>
    <x v="0"/>
    <x v="4"/>
    <x v="0"/>
    <n v="12653.27"/>
    <n v="238192.4"/>
    <n v="28372.83"/>
    <n v="12.4"/>
    <x v="222"/>
    <x v="1"/>
    <x v="2"/>
    <d v="2023-08-27T00:00:00"/>
    <n v="1724.69"/>
    <n v="1287.21"/>
    <x v="0"/>
  </r>
  <r>
    <n v="7964"/>
    <x v="3"/>
    <x v="1"/>
    <x v="1"/>
    <x v="3"/>
    <n v="34194.42"/>
    <n v="442576.54"/>
    <n v="270766.73"/>
    <n v="15.84"/>
    <x v="223"/>
    <x v="1"/>
    <x v="4"/>
    <d v="2024-01-01T00:00:00"/>
    <n v="4239.24"/>
    <n v="3255.47"/>
    <x v="1"/>
  </r>
  <r>
    <n v="5137"/>
    <x v="5"/>
    <x v="1"/>
    <x v="2"/>
    <x v="1"/>
    <n v="24646.33"/>
    <n v="243177.48"/>
    <n v="347447.09"/>
    <n v="8.8699999999999992"/>
    <x v="223"/>
    <x v="2"/>
    <x v="3"/>
    <d v="2023-06-18T00:00:00"/>
    <n v="3461.05"/>
    <n v="1738.21"/>
    <x v="0"/>
  </r>
  <r>
    <n v="7325"/>
    <x v="0"/>
    <x v="0"/>
    <x v="3"/>
    <x v="1"/>
    <n v="26650.06"/>
    <n v="429302.99"/>
    <n v="344189.12"/>
    <n v="11.23"/>
    <x v="223"/>
    <x v="3"/>
    <x v="2"/>
    <d v="2023-09-05T00:00:00"/>
    <n v="3787.79"/>
    <n v="3259.96"/>
    <x v="0"/>
  </r>
  <r>
    <n v="9413"/>
    <x v="5"/>
    <x v="1"/>
    <x v="3"/>
    <x v="0"/>
    <n v="14448.22"/>
    <n v="433485.01"/>
    <n v="151249.03"/>
    <n v="13.13"/>
    <x v="223"/>
    <x v="1"/>
    <x v="1"/>
    <d v="2024-01-01T00:00:00"/>
    <n v="2149.2199999999998"/>
    <n v="1868.16"/>
    <x v="1"/>
  </r>
  <r>
    <n v="1630"/>
    <x v="8"/>
    <x v="0"/>
    <x v="1"/>
    <x v="1"/>
    <n v="72459.19"/>
    <n v="185148.36"/>
    <n v="340611.28"/>
    <n v="7.96"/>
    <x v="223"/>
    <x v="3"/>
    <x v="4"/>
    <d v="2023-02-09T00:00:00"/>
    <n v="6882.62"/>
    <n v="3497.52"/>
    <x v="0"/>
  </r>
  <r>
    <n v="3979"/>
    <x v="7"/>
    <x v="0"/>
    <x v="4"/>
    <x v="3"/>
    <n v="83216.45"/>
    <n v="436765.18"/>
    <n v="48898.18"/>
    <n v="5.66"/>
    <x v="223"/>
    <x v="1"/>
    <x v="3"/>
    <d v="2023-01-02T00:00:00"/>
    <n v="4229.6000000000004"/>
    <n v="2684.06"/>
    <x v="0"/>
  </r>
  <r>
    <n v="2660"/>
    <x v="9"/>
    <x v="0"/>
    <x v="2"/>
    <x v="3"/>
    <n v="62769.06"/>
    <n v="270804.44"/>
    <n v="49340.32"/>
    <n v="15.47"/>
    <x v="223"/>
    <x v="2"/>
    <x v="1"/>
    <d v="2023-10-12T00:00:00"/>
    <n v="6805.8"/>
    <n v="4744.41"/>
    <x v="0"/>
  </r>
  <r>
    <n v="9494"/>
    <x v="0"/>
    <x v="4"/>
    <x v="2"/>
    <x v="0"/>
    <n v="72861.289999999994"/>
    <n v="29741.61"/>
    <n v="70043.41"/>
    <n v="16.510000000000002"/>
    <x v="223"/>
    <x v="0"/>
    <x v="3"/>
    <d v="2023-03-20T00:00:00"/>
    <n v="10182.82"/>
    <n v="5549.67"/>
    <x v="0"/>
  </r>
  <r>
    <n v="3577"/>
    <x v="3"/>
    <x v="3"/>
    <x v="4"/>
    <x v="2"/>
    <n v="81828"/>
    <n v="440920.43"/>
    <n v="207036.59"/>
    <n v="5.75"/>
    <x v="223"/>
    <x v="0"/>
    <x v="0"/>
    <d v="2023-08-06T00:00:00"/>
    <n v="4291.3"/>
    <n v="3371.49"/>
    <x v="0"/>
  </r>
  <r>
    <n v="5301"/>
    <x v="1"/>
    <x v="1"/>
    <x v="3"/>
    <x v="3"/>
    <n v="95772.4"/>
    <n v="386092.32"/>
    <n v="17953.13"/>
    <n v="8.69"/>
    <x v="223"/>
    <x v="3"/>
    <x v="4"/>
    <d v="2023-05-21T00:00:00"/>
    <n v="9771.9500000000007"/>
    <n v="7540.07"/>
    <x v="0"/>
  </r>
  <r>
    <n v="1063"/>
    <x v="0"/>
    <x v="3"/>
    <x v="4"/>
    <x v="2"/>
    <n v="54958.31"/>
    <n v="237267.51"/>
    <n v="235245.01"/>
    <n v="16.78"/>
    <x v="223"/>
    <x v="4"/>
    <x v="3"/>
    <d v="2023-03-31T00:00:00"/>
    <n v="6095.74"/>
    <n v="3111.62"/>
    <x v="0"/>
  </r>
  <r>
    <n v="6341"/>
    <x v="2"/>
    <x v="1"/>
    <x v="3"/>
    <x v="2"/>
    <n v="97573.19"/>
    <n v="408764.49"/>
    <n v="393531.87"/>
    <n v="9.08"/>
    <x v="223"/>
    <x v="3"/>
    <x v="1"/>
    <d v="2023-12-15T00:00:00"/>
    <n v="9893.25"/>
    <n v="6191.97"/>
    <x v="0"/>
  </r>
  <r>
    <n v="6689"/>
    <x v="8"/>
    <x v="0"/>
    <x v="2"/>
    <x v="0"/>
    <n v="87103.93"/>
    <n v="220302.49"/>
    <n v="461650.32"/>
    <n v="5.97"/>
    <x v="223"/>
    <x v="2"/>
    <x v="3"/>
    <d v="2023-02-21T00:00:00"/>
    <n v="5821.91"/>
    <n v="3939.75"/>
    <x v="0"/>
  </r>
  <r>
    <n v="4729"/>
    <x v="8"/>
    <x v="3"/>
    <x v="0"/>
    <x v="0"/>
    <n v="58982.14"/>
    <n v="273439.39"/>
    <n v="168493.19"/>
    <n v="12.33"/>
    <x v="223"/>
    <x v="1"/>
    <x v="4"/>
    <d v="2023-02-24T00:00:00"/>
    <n v="3148.14"/>
    <n v="2277.61"/>
    <x v="0"/>
  </r>
  <r>
    <n v="9185"/>
    <x v="2"/>
    <x v="2"/>
    <x v="3"/>
    <x v="1"/>
    <n v="27479.59"/>
    <n v="266968.09999999998"/>
    <n v="367725.48"/>
    <n v="17.95"/>
    <x v="223"/>
    <x v="1"/>
    <x v="4"/>
    <d v="2023-06-02T00:00:00"/>
    <n v="2022.87"/>
    <n v="1458.64"/>
    <x v="0"/>
  </r>
  <r>
    <n v="7219"/>
    <x v="1"/>
    <x v="2"/>
    <x v="2"/>
    <x v="4"/>
    <n v="61926.77"/>
    <n v="466824.36"/>
    <n v="455510.85"/>
    <n v="6.26"/>
    <x v="223"/>
    <x v="0"/>
    <x v="2"/>
    <d v="2023-01-09T00:00:00"/>
    <n v="7922.57"/>
    <n v="4263.74"/>
    <x v="0"/>
  </r>
  <r>
    <n v="1568"/>
    <x v="0"/>
    <x v="2"/>
    <x v="2"/>
    <x v="1"/>
    <n v="59817.96"/>
    <n v="499816.74"/>
    <n v="176022.1"/>
    <n v="15.4"/>
    <x v="223"/>
    <x v="4"/>
    <x v="4"/>
    <d v="2023-08-16T00:00:00"/>
    <n v="4230.13"/>
    <n v="3541.72"/>
    <x v="0"/>
  </r>
  <r>
    <n v="9772"/>
    <x v="0"/>
    <x v="1"/>
    <x v="2"/>
    <x v="4"/>
    <n v="9526.33"/>
    <n v="27970.37"/>
    <n v="324394.56"/>
    <n v="10.29"/>
    <x v="223"/>
    <x v="3"/>
    <x v="3"/>
    <d v="2023-01-09T00:00:00"/>
    <n v="1404.34"/>
    <n v="772.26"/>
    <x v="0"/>
  </r>
  <r>
    <n v="844"/>
    <x v="6"/>
    <x v="3"/>
    <x v="1"/>
    <x v="4"/>
    <n v="83882.05"/>
    <n v="40717.67"/>
    <n v="189795.09"/>
    <n v="6.02"/>
    <x v="224"/>
    <x v="1"/>
    <x v="1"/>
    <d v="2023-09-19T00:00:00"/>
    <n v="9285.52"/>
    <n v="6386.56"/>
    <x v="0"/>
  </r>
  <r>
    <n v="5721"/>
    <x v="3"/>
    <x v="2"/>
    <x v="2"/>
    <x v="2"/>
    <n v="64158.86"/>
    <n v="117538.93"/>
    <n v="210350.22"/>
    <n v="17.46"/>
    <x v="224"/>
    <x v="0"/>
    <x v="1"/>
    <d v="2023-12-21T00:00:00"/>
    <n v="4805.51"/>
    <n v="3210.2"/>
    <x v="0"/>
  </r>
  <r>
    <n v="8832"/>
    <x v="1"/>
    <x v="4"/>
    <x v="2"/>
    <x v="4"/>
    <n v="28776.46"/>
    <n v="397290.86"/>
    <n v="476637.03"/>
    <n v="9.19"/>
    <x v="224"/>
    <x v="3"/>
    <x v="2"/>
    <d v="2023-10-10T00:00:00"/>
    <n v="2519.7399999999998"/>
    <n v="1906.13"/>
    <x v="0"/>
  </r>
  <r>
    <n v="959"/>
    <x v="5"/>
    <x v="3"/>
    <x v="4"/>
    <x v="3"/>
    <n v="73535.100000000006"/>
    <n v="395273.16"/>
    <n v="330224.49"/>
    <n v="12.76"/>
    <x v="224"/>
    <x v="1"/>
    <x v="1"/>
    <d v="2023-06-08T00:00:00"/>
    <n v="5055.54"/>
    <n v="3435.38"/>
    <x v="0"/>
  </r>
  <r>
    <n v="8834"/>
    <x v="0"/>
    <x v="4"/>
    <x v="4"/>
    <x v="1"/>
    <n v="2072.33"/>
    <n v="199037.99"/>
    <n v="268259.56"/>
    <n v="5.43"/>
    <x v="224"/>
    <x v="0"/>
    <x v="2"/>
    <d v="2023-05-01T00:00:00"/>
    <n v="297.87"/>
    <n v="240.47"/>
    <x v="0"/>
  </r>
  <r>
    <n v="5209"/>
    <x v="3"/>
    <x v="1"/>
    <x v="3"/>
    <x v="1"/>
    <n v="90415.43"/>
    <n v="342949.6"/>
    <n v="305917.90999999997"/>
    <n v="11.56"/>
    <x v="224"/>
    <x v="2"/>
    <x v="2"/>
    <d v="2023-01-30T00:00:00"/>
    <n v="12106.72"/>
    <n v="6926.05"/>
    <x v="0"/>
  </r>
  <r>
    <n v="2768"/>
    <x v="5"/>
    <x v="4"/>
    <x v="0"/>
    <x v="4"/>
    <n v="41745.58"/>
    <n v="87565.46"/>
    <n v="324031.03999999998"/>
    <n v="17.86"/>
    <x v="224"/>
    <x v="0"/>
    <x v="0"/>
    <d v="2023-09-07T00:00:00"/>
    <n v="5194.38"/>
    <n v="4461.71"/>
    <x v="0"/>
  </r>
  <r>
    <n v="7656"/>
    <x v="1"/>
    <x v="4"/>
    <x v="0"/>
    <x v="0"/>
    <n v="63206.91"/>
    <n v="29258.42"/>
    <n v="308581.07"/>
    <n v="10.24"/>
    <x v="224"/>
    <x v="3"/>
    <x v="2"/>
    <d v="2023-08-06T00:00:00"/>
    <n v="7849.37"/>
    <n v="4304.51"/>
    <x v="0"/>
  </r>
  <r>
    <n v="9178"/>
    <x v="4"/>
    <x v="2"/>
    <x v="2"/>
    <x v="1"/>
    <n v="62275.94"/>
    <n v="217741.18"/>
    <n v="498660.72"/>
    <n v="11.53"/>
    <x v="224"/>
    <x v="4"/>
    <x v="3"/>
    <d v="2023-03-02T00:00:00"/>
    <n v="3925.19"/>
    <n v="3190.73"/>
    <x v="0"/>
  </r>
  <r>
    <n v="9483"/>
    <x v="1"/>
    <x v="0"/>
    <x v="3"/>
    <x v="2"/>
    <n v="42223.29"/>
    <n v="320175.96000000002"/>
    <n v="70051.539999999994"/>
    <n v="12.9"/>
    <x v="224"/>
    <x v="0"/>
    <x v="3"/>
    <d v="2023-01-13T00:00:00"/>
    <n v="2923.4"/>
    <n v="2462.44"/>
    <x v="0"/>
  </r>
  <r>
    <n v="8807"/>
    <x v="0"/>
    <x v="2"/>
    <x v="0"/>
    <x v="0"/>
    <n v="93047.64"/>
    <n v="162160.20000000001"/>
    <n v="51739.85"/>
    <n v="8.09"/>
    <x v="224"/>
    <x v="3"/>
    <x v="4"/>
    <d v="2023-02-27T00:00:00"/>
    <n v="8973.5300000000007"/>
    <n v="7835.15"/>
    <x v="0"/>
  </r>
  <r>
    <n v="404"/>
    <x v="2"/>
    <x v="3"/>
    <x v="2"/>
    <x v="4"/>
    <n v="12255.04"/>
    <n v="338266.12"/>
    <n v="234805.23"/>
    <n v="8.2200000000000006"/>
    <x v="224"/>
    <x v="3"/>
    <x v="3"/>
    <d v="2023-07-05T00:00:00"/>
    <n v="633.34"/>
    <n v="354.47"/>
    <x v="0"/>
  </r>
  <r>
    <n v="1140"/>
    <x v="6"/>
    <x v="4"/>
    <x v="2"/>
    <x v="4"/>
    <n v="55489.919999999998"/>
    <n v="42130.45"/>
    <n v="137454.59"/>
    <n v="17.059999999999999"/>
    <x v="224"/>
    <x v="1"/>
    <x v="1"/>
    <d v="2023-02-15T00:00:00"/>
    <n v="5292"/>
    <n v="4138.0600000000004"/>
    <x v="0"/>
  </r>
  <r>
    <n v="7713"/>
    <x v="2"/>
    <x v="4"/>
    <x v="2"/>
    <x v="0"/>
    <n v="31670.76"/>
    <n v="91622.399999999994"/>
    <n v="447721.93"/>
    <n v="15.86"/>
    <x v="224"/>
    <x v="3"/>
    <x v="1"/>
    <d v="2023-08-21T00:00:00"/>
    <n v="3358.55"/>
    <n v="2337.14"/>
    <x v="0"/>
  </r>
  <r>
    <n v="8160"/>
    <x v="0"/>
    <x v="1"/>
    <x v="0"/>
    <x v="0"/>
    <n v="30167.19"/>
    <n v="453402.16"/>
    <n v="268168.84999999998"/>
    <n v="5.45"/>
    <x v="224"/>
    <x v="2"/>
    <x v="1"/>
    <d v="2023-04-17T00:00:00"/>
    <n v="3742.81"/>
    <n v="3138.92"/>
    <x v="0"/>
  </r>
  <r>
    <n v="6578"/>
    <x v="8"/>
    <x v="4"/>
    <x v="2"/>
    <x v="2"/>
    <n v="29271.9"/>
    <n v="287386.55"/>
    <n v="397509.87"/>
    <n v="10.71"/>
    <x v="224"/>
    <x v="4"/>
    <x v="4"/>
    <d v="2023-09-03T00:00:00"/>
    <n v="2454.15"/>
    <n v="1319.95"/>
    <x v="0"/>
  </r>
  <r>
    <n v="1984"/>
    <x v="2"/>
    <x v="3"/>
    <x v="1"/>
    <x v="3"/>
    <n v="41954.43"/>
    <n v="331474.33"/>
    <n v="116096.87"/>
    <n v="5.63"/>
    <x v="224"/>
    <x v="3"/>
    <x v="3"/>
    <d v="2023-06-03T00:00:00"/>
    <n v="5097.1400000000003"/>
    <n v="3734.83"/>
    <x v="0"/>
  </r>
  <r>
    <n v="4373"/>
    <x v="6"/>
    <x v="3"/>
    <x v="3"/>
    <x v="1"/>
    <n v="52035.93"/>
    <n v="453816.82"/>
    <n v="495316.53"/>
    <n v="9.33"/>
    <x v="224"/>
    <x v="4"/>
    <x v="3"/>
    <d v="2023-04-12T00:00:00"/>
    <n v="6207.53"/>
    <n v="4439.5"/>
    <x v="0"/>
  </r>
  <r>
    <n v="3220"/>
    <x v="1"/>
    <x v="3"/>
    <x v="0"/>
    <x v="1"/>
    <n v="83189.63"/>
    <n v="341092.66"/>
    <n v="34124.01"/>
    <n v="13.64"/>
    <x v="224"/>
    <x v="0"/>
    <x v="4"/>
    <d v="2023-10-16T00:00:00"/>
    <n v="5006.57"/>
    <n v="3346.93"/>
    <x v="0"/>
  </r>
  <r>
    <n v="8491"/>
    <x v="6"/>
    <x v="4"/>
    <x v="3"/>
    <x v="2"/>
    <n v="41352.559999999998"/>
    <n v="213240.68"/>
    <n v="366664.59"/>
    <n v="12.59"/>
    <x v="224"/>
    <x v="2"/>
    <x v="4"/>
    <d v="2023-08-31T00:00:00"/>
    <n v="3474.04"/>
    <n v="1805.56"/>
    <x v="0"/>
  </r>
  <r>
    <n v="1247"/>
    <x v="0"/>
    <x v="3"/>
    <x v="3"/>
    <x v="2"/>
    <n v="31946.15"/>
    <n v="34271.910000000003"/>
    <n v="273252.34000000003"/>
    <n v="8.1"/>
    <x v="224"/>
    <x v="3"/>
    <x v="0"/>
    <d v="2023-10-20T00:00:00"/>
    <n v="3614.33"/>
    <n v="2737.75"/>
    <x v="0"/>
  </r>
  <r>
    <n v="1193"/>
    <x v="9"/>
    <x v="0"/>
    <x v="4"/>
    <x v="1"/>
    <n v="86390.8"/>
    <n v="104057.5"/>
    <n v="174554.87"/>
    <n v="10.26"/>
    <x v="224"/>
    <x v="2"/>
    <x v="0"/>
    <d v="2023-03-16T00:00:00"/>
    <n v="7754.1"/>
    <n v="5838.83"/>
    <x v="0"/>
  </r>
  <r>
    <n v="2356"/>
    <x v="1"/>
    <x v="4"/>
    <x v="1"/>
    <x v="1"/>
    <n v="85237.759999999995"/>
    <n v="379246.2"/>
    <n v="76007.81"/>
    <n v="16.78"/>
    <x v="224"/>
    <x v="0"/>
    <x v="1"/>
    <d v="2023-01-29T00:00:00"/>
    <n v="8056.02"/>
    <n v="5858.37"/>
    <x v="0"/>
  </r>
  <r>
    <n v="3565"/>
    <x v="8"/>
    <x v="0"/>
    <x v="1"/>
    <x v="3"/>
    <n v="50869.8"/>
    <n v="432306.86"/>
    <n v="157509.44"/>
    <n v="13.91"/>
    <x v="224"/>
    <x v="1"/>
    <x v="1"/>
    <d v="2023-05-29T00:00:00"/>
    <n v="3194.92"/>
    <n v="2134.3000000000002"/>
    <x v="0"/>
  </r>
  <r>
    <n v="9023"/>
    <x v="0"/>
    <x v="1"/>
    <x v="0"/>
    <x v="2"/>
    <n v="64005.34"/>
    <n v="358015.28"/>
    <n v="211662.76"/>
    <n v="10.35"/>
    <x v="225"/>
    <x v="4"/>
    <x v="2"/>
    <d v="2023-03-05T00:00:00"/>
    <n v="4674.6000000000004"/>
    <n v="3432.35"/>
    <x v="0"/>
  </r>
  <r>
    <n v="9715"/>
    <x v="9"/>
    <x v="0"/>
    <x v="1"/>
    <x v="1"/>
    <n v="70360.89"/>
    <n v="363665.69"/>
    <n v="369533.65"/>
    <n v="8.35"/>
    <x v="225"/>
    <x v="4"/>
    <x v="1"/>
    <d v="2023-06-23T00:00:00"/>
    <n v="4471.82"/>
    <n v="3048.9"/>
    <x v="0"/>
  </r>
  <r>
    <n v="7308"/>
    <x v="4"/>
    <x v="2"/>
    <x v="1"/>
    <x v="4"/>
    <n v="83587.97"/>
    <n v="138718.73000000001"/>
    <n v="361508.63"/>
    <n v="9.1999999999999993"/>
    <x v="225"/>
    <x v="1"/>
    <x v="0"/>
    <d v="2023-09-05T00:00:00"/>
    <n v="5139.59"/>
    <n v="3993.35"/>
    <x v="0"/>
  </r>
  <r>
    <n v="4558"/>
    <x v="6"/>
    <x v="0"/>
    <x v="0"/>
    <x v="0"/>
    <n v="83705.679999999993"/>
    <n v="10839.3"/>
    <n v="355655.61"/>
    <n v="11.26"/>
    <x v="225"/>
    <x v="0"/>
    <x v="1"/>
    <d v="2023-05-05T00:00:00"/>
    <n v="6471.21"/>
    <n v="5341.62"/>
    <x v="0"/>
  </r>
  <r>
    <n v="2710"/>
    <x v="9"/>
    <x v="0"/>
    <x v="4"/>
    <x v="0"/>
    <n v="73236.52"/>
    <n v="190265.33"/>
    <n v="100999.38"/>
    <n v="17.850000000000001"/>
    <x v="225"/>
    <x v="1"/>
    <x v="1"/>
    <d v="2023-11-06T00:00:00"/>
    <n v="9050.11"/>
    <n v="6469.5"/>
    <x v="0"/>
  </r>
  <r>
    <n v="368"/>
    <x v="9"/>
    <x v="2"/>
    <x v="2"/>
    <x v="1"/>
    <n v="58095.74"/>
    <n v="413630.44"/>
    <n v="28921.87"/>
    <n v="13.4"/>
    <x v="225"/>
    <x v="0"/>
    <x v="1"/>
    <d v="2023-02-25T00:00:00"/>
    <n v="7345.13"/>
    <n v="4733.1499999999996"/>
    <x v="0"/>
  </r>
  <r>
    <n v="9906"/>
    <x v="9"/>
    <x v="2"/>
    <x v="0"/>
    <x v="0"/>
    <n v="96007.62"/>
    <n v="349419.74"/>
    <n v="337729.59"/>
    <n v="15.56"/>
    <x v="225"/>
    <x v="0"/>
    <x v="0"/>
    <d v="2023-11-06T00:00:00"/>
    <n v="10193.040000000001"/>
    <n v="7524.6"/>
    <x v="0"/>
  </r>
  <r>
    <n v="7278"/>
    <x v="8"/>
    <x v="3"/>
    <x v="4"/>
    <x v="2"/>
    <n v="15877.85"/>
    <n v="469796.86"/>
    <n v="132702.54"/>
    <n v="10.53"/>
    <x v="225"/>
    <x v="3"/>
    <x v="4"/>
    <d v="2023-06-08T00:00:00"/>
    <n v="1050.54"/>
    <n v="649.01"/>
    <x v="0"/>
  </r>
  <r>
    <n v="9775"/>
    <x v="2"/>
    <x v="1"/>
    <x v="1"/>
    <x v="0"/>
    <n v="30963.02"/>
    <n v="33876.03"/>
    <n v="400515.91"/>
    <n v="15.8"/>
    <x v="225"/>
    <x v="2"/>
    <x v="4"/>
    <d v="2023-01-27T00:00:00"/>
    <n v="2205.63"/>
    <n v="1680.46"/>
    <x v="0"/>
  </r>
  <r>
    <n v="5099"/>
    <x v="5"/>
    <x v="0"/>
    <x v="3"/>
    <x v="3"/>
    <n v="24250.81"/>
    <n v="380783.45"/>
    <n v="456305.98"/>
    <n v="9.43"/>
    <x v="225"/>
    <x v="4"/>
    <x v="3"/>
    <d v="2023-12-21T00:00:00"/>
    <n v="2300.3000000000002"/>
    <n v="1920.9"/>
    <x v="0"/>
  </r>
  <r>
    <n v="8254"/>
    <x v="3"/>
    <x v="4"/>
    <x v="4"/>
    <x v="0"/>
    <n v="85257.63"/>
    <n v="433472.81"/>
    <n v="318260.98"/>
    <n v="7.88"/>
    <x v="225"/>
    <x v="2"/>
    <x v="1"/>
    <d v="2023-10-08T00:00:00"/>
    <n v="6793.23"/>
    <n v="5481.25"/>
    <x v="0"/>
  </r>
  <r>
    <n v="2923"/>
    <x v="6"/>
    <x v="0"/>
    <x v="1"/>
    <x v="2"/>
    <n v="62513.96"/>
    <n v="92906.61"/>
    <n v="130865.28"/>
    <n v="14.44"/>
    <x v="225"/>
    <x v="1"/>
    <x v="3"/>
    <d v="2023-04-29T00:00:00"/>
    <n v="6616.32"/>
    <n v="3606.05"/>
    <x v="0"/>
  </r>
  <r>
    <n v="8722"/>
    <x v="6"/>
    <x v="1"/>
    <x v="2"/>
    <x v="0"/>
    <n v="57306.2"/>
    <n v="418154.23999999999"/>
    <n v="198301.91"/>
    <n v="15.9"/>
    <x v="225"/>
    <x v="3"/>
    <x v="0"/>
    <d v="2023-09-10T00:00:00"/>
    <n v="6009.48"/>
    <n v="4967.05"/>
    <x v="0"/>
  </r>
  <r>
    <n v="295"/>
    <x v="7"/>
    <x v="0"/>
    <x v="1"/>
    <x v="2"/>
    <n v="16875.599999999999"/>
    <n v="252654.05"/>
    <n v="56089.75"/>
    <n v="5.54"/>
    <x v="225"/>
    <x v="4"/>
    <x v="0"/>
    <d v="2023-07-26T00:00:00"/>
    <n v="1977.75"/>
    <n v="1250.3399999999999"/>
    <x v="0"/>
  </r>
  <r>
    <n v="311"/>
    <x v="2"/>
    <x v="3"/>
    <x v="4"/>
    <x v="2"/>
    <n v="92759.72"/>
    <n v="306817.19"/>
    <n v="235868.62"/>
    <n v="17.12"/>
    <x v="225"/>
    <x v="0"/>
    <x v="4"/>
    <d v="2023-03-13T00:00:00"/>
    <n v="8703.44"/>
    <n v="5749.18"/>
    <x v="0"/>
  </r>
  <r>
    <n v="7948"/>
    <x v="9"/>
    <x v="4"/>
    <x v="3"/>
    <x v="0"/>
    <n v="12514.72"/>
    <n v="14993.75"/>
    <n v="227069.65"/>
    <n v="5.41"/>
    <x v="225"/>
    <x v="2"/>
    <x v="2"/>
    <d v="2023-07-02T00:00:00"/>
    <n v="1675.13"/>
    <n v="1499.59"/>
    <x v="0"/>
  </r>
  <r>
    <n v="1781"/>
    <x v="5"/>
    <x v="4"/>
    <x v="4"/>
    <x v="0"/>
    <n v="95393.9"/>
    <n v="285923.38"/>
    <n v="324228.71000000002"/>
    <n v="17.46"/>
    <x v="225"/>
    <x v="4"/>
    <x v="4"/>
    <d v="2023-11-27T00:00:00"/>
    <n v="11226.35"/>
    <n v="9892.41"/>
    <x v="0"/>
  </r>
  <r>
    <n v="6918"/>
    <x v="9"/>
    <x v="1"/>
    <x v="0"/>
    <x v="3"/>
    <n v="84808.67"/>
    <n v="251310.46"/>
    <n v="167632.07"/>
    <n v="11.28"/>
    <x v="225"/>
    <x v="0"/>
    <x v="4"/>
    <d v="2023-06-25T00:00:00"/>
    <n v="11274.13"/>
    <n v="6296.59"/>
    <x v="0"/>
  </r>
  <r>
    <n v="5520"/>
    <x v="4"/>
    <x v="0"/>
    <x v="2"/>
    <x v="3"/>
    <n v="29965.02"/>
    <n v="255113.12"/>
    <n v="194097.58"/>
    <n v="8.99"/>
    <x v="225"/>
    <x v="0"/>
    <x v="0"/>
    <d v="2023-12-02T00:00:00"/>
    <n v="4270.7299999999996"/>
    <n v="2272.75"/>
    <x v="0"/>
  </r>
  <r>
    <n v="8144"/>
    <x v="0"/>
    <x v="0"/>
    <x v="2"/>
    <x v="0"/>
    <n v="4624.08"/>
    <n v="475415.83"/>
    <n v="415704.59"/>
    <n v="14.08"/>
    <x v="226"/>
    <x v="3"/>
    <x v="1"/>
    <d v="2023-12-05T00:00:00"/>
    <n v="381.63"/>
    <n v="204.15"/>
    <x v="0"/>
  </r>
  <r>
    <n v="1914"/>
    <x v="6"/>
    <x v="1"/>
    <x v="0"/>
    <x v="2"/>
    <n v="48293.97"/>
    <n v="420119.48"/>
    <n v="288198.32"/>
    <n v="12.54"/>
    <x v="226"/>
    <x v="0"/>
    <x v="2"/>
    <d v="2023-10-03T00:00:00"/>
    <n v="3410.67"/>
    <n v="2598.17"/>
    <x v="0"/>
  </r>
  <r>
    <n v="8872"/>
    <x v="5"/>
    <x v="4"/>
    <x v="3"/>
    <x v="1"/>
    <n v="79016.399999999994"/>
    <n v="204424.85"/>
    <n v="132962.70000000001"/>
    <n v="6.44"/>
    <x v="226"/>
    <x v="2"/>
    <x v="0"/>
    <d v="2023-04-27T00:00:00"/>
    <n v="6226.42"/>
    <n v="3182.04"/>
    <x v="0"/>
  </r>
  <r>
    <n v="513"/>
    <x v="2"/>
    <x v="1"/>
    <x v="4"/>
    <x v="4"/>
    <n v="66982.05"/>
    <n v="413316.03"/>
    <n v="258263.56"/>
    <n v="16.440000000000001"/>
    <x v="226"/>
    <x v="1"/>
    <x v="0"/>
    <d v="2023-06-05T00:00:00"/>
    <n v="7913.82"/>
    <n v="4239.26"/>
    <x v="0"/>
  </r>
  <r>
    <n v="9554"/>
    <x v="0"/>
    <x v="4"/>
    <x v="4"/>
    <x v="4"/>
    <n v="5196.1099999999997"/>
    <n v="347792.41"/>
    <n v="474643.3"/>
    <n v="6.6"/>
    <x v="226"/>
    <x v="4"/>
    <x v="3"/>
    <d v="2023-12-18T00:00:00"/>
    <n v="773.36"/>
    <n v="433.72"/>
    <x v="0"/>
  </r>
  <r>
    <n v="2693"/>
    <x v="9"/>
    <x v="1"/>
    <x v="0"/>
    <x v="4"/>
    <n v="99548.74"/>
    <n v="497655.83"/>
    <n v="200056.75"/>
    <n v="7.58"/>
    <x v="226"/>
    <x v="0"/>
    <x v="4"/>
    <d v="2023-11-01T00:00:00"/>
    <n v="6055.1"/>
    <n v="4462.22"/>
    <x v="0"/>
  </r>
  <r>
    <n v="2428"/>
    <x v="3"/>
    <x v="2"/>
    <x v="4"/>
    <x v="2"/>
    <n v="40197.89"/>
    <n v="126619.85"/>
    <n v="343377.9"/>
    <n v="13.39"/>
    <x v="226"/>
    <x v="1"/>
    <x v="1"/>
    <d v="2023-10-25T00:00:00"/>
    <n v="5248.82"/>
    <n v="3420.72"/>
    <x v="0"/>
  </r>
  <r>
    <n v="4405"/>
    <x v="7"/>
    <x v="0"/>
    <x v="3"/>
    <x v="0"/>
    <n v="89999.14"/>
    <n v="243400.57"/>
    <n v="470999.55"/>
    <n v="12.93"/>
    <x v="226"/>
    <x v="2"/>
    <x v="3"/>
    <d v="2023-03-24T00:00:00"/>
    <n v="12009.46"/>
    <n v="9423.2199999999993"/>
    <x v="0"/>
  </r>
  <r>
    <n v="2396"/>
    <x v="9"/>
    <x v="0"/>
    <x v="2"/>
    <x v="0"/>
    <n v="45630.23"/>
    <n v="496153.87"/>
    <n v="192986.25"/>
    <n v="7.71"/>
    <x v="226"/>
    <x v="0"/>
    <x v="0"/>
    <d v="2023-08-26T00:00:00"/>
    <n v="6842.61"/>
    <n v="3901.05"/>
    <x v="0"/>
  </r>
  <r>
    <n v="6370"/>
    <x v="6"/>
    <x v="3"/>
    <x v="1"/>
    <x v="0"/>
    <n v="85458.13"/>
    <n v="75776.28"/>
    <n v="148036.85999999999"/>
    <n v="13.66"/>
    <x v="226"/>
    <x v="3"/>
    <x v="1"/>
    <d v="2023-07-30T00:00:00"/>
    <n v="9854.93"/>
    <n v="5621.55"/>
    <x v="0"/>
  </r>
  <r>
    <n v="9054"/>
    <x v="4"/>
    <x v="4"/>
    <x v="3"/>
    <x v="1"/>
    <n v="45390.67"/>
    <n v="237765.67"/>
    <n v="349243.4"/>
    <n v="17.29"/>
    <x v="226"/>
    <x v="1"/>
    <x v="2"/>
    <d v="2023-08-09T00:00:00"/>
    <n v="2791.98"/>
    <n v="2186.5700000000002"/>
    <x v="0"/>
  </r>
  <r>
    <n v="7903"/>
    <x v="0"/>
    <x v="1"/>
    <x v="3"/>
    <x v="3"/>
    <n v="63574.47"/>
    <n v="329504.84999999998"/>
    <n v="449568.85"/>
    <n v="10.8"/>
    <x v="226"/>
    <x v="1"/>
    <x v="2"/>
    <d v="2023-10-19T00:00:00"/>
    <n v="6944.94"/>
    <n v="4093.06"/>
    <x v="0"/>
  </r>
  <r>
    <n v="6189"/>
    <x v="7"/>
    <x v="0"/>
    <x v="1"/>
    <x v="0"/>
    <n v="81887.960000000006"/>
    <n v="398508.63"/>
    <n v="475199.55"/>
    <n v="13.54"/>
    <x v="226"/>
    <x v="0"/>
    <x v="4"/>
    <d v="2023-01-29T00:00:00"/>
    <n v="6692.33"/>
    <n v="4638.18"/>
    <x v="0"/>
  </r>
  <r>
    <n v="7160"/>
    <x v="8"/>
    <x v="2"/>
    <x v="0"/>
    <x v="2"/>
    <n v="78377.06"/>
    <n v="37178.32"/>
    <n v="135803.93"/>
    <n v="16.100000000000001"/>
    <x v="226"/>
    <x v="0"/>
    <x v="0"/>
    <d v="2023-02-15T00:00:00"/>
    <n v="11406.95"/>
    <n v="6655.94"/>
    <x v="0"/>
  </r>
  <r>
    <n v="6635"/>
    <x v="0"/>
    <x v="0"/>
    <x v="0"/>
    <x v="1"/>
    <n v="49671.1"/>
    <n v="231040.76"/>
    <n v="18574.77"/>
    <n v="10.15"/>
    <x v="226"/>
    <x v="4"/>
    <x v="1"/>
    <d v="2023-08-09T00:00:00"/>
    <n v="7406.11"/>
    <n v="5925.12"/>
    <x v="0"/>
  </r>
  <r>
    <n v="7253"/>
    <x v="4"/>
    <x v="3"/>
    <x v="0"/>
    <x v="4"/>
    <n v="40542.54"/>
    <n v="497715.29"/>
    <n v="451129.44"/>
    <n v="16.989999999999998"/>
    <x v="226"/>
    <x v="0"/>
    <x v="3"/>
    <d v="2023-10-02T00:00:00"/>
    <n v="3214.62"/>
    <n v="2290.71"/>
    <x v="0"/>
  </r>
  <r>
    <n v="25"/>
    <x v="2"/>
    <x v="1"/>
    <x v="1"/>
    <x v="2"/>
    <n v="9484.42"/>
    <n v="427487.1"/>
    <n v="138805.64000000001"/>
    <n v="14.43"/>
    <x v="226"/>
    <x v="0"/>
    <x v="3"/>
    <d v="2023-07-14T00:00:00"/>
    <n v="695.54"/>
    <n v="543.34"/>
    <x v="0"/>
  </r>
  <r>
    <n v="1710"/>
    <x v="0"/>
    <x v="1"/>
    <x v="1"/>
    <x v="0"/>
    <n v="63580.85"/>
    <n v="404323.45"/>
    <n v="473425.78"/>
    <n v="9.0299999999999994"/>
    <x v="226"/>
    <x v="0"/>
    <x v="0"/>
    <d v="2023-11-03T00:00:00"/>
    <n v="7335.73"/>
    <n v="5086.17"/>
    <x v="0"/>
  </r>
  <r>
    <n v="6674"/>
    <x v="2"/>
    <x v="3"/>
    <x v="4"/>
    <x v="3"/>
    <n v="49856.71"/>
    <n v="167130.04999999999"/>
    <n v="110551.41"/>
    <n v="12.79"/>
    <x v="227"/>
    <x v="0"/>
    <x v="1"/>
    <d v="2023-04-17T00:00:00"/>
    <n v="5885.67"/>
    <n v="3378.81"/>
    <x v="0"/>
  </r>
  <r>
    <n v="7350"/>
    <x v="5"/>
    <x v="2"/>
    <x v="2"/>
    <x v="3"/>
    <n v="29108.57"/>
    <n v="226998.02"/>
    <n v="424277.26"/>
    <n v="8.0299999999999994"/>
    <x v="227"/>
    <x v="1"/>
    <x v="3"/>
    <d v="2023-03-14T00:00:00"/>
    <n v="3560.41"/>
    <n v="2374.88"/>
    <x v="0"/>
  </r>
  <r>
    <n v="5353"/>
    <x v="8"/>
    <x v="1"/>
    <x v="2"/>
    <x v="2"/>
    <n v="96895.72"/>
    <n v="429398.02"/>
    <n v="85057.01"/>
    <n v="8.4600000000000009"/>
    <x v="227"/>
    <x v="4"/>
    <x v="0"/>
    <d v="2023-12-25T00:00:00"/>
    <n v="9266.7000000000007"/>
    <n v="5380.18"/>
    <x v="0"/>
  </r>
  <r>
    <n v="3165"/>
    <x v="4"/>
    <x v="1"/>
    <x v="4"/>
    <x v="1"/>
    <n v="56011.22"/>
    <n v="29223.91"/>
    <n v="47741.42"/>
    <n v="9.2799999999999994"/>
    <x v="227"/>
    <x v="2"/>
    <x v="4"/>
    <d v="2023-07-07T00:00:00"/>
    <n v="5797.47"/>
    <n v="4347.18"/>
    <x v="0"/>
  </r>
  <r>
    <n v="6517"/>
    <x v="5"/>
    <x v="1"/>
    <x v="3"/>
    <x v="3"/>
    <n v="95887.81"/>
    <n v="332110.06"/>
    <n v="222852.54"/>
    <n v="11.26"/>
    <x v="227"/>
    <x v="4"/>
    <x v="3"/>
    <d v="2023-11-21T00:00:00"/>
    <n v="8551.2199999999993"/>
    <n v="5311.78"/>
    <x v="0"/>
  </r>
  <r>
    <n v="2291"/>
    <x v="8"/>
    <x v="3"/>
    <x v="2"/>
    <x v="0"/>
    <n v="52834.66"/>
    <n v="23660.6"/>
    <n v="251936.82"/>
    <n v="9.6199999999999992"/>
    <x v="227"/>
    <x v="4"/>
    <x v="3"/>
    <d v="2023-03-20T00:00:00"/>
    <n v="4002.98"/>
    <n v="3367.09"/>
    <x v="0"/>
  </r>
  <r>
    <n v="5881"/>
    <x v="9"/>
    <x v="3"/>
    <x v="2"/>
    <x v="1"/>
    <n v="5440.65"/>
    <n v="26305.83"/>
    <n v="68333.509999999995"/>
    <n v="7.5"/>
    <x v="227"/>
    <x v="3"/>
    <x v="0"/>
    <d v="2023-06-05T00:00:00"/>
    <n v="663.52"/>
    <n v="595.03"/>
    <x v="0"/>
  </r>
  <r>
    <n v="4837"/>
    <x v="2"/>
    <x v="0"/>
    <x v="2"/>
    <x v="0"/>
    <n v="46839.13"/>
    <n v="310753.38"/>
    <n v="297605"/>
    <n v="15.84"/>
    <x v="227"/>
    <x v="4"/>
    <x v="1"/>
    <d v="2023-04-27T00:00:00"/>
    <n v="6059.84"/>
    <n v="3948.79"/>
    <x v="0"/>
  </r>
  <r>
    <n v="8775"/>
    <x v="4"/>
    <x v="4"/>
    <x v="4"/>
    <x v="4"/>
    <n v="20360.5"/>
    <n v="189741.61"/>
    <n v="114733.55"/>
    <n v="17.62"/>
    <x v="227"/>
    <x v="2"/>
    <x v="3"/>
    <d v="2023-08-28T00:00:00"/>
    <n v="2003.51"/>
    <n v="1006.03"/>
    <x v="0"/>
  </r>
  <r>
    <n v="3717"/>
    <x v="9"/>
    <x v="3"/>
    <x v="1"/>
    <x v="3"/>
    <n v="31991.33"/>
    <n v="309217.09000000003"/>
    <n v="414231.06"/>
    <n v="16.579999999999998"/>
    <x v="227"/>
    <x v="0"/>
    <x v="2"/>
    <d v="2023-08-31T00:00:00"/>
    <n v="2724.3"/>
    <n v="2345.23"/>
    <x v="0"/>
  </r>
  <r>
    <n v="4792"/>
    <x v="8"/>
    <x v="1"/>
    <x v="0"/>
    <x v="4"/>
    <n v="15289.8"/>
    <n v="251347.66"/>
    <n v="267528.7"/>
    <n v="15"/>
    <x v="227"/>
    <x v="3"/>
    <x v="1"/>
    <d v="2023-12-22T00:00:00"/>
    <n v="1731.41"/>
    <n v="1434.81"/>
    <x v="0"/>
  </r>
  <r>
    <n v="9173"/>
    <x v="9"/>
    <x v="3"/>
    <x v="0"/>
    <x v="4"/>
    <n v="70411.22"/>
    <n v="298610.13"/>
    <n v="96034.4"/>
    <n v="5.19"/>
    <x v="227"/>
    <x v="4"/>
    <x v="3"/>
    <d v="2023-09-19T00:00:00"/>
    <n v="9602.73"/>
    <n v="6434.55"/>
    <x v="0"/>
  </r>
  <r>
    <n v="1782"/>
    <x v="7"/>
    <x v="4"/>
    <x v="2"/>
    <x v="1"/>
    <n v="51087.53"/>
    <n v="299305.40999999997"/>
    <n v="140034.23000000001"/>
    <n v="9.27"/>
    <x v="228"/>
    <x v="0"/>
    <x v="4"/>
    <d v="2023-12-19T00:00:00"/>
    <n v="6188.49"/>
    <n v="3189.38"/>
    <x v="0"/>
  </r>
  <r>
    <n v="8971"/>
    <x v="9"/>
    <x v="3"/>
    <x v="1"/>
    <x v="3"/>
    <n v="26361.23"/>
    <n v="151695.91"/>
    <n v="198788.5"/>
    <n v="6.79"/>
    <x v="228"/>
    <x v="0"/>
    <x v="0"/>
    <d v="2023-11-06T00:00:00"/>
    <n v="3231.45"/>
    <n v="1956.12"/>
    <x v="0"/>
  </r>
  <r>
    <n v="5919"/>
    <x v="3"/>
    <x v="0"/>
    <x v="4"/>
    <x v="2"/>
    <n v="82985.600000000006"/>
    <n v="68570.61"/>
    <n v="350368.22"/>
    <n v="10.4"/>
    <x v="228"/>
    <x v="1"/>
    <x v="2"/>
    <d v="2023-06-18T00:00:00"/>
    <n v="7355.46"/>
    <n v="6231.09"/>
    <x v="0"/>
  </r>
  <r>
    <n v="7918"/>
    <x v="4"/>
    <x v="0"/>
    <x v="1"/>
    <x v="4"/>
    <n v="88698.27"/>
    <n v="229651.25"/>
    <n v="480039.31"/>
    <n v="9.67"/>
    <x v="228"/>
    <x v="1"/>
    <x v="4"/>
    <d v="2023-01-11T00:00:00"/>
    <n v="8295.35"/>
    <n v="6422.02"/>
    <x v="0"/>
  </r>
  <r>
    <n v="9058"/>
    <x v="3"/>
    <x v="3"/>
    <x v="3"/>
    <x v="3"/>
    <n v="20912.150000000001"/>
    <n v="384586.3"/>
    <n v="494947.38"/>
    <n v="16.420000000000002"/>
    <x v="228"/>
    <x v="2"/>
    <x v="3"/>
    <d v="2023-02-26T00:00:00"/>
    <n v="2799.99"/>
    <n v="1431.61"/>
    <x v="0"/>
  </r>
  <r>
    <n v="1952"/>
    <x v="3"/>
    <x v="3"/>
    <x v="1"/>
    <x v="2"/>
    <n v="2514.0100000000002"/>
    <n v="271660.71000000002"/>
    <n v="439441.88"/>
    <n v="13.22"/>
    <x v="228"/>
    <x v="3"/>
    <x v="4"/>
    <d v="2023-12-02T00:00:00"/>
    <n v="306.69"/>
    <n v="207.03"/>
    <x v="0"/>
  </r>
  <r>
    <n v="2536"/>
    <x v="1"/>
    <x v="1"/>
    <x v="3"/>
    <x v="3"/>
    <n v="27586.51"/>
    <n v="6508.74"/>
    <n v="134600.53"/>
    <n v="17.07"/>
    <x v="228"/>
    <x v="3"/>
    <x v="1"/>
    <d v="2023-02-09T00:00:00"/>
    <n v="1826.47"/>
    <n v="1400.01"/>
    <x v="0"/>
  </r>
  <r>
    <n v="6143"/>
    <x v="2"/>
    <x v="4"/>
    <x v="1"/>
    <x v="2"/>
    <n v="13534.36"/>
    <n v="300995.8"/>
    <n v="4172.74"/>
    <n v="17.260000000000002"/>
    <x v="228"/>
    <x v="1"/>
    <x v="2"/>
    <d v="2023-03-18T00:00:00"/>
    <n v="1939.47"/>
    <n v="1626.73"/>
    <x v="0"/>
  </r>
  <r>
    <n v="1141"/>
    <x v="2"/>
    <x v="0"/>
    <x v="0"/>
    <x v="1"/>
    <n v="28593.59"/>
    <n v="198392.47"/>
    <n v="216272.11"/>
    <n v="6.1"/>
    <x v="228"/>
    <x v="4"/>
    <x v="3"/>
    <d v="2023-01-04T00:00:00"/>
    <n v="3013.32"/>
    <n v="2587"/>
    <x v="0"/>
  </r>
  <r>
    <n v="1841"/>
    <x v="5"/>
    <x v="4"/>
    <x v="2"/>
    <x v="3"/>
    <n v="89241.51"/>
    <n v="205601.81"/>
    <n v="309567.90000000002"/>
    <n v="15.91"/>
    <x v="228"/>
    <x v="2"/>
    <x v="0"/>
    <d v="2023-05-29T00:00:00"/>
    <n v="8824.6"/>
    <n v="5890.36"/>
    <x v="0"/>
  </r>
  <r>
    <n v="4313"/>
    <x v="3"/>
    <x v="0"/>
    <x v="3"/>
    <x v="2"/>
    <n v="18305.39"/>
    <n v="289597.21999999997"/>
    <n v="298471.17"/>
    <n v="8.33"/>
    <x v="228"/>
    <x v="2"/>
    <x v="4"/>
    <d v="2023-07-18T00:00:00"/>
    <n v="1896.41"/>
    <n v="1506.34"/>
    <x v="0"/>
  </r>
  <r>
    <n v="3707"/>
    <x v="1"/>
    <x v="1"/>
    <x v="0"/>
    <x v="1"/>
    <n v="12128.36"/>
    <n v="360277.92"/>
    <n v="17789.07"/>
    <n v="6.99"/>
    <x v="228"/>
    <x v="1"/>
    <x v="3"/>
    <d v="2023-02-19T00:00:00"/>
    <n v="1053.3399999999999"/>
    <n v="740.29"/>
    <x v="0"/>
  </r>
  <r>
    <n v="5474"/>
    <x v="3"/>
    <x v="1"/>
    <x v="0"/>
    <x v="0"/>
    <n v="31213.06"/>
    <n v="458631.59"/>
    <n v="272949.52"/>
    <n v="5.85"/>
    <x v="228"/>
    <x v="4"/>
    <x v="2"/>
    <d v="2023-06-26T00:00:00"/>
    <n v="2820.1"/>
    <n v="2048.6799999999998"/>
    <x v="0"/>
  </r>
  <r>
    <n v="6740"/>
    <x v="5"/>
    <x v="4"/>
    <x v="0"/>
    <x v="4"/>
    <n v="14030.48"/>
    <n v="358377.54"/>
    <n v="130292.12"/>
    <n v="15.76"/>
    <x v="228"/>
    <x v="0"/>
    <x v="0"/>
    <d v="2023-09-20T00:00:00"/>
    <n v="1893.36"/>
    <n v="1385.54"/>
    <x v="0"/>
  </r>
  <r>
    <n v="4974"/>
    <x v="2"/>
    <x v="1"/>
    <x v="4"/>
    <x v="4"/>
    <n v="86033.5"/>
    <n v="18266.96"/>
    <n v="278543.58"/>
    <n v="13.69"/>
    <x v="228"/>
    <x v="1"/>
    <x v="1"/>
    <d v="2023-07-03T00:00:00"/>
    <n v="7308.91"/>
    <n v="5261.42"/>
    <x v="0"/>
  </r>
  <r>
    <n v="8102"/>
    <x v="9"/>
    <x v="4"/>
    <x v="2"/>
    <x v="4"/>
    <n v="25653.29"/>
    <n v="135802"/>
    <n v="372509.95"/>
    <n v="9.5500000000000007"/>
    <x v="228"/>
    <x v="2"/>
    <x v="2"/>
    <d v="2023-01-21T00:00:00"/>
    <n v="2824.06"/>
    <n v="1535.15"/>
    <x v="0"/>
  </r>
  <r>
    <n v="9221"/>
    <x v="7"/>
    <x v="0"/>
    <x v="4"/>
    <x v="4"/>
    <n v="57316.92"/>
    <n v="191066.12"/>
    <n v="476522.03"/>
    <n v="11.8"/>
    <x v="228"/>
    <x v="4"/>
    <x v="2"/>
    <d v="2023-10-23T00:00:00"/>
    <n v="4579.09"/>
    <n v="3363.69"/>
    <x v="0"/>
  </r>
  <r>
    <n v="3710"/>
    <x v="5"/>
    <x v="2"/>
    <x v="4"/>
    <x v="2"/>
    <n v="98381.63"/>
    <n v="85442.27"/>
    <n v="380872.72"/>
    <n v="5.13"/>
    <x v="228"/>
    <x v="2"/>
    <x v="0"/>
    <d v="2023-06-12T00:00:00"/>
    <n v="12489.18"/>
    <n v="7612.56"/>
    <x v="0"/>
  </r>
  <r>
    <n v="7760"/>
    <x v="2"/>
    <x v="1"/>
    <x v="4"/>
    <x v="0"/>
    <n v="4594.54"/>
    <n v="354234.35"/>
    <n v="164956.56"/>
    <n v="15.25"/>
    <x v="228"/>
    <x v="3"/>
    <x v="4"/>
    <d v="2023-06-30T00:00:00"/>
    <n v="661.61"/>
    <n v="562.92999999999995"/>
    <x v="0"/>
  </r>
  <r>
    <n v="2238"/>
    <x v="1"/>
    <x v="3"/>
    <x v="1"/>
    <x v="1"/>
    <n v="90834.35"/>
    <n v="23230.68"/>
    <n v="171693.68"/>
    <n v="9.98"/>
    <x v="228"/>
    <x v="1"/>
    <x v="3"/>
    <d v="2023-03-01T00:00:00"/>
    <n v="8521.11"/>
    <n v="4332.21"/>
    <x v="0"/>
  </r>
  <r>
    <n v="811"/>
    <x v="4"/>
    <x v="1"/>
    <x v="0"/>
    <x v="2"/>
    <n v="2106.7600000000002"/>
    <n v="202273.56"/>
    <n v="6126.38"/>
    <n v="14.27"/>
    <x v="228"/>
    <x v="1"/>
    <x v="1"/>
    <d v="2023-09-08T00:00:00"/>
    <n v="208.79"/>
    <n v="144.69999999999999"/>
    <x v="0"/>
  </r>
  <r>
    <n v="2037"/>
    <x v="6"/>
    <x v="4"/>
    <x v="0"/>
    <x v="3"/>
    <n v="19207.53"/>
    <n v="100048.98"/>
    <n v="288141.07"/>
    <n v="8.18"/>
    <x v="228"/>
    <x v="3"/>
    <x v="3"/>
    <d v="2023-12-30T00:00:00"/>
    <n v="2376.52"/>
    <n v="2017.33"/>
    <x v="0"/>
  </r>
  <r>
    <n v="3703"/>
    <x v="8"/>
    <x v="1"/>
    <x v="3"/>
    <x v="0"/>
    <n v="35815.760000000002"/>
    <n v="152272.91"/>
    <n v="420255.06"/>
    <n v="11.92"/>
    <x v="228"/>
    <x v="4"/>
    <x v="1"/>
    <d v="2023-10-01T00:00:00"/>
    <n v="2867.87"/>
    <n v="2310.85"/>
    <x v="0"/>
  </r>
  <r>
    <n v="8328"/>
    <x v="6"/>
    <x v="1"/>
    <x v="2"/>
    <x v="3"/>
    <n v="82684.44"/>
    <n v="440413.61"/>
    <n v="182445.54"/>
    <n v="7.46"/>
    <x v="229"/>
    <x v="2"/>
    <x v="1"/>
    <d v="2023-12-17T00:00:00"/>
    <n v="11542.88"/>
    <n v="7633.48"/>
    <x v="0"/>
  </r>
  <r>
    <n v="1732"/>
    <x v="3"/>
    <x v="1"/>
    <x v="1"/>
    <x v="2"/>
    <n v="94053.75"/>
    <n v="84877.21"/>
    <n v="350225.26"/>
    <n v="16.920000000000002"/>
    <x v="229"/>
    <x v="2"/>
    <x v="0"/>
    <d v="2023-11-12T00:00:00"/>
    <n v="9208.1200000000008"/>
    <n v="5586.7"/>
    <x v="0"/>
  </r>
  <r>
    <n v="8152"/>
    <x v="6"/>
    <x v="1"/>
    <x v="2"/>
    <x v="3"/>
    <n v="17780.150000000001"/>
    <n v="417740.36"/>
    <n v="291002.51"/>
    <n v="16.09"/>
    <x v="229"/>
    <x v="1"/>
    <x v="2"/>
    <d v="2023-10-21T00:00:00"/>
    <n v="1522.91"/>
    <n v="800.11"/>
    <x v="0"/>
  </r>
  <r>
    <n v="8036"/>
    <x v="1"/>
    <x v="4"/>
    <x v="0"/>
    <x v="3"/>
    <n v="99573.98"/>
    <n v="481907.34"/>
    <n v="179660.62"/>
    <n v="7.18"/>
    <x v="229"/>
    <x v="1"/>
    <x v="3"/>
    <d v="2023-12-10T00:00:00"/>
    <n v="13653.48"/>
    <n v="8541.52"/>
    <x v="0"/>
  </r>
  <r>
    <n v="3706"/>
    <x v="7"/>
    <x v="3"/>
    <x v="2"/>
    <x v="0"/>
    <n v="83711.23"/>
    <n v="330612.24"/>
    <n v="52314.36"/>
    <n v="10.81"/>
    <x v="229"/>
    <x v="0"/>
    <x v="3"/>
    <d v="2023-09-12T00:00:00"/>
    <n v="10488.1"/>
    <n v="9321.27"/>
    <x v="0"/>
  </r>
  <r>
    <n v="5983"/>
    <x v="3"/>
    <x v="1"/>
    <x v="1"/>
    <x v="0"/>
    <n v="93500.01"/>
    <n v="433446.28"/>
    <n v="157553.16"/>
    <n v="16.75"/>
    <x v="229"/>
    <x v="0"/>
    <x v="2"/>
    <d v="2023-05-10T00:00:00"/>
    <n v="13428.7"/>
    <n v="9134.89"/>
    <x v="0"/>
  </r>
  <r>
    <n v="351"/>
    <x v="7"/>
    <x v="1"/>
    <x v="2"/>
    <x v="3"/>
    <n v="75768.240000000005"/>
    <n v="184709.49"/>
    <n v="47840.15"/>
    <n v="9.16"/>
    <x v="229"/>
    <x v="1"/>
    <x v="0"/>
    <d v="2023-02-27T00:00:00"/>
    <n v="4414.8900000000003"/>
    <n v="2846.67"/>
    <x v="0"/>
  </r>
  <r>
    <n v="6003"/>
    <x v="0"/>
    <x v="2"/>
    <x v="2"/>
    <x v="2"/>
    <n v="55117.93"/>
    <n v="270450.76"/>
    <n v="497728.58"/>
    <n v="16.309999999999999"/>
    <x v="229"/>
    <x v="2"/>
    <x v="1"/>
    <d v="2023-12-11T00:00:00"/>
    <n v="7033.98"/>
    <n v="6161.93"/>
    <x v="0"/>
  </r>
  <r>
    <n v="5940"/>
    <x v="7"/>
    <x v="4"/>
    <x v="3"/>
    <x v="3"/>
    <n v="4708.62"/>
    <n v="349590.47"/>
    <n v="442978.23"/>
    <n v="6.9"/>
    <x v="229"/>
    <x v="0"/>
    <x v="1"/>
    <d v="2023-01-02T00:00:00"/>
    <n v="413.5"/>
    <n v="361.49"/>
    <x v="0"/>
  </r>
  <r>
    <n v="5562"/>
    <x v="7"/>
    <x v="4"/>
    <x v="3"/>
    <x v="2"/>
    <n v="99802.36"/>
    <n v="293604.15000000002"/>
    <n v="490867.42"/>
    <n v="11.01"/>
    <x v="229"/>
    <x v="1"/>
    <x v="2"/>
    <d v="2023-06-03T00:00:00"/>
    <n v="12066.95"/>
    <n v="9796.91"/>
    <x v="0"/>
  </r>
  <r>
    <n v="9286"/>
    <x v="6"/>
    <x v="4"/>
    <x v="4"/>
    <x v="3"/>
    <n v="38338.160000000003"/>
    <n v="35588.120000000003"/>
    <n v="431486.65"/>
    <n v="17.82"/>
    <x v="229"/>
    <x v="2"/>
    <x v="0"/>
    <d v="2023-01-10T00:00:00"/>
    <n v="4855.8500000000004"/>
    <n v="2711.67"/>
    <x v="0"/>
  </r>
  <r>
    <n v="8656"/>
    <x v="1"/>
    <x v="4"/>
    <x v="0"/>
    <x v="3"/>
    <n v="58574.53"/>
    <n v="425354.29"/>
    <n v="325958.62"/>
    <n v="5.47"/>
    <x v="229"/>
    <x v="1"/>
    <x v="3"/>
    <d v="2023-01-28T00:00:00"/>
    <n v="8329.5300000000007"/>
    <n v="6699.07"/>
    <x v="0"/>
  </r>
  <r>
    <n v="1743"/>
    <x v="2"/>
    <x v="3"/>
    <x v="4"/>
    <x v="4"/>
    <n v="85947.66"/>
    <n v="130850.78"/>
    <n v="97294.43"/>
    <n v="13.77"/>
    <x v="229"/>
    <x v="0"/>
    <x v="3"/>
    <d v="2023-05-17T00:00:00"/>
    <n v="12568.4"/>
    <n v="9956.24"/>
    <x v="0"/>
  </r>
  <r>
    <n v="1426"/>
    <x v="3"/>
    <x v="1"/>
    <x v="4"/>
    <x v="2"/>
    <n v="22493.599999999999"/>
    <n v="496926.7"/>
    <n v="53621.22"/>
    <n v="17.7"/>
    <x v="229"/>
    <x v="0"/>
    <x v="4"/>
    <d v="2023-05-11T00:00:00"/>
    <n v="3275.27"/>
    <n v="1915.49"/>
    <x v="0"/>
  </r>
  <r>
    <n v="9677"/>
    <x v="6"/>
    <x v="2"/>
    <x v="4"/>
    <x v="2"/>
    <n v="43484.27"/>
    <n v="447405.99"/>
    <n v="191529.94"/>
    <n v="13.64"/>
    <x v="229"/>
    <x v="1"/>
    <x v="3"/>
    <d v="2023-06-12T00:00:00"/>
    <n v="2710.09"/>
    <n v="1833.75"/>
    <x v="0"/>
  </r>
  <r>
    <n v="7764"/>
    <x v="1"/>
    <x v="4"/>
    <x v="1"/>
    <x v="0"/>
    <n v="54356.41"/>
    <n v="318584.84000000003"/>
    <n v="137921.45000000001"/>
    <n v="17.66"/>
    <x v="230"/>
    <x v="1"/>
    <x v="0"/>
    <d v="2023-02-28T00:00:00"/>
    <n v="5861.53"/>
    <n v="3761.23"/>
    <x v="0"/>
  </r>
  <r>
    <n v="6190"/>
    <x v="7"/>
    <x v="4"/>
    <x v="4"/>
    <x v="4"/>
    <n v="13097.56"/>
    <n v="131357.43"/>
    <n v="139494.23000000001"/>
    <n v="11.04"/>
    <x v="230"/>
    <x v="4"/>
    <x v="2"/>
    <d v="2023-12-29T00:00:00"/>
    <n v="1103.1099999999999"/>
    <n v="981.47"/>
    <x v="0"/>
  </r>
  <r>
    <n v="2227"/>
    <x v="8"/>
    <x v="4"/>
    <x v="0"/>
    <x v="2"/>
    <n v="94920.9"/>
    <n v="47117.7"/>
    <n v="472326.89"/>
    <n v="12.32"/>
    <x v="230"/>
    <x v="0"/>
    <x v="2"/>
    <d v="2023-04-14T00:00:00"/>
    <n v="4903.74"/>
    <n v="2690.91"/>
    <x v="0"/>
  </r>
  <r>
    <n v="2623"/>
    <x v="3"/>
    <x v="1"/>
    <x v="0"/>
    <x v="3"/>
    <n v="34953.46"/>
    <n v="256495.59"/>
    <n v="463964.5"/>
    <n v="6.28"/>
    <x v="230"/>
    <x v="0"/>
    <x v="3"/>
    <d v="2023-03-23T00:00:00"/>
    <n v="3509.7"/>
    <n v="2114.8200000000002"/>
    <x v="0"/>
  </r>
  <r>
    <n v="9162"/>
    <x v="3"/>
    <x v="4"/>
    <x v="4"/>
    <x v="0"/>
    <n v="96943.26"/>
    <n v="218182.45"/>
    <n v="234169.04"/>
    <n v="10.78"/>
    <x v="230"/>
    <x v="3"/>
    <x v="4"/>
    <d v="2023-10-06T00:00:00"/>
    <n v="8035.88"/>
    <n v="7077.23"/>
    <x v="0"/>
  </r>
  <r>
    <n v="1644"/>
    <x v="9"/>
    <x v="2"/>
    <x v="4"/>
    <x v="4"/>
    <n v="6320.33"/>
    <n v="441599.8"/>
    <n v="19447.740000000002"/>
    <n v="15.8"/>
    <x v="230"/>
    <x v="1"/>
    <x v="4"/>
    <d v="2023-01-04T00:00:00"/>
    <n v="716.99"/>
    <n v="365.13"/>
    <x v="0"/>
  </r>
  <r>
    <n v="4421"/>
    <x v="7"/>
    <x v="0"/>
    <x v="2"/>
    <x v="4"/>
    <n v="58266.25"/>
    <n v="148925.70000000001"/>
    <n v="388359.27"/>
    <n v="10.49"/>
    <x v="230"/>
    <x v="4"/>
    <x v="0"/>
    <d v="2023-09-05T00:00:00"/>
    <n v="7698.31"/>
    <n v="5335.5"/>
    <x v="0"/>
  </r>
  <r>
    <n v="4965"/>
    <x v="7"/>
    <x v="2"/>
    <x v="3"/>
    <x v="0"/>
    <n v="82469.19"/>
    <n v="146582.89000000001"/>
    <n v="174785.52"/>
    <n v="12.71"/>
    <x v="230"/>
    <x v="1"/>
    <x v="4"/>
    <d v="2023-12-07T00:00:00"/>
    <n v="11230.48"/>
    <n v="7870.14"/>
    <x v="0"/>
  </r>
  <r>
    <n v="3357"/>
    <x v="2"/>
    <x v="2"/>
    <x v="0"/>
    <x v="1"/>
    <n v="56620.07"/>
    <n v="67234.91"/>
    <n v="280488.96000000002"/>
    <n v="17.16"/>
    <x v="230"/>
    <x v="1"/>
    <x v="4"/>
    <d v="2023-01-24T00:00:00"/>
    <n v="3938.44"/>
    <n v="2235.08"/>
    <x v="0"/>
  </r>
  <r>
    <n v="2758"/>
    <x v="1"/>
    <x v="4"/>
    <x v="0"/>
    <x v="2"/>
    <n v="58324.84"/>
    <n v="96925.83"/>
    <n v="295419.57"/>
    <n v="7.43"/>
    <x v="230"/>
    <x v="3"/>
    <x v="3"/>
    <d v="2023-10-05T00:00:00"/>
    <n v="5300.18"/>
    <n v="3228.34"/>
    <x v="0"/>
  </r>
  <r>
    <n v="8025"/>
    <x v="9"/>
    <x v="4"/>
    <x v="2"/>
    <x v="1"/>
    <n v="39974.230000000003"/>
    <n v="329545.69"/>
    <n v="207917.17"/>
    <n v="9.25"/>
    <x v="230"/>
    <x v="1"/>
    <x v="2"/>
    <d v="2023-06-29T00:00:00"/>
    <n v="3000.4"/>
    <n v="1737.57"/>
    <x v="0"/>
  </r>
  <r>
    <n v="7958"/>
    <x v="1"/>
    <x v="4"/>
    <x v="0"/>
    <x v="4"/>
    <n v="51309.5"/>
    <n v="209107.23"/>
    <n v="133601.82"/>
    <n v="10.94"/>
    <x v="230"/>
    <x v="2"/>
    <x v="4"/>
    <d v="2023-03-10T00:00:00"/>
    <n v="6464.68"/>
    <n v="4736.2700000000004"/>
    <x v="0"/>
  </r>
  <r>
    <n v="3654"/>
    <x v="1"/>
    <x v="1"/>
    <x v="4"/>
    <x v="2"/>
    <n v="37830.019999999997"/>
    <n v="292696.99"/>
    <n v="478409.22"/>
    <n v="7.85"/>
    <x v="230"/>
    <x v="1"/>
    <x v="2"/>
    <d v="2023-08-22T00:00:00"/>
    <n v="4723.58"/>
    <n v="3210.36"/>
    <x v="0"/>
  </r>
  <r>
    <n v="3516"/>
    <x v="7"/>
    <x v="0"/>
    <x v="3"/>
    <x v="4"/>
    <n v="99022.69"/>
    <n v="173210.13"/>
    <n v="491660.97"/>
    <n v="8.61"/>
    <x v="230"/>
    <x v="2"/>
    <x v="3"/>
    <d v="2023-12-11T00:00:00"/>
    <n v="7424.76"/>
    <n v="6599.33"/>
    <x v="0"/>
  </r>
  <r>
    <n v="6126"/>
    <x v="9"/>
    <x v="3"/>
    <x v="0"/>
    <x v="1"/>
    <n v="1394.83"/>
    <n v="293774.03000000003"/>
    <n v="382119.74"/>
    <n v="14.89"/>
    <x v="230"/>
    <x v="2"/>
    <x v="3"/>
    <d v="2023-11-21T00:00:00"/>
    <n v="178.1"/>
    <n v="97.67"/>
    <x v="0"/>
  </r>
  <r>
    <n v="2079"/>
    <x v="9"/>
    <x v="2"/>
    <x v="1"/>
    <x v="3"/>
    <n v="76334.89"/>
    <n v="276674.38"/>
    <n v="174573.04"/>
    <n v="17.16"/>
    <x v="231"/>
    <x v="1"/>
    <x v="1"/>
    <d v="2023-02-10T00:00:00"/>
    <n v="9951.7900000000009"/>
    <n v="6599.56"/>
    <x v="0"/>
  </r>
  <r>
    <n v="4398"/>
    <x v="3"/>
    <x v="3"/>
    <x v="2"/>
    <x v="0"/>
    <n v="12598.67"/>
    <n v="327539.48"/>
    <n v="410279.51"/>
    <n v="15.62"/>
    <x v="231"/>
    <x v="3"/>
    <x v="1"/>
    <d v="2023-03-28T00:00:00"/>
    <n v="884.43"/>
    <n v="724.59"/>
    <x v="0"/>
  </r>
  <r>
    <n v="2005"/>
    <x v="4"/>
    <x v="3"/>
    <x v="2"/>
    <x v="2"/>
    <n v="65945.59"/>
    <n v="105968.32000000001"/>
    <n v="466147.78"/>
    <n v="9.98"/>
    <x v="231"/>
    <x v="2"/>
    <x v="4"/>
    <d v="2023-02-11T00:00:00"/>
    <n v="5410.51"/>
    <n v="3978.75"/>
    <x v="0"/>
  </r>
  <r>
    <n v="3444"/>
    <x v="3"/>
    <x v="0"/>
    <x v="3"/>
    <x v="3"/>
    <n v="31532.49"/>
    <n v="392033.44"/>
    <n v="150472.97"/>
    <n v="9.48"/>
    <x v="231"/>
    <x v="0"/>
    <x v="3"/>
    <d v="2023-04-16T00:00:00"/>
    <n v="2945.03"/>
    <n v="1751.13"/>
    <x v="0"/>
  </r>
  <r>
    <n v="3500"/>
    <x v="9"/>
    <x v="4"/>
    <x v="3"/>
    <x v="4"/>
    <n v="98487.31"/>
    <n v="55283.839999999997"/>
    <n v="237657.99"/>
    <n v="14.22"/>
    <x v="231"/>
    <x v="0"/>
    <x v="0"/>
    <d v="2023-06-30T00:00:00"/>
    <n v="7619.85"/>
    <n v="4449.4799999999996"/>
    <x v="0"/>
  </r>
  <r>
    <n v="1585"/>
    <x v="1"/>
    <x v="4"/>
    <x v="2"/>
    <x v="1"/>
    <n v="88155.54"/>
    <n v="476003.46"/>
    <n v="462834.2"/>
    <n v="9.81"/>
    <x v="231"/>
    <x v="1"/>
    <x v="0"/>
    <d v="2023-07-14T00:00:00"/>
    <n v="5418.51"/>
    <n v="3763.37"/>
    <x v="0"/>
  </r>
  <r>
    <n v="5109"/>
    <x v="9"/>
    <x v="0"/>
    <x v="1"/>
    <x v="1"/>
    <n v="18731.12"/>
    <n v="28266.080000000002"/>
    <n v="459141.31"/>
    <n v="15.43"/>
    <x v="231"/>
    <x v="4"/>
    <x v="3"/>
    <d v="2023-10-20T00:00:00"/>
    <n v="1124.49"/>
    <n v="634.9"/>
    <x v="0"/>
  </r>
  <r>
    <n v="1639"/>
    <x v="3"/>
    <x v="0"/>
    <x v="4"/>
    <x v="4"/>
    <n v="93471.4"/>
    <n v="445751.23"/>
    <n v="94243.12"/>
    <n v="10.59"/>
    <x v="231"/>
    <x v="3"/>
    <x v="4"/>
    <d v="2023-08-31T00:00:00"/>
    <n v="9086.08"/>
    <n v="7160.46"/>
    <x v="0"/>
  </r>
  <r>
    <n v="1346"/>
    <x v="6"/>
    <x v="1"/>
    <x v="1"/>
    <x v="4"/>
    <n v="81376.84"/>
    <n v="324207.35999999999"/>
    <n v="49105.75"/>
    <n v="13.82"/>
    <x v="231"/>
    <x v="2"/>
    <x v="0"/>
    <d v="2023-07-26T00:00:00"/>
    <n v="9844.39"/>
    <n v="8126.65"/>
    <x v="0"/>
  </r>
  <r>
    <n v="7578"/>
    <x v="4"/>
    <x v="4"/>
    <x v="3"/>
    <x v="2"/>
    <n v="83589.03"/>
    <n v="393266.19"/>
    <n v="189177.94"/>
    <n v="6.37"/>
    <x v="231"/>
    <x v="4"/>
    <x v="4"/>
    <d v="2023-10-03T00:00:00"/>
    <n v="11506.27"/>
    <n v="7802.77"/>
    <x v="0"/>
  </r>
  <r>
    <n v="4606"/>
    <x v="0"/>
    <x v="3"/>
    <x v="1"/>
    <x v="3"/>
    <n v="91431.42"/>
    <n v="390520.86"/>
    <n v="441701.83"/>
    <n v="5.41"/>
    <x v="231"/>
    <x v="1"/>
    <x v="0"/>
    <d v="2023-11-29T00:00:00"/>
    <n v="11719.63"/>
    <n v="8231.76"/>
    <x v="0"/>
  </r>
  <r>
    <n v="6729"/>
    <x v="1"/>
    <x v="3"/>
    <x v="2"/>
    <x v="1"/>
    <n v="86885.92"/>
    <n v="449726.15"/>
    <n v="409082.34"/>
    <n v="5.08"/>
    <x v="231"/>
    <x v="4"/>
    <x v="4"/>
    <d v="2023-10-26T00:00:00"/>
    <n v="7063.38"/>
    <n v="4355.04"/>
    <x v="0"/>
  </r>
  <r>
    <n v="6068"/>
    <x v="0"/>
    <x v="4"/>
    <x v="2"/>
    <x v="3"/>
    <n v="96299.05"/>
    <n v="482136.95"/>
    <n v="67802.02"/>
    <n v="6.35"/>
    <x v="231"/>
    <x v="0"/>
    <x v="0"/>
    <d v="2023-05-02T00:00:00"/>
    <n v="5916.75"/>
    <n v="3386.22"/>
    <x v="0"/>
  </r>
  <r>
    <n v="4093"/>
    <x v="5"/>
    <x v="2"/>
    <x v="0"/>
    <x v="1"/>
    <n v="34152.31"/>
    <n v="424711.66"/>
    <n v="319775.12"/>
    <n v="8.89"/>
    <x v="231"/>
    <x v="1"/>
    <x v="4"/>
    <d v="2023-07-28T00:00:00"/>
    <n v="2187.84"/>
    <n v="1622.86"/>
    <x v="0"/>
  </r>
  <r>
    <n v="6511"/>
    <x v="6"/>
    <x v="3"/>
    <x v="1"/>
    <x v="0"/>
    <n v="27241.3"/>
    <n v="30638.52"/>
    <n v="125935.91"/>
    <n v="8.15"/>
    <x v="231"/>
    <x v="2"/>
    <x v="2"/>
    <d v="2023-02-12T00:00:00"/>
    <n v="3854.35"/>
    <n v="3286.71"/>
    <x v="0"/>
  </r>
  <r>
    <n v="1449"/>
    <x v="1"/>
    <x v="4"/>
    <x v="2"/>
    <x v="3"/>
    <n v="77411.539999999994"/>
    <n v="132458.88"/>
    <n v="230400.96"/>
    <n v="14.63"/>
    <x v="231"/>
    <x v="1"/>
    <x v="1"/>
    <d v="2023-11-21T00:00:00"/>
    <n v="9043.99"/>
    <n v="4686.67"/>
    <x v="0"/>
  </r>
  <r>
    <n v="9730"/>
    <x v="6"/>
    <x v="0"/>
    <x v="2"/>
    <x v="2"/>
    <n v="92290.72"/>
    <n v="104780.9"/>
    <n v="65868.2"/>
    <n v="6.98"/>
    <x v="231"/>
    <x v="0"/>
    <x v="2"/>
    <d v="2023-07-08T00:00:00"/>
    <n v="10994.51"/>
    <n v="5893.83"/>
    <x v="0"/>
  </r>
  <r>
    <n v="7678"/>
    <x v="6"/>
    <x v="1"/>
    <x v="0"/>
    <x v="2"/>
    <n v="75781.52"/>
    <n v="121183"/>
    <n v="336546.97"/>
    <n v="13.99"/>
    <x v="231"/>
    <x v="3"/>
    <x v="3"/>
    <d v="2023-08-17T00:00:00"/>
    <n v="6169.11"/>
    <n v="4370.42"/>
    <x v="0"/>
  </r>
  <r>
    <n v="4469"/>
    <x v="5"/>
    <x v="3"/>
    <x v="0"/>
    <x v="0"/>
    <n v="35795.160000000003"/>
    <n v="81942.63"/>
    <n v="432597.11"/>
    <n v="12.56"/>
    <x v="231"/>
    <x v="0"/>
    <x v="3"/>
    <d v="2023-06-03T00:00:00"/>
    <n v="3196.07"/>
    <n v="1741.93"/>
    <x v="0"/>
  </r>
  <r>
    <n v="6124"/>
    <x v="4"/>
    <x v="4"/>
    <x v="0"/>
    <x v="1"/>
    <n v="86200.65"/>
    <n v="223110.47"/>
    <n v="5626.51"/>
    <n v="16.66"/>
    <x v="231"/>
    <x v="2"/>
    <x v="2"/>
    <d v="2023-08-22T00:00:00"/>
    <n v="6266.51"/>
    <n v="5267.15"/>
    <x v="0"/>
  </r>
  <r>
    <n v="5504"/>
    <x v="3"/>
    <x v="4"/>
    <x v="3"/>
    <x v="1"/>
    <n v="99881.56"/>
    <n v="137443.85"/>
    <n v="47412.4"/>
    <n v="15.65"/>
    <x v="232"/>
    <x v="2"/>
    <x v="2"/>
    <d v="2023-07-16T00:00:00"/>
    <n v="14849.94"/>
    <n v="12049.05"/>
    <x v="0"/>
  </r>
  <r>
    <n v="5533"/>
    <x v="2"/>
    <x v="3"/>
    <x v="3"/>
    <x v="2"/>
    <n v="90289.94"/>
    <n v="295744.09999999998"/>
    <n v="90155.67"/>
    <n v="5.7"/>
    <x v="232"/>
    <x v="2"/>
    <x v="4"/>
    <d v="2023-03-21T00:00:00"/>
    <n v="9682.0300000000007"/>
    <n v="7413.12"/>
    <x v="0"/>
  </r>
  <r>
    <n v="1701"/>
    <x v="6"/>
    <x v="2"/>
    <x v="1"/>
    <x v="2"/>
    <n v="36416.39"/>
    <n v="156007.92000000001"/>
    <n v="65554.710000000006"/>
    <n v="6.62"/>
    <x v="232"/>
    <x v="2"/>
    <x v="0"/>
    <d v="2023-04-20T00:00:00"/>
    <n v="2111.48"/>
    <n v="1823.91"/>
    <x v="0"/>
  </r>
  <r>
    <n v="3527"/>
    <x v="9"/>
    <x v="3"/>
    <x v="0"/>
    <x v="0"/>
    <n v="90896.69"/>
    <n v="477160.5"/>
    <n v="163730.74"/>
    <n v="11.71"/>
    <x v="232"/>
    <x v="4"/>
    <x v="3"/>
    <d v="2023-02-27T00:00:00"/>
    <n v="6770.63"/>
    <n v="4760.3999999999996"/>
    <x v="0"/>
  </r>
  <r>
    <n v="5496"/>
    <x v="9"/>
    <x v="1"/>
    <x v="3"/>
    <x v="2"/>
    <n v="79044.22"/>
    <n v="347896.93"/>
    <n v="240074.49"/>
    <n v="13.71"/>
    <x v="232"/>
    <x v="0"/>
    <x v="0"/>
    <d v="2023-05-23T00:00:00"/>
    <n v="9436.76"/>
    <n v="7927.25"/>
    <x v="0"/>
  </r>
  <r>
    <n v="3080"/>
    <x v="1"/>
    <x v="3"/>
    <x v="0"/>
    <x v="4"/>
    <n v="15662.56"/>
    <n v="294174.52"/>
    <n v="121763.16"/>
    <n v="16.559999999999999"/>
    <x v="232"/>
    <x v="0"/>
    <x v="2"/>
    <d v="2023-03-22T00:00:00"/>
    <n v="1767.84"/>
    <n v="1083.6400000000001"/>
    <x v="0"/>
  </r>
  <r>
    <n v="8811"/>
    <x v="6"/>
    <x v="1"/>
    <x v="3"/>
    <x v="2"/>
    <n v="32617.919999999998"/>
    <n v="127273.97"/>
    <n v="252832.94"/>
    <n v="16.32"/>
    <x v="232"/>
    <x v="1"/>
    <x v="0"/>
    <d v="2023-07-21T00:00:00"/>
    <n v="3317.6"/>
    <n v="2923"/>
    <x v="0"/>
  </r>
  <r>
    <n v="620"/>
    <x v="3"/>
    <x v="1"/>
    <x v="2"/>
    <x v="4"/>
    <n v="24603.95"/>
    <n v="438280.6"/>
    <n v="459361.01"/>
    <n v="9.4"/>
    <x v="232"/>
    <x v="2"/>
    <x v="4"/>
    <d v="2023-05-24T00:00:00"/>
    <n v="1422.23"/>
    <n v="847.9"/>
    <x v="0"/>
  </r>
  <r>
    <n v="6233"/>
    <x v="7"/>
    <x v="2"/>
    <x v="2"/>
    <x v="0"/>
    <n v="69682.11"/>
    <n v="254497.94"/>
    <n v="1448.75"/>
    <n v="7.76"/>
    <x v="232"/>
    <x v="4"/>
    <x v="0"/>
    <d v="2023-08-17T00:00:00"/>
    <n v="8446.48"/>
    <n v="6544.44"/>
    <x v="0"/>
  </r>
  <r>
    <n v="6846"/>
    <x v="9"/>
    <x v="0"/>
    <x v="1"/>
    <x v="0"/>
    <n v="12080.62"/>
    <n v="287728.99"/>
    <n v="296187.75"/>
    <n v="7.47"/>
    <x v="232"/>
    <x v="2"/>
    <x v="0"/>
    <d v="2023-05-23T00:00:00"/>
    <n v="1642.59"/>
    <n v="897.89"/>
    <x v="0"/>
  </r>
  <r>
    <n v="4998"/>
    <x v="0"/>
    <x v="0"/>
    <x v="4"/>
    <x v="0"/>
    <n v="83271.320000000007"/>
    <n v="474101.81"/>
    <n v="393407.89"/>
    <n v="13.13"/>
    <x v="232"/>
    <x v="3"/>
    <x v="2"/>
    <d v="2023-03-23T00:00:00"/>
    <n v="10264.24"/>
    <n v="9114.42"/>
    <x v="0"/>
  </r>
  <r>
    <n v="9716"/>
    <x v="0"/>
    <x v="3"/>
    <x v="3"/>
    <x v="0"/>
    <n v="45684.55"/>
    <n v="261486.24"/>
    <n v="100653.87"/>
    <n v="16.329999999999998"/>
    <x v="232"/>
    <x v="4"/>
    <x v="1"/>
    <d v="2023-04-16T00:00:00"/>
    <n v="5049.5200000000004"/>
    <n v="3145.06"/>
    <x v="0"/>
  </r>
  <r>
    <n v="161"/>
    <x v="4"/>
    <x v="0"/>
    <x v="2"/>
    <x v="4"/>
    <n v="96780.37"/>
    <n v="495533.02"/>
    <n v="44549.54"/>
    <n v="5.48"/>
    <x v="232"/>
    <x v="0"/>
    <x v="0"/>
    <d v="2023-08-12T00:00:00"/>
    <n v="5451.58"/>
    <n v="4598.8100000000004"/>
    <x v="0"/>
  </r>
  <r>
    <n v="6985"/>
    <x v="4"/>
    <x v="2"/>
    <x v="2"/>
    <x v="2"/>
    <n v="1691.79"/>
    <n v="455902.01"/>
    <n v="284955.68"/>
    <n v="14.9"/>
    <x v="232"/>
    <x v="2"/>
    <x v="1"/>
    <d v="2023-08-18T00:00:00"/>
    <n v="166.41"/>
    <n v="96.01"/>
    <x v="0"/>
  </r>
  <r>
    <n v="448"/>
    <x v="1"/>
    <x v="1"/>
    <x v="0"/>
    <x v="1"/>
    <n v="59672.6"/>
    <n v="215375.63"/>
    <n v="499148.59"/>
    <n v="10.25"/>
    <x v="232"/>
    <x v="3"/>
    <x v="0"/>
    <d v="2023-02-04T00:00:00"/>
    <n v="3937.93"/>
    <n v="2920.75"/>
    <x v="0"/>
  </r>
  <r>
    <n v="7213"/>
    <x v="4"/>
    <x v="3"/>
    <x v="4"/>
    <x v="3"/>
    <n v="99628.800000000003"/>
    <n v="138097.89000000001"/>
    <n v="446126.09"/>
    <n v="13.01"/>
    <x v="232"/>
    <x v="2"/>
    <x v="1"/>
    <d v="2023-04-13T00:00:00"/>
    <n v="10592.04"/>
    <n v="6122.18"/>
    <x v="0"/>
  </r>
  <r>
    <n v="6532"/>
    <x v="6"/>
    <x v="3"/>
    <x v="3"/>
    <x v="0"/>
    <n v="11545.38"/>
    <n v="13647.05"/>
    <n v="443177.9"/>
    <n v="10.64"/>
    <x v="232"/>
    <x v="3"/>
    <x v="0"/>
    <d v="2023-07-11T00:00:00"/>
    <n v="809.93"/>
    <n v="463.91"/>
    <x v="0"/>
  </r>
  <r>
    <n v="9646"/>
    <x v="6"/>
    <x v="1"/>
    <x v="4"/>
    <x v="0"/>
    <n v="61049.19"/>
    <n v="27767.71"/>
    <n v="71255.360000000001"/>
    <n v="8.91"/>
    <x v="232"/>
    <x v="1"/>
    <x v="4"/>
    <d v="2023-07-23T00:00:00"/>
    <n v="6042.55"/>
    <n v="3591.1"/>
    <x v="0"/>
  </r>
  <r>
    <n v="6952"/>
    <x v="5"/>
    <x v="2"/>
    <x v="4"/>
    <x v="0"/>
    <n v="9945.33"/>
    <n v="352738.01"/>
    <n v="33885.480000000003"/>
    <n v="16.579999999999998"/>
    <x v="233"/>
    <x v="0"/>
    <x v="1"/>
    <d v="2023-12-21T00:00:00"/>
    <n v="1185.68"/>
    <n v="857.49"/>
    <x v="0"/>
  </r>
  <r>
    <n v="9276"/>
    <x v="7"/>
    <x v="2"/>
    <x v="4"/>
    <x v="0"/>
    <n v="71907.75"/>
    <n v="306585.33"/>
    <n v="273972.84000000003"/>
    <n v="11.09"/>
    <x v="233"/>
    <x v="0"/>
    <x v="4"/>
    <d v="2023-09-01T00:00:00"/>
    <n v="7030.29"/>
    <n v="6193.86"/>
    <x v="0"/>
  </r>
  <r>
    <n v="1553"/>
    <x v="8"/>
    <x v="2"/>
    <x v="3"/>
    <x v="0"/>
    <n v="77043.61"/>
    <n v="243969.69"/>
    <n v="345047.74"/>
    <n v="15.17"/>
    <x v="233"/>
    <x v="3"/>
    <x v="3"/>
    <d v="2023-12-01T00:00:00"/>
    <n v="10703.69"/>
    <n v="8843.2099999999991"/>
    <x v="0"/>
  </r>
  <r>
    <n v="4491"/>
    <x v="8"/>
    <x v="3"/>
    <x v="1"/>
    <x v="3"/>
    <n v="33585.47"/>
    <n v="237907.77"/>
    <n v="303315.11"/>
    <n v="8.51"/>
    <x v="233"/>
    <x v="0"/>
    <x v="3"/>
    <d v="2023-08-18T00:00:00"/>
    <n v="4520.08"/>
    <n v="3026.02"/>
    <x v="0"/>
  </r>
  <r>
    <n v="7692"/>
    <x v="0"/>
    <x v="0"/>
    <x v="1"/>
    <x v="1"/>
    <n v="84331.27"/>
    <n v="188475.76"/>
    <n v="191151.48"/>
    <n v="9.2100000000000009"/>
    <x v="233"/>
    <x v="1"/>
    <x v="3"/>
    <d v="2023-03-08T00:00:00"/>
    <n v="10523.1"/>
    <n v="6017.32"/>
    <x v="0"/>
  </r>
  <r>
    <n v="7631"/>
    <x v="6"/>
    <x v="0"/>
    <x v="3"/>
    <x v="1"/>
    <n v="87748.77"/>
    <n v="188633.64"/>
    <n v="53516.79"/>
    <n v="12.74"/>
    <x v="233"/>
    <x v="3"/>
    <x v="2"/>
    <d v="2023-04-02T00:00:00"/>
    <n v="9687.36"/>
    <n v="7603.65"/>
    <x v="0"/>
  </r>
  <r>
    <n v="7290"/>
    <x v="0"/>
    <x v="0"/>
    <x v="4"/>
    <x v="2"/>
    <n v="58641.48"/>
    <n v="465268.7"/>
    <n v="266864.71999999997"/>
    <n v="10.82"/>
    <x v="233"/>
    <x v="0"/>
    <x v="4"/>
    <d v="2023-02-27T00:00:00"/>
    <n v="5149.62"/>
    <n v="3106.62"/>
    <x v="0"/>
  </r>
  <r>
    <n v="9525"/>
    <x v="3"/>
    <x v="0"/>
    <x v="3"/>
    <x v="1"/>
    <n v="32824.94"/>
    <n v="155115.69"/>
    <n v="6810.86"/>
    <n v="7.61"/>
    <x v="233"/>
    <x v="4"/>
    <x v="1"/>
    <d v="2023-11-08T00:00:00"/>
    <n v="3796.05"/>
    <n v="2434.25"/>
    <x v="0"/>
  </r>
  <r>
    <n v="4730"/>
    <x v="5"/>
    <x v="2"/>
    <x v="4"/>
    <x v="3"/>
    <n v="35747.07"/>
    <n v="275866.25"/>
    <n v="5821.57"/>
    <n v="16"/>
    <x v="233"/>
    <x v="0"/>
    <x v="0"/>
    <d v="2023-07-10T00:00:00"/>
    <n v="4759.1499999999996"/>
    <n v="3603.91"/>
    <x v="0"/>
  </r>
  <r>
    <n v="9676"/>
    <x v="2"/>
    <x v="1"/>
    <x v="3"/>
    <x v="1"/>
    <n v="36826.269999999997"/>
    <n v="165388.96"/>
    <n v="31333.19"/>
    <n v="11.52"/>
    <x v="233"/>
    <x v="1"/>
    <x v="2"/>
    <d v="2023-12-02T00:00:00"/>
    <n v="3065.69"/>
    <n v="2334.44"/>
    <x v="0"/>
  </r>
  <r>
    <n v="3399"/>
    <x v="3"/>
    <x v="4"/>
    <x v="0"/>
    <x v="1"/>
    <n v="60345.440000000002"/>
    <n v="467292.38"/>
    <n v="94598"/>
    <n v="8.52"/>
    <x v="233"/>
    <x v="4"/>
    <x v="4"/>
    <d v="2023-10-12T00:00:00"/>
    <n v="7117.26"/>
    <n v="5452.18"/>
    <x v="0"/>
  </r>
  <r>
    <n v="9790"/>
    <x v="1"/>
    <x v="0"/>
    <x v="4"/>
    <x v="1"/>
    <n v="12598.69"/>
    <n v="151035.69"/>
    <n v="361110.08"/>
    <n v="13.83"/>
    <x v="233"/>
    <x v="0"/>
    <x v="0"/>
    <d v="2023-08-10T00:00:00"/>
    <n v="1038.22"/>
    <n v="847.46"/>
    <x v="0"/>
  </r>
  <r>
    <n v="5829"/>
    <x v="9"/>
    <x v="2"/>
    <x v="3"/>
    <x v="0"/>
    <n v="30654.080000000002"/>
    <n v="365647.29"/>
    <n v="11863.23"/>
    <n v="17.8"/>
    <x v="234"/>
    <x v="3"/>
    <x v="2"/>
    <d v="2023-09-19T00:00:00"/>
    <n v="3992.31"/>
    <n v="2483.11"/>
    <x v="0"/>
  </r>
  <r>
    <n v="8745"/>
    <x v="1"/>
    <x v="1"/>
    <x v="3"/>
    <x v="4"/>
    <n v="56070.99"/>
    <n v="462267.97"/>
    <n v="374958.76"/>
    <n v="13.74"/>
    <x v="234"/>
    <x v="0"/>
    <x v="3"/>
    <d v="2023-05-03T00:00:00"/>
    <n v="3572.38"/>
    <n v="2151.35"/>
    <x v="0"/>
  </r>
  <r>
    <n v="2647"/>
    <x v="3"/>
    <x v="3"/>
    <x v="1"/>
    <x v="1"/>
    <n v="47357.27"/>
    <n v="226186.42"/>
    <n v="45656.98"/>
    <n v="7.25"/>
    <x v="234"/>
    <x v="3"/>
    <x v="4"/>
    <d v="2023-06-13T00:00:00"/>
    <n v="4655.88"/>
    <n v="3095.09"/>
    <x v="0"/>
  </r>
  <r>
    <n v="1232"/>
    <x v="5"/>
    <x v="2"/>
    <x v="0"/>
    <x v="3"/>
    <n v="87352.78"/>
    <n v="141161.4"/>
    <n v="251242.81"/>
    <n v="5.0599999999999996"/>
    <x v="234"/>
    <x v="0"/>
    <x v="4"/>
    <d v="2023-07-02T00:00:00"/>
    <n v="11385.97"/>
    <n v="9826.6200000000008"/>
    <x v="0"/>
  </r>
  <r>
    <n v="1223"/>
    <x v="6"/>
    <x v="4"/>
    <x v="2"/>
    <x v="3"/>
    <n v="74160.88"/>
    <n v="94515.56"/>
    <n v="50284.41"/>
    <n v="15.8"/>
    <x v="234"/>
    <x v="4"/>
    <x v="2"/>
    <d v="2023-07-26T00:00:00"/>
    <n v="4227.95"/>
    <n v="2467.29"/>
    <x v="0"/>
  </r>
  <r>
    <n v="1275"/>
    <x v="3"/>
    <x v="0"/>
    <x v="1"/>
    <x v="4"/>
    <n v="75470.38"/>
    <n v="395520.18"/>
    <n v="74129.69"/>
    <n v="7.94"/>
    <x v="234"/>
    <x v="2"/>
    <x v="0"/>
    <d v="2023-12-29T00:00:00"/>
    <n v="4019.86"/>
    <n v="3552.88"/>
    <x v="0"/>
  </r>
  <r>
    <n v="8087"/>
    <x v="0"/>
    <x v="3"/>
    <x v="1"/>
    <x v="4"/>
    <n v="67213"/>
    <n v="327509.36"/>
    <n v="28593.72"/>
    <n v="16.27"/>
    <x v="234"/>
    <x v="4"/>
    <x v="0"/>
    <d v="2023-05-19T00:00:00"/>
    <n v="4927.4799999999996"/>
    <n v="3324.74"/>
    <x v="0"/>
  </r>
  <r>
    <n v="1840"/>
    <x v="6"/>
    <x v="4"/>
    <x v="1"/>
    <x v="1"/>
    <n v="46549.66"/>
    <n v="287720.05"/>
    <n v="84092.74"/>
    <n v="7.75"/>
    <x v="234"/>
    <x v="2"/>
    <x v="0"/>
    <d v="2023-01-16T00:00:00"/>
    <n v="3856.35"/>
    <n v="3162.78"/>
    <x v="0"/>
  </r>
  <r>
    <n v="6228"/>
    <x v="7"/>
    <x v="1"/>
    <x v="2"/>
    <x v="4"/>
    <n v="84138.74"/>
    <n v="72780.12"/>
    <n v="26851.06"/>
    <n v="14.35"/>
    <x v="234"/>
    <x v="2"/>
    <x v="2"/>
    <d v="2023-01-12T00:00:00"/>
    <n v="7478.23"/>
    <n v="5677.57"/>
    <x v="0"/>
  </r>
  <r>
    <n v="905"/>
    <x v="1"/>
    <x v="0"/>
    <x v="4"/>
    <x v="2"/>
    <n v="70335.92"/>
    <n v="450867.82"/>
    <n v="187098.94"/>
    <n v="9.27"/>
    <x v="234"/>
    <x v="2"/>
    <x v="1"/>
    <d v="2023-08-10T00:00:00"/>
    <n v="8546.69"/>
    <n v="4287.3"/>
    <x v="0"/>
  </r>
  <r>
    <n v="7555"/>
    <x v="8"/>
    <x v="3"/>
    <x v="0"/>
    <x v="1"/>
    <n v="88163.520000000004"/>
    <n v="35306.97"/>
    <n v="450484.37"/>
    <n v="5.87"/>
    <x v="234"/>
    <x v="4"/>
    <x v="1"/>
    <d v="2023-03-19T00:00:00"/>
    <n v="5706.24"/>
    <n v="4119.0200000000004"/>
    <x v="0"/>
  </r>
  <r>
    <n v="1135"/>
    <x v="6"/>
    <x v="0"/>
    <x v="3"/>
    <x v="4"/>
    <n v="16918.759999999998"/>
    <n v="498833.47"/>
    <n v="440203.48"/>
    <n v="17.48"/>
    <x v="234"/>
    <x v="2"/>
    <x v="2"/>
    <d v="2023-10-02T00:00:00"/>
    <n v="1773.95"/>
    <n v="1095.55"/>
    <x v="0"/>
  </r>
  <r>
    <n v="4150"/>
    <x v="1"/>
    <x v="0"/>
    <x v="4"/>
    <x v="2"/>
    <n v="45707.26"/>
    <n v="225663.96"/>
    <n v="158482.67000000001"/>
    <n v="5.38"/>
    <x v="234"/>
    <x v="1"/>
    <x v="0"/>
    <d v="2023-12-10T00:00:00"/>
    <n v="6433.82"/>
    <n v="3466.51"/>
    <x v="0"/>
  </r>
  <r>
    <n v="6568"/>
    <x v="4"/>
    <x v="2"/>
    <x v="0"/>
    <x v="3"/>
    <n v="94192.11"/>
    <n v="27522.97"/>
    <n v="482525.97"/>
    <n v="9.18"/>
    <x v="234"/>
    <x v="3"/>
    <x v="0"/>
    <d v="2023-08-14T00:00:00"/>
    <n v="6325.81"/>
    <n v="5134.2299999999996"/>
    <x v="0"/>
  </r>
  <r>
    <n v="1943"/>
    <x v="6"/>
    <x v="4"/>
    <x v="4"/>
    <x v="4"/>
    <n v="30455.38"/>
    <n v="145065.12"/>
    <n v="56325.72"/>
    <n v="14.77"/>
    <x v="234"/>
    <x v="4"/>
    <x v="2"/>
    <d v="2023-06-26T00:00:00"/>
    <n v="1536.74"/>
    <n v="954.58"/>
    <x v="0"/>
  </r>
  <r>
    <n v="9189"/>
    <x v="3"/>
    <x v="4"/>
    <x v="4"/>
    <x v="4"/>
    <n v="96426.04"/>
    <n v="496731.04"/>
    <n v="119945.96"/>
    <n v="14.89"/>
    <x v="234"/>
    <x v="0"/>
    <x v="2"/>
    <d v="2023-10-15T00:00:00"/>
    <n v="10111.01"/>
    <n v="7527.28"/>
    <x v="0"/>
  </r>
  <r>
    <n v="7620"/>
    <x v="0"/>
    <x v="4"/>
    <x v="4"/>
    <x v="2"/>
    <n v="55312.23"/>
    <n v="181859.27"/>
    <n v="421163.43"/>
    <n v="10.67"/>
    <x v="234"/>
    <x v="2"/>
    <x v="1"/>
    <d v="2023-07-24T00:00:00"/>
    <n v="7619.39"/>
    <n v="6621.41"/>
    <x v="0"/>
  </r>
  <r>
    <n v="8728"/>
    <x v="4"/>
    <x v="1"/>
    <x v="1"/>
    <x v="1"/>
    <n v="56579.54"/>
    <n v="369917.15"/>
    <n v="136510.60999999999"/>
    <n v="17.46"/>
    <x v="235"/>
    <x v="4"/>
    <x v="1"/>
    <d v="2023-04-10T00:00:00"/>
    <n v="6458.36"/>
    <n v="4598.17"/>
    <x v="0"/>
  </r>
  <r>
    <n v="2521"/>
    <x v="5"/>
    <x v="3"/>
    <x v="4"/>
    <x v="1"/>
    <n v="20481.02"/>
    <n v="277046.37"/>
    <n v="437211.37"/>
    <n v="17.5"/>
    <x v="235"/>
    <x v="0"/>
    <x v="2"/>
    <d v="2023-10-20T00:00:00"/>
    <n v="1933.88"/>
    <n v="1504.58"/>
    <x v="0"/>
  </r>
  <r>
    <n v="3848"/>
    <x v="9"/>
    <x v="3"/>
    <x v="0"/>
    <x v="4"/>
    <n v="99126.69"/>
    <n v="264069.78999999998"/>
    <n v="167233.18"/>
    <n v="10.43"/>
    <x v="235"/>
    <x v="4"/>
    <x v="1"/>
    <d v="2023-09-15T00:00:00"/>
    <n v="7573.21"/>
    <n v="5009.6400000000003"/>
    <x v="0"/>
  </r>
  <r>
    <n v="7827"/>
    <x v="3"/>
    <x v="2"/>
    <x v="3"/>
    <x v="1"/>
    <n v="30182.79"/>
    <n v="183171.45"/>
    <n v="267311.63"/>
    <n v="9.08"/>
    <x v="235"/>
    <x v="0"/>
    <x v="4"/>
    <d v="2023-12-13T00:00:00"/>
    <n v="2733.45"/>
    <n v="2354.35"/>
    <x v="0"/>
  </r>
  <r>
    <n v="8112"/>
    <x v="9"/>
    <x v="1"/>
    <x v="2"/>
    <x v="4"/>
    <n v="58340.37"/>
    <n v="54587.97"/>
    <n v="466531.33"/>
    <n v="13.95"/>
    <x v="235"/>
    <x v="1"/>
    <x v="4"/>
    <d v="2023-10-08T00:00:00"/>
    <n v="8535.6200000000008"/>
    <n v="6980.29"/>
    <x v="0"/>
  </r>
  <r>
    <n v="5200"/>
    <x v="6"/>
    <x v="0"/>
    <x v="2"/>
    <x v="4"/>
    <n v="20906.080000000002"/>
    <n v="411873"/>
    <n v="44354.94"/>
    <n v="13.39"/>
    <x v="235"/>
    <x v="3"/>
    <x v="4"/>
    <d v="2023-05-02T00:00:00"/>
    <n v="1864.57"/>
    <n v="1247.3"/>
    <x v="0"/>
  </r>
  <r>
    <n v="53"/>
    <x v="9"/>
    <x v="2"/>
    <x v="3"/>
    <x v="4"/>
    <n v="47350.3"/>
    <n v="412177.43"/>
    <n v="405804.79"/>
    <n v="14.64"/>
    <x v="235"/>
    <x v="1"/>
    <x v="3"/>
    <d v="2023-02-03T00:00:00"/>
    <n v="4992.58"/>
    <n v="3579.95"/>
    <x v="0"/>
  </r>
  <r>
    <n v="1197"/>
    <x v="7"/>
    <x v="0"/>
    <x v="3"/>
    <x v="4"/>
    <n v="87343.48"/>
    <n v="145214.96"/>
    <n v="393779.11"/>
    <n v="13.18"/>
    <x v="235"/>
    <x v="0"/>
    <x v="2"/>
    <d v="2023-07-26T00:00:00"/>
    <n v="10526.41"/>
    <n v="7921.37"/>
    <x v="0"/>
  </r>
  <r>
    <n v="1518"/>
    <x v="8"/>
    <x v="2"/>
    <x v="4"/>
    <x v="1"/>
    <n v="42021.94"/>
    <n v="26660.15"/>
    <n v="292450.3"/>
    <n v="13.99"/>
    <x v="235"/>
    <x v="4"/>
    <x v="2"/>
    <d v="2023-08-10T00:00:00"/>
    <n v="2730.83"/>
    <n v="1808.36"/>
    <x v="0"/>
  </r>
  <r>
    <n v="450"/>
    <x v="9"/>
    <x v="0"/>
    <x v="4"/>
    <x v="2"/>
    <n v="63333.26"/>
    <n v="245997.75"/>
    <n v="191434.42"/>
    <n v="5.95"/>
    <x v="235"/>
    <x v="1"/>
    <x v="0"/>
    <d v="2023-04-13T00:00:00"/>
    <n v="3374.25"/>
    <n v="2938.39"/>
    <x v="0"/>
  </r>
  <r>
    <n v="3839"/>
    <x v="0"/>
    <x v="2"/>
    <x v="0"/>
    <x v="0"/>
    <n v="19925.39"/>
    <n v="474916.39"/>
    <n v="170263.46"/>
    <n v="16.98"/>
    <x v="235"/>
    <x v="2"/>
    <x v="0"/>
    <d v="2023-04-10T00:00:00"/>
    <n v="2927.46"/>
    <n v="2552.36"/>
    <x v="0"/>
  </r>
  <r>
    <n v="1319"/>
    <x v="8"/>
    <x v="3"/>
    <x v="1"/>
    <x v="4"/>
    <n v="82349.06"/>
    <n v="170405.56"/>
    <n v="107879.94"/>
    <n v="15.21"/>
    <x v="235"/>
    <x v="3"/>
    <x v="4"/>
    <d v="2023-09-10T00:00:00"/>
    <n v="8637.5400000000009"/>
    <n v="6916.76"/>
    <x v="0"/>
  </r>
  <r>
    <n v="6078"/>
    <x v="4"/>
    <x v="1"/>
    <x v="1"/>
    <x v="1"/>
    <n v="87133.6"/>
    <n v="427211.96"/>
    <n v="144296.49"/>
    <n v="10.91"/>
    <x v="235"/>
    <x v="4"/>
    <x v="0"/>
    <d v="2023-05-08T00:00:00"/>
    <n v="10091.459999999999"/>
    <n v="7221.82"/>
    <x v="0"/>
  </r>
  <r>
    <n v="821"/>
    <x v="3"/>
    <x v="4"/>
    <x v="0"/>
    <x v="1"/>
    <n v="20220.400000000001"/>
    <n v="60447.69"/>
    <n v="157170.15"/>
    <n v="14.02"/>
    <x v="235"/>
    <x v="2"/>
    <x v="0"/>
    <d v="2023-04-21T00:00:00"/>
    <n v="2159.59"/>
    <n v="1669.55"/>
    <x v="0"/>
  </r>
  <r>
    <n v="1798"/>
    <x v="3"/>
    <x v="2"/>
    <x v="3"/>
    <x v="3"/>
    <n v="85846.81"/>
    <n v="424720.15"/>
    <n v="111792.73"/>
    <n v="11.9"/>
    <x v="235"/>
    <x v="3"/>
    <x v="2"/>
    <d v="2023-07-11T00:00:00"/>
    <n v="6336.29"/>
    <n v="4176.45"/>
    <x v="0"/>
  </r>
  <r>
    <n v="7772"/>
    <x v="9"/>
    <x v="4"/>
    <x v="0"/>
    <x v="3"/>
    <n v="36430.81"/>
    <n v="126191.19"/>
    <n v="334652.3"/>
    <n v="16.38"/>
    <x v="235"/>
    <x v="1"/>
    <x v="4"/>
    <d v="2023-09-03T00:00:00"/>
    <n v="2182.04"/>
    <n v="1743.26"/>
    <x v="0"/>
  </r>
  <r>
    <n v="9394"/>
    <x v="3"/>
    <x v="1"/>
    <x v="3"/>
    <x v="3"/>
    <n v="30190.15"/>
    <n v="64945.58"/>
    <n v="306955.25"/>
    <n v="6.31"/>
    <x v="235"/>
    <x v="1"/>
    <x v="3"/>
    <d v="2023-07-10T00:00:00"/>
    <n v="2249.5700000000002"/>
    <n v="1590.01"/>
    <x v="0"/>
  </r>
  <r>
    <n v="9104"/>
    <x v="0"/>
    <x v="2"/>
    <x v="4"/>
    <x v="4"/>
    <n v="2746.09"/>
    <n v="212985.99"/>
    <n v="373057.02"/>
    <n v="15.58"/>
    <x v="236"/>
    <x v="0"/>
    <x v="2"/>
    <d v="2023-10-03T00:00:00"/>
    <n v="400.41"/>
    <n v="283.52999999999997"/>
    <x v="0"/>
  </r>
  <r>
    <n v="5776"/>
    <x v="3"/>
    <x v="3"/>
    <x v="3"/>
    <x v="2"/>
    <n v="28018.65"/>
    <n v="373826.71"/>
    <n v="1734.52"/>
    <n v="15.67"/>
    <x v="236"/>
    <x v="4"/>
    <x v="2"/>
    <d v="2023-10-03T00:00:00"/>
    <n v="1986.55"/>
    <n v="1037.1199999999999"/>
    <x v="0"/>
  </r>
  <r>
    <n v="2022"/>
    <x v="7"/>
    <x v="2"/>
    <x v="4"/>
    <x v="4"/>
    <n v="93379.46"/>
    <n v="303308.79999999999"/>
    <n v="455215.32"/>
    <n v="16.68"/>
    <x v="236"/>
    <x v="4"/>
    <x v="1"/>
    <d v="2023-09-29T00:00:00"/>
    <n v="12083.61"/>
    <n v="9208.92"/>
    <x v="0"/>
  </r>
  <r>
    <n v="7125"/>
    <x v="5"/>
    <x v="0"/>
    <x v="0"/>
    <x v="2"/>
    <n v="78030.429999999993"/>
    <n v="490374.41"/>
    <n v="202698.98"/>
    <n v="5.34"/>
    <x v="236"/>
    <x v="0"/>
    <x v="3"/>
    <d v="2023-06-13T00:00:00"/>
    <n v="10015.99"/>
    <n v="8530.2000000000007"/>
    <x v="0"/>
  </r>
  <r>
    <n v="812"/>
    <x v="5"/>
    <x v="0"/>
    <x v="3"/>
    <x v="2"/>
    <n v="78479.86"/>
    <n v="213357.64"/>
    <n v="457117.32"/>
    <n v="7.91"/>
    <x v="236"/>
    <x v="4"/>
    <x v="4"/>
    <d v="2023-01-18T00:00:00"/>
    <n v="8749.6200000000008"/>
    <n v="4970.0200000000004"/>
    <x v="0"/>
  </r>
  <r>
    <n v="2785"/>
    <x v="1"/>
    <x v="2"/>
    <x v="4"/>
    <x v="4"/>
    <n v="83780.600000000006"/>
    <n v="195819.65"/>
    <n v="74520.399999999994"/>
    <n v="9.01"/>
    <x v="236"/>
    <x v="1"/>
    <x v="2"/>
    <d v="2023-08-07T00:00:00"/>
    <n v="9588.32"/>
    <n v="6693.84"/>
    <x v="0"/>
  </r>
  <r>
    <n v="8418"/>
    <x v="2"/>
    <x v="4"/>
    <x v="0"/>
    <x v="1"/>
    <n v="31022.73"/>
    <n v="414542.23"/>
    <n v="118731.1"/>
    <n v="12.14"/>
    <x v="236"/>
    <x v="0"/>
    <x v="4"/>
    <d v="2023-01-29T00:00:00"/>
    <n v="3429.79"/>
    <n v="2997.56"/>
    <x v="0"/>
  </r>
  <r>
    <n v="4788"/>
    <x v="6"/>
    <x v="1"/>
    <x v="3"/>
    <x v="1"/>
    <n v="57318.36"/>
    <n v="475315.45"/>
    <n v="179680.73"/>
    <n v="8.7100000000000009"/>
    <x v="236"/>
    <x v="0"/>
    <x v="3"/>
    <d v="2023-01-12T00:00:00"/>
    <n v="4671.28"/>
    <n v="3509.33"/>
    <x v="0"/>
  </r>
  <r>
    <n v="6669"/>
    <x v="9"/>
    <x v="1"/>
    <x v="2"/>
    <x v="0"/>
    <n v="21191.03"/>
    <n v="325515.2"/>
    <n v="460104.63"/>
    <n v="15.97"/>
    <x v="236"/>
    <x v="0"/>
    <x v="3"/>
    <d v="2023-07-31T00:00:00"/>
    <n v="3032.92"/>
    <n v="2430.83"/>
    <x v="0"/>
  </r>
  <r>
    <n v="7464"/>
    <x v="1"/>
    <x v="2"/>
    <x v="3"/>
    <x v="2"/>
    <n v="97929.41"/>
    <n v="201641.22"/>
    <n v="387932.82"/>
    <n v="10.71"/>
    <x v="236"/>
    <x v="0"/>
    <x v="0"/>
    <d v="2023-11-12T00:00:00"/>
    <n v="11231.04"/>
    <n v="8583.73"/>
    <x v="0"/>
  </r>
  <r>
    <n v="5753"/>
    <x v="9"/>
    <x v="2"/>
    <x v="3"/>
    <x v="3"/>
    <n v="40401.589999999997"/>
    <n v="260028.2"/>
    <n v="13089.1"/>
    <n v="16.989999999999998"/>
    <x v="236"/>
    <x v="1"/>
    <x v="3"/>
    <d v="2023-03-14T00:00:00"/>
    <n v="3503.24"/>
    <n v="2525.06"/>
    <x v="0"/>
  </r>
  <r>
    <n v="9402"/>
    <x v="8"/>
    <x v="3"/>
    <x v="0"/>
    <x v="3"/>
    <n v="1055.74"/>
    <n v="352349.83"/>
    <n v="422557.28"/>
    <n v="13.29"/>
    <x v="236"/>
    <x v="3"/>
    <x v="1"/>
    <d v="2023-03-14T00:00:00"/>
    <n v="82.11"/>
    <n v="72.540000000000006"/>
    <x v="0"/>
  </r>
  <r>
    <n v="4270"/>
    <x v="3"/>
    <x v="3"/>
    <x v="4"/>
    <x v="2"/>
    <n v="14600.01"/>
    <n v="194438.99"/>
    <n v="268762.37"/>
    <n v="8.1999999999999993"/>
    <x v="236"/>
    <x v="1"/>
    <x v="3"/>
    <d v="2023-01-13T00:00:00"/>
    <n v="1244.3"/>
    <n v="735.47"/>
    <x v="0"/>
  </r>
  <r>
    <n v="4124"/>
    <x v="4"/>
    <x v="0"/>
    <x v="4"/>
    <x v="3"/>
    <n v="55574.37"/>
    <n v="159299.81"/>
    <n v="257800.52"/>
    <n v="12.85"/>
    <x v="236"/>
    <x v="1"/>
    <x v="1"/>
    <d v="2023-01-21T00:00:00"/>
    <n v="7527.62"/>
    <n v="6397.61"/>
    <x v="0"/>
  </r>
  <r>
    <n v="6762"/>
    <x v="9"/>
    <x v="2"/>
    <x v="2"/>
    <x v="2"/>
    <n v="58999.99"/>
    <n v="55976.62"/>
    <n v="391707"/>
    <n v="16.690000000000001"/>
    <x v="236"/>
    <x v="3"/>
    <x v="2"/>
    <d v="2023-01-15T00:00:00"/>
    <n v="7906.85"/>
    <n v="5899.42"/>
    <x v="0"/>
  </r>
  <r>
    <n v="7875"/>
    <x v="9"/>
    <x v="4"/>
    <x v="2"/>
    <x v="1"/>
    <n v="10750.82"/>
    <n v="340451.47"/>
    <n v="288331.53999999998"/>
    <n v="13.13"/>
    <x v="236"/>
    <x v="2"/>
    <x v="0"/>
    <d v="2023-06-25T00:00:00"/>
    <n v="767.45"/>
    <n v="588.51"/>
    <x v="0"/>
  </r>
  <r>
    <n v="1566"/>
    <x v="4"/>
    <x v="0"/>
    <x v="4"/>
    <x v="2"/>
    <n v="88347.98"/>
    <n v="498267.59"/>
    <n v="341382.05"/>
    <n v="17.5"/>
    <x v="236"/>
    <x v="3"/>
    <x v="3"/>
    <d v="2023-06-20T00:00:00"/>
    <n v="8717.99"/>
    <n v="7171.52"/>
    <x v="0"/>
  </r>
  <r>
    <n v="7996"/>
    <x v="6"/>
    <x v="1"/>
    <x v="4"/>
    <x v="3"/>
    <n v="34069.74"/>
    <n v="467442.19"/>
    <n v="488663.5"/>
    <n v="11.8"/>
    <x v="237"/>
    <x v="3"/>
    <x v="0"/>
    <d v="2023-07-05T00:00:00"/>
    <n v="4116.6499999999996"/>
    <n v="2947.93"/>
    <x v="0"/>
  </r>
  <r>
    <n v="4374"/>
    <x v="7"/>
    <x v="3"/>
    <x v="2"/>
    <x v="0"/>
    <n v="89865.85"/>
    <n v="442487.36"/>
    <n v="23345.33"/>
    <n v="11.55"/>
    <x v="237"/>
    <x v="2"/>
    <x v="1"/>
    <d v="2023-07-19T00:00:00"/>
    <n v="5795.68"/>
    <n v="4534.29"/>
    <x v="0"/>
  </r>
  <r>
    <n v="38"/>
    <x v="7"/>
    <x v="2"/>
    <x v="3"/>
    <x v="1"/>
    <n v="65684.86"/>
    <n v="299927.5"/>
    <n v="467560.5"/>
    <n v="16.16"/>
    <x v="237"/>
    <x v="0"/>
    <x v="4"/>
    <d v="2023-05-03T00:00:00"/>
    <n v="4884.25"/>
    <n v="3282.78"/>
    <x v="0"/>
  </r>
  <r>
    <n v="3025"/>
    <x v="3"/>
    <x v="3"/>
    <x v="1"/>
    <x v="3"/>
    <n v="68361.960000000006"/>
    <n v="290582.59000000003"/>
    <n v="104977.3"/>
    <n v="12.64"/>
    <x v="237"/>
    <x v="3"/>
    <x v="1"/>
    <d v="2023-02-04T00:00:00"/>
    <n v="3519.55"/>
    <n v="2974.2"/>
    <x v="0"/>
  </r>
  <r>
    <n v="2561"/>
    <x v="6"/>
    <x v="3"/>
    <x v="3"/>
    <x v="2"/>
    <n v="22289"/>
    <n v="209959.57"/>
    <n v="364985.59"/>
    <n v="7.91"/>
    <x v="237"/>
    <x v="0"/>
    <x v="3"/>
    <d v="2023-02-12T00:00:00"/>
    <n v="1450.3"/>
    <n v="1267.19"/>
    <x v="0"/>
  </r>
  <r>
    <n v="2641"/>
    <x v="7"/>
    <x v="3"/>
    <x v="2"/>
    <x v="3"/>
    <n v="7708.52"/>
    <n v="434323.26"/>
    <n v="202496.36"/>
    <n v="8.93"/>
    <x v="237"/>
    <x v="0"/>
    <x v="1"/>
    <d v="2023-11-21T00:00:00"/>
    <n v="861.68"/>
    <n v="519.70000000000005"/>
    <x v="0"/>
  </r>
  <r>
    <n v="7018"/>
    <x v="1"/>
    <x v="3"/>
    <x v="2"/>
    <x v="4"/>
    <n v="56639.77"/>
    <n v="364028.01"/>
    <n v="246658.77"/>
    <n v="5.1100000000000003"/>
    <x v="237"/>
    <x v="3"/>
    <x v="3"/>
    <d v="2023-07-23T00:00:00"/>
    <n v="6014.68"/>
    <n v="3936.12"/>
    <x v="0"/>
  </r>
  <r>
    <n v="7011"/>
    <x v="1"/>
    <x v="1"/>
    <x v="0"/>
    <x v="1"/>
    <n v="9081.15"/>
    <n v="147841.98000000001"/>
    <n v="413086.29"/>
    <n v="15.8"/>
    <x v="237"/>
    <x v="2"/>
    <x v="1"/>
    <d v="2023-04-15T00:00:00"/>
    <n v="911.63"/>
    <n v="483.84"/>
    <x v="0"/>
  </r>
  <r>
    <n v="3122"/>
    <x v="2"/>
    <x v="2"/>
    <x v="2"/>
    <x v="4"/>
    <n v="38886.51"/>
    <n v="420856.79"/>
    <n v="172054.98"/>
    <n v="9.1199999999999992"/>
    <x v="237"/>
    <x v="3"/>
    <x v="4"/>
    <d v="2023-02-13T00:00:00"/>
    <n v="3393.81"/>
    <n v="2852.35"/>
    <x v="0"/>
  </r>
  <r>
    <n v="2635"/>
    <x v="5"/>
    <x v="1"/>
    <x v="1"/>
    <x v="1"/>
    <n v="5333.51"/>
    <n v="233302.9"/>
    <n v="8058.8"/>
    <n v="14.87"/>
    <x v="237"/>
    <x v="4"/>
    <x v="4"/>
    <d v="2023-08-25T00:00:00"/>
    <n v="560.66"/>
    <n v="470.95"/>
    <x v="0"/>
  </r>
  <r>
    <n v="3127"/>
    <x v="3"/>
    <x v="4"/>
    <x v="2"/>
    <x v="3"/>
    <n v="18786.849999999999"/>
    <n v="298027.63"/>
    <n v="461854.3"/>
    <n v="8.68"/>
    <x v="237"/>
    <x v="2"/>
    <x v="3"/>
    <d v="2023-02-24T00:00:00"/>
    <n v="2499.4"/>
    <n v="1777.92"/>
    <x v="0"/>
  </r>
  <r>
    <n v="1680"/>
    <x v="2"/>
    <x v="2"/>
    <x v="0"/>
    <x v="1"/>
    <n v="27310.36"/>
    <n v="60121.72"/>
    <n v="169132.43"/>
    <n v="9.65"/>
    <x v="237"/>
    <x v="0"/>
    <x v="1"/>
    <d v="2023-10-13T00:00:00"/>
    <n v="3492.94"/>
    <n v="2985.69"/>
    <x v="0"/>
  </r>
  <r>
    <n v="1092"/>
    <x v="1"/>
    <x v="1"/>
    <x v="3"/>
    <x v="2"/>
    <n v="56375.82"/>
    <n v="174124.84"/>
    <n v="420625.95"/>
    <n v="17.510000000000002"/>
    <x v="237"/>
    <x v="0"/>
    <x v="2"/>
    <d v="2023-10-12T00:00:00"/>
    <n v="6850.05"/>
    <n v="4611.67"/>
    <x v="0"/>
  </r>
  <r>
    <n v="7368"/>
    <x v="0"/>
    <x v="0"/>
    <x v="4"/>
    <x v="1"/>
    <n v="26825.71"/>
    <n v="328312.15000000002"/>
    <n v="291840.78999999998"/>
    <n v="7.75"/>
    <x v="238"/>
    <x v="1"/>
    <x v="1"/>
    <d v="2023-05-05T00:00:00"/>
    <n v="3672.76"/>
    <n v="2583.54"/>
    <x v="0"/>
  </r>
  <r>
    <n v="6915"/>
    <x v="3"/>
    <x v="4"/>
    <x v="0"/>
    <x v="4"/>
    <n v="1188.5899999999999"/>
    <n v="168274.96"/>
    <n v="259829.81"/>
    <n v="11.16"/>
    <x v="238"/>
    <x v="0"/>
    <x v="4"/>
    <d v="2023-12-07T00:00:00"/>
    <n v="126.39"/>
    <n v="108.42"/>
    <x v="0"/>
  </r>
  <r>
    <n v="307"/>
    <x v="4"/>
    <x v="2"/>
    <x v="0"/>
    <x v="0"/>
    <n v="1739.3"/>
    <n v="360471.8"/>
    <n v="452242.57"/>
    <n v="13.06"/>
    <x v="238"/>
    <x v="1"/>
    <x v="3"/>
    <d v="2023-11-28T00:00:00"/>
    <n v="193.63"/>
    <n v="119.01"/>
    <x v="0"/>
  </r>
  <r>
    <n v="646"/>
    <x v="4"/>
    <x v="1"/>
    <x v="0"/>
    <x v="3"/>
    <n v="57446.8"/>
    <n v="119941.27"/>
    <n v="356277.85"/>
    <n v="13.03"/>
    <x v="238"/>
    <x v="0"/>
    <x v="1"/>
    <d v="2023-08-02T00:00:00"/>
    <n v="4802.51"/>
    <n v="2440.48"/>
    <x v="0"/>
  </r>
  <r>
    <n v="5964"/>
    <x v="9"/>
    <x v="0"/>
    <x v="3"/>
    <x v="4"/>
    <n v="88892.52"/>
    <n v="46355.94"/>
    <n v="92739.82"/>
    <n v="13.69"/>
    <x v="238"/>
    <x v="1"/>
    <x v="1"/>
    <d v="2023-07-02T00:00:00"/>
    <n v="5516.23"/>
    <n v="4217.01"/>
    <x v="0"/>
  </r>
  <r>
    <n v="9768"/>
    <x v="2"/>
    <x v="0"/>
    <x v="2"/>
    <x v="3"/>
    <n v="64843.78"/>
    <n v="179204.91"/>
    <n v="89173.94"/>
    <n v="16.52"/>
    <x v="238"/>
    <x v="4"/>
    <x v="3"/>
    <d v="2023-09-26T00:00:00"/>
    <n v="3368.53"/>
    <n v="1909.29"/>
    <x v="0"/>
  </r>
  <r>
    <n v="3231"/>
    <x v="0"/>
    <x v="4"/>
    <x v="4"/>
    <x v="0"/>
    <n v="42744.95"/>
    <n v="156985.42000000001"/>
    <n v="481882.66"/>
    <n v="15.85"/>
    <x v="238"/>
    <x v="4"/>
    <x v="2"/>
    <d v="2023-10-27T00:00:00"/>
    <n v="4358.8900000000003"/>
    <n v="3748.86"/>
    <x v="0"/>
  </r>
  <r>
    <n v="3024"/>
    <x v="4"/>
    <x v="1"/>
    <x v="0"/>
    <x v="1"/>
    <n v="91242.01"/>
    <n v="31941.61"/>
    <n v="20978.32"/>
    <n v="7.71"/>
    <x v="238"/>
    <x v="3"/>
    <x v="2"/>
    <d v="2023-10-13T00:00:00"/>
    <n v="11300"/>
    <n v="8684.7900000000009"/>
    <x v="0"/>
  </r>
  <r>
    <n v="6727"/>
    <x v="0"/>
    <x v="3"/>
    <x v="0"/>
    <x v="1"/>
    <n v="30503.7"/>
    <n v="118783.38"/>
    <n v="406151.36"/>
    <n v="11.15"/>
    <x v="238"/>
    <x v="0"/>
    <x v="2"/>
    <d v="2023-07-09T00:00:00"/>
    <n v="1826.38"/>
    <n v="1240.8"/>
    <x v="0"/>
  </r>
  <r>
    <n v="8858"/>
    <x v="7"/>
    <x v="4"/>
    <x v="1"/>
    <x v="4"/>
    <n v="29415.41"/>
    <n v="342046.46"/>
    <n v="69818.55"/>
    <n v="16.62"/>
    <x v="238"/>
    <x v="4"/>
    <x v="0"/>
    <d v="2023-07-16T00:00:00"/>
    <n v="3163.29"/>
    <n v="2551.2199999999998"/>
    <x v="0"/>
  </r>
  <r>
    <n v="4203"/>
    <x v="9"/>
    <x v="2"/>
    <x v="2"/>
    <x v="3"/>
    <n v="27340.720000000001"/>
    <n v="377612.1"/>
    <n v="326083.65000000002"/>
    <n v="16.36"/>
    <x v="238"/>
    <x v="1"/>
    <x v="1"/>
    <d v="2023-03-13T00:00:00"/>
    <n v="3071.47"/>
    <n v="2549.89"/>
    <x v="0"/>
  </r>
  <r>
    <n v="2104"/>
    <x v="6"/>
    <x v="1"/>
    <x v="2"/>
    <x v="3"/>
    <n v="6812.13"/>
    <n v="365153.06"/>
    <n v="395567.68"/>
    <n v="13.87"/>
    <x v="238"/>
    <x v="2"/>
    <x v="2"/>
    <d v="2023-09-21T00:00:00"/>
    <n v="852"/>
    <n v="575.79"/>
    <x v="0"/>
  </r>
  <r>
    <n v="6768"/>
    <x v="8"/>
    <x v="2"/>
    <x v="1"/>
    <x v="3"/>
    <n v="83785.679999999993"/>
    <n v="269529.17"/>
    <n v="327666.2"/>
    <n v="11.73"/>
    <x v="238"/>
    <x v="1"/>
    <x v="3"/>
    <d v="2023-05-31T00:00:00"/>
    <n v="11214"/>
    <n v="9574.76"/>
    <x v="0"/>
  </r>
  <r>
    <n v="1742"/>
    <x v="1"/>
    <x v="2"/>
    <x v="3"/>
    <x v="4"/>
    <n v="74215.45"/>
    <n v="430026.37"/>
    <n v="267693.52"/>
    <n v="16.18"/>
    <x v="238"/>
    <x v="1"/>
    <x v="0"/>
    <d v="2023-07-10T00:00:00"/>
    <n v="7428.99"/>
    <n v="3875.28"/>
    <x v="0"/>
  </r>
  <r>
    <n v="3172"/>
    <x v="4"/>
    <x v="0"/>
    <x v="4"/>
    <x v="0"/>
    <n v="52232.67"/>
    <n v="439211.81"/>
    <n v="64358.22"/>
    <n v="10.79"/>
    <x v="238"/>
    <x v="0"/>
    <x v="3"/>
    <d v="2023-04-26T00:00:00"/>
    <n v="6128.74"/>
    <n v="5330.95"/>
    <x v="0"/>
  </r>
  <r>
    <n v="3057"/>
    <x v="8"/>
    <x v="2"/>
    <x v="2"/>
    <x v="1"/>
    <n v="32146.45"/>
    <n v="223387.13"/>
    <n v="498971.57"/>
    <n v="13.71"/>
    <x v="238"/>
    <x v="3"/>
    <x v="0"/>
    <d v="2023-05-19T00:00:00"/>
    <n v="2101.38"/>
    <n v="1070.26"/>
    <x v="0"/>
  </r>
  <r>
    <n v="3897"/>
    <x v="7"/>
    <x v="1"/>
    <x v="0"/>
    <x v="4"/>
    <n v="19026.47"/>
    <n v="28223.62"/>
    <n v="287535.3"/>
    <n v="6.7"/>
    <x v="238"/>
    <x v="3"/>
    <x v="0"/>
    <d v="2023-10-04T00:00:00"/>
    <n v="2401.5500000000002"/>
    <n v="1202.25"/>
    <x v="0"/>
  </r>
  <r>
    <n v="112"/>
    <x v="5"/>
    <x v="3"/>
    <x v="2"/>
    <x v="3"/>
    <n v="18724.82"/>
    <n v="137114.82999999999"/>
    <n v="268699.95"/>
    <n v="14.46"/>
    <x v="238"/>
    <x v="3"/>
    <x v="1"/>
    <d v="2023-03-09T00:00:00"/>
    <n v="2232.13"/>
    <n v="1545.42"/>
    <x v="0"/>
  </r>
  <r>
    <n v="7845"/>
    <x v="8"/>
    <x v="4"/>
    <x v="2"/>
    <x v="0"/>
    <n v="59097.3"/>
    <n v="150641.66"/>
    <n v="64100.22"/>
    <n v="13.91"/>
    <x v="238"/>
    <x v="3"/>
    <x v="0"/>
    <d v="2023-12-10T00:00:00"/>
    <n v="4855.6400000000003"/>
    <n v="2864.5"/>
    <x v="0"/>
  </r>
  <r>
    <n v="5201"/>
    <x v="4"/>
    <x v="1"/>
    <x v="0"/>
    <x v="2"/>
    <n v="50169.1"/>
    <n v="288311.36"/>
    <n v="71389.17"/>
    <n v="6.52"/>
    <x v="238"/>
    <x v="3"/>
    <x v="1"/>
    <d v="2023-06-06T00:00:00"/>
    <n v="3972.29"/>
    <n v="2870.14"/>
    <x v="0"/>
  </r>
  <r>
    <n v="43"/>
    <x v="4"/>
    <x v="3"/>
    <x v="3"/>
    <x v="0"/>
    <n v="77521.98"/>
    <n v="457033.97"/>
    <n v="157400.37"/>
    <n v="16.489999999999998"/>
    <x v="239"/>
    <x v="2"/>
    <x v="4"/>
    <d v="2023-01-22T00:00:00"/>
    <n v="6790.54"/>
    <n v="6108.91"/>
    <x v="0"/>
  </r>
  <r>
    <n v="5131"/>
    <x v="8"/>
    <x v="2"/>
    <x v="2"/>
    <x v="2"/>
    <n v="68627.37"/>
    <n v="497394.34"/>
    <n v="359719.8"/>
    <n v="13.9"/>
    <x v="239"/>
    <x v="2"/>
    <x v="1"/>
    <d v="2023-07-28T00:00:00"/>
    <n v="9563.43"/>
    <n v="4956.34"/>
    <x v="0"/>
  </r>
  <r>
    <n v="5116"/>
    <x v="4"/>
    <x v="2"/>
    <x v="2"/>
    <x v="4"/>
    <n v="33035.47"/>
    <n v="442275.7"/>
    <n v="420986.5"/>
    <n v="10.49"/>
    <x v="239"/>
    <x v="4"/>
    <x v="4"/>
    <d v="2023-11-09T00:00:00"/>
    <n v="4484.3100000000004"/>
    <n v="2875.88"/>
    <x v="0"/>
  </r>
  <r>
    <n v="7394"/>
    <x v="5"/>
    <x v="0"/>
    <x v="3"/>
    <x v="4"/>
    <n v="84477.56"/>
    <n v="268666.14"/>
    <n v="197446.27"/>
    <n v="16.010000000000002"/>
    <x v="239"/>
    <x v="1"/>
    <x v="4"/>
    <d v="2023-01-23T00:00:00"/>
    <n v="5740.63"/>
    <n v="4805.59"/>
    <x v="0"/>
  </r>
  <r>
    <n v="6058"/>
    <x v="7"/>
    <x v="2"/>
    <x v="0"/>
    <x v="2"/>
    <n v="61747.41"/>
    <n v="494942.46"/>
    <n v="189142.33"/>
    <n v="17.47"/>
    <x v="239"/>
    <x v="0"/>
    <x v="1"/>
    <d v="2023-11-19T00:00:00"/>
    <n v="3864.92"/>
    <n v="3335.52"/>
    <x v="0"/>
  </r>
  <r>
    <n v="3952"/>
    <x v="1"/>
    <x v="3"/>
    <x v="4"/>
    <x v="1"/>
    <n v="96907.48"/>
    <n v="250665.14"/>
    <n v="184866.35"/>
    <n v="9.99"/>
    <x v="239"/>
    <x v="3"/>
    <x v="4"/>
    <d v="2023-03-14T00:00:00"/>
    <n v="14192.17"/>
    <n v="8748.2099999999991"/>
    <x v="0"/>
  </r>
  <r>
    <n v="1849"/>
    <x v="1"/>
    <x v="4"/>
    <x v="0"/>
    <x v="3"/>
    <n v="37116.85"/>
    <n v="336919.64"/>
    <n v="173488.32"/>
    <n v="11.11"/>
    <x v="239"/>
    <x v="0"/>
    <x v="1"/>
    <d v="2023-09-10T00:00:00"/>
    <n v="3917.07"/>
    <n v="3294.71"/>
    <x v="0"/>
  </r>
  <r>
    <n v="9364"/>
    <x v="7"/>
    <x v="2"/>
    <x v="0"/>
    <x v="4"/>
    <n v="76775.98"/>
    <n v="347059.6"/>
    <n v="357324.7"/>
    <n v="11.21"/>
    <x v="239"/>
    <x v="3"/>
    <x v="3"/>
    <d v="2023-11-11T00:00:00"/>
    <n v="11086.33"/>
    <n v="7216.33"/>
    <x v="0"/>
  </r>
  <r>
    <n v="7815"/>
    <x v="8"/>
    <x v="0"/>
    <x v="2"/>
    <x v="4"/>
    <n v="93505.15"/>
    <n v="278690.24"/>
    <n v="7829.25"/>
    <n v="6.82"/>
    <x v="239"/>
    <x v="4"/>
    <x v="4"/>
    <d v="2023-06-01T00:00:00"/>
    <n v="6609.64"/>
    <n v="4426.03"/>
    <x v="0"/>
  </r>
  <r>
    <n v="8928"/>
    <x v="9"/>
    <x v="2"/>
    <x v="4"/>
    <x v="0"/>
    <n v="46255.68"/>
    <n v="317389.23"/>
    <n v="161861.57999999999"/>
    <n v="15.46"/>
    <x v="239"/>
    <x v="2"/>
    <x v="0"/>
    <d v="2023-02-01T00:00:00"/>
    <n v="3970"/>
    <n v="3373.43"/>
    <x v="0"/>
  </r>
  <r>
    <n v="5623"/>
    <x v="7"/>
    <x v="3"/>
    <x v="2"/>
    <x v="4"/>
    <n v="28528.63"/>
    <n v="416348.55"/>
    <n v="429873.49"/>
    <n v="7.85"/>
    <x v="240"/>
    <x v="4"/>
    <x v="1"/>
    <d v="2023-10-11T00:00:00"/>
    <n v="2262.91"/>
    <n v="1639.49"/>
    <x v="0"/>
  </r>
  <r>
    <n v="2698"/>
    <x v="4"/>
    <x v="1"/>
    <x v="3"/>
    <x v="0"/>
    <n v="90085.48"/>
    <n v="396677.03"/>
    <n v="49713.55"/>
    <n v="14.41"/>
    <x v="240"/>
    <x v="2"/>
    <x v="0"/>
    <d v="2023-03-12T00:00:00"/>
    <n v="6545.44"/>
    <n v="5249.87"/>
    <x v="0"/>
  </r>
  <r>
    <n v="1302"/>
    <x v="8"/>
    <x v="3"/>
    <x v="1"/>
    <x v="3"/>
    <n v="68744.55"/>
    <n v="188758.9"/>
    <n v="381955.4"/>
    <n v="12.72"/>
    <x v="240"/>
    <x v="1"/>
    <x v="0"/>
    <d v="2023-03-04T00:00:00"/>
    <n v="6477.01"/>
    <n v="3277.44"/>
    <x v="0"/>
  </r>
  <r>
    <n v="6227"/>
    <x v="8"/>
    <x v="3"/>
    <x v="4"/>
    <x v="3"/>
    <n v="22474.400000000001"/>
    <n v="400194.56"/>
    <n v="420925.2"/>
    <n v="13.45"/>
    <x v="240"/>
    <x v="2"/>
    <x v="1"/>
    <d v="2023-08-10T00:00:00"/>
    <n v="1287.3"/>
    <n v="807.2"/>
    <x v="0"/>
  </r>
  <r>
    <n v="3618"/>
    <x v="1"/>
    <x v="4"/>
    <x v="4"/>
    <x v="3"/>
    <n v="21227.25"/>
    <n v="376217.45"/>
    <n v="123006.28"/>
    <n v="13.97"/>
    <x v="240"/>
    <x v="4"/>
    <x v="4"/>
    <d v="2023-05-25T00:00:00"/>
    <n v="2865.59"/>
    <n v="1996.69"/>
    <x v="0"/>
  </r>
  <r>
    <n v="1750"/>
    <x v="0"/>
    <x v="3"/>
    <x v="2"/>
    <x v="3"/>
    <n v="62826.85"/>
    <n v="12856.11"/>
    <n v="244548.38"/>
    <n v="15.26"/>
    <x v="240"/>
    <x v="3"/>
    <x v="3"/>
    <d v="2023-02-25T00:00:00"/>
    <n v="8706.81"/>
    <n v="4852.3500000000004"/>
    <x v="0"/>
  </r>
  <r>
    <n v="4953"/>
    <x v="7"/>
    <x v="3"/>
    <x v="4"/>
    <x v="3"/>
    <n v="18361.36"/>
    <n v="438218.98"/>
    <n v="182739.3"/>
    <n v="17.98"/>
    <x v="240"/>
    <x v="0"/>
    <x v="2"/>
    <d v="2023-10-03T00:00:00"/>
    <n v="1636.04"/>
    <n v="1116.82"/>
    <x v="0"/>
  </r>
  <r>
    <n v="3561"/>
    <x v="4"/>
    <x v="1"/>
    <x v="0"/>
    <x v="4"/>
    <n v="33043.269999999997"/>
    <n v="452468.43"/>
    <n v="63197.72"/>
    <n v="5.88"/>
    <x v="240"/>
    <x v="1"/>
    <x v="3"/>
    <d v="2023-07-28T00:00:00"/>
    <n v="2568.9899999999998"/>
    <n v="1857.11"/>
    <x v="0"/>
  </r>
  <r>
    <n v="8048"/>
    <x v="1"/>
    <x v="0"/>
    <x v="0"/>
    <x v="0"/>
    <n v="20207.29"/>
    <n v="259825.19"/>
    <n v="185982.26"/>
    <n v="17.920000000000002"/>
    <x v="240"/>
    <x v="3"/>
    <x v="2"/>
    <d v="2023-02-16T00:00:00"/>
    <n v="2974.13"/>
    <n v="1944.75"/>
    <x v="0"/>
  </r>
  <r>
    <n v="200"/>
    <x v="6"/>
    <x v="3"/>
    <x v="3"/>
    <x v="4"/>
    <n v="86187.17"/>
    <n v="271040.12"/>
    <n v="499335.37"/>
    <n v="5.0599999999999996"/>
    <x v="240"/>
    <x v="2"/>
    <x v="3"/>
    <d v="2023-05-10T00:00:00"/>
    <n v="8228.68"/>
    <n v="6747.97"/>
    <x v="0"/>
  </r>
  <r>
    <n v="1477"/>
    <x v="5"/>
    <x v="3"/>
    <x v="1"/>
    <x v="4"/>
    <n v="82161.98"/>
    <n v="255706.29"/>
    <n v="170927.56"/>
    <n v="9.57"/>
    <x v="240"/>
    <x v="4"/>
    <x v="3"/>
    <d v="2023-12-08T00:00:00"/>
    <n v="6133.91"/>
    <n v="3245.63"/>
    <x v="0"/>
  </r>
  <r>
    <n v="6814"/>
    <x v="9"/>
    <x v="0"/>
    <x v="1"/>
    <x v="0"/>
    <n v="14724.2"/>
    <n v="33498.26"/>
    <n v="307794.73"/>
    <n v="11.68"/>
    <x v="240"/>
    <x v="2"/>
    <x v="3"/>
    <d v="2023-12-24T00:00:00"/>
    <n v="904.47"/>
    <n v="800.44"/>
    <x v="0"/>
  </r>
  <r>
    <n v="470"/>
    <x v="3"/>
    <x v="1"/>
    <x v="3"/>
    <x v="1"/>
    <n v="60697.98"/>
    <n v="182920.46"/>
    <n v="306928.86"/>
    <n v="12.94"/>
    <x v="240"/>
    <x v="4"/>
    <x v="1"/>
    <d v="2023-10-30T00:00:00"/>
    <n v="7484.07"/>
    <n v="4029.53"/>
    <x v="0"/>
  </r>
  <r>
    <n v="5190"/>
    <x v="5"/>
    <x v="0"/>
    <x v="1"/>
    <x v="3"/>
    <n v="77843.009999999995"/>
    <n v="391696.19"/>
    <n v="51403.81"/>
    <n v="15.62"/>
    <x v="240"/>
    <x v="0"/>
    <x v="1"/>
    <d v="2023-11-05T00:00:00"/>
    <n v="7429.45"/>
    <n v="5963.14"/>
    <x v="0"/>
  </r>
  <r>
    <n v="6001"/>
    <x v="9"/>
    <x v="1"/>
    <x v="4"/>
    <x v="2"/>
    <n v="17590.46"/>
    <n v="121895.25"/>
    <n v="422021.27"/>
    <n v="7.13"/>
    <x v="240"/>
    <x v="2"/>
    <x v="0"/>
    <d v="2023-03-11T00:00:00"/>
    <n v="1751.49"/>
    <n v="1514.9"/>
    <x v="0"/>
  </r>
  <r>
    <n v="6433"/>
    <x v="1"/>
    <x v="1"/>
    <x v="0"/>
    <x v="4"/>
    <n v="37373.15"/>
    <n v="464837.29"/>
    <n v="21409.35"/>
    <n v="10.87"/>
    <x v="240"/>
    <x v="2"/>
    <x v="2"/>
    <d v="2023-07-29T00:00:00"/>
    <n v="5533.7"/>
    <n v="3377.76"/>
    <x v="0"/>
  </r>
  <r>
    <n v="9887"/>
    <x v="8"/>
    <x v="2"/>
    <x v="4"/>
    <x v="4"/>
    <n v="39239.910000000003"/>
    <n v="256765.66"/>
    <n v="69195.31"/>
    <n v="5.8"/>
    <x v="240"/>
    <x v="1"/>
    <x v="0"/>
    <d v="2023-07-10T00:00:00"/>
    <n v="4089.36"/>
    <n v="2680.54"/>
    <x v="0"/>
  </r>
  <r>
    <n v="9021"/>
    <x v="5"/>
    <x v="3"/>
    <x v="0"/>
    <x v="1"/>
    <n v="11981.46"/>
    <n v="193006.64"/>
    <n v="413232.04"/>
    <n v="9.6300000000000008"/>
    <x v="240"/>
    <x v="0"/>
    <x v="2"/>
    <d v="2023-11-05T00:00:00"/>
    <n v="1068.67"/>
    <n v="586.82000000000005"/>
    <x v="0"/>
  </r>
  <r>
    <n v="7154"/>
    <x v="8"/>
    <x v="1"/>
    <x v="1"/>
    <x v="3"/>
    <n v="75219.539999999994"/>
    <n v="163483.16"/>
    <n v="200876.01"/>
    <n v="12.85"/>
    <x v="240"/>
    <x v="3"/>
    <x v="0"/>
    <d v="2023-04-18T00:00:00"/>
    <n v="6915.1"/>
    <n v="4523.18"/>
    <x v="0"/>
  </r>
  <r>
    <n v="7270"/>
    <x v="9"/>
    <x v="0"/>
    <x v="0"/>
    <x v="0"/>
    <n v="67039.210000000006"/>
    <n v="407840.34"/>
    <n v="451916.72"/>
    <n v="10.08"/>
    <x v="240"/>
    <x v="3"/>
    <x v="3"/>
    <d v="2023-03-04T00:00:00"/>
    <n v="4523.09"/>
    <n v="2849.57"/>
    <x v="0"/>
  </r>
  <r>
    <n v="9824"/>
    <x v="8"/>
    <x v="4"/>
    <x v="1"/>
    <x v="2"/>
    <n v="77738.44"/>
    <n v="39241.589999999997"/>
    <n v="273864.64"/>
    <n v="16.66"/>
    <x v="241"/>
    <x v="1"/>
    <x v="1"/>
    <d v="2023-01-05T00:00:00"/>
    <n v="6157.58"/>
    <n v="3600.08"/>
    <x v="0"/>
  </r>
  <r>
    <n v="5352"/>
    <x v="9"/>
    <x v="1"/>
    <x v="3"/>
    <x v="4"/>
    <n v="30687.78"/>
    <n v="300392.56"/>
    <n v="326185.01"/>
    <n v="16.86"/>
    <x v="241"/>
    <x v="1"/>
    <x v="1"/>
    <d v="2023-08-08T00:00:00"/>
    <n v="4300.8900000000003"/>
    <n v="3694.36"/>
    <x v="0"/>
  </r>
  <r>
    <n v="2164"/>
    <x v="6"/>
    <x v="3"/>
    <x v="2"/>
    <x v="0"/>
    <n v="45840.93"/>
    <n v="305136.53000000003"/>
    <n v="450235.44"/>
    <n v="12.17"/>
    <x v="241"/>
    <x v="1"/>
    <x v="3"/>
    <d v="2023-09-29T00:00:00"/>
    <n v="3221.6"/>
    <n v="2156.06"/>
    <x v="0"/>
  </r>
  <r>
    <n v="6857"/>
    <x v="2"/>
    <x v="2"/>
    <x v="0"/>
    <x v="3"/>
    <n v="68767.31"/>
    <n v="104180.27"/>
    <n v="406996.1"/>
    <n v="15.23"/>
    <x v="241"/>
    <x v="0"/>
    <x v="4"/>
    <d v="2023-07-14T00:00:00"/>
    <n v="4890.51"/>
    <n v="3305.73"/>
    <x v="0"/>
  </r>
  <r>
    <n v="5934"/>
    <x v="9"/>
    <x v="2"/>
    <x v="0"/>
    <x v="4"/>
    <n v="33976.5"/>
    <n v="159189.46"/>
    <n v="260521.47"/>
    <n v="12.92"/>
    <x v="241"/>
    <x v="3"/>
    <x v="1"/>
    <d v="2023-12-16T00:00:00"/>
    <n v="2396.52"/>
    <n v="1232.77"/>
    <x v="0"/>
  </r>
  <r>
    <n v="9880"/>
    <x v="6"/>
    <x v="4"/>
    <x v="3"/>
    <x v="1"/>
    <n v="75906.570000000007"/>
    <n v="116718.37"/>
    <n v="216302.84"/>
    <n v="7.65"/>
    <x v="241"/>
    <x v="4"/>
    <x v="2"/>
    <d v="2023-03-18T00:00:00"/>
    <n v="9579.01"/>
    <n v="7612.12"/>
    <x v="0"/>
  </r>
  <r>
    <n v="9356"/>
    <x v="1"/>
    <x v="3"/>
    <x v="0"/>
    <x v="3"/>
    <n v="56707.95"/>
    <n v="158847.21"/>
    <n v="378285.46"/>
    <n v="5.58"/>
    <x v="241"/>
    <x v="2"/>
    <x v="0"/>
    <d v="2023-05-10T00:00:00"/>
    <n v="7281.58"/>
    <n v="5838.5"/>
    <x v="0"/>
  </r>
  <r>
    <n v="2331"/>
    <x v="0"/>
    <x v="4"/>
    <x v="0"/>
    <x v="3"/>
    <n v="4448.92"/>
    <n v="267380.90999999997"/>
    <n v="425797.38"/>
    <n v="10.8"/>
    <x v="241"/>
    <x v="3"/>
    <x v="0"/>
    <d v="2023-11-04T00:00:00"/>
    <n v="423.43"/>
    <n v="303.39999999999998"/>
    <x v="0"/>
  </r>
  <r>
    <n v="5986"/>
    <x v="3"/>
    <x v="1"/>
    <x v="1"/>
    <x v="1"/>
    <n v="87587.4"/>
    <n v="346144.44"/>
    <n v="404195"/>
    <n v="11.24"/>
    <x v="241"/>
    <x v="0"/>
    <x v="3"/>
    <d v="2023-05-15T00:00:00"/>
    <n v="8320.33"/>
    <n v="7079.46"/>
    <x v="0"/>
  </r>
  <r>
    <n v="5388"/>
    <x v="8"/>
    <x v="2"/>
    <x v="1"/>
    <x v="2"/>
    <n v="77885.17"/>
    <n v="81316.84"/>
    <n v="197232.47"/>
    <n v="16.34"/>
    <x v="241"/>
    <x v="0"/>
    <x v="4"/>
    <d v="2023-09-16T00:00:00"/>
    <n v="9045.5400000000009"/>
    <n v="7755.75"/>
    <x v="0"/>
  </r>
  <r>
    <n v="1291"/>
    <x v="2"/>
    <x v="3"/>
    <x v="1"/>
    <x v="1"/>
    <n v="55954.89"/>
    <n v="304437.48"/>
    <n v="343584.67"/>
    <n v="13.08"/>
    <x v="241"/>
    <x v="4"/>
    <x v="3"/>
    <d v="2023-11-23T00:00:00"/>
    <n v="3101.18"/>
    <n v="2596.87"/>
    <x v="0"/>
  </r>
  <r>
    <n v="997"/>
    <x v="1"/>
    <x v="0"/>
    <x v="0"/>
    <x v="1"/>
    <n v="7534.49"/>
    <n v="384270.34"/>
    <n v="272551.18"/>
    <n v="14.34"/>
    <x v="241"/>
    <x v="0"/>
    <x v="1"/>
    <d v="2023-08-23T00:00:00"/>
    <n v="1055.96"/>
    <n v="595.87"/>
    <x v="0"/>
  </r>
  <r>
    <n v="3475"/>
    <x v="1"/>
    <x v="4"/>
    <x v="2"/>
    <x v="1"/>
    <n v="19766.810000000001"/>
    <n v="78033.119999999995"/>
    <n v="177477.7"/>
    <n v="10.49"/>
    <x v="241"/>
    <x v="2"/>
    <x v="1"/>
    <d v="2023-06-30T00:00:00"/>
    <n v="1446.49"/>
    <n v="1000.65"/>
    <x v="0"/>
  </r>
  <r>
    <n v="7610"/>
    <x v="7"/>
    <x v="3"/>
    <x v="4"/>
    <x v="4"/>
    <n v="92182.26"/>
    <n v="415633.63"/>
    <n v="99491.75"/>
    <n v="12.07"/>
    <x v="241"/>
    <x v="3"/>
    <x v="1"/>
    <d v="2023-11-01T00:00:00"/>
    <n v="7225.09"/>
    <n v="6501.71"/>
    <x v="0"/>
  </r>
  <r>
    <n v="1058"/>
    <x v="2"/>
    <x v="2"/>
    <x v="2"/>
    <x v="3"/>
    <n v="45260.34"/>
    <n v="375458.05"/>
    <n v="112808.76"/>
    <n v="10.029999999999999"/>
    <x v="241"/>
    <x v="1"/>
    <x v="1"/>
    <d v="2023-01-18T00:00:00"/>
    <n v="5655.44"/>
    <n v="4610.0600000000004"/>
    <x v="0"/>
  </r>
  <r>
    <n v="9369"/>
    <x v="9"/>
    <x v="2"/>
    <x v="1"/>
    <x v="2"/>
    <n v="82569.119999999995"/>
    <n v="357545.15"/>
    <n v="80261"/>
    <n v="15.44"/>
    <x v="241"/>
    <x v="2"/>
    <x v="1"/>
    <d v="2023-11-21T00:00:00"/>
    <n v="4494.83"/>
    <n v="2707.46"/>
    <x v="0"/>
  </r>
  <r>
    <n v="8399"/>
    <x v="3"/>
    <x v="1"/>
    <x v="1"/>
    <x v="3"/>
    <n v="41636.620000000003"/>
    <n v="320628.18"/>
    <n v="461807.6"/>
    <n v="15.63"/>
    <x v="241"/>
    <x v="1"/>
    <x v="3"/>
    <d v="2023-08-30T00:00:00"/>
    <n v="4718.05"/>
    <n v="3434.61"/>
    <x v="0"/>
  </r>
  <r>
    <n v="980"/>
    <x v="0"/>
    <x v="3"/>
    <x v="0"/>
    <x v="2"/>
    <n v="4733"/>
    <n v="127823.1"/>
    <n v="406071.83"/>
    <n v="12.99"/>
    <x v="241"/>
    <x v="4"/>
    <x v="0"/>
    <d v="2023-12-12T00:00:00"/>
    <n v="635.33000000000004"/>
    <n v="437.67"/>
    <x v="0"/>
  </r>
  <r>
    <n v="8433"/>
    <x v="2"/>
    <x v="0"/>
    <x v="2"/>
    <x v="0"/>
    <n v="78946.98"/>
    <n v="180378.03"/>
    <n v="201803.9"/>
    <n v="10.3"/>
    <x v="241"/>
    <x v="4"/>
    <x v="2"/>
    <d v="2023-07-14T00:00:00"/>
    <n v="4454.8100000000004"/>
    <n v="2468.19"/>
    <x v="0"/>
  </r>
  <r>
    <n v="970"/>
    <x v="0"/>
    <x v="1"/>
    <x v="0"/>
    <x v="3"/>
    <n v="47644.1"/>
    <n v="72457.09"/>
    <n v="331904.32"/>
    <n v="11.88"/>
    <x v="242"/>
    <x v="1"/>
    <x v="3"/>
    <d v="2023-05-20T00:00:00"/>
    <n v="2651.68"/>
    <n v="1508.48"/>
    <x v="0"/>
  </r>
  <r>
    <n v="5051"/>
    <x v="3"/>
    <x v="1"/>
    <x v="3"/>
    <x v="4"/>
    <n v="44566.01"/>
    <n v="468742.44"/>
    <n v="34307.79"/>
    <n v="10.7"/>
    <x v="242"/>
    <x v="4"/>
    <x v="0"/>
    <d v="2023-09-21T00:00:00"/>
    <n v="6423.59"/>
    <n v="5331.05"/>
    <x v="0"/>
  </r>
  <r>
    <n v="5159"/>
    <x v="8"/>
    <x v="4"/>
    <x v="1"/>
    <x v="3"/>
    <n v="31000.01"/>
    <n v="72187.5"/>
    <n v="209324.93"/>
    <n v="12.35"/>
    <x v="242"/>
    <x v="0"/>
    <x v="2"/>
    <d v="2023-05-16T00:00:00"/>
    <n v="2878.25"/>
    <n v="2393.13"/>
    <x v="0"/>
  </r>
  <r>
    <n v="6530"/>
    <x v="7"/>
    <x v="2"/>
    <x v="1"/>
    <x v="1"/>
    <n v="32852.31"/>
    <n v="336006.74"/>
    <n v="224095.56"/>
    <n v="17.04"/>
    <x v="242"/>
    <x v="3"/>
    <x v="4"/>
    <d v="2023-06-07T00:00:00"/>
    <n v="2440.8000000000002"/>
    <n v="1489.84"/>
    <x v="0"/>
  </r>
  <r>
    <n v="1784"/>
    <x v="9"/>
    <x v="1"/>
    <x v="0"/>
    <x v="1"/>
    <n v="21205.9"/>
    <n v="123959.76"/>
    <n v="369084.37"/>
    <n v="15.1"/>
    <x v="242"/>
    <x v="2"/>
    <x v="2"/>
    <d v="2023-04-02T00:00:00"/>
    <n v="2389.7800000000002"/>
    <n v="1851.63"/>
    <x v="0"/>
  </r>
  <r>
    <n v="8524"/>
    <x v="0"/>
    <x v="4"/>
    <x v="3"/>
    <x v="0"/>
    <n v="74799.350000000006"/>
    <n v="196228.28"/>
    <n v="350275.92"/>
    <n v="6.12"/>
    <x v="242"/>
    <x v="1"/>
    <x v="1"/>
    <d v="2023-08-16T00:00:00"/>
    <n v="4799.25"/>
    <n v="4227.28"/>
    <x v="0"/>
  </r>
  <r>
    <n v="8447"/>
    <x v="7"/>
    <x v="2"/>
    <x v="3"/>
    <x v="2"/>
    <n v="7014.71"/>
    <n v="352702.32"/>
    <n v="253720.52"/>
    <n v="17.64"/>
    <x v="242"/>
    <x v="4"/>
    <x v="1"/>
    <d v="2023-12-06T00:00:00"/>
    <n v="455.46"/>
    <n v="402.67"/>
    <x v="0"/>
  </r>
  <r>
    <n v="4507"/>
    <x v="9"/>
    <x v="0"/>
    <x v="0"/>
    <x v="1"/>
    <n v="68370.899999999994"/>
    <n v="333938.87"/>
    <n v="8314.49"/>
    <n v="16.39"/>
    <x v="242"/>
    <x v="2"/>
    <x v="4"/>
    <d v="2023-11-02T00:00:00"/>
    <n v="10070.91"/>
    <n v="8494.5499999999993"/>
    <x v="0"/>
  </r>
  <r>
    <n v="7444"/>
    <x v="5"/>
    <x v="3"/>
    <x v="4"/>
    <x v="3"/>
    <n v="60741.65"/>
    <n v="474892.99"/>
    <n v="140395.69"/>
    <n v="9.2100000000000009"/>
    <x v="242"/>
    <x v="1"/>
    <x v="0"/>
    <d v="2023-06-02T00:00:00"/>
    <n v="5360.02"/>
    <n v="3043.13"/>
    <x v="0"/>
  </r>
  <r>
    <n v="9689"/>
    <x v="8"/>
    <x v="0"/>
    <x v="2"/>
    <x v="4"/>
    <n v="24981.599999999999"/>
    <n v="212376.22"/>
    <n v="399788.44"/>
    <n v="7.8"/>
    <x v="242"/>
    <x v="1"/>
    <x v="2"/>
    <d v="2023-02-28T00:00:00"/>
    <n v="3247.79"/>
    <n v="2734.92"/>
    <x v="0"/>
  </r>
  <r>
    <n v="7750"/>
    <x v="4"/>
    <x v="2"/>
    <x v="4"/>
    <x v="0"/>
    <n v="2602.09"/>
    <n v="462205.09"/>
    <n v="107186.53"/>
    <n v="10.79"/>
    <x v="242"/>
    <x v="2"/>
    <x v="3"/>
    <d v="2023-04-27T00:00:00"/>
    <n v="292.10000000000002"/>
    <n v="251.2"/>
    <x v="0"/>
  </r>
  <r>
    <n v="6177"/>
    <x v="9"/>
    <x v="2"/>
    <x v="1"/>
    <x v="2"/>
    <n v="92886.51"/>
    <n v="277856.93"/>
    <n v="355008.55"/>
    <n v="8.1999999999999993"/>
    <x v="242"/>
    <x v="0"/>
    <x v="0"/>
    <d v="2023-02-18T00:00:00"/>
    <n v="9680.36"/>
    <n v="5483.37"/>
    <x v="0"/>
  </r>
  <r>
    <n v="5787"/>
    <x v="2"/>
    <x v="2"/>
    <x v="0"/>
    <x v="0"/>
    <n v="91294.16"/>
    <n v="179072.05"/>
    <n v="96691.63"/>
    <n v="16.739999999999998"/>
    <x v="242"/>
    <x v="4"/>
    <x v="4"/>
    <d v="2023-06-20T00:00:00"/>
    <n v="11191.69"/>
    <n v="9161.3799999999992"/>
    <x v="0"/>
  </r>
  <r>
    <n v="6675"/>
    <x v="8"/>
    <x v="3"/>
    <x v="4"/>
    <x v="3"/>
    <n v="45580.15"/>
    <n v="468203.22"/>
    <n v="39438.04"/>
    <n v="9.5399999999999991"/>
    <x v="242"/>
    <x v="0"/>
    <x v="1"/>
    <d v="2023-11-05T00:00:00"/>
    <n v="2407.6"/>
    <n v="1898.2"/>
    <x v="0"/>
  </r>
  <r>
    <n v="2399"/>
    <x v="0"/>
    <x v="2"/>
    <x v="0"/>
    <x v="0"/>
    <n v="48933.38"/>
    <n v="239363.88"/>
    <n v="349870.11"/>
    <n v="8.3800000000000008"/>
    <x v="242"/>
    <x v="1"/>
    <x v="0"/>
    <d v="2023-12-21T00:00:00"/>
    <n v="6046.18"/>
    <n v="3527.86"/>
    <x v="0"/>
  </r>
  <r>
    <n v="1495"/>
    <x v="4"/>
    <x v="3"/>
    <x v="1"/>
    <x v="0"/>
    <n v="98307.34"/>
    <n v="449911.86"/>
    <n v="275130.90000000002"/>
    <n v="17.38"/>
    <x v="242"/>
    <x v="4"/>
    <x v="2"/>
    <d v="2023-06-24T00:00:00"/>
    <n v="8026.21"/>
    <n v="5727.97"/>
    <x v="0"/>
  </r>
  <r>
    <n v="5276"/>
    <x v="9"/>
    <x v="0"/>
    <x v="4"/>
    <x v="4"/>
    <n v="86347.1"/>
    <n v="107268.4"/>
    <n v="118598.61"/>
    <n v="16.48"/>
    <x v="243"/>
    <x v="4"/>
    <x v="1"/>
    <d v="2023-10-08T00:00:00"/>
    <n v="7026.43"/>
    <n v="4899.76"/>
    <x v="0"/>
  </r>
  <r>
    <n v="3042"/>
    <x v="0"/>
    <x v="3"/>
    <x v="0"/>
    <x v="2"/>
    <n v="10397.42"/>
    <n v="205105.89"/>
    <n v="57558.36"/>
    <n v="11.09"/>
    <x v="243"/>
    <x v="0"/>
    <x v="1"/>
    <d v="2023-03-05T00:00:00"/>
    <n v="769.46"/>
    <n v="469.17"/>
    <x v="0"/>
  </r>
  <r>
    <n v="8089"/>
    <x v="5"/>
    <x v="4"/>
    <x v="2"/>
    <x v="0"/>
    <n v="47366.89"/>
    <n v="240363.1"/>
    <n v="116877.9"/>
    <n v="14.51"/>
    <x v="243"/>
    <x v="1"/>
    <x v="4"/>
    <d v="2023-02-11T00:00:00"/>
    <n v="3426.31"/>
    <n v="2880.89"/>
    <x v="0"/>
  </r>
  <r>
    <n v="9593"/>
    <x v="6"/>
    <x v="3"/>
    <x v="0"/>
    <x v="4"/>
    <n v="84383.24"/>
    <n v="186820.01"/>
    <n v="334587.74"/>
    <n v="6.33"/>
    <x v="243"/>
    <x v="4"/>
    <x v="3"/>
    <d v="2023-06-15T00:00:00"/>
    <n v="10526.68"/>
    <n v="5626.19"/>
    <x v="0"/>
  </r>
  <r>
    <n v="5511"/>
    <x v="4"/>
    <x v="2"/>
    <x v="2"/>
    <x v="4"/>
    <n v="10087.57"/>
    <n v="444864.77"/>
    <n v="337502.32"/>
    <n v="10.61"/>
    <x v="243"/>
    <x v="0"/>
    <x v="3"/>
    <d v="2023-04-10T00:00:00"/>
    <n v="1235.99"/>
    <n v="965.02"/>
    <x v="0"/>
  </r>
  <r>
    <n v="1558"/>
    <x v="0"/>
    <x v="2"/>
    <x v="4"/>
    <x v="0"/>
    <n v="67000.63"/>
    <n v="151121.29999999999"/>
    <n v="387276.73"/>
    <n v="6.64"/>
    <x v="243"/>
    <x v="2"/>
    <x v="0"/>
    <d v="2023-12-10T00:00:00"/>
    <n v="4976.95"/>
    <n v="2792.67"/>
    <x v="0"/>
  </r>
  <r>
    <n v="2285"/>
    <x v="3"/>
    <x v="2"/>
    <x v="3"/>
    <x v="3"/>
    <n v="65832.13"/>
    <n v="42349.23"/>
    <n v="42835.85"/>
    <n v="7.96"/>
    <x v="243"/>
    <x v="1"/>
    <x v="2"/>
    <d v="2023-03-22T00:00:00"/>
    <n v="9080.52"/>
    <n v="7259.8"/>
    <x v="0"/>
  </r>
  <r>
    <n v="3318"/>
    <x v="0"/>
    <x v="3"/>
    <x v="1"/>
    <x v="1"/>
    <n v="84819.37"/>
    <n v="44149.59"/>
    <n v="167328"/>
    <n v="5.75"/>
    <x v="243"/>
    <x v="0"/>
    <x v="2"/>
    <d v="2023-12-23T00:00:00"/>
    <n v="7787.31"/>
    <n v="3952.35"/>
    <x v="0"/>
  </r>
  <r>
    <n v="3796"/>
    <x v="4"/>
    <x v="2"/>
    <x v="3"/>
    <x v="0"/>
    <n v="29188.92"/>
    <n v="379397.53"/>
    <n v="441747.46"/>
    <n v="12.36"/>
    <x v="243"/>
    <x v="0"/>
    <x v="4"/>
    <d v="2023-07-05T00:00:00"/>
    <n v="2713.54"/>
    <n v="1502.15"/>
    <x v="0"/>
  </r>
  <r>
    <n v="2453"/>
    <x v="8"/>
    <x v="2"/>
    <x v="4"/>
    <x v="4"/>
    <n v="46539.85"/>
    <n v="329224.40999999997"/>
    <n v="195506.11"/>
    <n v="11.17"/>
    <x v="243"/>
    <x v="1"/>
    <x v="0"/>
    <d v="2023-09-03T00:00:00"/>
    <n v="2426.21"/>
    <n v="1508.64"/>
    <x v="0"/>
  </r>
  <r>
    <n v="7463"/>
    <x v="5"/>
    <x v="4"/>
    <x v="0"/>
    <x v="4"/>
    <n v="89089.73"/>
    <n v="327787.98"/>
    <n v="56470.96"/>
    <n v="9.4600000000000009"/>
    <x v="243"/>
    <x v="2"/>
    <x v="4"/>
    <d v="2023-06-13T00:00:00"/>
    <n v="7026.19"/>
    <n v="4513.21"/>
    <x v="0"/>
  </r>
  <r>
    <n v="1248"/>
    <x v="9"/>
    <x v="1"/>
    <x v="4"/>
    <x v="3"/>
    <n v="5622.98"/>
    <n v="262472.15999999997"/>
    <n v="340117.6"/>
    <n v="8.8800000000000008"/>
    <x v="243"/>
    <x v="1"/>
    <x v="2"/>
    <d v="2023-08-09T00:00:00"/>
    <n v="377"/>
    <n v="278.92"/>
    <x v="0"/>
  </r>
  <r>
    <n v="7475"/>
    <x v="0"/>
    <x v="1"/>
    <x v="2"/>
    <x v="3"/>
    <n v="71393.649999999994"/>
    <n v="80844.39"/>
    <n v="421159.7"/>
    <n v="9.2899999999999991"/>
    <x v="243"/>
    <x v="0"/>
    <x v="0"/>
    <d v="2023-03-31T00:00:00"/>
    <n v="8375.9"/>
    <n v="6239.96"/>
    <x v="0"/>
  </r>
  <r>
    <n v="968"/>
    <x v="2"/>
    <x v="1"/>
    <x v="2"/>
    <x v="1"/>
    <n v="74596.42"/>
    <n v="389926.13"/>
    <n v="112514.84"/>
    <n v="7.01"/>
    <x v="243"/>
    <x v="3"/>
    <x v="3"/>
    <d v="2023-02-28T00:00:00"/>
    <n v="3934.06"/>
    <n v="2270.87"/>
    <x v="0"/>
  </r>
  <r>
    <n v="8333"/>
    <x v="2"/>
    <x v="4"/>
    <x v="2"/>
    <x v="1"/>
    <n v="75098.720000000001"/>
    <n v="369486.6"/>
    <n v="334612.2"/>
    <n v="8.48"/>
    <x v="243"/>
    <x v="1"/>
    <x v="0"/>
    <d v="2023-08-30T00:00:00"/>
    <n v="9869.14"/>
    <n v="7601.92"/>
    <x v="0"/>
  </r>
  <r>
    <n v="6808"/>
    <x v="3"/>
    <x v="4"/>
    <x v="4"/>
    <x v="0"/>
    <n v="78756.61"/>
    <n v="317754.17"/>
    <n v="257683.83"/>
    <n v="5.12"/>
    <x v="243"/>
    <x v="4"/>
    <x v="1"/>
    <d v="2023-06-29T00:00:00"/>
    <n v="5763.45"/>
    <n v="2999.44"/>
    <x v="0"/>
  </r>
  <r>
    <n v="3803"/>
    <x v="3"/>
    <x v="0"/>
    <x v="1"/>
    <x v="3"/>
    <n v="4855.37"/>
    <n v="145054.46"/>
    <n v="295143.09000000003"/>
    <n v="8.84"/>
    <x v="243"/>
    <x v="3"/>
    <x v="4"/>
    <d v="2023-01-17T00:00:00"/>
    <n v="724.37"/>
    <n v="533.36"/>
    <x v="0"/>
  </r>
  <r>
    <n v="6680"/>
    <x v="8"/>
    <x v="1"/>
    <x v="3"/>
    <x v="3"/>
    <n v="30888.47"/>
    <n v="492965.81"/>
    <n v="308826.03999999998"/>
    <n v="11.22"/>
    <x v="244"/>
    <x v="4"/>
    <x v="4"/>
    <d v="2023-09-08T00:00:00"/>
    <n v="4605.78"/>
    <n v="3238.71"/>
    <x v="0"/>
  </r>
  <r>
    <n v="6536"/>
    <x v="7"/>
    <x v="0"/>
    <x v="0"/>
    <x v="2"/>
    <n v="42928.57"/>
    <n v="195478.7"/>
    <n v="288317.78000000003"/>
    <n v="13.67"/>
    <x v="244"/>
    <x v="1"/>
    <x v="0"/>
    <d v="2023-02-27T00:00:00"/>
    <n v="2858.37"/>
    <n v="2215.8200000000002"/>
    <x v="0"/>
  </r>
  <r>
    <n v="8406"/>
    <x v="8"/>
    <x v="1"/>
    <x v="2"/>
    <x v="0"/>
    <n v="95158.22"/>
    <n v="427818.1"/>
    <n v="255091.02"/>
    <n v="8.6999999999999993"/>
    <x v="244"/>
    <x v="2"/>
    <x v="2"/>
    <d v="2023-02-01T00:00:00"/>
    <n v="7459.6"/>
    <n v="4136.24"/>
    <x v="0"/>
  </r>
  <r>
    <n v="1800"/>
    <x v="6"/>
    <x v="0"/>
    <x v="3"/>
    <x v="2"/>
    <n v="62152.36"/>
    <n v="366634.48"/>
    <n v="415147.03"/>
    <n v="15.53"/>
    <x v="244"/>
    <x v="1"/>
    <x v="3"/>
    <d v="2023-11-20T00:00:00"/>
    <n v="7110.82"/>
    <n v="4893.4399999999996"/>
    <x v="0"/>
  </r>
  <r>
    <n v="969"/>
    <x v="4"/>
    <x v="3"/>
    <x v="0"/>
    <x v="3"/>
    <n v="88903.12"/>
    <n v="210535.61"/>
    <n v="378514.86"/>
    <n v="16.61"/>
    <x v="244"/>
    <x v="2"/>
    <x v="1"/>
    <d v="2023-06-14T00:00:00"/>
    <n v="5773.97"/>
    <n v="4458.4799999999996"/>
    <x v="0"/>
  </r>
  <r>
    <n v="8642"/>
    <x v="8"/>
    <x v="4"/>
    <x v="2"/>
    <x v="1"/>
    <n v="89212.55"/>
    <n v="416164.33"/>
    <n v="114783.76"/>
    <n v="12.34"/>
    <x v="244"/>
    <x v="2"/>
    <x v="1"/>
    <d v="2023-11-18T00:00:00"/>
    <n v="4848.12"/>
    <n v="3684.35"/>
    <x v="0"/>
  </r>
  <r>
    <n v="4881"/>
    <x v="0"/>
    <x v="4"/>
    <x v="4"/>
    <x v="1"/>
    <n v="61624.79"/>
    <n v="193624.33"/>
    <n v="103532.4"/>
    <n v="6.84"/>
    <x v="244"/>
    <x v="2"/>
    <x v="2"/>
    <d v="2023-05-01T00:00:00"/>
    <n v="6211.79"/>
    <n v="3477.28"/>
    <x v="0"/>
  </r>
  <r>
    <n v="5788"/>
    <x v="0"/>
    <x v="3"/>
    <x v="3"/>
    <x v="4"/>
    <n v="17748.66"/>
    <n v="368704"/>
    <n v="317387.14"/>
    <n v="13.59"/>
    <x v="244"/>
    <x v="3"/>
    <x v="3"/>
    <d v="2023-10-26T00:00:00"/>
    <n v="2566.15"/>
    <n v="2280.66"/>
    <x v="0"/>
  </r>
  <r>
    <n v="8135"/>
    <x v="9"/>
    <x v="2"/>
    <x v="3"/>
    <x v="0"/>
    <n v="38708.85"/>
    <n v="293657.21999999997"/>
    <n v="80861.740000000005"/>
    <n v="5.81"/>
    <x v="244"/>
    <x v="3"/>
    <x v="1"/>
    <d v="2023-04-27T00:00:00"/>
    <n v="4661.13"/>
    <n v="3985.81"/>
    <x v="0"/>
  </r>
  <r>
    <n v="5901"/>
    <x v="9"/>
    <x v="0"/>
    <x v="4"/>
    <x v="4"/>
    <n v="89162.11"/>
    <n v="245857.17"/>
    <n v="59431.93"/>
    <n v="17.510000000000002"/>
    <x v="244"/>
    <x v="1"/>
    <x v="2"/>
    <d v="2023-10-24T00:00:00"/>
    <n v="7470.05"/>
    <n v="4407.26"/>
    <x v="0"/>
  </r>
  <r>
    <n v="2525"/>
    <x v="4"/>
    <x v="3"/>
    <x v="4"/>
    <x v="4"/>
    <n v="15789.96"/>
    <n v="362844.06"/>
    <n v="458008.32000000001"/>
    <n v="9.1199999999999992"/>
    <x v="244"/>
    <x v="3"/>
    <x v="0"/>
    <d v="2023-01-06T00:00:00"/>
    <n v="998.58"/>
    <n v="726.03"/>
    <x v="0"/>
  </r>
  <r>
    <n v="4867"/>
    <x v="3"/>
    <x v="4"/>
    <x v="2"/>
    <x v="1"/>
    <n v="26100.89"/>
    <n v="121919.41"/>
    <n v="226818.95"/>
    <n v="9.89"/>
    <x v="244"/>
    <x v="0"/>
    <x v="2"/>
    <d v="2023-09-26T00:00:00"/>
    <n v="3175.31"/>
    <n v="1827.28"/>
    <x v="0"/>
  </r>
  <r>
    <n v="4504"/>
    <x v="7"/>
    <x v="0"/>
    <x v="3"/>
    <x v="3"/>
    <n v="93445.33"/>
    <n v="409681.39"/>
    <n v="134872.78"/>
    <n v="14.88"/>
    <x v="244"/>
    <x v="1"/>
    <x v="3"/>
    <d v="2023-05-22T00:00:00"/>
    <n v="13217.19"/>
    <n v="7872.26"/>
    <x v="0"/>
  </r>
  <r>
    <n v="8897"/>
    <x v="8"/>
    <x v="1"/>
    <x v="3"/>
    <x v="1"/>
    <n v="24697.439999999999"/>
    <n v="223118.52"/>
    <n v="102566.98"/>
    <n v="17.89"/>
    <x v="245"/>
    <x v="1"/>
    <x v="3"/>
    <d v="2023-08-02T00:00:00"/>
    <n v="3317.81"/>
    <n v="2344.0300000000002"/>
    <x v="0"/>
  </r>
  <r>
    <n v="6638"/>
    <x v="9"/>
    <x v="2"/>
    <x v="0"/>
    <x v="0"/>
    <n v="90029.08"/>
    <n v="277182.7"/>
    <n v="203592.95"/>
    <n v="11.12"/>
    <x v="245"/>
    <x v="2"/>
    <x v="0"/>
    <d v="2023-11-01T00:00:00"/>
    <n v="7340.32"/>
    <n v="4051.84"/>
    <x v="0"/>
  </r>
  <r>
    <n v="8260"/>
    <x v="2"/>
    <x v="4"/>
    <x v="1"/>
    <x v="4"/>
    <n v="61050.65"/>
    <n v="78282.45"/>
    <n v="317121.63"/>
    <n v="8"/>
    <x v="245"/>
    <x v="3"/>
    <x v="0"/>
    <d v="2023-06-30T00:00:00"/>
    <n v="7779.91"/>
    <n v="4290.6000000000004"/>
    <x v="0"/>
  </r>
  <r>
    <n v="3566"/>
    <x v="1"/>
    <x v="4"/>
    <x v="0"/>
    <x v="1"/>
    <n v="68583.570000000007"/>
    <n v="163140.54999999999"/>
    <n v="208460.7"/>
    <n v="11.72"/>
    <x v="245"/>
    <x v="2"/>
    <x v="2"/>
    <d v="2023-08-18T00:00:00"/>
    <n v="3468.21"/>
    <n v="2053.63"/>
    <x v="0"/>
  </r>
  <r>
    <n v="4944"/>
    <x v="8"/>
    <x v="1"/>
    <x v="4"/>
    <x v="1"/>
    <n v="60767.8"/>
    <n v="449825.29"/>
    <n v="398794.87"/>
    <n v="6.94"/>
    <x v="245"/>
    <x v="2"/>
    <x v="4"/>
    <d v="2023-01-07T00:00:00"/>
    <n v="3532.12"/>
    <n v="2606.62"/>
    <x v="0"/>
  </r>
  <r>
    <n v="5663"/>
    <x v="6"/>
    <x v="1"/>
    <x v="4"/>
    <x v="0"/>
    <n v="39379.599999999999"/>
    <n v="325279.88"/>
    <n v="330087.3"/>
    <n v="5.47"/>
    <x v="245"/>
    <x v="0"/>
    <x v="0"/>
    <d v="2023-03-25T00:00:00"/>
    <n v="4586.58"/>
    <n v="3751.09"/>
    <x v="0"/>
  </r>
  <r>
    <n v="7609"/>
    <x v="0"/>
    <x v="0"/>
    <x v="1"/>
    <x v="4"/>
    <n v="86543.08"/>
    <n v="252145.55"/>
    <n v="151354.79999999999"/>
    <n v="17.420000000000002"/>
    <x v="245"/>
    <x v="1"/>
    <x v="3"/>
    <d v="2023-06-04T00:00:00"/>
    <n v="10859.28"/>
    <n v="8872.93"/>
    <x v="0"/>
  </r>
  <r>
    <n v="8370"/>
    <x v="9"/>
    <x v="1"/>
    <x v="1"/>
    <x v="3"/>
    <n v="28499.279999999999"/>
    <n v="371635.12"/>
    <n v="174509.36"/>
    <n v="11.06"/>
    <x v="245"/>
    <x v="3"/>
    <x v="3"/>
    <d v="2023-01-11T00:00:00"/>
    <n v="1921.83"/>
    <n v="977.33"/>
    <x v="0"/>
  </r>
  <r>
    <n v="3009"/>
    <x v="9"/>
    <x v="0"/>
    <x v="2"/>
    <x v="1"/>
    <n v="81571.92"/>
    <n v="66615.710000000006"/>
    <n v="231353.26"/>
    <n v="14.46"/>
    <x v="245"/>
    <x v="0"/>
    <x v="2"/>
    <d v="2023-10-07T00:00:00"/>
    <n v="6649.47"/>
    <n v="5272.65"/>
    <x v="0"/>
  </r>
  <r>
    <n v="8351"/>
    <x v="0"/>
    <x v="3"/>
    <x v="4"/>
    <x v="4"/>
    <n v="46600.98"/>
    <n v="492315.97"/>
    <n v="241971.03"/>
    <n v="16.239999999999998"/>
    <x v="245"/>
    <x v="3"/>
    <x v="4"/>
    <d v="2023-04-10T00:00:00"/>
    <n v="6017.24"/>
    <n v="4327"/>
    <x v="0"/>
  </r>
  <r>
    <n v="6864"/>
    <x v="8"/>
    <x v="2"/>
    <x v="4"/>
    <x v="0"/>
    <n v="14644.36"/>
    <n v="116223.48"/>
    <n v="377921.23"/>
    <n v="14.62"/>
    <x v="245"/>
    <x v="3"/>
    <x v="4"/>
    <d v="2023-05-04T00:00:00"/>
    <n v="1220.3"/>
    <n v="763.88"/>
    <x v="0"/>
  </r>
  <r>
    <n v="6878"/>
    <x v="4"/>
    <x v="2"/>
    <x v="4"/>
    <x v="1"/>
    <n v="84944.37"/>
    <n v="346279.21"/>
    <n v="230351.09"/>
    <n v="5.78"/>
    <x v="245"/>
    <x v="1"/>
    <x v="4"/>
    <d v="2023-04-18T00:00:00"/>
    <n v="12623.37"/>
    <n v="8764.25"/>
    <x v="0"/>
  </r>
  <r>
    <n v="2132"/>
    <x v="6"/>
    <x v="1"/>
    <x v="3"/>
    <x v="3"/>
    <n v="19259.86"/>
    <n v="47072.13"/>
    <n v="309366.62"/>
    <n v="6.22"/>
    <x v="245"/>
    <x v="3"/>
    <x v="1"/>
    <d v="2023-11-28T00:00:00"/>
    <n v="2390.91"/>
    <n v="1881.03"/>
    <x v="0"/>
  </r>
  <r>
    <n v="1620"/>
    <x v="3"/>
    <x v="3"/>
    <x v="0"/>
    <x v="2"/>
    <n v="80524.37"/>
    <n v="408507.43"/>
    <n v="303099.56"/>
    <n v="10.95"/>
    <x v="245"/>
    <x v="3"/>
    <x v="4"/>
    <d v="2023-08-27T00:00:00"/>
    <n v="10633.01"/>
    <n v="6930.29"/>
    <x v="0"/>
  </r>
  <r>
    <n v="9819"/>
    <x v="4"/>
    <x v="1"/>
    <x v="4"/>
    <x v="1"/>
    <n v="94609.919999999998"/>
    <n v="40091.589999999997"/>
    <n v="171774.7"/>
    <n v="17.63"/>
    <x v="245"/>
    <x v="3"/>
    <x v="3"/>
    <d v="2023-06-22T00:00:00"/>
    <n v="11875.58"/>
    <n v="8427.08"/>
    <x v="0"/>
  </r>
  <r>
    <n v="5288"/>
    <x v="6"/>
    <x v="4"/>
    <x v="1"/>
    <x v="4"/>
    <n v="14630.61"/>
    <n v="106927.88"/>
    <n v="360262.24"/>
    <n v="11.43"/>
    <x v="245"/>
    <x v="3"/>
    <x v="0"/>
    <d v="2023-02-16T00:00:00"/>
    <n v="1856.76"/>
    <n v="1274.19"/>
    <x v="0"/>
  </r>
  <r>
    <n v="1412"/>
    <x v="0"/>
    <x v="4"/>
    <x v="2"/>
    <x v="2"/>
    <n v="59517.15"/>
    <n v="28066.48"/>
    <n v="141326.13"/>
    <n v="17.87"/>
    <x v="245"/>
    <x v="1"/>
    <x v="2"/>
    <d v="2023-02-19T00:00:00"/>
    <n v="4041.89"/>
    <n v="3138.76"/>
    <x v="0"/>
  </r>
  <r>
    <n v="7833"/>
    <x v="4"/>
    <x v="0"/>
    <x v="3"/>
    <x v="4"/>
    <n v="15718.37"/>
    <n v="176057.1"/>
    <n v="183224.95"/>
    <n v="6.46"/>
    <x v="245"/>
    <x v="0"/>
    <x v="0"/>
    <d v="2023-04-10T00:00:00"/>
    <n v="2254.4699999999998"/>
    <n v="1697.62"/>
    <x v="0"/>
  </r>
  <r>
    <n v="9177"/>
    <x v="9"/>
    <x v="4"/>
    <x v="1"/>
    <x v="4"/>
    <n v="46323.5"/>
    <n v="269948.11"/>
    <n v="350146.63"/>
    <n v="13.95"/>
    <x v="245"/>
    <x v="3"/>
    <x v="0"/>
    <d v="2023-04-03T00:00:00"/>
    <n v="5722.02"/>
    <n v="4560.01"/>
    <x v="0"/>
  </r>
  <r>
    <n v="3821"/>
    <x v="9"/>
    <x v="4"/>
    <x v="4"/>
    <x v="1"/>
    <n v="76695.63"/>
    <n v="167397.20000000001"/>
    <n v="466436.66"/>
    <n v="11.81"/>
    <x v="245"/>
    <x v="4"/>
    <x v="1"/>
    <d v="2023-02-17T00:00:00"/>
    <n v="4843.82"/>
    <n v="3597.99"/>
    <x v="0"/>
  </r>
  <r>
    <n v="5172"/>
    <x v="2"/>
    <x v="1"/>
    <x v="3"/>
    <x v="1"/>
    <n v="81896.259999999995"/>
    <n v="177090.04"/>
    <n v="132137.38"/>
    <n v="13.3"/>
    <x v="245"/>
    <x v="1"/>
    <x v="1"/>
    <d v="2023-11-10T00:00:00"/>
    <n v="5263.02"/>
    <n v="4019.54"/>
    <x v="0"/>
  </r>
  <r>
    <n v="977"/>
    <x v="2"/>
    <x v="0"/>
    <x v="3"/>
    <x v="0"/>
    <n v="11720.78"/>
    <n v="493681.01"/>
    <n v="88596.1"/>
    <n v="13.32"/>
    <x v="245"/>
    <x v="0"/>
    <x v="4"/>
    <d v="2023-03-03T00:00:00"/>
    <n v="698.07"/>
    <n v="599.73"/>
    <x v="0"/>
  </r>
  <r>
    <n v="2197"/>
    <x v="3"/>
    <x v="0"/>
    <x v="1"/>
    <x v="0"/>
    <n v="49052.34"/>
    <n v="144213.66"/>
    <n v="475097.7"/>
    <n v="17.86"/>
    <x v="246"/>
    <x v="3"/>
    <x v="4"/>
    <d v="2023-03-27T00:00:00"/>
    <n v="5172.7700000000004"/>
    <n v="3676.81"/>
    <x v="0"/>
  </r>
  <r>
    <n v="1599"/>
    <x v="7"/>
    <x v="4"/>
    <x v="3"/>
    <x v="1"/>
    <n v="25339.52"/>
    <n v="428007.6"/>
    <n v="3731.66"/>
    <n v="16.149999999999999"/>
    <x v="246"/>
    <x v="4"/>
    <x v="3"/>
    <d v="2023-12-03T00:00:00"/>
    <n v="1627.98"/>
    <n v="842.83"/>
    <x v="0"/>
  </r>
  <r>
    <n v="2942"/>
    <x v="3"/>
    <x v="1"/>
    <x v="1"/>
    <x v="2"/>
    <n v="44222.33"/>
    <n v="325647.39"/>
    <n v="218592.07"/>
    <n v="9.17"/>
    <x v="246"/>
    <x v="1"/>
    <x v="1"/>
    <d v="2023-07-06T00:00:00"/>
    <n v="4763.43"/>
    <n v="2599.7199999999998"/>
    <x v="0"/>
  </r>
  <r>
    <n v="2815"/>
    <x v="8"/>
    <x v="0"/>
    <x v="0"/>
    <x v="0"/>
    <n v="84455.2"/>
    <n v="387269.86"/>
    <n v="148388.76999999999"/>
    <n v="17.5"/>
    <x v="246"/>
    <x v="0"/>
    <x v="1"/>
    <d v="2023-07-28T00:00:00"/>
    <n v="9601.65"/>
    <n v="5062.97"/>
    <x v="0"/>
  </r>
  <r>
    <n v="1191"/>
    <x v="1"/>
    <x v="2"/>
    <x v="4"/>
    <x v="3"/>
    <n v="6380.59"/>
    <n v="439578.09"/>
    <n v="340162.88"/>
    <n v="6.11"/>
    <x v="246"/>
    <x v="2"/>
    <x v="4"/>
    <d v="2023-05-19T00:00:00"/>
    <n v="844.35"/>
    <n v="460.82"/>
    <x v="0"/>
  </r>
  <r>
    <n v="5090"/>
    <x v="1"/>
    <x v="4"/>
    <x v="0"/>
    <x v="1"/>
    <n v="46816.1"/>
    <n v="365386.89"/>
    <n v="9138.66"/>
    <n v="9.09"/>
    <x v="246"/>
    <x v="2"/>
    <x v="2"/>
    <d v="2023-11-06T00:00:00"/>
    <n v="5273.77"/>
    <n v="4609.8100000000004"/>
    <x v="0"/>
  </r>
  <r>
    <n v="9033"/>
    <x v="3"/>
    <x v="2"/>
    <x v="3"/>
    <x v="1"/>
    <n v="1656.39"/>
    <n v="205955.1"/>
    <n v="445131.56"/>
    <n v="16.600000000000001"/>
    <x v="246"/>
    <x v="4"/>
    <x v="3"/>
    <d v="2023-07-14T00:00:00"/>
    <n v="157.61000000000001"/>
    <n v="92.82"/>
    <x v="0"/>
  </r>
  <r>
    <n v="209"/>
    <x v="7"/>
    <x v="0"/>
    <x v="4"/>
    <x v="4"/>
    <n v="61913.21"/>
    <n v="334177.99"/>
    <n v="190981.43"/>
    <n v="11.57"/>
    <x v="246"/>
    <x v="0"/>
    <x v="3"/>
    <d v="2023-12-25T00:00:00"/>
    <n v="5907.65"/>
    <n v="3500.33"/>
    <x v="0"/>
  </r>
  <r>
    <n v="8274"/>
    <x v="9"/>
    <x v="2"/>
    <x v="1"/>
    <x v="4"/>
    <n v="95561.02"/>
    <n v="109834.85"/>
    <n v="385953.52"/>
    <n v="8.0500000000000007"/>
    <x v="246"/>
    <x v="1"/>
    <x v="3"/>
    <d v="2023-12-24T00:00:00"/>
    <n v="6296.89"/>
    <n v="3164.44"/>
    <x v="0"/>
  </r>
  <r>
    <n v="6811"/>
    <x v="3"/>
    <x v="3"/>
    <x v="4"/>
    <x v="2"/>
    <n v="16913.12"/>
    <n v="213166.17"/>
    <n v="201141.25"/>
    <n v="17.61"/>
    <x v="246"/>
    <x v="2"/>
    <x v="4"/>
    <d v="2023-03-25T00:00:00"/>
    <n v="2491.4299999999998"/>
    <n v="1502.04"/>
    <x v="0"/>
  </r>
  <r>
    <n v="3946"/>
    <x v="5"/>
    <x v="0"/>
    <x v="4"/>
    <x v="1"/>
    <n v="38271.01"/>
    <n v="127891.21"/>
    <n v="409184.44"/>
    <n v="12.69"/>
    <x v="246"/>
    <x v="4"/>
    <x v="3"/>
    <d v="2023-01-24T00:00:00"/>
    <n v="2115.09"/>
    <n v="1544.15"/>
    <x v="0"/>
  </r>
  <r>
    <n v="6984"/>
    <x v="0"/>
    <x v="3"/>
    <x v="3"/>
    <x v="4"/>
    <n v="20510.490000000002"/>
    <n v="176543.64"/>
    <n v="351411.88"/>
    <n v="8.24"/>
    <x v="246"/>
    <x v="2"/>
    <x v="4"/>
    <d v="2023-05-27T00:00:00"/>
    <n v="2092"/>
    <n v="1503.33"/>
    <x v="0"/>
  </r>
  <r>
    <n v="9657"/>
    <x v="1"/>
    <x v="2"/>
    <x v="2"/>
    <x v="3"/>
    <n v="79326.28"/>
    <n v="46467.360000000001"/>
    <n v="82795.490000000005"/>
    <n v="13.71"/>
    <x v="246"/>
    <x v="1"/>
    <x v="2"/>
    <d v="2023-03-20T00:00:00"/>
    <n v="8325.01"/>
    <n v="4268.74"/>
    <x v="0"/>
  </r>
  <r>
    <n v="3584"/>
    <x v="0"/>
    <x v="0"/>
    <x v="2"/>
    <x v="3"/>
    <n v="78765.740000000005"/>
    <n v="229649.96"/>
    <n v="396913.4"/>
    <n v="8.4"/>
    <x v="247"/>
    <x v="1"/>
    <x v="0"/>
    <d v="2023-10-07T00:00:00"/>
    <n v="10754.75"/>
    <n v="6254"/>
    <x v="0"/>
  </r>
  <r>
    <n v="6920"/>
    <x v="1"/>
    <x v="2"/>
    <x v="2"/>
    <x v="0"/>
    <n v="4025.09"/>
    <n v="308030.64"/>
    <n v="238775.82"/>
    <n v="8.6199999999999992"/>
    <x v="247"/>
    <x v="4"/>
    <x v="4"/>
    <d v="2023-10-17T00:00:00"/>
    <n v="410.64"/>
    <n v="298.79000000000002"/>
    <x v="0"/>
  </r>
  <r>
    <n v="5953"/>
    <x v="2"/>
    <x v="0"/>
    <x v="1"/>
    <x v="4"/>
    <n v="50648.79"/>
    <n v="480330.94"/>
    <n v="369311.35"/>
    <n v="6.92"/>
    <x v="247"/>
    <x v="2"/>
    <x v="2"/>
    <d v="2023-07-07T00:00:00"/>
    <n v="4083.8"/>
    <n v="2707.95"/>
    <x v="0"/>
  </r>
  <r>
    <n v="1726"/>
    <x v="5"/>
    <x v="1"/>
    <x v="0"/>
    <x v="4"/>
    <n v="37613.42"/>
    <n v="340212.47"/>
    <n v="305819.52000000002"/>
    <n v="13.86"/>
    <x v="247"/>
    <x v="0"/>
    <x v="0"/>
    <d v="2023-05-11T00:00:00"/>
    <n v="4044.35"/>
    <n v="2941"/>
    <x v="0"/>
  </r>
  <r>
    <n v="9618"/>
    <x v="3"/>
    <x v="4"/>
    <x v="2"/>
    <x v="4"/>
    <n v="93585.62"/>
    <n v="477993.67"/>
    <n v="123835.85"/>
    <n v="9.75"/>
    <x v="247"/>
    <x v="0"/>
    <x v="0"/>
    <d v="2023-04-11T00:00:00"/>
    <n v="8545.59"/>
    <n v="4660.66"/>
    <x v="0"/>
  </r>
  <r>
    <n v="2714"/>
    <x v="9"/>
    <x v="2"/>
    <x v="4"/>
    <x v="1"/>
    <n v="60682.64"/>
    <n v="451904.34"/>
    <n v="331540.65000000002"/>
    <n v="10.91"/>
    <x v="247"/>
    <x v="3"/>
    <x v="4"/>
    <d v="2023-01-29T00:00:00"/>
    <n v="4695.91"/>
    <n v="3569.46"/>
    <x v="0"/>
  </r>
  <r>
    <n v="2761"/>
    <x v="5"/>
    <x v="4"/>
    <x v="4"/>
    <x v="4"/>
    <n v="3468.5"/>
    <n v="328501.05"/>
    <n v="336482.93"/>
    <n v="14.83"/>
    <x v="247"/>
    <x v="1"/>
    <x v="1"/>
    <d v="2023-05-02T00:00:00"/>
    <n v="175.66"/>
    <n v="114.76"/>
    <x v="0"/>
  </r>
  <r>
    <n v="170"/>
    <x v="9"/>
    <x v="3"/>
    <x v="0"/>
    <x v="3"/>
    <n v="11366.46"/>
    <n v="191930.17"/>
    <n v="40193.14"/>
    <n v="6.02"/>
    <x v="247"/>
    <x v="3"/>
    <x v="2"/>
    <d v="2023-09-26T00:00:00"/>
    <n v="1001.31"/>
    <n v="524.24"/>
    <x v="0"/>
  </r>
  <r>
    <n v="4830"/>
    <x v="9"/>
    <x v="4"/>
    <x v="1"/>
    <x v="1"/>
    <n v="40613.29"/>
    <n v="49602.76"/>
    <n v="474133.26"/>
    <n v="7.72"/>
    <x v="247"/>
    <x v="3"/>
    <x v="3"/>
    <d v="2023-06-05T00:00:00"/>
    <n v="5363.65"/>
    <n v="3838.35"/>
    <x v="0"/>
  </r>
  <r>
    <n v="155"/>
    <x v="7"/>
    <x v="1"/>
    <x v="3"/>
    <x v="4"/>
    <n v="57421.87"/>
    <n v="245212.32"/>
    <n v="127030.82"/>
    <n v="7.25"/>
    <x v="247"/>
    <x v="4"/>
    <x v="1"/>
    <d v="2023-11-30T00:00:00"/>
    <n v="6113.62"/>
    <n v="4558.8599999999997"/>
    <x v="0"/>
  </r>
  <r>
    <n v="827"/>
    <x v="6"/>
    <x v="1"/>
    <x v="1"/>
    <x v="4"/>
    <n v="14162.88"/>
    <n v="291968.32"/>
    <n v="159253.68"/>
    <n v="16.5"/>
    <x v="247"/>
    <x v="4"/>
    <x v="3"/>
    <d v="2023-11-25T00:00:00"/>
    <n v="1302.55"/>
    <n v="798.23"/>
    <x v="0"/>
  </r>
  <r>
    <n v="136"/>
    <x v="2"/>
    <x v="2"/>
    <x v="3"/>
    <x v="2"/>
    <n v="19650.91"/>
    <n v="407982.37"/>
    <n v="22995.040000000001"/>
    <n v="7.98"/>
    <x v="247"/>
    <x v="1"/>
    <x v="3"/>
    <d v="2023-10-04T00:00:00"/>
    <n v="2917.84"/>
    <n v="2439.4899999999998"/>
    <x v="0"/>
  </r>
  <r>
    <n v="8730"/>
    <x v="4"/>
    <x v="2"/>
    <x v="2"/>
    <x v="0"/>
    <n v="57274.59"/>
    <n v="136777.9"/>
    <n v="340123.08"/>
    <n v="14.44"/>
    <x v="247"/>
    <x v="1"/>
    <x v="3"/>
    <d v="2023-12-13T00:00:00"/>
    <n v="5339.41"/>
    <n v="4754.24"/>
    <x v="0"/>
  </r>
  <r>
    <n v="1360"/>
    <x v="0"/>
    <x v="3"/>
    <x v="0"/>
    <x v="2"/>
    <n v="61817.35"/>
    <n v="257822.03"/>
    <n v="64587.14"/>
    <n v="16.38"/>
    <x v="247"/>
    <x v="2"/>
    <x v="2"/>
    <d v="2023-05-21T00:00:00"/>
    <n v="5619.48"/>
    <n v="4155.1899999999996"/>
    <x v="0"/>
  </r>
  <r>
    <n v="2388"/>
    <x v="7"/>
    <x v="3"/>
    <x v="3"/>
    <x v="4"/>
    <n v="89060.17"/>
    <n v="411797.97"/>
    <n v="280298.57"/>
    <n v="10.28"/>
    <x v="247"/>
    <x v="4"/>
    <x v="1"/>
    <d v="2023-07-11T00:00:00"/>
    <n v="11110.83"/>
    <n v="7733.27"/>
    <x v="0"/>
  </r>
  <r>
    <n v="5950"/>
    <x v="6"/>
    <x v="1"/>
    <x v="1"/>
    <x v="4"/>
    <n v="48156.79"/>
    <n v="370164.77"/>
    <n v="344001.44"/>
    <n v="11.83"/>
    <x v="248"/>
    <x v="0"/>
    <x v="4"/>
    <d v="2023-01-20T00:00:00"/>
    <n v="4632.17"/>
    <n v="3422.01"/>
    <x v="0"/>
  </r>
  <r>
    <n v="7128"/>
    <x v="9"/>
    <x v="2"/>
    <x v="0"/>
    <x v="4"/>
    <n v="66595.210000000006"/>
    <n v="12546.45"/>
    <n v="113974.87"/>
    <n v="16.23"/>
    <x v="248"/>
    <x v="1"/>
    <x v="4"/>
    <d v="2023-04-26T00:00:00"/>
    <n v="8614.8799999999992"/>
    <n v="5162.3599999999997"/>
    <x v="0"/>
  </r>
  <r>
    <n v="4638"/>
    <x v="2"/>
    <x v="3"/>
    <x v="2"/>
    <x v="3"/>
    <n v="11083.89"/>
    <n v="268605.8"/>
    <n v="102774.77"/>
    <n v="8.06"/>
    <x v="248"/>
    <x v="3"/>
    <x v="2"/>
    <d v="2023-04-14T00:00:00"/>
    <n v="1147.1400000000001"/>
    <n v="615.44000000000005"/>
    <x v="0"/>
  </r>
  <r>
    <n v="2570"/>
    <x v="4"/>
    <x v="2"/>
    <x v="3"/>
    <x v="0"/>
    <n v="64314"/>
    <n v="302809.59000000003"/>
    <n v="436376.63"/>
    <n v="8.9700000000000006"/>
    <x v="248"/>
    <x v="3"/>
    <x v="2"/>
    <d v="2023-02-09T00:00:00"/>
    <n v="5532.76"/>
    <n v="3804.81"/>
    <x v="0"/>
  </r>
  <r>
    <n v="9136"/>
    <x v="5"/>
    <x v="0"/>
    <x v="0"/>
    <x v="2"/>
    <n v="90870.31"/>
    <n v="30724.89"/>
    <n v="114717.81"/>
    <n v="6.61"/>
    <x v="248"/>
    <x v="3"/>
    <x v="3"/>
    <d v="2023-06-18T00:00:00"/>
    <n v="5581.15"/>
    <n v="4128.04"/>
    <x v="0"/>
  </r>
  <r>
    <n v="3791"/>
    <x v="2"/>
    <x v="3"/>
    <x v="4"/>
    <x v="3"/>
    <n v="77608.710000000006"/>
    <n v="420817.7"/>
    <n v="272729.11"/>
    <n v="15.23"/>
    <x v="248"/>
    <x v="2"/>
    <x v="4"/>
    <d v="2023-12-15T00:00:00"/>
    <n v="3924.42"/>
    <n v="3069.8"/>
    <x v="0"/>
  </r>
  <r>
    <n v="9324"/>
    <x v="6"/>
    <x v="1"/>
    <x v="0"/>
    <x v="4"/>
    <n v="25716.02"/>
    <n v="235403.37"/>
    <n v="242836.79"/>
    <n v="16.39"/>
    <x v="248"/>
    <x v="3"/>
    <x v="0"/>
    <d v="2023-03-16T00:00:00"/>
    <n v="2518.69"/>
    <n v="2259.5500000000002"/>
    <x v="0"/>
  </r>
  <r>
    <n v="6570"/>
    <x v="8"/>
    <x v="3"/>
    <x v="2"/>
    <x v="2"/>
    <n v="38318.720000000001"/>
    <n v="433470.87"/>
    <n v="127291.68"/>
    <n v="8.6199999999999992"/>
    <x v="248"/>
    <x v="1"/>
    <x v="0"/>
    <d v="2023-06-09T00:00:00"/>
    <n v="3698.77"/>
    <n v="2931.13"/>
    <x v="0"/>
  </r>
  <r>
    <n v="490"/>
    <x v="3"/>
    <x v="0"/>
    <x v="3"/>
    <x v="1"/>
    <n v="96188.77"/>
    <n v="228749.52"/>
    <n v="330429.84000000003"/>
    <n v="6.42"/>
    <x v="248"/>
    <x v="4"/>
    <x v="4"/>
    <d v="2023-05-08T00:00:00"/>
    <n v="12291.79"/>
    <n v="8015.17"/>
    <x v="0"/>
  </r>
  <r>
    <n v="6266"/>
    <x v="5"/>
    <x v="3"/>
    <x v="4"/>
    <x v="4"/>
    <n v="80364.81"/>
    <n v="41565"/>
    <n v="258901.09"/>
    <n v="12.64"/>
    <x v="248"/>
    <x v="0"/>
    <x v="1"/>
    <d v="2023-02-27T00:00:00"/>
    <n v="4660.91"/>
    <n v="2487.94"/>
    <x v="0"/>
  </r>
  <r>
    <n v="5269"/>
    <x v="5"/>
    <x v="3"/>
    <x v="0"/>
    <x v="1"/>
    <n v="97754.34"/>
    <n v="26579.23"/>
    <n v="248694.84"/>
    <n v="10.88"/>
    <x v="248"/>
    <x v="2"/>
    <x v="4"/>
    <d v="2023-07-18T00:00:00"/>
    <n v="6911.59"/>
    <n v="5641.21"/>
    <x v="0"/>
  </r>
  <r>
    <n v="8627"/>
    <x v="8"/>
    <x v="0"/>
    <x v="0"/>
    <x v="0"/>
    <n v="39818.44"/>
    <n v="419542.24"/>
    <n v="227524.39"/>
    <n v="14.1"/>
    <x v="248"/>
    <x v="3"/>
    <x v="4"/>
    <d v="2023-03-06T00:00:00"/>
    <n v="5232.82"/>
    <n v="4358.25"/>
    <x v="0"/>
  </r>
  <r>
    <n v="885"/>
    <x v="2"/>
    <x v="3"/>
    <x v="2"/>
    <x v="4"/>
    <n v="30180.82"/>
    <n v="129834.22"/>
    <n v="402037.69"/>
    <n v="11.11"/>
    <x v="248"/>
    <x v="1"/>
    <x v="0"/>
    <d v="2023-04-17T00:00:00"/>
    <n v="3821.15"/>
    <n v="3342.7"/>
    <x v="0"/>
  </r>
  <r>
    <n v="9927"/>
    <x v="4"/>
    <x v="0"/>
    <x v="4"/>
    <x v="0"/>
    <n v="53697.38"/>
    <n v="194396.63"/>
    <n v="363243.88"/>
    <n v="12.77"/>
    <x v="248"/>
    <x v="3"/>
    <x v="4"/>
    <d v="2023-07-31T00:00:00"/>
    <n v="3398.17"/>
    <n v="2474.2600000000002"/>
    <x v="0"/>
  </r>
  <r>
    <n v="6940"/>
    <x v="2"/>
    <x v="4"/>
    <x v="1"/>
    <x v="4"/>
    <n v="82070.63"/>
    <n v="87314.19"/>
    <n v="445105.12"/>
    <n v="12.77"/>
    <x v="248"/>
    <x v="3"/>
    <x v="3"/>
    <d v="2023-05-27T00:00:00"/>
    <n v="8735.1299999999992"/>
    <n v="6152.24"/>
    <x v="0"/>
  </r>
  <r>
    <n v="7536"/>
    <x v="1"/>
    <x v="3"/>
    <x v="3"/>
    <x v="0"/>
    <n v="44746.01"/>
    <n v="341687.31"/>
    <n v="212056.83"/>
    <n v="7.48"/>
    <x v="248"/>
    <x v="4"/>
    <x v="0"/>
    <d v="2023-04-14T00:00:00"/>
    <n v="4121.5200000000004"/>
    <n v="3702.78"/>
    <x v="0"/>
  </r>
  <r>
    <n v="7264"/>
    <x v="1"/>
    <x v="3"/>
    <x v="3"/>
    <x v="2"/>
    <n v="34821.870000000003"/>
    <n v="212999.51"/>
    <n v="113420.66"/>
    <n v="8.84"/>
    <x v="249"/>
    <x v="2"/>
    <x v="3"/>
    <d v="2023-05-30T00:00:00"/>
    <n v="1985.78"/>
    <n v="1571.58"/>
    <x v="0"/>
  </r>
  <r>
    <n v="1312"/>
    <x v="5"/>
    <x v="1"/>
    <x v="1"/>
    <x v="4"/>
    <n v="18811.060000000001"/>
    <n v="88342.63"/>
    <n v="486351.65"/>
    <n v="10.64"/>
    <x v="249"/>
    <x v="0"/>
    <x v="4"/>
    <d v="2023-04-02T00:00:00"/>
    <n v="2733.09"/>
    <n v="1928.87"/>
    <x v="0"/>
  </r>
  <r>
    <n v="8911"/>
    <x v="0"/>
    <x v="4"/>
    <x v="3"/>
    <x v="2"/>
    <n v="91628.18"/>
    <n v="303937.02"/>
    <n v="364730.43"/>
    <n v="13.52"/>
    <x v="249"/>
    <x v="1"/>
    <x v="1"/>
    <d v="2023-07-03T00:00:00"/>
    <n v="10683.12"/>
    <n v="6140.44"/>
    <x v="0"/>
  </r>
  <r>
    <n v="2773"/>
    <x v="2"/>
    <x v="4"/>
    <x v="1"/>
    <x v="0"/>
    <n v="65167.040000000001"/>
    <n v="308541.13"/>
    <n v="154448.85"/>
    <n v="7.66"/>
    <x v="249"/>
    <x v="1"/>
    <x v="3"/>
    <d v="2023-07-21T00:00:00"/>
    <n v="3636.59"/>
    <n v="2418.58"/>
    <x v="0"/>
  </r>
  <r>
    <n v="2049"/>
    <x v="1"/>
    <x v="3"/>
    <x v="1"/>
    <x v="0"/>
    <n v="34038.6"/>
    <n v="129787.79"/>
    <n v="396940.98"/>
    <n v="16.07"/>
    <x v="249"/>
    <x v="1"/>
    <x v="4"/>
    <d v="2023-03-22T00:00:00"/>
    <n v="4665.95"/>
    <n v="2915.33"/>
    <x v="0"/>
  </r>
  <r>
    <n v="1051"/>
    <x v="3"/>
    <x v="4"/>
    <x v="3"/>
    <x v="2"/>
    <n v="58918.61"/>
    <n v="210983.87"/>
    <n v="447721.95"/>
    <n v="9.33"/>
    <x v="249"/>
    <x v="2"/>
    <x v="2"/>
    <d v="2023-03-19T00:00:00"/>
    <n v="8260.61"/>
    <n v="6077.06"/>
    <x v="0"/>
  </r>
  <r>
    <n v="5538"/>
    <x v="2"/>
    <x v="3"/>
    <x v="2"/>
    <x v="4"/>
    <n v="88603.520000000004"/>
    <n v="110731.74"/>
    <n v="436611.51"/>
    <n v="5.87"/>
    <x v="249"/>
    <x v="2"/>
    <x v="3"/>
    <d v="2023-10-05T00:00:00"/>
    <n v="8266.7199999999993"/>
    <n v="6308.57"/>
    <x v="0"/>
  </r>
  <r>
    <n v="459"/>
    <x v="2"/>
    <x v="4"/>
    <x v="4"/>
    <x v="2"/>
    <n v="49730.1"/>
    <n v="469365.49"/>
    <n v="293292.74"/>
    <n v="11.28"/>
    <x v="249"/>
    <x v="3"/>
    <x v="4"/>
    <d v="2023-12-13T00:00:00"/>
    <n v="6292.15"/>
    <n v="4762.07"/>
    <x v="0"/>
  </r>
  <r>
    <n v="5063"/>
    <x v="9"/>
    <x v="0"/>
    <x v="0"/>
    <x v="4"/>
    <n v="63742.32"/>
    <n v="226498.7"/>
    <n v="348161.07"/>
    <n v="12.93"/>
    <x v="249"/>
    <x v="3"/>
    <x v="2"/>
    <d v="2023-04-28T00:00:00"/>
    <n v="8071.6"/>
    <n v="5000.09"/>
    <x v="0"/>
  </r>
  <r>
    <n v="6178"/>
    <x v="9"/>
    <x v="2"/>
    <x v="1"/>
    <x v="2"/>
    <n v="85059.5"/>
    <n v="193227.99"/>
    <n v="58289.68"/>
    <n v="14.14"/>
    <x v="249"/>
    <x v="3"/>
    <x v="0"/>
    <d v="2023-10-23T00:00:00"/>
    <n v="6452.91"/>
    <n v="4710.25"/>
    <x v="0"/>
  </r>
  <r>
    <n v="1314"/>
    <x v="4"/>
    <x v="4"/>
    <x v="4"/>
    <x v="0"/>
    <n v="77109.62"/>
    <n v="396274.54"/>
    <n v="480894.54"/>
    <n v="13.32"/>
    <x v="249"/>
    <x v="4"/>
    <x v="1"/>
    <d v="2023-05-20T00:00:00"/>
    <n v="8985.14"/>
    <n v="6337.81"/>
    <x v="0"/>
  </r>
  <r>
    <n v="3381"/>
    <x v="3"/>
    <x v="3"/>
    <x v="1"/>
    <x v="0"/>
    <n v="63726.86"/>
    <n v="475539.68"/>
    <n v="177411.7"/>
    <n v="10.64"/>
    <x v="249"/>
    <x v="2"/>
    <x v="1"/>
    <d v="2023-10-09T00:00:00"/>
    <n v="3690.07"/>
    <n v="2051.83"/>
    <x v="0"/>
  </r>
  <r>
    <n v="8"/>
    <x v="3"/>
    <x v="3"/>
    <x v="4"/>
    <x v="2"/>
    <n v="44451.31"/>
    <n v="201603.76"/>
    <n v="195658.19"/>
    <n v="9.4700000000000006"/>
    <x v="249"/>
    <x v="2"/>
    <x v="0"/>
    <d v="2023-10-20T00:00:00"/>
    <n v="6426.19"/>
    <n v="4115.3500000000004"/>
    <x v="0"/>
  </r>
  <r>
    <n v="2911"/>
    <x v="3"/>
    <x v="0"/>
    <x v="1"/>
    <x v="1"/>
    <n v="11818.07"/>
    <n v="379025.68"/>
    <n v="229857.25"/>
    <n v="6.52"/>
    <x v="249"/>
    <x v="3"/>
    <x v="1"/>
    <d v="2023-11-24T00:00:00"/>
    <n v="943.35"/>
    <n v="751.72"/>
    <x v="0"/>
  </r>
  <r>
    <n v="85"/>
    <x v="2"/>
    <x v="0"/>
    <x v="0"/>
    <x v="3"/>
    <n v="8663.2199999999993"/>
    <n v="367601.29"/>
    <n v="469787.59"/>
    <n v="15.14"/>
    <x v="249"/>
    <x v="2"/>
    <x v="2"/>
    <d v="2023-07-24T00:00:00"/>
    <n v="1031.99"/>
    <n v="683.27"/>
    <x v="0"/>
  </r>
  <r>
    <n v="1153"/>
    <x v="6"/>
    <x v="0"/>
    <x v="3"/>
    <x v="3"/>
    <n v="60592.14"/>
    <n v="351914.42"/>
    <n v="136206.48000000001"/>
    <n v="16.64"/>
    <x v="249"/>
    <x v="4"/>
    <x v="2"/>
    <d v="2023-12-27T00:00:00"/>
    <n v="4873.7"/>
    <n v="4209.63"/>
    <x v="0"/>
  </r>
  <r>
    <n v="292"/>
    <x v="3"/>
    <x v="3"/>
    <x v="4"/>
    <x v="0"/>
    <n v="25152.51"/>
    <n v="188778.84"/>
    <n v="356777.03"/>
    <n v="17.66"/>
    <x v="249"/>
    <x v="2"/>
    <x v="2"/>
    <d v="2023-07-11T00:00:00"/>
    <n v="2233.61"/>
    <n v="1868.51"/>
    <x v="0"/>
  </r>
  <r>
    <n v="2118"/>
    <x v="7"/>
    <x v="3"/>
    <x v="1"/>
    <x v="0"/>
    <n v="43931.839999999997"/>
    <n v="30698.69"/>
    <n v="109952.41"/>
    <n v="13.48"/>
    <x v="249"/>
    <x v="2"/>
    <x v="1"/>
    <d v="2023-10-17T00:00:00"/>
    <n v="5166.6499999999996"/>
    <n v="4152.84"/>
    <x v="0"/>
  </r>
  <r>
    <n v="9176"/>
    <x v="0"/>
    <x v="0"/>
    <x v="1"/>
    <x v="3"/>
    <n v="99833.27"/>
    <n v="338137.78"/>
    <n v="169031.15"/>
    <n v="7.75"/>
    <x v="249"/>
    <x v="3"/>
    <x v="0"/>
    <d v="2023-10-21T00:00:00"/>
    <n v="5940.21"/>
    <n v="3390"/>
    <x v="0"/>
  </r>
  <r>
    <n v="8723"/>
    <x v="6"/>
    <x v="0"/>
    <x v="0"/>
    <x v="3"/>
    <n v="7860.64"/>
    <n v="411247.57"/>
    <n v="125167.9"/>
    <n v="9.09"/>
    <x v="249"/>
    <x v="4"/>
    <x v="3"/>
    <d v="2023-06-29T00:00:00"/>
    <n v="562.37"/>
    <n v="294.54000000000002"/>
    <x v="0"/>
  </r>
  <r>
    <n v="3682"/>
    <x v="2"/>
    <x v="4"/>
    <x v="0"/>
    <x v="2"/>
    <n v="52043.32"/>
    <n v="218202.87"/>
    <n v="395459.53"/>
    <n v="14.34"/>
    <x v="250"/>
    <x v="4"/>
    <x v="1"/>
    <d v="2023-05-05T00:00:00"/>
    <n v="4390.8999999999996"/>
    <n v="2424.59"/>
    <x v="0"/>
  </r>
  <r>
    <n v="6231"/>
    <x v="5"/>
    <x v="2"/>
    <x v="2"/>
    <x v="4"/>
    <n v="66967.06"/>
    <n v="85108.53"/>
    <n v="175214.85"/>
    <n v="17.61"/>
    <x v="250"/>
    <x v="1"/>
    <x v="0"/>
    <d v="2023-10-08T00:00:00"/>
    <n v="3349.29"/>
    <n v="2847.74"/>
    <x v="0"/>
  </r>
  <r>
    <n v="6861"/>
    <x v="9"/>
    <x v="2"/>
    <x v="0"/>
    <x v="1"/>
    <n v="14571.66"/>
    <n v="43156.74"/>
    <n v="417469.81"/>
    <n v="8.74"/>
    <x v="250"/>
    <x v="2"/>
    <x v="0"/>
    <d v="2023-09-14T00:00:00"/>
    <n v="1315.37"/>
    <n v="950.29"/>
    <x v="0"/>
  </r>
  <r>
    <n v="3096"/>
    <x v="7"/>
    <x v="4"/>
    <x v="4"/>
    <x v="2"/>
    <n v="27651.82"/>
    <n v="202184.74"/>
    <n v="158232.51999999999"/>
    <n v="17.18"/>
    <x v="250"/>
    <x v="2"/>
    <x v="2"/>
    <d v="2023-05-23T00:00:00"/>
    <n v="2583.0700000000002"/>
    <n v="1569.88"/>
    <x v="0"/>
  </r>
  <r>
    <n v="8340"/>
    <x v="4"/>
    <x v="3"/>
    <x v="0"/>
    <x v="4"/>
    <n v="61941.74"/>
    <n v="82382.850000000006"/>
    <n v="17617.22"/>
    <n v="16.64"/>
    <x v="250"/>
    <x v="3"/>
    <x v="4"/>
    <d v="2023-05-15T00:00:00"/>
    <n v="8129.46"/>
    <n v="5501.27"/>
    <x v="0"/>
  </r>
  <r>
    <n v="577"/>
    <x v="5"/>
    <x v="4"/>
    <x v="3"/>
    <x v="1"/>
    <n v="61063.99"/>
    <n v="238376.67"/>
    <n v="483402.65"/>
    <n v="12.74"/>
    <x v="250"/>
    <x v="1"/>
    <x v="0"/>
    <d v="2023-02-25T00:00:00"/>
    <n v="8443.99"/>
    <n v="6526.76"/>
    <x v="0"/>
  </r>
  <r>
    <n v="8104"/>
    <x v="5"/>
    <x v="2"/>
    <x v="4"/>
    <x v="0"/>
    <n v="79503.259999999995"/>
    <n v="490281.41"/>
    <n v="123559.72"/>
    <n v="13.34"/>
    <x v="250"/>
    <x v="1"/>
    <x v="3"/>
    <d v="2023-11-30T00:00:00"/>
    <n v="4804.83"/>
    <n v="3660.25"/>
    <x v="0"/>
  </r>
  <r>
    <n v="5125"/>
    <x v="8"/>
    <x v="1"/>
    <x v="3"/>
    <x v="0"/>
    <n v="88563.34"/>
    <n v="135997.76999999999"/>
    <n v="314957.03999999998"/>
    <n v="13.01"/>
    <x v="250"/>
    <x v="4"/>
    <x v="3"/>
    <d v="2023-08-30T00:00:00"/>
    <n v="10838.52"/>
    <n v="9091.06"/>
    <x v="0"/>
  </r>
  <r>
    <n v="7813"/>
    <x v="6"/>
    <x v="0"/>
    <x v="3"/>
    <x v="3"/>
    <n v="64970.35"/>
    <n v="55157.34"/>
    <n v="94180.53"/>
    <n v="7.45"/>
    <x v="250"/>
    <x v="2"/>
    <x v="0"/>
    <d v="2023-05-30T00:00:00"/>
    <n v="4223.6099999999997"/>
    <n v="2165.0300000000002"/>
    <x v="0"/>
  </r>
  <r>
    <n v="2593"/>
    <x v="2"/>
    <x v="2"/>
    <x v="0"/>
    <x v="0"/>
    <n v="22115.54"/>
    <n v="300490.55"/>
    <n v="177263.57"/>
    <n v="11.3"/>
    <x v="250"/>
    <x v="1"/>
    <x v="3"/>
    <d v="2023-06-16T00:00:00"/>
    <n v="2673.54"/>
    <n v="1923.64"/>
    <x v="0"/>
  </r>
  <r>
    <n v="1499"/>
    <x v="5"/>
    <x v="3"/>
    <x v="1"/>
    <x v="0"/>
    <n v="66559.37"/>
    <n v="196335.82"/>
    <n v="275537.59000000003"/>
    <n v="8.8800000000000008"/>
    <x v="250"/>
    <x v="4"/>
    <x v="1"/>
    <d v="2023-02-20T00:00:00"/>
    <n v="4496.3"/>
    <n v="3148.09"/>
    <x v="0"/>
  </r>
  <r>
    <n v="9101"/>
    <x v="7"/>
    <x v="2"/>
    <x v="3"/>
    <x v="2"/>
    <n v="53578.2"/>
    <n v="254116.32"/>
    <n v="405143.77"/>
    <n v="17.05"/>
    <x v="250"/>
    <x v="1"/>
    <x v="0"/>
    <d v="2023-02-26T00:00:00"/>
    <n v="7137.27"/>
    <n v="3611.18"/>
    <x v="0"/>
  </r>
  <r>
    <n v="2772"/>
    <x v="6"/>
    <x v="4"/>
    <x v="3"/>
    <x v="1"/>
    <n v="47718.48"/>
    <n v="22184.639999999999"/>
    <n v="259412.97"/>
    <n v="17.989999999999998"/>
    <x v="250"/>
    <x v="3"/>
    <x v="4"/>
    <d v="2023-12-05T00:00:00"/>
    <n v="4669.53"/>
    <n v="2801.54"/>
    <x v="0"/>
  </r>
  <r>
    <n v="5165"/>
    <x v="7"/>
    <x v="4"/>
    <x v="0"/>
    <x v="4"/>
    <n v="95991.25"/>
    <n v="349305.06"/>
    <n v="357677.33"/>
    <n v="16.18"/>
    <x v="250"/>
    <x v="3"/>
    <x v="2"/>
    <d v="2023-04-18T00:00:00"/>
    <n v="14266.51"/>
    <n v="12051.78"/>
    <x v="0"/>
  </r>
  <r>
    <n v="6972"/>
    <x v="6"/>
    <x v="0"/>
    <x v="2"/>
    <x v="1"/>
    <n v="84213.79"/>
    <n v="323852.09999999998"/>
    <n v="170323.24"/>
    <n v="6.28"/>
    <x v="250"/>
    <x v="2"/>
    <x v="0"/>
    <d v="2023-09-30T00:00:00"/>
    <n v="6515.68"/>
    <n v="3766.22"/>
    <x v="0"/>
  </r>
  <r>
    <n v="773"/>
    <x v="3"/>
    <x v="3"/>
    <x v="0"/>
    <x v="3"/>
    <n v="92653.7"/>
    <n v="138422.19"/>
    <n v="125144.28"/>
    <n v="7.08"/>
    <x v="250"/>
    <x v="1"/>
    <x v="1"/>
    <d v="2023-07-03T00:00:00"/>
    <n v="10440"/>
    <n v="6921.72"/>
    <x v="0"/>
  </r>
  <r>
    <n v="940"/>
    <x v="0"/>
    <x v="2"/>
    <x v="3"/>
    <x v="3"/>
    <n v="85712.37"/>
    <n v="121536.17"/>
    <n v="123292.04"/>
    <n v="15.72"/>
    <x v="251"/>
    <x v="1"/>
    <x v="1"/>
    <d v="2023-10-09T00:00:00"/>
    <n v="11998.17"/>
    <n v="8549.8700000000008"/>
    <x v="0"/>
  </r>
  <r>
    <n v="3808"/>
    <x v="0"/>
    <x v="0"/>
    <x v="3"/>
    <x v="0"/>
    <n v="25118.34"/>
    <n v="292904.27"/>
    <n v="178295.31"/>
    <n v="5.03"/>
    <x v="251"/>
    <x v="0"/>
    <x v="1"/>
    <d v="2023-05-03T00:00:00"/>
    <n v="2511.0300000000002"/>
    <n v="1496.37"/>
    <x v="0"/>
  </r>
  <r>
    <n v="7250"/>
    <x v="4"/>
    <x v="4"/>
    <x v="1"/>
    <x v="3"/>
    <n v="44530.02"/>
    <n v="200117.13"/>
    <n v="391916.33"/>
    <n v="11.17"/>
    <x v="251"/>
    <x v="3"/>
    <x v="1"/>
    <d v="2023-11-02T00:00:00"/>
    <n v="3992.85"/>
    <n v="2822.38"/>
    <x v="0"/>
  </r>
  <r>
    <n v="2915"/>
    <x v="1"/>
    <x v="2"/>
    <x v="1"/>
    <x v="2"/>
    <n v="89664.47"/>
    <n v="63290.720000000001"/>
    <n v="318285.69"/>
    <n v="5.7"/>
    <x v="251"/>
    <x v="0"/>
    <x v="4"/>
    <d v="2023-05-05T00:00:00"/>
    <n v="9894.58"/>
    <n v="5238.75"/>
    <x v="0"/>
  </r>
  <r>
    <n v="5570"/>
    <x v="9"/>
    <x v="2"/>
    <x v="4"/>
    <x v="3"/>
    <n v="74037.42"/>
    <n v="13249.71"/>
    <n v="289576.59999999998"/>
    <n v="9.1300000000000008"/>
    <x v="251"/>
    <x v="2"/>
    <x v="4"/>
    <d v="2023-11-15T00:00:00"/>
    <n v="7950.31"/>
    <n v="7087.5"/>
    <x v="0"/>
  </r>
  <r>
    <n v="9520"/>
    <x v="7"/>
    <x v="1"/>
    <x v="3"/>
    <x v="4"/>
    <n v="72375.06"/>
    <n v="436340.4"/>
    <n v="11920.49"/>
    <n v="11.19"/>
    <x v="251"/>
    <x v="2"/>
    <x v="3"/>
    <d v="2023-05-22T00:00:00"/>
    <n v="5349.55"/>
    <n v="3188.1"/>
    <x v="0"/>
  </r>
  <r>
    <n v="3303"/>
    <x v="7"/>
    <x v="2"/>
    <x v="0"/>
    <x v="3"/>
    <n v="25177.18"/>
    <n v="405321.44"/>
    <n v="317642.49"/>
    <n v="13.21"/>
    <x v="251"/>
    <x v="3"/>
    <x v="4"/>
    <d v="2023-11-09T00:00:00"/>
    <n v="3441.94"/>
    <n v="2690.9"/>
    <x v="0"/>
  </r>
  <r>
    <n v="1985"/>
    <x v="3"/>
    <x v="1"/>
    <x v="2"/>
    <x v="1"/>
    <n v="73132.289999999994"/>
    <n v="262413.83"/>
    <n v="155444.34"/>
    <n v="7.54"/>
    <x v="251"/>
    <x v="4"/>
    <x v="3"/>
    <d v="2023-09-04T00:00:00"/>
    <n v="9604.84"/>
    <n v="6161.76"/>
    <x v="0"/>
  </r>
  <r>
    <n v="5597"/>
    <x v="1"/>
    <x v="0"/>
    <x v="3"/>
    <x v="4"/>
    <n v="58100.82"/>
    <n v="430660.35"/>
    <n v="484165.16"/>
    <n v="8"/>
    <x v="251"/>
    <x v="2"/>
    <x v="2"/>
    <d v="2023-11-09T00:00:00"/>
    <n v="6159.19"/>
    <n v="4796.09"/>
    <x v="0"/>
  </r>
  <r>
    <n v="9485"/>
    <x v="2"/>
    <x v="0"/>
    <x v="0"/>
    <x v="0"/>
    <n v="78579.06"/>
    <n v="294435.73"/>
    <n v="379332.84"/>
    <n v="9.3699999999999992"/>
    <x v="251"/>
    <x v="4"/>
    <x v="1"/>
    <d v="2023-06-18T00:00:00"/>
    <n v="9408.91"/>
    <n v="8401.4699999999993"/>
    <x v="0"/>
  </r>
  <r>
    <n v="2170"/>
    <x v="9"/>
    <x v="0"/>
    <x v="1"/>
    <x v="4"/>
    <n v="33068.800000000003"/>
    <n v="184732.72"/>
    <n v="335103.27"/>
    <n v="13.87"/>
    <x v="251"/>
    <x v="0"/>
    <x v="2"/>
    <d v="2023-09-15T00:00:00"/>
    <n v="3213.83"/>
    <n v="2856.75"/>
    <x v="0"/>
  </r>
  <r>
    <n v="7640"/>
    <x v="5"/>
    <x v="1"/>
    <x v="0"/>
    <x v="2"/>
    <n v="94508.88"/>
    <n v="314998.62"/>
    <n v="84158.96"/>
    <n v="11.68"/>
    <x v="251"/>
    <x v="3"/>
    <x v="4"/>
    <d v="2023-12-25T00:00:00"/>
    <n v="13050.85"/>
    <n v="7448.43"/>
    <x v="0"/>
  </r>
  <r>
    <n v="1091"/>
    <x v="2"/>
    <x v="3"/>
    <x v="4"/>
    <x v="1"/>
    <n v="17755.12"/>
    <n v="379257.99"/>
    <n v="306770.37"/>
    <n v="13.3"/>
    <x v="251"/>
    <x v="1"/>
    <x v="4"/>
    <d v="2023-04-09T00:00:00"/>
    <n v="2220.0700000000002"/>
    <n v="1976.78"/>
    <x v="0"/>
  </r>
  <r>
    <n v="9885"/>
    <x v="4"/>
    <x v="3"/>
    <x v="0"/>
    <x v="0"/>
    <n v="7105.77"/>
    <n v="290019.37"/>
    <n v="275526.15000000002"/>
    <n v="10.32"/>
    <x v="251"/>
    <x v="0"/>
    <x v="4"/>
    <d v="2023-06-03T00:00:00"/>
    <n v="707.04"/>
    <n v="561.35"/>
    <x v="0"/>
  </r>
  <r>
    <n v="1971"/>
    <x v="0"/>
    <x v="2"/>
    <x v="1"/>
    <x v="0"/>
    <n v="80112.44"/>
    <n v="69185.72"/>
    <n v="287344.53000000003"/>
    <n v="12.72"/>
    <x v="251"/>
    <x v="1"/>
    <x v="2"/>
    <d v="2023-03-26T00:00:00"/>
    <n v="6583.01"/>
    <n v="5159.93"/>
    <x v="0"/>
  </r>
  <r>
    <n v="9597"/>
    <x v="7"/>
    <x v="3"/>
    <x v="2"/>
    <x v="0"/>
    <n v="92897.42"/>
    <n v="39616"/>
    <n v="293047.76"/>
    <n v="16.2"/>
    <x v="252"/>
    <x v="2"/>
    <x v="2"/>
    <d v="2023-05-10T00:00:00"/>
    <n v="6382.69"/>
    <n v="3316.58"/>
    <x v="0"/>
  </r>
  <r>
    <n v="2369"/>
    <x v="7"/>
    <x v="4"/>
    <x v="0"/>
    <x v="2"/>
    <n v="65391.39"/>
    <n v="69333.2"/>
    <n v="268899.46000000002"/>
    <n v="6.47"/>
    <x v="252"/>
    <x v="1"/>
    <x v="2"/>
    <d v="2023-09-23T00:00:00"/>
    <n v="7437.21"/>
    <n v="4482.53"/>
    <x v="0"/>
  </r>
  <r>
    <n v="1099"/>
    <x v="6"/>
    <x v="0"/>
    <x v="4"/>
    <x v="3"/>
    <n v="82322.289999999994"/>
    <n v="108096.99"/>
    <n v="289041.69"/>
    <n v="13.59"/>
    <x v="252"/>
    <x v="2"/>
    <x v="1"/>
    <d v="2023-08-29T00:00:00"/>
    <n v="9967.2900000000009"/>
    <n v="5334.9"/>
    <x v="0"/>
  </r>
  <r>
    <n v="3724"/>
    <x v="4"/>
    <x v="2"/>
    <x v="4"/>
    <x v="2"/>
    <n v="49276.14"/>
    <n v="299618.93"/>
    <n v="422335.75"/>
    <n v="11.18"/>
    <x v="252"/>
    <x v="2"/>
    <x v="0"/>
    <d v="2023-02-02T00:00:00"/>
    <n v="4419.88"/>
    <n v="2921.71"/>
    <x v="0"/>
  </r>
  <r>
    <n v="44"/>
    <x v="0"/>
    <x v="3"/>
    <x v="4"/>
    <x v="3"/>
    <n v="48530.76"/>
    <n v="499463.61"/>
    <n v="460315.64"/>
    <n v="16"/>
    <x v="252"/>
    <x v="4"/>
    <x v="0"/>
    <d v="2023-03-09T00:00:00"/>
    <n v="2922.08"/>
    <n v="1928.88"/>
    <x v="0"/>
  </r>
  <r>
    <n v="5961"/>
    <x v="9"/>
    <x v="2"/>
    <x v="3"/>
    <x v="1"/>
    <n v="52292.800000000003"/>
    <n v="456538.95"/>
    <n v="456689.89"/>
    <n v="15.37"/>
    <x v="252"/>
    <x v="4"/>
    <x v="4"/>
    <d v="2023-11-21T00:00:00"/>
    <n v="3618.58"/>
    <n v="2593.5500000000002"/>
    <x v="0"/>
  </r>
  <r>
    <n v="7111"/>
    <x v="4"/>
    <x v="4"/>
    <x v="4"/>
    <x v="3"/>
    <n v="30203.42"/>
    <n v="23695.599999999999"/>
    <n v="319605"/>
    <n v="9.59"/>
    <x v="252"/>
    <x v="3"/>
    <x v="0"/>
    <d v="2023-11-30T00:00:00"/>
    <n v="2498.89"/>
    <n v="1994.83"/>
    <x v="0"/>
  </r>
  <r>
    <n v="2492"/>
    <x v="6"/>
    <x v="1"/>
    <x v="4"/>
    <x v="4"/>
    <n v="11357.35"/>
    <n v="86589.59"/>
    <n v="178187.85"/>
    <n v="5.42"/>
    <x v="252"/>
    <x v="4"/>
    <x v="2"/>
    <d v="2023-01-16T00:00:00"/>
    <n v="1252.92"/>
    <n v="972.41"/>
    <x v="0"/>
  </r>
  <r>
    <n v="2267"/>
    <x v="8"/>
    <x v="2"/>
    <x v="2"/>
    <x v="4"/>
    <n v="35165.269999999997"/>
    <n v="22091.69"/>
    <n v="328117.78999999998"/>
    <n v="10.65"/>
    <x v="252"/>
    <x v="3"/>
    <x v="2"/>
    <d v="2023-08-29T00:00:00"/>
    <n v="4210.9399999999996"/>
    <n v="3421.36"/>
    <x v="0"/>
  </r>
  <r>
    <n v="1270"/>
    <x v="2"/>
    <x v="0"/>
    <x v="4"/>
    <x v="4"/>
    <n v="41968.28"/>
    <n v="67780.490000000005"/>
    <n v="474270.74"/>
    <n v="11.3"/>
    <x v="252"/>
    <x v="0"/>
    <x v="0"/>
    <d v="2023-01-28T00:00:00"/>
    <n v="4112.09"/>
    <n v="2706.35"/>
    <x v="0"/>
  </r>
  <r>
    <n v="9809"/>
    <x v="8"/>
    <x v="0"/>
    <x v="4"/>
    <x v="0"/>
    <n v="82385.399999999994"/>
    <n v="196894.12"/>
    <n v="431320.25"/>
    <n v="10.98"/>
    <x v="252"/>
    <x v="1"/>
    <x v="4"/>
    <d v="2023-12-26T00:00:00"/>
    <n v="5300.37"/>
    <n v="3892.06"/>
    <x v="0"/>
  </r>
  <r>
    <n v="4516"/>
    <x v="2"/>
    <x v="0"/>
    <x v="0"/>
    <x v="0"/>
    <n v="18887.13"/>
    <n v="282865.59000000003"/>
    <n v="64572.79"/>
    <n v="12.51"/>
    <x v="252"/>
    <x v="0"/>
    <x v="2"/>
    <d v="2023-04-28T00:00:00"/>
    <n v="2338.83"/>
    <n v="1890.59"/>
    <x v="0"/>
  </r>
  <r>
    <n v="1237"/>
    <x v="0"/>
    <x v="2"/>
    <x v="4"/>
    <x v="0"/>
    <n v="56589.93"/>
    <n v="251371.14"/>
    <n v="305993.09999999998"/>
    <n v="8.5500000000000007"/>
    <x v="252"/>
    <x v="1"/>
    <x v="4"/>
    <d v="2023-02-24T00:00:00"/>
    <n v="7005.07"/>
    <n v="4729.6099999999997"/>
    <x v="0"/>
  </r>
  <r>
    <n v="9928"/>
    <x v="9"/>
    <x v="2"/>
    <x v="4"/>
    <x v="0"/>
    <n v="64283.8"/>
    <n v="320692.94"/>
    <n v="474011.99"/>
    <n v="7.81"/>
    <x v="252"/>
    <x v="4"/>
    <x v="2"/>
    <d v="2023-08-13T00:00:00"/>
    <n v="4858.0600000000004"/>
    <n v="3887.18"/>
    <x v="0"/>
  </r>
  <r>
    <n v="1077"/>
    <x v="7"/>
    <x v="0"/>
    <x v="4"/>
    <x v="3"/>
    <n v="28896.85"/>
    <n v="231486.66"/>
    <n v="294710.05"/>
    <n v="10.1"/>
    <x v="253"/>
    <x v="3"/>
    <x v="1"/>
    <d v="2023-12-17T00:00:00"/>
    <n v="2174.4499999999998"/>
    <n v="1204.17"/>
    <x v="0"/>
  </r>
  <r>
    <n v="9154"/>
    <x v="6"/>
    <x v="3"/>
    <x v="3"/>
    <x v="2"/>
    <n v="45006.239999999998"/>
    <n v="428200.51"/>
    <n v="160390.28"/>
    <n v="16.25"/>
    <x v="253"/>
    <x v="2"/>
    <x v="0"/>
    <d v="2023-01-12T00:00:00"/>
    <n v="2708.16"/>
    <n v="2270.02"/>
    <x v="0"/>
  </r>
  <r>
    <n v="2124"/>
    <x v="0"/>
    <x v="2"/>
    <x v="1"/>
    <x v="0"/>
    <n v="39123.980000000003"/>
    <n v="471521.21"/>
    <n v="331129.69"/>
    <n v="16.600000000000001"/>
    <x v="253"/>
    <x v="0"/>
    <x v="0"/>
    <d v="2023-10-21T00:00:00"/>
    <n v="4639.6099999999997"/>
    <n v="3813.12"/>
    <x v="0"/>
  </r>
  <r>
    <n v="9914"/>
    <x v="9"/>
    <x v="0"/>
    <x v="3"/>
    <x v="0"/>
    <n v="48942.84"/>
    <n v="116668.94"/>
    <n v="111796.86"/>
    <n v="14.47"/>
    <x v="253"/>
    <x v="4"/>
    <x v="1"/>
    <d v="2023-06-01T00:00:00"/>
    <n v="6007.09"/>
    <n v="3182.84"/>
    <x v="0"/>
  </r>
  <r>
    <n v="141"/>
    <x v="9"/>
    <x v="3"/>
    <x v="4"/>
    <x v="1"/>
    <n v="70744.56"/>
    <n v="338484.1"/>
    <n v="319974.55"/>
    <n v="17.66"/>
    <x v="253"/>
    <x v="2"/>
    <x v="0"/>
    <d v="2023-06-01T00:00:00"/>
    <n v="4940.8900000000003"/>
    <n v="3157.06"/>
    <x v="0"/>
  </r>
  <r>
    <n v="288"/>
    <x v="5"/>
    <x v="3"/>
    <x v="4"/>
    <x v="0"/>
    <n v="85901.94"/>
    <n v="270167.44"/>
    <n v="447978.94"/>
    <n v="15.71"/>
    <x v="253"/>
    <x v="0"/>
    <x v="4"/>
    <d v="2023-12-20T00:00:00"/>
    <n v="8390.6200000000008"/>
    <n v="6328.85"/>
    <x v="0"/>
  </r>
  <r>
    <n v="8121"/>
    <x v="8"/>
    <x v="3"/>
    <x v="4"/>
    <x v="2"/>
    <n v="14685.51"/>
    <n v="189861.44"/>
    <n v="38806.199999999997"/>
    <n v="8.8000000000000007"/>
    <x v="253"/>
    <x v="2"/>
    <x v="2"/>
    <d v="2023-11-16T00:00:00"/>
    <n v="993.18"/>
    <n v="722.17"/>
    <x v="0"/>
  </r>
  <r>
    <n v="1052"/>
    <x v="3"/>
    <x v="1"/>
    <x v="0"/>
    <x v="4"/>
    <n v="98462.87"/>
    <n v="478351.15"/>
    <n v="370926.72"/>
    <n v="15.14"/>
    <x v="253"/>
    <x v="0"/>
    <x v="0"/>
    <d v="2023-12-02T00:00:00"/>
    <n v="7232.57"/>
    <n v="4486.83"/>
    <x v="0"/>
  </r>
  <r>
    <n v="5865"/>
    <x v="4"/>
    <x v="3"/>
    <x v="4"/>
    <x v="1"/>
    <n v="76967.59"/>
    <n v="348346.52"/>
    <n v="418966.28"/>
    <n v="8.31"/>
    <x v="253"/>
    <x v="4"/>
    <x v="4"/>
    <d v="2023-02-14T00:00:00"/>
    <n v="5505.83"/>
    <n v="4721.3999999999996"/>
    <x v="0"/>
  </r>
  <r>
    <n v="8461"/>
    <x v="3"/>
    <x v="2"/>
    <x v="0"/>
    <x v="0"/>
    <n v="39703.980000000003"/>
    <n v="108859.26"/>
    <n v="260213.18"/>
    <n v="17.940000000000001"/>
    <x v="253"/>
    <x v="1"/>
    <x v="0"/>
    <d v="2023-10-11T00:00:00"/>
    <n v="5043.58"/>
    <n v="2669.17"/>
    <x v="0"/>
  </r>
  <r>
    <n v="7206"/>
    <x v="7"/>
    <x v="4"/>
    <x v="4"/>
    <x v="1"/>
    <n v="60186.27"/>
    <n v="481645.26"/>
    <n v="371795.64"/>
    <n v="8.57"/>
    <x v="253"/>
    <x v="1"/>
    <x v="0"/>
    <d v="2023-11-20T00:00:00"/>
    <n v="5743.02"/>
    <n v="5061.63"/>
    <x v="0"/>
  </r>
  <r>
    <n v="9449"/>
    <x v="1"/>
    <x v="4"/>
    <x v="3"/>
    <x v="3"/>
    <n v="89294.1"/>
    <n v="227617.56"/>
    <n v="148665.23000000001"/>
    <n v="5.48"/>
    <x v="253"/>
    <x v="0"/>
    <x v="2"/>
    <d v="2023-02-09T00:00:00"/>
    <n v="12443.02"/>
    <n v="8655.85"/>
    <x v="0"/>
  </r>
  <r>
    <n v="1455"/>
    <x v="4"/>
    <x v="3"/>
    <x v="3"/>
    <x v="3"/>
    <n v="41073.03"/>
    <n v="288687.74"/>
    <n v="196914.85"/>
    <n v="11.73"/>
    <x v="253"/>
    <x v="1"/>
    <x v="1"/>
    <d v="2023-09-23T00:00:00"/>
    <n v="4444.5600000000004"/>
    <n v="2269.27"/>
    <x v="0"/>
  </r>
  <r>
    <n v="8212"/>
    <x v="7"/>
    <x v="2"/>
    <x v="1"/>
    <x v="1"/>
    <n v="42604.36"/>
    <n v="214522.65"/>
    <n v="51191.4"/>
    <n v="13.68"/>
    <x v="253"/>
    <x v="0"/>
    <x v="2"/>
    <d v="2023-02-19T00:00:00"/>
    <n v="4799.8100000000004"/>
    <n v="3127.27"/>
    <x v="0"/>
  </r>
  <r>
    <n v="7810"/>
    <x v="1"/>
    <x v="2"/>
    <x v="2"/>
    <x v="0"/>
    <n v="38969.160000000003"/>
    <n v="298634.83"/>
    <n v="331187"/>
    <n v="11"/>
    <x v="253"/>
    <x v="0"/>
    <x v="1"/>
    <d v="2023-10-15T00:00:00"/>
    <n v="5593.91"/>
    <n v="4067.9"/>
    <x v="0"/>
  </r>
  <r>
    <n v="3462"/>
    <x v="0"/>
    <x v="4"/>
    <x v="1"/>
    <x v="0"/>
    <n v="61155.98"/>
    <n v="76469.179999999993"/>
    <n v="307338.62"/>
    <n v="8.9"/>
    <x v="253"/>
    <x v="4"/>
    <x v="4"/>
    <d v="2023-02-20T00:00:00"/>
    <n v="5079.33"/>
    <n v="3335.6"/>
    <x v="0"/>
  </r>
  <r>
    <n v="5046"/>
    <x v="5"/>
    <x v="4"/>
    <x v="1"/>
    <x v="3"/>
    <n v="75917.94"/>
    <n v="78179.039999999994"/>
    <n v="468008.51"/>
    <n v="6.24"/>
    <x v="253"/>
    <x v="2"/>
    <x v="2"/>
    <d v="2023-11-20T00:00:00"/>
    <n v="5771.14"/>
    <n v="4241.6899999999996"/>
    <x v="0"/>
  </r>
  <r>
    <n v="7204"/>
    <x v="7"/>
    <x v="0"/>
    <x v="3"/>
    <x v="3"/>
    <n v="55762.63"/>
    <n v="253593.54"/>
    <n v="407907.33"/>
    <n v="9.17"/>
    <x v="254"/>
    <x v="3"/>
    <x v="3"/>
    <d v="2023-04-29T00:00:00"/>
    <n v="6207.6"/>
    <n v="4446.03"/>
    <x v="0"/>
  </r>
  <r>
    <n v="4173"/>
    <x v="7"/>
    <x v="2"/>
    <x v="1"/>
    <x v="0"/>
    <n v="16170.63"/>
    <n v="423347.28"/>
    <n v="291416.46999999997"/>
    <n v="10.33"/>
    <x v="254"/>
    <x v="0"/>
    <x v="4"/>
    <d v="2023-08-05T00:00:00"/>
    <n v="947.9"/>
    <n v="554.4"/>
    <x v="0"/>
  </r>
  <r>
    <n v="8389"/>
    <x v="7"/>
    <x v="2"/>
    <x v="1"/>
    <x v="0"/>
    <n v="30861.84"/>
    <n v="57275.54"/>
    <n v="90923.32"/>
    <n v="11.09"/>
    <x v="254"/>
    <x v="1"/>
    <x v="1"/>
    <d v="2023-06-03T00:00:00"/>
    <n v="2025.39"/>
    <n v="1024.4000000000001"/>
    <x v="0"/>
  </r>
  <r>
    <n v="5418"/>
    <x v="2"/>
    <x v="3"/>
    <x v="2"/>
    <x v="4"/>
    <n v="39055.760000000002"/>
    <n v="65769.600000000006"/>
    <n v="420479.65"/>
    <n v="6.5"/>
    <x v="254"/>
    <x v="1"/>
    <x v="2"/>
    <d v="2023-06-28T00:00:00"/>
    <n v="2368.4699999999998"/>
    <n v="1596.68"/>
    <x v="0"/>
  </r>
  <r>
    <n v="3998"/>
    <x v="9"/>
    <x v="2"/>
    <x v="1"/>
    <x v="4"/>
    <n v="45424.36"/>
    <n v="303419.82"/>
    <n v="456304.42"/>
    <n v="14.32"/>
    <x v="254"/>
    <x v="2"/>
    <x v="2"/>
    <d v="2023-01-10T00:00:00"/>
    <n v="5338.06"/>
    <n v="3441.7"/>
    <x v="0"/>
  </r>
  <r>
    <n v="9543"/>
    <x v="0"/>
    <x v="1"/>
    <x v="0"/>
    <x v="4"/>
    <n v="15195.56"/>
    <n v="418858.91"/>
    <n v="113437.28"/>
    <n v="6.22"/>
    <x v="254"/>
    <x v="1"/>
    <x v="1"/>
    <d v="2023-05-08T00:00:00"/>
    <n v="1121.98"/>
    <n v="646.02"/>
    <x v="0"/>
  </r>
  <r>
    <n v="1964"/>
    <x v="9"/>
    <x v="0"/>
    <x v="2"/>
    <x v="1"/>
    <n v="35089.26"/>
    <n v="280211.89"/>
    <n v="179812.76"/>
    <n v="9.0399999999999991"/>
    <x v="254"/>
    <x v="1"/>
    <x v="4"/>
    <d v="2023-12-21T00:00:00"/>
    <n v="2414.98"/>
    <n v="1789.16"/>
    <x v="0"/>
  </r>
  <r>
    <n v="8362"/>
    <x v="0"/>
    <x v="0"/>
    <x v="1"/>
    <x v="0"/>
    <n v="78213.58"/>
    <n v="195063.47"/>
    <n v="9039.7900000000009"/>
    <n v="14.43"/>
    <x v="254"/>
    <x v="0"/>
    <x v="2"/>
    <d v="2023-07-24T00:00:00"/>
    <n v="4680.8599999999997"/>
    <n v="3985.43"/>
    <x v="0"/>
  </r>
  <r>
    <n v="7155"/>
    <x v="2"/>
    <x v="1"/>
    <x v="2"/>
    <x v="2"/>
    <n v="50246.71"/>
    <n v="257492.98"/>
    <n v="6381.21"/>
    <n v="13.04"/>
    <x v="254"/>
    <x v="0"/>
    <x v="3"/>
    <d v="2023-05-30T00:00:00"/>
    <n v="6896.54"/>
    <n v="5134.25"/>
    <x v="0"/>
  </r>
  <r>
    <n v="5053"/>
    <x v="4"/>
    <x v="3"/>
    <x v="4"/>
    <x v="4"/>
    <n v="92913.47"/>
    <n v="311146.53000000003"/>
    <n v="446360"/>
    <n v="5.8"/>
    <x v="254"/>
    <x v="0"/>
    <x v="0"/>
    <d v="2023-05-19T00:00:00"/>
    <n v="10213.49"/>
    <n v="7470.8"/>
    <x v="0"/>
  </r>
  <r>
    <n v="9165"/>
    <x v="3"/>
    <x v="1"/>
    <x v="3"/>
    <x v="3"/>
    <n v="5043.62"/>
    <n v="149065.35999999999"/>
    <n v="135017.35999999999"/>
    <n v="6.62"/>
    <x v="255"/>
    <x v="2"/>
    <x v="0"/>
    <d v="2023-04-11T00:00:00"/>
    <n v="277.64"/>
    <n v="158.13"/>
    <x v="0"/>
  </r>
  <r>
    <n v="446"/>
    <x v="5"/>
    <x v="3"/>
    <x v="3"/>
    <x v="3"/>
    <n v="17878.12"/>
    <n v="287974.14"/>
    <n v="242372.46"/>
    <n v="5.03"/>
    <x v="255"/>
    <x v="0"/>
    <x v="2"/>
    <d v="2023-01-05T00:00:00"/>
    <n v="1447.48"/>
    <n v="1290.1500000000001"/>
    <x v="0"/>
  </r>
  <r>
    <n v="2060"/>
    <x v="6"/>
    <x v="3"/>
    <x v="1"/>
    <x v="0"/>
    <n v="44063.5"/>
    <n v="404802.79"/>
    <n v="177082.16"/>
    <n v="15.11"/>
    <x v="255"/>
    <x v="1"/>
    <x v="4"/>
    <d v="2023-12-31T00:00:00"/>
    <n v="3801.89"/>
    <n v="2822.35"/>
    <x v="0"/>
  </r>
  <r>
    <n v="1793"/>
    <x v="7"/>
    <x v="0"/>
    <x v="4"/>
    <x v="4"/>
    <n v="90834.03"/>
    <n v="54676.73"/>
    <n v="415322.42"/>
    <n v="7.29"/>
    <x v="255"/>
    <x v="1"/>
    <x v="2"/>
    <d v="2023-06-24T00:00:00"/>
    <n v="9906.9599999999991"/>
    <n v="5820.87"/>
    <x v="0"/>
  </r>
  <r>
    <n v="583"/>
    <x v="8"/>
    <x v="1"/>
    <x v="4"/>
    <x v="3"/>
    <n v="70502.87"/>
    <n v="72864.92"/>
    <n v="101947.28"/>
    <n v="11.83"/>
    <x v="255"/>
    <x v="1"/>
    <x v="3"/>
    <d v="2023-01-13T00:00:00"/>
    <n v="4269"/>
    <n v="3519.02"/>
    <x v="0"/>
  </r>
  <r>
    <n v="5645"/>
    <x v="1"/>
    <x v="0"/>
    <x v="1"/>
    <x v="2"/>
    <n v="40051.230000000003"/>
    <n v="377241.94"/>
    <n v="90099.63"/>
    <n v="10.91"/>
    <x v="255"/>
    <x v="2"/>
    <x v="1"/>
    <d v="2023-05-19T00:00:00"/>
    <n v="2377.36"/>
    <n v="1919.9"/>
    <x v="0"/>
  </r>
  <r>
    <n v="3352"/>
    <x v="4"/>
    <x v="4"/>
    <x v="4"/>
    <x v="0"/>
    <n v="34752.83"/>
    <n v="21945.32"/>
    <n v="382191.39"/>
    <n v="13.19"/>
    <x v="255"/>
    <x v="1"/>
    <x v="2"/>
    <d v="2023-08-31T00:00:00"/>
    <n v="3159.41"/>
    <n v="2479.75"/>
    <x v="0"/>
  </r>
  <r>
    <n v="2721"/>
    <x v="5"/>
    <x v="1"/>
    <x v="1"/>
    <x v="2"/>
    <n v="81509.990000000005"/>
    <n v="440781.91"/>
    <n v="59871.3"/>
    <n v="8.36"/>
    <x v="255"/>
    <x v="1"/>
    <x v="1"/>
    <d v="2023-07-20T00:00:00"/>
    <n v="7553.42"/>
    <n v="6761.29"/>
    <x v="0"/>
  </r>
  <r>
    <n v="8078"/>
    <x v="7"/>
    <x v="2"/>
    <x v="0"/>
    <x v="1"/>
    <n v="84328.24"/>
    <n v="468050.79"/>
    <n v="244810.26"/>
    <n v="13.37"/>
    <x v="255"/>
    <x v="3"/>
    <x v="0"/>
    <d v="2023-07-22T00:00:00"/>
    <n v="12295.92"/>
    <n v="10639.73"/>
    <x v="0"/>
  </r>
  <r>
    <n v="6065"/>
    <x v="7"/>
    <x v="2"/>
    <x v="3"/>
    <x v="3"/>
    <n v="7053.28"/>
    <n v="379380.39"/>
    <n v="330603.12"/>
    <n v="11.21"/>
    <x v="255"/>
    <x v="2"/>
    <x v="4"/>
    <d v="2023-04-04T00:00:00"/>
    <n v="964.97"/>
    <n v="790.21"/>
    <x v="0"/>
  </r>
  <r>
    <n v="558"/>
    <x v="7"/>
    <x v="1"/>
    <x v="0"/>
    <x v="3"/>
    <n v="62289.89"/>
    <n v="212266.11"/>
    <n v="296275.73"/>
    <n v="11.22"/>
    <x v="255"/>
    <x v="1"/>
    <x v="1"/>
    <d v="2023-03-23T00:00:00"/>
    <n v="9019.7099999999991"/>
    <n v="5129.3900000000003"/>
    <x v="0"/>
  </r>
  <r>
    <n v="608"/>
    <x v="6"/>
    <x v="1"/>
    <x v="1"/>
    <x v="1"/>
    <n v="42362.84"/>
    <n v="447082.05"/>
    <n v="413126.38"/>
    <n v="17.02"/>
    <x v="255"/>
    <x v="2"/>
    <x v="1"/>
    <d v="2023-01-31T00:00:00"/>
    <n v="6105.22"/>
    <n v="3341.33"/>
    <x v="0"/>
  </r>
  <r>
    <n v="1341"/>
    <x v="8"/>
    <x v="1"/>
    <x v="0"/>
    <x v="4"/>
    <n v="54756.75"/>
    <n v="339848.55"/>
    <n v="351099.11"/>
    <n v="9.65"/>
    <x v="255"/>
    <x v="4"/>
    <x v="2"/>
    <d v="2023-03-03T00:00:00"/>
    <n v="4434.43"/>
    <n v="3144.65"/>
    <x v="0"/>
  </r>
  <r>
    <n v="3613"/>
    <x v="4"/>
    <x v="2"/>
    <x v="3"/>
    <x v="2"/>
    <n v="28921.8"/>
    <n v="247816.46"/>
    <n v="47577.05"/>
    <n v="5.27"/>
    <x v="255"/>
    <x v="0"/>
    <x v="0"/>
    <d v="2023-09-04T00:00:00"/>
    <n v="3165.49"/>
    <n v="1790.59"/>
    <x v="0"/>
  </r>
  <r>
    <n v="9259"/>
    <x v="8"/>
    <x v="4"/>
    <x v="3"/>
    <x v="3"/>
    <n v="35142.31"/>
    <n v="465307.56"/>
    <n v="494579.03"/>
    <n v="17.899999999999999"/>
    <x v="255"/>
    <x v="4"/>
    <x v="3"/>
    <d v="2023-04-06T00:00:00"/>
    <n v="3167.07"/>
    <n v="2605.4499999999998"/>
    <x v="0"/>
  </r>
  <r>
    <n v="4414"/>
    <x v="4"/>
    <x v="2"/>
    <x v="4"/>
    <x v="2"/>
    <n v="51392.02"/>
    <n v="235340.53"/>
    <n v="76747.64"/>
    <n v="7.41"/>
    <x v="256"/>
    <x v="4"/>
    <x v="4"/>
    <d v="2023-09-23T00:00:00"/>
    <n v="3806.47"/>
    <n v="1932.09"/>
    <x v="0"/>
  </r>
  <r>
    <n v="6858"/>
    <x v="5"/>
    <x v="0"/>
    <x v="2"/>
    <x v="2"/>
    <n v="1916.08"/>
    <n v="335930.32"/>
    <n v="287801.53000000003"/>
    <n v="15.25"/>
    <x v="256"/>
    <x v="2"/>
    <x v="3"/>
    <d v="2023-07-29T00:00:00"/>
    <n v="234.97"/>
    <n v="209.22"/>
    <x v="0"/>
  </r>
  <r>
    <n v="1402"/>
    <x v="5"/>
    <x v="0"/>
    <x v="0"/>
    <x v="0"/>
    <n v="4427.3100000000004"/>
    <n v="407872.95"/>
    <n v="238665.81"/>
    <n v="13.95"/>
    <x v="256"/>
    <x v="2"/>
    <x v="4"/>
    <d v="2023-07-20T00:00:00"/>
    <n v="243.47"/>
    <n v="147.96"/>
    <x v="0"/>
  </r>
  <r>
    <n v="6358"/>
    <x v="9"/>
    <x v="4"/>
    <x v="0"/>
    <x v="1"/>
    <n v="68031.399999999994"/>
    <n v="489184.72"/>
    <n v="492114.27"/>
    <n v="12.16"/>
    <x v="256"/>
    <x v="2"/>
    <x v="1"/>
    <d v="2024-01-01T00:00:00"/>
    <n v="7219.03"/>
    <n v="4233.57"/>
    <x v="1"/>
  </r>
  <r>
    <n v="1338"/>
    <x v="9"/>
    <x v="0"/>
    <x v="4"/>
    <x v="4"/>
    <n v="74382.61"/>
    <n v="316669.26"/>
    <n v="480909.19"/>
    <n v="13.19"/>
    <x v="256"/>
    <x v="0"/>
    <x v="0"/>
    <d v="2023-02-23T00:00:00"/>
    <n v="6584"/>
    <n v="4071.25"/>
    <x v="0"/>
  </r>
  <r>
    <n v="3605"/>
    <x v="2"/>
    <x v="3"/>
    <x v="3"/>
    <x v="3"/>
    <n v="22991.77"/>
    <n v="462652.64"/>
    <n v="346576.6"/>
    <n v="10.66"/>
    <x v="256"/>
    <x v="4"/>
    <x v="0"/>
    <d v="2023-06-14T00:00:00"/>
    <n v="2784"/>
    <n v="1568.31"/>
    <x v="0"/>
  </r>
  <r>
    <n v="8326"/>
    <x v="4"/>
    <x v="0"/>
    <x v="1"/>
    <x v="3"/>
    <n v="7925.06"/>
    <n v="428300.06"/>
    <n v="183904.7"/>
    <n v="13.39"/>
    <x v="256"/>
    <x v="0"/>
    <x v="0"/>
    <d v="2023-12-20T00:00:00"/>
    <n v="978.15"/>
    <n v="489.19"/>
    <x v="0"/>
  </r>
  <r>
    <n v="4209"/>
    <x v="4"/>
    <x v="3"/>
    <x v="0"/>
    <x v="4"/>
    <n v="23108.22"/>
    <n v="434418.7"/>
    <n v="378645.32"/>
    <n v="8.5299999999999994"/>
    <x v="256"/>
    <x v="4"/>
    <x v="1"/>
    <d v="2023-06-07T00:00:00"/>
    <n v="2332.86"/>
    <n v="1925.79"/>
    <x v="0"/>
  </r>
  <r>
    <n v="426"/>
    <x v="1"/>
    <x v="4"/>
    <x v="0"/>
    <x v="4"/>
    <n v="61079.44"/>
    <n v="309234.24"/>
    <n v="680.18"/>
    <n v="14.71"/>
    <x v="256"/>
    <x v="3"/>
    <x v="0"/>
    <d v="2023-12-29T00:00:00"/>
    <n v="3747.22"/>
    <n v="2396.11"/>
    <x v="0"/>
  </r>
  <r>
    <n v="3999"/>
    <x v="2"/>
    <x v="3"/>
    <x v="1"/>
    <x v="4"/>
    <n v="59463.51"/>
    <n v="469972.66"/>
    <n v="490579.02"/>
    <n v="14.8"/>
    <x v="256"/>
    <x v="2"/>
    <x v="1"/>
    <d v="2023-12-30T00:00:00"/>
    <n v="7407.42"/>
    <n v="6123.48"/>
    <x v="0"/>
  </r>
  <r>
    <n v="6281"/>
    <x v="7"/>
    <x v="2"/>
    <x v="1"/>
    <x v="4"/>
    <n v="68784.25"/>
    <n v="260553.45"/>
    <n v="220631.33"/>
    <n v="12.26"/>
    <x v="256"/>
    <x v="3"/>
    <x v="4"/>
    <d v="2023-01-21T00:00:00"/>
    <n v="8383.82"/>
    <n v="5902.85"/>
    <x v="0"/>
  </r>
  <r>
    <n v="9206"/>
    <x v="7"/>
    <x v="2"/>
    <x v="0"/>
    <x v="4"/>
    <n v="50233.57"/>
    <n v="27515.53"/>
    <n v="219708.81"/>
    <n v="11.16"/>
    <x v="257"/>
    <x v="1"/>
    <x v="2"/>
    <d v="2023-11-03T00:00:00"/>
    <n v="6075.13"/>
    <n v="5069.76"/>
    <x v="0"/>
  </r>
  <r>
    <n v="6922"/>
    <x v="4"/>
    <x v="0"/>
    <x v="0"/>
    <x v="3"/>
    <n v="15710.89"/>
    <n v="194657.32"/>
    <n v="345412.74"/>
    <n v="15.83"/>
    <x v="257"/>
    <x v="1"/>
    <x v="3"/>
    <d v="2023-10-27T00:00:00"/>
    <n v="2308.71"/>
    <n v="1637.95"/>
    <x v="0"/>
  </r>
  <r>
    <n v="9680"/>
    <x v="0"/>
    <x v="4"/>
    <x v="0"/>
    <x v="1"/>
    <n v="8481.6299999999992"/>
    <n v="102551.82"/>
    <n v="475499.66"/>
    <n v="7.11"/>
    <x v="257"/>
    <x v="1"/>
    <x v="0"/>
    <d v="2023-02-26T00:00:00"/>
    <n v="1164.21"/>
    <n v="781.91"/>
    <x v="0"/>
  </r>
  <r>
    <n v="97"/>
    <x v="8"/>
    <x v="2"/>
    <x v="2"/>
    <x v="4"/>
    <n v="37773.660000000003"/>
    <n v="488974.63"/>
    <n v="284345.3"/>
    <n v="16.809999999999999"/>
    <x v="257"/>
    <x v="1"/>
    <x v="3"/>
    <d v="2023-03-27T00:00:00"/>
    <n v="5116.26"/>
    <n v="2868.71"/>
    <x v="0"/>
  </r>
  <r>
    <n v="2779"/>
    <x v="6"/>
    <x v="2"/>
    <x v="1"/>
    <x v="4"/>
    <n v="12629.41"/>
    <n v="359329.5"/>
    <n v="126658.45"/>
    <n v="12"/>
    <x v="257"/>
    <x v="1"/>
    <x v="1"/>
    <d v="2023-10-01T00:00:00"/>
    <n v="1795.45"/>
    <n v="953.18"/>
    <x v="0"/>
  </r>
  <r>
    <n v="9553"/>
    <x v="1"/>
    <x v="3"/>
    <x v="0"/>
    <x v="1"/>
    <n v="81818.06"/>
    <n v="96207.42"/>
    <n v="163807.9"/>
    <n v="16.28"/>
    <x v="257"/>
    <x v="4"/>
    <x v="1"/>
    <d v="2023-05-24T00:00:00"/>
    <n v="6493.62"/>
    <n v="3662.67"/>
    <x v="0"/>
  </r>
  <r>
    <n v="3365"/>
    <x v="2"/>
    <x v="1"/>
    <x v="0"/>
    <x v="4"/>
    <n v="10813.53"/>
    <n v="347842.36"/>
    <n v="226785.77"/>
    <n v="17.36"/>
    <x v="257"/>
    <x v="2"/>
    <x v="4"/>
    <d v="2023-09-27T00:00:00"/>
    <n v="783.66"/>
    <n v="505.73"/>
    <x v="0"/>
  </r>
  <r>
    <n v="9398"/>
    <x v="0"/>
    <x v="3"/>
    <x v="0"/>
    <x v="1"/>
    <n v="95398.27"/>
    <n v="437963.7"/>
    <n v="363116.05"/>
    <n v="11.87"/>
    <x v="257"/>
    <x v="4"/>
    <x v="1"/>
    <d v="2023-04-29T00:00:00"/>
    <n v="5386.71"/>
    <n v="3056.36"/>
    <x v="0"/>
  </r>
  <r>
    <n v="6335"/>
    <x v="0"/>
    <x v="4"/>
    <x v="0"/>
    <x v="0"/>
    <n v="28731.59"/>
    <n v="102846.61"/>
    <n v="254549.28"/>
    <n v="10.38"/>
    <x v="257"/>
    <x v="2"/>
    <x v="3"/>
    <d v="2023-06-22T00:00:00"/>
    <n v="3008.66"/>
    <n v="2356.54"/>
    <x v="0"/>
  </r>
  <r>
    <n v="7767"/>
    <x v="8"/>
    <x v="2"/>
    <x v="4"/>
    <x v="1"/>
    <n v="28934.34"/>
    <n v="408025.69"/>
    <n v="85390.2"/>
    <n v="16.71"/>
    <x v="257"/>
    <x v="0"/>
    <x v="3"/>
    <d v="2023-05-22T00:00:00"/>
    <n v="2590.79"/>
    <n v="1593.29"/>
    <x v="0"/>
  </r>
  <r>
    <n v="5244"/>
    <x v="2"/>
    <x v="0"/>
    <x v="0"/>
    <x v="3"/>
    <n v="85317.91"/>
    <n v="259771.31"/>
    <n v="392287.93"/>
    <n v="8.1"/>
    <x v="257"/>
    <x v="1"/>
    <x v="4"/>
    <d v="2023-06-21T00:00:00"/>
    <n v="8000.19"/>
    <n v="6769.7"/>
    <x v="0"/>
  </r>
  <r>
    <n v="5841"/>
    <x v="8"/>
    <x v="4"/>
    <x v="2"/>
    <x v="2"/>
    <n v="30155.22"/>
    <n v="402859.88"/>
    <n v="415935.63"/>
    <n v="11.35"/>
    <x v="257"/>
    <x v="0"/>
    <x v="0"/>
    <d v="2023-05-08T00:00:00"/>
    <n v="4246.45"/>
    <n v="2412.13"/>
    <x v="0"/>
  </r>
  <r>
    <n v="675"/>
    <x v="1"/>
    <x v="3"/>
    <x v="4"/>
    <x v="1"/>
    <n v="76429.14"/>
    <n v="36520.76"/>
    <n v="141723.10999999999"/>
    <n v="16.21"/>
    <x v="258"/>
    <x v="0"/>
    <x v="1"/>
    <d v="2023-03-30T00:00:00"/>
    <n v="9852.16"/>
    <n v="6677.69"/>
    <x v="0"/>
  </r>
  <r>
    <n v="63"/>
    <x v="6"/>
    <x v="0"/>
    <x v="3"/>
    <x v="0"/>
    <n v="83597.69"/>
    <n v="402461.4"/>
    <n v="318752.44"/>
    <n v="9.6999999999999993"/>
    <x v="258"/>
    <x v="0"/>
    <x v="1"/>
    <d v="2023-05-05T00:00:00"/>
    <n v="9841"/>
    <n v="6398.5"/>
    <x v="0"/>
  </r>
  <r>
    <n v="7180"/>
    <x v="1"/>
    <x v="2"/>
    <x v="0"/>
    <x v="1"/>
    <n v="59250.17"/>
    <n v="9898.89"/>
    <n v="387937.22"/>
    <n v="5.68"/>
    <x v="258"/>
    <x v="3"/>
    <x v="2"/>
    <d v="2023-11-19T00:00:00"/>
    <n v="7210.55"/>
    <n v="5418.88"/>
    <x v="0"/>
  </r>
  <r>
    <n v="6255"/>
    <x v="2"/>
    <x v="0"/>
    <x v="1"/>
    <x v="4"/>
    <n v="50086.61"/>
    <n v="368489.7"/>
    <n v="377739.04"/>
    <n v="12.68"/>
    <x v="258"/>
    <x v="4"/>
    <x v="3"/>
    <d v="2023-12-02T00:00:00"/>
    <n v="2566.5"/>
    <n v="2157.1999999999998"/>
    <x v="0"/>
  </r>
  <r>
    <n v="4582"/>
    <x v="9"/>
    <x v="4"/>
    <x v="4"/>
    <x v="3"/>
    <n v="98212.34"/>
    <n v="251493.14"/>
    <n v="313425.31"/>
    <n v="14.11"/>
    <x v="258"/>
    <x v="1"/>
    <x v="3"/>
    <d v="2023-11-05T00:00:00"/>
    <n v="14341.7"/>
    <n v="9954.9"/>
    <x v="0"/>
  </r>
  <r>
    <n v="5079"/>
    <x v="5"/>
    <x v="0"/>
    <x v="0"/>
    <x v="0"/>
    <n v="77950.100000000006"/>
    <n v="143288.18"/>
    <n v="57885.07"/>
    <n v="16.75"/>
    <x v="258"/>
    <x v="4"/>
    <x v="0"/>
    <d v="2023-07-25T00:00:00"/>
    <n v="6108.18"/>
    <n v="3400.69"/>
    <x v="0"/>
  </r>
  <r>
    <n v="9776"/>
    <x v="3"/>
    <x v="3"/>
    <x v="2"/>
    <x v="2"/>
    <n v="18954.2"/>
    <n v="20073.52"/>
    <n v="387004.53"/>
    <n v="16.21"/>
    <x v="258"/>
    <x v="4"/>
    <x v="3"/>
    <d v="2023-03-26T00:00:00"/>
    <n v="1989.18"/>
    <n v="1411.09"/>
    <x v="0"/>
  </r>
  <r>
    <n v="5722"/>
    <x v="4"/>
    <x v="4"/>
    <x v="3"/>
    <x v="2"/>
    <n v="35184.67"/>
    <n v="449675.97"/>
    <n v="160578.9"/>
    <n v="11.69"/>
    <x v="258"/>
    <x v="1"/>
    <x v="4"/>
    <d v="2023-06-29T00:00:00"/>
    <n v="1853.68"/>
    <n v="1181.73"/>
    <x v="0"/>
  </r>
  <r>
    <n v="3916"/>
    <x v="3"/>
    <x v="1"/>
    <x v="3"/>
    <x v="4"/>
    <n v="68828.17"/>
    <n v="429175.96"/>
    <n v="393876.78"/>
    <n v="8.3699999999999992"/>
    <x v="258"/>
    <x v="0"/>
    <x v="4"/>
    <d v="2023-03-19T00:00:00"/>
    <n v="7305.78"/>
    <n v="3844.78"/>
    <x v="0"/>
  </r>
  <r>
    <n v="4526"/>
    <x v="0"/>
    <x v="0"/>
    <x v="3"/>
    <x v="1"/>
    <n v="19362.02"/>
    <n v="208777.74"/>
    <n v="230463.57"/>
    <n v="16.32"/>
    <x v="258"/>
    <x v="0"/>
    <x v="3"/>
    <d v="2023-10-05T00:00:00"/>
    <n v="2458.6"/>
    <n v="1564.06"/>
    <x v="0"/>
  </r>
  <r>
    <n v="6066"/>
    <x v="4"/>
    <x v="3"/>
    <x v="2"/>
    <x v="0"/>
    <n v="42540.51"/>
    <n v="154168.10999999999"/>
    <n v="312642.83"/>
    <n v="11.29"/>
    <x v="258"/>
    <x v="3"/>
    <x v="1"/>
    <d v="2023-02-07T00:00:00"/>
    <n v="4158.1000000000004"/>
    <n v="3211.25"/>
    <x v="0"/>
  </r>
  <r>
    <n v="5698"/>
    <x v="5"/>
    <x v="0"/>
    <x v="2"/>
    <x v="3"/>
    <n v="25754.09"/>
    <n v="198502.2"/>
    <n v="181508.07"/>
    <n v="8.2200000000000006"/>
    <x v="258"/>
    <x v="3"/>
    <x v="2"/>
    <d v="2023-03-22T00:00:00"/>
    <n v="3214.12"/>
    <n v="2319.5300000000002"/>
    <x v="0"/>
  </r>
  <r>
    <n v="4978"/>
    <x v="0"/>
    <x v="2"/>
    <x v="0"/>
    <x v="2"/>
    <n v="77242.62"/>
    <n v="32831.339999999997"/>
    <n v="295480.01"/>
    <n v="6.46"/>
    <x v="258"/>
    <x v="2"/>
    <x v="2"/>
    <d v="2023-10-31T00:00:00"/>
    <n v="7295.85"/>
    <n v="5376.39"/>
    <x v="0"/>
  </r>
  <r>
    <n v="6757"/>
    <x v="2"/>
    <x v="3"/>
    <x v="3"/>
    <x v="4"/>
    <n v="47712.63"/>
    <n v="275179.96000000002"/>
    <n v="103668.96"/>
    <n v="17.09"/>
    <x v="258"/>
    <x v="4"/>
    <x v="4"/>
    <d v="2023-11-06T00:00:00"/>
    <n v="2506.14"/>
    <n v="1990.36"/>
    <x v="0"/>
  </r>
  <r>
    <n v="8920"/>
    <x v="9"/>
    <x v="4"/>
    <x v="0"/>
    <x v="3"/>
    <n v="68696.69"/>
    <n v="477225.74"/>
    <n v="87184.37"/>
    <n v="7.56"/>
    <x v="258"/>
    <x v="2"/>
    <x v="1"/>
    <d v="2023-12-27T00:00:00"/>
    <n v="4555.16"/>
    <n v="3907.9"/>
    <x v="0"/>
  </r>
  <r>
    <n v="3541"/>
    <x v="1"/>
    <x v="3"/>
    <x v="4"/>
    <x v="2"/>
    <n v="97839.11"/>
    <n v="253918.99"/>
    <n v="441194.09"/>
    <n v="9.7899999999999991"/>
    <x v="258"/>
    <x v="4"/>
    <x v="0"/>
    <d v="2023-08-30T00:00:00"/>
    <n v="6639.57"/>
    <n v="4989.03"/>
    <x v="0"/>
  </r>
  <r>
    <n v="5671"/>
    <x v="6"/>
    <x v="1"/>
    <x v="4"/>
    <x v="2"/>
    <n v="28135.7"/>
    <n v="11476.31"/>
    <n v="285780.88"/>
    <n v="16.43"/>
    <x v="258"/>
    <x v="3"/>
    <x v="0"/>
    <d v="2023-08-16T00:00:00"/>
    <n v="1695.43"/>
    <n v="1440.8"/>
    <x v="0"/>
  </r>
  <r>
    <n v="780"/>
    <x v="5"/>
    <x v="2"/>
    <x v="4"/>
    <x v="2"/>
    <n v="61437.45"/>
    <n v="461420.35"/>
    <n v="477665.47"/>
    <n v="17.53"/>
    <x v="259"/>
    <x v="4"/>
    <x v="0"/>
    <d v="2023-08-01T00:00:00"/>
    <n v="5739.78"/>
    <n v="3784.06"/>
    <x v="0"/>
  </r>
  <r>
    <n v="3634"/>
    <x v="4"/>
    <x v="3"/>
    <x v="1"/>
    <x v="2"/>
    <n v="92911.44"/>
    <n v="406215.74"/>
    <n v="219992.97"/>
    <n v="5.45"/>
    <x v="259"/>
    <x v="0"/>
    <x v="3"/>
    <d v="2023-05-02T00:00:00"/>
    <n v="13930.18"/>
    <n v="8633.1"/>
    <x v="0"/>
  </r>
  <r>
    <n v="8454"/>
    <x v="3"/>
    <x v="1"/>
    <x v="0"/>
    <x v="1"/>
    <n v="13693.92"/>
    <n v="34745.1"/>
    <n v="325682.31"/>
    <n v="15.43"/>
    <x v="259"/>
    <x v="1"/>
    <x v="2"/>
    <d v="2023-09-07T00:00:00"/>
    <n v="880.59"/>
    <n v="538.89"/>
    <x v="0"/>
  </r>
  <r>
    <n v="5169"/>
    <x v="9"/>
    <x v="0"/>
    <x v="4"/>
    <x v="2"/>
    <n v="10883.36"/>
    <n v="105279.71"/>
    <n v="51333.62"/>
    <n v="17.899999999999999"/>
    <x v="259"/>
    <x v="4"/>
    <x v="0"/>
    <d v="2023-04-18T00:00:00"/>
    <n v="1240.06"/>
    <n v="712.1"/>
    <x v="0"/>
  </r>
  <r>
    <n v="3579"/>
    <x v="2"/>
    <x v="4"/>
    <x v="4"/>
    <x v="1"/>
    <n v="88247.45"/>
    <n v="151456.45000000001"/>
    <n v="394651.35"/>
    <n v="7.06"/>
    <x v="259"/>
    <x v="1"/>
    <x v="0"/>
    <d v="2023-06-08T00:00:00"/>
    <n v="13136.97"/>
    <n v="8212.83"/>
    <x v="0"/>
  </r>
  <r>
    <n v="3190"/>
    <x v="8"/>
    <x v="3"/>
    <x v="4"/>
    <x v="2"/>
    <n v="34670.370000000003"/>
    <n v="407435.83"/>
    <n v="108572.21"/>
    <n v="9"/>
    <x v="259"/>
    <x v="0"/>
    <x v="3"/>
    <d v="2023-07-24T00:00:00"/>
    <n v="3423.63"/>
    <n v="2743.43"/>
    <x v="0"/>
  </r>
  <r>
    <n v="1164"/>
    <x v="4"/>
    <x v="4"/>
    <x v="2"/>
    <x v="3"/>
    <n v="93730.84"/>
    <n v="235994.43"/>
    <n v="175357.85"/>
    <n v="10.61"/>
    <x v="259"/>
    <x v="0"/>
    <x v="0"/>
    <d v="2023-03-05T00:00:00"/>
    <n v="6719.34"/>
    <n v="4537.3"/>
    <x v="0"/>
  </r>
  <r>
    <n v="185"/>
    <x v="0"/>
    <x v="4"/>
    <x v="1"/>
    <x v="1"/>
    <n v="71557.350000000006"/>
    <n v="261623.04000000001"/>
    <n v="328987.99"/>
    <n v="13.74"/>
    <x v="259"/>
    <x v="2"/>
    <x v="4"/>
    <d v="2023-11-05T00:00:00"/>
    <n v="9520.7999999999993"/>
    <n v="5301.27"/>
    <x v="0"/>
  </r>
  <r>
    <n v="4791"/>
    <x v="8"/>
    <x v="0"/>
    <x v="0"/>
    <x v="4"/>
    <n v="74801.97"/>
    <n v="379127.6"/>
    <n v="464192.29"/>
    <n v="9.1199999999999992"/>
    <x v="259"/>
    <x v="2"/>
    <x v="2"/>
    <d v="2023-12-21T00:00:00"/>
    <n v="4830.6899999999996"/>
    <n v="2844.08"/>
    <x v="0"/>
  </r>
  <r>
    <n v="9237"/>
    <x v="6"/>
    <x v="4"/>
    <x v="1"/>
    <x v="3"/>
    <n v="82082.12"/>
    <n v="91583.05"/>
    <n v="192555.8"/>
    <n v="8.34"/>
    <x v="259"/>
    <x v="0"/>
    <x v="2"/>
    <d v="2023-09-19T00:00:00"/>
    <n v="9290.4500000000007"/>
    <n v="6756.19"/>
    <x v="0"/>
  </r>
  <r>
    <n v="6900"/>
    <x v="4"/>
    <x v="1"/>
    <x v="3"/>
    <x v="2"/>
    <n v="57062.62"/>
    <n v="441232.37"/>
    <n v="479141.61"/>
    <n v="10.96"/>
    <x v="259"/>
    <x v="0"/>
    <x v="3"/>
    <d v="2023-05-10T00:00:00"/>
    <n v="4066.41"/>
    <n v="2461.39"/>
    <x v="0"/>
  </r>
  <r>
    <n v="4777"/>
    <x v="7"/>
    <x v="2"/>
    <x v="2"/>
    <x v="0"/>
    <n v="36482.949999999997"/>
    <n v="335663.68"/>
    <n v="386869.35"/>
    <n v="5.51"/>
    <x v="259"/>
    <x v="0"/>
    <x v="4"/>
    <d v="2023-02-10T00:00:00"/>
    <n v="4608.87"/>
    <n v="2922.5"/>
    <x v="0"/>
  </r>
  <r>
    <n v="9126"/>
    <x v="1"/>
    <x v="2"/>
    <x v="3"/>
    <x v="3"/>
    <n v="10811.47"/>
    <n v="333377.82"/>
    <n v="273441.81"/>
    <n v="14.64"/>
    <x v="259"/>
    <x v="1"/>
    <x v="0"/>
    <d v="2023-10-09T00:00:00"/>
    <n v="556.11"/>
    <n v="359.88"/>
    <x v="0"/>
  </r>
  <r>
    <n v="8668"/>
    <x v="4"/>
    <x v="1"/>
    <x v="4"/>
    <x v="3"/>
    <n v="69998.81"/>
    <n v="437275.1"/>
    <n v="498372.25"/>
    <n v="13.29"/>
    <x v="259"/>
    <x v="3"/>
    <x v="3"/>
    <d v="2023-09-04T00:00:00"/>
    <n v="10391.56"/>
    <n v="6058.41"/>
    <x v="0"/>
  </r>
  <r>
    <n v="5445"/>
    <x v="3"/>
    <x v="3"/>
    <x v="4"/>
    <x v="4"/>
    <n v="45383.69"/>
    <n v="434976.54"/>
    <n v="390565.65"/>
    <n v="17.93"/>
    <x v="259"/>
    <x v="4"/>
    <x v="1"/>
    <d v="2023-03-23T00:00:00"/>
    <n v="3650.92"/>
    <n v="3230.22"/>
    <x v="0"/>
  </r>
  <r>
    <n v="594"/>
    <x v="6"/>
    <x v="1"/>
    <x v="4"/>
    <x v="4"/>
    <n v="73303.179999999993"/>
    <n v="185206.86"/>
    <n v="340194.75"/>
    <n v="12.64"/>
    <x v="259"/>
    <x v="3"/>
    <x v="1"/>
    <d v="2023-01-27T00:00:00"/>
    <n v="6022.29"/>
    <n v="4002.65"/>
    <x v="0"/>
  </r>
  <r>
    <n v="3521"/>
    <x v="4"/>
    <x v="2"/>
    <x v="2"/>
    <x v="3"/>
    <n v="3904.81"/>
    <n v="473219.54"/>
    <n v="23381.33"/>
    <n v="6.18"/>
    <x v="259"/>
    <x v="4"/>
    <x v="1"/>
    <d v="2023-08-04T00:00:00"/>
    <n v="557.4"/>
    <n v="419.65"/>
    <x v="0"/>
  </r>
  <r>
    <n v="236"/>
    <x v="0"/>
    <x v="2"/>
    <x v="1"/>
    <x v="1"/>
    <n v="1953.78"/>
    <n v="185173.26"/>
    <n v="496506.61"/>
    <n v="15.31"/>
    <x v="259"/>
    <x v="3"/>
    <x v="1"/>
    <d v="2023-08-28T00:00:00"/>
    <n v="164.8"/>
    <n v="143.76"/>
    <x v="0"/>
  </r>
  <r>
    <n v="7634"/>
    <x v="0"/>
    <x v="1"/>
    <x v="1"/>
    <x v="0"/>
    <n v="67717.63"/>
    <n v="200347"/>
    <n v="29012.54"/>
    <n v="14.7"/>
    <x v="259"/>
    <x v="3"/>
    <x v="0"/>
    <d v="2023-07-06T00:00:00"/>
    <n v="3541.01"/>
    <n v="2652.2"/>
    <x v="0"/>
  </r>
  <r>
    <n v="7936"/>
    <x v="7"/>
    <x v="1"/>
    <x v="4"/>
    <x v="1"/>
    <n v="55017.88"/>
    <n v="19206.62"/>
    <n v="281409.53000000003"/>
    <n v="16"/>
    <x v="259"/>
    <x v="1"/>
    <x v="4"/>
    <d v="2023-10-08T00:00:00"/>
    <n v="8048.76"/>
    <n v="7052.82"/>
    <x v="0"/>
  </r>
  <r>
    <n v="1695"/>
    <x v="8"/>
    <x v="0"/>
    <x v="4"/>
    <x v="1"/>
    <n v="89836.74"/>
    <n v="210577.7"/>
    <n v="238369.28"/>
    <n v="13.96"/>
    <x v="259"/>
    <x v="2"/>
    <x v="0"/>
    <d v="2023-06-24T00:00:00"/>
    <n v="10625.99"/>
    <n v="7048.76"/>
    <x v="0"/>
  </r>
  <r>
    <n v="927"/>
    <x v="4"/>
    <x v="1"/>
    <x v="1"/>
    <x v="1"/>
    <n v="75039.08"/>
    <n v="204711.09"/>
    <n v="398188.03"/>
    <n v="6.53"/>
    <x v="259"/>
    <x v="1"/>
    <x v="0"/>
    <d v="2023-07-11T00:00:00"/>
    <n v="8291.0400000000009"/>
    <n v="6050.86"/>
    <x v="0"/>
  </r>
  <r>
    <n v="3929"/>
    <x v="2"/>
    <x v="3"/>
    <x v="4"/>
    <x v="1"/>
    <n v="52325.45"/>
    <n v="443347.04"/>
    <n v="470062.45"/>
    <n v="13.94"/>
    <x v="260"/>
    <x v="1"/>
    <x v="3"/>
    <d v="2023-09-28T00:00:00"/>
    <n v="4872.42"/>
    <n v="3114.5"/>
    <x v="0"/>
  </r>
  <r>
    <n v="2718"/>
    <x v="3"/>
    <x v="4"/>
    <x v="0"/>
    <x v="2"/>
    <n v="49407.96"/>
    <n v="353324.58"/>
    <n v="318482.46000000002"/>
    <n v="5.13"/>
    <x v="260"/>
    <x v="1"/>
    <x v="4"/>
    <d v="2023-08-15T00:00:00"/>
    <n v="5576.65"/>
    <n v="4046.23"/>
    <x v="0"/>
  </r>
  <r>
    <n v="2655"/>
    <x v="9"/>
    <x v="2"/>
    <x v="1"/>
    <x v="2"/>
    <n v="63855.16"/>
    <n v="112036.7"/>
    <n v="440591.29"/>
    <n v="11.33"/>
    <x v="260"/>
    <x v="3"/>
    <x v="2"/>
    <d v="2023-11-21T00:00:00"/>
    <n v="7525.46"/>
    <n v="6550.3"/>
    <x v="0"/>
  </r>
  <r>
    <n v="5610"/>
    <x v="7"/>
    <x v="0"/>
    <x v="3"/>
    <x v="4"/>
    <n v="90333.49"/>
    <n v="411489.89"/>
    <n v="397.95"/>
    <n v="10.28"/>
    <x v="260"/>
    <x v="1"/>
    <x v="4"/>
    <d v="2023-12-22T00:00:00"/>
    <n v="4522.22"/>
    <n v="3935.92"/>
    <x v="0"/>
  </r>
  <r>
    <n v="5564"/>
    <x v="8"/>
    <x v="0"/>
    <x v="0"/>
    <x v="4"/>
    <n v="52596.95"/>
    <n v="309653.21999999997"/>
    <n v="217457"/>
    <n v="6.01"/>
    <x v="260"/>
    <x v="0"/>
    <x v="4"/>
    <d v="2023-09-26T00:00:00"/>
    <n v="5607.41"/>
    <n v="3120.41"/>
    <x v="0"/>
  </r>
  <r>
    <n v="3750"/>
    <x v="1"/>
    <x v="4"/>
    <x v="3"/>
    <x v="0"/>
    <n v="18258.62"/>
    <n v="429649.04"/>
    <n v="202037.13"/>
    <n v="17.88"/>
    <x v="260"/>
    <x v="4"/>
    <x v="1"/>
    <d v="2023-08-03T00:00:00"/>
    <n v="2565.81"/>
    <n v="1525.3"/>
    <x v="0"/>
  </r>
  <r>
    <n v="9833"/>
    <x v="6"/>
    <x v="4"/>
    <x v="2"/>
    <x v="4"/>
    <n v="50095.8"/>
    <n v="43893.78"/>
    <n v="23718.15"/>
    <n v="10.38"/>
    <x v="260"/>
    <x v="3"/>
    <x v="3"/>
    <d v="2023-04-17T00:00:00"/>
    <n v="5359.65"/>
    <n v="3411.09"/>
    <x v="0"/>
  </r>
  <r>
    <n v="2400"/>
    <x v="2"/>
    <x v="1"/>
    <x v="2"/>
    <x v="0"/>
    <n v="98966.21"/>
    <n v="170412.47"/>
    <n v="491606.44"/>
    <n v="17.899999999999999"/>
    <x v="260"/>
    <x v="1"/>
    <x v="0"/>
    <d v="2023-12-12T00:00:00"/>
    <n v="13586.34"/>
    <n v="11395.96"/>
    <x v="0"/>
  </r>
  <r>
    <n v="19"/>
    <x v="8"/>
    <x v="0"/>
    <x v="1"/>
    <x v="4"/>
    <n v="93804.71"/>
    <n v="204547.78"/>
    <n v="384762.81"/>
    <n v="12.72"/>
    <x v="260"/>
    <x v="1"/>
    <x v="2"/>
    <d v="2023-08-19T00:00:00"/>
    <n v="8246.15"/>
    <n v="4999.6000000000004"/>
    <x v="0"/>
  </r>
  <r>
    <n v="6130"/>
    <x v="1"/>
    <x v="3"/>
    <x v="2"/>
    <x v="2"/>
    <n v="35150.949999999997"/>
    <n v="120649.97"/>
    <n v="435507.85"/>
    <n v="7.61"/>
    <x v="260"/>
    <x v="2"/>
    <x v="4"/>
    <d v="2023-05-01T00:00:00"/>
    <n v="3943.6"/>
    <n v="2443"/>
    <x v="0"/>
  </r>
  <r>
    <n v="4517"/>
    <x v="7"/>
    <x v="0"/>
    <x v="0"/>
    <x v="3"/>
    <n v="66375.490000000005"/>
    <n v="452782.48"/>
    <n v="470973.31"/>
    <n v="10.44"/>
    <x v="260"/>
    <x v="4"/>
    <x v="2"/>
    <d v="2023-08-02T00:00:00"/>
    <n v="5306.16"/>
    <n v="2806.48"/>
    <x v="0"/>
  </r>
  <r>
    <n v="9486"/>
    <x v="5"/>
    <x v="0"/>
    <x v="0"/>
    <x v="2"/>
    <n v="36482.07"/>
    <n v="164715.32"/>
    <n v="478565.58"/>
    <n v="11.04"/>
    <x v="260"/>
    <x v="1"/>
    <x v="2"/>
    <d v="2023-03-18T00:00:00"/>
    <n v="2675.68"/>
    <n v="1707.05"/>
    <x v="0"/>
  </r>
  <r>
    <n v="3467"/>
    <x v="3"/>
    <x v="4"/>
    <x v="0"/>
    <x v="3"/>
    <n v="35986.400000000001"/>
    <n v="267551.12"/>
    <n v="371832.26"/>
    <n v="5.6"/>
    <x v="260"/>
    <x v="1"/>
    <x v="4"/>
    <d v="2023-02-25T00:00:00"/>
    <n v="4764.9399999999996"/>
    <n v="3009.25"/>
    <x v="0"/>
  </r>
  <r>
    <n v="6928"/>
    <x v="8"/>
    <x v="3"/>
    <x v="4"/>
    <x v="3"/>
    <n v="81328.17"/>
    <n v="493820.77"/>
    <n v="259698.01"/>
    <n v="17.25"/>
    <x v="261"/>
    <x v="4"/>
    <x v="3"/>
    <d v="2023-11-20T00:00:00"/>
    <n v="5595.76"/>
    <n v="4387.63"/>
    <x v="0"/>
  </r>
  <r>
    <n v="7726"/>
    <x v="6"/>
    <x v="0"/>
    <x v="1"/>
    <x v="2"/>
    <n v="68903.350000000006"/>
    <n v="286525.46000000002"/>
    <n v="401245.36"/>
    <n v="6.07"/>
    <x v="261"/>
    <x v="1"/>
    <x v="0"/>
    <d v="2023-04-08T00:00:00"/>
    <n v="8828.09"/>
    <n v="5974.12"/>
    <x v="0"/>
  </r>
  <r>
    <n v="1536"/>
    <x v="2"/>
    <x v="0"/>
    <x v="2"/>
    <x v="0"/>
    <n v="40199.35"/>
    <n v="56110.36"/>
    <n v="224352.03"/>
    <n v="10.26"/>
    <x v="261"/>
    <x v="4"/>
    <x v="0"/>
    <d v="2023-06-04T00:00:00"/>
    <n v="4822.1000000000004"/>
    <n v="3056.92"/>
    <x v="0"/>
  </r>
  <r>
    <n v="4064"/>
    <x v="7"/>
    <x v="0"/>
    <x v="3"/>
    <x v="2"/>
    <n v="89781.89"/>
    <n v="89722.15"/>
    <n v="159005.67000000001"/>
    <n v="11.7"/>
    <x v="261"/>
    <x v="2"/>
    <x v="1"/>
    <d v="2023-12-06T00:00:00"/>
    <n v="8967.14"/>
    <n v="7605.57"/>
    <x v="0"/>
  </r>
  <r>
    <n v="9372"/>
    <x v="2"/>
    <x v="3"/>
    <x v="4"/>
    <x v="0"/>
    <n v="85557.87"/>
    <n v="446998.67"/>
    <n v="25669.3"/>
    <n v="15.99"/>
    <x v="261"/>
    <x v="1"/>
    <x v="0"/>
    <d v="2023-03-20T00:00:00"/>
    <n v="6739.52"/>
    <n v="3674.98"/>
    <x v="0"/>
  </r>
  <r>
    <n v="2634"/>
    <x v="8"/>
    <x v="0"/>
    <x v="3"/>
    <x v="3"/>
    <n v="68595.53"/>
    <n v="341939.63"/>
    <n v="42913.22"/>
    <n v="9.27"/>
    <x v="261"/>
    <x v="3"/>
    <x v="1"/>
    <d v="2023-01-23T00:00:00"/>
    <n v="6158.57"/>
    <n v="5472.21"/>
    <x v="0"/>
  </r>
  <r>
    <n v="6232"/>
    <x v="2"/>
    <x v="1"/>
    <x v="0"/>
    <x v="4"/>
    <n v="66987.55"/>
    <n v="78064.28"/>
    <n v="267942.69"/>
    <n v="16.559999999999999"/>
    <x v="261"/>
    <x v="3"/>
    <x v="2"/>
    <d v="2023-12-05T00:00:00"/>
    <n v="5360.33"/>
    <n v="3365.98"/>
    <x v="0"/>
  </r>
  <r>
    <n v="3439"/>
    <x v="2"/>
    <x v="1"/>
    <x v="2"/>
    <x v="3"/>
    <n v="87215.55"/>
    <n v="341475.74"/>
    <n v="286516.53999999998"/>
    <n v="7.4"/>
    <x v="261"/>
    <x v="2"/>
    <x v="0"/>
    <d v="2023-02-25T00:00:00"/>
    <n v="5753.76"/>
    <n v="3971.43"/>
    <x v="0"/>
  </r>
  <r>
    <n v="6272"/>
    <x v="2"/>
    <x v="0"/>
    <x v="3"/>
    <x v="0"/>
    <n v="2874.89"/>
    <n v="265206.31"/>
    <n v="192355.05"/>
    <n v="15.77"/>
    <x v="261"/>
    <x v="0"/>
    <x v="2"/>
    <d v="2023-05-01T00:00:00"/>
    <n v="391"/>
    <n v="329.1"/>
    <x v="0"/>
  </r>
  <r>
    <n v="4957"/>
    <x v="0"/>
    <x v="1"/>
    <x v="2"/>
    <x v="2"/>
    <n v="77278.17"/>
    <n v="123636.48"/>
    <n v="457581.09"/>
    <n v="12.41"/>
    <x v="261"/>
    <x v="2"/>
    <x v="0"/>
    <d v="2023-12-24T00:00:00"/>
    <n v="7466.12"/>
    <n v="5721.67"/>
    <x v="0"/>
  </r>
  <r>
    <n v="3533"/>
    <x v="4"/>
    <x v="2"/>
    <x v="4"/>
    <x v="1"/>
    <n v="95594.39"/>
    <n v="84635.27"/>
    <n v="91508.73"/>
    <n v="8.1"/>
    <x v="261"/>
    <x v="0"/>
    <x v="0"/>
    <d v="2023-08-01T00:00:00"/>
    <n v="10178.219999999999"/>
    <n v="9110.2000000000007"/>
    <x v="0"/>
  </r>
  <r>
    <n v="3973"/>
    <x v="6"/>
    <x v="2"/>
    <x v="2"/>
    <x v="0"/>
    <n v="72456.56"/>
    <n v="61292.93"/>
    <n v="147415.51999999999"/>
    <n v="16.100000000000001"/>
    <x v="261"/>
    <x v="0"/>
    <x v="0"/>
    <d v="2023-08-30T00:00:00"/>
    <n v="10866.86"/>
    <n v="7863.12"/>
    <x v="0"/>
  </r>
  <r>
    <n v="4645"/>
    <x v="4"/>
    <x v="3"/>
    <x v="1"/>
    <x v="1"/>
    <n v="16385.88"/>
    <n v="317183.5"/>
    <n v="340107.73"/>
    <n v="17.89"/>
    <x v="261"/>
    <x v="2"/>
    <x v="3"/>
    <d v="2023-03-02T00:00:00"/>
    <n v="819.69"/>
    <n v="583.01"/>
    <x v="0"/>
  </r>
  <r>
    <n v="2337"/>
    <x v="9"/>
    <x v="2"/>
    <x v="2"/>
    <x v="2"/>
    <n v="38566"/>
    <n v="64906.71"/>
    <n v="271373.52"/>
    <n v="7.51"/>
    <x v="261"/>
    <x v="1"/>
    <x v="3"/>
    <d v="2023-09-19T00:00:00"/>
    <n v="3880.78"/>
    <n v="2246.7800000000002"/>
    <x v="0"/>
  </r>
  <r>
    <n v="5512"/>
    <x v="2"/>
    <x v="3"/>
    <x v="4"/>
    <x v="4"/>
    <n v="34748.28"/>
    <n v="326675.14"/>
    <n v="418815.81"/>
    <n v="8.5399999999999991"/>
    <x v="261"/>
    <x v="0"/>
    <x v="1"/>
    <d v="2023-04-10T00:00:00"/>
    <n v="2618.42"/>
    <n v="2053.37"/>
    <x v="0"/>
  </r>
  <r>
    <n v="4846"/>
    <x v="2"/>
    <x v="0"/>
    <x v="4"/>
    <x v="1"/>
    <n v="31786.29"/>
    <n v="464778.1"/>
    <n v="219145.29"/>
    <n v="8.17"/>
    <x v="261"/>
    <x v="1"/>
    <x v="3"/>
    <d v="2023-02-13T00:00:00"/>
    <n v="3139.48"/>
    <n v="2271.2199999999998"/>
    <x v="0"/>
  </r>
  <r>
    <n v="7770"/>
    <x v="4"/>
    <x v="3"/>
    <x v="4"/>
    <x v="1"/>
    <n v="68835.88"/>
    <n v="480783.02"/>
    <n v="87388.18"/>
    <n v="8.57"/>
    <x v="262"/>
    <x v="0"/>
    <x v="0"/>
    <d v="2023-06-02T00:00:00"/>
    <n v="4608.53"/>
    <n v="2690.39"/>
    <x v="0"/>
  </r>
  <r>
    <n v="3344"/>
    <x v="2"/>
    <x v="3"/>
    <x v="2"/>
    <x v="1"/>
    <n v="34799.660000000003"/>
    <n v="434825.09"/>
    <n v="13092.42"/>
    <n v="13.47"/>
    <x v="262"/>
    <x v="1"/>
    <x v="0"/>
    <d v="2023-03-20T00:00:00"/>
    <n v="4522.67"/>
    <n v="3488.89"/>
    <x v="0"/>
  </r>
  <r>
    <n v="1461"/>
    <x v="7"/>
    <x v="2"/>
    <x v="4"/>
    <x v="2"/>
    <n v="53533.23"/>
    <n v="258160.67"/>
    <n v="460818.5"/>
    <n v="15.2"/>
    <x v="262"/>
    <x v="0"/>
    <x v="2"/>
    <d v="2023-08-06T00:00:00"/>
    <n v="6414.32"/>
    <n v="5043.8999999999996"/>
    <x v="0"/>
  </r>
  <r>
    <n v="8836"/>
    <x v="0"/>
    <x v="0"/>
    <x v="3"/>
    <x v="0"/>
    <n v="71330.740000000005"/>
    <n v="386453.11"/>
    <n v="64808.46"/>
    <n v="12.46"/>
    <x v="262"/>
    <x v="0"/>
    <x v="0"/>
    <d v="2023-08-08T00:00:00"/>
    <n v="4292.22"/>
    <n v="2632"/>
    <x v="0"/>
  </r>
  <r>
    <n v="179"/>
    <x v="5"/>
    <x v="4"/>
    <x v="4"/>
    <x v="2"/>
    <n v="25530.92"/>
    <n v="173812.28"/>
    <n v="224587.14"/>
    <n v="12.7"/>
    <x v="262"/>
    <x v="4"/>
    <x v="4"/>
    <d v="2023-09-02T00:00:00"/>
    <n v="1909.93"/>
    <n v="1302.4000000000001"/>
    <x v="0"/>
  </r>
  <r>
    <n v="2475"/>
    <x v="2"/>
    <x v="2"/>
    <x v="2"/>
    <x v="0"/>
    <n v="36492.54"/>
    <n v="34180.19"/>
    <n v="344085.78"/>
    <n v="16.18"/>
    <x v="262"/>
    <x v="4"/>
    <x v="2"/>
    <d v="2023-11-23T00:00:00"/>
    <n v="3994.77"/>
    <n v="3091.03"/>
    <x v="0"/>
  </r>
  <r>
    <n v="6114"/>
    <x v="6"/>
    <x v="0"/>
    <x v="0"/>
    <x v="2"/>
    <n v="49951.97"/>
    <n v="211724.73"/>
    <n v="102272.18"/>
    <n v="10.93"/>
    <x v="262"/>
    <x v="3"/>
    <x v="0"/>
    <d v="2023-06-18T00:00:00"/>
    <n v="5401.73"/>
    <n v="4849.68"/>
    <x v="0"/>
  </r>
  <r>
    <n v="6993"/>
    <x v="7"/>
    <x v="1"/>
    <x v="4"/>
    <x v="3"/>
    <n v="21504.55"/>
    <n v="445191.5"/>
    <n v="411363.89"/>
    <n v="10.89"/>
    <x v="262"/>
    <x v="0"/>
    <x v="1"/>
    <d v="2023-02-17T00:00:00"/>
    <n v="3017.81"/>
    <n v="2406.23"/>
    <x v="0"/>
  </r>
  <r>
    <n v="3799"/>
    <x v="5"/>
    <x v="4"/>
    <x v="1"/>
    <x v="0"/>
    <n v="96048.1"/>
    <n v="189905.86"/>
    <n v="216378.41"/>
    <n v="9.44"/>
    <x v="262"/>
    <x v="2"/>
    <x v="1"/>
    <d v="2023-06-29T00:00:00"/>
    <n v="11661.48"/>
    <n v="6201.11"/>
    <x v="0"/>
  </r>
  <r>
    <n v="7881"/>
    <x v="7"/>
    <x v="4"/>
    <x v="1"/>
    <x v="1"/>
    <n v="92809.38"/>
    <n v="364760.06"/>
    <n v="486567.15"/>
    <n v="17.07"/>
    <x v="262"/>
    <x v="0"/>
    <x v="1"/>
    <d v="2023-06-30T00:00:00"/>
    <n v="6134.01"/>
    <n v="4543.1899999999996"/>
    <x v="0"/>
  </r>
  <r>
    <n v="4905"/>
    <x v="6"/>
    <x v="2"/>
    <x v="3"/>
    <x v="3"/>
    <n v="79422.210000000006"/>
    <n v="314634.88"/>
    <n v="156757.87"/>
    <n v="8.9"/>
    <x v="262"/>
    <x v="2"/>
    <x v="2"/>
    <d v="2023-03-10T00:00:00"/>
    <n v="9315.32"/>
    <n v="6323.34"/>
    <x v="0"/>
  </r>
  <r>
    <n v="8283"/>
    <x v="9"/>
    <x v="2"/>
    <x v="3"/>
    <x v="2"/>
    <n v="28990.13"/>
    <n v="66996.36"/>
    <n v="229445.76000000001"/>
    <n v="10.19"/>
    <x v="262"/>
    <x v="3"/>
    <x v="2"/>
    <d v="2023-11-04T00:00:00"/>
    <n v="3895.89"/>
    <n v="2145.5700000000002"/>
    <x v="0"/>
  </r>
  <r>
    <n v="3204"/>
    <x v="6"/>
    <x v="0"/>
    <x v="4"/>
    <x v="4"/>
    <n v="16289.69"/>
    <n v="155043.17000000001"/>
    <n v="349426.24"/>
    <n v="9.25"/>
    <x v="262"/>
    <x v="2"/>
    <x v="0"/>
    <d v="2023-04-30T00:00:00"/>
    <n v="1011.58"/>
    <n v="713.67"/>
    <x v="0"/>
  </r>
  <r>
    <n v="3170"/>
    <x v="6"/>
    <x v="3"/>
    <x v="1"/>
    <x v="3"/>
    <n v="70246.37"/>
    <n v="12649.2"/>
    <n v="181172.49"/>
    <n v="7.14"/>
    <x v="262"/>
    <x v="3"/>
    <x v="4"/>
    <d v="2023-01-07T00:00:00"/>
    <n v="8378.86"/>
    <n v="4506.9799999999996"/>
    <x v="0"/>
  </r>
  <r>
    <n v="3635"/>
    <x v="6"/>
    <x v="1"/>
    <x v="0"/>
    <x v="2"/>
    <n v="36333.94"/>
    <n v="365526.63"/>
    <n v="239946.23999999999"/>
    <n v="6.46"/>
    <x v="262"/>
    <x v="1"/>
    <x v="1"/>
    <d v="2023-04-02T00:00:00"/>
    <n v="2980.05"/>
    <n v="1959.94"/>
    <x v="0"/>
  </r>
  <r>
    <n v="1611"/>
    <x v="3"/>
    <x v="0"/>
    <x v="1"/>
    <x v="2"/>
    <n v="95577.65"/>
    <n v="154397.54"/>
    <n v="122479.49"/>
    <n v="11.15"/>
    <x v="262"/>
    <x v="1"/>
    <x v="3"/>
    <d v="2023-03-30T00:00:00"/>
    <n v="9076.5"/>
    <n v="5144.78"/>
    <x v="0"/>
  </r>
  <r>
    <n v="4233"/>
    <x v="6"/>
    <x v="1"/>
    <x v="2"/>
    <x v="2"/>
    <n v="32479.34"/>
    <n v="409087.58"/>
    <n v="60306.8"/>
    <n v="13.07"/>
    <x v="262"/>
    <x v="3"/>
    <x v="0"/>
    <d v="2023-04-16T00:00:00"/>
    <n v="3228.67"/>
    <n v="2473.52"/>
    <x v="0"/>
  </r>
  <r>
    <n v="6802"/>
    <x v="5"/>
    <x v="3"/>
    <x v="1"/>
    <x v="4"/>
    <n v="57980.73"/>
    <n v="224702.28"/>
    <n v="333934.56"/>
    <n v="5.95"/>
    <x v="262"/>
    <x v="1"/>
    <x v="1"/>
    <d v="2023-03-11T00:00:00"/>
    <n v="8516.24"/>
    <n v="4783.09"/>
    <x v="0"/>
  </r>
  <r>
    <n v="1657"/>
    <x v="1"/>
    <x v="4"/>
    <x v="2"/>
    <x v="1"/>
    <n v="37827.32"/>
    <n v="290660.43"/>
    <n v="221101.75"/>
    <n v="8.75"/>
    <x v="262"/>
    <x v="3"/>
    <x v="1"/>
    <d v="2023-05-05T00:00:00"/>
    <n v="3230.03"/>
    <n v="1641.02"/>
    <x v="0"/>
  </r>
  <r>
    <n v="1147"/>
    <x v="0"/>
    <x v="1"/>
    <x v="1"/>
    <x v="2"/>
    <n v="2927.41"/>
    <n v="330372.73"/>
    <n v="305311.65999999997"/>
    <n v="11.83"/>
    <x v="263"/>
    <x v="4"/>
    <x v="1"/>
    <d v="2023-10-29T00:00:00"/>
    <n v="240.92"/>
    <n v="202.75"/>
    <x v="0"/>
  </r>
  <r>
    <n v="9218"/>
    <x v="9"/>
    <x v="0"/>
    <x v="4"/>
    <x v="1"/>
    <n v="51829.19"/>
    <n v="340257.97"/>
    <n v="444970.37"/>
    <n v="17.07"/>
    <x v="263"/>
    <x v="3"/>
    <x v="4"/>
    <d v="2023-03-31T00:00:00"/>
    <n v="2938.43"/>
    <n v="1532.25"/>
    <x v="0"/>
  </r>
  <r>
    <n v="657"/>
    <x v="2"/>
    <x v="4"/>
    <x v="3"/>
    <x v="4"/>
    <n v="72314.37"/>
    <n v="490293.1"/>
    <n v="284018.89"/>
    <n v="11.91"/>
    <x v="263"/>
    <x v="4"/>
    <x v="0"/>
    <d v="2023-08-30T00:00:00"/>
    <n v="3922.79"/>
    <n v="2324.7600000000002"/>
    <x v="0"/>
  </r>
  <r>
    <n v="7482"/>
    <x v="8"/>
    <x v="3"/>
    <x v="1"/>
    <x v="0"/>
    <n v="97359.53"/>
    <n v="182270.92"/>
    <n v="172015.12"/>
    <n v="16.57"/>
    <x v="263"/>
    <x v="4"/>
    <x v="4"/>
    <d v="2023-03-26T00:00:00"/>
    <n v="10304.51"/>
    <n v="5335.02"/>
    <x v="0"/>
  </r>
  <r>
    <n v="8780"/>
    <x v="7"/>
    <x v="1"/>
    <x v="1"/>
    <x v="0"/>
    <n v="63784.32"/>
    <n v="418215"/>
    <n v="13986.68"/>
    <n v="14.99"/>
    <x v="263"/>
    <x v="2"/>
    <x v="4"/>
    <d v="2023-06-18T00:00:00"/>
    <n v="4508.34"/>
    <n v="2557.9"/>
    <x v="0"/>
  </r>
  <r>
    <n v="7919"/>
    <x v="4"/>
    <x v="0"/>
    <x v="2"/>
    <x v="4"/>
    <n v="22923.86"/>
    <n v="483154.96"/>
    <n v="100485.13"/>
    <n v="12.81"/>
    <x v="263"/>
    <x v="1"/>
    <x v="3"/>
    <d v="2023-04-17T00:00:00"/>
    <n v="2464.4"/>
    <n v="1962.2"/>
    <x v="0"/>
  </r>
  <r>
    <n v="475"/>
    <x v="6"/>
    <x v="0"/>
    <x v="3"/>
    <x v="1"/>
    <n v="19049.09"/>
    <n v="35613.589999999997"/>
    <n v="204486.75"/>
    <n v="16.010000000000002"/>
    <x v="263"/>
    <x v="4"/>
    <x v="2"/>
    <d v="2023-05-10T00:00:00"/>
    <n v="2563.56"/>
    <n v="1283.3"/>
    <x v="0"/>
  </r>
  <r>
    <n v="4395"/>
    <x v="7"/>
    <x v="4"/>
    <x v="0"/>
    <x v="4"/>
    <n v="84350.85"/>
    <n v="344055.66"/>
    <n v="2087.38"/>
    <n v="11.3"/>
    <x v="263"/>
    <x v="2"/>
    <x v="1"/>
    <d v="2023-12-27T00:00:00"/>
    <n v="11954.48"/>
    <n v="10477.219999999999"/>
    <x v="0"/>
  </r>
  <r>
    <n v="1266"/>
    <x v="6"/>
    <x v="0"/>
    <x v="3"/>
    <x v="1"/>
    <n v="25551.62"/>
    <n v="290735.90999999997"/>
    <n v="207158.7"/>
    <n v="18"/>
    <x v="263"/>
    <x v="4"/>
    <x v="4"/>
    <d v="2023-02-16T00:00:00"/>
    <n v="1746.89"/>
    <n v="1191.6600000000001"/>
    <x v="0"/>
  </r>
  <r>
    <n v="9365"/>
    <x v="8"/>
    <x v="3"/>
    <x v="1"/>
    <x v="3"/>
    <n v="28630.86"/>
    <n v="76219.66"/>
    <n v="416652.31"/>
    <n v="16.170000000000002"/>
    <x v="263"/>
    <x v="2"/>
    <x v="0"/>
    <d v="2023-04-25T00:00:00"/>
    <n v="1710.43"/>
    <n v="987.66"/>
    <x v="0"/>
  </r>
  <r>
    <n v="4269"/>
    <x v="6"/>
    <x v="3"/>
    <x v="3"/>
    <x v="2"/>
    <n v="64606.720000000001"/>
    <n v="261366.2"/>
    <n v="261153.18"/>
    <n v="12.26"/>
    <x v="263"/>
    <x v="3"/>
    <x v="1"/>
    <d v="2023-01-22T00:00:00"/>
    <n v="8480.48"/>
    <n v="4499.78"/>
    <x v="0"/>
  </r>
  <r>
    <n v="3281"/>
    <x v="8"/>
    <x v="2"/>
    <x v="2"/>
    <x v="0"/>
    <n v="83184.42"/>
    <n v="413408.28"/>
    <n v="354642"/>
    <n v="8.9700000000000006"/>
    <x v="263"/>
    <x v="1"/>
    <x v="3"/>
    <d v="2023-04-27T00:00:00"/>
    <n v="9580.09"/>
    <n v="7160.91"/>
    <x v="0"/>
  </r>
  <r>
    <n v="5387"/>
    <x v="6"/>
    <x v="3"/>
    <x v="1"/>
    <x v="2"/>
    <n v="5468.17"/>
    <n v="181864.5"/>
    <n v="447294.97"/>
    <n v="8.8000000000000007"/>
    <x v="263"/>
    <x v="4"/>
    <x v="1"/>
    <d v="2023-03-24T00:00:00"/>
    <n v="491.59"/>
    <n v="254.49"/>
    <x v="0"/>
  </r>
  <r>
    <n v="7236"/>
    <x v="6"/>
    <x v="3"/>
    <x v="0"/>
    <x v="2"/>
    <n v="19904.490000000002"/>
    <n v="379718.2"/>
    <n v="316589.14"/>
    <n v="16.55"/>
    <x v="263"/>
    <x v="2"/>
    <x v="3"/>
    <d v="2023-09-28T00:00:00"/>
    <n v="2267.4699999999998"/>
    <n v="1975.59"/>
    <x v="0"/>
  </r>
  <r>
    <n v="36"/>
    <x v="7"/>
    <x v="2"/>
    <x v="0"/>
    <x v="1"/>
    <n v="4558.68"/>
    <n v="473728.99"/>
    <n v="198672.27"/>
    <n v="8.36"/>
    <x v="263"/>
    <x v="4"/>
    <x v="3"/>
    <d v="2023-08-18T00:00:00"/>
    <n v="396.51"/>
    <n v="275.16000000000003"/>
    <x v="0"/>
  </r>
  <r>
    <n v="8204"/>
    <x v="4"/>
    <x v="1"/>
    <x v="3"/>
    <x v="1"/>
    <n v="24444.73"/>
    <n v="112020.75"/>
    <n v="409189.05"/>
    <n v="13.44"/>
    <x v="263"/>
    <x v="3"/>
    <x v="1"/>
    <d v="2023-05-21T00:00:00"/>
    <n v="3226.9"/>
    <n v="2659.58"/>
    <x v="0"/>
  </r>
  <r>
    <n v="6818"/>
    <x v="0"/>
    <x v="1"/>
    <x v="2"/>
    <x v="3"/>
    <n v="32579.53"/>
    <n v="402961.78"/>
    <n v="109173.45"/>
    <n v="11.18"/>
    <x v="264"/>
    <x v="2"/>
    <x v="0"/>
    <d v="2023-01-03T00:00:00"/>
    <n v="2375.41"/>
    <n v="1600.18"/>
    <x v="0"/>
  </r>
  <r>
    <n v="8896"/>
    <x v="5"/>
    <x v="1"/>
    <x v="0"/>
    <x v="2"/>
    <n v="78708.600000000006"/>
    <n v="300585.27"/>
    <n v="299370.63"/>
    <n v="12.47"/>
    <x v="264"/>
    <x v="1"/>
    <x v="4"/>
    <d v="2023-01-22T00:00:00"/>
    <n v="11393.87"/>
    <n v="8543.84"/>
    <x v="0"/>
  </r>
  <r>
    <n v="6275"/>
    <x v="8"/>
    <x v="1"/>
    <x v="3"/>
    <x v="2"/>
    <n v="81282.009999999995"/>
    <n v="313846.49"/>
    <n v="365558.58"/>
    <n v="5.07"/>
    <x v="264"/>
    <x v="0"/>
    <x v="4"/>
    <d v="2023-09-12T00:00:00"/>
    <n v="4873.1899999999996"/>
    <n v="3070.46"/>
    <x v="0"/>
  </r>
  <r>
    <n v="3980"/>
    <x v="3"/>
    <x v="3"/>
    <x v="1"/>
    <x v="4"/>
    <n v="42994.31"/>
    <n v="309350.36"/>
    <n v="198870.37"/>
    <n v="7.25"/>
    <x v="264"/>
    <x v="3"/>
    <x v="2"/>
    <d v="2023-07-28T00:00:00"/>
    <n v="5961.74"/>
    <n v="4667.1099999999997"/>
    <x v="0"/>
  </r>
  <r>
    <n v="5417"/>
    <x v="4"/>
    <x v="4"/>
    <x v="2"/>
    <x v="0"/>
    <n v="77853.61"/>
    <n v="320771.53000000003"/>
    <n v="193838.15"/>
    <n v="8.11"/>
    <x v="264"/>
    <x v="0"/>
    <x v="3"/>
    <d v="2023-03-02T00:00:00"/>
    <n v="7926.84"/>
    <n v="5587.73"/>
    <x v="0"/>
  </r>
  <r>
    <n v="6777"/>
    <x v="1"/>
    <x v="1"/>
    <x v="3"/>
    <x v="1"/>
    <n v="93066.44"/>
    <n v="211067.72"/>
    <n v="280568.67"/>
    <n v="15.49"/>
    <x v="264"/>
    <x v="2"/>
    <x v="3"/>
    <d v="2023-01-22T00:00:00"/>
    <n v="11808.02"/>
    <n v="7246.34"/>
    <x v="0"/>
  </r>
  <r>
    <n v="1903"/>
    <x v="0"/>
    <x v="0"/>
    <x v="0"/>
    <x v="4"/>
    <n v="13665.25"/>
    <n v="404815.37"/>
    <n v="470274.94"/>
    <n v="12.14"/>
    <x v="264"/>
    <x v="0"/>
    <x v="3"/>
    <d v="2023-11-18T00:00:00"/>
    <n v="1146.52"/>
    <n v="941"/>
    <x v="0"/>
  </r>
  <r>
    <n v="2595"/>
    <x v="0"/>
    <x v="3"/>
    <x v="4"/>
    <x v="3"/>
    <n v="86999.67"/>
    <n v="138515.66"/>
    <n v="138011.9"/>
    <n v="5.18"/>
    <x v="264"/>
    <x v="1"/>
    <x v="0"/>
    <d v="2023-05-26T00:00:00"/>
    <n v="8700"/>
    <n v="7010.88"/>
    <x v="0"/>
  </r>
  <r>
    <n v="7120"/>
    <x v="1"/>
    <x v="4"/>
    <x v="2"/>
    <x v="3"/>
    <n v="70822.720000000001"/>
    <n v="220997.8"/>
    <n v="416455.54"/>
    <n v="6.23"/>
    <x v="264"/>
    <x v="0"/>
    <x v="4"/>
    <d v="2023-05-07T00:00:00"/>
    <n v="4556.2"/>
    <n v="2546.37"/>
    <x v="0"/>
  </r>
  <r>
    <n v="3538"/>
    <x v="4"/>
    <x v="1"/>
    <x v="3"/>
    <x v="4"/>
    <n v="19909.93"/>
    <n v="356407.59"/>
    <n v="389023.11"/>
    <n v="8.4"/>
    <x v="264"/>
    <x v="1"/>
    <x v="3"/>
    <d v="2023-06-16T00:00:00"/>
    <n v="2113.25"/>
    <n v="1065.3"/>
    <x v="0"/>
  </r>
  <r>
    <n v="7649"/>
    <x v="2"/>
    <x v="4"/>
    <x v="0"/>
    <x v="4"/>
    <n v="58374.79"/>
    <n v="398501.42"/>
    <n v="498894.96"/>
    <n v="16.27"/>
    <x v="264"/>
    <x v="0"/>
    <x v="4"/>
    <d v="2023-03-21T00:00:00"/>
    <n v="4001.64"/>
    <n v="3059.88"/>
    <x v="0"/>
  </r>
  <r>
    <n v="7203"/>
    <x v="3"/>
    <x v="4"/>
    <x v="3"/>
    <x v="2"/>
    <n v="47250.26"/>
    <n v="188376.56"/>
    <n v="204154.74"/>
    <n v="6.88"/>
    <x v="264"/>
    <x v="2"/>
    <x v="1"/>
    <d v="2023-09-08T00:00:00"/>
    <n v="6613.48"/>
    <n v="5568.37"/>
    <x v="0"/>
  </r>
  <r>
    <n v="5524"/>
    <x v="2"/>
    <x v="3"/>
    <x v="1"/>
    <x v="3"/>
    <n v="1001.44"/>
    <n v="102581.62"/>
    <n v="152052.14000000001"/>
    <n v="15.48"/>
    <x v="264"/>
    <x v="0"/>
    <x v="1"/>
    <d v="2023-04-08T00:00:00"/>
    <n v="64.28"/>
    <n v="36.659999999999997"/>
    <x v="0"/>
  </r>
  <r>
    <n v="3433"/>
    <x v="0"/>
    <x v="1"/>
    <x v="4"/>
    <x v="2"/>
    <n v="11241.83"/>
    <n v="373403.79"/>
    <n v="327864.84999999998"/>
    <n v="7.17"/>
    <x v="264"/>
    <x v="4"/>
    <x v="0"/>
    <d v="2023-01-20T00:00:00"/>
    <n v="874.39"/>
    <n v="449.39"/>
    <x v="0"/>
  </r>
  <r>
    <n v="7459"/>
    <x v="7"/>
    <x v="3"/>
    <x v="1"/>
    <x v="4"/>
    <n v="86486.94"/>
    <n v="228241.27"/>
    <n v="393659.43"/>
    <n v="7.97"/>
    <x v="264"/>
    <x v="1"/>
    <x v="4"/>
    <d v="2023-11-16T00:00:00"/>
    <n v="8203.01"/>
    <n v="4558.9799999999996"/>
    <x v="0"/>
  </r>
  <r>
    <n v="1471"/>
    <x v="8"/>
    <x v="2"/>
    <x v="1"/>
    <x v="2"/>
    <n v="77743.259999999995"/>
    <n v="482590.57"/>
    <n v="183313.12"/>
    <n v="15.81"/>
    <x v="264"/>
    <x v="3"/>
    <x v="3"/>
    <d v="2023-05-11T00:00:00"/>
    <n v="9154.32"/>
    <n v="5147.29"/>
    <x v="0"/>
  </r>
  <r>
    <n v="4598"/>
    <x v="0"/>
    <x v="1"/>
    <x v="1"/>
    <x v="4"/>
    <n v="42908.11"/>
    <n v="459475.05"/>
    <n v="294002.7"/>
    <n v="5.66"/>
    <x v="265"/>
    <x v="3"/>
    <x v="1"/>
    <d v="2023-02-11T00:00:00"/>
    <n v="5527.2"/>
    <n v="4334.2"/>
    <x v="0"/>
  </r>
  <r>
    <n v="7775"/>
    <x v="7"/>
    <x v="4"/>
    <x v="2"/>
    <x v="4"/>
    <n v="6040.1"/>
    <n v="70159.89"/>
    <n v="293101.15999999997"/>
    <n v="11.28"/>
    <x v="265"/>
    <x v="3"/>
    <x v="3"/>
    <d v="2023-09-21T00:00:00"/>
    <n v="775.45"/>
    <n v="527.46"/>
    <x v="0"/>
  </r>
  <r>
    <n v="8597"/>
    <x v="3"/>
    <x v="3"/>
    <x v="0"/>
    <x v="3"/>
    <n v="66523.240000000005"/>
    <n v="454866.63"/>
    <n v="290963.15000000002"/>
    <n v="12.17"/>
    <x v="265"/>
    <x v="0"/>
    <x v="0"/>
    <d v="2023-06-07T00:00:00"/>
    <n v="6142.78"/>
    <n v="4548.53"/>
    <x v="0"/>
  </r>
  <r>
    <n v="3302"/>
    <x v="9"/>
    <x v="1"/>
    <x v="3"/>
    <x v="2"/>
    <n v="41208.39"/>
    <n v="222920.11"/>
    <n v="132402.49"/>
    <n v="6.77"/>
    <x v="265"/>
    <x v="2"/>
    <x v="3"/>
    <d v="2023-11-03T00:00:00"/>
    <n v="5404.21"/>
    <n v="4757.7299999999996"/>
    <x v="0"/>
  </r>
  <r>
    <n v="1462"/>
    <x v="4"/>
    <x v="4"/>
    <x v="0"/>
    <x v="0"/>
    <n v="30940.66"/>
    <n v="332437.52"/>
    <n v="479581.32"/>
    <n v="12.23"/>
    <x v="265"/>
    <x v="0"/>
    <x v="1"/>
    <d v="2023-03-29T00:00:00"/>
    <n v="3230.6"/>
    <n v="1763.49"/>
    <x v="0"/>
  </r>
  <r>
    <n v="3134"/>
    <x v="4"/>
    <x v="2"/>
    <x v="4"/>
    <x v="3"/>
    <n v="73755.98"/>
    <n v="140095.73000000001"/>
    <n v="90254.99"/>
    <n v="6.01"/>
    <x v="265"/>
    <x v="4"/>
    <x v="0"/>
    <d v="2023-05-20T00:00:00"/>
    <n v="5310.74"/>
    <n v="2857.58"/>
    <x v="0"/>
  </r>
  <r>
    <n v="6382"/>
    <x v="4"/>
    <x v="0"/>
    <x v="3"/>
    <x v="2"/>
    <n v="21413.25"/>
    <n v="292274.98"/>
    <n v="447124.47"/>
    <n v="13.37"/>
    <x v="265"/>
    <x v="4"/>
    <x v="3"/>
    <d v="2023-02-24T00:00:00"/>
    <n v="2458.7199999999998"/>
    <n v="2119.44"/>
    <x v="0"/>
  </r>
  <r>
    <n v="2519"/>
    <x v="0"/>
    <x v="2"/>
    <x v="4"/>
    <x v="4"/>
    <n v="44796.31"/>
    <n v="18739.63"/>
    <n v="75380.800000000003"/>
    <n v="10.62"/>
    <x v="265"/>
    <x v="4"/>
    <x v="1"/>
    <d v="2023-02-12T00:00:00"/>
    <n v="4711.88"/>
    <n v="2998.2"/>
    <x v="0"/>
  </r>
  <r>
    <n v="6315"/>
    <x v="0"/>
    <x v="2"/>
    <x v="1"/>
    <x v="1"/>
    <n v="61976.26"/>
    <n v="127573.57"/>
    <n v="430001.26"/>
    <n v="15.34"/>
    <x v="265"/>
    <x v="3"/>
    <x v="4"/>
    <d v="2023-12-28T00:00:00"/>
    <n v="3876.65"/>
    <n v="3337.18"/>
    <x v="0"/>
  </r>
  <r>
    <n v="3136"/>
    <x v="4"/>
    <x v="0"/>
    <x v="0"/>
    <x v="4"/>
    <n v="18612.25"/>
    <n v="212433.52"/>
    <n v="162163.95000000001"/>
    <n v="5.08"/>
    <x v="265"/>
    <x v="2"/>
    <x v="4"/>
    <d v="2023-04-05T00:00:00"/>
    <n v="2027.17"/>
    <n v="1772.8"/>
    <x v="0"/>
  </r>
  <r>
    <n v="7053"/>
    <x v="0"/>
    <x v="2"/>
    <x v="4"/>
    <x v="0"/>
    <n v="81302.97"/>
    <n v="228578.17"/>
    <n v="447736.75"/>
    <n v="9.7899999999999991"/>
    <x v="265"/>
    <x v="2"/>
    <x v="1"/>
    <d v="2023-02-17T00:00:00"/>
    <n v="6794.46"/>
    <n v="4051.53"/>
    <x v="0"/>
  </r>
  <r>
    <n v="1094"/>
    <x v="1"/>
    <x v="3"/>
    <x v="3"/>
    <x v="2"/>
    <n v="94287.01"/>
    <n v="254012.61"/>
    <n v="378263.43"/>
    <n v="14.01"/>
    <x v="265"/>
    <x v="2"/>
    <x v="0"/>
    <d v="2023-04-24T00:00:00"/>
    <n v="4842.66"/>
    <n v="2614.65"/>
    <x v="0"/>
  </r>
  <r>
    <n v="8676"/>
    <x v="7"/>
    <x v="1"/>
    <x v="3"/>
    <x v="4"/>
    <n v="48044.800000000003"/>
    <n v="417340.11"/>
    <n v="307306.37"/>
    <n v="13.69"/>
    <x v="265"/>
    <x v="4"/>
    <x v="1"/>
    <d v="2023-11-23T00:00:00"/>
    <n v="3614.04"/>
    <n v="3096.38"/>
    <x v="0"/>
  </r>
  <r>
    <n v="8812"/>
    <x v="7"/>
    <x v="1"/>
    <x v="2"/>
    <x v="3"/>
    <n v="62392.18"/>
    <n v="482249.19"/>
    <n v="7838.09"/>
    <n v="13.68"/>
    <x v="265"/>
    <x v="3"/>
    <x v="2"/>
    <d v="2023-06-26T00:00:00"/>
    <n v="4605.1899999999996"/>
    <n v="2334.8000000000002"/>
    <x v="0"/>
  </r>
  <r>
    <n v="2878"/>
    <x v="4"/>
    <x v="1"/>
    <x v="3"/>
    <x v="2"/>
    <n v="5273.81"/>
    <n v="217971.92"/>
    <n v="5234.68"/>
    <n v="12.03"/>
    <x v="265"/>
    <x v="0"/>
    <x v="2"/>
    <d v="2023-07-06T00:00:00"/>
    <n v="769.43"/>
    <n v="584.15"/>
    <x v="0"/>
  </r>
  <r>
    <n v="3449"/>
    <x v="5"/>
    <x v="1"/>
    <x v="4"/>
    <x v="0"/>
    <n v="6672.71"/>
    <n v="227050.44"/>
    <n v="484651.83"/>
    <n v="6.44"/>
    <x v="265"/>
    <x v="3"/>
    <x v="3"/>
    <d v="2023-08-18T00:00:00"/>
    <n v="869.12"/>
    <n v="723.91"/>
    <x v="0"/>
  </r>
  <r>
    <n v="5816"/>
    <x v="9"/>
    <x v="1"/>
    <x v="4"/>
    <x v="4"/>
    <n v="69997.87"/>
    <n v="221396.8"/>
    <n v="497989.36"/>
    <n v="12.85"/>
    <x v="265"/>
    <x v="1"/>
    <x v="4"/>
    <d v="2023-12-14T00:00:00"/>
    <n v="6593.63"/>
    <n v="3297.79"/>
    <x v="0"/>
  </r>
  <r>
    <n v="8825"/>
    <x v="2"/>
    <x v="1"/>
    <x v="3"/>
    <x v="4"/>
    <n v="69303.649999999994"/>
    <n v="307768.98"/>
    <n v="222899.97"/>
    <n v="13.84"/>
    <x v="265"/>
    <x v="3"/>
    <x v="1"/>
    <d v="2023-03-23T00:00:00"/>
    <n v="7347.26"/>
    <n v="5653.3"/>
    <x v="0"/>
  </r>
  <r>
    <n v="3845"/>
    <x v="1"/>
    <x v="0"/>
    <x v="4"/>
    <x v="3"/>
    <n v="94984.41"/>
    <n v="66757.399999999994"/>
    <n v="182050.99"/>
    <n v="10.199999999999999"/>
    <x v="265"/>
    <x v="1"/>
    <x v="4"/>
    <d v="2023-09-11T00:00:00"/>
    <n v="10462.67"/>
    <n v="6976.87"/>
    <x v="0"/>
  </r>
  <r>
    <n v="4768"/>
    <x v="5"/>
    <x v="3"/>
    <x v="4"/>
    <x v="1"/>
    <n v="76711.47"/>
    <n v="364079.09"/>
    <n v="434065.94"/>
    <n v="7.56"/>
    <x v="265"/>
    <x v="4"/>
    <x v="0"/>
    <d v="2023-01-06T00:00:00"/>
    <n v="10860.93"/>
    <n v="7198.86"/>
    <x v="0"/>
  </r>
  <r>
    <n v="6208"/>
    <x v="4"/>
    <x v="3"/>
    <x v="0"/>
    <x v="3"/>
    <n v="85909.119999999995"/>
    <n v="257404.87"/>
    <n v="260805.78"/>
    <n v="13.64"/>
    <x v="265"/>
    <x v="2"/>
    <x v="2"/>
    <d v="2023-08-15T00:00:00"/>
    <n v="8806.65"/>
    <n v="5482.74"/>
    <x v="0"/>
  </r>
  <r>
    <n v="8767"/>
    <x v="6"/>
    <x v="4"/>
    <x v="2"/>
    <x v="0"/>
    <n v="51742.7"/>
    <n v="69498.64"/>
    <n v="196158.39"/>
    <n v="7.78"/>
    <x v="265"/>
    <x v="3"/>
    <x v="0"/>
    <d v="2023-03-24T00:00:00"/>
    <n v="5369.93"/>
    <n v="3498.89"/>
    <x v="0"/>
  </r>
  <r>
    <n v="1643"/>
    <x v="5"/>
    <x v="1"/>
    <x v="1"/>
    <x v="0"/>
    <n v="74914.67"/>
    <n v="399997.57"/>
    <n v="378226.92"/>
    <n v="6.4"/>
    <x v="265"/>
    <x v="1"/>
    <x v="2"/>
    <d v="2023-11-03T00:00:00"/>
    <n v="5670.17"/>
    <n v="3549.61"/>
    <x v="0"/>
  </r>
  <r>
    <n v="2903"/>
    <x v="2"/>
    <x v="4"/>
    <x v="3"/>
    <x v="3"/>
    <n v="82959.87"/>
    <n v="172357.52"/>
    <n v="140239.29999999999"/>
    <n v="7.44"/>
    <x v="265"/>
    <x v="3"/>
    <x v="4"/>
    <d v="2023-04-16T00:00:00"/>
    <n v="4595.05"/>
    <n v="3813.61"/>
    <x v="0"/>
  </r>
  <r>
    <n v="9335"/>
    <x v="7"/>
    <x v="4"/>
    <x v="0"/>
    <x v="1"/>
    <n v="38420.01"/>
    <n v="328312.33"/>
    <n v="131834.47"/>
    <n v="9.31"/>
    <x v="265"/>
    <x v="1"/>
    <x v="1"/>
    <d v="2023-04-22T00:00:00"/>
    <n v="5029.66"/>
    <n v="2525.7800000000002"/>
    <x v="0"/>
  </r>
  <r>
    <n v="757"/>
    <x v="5"/>
    <x v="3"/>
    <x v="0"/>
    <x v="2"/>
    <n v="91357.61"/>
    <n v="330427.44"/>
    <n v="33292.720000000001"/>
    <n v="6.55"/>
    <x v="265"/>
    <x v="1"/>
    <x v="2"/>
    <d v="2023-01-14T00:00:00"/>
    <n v="9853.5"/>
    <n v="8859.11"/>
    <x v="0"/>
  </r>
  <r>
    <n v="6004"/>
    <x v="3"/>
    <x v="2"/>
    <x v="1"/>
    <x v="3"/>
    <n v="22528.7"/>
    <n v="256435.22"/>
    <n v="208941.48"/>
    <n v="9.73"/>
    <x v="265"/>
    <x v="2"/>
    <x v="4"/>
    <d v="2023-07-13T00:00:00"/>
    <n v="2090.44"/>
    <n v="1541.63"/>
    <x v="0"/>
  </r>
  <r>
    <n v="7823"/>
    <x v="9"/>
    <x v="0"/>
    <x v="2"/>
    <x v="2"/>
    <n v="98848.8"/>
    <n v="186537.64"/>
    <n v="246455.69"/>
    <n v="9.4499999999999993"/>
    <x v="265"/>
    <x v="0"/>
    <x v="0"/>
    <d v="2023-07-23T00:00:00"/>
    <n v="5783.83"/>
    <n v="5077.67"/>
    <x v="0"/>
  </r>
  <r>
    <n v="3639"/>
    <x v="5"/>
    <x v="1"/>
    <x v="4"/>
    <x v="0"/>
    <n v="1291.17"/>
    <n v="271274.90999999997"/>
    <n v="271799.82"/>
    <n v="16.29"/>
    <x v="265"/>
    <x v="0"/>
    <x v="2"/>
    <d v="2023-03-21T00:00:00"/>
    <n v="187.74"/>
    <n v="168.26"/>
    <x v="0"/>
  </r>
  <r>
    <n v="3886"/>
    <x v="5"/>
    <x v="1"/>
    <x v="0"/>
    <x v="3"/>
    <n v="41166.58"/>
    <n v="142289.23000000001"/>
    <n v="433391.81"/>
    <n v="15.7"/>
    <x v="266"/>
    <x v="2"/>
    <x v="1"/>
    <d v="2023-01-22T00:00:00"/>
    <n v="5640.12"/>
    <n v="4940.95"/>
    <x v="0"/>
  </r>
  <r>
    <n v="8871"/>
    <x v="9"/>
    <x v="0"/>
    <x v="4"/>
    <x v="4"/>
    <n v="59049.21"/>
    <n v="20285.59"/>
    <n v="221031.96"/>
    <n v="13.61"/>
    <x v="266"/>
    <x v="2"/>
    <x v="2"/>
    <d v="2023-11-22T00:00:00"/>
    <n v="7174.94"/>
    <n v="5662.61"/>
    <x v="0"/>
  </r>
  <r>
    <n v="2987"/>
    <x v="6"/>
    <x v="4"/>
    <x v="4"/>
    <x v="0"/>
    <n v="53978.7"/>
    <n v="449146.85"/>
    <n v="466223.76"/>
    <n v="14.25"/>
    <x v="266"/>
    <x v="0"/>
    <x v="4"/>
    <d v="2023-01-20T00:00:00"/>
    <n v="4838.18"/>
    <n v="2883.74"/>
    <x v="0"/>
  </r>
  <r>
    <n v="4693"/>
    <x v="3"/>
    <x v="2"/>
    <x v="3"/>
    <x v="3"/>
    <n v="12922.38"/>
    <n v="227515"/>
    <n v="446829.85"/>
    <n v="17.7"/>
    <x v="266"/>
    <x v="0"/>
    <x v="3"/>
    <d v="2023-02-08T00:00:00"/>
    <n v="1517.53"/>
    <n v="842.84"/>
    <x v="0"/>
  </r>
  <r>
    <n v="9939"/>
    <x v="3"/>
    <x v="3"/>
    <x v="2"/>
    <x v="1"/>
    <n v="18417.25"/>
    <n v="89780.17"/>
    <n v="216076.69"/>
    <n v="11.13"/>
    <x v="266"/>
    <x v="3"/>
    <x v="2"/>
    <d v="2023-09-20T00:00:00"/>
    <n v="1411.7"/>
    <n v="896.99"/>
    <x v="0"/>
  </r>
  <r>
    <n v="934"/>
    <x v="0"/>
    <x v="1"/>
    <x v="4"/>
    <x v="4"/>
    <n v="90921.14"/>
    <n v="218558.61"/>
    <n v="23792.84"/>
    <n v="12.28"/>
    <x v="266"/>
    <x v="1"/>
    <x v="2"/>
    <d v="2023-01-24T00:00:00"/>
    <n v="6779.61"/>
    <n v="3627.75"/>
    <x v="0"/>
  </r>
  <r>
    <n v="3774"/>
    <x v="9"/>
    <x v="1"/>
    <x v="1"/>
    <x v="3"/>
    <n v="21250.54"/>
    <n v="45074.77"/>
    <n v="172496.56"/>
    <n v="11.64"/>
    <x v="266"/>
    <x v="2"/>
    <x v="1"/>
    <d v="2023-05-31T00:00:00"/>
    <n v="1636.93"/>
    <n v="1260.3900000000001"/>
    <x v="0"/>
  </r>
  <r>
    <n v="2081"/>
    <x v="2"/>
    <x v="4"/>
    <x v="2"/>
    <x v="1"/>
    <n v="41431.85"/>
    <n v="409710.23"/>
    <n v="329685.5"/>
    <n v="10.16"/>
    <x v="266"/>
    <x v="2"/>
    <x v="0"/>
    <d v="2023-10-20T00:00:00"/>
    <n v="4549.74"/>
    <n v="3311.1"/>
    <x v="0"/>
  </r>
  <r>
    <n v="9358"/>
    <x v="5"/>
    <x v="3"/>
    <x v="4"/>
    <x v="2"/>
    <n v="77584.36"/>
    <n v="286110.34999999998"/>
    <n v="131798.32"/>
    <n v="11.28"/>
    <x v="266"/>
    <x v="1"/>
    <x v="1"/>
    <d v="2023-06-29T00:00:00"/>
    <n v="5421.73"/>
    <n v="4090.4"/>
    <x v="0"/>
  </r>
  <r>
    <n v="1770"/>
    <x v="7"/>
    <x v="3"/>
    <x v="1"/>
    <x v="2"/>
    <n v="12344.42"/>
    <n v="496319.56"/>
    <n v="103048.13"/>
    <n v="17.18"/>
    <x v="266"/>
    <x v="4"/>
    <x v="2"/>
    <d v="2023-03-18T00:00:00"/>
    <n v="1645.2"/>
    <n v="1301.51"/>
    <x v="0"/>
  </r>
  <r>
    <n v="5780"/>
    <x v="0"/>
    <x v="0"/>
    <x v="1"/>
    <x v="3"/>
    <n v="48132.74"/>
    <n v="425616.55"/>
    <n v="98305.41"/>
    <n v="11.09"/>
    <x v="266"/>
    <x v="2"/>
    <x v="3"/>
    <d v="2023-08-14T00:00:00"/>
    <n v="2714.6"/>
    <n v="1764.81"/>
    <x v="0"/>
  </r>
  <r>
    <n v="9103"/>
    <x v="6"/>
    <x v="3"/>
    <x v="4"/>
    <x v="2"/>
    <n v="27588.07"/>
    <n v="336606.82"/>
    <n v="472680.66"/>
    <n v="17.34"/>
    <x v="266"/>
    <x v="2"/>
    <x v="4"/>
    <d v="2023-10-03T00:00:00"/>
    <n v="1549.01"/>
    <n v="1006.42"/>
    <x v="0"/>
  </r>
  <r>
    <n v="598"/>
    <x v="4"/>
    <x v="2"/>
    <x v="0"/>
    <x v="1"/>
    <n v="64002.55"/>
    <n v="460071"/>
    <n v="254773.35"/>
    <n v="14.81"/>
    <x v="266"/>
    <x v="1"/>
    <x v="3"/>
    <d v="2023-08-24T00:00:00"/>
    <n v="5436.46"/>
    <n v="4567.4399999999996"/>
    <x v="0"/>
  </r>
  <r>
    <n v="1801"/>
    <x v="7"/>
    <x v="0"/>
    <x v="4"/>
    <x v="1"/>
    <n v="67541.87"/>
    <n v="97059.93"/>
    <n v="291929.21999999997"/>
    <n v="5.31"/>
    <x v="266"/>
    <x v="3"/>
    <x v="2"/>
    <d v="2023-11-17T00:00:00"/>
    <n v="6886.62"/>
    <n v="3523.84"/>
    <x v="0"/>
  </r>
  <r>
    <n v="9761"/>
    <x v="4"/>
    <x v="0"/>
    <x v="2"/>
    <x v="1"/>
    <n v="11195.97"/>
    <n v="327671.39"/>
    <n v="448713.61"/>
    <n v="17.649999999999999"/>
    <x v="267"/>
    <x v="4"/>
    <x v="1"/>
    <d v="2023-01-29T00:00:00"/>
    <n v="799.37"/>
    <n v="517.16999999999996"/>
    <x v="0"/>
  </r>
  <r>
    <n v="7123"/>
    <x v="3"/>
    <x v="0"/>
    <x v="4"/>
    <x v="0"/>
    <n v="50971.5"/>
    <n v="300414.53999999998"/>
    <n v="202494.36"/>
    <n v="12.86"/>
    <x v="267"/>
    <x v="3"/>
    <x v="1"/>
    <d v="2023-08-31T00:00:00"/>
    <n v="7604.79"/>
    <n v="6218.08"/>
    <x v="0"/>
  </r>
  <r>
    <n v="5675"/>
    <x v="1"/>
    <x v="2"/>
    <x v="4"/>
    <x v="1"/>
    <n v="25639.25"/>
    <n v="165719.22"/>
    <n v="304621.81"/>
    <n v="13.91"/>
    <x v="267"/>
    <x v="2"/>
    <x v="4"/>
    <d v="2023-03-26T00:00:00"/>
    <n v="2363.5500000000002"/>
    <n v="1784.21"/>
    <x v="0"/>
  </r>
  <r>
    <n v="4872"/>
    <x v="9"/>
    <x v="2"/>
    <x v="1"/>
    <x v="0"/>
    <n v="66131.62"/>
    <n v="62320.62"/>
    <n v="377760.56"/>
    <n v="7.83"/>
    <x v="267"/>
    <x v="1"/>
    <x v="3"/>
    <d v="2023-10-08T00:00:00"/>
    <n v="9805.3700000000008"/>
    <n v="5489.1"/>
    <x v="0"/>
  </r>
  <r>
    <n v="2837"/>
    <x v="2"/>
    <x v="1"/>
    <x v="0"/>
    <x v="4"/>
    <n v="90764.37"/>
    <n v="35874.92"/>
    <n v="426927.38"/>
    <n v="6.21"/>
    <x v="267"/>
    <x v="0"/>
    <x v="2"/>
    <d v="2023-05-21T00:00:00"/>
    <n v="6345.48"/>
    <n v="4934.33"/>
    <x v="0"/>
  </r>
  <r>
    <n v="2254"/>
    <x v="4"/>
    <x v="4"/>
    <x v="1"/>
    <x v="0"/>
    <n v="3413.55"/>
    <n v="68519.710000000006"/>
    <n v="301887.19"/>
    <n v="9.82"/>
    <x v="267"/>
    <x v="0"/>
    <x v="4"/>
    <d v="2023-01-25T00:00:00"/>
    <n v="395.2"/>
    <n v="352.05"/>
    <x v="0"/>
  </r>
  <r>
    <n v="4593"/>
    <x v="2"/>
    <x v="2"/>
    <x v="3"/>
    <x v="0"/>
    <n v="41765.599999999999"/>
    <n v="249911.12"/>
    <n v="472993.4"/>
    <n v="13.2"/>
    <x v="267"/>
    <x v="0"/>
    <x v="2"/>
    <d v="2023-06-25T00:00:00"/>
    <n v="4612.2299999999996"/>
    <n v="3259.18"/>
    <x v="0"/>
  </r>
  <r>
    <n v="5335"/>
    <x v="6"/>
    <x v="1"/>
    <x v="0"/>
    <x v="3"/>
    <n v="80044.789999999994"/>
    <n v="132335.69"/>
    <n v="396534.61"/>
    <n v="11.75"/>
    <x v="267"/>
    <x v="0"/>
    <x v="0"/>
    <d v="2023-03-23T00:00:00"/>
    <n v="6540.64"/>
    <n v="5114.6899999999996"/>
    <x v="0"/>
  </r>
  <r>
    <n v="5222"/>
    <x v="4"/>
    <x v="0"/>
    <x v="3"/>
    <x v="2"/>
    <n v="39237.19"/>
    <n v="284720.53000000003"/>
    <n v="241579.53"/>
    <n v="6.58"/>
    <x v="267"/>
    <x v="0"/>
    <x v="1"/>
    <d v="2023-05-23T00:00:00"/>
    <n v="5719.31"/>
    <n v="3633.3"/>
    <x v="0"/>
  </r>
  <r>
    <n v="2385"/>
    <x v="0"/>
    <x v="0"/>
    <x v="2"/>
    <x v="4"/>
    <n v="55149.59"/>
    <n v="44814.23"/>
    <n v="276268.53000000003"/>
    <n v="17.190000000000001"/>
    <x v="267"/>
    <x v="1"/>
    <x v="3"/>
    <d v="2023-04-18T00:00:00"/>
    <n v="4486.54"/>
    <n v="2947.3"/>
    <x v="0"/>
  </r>
  <r>
    <n v="6660"/>
    <x v="4"/>
    <x v="4"/>
    <x v="1"/>
    <x v="2"/>
    <n v="10996.17"/>
    <n v="462804.44"/>
    <n v="4997.78"/>
    <n v="12.2"/>
    <x v="268"/>
    <x v="3"/>
    <x v="2"/>
    <d v="2023-02-03T00:00:00"/>
    <n v="1060.31"/>
    <n v="880.96"/>
    <x v="0"/>
  </r>
  <r>
    <n v="1450"/>
    <x v="5"/>
    <x v="2"/>
    <x v="3"/>
    <x v="1"/>
    <n v="78797.36"/>
    <n v="425969.97"/>
    <n v="399646.49"/>
    <n v="6.86"/>
    <x v="268"/>
    <x v="4"/>
    <x v="1"/>
    <d v="2023-01-02T00:00:00"/>
    <n v="11237.36"/>
    <n v="8917.6299999999992"/>
    <x v="0"/>
  </r>
  <r>
    <n v="5599"/>
    <x v="6"/>
    <x v="4"/>
    <x v="2"/>
    <x v="4"/>
    <n v="19445.669999999998"/>
    <n v="213118.54"/>
    <n v="130504.42"/>
    <n v="10.08"/>
    <x v="268"/>
    <x v="0"/>
    <x v="4"/>
    <d v="2023-09-05T00:00:00"/>
    <n v="2145.9499999999998"/>
    <n v="1674.28"/>
    <x v="0"/>
  </r>
  <r>
    <n v="1808"/>
    <x v="0"/>
    <x v="1"/>
    <x v="1"/>
    <x v="4"/>
    <n v="75151.92"/>
    <n v="111466.36"/>
    <n v="363671.64"/>
    <n v="10.3"/>
    <x v="268"/>
    <x v="4"/>
    <x v="4"/>
    <d v="2023-08-13T00:00:00"/>
    <n v="8735.42"/>
    <n v="6544.14"/>
    <x v="0"/>
  </r>
  <r>
    <n v="4532"/>
    <x v="0"/>
    <x v="1"/>
    <x v="2"/>
    <x v="1"/>
    <n v="9576.76"/>
    <n v="111593.60000000001"/>
    <n v="417100.28"/>
    <n v="7.65"/>
    <x v="268"/>
    <x v="4"/>
    <x v="4"/>
    <d v="2023-05-27T00:00:00"/>
    <n v="509.74"/>
    <n v="360.64"/>
    <x v="0"/>
  </r>
  <r>
    <n v="4959"/>
    <x v="0"/>
    <x v="0"/>
    <x v="1"/>
    <x v="1"/>
    <n v="27447.32"/>
    <n v="42757.57"/>
    <n v="469088.71"/>
    <n v="13.4"/>
    <x v="268"/>
    <x v="1"/>
    <x v="4"/>
    <d v="2023-08-11T00:00:00"/>
    <n v="2935.3"/>
    <n v="2368.14"/>
    <x v="0"/>
  </r>
  <r>
    <n v="2553"/>
    <x v="3"/>
    <x v="1"/>
    <x v="1"/>
    <x v="1"/>
    <n v="17834.060000000001"/>
    <n v="140326.29999999999"/>
    <n v="394036.14"/>
    <n v="16.059999999999999"/>
    <x v="268"/>
    <x v="1"/>
    <x v="3"/>
    <d v="2023-09-03T00:00:00"/>
    <n v="1721.56"/>
    <n v="1519.9"/>
    <x v="0"/>
  </r>
  <r>
    <n v="4324"/>
    <x v="5"/>
    <x v="2"/>
    <x v="3"/>
    <x v="0"/>
    <n v="23119.39"/>
    <n v="25767.69"/>
    <n v="252607.57"/>
    <n v="16.96"/>
    <x v="268"/>
    <x v="3"/>
    <x v="1"/>
    <d v="2023-01-24T00:00:00"/>
    <n v="1839.4"/>
    <n v="1482.57"/>
    <x v="0"/>
  </r>
  <r>
    <n v="3716"/>
    <x v="5"/>
    <x v="1"/>
    <x v="0"/>
    <x v="3"/>
    <n v="37310.86"/>
    <n v="308408.53999999998"/>
    <n v="27856.28"/>
    <n v="17.88"/>
    <x v="268"/>
    <x v="0"/>
    <x v="1"/>
    <d v="2023-02-12T00:00:00"/>
    <n v="3688.47"/>
    <n v="2239.08"/>
    <x v="0"/>
  </r>
  <r>
    <n v="4018"/>
    <x v="7"/>
    <x v="2"/>
    <x v="4"/>
    <x v="4"/>
    <n v="72861.62"/>
    <n v="12561.6"/>
    <n v="440729.84"/>
    <n v="17.91"/>
    <x v="268"/>
    <x v="4"/>
    <x v="3"/>
    <d v="2023-04-22T00:00:00"/>
    <n v="8115.71"/>
    <n v="6949.94"/>
    <x v="0"/>
  </r>
  <r>
    <n v="2789"/>
    <x v="2"/>
    <x v="0"/>
    <x v="1"/>
    <x v="2"/>
    <n v="96730.52"/>
    <n v="67566.11"/>
    <n v="492812.37"/>
    <n v="13.38"/>
    <x v="268"/>
    <x v="4"/>
    <x v="2"/>
    <d v="2023-01-02T00:00:00"/>
    <n v="8287.07"/>
    <n v="5785.77"/>
    <x v="0"/>
  </r>
  <r>
    <n v="9073"/>
    <x v="3"/>
    <x v="0"/>
    <x v="4"/>
    <x v="0"/>
    <n v="47220.86"/>
    <n v="416575.14"/>
    <n v="1930.55"/>
    <n v="8.17"/>
    <x v="268"/>
    <x v="3"/>
    <x v="4"/>
    <d v="2023-12-16T00:00:00"/>
    <n v="3649.14"/>
    <n v="2839.71"/>
    <x v="0"/>
  </r>
  <r>
    <n v="6193"/>
    <x v="7"/>
    <x v="4"/>
    <x v="2"/>
    <x v="4"/>
    <n v="62239.360000000001"/>
    <n v="427834.23"/>
    <n v="433797.23"/>
    <n v="10.84"/>
    <x v="268"/>
    <x v="2"/>
    <x v="1"/>
    <d v="2023-05-13T00:00:00"/>
    <n v="4701.29"/>
    <n v="4223.6499999999996"/>
    <x v="0"/>
  </r>
  <r>
    <n v="8282"/>
    <x v="9"/>
    <x v="1"/>
    <x v="2"/>
    <x v="1"/>
    <n v="60549.91"/>
    <n v="430568"/>
    <n v="380740.86"/>
    <n v="6.3"/>
    <x v="268"/>
    <x v="2"/>
    <x v="3"/>
    <d v="2023-04-14T00:00:00"/>
    <n v="8495.0300000000007"/>
    <n v="6524.04"/>
    <x v="0"/>
  </r>
  <r>
    <n v="3887"/>
    <x v="3"/>
    <x v="1"/>
    <x v="2"/>
    <x v="4"/>
    <n v="87251.57"/>
    <n v="60945.22"/>
    <n v="2566.19"/>
    <n v="7.95"/>
    <x v="268"/>
    <x v="2"/>
    <x v="4"/>
    <d v="2023-09-21T00:00:00"/>
    <n v="8499.6299999999992"/>
    <n v="5578.04"/>
    <x v="0"/>
  </r>
  <r>
    <n v="9490"/>
    <x v="6"/>
    <x v="2"/>
    <x v="0"/>
    <x v="2"/>
    <n v="68808.47"/>
    <n v="138970.65"/>
    <n v="204239.61"/>
    <n v="6.05"/>
    <x v="268"/>
    <x v="3"/>
    <x v="1"/>
    <d v="2023-09-03T00:00:00"/>
    <n v="4981.7299999999996"/>
    <n v="4434.26"/>
    <x v="0"/>
  </r>
  <r>
    <n v="4561"/>
    <x v="4"/>
    <x v="1"/>
    <x v="4"/>
    <x v="4"/>
    <n v="62067.040000000001"/>
    <n v="230296.58"/>
    <n v="113386.01"/>
    <n v="5.88"/>
    <x v="269"/>
    <x v="4"/>
    <x v="4"/>
    <d v="2023-10-19T00:00:00"/>
    <n v="7257.04"/>
    <n v="3851.01"/>
    <x v="0"/>
  </r>
  <r>
    <n v="1658"/>
    <x v="0"/>
    <x v="4"/>
    <x v="3"/>
    <x v="0"/>
    <n v="40642.089999999997"/>
    <n v="134025.35"/>
    <n v="292840.09999999998"/>
    <n v="14.02"/>
    <x v="269"/>
    <x v="0"/>
    <x v="0"/>
    <d v="2023-11-22T00:00:00"/>
    <n v="4907.78"/>
    <n v="2525.37"/>
    <x v="0"/>
  </r>
  <r>
    <n v="2755"/>
    <x v="2"/>
    <x v="1"/>
    <x v="4"/>
    <x v="0"/>
    <n v="20577.7"/>
    <n v="275919.32"/>
    <n v="385096.85"/>
    <n v="9.7799999999999994"/>
    <x v="269"/>
    <x v="3"/>
    <x v="3"/>
    <d v="2024-01-01T00:00:00"/>
    <n v="2239.56"/>
    <n v="1908.65"/>
    <x v="1"/>
  </r>
  <r>
    <n v="37"/>
    <x v="4"/>
    <x v="3"/>
    <x v="1"/>
    <x v="3"/>
    <n v="87208.79"/>
    <n v="290794.87"/>
    <n v="432349.38"/>
    <n v="10.8"/>
    <x v="269"/>
    <x v="4"/>
    <x v="3"/>
    <d v="2023-07-17T00:00:00"/>
    <n v="8602.2999999999993"/>
    <n v="4738.5"/>
    <x v="0"/>
  </r>
  <r>
    <n v="5805"/>
    <x v="9"/>
    <x v="2"/>
    <x v="2"/>
    <x v="4"/>
    <n v="20104.349999999999"/>
    <n v="339996.35"/>
    <n v="36262.68"/>
    <n v="13.37"/>
    <x v="269"/>
    <x v="0"/>
    <x v="3"/>
    <d v="2023-05-27T00:00:00"/>
    <n v="2363.1999999999998"/>
    <n v="1989.1"/>
    <x v="0"/>
  </r>
  <r>
    <n v="3932"/>
    <x v="3"/>
    <x v="1"/>
    <x v="2"/>
    <x v="1"/>
    <n v="98722.31"/>
    <n v="85948.55"/>
    <n v="58201.87"/>
    <n v="17.55"/>
    <x v="269"/>
    <x v="0"/>
    <x v="2"/>
    <d v="2023-08-18T00:00:00"/>
    <n v="6321.94"/>
    <n v="4918.93"/>
    <x v="0"/>
  </r>
  <r>
    <n v="6104"/>
    <x v="7"/>
    <x v="4"/>
    <x v="0"/>
    <x v="0"/>
    <n v="59871.92"/>
    <n v="207059.17"/>
    <n v="173791.09"/>
    <n v="13.92"/>
    <x v="269"/>
    <x v="2"/>
    <x v="2"/>
    <d v="2023-10-10T00:00:00"/>
    <n v="4057.79"/>
    <n v="3036.25"/>
    <x v="0"/>
  </r>
  <r>
    <n v="663"/>
    <x v="7"/>
    <x v="4"/>
    <x v="2"/>
    <x v="2"/>
    <n v="63108.47"/>
    <n v="274398.75"/>
    <n v="171637.85"/>
    <n v="14.6"/>
    <x v="269"/>
    <x v="0"/>
    <x v="0"/>
    <d v="2023-08-30T00:00:00"/>
    <n v="3359.24"/>
    <n v="2613.79"/>
    <x v="0"/>
  </r>
  <r>
    <n v="5694"/>
    <x v="3"/>
    <x v="3"/>
    <x v="3"/>
    <x v="4"/>
    <n v="91618.880000000005"/>
    <n v="142591.29"/>
    <n v="466242.29"/>
    <n v="16.03"/>
    <x v="269"/>
    <x v="1"/>
    <x v="1"/>
    <d v="2023-09-28T00:00:00"/>
    <n v="12152.43"/>
    <n v="9009.57"/>
    <x v="0"/>
  </r>
  <r>
    <n v="7385"/>
    <x v="0"/>
    <x v="1"/>
    <x v="2"/>
    <x v="3"/>
    <n v="88461.96"/>
    <n v="379582.89"/>
    <n v="220648.06"/>
    <n v="14.22"/>
    <x v="269"/>
    <x v="0"/>
    <x v="0"/>
    <d v="2023-05-21T00:00:00"/>
    <n v="11912.28"/>
    <n v="9524.69"/>
    <x v="0"/>
  </r>
  <r>
    <n v="6292"/>
    <x v="9"/>
    <x v="4"/>
    <x v="4"/>
    <x v="4"/>
    <n v="11784.48"/>
    <n v="332763.13"/>
    <n v="111509.27"/>
    <n v="14.69"/>
    <x v="269"/>
    <x v="4"/>
    <x v="0"/>
    <d v="2023-11-11T00:00:00"/>
    <n v="1040.79"/>
    <n v="742.09"/>
    <x v="0"/>
  </r>
  <r>
    <n v="9459"/>
    <x v="6"/>
    <x v="3"/>
    <x v="1"/>
    <x v="4"/>
    <n v="7547.2"/>
    <n v="59322.879999999997"/>
    <n v="368947.05"/>
    <n v="12.16"/>
    <x v="269"/>
    <x v="1"/>
    <x v="0"/>
    <d v="2023-07-26T00:00:00"/>
    <n v="381.15"/>
    <n v="322.77"/>
    <x v="0"/>
  </r>
  <r>
    <n v="922"/>
    <x v="9"/>
    <x v="0"/>
    <x v="1"/>
    <x v="0"/>
    <n v="1290.48"/>
    <n v="349999.04"/>
    <n v="91691.520000000004"/>
    <n v="5.89"/>
    <x v="269"/>
    <x v="0"/>
    <x v="4"/>
    <d v="2023-05-16T00:00:00"/>
    <n v="107.35"/>
    <n v="85.78"/>
    <x v="0"/>
  </r>
  <r>
    <n v="1549"/>
    <x v="0"/>
    <x v="0"/>
    <x v="2"/>
    <x v="4"/>
    <n v="39366.49"/>
    <n v="454739.56"/>
    <n v="489361.24"/>
    <n v="6.97"/>
    <x v="269"/>
    <x v="0"/>
    <x v="2"/>
    <d v="2023-06-20T00:00:00"/>
    <n v="2111.84"/>
    <n v="1355.37"/>
    <x v="0"/>
  </r>
  <r>
    <n v="3911"/>
    <x v="3"/>
    <x v="4"/>
    <x v="4"/>
    <x v="1"/>
    <n v="39564.519999999997"/>
    <n v="491422.08"/>
    <n v="172204.42"/>
    <n v="12.49"/>
    <x v="269"/>
    <x v="0"/>
    <x v="4"/>
    <d v="2023-04-06T00:00:00"/>
    <n v="5577.82"/>
    <n v="3420.44"/>
    <x v="0"/>
  </r>
  <r>
    <n v="5537"/>
    <x v="5"/>
    <x v="1"/>
    <x v="1"/>
    <x v="0"/>
    <n v="21308.35"/>
    <n v="283700.96000000002"/>
    <n v="427833.09"/>
    <n v="11.7"/>
    <x v="269"/>
    <x v="4"/>
    <x v="4"/>
    <d v="2023-09-27T00:00:00"/>
    <n v="1298.29"/>
    <n v="1070.74"/>
    <x v="0"/>
  </r>
  <r>
    <n v="7046"/>
    <x v="9"/>
    <x v="3"/>
    <x v="0"/>
    <x v="4"/>
    <n v="12647.77"/>
    <n v="436937.42"/>
    <n v="208677.55"/>
    <n v="12.37"/>
    <x v="269"/>
    <x v="0"/>
    <x v="2"/>
    <d v="2023-12-21T00:00:00"/>
    <n v="745.97"/>
    <n v="400.79"/>
    <x v="0"/>
  </r>
  <r>
    <n v="3492"/>
    <x v="5"/>
    <x v="2"/>
    <x v="3"/>
    <x v="1"/>
    <n v="1995.6"/>
    <n v="322628.87"/>
    <n v="98289.18"/>
    <n v="11.7"/>
    <x v="269"/>
    <x v="1"/>
    <x v="4"/>
    <d v="2023-03-31T00:00:00"/>
    <n v="111.05"/>
    <n v="96.61"/>
    <x v="0"/>
  </r>
  <r>
    <n v="5944"/>
    <x v="4"/>
    <x v="1"/>
    <x v="3"/>
    <x v="1"/>
    <n v="3794.09"/>
    <n v="459493.17"/>
    <n v="87392.6"/>
    <n v="9.09"/>
    <x v="269"/>
    <x v="1"/>
    <x v="1"/>
    <d v="2023-07-16T00:00:00"/>
    <n v="231.68"/>
    <n v="118.78"/>
    <x v="0"/>
  </r>
  <r>
    <n v="1502"/>
    <x v="4"/>
    <x v="3"/>
    <x v="0"/>
    <x v="2"/>
    <n v="15307.4"/>
    <n v="43381.01"/>
    <n v="288787.36"/>
    <n v="13.08"/>
    <x v="270"/>
    <x v="4"/>
    <x v="0"/>
    <d v="2023-09-04T00:00:00"/>
    <n v="1524.39"/>
    <n v="923.96"/>
    <x v="0"/>
  </r>
  <r>
    <n v="7774"/>
    <x v="8"/>
    <x v="3"/>
    <x v="3"/>
    <x v="0"/>
    <n v="86768.11"/>
    <n v="18822.03"/>
    <n v="112239.03999999999"/>
    <n v="6.92"/>
    <x v="270"/>
    <x v="4"/>
    <x v="4"/>
    <d v="2023-08-04T00:00:00"/>
    <n v="9929.4699999999993"/>
    <n v="8620.9"/>
    <x v="0"/>
  </r>
  <r>
    <n v="9817"/>
    <x v="4"/>
    <x v="2"/>
    <x v="0"/>
    <x v="0"/>
    <n v="90871.12"/>
    <n v="450619.32"/>
    <n v="98742.36"/>
    <n v="9.24"/>
    <x v="270"/>
    <x v="1"/>
    <x v="3"/>
    <d v="2023-04-10T00:00:00"/>
    <n v="6115.12"/>
    <n v="4071.52"/>
    <x v="0"/>
  </r>
  <r>
    <n v="8285"/>
    <x v="3"/>
    <x v="0"/>
    <x v="1"/>
    <x v="3"/>
    <n v="25224.35"/>
    <n v="178524.56"/>
    <n v="259211.22"/>
    <n v="11.46"/>
    <x v="270"/>
    <x v="3"/>
    <x v="3"/>
    <d v="2023-10-03T00:00:00"/>
    <n v="2883.03"/>
    <n v="1554.74"/>
    <x v="0"/>
  </r>
  <r>
    <n v="6334"/>
    <x v="0"/>
    <x v="3"/>
    <x v="3"/>
    <x v="2"/>
    <n v="30859.88"/>
    <n v="423981.99"/>
    <n v="341228.01"/>
    <n v="9.67"/>
    <x v="270"/>
    <x v="1"/>
    <x v="1"/>
    <d v="2023-02-14T00:00:00"/>
    <n v="4535.3900000000003"/>
    <n v="3773.55"/>
    <x v="0"/>
  </r>
  <r>
    <n v="2099"/>
    <x v="1"/>
    <x v="1"/>
    <x v="0"/>
    <x v="4"/>
    <n v="7116.28"/>
    <n v="218706.43"/>
    <n v="148158.07"/>
    <n v="17.14"/>
    <x v="270"/>
    <x v="3"/>
    <x v="1"/>
    <d v="2023-08-07T00:00:00"/>
    <n v="891.64"/>
    <n v="697.81"/>
    <x v="0"/>
  </r>
  <r>
    <n v="2147"/>
    <x v="1"/>
    <x v="3"/>
    <x v="3"/>
    <x v="4"/>
    <n v="87201.7"/>
    <n v="59579.5"/>
    <n v="235842.57"/>
    <n v="5.17"/>
    <x v="270"/>
    <x v="4"/>
    <x v="4"/>
    <d v="2023-05-16T00:00:00"/>
    <n v="5763.54"/>
    <n v="4843.7"/>
    <x v="0"/>
  </r>
  <r>
    <n v="481"/>
    <x v="2"/>
    <x v="1"/>
    <x v="0"/>
    <x v="3"/>
    <n v="93197.17"/>
    <n v="357609.24"/>
    <n v="71612.97"/>
    <n v="13.88"/>
    <x v="270"/>
    <x v="4"/>
    <x v="4"/>
    <d v="2023-07-15T00:00:00"/>
    <n v="12312.91"/>
    <n v="7994.45"/>
    <x v="0"/>
  </r>
  <r>
    <n v="6737"/>
    <x v="3"/>
    <x v="0"/>
    <x v="3"/>
    <x v="1"/>
    <n v="7838.2"/>
    <n v="423066.65"/>
    <n v="58438.16"/>
    <n v="16.010000000000002"/>
    <x v="270"/>
    <x v="4"/>
    <x v="1"/>
    <d v="2023-07-29T00:00:00"/>
    <n v="925.19"/>
    <n v="820.96"/>
    <x v="0"/>
  </r>
  <r>
    <n v="8717"/>
    <x v="5"/>
    <x v="0"/>
    <x v="1"/>
    <x v="2"/>
    <n v="79691.649999999994"/>
    <n v="263718.11"/>
    <n v="56820.38"/>
    <n v="10.199999999999999"/>
    <x v="270"/>
    <x v="3"/>
    <x v="3"/>
    <d v="2023-04-24T00:00:00"/>
    <n v="7252.92"/>
    <n v="5221.5"/>
    <x v="0"/>
  </r>
  <r>
    <n v="2186"/>
    <x v="0"/>
    <x v="4"/>
    <x v="1"/>
    <x v="1"/>
    <n v="46811.28"/>
    <n v="269017.46999999997"/>
    <n v="71485.17"/>
    <n v="7.14"/>
    <x v="270"/>
    <x v="3"/>
    <x v="1"/>
    <d v="2023-06-03T00:00:00"/>
    <n v="6622.14"/>
    <n v="5671.82"/>
    <x v="0"/>
  </r>
  <r>
    <n v="5293"/>
    <x v="9"/>
    <x v="4"/>
    <x v="1"/>
    <x v="2"/>
    <n v="97490.19"/>
    <n v="91576.89"/>
    <n v="251663.97"/>
    <n v="17.84"/>
    <x v="270"/>
    <x v="3"/>
    <x v="4"/>
    <d v="2023-08-17T00:00:00"/>
    <n v="8469.2999999999993"/>
    <n v="4911.6099999999997"/>
    <x v="0"/>
  </r>
  <r>
    <n v="3779"/>
    <x v="9"/>
    <x v="0"/>
    <x v="4"/>
    <x v="0"/>
    <n v="79004.100000000006"/>
    <n v="487112.4"/>
    <n v="385210.4"/>
    <n v="14.58"/>
    <x v="270"/>
    <x v="3"/>
    <x v="2"/>
    <d v="2023-01-02T00:00:00"/>
    <n v="11122.84"/>
    <n v="6034"/>
    <x v="0"/>
  </r>
  <r>
    <n v="8096"/>
    <x v="2"/>
    <x v="2"/>
    <x v="1"/>
    <x v="3"/>
    <n v="84098.54"/>
    <n v="415641.63"/>
    <n v="222121.12"/>
    <n v="11.97"/>
    <x v="271"/>
    <x v="4"/>
    <x v="4"/>
    <d v="2023-04-06T00:00:00"/>
    <n v="11412.77"/>
    <n v="9929.48"/>
    <x v="0"/>
  </r>
  <r>
    <n v="6821"/>
    <x v="8"/>
    <x v="2"/>
    <x v="4"/>
    <x v="0"/>
    <n v="85938.44"/>
    <n v="282032.02"/>
    <n v="479731"/>
    <n v="9.6199999999999992"/>
    <x v="271"/>
    <x v="0"/>
    <x v="4"/>
    <d v="2023-09-02T00:00:00"/>
    <n v="11296.88"/>
    <n v="6586.27"/>
    <x v="0"/>
  </r>
  <r>
    <n v="6397"/>
    <x v="1"/>
    <x v="2"/>
    <x v="2"/>
    <x v="3"/>
    <n v="93869.98"/>
    <n v="256237.98"/>
    <n v="292228.96000000002"/>
    <n v="17.25"/>
    <x v="271"/>
    <x v="2"/>
    <x v="3"/>
    <d v="2023-03-29T00:00:00"/>
    <n v="4930.7299999999996"/>
    <n v="3228.63"/>
    <x v="0"/>
  </r>
  <r>
    <n v="8200"/>
    <x v="3"/>
    <x v="1"/>
    <x v="1"/>
    <x v="3"/>
    <n v="72647.95"/>
    <n v="352742.44"/>
    <n v="382473.14"/>
    <n v="12.16"/>
    <x v="271"/>
    <x v="3"/>
    <x v="3"/>
    <d v="2023-11-13T00:00:00"/>
    <n v="9824.98"/>
    <n v="7851.33"/>
    <x v="0"/>
  </r>
  <r>
    <n v="9220"/>
    <x v="6"/>
    <x v="2"/>
    <x v="0"/>
    <x v="2"/>
    <n v="94200.27"/>
    <n v="51809"/>
    <n v="319485.96999999997"/>
    <n v="6.54"/>
    <x v="271"/>
    <x v="3"/>
    <x v="2"/>
    <d v="2023-06-07T00:00:00"/>
    <n v="13927.96"/>
    <n v="7130.95"/>
    <x v="0"/>
  </r>
  <r>
    <n v="5736"/>
    <x v="1"/>
    <x v="1"/>
    <x v="1"/>
    <x v="0"/>
    <n v="80560"/>
    <n v="32688.57"/>
    <n v="201035.83"/>
    <n v="6.31"/>
    <x v="271"/>
    <x v="4"/>
    <x v="3"/>
    <d v="2023-03-02T00:00:00"/>
    <n v="8870.34"/>
    <n v="7517.02"/>
    <x v="0"/>
  </r>
  <r>
    <n v="6072"/>
    <x v="7"/>
    <x v="4"/>
    <x v="3"/>
    <x v="1"/>
    <n v="83043.23"/>
    <n v="271786.15000000002"/>
    <n v="368369.17"/>
    <n v="9.9600000000000009"/>
    <x v="271"/>
    <x v="2"/>
    <x v="3"/>
    <d v="2023-03-26T00:00:00"/>
    <n v="6340.76"/>
    <n v="5299.03"/>
    <x v="0"/>
  </r>
  <r>
    <n v="4513"/>
    <x v="5"/>
    <x v="2"/>
    <x v="3"/>
    <x v="1"/>
    <n v="25760.560000000001"/>
    <n v="495183.89"/>
    <n v="82790.19"/>
    <n v="17.37"/>
    <x v="271"/>
    <x v="2"/>
    <x v="0"/>
    <d v="2023-09-01T00:00:00"/>
    <n v="2684.66"/>
    <n v="2164.2399999999998"/>
    <x v="0"/>
  </r>
  <r>
    <n v="8190"/>
    <x v="4"/>
    <x v="0"/>
    <x v="3"/>
    <x v="0"/>
    <n v="39998.1"/>
    <n v="334076.74"/>
    <n v="460975.9"/>
    <n v="11.79"/>
    <x v="271"/>
    <x v="3"/>
    <x v="0"/>
    <d v="2023-10-13T00:00:00"/>
    <n v="2863.72"/>
    <n v="1820.57"/>
    <x v="0"/>
  </r>
  <r>
    <n v="610"/>
    <x v="6"/>
    <x v="4"/>
    <x v="0"/>
    <x v="2"/>
    <n v="69379.78"/>
    <n v="192932.76"/>
    <n v="18444.919999999998"/>
    <n v="9.8800000000000008"/>
    <x v="271"/>
    <x v="4"/>
    <x v="2"/>
    <d v="2023-04-22T00:00:00"/>
    <n v="6905.36"/>
    <n v="5124.8500000000004"/>
    <x v="0"/>
  </r>
  <r>
    <n v="2886"/>
    <x v="0"/>
    <x v="2"/>
    <x v="0"/>
    <x v="4"/>
    <n v="85055.74"/>
    <n v="219409.61"/>
    <n v="77047.77"/>
    <n v="13"/>
    <x v="271"/>
    <x v="2"/>
    <x v="0"/>
    <d v="2023-01-06T00:00:00"/>
    <n v="7508.79"/>
    <n v="6289.14"/>
    <x v="0"/>
  </r>
  <r>
    <n v="4438"/>
    <x v="6"/>
    <x v="0"/>
    <x v="1"/>
    <x v="2"/>
    <n v="75385.539999999994"/>
    <n v="360487.57"/>
    <n v="33168.1"/>
    <n v="11.88"/>
    <x v="271"/>
    <x v="4"/>
    <x v="0"/>
    <d v="2023-05-27T00:00:00"/>
    <n v="5530.08"/>
    <n v="4889.3100000000004"/>
    <x v="0"/>
  </r>
  <r>
    <n v="4521"/>
    <x v="5"/>
    <x v="3"/>
    <x v="1"/>
    <x v="3"/>
    <n v="65574.05"/>
    <n v="324036.67"/>
    <n v="188109.7"/>
    <n v="14.02"/>
    <x v="271"/>
    <x v="0"/>
    <x v="4"/>
    <d v="2023-05-03T00:00:00"/>
    <n v="4266.7700000000004"/>
    <n v="3744.43"/>
    <x v="0"/>
  </r>
  <r>
    <n v="9301"/>
    <x v="1"/>
    <x v="3"/>
    <x v="4"/>
    <x v="4"/>
    <n v="38586.61"/>
    <n v="473723.1"/>
    <n v="123862.96"/>
    <n v="12.1"/>
    <x v="271"/>
    <x v="1"/>
    <x v="2"/>
    <d v="2023-06-11T00:00:00"/>
    <n v="5603.21"/>
    <n v="3343.36"/>
    <x v="0"/>
  </r>
  <r>
    <n v="8593"/>
    <x v="0"/>
    <x v="4"/>
    <x v="2"/>
    <x v="0"/>
    <n v="50301"/>
    <n v="13827.28"/>
    <n v="308001.43"/>
    <n v="15.08"/>
    <x v="271"/>
    <x v="2"/>
    <x v="2"/>
    <d v="2023-10-04T00:00:00"/>
    <n v="4450.6099999999997"/>
    <n v="2674.45"/>
    <x v="0"/>
  </r>
  <r>
    <n v="7235"/>
    <x v="3"/>
    <x v="1"/>
    <x v="3"/>
    <x v="4"/>
    <n v="14232.21"/>
    <n v="39687.18"/>
    <n v="368393.76"/>
    <n v="11.98"/>
    <x v="271"/>
    <x v="0"/>
    <x v="3"/>
    <d v="2023-10-20T00:00:00"/>
    <n v="1180.3599999999999"/>
    <n v="723.28"/>
    <x v="0"/>
  </r>
  <r>
    <n v="8829"/>
    <x v="1"/>
    <x v="3"/>
    <x v="1"/>
    <x v="0"/>
    <n v="52357.26"/>
    <n v="152425.38"/>
    <n v="114735.39"/>
    <n v="12.21"/>
    <x v="271"/>
    <x v="0"/>
    <x v="4"/>
    <d v="2023-08-27T00:00:00"/>
    <n v="7279.46"/>
    <n v="5198.9799999999996"/>
    <x v="0"/>
  </r>
  <r>
    <n v="4852"/>
    <x v="7"/>
    <x v="2"/>
    <x v="4"/>
    <x v="4"/>
    <n v="93149.84"/>
    <n v="151957.01999999999"/>
    <n v="353687.51"/>
    <n v="5.28"/>
    <x v="271"/>
    <x v="4"/>
    <x v="4"/>
    <d v="2023-10-16T00:00:00"/>
    <n v="8942.06"/>
    <n v="7939.5"/>
    <x v="0"/>
  </r>
  <r>
    <n v="62"/>
    <x v="7"/>
    <x v="2"/>
    <x v="2"/>
    <x v="1"/>
    <n v="62389.45"/>
    <n v="336686.39"/>
    <n v="387916.74"/>
    <n v="12.24"/>
    <x v="271"/>
    <x v="1"/>
    <x v="4"/>
    <d v="2023-06-12T00:00:00"/>
    <n v="4249.4799999999996"/>
    <n v="2736.16"/>
    <x v="0"/>
  </r>
  <r>
    <n v="3854"/>
    <x v="6"/>
    <x v="4"/>
    <x v="1"/>
    <x v="0"/>
    <n v="99603.69"/>
    <n v="307113.3"/>
    <n v="491929.33"/>
    <n v="15.19"/>
    <x v="271"/>
    <x v="2"/>
    <x v="4"/>
    <d v="2023-01-26T00:00:00"/>
    <n v="8362.5300000000007"/>
    <n v="6913.27"/>
    <x v="0"/>
  </r>
  <r>
    <n v="3239"/>
    <x v="9"/>
    <x v="4"/>
    <x v="1"/>
    <x v="2"/>
    <n v="58242.32"/>
    <n v="352963.43"/>
    <n v="463421.26"/>
    <n v="7.54"/>
    <x v="272"/>
    <x v="4"/>
    <x v="3"/>
    <d v="2023-06-28T00:00:00"/>
    <n v="4057.34"/>
    <n v="3365.26"/>
    <x v="0"/>
  </r>
  <r>
    <n v="5308"/>
    <x v="3"/>
    <x v="3"/>
    <x v="2"/>
    <x v="3"/>
    <n v="50138.06"/>
    <n v="362564.44"/>
    <n v="158095.60999999999"/>
    <n v="16"/>
    <x v="272"/>
    <x v="4"/>
    <x v="4"/>
    <d v="2023-12-01T00:00:00"/>
    <n v="3747.81"/>
    <n v="2029.46"/>
    <x v="0"/>
  </r>
  <r>
    <n v="8183"/>
    <x v="2"/>
    <x v="0"/>
    <x v="0"/>
    <x v="4"/>
    <n v="1251.17"/>
    <n v="193695"/>
    <n v="465381.97"/>
    <n v="16.78"/>
    <x v="272"/>
    <x v="1"/>
    <x v="1"/>
    <d v="2023-12-23T00:00:00"/>
    <n v="92.36"/>
    <n v="75.37"/>
    <x v="0"/>
  </r>
  <r>
    <n v="6974"/>
    <x v="9"/>
    <x v="1"/>
    <x v="3"/>
    <x v="1"/>
    <n v="99074.3"/>
    <n v="87395.46"/>
    <n v="388997.04"/>
    <n v="11.92"/>
    <x v="272"/>
    <x v="2"/>
    <x v="4"/>
    <d v="2023-05-22T00:00:00"/>
    <n v="13410.12"/>
    <n v="7394.79"/>
    <x v="0"/>
  </r>
  <r>
    <n v="5333"/>
    <x v="3"/>
    <x v="2"/>
    <x v="1"/>
    <x v="2"/>
    <n v="77202.34"/>
    <n v="312313.87"/>
    <n v="311305.15000000002"/>
    <n v="11.41"/>
    <x v="272"/>
    <x v="2"/>
    <x v="2"/>
    <d v="2023-01-10T00:00:00"/>
    <n v="4652.66"/>
    <n v="2770.78"/>
    <x v="0"/>
  </r>
  <r>
    <n v="7366"/>
    <x v="4"/>
    <x v="2"/>
    <x v="1"/>
    <x v="2"/>
    <n v="95240.59"/>
    <n v="51555.91"/>
    <n v="279435.36"/>
    <n v="11.9"/>
    <x v="272"/>
    <x v="1"/>
    <x v="4"/>
    <d v="2023-04-04T00:00:00"/>
    <n v="8893.2000000000007"/>
    <n v="4673.87"/>
    <x v="0"/>
  </r>
  <r>
    <n v="5008"/>
    <x v="5"/>
    <x v="4"/>
    <x v="2"/>
    <x v="1"/>
    <n v="37609.589999999997"/>
    <n v="61335.18"/>
    <n v="178512.06"/>
    <n v="6.77"/>
    <x v="272"/>
    <x v="0"/>
    <x v="3"/>
    <d v="2023-05-17T00:00:00"/>
    <n v="5243.39"/>
    <n v="2775.45"/>
    <x v="0"/>
  </r>
  <r>
    <n v="9109"/>
    <x v="2"/>
    <x v="1"/>
    <x v="4"/>
    <x v="2"/>
    <n v="32522.84"/>
    <n v="325740.86"/>
    <n v="362890.99"/>
    <n v="17.510000000000002"/>
    <x v="272"/>
    <x v="4"/>
    <x v="1"/>
    <d v="2023-10-11T00:00:00"/>
    <n v="2399.5500000000002"/>
    <n v="1522.38"/>
    <x v="0"/>
  </r>
  <r>
    <n v="3594"/>
    <x v="8"/>
    <x v="0"/>
    <x v="3"/>
    <x v="4"/>
    <n v="43513.62"/>
    <n v="291797.39"/>
    <n v="188069.96"/>
    <n v="17.16"/>
    <x v="272"/>
    <x v="1"/>
    <x v="1"/>
    <d v="2023-07-30T00:00:00"/>
    <n v="4396.49"/>
    <n v="2466.02"/>
    <x v="0"/>
  </r>
  <r>
    <n v="7266"/>
    <x v="4"/>
    <x v="3"/>
    <x v="2"/>
    <x v="1"/>
    <n v="10281.76"/>
    <n v="220933.52"/>
    <n v="82215.31"/>
    <n v="12.07"/>
    <x v="272"/>
    <x v="4"/>
    <x v="1"/>
    <d v="2023-03-13T00:00:00"/>
    <n v="1151"/>
    <n v="651.91999999999996"/>
    <x v="0"/>
  </r>
  <r>
    <n v="7362"/>
    <x v="7"/>
    <x v="3"/>
    <x v="1"/>
    <x v="2"/>
    <n v="94021.82"/>
    <n v="247337.65"/>
    <n v="240635.13"/>
    <n v="9.34"/>
    <x v="272"/>
    <x v="4"/>
    <x v="2"/>
    <d v="2023-09-13T00:00:00"/>
    <n v="12288.22"/>
    <n v="10406.879999999999"/>
    <x v="0"/>
  </r>
  <r>
    <n v="3074"/>
    <x v="3"/>
    <x v="1"/>
    <x v="1"/>
    <x v="3"/>
    <n v="13591.38"/>
    <n v="22704.82"/>
    <n v="220421.95"/>
    <n v="8.84"/>
    <x v="272"/>
    <x v="3"/>
    <x v="4"/>
    <d v="2023-06-18T00:00:00"/>
    <n v="1370.86"/>
    <n v="697.33"/>
    <x v="0"/>
  </r>
  <r>
    <n v="9071"/>
    <x v="7"/>
    <x v="0"/>
    <x v="3"/>
    <x v="0"/>
    <n v="8065.24"/>
    <n v="416804.14"/>
    <n v="303281.95"/>
    <n v="11.83"/>
    <x v="272"/>
    <x v="0"/>
    <x v="4"/>
    <d v="2023-07-16T00:00:00"/>
    <n v="724.03"/>
    <n v="563.13"/>
    <x v="0"/>
  </r>
  <r>
    <n v="2434"/>
    <x v="4"/>
    <x v="4"/>
    <x v="2"/>
    <x v="2"/>
    <n v="41214.44"/>
    <n v="493736.75"/>
    <n v="248083.17"/>
    <n v="6.2"/>
    <x v="272"/>
    <x v="4"/>
    <x v="1"/>
    <d v="2023-12-09T00:00:00"/>
    <n v="3315.65"/>
    <n v="2439.2399999999998"/>
    <x v="0"/>
  </r>
  <r>
    <n v="168"/>
    <x v="4"/>
    <x v="4"/>
    <x v="4"/>
    <x v="1"/>
    <n v="4209.49"/>
    <n v="5591.08"/>
    <n v="347449.1"/>
    <n v="10.6"/>
    <x v="273"/>
    <x v="0"/>
    <x v="0"/>
    <d v="2023-11-13T00:00:00"/>
    <n v="249.92"/>
    <n v="170.5"/>
    <x v="0"/>
  </r>
  <r>
    <n v="2652"/>
    <x v="6"/>
    <x v="2"/>
    <x v="1"/>
    <x v="3"/>
    <n v="97527.15"/>
    <n v="422140.8"/>
    <n v="48046.38"/>
    <n v="11.71"/>
    <x v="273"/>
    <x v="4"/>
    <x v="2"/>
    <d v="2023-07-29T00:00:00"/>
    <n v="14379.61"/>
    <n v="12177.34"/>
    <x v="0"/>
  </r>
  <r>
    <n v="7592"/>
    <x v="7"/>
    <x v="4"/>
    <x v="0"/>
    <x v="3"/>
    <n v="26492.87"/>
    <n v="98419.03"/>
    <n v="83837.63"/>
    <n v="13.64"/>
    <x v="273"/>
    <x v="1"/>
    <x v="1"/>
    <d v="2023-10-02T00:00:00"/>
    <n v="2969.27"/>
    <n v="2215.1999999999998"/>
    <x v="0"/>
  </r>
  <r>
    <n v="6262"/>
    <x v="9"/>
    <x v="4"/>
    <x v="1"/>
    <x v="3"/>
    <n v="58285.4"/>
    <n v="25938.62"/>
    <n v="343753.01"/>
    <n v="11.67"/>
    <x v="273"/>
    <x v="0"/>
    <x v="4"/>
    <d v="2023-08-01T00:00:00"/>
    <n v="6001.56"/>
    <n v="3403.36"/>
    <x v="0"/>
  </r>
  <r>
    <n v="3947"/>
    <x v="7"/>
    <x v="4"/>
    <x v="0"/>
    <x v="3"/>
    <n v="79554.92"/>
    <n v="334634.53999999998"/>
    <n v="99779.07"/>
    <n v="5.59"/>
    <x v="273"/>
    <x v="4"/>
    <x v="0"/>
    <d v="2023-09-07T00:00:00"/>
    <n v="8447.68"/>
    <n v="6084.12"/>
    <x v="0"/>
  </r>
  <r>
    <n v="1024"/>
    <x v="7"/>
    <x v="4"/>
    <x v="0"/>
    <x v="4"/>
    <n v="40516.32"/>
    <n v="455178.19"/>
    <n v="144926.51"/>
    <n v="17.54"/>
    <x v="273"/>
    <x v="4"/>
    <x v="2"/>
    <d v="2023-05-15T00:00:00"/>
    <n v="3504.73"/>
    <n v="2532.84"/>
    <x v="0"/>
  </r>
  <r>
    <n v="3338"/>
    <x v="5"/>
    <x v="4"/>
    <x v="3"/>
    <x v="3"/>
    <n v="74837.960000000006"/>
    <n v="233792.76"/>
    <n v="78199.58"/>
    <n v="14.51"/>
    <x v="273"/>
    <x v="0"/>
    <x v="4"/>
    <d v="2023-03-06T00:00:00"/>
    <n v="8676.76"/>
    <n v="6532.54"/>
    <x v="0"/>
  </r>
  <r>
    <n v="4746"/>
    <x v="5"/>
    <x v="3"/>
    <x v="3"/>
    <x v="0"/>
    <n v="19095.82"/>
    <n v="252386.34"/>
    <n v="226400.39"/>
    <n v="10.51"/>
    <x v="273"/>
    <x v="2"/>
    <x v="2"/>
    <d v="2023-10-18T00:00:00"/>
    <n v="2243.0500000000002"/>
    <n v="1717.43"/>
    <x v="0"/>
  </r>
  <r>
    <n v="9170"/>
    <x v="4"/>
    <x v="2"/>
    <x v="2"/>
    <x v="2"/>
    <n v="2710.28"/>
    <n v="65111.15"/>
    <n v="447811.7"/>
    <n v="13.98"/>
    <x v="273"/>
    <x v="1"/>
    <x v="2"/>
    <d v="2023-05-03T00:00:00"/>
    <n v="286.38"/>
    <n v="159.96"/>
    <x v="0"/>
  </r>
  <r>
    <n v="6337"/>
    <x v="1"/>
    <x v="2"/>
    <x v="1"/>
    <x v="4"/>
    <n v="71938.83"/>
    <n v="360704.79"/>
    <n v="366007.16"/>
    <n v="13.81"/>
    <x v="273"/>
    <x v="0"/>
    <x v="1"/>
    <d v="2023-12-29T00:00:00"/>
    <n v="6725.72"/>
    <n v="5853.19"/>
    <x v="0"/>
  </r>
  <r>
    <n v="9714"/>
    <x v="5"/>
    <x v="3"/>
    <x v="3"/>
    <x v="3"/>
    <n v="20153.52"/>
    <n v="122822.76"/>
    <n v="258756.02"/>
    <n v="15.2"/>
    <x v="273"/>
    <x v="3"/>
    <x v="4"/>
    <d v="2023-08-01T00:00:00"/>
    <n v="1354.59"/>
    <n v="1043.96"/>
    <x v="0"/>
  </r>
  <r>
    <n v="6309"/>
    <x v="1"/>
    <x v="0"/>
    <x v="2"/>
    <x v="3"/>
    <n v="79238.289999999994"/>
    <n v="344069.6"/>
    <n v="176801.37"/>
    <n v="14.7"/>
    <x v="273"/>
    <x v="0"/>
    <x v="4"/>
    <d v="2023-05-19T00:00:00"/>
    <n v="4358.58"/>
    <n v="2244.87"/>
    <x v="0"/>
  </r>
  <r>
    <n v="7408"/>
    <x v="6"/>
    <x v="3"/>
    <x v="2"/>
    <x v="2"/>
    <n v="61456.08"/>
    <n v="421194.29"/>
    <n v="340164.76"/>
    <n v="17.04"/>
    <x v="274"/>
    <x v="3"/>
    <x v="3"/>
    <d v="2023-02-12T00:00:00"/>
    <n v="3489.2"/>
    <n v="3139.03"/>
    <x v="0"/>
  </r>
  <r>
    <n v="3221"/>
    <x v="1"/>
    <x v="4"/>
    <x v="2"/>
    <x v="1"/>
    <n v="19836.46"/>
    <n v="54927.8"/>
    <n v="89903.45"/>
    <n v="14.13"/>
    <x v="274"/>
    <x v="3"/>
    <x v="1"/>
    <d v="2023-07-16T00:00:00"/>
    <n v="1234.02"/>
    <n v="787.48"/>
    <x v="0"/>
  </r>
  <r>
    <n v="6779"/>
    <x v="4"/>
    <x v="2"/>
    <x v="3"/>
    <x v="4"/>
    <n v="36594.49"/>
    <n v="455067.36"/>
    <n v="233964.05"/>
    <n v="8.07"/>
    <x v="274"/>
    <x v="2"/>
    <x v="3"/>
    <d v="2023-09-17T00:00:00"/>
    <n v="4969.84"/>
    <n v="3749.49"/>
    <x v="0"/>
  </r>
  <r>
    <n v="8484"/>
    <x v="7"/>
    <x v="0"/>
    <x v="0"/>
    <x v="2"/>
    <n v="97344.13"/>
    <n v="142999.72"/>
    <n v="429237.44"/>
    <n v="13.66"/>
    <x v="274"/>
    <x v="2"/>
    <x v="3"/>
    <d v="2023-08-16T00:00:00"/>
    <n v="9225.34"/>
    <n v="7044.4"/>
    <x v="0"/>
  </r>
  <r>
    <n v="2479"/>
    <x v="5"/>
    <x v="0"/>
    <x v="1"/>
    <x v="2"/>
    <n v="88746.4"/>
    <n v="112137.53"/>
    <n v="352831.64"/>
    <n v="14.01"/>
    <x v="274"/>
    <x v="4"/>
    <x v="1"/>
    <d v="2023-02-04T00:00:00"/>
    <n v="13121.69"/>
    <n v="7042.14"/>
    <x v="0"/>
  </r>
  <r>
    <n v="5584"/>
    <x v="6"/>
    <x v="2"/>
    <x v="3"/>
    <x v="2"/>
    <n v="75553.789999999994"/>
    <n v="133761.89000000001"/>
    <n v="406525.63"/>
    <n v="6.74"/>
    <x v="274"/>
    <x v="4"/>
    <x v="1"/>
    <d v="2023-02-26T00:00:00"/>
    <n v="10084.44"/>
    <n v="8714.89"/>
    <x v="0"/>
  </r>
  <r>
    <n v="5188"/>
    <x v="9"/>
    <x v="0"/>
    <x v="1"/>
    <x v="1"/>
    <n v="10525.51"/>
    <n v="445498.15"/>
    <n v="241557.98"/>
    <n v="13.97"/>
    <x v="274"/>
    <x v="3"/>
    <x v="2"/>
    <d v="2023-03-30T00:00:00"/>
    <n v="684.2"/>
    <n v="379.53"/>
    <x v="0"/>
  </r>
  <r>
    <n v="3184"/>
    <x v="8"/>
    <x v="3"/>
    <x v="4"/>
    <x v="1"/>
    <n v="59192.92"/>
    <n v="243867.42"/>
    <n v="114558.35"/>
    <n v="13.1"/>
    <x v="274"/>
    <x v="4"/>
    <x v="0"/>
    <d v="2023-11-17T00:00:00"/>
    <n v="7078.9"/>
    <n v="5968.96"/>
    <x v="0"/>
  </r>
  <r>
    <n v="1301"/>
    <x v="0"/>
    <x v="2"/>
    <x v="1"/>
    <x v="0"/>
    <n v="22931.65"/>
    <n v="332539.69"/>
    <n v="128153.58"/>
    <n v="8.17"/>
    <x v="274"/>
    <x v="2"/>
    <x v="2"/>
    <d v="2023-05-22T00:00:00"/>
    <n v="2834.44"/>
    <n v="1753.53"/>
    <x v="0"/>
  </r>
  <r>
    <n v="7179"/>
    <x v="1"/>
    <x v="2"/>
    <x v="2"/>
    <x v="2"/>
    <n v="72057.399999999994"/>
    <n v="469808.88"/>
    <n v="278290.25"/>
    <n v="10.16"/>
    <x v="274"/>
    <x v="0"/>
    <x v="3"/>
    <d v="2023-06-25T00:00:00"/>
    <n v="5494.72"/>
    <n v="3438.52"/>
    <x v="0"/>
  </r>
  <r>
    <n v="4341"/>
    <x v="0"/>
    <x v="3"/>
    <x v="0"/>
    <x v="4"/>
    <n v="18903.259999999998"/>
    <n v="402789.61"/>
    <n v="46578.12"/>
    <n v="8.4700000000000006"/>
    <x v="274"/>
    <x v="2"/>
    <x v="4"/>
    <d v="2023-03-04T00:00:00"/>
    <n v="2149.36"/>
    <n v="1297.24"/>
    <x v="0"/>
  </r>
  <r>
    <n v="4345"/>
    <x v="9"/>
    <x v="0"/>
    <x v="0"/>
    <x v="3"/>
    <n v="71387.070000000007"/>
    <n v="464240.93"/>
    <n v="86176.35"/>
    <n v="17.38"/>
    <x v="274"/>
    <x v="0"/>
    <x v="3"/>
    <d v="2023-09-04T00:00:00"/>
    <n v="7303.28"/>
    <n v="5054.0600000000004"/>
    <x v="0"/>
  </r>
  <r>
    <n v="6877"/>
    <x v="3"/>
    <x v="1"/>
    <x v="1"/>
    <x v="3"/>
    <n v="38206.379999999997"/>
    <n v="146444.44"/>
    <n v="456690.76"/>
    <n v="15.09"/>
    <x v="274"/>
    <x v="1"/>
    <x v="2"/>
    <d v="2023-11-24T00:00:00"/>
    <n v="2817.99"/>
    <n v="2512.0100000000002"/>
    <x v="0"/>
  </r>
  <r>
    <n v="1666"/>
    <x v="4"/>
    <x v="2"/>
    <x v="2"/>
    <x v="1"/>
    <n v="76286.39"/>
    <n v="280709.65999999997"/>
    <n v="378957.3"/>
    <n v="17.88"/>
    <x v="274"/>
    <x v="4"/>
    <x v="2"/>
    <d v="2023-12-09T00:00:00"/>
    <n v="7251.31"/>
    <n v="4241.46"/>
    <x v="0"/>
  </r>
  <r>
    <n v="5704"/>
    <x v="2"/>
    <x v="4"/>
    <x v="0"/>
    <x v="4"/>
    <n v="51275.96"/>
    <n v="136600.65"/>
    <n v="287642.34000000003"/>
    <n v="13.3"/>
    <x v="274"/>
    <x v="4"/>
    <x v="3"/>
    <d v="2023-07-09T00:00:00"/>
    <n v="5570.08"/>
    <n v="4054.39"/>
    <x v="0"/>
  </r>
  <r>
    <n v="8222"/>
    <x v="3"/>
    <x v="0"/>
    <x v="1"/>
    <x v="2"/>
    <n v="15436.65"/>
    <n v="144620.6"/>
    <n v="65360.84"/>
    <n v="14.66"/>
    <x v="274"/>
    <x v="2"/>
    <x v="4"/>
    <d v="2023-12-05T00:00:00"/>
    <n v="1416.08"/>
    <n v="1132.67"/>
    <x v="0"/>
  </r>
  <r>
    <n v="615"/>
    <x v="0"/>
    <x v="3"/>
    <x v="2"/>
    <x v="4"/>
    <n v="43126.52"/>
    <n v="348841.58"/>
    <n v="348160.53"/>
    <n v="6.87"/>
    <x v="274"/>
    <x v="2"/>
    <x v="4"/>
    <d v="2023-01-06T00:00:00"/>
    <n v="6327.47"/>
    <n v="3499.74"/>
    <x v="0"/>
  </r>
  <r>
    <n v="2139"/>
    <x v="4"/>
    <x v="1"/>
    <x v="4"/>
    <x v="1"/>
    <n v="28783.39"/>
    <n v="142813.93"/>
    <n v="457486.03"/>
    <n v="16.57"/>
    <x v="274"/>
    <x v="1"/>
    <x v="4"/>
    <d v="2023-07-22T00:00:00"/>
    <n v="3600.21"/>
    <n v="1915.68"/>
    <x v="0"/>
  </r>
  <r>
    <n v="4104"/>
    <x v="2"/>
    <x v="0"/>
    <x v="3"/>
    <x v="4"/>
    <n v="31672.15"/>
    <n v="173430.74"/>
    <n v="203946.81"/>
    <n v="7.43"/>
    <x v="274"/>
    <x v="2"/>
    <x v="2"/>
    <d v="2023-05-11T00:00:00"/>
    <n v="2767.25"/>
    <n v="2464.09"/>
    <x v="0"/>
  </r>
  <r>
    <n v="80"/>
    <x v="3"/>
    <x v="3"/>
    <x v="0"/>
    <x v="3"/>
    <n v="85688.27"/>
    <n v="375051.48"/>
    <n v="357884.07"/>
    <n v="14.99"/>
    <x v="275"/>
    <x v="4"/>
    <x v="3"/>
    <d v="2023-06-05T00:00:00"/>
    <n v="9302.5400000000009"/>
    <n v="7223.65"/>
    <x v="0"/>
  </r>
  <r>
    <n v="5264"/>
    <x v="4"/>
    <x v="1"/>
    <x v="2"/>
    <x v="0"/>
    <n v="96948.62"/>
    <n v="349166.25"/>
    <n v="67545.36"/>
    <n v="16.09"/>
    <x v="275"/>
    <x v="2"/>
    <x v="4"/>
    <d v="2023-03-23T00:00:00"/>
    <n v="8372.5"/>
    <n v="4546.99"/>
    <x v="0"/>
  </r>
  <r>
    <n v="5688"/>
    <x v="2"/>
    <x v="4"/>
    <x v="2"/>
    <x v="0"/>
    <n v="65370.81"/>
    <n v="127388.52"/>
    <n v="221625.56"/>
    <n v="7.13"/>
    <x v="275"/>
    <x v="0"/>
    <x v="4"/>
    <d v="2023-03-16T00:00:00"/>
    <n v="8277.26"/>
    <n v="6047.8"/>
    <x v="0"/>
  </r>
  <r>
    <n v="4132"/>
    <x v="9"/>
    <x v="1"/>
    <x v="4"/>
    <x v="4"/>
    <n v="51827"/>
    <n v="171713.17"/>
    <n v="496861.81"/>
    <n v="5.67"/>
    <x v="275"/>
    <x v="2"/>
    <x v="2"/>
    <d v="2023-10-26T00:00:00"/>
    <n v="5283.19"/>
    <n v="3771.36"/>
    <x v="0"/>
  </r>
  <r>
    <n v="6873"/>
    <x v="8"/>
    <x v="2"/>
    <x v="0"/>
    <x v="2"/>
    <n v="3356.62"/>
    <n v="380964.95"/>
    <n v="92906.54"/>
    <n v="17.2"/>
    <x v="275"/>
    <x v="4"/>
    <x v="3"/>
    <d v="2023-10-30T00:00:00"/>
    <n v="390.17"/>
    <n v="214.66"/>
    <x v="0"/>
  </r>
  <r>
    <n v="35"/>
    <x v="2"/>
    <x v="0"/>
    <x v="3"/>
    <x v="1"/>
    <n v="64582.080000000002"/>
    <n v="356631.34"/>
    <n v="377057.17"/>
    <n v="12.15"/>
    <x v="275"/>
    <x v="4"/>
    <x v="3"/>
    <d v="2023-10-13T00:00:00"/>
    <n v="9602.44"/>
    <n v="5562.93"/>
    <x v="0"/>
  </r>
  <r>
    <n v="4292"/>
    <x v="8"/>
    <x v="0"/>
    <x v="2"/>
    <x v="0"/>
    <n v="87799.37"/>
    <n v="479942.39"/>
    <n v="350628.08"/>
    <n v="14.33"/>
    <x v="275"/>
    <x v="1"/>
    <x v="3"/>
    <d v="2023-03-20T00:00:00"/>
    <n v="6832.39"/>
    <n v="5905.76"/>
    <x v="0"/>
  </r>
  <r>
    <n v="5129"/>
    <x v="6"/>
    <x v="0"/>
    <x v="1"/>
    <x v="1"/>
    <n v="63934.98"/>
    <n v="132064.99"/>
    <n v="14815.79"/>
    <n v="15.17"/>
    <x v="275"/>
    <x v="4"/>
    <x v="1"/>
    <d v="2023-04-26T00:00:00"/>
    <n v="8343.51"/>
    <n v="6504.78"/>
    <x v="0"/>
  </r>
  <r>
    <n v="6913"/>
    <x v="3"/>
    <x v="4"/>
    <x v="4"/>
    <x v="4"/>
    <n v="88984.19"/>
    <n v="387559.42"/>
    <n v="7898.21"/>
    <n v="9.09"/>
    <x v="275"/>
    <x v="4"/>
    <x v="1"/>
    <d v="2023-05-25T00:00:00"/>
    <n v="7299.08"/>
    <n v="5328.57"/>
    <x v="0"/>
  </r>
  <r>
    <n v="1454"/>
    <x v="1"/>
    <x v="4"/>
    <x v="0"/>
    <x v="1"/>
    <n v="88312.87"/>
    <n v="86049.91"/>
    <n v="42530.41"/>
    <n v="6.01"/>
    <x v="275"/>
    <x v="2"/>
    <x v="1"/>
    <d v="2023-01-14T00:00:00"/>
    <n v="9059.3799999999992"/>
    <n v="5499.8"/>
    <x v="0"/>
  </r>
  <r>
    <n v="8023"/>
    <x v="0"/>
    <x v="0"/>
    <x v="3"/>
    <x v="1"/>
    <n v="22458.63"/>
    <n v="388147.38"/>
    <n v="248676.36"/>
    <n v="16.239999999999998"/>
    <x v="275"/>
    <x v="0"/>
    <x v="3"/>
    <d v="2023-10-06T00:00:00"/>
    <n v="3020.17"/>
    <n v="1568.88"/>
    <x v="0"/>
  </r>
  <r>
    <n v="6905"/>
    <x v="3"/>
    <x v="4"/>
    <x v="3"/>
    <x v="2"/>
    <n v="99939.39"/>
    <n v="253153.04"/>
    <n v="246057.68"/>
    <n v="17.7"/>
    <x v="275"/>
    <x v="3"/>
    <x v="1"/>
    <d v="2023-05-21T00:00:00"/>
    <n v="14896.34"/>
    <n v="10165.049999999999"/>
    <x v="0"/>
  </r>
  <r>
    <n v="348"/>
    <x v="2"/>
    <x v="4"/>
    <x v="3"/>
    <x v="3"/>
    <n v="7304.36"/>
    <n v="112768.38"/>
    <n v="152465.21"/>
    <n v="10.79"/>
    <x v="275"/>
    <x v="0"/>
    <x v="2"/>
    <d v="2023-10-17T00:00:00"/>
    <n v="492.91"/>
    <n v="381.01"/>
    <x v="0"/>
  </r>
  <r>
    <n v="9726"/>
    <x v="2"/>
    <x v="4"/>
    <x v="1"/>
    <x v="0"/>
    <n v="68356.55"/>
    <n v="245362.66"/>
    <n v="184524.12"/>
    <n v="6.38"/>
    <x v="275"/>
    <x v="3"/>
    <x v="2"/>
    <d v="2023-11-25T00:00:00"/>
    <n v="7908.47"/>
    <n v="5648.46"/>
    <x v="0"/>
  </r>
  <r>
    <n v="4347"/>
    <x v="7"/>
    <x v="1"/>
    <x v="0"/>
    <x v="2"/>
    <n v="82075.5"/>
    <n v="352390.54"/>
    <n v="341401.88"/>
    <n v="16.73"/>
    <x v="275"/>
    <x v="0"/>
    <x v="1"/>
    <d v="2023-12-25T00:00:00"/>
    <n v="4868.41"/>
    <n v="2799.7"/>
    <x v="0"/>
  </r>
  <r>
    <n v="6412"/>
    <x v="9"/>
    <x v="4"/>
    <x v="1"/>
    <x v="2"/>
    <n v="49119.41"/>
    <n v="418426.28"/>
    <n v="318555.13"/>
    <n v="10"/>
    <x v="275"/>
    <x v="2"/>
    <x v="1"/>
    <d v="2023-06-29T00:00:00"/>
    <n v="3811.48"/>
    <n v="3210.9"/>
    <x v="0"/>
  </r>
  <r>
    <n v="8181"/>
    <x v="5"/>
    <x v="1"/>
    <x v="0"/>
    <x v="0"/>
    <n v="55667.34"/>
    <n v="174135.2"/>
    <n v="370882.51"/>
    <n v="13.57"/>
    <x v="275"/>
    <x v="3"/>
    <x v="0"/>
    <d v="2023-05-22T00:00:00"/>
    <n v="4655.62"/>
    <n v="3410.35"/>
    <x v="0"/>
  </r>
  <r>
    <n v="3611"/>
    <x v="2"/>
    <x v="0"/>
    <x v="4"/>
    <x v="1"/>
    <n v="90234.92"/>
    <n v="490333.64"/>
    <n v="111149.08"/>
    <n v="13.45"/>
    <x v="275"/>
    <x v="0"/>
    <x v="2"/>
    <d v="2023-05-26T00:00:00"/>
    <n v="5406.38"/>
    <n v="3200.99"/>
    <x v="0"/>
  </r>
  <r>
    <n v="9235"/>
    <x v="9"/>
    <x v="1"/>
    <x v="2"/>
    <x v="3"/>
    <n v="70423.56"/>
    <n v="272299.51"/>
    <n v="378419.5"/>
    <n v="12.7"/>
    <x v="275"/>
    <x v="3"/>
    <x v="3"/>
    <d v="2023-09-04T00:00:00"/>
    <n v="4349.25"/>
    <n v="3069.61"/>
    <x v="0"/>
  </r>
  <r>
    <n v="4982"/>
    <x v="7"/>
    <x v="1"/>
    <x v="2"/>
    <x v="1"/>
    <n v="47820.43"/>
    <n v="431754.3"/>
    <n v="221894.65"/>
    <n v="8.77"/>
    <x v="275"/>
    <x v="2"/>
    <x v="4"/>
    <d v="2023-05-27T00:00:00"/>
    <n v="4101.25"/>
    <n v="3595.45"/>
    <x v="0"/>
  </r>
  <r>
    <n v="6191"/>
    <x v="3"/>
    <x v="1"/>
    <x v="1"/>
    <x v="2"/>
    <n v="44632.61"/>
    <n v="117015.25"/>
    <n v="202181.06"/>
    <n v="5.03"/>
    <x v="275"/>
    <x v="2"/>
    <x v="1"/>
    <d v="2023-11-16T00:00:00"/>
    <n v="3547.6"/>
    <n v="1847.39"/>
    <x v="0"/>
  </r>
  <r>
    <n v="2950"/>
    <x v="5"/>
    <x v="0"/>
    <x v="4"/>
    <x v="0"/>
    <n v="2587.52"/>
    <n v="42218.49"/>
    <n v="490046.1"/>
    <n v="12.62"/>
    <x v="275"/>
    <x v="4"/>
    <x v="2"/>
    <d v="2023-12-06T00:00:00"/>
    <n v="135.94"/>
    <n v="114.29"/>
    <x v="0"/>
  </r>
  <r>
    <n v="4060"/>
    <x v="3"/>
    <x v="1"/>
    <x v="4"/>
    <x v="4"/>
    <n v="68980.33"/>
    <n v="199021.5"/>
    <n v="477304.82"/>
    <n v="17.07"/>
    <x v="276"/>
    <x v="4"/>
    <x v="0"/>
    <d v="2023-12-06T00:00:00"/>
    <n v="7182.17"/>
    <n v="6089.21"/>
    <x v="0"/>
  </r>
  <r>
    <n v="8403"/>
    <x v="1"/>
    <x v="2"/>
    <x v="4"/>
    <x v="2"/>
    <n v="92196.64"/>
    <n v="28057.07"/>
    <n v="481066.4"/>
    <n v="5.58"/>
    <x v="276"/>
    <x v="2"/>
    <x v="4"/>
    <d v="2023-02-14T00:00:00"/>
    <n v="10567.09"/>
    <n v="8688.06"/>
    <x v="0"/>
  </r>
  <r>
    <n v="6021"/>
    <x v="0"/>
    <x v="0"/>
    <x v="0"/>
    <x v="1"/>
    <n v="54498.79"/>
    <n v="76906.100000000006"/>
    <n v="135143.87"/>
    <n v="11.6"/>
    <x v="276"/>
    <x v="3"/>
    <x v="2"/>
    <d v="2023-07-15T00:00:00"/>
    <n v="6243.68"/>
    <n v="4078.85"/>
    <x v="0"/>
  </r>
  <r>
    <n v="8485"/>
    <x v="3"/>
    <x v="1"/>
    <x v="2"/>
    <x v="0"/>
    <n v="78046.91"/>
    <n v="397761.38"/>
    <n v="347195.73"/>
    <n v="16.510000000000002"/>
    <x v="276"/>
    <x v="1"/>
    <x v="3"/>
    <d v="2023-06-24T00:00:00"/>
    <n v="11679.06"/>
    <n v="6903.62"/>
    <x v="0"/>
  </r>
  <r>
    <n v="5382"/>
    <x v="0"/>
    <x v="4"/>
    <x v="1"/>
    <x v="4"/>
    <n v="31628.32"/>
    <n v="468988.37"/>
    <n v="181474.38"/>
    <n v="13.67"/>
    <x v="276"/>
    <x v="0"/>
    <x v="4"/>
    <d v="2023-07-20T00:00:00"/>
    <n v="2364.2399999999998"/>
    <n v="1870.83"/>
    <x v="0"/>
  </r>
  <r>
    <n v="4665"/>
    <x v="2"/>
    <x v="0"/>
    <x v="3"/>
    <x v="1"/>
    <n v="23289.87"/>
    <n v="287649.62"/>
    <n v="472853.62"/>
    <n v="12.6"/>
    <x v="276"/>
    <x v="4"/>
    <x v="1"/>
    <d v="2023-08-06T00:00:00"/>
    <n v="1966.06"/>
    <n v="1317.39"/>
    <x v="0"/>
  </r>
  <r>
    <n v="5752"/>
    <x v="4"/>
    <x v="0"/>
    <x v="4"/>
    <x v="0"/>
    <n v="82449.990000000005"/>
    <n v="65605.119999999995"/>
    <n v="96257.54"/>
    <n v="17.03"/>
    <x v="276"/>
    <x v="2"/>
    <x v="4"/>
    <d v="2023-10-20T00:00:00"/>
    <n v="9886.68"/>
    <n v="8590.86"/>
    <x v="0"/>
  </r>
  <r>
    <n v="5997"/>
    <x v="7"/>
    <x v="4"/>
    <x v="2"/>
    <x v="0"/>
    <n v="81209.070000000007"/>
    <n v="354184.2"/>
    <n v="34349.86"/>
    <n v="16.18"/>
    <x v="276"/>
    <x v="0"/>
    <x v="2"/>
    <d v="2023-07-22T00:00:00"/>
    <n v="6453.5"/>
    <n v="3516.27"/>
    <x v="0"/>
  </r>
  <r>
    <n v="8067"/>
    <x v="6"/>
    <x v="1"/>
    <x v="2"/>
    <x v="4"/>
    <n v="14023.37"/>
    <n v="343816.74"/>
    <n v="447395.89"/>
    <n v="5.75"/>
    <x v="276"/>
    <x v="3"/>
    <x v="3"/>
    <d v="2023-02-04T00:00:00"/>
    <n v="1689.14"/>
    <n v="897.34"/>
    <x v="0"/>
  </r>
  <r>
    <n v="9036"/>
    <x v="1"/>
    <x v="0"/>
    <x v="1"/>
    <x v="2"/>
    <n v="23638.44"/>
    <n v="456603.56"/>
    <n v="382077.4"/>
    <n v="12.48"/>
    <x v="276"/>
    <x v="1"/>
    <x v="3"/>
    <d v="2023-01-19T00:00:00"/>
    <n v="2176.46"/>
    <n v="1560.27"/>
    <x v="0"/>
  </r>
  <r>
    <n v="8845"/>
    <x v="9"/>
    <x v="4"/>
    <x v="3"/>
    <x v="1"/>
    <n v="41337.910000000003"/>
    <n v="92302.17"/>
    <n v="462647.83"/>
    <n v="15.81"/>
    <x v="276"/>
    <x v="4"/>
    <x v="0"/>
    <d v="2023-04-12T00:00:00"/>
    <n v="5663.26"/>
    <n v="4969.32"/>
    <x v="0"/>
  </r>
  <r>
    <n v="4626"/>
    <x v="9"/>
    <x v="1"/>
    <x v="1"/>
    <x v="4"/>
    <n v="83443.679999999993"/>
    <n v="61909.97"/>
    <n v="413301.18"/>
    <n v="16.27"/>
    <x v="276"/>
    <x v="4"/>
    <x v="0"/>
    <d v="2023-12-03T00:00:00"/>
    <n v="8714.41"/>
    <n v="7245.38"/>
    <x v="0"/>
  </r>
  <r>
    <n v="1899"/>
    <x v="7"/>
    <x v="2"/>
    <x v="0"/>
    <x v="0"/>
    <n v="37539.5"/>
    <n v="479226.1"/>
    <n v="105204.88"/>
    <n v="5.56"/>
    <x v="276"/>
    <x v="4"/>
    <x v="4"/>
    <d v="2023-01-13T00:00:00"/>
    <n v="2084.4299999999998"/>
    <n v="1299"/>
    <x v="0"/>
  </r>
  <r>
    <n v="8786"/>
    <x v="9"/>
    <x v="1"/>
    <x v="1"/>
    <x v="0"/>
    <n v="5855.3"/>
    <n v="303617.81"/>
    <n v="395890.78"/>
    <n v="14.54"/>
    <x v="277"/>
    <x v="0"/>
    <x v="3"/>
    <d v="2023-09-07T00:00:00"/>
    <n v="616.44000000000005"/>
    <n v="348.06"/>
    <x v="0"/>
  </r>
  <r>
    <n v="8555"/>
    <x v="9"/>
    <x v="2"/>
    <x v="4"/>
    <x v="0"/>
    <n v="70431.899999999994"/>
    <n v="179811.29"/>
    <n v="293258.34000000003"/>
    <n v="10.29"/>
    <x v="277"/>
    <x v="3"/>
    <x v="4"/>
    <d v="2023-05-30T00:00:00"/>
    <n v="9676.64"/>
    <n v="8380.14"/>
    <x v="0"/>
  </r>
  <r>
    <n v="2984"/>
    <x v="1"/>
    <x v="3"/>
    <x v="1"/>
    <x v="0"/>
    <n v="86070.6"/>
    <n v="436691.42"/>
    <n v="156621.03"/>
    <n v="14.07"/>
    <x v="277"/>
    <x v="0"/>
    <x v="0"/>
    <d v="2023-01-25T00:00:00"/>
    <n v="4894.09"/>
    <n v="3982.21"/>
    <x v="0"/>
  </r>
  <r>
    <n v="6562"/>
    <x v="4"/>
    <x v="0"/>
    <x v="0"/>
    <x v="3"/>
    <n v="60050.67"/>
    <n v="46565.99"/>
    <n v="394092.32"/>
    <n v="13.49"/>
    <x v="277"/>
    <x v="1"/>
    <x v="2"/>
    <d v="2023-02-28T00:00:00"/>
    <n v="4416.29"/>
    <n v="2885.44"/>
    <x v="0"/>
  </r>
  <r>
    <n v="2983"/>
    <x v="0"/>
    <x v="3"/>
    <x v="2"/>
    <x v="2"/>
    <n v="2689.06"/>
    <n v="498915.22"/>
    <n v="101775.58"/>
    <n v="8.11"/>
    <x v="277"/>
    <x v="0"/>
    <x v="1"/>
    <d v="2023-10-23T00:00:00"/>
    <n v="245.94"/>
    <n v="170.28"/>
    <x v="0"/>
  </r>
  <r>
    <n v="2166"/>
    <x v="2"/>
    <x v="2"/>
    <x v="2"/>
    <x v="0"/>
    <n v="88878.55"/>
    <n v="214833.95"/>
    <n v="137370.56"/>
    <n v="13.79"/>
    <x v="277"/>
    <x v="3"/>
    <x v="1"/>
    <d v="2023-10-02T00:00:00"/>
    <n v="8687.2099999999991"/>
    <n v="5990.57"/>
    <x v="0"/>
  </r>
  <r>
    <n v="8850"/>
    <x v="2"/>
    <x v="1"/>
    <x v="2"/>
    <x v="0"/>
    <n v="20604.96"/>
    <n v="299186.46999999997"/>
    <n v="374036.47"/>
    <n v="8.0299999999999994"/>
    <x v="277"/>
    <x v="3"/>
    <x v="1"/>
    <d v="2023-01-21T00:00:00"/>
    <n v="2518.5300000000002"/>
    <n v="1494.97"/>
    <x v="0"/>
  </r>
  <r>
    <n v="7598"/>
    <x v="3"/>
    <x v="1"/>
    <x v="2"/>
    <x v="2"/>
    <n v="61977.440000000002"/>
    <n v="255100.31"/>
    <n v="373753.69"/>
    <n v="11.48"/>
    <x v="277"/>
    <x v="2"/>
    <x v="3"/>
    <d v="2023-08-08T00:00:00"/>
    <n v="6510.94"/>
    <n v="4889.8100000000004"/>
    <x v="0"/>
  </r>
  <r>
    <n v="8015"/>
    <x v="9"/>
    <x v="2"/>
    <x v="3"/>
    <x v="3"/>
    <n v="4091.32"/>
    <n v="478706.74"/>
    <n v="137377.39000000001"/>
    <n v="15.66"/>
    <x v="277"/>
    <x v="0"/>
    <x v="4"/>
    <d v="2023-04-22T00:00:00"/>
    <n v="409.52"/>
    <n v="295.93"/>
    <x v="0"/>
  </r>
  <r>
    <n v="5660"/>
    <x v="8"/>
    <x v="0"/>
    <x v="4"/>
    <x v="4"/>
    <n v="41531.21"/>
    <n v="362531.07"/>
    <n v="53356.36"/>
    <n v="12.63"/>
    <x v="277"/>
    <x v="3"/>
    <x v="1"/>
    <d v="2023-07-22T00:00:00"/>
    <n v="3341.33"/>
    <n v="2819.18"/>
    <x v="0"/>
  </r>
  <r>
    <n v="9846"/>
    <x v="1"/>
    <x v="4"/>
    <x v="3"/>
    <x v="0"/>
    <n v="21065.51"/>
    <n v="39993.120000000003"/>
    <n v="356826.97"/>
    <n v="5.17"/>
    <x v="277"/>
    <x v="0"/>
    <x v="3"/>
    <d v="2023-12-15T00:00:00"/>
    <n v="2824.67"/>
    <n v="2017.12"/>
    <x v="0"/>
  </r>
  <r>
    <n v="9196"/>
    <x v="6"/>
    <x v="2"/>
    <x v="2"/>
    <x v="1"/>
    <n v="56344.34"/>
    <n v="144803.66"/>
    <n v="97711.360000000001"/>
    <n v="14.44"/>
    <x v="277"/>
    <x v="1"/>
    <x v="0"/>
    <d v="2023-10-01T00:00:00"/>
    <n v="6676.91"/>
    <n v="4935.75"/>
    <x v="0"/>
  </r>
  <r>
    <n v="9268"/>
    <x v="0"/>
    <x v="1"/>
    <x v="2"/>
    <x v="1"/>
    <n v="76760.12"/>
    <n v="37021.69"/>
    <n v="442026.47"/>
    <n v="17.11"/>
    <x v="277"/>
    <x v="4"/>
    <x v="1"/>
    <d v="2023-11-03T00:00:00"/>
    <n v="11199.58"/>
    <n v="9155.86"/>
    <x v="0"/>
  </r>
  <r>
    <n v="1736"/>
    <x v="1"/>
    <x v="2"/>
    <x v="4"/>
    <x v="0"/>
    <n v="60609.440000000002"/>
    <n v="28431.75"/>
    <n v="408107.66"/>
    <n v="12.93"/>
    <x v="277"/>
    <x v="0"/>
    <x v="4"/>
    <d v="2023-04-16T00:00:00"/>
    <n v="4188.4399999999996"/>
    <n v="2382.1999999999998"/>
    <x v="0"/>
  </r>
  <r>
    <n v="1861"/>
    <x v="5"/>
    <x v="3"/>
    <x v="0"/>
    <x v="3"/>
    <n v="51905.68"/>
    <n v="200843.45"/>
    <n v="315501.65999999997"/>
    <n v="16.059999999999999"/>
    <x v="277"/>
    <x v="3"/>
    <x v="0"/>
    <d v="2023-12-17T00:00:00"/>
    <n v="7206.45"/>
    <n v="5966.9"/>
    <x v="0"/>
  </r>
  <r>
    <n v="3935"/>
    <x v="3"/>
    <x v="4"/>
    <x v="0"/>
    <x v="3"/>
    <n v="19673.03"/>
    <n v="335736.54"/>
    <n v="351452.83"/>
    <n v="17.920000000000002"/>
    <x v="277"/>
    <x v="1"/>
    <x v="1"/>
    <d v="2023-01-29T00:00:00"/>
    <n v="1455.9"/>
    <n v="1139.9000000000001"/>
    <x v="0"/>
  </r>
  <r>
    <n v="3026"/>
    <x v="0"/>
    <x v="4"/>
    <x v="4"/>
    <x v="4"/>
    <n v="58033.13"/>
    <n v="141434.57"/>
    <n v="286814.34000000003"/>
    <n v="17.22"/>
    <x v="277"/>
    <x v="4"/>
    <x v="0"/>
    <d v="2023-06-06T00:00:00"/>
    <n v="5553.68"/>
    <n v="3273.65"/>
    <x v="0"/>
  </r>
  <r>
    <n v="7437"/>
    <x v="9"/>
    <x v="0"/>
    <x v="0"/>
    <x v="3"/>
    <n v="91003.99"/>
    <n v="370779.16"/>
    <n v="467216.55"/>
    <n v="9.93"/>
    <x v="277"/>
    <x v="2"/>
    <x v="1"/>
    <d v="2023-12-14T00:00:00"/>
    <n v="9567.6200000000008"/>
    <n v="8306.0400000000009"/>
    <x v="0"/>
  </r>
  <r>
    <n v="5951"/>
    <x v="9"/>
    <x v="4"/>
    <x v="1"/>
    <x v="0"/>
    <n v="40589.129999999997"/>
    <n v="19827.310000000001"/>
    <n v="61973.5"/>
    <n v="5.47"/>
    <x v="277"/>
    <x v="3"/>
    <x v="0"/>
    <d v="2023-11-13T00:00:00"/>
    <n v="3195.53"/>
    <n v="2716.34"/>
    <x v="0"/>
  </r>
  <r>
    <n v="6306"/>
    <x v="9"/>
    <x v="2"/>
    <x v="1"/>
    <x v="4"/>
    <n v="49633.24"/>
    <n v="261272.16"/>
    <n v="338747.16"/>
    <n v="11.7"/>
    <x v="278"/>
    <x v="4"/>
    <x v="1"/>
    <d v="2023-10-06T00:00:00"/>
    <n v="2722.9"/>
    <n v="2075.73"/>
    <x v="0"/>
  </r>
  <r>
    <n v="6026"/>
    <x v="8"/>
    <x v="3"/>
    <x v="1"/>
    <x v="1"/>
    <n v="14687.43"/>
    <n v="125673.21"/>
    <n v="311866.3"/>
    <n v="17.7"/>
    <x v="278"/>
    <x v="4"/>
    <x v="4"/>
    <d v="2023-10-19T00:00:00"/>
    <n v="932.28"/>
    <n v="715.97"/>
    <x v="0"/>
  </r>
  <r>
    <n v="3271"/>
    <x v="2"/>
    <x v="1"/>
    <x v="1"/>
    <x v="1"/>
    <n v="78347.86"/>
    <n v="209903.83"/>
    <n v="331246.5"/>
    <n v="6.55"/>
    <x v="278"/>
    <x v="2"/>
    <x v="2"/>
    <d v="2023-08-15T00:00:00"/>
    <n v="9909.51"/>
    <n v="5730.5"/>
    <x v="0"/>
  </r>
  <r>
    <n v="7372"/>
    <x v="6"/>
    <x v="1"/>
    <x v="4"/>
    <x v="4"/>
    <n v="23358.75"/>
    <n v="366762.7"/>
    <n v="488773.14"/>
    <n v="14.83"/>
    <x v="278"/>
    <x v="3"/>
    <x v="4"/>
    <d v="2023-04-08T00:00:00"/>
    <n v="3503.38"/>
    <n v="2497.58"/>
    <x v="0"/>
  </r>
  <r>
    <n v="7584"/>
    <x v="1"/>
    <x v="4"/>
    <x v="1"/>
    <x v="4"/>
    <n v="46239.51"/>
    <n v="344964.36"/>
    <n v="191419.18"/>
    <n v="7.95"/>
    <x v="278"/>
    <x v="4"/>
    <x v="3"/>
    <d v="2023-04-23T00:00:00"/>
    <n v="4961.0600000000004"/>
    <n v="4320.28"/>
    <x v="0"/>
  </r>
  <r>
    <n v="2154"/>
    <x v="3"/>
    <x v="1"/>
    <x v="4"/>
    <x v="3"/>
    <n v="62469.41"/>
    <n v="388853.73"/>
    <n v="248526.12"/>
    <n v="7.69"/>
    <x v="278"/>
    <x v="1"/>
    <x v="2"/>
    <d v="2023-10-03T00:00:00"/>
    <n v="6017.78"/>
    <n v="4543.5600000000004"/>
    <x v="0"/>
  </r>
  <r>
    <n v="5851"/>
    <x v="4"/>
    <x v="2"/>
    <x v="0"/>
    <x v="3"/>
    <n v="9122.3799999999992"/>
    <n v="313187.42"/>
    <n v="151008.71"/>
    <n v="17.43"/>
    <x v="278"/>
    <x v="1"/>
    <x v="1"/>
    <d v="2023-03-23T00:00:00"/>
    <n v="1340"/>
    <n v="1152.2"/>
    <x v="0"/>
  </r>
  <r>
    <n v="753"/>
    <x v="1"/>
    <x v="0"/>
    <x v="4"/>
    <x v="0"/>
    <n v="90254.84"/>
    <n v="364721.06"/>
    <n v="280110.18"/>
    <n v="7.08"/>
    <x v="278"/>
    <x v="1"/>
    <x v="0"/>
    <d v="2023-01-09T00:00:00"/>
    <n v="8912.7099999999991"/>
    <n v="6756.86"/>
    <x v="0"/>
  </r>
  <r>
    <n v="1663"/>
    <x v="4"/>
    <x v="1"/>
    <x v="0"/>
    <x v="1"/>
    <n v="95628.54"/>
    <n v="55683.77"/>
    <n v="111773.93"/>
    <n v="11.07"/>
    <x v="278"/>
    <x v="3"/>
    <x v="4"/>
    <d v="2023-10-19T00:00:00"/>
    <n v="7251.19"/>
    <n v="5172.1400000000003"/>
    <x v="0"/>
  </r>
  <r>
    <n v="3751"/>
    <x v="8"/>
    <x v="1"/>
    <x v="0"/>
    <x v="2"/>
    <n v="46851.33"/>
    <n v="311212.53000000003"/>
    <n v="246137.65"/>
    <n v="12.3"/>
    <x v="278"/>
    <x v="3"/>
    <x v="4"/>
    <d v="2023-01-21T00:00:00"/>
    <n v="6067.58"/>
    <n v="4650.47"/>
    <x v="0"/>
  </r>
  <r>
    <n v="4676"/>
    <x v="9"/>
    <x v="0"/>
    <x v="1"/>
    <x v="4"/>
    <n v="40939.449999999997"/>
    <n v="185489.93"/>
    <n v="243167.8"/>
    <n v="17.579999999999998"/>
    <x v="278"/>
    <x v="2"/>
    <x v="3"/>
    <d v="2023-05-06T00:00:00"/>
    <n v="2474.09"/>
    <n v="2092.33"/>
    <x v="0"/>
  </r>
  <r>
    <n v="3278"/>
    <x v="8"/>
    <x v="3"/>
    <x v="0"/>
    <x v="1"/>
    <n v="51985.82"/>
    <n v="130426.45"/>
    <n v="97183.23"/>
    <n v="13.97"/>
    <x v="278"/>
    <x v="2"/>
    <x v="0"/>
    <d v="2023-06-19T00:00:00"/>
    <n v="4517.18"/>
    <n v="3918.54"/>
    <x v="0"/>
  </r>
  <r>
    <n v="3313"/>
    <x v="4"/>
    <x v="4"/>
    <x v="4"/>
    <x v="1"/>
    <n v="35298.239999999998"/>
    <n v="229105.04"/>
    <n v="305624.58"/>
    <n v="17.66"/>
    <x v="278"/>
    <x v="4"/>
    <x v="0"/>
    <d v="2023-05-12T00:00:00"/>
    <n v="2839.75"/>
    <n v="1814.87"/>
    <x v="0"/>
  </r>
  <r>
    <n v="6416"/>
    <x v="5"/>
    <x v="3"/>
    <x v="0"/>
    <x v="4"/>
    <n v="48647.03"/>
    <n v="409363.99"/>
    <n v="45168.5"/>
    <n v="7.13"/>
    <x v="279"/>
    <x v="4"/>
    <x v="2"/>
    <d v="2023-11-14T00:00:00"/>
    <n v="5602.29"/>
    <n v="2995.68"/>
    <x v="0"/>
  </r>
  <r>
    <n v="8446"/>
    <x v="9"/>
    <x v="3"/>
    <x v="3"/>
    <x v="4"/>
    <n v="5168.25"/>
    <n v="193115.26"/>
    <n v="190295.17"/>
    <n v="13.03"/>
    <x v="279"/>
    <x v="3"/>
    <x v="0"/>
    <d v="2023-11-24T00:00:00"/>
    <n v="604.76"/>
    <n v="408.34"/>
    <x v="0"/>
  </r>
  <r>
    <n v="3673"/>
    <x v="6"/>
    <x v="1"/>
    <x v="3"/>
    <x v="2"/>
    <n v="37944.230000000003"/>
    <n v="270308.37"/>
    <n v="284557.21000000002"/>
    <n v="7.34"/>
    <x v="279"/>
    <x v="1"/>
    <x v="0"/>
    <d v="2023-03-26T00:00:00"/>
    <n v="3451.21"/>
    <n v="2288.9"/>
    <x v="0"/>
  </r>
  <r>
    <n v="5037"/>
    <x v="2"/>
    <x v="3"/>
    <x v="4"/>
    <x v="3"/>
    <n v="14267.65"/>
    <n v="186235.8"/>
    <n v="226767.8"/>
    <n v="9.25"/>
    <x v="279"/>
    <x v="3"/>
    <x v="3"/>
    <d v="2023-11-10T00:00:00"/>
    <n v="1686.29"/>
    <n v="885.53"/>
    <x v="0"/>
  </r>
  <r>
    <n v="2575"/>
    <x v="5"/>
    <x v="2"/>
    <x v="1"/>
    <x v="4"/>
    <n v="14170.12"/>
    <n v="8683.18"/>
    <n v="100130.35"/>
    <n v="7.78"/>
    <x v="279"/>
    <x v="3"/>
    <x v="3"/>
    <d v="2023-02-12T00:00:00"/>
    <n v="1127.1099999999999"/>
    <n v="907.45"/>
    <x v="0"/>
  </r>
  <r>
    <n v="7107"/>
    <x v="6"/>
    <x v="0"/>
    <x v="4"/>
    <x v="0"/>
    <n v="83405.679999999993"/>
    <n v="35517.69"/>
    <n v="289129.87"/>
    <n v="10.57"/>
    <x v="279"/>
    <x v="4"/>
    <x v="2"/>
    <d v="2023-10-30T00:00:00"/>
    <n v="7394.93"/>
    <n v="4505.18"/>
    <x v="0"/>
  </r>
  <r>
    <n v="2168"/>
    <x v="3"/>
    <x v="1"/>
    <x v="4"/>
    <x v="3"/>
    <n v="71948.710000000006"/>
    <n v="423302.33"/>
    <n v="61147.74"/>
    <n v="6.4"/>
    <x v="279"/>
    <x v="3"/>
    <x v="1"/>
    <d v="2023-05-02T00:00:00"/>
    <n v="5441.53"/>
    <n v="4773.3"/>
    <x v="0"/>
  </r>
  <r>
    <n v="6352"/>
    <x v="1"/>
    <x v="4"/>
    <x v="3"/>
    <x v="3"/>
    <n v="28244.75"/>
    <n v="234712.41"/>
    <n v="291160.87"/>
    <n v="11.8"/>
    <x v="279"/>
    <x v="4"/>
    <x v="0"/>
    <d v="2023-01-08T00:00:00"/>
    <n v="3899.14"/>
    <n v="3368.51"/>
    <x v="0"/>
  </r>
  <r>
    <n v="1505"/>
    <x v="1"/>
    <x v="1"/>
    <x v="4"/>
    <x v="0"/>
    <n v="81430.62"/>
    <n v="90239.03"/>
    <n v="282806.03999999998"/>
    <n v="17.670000000000002"/>
    <x v="279"/>
    <x v="3"/>
    <x v="3"/>
    <d v="2023-07-08T00:00:00"/>
    <n v="10853.48"/>
    <n v="7008.95"/>
    <x v="0"/>
  </r>
  <r>
    <n v="3085"/>
    <x v="7"/>
    <x v="3"/>
    <x v="1"/>
    <x v="3"/>
    <n v="76938.75"/>
    <n v="112407.37"/>
    <n v="348072.29"/>
    <n v="8.41"/>
    <x v="279"/>
    <x v="0"/>
    <x v="2"/>
    <d v="2023-01-29T00:00:00"/>
    <n v="5247.31"/>
    <n v="2920.56"/>
    <x v="0"/>
  </r>
  <r>
    <n v="4672"/>
    <x v="1"/>
    <x v="1"/>
    <x v="1"/>
    <x v="2"/>
    <n v="21018.59"/>
    <n v="75094.28"/>
    <n v="43918.57"/>
    <n v="11.75"/>
    <x v="279"/>
    <x v="3"/>
    <x v="4"/>
    <d v="2023-04-23T00:00:00"/>
    <n v="1622.11"/>
    <n v="1457.18"/>
    <x v="0"/>
  </r>
  <r>
    <n v="4213"/>
    <x v="6"/>
    <x v="1"/>
    <x v="0"/>
    <x v="0"/>
    <n v="73980.14"/>
    <n v="495112.89"/>
    <n v="279724.55"/>
    <n v="5"/>
    <x v="279"/>
    <x v="2"/>
    <x v="4"/>
    <d v="2023-06-10T00:00:00"/>
    <n v="5127.53"/>
    <n v="2857.18"/>
    <x v="0"/>
  </r>
  <r>
    <n v="1876"/>
    <x v="3"/>
    <x v="1"/>
    <x v="2"/>
    <x v="4"/>
    <n v="1291.44"/>
    <n v="231317.4"/>
    <n v="495048.96000000002"/>
    <n v="13.83"/>
    <x v="279"/>
    <x v="2"/>
    <x v="2"/>
    <d v="2023-06-06T00:00:00"/>
    <n v="144.99"/>
    <n v="111.3"/>
    <x v="0"/>
  </r>
  <r>
    <n v="5566"/>
    <x v="9"/>
    <x v="3"/>
    <x v="1"/>
    <x v="0"/>
    <n v="80932.5"/>
    <n v="136312.91"/>
    <n v="47954.22"/>
    <n v="17.739999999999998"/>
    <x v="279"/>
    <x v="3"/>
    <x v="3"/>
    <d v="2023-01-14T00:00:00"/>
    <n v="5311.06"/>
    <n v="3728.36"/>
    <x v="0"/>
  </r>
  <r>
    <n v="1117"/>
    <x v="5"/>
    <x v="4"/>
    <x v="4"/>
    <x v="2"/>
    <n v="80655.02"/>
    <n v="85468.7"/>
    <n v="255206.39999999999"/>
    <n v="9.31"/>
    <x v="279"/>
    <x v="3"/>
    <x v="1"/>
    <d v="2023-08-27T00:00:00"/>
    <n v="8423.81"/>
    <n v="6041.65"/>
    <x v="0"/>
  </r>
  <r>
    <n v="147"/>
    <x v="8"/>
    <x v="3"/>
    <x v="0"/>
    <x v="2"/>
    <n v="60625.63"/>
    <n v="202228.77"/>
    <n v="28258.63"/>
    <n v="8.02"/>
    <x v="279"/>
    <x v="2"/>
    <x v="1"/>
    <d v="2023-07-21T00:00:00"/>
    <n v="4985.75"/>
    <n v="2839.34"/>
    <x v="0"/>
  </r>
  <r>
    <n v="5198"/>
    <x v="7"/>
    <x v="1"/>
    <x v="2"/>
    <x v="4"/>
    <n v="78693.240000000005"/>
    <n v="215801.15"/>
    <n v="395532.03"/>
    <n v="9.4499999999999993"/>
    <x v="280"/>
    <x v="4"/>
    <x v="2"/>
    <d v="2023-07-08T00:00:00"/>
    <n v="6090.98"/>
    <n v="5167.4399999999996"/>
    <x v="0"/>
  </r>
  <r>
    <n v="2347"/>
    <x v="7"/>
    <x v="1"/>
    <x v="2"/>
    <x v="2"/>
    <n v="28200.44"/>
    <n v="31321.43"/>
    <n v="319037.78999999998"/>
    <n v="14.88"/>
    <x v="280"/>
    <x v="2"/>
    <x v="4"/>
    <d v="2023-12-20T00:00:00"/>
    <n v="2024.38"/>
    <n v="1759.37"/>
    <x v="0"/>
  </r>
  <r>
    <n v="2724"/>
    <x v="6"/>
    <x v="2"/>
    <x v="4"/>
    <x v="2"/>
    <n v="89632.29"/>
    <n v="45563.88"/>
    <n v="156402.98000000001"/>
    <n v="16.16"/>
    <x v="280"/>
    <x v="4"/>
    <x v="4"/>
    <d v="2023-11-10T00:00:00"/>
    <n v="7691.65"/>
    <n v="5843.82"/>
    <x v="0"/>
  </r>
  <r>
    <n v="1567"/>
    <x v="8"/>
    <x v="2"/>
    <x v="2"/>
    <x v="3"/>
    <n v="42697.73"/>
    <n v="499190.24"/>
    <n v="21559.38"/>
    <n v="16.079999999999998"/>
    <x v="280"/>
    <x v="0"/>
    <x v="1"/>
    <d v="2023-04-01T00:00:00"/>
    <n v="4718.84"/>
    <n v="4004.39"/>
    <x v="0"/>
  </r>
  <r>
    <n v="233"/>
    <x v="4"/>
    <x v="4"/>
    <x v="4"/>
    <x v="1"/>
    <n v="14936.01"/>
    <n v="109249.87"/>
    <n v="328828.42"/>
    <n v="10.09"/>
    <x v="280"/>
    <x v="4"/>
    <x v="4"/>
    <d v="2023-06-24T00:00:00"/>
    <n v="1427.37"/>
    <n v="892.19"/>
    <x v="0"/>
  </r>
  <r>
    <n v="2219"/>
    <x v="1"/>
    <x v="0"/>
    <x v="3"/>
    <x v="0"/>
    <n v="69656.25"/>
    <n v="209107.47"/>
    <n v="343268"/>
    <n v="7.56"/>
    <x v="280"/>
    <x v="1"/>
    <x v="0"/>
    <d v="2023-02-20T00:00:00"/>
    <n v="10266.879999999999"/>
    <n v="6494.64"/>
    <x v="0"/>
  </r>
  <r>
    <n v="6879"/>
    <x v="6"/>
    <x v="2"/>
    <x v="2"/>
    <x v="3"/>
    <n v="97962.51"/>
    <n v="371806.23"/>
    <n v="161041.63"/>
    <n v="5.26"/>
    <x v="280"/>
    <x v="4"/>
    <x v="1"/>
    <d v="2023-12-14T00:00:00"/>
    <n v="12439.42"/>
    <n v="6227.18"/>
    <x v="0"/>
  </r>
  <r>
    <n v="2370"/>
    <x v="1"/>
    <x v="3"/>
    <x v="0"/>
    <x v="4"/>
    <n v="38821.339999999997"/>
    <n v="249977.28"/>
    <n v="466803.27"/>
    <n v="11.67"/>
    <x v="280"/>
    <x v="1"/>
    <x v="1"/>
    <d v="2023-06-26T00:00:00"/>
    <n v="4979.7"/>
    <n v="3160.27"/>
    <x v="0"/>
  </r>
  <r>
    <n v="9202"/>
    <x v="7"/>
    <x v="4"/>
    <x v="3"/>
    <x v="2"/>
    <n v="67564.75"/>
    <n v="260835.43"/>
    <n v="134245.39000000001"/>
    <n v="11.19"/>
    <x v="280"/>
    <x v="2"/>
    <x v="0"/>
    <d v="2023-11-04T00:00:00"/>
    <n v="5692.38"/>
    <n v="3953.21"/>
    <x v="0"/>
  </r>
  <r>
    <n v="322"/>
    <x v="5"/>
    <x v="2"/>
    <x v="3"/>
    <x v="0"/>
    <n v="52838.61"/>
    <n v="389705.73"/>
    <n v="381390.91"/>
    <n v="15.3"/>
    <x v="280"/>
    <x v="2"/>
    <x v="2"/>
    <d v="2023-12-04T00:00:00"/>
    <n v="3853.04"/>
    <n v="2228.67"/>
    <x v="0"/>
  </r>
  <r>
    <n v="5442"/>
    <x v="8"/>
    <x v="0"/>
    <x v="4"/>
    <x v="3"/>
    <n v="49371.65"/>
    <n v="213582.49"/>
    <n v="426981.58"/>
    <n v="9.5500000000000007"/>
    <x v="280"/>
    <x v="1"/>
    <x v="1"/>
    <d v="2023-03-05T00:00:00"/>
    <n v="4528.68"/>
    <n v="3116.21"/>
    <x v="0"/>
  </r>
  <r>
    <n v="7916"/>
    <x v="3"/>
    <x v="3"/>
    <x v="2"/>
    <x v="0"/>
    <n v="46128.21"/>
    <n v="17300.88"/>
    <n v="118086.01"/>
    <n v="8.44"/>
    <x v="280"/>
    <x v="4"/>
    <x v="1"/>
    <d v="2023-05-08T00:00:00"/>
    <n v="4763.76"/>
    <n v="2703.22"/>
    <x v="0"/>
  </r>
  <r>
    <n v="9326"/>
    <x v="1"/>
    <x v="3"/>
    <x v="2"/>
    <x v="1"/>
    <n v="73740.5"/>
    <n v="378739.72"/>
    <n v="306451.03999999998"/>
    <n v="13.2"/>
    <x v="280"/>
    <x v="1"/>
    <x v="2"/>
    <d v="2023-12-22T00:00:00"/>
    <n v="4390.5200000000004"/>
    <n v="3693.83"/>
    <x v="0"/>
  </r>
  <r>
    <n v="906"/>
    <x v="3"/>
    <x v="2"/>
    <x v="3"/>
    <x v="0"/>
    <n v="99108.87"/>
    <n v="175453.53"/>
    <n v="138839.9"/>
    <n v="7.26"/>
    <x v="280"/>
    <x v="0"/>
    <x v="4"/>
    <d v="2023-10-21T00:00:00"/>
    <n v="14483.24"/>
    <n v="9274.6"/>
    <x v="0"/>
  </r>
  <r>
    <n v="9988"/>
    <x v="9"/>
    <x v="3"/>
    <x v="1"/>
    <x v="2"/>
    <n v="7153.53"/>
    <n v="472279.5"/>
    <n v="93464.66"/>
    <n v="5.24"/>
    <x v="280"/>
    <x v="0"/>
    <x v="0"/>
    <d v="2023-12-02T00:00:00"/>
    <n v="741.15"/>
    <n v="455.09"/>
    <x v="0"/>
  </r>
  <r>
    <n v="5048"/>
    <x v="3"/>
    <x v="1"/>
    <x v="1"/>
    <x v="0"/>
    <n v="23198.06"/>
    <n v="322275.38"/>
    <n v="319352.82"/>
    <n v="9.1300000000000008"/>
    <x v="281"/>
    <x v="0"/>
    <x v="3"/>
    <d v="2023-02-12T00:00:00"/>
    <n v="1681.91"/>
    <n v="1393.35"/>
    <x v="0"/>
  </r>
  <r>
    <n v="1315"/>
    <x v="7"/>
    <x v="3"/>
    <x v="1"/>
    <x v="3"/>
    <n v="25036.46"/>
    <n v="317900.34000000003"/>
    <n v="283692.39"/>
    <n v="5.75"/>
    <x v="281"/>
    <x v="1"/>
    <x v="2"/>
    <d v="2023-10-17T00:00:00"/>
    <n v="3365.49"/>
    <n v="1966.4"/>
    <x v="0"/>
  </r>
  <r>
    <n v="6461"/>
    <x v="6"/>
    <x v="4"/>
    <x v="0"/>
    <x v="0"/>
    <n v="13534.49"/>
    <n v="448534.21"/>
    <n v="35379.07"/>
    <n v="13.76"/>
    <x v="281"/>
    <x v="4"/>
    <x v="0"/>
    <d v="2023-07-30T00:00:00"/>
    <n v="962.18"/>
    <n v="589.20000000000005"/>
    <x v="0"/>
  </r>
  <r>
    <n v="2895"/>
    <x v="5"/>
    <x v="0"/>
    <x v="3"/>
    <x v="2"/>
    <n v="36447.17"/>
    <n v="242511.28"/>
    <n v="174530.63"/>
    <n v="9.7899999999999991"/>
    <x v="281"/>
    <x v="2"/>
    <x v="3"/>
    <d v="2023-01-14T00:00:00"/>
    <n v="2247.58"/>
    <n v="1495.08"/>
    <x v="0"/>
  </r>
  <r>
    <n v="5766"/>
    <x v="8"/>
    <x v="4"/>
    <x v="0"/>
    <x v="1"/>
    <n v="37034.769999999997"/>
    <n v="312536.46000000002"/>
    <n v="29601.43"/>
    <n v="5.69"/>
    <x v="281"/>
    <x v="2"/>
    <x v="3"/>
    <d v="2023-02-15T00:00:00"/>
    <n v="5411.8"/>
    <n v="3969.61"/>
    <x v="0"/>
  </r>
  <r>
    <n v="3432"/>
    <x v="1"/>
    <x v="2"/>
    <x v="1"/>
    <x v="2"/>
    <n v="28163.07"/>
    <n v="430636.79999999999"/>
    <n v="395643.76"/>
    <n v="14.37"/>
    <x v="281"/>
    <x v="4"/>
    <x v="2"/>
    <d v="2023-01-03T00:00:00"/>
    <n v="1425.7"/>
    <n v="813.79"/>
    <x v="0"/>
  </r>
  <r>
    <n v="4344"/>
    <x v="0"/>
    <x v="3"/>
    <x v="1"/>
    <x v="2"/>
    <n v="26631.06"/>
    <n v="440636.91"/>
    <n v="319703.71000000002"/>
    <n v="10.24"/>
    <x v="281"/>
    <x v="3"/>
    <x v="1"/>
    <d v="2023-02-11T00:00:00"/>
    <n v="3369.78"/>
    <n v="2567.6"/>
    <x v="0"/>
  </r>
  <r>
    <n v="6542"/>
    <x v="4"/>
    <x v="1"/>
    <x v="2"/>
    <x v="0"/>
    <n v="8176.47"/>
    <n v="110846.46"/>
    <n v="392413.25"/>
    <n v="15.67"/>
    <x v="281"/>
    <x v="4"/>
    <x v="0"/>
    <d v="2023-09-19T00:00:00"/>
    <n v="499.71"/>
    <n v="305.37"/>
    <x v="0"/>
  </r>
  <r>
    <n v="6564"/>
    <x v="3"/>
    <x v="0"/>
    <x v="2"/>
    <x v="1"/>
    <n v="92621.41"/>
    <n v="240085.11"/>
    <n v="159885.78"/>
    <n v="16.63"/>
    <x v="281"/>
    <x v="3"/>
    <x v="4"/>
    <d v="2023-01-23T00:00:00"/>
    <n v="10009.52"/>
    <n v="5881.47"/>
    <x v="0"/>
  </r>
  <r>
    <n v="4052"/>
    <x v="0"/>
    <x v="3"/>
    <x v="2"/>
    <x v="2"/>
    <n v="30700.81"/>
    <n v="478664.64"/>
    <n v="475090.93"/>
    <n v="11.49"/>
    <x v="281"/>
    <x v="4"/>
    <x v="2"/>
    <d v="2023-11-24T00:00:00"/>
    <n v="1551.42"/>
    <n v="967.77"/>
    <x v="0"/>
  </r>
  <r>
    <n v="8622"/>
    <x v="6"/>
    <x v="2"/>
    <x v="1"/>
    <x v="2"/>
    <n v="39616.5"/>
    <n v="490823.09"/>
    <n v="77986.77"/>
    <n v="14.05"/>
    <x v="281"/>
    <x v="3"/>
    <x v="2"/>
    <d v="2023-03-26T00:00:00"/>
    <n v="2066.0100000000002"/>
    <n v="1348.49"/>
    <x v="0"/>
  </r>
  <r>
    <n v="5560"/>
    <x v="7"/>
    <x v="3"/>
    <x v="0"/>
    <x v="4"/>
    <n v="78191.25"/>
    <n v="247647.15"/>
    <n v="35559.72"/>
    <n v="17.79"/>
    <x v="281"/>
    <x v="2"/>
    <x v="0"/>
    <d v="2023-07-12T00:00:00"/>
    <n v="8709.65"/>
    <n v="5845.52"/>
    <x v="0"/>
  </r>
  <r>
    <n v="1361"/>
    <x v="4"/>
    <x v="1"/>
    <x v="3"/>
    <x v="3"/>
    <n v="63996.93"/>
    <n v="25256.09"/>
    <n v="320544.01"/>
    <n v="13.29"/>
    <x v="281"/>
    <x v="1"/>
    <x v="2"/>
    <d v="2023-09-26T00:00:00"/>
    <n v="7025.91"/>
    <n v="4230.16"/>
    <x v="0"/>
  </r>
  <r>
    <n v="6444"/>
    <x v="8"/>
    <x v="2"/>
    <x v="1"/>
    <x v="2"/>
    <n v="90608.59"/>
    <n v="425691.96"/>
    <n v="363301.49"/>
    <n v="6.7"/>
    <x v="281"/>
    <x v="4"/>
    <x v="3"/>
    <d v="2023-11-14T00:00:00"/>
    <n v="7573.79"/>
    <n v="5165.17"/>
    <x v="0"/>
  </r>
  <r>
    <n v="3145"/>
    <x v="1"/>
    <x v="1"/>
    <x v="0"/>
    <x v="0"/>
    <n v="89318.84"/>
    <n v="149774.39999999999"/>
    <n v="35450.11"/>
    <n v="9.74"/>
    <x v="281"/>
    <x v="2"/>
    <x v="2"/>
    <d v="2023-06-16T00:00:00"/>
    <n v="11096.98"/>
    <n v="9866.5"/>
    <x v="0"/>
  </r>
  <r>
    <n v="7034"/>
    <x v="2"/>
    <x v="3"/>
    <x v="3"/>
    <x v="1"/>
    <n v="52758.080000000002"/>
    <n v="291429.67"/>
    <n v="385656.89"/>
    <n v="16.8"/>
    <x v="281"/>
    <x v="3"/>
    <x v="4"/>
    <d v="2023-01-18T00:00:00"/>
    <n v="7544.84"/>
    <n v="5775.23"/>
    <x v="0"/>
  </r>
  <r>
    <n v="7590"/>
    <x v="4"/>
    <x v="1"/>
    <x v="0"/>
    <x v="4"/>
    <n v="75643.86"/>
    <n v="154461.31"/>
    <n v="348457.8"/>
    <n v="16.670000000000002"/>
    <x v="282"/>
    <x v="4"/>
    <x v="4"/>
    <d v="2023-06-10T00:00:00"/>
    <n v="6654.36"/>
    <n v="5096.79"/>
    <x v="0"/>
  </r>
  <r>
    <n v="2940"/>
    <x v="0"/>
    <x v="1"/>
    <x v="2"/>
    <x v="3"/>
    <n v="35260.980000000003"/>
    <n v="249857.25"/>
    <n v="230552.33"/>
    <n v="11.29"/>
    <x v="282"/>
    <x v="1"/>
    <x v="2"/>
    <d v="2023-12-02T00:00:00"/>
    <n v="1957.32"/>
    <n v="1218.9000000000001"/>
    <x v="0"/>
  </r>
  <r>
    <n v="1718"/>
    <x v="9"/>
    <x v="0"/>
    <x v="2"/>
    <x v="3"/>
    <n v="22097.759999999998"/>
    <n v="208032.38"/>
    <n v="384671.43"/>
    <n v="16.61"/>
    <x v="282"/>
    <x v="3"/>
    <x v="2"/>
    <d v="2023-10-22T00:00:00"/>
    <n v="1853.97"/>
    <n v="1520.12"/>
    <x v="0"/>
  </r>
  <r>
    <n v="8687"/>
    <x v="1"/>
    <x v="3"/>
    <x v="0"/>
    <x v="3"/>
    <n v="8821.34"/>
    <n v="56993.55"/>
    <n v="441038.19"/>
    <n v="6.72"/>
    <x v="282"/>
    <x v="2"/>
    <x v="1"/>
    <d v="2023-01-22T00:00:00"/>
    <n v="911.1"/>
    <n v="487.02"/>
    <x v="0"/>
  </r>
  <r>
    <n v="728"/>
    <x v="4"/>
    <x v="0"/>
    <x v="1"/>
    <x v="2"/>
    <n v="56541.09"/>
    <n v="38711.47"/>
    <n v="133014.69"/>
    <n v="11"/>
    <x v="282"/>
    <x v="3"/>
    <x v="0"/>
    <d v="2023-02-14T00:00:00"/>
    <n v="4034.16"/>
    <n v="2976.39"/>
    <x v="0"/>
  </r>
  <r>
    <n v="7341"/>
    <x v="5"/>
    <x v="3"/>
    <x v="0"/>
    <x v="0"/>
    <n v="11766.99"/>
    <n v="285507.74"/>
    <n v="474009.76"/>
    <n v="9.1199999999999992"/>
    <x v="282"/>
    <x v="0"/>
    <x v="3"/>
    <d v="2023-12-30T00:00:00"/>
    <n v="813.42"/>
    <n v="727.05"/>
    <x v="0"/>
  </r>
  <r>
    <n v="6458"/>
    <x v="6"/>
    <x v="4"/>
    <x v="4"/>
    <x v="4"/>
    <n v="6406.33"/>
    <n v="255962.31"/>
    <n v="8809.9699999999993"/>
    <n v="12.53"/>
    <x v="282"/>
    <x v="0"/>
    <x v="4"/>
    <d v="2023-10-29T00:00:00"/>
    <n v="631.4"/>
    <n v="337.31"/>
    <x v="0"/>
  </r>
  <r>
    <n v="3692"/>
    <x v="0"/>
    <x v="2"/>
    <x v="0"/>
    <x v="3"/>
    <n v="57455.37"/>
    <n v="266196.99"/>
    <n v="414989.46"/>
    <n v="9.74"/>
    <x v="282"/>
    <x v="0"/>
    <x v="2"/>
    <d v="2023-05-18T00:00:00"/>
    <n v="5213.72"/>
    <n v="3438.71"/>
    <x v="0"/>
  </r>
  <r>
    <n v="2476"/>
    <x v="3"/>
    <x v="4"/>
    <x v="4"/>
    <x v="2"/>
    <n v="94754.29"/>
    <n v="161298.71"/>
    <n v="152587.04"/>
    <n v="5.46"/>
    <x v="282"/>
    <x v="4"/>
    <x v="4"/>
    <d v="2023-01-15T00:00:00"/>
    <n v="11619.44"/>
    <n v="8821.75"/>
    <x v="0"/>
  </r>
  <r>
    <n v="8602"/>
    <x v="2"/>
    <x v="2"/>
    <x v="4"/>
    <x v="1"/>
    <n v="30890.65"/>
    <n v="225372.65"/>
    <n v="284566.95"/>
    <n v="12.96"/>
    <x v="282"/>
    <x v="0"/>
    <x v="1"/>
    <d v="2023-12-03T00:00:00"/>
    <n v="1598.93"/>
    <n v="1337.39"/>
    <x v="0"/>
  </r>
  <r>
    <n v="9778"/>
    <x v="5"/>
    <x v="0"/>
    <x v="0"/>
    <x v="3"/>
    <n v="45213.15"/>
    <n v="197545.42"/>
    <n v="90950.05"/>
    <n v="17.7"/>
    <x v="282"/>
    <x v="3"/>
    <x v="4"/>
    <d v="2023-10-20T00:00:00"/>
    <n v="4176.3"/>
    <n v="3353.42"/>
    <x v="0"/>
  </r>
  <r>
    <n v="3401"/>
    <x v="0"/>
    <x v="4"/>
    <x v="4"/>
    <x v="2"/>
    <n v="58092.29"/>
    <n v="169416.62"/>
    <n v="44735.88"/>
    <n v="5.96"/>
    <x v="282"/>
    <x v="4"/>
    <x v="3"/>
    <d v="2023-05-29T00:00:00"/>
    <n v="3733.39"/>
    <n v="2929.92"/>
    <x v="0"/>
  </r>
  <r>
    <n v="8453"/>
    <x v="7"/>
    <x v="0"/>
    <x v="1"/>
    <x v="0"/>
    <n v="59917.29"/>
    <n v="453694.32"/>
    <n v="355656.38"/>
    <n v="15.85"/>
    <x v="282"/>
    <x v="2"/>
    <x v="3"/>
    <d v="2023-08-12T00:00:00"/>
    <n v="6668.61"/>
    <n v="3858.57"/>
    <x v="0"/>
  </r>
  <r>
    <n v="4312"/>
    <x v="5"/>
    <x v="4"/>
    <x v="4"/>
    <x v="0"/>
    <n v="90933.68"/>
    <n v="498736.45"/>
    <n v="312429.17"/>
    <n v="10.71"/>
    <x v="282"/>
    <x v="3"/>
    <x v="4"/>
    <d v="2023-11-23T00:00:00"/>
    <n v="4786.57"/>
    <n v="2716.06"/>
    <x v="0"/>
  </r>
  <r>
    <n v="7054"/>
    <x v="0"/>
    <x v="1"/>
    <x v="1"/>
    <x v="2"/>
    <n v="13582.02"/>
    <n v="309736.36"/>
    <n v="275957.84000000003"/>
    <n v="9.81"/>
    <x v="282"/>
    <x v="4"/>
    <x v="1"/>
    <d v="2023-11-30T00:00:00"/>
    <n v="1246.6400000000001"/>
    <n v="768.58"/>
    <x v="0"/>
  </r>
  <r>
    <n v="243"/>
    <x v="8"/>
    <x v="0"/>
    <x v="3"/>
    <x v="2"/>
    <n v="54593.17"/>
    <n v="337428.31"/>
    <n v="306670.84000000003"/>
    <n v="16.350000000000001"/>
    <x v="282"/>
    <x v="2"/>
    <x v="1"/>
    <d v="2023-05-28T00:00:00"/>
    <n v="3639"/>
    <n v="2401.6"/>
    <x v="0"/>
  </r>
  <r>
    <n v="8388"/>
    <x v="0"/>
    <x v="2"/>
    <x v="4"/>
    <x v="2"/>
    <n v="26198.33"/>
    <n v="300160.07"/>
    <n v="90629.39"/>
    <n v="15.23"/>
    <x v="282"/>
    <x v="3"/>
    <x v="4"/>
    <d v="2023-05-29T00:00:00"/>
    <n v="1670.03"/>
    <n v="1129.93"/>
    <x v="0"/>
  </r>
  <r>
    <n v="9717"/>
    <x v="5"/>
    <x v="3"/>
    <x v="3"/>
    <x v="1"/>
    <n v="74864.25"/>
    <n v="494844.92"/>
    <n v="431522.69"/>
    <n v="9.44"/>
    <x v="282"/>
    <x v="4"/>
    <x v="3"/>
    <d v="2023-01-05T00:00:00"/>
    <n v="5608.72"/>
    <n v="3454.25"/>
    <x v="0"/>
  </r>
  <r>
    <n v="5886"/>
    <x v="9"/>
    <x v="3"/>
    <x v="0"/>
    <x v="1"/>
    <n v="69595.100000000006"/>
    <n v="59080.2"/>
    <n v="11548.2"/>
    <n v="17.72"/>
    <x v="282"/>
    <x v="0"/>
    <x v="2"/>
    <d v="2023-07-11T00:00:00"/>
    <n v="3908.68"/>
    <n v="2154.69"/>
    <x v="0"/>
  </r>
  <r>
    <n v="3958"/>
    <x v="3"/>
    <x v="0"/>
    <x v="4"/>
    <x v="3"/>
    <n v="48022.86"/>
    <n v="73659.710000000006"/>
    <n v="372785.2"/>
    <n v="11.28"/>
    <x v="282"/>
    <x v="4"/>
    <x v="3"/>
    <d v="2023-06-03T00:00:00"/>
    <n v="5100.46"/>
    <n v="2797.52"/>
    <x v="0"/>
  </r>
  <r>
    <n v="7268"/>
    <x v="2"/>
    <x v="1"/>
    <x v="4"/>
    <x v="3"/>
    <n v="7889.98"/>
    <n v="499572.12"/>
    <n v="24393.61"/>
    <n v="16.98"/>
    <x v="282"/>
    <x v="4"/>
    <x v="2"/>
    <d v="2023-11-14T00:00:00"/>
    <n v="1182.1300000000001"/>
    <n v="606.79"/>
    <x v="0"/>
  </r>
  <r>
    <n v="8621"/>
    <x v="3"/>
    <x v="1"/>
    <x v="2"/>
    <x v="1"/>
    <n v="43619.01"/>
    <n v="124815.94"/>
    <n v="15150.38"/>
    <n v="14.26"/>
    <x v="282"/>
    <x v="2"/>
    <x v="3"/>
    <d v="2023-10-27T00:00:00"/>
    <n v="2279.42"/>
    <n v="2031.84"/>
    <x v="0"/>
  </r>
  <r>
    <n v="4408"/>
    <x v="3"/>
    <x v="2"/>
    <x v="1"/>
    <x v="1"/>
    <n v="91673.53"/>
    <n v="290599.90000000002"/>
    <n v="462690.44"/>
    <n v="7.8"/>
    <x v="283"/>
    <x v="0"/>
    <x v="0"/>
    <d v="2023-10-13T00:00:00"/>
    <n v="6280.17"/>
    <n v="3350.43"/>
    <x v="0"/>
  </r>
  <r>
    <n v="8508"/>
    <x v="3"/>
    <x v="3"/>
    <x v="2"/>
    <x v="1"/>
    <n v="23890.58"/>
    <n v="101632.45"/>
    <n v="347046"/>
    <n v="15.05"/>
    <x v="283"/>
    <x v="3"/>
    <x v="1"/>
    <d v="2023-12-28T00:00:00"/>
    <n v="2986.19"/>
    <n v="2537.4"/>
    <x v="0"/>
  </r>
  <r>
    <n v="4379"/>
    <x v="1"/>
    <x v="3"/>
    <x v="1"/>
    <x v="3"/>
    <n v="93229.99"/>
    <n v="20084.12"/>
    <n v="120874.79"/>
    <n v="12.88"/>
    <x v="283"/>
    <x v="0"/>
    <x v="2"/>
    <d v="2023-04-28T00:00:00"/>
    <n v="7825.12"/>
    <n v="5113.71"/>
    <x v="0"/>
  </r>
  <r>
    <n v="1592"/>
    <x v="7"/>
    <x v="0"/>
    <x v="4"/>
    <x v="2"/>
    <n v="25264.94"/>
    <n v="49312.79"/>
    <n v="399546.55"/>
    <n v="7.23"/>
    <x v="283"/>
    <x v="0"/>
    <x v="3"/>
    <d v="2023-03-06T00:00:00"/>
    <n v="2160.6799999999998"/>
    <n v="1087.3800000000001"/>
    <x v="0"/>
  </r>
  <r>
    <n v="3294"/>
    <x v="9"/>
    <x v="0"/>
    <x v="1"/>
    <x v="0"/>
    <n v="44078.94"/>
    <n v="444271.19"/>
    <n v="16424.91"/>
    <n v="12.7"/>
    <x v="283"/>
    <x v="2"/>
    <x v="4"/>
    <d v="2023-07-24T00:00:00"/>
    <n v="6491.23"/>
    <n v="4163.24"/>
    <x v="0"/>
  </r>
  <r>
    <n v="5217"/>
    <x v="0"/>
    <x v="1"/>
    <x v="0"/>
    <x v="1"/>
    <n v="36728.5"/>
    <n v="466035.88"/>
    <n v="326285.92"/>
    <n v="7.78"/>
    <x v="283"/>
    <x v="1"/>
    <x v="4"/>
    <d v="2023-02-04T00:00:00"/>
    <n v="4936.2299999999996"/>
    <n v="4421.8999999999996"/>
    <x v="0"/>
  </r>
  <r>
    <n v="8768"/>
    <x v="5"/>
    <x v="2"/>
    <x v="2"/>
    <x v="4"/>
    <n v="34312.629999999997"/>
    <n v="45633.81"/>
    <n v="301323.88"/>
    <n v="11.64"/>
    <x v="283"/>
    <x v="4"/>
    <x v="0"/>
    <d v="2023-01-07T00:00:00"/>
    <n v="2811.51"/>
    <n v="2454.73"/>
    <x v="0"/>
  </r>
  <r>
    <n v="4578"/>
    <x v="6"/>
    <x v="4"/>
    <x v="1"/>
    <x v="3"/>
    <n v="72820.800000000003"/>
    <n v="42520.14"/>
    <n v="383676.38"/>
    <n v="12.11"/>
    <x v="283"/>
    <x v="0"/>
    <x v="4"/>
    <d v="2023-07-01T00:00:00"/>
    <n v="7513.3"/>
    <n v="6589.8"/>
    <x v="0"/>
  </r>
  <r>
    <n v="9872"/>
    <x v="6"/>
    <x v="1"/>
    <x v="0"/>
    <x v="4"/>
    <n v="33839.15"/>
    <n v="359881.66"/>
    <n v="27080.83"/>
    <n v="9.18"/>
    <x v="283"/>
    <x v="1"/>
    <x v="0"/>
    <d v="2023-12-13T00:00:00"/>
    <n v="3129.07"/>
    <n v="2690.39"/>
    <x v="0"/>
  </r>
  <r>
    <n v="2181"/>
    <x v="8"/>
    <x v="1"/>
    <x v="4"/>
    <x v="2"/>
    <n v="26658.94"/>
    <n v="302460.67"/>
    <n v="443183.71"/>
    <n v="16.510000000000002"/>
    <x v="283"/>
    <x v="2"/>
    <x v="1"/>
    <d v="2023-03-26T00:00:00"/>
    <n v="3256.35"/>
    <n v="2649.23"/>
    <x v="0"/>
  </r>
  <r>
    <n v="4490"/>
    <x v="2"/>
    <x v="2"/>
    <x v="0"/>
    <x v="4"/>
    <n v="15365.41"/>
    <n v="33771.1"/>
    <n v="396875.76"/>
    <n v="13.8"/>
    <x v="283"/>
    <x v="0"/>
    <x v="1"/>
    <d v="2023-11-29T00:00:00"/>
    <n v="1026.8499999999999"/>
    <n v="838.54"/>
    <x v="0"/>
  </r>
  <r>
    <n v="5779"/>
    <x v="3"/>
    <x v="3"/>
    <x v="3"/>
    <x v="3"/>
    <n v="47482.12"/>
    <n v="458348.33"/>
    <n v="404083.83"/>
    <n v="12.28"/>
    <x v="283"/>
    <x v="1"/>
    <x v="2"/>
    <d v="2023-01-31T00:00:00"/>
    <n v="3541.8"/>
    <n v="2468.2600000000002"/>
    <x v="0"/>
  </r>
  <r>
    <n v="8256"/>
    <x v="9"/>
    <x v="3"/>
    <x v="3"/>
    <x v="2"/>
    <n v="94382.62"/>
    <n v="413011.16"/>
    <n v="295792.58"/>
    <n v="10.71"/>
    <x v="283"/>
    <x v="3"/>
    <x v="0"/>
    <d v="2023-08-31T00:00:00"/>
    <n v="9812.14"/>
    <n v="5501.33"/>
    <x v="0"/>
  </r>
  <r>
    <n v="7629"/>
    <x v="5"/>
    <x v="2"/>
    <x v="2"/>
    <x v="3"/>
    <n v="60245.58"/>
    <n v="345691.56"/>
    <n v="185538.4"/>
    <n v="11.05"/>
    <x v="283"/>
    <x v="3"/>
    <x v="1"/>
    <d v="2023-04-15T00:00:00"/>
    <n v="6541.71"/>
    <n v="4414.38"/>
    <x v="0"/>
  </r>
  <r>
    <n v="2669"/>
    <x v="0"/>
    <x v="1"/>
    <x v="4"/>
    <x v="4"/>
    <n v="15478.65"/>
    <n v="498080.02"/>
    <n v="479804.07"/>
    <n v="11.53"/>
    <x v="283"/>
    <x v="3"/>
    <x v="4"/>
    <d v="2023-03-08T00:00:00"/>
    <n v="1955.46"/>
    <n v="1165.07"/>
    <x v="0"/>
  </r>
  <r>
    <n v="1778"/>
    <x v="6"/>
    <x v="4"/>
    <x v="0"/>
    <x v="0"/>
    <n v="72686.399999999994"/>
    <n v="277555.37"/>
    <n v="437902.78"/>
    <n v="13.14"/>
    <x v="284"/>
    <x v="1"/>
    <x v="2"/>
    <d v="2023-09-02T00:00:00"/>
    <n v="6158.89"/>
    <n v="4304.45"/>
    <x v="0"/>
  </r>
  <r>
    <n v="9559"/>
    <x v="8"/>
    <x v="1"/>
    <x v="2"/>
    <x v="0"/>
    <n v="86156.24"/>
    <n v="470232.11"/>
    <n v="142338.98000000001"/>
    <n v="13.36"/>
    <x v="284"/>
    <x v="3"/>
    <x v="1"/>
    <d v="2023-12-24T00:00:00"/>
    <n v="7493.81"/>
    <n v="4063.15"/>
    <x v="0"/>
  </r>
  <r>
    <n v="2333"/>
    <x v="0"/>
    <x v="2"/>
    <x v="3"/>
    <x v="0"/>
    <n v="16226.11"/>
    <n v="141094.82"/>
    <n v="460297.9"/>
    <n v="17.5"/>
    <x v="284"/>
    <x v="4"/>
    <x v="3"/>
    <d v="2023-08-01T00:00:00"/>
    <n v="2424.56"/>
    <n v="1718.07"/>
    <x v="0"/>
  </r>
  <r>
    <n v="6621"/>
    <x v="6"/>
    <x v="3"/>
    <x v="4"/>
    <x v="4"/>
    <n v="71097.850000000006"/>
    <n v="224444.92"/>
    <n v="414088.1"/>
    <n v="9.91"/>
    <x v="284"/>
    <x v="3"/>
    <x v="0"/>
    <d v="2023-09-21T00:00:00"/>
    <n v="6279.48"/>
    <n v="3579.56"/>
    <x v="0"/>
  </r>
  <r>
    <n v="3918"/>
    <x v="9"/>
    <x v="1"/>
    <x v="4"/>
    <x v="4"/>
    <n v="60881.77"/>
    <n v="176795.16"/>
    <n v="337641.26"/>
    <n v="14.2"/>
    <x v="284"/>
    <x v="3"/>
    <x v="2"/>
    <d v="2023-01-27T00:00:00"/>
    <n v="5615.25"/>
    <n v="3909.43"/>
    <x v="0"/>
  </r>
  <r>
    <n v="592"/>
    <x v="3"/>
    <x v="0"/>
    <x v="1"/>
    <x v="4"/>
    <n v="46427.76"/>
    <n v="356875.54"/>
    <n v="339200"/>
    <n v="10.39"/>
    <x v="284"/>
    <x v="3"/>
    <x v="3"/>
    <d v="2023-01-04T00:00:00"/>
    <n v="4290.5"/>
    <n v="2154"/>
    <x v="0"/>
  </r>
  <r>
    <n v="768"/>
    <x v="8"/>
    <x v="3"/>
    <x v="0"/>
    <x v="0"/>
    <n v="97870.38"/>
    <n v="17826.810000000001"/>
    <n v="160530.85999999999"/>
    <n v="7.22"/>
    <x v="284"/>
    <x v="1"/>
    <x v="2"/>
    <d v="2023-03-02T00:00:00"/>
    <n v="14491.18"/>
    <n v="10501.49"/>
    <x v="0"/>
  </r>
  <r>
    <n v="2305"/>
    <x v="6"/>
    <x v="0"/>
    <x v="2"/>
    <x v="2"/>
    <n v="45328.86"/>
    <n v="292443.92"/>
    <n v="54238.16"/>
    <n v="11.06"/>
    <x v="284"/>
    <x v="1"/>
    <x v="4"/>
    <d v="2023-12-11T00:00:00"/>
    <n v="2555.52"/>
    <n v="1644.31"/>
    <x v="0"/>
  </r>
  <r>
    <n v="2502"/>
    <x v="4"/>
    <x v="4"/>
    <x v="2"/>
    <x v="0"/>
    <n v="69747.8"/>
    <n v="418180.06"/>
    <n v="470319.93"/>
    <n v="9.07"/>
    <x v="284"/>
    <x v="3"/>
    <x v="4"/>
    <d v="2023-07-31T00:00:00"/>
    <n v="4780.3900000000003"/>
    <n v="3052.31"/>
    <x v="0"/>
  </r>
  <r>
    <n v="6643"/>
    <x v="3"/>
    <x v="4"/>
    <x v="3"/>
    <x v="1"/>
    <n v="15133.51"/>
    <n v="87556.08"/>
    <n v="41674.53"/>
    <n v="10.73"/>
    <x v="284"/>
    <x v="2"/>
    <x v="4"/>
    <d v="2023-06-24T00:00:00"/>
    <n v="2042.32"/>
    <n v="1188.58"/>
    <x v="0"/>
  </r>
  <r>
    <n v="5281"/>
    <x v="1"/>
    <x v="2"/>
    <x v="3"/>
    <x v="1"/>
    <n v="2155.13"/>
    <n v="59056.34"/>
    <n v="247272.65"/>
    <n v="15.51"/>
    <x v="284"/>
    <x v="3"/>
    <x v="4"/>
    <d v="2023-08-09T00:00:00"/>
    <n v="170.2"/>
    <n v="133.69999999999999"/>
    <x v="0"/>
  </r>
  <r>
    <n v="9994"/>
    <x v="0"/>
    <x v="1"/>
    <x v="0"/>
    <x v="0"/>
    <n v="73436.009999999995"/>
    <n v="187700.97"/>
    <n v="368117.86"/>
    <n v="10.42"/>
    <x v="284"/>
    <x v="3"/>
    <x v="4"/>
    <d v="2023-01-22T00:00:00"/>
    <n v="9317.52"/>
    <n v="7424.08"/>
    <x v="0"/>
  </r>
  <r>
    <n v="6008"/>
    <x v="7"/>
    <x v="3"/>
    <x v="4"/>
    <x v="1"/>
    <n v="39029.800000000003"/>
    <n v="37931.21"/>
    <n v="51756.08"/>
    <n v="5.49"/>
    <x v="284"/>
    <x v="2"/>
    <x v="3"/>
    <d v="2023-09-28T00:00:00"/>
    <n v="5207.22"/>
    <n v="3715.02"/>
    <x v="0"/>
  </r>
  <r>
    <n v="606"/>
    <x v="0"/>
    <x v="0"/>
    <x v="0"/>
    <x v="2"/>
    <n v="37357.43"/>
    <n v="207734.04"/>
    <n v="85388.24"/>
    <n v="10.029999999999999"/>
    <x v="284"/>
    <x v="4"/>
    <x v="2"/>
    <d v="2023-02-01T00:00:00"/>
    <n v="2622.33"/>
    <n v="2162.96"/>
    <x v="0"/>
  </r>
  <r>
    <n v="2793"/>
    <x v="6"/>
    <x v="2"/>
    <x v="1"/>
    <x v="2"/>
    <n v="22412.34"/>
    <n v="451624.3"/>
    <n v="191311.65"/>
    <n v="6.43"/>
    <x v="284"/>
    <x v="2"/>
    <x v="2"/>
    <d v="2023-03-13T00:00:00"/>
    <n v="1963.67"/>
    <n v="1571.03"/>
    <x v="0"/>
  </r>
  <r>
    <n v="1626"/>
    <x v="0"/>
    <x v="1"/>
    <x v="3"/>
    <x v="0"/>
    <n v="77847.509999999995"/>
    <n v="190521.47"/>
    <n v="209364.58"/>
    <n v="16.309999999999999"/>
    <x v="284"/>
    <x v="2"/>
    <x v="2"/>
    <d v="2023-04-13T00:00:00"/>
    <n v="8405.61"/>
    <n v="7019.08"/>
    <x v="0"/>
  </r>
  <r>
    <n v="4654"/>
    <x v="0"/>
    <x v="4"/>
    <x v="2"/>
    <x v="1"/>
    <n v="61604.97"/>
    <n v="73018.55"/>
    <n v="197935.97"/>
    <n v="14.69"/>
    <x v="284"/>
    <x v="2"/>
    <x v="4"/>
    <d v="2023-01-03T00:00:00"/>
    <n v="4399.41"/>
    <n v="3571.84"/>
    <x v="0"/>
  </r>
  <r>
    <n v="4636"/>
    <x v="2"/>
    <x v="2"/>
    <x v="0"/>
    <x v="0"/>
    <n v="78981.05"/>
    <n v="312692.11"/>
    <n v="282242.51"/>
    <n v="16.62"/>
    <x v="284"/>
    <x v="3"/>
    <x v="2"/>
    <d v="2023-04-27T00:00:00"/>
    <n v="11007.63"/>
    <n v="6209.07"/>
    <x v="0"/>
  </r>
  <r>
    <n v="8562"/>
    <x v="6"/>
    <x v="4"/>
    <x v="3"/>
    <x v="1"/>
    <n v="53994.76"/>
    <n v="492824.55"/>
    <n v="461140.16"/>
    <n v="5.33"/>
    <x v="284"/>
    <x v="0"/>
    <x v="4"/>
    <d v="2023-06-26T00:00:00"/>
    <n v="6168.93"/>
    <n v="4437.63"/>
    <x v="0"/>
  </r>
  <r>
    <n v="7545"/>
    <x v="2"/>
    <x v="4"/>
    <x v="2"/>
    <x v="4"/>
    <n v="35981.370000000003"/>
    <n v="168272.64000000001"/>
    <n v="291862.11"/>
    <n v="9.77"/>
    <x v="285"/>
    <x v="2"/>
    <x v="2"/>
    <d v="2023-12-14T00:00:00"/>
    <n v="3027.74"/>
    <n v="2472.54"/>
    <x v="0"/>
  </r>
  <r>
    <n v="3889"/>
    <x v="8"/>
    <x v="3"/>
    <x v="4"/>
    <x v="4"/>
    <n v="38378.26"/>
    <n v="173472.74"/>
    <n v="472161.3"/>
    <n v="10.36"/>
    <x v="285"/>
    <x v="1"/>
    <x v="0"/>
    <d v="2023-05-08T00:00:00"/>
    <n v="3006.6"/>
    <n v="1581.95"/>
    <x v="0"/>
  </r>
  <r>
    <n v="2967"/>
    <x v="9"/>
    <x v="4"/>
    <x v="0"/>
    <x v="4"/>
    <n v="19024.04"/>
    <n v="227013.03"/>
    <n v="171078.76"/>
    <n v="10.5"/>
    <x v="285"/>
    <x v="1"/>
    <x v="1"/>
    <d v="2023-12-02T00:00:00"/>
    <n v="2836.15"/>
    <n v="1850.97"/>
    <x v="0"/>
  </r>
  <r>
    <n v="403"/>
    <x v="2"/>
    <x v="0"/>
    <x v="3"/>
    <x v="1"/>
    <n v="56653.2"/>
    <n v="371958.22"/>
    <n v="242194.7"/>
    <n v="9.66"/>
    <x v="285"/>
    <x v="4"/>
    <x v="0"/>
    <d v="2023-07-07T00:00:00"/>
    <n v="6270.15"/>
    <n v="5019.22"/>
    <x v="0"/>
  </r>
  <r>
    <n v="3818"/>
    <x v="6"/>
    <x v="3"/>
    <x v="0"/>
    <x v="3"/>
    <n v="60638.559999999998"/>
    <n v="429931.83"/>
    <n v="440262.81"/>
    <n v="5.67"/>
    <x v="285"/>
    <x v="1"/>
    <x v="1"/>
    <d v="2023-04-25T00:00:00"/>
    <n v="4517.96"/>
    <n v="2290.31"/>
    <x v="0"/>
  </r>
  <r>
    <n v="8863"/>
    <x v="4"/>
    <x v="1"/>
    <x v="1"/>
    <x v="2"/>
    <n v="34058.11"/>
    <n v="51355.65"/>
    <n v="446702.34"/>
    <n v="5.82"/>
    <x v="285"/>
    <x v="0"/>
    <x v="0"/>
    <d v="2023-03-31T00:00:00"/>
    <n v="4398.8500000000004"/>
    <n v="3448.9"/>
    <x v="0"/>
  </r>
  <r>
    <n v="3624"/>
    <x v="1"/>
    <x v="2"/>
    <x v="3"/>
    <x v="3"/>
    <n v="10356.530000000001"/>
    <n v="435612.4"/>
    <n v="27965.13"/>
    <n v="5.82"/>
    <x v="285"/>
    <x v="2"/>
    <x v="1"/>
    <d v="2023-03-31T00:00:00"/>
    <n v="1352.35"/>
    <n v="930.73"/>
    <x v="0"/>
  </r>
  <r>
    <n v="3457"/>
    <x v="5"/>
    <x v="1"/>
    <x v="0"/>
    <x v="0"/>
    <n v="36300.800000000003"/>
    <n v="89224.75"/>
    <n v="246008.2"/>
    <n v="12.02"/>
    <x v="285"/>
    <x v="0"/>
    <x v="2"/>
    <d v="2023-05-08T00:00:00"/>
    <n v="2618.98"/>
    <n v="2028.96"/>
    <x v="0"/>
  </r>
  <r>
    <n v="7989"/>
    <x v="2"/>
    <x v="1"/>
    <x v="4"/>
    <x v="3"/>
    <n v="16937.740000000002"/>
    <n v="333822.51"/>
    <n v="318198.33"/>
    <n v="9.94"/>
    <x v="285"/>
    <x v="2"/>
    <x v="0"/>
    <d v="2023-09-11T00:00:00"/>
    <n v="1384.18"/>
    <n v="1047.51"/>
    <x v="0"/>
  </r>
  <r>
    <n v="7571"/>
    <x v="1"/>
    <x v="4"/>
    <x v="1"/>
    <x v="3"/>
    <n v="20429.93"/>
    <n v="22644.04"/>
    <n v="444154.57"/>
    <n v="10.78"/>
    <x v="285"/>
    <x v="4"/>
    <x v="4"/>
    <d v="2023-11-03T00:00:00"/>
    <n v="1088.05"/>
    <n v="609.14"/>
    <x v="0"/>
  </r>
  <r>
    <n v="9226"/>
    <x v="3"/>
    <x v="2"/>
    <x v="3"/>
    <x v="1"/>
    <n v="41679.49"/>
    <n v="201281.8"/>
    <n v="310049.43"/>
    <n v="11.9"/>
    <x v="285"/>
    <x v="1"/>
    <x v="0"/>
    <d v="2023-01-12T00:00:00"/>
    <n v="4243.1099999999997"/>
    <n v="2555.1999999999998"/>
    <x v="0"/>
  </r>
  <r>
    <n v="2216"/>
    <x v="0"/>
    <x v="4"/>
    <x v="2"/>
    <x v="3"/>
    <n v="86506.45"/>
    <n v="358135.6"/>
    <n v="350048.9"/>
    <n v="7.91"/>
    <x v="285"/>
    <x v="4"/>
    <x v="2"/>
    <d v="2023-10-15T00:00:00"/>
    <n v="10263.799999999999"/>
    <n v="5177.54"/>
    <x v="0"/>
  </r>
  <r>
    <n v="4862"/>
    <x v="2"/>
    <x v="1"/>
    <x v="1"/>
    <x v="0"/>
    <n v="53921.64"/>
    <n v="24994.799999999999"/>
    <n v="267192.78999999998"/>
    <n v="15.66"/>
    <x v="285"/>
    <x v="0"/>
    <x v="2"/>
    <d v="2023-12-22T00:00:00"/>
    <n v="7349.69"/>
    <n v="5940.38"/>
    <x v="0"/>
  </r>
  <r>
    <n v="8854"/>
    <x v="4"/>
    <x v="0"/>
    <x v="3"/>
    <x v="0"/>
    <n v="34149.07"/>
    <n v="470361.2"/>
    <n v="198407.37"/>
    <n v="9.3800000000000008"/>
    <x v="285"/>
    <x v="3"/>
    <x v="2"/>
    <d v="2023-06-30T00:00:00"/>
    <n v="3094.41"/>
    <n v="1864.08"/>
    <x v="0"/>
  </r>
  <r>
    <n v="8655"/>
    <x v="9"/>
    <x v="3"/>
    <x v="1"/>
    <x v="4"/>
    <n v="37317.5"/>
    <n v="474716.86"/>
    <n v="102309.73"/>
    <n v="5.14"/>
    <x v="285"/>
    <x v="1"/>
    <x v="1"/>
    <d v="2023-11-21T00:00:00"/>
    <n v="4314.5"/>
    <n v="2551.04"/>
    <x v="0"/>
  </r>
  <r>
    <n v="929"/>
    <x v="9"/>
    <x v="3"/>
    <x v="2"/>
    <x v="0"/>
    <n v="62199.61"/>
    <n v="478382.62"/>
    <n v="277335.92"/>
    <n v="12.6"/>
    <x v="286"/>
    <x v="0"/>
    <x v="1"/>
    <d v="2023-09-11T00:00:00"/>
    <n v="6138.42"/>
    <n v="4911.53"/>
    <x v="0"/>
  </r>
  <r>
    <n v="278"/>
    <x v="3"/>
    <x v="4"/>
    <x v="3"/>
    <x v="1"/>
    <n v="58821.94"/>
    <n v="207973.44"/>
    <n v="239801.99"/>
    <n v="15.47"/>
    <x v="286"/>
    <x v="1"/>
    <x v="3"/>
    <d v="2023-07-24T00:00:00"/>
    <n v="8759.26"/>
    <n v="6256.66"/>
    <x v="0"/>
  </r>
  <r>
    <n v="5398"/>
    <x v="1"/>
    <x v="4"/>
    <x v="4"/>
    <x v="0"/>
    <n v="34726.339999999997"/>
    <n v="128056.53"/>
    <n v="390016.02"/>
    <n v="15.24"/>
    <x v="286"/>
    <x v="3"/>
    <x v="0"/>
    <d v="2023-12-10T00:00:00"/>
    <n v="1812.8"/>
    <n v="1387.35"/>
    <x v="0"/>
  </r>
  <r>
    <n v="4774"/>
    <x v="1"/>
    <x v="0"/>
    <x v="4"/>
    <x v="1"/>
    <n v="5191.46"/>
    <n v="453877.23"/>
    <n v="28814.59"/>
    <n v="12.48"/>
    <x v="286"/>
    <x v="2"/>
    <x v="3"/>
    <d v="2023-09-04T00:00:00"/>
    <n v="664.14"/>
    <n v="514.75"/>
    <x v="0"/>
  </r>
  <r>
    <n v="5508"/>
    <x v="8"/>
    <x v="1"/>
    <x v="2"/>
    <x v="2"/>
    <n v="65867.94"/>
    <n v="53000.66"/>
    <n v="72792.05"/>
    <n v="8.43"/>
    <x v="286"/>
    <x v="0"/>
    <x v="0"/>
    <d v="2023-04-03T00:00:00"/>
    <n v="6088.99"/>
    <n v="5303.72"/>
    <x v="0"/>
  </r>
  <r>
    <n v="6841"/>
    <x v="5"/>
    <x v="1"/>
    <x v="4"/>
    <x v="4"/>
    <n v="26348.639999999999"/>
    <n v="98061.47"/>
    <n v="263427.65000000002"/>
    <n v="12.72"/>
    <x v="286"/>
    <x v="0"/>
    <x v="0"/>
    <d v="2023-02-11T00:00:00"/>
    <n v="2816.45"/>
    <n v="2254.0100000000002"/>
    <x v="0"/>
  </r>
  <r>
    <n v="6192"/>
    <x v="2"/>
    <x v="4"/>
    <x v="2"/>
    <x v="1"/>
    <n v="70500.12"/>
    <n v="350748.54"/>
    <n v="174916.55"/>
    <n v="11.11"/>
    <x v="286"/>
    <x v="2"/>
    <x v="1"/>
    <d v="2023-06-16T00:00:00"/>
    <n v="5751.88"/>
    <n v="4855.1899999999996"/>
    <x v="0"/>
  </r>
  <r>
    <n v="1977"/>
    <x v="6"/>
    <x v="2"/>
    <x v="1"/>
    <x v="1"/>
    <n v="84002.19"/>
    <n v="81054.78"/>
    <n v="269521.88"/>
    <n v="5.0599999999999996"/>
    <x v="286"/>
    <x v="1"/>
    <x v="1"/>
    <d v="2023-08-25T00:00:00"/>
    <n v="6554.98"/>
    <n v="4445.74"/>
    <x v="0"/>
  </r>
  <r>
    <n v="2642"/>
    <x v="4"/>
    <x v="0"/>
    <x v="2"/>
    <x v="4"/>
    <n v="47374.73"/>
    <n v="421618.19"/>
    <n v="15928.64"/>
    <n v="12.68"/>
    <x v="286"/>
    <x v="2"/>
    <x v="3"/>
    <d v="2023-01-15T00:00:00"/>
    <n v="6962.21"/>
    <n v="4062.03"/>
    <x v="0"/>
  </r>
  <r>
    <n v="7084"/>
    <x v="6"/>
    <x v="4"/>
    <x v="4"/>
    <x v="3"/>
    <n v="8435.66"/>
    <n v="197067.22"/>
    <n v="103607.99"/>
    <n v="5.79"/>
    <x v="286"/>
    <x v="2"/>
    <x v="4"/>
    <d v="2023-11-21T00:00:00"/>
    <n v="1111.1500000000001"/>
    <n v="956.64"/>
    <x v="0"/>
  </r>
  <r>
    <n v="820"/>
    <x v="5"/>
    <x v="3"/>
    <x v="0"/>
    <x v="3"/>
    <n v="59148.39"/>
    <n v="87052.06"/>
    <n v="1646"/>
    <n v="7.16"/>
    <x v="286"/>
    <x v="1"/>
    <x v="1"/>
    <d v="2023-07-27T00:00:00"/>
    <n v="8552"/>
    <n v="7277.23"/>
    <x v="0"/>
  </r>
  <r>
    <n v="3017"/>
    <x v="5"/>
    <x v="3"/>
    <x v="2"/>
    <x v="2"/>
    <n v="69487.179999999993"/>
    <n v="270400.68"/>
    <n v="312351.14"/>
    <n v="6.1"/>
    <x v="286"/>
    <x v="0"/>
    <x v="2"/>
    <d v="2023-08-12T00:00:00"/>
    <n v="3879.9"/>
    <n v="3467.93"/>
    <x v="0"/>
  </r>
  <r>
    <n v="8823"/>
    <x v="5"/>
    <x v="4"/>
    <x v="3"/>
    <x v="1"/>
    <n v="6281.12"/>
    <n v="230174.96"/>
    <n v="324172.18"/>
    <n v="12.24"/>
    <x v="286"/>
    <x v="3"/>
    <x v="1"/>
    <d v="2023-08-05T00:00:00"/>
    <n v="805.51"/>
    <n v="695.4"/>
    <x v="0"/>
  </r>
  <r>
    <n v="9022"/>
    <x v="8"/>
    <x v="4"/>
    <x v="4"/>
    <x v="1"/>
    <n v="51662.69"/>
    <n v="93863.8"/>
    <n v="319575.21999999997"/>
    <n v="10.57"/>
    <x v="286"/>
    <x v="1"/>
    <x v="1"/>
    <d v="2023-04-12T00:00:00"/>
    <n v="6223.95"/>
    <n v="5203.8100000000004"/>
    <x v="0"/>
  </r>
  <r>
    <n v="5518"/>
    <x v="4"/>
    <x v="2"/>
    <x v="1"/>
    <x v="4"/>
    <n v="70897.240000000005"/>
    <n v="16248.9"/>
    <n v="320150.34000000003"/>
    <n v="15.53"/>
    <x v="286"/>
    <x v="3"/>
    <x v="2"/>
    <d v="2023-02-13T00:00:00"/>
    <n v="6236.55"/>
    <n v="3906.26"/>
    <x v="0"/>
  </r>
  <r>
    <n v="9115"/>
    <x v="7"/>
    <x v="0"/>
    <x v="4"/>
    <x v="2"/>
    <n v="98463.55"/>
    <n v="159813.98000000001"/>
    <n v="177759.64"/>
    <n v="12.49"/>
    <x v="286"/>
    <x v="1"/>
    <x v="3"/>
    <d v="2023-06-18T00:00:00"/>
    <n v="10592.87"/>
    <n v="6650.74"/>
    <x v="0"/>
  </r>
  <r>
    <n v="4148"/>
    <x v="4"/>
    <x v="4"/>
    <x v="1"/>
    <x v="3"/>
    <n v="90895.96"/>
    <n v="466484.96"/>
    <n v="412396.37"/>
    <n v="16.7"/>
    <x v="286"/>
    <x v="2"/>
    <x v="4"/>
    <d v="2023-11-04T00:00:00"/>
    <n v="9280.7099999999991"/>
    <n v="6127.55"/>
    <x v="0"/>
  </r>
  <r>
    <n v="1126"/>
    <x v="6"/>
    <x v="4"/>
    <x v="0"/>
    <x v="2"/>
    <n v="62283.83"/>
    <n v="26412.82"/>
    <n v="301598.90999999997"/>
    <n v="13.69"/>
    <x v="286"/>
    <x v="3"/>
    <x v="3"/>
    <d v="2023-05-15T00:00:00"/>
    <n v="3953.9"/>
    <n v="3505.86"/>
    <x v="0"/>
  </r>
  <r>
    <n v="4824"/>
    <x v="1"/>
    <x v="1"/>
    <x v="0"/>
    <x v="4"/>
    <n v="7070"/>
    <n v="58795.65"/>
    <n v="487173.17"/>
    <n v="8.14"/>
    <x v="286"/>
    <x v="4"/>
    <x v="1"/>
    <d v="2023-11-07T00:00:00"/>
    <n v="492.65"/>
    <n v="248.32"/>
    <x v="0"/>
  </r>
  <r>
    <n v="8944"/>
    <x v="7"/>
    <x v="0"/>
    <x v="3"/>
    <x v="4"/>
    <n v="78371.06"/>
    <n v="268534.7"/>
    <n v="441282.06"/>
    <n v="17"/>
    <x v="286"/>
    <x v="0"/>
    <x v="1"/>
    <d v="2023-11-28T00:00:00"/>
    <n v="7881.99"/>
    <n v="4308.09"/>
    <x v="0"/>
  </r>
  <r>
    <n v="9739"/>
    <x v="6"/>
    <x v="3"/>
    <x v="0"/>
    <x v="2"/>
    <n v="64389.55"/>
    <n v="471338.83"/>
    <n v="460280.89"/>
    <n v="7.57"/>
    <x v="286"/>
    <x v="1"/>
    <x v="2"/>
    <d v="2023-07-31T00:00:00"/>
    <n v="7679.83"/>
    <n v="6034.33"/>
    <x v="0"/>
  </r>
  <r>
    <n v="9953"/>
    <x v="8"/>
    <x v="4"/>
    <x v="0"/>
    <x v="3"/>
    <n v="39983.79"/>
    <n v="345847.61"/>
    <n v="288603.46000000002"/>
    <n v="15.12"/>
    <x v="286"/>
    <x v="2"/>
    <x v="2"/>
    <d v="2023-12-01T00:00:00"/>
    <n v="2161.6"/>
    <n v="1182.5"/>
    <x v="0"/>
  </r>
  <r>
    <n v="527"/>
    <x v="4"/>
    <x v="1"/>
    <x v="1"/>
    <x v="4"/>
    <n v="48241.49"/>
    <n v="82636.149999999994"/>
    <n v="223243.11"/>
    <n v="14.12"/>
    <x v="286"/>
    <x v="1"/>
    <x v="4"/>
    <d v="2023-03-11T00:00:00"/>
    <n v="3815.73"/>
    <n v="1935.24"/>
    <x v="0"/>
  </r>
  <r>
    <n v="1413"/>
    <x v="5"/>
    <x v="4"/>
    <x v="4"/>
    <x v="3"/>
    <n v="88083.59"/>
    <n v="57017.47"/>
    <n v="196363.59"/>
    <n v="6.17"/>
    <x v="286"/>
    <x v="0"/>
    <x v="0"/>
    <d v="2023-08-21T00:00:00"/>
    <n v="10840.11"/>
    <n v="7044.94"/>
    <x v="0"/>
  </r>
  <r>
    <n v="9740"/>
    <x v="4"/>
    <x v="4"/>
    <x v="1"/>
    <x v="1"/>
    <n v="89549.11"/>
    <n v="88543.48"/>
    <n v="453455.65"/>
    <n v="14.7"/>
    <x v="286"/>
    <x v="2"/>
    <x v="3"/>
    <d v="2023-08-20T00:00:00"/>
    <n v="6161.83"/>
    <n v="4126.66"/>
    <x v="0"/>
  </r>
  <r>
    <n v="4454"/>
    <x v="5"/>
    <x v="4"/>
    <x v="0"/>
    <x v="3"/>
    <n v="26046.1"/>
    <n v="81837.710000000006"/>
    <n v="124599.5"/>
    <n v="15.6"/>
    <x v="286"/>
    <x v="2"/>
    <x v="4"/>
    <d v="2023-05-15T00:00:00"/>
    <n v="2416.25"/>
    <n v="1737.01"/>
    <x v="0"/>
  </r>
  <r>
    <n v="6979"/>
    <x v="5"/>
    <x v="0"/>
    <x v="2"/>
    <x v="1"/>
    <n v="49713.22"/>
    <n v="475346.91"/>
    <n v="134126.04"/>
    <n v="9.75"/>
    <x v="286"/>
    <x v="1"/>
    <x v="0"/>
    <d v="2023-05-04T00:00:00"/>
    <n v="6109.09"/>
    <n v="4163.22"/>
    <x v="0"/>
  </r>
  <r>
    <n v="7922"/>
    <x v="4"/>
    <x v="2"/>
    <x v="0"/>
    <x v="2"/>
    <n v="52691.49"/>
    <n v="62528.06"/>
    <n v="108286.36"/>
    <n v="7.21"/>
    <x v="286"/>
    <x v="4"/>
    <x v="4"/>
    <d v="2023-10-17T00:00:00"/>
    <n v="4565.99"/>
    <n v="4042.76"/>
    <x v="0"/>
  </r>
  <r>
    <n v="7173"/>
    <x v="8"/>
    <x v="0"/>
    <x v="1"/>
    <x v="0"/>
    <n v="96722.27"/>
    <n v="381923.22"/>
    <n v="45960.2"/>
    <n v="15.09"/>
    <x v="287"/>
    <x v="1"/>
    <x v="0"/>
    <d v="2023-04-23T00:00:00"/>
    <n v="5944.58"/>
    <n v="3610.42"/>
    <x v="0"/>
  </r>
  <r>
    <n v="6957"/>
    <x v="8"/>
    <x v="1"/>
    <x v="4"/>
    <x v="2"/>
    <n v="48325.27"/>
    <n v="196836.93"/>
    <n v="277623.98"/>
    <n v="17.45"/>
    <x v="287"/>
    <x v="0"/>
    <x v="4"/>
    <d v="2023-11-06T00:00:00"/>
    <n v="6104.15"/>
    <n v="4964.1899999999996"/>
    <x v="0"/>
  </r>
  <r>
    <n v="8205"/>
    <x v="8"/>
    <x v="4"/>
    <x v="1"/>
    <x v="1"/>
    <n v="93650.09"/>
    <n v="360878.23"/>
    <n v="207488.55"/>
    <n v="15.28"/>
    <x v="287"/>
    <x v="3"/>
    <x v="1"/>
    <d v="2023-03-09T00:00:00"/>
    <n v="4758.2700000000004"/>
    <n v="3383.68"/>
    <x v="0"/>
  </r>
  <r>
    <n v="4985"/>
    <x v="9"/>
    <x v="2"/>
    <x v="4"/>
    <x v="1"/>
    <n v="18054.18"/>
    <n v="232444.42"/>
    <n v="38623.26"/>
    <n v="14.63"/>
    <x v="287"/>
    <x v="3"/>
    <x v="1"/>
    <d v="2023-02-17T00:00:00"/>
    <n v="2462.27"/>
    <n v="2138.7600000000002"/>
    <x v="0"/>
  </r>
  <r>
    <n v="9547"/>
    <x v="3"/>
    <x v="1"/>
    <x v="2"/>
    <x v="1"/>
    <n v="86495.5"/>
    <n v="180710.54"/>
    <n v="309169.25"/>
    <n v="17.16"/>
    <x v="287"/>
    <x v="3"/>
    <x v="1"/>
    <d v="2023-03-16T00:00:00"/>
    <n v="7428.07"/>
    <n v="3980.29"/>
    <x v="0"/>
  </r>
  <r>
    <n v="4986"/>
    <x v="3"/>
    <x v="0"/>
    <x v="0"/>
    <x v="1"/>
    <n v="70935.33"/>
    <n v="333978.53999999998"/>
    <n v="353352.1"/>
    <n v="6.65"/>
    <x v="287"/>
    <x v="1"/>
    <x v="2"/>
    <d v="2023-09-23T00:00:00"/>
    <n v="6430.04"/>
    <n v="5530.68"/>
    <x v="0"/>
  </r>
  <r>
    <n v="5151"/>
    <x v="6"/>
    <x v="2"/>
    <x v="3"/>
    <x v="1"/>
    <n v="73136.12"/>
    <n v="363055.1"/>
    <n v="314082.95"/>
    <n v="7.51"/>
    <x v="287"/>
    <x v="3"/>
    <x v="2"/>
    <d v="2023-11-13T00:00:00"/>
    <n v="8319.35"/>
    <n v="4168.05"/>
    <x v="0"/>
  </r>
  <r>
    <n v="6986"/>
    <x v="2"/>
    <x v="1"/>
    <x v="1"/>
    <x v="2"/>
    <n v="40638.29"/>
    <n v="482662.82"/>
    <n v="182805.82"/>
    <n v="15.12"/>
    <x v="287"/>
    <x v="4"/>
    <x v="0"/>
    <d v="2023-01-06T00:00:00"/>
    <n v="5193.34"/>
    <n v="4323.43"/>
    <x v="0"/>
  </r>
  <r>
    <n v="5580"/>
    <x v="3"/>
    <x v="2"/>
    <x v="2"/>
    <x v="1"/>
    <n v="75196.460000000006"/>
    <n v="141683.59"/>
    <n v="279148.57"/>
    <n v="17.2"/>
    <x v="287"/>
    <x v="4"/>
    <x v="3"/>
    <d v="2023-03-15T00:00:00"/>
    <n v="4535.04"/>
    <n v="2372.83"/>
    <x v="0"/>
  </r>
  <r>
    <n v="103"/>
    <x v="9"/>
    <x v="2"/>
    <x v="1"/>
    <x v="3"/>
    <n v="77184.73"/>
    <n v="334930.11"/>
    <n v="157921.74"/>
    <n v="17.88"/>
    <x v="287"/>
    <x v="0"/>
    <x v="0"/>
    <d v="2023-06-08T00:00:00"/>
    <n v="10889.96"/>
    <n v="6319.12"/>
    <x v="0"/>
  </r>
  <r>
    <n v="9699"/>
    <x v="8"/>
    <x v="2"/>
    <x v="1"/>
    <x v="2"/>
    <n v="82236.070000000007"/>
    <n v="126567.82"/>
    <n v="87752.25"/>
    <n v="9.5500000000000007"/>
    <x v="287"/>
    <x v="2"/>
    <x v="3"/>
    <d v="2023-02-24T00:00:00"/>
    <n v="9965.66"/>
    <n v="5818.68"/>
    <x v="0"/>
  </r>
  <r>
    <n v="3734"/>
    <x v="9"/>
    <x v="1"/>
    <x v="4"/>
    <x v="3"/>
    <n v="37973.69"/>
    <n v="197196.6"/>
    <n v="366930.13"/>
    <n v="17.010000000000002"/>
    <x v="287"/>
    <x v="3"/>
    <x v="4"/>
    <d v="2023-01-23T00:00:00"/>
    <n v="2869.14"/>
    <n v="1621.05"/>
    <x v="0"/>
  </r>
  <r>
    <n v="4268"/>
    <x v="2"/>
    <x v="1"/>
    <x v="3"/>
    <x v="2"/>
    <n v="5518.45"/>
    <n v="281619.21999999997"/>
    <n v="235197.57"/>
    <n v="12.94"/>
    <x v="287"/>
    <x v="1"/>
    <x v="2"/>
    <d v="2023-08-26T00:00:00"/>
    <n v="350.66"/>
    <n v="214.86"/>
    <x v="0"/>
  </r>
  <r>
    <n v="7547"/>
    <x v="5"/>
    <x v="1"/>
    <x v="1"/>
    <x v="3"/>
    <n v="62466.2"/>
    <n v="394313.92"/>
    <n v="493835.73"/>
    <n v="6.39"/>
    <x v="287"/>
    <x v="3"/>
    <x v="0"/>
    <d v="2023-03-04T00:00:00"/>
    <n v="6318.72"/>
    <n v="3159.93"/>
    <x v="0"/>
  </r>
  <r>
    <n v="229"/>
    <x v="6"/>
    <x v="0"/>
    <x v="4"/>
    <x v="4"/>
    <n v="79770.149999999994"/>
    <n v="256309.98"/>
    <n v="232614.86"/>
    <n v="15.29"/>
    <x v="287"/>
    <x v="4"/>
    <x v="4"/>
    <d v="2023-03-25T00:00:00"/>
    <n v="4350.99"/>
    <n v="3842.15"/>
    <x v="0"/>
  </r>
  <r>
    <n v="7267"/>
    <x v="1"/>
    <x v="3"/>
    <x v="3"/>
    <x v="2"/>
    <n v="60787.69"/>
    <n v="155372.88"/>
    <n v="472755.67"/>
    <n v="9.41"/>
    <x v="287"/>
    <x v="2"/>
    <x v="2"/>
    <d v="2023-04-29T00:00:00"/>
    <n v="7750.62"/>
    <n v="5392.8"/>
    <x v="0"/>
  </r>
  <r>
    <n v="1046"/>
    <x v="8"/>
    <x v="0"/>
    <x v="0"/>
    <x v="0"/>
    <n v="98590.61"/>
    <n v="57488.28"/>
    <n v="20503.79"/>
    <n v="17.66"/>
    <x v="288"/>
    <x v="3"/>
    <x v="4"/>
    <d v="2023-10-23T00:00:00"/>
    <n v="12349.11"/>
    <n v="9340.77"/>
    <x v="0"/>
  </r>
  <r>
    <n v="257"/>
    <x v="7"/>
    <x v="0"/>
    <x v="3"/>
    <x v="1"/>
    <n v="90736.25"/>
    <n v="197368.19"/>
    <n v="499369.87"/>
    <n v="11.54"/>
    <x v="288"/>
    <x v="2"/>
    <x v="1"/>
    <d v="2023-05-09T00:00:00"/>
    <n v="13159.53"/>
    <n v="8606.89"/>
    <x v="0"/>
  </r>
  <r>
    <n v="3337"/>
    <x v="4"/>
    <x v="2"/>
    <x v="4"/>
    <x v="3"/>
    <n v="86592.42"/>
    <n v="21180.06"/>
    <n v="264915.46999999997"/>
    <n v="8.17"/>
    <x v="288"/>
    <x v="4"/>
    <x v="1"/>
    <d v="2023-07-10T00:00:00"/>
    <n v="10809.91"/>
    <n v="8427.86"/>
    <x v="0"/>
  </r>
  <r>
    <n v="342"/>
    <x v="1"/>
    <x v="1"/>
    <x v="0"/>
    <x v="0"/>
    <n v="51717.78"/>
    <n v="61161.15"/>
    <n v="432843.95"/>
    <n v="7.28"/>
    <x v="288"/>
    <x v="3"/>
    <x v="2"/>
    <d v="2023-11-04T00:00:00"/>
    <n v="3464.95"/>
    <n v="2949.86"/>
    <x v="0"/>
  </r>
  <r>
    <n v="9857"/>
    <x v="2"/>
    <x v="3"/>
    <x v="2"/>
    <x v="3"/>
    <n v="4084.98"/>
    <n v="447503.16"/>
    <n v="338791.77"/>
    <n v="16.5"/>
    <x v="288"/>
    <x v="2"/>
    <x v="1"/>
    <d v="2023-08-30T00:00:00"/>
    <n v="249.54"/>
    <n v="210.75"/>
    <x v="0"/>
  </r>
  <r>
    <n v="4078"/>
    <x v="0"/>
    <x v="0"/>
    <x v="1"/>
    <x v="0"/>
    <n v="25650.3"/>
    <n v="25325.4"/>
    <n v="6647.84"/>
    <n v="14.27"/>
    <x v="288"/>
    <x v="4"/>
    <x v="2"/>
    <d v="2023-03-11T00:00:00"/>
    <n v="1474.36"/>
    <n v="816.9"/>
    <x v="0"/>
  </r>
  <r>
    <n v="5286"/>
    <x v="6"/>
    <x v="2"/>
    <x v="3"/>
    <x v="1"/>
    <n v="67503.25"/>
    <n v="429755.17"/>
    <n v="354404.39"/>
    <n v="13.14"/>
    <x v="288"/>
    <x v="3"/>
    <x v="1"/>
    <d v="2023-06-03T00:00:00"/>
    <n v="7736.16"/>
    <n v="4922.63"/>
    <x v="0"/>
  </r>
  <r>
    <n v="5528"/>
    <x v="8"/>
    <x v="4"/>
    <x v="2"/>
    <x v="0"/>
    <n v="12437"/>
    <n v="291353.63"/>
    <n v="319195.8"/>
    <n v="16.559999999999999"/>
    <x v="288"/>
    <x v="0"/>
    <x v="3"/>
    <d v="2023-01-01T00:00:00"/>
    <n v="1437.17"/>
    <n v="1174.1400000000001"/>
    <x v="0"/>
  </r>
  <r>
    <n v="7798"/>
    <x v="7"/>
    <x v="3"/>
    <x v="4"/>
    <x v="3"/>
    <n v="28085.51"/>
    <n v="254292.38"/>
    <n v="6357.74"/>
    <n v="17.39"/>
    <x v="288"/>
    <x v="1"/>
    <x v="0"/>
    <d v="2023-12-30T00:00:00"/>
    <n v="1497.45"/>
    <n v="1199.93"/>
    <x v="0"/>
  </r>
  <r>
    <n v="4296"/>
    <x v="3"/>
    <x v="1"/>
    <x v="2"/>
    <x v="2"/>
    <n v="31215.56"/>
    <n v="441416.76"/>
    <n v="475365.03"/>
    <n v="17.77"/>
    <x v="288"/>
    <x v="3"/>
    <x v="0"/>
    <d v="2023-05-14T00:00:00"/>
    <n v="4034.77"/>
    <n v="2795.85"/>
    <x v="0"/>
  </r>
  <r>
    <n v="2643"/>
    <x v="4"/>
    <x v="4"/>
    <x v="3"/>
    <x v="3"/>
    <n v="32296.59"/>
    <n v="233081.25"/>
    <n v="344481.79"/>
    <n v="17.5"/>
    <x v="288"/>
    <x v="2"/>
    <x v="0"/>
    <d v="2023-03-07T00:00:00"/>
    <n v="4345.5"/>
    <n v="2890.78"/>
    <x v="0"/>
  </r>
  <r>
    <n v="4995"/>
    <x v="0"/>
    <x v="3"/>
    <x v="3"/>
    <x v="3"/>
    <n v="18438.509999999998"/>
    <n v="365623.58"/>
    <n v="83838.070000000007"/>
    <n v="16.649999999999999"/>
    <x v="288"/>
    <x v="1"/>
    <x v="1"/>
    <d v="2023-09-18T00:00:00"/>
    <n v="1847.52"/>
    <n v="941.84"/>
    <x v="0"/>
  </r>
  <r>
    <n v="372"/>
    <x v="6"/>
    <x v="1"/>
    <x v="1"/>
    <x v="4"/>
    <n v="11260.07"/>
    <n v="426164.06"/>
    <n v="296395.23"/>
    <n v="17.28"/>
    <x v="289"/>
    <x v="0"/>
    <x v="4"/>
    <d v="2023-07-10T00:00:00"/>
    <n v="1174.22"/>
    <n v="688.11"/>
    <x v="0"/>
  </r>
  <r>
    <n v="6238"/>
    <x v="2"/>
    <x v="0"/>
    <x v="4"/>
    <x v="1"/>
    <n v="91335.35"/>
    <n v="242287.06"/>
    <n v="63778.39"/>
    <n v="12.64"/>
    <x v="289"/>
    <x v="0"/>
    <x v="2"/>
    <d v="2023-04-21T00:00:00"/>
    <n v="8146.48"/>
    <n v="7210.51"/>
    <x v="0"/>
  </r>
  <r>
    <n v="4864"/>
    <x v="8"/>
    <x v="0"/>
    <x v="3"/>
    <x v="0"/>
    <n v="66867.149999999994"/>
    <n v="474019.57"/>
    <n v="473935.33"/>
    <n v="12.07"/>
    <x v="289"/>
    <x v="4"/>
    <x v="3"/>
    <d v="2023-11-05T00:00:00"/>
    <n v="8687.89"/>
    <n v="6862.32"/>
    <x v="0"/>
  </r>
  <r>
    <n v="2979"/>
    <x v="9"/>
    <x v="3"/>
    <x v="0"/>
    <x v="0"/>
    <n v="76925.539999999994"/>
    <n v="72394.87"/>
    <n v="183391.01"/>
    <n v="10.54"/>
    <x v="289"/>
    <x v="3"/>
    <x v="3"/>
    <d v="2023-07-29T00:00:00"/>
    <n v="5465.06"/>
    <n v="4853.7700000000004"/>
    <x v="0"/>
  </r>
  <r>
    <n v="3737"/>
    <x v="3"/>
    <x v="3"/>
    <x v="1"/>
    <x v="1"/>
    <n v="2331.7399999999998"/>
    <n v="394675.37"/>
    <n v="442468.19"/>
    <n v="17.84"/>
    <x v="289"/>
    <x v="3"/>
    <x v="2"/>
    <d v="2023-01-03T00:00:00"/>
    <n v="184.1"/>
    <n v="138.38"/>
    <x v="0"/>
  </r>
  <r>
    <n v="6242"/>
    <x v="3"/>
    <x v="2"/>
    <x v="1"/>
    <x v="1"/>
    <n v="77881.75"/>
    <n v="431320.68"/>
    <n v="13727"/>
    <n v="6.72"/>
    <x v="289"/>
    <x v="4"/>
    <x v="0"/>
    <d v="2023-10-15T00:00:00"/>
    <n v="10639.87"/>
    <n v="9205.14"/>
    <x v="0"/>
  </r>
  <r>
    <n v="5621"/>
    <x v="8"/>
    <x v="0"/>
    <x v="4"/>
    <x v="2"/>
    <n v="89428.47"/>
    <n v="103402.34"/>
    <n v="1395.67"/>
    <n v="11.43"/>
    <x v="289"/>
    <x v="4"/>
    <x v="4"/>
    <d v="2023-07-28T00:00:00"/>
    <n v="7328.21"/>
    <n v="5316.62"/>
    <x v="0"/>
  </r>
  <r>
    <n v="6998"/>
    <x v="3"/>
    <x v="3"/>
    <x v="0"/>
    <x v="2"/>
    <n v="54350.54"/>
    <n v="301368.57"/>
    <n v="151984.22"/>
    <n v="17.41"/>
    <x v="289"/>
    <x v="4"/>
    <x v="0"/>
    <d v="2023-07-06T00:00:00"/>
    <n v="5832.65"/>
    <n v="4674.1400000000003"/>
    <x v="0"/>
  </r>
  <r>
    <n v="5972"/>
    <x v="8"/>
    <x v="0"/>
    <x v="2"/>
    <x v="3"/>
    <n v="3569.1"/>
    <n v="286515.92"/>
    <n v="147259.38"/>
    <n v="5.54"/>
    <x v="289"/>
    <x v="3"/>
    <x v="3"/>
    <d v="2023-05-23T00:00:00"/>
    <n v="263.61"/>
    <n v="185.88"/>
    <x v="0"/>
  </r>
  <r>
    <n v="9968"/>
    <x v="3"/>
    <x v="4"/>
    <x v="4"/>
    <x v="0"/>
    <n v="17734.23"/>
    <n v="78031.13"/>
    <n v="5511.33"/>
    <n v="16"/>
    <x v="289"/>
    <x v="4"/>
    <x v="3"/>
    <d v="2024-01-01T00:00:00"/>
    <n v="1384.62"/>
    <n v="909.9"/>
    <x v="1"/>
  </r>
  <r>
    <n v="8149"/>
    <x v="3"/>
    <x v="1"/>
    <x v="3"/>
    <x v="4"/>
    <n v="7487.21"/>
    <n v="297884.75"/>
    <n v="150810.79"/>
    <n v="5.92"/>
    <x v="289"/>
    <x v="4"/>
    <x v="2"/>
    <d v="2023-06-15T00:00:00"/>
    <n v="1014.86"/>
    <n v="508.09"/>
    <x v="0"/>
  </r>
  <r>
    <n v="7891"/>
    <x v="6"/>
    <x v="0"/>
    <x v="0"/>
    <x v="4"/>
    <n v="76268.83"/>
    <n v="455987.38"/>
    <n v="292610.65999999997"/>
    <n v="10.16"/>
    <x v="289"/>
    <x v="0"/>
    <x v="0"/>
    <d v="2023-01-25T00:00:00"/>
    <n v="10987.24"/>
    <n v="6303.13"/>
    <x v="0"/>
  </r>
  <r>
    <n v="6822"/>
    <x v="6"/>
    <x v="0"/>
    <x v="0"/>
    <x v="1"/>
    <n v="52348.53"/>
    <n v="391755.4"/>
    <n v="108085.03"/>
    <n v="13.02"/>
    <x v="289"/>
    <x v="2"/>
    <x v="4"/>
    <d v="2023-11-17T00:00:00"/>
    <n v="3200.29"/>
    <n v="1844.35"/>
    <x v="0"/>
  </r>
  <r>
    <n v="858"/>
    <x v="3"/>
    <x v="0"/>
    <x v="1"/>
    <x v="2"/>
    <n v="54311.82"/>
    <n v="37641.33"/>
    <n v="290595.21999999997"/>
    <n v="8.4700000000000006"/>
    <x v="289"/>
    <x v="4"/>
    <x v="4"/>
    <d v="2023-05-15T00:00:00"/>
    <n v="2771.63"/>
    <n v="1987.52"/>
    <x v="0"/>
  </r>
  <r>
    <n v="2250"/>
    <x v="0"/>
    <x v="2"/>
    <x v="1"/>
    <x v="4"/>
    <n v="46432.68"/>
    <n v="307522.14"/>
    <n v="196815.48"/>
    <n v="11.51"/>
    <x v="289"/>
    <x v="3"/>
    <x v="2"/>
    <d v="2023-01-27T00:00:00"/>
    <n v="2613.79"/>
    <n v="2220.2399999999998"/>
    <x v="0"/>
  </r>
  <r>
    <n v="451"/>
    <x v="9"/>
    <x v="2"/>
    <x v="0"/>
    <x v="2"/>
    <n v="29381.23"/>
    <n v="359876.24"/>
    <n v="350089.44"/>
    <n v="8.01"/>
    <x v="289"/>
    <x v="1"/>
    <x v="3"/>
    <d v="2023-10-01T00:00:00"/>
    <n v="4149.75"/>
    <n v="3194.89"/>
    <x v="0"/>
  </r>
  <r>
    <n v="7797"/>
    <x v="2"/>
    <x v="3"/>
    <x v="2"/>
    <x v="3"/>
    <n v="75060.009999999995"/>
    <n v="99648.22"/>
    <n v="101761.03"/>
    <n v="8.9700000000000006"/>
    <x v="290"/>
    <x v="0"/>
    <x v="4"/>
    <d v="2023-05-22T00:00:00"/>
    <n v="5731.89"/>
    <n v="4987.38"/>
    <x v="0"/>
  </r>
  <r>
    <n v="4147"/>
    <x v="7"/>
    <x v="4"/>
    <x v="1"/>
    <x v="3"/>
    <n v="61357.3"/>
    <n v="399078.03"/>
    <n v="283457.69"/>
    <n v="9.68"/>
    <x v="290"/>
    <x v="1"/>
    <x v="0"/>
    <d v="2023-05-01T00:00:00"/>
    <n v="5808.1"/>
    <n v="3906.29"/>
    <x v="0"/>
  </r>
  <r>
    <n v="5843"/>
    <x v="7"/>
    <x v="2"/>
    <x v="1"/>
    <x v="2"/>
    <n v="89712.94"/>
    <n v="435613.25"/>
    <n v="108963.96"/>
    <n v="6.12"/>
    <x v="290"/>
    <x v="2"/>
    <x v="1"/>
    <d v="2023-07-03T00:00:00"/>
    <n v="12287.04"/>
    <n v="10786.16"/>
    <x v="0"/>
  </r>
  <r>
    <n v="189"/>
    <x v="8"/>
    <x v="3"/>
    <x v="0"/>
    <x v="0"/>
    <n v="50701.48"/>
    <n v="249200.67"/>
    <n v="40016.660000000003"/>
    <n v="6.55"/>
    <x v="290"/>
    <x v="1"/>
    <x v="4"/>
    <d v="2023-10-05T00:00:00"/>
    <n v="7231.49"/>
    <n v="3851.83"/>
    <x v="0"/>
  </r>
  <r>
    <n v="4449"/>
    <x v="0"/>
    <x v="3"/>
    <x v="2"/>
    <x v="4"/>
    <n v="88976.37"/>
    <n v="89956.15"/>
    <n v="250739.43"/>
    <n v="17.579999999999998"/>
    <x v="290"/>
    <x v="0"/>
    <x v="1"/>
    <d v="2023-08-21T00:00:00"/>
    <n v="10195.83"/>
    <n v="6856.79"/>
    <x v="0"/>
  </r>
  <r>
    <n v="8887"/>
    <x v="1"/>
    <x v="0"/>
    <x v="4"/>
    <x v="1"/>
    <n v="99761.69"/>
    <n v="450553.1"/>
    <n v="11691.22"/>
    <n v="11.18"/>
    <x v="290"/>
    <x v="1"/>
    <x v="0"/>
    <d v="2023-05-16T00:00:00"/>
    <n v="14652.41"/>
    <n v="11017.43"/>
    <x v="0"/>
  </r>
  <r>
    <n v="6945"/>
    <x v="8"/>
    <x v="0"/>
    <x v="3"/>
    <x v="3"/>
    <n v="78053.45"/>
    <n v="114573.36"/>
    <n v="484957.17"/>
    <n v="8.5299999999999994"/>
    <x v="290"/>
    <x v="2"/>
    <x v="3"/>
    <d v="2023-12-05T00:00:00"/>
    <n v="4634.49"/>
    <n v="3623.4"/>
    <x v="0"/>
  </r>
  <r>
    <n v="5006"/>
    <x v="6"/>
    <x v="1"/>
    <x v="4"/>
    <x v="1"/>
    <n v="34248.519999999997"/>
    <n v="390757.18"/>
    <n v="164236.32"/>
    <n v="16.760000000000002"/>
    <x v="290"/>
    <x v="2"/>
    <x v="4"/>
    <d v="2023-10-11T00:00:00"/>
    <n v="4990.59"/>
    <n v="3919.89"/>
    <x v="0"/>
  </r>
  <r>
    <n v="2450"/>
    <x v="0"/>
    <x v="0"/>
    <x v="1"/>
    <x v="3"/>
    <n v="27512.59"/>
    <n v="378225.05"/>
    <n v="61474.07"/>
    <n v="11.5"/>
    <x v="290"/>
    <x v="1"/>
    <x v="1"/>
    <d v="2023-06-25T00:00:00"/>
    <n v="3291.01"/>
    <n v="1940.57"/>
    <x v="0"/>
  </r>
  <r>
    <n v="284"/>
    <x v="6"/>
    <x v="3"/>
    <x v="3"/>
    <x v="4"/>
    <n v="78379.23"/>
    <n v="216990.1"/>
    <n v="178149.4"/>
    <n v="12.78"/>
    <x v="290"/>
    <x v="0"/>
    <x v="2"/>
    <d v="2023-02-26T00:00:00"/>
    <n v="10540.42"/>
    <n v="5823.44"/>
    <x v="0"/>
  </r>
  <r>
    <n v="6197"/>
    <x v="5"/>
    <x v="0"/>
    <x v="3"/>
    <x v="4"/>
    <n v="82579.12"/>
    <n v="420109.99"/>
    <n v="37733.26"/>
    <n v="10.68"/>
    <x v="290"/>
    <x v="1"/>
    <x v="2"/>
    <d v="2023-12-24T00:00:00"/>
    <n v="9573.26"/>
    <n v="7327.5"/>
    <x v="0"/>
  </r>
  <r>
    <n v="414"/>
    <x v="6"/>
    <x v="0"/>
    <x v="4"/>
    <x v="4"/>
    <n v="60560.32"/>
    <n v="62317.56"/>
    <n v="315781.09999999998"/>
    <n v="7.51"/>
    <x v="290"/>
    <x v="4"/>
    <x v="0"/>
    <d v="2023-02-23T00:00:00"/>
    <n v="8273.15"/>
    <n v="6026.55"/>
    <x v="0"/>
  </r>
  <r>
    <n v="2516"/>
    <x v="3"/>
    <x v="3"/>
    <x v="4"/>
    <x v="0"/>
    <n v="31913.46"/>
    <n v="285495.53000000003"/>
    <n v="249586.98"/>
    <n v="12.18"/>
    <x v="290"/>
    <x v="2"/>
    <x v="3"/>
    <d v="2023-08-10T00:00:00"/>
    <n v="3613.63"/>
    <n v="1956.91"/>
    <x v="0"/>
  </r>
  <r>
    <n v="520"/>
    <x v="8"/>
    <x v="4"/>
    <x v="3"/>
    <x v="0"/>
    <n v="93056.320000000007"/>
    <n v="124358.52"/>
    <n v="372611.66"/>
    <n v="10.17"/>
    <x v="290"/>
    <x v="2"/>
    <x v="2"/>
    <d v="2023-01-03T00:00:00"/>
    <n v="9547.5300000000007"/>
    <n v="5423.59"/>
    <x v="0"/>
  </r>
  <r>
    <n v="2629"/>
    <x v="7"/>
    <x v="3"/>
    <x v="1"/>
    <x v="2"/>
    <n v="45149.01"/>
    <n v="404108.07"/>
    <n v="282542.84999999998"/>
    <n v="8.64"/>
    <x v="290"/>
    <x v="0"/>
    <x v="3"/>
    <d v="2023-12-09T00:00:00"/>
    <n v="2985.25"/>
    <n v="2571.5"/>
    <x v="0"/>
  </r>
  <r>
    <n v="9128"/>
    <x v="4"/>
    <x v="3"/>
    <x v="0"/>
    <x v="1"/>
    <n v="41795.78"/>
    <n v="300495.96999999997"/>
    <n v="474155.01"/>
    <n v="5.37"/>
    <x v="290"/>
    <x v="2"/>
    <x v="1"/>
    <d v="2023-05-30T00:00:00"/>
    <n v="5303.13"/>
    <n v="3053.33"/>
    <x v="0"/>
  </r>
  <r>
    <n v="7481"/>
    <x v="8"/>
    <x v="0"/>
    <x v="0"/>
    <x v="4"/>
    <n v="46020.62"/>
    <n v="350675.87"/>
    <n v="54698.6"/>
    <n v="7.58"/>
    <x v="291"/>
    <x v="4"/>
    <x v="1"/>
    <d v="2023-06-29T00:00:00"/>
    <n v="4619.01"/>
    <n v="3595.71"/>
    <x v="0"/>
  </r>
  <r>
    <n v="2663"/>
    <x v="1"/>
    <x v="2"/>
    <x v="2"/>
    <x v="2"/>
    <n v="82212.73"/>
    <n v="479431.34"/>
    <n v="193456.13"/>
    <n v="5.59"/>
    <x v="291"/>
    <x v="0"/>
    <x v="1"/>
    <d v="2023-02-12T00:00:00"/>
    <n v="4939.3"/>
    <n v="2501.4"/>
    <x v="0"/>
  </r>
  <r>
    <n v="638"/>
    <x v="4"/>
    <x v="3"/>
    <x v="3"/>
    <x v="3"/>
    <n v="9661.81"/>
    <n v="150899.63"/>
    <n v="31191.73"/>
    <n v="11.37"/>
    <x v="291"/>
    <x v="2"/>
    <x v="3"/>
    <d v="2023-07-31T00:00:00"/>
    <n v="1368.33"/>
    <n v="1217.57"/>
    <x v="0"/>
  </r>
  <r>
    <n v="2751"/>
    <x v="4"/>
    <x v="1"/>
    <x v="4"/>
    <x v="4"/>
    <n v="71708.84"/>
    <n v="150177.07999999999"/>
    <n v="63583.85"/>
    <n v="6.8"/>
    <x v="291"/>
    <x v="3"/>
    <x v="3"/>
    <d v="2023-04-15T00:00:00"/>
    <n v="3775.53"/>
    <n v="2227.27"/>
    <x v="0"/>
  </r>
  <r>
    <n v="9472"/>
    <x v="1"/>
    <x v="4"/>
    <x v="1"/>
    <x v="0"/>
    <n v="21185.8"/>
    <n v="437461.37"/>
    <n v="339222.34"/>
    <n v="15.84"/>
    <x v="291"/>
    <x v="0"/>
    <x v="4"/>
    <d v="2023-11-30T00:00:00"/>
    <n v="3046.03"/>
    <n v="1588.07"/>
    <x v="0"/>
  </r>
  <r>
    <n v="6534"/>
    <x v="0"/>
    <x v="4"/>
    <x v="1"/>
    <x v="2"/>
    <n v="41784.080000000002"/>
    <n v="345232.53"/>
    <n v="296254.62"/>
    <n v="15.74"/>
    <x v="291"/>
    <x v="4"/>
    <x v="3"/>
    <d v="2023-12-15T00:00:00"/>
    <n v="5442.32"/>
    <n v="2904.21"/>
    <x v="0"/>
  </r>
  <r>
    <n v="5182"/>
    <x v="2"/>
    <x v="0"/>
    <x v="3"/>
    <x v="2"/>
    <n v="55726.12"/>
    <n v="153488.92000000001"/>
    <n v="141244.93"/>
    <n v="11.55"/>
    <x v="291"/>
    <x v="2"/>
    <x v="3"/>
    <d v="2023-10-21T00:00:00"/>
    <n v="6665.14"/>
    <n v="3953.31"/>
    <x v="0"/>
  </r>
  <r>
    <n v="9453"/>
    <x v="9"/>
    <x v="2"/>
    <x v="2"/>
    <x v="3"/>
    <n v="94392.33"/>
    <n v="255456.94"/>
    <n v="439926.06"/>
    <n v="8.8699999999999992"/>
    <x v="291"/>
    <x v="4"/>
    <x v="3"/>
    <d v="2023-03-30T00:00:00"/>
    <n v="5584.84"/>
    <n v="3465.6"/>
    <x v="0"/>
  </r>
  <r>
    <n v="3241"/>
    <x v="7"/>
    <x v="0"/>
    <x v="3"/>
    <x v="4"/>
    <n v="25507.72"/>
    <n v="293918.40999999997"/>
    <n v="83890.15"/>
    <n v="17.57"/>
    <x v="292"/>
    <x v="2"/>
    <x v="0"/>
    <d v="2023-03-27T00:00:00"/>
    <n v="3315.05"/>
    <n v="2653.55"/>
    <x v="0"/>
  </r>
  <r>
    <n v="4680"/>
    <x v="5"/>
    <x v="3"/>
    <x v="0"/>
    <x v="3"/>
    <n v="50542"/>
    <n v="72901.81"/>
    <n v="24737.57"/>
    <n v="16.329999999999998"/>
    <x v="292"/>
    <x v="3"/>
    <x v="4"/>
    <d v="2023-03-04T00:00:00"/>
    <n v="3800.79"/>
    <n v="2464.88"/>
    <x v="0"/>
  </r>
  <r>
    <n v="5616"/>
    <x v="0"/>
    <x v="1"/>
    <x v="0"/>
    <x v="4"/>
    <n v="46857.279999999999"/>
    <n v="171111.39"/>
    <n v="122385.25"/>
    <n v="9.6199999999999992"/>
    <x v="292"/>
    <x v="1"/>
    <x v="3"/>
    <d v="2023-08-02T00:00:00"/>
    <n v="5818.97"/>
    <n v="4968.97"/>
    <x v="0"/>
  </r>
  <r>
    <n v="6031"/>
    <x v="5"/>
    <x v="2"/>
    <x v="3"/>
    <x v="2"/>
    <n v="39224.61"/>
    <n v="207204.28"/>
    <n v="302296.77"/>
    <n v="16.989999999999998"/>
    <x v="292"/>
    <x v="3"/>
    <x v="4"/>
    <d v="2023-12-07T00:00:00"/>
    <n v="2779.69"/>
    <n v="2405.92"/>
    <x v="0"/>
  </r>
  <r>
    <n v="7622"/>
    <x v="7"/>
    <x v="1"/>
    <x v="2"/>
    <x v="0"/>
    <n v="14836.79"/>
    <n v="44515.61"/>
    <n v="275675.42"/>
    <n v="16.59"/>
    <x v="292"/>
    <x v="1"/>
    <x v="1"/>
    <d v="2023-04-20T00:00:00"/>
    <n v="981.13"/>
    <n v="831.18"/>
    <x v="0"/>
  </r>
  <r>
    <n v="5684"/>
    <x v="3"/>
    <x v="3"/>
    <x v="4"/>
    <x v="0"/>
    <n v="34303.32"/>
    <n v="480685.74"/>
    <n v="119760.11"/>
    <n v="17.54"/>
    <x v="292"/>
    <x v="0"/>
    <x v="0"/>
    <d v="2023-10-05T00:00:00"/>
    <n v="2107.21"/>
    <n v="1395.35"/>
    <x v="0"/>
  </r>
  <r>
    <n v="1767"/>
    <x v="8"/>
    <x v="4"/>
    <x v="4"/>
    <x v="2"/>
    <n v="12320.63"/>
    <n v="270970.11"/>
    <n v="237925.21"/>
    <n v="9.98"/>
    <x v="292"/>
    <x v="4"/>
    <x v="2"/>
    <d v="2023-08-02T00:00:00"/>
    <n v="1062.1500000000001"/>
    <n v="648.74"/>
    <x v="0"/>
  </r>
  <r>
    <n v="6317"/>
    <x v="3"/>
    <x v="2"/>
    <x v="4"/>
    <x v="3"/>
    <n v="98305.600000000006"/>
    <n v="387410.58"/>
    <n v="46943.24"/>
    <n v="12.7"/>
    <x v="292"/>
    <x v="2"/>
    <x v="3"/>
    <d v="2023-08-10T00:00:00"/>
    <n v="9595.91"/>
    <n v="7032.62"/>
    <x v="0"/>
  </r>
  <r>
    <n v="593"/>
    <x v="0"/>
    <x v="3"/>
    <x v="0"/>
    <x v="0"/>
    <n v="70074.259999999995"/>
    <n v="101236.98"/>
    <n v="122472.39"/>
    <n v="15.55"/>
    <x v="292"/>
    <x v="3"/>
    <x v="3"/>
    <d v="2023-09-04T00:00:00"/>
    <n v="5844.88"/>
    <n v="2957.29"/>
    <x v="0"/>
  </r>
  <r>
    <n v="9507"/>
    <x v="2"/>
    <x v="3"/>
    <x v="1"/>
    <x v="1"/>
    <n v="6628.73"/>
    <n v="28349.34"/>
    <n v="314393.65000000002"/>
    <n v="7.19"/>
    <x v="292"/>
    <x v="3"/>
    <x v="0"/>
    <d v="2023-06-05T00:00:00"/>
    <n v="371.35"/>
    <n v="215.28"/>
    <x v="0"/>
  </r>
  <r>
    <n v="4107"/>
    <x v="1"/>
    <x v="2"/>
    <x v="1"/>
    <x v="4"/>
    <n v="91471.8"/>
    <n v="438808.43"/>
    <n v="401217.79"/>
    <n v="16.5"/>
    <x v="292"/>
    <x v="1"/>
    <x v="1"/>
    <d v="2023-03-08T00:00:00"/>
    <n v="7983.61"/>
    <n v="6254.49"/>
    <x v="0"/>
  </r>
  <r>
    <n v="7560"/>
    <x v="9"/>
    <x v="3"/>
    <x v="0"/>
    <x v="3"/>
    <n v="43677.57"/>
    <n v="439693.33"/>
    <n v="482928.81"/>
    <n v="16.47"/>
    <x v="292"/>
    <x v="4"/>
    <x v="4"/>
    <d v="2023-04-30T00:00:00"/>
    <n v="5562.73"/>
    <n v="4621.43"/>
    <x v="0"/>
  </r>
  <r>
    <n v="6803"/>
    <x v="3"/>
    <x v="3"/>
    <x v="0"/>
    <x v="2"/>
    <n v="63852.21"/>
    <n v="205657.72"/>
    <n v="269443.07"/>
    <n v="6.12"/>
    <x v="292"/>
    <x v="0"/>
    <x v="4"/>
    <d v="2023-01-07T00:00:00"/>
    <n v="5915.32"/>
    <n v="3063.33"/>
    <x v="0"/>
  </r>
  <r>
    <n v="3963"/>
    <x v="3"/>
    <x v="2"/>
    <x v="4"/>
    <x v="4"/>
    <n v="23100.7"/>
    <n v="112106.74"/>
    <n v="245289.77"/>
    <n v="14.68"/>
    <x v="292"/>
    <x v="4"/>
    <x v="1"/>
    <d v="2023-12-30T00:00:00"/>
    <n v="2252.2399999999998"/>
    <n v="1409.69"/>
    <x v="0"/>
  </r>
  <r>
    <n v="5475"/>
    <x v="4"/>
    <x v="3"/>
    <x v="3"/>
    <x v="4"/>
    <n v="3411.8"/>
    <n v="137596.20000000001"/>
    <n v="463880.23"/>
    <n v="13.57"/>
    <x v="292"/>
    <x v="4"/>
    <x v="0"/>
    <d v="2023-09-22T00:00:00"/>
    <n v="319.02"/>
    <n v="177.54"/>
    <x v="0"/>
  </r>
  <r>
    <n v="7419"/>
    <x v="1"/>
    <x v="0"/>
    <x v="0"/>
    <x v="3"/>
    <n v="33559.43"/>
    <n v="478781.51"/>
    <n v="402549.79"/>
    <n v="17.78"/>
    <x v="292"/>
    <x v="2"/>
    <x v="3"/>
    <d v="2023-09-18T00:00:00"/>
    <n v="1816.79"/>
    <n v="969.53"/>
    <x v="0"/>
  </r>
  <r>
    <n v="5876"/>
    <x v="0"/>
    <x v="3"/>
    <x v="0"/>
    <x v="3"/>
    <n v="31713.1"/>
    <n v="205568.26"/>
    <n v="490828.11"/>
    <n v="7.75"/>
    <x v="292"/>
    <x v="0"/>
    <x v="1"/>
    <d v="2023-02-19T00:00:00"/>
    <n v="3790.59"/>
    <n v="2874.4"/>
    <x v="0"/>
  </r>
  <r>
    <n v="496"/>
    <x v="8"/>
    <x v="4"/>
    <x v="1"/>
    <x v="0"/>
    <n v="79431.66"/>
    <n v="391129.75"/>
    <n v="471821"/>
    <n v="15.71"/>
    <x v="292"/>
    <x v="2"/>
    <x v="0"/>
    <d v="2023-04-28T00:00:00"/>
    <n v="11174.87"/>
    <n v="6728.07"/>
    <x v="0"/>
  </r>
  <r>
    <n v="1684"/>
    <x v="0"/>
    <x v="3"/>
    <x v="0"/>
    <x v="2"/>
    <n v="1673.57"/>
    <n v="374709.24"/>
    <n v="341117.53"/>
    <n v="13.93"/>
    <x v="292"/>
    <x v="3"/>
    <x v="0"/>
    <d v="2023-09-07T00:00:00"/>
    <n v="171.17"/>
    <n v="93.11"/>
    <x v="0"/>
  </r>
  <r>
    <n v="3906"/>
    <x v="4"/>
    <x v="1"/>
    <x v="0"/>
    <x v="3"/>
    <n v="84662.38"/>
    <n v="165190.63"/>
    <n v="77444.72"/>
    <n v="16.48"/>
    <x v="293"/>
    <x v="4"/>
    <x v="4"/>
    <d v="2023-11-08T00:00:00"/>
    <n v="11713.38"/>
    <n v="7187.43"/>
    <x v="0"/>
  </r>
  <r>
    <n v="544"/>
    <x v="6"/>
    <x v="3"/>
    <x v="3"/>
    <x v="0"/>
    <n v="53812.89"/>
    <n v="191146.85"/>
    <n v="312656.3"/>
    <n v="12.09"/>
    <x v="293"/>
    <x v="0"/>
    <x v="1"/>
    <d v="2023-11-01T00:00:00"/>
    <n v="7010.25"/>
    <n v="4161.57"/>
    <x v="0"/>
  </r>
  <r>
    <n v="2255"/>
    <x v="0"/>
    <x v="4"/>
    <x v="3"/>
    <x v="3"/>
    <n v="62023.74"/>
    <n v="437376.94"/>
    <n v="451490.69"/>
    <n v="10.54"/>
    <x v="293"/>
    <x v="4"/>
    <x v="2"/>
    <d v="2023-02-10T00:00:00"/>
    <n v="5211.9799999999996"/>
    <n v="4646.43"/>
    <x v="0"/>
  </r>
  <r>
    <n v="4971"/>
    <x v="9"/>
    <x v="2"/>
    <x v="4"/>
    <x v="4"/>
    <n v="68072.5"/>
    <n v="276629.98"/>
    <n v="328201.96999999997"/>
    <n v="12.11"/>
    <x v="293"/>
    <x v="2"/>
    <x v="1"/>
    <d v="2023-10-05T00:00:00"/>
    <n v="7155.14"/>
    <n v="5148.1099999999997"/>
    <x v="0"/>
  </r>
  <r>
    <n v="5181"/>
    <x v="6"/>
    <x v="3"/>
    <x v="4"/>
    <x v="3"/>
    <n v="38282.400000000001"/>
    <n v="330055.63"/>
    <n v="39430.93"/>
    <n v="17.79"/>
    <x v="293"/>
    <x v="3"/>
    <x v="4"/>
    <d v="2023-09-14T00:00:00"/>
    <n v="4748.1499999999996"/>
    <n v="3168.46"/>
    <x v="0"/>
  </r>
  <r>
    <n v="5180"/>
    <x v="9"/>
    <x v="2"/>
    <x v="2"/>
    <x v="4"/>
    <n v="70213.47"/>
    <n v="389417.5"/>
    <n v="471085.59"/>
    <n v="16.649999999999999"/>
    <x v="293"/>
    <x v="4"/>
    <x v="3"/>
    <d v="2023-03-14T00:00:00"/>
    <n v="8968.39"/>
    <n v="5458.61"/>
    <x v="0"/>
  </r>
  <r>
    <n v="3120"/>
    <x v="2"/>
    <x v="4"/>
    <x v="3"/>
    <x v="1"/>
    <n v="64339.3"/>
    <n v="308421.63"/>
    <n v="140158.54999999999"/>
    <n v="7.77"/>
    <x v="293"/>
    <x v="2"/>
    <x v="3"/>
    <d v="2023-08-05T00:00:00"/>
    <n v="6984.5"/>
    <n v="3572.89"/>
    <x v="0"/>
  </r>
  <r>
    <n v="1069"/>
    <x v="1"/>
    <x v="2"/>
    <x v="2"/>
    <x v="3"/>
    <n v="68960.13"/>
    <n v="379682.82"/>
    <n v="90198.61"/>
    <n v="10.7"/>
    <x v="293"/>
    <x v="1"/>
    <x v="1"/>
    <d v="2023-01-24T00:00:00"/>
    <n v="5133.3500000000004"/>
    <n v="3408.44"/>
    <x v="0"/>
  </r>
  <r>
    <n v="7612"/>
    <x v="5"/>
    <x v="0"/>
    <x v="4"/>
    <x v="2"/>
    <n v="51139.57"/>
    <n v="459544.4"/>
    <n v="358107.09"/>
    <n v="6.77"/>
    <x v="293"/>
    <x v="1"/>
    <x v="0"/>
    <d v="2023-02-21T00:00:00"/>
    <n v="3829.25"/>
    <n v="2817.19"/>
    <x v="0"/>
  </r>
  <r>
    <n v="6267"/>
    <x v="0"/>
    <x v="0"/>
    <x v="1"/>
    <x v="4"/>
    <n v="53394.07"/>
    <n v="460701.98"/>
    <n v="98284.93"/>
    <n v="6.6"/>
    <x v="293"/>
    <x v="4"/>
    <x v="1"/>
    <d v="2023-12-22T00:00:00"/>
    <n v="6060.2"/>
    <n v="3515.04"/>
    <x v="0"/>
  </r>
  <r>
    <n v="3770"/>
    <x v="3"/>
    <x v="0"/>
    <x v="3"/>
    <x v="0"/>
    <n v="89972.42"/>
    <n v="253011.95"/>
    <n v="292530.39"/>
    <n v="7.72"/>
    <x v="293"/>
    <x v="3"/>
    <x v="1"/>
    <d v="2023-03-30T00:00:00"/>
    <n v="8276.24"/>
    <n v="5536.27"/>
    <x v="0"/>
  </r>
  <r>
    <n v="5216"/>
    <x v="4"/>
    <x v="2"/>
    <x v="3"/>
    <x v="2"/>
    <n v="70555.990000000005"/>
    <n v="302758.46999999997"/>
    <n v="379246.2"/>
    <n v="12.1"/>
    <x v="293"/>
    <x v="4"/>
    <x v="1"/>
    <d v="2023-09-16T00:00:00"/>
    <n v="9728.07"/>
    <n v="8747.7099999999991"/>
    <x v="0"/>
  </r>
  <r>
    <n v="7303"/>
    <x v="5"/>
    <x v="1"/>
    <x v="0"/>
    <x v="4"/>
    <n v="11891.2"/>
    <n v="410680.83"/>
    <n v="477688.32000000001"/>
    <n v="12.54"/>
    <x v="293"/>
    <x v="2"/>
    <x v="0"/>
    <d v="2023-08-19T00:00:00"/>
    <n v="1048.1099999999999"/>
    <n v="903.68"/>
    <x v="0"/>
  </r>
  <r>
    <n v="9759"/>
    <x v="5"/>
    <x v="4"/>
    <x v="3"/>
    <x v="2"/>
    <n v="17448.939999999999"/>
    <n v="294169.18"/>
    <n v="374944.16"/>
    <n v="5.09"/>
    <x v="293"/>
    <x v="3"/>
    <x v="4"/>
    <d v="2023-06-22T00:00:00"/>
    <n v="1961.45"/>
    <n v="1470.07"/>
    <x v="0"/>
  </r>
  <r>
    <n v="9632"/>
    <x v="2"/>
    <x v="0"/>
    <x v="4"/>
    <x v="2"/>
    <n v="94312.53"/>
    <n v="161473.19"/>
    <n v="106617.29"/>
    <n v="17.39"/>
    <x v="293"/>
    <x v="2"/>
    <x v="0"/>
    <d v="2023-02-09T00:00:00"/>
    <n v="5411.55"/>
    <n v="3474.73"/>
    <x v="0"/>
  </r>
  <r>
    <n v="8946"/>
    <x v="0"/>
    <x v="2"/>
    <x v="1"/>
    <x v="4"/>
    <n v="75720.45"/>
    <n v="110885.05"/>
    <n v="183313.92000000001"/>
    <n v="17.46"/>
    <x v="293"/>
    <x v="4"/>
    <x v="4"/>
    <d v="2023-05-04T00:00:00"/>
    <n v="8497.09"/>
    <n v="5989.3"/>
    <x v="0"/>
  </r>
  <r>
    <n v="9396"/>
    <x v="1"/>
    <x v="0"/>
    <x v="3"/>
    <x v="0"/>
    <n v="44811.82"/>
    <n v="229793.39"/>
    <n v="193909.61"/>
    <n v="8.18"/>
    <x v="293"/>
    <x v="0"/>
    <x v="0"/>
    <d v="2023-11-30T00:00:00"/>
    <n v="3414.85"/>
    <n v="2988.79"/>
    <x v="0"/>
  </r>
  <r>
    <n v="4977"/>
    <x v="7"/>
    <x v="1"/>
    <x v="3"/>
    <x v="0"/>
    <n v="52455"/>
    <n v="356221.68"/>
    <n v="164867.57"/>
    <n v="10.55"/>
    <x v="294"/>
    <x v="2"/>
    <x v="3"/>
    <d v="2023-10-02T00:00:00"/>
    <n v="7225.31"/>
    <n v="4807.2299999999996"/>
    <x v="0"/>
  </r>
  <r>
    <n v="5908"/>
    <x v="4"/>
    <x v="2"/>
    <x v="1"/>
    <x v="3"/>
    <n v="67014.92"/>
    <n v="424230.77"/>
    <n v="191287.13"/>
    <n v="7.11"/>
    <x v="294"/>
    <x v="4"/>
    <x v="2"/>
    <d v="2023-03-13T00:00:00"/>
    <n v="7108.32"/>
    <n v="4514.51"/>
    <x v="0"/>
  </r>
  <r>
    <n v="8644"/>
    <x v="6"/>
    <x v="4"/>
    <x v="3"/>
    <x v="3"/>
    <n v="81193.58"/>
    <n v="242463.11"/>
    <n v="369599.46"/>
    <n v="6.41"/>
    <x v="294"/>
    <x v="0"/>
    <x v="1"/>
    <d v="2023-07-09T00:00:00"/>
    <n v="11856.96"/>
    <n v="7852.74"/>
    <x v="0"/>
  </r>
  <r>
    <n v="7421"/>
    <x v="0"/>
    <x v="4"/>
    <x v="3"/>
    <x v="0"/>
    <n v="2980.57"/>
    <n v="207115.18"/>
    <n v="40914.629999999997"/>
    <n v="16.07"/>
    <x v="294"/>
    <x v="0"/>
    <x v="4"/>
    <d v="2023-04-02T00:00:00"/>
    <n v="243.86"/>
    <n v="191.46"/>
    <x v="0"/>
  </r>
  <r>
    <n v="2375"/>
    <x v="0"/>
    <x v="1"/>
    <x v="4"/>
    <x v="3"/>
    <n v="94378.59"/>
    <n v="114819.99"/>
    <n v="197042.21"/>
    <n v="16.46"/>
    <x v="294"/>
    <x v="2"/>
    <x v="1"/>
    <d v="2023-07-24T00:00:00"/>
    <n v="7078.95"/>
    <n v="5178.1400000000003"/>
    <x v="0"/>
  </r>
  <r>
    <n v="9700"/>
    <x v="7"/>
    <x v="2"/>
    <x v="1"/>
    <x v="1"/>
    <n v="82063.960000000006"/>
    <n v="330413.8"/>
    <n v="191775.02"/>
    <n v="14.45"/>
    <x v="294"/>
    <x v="4"/>
    <x v="0"/>
    <d v="2023-08-28T00:00:00"/>
    <n v="5931.33"/>
    <n v="5061.8"/>
    <x v="0"/>
  </r>
  <r>
    <n v="150"/>
    <x v="0"/>
    <x v="4"/>
    <x v="1"/>
    <x v="2"/>
    <n v="55917.91"/>
    <n v="402861.4"/>
    <n v="298794.46999999997"/>
    <n v="17.89"/>
    <x v="294"/>
    <x v="3"/>
    <x v="0"/>
    <d v="2023-08-26T00:00:00"/>
    <n v="3850.87"/>
    <n v="2398.34"/>
    <x v="0"/>
  </r>
  <r>
    <n v="5728"/>
    <x v="0"/>
    <x v="0"/>
    <x v="4"/>
    <x v="0"/>
    <n v="76035.53"/>
    <n v="292637.77"/>
    <n v="266163.88"/>
    <n v="15.4"/>
    <x v="294"/>
    <x v="0"/>
    <x v="1"/>
    <d v="2023-01-31T00:00:00"/>
    <n v="4211.47"/>
    <n v="2871.58"/>
    <x v="0"/>
  </r>
  <r>
    <n v="3772"/>
    <x v="6"/>
    <x v="2"/>
    <x v="4"/>
    <x v="4"/>
    <n v="92604.76"/>
    <n v="458750.9"/>
    <n v="103277.09"/>
    <n v="14.96"/>
    <x v="294"/>
    <x v="0"/>
    <x v="1"/>
    <d v="2023-09-16T00:00:00"/>
    <n v="5058.47"/>
    <n v="3042"/>
    <x v="0"/>
  </r>
  <r>
    <n v="855"/>
    <x v="1"/>
    <x v="0"/>
    <x v="0"/>
    <x v="4"/>
    <n v="80838.59"/>
    <n v="339804.71"/>
    <n v="229572.08"/>
    <n v="11.08"/>
    <x v="294"/>
    <x v="3"/>
    <x v="1"/>
    <d v="2023-11-14T00:00:00"/>
    <n v="4461.2299999999996"/>
    <n v="2428.23"/>
    <x v="0"/>
  </r>
  <r>
    <n v="7837"/>
    <x v="0"/>
    <x v="3"/>
    <x v="3"/>
    <x v="4"/>
    <n v="2930.87"/>
    <n v="354278.65"/>
    <n v="152008.26"/>
    <n v="13.43"/>
    <x v="294"/>
    <x v="3"/>
    <x v="2"/>
    <d v="2023-11-25T00:00:00"/>
    <n v="306.08999999999997"/>
    <n v="251.47"/>
    <x v="0"/>
  </r>
  <r>
    <n v="9108"/>
    <x v="9"/>
    <x v="1"/>
    <x v="3"/>
    <x v="2"/>
    <n v="1318.29"/>
    <n v="493409.14"/>
    <n v="120317.39"/>
    <n v="16.079999999999998"/>
    <x v="294"/>
    <x v="4"/>
    <x v="1"/>
    <d v="2023-07-07T00:00:00"/>
    <n v="125.25"/>
    <n v="102.53"/>
    <x v="0"/>
  </r>
  <r>
    <n v="5847"/>
    <x v="1"/>
    <x v="0"/>
    <x v="4"/>
    <x v="3"/>
    <n v="1761.15"/>
    <n v="280031.2"/>
    <n v="366667.08"/>
    <n v="8.16"/>
    <x v="294"/>
    <x v="0"/>
    <x v="4"/>
    <d v="2023-07-29T00:00:00"/>
    <n v="212.34"/>
    <n v="108.07"/>
    <x v="0"/>
  </r>
  <r>
    <n v="7407"/>
    <x v="0"/>
    <x v="0"/>
    <x v="3"/>
    <x v="0"/>
    <n v="27620.799999999999"/>
    <n v="402310.48"/>
    <n v="439543.32"/>
    <n v="13.95"/>
    <x v="294"/>
    <x v="3"/>
    <x v="0"/>
    <d v="2023-10-07T00:00:00"/>
    <n v="3344.85"/>
    <n v="2374.9699999999998"/>
    <x v="0"/>
  </r>
  <r>
    <n v="7820"/>
    <x v="8"/>
    <x v="2"/>
    <x v="2"/>
    <x v="2"/>
    <n v="10691.81"/>
    <n v="300761.71000000002"/>
    <n v="270135.02"/>
    <n v="12.78"/>
    <x v="295"/>
    <x v="2"/>
    <x v="3"/>
    <d v="2023-03-21T00:00:00"/>
    <n v="846.57"/>
    <n v="544.6"/>
    <x v="0"/>
  </r>
  <r>
    <n v="2960"/>
    <x v="8"/>
    <x v="3"/>
    <x v="0"/>
    <x v="3"/>
    <n v="41330.839999999997"/>
    <n v="11365.14"/>
    <n v="83029.34"/>
    <n v="15.31"/>
    <x v="295"/>
    <x v="2"/>
    <x v="3"/>
    <d v="2023-10-18T00:00:00"/>
    <n v="5262.46"/>
    <n v="3341.08"/>
    <x v="0"/>
  </r>
  <r>
    <n v="8761"/>
    <x v="9"/>
    <x v="0"/>
    <x v="2"/>
    <x v="3"/>
    <n v="24078.55"/>
    <n v="340257.95"/>
    <n v="86556.75"/>
    <n v="11.06"/>
    <x v="295"/>
    <x v="1"/>
    <x v="2"/>
    <d v="2023-04-04T00:00:00"/>
    <n v="2079.77"/>
    <n v="1632.99"/>
    <x v="0"/>
  </r>
  <r>
    <n v="8784"/>
    <x v="5"/>
    <x v="4"/>
    <x v="1"/>
    <x v="2"/>
    <n v="35646.269999999997"/>
    <n v="402761.83"/>
    <n v="130717.09"/>
    <n v="9.73"/>
    <x v="295"/>
    <x v="3"/>
    <x v="3"/>
    <d v="2023-04-02T00:00:00"/>
    <n v="3393.67"/>
    <n v="2736"/>
    <x v="0"/>
  </r>
  <r>
    <n v="7169"/>
    <x v="0"/>
    <x v="2"/>
    <x v="2"/>
    <x v="0"/>
    <n v="36908.04"/>
    <n v="490160.99"/>
    <n v="461718.09"/>
    <n v="17.75"/>
    <x v="295"/>
    <x v="4"/>
    <x v="0"/>
    <d v="2023-11-11T00:00:00"/>
    <n v="3650.52"/>
    <n v="2702.2"/>
    <x v="0"/>
  </r>
  <r>
    <n v="9783"/>
    <x v="9"/>
    <x v="4"/>
    <x v="2"/>
    <x v="4"/>
    <n v="8105.15"/>
    <n v="38290.5"/>
    <n v="71391.5"/>
    <n v="14.12"/>
    <x v="295"/>
    <x v="0"/>
    <x v="1"/>
    <d v="2023-07-24T00:00:00"/>
    <n v="1171.19"/>
    <n v="816.45"/>
    <x v="0"/>
  </r>
  <r>
    <n v="124"/>
    <x v="2"/>
    <x v="2"/>
    <x v="4"/>
    <x v="2"/>
    <n v="30750.9"/>
    <n v="91654.26"/>
    <n v="50273.96"/>
    <n v="6.78"/>
    <x v="295"/>
    <x v="3"/>
    <x v="4"/>
    <d v="2023-11-21T00:00:00"/>
    <n v="3048.05"/>
    <n v="2476.5"/>
    <x v="0"/>
  </r>
  <r>
    <n v="7542"/>
    <x v="9"/>
    <x v="3"/>
    <x v="4"/>
    <x v="4"/>
    <n v="29418.74"/>
    <n v="378386.13"/>
    <n v="57601.75"/>
    <n v="13.41"/>
    <x v="295"/>
    <x v="1"/>
    <x v="4"/>
    <d v="2023-02-22T00:00:00"/>
    <n v="1820.96"/>
    <n v="1348"/>
    <x v="0"/>
  </r>
  <r>
    <n v="8640"/>
    <x v="3"/>
    <x v="2"/>
    <x v="4"/>
    <x v="4"/>
    <n v="5254.26"/>
    <n v="416869.35"/>
    <n v="270964.57"/>
    <n v="16.7"/>
    <x v="295"/>
    <x v="4"/>
    <x v="0"/>
    <d v="2023-01-31T00:00:00"/>
    <n v="538.12"/>
    <n v="308.2"/>
    <x v="0"/>
  </r>
  <r>
    <n v="4349"/>
    <x v="1"/>
    <x v="0"/>
    <x v="1"/>
    <x v="1"/>
    <n v="98221.67"/>
    <n v="499160.79"/>
    <n v="168853.53"/>
    <n v="5.4"/>
    <x v="295"/>
    <x v="0"/>
    <x v="0"/>
    <d v="2023-12-08T00:00:00"/>
    <n v="12425.55"/>
    <n v="6575.95"/>
    <x v="0"/>
  </r>
  <r>
    <n v="1783"/>
    <x v="6"/>
    <x v="4"/>
    <x v="0"/>
    <x v="2"/>
    <n v="13423.44"/>
    <n v="448430.09"/>
    <n v="319974.59000000003"/>
    <n v="6.09"/>
    <x v="295"/>
    <x v="3"/>
    <x v="4"/>
    <d v="2023-05-04T00:00:00"/>
    <n v="1173.54"/>
    <n v="934.65"/>
    <x v="0"/>
  </r>
  <r>
    <n v="6102"/>
    <x v="8"/>
    <x v="1"/>
    <x v="2"/>
    <x v="0"/>
    <n v="21341.45"/>
    <n v="42170.9"/>
    <n v="131153.59"/>
    <n v="13.86"/>
    <x v="295"/>
    <x v="0"/>
    <x v="2"/>
    <d v="2023-05-06T00:00:00"/>
    <n v="3013.78"/>
    <n v="2199.4899999999998"/>
    <x v="0"/>
  </r>
  <r>
    <n v="9884"/>
    <x v="4"/>
    <x v="2"/>
    <x v="1"/>
    <x v="0"/>
    <n v="93677.09"/>
    <n v="478177.87"/>
    <n v="404633.79"/>
    <n v="5.5"/>
    <x v="295"/>
    <x v="4"/>
    <x v="2"/>
    <d v="2023-08-12T00:00:00"/>
    <n v="10145.85"/>
    <n v="6152.36"/>
    <x v="0"/>
  </r>
  <r>
    <n v="6103"/>
    <x v="7"/>
    <x v="1"/>
    <x v="4"/>
    <x v="1"/>
    <n v="76607.05"/>
    <n v="283556.39"/>
    <n v="235412.09"/>
    <n v="6.47"/>
    <x v="295"/>
    <x v="0"/>
    <x v="1"/>
    <d v="2023-06-27T00:00:00"/>
    <n v="10648.82"/>
    <n v="7964.29"/>
    <x v="0"/>
  </r>
  <r>
    <n v="6480"/>
    <x v="4"/>
    <x v="4"/>
    <x v="4"/>
    <x v="4"/>
    <n v="16971.150000000001"/>
    <n v="468878.96"/>
    <n v="491323.72"/>
    <n v="12.17"/>
    <x v="295"/>
    <x v="3"/>
    <x v="0"/>
    <d v="2023-06-25T00:00:00"/>
    <n v="1600.87"/>
    <n v="1116.27"/>
    <x v="0"/>
  </r>
  <r>
    <n v="2638"/>
    <x v="6"/>
    <x v="4"/>
    <x v="1"/>
    <x v="1"/>
    <n v="18034.09"/>
    <n v="80177.41"/>
    <n v="334223.21000000002"/>
    <n v="12.56"/>
    <x v="295"/>
    <x v="4"/>
    <x v="2"/>
    <d v="2023-01-03T00:00:00"/>
    <n v="2331.52"/>
    <n v="1660.54"/>
    <x v="0"/>
  </r>
  <r>
    <n v="2083"/>
    <x v="0"/>
    <x v="1"/>
    <x v="2"/>
    <x v="1"/>
    <n v="71334.69"/>
    <n v="260211.18"/>
    <n v="189030.45"/>
    <n v="11.79"/>
    <x v="295"/>
    <x v="0"/>
    <x v="0"/>
    <d v="2023-01-20T00:00:00"/>
    <n v="5357.46"/>
    <n v="3916.68"/>
    <x v="0"/>
  </r>
  <r>
    <n v="6881"/>
    <x v="3"/>
    <x v="4"/>
    <x v="4"/>
    <x v="0"/>
    <n v="61974.61"/>
    <n v="77410.289999999994"/>
    <n v="276082.90000000002"/>
    <n v="6.07"/>
    <x v="295"/>
    <x v="4"/>
    <x v="4"/>
    <d v="2023-10-02T00:00:00"/>
    <n v="9106.65"/>
    <n v="7271.74"/>
    <x v="0"/>
  </r>
  <r>
    <n v="9437"/>
    <x v="6"/>
    <x v="2"/>
    <x v="1"/>
    <x v="0"/>
    <n v="14265.86"/>
    <n v="497273.46"/>
    <n v="474795.08"/>
    <n v="13.28"/>
    <x v="296"/>
    <x v="2"/>
    <x v="2"/>
    <d v="2023-09-17T00:00:00"/>
    <n v="1801.47"/>
    <n v="1268.04"/>
    <x v="0"/>
  </r>
  <r>
    <n v="5399"/>
    <x v="1"/>
    <x v="0"/>
    <x v="4"/>
    <x v="1"/>
    <n v="81068.100000000006"/>
    <n v="310069.59999999998"/>
    <n v="361322.52"/>
    <n v="12.95"/>
    <x v="296"/>
    <x v="4"/>
    <x v="4"/>
    <d v="2023-12-05T00:00:00"/>
    <n v="6223.91"/>
    <n v="5425.03"/>
    <x v="0"/>
  </r>
  <r>
    <n v="8086"/>
    <x v="6"/>
    <x v="3"/>
    <x v="4"/>
    <x v="2"/>
    <n v="47496.51"/>
    <n v="279552.43"/>
    <n v="181355.83"/>
    <n v="14.85"/>
    <x v="296"/>
    <x v="1"/>
    <x v="2"/>
    <d v="2023-10-29T00:00:00"/>
    <n v="7012.6"/>
    <n v="5129.8"/>
    <x v="0"/>
  </r>
  <r>
    <n v="999"/>
    <x v="4"/>
    <x v="0"/>
    <x v="1"/>
    <x v="4"/>
    <n v="54387.01"/>
    <n v="358009.55"/>
    <n v="378729.59"/>
    <n v="6.29"/>
    <x v="296"/>
    <x v="1"/>
    <x v="1"/>
    <d v="2023-04-14T00:00:00"/>
    <n v="7879.21"/>
    <n v="5967.62"/>
    <x v="0"/>
  </r>
  <r>
    <n v="1261"/>
    <x v="2"/>
    <x v="4"/>
    <x v="2"/>
    <x v="2"/>
    <n v="68862.649999999994"/>
    <n v="245152.46"/>
    <n v="472928.21"/>
    <n v="16.61"/>
    <x v="296"/>
    <x v="0"/>
    <x v="2"/>
    <d v="2023-09-29T00:00:00"/>
    <n v="7103.52"/>
    <n v="5834.1"/>
    <x v="0"/>
  </r>
  <r>
    <n v="5992"/>
    <x v="7"/>
    <x v="1"/>
    <x v="2"/>
    <x v="0"/>
    <n v="33052.26"/>
    <n v="87747.44"/>
    <n v="102341.44"/>
    <n v="17.309999999999999"/>
    <x v="296"/>
    <x v="0"/>
    <x v="4"/>
    <d v="2023-07-07T00:00:00"/>
    <n v="4138.9799999999996"/>
    <n v="3630.5"/>
    <x v="0"/>
  </r>
  <r>
    <n v="5906"/>
    <x v="7"/>
    <x v="1"/>
    <x v="1"/>
    <x v="1"/>
    <n v="72472.28"/>
    <n v="19057.04"/>
    <n v="133423.13"/>
    <n v="12.73"/>
    <x v="296"/>
    <x v="4"/>
    <x v="1"/>
    <d v="2023-01-14T00:00:00"/>
    <n v="7893.82"/>
    <n v="5629.37"/>
    <x v="0"/>
  </r>
  <r>
    <n v="3895"/>
    <x v="0"/>
    <x v="0"/>
    <x v="0"/>
    <x v="0"/>
    <n v="84849.12"/>
    <n v="384671.19"/>
    <n v="30127.96"/>
    <n v="14.65"/>
    <x v="296"/>
    <x v="2"/>
    <x v="2"/>
    <d v="2023-08-04T00:00:00"/>
    <n v="12049.66"/>
    <n v="9217.34"/>
    <x v="0"/>
  </r>
  <r>
    <n v="2704"/>
    <x v="5"/>
    <x v="3"/>
    <x v="2"/>
    <x v="4"/>
    <n v="87568.55"/>
    <n v="388664.2"/>
    <n v="341615.01"/>
    <n v="14.83"/>
    <x v="296"/>
    <x v="1"/>
    <x v="2"/>
    <d v="2023-04-17T00:00:00"/>
    <n v="8210.7800000000007"/>
    <n v="5014.5"/>
    <x v="0"/>
  </r>
  <r>
    <n v="7038"/>
    <x v="9"/>
    <x v="3"/>
    <x v="3"/>
    <x v="0"/>
    <n v="54477.599999999999"/>
    <n v="13145.15"/>
    <n v="248227.19"/>
    <n v="7.12"/>
    <x v="296"/>
    <x v="3"/>
    <x v="4"/>
    <d v="2023-08-28T00:00:00"/>
    <n v="7242.46"/>
    <n v="4388.5"/>
    <x v="0"/>
  </r>
  <r>
    <n v="4160"/>
    <x v="0"/>
    <x v="3"/>
    <x v="4"/>
    <x v="3"/>
    <n v="60864.63"/>
    <n v="50936.43"/>
    <n v="8905.64"/>
    <n v="13.78"/>
    <x v="296"/>
    <x v="1"/>
    <x v="0"/>
    <d v="2023-06-24T00:00:00"/>
    <n v="7139.09"/>
    <n v="5772.11"/>
    <x v="0"/>
  </r>
  <r>
    <n v="5228"/>
    <x v="3"/>
    <x v="4"/>
    <x v="0"/>
    <x v="0"/>
    <n v="59024.08"/>
    <n v="249622.99"/>
    <n v="277065.11"/>
    <n v="10.58"/>
    <x v="296"/>
    <x v="4"/>
    <x v="3"/>
    <d v="2023-04-12T00:00:00"/>
    <n v="8547.83"/>
    <n v="6245.78"/>
    <x v="0"/>
  </r>
  <r>
    <n v="2175"/>
    <x v="0"/>
    <x v="1"/>
    <x v="0"/>
    <x v="3"/>
    <n v="1673.38"/>
    <n v="485559.3"/>
    <n v="179461.07"/>
    <n v="7.02"/>
    <x v="296"/>
    <x v="0"/>
    <x v="4"/>
    <d v="2023-01-14T00:00:00"/>
    <n v="84.7"/>
    <n v="53.26"/>
    <x v="0"/>
  </r>
  <r>
    <n v="7330"/>
    <x v="4"/>
    <x v="3"/>
    <x v="3"/>
    <x v="4"/>
    <n v="52434.43"/>
    <n v="176601.54"/>
    <n v="37635.360000000001"/>
    <n v="8.83"/>
    <x v="296"/>
    <x v="2"/>
    <x v="3"/>
    <d v="2023-01-05T00:00:00"/>
    <n v="4026.66"/>
    <n v="3205.4"/>
    <x v="0"/>
  </r>
  <r>
    <n v="8266"/>
    <x v="4"/>
    <x v="0"/>
    <x v="2"/>
    <x v="3"/>
    <n v="14315.44"/>
    <n v="321464.75"/>
    <n v="344239.9"/>
    <n v="11.15"/>
    <x v="296"/>
    <x v="1"/>
    <x v="3"/>
    <d v="2023-09-25T00:00:00"/>
    <n v="1590.58"/>
    <n v="965.22"/>
    <x v="0"/>
  </r>
  <r>
    <n v="6608"/>
    <x v="2"/>
    <x v="0"/>
    <x v="3"/>
    <x v="4"/>
    <n v="91408.6"/>
    <n v="55091.19"/>
    <n v="1988.01"/>
    <n v="6.79"/>
    <x v="296"/>
    <x v="4"/>
    <x v="2"/>
    <d v="2023-06-29T00:00:00"/>
    <n v="8144.79"/>
    <n v="6686.88"/>
    <x v="0"/>
  </r>
  <r>
    <n v="9055"/>
    <x v="0"/>
    <x v="3"/>
    <x v="2"/>
    <x v="1"/>
    <n v="83387"/>
    <n v="58316.75"/>
    <n v="5893.25"/>
    <n v="7.09"/>
    <x v="296"/>
    <x v="3"/>
    <x v="3"/>
    <d v="2023-11-08T00:00:00"/>
    <n v="6944.47"/>
    <n v="3561.73"/>
    <x v="0"/>
  </r>
  <r>
    <n v="7024"/>
    <x v="6"/>
    <x v="0"/>
    <x v="2"/>
    <x v="3"/>
    <n v="88515.53"/>
    <n v="27061.96"/>
    <n v="345578.62"/>
    <n v="17.61"/>
    <x v="297"/>
    <x v="0"/>
    <x v="0"/>
    <d v="2023-12-09T00:00:00"/>
    <n v="12325.42"/>
    <n v="7449.09"/>
    <x v="0"/>
  </r>
  <r>
    <n v="1093"/>
    <x v="3"/>
    <x v="4"/>
    <x v="1"/>
    <x v="3"/>
    <n v="64191.89"/>
    <n v="428069.53"/>
    <n v="179152.55"/>
    <n v="9.1199999999999992"/>
    <x v="297"/>
    <x v="2"/>
    <x v="3"/>
    <d v="2023-08-27T00:00:00"/>
    <n v="7793.21"/>
    <n v="6698.47"/>
    <x v="0"/>
  </r>
  <r>
    <n v="266"/>
    <x v="7"/>
    <x v="1"/>
    <x v="4"/>
    <x v="2"/>
    <n v="50637.48"/>
    <n v="141769.43"/>
    <n v="454916.56"/>
    <n v="12.45"/>
    <x v="297"/>
    <x v="1"/>
    <x v="0"/>
    <d v="2023-06-06T00:00:00"/>
    <n v="6799.28"/>
    <n v="3939.6"/>
    <x v="0"/>
  </r>
  <r>
    <n v="4085"/>
    <x v="0"/>
    <x v="3"/>
    <x v="2"/>
    <x v="3"/>
    <n v="47849.77"/>
    <n v="111420.21"/>
    <n v="10975.74"/>
    <n v="10.24"/>
    <x v="297"/>
    <x v="1"/>
    <x v="0"/>
    <d v="2023-12-01T00:00:00"/>
    <n v="2892.24"/>
    <n v="1559.12"/>
    <x v="0"/>
  </r>
  <r>
    <n v="9952"/>
    <x v="1"/>
    <x v="2"/>
    <x v="1"/>
    <x v="2"/>
    <n v="44799.86"/>
    <n v="261210.31"/>
    <n v="323333.98"/>
    <n v="5.28"/>
    <x v="297"/>
    <x v="4"/>
    <x v="0"/>
    <d v="2023-09-21T00:00:00"/>
    <n v="6533.47"/>
    <n v="4827.05"/>
    <x v="0"/>
  </r>
  <r>
    <n v="2443"/>
    <x v="8"/>
    <x v="4"/>
    <x v="0"/>
    <x v="1"/>
    <n v="65547.759999999995"/>
    <n v="488576.2"/>
    <n v="83050.880000000005"/>
    <n v="17.43"/>
    <x v="297"/>
    <x v="3"/>
    <x v="0"/>
    <d v="2023-02-25T00:00:00"/>
    <n v="6223.58"/>
    <n v="3306.98"/>
    <x v="0"/>
  </r>
  <r>
    <n v="5852"/>
    <x v="2"/>
    <x v="3"/>
    <x v="1"/>
    <x v="4"/>
    <n v="14551.86"/>
    <n v="85792.77"/>
    <n v="155585.12"/>
    <n v="5.98"/>
    <x v="297"/>
    <x v="3"/>
    <x v="3"/>
    <d v="2023-09-08T00:00:00"/>
    <n v="898.65"/>
    <n v="734.61"/>
    <x v="0"/>
  </r>
  <r>
    <n v="2012"/>
    <x v="5"/>
    <x v="1"/>
    <x v="4"/>
    <x v="3"/>
    <n v="9243.2800000000007"/>
    <n v="290751.57"/>
    <n v="294542.51"/>
    <n v="5.15"/>
    <x v="297"/>
    <x v="0"/>
    <x v="3"/>
    <d v="2023-02-05T00:00:00"/>
    <n v="1267.43"/>
    <n v="1130.18"/>
    <x v="0"/>
  </r>
  <r>
    <n v="8206"/>
    <x v="3"/>
    <x v="0"/>
    <x v="3"/>
    <x v="0"/>
    <n v="47156.08"/>
    <n v="71230.179999999993"/>
    <n v="107353.65"/>
    <n v="11.86"/>
    <x v="297"/>
    <x v="4"/>
    <x v="2"/>
    <d v="2023-04-05T00:00:00"/>
    <n v="5394.3"/>
    <n v="2731.67"/>
    <x v="0"/>
  </r>
  <r>
    <n v="8261"/>
    <x v="9"/>
    <x v="1"/>
    <x v="1"/>
    <x v="0"/>
    <n v="64290.39"/>
    <n v="126544.17"/>
    <n v="60760.29"/>
    <n v="6.98"/>
    <x v="297"/>
    <x v="4"/>
    <x v="1"/>
    <d v="2023-10-21T00:00:00"/>
    <n v="8731.39"/>
    <n v="4674.25"/>
    <x v="0"/>
  </r>
  <r>
    <n v="9302"/>
    <x v="0"/>
    <x v="4"/>
    <x v="3"/>
    <x v="0"/>
    <n v="85410.32"/>
    <n v="140647.07"/>
    <n v="42935.33"/>
    <n v="14.46"/>
    <x v="297"/>
    <x v="4"/>
    <x v="0"/>
    <d v="2023-08-26T00:00:00"/>
    <n v="9722.7999999999993"/>
    <n v="8077.4"/>
    <x v="0"/>
  </r>
  <r>
    <n v="1017"/>
    <x v="3"/>
    <x v="2"/>
    <x v="2"/>
    <x v="2"/>
    <n v="90392.78"/>
    <n v="234932.86"/>
    <n v="114545.77"/>
    <n v="12.14"/>
    <x v="297"/>
    <x v="2"/>
    <x v="0"/>
    <d v="2023-07-22T00:00:00"/>
    <n v="12890.99"/>
    <n v="6564.06"/>
    <x v="0"/>
  </r>
  <r>
    <n v="802"/>
    <x v="5"/>
    <x v="4"/>
    <x v="2"/>
    <x v="2"/>
    <n v="28506.46"/>
    <n v="288053.2"/>
    <n v="388492.26"/>
    <n v="9.1999999999999993"/>
    <x v="297"/>
    <x v="3"/>
    <x v="2"/>
    <d v="2023-01-11T00:00:00"/>
    <n v="3787.16"/>
    <n v="2204.31"/>
    <x v="0"/>
  </r>
  <r>
    <n v="6142"/>
    <x v="6"/>
    <x v="3"/>
    <x v="1"/>
    <x v="2"/>
    <n v="14309.11"/>
    <n v="392190.08"/>
    <n v="418386.51"/>
    <n v="12.2"/>
    <x v="297"/>
    <x v="1"/>
    <x v="3"/>
    <d v="2023-10-10T00:00:00"/>
    <n v="1980.18"/>
    <n v="1458.98"/>
    <x v="0"/>
  </r>
  <r>
    <n v="8247"/>
    <x v="6"/>
    <x v="1"/>
    <x v="0"/>
    <x v="1"/>
    <n v="44202.43"/>
    <n v="133942.29"/>
    <n v="69099.240000000005"/>
    <n v="16.649999999999999"/>
    <x v="297"/>
    <x v="4"/>
    <x v="3"/>
    <d v="2023-11-13T00:00:00"/>
    <n v="2877.96"/>
    <n v="1631.73"/>
    <x v="0"/>
  </r>
  <r>
    <n v="3648"/>
    <x v="8"/>
    <x v="2"/>
    <x v="4"/>
    <x v="1"/>
    <n v="95158.32"/>
    <n v="433310.98"/>
    <n v="202457.22"/>
    <n v="12.11"/>
    <x v="297"/>
    <x v="3"/>
    <x v="0"/>
    <d v="2023-04-27T00:00:00"/>
    <n v="10042.48"/>
    <n v="5840.35"/>
    <x v="0"/>
  </r>
  <r>
    <n v="9608"/>
    <x v="8"/>
    <x v="3"/>
    <x v="3"/>
    <x v="2"/>
    <n v="81315.25"/>
    <n v="412466.05"/>
    <n v="339014.66"/>
    <n v="15.9"/>
    <x v="297"/>
    <x v="0"/>
    <x v="1"/>
    <d v="2023-11-19T00:00:00"/>
    <n v="6848.9"/>
    <n v="6119.19"/>
    <x v="0"/>
  </r>
  <r>
    <n v="9313"/>
    <x v="8"/>
    <x v="3"/>
    <x v="4"/>
    <x v="0"/>
    <n v="36639.69"/>
    <n v="254016.01"/>
    <n v="237953.24"/>
    <n v="16.04"/>
    <x v="297"/>
    <x v="0"/>
    <x v="0"/>
    <d v="2023-10-26T00:00:00"/>
    <n v="2908.1"/>
    <n v="2178.63"/>
    <x v="0"/>
  </r>
  <r>
    <n v="4897"/>
    <x v="3"/>
    <x v="4"/>
    <x v="2"/>
    <x v="0"/>
    <n v="76316.62"/>
    <n v="412647.12"/>
    <n v="486793.11"/>
    <n v="13.79"/>
    <x v="297"/>
    <x v="0"/>
    <x v="0"/>
    <d v="2023-02-09T00:00:00"/>
    <n v="4083.34"/>
    <n v="2065.4299999999998"/>
    <x v="0"/>
  </r>
  <r>
    <n v="1819"/>
    <x v="1"/>
    <x v="0"/>
    <x v="4"/>
    <x v="4"/>
    <n v="21858.27"/>
    <n v="435114.97"/>
    <n v="212673.65"/>
    <n v="16.36"/>
    <x v="298"/>
    <x v="1"/>
    <x v="1"/>
    <d v="2023-04-03T00:00:00"/>
    <n v="2285.66"/>
    <n v="1521.05"/>
    <x v="0"/>
  </r>
  <r>
    <n v="5844"/>
    <x v="3"/>
    <x v="4"/>
    <x v="3"/>
    <x v="2"/>
    <n v="33580.18"/>
    <n v="481089.41"/>
    <n v="397296.71"/>
    <n v="10.89"/>
    <x v="298"/>
    <x v="2"/>
    <x v="2"/>
    <d v="2023-04-29T00:00:00"/>
    <n v="4010.63"/>
    <n v="2848.7"/>
    <x v="0"/>
  </r>
  <r>
    <n v="588"/>
    <x v="0"/>
    <x v="3"/>
    <x v="2"/>
    <x v="2"/>
    <n v="53662.55"/>
    <n v="265739.53999999998"/>
    <n v="149461.62"/>
    <n v="16.96"/>
    <x v="298"/>
    <x v="0"/>
    <x v="1"/>
    <d v="2023-05-15T00:00:00"/>
    <n v="6052.86"/>
    <n v="4740.21"/>
    <x v="0"/>
  </r>
  <r>
    <n v="3510"/>
    <x v="5"/>
    <x v="0"/>
    <x v="0"/>
    <x v="1"/>
    <n v="86045.5"/>
    <n v="366833.48"/>
    <n v="162234.81"/>
    <n v="12.49"/>
    <x v="298"/>
    <x v="3"/>
    <x v="1"/>
    <d v="2023-11-22T00:00:00"/>
    <n v="10241.700000000001"/>
    <n v="5830.81"/>
    <x v="0"/>
  </r>
  <r>
    <n v="8293"/>
    <x v="6"/>
    <x v="2"/>
    <x v="4"/>
    <x v="4"/>
    <n v="4466.96"/>
    <n v="336841.75"/>
    <n v="58649.61"/>
    <n v="10.59"/>
    <x v="298"/>
    <x v="0"/>
    <x v="4"/>
    <d v="2023-09-08T00:00:00"/>
    <n v="596.64"/>
    <n v="360.26"/>
    <x v="0"/>
  </r>
  <r>
    <n v="361"/>
    <x v="3"/>
    <x v="4"/>
    <x v="0"/>
    <x v="3"/>
    <n v="32300.09"/>
    <n v="98275.55"/>
    <n v="151626.17000000001"/>
    <n v="9.61"/>
    <x v="298"/>
    <x v="3"/>
    <x v="2"/>
    <d v="2023-03-02T00:00:00"/>
    <n v="2627.28"/>
    <n v="1443.79"/>
    <x v="0"/>
  </r>
  <r>
    <n v="5799"/>
    <x v="1"/>
    <x v="1"/>
    <x v="4"/>
    <x v="2"/>
    <n v="92395.39"/>
    <n v="437324.83"/>
    <n v="47177.34"/>
    <n v="13.61"/>
    <x v="298"/>
    <x v="4"/>
    <x v="3"/>
    <d v="2023-12-17T00:00:00"/>
    <n v="5795.36"/>
    <n v="4817.17"/>
    <x v="0"/>
  </r>
  <r>
    <n v="8856"/>
    <x v="7"/>
    <x v="4"/>
    <x v="2"/>
    <x v="3"/>
    <n v="98575.67"/>
    <n v="183033.39"/>
    <n v="222205.01"/>
    <n v="5.93"/>
    <x v="298"/>
    <x v="0"/>
    <x v="4"/>
    <d v="2023-04-11T00:00:00"/>
    <n v="13729.37"/>
    <n v="6914.24"/>
    <x v="0"/>
  </r>
  <r>
    <n v="3189"/>
    <x v="5"/>
    <x v="0"/>
    <x v="2"/>
    <x v="4"/>
    <n v="90741.759999999995"/>
    <n v="264626.32"/>
    <n v="362796.99"/>
    <n v="7.84"/>
    <x v="298"/>
    <x v="4"/>
    <x v="2"/>
    <d v="2023-02-07T00:00:00"/>
    <n v="13492.05"/>
    <n v="11081.17"/>
    <x v="0"/>
  </r>
  <r>
    <n v="5987"/>
    <x v="6"/>
    <x v="3"/>
    <x v="3"/>
    <x v="1"/>
    <n v="73577.649999999994"/>
    <n v="145637.43"/>
    <n v="463535.96"/>
    <n v="11.86"/>
    <x v="298"/>
    <x v="3"/>
    <x v="2"/>
    <d v="2023-09-13T00:00:00"/>
    <n v="6661.18"/>
    <n v="3495.18"/>
    <x v="0"/>
  </r>
  <r>
    <n v="7686"/>
    <x v="6"/>
    <x v="0"/>
    <x v="1"/>
    <x v="4"/>
    <n v="51540.03"/>
    <n v="462818.44"/>
    <n v="137021.66"/>
    <n v="12.25"/>
    <x v="298"/>
    <x v="0"/>
    <x v="4"/>
    <d v="2023-01-03T00:00:00"/>
    <n v="4427.72"/>
    <n v="2868.76"/>
    <x v="0"/>
  </r>
  <r>
    <n v="8557"/>
    <x v="0"/>
    <x v="4"/>
    <x v="0"/>
    <x v="1"/>
    <n v="94157.46"/>
    <n v="31157.25"/>
    <n v="100890.48"/>
    <n v="7.74"/>
    <x v="298"/>
    <x v="1"/>
    <x v="4"/>
    <d v="2023-10-25T00:00:00"/>
    <n v="12683.24"/>
    <n v="8151.96"/>
    <x v="0"/>
  </r>
  <r>
    <n v="1171"/>
    <x v="8"/>
    <x v="1"/>
    <x v="1"/>
    <x v="4"/>
    <n v="34671.919999999998"/>
    <n v="312548.03999999998"/>
    <n v="271660.37"/>
    <n v="10.119999999999999"/>
    <x v="298"/>
    <x v="1"/>
    <x v="3"/>
    <d v="2023-11-26T00:00:00"/>
    <n v="4160.7"/>
    <n v="2606.62"/>
    <x v="0"/>
  </r>
  <r>
    <n v="6930"/>
    <x v="7"/>
    <x v="1"/>
    <x v="3"/>
    <x v="4"/>
    <n v="3960.01"/>
    <n v="455174.22"/>
    <n v="182359.12"/>
    <n v="15.32"/>
    <x v="298"/>
    <x v="3"/>
    <x v="3"/>
    <d v="2023-05-21T00:00:00"/>
    <n v="232.83"/>
    <n v="122.27"/>
    <x v="0"/>
  </r>
  <r>
    <n v="5247"/>
    <x v="1"/>
    <x v="0"/>
    <x v="1"/>
    <x v="1"/>
    <n v="56484.59"/>
    <n v="332918.34999999998"/>
    <n v="53278.48"/>
    <n v="6.14"/>
    <x v="298"/>
    <x v="1"/>
    <x v="0"/>
    <d v="2023-01-24T00:00:00"/>
    <n v="8407.8799999999992"/>
    <n v="5192.76"/>
    <x v="0"/>
  </r>
  <r>
    <n v="531"/>
    <x v="9"/>
    <x v="2"/>
    <x v="2"/>
    <x v="4"/>
    <n v="41937.550000000003"/>
    <n v="210729.13"/>
    <n v="243340.49"/>
    <n v="15.06"/>
    <x v="298"/>
    <x v="0"/>
    <x v="2"/>
    <d v="2023-09-01T00:00:00"/>
    <n v="5679.13"/>
    <n v="4572.97"/>
    <x v="0"/>
  </r>
  <r>
    <n v="9570"/>
    <x v="9"/>
    <x v="2"/>
    <x v="0"/>
    <x v="2"/>
    <n v="53576.88"/>
    <n v="296425.89"/>
    <n v="89494.92"/>
    <n v="6.3"/>
    <x v="298"/>
    <x v="2"/>
    <x v="0"/>
    <d v="2023-03-03T00:00:00"/>
    <n v="7892.59"/>
    <n v="4135.99"/>
    <x v="0"/>
  </r>
  <r>
    <n v="6338"/>
    <x v="7"/>
    <x v="4"/>
    <x v="3"/>
    <x v="2"/>
    <n v="4258.29"/>
    <n v="488694.51"/>
    <n v="108617.2"/>
    <n v="9.31"/>
    <x v="298"/>
    <x v="0"/>
    <x v="0"/>
    <d v="2023-12-16T00:00:00"/>
    <n v="535.42999999999995"/>
    <n v="472.53"/>
    <x v="0"/>
  </r>
  <r>
    <n v="7904"/>
    <x v="5"/>
    <x v="0"/>
    <x v="0"/>
    <x v="0"/>
    <n v="28477.759999999998"/>
    <n v="266224.58"/>
    <n v="129839.99"/>
    <n v="15.5"/>
    <x v="298"/>
    <x v="1"/>
    <x v="1"/>
    <d v="2023-03-01T00:00:00"/>
    <n v="3693.41"/>
    <n v="2027.46"/>
    <x v="0"/>
  </r>
  <r>
    <n v="6642"/>
    <x v="9"/>
    <x v="2"/>
    <x v="2"/>
    <x v="1"/>
    <n v="88517.21"/>
    <n v="485776.3"/>
    <n v="159296.06"/>
    <n v="12.94"/>
    <x v="298"/>
    <x v="2"/>
    <x v="1"/>
    <d v="2023-04-13T00:00:00"/>
    <n v="10112.31"/>
    <n v="8109.01"/>
    <x v="0"/>
  </r>
  <r>
    <n v="1799"/>
    <x v="9"/>
    <x v="0"/>
    <x v="4"/>
    <x v="2"/>
    <n v="27845.599999999999"/>
    <n v="28837.14"/>
    <n v="493478.35"/>
    <n v="13.18"/>
    <x v="298"/>
    <x v="3"/>
    <x v="4"/>
    <d v="2023-10-27T00:00:00"/>
    <n v="3820.36"/>
    <n v="1947.34"/>
    <x v="0"/>
  </r>
  <r>
    <n v="299"/>
    <x v="5"/>
    <x v="3"/>
    <x v="4"/>
    <x v="3"/>
    <n v="43896.67"/>
    <n v="149935.17000000001"/>
    <n v="179966.25"/>
    <n v="17.3"/>
    <x v="299"/>
    <x v="0"/>
    <x v="1"/>
    <d v="2023-06-03T00:00:00"/>
    <n v="3671.19"/>
    <n v="2043.87"/>
    <x v="0"/>
  </r>
  <r>
    <n v="1831"/>
    <x v="1"/>
    <x v="2"/>
    <x v="4"/>
    <x v="4"/>
    <n v="36227.79"/>
    <n v="392590.93"/>
    <n v="299383.39"/>
    <n v="7.84"/>
    <x v="299"/>
    <x v="2"/>
    <x v="4"/>
    <d v="2023-05-24T00:00:00"/>
    <n v="2729.12"/>
    <n v="1436.93"/>
    <x v="0"/>
  </r>
  <r>
    <n v="5323"/>
    <x v="1"/>
    <x v="4"/>
    <x v="3"/>
    <x v="1"/>
    <n v="27370.91"/>
    <n v="293869.88"/>
    <n v="347842.42"/>
    <n v="14.31"/>
    <x v="299"/>
    <x v="4"/>
    <x v="1"/>
    <d v="2023-03-15T00:00:00"/>
    <n v="2212.38"/>
    <n v="1249.78"/>
    <x v="0"/>
  </r>
  <r>
    <n v="5381"/>
    <x v="7"/>
    <x v="0"/>
    <x v="2"/>
    <x v="3"/>
    <n v="83773.97"/>
    <n v="66378.070000000007"/>
    <n v="10894.56"/>
    <n v="14.27"/>
    <x v="299"/>
    <x v="4"/>
    <x v="4"/>
    <d v="2023-07-19T00:00:00"/>
    <n v="6020.23"/>
    <n v="5057.5600000000004"/>
    <x v="0"/>
  </r>
  <r>
    <n v="5404"/>
    <x v="3"/>
    <x v="4"/>
    <x v="0"/>
    <x v="1"/>
    <n v="61264.59"/>
    <n v="457486.52"/>
    <n v="248939.29"/>
    <n v="10.43"/>
    <x v="299"/>
    <x v="4"/>
    <x v="0"/>
    <d v="2023-12-25T00:00:00"/>
    <n v="4181.99"/>
    <n v="2728.23"/>
    <x v="0"/>
  </r>
  <r>
    <n v="5174"/>
    <x v="3"/>
    <x v="1"/>
    <x v="1"/>
    <x v="0"/>
    <n v="4189.1000000000004"/>
    <n v="133670.13"/>
    <n v="49434.1"/>
    <n v="6.55"/>
    <x v="299"/>
    <x v="0"/>
    <x v="0"/>
    <d v="2023-07-15T00:00:00"/>
    <n v="319.94"/>
    <n v="244.83"/>
    <x v="0"/>
  </r>
  <r>
    <n v="9894"/>
    <x v="2"/>
    <x v="1"/>
    <x v="0"/>
    <x v="4"/>
    <n v="31512.3"/>
    <n v="62729.15"/>
    <n v="58111.76"/>
    <n v="14.9"/>
    <x v="299"/>
    <x v="1"/>
    <x v="2"/>
    <d v="2023-05-21T00:00:00"/>
    <n v="4271.63"/>
    <n v="2616.65"/>
    <x v="0"/>
  </r>
  <r>
    <n v="5213"/>
    <x v="3"/>
    <x v="4"/>
    <x v="2"/>
    <x v="1"/>
    <n v="42426.03"/>
    <n v="445934.95"/>
    <n v="329090.58"/>
    <n v="9.6199999999999992"/>
    <x v="299"/>
    <x v="0"/>
    <x v="2"/>
    <d v="2023-11-16T00:00:00"/>
    <n v="6217.54"/>
    <n v="5342.39"/>
    <x v="0"/>
  </r>
  <r>
    <n v="6596"/>
    <x v="0"/>
    <x v="2"/>
    <x v="0"/>
    <x v="3"/>
    <n v="69773.570000000007"/>
    <n v="328580.17"/>
    <n v="333021.28999999998"/>
    <n v="11.15"/>
    <x v="299"/>
    <x v="4"/>
    <x v="1"/>
    <d v="2023-03-25T00:00:00"/>
    <n v="8009.65"/>
    <n v="6363.39"/>
    <x v="0"/>
  </r>
  <r>
    <n v="3105"/>
    <x v="6"/>
    <x v="0"/>
    <x v="0"/>
    <x v="2"/>
    <n v="88084.35"/>
    <n v="98814.04"/>
    <n v="262974.26"/>
    <n v="6.28"/>
    <x v="299"/>
    <x v="1"/>
    <x v="1"/>
    <d v="2023-05-26T00:00:00"/>
    <n v="6006.76"/>
    <n v="4264.04"/>
    <x v="0"/>
  </r>
  <r>
    <n v="8080"/>
    <x v="4"/>
    <x v="4"/>
    <x v="3"/>
    <x v="0"/>
    <n v="72946.67"/>
    <n v="196406.97"/>
    <n v="366163.4"/>
    <n v="10.79"/>
    <x v="299"/>
    <x v="4"/>
    <x v="2"/>
    <d v="2023-05-13T00:00:00"/>
    <n v="7058.93"/>
    <n v="4539.3999999999996"/>
    <x v="0"/>
  </r>
  <r>
    <n v="5598"/>
    <x v="4"/>
    <x v="4"/>
    <x v="4"/>
    <x v="1"/>
    <n v="46226.76"/>
    <n v="369057.68"/>
    <n v="262202.05"/>
    <n v="11.45"/>
    <x v="299"/>
    <x v="3"/>
    <x v="1"/>
    <d v="2023-04-15T00:00:00"/>
    <n v="4513.88"/>
    <n v="2925.65"/>
    <x v="0"/>
  </r>
  <r>
    <n v="54"/>
    <x v="6"/>
    <x v="1"/>
    <x v="4"/>
    <x v="1"/>
    <n v="41745.519999999997"/>
    <n v="14293.94"/>
    <n v="217285.71"/>
    <n v="13.09"/>
    <x v="299"/>
    <x v="0"/>
    <x v="2"/>
    <d v="2023-06-18T00:00:00"/>
    <n v="3792.4"/>
    <n v="3362.66"/>
    <x v="0"/>
  </r>
  <r>
    <n v="483"/>
    <x v="6"/>
    <x v="3"/>
    <x v="4"/>
    <x v="1"/>
    <n v="75708.350000000006"/>
    <n v="376495.41"/>
    <n v="369437.49"/>
    <n v="14.18"/>
    <x v="299"/>
    <x v="2"/>
    <x v="1"/>
    <d v="2023-04-18T00:00:00"/>
    <n v="11186.55"/>
    <n v="6597.92"/>
    <x v="0"/>
  </r>
  <r>
    <n v="9578"/>
    <x v="4"/>
    <x v="4"/>
    <x v="4"/>
    <x v="1"/>
    <n v="82724.639999999999"/>
    <n v="498965.82"/>
    <n v="84116.87"/>
    <n v="13.85"/>
    <x v="299"/>
    <x v="2"/>
    <x v="4"/>
    <d v="2023-08-11T00:00:00"/>
    <n v="7927.97"/>
    <n v="3994.49"/>
    <x v="0"/>
  </r>
  <r>
    <n v="7508"/>
    <x v="6"/>
    <x v="3"/>
    <x v="4"/>
    <x v="0"/>
    <n v="89439.31"/>
    <n v="204151.16"/>
    <n v="487952.92"/>
    <n v="5.0599999999999996"/>
    <x v="299"/>
    <x v="3"/>
    <x v="4"/>
    <d v="2023-10-25T00:00:00"/>
    <n v="5826"/>
    <n v="4919.2"/>
    <x v="0"/>
  </r>
  <r>
    <n v="3001"/>
    <x v="5"/>
    <x v="3"/>
    <x v="1"/>
    <x v="2"/>
    <n v="18189.189999999999"/>
    <n v="306408.93"/>
    <n v="13312.98"/>
    <n v="6.63"/>
    <x v="299"/>
    <x v="2"/>
    <x v="1"/>
    <d v="2023-09-02T00:00:00"/>
    <n v="1427.56"/>
    <n v="769.7"/>
    <x v="0"/>
  </r>
  <r>
    <n v="8520"/>
    <x v="3"/>
    <x v="4"/>
    <x v="3"/>
    <x v="4"/>
    <n v="96791.6"/>
    <n v="389408.75"/>
    <n v="481210.81"/>
    <n v="8.92"/>
    <x v="299"/>
    <x v="4"/>
    <x v="0"/>
    <d v="2023-03-10T00:00:00"/>
    <n v="8382.06"/>
    <n v="5193.2"/>
    <x v="0"/>
  </r>
  <r>
    <n v="6059"/>
    <x v="0"/>
    <x v="3"/>
    <x v="3"/>
    <x v="2"/>
    <n v="40661.65"/>
    <n v="165247.85999999999"/>
    <n v="185359.58"/>
    <n v="8.06"/>
    <x v="299"/>
    <x v="2"/>
    <x v="2"/>
    <d v="2023-12-20T00:00:00"/>
    <n v="4522"/>
    <n v="3123.02"/>
    <x v="0"/>
  </r>
  <r>
    <n v="9662"/>
    <x v="5"/>
    <x v="1"/>
    <x v="1"/>
    <x v="3"/>
    <n v="25863.19"/>
    <n v="284443.96000000002"/>
    <n v="287847.69"/>
    <n v="11.45"/>
    <x v="299"/>
    <x v="0"/>
    <x v="3"/>
    <d v="2023-10-18T00:00:00"/>
    <n v="2338"/>
    <n v="1946.93"/>
    <x v="0"/>
  </r>
  <r>
    <n v="2196"/>
    <x v="6"/>
    <x v="1"/>
    <x v="0"/>
    <x v="3"/>
    <n v="89905.24"/>
    <n v="479586.84"/>
    <n v="82542.929999999993"/>
    <n v="16.100000000000001"/>
    <x v="299"/>
    <x v="3"/>
    <x v="3"/>
    <d v="2023-04-02T00:00:00"/>
    <n v="13454.19"/>
    <n v="10262.61"/>
    <x v="0"/>
  </r>
  <r>
    <n v="6870"/>
    <x v="1"/>
    <x v="4"/>
    <x v="2"/>
    <x v="1"/>
    <n v="49165.24"/>
    <n v="259475.02"/>
    <n v="448553.29"/>
    <n v="7.42"/>
    <x v="300"/>
    <x v="1"/>
    <x v="0"/>
    <d v="2023-06-19T00:00:00"/>
    <n v="7262.17"/>
    <n v="4609.49"/>
    <x v="0"/>
  </r>
  <r>
    <n v="4628"/>
    <x v="2"/>
    <x v="3"/>
    <x v="0"/>
    <x v="4"/>
    <n v="31115.5"/>
    <n v="447440.51"/>
    <n v="186720.25"/>
    <n v="8.56"/>
    <x v="300"/>
    <x v="1"/>
    <x v="1"/>
    <d v="2023-01-24T00:00:00"/>
    <n v="4528.38"/>
    <n v="2986.78"/>
    <x v="0"/>
  </r>
  <r>
    <n v="275"/>
    <x v="6"/>
    <x v="1"/>
    <x v="4"/>
    <x v="4"/>
    <n v="38058.93"/>
    <n v="176779.83"/>
    <n v="471301.07"/>
    <n v="17.05"/>
    <x v="300"/>
    <x v="2"/>
    <x v="1"/>
    <d v="2023-12-23T00:00:00"/>
    <n v="3005.13"/>
    <n v="1594.37"/>
    <x v="0"/>
  </r>
  <r>
    <n v="8595"/>
    <x v="7"/>
    <x v="3"/>
    <x v="2"/>
    <x v="4"/>
    <n v="89356.02"/>
    <n v="187715.1"/>
    <n v="42198.46"/>
    <n v="5.7"/>
    <x v="300"/>
    <x v="2"/>
    <x v="1"/>
    <d v="2023-05-07T00:00:00"/>
    <n v="10836.84"/>
    <n v="6837.79"/>
    <x v="0"/>
  </r>
  <r>
    <n v="279"/>
    <x v="5"/>
    <x v="3"/>
    <x v="2"/>
    <x v="4"/>
    <n v="27311.03"/>
    <n v="294249.84999999998"/>
    <n v="287209.2"/>
    <n v="12.32"/>
    <x v="300"/>
    <x v="4"/>
    <x v="1"/>
    <d v="2023-01-31T00:00:00"/>
    <n v="2970.07"/>
    <n v="1830.65"/>
    <x v="0"/>
  </r>
  <r>
    <n v="8202"/>
    <x v="7"/>
    <x v="2"/>
    <x v="3"/>
    <x v="2"/>
    <n v="31189.24"/>
    <n v="107902.05"/>
    <n v="430283.92"/>
    <n v="8.92"/>
    <x v="300"/>
    <x v="4"/>
    <x v="1"/>
    <d v="2023-11-27T00:00:00"/>
    <n v="1681.45"/>
    <n v="948.54"/>
    <x v="0"/>
  </r>
  <r>
    <n v="6287"/>
    <x v="9"/>
    <x v="3"/>
    <x v="0"/>
    <x v="1"/>
    <n v="50855.91"/>
    <n v="226126.06"/>
    <n v="81404.53"/>
    <n v="14.19"/>
    <x v="300"/>
    <x v="3"/>
    <x v="4"/>
    <d v="2023-02-11T00:00:00"/>
    <n v="7100"/>
    <n v="5861.42"/>
    <x v="0"/>
  </r>
  <r>
    <n v="7304"/>
    <x v="7"/>
    <x v="3"/>
    <x v="0"/>
    <x v="2"/>
    <n v="53805.38"/>
    <n v="385138.21"/>
    <n v="7480.14"/>
    <n v="11.31"/>
    <x v="300"/>
    <x v="3"/>
    <x v="1"/>
    <d v="2023-05-22T00:00:00"/>
    <n v="6046.85"/>
    <n v="3175.88"/>
    <x v="0"/>
  </r>
  <r>
    <n v="8806"/>
    <x v="3"/>
    <x v="1"/>
    <x v="1"/>
    <x v="4"/>
    <n v="31129.200000000001"/>
    <n v="299316.59999999998"/>
    <n v="297687.93"/>
    <n v="7.19"/>
    <x v="300"/>
    <x v="4"/>
    <x v="3"/>
    <d v="2023-03-16T00:00:00"/>
    <n v="4535.2299999999996"/>
    <n v="3598.44"/>
    <x v="0"/>
  </r>
  <r>
    <n v="6896"/>
    <x v="3"/>
    <x v="4"/>
    <x v="3"/>
    <x v="4"/>
    <n v="35098.75"/>
    <n v="24877.4"/>
    <n v="464594.85"/>
    <n v="17.22"/>
    <x v="300"/>
    <x v="2"/>
    <x v="0"/>
    <d v="2023-03-15T00:00:00"/>
    <n v="3012.99"/>
    <n v="2608.1799999999998"/>
    <x v="0"/>
  </r>
  <r>
    <n v="1900"/>
    <x v="0"/>
    <x v="4"/>
    <x v="4"/>
    <x v="1"/>
    <n v="50246.22"/>
    <n v="63881.2"/>
    <n v="496440.66"/>
    <n v="11.86"/>
    <x v="300"/>
    <x v="3"/>
    <x v="3"/>
    <d v="2023-09-15T00:00:00"/>
    <n v="4003.94"/>
    <n v="3398.66"/>
    <x v="0"/>
  </r>
  <r>
    <n v="833"/>
    <x v="4"/>
    <x v="0"/>
    <x v="3"/>
    <x v="0"/>
    <n v="42570.79"/>
    <n v="279582.32"/>
    <n v="182405.96"/>
    <n v="6.41"/>
    <x v="300"/>
    <x v="1"/>
    <x v="3"/>
    <d v="2023-01-31T00:00:00"/>
    <n v="5608.52"/>
    <n v="3511.96"/>
    <x v="0"/>
  </r>
  <r>
    <n v="3987"/>
    <x v="3"/>
    <x v="1"/>
    <x v="2"/>
    <x v="3"/>
    <n v="34355.620000000003"/>
    <n v="308472.86"/>
    <n v="28535.439999999999"/>
    <n v="7.75"/>
    <x v="300"/>
    <x v="4"/>
    <x v="0"/>
    <d v="2023-03-21T00:00:00"/>
    <n v="3258.24"/>
    <n v="1988.8"/>
    <x v="0"/>
  </r>
  <r>
    <n v="4030"/>
    <x v="2"/>
    <x v="2"/>
    <x v="0"/>
    <x v="4"/>
    <n v="94903.88"/>
    <n v="473562.76"/>
    <n v="14889.65"/>
    <n v="9.77"/>
    <x v="300"/>
    <x v="2"/>
    <x v="4"/>
    <d v="2023-01-03T00:00:00"/>
    <n v="14075.37"/>
    <n v="7439.75"/>
    <x v="0"/>
  </r>
  <r>
    <n v="4573"/>
    <x v="3"/>
    <x v="0"/>
    <x v="4"/>
    <x v="4"/>
    <n v="28155.9"/>
    <n v="44133.63"/>
    <n v="186900.72"/>
    <n v="7.83"/>
    <x v="300"/>
    <x v="4"/>
    <x v="2"/>
    <d v="2023-02-23T00:00:00"/>
    <n v="2069.88"/>
    <n v="1131.8800000000001"/>
    <x v="0"/>
  </r>
  <r>
    <n v="9666"/>
    <x v="8"/>
    <x v="2"/>
    <x v="2"/>
    <x v="0"/>
    <n v="17949.27"/>
    <n v="117194.62"/>
    <n v="432805.78"/>
    <n v="11.71"/>
    <x v="300"/>
    <x v="2"/>
    <x v="4"/>
    <d v="2023-01-18T00:00:00"/>
    <n v="1927.06"/>
    <n v="1669.9"/>
    <x v="0"/>
  </r>
  <r>
    <n v="3388"/>
    <x v="5"/>
    <x v="0"/>
    <x v="1"/>
    <x v="2"/>
    <n v="58889.82"/>
    <n v="84596.23"/>
    <n v="41720.22"/>
    <n v="16.670000000000002"/>
    <x v="301"/>
    <x v="4"/>
    <x v="2"/>
    <d v="2023-07-11T00:00:00"/>
    <n v="3252.15"/>
    <n v="1671.07"/>
    <x v="0"/>
  </r>
  <r>
    <n v="2952"/>
    <x v="7"/>
    <x v="2"/>
    <x v="4"/>
    <x v="1"/>
    <n v="4745.8599999999997"/>
    <n v="431193.21"/>
    <n v="87055.35"/>
    <n v="6.7"/>
    <x v="301"/>
    <x v="3"/>
    <x v="1"/>
    <d v="2023-08-25T00:00:00"/>
    <n v="434.9"/>
    <n v="354.05"/>
    <x v="0"/>
  </r>
  <r>
    <n v="2892"/>
    <x v="3"/>
    <x v="1"/>
    <x v="4"/>
    <x v="4"/>
    <n v="7072.38"/>
    <n v="167718.12"/>
    <n v="192659.06"/>
    <n v="11.76"/>
    <x v="301"/>
    <x v="0"/>
    <x v="2"/>
    <d v="2023-09-09T00:00:00"/>
    <n v="685.89"/>
    <n v="585.9"/>
    <x v="0"/>
  </r>
  <r>
    <n v="6457"/>
    <x v="0"/>
    <x v="2"/>
    <x v="1"/>
    <x v="4"/>
    <n v="45764.93"/>
    <n v="393339.18"/>
    <n v="408103.76"/>
    <n v="8.7899999999999991"/>
    <x v="301"/>
    <x v="2"/>
    <x v="0"/>
    <d v="2023-10-29T00:00:00"/>
    <n v="3921.66"/>
    <n v="2285.61"/>
    <x v="0"/>
  </r>
  <r>
    <n v="3890"/>
    <x v="2"/>
    <x v="1"/>
    <x v="4"/>
    <x v="0"/>
    <n v="22272.83"/>
    <n v="477174.39"/>
    <n v="116024.49"/>
    <n v="13.66"/>
    <x v="301"/>
    <x v="2"/>
    <x v="4"/>
    <d v="2023-05-30T00:00:00"/>
    <n v="2623.61"/>
    <n v="1471.75"/>
    <x v="0"/>
  </r>
  <r>
    <n v="3402"/>
    <x v="2"/>
    <x v="1"/>
    <x v="3"/>
    <x v="2"/>
    <n v="61717.279999999999"/>
    <n v="116986.44"/>
    <n v="395095.21"/>
    <n v="13.63"/>
    <x v="301"/>
    <x v="1"/>
    <x v="0"/>
    <d v="2023-11-29T00:00:00"/>
    <n v="7854.22"/>
    <n v="5183.96"/>
    <x v="0"/>
  </r>
  <r>
    <n v="9870"/>
    <x v="0"/>
    <x v="0"/>
    <x v="1"/>
    <x v="3"/>
    <n v="44094.52"/>
    <n v="16796.93"/>
    <n v="299402.52"/>
    <n v="5.51"/>
    <x v="301"/>
    <x v="4"/>
    <x v="0"/>
    <d v="2023-08-05T00:00:00"/>
    <n v="5641.16"/>
    <n v="3995.51"/>
    <x v="0"/>
  </r>
  <r>
    <n v="2769"/>
    <x v="3"/>
    <x v="4"/>
    <x v="0"/>
    <x v="0"/>
    <n v="87450.96"/>
    <n v="492712.67"/>
    <n v="334082.15999999997"/>
    <n v="15.48"/>
    <x v="301"/>
    <x v="4"/>
    <x v="3"/>
    <d v="2023-06-08T00:00:00"/>
    <n v="4921.49"/>
    <n v="3126.36"/>
    <x v="0"/>
  </r>
  <r>
    <n v="6468"/>
    <x v="5"/>
    <x v="2"/>
    <x v="0"/>
    <x v="3"/>
    <n v="13858.05"/>
    <n v="474574.48"/>
    <n v="238904.42"/>
    <n v="7.42"/>
    <x v="301"/>
    <x v="3"/>
    <x v="2"/>
    <d v="2023-11-11T00:00:00"/>
    <n v="1923.61"/>
    <n v="1569.31"/>
    <x v="0"/>
  </r>
  <r>
    <n v="9317"/>
    <x v="7"/>
    <x v="0"/>
    <x v="2"/>
    <x v="4"/>
    <n v="36227.949999999997"/>
    <n v="409462.52"/>
    <n v="13142.85"/>
    <n v="17.09"/>
    <x v="301"/>
    <x v="4"/>
    <x v="2"/>
    <d v="2023-12-15T00:00:00"/>
    <n v="5129.5600000000004"/>
    <n v="3758.62"/>
    <x v="0"/>
  </r>
  <r>
    <n v="1761"/>
    <x v="3"/>
    <x v="1"/>
    <x v="0"/>
    <x v="3"/>
    <n v="88250.02"/>
    <n v="84580.160000000003"/>
    <n v="148392.60999999999"/>
    <n v="15.3"/>
    <x v="301"/>
    <x v="4"/>
    <x v="1"/>
    <d v="2023-08-02T00:00:00"/>
    <n v="11289.91"/>
    <n v="6388.25"/>
    <x v="0"/>
  </r>
  <r>
    <n v="327"/>
    <x v="2"/>
    <x v="3"/>
    <x v="2"/>
    <x v="2"/>
    <n v="53116.38"/>
    <n v="479430.6"/>
    <n v="57543.01"/>
    <n v="12.71"/>
    <x v="301"/>
    <x v="1"/>
    <x v="2"/>
    <d v="2023-02-16T00:00:00"/>
    <n v="3769.39"/>
    <n v="2729.45"/>
    <x v="0"/>
  </r>
  <r>
    <n v="8156"/>
    <x v="6"/>
    <x v="3"/>
    <x v="2"/>
    <x v="0"/>
    <n v="99425.8"/>
    <n v="280733.11"/>
    <n v="317561.38"/>
    <n v="12.74"/>
    <x v="301"/>
    <x v="1"/>
    <x v="4"/>
    <d v="2023-04-07T00:00:00"/>
    <n v="5824.16"/>
    <n v="4844.45"/>
    <x v="0"/>
  </r>
  <r>
    <n v="4709"/>
    <x v="3"/>
    <x v="2"/>
    <x v="1"/>
    <x v="1"/>
    <n v="91865.01"/>
    <n v="111844.79"/>
    <n v="312410.37"/>
    <n v="10.44"/>
    <x v="301"/>
    <x v="0"/>
    <x v="3"/>
    <d v="2023-06-07T00:00:00"/>
    <n v="7460.64"/>
    <n v="4180.87"/>
    <x v="0"/>
  </r>
  <r>
    <n v="9913"/>
    <x v="9"/>
    <x v="2"/>
    <x v="2"/>
    <x v="3"/>
    <n v="66005.41"/>
    <n v="370285.31"/>
    <n v="264186.38"/>
    <n v="16.37"/>
    <x v="301"/>
    <x v="3"/>
    <x v="3"/>
    <d v="2023-11-09T00:00:00"/>
    <n v="3601.75"/>
    <n v="2333.11"/>
    <x v="0"/>
  </r>
  <r>
    <n v="346"/>
    <x v="0"/>
    <x v="2"/>
    <x v="3"/>
    <x v="3"/>
    <n v="61670.51"/>
    <n v="282699.62"/>
    <n v="313729.67"/>
    <n v="15.09"/>
    <x v="301"/>
    <x v="1"/>
    <x v="1"/>
    <d v="2023-03-08T00:00:00"/>
    <n v="6509.75"/>
    <n v="5005.05"/>
    <x v="0"/>
  </r>
  <r>
    <n v="1602"/>
    <x v="6"/>
    <x v="3"/>
    <x v="0"/>
    <x v="3"/>
    <n v="89870.41"/>
    <n v="250870.61"/>
    <n v="473634.46"/>
    <n v="15.97"/>
    <x v="301"/>
    <x v="0"/>
    <x v="4"/>
    <d v="2023-03-07T00:00:00"/>
    <n v="6401.12"/>
    <n v="4254.87"/>
    <x v="0"/>
  </r>
  <r>
    <n v="9577"/>
    <x v="5"/>
    <x v="3"/>
    <x v="3"/>
    <x v="3"/>
    <n v="83675.509999999995"/>
    <n v="195690.54"/>
    <n v="160998.85999999999"/>
    <n v="13.04"/>
    <x v="301"/>
    <x v="4"/>
    <x v="2"/>
    <d v="2023-07-20T00:00:00"/>
    <n v="4856.54"/>
    <n v="3863.1"/>
    <x v="0"/>
  </r>
  <r>
    <n v="6852"/>
    <x v="9"/>
    <x v="4"/>
    <x v="3"/>
    <x v="0"/>
    <n v="50427.02"/>
    <n v="189383.5"/>
    <n v="350516.89"/>
    <n v="10.15"/>
    <x v="301"/>
    <x v="0"/>
    <x v="3"/>
    <d v="2023-02-16T00:00:00"/>
    <n v="5149.5200000000004"/>
    <n v="2915.92"/>
    <x v="0"/>
  </r>
  <r>
    <n v="863"/>
    <x v="0"/>
    <x v="2"/>
    <x v="3"/>
    <x v="2"/>
    <n v="32424.22"/>
    <n v="258137.13"/>
    <n v="252330.4"/>
    <n v="10.33"/>
    <x v="302"/>
    <x v="4"/>
    <x v="3"/>
    <d v="2023-06-05T00:00:00"/>
    <n v="1997.4"/>
    <n v="1123.6300000000001"/>
    <x v="0"/>
  </r>
  <r>
    <n v="115"/>
    <x v="7"/>
    <x v="4"/>
    <x v="4"/>
    <x v="4"/>
    <n v="83226.66"/>
    <n v="94475.61"/>
    <n v="97699.56"/>
    <n v="9.34"/>
    <x v="302"/>
    <x v="3"/>
    <x v="0"/>
    <d v="2023-01-11T00:00:00"/>
    <n v="6140.9"/>
    <n v="5305.65"/>
    <x v="0"/>
  </r>
  <r>
    <n v="7485"/>
    <x v="2"/>
    <x v="0"/>
    <x v="3"/>
    <x v="4"/>
    <n v="18047.25"/>
    <n v="481312.03"/>
    <n v="377746.77"/>
    <n v="16.399999999999999"/>
    <x v="302"/>
    <x v="0"/>
    <x v="1"/>
    <d v="2023-04-06T00:00:00"/>
    <n v="2671.34"/>
    <n v="2261.38"/>
    <x v="0"/>
  </r>
  <r>
    <n v="4502"/>
    <x v="2"/>
    <x v="2"/>
    <x v="4"/>
    <x v="2"/>
    <n v="10385.56"/>
    <n v="56846.59"/>
    <n v="425255.59"/>
    <n v="10.36"/>
    <x v="302"/>
    <x v="2"/>
    <x v="1"/>
    <d v="2023-12-11T00:00:00"/>
    <n v="1172.1400000000001"/>
    <n v="704.81"/>
    <x v="0"/>
  </r>
  <r>
    <n v="5521"/>
    <x v="0"/>
    <x v="2"/>
    <x v="3"/>
    <x v="0"/>
    <n v="12202.45"/>
    <n v="171672.61"/>
    <n v="448127.74"/>
    <n v="9.2799999999999994"/>
    <x v="302"/>
    <x v="1"/>
    <x v="1"/>
    <d v="2023-11-08T00:00:00"/>
    <n v="1567.85"/>
    <n v="1094.9100000000001"/>
    <x v="0"/>
  </r>
  <r>
    <n v="1907"/>
    <x v="8"/>
    <x v="2"/>
    <x v="3"/>
    <x v="0"/>
    <n v="94898.19"/>
    <n v="167608.44"/>
    <n v="287985"/>
    <n v="12.35"/>
    <x v="302"/>
    <x v="3"/>
    <x v="0"/>
    <d v="2023-04-03T00:00:00"/>
    <n v="7685.21"/>
    <n v="6283.96"/>
    <x v="0"/>
  </r>
  <r>
    <n v="2438"/>
    <x v="2"/>
    <x v="2"/>
    <x v="1"/>
    <x v="3"/>
    <n v="69909.820000000007"/>
    <n v="95481.05"/>
    <n v="278715.31"/>
    <n v="16.940000000000001"/>
    <x v="302"/>
    <x v="1"/>
    <x v="1"/>
    <d v="2023-10-22T00:00:00"/>
    <n v="9896.35"/>
    <n v="7465.13"/>
    <x v="0"/>
  </r>
  <r>
    <n v="2554"/>
    <x v="6"/>
    <x v="3"/>
    <x v="3"/>
    <x v="1"/>
    <n v="21448.97"/>
    <n v="252394.66"/>
    <n v="493066.69"/>
    <n v="6.45"/>
    <x v="302"/>
    <x v="2"/>
    <x v="0"/>
    <d v="2023-05-10T00:00:00"/>
    <n v="2462.63"/>
    <n v="1918"/>
    <x v="0"/>
  </r>
  <r>
    <n v="6443"/>
    <x v="3"/>
    <x v="1"/>
    <x v="2"/>
    <x v="4"/>
    <n v="91768.88"/>
    <n v="87041.919999999998"/>
    <n v="233425.2"/>
    <n v="8.41"/>
    <x v="302"/>
    <x v="1"/>
    <x v="1"/>
    <d v="2023-07-25T00:00:00"/>
    <n v="8114.16"/>
    <n v="4885.82"/>
    <x v="0"/>
  </r>
  <r>
    <n v="7113"/>
    <x v="6"/>
    <x v="2"/>
    <x v="2"/>
    <x v="1"/>
    <n v="89130.52"/>
    <n v="474401.01"/>
    <n v="85695.48"/>
    <n v="6.61"/>
    <x v="302"/>
    <x v="3"/>
    <x v="2"/>
    <d v="2023-10-31T00:00:00"/>
    <n v="10869.16"/>
    <n v="8139.4"/>
    <x v="0"/>
  </r>
  <r>
    <n v="5832"/>
    <x v="3"/>
    <x v="4"/>
    <x v="4"/>
    <x v="4"/>
    <n v="76645.87"/>
    <n v="428058.81"/>
    <n v="71208.95"/>
    <n v="12.1"/>
    <x v="302"/>
    <x v="2"/>
    <x v="2"/>
    <d v="2023-06-25T00:00:00"/>
    <n v="11349.42"/>
    <n v="9926.5300000000007"/>
    <x v="0"/>
  </r>
  <r>
    <n v="2135"/>
    <x v="3"/>
    <x v="1"/>
    <x v="0"/>
    <x v="3"/>
    <n v="44877.06"/>
    <n v="267067.15999999997"/>
    <n v="136522.74"/>
    <n v="13.07"/>
    <x v="302"/>
    <x v="0"/>
    <x v="4"/>
    <d v="2023-02-14T00:00:00"/>
    <n v="4282.8599999999997"/>
    <n v="2323.77"/>
    <x v="0"/>
  </r>
  <r>
    <n v="6210"/>
    <x v="6"/>
    <x v="4"/>
    <x v="0"/>
    <x v="0"/>
    <n v="57937.81"/>
    <n v="290363.71999999997"/>
    <n v="329756.83"/>
    <n v="7.18"/>
    <x v="302"/>
    <x v="3"/>
    <x v="0"/>
    <d v="2023-06-06T00:00:00"/>
    <n v="4362.3900000000003"/>
    <n v="2190.5300000000002"/>
    <x v="0"/>
  </r>
  <r>
    <n v="5284"/>
    <x v="2"/>
    <x v="1"/>
    <x v="4"/>
    <x v="0"/>
    <n v="14287.72"/>
    <n v="36980.74"/>
    <n v="307457.52"/>
    <n v="13.88"/>
    <x v="302"/>
    <x v="0"/>
    <x v="2"/>
    <d v="2023-06-23T00:00:00"/>
    <n v="2051.7399999999998"/>
    <n v="1082.93"/>
    <x v="0"/>
  </r>
  <r>
    <n v="5855"/>
    <x v="3"/>
    <x v="2"/>
    <x v="3"/>
    <x v="4"/>
    <n v="16801.07"/>
    <n v="256142.96"/>
    <n v="368140.74"/>
    <n v="11.21"/>
    <x v="303"/>
    <x v="1"/>
    <x v="0"/>
    <d v="2023-03-03T00:00:00"/>
    <n v="1081.22"/>
    <n v="619.27"/>
    <x v="0"/>
  </r>
  <r>
    <n v="2297"/>
    <x v="3"/>
    <x v="2"/>
    <x v="4"/>
    <x v="0"/>
    <n v="63516.28"/>
    <n v="244645.12"/>
    <n v="157934.15"/>
    <n v="11.91"/>
    <x v="303"/>
    <x v="2"/>
    <x v="2"/>
    <d v="2023-06-19T00:00:00"/>
    <n v="4639.49"/>
    <n v="3045.3"/>
    <x v="0"/>
  </r>
  <r>
    <n v="4444"/>
    <x v="5"/>
    <x v="0"/>
    <x v="3"/>
    <x v="0"/>
    <n v="82059.89"/>
    <n v="427888.27"/>
    <n v="111571.96"/>
    <n v="11.17"/>
    <x v="303"/>
    <x v="3"/>
    <x v="3"/>
    <d v="2023-08-09T00:00:00"/>
    <n v="9295.58"/>
    <n v="6706.03"/>
    <x v="0"/>
  </r>
  <r>
    <n v="6509"/>
    <x v="2"/>
    <x v="1"/>
    <x v="2"/>
    <x v="4"/>
    <n v="10351.26"/>
    <n v="297010.08"/>
    <n v="332628.25"/>
    <n v="10.74"/>
    <x v="303"/>
    <x v="1"/>
    <x v="0"/>
    <d v="2023-04-22T00:00:00"/>
    <n v="1149.19"/>
    <n v="628.30999999999995"/>
    <x v="0"/>
  </r>
  <r>
    <n v="4436"/>
    <x v="6"/>
    <x v="1"/>
    <x v="2"/>
    <x v="3"/>
    <n v="41531.82"/>
    <n v="422851.57"/>
    <n v="241223.46"/>
    <n v="7.75"/>
    <x v="303"/>
    <x v="4"/>
    <x v="4"/>
    <d v="2023-10-31T00:00:00"/>
    <n v="4461.5600000000004"/>
    <n v="3731.98"/>
    <x v="0"/>
  </r>
  <r>
    <n v="5084"/>
    <x v="6"/>
    <x v="4"/>
    <x v="1"/>
    <x v="4"/>
    <n v="33634.04"/>
    <n v="310561.68"/>
    <n v="315834.40999999997"/>
    <n v="7.24"/>
    <x v="303"/>
    <x v="0"/>
    <x v="2"/>
    <d v="2023-02-16T00:00:00"/>
    <n v="3877.25"/>
    <n v="3216.68"/>
    <x v="0"/>
  </r>
  <r>
    <n v="2464"/>
    <x v="6"/>
    <x v="1"/>
    <x v="2"/>
    <x v="4"/>
    <n v="12933.61"/>
    <n v="173456.93"/>
    <n v="284976.28999999998"/>
    <n v="9.1199999999999992"/>
    <x v="303"/>
    <x v="1"/>
    <x v="2"/>
    <d v="2023-06-11T00:00:00"/>
    <n v="1255.8599999999999"/>
    <n v="1090.08"/>
    <x v="0"/>
  </r>
  <r>
    <n v="7349"/>
    <x v="3"/>
    <x v="0"/>
    <x v="4"/>
    <x v="2"/>
    <n v="61409.14"/>
    <n v="224515.49"/>
    <n v="203534.04"/>
    <n v="9.6999999999999993"/>
    <x v="303"/>
    <x v="3"/>
    <x v="3"/>
    <d v="2023-06-19T00:00:00"/>
    <n v="6339.37"/>
    <n v="4921.6499999999996"/>
    <x v="0"/>
  </r>
  <r>
    <n v="7468"/>
    <x v="7"/>
    <x v="1"/>
    <x v="4"/>
    <x v="2"/>
    <n v="33049.69"/>
    <n v="264125.57"/>
    <n v="206841.35"/>
    <n v="5.89"/>
    <x v="303"/>
    <x v="2"/>
    <x v="2"/>
    <d v="2023-09-20T00:00:00"/>
    <n v="3977.15"/>
    <n v="3167.66"/>
    <x v="0"/>
  </r>
  <r>
    <n v="3058"/>
    <x v="5"/>
    <x v="0"/>
    <x v="2"/>
    <x v="1"/>
    <n v="28852.09"/>
    <n v="307289.06"/>
    <n v="146842.95000000001"/>
    <n v="7.83"/>
    <x v="303"/>
    <x v="3"/>
    <x v="2"/>
    <d v="2023-01-10T00:00:00"/>
    <n v="3968.97"/>
    <n v="2282.81"/>
    <x v="0"/>
  </r>
  <r>
    <n v="3234"/>
    <x v="3"/>
    <x v="1"/>
    <x v="2"/>
    <x v="4"/>
    <n v="74203.16"/>
    <n v="216649.4"/>
    <n v="432803.56"/>
    <n v="15.26"/>
    <x v="303"/>
    <x v="4"/>
    <x v="3"/>
    <d v="2023-11-29T00:00:00"/>
    <n v="5650.79"/>
    <n v="3217.15"/>
    <x v="0"/>
  </r>
  <r>
    <n v="9685"/>
    <x v="1"/>
    <x v="4"/>
    <x v="2"/>
    <x v="1"/>
    <n v="57425.65"/>
    <n v="451227.4"/>
    <n v="79660.92"/>
    <n v="16.09"/>
    <x v="303"/>
    <x v="1"/>
    <x v="0"/>
    <d v="2023-09-14T00:00:00"/>
    <n v="4945.03"/>
    <n v="3154.61"/>
    <x v="0"/>
  </r>
  <r>
    <n v="502"/>
    <x v="5"/>
    <x v="2"/>
    <x v="3"/>
    <x v="1"/>
    <n v="96393.41"/>
    <n v="210613.7"/>
    <n v="251614.63"/>
    <n v="15.13"/>
    <x v="303"/>
    <x v="2"/>
    <x v="2"/>
    <d v="2023-09-29T00:00:00"/>
    <n v="9838.17"/>
    <n v="5670.26"/>
    <x v="0"/>
  </r>
  <r>
    <n v="74"/>
    <x v="6"/>
    <x v="2"/>
    <x v="0"/>
    <x v="1"/>
    <n v="98133.2"/>
    <n v="293463.71000000002"/>
    <n v="403837.58"/>
    <n v="15.02"/>
    <x v="303"/>
    <x v="3"/>
    <x v="3"/>
    <d v="2023-10-28T00:00:00"/>
    <n v="5749.84"/>
    <n v="5046.1000000000004"/>
    <x v="0"/>
  </r>
  <r>
    <n v="1394"/>
    <x v="9"/>
    <x v="0"/>
    <x v="3"/>
    <x v="0"/>
    <n v="1597.39"/>
    <n v="499180.3"/>
    <n v="2541.92"/>
    <n v="5.01"/>
    <x v="303"/>
    <x v="4"/>
    <x v="1"/>
    <d v="2023-12-24T00:00:00"/>
    <n v="119.95"/>
    <n v="93.88"/>
    <x v="0"/>
  </r>
  <r>
    <n v="6649"/>
    <x v="1"/>
    <x v="3"/>
    <x v="2"/>
    <x v="4"/>
    <n v="78833.98"/>
    <n v="116155.2"/>
    <n v="141672.57"/>
    <n v="14.23"/>
    <x v="304"/>
    <x v="3"/>
    <x v="0"/>
    <d v="2023-06-07T00:00:00"/>
    <n v="6487.53"/>
    <n v="5586.74"/>
    <x v="0"/>
  </r>
  <r>
    <n v="4325"/>
    <x v="7"/>
    <x v="2"/>
    <x v="0"/>
    <x v="2"/>
    <n v="88850.7"/>
    <n v="354695.98"/>
    <n v="227248.9"/>
    <n v="17.2"/>
    <x v="304"/>
    <x v="2"/>
    <x v="0"/>
    <d v="2023-02-26T00:00:00"/>
    <n v="5315.41"/>
    <n v="3247.4"/>
    <x v="0"/>
  </r>
  <r>
    <n v="944"/>
    <x v="5"/>
    <x v="4"/>
    <x v="4"/>
    <x v="0"/>
    <n v="92737.66"/>
    <n v="496798.42"/>
    <n v="393746.13"/>
    <n v="13.09"/>
    <x v="304"/>
    <x v="3"/>
    <x v="0"/>
    <d v="2023-11-20T00:00:00"/>
    <n v="8848.5"/>
    <n v="5977.4"/>
    <x v="0"/>
  </r>
  <r>
    <n v="5036"/>
    <x v="0"/>
    <x v="4"/>
    <x v="0"/>
    <x v="1"/>
    <n v="53040.17"/>
    <n v="321189.5"/>
    <n v="366795.45"/>
    <n v="5.0599999999999996"/>
    <x v="304"/>
    <x v="0"/>
    <x v="2"/>
    <d v="2023-07-06T00:00:00"/>
    <n v="6282.67"/>
    <n v="4591.97"/>
    <x v="0"/>
  </r>
  <r>
    <n v="6156"/>
    <x v="3"/>
    <x v="0"/>
    <x v="1"/>
    <x v="0"/>
    <n v="74837.8"/>
    <n v="176978.96"/>
    <n v="306982.87"/>
    <n v="16.13"/>
    <x v="304"/>
    <x v="2"/>
    <x v="1"/>
    <d v="2023-03-27T00:00:00"/>
    <n v="9716.34"/>
    <n v="7966.13"/>
    <x v="0"/>
  </r>
  <r>
    <n v="6094"/>
    <x v="1"/>
    <x v="4"/>
    <x v="1"/>
    <x v="2"/>
    <n v="67137.5"/>
    <n v="121980.51"/>
    <n v="285577.01"/>
    <n v="5.55"/>
    <x v="304"/>
    <x v="2"/>
    <x v="2"/>
    <d v="2023-06-07T00:00:00"/>
    <n v="9682.0499999999993"/>
    <n v="7886.69"/>
    <x v="0"/>
  </r>
  <r>
    <n v="4686"/>
    <x v="5"/>
    <x v="4"/>
    <x v="0"/>
    <x v="3"/>
    <n v="46940.22"/>
    <n v="256165.66"/>
    <n v="106968.29"/>
    <n v="11.05"/>
    <x v="304"/>
    <x v="4"/>
    <x v="1"/>
    <d v="2023-06-16T00:00:00"/>
    <n v="6579.77"/>
    <n v="4106.26"/>
    <x v="0"/>
  </r>
  <r>
    <n v="8393"/>
    <x v="1"/>
    <x v="1"/>
    <x v="0"/>
    <x v="4"/>
    <n v="70873.48"/>
    <n v="135029.43"/>
    <n v="428651.78"/>
    <n v="9.3800000000000008"/>
    <x v="304"/>
    <x v="3"/>
    <x v="3"/>
    <d v="2023-04-09T00:00:00"/>
    <n v="5155.2700000000004"/>
    <n v="3206.48"/>
    <x v="0"/>
  </r>
  <r>
    <n v="2877"/>
    <x v="3"/>
    <x v="2"/>
    <x v="0"/>
    <x v="4"/>
    <n v="5761.95"/>
    <n v="326893.96999999997"/>
    <n v="219182.14"/>
    <n v="12.76"/>
    <x v="304"/>
    <x v="2"/>
    <x v="2"/>
    <d v="2023-02-25T00:00:00"/>
    <n v="361.43"/>
    <n v="256.42"/>
    <x v="0"/>
  </r>
  <r>
    <n v="3556"/>
    <x v="9"/>
    <x v="2"/>
    <x v="3"/>
    <x v="3"/>
    <n v="69154.67"/>
    <n v="302458.71000000002"/>
    <n v="191694.73"/>
    <n v="8.0399999999999991"/>
    <x v="304"/>
    <x v="1"/>
    <x v="4"/>
    <d v="2023-11-22T00:00:00"/>
    <n v="7322.39"/>
    <n v="4024.99"/>
    <x v="0"/>
  </r>
  <r>
    <n v="3350"/>
    <x v="5"/>
    <x v="1"/>
    <x v="3"/>
    <x v="2"/>
    <n v="64605.98"/>
    <n v="72736.91"/>
    <n v="107209.02"/>
    <n v="16.329999999999998"/>
    <x v="304"/>
    <x v="2"/>
    <x v="1"/>
    <d v="2023-09-13T00:00:00"/>
    <n v="8888.01"/>
    <n v="4716.3100000000004"/>
    <x v="0"/>
  </r>
  <r>
    <n v="9921"/>
    <x v="3"/>
    <x v="1"/>
    <x v="0"/>
    <x v="3"/>
    <n v="38339.31"/>
    <n v="242306.4"/>
    <n v="463138.85"/>
    <n v="15.62"/>
    <x v="305"/>
    <x v="3"/>
    <x v="3"/>
    <d v="2023-04-02T00:00:00"/>
    <n v="4889.8999999999996"/>
    <n v="3164.27"/>
    <x v="0"/>
  </r>
  <r>
    <n v="1030"/>
    <x v="8"/>
    <x v="1"/>
    <x v="3"/>
    <x v="2"/>
    <n v="50103.02"/>
    <n v="429103.15"/>
    <n v="360038.54"/>
    <n v="14.38"/>
    <x v="305"/>
    <x v="2"/>
    <x v="3"/>
    <d v="2023-12-26T00:00:00"/>
    <n v="5112.67"/>
    <n v="3220.58"/>
    <x v="0"/>
  </r>
  <r>
    <n v="2187"/>
    <x v="7"/>
    <x v="0"/>
    <x v="0"/>
    <x v="1"/>
    <n v="78973.48"/>
    <n v="158325.99"/>
    <n v="334537.87"/>
    <n v="12.79"/>
    <x v="305"/>
    <x v="0"/>
    <x v="3"/>
    <d v="2023-01-08T00:00:00"/>
    <n v="5764.99"/>
    <n v="3648.75"/>
    <x v="0"/>
  </r>
  <r>
    <n v="4848"/>
    <x v="7"/>
    <x v="4"/>
    <x v="2"/>
    <x v="4"/>
    <n v="86044.36"/>
    <n v="440615.38"/>
    <n v="158244.26999999999"/>
    <n v="9.5"/>
    <x v="305"/>
    <x v="1"/>
    <x v="2"/>
    <d v="2023-11-21T00:00:00"/>
    <n v="12714.54"/>
    <n v="11306.35"/>
    <x v="0"/>
  </r>
  <r>
    <n v="7676"/>
    <x v="7"/>
    <x v="0"/>
    <x v="4"/>
    <x v="2"/>
    <n v="9705.24"/>
    <n v="353447.49"/>
    <n v="297817.38"/>
    <n v="14.83"/>
    <x v="305"/>
    <x v="2"/>
    <x v="2"/>
    <d v="2023-01-08T00:00:00"/>
    <n v="1134.76"/>
    <n v="612.6"/>
    <x v="0"/>
  </r>
  <r>
    <n v="3289"/>
    <x v="1"/>
    <x v="2"/>
    <x v="0"/>
    <x v="4"/>
    <n v="93029.96"/>
    <n v="349421.57"/>
    <n v="140336.26"/>
    <n v="12.31"/>
    <x v="305"/>
    <x v="3"/>
    <x v="4"/>
    <d v="2023-04-08T00:00:00"/>
    <n v="10310.31"/>
    <n v="5743.19"/>
    <x v="0"/>
  </r>
  <r>
    <n v="7314"/>
    <x v="9"/>
    <x v="0"/>
    <x v="1"/>
    <x v="0"/>
    <n v="68384.45"/>
    <n v="241144.78"/>
    <n v="255094.42"/>
    <n v="14.47"/>
    <x v="305"/>
    <x v="3"/>
    <x v="4"/>
    <d v="2023-02-24T00:00:00"/>
    <n v="9535.7999999999993"/>
    <n v="8527.7800000000007"/>
    <x v="0"/>
  </r>
  <r>
    <n v="3583"/>
    <x v="8"/>
    <x v="4"/>
    <x v="1"/>
    <x v="0"/>
    <n v="77018.77"/>
    <n v="143274.03"/>
    <n v="137284.6"/>
    <n v="5.4"/>
    <x v="305"/>
    <x v="0"/>
    <x v="2"/>
    <d v="2023-01-30T00:00:00"/>
    <n v="9705.1200000000008"/>
    <n v="4976.96"/>
    <x v="0"/>
  </r>
  <r>
    <n v="5911"/>
    <x v="1"/>
    <x v="4"/>
    <x v="2"/>
    <x v="3"/>
    <n v="52700.59"/>
    <n v="187985.22"/>
    <n v="303420.05"/>
    <n v="13.45"/>
    <x v="305"/>
    <x v="2"/>
    <x v="4"/>
    <d v="2023-03-27T00:00:00"/>
    <n v="4412.5"/>
    <n v="3266.31"/>
    <x v="0"/>
  </r>
  <r>
    <n v="6924"/>
    <x v="1"/>
    <x v="1"/>
    <x v="0"/>
    <x v="4"/>
    <n v="54770.34"/>
    <n v="82479.06"/>
    <n v="177463.57"/>
    <n v="5.2"/>
    <x v="305"/>
    <x v="3"/>
    <x v="2"/>
    <d v="2023-02-17T00:00:00"/>
    <n v="5346.73"/>
    <n v="3775.3"/>
    <x v="0"/>
  </r>
  <r>
    <n v="6200"/>
    <x v="8"/>
    <x v="3"/>
    <x v="1"/>
    <x v="1"/>
    <n v="73305.91"/>
    <n v="155408.21"/>
    <n v="489755.55"/>
    <n v="13.83"/>
    <x v="305"/>
    <x v="2"/>
    <x v="3"/>
    <d v="2023-05-12T00:00:00"/>
    <n v="6715.09"/>
    <n v="4048.22"/>
    <x v="0"/>
  </r>
  <r>
    <n v="6462"/>
    <x v="7"/>
    <x v="4"/>
    <x v="3"/>
    <x v="0"/>
    <n v="48708.69"/>
    <n v="274897.17"/>
    <n v="338183.6"/>
    <n v="9.1199999999999992"/>
    <x v="305"/>
    <x v="0"/>
    <x v="2"/>
    <d v="2023-07-21T00:00:00"/>
    <n v="4193.07"/>
    <n v="3747.2"/>
    <x v="0"/>
  </r>
  <r>
    <n v="9580"/>
    <x v="0"/>
    <x v="3"/>
    <x v="3"/>
    <x v="0"/>
    <n v="23091.24"/>
    <n v="187408.41"/>
    <n v="145270.54999999999"/>
    <n v="13.22"/>
    <x v="305"/>
    <x v="2"/>
    <x v="3"/>
    <d v="2023-07-03T00:00:00"/>
    <n v="2203.12"/>
    <n v="1198.83"/>
    <x v="0"/>
  </r>
  <r>
    <n v="5427"/>
    <x v="4"/>
    <x v="4"/>
    <x v="1"/>
    <x v="3"/>
    <n v="46079.92"/>
    <n v="366160.9"/>
    <n v="280533.76000000001"/>
    <n v="12.19"/>
    <x v="305"/>
    <x v="3"/>
    <x v="2"/>
    <d v="2023-03-13T00:00:00"/>
    <n v="5978.18"/>
    <n v="4899.6000000000004"/>
    <x v="0"/>
  </r>
  <r>
    <n v="6758"/>
    <x v="0"/>
    <x v="4"/>
    <x v="0"/>
    <x v="3"/>
    <n v="72936.240000000005"/>
    <n v="442957.65"/>
    <n v="81297.34"/>
    <n v="16.21"/>
    <x v="305"/>
    <x v="2"/>
    <x v="1"/>
    <d v="2023-01-18T00:00:00"/>
    <n v="10722.79"/>
    <n v="9092.24"/>
    <x v="0"/>
  </r>
  <r>
    <n v="8833"/>
    <x v="9"/>
    <x v="4"/>
    <x v="0"/>
    <x v="2"/>
    <n v="14399.62"/>
    <n v="129085.11"/>
    <n v="247307.12"/>
    <n v="5.73"/>
    <x v="305"/>
    <x v="2"/>
    <x v="0"/>
    <d v="2023-11-25T00:00:00"/>
    <n v="1467.92"/>
    <n v="1297.44"/>
    <x v="0"/>
  </r>
  <r>
    <n v="3263"/>
    <x v="8"/>
    <x v="3"/>
    <x v="2"/>
    <x v="3"/>
    <n v="84501.72"/>
    <n v="330179.81"/>
    <n v="71827.03"/>
    <n v="9.58"/>
    <x v="305"/>
    <x v="2"/>
    <x v="3"/>
    <d v="2023-07-06T00:00:00"/>
    <n v="5730.87"/>
    <n v="2993.39"/>
    <x v="0"/>
  </r>
  <r>
    <n v="334"/>
    <x v="6"/>
    <x v="2"/>
    <x v="4"/>
    <x v="3"/>
    <n v="47636.57"/>
    <n v="191409.94"/>
    <n v="244059.72"/>
    <n v="10.91"/>
    <x v="305"/>
    <x v="2"/>
    <x v="0"/>
    <d v="2023-12-29T00:00:00"/>
    <n v="6777.93"/>
    <n v="5553.29"/>
    <x v="0"/>
  </r>
  <r>
    <n v="4094"/>
    <x v="7"/>
    <x v="4"/>
    <x v="3"/>
    <x v="2"/>
    <n v="96735.83"/>
    <n v="57671.35"/>
    <n v="210803.20000000001"/>
    <n v="6.64"/>
    <x v="305"/>
    <x v="4"/>
    <x v="0"/>
    <d v="2023-06-19T00:00:00"/>
    <n v="7936.77"/>
    <n v="4970.43"/>
    <x v="0"/>
  </r>
  <r>
    <n v="6736"/>
    <x v="3"/>
    <x v="1"/>
    <x v="4"/>
    <x v="3"/>
    <n v="13031.45"/>
    <n v="208507.29"/>
    <n v="170805.47"/>
    <n v="8.06"/>
    <x v="305"/>
    <x v="1"/>
    <x v="1"/>
    <d v="2023-04-05T00:00:00"/>
    <n v="963.67"/>
    <n v="689.71"/>
    <x v="0"/>
  </r>
  <r>
    <n v="5503"/>
    <x v="5"/>
    <x v="0"/>
    <x v="1"/>
    <x v="4"/>
    <n v="53765.63"/>
    <n v="372902.31"/>
    <n v="473669.06"/>
    <n v="15.43"/>
    <x v="306"/>
    <x v="0"/>
    <x v="4"/>
    <d v="2023-08-07T00:00:00"/>
    <n v="3390.72"/>
    <n v="2696.8"/>
    <x v="0"/>
  </r>
  <r>
    <n v="4067"/>
    <x v="1"/>
    <x v="2"/>
    <x v="3"/>
    <x v="2"/>
    <n v="70132.02"/>
    <n v="189422.25"/>
    <n v="440434.77"/>
    <n v="8.6999999999999993"/>
    <x v="306"/>
    <x v="4"/>
    <x v="2"/>
    <d v="2023-03-20T00:00:00"/>
    <n v="6324.63"/>
    <n v="5471.41"/>
    <x v="0"/>
  </r>
  <r>
    <n v="8467"/>
    <x v="8"/>
    <x v="4"/>
    <x v="2"/>
    <x v="0"/>
    <n v="27944.57"/>
    <n v="337559.63"/>
    <n v="105335.11"/>
    <n v="14.72"/>
    <x v="306"/>
    <x v="0"/>
    <x v="4"/>
    <d v="2023-08-01T00:00:00"/>
    <n v="2930.09"/>
    <n v="2013.12"/>
    <x v="0"/>
  </r>
  <r>
    <n v="5833"/>
    <x v="0"/>
    <x v="2"/>
    <x v="3"/>
    <x v="3"/>
    <n v="28347.3"/>
    <n v="204444.16"/>
    <n v="229745.85"/>
    <n v="15.12"/>
    <x v="306"/>
    <x v="1"/>
    <x v="4"/>
    <d v="2023-06-02T00:00:00"/>
    <n v="3490.08"/>
    <n v="2860.38"/>
    <x v="0"/>
  </r>
  <r>
    <n v="1823"/>
    <x v="8"/>
    <x v="2"/>
    <x v="4"/>
    <x v="3"/>
    <n v="38751.11"/>
    <n v="282652.78999999998"/>
    <n v="141384.85"/>
    <n v="6.39"/>
    <x v="306"/>
    <x v="1"/>
    <x v="1"/>
    <d v="2023-07-24T00:00:00"/>
    <n v="4178.26"/>
    <n v="2826.32"/>
    <x v="0"/>
  </r>
  <r>
    <n v="7056"/>
    <x v="8"/>
    <x v="3"/>
    <x v="2"/>
    <x v="0"/>
    <n v="97668.28"/>
    <n v="53406.26"/>
    <n v="484327.21"/>
    <n v="7.64"/>
    <x v="306"/>
    <x v="3"/>
    <x v="3"/>
    <d v="2023-06-30T00:00:00"/>
    <n v="7723.91"/>
    <n v="4432.05"/>
    <x v="0"/>
  </r>
  <r>
    <n v="4648"/>
    <x v="3"/>
    <x v="2"/>
    <x v="1"/>
    <x v="2"/>
    <n v="97394.64"/>
    <n v="388901.18"/>
    <n v="145698.74"/>
    <n v="12.66"/>
    <x v="306"/>
    <x v="0"/>
    <x v="3"/>
    <d v="2023-11-14T00:00:00"/>
    <n v="5156.3900000000003"/>
    <n v="4329.1499999999996"/>
    <x v="0"/>
  </r>
  <r>
    <n v="9683"/>
    <x v="3"/>
    <x v="2"/>
    <x v="4"/>
    <x v="3"/>
    <n v="27465.89"/>
    <n v="469726.67"/>
    <n v="35206.910000000003"/>
    <n v="17.48"/>
    <x v="306"/>
    <x v="3"/>
    <x v="1"/>
    <d v="2023-08-30T00:00:00"/>
    <n v="2879.05"/>
    <n v="1478.08"/>
    <x v="0"/>
  </r>
  <r>
    <n v="722"/>
    <x v="1"/>
    <x v="4"/>
    <x v="4"/>
    <x v="1"/>
    <n v="58228.160000000003"/>
    <n v="379754.39"/>
    <n v="224832.89"/>
    <n v="17.97"/>
    <x v="306"/>
    <x v="1"/>
    <x v="1"/>
    <d v="2023-10-29T00:00:00"/>
    <n v="6931.77"/>
    <n v="5722.77"/>
    <x v="0"/>
  </r>
  <r>
    <n v="3000"/>
    <x v="2"/>
    <x v="0"/>
    <x v="3"/>
    <x v="0"/>
    <n v="11213.68"/>
    <n v="51173.63"/>
    <n v="391841.22"/>
    <n v="8.83"/>
    <x v="306"/>
    <x v="2"/>
    <x v="2"/>
    <d v="2023-07-11T00:00:00"/>
    <n v="1205.1300000000001"/>
    <n v="981.11"/>
    <x v="0"/>
  </r>
  <r>
    <n v="5723"/>
    <x v="4"/>
    <x v="0"/>
    <x v="1"/>
    <x v="2"/>
    <n v="76077.03"/>
    <n v="329337.33"/>
    <n v="305810.37"/>
    <n v="17.98"/>
    <x v="306"/>
    <x v="1"/>
    <x v="1"/>
    <d v="2023-03-02T00:00:00"/>
    <n v="5683.23"/>
    <n v="3957.24"/>
    <x v="0"/>
  </r>
  <r>
    <n v="2557"/>
    <x v="7"/>
    <x v="1"/>
    <x v="2"/>
    <x v="3"/>
    <n v="71015.360000000001"/>
    <n v="235320.02"/>
    <n v="475020.79999999999"/>
    <n v="15.41"/>
    <x v="306"/>
    <x v="4"/>
    <x v="2"/>
    <d v="2023-11-29T00:00:00"/>
    <n v="8757.1"/>
    <n v="5423.65"/>
    <x v="0"/>
  </r>
  <r>
    <n v="2871"/>
    <x v="1"/>
    <x v="0"/>
    <x v="1"/>
    <x v="0"/>
    <n v="10454.73"/>
    <n v="156849.06"/>
    <n v="22469.439999999999"/>
    <n v="14.53"/>
    <x v="306"/>
    <x v="0"/>
    <x v="2"/>
    <d v="2023-10-07T00:00:00"/>
    <n v="678.38"/>
    <n v="567.95000000000005"/>
    <x v="0"/>
  </r>
  <r>
    <n v="2648"/>
    <x v="5"/>
    <x v="1"/>
    <x v="1"/>
    <x v="0"/>
    <n v="86050.240000000005"/>
    <n v="246887.43"/>
    <n v="160075.73000000001"/>
    <n v="7.53"/>
    <x v="306"/>
    <x v="3"/>
    <x v="4"/>
    <d v="2023-10-13T00:00:00"/>
    <n v="7582.23"/>
    <n v="4523.1400000000003"/>
    <x v="0"/>
  </r>
  <r>
    <n v="9131"/>
    <x v="6"/>
    <x v="4"/>
    <x v="0"/>
    <x v="4"/>
    <n v="48494.080000000002"/>
    <n v="174413.96"/>
    <n v="309357.17"/>
    <n v="12.22"/>
    <x v="306"/>
    <x v="0"/>
    <x v="3"/>
    <d v="2023-06-27T00:00:00"/>
    <n v="7185.7"/>
    <n v="3755.38"/>
    <x v="0"/>
  </r>
  <r>
    <n v="6573"/>
    <x v="8"/>
    <x v="1"/>
    <x v="0"/>
    <x v="0"/>
    <n v="42383.01"/>
    <n v="128389.84"/>
    <n v="310355.51"/>
    <n v="17.010000000000002"/>
    <x v="306"/>
    <x v="1"/>
    <x v="2"/>
    <d v="2023-09-27T00:00:00"/>
    <n v="4338.75"/>
    <n v="2973.67"/>
    <x v="0"/>
  </r>
  <r>
    <n v="5179"/>
    <x v="0"/>
    <x v="2"/>
    <x v="2"/>
    <x v="1"/>
    <n v="27671.1"/>
    <n v="395436.17"/>
    <n v="6618.35"/>
    <n v="13.21"/>
    <x v="307"/>
    <x v="1"/>
    <x v="4"/>
    <d v="2023-08-30T00:00:00"/>
    <n v="1914.27"/>
    <n v="1622.13"/>
    <x v="0"/>
  </r>
  <r>
    <n v="8521"/>
    <x v="6"/>
    <x v="0"/>
    <x v="0"/>
    <x v="2"/>
    <n v="14452.74"/>
    <n v="20417.009999999998"/>
    <n v="388563.8"/>
    <n v="8.31"/>
    <x v="307"/>
    <x v="2"/>
    <x v="3"/>
    <d v="2023-12-19T00:00:00"/>
    <n v="1797.85"/>
    <n v="984.41"/>
    <x v="0"/>
  </r>
  <r>
    <n v="8395"/>
    <x v="2"/>
    <x v="3"/>
    <x v="3"/>
    <x v="3"/>
    <n v="88265.19"/>
    <n v="291984.59000000003"/>
    <n v="196355.83"/>
    <n v="8.5299999999999994"/>
    <x v="307"/>
    <x v="0"/>
    <x v="0"/>
    <d v="2023-09-11T00:00:00"/>
    <n v="9181.83"/>
    <n v="5741.47"/>
    <x v="0"/>
  </r>
  <r>
    <n v="6555"/>
    <x v="8"/>
    <x v="2"/>
    <x v="1"/>
    <x v="3"/>
    <n v="12052.01"/>
    <n v="238225.83"/>
    <n v="127621.93"/>
    <n v="11.53"/>
    <x v="307"/>
    <x v="2"/>
    <x v="1"/>
    <d v="2023-06-17T00:00:00"/>
    <n v="829.28"/>
    <n v="737.52"/>
    <x v="0"/>
  </r>
  <r>
    <n v="9045"/>
    <x v="1"/>
    <x v="4"/>
    <x v="2"/>
    <x v="1"/>
    <n v="33520.199999999997"/>
    <n v="304973.98"/>
    <n v="162134.95000000001"/>
    <n v="13.29"/>
    <x v="307"/>
    <x v="1"/>
    <x v="0"/>
    <d v="2023-04-16T00:00:00"/>
    <n v="3543.75"/>
    <n v="2650.62"/>
    <x v="0"/>
  </r>
  <r>
    <n v="7008"/>
    <x v="3"/>
    <x v="1"/>
    <x v="2"/>
    <x v="3"/>
    <n v="79888.820000000007"/>
    <n v="102926.89"/>
    <n v="281609.07"/>
    <n v="11.57"/>
    <x v="307"/>
    <x v="2"/>
    <x v="4"/>
    <d v="2023-05-22T00:00:00"/>
    <n v="4737.43"/>
    <n v="2502.92"/>
    <x v="0"/>
  </r>
  <r>
    <n v="702"/>
    <x v="8"/>
    <x v="3"/>
    <x v="1"/>
    <x v="2"/>
    <n v="71980.759999999995"/>
    <n v="324129.71000000002"/>
    <n v="27318.47"/>
    <n v="5.78"/>
    <x v="307"/>
    <x v="3"/>
    <x v="3"/>
    <d v="2023-01-27T00:00:00"/>
    <n v="9500.6200000000008"/>
    <n v="8182.5"/>
    <x v="0"/>
  </r>
  <r>
    <n v="7055"/>
    <x v="7"/>
    <x v="4"/>
    <x v="3"/>
    <x v="4"/>
    <n v="43743.47"/>
    <n v="360153.73"/>
    <n v="414643.31"/>
    <n v="11.54"/>
    <x v="307"/>
    <x v="2"/>
    <x v="0"/>
    <d v="2023-08-23T00:00:00"/>
    <n v="2475.89"/>
    <n v="1413.97"/>
    <x v="0"/>
  </r>
  <r>
    <n v="4153"/>
    <x v="1"/>
    <x v="0"/>
    <x v="2"/>
    <x v="0"/>
    <n v="3767.55"/>
    <n v="312994.25"/>
    <n v="383132.57"/>
    <n v="17.87"/>
    <x v="307"/>
    <x v="3"/>
    <x v="4"/>
    <d v="2023-04-15T00:00:00"/>
    <n v="310.98"/>
    <n v="236.67"/>
    <x v="0"/>
  </r>
  <r>
    <n v="8709"/>
    <x v="7"/>
    <x v="1"/>
    <x v="4"/>
    <x v="2"/>
    <n v="70417.710000000006"/>
    <n v="18988.71"/>
    <n v="291354.98"/>
    <n v="9.57"/>
    <x v="307"/>
    <x v="4"/>
    <x v="3"/>
    <d v="2023-12-02T00:00:00"/>
    <n v="8739.2900000000009"/>
    <n v="5031.78"/>
    <x v="0"/>
  </r>
  <r>
    <n v="2870"/>
    <x v="8"/>
    <x v="0"/>
    <x v="1"/>
    <x v="0"/>
    <n v="81457.84"/>
    <n v="197546.71"/>
    <n v="146516.54"/>
    <n v="5.42"/>
    <x v="307"/>
    <x v="1"/>
    <x v="3"/>
    <d v="2023-04-24T00:00:00"/>
    <n v="6134.44"/>
    <n v="4208.3"/>
    <x v="0"/>
  </r>
  <r>
    <n v="3108"/>
    <x v="1"/>
    <x v="3"/>
    <x v="4"/>
    <x v="0"/>
    <n v="60466.44"/>
    <n v="483805.27"/>
    <n v="99019.23"/>
    <n v="15.65"/>
    <x v="307"/>
    <x v="3"/>
    <x v="1"/>
    <d v="2023-08-06T00:00:00"/>
    <n v="3342.83"/>
    <n v="2868.63"/>
    <x v="0"/>
  </r>
  <r>
    <n v="7643"/>
    <x v="1"/>
    <x v="1"/>
    <x v="4"/>
    <x v="2"/>
    <n v="28265.41"/>
    <n v="257771.92"/>
    <n v="180243.91"/>
    <n v="13.66"/>
    <x v="307"/>
    <x v="0"/>
    <x v="0"/>
    <d v="2023-05-21T00:00:00"/>
    <n v="3216.02"/>
    <n v="2566.59"/>
    <x v="0"/>
  </r>
  <r>
    <n v="1867"/>
    <x v="0"/>
    <x v="2"/>
    <x v="2"/>
    <x v="3"/>
    <n v="48984.13"/>
    <n v="471838.52"/>
    <n v="307866.5"/>
    <n v="11.82"/>
    <x v="308"/>
    <x v="3"/>
    <x v="3"/>
    <d v="2023-12-09T00:00:00"/>
    <n v="3376.6"/>
    <n v="2790.04"/>
    <x v="0"/>
  </r>
  <r>
    <n v="8100"/>
    <x v="2"/>
    <x v="3"/>
    <x v="4"/>
    <x v="3"/>
    <n v="2625.5"/>
    <n v="385753.18"/>
    <n v="96872.26"/>
    <n v="9.42"/>
    <x v="308"/>
    <x v="4"/>
    <x v="0"/>
    <d v="2023-07-07T00:00:00"/>
    <n v="393.47"/>
    <n v="312.91000000000003"/>
    <x v="0"/>
  </r>
  <r>
    <n v="7980"/>
    <x v="4"/>
    <x v="4"/>
    <x v="3"/>
    <x v="4"/>
    <n v="25550.74"/>
    <n v="6967.13"/>
    <n v="387441.62"/>
    <n v="8.8699999999999992"/>
    <x v="308"/>
    <x v="4"/>
    <x v="1"/>
    <d v="2023-03-26T00:00:00"/>
    <n v="2975.9"/>
    <n v="2374.12"/>
    <x v="0"/>
  </r>
  <r>
    <n v="9427"/>
    <x v="7"/>
    <x v="2"/>
    <x v="0"/>
    <x v="3"/>
    <n v="40949.449999999997"/>
    <n v="169174.5"/>
    <n v="228696.53"/>
    <n v="15.88"/>
    <x v="308"/>
    <x v="2"/>
    <x v="4"/>
    <d v="2023-03-13T00:00:00"/>
    <n v="3569.38"/>
    <n v="2986.25"/>
    <x v="0"/>
  </r>
  <r>
    <n v="5775"/>
    <x v="7"/>
    <x v="2"/>
    <x v="4"/>
    <x v="2"/>
    <n v="72027.41"/>
    <n v="211610.57"/>
    <n v="172523.55"/>
    <n v="9.85"/>
    <x v="308"/>
    <x v="0"/>
    <x v="4"/>
    <d v="2023-12-13T00:00:00"/>
    <n v="8888.49"/>
    <n v="6485.29"/>
    <x v="0"/>
  </r>
  <r>
    <n v="2847"/>
    <x v="3"/>
    <x v="4"/>
    <x v="2"/>
    <x v="0"/>
    <n v="15470.86"/>
    <n v="133555.63"/>
    <n v="252374.06"/>
    <n v="13.77"/>
    <x v="308"/>
    <x v="2"/>
    <x v="1"/>
    <d v="2023-06-24T00:00:00"/>
    <n v="2223.4699999999998"/>
    <n v="1898.26"/>
    <x v="0"/>
  </r>
  <r>
    <n v="5187"/>
    <x v="1"/>
    <x v="2"/>
    <x v="0"/>
    <x v="0"/>
    <n v="99961.22"/>
    <n v="428360.45"/>
    <n v="471096.56"/>
    <n v="5.93"/>
    <x v="308"/>
    <x v="2"/>
    <x v="1"/>
    <d v="2023-02-09T00:00:00"/>
    <n v="9461.06"/>
    <n v="7806.28"/>
    <x v="0"/>
  </r>
  <r>
    <n v="3537"/>
    <x v="7"/>
    <x v="2"/>
    <x v="4"/>
    <x v="2"/>
    <n v="34952.589999999997"/>
    <n v="494074.82"/>
    <n v="89093.62"/>
    <n v="16.66"/>
    <x v="308"/>
    <x v="0"/>
    <x v="2"/>
    <d v="2023-11-30T00:00:00"/>
    <n v="5177.4399999999996"/>
    <n v="3996.95"/>
    <x v="0"/>
  </r>
  <r>
    <n v="9567"/>
    <x v="6"/>
    <x v="3"/>
    <x v="1"/>
    <x v="0"/>
    <n v="41061.56"/>
    <n v="53667.24"/>
    <n v="147586.49"/>
    <n v="6.11"/>
    <x v="308"/>
    <x v="1"/>
    <x v="3"/>
    <d v="2023-10-09T00:00:00"/>
    <n v="5800.39"/>
    <n v="3632.58"/>
    <x v="0"/>
  </r>
  <r>
    <n v="69"/>
    <x v="4"/>
    <x v="2"/>
    <x v="1"/>
    <x v="2"/>
    <n v="11930.71"/>
    <n v="276206.61"/>
    <n v="78735.55"/>
    <n v="9.25"/>
    <x v="308"/>
    <x v="0"/>
    <x v="2"/>
    <d v="2023-07-14T00:00:00"/>
    <n v="1779.81"/>
    <n v="1483.49"/>
    <x v="0"/>
  </r>
  <r>
    <n v="4721"/>
    <x v="6"/>
    <x v="0"/>
    <x v="3"/>
    <x v="1"/>
    <n v="81631.990000000005"/>
    <n v="139939.68"/>
    <n v="304550.94"/>
    <n v="10.81"/>
    <x v="308"/>
    <x v="4"/>
    <x v="1"/>
    <d v="2023-04-30T00:00:00"/>
    <n v="8482.1299999999992"/>
    <n v="6053.19"/>
    <x v="0"/>
  </r>
  <r>
    <n v="8923"/>
    <x v="9"/>
    <x v="0"/>
    <x v="2"/>
    <x v="0"/>
    <n v="82313.25"/>
    <n v="183136.34"/>
    <n v="464917.28"/>
    <n v="12.66"/>
    <x v="308"/>
    <x v="2"/>
    <x v="4"/>
    <d v="2023-07-10T00:00:00"/>
    <n v="5516.35"/>
    <n v="4401.79"/>
    <x v="0"/>
  </r>
  <r>
    <n v="6083"/>
    <x v="1"/>
    <x v="0"/>
    <x v="2"/>
    <x v="2"/>
    <n v="92661.87"/>
    <n v="340775.87"/>
    <n v="354958.16"/>
    <n v="17.79"/>
    <x v="308"/>
    <x v="1"/>
    <x v="4"/>
    <d v="2023-08-19T00:00:00"/>
    <n v="11686.95"/>
    <n v="7163.02"/>
    <x v="0"/>
  </r>
  <r>
    <n v="6167"/>
    <x v="2"/>
    <x v="4"/>
    <x v="2"/>
    <x v="2"/>
    <n v="78006.7"/>
    <n v="262236.75"/>
    <n v="107618.54"/>
    <n v="9.98"/>
    <x v="308"/>
    <x v="4"/>
    <x v="4"/>
    <d v="2023-08-31T00:00:00"/>
    <n v="4155.5200000000004"/>
    <n v="3493.81"/>
    <x v="0"/>
  </r>
  <r>
    <n v="8052"/>
    <x v="2"/>
    <x v="0"/>
    <x v="0"/>
    <x v="1"/>
    <n v="32063.84"/>
    <n v="422168.8"/>
    <n v="148435.98000000001"/>
    <n v="12.68"/>
    <x v="309"/>
    <x v="1"/>
    <x v="3"/>
    <d v="2023-07-18T00:00:00"/>
    <n v="1844.1"/>
    <n v="1569.6"/>
    <x v="0"/>
  </r>
  <r>
    <n v="6413"/>
    <x v="4"/>
    <x v="2"/>
    <x v="2"/>
    <x v="4"/>
    <n v="84461.17"/>
    <n v="481376.27"/>
    <n v="407743.14"/>
    <n v="5.62"/>
    <x v="309"/>
    <x v="3"/>
    <x v="4"/>
    <d v="2023-07-19T00:00:00"/>
    <n v="9441.8799999999992"/>
    <n v="5355.36"/>
    <x v="0"/>
  </r>
  <r>
    <n v="7559"/>
    <x v="3"/>
    <x v="2"/>
    <x v="2"/>
    <x v="3"/>
    <n v="41114.199999999997"/>
    <n v="378049.54"/>
    <n v="65294.57"/>
    <n v="9.16"/>
    <x v="309"/>
    <x v="3"/>
    <x v="4"/>
    <d v="2023-04-13T00:00:00"/>
    <n v="4984.49"/>
    <n v="3601.78"/>
    <x v="0"/>
  </r>
  <r>
    <n v="3361"/>
    <x v="0"/>
    <x v="2"/>
    <x v="2"/>
    <x v="3"/>
    <n v="85797.17"/>
    <n v="99033.33"/>
    <n v="173472.59"/>
    <n v="15.37"/>
    <x v="309"/>
    <x v="2"/>
    <x v="1"/>
    <d v="2023-04-16T00:00:00"/>
    <n v="11022.27"/>
    <n v="9591.99"/>
    <x v="0"/>
  </r>
  <r>
    <n v="2708"/>
    <x v="2"/>
    <x v="3"/>
    <x v="1"/>
    <x v="4"/>
    <n v="12631.18"/>
    <n v="144931"/>
    <n v="269254.93"/>
    <n v="9.92"/>
    <x v="309"/>
    <x v="2"/>
    <x v="3"/>
    <d v="2024-01-01T00:00:00"/>
    <n v="1787.1"/>
    <n v="1362.27"/>
    <x v="1"/>
  </r>
  <r>
    <n v="9065"/>
    <x v="1"/>
    <x v="1"/>
    <x v="0"/>
    <x v="0"/>
    <n v="23259.51"/>
    <n v="440736.4"/>
    <n v="490026.93"/>
    <n v="5.7"/>
    <x v="309"/>
    <x v="4"/>
    <x v="0"/>
    <d v="2023-09-27T00:00:00"/>
    <n v="2045.51"/>
    <n v="1211.68"/>
    <x v="0"/>
  </r>
  <r>
    <n v="2184"/>
    <x v="5"/>
    <x v="2"/>
    <x v="3"/>
    <x v="2"/>
    <n v="49771.3"/>
    <n v="438054.66"/>
    <n v="380906.76"/>
    <n v="11.47"/>
    <x v="309"/>
    <x v="2"/>
    <x v="2"/>
    <d v="2023-10-23T00:00:00"/>
    <n v="3316.32"/>
    <n v="2554.5300000000002"/>
    <x v="0"/>
  </r>
  <r>
    <n v="3954"/>
    <x v="1"/>
    <x v="0"/>
    <x v="3"/>
    <x v="3"/>
    <n v="68474.789999999994"/>
    <n v="100821.75999999999"/>
    <n v="228006.54"/>
    <n v="16.600000000000001"/>
    <x v="309"/>
    <x v="2"/>
    <x v="2"/>
    <d v="2023-06-21T00:00:00"/>
    <n v="4075.06"/>
    <n v="2903.11"/>
    <x v="0"/>
  </r>
  <r>
    <n v="6770"/>
    <x v="9"/>
    <x v="0"/>
    <x v="3"/>
    <x v="4"/>
    <n v="83702.27"/>
    <n v="472127.81"/>
    <n v="166949.24"/>
    <n v="13.12"/>
    <x v="310"/>
    <x v="3"/>
    <x v="4"/>
    <d v="2023-02-17T00:00:00"/>
    <n v="4455.6400000000003"/>
    <n v="3769.35"/>
    <x v="0"/>
  </r>
  <r>
    <n v="2535"/>
    <x v="1"/>
    <x v="3"/>
    <x v="3"/>
    <x v="4"/>
    <n v="30077.94"/>
    <n v="67981.850000000006"/>
    <n v="321079.46000000002"/>
    <n v="5.65"/>
    <x v="310"/>
    <x v="2"/>
    <x v="1"/>
    <d v="2023-07-07T00:00:00"/>
    <n v="3863.39"/>
    <n v="2495.73"/>
    <x v="0"/>
  </r>
  <r>
    <n v="737"/>
    <x v="7"/>
    <x v="1"/>
    <x v="0"/>
    <x v="2"/>
    <n v="47579.51"/>
    <n v="368119.68"/>
    <n v="112443.9"/>
    <n v="10.56"/>
    <x v="310"/>
    <x v="4"/>
    <x v="2"/>
    <d v="2023-12-22T00:00:00"/>
    <n v="4434.46"/>
    <n v="3187.98"/>
    <x v="0"/>
  </r>
  <r>
    <n v="6730"/>
    <x v="5"/>
    <x v="0"/>
    <x v="3"/>
    <x v="2"/>
    <n v="66988.95"/>
    <n v="399976.53"/>
    <n v="445382.15"/>
    <n v="11.09"/>
    <x v="310"/>
    <x v="3"/>
    <x v="4"/>
    <d v="2023-02-13T00:00:00"/>
    <n v="5707.41"/>
    <n v="3309.03"/>
    <x v="0"/>
  </r>
  <r>
    <n v="1040"/>
    <x v="8"/>
    <x v="2"/>
    <x v="1"/>
    <x v="3"/>
    <n v="76688.61"/>
    <n v="84697.43"/>
    <n v="416821.15"/>
    <n v="6.56"/>
    <x v="310"/>
    <x v="0"/>
    <x v="0"/>
    <d v="2023-02-15T00:00:00"/>
    <n v="9896.7099999999991"/>
    <n v="5176.93"/>
    <x v="0"/>
  </r>
  <r>
    <n v="9243"/>
    <x v="4"/>
    <x v="2"/>
    <x v="1"/>
    <x v="2"/>
    <n v="30866.2"/>
    <n v="445470.31"/>
    <n v="352264.22"/>
    <n v="11.02"/>
    <x v="310"/>
    <x v="2"/>
    <x v="3"/>
    <d v="2023-01-19T00:00:00"/>
    <n v="4579.01"/>
    <n v="3844.91"/>
    <x v="0"/>
  </r>
  <r>
    <n v="7275"/>
    <x v="4"/>
    <x v="4"/>
    <x v="1"/>
    <x v="1"/>
    <n v="32195.200000000001"/>
    <n v="367285.17"/>
    <n v="170659.26"/>
    <n v="10.51"/>
    <x v="310"/>
    <x v="3"/>
    <x v="1"/>
    <d v="2023-08-07T00:00:00"/>
    <n v="2450.16"/>
    <n v="2074.64"/>
    <x v="0"/>
  </r>
  <r>
    <n v="2723"/>
    <x v="2"/>
    <x v="3"/>
    <x v="2"/>
    <x v="3"/>
    <n v="6700.8"/>
    <n v="228598.21"/>
    <n v="173475.1"/>
    <n v="7.61"/>
    <x v="310"/>
    <x v="3"/>
    <x v="2"/>
    <d v="2023-01-31T00:00:00"/>
    <n v="717.38"/>
    <n v="615.15"/>
    <x v="0"/>
  </r>
  <r>
    <n v="6513"/>
    <x v="1"/>
    <x v="2"/>
    <x v="4"/>
    <x v="3"/>
    <n v="17476.37"/>
    <n v="412480.82"/>
    <n v="56770.52"/>
    <n v="10.95"/>
    <x v="310"/>
    <x v="2"/>
    <x v="3"/>
    <d v="2023-07-16T00:00:00"/>
    <n v="1217.22"/>
    <n v="983.82"/>
    <x v="0"/>
  </r>
  <r>
    <n v="6366"/>
    <x v="9"/>
    <x v="2"/>
    <x v="3"/>
    <x v="4"/>
    <n v="67175.62"/>
    <n v="393496.72"/>
    <n v="472703.43"/>
    <n v="14.64"/>
    <x v="310"/>
    <x v="0"/>
    <x v="0"/>
    <d v="2023-04-14T00:00:00"/>
    <n v="6137.33"/>
    <n v="4612.3500000000004"/>
    <x v="0"/>
  </r>
  <r>
    <n v="6626"/>
    <x v="2"/>
    <x v="3"/>
    <x v="1"/>
    <x v="3"/>
    <n v="23600.77"/>
    <n v="300063.7"/>
    <n v="416624.45"/>
    <n v="13.39"/>
    <x v="310"/>
    <x v="3"/>
    <x v="0"/>
    <d v="2023-06-17T00:00:00"/>
    <n v="2675.12"/>
    <n v="2212.38"/>
    <x v="0"/>
  </r>
  <r>
    <n v="3429"/>
    <x v="5"/>
    <x v="2"/>
    <x v="1"/>
    <x v="2"/>
    <n v="99726.55"/>
    <n v="220091.57"/>
    <n v="91272.92"/>
    <n v="5.65"/>
    <x v="311"/>
    <x v="4"/>
    <x v="1"/>
    <d v="2023-04-13T00:00:00"/>
    <n v="14197.4"/>
    <n v="11455.93"/>
    <x v="0"/>
  </r>
  <r>
    <n v="898"/>
    <x v="9"/>
    <x v="1"/>
    <x v="4"/>
    <x v="4"/>
    <n v="96144.88"/>
    <n v="120681.60000000001"/>
    <n v="183860.2"/>
    <n v="16"/>
    <x v="311"/>
    <x v="1"/>
    <x v="4"/>
    <d v="2023-02-20T00:00:00"/>
    <n v="9271.2800000000007"/>
    <n v="7900.5"/>
    <x v="0"/>
  </r>
  <r>
    <n v="4520"/>
    <x v="0"/>
    <x v="0"/>
    <x v="1"/>
    <x v="0"/>
    <n v="31325.49"/>
    <n v="154671.84"/>
    <n v="496450.22"/>
    <n v="8.2799999999999994"/>
    <x v="311"/>
    <x v="3"/>
    <x v="3"/>
    <d v="2023-04-16T00:00:00"/>
    <n v="2527.1799999999998"/>
    <n v="1398.04"/>
    <x v="0"/>
  </r>
  <r>
    <n v="7746"/>
    <x v="9"/>
    <x v="0"/>
    <x v="1"/>
    <x v="2"/>
    <n v="3440.84"/>
    <n v="34196.39"/>
    <n v="393854.37"/>
    <n v="9.9499999999999993"/>
    <x v="311"/>
    <x v="3"/>
    <x v="3"/>
    <d v="2023-02-21T00:00:00"/>
    <n v="403.59"/>
    <n v="299.08"/>
    <x v="0"/>
  </r>
  <r>
    <n v="3505"/>
    <x v="3"/>
    <x v="1"/>
    <x v="1"/>
    <x v="3"/>
    <n v="88479.33"/>
    <n v="192279.67999999999"/>
    <n v="9228.4500000000007"/>
    <n v="10.92"/>
    <x v="311"/>
    <x v="2"/>
    <x v="3"/>
    <d v="2023-01-10T00:00:00"/>
    <n v="9534.2900000000009"/>
    <n v="8504.9"/>
    <x v="0"/>
  </r>
  <r>
    <n v="9655"/>
    <x v="3"/>
    <x v="2"/>
    <x v="0"/>
    <x v="4"/>
    <n v="26899.63"/>
    <n v="121143.55"/>
    <n v="186984.26"/>
    <n v="5.01"/>
    <x v="311"/>
    <x v="1"/>
    <x v="0"/>
    <d v="2023-08-02T00:00:00"/>
    <n v="3455.06"/>
    <n v="1851"/>
    <x v="0"/>
  </r>
  <r>
    <n v="5423"/>
    <x v="0"/>
    <x v="3"/>
    <x v="2"/>
    <x v="4"/>
    <n v="45355.11"/>
    <n v="122151.52"/>
    <n v="149661.76000000001"/>
    <n v="11.72"/>
    <x v="311"/>
    <x v="3"/>
    <x v="3"/>
    <d v="2023-10-24T00:00:00"/>
    <n v="5049.59"/>
    <n v="4069.76"/>
    <x v="0"/>
  </r>
  <r>
    <n v="1060"/>
    <x v="2"/>
    <x v="0"/>
    <x v="3"/>
    <x v="4"/>
    <n v="53425.04"/>
    <n v="280861.89"/>
    <n v="342804.42"/>
    <n v="7.51"/>
    <x v="311"/>
    <x v="1"/>
    <x v="3"/>
    <d v="2023-12-05T00:00:00"/>
    <n v="4298.76"/>
    <n v="2261.3200000000002"/>
    <x v="0"/>
  </r>
  <r>
    <n v="786"/>
    <x v="6"/>
    <x v="2"/>
    <x v="2"/>
    <x v="3"/>
    <n v="46227.8"/>
    <n v="302017.64"/>
    <n v="459890.83"/>
    <n v="9.92"/>
    <x v="311"/>
    <x v="1"/>
    <x v="0"/>
    <d v="2023-10-03T00:00:00"/>
    <n v="3817.1"/>
    <n v="2379.29"/>
    <x v="0"/>
  </r>
  <r>
    <n v="8874"/>
    <x v="6"/>
    <x v="1"/>
    <x v="2"/>
    <x v="3"/>
    <n v="63441.93"/>
    <n v="475336.6"/>
    <n v="457978.82"/>
    <n v="8.26"/>
    <x v="311"/>
    <x v="4"/>
    <x v="1"/>
    <d v="2023-11-13T00:00:00"/>
    <n v="6951.35"/>
    <n v="3504.23"/>
    <x v="0"/>
  </r>
  <r>
    <n v="1045"/>
    <x v="5"/>
    <x v="0"/>
    <x v="3"/>
    <x v="4"/>
    <n v="97527.26"/>
    <n v="35778.83"/>
    <n v="362134.11"/>
    <n v="8.07"/>
    <x v="311"/>
    <x v="0"/>
    <x v="3"/>
    <d v="2023-01-31T00:00:00"/>
    <n v="13300.43"/>
    <n v="7536.68"/>
    <x v="0"/>
  </r>
  <r>
    <n v="1858"/>
    <x v="1"/>
    <x v="2"/>
    <x v="0"/>
    <x v="1"/>
    <n v="12829.12"/>
    <n v="426693.55"/>
    <n v="374667.6"/>
    <n v="14.63"/>
    <x v="311"/>
    <x v="4"/>
    <x v="3"/>
    <d v="2023-01-01T00:00:00"/>
    <n v="1886.45"/>
    <n v="1406.48"/>
    <x v="0"/>
  </r>
  <r>
    <n v="9024"/>
    <x v="5"/>
    <x v="2"/>
    <x v="3"/>
    <x v="3"/>
    <n v="22980.51"/>
    <n v="473896.9"/>
    <n v="90695.37"/>
    <n v="15.03"/>
    <x v="311"/>
    <x v="2"/>
    <x v="4"/>
    <d v="2023-05-31T00:00:00"/>
    <n v="1252.03"/>
    <n v="629.70000000000005"/>
    <x v="0"/>
  </r>
  <r>
    <n v="4898"/>
    <x v="4"/>
    <x v="1"/>
    <x v="2"/>
    <x v="0"/>
    <n v="91066.15"/>
    <n v="183161.7"/>
    <n v="456585.67"/>
    <n v="5.75"/>
    <x v="311"/>
    <x v="3"/>
    <x v="4"/>
    <d v="2023-07-02T00:00:00"/>
    <n v="10790.07"/>
    <n v="7826.83"/>
    <x v="0"/>
  </r>
  <r>
    <n v="5452"/>
    <x v="8"/>
    <x v="3"/>
    <x v="1"/>
    <x v="3"/>
    <n v="93290.07"/>
    <n v="153117.46"/>
    <n v="229324.42"/>
    <n v="8.57"/>
    <x v="311"/>
    <x v="0"/>
    <x v="0"/>
    <d v="2023-06-10T00:00:00"/>
    <n v="10108.469999999999"/>
    <n v="8468.15"/>
    <x v="0"/>
  </r>
  <r>
    <n v="3546"/>
    <x v="9"/>
    <x v="4"/>
    <x v="2"/>
    <x v="2"/>
    <n v="36164.6"/>
    <n v="183370.89"/>
    <n v="366232.56"/>
    <n v="11.31"/>
    <x v="311"/>
    <x v="4"/>
    <x v="0"/>
    <d v="2023-08-23T00:00:00"/>
    <n v="1848.83"/>
    <n v="1594.61"/>
    <x v="0"/>
  </r>
  <r>
    <n v="3086"/>
    <x v="5"/>
    <x v="4"/>
    <x v="1"/>
    <x v="4"/>
    <n v="40508.15"/>
    <n v="235233.72"/>
    <n v="470827.48"/>
    <n v="9.59"/>
    <x v="311"/>
    <x v="3"/>
    <x v="0"/>
    <d v="2023-12-27T00:00:00"/>
    <n v="5513.02"/>
    <n v="4909"/>
    <x v="0"/>
  </r>
  <r>
    <n v="5502"/>
    <x v="0"/>
    <x v="0"/>
    <x v="2"/>
    <x v="1"/>
    <n v="43111.57"/>
    <n v="283631.33"/>
    <n v="251446.79"/>
    <n v="14.72"/>
    <x v="311"/>
    <x v="4"/>
    <x v="0"/>
    <d v="2023-12-29T00:00:00"/>
    <n v="4663.68"/>
    <n v="3365.57"/>
    <x v="0"/>
  </r>
  <r>
    <n v="1392"/>
    <x v="0"/>
    <x v="2"/>
    <x v="0"/>
    <x v="3"/>
    <n v="42364.49"/>
    <n v="396263.55"/>
    <n v="279055.39"/>
    <n v="7.54"/>
    <x v="311"/>
    <x v="2"/>
    <x v="2"/>
    <d v="2023-04-29T00:00:00"/>
    <n v="2724.45"/>
    <n v="2268.5700000000002"/>
    <x v="0"/>
  </r>
  <r>
    <n v="5366"/>
    <x v="5"/>
    <x v="4"/>
    <x v="3"/>
    <x v="0"/>
    <n v="24294.45"/>
    <n v="389345.29"/>
    <n v="127446.39"/>
    <n v="12.11"/>
    <x v="311"/>
    <x v="4"/>
    <x v="1"/>
    <d v="2023-07-11T00:00:00"/>
    <n v="1632.21"/>
    <n v="895.54"/>
    <x v="0"/>
  </r>
  <r>
    <n v="6362"/>
    <x v="6"/>
    <x v="1"/>
    <x v="1"/>
    <x v="1"/>
    <n v="98756.41"/>
    <n v="451400.62"/>
    <n v="77145.84"/>
    <n v="13.6"/>
    <x v="311"/>
    <x v="0"/>
    <x v="1"/>
    <d v="2023-06-03T00:00:00"/>
    <n v="7557.8"/>
    <n v="4183.1499999999996"/>
    <x v="0"/>
  </r>
  <r>
    <n v="4365"/>
    <x v="6"/>
    <x v="2"/>
    <x v="2"/>
    <x v="2"/>
    <n v="63417.04"/>
    <n v="390960.05"/>
    <n v="34735.980000000003"/>
    <n v="17.260000000000002"/>
    <x v="311"/>
    <x v="3"/>
    <x v="3"/>
    <d v="2023-07-30T00:00:00"/>
    <n v="5344.34"/>
    <n v="4358.46"/>
    <x v="0"/>
  </r>
  <r>
    <n v="8689"/>
    <x v="1"/>
    <x v="0"/>
    <x v="2"/>
    <x v="1"/>
    <n v="96585.600000000006"/>
    <n v="41216.400000000001"/>
    <n v="253374.33"/>
    <n v="5.21"/>
    <x v="311"/>
    <x v="3"/>
    <x v="4"/>
    <d v="2023-05-01T00:00:00"/>
    <n v="12716.41"/>
    <n v="8499.3799999999992"/>
    <x v="0"/>
  </r>
  <r>
    <n v="9201"/>
    <x v="5"/>
    <x v="1"/>
    <x v="4"/>
    <x v="1"/>
    <n v="66416.070000000007"/>
    <n v="381023.62"/>
    <n v="186461.37"/>
    <n v="7.16"/>
    <x v="312"/>
    <x v="4"/>
    <x v="0"/>
    <d v="2023-11-19T00:00:00"/>
    <n v="7690.98"/>
    <n v="5463.44"/>
    <x v="0"/>
  </r>
  <r>
    <n v="157"/>
    <x v="9"/>
    <x v="0"/>
    <x v="1"/>
    <x v="1"/>
    <n v="73542.52"/>
    <n v="284966.73"/>
    <n v="106762.39"/>
    <n v="12.63"/>
    <x v="312"/>
    <x v="0"/>
    <x v="0"/>
    <d v="2023-01-25T00:00:00"/>
    <n v="8186.84"/>
    <n v="4246.26"/>
    <x v="0"/>
  </r>
  <r>
    <n v="5453"/>
    <x v="3"/>
    <x v="2"/>
    <x v="2"/>
    <x v="1"/>
    <n v="22219.45"/>
    <n v="53633.06"/>
    <n v="13088.73"/>
    <n v="15.63"/>
    <x v="312"/>
    <x v="2"/>
    <x v="1"/>
    <d v="2023-12-10T00:00:00"/>
    <n v="2079.96"/>
    <n v="1497.27"/>
    <x v="0"/>
  </r>
  <r>
    <n v="1447"/>
    <x v="8"/>
    <x v="4"/>
    <x v="1"/>
    <x v="2"/>
    <n v="45591.09"/>
    <n v="456791.92"/>
    <n v="338662.72"/>
    <n v="7.25"/>
    <x v="312"/>
    <x v="3"/>
    <x v="3"/>
    <d v="2023-06-04T00:00:00"/>
    <n v="5309.83"/>
    <n v="4080.65"/>
    <x v="0"/>
  </r>
  <r>
    <n v="4363"/>
    <x v="4"/>
    <x v="4"/>
    <x v="0"/>
    <x v="4"/>
    <n v="93972.27"/>
    <n v="476851.56"/>
    <n v="266185.42"/>
    <n v="15.15"/>
    <x v="312"/>
    <x v="2"/>
    <x v="4"/>
    <d v="2023-07-25T00:00:00"/>
    <n v="5418.94"/>
    <n v="4854.3599999999997"/>
    <x v="0"/>
  </r>
  <r>
    <n v="6771"/>
    <x v="2"/>
    <x v="1"/>
    <x v="2"/>
    <x v="3"/>
    <n v="23289.88"/>
    <n v="348847.54"/>
    <n v="57206.48"/>
    <n v="11.18"/>
    <x v="312"/>
    <x v="1"/>
    <x v="0"/>
    <d v="2023-12-01T00:00:00"/>
    <n v="3087.72"/>
    <n v="1789.8"/>
    <x v="0"/>
  </r>
  <r>
    <n v="1687"/>
    <x v="5"/>
    <x v="4"/>
    <x v="0"/>
    <x v="0"/>
    <n v="40633.519999999997"/>
    <n v="428225.98"/>
    <n v="438131.99"/>
    <n v="9.56"/>
    <x v="312"/>
    <x v="3"/>
    <x v="3"/>
    <d v="2023-02-10T00:00:00"/>
    <n v="3382.36"/>
    <n v="2465.0500000000002"/>
    <x v="0"/>
  </r>
  <r>
    <n v="4823"/>
    <x v="1"/>
    <x v="1"/>
    <x v="1"/>
    <x v="2"/>
    <n v="93114.559999999998"/>
    <n v="472588.23"/>
    <n v="83002.179999999993"/>
    <n v="14.44"/>
    <x v="312"/>
    <x v="3"/>
    <x v="4"/>
    <d v="2023-10-12T00:00:00"/>
    <n v="10583.84"/>
    <n v="5568.54"/>
    <x v="0"/>
  </r>
  <r>
    <n v="5059"/>
    <x v="5"/>
    <x v="1"/>
    <x v="4"/>
    <x v="1"/>
    <n v="29832.43"/>
    <n v="267265.05"/>
    <n v="232002.28"/>
    <n v="12.4"/>
    <x v="312"/>
    <x v="1"/>
    <x v="0"/>
    <d v="2023-06-18T00:00:00"/>
    <n v="4116.57"/>
    <n v="2355.06"/>
    <x v="0"/>
  </r>
  <r>
    <n v="6279"/>
    <x v="9"/>
    <x v="1"/>
    <x v="0"/>
    <x v="3"/>
    <n v="22522.77"/>
    <n v="403082.07"/>
    <n v="377340.6"/>
    <n v="8.14"/>
    <x v="312"/>
    <x v="0"/>
    <x v="0"/>
    <d v="2023-09-28T00:00:00"/>
    <n v="2129.1999999999998"/>
    <n v="1452.24"/>
    <x v="0"/>
  </r>
  <r>
    <n v="3256"/>
    <x v="3"/>
    <x v="4"/>
    <x v="3"/>
    <x v="1"/>
    <n v="32467.39"/>
    <n v="355082.25"/>
    <n v="76685.39"/>
    <n v="7.81"/>
    <x v="312"/>
    <x v="3"/>
    <x v="0"/>
    <d v="2023-08-18T00:00:00"/>
    <n v="2104.06"/>
    <n v="1694.23"/>
    <x v="0"/>
  </r>
  <r>
    <n v="4719"/>
    <x v="9"/>
    <x v="3"/>
    <x v="1"/>
    <x v="3"/>
    <n v="70894.09"/>
    <n v="67932"/>
    <n v="486196.5"/>
    <n v="11.15"/>
    <x v="312"/>
    <x v="4"/>
    <x v="0"/>
    <d v="2023-04-24T00:00:00"/>
    <n v="4619.8999999999996"/>
    <n v="2409.33"/>
    <x v="0"/>
  </r>
  <r>
    <n v="2363"/>
    <x v="6"/>
    <x v="2"/>
    <x v="2"/>
    <x v="0"/>
    <n v="27617.57"/>
    <n v="380936.25"/>
    <n v="196604.01"/>
    <n v="8.33"/>
    <x v="313"/>
    <x v="0"/>
    <x v="2"/>
    <d v="2023-01-22T00:00:00"/>
    <n v="2981.22"/>
    <n v="2235.29"/>
    <x v="0"/>
  </r>
  <r>
    <n v="8736"/>
    <x v="8"/>
    <x v="0"/>
    <x v="2"/>
    <x v="1"/>
    <n v="38758.089999999997"/>
    <n v="338347.33"/>
    <n v="168822.26"/>
    <n v="17.89"/>
    <x v="313"/>
    <x v="1"/>
    <x v="0"/>
    <d v="2023-04-07T00:00:00"/>
    <n v="3143.15"/>
    <n v="1574.25"/>
    <x v="0"/>
  </r>
  <r>
    <n v="3369"/>
    <x v="5"/>
    <x v="0"/>
    <x v="0"/>
    <x v="1"/>
    <n v="47089.07"/>
    <n v="474449.46"/>
    <n v="477146.97"/>
    <n v="11.2"/>
    <x v="313"/>
    <x v="1"/>
    <x v="2"/>
    <d v="2023-04-13T00:00:00"/>
    <n v="3417.47"/>
    <n v="2586.08"/>
    <x v="0"/>
  </r>
  <r>
    <n v="5027"/>
    <x v="2"/>
    <x v="0"/>
    <x v="4"/>
    <x v="4"/>
    <n v="16543.240000000002"/>
    <n v="214169.72"/>
    <n v="479868.11"/>
    <n v="9.06"/>
    <x v="313"/>
    <x v="2"/>
    <x v="1"/>
    <d v="2023-01-28T00:00:00"/>
    <n v="1357.92"/>
    <n v="855.04"/>
    <x v="0"/>
  </r>
  <r>
    <n v="3195"/>
    <x v="4"/>
    <x v="2"/>
    <x v="4"/>
    <x v="4"/>
    <n v="37117.47"/>
    <n v="188466.96"/>
    <n v="445837.19"/>
    <n v="15.86"/>
    <x v="313"/>
    <x v="0"/>
    <x v="3"/>
    <d v="2023-10-05T00:00:00"/>
    <n v="5213.24"/>
    <n v="4534.43"/>
    <x v="0"/>
  </r>
  <r>
    <n v="4900"/>
    <x v="5"/>
    <x v="3"/>
    <x v="1"/>
    <x v="1"/>
    <n v="1901.14"/>
    <n v="105583.17"/>
    <n v="147138.57999999999"/>
    <n v="13.35"/>
    <x v="313"/>
    <x v="2"/>
    <x v="2"/>
    <d v="2023-11-15T00:00:00"/>
    <n v="119.26"/>
    <n v="95.93"/>
    <x v="0"/>
  </r>
  <r>
    <n v="1912"/>
    <x v="7"/>
    <x v="1"/>
    <x v="4"/>
    <x v="3"/>
    <n v="3532.75"/>
    <n v="201316.66"/>
    <n v="363564.62"/>
    <n v="11.26"/>
    <x v="313"/>
    <x v="3"/>
    <x v="4"/>
    <d v="2023-03-30T00:00:00"/>
    <n v="254.27"/>
    <n v="155.53"/>
    <x v="0"/>
  </r>
  <r>
    <n v="7185"/>
    <x v="7"/>
    <x v="2"/>
    <x v="0"/>
    <x v="1"/>
    <n v="47395.54"/>
    <n v="316058.52"/>
    <n v="200640.95"/>
    <n v="10.95"/>
    <x v="313"/>
    <x v="0"/>
    <x v="4"/>
    <d v="2023-01-14T00:00:00"/>
    <n v="4342.26"/>
    <n v="2998.64"/>
    <x v="0"/>
  </r>
  <r>
    <n v="3742"/>
    <x v="0"/>
    <x v="4"/>
    <x v="0"/>
    <x v="2"/>
    <n v="19257.61"/>
    <n v="61986.92"/>
    <n v="317120.36"/>
    <n v="5.43"/>
    <x v="313"/>
    <x v="2"/>
    <x v="4"/>
    <d v="2023-09-17T00:00:00"/>
    <n v="2167.52"/>
    <n v="1408.51"/>
    <x v="0"/>
  </r>
  <r>
    <n v="1572"/>
    <x v="4"/>
    <x v="4"/>
    <x v="0"/>
    <x v="4"/>
    <n v="51826.67"/>
    <n v="57607.25"/>
    <n v="164337.5"/>
    <n v="11.94"/>
    <x v="313"/>
    <x v="2"/>
    <x v="4"/>
    <d v="2023-09-30T00:00:00"/>
    <n v="4594.04"/>
    <n v="3556.09"/>
    <x v="0"/>
  </r>
  <r>
    <n v="5814"/>
    <x v="2"/>
    <x v="0"/>
    <x v="4"/>
    <x v="0"/>
    <n v="77837.19"/>
    <n v="360620.7"/>
    <n v="112469.52"/>
    <n v="7.86"/>
    <x v="313"/>
    <x v="4"/>
    <x v="0"/>
    <d v="2023-02-02T00:00:00"/>
    <n v="5235.24"/>
    <n v="3263.98"/>
    <x v="0"/>
  </r>
  <r>
    <n v="3798"/>
    <x v="0"/>
    <x v="2"/>
    <x v="2"/>
    <x v="1"/>
    <n v="2720.16"/>
    <n v="302434.15000000002"/>
    <n v="247711.46"/>
    <n v="9.08"/>
    <x v="313"/>
    <x v="2"/>
    <x v="3"/>
    <d v="2023-10-19T00:00:00"/>
    <n v="265.32"/>
    <n v="190.72"/>
    <x v="0"/>
  </r>
  <r>
    <n v="6378"/>
    <x v="6"/>
    <x v="0"/>
    <x v="1"/>
    <x v="4"/>
    <n v="11862.37"/>
    <n v="288196.52"/>
    <n v="481038.25"/>
    <n v="14.68"/>
    <x v="313"/>
    <x v="3"/>
    <x v="1"/>
    <d v="2023-06-09T00:00:00"/>
    <n v="1112.3"/>
    <n v="578.79"/>
    <x v="0"/>
  </r>
  <r>
    <n v="3300"/>
    <x v="7"/>
    <x v="4"/>
    <x v="4"/>
    <x v="0"/>
    <n v="16081.89"/>
    <n v="465848.07"/>
    <n v="370536.91"/>
    <n v="9.89"/>
    <x v="313"/>
    <x v="1"/>
    <x v="0"/>
    <d v="2023-12-02T00:00:00"/>
    <n v="884.15"/>
    <n v="529.6"/>
    <x v="0"/>
  </r>
  <r>
    <n v="2307"/>
    <x v="8"/>
    <x v="4"/>
    <x v="0"/>
    <x v="2"/>
    <n v="39636.089999999997"/>
    <n v="493766.8"/>
    <n v="439468.51"/>
    <n v="6.56"/>
    <x v="313"/>
    <x v="4"/>
    <x v="4"/>
    <d v="2023-06-07T00:00:00"/>
    <n v="2069.46"/>
    <n v="1242.83"/>
    <x v="0"/>
  </r>
  <r>
    <n v="1591"/>
    <x v="2"/>
    <x v="2"/>
    <x v="2"/>
    <x v="3"/>
    <n v="6164.7"/>
    <n v="386587.28"/>
    <n v="202060.77"/>
    <n v="7.57"/>
    <x v="313"/>
    <x v="1"/>
    <x v="2"/>
    <d v="2023-08-30T00:00:00"/>
    <n v="698.66"/>
    <n v="411.25"/>
    <x v="0"/>
  </r>
  <r>
    <n v="5303"/>
    <x v="8"/>
    <x v="0"/>
    <x v="3"/>
    <x v="1"/>
    <n v="16548.330000000002"/>
    <n v="327857.94"/>
    <n v="47187.32"/>
    <n v="13.58"/>
    <x v="313"/>
    <x v="4"/>
    <x v="4"/>
    <d v="2023-05-18T00:00:00"/>
    <n v="901.43"/>
    <n v="505.44"/>
    <x v="0"/>
  </r>
  <r>
    <n v="29"/>
    <x v="1"/>
    <x v="1"/>
    <x v="1"/>
    <x v="3"/>
    <n v="34251.230000000003"/>
    <n v="25237.63"/>
    <n v="157781.12"/>
    <n v="12.87"/>
    <x v="313"/>
    <x v="0"/>
    <x v="2"/>
    <d v="2023-11-18T00:00:00"/>
    <n v="2445.48"/>
    <n v="1370.3"/>
    <x v="0"/>
  </r>
  <r>
    <n v="9340"/>
    <x v="6"/>
    <x v="0"/>
    <x v="0"/>
    <x v="4"/>
    <n v="38528.82"/>
    <n v="78012.09"/>
    <n v="391987.99"/>
    <n v="7.73"/>
    <x v="313"/>
    <x v="1"/>
    <x v="3"/>
    <d v="2023-10-17T00:00:00"/>
    <n v="1995.54"/>
    <n v="1618.5"/>
    <x v="0"/>
  </r>
  <r>
    <n v="5863"/>
    <x v="8"/>
    <x v="1"/>
    <x v="2"/>
    <x v="0"/>
    <n v="76431.69"/>
    <n v="392009.93"/>
    <n v="129975.18"/>
    <n v="7.34"/>
    <x v="314"/>
    <x v="0"/>
    <x v="4"/>
    <d v="2023-06-01T00:00:00"/>
    <n v="8720.66"/>
    <n v="6191.01"/>
    <x v="0"/>
  </r>
  <r>
    <n v="857"/>
    <x v="7"/>
    <x v="3"/>
    <x v="0"/>
    <x v="3"/>
    <n v="27214.91"/>
    <n v="132461.49"/>
    <n v="44618.99"/>
    <n v="15.54"/>
    <x v="314"/>
    <x v="0"/>
    <x v="0"/>
    <d v="2023-07-27T00:00:00"/>
    <n v="2120.7199999999998"/>
    <n v="1247.6099999999999"/>
    <x v="0"/>
  </r>
  <r>
    <n v="4247"/>
    <x v="8"/>
    <x v="4"/>
    <x v="3"/>
    <x v="0"/>
    <n v="66151.86"/>
    <n v="112879.81"/>
    <n v="282654.69"/>
    <n v="14.85"/>
    <x v="314"/>
    <x v="0"/>
    <x v="0"/>
    <d v="2023-06-24T00:00:00"/>
    <n v="5097.66"/>
    <n v="3242.25"/>
    <x v="0"/>
  </r>
  <r>
    <n v="801"/>
    <x v="6"/>
    <x v="1"/>
    <x v="3"/>
    <x v="4"/>
    <n v="45017.279999999999"/>
    <n v="496313.46"/>
    <n v="42596.67"/>
    <n v="14.8"/>
    <x v="314"/>
    <x v="4"/>
    <x v="4"/>
    <d v="2023-05-15T00:00:00"/>
    <n v="5336.75"/>
    <n v="3136.43"/>
    <x v="0"/>
  </r>
  <r>
    <n v="330"/>
    <x v="7"/>
    <x v="4"/>
    <x v="0"/>
    <x v="4"/>
    <n v="19408.62"/>
    <n v="40155.85"/>
    <n v="291114.21000000002"/>
    <n v="8"/>
    <x v="314"/>
    <x v="4"/>
    <x v="3"/>
    <d v="2023-02-19T00:00:00"/>
    <n v="1752.39"/>
    <n v="1172.3900000000001"/>
    <x v="0"/>
  </r>
  <r>
    <n v="2308"/>
    <x v="9"/>
    <x v="1"/>
    <x v="1"/>
    <x v="2"/>
    <n v="28735.63"/>
    <n v="316642.09999999998"/>
    <n v="258565.87"/>
    <n v="15.24"/>
    <x v="314"/>
    <x v="0"/>
    <x v="3"/>
    <d v="2023-03-01T00:00:00"/>
    <n v="3934.41"/>
    <n v="2247.91"/>
    <x v="0"/>
  </r>
  <r>
    <n v="974"/>
    <x v="7"/>
    <x v="0"/>
    <x v="4"/>
    <x v="4"/>
    <n v="90611.93"/>
    <n v="372525.64"/>
    <n v="172262.02"/>
    <n v="7.56"/>
    <x v="314"/>
    <x v="3"/>
    <x v="1"/>
    <d v="2023-08-11T00:00:00"/>
    <n v="10350.73"/>
    <n v="5247.17"/>
    <x v="0"/>
  </r>
  <r>
    <n v="7652"/>
    <x v="2"/>
    <x v="1"/>
    <x v="4"/>
    <x v="3"/>
    <n v="22732.959999999999"/>
    <n v="347282.75"/>
    <n v="89446.07"/>
    <n v="11.59"/>
    <x v="314"/>
    <x v="4"/>
    <x v="1"/>
    <d v="2023-06-03T00:00:00"/>
    <n v="3067.58"/>
    <n v="2645.61"/>
    <x v="0"/>
  </r>
  <r>
    <n v="5619"/>
    <x v="7"/>
    <x v="0"/>
    <x v="2"/>
    <x v="0"/>
    <n v="21836.7"/>
    <n v="396369.76"/>
    <n v="231426.94"/>
    <n v="6.6"/>
    <x v="314"/>
    <x v="2"/>
    <x v="0"/>
    <d v="2023-08-31T00:00:00"/>
    <n v="2236.17"/>
    <n v="1338.69"/>
    <x v="0"/>
  </r>
  <r>
    <n v="3699"/>
    <x v="1"/>
    <x v="3"/>
    <x v="4"/>
    <x v="3"/>
    <n v="89519.5"/>
    <n v="408305.9"/>
    <n v="296663.87"/>
    <n v="8.09"/>
    <x v="314"/>
    <x v="0"/>
    <x v="1"/>
    <d v="2023-09-18T00:00:00"/>
    <n v="12480.9"/>
    <n v="8116.99"/>
    <x v="0"/>
  </r>
  <r>
    <n v="9693"/>
    <x v="3"/>
    <x v="3"/>
    <x v="4"/>
    <x v="2"/>
    <n v="47033.69"/>
    <n v="248039.43"/>
    <n v="113410.67"/>
    <n v="6.49"/>
    <x v="314"/>
    <x v="1"/>
    <x v="0"/>
    <d v="2023-07-04T00:00:00"/>
    <n v="3304.15"/>
    <n v="2920.91"/>
    <x v="0"/>
  </r>
  <r>
    <n v="8535"/>
    <x v="8"/>
    <x v="2"/>
    <x v="1"/>
    <x v="3"/>
    <n v="97551.08"/>
    <n v="250459.7"/>
    <n v="484484.24"/>
    <n v="14.47"/>
    <x v="314"/>
    <x v="4"/>
    <x v="0"/>
    <d v="2023-10-09T00:00:00"/>
    <n v="7251.35"/>
    <n v="3886.98"/>
    <x v="0"/>
  </r>
  <r>
    <n v="388"/>
    <x v="0"/>
    <x v="2"/>
    <x v="0"/>
    <x v="2"/>
    <n v="20224.3"/>
    <n v="254104.31"/>
    <n v="391400.44"/>
    <n v="12.8"/>
    <x v="314"/>
    <x v="2"/>
    <x v="1"/>
    <d v="2023-11-29T00:00:00"/>
    <n v="2038.42"/>
    <n v="1554.74"/>
    <x v="0"/>
  </r>
  <r>
    <n v="2415"/>
    <x v="6"/>
    <x v="1"/>
    <x v="1"/>
    <x v="3"/>
    <n v="23447.33"/>
    <n v="154424.04"/>
    <n v="181975.37"/>
    <n v="14.61"/>
    <x v="314"/>
    <x v="2"/>
    <x v="2"/>
    <d v="2023-08-06T00:00:00"/>
    <n v="2475.83"/>
    <n v="1988.73"/>
    <x v="0"/>
  </r>
  <r>
    <n v="6343"/>
    <x v="8"/>
    <x v="2"/>
    <x v="1"/>
    <x v="4"/>
    <n v="28153.86"/>
    <n v="201027.37"/>
    <n v="156608.72"/>
    <n v="11.48"/>
    <x v="314"/>
    <x v="2"/>
    <x v="0"/>
    <d v="2023-07-31T00:00:00"/>
    <n v="3165.22"/>
    <n v="2173.4299999999998"/>
    <x v="0"/>
  </r>
  <r>
    <n v="8043"/>
    <x v="7"/>
    <x v="2"/>
    <x v="0"/>
    <x v="3"/>
    <n v="70847.539999999994"/>
    <n v="478149.69"/>
    <n v="437833.35"/>
    <n v="9.26"/>
    <x v="314"/>
    <x v="0"/>
    <x v="4"/>
    <d v="2023-11-10T00:00:00"/>
    <n v="5441.93"/>
    <n v="3540.64"/>
    <x v="0"/>
  </r>
  <r>
    <n v="6496"/>
    <x v="9"/>
    <x v="3"/>
    <x v="3"/>
    <x v="2"/>
    <n v="38192.99"/>
    <n v="466419.07"/>
    <n v="72.16"/>
    <n v="5.68"/>
    <x v="314"/>
    <x v="1"/>
    <x v="1"/>
    <d v="2023-11-07T00:00:00"/>
    <n v="2496.56"/>
    <n v="1370.85"/>
    <x v="0"/>
  </r>
  <r>
    <n v="8231"/>
    <x v="4"/>
    <x v="4"/>
    <x v="0"/>
    <x v="0"/>
    <n v="56920.73"/>
    <n v="354984.71"/>
    <n v="466668.46"/>
    <n v="14.42"/>
    <x v="315"/>
    <x v="3"/>
    <x v="1"/>
    <d v="2023-02-27T00:00:00"/>
    <n v="3646.69"/>
    <n v="2933.25"/>
    <x v="0"/>
  </r>
  <r>
    <n v="8243"/>
    <x v="5"/>
    <x v="2"/>
    <x v="3"/>
    <x v="0"/>
    <n v="12045.34"/>
    <n v="428797.84"/>
    <n v="185193.56"/>
    <n v="6.49"/>
    <x v="315"/>
    <x v="2"/>
    <x v="4"/>
    <d v="2023-07-06T00:00:00"/>
    <n v="1144.76"/>
    <n v="752.49"/>
    <x v="0"/>
  </r>
  <r>
    <n v="289"/>
    <x v="1"/>
    <x v="3"/>
    <x v="1"/>
    <x v="4"/>
    <n v="4066.82"/>
    <n v="313321.95"/>
    <n v="419873.08"/>
    <n v="13.45"/>
    <x v="315"/>
    <x v="1"/>
    <x v="4"/>
    <d v="2023-11-17T00:00:00"/>
    <n v="374.17"/>
    <n v="248.36"/>
    <x v="0"/>
  </r>
  <r>
    <n v="5588"/>
    <x v="7"/>
    <x v="4"/>
    <x v="4"/>
    <x v="3"/>
    <n v="16903.66"/>
    <n v="92542.54"/>
    <n v="446865.27"/>
    <n v="15.61"/>
    <x v="315"/>
    <x v="2"/>
    <x v="3"/>
    <d v="2023-09-18T00:00:00"/>
    <n v="1313.96"/>
    <n v="1167.57"/>
    <x v="0"/>
  </r>
  <r>
    <n v="8513"/>
    <x v="2"/>
    <x v="0"/>
    <x v="0"/>
    <x v="1"/>
    <n v="86576.89"/>
    <n v="328155.19"/>
    <n v="325203.44"/>
    <n v="13.34"/>
    <x v="315"/>
    <x v="3"/>
    <x v="0"/>
    <d v="2023-02-12T00:00:00"/>
    <n v="7371.43"/>
    <n v="4885.74"/>
    <x v="0"/>
  </r>
  <r>
    <n v="1862"/>
    <x v="7"/>
    <x v="4"/>
    <x v="4"/>
    <x v="2"/>
    <n v="94890.22"/>
    <n v="47867.49"/>
    <n v="71673.789999999994"/>
    <n v="13.06"/>
    <x v="315"/>
    <x v="0"/>
    <x v="4"/>
    <d v="2023-07-18T00:00:00"/>
    <n v="7708.71"/>
    <n v="6866.9"/>
    <x v="0"/>
  </r>
  <r>
    <n v="4219"/>
    <x v="3"/>
    <x v="1"/>
    <x v="2"/>
    <x v="1"/>
    <n v="79905.75"/>
    <n v="318971.31"/>
    <n v="180276.32"/>
    <n v="8.17"/>
    <x v="315"/>
    <x v="4"/>
    <x v="4"/>
    <d v="2023-05-08T00:00:00"/>
    <n v="5795.53"/>
    <n v="4363.87"/>
    <x v="0"/>
  </r>
  <r>
    <n v="7085"/>
    <x v="5"/>
    <x v="4"/>
    <x v="4"/>
    <x v="3"/>
    <n v="51325.91"/>
    <n v="170688.63"/>
    <n v="325538.56"/>
    <n v="11.68"/>
    <x v="315"/>
    <x v="3"/>
    <x v="4"/>
    <d v="2023-01-14T00:00:00"/>
    <n v="5337.92"/>
    <n v="3989.12"/>
    <x v="0"/>
  </r>
  <r>
    <n v="5918"/>
    <x v="9"/>
    <x v="4"/>
    <x v="1"/>
    <x v="3"/>
    <n v="84514.59"/>
    <n v="389051.24"/>
    <n v="214666.33"/>
    <n v="16.78"/>
    <x v="315"/>
    <x v="2"/>
    <x v="1"/>
    <d v="2023-11-29T00:00:00"/>
    <n v="4753.5"/>
    <n v="3637.83"/>
    <x v="0"/>
  </r>
  <r>
    <n v="9849"/>
    <x v="0"/>
    <x v="3"/>
    <x v="0"/>
    <x v="0"/>
    <n v="30302.82"/>
    <n v="298471.09999999998"/>
    <n v="368819.01"/>
    <n v="12.66"/>
    <x v="315"/>
    <x v="0"/>
    <x v="1"/>
    <d v="2023-02-01T00:00:00"/>
    <n v="4136.91"/>
    <n v="2888.08"/>
    <x v="0"/>
  </r>
  <r>
    <n v="309"/>
    <x v="4"/>
    <x v="1"/>
    <x v="3"/>
    <x v="2"/>
    <n v="24552.66"/>
    <n v="368553.08"/>
    <n v="169874.37"/>
    <n v="17.37"/>
    <x v="315"/>
    <x v="1"/>
    <x v="3"/>
    <d v="2023-09-27T00:00:00"/>
    <n v="1792.08"/>
    <n v="1407.87"/>
    <x v="0"/>
  </r>
  <r>
    <n v="5703"/>
    <x v="1"/>
    <x v="3"/>
    <x v="4"/>
    <x v="4"/>
    <n v="58041.65"/>
    <n v="434095.72"/>
    <n v="172973.87"/>
    <n v="12.18"/>
    <x v="315"/>
    <x v="3"/>
    <x v="4"/>
    <d v="2023-07-09T00:00:00"/>
    <n v="7401.54"/>
    <n v="5721.6"/>
    <x v="0"/>
  </r>
  <r>
    <n v="5888"/>
    <x v="6"/>
    <x v="1"/>
    <x v="1"/>
    <x v="1"/>
    <n v="7838.88"/>
    <n v="259900.87"/>
    <n v="359207.74"/>
    <n v="12.14"/>
    <x v="315"/>
    <x v="0"/>
    <x v="0"/>
    <d v="2023-12-25T00:00:00"/>
    <n v="1032.33"/>
    <n v="537.34"/>
    <x v="0"/>
  </r>
  <r>
    <n v="4487"/>
    <x v="8"/>
    <x v="0"/>
    <x v="0"/>
    <x v="0"/>
    <n v="96054.81"/>
    <n v="221453.99"/>
    <n v="60222.73"/>
    <n v="11.37"/>
    <x v="315"/>
    <x v="3"/>
    <x v="3"/>
    <d v="2023-01-15T00:00:00"/>
    <n v="5208.6899999999996"/>
    <n v="3338.48"/>
    <x v="0"/>
  </r>
  <r>
    <n v="4123"/>
    <x v="5"/>
    <x v="3"/>
    <x v="4"/>
    <x v="1"/>
    <n v="64200.34"/>
    <n v="454523.02"/>
    <n v="88758.81"/>
    <n v="8.2100000000000009"/>
    <x v="315"/>
    <x v="3"/>
    <x v="3"/>
    <d v="2023-11-19T00:00:00"/>
    <n v="6218.98"/>
    <n v="5377.21"/>
    <x v="0"/>
  </r>
  <r>
    <n v="1796"/>
    <x v="8"/>
    <x v="4"/>
    <x v="2"/>
    <x v="3"/>
    <n v="37159.9"/>
    <n v="394840.86"/>
    <n v="495576.37"/>
    <n v="17.03"/>
    <x v="315"/>
    <x v="3"/>
    <x v="3"/>
    <d v="2023-08-21T00:00:00"/>
    <n v="4462.71"/>
    <n v="2935.83"/>
    <x v="0"/>
  </r>
  <r>
    <n v="7699"/>
    <x v="6"/>
    <x v="4"/>
    <x v="0"/>
    <x v="3"/>
    <n v="18246.689999999999"/>
    <n v="324445.98"/>
    <n v="248456.47"/>
    <n v="5.8"/>
    <x v="316"/>
    <x v="1"/>
    <x v="1"/>
    <d v="2023-08-15T00:00:00"/>
    <n v="1327.3"/>
    <n v="768.09"/>
    <x v="0"/>
  </r>
  <r>
    <n v="8314"/>
    <x v="8"/>
    <x v="0"/>
    <x v="3"/>
    <x v="3"/>
    <n v="3483.13"/>
    <n v="103987.88"/>
    <n v="347632.59"/>
    <n v="16.89"/>
    <x v="316"/>
    <x v="4"/>
    <x v="3"/>
    <d v="2023-07-15T00:00:00"/>
    <n v="208.09"/>
    <n v="162.9"/>
    <x v="0"/>
  </r>
  <r>
    <n v="8572"/>
    <x v="8"/>
    <x v="2"/>
    <x v="0"/>
    <x v="2"/>
    <n v="40319.03"/>
    <n v="30622.03"/>
    <n v="65658.009999999995"/>
    <n v="9.57"/>
    <x v="316"/>
    <x v="4"/>
    <x v="3"/>
    <d v="2024-01-01T00:00:00"/>
    <n v="2390.9899999999998"/>
    <n v="1280.9100000000001"/>
    <x v="1"/>
  </r>
  <r>
    <n v="3364"/>
    <x v="1"/>
    <x v="0"/>
    <x v="0"/>
    <x v="3"/>
    <n v="62926.95"/>
    <n v="371319.67"/>
    <n v="303324.59000000003"/>
    <n v="10.31"/>
    <x v="316"/>
    <x v="1"/>
    <x v="1"/>
    <d v="2023-12-03T00:00:00"/>
    <n v="3552.83"/>
    <n v="1890.93"/>
    <x v="0"/>
  </r>
  <r>
    <n v="7908"/>
    <x v="1"/>
    <x v="4"/>
    <x v="2"/>
    <x v="3"/>
    <n v="17116.48"/>
    <n v="479567.4"/>
    <n v="377961.76"/>
    <n v="17.739999999999998"/>
    <x v="316"/>
    <x v="4"/>
    <x v="2"/>
    <d v="2023-10-11T00:00:00"/>
    <n v="1459.5"/>
    <n v="923.64"/>
    <x v="0"/>
  </r>
  <r>
    <n v="2361"/>
    <x v="9"/>
    <x v="3"/>
    <x v="1"/>
    <x v="3"/>
    <n v="41681.19"/>
    <n v="307264.13"/>
    <n v="60491.15"/>
    <n v="13.71"/>
    <x v="316"/>
    <x v="4"/>
    <x v="1"/>
    <d v="2023-11-09T00:00:00"/>
    <n v="4138.8999999999996"/>
    <n v="3350.76"/>
    <x v="0"/>
  </r>
  <r>
    <n v="6843"/>
    <x v="4"/>
    <x v="4"/>
    <x v="2"/>
    <x v="0"/>
    <n v="18443.560000000001"/>
    <n v="184193.68"/>
    <n v="105387.92"/>
    <n v="14.98"/>
    <x v="316"/>
    <x v="0"/>
    <x v="1"/>
    <d v="2023-03-20T00:00:00"/>
    <n v="2663.83"/>
    <n v="2179.16"/>
    <x v="0"/>
  </r>
  <r>
    <n v="2246"/>
    <x v="9"/>
    <x v="4"/>
    <x v="1"/>
    <x v="2"/>
    <n v="45488.76"/>
    <n v="410888.13"/>
    <n v="17456.52"/>
    <n v="17.899999999999999"/>
    <x v="316"/>
    <x v="1"/>
    <x v="3"/>
    <d v="2023-01-25T00:00:00"/>
    <n v="5547.4"/>
    <n v="3062.4"/>
    <x v="0"/>
  </r>
  <r>
    <n v="8751"/>
    <x v="9"/>
    <x v="3"/>
    <x v="2"/>
    <x v="1"/>
    <n v="83121.34"/>
    <n v="38690.379999999997"/>
    <n v="40998.79"/>
    <n v="14.14"/>
    <x v="316"/>
    <x v="0"/>
    <x v="1"/>
    <d v="2023-12-16T00:00:00"/>
    <n v="4884.5200000000004"/>
    <n v="3682.69"/>
    <x v="0"/>
  </r>
  <r>
    <n v="8625"/>
    <x v="9"/>
    <x v="3"/>
    <x v="2"/>
    <x v="2"/>
    <n v="99141.36"/>
    <n v="178385.67"/>
    <n v="162965.29999999999"/>
    <n v="11.87"/>
    <x v="316"/>
    <x v="4"/>
    <x v="4"/>
    <d v="2023-06-16T00:00:00"/>
    <n v="9642.68"/>
    <n v="7515.5"/>
    <x v="0"/>
  </r>
  <r>
    <n v="2301"/>
    <x v="2"/>
    <x v="3"/>
    <x v="3"/>
    <x v="4"/>
    <n v="94100.85"/>
    <n v="73463.17"/>
    <n v="21055.18"/>
    <n v="17.22"/>
    <x v="316"/>
    <x v="1"/>
    <x v="1"/>
    <d v="2023-01-08T00:00:00"/>
    <n v="9675.68"/>
    <n v="5703.53"/>
    <x v="0"/>
  </r>
  <r>
    <n v="3068"/>
    <x v="0"/>
    <x v="0"/>
    <x v="0"/>
    <x v="0"/>
    <n v="19698.73"/>
    <n v="474337.27"/>
    <n v="58890.03"/>
    <n v="9.48"/>
    <x v="316"/>
    <x v="4"/>
    <x v="2"/>
    <d v="2023-10-24T00:00:00"/>
    <n v="1152.0999999999999"/>
    <n v="638.20000000000005"/>
    <x v="0"/>
  </r>
  <r>
    <n v="6235"/>
    <x v="3"/>
    <x v="1"/>
    <x v="0"/>
    <x v="0"/>
    <n v="72879.460000000006"/>
    <n v="161564.65"/>
    <n v="1407.41"/>
    <n v="15.61"/>
    <x v="316"/>
    <x v="3"/>
    <x v="0"/>
    <d v="2023-01-23T00:00:00"/>
    <n v="8811.66"/>
    <n v="7443.3"/>
    <x v="0"/>
  </r>
  <r>
    <n v="2177"/>
    <x v="9"/>
    <x v="2"/>
    <x v="1"/>
    <x v="1"/>
    <n v="36855.06"/>
    <n v="83157.45"/>
    <n v="110292.72"/>
    <n v="5.71"/>
    <x v="316"/>
    <x v="1"/>
    <x v="0"/>
    <d v="2023-02-13T00:00:00"/>
    <n v="3890.6"/>
    <n v="2430.5700000000002"/>
    <x v="0"/>
  </r>
  <r>
    <n v="9811"/>
    <x v="3"/>
    <x v="4"/>
    <x v="0"/>
    <x v="4"/>
    <n v="6648.31"/>
    <n v="180897.02"/>
    <n v="428407.91"/>
    <n v="5.29"/>
    <x v="316"/>
    <x v="2"/>
    <x v="4"/>
    <d v="2023-09-18T00:00:00"/>
    <n v="935.12"/>
    <n v="659.46"/>
    <x v="0"/>
  </r>
  <r>
    <n v="3713"/>
    <x v="8"/>
    <x v="2"/>
    <x v="2"/>
    <x v="1"/>
    <n v="76958.64"/>
    <n v="389398.07"/>
    <n v="212782.96"/>
    <n v="11.69"/>
    <x v="316"/>
    <x v="4"/>
    <x v="1"/>
    <d v="2023-01-09T00:00:00"/>
    <n v="8930.59"/>
    <n v="7318.77"/>
    <x v="0"/>
  </r>
  <r>
    <n v="7040"/>
    <x v="6"/>
    <x v="4"/>
    <x v="2"/>
    <x v="0"/>
    <n v="8347.7800000000007"/>
    <n v="79362.490000000005"/>
    <n v="238703.97"/>
    <n v="6.79"/>
    <x v="316"/>
    <x v="4"/>
    <x v="4"/>
    <d v="2023-06-22T00:00:00"/>
    <n v="920.2"/>
    <n v="538.09"/>
    <x v="0"/>
  </r>
  <r>
    <n v="5726"/>
    <x v="9"/>
    <x v="0"/>
    <x v="3"/>
    <x v="4"/>
    <n v="96546.08"/>
    <n v="179746.02"/>
    <n v="297439.63"/>
    <n v="14.53"/>
    <x v="316"/>
    <x v="0"/>
    <x v="3"/>
    <d v="2023-02-02T00:00:00"/>
    <n v="10927.29"/>
    <n v="7299.4"/>
    <x v="0"/>
  </r>
  <r>
    <n v="2859"/>
    <x v="1"/>
    <x v="0"/>
    <x v="0"/>
    <x v="0"/>
    <n v="43899.66"/>
    <n v="154943.54999999999"/>
    <n v="70705.73"/>
    <n v="9.24"/>
    <x v="316"/>
    <x v="0"/>
    <x v="0"/>
    <d v="2023-06-08T00:00:00"/>
    <n v="2892.35"/>
    <n v="2470.9899999999998"/>
    <x v="0"/>
  </r>
  <r>
    <n v="1806"/>
    <x v="7"/>
    <x v="0"/>
    <x v="2"/>
    <x v="0"/>
    <n v="37428.230000000003"/>
    <n v="328159.25"/>
    <n v="218098.05"/>
    <n v="13.44"/>
    <x v="316"/>
    <x v="1"/>
    <x v="4"/>
    <d v="2023-07-21T00:00:00"/>
    <n v="4922.04"/>
    <n v="3559.36"/>
    <x v="0"/>
  </r>
  <r>
    <n v="7061"/>
    <x v="7"/>
    <x v="4"/>
    <x v="4"/>
    <x v="1"/>
    <n v="47212.33"/>
    <n v="389253.2"/>
    <n v="193201.07"/>
    <n v="17.34"/>
    <x v="316"/>
    <x v="2"/>
    <x v="0"/>
    <d v="2023-10-27T00:00:00"/>
    <n v="6733.19"/>
    <n v="4715.92"/>
    <x v="0"/>
  </r>
  <r>
    <n v="5080"/>
    <x v="0"/>
    <x v="1"/>
    <x v="0"/>
    <x v="1"/>
    <n v="24099.47"/>
    <n v="496584.06"/>
    <n v="153119.87"/>
    <n v="13.9"/>
    <x v="316"/>
    <x v="0"/>
    <x v="4"/>
    <d v="2023-12-19T00:00:00"/>
    <n v="2178.83"/>
    <n v="1140.44"/>
    <x v="0"/>
  </r>
  <r>
    <n v="2203"/>
    <x v="9"/>
    <x v="1"/>
    <x v="4"/>
    <x v="1"/>
    <n v="44290.76"/>
    <n v="224673.38"/>
    <n v="469211.94"/>
    <n v="12.17"/>
    <x v="317"/>
    <x v="2"/>
    <x v="4"/>
    <d v="2023-04-26T00:00:00"/>
    <n v="5169.8"/>
    <n v="3645.98"/>
    <x v="0"/>
  </r>
  <r>
    <n v="887"/>
    <x v="6"/>
    <x v="3"/>
    <x v="3"/>
    <x v="2"/>
    <n v="93925.68"/>
    <n v="499011.83"/>
    <n v="178626.36"/>
    <n v="15.69"/>
    <x v="317"/>
    <x v="0"/>
    <x v="0"/>
    <d v="2023-07-19T00:00:00"/>
    <n v="13006.16"/>
    <n v="8048.89"/>
    <x v="0"/>
  </r>
  <r>
    <n v="7255"/>
    <x v="3"/>
    <x v="2"/>
    <x v="4"/>
    <x v="3"/>
    <n v="28627.47"/>
    <n v="115427.61"/>
    <n v="92344.7"/>
    <n v="6.65"/>
    <x v="317"/>
    <x v="3"/>
    <x v="0"/>
    <d v="2023-06-17T00:00:00"/>
    <n v="3808.48"/>
    <n v="2267.2199999999998"/>
    <x v="0"/>
  </r>
  <r>
    <n v="5541"/>
    <x v="4"/>
    <x v="2"/>
    <x v="4"/>
    <x v="1"/>
    <n v="93810.09"/>
    <n v="324422.31"/>
    <n v="455723.93"/>
    <n v="14.42"/>
    <x v="317"/>
    <x v="0"/>
    <x v="0"/>
    <d v="2023-05-19T00:00:00"/>
    <n v="12929.88"/>
    <n v="10288.02"/>
    <x v="0"/>
  </r>
  <r>
    <n v="8934"/>
    <x v="1"/>
    <x v="3"/>
    <x v="0"/>
    <x v="2"/>
    <n v="19200.11"/>
    <n v="83042.05"/>
    <n v="8163.2"/>
    <n v="5.99"/>
    <x v="317"/>
    <x v="1"/>
    <x v="2"/>
    <d v="2023-11-04T00:00:00"/>
    <n v="1491.45"/>
    <n v="1136.71"/>
    <x v="0"/>
  </r>
  <r>
    <n v="4873"/>
    <x v="3"/>
    <x v="0"/>
    <x v="4"/>
    <x v="3"/>
    <n v="3564.81"/>
    <n v="404471.01"/>
    <n v="71967.399999999994"/>
    <n v="7.83"/>
    <x v="317"/>
    <x v="2"/>
    <x v="2"/>
    <d v="2023-01-03T00:00:00"/>
    <n v="527.04999999999995"/>
    <n v="391.6"/>
    <x v="0"/>
  </r>
  <r>
    <n v="7352"/>
    <x v="4"/>
    <x v="2"/>
    <x v="0"/>
    <x v="2"/>
    <n v="39856.81"/>
    <n v="222169.43"/>
    <n v="204313.67"/>
    <n v="9.5299999999999994"/>
    <x v="317"/>
    <x v="0"/>
    <x v="4"/>
    <d v="2023-02-28T00:00:00"/>
    <n v="4973.17"/>
    <n v="2756.58"/>
    <x v="0"/>
  </r>
  <r>
    <n v="9847"/>
    <x v="3"/>
    <x v="0"/>
    <x v="0"/>
    <x v="0"/>
    <n v="7166.18"/>
    <n v="314225.81"/>
    <n v="205137.39"/>
    <n v="5.74"/>
    <x v="317"/>
    <x v="0"/>
    <x v="0"/>
    <d v="2023-07-03T00:00:00"/>
    <n v="883.92"/>
    <n v="539.80999999999995"/>
    <x v="0"/>
  </r>
  <r>
    <n v="3711"/>
    <x v="3"/>
    <x v="4"/>
    <x v="4"/>
    <x v="1"/>
    <n v="34847.64"/>
    <n v="368447.79"/>
    <n v="226454.3"/>
    <n v="10.39"/>
    <x v="317"/>
    <x v="2"/>
    <x v="4"/>
    <d v="2023-01-04T00:00:00"/>
    <n v="5115.57"/>
    <n v="3632.42"/>
    <x v="0"/>
  </r>
  <r>
    <n v="7019"/>
    <x v="7"/>
    <x v="0"/>
    <x v="1"/>
    <x v="4"/>
    <n v="79589.789999999994"/>
    <n v="398894.73"/>
    <n v="179535.98"/>
    <n v="12.18"/>
    <x v="317"/>
    <x v="2"/>
    <x v="2"/>
    <d v="2023-06-13T00:00:00"/>
    <n v="10586.19"/>
    <n v="9250.57"/>
    <x v="0"/>
  </r>
  <r>
    <n v="1432"/>
    <x v="9"/>
    <x v="1"/>
    <x v="1"/>
    <x v="0"/>
    <n v="22336.32"/>
    <n v="430355.83"/>
    <n v="258819.13"/>
    <n v="9.0500000000000007"/>
    <x v="317"/>
    <x v="3"/>
    <x v="0"/>
    <d v="2023-02-13T00:00:00"/>
    <n v="3128.21"/>
    <n v="2160.8200000000002"/>
    <x v="0"/>
  </r>
  <r>
    <n v="6435"/>
    <x v="9"/>
    <x v="2"/>
    <x v="3"/>
    <x v="3"/>
    <n v="58117.47"/>
    <n v="273247.90999999997"/>
    <n v="480448.31"/>
    <n v="13.04"/>
    <x v="317"/>
    <x v="1"/>
    <x v="0"/>
    <d v="2023-02-16T00:00:00"/>
    <n v="7872.39"/>
    <n v="6006.49"/>
    <x v="0"/>
  </r>
  <r>
    <n v="1948"/>
    <x v="1"/>
    <x v="3"/>
    <x v="3"/>
    <x v="2"/>
    <n v="12337.74"/>
    <n v="22833.82"/>
    <n v="220993.72"/>
    <n v="15.91"/>
    <x v="317"/>
    <x v="3"/>
    <x v="4"/>
    <d v="2023-04-09T00:00:00"/>
    <n v="873.85"/>
    <n v="489.22"/>
    <x v="0"/>
  </r>
  <r>
    <n v="153"/>
    <x v="2"/>
    <x v="0"/>
    <x v="0"/>
    <x v="2"/>
    <n v="63004.05"/>
    <n v="70739.75"/>
    <n v="216414.62"/>
    <n v="16.010000000000002"/>
    <x v="317"/>
    <x v="0"/>
    <x v="4"/>
    <d v="2023-05-16T00:00:00"/>
    <n v="4090.92"/>
    <n v="3054.88"/>
    <x v="0"/>
  </r>
  <r>
    <n v="2995"/>
    <x v="5"/>
    <x v="4"/>
    <x v="3"/>
    <x v="1"/>
    <n v="65193.49"/>
    <n v="355181.61"/>
    <n v="331569.77"/>
    <n v="7.17"/>
    <x v="317"/>
    <x v="2"/>
    <x v="4"/>
    <d v="2023-01-21T00:00:00"/>
    <n v="3441.29"/>
    <n v="1744.95"/>
    <x v="0"/>
  </r>
  <r>
    <n v="321"/>
    <x v="9"/>
    <x v="3"/>
    <x v="4"/>
    <x v="3"/>
    <n v="72680.039999999994"/>
    <n v="109287.35"/>
    <n v="203805.92"/>
    <n v="5.26"/>
    <x v="317"/>
    <x v="1"/>
    <x v="1"/>
    <d v="2023-01-03T00:00:00"/>
    <n v="3914.84"/>
    <n v="3029.16"/>
    <x v="0"/>
  </r>
  <r>
    <n v="4990"/>
    <x v="2"/>
    <x v="2"/>
    <x v="1"/>
    <x v="3"/>
    <n v="38533.57"/>
    <n v="159677.92000000001"/>
    <n v="170693.62"/>
    <n v="7.88"/>
    <x v="318"/>
    <x v="2"/>
    <x v="3"/>
    <d v="2023-01-27T00:00:00"/>
    <n v="5381.82"/>
    <n v="3687.93"/>
    <x v="0"/>
  </r>
  <r>
    <n v="3123"/>
    <x v="6"/>
    <x v="3"/>
    <x v="1"/>
    <x v="0"/>
    <n v="63928.7"/>
    <n v="434240.62"/>
    <n v="153113.76"/>
    <n v="15.07"/>
    <x v="318"/>
    <x v="1"/>
    <x v="1"/>
    <d v="2023-11-24T00:00:00"/>
    <n v="7819.77"/>
    <n v="5788.78"/>
    <x v="0"/>
  </r>
  <r>
    <n v="7491"/>
    <x v="8"/>
    <x v="0"/>
    <x v="4"/>
    <x v="1"/>
    <n v="13475.51"/>
    <n v="6160.19"/>
    <n v="326768.23"/>
    <n v="13.95"/>
    <x v="318"/>
    <x v="3"/>
    <x v="3"/>
    <d v="2023-02-09T00:00:00"/>
    <n v="1788.3"/>
    <n v="1008.07"/>
    <x v="0"/>
  </r>
  <r>
    <n v="6844"/>
    <x v="3"/>
    <x v="2"/>
    <x v="2"/>
    <x v="1"/>
    <n v="44278.94"/>
    <n v="85634.880000000005"/>
    <n v="111849.52"/>
    <n v="6.07"/>
    <x v="318"/>
    <x v="1"/>
    <x v="1"/>
    <d v="2023-08-31T00:00:00"/>
    <n v="5107.42"/>
    <n v="2687.96"/>
    <x v="0"/>
  </r>
  <r>
    <n v="4738"/>
    <x v="0"/>
    <x v="4"/>
    <x v="4"/>
    <x v="4"/>
    <n v="35457.58"/>
    <n v="300765.61"/>
    <n v="143167.35999999999"/>
    <n v="13.59"/>
    <x v="318"/>
    <x v="4"/>
    <x v="0"/>
    <d v="2023-02-02T00:00:00"/>
    <n v="4521.3999999999996"/>
    <n v="2976.32"/>
    <x v="0"/>
  </r>
  <r>
    <n v="5866"/>
    <x v="1"/>
    <x v="0"/>
    <x v="3"/>
    <x v="1"/>
    <n v="56230.42"/>
    <n v="276494.98"/>
    <n v="258488.74"/>
    <n v="7.55"/>
    <x v="318"/>
    <x v="2"/>
    <x v="2"/>
    <d v="2023-12-06T00:00:00"/>
    <n v="5770.41"/>
    <n v="3615.32"/>
    <x v="0"/>
  </r>
  <r>
    <n v="439"/>
    <x v="2"/>
    <x v="1"/>
    <x v="3"/>
    <x v="1"/>
    <n v="60245.34"/>
    <n v="373270.32"/>
    <n v="411604.93"/>
    <n v="17.3"/>
    <x v="318"/>
    <x v="0"/>
    <x v="3"/>
    <d v="2023-03-19T00:00:00"/>
    <n v="3384.59"/>
    <n v="1963.42"/>
    <x v="0"/>
  </r>
  <r>
    <n v="2494"/>
    <x v="6"/>
    <x v="1"/>
    <x v="0"/>
    <x v="4"/>
    <n v="89067.15"/>
    <n v="11571.59"/>
    <n v="269907.76"/>
    <n v="13.98"/>
    <x v="318"/>
    <x v="2"/>
    <x v="0"/>
    <d v="2023-10-26T00:00:00"/>
    <n v="5099.49"/>
    <n v="3955.64"/>
    <x v="0"/>
  </r>
  <r>
    <n v="6672"/>
    <x v="6"/>
    <x v="3"/>
    <x v="0"/>
    <x v="3"/>
    <n v="19464.46"/>
    <n v="222610.2"/>
    <n v="222713.58"/>
    <n v="9.68"/>
    <x v="318"/>
    <x v="4"/>
    <x v="3"/>
    <d v="2023-08-01T00:00:00"/>
    <n v="1933.01"/>
    <n v="1487.28"/>
    <x v="0"/>
  </r>
  <r>
    <n v="287"/>
    <x v="5"/>
    <x v="3"/>
    <x v="0"/>
    <x v="3"/>
    <n v="45802.31"/>
    <n v="398477.31"/>
    <n v="416313.75"/>
    <n v="9.3699999999999992"/>
    <x v="318"/>
    <x v="1"/>
    <x v="2"/>
    <d v="2023-02-14T00:00:00"/>
    <n v="6827.92"/>
    <n v="5527.1"/>
    <x v="0"/>
  </r>
  <r>
    <n v="3413"/>
    <x v="0"/>
    <x v="4"/>
    <x v="1"/>
    <x v="3"/>
    <n v="99230.85"/>
    <n v="412145.75"/>
    <n v="115168.88"/>
    <n v="9.33"/>
    <x v="318"/>
    <x v="1"/>
    <x v="4"/>
    <d v="2023-06-12T00:00:00"/>
    <n v="7055.66"/>
    <n v="6040.11"/>
    <x v="0"/>
  </r>
  <r>
    <n v="8070"/>
    <x v="8"/>
    <x v="4"/>
    <x v="4"/>
    <x v="0"/>
    <n v="38142.71"/>
    <n v="361850.7"/>
    <n v="144876.91"/>
    <n v="5.28"/>
    <x v="318"/>
    <x v="0"/>
    <x v="1"/>
    <d v="2023-04-14T00:00:00"/>
    <n v="5480.02"/>
    <n v="3124.36"/>
    <x v="0"/>
  </r>
  <r>
    <n v="8551"/>
    <x v="8"/>
    <x v="0"/>
    <x v="1"/>
    <x v="1"/>
    <n v="98246.56"/>
    <n v="114585.92"/>
    <n v="365911.77"/>
    <n v="6.55"/>
    <x v="318"/>
    <x v="0"/>
    <x v="4"/>
    <d v="2023-10-27T00:00:00"/>
    <n v="10846.64"/>
    <n v="7639.18"/>
    <x v="0"/>
  </r>
  <r>
    <n v="9445"/>
    <x v="2"/>
    <x v="3"/>
    <x v="3"/>
    <x v="4"/>
    <n v="57019.83"/>
    <n v="262005.65"/>
    <n v="30673.95"/>
    <n v="13.56"/>
    <x v="318"/>
    <x v="0"/>
    <x v="1"/>
    <d v="2023-09-27T00:00:00"/>
    <n v="7857.31"/>
    <n v="5969.38"/>
    <x v="0"/>
  </r>
  <r>
    <n v="3330"/>
    <x v="5"/>
    <x v="1"/>
    <x v="4"/>
    <x v="0"/>
    <n v="26801.24"/>
    <n v="261676.47"/>
    <n v="76050.789999999994"/>
    <n v="9.8800000000000008"/>
    <x v="318"/>
    <x v="2"/>
    <x v="2"/>
    <d v="2023-12-29T00:00:00"/>
    <n v="2879.93"/>
    <n v="1713.26"/>
    <x v="0"/>
  </r>
  <r>
    <n v="2318"/>
    <x v="7"/>
    <x v="0"/>
    <x v="1"/>
    <x v="4"/>
    <n v="54408.81"/>
    <n v="485979.79"/>
    <n v="421791.05"/>
    <n v="12.9"/>
    <x v="318"/>
    <x v="0"/>
    <x v="0"/>
    <d v="2023-07-25T00:00:00"/>
    <n v="3302.18"/>
    <n v="2065.83"/>
    <x v="0"/>
  </r>
  <r>
    <n v="7832"/>
    <x v="1"/>
    <x v="2"/>
    <x v="4"/>
    <x v="3"/>
    <n v="89731.8"/>
    <n v="446477.26"/>
    <n v="117271.19"/>
    <n v="9.6999999999999993"/>
    <x v="318"/>
    <x v="2"/>
    <x v="0"/>
    <d v="2023-02-13T00:00:00"/>
    <n v="6840.07"/>
    <n v="5615.76"/>
    <x v="0"/>
  </r>
  <r>
    <n v="2821"/>
    <x v="9"/>
    <x v="1"/>
    <x v="3"/>
    <x v="4"/>
    <n v="82754.899999999994"/>
    <n v="446276.4"/>
    <n v="361872.8"/>
    <n v="7.39"/>
    <x v="318"/>
    <x v="4"/>
    <x v="2"/>
    <d v="2023-06-07T00:00:00"/>
    <n v="10906.93"/>
    <n v="6204.5"/>
    <x v="0"/>
  </r>
  <r>
    <n v="6662"/>
    <x v="9"/>
    <x v="4"/>
    <x v="3"/>
    <x v="3"/>
    <n v="17921.14"/>
    <n v="246903.14"/>
    <n v="269258.19"/>
    <n v="11.96"/>
    <x v="318"/>
    <x v="4"/>
    <x v="2"/>
    <d v="2023-11-11T00:00:00"/>
    <n v="1007.78"/>
    <n v="840.11"/>
    <x v="0"/>
  </r>
  <r>
    <n v="2855"/>
    <x v="0"/>
    <x v="3"/>
    <x v="4"/>
    <x v="3"/>
    <n v="70718.89"/>
    <n v="254500.07"/>
    <n v="207547.82"/>
    <n v="7.99"/>
    <x v="318"/>
    <x v="2"/>
    <x v="3"/>
    <d v="2023-01-23T00:00:00"/>
    <n v="9787.41"/>
    <n v="6468.91"/>
    <x v="0"/>
  </r>
  <r>
    <n v="5239"/>
    <x v="0"/>
    <x v="4"/>
    <x v="3"/>
    <x v="1"/>
    <n v="79163.570000000007"/>
    <n v="251133.16"/>
    <n v="370575.01"/>
    <n v="9.32"/>
    <x v="318"/>
    <x v="3"/>
    <x v="1"/>
    <d v="2023-10-29T00:00:00"/>
    <n v="10861.32"/>
    <n v="7226.81"/>
    <x v="0"/>
  </r>
  <r>
    <n v="6580"/>
    <x v="2"/>
    <x v="4"/>
    <x v="2"/>
    <x v="2"/>
    <n v="36856.85"/>
    <n v="325420.32"/>
    <n v="135196.60999999999"/>
    <n v="13.13"/>
    <x v="318"/>
    <x v="4"/>
    <x v="3"/>
    <d v="2023-08-13T00:00:00"/>
    <n v="2335.9899999999998"/>
    <n v="1220.5999999999999"/>
    <x v="0"/>
  </r>
  <r>
    <n v="7706"/>
    <x v="1"/>
    <x v="4"/>
    <x v="3"/>
    <x v="4"/>
    <n v="68615.19"/>
    <n v="102987.81"/>
    <n v="24091.17"/>
    <n v="8.6300000000000008"/>
    <x v="319"/>
    <x v="4"/>
    <x v="0"/>
    <d v="2023-08-03T00:00:00"/>
    <n v="5528.91"/>
    <n v="4477.8999999999996"/>
    <x v="0"/>
  </r>
  <r>
    <n v="3203"/>
    <x v="4"/>
    <x v="3"/>
    <x v="1"/>
    <x v="1"/>
    <n v="47563.58"/>
    <n v="130693.27"/>
    <n v="298406.15000000002"/>
    <n v="16.559999999999999"/>
    <x v="319"/>
    <x v="3"/>
    <x v="0"/>
    <d v="2023-08-28T00:00:00"/>
    <n v="5352.32"/>
    <n v="4580.6499999999996"/>
    <x v="0"/>
  </r>
  <r>
    <n v="5364"/>
    <x v="5"/>
    <x v="1"/>
    <x v="3"/>
    <x v="2"/>
    <n v="93101.04"/>
    <n v="446633.08"/>
    <n v="354915.83"/>
    <n v="7.84"/>
    <x v="319"/>
    <x v="2"/>
    <x v="0"/>
    <d v="2023-11-21T00:00:00"/>
    <n v="10873.52"/>
    <n v="6485.41"/>
    <x v="0"/>
  </r>
  <r>
    <n v="4716"/>
    <x v="7"/>
    <x v="3"/>
    <x v="2"/>
    <x v="2"/>
    <n v="35788.03"/>
    <n v="202061.71"/>
    <n v="192359.39"/>
    <n v="10.85"/>
    <x v="319"/>
    <x v="1"/>
    <x v="0"/>
    <d v="2023-07-17T00:00:00"/>
    <n v="4030.71"/>
    <n v="2474.0300000000002"/>
    <x v="0"/>
  </r>
  <r>
    <n v="7013"/>
    <x v="4"/>
    <x v="2"/>
    <x v="3"/>
    <x v="0"/>
    <n v="27069.38"/>
    <n v="398001.06"/>
    <n v="372676.84"/>
    <n v="9.3800000000000008"/>
    <x v="319"/>
    <x v="3"/>
    <x v="4"/>
    <d v="2023-06-02T00:00:00"/>
    <n v="1861.86"/>
    <n v="1163.3499999999999"/>
    <x v="0"/>
  </r>
  <r>
    <n v="8315"/>
    <x v="6"/>
    <x v="1"/>
    <x v="4"/>
    <x v="2"/>
    <n v="48303.68"/>
    <n v="265495.17"/>
    <n v="344920.56"/>
    <n v="7.49"/>
    <x v="319"/>
    <x v="0"/>
    <x v="2"/>
    <d v="2023-07-01T00:00:00"/>
    <n v="2967.35"/>
    <n v="2581.44"/>
    <x v="0"/>
  </r>
  <r>
    <n v="9629"/>
    <x v="2"/>
    <x v="0"/>
    <x v="2"/>
    <x v="1"/>
    <n v="6448.94"/>
    <n v="152807.26999999999"/>
    <n v="263965.19"/>
    <n v="12.66"/>
    <x v="319"/>
    <x v="2"/>
    <x v="3"/>
    <d v="2023-11-20T00:00:00"/>
    <n v="964.21"/>
    <n v="755.92"/>
    <x v="0"/>
  </r>
  <r>
    <n v="4055"/>
    <x v="8"/>
    <x v="4"/>
    <x v="1"/>
    <x v="0"/>
    <n v="45729.68"/>
    <n v="46299.53"/>
    <n v="227878.86"/>
    <n v="5.69"/>
    <x v="319"/>
    <x v="2"/>
    <x v="0"/>
    <d v="2023-04-22T00:00:00"/>
    <n v="3128.04"/>
    <n v="2581.3000000000002"/>
    <x v="0"/>
  </r>
  <r>
    <n v="9028"/>
    <x v="6"/>
    <x v="3"/>
    <x v="1"/>
    <x v="0"/>
    <n v="49544.76"/>
    <n v="211139.56"/>
    <n v="395931.58"/>
    <n v="12.51"/>
    <x v="319"/>
    <x v="0"/>
    <x v="1"/>
    <d v="2023-03-02T00:00:00"/>
    <n v="4769.76"/>
    <n v="3863.59"/>
    <x v="0"/>
  </r>
  <r>
    <n v="8246"/>
    <x v="4"/>
    <x v="2"/>
    <x v="1"/>
    <x v="2"/>
    <n v="57155"/>
    <n v="49910.080000000002"/>
    <n v="40246.1"/>
    <n v="7.45"/>
    <x v="319"/>
    <x v="3"/>
    <x v="1"/>
    <d v="2023-08-24T00:00:00"/>
    <n v="6994.88"/>
    <n v="3822.74"/>
    <x v="0"/>
  </r>
  <r>
    <n v="6106"/>
    <x v="2"/>
    <x v="1"/>
    <x v="0"/>
    <x v="0"/>
    <n v="48360.639999999999"/>
    <n v="17918.580000000002"/>
    <n v="294859.03999999998"/>
    <n v="14.21"/>
    <x v="319"/>
    <x v="3"/>
    <x v="3"/>
    <d v="2023-06-20T00:00:00"/>
    <n v="6052.76"/>
    <n v="3773.56"/>
    <x v="0"/>
  </r>
  <r>
    <n v="6686"/>
    <x v="6"/>
    <x v="4"/>
    <x v="0"/>
    <x v="4"/>
    <n v="33313.9"/>
    <n v="37825.129999999997"/>
    <n v="397164.16"/>
    <n v="7.49"/>
    <x v="319"/>
    <x v="1"/>
    <x v="4"/>
    <d v="2023-03-30T00:00:00"/>
    <n v="4309.8599999999997"/>
    <n v="2989.7"/>
    <x v="0"/>
  </r>
  <r>
    <n v="7517"/>
    <x v="0"/>
    <x v="2"/>
    <x v="3"/>
    <x v="0"/>
    <n v="25340.91"/>
    <n v="170372"/>
    <n v="146761.85"/>
    <n v="11.6"/>
    <x v="319"/>
    <x v="2"/>
    <x v="1"/>
    <d v="2023-05-12T00:00:00"/>
    <n v="2189.31"/>
    <n v="1235.76"/>
    <x v="0"/>
  </r>
  <r>
    <n v="5711"/>
    <x v="3"/>
    <x v="2"/>
    <x v="4"/>
    <x v="3"/>
    <n v="17411.900000000001"/>
    <n v="92621.04"/>
    <n v="61243.82"/>
    <n v="12.92"/>
    <x v="319"/>
    <x v="4"/>
    <x v="1"/>
    <d v="2023-07-17T00:00:00"/>
    <n v="2228.4899999999998"/>
    <n v="1172.56"/>
    <x v="0"/>
  </r>
  <r>
    <n v="8230"/>
    <x v="2"/>
    <x v="2"/>
    <x v="3"/>
    <x v="2"/>
    <n v="53104.74"/>
    <n v="389664.68"/>
    <n v="136254.09"/>
    <n v="12.14"/>
    <x v="319"/>
    <x v="2"/>
    <x v="3"/>
    <d v="2023-11-25T00:00:00"/>
    <n v="3243.04"/>
    <n v="2234.91"/>
    <x v="0"/>
  </r>
  <r>
    <n v="7651"/>
    <x v="8"/>
    <x v="2"/>
    <x v="0"/>
    <x v="1"/>
    <n v="47248.37"/>
    <n v="364305.25"/>
    <n v="260358.05"/>
    <n v="11.95"/>
    <x v="319"/>
    <x v="2"/>
    <x v="2"/>
    <d v="2023-05-22T00:00:00"/>
    <n v="2720.05"/>
    <n v="2201.81"/>
    <x v="0"/>
  </r>
  <r>
    <n v="5249"/>
    <x v="8"/>
    <x v="0"/>
    <x v="3"/>
    <x v="3"/>
    <n v="2269.9899999999998"/>
    <n v="216833.99"/>
    <n v="190282.41"/>
    <n v="14.56"/>
    <x v="319"/>
    <x v="2"/>
    <x v="1"/>
    <d v="2023-05-22T00:00:00"/>
    <n v="292.38"/>
    <n v="246.96"/>
    <x v="0"/>
  </r>
  <r>
    <n v="9966"/>
    <x v="0"/>
    <x v="4"/>
    <x v="3"/>
    <x v="3"/>
    <n v="49908.25"/>
    <n v="376078.14"/>
    <n v="238288.76"/>
    <n v="16.809999999999999"/>
    <x v="320"/>
    <x v="4"/>
    <x v="4"/>
    <d v="2023-08-13T00:00:00"/>
    <n v="5529.11"/>
    <n v="4510.16"/>
    <x v="0"/>
  </r>
  <r>
    <n v="6294"/>
    <x v="3"/>
    <x v="4"/>
    <x v="1"/>
    <x v="2"/>
    <n v="32650.66"/>
    <n v="488559.67"/>
    <n v="160996.4"/>
    <n v="12.63"/>
    <x v="320"/>
    <x v="1"/>
    <x v="3"/>
    <d v="2023-01-19T00:00:00"/>
    <n v="2429.5300000000002"/>
    <n v="2093.02"/>
    <x v="0"/>
  </r>
  <r>
    <n v="9487"/>
    <x v="0"/>
    <x v="0"/>
    <x v="0"/>
    <x v="4"/>
    <n v="14471.34"/>
    <n v="377080"/>
    <n v="454625.38"/>
    <n v="9.94"/>
    <x v="320"/>
    <x v="2"/>
    <x v="4"/>
    <d v="2023-08-21T00:00:00"/>
    <n v="1975.61"/>
    <n v="1098.25"/>
    <x v="0"/>
  </r>
  <r>
    <n v="3409"/>
    <x v="8"/>
    <x v="1"/>
    <x v="0"/>
    <x v="0"/>
    <n v="49823.14"/>
    <n v="497943.39"/>
    <n v="284008.69"/>
    <n v="17.27"/>
    <x v="320"/>
    <x v="2"/>
    <x v="2"/>
    <d v="2023-12-19T00:00:00"/>
    <n v="3410.96"/>
    <n v="2149.69"/>
    <x v="0"/>
  </r>
  <r>
    <n v="3739"/>
    <x v="0"/>
    <x v="0"/>
    <x v="3"/>
    <x v="0"/>
    <n v="80755.75"/>
    <n v="416209.61"/>
    <n v="407031.53"/>
    <n v="6.69"/>
    <x v="320"/>
    <x v="2"/>
    <x v="0"/>
    <d v="2023-02-28T00:00:00"/>
    <n v="12007.37"/>
    <n v="7786.04"/>
    <x v="0"/>
  </r>
  <r>
    <n v="4181"/>
    <x v="0"/>
    <x v="1"/>
    <x v="3"/>
    <x v="2"/>
    <n v="70709.679999999993"/>
    <n v="255984.19"/>
    <n v="419440.58"/>
    <n v="6.85"/>
    <x v="320"/>
    <x v="3"/>
    <x v="4"/>
    <d v="2023-09-03T00:00:00"/>
    <n v="3828.74"/>
    <n v="3086.95"/>
    <x v="0"/>
  </r>
  <r>
    <n v="645"/>
    <x v="5"/>
    <x v="1"/>
    <x v="0"/>
    <x v="1"/>
    <n v="26092.37"/>
    <n v="426584.31"/>
    <n v="376924.23"/>
    <n v="15.67"/>
    <x v="320"/>
    <x v="0"/>
    <x v="2"/>
    <d v="2023-09-09T00:00:00"/>
    <n v="3452.36"/>
    <n v="2667.18"/>
    <x v="0"/>
  </r>
  <r>
    <n v="3061"/>
    <x v="6"/>
    <x v="2"/>
    <x v="1"/>
    <x v="1"/>
    <n v="32332.799999999999"/>
    <n v="312242.67"/>
    <n v="196574.51"/>
    <n v="10.43"/>
    <x v="320"/>
    <x v="1"/>
    <x v="1"/>
    <d v="2023-03-08T00:00:00"/>
    <n v="3319.61"/>
    <n v="1830.46"/>
    <x v="0"/>
  </r>
  <r>
    <n v="1110"/>
    <x v="4"/>
    <x v="4"/>
    <x v="2"/>
    <x v="0"/>
    <n v="7596.26"/>
    <n v="431699.73"/>
    <n v="487592.58"/>
    <n v="17.260000000000002"/>
    <x v="320"/>
    <x v="2"/>
    <x v="0"/>
    <d v="2023-02-28T00:00:00"/>
    <n v="890.41"/>
    <n v="599.88"/>
    <x v="0"/>
  </r>
  <r>
    <n v="4947"/>
    <x v="2"/>
    <x v="4"/>
    <x v="1"/>
    <x v="4"/>
    <n v="16975.62"/>
    <n v="96809.65"/>
    <n v="493431.89"/>
    <n v="9.16"/>
    <x v="320"/>
    <x v="3"/>
    <x v="2"/>
    <d v="2023-09-19T00:00:00"/>
    <n v="1955.34"/>
    <n v="1093.24"/>
    <x v="0"/>
  </r>
  <r>
    <n v="5296"/>
    <x v="5"/>
    <x v="2"/>
    <x v="0"/>
    <x v="1"/>
    <n v="14782.89"/>
    <n v="297033.14"/>
    <n v="352034.01"/>
    <n v="10.17"/>
    <x v="320"/>
    <x v="0"/>
    <x v="2"/>
    <d v="2023-03-06T00:00:00"/>
    <n v="1788.68"/>
    <n v="1236.76"/>
    <x v="0"/>
  </r>
  <r>
    <n v="9650"/>
    <x v="1"/>
    <x v="4"/>
    <x v="0"/>
    <x v="3"/>
    <n v="77778.28"/>
    <n v="278385.99"/>
    <n v="77027.45"/>
    <n v="6.81"/>
    <x v="320"/>
    <x v="3"/>
    <x v="1"/>
    <d v="2023-09-08T00:00:00"/>
    <n v="6137.78"/>
    <n v="3318.28"/>
    <x v="0"/>
  </r>
  <r>
    <n v="8579"/>
    <x v="3"/>
    <x v="1"/>
    <x v="1"/>
    <x v="3"/>
    <n v="68041.42"/>
    <n v="252040.04"/>
    <n v="497628.73"/>
    <n v="10.06"/>
    <x v="320"/>
    <x v="3"/>
    <x v="4"/>
    <d v="2023-12-27T00:00:00"/>
    <n v="7330.94"/>
    <n v="5451.76"/>
    <x v="0"/>
  </r>
  <r>
    <n v="1791"/>
    <x v="4"/>
    <x v="3"/>
    <x v="1"/>
    <x v="1"/>
    <n v="23081.32"/>
    <n v="24070.76"/>
    <n v="377304.38"/>
    <n v="5.05"/>
    <x v="320"/>
    <x v="3"/>
    <x v="0"/>
    <d v="2023-11-02T00:00:00"/>
    <n v="3062.19"/>
    <n v="2235.92"/>
    <x v="0"/>
  </r>
  <r>
    <n v="9972"/>
    <x v="5"/>
    <x v="2"/>
    <x v="1"/>
    <x v="0"/>
    <n v="22713.9"/>
    <n v="257482.22"/>
    <n v="12272.38"/>
    <n v="13.3"/>
    <x v="320"/>
    <x v="2"/>
    <x v="0"/>
    <d v="2023-03-05T00:00:00"/>
    <n v="2203.15"/>
    <n v="1816.79"/>
    <x v="0"/>
  </r>
  <r>
    <n v="9248"/>
    <x v="5"/>
    <x v="3"/>
    <x v="3"/>
    <x v="0"/>
    <n v="45354.32"/>
    <n v="88838.76"/>
    <n v="387198.97"/>
    <n v="12.93"/>
    <x v="321"/>
    <x v="4"/>
    <x v="4"/>
    <d v="2023-01-04T00:00:00"/>
    <n v="4332.91"/>
    <n v="2288.1"/>
    <x v="0"/>
  </r>
  <r>
    <n v="3928"/>
    <x v="2"/>
    <x v="1"/>
    <x v="3"/>
    <x v="1"/>
    <n v="77337.14"/>
    <n v="244337.54"/>
    <n v="303377.55"/>
    <n v="5.24"/>
    <x v="321"/>
    <x v="1"/>
    <x v="3"/>
    <d v="2023-09-05T00:00:00"/>
    <n v="8089.6"/>
    <n v="5330.03"/>
    <x v="0"/>
  </r>
  <r>
    <n v="9338"/>
    <x v="7"/>
    <x v="4"/>
    <x v="2"/>
    <x v="2"/>
    <n v="11135.3"/>
    <n v="106656.97"/>
    <n v="44293.36"/>
    <n v="16.47"/>
    <x v="321"/>
    <x v="0"/>
    <x v="3"/>
    <d v="2023-10-25T00:00:00"/>
    <n v="684.48"/>
    <n v="353.91"/>
    <x v="0"/>
  </r>
  <r>
    <n v="6566"/>
    <x v="0"/>
    <x v="0"/>
    <x v="1"/>
    <x v="3"/>
    <n v="50396.160000000003"/>
    <n v="294758.21000000002"/>
    <n v="435770.58"/>
    <n v="17.88"/>
    <x v="321"/>
    <x v="4"/>
    <x v="2"/>
    <d v="2023-03-30T00:00:00"/>
    <n v="5971.31"/>
    <n v="3844.68"/>
    <x v="0"/>
  </r>
  <r>
    <n v="442"/>
    <x v="9"/>
    <x v="3"/>
    <x v="0"/>
    <x v="4"/>
    <n v="36618.81"/>
    <n v="249187.17"/>
    <n v="90312.58"/>
    <n v="5.52"/>
    <x v="321"/>
    <x v="3"/>
    <x v="0"/>
    <d v="2023-04-07T00:00:00"/>
    <n v="4539.47"/>
    <n v="3386.52"/>
    <x v="0"/>
  </r>
  <r>
    <n v="2240"/>
    <x v="1"/>
    <x v="0"/>
    <x v="1"/>
    <x v="2"/>
    <n v="57123.81"/>
    <n v="8540.2999999999993"/>
    <n v="371652.21"/>
    <n v="13.77"/>
    <x v="321"/>
    <x v="3"/>
    <x v="2"/>
    <d v="2023-10-06T00:00:00"/>
    <n v="3453.86"/>
    <n v="2449.59"/>
    <x v="0"/>
  </r>
  <r>
    <n v="6612"/>
    <x v="3"/>
    <x v="4"/>
    <x v="0"/>
    <x v="2"/>
    <n v="2479.83"/>
    <n v="302303.12"/>
    <n v="154068.1"/>
    <n v="10.53"/>
    <x v="321"/>
    <x v="2"/>
    <x v="4"/>
    <d v="2023-10-08T00:00:00"/>
    <n v="229.53"/>
    <n v="142.31"/>
    <x v="0"/>
  </r>
  <r>
    <n v="7856"/>
    <x v="3"/>
    <x v="4"/>
    <x v="4"/>
    <x v="1"/>
    <n v="86374.88"/>
    <n v="281848.75"/>
    <n v="26253.27"/>
    <n v="12.76"/>
    <x v="321"/>
    <x v="0"/>
    <x v="2"/>
    <d v="2023-10-10T00:00:00"/>
    <n v="11763.5"/>
    <n v="9065.98"/>
    <x v="0"/>
  </r>
  <r>
    <n v="3264"/>
    <x v="2"/>
    <x v="1"/>
    <x v="2"/>
    <x v="2"/>
    <n v="2304.36"/>
    <n v="229587.39"/>
    <n v="161360.21"/>
    <n v="10.210000000000001"/>
    <x v="321"/>
    <x v="1"/>
    <x v="0"/>
    <d v="2023-02-03T00:00:00"/>
    <n v="202.44"/>
    <n v="170.9"/>
    <x v="0"/>
  </r>
  <r>
    <n v="4955"/>
    <x v="6"/>
    <x v="2"/>
    <x v="2"/>
    <x v="4"/>
    <n v="16397.39"/>
    <n v="77483.67"/>
    <n v="88924.18"/>
    <n v="10.210000000000001"/>
    <x v="321"/>
    <x v="4"/>
    <x v="1"/>
    <d v="2023-06-07T00:00:00"/>
    <n v="1559.8"/>
    <n v="1276.6500000000001"/>
    <x v="0"/>
  </r>
  <r>
    <n v="9933"/>
    <x v="0"/>
    <x v="1"/>
    <x v="2"/>
    <x v="0"/>
    <n v="99053.440000000002"/>
    <n v="295452.05"/>
    <n v="252234.35"/>
    <n v="8.84"/>
    <x v="321"/>
    <x v="0"/>
    <x v="3"/>
    <d v="2023-03-19T00:00:00"/>
    <n v="7619.1"/>
    <n v="5212.97"/>
    <x v="0"/>
  </r>
  <r>
    <n v="2998"/>
    <x v="4"/>
    <x v="3"/>
    <x v="3"/>
    <x v="1"/>
    <n v="4481.3999999999996"/>
    <n v="158750.54"/>
    <n v="403876.93"/>
    <n v="11.72"/>
    <x v="321"/>
    <x v="1"/>
    <x v="4"/>
    <d v="2023-03-28T00:00:00"/>
    <n v="442.75"/>
    <n v="337.74"/>
    <x v="0"/>
  </r>
  <r>
    <n v="4317"/>
    <x v="5"/>
    <x v="2"/>
    <x v="4"/>
    <x v="1"/>
    <n v="7554"/>
    <n v="279484.40999999997"/>
    <n v="468577.75"/>
    <n v="5.34"/>
    <x v="321"/>
    <x v="2"/>
    <x v="1"/>
    <d v="2023-12-31T00:00:00"/>
    <n v="1089.1300000000001"/>
    <n v="753.49"/>
    <x v="0"/>
  </r>
  <r>
    <n v="2792"/>
    <x v="1"/>
    <x v="1"/>
    <x v="3"/>
    <x v="3"/>
    <n v="94092.77"/>
    <n v="457441.17"/>
    <n v="19995.939999999999"/>
    <n v="8.43"/>
    <x v="321"/>
    <x v="4"/>
    <x v="1"/>
    <d v="2023-03-28T00:00:00"/>
    <n v="11044.82"/>
    <n v="7854.83"/>
    <x v="0"/>
  </r>
  <r>
    <n v="4771"/>
    <x v="1"/>
    <x v="4"/>
    <x v="3"/>
    <x v="0"/>
    <n v="26843.88"/>
    <n v="69530.23"/>
    <n v="474927.14"/>
    <n v="13.56"/>
    <x v="321"/>
    <x v="0"/>
    <x v="0"/>
    <d v="2023-12-09T00:00:00"/>
    <n v="1840.52"/>
    <n v="1627.71"/>
    <x v="0"/>
  </r>
  <r>
    <n v="4812"/>
    <x v="6"/>
    <x v="3"/>
    <x v="0"/>
    <x v="1"/>
    <n v="56054.68"/>
    <n v="385515.06"/>
    <n v="451740.95"/>
    <n v="13.34"/>
    <x v="321"/>
    <x v="4"/>
    <x v="1"/>
    <d v="2023-06-11T00:00:00"/>
    <n v="3606.1"/>
    <n v="1943.22"/>
    <x v="0"/>
  </r>
  <r>
    <n v="8084"/>
    <x v="7"/>
    <x v="4"/>
    <x v="4"/>
    <x v="4"/>
    <n v="57996.49"/>
    <n v="284795.69"/>
    <n v="430525.26"/>
    <n v="14.69"/>
    <x v="321"/>
    <x v="1"/>
    <x v="2"/>
    <d v="2023-11-15T00:00:00"/>
    <n v="6006.14"/>
    <n v="4969.13"/>
    <x v="0"/>
  </r>
  <r>
    <n v="7768"/>
    <x v="7"/>
    <x v="4"/>
    <x v="3"/>
    <x v="2"/>
    <n v="99734.31"/>
    <n v="249890.51"/>
    <n v="221546.72"/>
    <n v="11.24"/>
    <x v="321"/>
    <x v="4"/>
    <x v="2"/>
    <d v="2023-11-07T00:00:00"/>
    <n v="10880.15"/>
    <n v="7197.97"/>
    <x v="0"/>
  </r>
  <r>
    <n v="3730"/>
    <x v="4"/>
    <x v="0"/>
    <x v="0"/>
    <x v="2"/>
    <n v="88312.59"/>
    <n v="439069.54"/>
    <n v="472686.84"/>
    <n v="16.829999999999998"/>
    <x v="321"/>
    <x v="1"/>
    <x v="1"/>
    <d v="2023-08-26T00:00:00"/>
    <n v="9304.59"/>
    <n v="5111.78"/>
    <x v="0"/>
  </r>
  <r>
    <n v="7378"/>
    <x v="9"/>
    <x v="0"/>
    <x v="4"/>
    <x v="0"/>
    <n v="24554.9"/>
    <n v="212942.5"/>
    <n v="9958"/>
    <n v="17"/>
    <x v="322"/>
    <x v="4"/>
    <x v="1"/>
    <d v="2023-05-01T00:00:00"/>
    <n v="3267.13"/>
    <n v="2832.27"/>
    <x v="0"/>
  </r>
  <r>
    <n v="9068"/>
    <x v="5"/>
    <x v="0"/>
    <x v="1"/>
    <x v="2"/>
    <n v="92096.72"/>
    <n v="242938.84"/>
    <n v="230801.74"/>
    <n v="5.79"/>
    <x v="322"/>
    <x v="2"/>
    <x v="1"/>
    <d v="2023-02-21T00:00:00"/>
    <n v="8909.82"/>
    <n v="7350.48"/>
    <x v="0"/>
  </r>
  <r>
    <n v="9241"/>
    <x v="4"/>
    <x v="1"/>
    <x v="4"/>
    <x v="0"/>
    <n v="51637.89"/>
    <n v="292430.73"/>
    <n v="312837.86"/>
    <n v="5.24"/>
    <x v="322"/>
    <x v="2"/>
    <x v="2"/>
    <d v="2023-02-25T00:00:00"/>
    <n v="6915.38"/>
    <n v="5093.42"/>
    <x v="0"/>
  </r>
  <r>
    <n v="1002"/>
    <x v="9"/>
    <x v="2"/>
    <x v="2"/>
    <x v="3"/>
    <n v="64194.02"/>
    <n v="457748.82"/>
    <n v="250717.26"/>
    <n v="10.77"/>
    <x v="322"/>
    <x v="1"/>
    <x v="0"/>
    <d v="2023-05-24T00:00:00"/>
    <n v="9383.32"/>
    <n v="5327.56"/>
    <x v="0"/>
  </r>
  <r>
    <n v="7045"/>
    <x v="6"/>
    <x v="2"/>
    <x v="4"/>
    <x v="4"/>
    <n v="50678.11"/>
    <n v="499376.56"/>
    <n v="235630.31"/>
    <n v="11.66"/>
    <x v="322"/>
    <x v="3"/>
    <x v="0"/>
    <d v="2023-01-10T00:00:00"/>
    <n v="4815.42"/>
    <n v="2900.36"/>
    <x v="0"/>
  </r>
  <r>
    <n v="3115"/>
    <x v="3"/>
    <x v="3"/>
    <x v="0"/>
    <x v="1"/>
    <n v="26816.67"/>
    <n v="364100.37"/>
    <n v="440689.58"/>
    <n v="17.34"/>
    <x v="322"/>
    <x v="3"/>
    <x v="3"/>
    <d v="2023-01-07T00:00:00"/>
    <n v="2560.83"/>
    <n v="2125.19"/>
    <x v="0"/>
  </r>
  <r>
    <n v="8643"/>
    <x v="7"/>
    <x v="2"/>
    <x v="4"/>
    <x v="1"/>
    <n v="94845.29"/>
    <n v="313965.98"/>
    <n v="44057.82"/>
    <n v="12.23"/>
    <x v="322"/>
    <x v="0"/>
    <x v="0"/>
    <d v="2023-10-03T00:00:00"/>
    <n v="6162.88"/>
    <n v="5286.29"/>
    <x v="0"/>
  </r>
  <r>
    <n v="4595"/>
    <x v="6"/>
    <x v="0"/>
    <x v="4"/>
    <x v="3"/>
    <n v="33416.97"/>
    <n v="402911.83"/>
    <n v="428598.52"/>
    <n v="11.01"/>
    <x v="322"/>
    <x v="2"/>
    <x v="3"/>
    <d v="2023-04-14T00:00:00"/>
    <n v="2612.59"/>
    <n v="1378.44"/>
    <x v="0"/>
  </r>
  <r>
    <n v="9777"/>
    <x v="4"/>
    <x v="2"/>
    <x v="0"/>
    <x v="0"/>
    <n v="95653.78"/>
    <n v="293533.56"/>
    <n v="257235.77"/>
    <n v="10.039999999999999"/>
    <x v="322"/>
    <x v="4"/>
    <x v="1"/>
    <d v="2023-04-18T00:00:00"/>
    <n v="9429.02"/>
    <n v="8300.0400000000009"/>
    <x v="0"/>
  </r>
  <r>
    <n v="5242"/>
    <x v="0"/>
    <x v="0"/>
    <x v="1"/>
    <x v="4"/>
    <n v="52445.64"/>
    <n v="167909.82"/>
    <n v="300129.90999999997"/>
    <n v="11.39"/>
    <x v="322"/>
    <x v="0"/>
    <x v="2"/>
    <d v="2023-10-11T00:00:00"/>
    <n v="5513.03"/>
    <n v="4025.68"/>
    <x v="0"/>
  </r>
  <r>
    <n v="3117"/>
    <x v="3"/>
    <x v="1"/>
    <x v="4"/>
    <x v="4"/>
    <n v="68786.929999999993"/>
    <n v="473244.39"/>
    <n v="427602.07"/>
    <n v="11.85"/>
    <x v="322"/>
    <x v="4"/>
    <x v="3"/>
    <d v="2023-05-30T00:00:00"/>
    <n v="8261.2800000000007"/>
    <n v="6592.73"/>
    <x v="0"/>
  </r>
  <r>
    <n v="4501"/>
    <x v="1"/>
    <x v="1"/>
    <x v="0"/>
    <x v="2"/>
    <n v="74972.350000000006"/>
    <n v="338336"/>
    <n v="454689.18"/>
    <n v="13.57"/>
    <x v="322"/>
    <x v="3"/>
    <x v="3"/>
    <d v="2023-06-13T00:00:00"/>
    <n v="7139.67"/>
    <n v="4278.29"/>
    <x v="0"/>
  </r>
  <r>
    <n v="6901"/>
    <x v="1"/>
    <x v="0"/>
    <x v="2"/>
    <x v="2"/>
    <n v="19316.68"/>
    <n v="40010.69"/>
    <n v="272671.32"/>
    <n v="13.41"/>
    <x v="322"/>
    <x v="4"/>
    <x v="3"/>
    <d v="2023-03-17T00:00:00"/>
    <n v="1498.03"/>
    <n v="1006.21"/>
    <x v="0"/>
  </r>
  <r>
    <n v="935"/>
    <x v="7"/>
    <x v="4"/>
    <x v="2"/>
    <x v="0"/>
    <n v="21293.47"/>
    <n v="27092.79"/>
    <n v="436701.68"/>
    <n v="12.52"/>
    <x v="322"/>
    <x v="4"/>
    <x v="3"/>
    <d v="2023-06-16T00:00:00"/>
    <n v="1458.37"/>
    <n v="1172.67"/>
    <x v="0"/>
  </r>
  <r>
    <n v="2697"/>
    <x v="9"/>
    <x v="1"/>
    <x v="0"/>
    <x v="1"/>
    <n v="45148.65"/>
    <n v="290072.11"/>
    <n v="463859.83"/>
    <n v="16.68"/>
    <x v="323"/>
    <x v="3"/>
    <x v="1"/>
    <d v="2023-07-19T00:00:00"/>
    <n v="5583.07"/>
    <n v="3542.8"/>
    <x v="0"/>
  </r>
  <r>
    <n v="984"/>
    <x v="0"/>
    <x v="2"/>
    <x v="3"/>
    <x v="0"/>
    <n v="23712.22"/>
    <n v="471939.96"/>
    <n v="441922.09"/>
    <n v="9.66"/>
    <x v="323"/>
    <x v="0"/>
    <x v="1"/>
    <d v="2023-11-01T00:00:00"/>
    <n v="2894.97"/>
    <n v="1619.02"/>
    <x v="0"/>
  </r>
  <r>
    <n v="6184"/>
    <x v="9"/>
    <x v="4"/>
    <x v="2"/>
    <x v="0"/>
    <n v="10032.69"/>
    <n v="344915.26"/>
    <n v="54379.21"/>
    <n v="7.95"/>
    <x v="323"/>
    <x v="0"/>
    <x v="1"/>
    <d v="2023-10-14T00:00:00"/>
    <n v="642.20000000000005"/>
    <n v="403.67"/>
    <x v="0"/>
  </r>
  <r>
    <n v="5654"/>
    <x v="2"/>
    <x v="4"/>
    <x v="2"/>
    <x v="1"/>
    <n v="93162.01"/>
    <n v="43348.08"/>
    <n v="332577.83"/>
    <n v="14.12"/>
    <x v="323"/>
    <x v="4"/>
    <x v="0"/>
    <d v="2023-04-25T00:00:00"/>
    <n v="8577.4"/>
    <n v="4777.2299999999996"/>
    <x v="0"/>
  </r>
  <r>
    <n v="9205"/>
    <x v="4"/>
    <x v="1"/>
    <x v="1"/>
    <x v="4"/>
    <n v="65922.84"/>
    <n v="176066.36"/>
    <n v="437473.41"/>
    <n v="17.45"/>
    <x v="323"/>
    <x v="3"/>
    <x v="0"/>
    <d v="2023-07-01T00:00:00"/>
    <n v="8138.18"/>
    <n v="5509.43"/>
    <x v="0"/>
  </r>
  <r>
    <n v="8677"/>
    <x v="4"/>
    <x v="2"/>
    <x v="4"/>
    <x v="4"/>
    <n v="11253.51"/>
    <n v="130463.14"/>
    <n v="7890.26"/>
    <n v="6.88"/>
    <x v="323"/>
    <x v="4"/>
    <x v="2"/>
    <d v="2023-02-25T00:00:00"/>
    <n v="1348.23"/>
    <n v="1123.2"/>
    <x v="0"/>
  </r>
  <r>
    <n v="8366"/>
    <x v="7"/>
    <x v="1"/>
    <x v="1"/>
    <x v="2"/>
    <n v="15737.59"/>
    <n v="240056.03"/>
    <n v="475212.36"/>
    <n v="12.71"/>
    <x v="323"/>
    <x v="0"/>
    <x v="0"/>
    <d v="2023-04-22T00:00:00"/>
    <n v="1946.46"/>
    <n v="1073.47"/>
    <x v="0"/>
  </r>
  <r>
    <n v="5789"/>
    <x v="3"/>
    <x v="3"/>
    <x v="0"/>
    <x v="0"/>
    <n v="70464.92"/>
    <n v="293086.01"/>
    <n v="323175.51"/>
    <n v="6.69"/>
    <x v="323"/>
    <x v="4"/>
    <x v="2"/>
    <d v="2023-12-12T00:00:00"/>
    <n v="10364.379999999999"/>
    <n v="7721.87"/>
    <x v="0"/>
  </r>
  <r>
    <n v="1442"/>
    <x v="6"/>
    <x v="0"/>
    <x v="2"/>
    <x v="1"/>
    <n v="89368.41"/>
    <n v="86092.23"/>
    <n v="15674.54"/>
    <n v="15.37"/>
    <x v="323"/>
    <x v="1"/>
    <x v="0"/>
    <d v="2023-12-23T00:00:00"/>
    <n v="9111.61"/>
    <n v="6905.56"/>
    <x v="0"/>
  </r>
  <r>
    <n v="8606"/>
    <x v="5"/>
    <x v="1"/>
    <x v="2"/>
    <x v="4"/>
    <n v="72504.61"/>
    <n v="8056.81"/>
    <n v="420473.9"/>
    <n v="13.33"/>
    <x v="323"/>
    <x v="4"/>
    <x v="3"/>
    <d v="2023-08-16T00:00:00"/>
    <n v="6716.4"/>
    <n v="4134.41"/>
    <x v="0"/>
  </r>
  <r>
    <n v="1415"/>
    <x v="9"/>
    <x v="1"/>
    <x v="4"/>
    <x v="0"/>
    <n v="68344.7"/>
    <n v="207005.45"/>
    <n v="427022.11"/>
    <n v="15.28"/>
    <x v="323"/>
    <x v="1"/>
    <x v="1"/>
    <d v="2023-11-26T00:00:00"/>
    <n v="4872.5"/>
    <n v="2765.5"/>
    <x v="0"/>
  </r>
  <r>
    <n v="7514"/>
    <x v="3"/>
    <x v="4"/>
    <x v="3"/>
    <x v="0"/>
    <n v="86821.99"/>
    <n v="191525.1"/>
    <n v="20491.310000000001"/>
    <n v="15.51"/>
    <x v="323"/>
    <x v="3"/>
    <x v="0"/>
    <d v="2023-07-29T00:00:00"/>
    <n v="6349.71"/>
    <n v="3540.18"/>
    <x v="0"/>
  </r>
  <r>
    <n v="735"/>
    <x v="5"/>
    <x v="1"/>
    <x v="3"/>
    <x v="0"/>
    <n v="71829.02"/>
    <n v="92160.44"/>
    <n v="467355.39"/>
    <n v="9.91"/>
    <x v="323"/>
    <x v="2"/>
    <x v="4"/>
    <d v="2023-05-29T00:00:00"/>
    <n v="8934.59"/>
    <n v="6394.52"/>
    <x v="0"/>
  </r>
  <r>
    <n v="4717"/>
    <x v="8"/>
    <x v="4"/>
    <x v="0"/>
    <x v="0"/>
    <n v="14683.05"/>
    <n v="399751.26"/>
    <n v="113144.96000000001"/>
    <n v="14.04"/>
    <x v="323"/>
    <x v="0"/>
    <x v="0"/>
    <d v="2023-10-21T00:00:00"/>
    <n v="754.89"/>
    <n v="576.42999999999995"/>
    <x v="0"/>
  </r>
  <r>
    <n v="727"/>
    <x v="3"/>
    <x v="4"/>
    <x v="0"/>
    <x v="2"/>
    <n v="9143.31"/>
    <n v="388402.99"/>
    <n v="334142.40999999997"/>
    <n v="9.68"/>
    <x v="323"/>
    <x v="3"/>
    <x v="2"/>
    <d v="2023-04-30T00:00:00"/>
    <n v="1203.52"/>
    <n v="1064.0999999999999"/>
    <x v="0"/>
  </r>
  <r>
    <n v="6563"/>
    <x v="7"/>
    <x v="4"/>
    <x v="4"/>
    <x v="1"/>
    <n v="34407.18"/>
    <n v="245039.61"/>
    <n v="374069.51"/>
    <n v="11.94"/>
    <x v="323"/>
    <x v="0"/>
    <x v="3"/>
    <d v="2023-03-16T00:00:00"/>
    <n v="4842.84"/>
    <n v="2479.14"/>
    <x v="0"/>
  </r>
  <r>
    <n v="6402"/>
    <x v="8"/>
    <x v="4"/>
    <x v="0"/>
    <x v="4"/>
    <n v="93752"/>
    <n v="208617.72"/>
    <n v="481351.02"/>
    <n v="17.809999999999999"/>
    <x v="323"/>
    <x v="4"/>
    <x v="1"/>
    <d v="2023-07-31T00:00:00"/>
    <n v="6332.82"/>
    <n v="5532.01"/>
    <x v="0"/>
  </r>
  <r>
    <n v="8142"/>
    <x v="4"/>
    <x v="0"/>
    <x v="2"/>
    <x v="0"/>
    <n v="3789.17"/>
    <n v="13828.81"/>
    <n v="25143.84"/>
    <n v="13.54"/>
    <x v="323"/>
    <x v="2"/>
    <x v="0"/>
    <d v="2023-11-18T00:00:00"/>
    <n v="216.96"/>
    <n v="161.91999999999999"/>
    <x v="0"/>
  </r>
  <r>
    <n v="8758"/>
    <x v="7"/>
    <x v="4"/>
    <x v="4"/>
    <x v="3"/>
    <n v="82802.31"/>
    <n v="82669.100000000006"/>
    <n v="477612.29"/>
    <n v="6.04"/>
    <x v="323"/>
    <x v="4"/>
    <x v="4"/>
    <d v="2023-06-30T00:00:00"/>
    <n v="7312.67"/>
    <n v="5152.99"/>
    <x v="0"/>
  </r>
  <r>
    <n v="2798"/>
    <x v="3"/>
    <x v="3"/>
    <x v="4"/>
    <x v="3"/>
    <n v="32501.43"/>
    <n v="467150.5"/>
    <n v="426959.68"/>
    <n v="10.11"/>
    <x v="323"/>
    <x v="1"/>
    <x v="4"/>
    <d v="2023-01-06T00:00:00"/>
    <n v="3238.28"/>
    <n v="2913.22"/>
    <x v="0"/>
  </r>
  <r>
    <n v="2062"/>
    <x v="5"/>
    <x v="0"/>
    <x v="0"/>
    <x v="2"/>
    <n v="13831.06"/>
    <n v="236682.46"/>
    <n v="406998.52"/>
    <n v="10.79"/>
    <x v="323"/>
    <x v="2"/>
    <x v="3"/>
    <d v="2023-03-29T00:00:00"/>
    <n v="1578.39"/>
    <n v="881.63"/>
    <x v="0"/>
  </r>
  <r>
    <n v="1050"/>
    <x v="8"/>
    <x v="1"/>
    <x v="4"/>
    <x v="1"/>
    <n v="25151.86"/>
    <n v="406484.34"/>
    <n v="390866.77"/>
    <n v="14.54"/>
    <x v="323"/>
    <x v="3"/>
    <x v="3"/>
    <d v="2023-08-07T00:00:00"/>
    <n v="2846.06"/>
    <n v="2032.45"/>
    <x v="0"/>
  </r>
  <r>
    <n v="7471"/>
    <x v="2"/>
    <x v="1"/>
    <x v="2"/>
    <x v="0"/>
    <n v="76966.179999999993"/>
    <n v="328470.08"/>
    <n v="427995.98"/>
    <n v="10.91"/>
    <x v="323"/>
    <x v="2"/>
    <x v="0"/>
    <d v="2023-10-12T00:00:00"/>
    <n v="7594.27"/>
    <n v="3887.68"/>
    <x v="0"/>
  </r>
  <r>
    <n v="8445"/>
    <x v="7"/>
    <x v="0"/>
    <x v="2"/>
    <x v="4"/>
    <n v="5927.44"/>
    <n v="363289.3"/>
    <n v="189378.6"/>
    <n v="15.93"/>
    <x v="323"/>
    <x v="0"/>
    <x v="0"/>
    <d v="2023-06-16T00:00:00"/>
    <n v="790.4"/>
    <n v="681"/>
    <x v="0"/>
  </r>
  <r>
    <n v="4614"/>
    <x v="2"/>
    <x v="2"/>
    <x v="4"/>
    <x v="0"/>
    <n v="55506.82"/>
    <n v="48546.81"/>
    <n v="488932.99"/>
    <n v="7.98"/>
    <x v="323"/>
    <x v="4"/>
    <x v="1"/>
    <d v="2023-07-27T00:00:00"/>
    <n v="4746.5"/>
    <n v="3172.48"/>
    <x v="0"/>
  </r>
  <r>
    <n v="5420"/>
    <x v="9"/>
    <x v="0"/>
    <x v="1"/>
    <x v="1"/>
    <n v="24782.43"/>
    <n v="312278.42"/>
    <n v="240460.89"/>
    <n v="11.28"/>
    <x v="323"/>
    <x v="2"/>
    <x v="0"/>
    <d v="2023-11-14T00:00:00"/>
    <n v="2245.52"/>
    <n v="2014.51"/>
    <x v="0"/>
  </r>
  <r>
    <n v="5612"/>
    <x v="4"/>
    <x v="4"/>
    <x v="1"/>
    <x v="4"/>
    <n v="90652.65"/>
    <n v="166885.57"/>
    <n v="378409.62"/>
    <n v="15.36"/>
    <x v="324"/>
    <x v="3"/>
    <x v="2"/>
    <d v="2023-08-31T00:00:00"/>
    <n v="6986.65"/>
    <n v="5297.03"/>
    <x v="0"/>
  </r>
  <r>
    <n v="9463"/>
    <x v="3"/>
    <x v="1"/>
    <x v="0"/>
    <x v="3"/>
    <n v="41971.76"/>
    <n v="16845.580000000002"/>
    <n v="111213.53"/>
    <n v="12.93"/>
    <x v="324"/>
    <x v="3"/>
    <x v="2"/>
    <d v="2023-10-22T00:00:00"/>
    <n v="3264.4"/>
    <n v="1751.66"/>
    <x v="0"/>
  </r>
  <r>
    <n v="8781"/>
    <x v="2"/>
    <x v="4"/>
    <x v="3"/>
    <x v="0"/>
    <n v="76750.73"/>
    <n v="108752.45"/>
    <n v="104682.18"/>
    <n v="16.61"/>
    <x v="324"/>
    <x v="3"/>
    <x v="3"/>
    <d v="2023-04-11T00:00:00"/>
    <n v="6119.93"/>
    <n v="4666.57"/>
    <x v="0"/>
  </r>
  <r>
    <n v="4936"/>
    <x v="2"/>
    <x v="2"/>
    <x v="0"/>
    <x v="0"/>
    <n v="74917.19"/>
    <n v="438438.24"/>
    <n v="343957.37"/>
    <n v="15.47"/>
    <x v="324"/>
    <x v="1"/>
    <x v="0"/>
    <d v="2023-10-17T00:00:00"/>
    <n v="4667.76"/>
    <n v="4057.19"/>
    <x v="0"/>
  </r>
  <r>
    <n v="8287"/>
    <x v="8"/>
    <x v="3"/>
    <x v="1"/>
    <x v="1"/>
    <n v="85162.7"/>
    <n v="79329.440000000002"/>
    <n v="205823.42"/>
    <n v="12.56"/>
    <x v="324"/>
    <x v="1"/>
    <x v="3"/>
    <d v="2023-12-13T00:00:00"/>
    <n v="6496.17"/>
    <n v="3586.3"/>
    <x v="0"/>
  </r>
  <r>
    <n v="8498"/>
    <x v="9"/>
    <x v="2"/>
    <x v="0"/>
    <x v="3"/>
    <n v="50424.03"/>
    <n v="127720.87"/>
    <n v="443660.2"/>
    <n v="15.86"/>
    <x v="324"/>
    <x v="4"/>
    <x v="4"/>
    <d v="2023-07-19T00:00:00"/>
    <n v="2582.6"/>
    <n v="1557.82"/>
    <x v="0"/>
  </r>
  <r>
    <n v="5133"/>
    <x v="0"/>
    <x v="2"/>
    <x v="4"/>
    <x v="2"/>
    <n v="46942.31"/>
    <n v="258411.38"/>
    <n v="56482.46"/>
    <n v="12.16"/>
    <x v="324"/>
    <x v="4"/>
    <x v="2"/>
    <d v="2023-07-28T00:00:00"/>
    <n v="4194.82"/>
    <n v="2770.14"/>
    <x v="0"/>
  </r>
  <r>
    <n v="1834"/>
    <x v="5"/>
    <x v="1"/>
    <x v="1"/>
    <x v="4"/>
    <n v="42741.74"/>
    <n v="284233.84999999998"/>
    <n v="429128.92"/>
    <n v="17.12"/>
    <x v="324"/>
    <x v="4"/>
    <x v="3"/>
    <d v="2023-09-25T00:00:00"/>
    <n v="5100.3"/>
    <n v="3010.35"/>
    <x v="0"/>
  </r>
  <r>
    <n v="1062"/>
    <x v="3"/>
    <x v="3"/>
    <x v="2"/>
    <x v="0"/>
    <n v="25279.09"/>
    <n v="316160.90000000002"/>
    <n v="208324.52"/>
    <n v="9.7899999999999991"/>
    <x v="324"/>
    <x v="0"/>
    <x v="4"/>
    <d v="2023-12-21T00:00:00"/>
    <n v="2024.19"/>
    <n v="1029.79"/>
    <x v="0"/>
  </r>
  <r>
    <n v="4737"/>
    <x v="3"/>
    <x v="1"/>
    <x v="3"/>
    <x v="2"/>
    <n v="94103.71"/>
    <n v="169243.33"/>
    <n v="1295.8900000000001"/>
    <n v="8.19"/>
    <x v="324"/>
    <x v="2"/>
    <x v="2"/>
    <d v="2023-10-18T00:00:00"/>
    <n v="8003.93"/>
    <n v="6312.08"/>
    <x v="0"/>
  </r>
  <r>
    <n v="4512"/>
    <x v="6"/>
    <x v="3"/>
    <x v="4"/>
    <x v="4"/>
    <n v="63936.74"/>
    <n v="316387.96999999997"/>
    <n v="138030.23000000001"/>
    <n v="13.26"/>
    <x v="324"/>
    <x v="2"/>
    <x v="2"/>
    <d v="2023-01-01T00:00:00"/>
    <n v="9266.8799999999992"/>
    <n v="5779.37"/>
    <x v="0"/>
  </r>
  <r>
    <n v="4182"/>
    <x v="4"/>
    <x v="0"/>
    <x v="2"/>
    <x v="0"/>
    <n v="46161.09"/>
    <n v="197903.33"/>
    <n v="130950.92"/>
    <n v="10.029999999999999"/>
    <x v="324"/>
    <x v="3"/>
    <x v="2"/>
    <d v="2023-06-14T00:00:00"/>
    <n v="6021.18"/>
    <n v="4882.8999999999996"/>
    <x v="0"/>
  </r>
  <r>
    <n v="2414"/>
    <x v="7"/>
    <x v="2"/>
    <x v="2"/>
    <x v="0"/>
    <n v="78747.039999999994"/>
    <n v="205222"/>
    <n v="36031.839999999997"/>
    <n v="5.24"/>
    <x v="324"/>
    <x v="3"/>
    <x v="4"/>
    <d v="2023-02-09T00:00:00"/>
    <n v="11630.85"/>
    <n v="10310.44"/>
    <x v="0"/>
  </r>
  <r>
    <n v="716"/>
    <x v="9"/>
    <x v="1"/>
    <x v="1"/>
    <x v="2"/>
    <n v="73436.61"/>
    <n v="87205.49"/>
    <n v="237716.58"/>
    <n v="6.32"/>
    <x v="324"/>
    <x v="3"/>
    <x v="0"/>
    <d v="2023-08-04T00:00:00"/>
    <n v="5066.41"/>
    <n v="3094.88"/>
    <x v="0"/>
  </r>
  <r>
    <n v="479"/>
    <x v="6"/>
    <x v="1"/>
    <x v="0"/>
    <x v="2"/>
    <n v="55669.35"/>
    <n v="356762.48"/>
    <n v="390753.33"/>
    <n v="5.08"/>
    <x v="324"/>
    <x v="3"/>
    <x v="3"/>
    <d v="2023-06-27T00:00:00"/>
    <n v="7263.71"/>
    <n v="4613.6000000000004"/>
    <x v="0"/>
  </r>
  <r>
    <n v="1845"/>
    <x v="3"/>
    <x v="2"/>
    <x v="2"/>
    <x v="2"/>
    <n v="33783.72"/>
    <n v="368098.06"/>
    <n v="317727.34000000003"/>
    <n v="13.07"/>
    <x v="324"/>
    <x v="2"/>
    <x v="1"/>
    <d v="2023-09-26T00:00:00"/>
    <n v="2137.64"/>
    <n v="1195.6300000000001"/>
    <x v="0"/>
  </r>
  <r>
    <n v="9090"/>
    <x v="9"/>
    <x v="3"/>
    <x v="0"/>
    <x v="4"/>
    <n v="54413.440000000002"/>
    <n v="388991.84"/>
    <n v="146034.04999999999"/>
    <n v="12.97"/>
    <x v="324"/>
    <x v="2"/>
    <x v="3"/>
    <d v="2023-11-28T00:00:00"/>
    <n v="4294.72"/>
    <n v="3709.45"/>
    <x v="0"/>
  </r>
  <r>
    <n v="1438"/>
    <x v="5"/>
    <x v="3"/>
    <x v="3"/>
    <x v="3"/>
    <n v="17164.14"/>
    <n v="471039.67"/>
    <n v="111453.05"/>
    <n v="13.69"/>
    <x v="324"/>
    <x v="1"/>
    <x v="0"/>
    <d v="2023-09-25T00:00:00"/>
    <n v="999.25"/>
    <n v="709.49"/>
    <x v="0"/>
  </r>
  <r>
    <n v="8556"/>
    <x v="7"/>
    <x v="0"/>
    <x v="4"/>
    <x v="3"/>
    <n v="35500.78"/>
    <n v="86040.05"/>
    <n v="23227.84"/>
    <n v="10.07"/>
    <x v="325"/>
    <x v="3"/>
    <x v="1"/>
    <d v="2023-05-11T00:00:00"/>
    <n v="5254.12"/>
    <n v="3733.84"/>
    <x v="0"/>
  </r>
  <r>
    <n v="3499"/>
    <x v="9"/>
    <x v="0"/>
    <x v="2"/>
    <x v="1"/>
    <n v="66664.149999999994"/>
    <n v="177709.89"/>
    <n v="88017"/>
    <n v="8.0500000000000007"/>
    <x v="325"/>
    <x v="1"/>
    <x v="3"/>
    <d v="2023-01-14T00:00:00"/>
    <n v="6150.87"/>
    <n v="5177.3900000000003"/>
    <x v="0"/>
  </r>
  <r>
    <n v="4589"/>
    <x v="3"/>
    <x v="2"/>
    <x v="2"/>
    <x v="4"/>
    <n v="7640.85"/>
    <n v="325779.21000000002"/>
    <n v="28695"/>
    <n v="10.83"/>
    <x v="325"/>
    <x v="3"/>
    <x v="4"/>
    <d v="2023-03-20T00:00:00"/>
    <n v="526.13"/>
    <n v="380.19"/>
    <x v="0"/>
  </r>
  <r>
    <n v="7404"/>
    <x v="2"/>
    <x v="4"/>
    <x v="4"/>
    <x v="0"/>
    <n v="42846.28"/>
    <n v="194042.73"/>
    <n v="211283.53"/>
    <n v="17.11"/>
    <x v="325"/>
    <x v="2"/>
    <x v="0"/>
    <d v="2023-12-28T00:00:00"/>
    <n v="2517.87"/>
    <n v="1862.62"/>
    <x v="0"/>
  </r>
  <r>
    <n v="1677"/>
    <x v="4"/>
    <x v="1"/>
    <x v="0"/>
    <x v="4"/>
    <n v="37556.61"/>
    <n v="38183.33"/>
    <n v="277621.92"/>
    <n v="6.77"/>
    <x v="325"/>
    <x v="3"/>
    <x v="4"/>
    <d v="2023-12-14T00:00:00"/>
    <n v="5154.24"/>
    <n v="4415.8100000000004"/>
    <x v="0"/>
  </r>
  <r>
    <n v="8632"/>
    <x v="9"/>
    <x v="2"/>
    <x v="2"/>
    <x v="3"/>
    <n v="94952.24"/>
    <n v="391435.26"/>
    <n v="200843.58"/>
    <n v="8.39"/>
    <x v="325"/>
    <x v="2"/>
    <x v="2"/>
    <d v="2023-11-03T00:00:00"/>
    <n v="8947.42"/>
    <n v="7893.91"/>
    <x v="0"/>
  </r>
  <r>
    <n v="3455"/>
    <x v="0"/>
    <x v="4"/>
    <x v="3"/>
    <x v="4"/>
    <n v="37839.85"/>
    <n v="499561.92"/>
    <n v="14946.51"/>
    <n v="5.76"/>
    <x v="325"/>
    <x v="1"/>
    <x v="3"/>
    <d v="2023-04-21T00:00:00"/>
    <n v="3862.49"/>
    <n v="2865.76"/>
    <x v="0"/>
  </r>
  <r>
    <n v="3293"/>
    <x v="1"/>
    <x v="0"/>
    <x v="2"/>
    <x v="3"/>
    <n v="97497.33"/>
    <n v="112742.88"/>
    <n v="208133.71"/>
    <n v="16.21"/>
    <x v="325"/>
    <x v="1"/>
    <x v="0"/>
    <d v="2023-12-13T00:00:00"/>
    <n v="14225.42"/>
    <n v="11494.17"/>
    <x v="0"/>
  </r>
  <r>
    <n v="6751"/>
    <x v="7"/>
    <x v="4"/>
    <x v="3"/>
    <x v="4"/>
    <n v="91776.06"/>
    <n v="341707.86"/>
    <n v="85115.77"/>
    <n v="7.32"/>
    <x v="325"/>
    <x v="2"/>
    <x v="0"/>
    <d v="2023-03-25T00:00:00"/>
    <n v="12272.21"/>
    <n v="9864.7000000000007"/>
    <x v="0"/>
  </r>
  <r>
    <n v="4949"/>
    <x v="5"/>
    <x v="1"/>
    <x v="1"/>
    <x v="0"/>
    <n v="96576.46"/>
    <n v="450708.58"/>
    <n v="74052.33"/>
    <n v="11.64"/>
    <x v="325"/>
    <x v="4"/>
    <x v="4"/>
    <d v="2023-05-22T00:00:00"/>
    <n v="6257.6"/>
    <n v="5473.17"/>
    <x v="0"/>
  </r>
  <r>
    <n v="3390"/>
    <x v="3"/>
    <x v="4"/>
    <x v="0"/>
    <x v="0"/>
    <n v="50080.79"/>
    <n v="334183.03999999998"/>
    <n v="338845.17"/>
    <n v="14.94"/>
    <x v="325"/>
    <x v="4"/>
    <x v="4"/>
    <d v="2023-10-18T00:00:00"/>
    <n v="6960.11"/>
    <n v="3656.86"/>
    <x v="0"/>
  </r>
  <r>
    <n v="6206"/>
    <x v="4"/>
    <x v="2"/>
    <x v="0"/>
    <x v="4"/>
    <n v="29169.82"/>
    <n v="402095.39"/>
    <n v="311342.53999999998"/>
    <n v="6.09"/>
    <x v="325"/>
    <x v="0"/>
    <x v="1"/>
    <d v="2023-03-04T00:00:00"/>
    <n v="3839.09"/>
    <n v="2047.01"/>
    <x v="0"/>
  </r>
  <r>
    <n v="7608"/>
    <x v="7"/>
    <x v="3"/>
    <x v="4"/>
    <x v="1"/>
    <n v="95583.59"/>
    <n v="392254.84"/>
    <n v="254195.8"/>
    <n v="11.86"/>
    <x v="325"/>
    <x v="0"/>
    <x v="0"/>
    <d v="2023-04-16T00:00:00"/>
    <n v="7862.96"/>
    <n v="6157.82"/>
    <x v="0"/>
  </r>
  <r>
    <n v="4168"/>
    <x v="2"/>
    <x v="3"/>
    <x v="4"/>
    <x v="4"/>
    <n v="76138.899999999994"/>
    <n v="81002.179999999993"/>
    <n v="240567.28"/>
    <n v="8.24"/>
    <x v="325"/>
    <x v="4"/>
    <x v="0"/>
    <d v="2023-02-26T00:00:00"/>
    <n v="8438.86"/>
    <n v="6197.65"/>
    <x v="0"/>
  </r>
  <r>
    <n v="1443"/>
    <x v="7"/>
    <x v="1"/>
    <x v="2"/>
    <x v="0"/>
    <n v="39678.370000000003"/>
    <n v="489488.89"/>
    <n v="354190.07"/>
    <n v="12.67"/>
    <x v="325"/>
    <x v="1"/>
    <x v="4"/>
    <d v="2023-11-14T00:00:00"/>
    <n v="5513.12"/>
    <n v="3391.16"/>
    <x v="0"/>
  </r>
  <r>
    <n v="6400"/>
    <x v="8"/>
    <x v="0"/>
    <x v="3"/>
    <x v="1"/>
    <n v="78721.36"/>
    <n v="326473.58"/>
    <n v="429904.27"/>
    <n v="7.77"/>
    <x v="325"/>
    <x v="4"/>
    <x v="1"/>
    <d v="2023-02-28T00:00:00"/>
    <n v="6117.21"/>
    <n v="3078.03"/>
    <x v="0"/>
  </r>
  <r>
    <n v="7840"/>
    <x v="1"/>
    <x v="0"/>
    <x v="4"/>
    <x v="1"/>
    <n v="82036.61"/>
    <n v="129299.89"/>
    <n v="178747.86"/>
    <n v="7.65"/>
    <x v="325"/>
    <x v="3"/>
    <x v="1"/>
    <d v="2023-11-26T00:00:00"/>
    <n v="11890.15"/>
    <n v="8043.94"/>
    <x v="0"/>
  </r>
  <r>
    <n v="3087"/>
    <x v="7"/>
    <x v="0"/>
    <x v="1"/>
    <x v="2"/>
    <n v="31430.18"/>
    <n v="305619.21999999997"/>
    <n v="96789.97"/>
    <n v="16.54"/>
    <x v="325"/>
    <x v="1"/>
    <x v="2"/>
    <d v="2023-03-14T00:00:00"/>
    <n v="4129.24"/>
    <n v="2362.0500000000002"/>
    <x v="0"/>
  </r>
  <r>
    <n v="4011"/>
    <x v="0"/>
    <x v="4"/>
    <x v="4"/>
    <x v="3"/>
    <n v="30599.599999999999"/>
    <n v="125919.92"/>
    <n v="261240.43"/>
    <n v="6.22"/>
    <x v="325"/>
    <x v="4"/>
    <x v="2"/>
    <d v="2023-01-24T00:00:00"/>
    <n v="4178.1099999999997"/>
    <n v="2666.54"/>
    <x v="0"/>
  </r>
  <r>
    <n v="3112"/>
    <x v="9"/>
    <x v="1"/>
    <x v="3"/>
    <x v="0"/>
    <n v="9293.48"/>
    <n v="87408.02"/>
    <n v="246833.13"/>
    <n v="12.99"/>
    <x v="325"/>
    <x v="2"/>
    <x v="4"/>
    <d v="2023-04-21T00:00:00"/>
    <n v="1003.06"/>
    <n v="763.85"/>
    <x v="0"/>
  </r>
  <r>
    <n v="5437"/>
    <x v="7"/>
    <x v="2"/>
    <x v="0"/>
    <x v="3"/>
    <n v="83960.03"/>
    <n v="251766.67"/>
    <n v="70237.94"/>
    <n v="9.6300000000000008"/>
    <x v="326"/>
    <x v="2"/>
    <x v="1"/>
    <d v="2023-03-25T00:00:00"/>
    <n v="8748.56"/>
    <n v="7495.93"/>
    <x v="0"/>
  </r>
  <r>
    <n v="5742"/>
    <x v="0"/>
    <x v="0"/>
    <x v="0"/>
    <x v="0"/>
    <n v="23960.47"/>
    <n v="461318.65"/>
    <n v="448168.71"/>
    <n v="15.54"/>
    <x v="326"/>
    <x v="1"/>
    <x v="1"/>
    <d v="2023-12-27T00:00:00"/>
    <n v="2018.11"/>
    <n v="1591.64"/>
    <x v="0"/>
  </r>
  <r>
    <n v="8737"/>
    <x v="3"/>
    <x v="2"/>
    <x v="3"/>
    <x v="3"/>
    <n v="81028.850000000006"/>
    <n v="380993.71"/>
    <n v="312295.3"/>
    <n v="17.38"/>
    <x v="326"/>
    <x v="4"/>
    <x v="3"/>
    <d v="2023-08-09T00:00:00"/>
    <n v="10437.879999999999"/>
    <n v="9308.43"/>
    <x v="0"/>
  </r>
  <r>
    <n v="1070"/>
    <x v="1"/>
    <x v="2"/>
    <x v="2"/>
    <x v="1"/>
    <n v="2139.0500000000002"/>
    <n v="469112.71"/>
    <n v="164306.1"/>
    <n v="6.23"/>
    <x v="326"/>
    <x v="0"/>
    <x v="0"/>
    <d v="2023-08-11T00:00:00"/>
    <n v="300.86"/>
    <n v="268.57"/>
    <x v="0"/>
  </r>
  <r>
    <n v="928"/>
    <x v="8"/>
    <x v="0"/>
    <x v="3"/>
    <x v="0"/>
    <n v="97066.3"/>
    <n v="23626.31"/>
    <n v="322129.46999999997"/>
    <n v="13.48"/>
    <x v="326"/>
    <x v="1"/>
    <x v="0"/>
    <d v="2023-03-15T00:00:00"/>
    <n v="9895.58"/>
    <n v="7857.05"/>
    <x v="0"/>
  </r>
  <r>
    <n v="1715"/>
    <x v="1"/>
    <x v="3"/>
    <x v="2"/>
    <x v="2"/>
    <n v="9436.4599999999991"/>
    <n v="115733.09"/>
    <n v="373590.11"/>
    <n v="14.68"/>
    <x v="326"/>
    <x v="0"/>
    <x v="4"/>
    <d v="2023-08-13T00:00:00"/>
    <n v="565.37"/>
    <n v="418.97"/>
    <x v="0"/>
  </r>
  <r>
    <n v="8559"/>
    <x v="8"/>
    <x v="2"/>
    <x v="1"/>
    <x v="4"/>
    <n v="86983.2"/>
    <n v="233376.18"/>
    <n v="143218.5"/>
    <n v="14.55"/>
    <x v="326"/>
    <x v="1"/>
    <x v="1"/>
    <d v="2023-01-04T00:00:00"/>
    <n v="8938"/>
    <n v="7223.16"/>
    <x v="0"/>
  </r>
  <r>
    <n v="3974"/>
    <x v="8"/>
    <x v="4"/>
    <x v="2"/>
    <x v="3"/>
    <n v="9459.5300000000007"/>
    <n v="37863.99"/>
    <n v="255411.74"/>
    <n v="14.41"/>
    <x v="326"/>
    <x v="2"/>
    <x v="4"/>
    <d v="2023-03-26T00:00:00"/>
    <n v="1168.67"/>
    <n v="1017.94"/>
    <x v="0"/>
  </r>
  <r>
    <n v="7965"/>
    <x v="0"/>
    <x v="3"/>
    <x v="0"/>
    <x v="3"/>
    <n v="99884.28"/>
    <n v="343932.54"/>
    <n v="285983.25"/>
    <n v="9.89"/>
    <x v="326"/>
    <x v="1"/>
    <x v="0"/>
    <d v="2023-10-22T00:00:00"/>
    <n v="10725.65"/>
    <n v="6287.67"/>
    <x v="0"/>
  </r>
  <r>
    <n v="1010"/>
    <x v="2"/>
    <x v="3"/>
    <x v="3"/>
    <x v="1"/>
    <n v="27878.55"/>
    <n v="301834.61"/>
    <n v="54291.45"/>
    <n v="17.25"/>
    <x v="326"/>
    <x v="4"/>
    <x v="4"/>
    <d v="2023-08-08T00:00:00"/>
    <n v="1544.91"/>
    <n v="1078.92"/>
    <x v="0"/>
  </r>
  <r>
    <n v="5378"/>
    <x v="4"/>
    <x v="1"/>
    <x v="0"/>
    <x v="3"/>
    <n v="45305.42"/>
    <n v="434712.72"/>
    <n v="308290.43"/>
    <n v="6.15"/>
    <x v="326"/>
    <x v="2"/>
    <x v="3"/>
    <d v="2023-07-02T00:00:00"/>
    <n v="6291.25"/>
    <n v="5381.98"/>
    <x v="0"/>
  </r>
  <r>
    <n v="7976"/>
    <x v="0"/>
    <x v="4"/>
    <x v="2"/>
    <x v="3"/>
    <n v="83322.98"/>
    <n v="470357.87"/>
    <n v="132380.15"/>
    <n v="8.57"/>
    <x v="326"/>
    <x v="1"/>
    <x v="2"/>
    <d v="2023-01-28T00:00:00"/>
    <n v="5190.29"/>
    <n v="3763.77"/>
    <x v="0"/>
  </r>
  <r>
    <n v="5161"/>
    <x v="5"/>
    <x v="1"/>
    <x v="4"/>
    <x v="4"/>
    <n v="83981.48"/>
    <n v="263059.01"/>
    <n v="265516.69"/>
    <n v="7.25"/>
    <x v="326"/>
    <x v="3"/>
    <x v="0"/>
    <d v="2023-07-31T00:00:00"/>
    <n v="7928.19"/>
    <n v="4781"/>
    <x v="0"/>
  </r>
  <r>
    <n v="3534"/>
    <x v="6"/>
    <x v="2"/>
    <x v="3"/>
    <x v="2"/>
    <n v="84035.64"/>
    <n v="386145.1"/>
    <n v="487922.61"/>
    <n v="10.27"/>
    <x v="327"/>
    <x v="1"/>
    <x v="3"/>
    <d v="2023-12-27T00:00:00"/>
    <n v="9170.0400000000009"/>
    <n v="6079.25"/>
    <x v="0"/>
  </r>
  <r>
    <n v="9124"/>
    <x v="1"/>
    <x v="2"/>
    <x v="3"/>
    <x v="2"/>
    <n v="24328.5"/>
    <n v="274414.11"/>
    <n v="412897.63"/>
    <n v="9.08"/>
    <x v="327"/>
    <x v="1"/>
    <x v="1"/>
    <d v="2023-01-28T00:00:00"/>
    <n v="1489.65"/>
    <n v="1191"/>
    <x v="0"/>
  </r>
  <r>
    <n v="1448"/>
    <x v="3"/>
    <x v="2"/>
    <x v="4"/>
    <x v="2"/>
    <n v="65448.34"/>
    <n v="93436"/>
    <n v="266790.58"/>
    <n v="11.04"/>
    <x v="327"/>
    <x v="0"/>
    <x v="3"/>
    <d v="2023-11-12T00:00:00"/>
    <n v="7274.57"/>
    <n v="6527.79"/>
    <x v="0"/>
  </r>
  <r>
    <n v="1766"/>
    <x v="4"/>
    <x v="3"/>
    <x v="2"/>
    <x v="3"/>
    <n v="61343.68"/>
    <n v="338880.22"/>
    <n v="174187.67"/>
    <n v="6.19"/>
    <x v="327"/>
    <x v="3"/>
    <x v="1"/>
    <d v="2023-09-11T00:00:00"/>
    <n v="8047.88"/>
    <n v="5296.27"/>
    <x v="0"/>
  </r>
  <r>
    <n v="8731"/>
    <x v="3"/>
    <x v="2"/>
    <x v="4"/>
    <x v="1"/>
    <n v="55120.34"/>
    <n v="301968.96000000002"/>
    <n v="311456.90000000002"/>
    <n v="16.22"/>
    <x v="327"/>
    <x v="2"/>
    <x v="0"/>
    <d v="2023-07-21T00:00:00"/>
    <n v="8116.97"/>
    <n v="5950.93"/>
    <x v="0"/>
  </r>
  <r>
    <n v="5795"/>
    <x v="5"/>
    <x v="1"/>
    <x v="3"/>
    <x v="1"/>
    <n v="55383.45"/>
    <n v="46281.32"/>
    <n v="492627.64"/>
    <n v="10.4"/>
    <x v="327"/>
    <x v="0"/>
    <x v="2"/>
    <d v="2023-01-29T00:00:00"/>
    <n v="7765.86"/>
    <n v="6097.45"/>
    <x v="0"/>
  </r>
  <r>
    <n v="3908"/>
    <x v="8"/>
    <x v="3"/>
    <x v="4"/>
    <x v="1"/>
    <n v="66694.649999999994"/>
    <n v="325129.21999999997"/>
    <n v="66152.63"/>
    <n v="17.59"/>
    <x v="327"/>
    <x v="4"/>
    <x v="3"/>
    <d v="2023-06-30T00:00:00"/>
    <n v="3613.93"/>
    <n v="2715.03"/>
    <x v="0"/>
  </r>
  <r>
    <n v="5470"/>
    <x v="6"/>
    <x v="2"/>
    <x v="1"/>
    <x v="4"/>
    <n v="41411.85"/>
    <n v="230333.1"/>
    <n v="32494.49"/>
    <n v="17.37"/>
    <x v="327"/>
    <x v="2"/>
    <x v="0"/>
    <d v="2023-10-08T00:00:00"/>
    <n v="4639.47"/>
    <n v="2617.15"/>
    <x v="0"/>
  </r>
  <r>
    <n v="5094"/>
    <x v="4"/>
    <x v="1"/>
    <x v="3"/>
    <x v="0"/>
    <n v="16399.689999999999"/>
    <n v="370530.56"/>
    <n v="185743.1"/>
    <n v="8.67"/>
    <x v="327"/>
    <x v="2"/>
    <x v="4"/>
    <d v="2023-03-28T00:00:00"/>
    <n v="1912.01"/>
    <n v="1627.74"/>
    <x v="0"/>
  </r>
  <r>
    <n v="2874"/>
    <x v="4"/>
    <x v="0"/>
    <x v="0"/>
    <x v="2"/>
    <n v="20674"/>
    <n v="48371.75"/>
    <n v="130427.45"/>
    <n v="7.5"/>
    <x v="327"/>
    <x v="0"/>
    <x v="4"/>
    <d v="2023-05-04T00:00:00"/>
    <n v="2049.23"/>
    <n v="1721.11"/>
    <x v="0"/>
  </r>
  <r>
    <n v="1035"/>
    <x v="6"/>
    <x v="4"/>
    <x v="0"/>
    <x v="2"/>
    <n v="44849.26"/>
    <n v="67476.42"/>
    <n v="289119.62"/>
    <n v="8.1999999999999993"/>
    <x v="327"/>
    <x v="1"/>
    <x v="4"/>
    <d v="2023-02-03T00:00:00"/>
    <n v="3907.42"/>
    <n v="2232.89"/>
    <x v="0"/>
  </r>
  <r>
    <n v="2573"/>
    <x v="1"/>
    <x v="0"/>
    <x v="1"/>
    <x v="4"/>
    <n v="65463.8"/>
    <n v="125591.91"/>
    <n v="324558.96000000002"/>
    <n v="10.66"/>
    <x v="327"/>
    <x v="4"/>
    <x v="3"/>
    <d v="2023-03-09T00:00:00"/>
    <n v="3814.1"/>
    <n v="2438.8200000000002"/>
    <x v="0"/>
  </r>
  <r>
    <n v="8213"/>
    <x v="6"/>
    <x v="0"/>
    <x v="0"/>
    <x v="3"/>
    <n v="74214.52"/>
    <n v="271344.46999999997"/>
    <n v="113550.31"/>
    <n v="10.02"/>
    <x v="327"/>
    <x v="2"/>
    <x v="0"/>
    <d v="2023-12-14T00:00:00"/>
    <n v="5596.75"/>
    <n v="4413.6499999999996"/>
    <x v="0"/>
  </r>
  <r>
    <n v="6347"/>
    <x v="3"/>
    <x v="4"/>
    <x v="0"/>
    <x v="3"/>
    <n v="93421.33"/>
    <n v="459641.79"/>
    <n v="2506.5500000000002"/>
    <n v="7.99"/>
    <x v="327"/>
    <x v="2"/>
    <x v="0"/>
    <d v="2023-06-20T00:00:00"/>
    <n v="13183.85"/>
    <n v="10873.56"/>
    <x v="0"/>
  </r>
  <r>
    <n v="2039"/>
    <x v="0"/>
    <x v="1"/>
    <x v="4"/>
    <x v="2"/>
    <n v="35682.49"/>
    <n v="475367.82"/>
    <n v="334164.07"/>
    <n v="9.27"/>
    <x v="327"/>
    <x v="4"/>
    <x v="4"/>
    <d v="2023-05-15T00:00:00"/>
    <n v="4169.38"/>
    <n v="3590.02"/>
    <x v="0"/>
  </r>
  <r>
    <n v="2733"/>
    <x v="3"/>
    <x v="3"/>
    <x v="4"/>
    <x v="4"/>
    <n v="26332.28"/>
    <n v="97886.3"/>
    <n v="162916.16"/>
    <n v="8.8699999999999992"/>
    <x v="327"/>
    <x v="1"/>
    <x v="2"/>
    <d v="2023-07-09T00:00:00"/>
    <n v="1886.33"/>
    <n v="1347.87"/>
    <x v="0"/>
  </r>
  <r>
    <n v="7448"/>
    <x v="1"/>
    <x v="1"/>
    <x v="2"/>
    <x v="2"/>
    <n v="65030"/>
    <n v="206768.83"/>
    <n v="395737.64"/>
    <n v="16.52"/>
    <x v="327"/>
    <x v="1"/>
    <x v="2"/>
    <d v="2023-09-12T00:00:00"/>
    <n v="3288.1"/>
    <n v="2314.4499999999998"/>
    <x v="0"/>
  </r>
  <r>
    <n v="5867"/>
    <x v="2"/>
    <x v="3"/>
    <x v="2"/>
    <x v="1"/>
    <n v="68093.55"/>
    <n v="247644.36"/>
    <n v="412805.46"/>
    <n v="11.95"/>
    <x v="327"/>
    <x v="3"/>
    <x v="1"/>
    <d v="2023-02-04T00:00:00"/>
    <n v="8969.49"/>
    <n v="4498.43"/>
    <x v="0"/>
  </r>
  <r>
    <n v="4023"/>
    <x v="1"/>
    <x v="1"/>
    <x v="4"/>
    <x v="0"/>
    <n v="40032.959999999999"/>
    <n v="399527.23"/>
    <n v="31545.1"/>
    <n v="8.83"/>
    <x v="327"/>
    <x v="0"/>
    <x v="3"/>
    <d v="2023-08-14T00:00:00"/>
    <n v="4528.87"/>
    <n v="3295.99"/>
    <x v="0"/>
  </r>
  <r>
    <n v="4071"/>
    <x v="1"/>
    <x v="4"/>
    <x v="0"/>
    <x v="1"/>
    <n v="31089.21"/>
    <n v="418014.68"/>
    <n v="227139.01"/>
    <n v="17.55"/>
    <x v="327"/>
    <x v="1"/>
    <x v="3"/>
    <d v="2023-03-09T00:00:00"/>
    <n v="3375.73"/>
    <n v="2089.02"/>
    <x v="0"/>
  </r>
  <r>
    <n v="4242"/>
    <x v="6"/>
    <x v="4"/>
    <x v="0"/>
    <x v="1"/>
    <n v="22322.29"/>
    <n v="53066.11"/>
    <n v="423820.38"/>
    <n v="14.37"/>
    <x v="328"/>
    <x v="3"/>
    <x v="4"/>
    <d v="2023-10-20T00:00:00"/>
    <n v="2580.56"/>
    <n v="1539.26"/>
    <x v="0"/>
  </r>
  <r>
    <n v="60"/>
    <x v="2"/>
    <x v="0"/>
    <x v="4"/>
    <x v="0"/>
    <n v="96606.82"/>
    <n v="411967.75"/>
    <n v="204857.49"/>
    <n v="7.62"/>
    <x v="328"/>
    <x v="1"/>
    <x v="0"/>
    <d v="2023-09-24T00:00:00"/>
    <n v="6878.67"/>
    <n v="4983.57"/>
    <x v="0"/>
  </r>
  <r>
    <n v="1713"/>
    <x v="3"/>
    <x v="2"/>
    <x v="0"/>
    <x v="2"/>
    <n v="62549.32"/>
    <n v="377663.05"/>
    <n v="75174.05"/>
    <n v="6.92"/>
    <x v="328"/>
    <x v="4"/>
    <x v="0"/>
    <d v="2023-01-11T00:00:00"/>
    <n v="4371.5600000000004"/>
    <n v="2749.21"/>
    <x v="0"/>
  </r>
  <r>
    <n v="2621"/>
    <x v="1"/>
    <x v="4"/>
    <x v="1"/>
    <x v="4"/>
    <n v="9066.7999999999993"/>
    <n v="251520.48"/>
    <n v="69072.210000000006"/>
    <n v="10.35"/>
    <x v="328"/>
    <x v="4"/>
    <x v="1"/>
    <d v="2023-05-13T00:00:00"/>
    <n v="695.24"/>
    <n v="514.27"/>
    <x v="0"/>
  </r>
  <r>
    <n v="3280"/>
    <x v="8"/>
    <x v="1"/>
    <x v="2"/>
    <x v="1"/>
    <n v="17762.72"/>
    <n v="155010.5"/>
    <n v="141037.99"/>
    <n v="16.010000000000002"/>
    <x v="328"/>
    <x v="0"/>
    <x v="0"/>
    <d v="2023-12-27T00:00:00"/>
    <n v="1300.42"/>
    <n v="668.99"/>
    <x v="0"/>
  </r>
  <r>
    <n v="7449"/>
    <x v="9"/>
    <x v="4"/>
    <x v="4"/>
    <x v="0"/>
    <n v="14805.1"/>
    <n v="379733.87"/>
    <n v="332305.27"/>
    <n v="8.27"/>
    <x v="328"/>
    <x v="2"/>
    <x v="4"/>
    <d v="2023-05-03T00:00:00"/>
    <n v="1963.71"/>
    <n v="1350.22"/>
    <x v="0"/>
  </r>
  <r>
    <n v="1955"/>
    <x v="5"/>
    <x v="1"/>
    <x v="4"/>
    <x v="0"/>
    <n v="43177.08"/>
    <n v="363571.39"/>
    <n v="82755.240000000005"/>
    <n v="14.58"/>
    <x v="328"/>
    <x v="4"/>
    <x v="4"/>
    <d v="2023-09-30T00:00:00"/>
    <n v="5339.43"/>
    <n v="2767.81"/>
    <x v="0"/>
  </r>
  <r>
    <n v="9504"/>
    <x v="5"/>
    <x v="0"/>
    <x v="2"/>
    <x v="1"/>
    <n v="40852.11"/>
    <n v="480093.37"/>
    <n v="161518.16"/>
    <n v="9.58"/>
    <x v="328"/>
    <x v="0"/>
    <x v="4"/>
    <d v="2023-12-03T00:00:00"/>
    <n v="4040.61"/>
    <n v="2132.35"/>
    <x v="0"/>
  </r>
  <r>
    <n v="762"/>
    <x v="2"/>
    <x v="1"/>
    <x v="3"/>
    <x v="0"/>
    <n v="20381.189999999999"/>
    <n v="329972.81"/>
    <n v="22604.83"/>
    <n v="10.89"/>
    <x v="328"/>
    <x v="0"/>
    <x v="2"/>
    <d v="2023-04-29T00:00:00"/>
    <n v="1083.8499999999999"/>
    <n v="703.73"/>
    <x v="0"/>
  </r>
  <r>
    <n v="7754"/>
    <x v="0"/>
    <x v="0"/>
    <x v="1"/>
    <x v="2"/>
    <n v="16768.52"/>
    <n v="215977.1"/>
    <n v="273327.01"/>
    <n v="11.62"/>
    <x v="328"/>
    <x v="1"/>
    <x v="3"/>
    <d v="2023-09-07T00:00:00"/>
    <n v="2189.27"/>
    <n v="1513.27"/>
    <x v="0"/>
  </r>
  <r>
    <n v="9156"/>
    <x v="9"/>
    <x v="1"/>
    <x v="1"/>
    <x v="4"/>
    <n v="24119.4"/>
    <n v="168618.03"/>
    <n v="394003.43"/>
    <n v="12.45"/>
    <x v="328"/>
    <x v="1"/>
    <x v="3"/>
    <d v="2023-04-04T00:00:00"/>
    <n v="2465.48"/>
    <n v="1511.36"/>
    <x v="0"/>
  </r>
  <r>
    <n v="5702"/>
    <x v="4"/>
    <x v="0"/>
    <x v="1"/>
    <x v="3"/>
    <n v="59899.73"/>
    <n v="499016.34"/>
    <n v="445362.87"/>
    <n v="15.09"/>
    <x v="328"/>
    <x v="2"/>
    <x v="2"/>
    <d v="2023-09-16T00:00:00"/>
    <n v="8909.64"/>
    <n v="7383.26"/>
    <x v="0"/>
  </r>
  <r>
    <n v="9446"/>
    <x v="8"/>
    <x v="4"/>
    <x v="4"/>
    <x v="1"/>
    <n v="24982.799999999999"/>
    <n v="101641.7"/>
    <n v="260013.81"/>
    <n v="11.15"/>
    <x v="328"/>
    <x v="2"/>
    <x v="4"/>
    <d v="2023-04-22T00:00:00"/>
    <n v="1322.63"/>
    <n v="1174.23"/>
    <x v="0"/>
  </r>
  <r>
    <n v="3452"/>
    <x v="7"/>
    <x v="0"/>
    <x v="1"/>
    <x v="4"/>
    <n v="66261.36"/>
    <n v="130617.96"/>
    <n v="35029.919999999998"/>
    <n v="6.71"/>
    <x v="329"/>
    <x v="4"/>
    <x v="3"/>
    <d v="2023-05-30T00:00:00"/>
    <n v="9614.99"/>
    <n v="8569.07"/>
    <x v="0"/>
  </r>
  <r>
    <n v="3218"/>
    <x v="1"/>
    <x v="4"/>
    <x v="2"/>
    <x v="4"/>
    <n v="34864.97"/>
    <n v="311926"/>
    <n v="288553.99"/>
    <n v="9.7100000000000009"/>
    <x v="329"/>
    <x v="2"/>
    <x v="1"/>
    <d v="2023-06-29T00:00:00"/>
    <n v="3053.95"/>
    <n v="2521.7199999999998"/>
    <x v="0"/>
  </r>
  <r>
    <n v="7399"/>
    <x v="2"/>
    <x v="4"/>
    <x v="2"/>
    <x v="3"/>
    <n v="9572.5"/>
    <n v="371468.44"/>
    <n v="399674.46"/>
    <n v="9.3699999999999992"/>
    <x v="329"/>
    <x v="2"/>
    <x v="3"/>
    <d v="2023-08-26T00:00:00"/>
    <n v="1326.87"/>
    <n v="1175.81"/>
    <x v="0"/>
  </r>
  <r>
    <n v="6590"/>
    <x v="9"/>
    <x v="2"/>
    <x v="3"/>
    <x v="4"/>
    <n v="94769.59"/>
    <n v="96381.99"/>
    <n v="172682.5"/>
    <n v="13.68"/>
    <x v="329"/>
    <x v="2"/>
    <x v="1"/>
    <d v="2023-05-03T00:00:00"/>
    <n v="4828.96"/>
    <n v="2458.79"/>
    <x v="0"/>
  </r>
  <r>
    <n v="664"/>
    <x v="0"/>
    <x v="2"/>
    <x v="4"/>
    <x v="1"/>
    <n v="66166.55"/>
    <n v="459145.52"/>
    <n v="141968.71"/>
    <n v="16.22"/>
    <x v="329"/>
    <x v="1"/>
    <x v="1"/>
    <d v="2023-03-05T00:00:00"/>
    <n v="7373.77"/>
    <n v="5015"/>
    <x v="0"/>
  </r>
  <r>
    <n v="3483"/>
    <x v="9"/>
    <x v="0"/>
    <x v="3"/>
    <x v="0"/>
    <n v="22202.18"/>
    <n v="78482"/>
    <n v="268605.09999999998"/>
    <n v="13.5"/>
    <x v="329"/>
    <x v="1"/>
    <x v="4"/>
    <d v="2023-02-12T00:00:00"/>
    <n v="1145.42"/>
    <n v="714.74"/>
    <x v="0"/>
  </r>
  <r>
    <n v="8425"/>
    <x v="5"/>
    <x v="2"/>
    <x v="1"/>
    <x v="1"/>
    <n v="63810.32"/>
    <n v="451832.97"/>
    <n v="476937.68"/>
    <n v="6.91"/>
    <x v="329"/>
    <x v="4"/>
    <x v="4"/>
    <d v="2023-08-28T00:00:00"/>
    <n v="6072.55"/>
    <n v="3367.4"/>
    <x v="0"/>
  </r>
  <r>
    <n v="6982"/>
    <x v="7"/>
    <x v="0"/>
    <x v="0"/>
    <x v="3"/>
    <n v="8493.2000000000007"/>
    <n v="255831.25"/>
    <n v="265892.21999999997"/>
    <n v="15.49"/>
    <x v="329"/>
    <x v="1"/>
    <x v="2"/>
    <d v="2023-07-31T00:00:00"/>
    <n v="1244.8800000000001"/>
    <n v="671.39"/>
    <x v="0"/>
  </r>
  <r>
    <n v="1357"/>
    <x v="2"/>
    <x v="0"/>
    <x v="2"/>
    <x v="1"/>
    <n v="63853.49"/>
    <n v="8072.48"/>
    <n v="414427.95"/>
    <n v="9.08"/>
    <x v="329"/>
    <x v="3"/>
    <x v="3"/>
    <d v="2023-07-23T00:00:00"/>
    <n v="4183.71"/>
    <n v="3181.46"/>
    <x v="0"/>
  </r>
  <r>
    <n v="576"/>
    <x v="3"/>
    <x v="3"/>
    <x v="1"/>
    <x v="4"/>
    <n v="17276.060000000001"/>
    <n v="228465.83"/>
    <n v="217253.11"/>
    <n v="8.93"/>
    <x v="329"/>
    <x v="2"/>
    <x v="2"/>
    <d v="2023-01-19T00:00:00"/>
    <n v="2405.88"/>
    <n v="2123.08"/>
    <x v="0"/>
  </r>
  <r>
    <n v="7354"/>
    <x v="3"/>
    <x v="4"/>
    <x v="0"/>
    <x v="1"/>
    <n v="50766.21"/>
    <n v="295977.08"/>
    <n v="432627.89"/>
    <n v="15.42"/>
    <x v="329"/>
    <x v="4"/>
    <x v="2"/>
    <d v="2023-03-23T00:00:00"/>
    <n v="7014.41"/>
    <n v="3962.74"/>
    <x v="0"/>
  </r>
  <r>
    <n v="2881"/>
    <x v="5"/>
    <x v="4"/>
    <x v="3"/>
    <x v="2"/>
    <n v="50301.18"/>
    <n v="272542.25"/>
    <n v="6077.71"/>
    <n v="11.12"/>
    <x v="329"/>
    <x v="2"/>
    <x v="0"/>
    <d v="2023-05-27T00:00:00"/>
    <n v="6354.92"/>
    <n v="3283.95"/>
    <x v="0"/>
  </r>
  <r>
    <n v="5705"/>
    <x v="0"/>
    <x v="2"/>
    <x v="4"/>
    <x v="0"/>
    <n v="49513.25"/>
    <n v="80588.539999999994"/>
    <n v="10283.61"/>
    <n v="9.77"/>
    <x v="329"/>
    <x v="2"/>
    <x v="3"/>
    <d v="2023-01-24T00:00:00"/>
    <n v="3013.93"/>
    <n v="1849.55"/>
    <x v="0"/>
  </r>
  <r>
    <n v="4857"/>
    <x v="0"/>
    <x v="2"/>
    <x v="1"/>
    <x v="2"/>
    <n v="9957.2099999999991"/>
    <n v="360491.87"/>
    <n v="52124.45"/>
    <n v="14.68"/>
    <x v="329"/>
    <x v="0"/>
    <x v="3"/>
    <d v="2023-04-11T00:00:00"/>
    <n v="1009.77"/>
    <n v="908.12"/>
    <x v="0"/>
  </r>
  <r>
    <n v="2504"/>
    <x v="4"/>
    <x v="2"/>
    <x v="1"/>
    <x v="2"/>
    <n v="35669.15"/>
    <n v="217797.12"/>
    <n v="192107.08"/>
    <n v="13.26"/>
    <x v="330"/>
    <x v="4"/>
    <x v="3"/>
    <d v="2023-08-14T00:00:00"/>
    <n v="3687.72"/>
    <n v="3067.56"/>
    <x v="0"/>
  </r>
  <r>
    <n v="948"/>
    <x v="6"/>
    <x v="4"/>
    <x v="1"/>
    <x v="0"/>
    <n v="90892.7"/>
    <n v="285994.7"/>
    <n v="95966.81"/>
    <n v="7.98"/>
    <x v="330"/>
    <x v="1"/>
    <x v="4"/>
    <d v="2023-04-19T00:00:00"/>
    <n v="10390.379999999999"/>
    <n v="8603.06"/>
    <x v="0"/>
  </r>
  <r>
    <n v="5311"/>
    <x v="9"/>
    <x v="1"/>
    <x v="2"/>
    <x v="4"/>
    <n v="34749.81"/>
    <n v="413718.47"/>
    <n v="497619.51"/>
    <n v="6.32"/>
    <x v="330"/>
    <x v="2"/>
    <x v="2"/>
    <d v="2023-04-29T00:00:00"/>
    <n v="2988.59"/>
    <n v="2048.2600000000002"/>
    <x v="0"/>
  </r>
  <r>
    <n v="1297"/>
    <x v="0"/>
    <x v="2"/>
    <x v="2"/>
    <x v="4"/>
    <n v="68486.649999999994"/>
    <n v="219367.03"/>
    <n v="43359.07"/>
    <n v="12.38"/>
    <x v="330"/>
    <x v="4"/>
    <x v="2"/>
    <d v="2023-04-24T00:00:00"/>
    <n v="9258.93"/>
    <n v="4840.8500000000004"/>
    <x v="0"/>
  </r>
  <r>
    <n v="3909"/>
    <x v="5"/>
    <x v="4"/>
    <x v="2"/>
    <x v="1"/>
    <n v="28741.58"/>
    <n v="402738.45"/>
    <n v="358627.27"/>
    <n v="8.16"/>
    <x v="330"/>
    <x v="0"/>
    <x v="1"/>
    <d v="2023-01-26T00:00:00"/>
    <n v="3814.03"/>
    <n v="3214.29"/>
    <x v="0"/>
  </r>
  <r>
    <n v="9293"/>
    <x v="3"/>
    <x v="0"/>
    <x v="4"/>
    <x v="0"/>
    <n v="25276.29"/>
    <n v="469751.79"/>
    <n v="287592.71000000002"/>
    <n v="12.05"/>
    <x v="330"/>
    <x v="4"/>
    <x v="3"/>
    <d v="2023-02-19T00:00:00"/>
    <n v="3530.68"/>
    <n v="2333.4899999999998"/>
    <x v="0"/>
  </r>
  <r>
    <n v="5586"/>
    <x v="1"/>
    <x v="1"/>
    <x v="3"/>
    <x v="1"/>
    <n v="30198.77"/>
    <n v="492179.92"/>
    <n v="76536.149999999994"/>
    <n v="6.79"/>
    <x v="330"/>
    <x v="2"/>
    <x v="2"/>
    <d v="2023-12-02T00:00:00"/>
    <n v="3321.65"/>
    <n v="2743.27"/>
    <x v="0"/>
  </r>
  <r>
    <n v="3509"/>
    <x v="1"/>
    <x v="0"/>
    <x v="2"/>
    <x v="1"/>
    <n v="68046.37"/>
    <n v="217327.97"/>
    <n v="486489.3"/>
    <n v="16.399999999999999"/>
    <x v="330"/>
    <x v="0"/>
    <x v="0"/>
    <d v="2023-05-14T00:00:00"/>
    <n v="8582.7800000000007"/>
    <n v="4686.93"/>
    <x v="0"/>
  </r>
  <r>
    <n v="9789"/>
    <x v="8"/>
    <x v="2"/>
    <x v="0"/>
    <x v="4"/>
    <n v="67308.47"/>
    <n v="142451.28"/>
    <n v="295283.43"/>
    <n v="15.61"/>
    <x v="330"/>
    <x v="2"/>
    <x v="3"/>
    <d v="2023-11-19T00:00:00"/>
    <n v="9011.51"/>
    <n v="7914.41"/>
    <x v="0"/>
  </r>
  <r>
    <n v="6691"/>
    <x v="2"/>
    <x v="3"/>
    <x v="4"/>
    <x v="0"/>
    <n v="64033.94"/>
    <n v="148685.34"/>
    <n v="288923.65000000002"/>
    <n v="10.51"/>
    <x v="330"/>
    <x v="1"/>
    <x v="3"/>
    <d v="2023-12-17T00:00:00"/>
    <n v="8905.15"/>
    <n v="6449.72"/>
    <x v="0"/>
  </r>
  <r>
    <n v="9046"/>
    <x v="2"/>
    <x v="4"/>
    <x v="4"/>
    <x v="3"/>
    <n v="34750.800000000003"/>
    <n v="410147.26"/>
    <n v="136779.6"/>
    <n v="8.56"/>
    <x v="331"/>
    <x v="2"/>
    <x v="4"/>
    <d v="2023-11-28T00:00:00"/>
    <n v="4380"/>
    <n v="3552.45"/>
    <x v="0"/>
  </r>
  <r>
    <n v="4926"/>
    <x v="9"/>
    <x v="0"/>
    <x v="3"/>
    <x v="2"/>
    <n v="49923.34"/>
    <n v="73650.210000000006"/>
    <n v="137645.75"/>
    <n v="11.18"/>
    <x v="331"/>
    <x v="2"/>
    <x v="1"/>
    <d v="2023-08-12T00:00:00"/>
    <n v="5064.4799999999996"/>
    <n v="2650.43"/>
    <x v="0"/>
  </r>
  <r>
    <n v="4391"/>
    <x v="7"/>
    <x v="1"/>
    <x v="2"/>
    <x v="3"/>
    <n v="19592.38"/>
    <n v="293783.59000000003"/>
    <n v="490971.59"/>
    <n v="10.220000000000001"/>
    <x v="331"/>
    <x v="2"/>
    <x v="2"/>
    <d v="2023-01-23T00:00:00"/>
    <n v="1173.33"/>
    <n v="634.26"/>
    <x v="0"/>
  </r>
  <r>
    <n v="4734"/>
    <x v="9"/>
    <x v="2"/>
    <x v="2"/>
    <x v="3"/>
    <n v="69190.37"/>
    <n v="416207.54"/>
    <n v="252034.85"/>
    <n v="11.76"/>
    <x v="331"/>
    <x v="4"/>
    <x v="0"/>
    <d v="2023-03-15T00:00:00"/>
    <n v="9445.7000000000007"/>
    <n v="7063.54"/>
    <x v="0"/>
  </r>
  <r>
    <n v="5525"/>
    <x v="5"/>
    <x v="2"/>
    <x v="2"/>
    <x v="2"/>
    <n v="50551.68"/>
    <n v="71462"/>
    <n v="318965.38"/>
    <n v="7.54"/>
    <x v="331"/>
    <x v="2"/>
    <x v="3"/>
    <d v="2023-12-30T00:00:00"/>
    <n v="4497.4399999999996"/>
    <n v="3822.34"/>
    <x v="0"/>
  </r>
  <r>
    <n v="1437"/>
    <x v="8"/>
    <x v="0"/>
    <x v="1"/>
    <x v="2"/>
    <n v="1533.28"/>
    <n v="86493.65"/>
    <n v="350731.36"/>
    <n v="6.69"/>
    <x v="331"/>
    <x v="1"/>
    <x v="0"/>
    <d v="2023-08-08T00:00:00"/>
    <n v="198.24"/>
    <n v="147.99"/>
    <x v="0"/>
  </r>
  <r>
    <n v="4403"/>
    <x v="2"/>
    <x v="2"/>
    <x v="1"/>
    <x v="4"/>
    <n v="6151.64"/>
    <n v="499953.13"/>
    <n v="293621.62"/>
    <n v="9.02"/>
    <x v="331"/>
    <x v="3"/>
    <x v="1"/>
    <d v="2023-09-11T00:00:00"/>
    <n v="448.9"/>
    <n v="294.55"/>
    <x v="0"/>
  </r>
  <r>
    <n v="6898"/>
    <x v="8"/>
    <x v="1"/>
    <x v="4"/>
    <x v="0"/>
    <n v="45093.05"/>
    <n v="69880.72"/>
    <n v="12138.96"/>
    <n v="7.87"/>
    <x v="331"/>
    <x v="0"/>
    <x v="3"/>
    <d v="2023-06-26T00:00:00"/>
    <n v="6702.02"/>
    <n v="5576.43"/>
    <x v="0"/>
  </r>
  <r>
    <n v="7321"/>
    <x v="0"/>
    <x v="2"/>
    <x v="3"/>
    <x v="2"/>
    <n v="43902.49"/>
    <n v="414139.71"/>
    <n v="209169.53"/>
    <n v="7.05"/>
    <x v="331"/>
    <x v="3"/>
    <x v="1"/>
    <d v="2023-11-08T00:00:00"/>
    <n v="6282.57"/>
    <n v="5158.3599999999997"/>
    <x v="0"/>
  </r>
  <r>
    <n v="7894"/>
    <x v="3"/>
    <x v="1"/>
    <x v="1"/>
    <x v="2"/>
    <n v="25526.61"/>
    <n v="146002.71"/>
    <n v="5274.59"/>
    <n v="16.28"/>
    <x v="331"/>
    <x v="4"/>
    <x v="2"/>
    <d v="2023-09-18T00:00:00"/>
    <n v="3280.6"/>
    <n v="2566.1"/>
    <x v="0"/>
  </r>
  <r>
    <n v="3902"/>
    <x v="0"/>
    <x v="3"/>
    <x v="3"/>
    <x v="1"/>
    <n v="1675.63"/>
    <n v="466558.87"/>
    <n v="96551.15"/>
    <n v="14.99"/>
    <x v="331"/>
    <x v="3"/>
    <x v="2"/>
    <d v="2023-11-22T00:00:00"/>
    <n v="182.69"/>
    <n v="97.89"/>
    <x v="0"/>
  </r>
  <r>
    <n v="834"/>
    <x v="9"/>
    <x v="2"/>
    <x v="0"/>
    <x v="3"/>
    <n v="32108.66"/>
    <n v="207255.64"/>
    <n v="341332"/>
    <n v="9.08"/>
    <x v="331"/>
    <x v="1"/>
    <x v="2"/>
    <d v="2023-02-07T00:00:00"/>
    <n v="2772.37"/>
    <n v="2432.41"/>
    <x v="0"/>
  </r>
  <r>
    <n v="701"/>
    <x v="1"/>
    <x v="4"/>
    <x v="0"/>
    <x v="4"/>
    <n v="70306.89"/>
    <n v="70643.59"/>
    <n v="365116.8"/>
    <n v="11.15"/>
    <x v="331"/>
    <x v="1"/>
    <x v="4"/>
    <d v="2023-04-22T00:00:00"/>
    <n v="8515.5499999999993"/>
    <n v="5032.1099999999997"/>
    <x v="0"/>
  </r>
  <r>
    <n v="6856"/>
    <x v="0"/>
    <x v="4"/>
    <x v="4"/>
    <x v="1"/>
    <n v="7339.17"/>
    <n v="327023"/>
    <n v="465934.35"/>
    <n v="14.03"/>
    <x v="331"/>
    <x v="4"/>
    <x v="2"/>
    <d v="2023-04-19T00:00:00"/>
    <n v="1007.24"/>
    <n v="812.84"/>
    <x v="0"/>
  </r>
  <r>
    <n v="7076"/>
    <x v="6"/>
    <x v="0"/>
    <x v="0"/>
    <x v="0"/>
    <n v="84277.16"/>
    <n v="304566.71999999997"/>
    <n v="212830.67"/>
    <n v="9.23"/>
    <x v="331"/>
    <x v="4"/>
    <x v="0"/>
    <d v="2023-03-22T00:00:00"/>
    <n v="12065.72"/>
    <n v="10085.129999999999"/>
    <x v="0"/>
  </r>
  <r>
    <n v="72"/>
    <x v="2"/>
    <x v="1"/>
    <x v="3"/>
    <x v="2"/>
    <n v="51437.33"/>
    <n v="115459.15"/>
    <n v="337271.11"/>
    <n v="6.25"/>
    <x v="331"/>
    <x v="1"/>
    <x v="4"/>
    <d v="2023-11-20T00:00:00"/>
    <n v="6557.1"/>
    <n v="4689.91"/>
    <x v="0"/>
  </r>
  <r>
    <n v="8801"/>
    <x v="4"/>
    <x v="2"/>
    <x v="2"/>
    <x v="1"/>
    <n v="56815.76"/>
    <n v="89696.65"/>
    <n v="473112.85"/>
    <n v="8.64"/>
    <x v="331"/>
    <x v="1"/>
    <x v="0"/>
    <d v="2023-05-12T00:00:00"/>
    <n v="7168.18"/>
    <n v="3692.99"/>
    <x v="0"/>
  </r>
  <r>
    <n v="4284"/>
    <x v="0"/>
    <x v="0"/>
    <x v="2"/>
    <x v="4"/>
    <n v="22601.31"/>
    <n v="440814.83"/>
    <n v="496092.28"/>
    <n v="17.11"/>
    <x v="331"/>
    <x v="3"/>
    <x v="0"/>
    <d v="2023-02-01T00:00:00"/>
    <n v="1833.33"/>
    <n v="1306.95"/>
    <x v="0"/>
  </r>
  <r>
    <n v="3976"/>
    <x v="2"/>
    <x v="4"/>
    <x v="0"/>
    <x v="1"/>
    <n v="22429.39"/>
    <n v="482950.84"/>
    <n v="388153.86"/>
    <n v="7.88"/>
    <x v="331"/>
    <x v="1"/>
    <x v="3"/>
    <d v="2023-11-23T00:00:00"/>
    <n v="1981.11"/>
    <n v="1468.43"/>
    <x v="0"/>
  </r>
  <r>
    <n v="6863"/>
    <x v="4"/>
    <x v="1"/>
    <x v="2"/>
    <x v="4"/>
    <n v="2310.12"/>
    <n v="377203.51"/>
    <n v="212254.67"/>
    <n v="7.15"/>
    <x v="331"/>
    <x v="1"/>
    <x v="1"/>
    <d v="2023-01-28T00:00:00"/>
    <n v="137.34"/>
    <n v="83.69"/>
    <x v="0"/>
  </r>
  <r>
    <n v="7460"/>
    <x v="7"/>
    <x v="2"/>
    <x v="1"/>
    <x v="3"/>
    <n v="33916.699999999997"/>
    <n v="339132.62"/>
    <n v="7957.81"/>
    <n v="5.07"/>
    <x v="331"/>
    <x v="1"/>
    <x v="2"/>
    <d v="2023-04-29T00:00:00"/>
    <n v="3743.88"/>
    <n v="2929.18"/>
    <x v="0"/>
  </r>
  <r>
    <n v="9377"/>
    <x v="2"/>
    <x v="0"/>
    <x v="4"/>
    <x v="4"/>
    <n v="79296.05"/>
    <n v="11608.98"/>
    <n v="151648.66"/>
    <n v="16.329999999999998"/>
    <x v="332"/>
    <x v="2"/>
    <x v="4"/>
    <d v="2023-08-02T00:00:00"/>
    <n v="5370.23"/>
    <n v="3458.77"/>
    <x v="0"/>
  </r>
  <r>
    <n v="1103"/>
    <x v="0"/>
    <x v="2"/>
    <x v="2"/>
    <x v="3"/>
    <n v="98516.45"/>
    <n v="433649.97"/>
    <n v="145170.53"/>
    <n v="14.49"/>
    <x v="332"/>
    <x v="3"/>
    <x v="1"/>
    <d v="2023-05-08T00:00:00"/>
    <n v="5097.51"/>
    <n v="4182.9799999999996"/>
    <x v="0"/>
  </r>
  <r>
    <n v="7506"/>
    <x v="8"/>
    <x v="0"/>
    <x v="2"/>
    <x v="3"/>
    <n v="45142.34"/>
    <n v="71130.59"/>
    <n v="473063.11"/>
    <n v="11.24"/>
    <x v="332"/>
    <x v="2"/>
    <x v="4"/>
    <d v="2023-08-19T00:00:00"/>
    <n v="4896.58"/>
    <n v="2850.11"/>
    <x v="0"/>
  </r>
  <r>
    <n v="32"/>
    <x v="2"/>
    <x v="4"/>
    <x v="1"/>
    <x v="1"/>
    <n v="78029.89"/>
    <n v="35065.9"/>
    <n v="34723.120000000003"/>
    <n v="7.74"/>
    <x v="332"/>
    <x v="2"/>
    <x v="0"/>
    <d v="2023-11-24T00:00:00"/>
    <n v="5970.43"/>
    <n v="4212.4799999999996"/>
    <x v="0"/>
  </r>
  <r>
    <n v="5682"/>
    <x v="1"/>
    <x v="4"/>
    <x v="2"/>
    <x v="4"/>
    <n v="84349.61"/>
    <n v="232871.88"/>
    <n v="265218.68"/>
    <n v="11.01"/>
    <x v="332"/>
    <x v="1"/>
    <x v="1"/>
    <d v="2023-07-18T00:00:00"/>
    <n v="4982.9399999999996"/>
    <n v="3866.68"/>
    <x v="0"/>
  </r>
  <r>
    <n v="5784"/>
    <x v="8"/>
    <x v="3"/>
    <x v="4"/>
    <x v="2"/>
    <n v="96417.08"/>
    <n v="435474.35"/>
    <n v="66706.91"/>
    <n v="17.3"/>
    <x v="332"/>
    <x v="4"/>
    <x v="0"/>
    <d v="2023-03-24T00:00:00"/>
    <n v="8988.92"/>
    <n v="7602.17"/>
    <x v="0"/>
  </r>
  <r>
    <n v="9573"/>
    <x v="4"/>
    <x v="0"/>
    <x v="3"/>
    <x v="4"/>
    <n v="8545.24"/>
    <n v="276571.18"/>
    <n v="174919.25"/>
    <n v="8.58"/>
    <x v="332"/>
    <x v="1"/>
    <x v="4"/>
    <d v="2023-10-06T00:00:00"/>
    <n v="982.5"/>
    <n v="543.62"/>
    <x v="0"/>
  </r>
  <r>
    <n v="9440"/>
    <x v="7"/>
    <x v="1"/>
    <x v="2"/>
    <x v="2"/>
    <n v="68953.97"/>
    <n v="368260.75"/>
    <n v="206092.2"/>
    <n v="5.76"/>
    <x v="332"/>
    <x v="2"/>
    <x v="0"/>
    <d v="2023-09-29T00:00:00"/>
    <n v="10066.16"/>
    <n v="7725.14"/>
    <x v="0"/>
  </r>
  <r>
    <n v="187"/>
    <x v="0"/>
    <x v="4"/>
    <x v="3"/>
    <x v="0"/>
    <n v="30935.759999999998"/>
    <n v="206611.89"/>
    <n v="155925.17000000001"/>
    <n v="17.670000000000002"/>
    <x v="332"/>
    <x v="0"/>
    <x v="3"/>
    <d v="2023-01-02T00:00:00"/>
    <n v="4039.29"/>
    <n v="3634.81"/>
    <x v="0"/>
  </r>
  <r>
    <n v="5409"/>
    <x v="4"/>
    <x v="2"/>
    <x v="4"/>
    <x v="1"/>
    <n v="68526.52"/>
    <n v="45589.77"/>
    <n v="107602.67"/>
    <n v="10.73"/>
    <x v="332"/>
    <x v="0"/>
    <x v="3"/>
    <d v="2023-09-03T00:00:00"/>
    <n v="8174.16"/>
    <n v="6526.97"/>
    <x v="0"/>
  </r>
  <r>
    <n v="5974"/>
    <x v="1"/>
    <x v="4"/>
    <x v="2"/>
    <x v="0"/>
    <n v="59361.04"/>
    <n v="12600.27"/>
    <n v="167942.22"/>
    <n v="11.83"/>
    <x v="332"/>
    <x v="1"/>
    <x v="1"/>
    <d v="2023-11-16T00:00:00"/>
    <n v="6847.46"/>
    <n v="4068.93"/>
    <x v="0"/>
  </r>
  <r>
    <n v="7709"/>
    <x v="8"/>
    <x v="2"/>
    <x v="4"/>
    <x v="3"/>
    <n v="8753.41"/>
    <n v="336186.45"/>
    <n v="179168.77"/>
    <n v="14.72"/>
    <x v="332"/>
    <x v="4"/>
    <x v="1"/>
    <d v="2023-03-18T00:00:00"/>
    <n v="604.66999999999996"/>
    <n v="410.12"/>
    <x v="0"/>
  </r>
  <r>
    <n v="3456"/>
    <x v="0"/>
    <x v="2"/>
    <x v="4"/>
    <x v="3"/>
    <n v="93151.15"/>
    <n v="49372.28"/>
    <n v="30734.86"/>
    <n v="14.23"/>
    <x v="332"/>
    <x v="3"/>
    <x v="2"/>
    <d v="2023-03-27T00:00:00"/>
    <n v="9250.57"/>
    <n v="5436.96"/>
    <x v="0"/>
  </r>
  <r>
    <n v="2343"/>
    <x v="4"/>
    <x v="4"/>
    <x v="1"/>
    <x v="0"/>
    <n v="6388.31"/>
    <n v="80668.27"/>
    <n v="115641.99"/>
    <n v="5.87"/>
    <x v="332"/>
    <x v="0"/>
    <x v="1"/>
    <d v="2023-08-15T00:00:00"/>
    <n v="692.58"/>
    <n v="513.66"/>
    <x v="0"/>
  </r>
  <r>
    <n v="6717"/>
    <x v="0"/>
    <x v="0"/>
    <x v="4"/>
    <x v="3"/>
    <n v="35194.44"/>
    <n v="309250.63"/>
    <n v="25654.81"/>
    <n v="14.04"/>
    <x v="332"/>
    <x v="3"/>
    <x v="0"/>
    <d v="2023-07-07T00:00:00"/>
    <n v="3194.86"/>
    <n v="1819.18"/>
    <x v="0"/>
  </r>
  <r>
    <n v="9599"/>
    <x v="6"/>
    <x v="0"/>
    <x v="1"/>
    <x v="2"/>
    <n v="8918.4"/>
    <n v="190242.13"/>
    <n v="346565"/>
    <n v="7.79"/>
    <x v="332"/>
    <x v="4"/>
    <x v="3"/>
    <d v="2023-07-30T00:00:00"/>
    <n v="1235.78"/>
    <n v="1102.33"/>
    <x v="0"/>
  </r>
  <r>
    <n v="660"/>
    <x v="0"/>
    <x v="3"/>
    <x v="0"/>
    <x v="4"/>
    <n v="8953.09"/>
    <n v="122460.66"/>
    <n v="335600.27"/>
    <n v="11.72"/>
    <x v="333"/>
    <x v="4"/>
    <x v="0"/>
    <d v="2023-08-01T00:00:00"/>
    <n v="1260.24"/>
    <n v="671.57"/>
    <x v="0"/>
  </r>
  <r>
    <n v="9193"/>
    <x v="2"/>
    <x v="3"/>
    <x v="2"/>
    <x v="3"/>
    <n v="82094.23"/>
    <n v="114252.25"/>
    <n v="483511"/>
    <n v="16.37"/>
    <x v="333"/>
    <x v="1"/>
    <x v="1"/>
    <d v="2023-02-26T00:00:00"/>
    <n v="10712.19"/>
    <n v="8813.56"/>
    <x v="0"/>
  </r>
  <r>
    <n v="9383"/>
    <x v="1"/>
    <x v="2"/>
    <x v="1"/>
    <x v="2"/>
    <n v="96468.28"/>
    <n v="494251.92"/>
    <n v="29606.42"/>
    <n v="10.47"/>
    <x v="333"/>
    <x v="3"/>
    <x v="2"/>
    <d v="2023-10-15T00:00:00"/>
    <n v="6313.51"/>
    <n v="3639.6"/>
    <x v="0"/>
  </r>
  <r>
    <n v="343"/>
    <x v="6"/>
    <x v="0"/>
    <x v="4"/>
    <x v="1"/>
    <n v="99404.87"/>
    <n v="299442.8"/>
    <n v="396008.49"/>
    <n v="16.399999999999999"/>
    <x v="333"/>
    <x v="3"/>
    <x v="1"/>
    <d v="2023-02-16T00:00:00"/>
    <n v="11880.27"/>
    <n v="7699.64"/>
    <x v="0"/>
  </r>
  <r>
    <n v="8525"/>
    <x v="6"/>
    <x v="3"/>
    <x v="2"/>
    <x v="1"/>
    <n v="28302.400000000001"/>
    <n v="55542.13"/>
    <n v="445855.27"/>
    <n v="14.1"/>
    <x v="333"/>
    <x v="3"/>
    <x v="0"/>
    <d v="2023-10-08T00:00:00"/>
    <n v="2860.78"/>
    <n v="2139.62"/>
    <x v="0"/>
  </r>
  <r>
    <n v="7484"/>
    <x v="5"/>
    <x v="0"/>
    <x v="2"/>
    <x v="1"/>
    <n v="57997.94"/>
    <n v="192993.43"/>
    <n v="253265.24"/>
    <n v="14.22"/>
    <x v="333"/>
    <x v="0"/>
    <x v="0"/>
    <d v="2023-04-25T00:00:00"/>
    <n v="7956.56"/>
    <n v="4387.47"/>
    <x v="0"/>
  </r>
  <r>
    <n v="7732"/>
    <x v="5"/>
    <x v="0"/>
    <x v="4"/>
    <x v="0"/>
    <n v="31319.67"/>
    <n v="87180.91"/>
    <n v="452115.31"/>
    <n v="17.63"/>
    <x v="333"/>
    <x v="0"/>
    <x v="1"/>
    <d v="2023-05-18T00:00:00"/>
    <n v="2671.02"/>
    <n v="1743.17"/>
    <x v="0"/>
  </r>
  <r>
    <n v="7951"/>
    <x v="2"/>
    <x v="2"/>
    <x v="2"/>
    <x v="0"/>
    <n v="95437.57"/>
    <n v="197168.83"/>
    <n v="427656.79"/>
    <n v="15.11"/>
    <x v="333"/>
    <x v="1"/>
    <x v="4"/>
    <d v="2023-02-13T00:00:00"/>
    <n v="6796.89"/>
    <n v="4089.47"/>
    <x v="0"/>
  </r>
  <r>
    <n v="340"/>
    <x v="0"/>
    <x v="2"/>
    <x v="1"/>
    <x v="1"/>
    <n v="39864.400000000001"/>
    <n v="87438.9"/>
    <n v="12306.09"/>
    <n v="9.2200000000000006"/>
    <x v="333"/>
    <x v="4"/>
    <x v="0"/>
    <d v="2023-11-13T00:00:00"/>
    <n v="2912.38"/>
    <n v="2475.5100000000002"/>
    <x v="0"/>
  </r>
  <r>
    <n v="7074"/>
    <x v="8"/>
    <x v="2"/>
    <x v="1"/>
    <x v="3"/>
    <n v="60895.24"/>
    <n v="376938.54"/>
    <n v="303364.59999999998"/>
    <n v="13.21"/>
    <x v="333"/>
    <x v="0"/>
    <x v="3"/>
    <d v="2023-10-02T00:00:00"/>
    <n v="4738.87"/>
    <n v="3540.84"/>
    <x v="0"/>
  </r>
  <r>
    <n v="2864"/>
    <x v="6"/>
    <x v="4"/>
    <x v="0"/>
    <x v="4"/>
    <n v="62231.08"/>
    <n v="11333.21"/>
    <n v="127802"/>
    <n v="15.89"/>
    <x v="333"/>
    <x v="3"/>
    <x v="0"/>
    <d v="2023-03-27T00:00:00"/>
    <n v="7446.41"/>
    <n v="4429.51"/>
    <x v="0"/>
  </r>
  <r>
    <n v="3986"/>
    <x v="2"/>
    <x v="0"/>
    <x v="2"/>
    <x v="1"/>
    <n v="99990.63"/>
    <n v="152866.07999999999"/>
    <n v="70813.429999999993"/>
    <n v="17.89"/>
    <x v="333"/>
    <x v="2"/>
    <x v="1"/>
    <d v="2023-10-16T00:00:00"/>
    <n v="5808.33"/>
    <n v="3815.07"/>
    <x v="0"/>
  </r>
  <r>
    <n v="7917"/>
    <x v="8"/>
    <x v="4"/>
    <x v="1"/>
    <x v="2"/>
    <n v="26914.18"/>
    <n v="257223.64"/>
    <n v="169735.27"/>
    <n v="13.65"/>
    <x v="334"/>
    <x v="1"/>
    <x v="4"/>
    <d v="2023-10-22T00:00:00"/>
    <n v="2816.28"/>
    <n v="2452.84"/>
    <x v="0"/>
  </r>
  <r>
    <n v="2183"/>
    <x v="9"/>
    <x v="0"/>
    <x v="0"/>
    <x v="2"/>
    <n v="68305.67"/>
    <n v="141894.54999999999"/>
    <n v="392904.22"/>
    <n v="8.48"/>
    <x v="334"/>
    <x v="2"/>
    <x v="3"/>
    <d v="2023-11-11T00:00:00"/>
    <n v="4714.74"/>
    <n v="2646.67"/>
    <x v="0"/>
  </r>
  <r>
    <n v="4280"/>
    <x v="1"/>
    <x v="0"/>
    <x v="3"/>
    <x v="4"/>
    <n v="51955.74"/>
    <n v="233951.28"/>
    <n v="341022.82"/>
    <n v="10.64"/>
    <x v="334"/>
    <x v="2"/>
    <x v="1"/>
    <d v="2023-05-06T00:00:00"/>
    <n v="2762.5"/>
    <n v="2295.41"/>
    <x v="0"/>
  </r>
  <r>
    <n v="1165"/>
    <x v="9"/>
    <x v="3"/>
    <x v="4"/>
    <x v="1"/>
    <n v="7657.04"/>
    <n v="473773.44"/>
    <n v="494716.18"/>
    <n v="7.3"/>
    <x v="334"/>
    <x v="1"/>
    <x v="2"/>
    <d v="2023-11-11T00:00:00"/>
    <n v="911.39"/>
    <n v="604.66"/>
    <x v="0"/>
  </r>
  <r>
    <n v="7424"/>
    <x v="5"/>
    <x v="1"/>
    <x v="2"/>
    <x v="1"/>
    <n v="37085.870000000003"/>
    <n v="53608.12"/>
    <n v="454919.12"/>
    <n v="7.04"/>
    <x v="334"/>
    <x v="2"/>
    <x v="1"/>
    <d v="2023-04-14T00:00:00"/>
    <n v="3988.75"/>
    <n v="2753.98"/>
    <x v="0"/>
  </r>
  <r>
    <n v="9522"/>
    <x v="8"/>
    <x v="2"/>
    <x v="2"/>
    <x v="2"/>
    <n v="25679.3"/>
    <n v="26278.65"/>
    <n v="468688.39"/>
    <n v="17.34"/>
    <x v="334"/>
    <x v="3"/>
    <x v="4"/>
    <d v="2023-09-13T00:00:00"/>
    <n v="2133.02"/>
    <n v="1710.4"/>
    <x v="0"/>
  </r>
  <r>
    <n v="3065"/>
    <x v="3"/>
    <x v="0"/>
    <x v="4"/>
    <x v="4"/>
    <n v="1776.4"/>
    <n v="43925.53"/>
    <n v="278667.08"/>
    <n v="9.5500000000000007"/>
    <x v="334"/>
    <x v="0"/>
    <x v="2"/>
    <d v="2023-08-16T00:00:00"/>
    <n v="172.64"/>
    <n v="127.86"/>
    <x v="0"/>
  </r>
  <r>
    <n v="234"/>
    <x v="6"/>
    <x v="2"/>
    <x v="0"/>
    <x v="2"/>
    <n v="48392.09"/>
    <n v="472098.53"/>
    <n v="492699.95"/>
    <n v="17.940000000000001"/>
    <x v="334"/>
    <x v="2"/>
    <x v="0"/>
    <d v="2023-07-20T00:00:00"/>
    <n v="3274.08"/>
    <n v="1973.02"/>
    <x v="0"/>
  </r>
  <r>
    <n v="2445"/>
    <x v="2"/>
    <x v="4"/>
    <x v="1"/>
    <x v="2"/>
    <n v="61545.09"/>
    <n v="221317.85"/>
    <n v="409085.87"/>
    <n v="16.7"/>
    <x v="334"/>
    <x v="2"/>
    <x v="0"/>
    <d v="2023-09-17T00:00:00"/>
    <n v="3469.6"/>
    <n v="2582.5"/>
    <x v="0"/>
  </r>
  <r>
    <n v="5297"/>
    <x v="1"/>
    <x v="2"/>
    <x v="1"/>
    <x v="2"/>
    <n v="36619.58"/>
    <n v="87958.58"/>
    <n v="166128.19"/>
    <n v="5.37"/>
    <x v="334"/>
    <x v="3"/>
    <x v="1"/>
    <d v="2023-09-14T00:00:00"/>
    <n v="2014.39"/>
    <n v="1316.91"/>
    <x v="0"/>
  </r>
  <r>
    <n v="5265"/>
    <x v="2"/>
    <x v="1"/>
    <x v="4"/>
    <x v="0"/>
    <n v="92354.96"/>
    <n v="236137.65"/>
    <n v="286367.34999999998"/>
    <n v="12.18"/>
    <x v="334"/>
    <x v="1"/>
    <x v="4"/>
    <d v="2023-10-18T00:00:00"/>
    <n v="12281.62"/>
    <n v="10306.67"/>
    <x v="0"/>
  </r>
  <r>
    <n v="4630"/>
    <x v="3"/>
    <x v="1"/>
    <x v="0"/>
    <x v="4"/>
    <n v="89309.3"/>
    <n v="406402.83"/>
    <n v="7965.66"/>
    <n v="6.88"/>
    <x v="334"/>
    <x v="4"/>
    <x v="3"/>
    <d v="2023-09-03T00:00:00"/>
    <n v="10667.62"/>
    <n v="8103.04"/>
    <x v="0"/>
  </r>
  <r>
    <n v="9040"/>
    <x v="7"/>
    <x v="4"/>
    <x v="1"/>
    <x v="1"/>
    <n v="28818.639999999999"/>
    <n v="57354.5"/>
    <n v="396058.51"/>
    <n v="5.35"/>
    <x v="334"/>
    <x v="2"/>
    <x v="4"/>
    <d v="2023-02-19T00:00:00"/>
    <n v="3713.57"/>
    <n v="2712.71"/>
    <x v="0"/>
  </r>
  <r>
    <n v="3643"/>
    <x v="5"/>
    <x v="2"/>
    <x v="0"/>
    <x v="1"/>
    <n v="53397.93"/>
    <n v="405903.09"/>
    <n v="123312.1"/>
    <n v="8.4"/>
    <x v="335"/>
    <x v="0"/>
    <x v="0"/>
    <d v="2023-10-05T00:00:00"/>
    <n v="6378.44"/>
    <n v="3476.48"/>
    <x v="0"/>
  </r>
  <r>
    <n v="2692"/>
    <x v="5"/>
    <x v="0"/>
    <x v="2"/>
    <x v="4"/>
    <n v="79765.94"/>
    <n v="61235.6"/>
    <n v="20765.189999999999"/>
    <n v="15.36"/>
    <x v="335"/>
    <x v="1"/>
    <x v="4"/>
    <d v="2023-02-28T00:00:00"/>
    <n v="4937.79"/>
    <n v="2683.9"/>
    <x v="0"/>
  </r>
  <r>
    <n v="9900"/>
    <x v="8"/>
    <x v="0"/>
    <x v="1"/>
    <x v="1"/>
    <n v="8332.15"/>
    <n v="472972.98"/>
    <n v="11800.99"/>
    <n v="17.48"/>
    <x v="335"/>
    <x v="1"/>
    <x v="0"/>
    <d v="2023-04-07T00:00:00"/>
    <n v="1042.26"/>
    <n v="846.17"/>
    <x v="0"/>
  </r>
  <r>
    <n v="1785"/>
    <x v="2"/>
    <x v="1"/>
    <x v="0"/>
    <x v="1"/>
    <n v="44098.16"/>
    <n v="308528.87"/>
    <n v="237059.54"/>
    <n v="16.04"/>
    <x v="335"/>
    <x v="2"/>
    <x v="2"/>
    <d v="2023-04-30T00:00:00"/>
    <n v="3416.81"/>
    <n v="2270.7199999999998"/>
    <x v="0"/>
  </r>
  <r>
    <n v="3869"/>
    <x v="8"/>
    <x v="3"/>
    <x v="3"/>
    <x v="4"/>
    <n v="58954.65"/>
    <n v="14249.62"/>
    <n v="174587.18"/>
    <n v="7.82"/>
    <x v="335"/>
    <x v="4"/>
    <x v="4"/>
    <d v="2023-09-12T00:00:00"/>
    <n v="6936.46"/>
    <n v="5137.4799999999996"/>
    <x v="0"/>
  </r>
  <r>
    <n v="2850"/>
    <x v="6"/>
    <x v="4"/>
    <x v="2"/>
    <x v="3"/>
    <n v="18245.23"/>
    <n v="22404.34"/>
    <n v="248710.46"/>
    <n v="13.74"/>
    <x v="335"/>
    <x v="3"/>
    <x v="4"/>
    <d v="2023-06-03T00:00:00"/>
    <n v="2525.31"/>
    <n v="2080.65"/>
    <x v="0"/>
  </r>
  <r>
    <n v="2229"/>
    <x v="9"/>
    <x v="0"/>
    <x v="0"/>
    <x v="2"/>
    <n v="81506.600000000006"/>
    <n v="370243.56"/>
    <n v="292213.05"/>
    <n v="15.34"/>
    <x v="335"/>
    <x v="2"/>
    <x v="4"/>
    <d v="2023-02-19T00:00:00"/>
    <n v="10915.48"/>
    <n v="5952.55"/>
    <x v="0"/>
  </r>
  <r>
    <n v="4861"/>
    <x v="9"/>
    <x v="1"/>
    <x v="4"/>
    <x v="0"/>
    <n v="96400.56"/>
    <n v="379256.91"/>
    <n v="24387.8"/>
    <n v="10.23"/>
    <x v="335"/>
    <x v="0"/>
    <x v="4"/>
    <d v="2023-01-27T00:00:00"/>
    <n v="13753.92"/>
    <n v="7600.96"/>
    <x v="0"/>
  </r>
  <r>
    <n v="2564"/>
    <x v="9"/>
    <x v="2"/>
    <x v="0"/>
    <x v="2"/>
    <n v="12142.44"/>
    <n v="166955.81"/>
    <n v="219422"/>
    <n v="10.71"/>
    <x v="335"/>
    <x v="3"/>
    <x v="3"/>
    <d v="2023-08-27T00:00:00"/>
    <n v="1762.74"/>
    <n v="1423.97"/>
    <x v="0"/>
  </r>
  <r>
    <n v="8518"/>
    <x v="9"/>
    <x v="2"/>
    <x v="0"/>
    <x v="4"/>
    <n v="68635.05"/>
    <n v="414890.05"/>
    <n v="256187.25"/>
    <n v="11.48"/>
    <x v="335"/>
    <x v="2"/>
    <x v="0"/>
    <d v="2023-05-25T00:00:00"/>
    <n v="5563.96"/>
    <n v="4931.2"/>
    <x v="0"/>
  </r>
  <r>
    <n v="8852"/>
    <x v="6"/>
    <x v="2"/>
    <x v="4"/>
    <x v="0"/>
    <n v="61933.78"/>
    <n v="95806.25"/>
    <n v="365274.99"/>
    <n v="5.61"/>
    <x v="335"/>
    <x v="2"/>
    <x v="0"/>
    <d v="2023-01-30T00:00:00"/>
    <n v="7994.72"/>
    <n v="5973.31"/>
    <x v="0"/>
  </r>
  <r>
    <n v="7580"/>
    <x v="5"/>
    <x v="1"/>
    <x v="1"/>
    <x v="0"/>
    <n v="60842.85"/>
    <n v="77826.64"/>
    <n v="35511.019999999997"/>
    <n v="17.600000000000001"/>
    <x v="335"/>
    <x v="0"/>
    <x v="0"/>
    <d v="2023-09-25T00:00:00"/>
    <n v="6089.91"/>
    <n v="3961.81"/>
    <x v="0"/>
  </r>
  <r>
    <n v="9996"/>
    <x v="1"/>
    <x v="0"/>
    <x v="1"/>
    <x v="2"/>
    <n v="9206.1200000000008"/>
    <n v="395919.32"/>
    <n v="497696.3"/>
    <n v="17.920000000000002"/>
    <x v="335"/>
    <x v="3"/>
    <x v="4"/>
    <d v="2023-11-24T00:00:00"/>
    <n v="1157.8599999999999"/>
    <n v="1000.24"/>
    <x v="0"/>
  </r>
  <r>
    <n v="860"/>
    <x v="1"/>
    <x v="3"/>
    <x v="1"/>
    <x v="0"/>
    <n v="47522.98"/>
    <n v="238873.24"/>
    <n v="109350.46"/>
    <n v="17.260000000000002"/>
    <x v="335"/>
    <x v="0"/>
    <x v="3"/>
    <d v="2023-09-09T00:00:00"/>
    <n v="6917.26"/>
    <n v="5102.05"/>
    <x v="0"/>
  </r>
  <r>
    <n v="7099"/>
    <x v="6"/>
    <x v="0"/>
    <x v="1"/>
    <x v="3"/>
    <n v="53437.88"/>
    <n v="146988.41"/>
    <n v="448119.2"/>
    <n v="10.99"/>
    <x v="335"/>
    <x v="2"/>
    <x v="0"/>
    <d v="2023-07-10T00:00:00"/>
    <n v="5782.59"/>
    <n v="3010.23"/>
    <x v="0"/>
  </r>
  <r>
    <n v="1124"/>
    <x v="7"/>
    <x v="2"/>
    <x v="4"/>
    <x v="0"/>
    <n v="36405.279999999999"/>
    <n v="178686.72"/>
    <n v="203607.1"/>
    <n v="9.5500000000000007"/>
    <x v="336"/>
    <x v="0"/>
    <x v="0"/>
    <d v="2023-07-30T00:00:00"/>
    <n v="2677.51"/>
    <n v="1900.06"/>
    <x v="0"/>
  </r>
  <r>
    <n v="9787"/>
    <x v="8"/>
    <x v="2"/>
    <x v="0"/>
    <x v="1"/>
    <n v="81931.820000000007"/>
    <n v="382489.95"/>
    <n v="474441.66"/>
    <n v="7.83"/>
    <x v="336"/>
    <x v="3"/>
    <x v="4"/>
    <d v="2023-06-23T00:00:00"/>
    <n v="9535.3799999999992"/>
    <n v="5516.93"/>
    <x v="0"/>
  </r>
  <r>
    <n v="2914"/>
    <x v="0"/>
    <x v="3"/>
    <x v="2"/>
    <x v="1"/>
    <n v="84523.03"/>
    <n v="303879.92"/>
    <n v="151354.18"/>
    <n v="15.97"/>
    <x v="336"/>
    <x v="2"/>
    <x v="1"/>
    <d v="2023-01-25T00:00:00"/>
    <n v="6088.63"/>
    <n v="5148.55"/>
    <x v="0"/>
  </r>
  <r>
    <n v="4134"/>
    <x v="9"/>
    <x v="3"/>
    <x v="3"/>
    <x v="3"/>
    <n v="78546.42"/>
    <n v="306885.88"/>
    <n v="62726.73"/>
    <n v="12.73"/>
    <x v="336"/>
    <x v="0"/>
    <x v="3"/>
    <d v="2023-03-10T00:00:00"/>
    <n v="9118.7199999999993"/>
    <n v="7074.21"/>
    <x v="0"/>
  </r>
  <r>
    <n v="8695"/>
    <x v="5"/>
    <x v="0"/>
    <x v="3"/>
    <x v="0"/>
    <n v="88285.02"/>
    <n v="16299.8"/>
    <n v="351974.71"/>
    <n v="17.97"/>
    <x v="336"/>
    <x v="1"/>
    <x v="0"/>
    <d v="2023-04-05T00:00:00"/>
    <n v="8025.32"/>
    <n v="7043"/>
    <x v="0"/>
  </r>
  <r>
    <n v="9096"/>
    <x v="7"/>
    <x v="4"/>
    <x v="2"/>
    <x v="2"/>
    <n v="15670.56"/>
    <n v="143619.65"/>
    <n v="134573.79999999999"/>
    <n v="9.82"/>
    <x v="336"/>
    <x v="3"/>
    <x v="4"/>
    <d v="2023-12-31T00:00:00"/>
    <n v="1436.75"/>
    <n v="1021.13"/>
    <x v="0"/>
  </r>
  <r>
    <n v="571"/>
    <x v="0"/>
    <x v="1"/>
    <x v="2"/>
    <x v="2"/>
    <n v="32180.52"/>
    <n v="216153.92"/>
    <n v="426161.56"/>
    <n v="11.21"/>
    <x v="336"/>
    <x v="4"/>
    <x v="3"/>
    <d v="2023-04-24T00:00:00"/>
    <n v="1886.12"/>
    <n v="1021.43"/>
    <x v="0"/>
  </r>
  <r>
    <n v="2664"/>
    <x v="5"/>
    <x v="2"/>
    <x v="4"/>
    <x v="2"/>
    <n v="93159.74"/>
    <n v="39934.1"/>
    <n v="38866.980000000003"/>
    <n v="6.57"/>
    <x v="336"/>
    <x v="3"/>
    <x v="1"/>
    <d v="2023-07-27T00:00:00"/>
    <n v="6757.9"/>
    <n v="3579.82"/>
    <x v="0"/>
  </r>
  <r>
    <n v="790"/>
    <x v="7"/>
    <x v="3"/>
    <x v="1"/>
    <x v="1"/>
    <n v="20540.509999999998"/>
    <n v="350781.5"/>
    <n v="132236.25"/>
    <n v="9.9"/>
    <x v="336"/>
    <x v="2"/>
    <x v="4"/>
    <d v="2023-07-11T00:00:00"/>
    <n v="2573.9899999999998"/>
    <n v="1512.22"/>
    <x v="0"/>
  </r>
  <r>
    <n v="5568"/>
    <x v="5"/>
    <x v="4"/>
    <x v="4"/>
    <x v="0"/>
    <n v="26948.2"/>
    <n v="191844.26"/>
    <n v="261589.53"/>
    <n v="6.8"/>
    <x v="336"/>
    <x v="1"/>
    <x v="4"/>
    <d v="2023-06-05T00:00:00"/>
    <n v="3553.72"/>
    <n v="1843.69"/>
    <x v="0"/>
  </r>
  <r>
    <n v="9251"/>
    <x v="5"/>
    <x v="2"/>
    <x v="4"/>
    <x v="2"/>
    <n v="69536.240000000005"/>
    <n v="209342.93"/>
    <n v="93787.77"/>
    <n v="8.26"/>
    <x v="337"/>
    <x v="2"/>
    <x v="0"/>
    <d v="2023-08-07T00:00:00"/>
    <n v="6290.75"/>
    <n v="4463.54"/>
    <x v="0"/>
  </r>
  <r>
    <n v="6891"/>
    <x v="1"/>
    <x v="0"/>
    <x v="4"/>
    <x v="1"/>
    <n v="90383.1"/>
    <n v="191598.9"/>
    <n v="498033.36"/>
    <n v="10.65"/>
    <x v="337"/>
    <x v="2"/>
    <x v="3"/>
    <d v="2023-11-19T00:00:00"/>
    <n v="5260.66"/>
    <n v="4152.1499999999996"/>
    <x v="0"/>
  </r>
  <r>
    <n v="4559"/>
    <x v="3"/>
    <x v="1"/>
    <x v="4"/>
    <x v="1"/>
    <n v="37389.120000000003"/>
    <n v="95441.19"/>
    <n v="31901.47"/>
    <n v="8.59"/>
    <x v="337"/>
    <x v="0"/>
    <x v="1"/>
    <d v="2023-10-10T00:00:00"/>
    <n v="3705.7"/>
    <n v="2628.77"/>
    <x v="0"/>
  </r>
  <r>
    <n v="9353"/>
    <x v="5"/>
    <x v="0"/>
    <x v="2"/>
    <x v="2"/>
    <n v="66908.89"/>
    <n v="123175.87"/>
    <n v="134030"/>
    <n v="16.39"/>
    <x v="337"/>
    <x v="4"/>
    <x v="0"/>
    <d v="2023-04-26T00:00:00"/>
    <n v="5283.94"/>
    <n v="3739.55"/>
    <x v="0"/>
  </r>
  <r>
    <n v="1965"/>
    <x v="5"/>
    <x v="4"/>
    <x v="4"/>
    <x v="3"/>
    <n v="25785.42"/>
    <n v="213350.71"/>
    <n v="67889.53"/>
    <n v="13.58"/>
    <x v="337"/>
    <x v="0"/>
    <x v="4"/>
    <d v="2023-06-05T00:00:00"/>
    <n v="3687.55"/>
    <n v="2510.54"/>
    <x v="0"/>
  </r>
  <r>
    <n v="3238"/>
    <x v="9"/>
    <x v="4"/>
    <x v="3"/>
    <x v="2"/>
    <n v="61424.63"/>
    <n v="157427.97"/>
    <n v="133253.16"/>
    <n v="7.18"/>
    <x v="337"/>
    <x v="2"/>
    <x v="1"/>
    <d v="2023-02-06T00:00:00"/>
    <n v="4830.24"/>
    <n v="2491.14"/>
    <x v="0"/>
  </r>
  <r>
    <n v="8380"/>
    <x v="2"/>
    <x v="3"/>
    <x v="4"/>
    <x v="4"/>
    <n v="87511.92"/>
    <n v="406430.17"/>
    <n v="484330.45"/>
    <n v="15.14"/>
    <x v="337"/>
    <x v="2"/>
    <x v="4"/>
    <d v="2023-01-17T00:00:00"/>
    <n v="10815.05"/>
    <n v="7285.35"/>
    <x v="0"/>
  </r>
  <r>
    <n v="9457"/>
    <x v="0"/>
    <x v="1"/>
    <x v="3"/>
    <x v="2"/>
    <n v="74244.11"/>
    <n v="443006.5"/>
    <n v="235515.31"/>
    <n v="17.37"/>
    <x v="337"/>
    <x v="2"/>
    <x v="3"/>
    <d v="2023-04-27T00:00:00"/>
    <n v="9164.5400000000009"/>
    <n v="5598.57"/>
    <x v="0"/>
  </r>
  <r>
    <n v="6549"/>
    <x v="7"/>
    <x v="2"/>
    <x v="1"/>
    <x v="3"/>
    <n v="98587.36"/>
    <n v="12154.71"/>
    <n v="124704.83"/>
    <n v="17.2"/>
    <x v="337"/>
    <x v="3"/>
    <x v="4"/>
    <d v="2023-11-01T00:00:00"/>
    <n v="7841.36"/>
    <n v="6815.26"/>
    <x v="0"/>
  </r>
  <r>
    <n v="2636"/>
    <x v="2"/>
    <x v="2"/>
    <x v="1"/>
    <x v="1"/>
    <n v="83775.58"/>
    <n v="455263.54"/>
    <n v="348081.08"/>
    <n v="7.74"/>
    <x v="337"/>
    <x v="2"/>
    <x v="2"/>
    <d v="2023-12-15T00:00:00"/>
    <n v="12227.73"/>
    <n v="7568.65"/>
    <x v="0"/>
  </r>
  <r>
    <n v="3738"/>
    <x v="3"/>
    <x v="2"/>
    <x v="2"/>
    <x v="1"/>
    <n v="19575.25"/>
    <n v="132335.67000000001"/>
    <n v="453639.76"/>
    <n v="5.2"/>
    <x v="337"/>
    <x v="0"/>
    <x v="1"/>
    <d v="2023-10-23T00:00:00"/>
    <n v="1441.31"/>
    <n v="904.77"/>
    <x v="0"/>
  </r>
  <r>
    <n v="7338"/>
    <x v="3"/>
    <x v="1"/>
    <x v="4"/>
    <x v="3"/>
    <n v="93099.69"/>
    <n v="13105.2"/>
    <n v="62745.919999999998"/>
    <n v="10.01"/>
    <x v="337"/>
    <x v="4"/>
    <x v="0"/>
    <d v="2023-08-21T00:00:00"/>
    <n v="13815.98"/>
    <n v="10742.66"/>
    <x v="0"/>
  </r>
  <r>
    <n v="7733"/>
    <x v="2"/>
    <x v="4"/>
    <x v="1"/>
    <x v="2"/>
    <n v="14321.34"/>
    <n v="97668.68"/>
    <n v="465312.97"/>
    <n v="16.05"/>
    <x v="337"/>
    <x v="0"/>
    <x v="2"/>
    <d v="2023-08-23T00:00:00"/>
    <n v="2147.31"/>
    <n v="1607.48"/>
    <x v="0"/>
  </r>
  <r>
    <n v="7097"/>
    <x v="9"/>
    <x v="0"/>
    <x v="3"/>
    <x v="4"/>
    <n v="85963.21"/>
    <n v="438982.37"/>
    <n v="250353.61"/>
    <n v="8.68"/>
    <x v="337"/>
    <x v="2"/>
    <x v="0"/>
    <d v="2023-03-03T00:00:00"/>
    <n v="4640.59"/>
    <n v="3418.61"/>
    <x v="0"/>
  </r>
  <r>
    <n v="2299"/>
    <x v="3"/>
    <x v="1"/>
    <x v="2"/>
    <x v="3"/>
    <n v="34465.519999999997"/>
    <n v="224985.76"/>
    <n v="307083.03000000003"/>
    <n v="9.5500000000000007"/>
    <x v="337"/>
    <x v="2"/>
    <x v="3"/>
    <d v="2023-03-27T00:00:00"/>
    <n v="3495.19"/>
    <n v="2233.23"/>
    <x v="0"/>
  </r>
  <r>
    <n v="5320"/>
    <x v="7"/>
    <x v="1"/>
    <x v="2"/>
    <x v="4"/>
    <n v="1768.65"/>
    <n v="153349.89000000001"/>
    <n v="121687.37"/>
    <n v="12.61"/>
    <x v="337"/>
    <x v="3"/>
    <x v="1"/>
    <d v="2024-01-01T00:00:00"/>
    <n v="171.51"/>
    <n v="139"/>
    <x v="1"/>
  </r>
  <r>
    <n v="5011"/>
    <x v="8"/>
    <x v="1"/>
    <x v="4"/>
    <x v="3"/>
    <n v="61627.81"/>
    <n v="76399.44"/>
    <n v="112132.23"/>
    <n v="6.19"/>
    <x v="338"/>
    <x v="3"/>
    <x v="3"/>
    <d v="2023-10-20T00:00:00"/>
    <n v="8165.55"/>
    <n v="4180.43"/>
    <x v="0"/>
  </r>
  <r>
    <n v="1419"/>
    <x v="2"/>
    <x v="1"/>
    <x v="1"/>
    <x v="2"/>
    <n v="80680"/>
    <n v="224230.19"/>
    <n v="228320.82"/>
    <n v="8.51"/>
    <x v="338"/>
    <x v="1"/>
    <x v="0"/>
    <d v="2023-10-16T00:00:00"/>
    <n v="10152.719999999999"/>
    <n v="7412.05"/>
    <x v="0"/>
  </r>
  <r>
    <n v="536"/>
    <x v="2"/>
    <x v="4"/>
    <x v="3"/>
    <x v="3"/>
    <n v="76231.39"/>
    <n v="360915.86"/>
    <n v="427190.02"/>
    <n v="8.11"/>
    <x v="338"/>
    <x v="0"/>
    <x v="2"/>
    <d v="2023-10-06T00:00:00"/>
    <n v="7736.68"/>
    <n v="4005.22"/>
    <x v="0"/>
  </r>
  <r>
    <n v="6198"/>
    <x v="4"/>
    <x v="4"/>
    <x v="4"/>
    <x v="0"/>
    <n v="48518.76"/>
    <n v="302238.40000000002"/>
    <n v="3350.42"/>
    <n v="17.61"/>
    <x v="338"/>
    <x v="1"/>
    <x v="3"/>
    <d v="2023-10-26T00:00:00"/>
    <n v="2717.9"/>
    <n v="1508.68"/>
    <x v="0"/>
  </r>
  <r>
    <n v="4727"/>
    <x v="5"/>
    <x v="1"/>
    <x v="4"/>
    <x v="0"/>
    <n v="45280.52"/>
    <n v="323292.55"/>
    <n v="142679.15"/>
    <n v="16.36"/>
    <x v="338"/>
    <x v="2"/>
    <x v="2"/>
    <d v="2023-12-01T00:00:00"/>
    <n v="4703.3500000000004"/>
    <n v="3931.9"/>
    <x v="0"/>
  </r>
  <r>
    <n v="493"/>
    <x v="4"/>
    <x v="4"/>
    <x v="1"/>
    <x v="3"/>
    <n v="31010.44"/>
    <n v="168252.04"/>
    <n v="420906.71"/>
    <n v="5.38"/>
    <x v="338"/>
    <x v="1"/>
    <x v="0"/>
    <d v="2023-01-11T00:00:00"/>
    <n v="3341.04"/>
    <n v="2010.57"/>
    <x v="0"/>
  </r>
  <r>
    <n v="5194"/>
    <x v="9"/>
    <x v="0"/>
    <x v="3"/>
    <x v="0"/>
    <n v="3866.75"/>
    <n v="21475.1"/>
    <n v="497686.94"/>
    <n v="5.95"/>
    <x v="338"/>
    <x v="1"/>
    <x v="3"/>
    <d v="2024-01-01T00:00:00"/>
    <n v="491.1"/>
    <n v="255.04"/>
    <x v="1"/>
  </r>
  <r>
    <n v="5714"/>
    <x v="7"/>
    <x v="3"/>
    <x v="1"/>
    <x v="0"/>
    <n v="56893.47"/>
    <n v="177364.93"/>
    <n v="271626.78000000003"/>
    <n v="14.5"/>
    <x v="338"/>
    <x v="1"/>
    <x v="3"/>
    <d v="2023-10-15T00:00:00"/>
    <n v="8242.85"/>
    <n v="6431.5"/>
    <x v="0"/>
  </r>
  <r>
    <n v="1780"/>
    <x v="0"/>
    <x v="4"/>
    <x v="2"/>
    <x v="0"/>
    <n v="11794.8"/>
    <n v="9976.77"/>
    <n v="444910.95"/>
    <n v="14.16"/>
    <x v="338"/>
    <x v="0"/>
    <x v="4"/>
    <d v="2023-07-18T00:00:00"/>
    <n v="840.32"/>
    <n v="545.72"/>
    <x v="0"/>
  </r>
  <r>
    <n v="3989"/>
    <x v="1"/>
    <x v="1"/>
    <x v="1"/>
    <x v="3"/>
    <n v="13658.43"/>
    <n v="71046.070000000007"/>
    <n v="486289.61"/>
    <n v="14.94"/>
    <x v="338"/>
    <x v="2"/>
    <x v="1"/>
    <d v="2023-05-05T00:00:00"/>
    <n v="1335.41"/>
    <n v="1055.4000000000001"/>
    <x v="0"/>
  </r>
  <r>
    <n v="2433"/>
    <x v="3"/>
    <x v="0"/>
    <x v="2"/>
    <x v="0"/>
    <n v="70116.759999999995"/>
    <n v="479426.41"/>
    <n v="67986.460000000006"/>
    <n v="5.59"/>
    <x v="338"/>
    <x v="2"/>
    <x v="2"/>
    <d v="2023-01-01T00:00:00"/>
    <n v="6979.53"/>
    <n v="3976.91"/>
    <x v="0"/>
  </r>
  <r>
    <n v="8949"/>
    <x v="8"/>
    <x v="1"/>
    <x v="1"/>
    <x v="3"/>
    <n v="85602.22"/>
    <n v="405340.75"/>
    <n v="372276.82"/>
    <n v="13.18"/>
    <x v="338"/>
    <x v="3"/>
    <x v="3"/>
    <d v="2023-03-04T00:00:00"/>
    <n v="7784.41"/>
    <n v="5426.97"/>
    <x v="0"/>
  </r>
  <r>
    <n v="939"/>
    <x v="5"/>
    <x v="0"/>
    <x v="0"/>
    <x v="1"/>
    <n v="52073.91"/>
    <n v="252743.23"/>
    <n v="391706.13"/>
    <n v="11.44"/>
    <x v="338"/>
    <x v="4"/>
    <x v="2"/>
    <d v="2023-07-07T00:00:00"/>
    <n v="7352.08"/>
    <n v="5291.13"/>
    <x v="0"/>
  </r>
  <r>
    <n v="9174"/>
    <x v="8"/>
    <x v="4"/>
    <x v="3"/>
    <x v="1"/>
    <n v="75741.33"/>
    <n v="186729.58"/>
    <n v="165984.87"/>
    <n v="14.65"/>
    <x v="338"/>
    <x v="1"/>
    <x v="0"/>
    <d v="2023-11-04T00:00:00"/>
    <n v="5684.54"/>
    <n v="4140.6000000000004"/>
    <x v="0"/>
  </r>
  <r>
    <n v="5894"/>
    <x v="8"/>
    <x v="4"/>
    <x v="0"/>
    <x v="2"/>
    <n v="49567.08"/>
    <n v="351908.84"/>
    <n v="348713.47"/>
    <n v="8.84"/>
    <x v="339"/>
    <x v="2"/>
    <x v="0"/>
    <d v="2023-05-07T00:00:00"/>
    <n v="3551.75"/>
    <n v="1868.73"/>
    <x v="0"/>
  </r>
  <r>
    <n v="5917"/>
    <x v="1"/>
    <x v="0"/>
    <x v="0"/>
    <x v="4"/>
    <n v="43638.52"/>
    <n v="470874.7"/>
    <n v="238720.77"/>
    <n v="15.24"/>
    <x v="339"/>
    <x v="4"/>
    <x v="3"/>
    <d v="2023-11-19T00:00:00"/>
    <n v="2851.05"/>
    <n v="2236.91"/>
    <x v="0"/>
  </r>
  <r>
    <n v="6836"/>
    <x v="7"/>
    <x v="4"/>
    <x v="0"/>
    <x v="4"/>
    <n v="75502.789999999994"/>
    <n v="340867.84000000003"/>
    <n v="339066.03"/>
    <n v="8.9600000000000009"/>
    <x v="339"/>
    <x v="3"/>
    <x v="3"/>
    <d v="2023-06-28T00:00:00"/>
    <n v="10448.040000000001"/>
    <n v="6225.7"/>
    <x v="0"/>
  </r>
  <r>
    <n v="4775"/>
    <x v="6"/>
    <x v="3"/>
    <x v="1"/>
    <x v="4"/>
    <n v="33724.74"/>
    <n v="69332.36"/>
    <n v="128500.71"/>
    <n v="7.41"/>
    <x v="339"/>
    <x v="0"/>
    <x v="4"/>
    <d v="2023-01-18T00:00:00"/>
    <n v="3104.83"/>
    <n v="2180.85"/>
    <x v="0"/>
  </r>
  <r>
    <n v="2551"/>
    <x v="4"/>
    <x v="2"/>
    <x v="3"/>
    <x v="3"/>
    <n v="23159.7"/>
    <n v="129238.13"/>
    <n v="238886.23"/>
    <n v="14.94"/>
    <x v="339"/>
    <x v="1"/>
    <x v="3"/>
    <d v="2023-05-01T00:00:00"/>
    <n v="1979.97"/>
    <n v="1041.27"/>
    <x v="0"/>
  </r>
  <r>
    <n v="7222"/>
    <x v="3"/>
    <x v="1"/>
    <x v="0"/>
    <x v="3"/>
    <n v="1689.08"/>
    <n v="221911.51"/>
    <n v="403903.46"/>
    <n v="7.54"/>
    <x v="339"/>
    <x v="1"/>
    <x v="3"/>
    <d v="2023-09-04T00:00:00"/>
    <n v="224.23"/>
    <n v="119.56"/>
    <x v="0"/>
  </r>
  <r>
    <n v="4839"/>
    <x v="7"/>
    <x v="1"/>
    <x v="1"/>
    <x v="0"/>
    <n v="26795.119999999999"/>
    <n v="328971.21999999997"/>
    <n v="35234.639999999999"/>
    <n v="5.42"/>
    <x v="339"/>
    <x v="0"/>
    <x v="1"/>
    <d v="2023-12-22T00:00:00"/>
    <n v="1965.2"/>
    <n v="1354.23"/>
    <x v="0"/>
  </r>
  <r>
    <n v="6110"/>
    <x v="7"/>
    <x v="3"/>
    <x v="2"/>
    <x v="2"/>
    <n v="39062.39"/>
    <n v="117143.42"/>
    <n v="295061.59000000003"/>
    <n v="7.18"/>
    <x v="339"/>
    <x v="2"/>
    <x v="3"/>
    <d v="2023-01-12T00:00:00"/>
    <n v="3305.53"/>
    <n v="1793.27"/>
    <x v="0"/>
  </r>
  <r>
    <n v="5801"/>
    <x v="1"/>
    <x v="3"/>
    <x v="1"/>
    <x v="3"/>
    <n v="72016.33"/>
    <n v="456396.84"/>
    <n v="200977.02"/>
    <n v="8.61"/>
    <x v="339"/>
    <x v="2"/>
    <x v="3"/>
    <d v="2023-11-29T00:00:00"/>
    <n v="9653.93"/>
    <n v="6737.5"/>
    <x v="0"/>
  </r>
  <r>
    <n v="8191"/>
    <x v="2"/>
    <x v="1"/>
    <x v="4"/>
    <x v="4"/>
    <n v="27238.47"/>
    <n v="15223.44"/>
    <n v="29248.71"/>
    <n v="6.85"/>
    <x v="339"/>
    <x v="1"/>
    <x v="0"/>
    <d v="2023-01-25T00:00:00"/>
    <n v="3209.52"/>
    <n v="1638.36"/>
    <x v="0"/>
  </r>
  <r>
    <n v="1226"/>
    <x v="8"/>
    <x v="3"/>
    <x v="1"/>
    <x v="2"/>
    <n v="58671.99"/>
    <n v="473108"/>
    <n v="431665.23"/>
    <n v="5.01"/>
    <x v="339"/>
    <x v="1"/>
    <x v="3"/>
    <d v="2023-09-03T00:00:00"/>
    <n v="8385.3799999999992"/>
    <n v="6425.59"/>
    <x v="0"/>
  </r>
  <r>
    <n v="2500"/>
    <x v="2"/>
    <x v="1"/>
    <x v="3"/>
    <x v="3"/>
    <n v="44746.94"/>
    <n v="197920.72"/>
    <n v="426489.26"/>
    <n v="12.85"/>
    <x v="339"/>
    <x v="1"/>
    <x v="2"/>
    <d v="2023-01-14T00:00:00"/>
    <n v="5471.87"/>
    <n v="4652.33"/>
    <x v="0"/>
  </r>
  <r>
    <n v="4878"/>
    <x v="7"/>
    <x v="2"/>
    <x v="4"/>
    <x v="1"/>
    <n v="68104.78"/>
    <n v="437590.96"/>
    <n v="179823.33"/>
    <n v="10.33"/>
    <x v="339"/>
    <x v="4"/>
    <x v="0"/>
    <d v="2023-09-19T00:00:00"/>
    <n v="9169.51"/>
    <n v="7505.69"/>
    <x v="0"/>
  </r>
  <r>
    <n v="8066"/>
    <x v="3"/>
    <x v="3"/>
    <x v="4"/>
    <x v="0"/>
    <n v="49714.3"/>
    <n v="339547.75"/>
    <n v="262577.17"/>
    <n v="10.46"/>
    <x v="339"/>
    <x v="2"/>
    <x v="4"/>
    <d v="2023-06-07T00:00:00"/>
    <n v="7129.92"/>
    <n v="5225.2700000000004"/>
    <x v="0"/>
  </r>
  <r>
    <n v="585"/>
    <x v="0"/>
    <x v="1"/>
    <x v="1"/>
    <x v="2"/>
    <n v="26697.5"/>
    <n v="95047.18"/>
    <n v="342804.95"/>
    <n v="10.83"/>
    <x v="339"/>
    <x v="2"/>
    <x v="4"/>
    <d v="2023-01-16T00:00:00"/>
    <n v="3629.41"/>
    <n v="2569.25"/>
    <x v="0"/>
  </r>
  <r>
    <n v="1938"/>
    <x v="5"/>
    <x v="3"/>
    <x v="2"/>
    <x v="0"/>
    <n v="90443.64"/>
    <n v="479499.24"/>
    <n v="49919.31"/>
    <n v="13.93"/>
    <x v="339"/>
    <x v="4"/>
    <x v="0"/>
    <d v="2023-10-26T00:00:00"/>
    <n v="9387.34"/>
    <n v="6581.02"/>
    <x v="0"/>
  </r>
  <r>
    <n v="5631"/>
    <x v="3"/>
    <x v="4"/>
    <x v="1"/>
    <x v="0"/>
    <n v="80207.81"/>
    <n v="65726.39"/>
    <n v="483131.07"/>
    <n v="5.04"/>
    <x v="339"/>
    <x v="0"/>
    <x v="1"/>
    <d v="2023-12-11T00:00:00"/>
    <n v="10939.14"/>
    <n v="9561.2199999999993"/>
    <x v="0"/>
  </r>
  <r>
    <n v="7174"/>
    <x v="5"/>
    <x v="0"/>
    <x v="3"/>
    <x v="1"/>
    <n v="83747.42"/>
    <n v="296859.7"/>
    <n v="412890.36"/>
    <n v="6.23"/>
    <x v="339"/>
    <x v="1"/>
    <x v="3"/>
    <d v="2023-10-26T00:00:00"/>
    <n v="8992.67"/>
    <n v="5974.59"/>
    <x v="0"/>
  </r>
  <r>
    <n v="5127"/>
    <x v="7"/>
    <x v="3"/>
    <x v="3"/>
    <x v="3"/>
    <n v="14328.9"/>
    <n v="267317.73"/>
    <n v="359524.77"/>
    <n v="6.49"/>
    <x v="339"/>
    <x v="3"/>
    <x v="3"/>
    <d v="2023-02-24T00:00:00"/>
    <n v="865.54"/>
    <n v="733.87"/>
    <x v="0"/>
  </r>
  <r>
    <n v="5319"/>
    <x v="9"/>
    <x v="2"/>
    <x v="1"/>
    <x v="3"/>
    <n v="51229.27"/>
    <n v="225324.27"/>
    <n v="78672.13"/>
    <n v="11.61"/>
    <x v="339"/>
    <x v="0"/>
    <x v="2"/>
    <d v="2023-11-08T00:00:00"/>
    <n v="3798.12"/>
    <n v="2035.81"/>
    <x v="0"/>
  </r>
  <r>
    <n v="7995"/>
    <x v="8"/>
    <x v="0"/>
    <x v="0"/>
    <x v="2"/>
    <n v="57052.13"/>
    <n v="304509.71999999997"/>
    <n v="95511.06"/>
    <n v="6.72"/>
    <x v="340"/>
    <x v="3"/>
    <x v="3"/>
    <d v="2023-03-29T00:00:00"/>
    <n v="8131.47"/>
    <n v="4696.92"/>
    <x v="0"/>
  </r>
  <r>
    <n v="1498"/>
    <x v="6"/>
    <x v="2"/>
    <x v="3"/>
    <x v="1"/>
    <n v="92670.720000000001"/>
    <n v="85045.43"/>
    <n v="499276.03"/>
    <n v="11.41"/>
    <x v="340"/>
    <x v="2"/>
    <x v="1"/>
    <d v="2023-08-10T00:00:00"/>
    <n v="11583.73"/>
    <n v="6218.8"/>
    <x v="0"/>
  </r>
  <r>
    <n v="9260"/>
    <x v="2"/>
    <x v="0"/>
    <x v="0"/>
    <x v="0"/>
    <n v="24950.45"/>
    <n v="17962.41"/>
    <n v="87454.13"/>
    <n v="15.75"/>
    <x v="340"/>
    <x v="1"/>
    <x v="2"/>
    <d v="2023-01-21T00:00:00"/>
    <n v="3104.22"/>
    <n v="1564.91"/>
    <x v="0"/>
  </r>
  <r>
    <n v="6783"/>
    <x v="4"/>
    <x v="4"/>
    <x v="3"/>
    <x v="1"/>
    <n v="30971.52"/>
    <n v="384721.17"/>
    <n v="222511.95"/>
    <n v="15.97"/>
    <x v="340"/>
    <x v="2"/>
    <x v="2"/>
    <d v="2023-07-16T00:00:00"/>
    <n v="4531.93"/>
    <n v="2873.1"/>
    <x v="0"/>
  </r>
  <r>
    <n v="7283"/>
    <x v="4"/>
    <x v="4"/>
    <x v="0"/>
    <x v="3"/>
    <n v="10569.1"/>
    <n v="238064.51"/>
    <n v="237840.5"/>
    <n v="17.8"/>
    <x v="340"/>
    <x v="1"/>
    <x v="4"/>
    <d v="2023-03-25T00:00:00"/>
    <n v="1190.58"/>
    <n v="1043.72"/>
    <x v="0"/>
  </r>
  <r>
    <n v="7420"/>
    <x v="4"/>
    <x v="1"/>
    <x v="0"/>
    <x v="0"/>
    <n v="64437.19"/>
    <n v="314595.40999999997"/>
    <n v="452920.66"/>
    <n v="17.600000000000001"/>
    <x v="340"/>
    <x v="4"/>
    <x v="0"/>
    <d v="2023-05-03T00:00:00"/>
    <n v="4718.6000000000004"/>
    <n v="3454.79"/>
    <x v="0"/>
  </r>
  <r>
    <n v="6010"/>
    <x v="4"/>
    <x v="2"/>
    <x v="3"/>
    <x v="0"/>
    <n v="4102.1499999999996"/>
    <n v="14822.99"/>
    <n v="53857.63"/>
    <n v="11.84"/>
    <x v="340"/>
    <x v="1"/>
    <x v="1"/>
    <d v="2023-10-03T00:00:00"/>
    <n v="315.62"/>
    <n v="222.55"/>
    <x v="0"/>
  </r>
  <r>
    <n v="8522"/>
    <x v="8"/>
    <x v="3"/>
    <x v="2"/>
    <x v="2"/>
    <n v="27961.040000000001"/>
    <n v="237515.6"/>
    <n v="216771.75"/>
    <n v="16.77"/>
    <x v="340"/>
    <x v="4"/>
    <x v="4"/>
    <d v="2023-07-03T00:00:00"/>
    <n v="2517.36"/>
    <n v="1365.27"/>
    <x v="0"/>
  </r>
  <r>
    <n v="5163"/>
    <x v="5"/>
    <x v="2"/>
    <x v="4"/>
    <x v="0"/>
    <n v="63263.05"/>
    <n v="246892.47"/>
    <n v="472807.57"/>
    <n v="10.34"/>
    <x v="340"/>
    <x v="0"/>
    <x v="2"/>
    <d v="2023-07-16T00:00:00"/>
    <n v="9096.5400000000009"/>
    <n v="7185.52"/>
    <x v="0"/>
  </r>
  <r>
    <n v="9969"/>
    <x v="1"/>
    <x v="4"/>
    <x v="1"/>
    <x v="4"/>
    <n v="9144.98"/>
    <n v="200609.39"/>
    <n v="461319.2"/>
    <n v="6.65"/>
    <x v="340"/>
    <x v="4"/>
    <x v="2"/>
    <d v="2023-08-22T00:00:00"/>
    <n v="849.01"/>
    <n v="663.25"/>
    <x v="0"/>
  </r>
  <r>
    <n v="9397"/>
    <x v="6"/>
    <x v="3"/>
    <x v="0"/>
    <x v="4"/>
    <n v="80676.3"/>
    <n v="209670.42"/>
    <n v="102471.89"/>
    <n v="14.06"/>
    <x v="340"/>
    <x v="4"/>
    <x v="4"/>
    <d v="2023-07-17T00:00:00"/>
    <n v="8129.08"/>
    <n v="4743.6899999999996"/>
    <x v="0"/>
  </r>
  <r>
    <n v="3757"/>
    <x v="1"/>
    <x v="4"/>
    <x v="4"/>
    <x v="2"/>
    <n v="72909.460000000006"/>
    <n v="296895.76"/>
    <n v="183312.41"/>
    <n v="9.24"/>
    <x v="340"/>
    <x v="3"/>
    <x v="2"/>
    <d v="2023-12-06T00:00:00"/>
    <n v="8722.7099999999991"/>
    <n v="7822.18"/>
    <x v="0"/>
  </r>
  <r>
    <n v="5835"/>
    <x v="9"/>
    <x v="2"/>
    <x v="1"/>
    <x v="3"/>
    <n v="20860.18"/>
    <n v="93371.58"/>
    <n v="469614.1"/>
    <n v="5.81"/>
    <x v="340"/>
    <x v="0"/>
    <x v="1"/>
    <d v="2023-03-19T00:00:00"/>
    <n v="2383.86"/>
    <n v="1787.54"/>
    <x v="0"/>
  </r>
  <r>
    <n v="8405"/>
    <x v="3"/>
    <x v="1"/>
    <x v="2"/>
    <x v="1"/>
    <n v="7592.42"/>
    <n v="409787.12"/>
    <n v="183914.9"/>
    <n v="13.52"/>
    <x v="340"/>
    <x v="0"/>
    <x v="3"/>
    <d v="2023-04-21T00:00:00"/>
    <n v="473.24"/>
    <n v="339.16"/>
    <x v="0"/>
  </r>
  <r>
    <n v="6446"/>
    <x v="6"/>
    <x v="0"/>
    <x v="1"/>
    <x v="0"/>
    <n v="16976.189999999999"/>
    <n v="216131.64"/>
    <n v="39485.85"/>
    <n v="11.07"/>
    <x v="341"/>
    <x v="1"/>
    <x v="2"/>
    <d v="2023-01-26T00:00:00"/>
    <n v="1129.97"/>
    <n v="816.47"/>
    <x v="0"/>
  </r>
  <r>
    <n v="5101"/>
    <x v="6"/>
    <x v="3"/>
    <x v="0"/>
    <x v="3"/>
    <n v="80895.28"/>
    <n v="159777.18"/>
    <n v="232245.47"/>
    <n v="15.39"/>
    <x v="341"/>
    <x v="3"/>
    <x v="2"/>
    <d v="2023-12-03T00:00:00"/>
    <n v="7404.72"/>
    <n v="3734.7"/>
    <x v="0"/>
  </r>
  <r>
    <n v="5103"/>
    <x v="9"/>
    <x v="4"/>
    <x v="3"/>
    <x v="0"/>
    <n v="38296.68"/>
    <n v="115598.92"/>
    <n v="373763.99"/>
    <n v="9.0500000000000007"/>
    <x v="341"/>
    <x v="3"/>
    <x v="3"/>
    <d v="2023-11-02T00:00:00"/>
    <n v="4032.18"/>
    <n v="2712.37"/>
    <x v="0"/>
  </r>
  <r>
    <n v="9209"/>
    <x v="6"/>
    <x v="1"/>
    <x v="0"/>
    <x v="0"/>
    <n v="26040.55"/>
    <n v="290092.77"/>
    <n v="478750.56"/>
    <n v="15.19"/>
    <x v="341"/>
    <x v="1"/>
    <x v="0"/>
    <d v="2023-06-17T00:00:00"/>
    <n v="3494.82"/>
    <n v="2322.3000000000002"/>
    <x v="0"/>
  </r>
  <r>
    <n v="2861"/>
    <x v="0"/>
    <x v="4"/>
    <x v="1"/>
    <x v="3"/>
    <n v="51523.09"/>
    <n v="246912.71"/>
    <n v="391048.9"/>
    <n v="13.93"/>
    <x v="341"/>
    <x v="2"/>
    <x v="1"/>
    <d v="2023-07-12T00:00:00"/>
    <n v="5781.22"/>
    <n v="3456.13"/>
    <x v="0"/>
  </r>
  <r>
    <n v="9169"/>
    <x v="9"/>
    <x v="0"/>
    <x v="2"/>
    <x v="0"/>
    <n v="18961.36"/>
    <n v="28624.02"/>
    <n v="495863.87"/>
    <n v="15.1"/>
    <x v="341"/>
    <x v="1"/>
    <x v="4"/>
    <d v="2023-08-10T00:00:00"/>
    <n v="1719.07"/>
    <n v="1355.35"/>
    <x v="0"/>
  </r>
  <r>
    <n v="2588"/>
    <x v="0"/>
    <x v="1"/>
    <x v="3"/>
    <x v="0"/>
    <n v="55623.87"/>
    <n v="285094.51"/>
    <n v="301149.24"/>
    <n v="9.8800000000000008"/>
    <x v="341"/>
    <x v="4"/>
    <x v="1"/>
    <d v="2023-07-19T00:00:00"/>
    <n v="5437.12"/>
    <n v="2871.94"/>
    <x v="0"/>
  </r>
  <r>
    <n v="5058"/>
    <x v="3"/>
    <x v="0"/>
    <x v="3"/>
    <x v="2"/>
    <n v="9709.67"/>
    <n v="153392.97"/>
    <n v="42396.65"/>
    <n v="9.6300000000000008"/>
    <x v="341"/>
    <x v="1"/>
    <x v="3"/>
    <d v="2023-11-07T00:00:00"/>
    <n v="1142.3"/>
    <n v="573.29"/>
    <x v="0"/>
  </r>
  <r>
    <n v="9182"/>
    <x v="5"/>
    <x v="2"/>
    <x v="1"/>
    <x v="2"/>
    <n v="79360.679999999993"/>
    <n v="308566.86"/>
    <n v="39740"/>
    <n v="5.95"/>
    <x v="341"/>
    <x v="4"/>
    <x v="0"/>
    <d v="2023-09-23T00:00:00"/>
    <n v="6263.57"/>
    <n v="3684.8"/>
    <x v="0"/>
  </r>
  <r>
    <n v="9155"/>
    <x v="0"/>
    <x v="3"/>
    <x v="3"/>
    <x v="3"/>
    <n v="61369.64"/>
    <n v="473380.52"/>
    <n v="322900.98"/>
    <n v="13.05"/>
    <x v="341"/>
    <x v="3"/>
    <x v="2"/>
    <d v="2023-06-12T00:00:00"/>
    <n v="5972.78"/>
    <n v="4643.53"/>
    <x v="0"/>
  </r>
  <r>
    <n v="8004"/>
    <x v="7"/>
    <x v="0"/>
    <x v="4"/>
    <x v="0"/>
    <n v="60258.59"/>
    <n v="304175.49"/>
    <n v="305288.14"/>
    <n v="5.81"/>
    <x v="341"/>
    <x v="0"/>
    <x v="2"/>
    <d v="2023-08-06T00:00:00"/>
    <n v="6705.79"/>
    <n v="4930.75"/>
    <x v="0"/>
  </r>
  <r>
    <n v="8356"/>
    <x v="8"/>
    <x v="4"/>
    <x v="0"/>
    <x v="2"/>
    <n v="34354.89"/>
    <n v="348415.05"/>
    <n v="10995.09"/>
    <n v="14.73"/>
    <x v="341"/>
    <x v="4"/>
    <x v="1"/>
    <d v="2023-12-19T00:00:00"/>
    <n v="2511.5"/>
    <n v="1754.07"/>
    <x v="0"/>
  </r>
  <r>
    <n v="152"/>
    <x v="6"/>
    <x v="3"/>
    <x v="4"/>
    <x v="3"/>
    <n v="84328.52"/>
    <n v="176771.4"/>
    <n v="199650.1"/>
    <n v="14.68"/>
    <x v="341"/>
    <x v="1"/>
    <x v="0"/>
    <d v="2023-12-20T00:00:00"/>
    <n v="10342.69"/>
    <n v="7208.07"/>
    <x v="0"/>
  </r>
  <r>
    <n v="1988"/>
    <x v="8"/>
    <x v="1"/>
    <x v="1"/>
    <x v="4"/>
    <n v="69157.5"/>
    <n v="459534.6"/>
    <n v="363888.61"/>
    <n v="15.29"/>
    <x v="341"/>
    <x v="0"/>
    <x v="0"/>
    <d v="2023-12-27T00:00:00"/>
    <n v="5038.07"/>
    <n v="4041.02"/>
    <x v="0"/>
  </r>
  <r>
    <n v="8703"/>
    <x v="4"/>
    <x v="0"/>
    <x v="1"/>
    <x v="2"/>
    <n v="31214.560000000001"/>
    <n v="213639.05"/>
    <n v="100825.63"/>
    <n v="16.3"/>
    <x v="341"/>
    <x v="1"/>
    <x v="2"/>
    <d v="2023-07-09T00:00:00"/>
    <n v="2828.43"/>
    <n v="2474.23"/>
    <x v="0"/>
  </r>
  <r>
    <n v="7834"/>
    <x v="1"/>
    <x v="4"/>
    <x v="1"/>
    <x v="3"/>
    <n v="43880.63"/>
    <n v="472206.29"/>
    <n v="467441.84"/>
    <n v="17.57"/>
    <x v="341"/>
    <x v="0"/>
    <x v="3"/>
    <d v="2023-06-19T00:00:00"/>
    <n v="3737.72"/>
    <n v="2757.34"/>
    <x v="0"/>
  </r>
  <r>
    <n v="4687"/>
    <x v="6"/>
    <x v="2"/>
    <x v="1"/>
    <x v="0"/>
    <n v="40360.239999999998"/>
    <n v="425005.21"/>
    <n v="423932.78"/>
    <n v="9.93"/>
    <x v="341"/>
    <x v="2"/>
    <x v="1"/>
    <d v="2023-12-15T00:00:00"/>
    <n v="2127.6999999999998"/>
    <n v="1418.62"/>
    <x v="0"/>
  </r>
  <r>
    <n v="3722"/>
    <x v="8"/>
    <x v="3"/>
    <x v="2"/>
    <x v="4"/>
    <n v="61178.39"/>
    <n v="330383.37"/>
    <n v="342106.74"/>
    <n v="15.64"/>
    <x v="341"/>
    <x v="4"/>
    <x v="0"/>
    <d v="2023-07-27T00:00:00"/>
    <n v="5930.13"/>
    <n v="4616.1000000000004"/>
    <x v="0"/>
  </r>
  <r>
    <n v="4743"/>
    <x v="8"/>
    <x v="0"/>
    <x v="1"/>
    <x v="0"/>
    <n v="86259.5"/>
    <n v="421658.59"/>
    <n v="428410.85"/>
    <n v="9.6"/>
    <x v="341"/>
    <x v="2"/>
    <x v="1"/>
    <d v="2023-02-08T00:00:00"/>
    <n v="4642.71"/>
    <n v="4145.82"/>
    <x v="0"/>
  </r>
  <r>
    <n v="618"/>
    <x v="5"/>
    <x v="4"/>
    <x v="4"/>
    <x v="2"/>
    <n v="64639.66"/>
    <n v="383520.84"/>
    <n v="386874.86"/>
    <n v="7.39"/>
    <x v="341"/>
    <x v="3"/>
    <x v="4"/>
    <d v="2023-07-29T00:00:00"/>
    <n v="3935.45"/>
    <n v="3293.34"/>
    <x v="0"/>
  </r>
  <r>
    <n v="9007"/>
    <x v="2"/>
    <x v="4"/>
    <x v="4"/>
    <x v="4"/>
    <n v="74990.55"/>
    <n v="183464.8"/>
    <n v="379140.26"/>
    <n v="15.66"/>
    <x v="341"/>
    <x v="3"/>
    <x v="4"/>
    <d v="2023-08-06T00:00:00"/>
    <n v="5436.25"/>
    <n v="3284.29"/>
    <x v="0"/>
  </r>
  <r>
    <n v="4393"/>
    <x v="9"/>
    <x v="4"/>
    <x v="3"/>
    <x v="0"/>
    <n v="48384.4"/>
    <n v="409643.88"/>
    <n v="20446.46"/>
    <n v="14.74"/>
    <x v="341"/>
    <x v="0"/>
    <x v="4"/>
    <d v="2023-10-13T00:00:00"/>
    <n v="4527.66"/>
    <n v="3238.14"/>
    <x v="0"/>
  </r>
  <r>
    <n v="8436"/>
    <x v="5"/>
    <x v="2"/>
    <x v="4"/>
    <x v="1"/>
    <n v="97324.46"/>
    <n v="394023.71"/>
    <n v="360025.96"/>
    <n v="6.38"/>
    <x v="341"/>
    <x v="2"/>
    <x v="2"/>
    <d v="2023-01-14T00:00:00"/>
    <n v="7924.27"/>
    <n v="5311.42"/>
    <x v="0"/>
  </r>
  <r>
    <n v="4339"/>
    <x v="3"/>
    <x v="3"/>
    <x v="2"/>
    <x v="0"/>
    <n v="29732.639999999999"/>
    <n v="111002.4"/>
    <n v="173955.23"/>
    <n v="12.07"/>
    <x v="342"/>
    <x v="2"/>
    <x v="4"/>
    <d v="2023-05-02T00:00:00"/>
    <n v="2884.13"/>
    <n v="2385.79"/>
    <x v="0"/>
  </r>
  <r>
    <n v="9627"/>
    <x v="0"/>
    <x v="3"/>
    <x v="0"/>
    <x v="2"/>
    <n v="12743.36"/>
    <n v="59677.21"/>
    <n v="407424.51"/>
    <n v="5.93"/>
    <x v="342"/>
    <x v="1"/>
    <x v="4"/>
    <d v="2023-10-06T00:00:00"/>
    <n v="741.11"/>
    <n v="485.12"/>
    <x v="0"/>
  </r>
  <r>
    <n v="8901"/>
    <x v="1"/>
    <x v="0"/>
    <x v="3"/>
    <x v="3"/>
    <n v="41465.67"/>
    <n v="437898.04"/>
    <n v="310548.52"/>
    <n v="14"/>
    <x v="342"/>
    <x v="0"/>
    <x v="1"/>
    <d v="2023-08-22T00:00:00"/>
    <n v="5919.54"/>
    <n v="3381.29"/>
    <x v="0"/>
  </r>
  <r>
    <n v="2774"/>
    <x v="2"/>
    <x v="2"/>
    <x v="2"/>
    <x v="2"/>
    <n v="37314.050000000003"/>
    <n v="417334.67"/>
    <n v="196345.41"/>
    <n v="17.850000000000001"/>
    <x v="342"/>
    <x v="3"/>
    <x v="3"/>
    <d v="2023-05-21T00:00:00"/>
    <n v="2773.96"/>
    <n v="2190.98"/>
    <x v="0"/>
  </r>
  <r>
    <n v="9473"/>
    <x v="5"/>
    <x v="0"/>
    <x v="1"/>
    <x v="2"/>
    <n v="95366.19"/>
    <n v="436241.3"/>
    <n v="47576.49"/>
    <n v="10.23"/>
    <x v="342"/>
    <x v="3"/>
    <x v="4"/>
    <d v="2023-12-29T00:00:00"/>
    <n v="9229.92"/>
    <n v="5790.12"/>
    <x v="0"/>
  </r>
  <r>
    <n v="111"/>
    <x v="6"/>
    <x v="3"/>
    <x v="0"/>
    <x v="0"/>
    <n v="73470.02"/>
    <n v="299729.45"/>
    <n v="367897.56"/>
    <n v="11.95"/>
    <x v="342"/>
    <x v="1"/>
    <x v="1"/>
    <d v="2023-02-13T00:00:00"/>
    <n v="8574.56"/>
    <n v="6846.12"/>
    <x v="0"/>
  </r>
  <r>
    <n v="7973"/>
    <x v="3"/>
    <x v="3"/>
    <x v="1"/>
    <x v="0"/>
    <n v="8345.25"/>
    <n v="144298.13"/>
    <n v="382466.51"/>
    <n v="12.47"/>
    <x v="342"/>
    <x v="3"/>
    <x v="4"/>
    <d v="2023-12-30T00:00:00"/>
    <n v="671.69"/>
    <n v="464.98"/>
    <x v="0"/>
  </r>
  <r>
    <n v="9001"/>
    <x v="7"/>
    <x v="1"/>
    <x v="3"/>
    <x v="4"/>
    <n v="11163.6"/>
    <n v="293079.89"/>
    <n v="262481.44"/>
    <n v="16.59"/>
    <x v="342"/>
    <x v="3"/>
    <x v="2"/>
    <d v="2023-09-03T00:00:00"/>
    <n v="1433.64"/>
    <n v="849.64"/>
    <x v="0"/>
  </r>
  <r>
    <n v="7096"/>
    <x v="5"/>
    <x v="1"/>
    <x v="4"/>
    <x v="2"/>
    <n v="9588.1299999999992"/>
    <n v="42348.27"/>
    <n v="126874.25"/>
    <n v="13.37"/>
    <x v="342"/>
    <x v="0"/>
    <x v="2"/>
    <d v="2023-06-16T00:00:00"/>
    <n v="652.74"/>
    <n v="334.58"/>
    <x v="0"/>
  </r>
  <r>
    <n v="3225"/>
    <x v="0"/>
    <x v="4"/>
    <x v="0"/>
    <x v="2"/>
    <n v="46336"/>
    <n v="360238.33"/>
    <n v="222811.95"/>
    <n v="15.99"/>
    <x v="342"/>
    <x v="4"/>
    <x v="4"/>
    <d v="2023-08-20T00:00:00"/>
    <n v="3590.28"/>
    <n v="2642.73"/>
    <x v="0"/>
  </r>
  <r>
    <n v="8374"/>
    <x v="4"/>
    <x v="4"/>
    <x v="1"/>
    <x v="0"/>
    <n v="86232.26"/>
    <n v="15931.53"/>
    <n v="406472.33"/>
    <n v="14.54"/>
    <x v="342"/>
    <x v="0"/>
    <x v="4"/>
    <d v="2023-02-18T00:00:00"/>
    <n v="5830.07"/>
    <n v="3008.19"/>
    <x v="0"/>
  </r>
  <r>
    <n v="3448"/>
    <x v="6"/>
    <x v="3"/>
    <x v="1"/>
    <x v="3"/>
    <n v="61154.44"/>
    <n v="80968.179999999993"/>
    <n v="459530.19"/>
    <n v="5.36"/>
    <x v="342"/>
    <x v="1"/>
    <x v="3"/>
    <d v="2023-12-14T00:00:00"/>
    <n v="5673.71"/>
    <n v="3292.74"/>
    <x v="0"/>
  </r>
  <r>
    <n v="2538"/>
    <x v="5"/>
    <x v="2"/>
    <x v="4"/>
    <x v="4"/>
    <n v="91399.360000000001"/>
    <n v="424747.7"/>
    <n v="295341.78999999998"/>
    <n v="9.07"/>
    <x v="342"/>
    <x v="2"/>
    <x v="3"/>
    <d v="2023-03-17T00:00:00"/>
    <n v="8350"/>
    <n v="6934.81"/>
    <x v="0"/>
  </r>
  <r>
    <n v="9388"/>
    <x v="3"/>
    <x v="0"/>
    <x v="3"/>
    <x v="1"/>
    <n v="38170.629999999997"/>
    <n v="232593.07"/>
    <n v="78947.789999999994"/>
    <n v="8.5299999999999994"/>
    <x v="342"/>
    <x v="3"/>
    <x v="4"/>
    <d v="2023-04-01T00:00:00"/>
    <n v="4589.8100000000004"/>
    <n v="2617.13"/>
    <x v="0"/>
  </r>
  <r>
    <n v="9334"/>
    <x v="5"/>
    <x v="0"/>
    <x v="2"/>
    <x v="3"/>
    <n v="30772.560000000001"/>
    <n v="432958.68"/>
    <n v="464139.15"/>
    <n v="16.760000000000002"/>
    <x v="342"/>
    <x v="4"/>
    <x v="0"/>
    <d v="2023-10-17T00:00:00"/>
    <n v="2541.48"/>
    <n v="1554.77"/>
    <x v="0"/>
  </r>
  <r>
    <n v="4428"/>
    <x v="8"/>
    <x v="2"/>
    <x v="1"/>
    <x v="2"/>
    <n v="96810.32"/>
    <n v="113231.71"/>
    <n v="141866.6"/>
    <n v="14.83"/>
    <x v="342"/>
    <x v="1"/>
    <x v="4"/>
    <d v="2023-11-06T00:00:00"/>
    <n v="10450.469999999999"/>
    <n v="8777.2800000000007"/>
    <x v="0"/>
  </r>
  <r>
    <n v="2328"/>
    <x v="8"/>
    <x v="0"/>
    <x v="2"/>
    <x v="4"/>
    <n v="93508.2"/>
    <n v="203931.57"/>
    <n v="309823.7"/>
    <n v="8.7899999999999991"/>
    <x v="343"/>
    <x v="4"/>
    <x v="4"/>
    <d v="2023-04-27T00:00:00"/>
    <n v="7210.47"/>
    <n v="4733.2700000000004"/>
    <x v="0"/>
  </r>
  <r>
    <n v="8176"/>
    <x v="9"/>
    <x v="4"/>
    <x v="0"/>
    <x v="2"/>
    <n v="23729.39"/>
    <n v="468876.79999999999"/>
    <n v="254631.19"/>
    <n v="5.38"/>
    <x v="343"/>
    <x v="4"/>
    <x v="3"/>
    <d v="2023-01-12T00:00:00"/>
    <n v="1989.07"/>
    <n v="1672.92"/>
    <x v="0"/>
  </r>
  <r>
    <n v="6225"/>
    <x v="5"/>
    <x v="4"/>
    <x v="4"/>
    <x v="3"/>
    <n v="52007.15"/>
    <n v="389940.53"/>
    <n v="279892.3"/>
    <n v="15.6"/>
    <x v="343"/>
    <x v="1"/>
    <x v="1"/>
    <d v="2023-12-11T00:00:00"/>
    <n v="4331.8"/>
    <n v="3796.88"/>
    <x v="0"/>
  </r>
  <r>
    <n v="2966"/>
    <x v="6"/>
    <x v="1"/>
    <x v="1"/>
    <x v="2"/>
    <n v="14286.48"/>
    <n v="473881.48"/>
    <n v="452329.02"/>
    <n v="12.89"/>
    <x v="343"/>
    <x v="0"/>
    <x v="3"/>
    <d v="2023-10-10T00:00:00"/>
    <n v="1839"/>
    <n v="945.45"/>
    <x v="0"/>
  </r>
  <r>
    <n v="8961"/>
    <x v="9"/>
    <x v="2"/>
    <x v="3"/>
    <x v="0"/>
    <n v="88676.4"/>
    <n v="178379.79"/>
    <n v="488875.2"/>
    <n v="7.01"/>
    <x v="343"/>
    <x v="1"/>
    <x v="1"/>
    <d v="2023-09-11T00:00:00"/>
    <n v="7258.67"/>
    <n v="3681.67"/>
    <x v="0"/>
  </r>
  <r>
    <n v="3744"/>
    <x v="4"/>
    <x v="2"/>
    <x v="0"/>
    <x v="0"/>
    <n v="64844.76"/>
    <n v="496859.09"/>
    <n v="126364.97"/>
    <n v="15.26"/>
    <x v="343"/>
    <x v="3"/>
    <x v="2"/>
    <d v="2023-11-07T00:00:00"/>
    <n v="9078.9500000000007"/>
    <n v="4871.6099999999997"/>
    <x v="0"/>
  </r>
  <r>
    <n v="5743"/>
    <x v="7"/>
    <x v="2"/>
    <x v="1"/>
    <x v="4"/>
    <n v="32083.53"/>
    <n v="434178.08"/>
    <n v="262662.73"/>
    <n v="12.12"/>
    <x v="343"/>
    <x v="3"/>
    <x v="2"/>
    <d v="2023-03-01T00:00:00"/>
    <n v="4473.59"/>
    <n v="2271.98"/>
    <x v="0"/>
  </r>
  <r>
    <n v="6604"/>
    <x v="1"/>
    <x v="4"/>
    <x v="1"/>
    <x v="1"/>
    <n v="86971.03"/>
    <n v="288798.67"/>
    <n v="27462.28"/>
    <n v="13.39"/>
    <x v="343"/>
    <x v="3"/>
    <x v="1"/>
    <d v="2023-02-08T00:00:00"/>
    <n v="8278.52"/>
    <n v="5075.96"/>
    <x v="0"/>
  </r>
  <r>
    <n v="9002"/>
    <x v="5"/>
    <x v="4"/>
    <x v="1"/>
    <x v="4"/>
    <n v="4819.1499999999996"/>
    <n v="335686.13"/>
    <n v="380429.83"/>
    <n v="12.68"/>
    <x v="343"/>
    <x v="2"/>
    <x v="1"/>
    <d v="2023-06-30T00:00:00"/>
    <n v="293.86"/>
    <n v="175.14"/>
    <x v="0"/>
  </r>
  <r>
    <n v="8713"/>
    <x v="8"/>
    <x v="1"/>
    <x v="0"/>
    <x v="1"/>
    <n v="31097.57"/>
    <n v="128951.35"/>
    <n v="434213.41"/>
    <n v="14.75"/>
    <x v="343"/>
    <x v="3"/>
    <x v="2"/>
    <d v="2023-06-30T00:00:00"/>
    <n v="2473.1999999999998"/>
    <n v="2128.94"/>
    <x v="0"/>
  </r>
  <r>
    <n v="2341"/>
    <x v="1"/>
    <x v="2"/>
    <x v="3"/>
    <x v="2"/>
    <n v="21339.99"/>
    <n v="497666.45"/>
    <n v="418092.58"/>
    <n v="9.99"/>
    <x v="343"/>
    <x v="3"/>
    <x v="1"/>
    <d v="2023-05-21T00:00:00"/>
    <n v="1729.66"/>
    <n v="1124.02"/>
    <x v="0"/>
  </r>
  <r>
    <n v="8711"/>
    <x v="2"/>
    <x v="4"/>
    <x v="2"/>
    <x v="4"/>
    <n v="84537.86"/>
    <n v="374248.59"/>
    <n v="190116.46"/>
    <n v="5.51"/>
    <x v="343"/>
    <x v="2"/>
    <x v="1"/>
    <d v="2023-06-05T00:00:00"/>
    <n v="9208.32"/>
    <n v="6073.59"/>
    <x v="0"/>
  </r>
  <r>
    <n v="6869"/>
    <x v="1"/>
    <x v="4"/>
    <x v="2"/>
    <x v="1"/>
    <n v="57828.23"/>
    <n v="80689.56"/>
    <n v="256874.68"/>
    <n v="12.78"/>
    <x v="343"/>
    <x v="0"/>
    <x v="2"/>
    <d v="2023-12-11T00:00:00"/>
    <n v="4148.5600000000004"/>
    <n v="3495.61"/>
    <x v="0"/>
  </r>
  <r>
    <n v="8927"/>
    <x v="4"/>
    <x v="0"/>
    <x v="3"/>
    <x v="3"/>
    <n v="70764.19"/>
    <n v="179348.03"/>
    <n v="162132.79999999999"/>
    <n v="8.81"/>
    <x v="343"/>
    <x v="0"/>
    <x v="3"/>
    <d v="2023-02-11T00:00:00"/>
    <n v="4901.1400000000003"/>
    <n v="4073.18"/>
    <x v="0"/>
  </r>
  <r>
    <n v="4786"/>
    <x v="8"/>
    <x v="1"/>
    <x v="1"/>
    <x v="3"/>
    <n v="82140.08"/>
    <n v="38461.22"/>
    <n v="154918.16"/>
    <n v="5.66"/>
    <x v="343"/>
    <x v="2"/>
    <x v="2"/>
    <d v="2023-04-29T00:00:00"/>
    <n v="7679.39"/>
    <n v="4214.4799999999996"/>
    <x v="0"/>
  </r>
  <r>
    <n v="9029"/>
    <x v="9"/>
    <x v="4"/>
    <x v="1"/>
    <x v="3"/>
    <n v="82803.899999999994"/>
    <n v="263344.3"/>
    <n v="147602.56"/>
    <n v="8.76"/>
    <x v="344"/>
    <x v="0"/>
    <x v="3"/>
    <d v="2023-03-06T00:00:00"/>
    <n v="8015.92"/>
    <n v="4970.2"/>
    <x v="0"/>
  </r>
  <r>
    <n v="2451"/>
    <x v="7"/>
    <x v="0"/>
    <x v="0"/>
    <x v="0"/>
    <n v="61236.43"/>
    <n v="282230.31"/>
    <n v="191679.63"/>
    <n v="7.33"/>
    <x v="344"/>
    <x v="4"/>
    <x v="0"/>
    <d v="2023-05-30T00:00:00"/>
    <n v="9000.2000000000007"/>
    <n v="7970.56"/>
    <x v="0"/>
  </r>
  <r>
    <n v="3501"/>
    <x v="4"/>
    <x v="3"/>
    <x v="0"/>
    <x v="2"/>
    <n v="92140.04"/>
    <n v="77021.84"/>
    <n v="494325.56"/>
    <n v="7.4"/>
    <x v="344"/>
    <x v="4"/>
    <x v="0"/>
    <d v="2023-01-25T00:00:00"/>
    <n v="11285.74"/>
    <n v="8243.86"/>
    <x v="0"/>
  </r>
  <r>
    <n v="4070"/>
    <x v="2"/>
    <x v="0"/>
    <x v="4"/>
    <x v="2"/>
    <n v="80407.649999999994"/>
    <n v="78136.56"/>
    <n v="115353.79"/>
    <n v="12.8"/>
    <x v="344"/>
    <x v="3"/>
    <x v="0"/>
    <d v="2023-01-25T00:00:00"/>
    <n v="7458.36"/>
    <n v="4813.6000000000004"/>
    <x v="0"/>
  </r>
  <r>
    <n v="4097"/>
    <x v="5"/>
    <x v="4"/>
    <x v="1"/>
    <x v="2"/>
    <n v="40005.51"/>
    <n v="408973.76"/>
    <n v="48278.080000000002"/>
    <n v="6.82"/>
    <x v="344"/>
    <x v="0"/>
    <x v="4"/>
    <d v="2023-11-08T00:00:00"/>
    <n v="4082.38"/>
    <n v="2741.08"/>
    <x v="0"/>
  </r>
  <r>
    <n v="9406"/>
    <x v="1"/>
    <x v="4"/>
    <x v="4"/>
    <x v="3"/>
    <n v="7514.08"/>
    <n v="336711.97"/>
    <n v="477573.89"/>
    <n v="14.53"/>
    <x v="344"/>
    <x v="3"/>
    <x v="4"/>
    <d v="2023-04-30T00:00:00"/>
    <n v="738.55"/>
    <n v="537.98"/>
    <x v="0"/>
  </r>
  <r>
    <n v="7207"/>
    <x v="1"/>
    <x v="0"/>
    <x v="0"/>
    <x v="4"/>
    <n v="7326.2"/>
    <n v="239094.29"/>
    <n v="233043.41"/>
    <n v="7.85"/>
    <x v="344"/>
    <x v="4"/>
    <x v="1"/>
    <d v="2023-03-10T00:00:00"/>
    <n v="454.04"/>
    <n v="334.86"/>
    <x v="0"/>
  </r>
  <r>
    <n v="6934"/>
    <x v="8"/>
    <x v="3"/>
    <x v="4"/>
    <x v="1"/>
    <n v="82785.22"/>
    <n v="492889.34"/>
    <n v="54467.39"/>
    <n v="6.92"/>
    <x v="344"/>
    <x v="0"/>
    <x v="1"/>
    <d v="2023-02-26T00:00:00"/>
    <n v="8254.92"/>
    <n v="7354.63"/>
    <x v="0"/>
  </r>
  <r>
    <n v="1287"/>
    <x v="5"/>
    <x v="2"/>
    <x v="4"/>
    <x v="3"/>
    <n v="71717.03"/>
    <n v="331586.51"/>
    <n v="398652.7"/>
    <n v="5.4"/>
    <x v="344"/>
    <x v="3"/>
    <x v="0"/>
    <d v="2023-12-02T00:00:00"/>
    <n v="5317.18"/>
    <n v="4195.32"/>
    <x v="0"/>
  </r>
  <r>
    <n v="5555"/>
    <x v="6"/>
    <x v="3"/>
    <x v="3"/>
    <x v="2"/>
    <n v="4385.84"/>
    <n v="84584.25"/>
    <n v="431970.73"/>
    <n v="13.57"/>
    <x v="344"/>
    <x v="1"/>
    <x v="0"/>
    <d v="2023-04-27T00:00:00"/>
    <n v="322.45999999999998"/>
    <n v="248.47"/>
    <x v="0"/>
  </r>
  <r>
    <n v="3098"/>
    <x v="5"/>
    <x v="4"/>
    <x v="1"/>
    <x v="2"/>
    <n v="73578.78"/>
    <n v="300261.38"/>
    <n v="219252.21"/>
    <n v="5.07"/>
    <x v="344"/>
    <x v="3"/>
    <x v="1"/>
    <d v="2023-09-16T00:00:00"/>
    <n v="3926.9"/>
    <n v="2268.58"/>
    <x v="0"/>
  </r>
  <r>
    <n v="7946"/>
    <x v="9"/>
    <x v="2"/>
    <x v="1"/>
    <x v="1"/>
    <n v="30669.49"/>
    <n v="178967.37"/>
    <n v="132300.84"/>
    <n v="11.36"/>
    <x v="344"/>
    <x v="2"/>
    <x v="1"/>
    <d v="2023-10-02T00:00:00"/>
    <n v="2842.49"/>
    <n v="2165.56"/>
    <x v="0"/>
  </r>
  <r>
    <n v="8245"/>
    <x v="5"/>
    <x v="2"/>
    <x v="3"/>
    <x v="1"/>
    <n v="76473.990000000005"/>
    <n v="381635.38"/>
    <n v="269270.75"/>
    <n v="16.98"/>
    <x v="344"/>
    <x v="3"/>
    <x v="0"/>
    <d v="2023-06-05T00:00:00"/>
    <n v="6867.11"/>
    <n v="4014.81"/>
    <x v="0"/>
  </r>
  <r>
    <n v="2121"/>
    <x v="9"/>
    <x v="4"/>
    <x v="4"/>
    <x v="1"/>
    <n v="16217.6"/>
    <n v="329839.21000000002"/>
    <n v="72989.679999999993"/>
    <n v="11.03"/>
    <x v="344"/>
    <x v="1"/>
    <x v="4"/>
    <d v="2023-09-25T00:00:00"/>
    <n v="2060.8200000000002"/>
    <n v="1721.89"/>
    <x v="0"/>
  </r>
  <r>
    <n v="1075"/>
    <x v="8"/>
    <x v="2"/>
    <x v="3"/>
    <x v="2"/>
    <n v="21150.33"/>
    <n v="50443.040000000001"/>
    <n v="358971.25"/>
    <n v="13.75"/>
    <x v="344"/>
    <x v="2"/>
    <x v="2"/>
    <d v="2023-03-28T00:00:00"/>
    <n v="1606.51"/>
    <n v="1156.48"/>
    <x v="0"/>
  </r>
  <r>
    <n v="7377"/>
    <x v="1"/>
    <x v="0"/>
    <x v="0"/>
    <x v="3"/>
    <n v="17095.84"/>
    <n v="78189.02"/>
    <n v="257972.56"/>
    <n v="11.22"/>
    <x v="344"/>
    <x v="4"/>
    <x v="0"/>
    <d v="2023-02-12T00:00:00"/>
    <n v="2398.77"/>
    <n v="2144.3200000000002"/>
    <x v="0"/>
  </r>
  <r>
    <n v="6171"/>
    <x v="9"/>
    <x v="0"/>
    <x v="3"/>
    <x v="0"/>
    <n v="19050.66"/>
    <n v="272070.75"/>
    <n v="247412.32"/>
    <n v="12.4"/>
    <x v="344"/>
    <x v="3"/>
    <x v="1"/>
    <d v="2023-04-14T00:00:00"/>
    <n v="2263.54"/>
    <n v="1789.15"/>
    <x v="0"/>
  </r>
  <r>
    <n v="1927"/>
    <x v="7"/>
    <x v="1"/>
    <x v="0"/>
    <x v="3"/>
    <n v="30820.11"/>
    <n v="130792.35"/>
    <n v="37368.089999999997"/>
    <n v="17.52"/>
    <x v="344"/>
    <x v="0"/>
    <x v="4"/>
    <d v="2023-11-04T00:00:00"/>
    <n v="4564.51"/>
    <n v="3163.82"/>
    <x v="0"/>
  </r>
  <r>
    <n v="1290"/>
    <x v="2"/>
    <x v="4"/>
    <x v="3"/>
    <x v="2"/>
    <n v="66705.240000000005"/>
    <n v="432404.65"/>
    <n v="142294.49"/>
    <n v="7.81"/>
    <x v="344"/>
    <x v="3"/>
    <x v="0"/>
    <d v="2023-03-06T00:00:00"/>
    <n v="3381.66"/>
    <n v="1832"/>
    <x v="0"/>
  </r>
  <r>
    <n v="6828"/>
    <x v="1"/>
    <x v="2"/>
    <x v="0"/>
    <x v="4"/>
    <n v="45924.28"/>
    <n v="213731.63"/>
    <n v="422571.65"/>
    <n v="9.23"/>
    <x v="344"/>
    <x v="2"/>
    <x v="3"/>
    <d v="2023-05-19T00:00:00"/>
    <n v="2536.23"/>
    <n v="1488.89"/>
    <x v="0"/>
  </r>
  <r>
    <n v="8275"/>
    <x v="0"/>
    <x v="2"/>
    <x v="3"/>
    <x v="2"/>
    <n v="6631.1"/>
    <n v="65451.7"/>
    <n v="458413.65"/>
    <n v="9.68"/>
    <x v="344"/>
    <x v="2"/>
    <x v="3"/>
    <d v="2023-08-14T00:00:00"/>
    <n v="523.76"/>
    <n v="396.5"/>
    <x v="0"/>
  </r>
  <r>
    <n v="3687"/>
    <x v="4"/>
    <x v="0"/>
    <x v="4"/>
    <x v="1"/>
    <n v="1611.01"/>
    <n v="17580.16"/>
    <n v="286095.46999999997"/>
    <n v="8.2100000000000009"/>
    <x v="344"/>
    <x v="4"/>
    <x v="4"/>
    <d v="2023-03-14T00:00:00"/>
    <n v="149.88999999999999"/>
    <n v="96.77"/>
    <x v="0"/>
  </r>
  <r>
    <n v="616"/>
    <x v="1"/>
    <x v="4"/>
    <x v="4"/>
    <x v="0"/>
    <n v="56685.68"/>
    <n v="72677.36"/>
    <n v="389883.75"/>
    <n v="15.11"/>
    <x v="345"/>
    <x v="0"/>
    <x v="3"/>
    <d v="2023-12-07T00:00:00"/>
    <n v="3811.85"/>
    <n v="3052.29"/>
    <x v="0"/>
  </r>
  <r>
    <n v="3666"/>
    <x v="7"/>
    <x v="4"/>
    <x v="2"/>
    <x v="3"/>
    <n v="86400.76"/>
    <n v="346055.57"/>
    <n v="417099.44"/>
    <n v="17.809999999999999"/>
    <x v="345"/>
    <x v="3"/>
    <x v="3"/>
    <d v="2023-02-01T00:00:00"/>
    <n v="12835.49"/>
    <n v="11149.75"/>
    <x v="0"/>
  </r>
  <r>
    <n v="6659"/>
    <x v="4"/>
    <x v="3"/>
    <x v="4"/>
    <x v="1"/>
    <n v="81194.289999999994"/>
    <n v="163119.79999999999"/>
    <n v="401786.45"/>
    <n v="11.52"/>
    <x v="345"/>
    <x v="1"/>
    <x v="0"/>
    <d v="2023-04-04T00:00:00"/>
    <n v="11787.11"/>
    <n v="9207.7800000000007"/>
    <x v="0"/>
  </r>
  <r>
    <n v="8992"/>
    <x v="9"/>
    <x v="3"/>
    <x v="3"/>
    <x v="3"/>
    <n v="79760.75"/>
    <n v="472798.6"/>
    <n v="148967.47"/>
    <n v="16.21"/>
    <x v="345"/>
    <x v="1"/>
    <x v="0"/>
    <d v="2023-07-05T00:00:00"/>
    <n v="9281.91"/>
    <n v="5296.5"/>
    <x v="0"/>
  </r>
  <r>
    <n v="2403"/>
    <x v="5"/>
    <x v="2"/>
    <x v="2"/>
    <x v="1"/>
    <n v="17226.39"/>
    <n v="457503.72"/>
    <n v="387596.65"/>
    <n v="7.75"/>
    <x v="345"/>
    <x v="1"/>
    <x v="4"/>
    <d v="2023-05-24T00:00:00"/>
    <n v="1431.14"/>
    <n v="977.94"/>
    <x v="0"/>
  </r>
  <r>
    <n v="6892"/>
    <x v="0"/>
    <x v="0"/>
    <x v="1"/>
    <x v="2"/>
    <n v="75231.88"/>
    <n v="179262.46"/>
    <n v="232471.56"/>
    <n v="17.98"/>
    <x v="345"/>
    <x v="2"/>
    <x v="4"/>
    <d v="2023-05-08T00:00:00"/>
    <n v="6330.97"/>
    <n v="3762.6"/>
    <x v="0"/>
  </r>
  <r>
    <n v="9698"/>
    <x v="5"/>
    <x v="2"/>
    <x v="1"/>
    <x v="1"/>
    <n v="3322.15"/>
    <n v="130891.92"/>
    <n v="382726.35"/>
    <n v="12.44"/>
    <x v="345"/>
    <x v="3"/>
    <x v="1"/>
    <d v="2023-01-08T00:00:00"/>
    <n v="370.77"/>
    <n v="208.24"/>
    <x v="0"/>
  </r>
  <r>
    <n v="8843"/>
    <x v="8"/>
    <x v="3"/>
    <x v="4"/>
    <x v="0"/>
    <n v="12172.38"/>
    <n v="205675.27"/>
    <n v="9429.2000000000007"/>
    <n v="16.239999999999998"/>
    <x v="345"/>
    <x v="1"/>
    <x v="4"/>
    <d v="2024-01-01T00:00:00"/>
    <n v="1076.07"/>
    <n v="600.04999999999995"/>
    <x v="1"/>
  </r>
  <r>
    <n v="794"/>
    <x v="9"/>
    <x v="2"/>
    <x v="4"/>
    <x v="0"/>
    <n v="83094.19"/>
    <n v="463684.88"/>
    <n v="418889.38"/>
    <n v="8.1999999999999993"/>
    <x v="345"/>
    <x v="4"/>
    <x v="1"/>
    <d v="2023-04-14T00:00:00"/>
    <n v="8709.4599999999991"/>
    <n v="5654.74"/>
    <x v="0"/>
  </r>
  <r>
    <n v="1509"/>
    <x v="7"/>
    <x v="2"/>
    <x v="3"/>
    <x v="1"/>
    <n v="76118.570000000007"/>
    <n v="77887.81"/>
    <n v="244044.43"/>
    <n v="12.58"/>
    <x v="345"/>
    <x v="4"/>
    <x v="0"/>
    <d v="2023-08-30T00:00:00"/>
    <n v="10490.37"/>
    <n v="8908.1200000000008"/>
    <x v="0"/>
  </r>
  <r>
    <n v="4390"/>
    <x v="5"/>
    <x v="0"/>
    <x v="2"/>
    <x v="3"/>
    <n v="84782.2"/>
    <n v="211707.9"/>
    <n v="464511.12"/>
    <n v="12.9"/>
    <x v="345"/>
    <x v="4"/>
    <x v="1"/>
    <d v="2023-08-27T00:00:00"/>
    <n v="8058.48"/>
    <n v="4333.32"/>
    <x v="0"/>
  </r>
  <r>
    <n v="2462"/>
    <x v="7"/>
    <x v="2"/>
    <x v="2"/>
    <x v="0"/>
    <n v="1783.18"/>
    <n v="247153.11"/>
    <n v="106603.81"/>
    <n v="11.38"/>
    <x v="345"/>
    <x v="1"/>
    <x v="3"/>
    <d v="2023-12-21T00:00:00"/>
    <n v="228.52"/>
    <n v="175.51"/>
    <x v="0"/>
  </r>
  <r>
    <n v="1084"/>
    <x v="8"/>
    <x v="2"/>
    <x v="2"/>
    <x v="2"/>
    <n v="87279.09"/>
    <n v="38900.5"/>
    <n v="387466.73"/>
    <n v="11"/>
    <x v="345"/>
    <x v="4"/>
    <x v="3"/>
    <d v="2023-03-30T00:00:00"/>
    <n v="5614.04"/>
    <n v="4217.17"/>
    <x v="0"/>
  </r>
  <r>
    <n v="4557"/>
    <x v="3"/>
    <x v="3"/>
    <x v="0"/>
    <x v="2"/>
    <n v="28551.69"/>
    <n v="248560.11"/>
    <n v="364780.7"/>
    <n v="6.68"/>
    <x v="345"/>
    <x v="2"/>
    <x v="1"/>
    <d v="2023-01-07T00:00:00"/>
    <n v="1560.25"/>
    <n v="1398.9"/>
    <x v="0"/>
  </r>
  <r>
    <n v="4945"/>
    <x v="0"/>
    <x v="1"/>
    <x v="4"/>
    <x v="3"/>
    <n v="46763.16"/>
    <n v="274565.7"/>
    <n v="40590.25"/>
    <n v="14.68"/>
    <x v="346"/>
    <x v="3"/>
    <x v="1"/>
    <d v="2023-07-17T00:00:00"/>
    <n v="4312.07"/>
    <n v="2988.29"/>
    <x v="0"/>
  </r>
  <r>
    <n v="6291"/>
    <x v="2"/>
    <x v="4"/>
    <x v="1"/>
    <x v="0"/>
    <n v="7943.38"/>
    <n v="481165.51"/>
    <n v="144249.96"/>
    <n v="17.38"/>
    <x v="346"/>
    <x v="0"/>
    <x v="0"/>
    <d v="2023-07-28T00:00:00"/>
    <n v="563.41999999999996"/>
    <n v="413.68"/>
    <x v="0"/>
  </r>
  <r>
    <n v="6417"/>
    <x v="1"/>
    <x v="1"/>
    <x v="4"/>
    <x v="2"/>
    <n v="44161.18"/>
    <n v="226938.72"/>
    <n v="244301.58"/>
    <n v="9.73"/>
    <x v="346"/>
    <x v="3"/>
    <x v="1"/>
    <d v="2023-11-25T00:00:00"/>
    <n v="2957.41"/>
    <n v="1550.75"/>
    <x v="0"/>
  </r>
  <r>
    <n v="2676"/>
    <x v="3"/>
    <x v="4"/>
    <x v="4"/>
    <x v="3"/>
    <n v="50217.56"/>
    <n v="214026.97"/>
    <n v="267437.03000000003"/>
    <n v="12.58"/>
    <x v="346"/>
    <x v="1"/>
    <x v="4"/>
    <d v="2023-02-28T00:00:00"/>
    <n v="6949.43"/>
    <n v="5389.59"/>
    <x v="0"/>
  </r>
  <r>
    <n v="7208"/>
    <x v="3"/>
    <x v="4"/>
    <x v="0"/>
    <x v="3"/>
    <n v="18302.580000000002"/>
    <n v="281279.34000000003"/>
    <n v="94269.22"/>
    <n v="9.57"/>
    <x v="346"/>
    <x v="1"/>
    <x v="2"/>
    <d v="2023-02-21T00:00:00"/>
    <n v="1136.81"/>
    <n v="580.48"/>
    <x v="0"/>
  </r>
  <r>
    <n v="6600"/>
    <x v="6"/>
    <x v="0"/>
    <x v="0"/>
    <x v="1"/>
    <n v="81895.460000000006"/>
    <n v="406199.17"/>
    <n v="409486.66"/>
    <n v="8.65"/>
    <x v="346"/>
    <x v="2"/>
    <x v="2"/>
    <d v="2023-10-13T00:00:00"/>
    <n v="5391.09"/>
    <n v="3766.96"/>
    <x v="0"/>
  </r>
  <r>
    <n v="1842"/>
    <x v="8"/>
    <x v="4"/>
    <x v="3"/>
    <x v="4"/>
    <n v="52123.64"/>
    <n v="332165.88"/>
    <n v="35233.75"/>
    <n v="14"/>
    <x v="346"/>
    <x v="4"/>
    <x v="4"/>
    <d v="2023-02-06T00:00:00"/>
    <n v="6959.99"/>
    <n v="4182.3599999999997"/>
    <x v="0"/>
  </r>
  <r>
    <n v="2730"/>
    <x v="2"/>
    <x v="3"/>
    <x v="3"/>
    <x v="3"/>
    <n v="93589.96"/>
    <n v="28892.720000000001"/>
    <n v="121700.54"/>
    <n v="5.87"/>
    <x v="346"/>
    <x v="1"/>
    <x v="4"/>
    <d v="2023-07-28T00:00:00"/>
    <n v="13648.53"/>
    <n v="10341.11"/>
    <x v="0"/>
  </r>
  <r>
    <n v="7645"/>
    <x v="3"/>
    <x v="2"/>
    <x v="2"/>
    <x v="0"/>
    <n v="75608.639999999999"/>
    <n v="362416.26"/>
    <n v="346757.33"/>
    <n v="12.44"/>
    <x v="346"/>
    <x v="2"/>
    <x v="3"/>
    <d v="2023-02-17T00:00:00"/>
    <n v="3920.67"/>
    <n v="3032.58"/>
    <x v="0"/>
  </r>
  <r>
    <n v="8344"/>
    <x v="0"/>
    <x v="3"/>
    <x v="2"/>
    <x v="4"/>
    <n v="33018.300000000003"/>
    <n v="388975.24"/>
    <n v="223569.12"/>
    <n v="12.18"/>
    <x v="346"/>
    <x v="3"/>
    <x v="0"/>
    <d v="2023-09-08T00:00:00"/>
    <n v="3139.09"/>
    <n v="1673.3"/>
    <x v="0"/>
  </r>
  <r>
    <n v="537"/>
    <x v="5"/>
    <x v="4"/>
    <x v="3"/>
    <x v="0"/>
    <n v="73452.61"/>
    <n v="438541.86"/>
    <n v="123236.73"/>
    <n v="15.14"/>
    <x v="346"/>
    <x v="3"/>
    <x v="3"/>
    <d v="2023-02-15T00:00:00"/>
    <n v="7597.59"/>
    <n v="4069.4"/>
    <x v="0"/>
  </r>
  <r>
    <n v="6469"/>
    <x v="5"/>
    <x v="4"/>
    <x v="2"/>
    <x v="3"/>
    <n v="23708.51"/>
    <n v="460302.01"/>
    <n v="402917.31"/>
    <n v="17.690000000000001"/>
    <x v="346"/>
    <x v="3"/>
    <x v="3"/>
    <d v="2023-09-23T00:00:00"/>
    <n v="2813.37"/>
    <n v="2479.31"/>
    <x v="0"/>
  </r>
  <r>
    <n v="8038"/>
    <x v="2"/>
    <x v="2"/>
    <x v="2"/>
    <x v="2"/>
    <n v="44387.63"/>
    <n v="121158.08"/>
    <n v="339849.55"/>
    <n v="6.52"/>
    <x v="346"/>
    <x v="0"/>
    <x v="0"/>
    <d v="2023-05-27T00:00:00"/>
    <n v="3914.39"/>
    <n v="2981.22"/>
    <x v="0"/>
  </r>
  <r>
    <n v="1847"/>
    <x v="9"/>
    <x v="0"/>
    <x v="2"/>
    <x v="3"/>
    <n v="60718.68"/>
    <n v="235959.31"/>
    <n v="336976.62"/>
    <n v="17.27"/>
    <x v="346"/>
    <x v="2"/>
    <x v="4"/>
    <d v="2023-10-27T00:00:00"/>
    <n v="6101.64"/>
    <n v="3261.49"/>
    <x v="0"/>
  </r>
  <r>
    <n v="6951"/>
    <x v="3"/>
    <x v="3"/>
    <x v="0"/>
    <x v="0"/>
    <n v="71551.899999999994"/>
    <n v="473851.36"/>
    <n v="15778.15"/>
    <n v="7.81"/>
    <x v="347"/>
    <x v="3"/>
    <x v="0"/>
    <d v="2023-07-29T00:00:00"/>
    <n v="3872.46"/>
    <n v="3333.01"/>
    <x v="0"/>
  </r>
  <r>
    <n v="3888"/>
    <x v="1"/>
    <x v="1"/>
    <x v="2"/>
    <x v="4"/>
    <n v="34924.67"/>
    <n v="157477.46"/>
    <n v="297413.62"/>
    <n v="10.37"/>
    <x v="347"/>
    <x v="0"/>
    <x v="0"/>
    <d v="2023-11-07T00:00:00"/>
    <n v="2486.67"/>
    <n v="1952.02"/>
    <x v="0"/>
  </r>
  <r>
    <n v="5341"/>
    <x v="6"/>
    <x v="1"/>
    <x v="4"/>
    <x v="0"/>
    <n v="77140.820000000007"/>
    <n v="490930.29"/>
    <n v="18166.7"/>
    <n v="14.11"/>
    <x v="347"/>
    <x v="0"/>
    <x v="0"/>
    <d v="2023-12-20T00:00:00"/>
    <n v="4979.92"/>
    <n v="2668.06"/>
    <x v="0"/>
  </r>
  <r>
    <n v="8716"/>
    <x v="0"/>
    <x v="2"/>
    <x v="1"/>
    <x v="2"/>
    <n v="60936.12"/>
    <n v="27868.43"/>
    <n v="392933.16"/>
    <n v="7.78"/>
    <x v="347"/>
    <x v="2"/>
    <x v="0"/>
    <d v="2023-09-21T00:00:00"/>
    <n v="4090.29"/>
    <n v="2466.3000000000002"/>
    <x v="0"/>
  </r>
  <r>
    <n v="3196"/>
    <x v="0"/>
    <x v="1"/>
    <x v="3"/>
    <x v="0"/>
    <n v="87619.99"/>
    <n v="349565.58"/>
    <n v="364661.13"/>
    <n v="9.76"/>
    <x v="347"/>
    <x v="1"/>
    <x v="3"/>
    <d v="2023-01-24T00:00:00"/>
    <n v="11397.28"/>
    <n v="6464.91"/>
    <x v="0"/>
  </r>
  <r>
    <n v="4447"/>
    <x v="7"/>
    <x v="4"/>
    <x v="2"/>
    <x v="3"/>
    <n v="54240.59"/>
    <n v="442316.95"/>
    <n v="74151.08"/>
    <n v="17.649999999999999"/>
    <x v="347"/>
    <x v="3"/>
    <x v="0"/>
    <d v="2023-04-27T00:00:00"/>
    <n v="3513.52"/>
    <n v="2730.16"/>
    <x v="0"/>
  </r>
  <r>
    <n v="4869"/>
    <x v="7"/>
    <x v="4"/>
    <x v="4"/>
    <x v="1"/>
    <n v="72414.850000000006"/>
    <n v="263270.78999999998"/>
    <n v="228086.63"/>
    <n v="7.67"/>
    <x v="347"/>
    <x v="1"/>
    <x v="1"/>
    <d v="2023-09-30T00:00:00"/>
    <n v="6053.36"/>
    <n v="4196.57"/>
    <x v="0"/>
  </r>
  <r>
    <n v="6975"/>
    <x v="5"/>
    <x v="2"/>
    <x v="4"/>
    <x v="1"/>
    <n v="61830.14"/>
    <n v="340319.51"/>
    <n v="280869.59000000003"/>
    <n v="9.8000000000000007"/>
    <x v="347"/>
    <x v="2"/>
    <x v="3"/>
    <d v="2023-08-23T00:00:00"/>
    <n v="6950.97"/>
    <n v="5334.59"/>
    <x v="0"/>
  </r>
  <r>
    <n v="761"/>
    <x v="5"/>
    <x v="0"/>
    <x v="0"/>
    <x v="0"/>
    <n v="99958.55"/>
    <n v="236537.37"/>
    <n v="75467.539999999994"/>
    <n v="14.63"/>
    <x v="347"/>
    <x v="2"/>
    <x v="2"/>
    <d v="2023-02-15T00:00:00"/>
    <n v="6324.25"/>
    <n v="4491.3500000000004"/>
    <x v="0"/>
  </r>
  <r>
    <n v="4602"/>
    <x v="1"/>
    <x v="2"/>
    <x v="0"/>
    <x v="3"/>
    <n v="48029.06"/>
    <n v="113582.31"/>
    <n v="490318.12"/>
    <n v="12.63"/>
    <x v="347"/>
    <x v="3"/>
    <x v="1"/>
    <d v="2023-04-18T00:00:00"/>
    <n v="6374.77"/>
    <n v="5090.95"/>
    <x v="0"/>
  </r>
  <r>
    <n v="755"/>
    <x v="4"/>
    <x v="2"/>
    <x v="4"/>
    <x v="4"/>
    <n v="1683.39"/>
    <n v="368804.83"/>
    <n v="341728.56"/>
    <n v="11.41"/>
    <x v="347"/>
    <x v="1"/>
    <x v="2"/>
    <d v="2023-09-18T00:00:00"/>
    <n v="248"/>
    <n v="157.59"/>
    <x v="0"/>
  </r>
  <r>
    <n v="1991"/>
    <x v="1"/>
    <x v="3"/>
    <x v="3"/>
    <x v="3"/>
    <n v="4981.29"/>
    <n v="102760.07"/>
    <n v="158676.04999999999"/>
    <n v="11.86"/>
    <x v="347"/>
    <x v="0"/>
    <x v="4"/>
    <d v="2023-04-20T00:00:00"/>
    <n v="508.45"/>
    <n v="381.55"/>
    <x v="0"/>
  </r>
  <r>
    <n v="8884"/>
    <x v="8"/>
    <x v="2"/>
    <x v="1"/>
    <x v="4"/>
    <n v="2034.76"/>
    <n v="191905.18"/>
    <n v="372893.92"/>
    <n v="12.83"/>
    <x v="347"/>
    <x v="1"/>
    <x v="4"/>
    <d v="2023-09-26T00:00:00"/>
    <n v="161.65"/>
    <n v="100.19"/>
    <x v="0"/>
  </r>
  <r>
    <n v="4664"/>
    <x v="1"/>
    <x v="4"/>
    <x v="0"/>
    <x v="2"/>
    <n v="98831.7"/>
    <n v="279348.51"/>
    <n v="254154.96"/>
    <n v="7.28"/>
    <x v="347"/>
    <x v="3"/>
    <x v="4"/>
    <d v="2023-10-04T00:00:00"/>
    <n v="6813.71"/>
    <n v="6111.53"/>
    <x v="0"/>
  </r>
  <r>
    <n v="3843"/>
    <x v="2"/>
    <x v="0"/>
    <x v="2"/>
    <x v="2"/>
    <n v="22827.16"/>
    <n v="272564.42"/>
    <n v="366.57"/>
    <n v="15.76"/>
    <x v="347"/>
    <x v="2"/>
    <x v="1"/>
    <d v="2023-04-13T00:00:00"/>
    <n v="2809.31"/>
    <n v="1484.34"/>
    <x v="0"/>
  </r>
  <r>
    <n v="8147"/>
    <x v="6"/>
    <x v="0"/>
    <x v="4"/>
    <x v="4"/>
    <n v="36647.42"/>
    <n v="364824.28"/>
    <n v="288429.57"/>
    <n v="8.91"/>
    <x v="347"/>
    <x v="3"/>
    <x v="3"/>
    <d v="2023-12-23T00:00:00"/>
    <n v="1917.43"/>
    <n v="1421.9"/>
    <x v="0"/>
  </r>
  <r>
    <n v="8765"/>
    <x v="4"/>
    <x v="0"/>
    <x v="1"/>
    <x v="4"/>
    <n v="88911.16"/>
    <n v="84995.54"/>
    <n v="79516.3"/>
    <n v="13.29"/>
    <x v="347"/>
    <x v="1"/>
    <x v="3"/>
    <d v="2023-11-24T00:00:00"/>
    <n v="9140.3799999999992"/>
    <n v="5587.93"/>
    <x v="0"/>
  </r>
  <r>
    <n v="3244"/>
    <x v="9"/>
    <x v="1"/>
    <x v="2"/>
    <x v="0"/>
    <n v="37440.69"/>
    <n v="224420.35"/>
    <n v="477570.19"/>
    <n v="15.7"/>
    <x v="347"/>
    <x v="4"/>
    <x v="4"/>
    <d v="2023-09-10T00:00:00"/>
    <n v="4980.63"/>
    <n v="3932.34"/>
    <x v="0"/>
  </r>
  <r>
    <n v="7026"/>
    <x v="2"/>
    <x v="4"/>
    <x v="4"/>
    <x v="1"/>
    <n v="48587.79"/>
    <n v="147956.57999999999"/>
    <n v="266142.46000000002"/>
    <n v="10.210000000000001"/>
    <x v="347"/>
    <x v="3"/>
    <x v="1"/>
    <d v="2023-10-02T00:00:00"/>
    <n v="6344.06"/>
    <n v="4295.96"/>
    <x v="0"/>
  </r>
  <r>
    <n v="6747"/>
    <x v="0"/>
    <x v="0"/>
    <x v="4"/>
    <x v="4"/>
    <n v="62375.27"/>
    <n v="222754.93"/>
    <n v="346330.34"/>
    <n v="9.57"/>
    <x v="347"/>
    <x v="3"/>
    <x v="3"/>
    <d v="2023-08-05T00:00:00"/>
    <n v="5951.31"/>
    <n v="5147.57"/>
    <x v="0"/>
  </r>
  <r>
    <n v="914"/>
    <x v="5"/>
    <x v="1"/>
    <x v="0"/>
    <x v="2"/>
    <n v="23051.27"/>
    <n v="107210.24000000001"/>
    <n v="151791.92000000001"/>
    <n v="9.9"/>
    <x v="348"/>
    <x v="0"/>
    <x v="2"/>
    <d v="2023-01-22T00:00:00"/>
    <n v="2165.71"/>
    <n v="1105.77"/>
    <x v="0"/>
  </r>
  <r>
    <n v="1109"/>
    <x v="4"/>
    <x v="1"/>
    <x v="3"/>
    <x v="1"/>
    <n v="40233.629999999997"/>
    <n v="61051.97"/>
    <n v="455851.94"/>
    <n v="10.46"/>
    <x v="348"/>
    <x v="1"/>
    <x v="3"/>
    <d v="2023-07-13T00:00:00"/>
    <n v="4972.66"/>
    <n v="3623.68"/>
    <x v="0"/>
  </r>
  <r>
    <n v="4356"/>
    <x v="5"/>
    <x v="0"/>
    <x v="1"/>
    <x v="4"/>
    <n v="38958.199999999997"/>
    <n v="35873.949999999997"/>
    <n v="366200.29"/>
    <n v="9.23"/>
    <x v="348"/>
    <x v="0"/>
    <x v="0"/>
    <d v="2023-01-03T00:00:00"/>
    <n v="5337.82"/>
    <n v="2804.65"/>
    <x v="0"/>
  </r>
  <r>
    <n v="6724"/>
    <x v="8"/>
    <x v="0"/>
    <x v="2"/>
    <x v="0"/>
    <n v="38455.870000000003"/>
    <n v="112404.6"/>
    <n v="401316.85"/>
    <n v="17.649999999999999"/>
    <x v="348"/>
    <x v="0"/>
    <x v="4"/>
    <d v="2023-05-20T00:00:00"/>
    <n v="2004.08"/>
    <n v="1144.8599999999999"/>
    <x v="0"/>
  </r>
  <r>
    <n v="5899"/>
    <x v="4"/>
    <x v="0"/>
    <x v="4"/>
    <x v="1"/>
    <n v="93028.38"/>
    <n v="30058.31"/>
    <n v="274752.69"/>
    <n v="11.14"/>
    <x v="348"/>
    <x v="0"/>
    <x v="4"/>
    <d v="2023-12-29T00:00:00"/>
    <n v="7137.97"/>
    <n v="5615.82"/>
    <x v="0"/>
  </r>
  <r>
    <n v="5778"/>
    <x v="6"/>
    <x v="3"/>
    <x v="3"/>
    <x v="3"/>
    <n v="47663.26"/>
    <n v="441772.39"/>
    <n v="427774.41"/>
    <n v="10.119999999999999"/>
    <x v="348"/>
    <x v="0"/>
    <x v="3"/>
    <d v="2023-11-20T00:00:00"/>
    <n v="2912.99"/>
    <n v="1712.99"/>
    <x v="0"/>
  </r>
  <r>
    <n v="4920"/>
    <x v="4"/>
    <x v="3"/>
    <x v="0"/>
    <x v="0"/>
    <n v="61683.01"/>
    <n v="361131.02"/>
    <n v="166898.29999999999"/>
    <n v="9.16"/>
    <x v="348"/>
    <x v="1"/>
    <x v="1"/>
    <d v="2023-07-25T00:00:00"/>
    <n v="6244.76"/>
    <n v="4897.1400000000003"/>
    <x v="0"/>
  </r>
  <r>
    <n v="3312"/>
    <x v="4"/>
    <x v="0"/>
    <x v="4"/>
    <x v="0"/>
    <n v="79424.14"/>
    <n v="93835.51"/>
    <n v="18200.21"/>
    <n v="8.98"/>
    <x v="348"/>
    <x v="4"/>
    <x v="4"/>
    <d v="2023-12-20T00:00:00"/>
    <n v="11828.18"/>
    <n v="8343.57"/>
    <x v="0"/>
  </r>
  <r>
    <n v="3782"/>
    <x v="1"/>
    <x v="0"/>
    <x v="4"/>
    <x v="2"/>
    <n v="78950.61"/>
    <n v="446974.39"/>
    <n v="224080.95"/>
    <n v="15.36"/>
    <x v="348"/>
    <x v="0"/>
    <x v="1"/>
    <d v="2023-06-23T00:00:00"/>
    <n v="4870.42"/>
    <n v="4353.57"/>
    <x v="0"/>
  </r>
  <r>
    <n v="3775"/>
    <x v="1"/>
    <x v="2"/>
    <x v="3"/>
    <x v="2"/>
    <n v="22650.6"/>
    <n v="113251.49"/>
    <n v="160957.49"/>
    <n v="11.35"/>
    <x v="348"/>
    <x v="1"/>
    <x v="1"/>
    <d v="2023-09-28T00:00:00"/>
    <n v="1811.24"/>
    <n v="1474.82"/>
    <x v="0"/>
  </r>
  <r>
    <n v="341"/>
    <x v="1"/>
    <x v="4"/>
    <x v="4"/>
    <x v="3"/>
    <n v="47864.37"/>
    <n v="221632.11"/>
    <n v="264741.86"/>
    <n v="6.98"/>
    <x v="348"/>
    <x v="2"/>
    <x v="0"/>
    <d v="2023-12-24T00:00:00"/>
    <n v="6768.44"/>
    <n v="5487.66"/>
    <x v="0"/>
  </r>
  <r>
    <n v="6935"/>
    <x v="4"/>
    <x v="2"/>
    <x v="0"/>
    <x v="0"/>
    <n v="6916.77"/>
    <n v="499094.95"/>
    <n v="214424.46"/>
    <n v="14.71"/>
    <x v="348"/>
    <x v="0"/>
    <x v="0"/>
    <d v="2023-02-07T00:00:00"/>
    <n v="381.62"/>
    <n v="261.48"/>
    <x v="0"/>
  </r>
  <r>
    <n v="8827"/>
    <x v="1"/>
    <x v="2"/>
    <x v="4"/>
    <x v="2"/>
    <n v="6929.68"/>
    <n v="104211.86"/>
    <n v="195194.61"/>
    <n v="8.85"/>
    <x v="348"/>
    <x v="0"/>
    <x v="1"/>
    <d v="2023-09-22T00:00:00"/>
    <n v="373.63"/>
    <n v="216.79"/>
    <x v="0"/>
  </r>
  <r>
    <n v="3443"/>
    <x v="4"/>
    <x v="0"/>
    <x v="0"/>
    <x v="3"/>
    <n v="39154.5"/>
    <n v="405557.29"/>
    <n v="106132.19"/>
    <n v="13.01"/>
    <x v="348"/>
    <x v="3"/>
    <x v="1"/>
    <d v="2023-02-13T00:00:00"/>
    <n v="5588.81"/>
    <n v="4472.1899999999996"/>
    <x v="0"/>
  </r>
  <r>
    <n v="2505"/>
    <x v="8"/>
    <x v="1"/>
    <x v="2"/>
    <x v="1"/>
    <n v="62068.44"/>
    <n v="218129.86"/>
    <n v="377654.57"/>
    <n v="12.27"/>
    <x v="348"/>
    <x v="3"/>
    <x v="0"/>
    <d v="2023-11-13T00:00:00"/>
    <n v="8181.84"/>
    <n v="5453.68"/>
    <x v="0"/>
  </r>
  <r>
    <n v="9183"/>
    <x v="2"/>
    <x v="2"/>
    <x v="1"/>
    <x v="1"/>
    <n v="22586.5"/>
    <n v="319836.84999999998"/>
    <n v="168508.24"/>
    <n v="11.74"/>
    <x v="348"/>
    <x v="4"/>
    <x v="1"/>
    <d v="2023-01-10T00:00:00"/>
    <n v="2302.4"/>
    <n v="1428.78"/>
    <x v="0"/>
  </r>
  <r>
    <n v="1018"/>
    <x v="2"/>
    <x v="3"/>
    <x v="1"/>
    <x v="0"/>
    <n v="56256.49"/>
    <n v="249373.1"/>
    <n v="128714.7"/>
    <n v="16.97"/>
    <x v="348"/>
    <x v="0"/>
    <x v="2"/>
    <d v="2023-02-06T00:00:00"/>
    <n v="7107.2"/>
    <n v="5811.38"/>
    <x v="0"/>
  </r>
  <r>
    <n v="4144"/>
    <x v="6"/>
    <x v="4"/>
    <x v="4"/>
    <x v="0"/>
    <n v="99024.07"/>
    <n v="434382.21"/>
    <n v="368467.54"/>
    <n v="9.48"/>
    <x v="348"/>
    <x v="0"/>
    <x v="4"/>
    <d v="2023-09-09T00:00:00"/>
    <n v="12353.08"/>
    <n v="7988.56"/>
    <x v="0"/>
  </r>
  <r>
    <n v="5691"/>
    <x v="1"/>
    <x v="0"/>
    <x v="2"/>
    <x v="0"/>
    <n v="22598.94"/>
    <n v="135328.67000000001"/>
    <n v="453632.78"/>
    <n v="11.54"/>
    <x v="348"/>
    <x v="4"/>
    <x v="3"/>
    <d v="2023-04-27T00:00:00"/>
    <n v="3162.29"/>
    <n v="2032.29"/>
    <x v="0"/>
  </r>
  <r>
    <n v="3121"/>
    <x v="6"/>
    <x v="1"/>
    <x v="2"/>
    <x v="0"/>
    <n v="95169.11"/>
    <n v="420430.78"/>
    <n v="461250.86"/>
    <n v="7.65"/>
    <x v="348"/>
    <x v="4"/>
    <x v="4"/>
    <d v="2023-06-20T00:00:00"/>
    <n v="10325.49"/>
    <n v="7061.9"/>
    <x v="0"/>
  </r>
  <r>
    <n v="3377"/>
    <x v="0"/>
    <x v="0"/>
    <x v="2"/>
    <x v="2"/>
    <n v="49818.3"/>
    <n v="479408.55"/>
    <n v="210586.71"/>
    <n v="10.8"/>
    <x v="348"/>
    <x v="3"/>
    <x v="4"/>
    <d v="2023-11-16T00:00:00"/>
    <n v="3228.62"/>
    <n v="2690.73"/>
    <x v="0"/>
  </r>
  <r>
    <n v="3053"/>
    <x v="5"/>
    <x v="0"/>
    <x v="1"/>
    <x v="2"/>
    <n v="67814.89"/>
    <n v="206779.17"/>
    <n v="153230.82"/>
    <n v="8.4499999999999993"/>
    <x v="348"/>
    <x v="3"/>
    <x v="1"/>
    <d v="2023-08-28T00:00:00"/>
    <n v="6860.31"/>
    <n v="5658.36"/>
    <x v="0"/>
  </r>
  <r>
    <n v="1308"/>
    <x v="4"/>
    <x v="1"/>
    <x v="4"/>
    <x v="1"/>
    <n v="81563.22"/>
    <n v="48414.32"/>
    <n v="428425.66"/>
    <n v="14.11"/>
    <x v="348"/>
    <x v="0"/>
    <x v="0"/>
    <d v="2023-12-27T00:00:00"/>
    <n v="6992.65"/>
    <n v="4773.72"/>
    <x v="0"/>
  </r>
  <r>
    <n v="7159"/>
    <x v="2"/>
    <x v="0"/>
    <x v="3"/>
    <x v="2"/>
    <n v="68573.259999999995"/>
    <n v="234699.46"/>
    <n v="51884.12"/>
    <n v="12.32"/>
    <x v="348"/>
    <x v="3"/>
    <x v="4"/>
    <d v="2023-12-02T00:00:00"/>
    <n v="7609.64"/>
    <n v="4628.1499999999996"/>
    <x v="0"/>
  </r>
  <r>
    <n v="6158"/>
    <x v="9"/>
    <x v="3"/>
    <x v="3"/>
    <x v="4"/>
    <n v="52125.49"/>
    <n v="379645.47"/>
    <n v="135007.32"/>
    <n v="12.59"/>
    <x v="348"/>
    <x v="4"/>
    <x v="3"/>
    <d v="2023-11-03T00:00:00"/>
    <n v="6668.37"/>
    <n v="4271.97"/>
    <x v="0"/>
  </r>
  <r>
    <n v="5763"/>
    <x v="5"/>
    <x v="3"/>
    <x v="2"/>
    <x v="4"/>
    <n v="97056.56"/>
    <n v="185026.08"/>
    <n v="393827.14"/>
    <n v="7.56"/>
    <x v="348"/>
    <x v="1"/>
    <x v="3"/>
    <d v="2023-05-08T00:00:00"/>
    <n v="12652.36"/>
    <n v="9105.7800000000007"/>
    <x v="0"/>
  </r>
  <r>
    <n v="7276"/>
    <x v="2"/>
    <x v="4"/>
    <x v="4"/>
    <x v="2"/>
    <n v="90691.05"/>
    <n v="211656.23"/>
    <n v="153562.35"/>
    <n v="5.58"/>
    <x v="348"/>
    <x v="4"/>
    <x v="2"/>
    <d v="2023-12-25T00:00:00"/>
    <n v="9624.83"/>
    <n v="4988.8"/>
    <x v="0"/>
  </r>
  <r>
    <n v="8616"/>
    <x v="2"/>
    <x v="1"/>
    <x v="0"/>
    <x v="0"/>
    <n v="67128.73"/>
    <n v="386676.99"/>
    <n v="264088.95"/>
    <n v="12.08"/>
    <x v="348"/>
    <x v="0"/>
    <x v="3"/>
    <d v="2023-10-17T00:00:00"/>
    <n v="3759.02"/>
    <n v="2141.89"/>
    <x v="0"/>
  </r>
  <r>
    <n v="1786"/>
    <x v="0"/>
    <x v="0"/>
    <x v="4"/>
    <x v="4"/>
    <n v="38036.720000000001"/>
    <n v="300429.21000000002"/>
    <n v="419695.73"/>
    <n v="8.34"/>
    <x v="348"/>
    <x v="1"/>
    <x v="2"/>
    <d v="2023-11-10T00:00:00"/>
    <n v="3622.31"/>
    <n v="2681.42"/>
    <x v="0"/>
  </r>
  <r>
    <n v="199"/>
    <x v="2"/>
    <x v="1"/>
    <x v="2"/>
    <x v="1"/>
    <n v="48946.61"/>
    <n v="118984.15"/>
    <n v="237752.63"/>
    <n v="13.13"/>
    <x v="348"/>
    <x v="0"/>
    <x v="4"/>
    <d v="2023-06-04T00:00:00"/>
    <n v="6953.71"/>
    <n v="3682.04"/>
    <x v="0"/>
  </r>
  <r>
    <n v="7243"/>
    <x v="0"/>
    <x v="1"/>
    <x v="0"/>
    <x v="0"/>
    <n v="4607.3100000000004"/>
    <n v="226840.41"/>
    <n v="138430.51"/>
    <n v="6.5"/>
    <x v="348"/>
    <x v="4"/>
    <x v="1"/>
    <d v="2023-01-03T00:00:00"/>
    <n v="307.89999999999998"/>
    <n v="186.08"/>
    <x v="0"/>
  </r>
  <r>
    <n v="4236"/>
    <x v="7"/>
    <x v="2"/>
    <x v="0"/>
    <x v="4"/>
    <n v="99064.59"/>
    <n v="474567.67"/>
    <n v="449013.21"/>
    <n v="10.85"/>
    <x v="349"/>
    <x v="4"/>
    <x v="3"/>
    <d v="2023-03-14T00:00:00"/>
    <n v="8738.48"/>
    <n v="4930.92"/>
    <x v="0"/>
  </r>
  <r>
    <n v="4459"/>
    <x v="6"/>
    <x v="3"/>
    <x v="1"/>
    <x v="1"/>
    <n v="96346"/>
    <n v="88530.44"/>
    <n v="271739.57"/>
    <n v="11.89"/>
    <x v="349"/>
    <x v="3"/>
    <x v="2"/>
    <d v="2023-12-16T00:00:00"/>
    <n v="9173.19"/>
    <n v="5666.25"/>
    <x v="0"/>
  </r>
  <r>
    <n v="2292"/>
    <x v="7"/>
    <x v="0"/>
    <x v="3"/>
    <x v="1"/>
    <n v="28236.080000000002"/>
    <n v="47180.800000000003"/>
    <n v="59315.62"/>
    <n v="11.94"/>
    <x v="349"/>
    <x v="0"/>
    <x v="4"/>
    <d v="2023-01-21T00:00:00"/>
    <n v="3293.41"/>
    <n v="1931.45"/>
    <x v="0"/>
  </r>
  <r>
    <n v="2719"/>
    <x v="5"/>
    <x v="1"/>
    <x v="3"/>
    <x v="3"/>
    <n v="62293.919999999998"/>
    <n v="230323.44"/>
    <n v="462750.99"/>
    <n v="14.67"/>
    <x v="349"/>
    <x v="3"/>
    <x v="0"/>
    <d v="2023-09-24T00:00:00"/>
    <n v="4416.3100000000004"/>
    <n v="3499.37"/>
    <x v="0"/>
  </r>
  <r>
    <n v="6908"/>
    <x v="5"/>
    <x v="4"/>
    <x v="3"/>
    <x v="4"/>
    <n v="41954.400000000001"/>
    <n v="163800.28"/>
    <n v="285345.62"/>
    <n v="7.13"/>
    <x v="349"/>
    <x v="0"/>
    <x v="4"/>
    <d v="2023-06-21T00:00:00"/>
    <n v="5253.63"/>
    <n v="3988.95"/>
    <x v="0"/>
  </r>
  <r>
    <n v="9444"/>
    <x v="2"/>
    <x v="0"/>
    <x v="4"/>
    <x v="3"/>
    <n v="81171.44"/>
    <n v="433732.77"/>
    <n v="35627.660000000003"/>
    <n v="6.69"/>
    <x v="349"/>
    <x v="4"/>
    <x v="0"/>
    <d v="2023-12-15T00:00:00"/>
    <n v="11607.69"/>
    <n v="6221.23"/>
    <x v="0"/>
  </r>
  <r>
    <n v="1161"/>
    <x v="1"/>
    <x v="1"/>
    <x v="4"/>
    <x v="1"/>
    <n v="66367.850000000006"/>
    <n v="59142.02"/>
    <n v="494316.41"/>
    <n v="14.7"/>
    <x v="349"/>
    <x v="0"/>
    <x v="1"/>
    <d v="2023-08-25T00:00:00"/>
    <n v="7319.41"/>
    <n v="4606.7"/>
    <x v="0"/>
  </r>
  <r>
    <n v="3676"/>
    <x v="1"/>
    <x v="3"/>
    <x v="4"/>
    <x v="3"/>
    <n v="59508.44"/>
    <n v="376015.55"/>
    <n v="312596.21999999997"/>
    <n v="7.8"/>
    <x v="349"/>
    <x v="3"/>
    <x v="0"/>
    <d v="2023-03-08T00:00:00"/>
    <n v="7964.58"/>
    <n v="5637.11"/>
    <x v="0"/>
  </r>
  <r>
    <n v="8210"/>
    <x v="3"/>
    <x v="3"/>
    <x v="2"/>
    <x v="1"/>
    <n v="46390.49"/>
    <n v="372249.25"/>
    <n v="195892.51"/>
    <n v="6.45"/>
    <x v="349"/>
    <x v="4"/>
    <x v="3"/>
    <d v="2023-12-18T00:00:00"/>
    <n v="3299.44"/>
    <n v="2857.56"/>
    <x v="0"/>
  </r>
  <r>
    <n v="6258"/>
    <x v="9"/>
    <x v="3"/>
    <x v="4"/>
    <x v="3"/>
    <n v="22025.72"/>
    <n v="253202.07"/>
    <n v="491376.05"/>
    <n v="9.61"/>
    <x v="349"/>
    <x v="2"/>
    <x v="2"/>
    <d v="2023-04-23T00:00:00"/>
    <n v="2695.89"/>
    <n v="2090.4899999999998"/>
    <x v="0"/>
  </r>
  <r>
    <n v="946"/>
    <x v="4"/>
    <x v="2"/>
    <x v="0"/>
    <x v="2"/>
    <n v="39531.129999999997"/>
    <n v="222207.71"/>
    <n v="320639.81"/>
    <n v="5.56"/>
    <x v="349"/>
    <x v="3"/>
    <x v="1"/>
    <d v="2023-08-20T00:00:00"/>
    <n v="4887.3100000000004"/>
    <n v="4211.1000000000004"/>
    <x v="0"/>
  </r>
  <r>
    <n v="668"/>
    <x v="2"/>
    <x v="4"/>
    <x v="2"/>
    <x v="3"/>
    <n v="54870.14"/>
    <n v="377369.56"/>
    <n v="480144.63"/>
    <n v="5.97"/>
    <x v="349"/>
    <x v="2"/>
    <x v="3"/>
    <d v="2023-05-10T00:00:00"/>
    <n v="5510.99"/>
    <n v="3647.24"/>
    <x v="0"/>
  </r>
  <r>
    <n v="6631"/>
    <x v="2"/>
    <x v="0"/>
    <x v="4"/>
    <x v="4"/>
    <n v="30370.1"/>
    <n v="247781.37"/>
    <n v="196862.77"/>
    <n v="9.6"/>
    <x v="349"/>
    <x v="0"/>
    <x v="1"/>
    <d v="2023-04-14T00:00:00"/>
    <n v="3870.82"/>
    <n v="3270.47"/>
    <x v="0"/>
  </r>
  <r>
    <n v="8918"/>
    <x v="9"/>
    <x v="3"/>
    <x v="3"/>
    <x v="2"/>
    <n v="95227.62"/>
    <n v="431164.53"/>
    <n v="355250.57"/>
    <n v="14.36"/>
    <x v="349"/>
    <x v="4"/>
    <x v="3"/>
    <d v="2023-02-03T00:00:00"/>
    <n v="10519.5"/>
    <n v="6836.03"/>
    <x v="0"/>
  </r>
  <r>
    <n v="7864"/>
    <x v="5"/>
    <x v="3"/>
    <x v="4"/>
    <x v="1"/>
    <n v="72810.44"/>
    <n v="35344.43"/>
    <n v="151284.15"/>
    <n v="10.11"/>
    <x v="350"/>
    <x v="4"/>
    <x v="0"/>
    <d v="2023-10-08T00:00:00"/>
    <n v="3764.75"/>
    <n v="3057.04"/>
    <x v="0"/>
  </r>
  <r>
    <n v="1446"/>
    <x v="8"/>
    <x v="3"/>
    <x v="4"/>
    <x v="3"/>
    <n v="91309.22"/>
    <n v="415257.67"/>
    <n v="19991.07"/>
    <n v="12.91"/>
    <x v="350"/>
    <x v="2"/>
    <x v="4"/>
    <d v="2023-06-07T00:00:00"/>
    <n v="9837.19"/>
    <n v="5520.39"/>
    <x v="0"/>
  </r>
  <r>
    <n v="3672"/>
    <x v="3"/>
    <x v="0"/>
    <x v="4"/>
    <x v="1"/>
    <n v="9126.59"/>
    <n v="100941.92"/>
    <n v="424054.76"/>
    <n v="7.74"/>
    <x v="350"/>
    <x v="0"/>
    <x v="3"/>
    <d v="2023-09-28T00:00:00"/>
    <n v="1151.47"/>
    <n v="858.36"/>
    <x v="0"/>
  </r>
  <r>
    <n v="6392"/>
    <x v="5"/>
    <x v="0"/>
    <x v="1"/>
    <x v="2"/>
    <n v="62782.14"/>
    <n v="66508.66"/>
    <n v="182030.38"/>
    <n v="7.64"/>
    <x v="350"/>
    <x v="4"/>
    <x v="2"/>
    <d v="2023-11-14T00:00:00"/>
    <n v="9159.43"/>
    <n v="5389.36"/>
    <x v="0"/>
  </r>
  <r>
    <n v="2975"/>
    <x v="4"/>
    <x v="0"/>
    <x v="4"/>
    <x v="2"/>
    <n v="7667.81"/>
    <n v="170979.7"/>
    <n v="439951.27"/>
    <n v="11.79"/>
    <x v="350"/>
    <x v="2"/>
    <x v="1"/>
    <d v="2023-10-15T00:00:00"/>
    <n v="459.01"/>
    <n v="245.82"/>
    <x v="0"/>
  </r>
  <r>
    <n v="836"/>
    <x v="7"/>
    <x v="0"/>
    <x v="2"/>
    <x v="2"/>
    <n v="12258.01"/>
    <n v="272962.49"/>
    <n v="212982.88"/>
    <n v="15.13"/>
    <x v="350"/>
    <x v="4"/>
    <x v="4"/>
    <d v="2023-10-16T00:00:00"/>
    <n v="1204.25"/>
    <n v="629.12"/>
    <x v="0"/>
  </r>
  <r>
    <n v="2863"/>
    <x v="4"/>
    <x v="0"/>
    <x v="1"/>
    <x v="0"/>
    <n v="17028.23"/>
    <n v="181801.81"/>
    <n v="411577"/>
    <n v="14.73"/>
    <x v="350"/>
    <x v="0"/>
    <x v="3"/>
    <d v="2023-08-15T00:00:00"/>
    <n v="2057.59"/>
    <n v="1211.99"/>
    <x v="0"/>
  </r>
  <r>
    <n v="6594"/>
    <x v="9"/>
    <x v="0"/>
    <x v="0"/>
    <x v="1"/>
    <n v="31863.32"/>
    <n v="223688.5"/>
    <n v="280597.94"/>
    <n v="15.78"/>
    <x v="350"/>
    <x v="0"/>
    <x v="0"/>
    <d v="2023-10-06T00:00:00"/>
    <n v="4174.47"/>
    <n v="3481.66"/>
    <x v="0"/>
  </r>
  <r>
    <n v="381"/>
    <x v="9"/>
    <x v="4"/>
    <x v="2"/>
    <x v="1"/>
    <n v="2903.57"/>
    <n v="182107.74"/>
    <n v="159336.03"/>
    <n v="7.45"/>
    <x v="350"/>
    <x v="4"/>
    <x v="1"/>
    <d v="2023-06-26T00:00:00"/>
    <n v="362.78"/>
    <n v="286.06"/>
    <x v="0"/>
  </r>
  <r>
    <n v="862"/>
    <x v="3"/>
    <x v="0"/>
    <x v="4"/>
    <x v="4"/>
    <n v="8338.94"/>
    <n v="63343.43"/>
    <n v="144707.53"/>
    <n v="13.98"/>
    <x v="350"/>
    <x v="3"/>
    <x v="2"/>
    <d v="2023-01-27T00:00:00"/>
    <n v="1147.5899999999999"/>
    <n v="819.29"/>
    <x v="0"/>
  </r>
  <r>
    <n v="254"/>
    <x v="6"/>
    <x v="0"/>
    <x v="4"/>
    <x v="3"/>
    <n v="31433.47"/>
    <n v="387798.19"/>
    <n v="224873.77"/>
    <n v="17.260000000000002"/>
    <x v="350"/>
    <x v="1"/>
    <x v="3"/>
    <d v="2023-08-14T00:00:00"/>
    <n v="1607.69"/>
    <n v="1369.12"/>
    <x v="0"/>
  </r>
  <r>
    <n v="756"/>
    <x v="2"/>
    <x v="2"/>
    <x v="3"/>
    <x v="4"/>
    <n v="84749.38"/>
    <n v="82732.490000000005"/>
    <n v="36429.06"/>
    <n v="9.15"/>
    <x v="350"/>
    <x v="2"/>
    <x v="1"/>
    <d v="2023-07-15T00:00:00"/>
    <n v="8913.7099999999991"/>
    <n v="7436.59"/>
    <x v="0"/>
  </r>
  <r>
    <n v="4326"/>
    <x v="1"/>
    <x v="1"/>
    <x v="2"/>
    <x v="4"/>
    <n v="52265.65"/>
    <n v="24125.96"/>
    <n v="86783.54"/>
    <n v="5.96"/>
    <x v="350"/>
    <x v="4"/>
    <x v="4"/>
    <d v="2023-05-19T00:00:00"/>
    <n v="3545.78"/>
    <n v="2310.94"/>
    <x v="0"/>
  </r>
  <r>
    <n v="221"/>
    <x v="8"/>
    <x v="4"/>
    <x v="0"/>
    <x v="4"/>
    <n v="76498.16"/>
    <n v="405045.88"/>
    <n v="482008.86"/>
    <n v="17.100000000000001"/>
    <x v="350"/>
    <x v="2"/>
    <x v="4"/>
    <d v="2023-03-11T00:00:00"/>
    <n v="11038.82"/>
    <n v="7973.4"/>
    <x v="0"/>
  </r>
  <r>
    <n v="8495"/>
    <x v="1"/>
    <x v="2"/>
    <x v="0"/>
    <x v="1"/>
    <n v="1751.98"/>
    <n v="408967.67999999999"/>
    <n v="355999.32"/>
    <n v="14.25"/>
    <x v="350"/>
    <x v="1"/>
    <x v="2"/>
    <d v="2023-11-28T00:00:00"/>
    <n v="104.25"/>
    <n v="53.86"/>
    <x v="0"/>
  </r>
  <r>
    <n v="5114"/>
    <x v="3"/>
    <x v="2"/>
    <x v="4"/>
    <x v="3"/>
    <n v="56965.42"/>
    <n v="17402.38"/>
    <n v="145108.42000000001"/>
    <n v="15.64"/>
    <x v="350"/>
    <x v="4"/>
    <x v="2"/>
    <d v="2023-03-07T00:00:00"/>
    <n v="3082.02"/>
    <n v="2121.5500000000002"/>
    <x v="0"/>
  </r>
  <r>
    <n v="4032"/>
    <x v="6"/>
    <x v="2"/>
    <x v="3"/>
    <x v="3"/>
    <n v="98693.11"/>
    <n v="78805.88"/>
    <n v="157494.79999999999"/>
    <n v="13.44"/>
    <x v="350"/>
    <x v="4"/>
    <x v="3"/>
    <d v="2023-10-14T00:00:00"/>
    <n v="7728.77"/>
    <n v="6308.69"/>
    <x v="0"/>
  </r>
  <r>
    <n v="3267"/>
    <x v="1"/>
    <x v="0"/>
    <x v="2"/>
    <x v="4"/>
    <n v="10375.99"/>
    <n v="235443.72"/>
    <n v="165473.35"/>
    <n v="9.1999999999999993"/>
    <x v="351"/>
    <x v="0"/>
    <x v="2"/>
    <d v="2023-04-28T00:00:00"/>
    <n v="1244.8900000000001"/>
    <n v="1045.98"/>
    <x v="0"/>
  </r>
  <r>
    <n v="6274"/>
    <x v="2"/>
    <x v="2"/>
    <x v="2"/>
    <x v="2"/>
    <n v="17971.87"/>
    <n v="450081.89"/>
    <n v="428784.43"/>
    <n v="11.36"/>
    <x v="351"/>
    <x v="4"/>
    <x v="1"/>
    <d v="2023-02-20T00:00:00"/>
    <n v="2033.52"/>
    <n v="1580.54"/>
    <x v="0"/>
  </r>
  <r>
    <n v="1396"/>
    <x v="0"/>
    <x v="0"/>
    <x v="4"/>
    <x v="3"/>
    <n v="11318.73"/>
    <n v="414285.63"/>
    <n v="135335.65"/>
    <n v="13.45"/>
    <x v="351"/>
    <x v="0"/>
    <x v="1"/>
    <d v="2023-11-17T00:00:00"/>
    <n v="1077.8800000000001"/>
    <n v="910.22"/>
    <x v="0"/>
  </r>
  <r>
    <n v="6122"/>
    <x v="4"/>
    <x v="1"/>
    <x v="2"/>
    <x v="4"/>
    <n v="38479.949999999997"/>
    <n v="419937.21"/>
    <n v="290741.28999999998"/>
    <n v="13.48"/>
    <x v="351"/>
    <x v="0"/>
    <x v="2"/>
    <d v="2023-02-03T00:00:00"/>
    <n v="3502.3"/>
    <n v="2560.33"/>
    <x v="0"/>
  </r>
  <r>
    <n v="691"/>
    <x v="1"/>
    <x v="1"/>
    <x v="3"/>
    <x v="1"/>
    <n v="27010.75"/>
    <n v="35876.06"/>
    <n v="135417.57"/>
    <n v="8.35"/>
    <x v="351"/>
    <x v="1"/>
    <x v="1"/>
    <d v="2023-10-24T00:00:00"/>
    <n v="3616.32"/>
    <n v="2129.48"/>
    <x v="0"/>
  </r>
  <r>
    <n v="3597"/>
    <x v="1"/>
    <x v="0"/>
    <x v="0"/>
    <x v="3"/>
    <n v="47198"/>
    <n v="173338.62"/>
    <n v="289132.19"/>
    <n v="6.04"/>
    <x v="351"/>
    <x v="3"/>
    <x v="2"/>
    <d v="2023-08-06T00:00:00"/>
    <n v="5717.04"/>
    <n v="4836.13"/>
    <x v="0"/>
  </r>
  <r>
    <n v="5681"/>
    <x v="9"/>
    <x v="2"/>
    <x v="4"/>
    <x v="1"/>
    <n v="10998.12"/>
    <n v="445205.97"/>
    <n v="78508.97"/>
    <n v="15.58"/>
    <x v="351"/>
    <x v="0"/>
    <x v="4"/>
    <d v="2023-09-18T00:00:00"/>
    <n v="1376.93"/>
    <n v="1058.9100000000001"/>
    <x v="0"/>
  </r>
  <r>
    <n v="3715"/>
    <x v="6"/>
    <x v="2"/>
    <x v="1"/>
    <x v="4"/>
    <n v="90792.03"/>
    <n v="391640.73"/>
    <n v="313443.46000000002"/>
    <n v="13.54"/>
    <x v="351"/>
    <x v="4"/>
    <x v="3"/>
    <d v="2023-11-15T00:00:00"/>
    <n v="12796.46"/>
    <n v="9034.2000000000007"/>
    <x v="0"/>
  </r>
  <r>
    <n v="9144"/>
    <x v="9"/>
    <x v="3"/>
    <x v="3"/>
    <x v="1"/>
    <n v="97654.25"/>
    <n v="170666.87"/>
    <n v="360455.49"/>
    <n v="7.93"/>
    <x v="351"/>
    <x v="4"/>
    <x v="4"/>
    <d v="2023-12-31T00:00:00"/>
    <n v="5575.46"/>
    <n v="3051.18"/>
    <x v="0"/>
  </r>
  <r>
    <n v="5929"/>
    <x v="2"/>
    <x v="0"/>
    <x v="3"/>
    <x v="1"/>
    <n v="87822.88"/>
    <n v="281765.82"/>
    <n v="342520.7"/>
    <n v="8.9499999999999993"/>
    <x v="351"/>
    <x v="2"/>
    <x v="1"/>
    <d v="2023-01-01T00:00:00"/>
    <n v="12566.61"/>
    <n v="8633.09"/>
    <x v="0"/>
  </r>
  <r>
    <n v="3242"/>
    <x v="5"/>
    <x v="2"/>
    <x v="1"/>
    <x v="0"/>
    <n v="4451.4799999999996"/>
    <n v="251340.95"/>
    <n v="236136.56"/>
    <n v="8.01"/>
    <x v="351"/>
    <x v="4"/>
    <x v="3"/>
    <d v="2023-07-17T00:00:00"/>
    <n v="228.82"/>
    <n v="172.37"/>
    <x v="0"/>
  </r>
  <r>
    <n v="3554"/>
    <x v="3"/>
    <x v="3"/>
    <x v="1"/>
    <x v="0"/>
    <n v="59601.79"/>
    <n v="413837.72"/>
    <n v="278760.95"/>
    <n v="8.48"/>
    <x v="351"/>
    <x v="3"/>
    <x v="1"/>
    <d v="2023-03-10T00:00:00"/>
    <n v="5265.73"/>
    <n v="3495.73"/>
    <x v="0"/>
  </r>
  <r>
    <n v="4976"/>
    <x v="7"/>
    <x v="4"/>
    <x v="2"/>
    <x v="0"/>
    <n v="30368.25"/>
    <n v="153231.15"/>
    <n v="494759.79"/>
    <n v="8.44"/>
    <x v="351"/>
    <x v="4"/>
    <x v="0"/>
    <d v="2023-04-17T00:00:00"/>
    <n v="4507.8900000000003"/>
    <n v="3429.92"/>
    <x v="0"/>
  </r>
  <r>
    <n v="1888"/>
    <x v="3"/>
    <x v="3"/>
    <x v="0"/>
    <x v="1"/>
    <n v="51076.58"/>
    <n v="285975.90000000002"/>
    <n v="315710.88"/>
    <n v="15.87"/>
    <x v="351"/>
    <x v="4"/>
    <x v="1"/>
    <d v="2023-02-24T00:00:00"/>
    <n v="2935.66"/>
    <n v="1560.37"/>
    <x v="0"/>
  </r>
  <r>
    <n v="7698"/>
    <x v="8"/>
    <x v="1"/>
    <x v="0"/>
    <x v="4"/>
    <n v="18693.560000000001"/>
    <n v="308507.90000000002"/>
    <n v="229855.16"/>
    <n v="14.65"/>
    <x v="351"/>
    <x v="1"/>
    <x v="4"/>
    <d v="2023-03-01T00:00:00"/>
    <n v="1886.58"/>
    <n v="1019.52"/>
    <x v="0"/>
  </r>
  <r>
    <n v="2812"/>
    <x v="8"/>
    <x v="3"/>
    <x v="2"/>
    <x v="2"/>
    <n v="14739.92"/>
    <n v="55682.720000000001"/>
    <n v="373261.17"/>
    <n v="15.64"/>
    <x v="351"/>
    <x v="1"/>
    <x v="2"/>
    <d v="2023-08-23T00:00:00"/>
    <n v="936.09"/>
    <n v="638.54"/>
    <x v="0"/>
  </r>
  <r>
    <n v="7910"/>
    <x v="0"/>
    <x v="0"/>
    <x v="3"/>
    <x v="2"/>
    <n v="65311.81"/>
    <n v="119088.55"/>
    <n v="491805.32"/>
    <n v="8.09"/>
    <x v="351"/>
    <x v="4"/>
    <x v="0"/>
    <d v="2023-07-28T00:00:00"/>
    <n v="5205.07"/>
    <n v="2906.31"/>
    <x v="0"/>
  </r>
  <r>
    <n v="5013"/>
    <x v="9"/>
    <x v="1"/>
    <x v="4"/>
    <x v="1"/>
    <n v="63715.11"/>
    <n v="241678.67"/>
    <n v="124730.24000000001"/>
    <n v="6.01"/>
    <x v="351"/>
    <x v="1"/>
    <x v="1"/>
    <d v="2023-10-02T00:00:00"/>
    <n v="9490.15"/>
    <n v="6094.13"/>
    <x v="0"/>
  </r>
  <r>
    <n v="1594"/>
    <x v="9"/>
    <x v="3"/>
    <x v="4"/>
    <x v="4"/>
    <n v="99082.84"/>
    <n v="254192.08"/>
    <n v="410982.06"/>
    <n v="13.08"/>
    <x v="352"/>
    <x v="1"/>
    <x v="0"/>
    <d v="2023-11-27T00:00:00"/>
    <n v="11268.15"/>
    <n v="8876.06"/>
    <x v="0"/>
  </r>
  <r>
    <n v="382"/>
    <x v="9"/>
    <x v="4"/>
    <x v="3"/>
    <x v="0"/>
    <n v="73467.62"/>
    <n v="417293.67"/>
    <n v="226044.98"/>
    <n v="17.57"/>
    <x v="352"/>
    <x v="0"/>
    <x v="4"/>
    <d v="2023-03-03T00:00:00"/>
    <n v="9403.35"/>
    <n v="4980.62"/>
    <x v="0"/>
  </r>
  <r>
    <n v="5962"/>
    <x v="4"/>
    <x v="2"/>
    <x v="3"/>
    <x v="3"/>
    <n v="8338.89"/>
    <n v="282662.53999999998"/>
    <n v="474894.43"/>
    <n v="7.44"/>
    <x v="352"/>
    <x v="1"/>
    <x v="1"/>
    <d v="2023-06-20T00:00:00"/>
    <n v="1211.05"/>
    <n v="909.56"/>
    <x v="0"/>
  </r>
  <r>
    <n v="5850"/>
    <x v="1"/>
    <x v="2"/>
    <x v="3"/>
    <x v="3"/>
    <n v="72962.16"/>
    <n v="330432.03000000003"/>
    <n v="213743.2"/>
    <n v="13.75"/>
    <x v="352"/>
    <x v="3"/>
    <x v="0"/>
    <d v="2023-07-31T00:00:00"/>
    <n v="10695.4"/>
    <n v="7778.33"/>
    <x v="0"/>
  </r>
  <r>
    <n v="8958"/>
    <x v="5"/>
    <x v="0"/>
    <x v="3"/>
    <x v="1"/>
    <n v="41775.99"/>
    <n v="237072.24"/>
    <n v="353934.44"/>
    <n v="13.53"/>
    <x v="352"/>
    <x v="2"/>
    <x v="2"/>
    <d v="2023-09-26T00:00:00"/>
    <n v="2581.2600000000002"/>
    <n v="1335.79"/>
    <x v="0"/>
  </r>
  <r>
    <n v="5569"/>
    <x v="4"/>
    <x v="3"/>
    <x v="0"/>
    <x v="4"/>
    <n v="77356.19"/>
    <n v="496086.98"/>
    <n v="431789.92"/>
    <n v="5.2"/>
    <x v="353"/>
    <x v="1"/>
    <x v="3"/>
    <d v="2023-07-30T00:00:00"/>
    <n v="9137.84"/>
    <n v="6396.75"/>
    <x v="0"/>
  </r>
  <r>
    <n v="9728"/>
    <x v="8"/>
    <x v="1"/>
    <x v="4"/>
    <x v="0"/>
    <n v="10932.19"/>
    <n v="471039.48"/>
    <n v="473080.94"/>
    <n v="12.33"/>
    <x v="353"/>
    <x v="2"/>
    <x v="1"/>
    <d v="2023-05-01T00:00:00"/>
    <n v="1307.69"/>
    <n v="961.54"/>
    <x v="0"/>
  </r>
  <r>
    <n v="7623"/>
    <x v="2"/>
    <x v="1"/>
    <x v="0"/>
    <x v="3"/>
    <n v="12853.12"/>
    <n v="203703.44"/>
    <n v="219989.57"/>
    <n v="11.15"/>
    <x v="353"/>
    <x v="3"/>
    <x v="2"/>
    <d v="2023-02-01T00:00:00"/>
    <n v="1519.03"/>
    <n v="1184.19"/>
    <x v="0"/>
  </r>
  <r>
    <n v="7009"/>
    <x v="0"/>
    <x v="1"/>
    <x v="3"/>
    <x v="0"/>
    <n v="41514.199999999997"/>
    <n v="267314.73"/>
    <n v="244205.76"/>
    <n v="7.03"/>
    <x v="353"/>
    <x v="0"/>
    <x v="4"/>
    <d v="2023-08-13T00:00:00"/>
    <n v="4163.18"/>
    <n v="2378.0100000000002"/>
    <x v="0"/>
  </r>
  <r>
    <n v="123"/>
    <x v="6"/>
    <x v="3"/>
    <x v="4"/>
    <x v="0"/>
    <n v="97856.7"/>
    <n v="77901.350000000006"/>
    <n v="263314.51"/>
    <n v="16.97"/>
    <x v="353"/>
    <x v="0"/>
    <x v="1"/>
    <d v="2023-01-27T00:00:00"/>
    <n v="11955.49"/>
    <n v="9514"/>
    <x v="0"/>
  </r>
  <r>
    <n v="5121"/>
    <x v="1"/>
    <x v="4"/>
    <x v="2"/>
    <x v="0"/>
    <n v="54421.02"/>
    <n v="486530.05"/>
    <n v="221819.18"/>
    <n v="14.19"/>
    <x v="353"/>
    <x v="3"/>
    <x v="4"/>
    <d v="2023-06-07T00:00:00"/>
    <n v="5211.8999999999996"/>
    <n v="4111.5"/>
    <x v="0"/>
  </r>
  <r>
    <n v="8995"/>
    <x v="2"/>
    <x v="4"/>
    <x v="3"/>
    <x v="2"/>
    <n v="75299.58"/>
    <n v="14214.05"/>
    <n v="71398.86"/>
    <n v="14.37"/>
    <x v="353"/>
    <x v="4"/>
    <x v="1"/>
    <d v="2023-08-01T00:00:00"/>
    <n v="7403.61"/>
    <n v="5494.96"/>
    <x v="0"/>
  </r>
  <r>
    <n v="1143"/>
    <x v="8"/>
    <x v="1"/>
    <x v="2"/>
    <x v="2"/>
    <n v="86894.53"/>
    <n v="78732.509999999995"/>
    <n v="351565.16"/>
    <n v="8"/>
    <x v="353"/>
    <x v="4"/>
    <x v="1"/>
    <d v="2023-11-07T00:00:00"/>
    <n v="8367.36"/>
    <n v="6110.46"/>
    <x v="0"/>
  </r>
  <r>
    <n v="796"/>
    <x v="2"/>
    <x v="2"/>
    <x v="2"/>
    <x v="4"/>
    <n v="62810.18"/>
    <n v="370175.37"/>
    <n v="228644.98"/>
    <n v="17.670000000000002"/>
    <x v="353"/>
    <x v="1"/>
    <x v="0"/>
    <d v="2023-08-16T00:00:00"/>
    <n v="9275.9599999999991"/>
    <n v="5621.17"/>
    <x v="0"/>
  </r>
  <r>
    <n v="3489"/>
    <x v="6"/>
    <x v="2"/>
    <x v="0"/>
    <x v="4"/>
    <n v="98152.14"/>
    <n v="159266.82999999999"/>
    <n v="306252.46000000002"/>
    <n v="7.45"/>
    <x v="353"/>
    <x v="3"/>
    <x v="0"/>
    <d v="2023-11-03T00:00:00"/>
    <n v="9287.33"/>
    <n v="8146.99"/>
    <x v="0"/>
  </r>
  <r>
    <n v="4077"/>
    <x v="6"/>
    <x v="1"/>
    <x v="1"/>
    <x v="2"/>
    <n v="35485.980000000003"/>
    <n v="109164.19"/>
    <n v="99576.43"/>
    <n v="17.62"/>
    <x v="353"/>
    <x v="1"/>
    <x v="4"/>
    <d v="2023-01-20T00:00:00"/>
    <n v="4719.6099999999997"/>
    <n v="4232.25"/>
    <x v="0"/>
  </r>
  <r>
    <n v="1921"/>
    <x v="0"/>
    <x v="4"/>
    <x v="2"/>
    <x v="3"/>
    <n v="71479.02"/>
    <n v="307852.46000000002"/>
    <n v="93745.99"/>
    <n v="11.67"/>
    <x v="353"/>
    <x v="3"/>
    <x v="0"/>
    <d v="2023-09-16T00:00:00"/>
    <n v="6728.62"/>
    <n v="4638.45"/>
    <x v="0"/>
  </r>
  <r>
    <n v="7063"/>
    <x v="4"/>
    <x v="4"/>
    <x v="4"/>
    <x v="1"/>
    <n v="29871.49"/>
    <n v="174075.21"/>
    <n v="10444.780000000001"/>
    <n v="8.1199999999999992"/>
    <x v="353"/>
    <x v="4"/>
    <x v="2"/>
    <d v="2023-04-28T00:00:00"/>
    <n v="2072.54"/>
    <n v="1460.69"/>
    <x v="0"/>
  </r>
  <r>
    <n v="1434"/>
    <x v="3"/>
    <x v="1"/>
    <x v="4"/>
    <x v="3"/>
    <n v="89025.2"/>
    <n v="397113.85"/>
    <n v="355680.39"/>
    <n v="14.82"/>
    <x v="353"/>
    <x v="4"/>
    <x v="3"/>
    <d v="2023-07-23T00:00:00"/>
    <n v="8399.93"/>
    <n v="6596.05"/>
    <x v="0"/>
  </r>
  <r>
    <n v="3705"/>
    <x v="7"/>
    <x v="0"/>
    <x v="4"/>
    <x v="3"/>
    <n v="98098.86"/>
    <n v="121615.83"/>
    <n v="471974.17"/>
    <n v="16.13"/>
    <x v="353"/>
    <x v="0"/>
    <x v="0"/>
    <d v="2023-08-21T00:00:00"/>
    <n v="12899.47"/>
    <n v="10729.18"/>
    <x v="0"/>
  </r>
  <r>
    <n v="5322"/>
    <x v="0"/>
    <x v="0"/>
    <x v="4"/>
    <x v="0"/>
    <n v="40264.18"/>
    <n v="76587.899999999994"/>
    <n v="7526.04"/>
    <n v="14.61"/>
    <x v="353"/>
    <x v="3"/>
    <x v="2"/>
    <d v="2023-07-07T00:00:00"/>
    <n v="2409.14"/>
    <n v="1877.53"/>
    <x v="0"/>
  </r>
  <r>
    <n v="9796"/>
    <x v="2"/>
    <x v="3"/>
    <x v="1"/>
    <x v="3"/>
    <n v="2193.5300000000002"/>
    <n v="123395.43"/>
    <n v="127411.69"/>
    <n v="12.61"/>
    <x v="353"/>
    <x v="2"/>
    <x v="1"/>
    <d v="2023-12-26T00:00:00"/>
    <n v="241.54"/>
    <n v="186.62"/>
    <x v="0"/>
  </r>
  <r>
    <n v="4318"/>
    <x v="9"/>
    <x v="4"/>
    <x v="3"/>
    <x v="3"/>
    <n v="27366.639999999999"/>
    <n v="235575.64"/>
    <n v="176787.83"/>
    <n v="13.73"/>
    <x v="353"/>
    <x v="2"/>
    <x v="3"/>
    <d v="2023-08-06T00:00:00"/>
    <n v="4073.83"/>
    <n v="3188.34"/>
    <x v="0"/>
  </r>
  <r>
    <n v="6556"/>
    <x v="1"/>
    <x v="3"/>
    <x v="3"/>
    <x v="1"/>
    <n v="38991.269999999997"/>
    <n v="269212.81"/>
    <n v="445906.51"/>
    <n v="9.5299999999999994"/>
    <x v="353"/>
    <x v="1"/>
    <x v="0"/>
    <d v="2023-05-27T00:00:00"/>
    <n v="3484.63"/>
    <n v="2240.3000000000002"/>
    <x v="0"/>
  </r>
  <r>
    <n v="2321"/>
    <x v="0"/>
    <x v="2"/>
    <x v="1"/>
    <x v="2"/>
    <n v="46474.74"/>
    <n v="413699.03"/>
    <n v="448135.21"/>
    <n v="14.18"/>
    <x v="353"/>
    <x v="1"/>
    <x v="3"/>
    <d v="2023-05-22T00:00:00"/>
    <n v="3246.5"/>
    <n v="1912.44"/>
    <x v="0"/>
  </r>
  <r>
    <n v="245"/>
    <x v="5"/>
    <x v="1"/>
    <x v="2"/>
    <x v="3"/>
    <n v="85371.32"/>
    <n v="194300.41"/>
    <n v="416199.11"/>
    <n v="16.8"/>
    <x v="353"/>
    <x v="4"/>
    <x v="0"/>
    <d v="2023-08-12T00:00:00"/>
    <n v="7172.92"/>
    <n v="3775.43"/>
    <x v="0"/>
  </r>
  <r>
    <n v="5351"/>
    <x v="4"/>
    <x v="3"/>
    <x v="2"/>
    <x v="2"/>
    <n v="37544.04"/>
    <n v="93197.38"/>
    <n v="115318.37"/>
    <n v="14.68"/>
    <x v="353"/>
    <x v="2"/>
    <x v="2"/>
    <d v="2023-09-17T00:00:00"/>
    <n v="3623.59"/>
    <n v="2415.71"/>
    <x v="0"/>
  </r>
  <r>
    <n v="8090"/>
    <x v="2"/>
    <x v="4"/>
    <x v="0"/>
    <x v="1"/>
    <n v="7017.55"/>
    <n v="76556.289999999994"/>
    <n v="243478.39"/>
    <n v="12.38"/>
    <x v="353"/>
    <x v="2"/>
    <x v="3"/>
    <d v="2023-09-07T00:00:00"/>
    <n v="989.64"/>
    <n v="832.97"/>
    <x v="0"/>
  </r>
  <r>
    <n v="1660"/>
    <x v="6"/>
    <x v="3"/>
    <x v="0"/>
    <x v="4"/>
    <n v="62304.58"/>
    <n v="109978.85"/>
    <n v="179796.87"/>
    <n v="13.43"/>
    <x v="353"/>
    <x v="4"/>
    <x v="1"/>
    <d v="2023-06-18T00:00:00"/>
    <n v="9187.2900000000009"/>
    <n v="4723.26"/>
    <x v="0"/>
  </r>
  <r>
    <n v="5279"/>
    <x v="0"/>
    <x v="2"/>
    <x v="0"/>
    <x v="1"/>
    <n v="12894.03"/>
    <n v="287577.93"/>
    <n v="76966.399999999994"/>
    <n v="5.8"/>
    <x v="353"/>
    <x v="4"/>
    <x v="1"/>
    <d v="2023-01-13T00:00:00"/>
    <n v="646.25"/>
    <n v="447.32"/>
    <x v="0"/>
  </r>
  <r>
    <n v="8519"/>
    <x v="1"/>
    <x v="3"/>
    <x v="1"/>
    <x v="1"/>
    <n v="48687.48"/>
    <n v="347788.44"/>
    <n v="398320.03"/>
    <n v="7.95"/>
    <x v="353"/>
    <x v="0"/>
    <x v="2"/>
    <d v="2023-08-28T00:00:00"/>
    <n v="2842.13"/>
    <n v="2309.1999999999998"/>
    <x v="0"/>
  </r>
  <r>
    <n v="5686"/>
    <x v="0"/>
    <x v="0"/>
    <x v="4"/>
    <x v="4"/>
    <n v="43403.1"/>
    <n v="220364.65"/>
    <n v="28162.46"/>
    <n v="11.51"/>
    <x v="354"/>
    <x v="4"/>
    <x v="1"/>
    <d v="2023-03-23T00:00:00"/>
    <n v="2193.2600000000002"/>
    <n v="1706.12"/>
    <x v="0"/>
  </r>
  <r>
    <n v="7257"/>
    <x v="9"/>
    <x v="4"/>
    <x v="0"/>
    <x v="4"/>
    <n v="59015.35"/>
    <n v="47622.19"/>
    <n v="67780.56"/>
    <n v="9.11"/>
    <x v="354"/>
    <x v="0"/>
    <x v="2"/>
    <d v="2023-04-04T00:00:00"/>
    <n v="7768.69"/>
    <n v="6290.77"/>
    <x v="0"/>
  </r>
  <r>
    <n v="8097"/>
    <x v="5"/>
    <x v="1"/>
    <x v="2"/>
    <x v="1"/>
    <n v="44113.07"/>
    <n v="96483.95"/>
    <n v="221018.92"/>
    <n v="6.75"/>
    <x v="354"/>
    <x v="3"/>
    <x v="3"/>
    <d v="2023-06-25T00:00:00"/>
    <n v="5579.36"/>
    <n v="4093.86"/>
    <x v="0"/>
  </r>
  <r>
    <n v="3905"/>
    <x v="3"/>
    <x v="4"/>
    <x v="0"/>
    <x v="4"/>
    <n v="29559.08"/>
    <n v="92778.17"/>
    <n v="264223.34999999998"/>
    <n v="14.12"/>
    <x v="354"/>
    <x v="1"/>
    <x v="0"/>
    <d v="2023-11-11T00:00:00"/>
    <n v="4241.97"/>
    <n v="2459.58"/>
    <x v="0"/>
  </r>
  <r>
    <n v="632"/>
    <x v="3"/>
    <x v="4"/>
    <x v="0"/>
    <x v="3"/>
    <n v="48689.16"/>
    <n v="15365.06"/>
    <n v="367601.57"/>
    <n v="9.89"/>
    <x v="354"/>
    <x v="3"/>
    <x v="1"/>
    <d v="2023-06-14T00:00:00"/>
    <n v="5183.13"/>
    <n v="2795.92"/>
    <x v="0"/>
  </r>
  <r>
    <n v="391"/>
    <x v="8"/>
    <x v="0"/>
    <x v="1"/>
    <x v="4"/>
    <n v="19541.78"/>
    <n v="101139.38"/>
    <n v="133794.01"/>
    <n v="7.07"/>
    <x v="354"/>
    <x v="4"/>
    <x v="0"/>
    <d v="2023-11-22T00:00:00"/>
    <n v="1950.56"/>
    <n v="1599.48"/>
    <x v="0"/>
  </r>
  <r>
    <n v="6090"/>
    <x v="1"/>
    <x v="1"/>
    <x v="2"/>
    <x v="4"/>
    <n v="35119.160000000003"/>
    <n v="408849.48"/>
    <n v="376732.14"/>
    <n v="7.29"/>
    <x v="354"/>
    <x v="3"/>
    <x v="0"/>
    <d v="2023-03-19T00:00:00"/>
    <n v="2877.16"/>
    <n v="2302.65"/>
    <x v="0"/>
  </r>
  <r>
    <n v="4923"/>
    <x v="9"/>
    <x v="2"/>
    <x v="4"/>
    <x v="0"/>
    <n v="77841.84"/>
    <n v="484577.82"/>
    <n v="192342.85"/>
    <n v="14.74"/>
    <x v="354"/>
    <x v="0"/>
    <x v="2"/>
    <d v="2023-11-30T00:00:00"/>
    <n v="8574.06"/>
    <n v="5107.63"/>
    <x v="0"/>
  </r>
  <r>
    <n v="3792"/>
    <x v="8"/>
    <x v="0"/>
    <x v="4"/>
    <x v="3"/>
    <n v="68931.259999999995"/>
    <n v="103878.8"/>
    <n v="355551.66"/>
    <n v="11.69"/>
    <x v="354"/>
    <x v="2"/>
    <x v="2"/>
    <d v="2023-04-11T00:00:00"/>
    <n v="3481.4"/>
    <n v="2744.1"/>
    <x v="0"/>
  </r>
  <r>
    <n v="9671"/>
    <x v="7"/>
    <x v="0"/>
    <x v="4"/>
    <x v="0"/>
    <n v="38438.47"/>
    <n v="477552.24"/>
    <n v="13749.73"/>
    <n v="15.74"/>
    <x v="354"/>
    <x v="4"/>
    <x v="3"/>
    <d v="2023-04-30T00:00:00"/>
    <n v="5295.66"/>
    <n v="2967.3"/>
    <x v="0"/>
  </r>
  <r>
    <n v="8034"/>
    <x v="4"/>
    <x v="2"/>
    <x v="4"/>
    <x v="1"/>
    <n v="96106.85"/>
    <n v="130840.13"/>
    <n v="176550.57"/>
    <n v="10.02"/>
    <x v="354"/>
    <x v="4"/>
    <x v="4"/>
    <d v="2023-05-18T00:00:00"/>
    <n v="9744.74"/>
    <n v="5589.03"/>
    <x v="0"/>
  </r>
  <r>
    <n v="2496"/>
    <x v="4"/>
    <x v="4"/>
    <x v="0"/>
    <x v="3"/>
    <n v="26277.07"/>
    <n v="236631.43"/>
    <n v="468823.47"/>
    <n v="15.58"/>
    <x v="354"/>
    <x v="0"/>
    <x v="4"/>
    <d v="2023-10-06T00:00:00"/>
    <n v="2736.36"/>
    <n v="2372.36"/>
    <x v="0"/>
  </r>
  <r>
    <n v="3469"/>
    <x v="3"/>
    <x v="2"/>
    <x v="1"/>
    <x v="1"/>
    <n v="45224.86"/>
    <n v="226580.94"/>
    <n v="105571.68"/>
    <n v="5.43"/>
    <x v="354"/>
    <x v="4"/>
    <x v="1"/>
    <d v="2023-08-24T00:00:00"/>
    <n v="4062.68"/>
    <n v="2954.56"/>
    <x v="0"/>
  </r>
  <r>
    <n v="5856"/>
    <x v="2"/>
    <x v="4"/>
    <x v="2"/>
    <x v="0"/>
    <n v="31542.51"/>
    <n v="152615.57"/>
    <n v="358472.37"/>
    <n v="6.57"/>
    <x v="354"/>
    <x v="0"/>
    <x v="0"/>
    <d v="2023-06-17T00:00:00"/>
    <n v="3608.49"/>
    <n v="2424.67"/>
    <x v="0"/>
  </r>
  <r>
    <n v="8288"/>
    <x v="4"/>
    <x v="3"/>
    <x v="0"/>
    <x v="3"/>
    <n v="70672.789999999994"/>
    <n v="468018.25"/>
    <n v="234372.29"/>
    <n v="16.12"/>
    <x v="354"/>
    <x v="2"/>
    <x v="1"/>
    <d v="2023-02-09T00:00:00"/>
    <n v="10142.24"/>
    <n v="6190.57"/>
    <x v="0"/>
  </r>
  <r>
    <n v="6990"/>
    <x v="8"/>
    <x v="4"/>
    <x v="3"/>
    <x v="2"/>
    <n v="94501.62"/>
    <n v="216812.09"/>
    <n v="255729.06"/>
    <n v="13.91"/>
    <x v="355"/>
    <x v="2"/>
    <x v="3"/>
    <d v="2023-11-13T00:00:00"/>
    <n v="11753.37"/>
    <n v="8521.15"/>
    <x v="0"/>
  </r>
  <r>
    <n v="4635"/>
    <x v="3"/>
    <x v="0"/>
    <x v="1"/>
    <x v="0"/>
    <n v="61946.38"/>
    <n v="105698.83"/>
    <n v="394726.27"/>
    <n v="16.62"/>
    <x v="355"/>
    <x v="2"/>
    <x v="0"/>
    <d v="2023-09-08T00:00:00"/>
    <n v="4171.6099999999997"/>
    <n v="2768.69"/>
    <x v="0"/>
  </r>
  <r>
    <n v="8702"/>
    <x v="1"/>
    <x v="3"/>
    <x v="4"/>
    <x v="3"/>
    <n v="30812.98"/>
    <n v="187239.61"/>
    <n v="144242.23000000001"/>
    <n v="5.27"/>
    <x v="355"/>
    <x v="3"/>
    <x v="3"/>
    <d v="2023-01-04T00:00:00"/>
    <n v="1778.43"/>
    <n v="1039.8499999999999"/>
    <x v="0"/>
  </r>
  <r>
    <n v="5439"/>
    <x v="0"/>
    <x v="0"/>
    <x v="1"/>
    <x v="3"/>
    <n v="4259.76"/>
    <n v="184320.4"/>
    <n v="260929.03"/>
    <n v="13.59"/>
    <x v="355"/>
    <x v="1"/>
    <x v="3"/>
    <d v="2023-10-04T00:00:00"/>
    <n v="283.01"/>
    <n v="217.61"/>
    <x v="0"/>
  </r>
  <r>
    <n v="1721"/>
    <x v="8"/>
    <x v="1"/>
    <x v="2"/>
    <x v="2"/>
    <n v="86518.95"/>
    <n v="165376.01999999999"/>
    <n v="388430.34"/>
    <n v="16.02"/>
    <x v="355"/>
    <x v="4"/>
    <x v="4"/>
    <d v="2023-09-30T00:00:00"/>
    <n v="11847.25"/>
    <n v="7955.85"/>
    <x v="0"/>
  </r>
  <r>
    <n v="4319"/>
    <x v="4"/>
    <x v="1"/>
    <x v="2"/>
    <x v="4"/>
    <n v="3922.3"/>
    <n v="49854.41"/>
    <n v="384987.35"/>
    <n v="9.74"/>
    <x v="355"/>
    <x v="1"/>
    <x v="2"/>
    <d v="2023-04-17T00:00:00"/>
    <n v="285.23"/>
    <n v="256.64"/>
    <x v="0"/>
  </r>
  <r>
    <n v="1763"/>
    <x v="7"/>
    <x v="0"/>
    <x v="2"/>
    <x v="2"/>
    <n v="34907.94"/>
    <n v="281940.46000000002"/>
    <n v="350892.83"/>
    <n v="14.54"/>
    <x v="355"/>
    <x v="3"/>
    <x v="1"/>
    <d v="2023-12-24T00:00:00"/>
    <n v="4536.1499999999996"/>
    <n v="2872.25"/>
    <x v="0"/>
  </r>
  <r>
    <n v="6943"/>
    <x v="3"/>
    <x v="0"/>
    <x v="3"/>
    <x v="3"/>
    <n v="15704.1"/>
    <n v="240392.57"/>
    <n v="267203.01"/>
    <n v="10.72"/>
    <x v="355"/>
    <x v="3"/>
    <x v="3"/>
    <d v="2023-06-16T00:00:00"/>
    <n v="840.03"/>
    <n v="499"/>
    <x v="0"/>
  </r>
  <r>
    <n v="5617"/>
    <x v="3"/>
    <x v="0"/>
    <x v="4"/>
    <x v="3"/>
    <n v="44384.51"/>
    <n v="293878.09000000003"/>
    <n v="461552.7"/>
    <n v="14.04"/>
    <x v="355"/>
    <x v="0"/>
    <x v="1"/>
    <d v="2023-08-02T00:00:00"/>
    <n v="4026.46"/>
    <n v="2362.36"/>
    <x v="0"/>
  </r>
  <r>
    <n v="2470"/>
    <x v="1"/>
    <x v="3"/>
    <x v="4"/>
    <x v="0"/>
    <n v="73317.53"/>
    <n v="102162.76"/>
    <n v="135036.16"/>
    <n v="16.91"/>
    <x v="355"/>
    <x v="2"/>
    <x v="4"/>
    <d v="2023-05-01T00:00:00"/>
    <n v="6459.48"/>
    <n v="4685.3100000000004"/>
    <x v="0"/>
  </r>
  <r>
    <n v="2609"/>
    <x v="0"/>
    <x v="2"/>
    <x v="1"/>
    <x v="4"/>
    <n v="44445.54"/>
    <n v="250934.81"/>
    <n v="157354.14000000001"/>
    <n v="6.57"/>
    <x v="355"/>
    <x v="0"/>
    <x v="4"/>
    <d v="2023-04-22T00:00:00"/>
    <n v="3736.68"/>
    <n v="3108.84"/>
    <x v="0"/>
  </r>
  <r>
    <n v="2545"/>
    <x v="0"/>
    <x v="4"/>
    <x v="3"/>
    <x v="3"/>
    <n v="72195.08"/>
    <n v="134990.07999999999"/>
    <n v="397647.89"/>
    <n v="6.08"/>
    <x v="355"/>
    <x v="3"/>
    <x v="4"/>
    <d v="2023-05-12T00:00:00"/>
    <n v="7972.22"/>
    <n v="3991.91"/>
    <x v="0"/>
  </r>
  <r>
    <n v="6929"/>
    <x v="9"/>
    <x v="4"/>
    <x v="4"/>
    <x v="4"/>
    <n v="29468.78"/>
    <n v="309773.81"/>
    <n v="493798.21"/>
    <n v="7.19"/>
    <x v="355"/>
    <x v="0"/>
    <x v="3"/>
    <d v="2023-11-21T00:00:00"/>
    <n v="3604.05"/>
    <n v="2111.8000000000002"/>
    <x v="0"/>
  </r>
  <r>
    <n v="6099"/>
    <x v="1"/>
    <x v="3"/>
    <x v="1"/>
    <x v="4"/>
    <n v="90169.91"/>
    <n v="102672.33"/>
    <n v="179345.23"/>
    <n v="11.09"/>
    <x v="355"/>
    <x v="1"/>
    <x v="1"/>
    <d v="2023-11-29T00:00:00"/>
    <n v="5723.78"/>
    <n v="3646.08"/>
    <x v="0"/>
  </r>
  <r>
    <n v="6812"/>
    <x v="6"/>
    <x v="1"/>
    <x v="4"/>
    <x v="1"/>
    <n v="16926.310000000001"/>
    <n v="125669.38"/>
    <n v="196204.08"/>
    <n v="7.87"/>
    <x v="355"/>
    <x v="2"/>
    <x v="1"/>
    <d v="2023-03-19T00:00:00"/>
    <n v="1683.64"/>
    <n v="1399.84"/>
    <x v="0"/>
  </r>
  <r>
    <n v="2737"/>
    <x v="1"/>
    <x v="0"/>
    <x v="1"/>
    <x v="3"/>
    <n v="72698.86"/>
    <n v="427244.44"/>
    <n v="92329.73"/>
    <n v="17.32"/>
    <x v="355"/>
    <x v="1"/>
    <x v="1"/>
    <d v="2023-02-12T00:00:00"/>
    <n v="6316.21"/>
    <n v="5026.91"/>
    <x v="0"/>
  </r>
  <r>
    <n v="5790"/>
    <x v="9"/>
    <x v="4"/>
    <x v="3"/>
    <x v="2"/>
    <n v="73181.05"/>
    <n v="355003.3"/>
    <n v="416199.03"/>
    <n v="10.14"/>
    <x v="355"/>
    <x v="2"/>
    <x v="0"/>
    <d v="2023-05-01T00:00:00"/>
    <n v="4322.51"/>
    <n v="2704.98"/>
    <x v="0"/>
  </r>
  <r>
    <n v="2312"/>
    <x v="3"/>
    <x v="3"/>
    <x v="2"/>
    <x v="3"/>
    <n v="22623.13"/>
    <n v="75437.919999999998"/>
    <n v="24280.06"/>
    <n v="6.27"/>
    <x v="355"/>
    <x v="0"/>
    <x v="1"/>
    <d v="2023-03-23T00:00:00"/>
    <n v="1761.85"/>
    <n v="1034.69"/>
    <x v="0"/>
  </r>
  <r>
    <n v="2989"/>
    <x v="7"/>
    <x v="4"/>
    <x v="3"/>
    <x v="0"/>
    <n v="19085.04"/>
    <n v="60280.79"/>
    <n v="188651.29"/>
    <n v="16.96"/>
    <x v="355"/>
    <x v="3"/>
    <x v="1"/>
    <d v="2023-12-13T00:00:00"/>
    <n v="2039.48"/>
    <n v="1534.03"/>
    <x v="0"/>
  </r>
  <r>
    <n v="9531"/>
    <x v="0"/>
    <x v="4"/>
    <x v="3"/>
    <x v="0"/>
    <n v="76245.990000000005"/>
    <n v="398563.97"/>
    <n v="153362.71"/>
    <n v="12.07"/>
    <x v="355"/>
    <x v="2"/>
    <x v="1"/>
    <d v="2023-03-11T00:00:00"/>
    <n v="6937.69"/>
    <n v="5331.44"/>
    <x v="0"/>
  </r>
  <r>
    <n v="488"/>
    <x v="8"/>
    <x v="1"/>
    <x v="3"/>
    <x v="0"/>
    <n v="61785.84"/>
    <n v="95653.49"/>
    <n v="453434.85"/>
    <n v="11.42"/>
    <x v="355"/>
    <x v="1"/>
    <x v="1"/>
    <d v="2023-11-20T00:00:00"/>
    <n v="3714.13"/>
    <n v="2719.07"/>
    <x v="0"/>
  </r>
  <r>
    <n v="7867"/>
    <x v="2"/>
    <x v="1"/>
    <x v="2"/>
    <x v="4"/>
    <n v="75463.91"/>
    <n v="101176.55"/>
    <n v="7336.75"/>
    <n v="12.2"/>
    <x v="355"/>
    <x v="4"/>
    <x v="0"/>
    <d v="2023-03-16T00:00:00"/>
    <n v="5956.82"/>
    <n v="3731.41"/>
    <x v="0"/>
  </r>
  <r>
    <n v="8982"/>
    <x v="7"/>
    <x v="2"/>
    <x v="1"/>
    <x v="1"/>
    <n v="67934.58"/>
    <n v="87716.17"/>
    <n v="49402.46"/>
    <n v="17.75"/>
    <x v="355"/>
    <x v="0"/>
    <x v="4"/>
    <d v="2023-08-14T00:00:00"/>
    <n v="8010.93"/>
    <n v="4562.32"/>
    <x v="0"/>
  </r>
  <r>
    <n v="3768"/>
    <x v="8"/>
    <x v="0"/>
    <x v="0"/>
    <x v="2"/>
    <n v="87643.07"/>
    <n v="461360.68"/>
    <n v="263900.39"/>
    <n v="16.510000000000002"/>
    <x v="355"/>
    <x v="2"/>
    <x v="0"/>
    <d v="2023-02-04T00:00:00"/>
    <n v="6718.83"/>
    <n v="4134.32"/>
    <x v="0"/>
  </r>
  <r>
    <n v="1510"/>
    <x v="7"/>
    <x v="1"/>
    <x v="3"/>
    <x v="4"/>
    <n v="46157.47"/>
    <n v="108807.2"/>
    <n v="32210.16"/>
    <n v="11.09"/>
    <x v="356"/>
    <x v="4"/>
    <x v="0"/>
    <d v="2023-06-05T00:00:00"/>
    <n v="6813.5"/>
    <n v="3499.48"/>
    <x v="0"/>
  </r>
  <r>
    <n v="4049"/>
    <x v="5"/>
    <x v="1"/>
    <x v="2"/>
    <x v="3"/>
    <n v="52877.33"/>
    <n v="425265.89"/>
    <n v="103539.07"/>
    <n v="8.16"/>
    <x v="356"/>
    <x v="1"/>
    <x v="1"/>
    <d v="2023-03-21T00:00:00"/>
    <n v="3080.71"/>
    <n v="1852.09"/>
    <x v="0"/>
  </r>
  <r>
    <n v="9882"/>
    <x v="1"/>
    <x v="3"/>
    <x v="2"/>
    <x v="1"/>
    <n v="37161.040000000001"/>
    <n v="366571.9"/>
    <n v="317359.90000000002"/>
    <n v="14.83"/>
    <x v="356"/>
    <x v="3"/>
    <x v="2"/>
    <d v="2023-08-17T00:00:00"/>
    <n v="5538.34"/>
    <n v="3052.46"/>
    <x v="0"/>
  </r>
  <r>
    <n v="367"/>
    <x v="7"/>
    <x v="4"/>
    <x v="0"/>
    <x v="0"/>
    <n v="68351"/>
    <n v="141066.46"/>
    <n v="347633.39"/>
    <n v="17.079999999999998"/>
    <x v="356"/>
    <x v="2"/>
    <x v="3"/>
    <d v="2023-11-18T00:00:00"/>
    <n v="4074.26"/>
    <n v="2558.02"/>
    <x v="0"/>
  </r>
  <r>
    <n v="397"/>
    <x v="5"/>
    <x v="1"/>
    <x v="4"/>
    <x v="2"/>
    <n v="30762.17"/>
    <n v="484367.69"/>
    <n v="237725.95"/>
    <n v="16.34"/>
    <x v="356"/>
    <x v="3"/>
    <x v="2"/>
    <d v="2023-08-20T00:00:00"/>
    <n v="1741.46"/>
    <n v="1223.05"/>
    <x v="0"/>
  </r>
  <r>
    <n v="2088"/>
    <x v="9"/>
    <x v="0"/>
    <x v="4"/>
    <x v="3"/>
    <n v="86914.01"/>
    <n v="64932.78"/>
    <n v="367934.25"/>
    <n v="7.4"/>
    <x v="356"/>
    <x v="4"/>
    <x v="0"/>
    <d v="2023-10-26T00:00:00"/>
    <n v="8775.4"/>
    <n v="4539.41"/>
    <x v="0"/>
  </r>
  <r>
    <n v="9448"/>
    <x v="1"/>
    <x v="0"/>
    <x v="0"/>
    <x v="0"/>
    <n v="77200.69"/>
    <n v="389532.36"/>
    <n v="357166.11"/>
    <n v="13.8"/>
    <x v="356"/>
    <x v="2"/>
    <x v="3"/>
    <d v="2023-02-16T00:00:00"/>
    <n v="7300.26"/>
    <n v="5523.89"/>
    <x v="0"/>
  </r>
  <r>
    <n v="7101"/>
    <x v="6"/>
    <x v="3"/>
    <x v="2"/>
    <x v="1"/>
    <n v="15817.72"/>
    <n v="405586.43"/>
    <n v="112359.99"/>
    <n v="9.14"/>
    <x v="356"/>
    <x v="0"/>
    <x v="1"/>
    <d v="2023-03-09T00:00:00"/>
    <n v="1556.05"/>
    <n v="1030.6500000000001"/>
    <x v="0"/>
  </r>
  <r>
    <n v="9708"/>
    <x v="3"/>
    <x v="2"/>
    <x v="1"/>
    <x v="1"/>
    <n v="78724.98"/>
    <n v="473351.89"/>
    <n v="119489.25"/>
    <n v="9.3000000000000007"/>
    <x v="356"/>
    <x v="4"/>
    <x v="2"/>
    <d v="2023-01-03T00:00:00"/>
    <n v="8268.11"/>
    <n v="4578.92"/>
    <x v="0"/>
  </r>
  <r>
    <n v="1968"/>
    <x v="3"/>
    <x v="3"/>
    <x v="4"/>
    <x v="0"/>
    <n v="94540.15"/>
    <n v="421219.95"/>
    <n v="268561.82"/>
    <n v="7.48"/>
    <x v="356"/>
    <x v="1"/>
    <x v="2"/>
    <d v="2023-05-07T00:00:00"/>
    <n v="10133.64"/>
    <n v="7877.01"/>
    <x v="0"/>
  </r>
  <r>
    <n v="242"/>
    <x v="2"/>
    <x v="0"/>
    <x v="4"/>
    <x v="4"/>
    <n v="32280.2"/>
    <n v="454043.2"/>
    <n v="98386.8"/>
    <n v="11.9"/>
    <x v="356"/>
    <x v="2"/>
    <x v="1"/>
    <d v="2023-06-08T00:00:00"/>
    <n v="4403.6499999999996"/>
    <n v="3080.72"/>
    <x v="0"/>
  </r>
  <r>
    <n v="2169"/>
    <x v="5"/>
    <x v="3"/>
    <x v="4"/>
    <x v="2"/>
    <n v="29302.14"/>
    <n v="107602.83"/>
    <n v="277323.7"/>
    <n v="7.02"/>
    <x v="356"/>
    <x v="4"/>
    <x v="2"/>
    <d v="2023-08-24T00:00:00"/>
    <n v="3896.53"/>
    <n v="3043.29"/>
    <x v="0"/>
  </r>
  <r>
    <n v="9238"/>
    <x v="6"/>
    <x v="3"/>
    <x v="4"/>
    <x v="3"/>
    <n v="72518.78"/>
    <n v="56968.46"/>
    <n v="129936.7"/>
    <n v="15.75"/>
    <x v="356"/>
    <x v="1"/>
    <x v="1"/>
    <d v="2023-04-13T00:00:00"/>
    <n v="5323.98"/>
    <n v="3411.86"/>
    <x v="0"/>
  </r>
  <r>
    <n v="6188"/>
    <x v="2"/>
    <x v="0"/>
    <x v="0"/>
    <x v="2"/>
    <n v="58525.73"/>
    <n v="330214.77"/>
    <n v="369463.38"/>
    <n v="6.82"/>
    <x v="356"/>
    <x v="4"/>
    <x v="1"/>
    <d v="2023-04-20T00:00:00"/>
    <n v="5034.4799999999996"/>
    <n v="4412.42"/>
    <x v="0"/>
  </r>
  <r>
    <n v="7998"/>
    <x v="5"/>
    <x v="4"/>
    <x v="1"/>
    <x v="0"/>
    <n v="6040.48"/>
    <n v="273650.21000000002"/>
    <n v="286294.24"/>
    <n v="8.26"/>
    <x v="356"/>
    <x v="1"/>
    <x v="0"/>
    <d v="2023-05-13T00:00:00"/>
    <n v="368.49"/>
    <n v="269.17"/>
    <x v="0"/>
  </r>
  <r>
    <n v="435"/>
    <x v="5"/>
    <x v="1"/>
    <x v="3"/>
    <x v="3"/>
    <n v="69216.570000000007"/>
    <n v="146505.89000000001"/>
    <n v="286373.99"/>
    <n v="9.24"/>
    <x v="356"/>
    <x v="3"/>
    <x v="0"/>
    <d v="2023-01-02T00:00:00"/>
    <n v="4827.2299999999996"/>
    <n v="2805.26"/>
    <x v="0"/>
  </r>
  <r>
    <n v="3834"/>
    <x v="5"/>
    <x v="4"/>
    <x v="1"/>
    <x v="3"/>
    <n v="85667.31"/>
    <n v="300289.98"/>
    <n v="96698.2"/>
    <n v="10.050000000000001"/>
    <x v="356"/>
    <x v="4"/>
    <x v="2"/>
    <d v="2023-09-19T00:00:00"/>
    <n v="10129.5"/>
    <n v="6923.16"/>
    <x v="0"/>
  </r>
  <r>
    <n v="5817"/>
    <x v="3"/>
    <x v="0"/>
    <x v="4"/>
    <x v="4"/>
    <n v="71702.94"/>
    <n v="422115.75"/>
    <n v="357142.39"/>
    <n v="15.69"/>
    <x v="356"/>
    <x v="3"/>
    <x v="1"/>
    <d v="2023-05-20T00:00:00"/>
    <n v="8896.1"/>
    <n v="7096.2"/>
    <x v="0"/>
  </r>
  <r>
    <n v="3866"/>
    <x v="2"/>
    <x v="3"/>
    <x v="4"/>
    <x v="2"/>
    <n v="6423.39"/>
    <n v="399029.75"/>
    <n v="401770.13"/>
    <n v="7.72"/>
    <x v="356"/>
    <x v="4"/>
    <x v="3"/>
    <d v="2023-03-12T00:00:00"/>
    <n v="635.05999999999995"/>
    <n v="423.75"/>
    <x v="0"/>
  </r>
  <r>
    <n v="4980"/>
    <x v="6"/>
    <x v="2"/>
    <x v="1"/>
    <x v="2"/>
    <n v="78814.62"/>
    <n v="77627.41"/>
    <n v="380832.24"/>
    <n v="9.6199999999999992"/>
    <x v="356"/>
    <x v="3"/>
    <x v="3"/>
    <d v="2023-03-13T00:00:00"/>
    <n v="6903.35"/>
    <n v="4506.84"/>
    <x v="0"/>
  </r>
  <r>
    <n v="9552"/>
    <x v="5"/>
    <x v="4"/>
    <x v="4"/>
    <x v="2"/>
    <n v="78868.759999999995"/>
    <n v="338841.53"/>
    <n v="310693.48"/>
    <n v="9.32"/>
    <x v="356"/>
    <x v="0"/>
    <x v="4"/>
    <d v="2023-08-28T00:00:00"/>
    <n v="8256.7900000000009"/>
    <n v="5552.79"/>
    <x v="0"/>
  </r>
  <r>
    <n v="5113"/>
    <x v="1"/>
    <x v="0"/>
    <x v="0"/>
    <x v="4"/>
    <n v="80512.83"/>
    <n v="402369.36"/>
    <n v="354104.3"/>
    <n v="11.27"/>
    <x v="357"/>
    <x v="0"/>
    <x v="0"/>
    <d v="2023-06-18T00:00:00"/>
    <n v="10815.77"/>
    <n v="8433.93"/>
    <x v="0"/>
  </r>
  <r>
    <n v="5280"/>
    <x v="8"/>
    <x v="3"/>
    <x v="3"/>
    <x v="0"/>
    <n v="88496.53"/>
    <n v="17286.43"/>
    <n v="372398.68"/>
    <n v="13.82"/>
    <x v="357"/>
    <x v="2"/>
    <x v="0"/>
    <d v="2023-02-14T00:00:00"/>
    <n v="8725.61"/>
    <n v="5033.8100000000004"/>
    <x v="0"/>
  </r>
  <r>
    <n v="7422"/>
    <x v="4"/>
    <x v="3"/>
    <x v="4"/>
    <x v="2"/>
    <n v="10833.37"/>
    <n v="245907.44"/>
    <n v="224539.22"/>
    <n v="8.26"/>
    <x v="357"/>
    <x v="1"/>
    <x v="4"/>
    <d v="2023-11-05T00:00:00"/>
    <n v="942.2"/>
    <n v="821.76"/>
    <x v="0"/>
  </r>
  <r>
    <n v="6515"/>
    <x v="3"/>
    <x v="0"/>
    <x v="2"/>
    <x v="0"/>
    <n v="92270.85"/>
    <n v="156355.84"/>
    <n v="149564.57"/>
    <n v="5.94"/>
    <x v="357"/>
    <x v="1"/>
    <x v="1"/>
    <d v="2023-05-16T00:00:00"/>
    <n v="8470.89"/>
    <n v="6894.37"/>
    <x v="0"/>
  </r>
  <r>
    <n v="699"/>
    <x v="1"/>
    <x v="0"/>
    <x v="0"/>
    <x v="1"/>
    <n v="26531.56"/>
    <n v="63815.73"/>
    <n v="309148.42"/>
    <n v="14.78"/>
    <x v="357"/>
    <x v="0"/>
    <x v="2"/>
    <d v="2023-11-10T00:00:00"/>
    <n v="1664.79"/>
    <n v="1341.89"/>
    <x v="0"/>
  </r>
  <r>
    <n v="5067"/>
    <x v="7"/>
    <x v="3"/>
    <x v="2"/>
    <x v="3"/>
    <n v="21269.55"/>
    <n v="16525.48"/>
    <n v="27220.04"/>
    <n v="9.31"/>
    <x v="357"/>
    <x v="3"/>
    <x v="0"/>
    <d v="2023-11-22T00:00:00"/>
    <n v="2856.19"/>
    <n v="1571.46"/>
    <x v="0"/>
  </r>
  <r>
    <n v="9035"/>
    <x v="4"/>
    <x v="2"/>
    <x v="0"/>
    <x v="3"/>
    <n v="12848.99"/>
    <n v="484352.08"/>
    <n v="255831.82"/>
    <n v="14.73"/>
    <x v="357"/>
    <x v="0"/>
    <x v="3"/>
    <d v="2023-08-27T00:00:00"/>
    <n v="1142"/>
    <n v="703.95"/>
    <x v="0"/>
  </r>
  <r>
    <n v="8955"/>
    <x v="1"/>
    <x v="0"/>
    <x v="3"/>
    <x v="3"/>
    <n v="92238.42"/>
    <n v="224764.02"/>
    <n v="3774.07"/>
    <n v="10.37"/>
    <x v="357"/>
    <x v="1"/>
    <x v="1"/>
    <d v="2023-11-23T00:00:00"/>
    <n v="6239.23"/>
    <n v="3495.54"/>
    <x v="0"/>
  </r>
  <r>
    <n v="9782"/>
    <x v="0"/>
    <x v="0"/>
    <x v="4"/>
    <x v="3"/>
    <n v="34142.050000000003"/>
    <n v="482675.6"/>
    <n v="259641.85"/>
    <n v="16.260000000000002"/>
    <x v="357"/>
    <x v="4"/>
    <x v="2"/>
    <d v="2023-09-13T00:00:00"/>
    <n v="2034.4"/>
    <n v="1377.41"/>
    <x v="0"/>
  </r>
  <r>
    <n v="8819"/>
    <x v="4"/>
    <x v="3"/>
    <x v="2"/>
    <x v="1"/>
    <n v="1425.54"/>
    <n v="27541.62"/>
    <n v="208501.54"/>
    <n v="5.64"/>
    <x v="357"/>
    <x v="3"/>
    <x v="0"/>
    <d v="2023-11-07T00:00:00"/>
    <n v="162.02000000000001"/>
    <n v="128.87"/>
    <x v="0"/>
  </r>
  <r>
    <n v="9278"/>
    <x v="5"/>
    <x v="2"/>
    <x v="1"/>
    <x v="3"/>
    <n v="97574.32"/>
    <n v="23413.3"/>
    <n v="164269.78"/>
    <n v="17.5"/>
    <x v="357"/>
    <x v="4"/>
    <x v="3"/>
    <d v="2023-12-07T00:00:00"/>
    <n v="7684.29"/>
    <n v="6087.01"/>
    <x v="0"/>
  </r>
  <r>
    <n v="5887"/>
    <x v="9"/>
    <x v="1"/>
    <x v="4"/>
    <x v="2"/>
    <n v="80033.83"/>
    <n v="373240.34"/>
    <n v="99961.15"/>
    <n v="16"/>
    <x v="357"/>
    <x v="3"/>
    <x v="2"/>
    <d v="2023-04-24T00:00:00"/>
    <n v="8033.66"/>
    <n v="5460.19"/>
    <x v="0"/>
  </r>
  <r>
    <n v="3589"/>
    <x v="4"/>
    <x v="1"/>
    <x v="1"/>
    <x v="3"/>
    <n v="81457.84"/>
    <n v="287600.24"/>
    <n v="170535.57"/>
    <n v="10.59"/>
    <x v="357"/>
    <x v="0"/>
    <x v="2"/>
    <d v="2023-12-22T00:00:00"/>
    <n v="10904.46"/>
    <n v="9022.67"/>
    <x v="0"/>
  </r>
  <r>
    <n v="9142"/>
    <x v="5"/>
    <x v="2"/>
    <x v="1"/>
    <x v="2"/>
    <n v="8926.0300000000007"/>
    <n v="441719.37"/>
    <n v="251117.52"/>
    <n v="10.09"/>
    <x v="357"/>
    <x v="1"/>
    <x v="3"/>
    <d v="2023-02-11T00:00:00"/>
    <n v="829.89"/>
    <n v="595.25"/>
    <x v="0"/>
  </r>
  <r>
    <n v="3646"/>
    <x v="1"/>
    <x v="0"/>
    <x v="4"/>
    <x v="0"/>
    <n v="16488.91"/>
    <n v="50089.29"/>
    <n v="125150.13"/>
    <n v="9.02"/>
    <x v="358"/>
    <x v="1"/>
    <x v="4"/>
    <d v="2023-07-15T00:00:00"/>
    <n v="1905.72"/>
    <n v="1406.26"/>
    <x v="0"/>
  </r>
  <r>
    <n v="1088"/>
    <x v="5"/>
    <x v="4"/>
    <x v="3"/>
    <x v="0"/>
    <n v="4075.39"/>
    <n v="312907.38"/>
    <n v="446688.33"/>
    <n v="16.14"/>
    <x v="358"/>
    <x v="1"/>
    <x v="1"/>
    <d v="2023-04-20T00:00:00"/>
    <n v="408.82"/>
    <n v="350.16"/>
    <x v="0"/>
  </r>
  <r>
    <n v="7289"/>
    <x v="0"/>
    <x v="2"/>
    <x v="3"/>
    <x v="2"/>
    <n v="91169.15"/>
    <n v="160269.07"/>
    <n v="307291.26"/>
    <n v="8.43"/>
    <x v="358"/>
    <x v="4"/>
    <x v="2"/>
    <d v="2023-05-05T00:00:00"/>
    <n v="12511.4"/>
    <n v="9785.64"/>
    <x v="0"/>
  </r>
  <r>
    <n v="2844"/>
    <x v="3"/>
    <x v="1"/>
    <x v="3"/>
    <x v="2"/>
    <n v="34056.33"/>
    <n v="448324.87"/>
    <n v="443665.43"/>
    <n v="5.34"/>
    <x v="358"/>
    <x v="1"/>
    <x v="2"/>
    <d v="2023-03-03T00:00:00"/>
    <n v="3346.44"/>
    <n v="2644.27"/>
    <x v="0"/>
  </r>
  <r>
    <n v="1739"/>
    <x v="8"/>
    <x v="1"/>
    <x v="3"/>
    <x v="4"/>
    <n v="85859.65"/>
    <n v="5226.47"/>
    <n v="497159.55"/>
    <n v="6.04"/>
    <x v="358"/>
    <x v="0"/>
    <x v="4"/>
    <d v="2023-05-27T00:00:00"/>
    <n v="8613.83"/>
    <n v="5629.29"/>
    <x v="0"/>
  </r>
  <r>
    <n v="3021"/>
    <x v="4"/>
    <x v="3"/>
    <x v="1"/>
    <x v="3"/>
    <n v="77468.7"/>
    <n v="150525.15"/>
    <n v="396470.85"/>
    <n v="15.28"/>
    <x v="358"/>
    <x v="2"/>
    <x v="4"/>
    <d v="2023-05-31T00:00:00"/>
    <n v="11554.96"/>
    <n v="8877.44"/>
    <x v="0"/>
  </r>
  <r>
    <n v="2997"/>
    <x v="3"/>
    <x v="0"/>
    <x v="1"/>
    <x v="0"/>
    <n v="46810.48"/>
    <n v="227903.32"/>
    <n v="121528.66"/>
    <n v="17.170000000000002"/>
    <x v="358"/>
    <x v="3"/>
    <x v="0"/>
    <d v="2023-12-18T00:00:00"/>
    <n v="3406.4"/>
    <n v="2020.53"/>
    <x v="0"/>
  </r>
  <r>
    <n v="4581"/>
    <x v="3"/>
    <x v="4"/>
    <x v="3"/>
    <x v="2"/>
    <n v="53986.87"/>
    <n v="214970.91"/>
    <n v="333809.43"/>
    <n v="10.78"/>
    <x v="358"/>
    <x v="1"/>
    <x v="1"/>
    <d v="2023-02-05T00:00:00"/>
    <n v="7761.17"/>
    <n v="4630.1099999999997"/>
    <x v="0"/>
  </r>
  <r>
    <n v="1359"/>
    <x v="0"/>
    <x v="3"/>
    <x v="3"/>
    <x v="4"/>
    <n v="46529.25"/>
    <n v="482566.39"/>
    <n v="67407.37"/>
    <n v="8.6"/>
    <x v="358"/>
    <x v="2"/>
    <x v="1"/>
    <d v="2023-05-25T00:00:00"/>
    <n v="5748.06"/>
    <n v="2963.35"/>
    <x v="0"/>
  </r>
  <r>
    <n v="4979"/>
    <x v="0"/>
    <x v="2"/>
    <x v="3"/>
    <x v="0"/>
    <n v="80509.27"/>
    <n v="491898.98"/>
    <n v="315345.12"/>
    <n v="17.100000000000001"/>
    <x v="358"/>
    <x v="0"/>
    <x v="3"/>
    <d v="2023-01-12T00:00:00"/>
    <n v="6768.83"/>
    <n v="3787.43"/>
    <x v="0"/>
  </r>
  <r>
    <n v="7387"/>
    <x v="3"/>
    <x v="3"/>
    <x v="0"/>
    <x v="2"/>
    <n v="17401.47"/>
    <n v="286581.67"/>
    <n v="26544.36"/>
    <n v="9.2200000000000006"/>
    <x v="358"/>
    <x v="3"/>
    <x v="3"/>
    <d v="2023-05-28T00:00:00"/>
    <n v="1773.91"/>
    <n v="914.81"/>
    <x v="0"/>
  </r>
  <r>
    <n v="8404"/>
    <x v="9"/>
    <x v="0"/>
    <x v="4"/>
    <x v="0"/>
    <n v="23785.19"/>
    <n v="263649.76"/>
    <n v="363732.05"/>
    <n v="15.4"/>
    <x v="358"/>
    <x v="2"/>
    <x v="2"/>
    <d v="2023-08-20T00:00:00"/>
    <n v="1449.47"/>
    <n v="842.68"/>
    <x v="0"/>
  </r>
  <r>
    <n v="8976"/>
    <x v="1"/>
    <x v="1"/>
    <x v="1"/>
    <x v="1"/>
    <n v="56776.51"/>
    <n v="383892.45"/>
    <n v="243321.28"/>
    <n v="17.079999999999998"/>
    <x v="358"/>
    <x v="1"/>
    <x v="3"/>
    <d v="2023-05-11T00:00:00"/>
    <n v="3957.4"/>
    <n v="2550.23"/>
    <x v="0"/>
  </r>
  <r>
    <n v="3602"/>
    <x v="8"/>
    <x v="2"/>
    <x v="3"/>
    <x v="3"/>
    <n v="96035.32"/>
    <n v="359269.19"/>
    <n v="125879.2"/>
    <n v="11.25"/>
    <x v="358"/>
    <x v="3"/>
    <x v="3"/>
    <d v="2023-10-26T00:00:00"/>
    <n v="6150.07"/>
    <n v="3931.36"/>
    <x v="0"/>
  </r>
  <r>
    <n v="2065"/>
    <x v="7"/>
    <x v="0"/>
    <x v="3"/>
    <x v="1"/>
    <n v="83280.399999999994"/>
    <n v="309417.59000000003"/>
    <n v="399594.69"/>
    <n v="13.58"/>
    <x v="359"/>
    <x v="4"/>
    <x v="4"/>
    <d v="2023-07-01T00:00:00"/>
    <n v="5729.58"/>
    <n v="3011.96"/>
    <x v="0"/>
  </r>
  <r>
    <n v="1746"/>
    <x v="1"/>
    <x v="4"/>
    <x v="1"/>
    <x v="4"/>
    <n v="18857.55"/>
    <n v="407148.9"/>
    <n v="211279.37"/>
    <n v="17.920000000000002"/>
    <x v="359"/>
    <x v="4"/>
    <x v="3"/>
    <d v="2023-04-25T00:00:00"/>
    <n v="1525.3"/>
    <n v="1082.01"/>
    <x v="0"/>
  </r>
  <r>
    <n v="563"/>
    <x v="0"/>
    <x v="2"/>
    <x v="1"/>
    <x v="1"/>
    <n v="88908.13"/>
    <n v="44444.95"/>
    <n v="35426.71"/>
    <n v="10.62"/>
    <x v="359"/>
    <x v="4"/>
    <x v="1"/>
    <d v="2023-02-20T00:00:00"/>
    <n v="5014.21"/>
    <n v="4151.29"/>
    <x v="0"/>
  </r>
  <r>
    <n v="6817"/>
    <x v="8"/>
    <x v="2"/>
    <x v="2"/>
    <x v="0"/>
    <n v="74446.84"/>
    <n v="494663.76"/>
    <n v="185487.66"/>
    <n v="10.79"/>
    <x v="359"/>
    <x v="4"/>
    <x v="3"/>
    <d v="2023-04-16T00:00:00"/>
    <n v="11161.33"/>
    <n v="7292.99"/>
    <x v="0"/>
  </r>
  <r>
    <n v="4833"/>
    <x v="0"/>
    <x v="2"/>
    <x v="2"/>
    <x v="4"/>
    <n v="8017.3"/>
    <n v="336012.67"/>
    <n v="353846.82"/>
    <n v="16.59"/>
    <x v="359"/>
    <x v="3"/>
    <x v="2"/>
    <d v="2023-09-11T00:00:00"/>
    <n v="413.07"/>
    <n v="251.06"/>
    <x v="0"/>
  </r>
  <r>
    <n v="6545"/>
    <x v="5"/>
    <x v="3"/>
    <x v="0"/>
    <x v="0"/>
    <n v="53043.89"/>
    <n v="237867.75"/>
    <n v="486827.6"/>
    <n v="17.46"/>
    <x v="359"/>
    <x v="1"/>
    <x v="3"/>
    <d v="2023-09-08T00:00:00"/>
    <n v="5211.79"/>
    <n v="4674.82"/>
    <x v="0"/>
  </r>
  <r>
    <n v="8193"/>
    <x v="7"/>
    <x v="3"/>
    <x v="4"/>
    <x v="2"/>
    <n v="51442.21"/>
    <n v="338373.95"/>
    <n v="266487.58"/>
    <n v="12.89"/>
    <x v="359"/>
    <x v="4"/>
    <x v="2"/>
    <d v="2023-11-29T00:00:00"/>
    <n v="4963.63"/>
    <n v="2773.17"/>
    <x v="0"/>
  </r>
  <r>
    <n v="2876"/>
    <x v="0"/>
    <x v="0"/>
    <x v="4"/>
    <x v="1"/>
    <n v="82735.070000000007"/>
    <n v="315964.06"/>
    <n v="367643.99"/>
    <n v="5.82"/>
    <x v="359"/>
    <x v="1"/>
    <x v="2"/>
    <d v="2023-02-13T00:00:00"/>
    <n v="4838.62"/>
    <n v="3123.17"/>
    <x v="0"/>
  </r>
  <r>
    <n v="2300"/>
    <x v="6"/>
    <x v="0"/>
    <x v="0"/>
    <x v="2"/>
    <n v="1527.63"/>
    <n v="222595.5"/>
    <n v="37894.9"/>
    <n v="17.38"/>
    <x v="359"/>
    <x v="3"/>
    <x v="0"/>
    <d v="2023-11-16T00:00:00"/>
    <n v="117.48"/>
    <n v="61.31"/>
    <x v="0"/>
  </r>
  <r>
    <n v="5309"/>
    <x v="1"/>
    <x v="1"/>
    <x v="1"/>
    <x v="3"/>
    <n v="76397.16"/>
    <n v="201808.97"/>
    <n v="133624.59"/>
    <n v="11.65"/>
    <x v="359"/>
    <x v="4"/>
    <x v="2"/>
    <d v="2023-07-17T00:00:00"/>
    <n v="9134.8700000000008"/>
    <n v="7889.59"/>
    <x v="0"/>
  </r>
  <r>
    <n v="4412"/>
    <x v="1"/>
    <x v="0"/>
    <x v="3"/>
    <x v="3"/>
    <n v="30489.48"/>
    <n v="25909.61"/>
    <n v="62643.77"/>
    <n v="13.33"/>
    <x v="359"/>
    <x v="0"/>
    <x v="4"/>
    <d v="2023-04-09T00:00:00"/>
    <n v="1724.55"/>
    <n v="1075.1600000000001"/>
    <x v="0"/>
  </r>
  <r>
    <n v="4448"/>
    <x v="2"/>
    <x v="1"/>
    <x v="0"/>
    <x v="3"/>
    <n v="69282.880000000005"/>
    <n v="51471.4"/>
    <n v="198531.9"/>
    <n v="9.85"/>
    <x v="359"/>
    <x v="1"/>
    <x v="4"/>
    <d v="2023-04-07T00:00:00"/>
    <n v="5475.59"/>
    <n v="4138.24"/>
    <x v="0"/>
  </r>
  <r>
    <n v="7884"/>
    <x v="7"/>
    <x v="1"/>
    <x v="0"/>
    <x v="3"/>
    <n v="56502.75"/>
    <n v="293386.98"/>
    <n v="42541.58"/>
    <n v="14.11"/>
    <x v="359"/>
    <x v="2"/>
    <x v="0"/>
    <d v="2023-12-13T00:00:00"/>
    <n v="8011.97"/>
    <n v="6119.15"/>
    <x v="0"/>
  </r>
  <r>
    <n v="8071"/>
    <x v="2"/>
    <x v="4"/>
    <x v="2"/>
    <x v="0"/>
    <n v="49844.01"/>
    <n v="368388.85"/>
    <n v="435311.97"/>
    <n v="17.37"/>
    <x v="359"/>
    <x v="4"/>
    <x v="2"/>
    <d v="2023-08-30T00:00:00"/>
    <n v="4206.45"/>
    <n v="2549.63"/>
    <x v="0"/>
  </r>
  <r>
    <n v="6276"/>
    <x v="9"/>
    <x v="2"/>
    <x v="0"/>
    <x v="2"/>
    <n v="87614.93"/>
    <n v="195223.12"/>
    <n v="152062.35999999999"/>
    <n v="13.51"/>
    <x v="359"/>
    <x v="2"/>
    <x v="1"/>
    <d v="2023-09-29T00:00:00"/>
    <n v="7685.45"/>
    <n v="6405.52"/>
    <x v="0"/>
  </r>
  <r>
    <n v="8050"/>
    <x v="8"/>
    <x v="0"/>
    <x v="0"/>
    <x v="2"/>
    <n v="10992.62"/>
    <n v="120194.72"/>
    <n v="266536.15000000002"/>
    <n v="8.42"/>
    <x v="359"/>
    <x v="3"/>
    <x v="4"/>
    <d v="2023-06-20T00:00:00"/>
    <n v="930.06"/>
    <n v="611.91999999999996"/>
    <x v="0"/>
  </r>
  <r>
    <n v="2924"/>
    <x v="4"/>
    <x v="4"/>
    <x v="1"/>
    <x v="1"/>
    <n v="78036.17"/>
    <n v="97837.87"/>
    <n v="442210.48"/>
    <n v="16.21"/>
    <x v="360"/>
    <x v="0"/>
    <x v="1"/>
    <d v="2023-03-13T00:00:00"/>
    <n v="8856.52"/>
    <n v="6576.58"/>
    <x v="0"/>
  </r>
  <r>
    <n v="8805"/>
    <x v="8"/>
    <x v="1"/>
    <x v="2"/>
    <x v="1"/>
    <n v="52558.29"/>
    <n v="177484.04"/>
    <n v="378772.51"/>
    <n v="15.25"/>
    <x v="360"/>
    <x v="1"/>
    <x v="0"/>
    <d v="2023-06-16T00:00:00"/>
    <n v="5198.8900000000003"/>
    <n v="4465.05"/>
    <x v="0"/>
  </r>
  <r>
    <n v="877"/>
    <x v="9"/>
    <x v="0"/>
    <x v="4"/>
    <x v="2"/>
    <n v="83977.09"/>
    <n v="483761.43"/>
    <n v="358078.49"/>
    <n v="14.26"/>
    <x v="360"/>
    <x v="3"/>
    <x v="4"/>
    <d v="2023-04-30T00:00:00"/>
    <n v="7523.07"/>
    <n v="4444.66"/>
    <x v="0"/>
  </r>
  <r>
    <n v="6425"/>
    <x v="0"/>
    <x v="3"/>
    <x v="3"/>
    <x v="0"/>
    <n v="26434.97"/>
    <n v="77896.3"/>
    <n v="244782.51"/>
    <n v="9.23"/>
    <x v="360"/>
    <x v="4"/>
    <x v="0"/>
    <d v="2023-08-16T00:00:00"/>
    <n v="3119.01"/>
    <n v="1673.74"/>
    <x v="0"/>
  </r>
  <r>
    <n v="1753"/>
    <x v="5"/>
    <x v="3"/>
    <x v="2"/>
    <x v="0"/>
    <n v="23116.59"/>
    <n v="107133.55"/>
    <n v="458409.28"/>
    <n v="16.260000000000002"/>
    <x v="360"/>
    <x v="1"/>
    <x v="1"/>
    <d v="2023-08-06T00:00:00"/>
    <n v="1749.1"/>
    <n v="1284.92"/>
    <x v="0"/>
  </r>
  <r>
    <n v="4422"/>
    <x v="3"/>
    <x v="0"/>
    <x v="2"/>
    <x v="1"/>
    <n v="73813.600000000006"/>
    <n v="70936.69"/>
    <n v="419788.63"/>
    <n v="6.7"/>
    <x v="360"/>
    <x v="0"/>
    <x v="3"/>
    <d v="2023-08-16T00:00:00"/>
    <n v="8700.56"/>
    <n v="7261.6"/>
    <x v="0"/>
  </r>
  <r>
    <n v="139"/>
    <x v="2"/>
    <x v="2"/>
    <x v="0"/>
    <x v="1"/>
    <n v="72537.990000000005"/>
    <n v="372227.4"/>
    <n v="371132.1"/>
    <n v="12.67"/>
    <x v="360"/>
    <x v="2"/>
    <x v="4"/>
    <d v="2023-10-02T00:00:00"/>
    <n v="10859.19"/>
    <n v="6923.58"/>
    <x v="0"/>
  </r>
  <r>
    <n v="6588"/>
    <x v="9"/>
    <x v="2"/>
    <x v="4"/>
    <x v="2"/>
    <n v="43911.83"/>
    <n v="131998.1"/>
    <n v="497112.29"/>
    <n v="7.92"/>
    <x v="360"/>
    <x v="0"/>
    <x v="1"/>
    <d v="2023-04-19T00:00:00"/>
    <n v="4498.79"/>
    <n v="2924.28"/>
    <x v="0"/>
  </r>
  <r>
    <n v="7720"/>
    <x v="4"/>
    <x v="4"/>
    <x v="0"/>
    <x v="1"/>
    <n v="28410.87"/>
    <n v="486844.27"/>
    <n v="386871.63"/>
    <n v="7.87"/>
    <x v="360"/>
    <x v="2"/>
    <x v="3"/>
    <d v="2023-11-13T00:00:00"/>
    <n v="4011.4"/>
    <n v="3486.23"/>
    <x v="0"/>
  </r>
  <r>
    <n v="8159"/>
    <x v="4"/>
    <x v="2"/>
    <x v="4"/>
    <x v="1"/>
    <n v="30298"/>
    <n v="267517.03000000003"/>
    <n v="26553.040000000001"/>
    <n v="8.0399999999999991"/>
    <x v="360"/>
    <x v="4"/>
    <x v="0"/>
    <d v="2023-10-05T00:00:00"/>
    <n v="3378.19"/>
    <n v="2868.68"/>
    <x v="0"/>
  </r>
  <r>
    <n v="565"/>
    <x v="9"/>
    <x v="2"/>
    <x v="3"/>
    <x v="3"/>
    <n v="47752.25"/>
    <n v="20179.09"/>
    <n v="342641.55"/>
    <n v="16.45"/>
    <x v="360"/>
    <x v="3"/>
    <x v="2"/>
    <d v="2023-07-19T00:00:00"/>
    <n v="6444.39"/>
    <n v="3380.32"/>
    <x v="0"/>
  </r>
  <r>
    <n v="3272"/>
    <x v="1"/>
    <x v="1"/>
    <x v="0"/>
    <x v="1"/>
    <n v="79689.97"/>
    <n v="299266.19"/>
    <n v="34011.019999999997"/>
    <n v="5.04"/>
    <x v="360"/>
    <x v="2"/>
    <x v="0"/>
    <d v="2023-03-10T00:00:00"/>
    <n v="7019.47"/>
    <n v="4402.12"/>
    <x v="0"/>
  </r>
  <r>
    <n v="2144"/>
    <x v="8"/>
    <x v="1"/>
    <x v="0"/>
    <x v="2"/>
    <n v="23735.54"/>
    <n v="105779.69"/>
    <n v="218199.36"/>
    <n v="17.91"/>
    <x v="360"/>
    <x v="4"/>
    <x v="2"/>
    <d v="2023-08-11T00:00:00"/>
    <n v="1941.74"/>
    <n v="1198.93"/>
    <x v="0"/>
  </r>
  <r>
    <n v="1176"/>
    <x v="1"/>
    <x v="4"/>
    <x v="3"/>
    <x v="0"/>
    <n v="47621.26"/>
    <n v="372683.07"/>
    <n v="81240.73"/>
    <n v="8.15"/>
    <x v="360"/>
    <x v="2"/>
    <x v="4"/>
    <d v="2023-09-16T00:00:00"/>
    <n v="3924.13"/>
    <n v="3123.14"/>
    <x v="0"/>
  </r>
  <r>
    <n v="8444"/>
    <x v="0"/>
    <x v="4"/>
    <x v="0"/>
    <x v="2"/>
    <n v="37390.129999999997"/>
    <n v="429325.12"/>
    <n v="255926.72"/>
    <n v="6.55"/>
    <x v="360"/>
    <x v="3"/>
    <x v="3"/>
    <d v="2023-01-13T00:00:00"/>
    <n v="4913.96"/>
    <n v="4197.1099999999997"/>
    <x v="0"/>
  </r>
  <r>
    <n v="8931"/>
    <x v="2"/>
    <x v="0"/>
    <x v="2"/>
    <x v="4"/>
    <n v="37623.4"/>
    <n v="259426.5"/>
    <n v="421305.1"/>
    <n v="5.38"/>
    <x v="360"/>
    <x v="1"/>
    <x v="4"/>
    <d v="2023-05-12T00:00:00"/>
    <n v="3822.47"/>
    <n v="3001.46"/>
    <x v="0"/>
  </r>
  <r>
    <n v="6299"/>
    <x v="9"/>
    <x v="2"/>
    <x v="1"/>
    <x v="1"/>
    <n v="87076.91"/>
    <n v="209571.67"/>
    <n v="415020.84"/>
    <n v="5.0199999999999996"/>
    <x v="360"/>
    <x v="4"/>
    <x v="3"/>
    <d v="2023-05-13T00:00:00"/>
    <n v="4462.33"/>
    <n v="2699.49"/>
    <x v="0"/>
  </r>
  <r>
    <n v="8438"/>
    <x v="3"/>
    <x v="4"/>
    <x v="3"/>
    <x v="0"/>
    <n v="37616.76"/>
    <n v="7779.01"/>
    <n v="440355.66"/>
    <n v="13.19"/>
    <x v="360"/>
    <x v="2"/>
    <x v="3"/>
    <d v="2023-10-29T00:00:00"/>
    <n v="5271.98"/>
    <n v="3071.42"/>
    <x v="0"/>
  </r>
  <r>
    <n v="1283"/>
    <x v="5"/>
    <x v="3"/>
    <x v="2"/>
    <x v="2"/>
    <n v="45509.89"/>
    <n v="416746.68"/>
    <n v="146190.84"/>
    <n v="17.53"/>
    <x v="361"/>
    <x v="4"/>
    <x v="0"/>
    <d v="2023-05-17T00:00:00"/>
    <n v="2612.59"/>
    <n v="1976.68"/>
    <x v="0"/>
  </r>
  <r>
    <n v="5601"/>
    <x v="6"/>
    <x v="2"/>
    <x v="3"/>
    <x v="1"/>
    <n v="67411.520000000004"/>
    <n v="38174.97"/>
    <n v="406496.47"/>
    <n v="10.130000000000001"/>
    <x v="361"/>
    <x v="3"/>
    <x v="2"/>
    <d v="2023-11-14T00:00:00"/>
    <n v="8765.92"/>
    <n v="5258.6"/>
    <x v="0"/>
  </r>
  <r>
    <n v="6264"/>
    <x v="6"/>
    <x v="3"/>
    <x v="2"/>
    <x v="2"/>
    <n v="29133.27"/>
    <n v="404631.3"/>
    <n v="69732.28"/>
    <n v="11.23"/>
    <x v="361"/>
    <x v="1"/>
    <x v="1"/>
    <d v="2023-01-05T00:00:00"/>
    <n v="1731.07"/>
    <n v="1489.54"/>
    <x v="0"/>
  </r>
  <r>
    <n v="1472"/>
    <x v="2"/>
    <x v="0"/>
    <x v="3"/>
    <x v="0"/>
    <n v="72762.080000000002"/>
    <n v="212378.55"/>
    <n v="112451.53"/>
    <n v="9.59"/>
    <x v="361"/>
    <x v="1"/>
    <x v="0"/>
    <d v="2023-02-01T00:00:00"/>
    <n v="6248.95"/>
    <n v="5397.35"/>
    <x v="0"/>
  </r>
  <r>
    <n v="5106"/>
    <x v="3"/>
    <x v="2"/>
    <x v="0"/>
    <x v="4"/>
    <n v="3813.54"/>
    <n v="444207.38"/>
    <n v="183931.15"/>
    <n v="11.36"/>
    <x v="361"/>
    <x v="2"/>
    <x v="2"/>
    <d v="2023-11-09T00:00:00"/>
    <n v="190.91"/>
    <n v="138.77000000000001"/>
    <x v="0"/>
  </r>
  <r>
    <n v="4143"/>
    <x v="3"/>
    <x v="1"/>
    <x v="0"/>
    <x v="1"/>
    <n v="33779.599999999999"/>
    <n v="410857.17"/>
    <n v="171101.66"/>
    <n v="6.36"/>
    <x v="361"/>
    <x v="3"/>
    <x v="1"/>
    <d v="2023-05-13T00:00:00"/>
    <n v="2615.12"/>
    <n v="2271.1999999999998"/>
    <x v="0"/>
  </r>
  <r>
    <n v="5395"/>
    <x v="2"/>
    <x v="3"/>
    <x v="0"/>
    <x v="0"/>
    <n v="35873.22"/>
    <n v="122700.14"/>
    <n v="137357.46"/>
    <n v="14.6"/>
    <x v="361"/>
    <x v="4"/>
    <x v="3"/>
    <d v="2023-07-15T00:00:00"/>
    <n v="3016.66"/>
    <n v="2048.1999999999998"/>
    <x v="0"/>
  </r>
  <r>
    <n v="6049"/>
    <x v="3"/>
    <x v="2"/>
    <x v="2"/>
    <x v="1"/>
    <n v="35285.01"/>
    <n v="419694.39"/>
    <n v="486262.86"/>
    <n v="16.48"/>
    <x v="361"/>
    <x v="2"/>
    <x v="4"/>
    <d v="2023-10-22T00:00:00"/>
    <n v="2183.4499999999998"/>
    <n v="1859.87"/>
    <x v="0"/>
  </r>
  <r>
    <n v="1809"/>
    <x v="4"/>
    <x v="4"/>
    <x v="3"/>
    <x v="2"/>
    <n v="20986.41"/>
    <n v="163489.01"/>
    <n v="224286.95"/>
    <n v="13.53"/>
    <x v="361"/>
    <x v="4"/>
    <x v="1"/>
    <d v="2023-10-31T00:00:00"/>
    <n v="2900.92"/>
    <n v="1983.42"/>
    <x v="0"/>
  </r>
  <r>
    <n v="3060"/>
    <x v="0"/>
    <x v="2"/>
    <x v="1"/>
    <x v="4"/>
    <n v="91748.88"/>
    <n v="359263.88"/>
    <n v="419542.8"/>
    <n v="14.21"/>
    <x v="361"/>
    <x v="1"/>
    <x v="4"/>
    <d v="2023-11-18T00:00:00"/>
    <n v="12261.55"/>
    <n v="6689.91"/>
    <x v="0"/>
  </r>
  <r>
    <n v="1542"/>
    <x v="0"/>
    <x v="2"/>
    <x v="4"/>
    <x v="2"/>
    <n v="99895.73"/>
    <n v="240409.37"/>
    <n v="239447.94"/>
    <n v="16.95"/>
    <x v="362"/>
    <x v="2"/>
    <x v="0"/>
    <d v="2023-06-14T00:00:00"/>
    <n v="7155.03"/>
    <n v="5278.15"/>
    <x v="0"/>
  </r>
  <r>
    <n v="4470"/>
    <x v="2"/>
    <x v="3"/>
    <x v="3"/>
    <x v="0"/>
    <n v="76090.289999999994"/>
    <n v="496686.53"/>
    <n v="419887.81"/>
    <n v="7.9"/>
    <x v="362"/>
    <x v="1"/>
    <x v="2"/>
    <d v="2023-11-27T00:00:00"/>
    <n v="7190.89"/>
    <n v="4510.43"/>
    <x v="0"/>
  </r>
  <r>
    <n v="5540"/>
    <x v="6"/>
    <x v="1"/>
    <x v="4"/>
    <x v="4"/>
    <n v="57013.8"/>
    <n v="82252.3"/>
    <n v="23380.28"/>
    <n v="12.47"/>
    <x v="362"/>
    <x v="2"/>
    <x v="0"/>
    <d v="2023-09-23T00:00:00"/>
    <n v="4471.87"/>
    <n v="2554.2199999999998"/>
    <x v="0"/>
  </r>
  <r>
    <n v="5831"/>
    <x v="5"/>
    <x v="0"/>
    <x v="2"/>
    <x v="4"/>
    <n v="88169.7"/>
    <n v="185929.65"/>
    <n v="263216.64000000001"/>
    <n v="5.81"/>
    <x v="362"/>
    <x v="2"/>
    <x v="4"/>
    <d v="2023-02-22T00:00:00"/>
    <n v="13062.39"/>
    <n v="9833.5300000000007"/>
    <x v="0"/>
  </r>
  <r>
    <n v="4355"/>
    <x v="0"/>
    <x v="3"/>
    <x v="2"/>
    <x v="3"/>
    <n v="97741.09"/>
    <n v="94822.88"/>
    <n v="195719.19"/>
    <n v="13.43"/>
    <x v="362"/>
    <x v="0"/>
    <x v="0"/>
    <d v="2023-05-29T00:00:00"/>
    <n v="11699.81"/>
    <n v="9485.7999999999993"/>
    <x v="0"/>
  </r>
  <r>
    <n v="7288"/>
    <x v="0"/>
    <x v="1"/>
    <x v="3"/>
    <x v="4"/>
    <n v="43565.16"/>
    <n v="378875.53"/>
    <n v="352743.78"/>
    <n v="9.0399999999999991"/>
    <x v="362"/>
    <x v="4"/>
    <x v="4"/>
    <d v="2023-01-19T00:00:00"/>
    <n v="4629.22"/>
    <n v="2838.75"/>
    <x v="0"/>
  </r>
  <r>
    <n v="4966"/>
    <x v="8"/>
    <x v="1"/>
    <x v="4"/>
    <x v="3"/>
    <n v="29199.29"/>
    <n v="304543.34999999998"/>
    <n v="297349.87"/>
    <n v="14.05"/>
    <x v="362"/>
    <x v="1"/>
    <x v="0"/>
    <d v="2023-07-11T00:00:00"/>
    <n v="4321.1899999999996"/>
    <n v="3449.4"/>
    <x v="0"/>
  </r>
  <r>
    <n v="750"/>
    <x v="2"/>
    <x v="4"/>
    <x v="4"/>
    <x v="4"/>
    <n v="74031.88"/>
    <n v="231137.57"/>
    <n v="223442.36"/>
    <n v="7.21"/>
    <x v="362"/>
    <x v="1"/>
    <x v="3"/>
    <d v="2023-12-10T00:00:00"/>
    <n v="3996.44"/>
    <n v="2063.6"/>
    <x v="0"/>
  </r>
  <r>
    <n v="5082"/>
    <x v="7"/>
    <x v="2"/>
    <x v="4"/>
    <x v="2"/>
    <n v="83278.179999999993"/>
    <n v="22424.6"/>
    <n v="122873.42"/>
    <n v="11.31"/>
    <x v="362"/>
    <x v="4"/>
    <x v="4"/>
    <d v="2023-06-05T00:00:00"/>
    <n v="12259.49"/>
    <n v="9536.51"/>
    <x v="0"/>
  </r>
  <r>
    <n v="1634"/>
    <x v="2"/>
    <x v="0"/>
    <x v="3"/>
    <x v="2"/>
    <n v="24647.58"/>
    <n v="189777.3"/>
    <n v="81231.13"/>
    <n v="11.63"/>
    <x v="362"/>
    <x v="4"/>
    <x v="3"/>
    <d v="2023-07-12T00:00:00"/>
    <n v="1683.31"/>
    <n v="1370.35"/>
    <x v="0"/>
  </r>
  <r>
    <n v="9280"/>
    <x v="7"/>
    <x v="4"/>
    <x v="4"/>
    <x v="0"/>
    <n v="76557.570000000007"/>
    <n v="185653.02"/>
    <n v="25569.84"/>
    <n v="14.19"/>
    <x v="362"/>
    <x v="4"/>
    <x v="2"/>
    <d v="2023-12-30T00:00:00"/>
    <n v="4575.95"/>
    <n v="3007.98"/>
    <x v="0"/>
  </r>
  <r>
    <n v="8058"/>
    <x v="1"/>
    <x v="2"/>
    <x v="1"/>
    <x v="3"/>
    <n v="18882.599999999999"/>
    <n v="75930.789999999994"/>
    <n v="179205.61"/>
    <n v="6.74"/>
    <x v="362"/>
    <x v="4"/>
    <x v="1"/>
    <d v="2023-06-14T00:00:00"/>
    <n v="2702.55"/>
    <n v="2166.06"/>
    <x v="0"/>
  </r>
  <r>
    <n v="9829"/>
    <x v="9"/>
    <x v="4"/>
    <x v="1"/>
    <x v="4"/>
    <n v="26410.34"/>
    <n v="498382.13"/>
    <n v="25644.75"/>
    <n v="13.9"/>
    <x v="362"/>
    <x v="1"/>
    <x v="1"/>
    <d v="2023-11-21T00:00:00"/>
    <n v="3204.52"/>
    <n v="2247.36"/>
    <x v="0"/>
  </r>
  <r>
    <n v="5215"/>
    <x v="4"/>
    <x v="3"/>
    <x v="0"/>
    <x v="2"/>
    <n v="60437.94"/>
    <n v="153213.97"/>
    <n v="98978.95"/>
    <n v="10.08"/>
    <x v="362"/>
    <x v="2"/>
    <x v="2"/>
    <d v="2023-03-27T00:00:00"/>
    <n v="4108.7700000000004"/>
    <n v="2203.41"/>
    <x v="0"/>
  </r>
  <r>
    <n v="5738"/>
    <x v="7"/>
    <x v="4"/>
    <x v="3"/>
    <x v="3"/>
    <n v="94902.76"/>
    <n v="161805.5"/>
    <n v="299802.90000000002"/>
    <n v="7.6"/>
    <x v="362"/>
    <x v="4"/>
    <x v="3"/>
    <d v="2023-12-05T00:00:00"/>
    <n v="6929.45"/>
    <n v="5732.77"/>
    <x v="0"/>
  </r>
  <r>
    <n v="2587"/>
    <x v="4"/>
    <x v="1"/>
    <x v="3"/>
    <x v="4"/>
    <n v="86050.92"/>
    <n v="227454.7"/>
    <n v="210968.3"/>
    <n v="6.14"/>
    <x v="362"/>
    <x v="1"/>
    <x v="3"/>
    <d v="2023-02-22T00:00:00"/>
    <n v="9934.7199999999993"/>
    <n v="6744.66"/>
    <x v="0"/>
  </r>
  <r>
    <n v="5134"/>
    <x v="5"/>
    <x v="0"/>
    <x v="4"/>
    <x v="3"/>
    <n v="43891.23"/>
    <n v="328031.40000000002"/>
    <n v="439460.75"/>
    <n v="17.54"/>
    <x v="362"/>
    <x v="1"/>
    <x v="1"/>
    <d v="2023-12-15T00:00:00"/>
    <n v="5096.6099999999997"/>
    <n v="4254.3"/>
    <x v="0"/>
  </r>
  <r>
    <n v="6379"/>
    <x v="8"/>
    <x v="0"/>
    <x v="3"/>
    <x v="1"/>
    <n v="26966.54"/>
    <n v="288847.59999999998"/>
    <n v="454742.77"/>
    <n v="14.33"/>
    <x v="362"/>
    <x v="1"/>
    <x v="3"/>
    <d v="2023-12-16T00:00:00"/>
    <n v="1826.19"/>
    <n v="1299.72"/>
    <x v="0"/>
  </r>
  <r>
    <n v="1013"/>
    <x v="7"/>
    <x v="2"/>
    <x v="0"/>
    <x v="1"/>
    <n v="88530.74"/>
    <n v="273179.01"/>
    <n v="85322.5"/>
    <n v="6.51"/>
    <x v="362"/>
    <x v="3"/>
    <x v="0"/>
    <d v="2023-07-17T00:00:00"/>
    <n v="4859.2700000000004"/>
    <n v="3155.94"/>
    <x v="0"/>
  </r>
  <r>
    <n v="40"/>
    <x v="0"/>
    <x v="4"/>
    <x v="1"/>
    <x v="2"/>
    <n v="98539.03"/>
    <n v="352172.9"/>
    <n v="56627.5"/>
    <n v="12.28"/>
    <x v="362"/>
    <x v="4"/>
    <x v="3"/>
    <d v="2023-09-09T00:00:00"/>
    <n v="6681.09"/>
    <n v="4128.28"/>
    <x v="0"/>
  </r>
  <r>
    <n v="4948"/>
    <x v="6"/>
    <x v="1"/>
    <x v="4"/>
    <x v="2"/>
    <n v="41573.5"/>
    <n v="224479.22"/>
    <n v="127609.86"/>
    <n v="6"/>
    <x v="363"/>
    <x v="0"/>
    <x v="0"/>
    <d v="2023-11-13T00:00:00"/>
    <n v="4154.24"/>
    <n v="2512.12"/>
    <x v="0"/>
  </r>
  <r>
    <n v="6062"/>
    <x v="5"/>
    <x v="2"/>
    <x v="2"/>
    <x v="3"/>
    <n v="46783.23"/>
    <n v="339677.82"/>
    <n v="426000.61"/>
    <n v="6.76"/>
    <x v="363"/>
    <x v="2"/>
    <x v="2"/>
    <d v="2023-10-28T00:00:00"/>
    <n v="3174.08"/>
    <n v="1700.26"/>
    <x v="0"/>
  </r>
  <r>
    <n v="5932"/>
    <x v="8"/>
    <x v="3"/>
    <x v="0"/>
    <x v="4"/>
    <n v="81477.58"/>
    <n v="390278.96"/>
    <n v="496441.29"/>
    <n v="11.17"/>
    <x v="363"/>
    <x v="3"/>
    <x v="3"/>
    <d v="2023-04-04T00:00:00"/>
    <n v="8404.2199999999993"/>
    <n v="5702.9"/>
    <x v="0"/>
  </r>
  <r>
    <n v="2956"/>
    <x v="7"/>
    <x v="4"/>
    <x v="3"/>
    <x v="1"/>
    <n v="10982.41"/>
    <n v="448013.12"/>
    <n v="137911.94"/>
    <n v="6.54"/>
    <x v="363"/>
    <x v="4"/>
    <x v="4"/>
    <d v="2023-03-03T00:00:00"/>
    <n v="614.29"/>
    <n v="498.04"/>
    <x v="0"/>
  </r>
  <r>
    <n v="7619"/>
    <x v="8"/>
    <x v="1"/>
    <x v="2"/>
    <x v="2"/>
    <n v="31242.44"/>
    <n v="21831.45"/>
    <n v="156541.96"/>
    <n v="17.43"/>
    <x v="363"/>
    <x v="4"/>
    <x v="2"/>
    <d v="2023-05-03T00:00:00"/>
    <n v="3235.57"/>
    <n v="2152.17"/>
    <x v="0"/>
  </r>
  <r>
    <n v="6866"/>
    <x v="1"/>
    <x v="0"/>
    <x v="2"/>
    <x v="2"/>
    <n v="30196.84"/>
    <n v="45508.480000000003"/>
    <n v="288297.74"/>
    <n v="13.73"/>
    <x v="363"/>
    <x v="1"/>
    <x v="3"/>
    <d v="2023-04-02T00:00:00"/>
    <n v="4319.8900000000003"/>
    <n v="2789.13"/>
    <x v="0"/>
  </r>
  <r>
    <n v="7342"/>
    <x v="1"/>
    <x v="3"/>
    <x v="0"/>
    <x v="1"/>
    <n v="17766.650000000001"/>
    <n v="247871.23"/>
    <n v="481239.57"/>
    <n v="13.74"/>
    <x v="363"/>
    <x v="2"/>
    <x v="0"/>
    <d v="2023-07-01T00:00:00"/>
    <n v="2407.13"/>
    <n v="1386.12"/>
    <x v="0"/>
  </r>
  <r>
    <n v="3815"/>
    <x v="6"/>
    <x v="3"/>
    <x v="0"/>
    <x v="2"/>
    <n v="40984.26"/>
    <n v="106063.63"/>
    <n v="259907.96"/>
    <n v="5.99"/>
    <x v="363"/>
    <x v="3"/>
    <x v="3"/>
    <d v="2023-01-14T00:00:00"/>
    <n v="2528.39"/>
    <n v="1639.13"/>
    <x v="0"/>
  </r>
  <r>
    <n v="6339"/>
    <x v="9"/>
    <x v="4"/>
    <x v="2"/>
    <x v="0"/>
    <n v="65426.35"/>
    <n v="269733.42"/>
    <n v="352992.12"/>
    <n v="9.7200000000000006"/>
    <x v="363"/>
    <x v="4"/>
    <x v="2"/>
    <d v="2023-01-27T00:00:00"/>
    <n v="4000.09"/>
    <n v="3353.86"/>
    <x v="0"/>
  </r>
  <r>
    <n v="3253"/>
    <x v="4"/>
    <x v="1"/>
    <x v="4"/>
    <x v="0"/>
    <n v="79943.929999999993"/>
    <n v="29337.93"/>
    <n v="103275.26"/>
    <n v="15.89"/>
    <x v="363"/>
    <x v="3"/>
    <x v="3"/>
    <d v="2023-12-21T00:00:00"/>
    <n v="9467.73"/>
    <n v="5686.93"/>
    <x v="0"/>
  </r>
  <r>
    <n v="6602"/>
    <x v="4"/>
    <x v="4"/>
    <x v="0"/>
    <x v="1"/>
    <n v="92575.52"/>
    <n v="336625.61"/>
    <n v="220341.38"/>
    <n v="6.69"/>
    <x v="363"/>
    <x v="1"/>
    <x v="0"/>
    <d v="2023-06-21T00:00:00"/>
    <n v="10662.43"/>
    <n v="8365.75"/>
    <x v="0"/>
  </r>
  <r>
    <n v="8270"/>
    <x v="0"/>
    <x v="1"/>
    <x v="1"/>
    <x v="3"/>
    <n v="94772.19"/>
    <n v="471662.85"/>
    <n v="339840.99"/>
    <n v="10.09"/>
    <x v="363"/>
    <x v="4"/>
    <x v="4"/>
    <d v="2023-08-30T00:00:00"/>
    <n v="7835.56"/>
    <n v="4445.53"/>
    <x v="0"/>
  </r>
  <r>
    <n v="9634"/>
    <x v="7"/>
    <x v="3"/>
    <x v="1"/>
    <x v="3"/>
    <n v="7782.45"/>
    <n v="264037.89"/>
    <n v="268821.89"/>
    <n v="11.15"/>
    <x v="363"/>
    <x v="4"/>
    <x v="1"/>
    <d v="2023-07-27T00:00:00"/>
    <n v="655.94"/>
    <n v="347.37"/>
    <x v="0"/>
  </r>
  <r>
    <n v="4473"/>
    <x v="1"/>
    <x v="3"/>
    <x v="0"/>
    <x v="4"/>
    <n v="78188.149999999994"/>
    <n v="468802.4"/>
    <n v="247324.01"/>
    <n v="14.39"/>
    <x v="363"/>
    <x v="0"/>
    <x v="1"/>
    <d v="2023-07-02T00:00:00"/>
    <n v="11358.05"/>
    <n v="9299.2199999999993"/>
    <x v="0"/>
  </r>
  <r>
    <n v="6361"/>
    <x v="8"/>
    <x v="0"/>
    <x v="1"/>
    <x v="3"/>
    <n v="38345.040000000001"/>
    <n v="73832.88"/>
    <n v="65714.84"/>
    <n v="11.12"/>
    <x v="363"/>
    <x v="4"/>
    <x v="3"/>
    <d v="2023-03-31T00:00:00"/>
    <n v="5440.92"/>
    <n v="2918.3"/>
    <x v="0"/>
  </r>
  <r>
    <n v="7161"/>
    <x v="3"/>
    <x v="1"/>
    <x v="2"/>
    <x v="3"/>
    <n v="2525.23"/>
    <n v="424359.73"/>
    <n v="345216.39"/>
    <n v="6.41"/>
    <x v="363"/>
    <x v="0"/>
    <x v="0"/>
    <d v="2023-05-10T00:00:00"/>
    <n v="324.8"/>
    <n v="211.75"/>
    <x v="0"/>
  </r>
  <r>
    <n v="644"/>
    <x v="5"/>
    <x v="2"/>
    <x v="1"/>
    <x v="1"/>
    <n v="96624"/>
    <n v="339848.54"/>
    <n v="148730.21"/>
    <n v="15.65"/>
    <x v="364"/>
    <x v="1"/>
    <x v="1"/>
    <d v="2023-08-03T00:00:00"/>
    <n v="11188.64"/>
    <n v="6108.29"/>
    <x v="0"/>
  </r>
  <r>
    <n v="976"/>
    <x v="6"/>
    <x v="0"/>
    <x v="1"/>
    <x v="2"/>
    <n v="68040.06"/>
    <n v="112367.81"/>
    <n v="486776.52"/>
    <n v="8.93"/>
    <x v="364"/>
    <x v="2"/>
    <x v="2"/>
    <d v="2023-08-08T00:00:00"/>
    <n v="6385.5"/>
    <n v="3355.78"/>
    <x v="0"/>
  </r>
  <r>
    <n v="3981"/>
    <x v="6"/>
    <x v="3"/>
    <x v="1"/>
    <x v="0"/>
    <n v="87574.07"/>
    <n v="403460.77"/>
    <n v="455525.15"/>
    <n v="10.68"/>
    <x v="364"/>
    <x v="1"/>
    <x v="3"/>
    <d v="2023-07-07T00:00:00"/>
    <n v="4980.8999999999996"/>
    <n v="4087.09"/>
    <x v="0"/>
  </r>
  <r>
    <n v="696"/>
    <x v="6"/>
    <x v="1"/>
    <x v="2"/>
    <x v="1"/>
    <n v="43969.8"/>
    <n v="369398.19"/>
    <n v="309658.36"/>
    <n v="13.61"/>
    <x v="364"/>
    <x v="4"/>
    <x v="0"/>
    <d v="2023-04-25T00:00:00"/>
    <n v="2280.5500000000002"/>
    <n v="1568.41"/>
    <x v="0"/>
  </r>
  <r>
    <n v="4019"/>
    <x v="6"/>
    <x v="4"/>
    <x v="0"/>
    <x v="0"/>
    <n v="56813.73"/>
    <n v="191492.13"/>
    <n v="301255.75"/>
    <n v="8.9499999999999993"/>
    <x v="364"/>
    <x v="3"/>
    <x v="3"/>
    <d v="2023-04-20T00:00:00"/>
    <n v="6995.38"/>
    <n v="5661.14"/>
    <x v="0"/>
  </r>
  <r>
    <n v="9264"/>
    <x v="6"/>
    <x v="2"/>
    <x v="2"/>
    <x v="1"/>
    <n v="12066.37"/>
    <n v="358742.56"/>
    <n v="151894.22"/>
    <n v="16.05"/>
    <x v="364"/>
    <x v="3"/>
    <x v="1"/>
    <d v="2023-06-21T00:00:00"/>
    <n v="1334.82"/>
    <n v="861.75"/>
    <x v="0"/>
  </r>
  <r>
    <n v="9161"/>
    <x v="9"/>
    <x v="1"/>
    <x v="0"/>
    <x v="1"/>
    <n v="92400.38"/>
    <n v="291972.62"/>
    <n v="177567.07"/>
    <n v="6.1"/>
    <x v="364"/>
    <x v="0"/>
    <x v="3"/>
    <d v="2023-06-23T00:00:00"/>
    <n v="7629.91"/>
    <n v="6078.38"/>
    <x v="0"/>
  </r>
  <r>
    <n v="1601"/>
    <x v="0"/>
    <x v="2"/>
    <x v="0"/>
    <x v="4"/>
    <n v="66248.179999999993"/>
    <n v="204658.03"/>
    <n v="131574.07999999999"/>
    <n v="11.9"/>
    <x v="364"/>
    <x v="1"/>
    <x v="0"/>
    <d v="2023-04-16T00:00:00"/>
    <n v="3628.21"/>
    <n v="2761.18"/>
    <x v="0"/>
  </r>
  <r>
    <n v="5024"/>
    <x v="2"/>
    <x v="4"/>
    <x v="2"/>
    <x v="3"/>
    <n v="75111.22"/>
    <n v="436574.69"/>
    <n v="200722.69"/>
    <n v="6.42"/>
    <x v="364"/>
    <x v="0"/>
    <x v="0"/>
    <d v="2023-10-27T00:00:00"/>
    <n v="11199.26"/>
    <n v="10013.69"/>
    <x v="0"/>
  </r>
  <r>
    <n v="395"/>
    <x v="1"/>
    <x v="3"/>
    <x v="0"/>
    <x v="2"/>
    <n v="52456.92"/>
    <n v="41423.629999999997"/>
    <n v="296956.37"/>
    <n v="9.1999999999999993"/>
    <x v="364"/>
    <x v="2"/>
    <x v="2"/>
    <d v="2023-08-14T00:00:00"/>
    <n v="4877.33"/>
    <n v="2892.47"/>
    <x v="0"/>
  </r>
  <r>
    <n v="5422"/>
    <x v="0"/>
    <x v="4"/>
    <x v="3"/>
    <x v="2"/>
    <n v="94455.4"/>
    <n v="24160.11"/>
    <n v="39076.17"/>
    <n v="11.13"/>
    <x v="364"/>
    <x v="0"/>
    <x v="0"/>
    <d v="2023-02-03T00:00:00"/>
    <n v="7869.63"/>
    <n v="6857.99"/>
    <x v="0"/>
  </r>
  <r>
    <n v="9074"/>
    <x v="7"/>
    <x v="0"/>
    <x v="0"/>
    <x v="2"/>
    <n v="78118.47"/>
    <n v="304460.81"/>
    <n v="120129.71"/>
    <n v="5.51"/>
    <x v="364"/>
    <x v="3"/>
    <x v="2"/>
    <d v="2023-05-10T00:00:00"/>
    <n v="10071.200000000001"/>
    <n v="5604.24"/>
    <x v="0"/>
  </r>
  <r>
    <n v="6006"/>
    <x v="0"/>
    <x v="3"/>
    <x v="3"/>
    <x v="1"/>
    <n v="65595.77"/>
    <n v="271686.33"/>
    <n v="46288.12"/>
    <n v="7.65"/>
    <x v="364"/>
    <x v="4"/>
    <x v="3"/>
    <d v="2023-06-04T00:00:00"/>
    <n v="5448.71"/>
    <n v="4675.58"/>
    <x v="0"/>
  </r>
  <r>
    <n v="1208"/>
    <x v="2"/>
    <x v="3"/>
    <x v="0"/>
    <x v="1"/>
    <n v="77693.84"/>
    <n v="492548.33"/>
    <n v="204870.78"/>
    <n v="15.97"/>
    <x v="364"/>
    <x v="2"/>
    <x v="0"/>
    <d v="2023-11-18T00:00:00"/>
    <n v="11220.98"/>
    <n v="8367"/>
    <x v="0"/>
  </r>
  <r>
    <n v="4524"/>
    <x v="9"/>
    <x v="4"/>
    <x v="1"/>
    <x v="3"/>
    <n v="6598.32"/>
    <n v="322538.13"/>
    <n v="269452.40000000002"/>
    <n v="16.59"/>
    <x v="364"/>
    <x v="0"/>
    <x v="2"/>
    <d v="2023-07-25T00:00:00"/>
    <n v="857.43"/>
    <n v="525.28"/>
    <x v="0"/>
  </r>
  <r>
    <n v="4742"/>
    <x v="8"/>
    <x v="1"/>
    <x v="3"/>
    <x v="3"/>
    <n v="54819.83"/>
    <n v="174143.24"/>
    <n v="367134.15"/>
    <n v="11.34"/>
    <x v="364"/>
    <x v="1"/>
    <x v="0"/>
    <d v="2023-06-06T00:00:00"/>
    <n v="2949.02"/>
    <n v="1531.03"/>
    <x v="0"/>
  </r>
  <r>
    <n v="6782"/>
    <x v="0"/>
    <x v="1"/>
    <x v="3"/>
    <x v="0"/>
    <n v="76934.87"/>
    <n v="438616.1"/>
    <n v="106352.23"/>
    <n v="11.21"/>
    <x v="364"/>
    <x v="0"/>
    <x v="1"/>
    <d v="2023-07-23T00:00:00"/>
    <n v="8098.3"/>
    <n v="6585.82"/>
    <x v="0"/>
  </r>
  <r>
    <n v="9779"/>
    <x v="4"/>
    <x v="4"/>
    <x v="0"/>
    <x v="2"/>
    <n v="84783.92"/>
    <n v="392894.22"/>
    <n v="23996.62"/>
    <n v="16.399999999999999"/>
    <x v="364"/>
    <x v="4"/>
    <x v="2"/>
    <d v="2023-03-11T00:00:00"/>
    <n v="11218.74"/>
    <n v="8141.17"/>
    <x v="0"/>
  </r>
  <r>
    <n v="6028"/>
    <x v="8"/>
    <x v="0"/>
    <x v="0"/>
    <x v="0"/>
    <n v="68384.100000000006"/>
    <n v="246737.5"/>
    <n v="121500.28"/>
    <n v="12.62"/>
    <x v="364"/>
    <x v="4"/>
    <x v="1"/>
    <d v="2023-07-31T00:00:00"/>
    <n v="4843.4399999999996"/>
    <n v="3460.42"/>
    <x v="0"/>
  </r>
  <r>
    <n v="9765"/>
    <x v="7"/>
    <x v="3"/>
    <x v="0"/>
    <x v="2"/>
    <n v="24376.66"/>
    <n v="283956.2"/>
    <n v="240991.77"/>
    <n v="13.32"/>
    <x v="364"/>
    <x v="0"/>
    <x v="2"/>
    <d v="2023-12-31T00:00:00"/>
    <n v="3016.04"/>
    <n v="2334.9299999999998"/>
    <x v="0"/>
  </r>
  <r>
    <n v="2790"/>
    <x v="7"/>
    <x v="3"/>
    <x v="1"/>
    <x v="4"/>
    <n v="83239.48"/>
    <n v="99154.97"/>
    <n v="189540.48000000001"/>
    <n v="9.9499999999999993"/>
    <x v="364"/>
    <x v="4"/>
    <x v="0"/>
    <d v="2023-10-18T00:00:00"/>
    <n v="10367.23"/>
    <n v="6009.37"/>
    <x v="0"/>
  </r>
  <r>
    <n v="9876"/>
    <x v="3"/>
    <x v="3"/>
    <x v="3"/>
    <x v="4"/>
    <n v="32866.99"/>
    <n v="298688.15000000002"/>
    <n v="314007.43"/>
    <n v="16.510000000000002"/>
    <x v="364"/>
    <x v="1"/>
    <x v="1"/>
    <d v="2023-09-09T00:00:00"/>
    <n v="4397.03"/>
    <n v="2974.06"/>
    <x v="0"/>
  </r>
  <r>
    <n v="3397"/>
    <x v="9"/>
    <x v="2"/>
    <x v="3"/>
    <x v="2"/>
    <n v="57095.21"/>
    <n v="81031.149999999994"/>
    <n v="14120.17"/>
    <n v="10.050000000000001"/>
    <x v="364"/>
    <x v="2"/>
    <x v="1"/>
    <d v="2023-05-28T00:00:00"/>
    <n v="7457.35"/>
    <n v="5116.3"/>
    <x v="0"/>
  </r>
  <r>
    <n v="2552"/>
    <x v="3"/>
    <x v="4"/>
    <x v="0"/>
    <x v="4"/>
    <n v="49457.05"/>
    <n v="431265.09"/>
    <n v="324797.92"/>
    <n v="15.65"/>
    <x v="364"/>
    <x v="4"/>
    <x v="1"/>
    <d v="2023-08-01T00:00:00"/>
    <n v="2872.2"/>
    <n v="1770.37"/>
    <x v="0"/>
  </r>
  <r>
    <n v="2353"/>
    <x v="3"/>
    <x v="4"/>
    <x v="0"/>
    <x v="1"/>
    <n v="88044.29"/>
    <n v="39846.33"/>
    <n v="208080.03"/>
    <n v="11.02"/>
    <x v="364"/>
    <x v="4"/>
    <x v="2"/>
    <d v="2023-05-05T00:00:00"/>
    <n v="8832.91"/>
    <n v="4655.74"/>
    <x v="0"/>
  </r>
  <r>
    <n v="6283"/>
    <x v="5"/>
    <x v="3"/>
    <x v="0"/>
    <x v="4"/>
    <n v="48618.17"/>
    <n v="265095.18"/>
    <n v="227613.65"/>
    <n v="16.989999999999998"/>
    <x v="364"/>
    <x v="0"/>
    <x v="4"/>
    <d v="2023-08-28T00:00:00"/>
    <n v="6984.37"/>
    <n v="4753.29"/>
    <x v="0"/>
  </r>
  <r>
    <n v="6665"/>
    <x v="6"/>
    <x v="4"/>
    <x v="3"/>
    <x v="0"/>
    <n v="45169.08"/>
    <n v="226804.92"/>
    <n v="396512.26"/>
    <n v="13.36"/>
    <x v="365"/>
    <x v="4"/>
    <x v="2"/>
    <d v="2023-01-31T00:00:00"/>
    <n v="5496.61"/>
    <n v="3138.54"/>
    <x v="0"/>
  </r>
  <r>
    <n v="6152"/>
    <x v="7"/>
    <x v="4"/>
    <x v="2"/>
    <x v="1"/>
    <n v="98209.19"/>
    <n v="328827.93"/>
    <n v="39901.61"/>
    <n v="5.01"/>
    <x v="365"/>
    <x v="3"/>
    <x v="3"/>
    <d v="2023-09-16T00:00:00"/>
    <n v="8664.57"/>
    <n v="4981.3500000000004"/>
    <x v="0"/>
  </r>
  <r>
    <n v="6277"/>
    <x v="5"/>
    <x v="1"/>
    <x v="1"/>
    <x v="2"/>
    <n v="98831.11"/>
    <n v="168132.12"/>
    <n v="479032.58"/>
    <n v="16.37"/>
    <x v="365"/>
    <x v="2"/>
    <x v="3"/>
    <d v="2023-04-29T00:00:00"/>
    <n v="10964.37"/>
    <n v="7686.91"/>
    <x v="0"/>
  </r>
  <r>
    <n v="6571"/>
    <x v="2"/>
    <x v="4"/>
    <x v="4"/>
    <x v="1"/>
    <n v="16266.8"/>
    <n v="353027.93"/>
    <n v="99498.04"/>
    <n v="6.47"/>
    <x v="365"/>
    <x v="3"/>
    <x v="0"/>
    <d v="2023-03-24T00:00:00"/>
    <n v="2210.88"/>
    <n v="1899.35"/>
    <x v="0"/>
  </r>
  <r>
    <n v="6280"/>
    <x v="1"/>
    <x v="4"/>
    <x v="1"/>
    <x v="2"/>
    <n v="69695.09"/>
    <n v="182205.58"/>
    <n v="405875.1"/>
    <n v="6.29"/>
    <x v="365"/>
    <x v="2"/>
    <x v="3"/>
    <d v="2023-01-01T00:00:00"/>
    <n v="6036.28"/>
    <n v="3962.4"/>
    <x v="0"/>
  </r>
  <r>
    <n v="6809"/>
    <x v="5"/>
    <x v="2"/>
    <x v="4"/>
    <x v="1"/>
    <n v="24640.32"/>
    <n v="63614.6"/>
    <n v="277279.3"/>
    <n v="15.07"/>
    <x v="365"/>
    <x v="2"/>
    <x v="2"/>
    <d v="2023-04-05T00:00:00"/>
    <n v="2699.35"/>
    <n v="2125.75"/>
    <x v="0"/>
  </r>
  <r>
    <n v="9667"/>
    <x v="1"/>
    <x v="4"/>
    <x v="0"/>
    <x v="3"/>
    <n v="95070.31"/>
    <n v="5596.86"/>
    <n v="359868.93"/>
    <n v="13.66"/>
    <x v="365"/>
    <x v="3"/>
    <x v="2"/>
    <d v="2023-02-07T00:00:00"/>
    <n v="5076.21"/>
    <n v="4317.05"/>
    <x v="0"/>
  </r>
  <r>
    <n v="5976"/>
    <x v="5"/>
    <x v="4"/>
    <x v="0"/>
    <x v="0"/>
    <n v="53854.7"/>
    <n v="301338.25"/>
    <n v="56237.69"/>
    <n v="8.0299999999999994"/>
    <x v="365"/>
    <x v="2"/>
    <x v="2"/>
    <d v="2023-11-09T00:00:00"/>
    <n v="3489.81"/>
    <n v="1984.98"/>
    <x v="0"/>
  </r>
  <r>
    <n v="1775"/>
    <x v="4"/>
    <x v="4"/>
    <x v="4"/>
    <x v="2"/>
    <n v="75816.52"/>
    <n v="331126.18"/>
    <n v="163206.26999999999"/>
    <n v="14"/>
    <x v="365"/>
    <x v="1"/>
    <x v="0"/>
    <d v="2023-01-28T00:00:00"/>
    <n v="4428.45"/>
    <n v="2548.2600000000002"/>
    <x v="0"/>
  </r>
  <r>
    <n v="7205"/>
    <x v="4"/>
    <x v="2"/>
    <x v="1"/>
    <x v="0"/>
    <n v="34825.54"/>
    <n v="76459.75"/>
    <n v="415996.05"/>
    <n v="16.809999999999999"/>
    <x v="365"/>
    <x v="3"/>
    <x v="2"/>
    <d v="2023-03-10T00:00:00"/>
    <n v="4384.75"/>
    <n v="3341.32"/>
    <x v="0"/>
  </r>
  <r>
    <n v="4460"/>
    <x v="5"/>
    <x v="3"/>
    <x v="3"/>
    <x v="3"/>
    <n v="84375.679999999993"/>
    <n v="46929.9"/>
    <n v="84529.96"/>
    <n v="17.13"/>
    <x v="365"/>
    <x v="3"/>
    <x v="1"/>
    <d v="2023-11-12T00:00:00"/>
    <n v="7563.66"/>
    <n v="4632.58"/>
    <x v="0"/>
  </r>
  <r>
    <n v="7734"/>
    <x v="0"/>
    <x v="1"/>
    <x v="1"/>
    <x v="1"/>
    <n v="11868.94"/>
    <n v="134779.62"/>
    <n v="361966.28"/>
    <n v="7.02"/>
    <x v="365"/>
    <x v="2"/>
    <x v="1"/>
    <d v="2023-04-29T00:00:00"/>
    <n v="1733.56"/>
    <n v="1110"/>
    <x v="0"/>
  </r>
  <r>
    <n v="2882"/>
    <x v="3"/>
    <x v="0"/>
    <x v="1"/>
    <x v="4"/>
    <n v="66466.09"/>
    <n v="133284.14000000001"/>
    <n v="384042.18"/>
    <n v="15.23"/>
    <x v="365"/>
    <x v="2"/>
    <x v="3"/>
    <d v="2023-07-24T00:00:00"/>
    <n v="6958.22"/>
    <n v="4741.37"/>
    <x v="0"/>
  </r>
  <r>
    <n v="1085"/>
    <x v="1"/>
    <x v="0"/>
    <x v="2"/>
    <x v="2"/>
    <n v="37133.910000000003"/>
    <n v="118948.94"/>
    <n v="78705.53"/>
    <n v="8.75"/>
    <x v="365"/>
    <x v="0"/>
    <x v="2"/>
    <d v="2023-12-01T00:00:00"/>
    <n v="4786.87"/>
    <n v="3796.64"/>
    <x v="0"/>
  </r>
  <r>
    <n v="2712"/>
    <x v="5"/>
    <x v="3"/>
    <x v="1"/>
    <x v="4"/>
    <n v="2597.06"/>
    <n v="220779.37"/>
    <n v="210674.28"/>
    <n v="10.34"/>
    <x v="365"/>
    <x v="0"/>
    <x v="3"/>
    <d v="2023-08-27T00:00:00"/>
    <n v="173.74"/>
    <n v="133.47999999999999"/>
    <x v="0"/>
  </r>
  <r>
    <n v="5282"/>
    <x v="6"/>
    <x v="3"/>
    <x v="0"/>
    <x v="3"/>
    <n v="93218.05"/>
    <n v="272501.73"/>
    <n v="435321.3"/>
    <n v="6.64"/>
    <x v="365"/>
    <x v="3"/>
    <x v="2"/>
    <d v="2023-03-27T00:00:00"/>
    <n v="6032.65"/>
    <n v="3324.52"/>
    <x v="0"/>
  </r>
  <r>
    <n v="4802"/>
    <x v="9"/>
    <x v="3"/>
    <x v="3"/>
    <x v="2"/>
    <n v="74244.42"/>
    <n v="196861.96"/>
    <n v="85670.31"/>
    <n v="8.07"/>
    <x v="365"/>
    <x v="2"/>
    <x v="1"/>
    <d v="2023-11-05T00:00:00"/>
    <n v="6943.82"/>
    <n v="4366.2"/>
    <x v="0"/>
  </r>
  <r>
    <n v="8922"/>
    <x v="8"/>
    <x v="1"/>
    <x v="3"/>
    <x v="0"/>
    <n v="64696.54"/>
    <n v="363502.6"/>
    <n v="323752.26"/>
    <n v="5.53"/>
    <x v="365"/>
    <x v="1"/>
    <x v="0"/>
    <d v="2023-12-31T00:00:00"/>
    <n v="3792.41"/>
    <n v="2403.09"/>
    <x v="0"/>
  </r>
  <r>
    <n v="4764"/>
    <x v="3"/>
    <x v="1"/>
    <x v="1"/>
    <x v="1"/>
    <n v="70235.710000000006"/>
    <n v="411700.58"/>
    <n v="232697.92"/>
    <n v="6.74"/>
    <x v="366"/>
    <x v="3"/>
    <x v="4"/>
    <d v="2023-04-17T00:00:00"/>
    <n v="6789.17"/>
    <n v="5077.95"/>
    <x v="0"/>
  </r>
  <r>
    <n v="6648"/>
    <x v="5"/>
    <x v="4"/>
    <x v="1"/>
    <x v="3"/>
    <n v="2506.48"/>
    <n v="311713.01"/>
    <n v="226972.2"/>
    <n v="11.81"/>
    <x v="366"/>
    <x v="4"/>
    <x v="2"/>
    <d v="2023-07-01T00:00:00"/>
    <n v="221.2"/>
    <n v="129.96"/>
    <x v="0"/>
  </r>
  <r>
    <n v="5872"/>
    <x v="5"/>
    <x v="1"/>
    <x v="2"/>
    <x v="0"/>
    <n v="40498.18"/>
    <n v="129227.98"/>
    <n v="260854.61"/>
    <n v="7.55"/>
    <x v="366"/>
    <x v="0"/>
    <x v="3"/>
    <d v="2023-03-24T00:00:00"/>
    <n v="5157.16"/>
    <n v="3770.52"/>
    <x v="0"/>
  </r>
  <r>
    <n v="6941"/>
    <x v="1"/>
    <x v="3"/>
    <x v="2"/>
    <x v="0"/>
    <n v="63124.26"/>
    <n v="486999.88"/>
    <n v="48644.4"/>
    <n v="12.25"/>
    <x v="366"/>
    <x v="0"/>
    <x v="3"/>
    <d v="2023-10-17T00:00:00"/>
    <n v="9005.07"/>
    <n v="5427.61"/>
    <x v="0"/>
  </r>
  <r>
    <n v="7512"/>
    <x v="9"/>
    <x v="2"/>
    <x v="3"/>
    <x v="0"/>
    <n v="19199.990000000002"/>
    <n v="132253.32999999999"/>
    <n v="151584.15"/>
    <n v="11"/>
    <x v="366"/>
    <x v="3"/>
    <x v="0"/>
    <d v="2023-06-09T00:00:00"/>
    <n v="978.8"/>
    <n v="719.18"/>
    <x v="0"/>
  </r>
  <r>
    <n v="8182"/>
    <x v="9"/>
    <x v="1"/>
    <x v="4"/>
    <x v="2"/>
    <n v="82863.98"/>
    <n v="236255.61"/>
    <n v="9524.92"/>
    <n v="13.5"/>
    <x v="366"/>
    <x v="1"/>
    <x v="1"/>
    <d v="2023-05-07T00:00:00"/>
    <n v="7257.65"/>
    <n v="5073.49"/>
    <x v="0"/>
  </r>
  <r>
    <n v="534"/>
    <x v="9"/>
    <x v="2"/>
    <x v="0"/>
    <x v="1"/>
    <n v="22909.33"/>
    <n v="38169.43"/>
    <n v="436135.73"/>
    <n v="9.26"/>
    <x v="366"/>
    <x v="0"/>
    <x v="4"/>
    <d v="2023-12-16T00:00:00"/>
    <n v="1866.5"/>
    <n v="1214.74"/>
    <x v="0"/>
  </r>
  <r>
    <n v="3419"/>
    <x v="7"/>
    <x v="0"/>
    <x v="4"/>
    <x v="2"/>
    <n v="12487.65"/>
    <n v="412479.69"/>
    <n v="488875.03"/>
    <n v="11.7"/>
    <x v="366"/>
    <x v="3"/>
    <x v="3"/>
    <d v="2023-11-08T00:00:00"/>
    <n v="1587.95"/>
    <n v="826.01"/>
    <x v="0"/>
  </r>
  <r>
    <n v="7104"/>
    <x v="2"/>
    <x v="1"/>
    <x v="1"/>
    <x v="0"/>
    <n v="75844.259999999995"/>
    <n v="477409.68"/>
    <n v="136367.96"/>
    <n v="6.5"/>
    <x v="366"/>
    <x v="4"/>
    <x v="4"/>
    <d v="2023-08-22T00:00:00"/>
    <n v="6240.49"/>
    <n v="3480.03"/>
    <x v="0"/>
  </r>
  <r>
    <n v="3631"/>
    <x v="1"/>
    <x v="2"/>
    <x v="2"/>
    <x v="4"/>
    <n v="18576.96"/>
    <n v="487499.11"/>
    <n v="322949.3"/>
    <n v="14.7"/>
    <x v="366"/>
    <x v="4"/>
    <x v="1"/>
    <d v="2023-10-08T00:00:00"/>
    <n v="2463.1799999999998"/>
    <n v="1406.7"/>
    <x v="0"/>
  </r>
  <r>
    <n v="8463"/>
    <x v="4"/>
    <x v="4"/>
    <x v="1"/>
    <x v="4"/>
    <n v="78497"/>
    <n v="43378.38"/>
    <n v="317323.01"/>
    <n v="5.47"/>
    <x v="366"/>
    <x v="2"/>
    <x v="4"/>
    <d v="2023-08-23T00:00:00"/>
    <n v="10659.65"/>
    <n v="8241.07"/>
    <x v="0"/>
  </r>
  <r>
    <n v="8741"/>
    <x v="0"/>
    <x v="1"/>
    <x v="0"/>
    <x v="0"/>
    <n v="47109.02"/>
    <n v="475567.26"/>
    <n v="262929.56"/>
    <n v="7.89"/>
    <x v="366"/>
    <x v="0"/>
    <x v="3"/>
    <d v="2023-03-24T00:00:00"/>
    <n v="6224.25"/>
    <n v="4126.09"/>
    <x v="0"/>
  </r>
  <r>
    <n v="2722"/>
    <x v="0"/>
    <x v="0"/>
    <x v="0"/>
    <x v="1"/>
    <n v="46957.67"/>
    <n v="201372.48"/>
    <n v="229642.27"/>
    <n v="9.86"/>
    <x v="366"/>
    <x v="1"/>
    <x v="0"/>
    <d v="2023-04-28T00:00:00"/>
    <n v="3172.43"/>
    <n v="2424.63"/>
    <x v="0"/>
  </r>
  <r>
    <n v="2734"/>
    <x v="2"/>
    <x v="3"/>
    <x v="0"/>
    <x v="3"/>
    <n v="42930.43"/>
    <n v="34186.15"/>
    <n v="267257.12"/>
    <n v="9.76"/>
    <x v="366"/>
    <x v="0"/>
    <x v="2"/>
    <d v="2023-04-10T00:00:00"/>
    <n v="4405.66"/>
    <n v="2517.96"/>
    <x v="0"/>
  </r>
  <r>
    <n v="2338"/>
    <x v="2"/>
    <x v="1"/>
    <x v="3"/>
    <x v="2"/>
    <n v="26569.16"/>
    <n v="468485.59"/>
    <n v="317554.94"/>
    <n v="12.08"/>
    <x v="366"/>
    <x v="2"/>
    <x v="0"/>
    <d v="2023-03-18T00:00:00"/>
    <n v="2150.13"/>
    <n v="1327.59"/>
    <x v="0"/>
  </r>
  <r>
    <n v="2485"/>
    <x v="8"/>
    <x v="4"/>
    <x v="3"/>
    <x v="4"/>
    <n v="78771.14"/>
    <n v="291023.21999999997"/>
    <n v="356839.34"/>
    <n v="6.88"/>
    <x v="366"/>
    <x v="0"/>
    <x v="2"/>
    <d v="2023-08-12T00:00:00"/>
    <n v="7258.84"/>
    <n v="5590.19"/>
    <x v="0"/>
  </r>
  <r>
    <n v="438"/>
    <x v="2"/>
    <x v="2"/>
    <x v="0"/>
    <x v="2"/>
    <n v="20753.78"/>
    <n v="327576.15000000002"/>
    <n v="21298.23"/>
    <n v="11.04"/>
    <x v="366"/>
    <x v="1"/>
    <x v="3"/>
    <d v="2023-03-29T00:00:00"/>
    <n v="1812.42"/>
    <n v="1243.01"/>
    <x v="0"/>
  </r>
  <r>
    <n v="3183"/>
    <x v="4"/>
    <x v="2"/>
    <x v="4"/>
    <x v="3"/>
    <n v="31170.02"/>
    <n v="106495.46"/>
    <n v="395609.96"/>
    <n v="8.51"/>
    <x v="366"/>
    <x v="4"/>
    <x v="2"/>
    <d v="2023-05-03T00:00:00"/>
    <n v="3043.75"/>
    <n v="2030.69"/>
    <x v="0"/>
  </r>
  <r>
    <n v="778"/>
    <x v="0"/>
    <x v="0"/>
    <x v="2"/>
    <x v="1"/>
    <n v="41589.81"/>
    <n v="67184.789999999994"/>
    <n v="55545.45"/>
    <n v="10.41"/>
    <x v="367"/>
    <x v="0"/>
    <x v="3"/>
    <d v="2023-10-05T00:00:00"/>
    <n v="3931.93"/>
    <n v="2204.85"/>
    <x v="0"/>
  </r>
  <r>
    <n v="5300"/>
    <x v="0"/>
    <x v="2"/>
    <x v="3"/>
    <x v="4"/>
    <n v="28944.83"/>
    <n v="213913.39"/>
    <n v="104146.8"/>
    <n v="11.61"/>
    <x v="367"/>
    <x v="3"/>
    <x v="3"/>
    <d v="2023-08-12T00:00:00"/>
    <n v="2037.81"/>
    <n v="1586.4"/>
    <x v="0"/>
  </r>
  <r>
    <n v="8699"/>
    <x v="6"/>
    <x v="1"/>
    <x v="2"/>
    <x v="0"/>
    <n v="69974.92"/>
    <n v="448260.46"/>
    <n v="443306.25"/>
    <n v="12.7"/>
    <x v="367"/>
    <x v="4"/>
    <x v="4"/>
    <d v="2023-04-17T00:00:00"/>
    <n v="8144.58"/>
    <n v="6208.85"/>
    <x v="0"/>
  </r>
  <r>
    <n v="975"/>
    <x v="0"/>
    <x v="1"/>
    <x v="1"/>
    <x v="3"/>
    <n v="5607.41"/>
    <n v="467639.16"/>
    <n v="479238.40000000002"/>
    <n v="11.09"/>
    <x v="367"/>
    <x v="1"/>
    <x v="2"/>
    <d v="2023-05-06T00:00:00"/>
    <n v="655.91"/>
    <n v="356.56"/>
    <x v="0"/>
  </r>
  <r>
    <n v="7626"/>
    <x v="2"/>
    <x v="4"/>
    <x v="3"/>
    <x v="1"/>
    <n v="19889.38"/>
    <n v="140260.31"/>
    <n v="154796.82"/>
    <n v="12.61"/>
    <x v="367"/>
    <x v="2"/>
    <x v="4"/>
    <d v="2023-10-12T00:00:00"/>
    <n v="1850.65"/>
    <n v="1169.17"/>
    <x v="0"/>
  </r>
  <r>
    <n v="2729"/>
    <x v="2"/>
    <x v="4"/>
    <x v="3"/>
    <x v="1"/>
    <n v="5576.46"/>
    <n v="179764.31"/>
    <n v="269094.45"/>
    <n v="8.7899999999999991"/>
    <x v="367"/>
    <x v="0"/>
    <x v="2"/>
    <d v="2023-07-03T00:00:00"/>
    <n v="430.98"/>
    <n v="264.63"/>
    <x v="0"/>
  </r>
  <r>
    <n v="6598"/>
    <x v="4"/>
    <x v="2"/>
    <x v="0"/>
    <x v="0"/>
    <n v="21122.14"/>
    <n v="283081.12"/>
    <n v="235827.39"/>
    <n v="9.5299999999999994"/>
    <x v="367"/>
    <x v="2"/>
    <x v="0"/>
    <d v="2023-07-15T00:00:00"/>
    <n v="2014.33"/>
    <n v="1534.29"/>
    <x v="0"/>
  </r>
  <r>
    <n v="9331"/>
    <x v="9"/>
    <x v="3"/>
    <x v="2"/>
    <x v="2"/>
    <n v="47783.54"/>
    <n v="190776.77"/>
    <n v="29787.14"/>
    <n v="17.41"/>
    <x v="367"/>
    <x v="4"/>
    <x v="1"/>
    <d v="2023-04-19T00:00:00"/>
    <n v="2774.59"/>
    <n v="1621.17"/>
    <x v="0"/>
  </r>
  <r>
    <n v="98"/>
    <x v="3"/>
    <x v="1"/>
    <x v="2"/>
    <x v="3"/>
    <n v="13907.31"/>
    <n v="234038.68"/>
    <n v="367222.19"/>
    <n v="7.92"/>
    <x v="367"/>
    <x v="4"/>
    <x v="4"/>
    <d v="2023-12-22T00:00:00"/>
    <n v="726.21"/>
    <n v="390.01"/>
    <x v="0"/>
  </r>
  <r>
    <n v="5920"/>
    <x v="9"/>
    <x v="4"/>
    <x v="4"/>
    <x v="1"/>
    <n v="67515.83"/>
    <n v="339332.45"/>
    <n v="484174.52"/>
    <n v="13.19"/>
    <x v="367"/>
    <x v="2"/>
    <x v="3"/>
    <d v="2023-07-27T00:00:00"/>
    <n v="7716.03"/>
    <n v="5027.08"/>
    <x v="0"/>
  </r>
  <r>
    <n v="5984"/>
    <x v="9"/>
    <x v="1"/>
    <x v="0"/>
    <x v="0"/>
    <n v="45449.45"/>
    <n v="367195.59"/>
    <n v="394402.18"/>
    <n v="16.440000000000001"/>
    <x v="367"/>
    <x v="2"/>
    <x v="3"/>
    <d v="2023-08-24T00:00:00"/>
    <n v="2761.96"/>
    <n v="1773.66"/>
    <x v="0"/>
  </r>
  <r>
    <n v="8565"/>
    <x v="5"/>
    <x v="1"/>
    <x v="1"/>
    <x v="0"/>
    <n v="45750.87"/>
    <n v="280274.84999999998"/>
    <n v="110805.92"/>
    <n v="17.52"/>
    <x v="367"/>
    <x v="2"/>
    <x v="3"/>
    <d v="2023-09-28T00:00:00"/>
    <n v="5828.88"/>
    <n v="4034.13"/>
    <x v="0"/>
  </r>
  <r>
    <n v="723"/>
    <x v="7"/>
    <x v="1"/>
    <x v="3"/>
    <x v="4"/>
    <n v="98293.71"/>
    <n v="70144.47"/>
    <n v="335835.77"/>
    <n v="6.91"/>
    <x v="367"/>
    <x v="0"/>
    <x v="3"/>
    <d v="2023-02-03T00:00:00"/>
    <n v="5920.91"/>
    <n v="3852.45"/>
    <x v="0"/>
  </r>
  <r>
    <n v="6931"/>
    <x v="6"/>
    <x v="0"/>
    <x v="0"/>
    <x v="0"/>
    <n v="99498.240000000005"/>
    <n v="324289.02"/>
    <n v="281261.71000000002"/>
    <n v="5.73"/>
    <x v="367"/>
    <x v="1"/>
    <x v="4"/>
    <d v="2023-01-13T00:00:00"/>
    <n v="8306.92"/>
    <n v="6160.55"/>
    <x v="0"/>
  </r>
  <r>
    <n v="8033"/>
    <x v="2"/>
    <x v="4"/>
    <x v="2"/>
    <x v="4"/>
    <n v="96712.13"/>
    <n v="208454.69"/>
    <n v="70478.740000000005"/>
    <n v="16.54"/>
    <x v="367"/>
    <x v="1"/>
    <x v="2"/>
    <d v="2023-04-04T00:00:00"/>
    <n v="9199.74"/>
    <n v="6190.44"/>
    <x v="0"/>
  </r>
  <r>
    <n v="4278"/>
    <x v="5"/>
    <x v="2"/>
    <x v="0"/>
    <x v="4"/>
    <n v="28138.55"/>
    <n v="403727.06"/>
    <n v="31792.02"/>
    <n v="9.3800000000000008"/>
    <x v="367"/>
    <x v="1"/>
    <x v="3"/>
    <d v="2023-10-15T00:00:00"/>
    <n v="2481.1799999999998"/>
    <n v="1869.54"/>
    <x v="0"/>
  </r>
  <r>
    <n v="9323"/>
    <x v="2"/>
    <x v="4"/>
    <x v="1"/>
    <x v="0"/>
    <n v="38009.17"/>
    <n v="295608.67"/>
    <n v="168824.42"/>
    <n v="6.33"/>
    <x v="368"/>
    <x v="2"/>
    <x v="4"/>
    <d v="2023-05-16T00:00:00"/>
    <n v="5670.14"/>
    <n v="3016.59"/>
    <x v="0"/>
  </r>
  <r>
    <n v="5574"/>
    <x v="1"/>
    <x v="2"/>
    <x v="4"/>
    <x v="2"/>
    <n v="80967.95"/>
    <n v="153757.81"/>
    <n v="285694.64"/>
    <n v="16.47"/>
    <x v="368"/>
    <x v="1"/>
    <x v="1"/>
    <d v="2023-08-07T00:00:00"/>
    <n v="11597.12"/>
    <n v="9030.4"/>
    <x v="0"/>
  </r>
  <r>
    <n v="3523"/>
    <x v="6"/>
    <x v="3"/>
    <x v="1"/>
    <x v="0"/>
    <n v="69347.240000000005"/>
    <n v="151915.42000000001"/>
    <n v="48551.79"/>
    <n v="7.5"/>
    <x v="368"/>
    <x v="3"/>
    <x v="2"/>
    <d v="2023-05-22T00:00:00"/>
    <n v="3771.77"/>
    <n v="3246.33"/>
    <x v="0"/>
  </r>
  <r>
    <n v="6169"/>
    <x v="7"/>
    <x v="3"/>
    <x v="4"/>
    <x v="4"/>
    <n v="92899.87"/>
    <n v="155856.74"/>
    <n v="286308.82"/>
    <n v="5.83"/>
    <x v="368"/>
    <x v="2"/>
    <x v="1"/>
    <d v="2023-03-05T00:00:00"/>
    <n v="6295.61"/>
    <n v="3918.38"/>
    <x v="0"/>
  </r>
  <r>
    <n v="8981"/>
    <x v="6"/>
    <x v="3"/>
    <x v="4"/>
    <x v="2"/>
    <n v="83007.86"/>
    <n v="116620.04"/>
    <n v="96047.57"/>
    <n v="15.31"/>
    <x v="368"/>
    <x v="1"/>
    <x v="4"/>
    <d v="2023-02-13T00:00:00"/>
    <n v="7419.94"/>
    <n v="4173.22"/>
    <x v="0"/>
  </r>
  <r>
    <n v="2279"/>
    <x v="5"/>
    <x v="3"/>
    <x v="2"/>
    <x v="1"/>
    <n v="72684.539999999994"/>
    <n v="314226.42"/>
    <n v="105900.47"/>
    <n v="17.12"/>
    <x v="368"/>
    <x v="1"/>
    <x v="3"/>
    <d v="2023-11-26T00:00:00"/>
    <n v="4304.58"/>
    <n v="2983.67"/>
    <x v="0"/>
  </r>
  <r>
    <n v="3965"/>
    <x v="9"/>
    <x v="1"/>
    <x v="4"/>
    <x v="3"/>
    <n v="96019.98"/>
    <n v="224639.82"/>
    <n v="183882.84"/>
    <n v="5.6"/>
    <x v="368"/>
    <x v="2"/>
    <x v="2"/>
    <d v="2023-04-24T00:00:00"/>
    <n v="11965.61"/>
    <n v="8630.2000000000007"/>
    <x v="0"/>
  </r>
  <r>
    <n v="5120"/>
    <x v="9"/>
    <x v="4"/>
    <x v="2"/>
    <x v="0"/>
    <n v="21890.39"/>
    <n v="165293.84"/>
    <n v="349211.08"/>
    <n v="14.38"/>
    <x v="368"/>
    <x v="4"/>
    <x v="1"/>
    <d v="2023-03-25T00:00:00"/>
    <n v="2260.77"/>
    <n v="1601.86"/>
    <x v="0"/>
  </r>
  <r>
    <n v="300"/>
    <x v="7"/>
    <x v="4"/>
    <x v="1"/>
    <x v="4"/>
    <n v="7040.55"/>
    <n v="483539.89"/>
    <n v="451319.37"/>
    <n v="6.63"/>
    <x v="368"/>
    <x v="1"/>
    <x v="3"/>
    <d v="2023-05-26T00:00:00"/>
    <n v="783.83"/>
    <n v="451.82"/>
    <x v="0"/>
  </r>
  <r>
    <n v="3177"/>
    <x v="1"/>
    <x v="4"/>
    <x v="2"/>
    <x v="1"/>
    <n v="83734.25"/>
    <n v="314414.33"/>
    <n v="441441.63"/>
    <n v="10.3"/>
    <x v="368"/>
    <x v="1"/>
    <x v="1"/>
    <d v="2023-12-12T00:00:00"/>
    <n v="8460.5"/>
    <n v="6876.3"/>
    <x v="0"/>
  </r>
  <r>
    <n v="2747"/>
    <x v="3"/>
    <x v="1"/>
    <x v="3"/>
    <x v="2"/>
    <n v="78247.350000000006"/>
    <n v="308026.84999999998"/>
    <n v="346053.45"/>
    <n v="17.41"/>
    <x v="368"/>
    <x v="3"/>
    <x v="0"/>
    <d v="2023-05-28T00:00:00"/>
    <n v="4196.75"/>
    <n v="3009.79"/>
    <x v="0"/>
  </r>
  <r>
    <n v="9345"/>
    <x v="2"/>
    <x v="4"/>
    <x v="1"/>
    <x v="4"/>
    <n v="77367.009999999995"/>
    <n v="77750.14"/>
    <n v="191250.26"/>
    <n v="12.02"/>
    <x v="368"/>
    <x v="0"/>
    <x v="3"/>
    <d v="2023-05-06T00:00:00"/>
    <n v="10512.08"/>
    <n v="7412.03"/>
    <x v="0"/>
  </r>
  <r>
    <n v="2454"/>
    <x v="6"/>
    <x v="4"/>
    <x v="0"/>
    <x v="2"/>
    <n v="43695.33"/>
    <n v="433054.01"/>
    <n v="333382.01"/>
    <n v="10.06"/>
    <x v="368"/>
    <x v="0"/>
    <x v="4"/>
    <d v="2023-08-18T00:00:00"/>
    <n v="2200.1799999999998"/>
    <n v="1198.83"/>
    <x v="0"/>
  </r>
  <r>
    <n v="6677"/>
    <x v="0"/>
    <x v="4"/>
    <x v="3"/>
    <x v="0"/>
    <n v="98040.59"/>
    <n v="14275.29"/>
    <n v="12273.26"/>
    <n v="17.420000000000002"/>
    <x v="368"/>
    <x v="2"/>
    <x v="0"/>
    <d v="2023-10-23T00:00:00"/>
    <n v="5848.79"/>
    <n v="3120.29"/>
    <x v="0"/>
  </r>
  <r>
    <n v="9391"/>
    <x v="5"/>
    <x v="3"/>
    <x v="4"/>
    <x v="2"/>
    <n v="46597.19"/>
    <n v="99766.47"/>
    <n v="206258.51"/>
    <n v="13.33"/>
    <x v="368"/>
    <x v="4"/>
    <x v="1"/>
    <d v="2023-12-14T00:00:00"/>
    <n v="3860.56"/>
    <n v="2794"/>
    <x v="0"/>
  </r>
  <r>
    <n v="7942"/>
    <x v="6"/>
    <x v="1"/>
    <x v="3"/>
    <x v="3"/>
    <n v="62994.68"/>
    <n v="471114.9"/>
    <n v="1541.66"/>
    <n v="14.56"/>
    <x v="368"/>
    <x v="4"/>
    <x v="1"/>
    <d v="2023-10-05T00:00:00"/>
    <n v="6022.88"/>
    <n v="5281.42"/>
    <x v="0"/>
  </r>
  <r>
    <n v="5985"/>
    <x v="2"/>
    <x v="4"/>
    <x v="3"/>
    <x v="1"/>
    <n v="27048.11"/>
    <n v="215615.74"/>
    <n v="6022.13"/>
    <n v="10.55"/>
    <x v="368"/>
    <x v="3"/>
    <x v="2"/>
    <d v="2023-11-15T00:00:00"/>
    <n v="3006.5"/>
    <n v="2680.05"/>
    <x v="0"/>
  </r>
  <r>
    <n v="7939"/>
    <x v="3"/>
    <x v="0"/>
    <x v="1"/>
    <x v="3"/>
    <n v="18808.810000000001"/>
    <n v="424215.49"/>
    <n v="343708.68"/>
    <n v="17.739999999999998"/>
    <x v="369"/>
    <x v="4"/>
    <x v="1"/>
    <d v="2023-03-02T00:00:00"/>
    <n v="1046.6300000000001"/>
    <n v="836.07"/>
    <x v="0"/>
  </r>
  <r>
    <n v="5998"/>
    <x v="3"/>
    <x v="0"/>
    <x v="4"/>
    <x v="1"/>
    <n v="44451.35"/>
    <n v="379747.38"/>
    <n v="331672.57"/>
    <n v="7.01"/>
    <x v="369"/>
    <x v="2"/>
    <x v="3"/>
    <d v="2023-09-07T00:00:00"/>
    <n v="5069.95"/>
    <n v="3486.78"/>
    <x v="0"/>
  </r>
  <r>
    <n v="6837"/>
    <x v="1"/>
    <x v="1"/>
    <x v="2"/>
    <x v="3"/>
    <n v="19640.18"/>
    <n v="428837.22"/>
    <n v="209593.39"/>
    <n v="7.32"/>
    <x v="369"/>
    <x v="1"/>
    <x v="3"/>
    <d v="2023-01-18T00:00:00"/>
    <n v="2608.7600000000002"/>
    <n v="1488.19"/>
    <x v="0"/>
  </r>
  <r>
    <n v="7470"/>
    <x v="0"/>
    <x v="2"/>
    <x v="4"/>
    <x v="0"/>
    <n v="10809.04"/>
    <n v="138903.12"/>
    <n v="193418.32"/>
    <n v="5.96"/>
    <x v="369"/>
    <x v="4"/>
    <x v="2"/>
    <d v="2023-10-21T00:00:00"/>
    <n v="1012.85"/>
    <n v="557.92999999999995"/>
    <x v="0"/>
  </r>
  <r>
    <n v="9549"/>
    <x v="4"/>
    <x v="2"/>
    <x v="4"/>
    <x v="3"/>
    <n v="15706.7"/>
    <n v="207905.1"/>
    <n v="422482.25"/>
    <n v="8.61"/>
    <x v="369"/>
    <x v="0"/>
    <x v="3"/>
    <d v="2023-12-22T00:00:00"/>
    <n v="1293.8699999999999"/>
    <n v="844.01"/>
    <x v="0"/>
  </r>
  <r>
    <n v="7999"/>
    <x v="1"/>
    <x v="4"/>
    <x v="2"/>
    <x v="0"/>
    <n v="75931.39"/>
    <n v="461517.7"/>
    <n v="132816.01999999999"/>
    <n v="7.76"/>
    <x v="369"/>
    <x v="0"/>
    <x v="4"/>
    <d v="2023-01-30T00:00:00"/>
    <n v="9380.2199999999993"/>
    <n v="7924.98"/>
    <x v="0"/>
  </r>
  <r>
    <n v="8701"/>
    <x v="9"/>
    <x v="0"/>
    <x v="4"/>
    <x v="4"/>
    <n v="44043.97"/>
    <n v="374283.38"/>
    <n v="377930.78"/>
    <n v="6.6"/>
    <x v="369"/>
    <x v="4"/>
    <x v="2"/>
    <d v="2023-05-24T00:00:00"/>
    <n v="6225.03"/>
    <n v="3229.61"/>
    <x v="0"/>
  </r>
  <r>
    <n v="1397"/>
    <x v="8"/>
    <x v="2"/>
    <x v="3"/>
    <x v="1"/>
    <n v="42253.48"/>
    <n v="435273.11"/>
    <n v="58871.14"/>
    <n v="7.04"/>
    <x v="369"/>
    <x v="3"/>
    <x v="4"/>
    <d v="2023-08-10T00:00:00"/>
    <n v="5219.68"/>
    <n v="4316.05"/>
    <x v="0"/>
  </r>
  <r>
    <n v="8054"/>
    <x v="2"/>
    <x v="3"/>
    <x v="3"/>
    <x v="1"/>
    <n v="96407.93"/>
    <n v="349454.45"/>
    <n v="417371.43"/>
    <n v="10.41"/>
    <x v="369"/>
    <x v="2"/>
    <x v="1"/>
    <d v="2023-04-03T00:00:00"/>
    <n v="13070.9"/>
    <n v="10850.71"/>
    <x v="0"/>
  </r>
  <r>
    <n v="2041"/>
    <x v="5"/>
    <x v="1"/>
    <x v="1"/>
    <x v="1"/>
    <n v="49647.45"/>
    <n v="307418.78000000003"/>
    <n v="263173.77"/>
    <n v="14.65"/>
    <x v="369"/>
    <x v="2"/>
    <x v="4"/>
    <d v="2023-01-05T00:00:00"/>
    <n v="2874.52"/>
    <n v="2459.67"/>
    <x v="0"/>
  </r>
  <r>
    <n v="3993"/>
    <x v="2"/>
    <x v="0"/>
    <x v="4"/>
    <x v="1"/>
    <n v="39372.26"/>
    <n v="452154.59"/>
    <n v="442128.23"/>
    <n v="14.5"/>
    <x v="369"/>
    <x v="0"/>
    <x v="3"/>
    <d v="2023-04-28T00:00:00"/>
    <n v="4899.47"/>
    <n v="3766.91"/>
    <x v="0"/>
  </r>
  <r>
    <n v="1288"/>
    <x v="9"/>
    <x v="3"/>
    <x v="0"/>
    <x v="1"/>
    <n v="18865.169999999998"/>
    <n v="231497.82"/>
    <n v="29643.08"/>
    <n v="5.16"/>
    <x v="369"/>
    <x v="0"/>
    <x v="3"/>
    <d v="2023-06-18T00:00:00"/>
    <n v="1607.87"/>
    <n v="1285.08"/>
    <x v="0"/>
  </r>
  <r>
    <n v="3915"/>
    <x v="3"/>
    <x v="2"/>
    <x v="0"/>
    <x v="2"/>
    <n v="10659.48"/>
    <n v="279348.67"/>
    <n v="375168.75"/>
    <n v="9.57"/>
    <x v="369"/>
    <x v="4"/>
    <x v="1"/>
    <d v="2023-08-28T00:00:00"/>
    <n v="721.51"/>
    <n v="431.59"/>
    <x v="0"/>
  </r>
  <r>
    <n v="6623"/>
    <x v="6"/>
    <x v="4"/>
    <x v="2"/>
    <x v="4"/>
    <n v="80844.08"/>
    <n v="57458.52"/>
    <n v="141659.5"/>
    <n v="17.690000000000001"/>
    <x v="370"/>
    <x v="3"/>
    <x v="4"/>
    <d v="2023-11-08T00:00:00"/>
    <n v="5054.8500000000004"/>
    <n v="2921.91"/>
    <x v="0"/>
  </r>
  <r>
    <n v="572"/>
    <x v="9"/>
    <x v="0"/>
    <x v="1"/>
    <x v="3"/>
    <n v="13404.55"/>
    <n v="309037.19"/>
    <n v="301062.48"/>
    <n v="5.52"/>
    <x v="370"/>
    <x v="1"/>
    <x v="2"/>
    <d v="2023-07-09T00:00:00"/>
    <n v="1573.23"/>
    <n v="1403.99"/>
    <x v="0"/>
  </r>
  <r>
    <n v="2419"/>
    <x v="6"/>
    <x v="0"/>
    <x v="4"/>
    <x v="3"/>
    <n v="84260.83"/>
    <n v="66421.66"/>
    <n v="313108.87"/>
    <n v="9.4700000000000006"/>
    <x v="370"/>
    <x v="4"/>
    <x v="2"/>
    <d v="2023-07-01T00:00:00"/>
    <n v="11447.76"/>
    <n v="9097.57"/>
    <x v="0"/>
  </r>
  <r>
    <n v="5990"/>
    <x v="1"/>
    <x v="2"/>
    <x v="4"/>
    <x v="2"/>
    <n v="22074.34"/>
    <n v="286657.82"/>
    <n v="254577.85"/>
    <n v="8.67"/>
    <x v="370"/>
    <x v="3"/>
    <x v="3"/>
    <d v="2024-01-01T00:00:00"/>
    <n v="3208.81"/>
    <n v="2613.9"/>
    <x v="1"/>
  </r>
  <r>
    <n v="3368"/>
    <x v="3"/>
    <x v="4"/>
    <x v="4"/>
    <x v="0"/>
    <n v="89118.02"/>
    <n v="415401.44"/>
    <n v="406513.95"/>
    <n v="12.42"/>
    <x v="370"/>
    <x v="2"/>
    <x v="3"/>
    <d v="2023-10-06T00:00:00"/>
    <n v="4954.07"/>
    <n v="2945.31"/>
    <x v="0"/>
  </r>
  <r>
    <n v="2674"/>
    <x v="5"/>
    <x v="0"/>
    <x v="0"/>
    <x v="4"/>
    <n v="75170.210000000006"/>
    <n v="476522.65"/>
    <n v="416679.63"/>
    <n v="11.24"/>
    <x v="370"/>
    <x v="1"/>
    <x v="3"/>
    <d v="2023-06-28T00:00:00"/>
    <n v="6659.46"/>
    <n v="3656.84"/>
    <x v="0"/>
  </r>
  <r>
    <n v="6685"/>
    <x v="1"/>
    <x v="3"/>
    <x v="3"/>
    <x v="3"/>
    <n v="45950.81"/>
    <n v="264858.36"/>
    <n v="117699.62"/>
    <n v="6.83"/>
    <x v="370"/>
    <x v="3"/>
    <x v="0"/>
    <d v="2023-09-18T00:00:00"/>
    <n v="4615.2700000000004"/>
    <n v="2609.2399999999998"/>
    <x v="0"/>
  </r>
  <r>
    <n v="2626"/>
    <x v="0"/>
    <x v="3"/>
    <x v="4"/>
    <x v="2"/>
    <n v="99253.55"/>
    <n v="426492.36"/>
    <n v="70916.070000000007"/>
    <n v="13.05"/>
    <x v="370"/>
    <x v="1"/>
    <x v="0"/>
    <d v="2023-10-07T00:00:00"/>
    <n v="12812.79"/>
    <n v="8907.74"/>
    <x v="0"/>
  </r>
  <r>
    <n v="647"/>
    <x v="5"/>
    <x v="2"/>
    <x v="3"/>
    <x v="0"/>
    <n v="96357.79"/>
    <n v="118575.77"/>
    <n v="279536.7"/>
    <n v="11.4"/>
    <x v="370"/>
    <x v="2"/>
    <x v="0"/>
    <d v="2023-10-26T00:00:00"/>
    <n v="9667.2999999999993"/>
    <n v="7809.62"/>
    <x v="0"/>
  </r>
  <r>
    <n v="398"/>
    <x v="0"/>
    <x v="4"/>
    <x v="2"/>
    <x v="3"/>
    <n v="34850.86"/>
    <n v="205539.08"/>
    <n v="97571.14"/>
    <n v="15.26"/>
    <x v="370"/>
    <x v="1"/>
    <x v="0"/>
    <d v="2023-11-06T00:00:00"/>
    <n v="2513.6"/>
    <n v="2159.5700000000002"/>
    <x v="0"/>
  </r>
  <r>
    <n v="8459"/>
    <x v="3"/>
    <x v="2"/>
    <x v="4"/>
    <x v="3"/>
    <n v="53403.77"/>
    <n v="456524.28"/>
    <n v="232498.71"/>
    <n v="9.89"/>
    <x v="371"/>
    <x v="2"/>
    <x v="0"/>
    <d v="2023-07-20T00:00:00"/>
    <n v="5634.69"/>
    <n v="5034.49"/>
    <x v="0"/>
  </r>
  <r>
    <n v="7025"/>
    <x v="1"/>
    <x v="4"/>
    <x v="3"/>
    <x v="1"/>
    <n v="77758.22"/>
    <n v="257093.32"/>
    <n v="37041.06"/>
    <n v="6.28"/>
    <x v="371"/>
    <x v="2"/>
    <x v="4"/>
    <d v="2023-04-22T00:00:00"/>
    <n v="6626.44"/>
    <n v="4386.24"/>
    <x v="0"/>
  </r>
  <r>
    <n v="7986"/>
    <x v="4"/>
    <x v="3"/>
    <x v="3"/>
    <x v="2"/>
    <n v="69707.850000000006"/>
    <n v="414081.64"/>
    <n v="132082.01999999999"/>
    <n v="12.92"/>
    <x v="371"/>
    <x v="0"/>
    <x v="1"/>
    <d v="2023-10-10T00:00:00"/>
    <n v="7356.82"/>
    <n v="6306.03"/>
    <x v="0"/>
  </r>
  <r>
    <n v="8165"/>
    <x v="9"/>
    <x v="0"/>
    <x v="4"/>
    <x v="2"/>
    <n v="11628.55"/>
    <n v="434546.6"/>
    <n v="208386.9"/>
    <n v="16.510000000000002"/>
    <x v="371"/>
    <x v="4"/>
    <x v="0"/>
    <d v="2023-11-21T00:00:00"/>
    <n v="1369.78"/>
    <n v="854.96"/>
    <x v="0"/>
  </r>
  <r>
    <n v="7892"/>
    <x v="2"/>
    <x v="2"/>
    <x v="4"/>
    <x v="0"/>
    <n v="73247.34"/>
    <n v="463163.19"/>
    <n v="374079.26"/>
    <n v="8.69"/>
    <x v="371"/>
    <x v="0"/>
    <x v="4"/>
    <d v="2023-03-20T00:00:00"/>
    <n v="5468.66"/>
    <n v="3976.81"/>
    <x v="0"/>
  </r>
  <r>
    <n v="7130"/>
    <x v="2"/>
    <x v="3"/>
    <x v="4"/>
    <x v="0"/>
    <n v="91790.85"/>
    <n v="320982.8"/>
    <n v="491765.62"/>
    <n v="14.17"/>
    <x v="371"/>
    <x v="0"/>
    <x v="3"/>
    <d v="2023-12-03T00:00:00"/>
    <n v="7428.24"/>
    <n v="3968.07"/>
    <x v="0"/>
  </r>
  <r>
    <n v="6418"/>
    <x v="8"/>
    <x v="3"/>
    <x v="0"/>
    <x v="3"/>
    <n v="91634.53"/>
    <n v="398658.3"/>
    <n v="153202.99"/>
    <n v="7.18"/>
    <x v="371"/>
    <x v="3"/>
    <x v="3"/>
    <d v="2023-08-05T00:00:00"/>
    <n v="9710.0300000000007"/>
    <n v="5744.51"/>
    <x v="0"/>
  </r>
  <r>
    <n v="249"/>
    <x v="3"/>
    <x v="1"/>
    <x v="1"/>
    <x v="4"/>
    <n v="45410.61"/>
    <n v="265559.51"/>
    <n v="489474.34"/>
    <n v="12.99"/>
    <x v="371"/>
    <x v="1"/>
    <x v="4"/>
    <d v="2023-10-29T00:00:00"/>
    <n v="2952.1"/>
    <n v="1784.84"/>
    <x v="0"/>
  </r>
  <r>
    <n v="5914"/>
    <x v="0"/>
    <x v="0"/>
    <x v="3"/>
    <x v="2"/>
    <n v="4232.57"/>
    <n v="295583.14"/>
    <n v="22921.4"/>
    <n v="12.86"/>
    <x v="371"/>
    <x v="0"/>
    <x v="3"/>
    <d v="2023-04-24T00:00:00"/>
    <n v="534.04999999999995"/>
    <n v="462.74"/>
    <x v="0"/>
  </r>
  <r>
    <n v="82"/>
    <x v="0"/>
    <x v="2"/>
    <x v="2"/>
    <x v="1"/>
    <n v="70176.23"/>
    <n v="175855.06"/>
    <n v="288946.90999999997"/>
    <n v="5.58"/>
    <x v="371"/>
    <x v="2"/>
    <x v="3"/>
    <d v="2023-09-18T00:00:00"/>
    <n v="8670.5499999999993"/>
    <n v="5066.24"/>
    <x v="0"/>
  </r>
  <r>
    <n v="4040"/>
    <x v="8"/>
    <x v="0"/>
    <x v="4"/>
    <x v="1"/>
    <n v="2211.7800000000002"/>
    <n v="475620.93"/>
    <n v="101572.76"/>
    <n v="15.31"/>
    <x v="371"/>
    <x v="0"/>
    <x v="4"/>
    <d v="2023-10-01T00:00:00"/>
    <n v="159.68"/>
    <n v="114.86"/>
    <x v="0"/>
  </r>
  <r>
    <n v="4340"/>
    <x v="4"/>
    <x v="3"/>
    <x v="2"/>
    <x v="1"/>
    <n v="42838.27"/>
    <n v="197160.43"/>
    <n v="480447.57"/>
    <n v="7.02"/>
    <x v="371"/>
    <x v="1"/>
    <x v="1"/>
    <d v="2023-04-08T00:00:00"/>
    <n v="2776.66"/>
    <n v="1547.16"/>
    <x v="0"/>
  </r>
  <r>
    <n v="1774"/>
    <x v="1"/>
    <x v="4"/>
    <x v="3"/>
    <x v="1"/>
    <n v="47843.62"/>
    <n v="345836.59"/>
    <n v="189293.86"/>
    <n v="14.86"/>
    <x v="371"/>
    <x v="1"/>
    <x v="3"/>
    <d v="2023-09-20T00:00:00"/>
    <n v="5959.83"/>
    <n v="4534.8"/>
    <x v="0"/>
  </r>
  <r>
    <n v="4300"/>
    <x v="8"/>
    <x v="1"/>
    <x v="1"/>
    <x v="2"/>
    <n v="33661.32"/>
    <n v="300962.15999999997"/>
    <n v="216114.36"/>
    <n v="14.48"/>
    <x v="371"/>
    <x v="0"/>
    <x v="3"/>
    <d v="2023-02-02T00:00:00"/>
    <n v="3820.68"/>
    <n v="2414.2399999999998"/>
    <x v="0"/>
  </r>
  <r>
    <n v="1776"/>
    <x v="8"/>
    <x v="0"/>
    <x v="2"/>
    <x v="3"/>
    <n v="90662.09"/>
    <n v="120894.7"/>
    <n v="372641.1"/>
    <n v="8.15"/>
    <x v="371"/>
    <x v="4"/>
    <x v="3"/>
    <d v="2023-09-04T00:00:00"/>
    <n v="7140.79"/>
    <n v="4552.2299999999996"/>
    <x v="0"/>
  </r>
  <r>
    <n v="2628"/>
    <x v="9"/>
    <x v="1"/>
    <x v="3"/>
    <x v="4"/>
    <n v="88862.65"/>
    <n v="174713.82"/>
    <n v="427354.55"/>
    <n v="17.07"/>
    <x v="371"/>
    <x v="2"/>
    <x v="0"/>
    <d v="2023-01-26T00:00:00"/>
    <n v="10960.85"/>
    <n v="8737.91"/>
    <x v="0"/>
  </r>
  <r>
    <n v="2614"/>
    <x v="8"/>
    <x v="1"/>
    <x v="1"/>
    <x v="0"/>
    <n v="51375.44"/>
    <n v="79405.78"/>
    <n v="443535.12"/>
    <n v="11.52"/>
    <x v="371"/>
    <x v="1"/>
    <x v="4"/>
    <d v="2023-03-25T00:00:00"/>
    <n v="3563.78"/>
    <n v="1961.51"/>
    <x v="0"/>
  </r>
  <r>
    <n v="8502"/>
    <x v="2"/>
    <x v="3"/>
    <x v="0"/>
    <x v="4"/>
    <n v="53329.54"/>
    <n v="335169.07"/>
    <n v="29529.75"/>
    <n v="5.44"/>
    <x v="371"/>
    <x v="2"/>
    <x v="3"/>
    <d v="2023-06-24T00:00:00"/>
    <n v="7985.71"/>
    <n v="7102.91"/>
    <x v="0"/>
  </r>
  <r>
    <n v="6471"/>
    <x v="8"/>
    <x v="4"/>
    <x v="1"/>
    <x v="2"/>
    <n v="82926.83"/>
    <n v="497578.1"/>
    <n v="424651.93"/>
    <n v="16.260000000000002"/>
    <x v="371"/>
    <x v="4"/>
    <x v="3"/>
    <d v="2023-08-20T00:00:00"/>
    <n v="9737.68"/>
    <n v="5055.38"/>
    <x v="0"/>
  </r>
  <r>
    <n v="4271"/>
    <x v="1"/>
    <x v="0"/>
    <x v="0"/>
    <x v="0"/>
    <n v="75368.820000000007"/>
    <n v="105443.4"/>
    <n v="303578.69"/>
    <n v="14.58"/>
    <x v="372"/>
    <x v="0"/>
    <x v="2"/>
    <d v="2023-11-01T00:00:00"/>
    <n v="4812.6499999999996"/>
    <n v="2926.31"/>
    <x v="0"/>
  </r>
  <r>
    <n v="4336"/>
    <x v="2"/>
    <x v="2"/>
    <x v="2"/>
    <x v="1"/>
    <n v="38235.65"/>
    <n v="113673.45"/>
    <n v="328872.77"/>
    <n v="9.59"/>
    <x v="372"/>
    <x v="0"/>
    <x v="4"/>
    <d v="2023-03-07T00:00:00"/>
    <n v="2562.1999999999998"/>
    <n v="1832.75"/>
    <x v="0"/>
  </r>
  <r>
    <n v="7442"/>
    <x v="6"/>
    <x v="0"/>
    <x v="1"/>
    <x v="3"/>
    <n v="21873.45"/>
    <n v="327396.15999999997"/>
    <n v="56563.11"/>
    <n v="9.39"/>
    <x v="372"/>
    <x v="1"/>
    <x v="1"/>
    <d v="2023-10-05T00:00:00"/>
    <n v="1161.82"/>
    <n v="954.94"/>
    <x v="0"/>
  </r>
  <r>
    <n v="3458"/>
    <x v="2"/>
    <x v="3"/>
    <x v="3"/>
    <x v="1"/>
    <n v="21173.97"/>
    <n v="420015.22"/>
    <n v="433342.47"/>
    <n v="12.11"/>
    <x v="372"/>
    <x v="4"/>
    <x v="2"/>
    <d v="2023-02-19T00:00:00"/>
    <n v="1479.92"/>
    <n v="1048.5"/>
    <x v="0"/>
  </r>
  <r>
    <n v="9563"/>
    <x v="7"/>
    <x v="0"/>
    <x v="2"/>
    <x v="4"/>
    <n v="59900.63"/>
    <n v="30680.34"/>
    <n v="208948.42"/>
    <n v="11.67"/>
    <x v="372"/>
    <x v="0"/>
    <x v="1"/>
    <d v="2023-07-05T00:00:00"/>
    <n v="3503.85"/>
    <n v="2510.89"/>
    <x v="0"/>
  </r>
  <r>
    <n v="1376"/>
    <x v="2"/>
    <x v="0"/>
    <x v="0"/>
    <x v="0"/>
    <n v="30394.31"/>
    <n v="241826.37"/>
    <n v="353581.96"/>
    <n v="15.69"/>
    <x v="372"/>
    <x v="1"/>
    <x v="0"/>
    <d v="2023-08-04T00:00:00"/>
    <n v="3904.33"/>
    <n v="2363.2399999999998"/>
    <x v="0"/>
  </r>
  <r>
    <n v="6399"/>
    <x v="4"/>
    <x v="2"/>
    <x v="4"/>
    <x v="2"/>
    <n v="44826.63"/>
    <n v="497358.83"/>
    <n v="268848.59000000003"/>
    <n v="9.02"/>
    <x v="372"/>
    <x v="3"/>
    <x v="0"/>
    <d v="2023-08-06T00:00:00"/>
    <n v="2417.61"/>
    <n v="1550.82"/>
    <x v="0"/>
  </r>
  <r>
    <n v="6112"/>
    <x v="1"/>
    <x v="4"/>
    <x v="2"/>
    <x v="3"/>
    <n v="59047.56"/>
    <n v="215151.35"/>
    <n v="254123.71"/>
    <n v="12.41"/>
    <x v="372"/>
    <x v="2"/>
    <x v="0"/>
    <d v="2023-09-12T00:00:00"/>
    <n v="7225.25"/>
    <n v="3719.5"/>
    <x v="0"/>
  </r>
  <r>
    <n v="5966"/>
    <x v="7"/>
    <x v="2"/>
    <x v="4"/>
    <x v="4"/>
    <n v="55959.1"/>
    <n v="469812.71"/>
    <n v="485358.84"/>
    <n v="16.16"/>
    <x v="372"/>
    <x v="1"/>
    <x v="1"/>
    <d v="2023-05-02T00:00:00"/>
    <n v="7967.69"/>
    <n v="7068.51"/>
    <x v="0"/>
  </r>
  <r>
    <n v="2320"/>
    <x v="6"/>
    <x v="1"/>
    <x v="4"/>
    <x v="0"/>
    <n v="38248.449999999997"/>
    <n v="108995.62"/>
    <n v="437302.35"/>
    <n v="17.78"/>
    <x v="372"/>
    <x v="4"/>
    <x v="3"/>
    <d v="2023-02-06T00:00:00"/>
    <n v="3233.98"/>
    <n v="1741.07"/>
    <x v="0"/>
  </r>
  <r>
    <n v="8893"/>
    <x v="2"/>
    <x v="0"/>
    <x v="1"/>
    <x v="4"/>
    <n v="21534.81"/>
    <n v="123833.74"/>
    <n v="486855.25"/>
    <n v="12.88"/>
    <x v="372"/>
    <x v="3"/>
    <x v="1"/>
    <d v="2023-11-26T00:00:00"/>
    <n v="1422.49"/>
    <n v="798.34"/>
    <x v="0"/>
  </r>
  <r>
    <n v="3622"/>
    <x v="0"/>
    <x v="4"/>
    <x v="1"/>
    <x v="2"/>
    <n v="42954.23"/>
    <n v="129141.97"/>
    <n v="453751.57"/>
    <n v="16.05"/>
    <x v="372"/>
    <x v="1"/>
    <x v="4"/>
    <d v="2023-01-19T00:00:00"/>
    <n v="5808.55"/>
    <n v="4068.43"/>
    <x v="0"/>
  </r>
  <r>
    <n v="1969"/>
    <x v="1"/>
    <x v="3"/>
    <x v="3"/>
    <x v="2"/>
    <n v="8645.23"/>
    <n v="341181.06"/>
    <n v="394226.01"/>
    <n v="8.24"/>
    <x v="372"/>
    <x v="1"/>
    <x v="4"/>
    <d v="2023-01-04T00:00:00"/>
    <n v="712.02"/>
    <n v="431.86"/>
    <x v="0"/>
  </r>
  <r>
    <n v="748"/>
    <x v="5"/>
    <x v="1"/>
    <x v="0"/>
    <x v="2"/>
    <n v="67914.289999999994"/>
    <n v="400907.83"/>
    <n v="359978.65"/>
    <n v="7.81"/>
    <x v="372"/>
    <x v="4"/>
    <x v="0"/>
    <d v="2023-12-02T00:00:00"/>
    <n v="6717.71"/>
    <n v="5562.84"/>
    <x v="0"/>
  </r>
  <r>
    <n v="7532"/>
    <x v="7"/>
    <x v="4"/>
    <x v="4"/>
    <x v="2"/>
    <n v="53276.11"/>
    <n v="97409.7"/>
    <n v="143321.34"/>
    <n v="13.2"/>
    <x v="372"/>
    <x v="1"/>
    <x v="0"/>
    <d v="2023-11-03T00:00:00"/>
    <n v="3752.68"/>
    <n v="2954.09"/>
    <x v="0"/>
  </r>
  <r>
    <n v="3097"/>
    <x v="1"/>
    <x v="4"/>
    <x v="4"/>
    <x v="3"/>
    <n v="72834.63"/>
    <n v="243674.72"/>
    <n v="258104.97"/>
    <n v="5.73"/>
    <x v="372"/>
    <x v="4"/>
    <x v="4"/>
    <d v="2023-01-23T00:00:00"/>
    <n v="5963.39"/>
    <n v="5005.24"/>
    <x v="0"/>
  </r>
  <r>
    <n v="8917"/>
    <x v="2"/>
    <x v="2"/>
    <x v="1"/>
    <x v="1"/>
    <n v="95796.17"/>
    <n v="370441.71"/>
    <n v="62671.94"/>
    <n v="17.87"/>
    <x v="372"/>
    <x v="3"/>
    <x v="0"/>
    <d v="2023-05-13T00:00:00"/>
    <n v="8379.43"/>
    <n v="4316.53"/>
    <x v="0"/>
  </r>
  <r>
    <n v="2379"/>
    <x v="0"/>
    <x v="0"/>
    <x v="2"/>
    <x v="4"/>
    <n v="73981.820000000007"/>
    <n v="167284.51999999999"/>
    <n v="488442.14"/>
    <n v="5.18"/>
    <x v="373"/>
    <x v="4"/>
    <x v="4"/>
    <d v="2023-10-10T00:00:00"/>
    <n v="10605.37"/>
    <n v="6491.5"/>
    <x v="0"/>
  </r>
  <r>
    <n v="941"/>
    <x v="9"/>
    <x v="4"/>
    <x v="1"/>
    <x v="1"/>
    <n v="38948.239999999998"/>
    <n v="119561.25"/>
    <n v="275848.92"/>
    <n v="11.07"/>
    <x v="373"/>
    <x v="3"/>
    <x v="2"/>
    <d v="2023-09-19T00:00:00"/>
    <n v="4482.51"/>
    <n v="3858.88"/>
    <x v="0"/>
  </r>
  <r>
    <n v="9087"/>
    <x v="0"/>
    <x v="2"/>
    <x v="3"/>
    <x v="4"/>
    <n v="23336.52"/>
    <n v="65322.38"/>
    <n v="370102.16"/>
    <n v="8.24"/>
    <x v="373"/>
    <x v="4"/>
    <x v="3"/>
    <d v="2023-04-06T00:00:00"/>
    <n v="2828.81"/>
    <n v="2442.63"/>
    <x v="0"/>
  </r>
  <r>
    <n v="1877"/>
    <x v="4"/>
    <x v="1"/>
    <x v="4"/>
    <x v="3"/>
    <n v="94542.8"/>
    <n v="411619.78"/>
    <n v="358764.25"/>
    <n v="17.55"/>
    <x v="373"/>
    <x v="1"/>
    <x v="0"/>
    <d v="2023-12-20T00:00:00"/>
    <n v="12934.29"/>
    <n v="6835.19"/>
    <x v="0"/>
  </r>
  <r>
    <n v="356"/>
    <x v="4"/>
    <x v="4"/>
    <x v="3"/>
    <x v="1"/>
    <n v="39510.65"/>
    <n v="425578.27"/>
    <n v="193249.19"/>
    <n v="17.27"/>
    <x v="373"/>
    <x v="1"/>
    <x v="0"/>
    <d v="2023-05-19T00:00:00"/>
    <n v="2987.43"/>
    <n v="2167.25"/>
    <x v="0"/>
  </r>
  <r>
    <n v="237"/>
    <x v="7"/>
    <x v="0"/>
    <x v="0"/>
    <x v="2"/>
    <n v="32303.79"/>
    <n v="238724.43"/>
    <n v="45947.19"/>
    <n v="9.17"/>
    <x v="373"/>
    <x v="0"/>
    <x v="3"/>
    <d v="2023-02-25T00:00:00"/>
    <n v="2862.53"/>
    <n v="1636.33"/>
    <x v="0"/>
  </r>
  <r>
    <n v="6014"/>
    <x v="8"/>
    <x v="4"/>
    <x v="1"/>
    <x v="1"/>
    <n v="77531.66"/>
    <n v="449241.46"/>
    <n v="427360.87"/>
    <n v="13.92"/>
    <x v="373"/>
    <x v="3"/>
    <x v="1"/>
    <d v="2023-12-03T00:00:00"/>
    <n v="10402.15"/>
    <n v="6201.77"/>
    <x v="0"/>
  </r>
  <r>
    <n v="6572"/>
    <x v="3"/>
    <x v="0"/>
    <x v="1"/>
    <x v="0"/>
    <n v="81483.839999999997"/>
    <n v="424664.01"/>
    <n v="133145.17000000001"/>
    <n v="16.989999999999998"/>
    <x v="373"/>
    <x v="0"/>
    <x v="2"/>
    <d v="2023-06-17T00:00:00"/>
    <n v="10708.7"/>
    <n v="8612.75"/>
    <x v="0"/>
  </r>
  <r>
    <n v="2699"/>
    <x v="2"/>
    <x v="2"/>
    <x v="3"/>
    <x v="4"/>
    <n v="48082.15"/>
    <n v="71450.16"/>
    <n v="473027.32"/>
    <n v="13.62"/>
    <x v="373"/>
    <x v="1"/>
    <x v="2"/>
    <d v="2023-06-11T00:00:00"/>
    <n v="5806.91"/>
    <n v="4617.13"/>
    <x v="0"/>
  </r>
  <r>
    <n v="2002"/>
    <x v="0"/>
    <x v="0"/>
    <x v="0"/>
    <x v="3"/>
    <n v="55595.16"/>
    <n v="269618.28000000003"/>
    <n v="287691.36"/>
    <n v="12.44"/>
    <x v="373"/>
    <x v="0"/>
    <x v="0"/>
    <d v="2023-12-21T00:00:00"/>
    <n v="7129.36"/>
    <n v="6266.83"/>
    <x v="0"/>
  </r>
  <r>
    <n v="6885"/>
    <x v="5"/>
    <x v="1"/>
    <x v="1"/>
    <x v="0"/>
    <n v="47363.69"/>
    <n v="115342.96"/>
    <n v="176344.39"/>
    <n v="10.97"/>
    <x v="373"/>
    <x v="0"/>
    <x v="0"/>
    <d v="2023-02-25T00:00:00"/>
    <n v="3345.53"/>
    <n v="2228.79"/>
    <x v="0"/>
  </r>
  <r>
    <n v="7015"/>
    <x v="5"/>
    <x v="4"/>
    <x v="2"/>
    <x v="3"/>
    <n v="40531.129999999997"/>
    <n v="150008.97"/>
    <n v="131867.42000000001"/>
    <n v="12.24"/>
    <x v="373"/>
    <x v="0"/>
    <x v="2"/>
    <d v="2023-08-21T00:00:00"/>
    <n v="4920.54"/>
    <n v="2881.07"/>
    <x v="0"/>
  </r>
  <r>
    <n v="3446"/>
    <x v="6"/>
    <x v="2"/>
    <x v="1"/>
    <x v="0"/>
    <n v="24665.96"/>
    <n v="236114.4"/>
    <n v="160125.43"/>
    <n v="14.68"/>
    <x v="373"/>
    <x v="1"/>
    <x v="4"/>
    <d v="2023-09-27T00:00:00"/>
    <n v="1622.16"/>
    <n v="1332.18"/>
    <x v="0"/>
  </r>
  <r>
    <n v="326"/>
    <x v="8"/>
    <x v="1"/>
    <x v="2"/>
    <x v="4"/>
    <n v="24140.799999999999"/>
    <n v="486481.31"/>
    <n v="286695.15000000002"/>
    <n v="7.97"/>
    <x v="373"/>
    <x v="4"/>
    <x v="0"/>
    <d v="2023-01-21T00:00:00"/>
    <n v="3110.11"/>
    <n v="2628.41"/>
    <x v="0"/>
  </r>
  <r>
    <n v="8352"/>
    <x v="7"/>
    <x v="4"/>
    <x v="1"/>
    <x v="4"/>
    <n v="31015.66"/>
    <n v="106671.54"/>
    <n v="135258.81"/>
    <n v="9.41"/>
    <x v="374"/>
    <x v="3"/>
    <x v="1"/>
    <d v="2023-06-22T00:00:00"/>
    <n v="3698.55"/>
    <n v="3008.45"/>
    <x v="0"/>
  </r>
  <r>
    <n v="6018"/>
    <x v="2"/>
    <x v="3"/>
    <x v="3"/>
    <x v="1"/>
    <n v="2331.27"/>
    <n v="195089.23"/>
    <n v="335718.12"/>
    <n v="12.08"/>
    <x v="374"/>
    <x v="4"/>
    <x v="3"/>
    <d v="2023-11-30T00:00:00"/>
    <n v="164.05"/>
    <n v="82.46"/>
    <x v="0"/>
  </r>
  <r>
    <n v="4983"/>
    <x v="0"/>
    <x v="3"/>
    <x v="1"/>
    <x v="2"/>
    <n v="38909.550000000003"/>
    <n v="81765.59"/>
    <n v="172453.74"/>
    <n v="10.78"/>
    <x v="374"/>
    <x v="4"/>
    <x v="0"/>
    <d v="2023-08-11T00:00:00"/>
    <n v="4051.05"/>
    <n v="3281.81"/>
    <x v="0"/>
  </r>
  <r>
    <n v="332"/>
    <x v="4"/>
    <x v="2"/>
    <x v="0"/>
    <x v="3"/>
    <n v="2325.7800000000002"/>
    <n v="303529.40999999997"/>
    <n v="98666.66"/>
    <n v="9.64"/>
    <x v="374"/>
    <x v="3"/>
    <x v="1"/>
    <d v="2023-10-01T00:00:00"/>
    <n v="140.47"/>
    <n v="74.48"/>
    <x v="0"/>
  </r>
  <r>
    <n v="1497"/>
    <x v="8"/>
    <x v="4"/>
    <x v="0"/>
    <x v="4"/>
    <n v="7000.41"/>
    <n v="498074.25"/>
    <n v="12273.96"/>
    <n v="13.45"/>
    <x v="374"/>
    <x v="1"/>
    <x v="4"/>
    <d v="2023-05-16T00:00:00"/>
    <n v="933.63"/>
    <n v="501.55"/>
    <x v="0"/>
  </r>
  <r>
    <n v="2988"/>
    <x v="1"/>
    <x v="1"/>
    <x v="3"/>
    <x v="2"/>
    <n v="5660.36"/>
    <n v="421727.29"/>
    <n v="97446.43"/>
    <n v="8.39"/>
    <x v="374"/>
    <x v="1"/>
    <x v="3"/>
    <d v="2023-02-10T00:00:00"/>
    <n v="838.83"/>
    <n v="578.34"/>
    <x v="0"/>
  </r>
  <r>
    <n v="8571"/>
    <x v="5"/>
    <x v="4"/>
    <x v="3"/>
    <x v="4"/>
    <n v="94873.46"/>
    <n v="171830.86"/>
    <n v="423467.18"/>
    <n v="14.11"/>
    <x v="374"/>
    <x v="2"/>
    <x v="1"/>
    <d v="2023-10-31T00:00:00"/>
    <n v="13512.45"/>
    <n v="7902.03"/>
    <x v="0"/>
  </r>
  <r>
    <n v="7905"/>
    <x v="6"/>
    <x v="1"/>
    <x v="4"/>
    <x v="0"/>
    <n v="67333.77"/>
    <n v="246667.83"/>
    <n v="73825.919999999998"/>
    <n v="9.1199999999999992"/>
    <x v="374"/>
    <x v="3"/>
    <x v="3"/>
    <d v="2023-02-11T00:00:00"/>
    <n v="10052.86"/>
    <n v="5377.64"/>
    <x v="0"/>
  </r>
  <r>
    <n v="7516"/>
    <x v="4"/>
    <x v="2"/>
    <x v="0"/>
    <x v="4"/>
    <n v="81222.960000000006"/>
    <n v="408525.94"/>
    <n v="147811.37"/>
    <n v="13.67"/>
    <x v="374"/>
    <x v="2"/>
    <x v="2"/>
    <d v="2023-05-22T00:00:00"/>
    <n v="7610.39"/>
    <n v="6844.58"/>
    <x v="0"/>
  </r>
  <r>
    <n v="7959"/>
    <x v="4"/>
    <x v="3"/>
    <x v="2"/>
    <x v="3"/>
    <n v="8054.82"/>
    <n v="376751.97"/>
    <n v="442979.81"/>
    <n v="14.87"/>
    <x v="374"/>
    <x v="4"/>
    <x v="0"/>
    <d v="2023-10-31T00:00:00"/>
    <n v="975.74"/>
    <n v="693.64"/>
    <x v="0"/>
  </r>
  <r>
    <n v="734"/>
    <x v="1"/>
    <x v="1"/>
    <x v="3"/>
    <x v="2"/>
    <n v="23070.07"/>
    <n v="494137.63"/>
    <n v="25098.2"/>
    <n v="5.98"/>
    <x v="374"/>
    <x v="0"/>
    <x v="2"/>
    <d v="2023-09-01T00:00:00"/>
    <n v="1620.66"/>
    <n v="956.76"/>
    <x v="0"/>
  </r>
  <r>
    <n v="1917"/>
    <x v="4"/>
    <x v="1"/>
    <x v="1"/>
    <x v="3"/>
    <n v="4159.1899999999996"/>
    <n v="74911.08"/>
    <n v="498755.08"/>
    <n v="8.11"/>
    <x v="374"/>
    <x v="1"/>
    <x v="3"/>
    <d v="2023-11-05T00:00:00"/>
    <n v="571.82000000000005"/>
    <n v="434.79"/>
    <x v="0"/>
  </r>
  <r>
    <n v="427"/>
    <x v="1"/>
    <x v="0"/>
    <x v="1"/>
    <x v="2"/>
    <n v="25972.02"/>
    <n v="183348.98"/>
    <n v="198260.97"/>
    <n v="17.420000000000002"/>
    <x v="374"/>
    <x v="0"/>
    <x v="4"/>
    <d v="2023-01-20T00:00:00"/>
    <n v="1745.63"/>
    <n v="1006.46"/>
    <x v="0"/>
  </r>
  <r>
    <n v="8021"/>
    <x v="6"/>
    <x v="1"/>
    <x v="4"/>
    <x v="3"/>
    <n v="35300.6"/>
    <n v="429739.3"/>
    <n v="381749.14"/>
    <n v="7.22"/>
    <x v="374"/>
    <x v="0"/>
    <x v="4"/>
    <d v="2023-08-25T00:00:00"/>
    <n v="3992.97"/>
    <n v="3093.07"/>
    <x v="0"/>
  </r>
  <r>
    <n v="1219"/>
    <x v="4"/>
    <x v="2"/>
    <x v="1"/>
    <x v="0"/>
    <n v="8234.89"/>
    <n v="318465.05"/>
    <n v="36839.86"/>
    <n v="6.55"/>
    <x v="374"/>
    <x v="3"/>
    <x v="4"/>
    <d v="2023-08-26T00:00:00"/>
    <n v="1198.98"/>
    <n v="673.96"/>
    <x v="0"/>
  </r>
  <r>
    <n v="3945"/>
    <x v="1"/>
    <x v="3"/>
    <x v="1"/>
    <x v="3"/>
    <n v="31606.560000000001"/>
    <n v="86412.37"/>
    <n v="20454.650000000001"/>
    <n v="13.74"/>
    <x v="375"/>
    <x v="0"/>
    <x v="4"/>
    <d v="2023-08-20T00:00:00"/>
    <n v="4159.21"/>
    <n v="2714.94"/>
    <x v="0"/>
  </r>
  <r>
    <n v="1004"/>
    <x v="4"/>
    <x v="2"/>
    <x v="3"/>
    <x v="2"/>
    <n v="83961.36"/>
    <n v="141566.5"/>
    <n v="117389.02"/>
    <n v="17.37"/>
    <x v="375"/>
    <x v="1"/>
    <x v="1"/>
    <d v="2023-10-06T00:00:00"/>
    <n v="4814.51"/>
    <n v="3588.97"/>
    <x v="0"/>
  </r>
  <r>
    <n v="9669"/>
    <x v="6"/>
    <x v="4"/>
    <x v="0"/>
    <x v="4"/>
    <n v="47628.56"/>
    <n v="122489.57"/>
    <n v="21717.8"/>
    <n v="8.2899999999999991"/>
    <x v="375"/>
    <x v="3"/>
    <x v="2"/>
    <d v="2023-05-24T00:00:00"/>
    <n v="4177.46"/>
    <n v="2622.76"/>
    <x v="0"/>
  </r>
  <r>
    <n v="486"/>
    <x v="7"/>
    <x v="3"/>
    <x v="0"/>
    <x v="0"/>
    <n v="77574.399999999994"/>
    <n v="109910.38"/>
    <n v="409508.1"/>
    <n v="16.55"/>
    <x v="375"/>
    <x v="1"/>
    <x v="1"/>
    <d v="2023-07-03T00:00:00"/>
    <n v="11283.58"/>
    <n v="6315"/>
    <x v="0"/>
  </r>
  <r>
    <n v="8752"/>
    <x v="0"/>
    <x v="4"/>
    <x v="0"/>
    <x v="2"/>
    <n v="62636.56"/>
    <n v="205829.95"/>
    <n v="335207.11"/>
    <n v="7.26"/>
    <x v="375"/>
    <x v="0"/>
    <x v="0"/>
    <d v="2023-06-09T00:00:00"/>
    <n v="3288.43"/>
    <n v="2378.2199999999998"/>
    <x v="0"/>
  </r>
  <r>
    <n v="6367"/>
    <x v="4"/>
    <x v="0"/>
    <x v="2"/>
    <x v="1"/>
    <n v="36129.07"/>
    <n v="499541.61"/>
    <n v="380826.73"/>
    <n v="10.29"/>
    <x v="375"/>
    <x v="3"/>
    <x v="1"/>
    <d v="2023-07-12T00:00:00"/>
    <n v="3812.05"/>
    <n v="2023.45"/>
    <x v="0"/>
  </r>
  <r>
    <n v="2086"/>
    <x v="8"/>
    <x v="4"/>
    <x v="3"/>
    <x v="1"/>
    <n v="39465.279999999999"/>
    <n v="25271.29"/>
    <n v="255721.76"/>
    <n v="5.32"/>
    <x v="375"/>
    <x v="1"/>
    <x v="3"/>
    <d v="2023-06-20T00:00:00"/>
    <n v="5903.04"/>
    <n v="5174.91"/>
    <x v="0"/>
  </r>
  <r>
    <n v="5251"/>
    <x v="2"/>
    <x v="0"/>
    <x v="4"/>
    <x v="3"/>
    <n v="34085.440000000002"/>
    <n v="314857.7"/>
    <n v="477471.57"/>
    <n v="10.73"/>
    <x v="375"/>
    <x v="0"/>
    <x v="1"/>
    <d v="2023-05-06T00:00:00"/>
    <n v="4284.57"/>
    <n v="2679.03"/>
    <x v="0"/>
  </r>
  <r>
    <n v="6155"/>
    <x v="3"/>
    <x v="3"/>
    <x v="1"/>
    <x v="2"/>
    <n v="1996.57"/>
    <n v="241033.17"/>
    <n v="211582.41"/>
    <n v="7.52"/>
    <x v="375"/>
    <x v="0"/>
    <x v="3"/>
    <d v="2023-01-17T00:00:00"/>
    <n v="143.16999999999999"/>
    <n v="126.97"/>
    <x v="0"/>
  </r>
  <r>
    <n v="8792"/>
    <x v="5"/>
    <x v="3"/>
    <x v="0"/>
    <x v="0"/>
    <n v="76961.039999999994"/>
    <n v="273515.09999999998"/>
    <n v="240272.57"/>
    <n v="15.82"/>
    <x v="375"/>
    <x v="2"/>
    <x v="2"/>
    <d v="2023-03-08T00:00:00"/>
    <n v="6680.28"/>
    <n v="5498.6"/>
    <x v="0"/>
  </r>
  <r>
    <n v="5830"/>
    <x v="3"/>
    <x v="0"/>
    <x v="0"/>
    <x v="4"/>
    <n v="42719.39"/>
    <n v="397599.97"/>
    <n v="87631.18"/>
    <n v="17.149999999999999"/>
    <x v="375"/>
    <x v="2"/>
    <x v="0"/>
    <d v="2023-07-22T00:00:00"/>
    <n v="2282.54"/>
    <n v="1221.17"/>
    <x v="0"/>
  </r>
  <r>
    <n v="1651"/>
    <x v="4"/>
    <x v="1"/>
    <x v="3"/>
    <x v="4"/>
    <n v="40477.26"/>
    <n v="488474.96"/>
    <n v="202430.83"/>
    <n v="16.05"/>
    <x v="375"/>
    <x v="1"/>
    <x v="3"/>
    <d v="2023-10-13T00:00:00"/>
    <n v="3749.24"/>
    <n v="2987.15"/>
    <x v="0"/>
  </r>
  <r>
    <n v="5883"/>
    <x v="4"/>
    <x v="3"/>
    <x v="3"/>
    <x v="0"/>
    <n v="70520.75"/>
    <n v="253593.78"/>
    <n v="29057.68"/>
    <n v="9.44"/>
    <x v="375"/>
    <x v="3"/>
    <x v="1"/>
    <d v="2023-03-04T00:00:00"/>
    <n v="9868.31"/>
    <n v="7084.71"/>
    <x v="0"/>
  </r>
  <r>
    <n v="2512"/>
    <x v="9"/>
    <x v="1"/>
    <x v="3"/>
    <x v="1"/>
    <n v="42009.39"/>
    <n v="487943.43"/>
    <n v="168154.7"/>
    <n v="15.67"/>
    <x v="375"/>
    <x v="0"/>
    <x v="1"/>
    <d v="2023-08-09T00:00:00"/>
    <n v="2678.95"/>
    <n v="1985.23"/>
    <x v="0"/>
  </r>
  <r>
    <n v="4172"/>
    <x v="5"/>
    <x v="4"/>
    <x v="0"/>
    <x v="0"/>
    <n v="45947.82"/>
    <n v="254061.75"/>
    <n v="311161.40999999997"/>
    <n v="17.87"/>
    <x v="375"/>
    <x v="0"/>
    <x v="4"/>
    <d v="2023-12-17T00:00:00"/>
    <n v="5187.04"/>
    <n v="4220.28"/>
    <x v="0"/>
  </r>
  <r>
    <n v="3985"/>
    <x v="1"/>
    <x v="4"/>
    <x v="0"/>
    <x v="4"/>
    <n v="25998.19"/>
    <n v="302691.17"/>
    <n v="244648.36"/>
    <n v="11.64"/>
    <x v="375"/>
    <x v="4"/>
    <x v="4"/>
    <d v="2023-01-29T00:00:00"/>
    <n v="1576.29"/>
    <n v="850.13"/>
    <x v="0"/>
  </r>
  <r>
    <n v="5462"/>
    <x v="2"/>
    <x v="2"/>
    <x v="3"/>
    <x v="3"/>
    <n v="97911.27"/>
    <n v="27834.36"/>
    <n v="370273.72"/>
    <n v="6.93"/>
    <x v="375"/>
    <x v="2"/>
    <x v="4"/>
    <d v="2023-03-11T00:00:00"/>
    <n v="11358.1"/>
    <n v="8693.25"/>
    <x v="0"/>
  </r>
  <r>
    <n v="4446"/>
    <x v="4"/>
    <x v="4"/>
    <x v="0"/>
    <x v="4"/>
    <n v="58571.6"/>
    <n v="99852.03"/>
    <n v="89343.27"/>
    <n v="9.76"/>
    <x v="375"/>
    <x v="1"/>
    <x v="1"/>
    <d v="2023-07-07T00:00:00"/>
    <n v="7910.66"/>
    <n v="6412.18"/>
    <x v="0"/>
  </r>
  <r>
    <n v="8155"/>
    <x v="5"/>
    <x v="2"/>
    <x v="4"/>
    <x v="1"/>
    <n v="94994.3"/>
    <n v="354444.46"/>
    <n v="301552.08"/>
    <n v="10.029999999999999"/>
    <x v="375"/>
    <x v="2"/>
    <x v="2"/>
    <d v="2023-12-21T00:00:00"/>
    <n v="6348.07"/>
    <n v="3470.34"/>
    <x v="0"/>
  </r>
  <r>
    <n v="4896"/>
    <x v="6"/>
    <x v="4"/>
    <x v="1"/>
    <x v="2"/>
    <n v="48799.38"/>
    <n v="145338.1"/>
    <n v="132618.96"/>
    <n v="16.64"/>
    <x v="376"/>
    <x v="2"/>
    <x v="1"/>
    <d v="2023-08-13T00:00:00"/>
    <n v="3029.08"/>
    <n v="2005.27"/>
    <x v="0"/>
  </r>
  <r>
    <n v="1931"/>
    <x v="4"/>
    <x v="2"/>
    <x v="2"/>
    <x v="4"/>
    <n v="14048.14"/>
    <n v="211429.7"/>
    <n v="468580.79"/>
    <n v="5.45"/>
    <x v="376"/>
    <x v="4"/>
    <x v="3"/>
    <d v="2023-12-01T00:00:00"/>
    <n v="2038.01"/>
    <n v="1519.33"/>
    <x v="0"/>
  </r>
  <r>
    <n v="6806"/>
    <x v="7"/>
    <x v="1"/>
    <x v="3"/>
    <x v="2"/>
    <n v="46533.58"/>
    <n v="405269.72"/>
    <n v="485355.36"/>
    <n v="13.03"/>
    <x v="376"/>
    <x v="2"/>
    <x v="4"/>
    <d v="2023-03-08T00:00:00"/>
    <n v="6503.26"/>
    <n v="3807.91"/>
    <x v="0"/>
  </r>
  <r>
    <n v="3576"/>
    <x v="4"/>
    <x v="0"/>
    <x v="2"/>
    <x v="4"/>
    <n v="16984.41"/>
    <n v="422569.6"/>
    <n v="184867.8"/>
    <n v="13.73"/>
    <x v="376"/>
    <x v="2"/>
    <x v="4"/>
    <d v="2023-07-29T00:00:00"/>
    <n v="1082.06"/>
    <n v="804.71"/>
    <x v="0"/>
  </r>
  <r>
    <n v="2115"/>
    <x v="5"/>
    <x v="0"/>
    <x v="2"/>
    <x v="4"/>
    <n v="9089.4699999999993"/>
    <n v="258771.95"/>
    <n v="147759.12"/>
    <n v="9.35"/>
    <x v="376"/>
    <x v="2"/>
    <x v="4"/>
    <d v="2023-12-16T00:00:00"/>
    <n v="603.63"/>
    <n v="394.62"/>
    <x v="0"/>
  </r>
  <r>
    <n v="9085"/>
    <x v="7"/>
    <x v="0"/>
    <x v="0"/>
    <x v="4"/>
    <n v="57415.33"/>
    <n v="312047.83"/>
    <n v="370133.27"/>
    <n v="17.559999999999999"/>
    <x v="376"/>
    <x v="3"/>
    <x v="4"/>
    <d v="2023-09-21T00:00:00"/>
    <n v="4664.96"/>
    <n v="2393.67"/>
    <x v="0"/>
  </r>
  <r>
    <n v="3479"/>
    <x v="3"/>
    <x v="0"/>
    <x v="3"/>
    <x v="2"/>
    <n v="4406.18"/>
    <n v="429755.91"/>
    <n v="429320.66"/>
    <n v="5.85"/>
    <x v="376"/>
    <x v="2"/>
    <x v="2"/>
    <d v="2023-10-02T00:00:00"/>
    <n v="250.25"/>
    <n v="198.91"/>
    <x v="0"/>
  </r>
  <r>
    <n v="4969"/>
    <x v="6"/>
    <x v="1"/>
    <x v="4"/>
    <x v="3"/>
    <n v="33758"/>
    <n v="125670.92"/>
    <n v="161491.01"/>
    <n v="11.52"/>
    <x v="376"/>
    <x v="2"/>
    <x v="3"/>
    <d v="2023-06-15T00:00:00"/>
    <n v="1949.42"/>
    <n v="1484.99"/>
    <x v="0"/>
  </r>
  <r>
    <n v="5700"/>
    <x v="6"/>
    <x v="1"/>
    <x v="0"/>
    <x v="0"/>
    <n v="72499.710000000006"/>
    <n v="415869.16"/>
    <n v="65422.080000000002"/>
    <n v="7.52"/>
    <x v="376"/>
    <x v="3"/>
    <x v="3"/>
    <d v="2023-07-05T00:00:00"/>
    <n v="6109.55"/>
    <n v="3484.22"/>
    <x v="0"/>
  </r>
  <r>
    <n v="2082"/>
    <x v="4"/>
    <x v="0"/>
    <x v="3"/>
    <x v="1"/>
    <n v="8665.08"/>
    <n v="384519.71"/>
    <n v="122628.95"/>
    <n v="10.44"/>
    <x v="376"/>
    <x v="4"/>
    <x v="3"/>
    <d v="2023-03-29T00:00:00"/>
    <n v="876.65"/>
    <n v="787.39"/>
    <x v="0"/>
  </r>
  <r>
    <n v="4643"/>
    <x v="1"/>
    <x v="1"/>
    <x v="3"/>
    <x v="3"/>
    <n v="27522.65"/>
    <n v="373577.97"/>
    <n v="439053.85"/>
    <n v="16.38"/>
    <x v="376"/>
    <x v="2"/>
    <x v="3"/>
    <d v="2023-09-24T00:00:00"/>
    <n v="1379.92"/>
    <n v="1170.79"/>
    <x v="0"/>
  </r>
  <r>
    <n v="3941"/>
    <x v="2"/>
    <x v="0"/>
    <x v="3"/>
    <x v="1"/>
    <n v="15770.08"/>
    <n v="419508.08"/>
    <n v="251631.31"/>
    <n v="17.14"/>
    <x v="376"/>
    <x v="4"/>
    <x v="1"/>
    <d v="2023-07-29T00:00:00"/>
    <n v="2000.96"/>
    <n v="1778.62"/>
    <x v="0"/>
  </r>
  <r>
    <n v="766"/>
    <x v="2"/>
    <x v="3"/>
    <x v="4"/>
    <x v="4"/>
    <n v="17520.72"/>
    <n v="476451.3"/>
    <n v="490753.27"/>
    <n v="17.3"/>
    <x v="376"/>
    <x v="1"/>
    <x v="1"/>
    <d v="2023-06-02T00:00:00"/>
    <n v="2061.09"/>
    <n v="1476.02"/>
    <x v="0"/>
  </r>
  <r>
    <n v="7060"/>
    <x v="1"/>
    <x v="4"/>
    <x v="1"/>
    <x v="1"/>
    <n v="28385.54"/>
    <n v="72287.45"/>
    <n v="186705.53"/>
    <n v="10.76"/>
    <x v="376"/>
    <x v="2"/>
    <x v="4"/>
    <d v="2023-06-27T00:00:00"/>
    <n v="2288.61"/>
    <n v="1508.64"/>
    <x v="0"/>
  </r>
  <r>
    <n v="5486"/>
    <x v="1"/>
    <x v="2"/>
    <x v="4"/>
    <x v="1"/>
    <n v="40489.300000000003"/>
    <n v="157058.78"/>
    <n v="84532.59"/>
    <n v="10.82"/>
    <x v="376"/>
    <x v="0"/>
    <x v="4"/>
    <d v="2023-10-14T00:00:00"/>
    <n v="4025.6"/>
    <n v="2785.78"/>
    <x v="0"/>
  </r>
  <r>
    <n v="840"/>
    <x v="1"/>
    <x v="2"/>
    <x v="3"/>
    <x v="3"/>
    <n v="32262.47"/>
    <n v="53632.95"/>
    <n v="414869.22"/>
    <n v="8.5500000000000007"/>
    <x v="376"/>
    <x v="4"/>
    <x v="1"/>
    <d v="2023-10-19T00:00:00"/>
    <n v="1679.87"/>
    <n v="1089.71"/>
    <x v="0"/>
  </r>
  <r>
    <n v="8674"/>
    <x v="8"/>
    <x v="3"/>
    <x v="4"/>
    <x v="4"/>
    <n v="41799.760000000002"/>
    <n v="87932.7"/>
    <n v="788.92"/>
    <n v="15.12"/>
    <x v="376"/>
    <x v="3"/>
    <x v="0"/>
    <d v="2023-06-10T00:00:00"/>
    <n v="4321.95"/>
    <n v="3077.11"/>
    <x v="0"/>
  </r>
  <r>
    <n v="7396"/>
    <x v="1"/>
    <x v="3"/>
    <x v="3"/>
    <x v="4"/>
    <n v="95189.86"/>
    <n v="233626.42"/>
    <n v="114922.28"/>
    <n v="6.08"/>
    <x v="376"/>
    <x v="4"/>
    <x v="4"/>
    <d v="2023-06-10T00:00:00"/>
    <n v="10579.88"/>
    <n v="7989.38"/>
    <x v="0"/>
  </r>
  <r>
    <n v="5331"/>
    <x v="9"/>
    <x v="3"/>
    <x v="4"/>
    <x v="4"/>
    <n v="84358.67"/>
    <n v="466386.54"/>
    <n v="354206.68"/>
    <n v="17.760000000000002"/>
    <x v="376"/>
    <x v="4"/>
    <x v="3"/>
    <d v="2023-01-09T00:00:00"/>
    <n v="10497.13"/>
    <n v="8214.85"/>
    <x v="0"/>
  </r>
  <r>
    <n v="5434"/>
    <x v="8"/>
    <x v="2"/>
    <x v="1"/>
    <x v="4"/>
    <n v="44898.25"/>
    <n v="369057.79"/>
    <n v="14876.25"/>
    <n v="5.64"/>
    <x v="376"/>
    <x v="4"/>
    <x v="4"/>
    <d v="2023-01-15T00:00:00"/>
    <n v="4483.88"/>
    <n v="3270.52"/>
    <x v="0"/>
  </r>
  <r>
    <n v="2280"/>
    <x v="5"/>
    <x v="4"/>
    <x v="4"/>
    <x v="1"/>
    <n v="4055.99"/>
    <n v="64215.6"/>
    <n v="98726.16"/>
    <n v="13.42"/>
    <x v="376"/>
    <x v="4"/>
    <x v="0"/>
    <d v="2023-04-13T00:00:00"/>
    <n v="382.01"/>
    <n v="332.76"/>
    <x v="0"/>
  </r>
  <r>
    <n v="2256"/>
    <x v="1"/>
    <x v="4"/>
    <x v="0"/>
    <x v="0"/>
    <n v="22873.48"/>
    <n v="431747.93"/>
    <n v="469716.02"/>
    <n v="13.5"/>
    <x v="377"/>
    <x v="0"/>
    <x v="4"/>
    <d v="2023-03-08T00:00:00"/>
    <n v="1960.73"/>
    <n v="1102.83"/>
    <x v="0"/>
  </r>
  <r>
    <n v="9167"/>
    <x v="8"/>
    <x v="3"/>
    <x v="1"/>
    <x v="4"/>
    <n v="93377.71"/>
    <n v="260960.09"/>
    <n v="291690.03999999998"/>
    <n v="15.93"/>
    <x v="377"/>
    <x v="1"/>
    <x v="3"/>
    <d v="2023-12-31T00:00:00"/>
    <n v="11291.76"/>
    <n v="7691.17"/>
    <x v="0"/>
  </r>
  <r>
    <n v="9000"/>
    <x v="4"/>
    <x v="1"/>
    <x v="0"/>
    <x v="0"/>
    <n v="19174.62"/>
    <n v="129585.39"/>
    <n v="289769.02"/>
    <n v="15.05"/>
    <x v="377"/>
    <x v="3"/>
    <x v="0"/>
    <d v="2023-11-18T00:00:00"/>
    <n v="2642.54"/>
    <n v="2219.83"/>
    <x v="0"/>
  </r>
  <r>
    <n v="8250"/>
    <x v="8"/>
    <x v="3"/>
    <x v="3"/>
    <x v="1"/>
    <n v="77122.69"/>
    <n v="318026"/>
    <n v="158311.1"/>
    <n v="9.36"/>
    <x v="377"/>
    <x v="0"/>
    <x v="4"/>
    <d v="2023-07-15T00:00:00"/>
    <n v="6876.65"/>
    <n v="5449.84"/>
    <x v="0"/>
  </r>
  <r>
    <n v="4694"/>
    <x v="4"/>
    <x v="2"/>
    <x v="4"/>
    <x v="2"/>
    <n v="41554.6"/>
    <n v="5680.28"/>
    <n v="390082.71"/>
    <n v="10.050000000000001"/>
    <x v="377"/>
    <x v="1"/>
    <x v="2"/>
    <d v="2023-08-24T00:00:00"/>
    <n v="2937.59"/>
    <n v="1663.77"/>
    <x v="0"/>
  </r>
  <r>
    <n v="2622"/>
    <x v="2"/>
    <x v="3"/>
    <x v="2"/>
    <x v="4"/>
    <n v="35218.589999999997"/>
    <n v="120107.93"/>
    <n v="35302.43"/>
    <n v="15.16"/>
    <x v="377"/>
    <x v="2"/>
    <x v="4"/>
    <d v="2023-05-17T00:00:00"/>
    <n v="2400.63"/>
    <n v="1839.72"/>
    <x v="0"/>
  </r>
  <r>
    <n v="1367"/>
    <x v="1"/>
    <x v="1"/>
    <x v="0"/>
    <x v="0"/>
    <n v="71149.73"/>
    <n v="492418.33"/>
    <n v="155943.32999999999"/>
    <n v="14.22"/>
    <x v="377"/>
    <x v="2"/>
    <x v="3"/>
    <d v="2023-01-29T00:00:00"/>
    <n v="8657.56"/>
    <n v="6223.53"/>
    <x v="0"/>
  </r>
  <r>
    <n v="6051"/>
    <x v="0"/>
    <x v="2"/>
    <x v="0"/>
    <x v="4"/>
    <n v="22498.63"/>
    <n v="163023.43"/>
    <n v="71336.56"/>
    <n v="9.23"/>
    <x v="377"/>
    <x v="0"/>
    <x v="4"/>
    <d v="2023-11-12T00:00:00"/>
    <n v="3239.44"/>
    <n v="2066.6799999999998"/>
    <x v="0"/>
  </r>
  <r>
    <n v="624"/>
    <x v="6"/>
    <x v="1"/>
    <x v="2"/>
    <x v="0"/>
    <n v="96143.11"/>
    <n v="104876.69"/>
    <n v="234643.21"/>
    <n v="13.7"/>
    <x v="377"/>
    <x v="0"/>
    <x v="3"/>
    <d v="2023-07-09T00:00:00"/>
    <n v="12118.89"/>
    <n v="6059.53"/>
    <x v="0"/>
  </r>
  <r>
    <n v="2469"/>
    <x v="0"/>
    <x v="2"/>
    <x v="1"/>
    <x v="2"/>
    <n v="76420.05"/>
    <n v="10395.5"/>
    <n v="479951"/>
    <n v="12.37"/>
    <x v="377"/>
    <x v="4"/>
    <x v="0"/>
    <d v="2023-10-29T00:00:00"/>
    <n v="10182.91"/>
    <n v="5258.16"/>
    <x v="0"/>
  </r>
  <r>
    <n v="7458"/>
    <x v="8"/>
    <x v="0"/>
    <x v="1"/>
    <x v="4"/>
    <n v="68658.600000000006"/>
    <n v="211387.64"/>
    <n v="450095.84"/>
    <n v="7.25"/>
    <x v="377"/>
    <x v="3"/>
    <x v="1"/>
    <d v="2024-01-01T00:00:00"/>
    <n v="8341.99"/>
    <n v="5541.32"/>
    <x v="1"/>
  </r>
  <r>
    <n v="9702"/>
    <x v="4"/>
    <x v="4"/>
    <x v="4"/>
    <x v="0"/>
    <n v="20990.49"/>
    <n v="207390.7"/>
    <n v="215474.23"/>
    <n v="6.26"/>
    <x v="377"/>
    <x v="1"/>
    <x v="0"/>
    <d v="2023-06-28T00:00:00"/>
    <n v="2122.21"/>
    <n v="1498.05"/>
    <x v="0"/>
  </r>
  <r>
    <n v="3992"/>
    <x v="8"/>
    <x v="3"/>
    <x v="4"/>
    <x v="4"/>
    <n v="4788.3900000000003"/>
    <n v="16526.7"/>
    <n v="284420.36"/>
    <n v="8.06"/>
    <x v="377"/>
    <x v="1"/>
    <x v="1"/>
    <d v="2023-08-02T00:00:00"/>
    <n v="478.77"/>
    <n v="298.66000000000003"/>
    <x v="0"/>
  </r>
  <r>
    <n v="2604"/>
    <x v="1"/>
    <x v="3"/>
    <x v="0"/>
    <x v="3"/>
    <n v="37009.910000000003"/>
    <n v="204619.49"/>
    <n v="17973.88"/>
    <n v="12.64"/>
    <x v="377"/>
    <x v="2"/>
    <x v="0"/>
    <d v="2023-05-08T00:00:00"/>
    <n v="3523.71"/>
    <n v="1806.55"/>
    <x v="0"/>
  </r>
  <r>
    <n v="1582"/>
    <x v="2"/>
    <x v="4"/>
    <x v="2"/>
    <x v="2"/>
    <n v="17621.830000000002"/>
    <n v="134737.75"/>
    <n v="373928.78"/>
    <n v="16.36"/>
    <x v="377"/>
    <x v="2"/>
    <x v="1"/>
    <d v="2023-04-25T00:00:00"/>
    <n v="1442.62"/>
    <n v="1138.9100000000001"/>
    <x v="0"/>
  </r>
  <r>
    <n v="9288"/>
    <x v="3"/>
    <x v="0"/>
    <x v="0"/>
    <x v="1"/>
    <n v="52099.23"/>
    <n v="373613.12"/>
    <n v="247438.87"/>
    <n v="8.8800000000000008"/>
    <x v="377"/>
    <x v="4"/>
    <x v="0"/>
    <d v="2023-12-04T00:00:00"/>
    <n v="6228.28"/>
    <n v="3708.21"/>
    <x v="0"/>
  </r>
  <r>
    <n v="2948"/>
    <x v="0"/>
    <x v="1"/>
    <x v="0"/>
    <x v="1"/>
    <n v="21194.86"/>
    <n v="165511.94"/>
    <n v="309511.87"/>
    <n v="7.39"/>
    <x v="377"/>
    <x v="0"/>
    <x v="1"/>
    <d v="2023-03-14T00:00:00"/>
    <n v="1797.7"/>
    <n v="1016.6"/>
    <x v="0"/>
  </r>
  <r>
    <n v="3461"/>
    <x v="8"/>
    <x v="1"/>
    <x v="1"/>
    <x v="2"/>
    <n v="23883.47"/>
    <n v="424942"/>
    <n v="376497.4"/>
    <n v="14.68"/>
    <x v="378"/>
    <x v="2"/>
    <x v="0"/>
    <d v="2023-02-08T00:00:00"/>
    <n v="2758.96"/>
    <n v="1733.8"/>
    <x v="0"/>
  </r>
  <r>
    <n v="5750"/>
    <x v="4"/>
    <x v="1"/>
    <x v="3"/>
    <x v="1"/>
    <n v="11873.2"/>
    <n v="177460.99"/>
    <n v="259618.38"/>
    <n v="17.559999999999999"/>
    <x v="378"/>
    <x v="3"/>
    <x v="0"/>
    <d v="2023-12-31T00:00:00"/>
    <n v="856.61"/>
    <n v="665.27"/>
    <x v="0"/>
  </r>
  <r>
    <n v="5431"/>
    <x v="2"/>
    <x v="0"/>
    <x v="1"/>
    <x v="1"/>
    <n v="38831.78"/>
    <n v="497360.09"/>
    <n v="180984.03"/>
    <n v="13.54"/>
    <x v="378"/>
    <x v="3"/>
    <x v="2"/>
    <d v="2023-08-23T00:00:00"/>
    <n v="2334.5500000000002"/>
    <n v="1718.74"/>
    <x v="0"/>
  </r>
  <r>
    <n v="5473"/>
    <x v="6"/>
    <x v="1"/>
    <x v="4"/>
    <x v="3"/>
    <n v="98594.75"/>
    <n v="136969.26999999999"/>
    <n v="88134.63"/>
    <n v="10.09"/>
    <x v="378"/>
    <x v="1"/>
    <x v="4"/>
    <d v="2023-11-25T00:00:00"/>
    <n v="14404.73"/>
    <n v="12207.08"/>
    <x v="0"/>
  </r>
  <r>
    <n v="1529"/>
    <x v="7"/>
    <x v="2"/>
    <x v="3"/>
    <x v="3"/>
    <n v="25280.74"/>
    <n v="140393.89000000001"/>
    <n v="371179.14"/>
    <n v="7.96"/>
    <x v="378"/>
    <x v="2"/>
    <x v="0"/>
    <d v="2023-02-24T00:00:00"/>
    <n v="2643.97"/>
    <n v="1707.88"/>
    <x v="0"/>
  </r>
  <r>
    <n v="4579"/>
    <x v="8"/>
    <x v="3"/>
    <x v="4"/>
    <x v="3"/>
    <n v="47074.18"/>
    <n v="471001.23"/>
    <n v="186481.43"/>
    <n v="9.82"/>
    <x v="378"/>
    <x v="3"/>
    <x v="4"/>
    <d v="2023-08-20T00:00:00"/>
    <n v="5225.7"/>
    <n v="4209.21"/>
    <x v="0"/>
  </r>
  <r>
    <n v="6760"/>
    <x v="9"/>
    <x v="3"/>
    <x v="1"/>
    <x v="2"/>
    <n v="85729.45"/>
    <n v="470786.33"/>
    <n v="325469.77"/>
    <n v="12.46"/>
    <x v="378"/>
    <x v="2"/>
    <x v="3"/>
    <d v="2023-10-24T00:00:00"/>
    <n v="5948.77"/>
    <n v="4762.72"/>
    <x v="0"/>
  </r>
  <r>
    <n v="8325"/>
    <x v="0"/>
    <x v="0"/>
    <x v="4"/>
    <x v="4"/>
    <n v="18917.28"/>
    <n v="246414.38"/>
    <n v="492791.22"/>
    <n v="9.9700000000000006"/>
    <x v="378"/>
    <x v="3"/>
    <x v="3"/>
    <d v="2023-10-04T00:00:00"/>
    <n v="2310.21"/>
    <n v="1406.02"/>
    <x v="0"/>
  </r>
  <r>
    <n v="1258"/>
    <x v="9"/>
    <x v="4"/>
    <x v="4"/>
    <x v="4"/>
    <n v="49176.67"/>
    <n v="92259.75"/>
    <n v="102746.39"/>
    <n v="9.42"/>
    <x v="378"/>
    <x v="2"/>
    <x v="0"/>
    <d v="2023-10-06T00:00:00"/>
    <n v="5881.29"/>
    <n v="3241.18"/>
    <x v="0"/>
  </r>
  <r>
    <n v="5641"/>
    <x v="6"/>
    <x v="0"/>
    <x v="4"/>
    <x v="1"/>
    <n v="93559.33"/>
    <n v="84038.18"/>
    <n v="116052.9"/>
    <n v="9.48"/>
    <x v="378"/>
    <x v="3"/>
    <x v="2"/>
    <d v="2023-06-29T00:00:00"/>
    <n v="6220.3"/>
    <n v="3873.02"/>
    <x v="0"/>
  </r>
  <r>
    <n v="8590"/>
    <x v="5"/>
    <x v="1"/>
    <x v="1"/>
    <x v="2"/>
    <n v="7655.84"/>
    <n v="102324.95"/>
    <n v="384333.48"/>
    <n v="5.46"/>
    <x v="378"/>
    <x v="4"/>
    <x v="2"/>
    <d v="2023-09-11T00:00:00"/>
    <n v="706.85"/>
    <n v="497.21"/>
    <x v="0"/>
  </r>
  <r>
    <n v="4594"/>
    <x v="4"/>
    <x v="3"/>
    <x v="1"/>
    <x v="0"/>
    <n v="76581.58"/>
    <n v="448507.9"/>
    <n v="231670.61"/>
    <n v="12.6"/>
    <x v="378"/>
    <x v="0"/>
    <x v="1"/>
    <d v="2023-10-27T00:00:00"/>
    <n v="8687"/>
    <n v="5674.91"/>
    <x v="0"/>
  </r>
  <r>
    <n v="3978"/>
    <x v="8"/>
    <x v="2"/>
    <x v="3"/>
    <x v="4"/>
    <n v="66370.37"/>
    <n v="61923.91"/>
    <n v="189221.62"/>
    <n v="12.51"/>
    <x v="378"/>
    <x v="1"/>
    <x v="2"/>
    <d v="2023-12-10T00:00:00"/>
    <n v="4168.3999999999996"/>
    <n v="3661.94"/>
    <x v="0"/>
  </r>
  <r>
    <n v="2410"/>
    <x v="9"/>
    <x v="1"/>
    <x v="3"/>
    <x v="3"/>
    <n v="69992.7"/>
    <n v="391894.1"/>
    <n v="490588.88"/>
    <n v="12.5"/>
    <x v="378"/>
    <x v="1"/>
    <x v="1"/>
    <d v="2023-07-03T00:00:00"/>
    <n v="5788.08"/>
    <n v="5051.32"/>
    <x v="0"/>
  </r>
  <r>
    <n v="5755"/>
    <x v="8"/>
    <x v="1"/>
    <x v="2"/>
    <x v="3"/>
    <n v="1700.03"/>
    <n v="492067.77"/>
    <n v="336778.65"/>
    <n v="17.18"/>
    <x v="378"/>
    <x v="0"/>
    <x v="3"/>
    <d v="2023-03-01T00:00:00"/>
    <n v="138.87"/>
    <n v="82.79"/>
    <x v="0"/>
  </r>
  <r>
    <n v="6041"/>
    <x v="8"/>
    <x v="1"/>
    <x v="1"/>
    <x v="4"/>
    <n v="70695.09"/>
    <n v="174604.97"/>
    <n v="334849.06"/>
    <n v="16.309999999999999"/>
    <x v="378"/>
    <x v="1"/>
    <x v="1"/>
    <d v="2023-06-25T00:00:00"/>
    <n v="4162.21"/>
    <n v="2954.05"/>
    <x v="0"/>
  </r>
  <r>
    <n v="9105"/>
    <x v="0"/>
    <x v="2"/>
    <x v="4"/>
    <x v="4"/>
    <n v="25631.82"/>
    <n v="135486.96"/>
    <n v="91189.27"/>
    <n v="14.97"/>
    <x v="379"/>
    <x v="1"/>
    <x v="1"/>
    <d v="2023-08-01T00:00:00"/>
    <n v="2827.43"/>
    <n v="2245.2399999999998"/>
    <x v="0"/>
  </r>
  <r>
    <n v="5516"/>
    <x v="3"/>
    <x v="2"/>
    <x v="3"/>
    <x v="2"/>
    <n v="60363.98"/>
    <n v="426178.35"/>
    <n v="180992.53"/>
    <n v="16.79"/>
    <x v="379"/>
    <x v="1"/>
    <x v="4"/>
    <d v="2023-03-08T00:00:00"/>
    <n v="4793.1499999999996"/>
    <n v="2492.5700000000002"/>
    <x v="0"/>
  </r>
  <r>
    <n v="829"/>
    <x v="9"/>
    <x v="3"/>
    <x v="2"/>
    <x v="0"/>
    <n v="43558.51"/>
    <n v="403522.25"/>
    <n v="426559.41"/>
    <n v="14.6"/>
    <x v="379"/>
    <x v="1"/>
    <x v="3"/>
    <d v="2023-07-22T00:00:00"/>
    <n v="5143.79"/>
    <n v="3339.82"/>
    <x v="0"/>
  </r>
  <r>
    <n v="8092"/>
    <x v="9"/>
    <x v="1"/>
    <x v="2"/>
    <x v="4"/>
    <n v="11809.33"/>
    <n v="445968.83"/>
    <n v="488984.85"/>
    <n v="16.170000000000002"/>
    <x v="379"/>
    <x v="4"/>
    <x v="3"/>
    <d v="2023-11-05T00:00:00"/>
    <n v="1762.08"/>
    <n v="926.61"/>
    <x v="0"/>
  </r>
  <r>
    <n v="3600"/>
    <x v="5"/>
    <x v="1"/>
    <x v="0"/>
    <x v="2"/>
    <n v="43391.76"/>
    <n v="308800.46999999997"/>
    <n v="139948.62"/>
    <n v="16.8"/>
    <x v="379"/>
    <x v="0"/>
    <x v="2"/>
    <d v="2023-08-12T00:00:00"/>
    <n v="6051.57"/>
    <n v="5446"/>
    <x v="0"/>
  </r>
  <r>
    <n v="2684"/>
    <x v="2"/>
    <x v="3"/>
    <x v="3"/>
    <x v="2"/>
    <n v="84168.7"/>
    <n v="77703.759999999995"/>
    <n v="364082.58"/>
    <n v="10.94"/>
    <x v="379"/>
    <x v="2"/>
    <x v="1"/>
    <d v="2023-04-10T00:00:00"/>
    <n v="6835.35"/>
    <n v="4291.59"/>
    <x v="0"/>
  </r>
  <r>
    <n v="3545"/>
    <x v="7"/>
    <x v="2"/>
    <x v="3"/>
    <x v="2"/>
    <n v="42682.35"/>
    <n v="425021.31"/>
    <n v="389815.43"/>
    <n v="16.489999999999998"/>
    <x v="379"/>
    <x v="3"/>
    <x v="1"/>
    <d v="2023-10-15T00:00:00"/>
    <n v="5130.76"/>
    <n v="3177.43"/>
    <x v="0"/>
  </r>
  <r>
    <n v="6712"/>
    <x v="3"/>
    <x v="4"/>
    <x v="2"/>
    <x v="1"/>
    <n v="76249.31"/>
    <n v="272958.51"/>
    <n v="291473.52"/>
    <n v="12.92"/>
    <x v="379"/>
    <x v="4"/>
    <x v="3"/>
    <d v="2023-05-28T00:00:00"/>
    <n v="4696.75"/>
    <n v="2784.1"/>
    <x v="0"/>
  </r>
  <r>
    <n v="6270"/>
    <x v="5"/>
    <x v="3"/>
    <x v="1"/>
    <x v="1"/>
    <n v="6393.69"/>
    <n v="242889.75"/>
    <n v="377623.26"/>
    <n v="17.98"/>
    <x v="379"/>
    <x v="0"/>
    <x v="3"/>
    <d v="2023-07-14T00:00:00"/>
    <n v="460.96"/>
    <n v="261.73"/>
    <x v="0"/>
  </r>
  <r>
    <n v="228"/>
    <x v="4"/>
    <x v="4"/>
    <x v="0"/>
    <x v="0"/>
    <n v="14854.64"/>
    <n v="298338.71999999997"/>
    <n v="270961.32"/>
    <n v="9.7899999999999991"/>
    <x v="379"/>
    <x v="3"/>
    <x v="0"/>
    <d v="2023-11-19T00:00:00"/>
    <n v="1430.49"/>
    <n v="1156.26"/>
    <x v="0"/>
  </r>
  <r>
    <n v="6759"/>
    <x v="2"/>
    <x v="4"/>
    <x v="2"/>
    <x v="1"/>
    <n v="10196.52"/>
    <n v="223220.5"/>
    <n v="215571.14"/>
    <n v="11.71"/>
    <x v="379"/>
    <x v="2"/>
    <x v="2"/>
    <d v="2023-07-26T00:00:00"/>
    <n v="719.32"/>
    <n v="541.59"/>
    <x v="0"/>
  </r>
  <r>
    <n v="5357"/>
    <x v="8"/>
    <x v="4"/>
    <x v="3"/>
    <x v="3"/>
    <n v="9771.81"/>
    <n v="97488.95"/>
    <n v="410459.95"/>
    <n v="9.9499999999999993"/>
    <x v="379"/>
    <x v="0"/>
    <x v="2"/>
    <d v="2023-02-05T00:00:00"/>
    <n v="562.76"/>
    <n v="495.75"/>
    <x v="0"/>
  </r>
  <r>
    <n v="6622"/>
    <x v="6"/>
    <x v="3"/>
    <x v="3"/>
    <x v="1"/>
    <n v="14515.14"/>
    <n v="298439.51"/>
    <n v="145461.45000000001"/>
    <n v="17.72"/>
    <x v="379"/>
    <x v="4"/>
    <x v="1"/>
    <d v="2023-08-06T00:00:00"/>
    <n v="1688.2"/>
    <n v="895.04"/>
    <x v="0"/>
  </r>
  <r>
    <n v="6938"/>
    <x v="3"/>
    <x v="4"/>
    <x v="3"/>
    <x v="3"/>
    <n v="60762.78"/>
    <n v="230963.63"/>
    <n v="352842.31"/>
    <n v="10.97"/>
    <x v="379"/>
    <x v="4"/>
    <x v="3"/>
    <d v="2023-03-16T00:00:00"/>
    <n v="6849.34"/>
    <n v="5032.5"/>
    <x v="0"/>
  </r>
  <r>
    <n v="9517"/>
    <x v="9"/>
    <x v="4"/>
    <x v="1"/>
    <x v="3"/>
    <n v="5466.97"/>
    <n v="98798.080000000002"/>
    <n v="352917.27"/>
    <n v="12.04"/>
    <x v="379"/>
    <x v="1"/>
    <x v="2"/>
    <d v="2023-07-28T00:00:00"/>
    <n v="411.82"/>
    <n v="230.51"/>
    <x v="0"/>
  </r>
  <r>
    <n v="5002"/>
    <x v="7"/>
    <x v="1"/>
    <x v="2"/>
    <x v="0"/>
    <n v="5770.62"/>
    <n v="59660.98"/>
    <n v="495732.8"/>
    <n v="8.4"/>
    <x v="379"/>
    <x v="2"/>
    <x v="3"/>
    <d v="2023-06-19T00:00:00"/>
    <n v="805.11"/>
    <n v="413.98"/>
    <x v="0"/>
  </r>
  <r>
    <n v="8358"/>
    <x v="5"/>
    <x v="4"/>
    <x v="2"/>
    <x v="3"/>
    <n v="86855.76"/>
    <n v="306615.65999999997"/>
    <n v="295415.53000000003"/>
    <n v="6.41"/>
    <x v="379"/>
    <x v="2"/>
    <x v="2"/>
    <d v="2023-08-27T00:00:00"/>
    <n v="10504.88"/>
    <n v="6299.85"/>
    <x v="0"/>
  </r>
  <r>
    <n v="310"/>
    <x v="6"/>
    <x v="2"/>
    <x v="1"/>
    <x v="2"/>
    <n v="10512.9"/>
    <n v="344500.37"/>
    <n v="392487.42"/>
    <n v="9.56"/>
    <x v="379"/>
    <x v="1"/>
    <x v="4"/>
    <d v="2023-11-27T00:00:00"/>
    <n v="1259.6099999999999"/>
    <n v="1111.3800000000001"/>
    <x v="0"/>
  </r>
  <r>
    <n v="1122"/>
    <x v="2"/>
    <x v="3"/>
    <x v="0"/>
    <x v="3"/>
    <n v="52201.41"/>
    <n v="78990.77"/>
    <n v="215847.07"/>
    <n v="14.78"/>
    <x v="379"/>
    <x v="1"/>
    <x v="1"/>
    <d v="2023-04-20T00:00:00"/>
    <n v="7197.52"/>
    <n v="5144.1899999999996"/>
    <x v="0"/>
  </r>
  <r>
    <n v="605"/>
    <x v="9"/>
    <x v="3"/>
    <x v="1"/>
    <x v="1"/>
    <n v="42434.18"/>
    <n v="159266.84"/>
    <n v="240668.1"/>
    <n v="7.73"/>
    <x v="379"/>
    <x v="2"/>
    <x v="2"/>
    <d v="2023-03-05T00:00:00"/>
    <n v="6247.58"/>
    <n v="4864.6499999999996"/>
    <x v="0"/>
  </r>
  <r>
    <n v="2222"/>
    <x v="4"/>
    <x v="2"/>
    <x v="2"/>
    <x v="4"/>
    <n v="31660"/>
    <n v="461086.51"/>
    <n v="110443.14"/>
    <n v="6.91"/>
    <x v="380"/>
    <x v="2"/>
    <x v="0"/>
    <d v="2023-05-28T00:00:00"/>
    <n v="3798.02"/>
    <n v="3340.93"/>
    <x v="0"/>
  </r>
  <r>
    <n v="4536"/>
    <x v="5"/>
    <x v="3"/>
    <x v="2"/>
    <x v="4"/>
    <n v="91492.46"/>
    <n v="324122.86"/>
    <n v="269420.3"/>
    <n v="7.13"/>
    <x v="380"/>
    <x v="2"/>
    <x v="3"/>
    <d v="2023-12-09T00:00:00"/>
    <n v="7083.08"/>
    <n v="4834.46"/>
    <x v="0"/>
  </r>
  <r>
    <n v="9315"/>
    <x v="5"/>
    <x v="0"/>
    <x v="3"/>
    <x v="1"/>
    <n v="63300.27"/>
    <n v="246715.05"/>
    <n v="470414.84"/>
    <n v="8.77"/>
    <x v="380"/>
    <x v="4"/>
    <x v="4"/>
    <d v="2023-04-01T00:00:00"/>
    <n v="5109.1899999999996"/>
    <n v="4542.63"/>
    <x v="0"/>
  </r>
  <r>
    <n v="2639"/>
    <x v="1"/>
    <x v="4"/>
    <x v="3"/>
    <x v="1"/>
    <n v="9195.2900000000009"/>
    <n v="232536.42"/>
    <n v="363303.42"/>
    <n v="7.26"/>
    <x v="380"/>
    <x v="2"/>
    <x v="3"/>
    <d v="2023-10-09T00:00:00"/>
    <n v="1188.8800000000001"/>
    <n v="963.14"/>
    <x v="0"/>
  </r>
  <r>
    <n v="9051"/>
    <x v="4"/>
    <x v="0"/>
    <x v="4"/>
    <x v="0"/>
    <n v="85695.02"/>
    <n v="65739.399999999994"/>
    <n v="481883.45"/>
    <n v="11.31"/>
    <x v="380"/>
    <x v="0"/>
    <x v="2"/>
    <d v="2023-11-21T00:00:00"/>
    <n v="6859.06"/>
    <n v="5552.14"/>
    <x v="0"/>
  </r>
  <r>
    <n v="3769"/>
    <x v="3"/>
    <x v="4"/>
    <x v="3"/>
    <x v="4"/>
    <n v="56743.89"/>
    <n v="287349.11"/>
    <n v="201157.74"/>
    <n v="11.62"/>
    <x v="380"/>
    <x v="1"/>
    <x v="2"/>
    <d v="2023-09-02T00:00:00"/>
    <n v="4832.3500000000004"/>
    <n v="2773.62"/>
    <x v="0"/>
  </r>
  <r>
    <n v="1382"/>
    <x v="4"/>
    <x v="0"/>
    <x v="4"/>
    <x v="2"/>
    <n v="45824.92"/>
    <n v="218916.12"/>
    <n v="19667.900000000001"/>
    <n v="14.5"/>
    <x v="380"/>
    <x v="1"/>
    <x v="3"/>
    <d v="2023-06-30T00:00:00"/>
    <n v="6633.96"/>
    <n v="3886.08"/>
    <x v="0"/>
  </r>
  <r>
    <n v="4662"/>
    <x v="6"/>
    <x v="4"/>
    <x v="1"/>
    <x v="4"/>
    <n v="87938.43"/>
    <n v="295570.25"/>
    <n v="285237.86"/>
    <n v="11.49"/>
    <x v="380"/>
    <x v="1"/>
    <x v="4"/>
    <d v="2023-10-20T00:00:00"/>
    <n v="9410.18"/>
    <n v="7338.06"/>
    <x v="0"/>
  </r>
  <r>
    <n v="1240"/>
    <x v="3"/>
    <x v="1"/>
    <x v="2"/>
    <x v="4"/>
    <n v="45850.39"/>
    <n v="266688.11"/>
    <n v="394283.14"/>
    <n v="12.84"/>
    <x v="380"/>
    <x v="0"/>
    <x v="4"/>
    <d v="2023-04-20T00:00:00"/>
    <n v="6544.12"/>
    <n v="5680.82"/>
    <x v="0"/>
  </r>
  <r>
    <n v="1519"/>
    <x v="5"/>
    <x v="0"/>
    <x v="2"/>
    <x v="0"/>
    <n v="33989.01"/>
    <n v="362421.39"/>
    <n v="12471.8"/>
    <n v="12.45"/>
    <x v="380"/>
    <x v="1"/>
    <x v="1"/>
    <d v="2023-01-02T00:00:00"/>
    <n v="3329.19"/>
    <n v="1991.72"/>
    <x v="0"/>
  </r>
  <r>
    <n v="3852"/>
    <x v="7"/>
    <x v="2"/>
    <x v="1"/>
    <x v="3"/>
    <n v="35880.910000000003"/>
    <n v="158503.76"/>
    <n v="307957.39"/>
    <n v="9.07"/>
    <x v="380"/>
    <x v="0"/>
    <x v="4"/>
    <d v="2023-09-14T00:00:00"/>
    <n v="5056.68"/>
    <n v="4472.74"/>
    <x v="0"/>
  </r>
  <r>
    <n v="3496"/>
    <x v="6"/>
    <x v="2"/>
    <x v="2"/>
    <x v="2"/>
    <n v="55953.71"/>
    <n v="7747.81"/>
    <n v="185276.22"/>
    <n v="11.89"/>
    <x v="380"/>
    <x v="3"/>
    <x v="1"/>
    <d v="2023-05-13T00:00:00"/>
    <n v="7142.71"/>
    <n v="4633.8599999999997"/>
    <x v="0"/>
  </r>
  <r>
    <n v="1220"/>
    <x v="5"/>
    <x v="0"/>
    <x v="0"/>
    <x v="1"/>
    <n v="32784.230000000003"/>
    <n v="226313.91"/>
    <n v="471158.53"/>
    <n v="17.52"/>
    <x v="380"/>
    <x v="2"/>
    <x v="4"/>
    <d v="2023-06-10T00:00:00"/>
    <n v="3261.87"/>
    <n v="2449.98"/>
    <x v="0"/>
  </r>
  <r>
    <n v="7697"/>
    <x v="4"/>
    <x v="0"/>
    <x v="1"/>
    <x v="4"/>
    <n v="17883.16"/>
    <n v="274764.06"/>
    <n v="337458.38"/>
    <n v="13.54"/>
    <x v="380"/>
    <x v="1"/>
    <x v="1"/>
    <d v="2023-10-10T00:00:00"/>
    <n v="2202.27"/>
    <n v="1739.26"/>
    <x v="0"/>
  </r>
  <r>
    <n v="4289"/>
    <x v="0"/>
    <x v="3"/>
    <x v="1"/>
    <x v="3"/>
    <n v="61111.25"/>
    <n v="54664.57"/>
    <n v="249370.29"/>
    <n v="15.12"/>
    <x v="380"/>
    <x v="2"/>
    <x v="4"/>
    <d v="2023-07-01T00:00:00"/>
    <n v="5010.09"/>
    <n v="4252.99"/>
    <x v="0"/>
  </r>
  <r>
    <n v="9190"/>
    <x v="8"/>
    <x v="3"/>
    <x v="0"/>
    <x v="0"/>
    <n v="22999.41"/>
    <n v="73505.69"/>
    <n v="84026.16"/>
    <n v="17.04"/>
    <x v="380"/>
    <x v="3"/>
    <x v="1"/>
    <d v="2023-01-09T00:00:00"/>
    <n v="3124.85"/>
    <n v="2646.81"/>
    <x v="0"/>
  </r>
  <r>
    <n v="1329"/>
    <x v="9"/>
    <x v="3"/>
    <x v="3"/>
    <x v="4"/>
    <n v="97532.31"/>
    <n v="270058.62"/>
    <n v="65421.53"/>
    <n v="8.31"/>
    <x v="381"/>
    <x v="1"/>
    <x v="3"/>
    <d v="2023-11-05T00:00:00"/>
    <n v="6641.94"/>
    <n v="5680.96"/>
    <x v="0"/>
  </r>
  <r>
    <n v="5811"/>
    <x v="9"/>
    <x v="4"/>
    <x v="2"/>
    <x v="4"/>
    <n v="1790.3"/>
    <n v="9959.4500000000007"/>
    <n v="150643.49"/>
    <n v="15.3"/>
    <x v="381"/>
    <x v="2"/>
    <x v="4"/>
    <d v="2023-03-23T00:00:00"/>
    <n v="204.32"/>
    <n v="176.16"/>
    <x v="0"/>
  </r>
  <r>
    <n v="9673"/>
    <x v="2"/>
    <x v="1"/>
    <x v="2"/>
    <x v="1"/>
    <n v="1240.07"/>
    <n v="297316.15999999997"/>
    <n v="429401.43"/>
    <n v="6.82"/>
    <x v="381"/>
    <x v="4"/>
    <x v="4"/>
    <d v="2023-11-15T00:00:00"/>
    <n v="80.180000000000007"/>
    <n v="59.22"/>
    <x v="0"/>
  </r>
  <r>
    <n v="9851"/>
    <x v="2"/>
    <x v="4"/>
    <x v="4"/>
    <x v="0"/>
    <n v="79988.160000000003"/>
    <n v="159388.57999999999"/>
    <n v="263342.52"/>
    <n v="17.46"/>
    <x v="381"/>
    <x v="1"/>
    <x v="1"/>
    <d v="2023-10-25T00:00:00"/>
    <n v="9722.5499999999993"/>
    <n v="8075.42"/>
    <x v="0"/>
  </r>
  <r>
    <n v="6456"/>
    <x v="3"/>
    <x v="2"/>
    <x v="2"/>
    <x v="1"/>
    <n v="38164.559999999998"/>
    <n v="243873.25"/>
    <n v="376256.08"/>
    <n v="14.06"/>
    <x v="381"/>
    <x v="0"/>
    <x v="2"/>
    <d v="2023-11-07T00:00:00"/>
    <n v="2180.16"/>
    <n v="1159.01"/>
    <x v="0"/>
  </r>
  <r>
    <n v="5344"/>
    <x v="8"/>
    <x v="2"/>
    <x v="4"/>
    <x v="3"/>
    <n v="12476.55"/>
    <n v="258204.67"/>
    <n v="248262.06"/>
    <n v="5.44"/>
    <x v="381"/>
    <x v="4"/>
    <x v="2"/>
    <d v="2023-03-31T00:00:00"/>
    <n v="818.4"/>
    <n v="736.24"/>
    <x v="0"/>
  </r>
  <r>
    <n v="7901"/>
    <x v="9"/>
    <x v="1"/>
    <x v="2"/>
    <x v="2"/>
    <n v="17953"/>
    <n v="436615.58"/>
    <n v="321395.26"/>
    <n v="15.19"/>
    <x v="381"/>
    <x v="1"/>
    <x v="2"/>
    <d v="2023-10-17T00:00:00"/>
    <n v="986.98"/>
    <n v="750.48"/>
    <x v="0"/>
  </r>
  <r>
    <n v="7957"/>
    <x v="3"/>
    <x v="3"/>
    <x v="3"/>
    <x v="1"/>
    <n v="85151.14"/>
    <n v="95658.95"/>
    <n v="432647.17"/>
    <n v="11.49"/>
    <x v="381"/>
    <x v="4"/>
    <x v="3"/>
    <d v="2023-11-30T00:00:00"/>
    <n v="12084.69"/>
    <n v="10862.92"/>
    <x v="0"/>
  </r>
  <r>
    <n v="2368"/>
    <x v="7"/>
    <x v="3"/>
    <x v="0"/>
    <x v="0"/>
    <n v="27756.47"/>
    <n v="373857.03"/>
    <n v="97154.76"/>
    <n v="15.4"/>
    <x v="381"/>
    <x v="1"/>
    <x v="0"/>
    <d v="2023-10-07T00:00:00"/>
    <n v="3843.82"/>
    <n v="2489.02"/>
    <x v="0"/>
  </r>
  <r>
    <n v="3052"/>
    <x v="5"/>
    <x v="4"/>
    <x v="4"/>
    <x v="0"/>
    <n v="12670.59"/>
    <n v="179920.81"/>
    <n v="303405.68"/>
    <n v="10.130000000000001"/>
    <x v="381"/>
    <x v="1"/>
    <x v="1"/>
    <d v="2023-10-08T00:00:00"/>
    <n v="1885.71"/>
    <n v="1066.1500000000001"/>
    <x v="0"/>
  </r>
  <r>
    <n v="988"/>
    <x v="4"/>
    <x v="3"/>
    <x v="4"/>
    <x v="1"/>
    <n v="65717.63"/>
    <n v="153077.10999999999"/>
    <n v="420490.97"/>
    <n v="16.98"/>
    <x v="381"/>
    <x v="0"/>
    <x v="4"/>
    <d v="2023-08-02T00:00:00"/>
    <n v="8686.24"/>
    <n v="7628.62"/>
    <x v="0"/>
  </r>
  <r>
    <n v="9961"/>
    <x v="6"/>
    <x v="3"/>
    <x v="0"/>
    <x v="1"/>
    <n v="7898.22"/>
    <n v="98958.27"/>
    <n v="346399.98"/>
    <n v="11.87"/>
    <x v="381"/>
    <x v="3"/>
    <x v="0"/>
    <d v="2023-01-22T00:00:00"/>
    <n v="586.26"/>
    <n v="415.18"/>
    <x v="0"/>
  </r>
  <r>
    <n v="5490"/>
    <x v="2"/>
    <x v="1"/>
    <x v="4"/>
    <x v="0"/>
    <n v="67966.75"/>
    <n v="93520.34"/>
    <n v="489454.1"/>
    <n v="6.98"/>
    <x v="381"/>
    <x v="4"/>
    <x v="2"/>
    <d v="2023-11-07T00:00:00"/>
    <n v="7967.04"/>
    <n v="6565.49"/>
    <x v="0"/>
  </r>
  <r>
    <n v="3384"/>
    <x v="9"/>
    <x v="2"/>
    <x v="2"/>
    <x v="3"/>
    <n v="32743.919999999998"/>
    <n v="426599.14"/>
    <n v="234758.63"/>
    <n v="8.48"/>
    <x v="381"/>
    <x v="0"/>
    <x v="1"/>
    <d v="2023-04-14T00:00:00"/>
    <n v="3406.13"/>
    <n v="2149.66"/>
    <x v="0"/>
  </r>
  <r>
    <n v="8996"/>
    <x v="6"/>
    <x v="1"/>
    <x v="0"/>
    <x v="1"/>
    <n v="6354.77"/>
    <n v="126872.77"/>
    <n v="447213.27"/>
    <n v="7.55"/>
    <x v="381"/>
    <x v="2"/>
    <x v="0"/>
    <d v="2023-06-19T00:00:00"/>
    <n v="550.27"/>
    <n v="284.14"/>
    <x v="0"/>
  </r>
  <r>
    <n v="2074"/>
    <x v="8"/>
    <x v="0"/>
    <x v="2"/>
    <x v="1"/>
    <n v="56887.8"/>
    <n v="281071.28999999998"/>
    <n v="336131.89"/>
    <n v="6.83"/>
    <x v="381"/>
    <x v="3"/>
    <x v="0"/>
    <d v="2023-08-27T00:00:00"/>
    <n v="2952.9"/>
    <n v="2295.7399999999998"/>
    <x v="0"/>
  </r>
  <r>
    <n v="125"/>
    <x v="6"/>
    <x v="4"/>
    <x v="4"/>
    <x v="1"/>
    <n v="81921.850000000006"/>
    <n v="97576.71"/>
    <n v="432448.27"/>
    <n v="11.69"/>
    <x v="381"/>
    <x v="1"/>
    <x v="4"/>
    <d v="2023-10-20T00:00:00"/>
    <n v="7273.26"/>
    <n v="5482.88"/>
    <x v="0"/>
  </r>
  <r>
    <n v="8782"/>
    <x v="5"/>
    <x v="0"/>
    <x v="1"/>
    <x v="0"/>
    <n v="52995.35"/>
    <n v="458197.23"/>
    <n v="181218.29"/>
    <n v="16.579999999999998"/>
    <x v="381"/>
    <x v="3"/>
    <x v="0"/>
    <d v="2023-04-29T00:00:00"/>
    <n v="5579.91"/>
    <n v="3463.04"/>
    <x v="0"/>
  </r>
  <r>
    <n v="2898"/>
    <x v="1"/>
    <x v="2"/>
    <x v="2"/>
    <x v="0"/>
    <n v="59876.41"/>
    <n v="25970.89"/>
    <n v="229368.14"/>
    <n v="10.6"/>
    <x v="381"/>
    <x v="2"/>
    <x v="1"/>
    <d v="2023-08-31T00:00:00"/>
    <n v="3107.37"/>
    <n v="1556.03"/>
    <x v="0"/>
  </r>
  <r>
    <n v="888"/>
    <x v="8"/>
    <x v="4"/>
    <x v="1"/>
    <x v="0"/>
    <n v="44581.47"/>
    <n v="286680.49"/>
    <n v="170183.8"/>
    <n v="14.18"/>
    <x v="382"/>
    <x v="3"/>
    <x v="1"/>
    <d v="2023-10-23T00:00:00"/>
    <n v="4807.76"/>
    <n v="2550.2399999999998"/>
    <x v="0"/>
  </r>
  <r>
    <n v="9584"/>
    <x v="5"/>
    <x v="3"/>
    <x v="1"/>
    <x v="1"/>
    <n v="40080.400000000001"/>
    <n v="369130.96"/>
    <n v="42536.72"/>
    <n v="11.47"/>
    <x v="382"/>
    <x v="3"/>
    <x v="3"/>
    <d v="2023-10-04T00:00:00"/>
    <n v="5220.32"/>
    <n v="4621.7700000000004"/>
    <x v="0"/>
  </r>
  <r>
    <n v="8163"/>
    <x v="6"/>
    <x v="2"/>
    <x v="3"/>
    <x v="2"/>
    <n v="24723.05"/>
    <n v="62115.09"/>
    <n v="62836.02"/>
    <n v="8.7899999999999991"/>
    <x v="382"/>
    <x v="4"/>
    <x v="1"/>
    <d v="2023-05-13T00:00:00"/>
    <n v="3207.68"/>
    <n v="1748.74"/>
    <x v="0"/>
  </r>
  <r>
    <n v="8698"/>
    <x v="2"/>
    <x v="4"/>
    <x v="2"/>
    <x v="4"/>
    <n v="15752.13"/>
    <n v="397436.93"/>
    <n v="418782.61"/>
    <n v="16.53"/>
    <x v="382"/>
    <x v="3"/>
    <x v="1"/>
    <d v="2023-07-09T00:00:00"/>
    <n v="1400.8"/>
    <n v="949.4"/>
    <x v="0"/>
  </r>
  <r>
    <n v="6410"/>
    <x v="6"/>
    <x v="2"/>
    <x v="1"/>
    <x v="1"/>
    <n v="91474.52"/>
    <n v="242357.36"/>
    <n v="181793.86"/>
    <n v="5.85"/>
    <x v="382"/>
    <x v="3"/>
    <x v="0"/>
    <d v="2023-06-25T00:00:00"/>
    <n v="6477.27"/>
    <n v="3519.67"/>
    <x v="0"/>
  </r>
  <r>
    <n v="9605"/>
    <x v="8"/>
    <x v="1"/>
    <x v="2"/>
    <x v="3"/>
    <n v="94233.97"/>
    <n v="419764.93"/>
    <n v="342755.29"/>
    <n v="5.16"/>
    <x v="382"/>
    <x v="3"/>
    <x v="1"/>
    <d v="2023-08-16T00:00:00"/>
    <n v="13909.06"/>
    <n v="7474.25"/>
    <x v="0"/>
  </r>
  <r>
    <n v="8570"/>
    <x v="6"/>
    <x v="0"/>
    <x v="1"/>
    <x v="3"/>
    <n v="87419.8"/>
    <n v="400592.16"/>
    <n v="153126.13"/>
    <n v="7.86"/>
    <x v="382"/>
    <x v="4"/>
    <x v="4"/>
    <d v="2023-05-25T00:00:00"/>
    <n v="5223.6400000000003"/>
    <n v="3079.23"/>
    <x v="0"/>
  </r>
  <r>
    <n v="5807"/>
    <x v="3"/>
    <x v="0"/>
    <x v="3"/>
    <x v="4"/>
    <n v="80668.44"/>
    <n v="173230.8"/>
    <n v="376863.01"/>
    <n v="14.81"/>
    <x v="382"/>
    <x v="0"/>
    <x v="4"/>
    <d v="2023-07-01T00:00:00"/>
    <n v="6639.88"/>
    <n v="3964.5"/>
    <x v="0"/>
  </r>
  <r>
    <n v="2976"/>
    <x v="0"/>
    <x v="1"/>
    <x v="1"/>
    <x v="1"/>
    <n v="62928.43"/>
    <n v="483572.6"/>
    <n v="259803.1"/>
    <n v="13.71"/>
    <x v="382"/>
    <x v="0"/>
    <x v="0"/>
    <d v="2023-12-16T00:00:00"/>
    <n v="6919.02"/>
    <n v="4379.55"/>
    <x v="0"/>
  </r>
  <r>
    <n v="5218"/>
    <x v="2"/>
    <x v="3"/>
    <x v="3"/>
    <x v="0"/>
    <n v="29158.26"/>
    <n v="485892.97"/>
    <n v="353241.57"/>
    <n v="8.6300000000000008"/>
    <x v="382"/>
    <x v="1"/>
    <x v="4"/>
    <d v="2023-02-20T00:00:00"/>
    <n v="1676.33"/>
    <n v="1035.8800000000001"/>
    <x v="0"/>
  </r>
  <r>
    <n v="6236"/>
    <x v="2"/>
    <x v="0"/>
    <x v="3"/>
    <x v="2"/>
    <n v="20403.55"/>
    <n v="168022.03"/>
    <n v="31803.119999999999"/>
    <n v="6"/>
    <x v="382"/>
    <x v="4"/>
    <x v="0"/>
    <d v="2023-09-03T00:00:00"/>
    <n v="2880.95"/>
    <n v="1560.24"/>
    <x v="0"/>
  </r>
  <r>
    <n v="2271"/>
    <x v="9"/>
    <x v="4"/>
    <x v="3"/>
    <x v="0"/>
    <n v="81904.83"/>
    <n v="221381.61"/>
    <n v="144266.34"/>
    <n v="6.46"/>
    <x v="382"/>
    <x v="3"/>
    <x v="2"/>
    <d v="2023-01-25T00:00:00"/>
    <n v="7702.38"/>
    <n v="3928.95"/>
    <x v="0"/>
  </r>
  <r>
    <n v="9942"/>
    <x v="9"/>
    <x v="1"/>
    <x v="4"/>
    <x v="3"/>
    <n v="66648.289999999994"/>
    <n v="95555.97"/>
    <n v="496210.95"/>
    <n v="16.62"/>
    <x v="382"/>
    <x v="0"/>
    <x v="4"/>
    <d v="2023-06-06T00:00:00"/>
    <n v="4204.92"/>
    <n v="2508.1"/>
    <x v="0"/>
  </r>
  <r>
    <n v="6605"/>
    <x v="7"/>
    <x v="2"/>
    <x v="4"/>
    <x v="2"/>
    <n v="33496.61"/>
    <n v="112260.05"/>
    <n v="68000.39"/>
    <n v="17.98"/>
    <x v="382"/>
    <x v="0"/>
    <x v="3"/>
    <d v="2023-09-22T00:00:00"/>
    <n v="4081.61"/>
    <n v="2220.98"/>
    <x v="0"/>
  </r>
  <r>
    <n v="6368"/>
    <x v="5"/>
    <x v="0"/>
    <x v="3"/>
    <x v="1"/>
    <n v="67427.53"/>
    <n v="181604.05"/>
    <n v="481207.88"/>
    <n v="12.89"/>
    <x v="382"/>
    <x v="0"/>
    <x v="4"/>
    <d v="2023-07-03T00:00:00"/>
    <n v="9463.5300000000007"/>
    <n v="7994.91"/>
    <x v="0"/>
  </r>
  <r>
    <n v="6792"/>
    <x v="2"/>
    <x v="3"/>
    <x v="3"/>
    <x v="1"/>
    <n v="83249.52"/>
    <n v="293597.46999999997"/>
    <n v="497937.37"/>
    <n v="7.79"/>
    <x v="382"/>
    <x v="0"/>
    <x v="4"/>
    <d v="2023-09-23T00:00:00"/>
    <n v="6196.28"/>
    <n v="4594.57"/>
    <x v="0"/>
  </r>
  <r>
    <n v="1524"/>
    <x v="7"/>
    <x v="3"/>
    <x v="3"/>
    <x v="0"/>
    <n v="96834.14"/>
    <n v="281072.76"/>
    <n v="198099.52"/>
    <n v="15.5"/>
    <x v="383"/>
    <x v="2"/>
    <x v="2"/>
    <d v="2023-08-20T00:00:00"/>
    <n v="13754.72"/>
    <n v="12303.28"/>
    <x v="0"/>
  </r>
  <r>
    <n v="1555"/>
    <x v="4"/>
    <x v="0"/>
    <x v="3"/>
    <x v="2"/>
    <n v="69211.8"/>
    <n v="157385.32999999999"/>
    <n v="162614.57"/>
    <n v="10.92"/>
    <x v="383"/>
    <x v="0"/>
    <x v="1"/>
    <d v="2023-05-21T00:00:00"/>
    <n v="5577.7"/>
    <n v="4753.45"/>
    <x v="0"/>
  </r>
  <r>
    <n v="6948"/>
    <x v="0"/>
    <x v="0"/>
    <x v="3"/>
    <x v="2"/>
    <n v="69217.25"/>
    <n v="314838.27"/>
    <n v="413734.1"/>
    <n v="12.77"/>
    <x v="383"/>
    <x v="2"/>
    <x v="3"/>
    <d v="2023-09-23T00:00:00"/>
    <n v="7023.43"/>
    <n v="3601.28"/>
    <x v="0"/>
  </r>
  <r>
    <n v="7232"/>
    <x v="2"/>
    <x v="0"/>
    <x v="2"/>
    <x v="1"/>
    <n v="90328.29"/>
    <n v="437529.13"/>
    <n v="220940.86"/>
    <n v="13.37"/>
    <x v="383"/>
    <x v="0"/>
    <x v="1"/>
    <d v="2023-07-17T00:00:00"/>
    <n v="9765.98"/>
    <n v="4885.93"/>
    <x v="0"/>
  </r>
  <r>
    <n v="639"/>
    <x v="5"/>
    <x v="4"/>
    <x v="2"/>
    <x v="1"/>
    <n v="11238.35"/>
    <n v="363272.6"/>
    <n v="222755.65"/>
    <n v="13.6"/>
    <x v="383"/>
    <x v="3"/>
    <x v="0"/>
    <d v="2023-09-28T00:00:00"/>
    <n v="630.1"/>
    <n v="493.64"/>
    <x v="0"/>
  </r>
  <r>
    <n v="7346"/>
    <x v="1"/>
    <x v="0"/>
    <x v="2"/>
    <x v="3"/>
    <n v="90427.58"/>
    <n v="64943.39"/>
    <n v="132952.44"/>
    <n v="5.33"/>
    <x v="383"/>
    <x v="4"/>
    <x v="4"/>
    <d v="2023-04-01T00:00:00"/>
    <n v="8213.2099999999991"/>
    <n v="4351.29"/>
    <x v="0"/>
  </r>
  <r>
    <n v="294"/>
    <x v="5"/>
    <x v="0"/>
    <x v="0"/>
    <x v="3"/>
    <n v="41768.78"/>
    <n v="326852.81"/>
    <n v="427999"/>
    <n v="8.1300000000000008"/>
    <x v="383"/>
    <x v="1"/>
    <x v="4"/>
    <d v="2023-11-06T00:00:00"/>
    <n v="4600.38"/>
    <n v="3715.86"/>
    <x v="0"/>
  </r>
  <r>
    <n v="4929"/>
    <x v="8"/>
    <x v="3"/>
    <x v="3"/>
    <x v="0"/>
    <n v="55796.04"/>
    <n v="292354.01"/>
    <n v="240708.66"/>
    <n v="8.36"/>
    <x v="383"/>
    <x v="1"/>
    <x v="4"/>
    <d v="2023-01-16T00:00:00"/>
    <n v="5004.93"/>
    <n v="2561.9499999999998"/>
    <x v="0"/>
  </r>
  <r>
    <n v="2599"/>
    <x v="6"/>
    <x v="4"/>
    <x v="3"/>
    <x v="2"/>
    <n v="45037.279999999999"/>
    <n v="123604.35"/>
    <n v="491587.89"/>
    <n v="13.48"/>
    <x v="383"/>
    <x v="4"/>
    <x v="1"/>
    <d v="2023-12-23T00:00:00"/>
    <n v="2256.89"/>
    <n v="1439.44"/>
    <x v="0"/>
  </r>
  <r>
    <n v="8589"/>
    <x v="3"/>
    <x v="4"/>
    <x v="1"/>
    <x v="3"/>
    <n v="51028.61"/>
    <n v="344007.46"/>
    <n v="262182.09000000003"/>
    <n v="9.7799999999999994"/>
    <x v="383"/>
    <x v="4"/>
    <x v="4"/>
    <d v="2023-08-24T00:00:00"/>
    <n v="4854.13"/>
    <n v="2724.19"/>
    <x v="0"/>
  </r>
  <r>
    <n v="4883"/>
    <x v="0"/>
    <x v="0"/>
    <x v="1"/>
    <x v="0"/>
    <n v="33812.379999999997"/>
    <n v="63548.44"/>
    <n v="347871.29"/>
    <n v="7.8"/>
    <x v="383"/>
    <x v="1"/>
    <x v="4"/>
    <d v="2023-06-22T00:00:00"/>
    <n v="2321.85"/>
    <n v="1315.26"/>
    <x v="0"/>
  </r>
  <r>
    <n v="5415"/>
    <x v="2"/>
    <x v="4"/>
    <x v="1"/>
    <x v="1"/>
    <n v="77830.58"/>
    <n v="233852.09"/>
    <n v="269619.62"/>
    <n v="8.1199999999999992"/>
    <x v="383"/>
    <x v="1"/>
    <x v="4"/>
    <d v="2023-11-02T00:00:00"/>
    <n v="11382.79"/>
    <n v="8624.69"/>
    <x v="0"/>
  </r>
  <r>
    <n v="4698"/>
    <x v="4"/>
    <x v="1"/>
    <x v="3"/>
    <x v="2"/>
    <n v="29123.74"/>
    <n v="112396.82"/>
    <n v="39131.339999999997"/>
    <n v="5.42"/>
    <x v="383"/>
    <x v="0"/>
    <x v="1"/>
    <d v="2023-07-31T00:00:00"/>
    <n v="3158.43"/>
    <n v="1803.27"/>
    <x v="0"/>
  </r>
  <r>
    <n v="7265"/>
    <x v="1"/>
    <x v="0"/>
    <x v="2"/>
    <x v="3"/>
    <n v="70109.02"/>
    <n v="288899.68"/>
    <n v="310105.51"/>
    <n v="9.98"/>
    <x v="383"/>
    <x v="0"/>
    <x v="1"/>
    <d v="2023-05-03T00:00:00"/>
    <n v="6118.86"/>
    <n v="5412.08"/>
    <x v="0"/>
  </r>
  <r>
    <n v="3838"/>
    <x v="4"/>
    <x v="0"/>
    <x v="4"/>
    <x v="3"/>
    <n v="96278.81"/>
    <n v="484638.33"/>
    <n v="322721.33"/>
    <n v="14.29"/>
    <x v="383"/>
    <x v="0"/>
    <x v="4"/>
    <d v="2023-01-05T00:00:00"/>
    <n v="9425.0300000000007"/>
    <n v="6875.06"/>
    <x v="0"/>
  </r>
  <r>
    <n v="2407"/>
    <x v="7"/>
    <x v="2"/>
    <x v="0"/>
    <x v="3"/>
    <n v="88216.2"/>
    <n v="212562.84"/>
    <n v="55104.82"/>
    <n v="10.74"/>
    <x v="384"/>
    <x v="1"/>
    <x v="0"/>
    <d v="2023-11-23T00:00:00"/>
    <n v="11031.51"/>
    <n v="7168.42"/>
    <x v="0"/>
  </r>
  <r>
    <n v="8566"/>
    <x v="2"/>
    <x v="0"/>
    <x v="4"/>
    <x v="3"/>
    <n v="42878.03"/>
    <n v="114548.3"/>
    <n v="476165.39"/>
    <n v="9.75"/>
    <x v="384"/>
    <x v="3"/>
    <x v="4"/>
    <d v="2023-07-05T00:00:00"/>
    <n v="3577.59"/>
    <n v="2717.59"/>
    <x v="0"/>
  </r>
  <r>
    <n v="3353"/>
    <x v="2"/>
    <x v="2"/>
    <x v="2"/>
    <x v="4"/>
    <n v="48534.7"/>
    <n v="145336.12"/>
    <n v="205590.31"/>
    <n v="12.61"/>
    <x v="384"/>
    <x v="2"/>
    <x v="1"/>
    <d v="2023-03-15T00:00:00"/>
    <n v="3079.04"/>
    <n v="2569.04"/>
    <x v="0"/>
  </r>
  <r>
    <n v="880"/>
    <x v="7"/>
    <x v="4"/>
    <x v="1"/>
    <x v="0"/>
    <n v="48150"/>
    <n v="325087.56"/>
    <n v="354405.54"/>
    <n v="15.12"/>
    <x v="384"/>
    <x v="3"/>
    <x v="2"/>
    <d v="2023-05-22T00:00:00"/>
    <n v="3094.94"/>
    <n v="2376.64"/>
    <x v="0"/>
  </r>
  <r>
    <n v="2243"/>
    <x v="5"/>
    <x v="0"/>
    <x v="0"/>
    <x v="1"/>
    <n v="19385.759999999998"/>
    <n v="263938.75"/>
    <n v="298765.09999999998"/>
    <n v="11.65"/>
    <x v="384"/>
    <x v="3"/>
    <x v="2"/>
    <d v="2023-04-20T00:00:00"/>
    <n v="2896.31"/>
    <n v="1770.36"/>
    <x v="0"/>
  </r>
  <r>
    <n v="1134"/>
    <x v="2"/>
    <x v="2"/>
    <x v="2"/>
    <x v="1"/>
    <n v="71969.990000000005"/>
    <n v="250160.35"/>
    <n v="429041.04"/>
    <n v="7.89"/>
    <x v="384"/>
    <x v="3"/>
    <x v="2"/>
    <d v="2023-01-01T00:00:00"/>
    <n v="4005.88"/>
    <n v="2947.5"/>
    <x v="0"/>
  </r>
  <r>
    <n v="879"/>
    <x v="3"/>
    <x v="4"/>
    <x v="1"/>
    <x v="2"/>
    <n v="60869.88"/>
    <n v="340247.83"/>
    <n v="451750.29"/>
    <n v="7.65"/>
    <x v="384"/>
    <x v="2"/>
    <x v="0"/>
    <d v="2023-04-13T00:00:00"/>
    <n v="5790.97"/>
    <n v="4362.3500000000004"/>
    <x v="0"/>
  </r>
  <r>
    <n v="897"/>
    <x v="2"/>
    <x v="3"/>
    <x v="4"/>
    <x v="4"/>
    <n v="5758.56"/>
    <n v="32145.96"/>
    <n v="396178.38"/>
    <n v="12.95"/>
    <x v="384"/>
    <x v="0"/>
    <x v="2"/>
    <d v="2023-09-23T00:00:00"/>
    <n v="759.44"/>
    <n v="549.61"/>
    <x v="0"/>
  </r>
  <r>
    <n v="7447"/>
    <x v="6"/>
    <x v="4"/>
    <x v="1"/>
    <x v="1"/>
    <n v="7520.53"/>
    <n v="402939.89"/>
    <n v="485173.97"/>
    <n v="10.63"/>
    <x v="384"/>
    <x v="3"/>
    <x v="0"/>
    <d v="2023-08-06T00:00:00"/>
    <n v="544.04"/>
    <n v="399.42"/>
    <x v="0"/>
  </r>
  <r>
    <n v="4647"/>
    <x v="3"/>
    <x v="4"/>
    <x v="2"/>
    <x v="4"/>
    <n v="97397.25"/>
    <n v="81043.97"/>
    <n v="81099.399999999994"/>
    <n v="10.83"/>
    <x v="384"/>
    <x v="0"/>
    <x v="0"/>
    <d v="2023-12-11T00:00:00"/>
    <n v="9891.75"/>
    <n v="6973.78"/>
    <x v="0"/>
  </r>
  <r>
    <n v="8334"/>
    <x v="4"/>
    <x v="0"/>
    <x v="4"/>
    <x v="4"/>
    <n v="16025.72"/>
    <n v="422179.11"/>
    <n v="51601.77"/>
    <n v="14.15"/>
    <x v="384"/>
    <x v="1"/>
    <x v="3"/>
    <d v="2023-04-09T00:00:00"/>
    <n v="2181.23"/>
    <n v="1936.77"/>
    <x v="0"/>
  </r>
  <r>
    <n v="2598"/>
    <x v="8"/>
    <x v="1"/>
    <x v="1"/>
    <x v="2"/>
    <n v="75672.86"/>
    <n v="7401.53"/>
    <n v="12284.59"/>
    <n v="10.51"/>
    <x v="384"/>
    <x v="2"/>
    <x v="2"/>
    <d v="2023-03-21T00:00:00"/>
    <n v="7602.93"/>
    <n v="4396.76"/>
    <x v="0"/>
  </r>
  <r>
    <n v="8255"/>
    <x v="8"/>
    <x v="0"/>
    <x v="0"/>
    <x v="0"/>
    <n v="70454.77"/>
    <n v="474479.25"/>
    <n v="408498.33"/>
    <n v="17.11"/>
    <x v="384"/>
    <x v="0"/>
    <x v="3"/>
    <d v="2023-02-10T00:00:00"/>
    <n v="6628.28"/>
    <n v="4941.6000000000004"/>
    <x v="0"/>
  </r>
  <r>
    <n v="2"/>
    <x v="6"/>
    <x v="4"/>
    <x v="1"/>
    <x v="1"/>
    <n v="73409.17"/>
    <n v="367279.07"/>
    <n v="193394.52"/>
    <n v="14.83"/>
    <x v="384"/>
    <x v="1"/>
    <x v="2"/>
    <d v="2023-03-24T00:00:00"/>
    <n v="6010.24"/>
    <n v="5215.79"/>
    <x v="0"/>
  </r>
  <r>
    <n v="674"/>
    <x v="5"/>
    <x v="3"/>
    <x v="4"/>
    <x v="0"/>
    <n v="2946.82"/>
    <n v="37923.67"/>
    <n v="165591.67000000001"/>
    <n v="11.81"/>
    <x v="384"/>
    <x v="4"/>
    <x v="1"/>
    <d v="2023-09-01T00:00:00"/>
    <n v="299.23"/>
    <n v="155.54"/>
    <x v="0"/>
  </r>
  <r>
    <n v="6999"/>
    <x v="8"/>
    <x v="2"/>
    <x v="4"/>
    <x v="0"/>
    <n v="83355.78"/>
    <n v="325778.17"/>
    <n v="150508.16"/>
    <n v="8.6999999999999993"/>
    <x v="384"/>
    <x v="4"/>
    <x v="0"/>
    <d v="2023-10-19T00:00:00"/>
    <n v="8441.41"/>
    <n v="5296.55"/>
    <x v="0"/>
  </r>
  <r>
    <n v="1032"/>
    <x v="0"/>
    <x v="3"/>
    <x v="4"/>
    <x v="2"/>
    <n v="85255.06"/>
    <n v="41561.879999999997"/>
    <n v="179216.25"/>
    <n v="8.81"/>
    <x v="384"/>
    <x v="3"/>
    <x v="2"/>
    <d v="2023-10-10T00:00:00"/>
    <n v="10728.76"/>
    <n v="6673.45"/>
    <x v="0"/>
  </r>
  <r>
    <n v="3191"/>
    <x v="9"/>
    <x v="1"/>
    <x v="2"/>
    <x v="4"/>
    <n v="73111.64"/>
    <n v="189631.43"/>
    <n v="256368.11"/>
    <n v="12.31"/>
    <x v="385"/>
    <x v="0"/>
    <x v="4"/>
    <d v="2023-01-14T00:00:00"/>
    <n v="6559.7"/>
    <n v="5856.85"/>
    <x v="0"/>
  </r>
  <r>
    <n v="5622"/>
    <x v="6"/>
    <x v="0"/>
    <x v="0"/>
    <x v="2"/>
    <n v="10158.48"/>
    <n v="338335.25"/>
    <n v="383302.04"/>
    <n v="13.57"/>
    <x v="385"/>
    <x v="4"/>
    <x v="3"/>
    <d v="2023-01-18T00:00:00"/>
    <n v="974.4"/>
    <n v="542.80999999999995"/>
    <x v="0"/>
  </r>
  <r>
    <n v="4331"/>
    <x v="5"/>
    <x v="0"/>
    <x v="0"/>
    <x v="0"/>
    <n v="21801.279999999999"/>
    <n v="264983.07"/>
    <n v="210613.06"/>
    <n v="12.95"/>
    <x v="385"/>
    <x v="4"/>
    <x v="3"/>
    <d v="2023-06-27T00:00:00"/>
    <n v="2602.12"/>
    <n v="1368.47"/>
    <x v="0"/>
  </r>
  <r>
    <n v="4375"/>
    <x v="7"/>
    <x v="0"/>
    <x v="4"/>
    <x v="2"/>
    <n v="34683.769999999997"/>
    <n v="447517.45"/>
    <n v="307046.96999999997"/>
    <n v="13.77"/>
    <x v="385"/>
    <x v="0"/>
    <x v="3"/>
    <d v="2023-11-30T00:00:00"/>
    <n v="2855.16"/>
    <n v="1795.64"/>
    <x v="0"/>
  </r>
  <r>
    <n v="679"/>
    <x v="8"/>
    <x v="3"/>
    <x v="0"/>
    <x v="3"/>
    <n v="89969.43"/>
    <n v="176328.23"/>
    <n v="375327.1"/>
    <n v="10.49"/>
    <x v="385"/>
    <x v="0"/>
    <x v="3"/>
    <d v="2023-05-15T00:00:00"/>
    <n v="9303.94"/>
    <n v="7617.12"/>
    <x v="0"/>
  </r>
  <r>
    <n v="2365"/>
    <x v="8"/>
    <x v="4"/>
    <x v="3"/>
    <x v="4"/>
    <n v="57880.35"/>
    <n v="221113.99"/>
    <n v="32068.34"/>
    <n v="9.6999999999999993"/>
    <x v="385"/>
    <x v="3"/>
    <x v="0"/>
    <d v="2023-12-02T00:00:00"/>
    <n v="3578.11"/>
    <n v="1948.24"/>
    <x v="0"/>
  </r>
  <r>
    <n v="58"/>
    <x v="6"/>
    <x v="0"/>
    <x v="3"/>
    <x v="3"/>
    <n v="8659.93"/>
    <n v="378968"/>
    <n v="179492.77"/>
    <n v="6.33"/>
    <x v="385"/>
    <x v="1"/>
    <x v="1"/>
    <d v="2023-11-03T00:00:00"/>
    <n v="788.24"/>
    <n v="472.82"/>
    <x v="0"/>
  </r>
  <r>
    <n v="9589"/>
    <x v="5"/>
    <x v="4"/>
    <x v="3"/>
    <x v="2"/>
    <n v="97112.18"/>
    <n v="306571.34999999998"/>
    <n v="361794.03"/>
    <n v="9.7200000000000006"/>
    <x v="385"/>
    <x v="4"/>
    <x v="3"/>
    <d v="2023-07-17T00:00:00"/>
    <n v="9049.2900000000009"/>
    <n v="6872.07"/>
    <x v="0"/>
  </r>
  <r>
    <n v="3229"/>
    <x v="6"/>
    <x v="4"/>
    <x v="0"/>
    <x v="4"/>
    <n v="26681.439999999999"/>
    <n v="352245.14"/>
    <n v="312490.34000000003"/>
    <n v="11.68"/>
    <x v="385"/>
    <x v="3"/>
    <x v="2"/>
    <d v="2023-03-21T00:00:00"/>
    <n v="1581.74"/>
    <n v="912.13"/>
    <x v="0"/>
  </r>
  <r>
    <n v="6464"/>
    <x v="0"/>
    <x v="0"/>
    <x v="3"/>
    <x v="4"/>
    <n v="77212.37"/>
    <n v="346476.92"/>
    <n v="133713.39000000001"/>
    <n v="5.36"/>
    <x v="385"/>
    <x v="3"/>
    <x v="4"/>
    <d v="2023-03-21T00:00:00"/>
    <n v="7952.36"/>
    <n v="5775.11"/>
    <x v="0"/>
  </r>
  <r>
    <n v="4625"/>
    <x v="4"/>
    <x v="3"/>
    <x v="4"/>
    <x v="0"/>
    <n v="76226.59"/>
    <n v="327785.31"/>
    <n v="67274.09"/>
    <n v="13.08"/>
    <x v="385"/>
    <x v="0"/>
    <x v="1"/>
    <d v="2023-08-09T00:00:00"/>
    <n v="8173.49"/>
    <n v="4160.1499999999996"/>
    <x v="0"/>
  </r>
  <r>
    <n v="1217"/>
    <x v="2"/>
    <x v="2"/>
    <x v="3"/>
    <x v="4"/>
    <n v="10335.66"/>
    <n v="333156.69"/>
    <n v="266460.15999999997"/>
    <n v="9.4600000000000009"/>
    <x v="385"/>
    <x v="1"/>
    <x v="0"/>
    <d v="2023-11-03T00:00:00"/>
    <n v="1103.9100000000001"/>
    <n v="826.62"/>
    <x v="0"/>
  </r>
  <r>
    <n v="2000"/>
    <x v="9"/>
    <x v="2"/>
    <x v="2"/>
    <x v="2"/>
    <n v="13361.08"/>
    <n v="281581.71999999997"/>
    <n v="13949.4"/>
    <n v="6.78"/>
    <x v="385"/>
    <x v="0"/>
    <x v="2"/>
    <d v="2023-07-04T00:00:00"/>
    <n v="860.76"/>
    <n v="484.65"/>
    <x v="0"/>
  </r>
  <r>
    <n v="7023"/>
    <x v="5"/>
    <x v="0"/>
    <x v="0"/>
    <x v="1"/>
    <n v="45905.2"/>
    <n v="267586"/>
    <n v="360352.46"/>
    <n v="5.22"/>
    <x v="385"/>
    <x v="4"/>
    <x v="4"/>
    <d v="2023-05-22T00:00:00"/>
    <n v="6121.23"/>
    <n v="4288.24"/>
    <x v="0"/>
  </r>
  <r>
    <n v="4565"/>
    <x v="3"/>
    <x v="0"/>
    <x v="2"/>
    <x v="1"/>
    <n v="99884.93"/>
    <n v="154024.23000000001"/>
    <n v="411881.54"/>
    <n v="15.68"/>
    <x v="385"/>
    <x v="0"/>
    <x v="1"/>
    <d v="2023-08-15T00:00:00"/>
    <n v="9437.6299999999992"/>
    <n v="4845.2700000000004"/>
    <x v="0"/>
  </r>
  <r>
    <n v="8047"/>
    <x v="1"/>
    <x v="2"/>
    <x v="2"/>
    <x v="2"/>
    <n v="76784.92"/>
    <n v="249782.85"/>
    <n v="111768.71"/>
    <n v="8.07"/>
    <x v="385"/>
    <x v="4"/>
    <x v="0"/>
    <d v="2023-01-20T00:00:00"/>
    <n v="5315.92"/>
    <n v="2844.07"/>
    <x v="0"/>
  </r>
  <r>
    <n v="6046"/>
    <x v="7"/>
    <x v="3"/>
    <x v="1"/>
    <x v="3"/>
    <n v="20199.95"/>
    <n v="16549.009999999998"/>
    <n v="186542.5"/>
    <n v="5.41"/>
    <x v="386"/>
    <x v="3"/>
    <x v="2"/>
    <d v="2023-07-27T00:00:00"/>
    <n v="2334.4699999999998"/>
    <n v="1658.08"/>
    <x v="0"/>
  </r>
  <r>
    <n v="2630"/>
    <x v="6"/>
    <x v="3"/>
    <x v="2"/>
    <x v="1"/>
    <n v="98670.78"/>
    <n v="366217.85"/>
    <n v="423055.65"/>
    <n v="6.98"/>
    <x v="386"/>
    <x v="4"/>
    <x v="0"/>
    <d v="2023-11-08T00:00:00"/>
    <n v="10121.74"/>
    <n v="6982.6"/>
    <x v="0"/>
  </r>
  <r>
    <n v="1731"/>
    <x v="6"/>
    <x v="2"/>
    <x v="3"/>
    <x v="1"/>
    <n v="2845.61"/>
    <n v="388153.31"/>
    <n v="228843.65"/>
    <n v="16.03"/>
    <x v="386"/>
    <x v="0"/>
    <x v="1"/>
    <d v="2023-09-02T00:00:00"/>
    <n v="374.85"/>
    <n v="246.34"/>
    <x v="0"/>
  </r>
  <r>
    <n v="1741"/>
    <x v="2"/>
    <x v="0"/>
    <x v="3"/>
    <x v="0"/>
    <n v="81652.160000000003"/>
    <n v="137167.63"/>
    <n v="47101.72"/>
    <n v="9.0500000000000007"/>
    <x v="386"/>
    <x v="1"/>
    <x v="0"/>
    <d v="2023-03-06T00:00:00"/>
    <n v="11977.11"/>
    <n v="10518.69"/>
    <x v="0"/>
  </r>
  <r>
    <n v="3765"/>
    <x v="5"/>
    <x v="1"/>
    <x v="4"/>
    <x v="0"/>
    <n v="23316.21"/>
    <n v="239343.65"/>
    <n v="438788.73"/>
    <n v="10.86"/>
    <x v="386"/>
    <x v="3"/>
    <x v="4"/>
    <d v="2023-12-27T00:00:00"/>
    <n v="3059.57"/>
    <n v="1862.14"/>
    <x v="0"/>
  </r>
  <r>
    <n v="5444"/>
    <x v="7"/>
    <x v="1"/>
    <x v="1"/>
    <x v="2"/>
    <n v="2338.9"/>
    <n v="440252.73"/>
    <n v="226924.73"/>
    <n v="10.81"/>
    <x v="386"/>
    <x v="0"/>
    <x v="1"/>
    <d v="2023-06-04T00:00:00"/>
    <n v="231.56"/>
    <n v="131.99"/>
    <x v="0"/>
  </r>
  <r>
    <n v="104"/>
    <x v="3"/>
    <x v="1"/>
    <x v="1"/>
    <x v="4"/>
    <n v="85678.94"/>
    <n v="353103.9"/>
    <n v="474206.37"/>
    <n v="11.13"/>
    <x v="386"/>
    <x v="3"/>
    <x v="0"/>
    <d v="2023-09-30T00:00:00"/>
    <n v="10421.67"/>
    <n v="7699.8"/>
    <x v="0"/>
  </r>
  <r>
    <n v="1704"/>
    <x v="0"/>
    <x v="4"/>
    <x v="4"/>
    <x v="4"/>
    <n v="71625.490000000005"/>
    <n v="429361.08"/>
    <n v="391529.5"/>
    <n v="7.89"/>
    <x v="386"/>
    <x v="3"/>
    <x v="1"/>
    <d v="2023-11-19T00:00:00"/>
    <n v="9202.4699999999993"/>
    <n v="7751.67"/>
    <x v="0"/>
  </r>
  <r>
    <n v="5004"/>
    <x v="9"/>
    <x v="0"/>
    <x v="1"/>
    <x v="2"/>
    <n v="33028.76"/>
    <n v="445160.9"/>
    <n v="447062.16"/>
    <n v="5.08"/>
    <x v="386"/>
    <x v="0"/>
    <x v="4"/>
    <d v="2023-06-26T00:00:00"/>
    <n v="4687.01"/>
    <n v="3137.16"/>
    <x v="0"/>
  </r>
  <r>
    <n v="6919"/>
    <x v="8"/>
    <x v="1"/>
    <x v="1"/>
    <x v="4"/>
    <n v="40471.269999999997"/>
    <n v="461037.91"/>
    <n v="380734.07"/>
    <n v="7.31"/>
    <x v="386"/>
    <x v="0"/>
    <x v="2"/>
    <d v="2023-10-22T00:00:00"/>
    <n v="5952.44"/>
    <n v="3425.04"/>
    <x v="0"/>
  </r>
  <r>
    <n v="9120"/>
    <x v="6"/>
    <x v="1"/>
    <x v="3"/>
    <x v="4"/>
    <n v="17290.87"/>
    <n v="233601.28"/>
    <n v="377840.15"/>
    <n v="11.45"/>
    <x v="386"/>
    <x v="0"/>
    <x v="1"/>
    <d v="2023-08-08T00:00:00"/>
    <n v="1944.38"/>
    <n v="1708.43"/>
    <x v="0"/>
  </r>
  <r>
    <n v="8815"/>
    <x v="9"/>
    <x v="1"/>
    <x v="0"/>
    <x v="4"/>
    <n v="62750.879999999997"/>
    <n v="377295.43"/>
    <n v="139689.68"/>
    <n v="10.07"/>
    <x v="386"/>
    <x v="4"/>
    <x v="3"/>
    <d v="2023-11-20T00:00:00"/>
    <n v="5007.47"/>
    <n v="4431.0600000000004"/>
    <x v="0"/>
  </r>
  <r>
    <n v="4555"/>
    <x v="8"/>
    <x v="2"/>
    <x v="0"/>
    <x v="1"/>
    <n v="59254.99"/>
    <n v="35831.29"/>
    <n v="289445.46000000002"/>
    <n v="7.61"/>
    <x v="386"/>
    <x v="0"/>
    <x v="4"/>
    <d v="2023-01-27T00:00:00"/>
    <n v="5603.72"/>
    <n v="4643.03"/>
    <x v="0"/>
  </r>
  <r>
    <n v="3331"/>
    <x v="3"/>
    <x v="2"/>
    <x v="2"/>
    <x v="3"/>
    <n v="6132.46"/>
    <n v="161084.20000000001"/>
    <n v="39714.51"/>
    <n v="10.85"/>
    <x v="386"/>
    <x v="3"/>
    <x v="4"/>
    <d v="2023-08-12T00:00:00"/>
    <n v="596.66999999999996"/>
    <n v="379.76"/>
    <x v="0"/>
  </r>
  <r>
    <n v="3046"/>
    <x v="1"/>
    <x v="3"/>
    <x v="2"/>
    <x v="3"/>
    <n v="30502.2"/>
    <n v="379378.08"/>
    <n v="100850.51"/>
    <n v="11.12"/>
    <x v="386"/>
    <x v="4"/>
    <x v="4"/>
    <d v="2023-04-24T00:00:00"/>
    <n v="3526.69"/>
    <n v="2310.9699999999998"/>
    <x v="0"/>
  </r>
  <r>
    <n v="6860"/>
    <x v="3"/>
    <x v="4"/>
    <x v="1"/>
    <x v="3"/>
    <n v="84955.77"/>
    <n v="234169.81"/>
    <n v="96400.28"/>
    <n v="5.81"/>
    <x v="386"/>
    <x v="0"/>
    <x v="2"/>
    <d v="2023-08-28T00:00:00"/>
    <n v="8366.9"/>
    <n v="6729.01"/>
    <x v="0"/>
  </r>
  <r>
    <n v="7877"/>
    <x v="8"/>
    <x v="1"/>
    <x v="0"/>
    <x v="4"/>
    <n v="41637.11"/>
    <n v="108276.35"/>
    <n v="190690.87"/>
    <n v="11.47"/>
    <x v="386"/>
    <x v="3"/>
    <x v="4"/>
    <d v="2023-10-14T00:00:00"/>
    <n v="2311.4299999999998"/>
    <n v="1819.24"/>
    <x v="0"/>
  </r>
  <r>
    <n v="9664"/>
    <x v="8"/>
    <x v="3"/>
    <x v="2"/>
    <x v="4"/>
    <n v="43328.87"/>
    <n v="327426.52"/>
    <n v="450007.9"/>
    <n v="17.09"/>
    <x v="386"/>
    <x v="1"/>
    <x v="3"/>
    <d v="2023-09-30T00:00:00"/>
    <n v="2624.37"/>
    <n v="2055.96"/>
    <x v="0"/>
  </r>
  <r>
    <n v="8427"/>
    <x v="6"/>
    <x v="3"/>
    <x v="2"/>
    <x v="2"/>
    <n v="99483.55"/>
    <n v="174243"/>
    <n v="139619.67000000001"/>
    <n v="16.66"/>
    <x v="386"/>
    <x v="2"/>
    <x v="2"/>
    <d v="2023-11-20T00:00:00"/>
    <n v="10824.07"/>
    <n v="9426.2800000000007"/>
    <x v="0"/>
  </r>
  <r>
    <n v="4952"/>
    <x v="2"/>
    <x v="3"/>
    <x v="3"/>
    <x v="2"/>
    <n v="49758.12"/>
    <n v="285696.21999999997"/>
    <n v="377403.53"/>
    <n v="17.170000000000002"/>
    <x v="386"/>
    <x v="0"/>
    <x v="3"/>
    <d v="2023-05-21T00:00:00"/>
    <n v="7182.74"/>
    <n v="4586.83"/>
    <x v="0"/>
  </r>
  <r>
    <n v="1939"/>
    <x v="8"/>
    <x v="3"/>
    <x v="0"/>
    <x v="1"/>
    <n v="44251.28"/>
    <n v="397699.41"/>
    <n v="180732.08"/>
    <n v="15.03"/>
    <x v="386"/>
    <x v="1"/>
    <x v="4"/>
    <d v="2023-09-22T00:00:00"/>
    <n v="6335.53"/>
    <n v="3794.55"/>
    <x v="0"/>
  </r>
  <r>
    <n v="8198"/>
    <x v="6"/>
    <x v="0"/>
    <x v="3"/>
    <x v="3"/>
    <n v="58742.41"/>
    <n v="490066.77"/>
    <n v="212068.36"/>
    <n v="9.35"/>
    <x v="387"/>
    <x v="4"/>
    <x v="0"/>
    <d v="2023-07-04T00:00:00"/>
    <n v="8664.1"/>
    <n v="7257.52"/>
    <x v="0"/>
  </r>
  <r>
    <n v="8075"/>
    <x v="2"/>
    <x v="3"/>
    <x v="1"/>
    <x v="4"/>
    <n v="50608.55"/>
    <n v="477860.62"/>
    <n v="314940.23"/>
    <n v="11.45"/>
    <x v="387"/>
    <x v="0"/>
    <x v="2"/>
    <d v="2023-09-21T00:00:00"/>
    <n v="5113.8599999999997"/>
    <n v="4081.47"/>
    <x v="0"/>
  </r>
  <r>
    <n v="8691"/>
    <x v="5"/>
    <x v="4"/>
    <x v="1"/>
    <x v="1"/>
    <n v="57035.6"/>
    <n v="43239.26"/>
    <n v="42552.78"/>
    <n v="5.83"/>
    <x v="387"/>
    <x v="3"/>
    <x v="3"/>
    <d v="2023-06-01T00:00:00"/>
    <n v="8504.24"/>
    <n v="6922.51"/>
    <x v="0"/>
  </r>
  <r>
    <n v="1724"/>
    <x v="8"/>
    <x v="4"/>
    <x v="2"/>
    <x v="2"/>
    <n v="63193.69"/>
    <n v="423579.49"/>
    <n v="222672.35"/>
    <n v="9.75"/>
    <x v="387"/>
    <x v="0"/>
    <x v="1"/>
    <d v="2023-04-20T00:00:00"/>
    <n v="7070.32"/>
    <n v="5118.8999999999996"/>
    <x v="0"/>
  </r>
  <r>
    <n v="2131"/>
    <x v="9"/>
    <x v="2"/>
    <x v="1"/>
    <x v="3"/>
    <n v="79921.289999999994"/>
    <n v="163045.84"/>
    <n v="491244.87"/>
    <n v="17.739999999999998"/>
    <x v="387"/>
    <x v="2"/>
    <x v="3"/>
    <d v="2023-06-17T00:00:00"/>
    <n v="7697.64"/>
    <n v="4827.96"/>
    <x v="0"/>
  </r>
  <r>
    <n v="6862"/>
    <x v="1"/>
    <x v="4"/>
    <x v="1"/>
    <x v="1"/>
    <n v="8346.6299999999992"/>
    <n v="304355.37"/>
    <n v="70468.09"/>
    <n v="15.81"/>
    <x v="387"/>
    <x v="2"/>
    <x v="1"/>
    <d v="2023-08-29T00:00:00"/>
    <n v="450.2"/>
    <n v="258.73"/>
    <x v="0"/>
  </r>
  <r>
    <n v="3323"/>
    <x v="1"/>
    <x v="3"/>
    <x v="2"/>
    <x v="2"/>
    <n v="80247.839999999997"/>
    <n v="337832.8"/>
    <n v="276517.73"/>
    <n v="14.1"/>
    <x v="387"/>
    <x v="4"/>
    <x v="3"/>
    <d v="2023-03-31T00:00:00"/>
    <n v="4435.8999999999996"/>
    <n v="2801.25"/>
    <x v="0"/>
  </r>
  <r>
    <n v="6467"/>
    <x v="3"/>
    <x v="0"/>
    <x v="0"/>
    <x v="1"/>
    <n v="84589.48"/>
    <n v="330782.58"/>
    <n v="74874.009999999995"/>
    <n v="13.34"/>
    <x v="387"/>
    <x v="0"/>
    <x v="1"/>
    <d v="2023-11-06T00:00:00"/>
    <n v="6472.19"/>
    <n v="4008.13"/>
    <x v="0"/>
  </r>
  <r>
    <n v="535"/>
    <x v="2"/>
    <x v="2"/>
    <x v="0"/>
    <x v="3"/>
    <n v="4816.49"/>
    <n v="65066.6"/>
    <n v="233433.89"/>
    <n v="9.3699999999999992"/>
    <x v="387"/>
    <x v="3"/>
    <x v="1"/>
    <d v="2023-02-21T00:00:00"/>
    <n v="576.48"/>
    <n v="324.83"/>
    <x v="0"/>
  </r>
  <r>
    <n v="3917"/>
    <x v="5"/>
    <x v="0"/>
    <x v="3"/>
    <x v="3"/>
    <n v="97306.87"/>
    <n v="167749.57"/>
    <n v="100179.84"/>
    <n v="10.68"/>
    <x v="387"/>
    <x v="3"/>
    <x v="3"/>
    <d v="2023-03-14T00:00:00"/>
    <n v="10340.09"/>
    <n v="7145.89"/>
    <x v="0"/>
  </r>
  <r>
    <n v="1281"/>
    <x v="4"/>
    <x v="2"/>
    <x v="0"/>
    <x v="3"/>
    <n v="2367.79"/>
    <n v="133394.25"/>
    <n v="299517.01"/>
    <n v="9.43"/>
    <x v="387"/>
    <x v="3"/>
    <x v="1"/>
    <d v="2023-03-20T00:00:00"/>
    <n v="144.63999999999999"/>
    <n v="112.33"/>
    <x v="0"/>
  </r>
  <r>
    <n v="5460"/>
    <x v="3"/>
    <x v="3"/>
    <x v="4"/>
    <x v="3"/>
    <n v="38554.480000000003"/>
    <n v="416593.12"/>
    <n v="78808.100000000006"/>
    <n v="10.68"/>
    <x v="387"/>
    <x v="2"/>
    <x v="0"/>
    <d v="2023-12-23T00:00:00"/>
    <n v="3396.59"/>
    <n v="2495.98"/>
    <x v="0"/>
  </r>
  <r>
    <n v="1353"/>
    <x v="4"/>
    <x v="1"/>
    <x v="1"/>
    <x v="3"/>
    <n v="52424.01"/>
    <n v="426717.46"/>
    <n v="156949.84"/>
    <n v="15.06"/>
    <x v="387"/>
    <x v="0"/>
    <x v="3"/>
    <d v="2023-12-28T00:00:00"/>
    <n v="7609.61"/>
    <n v="4973.99"/>
    <x v="0"/>
  </r>
  <r>
    <n v="931"/>
    <x v="7"/>
    <x v="4"/>
    <x v="4"/>
    <x v="3"/>
    <n v="21949.41"/>
    <n v="36734.129999999997"/>
    <n v="350107.92"/>
    <n v="8.69"/>
    <x v="387"/>
    <x v="0"/>
    <x v="4"/>
    <d v="2023-10-11T00:00:00"/>
    <n v="1252.43"/>
    <n v="1078.99"/>
    <x v="0"/>
  </r>
  <r>
    <n v="9393"/>
    <x v="2"/>
    <x v="1"/>
    <x v="0"/>
    <x v="3"/>
    <n v="40349.230000000003"/>
    <n v="189865.4"/>
    <n v="266667.12"/>
    <n v="14.94"/>
    <x v="387"/>
    <x v="1"/>
    <x v="1"/>
    <d v="2023-09-03T00:00:00"/>
    <n v="4059.95"/>
    <n v="2495.6799999999998"/>
    <x v="0"/>
  </r>
  <r>
    <n v="365"/>
    <x v="9"/>
    <x v="3"/>
    <x v="0"/>
    <x v="2"/>
    <n v="71813.679999999993"/>
    <n v="109389.49"/>
    <n v="229935.47"/>
    <n v="17.38"/>
    <x v="387"/>
    <x v="0"/>
    <x v="2"/>
    <d v="2023-10-22T00:00:00"/>
    <n v="3607.74"/>
    <n v="2473.0300000000002"/>
    <x v="0"/>
  </r>
  <r>
    <n v="4819"/>
    <x v="6"/>
    <x v="3"/>
    <x v="0"/>
    <x v="0"/>
    <n v="55848.36"/>
    <n v="268584.89"/>
    <n v="210017.93"/>
    <n v="6.65"/>
    <x v="387"/>
    <x v="0"/>
    <x v="0"/>
    <d v="2024-01-01T00:00:00"/>
    <n v="3863.78"/>
    <n v="2379.25"/>
    <x v="1"/>
  </r>
  <r>
    <n v="982"/>
    <x v="0"/>
    <x v="3"/>
    <x v="1"/>
    <x v="1"/>
    <n v="32759.7"/>
    <n v="204949.14"/>
    <n v="419481.95"/>
    <n v="10.25"/>
    <x v="387"/>
    <x v="2"/>
    <x v="3"/>
    <d v="2023-11-15T00:00:00"/>
    <n v="4722.62"/>
    <n v="2667.22"/>
    <x v="0"/>
  </r>
  <r>
    <n v="7280"/>
    <x v="9"/>
    <x v="2"/>
    <x v="0"/>
    <x v="0"/>
    <n v="82934.2"/>
    <n v="146740.35"/>
    <n v="337990.47"/>
    <n v="7.52"/>
    <x v="387"/>
    <x v="3"/>
    <x v="0"/>
    <d v="2023-04-07T00:00:00"/>
    <n v="8914.92"/>
    <n v="5880.8"/>
    <x v="0"/>
  </r>
  <r>
    <n v="4372"/>
    <x v="6"/>
    <x v="1"/>
    <x v="1"/>
    <x v="4"/>
    <n v="34003.57"/>
    <n v="57161.15"/>
    <n v="82640.820000000007"/>
    <n v="11.88"/>
    <x v="387"/>
    <x v="0"/>
    <x v="2"/>
    <d v="2023-03-25T00:00:00"/>
    <n v="2930.47"/>
    <n v="2223.35"/>
    <x v="0"/>
  </r>
  <r>
    <n v="5368"/>
    <x v="0"/>
    <x v="3"/>
    <x v="2"/>
    <x v="3"/>
    <n v="52449.26"/>
    <n v="328322.90000000002"/>
    <n v="436886.5"/>
    <n v="15.85"/>
    <x v="387"/>
    <x v="2"/>
    <x v="4"/>
    <d v="2023-08-10T00:00:00"/>
    <n v="7551.28"/>
    <n v="4698.8999999999996"/>
    <x v="0"/>
  </r>
  <r>
    <n v="3128"/>
    <x v="6"/>
    <x v="0"/>
    <x v="3"/>
    <x v="0"/>
    <n v="28967.42"/>
    <n v="63215.58"/>
    <n v="78961.7"/>
    <n v="13.36"/>
    <x v="388"/>
    <x v="3"/>
    <x v="1"/>
    <d v="2023-09-16T00:00:00"/>
    <n v="1674.06"/>
    <n v="1424.81"/>
    <x v="0"/>
  </r>
  <r>
    <n v="3474"/>
    <x v="6"/>
    <x v="1"/>
    <x v="0"/>
    <x v="3"/>
    <n v="47991.67"/>
    <n v="425421.49"/>
    <n v="261130.42"/>
    <n v="7.07"/>
    <x v="388"/>
    <x v="1"/>
    <x v="4"/>
    <d v="2023-05-03T00:00:00"/>
    <n v="3221.84"/>
    <n v="2478.3000000000002"/>
    <x v="0"/>
  </r>
  <r>
    <n v="7551"/>
    <x v="0"/>
    <x v="4"/>
    <x v="3"/>
    <x v="3"/>
    <n v="21234.1"/>
    <n v="453032.88"/>
    <n v="390256.31"/>
    <n v="15.34"/>
    <x v="388"/>
    <x v="4"/>
    <x v="1"/>
    <d v="2023-02-06T00:00:00"/>
    <n v="1875.78"/>
    <n v="1148.3399999999999"/>
    <x v="0"/>
  </r>
  <r>
    <n v="195"/>
    <x v="4"/>
    <x v="0"/>
    <x v="0"/>
    <x v="3"/>
    <n v="43269.120000000003"/>
    <n v="48060.26"/>
    <n v="426337.38"/>
    <n v="7.95"/>
    <x v="388"/>
    <x v="2"/>
    <x v="3"/>
    <d v="2023-08-23T00:00:00"/>
    <n v="5515.16"/>
    <n v="3822.35"/>
    <x v="0"/>
  </r>
  <r>
    <n v="4816"/>
    <x v="3"/>
    <x v="3"/>
    <x v="3"/>
    <x v="3"/>
    <n v="95973.4"/>
    <n v="73504.929999999993"/>
    <n v="170216.07"/>
    <n v="14.26"/>
    <x v="388"/>
    <x v="2"/>
    <x v="0"/>
    <d v="2023-02-02T00:00:00"/>
    <n v="11426.52"/>
    <n v="10158.51"/>
    <x v="0"/>
  </r>
  <r>
    <n v="3202"/>
    <x v="5"/>
    <x v="1"/>
    <x v="2"/>
    <x v="1"/>
    <n v="59343.89"/>
    <n v="308872.62"/>
    <n v="111599.97"/>
    <n v="5.14"/>
    <x v="388"/>
    <x v="1"/>
    <x v="1"/>
    <d v="2023-09-02T00:00:00"/>
    <n v="3129.03"/>
    <n v="2495.8200000000002"/>
    <x v="0"/>
  </r>
  <r>
    <n v="7455"/>
    <x v="4"/>
    <x v="1"/>
    <x v="4"/>
    <x v="2"/>
    <n v="95766.51"/>
    <n v="330170.49"/>
    <n v="436970.81"/>
    <n v="11.94"/>
    <x v="388"/>
    <x v="0"/>
    <x v="2"/>
    <d v="2023-05-25T00:00:00"/>
    <n v="8608.24"/>
    <n v="6992.59"/>
    <x v="0"/>
  </r>
  <r>
    <n v="7171"/>
    <x v="3"/>
    <x v="1"/>
    <x v="2"/>
    <x v="4"/>
    <n v="23376.240000000002"/>
    <n v="216863.58"/>
    <n v="436184.04"/>
    <n v="14.65"/>
    <x v="388"/>
    <x v="0"/>
    <x v="2"/>
    <d v="2023-11-26T00:00:00"/>
    <n v="2308.41"/>
    <n v="2009.26"/>
    <x v="0"/>
  </r>
  <r>
    <n v="4829"/>
    <x v="6"/>
    <x v="2"/>
    <x v="3"/>
    <x v="3"/>
    <n v="23298.91"/>
    <n v="479295.22"/>
    <n v="485154.45"/>
    <n v="9.81"/>
    <x v="388"/>
    <x v="3"/>
    <x v="1"/>
    <d v="2023-07-27T00:00:00"/>
    <n v="2982.32"/>
    <n v="2295.0100000000002"/>
    <x v="0"/>
  </r>
  <r>
    <n v="6851"/>
    <x v="9"/>
    <x v="3"/>
    <x v="3"/>
    <x v="0"/>
    <n v="66515.7"/>
    <n v="454696.2"/>
    <n v="287522.01"/>
    <n v="10.119999999999999"/>
    <x v="388"/>
    <x v="2"/>
    <x v="3"/>
    <d v="2023-01-22T00:00:00"/>
    <n v="7559.77"/>
    <n v="5053.63"/>
    <x v="0"/>
  </r>
  <r>
    <n v="8195"/>
    <x v="4"/>
    <x v="0"/>
    <x v="3"/>
    <x v="3"/>
    <n v="28273.81"/>
    <n v="483691.93"/>
    <n v="226879.61"/>
    <n v="11.94"/>
    <x v="388"/>
    <x v="4"/>
    <x v="2"/>
    <d v="2023-11-24T00:00:00"/>
    <n v="2365.6"/>
    <n v="2076.84"/>
    <x v="0"/>
  </r>
  <r>
    <n v="1320"/>
    <x v="2"/>
    <x v="4"/>
    <x v="1"/>
    <x v="0"/>
    <n v="8343.89"/>
    <n v="47494.64"/>
    <n v="164109.57"/>
    <n v="12.17"/>
    <x v="388"/>
    <x v="1"/>
    <x v="2"/>
    <d v="2023-12-14T00:00:00"/>
    <n v="1063.07"/>
    <n v="685.13"/>
    <x v="0"/>
  </r>
  <r>
    <n v="1047"/>
    <x v="4"/>
    <x v="2"/>
    <x v="1"/>
    <x v="2"/>
    <n v="65991.73"/>
    <n v="25172.639999999999"/>
    <n v="343898.8"/>
    <n v="8.23"/>
    <x v="388"/>
    <x v="2"/>
    <x v="4"/>
    <d v="2023-04-20T00:00:00"/>
    <n v="5267.33"/>
    <n v="3680.13"/>
    <x v="0"/>
  </r>
  <r>
    <n v="8390"/>
    <x v="7"/>
    <x v="0"/>
    <x v="4"/>
    <x v="0"/>
    <n v="49870.49"/>
    <n v="132007.01"/>
    <n v="283856.68"/>
    <n v="17.29"/>
    <x v="388"/>
    <x v="3"/>
    <x v="1"/>
    <d v="2023-03-06T00:00:00"/>
    <n v="7226.02"/>
    <n v="5749.3"/>
    <x v="0"/>
  </r>
  <r>
    <n v="7069"/>
    <x v="1"/>
    <x v="4"/>
    <x v="2"/>
    <x v="0"/>
    <n v="72634.53"/>
    <n v="472746.41"/>
    <n v="51481.19"/>
    <n v="16.899999999999999"/>
    <x v="388"/>
    <x v="2"/>
    <x v="0"/>
    <d v="2023-09-26T00:00:00"/>
    <n v="5666.92"/>
    <n v="4900.6400000000003"/>
    <x v="0"/>
  </r>
  <r>
    <n v="7339"/>
    <x v="3"/>
    <x v="3"/>
    <x v="4"/>
    <x v="2"/>
    <n v="27978.29"/>
    <n v="397358.75"/>
    <n v="251028.57"/>
    <n v="9.5299999999999994"/>
    <x v="388"/>
    <x v="3"/>
    <x v="0"/>
    <d v="2023-07-08T00:00:00"/>
    <n v="3098.96"/>
    <n v="1820.65"/>
    <x v="0"/>
  </r>
  <r>
    <n v="1038"/>
    <x v="7"/>
    <x v="2"/>
    <x v="1"/>
    <x v="2"/>
    <n v="80197.78"/>
    <n v="426972.88"/>
    <n v="159858.16"/>
    <n v="8.2200000000000006"/>
    <x v="388"/>
    <x v="0"/>
    <x v="3"/>
    <d v="2023-11-08T00:00:00"/>
    <n v="6567.68"/>
    <n v="4373.05"/>
    <x v="0"/>
  </r>
  <r>
    <n v="3131"/>
    <x v="2"/>
    <x v="2"/>
    <x v="1"/>
    <x v="0"/>
    <n v="5913.36"/>
    <n v="317777.96000000002"/>
    <n v="498416.25"/>
    <n v="6.75"/>
    <x v="389"/>
    <x v="1"/>
    <x v="1"/>
    <d v="2023-08-21T00:00:00"/>
    <n v="331.55"/>
    <n v="200.6"/>
    <x v="0"/>
  </r>
  <r>
    <n v="8607"/>
    <x v="7"/>
    <x v="2"/>
    <x v="3"/>
    <x v="0"/>
    <n v="61186.37"/>
    <n v="116946.63"/>
    <n v="337181.93"/>
    <n v="17.32"/>
    <x v="389"/>
    <x v="1"/>
    <x v="3"/>
    <d v="2023-10-21T00:00:00"/>
    <n v="6981.17"/>
    <n v="4854.4399999999996"/>
    <x v="0"/>
  </r>
  <r>
    <n v="7753"/>
    <x v="4"/>
    <x v="2"/>
    <x v="2"/>
    <x v="1"/>
    <n v="19056.189999999999"/>
    <n v="266689.38"/>
    <n v="470925.18"/>
    <n v="8.83"/>
    <x v="389"/>
    <x v="2"/>
    <x v="3"/>
    <d v="2023-06-12T00:00:00"/>
    <n v="1488.45"/>
    <n v="1261.99"/>
    <x v="0"/>
  </r>
  <r>
    <n v="4105"/>
    <x v="2"/>
    <x v="0"/>
    <x v="3"/>
    <x v="2"/>
    <n v="52660.32"/>
    <n v="23766.45"/>
    <n v="14680.08"/>
    <n v="9.2100000000000009"/>
    <x v="389"/>
    <x v="2"/>
    <x v="0"/>
    <d v="2023-03-29T00:00:00"/>
    <n v="7419.95"/>
    <n v="6121.81"/>
    <x v="0"/>
  </r>
  <r>
    <n v="4338"/>
    <x v="1"/>
    <x v="1"/>
    <x v="4"/>
    <x v="2"/>
    <n v="76296.320000000007"/>
    <n v="291784.77"/>
    <n v="45215.09"/>
    <n v="11.25"/>
    <x v="389"/>
    <x v="4"/>
    <x v="4"/>
    <d v="2023-06-17T00:00:00"/>
    <n v="10006.719999999999"/>
    <n v="6600.64"/>
    <x v="0"/>
  </r>
  <r>
    <n v="9232"/>
    <x v="0"/>
    <x v="4"/>
    <x v="4"/>
    <x v="0"/>
    <n v="64897.42"/>
    <n v="469079.93"/>
    <n v="397671.76"/>
    <n v="5.55"/>
    <x v="389"/>
    <x v="2"/>
    <x v="3"/>
    <d v="2023-01-25T00:00:00"/>
    <n v="7407.78"/>
    <n v="4727.29"/>
    <x v="0"/>
  </r>
  <r>
    <n v="7987"/>
    <x v="2"/>
    <x v="2"/>
    <x v="3"/>
    <x v="0"/>
    <n v="80716.31"/>
    <n v="392639.32"/>
    <n v="88789.5"/>
    <n v="11.09"/>
    <x v="389"/>
    <x v="1"/>
    <x v="4"/>
    <d v="2023-11-10T00:00:00"/>
    <n v="4893.67"/>
    <n v="2732.31"/>
    <x v="0"/>
  </r>
  <r>
    <n v="6715"/>
    <x v="6"/>
    <x v="4"/>
    <x v="2"/>
    <x v="3"/>
    <n v="6464.96"/>
    <n v="221071.57"/>
    <n v="499815.61"/>
    <n v="15.55"/>
    <x v="389"/>
    <x v="1"/>
    <x v="4"/>
    <d v="2023-10-12T00:00:00"/>
    <n v="581.14"/>
    <n v="515.79999999999995"/>
    <x v="0"/>
  </r>
  <r>
    <n v="192"/>
    <x v="6"/>
    <x v="4"/>
    <x v="1"/>
    <x v="2"/>
    <n v="87026.68"/>
    <n v="319650.90000000002"/>
    <n v="177654.06"/>
    <n v="16.71"/>
    <x v="389"/>
    <x v="0"/>
    <x v="2"/>
    <d v="2023-03-29T00:00:00"/>
    <n v="4871.18"/>
    <n v="3323.91"/>
    <x v="0"/>
  </r>
  <r>
    <n v="2900"/>
    <x v="8"/>
    <x v="2"/>
    <x v="2"/>
    <x v="1"/>
    <n v="68368.5"/>
    <n v="460583.48"/>
    <n v="89364.57"/>
    <n v="16.309999999999999"/>
    <x v="389"/>
    <x v="2"/>
    <x v="0"/>
    <d v="2023-06-16T00:00:00"/>
    <n v="3536.06"/>
    <n v="2432.48"/>
    <x v="0"/>
  </r>
  <r>
    <n v="5097"/>
    <x v="7"/>
    <x v="1"/>
    <x v="0"/>
    <x v="2"/>
    <n v="32690.33"/>
    <n v="133978.03"/>
    <n v="153182.15"/>
    <n v="13.17"/>
    <x v="389"/>
    <x v="2"/>
    <x v="0"/>
    <d v="2023-03-02T00:00:00"/>
    <n v="2059.3000000000002"/>
    <n v="1532.96"/>
    <x v="0"/>
  </r>
  <r>
    <n v="5140"/>
    <x v="9"/>
    <x v="1"/>
    <x v="0"/>
    <x v="4"/>
    <n v="65035.06"/>
    <n v="489168.25"/>
    <n v="35799.65"/>
    <n v="15.89"/>
    <x v="389"/>
    <x v="1"/>
    <x v="4"/>
    <d v="2023-09-11T00:00:00"/>
    <n v="3291.43"/>
    <n v="2273.39"/>
    <x v="0"/>
  </r>
  <r>
    <n v="7689"/>
    <x v="5"/>
    <x v="2"/>
    <x v="2"/>
    <x v="0"/>
    <n v="97527.39"/>
    <n v="416480.83"/>
    <n v="30463.279999999999"/>
    <n v="11.03"/>
    <x v="389"/>
    <x v="3"/>
    <x v="0"/>
    <d v="2023-01-23T00:00:00"/>
    <n v="6427.81"/>
    <n v="3450.28"/>
    <x v="0"/>
  </r>
  <r>
    <n v="507"/>
    <x v="8"/>
    <x v="2"/>
    <x v="0"/>
    <x v="1"/>
    <n v="43134.34"/>
    <n v="465995.61"/>
    <n v="266389.32"/>
    <n v="7.89"/>
    <x v="389"/>
    <x v="1"/>
    <x v="0"/>
    <d v="2023-02-13T00:00:00"/>
    <n v="2911.11"/>
    <n v="1600.48"/>
    <x v="0"/>
  </r>
  <r>
    <n v="1200"/>
    <x v="6"/>
    <x v="3"/>
    <x v="0"/>
    <x v="3"/>
    <n v="43177.98"/>
    <n v="48932.76"/>
    <n v="148016.48000000001"/>
    <n v="5.25"/>
    <x v="389"/>
    <x v="1"/>
    <x v="3"/>
    <d v="2023-01-24T00:00:00"/>
    <n v="4899.63"/>
    <n v="4304.95"/>
    <x v="0"/>
  </r>
  <r>
    <n v="6160"/>
    <x v="1"/>
    <x v="1"/>
    <x v="4"/>
    <x v="0"/>
    <n v="31741.5"/>
    <n v="330629.82"/>
    <n v="261067.07"/>
    <n v="16.87"/>
    <x v="389"/>
    <x v="1"/>
    <x v="2"/>
    <d v="2023-07-17T00:00:00"/>
    <n v="2672.22"/>
    <n v="1543.47"/>
    <x v="0"/>
  </r>
  <r>
    <n v="789"/>
    <x v="1"/>
    <x v="0"/>
    <x v="4"/>
    <x v="2"/>
    <n v="21219.58"/>
    <n v="438365.8"/>
    <n v="56703.99"/>
    <n v="15.11"/>
    <x v="389"/>
    <x v="4"/>
    <x v="2"/>
    <d v="2023-06-25T00:00:00"/>
    <n v="2483.1"/>
    <n v="1725.58"/>
    <x v="0"/>
  </r>
  <r>
    <n v="6775"/>
    <x v="8"/>
    <x v="3"/>
    <x v="4"/>
    <x v="1"/>
    <n v="83501.81"/>
    <n v="427568.09"/>
    <n v="109116.31"/>
    <n v="15.08"/>
    <x v="389"/>
    <x v="4"/>
    <x v="0"/>
    <d v="2023-01-11T00:00:00"/>
    <n v="5191.75"/>
    <n v="4074.63"/>
    <x v="0"/>
  </r>
  <r>
    <n v="8483"/>
    <x v="7"/>
    <x v="4"/>
    <x v="3"/>
    <x v="1"/>
    <n v="3672.95"/>
    <n v="265136.58"/>
    <n v="195568.25"/>
    <n v="5.07"/>
    <x v="390"/>
    <x v="3"/>
    <x v="0"/>
    <d v="2023-03-05T00:00:00"/>
    <n v="438.56"/>
    <n v="360.14"/>
    <x v="0"/>
  </r>
  <r>
    <n v="1340"/>
    <x v="4"/>
    <x v="0"/>
    <x v="2"/>
    <x v="0"/>
    <n v="22170.11"/>
    <n v="365459.68"/>
    <n v="283049.25"/>
    <n v="14.73"/>
    <x v="390"/>
    <x v="3"/>
    <x v="0"/>
    <d v="2023-10-25T00:00:00"/>
    <n v="3228.97"/>
    <n v="2601.1"/>
    <x v="0"/>
  </r>
  <r>
    <n v="4629"/>
    <x v="3"/>
    <x v="0"/>
    <x v="3"/>
    <x v="4"/>
    <n v="46054.18"/>
    <n v="71297.91"/>
    <n v="98180.68"/>
    <n v="13.57"/>
    <x v="390"/>
    <x v="2"/>
    <x v="2"/>
    <d v="2023-04-20T00:00:00"/>
    <n v="2973.12"/>
    <n v="2563.56"/>
    <x v="0"/>
  </r>
  <r>
    <n v="194"/>
    <x v="4"/>
    <x v="1"/>
    <x v="3"/>
    <x v="0"/>
    <n v="85506.38"/>
    <n v="237213.53"/>
    <n v="390462.44"/>
    <n v="13.45"/>
    <x v="390"/>
    <x v="2"/>
    <x v="0"/>
    <d v="2023-06-11T00:00:00"/>
    <n v="6737.19"/>
    <n v="4158.53"/>
    <x v="0"/>
  </r>
  <r>
    <n v="5009"/>
    <x v="8"/>
    <x v="1"/>
    <x v="1"/>
    <x v="4"/>
    <n v="70199.850000000006"/>
    <n v="373410.52"/>
    <n v="419.1"/>
    <n v="11.85"/>
    <x v="390"/>
    <x v="0"/>
    <x v="2"/>
    <d v="2023-10-01T00:00:00"/>
    <n v="10174.459999999999"/>
    <n v="5846.17"/>
    <x v="0"/>
  </r>
  <r>
    <n v="9694"/>
    <x v="2"/>
    <x v="1"/>
    <x v="4"/>
    <x v="4"/>
    <n v="75975.31"/>
    <n v="29454.99"/>
    <n v="469350.65"/>
    <n v="5.21"/>
    <x v="390"/>
    <x v="2"/>
    <x v="1"/>
    <d v="2023-09-04T00:00:00"/>
    <n v="8579.2099999999991"/>
    <n v="5268.7"/>
    <x v="0"/>
  </r>
  <r>
    <n v="5092"/>
    <x v="0"/>
    <x v="0"/>
    <x v="2"/>
    <x v="2"/>
    <n v="96911.56"/>
    <n v="441662.54"/>
    <n v="421696.5"/>
    <n v="16.54"/>
    <x v="390"/>
    <x v="4"/>
    <x v="4"/>
    <d v="2023-07-23T00:00:00"/>
    <n v="6972.21"/>
    <n v="4005.48"/>
    <x v="0"/>
  </r>
  <r>
    <n v="1959"/>
    <x v="7"/>
    <x v="1"/>
    <x v="4"/>
    <x v="3"/>
    <n v="66102.92"/>
    <n v="76569.89"/>
    <n v="174878.62"/>
    <n v="11.62"/>
    <x v="390"/>
    <x v="0"/>
    <x v="3"/>
    <d v="2023-12-07T00:00:00"/>
    <n v="7231.58"/>
    <n v="6274.52"/>
    <x v="0"/>
  </r>
  <r>
    <n v="5049"/>
    <x v="9"/>
    <x v="0"/>
    <x v="3"/>
    <x v="3"/>
    <n v="20186.669999999998"/>
    <n v="172862.88"/>
    <n v="335994.61"/>
    <n v="17.29"/>
    <x v="390"/>
    <x v="2"/>
    <x v="3"/>
    <d v="2023-10-06T00:00:00"/>
    <n v="1142.6099999999999"/>
    <n v="613"/>
    <x v="0"/>
  </r>
  <r>
    <n v="9742"/>
    <x v="5"/>
    <x v="2"/>
    <x v="4"/>
    <x v="1"/>
    <n v="80282.52"/>
    <n v="268933.75"/>
    <n v="338662.15"/>
    <n v="6.39"/>
    <x v="390"/>
    <x v="1"/>
    <x v="2"/>
    <d v="2023-04-10T00:00:00"/>
    <n v="10922.13"/>
    <n v="6033.54"/>
    <x v="0"/>
  </r>
  <r>
    <n v="208"/>
    <x v="1"/>
    <x v="2"/>
    <x v="0"/>
    <x v="1"/>
    <n v="55577.87"/>
    <n v="274678.05"/>
    <n v="456485.34"/>
    <n v="9.82"/>
    <x v="390"/>
    <x v="4"/>
    <x v="3"/>
    <d v="2023-10-26T00:00:00"/>
    <n v="4099.03"/>
    <n v="2606.37"/>
    <x v="0"/>
  </r>
  <r>
    <n v="4474"/>
    <x v="8"/>
    <x v="4"/>
    <x v="2"/>
    <x v="2"/>
    <n v="38554.620000000003"/>
    <n v="172435.29"/>
    <n v="340794.23"/>
    <n v="11.43"/>
    <x v="390"/>
    <x v="2"/>
    <x v="3"/>
    <d v="2023-03-16T00:00:00"/>
    <n v="5598.37"/>
    <n v="4590.3"/>
    <x v="0"/>
  </r>
  <r>
    <n v="1481"/>
    <x v="1"/>
    <x v="4"/>
    <x v="1"/>
    <x v="1"/>
    <n v="70879.259999999995"/>
    <n v="67887.08"/>
    <n v="462432.49"/>
    <n v="7.95"/>
    <x v="390"/>
    <x v="0"/>
    <x v="0"/>
    <d v="2023-04-19T00:00:00"/>
    <n v="3683.01"/>
    <n v="2359.4299999999998"/>
    <x v="0"/>
  </r>
  <r>
    <n v="5636"/>
    <x v="5"/>
    <x v="1"/>
    <x v="3"/>
    <x v="1"/>
    <n v="44320.62"/>
    <n v="272033.78999999998"/>
    <n v="61785.55"/>
    <n v="10.91"/>
    <x v="390"/>
    <x v="1"/>
    <x v="3"/>
    <d v="2023-09-15T00:00:00"/>
    <n v="4713.04"/>
    <n v="3385.47"/>
    <x v="0"/>
  </r>
  <r>
    <n v="7047"/>
    <x v="6"/>
    <x v="3"/>
    <x v="2"/>
    <x v="1"/>
    <n v="80802.94"/>
    <n v="229123.93"/>
    <n v="7529.16"/>
    <n v="13.47"/>
    <x v="390"/>
    <x v="1"/>
    <x v="2"/>
    <d v="2023-07-01T00:00:00"/>
    <n v="5343.47"/>
    <n v="2755.93"/>
    <x v="0"/>
  </r>
  <r>
    <n v="7052"/>
    <x v="5"/>
    <x v="4"/>
    <x v="1"/>
    <x v="4"/>
    <n v="64509.13"/>
    <n v="62681.46"/>
    <n v="394754.07"/>
    <n v="5.0999999999999996"/>
    <x v="390"/>
    <x v="1"/>
    <x v="0"/>
    <d v="2023-10-30T00:00:00"/>
    <n v="5942.8"/>
    <n v="4963.5600000000004"/>
    <x v="0"/>
  </r>
  <r>
    <n v="2939"/>
    <x v="4"/>
    <x v="1"/>
    <x v="2"/>
    <x v="3"/>
    <n v="90396.02"/>
    <n v="146515.28"/>
    <n v="15664.51"/>
    <n v="10.06"/>
    <x v="390"/>
    <x v="3"/>
    <x v="3"/>
    <d v="2023-10-21T00:00:00"/>
    <n v="11936.47"/>
    <n v="10466.040000000001"/>
    <x v="0"/>
  </r>
  <r>
    <n v="7043"/>
    <x v="8"/>
    <x v="1"/>
    <x v="3"/>
    <x v="1"/>
    <n v="34054.54"/>
    <n v="151293.47"/>
    <n v="389014.04"/>
    <n v="9.33"/>
    <x v="391"/>
    <x v="0"/>
    <x v="0"/>
    <d v="2023-04-08T00:00:00"/>
    <n v="4120.91"/>
    <n v="2904.96"/>
    <x v="0"/>
  </r>
  <r>
    <n v="3084"/>
    <x v="4"/>
    <x v="3"/>
    <x v="0"/>
    <x v="2"/>
    <n v="69112.639999999999"/>
    <n v="115914.13"/>
    <n v="439706.04"/>
    <n v="8.7799999999999994"/>
    <x v="391"/>
    <x v="3"/>
    <x v="1"/>
    <d v="2023-07-29T00:00:00"/>
    <n v="8512.91"/>
    <n v="7187.36"/>
    <x v="0"/>
  </r>
  <r>
    <n v="3967"/>
    <x v="4"/>
    <x v="4"/>
    <x v="2"/>
    <x v="2"/>
    <n v="43526.14"/>
    <n v="86274.33"/>
    <n v="214482.49"/>
    <n v="14.16"/>
    <x v="391"/>
    <x v="4"/>
    <x v="4"/>
    <d v="2023-03-21T00:00:00"/>
    <n v="6116.62"/>
    <n v="5206.9799999999996"/>
    <x v="0"/>
  </r>
  <r>
    <n v="3149"/>
    <x v="1"/>
    <x v="2"/>
    <x v="4"/>
    <x v="1"/>
    <n v="69954.36"/>
    <n v="143578.72"/>
    <n v="380082.27"/>
    <n v="10.02"/>
    <x v="391"/>
    <x v="0"/>
    <x v="4"/>
    <d v="2023-10-19T00:00:00"/>
    <n v="4809.9799999999996"/>
    <n v="4149.03"/>
    <x v="0"/>
  </r>
  <r>
    <n v="7740"/>
    <x v="8"/>
    <x v="4"/>
    <x v="0"/>
    <x v="4"/>
    <n v="38295.19"/>
    <n v="260311.47"/>
    <n v="457256.35"/>
    <n v="13.56"/>
    <x v="391"/>
    <x v="0"/>
    <x v="0"/>
    <d v="2023-11-22T00:00:00"/>
    <n v="3242.94"/>
    <n v="2188.83"/>
    <x v="0"/>
  </r>
  <r>
    <n v="6883"/>
    <x v="8"/>
    <x v="4"/>
    <x v="1"/>
    <x v="1"/>
    <n v="86069.3"/>
    <n v="209566.59"/>
    <n v="439231.32"/>
    <n v="11.68"/>
    <x v="391"/>
    <x v="4"/>
    <x v="1"/>
    <d v="2023-06-03T00:00:00"/>
    <n v="12444.89"/>
    <n v="7343.12"/>
    <x v="0"/>
  </r>
  <r>
    <n v="1571"/>
    <x v="0"/>
    <x v="1"/>
    <x v="1"/>
    <x v="4"/>
    <n v="25194.58"/>
    <n v="164259.04999999999"/>
    <n v="218740.16"/>
    <n v="8.6199999999999992"/>
    <x v="391"/>
    <x v="0"/>
    <x v="0"/>
    <d v="2023-12-14T00:00:00"/>
    <n v="2450.86"/>
    <n v="2105.91"/>
    <x v="0"/>
  </r>
  <r>
    <n v="6953"/>
    <x v="1"/>
    <x v="2"/>
    <x v="1"/>
    <x v="0"/>
    <n v="4311.83"/>
    <n v="120520.27"/>
    <n v="67831.39"/>
    <n v="11.88"/>
    <x v="391"/>
    <x v="1"/>
    <x v="3"/>
    <d v="2023-06-18T00:00:00"/>
    <n v="627.54"/>
    <n v="492.7"/>
    <x v="0"/>
  </r>
  <r>
    <n v="2739"/>
    <x v="0"/>
    <x v="2"/>
    <x v="1"/>
    <x v="3"/>
    <n v="51413.01"/>
    <n v="33200.44"/>
    <n v="141933.82999999999"/>
    <n v="7.58"/>
    <x v="391"/>
    <x v="4"/>
    <x v="4"/>
    <d v="2023-07-07T00:00:00"/>
    <n v="5921.78"/>
    <n v="4813.76"/>
    <x v="0"/>
  </r>
  <r>
    <n v="3861"/>
    <x v="5"/>
    <x v="0"/>
    <x v="4"/>
    <x v="1"/>
    <n v="7359.09"/>
    <n v="197082.81"/>
    <n v="251712.43"/>
    <n v="16.47"/>
    <x v="391"/>
    <x v="1"/>
    <x v="1"/>
    <d v="2023-07-04T00:00:00"/>
    <n v="441.71"/>
    <n v="241.93"/>
    <x v="0"/>
  </r>
  <r>
    <n v="9645"/>
    <x v="5"/>
    <x v="0"/>
    <x v="2"/>
    <x v="0"/>
    <n v="59493.760000000002"/>
    <n v="158985.94"/>
    <n v="345429.81"/>
    <n v="11.05"/>
    <x v="391"/>
    <x v="2"/>
    <x v="0"/>
    <d v="2023-09-03T00:00:00"/>
    <n v="4460.78"/>
    <n v="3646.52"/>
    <x v="0"/>
  </r>
  <r>
    <n v="893"/>
    <x v="0"/>
    <x v="4"/>
    <x v="2"/>
    <x v="2"/>
    <n v="1210.92"/>
    <n v="238254.52"/>
    <n v="343366.58"/>
    <n v="9.06"/>
    <x v="391"/>
    <x v="2"/>
    <x v="0"/>
    <d v="2023-03-04T00:00:00"/>
    <n v="146.47999999999999"/>
    <n v="112.21"/>
    <x v="0"/>
  </r>
  <r>
    <n v="2581"/>
    <x v="5"/>
    <x v="2"/>
    <x v="4"/>
    <x v="0"/>
    <n v="6648.93"/>
    <n v="63472.85"/>
    <n v="192122.7"/>
    <n v="5.0199999999999996"/>
    <x v="391"/>
    <x v="2"/>
    <x v="1"/>
    <d v="2023-04-08T00:00:00"/>
    <n v="554.87"/>
    <n v="476.12"/>
    <x v="0"/>
  </r>
  <r>
    <n v="8042"/>
    <x v="8"/>
    <x v="3"/>
    <x v="0"/>
    <x v="3"/>
    <n v="68593.820000000007"/>
    <n v="126216.82"/>
    <n v="449730.89"/>
    <n v="7.1"/>
    <x v="391"/>
    <x v="2"/>
    <x v="0"/>
    <d v="2023-06-28T00:00:00"/>
    <n v="9292.17"/>
    <n v="7074.94"/>
    <x v="0"/>
  </r>
  <r>
    <n v="5644"/>
    <x v="5"/>
    <x v="0"/>
    <x v="0"/>
    <x v="3"/>
    <n v="32377.11"/>
    <n v="395633.52"/>
    <n v="217427.44"/>
    <n v="5.15"/>
    <x v="391"/>
    <x v="2"/>
    <x v="1"/>
    <d v="2023-11-21T00:00:00"/>
    <n v="2702.05"/>
    <n v="2115.1"/>
    <x v="0"/>
  </r>
  <r>
    <n v="4605"/>
    <x v="1"/>
    <x v="3"/>
    <x v="2"/>
    <x v="4"/>
    <n v="34275.480000000003"/>
    <n v="371927.41"/>
    <n v="481998.22"/>
    <n v="15.18"/>
    <x v="391"/>
    <x v="1"/>
    <x v="4"/>
    <d v="2023-11-22T00:00:00"/>
    <n v="2935.81"/>
    <n v="2233.75"/>
    <x v="0"/>
  </r>
  <r>
    <n v="8578"/>
    <x v="5"/>
    <x v="2"/>
    <x v="2"/>
    <x v="0"/>
    <n v="39563.199999999997"/>
    <n v="34502.81"/>
    <n v="333139.67"/>
    <n v="5.62"/>
    <x v="392"/>
    <x v="3"/>
    <x v="3"/>
    <d v="2023-11-22T00:00:00"/>
    <n v="3467.73"/>
    <n v="2711.92"/>
    <x v="0"/>
  </r>
  <r>
    <n v="8712"/>
    <x v="1"/>
    <x v="3"/>
    <x v="0"/>
    <x v="4"/>
    <n v="85056.69"/>
    <n v="343307.74"/>
    <n v="336798.32"/>
    <n v="11.86"/>
    <x v="392"/>
    <x v="1"/>
    <x v="0"/>
    <d v="2023-12-12T00:00:00"/>
    <n v="10398.16"/>
    <n v="6774.77"/>
    <x v="0"/>
  </r>
  <r>
    <n v="3274"/>
    <x v="5"/>
    <x v="3"/>
    <x v="3"/>
    <x v="0"/>
    <n v="18505.97"/>
    <n v="292660.03000000003"/>
    <n v="379144.75"/>
    <n v="7.52"/>
    <x v="392"/>
    <x v="1"/>
    <x v="0"/>
    <d v="2023-06-04T00:00:00"/>
    <n v="1871.19"/>
    <n v="1064.5899999999999"/>
    <x v="0"/>
  </r>
  <r>
    <n v="741"/>
    <x v="6"/>
    <x v="0"/>
    <x v="2"/>
    <x v="4"/>
    <n v="71485.53"/>
    <n v="408711.93"/>
    <n v="120959.03999999999"/>
    <n v="15.74"/>
    <x v="392"/>
    <x v="3"/>
    <x v="3"/>
    <d v="2023-06-05T00:00:00"/>
    <n v="8238.7900000000009"/>
    <n v="6921.72"/>
    <x v="0"/>
  </r>
  <r>
    <n v="1349"/>
    <x v="7"/>
    <x v="2"/>
    <x v="2"/>
    <x v="2"/>
    <n v="66834.59"/>
    <n v="68242.929999999993"/>
    <n v="279080.95"/>
    <n v="11.97"/>
    <x v="392"/>
    <x v="0"/>
    <x v="4"/>
    <d v="2023-02-14T00:00:00"/>
    <n v="8617.64"/>
    <n v="4524.0200000000004"/>
    <x v="0"/>
  </r>
  <r>
    <n v="5118"/>
    <x v="8"/>
    <x v="2"/>
    <x v="1"/>
    <x v="0"/>
    <n v="43681.37"/>
    <n v="29192.17"/>
    <n v="241212.16"/>
    <n v="5.8"/>
    <x v="392"/>
    <x v="1"/>
    <x v="0"/>
    <d v="2023-09-04T00:00:00"/>
    <n v="3891.21"/>
    <n v="2613.3000000000002"/>
    <x v="0"/>
  </r>
  <r>
    <n v="3152"/>
    <x v="1"/>
    <x v="4"/>
    <x v="1"/>
    <x v="3"/>
    <n v="50515.38"/>
    <n v="233119.81"/>
    <n v="416117.56"/>
    <n v="17.649999999999999"/>
    <x v="392"/>
    <x v="1"/>
    <x v="2"/>
    <d v="2023-12-23T00:00:00"/>
    <n v="5145.3599999999997"/>
    <n v="4092.91"/>
    <x v="0"/>
  </r>
  <r>
    <n v="2490"/>
    <x v="7"/>
    <x v="1"/>
    <x v="1"/>
    <x v="2"/>
    <n v="76891.69"/>
    <n v="103615.46"/>
    <n v="497342.84"/>
    <n v="10.1"/>
    <x v="392"/>
    <x v="3"/>
    <x v="3"/>
    <d v="2023-02-17T00:00:00"/>
    <n v="4302.9399999999996"/>
    <n v="2636.8"/>
    <x v="0"/>
  </r>
  <r>
    <n v="7956"/>
    <x v="0"/>
    <x v="0"/>
    <x v="1"/>
    <x v="2"/>
    <n v="18446.61"/>
    <n v="253229.89"/>
    <n v="462144.59"/>
    <n v="12.46"/>
    <x v="392"/>
    <x v="0"/>
    <x v="1"/>
    <d v="2023-07-23T00:00:00"/>
    <n v="1982.1"/>
    <n v="1769.87"/>
    <x v="0"/>
  </r>
  <r>
    <n v="9519"/>
    <x v="1"/>
    <x v="1"/>
    <x v="3"/>
    <x v="2"/>
    <n v="23581.279999999999"/>
    <n v="65676.160000000003"/>
    <n v="274948.09999999998"/>
    <n v="7.35"/>
    <x v="392"/>
    <x v="0"/>
    <x v="1"/>
    <d v="2023-08-08T00:00:00"/>
    <n v="1990.66"/>
    <n v="1083.03"/>
    <x v="0"/>
  </r>
  <r>
    <n v="7309"/>
    <x v="7"/>
    <x v="1"/>
    <x v="4"/>
    <x v="0"/>
    <n v="47211.67"/>
    <n v="65577.59"/>
    <n v="387754.07"/>
    <n v="6.58"/>
    <x v="392"/>
    <x v="3"/>
    <x v="1"/>
    <d v="2023-05-10T00:00:00"/>
    <n v="6570.2"/>
    <n v="5623.92"/>
    <x v="0"/>
  </r>
  <r>
    <n v="3761"/>
    <x v="3"/>
    <x v="1"/>
    <x v="0"/>
    <x v="3"/>
    <n v="55276.17"/>
    <n v="314265.36"/>
    <n v="413583"/>
    <n v="16.399999999999999"/>
    <x v="392"/>
    <x v="1"/>
    <x v="1"/>
    <d v="2023-08-19T00:00:00"/>
    <n v="4196.47"/>
    <n v="2687.91"/>
    <x v="0"/>
  </r>
  <r>
    <n v="1370"/>
    <x v="1"/>
    <x v="4"/>
    <x v="2"/>
    <x v="0"/>
    <n v="95461.95"/>
    <n v="262386.21000000002"/>
    <n v="220729.69"/>
    <n v="17.940000000000001"/>
    <x v="392"/>
    <x v="3"/>
    <x v="1"/>
    <d v="2023-07-02T00:00:00"/>
    <n v="9016.4"/>
    <n v="5577.37"/>
    <x v="0"/>
  </r>
  <r>
    <n v="4543"/>
    <x v="7"/>
    <x v="0"/>
    <x v="3"/>
    <x v="1"/>
    <n v="83229.27"/>
    <n v="252037.02"/>
    <n v="492479.77"/>
    <n v="5.48"/>
    <x v="392"/>
    <x v="1"/>
    <x v="2"/>
    <d v="2023-07-01T00:00:00"/>
    <n v="7719.21"/>
    <n v="4548.13"/>
    <x v="0"/>
  </r>
  <r>
    <n v="5250"/>
    <x v="0"/>
    <x v="4"/>
    <x v="1"/>
    <x v="4"/>
    <n v="98403.15"/>
    <n v="351860.1"/>
    <n v="431695.53"/>
    <n v="12.55"/>
    <x v="392"/>
    <x v="4"/>
    <x v="4"/>
    <d v="2023-02-22T00:00:00"/>
    <n v="11955.4"/>
    <n v="10483.700000000001"/>
    <x v="0"/>
  </r>
  <r>
    <n v="1333"/>
    <x v="7"/>
    <x v="1"/>
    <x v="0"/>
    <x v="4"/>
    <n v="43131.4"/>
    <n v="133351.85999999999"/>
    <n v="280972.59000000003"/>
    <n v="8.5299999999999994"/>
    <x v="392"/>
    <x v="4"/>
    <x v="2"/>
    <d v="2023-05-10T00:00:00"/>
    <n v="4177.08"/>
    <n v="3174.69"/>
    <x v="0"/>
  </r>
  <r>
    <n v="4781"/>
    <x v="7"/>
    <x v="4"/>
    <x v="1"/>
    <x v="4"/>
    <n v="85096.61"/>
    <n v="322994.34999999998"/>
    <n v="486025.28"/>
    <n v="11.36"/>
    <x v="393"/>
    <x v="0"/>
    <x v="0"/>
    <d v="2023-07-24T00:00:00"/>
    <n v="5363.54"/>
    <n v="4605.54"/>
    <x v="0"/>
  </r>
  <r>
    <n v="6911"/>
    <x v="3"/>
    <x v="4"/>
    <x v="4"/>
    <x v="1"/>
    <n v="33806.49"/>
    <n v="263855.98"/>
    <n v="195038.3"/>
    <n v="9.33"/>
    <x v="393"/>
    <x v="3"/>
    <x v="0"/>
    <d v="2023-04-30T00:00:00"/>
    <n v="3640.4"/>
    <n v="2038.47"/>
    <x v="0"/>
  </r>
  <r>
    <n v="4657"/>
    <x v="0"/>
    <x v="1"/>
    <x v="0"/>
    <x v="2"/>
    <n v="57350.41"/>
    <n v="162867.51"/>
    <n v="55331.87"/>
    <n v="11.07"/>
    <x v="393"/>
    <x v="4"/>
    <x v="1"/>
    <d v="2023-01-03T00:00:00"/>
    <n v="3477.22"/>
    <n v="2163.4499999999998"/>
    <x v="0"/>
  </r>
  <r>
    <n v="9741"/>
    <x v="2"/>
    <x v="2"/>
    <x v="1"/>
    <x v="2"/>
    <n v="37380.94"/>
    <n v="455678.85"/>
    <n v="152187.6"/>
    <n v="5.66"/>
    <x v="393"/>
    <x v="2"/>
    <x v="3"/>
    <d v="2023-12-29T00:00:00"/>
    <n v="4724"/>
    <n v="2513.65"/>
    <x v="0"/>
  </r>
  <r>
    <n v="1748"/>
    <x v="9"/>
    <x v="0"/>
    <x v="3"/>
    <x v="0"/>
    <n v="39287.9"/>
    <n v="9258.32"/>
    <n v="218002.26"/>
    <n v="13.67"/>
    <x v="393"/>
    <x v="2"/>
    <x v="4"/>
    <d v="2023-12-29T00:00:00"/>
    <n v="3722.43"/>
    <n v="3237.94"/>
    <x v="0"/>
  </r>
  <r>
    <n v="1573"/>
    <x v="9"/>
    <x v="4"/>
    <x v="1"/>
    <x v="0"/>
    <n v="20008.88"/>
    <n v="102866.08"/>
    <n v="192743.16"/>
    <n v="14.1"/>
    <x v="393"/>
    <x v="4"/>
    <x v="1"/>
    <d v="2023-06-11T00:00:00"/>
    <n v="2555.67"/>
    <n v="1796.24"/>
    <x v="0"/>
  </r>
  <r>
    <n v="5128"/>
    <x v="3"/>
    <x v="0"/>
    <x v="1"/>
    <x v="0"/>
    <n v="72931.600000000006"/>
    <n v="182902.1"/>
    <n v="50550.33"/>
    <n v="5.58"/>
    <x v="393"/>
    <x v="4"/>
    <x v="3"/>
    <d v="2023-05-21T00:00:00"/>
    <n v="7839.54"/>
    <n v="4316.1400000000003"/>
    <x v="0"/>
  </r>
  <r>
    <n v="9987"/>
    <x v="9"/>
    <x v="3"/>
    <x v="0"/>
    <x v="2"/>
    <n v="5933.55"/>
    <n v="263466.55"/>
    <n v="489731.75"/>
    <n v="7.45"/>
    <x v="393"/>
    <x v="4"/>
    <x v="2"/>
    <d v="2023-01-04T00:00:00"/>
    <n v="870.88"/>
    <n v="672.8"/>
    <x v="0"/>
  </r>
  <r>
    <n v="2268"/>
    <x v="2"/>
    <x v="1"/>
    <x v="2"/>
    <x v="2"/>
    <n v="49135.73"/>
    <n v="178793.75"/>
    <n v="73146.59"/>
    <n v="9.39"/>
    <x v="393"/>
    <x v="4"/>
    <x v="3"/>
    <d v="2023-04-07T00:00:00"/>
    <n v="5708.43"/>
    <n v="3792.94"/>
    <x v="0"/>
  </r>
  <r>
    <n v="2893"/>
    <x v="6"/>
    <x v="3"/>
    <x v="3"/>
    <x v="4"/>
    <n v="39741.06"/>
    <n v="200365.64"/>
    <n v="137805.64000000001"/>
    <n v="13.17"/>
    <x v="393"/>
    <x v="2"/>
    <x v="1"/>
    <d v="2023-05-06T00:00:00"/>
    <n v="3310.35"/>
    <n v="2093.35"/>
    <x v="0"/>
  </r>
  <r>
    <n v="8503"/>
    <x v="2"/>
    <x v="4"/>
    <x v="3"/>
    <x v="0"/>
    <n v="69839.37"/>
    <n v="272776.21000000002"/>
    <n v="211387.05"/>
    <n v="10.14"/>
    <x v="393"/>
    <x v="2"/>
    <x v="3"/>
    <d v="2023-01-04T00:00:00"/>
    <n v="8057.34"/>
    <n v="5784"/>
    <x v="0"/>
  </r>
  <r>
    <n v="7014"/>
    <x v="5"/>
    <x v="0"/>
    <x v="4"/>
    <x v="0"/>
    <n v="60511.86"/>
    <n v="476049.15"/>
    <n v="194680.23"/>
    <n v="15.71"/>
    <x v="393"/>
    <x v="0"/>
    <x v="2"/>
    <d v="2023-06-07T00:00:00"/>
    <n v="8284.25"/>
    <n v="4370.53"/>
    <x v="0"/>
  </r>
  <r>
    <n v="6962"/>
    <x v="4"/>
    <x v="2"/>
    <x v="4"/>
    <x v="2"/>
    <n v="13652.92"/>
    <n v="26895.62"/>
    <n v="284060.64"/>
    <n v="6.9"/>
    <x v="393"/>
    <x v="0"/>
    <x v="4"/>
    <d v="2023-05-30T00:00:00"/>
    <n v="1563.97"/>
    <n v="856.35"/>
    <x v="0"/>
  </r>
  <r>
    <n v="9464"/>
    <x v="2"/>
    <x v="3"/>
    <x v="3"/>
    <x v="4"/>
    <n v="13051.18"/>
    <n v="320422.51"/>
    <n v="143623.19"/>
    <n v="5.82"/>
    <x v="394"/>
    <x v="3"/>
    <x v="0"/>
    <d v="2023-12-25T00:00:00"/>
    <n v="1542.4"/>
    <n v="931.86"/>
    <x v="0"/>
  </r>
  <r>
    <n v="7730"/>
    <x v="5"/>
    <x v="1"/>
    <x v="4"/>
    <x v="2"/>
    <n v="56443.77"/>
    <n v="261888.66"/>
    <n v="370252.97"/>
    <n v="6.62"/>
    <x v="394"/>
    <x v="2"/>
    <x v="4"/>
    <d v="2023-05-18T00:00:00"/>
    <n v="7653.75"/>
    <n v="5996.61"/>
    <x v="0"/>
  </r>
  <r>
    <n v="8262"/>
    <x v="5"/>
    <x v="1"/>
    <x v="0"/>
    <x v="1"/>
    <n v="38931.339999999997"/>
    <n v="497868.21"/>
    <n v="89940.97"/>
    <n v="11.72"/>
    <x v="394"/>
    <x v="1"/>
    <x v="4"/>
    <d v="2023-06-02T00:00:00"/>
    <n v="3647.5"/>
    <n v="3091.25"/>
    <x v="0"/>
  </r>
  <r>
    <n v="6582"/>
    <x v="9"/>
    <x v="4"/>
    <x v="2"/>
    <x v="4"/>
    <n v="77483.72"/>
    <n v="208073.63"/>
    <n v="55889.25"/>
    <n v="16.170000000000002"/>
    <x v="394"/>
    <x v="0"/>
    <x v="1"/>
    <d v="2023-08-09T00:00:00"/>
    <n v="9057.61"/>
    <n v="6742.67"/>
    <x v="0"/>
  </r>
  <r>
    <n v="8335"/>
    <x v="9"/>
    <x v="1"/>
    <x v="3"/>
    <x v="4"/>
    <n v="79103.990000000005"/>
    <n v="261686.91"/>
    <n v="22277.360000000001"/>
    <n v="15.13"/>
    <x v="394"/>
    <x v="3"/>
    <x v="2"/>
    <d v="2023-01-06T00:00:00"/>
    <n v="7767.19"/>
    <n v="5006.8599999999997"/>
    <x v="0"/>
  </r>
  <r>
    <n v="6614"/>
    <x v="2"/>
    <x v="4"/>
    <x v="0"/>
    <x v="2"/>
    <n v="62316.19"/>
    <n v="239511.62"/>
    <n v="42364.24"/>
    <n v="16.89"/>
    <x v="394"/>
    <x v="1"/>
    <x v="1"/>
    <d v="2023-12-21T00:00:00"/>
    <n v="3799.17"/>
    <n v="2460.83"/>
    <x v="0"/>
  </r>
  <r>
    <n v="188"/>
    <x v="9"/>
    <x v="0"/>
    <x v="4"/>
    <x v="2"/>
    <n v="53299.86"/>
    <n v="254482.78"/>
    <n v="414098.77"/>
    <n v="8.68"/>
    <x v="394"/>
    <x v="3"/>
    <x v="1"/>
    <d v="2023-11-18T00:00:00"/>
    <n v="5819.12"/>
    <n v="2975.17"/>
    <x v="0"/>
  </r>
  <r>
    <n v="9296"/>
    <x v="1"/>
    <x v="4"/>
    <x v="4"/>
    <x v="3"/>
    <n v="72355.06"/>
    <n v="148276.13"/>
    <n v="21999"/>
    <n v="13.39"/>
    <x v="394"/>
    <x v="2"/>
    <x v="2"/>
    <d v="2023-06-06T00:00:00"/>
    <n v="5388.84"/>
    <n v="3855.05"/>
    <x v="0"/>
  </r>
  <r>
    <n v="9682"/>
    <x v="3"/>
    <x v="3"/>
    <x v="0"/>
    <x v="3"/>
    <n v="73047.77"/>
    <n v="433017.74"/>
    <n v="494831.46"/>
    <n v="8.1199999999999992"/>
    <x v="394"/>
    <x v="2"/>
    <x v="0"/>
    <d v="2023-10-02T00:00:00"/>
    <n v="6695.11"/>
    <n v="5524.32"/>
    <x v="0"/>
  </r>
  <r>
    <n v="6421"/>
    <x v="2"/>
    <x v="1"/>
    <x v="1"/>
    <x v="0"/>
    <n v="75298.649999999994"/>
    <n v="61555.92"/>
    <n v="122908.19"/>
    <n v="6.87"/>
    <x v="394"/>
    <x v="0"/>
    <x v="1"/>
    <d v="2023-03-29T00:00:00"/>
    <n v="8792.94"/>
    <n v="6991.46"/>
    <x v="0"/>
  </r>
  <r>
    <n v="779"/>
    <x v="0"/>
    <x v="0"/>
    <x v="3"/>
    <x v="3"/>
    <n v="58022.44"/>
    <n v="284319.68"/>
    <n v="341869.35"/>
    <n v="14.15"/>
    <x v="394"/>
    <x v="0"/>
    <x v="3"/>
    <d v="2023-12-22T00:00:00"/>
    <n v="6081.94"/>
    <n v="5414.15"/>
    <x v="0"/>
  </r>
  <r>
    <n v="4249"/>
    <x v="9"/>
    <x v="3"/>
    <x v="3"/>
    <x v="2"/>
    <n v="71083.320000000007"/>
    <n v="189149.03"/>
    <n v="316629.65999999997"/>
    <n v="16.489999999999998"/>
    <x v="394"/>
    <x v="2"/>
    <x v="2"/>
    <d v="2023-07-09T00:00:00"/>
    <n v="5381.8"/>
    <n v="4157.5"/>
    <x v="0"/>
  </r>
  <r>
    <n v="2788"/>
    <x v="2"/>
    <x v="2"/>
    <x v="3"/>
    <x v="2"/>
    <n v="30549.91"/>
    <n v="162971.51"/>
    <n v="165612.69"/>
    <n v="8.5"/>
    <x v="394"/>
    <x v="1"/>
    <x v="1"/>
    <d v="2023-09-19T00:00:00"/>
    <n v="2928.37"/>
    <n v="2141.77"/>
    <x v="0"/>
  </r>
  <r>
    <n v="2482"/>
    <x v="4"/>
    <x v="4"/>
    <x v="0"/>
    <x v="1"/>
    <n v="98307.03"/>
    <n v="84524.81"/>
    <n v="188376.52"/>
    <n v="10.38"/>
    <x v="394"/>
    <x v="4"/>
    <x v="4"/>
    <d v="2023-07-31T00:00:00"/>
    <n v="8360.65"/>
    <n v="4269.96"/>
    <x v="0"/>
  </r>
  <r>
    <n v="2425"/>
    <x v="6"/>
    <x v="0"/>
    <x v="0"/>
    <x v="1"/>
    <n v="32293.96"/>
    <n v="266673.31"/>
    <n v="391410.68"/>
    <n v="12.88"/>
    <x v="394"/>
    <x v="4"/>
    <x v="2"/>
    <d v="2023-01-21T00:00:00"/>
    <n v="2457.84"/>
    <n v="1857.19"/>
    <x v="0"/>
  </r>
  <r>
    <n v="1089"/>
    <x v="5"/>
    <x v="4"/>
    <x v="2"/>
    <x v="2"/>
    <n v="16166.11"/>
    <n v="101409.7"/>
    <n v="355358.26"/>
    <n v="12.77"/>
    <x v="394"/>
    <x v="2"/>
    <x v="4"/>
    <d v="2023-07-29T00:00:00"/>
    <n v="924.74"/>
    <n v="545.73"/>
    <x v="0"/>
  </r>
  <r>
    <n v="3055"/>
    <x v="8"/>
    <x v="1"/>
    <x v="2"/>
    <x v="4"/>
    <n v="68407.210000000006"/>
    <n v="81049.75"/>
    <n v="157395.47"/>
    <n v="6.32"/>
    <x v="394"/>
    <x v="4"/>
    <x v="0"/>
    <d v="2023-01-22T00:00:00"/>
    <n v="6525.42"/>
    <n v="4038.27"/>
    <x v="0"/>
  </r>
  <r>
    <n v="9861"/>
    <x v="7"/>
    <x v="3"/>
    <x v="2"/>
    <x v="4"/>
    <n v="85204.09"/>
    <n v="351358.09"/>
    <n v="1674.5"/>
    <n v="13.12"/>
    <x v="394"/>
    <x v="2"/>
    <x v="1"/>
    <d v="2023-12-05T00:00:00"/>
    <n v="8458.11"/>
    <n v="4910.1099999999997"/>
    <x v="0"/>
  </r>
  <r>
    <n v="6248"/>
    <x v="3"/>
    <x v="1"/>
    <x v="1"/>
    <x v="4"/>
    <n v="18678.849999999999"/>
    <n v="13101.27"/>
    <n v="101887.96"/>
    <n v="8.82"/>
    <x v="394"/>
    <x v="3"/>
    <x v="3"/>
    <d v="2023-09-09T00:00:00"/>
    <n v="1209.8900000000001"/>
    <n v="901.85"/>
    <x v="0"/>
  </r>
  <r>
    <n v="4025"/>
    <x v="6"/>
    <x v="2"/>
    <x v="4"/>
    <x v="2"/>
    <n v="50760.160000000003"/>
    <n v="458714.17"/>
    <n v="200289.71"/>
    <n v="6.79"/>
    <x v="394"/>
    <x v="3"/>
    <x v="0"/>
    <d v="2023-10-12T00:00:00"/>
    <n v="4598.91"/>
    <n v="3309.51"/>
    <x v="0"/>
  </r>
  <r>
    <n v="9950"/>
    <x v="2"/>
    <x v="2"/>
    <x v="4"/>
    <x v="0"/>
    <n v="4594.1099999999997"/>
    <n v="239435.89"/>
    <n v="1980.46"/>
    <n v="5.83"/>
    <x v="394"/>
    <x v="0"/>
    <x v="1"/>
    <d v="2023-03-11T00:00:00"/>
    <n v="295.8"/>
    <n v="218.55"/>
    <x v="0"/>
  </r>
  <r>
    <n v="3366"/>
    <x v="9"/>
    <x v="2"/>
    <x v="2"/>
    <x v="2"/>
    <n v="96589.52"/>
    <n v="392395.92"/>
    <n v="155544.03"/>
    <n v="6.75"/>
    <x v="394"/>
    <x v="4"/>
    <x v="0"/>
    <d v="2023-09-24T00:00:00"/>
    <n v="10523"/>
    <n v="5316.56"/>
    <x v="0"/>
  </r>
  <r>
    <n v="1049"/>
    <x v="2"/>
    <x v="0"/>
    <x v="3"/>
    <x v="2"/>
    <n v="78697.14"/>
    <n v="187209.09"/>
    <n v="241441.8"/>
    <n v="6.74"/>
    <x v="394"/>
    <x v="2"/>
    <x v="2"/>
    <d v="2023-05-17T00:00:00"/>
    <n v="5781.09"/>
    <n v="4114.7"/>
    <x v="0"/>
  </r>
  <r>
    <n v="8494"/>
    <x v="2"/>
    <x v="4"/>
    <x v="0"/>
    <x v="4"/>
    <n v="85247.3"/>
    <n v="302417.55"/>
    <n v="136934.48000000001"/>
    <n v="16.32"/>
    <x v="395"/>
    <x v="0"/>
    <x v="4"/>
    <d v="2023-03-22T00:00:00"/>
    <n v="11657.25"/>
    <n v="7054.78"/>
    <x v="0"/>
  </r>
  <r>
    <n v="2220"/>
    <x v="0"/>
    <x v="0"/>
    <x v="4"/>
    <x v="2"/>
    <n v="54601.66"/>
    <n v="230116.19"/>
    <n v="492412.88"/>
    <n v="6.53"/>
    <x v="395"/>
    <x v="0"/>
    <x v="0"/>
    <d v="2023-11-12T00:00:00"/>
    <n v="3324.49"/>
    <n v="2970.33"/>
    <x v="0"/>
  </r>
  <r>
    <n v="2167"/>
    <x v="1"/>
    <x v="0"/>
    <x v="1"/>
    <x v="4"/>
    <n v="16694.82"/>
    <n v="317219.08"/>
    <n v="418905.62"/>
    <n v="14.96"/>
    <x v="395"/>
    <x v="4"/>
    <x v="1"/>
    <d v="2023-05-01T00:00:00"/>
    <n v="1441.94"/>
    <n v="1245.81"/>
    <x v="0"/>
  </r>
  <r>
    <n v="3593"/>
    <x v="0"/>
    <x v="1"/>
    <x v="2"/>
    <x v="2"/>
    <n v="8033.98"/>
    <n v="36725.050000000003"/>
    <n v="427903.47"/>
    <n v="15.74"/>
    <x v="395"/>
    <x v="0"/>
    <x v="3"/>
    <d v="2023-11-27T00:00:00"/>
    <n v="1152.6199999999999"/>
    <n v="619.55999999999995"/>
    <x v="0"/>
  </r>
  <r>
    <n v="5596"/>
    <x v="5"/>
    <x v="2"/>
    <x v="1"/>
    <x v="1"/>
    <n v="9496.94"/>
    <n v="463939.21"/>
    <n v="200486.03"/>
    <n v="5.15"/>
    <x v="395"/>
    <x v="2"/>
    <x v="2"/>
    <d v="2023-07-15T00:00:00"/>
    <n v="1103.76"/>
    <n v="699.81"/>
    <x v="0"/>
  </r>
  <r>
    <n v="64"/>
    <x v="8"/>
    <x v="0"/>
    <x v="0"/>
    <x v="2"/>
    <n v="5254.6"/>
    <n v="235264.39"/>
    <n v="140540.53"/>
    <n v="17.57"/>
    <x v="395"/>
    <x v="2"/>
    <x v="0"/>
    <d v="2023-03-19T00:00:00"/>
    <n v="710.91"/>
    <n v="408.61"/>
    <x v="0"/>
  </r>
  <r>
    <n v="5346"/>
    <x v="1"/>
    <x v="1"/>
    <x v="3"/>
    <x v="1"/>
    <n v="75339.649999999994"/>
    <n v="401187.96"/>
    <n v="396565.03"/>
    <n v="14.28"/>
    <x v="395"/>
    <x v="1"/>
    <x v="0"/>
    <d v="2023-07-07T00:00:00"/>
    <n v="11139.54"/>
    <n v="5789.22"/>
    <x v="0"/>
  </r>
  <r>
    <n v="8983"/>
    <x v="8"/>
    <x v="1"/>
    <x v="0"/>
    <x v="0"/>
    <n v="34082.239999999998"/>
    <n v="137981.06"/>
    <n v="117758.07"/>
    <n v="16.010000000000002"/>
    <x v="395"/>
    <x v="1"/>
    <x v="3"/>
    <d v="2023-10-06T00:00:00"/>
    <n v="4157.1499999999996"/>
    <n v="2769.4"/>
    <x v="0"/>
  </r>
  <r>
    <n v="1539"/>
    <x v="6"/>
    <x v="4"/>
    <x v="2"/>
    <x v="2"/>
    <n v="40834.370000000003"/>
    <n v="306499.17"/>
    <n v="382194.87"/>
    <n v="16.8"/>
    <x v="395"/>
    <x v="4"/>
    <x v="1"/>
    <d v="2023-05-16T00:00:00"/>
    <n v="2464.9899999999998"/>
    <n v="1705.33"/>
    <x v="0"/>
  </r>
  <r>
    <n v="3910"/>
    <x v="0"/>
    <x v="2"/>
    <x v="3"/>
    <x v="3"/>
    <n v="34220.089999999997"/>
    <n v="166023.59"/>
    <n v="51002.96"/>
    <n v="10.5"/>
    <x v="395"/>
    <x v="3"/>
    <x v="2"/>
    <d v="2023-07-18T00:00:00"/>
    <n v="4170"/>
    <n v="2231.7600000000002"/>
    <x v="0"/>
  </r>
  <r>
    <n v="9374"/>
    <x v="0"/>
    <x v="1"/>
    <x v="2"/>
    <x v="0"/>
    <n v="74806.039999999994"/>
    <n v="35523.21"/>
    <n v="415575.58"/>
    <n v="15.29"/>
    <x v="395"/>
    <x v="4"/>
    <x v="4"/>
    <d v="2023-11-14T00:00:00"/>
    <n v="10078.6"/>
    <n v="8759.74"/>
    <x v="0"/>
  </r>
  <r>
    <n v="4245"/>
    <x v="6"/>
    <x v="4"/>
    <x v="1"/>
    <x v="2"/>
    <n v="4639.72"/>
    <n v="91315.71"/>
    <n v="32588.34"/>
    <n v="16.14"/>
    <x v="395"/>
    <x v="3"/>
    <x v="3"/>
    <d v="2023-03-04T00:00:00"/>
    <n v="602.78"/>
    <n v="473.6"/>
    <x v="0"/>
  </r>
  <r>
    <n v="9231"/>
    <x v="6"/>
    <x v="3"/>
    <x v="3"/>
    <x v="0"/>
    <n v="65753.67"/>
    <n v="225987.32"/>
    <n v="302776.51"/>
    <n v="9.23"/>
    <x v="395"/>
    <x v="2"/>
    <x v="2"/>
    <d v="2023-06-05T00:00:00"/>
    <n v="9853.26"/>
    <n v="6265.31"/>
    <x v="0"/>
  </r>
  <r>
    <n v="3835"/>
    <x v="5"/>
    <x v="2"/>
    <x v="0"/>
    <x v="1"/>
    <n v="62155.01"/>
    <n v="464690.18"/>
    <n v="431914.15"/>
    <n v="10.24"/>
    <x v="395"/>
    <x v="1"/>
    <x v="4"/>
    <d v="2023-08-30T00:00:00"/>
    <n v="4190.42"/>
    <n v="2655.9"/>
    <x v="0"/>
  </r>
  <r>
    <n v="4554"/>
    <x v="6"/>
    <x v="0"/>
    <x v="3"/>
    <x v="4"/>
    <n v="59533.13"/>
    <n v="92474.54"/>
    <n v="163029.1"/>
    <n v="16.16"/>
    <x v="395"/>
    <x v="3"/>
    <x v="4"/>
    <d v="2023-06-12T00:00:00"/>
    <n v="6071.33"/>
    <n v="5043.62"/>
    <x v="0"/>
  </r>
  <r>
    <n v="286"/>
    <x v="7"/>
    <x v="1"/>
    <x v="3"/>
    <x v="1"/>
    <n v="58956"/>
    <n v="169732.75"/>
    <n v="394959.8"/>
    <n v="15.37"/>
    <x v="396"/>
    <x v="1"/>
    <x v="3"/>
    <d v="2023-01-21T00:00:00"/>
    <n v="4277.34"/>
    <n v="2469.54"/>
    <x v="0"/>
  </r>
  <r>
    <n v="3422"/>
    <x v="6"/>
    <x v="3"/>
    <x v="3"/>
    <x v="3"/>
    <n v="24630.7"/>
    <n v="227485.26"/>
    <n v="154616.98000000001"/>
    <n v="17.13"/>
    <x v="396"/>
    <x v="0"/>
    <x v="4"/>
    <d v="2023-11-22T00:00:00"/>
    <n v="2686.06"/>
    <n v="1907.54"/>
    <x v="0"/>
  </r>
  <r>
    <n v="3394"/>
    <x v="4"/>
    <x v="1"/>
    <x v="4"/>
    <x v="4"/>
    <n v="58833.5"/>
    <n v="48374.52"/>
    <n v="117318.11"/>
    <n v="16.96"/>
    <x v="396"/>
    <x v="2"/>
    <x v="1"/>
    <d v="2023-12-02T00:00:00"/>
    <n v="5389.75"/>
    <n v="2934.66"/>
    <x v="0"/>
  </r>
  <r>
    <n v="3299"/>
    <x v="1"/>
    <x v="0"/>
    <x v="1"/>
    <x v="2"/>
    <n v="32208.74"/>
    <n v="66937.08"/>
    <n v="3873.08"/>
    <n v="10.36"/>
    <x v="396"/>
    <x v="3"/>
    <x v="3"/>
    <d v="2023-12-18T00:00:00"/>
    <n v="2285.37"/>
    <n v="1736.17"/>
    <x v="0"/>
  </r>
  <r>
    <n v="7831"/>
    <x v="3"/>
    <x v="0"/>
    <x v="2"/>
    <x v="4"/>
    <n v="53108.81"/>
    <n v="85300.05"/>
    <n v="471490.25"/>
    <n v="17.010000000000002"/>
    <x v="396"/>
    <x v="3"/>
    <x v="4"/>
    <d v="2023-10-21T00:00:00"/>
    <n v="3707.77"/>
    <n v="2096.48"/>
    <x v="0"/>
  </r>
  <r>
    <n v="1671"/>
    <x v="9"/>
    <x v="1"/>
    <x v="3"/>
    <x v="2"/>
    <n v="37293.03"/>
    <n v="206296.39"/>
    <n v="366787.8"/>
    <n v="11.52"/>
    <x v="396"/>
    <x v="0"/>
    <x v="1"/>
    <d v="2023-01-30T00:00:00"/>
    <n v="4012.5"/>
    <n v="2712.07"/>
    <x v="0"/>
  </r>
  <r>
    <n v="491"/>
    <x v="6"/>
    <x v="1"/>
    <x v="2"/>
    <x v="1"/>
    <n v="11082.08"/>
    <n v="264717.08"/>
    <n v="410544.95"/>
    <n v="9.92"/>
    <x v="396"/>
    <x v="3"/>
    <x v="2"/>
    <d v="2023-09-17T00:00:00"/>
    <n v="898.81"/>
    <n v="510.01"/>
    <x v="0"/>
  </r>
  <r>
    <n v="3039"/>
    <x v="9"/>
    <x v="1"/>
    <x v="3"/>
    <x v="4"/>
    <n v="19977.150000000001"/>
    <n v="20582.55"/>
    <n v="146117.39000000001"/>
    <n v="5.1100000000000003"/>
    <x v="396"/>
    <x v="1"/>
    <x v="4"/>
    <d v="2023-12-12T00:00:00"/>
    <n v="2788.91"/>
    <n v="1933.65"/>
    <x v="0"/>
  </r>
  <r>
    <n v="6731"/>
    <x v="1"/>
    <x v="2"/>
    <x v="4"/>
    <x v="1"/>
    <n v="42251.24"/>
    <n v="193967.47"/>
    <n v="54360.06"/>
    <n v="11.57"/>
    <x v="396"/>
    <x v="1"/>
    <x v="0"/>
    <d v="2023-07-27T00:00:00"/>
    <n v="4575.38"/>
    <n v="3498.06"/>
    <x v="0"/>
  </r>
  <r>
    <n v="7434"/>
    <x v="7"/>
    <x v="1"/>
    <x v="4"/>
    <x v="2"/>
    <n v="18268.04"/>
    <n v="253133.08"/>
    <n v="282762.55"/>
    <n v="5"/>
    <x v="396"/>
    <x v="0"/>
    <x v="1"/>
    <d v="2023-11-01T00:00:00"/>
    <n v="1513.34"/>
    <n v="1170.72"/>
    <x v="0"/>
  </r>
  <r>
    <n v="2457"/>
    <x v="6"/>
    <x v="4"/>
    <x v="0"/>
    <x v="2"/>
    <n v="20086.23"/>
    <n v="445634.29"/>
    <n v="467107.7"/>
    <n v="8.93"/>
    <x v="396"/>
    <x v="2"/>
    <x v="2"/>
    <d v="2023-08-11T00:00:00"/>
    <n v="1820.42"/>
    <n v="1535.74"/>
    <x v="0"/>
  </r>
  <r>
    <n v="7392"/>
    <x v="8"/>
    <x v="0"/>
    <x v="0"/>
    <x v="3"/>
    <n v="26467.3"/>
    <n v="218234.04"/>
    <n v="171245.52"/>
    <n v="14.74"/>
    <x v="396"/>
    <x v="4"/>
    <x v="1"/>
    <d v="2023-06-15T00:00:00"/>
    <n v="2843.36"/>
    <n v="1634.67"/>
    <x v="0"/>
  </r>
  <r>
    <n v="825"/>
    <x v="3"/>
    <x v="2"/>
    <x v="1"/>
    <x v="1"/>
    <n v="41927.46"/>
    <n v="185685.75"/>
    <n v="488043.49"/>
    <n v="8.0399999999999991"/>
    <x v="396"/>
    <x v="1"/>
    <x v="2"/>
    <d v="2023-09-06T00:00:00"/>
    <n v="5898.23"/>
    <n v="3454.12"/>
    <x v="0"/>
  </r>
  <r>
    <n v="2513"/>
    <x v="5"/>
    <x v="4"/>
    <x v="0"/>
    <x v="3"/>
    <n v="43928.55"/>
    <n v="336890.57"/>
    <n v="96585.86"/>
    <n v="13.86"/>
    <x v="396"/>
    <x v="4"/>
    <x v="1"/>
    <d v="2023-05-16T00:00:00"/>
    <n v="2247.33"/>
    <n v="1849.48"/>
    <x v="0"/>
  </r>
  <r>
    <n v="6453"/>
    <x v="3"/>
    <x v="2"/>
    <x v="4"/>
    <x v="0"/>
    <n v="49018.1"/>
    <n v="277618.07"/>
    <n v="186184.66"/>
    <n v="15.78"/>
    <x v="396"/>
    <x v="3"/>
    <x v="1"/>
    <d v="2023-05-21T00:00:00"/>
    <n v="3417.89"/>
    <n v="2575.8000000000002"/>
    <x v="0"/>
  </r>
  <r>
    <n v="1554"/>
    <x v="1"/>
    <x v="4"/>
    <x v="2"/>
    <x v="4"/>
    <n v="23748.39"/>
    <n v="368527.85"/>
    <n v="32943.53"/>
    <n v="7.62"/>
    <x v="396"/>
    <x v="2"/>
    <x v="2"/>
    <d v="2023-06-12T00:00:00"/>
    <n v="2626.23"/>
    <n v="1583.6"/>
    <x v="0"/>
  </r>
  <r>
    <n v="4387"/>
    <x v="1"/>
    <x v="1"/>
    <x v="1"/>
    <x v="0"/>
    <n v="6024.12"/>
    <n v="270502.55"/>
    <n v="132429.84"/>
    <n v="11.51"/>
    <x v="396"/>
    <x v="2"/>
    <x v="1"/>
    <d v="2023-11-07T00:00:00"/>
    <n v="413.78"/>
    <n v="362.49"/>
    <x v="0"/>
  </r>
  <r>
    <n v="7299"/>
    <x v="6"/>
    <x v="1"/>
    <x v="0"/>
    <x v="0"/>
    <n v="91212.52"/>
    <n v="297454.90999999997"/>
    <n v="69941.06"/>
    <n v="5.9"/>
    <x v="396"/>
    <x v="2"/>
    <x v="4"/>
    <d v="2023-10-16T00:00:00"/>
    <n v="8034.01"/>
    <n v="5606.39"/>
    <x v="0"/>
  </r>
  <r>
    <n v="9562"/>
    <x v="3"/>
    <x v="4"/>
    <x v="4"/>
    <x v="2"/>
    <n v="94509.99"/>
    <n v="457309.45"/>
    <n v="314545.83"/>
    <n v="7.16"/>
    <x v="396"/>
    <x v="3"/>
    <x v="3"/>
    <d v="2023-10-27T00:00:00"/>
    <n v="13229.85"/>
    <n v="8693.0499999999993"/>
    <x v="0"/>
  </r>
  <r>
    <n v="7644"/>
    <x v="0"/>
    <x v="0"/>
    <x v="2"/>
    <x v="3"/>
    <n v="14944.86"/>
    <n v="63633.49"/>
    <n v="34709.11"/>
    <n v="11.81"/>
    <x v="396"/>
    <x v="4"/>
    <x v="2"/>
    <d v="2023-08-23T00:00:00"/>
    <n v="2025.59"/>
    <n v="1742.08"/>
    <x v="0"/>
  </r>
  <r>
    <n v="654"/>
    <x v="4"/>
    <x v="3"/>
    <x v="4"/>
    <x v="2"/>
    <n v="99160.23"/>
    <n v="447994.44"/>
    <n v="266467.84999999998"/>
    <n v="10.08"/>
    <x v="396"/>
    <x v="3"/>
    <x v="4"/>
    <d v="2023-09-24T00:00:00"/>
    <n v="7863.7"/>
    <n v="5556.78"/>
    <x v="0"/>
  </r>
  <r>
    <n v="3607"/>
    <x v="3"/>
    <x v="3"/>
    <x v="3"/>
    <x v="4"/>
    <n v="50083.1"/>
    <n v="288507.03000000003"/>
    <n v="334285.87"/>
    <n v="5.78"/>
    <x v="396"/>
    <x v="1"/>
    <x v="2"/>
    <d v="2023-05-10T00:00:00"/>
    <n v="4055.23"/>
    <n v="3331.67"/>
    <x v="0"/>
  </r>
  <r>
    <n v="7701"/>
    <x v="4"/>
    <x v="4"/>
    <x v="4"/>
    <x v="0"/>
    <n v="59757.01"/>
    <n v="172718.46"/>
    <n v="408881.7"/>
    <n v="6.62"/>
    <x v="396"/>
    <x v="2"/>
    <x v="1"/>
    <d v="2023-03-11T00:00:00"/>
    <n v="4387.54"/>
    <n v="2928.26"/>
    <x v="0"/>
  </r>
  <r>
    <n v="6825"/>
    <x v="3"/>
    <x v="3"/>
    <x v="3"/>
    <x v="0"/>
    <n v="58024.81"/>
    <n v="60058.91"/>
    <n v="493986.72"/>
    <n v="7.66"/>
    <x v="397"/>
    <x v="1"/>
    <x v="3"/>
    <d v="2023-12-02T00:00:00"/>
    <n v="6690.41"/>
    <n v="4845.96"/>
    <x v="0"/>
  </r>
  <r>
    <n v="3756"/>
    <x v="5"/>
    <x v="1"/>
    <x v="0"/>
    <x v="2"/>
    <n v="79668.539999999994"/>
    <n v="28982.42"/>
    <n v="317949.12"/>
    <n v="9.69"/>
    <x v="397"/>
    <x v="4"/>
    <x v="0"/>
    <d v="2023-08-02T00:00:00"/>
    <n v="5138.04"/>
    <n v="2589.83"/>
    <x v="0"/>
  </r>
  <r>
    <n v="9967"/>
    <x v="5"/>
    <x v="1"/>
    <x v="1"/>
    <x v="1"/>
    <n v="54112.66"/>
    <n v="330195.46000000002"/>
    <n v="88508.51"/>
    <n v="13.57"/>
    <x v="397"/>
    <x v="3"/>
    <x v="1"/>
    <d v="2023-06-22T00:00:00"/>
    <n v="5199.42"/>
    <n v="3732.67"/>
    <x v="0"/>
  </r>
  <r>
    <n v="4106"/>
    <x v="1"/>
    <x v="1"/>
    <x v="4"/>
    <x v="3"/>
    <n v="61023.9"/>
    <n v="203425.58"/>
    <n v="437344.72"/>
    <n v="14.85"/>
    <x v="397"/>
    <x v="1"/>
    <x v="3"/>
    <d v="2023-11-05T00:00:00"/>
    <n v="5947.39"/>
    <n v="4687.78"/>
    <x v="0"/>
  </r>
  <r>
    <n v="2627"/>
    <x v="0"/>
    <x v="2"/>
    <x v="1"/>
    <x v="0"/>
    <n v="55562.22"/>
    <n v="46843.59"/>
    <n v="453005.78"/>
    <n v="17.88"/>
    <x v="397"/>
    <x v="2"/>
    <x v="1"/>
    <d v="2023-11-15T00:00:00"/>
    <n v="8264.26"/>
    <n v="7126.71"/>
    <x v="0"/>
  </r>
  <r>
    <n v="5576"/>
    <x v="9"/>
    <x v="1"/>
    <x v="4"/>
    <x v="3"/>
    <n v="32531.3"/>
    <n v="191547.48"/>
    <n v="95546.54"/>
    <n v="15.13"/>
    <x v="397"/>
    <x v="2"/>
    <x v="2"/>
    <d v="2023-11-12T00:00:00"/>
    <n v="2463.0100000000002"/>
    <n v="1252.6099999999999"/>
    <x v="0"/>
  </r>
  <r>
    <n v="5253"/>
    <x v="4"/>
    <x v="0"/>
    <x v="4"/>
    <x v="2"/>
    <n v="61943.7"/>
    <n v="319328.7"/>
    <n v="57013.38"/>
    <n v="9.3800000000000008"/>
    <x v="397"/>
    <x v="2"/>
    <x v="4"/>
    <d v="2023-11-12T00:00:00"/>
    <n v="4621.46"/>
    <n v="3586.95"/>
    <x v="0"/>
  </r>
  <r>
    <n v="5931"/>
    <x v="1"/>
    <x v="1"/>
    <x v="2"/>
    <x v="4"/>
    <n v="81496.02"/>
    <n v="233879.01"/>
    <n v="295095.98"/>
    <n v="6.1"/>
    <x v="397"/>
    <x v="2"/>
    <x v="3"/>
    <d v="2023-04-18T00:00:00"/>
    <n v="9691.2900000000009"/>
    <n v="7074.47"/>
    <x v="0"/>
  </r>
  <r>
    <n v="1293"/>
    <x v="2"/>
    <x v="2"/>
    <x v="0"/>
    <x v="1"/>
    <n v="59931.05"/>
    <n v="317174.42"/>
    <n v="225613.98"/>
    <n v="9.06"/>
    <x v="397"/>
    <x v="2"/>
    <x v="3"/>
    <d v="2023-08-28T00:00:00"/>
    <n v="3436.25"/>
    <n v="2234.2600000000002"/>
    <x v="0"/>
  </r>
  <r>
    <n v="1342"/>
    <x v="5"/>
    <x v="4"/>
    <x v="4"/>
    <x v="1"/>
    <n v="7187.19"/>
    <n v="247635.19"/>
    <n v="398587.21"/>
    <n v="8.89"/>
    <x v="397"/>
    <x v="0"/>
    <x v="3"/>
    <d v="2023-02-11T00:00:00"/>
    <n v="507.36"/>
    <n v="416.25"/>
    <x v="0"/>
  </r>
  <r>
    <n v="5100"/>
    <x v="2"/>
    <x v="3"/>
    <x v="1"/>
    <x v="4"/>
    <n v="1617.12"/>
    <n v="67204.92"/>
    <n v="12355.56"/>
    <n v="9.8800000000000008"/>
    <x v="397"/>
    <x v="3"/>
    <x v="4"/>
    <d v="2023-01-22T00:00:00"/>
    <n v="229.95"/>
    <n v="169.3"/>
    <x v="0"/>
  </r>
  <r>
    <n v="1259"/>
    <x v="7"/>
    <x v="3"/>
    <x v="2"/>
    <x v="3"/>
    <n v="26936.75"/>
    <n v="66555.520000000004"/>
    <n v="46849.7"/>
    <n v="13.79"/>
    <x v="397"/>
    <x v="0"/>
    <x v="4"/>
    <d v="2023-01-26T00:00:00"/>
    <n v="1883.01"/>
    <n v="1059.5"/>
    <x v="0"/>
  </r>
  <r>
    <n v="9424"/>
    <x v="0"/>
    <x v="0"/>
    <x v="3"/>
    <x v="1"/>
    <n v="29579.87"/>
    <n v="47236.62"/>
    <n v="357984.71"/>
    <n v="17.350000000000001"/>
    <x v="397"/>
    <x v="0"/>
    <x v="3"/>
    <d v="2023-01-09T00:00:00"/>
    <n v="2956.94"/>
    <n v="2500.84"/>
    <x v="0"/>
  </r>
  <r>
    <n v="9825"/>
    <x v="7"/>
    <x v="2"/>
    <x v="3"/>
    <x v="0"/>
    <n v="78107.929999999993"/>
    <n v="20818.03"/>
    <n v="247820.53"/>
    <n v="16.27"/>
    <x v="397"/>
    <x v="1"/>
    <x v="0"/>
    <d v="2023-03-04T00:00:00"/>
    <n v="4417.84"/>
    <n v="3572.16"/>
    <x v="0"/>
  </r>
  <r>
    <n v="6376"/>
    <x v="2"/>
    <x v="2"/>
    <x v="2"/>
    <x v="1"/>
    <n v="80652.59"/>
    <n v="183445.59"/>
    <n v="41724.33"/>
    <n v="5.4"/>
    <x v="397"/>
    <x v="4"/>
    <x v="4"/>
    <d v="2023-06-13T00:00:00"/>
    <n v="5378.8"/>
    <n v="4671.5"/>
    <x v="0"/>
  </r>
  <r>
    <n v="9442"/>
    <x v="4"/>
    <x v="1"/>
    <x v="3"/>
    <x v="0"/>
    <n v="78905.399999999994"/>
    <n v="86666.85"/>
    <n v="381085.15"/>
    <n v="13.5"/>
    <x v="397"/>
    <x v="2"/>
    <x v="2"/>
    <d v="2023-04-24T00:00:00"/>
    <n v="4557.33"/>
    <n v="3384.62"/>
    <x v="0"/>
  </r>
  <r>
    <n v="2091"/>
    <x v="3"/>
    <x v="4"/>
    <x v="0"/>
    <x v="2"/>
    <n v="35462.959999999999"/>
    <n v="420314.02"/>
    <n v="88336.92"/>
    <n v="12.69"/>
    <x v="397"/>
    <x v="3"/>
    <x v="0"/>
    <d v="2023-01-29T00:00:00"/>
    <n v="4177.6899999999996"/>
    <n v="3181.89"/>
    <x v="0"/>
  </r>
  <r>
    <n v="119"/>
    <x v="7"/>
    <x v="4"/>
    <x v="3"/>
    <x v="2"/>
    <n v="83843.679999999993"/>
    <n v="261186.95"/>
    <n v="33053.67"/>
    <n v="13.56"/>
    <x v="397"/>
    <x v="0"/>
    <x v="0"/>
    <d v="2023-10-17T00:00:00"/>
    <n v="9543.5400000000009"/>
    <n v="4876.71"/>
    <x v="0"/>
  </r>
  <r>
    <n v="127"/>
    <x v="6"/>
    <x v="2"/>
    <x v="2"/>
    <x v="2"/>
    <n v="65959.83"/>
    <n v="402069.03"/>
    <n v="212894.94"/>
    <n v="10.1"/>
    <x v="397"/>
    <x v="1"/>
    <x v="0"/>
    <d v="2023-10-04T00:00:00"/>
    <n v="3987.61"/>
    <n v="2057.6999999999998"/>
    <x v="0"/>
  </r>
  <r>
    <n v="1404"/>
    <x v="9"/>
    <x v="3"/>
    <x v="4"/>
    <x v="3"/>
    <n v="3235.26"/>
    <n v="175886.34"/>
    <n v="175694.43"/>
    <n v="10.050000000000001"/>
    <x v="397"/>
    <x v="3"/>
    <x v="1"/>
    <d v="2023-09-27T00:00:00"/>
    <n v="481.01"/>
    <n v="345.65"/>
    <x v="0"/>
  </r>
  <r>
    <n v="3442"/>
    <x v="9"/>
    <x v="4"/>
    <x v="0"/>
    <x v="0"/>
    <n v="11735.16"/>
    <n v="282323.52"/>
    <n v="327849.55"/>
    <n v="7.13"/>
    <x v="397"/>
    <x v="1"/>
    <x v="4"/>
    <d v="2023-01-24T00:00:00"/>
    <n v="1097.54"/>
    <n v="641.58000000000004"/>
    <x v="0"/>
  </r>
  <r>
    <n v="8749"/>
    <x v="5"/>
    <x v="2"/>
    <x v="4"/>
    <x v="4"/>
    <n v="50630.42"/>
    <n v="279705.25"/>
    <n v="350750.56"/>
    <n v="9.92"/>
    <x v="398"/>
    <x v="4"/>
    <x v="2"/>
    <d v="2023-12-22T00:00:00"/>
    <n v="3262.68"/>
    <n v="2879.26"/>
    <x v="0"/>
  </r>
  <r>
    <n v="2426"/>
    <x v="2"/>
    <x v="2"/>
    <x v="4"/>
    <x v="1"/>
    <n v="78738.710000000006"/>
    <n v="273486.3"/>
    <n v="396144.53"/>
    <n v="11.25"/>
    <x v="398"/>
    <x v="4"/>
    <x v="3"/>
    <d v="2023-11-11T00:00:00"/>
    <n v="10291.93"/>
    <n v="5718.52"/>
    <x v="0"/>
  </r>
  <r>
    <n v="875"/>
    <x v="2"/>
    <x v="2"/>
    <x v="1"/>
    <x v="0"/>
    <n v="67452.78"/>
    <n v="389544.3"/>
    <n v="457708.98"/>
    <n v="11.88"/>
    <x v="398"/>
    <x v="1"/>
    <x v="4"/>
    <d v="2023-04-24T00:00:00"/>
    <n v="8216.44"/>
    <n v="5491.97"/>
    <x v="0"/>
  </r>
  <r>
    <n v="8350"/>
    <x v="0"/>
    <x v="1"/>
    <x v="3"/>
    <x v="0"/>
    <n v="7573.42"/>
    <n v="189384.8"/>
    <n v="438617.31"/>
    <n v="8.4600000000000009"/>
    <x v="398"/>
    <x v="2"/>
    <x v="0"/>
    <d v="2023-02-13T00:00:00"/>
    <n v="519.4"/>
    <n v="447.24"/>
    <x v="0"/>
  </r>
  <r>
    <n v="6448"/>
    <x v="6"/>
    <x v="0"/>
    <x v="4"/>
    <x v="3"/>
    <n v="20588.43"/>
    <n v="28711.39"/>
    <n v="75606.259999999995"/>
    <n v="16.440000000000001"/>
    <x v="398"/>
    <x v="1"/>
    <x v="1"/>
    <d v="2023-07-17T00:00:00"/>
    <n v="1430.02"/>
    <n v="1010.16"/>
    <x v="0"/>
  </r>
  <r>
    <n v="8451"/>
    <x v="5"/>
    <x v="2"/>
    <x v="2"/>
    <x v="2"/>
    <n v="82798.12"/>
    <n v="181681.67"/>
    <n v="423025.46"/>
    <n v="16.09"/>
    <x v="398"/>
    <x v="1"/>
    <x v="2"/>
    <d v="2023-06-11T00:00:00"/>
    <n v="5259.42"/>
    <n v="3733.91"/>
    <x v="0"/>
  </r>
  <r>
    <n v="6786"/>
    <x v="7"/>
    <x v="4"/>
    <x v="3"/>
    <x v="2"/>
    <n v="47805.85"/>
    <n v="275345.59999999998"/>
    <n v="390590.84"/>
    <n v="13.75"/>
    <x v="398"/>
    <x v="2"/>
    <x v="0"/>
    <d v="2023-07-25T00:00:00"/>
    <n v="6520.55"/>
    <n v="3889.6"/>
    <x v="0"/>
  </r>
  <r>
    <n v="1187"/>
    <x v="9"/>
    <x v="2"/>
    <x v="3"/>
    <x v="0"/>
    <n v="92702.41"/>
    <n v="194238.62"/>
    <n v="247938.37"/>
    <n v="13.94"/>
    <x v="398"/>
    <x v="1"/>
    <x v="2"/>
    <d v="2023-05-31T00:00:00"/>
    <n v="7489.99"/>
    <n v="6579.06"/>
    <x v="0"/>
  </r>
  <r>
    <n v="2941"/>
    <x v="4"/>
    <x v="2"/>
    <x v="0"/>
    <x v="0"/>
    <n v="33351.230000000003"/>
    <n v="217713.59"/>
    <n v="398583.83"/>
    <n v="16.18"/>
    <x v="398"/>
    <x v="1"/>
    <x v="1"/>
    <d v="2023-01-16T00:00:00"/>
    <n v="3123.59"/>
    <n v="1572.69"/>
    <x v="0"/>
  </r>
  <r>
    <n v="530"/>
    <x v="8"/>
    <x v="0"/>
    <x v="4"/>
    <x v="0"/>
    <n v="79555.350000000006"/>
    <n v="162093.26"/>
    <n v="42285.11"/>
    <n v="13.78"/>
    <x v="398"/>
    <x v="2"/>
    <x v="1"/>
    <d v="2023-08-02T00:00:00"/>
    <n v="8930.4599999999991"/>
    <n v="4645.66"/>
    <x v="0"/>
  </r>
  <r>
    <n v="314"/>
    <x v="7"/>
    <x v="4"/>
    <x v="0"/>
    <x v="3"/>
    <n v="5078.8500000000004"/>
    <n v="37444.22"/>
    <n v="106569.47"/>
    <n v="7.64"/>
    <x v="398"/>
    <x v="2"/>
    <x v="1"/>
    <d v="2023-06-10T00:00:00"/>
    <n v="390.25"/>
    <n v="328.21"/>
    <x v="0"/>
  </r>
  <r>
    <n v="1190"/>
    <x v="5"/>
    <x v="4"/>
    <x v="2"/>
    <x v="2"/>
    <n v="57070.51"/>
    <n v="125541.39"/>
    <n v="70988.33"/>
    <n v="15.81"/>
    <x v="398"/>
    <x v="2"/>
    <x v="3"/>
    <d v="2023-09-06T00:00:00"/>
    <n v="6740.61"/>
    <n v="5581.47"/>
    <x v="0"/>
  </r>
  <r>
    <n v="6364"/>
    <x v="4"/>
    <x v="3"/>
    <x v="0"/>
    <x v="4"/>
    <n v="36020.410000000003"/>
    <n v="162454.03"/>
    <n v="19833.240000000002"/>
    <n v="12.24"/>
    <x v="398"/>
    <x v="2"/>
    <x v="0"/>
    <d v="2023-03-26T00:00:00"/>
    <n v="4705.5200000000004"/>
    <n v="4233.58"/>
    <x v="0"/>
  </r>
  <r>
    <n v="5115"/>
    <x v="7"/>
    <x v="0"/>
    <x v="0"/>
    <x v="4"/>
    <n v="22020.74"/>
    <n v="484777.53"/>
    <n v="141136.26"/>
    <n v="11.1"/>
    <x v="398"/>
    <x v="0"/>
    <x v="1"/>
    <d v="2023-05-07T00:00:00"/>
    <n v="3203.15"/>
    <n v="1689.74"/>
    <x v="0"/>
  </r>
  <r>
    <n v="2230"/>
    <x v="6"/>
    <x v="4"/>
    <x v="1"/>
    <x v="4"/>
    <n v="55538.49"/>
    <n v="104363.24"/>
    <n v="110876.33"/>
    <n v="7.34"/>
    <x v="399"/>
    <x v="4"/>
    <x v="4"/>
    <d v="2023-05-01T00:00:00"/>
    <n v="2782.26"/>
    <n v="1515.09"/>
    <x v="0"/>
  </r>
  <r>
    <n v="4616"/>
    <x v="7"/>
    <x v="2"/>
    <x v="1"/>
    <x v="3"/>
    <n v="91286.16"/>
    <n v="160119.34"/>
    <n v="383297.12"/>
    <n v="11.42"/>
    <x v="399"/>
    <x v="2"/>
    <x v="2"/>
    <d v="2023-05-30T00:00:00"/>
    <n v="4873.51"/>
    <n v="3224.73"/>
    <x v="0"/>
  </r>
  <r>
    <n v="87"/>
    <x v="8"/>
    <x v="4"/>
    <x v="4"/>
    <x v="0"/>
    <n v="75554.05"/>
    <n v="259965.22"/>
    <n v="217039.66"/>
    <n v="12.49"/>
    <x v="399"/>
    <x v="3"/>
    <x v="4"/>
    <d v="2023-05-06T00:00:00"/>
    <n v="10150.73"/>
    <n v="8482.51"/>
    <x v="0"/>
  </r>
  <r>
    <n v="421"/>
    <x v="8"/>
    <x v="3"/>
    <x v="3"/>
    <x v="0"/>
    <n v="30399.07"/>
    <n v="255786.77"/>
    <n v="159335.26999999999"/>
    <n v="15.74"/>
    <x v="399"/>
    <x v="3"/>
    <x v="0"/>
    <d v="2023-02-06T00:00:00"/>
    <n v="2424.23"/>
    <n v="1444.85"/>
    <x v="0"/>
  </r>
  <r>
    <n v="1083"/>
    <x v="3"/>
    <x v="4"/>
    <x v="4"/>
    <x v="0"/>
    <n v="51135.95"/>
    <n v="474587.49"/>
    <n v="192031.67"/>
    <n v="17.84"/>
    <x v="399"/>
    <x v="0"/>
    <x v="1"/>
    <d v="2023-02-26T00:00:00"/>
    <n v="3238.18"/>
    <n v="2018.06"/>
    <x v="0"/>
  </r>
  <r>
    <n v="1251"/>
    <x v="9"/>
    <x v="2"/>
    <x v="1"/>
    <x v="2"/>
    <n v="30764.71"/>
    <n v="224845"/>
    <n v="231569.45"/>
    <n v="9.06"/>
    <x v="399"/>
    <x v="3"/>
    <x v="0"/>
    <d v="2023-10-04T00:00:00"/>
    <n v="2301.85"/>
    <n v="1762.94"/>
    <x v="0"/>
  </r>
  <r>
    <n v="1987"/>
    <x v="9"/>
    <x v="4"/>
    <x v="2"/>
    <x v="1"/>
    <n v="60971.94"/>
    <n v="353040.8"/>
    <n v="46237.67"/>
    <n v="13.15"/>
    <x v="399"/>
    <x v="2"/>
    <x v="0"/>
    <d v="2023-12-31T00:00:00"/>
    <n v="7993.45"/>
    <n v="4329.3599999999997"/>
    <x v="0"/>
  </r>
  <r>
    <n v="8626"/>
    <x v="3"/>
    <x v="2"/>
    <x v="3"/>
    <x v="2"/>
    <n v="78846.13"/>
    <n v="189965.39"/>
    <n v="492656.47"/>
    <n v="13.64"/>
    <x v="399"/>
    <x v="1"/>
    <x v="1"/>
    <d v="2023-10-26T00:00:00"/>
    <n v="8853.06"/>
    <n v="7838.97"/>
    <x v="0"/>
  </r>
  <r>
    <n v="5254"/>
    <x v="2"/>
    <x v="4"/>
    <x v="4"/>
    <x v="1"/>
    <n v="36603.03"/>
    <n v="221884.62"/>
    <n v="113236.43"/>
    <n v="6.88"/>
    <x v="399"/>
    <x v="4"/>
    <x v="2"/>
    <d v="2023-03-08T00:00:00"/>
    <n v="5481.2"/>
    <n v="4477.7299999999996"/>
    <x v="0"/>
  </r>
  <r>
    <n v="4539"/>
    <x v="4"/>
    <x v="4"/>
    <x v="4"/>
    <x v="2"/>
    <n v="88526.54"/>
    <n v="478386.3"/>
    <n v="67516.81"/>
    <n v="8.65"/>
    <x v="399"/>
    <x v="2"/>
    <x v="1"/>
    <d v="2023-08-07T00:00:00"/>
    <n v="6313.03"/>
    <n v="4536.93"/>
    <x v="0"/>
  </r>
  <r>
    <n v="7902"/>
    <x v="1"/>
    <x v="0"/>
    <x v="1"/>
    <x v="2"/>
    <n v="54263.19"/>
    <n v="228081.59"/>
    <n v="116491.73"/>
    <n v="17.239999999999998"/>
    <x v="399"/>
    <x v="0"/>
    <x v="4"/>
    <d v="2023-07-21T00:00:00"/>
    <n v="5441.11"/>
    <n v="3959.17"/>
    <x v="0"/>
  </r>
  <r>
    <n v="9422"/>
    <x v="7"/>
    <x v="3"/>
    <x v="4"/>
    <x v="3"/>
    <n v="92919.37"/>
    <n v="43235.77"/>
    <n v="336739.51"/>
    <n v="8.4700000000000006"/>
    <x v="399"/>
    <x v="1"/>
    <x v="2"/>
    <d v="2023-03-30T00:00:00"/>
    <n v="10610.74"/>
    <n v="8815.19"/>
    <x v="0"/>
  </r>
  <r>
    <n v="5824"/>
    <x v="3"/>
    <x v="2"/>
    <x v="0"/>
    <x v="4"/>
    <n v="78375.33"/>
    <n v="378109.79"/>
    <n v="75636.52"/>
    <n v="5.66"/>
    <x v="399"/>
    <x v="4"/>
    <x v="0"/>
    <d v="2023-05-08T00:00:00"/>
    <n v="4877.32"/>
    <n v="3380.72"/>
    <x v="0"/>
  </r>
  <r>
    <n v="1160"/>
    <x v="0"/>
    <x v="4"/>
    <x v="4"/>
    <x v="0"/>
    <n v="49577.58"/>
    <n v="267457.64"/>
    <n v="35290.54"/>
    <n v="10.98"/>
    <x v="400"/>
    <x v="3"/>
    <x v="2"/>
    <d v="2023-03-24T00:00:00"/>
    <n v="5499.07"/>
    <n v="3725.22"/>
    <x v="0"/>
  </r>
  <r>
    <n v="4320"/>
    <x v="1"/>
    <x v="4"/>
    <x v="3"/>
    <x v="0"/>
    <n v="63203.3"/>
    <n v="415599.94"/>
    <n v="107884.69"/>
    <n v="7.37"/>
    <x v="400"/>
    <x v="2"/>
    <x v="1"/>
    <d v="2023-03-07T00:00:00"/>
    <n v="7729.6"/>
    <n v="5477.97"/>
    <x v="0"/>
  </r>
  <r>
    <n v="17"/>
    <x v="8"/>
    <x v="0"/>
    <x v="1"/>
    <x v="4"/>
    <n v="31471.1"/>
    <n v="291024.52"/>
    <n v="174590.8"/>
    <n v="7.34"/>
    <x v="400"/>
    <x v="4"/>
    <x v="4"/>
    <d v="2023-12-23T00:00:00"/>
    <n v="3402.96"/>
    <n v="1933.52"/>
    <x v="0"/>
  </r>
  <r>
    <n v="1837"/>
    <x v="6"/>
    <x v="0"/>
    <x v="0"/>
    <x v="2"/>
    <n v="65308.26"/>
    <n v="102308.35"/>
    <n v="91962.03"/>
    <n v="8.24"/>
    <x v="400"/>
    <x v="2"/>
    <x v="1"/>
    <d v="2023-10-20T00:00:00"/>
    <n v="4328.93"/>
    <n v="2500.1999999999998"/>
    <x v="0"/>
  </r>
  <r>
    <n v="8125"/>
    <x v="9"/>
    <x v="2"/>
    <x v="2"/>
    <x v="1"/>
    <n v="64471.19"/>
    <n v="364239.86"/>
    <n v="213635.54"/>
    <n v="7.29"/>
    <x v="400"/>
    <x v="2"/>
    <x v="3"/>
    <d v="2023-01-24T00:00:00"/>
    <n v="6776.45"/>
    <n v="5441.04"/>
    <x v="0"/>
  </r>
  <r>
    <n v="992"/>
    <x v="8"/>
    <x v="1"/>
    <x v="4"/>
    <x v="0"/>
    <n v="4254.3599999999997"/>
    <n v="489440.88"/>
    <n v="22878.71"/>
    <n v="15.78"/>
    <x v="400"/>
    <x v="2"/>
    <x v="0"/>
    <d v="2023-01-16T00:00:00"/>
    <n v="302.05"/>
    <n v="200.47"/>
    <x v="0"/>
  </r>
  <r>
    <n v="3139"/>
    <x v="5"/>
    <x v="3"/>
    <x v="1"/>
    <x v="4"/>
    <n v="38569.35"/>
    <n v="232564.76"/>
    <n v="213679.08"/>
    <n v="12.94"/>
    <x v="400"/>
    <x v="3"/>
    <x v="2"/>
    <d v="2023-06-02T00:00:00"/>
    <n v="3712.51"/>
    <n v="2166.9299999999998"/>
    <x v="0"/>
  </r>
  <r>
    <n v="9513"/>
    <x v="1"/>
    <x v="2"/>
    <x v="4"/>
    <x v="4"/>
    <n v="50730.37"/>
    <n v="288952.96000000002"/>
    <n v="421434.79"/>
    <n v="13.37"/>
    <x v="400"/>
    <x v="4"/>
    <x v="4"/>
    <d v="2023-07-05T00:00:00"/>
    <n v="7016.4"/>
    <n v="4891.45"/>
    <x v="0"/>
  </r>
  <r>
    <n v="9439"/>
    <x v="4"/>
    <x v="0"/>
    <x v="3"/>
    <x v="0"/>
    <n v="39038.01"/>
    <n v="465530.44"/>
    <n v="246481.64"/>
    <n v="6.08"/>
    <x v="400"/>
    <x v="3"/>
    <x v="2"/>
    <d v="2023-08-31T00:00:00"/>
    <n v="2849.99"/>
    <n v="1607.28"/>
    <x v="0"/>
  </r>
  <r>
    <n v="105"/>
    <x v="5"/>
    <x v="0"/>
    <x v="3"/>
    <x v="0"/>
    <n v="2470.6799999999998"/>
    <n v="102061.03"/>
    <n v="28255.67"/>
    <n v="5"/>
    <x v="400"/>
    <x v="0"/>
    <x v="2"/>
    <d v="2023-05-15T00:00:00"/>
    <n v="329.01"/>
    <n v="201.83"/>
    <x v="0"/>
  </r>
  <r>
    <n v="8940"/>
    <x v="1"/>
    <x v="3"/>
    <x v="1"/>
    <x v="1"/>
    <n v="73168.22"/>
    <n v="22767.29"/>
    <n v="443432.04"/>
    <n v="17.22"/>
    <x v="400"/>
    <x v="3"/>
    <x v="2"/>
    <d v="2023-05-19T00:00:00"/>
    <n v="7690.53"/>
    <n v="6519.52"/>
    <x v="0"/>
  </r>
  <r>
    <n v="9727"/>
    <x v="1"/>
    <x v="1"/>
    <x v="2"/>
    <x v="3"/>
    <n v="95088.58"/>
    <n v="25165.32"/>
    <n v="338808.67"/>
    <n v="12.13"/>
    <x v="400"/>
    <x v="4"/>
    <x v="4"/>
    <d v="2023-07-07T00:00:00"/>
    <n v="10478.18"/>
    <n v="7698.79"/>
    <x v="0"/>
  </r>
  <r>
    <n v="2889"/>
    <x v="3"/>
    <x v="0"/>
    <x v="2"/>
    <x v="1"/>
    <n v="60463.8"/>
    <n v="278145.95"/>
    <n v="69589.289999999994"/>
    <n v="15.09"/>
    <x v="401"/>
    <x v="3"/>
    <x v="3"/>
    <d v="2023-06-26T00:00:00"/>
    <n v="3836.03"/>
    <n v="2659.01"/>
    <x v="0"/>
  </r>
  <r>
    <n v="7081"/>
    <x v="4"/>
    <x v="1"/>
    <x v="4"/>
    <x v="3"/>
    <n v="50528.72"/>
    <n v="66541.039999999994"/>
    <n v="212422.54"/>
    <n v="7.18"/>
    <x v="401"/>
    <x v="1"/>
    <x v="3"/>
    <d v="2023-09-27T00:00:00"/>
    <n v="5519.47"/>
    <n v="3178.72"/>
    <x v="0"/>
  </r>
  <r>
    <n v="7462"/>
    <x v="9"/>
    <x v="4"/>
    <x v="0"/>
    <x v="3"/>
    <n v="14703.33"/>
    <n v="358896.71"/>
    <n v="182306.91"/>
    <n v="12.04"/>
    <x v="401"/>
    <x v="1"/>
    <x v="1"/>
    <d v="2023-12-19T00:00:00"/>
    <n v="1048.08"/>
    <n v="564.24"/>
    <x v="0"/>
  </r>
  <r>
    <n v="9709"/>
    <x v="4"/>
    <x v="2"/>
    <x v="0"/>
    <x v="2"/>
    <n v="12618.96"/>
    <n v="225896.16"/>
    <n v="154212.21"/>
    <n v="6.26"/>
    <x v="401"/>
    <x v="1"/>
    <x v="3"/>
    <d v="2023-04-18T00:00:00"/>
    <n v="1273.67"/>
    <n v="1036.8"/>
    <x v="0"/>
  </r>
  <r>
    <n v="9784"/>
    <x v="5"/>
    <x v="4"/>
    <x v="1"/>
    <x v="0"/>
    <n v="20232.34"/>
    <n v="217748.52"/>
    <n v="154833.09"/>
    <n v="17.25"/>
    <x v="401"/>
    <x v="1"/>
    <x v="1"/>
    <d v="2023-04-21T00:00:00"/>
    <n v="3005.75"/>
    <n v="2329.88"/>
    <x v="0"/>
  </r>
  <r>
    <n v="2856"/>
    <x v="3"/>
    <x v="2"/>
    <x v="4"/>
    <x v="0"/>
    <n v="25950.04"/>
    <n v="69005.240000000005"/>
    <n v="53671.58"/>
    <n v="5.35"/>
    <x v="401"/>
    <x v="4"/>
    <x v="4"/>
    <d v="2023-05-19T00:00:00"/>
    <n v="2213.85"/>
    <n v="1536.8"/>
    <x v="0"/>
  </r>
  <r>
    <n v="5482"/>
    <x v="0"/>
    <x v="1"/>
    <x v="4"/>
    <x v="4"/>
    <n v="26085.69"/>
    <n v="433839.82"/>
    <n v="116230.56"/>
    <n v="7.88"/>
    <x v="401"/>
    <x v="3"/>
    <x v="3"/>
    <d v="2023-05-19T00:00:00"/>
    <n v="2329.41"/>
    <n v="1663.83"/>
    <x v="0"/>
  </r>
  <r>
    <n v="1374"/>
    <x v="9"/>
    <x v="0"/>
    <x v="2"/>
    <x v="0"/>
    <n v="21796.240000000002"/>
    <n v="417775.25"/>
    <n v="302766.03999999998"/>
    <n v="14.43"/>
    <x v="401"/>
    <x v="2"/>
    <x v="2"/>
    <d v="2023-03-21T00:00:00"/>
    <n v="1688.52"/>
    <n v="994.25"/>
    <x v="0"/>
  </r>
  <r>
    <n v="5225"/>
    <x v="7"/>
    <x v="2"/>
    <x v="4"/>
    <x v="2"/>
    <n v="72703.960000000006"/>
    <n v="209418.57"/>
    <n v="155348.57"/>
    <n v="12.83"/>
    <x v="401"/>
    <x v="2"/>
    <x v="0"/>
    <d v="2023-11-08T00:00:00"/>
    <n v="8890.69"/>
    <n v="7564.47"/>
    <x v="0"/>
  </r>
  <r>
    <n v="8617"/>
    <x v="0"/>
    <x v="3"/>
    <x v="2"/>
    <x v="4"/>
    <n v="71650.179999999993"/>
    <n v="361174.98"/>
    <n v="184755.73"/>
    <n v="12.21"/>
    <x v="401"/>
    <x v="0"/>
    <x v="4"/>
    <d v="2023-12-20T00:00:00"/>
    <n v="9550.18"/>
    <n v="4905.41"/>
    <x v="0"/>
  </r>
  <r>
    <n v="5632"/>
    <x v="8"/>
    <x v="3"/>
    <x v="4"/>
    <x v="4"/>
    <n v="62552.52"/>
    <n v="241303.24"/>
    <n v="61868"/>
    <n v="12.13"/>
    <x v="401"/>
    <x v="4"/>
    <x v="2"/>
    <d v="2023-01-29T00:00:00"/>
    <n v="5836.31"/>
    <n v="4851.79"/>
    <x v="0"/>
  </r>
  <r>
    <n v="1245"/>
    <x v="2"/>
    <x v="0"/>
    <x v="2"/>
    <x v="1"/>
    <n v="4466.0200000000004"/>
    <n v="442564.01"/>
    <n v="374371.95"/>
    <n v="15.24"/>
    <x v="401"/>
    <x v="4"/>
    <x v="1"/>
    <d v="2023-03-11T00:00:00"/>
    <n v="492.66"/>
    <n v="342.09"/>
    <x v="0"/>
  </r>
  <r>
    <n v="5772"/>
    <x v="1"/>
    <x v="3"/>
    <x v="1"/>
    <x v="2"/>
    <n v="90918.56"/>
    <n v="470664.14"/>
    <n v="298405.33"/>
    <n v="7.52"/>
    <x v="401"/>
    <x v="1"/>
    <x v="1"/>
    <d v="2023-07-06T00:00:00"/>
    <n v="10233.49"/>
    <n v="8896.73"/>
    <x v="0"/>
  </r>
  <r>
    <n v="5928"/>
    <x v="6"/>
    <x v="0"/>
    <x v="0"/>
    <x v="3"/>
    <n v="45713.43"/>
    <n v="225052.99"/>
    <n v="494561.19"/>
    <n v="14.17"/>
    <x v="401"/>
    <x v="4"/>
    <x v="0"/>
    <d v="2023-05-11T00:00:00"/>
    <n v="4171.08"/>
    <n v="3338.67"/>
    <x v="0"/>
  </r>
  <r>
    <n v="7574"/>
    <x v="1"/>
    <x v="1"/>
    <x v="1"/>
    <x v="4"/>
    <n v="81948.09"/>
    <n v="86070.54"/>
    <n v="425722.13"/>
    <n v="11.7"/>
    <x v="401"/>
    <x v="1"/>
    <x v="4"/>
    <d v="2023-12-22T00:00:00"/>
    <n v="6223.74"/>
    <n v="4937.2700000000004"/>
    <x v="0"/>
  </r>
  <r>
    <n v="1830"/>
    <x v="2"/>
    <x v="1"/>
    <x v="2"/>
    <x v="2"/>
    <n v="66830.34"/>
    <n v="125848.85"/>
    <n v="325069.25"/>
    <n v="10.8"/>
    <x v="401"/>
    <x v="1"/>
    <x v="1"/>
    <d v="2024-01-01T00:00:00"/>
    <n v="3835.11"/>
    <n v="2212.96"/>
    <x v="1"/>
  </r>
  <r>
    <n v="8906"/>
    <x v="1"/>
    <x v="4"/>
    <x v="3"/>
    <x v="3"/>
    <n v="11202.5"/>
    <n v="483434.71"/>
    <n v="112353.03"/>
    <n v="13.76"/>
    <x v="401"/>
    <x v="0"/>
    <x v="1"/>
    <d v="2023-08-14T00:00:00"/>
    <n v="786.49"/>
    <n v="551.19000000000005"/>
    <x v="0"/>
  </r>
  <r>
    <n v="183"/>
    <x v="1"/>
    <x v="2"/>
    <x v="2"/>
    <x v="4"/>
    <n v="43045.75"/>
    <n v="371715.14"/>
    <n v="401177.49"/>
    <n v="5.34"/>
    <x v="401"/>
    <x v="3"/>
    <x v="0"/>
    <d v="2023-04-24T00:00:00"/>
    <n v="5776.95"/>
    <n v="3363.27"/>
    <x v="0"/>
  </r>
  <r>
    <n v="116"/>
    <x v="4"/>
    <x v="1"/>
    <x v="1"/>
    <x v="1"/>
    <n v="51316.97"/>
    <n v="234865.64"/>
    <n v="229348.32"/>
    <n v="6.49"/>
    <x v="401"/>
    <x v="3"/>
    <x v="0"/>
    <d v="2023-01-31T00:00:00"/>
    <n v="2686.29"/>
    <n v="1537.24"/>
    <x v="0"/>
  </r>
  <r>
    <n v="9871"/>
    <x v="5"/>
    <x v="2"/>
    <x v="3"/>
    <x v="1"/>
    <n v="67214.14"/>
    <n v="300295.14"/>
    <n v="189891.5"/>
    <n v="15.43"/>
    <x v="401"/>
    <x v="4"/>
    <x v="0"/>
    <d v="2023-07-28T00:00:00"/>
    <n v="6262.28"/>
    <n v="4445.22"/>
    <x v="0"/>
  </r>
  <r>
    <n v="4334"/>
    <x v="9"/>
    <x v="1"/>
    <x v="4"/>
    <x v="3"/>
    <n v="58324.41"/>
    <n v="16215.82"/>
    <n v="178720.29"/>
    <n v="13.65"/>
    <x v="402"/>
    <x v="4"/>
    <x v="2"/>
    <d v="2023-11-02T00:00:00"/>
    <n v="6616.68"/>
    <n v="4888.1000000000004"/>
    <x v="0"/>
  </r>
  <r>
    <n v="2937"/>
    <x v="4"/>
    <x v="2"/>
    <x v="3"/>
    <x v="1"/>
    <n v="60303.8"/>
    <n v="489082.08"/>
    <n v="116205.77"/>
    <n v="11.8"/>
    <x v="402"/>
    <x v="2"/>
    <x v="4"/>
    <d v="2023-12-27T00:00:00"/>
    <n v="3657.67"/>
    <n v="2584.12"/>
    <x v="0"/>
  </r>
  <r>
    <n v="9997"/>
    <x v="9"/>
    <x v="3"/>
    <x v="0"/>
    <x v="4"/>
    <n v="76555.17"/>
    <n v="411820.32"/>
    <n v="492998.92"/>
    <n v="17.8"/>
    <x v="402"/>
    <x v="3"/>
    <x v="2"/>
    <d v="2023-12-18T00:00:00"/>
    <n v="4419.03"/>
    <n v="2693.4"/>
    <x v="0"/>
  </r>
  <r>
    <n v="1512"/>
    <x v="1"/>
    <x v="2"/>
    <x v="3"/>
    <x v="4"/>
    <n v="23066.58"/>
    <n v="297398.34000000003"/>
    <n v="9661.1299999999992"/>
    <n v="12.97"/>
    <x v="402"/>
    <x v="1"/>
    <x v="3"/>
    <d v="2023-02-24T00:00:00"/>
    <n v="1481.58"/>
    <n v="1259.5899999999999"/>
    <x v="0"/>
  </r>
  <r>
    <n v="8738"/>
    <x v="2"/>
    <x v="4"/>
    <x v="0"/>
    <x v="4"/>
    <n v="7602.86"/>
    <n v="407141.51"/>
    <n v="62254.16"/>
    <n v="13.1"/>
    <x v="402"/>
    <x v="3"/>
    <x v="2"/>
    <d v="2023-12-30T00:00:00"/>
    <n v="1007.68"/>
    <n v="557.17999999999995"/>
    <x v="0"/>
  </r>
  <r>
    <n v="6303"/>
    <x v="7"/>
    <x v="4"/>
    <x v="1"/>
    <x v="4"/>
    <n v="94424.57"/>
    <n v="55331.56"/>
    <n v="380684.16"/>
    <n v="9.7899999999999991"/>
    <x v="402"/>
    <x v="2"/>
    <x v="1"/>
    <d v="2023-11-04T00:00:00"/>
    <n v="6991.27"/>
    <n v="3858.58"/>
    <x v="0"/>
  </r>
  <r>
    <n v="4876"/>
    <x v="2"/>
    <x v="4"/>
    <x v="0"/>
    <x v="0"/>
    <n v="81101.649999999994"/>
    <n v="202813.33"/>
    <n v="480870.32"/>
    <n v="10.59"/>
    <x v="402"/>
    <x v="0"/>
    <x v="3"/>
    <d v="2023-06-27T00:00:00"/>
    <n v="9480.4599999999991"/>
    <n v="6190.83"/>
    <x v="0"/>
  </r>
  <r>
    <n v="6798"/>
    <x v="7"/>
    <x v="3"/>
    <x v="2"/>
    <x v="0"/>
    <n v="49007.1"/>
    <n v="174678.66"/>
    <n v="153718.56"/>
    <n v="8.36"/>
    <x v="402"/>
    <x v="1"/>
    <x v="2"/>
    <d v="2023-11-10T00:00:00"/>
    <n v="5242.45"/>
    <n v="4090.13"/>
    <x v="0"/>
  </r>
  <r>
    <n v="8636"/>
    <x v="3"/>
    <x v="3"/>
    <x v="0"/>
    <x v="3"/>
    <n v="47544.05"/>
    <n v="384591.31"/>
    <n v="496666.83"/>
    <n v="7.81"/>
    <x v="402"/>
    <x v="1"/>
    <x v="1"/>
    <d v="2023-12-01T00:00:00"/>
    <n v="3141.05"/>
    <n v="1743.89"/>
    <x v="0"/>
  </r>
  <r>
    <n v="1372"/>
    <x v="2"/>
    <x v="1"/>
    <x v="1"/>
    <x v="0"/>
    <n v="78399.55"/>
    <n v="180822.05"/>
    <n v="241869.96"/>
    <n v="15.81"/>
    <x v="402"/>
    <x v="3"/>
    <x v="0"/>
    <d v="2023-02-25T00:00:00"/>
    <n v="4946.97"/>
    <n v="3106.57"/>
    <x v="0"/>
  </r>
  <r>
    <n v="9620"/>
    <x v="2"/>
    <x v="2"/>
    <x v="3"/>
    <x v="3"/>
    <n v="3495.45"/>
    <n v="118692.87"/>
    <n v="175494.67"/>
    <n v="5.8"/>
    <x v="402"/>
    <x v="4"/>
    <x v="0"/>
    <d v="2023-02-08T00:00:00"/>
    <n v="197.95"/>
    <n v="149.66"/>
    <x v="0"/>
  </r>
  <r>
    <n v="6077"/>
    <x v="9"/>
    <x v="0"/>
    <x v="1"/>
    <x v="0"/>
    <n v="50853.35"/>
    <n v="266263.83"/>
    <n v="362593.61"/>
    <n v="8.74"/>
    <x v="402"/>
    <x v="2"/>
    <x v="4"/>
    <d v="2023-05-11T00:00:00"/>
    <n v="3552.68"/>
    <n v="1968.36"/>
    <x v="0"/>
  </r>
  <r>
    <n v="4075"/>
    <x v="3"/>
    <x v="0"/>
    <x v="4"/>
    <x v="0"/>
    <n v="73262.789999999994"/>
    <n v="426716.33"/>
    <n v="50563.18"/>
    <n v="14.4"/>
    <x v="402"/>
    <x v="3"/>
    <x v="3"/>
    <d v="2023-06-09T00:00:00"/>
    <n v="5752.23"/>
    <n v="4194.05"/>
    <x v="0"/>
  </r>
  <r>
    <n v="4131"/>
    <x v="4"/>
    <x v="4"/>
    <x v="0"/>
    <x v="4"/>
    <n v="71663.839999999997"/>
    <n v="304042.51"/>
    <n v="452320.62"/>
    <n v="14.15"/>
    <x v="403"/>
    <x v="0"/>
    <x v="0"/>
    <d v="2023-02-01T00:00:00"/>
    <n v="8670.07"/>
    <n v="5501.46"/>
    <x v="0"/>
  </r>
  <r>
    <n v="1829"/>
    <x v="4"/>
    <x v="2"/>
    <x v="3"/>
    <x v="2"/>
    <n v="36004.97"/>
    <n v="128107.9"/>
    <n v="420963.08"/>
    <n v="11.18"/>
    <x v="403"/>
    <x v="0"/>
    <x v="0"/>
    <d v="2023-03-21T00:00:00"/>
    <n v="2690.18"/>
    <n v="1359"/>
    <x v="0"/>
  </r>
  <r>
    <n v="4279"/>
    <x v="7"/>
    <x v="3"/>
    <x v="3"/>
    <x v="0"/>
    <n v="25719.55"/>
    <n v="30059.27"/>
    <n v="232411.81"/>
    <n v="7.87"/>
    <x v="403"/>
    <x v="1"/>
    <x v="4"/>
    <d v="2023-06-10T00:00:00"/>
    <n v="1773.99"/>
    <n v="899.88"/>
    <x v="0"/>
  </r>
  <r>
    <n v="7748"/>
    <x v="3"/>
    <x v="0"/>
    <x v="1"/>
    <x v="2"/>
    <n v="65309.34"/>
    <n v="311297.17"/>
    <n v="247151.67"/>
    <n v="13.92"/>
    <x v="403"/>
    <x v="4"/>
    <x v="4"/>
    <d v="2023-03-11T00:00:00"/>
    <n v="7463.91"/>
    <n v="6482.47"/>
    <x v="0"/>
  </r>
  <r>
    <n v="7360"/>
    <x v="3"/>
    <x v="3"/>
    <x v="2"/>
    <x v="1"/>
    <n v="17576.28"/>
    <n v="283859.48"/>
    <n v="70410.13"/>
    <n v="13.31"/>
    <x v="403"/>
    <x v="4"/>
    <x v="2"/>
    <d v="2023-06-17T00:00:00"/>
    <n v="2280.46"/>
    <n v="1962.96"/>
    <x v="0"/>
  </r>
  <r>
    <n v="945"/>
    <x v="3"/>
    <x v="1"/>
    <x v="1"/>
    <x v="1"/>
    <n v="46323.59"/>
    <n v="21167.17"/>
    <n v="160439.35"/>
    <n v="14.44"/>
    <x v="403"/>
    <x v="2"/>
    <x v="0"/>
    <d v="2023-01-31T00:00:00"/>
    <n v="2434.12"/>
    <n v="1813.13"/>
    <x v="0"/>
  </r>
  <r>
    <n v="8710"/>
    <x v="1"/>
    <x v="2"/>
    <x v="2"/>
    <x v="3"/>
    <n v="99068.4"/>
    <n v="277723.56"/>
    <n v="161264.95999999999"/>
    <n v="8.49"/>
    <x v="403"/>
    <x v="0"/>
    <x v="4"/>
    <d v="2023-02-10T00:00:00"/>
    <n v="10786.87"/>
    <n v="8201.2900000000009"/>
    <x v="0"/>
  </r>
  <r>
    <n v="810"/>
    <x v="7"/>
    <x v="1"/>
    <x v="1"/>
    <x v="3"/>
    <n v="9697.5"/>
    <n v="128627.41"/>
    <n v="258361.46"/>
    <n v="10.91"/>
    <x v="403"/>
    <x v="3"/>
    <x v="2"/>
    <d v="2023-02-18T00:00:00"/>
    <n v="1446.3"/>
    <n v="742.32"/>
    <x v="0"/>
  </r>
  <r>
    <n v="7604"/>
    <x v="5"/>
    <x v="3"/>
    <x v="4"/>
    <x v="3"/>
    <n v="20536.96"/>
    <n v="364337.89"/>
    <n v="273964.15000000002"/>
    <n v="13.41"/>
    <x v="403"/>
    <x v="4"/>
    <x v="4"/>
    <d v="2023-11-05T00:00:00"/>
    <n v="1103.3"/>
    <n v="788.53"/>
    <x v="0"/>
  </r>
  <r>
    <n v="5077"/>
    <x v="1"/>
    <x v="3"/>
    <x v="2"/>
    <x v="0"/>
    <n v="99370.98"/>
    <n v="136766.54999999999"/>
    <n v="158501.37"/>
    <n v="6.73"/>
    <x v="403"/>
    <x v="1"/>
    <x v="1"/>
    <d v="2023-12-05T00:00:00"/>
    <n v="13806.26"/>
    <n v="11995.22"/>
    <x v="0"/>
  </r>
  <r>
    <n v="8003"/>
    <x v="9"/>
    <x v="4"/>
    <x v="4"/>
    <x v="2"/>
    <n v="82737.36"/>
    <n v="147757.70000000001"/>
    <n v="35599.78"/>
    <n v="5.64"/>
    <x v="403"/>
    <x v="0"/>
    <x v="3"/>
    <d v="2023-12-09T00:00:00"/>
    <n v="10486.03"/>
    <n v="7331.56"/>
    <x v="0"/>
  </r>
  <r>
    <n v="9249"/>
    <x v="3"/>
    <x v="0"/>
    <x v="1"/>
    <x v="2"/>
    <n v="76406.75"/>
    <n v="125753.52"/>
    <n v="288659.76"/>
    <n v="7.86"/>
    <x v="403"/>
    <x v="4"/>
    <x v="4"/>
    <d v="2023-05-31T00:00:00"/>
    <n v="8699.41"/>
    <n v="5142.51"/>
    <x v="0"/>
  </r>
  <r>
    <n v="8276"/>
    <x v="3"/>
    <x v="0"/>
    <x v="0"/>
    <x v="2"/>
    <n v="2695.58"/>
    <n v="455076.01"/>
    <n v="79646.759999999995"/>
    <n v="8.7799999999999994"/>
    <x v="403"/>
    <x v="1"/>
    <x v="2"/>
    <d v="2023-08-15T00:00:00"/>
    <n v="310.88"/>
    <n v="238.09"/>
    <x v="0"/>
  </r>
  <r>
    <n v="2141"/>
    <x v="4"/>
    <x v="1"/>
    <x v="4"/>
    <x v="0"/>
    <n v="25953.040000000001"/>
    <n v="361927.53"/>
    <n v="134573.88"/>
    <n v="9.98"/>
    <x v="403"/>
    <x v="1"/>
    <x v="3"/>
    <d v="2023-12-20T00:00:00"/>
    <n v="3823.83"/>
    <n v="2470.5300000000002"/>
    <x v="0"/>
  </r>
  <r>
    <n v="7390"/>
    <x v="6"/>
    <x v="2"/>
    <x v="2"/>
    <x v="3"/>
    <n v="62754.79"/>
    <n v="487896.55"/>
    <n v="369793.56"/>
    <n v="13.12"/>
    <x v="403"/>
    <x v="2"/>
    <x v="4"/>
    <d v="2023-05-29T00:00:00"/>
    <n v="7207.63"/>
    <n v="4203.55"/>
    <x v="0"/>
  </r>
  <r>
    <n v="4893"/>
    <x v="8"/>
    <x v="4"/>
    <x v="3"/>
    <x v="2"/>
    <n v="44881.73"/>
    <n v="76714.8"/>
    <n v="53725.83"/>
    <n v="11.84"/>
    <x v="403"/>
    <x v="0"/>
    <x v="0"/>
    <d v="2023-01-13T00:00:00"/>
    <n v="3486.88"/>
    <n v="3087.85"/>
    <x v="0"/>
  </r>
  <r>
    <n v="8117"/>
    <x v="4"/>
    <x v="4"/>
    <x v="4"/>
    <x v="0"/>
    <n v="81395.64"/>
    <n v="137679.49"/>
    <n v="55654.66"/>
    <n v="14.24"/>
    <x v="404"/>
    <x v="2"/>
    <x v="4"/>
    <d v="2023-09-16T00:00:00"/>
    <n v="8444.7199999999993"/>
    <n v="6455.62"/>
    <x v="0"/>
  </r>
  <r>
    <n v="3168"/>
    <x v="1"/>
    <x v="2"/>
    <x v="0"/>
    <x v="0"/>
    <n v="91072.66"/>
    <n v="457619.41"/>
    <n v="39010.410000000003"/>
    <n v="8.8800000000000008"/>
    <x v="404"/>
    <x v="2"/>
    <x v="2"/>
    <d v="2023-09-08T00:00:00"/>
    <n v="6212.8"/>
    <n v="4386.46"/>
    <x v="0"/>
  </r>
  <r>
    <n v="9561"/>
    <x v="5"/>
    <x v="2"/>
    <x v="4"/>
    <x v="1"/>
    <n v="69986.28"/>
    <n v="314902.21000000002"/>
    <n v="285191.05"/>
    <n v="12.83"/>
    <x v="404"/>
    <x v="2"/>
    <x v="3"/>
    <d v="2023-08-07T00:00:00"/>
    <n v="6144.09"/>
    <n v="5410.27"/>
    <x v="0"/>
  </r>
  <r>
    <n v="1574"/>
    <x v="7"/>
    <x v="4"/>
    <x v="1"/>
    <x v="1"/>
    <n v="33572.36"/>
    <n v="192197.77"/>
    <n v="8827.9500000000007"/>
    <n v="14.8"/>
    <x v="404"/>
    <x v="4"/>
    <x v="4"/>
    <d v="2023-05-01T00:00:00"/>
    <n v="4987.46"/>
    <n v="3138.23"/>
    <x v="0"/>
  </r>
  <r>
    <n v="7725"/>
    <x v="2"/>
    <x v="1"/>
    <x v="3"/>
    <x v="2"/>
    <n v="27758.23"/>
    <n v="425724.41"/>
    <n v="344155.26"/>
    <n v="17.600000000000001"/>
    <x v="404"/>
    <x v="2"/>
    <x v="3"/>
    <d v="2023-02-14T00:00:00"/>
    <n v="2070.67"/>
    <n v="1379.6"/>
    <x v="0"/>
  </r>
  <r>
    <n v="8140"/>
    <x v="3"/>
    <x v="1"/>
    <x v="4"/>
    <x v="0"/>
    <n v="70141.02"/>
    <n v="334168.03999999998"/>
    <n v="238086.9"/>
    <n v="15.5"/>
    <x v="404"/>
    <x v="0"/>
    <x v="3"/>
    <d v="2023-07-17T00:00:00"/>
    <n v="9845.2000000000007"/>
    <n v="6388.82"/>
    <x v="0"/>
  </r>
  <r>
    <n v="2686"/>
    <x v="9"/>
    <x v="1"/>
    <x v="4"/>
    <x v="1"/>
    <n v="92509.84"/>
    <n v="350562.58"/>
    <n v="193562.16"/>
    <n v="16.68"/>
    <x v="404"/>
    <x v="0"/>
    <x v="0"/>
    <d v="2023-01-04T00:00:00"/>
    <n v="11317.53"/>
    <n v="6267.15"/>
    <x v="0"/>
  </r>
  <r>
    <n v="9564"/>
    <x v="9"/>
    <x v="0"/>
    <x v="2"/>
    <x v="1"/>
    <n v="88408.92"/>
    <n v="50556.57"/>
    <n v="328913.28000000003"/>
    <n v="14.53"/>
    <x v="404"/>
    <x v="2"/>
    <x v="2"/>
    <d v="2023-06-23T00:00:00"/>
    <n v="7821.63"/>
    <n v="6923.35"/>
    <x v="0"/>
  </r>
  <r>
    <n v="7914"/>
    <x v="2"/>
    <x v="4"/>
    <x v="0"/>
    <x v="0"/>
    <n v="24534.959999999999"/>
    <n v="163307.10999999999"/>
    <n v="25346.799999999999"/>
    <n v="9.48"/>
    <x v="404"/>
    <x v="3"/>
    <x v="0"/>
    <d v="2023-04-21T00:00:00"/>
    <n v="1538.92"/>
    <n v="1372.96"/>
    <x v="0"/>
  </r>
  <r>
    <n v="4241"/>
    <x v="3"/>
    <x v="0"/>
    <x v="2"/>
    <x v="0"/>
    <n v="31107.97"/>
    <n v="325124.06"/>
    <n v="488574.32"/>
    <n v="7.86"/>
    <x v="404"/>
    <x v="3"/>
    <x v="4"/>
    <d v="2023-05-28T00:00:00"/>
    <n v="2124.4899999999998"/>
    <n v="1300.1500000000001"/>
    <x v="0"/>
  </r>
  <r>
    <n v="9230"/>
    <x v="8"/>
    <x v="0"/>
    <x v="1"/>
    <x v="0"/>
    <n v="83339.47"/>
    <n v="211065.48"/>
    <n v="325935.48"/>
    <n v="9.0399999999999991"/>
    <x v="404"/>
    <x v="0"/>
    <x v="2"/>
    <d v="2023-10-25T00:00:00"/>
    <n v="5355.27"/>
    <n v="3129.2"/>
    <x v="0"/>
  </r>
  <r>
    <n v="2713"/>
    <x v="1"/>
    <x v="0"/>
    <x v="3"/>
    <x v="0"/>
    <n v="44052.09"/>
    <n v="129985.41"/>
    <n v="34991.4"/>
    <n v="12.48"/>
    <x v="405"/>
    <x v="1"/>
    <x v="4"/>
    <d v="2023-04-16T00:00:00"/>
    <n v="4496.2"/>
    <n v="3464.92"/>
    <x v="0"/>
  </r>
  <r>
    <n v="9452"/>
    <x v="3"/>
    <x v="3"/>
    <x v="3"/>
    <x v="4"/>
    <n v="10129.35"/>
    <n v="104254.69"/>
    <n v="148510.28"/>
    <n v="10.4"/>
    <x v="405"/>
    <x v="3"/>
    <x v="4"/>
    <d v="2023-09-10T00:00:00"/>
    <n v="1069.52"/>
    <n v="782.84"/>
    <x v="0"/>
  </r>
  <r>
    <n v="5769"/>
    <x v="4"/>
    <x v="4"/>
    <x v="1"/>
    <x v="4"/>
    <n v="36238.49"/>
    <n v="482205.46"/>
    <n v="41401.11"/>
    <n v="11.81"/>
    <x v="405"/>
    <x v="0"/>
    <x v="2"/>
    <d v="2023-03-21T00:00:00"/>
    <n v="2249.37"/>
    <n v="1762.7"/>
    <x v="0"/>
  </r>
  <r>
    <n v="4006"/>
    <x v="6"/>
    <x v="1"/>
    <x v="4"/>
    <x v="1"/>
    <n v="80019.25"/>
    <n v="419803.03"/>
    <n v="49297.02"/>
    <n v="15.7"/>
    <x v="405"/>
    <x v="3"/>
    <x v="0"/>
    <d v="2023-02-22T00:00:00"/>
    <n v="9220.42"/>
    <n v="5153.2"/>
    <x v="0"/>
  </r>
  <r>
    <n v="2294"/>
    <x v="9"/>
    <x v="3"/>
    <x v="1"/>
    <x v="3"/>
    <n v="85157.54"/>
    <n v="220780.45"/>
    <n v="125451.23"/>
    <n v="12.45"/>
    <x v="405"/>
    <x v="1"/>
    <x v="0"/>
    <d v="2023-08-06T00:00:00"/>
    <n v="9019.81"/>
    <n v="4871.96"/>
    <x v="0"/>
  </r>
  <r>
    <n v="4380"/>
    <x v="8"/>
    <x v="2"/>
    <x v="3"/>
    <x v="3"/>
    <n v="52730.11"/>
    <n v="210748.19"/>
    <n v="336637.74"/>
    <n v="6.35"/>
    <x v="405"/>
    <x v="3"/>
    <x v="0"/>
    <d v="2023-11-29T00:00:00"/>
    <n v="3515.65"/>
    <n v="2581.15"/>
    <x v="0"/>
  </r>
  <r>
    <n v="248"/>
    <x v="2"/>
    <x v="0"/>
    <x v="0"/>
    <x v="3"/>
    <n v="60417.89"/>
    <n v="239437.08"/>
    <n v="97613.26"/>
    <n v="11.84"/>
    <x v="405"/>
    <x v="3"/>
    <x v="3"/>
    <d v="2023-06-18T00:00:00"/>
    <n v="8500.64"/>
    <n v="6647.8"/>
    <x v="0"/>
  </r>
  <r>
    <n v="6799"/>
    <x v="1"/>
    <x v="1"/>
    <x v="0"/>
    <x v="1"/>
    <n v="83255.259999999995"/>
    <n v="471441.07"/>
    <n v="345847.35"/>
    <n v="17.84"/>
    <x v="405"/>
    <x v="2"/>
    <x v="4"/>
    <d v="2023-11-05T00:00:00"/>
    <n v="11691.64"/>
    <n v="6646.08"/>
    <x v="0"/>
  </r>
  <r>
    <n v="5212"/>
    <x v="7"/>
    <x v="1"/>
    <x v="1"/>
    <x v="0"/>
    <n v="42049"/>
    <n v="383962.43"/>
    <n v="1915.84"/>
    <n v="17.03"/>
    <x v="405"/>
    <x v="3"/>
    <x v="3"/>
    <d v="2023-03-25T00:00:00"/>
    <n v="3331.77"/>
    <n v="2167.75"/>
    <x v="0"/>
  </r>
  <r>
    <n v="6201"/>
    <x v="2"/>
    <x v="1"/>
    <x v="0"/>
    <x v="4"/>
    <n v="44277.84"/>
    <n v="330117.28000000003"/>
    <n v="32801.75"/>
    <n v="13.88"/>
    <x v="405"/>
    <x v="1"/>
    <x v="3"/>
    <d v="2023-11-07T00:00:00"/>
    <n v="3531.54"/>
    <n v="2218.02"/>
    <x v="0"/>
  </r>
  <r>
    <n v="9640"/>
    <x v="1"/>
    <x v="4"/>
    <x v="2"/>
    <x v="3"/>
    <n v="85565.92"/>
    <n v="318725.08"/>
    <n v="415456.06"/>
    <n v="11.02"/>
    <x v="405"/>
    <x v="1"/>
    <x v="1"/>
    <d v="2023-08-29T00:00:00"/>
    <n v="10276.290000000001"/>
    <n v="9093.18"/>
    <x v="0"/>
  </r>
  <r>
    <n v="2404"/>
    <x v="3"/>
    <x v="4"/>
    <x v="2"/>
    <x v="4"/>
    <n v="58563.07"/>
    <n v="491018.36"/>
    <n v="286715.02"/>
    <n v="12.76"/>
    <x v="405"/>
    <x v="2"/>
    <x v="1"/>
    <d v="2023-12-15T00:00:00"/>
    <n v="6124.01"/>
    <n v="5072.47"/>
    <x v="0"/>
  </r>
  <r>
    <n v="4590"/>
    <x v="2"/>
    <x v="1"/>
    <x v="1"/>
    <x v="3"/>
    <n v="98497.87"/>
    <n v="162649.76"/>
    <n v="485753.04"/>
    <n v="15.1"/>
    <x v="405"/>
    <x v="1"/>
    <x v="3"/>
    <d v="2023-06-06T00:00:00"/>
    <n v="9361.5"/>
    <n v="6192"/>
    <x v="0"/>
  </r>
  <r>
    <n v="4668"/>
    <x v="5"/>
    <x v="0"/>
    <x v="2"/>
    <x v="4"/>
    <n v="39886.720000000001"/>
    <n v="71459.44"/>
    <n v="484841.37"/>
    <n v="9.08"/>
    <x v="405"/>
    <x v="4"/>
    <x v="1"/>
    <d v="2023-03-04T00:00:00"/>
    <n v="5974.39"/>
    <n v="5255.78"/>
    <x v="0"/>
  </r>
  <r>
    <n v="6933"/>
    <x v="7"/>
    <x v="0"/>
    <x v="3"/>
    <x v="3"/>
    <n v="40500.68"/>
    <n v="421784.15"/>
    <n v="341633.59"/>
    <n v="16.86"/>
    <x v="405"/>
    <x v="4"/>
    <x v="0"/>
    <d v="2023-12-17T00:00:00"/>
    <n v="5917.73"/>
    <n v="4259.66"/>
    <x v="0"/>
  </r>
  <r>
    <n v="5825"/>
    <x v="5"/>
    <x v="3"/>
    <x v="2"/>
    <x v="1"/>
    <n v="24090.15"/>
    <n v="96631.63"/>
    <n v="460746.84"/>
    <n v="17.82"/>
    <x v="405"/>
    <x v="0"/>
    <x v="3"/>
    <d v="2023-11-06T00:00:00"/>
    <n v="2380.7800000000002"/>
    <n v="1642.18"/>
    <x v="0"/>
  </r>
  <r>
    <n v="9233"/>
    <x v="5"/>
    <x v="0"/>
    <x v="3"/>
    <x v="2"/>
    <n v="9034.2099999999991"/>
    <n v="321488.96000000002"/>
    <n v="469964.09"/>
    <n v="14.55"/>
    <x v="405"/>
    <x v="0"/>
    <x v="4"/>
    <d v="2023-02-24T00:00:00"/>
    <n v="937.6"/>
    <n v="775.34"/>
    <x v="0"/>
  </r>
  <r>
    <n v="5332"/>
    <x v="8"/>
    <x v="4"/>
    <x v="4"/>
    <x v="3"/>
    <n v="20366.16"/>
    <n v="169708.98"/>
    <n v="486694.64"/>
    <n v="6.91"/>
    <x v="405"/>
    <x v="3"/>
    <x v="3"/>
    <d v="2023-12-06T00:00:00"/>
    <n v="1175.58"/>
    <n v="803.56"/>
    <x v="0"/>
  </r>
  <r>
    <n v="4706"/>
    <x v="0"/>
    <x v="0"/>
    <x v="3"/>
    <x v="2"/>
    <n v="3771.7"/>
    <n v="122007.12"/>
    <n v="96233.600000000006"/>
    <n v="16.239999999999998"/>
    <x v="405"/>
    <x v="3"/>
    <x v="2"/>
    <d v="2023-02-27T00:00:00"/>
    <n v="461.27"/>
    <n v="296.12"/>
    <x v="0"/>
  </r>
  <r>
    <n v="7777"/>
    <x v="5"/>
    <x v="0"/>
    <x v="4"/>
    <x v="2"/>
    <n v="40687.97"/>
    <n v="54849.55"/>
    <n v="240515.93"/>
    <n v="11.75"/>
    <x v="405"/>
    <x v="0"/>
    <x v="3"/>
    <d v="2023-07-17T00:00:00"/>
    <n v="3457.51"/>
    <n v="2325.31"/>
    <x v="0"/>
  </r>
  <r>
    <n v="6250"/>
    <x v="6"/>
    <x v="4"/>
    <x v="3"/>
    <x v="0"/>
    <n v="29015.69"/>
    <n v="358900.69"/>
    <n v="392338.25"/>
    <n v="11.87"/>
    <x v="405"/>
    <x v="0"/>
    <x v="4"/>
    <d v="2023-05-19T00:00:00"/>
    <n v="2035.73"/>
    <n v="1047.94"/>
    <x v="0"/>
  </r>
  <r>
    <n v="4515"/>
    <x v="6"/>
    <x v="4"/>
    <x v="2"/>
    <x v="3"/>
    <n v="95357.13"/>
    <n v="183817.94"/>
    <n v="234109.49"/>
    <n v="10.53"/>
    <x v="406"/>
    <x v="2"/>
    <x v="1"/>
    <d v="2023-07-15T00:00:00"/>
    <n v="5588.44"/>
    <n v="2890.16"/>
    <x v="0"/>
  </r>
  <r>
    <n v="4411"/>
    <x v="8"/>
    <x v="0"/>
    <x v="0"/>
    <x v="3"/>
    <n v="51811.73"/>
    <n v="18498.900000000001"/>
    <n v="428703.01"/>
    <n v="11.37"/>
    <x v="406"/>
    <x v="2"/>
    <x v="0"/>
    <d v="2023-11-16T00:00:00"/>
    <n v="4863.46"/>
    <n v="4353.58"/>
    <x v="0"/>
  </r>
  <r>
    <n v="2868"/>
    <x v="8"/>
    <x v="1"/>
    <x v="2"/>
    <x v="1"/>
    <n v="77423.95"/>
    <n v="315409.57"/>
    <n v="184123.87"/>
    <n v="17.73"/>
    <x v="406"/>
    <x v="2"/>
    <x v="3"/>
    <d v="2023-07-02T00:00:00"/>
    <n v="7976.84"/>
    <n v="4408.9799999999996"/>
    <x v="0"/>
  </r>
  <r>
    <n v="4935"/>
    <x v="3"/>
    <x v="4"/>
    <x v="4"/>
    <x v="2"/>
    <n v="76063.34"/>
    <n v="34986.82"/>
    <n v="265779.67"/>
    <n v="13.12"/>
    <x v="406"/>
    <x v="2"/>
    <x v="1"/>
    <d v="2023-10-03T00:00:00"/>
    <n v="10774.61"/>
    <n v="9402.32"/>
    <x v="0"/>
  </r>
  <r>
    <n v="3836"/>
    <x v="7"/>
    <x v="1"/>
    <x v="3"/>
    <x v="1"/>
    <n v="8300"/>
    <n v="468321.52"/>
    <n v="391494.95"/>
    <n v="8.18"/>
    <x v="406"/>
    <x v="4"/>
    <x v="1"/>
    <d v="2023-01-13T00:00:00"/>
    <n v="542.92999999999995"/>
    <n v="358.52"/>
    <x v="0"/>
  </r>
  <r>
    <n v="1079"/>
    <x v="7"/>
    <x v="1"/>
    <x v="2"/>
    <x v="0"/>
    <n v="16008.94"/>
    <n v="460242.17"/>
    <n v="8819.67"/>
    <n v="13.36"/>
    <x v="406"/>
    <x v="3"/>
    <x v="3"/>
    <d v="2023-07-21T00:00:00"/>
    <n v="2204.16"/>
    <n v="1593.23"/>
    <x v="0"/>
  </r>
  <r>
    <n v="8394"/>
    <x v="6"/>
    <x v="0"/>
    <x v="0"/>
    <x v="4"/>
    <n v="71129.33"/>
    <n v="120930.47"/>
    <n v="425406.19"/>
    <n v="6.99"/>
    <x v="406"/>
    <x v="3"/>
    <x v="2"/>
    <d v="2023-10-22T00:00:00"/>
    <n v="9272.2900000000009"/>
    <n v="7339.63"/>
    <x v="0"/>
  </r>
  <r>
    <n v="3187"/>
    <x v="0"/>
    <x v="1"/>
    <x v="4"/>
    <x v="4"/>
    <n v="54564.24"/>
    <n v="57432.5"/>
    <n v="44480.57"/>
    <n v="15.13"/>
    <x v="406"/>
    <x v="1"/>
    <x v="2"/>
    <d v="2023-03-28T00:00:00"/>
    <n v="6102.42"/>
    <n v="3998.25"/>
    <x v="0"/>
  </r>
  <r>
    <n v="1173"/>
    <x v="6"/>
    <x v="1"/>
    <x v="2"/>
    <x v="1"/>
    <n v="78357.67"/>
    <n v="484363.15"/>
    <n v="318130.82"/>
    <n v="12.16"/>
    <x v="406"/>
    <x v="3"/>
    <x v="2"/>
    <d v="2023-10-24T00:00:00"/>
    <n v="6433.41"/>
    <n v="4021.81"/>
    <x v="0"/>
  </r>
  <r>
    <n v="5846"/>
    <x v="0"/>
    <x v="3"/>
    <x v="1"/>
    <x v="3"/>
    <n v="54076.55"/>
    <n v="473264.89"/>
    <n v="428063.15"/>
    <n v="7.19"/>
    <x v="406"/>
    <x v="4"/>
    <x v="2"/>
    <d v="2023-06-16T00:00:00"/>
    <n v="6637.91"/>
    <n v="5545.69"/>
    <x v="0"/>
  </r>
  <r>
    <n v="9807"/>
    <x v="4"/>
    <x v="2"/>
    <x v="1"/>
    <x v="1"/>
    <n v="72810.990000000005"/>
    <n v="488970.37"/>
    <n v="383203.86"/>
    <n v="11.65"/>
    <x v="406"/>
    <x v="3"/>
    <x v="0"/>
    <d v="2023-09-27T00:00:00"/>
    <n v="8452.24"/>
    <n v="5208.99"/>
    <x v="0"/>
  </r>
  <r>
    <n v="425"/>
    <x v="1"/>
    <x v="2"/>
    <x v="3"/>
    <x v="3"/>
    <n v="40046.699999999997"/>
    <n v="137207.78"/>
    <n v="86433.11"/>
    <n v="7.89"/>
    <x v="406"/>
    <x v="0"/>
    <x v="1"/>
    <d v="2023-12-10T00:00:00"/>
    <n v="4427.7299999999996"/>
    <n v="3837.32"/>
    <x v="0"/>
  </r>
  <r>
    <n v="6479"/>
    <x v="7"/>
    <x v="2"/>
    <x v="0"/>
    <x v="4"/>
    <n v="69574.12"/>
    <n v="36966.94"/>
    <n v="141832.4"/>
    <n v="14.25"/>
    <x v="406"/>
    <x v="2"/>
    <x v="4"/>
    <d v="2023-05-15T00:00:00"/>
    <n v="8613.17"/>
    <n v="6574.31"/>
    <x v="0"/>
  </r>
  <r>
    <n v="9262"/>
    <x v="5"/>
    <x v="0"/>
    <x v="4"/>
    <x v="0"/>
    <n v="32735.360000000001"/>
    <n v="231531.77"/>
    <n v="251778.8"/>
    <n v="15.26"/>
    <x v="406"/>
    <x v="3"/>
    <x v="3"/>
    <d v="2023-08-16T00:00:00"/>
    <n v="2833.97"/>
    <n v="1854.11"/>
    <x v="0"/>
  </r>
  <r>
    <n v="1605"/>
    <x v="8"/>
    <x v="0"/>
    <x v="0"/>
    <x v="4"/>
    <n v="34550.5"/>
    <n v="329307.53999999998"/>
    <n v="140132.26"/>
    <n v="10.119999999999999"/>
    <x v="406"/>
    <x v="2"/>
    <x v="4"/>
    <d v="2023-05-27T00:00:00"/>
    <n v="4084.48"/>
    <n v="3667.32"/>
    <x v="0"/>
  </r>
  <r>
    <n v="7537"/>
    <x v="8"/>
    <x v="3"/>
    <x v="3"/>
    <x v="2"/>
    <n v="20930.8"/>
    <n v="345033.66"/>
    <n v="253171.74"/>
    <n v="12.84"/>
    <x v="406"/>
    <x v="0"/>
    <x v="2"/>
    <d v="2023-06-11T00:00:00"/>
    <n v="2729.17"/>
    <n v="1717.98"/>
    <x v="0"/>
  </r>
  <r>
    <n v="2757"/>
    <x v="8"/>
    <x v="0"/>
    <x v="2"/>
    <x v="3"/>
    <n v="91136.08"/>
    <n v="477649.09"/>
    <n v="847.32"/>
    <n v="17.010000000000002"/>
    <x v="406"/>
    <x v="1"/>
    <x v="0"/>
    <d v="2023-03-25T00:00:00"/>
    <n v="7427.16"/>
    <n v="6145.38"/>
    <x v="0"/>
  </r>
  <r>
    <n v="4425"/>
    <x v="1"/>
    <x v="4"/>
    <x v="3"/>
    <x v="4"/>
    <n v="49646.92"/>
    <n v="195900.04"/>
    <n v="271227.59999999998"/>
    <n v="17.850000000000001"/>
    <x v="407"/>
    <x v="4"/>
    <x v="2"/>
    <d v="2023-04-15T00:00:00"/>
    <n v="2841.29"/>
    <n v="1609.22"/>
    <x v="0"/>
  </r>
  <r>
    <n v="4298"/>
    <x v="2"/>
    <x v="2"/>
    <x v="0"/>
    <x v="2"/>
    <n v="89252.78"/>
    <n v="477018.25"/>
    <n v="21386.85"/>
    <n v="5.47"/>
    <x v="407"/>
    <x v="4"/>
    <x v="2"/>
    <d v="2023-04-03T00:00:00"/>
    <n v="10487"/>
    <n v="5848.96"/>
    <x v="0"/>
  </r>
  <r>
    <n v="3670"/>
    <x v="8"/>
    <x v="1"/>
    <x v="3"/>
    <x v="1"/>
    <n v="56534.32"/>
    <n v="88955.54"/>
    <n v="400077.02"/>
    <n v="13.06"/>
    <x v="407"/>
    <x v="2"/>
    <x v="1"/>
    <d v="2023-07-04T00:00:00"/>
    <n v="4612.5200000000004"/>
    <n v="3422.19"/>
    <x v="0"/>
  </r>
  <r>
    <n v="8211"/>
    <x v="4"/>
    <x v="1"/>
    <x v="2"/>
    <x v="1"/>
    <n v="29238.09"/>
    <n v="391925.52"/>
    <n v="253442.22"/>
    <n v="12.01"/>
    <x v="407"/>
    <x v="1"/>
    <x v="4"/>
    <d v="2023-11-12T00:00:00"/>
    <n v="3252.24"/>
    <n v="2755.44"/>
    <x v="0"/>
  </r>
  <r>
    <n v="7818"/>
    <x v="6"/>
    <x v="3"/>
    <x v="1"/>
    <x v="0"/>
    <n v="33958.58"/>
    <n v="370805.04"/>
    <n v="68586.8"/>
    <n v="17.52"/>
    <x v="407"/>
    <x v="0"/>
    <x v="3"/>
    <d v="2023-09-01T00:00:00"/>
    <n v="3053.92"/>
    <n v="1545.1"/>
    <x v="0"/>
  </r>
  <r>
    <n v="9949"/>
    <x v="2"/>
    <x v="3"/>
    <x v="2"/>
    <x v="4"/>
    <n v="70334.850000000006"/>
    <n v="473502.43"/>
    <n v="15007.71"/>
    <n v="16.329999999999998"/>
    <x v="407"/>
    <x v="1"/>
    <x v="1"/>
    <d v="2023-08-03T00:00:00"/>
    <n v="5278.16"/>
    <n v="3304.04"/>
    <x v="0"/>
  </r>
  <r>
    <n v="955"/>
    <x v="4"/>
    <x v="3"/>
    <x v="4"/>
    <x v="3"/>
    <n v="92047.039999999994"/>
    <n v="444234.89"/>
    <n v="37082.53"/>
    <n v="13.45"/>
    <x v="407"/>
    <x v="1"/>
    <x v="4"/>
    <d v="2023-10-25T00:00:00"/>
    <n v="7258.45"/>
    <n v="4339.3"/>
    <x v="0"/>
  </r>
  <r>
    <n v="9197"/>
    <x v="9"/>
    <x v="2"/>
    <x v="0"/>
    <x v="3"/>
    <n v="24625.61"/>
    <n v="214606"/>
    <n v="205774.81"/>
    <n v="15.61"/>
    <x v="407"/>
    <x v="2"/>
    <x v="3"/>
    <d v="2023-10-03T00:00:00"/>
    <n v="2612.98"/>
    <n v="1817.15"/>
    <x v="0"/>
  </r>
  <r>
    <n v="3408"/>
    <x v="2"/>
    <x v="4"/>
    <x v="1"/>
    <x v="1"/>
    <n v="43382.52"/>
    <n v="443609.33"/>
    <n v="384846.19"/>
    <n v="16.170000000000002"/>
    <x v="407"/>
    <x v="0"/>
    <x v="1"/>
    <d v="2023-10-08T00:00:00"/>
    <n v="4613.8"/>
    <n v="3230.45"/>
    <x v="0"/>
  </r>
  <r>
    <n v="9721"/>
    <x v="5"/>
    <x v="1"/>
    <x v="0"/>
    <x v="3"/>
    <n v="70336.039999999994"/>
    <n v="30594"/>
    <n v="216092.2"/>
    <n v="14.77"/>
    <x v="407"/>
    <x v="3"/>
    <x v="4"/>
    <d v="2023-06-17T00:00:00"/>
    <n v="9588.1"/>
    <n v="5056.47"/>
    <x v="0"/>
  </r>
  <r>
    <n v="130"/>
    <x v="0"/>
    <x v="4"/>
    <x v="3"/>
    <x v="2"/>
    <n v="71705.88"/>
    <n v="497682.33"/>
    <n v="401994.13"/>
    <n v="8.61"/>
    <x v="407"/>
    <x v="2"/>
    <x v="0"/>
    <d v="2023-04-12T00:00:00"/>
    <n v="4316.22"/>
    <n v="3111.28"/>
    <x v="0"/>
  </r>
  <r>
    <n v="2057"/>
    <x v="3"/>
    <x v="3"/>
    <x v="1"/>
    <x v="0"/>
    <n v="85521.67"/>
    <n v="43126.94"/>
    <n v="29862.62"/>
    <n v="9.65"/>
    <x v="407"/>
    <x v="1"/>
    <x v="4"/>
    <d v="2023-05-16T00:00:00"/>
    <n v="12716.94"/>
    <n v="7378.31"/>
    <x v="0"/>
  </r>
  <r>
    <n v="4500"/>
    <x v="3"/>
    <x v="3"/>
    <x v="0"/>
    <x v="3"/>
    <n v="69739.69"/>
    <n v="496154.22"/>
    <n v="23959.42"/>
    <n v="5.08"/>
    <x v="407"/>
    <x v="2"/>
    <x v="2"/>
    <d v="2023-04-02T00:00:00"/>
    <n v="10138"/>
    <n v="5967.69"/>
    <x v="0"/>
  </r>
  <r>
    <n v="2245"/>
    <x v="7"/>
    <x v="1"/>
    <x v="0"/>
    <x v="1"/>
    <n v="6799.07"/>
    <n v="27480.720000000001"/>
    <n v="70291.81"/>
    <n v="5.86"/>
    <x v="407"/>
    <x v="0"/>
    <x v="0"/>
    <d v="2023-01-07T00:00:00"/>
    <n v="691.69"/>
    <n v="384.44"/>
    <x v="0"/>
  </r>
  <r>
    <n v="8357"/>
    <x v="9"/>
    <x v="4"/>
    <x v="3"/>
    <x v="3"/>
    <n v="78076.600000000006"/>
    <n v="373579.66"/>
    <n v="210208.81"/>
    <n v="11.17"/>
    <x v="407"/>
    <x v="0"/>
    <x v="0"/>
    <d v="2023-09-30T00:00:00"/>
    <n v="4843.3100000000004"/>
    <n v="3031.92"/>
    <x v="0"/>
  </r>
  <r>
    <n v="3955"/>
    <x v="8"/>
    <x v="2"/>
    <x v="4"/>
    <x v="0"/>
    <n v="88351.84"/>
    <n v="315081.31"/>
    <n v="259237.51"/>
    <n v="12.55"/>
    <x v="407"/>
    <x v="3"/>
    <x v="3"/>
    <d v="2023-03-18T00:00:00"/>
    <n v="7148.68"/>
    <n v="4730.6400000000003"/>
    <x v="0"/>
  </r>
  <r>
    <n v="3118"/>
    <x v="5"/>
    <x v="0"/>
    <x v="1"/>
    <x v="4"/>
    <n v="25684.23"/>
    <n v="78776.740000000005"/>
    <n v="185481.66"/>
    <n v="6.94"/>
    <x v="407"/>
    <x v="0"/>
    <x v="3"/>
    <d v="2023-04-16T00:00:00"/>
    <n v="2705.26"/>
    <n v="2120.83"/>
    <x v="0"/>
  </r>
  <r>
    <n v="8456"/>
    <x v="3"/>
    <x v="0"/>
    <x v="4"/>
    <x v="0"/>
    <n v="68220.63"/>
    <n v="72468.490000000005"/>
    <n v="260508.04"/>
    <n v="7.33"/>
    <x v="408"/>
    <x v="4"/>
    <x v="1"/>
    <d v="2023-03-15T00:00:00"/>
    <n v="4367.43"/>
    <n v="2517.85"/>
    <x v="0"/>
  </r>
  <r>
    <n v="8746"/>
    <x v="2"/>
    <x v="1"/>
    <x v="3"/>
    <x v="2"/>
    <n v="51604.79"/>
    <n v="128001.26"/>
    <n v="373384.69"/>
    <n v="9.0399999999999991"/>
    <x v="408"/>
    <x v="1"/>
    <x v="3"/>
    <d v="2023-07-29T00:00:00"/>
    <n v="6805.97"/>
    <n v="5278.83"/>
    <x v="0"/>
  </r>
  <r>
    <n v="4587"/>
    <x v="2"/>
    <x v="2"/>
    <x v="2"/>
    <x v="0"/>
    <n v="21502.16"/>
    <n v="153166.97"/>
    <n v="59475.45"/>
    <n v="6.73"/>
    <x v="408"/>
    <x v="1"/>
    <x v="2"/>
    <d v="2023-09-22T00:00:00"/>
    <n v="2776.46"/>
    <n v="1718.78"/>
    <x v="0"/>
  </r>
  <r>
    <n v="6237"/>
    <x v="7"/>
    <x v="3"/>
    <x v="2"/>
    <x v="2"/>
    <n v="92979.25"/>
    <n v="289830.78000000003"/>
    <n v="384800.2"/>
    <n v="5.73"/>
    <x v="408"/>
    <x v="0"/>
    <x v="4"/>
    <d v="2023-10-22T00:00:00"/>
    <n v="13586.16"/>
    <n v="9441.7800000000007"/>
    <x v="0"/>
  </r>
  <r>
    <n v="7525"/>
    <x v="7"/>
    <x v="3"/>
    <x v="4"/>
    <x v="4"/>
    <n v="97316.66"/>
    <n v="303369.89"/>
    <n v="84480.22"/>
    <n v="8.2899999999999991"/>
    <x v="408"/>
    <x v="0"/>
    <x v="0"/>
    <d v="2023-03-26T00:00:00"/>
    <n v="8590.7800000000007"/>
    <n v="6681.34"/>
    <x v="0"/>
  </r>
  <r>
    <n v="7086"/>
    <x v="6"/>
    <x v="2"/>
    <x v="3"/>
    <x v="0"/>
    <n v="6979.03"/>
    <n v="437986.12"/>
    <n v="72096.179999999993"/>
    <n v="16.63"/>
    <x v="408"/>
    <x v="0"/>
    <x v="2"/>
    <d v="2023-03-25T00:00:00"/>
    <n v="612.51"/>
    <n v="430.97"/>
    <x v="0"/>
  </r>
  <r>
    <n v="6624"/>
    <x v="5"/>
    <x v="2"/>
    <x v="3"/>
    <x v="1"/>
    <n v="47495.4"/>
    <n v="341549.33"/>
    <n v="104070.17"/>
    <n v="10.28"/>
    <x v="408"/>
    <x v="0"/>
    <x v="3"/>
    <d v="2023-01-09T00:00:00"/>
    <n v="6891.03"/>
    <n v="5322.33"/>
    <x v="0"/>
  </r>
  <r>
    <n v="7496"/>
    <x v="6"/>
    <x v="3"/>
    <x v="3"/>
    <x v="2"/>
    <n v="10101.120000000001"/>
    <n v="360198.21"/>
    <n v="246781.27"/>
    <n v="14.1"/>
    <x v="408"/>
    <x v="1"/>
    <x v="3"/>
    <d v="2023-12-28T00:00:00"/>
    <n v="1115.3900000000001"/>
    <n v="814.37"/>
    <x v="0"/>
  </r>
  <r>
    <n v="2883"/>
    <x v="5"/>
    <x v="4"/>
    <x v="0"/>
    <x v="1"/>
    <n v="13224"/>
    <n v="42736.68"/>
    <n v="432621.25"/>
    <n v="16.95"/>
    <x v="408"/>
    <x v="1"/>
    <x v="4"/>
    <d v="2023-05-26T00:00:00"/>
    <n v="1755.26"/>
    <n v="1059.72"/>
    <x v="0"/>
  </r>
  <r>
    <n v="9470"/>
    <x v="6"/>
    <x v="2"/>
    <x v="0"/>
    <x v="3"/>
    <n v="58635.26"/>
    <n v="494023.64"/>
    <n v="498696.01"/>
    <n v="11.84"/>
    <x v="408"/>
    <x v="0"/>
    <x v="1"/>
    <d v="2023-09-20T00:00:00"/>
    <n v="8369.99"/>
    <n v="4339.7"/>
    <x v="0"/>
  </r>
  <r>
    <n v="2155"/>
    <x v="1"/>
    <x v="4"/>
    <x v="4"/>
    <x v="0"/>
    <n v="19246.3"/>
    <n v="408796.92"/>
    <n v="47271.59"/>
    <n v="6.66"/>
    <x v="408"/>
    <x v="2"/>
    <x v="3"/>
    <d v="2023-09-25T00:00:00"/>
    <n v="2595.6999999999998"/>
    <n v="1422.18"/>
    <x v="0"/>
  </r>
  <r>
    <n v="7824"/>
    <x v="4"/>
    <x v="0"/>
    <x v="0"/>
    <x v="4"/>
    <n v="33665.67"/>
    <n v="96035.06"/>
    <n v="357519.61"/>
    <n v="8.77"/>
    <x v="408"/>
    <x v="4"/>
    <x v="4"/>
    <d v="2023-06-27T00:00:00"/>
    <n v="2427.37"/>
    <n v="1564.72"/>
    <x v="0"/>
  </r>
  <r>
    <n v="5065"/>
    <x v="2"/>
    <x v="4"/>
    <x v="4"/>
    <x v="4"/>
    <n v="78437.23"/>
    <n v="277656.90000000002"/>
    <n v="494440.35"/>
    <n v="8.66"/>
    <x v="409"/>
    <x v="4"/>
    <x v="2"/>
    <d v="2023-09-03T00:00:00"/>
    <n v="4233.7700000000004"/>
    <n v="2984.73"/>
    <x v="0"/>
  </r>
  <r>
    <n v="4689"/>
    <x v="8"/>
    <x v="2"/>
    <x v="2"/>
    <x v="4"/>
    <n v="45235.4"/>
    <n v="473108.4"/>
    <n v="459212.03"/>
    <n v="10.98"/>
    <x v="409"/>
    <x v="2"/>
    <x v="2"/>
    <d v="2023-03-04T00:00:00"/>
    <n v="4083.59"/>
    <n v="3511.19"/>
    <x v="0"/>
  </r>
  <r>
    <n v="542"/>
    <x v="6"/>
    <x v="3"/>
    <x v="1"/>
    <x v="2"/>
    <n v="56732.29"/>
    <n v="89192.04"/>
    <n v="179099.9"/>
    <n v="12.77"/>
    <x v="409"/>
    <x v="2"/>
    <x v="1"/>
    <d v="2023-04-23T00:00:00"/>
    <n v="5453.41"/>
    <n v="4065.42"/>
    <x v="0"/>
  </r>
  <r>
    <n v="3450"/>
    <x v="2"/>
    <x v="2"/>
    <x v="4"/>
    <x v="3"/>
    <n v="75589.850000000006"/>
    <n v="322203"/>
    <n v="306202.23999999999"/>
    <n v="12.73"/>
    <x v="409"/>
    <x v="3"/>
    <x v="0"/>
    <d v="2023-01-21T00:00:00"/>
    <n v="7089.68"/>
    <n v="5777.61"/>
    <x v="0"/>
  </r>
  <r>
    <n v="700"/>
    <x v="3"/>
    <x v="1"/>
    <x v="4"/>
    <x v="3"/>
    <n v="66967.179999999993"/>
    <n v="304539.37"/>
    <n v="298925.2"/>
    <n v="10.99"/>
    <x v="409"/>
    <x v="3"/>
    <x v="1"/>
    <d v="2023-11-01T00:00:00"/>
    <n v="9101.32"/>
    <n v="6465.85"/>
    <x v="0"/>
  </r>
  <r>
    <n v="7887"/>
    <x v="9"/>
    <x v="1"/>
    <x v="1"/>
    <x v="0"/>
    <n v="55775.7"/>
    <n v="188221.8"/>
    <n v="225610.93"/>
    <n v="8.3800000000000008"/>
    <x v="409"/>
    <x v="4"/>
    <x v="1"/>
    <d v="2023-01-22T00:00:00"/>
    <n v="6806.28"/>
    <n v="5546.36"/>
    <x v="0"/>
  </r>
  <r>
    <n v="232"/>
    <x v="0"/>
    <x v="1"/>
    <x v="0"/>
    <x v="3"/>
    <n v="23726.58"/>
    <n v="145935.07"/>
    <n v="228368.45"/>
    <n v="8.51"/>
    <x v="409"/>
    <x v="1"/>
    <x v="1"/>
    <d v="2023-05-28T00:00:00"/>
    <n v="1885.84"/>
    <n v="1240.81"/>
    <x v="0"/>
  </r>
  <r>
    <n v="8762"/>
    <x v="5"/>
    <x v="0"/>
    <x v="0"/>
    <x v="2"/>
    <n v="69690.789999999994"/>
    <n v="210484.53"/>
    <n v="53008.74"/>
    <n v="15.89"/>
    <x v="409"/>
    <x v="3"/>
    <x v="2"/>
    <d v="2023-07-30T00:00:00"/>
    <n v="7667.52"/>
    <n v="5190.93"/>
    <x v="0"/>
  </r>
  <r>
    <n v="9832"/>
    <x v="4"/>
    <x v="3"/>
    <x v="2"/>
    <x v="1"/>
    <n v="73074.05"/>
    <n v="327478.96000000002"/>
    <n v="12970.66"/>
    <n v="17.5"/>
    <x v="409"/>
    <x v="1"/>
    <x v="4"/>
    <d v="2023-05-15T00:00:00"/>
    <n v="4263.8100000000004"/>
    <n v="2656.06"/>
    <x v="0"/>
  </r>
  <r>
    <n v="4831"/>
    <x v="8"/>
    <x v="3"/>
    <x v="0"/>
    <x v="1"/>
    <n v="69599.289999999994"/>
    <n v="21348.639999999999"/>
    <n v="61508.75"/>
    <n v="9.06"/>
    <x v="409"/>
    <x v="3"/>
    <x v="0"/>
    <d v="2023-04-14T00:00:00"/>
    <n v="9684.18"/>
    <n v="5907.55"/>
    <x v="0"/>
  </r>
  <r>
    <n v="6722"/>
    <x v="6"/>
    <x v="4"/>
    <x v="0"/>
    <x v="2"/>
    <n v="75018.91"/>
    <n v="200685.65"/>
    <n v="198609.13"/>
    <n v="13.99"/>
    <x v="409"/>
    <x v="3"/>
    <x v="3"/>
    <d v="2023-09-19T00:00:00"/>
    <n v="4365.6000000000004"/>
    <n v="3914.42"/>
    <x v="0"/>
  </r>
  <r>
    <n v="4549"/>
    <x v="4"/>
    <x v="4"/>
    <x v="1"/>
    <x v="3"/>
    <n v="11911.7"/>
    <n v="9419.73"/>
    <n v="37057.29"/>
    <n v="12.93"/>
    <x v="409"/>
    <x v="4"/>
    <x v="3"/>
    <d v="2023-12-23T00:00:00"/>
    <n v="697.28"/>
    <n v="553.66"/>
    <x v="0"/>
  </r>
  <r>
    <n v="883"/>
    <x v="2"/>
    <x v="1"/>
    <x v="4"/>
    <x v="1"/>
    <n v="34367.03"/>
    <n v="350431.14"/>
    <n v="127237.07"/>
    <n v="17.96"/>
    <x v="409"/>
    <x v="1"/>
    <x v="1"/>
    <d v="2023-09-15T00:00:00"/>
    <n v="2442.98"/>
    <n v="1692.13"/>
    <x v="0"/>
  </r>
  <r>
    <n v="7872"/>
    <x v="9"/>
    <x v="1"/>
    <x v="0"/>
    <x v="3"/>
    <n v="74528.67"/>
    <n v="235395.26"/>
    <n v="103645.85"/>
    <n v="5.75"/>
    <x v="409"/>
    <x v="3"/>
    <x v="4"/>
    <d v="2023-03-12T00:00:00"/>
    <n v="4397.59"/>
    <n v="2447.86"/>
    <x v="0"/>
  </r>
  <r>
    <n v="9983"/>
    <x v="5"/>
    <x v="2"/>
    <x v="4"/>
    <x v="3"/>
    <n v="45485.01"/>
    <n v="414145.38"/>
    <n v="438837.37"/>
    <n v="16.63"/>
    <x v="409"/>
    <x v="0"/>
    <x v="0"/>
    <d v="2023-08-21T00:00:00"/>
    <n v="4120.3500000000004"/>
    <n v="2197.96"/>
    <x v="0"/>
  </r>
  <r>
    <n v="6755"/>
    <x v="1"/>
    <x v="3"/>
    <x v="4"/>
    <x v="2"/>
    <n v="83742.78"/>
    <n v="449088.64"/>
    <n v="479347.97"/>
    <n v="5.14"/>
    <x v="409"/>
    <x v="3"/>
    <x v="1"/>
    <d v="2023-01-01T00:00:00"/>
    <n v="12549.21"/>
    <n v="9626.4599999999991"/>
    <x v="0"/>
  </r>
  <r>
    <n v="9516"/>
    <x v="8"/>
    <x v="0"/>
    <x v="0"/>
    <x v="3"/>
    <n v="4416.62"/>
    <n v="86421.19"/>
    <n v="14447.39"/>
    <n v="9.8000000000000007"/>
    <x v="410"/>
    <x v="2"/>
    <x v="1"/>
    <d v="2023-07-13T00:00:00"/>
    <n v="322.3"/>
    <n v="187.58"/>
    <x v="0"/>
  </r>
  <r>
    <n v="8077"/>
    <x v="9"/>
    <x v="4"/>
    <x v="4"/>
    <x v="2"/>
    <n v="95173.440000000002"/>
    <n v="350183.11"/>
    <n v="319348.78000000003"/>
    <n v="7.83"/>
    <x v="410"/>
    <x v="4"/>
    <x v="2"/>
    <d v="2023-12-15T00:00:00"/>
    <n v="13393.76"/>
    <n v="7786.07"/>
    <x v="0"/>
  </r>
  <r>
    <n v="8035"/>
    <x v="4"/>
    <x v="3"/>
    <x v="4"/>
    <x v="0"/>
    <n v="56057.61"/>
    <n v="271219.75"/>
    <n v="342060.57"/>
    <n v="11.48"/>
    <x v="410"/>
    <x v="4"/>
    <x v="4"/>
    <d v="2023-10-28T00:00:00"/>
    <n v="7654.93"/>
    <n v="6530.54"/>
    <x v="0"/>
  </r>
  <r>
    <n v="6996"/>
    <x v="7"/>
    <x v="2"/>
    <x v="3"/>
    <x v="1"/>
    <n v="99837.08"/>
    <n v="317785.17"/>
    <n v="268319.40000000002"/>
    <n v="17.36"/>
    <x v="410"/>
    <x v="0"/>
    <x v="2"/>
    <d v="2023-11-12T00:00:00"/>
    <n v="5939.99"/>
    <n v="3112.76"/>
    <x v="0"/>
  </r>
  <r>
    <n v="9359"/>
    <x v="2"/>
    <x v="0"/>
    <x v="1"/>
    <x v="4"/>
    <n v="33047.79"/>
    <n v="190870.49"/>
    <n v="442276.75"/>
    <n v="5.69"/>
    <x v="410"/>
    <x v="2"/>
    <x v="3"/>
    <d v="2023-03-14T00:00:00"/>
    <n v="4394.66"/>
    <n v="2540.25"/>
    <x v="0"/>
  </r>
  <r>
    <n v="8879"/>
    <x v="5"/>
    <x v="1"/>
    <x v="1"/>
    <x v="0"/>
    <n v="84293.85"/>
    <n v="384234.05"/>
    <n v="170885.63"/>
    <n v="17.73"/>
    <x v="410"/>
    <x v="0"/>
    <x v="0"/>
    <d v="2023-09-27T00:00:00"/>
    <n v="9798.2800000000007"/>
    <n v="6882.23"/>
    <x v="0"/>
  </r>
  <r>
    <n v="10000"/>
    <x v="6"/>
    <x v="1"/>
    <x v="2"/>
    <x v="4"/>
    <n v="95285.43"/>
    <n v="101653.04"/>
    <n v="10383.89"/>
    <n v="7.19"/>
    <x v="410"/>
    <x v="3"/>
    <x v="3"/>
    <d v="2023-03-03T00:00:00"/>
    <n v="9868.48"/>
    <n v="8131.52"/>
    <x v="0"/>
  </r>
  <r>
    <n v="6095"/>
    <x v="9"/>
    <x v="4"/>
    <x v="4"/>
    <x v="0"/>
    <n v="26532.47"/>
    <n v="494661.17"/>
    <n v="344650.01"/>
    <n v="8.89"/>
    <x v="410"/>
    <x v="0"/>
    <x v="3"/>
    <d v="2023-07-24T00:00:00"/>
    <n v="1577.69"/>
    <n v="1172.73"/>
    <x v="0"/>
  </r>
  <r>
    <n v="2506"/>
    <x v="5"/>
    <x v="4"/>
    <x v="4"/>
    <x v="4"/>
    <n v="16099.15"/>
    <n v="401254.63"/>
    <n v="374689.36"/>
    <n v="10.19"/>
    <x v="410"/>
    <x v="1"/>
    <x v="0"/>
    <d v="2023-08-10T00:00:00"/>
    <n v="1861.05"/>
    <n v="1291.77"/>
    <x v="0"/>
  </r>
  <r>
    <n v="3038"/>
    <x v="9"/>
    <x v="2"/>
    <x v="4"/>
    <x v="3"/>
    <n v="96835.85"/>
    <n v="255260.9"/>
    <n v="496150.38"/>
    <n v="10.02"/>
    <x v="410"/>
    <x v="1"/>
    <x v="4"/>
    <d v="2023-07-07T00:00:00"/>
    <n v="10690.68"/>
    <n v="6435.41"/>
    <x v="0"/>
  </r>
  <r>
    <n v="6087"/>
    <x v="6"/>
    <x v="0"/>
    <x v="0"/>
    <x v="2"/>
    <n v="18745.080000000002"/>
    <n v="460314.13"/>
    <n v="150235.5"/>
    <n v="12.29"/>
    <x v="410"/>
    <x v="2"/>
    <x v="0"/>
    <d v="2023-10-15T00:00:00"/>
    <n v="2271.7399999999998"/>
    <n v="1831.13"/>
    <x v="0"/>
  </r>
  <r>
    <n v="803"/>
    <x v="3"/>
    <x v="1"/>
    <x v="0"/>
    <x v="3"/>
    <n v="81690.67"/>
    <n v="369707.29"/>
    <n v="44318.98"/>
    <n v="15.48"/>
    <x v="410"/>
    <x v="2"/>
    <x v="2"/>
    <d v="2023-05-19T00:00:00"/>
    <n v="7625.62"/>
    <n v="6518.77"/>
    <x v="0"/>
  </r>
  <r>
    <n v="4091"/>
    <x v="8"/>
    <x v="1"/>
    <x v="1"/>
    <x v="2"/>
    <n v="47273.05"/>
    <n v="283526.3"/>
    <n v="324705.02"/>
    <n v="15.78"/>
    <x v="410"/>
    <x v="3"/>
    <x v="1"/>
    <d v="2023-04-15T00:00:00"/>
    <n v="3911.22"/>
    <n v="2733.66"/>
    <x v="0"/>
  </r>
  <r>
    <n v="4588"/>
    <x v="4"/>
    <x v="4"/>
    <x v="1"/>
    <x v="0"/>
    <n v="17159.03"/>
    <n v="306327.81"/>
    <n v="100191.77"/>
    <n v="14"/>
    <x v="410"/>
    <x v="4"/>
    <x v="3"/>
    <d v="2023-06-27T00:00:00"/>
    <n v="1820.7"/>
    <n v="1508.13"/>
    <x v="0"/>
  </r>
  <r>
    <n v="3878"/>
    <x v="4"/>
    <x v="3"/>
    <x v="0"/>
    <x v="4"/>
    <n v="50115.81"/>
    <n v="224135.53"/>
    <n v="261451.47"/>
    <n v="7.79"/>
    <x v="410"/>
    <x v="4"/>
    <x v="4"/>
    <d v="2023-06-25T00:00:00"/>
    <n v="4808.8900000000003"/>
    <n v="3147.61"/>
    <x v="0"/>
  </r>
  <r>
    <n v="5796"/>
    <x v="2"/>
    <x v="1"/>
    <x v="3"/>
    <x v="0"/>
    <n v="13822.77"/>
    <n v="352438.56"/>
    <n v="111655.3"/>
    <n v="11.91"/>
    <x v="410"/>
    <x v="3"/>
    <x v="3"/>
    <d v="2023-09-17T00:00:00"/>
    <n v="1207.74"/>
    <n v="901.95"/>
    <x v="0"/>
  </r>
  <r>
    <n v="6023"/>
    <x v="3"/>
    <x v="1"/>
    <x v="4"/>
    <x v="3"/>
    <n v="60262.91"/>
    <n v="325211.71999999997"/>
    <n v="395058.57"/>
    <n v="13.63"/>
    <x v="410"/>
    <x v="0"/>
    <x v="1"/>
    <d v="2023-06-23T00:00:00"/>
    <n v="7792.95"/>
    <n v="3976.19"/>
    <x v="0"/>
  </r>
  <r>
    <n v="5979"/>
    <x v="5"/>
    <x v="2"/>
    <x v="3"/>
    <x v="2"/>
    <n v="97371.45"/>
    <n v="60239.77"/>
    <n v="359297.82"/>
    <n v="5.86"/>
    <x v="410"/>
    <x v="1"/>
    <x v="3"/>
    <d v="2023-05-23T00:00:00"/>
    <n v="12403.38"/>
    <n v="7917.33"/>
    <x v="0"/>
  </r>
  <r>
    <n v="5642"/>
    <x v="9"/>
    <x v="1"/>
    <x v="4"/>
    <x v="3"/>
    <n v="24277.279999999999"/>
    <n v="388043.44"/>
    <n v="487483.58"/>
    <n v="8.41"/>
    <x v="410"/>
    <x v="4"/>
    <x v="2"/>
    <d v="2023-06-30T00:00:00"/>
    <n v="3356.65"/>
    <n v="1845.17"/>
    <x v="0"/>
  </r>
  <r>
    <n v="2783"/>
    <x v="2"/>
    <x v="1"/>
    <x v="0"/>
    <x v="4"/>
    <n v="15569.68"/>
    <n v="327011.89"/>
    <n v="457172.57"/>
    <n v="7.8"/>
    <x v="411"/>
    <x v="1"/>
    <x v="0"/>
    <d v="2023-12-09T00:00:00"/>
    <n v="1206.58"/>
    <n v="659.06"/>
    <x v="0"/>
  </r>
  <r>
    <n v="2908"/>
    <x v="2"/>
    <x v="0"/>
    <x v="3"/>
    <x v="3"/>
    <n v="21390.69"/>
    <n v="376169.77"/>
    <n v="299958.95"/>
    <n v="8.85"/>
    <x v="411"/>
    <x v="1"/>
    <x v="3"/>
    <d v="2023-10-31T00:00:00"/>
    <n v="2773.52"/>
    <n v="2324.29"/>
    <x v="0"/>
  </r>
  <r>
    <n v="3073"/>
    <x v="7"/>
    <x v="1"/>
    <x v="4"/>
    <x v="2"/>
    <n v="30372.3"/>
    <n v="112499.17"/>
    <n v="324267.65000000002"/>
    <n v="14.44"/>
    <x v="411"/>
    <x v="2"/>
    <x v="4"/>
    <d v="2023-09-23T00:00:00"/>
    <n v="3239.04"/>
    <n v="1980.35"/>
    <x v="0"/>
  </r>
  <r>
    <n v="3230"/>
    <x v="6"/>
    <x v="3"/>
    <x v="4"/>
    <x v="2"/>
    <n v="78753.7"/>
    <n v="379517.36"/>
    <n v="245164.44"/>
    <n v="5.84"/>
    <x v="411"/>
    <x v="4"/>
    <x v="2"/>
    <d v="2023-10-31T00:00:00"/>
    <n v="7300.69"/>
    <n v="6525.42"/>
    <x v="0"/>
  </r>
  <r>
    <n v="3513"/>
    <x v="6"/>
    <x v="4"/>
    <x v="3"/>
    <x v="3"/>
    <n v="94947.96"/>
    <n v="452240.61"/>
    <n v="439768.42"/>
    <n v="6.19"/>
    <x v="411"/>
    <x v="0"/>
    <x v="1"/>
    <d v="2023-10-25T00:00:00"/>
    <n v="12096.61"/>
    <n v="6272.93"/>
    <x v="0"/>
  </r>
  <r>
    <n v="1607"/>
    <x v="6"/>
    <x v="3"/>
    <x v="3"/>
    <x v="2"/>
    <n v="84116.96"/>
    <n v="136117.51999999999"/>
    <n v="438246.39"/>
    <n v="17.71"/>
    <x v="411"/>
    <x v="3"/>
    <x v="0"/>
    <d v="2023-10-04T00:00:00"/>
    <n v="8946.75"/>
    <n v="7542.41"/>
    <x v="0"/>
  </r>
  <r>
    <n v="2202"/>
    <x v="4"/>
    <x v="1"/>
    <x v="4"/>
    <x v="2"/>
    <n v="63835.79"/>
    <n v="153881"/>
    <n v="47341.06"/>
    <n v="5.25"/>
    <x v="411"/>
    <x v="4"/>
    <x v="3"/>
    <d v="2023-11-26T00:00:00"/>
    <n v="7891.37"/>
    <n v="4665.32"/>
    <x v="0"/>
  </r>
  <r>
    <n v="1873"/>
    <x v="5"/>
    <x v="0"/>
    <x v="1"/>
    <x v="0"/>
    <n v="17576.29"/>
    <n v="92874.82"/>
    <n v="418707.07"/>
    <n v="7.54"/>
    <x v="411"/>
    <x v="2"/>
    <x v="0"/>
    <d v="2023-01-17T00:00:00"/>
    <n v="1017.31"/>
    <n v="657.1"/>
    <x v="0"/>
  </r>
  <r>
    <n v="4000"/>
    <x v="3"/>
    <x v="0"/>
    <x v="3"/>
    <x v="1"/>
    <n v="41269.160000000003"/>
    <n v="406434.21"/>
    <n v="207323.76"/>
    <n v="14.52"/>
    <x v="411"/>
    <x v="0"/>
    <x v="0"/>
    <d v="2023-02-09T00:00:00"/>
    <n v="3408.16"/>
    <n v="3016.19"/>
    <x v="0"/>
  </r>
  <r>
    <n v="171"/>
    <x v="0"/>
    <x v="1"/>
    <x v="0"/>
    <x v="0"/>
    <n v="66221.53"/>
    <n v="415078.25"/>
    <n v="349629.08"/>
    <n v="13.18"/>
    <x v="411"/>
    <x v="0"/>
    <x v="4"/>
    <d v="2023-12-23T00:00:00"/>
    <n v="7146.73"/>
    <n v="5529.28"/>
    <x v="0"/>
  </r>
  <r>
    <n v="685"/>
    <x v="7"/>
    <x v="2"/>
    <x v="0"/>
    <x v="1"/>
    <n v="4342.8599999999997"/>
    <n v="250404.8"/>
    <n v="414541.2"/>
    <n v="15.71"/>
    <x v="411"/>
    <x v="2"/>
    <x v="4"/>
    <d v="2023-08-29T00:00:00"/>
    <n v="336.06"/>
    <n v="201.45"/>
    <x v="0"/>
  </r>
  <r>
    <n v="4335"/>
    <x v="2"/>
    <x v="0"/>
    <x v="0"/>
    <x v="4"/>
    <n v="55772.24"/>
    <n v="302548.63"/>
    <n v="418390.75"/>
    <n v="6.48"/>
    <x v="411"/>
    <x v="2"/>
    <x v="1"/>
    <d v="2023-06-17T00:00:00"/>
    <n v="3628.15"/>
    <n v="2216.52"/>
    <x v="0"/>
  </r>
  <r>
    <n v="1728"/>
    <x v="7"/>
    <x v="4"/>
    <x v="1"/>
    <x v="1"/>
    <n v="75401.52"/>
    <n v="276737.84000000003"/>
    <n v="178820.58"/>
    <n v="17.87"/>
    <x v="411"/>
    <x v="3"/>
    <x v="1"/>
    <d v="2023-02-20T00:00:00"/>
    <n v="7444.62"/>
    <n v="6177.26"/>
    <x v="0"/>
  </r>
  <r>
    <n v="541"/>
    <x v="7"/>
    <x v="2"/>
    <x v="0"/>
    <x v="0"/>
    <n v="88953.68"/>
    <n v="62383.53"/>
    <n v="398027.22"/>
    <n v="6.44"/>
    <x v="411"/>
    <x v="0"/>
    <x v="1"/>
    <d v="2023-06-10T00:00:00"/>
    <n v="6312.65"/>
    <n v="4780.3100000000004"/>
    <x v="0"/>
  </r>
  <r>
    <n v="445"/>
    <x v="4"/>
    <x v="3"/>
    <x v="4"/>
    <x v="4"/>
    <n v="1279.76"/>
    <n v="113767.18"/>
    <n v="163628.29"/>
    <n v="8.6999999999999993"/>
    <x v="411"/>
    <x v="3"/>
    <x v="2"/>
    <d v="2023-05-08T00:00:00"/>
    <n v="178.51"/>
    <n v="93.22"/>
    <x v="0"/>
  </r>
  <r>
    <n v="4358"/>
    <x v="3"/>
    <x v="3"/>
    <x v="0"/>
    <x v="0"/>
    <n v="9150.73"/>
    <n v="177838.02"/>
    <n v="149117.9"/>
    <n v="9.81"/>
    <x v="412"/>
    <x v="0"/>
    <x v="4"/>
    <d v="2023-08-02T00:00:00"/>
    <n v="1001.89"/>
    <n v="796.24"/>
    <x v="0"/>
  </r>
  <r>
    <n v="8886"/>
    <x v="0"/>
    <x v="0"/>
    <x v="4"/>
    <x v="1"/>
    <n v="31196.880000000001"/>
    <n v="94271.11"/>
    <n v="436203.1"/>
    <n v="10.91"/>
    <x v="412"/>
    <x v="4"/>
    <x v="4"/>
    <d v="2023-04-26T00:00:00"/>
    <n v="2161.5300000000002"/>
    <n v="1239.74"/>
    <x v="0"/>
  </r>
  <r>
    <n v="6060"/>
    <x v="6"/>
    <x v="3"/>
    <x v="2"/>
    <x v="2"/>
    <n v="74159.19"/>
    <n v="36436.33"/>
    <n v="307890.99"/>
    <n v="13.82"/>
    <x v="412"/>
    <x v="3"/>
    <x v="2"/>
    <d v="2023-08-26T00:00:00"/>
    <n v="6076.58"/>
    <n v="3996.26"/>
    <x v="0"/>
  </r>
  <r>
    <n v="8720"/>
    <x v="0"/>
    <x v="3"/>
    <x v="0"/>
    <x v="0"/>
    <n v="58227.54"/>
    <n v="478896.9"/>
    <n v="421299.04"/>
    <n v="8.33"/>
    <x v="412"/>
    <x v="3"/>
    <x v="2"/>
    <d v="2023-03-07T00:00:00"/>
    <n v="5606.69"/>
    <n v="4198.1899999999996"/>
    <x v="0"/>
  </r>
  <r>
    <n v="8715"/>
    <x v="5"/>
    <x v="0"/>
    <x v="1"/>
    <x v="0"/>
    <n v="41120.46"/>
    <n v="465480.36"/>
    <n v="68580.649999999994"/>
    <n v="8.19"/>
    <x v="412"/>
    <x v="0"/>
    <x v="1"/>
    <d v="2023-05-04T00:00:00"/>
    <n v="4337.76"/>
    <n v="2251.23"/>
    <x v="0"/>
  </r>
  <r>
    <n v="2726"/>
    <x v="8"/>
    <x v="2"/>
    <x v="1"/>
    <x v="4"/>
    <n v="96557.52"/>
    <n v="264044.15999999997"/>
    <n v="4877.18"/>
    <n v="16.02"/>
    <x v="412"/>
    <x v="1"/>
    <x v="3"/>
    <d v="2023-04-06T00:00:00"/>
    <n v="8500.84"/>
    <n v="7091.79"/>
    <x v="0"/>
  </r>
  <r>
    <n v="6166"/>
    <x v="2"/>
    <x v="2"/>
    <x v="4"/>
    <x v="1"/>
    <n v="65028.09"/>
    <n v="136749.01999999999"/>
    <n v="417883.48"/>
    <n v="8.7899999999999991"/>
    <x v="412"/>
    <x v="1"/>
    <x v="0"/>
    <d v="2023-11-16T00:00:00"/>
    <n v="7545.66"/>
    <n v="5873.49"/>
    <x v="0"/>
  </r>
  <r>
    <n v="6944"/>
    <x v="5"/>
    <x v="1"/>
    <x v="1"/>
    <x v="0"/>
    <n v="10950.63"/>
    <n v="13096.31"/>
    <n v="78716.639999999999"/>
    <n v="14.67"/>
    <x v="412"/>
    <x v="0"/>
    <x v="0"/>
    <d v="2023-03-23T00:00:00"/>
    <n v="1071.56"/>
    <n v="955.81"/>
    <x v="0"/>
  </r>
  <r>
    <n v="5032"/>
    <x v="1"/>
    <x v="0"/>
    <x v="0"/>
    <x v="3"/>
    <n v="74052.92"/>
    <n v="175888.77"/>
    <n v="498756.05"/>
    <n v="11.25"/>
    <x v="412"/>
    <x v="3"/>
    <x v="4"/>
    <d v="2023-05-03T00:00:00"/>
    <n v="3879.65"/>
    <n v="3295.81"/>
    <x v="0"/>
  </r>
  <r>
    <n v="4962"/>
    <x v="9"/>
    <x v="1"/>
    <x v="3"/>
    <x v="4"/>
    <n v="14735.36"/>
    <n v="478855.35"/>
    <n v="457602.72"/>
    <n v="15.65"/>
    <x v="412"/>
    <x v="1"/>
    <x v="2"/>
    <d v="2023-05-06T00:00:00"/>
    <n v="1309.81"/>
    <n v="881.43"/>
    <x v="0"/>
  </r>
  <r>
    <n v="3431"/>
    <x v="7"/>
    <x v="3"/>
    <x v="2"/>
    <x v="1"/>
    <n v="94498.16"/>
    <n v="421027.57"/>
    <n v="444976.48"/>
    <n v="13.63"/>
    <x v="412"/>
    <x v="2"/>
    <x v="0"/>
    <d v="2023-09-12T00:00:00"/>
    <n v="9847.7199999999993"/>
    <n v="7926.42"/>
    <x v="0"/>
  </r>
  <r>
    <n v="2120"/>
    <x v="8"/>
    <x v="4"/>
    <x v="3"/>
    <x v="0"/>
    <n v="33542.230000000003"/>
    <n v="144760.54999999999"/>
    <n v="53333.919999999998"/>
    <n v="12.28"/>
    <x v="412"/>
    <x v="1"/>
    <x v="1"/>
    <d v="2023-04-17T00:00:00"/>
    <n v="2189.1"/>
    <n v="1487.53"/>
    <x v="0"/>
  </r>
  <r>
    <n v="8209"/>
    <x v="0"/>
    <x v="4"/>
    <x v="0"/>
    <x v="0"/>
    <n v="71316.740000000005"/>
    <n v="366585.7"/>
    <n v="231207.15"/>
    <n v="8.42"/>
    <x v="412"/>
    <x v="0"/>
    <x v="0"/>
    <d v="2023-06-09T00:00:00"/>
    <n v="8706.85"/>
    <n v="6045.53"/>
    <x v="0"/>
  </r>
  <r>
    <n v="2201"/>
    <x v="9"/>
    <x v="4"/>
    <x v="0"/>
    <x v="2"/>
    <n v="2824.56"/>
    <n v="316259.27"/>
    <n v="255230.12"/>
    <n v="14.74"/>
    <x v="412"/>
    <x v="1"/>
    <x v="3"/>
    <d v="2023-02-28T00:00:00"/>
    <n v="384.18"/>
    <n v="315.88"/>
    <x v="0"/>
  </r>
  <r>
    <n v="6703"/>
    <x v="2"/>
    <x v="0"/>
    <x v="1"/>
    <x v="4"/>
    <n v="79923.210000000006"/>
    <n v="211127.65"/>
    <n v="394133.51"/>
    <n v="15.27"/>
    <x v="412"/>
    <x v="3"/>
    <x v="0"/>
    <d v="2023-09-18T00:00:00"/>
    <n v="8013.48"/>
    <n v="4804.62"/>
    <x v="0"/>
  </r>
  <r>
    <n v="4757"/>
    <x v="6"/>
    <x v="1"/>
    <x v="0"/>
    <x v="2"/>
    <n v="94866.3"/>
    <n v="294898.92"/>
    <n v="448350.19"/>
    <n v="12.67"/>
    <x v="412"/>
    <x v="0"/>
    <x v="2"/>
    <d v="2023-01-31T00:00:00"/>
    <n v="10373.299999999999"/>
    <n v="6067.11"/>
    <x v="0"/>
  </r>
  <r>
    <n v="6997"/>
    <x v="8"/>
    <x v="1"/>
    <x v="0"/>
    <x v="2"/>
    <n v="9626.09"/>
    <n v="222577.41"/>
    <n v="421729.63"/>
    <n v="5.0199999999999996"/>
    <x v="412"/>
    <x v="4"/>
    <x v="2"/>
    <d v="2023-07-19T00:00:00"/>
    <n v="1358.1"/>
    <n v="746.37"/>
    <x v="0"/>
  </r>
  <r>
    <n v="8162"/>
    <x v="6"/>
    <x v="4"/>
    <x v="1"/>
    <x v="2"/>
    <n v="69591.16"/>
    <n v="342371.85"/>
    <n v="412148.73"/>
    <n v="6.05"/>
    <x v="412"/>
    <x v="4"/>
    <x v="0"/>
    <d v="2023-09-28T00:00:00"/>
    <n v="8646.6200000000008"/>
    <n v="6070.87"/>
    <x v="0"/>
  </r>
  <r>
    <n v="7226"/>
    <x v="0"/>
    <x v="0"/>
    <x v="0"/>
    <x v="4"/>
    <n v="9177.35"/>
    <n v="60234.02"/>
    <n v="235355.11"/>
    <n v="10.01"/>
    <x v="412"/>
    <x v="3"/>
    <x v="2"/>
    <d v="2023-07-04T00:00:00"/>
    <n v="1271.1099999999999"/>
    <n v="948.58"/>
    <x v="0"/>
  </r>
  <r>
    <n v="3853"/>
    <x v="9"/>
    <x v="1"/>
    <x v="4"/>
    <x v="2"/>
    <n v="27343.51"/>
    <n v="128139.04"/>
    <n v="453162.45"/>
    <n v="14.47"/>
    <x v="413"/>
    <x v="4"/>
    <x v="0"/>
    <d v="2023-08-14T00:00:00"/>
    <n v="3781.33"/>
    <n v="3129.29"/>
    <x v="0"/>
  </r>
  <r>
    <n v="4493"/>
    <x v="8"/>
    <x v="2"/>
    <x v="4"/>
    <x v="4"/>
    <n v="79102.039999999994"/>
    <n v="334458.18"/>
    <n v="193559.61"/>
    <n v="13.29"/>
    <x v="413"/>
    <x v="0"/>
    <x v="3"/>
    <d v="2023-09-19T00:00:00"/>
    <n v="6692.45"/>
    <n v="4990.59"/>
    <x v="0"/>
  </r>
  <r>
    <n v="7871"/>
    <x v="8"/>
    <x v="2"/>
    <x v="2"/>
    <x v="0"/>
    <n v="64372.86"/>
    <n v="74320.44"/>
    <n v="312274.71000000002"/>
    <n v="17.559999999999999"/>
    <x v="413"/>
    <x v="1"/>
    <x v="0"/>
    <d v="2023-07-19T00:00:00"/>
    <n v="3755.93"/>
    <n v="2574.63"/>
    <x v="0"/>
  </r>
  <r>
    <n v="6342"/>
    <x v="6"/>
    <x v="4"/>
    <x v="2"/>
    <x v="0"/>
    <n v="98817.51"/>
    <n v="152014.57"/>
    <n v="90257.64"/>
    <n v="15.65"/>
    <x v="413"/>
    <x v="1"/>
    <x v="0"/>
    <d v="2023-08-05T00:00:00"/>
    <n v="7767.82"/>
    <n v="6730.96"/>
    <x v="0"/>
  </r>
  <r>
    <n v="8091"/>
    <x v="0"/>
    <x v="4"/>
    <x v="0"/>
    <x v="3"/>
    <n v="24298.23"/>
    <n v="118237.23"/>
    <n v="60338.42"/>
    <n v="7.88"/>
    <x v="413"/>
    <x v="0"/>
    <x v="2"/>
    <d v="2023-06-15T00:00:00"/>
    <n v="1788.33"/>
    <n v="912.71"/>
    <x v="0"/>
  </r>
  <r>
    <n v="5162"/>
    <x v="4"/>
    <x v="4"/>
    <x v="2"/>
    <x v="3"/>
    <n v="25012.68"/>
    <n v="220676"/>
    <n v="452125.4"/>
    <n v="6.66"/>
    <x v="413"/>
    <x v="0"/>
    <x v="0"/>
    <d v="2023-07-12T00:00:00"/>
    <n v="3699"/>
    <n v="2644.48"/>
    <x v="0"/>
  </r>
  <r>
    <n v="1328"/>
    <x v="7"/>
    <x v="4"/>
    <x v="4"/>
    <x v="4"/>
    <n v="58007.07"/>
    <n v="57369.01"/>
    <n v="267848.5"/>
    <n v="12.69"/>
    <x v="413"/>
    <x v="4"/>
    <x v="0"/>
    <d v="2023-06-24T00:00:00"/>
    <n v="3730.79"/>
    <n v="2426.59"/>
    <x v="0"/>
  </r>
  <r>
    <n v="1678"/>
    <x v="0"/>
    <x v="2"/>
    <x v="4"/>
    <x v="2"/>
    <n v="31016.37"/>
    <n v="207516.37"/>
    <n v="55086.32"/>
    <n v="15.29"/>
    <x v="413"/>
    <x v="3"/>
    <x v="1"/>
    <d v="2023-11-17T00:00:00"/>
    <n v="4513.08"/>
    <n v="3647"/>
    <x v="0"/>
  </r>
  <r>
    <n v="1066"/>
    <x v="8"/>
    <x v="3"/>
    <x v="1"/>
    <x v="4"/>
    <n v="2334.67"/>
    <n v="11273.06"/>
    <n v="115205.48"/>
    <n v="11.68"/>
    <x v="413"/>
    <x v="4"/>
    <x v="0"/>
    <d v="2023-11-24T00:00:00"/>
    <n v="329.02"/>
    <n v="286.54000000000002"/>
    <x v="0"/>
  </r>
  <r>
    <n v="7756"/>
    <x v="5"/>
    <x v="1"/>
    <x v="3"/>
    <x v="3"/>
    <n v="96686.67"/>
    <n v="129939.64"/>
    <n v="172363.72"/>
    <n v="9.01"/>
    <x v="413"/>
    <x v="1"/>
    <x v="2"/>
    <d v="2023-07-23T00:00:00"/>
    <n v="7981.55"/>
    <n v="6147.07"/>
    <x v="0"/>
  </r>
  <r>
    <n v="9827"/>
    <x v="9"/>
    <x v="2"/>
    <x v="1"/>
    <x v="4"/>
    <n v="26767.53"/>
    <n v="393687.99"/>
    <n v="184263.2"/>
    <n v="17.91"/>
    <x v="413"/>
    <x v="1"/>
    <x v="4"/>
    <d v="2023-07-05T00:00:00"/>
    <n v="2566.8000000000002"/>
    <n v="1360.89"/>
    <x v="0"/>
  </r>
  <r>
    <n v="3867"/>
    <x v="0"/>
    <x v="0"/>
    <x v="3"/>
    <x v="4"/>
    <n v="61930.76"/>
    <n v="486938.24"/>
    <n v="421907.73"/>
    <n v="11.09"/>
    <x v="413"/>
    <x v="4"/>
    <x v="3"/>
    <d v="2023-01-30T00:00:00"/>
    <n v="3498.97"/>
    <n v="2346.29"/>
    <x v="0"/>
  </r>
  <r>
    <n v="3484"/>
    <x v="5"/>
    <x v="3"/>
    <x v="4"/>
    <x v="3"/>
    <n v="36304.89"/>
    <n v="79117.600000000006"/>
    <n v="359337.55"/>
    <n v="17.95"/>
    <x v="413"/>
    <x v="0"/>
    <x v="3"/>
    <d v="2023-05-19T00:00:00"/>
    <n v="2223.34"/>
    <n v="1866.13"/>
    <x v="0"/>
  </r>
  <r>
    <n v="9059"/>
    <x v="5"/>
    <x v="2"/>
    <x v="3"/>
    <x v="1"/>
    <n v="57073.05"/>
    <n v="72741.399999999994"/>
    <n v="274133.38"/>
    <n v="11.18"/>
    <x v="413"/>
    <x v="0"/>
    <x v="3"/>
    <d v="2023-05-14T00:00:00"/>
    <n v="4639.51"/>
    <n v="3738.59"/>
    <x v="0"/>
  </r>
  <r>
    <n v="8139"/>
    <x v="9"/>
    <x v="3"/>
    <x v="3"/>
    <x v="0"/>
    <n v="38059.089999999997"/>
    <n v="483746.12"/>
    <n v="493724.21"/>
    <n v="16.96"/>
    <x v="413"/>
    <x v="3"/>
    <x v="0"/>
    <d v="2023-03-01T00:00:00"/>
    <n v="2204.7600000000002"/>
    <n v="1497.62"/>
    <x v="0"/>
  </r>
  <r>
    <n v="1116"/>
    <x v="7"/>
    <x v="1"/>
    <x v="0"/>
    <x v="1"/>
    <n v="16871.490000000002"/>
    <n v="8949.66"/>
    <n v="165030.99"/>
    <n v="6.67"/>
    <x v="413"/>
    <x v="3"/>
    <x v="3"/>
    <d v="2023-08-09T00:00:00"/>
    <n v="1594.31"/>
    <n v="1232.3699999999999"/>
    <x v="0"/>
  </r>
  <r>
    <n v="2136"/>
    <x v="0"/>
    <x v="4"/>
    <x v="4"/>
    <x v="3"/>
    <n v="34926.86"/>
    <n v="94704.639999999999"/>
    <n v="431547.51"/>
    <n v="10.69"/>
    <x v="414"/>
    <x v="1"/>
    <x v="0"/>
    <d v="2023-05-07T00:00:00"/>
    <n v="5057.2"/>
    <n v="4301.28"/>
    <x v="0"/>
  </r>
  <r>
    <n v="6381"/>
    <x v="9"/>
    <x v="4"/>
    <x v="1"/>
    <x v="3"/>
    <n v="56069.23"/>
    <n v="402979.94"/>
    <n v="165194.82999999999"/>
    <n v="11.15"/>
    <x v="414"/>
    <x v="3"/>
    <x v="3"/>
    <d v="2023-03-06T00:00:00"/>
    <n v="5047.47"/>
    <n v="4341"/>
    <x v="0"/>
  </r>
  <r>
    <n v="7915"/>
    <x v="3"/>
    <x v="2"/>
    <x v="4"/>
    <x v="0"/>
    <n v="83432.87"/>
    <n v="342810.19"/>
    <n v="90618.43"/>
    <n v="8.2100000000000009"/>
    <x v="414"/>
    <x v="2"/>
    <x v="0"/>
    <d v="2023-09-04T00:00:00"/>
    <n v="10226.370000000001"/>
    <n v="5808.69"/>
    <x v="0"/>
  </r>
  <r>
    <n v="4783"/>
    <x v="2"/>
    <x v="2"/>
    <x v="0"/>
    <x v="2"/>
    <n v="71900.25"/>
    <n v="373060.89"/>
    <n v="311643.78000000003"/>
    <n v="15.61"/>
    <x v="414"/>
    <x v="2"/>
    <x v="0"/>
    <d v="2023-09-07T00:00:00"/>
    <n v="6913.39"/>
    <n v="5318.07"/>
    <x v="0"/>
  </r>
  <r>
    <n v="6224"/>
    <x v="5"/>
    <x v="1"/>
    <x v="4"/>
    <x v="2"/>
    <n v="15521.33"/>
    <n v="163328.37"/>
    <n v="63079.01"/>
    <n v="14.4"/>
    <x v="414"/>
    <x v="4"/>
    <x v="3"/>
    <d v="2023-05-11T00:00:00"/>
    <n v="983.21"/>
    <n v="510.76"/>
    <x v="0"/>
  </r>
  <r>
    <n v="5073"/>
    <x v="7"/>
    <x v="1"/>
    <x v="4"/>
    <x v="3"/>
    <n v="20555.14"/>
    <n v="274151.02"/>
    <n v="490140.44"/>
    <n v="6.44"/>
    <x v="414"/>
    <x v="2"/>
    <x v="0"/>
    <d v="2023-03-10T00:00:00"/>
    <n v="1866.18"/>
    <n v="1569.27"/>
    <x v="0"/>
  </r>
  <r>
    <n v="8218"/>
    <x v="5"/>
    <x v="2"/>
    <x v="3"/>
    <x v="3"/>
    <n v="26806.93"/>
    <n v="35999.199999999997"/>
    <n v="69120.63"/>
    <n v="13.1"/>
    <x v="414"/>
    <x v="1"/>
    <x v="0"/>
    <d v="2023-04-09T00:00:00"/>
    <n v="3293.7"/>
    <n v="2518.2600000000002"/>
    <x v="0"/>
  </r>
  <r>
    <n v="5231"/>
    <x v="8"/>
    <x v="3"/>
    <x v="1"/>
    <x v="0"/>
    <n v="95721.52"/>
    <n v="317251.53999999998"/>
    <n v="73120.83"/>
    <n v="6.06"/>
    <x v="414"/>
    <x v="2"/>
    <x v="4"/>
    <d v="2023-02-06T00:00:00"/>
    <n v="11588.24"/>
    <n v="6194.84"/>
    <x v="0"/>
  </r>
  <r>
    <n v="6801"/>
    <x v="5"/>
    <x v="0"/>
    <x v="4"/>
    <x v="0"/>
    <n v="73041.3"/>
    <n v="56464.15"/>
    <n v="243068.47"/>
    <n v="7.77"/>
    <x v="414"/>
    <x v="2"/>
    <x v="3"/>
    <d v="2023-09-14T00:00:00"/>
    <n v="7677.72"/>
    <n v="5265.9"/>
    <x v="0"/>
  </r>
  <r>
    <n v="745"/>
    <x v="6"/>
    <x v="0"/>
    <x v="4"/>
    <x v="1"/>
    <n v="54438.37"/>
    <n v="437013.56"/>
    <n v="284267.89"/>
    <n v="14.84"/>
    <x v="414"/>
    <x v="3"/>
    <x v="0"/>
    <d v="2023-04-30T00:00:00"/>
    <n v="6440.27"/>
    <n v="3888.08"/>
    <x v="0"/>
  </r>
  <r>
    <n v="526"/>
    <x v="0"/>
    <x v="3"/>
    <x v="1"/>
    <x v="0"/>
    <n v="74156.800000000003"/>
    <n v="86609.03"/>
    <n v="219394.84"/>
    <n v="7.81"/>
    <x v="414"/>
    <x v="1"/>
    <x v="0"/>
    <d v="2023-02-20T00:00:00"/>
    <n v="4066.79"/>
    <n v="2067.8200000000002"/>
    <x v="0"/>
  </r>
  <r>
    <n v="9690"/>
    <x v="6"/>
    <x v="4"/>
    <x v="2"/>
    <x v="2"/>
    <n v="42915.26"/>
    <n v="37410.480000000003"/>
    <n v="323934.95"/>
    <n v="11.69"/>
    <x v="414"/>
    <x v="4"/>
    <x v="4"/>
    <d v="2023-02-17T00:00:00"/>
    <n v="3039.16"/>
    <n v="2086.69"/>
    <x v="0"/>
  </r>
  <r>
    <n v="6839"/>
    <x v="7"/>
    <x v="0"/>
    <x v="0"/>
    <x v="2"/>
    <n v="26577.29"/>
    <n v="251942.49"/>
    <n v="110343.86"/>
    <n v="15.26"/>
    <x v="414"/>
    <x v="3"/>
    <x v="2"/>
    <d v="2023-02-16T00:00:00"/>
    <n v="3817.44"/>
    <n v="2636.55"/>
    <x v="0"/>
  </r>
  <r>
    <n v="9656"/>
    <x v="8"/>
    <x v="3"/>
    <x v="1"/>
    <x v="1"/>
    <n v="60512.67"/>
    <n v="213327.93"/>
    <n v="168045.78"/>
    <n v="14.55"/>
    <x v="414"/>
    <x v="3"/>
    <x v="0"/>
    <d v="2023-04-15T00:00:00"/>
    <n v="7319.51"/>
    <n v="6079.61"/>
    <x v="0"/>
  </r>
  <r>
    <n v="9252"/>
    <x v="5"/>
    <x v="0"/>
    <x v="1"/>
    <x v="1"/>
    <n v="23568.2"/>
    <n v="216633.67"/>
    <n v="1075.18"/>
    <n v="9.5"/>
    <x v="415"/>
    <x v="3"/>
    <x v="3"/>
    <d v="2023-03-03T00:00:00"/>
    <n v="1520.1"/>
    <n v="1108.3900000000001"/>
    <x v="0"/>
  </r>
  <r>
    <n v="6252"/>
    <x v="1"/>
    <x v="3"/>
    <x v="4"/>
    <x v="0"/>
    <n v="21835.9"/>
    <n v="259799.05"/>
    <n v="367360.62"/>
    <n v="16.64"/>
    <x v="415"/>
    <x v="4"/>
    <x v="0"/>
    <d v="2023-04-10T00:00:00"/>
    <n v="1752.53"/>
    <n v="1306.74"/>
    <x v="0"/>
  </r>
  <r>
    <n v="2358"/>
    <x v="7"/>
    <x v="1"/>
    <x v="2"/>
    <x v="0"/>
    <n v="91287.17"/>
    <n v="231389.92"/>
    <n v="467071.06"/>
    <n v="7.84"/>
    <x v="415"/>
    <x v="2"/>
    <x v="4"/>
    <d v="2023-04-24T00:00:00"/>
    <n v="8425.56"/>
    <n v="4697.3900000000003"/>
    <x v="0"/>
  </r>
  <r>
    <n v="5050"/>
    <x v="0"/>
    <x v="1"/>
    <x v="3"/>
    <x v="2"/>
    <n v="38000.14"/>
    <n v="138491.37"/>
    <n v="201662.77"/>
    <n v="5.2"/>
    <x v="415"/>
    <x v="3"/>
    <x v="3"/>
    <d v="2023-10-01T00:00:00"/>
    <n v="5573.61"/>
    <n v="3137.52"/>
    <x v="0"/>
  </r>
  <r>
    <n v="9371"/>
    <x v="0"/>
    <x v="2"/>
    <x v="2"/>
    <x v="4"/>
    <n v="4116.68"/>
    <n v="48430.06"/>
    <n v="401957.87"/>
    <n v="11.6"/>
    <x v="415"/>
    <x v="4"/>
    <x v="0"/>
    <d v="2023-08-30T00:00:00"/>
    <n v="489.4"/>
    <n v="353.48"/>
    <x v="0"/>
  </r>
  <r>
    <n v="3102"/>
    <x v="6"/>
    <x v="0"/>
    <x v="0"/>
    <x v="3"/>
    <n v="66548.47"/>
    <n v="30232.66"/>
    <n v="308487.44"/>
    <n v="5.09"/>
    <x v="415"/>
    <x v="4"/>
    <x v="1"/>
    <d v="2023-09-21T00:00:00"/>
    <n v="6084.96"/>
    <n v="3329.04"/>
    <x v="0"/>
  </r>
  <r>
    <n v="5509"/>
    <x v="1"/>
    <x v="4"/>
    <x v="3"/>
    <x v="4"/>
    <n v="49096.03"/>
    <n v="422791.08"/>
    <n v="89812.69"/>
    <n v="14.22"/>
    <x v="415"/>
    <x v="3"/>
    <x v="0"/>
    <d v="2023-12-31T00:00:00"/>
    <n v="4700.87"/>
    <n v="2637.44"/>
    <x v="0"/>
  </r>
  <r>
    <n v="9686"/>
    <x v="7"/>
    <x v="2"/>
    <x v="1"/>
    <x v="0"/>
    <n v="96531.66"/>
    <n v="231642.03"/>
    <n v="149625.95000000001"/>
    <n v="8.74"/>
    <x v="415"/>
    <x v="3"/>
    <x v="3"/>
    <d v="2023-12-09T00:00:00"/>
    <n v="5363.97"/>
    <n v="4211.82"/>
    <x v="0"/>
  </r>
  <r>
    <n v="6311"/>
    <x v="8"/>
    <x v="1"/>
    <x v="2"/>
    <x v="4"/>
    <n v="26661.9"/>
    <n v="405908.26"/>
    <n v="263241.62"/>
    <n v="15.75"/>
    <x v="415"/>
    <x v="4"/>
    <x v="4"/>
    <d v="2023-10-03T00:00:00"/>
    <n v="3332.16"/>
    <n v="1933.98"/>
    <x v="0"/>
  </r>
  <r>
    <n v="2092"/>
    <x v="6"/>
    <x v="0"/>
    <x v="2"/>
    <x v="0"/>
    <n v="39732.07"/>
    <n v="85574.86"/>
    <n v="424366.49"/>
    <n v="7.86"/>
    <x v="415"/>
    <x v="3"/>
    <x v="2"/>
    <d v="2023-01-11T00:00:00"/>
    <n v="2627.7"/>
    <n v="1935.76"/>
    <x v="0"/>
  </r>
  <r>
    <n v="7693"/>
    <x v="6"/>
    <x v="0"/>
    <x v="0"/>
    <x v="1"/>
    <n v="20953.560000000001"/>
    <n v="392804.53"/>
    <n v="419613.52"/>
    <n v="14.98"/>
    <x v="415"/>
    <x v="3"/>
    <x v="4"/>
    <d v="2023-11-15T00:00:00"/>
    <n v="2534.19"/>
    <n v="1944.8"/>
    <x v="0"/>
  </r>
  <r>
    <n v="9106"/>
    <x v="4"/>
    <x v="4"/>
    <x v="1"/>
    <x v="3"/>
    <n v="81573.75"/>
    <n v="187803.25"/>
    <n v="181591.37"/>
    <n v="15.71"/>
    <x v="415"/>
    <x v="3"/>
    <x v="0"/>
    <d v="2023-10-14T00:00:00"/>
    <n v="4591.66"/>
    <n v="2939.93"/>
    <x v="0"/>
  </r>
  <r>
    <n v="28"/>
    <x v="2"/>
    <x v="2"/>
    <x v="4"/>
    <x v="2"/>
    <n v="69164.05"/>
    <n v="79046.460000000006"/>
    <n v="361012.56"/>
    <n v="13.38"/>
    <x v="415"/>
    <x v="3"/>
    <x v="4"/>
    <d v="2023-02-12T00:00:00"/>
    <n v="5511.16"/>
    <n v="3812.64"/>
    <x v="0"/>
  </r>
  <r>
    <n v="6698"/>
    <x v="4"/>
    <x v="3"/>
    <x v="0"/>
    <x v="2"/>
    <n v="10554.95"/>
    <n v="482055.44"/>
    <n v="65894.429999999993"/>
    <n v="16.43"/>
    <x v="415"/>
    <x v="3"/>
    <x v="1"/>
    <d v="2023-02-27T00:00:00"/>
    <n v="562.97"/>
    <n v="292.63"/>
    <x v="0"/>
  </r>
  <r>
    <n v="8088"/>
    <x v="4"/>
    <x v="4"/>
    <x v="0"/>
    <x v="4"/>
    <n v="22848.82"/>
    <n v="443808.81"/>
    <n v="35388"/>
    <n v="16.18"/>
    <x v="416"/>
    <x v="1"/>
    <x v="4"/>
    <d v="2023-06-20T00:00:00"/>
    <n v="2266.6799999999998"/>
    <n v="1497.86"/>
    <x v="0"/>
  </r>
  <r>
    <n v="2858"/>
    <x v="8"/>
    <x v="2"/>
    <x v="2"/>
    <x v="1"/>
    <n v="86379.97"/>
    <n v="387804.76"/>
    <n v="309131.26"/>
    <n v="11.39"/>
    <x v="416"/>
    <x v="0"/>
    <x v="0"/>
    <d v="2023-12-15T00:00:00"/>
    <n v="10424.92"/>
    <n v="5580.87"/>
    <x v="0"/>
  </r>
  <r>
    <n v="1395"/>
    <x v="5"/>
    <x v="2"/>
    <x v="1"/>
    <x v="3"/>
    <n v="5280.34"/>
    <n v="388860.59"/>
    <n v="92178.59"/>
    <n v="9.25"/>
    <x v="416"/>
    <x v="1"/>
    <x v="4"/>
    <d v="2023-08-05T00:00:00"/>
    <n v="404.06"/>
    <n v="290.89"/>
    <x v="0"/>
  </r>
  <r>
    <n v="5015"/>
    <x v="8"/>
    <x v="0"/>
    <x v="2"/>
    <x v="4"/>
    <n v="46793.88"/>
    <n v="103522.82"/>
    <n v="140586.94"/>
    <n v="16.489999999999998"/>
    <x v="416"/>
    <x v="4"/>
    <x v="4"/>
    <d v="2023-09-07T00:00:00"/>
    <n v="6864.43"/>
    <n v="4439.17"/>
    <x v="0"/>
  </r>
  <r>
    <n v="4695"/>
    <x v="9"/>
    <x v="1"/>
    <x v="0"/>
    <x v="4"/>
    <n v="20507.560000000001"/>
    <n v="392755.69"/>
    <n v="65464.71"/>
    <n v="16.2"/>
    <x v="416"/>
    <x v="3"/>
    <x v="1"/>
    <d v="2023-04-01T00:00:00"/>
    <n v="2551.5300000000002"/>
    <n v="1694.44"/>
    <x v="0"/>
  </r>
  <r>
    <n v="6466"/>
    <x v="8"/>
    <x v="2"/>
    <x v="1"/>
    <x v="0"/>
    <n v="17704.53"/>
    <n v="377962.65"/>
    <n v="137596.09"/>
    <n v="13.17"/>
    <x v="416"/>
    <x v="0"/>
    <x v="4"/>
    <d v="2023-07-12T00:00:00"/>
    <n v="1631.93"/>
    <n v="874.67"/>
    <x v="0"/>
  </r>
  <r>
    <n v="4007"/>
    <x v="7"/>
    <x v="1"/>
    <x v="4"/>
    <x v="4"/>
    <n v="73888.87"/>
    <n v="271193.78999999998"/>
    <n v="87589.41"/>
    <n v="16.61"/>
    <x v="416"/>
    <x v="1"/>
    <x v="4"/>
    <d v="2023-08-15T00:00:00"/>
    <n v="3844.67"/>
    <n v="3381.79"/>
    <x v="0"/>
  </r>
  <r>
    <n v="3002"/>
    <x v="6"/>
    <x v="4"/>
    <x v="3"/>
    <x v="4"/>
    <n v="51473.19"/>
    <n v="333852.19"/>
    <n v="152836.62"/>
    <n v="9.75"/>
    <x v="416"/>
    <x v="2"/>
    <x v="4"/>
    <d v="2023-08-09T00:00:00"/>
    <n v="5745.1"/>
    <n v="4574.8500000000004"/>
    <x v="0"/>
  </r>
  <r>
    <n v="9113"/>
    <x v="5"/>
    <x v="1"/>
    <x v="0"/>
    <x v="2"/>
    <n v="60383.63"/>
    <n v="169916.19"/>
    <n v="491471.21"/>
    <n v="14.12"/>
    <x v="416"/>
    <x v="0"/>
    <x v="0"/>
    <d v="2023-02-04T00:00:00"/>
    <n v="4292.74"/>
    <n v="3493.77"/>
    <x v="0"/>
  </r>
  <r>
    <n v="1538"/>
    <x v="2"/>
    <x v="2"/>
    <x v="4"/>
    <x v="0"/>
    <n v="99902.2"/>
    <n v="344885.39"/>
    <n v="221960.43"/>
    <n v="8.17"/>
    <x v="416"/>
    <x v="1"/>
    <x v="0"/>
    <d v="2023-09-25T00:00:00"/>
    <n v="9248.16"/>
    <n v="4895.2299999999996"/>
    <x v="0"/>
  </r>
  <r>
    <n v="6663"/>
    <x v="1"/>
    <x v="0"/>
    <x v="0"/>
    <x v="3"/>
    <n v="79780.7"/>
    <n v="241685.91"/>
    <n v="33396.03"/>
    <n v="5.77"/>
    <x v="416"/>
    <x v="1"/>
    <x v="2"/>
    <d v="2023-08-30T00:00:00"/>
    <n v="4868.4799999999996"/>
    <n v="3128.99"/>
    <x v="0"/>
  </r>
  <r>
    <n v="5657"/>
    <x v="0"/>
    <x v="1"/>
    <x v="2"/>
    <x v="1"/>
    <n v="77992.539999999994"/>
    <n v="306819.03999999998"/>
    <n v="126767.91"/>
    <n v="7.6"/>
    <x v="416"/>
    <x v="4"/>
    <x v="2"/>
    <d v="2023-02-27T00:00:00"/>
    <n v="4100.1899999999996"/>
    <n v="2676.08"/>
    <x v="0"/>
  </r>
  <r>
    <n v="6131"/>
    <x v="2"/>
    <x v="0"/>
    <x v="2"/>
    <x v="2"/>
    <n v="58171.89"/>
    <n v="462017.46"/>
    <n v="276939.28000000003"/>
    <n v="7.92"/>
    <x v="416"/>
    <x v="1"/>
    <x v="3"/>
    <d v="2023-12-02T00:00:00"/>
    <n v="6122.7"/>
    <n v="3831.55"/>
    <x v="0"/>
  </r>
  <r>
    <n v="2182"/>
    <x v="1"/>
    <x v="2"/>
    <x v="0"/>
    <x v="4"/>
    <n v="51351.67"/>
    <n v="464857.59"/>
    <n v="213091.6"/>
    <n v="17.600000000000001"/>
    <x v="416"/>
    <x v="1"/>
    <x v="3"/>
    <d v="2023-03-04T00:00:00"/>
    <n v="3444.89"/>
    <n v="2161.27"/>
    <x v="0"/>
  </r>
  <r>
    <n v="5822"/>
    <x v="0"/>
    <x v="4"/>
    <x v="1"/>
    <x v="1"/>
    <n v="99689.16"/>
    <n v="326105.28999999998"/>
    <n v="65318.99"/>
    <n v="7.88"/>
    <x v="416"/>
    <x v="2"/>
    <x v="0"/>
    <d v="2023-07-02T00:00:00"/>
    <n v="8550.82"/>
    <n v="4568.25"/>
    <x v="0"/>
  </r>
  <r>
    <n v="1265"/>
    <x v="0"/>
    <x v="2"/>
    <x v="0"/>
    <x v="1"/>
    <n v="37935.22"/>
    <n v="278550.44"/>
    <n v="206670.38"/>
    <n v="11.72"/>
    <x v="416"/>
    <x v="1"/>
    <x v="4"/>
    <d v="2023-10-29T00:00:00"/>
    <n v="2641.92"/>
    <n v="2031.81"/>
    <x v="0"/>
  </r>
  <r>
    <n v="6954"/>
    <x v="7"/>
    <x v="4"/>
    <x v="4"/>
    <x v="4"/>
    <n v="2391.36"/>
    <n v="138013.37"/>
    <n v="287171.42"/>
    <n v="9.64"/>
    <x v="416"/>
    <x v="1"/>
    <x v="1"/>
    <d v="2023-09-04T00:00:00"/>
    <n v="307.83999999999997"/>
    <n v="276.35000000000002"/>
    <x v="0"/>
  </r>
  <r>
    <n v="7370"/>
    <x v="8"/>
    <x v="4"/>
    <x v="1"/>
    <x v="3"/>
    <n v="93940.6"/>
    <n v="353144.22"/>
    <n v="223040.8"/>
    <n v="6.07"/>
    <x v="416"/>
    <x v="4"/>
    <x v="3"/>
    <d v="2023-09-01T00:00:00"/>
    <n v="5588.24"/>
    <n v="4705.3500000000004"/>
    <x v="0"/>
  </r>
  <r>
    <n v="2818"/>
    <x v="6"/>
    <x v="1"/>
    <x v="3"/>
    <x v="2"/>
    <n v="5133.04"/>
    <n v="137719.67999999999"/>
    <n v="394791.69"/>
    <n v="16.5"/>
    <x v="416"/>
    <x v="2"/>
    <x v="3"/>
    <d v="2023-04-20T00:00:00"/>
    <n v="583.74"/>
    <n v="443.2"/>
    <x v="0"/>
  </r>
  <r>
    <n v="4263"/>
    <x v="8"/>
    <x v="3"/>
    <x v="0"/>
    <x v="3"/>
    <n v="35346.230000000003"/>
    <n v="163799.01"/>
    <n v="402689.74"/>
    <n v="10.81"/>
    <x v="416"/>
    <x v="1"/>
    <x v="0"/>
    <d v="2023-04-29T00:00:00"/>
    <n v="1805.38"/>
    <n v="1185.6199999999999"/>
    <x v="0"/>
  </r>
  <r>
    <n v="7978"/>
    <x v="8"/>
    <x v="0"/>
    <x v="0"/>
    <x v="4"/>
    <n v="46457.760000000002"/>
    <n v="345673.92"/>
    <n v="432328.46"/>
    <n v="17.3"/>
    <x v="416"/>
    <x v="4"/>
    <x v="1"/>
    <d v="2023-06-12T00:00:00"/>
    <n v="3464.89"/>
    <n v="1791.05"/>
    <x v="0"/>
  </r>
  <r>
    <n v="6415"/>
    <x v="4"/>
    <x v="0"/>
    <x v="4"/>
    <x v="0"/>
    <n v="33645.449999999997"/>
    <n v="91278.55"/>
    <n v="128575.77"/>
    <n v="6.34"/>
    <x v="417"/>
    <x v="0"/>
    <x v="0"/>
    <d v="2023-06-02T00:00:00"/>
    <n v="1978.51"/>
    <n v="1490.72"/>
    <x v="0"/>
  </r>
  <r>
    <n v="8298"/>
    <x v="3"/>
    <x v="3"/>
    <x v="2"/>
    <x v="1"/>
    <n v="59349.25"/>
    <n v="245387"/>
    <n v="454138.09"/>
    <n v="10.94"/>
    <x v="417"/>
    <x v="3"/>
    <x v="1"/>
    <d v="2023-07-21T00:00:00"/>
    <n v="8176.16"/>
    <n v="6519.1"/>
    <x v="0"/>
  </r>
  <r>
    <n v="4187"/>
    <x v="0"/>
    <x v="3"/>
    <x v="1"/>
    <x v="0"/>
    <n v="2100.2600000000002"/>
    <n v="138553.54"/>
    <n v="162392.93"/>
    <n v="7.02"/>
    <x v="417"/>
    <x v="1"/>
    <x v="3"/>
    <d v="2023-04-10T00:00:00"/>
    <n v="188.72"/>
    <n v="116.57"/>
    <x v="0"/>
  </r>
  <r>
    <n v="8416"/>
    <x v="2"/>
    <x v="0"/>
    <x v="2"/>
    <x v="0"/>
    <n v="98869.81"/>
    <n v="345711.34"/>
    <n v="382851.32"/>
    <n v="6.43"/>
    <x v="417"/>
    <x v="0"/>
    <x v="0"/>
    <d v="2023-04-21T00:00:00"/>
    <n v="13557.09"/>
    <n v="9704.4500000000007"/>
    <x v="0"/>
  </r>
  <r>
    <n v="965"/>
    <x v="6"/>
    <x v="1"/>
    <x v="1"/>
    <x v="4"/>
    <n v="82391.600000000006"/>
    <n v="356849.49"/>
    <n v="443685.58"/>
    <n v="11.66"/>
    <x v="417"/>
    <x v="0"/>
    <x v="2"/>
    <d v="2023-08-09T00:00:00"/>
    <n v="7915.15"/>
    <n v="5379.23"/>
    <x v="0"/>
  </r>
  <r>
    <n v="4640"/>
    <x v="6"/>
    <x v="2"/>
    <x v="0"/>
    <x v="0"/>
    <n v="50742.3"/>
    <n v="494557.65"/>
    <n v="442481.47"/>
    <n v="16.239999999999998"/>
    <x v="417"/>
    <x v="1"/>
    <x v="4"/>
    <d v="2023-05-03T00:00:00"/>
    <n v="6385.19"/>
    <n v="5353.85"/>
    <x v="0"/>
  </r>
  <r>
    <n v="408"/>
    <x v="5"/>
    <x v="1"/>
    <x v="3"/>
    <x v="1"/>
    <n v="22368.04"/>
    <n v="258556.57"/>
    <n v="396832.45"/>
    <n v="10.51"/>
    <x v="417"/>
    <x v="0"/>
    <x v="4"/>
    <d v="2023-12-19T00:00:00"/>
    <n v="1794.36"/>
    <n v="1253.78"/>
    <x v="0"/>
  </r>
  <r>
    <n v="2845"/>
    <x v="9"/>
    <x v="4"/>
    <x v="0"/>
    <x v="3"/>
    <n v="48873.83"/>
    <n v="36824.699999999997"/>
    <n v="467786.18"/>
    <n v="8.14"/>
    <x v="417"/>
    <x v="2"/>
    <x v="0"/>
    <d v="2023-04-14T00:00:00"/>
    <n v="5529.83"/>
    <n v="3051.85"/>
    <x v="0"/>
  </r>
  <r>
    <n v="707"/>
    <x v="8"/>
    <x v="4"/>
    <x v="3"/>
    <x v="3"/>
    <n v="29445.54"/>
    <n v="397538.46"/>
    <n v="488056.65"/>
    <n v="9.2799999999999994"/>
    <x v="417"/>
    <x v="1"/>
    <x v="1"/>
    <d v="2023-06-19T00:00:00"/>
    <n v="2790.42"/>
    <n v="2238.5100000000002"/>
    <x v="0"/>
  </r>
  <r>
    <n v="5403"/>
    <x v="3"/>
    <x v="0"/>
    <x v="3"/>
    <x v="3"/>
    <n v="38795.410000000003"/>
    <n v="169146.85"/>
    <n v="135496.65"/>
    <n v="13.21"/>
    <x v="417"/>
    <x v="1"/>
    <x v="3"/>
    <d v="2023-09-12T00:00:00"/>
    <n v="4890.34"/>
    <n v="4372.43"/>
    <x v="0"/>
  </r>
  <r>
    <n v="1835"/>
    <x v="5"/>
    <x v="2"/>
    <x v="3"/>
    <x v="0"/>
    <n v="45374.22"/>
    <n v="394294.42"/>
    <n v="402268.37"/>
    <n v="7.36"/>
    <x v="417"/>
    <x v="4"/>
    <x v="1"/>
    <d v="2023-07-08T00:00:00"/>
    <n v="3726.96"/>
    <n v="2262.84"/>
    <x v="0"/>
  </r>
  <r>
    <n v="7426"/>
    <x v="4"/>
    <x v="2"/>
    <x v="3"/>
    <x v="4"/>
    <n v="91428.75"/>
    <n v="292160.02"/>
    <n v="92603.9"/>
    <n v="14.34"/>
    <x v="417"/>
    <x v="4"/>
    <x v="3"/>
    <d v="2023-04-29T00:00:00"/>
    <n v="6438.54"/>
    <n v="4801.79"/>
    <x v="0"/>
  </r>
  <r>
    <n v="180"/>
    <x v="7"/>
    <x v="1"/>
    <x v="2"/>
    <x v="3"/>
    <n v="43306.22"/>
    <n v="155065.18"/>
    <n v="285121.7"/>
    <n v="9.91"/>
    <x v="417"/>
    <x v="2"/>
    <x v="1"/>
    <d v="2023-11-05T00:00:00"/>
    <n v="3491.09"/>
    <n v="2517.0300000000002"/>
    <x v="0"/>
  </r>
  <r>
    <n v="296"/>
    <x v="8"/>
    <x v="0"/>
    <x v="0"/>
    <x v="4"/>
    <n v="3879.4"/>
    <n v="441332.38"/>
    <n v="375494.15"/>
    <n v="8.74"/>
    <x v="417"/>
    <x v="4"/>
    <x v="4"/>
    <d v="2023-06-15T00:00:00"/>
    <n v="269.88"/>
    <n v="190.26"/>
    <x v="0"/>
  </r>
  <r>
    <n v="8411"/>
    <x v="5"/>
    <x v="0"/>
    <x v="2"/>
    <x v="3"/>
    <n v="84910.28"/>
    <n v="349795.07"/>
    <n v="386368.87"/>
    <n v="11.86"/>
    <x v="418"/>
    <x v="3"/>
    <x v="0"/>
    <d v="2023-04-30T00:00:00"/>
    <n v="6438.64"/>
    <n v="5512.83"/>
    <x v="0"/>
  </r>
  <r>
    <n v="1640"/>
    <x v="7"/>
    <x v="3"/>
    <x v="0"/>
    <x v="0"/>
    <n v="29985.55"/>
    <n v="188078.87"/>
    <n v="167025.84"/>
    <n v="15.14"/>
    <x v="418"/>
    <x v="1"/>
    <x v="0"/>
    <d v="2023-10-05T00:00:00"/>
    <n v="3279.22"/>
    <n v="1759.45"/>
    <x v="0"/>
  </r>
  <r>
    <n v="7072"/>
    <x v="6"/>
    <x v="3"/>
    <x v="0"/>
    <x v="0"/>
    <n v="4627.3100000000004"/>
    <n v="348042.04"/>
    <n v="9125.52"/>
    <n v="9.7200000000000006"/>
    <x v="418"/>
    <x v="2"/>
    <x v="4"/>
    <d v="2023-09-10T00:00:00"/>
    <n v="240.95"/>
    <n v="128.84"/>
    <x v="0"/>
  </r>
  <r>
    <n v="648"/>
    <x v="0"/>
    <x v="2"/>
    <x v="4"/>
    <x v="3"/>
    <n v="66024.47"/>
    <n v="130163.45"/>
    <n v="183214.99"/>
    <n v="11.21"/>
    <x v="418"/>
    <x v="0"/>
    <x v="0"/>
    <d v="2023-04-09T00:00:00"/>
    <n v="5862.71"/>
    <n v="3031.72"/>
    <x v="0"/>
  </r>
  <r>
    <n v="8345"/>
    <x v="1"/>
    <x v="2"/>
    <x v="1"/>
    <x v="4"/>
    <n v="7789.56"/>
    <n v="302595.38"/>
    <n v="493616.99"/>
    <n v="16.670000000000002"/>
    <x v="418"/>
    <x v="1"/>
    <x v="4"/>
    <d v="2023-07-23T00:00:00"/>
    <n v="946.27"/>
    <n v="535.97"/>
    <x v="0"/>
  </r>
  <r>
    <n v="9020"/>
    <x v="0"/>
    <x v="3"/>
    <x v="3"/>
    <x v="2"/>
    <n v="5545.63"/>
    <n v="161424.13"/>
    <n v="475836.18"/>
    <n v="12.33"/>
    <x v="418"/>
    <x v="4"/>
    <x v="4"/>
    <d v="2023-07-24T00:00:00"/>
    <n v="662.31"/>
    <n v="554.08000000000004"/>
    <x v="0"/>
  </r>
  <r>
    <n v="3614"/>
    <x v="5"/>
    <x v="3"/>
    <x v="3"/>
    <x v="4"/>
    <n v="14744.36"/>
    <n v="467917.06"/>
    <n v="44215.9"/>
    <n v="16.100000000000001"/>
    <x v="418"/>
    <x v="1"/>
    <x v="0"/>
    <d v="2023-04-22T00:00:00"/>
    <n v="1137.97"/>
    <n v="901.31"/>
    <x v="0"/>
  </r>
  <r>
    <n v="2038"/>
    <x v="1"/>
    <x v="2"/>
    <x v="3"/>
    <x v="2"/>
    <n v="84628.65"/>
    <n v="101951.45"/>
    <n v="374029.34"/>
    <n v="11.55"/>
    <x v="418"/>
    <x v="3"/>
    <x v="1"/>
    <d v="2023-06-06T00:00:00"/>
    <n v="9405.7099999999991"/>
    <n v="7792.37"/>
    <x v="0"/>
  </r>
  <r>
    <n v="4286"/>
    <x v="1"/>
    <x v="1"/>
    <x v="1"/>
    <x v="0"/>
    <n v="80068.05"/>
    <n v="179156.13"/>
    <n v="350434.47"/>
    <n v="12.21"/>
    <x v="418"/>
    <x v="4"/>
    <x v="2"/>
    <d v="2023-06-09T00:00:00"/>
    <n v="8809.2900000000009"/>
    <n v="7354.36"/>
    <x v="0"/>
  </r>
  <r>
    <n v="5732"/>
    <x v="3"/>
    <x v="0"/>
    <x v="1"/>
    <x v="3"/>
    <n v="98328.68"/>
    <n v="484037.16"/>
    <n v="114635.41"/>
    <n v="10.74"/>
    <x v="418"/>
    <x v="0"/>
    <x v="3"/>
    <d v="2023-05-21T00:00:00"/>
    <n v="12804.64"/>
    <n v="11268.81"/>
    <x v="0"/>
  </r>
  <r>
    <n v="4228"/>
    <x v="7"/>
    <x v="0"/>
    <x v="3"/>
    <x v="3"/>
    <n v="49585.18"/>
    <n v="395728.62"/>
    <n v="369016.92"/>
    <n v="15.14"/>
    <x v="418"/>
    <x v="2"/>
    <x v="0"/>
    <d v="2023-11-02T00:00:00"/>
    <n v="2828.14"/>
    <n v="1682.52"/>
    <x v="0"/>
  </r>
  <r>
    <n v="5834"/>
    <x v="5"/>
    <x v="0"/>
    <x v="3"/>
    <x v="2"/>
    <n v="63145.46"/>
    <n v="5590.91"/>
    <n v="441784.8"/>
    <n v="17.66"/>
    <x v="418"/>
    <x v="4"/>
    <x v="2"/>
    <d v="2023-03-29T00:00:00"/>
    <n v="5380.44"/>
    <n v="3350.06"/>
    <x v="0"/>
  </r>
  <r>
    <n v="3936"/>
    <x v="9"/>
    <x v="1"/>
    <x v="0"/>
    <x v="2"/>
    <n v="35553.47"/>
    <n v="492407.83"/>
    <n v="82029.279999999999"/>
    <n v="16.7"/>
    <x v="418"/>
    <x v="3"/>
    <x v="4"/>
    <d v="2023-03-10T00:00:00"/>
    <n v="3070.41"/>
    <n v="2396"/>
    <x v="0"/>
  </r>
  <r>
    <n v="8130"/>
    <x v="2"/>
    <x v="1"/>
    <x v="2"/>
    <x v="4"/>
    <n v="59070.06"/>
    <n v="490651.56"/>
    <n v="134863.22"/>
    <n v="6.43"/>
    <x v="418"/>
    <x v="2"/>
    <x v="2"/>
    <d v="2023-05-21T00:00:00"/>
    <n v="8176.6"/>
    <n v="6678.34"/>
    <x v="0"/>
  </r>
  <r>
    <n v="4074"/>
    <x v="0"/>
    <x v="0"/>
    <x v="1"/>
    <x v="0"/>
    <n v="58986.06"/>
    <n v="87824.960000000006"/>
    <n v="321256.15000000002"/>
    <n v="13.33"/>
    <x v="418"/>
    <x v="3"/>
    <x v="1"/>
    <d v="2023-03-01T00:00:00"/>
    <n v="5832.22"/>
    <n v="4658.8500000000004"/>
    <x v="0"/>
  </r>
  <r>
    <n v="7348"/>
    <x v="8"/>
    <x v="1"/>
    <x v="4"/>
    <x v="1"/>
    <n v="10437.49"/>
    <n v="417847.62"/>
    <n v="102643"/>
    <n v="17.64"/>
    <x v="418"/>
    <x v="2"/>
    <x v="3"/>
    <d v="2023-04-16T00:00:00"/>
    <n v="1074.76"/>
    <n v="779.54"/>
    <x v="0"/>
  </r>
  <r>
    <n v="8639"/>
    <x v="4"/>
    <x v="0"/>
    <x v="1"/>
    <x v="1"/>
    <n v="95153.7"/>
    <n v="44479.16"/>
    <n v="453214.6"/>
    <n v="12.64"/>
    <x v="418"/>
    <x v="0"/>
    <x v="2"/>
    <d v="2023-08-27T00:00:00"/>
    <n v="13906.2"/>
    <n v="8297.57"/>
    <x v="0"/>
  </r>
  <r>
    <n v="1812"/>
    <x v="8"/>
    <x v="4"/>
    <x v="2"/>
    <x v="0"/>
    <n v="9650.7999999999993"/>
    <n v="218722.29"/>
    <n v="492740.55"/>
    <n v="7.41"/>
    <x v="418"/>
    <x v="2"/>
    <x v="4"/>
    <d v="2023-10-28T00:00:00"/>
    <n v="1285.0999999999999"/>
    <n v="693.48"/>
    <x v="0"/>
  </r>
  <r>
    <n v="6932"/>
    <x v="8"/>
    <x v="1"/>
    <x v="1"/>
    <x v="2"/>
    <n v="53834.53"/>
    <n v="407310.32"/>
    <n v="394657.79"/>
    <n v="17.760000000000002"/>
    <x v="418"/>
    <x v="0"/>
    <x v="3"/>
    <d v="2023-11-14T00:00:00"/>
    <n v="4119.92"/>
    <n v="3232.27"/>
    <x v="0"/>
  </r>
  <r>
    <n v="4815"/>
    <x v="1"/>
    <x v="2"/>
    <x v="0"/>
    <x v="1"/>
    <n v="28665.8"/>
    <n v="134102.39999999999"/>
    <n v="76040.02"/>
    <n v="11.34"/>
    <x v="418"/>
    <x v="1"/>
    <x v="4"/>
    <d v="2023-10-15T00:00:00"/>
    <n v="3777.6"/>
    <n v="2134.96"/>
    <x v="0"/>
  </r>
  <r>
    <n v="7873"/>
    <x v="8"/>
    <x v="3"/>
    <x v="3"/>
    <x v="1"/>
    <n v="64367.71"/>
    <n v="411203.34"/>
    <n v="324815.76"/>
    <n v="8.74"/>
    <x v="418"/>
    <x v="2"/>
    <x v="1"/>
    <d v="2023-06-01T00:00:00"/>
    <n v="7931.84"/>
    <n v="4434.9399999999996"/>
    <x v="0"/>
  </r>
  <r>
    <n v="4994"/>
    <x v="9"/>
    <x v="1"/>
    <x v="2"/>
    <x v="1"/>
    <n v="60980.800000000003"/>
    <n v="24123.13"/>
    <n v="94713.22"/>
    <n v="10.38"/>
    <x v="418"/>
    <x v="2"/>
    <x v="0"/>
    <d v="2023-05-16T00:00:00"/>
    <n v="8348.06"/>
    <n v="5938.56"/>
    <x v="0"/>
  </r>
  <r>
    <n v="4619"/>
    <x v="1"/>
    <x v="3"/>
    <x v="2"/>
    <x v="4"/>
    <n v="82748.88"/>
    <n v="106521.45"/>
    <n v="302666.34999999998"/>
    <n v="15.7"/>
    <x v="418"/>
    <x v="3"/>
    <x v="1"/>
    <d v="2023-09-29T00:00:00"/>
    <n v="11200.66"/>
    <n v="8677.41"/>
    <x v="0"/>
  </r>
  <r>
    <n v="4753"/>
    <x v="2"/>
    <x v="4"/>
    <x v="0"/>
    <x v="2"/>
    <n v="62203.22"/>
    <n v="327917.77"/>
    <n v="499699.78"/>
    <n v="6.27"/>
    <x v="418"/>
    <x v="1"/>
    <x v="2"/>
    <d v="2023-10-10T00:00:00"/>
    <n v="5091.79"/>
    <n v="4398.6400000000003"/>
    <x v="0"/>
  </r>
  <r>
    <n v="5071"/>
    <x v="6"/>
    <x v="4"/>
    <x v="1"/>
    <x v="2"/>
    <n v="45223.44"/>
    <n v="471991.33"/>
    <n v="174691.4"/>
    <n v="12.12"/>
    <x v="418"/>
    <x v="0"/>
    <x v="4"/>
    <d v="2023-04-16T00:00:00"/>
    <n v="3613.56"/>
    <n v="2445.73"/>
    <x v="0"/>
  </r>
  <r>
    <n v="1375"/>
    <x v="4"/>
    <x v="3"/>
    <x v="4"/>
    <x v="4"/>
    <n v="76357.289999999994"/>
    <n v="152684.57999999999"/>
    <n v="482495.65"/>
    <n v="10.53"/>
    <x v="418"/>
    <x v="0"/>
    <x v="3"/>
    <d v="2023-01-19T00:00:00"/>
    <n v="8872.7199999999993"/>
    <n v="5266.61"/>
    <x v="0"/>
  </r>
  <r>
    <n v="6537"/>
    <x v="2"/>
    <x v="4"/>
    <x v="4"/>
    <x v="4"/>
    <n v="12959.04"/>
    <n v="294112.58"/>
    <n v="469239.56"/>
    <n v="13.19"/>
    <x v="419"/>
    <x v="1"/>
    <x v="3"/>
    <d v="2023-11-21T00:00:00"/>
    <n v="1184.49"/>
    <n v="1011.92"/>
    <x v="0"/>
  </r>
  <r>
    <n v="2574"/>
    <x v="0"/>
    <x v="3"/>
    <x v="2"/>
    <x v="2"/>
    <n v="19871.47"/>
    <n v="81058.850000000006"/>
    <n v="394118.57"/>
    <n v="16.28"/>
    <x v="419"/>
    <x v="2"/>
    <x v="3"/>
    <d v="2023-10-05T00:00:00"/>
    <n v="1570.69"/>
    <n v="1361.08"/>
    <x v="0"/>
  </r>
  <r>
    <n v="9902"/>
    <x v="0"/>
    <x v="0"/>
    <x v="1"/>
    <x v="1"/>
    <n v="73298.240000000005"/>
    <n v="135489.49"/>
    <n v="113284.24"/>
    <n v="9.06"/>
    <x v="419"/>
    <x v="1"/>
    <x v="1"/>
    <d v="2023-10-27T00:00:00"/>
    <n v="7884.82"/>
    <n v="4683.25"/>
    <x v="0"/>
  </r>
  <r>
    <n v="9643"/>
    <x v="4"/>
    <x v="3"/>
    <x v="4"/>
    <x v="0"/>
    <n v="10244.83"/>
    <n v="96447.69"/>
    <n v="392793.26"/>
    <n v="17.989999999999998"/>
    <x v="419"/>
    <x v="2"/>
    <x v="4"/>
    <d v="2023-11-17T00:00:00"/>
    <n v="824.6"/>
    <n v="629.41999999999996"/>
    <x v="0"/>
  </r>
  <r>
    <n v="693"/>
    <x v="9"/>
    <x v="4"/>
    <x v="1"/>
    <x v="0"/>
    <n v="9385.42"/>
    <n v="477901.99"/>
    <n v="194303.01"/>
    <n v="12.53"/>
    <x v="419"/>
    <x v="1"/>
    <x v="2"/>
    <d v="2023-03-07T00:00:00"/>
    <n v="720.09"/>
    <n v="400.89"/>
    <x v="0"/>
  </r>
  <r>
    <n v="8678"/>
    <x v="6"/>
    <x v="4"/>
    <x v="3"/>
    <x v="4"/>
    <n v="19914.29"/>
    <n v="58502.79"/>
    <n v="414478.36"/>
    <n v="10.71"/>
    <x v="419"/>
    <x v="3"/>
    <x v="2"/>
    <d v="2023-02-17T00:00:00"/>
    <n v="2659.19"/>
    <n v="1758.16"/>
    <x v="0"/>
  </r>
  <r>
    <n v="4082"/>
    <x v="1"/>
    <x v="0"/>
    <x v="0"/>
    <x v="2"/>
    <n v="86720.45"/>
    <n v="445873.8"/>
    <n v="161568.81"/>
    <n v="8.86"/>
    <x v="419"/>
    <x v="0"/>
    <x v="3"/>
    <d v="2023-10-08T00:00:00"/>
    <n v="11927.85"/>
    <n v="9140.9500000000007"/>
    <x v="0"/>
  </r>
  <r>
    <n v="1371"/>
    <x v="2"/>
    <x v="3"/>
    <x v="0"/>
    <x v="0"/>
    <n v="61969.49"/>
    <n v="230625.54"/>
    <n v="33248.92"/>
    <n v="11.67"/>
    <x v="419"/>
    <x v="3"/>
    <x v="1"/>
    <d v="2023-01-13T00:00:00"/>
    <n v="8470.17"/>
    <n v="4595.92"/>
    <x v="0"/>
  </r>
  <r>
    <n v="6011"/>
    <x v="4"/>
    <x v="4"/>
    <x v="4"/>
    <x v="3"/>
    <n v="92576.6"/>
    <n v="330135.18"/>
    <n v="392834.53"/>
    <n v="15.36"/>
    <x v="419"/>
    <x v="4"/>
    <x v="1"/>
    <d v="2023-03-16T00:00:00"/>
    <n v="11940.6"/>
    <n v="9105.75"/>
    <x v="0"/>
  </r>
  <r>
    <n v="1652"/>
    <x v="5"/>
    <x v="0"/>
    <x v="3"/>
    <x v="0"/>
    <n v="11777.29"/>
    <n v="360465.62"/>
    <n v="17053.36"/>
    <n v="9.35"/>
    <x v="419"/>
    <x v="1"/>
    <x v="1"/>
    <d v="2023-06-11T00:00:00"/>
    <n v="1158.04"/>
    <n v="589.24"/>
    <x v="0"/>
  </r>
  <r>
    <n v="5718"/>
    <x v="1"/>
    <x v="1"/>
    <x v="3"/>
    <x v="0"/>
    <n v="13343.45"/>
    <n v="398678.06"/>
    <n v="45652.38"/>
    <n v="16.7"/>
    <x v="419"/>
    <x v="3"/>
    <x v="1"/>
    <d v="2023-09-20T00:00:00"/>
    <n v="1840.21"/>
    <n v="1368.69"/>
    <x v="0"/>
  </r>
  <r>
    <n v="1231"/>
    <x v="6"/>
    <x v="3"/>
    <x v="1"/>
    <x v="0"/>
    <n v="28690.97"/>
    <n v="386822.35"/>
    <n v="316045.21999999997"/>
    <n v="13.18"/>
    <x v="419"/>
    <x v="3"/>
    <x v="3"/>
    <d v="2023-01-17T00:00:00"/>
    <n v="1901.9"/>
    <n v="1540.31"/>
    <x v="0"/>
  </r>
  <r>
    <n v="7879"/>
    <x v="3"/>
    <x v="4"/>
    <x v="1"/>
    <x v="4"/>
    <n v="90382.27"/>
    <n v="210917.2"/>
    <n v="297060.09000000003"/>
    <n v="14.22"/>
    <x v="419"/>
    <x v="2"/>
    <x v="1"/>
    <d v="2023-08-15T00:00:00"/>
    <n v="11298.09"/>
    <n v="9615.7900000000009"/>
    <x v="0"/>
  </r>
  <r>
    <n v="2159"/>
    <x v="3"/>
    <x v="2"/>
    <x v="1"/>
    <x v="4"/>
    <n v="39555.08"/>
    <n v="59168.76"/>
    <n v="343846.31"/>
    <n v="8.57"/>
    <x v="419"/>
    <x v="2"/>
    <x v="0"/>
    <d v="2023-01-24T00:00:00"/>
    <n v="2735.51"/>
    <n v="2041"/>
    <x v="0"/>
  </r>
  <r>
    <n v="4435"/>
    <x v="3"/>
    <x v="0"/>
    <x v="1"/>
    <x v="0"/>
    <n v="5975.08"/>
    <n v="119115.14"/>
    <n v="471307.35"/>
    <n v="14.9"/>
    <x v="419"/>
    <x v="0"/>
    <x v="3"/>
    <d v="2023-12-16T00:00:00"/>
    <n v="836.44"/>
    <n v="595.98"/>
    <x v="0"/>
  </r>
  <r>
    <n v="7687"/>
    <x v="8"/>
    <x v="3"/>
    <x v="4"/>
    <x v="0"/>
    <n v="74391.98"/>
    <n v="368605.73"/>
    <n v="499235.47"/>
    <n v="17.559999999999999"/>
    <x v="419"/>
    <x v="4"/>
    <x v="0"/>
    <d v="2023-05-16T00:00:00"/>
    <n v="5068.28"/>
    <n v="4512.2299999999996"/>
    <x v="0"/>
  </r>
  <r>
    <n v="3736"/>
    <x v="1"/>
    <x v="4"/>
    <x v="4"/>
    <x v="3"/>
    <n v="18426.419999999998"/>
    <n v="416145.84"/>
    <n v="296967.02"/>
    <n v="16.18"/>
    <x v="419"/>
    <x v="1"/>
    <x v="3"/>
    <d v="2023-08-16T00:00:00"/>
    <n v="1557.96"/>
    <n v="1048.75"/>
    <x v="0"/>
  </r>
  <r>
    <n v="3347"/>
    <x v="4"/>
    <x v="1"/>
    <x v="3"/>
    <x v="3"/>
    <n v="58996.87"/>
    <n v="295887.34999999998"/>
    <n v="266531.34999999998"/>
    <n v="9.48"/>
    <x v="419"/>
    <x v="4"/>
    <x v="4"/>
    <d v="2023-01-03T00:00:00"/>
    <n v="6951.93"/>
    <n v="4847.09"/>
    <x v="0"/>
  </r>
  <r>
    <n v="2063"/>
    <x v="2"/>
    <x v="3"/>
    <x v="4"/>
    <x v="3"/>
    <n v="36602.980000000003"/>
    <n v="416245.82"/>
    <n v="75225.05"/>
    <n v="11.48"/>
    <x v="419"/>
    <x v="0"/>
    <x v="3"/>
    <d v="2023-11-03T00:00:00"/>
    <n v="5258.48"/>
    <n v="4661.41"/>
    <x v="0"/>
  </r>
  <r>
    <n v="3522"/>
    <x v="3"/>
    <x v="3"/>
    <x v="0"/>
    <x v="2"/>
    <n v="68039.06"/>
    <n v="187228.98"/>
    <n v="494914.84"/>
    <n v="6.44"/>
    <x v="419"/>
    <x v="2"/>
    <x v="2"/>
    <d v="2023-02-02T00:00:00"/>
    <n v="7672.04"/>
    <n v="4621.08"/>
    <x v="0"/>
  </r>
  <r>
    <n v="2441"/>
    <x v="5"/>
    <x v="4"/>
    <x v="3"/>
    <x v="0"/>
    <n v="93317.79"/>
    <n v="437815"/>
    <n v="114056.03"/>
    <n v="10.57"/>
    <x v="419"/>
    <x v="4"/>
    <x v="2"/>
    <d v="2023-11-10T00:00:00"/>
    <n v="4726.38"/>
    <n v="3034.76"/>
    <x v="0"/>
  </r>
  <r>
    <n v="1496"/>
    <x v="3"/>
    <x v="0"/>
    <x v="2"/>
    <x v="3"/>
    <n v="88095.039999999994"/>
    <n v="72092.460000000006"/>
    <n v="50040.72"/>
    <n v="8.09"/>
    <x v="419"/>
    <x v="0"/>
    <x v="4"/>
    <d v="2023-08-03T00:00:00"/>
    <n v="5558.1"/>
    <n v="3546.06"/>
    <x v="0"/>
  </r>
  <r>
    <n v="7611"/>
    <x v="6"/>
    <x v="0"/>
    <x v="2"/>
    <x v="1"/>
    <n v="71952.11"/>
    <n v="367197.51"/>
    <n v="416203.25"/>
    <n v="13.78"/>
    <x v="419"/>
    <x v="1"/>
    <x v="4"/>
    <d v="2023-10-05T00:00:00"/>
    <n v="4053.78"/>
    <n v="2520.14"/>
    <x v="0"/>
  </r>
  <r>
    <n v="4163"/>
    <x v="3"/>
    <x v="3"/>
    <x v="4"/>
    <x v="1"/>
    <n v="46456.86"/>
    <n v="140093.91"/>
    <n v="217855.43"/>
    <n v="11.79"/>
    <x v="420"/>
    <x v="4"/>
    <x v="3"/>
    <d v="2023-08-04T00:00:00"/>
    <n v="2665.7"/>
    <n v="1898.68"/>
    <x v="0"/>
  </r>
  <r>
    <n v="6080"/>
    <x v="8"/>
    <x v="2"/>
    <x v="1"/>
    <x v="0"/>
    <n v="42167.51"/>
    <n v="85287.78"/>
    <n v="284747.39"/>
    <n v="8.9"/>
    <x v="420"/>
    <x v="1"/>
    <x v="2"/>
    <d v="2023-03-07T00:00:00"/>
    <n v="5563.31"/>
    <n v="4097.3"/>
    <x v="0"/>
  </r>
  <r>
    <n v="4410"/>
    <x v="7"/>
    <x v="3"/>
    <x v="2"/>
    <x v="4"/>
    <n v="80125.8"/>
    <n v="102054.61"/>
    <n v="31608.51"/>
    <n v="10.48"/>
    <x v="420"/>
    <x v="2"/>
    <x v="2"/>
    <d v="2023-09-07T00:00:00"/>
    <n v="10187.280000000001"/>
    <n v="5181.53"/>
    <x v="0"/>
  </r>
  <r>
    <n v="9843"/>
    <x v="1"/>
    <x v="4"/>
    <x v="3"/>
    <x v="4"/>
    <n v="75539.23"/>
    <n v="131488.6"/>
    <n v="228299.67"/>
    <n v="11.5"/>
    <x v="420"/>
    <x v="3"/>
    <x v="2"/>
    <d v="2023-05-19T00:00:00"/>
    <n v="6659.13"/>
    <n v="5432.92"/>
    <x v="0"/>
  </r>
  <r>
    <n v="7058"/>
    <x v="9"/>
    <x v="4"/>
    <x v="4"/>
    <x v="4"/>
    <n v="89953.17"/>
    <n v="195601.67"/>
    <n v="156693.98000000001"/>
    <n v="15.8"/>
    <x v="420"/>
    <x v="4"/>
    <x v="4"/>
    <d v="2023-05-07T00:00:00"/>
    <n v="8464.26"/>
    <n v="7475.67"/>
    <x v="0"/>
  </r>
  <r>
    <n v="3212"/>
    <x v="7"/>
    <x v="2"/>
    <x v="4"/>
    <x v="0"/>
    <n v="58359.81"/>
    <n v="310476.53999999998"/>
    <n v="398303.84"/>
    <n v="12.75"/>
    <x v="420"/>
    <x v="3"/>
    <x v="3"/>
    <d v="2023-10-24T00:00:00"/>
    <n v="8432.19"/>
    <n v="6277.65"/>
    <x v="0"/>
  </r>
  <r>
    <n v="1937"/>
    <x v="6"/>
    <x v="0"/>
    <x v="1"/>
    <x v="3"/>
    <n v="60602.95"/>
    <n v="490048.53"/>
    <n v="332629.21000000002"/>
    <n v="6.16"/>
    <x v="420"/>
    <x v="1"/>
    <x v="0"/>
    <d v="2023-10-22T00:00:00"/>
    <n v="6432.79"/>
    <n v="5663.51"/>
    <x v="0"/>
  </r>
  <r>
    <n v="6363"/>
    <x v="9"/>
    <x v="0"/>
    <x v="1"/>
    <x v="0"/>
    <n v="24637.74"/>
    <n v="271041.09000000003"/>
    <n v="279910.08"/>
    <n v="13.38"/>
    <x v="420"/>
    <x v="2"/>
    <x v="4"/>
    <d v="2023-09-13T00:00:00"/>
    <n v="1934.72"/>
    <n v="1277.8"/>
    <x v="0"/>
  </r>
  <r>
    <n v="1870"/>
    <x v="3"/>
    <x v="4"/>
    <x v="3"/>
    <x v="3"/>
    <n v="86441.56"/>
    <n v="385234.13"/>
    <n v="157099.35999999999"/>
    <n v="17.5"/>
    <x v="420"/>
    <x v="0"/>
    <x v="3"/>
    <d v="2023-12-23T00:00:00"/>
    <n v="12199.39"/>
    <n v="6138.99"/>
    <x v="0"/>
  </r>
  <r>
    <n v="6442"/>
    <x v="0"/>
    <x v="3"/>
    <x v="3"/>
    <x v="2"/>
    <n v="57970.69"/>
    <n v="418639.92"/>
    <n v="365749.58"/>
    <n v="15.59"/>
    <x v="420"/>
    <x v="1"/>
    <x v="3"/>
    <d v="2023-05-07T00:00:00"/>
    <n v="4068.23"/>
    <n v="2700.18"/>
    <x v="0"/>
  </r>
  <r>
    <n v="1169"/>
    <x v="3"/>
    <x v="1"/>
    <x v="2"/>
    <x v="0"/>
    <n v="61637.78"/>
    <n v="218145.25"/>
    <n v="258917.62"/>
    <n v="17.149999999999999"/>
    <x v="420"/>
    <x v="0"/>
    <x v="1"/>
    <d v="2023-11-05T00:00:00"/>
    <n v="8682.7800000000007"/>
    <n v="6555.15"/>
    <x v="0"/>
  </r>
  <r>
    <n v="9277"/>
    <x v="3"/>
    <x v="1"/>
    <x v="4"/>
    <x v="4"/>
    <n v="4610.0600000000004"/>
    <n v="213064.94"/>
    <n v="132269.31"/>
    <n v="8.43"/>
    <x v="420"/>
    <x v="1"/>
    <x v="0"/>
    <d v="2023-02-10T00:00:00"/>
    <n v="230.69"/>
    <n v="173.63"/>
    <x v="0"/>
  </r>
  <r>
    <n v="2383"/>
    <x v="3"/>
    <x v="3"/>
    <x v="2"/>
    <x v="3"/>
    <n v="16311.74"/>
    <n v="400993.5"/>
    <n v="299469.64"/>
    <n v="12.5"/>
    <x v="420"/>
    <x v="1"/>
    <x v="0"/>
    <d v="2023-04-20T00:00:00"/>
    <n v="1526.12"/>
    <n v="1309.79"/>
    <x v="0"/>
  </r>
  <r>
    <n v="2767"/>
    <x v="8"/>
    <x v="4"/>
    <x v="4"/>
    <x v="4"/>
    <n v="16573.64"/>
    <n v="36471.29"/>
    <n v="196345.35"/>
    <n v="11.96"/>
    <x v="421"/>
    <x v="4"/>
    <x v="2"/>
    <d v="2023-05-19T00:00:00"/>
    <n v="2411.31"/>
    <n v="1969.26"/>
    <x v="0"/>
  </r>
  <r>
    <n v="7262"/>
    <x v="6"/>
    <x v="2"/>
    <x v="2"/>
    <x v="4"/>
    <n v="90636.45"/>
    <n v="245322.48"/>
    <n v="119935.48"/>
    <n v="11.99"/>
    <x v="421"/>
    <x v="4"/>
    <x v="0"/>
    <d v="2023-03-16T00:00:00"/>
    <n v="6245.6"/>
    <n v="3882.09"/>
    <x v="0"/>
  </r>
  <r>
    <n v="9901"/>
    <x v="6"/>
    <x v="2"/>
    <x v="0"/>
    <x v="0"/>
    <n v="43782.83"/>
    <n v="38885.11"/>
    <n v="61222.86"/>
    <n v="14.06"/>
    <x v="421"/>
    <x v="2"/>
    <x v="2"/>
    <d v="2023-04-26T00:00:00"/>
    <n v="3881.16"/>
    <n v="2635.02"/>
    <x v="0"/>
  </r>
  <r>
    <n v="2149"/>
    <x v="6"/>
    <x v="1"/>
    <x v="4"/>
    <x v="2"/>
    <n v="92955.85"/>
    <n v="82395.03"/>
    <n v="74218"/>
    <n v="10.08"/>
    <x v="421"/>
    <x v="2"/>
    <x v="3"/>
    <d v="2023-01-16T00:00:00"/>
    <n v="7633.06"/>
    <n v="6548.3"/>
    <x v="0"/>
  </r>
  <r>
    <n v="8588"/>
    <x v="2"/>
    <x v="1"/>
    <x v="2"/>
    <x v="1"/>
    <n v="32188.16"/>
    <n v="133484.24"/>
    <n v="108948.11"/>
    <n v="8.9700000000000006"/>
    <x v="421"/>
    <x v="1"/>
    <x v="0"/>
    <d v="2023-12-09T00:00:00"/>
    <n v="3814.31"/>
    <n v="2729.35"/>
    <x v="0"/>
  </r>
  <r>
    <n v="4464"/>
    <x v="0"/>
    <x v="4"/>
    <x v="4"/>
    <x v="0"/>
    <n v="39105.1"/>
    <n v="276293.99"/>
    <n v="480429.97"/>
    <n v="13.93"/>
    <x v="421"/>
    <x v="3"/>
    <x v="2"/>
    <d v="2023-03-21T00:00:00"/>
    <n v="2993.51"/>
    <n v="2077.86"/>
    <x v="0"/>
  </r>
  <r>
    <n v="5317"/>
    <x v="7"/>
    <x v="1"/>
    <x v="1"/>
    <x v="0"/>
    <n v="7872.52"/>
    <n v="457598.18"/>
    <n v="363919.13"/>
    <n v="16.989999999999998"/>
    <x v="421"/>
    <x v="2"/>
    <x v="4"/>
    <d v="2023-04-01T00:00:00"/>
    <n v="615.24"/>
    <n v="323.45999999999998"/>
    <x v="0"/>
  </r>
  <r>
    <n v="2200"/>
    <x v="5"/>
    <x v="3"/>
    <x v="3"/>
    <x v="4"/>
    <n v="67722.710000000006"/>
    <n v="488351.34"/>
    <n v="168899.96"/>
    <n v="6.24"/>
    <x v="421"/>
    <x v="2"/>
    <x v="3"/>
    <d v="2023-04-13T00:00:00"/>
    <n v="5779.28"/>
    <n v="4728.68"/>
    <x v="0"/>
  </r>
  <r>
    <n v="4856"/>
    <x v="6"/>
    <x v="4"/>
    <x v="0"/>
    <x v="3"/>
    <n v="59989.22"/>
    <n v="252029.92"/>
    <n v="89788.81"/>
    <n v="7.34"/>
    <x v="421"/>
    <x v="3"/>
    <x v="2"/>
    <d v="2023-06-10T00:00:00"/>
    <n v="7397.26"/>
    <n v="4591.87"/>
    <x v="0"/>
  </r>
  <r>
    <n v="6486"/>
    <x v="7"/>
    <x v="3"/>
    <x v="0"/>
    <x v="3"/>
    <n v="11056.82"/>
    <n v="173800.07"/>
    <n v="310949.42"/>
    <n v="12.77"/>
    <x v="421"/>
    <x v="2"/>
    <x v="3"/>
    <d v="2023-05-04T00:00:00"/>
    <n v="747.49"/>
    <n v="628.49"/>
    <x v="0"/>
  </r>
  <r>
    <n v="5054"/>
    <x v="3"/>
    <x v="4"/>
    <x v="0"/>
    <x v="1"/>
    <n v="73164.539999999994"/>
    <n v="163601.42000000001"/>
    <n v="151130.62"/>
    <n v="14.71"/>
    <x v="421"/>
    <x v="3"/>
    <x v="2"/>
    <d v="2023-03-05T00:00:00"/>
    <n v="4795.84"/>
    <n v="3645.81"/>
    <x v="0"/>
  </r>
  <r>
    <n v="359"/>
    <x v="0"/>
    <x v="1"/>
    <x v="4"/>
    <x v="1"/>
    <n v="10679.48"/>
    <n v="330464.31"/>
    <n v="112747.27"/>
    <n v="8.41"/>
    <x v="421"/>
    <x v="3"/>
    <x v="0"/>
    <d v="2023-08-22T00:00:00"/>
    <n v="1401.7"/>
    <n v="1257.57"/>
    <x v="0"/>
  </r>
  <r>
    <n v="5338"/>
    <x v="5"/>
    <x v="4"/>
    <x v="2"/>
    <x v="4"/>
    <n v="64568.47"/>
    <n v="39829.47"/>
    <n v="320037.90999999997"/>
    <n v="17.77"/>
    <x v="421"/>
    <x v="0"/>
    <x v="4"/>
    <d v="2023-03-20T00:00:00"/>
    <n v="3526.05"/>
    <n v="1904.5"/>
    <x v="0"/>
  </r>
  <r>
    <n v="6431"/>
    <x v="0"/>
    <x v="2"/>
    <x v="1"/>
    <x v="1"/>
    <n v="32376.22"/>
    <n v="283673.03000000003"/>
    <n v="459902.45"/>
    <n v="5.47"/>
    <x v="421"/>
    <x v="2"/>
    <x v="0"/>
    <d v="2023-12-06T00:00:00"/>
    <n v="2220.63"/>
    <n v="1199.04"/>
    <x v="0"/>
  </r>
  <r>
    <n v="5012"/>
    <x v="4"/>
    <x v="3"/>
    <x v="0"/>
    <x v="2"/>
    <n v="77728.929999999993"/>
    <n v="166508.32"/>
    <n v="326564.37"/>
    <n v="14.11"/>
    <x v="421"/>
    <x v="3"/>
    <x v="3"/>
    <d v="2023-07-09T00:00:00"/>
    <n v="10234.9"/>
    <n v="8455.15"/>
    <x v="0"/>
  </r>
  <r>
    <n v="4051"/>
    <x v="0"/>
    <x v="0"/>
    <x v="4"/>
    <x v="2"/>
    <n v="84933.99"/>
    <n v="23198.67"/>
    <n v="127123.72"/>
    <n v="14.33"/>
    <x v="421"/>
    <x v="1"/>
    <x v="1"/>
    <d v="2023-05-09T00:00:00"/>
    <n v="10242.780000000001"/>
    <n v="6910.69"/>
    <x v="0"/>
  </r>
  <r>
    <n v="9624"/>
    <x v="1"/>
    <x v="2"/>
    <x v="1"/>
    <x v="1"/>
    <n v="94942.36"/>
    <n v="71801.38"/>
    <n v="435821.86"/>
    <n v="5.33"/>
    <x v="421"/>
    <x v="0"/>
    <x v="1"/>
    <d v="2023-12-06T00:00:00"/>
    <n v="12113.52"/>
    <n v="8720.35"/>
    <x v="0"/>
  </r>
  <r>
    <n v="6053"/>
    <x v="5"/>
    <x v="4"/>
    <x v="3"/>
    <x v="4"/>
    <n v="45803.95"/>
    <n v="190460.42"/>
    <n v="109267.14"/>
    <n v="14.07"/>
    <x v="421"/>
    <x v="2"/>
    <x v="1"/>
    <d v="2023-01-23T00:00:00"/>
    <n v="3717.1"/>
    <n v="2121.73"/>
    <x v="0"/>
  </r>
  <r>
    <n v="4307"/>
    <x v="3"/>
    <x v="3"/>
    <x v="0"/>
    <x v="0"/>
    <n v="82210.59"/>
    <n v="185934.59"/>
    <n v="282139.32"/>
    <n v="9.24"/>
    <x v="421"/>
    <x v="4"/>
    <x v="2"/>
    <d v="2023-12-25T00:00:00"/>
    <n v="12281.98"/>
    <n v="8722.34"/>
    <x v="0"/>
  </r>
  <r>
    <n v="3386"/>
    <x v="3"/>
    <x v="2"/>
    <x v="1"/>
    <x v="4"/>
    <n v="58001.09"/>
    <n v="101257.85"/>
    <n v="148352.79"/>
    <n v="5.65"/>
    <x v="422"/>
    <x v="4"/>
    <x v="1"/>
    <d v="2023-04-12T00:00:00"/>
    <n v="7286.16"/>
    <n v="4632.2299999999996"/>
    <x v="0"/>
  </r>
  <r>
    <n v="8666"/>
    <x v="5"/>
    <x v="0"/>
    <x v="1"/>
    <x v="4"/>
    <n v="3030.3"/>
    <n v="192659.85"/>
    <n v="367595.6"/>
    <n v="17.45"/>
    <x v="422"/>
    <x v="4"/>
    <x v="2"/>
    <d v="2023-07-17T00:00:00"/>
    <n v="216.84"/>
    <n v="193.17"/>
    <x v="0"/>
  </r>
  <r>
    <n v="8605"/>
    <x v="7"/>
    <x v="3"/>
    <x v="0"/>
    <x v="4"/>
    <n v="42845.74"/>
    <n v="133214.69"/>
    <n v="357282.43"/>
    <n v="11.58"/>
    <x v="422"/>
    <x v="1"/>
    <x v="1"/>
    <d v="2023-04-25T00:00:00"/>
    <n v="6256.14"/>
    <n v="4934.62"/>
    <x v="0"/>
  </r>
  <r>
    <n v="290"/>
    <x v="9"/>
    <x v="4"/>
    <x v="1"/>
    <x v="4"/>
    <n v="67223.48"/>
    <n v="278871.12"/>
    <n v="53852.46"/>
    <n v="10.07"/>
    <x v="422"/>
    <x v="3"/>
    <x v="1"/>
    <d v="2023-11-08T00:00:00"/>
    <n v="6248.1"/>
    <n v="3783.08"/>
    <x v="0"/>
  </r>
  <r>
    <n v="6976"/>
    <x v="0"/>
    <x v="1"/>
    <x v="1"/>
    <x v="1"/>
    <n v="64466.75"/>
    <n v="124382.19"/>
    <n v="55908.28"/>
    <n v="15.55"/>
    <x v="422"/>
    <x v="3"/>
    <x v="3"/>
    <d v="2023-12-08T00:00:00"/>
    <n v="9300.34"/>
    <n v="6815.36"/>
    <x v="0"/>
  </r>
  <r>
    <n v="9480"/>
    <x v="3"/>
    <x v="1"/>
    <x v="1"/>
    <x v="0"/>
    <n v="22901.77"/>
    <n v="390208.17"/>
    <n v="288105.06"/>
    <n v="8.85"/>
    <x v="422"/>
    <x v="1"/>
    <x v="4"/>
    <d v="2023-11-04T00:00:00"/>
    <n v="2376.48"/>
    <n v="1313.59"/>
    <x v="0"/>
  </r>
  <r>
    <n v="5233"/>
    <x v="1"/>
    <x v="1"/>
    <x v="1"/>
    <x v="4"/>
    <n v="81921.399999999994"/>
    <n v="154659.82999999999"/>
    <n v="52520.36"/>
    <n v="12.89"/>
    <x v="422"/>
    <x v="3"/>
    <x v="3"/>
    <d v="2023-07-25T00:00:00"/>
    <n v="11088.71"/>
    <n v="8876.2800000000007"/>
    <x v="0"/>
  </r>
  <r>
    <n v="4731"/>
    <x v="3"/>
    <x v="3"/>
    <x v="1"/>
    <x v="2"/>
    <n v="7063.03"/>
    <n v="427244.62"/>
    <n v="488658.76"/>
    <n v="9.91"/>
    <x v="422"/>
    <x v="0"/>
    <x v="0"/>
    <d v="2023-12-20T00:00:00"/>
    <n v="737.09"/>
    <n v="410.24"/>
    <x v="0"/>
  </r>
  <r>
    <n v="9044"/>
    <x v="2"/>
    <x v="2"/>
    <x v="2"/>
    <x v="4"/>
    <n v="30879.200000000001"/>
    <n v="395240.3"/>
    <n v="150421.12"/>
    <n v="6.54"/>
    <x v="422"/>
    <x v="2"/>
    <x v="4"/>
    <d v="2023-03-18T00:00:00"/>
    <n v="1974.95"/>
    <n v="1471.51"/>
    <x v="0"/>
  </r>
  <r>
    <n v="57"/>
    <x v="6"/>
    <x v="1"/>
    <x v="0"/>
    <x v="1"/>
    <n v="65396.89"/>
    <n v="102695.98"/>
    <n v="53783.16"/>
    <n v="10.33"/>
    <x v="422"/>
    <x v="2"/>
    <x v="3"/>
    <d v="2023-04-16T00:00:00"/>
    <n v="6279.63"/>
    <n v="3933.72"/>
    <x v="0"/>
  </r>
  <r>
    <n v="8215"/>
    <x v="3"/>
    <x v="2"/>
    <x v="0"/>
    <x v="0"/>
    <n v="40524.82"/>
    <n v="284164.81"/>
    <n v="339270.56"/>
    <n v="16.809999999999999"/>
    <x v="422"/>
    <x v="3"/>
    <x v="2"/>
    <d v="2023-09-27T00:00:00"/>
    <n v="4046.35"/>
    <n v="2393.58"/>
    <x v="0"/>
  </r>
  <r>
    <n v="8945"/>
    <x v="1"/>
    <x v="4"/>
    <x v="2"/>
    <x v="0"/>
    <n v="72318.39"/>
    <n v="313435.53000000003"/>
    <n v="295639.56"/>
    <n v="6.8"/>
    <x v="422"/>
    <x v="0"/>
    <x v="4"/>
    <d v="2023-07-05T00:00:00"/>
    <n v="7422.92"/>
    <n v="5453.65"/>
    <x v="0"/>
  </r>
  <r>
    <n v="8539"/>
    <x v="4"/>
    <x v="2"/>
    <x v="2"/>
    <x v="1"/>
    <n v="72461.990000000005"/>
    <n v="141686.13"/>
    <n v="354524.74"/>
    <n v="8.2200000000000006"/>
    <x v="422"/>
    <x v="4"/>
    <x v="0"/>
    <d v="2023-12-07T00:00:00"/>
    <n v="6717.21"/>
    <n v="4779.95"/>
    <x v="0"/>
  </r>
  <r>
    <n v="79"/>
    <x v="1"/>
    <x v="1"/>
    <x v="2"/>
    <x v="1"/>
    <n v="54614.82"/>
    <n v="421649.16"/>
    <n v="360008.85"/>
    <n v="6.48"/>
    <x v="422"/>
    <x v="3"/>
    <x v="3"/>
    <d v="2023-08-05T00:00:00"/>
    <n v="4873.7"/>
    <n v="3818.1"/>
    <x v="0"/>
  </r>
  <r>
    <n v="1299"/>
    <x v="9"/>
    <x v="0"/>
    <x v="4"/>
    <x v="2"/>
    <n v="49882.42"/>
    <n v="315544.37"/>
    <n v="496611.6"/>
    <n v="6.29"/>
    <x v="422"/>
    <x v="2"/>
    <x v="2"/>
    <d v="2023-04-30T00:00:00"/>
    <n v="6326.28"/>
    <n v="3570.95"/>
    <x v="0"/>
  </r>
  <r>
    <n v="9006"/>
    <x v="7"/>
    <x v="4"/>
    <x v="3"/>
    <x v="3"/>
    <n v="25944.880000000001"/>
    <n v="249027.47"/>
    <n v="356571.27"/>
    <n v="12.14"/>
    <x v="422"/>
    <x v="2"/>
    <x v="4"/>
    <d v="2023-05-10T00:00:00"/>
    <n v="1378.71"/>
    <n v="955.89"/>
    <x v="0"/>
  </r>
  <r>
    <n v="548"/>
    <x v="5"/>
    <x v="4"/>
    <x v="3"/>
    <x v="4"/>
    <n v="42400.27"/>
    <n v="294121.63"/>
    <n v="252345.62"/>
    <n v="12.25"/>
    <x v="422"/>
    <x v="0"/>
    <x v="0"/>
    <d v="2023-07-22T00:00:00"/>
    <n v="2439.59"/>
    <n v="1614.48"/>
    <x v="0"/>
  </r>
  <r>
    <n v="4314"/>
    <x v="0"/>
    <x v="2"/>
    <x v="0"/>
    <x v="4"/>
    <n v="98015.56"/>
    <n v="481833.96"/>
    <n v="141517.96"/>
    <n v="6.21"/>
    <x v="422"/>
    <x v="0"/>
    <x v="2"/>
    <d v="2023-08-02T00:00:00"/>
    <n v="9860.1200000000008"/>
    <n v="8852.1299999999992"/>
    <x v="0"/>
  </r>
  <r>
    <n v="5913"/>
    <x v="5"/>
    <x v="1"/>
    <x v="1"/>
    <x v="4"/>
    <n v="90947.64"/>
    <n v="317491.37"/>
    <n v="384018.51"/>
    <n v="11.2"/>
    <x v="422"/>
    <x v="1"/>
    <x v="0"/>
    <d v="2023-05-02T00:00:00"/>
    <n v="10341.280000000001"/>
    <n v="5572.2"/>
    <x v="0"/>
  </r>
  <r>
    <n v="1906"/>
    <x v="7"/>
    <x v="3"/>
    <x v="4"/>
    <x v="1"/>
    <n v="74250.880000000005"/>
    <n v="96286.01"/>
    <n v="175894.66"/>
    <n v="15.26"/>
    <x v="422"/>
    <x v="1"/>
    <x v="4"/>
    <d v="2023-10-04T00:00:00"/>
    <n v="4403.79"/>
    <n v="3553.41"/>
    <x v="0"/>
  </r>
  <r>
    <n v="6293"/>
    <x v="9"/>
    <x v="2"/>
    <x v="1"/>
    <x v="2"/>
    <n v="30681.25"/>
    <n v="430649.62"/>
    <n v="202875.96"/>
    <n v="11.78"/>
    <x v="422"/>
    <x v="1"/>
    <x v="0"/>
    <d v="2023-05-22T00:00:00"/>
    <n v="3559.54"/>
    <n v="1861.43"/>
    <x v="0"/>
  </r>
  <r>
    <n v="7311"/>
    <x v="5"/>
    <x v="3"/>
    <x v="4"/>
    <x v="0"/>
    <n v="90496.93"/>
    <n v="345632.07"/>
    <n v="99826.57"/>
    <n v="8.67"/>
    <x v="423"/>
    <x v="3"/>
    <x v="2"/>
    <d v="2023-11-22T00:00:00"/>
    <n v="6446.57"/>
    <n v="5736.4"/>
    <x v="0"/>
  </r>
  <r>
    <n v="5074"/>
    <x v="4"/>
    <x v="3"/>
    <x v="0"/>
    <x v="4"/>
    <n v="29404.7"/>
    <n v="378842.79"/>
    <n v="84277.31"/>
    <n v="7.75"/>
    <x v="423"/>
    <x v="3"/>
    <x v="3"/>
    <d v="2023-09-28T00:00:00"/>
    <n v="1595.74"/>
    <n v="842.33"/>
    <x v="0"/>
  </r>
  <r>
    <n v="7117"/>
    <x v="4"/>
    <x v="4"/>
    <x v="4"/>
    <x v="2"/>
    <n v="10340.18"/>
    <n v="188768.35"/>
    <n v="207435.57"/>
    <n v="8.9700000000000006"/>
    <x v="423"/>
    <x v="4"/>
    <x v="3"/>
    <d v="2023-10-05T00:00:00"/>
    <n v="806.2"/>
    <n v="419.45"/>
    <x v="0"/>
  </r>
  <r>
    <n v="2211"/>
    <x v="8"/>
    <x v="0"/>
    <x v="3"/>
    <x v="1"/>
    <n v="26883.86"/>
    <n v="440183.61"/>
    <n v="324433.83"/>
    <n v="8.8699999999999992"/>
    <x v="423"/>
    <x v="3"/>
    <x v="0"/>
    <d v="2023-08-03T00:00:00"/>
    <n v="3787.61"/>
    <n v="2502.64"/>
    <x v="0"/>
  </r>
  <r>
    <n v="1934"/>
    <x v="9"/>
    <x v="2"/>
    <x v="0"/>
    <x v="4"/>
    <n v="84210.34"/>
    <n v="396279.03999999998"/>
    <n v="113492.25"/>
    <n v="5.17"/>
    <x v="423"/>
    <x v="0"/>
    <x v="4"/>
    <d v="2023-12-14T00:00:00"/>
    <n v="10077.67"/>
    <n v="5065.09"/>
    <x v="0"/>
  </r>
  <r>
    <n v="1976"/>
    <x v="7"/>
    <x v="0"/>
    <x v="4"/>
    <x v="2"/>
    <n v="83671.850000000006"/>
    <n v="260400.94"/>
    <n v="56159.55"/>
    <n v="13.05"/>
    <x v="423"/>
    <x v="1"/>
    <x v="4"/>
    <d v="2023-11-07T00:00:00"/>
    <n v="4484.4399999999996"/>
    <n v="2789.71"/>
    <x v="0"/>
  </r>
  <r>
    <n v="6991"/>
    <x v="1"/>
    <x v="0"/>
    <x v="0"/>
    <x v="3"/>
    <n v="69102.94"/>
    <n v="437293.01"/>
    <n v="1780.98"/>
    <n v="13.14"/>
    <x v="423"/>
    <x v="0"/>
    <x v="0"/>
    <d v="2023-07-12T00:00:00"/>
    <n v="3779.02"/>
    <n v="2339.19"/>
    <x v="0"/>
  </r>
  <r>
    <n v="3727"/>
    <x v="6"/>
    <x v="1"/>
    <x v="0"/>
    <x v="0"/>
    <n v="92900.13"/>
    <n v="154429.44"/>
    <n v="149274.51"/>
    <n v="10.88"/>
    <x v="423"/>
    <x v="1"/>
    <x v="3"/>
    <d v="2023-12-05T00:00:00"/>
    <n v="7507.33"/>
    <n v="5447.63"/>
    <x v="0"/>
  </r>
  <r>
    <n v="4381"/>
    <x v="5"/>
    <x v="2"/>
    <x v="0"/>
    <x v="1"/>
    <n v="86315.33"/>
    <n v="277160.15000000002"/>
    <n v="113899.61"/>
    <n v="16.87"/>
    <x v="423"/>
    <x v="4"/>
    <x v="2"/>
    <d v="2023-06-02T00:00:00"/>
    <n v="9537.5"/>
    <n v="5399.98"/>
    <x v="0"/>
  </r>
  <r>
    <n v="6451"/>
    <x v="0"/>
    <x v="2"/>
    <x v="4"/>
    <x v="3"/>
    <n v="83069.320000000007"/>
    <n v="271796.03999999998"/>
    <n v="110365.48"/>
    <n v="10.85"/>
    <x v="423"/>
    <x v="1"/>
    <x v="1"/>
    <d v="2023-02-13T00:00:00"/>
    <n v="7364.22"/>
    <n v="4836.3100000000004"/>
    <x v="0"/>
  </r>
  <r>
    <n v="1456"/>
    <x v="1"/>
    <x v="1"/>
    <x v="2"/>
    <x v="3"/>
    <n v="72864.08"/>
    <n v="60750.080000000002"/>
    <n v="272632.84000000003"/>
    <n v="13.28"/>
    <x v="423"/>
    <x v="2"/>
    <x v="2"/>
    <d v="2023-04-08T00:00:00"/>
    <n v="9226.42"/>
    <n v="5398.15"/>
    <x v="0"/>
  </r>
  <r>
    <n v="415"/>
    <x v="4"/>
    <x v="3"/>
    <x v="2"/>
    <x v="2"/>
    <n v="22582.35"/>
    <n v="195414.11"/>
    <n v="87762.63"/>
    <n v="15.92"/>
    <x v="423"/>
    <x v="3"/>
    <x v="1"/>
    <d v="2023-08-10T00:00:00"/>
    <n v="2277.4899999999998"/>
    <n v="1265.3699999999999"/>
    <x v="0"/>
  </r>
  <r>
    <n v="2913"/>
    <x v="2"/>
    <x v="0"/>
    <x v="2"/>
    <x v="0"/>
    <n v="21093.279999999999"/>
    <n v="372561.09"/>
    <n v="255149.47"/>
    <n v="12.25"/>
    <x v="423"/>
    <x v="0"/>
    <x v="2"/>
    <d v="2023-03-05T00:00:00"/>
    <n v="2832.71"/>
    <n v="2353.29"/>
    <x v="0"/>
  </r>
  <r>
    <n v="7817"/>
    <x v="4"/>
    <x v="4"/>
    <x v="3"/>
    <x v="2"/>
    <n v="37720.449999999997"/>
    <n v="80806.95"/>
    <n v="470687.58"/>
    <n v="5.94"/>
    <x v="423"/>
    <x v="0"/>
    <x v="1"/>
    <d v="2023-07-21T00:00:00"/>
    <n v="2668.86"/>
    <n v="2005.3"/>
    <x v="0"/>
  </r>
  <r>
    <n v="2530"/>
    <x v="5"/>
    <x v="0"/>
    <x v="1"/>
    <x v="4"/>
    <n v="62479.64"/>
    <n v="347976.34"/>
    <n v="308331.58"/>
    <n v="9.86"/>
    <x v="424"/>
    <x v="4"/>
    <x v="1"/>
    <d v="2023-11-14T00:00:00"/>
    <n v="4060.42"/>
    <n v="2262.89"/>
    <x v="0"/>
  </r>
  <r>
    <n v="956"/>
    <x v="7"/>
    <x v="1"/>
    <x v="1"/>
    <x v="2"/>
    <n v="48116.41"/>
    <n v="404664.01"/>
    <n v="153592.01999999999"/>
    <n v="8.43"/>
    <x v="424"/>
    <x v="3"/>
    <x v="3"/>
    <d v="2023-09-06T00:00:00"/>
    <n v="5000.6000000000004"/>
    <n v="3226.89"/>
    <x v="0"/>
  </r>
  <r>
    <n v="961"/>
    <x v="8"/>
    <x v="3"/>
    <x v="0"/>
    <x v="0"/>
    <n v="89953.08"/>
    <n v="220858.87"/>
    <n v="122082.17"/>
    <n v="9.74"/>
    <x v="424"/>
    <x v="3"/>
    <x v="2"/>
    <d v="2023-03-23T00:00:00"/>
    <n v="11232.81"/>
    <n v="6643.34"/>
    <x v="0"/>
  </r>
  <r>
    <n v="7149"/>
    <x v="7"/>
    <x v="2"/>
    <x v="2"/>
    <x v="3"/>
    <n v="75361.36"/>
    <n v="280475.48"/>
    <n v="249361.29"/>
    <n v="13.03"/>
    <x v="424"/>
    <x v="1"/>
    <x v="0"/>
    <d v="2023-11-30T00:00:00"/>
    <n v="7794.21"/>
    <n v="5648.32"/>
    <x v="0"/>
  </r>
  <r>
    <n v="1230"/>
    <x v="8"/>
    <x v="3"/>
    <x v="0"/>
    <x v="1"/>
    <n v="5266.11"/>
    <n v="199595.71"/>
    <n v="495418.96"/>
    <n v="6.6"/>
    <x v="424"/>
    <x v="4"/>
    <x v="2"/>
    <d v="2023-03-29T00:00:00"/>
    <n v="730.76"/>
    <n v="401.24"/>
    <x v="0"/>
  </r>
  <r>
    <n v="144"/>
    <x v="0"/>
    <x v="4"/>
    <x v="0"/>
    <x v="2"/>
    <n v="65369.19"/>
    <n v="10972.89"/>
    <n v="93996.2"/>
    <n v="8.76"/>
    <x v="424"/>
    <x v="1"/>
    <x v="0"/>
    <d v="2023-02-15T00:00:00"/>
    <n v="9362.3799999999992"/>
    <n v="4723.97"/>
    <x v="0"/>
  </r>
  <r>
    <n v="4394"/>
    <x v="8"/>
    <x v="3"/>
    <x v="3"/>
    <x v="2"/>
    <n v="2996.41"/>
    <n v="453981.93"/>
    <n v="257497.03"/>
    <n v="16.61"/>
    <x v="424"/>
    <x v="0"/>
    <x v="3"/>
    <d v="2023-02-28T00:00:00"/>
    <n v="295.01"/>
    <n v="217.57"/>
    <x v="0"/>
  </r>
  <r>
    <n v="1979"/>
    <x v="4"/>
    <x v="1"/>
    <x v="2"/>
    <x v="4"/>
    <n v="89834.21"/>
    <n v="455454.33"/>
    <n v="303036.2"/>
    <n v="7.17"/>
    <x v="424"/>
    <x v="2"/>
    <x v="1"/>
    <d v="2023-03-31T00:00:00"/>
    <n v="9312.58"/>
    <n v="4935.6099999999997"/>
    <x v="0"/>
  </r>
  <r>
    <n v="2051"/>
    <x v="8"/>
    <x v="1"/>
    <x v="3"/>
    <x v="0"/>
    <n v="77127.38"/>
    <n v="140094.13"/>
    <n v="160817.88"/>
    <n v="13.66"/>
    <x v="424"/>
    <x v="1"/>
    <x v="3"/>
    <d v="2023-11-10T00:00:00"/>
    <n v="9490.2800000000007"/>
    <n v="6724.06"/>
    <x v="0"/>
  </r>
  <r>
    <n v="8974"/>
    <x v="0"/>
    <x v="4"/>
    <x v="3"/>
    <x v="0"/>
    <n v="43929.2"/>
    <n v="499260.3"/>
    <n v="437726.89"/>
    <n v="16.03"/>
    <x v="424"/>
    <x v="4"/>
    <x v="0"/>
    <d v="2023-06-09T00:00:00"/>
    <n v="5650.5"/>
    <n v="3041.47"/>
    <x v="0"/>
  </r>
  <r>
    <n v="1336"/>
    <x v="3"/>
    <x v="0"/>
    <x v="1"/>
    <x v="2"/>
    <n v="97608.6"/>
    <n v="15126.56"/>
    <n v="113436.63"/>
    <n v="14.12"/>
    <x v="424"/>
    <x v="2"/>
    <x v="3"/>
    <d v="2023-02-22T00:00:00"/>
    <n v="12519.35"/>
    <n v="6453.46"/>
    <x v="0"/>
  </r>
  <r>
    <n v="1807"/>
    <x v="9"/>
    <x v="3"/>
    <x v="4"/>
    <x v="4"/>
    <n v="36626.050000000003"/>
    <n v="303988.28999999998"/>
    <n v="117444.04"/>
    <n v="11.87"/>
    <x v="424"/>
    <x v="1"/>
    <x v="0"/>
    <d v="2023-05-10T00:00:00"/>
    <n v="4505.72"/>
    <n v="3297.7"/>
    <x v="0"/>
  </r>
  <r>
    <n v="4925"/>
    <x v="0"/>
    <x v="0"/>
    <x v="4"/>
    <x v="4"/>
    <n v="58430.95"/>
    <n v="375290.52"/>
    <n v="58554.66"/>
    <n v="14.86"/>
    <x v="424"/>
    <x v="3"/>
    <x v="2"/>
    <d v="2023-12-26T00:00:00"/>
    <n v="5677.06"/>
    <n v="4503.8100000000004"/>
    <x v="0"/>
  </r>
  <r>
    <n v="5184"/>
    <x v="2"/>
    <x v="2"/>
    <x v="4"/>
    <x v="2"/>
    <n v="40533.480000000003"/>
    <n v="265084.98"/>
    <n v="211895.85"/>
    <n v="9.7799999999999994"/>
    <x v="424"/>
    <x v="1"/>
    <x v="0"/>
    <d v="2023-12-12T00:00:00"/>
    <n v="2214.71"/>
    <n v="1599.94"/>
    <x v="0"/>
  </r>
  <r>
    <n v="5158"/>
    <x v="6"/>
    <x v="0"/>
    <x v="0"/>
    <x v="1"/>
    <n v="50826.95"/>
    <n v="410377.46"/>
    <n v="457490.9"/>
    <n v="8.3800000000000008"/>
    <x v="424"/>
    <x v="2"/>
    <x v="3"/>
    <d v="2023-07-25T00:00:00"/>
    <n v="5443.74"/>
    <n v="3361.15"/>
    <x v="0"/>
  </r>
  <r>
    <n v="7538"/>
    <x v="2"/>
    <x v="1"/>
    <x v="4"/>
    <x v="4"/>
    <n v="28651.66"/>
    <n v="8451.92"/>
    <n v="486449.91999999998"/>
    <n v="15.88"/>
    <x v="424"/>
    <x v="1"/>
    <x v="3"/>
    <d v="2023-08-14T00:00:00"/>
    <n v="4121.3"/>
    <n v="2728.88"/>
    <x v="0"/>
  </r>
  <r>
    <n v="731"/>
    <x v="0"/>
    <x v="0"/>
    <x v="1"/>
    <x v="1"/>
    <n v="74188.990000000005"/>
    <n v="194562.8"/>
    <n v="250954.44"/>
    <n v="9.18"/>
    <x v="425"/>
    <x v="0"/>
    <x v="4"/>
    <d v="2023-12-22T00:00:00"/>
    <n v="5497.53"/>
    <n v="4833.55"/>
    <x v="0"/>
  </r>
  <r>
    <n v="1697"/>
    <x v="2"/>
    <x v="3"/>
    <x v="4"/>
    <x v="3"/>
    <n v="23101.82"/>
    <n v="250211.25"/>
    <n v="144352.31"/>
    <n v="7.74"/>
    <x v="425"/>
    <x v="0"/>
    <x v="2"/>
    <d v="2023-10-14T00:00:00"/>
    <n v="1424.28"/>
    <n v="899.33"/>
    <x v="0"/>
  </r>
  <r>
    <n v="2346"/>
    <x v="6"/>
    <x v="0"/>
    <x v="4"/>
    <x v="3"/>
    <n v="32437.5"/>
    <n v="105255.02"/>
    <n v="220970.4"/>
    <n v="8.4499999999999993"/>
    <x v="425"/>
    <x v="4"/>
    <x v="1"/>
    <d v="2023-11-24T00:00:00"/>
    <n v="2840.38"/>
    <n v="2124.7800000000002"/>
    <x v="0"/>
  </r>
  <r>
    <n v="6205"/>
    <x v="0"/>
    <x v="3"/>
    <x v="2"/>
    <x v="2"/>
    <n v="74134.61"/>
    <n v="297517.2"/>
    <n v="204839.84"/>
    <n v="16.73"/>
    <x v="425"/>
    <x v="4"/>
    <x v="0"/>
    <d v="2023-06-23T00:00:00"/>
    <n v="11102.44"/>
    <n v="9329.01"/>
    <x v="0"/>
  </r>
  <r>
    <n v="9425"/>
    <x v="7"/>
    <x v="1"/>
    <x v="4"/>
    <x v="2"/>
    <n v="69831.78"/>
    <n v="7151.12"/>
    <n v="477233.52"/>
    <n v="6.07"/>
    <x v="425"/>
    <x v="2"/>
    <x v="3"/>
    <d v="2023-06-06T00:00:00"/>
    <n v="7452.03"/>
    <n v="4263"/>
    <x v="0"/>
  </r>
  <r>
    <n v="9854"/>
    <x v="1"/>
    <x v="3"/>
    <x v="1"/>
    <x v="2"/>
    <n v="83928.47"/>
    <n v="291325.51"/>
    <n v="87012.94"/>
    <n v="10.43"/>
    <x v="425"/>
    <x v="0"/>
    <x v="4"/>
    <d v="2023-11-06T00:00:00"/>
    <n v="6953.85"/>
    <n v="3675.76"/>
    <x v="0"/>
  </r>
  <r>
    <n v="7781"/>
    <x v="3"/>
    <x v="4"/>
    <x v="0"/>
    <x v="2"/>
    <n v="61240.82"/>
    <n v="482926.4"/>
    <n v="391193.92"/>
    <n v="15.67"/>
    <x v="425"/>
    <x v="1"/>
    <x v="1"/>
    <d v="2023-01-02T00:00:00"/>
    <n v="7972.71"/>
    <n v="4622.26"/>
    <x v="0"/>
  </r>
  <r>
    <n v="8420"/>
    <x v="1"/>
    <x v="0"/>
    <x v="3"/>
    <x v="1"/>
    <n v="94460.22"/>
    <n v="408759.03"/>
    <n v="216750.84"/>
    <n v="13.34"/>
    <x v="425"/>
    <x v="0"/>
    <x v="3"/>
    <d v="2023-06-15T00:00:00"/>
    <n v="7464.85"/>
    <n v="6236.05"/>
    <x v="0"/>
  </r>
  <r>
    <n v="4029"/>
    <x v="2"/>
    <x v="2"/>
    <x v="1"/>
    <x v="4"/>
    <n v="81835.22"/>
    <n v="40800.49"/>
    <n v="383147.49"/>
    <n v="15.23"/>
    <x v="425"/>
    <x v="3"/>
    <x v="4"/>
    <d v="2023-04-30T00:00:00"/>
    <n v="9487.11"/>
    <n v="7806.24"/>
    <x v="0"/>
  </r>
  <r>
    <n v="5491"/>
    <x v="6"/>
    <x v="0"/>
    <x v="1"/>
    <x v="1"/>
    <n v="9484.48"/>
    <n v="149706.85"/>
    <n v="401764.03"/>
    <n v="5.32"/>
    <x v="425"/>
    <x v="0"/>
    <x v="3"/>
    <d v="2023-01-07T00:00:00"/>
    <n v="1303.4000000000001"/>
    <n v="656.45"/>
    <x v="0"/>
  </r>
  <r>
    <n v="4547"/>
    <x v="6"/>
    <x v="1"/>
    <x v="3"/>
    <x v="0"/>
    <n v="64942.71"/>
    <n v="375017.19"/>
    <n v="156759.04000000001"/>
    <n v="9.1199999999999992"/>
    <x v="425"/>
    <x v="4"/>
    <x v="1"/>
    <d v="2023-02-15T00:00:00"/>
    <n v="5254.71"/>
    <n v="2634.28"/>
    <x v="0"/>
  </r>
  <r>
    <n v="5384"/>
    <x v="0"/>
    <x v="4"/>
    <x v="1"/>
    <x v="4"/>
    <n v="5685.58"/>
    <n v="419543.16"/>
    <n v="396247.7"/>
    <n v="7.08"/>
    <x v="425"/>
    <x v="0"/>
    <x v="3"/>
    <d v="2023-06-22T00:00:00"/>
    <n v="792.24"/>
    <n v="496.87"/>
    <x v="0"/>
  </r>
  <r>
    <n v="8975"/>
    <x v="7"/>
    <x v="4"/>
    <x v="4"/>
    <x v="0"/>
    <n v="52396.06"/>
    <n v="204563.81"/>
    <n v="290000.09000000003"/>
    <n v="7.09"/>
    <x v="425"/>
    <x v="3"/>
    <x v="0"/>
    <d v="2023-03-09T00:00:00"/>
    <n v="3743.72"/>
    <n v="2843.15"/>
    <x v="0"/>
  </r>
  <r>
    <n v="5191"/>
    <x v="8"/>
    <x v="1"/>
    <x v="3"/>
    <x v="4"/>
    <n v="19974.89"/>
    <n v="192174.18"/>
    <n v="132670.64000000001"/>
    <n v="13.6"/>
    <x v="425"/>
    <x v="0"/>
    <x v="3"/>
    <d v="2023-11-28T00:00:00"/>
    <n v="2699.13"/>
    <n v="1374.58"/>
    <x v="0"/>
  </r>
  <r>
    <n v="2156"/>
    <x v="5"/>
    <x v="1"/>
    <x v="1"/>
    <x v="0"/>
    <n v="58639.08"/>
    <n v="191769.98"/>
    <n v="362643.87"/>
    <n v="15.15"/>
    <x v="425"/>
    <x v="4"/>
    <x v="3"/>
    <d v="2023-08-08T00:00:00"/>
    <n v="7918.72"/>
    <n v="4065.25"/>
    <x v="0"/>
  </r>
  <r>
    <n v="3166"/>
    <x v="1"/>
    <x v="4"/>
    <x v="3"/>
    <x v="0"/>
    <n v="46710.97"/>
    <n v="190116.32"/>
    <n v="459175.94"/>
    <n v="13.28"/>
    <x v="425"/>
    <x v="1"/>
    <x v="0"/>
    <d v="2023-12-10T00:00:00"/>
    <n v="4539.3100000000004"/>
    <n v="2966.25"/>
    <x v="0"/>
  </r>
  <r>
    <n v="457"/>
    <x v="9"/>
    <x v="4"/>
    <x v="3"/>
    <x v="3"/>
    <n v="33908.61"/>
    <n v="59984.37"/>
    <n v="386338.67"/>
    <n v="8.4700000000000006"/>
    <x v="425"/>
    <x v="3"/>
    <x v="0"/>
    <d v="2023-12-14T00:00:00"/>
    <n v="3372.27"/>
    <n v="1742.82"/>
    <x v="0"/>
  </r>
  <r>
    <n v="7793"/>
    <x v="8"/>
    <x v="2"/>
    <x v="0"/>
    <x v="2"/>
    <n v="84449.11"/>
    <n v="465041.33"/>
    <n v="265294.53000000003"/>
    <n v="16.3"/>
    <x v="426"/>
    <x v="4"/>
    <x v="0"/>
    <d v="2023-11-03T00:00:00"/>
    <n v="8219.73"/>
    <n v="5436.48"/>
    <x v="0"/>
  </r>
  <r>
    <n v="6079"/>
    <x v="4"/>
    <x v="2"/>
    <x v="2"/>
    <x v="3"/>
    <n v="59691.73"/>
    <n v="177631.84"/>
    <n v="124060.76"/>
    <n v="11.01"/>
    <x v="426"/>
    <x v="0"/>
    <x v="0"/>
    <d v="2023-10-08T00:00:00"/>
    <n v="8891.91"/>
    <n v="7765.76"/>
    <x v="0"/>
  </r>
  <r>
    <n v="5467"/>
    <x v="8"/>
    <x v="3"/>
    <x v="3"/>
    <x v="1"/>
    <n v="17747.04"/>
    <n v="386111.7"/>
    <n v="306033.01"/>
    <n v="11.84"/>
    <x v="426"/>
    <x v="2"/>
    <x v="3"/>
    <d v="2023-05-15T00:00:00"/>
    <n v="1908.54"/>
    <n v="1652.86"/>
    <x v="0"/>
  </r>
  <r>
    <n v="3343"/>
    <x v="4"/>
    <x v="2"/>
    <x v="1"/>
    <x v="1"/>
    <n v="71921.83"/>
    <n v="300889.68"/>
    <n v="2654.02"/>
    <n v="10.119999999999999"/>
    <x v="426"/>
    <x v="4"/>
    <x v="3"/>
    <d v="2023-09-05T00:00:00"/>
    <n v="6764.92"/>
    <n v="4128.28"/>
    <x v="0"/>
  </r>
  <r>
    <n v="3667"/>
    <x v="9"/>
    <x v="2"/>
    <x v="3"/>
    <x v="2"/>
    <n v="64936.75"/>
    <n v="121659.84"/>
    <n v="305597.24"/>
    <n v="17.29"/>
    <x v="426"/>
    <x v="4"/>
    <x v="3"/>
    <d v="2023-06-19T00:00:00"/>
    <n v="4243.66"/>
    <n v="3450.46"/>
    <x v="0"/>
  </r>
  <r>
    <n v="360"/>
    <x v="2"/>
    <x v="1"/>
    <x v="2"/>
    <x v="4"/>
    <n v="50379.93"/>
    <n v="400895.41"/>
    <n v="384396.52"/>
    <n v="7.04"/>
    <x v="426"/>
    <x v="1"/>
    <x v="3"/>
    <d v="2024-01-01T00:00:00"/>
    <n v="7477.51"/>
    <n v="6723.49"/>
    <x v="1"/>
  </r>
  <r>
    <n v="2109"/>
    <x v="8"/>
    <x v="3"/>
    <x v="4"/>
    <x v="1"/>
    <n v="79597.84"/>
    <n v="386017.89"/>
    <n v="360430.76"/>
    <n v="9.6199999999999992"/>
    <x v="426"/>
    <x v="0"/>
    <x v="3"/>
    <d v="2023-05-01T00:00:00"/>
    <n v="7120.46"/>
    <n v="5859.03"/>
    <x v="0"/>
  </r>
  <r>
    <n v="1579"/>
    <x v="8"/>
    <x v="2"/>
    <x v="1"/>
    <x v="3"/>
    <n v="95491.520000000004"/>
    <n v="256012.49"/>
    <n v="485972.64"/>
    <n v="5.9"/>
    <x v="426"/>
    <x v="2"/>
    <x v="3"/>
    <d v="2023-05-05T00:00:00"/>
    <n v="9205.9500000000007"/>
    <n v="5727.58"/>
    <x v="0"/>
  </r>
  <r>
    <n v="9447"/>
    <x v="7"/>
    <x v="2"/>
    <x v="0"/>
    <x v="4"/>
    <n v="76276.56"/>
    <n v="52751.47"/>
    <n v="452075.76"/>
    <n v="17.670000000000002"/>
    <x v="426"/>
    <x v="0"/>
    <x v="2"/>
    <d v="2023-04-25T00:00:00"/>
    <n v="10323.719999999999"/>
    <n v="5864.7"/>
    <x v="0"/>
  </r>
  <r>
    <n v="2992"/>
    <x v="0"/>
    <x v="1"/>
    <x v="0"/>
    <x v="1"/>
    <n v="55139.14"/>
    <n v="21883.200000000001"/>
    <n v="210125.01"/>
    <n v="6.59"/>
    <x v="426"/>
    <x v="4"/>
    <x v="3"/>
    <d v="2023-08-12T00:00:00"/>
    <n v="5736.06"/>
    <n v="2984.98"/>
    <x v="0"/>
  </r>
  <r>
    <n v="1"/>
    <x v="3"/>
    <x v="0"/>
    <x v="2"/>
    <x v="1"/>
    <n v="81737.63"/>
    <n v="309914.59999999998"/>
    <n v="160923.20000000001"/>
    <n v="17.27"/>
    <x v="426"/>
    <x v="3"/>
    <x v="3"/>
    <d v="2023-07-21T00:00:00"/>
    <n v="7203.64"/>
    <n v="4036.94"/>
    <x v="0"/>
  </r>
  <r>
    <n v="7087"/>
    <x v="5"/>
    <x v="4"/>
    <x v="2"/>
    <x v="4"/>
    <n v="36510.019999999997"/>
    <n v="306853.03999999998"/>
    <n v="65586.13"/>
    <n v="11.84"/>
    <x v="426"/>
    <x v="0"/>
    <x v="4"/>
    <d v="2023-11-22T00:00:00"/>
    <n v="2563.54"/>
    <n v="1413.37"/>
    <x v="0"/>
  </r>
  <r>
    <n v="7183"/>
    <x v="6"/>
    <x v="3"/>
    <x v="1"/>
    <x v="2"/>
    <n v="90811.98"/>
    <n v="91753.01"/>
    <n v="349967.84"/>
    <n v="16.53"/>
    <x v="427"/>
    <x v="1"/>
    <x v="0"/>
    <d v="2023-03-20T00:00:00"/>
    <n v="5906.91"/>
    <n v="4969.5600000000004"/>
    <x v="0"/>
  </r>
  <r>
    <n v="8364"/>
    <x v="4"/>
    <x v="2"/>
    <x v="3"/>
    <x v="1"/>
    <n v="93861.68"/>
    <n v="39283.72"/>
    <n v="267753.36"/>
    <n v="11.37"/>
    <x v="427"/>
    <x v="0"/>
    <x v="2"/>
    <d v="2023-04-16T00:00:00"/>
    <n v="10812.49"/>
    <n v="7606.07"/>
    <x v="0"/>
  </r>
  <r>
    <n v="7412"/>
    <x v="2"/>
    <x v="0"/>
    <x v="4"/>
    <x v="3"/>
    <n v="29246.98"/>
    <n v="166044.65"/>
    <n v="307751.42"/>
    <n v="8.9"/>
    <x v="427"/>
    <x v="1"/>
    <x v="1"/>
    <d v="2023-07-13T00:00:00"/>
    <n v="1587.37"/>
    <n v="1294.33"/>
    <x v="0"/>
  </r>
  <r>
    <n v="8062"/>
    <x v="7"/>
    <x v="1"/>
    <x v="2"/>
    <x v="1"/>
    <n v="35971.08"/>
    <n v="296152.96000000002"/>
    <n v="243758.01"/>
    <n v="8.0500000000000007"/>
    <x v="427"/>
    <x v="0"/>
    <x v="3"/>
    <d v="2023-02-19T00:00:00"/>
    <n v="4420.62"/>
    <n v="3906.52"/>
    <x v="0"/>
  </r>
  <r>
    <n v="3582"/>
    <x v="8"/>
    <x v="4"/>
    <x v="2"/>
    <x v="0"/>
    <n v="57530.5"/>
    <n v="455095.08"/>
    <n v="226728.71"/>
    <n v="9.9700000000000006"/>
    <x v="427"/>
    <x v="4"/>
    <x v="0"/>
    <d v="2023-04-13T00:00:00"/>
    <n v="6838.2"/>
    <n v="4810.6000000000004"/>
    <x v="0"/>
  </r>
  <r>
    <n v="464"/>
    <x v="4"/>
    <x v="1"/>
    <x v="2"/>
    <x v="3"/>
    <n v="10277.040000000001"/>
    <n v="255028.45"/>
    <n v="457678.14"/>
    <n v="10.23"/>
    <x v="427"/>
    <x v="0"/>
    <x v="2"/>
    <d v="2023-10-28T00:00:00"/>
    <n v="756.94"/>
    <n v="677.71"/>
    <x v="0"/>
  </r>
  <r>
    <n v="7627"/>
    <x v="9"/>
    <x v="2"/>
    <x v="4"/>
    <x v="4"/>
    <n v="86103.33"/>
    <n v="230816.26"/>
    <n v="100604.5"/>
    <n v="5.93"/>
    <x v="427"/>
    <x v="1"/>
    <x v="3"/>
    <d v="2023-09-07T00:00:00"/>
    <n v="8175.2"/>
    <n v="7315.24"/>
    <x v="0"/>
  </r>
  <r>
    <n v="7432"/>
    <x v="2"/>
    <x v="3"/>
    <x v="0"/>
    <x v="0"/>
    <n v="17385.64"/>
    <n v="161148.31"/>
    <n v="306002.18"/>
    <n v="8.94"/>
    <x v="427"/>
    <x v="4"/>
    <x v="4"/>
    <d v="2023-03-29T00:00:00"/>
    <n v="2585.12"/>
    <n v="1750.83"/>
    <x v="0"/>
  </r>
  <r>
    <n v="7659"/>
    <x v="8"/>
    <x v="0"/>
    <x v="1"/>
    <x v="4"/>
    <n v="23066.46"/>
    <n v="331417.43"/>
    <n v="231608.67"/>
    <n v="10.44"/>
    <x v="427"/>
    <x v="4"/>
    <x v="1"/>
    <d v="2023-07-27T00:00:00"/>
    <n v="1595.09"/>
    <n v="1069.4100000000001"/>
    <x v="0"/>
  </r>
  <r>
    <n v="6816"/>
    <x v="1"/>
    <x v="4"/>
    <x v="4"/>
    <x v="0"/>
    <n v="57174.07"/>
    <n v="28806.32"/>
    <n v="393433.59999999998"/>
    <n v="14.09"/>
    <x v="427"/>
    <x v="1"/>
    <x v="2"/>
    <d v="2023-02-05T00:00:00"/>
    <n v="8567.34"/>
    <n v="7071.3"/>
    <x v="0"/>
  </r>
  <r>
    <n v="710"/>
    <x v="8"/>
    <x v="1"/>
    <x v="3"/>
    <x v="4"/>
    <n v="4363.6899999999996"/>
    <n v="104792.17"/>
    <n v="461512.77"/>
    <n v="6.64"/>
    <x v="427"/>
    <x v="2"/>
    <x v="1"/>
    <d v="2023-07-18T00:00:00"/>
    <n v="560.09"/>
    <n v="394.37"/>
    <x v="0"/>
  </r>
  <r>
    <n v="8567"/>
    <x v="6"/>
    <x v="2"/>
    <x v="3"/>
    <x v="0"/>
    <n v="6888.33"/>
    <n v="405255.11"/>
    <n v="373923.96"/>
    <n v="6.77"/>
    <x v="427"/>
    <x v="1"/>
    <x v="0"/>
    <d v="2023-07-28T00:00:00"/>
    <n v="890.97"/>
    <n v="753.44"/>
    <x v="0"/>
  </r>
  <r>
    <n v="5653"/>
    <x v="7"/>
    <x v="4"/>
    <x v="2"/>
    <x v="3"/>
    <n v="31286.73"/>
    <n v="397222.88"/>
    <n v="274890.12"/>
    <n v="5.84"/>
    <x v="427"/>
    <x v="3"/>
    <x v="4"/>
    <d v="2023-05-09T00:00:00"/>
    <n v="1639.09"/>
    <n v="936.16"/>
    <x v="0"/>
  </r>
  <r>
    <n v="7632"/>
    <x v="6"/>
    <x v="4"/>
    <x v="4"/>
    <x v="0"/>
    <n v="80643.78"/>
    <n v="413566.29"/>
    <n v="295222.05"/>
    <n v="6.4"/>
    <x v="427"/>
    <x v="2"/>
    <x v="4"/>
    <d v="2023-08-10T00:00:00"/>
    <n v="5590.6"/>
    <n v="2854.99"/>
    <x v="0"/>
  </r>
  <r>
    <n v="7150"/>
    <x v="1"/>
    <x v="0"/>
    <x v="1"/>
    <x v="3"/>
    <n v="1974.52"/>
    <n v="237107.9"/>
    <n v="84995.32"/>
    <n v="13.39"/>
    <x v="428"/>
    <x v="4"/>
    <x v="2"/>
    <d v="2023-10-14T00:00:00"/>
    <n v="270.10000000000002"/>
    <n v="184.89"/>
    <x v="0"/>
  </r>
  <r>
    <n v="9052"/>
    <x v="0"/>
    <x v="3"/>
    <x v="2"/>
    <x v="0"/>
    <n v="43027.72"/>
    <n v="464938.1"/>
    <n v="231019.3"/>
    <n v="5.92"/>
    <x v="428"/>
    <x v="0"/>
    <x v="0"/>
    <d v="2023-04-08T00:00:00"/>
    <n v="3816.57"/>
    <n v="3249.12"/>
    <x v="0"/>
  </r>
  <r>
    <n v="7353"/>
    <x v="4"/>
    <x v="2"/>
    <x v="4"/>
    <x v="0"/>
    <n v="12302.26"/>
    <n v="49881.72"/>
    <n v="50541.47"/>
    <n v="16.52"/>
    <x v="428"/>
    <x v="0"/>
    <x v="3"/>
    <d v="2023-12-31T00:00:00"/>
    <n v="1306.3399999999999"/>
    <n v="678.36"/>
    <x v="0"/>
  </r>
  <r>
    <n v="9725"/>
    <x v="6"/>
    <x v="3"/>
    <x v="4"/>
    <x v="3"/>
    <n v="63637.01"/>
    <n v="384754.75"/>
    <n v="286711.67999999999"/>
    <n v="11.41"/>
    <x v="428"/>
    <x v="3"/>
    <x v="4"/>
    <d v="2023-07-28T00:00:00"/>
    <n v="4467.2"/>
    <n v="2335.9"/>
    <x v="0"/>
  </r>
  <r>
    <n v="7343"/>
    <x v="9"/>
    <x v="3"/>
    <x v="3"/>
    <x v="4"/>
    <n v="29759.41"/>
    <n v="463892.84"/>
    <n v="119951.66"/>
    <n v="10.29"/>
    <x v="428"/>
    <x v="3"/>
    <x v="4"/>
    <d v="2023-05-26T00:00:00"/>
    <n v="3531.5"/>
    <n v="2532.4499999999998"/>
    <x v="0"/>
  </r>
  <r>
    <n v="8969"/>
    <x v="3"/>
    <x v="4"/>
    <x v="3"/>
    <x v="4"/>
    <n v="61193.64"/>
    <n v="437492.54"/>
    <n v="339060.21"/>
    <n v="14.91"/>
    <x v="428"/>
    <x v="3"/>
    <x v="4"/>
    <d v="2023-06-10T00:00:00"/>
    <n v="7701.21"/>
    <n v="6502.07"/>
    <x v="0"/>
  </r>
  <r>
    <n v="9380"/>
    <x v="2"/>
    <x v="2"/>
    <x v="0"/>
    <x v="2"/>
    <n v="67931.990000000005"/>
    <n v="427500.41"/>
    <n v="111930.84"/>
    <n v="7.25"/>
    <x v="428"/>
    <x v="2"/>
    <x v="0"/>
    <d v="2023-05-07T00:00:00"/>
    <n v="9430.44"/>
    <n v="5947.2"/>
    <x v="0"/>
  </r>
  <r>
    <n v="2583"/>
    <x v="7"/>
    <x v="1"/>
    <x v="2"/>
    <x v="3"/>
    <n v="28592.880000000001"/>
    <n v="339491.44"/>
    <n v="259743.74"/>
    <n v="14.11"/>
    <x v="428"/>
    <x v="2"/>
    <x v="1"/>
    <d v="2023-10-31T00:00:00"/>
    <n v="2359.39"/>
    <n v="1770.85"/>
    <x v="0"/>
  </r>
  <r>
    <n v="5034"/>
    <x v="3"/>
    <x v="0"/>
    <x v="0"/>
    <x v="0"/>
    <n v="2436.92"/>
    <n v="371699.95"/>
    <n v="128681.38"/>
    <n v="10.65"/>
    <x v="428"/>
    <x v="2"/>
    <x v="4"/>
    <d v="2023-02-18T00:00:00"/>
    <n v="318.08"/>
    <n v="256.22000000000003"/>
    <x v="0"/>
  </r>
  <r>
    <n v="7233"/>
    <x v="1"/>
    <x v="0"/>
    <x v="3"/>
    <x v="3"/>
    <n v="20761.59"/>
    <n v="262504.23"/>
    <n v="132148.69"/>
    <n v="12.3"/>
    <x v="428"/>
    <x v="0"/>
    <x v="3"/>
    <d v="2023-11-14T00:00:00"/>
    <n v="1720.11"/>
    <n v="1294.2"/>
    <x v="0"/>
  </r>
  <r>
    <n v="7431"/>
    <x v="5"/>
    <x v="3"/>
    <x v="3"/>
    <x v="3"/>
    <n v="83527.259999999995"/>
    <n v="9277.0499999999993"/>
    <n v="18117.47"/>
    <n v="14.95"/>
    <x v="428"/>
    <x v="0"/>
    <x v="1"/>
    <d v="2023-11-23T00:00:00"/>
    <n v="4300.17"/>
    <n v="3750.65"/>
    <x v="0"/>
  </r>
  <r>
    <n v="143"/>
    <x v="2"/>
    <x v="0"/>
    <x v="1"/>
    <x v="1"/>
    <n v="94429.38"/>
    <n v="47742.14"/>
    <n v="293535.69"/>
    <n v="17.670000000000002"/>
    <x v="429"/>
    <x v="0"/>
    <x v="0"/>
    <d v="2023-10-24T00:00:00"/>
    <n v="9274.7800000000007"/>
    <n v="5285.25"/>
    <x v="0"/>
  </r>
  <r>
    <n v="9009"/>
    <x v="8"/>
    <x v="2"/>
    <x v="4"/>
    <x v="3"/>
    <n v="2693.29"/>
    <n v="333411.03000000003"/>
    <n v="367790.96"/>
    <n v="16.88"/>
    <x v="429"/>
    <x v="0"/>
    <x v="2"/>
    <d v="2023-07-20T00:00:00"/>
    <n v="298.83"/>
    <n v="177.68"/>
    <x v="0"/>
  </r>
  <r>
    <n v="4164"/>
    <x v="7"/>
    <x v="0"/>
    <x v="3"/>
    <x v="3"/>
    <n v="95678.74"/>
    <n v="224546.17"/>
    <n v="256543.23"/>
    <n v="16.57"/>
    <x v="429"/>
    <x v="0"/>
    <x v="3"/>
    <d v="2023-01-17T00:00:00"/>
    <n v="9874.77"/>
    <n v="6736.95"/>
    <x v="0"/>
  </r>
  <r>
    <n v="9610"/>
    <x v="0"/>
    <x v="0"/>
    <x v="3"/>
    <x v="1"/>
    <n v="40366.050000000003"/>
    <n v="78851.199999999997"/>
    <n v="267447.65999999997"/>
    <n v="15.97"/>
    <x v="429"/>
    <x v="4"/>
    <x v="1"/>
    <d v="2023-11-17T00:00:00"/>
    <n v="5820.44"/>
    <n v="4457.18"/>
    <x v="0"/>
  </r>
  <r>
    <n v="6407"/>
    <x v="6"/>
    <x v="4"/>
    <x v="4"/>
    <x v="4"/>
    <n v="52737.01"/>
    <n v="277307.43"/>
    <n v="140728.6"/>
    <n v="11.22"/>
    <x v="429"/>
    <x v="2"/>
    <x v="3"/>
    <d v="2023-10-13T00:00:00"/>
    <n v="5714.18"/>
    <n v="4952.3900000000003"/>
    <x v="0"/>
  </r>
  <r>
    <n v="7786"/>
    <x v="7"/>
    <x v="0"/>
    <x v="4"/>
    <x v="3"/>
    <n v="8465.34"/>
    <n v="9035.11"/>
    <n v="329026.40000000002"/>
    <n v="9.4"/>
    <x v="429"/>
    <x v="1"/>
    <x v="3"/>
    <d v="2023-09-06T00:00:00"/>
    <n v="721.38"/>
    <n v="564.20000000000005"/>
    <x v="0"/>
  </r>
  <r>
    <n v="2694"/>
    <x v="2"/>
    <x v="1"/>
    <x v="1"/>
    <x v="4"/>
    <n v="13878.14"/>
    <n v="15350.46"/>
    <n v="288226.25"/>
    <n v="16.09"/>
    <x v="429"/>
    <x v="2"/>
    <x v="3"/>
    <d v="2023-12-08T00:00:00"/>
    <n v="1964.2"/>
    <n v="1493.56"/>
    <x v="0"/>
  </r>
  <r>
    <n v="4769"/>
    <x v="2"/>
    <x v="4"/>
    <x v="1"/>
    <x v="1"/>
    <n v="68517.539999999994"/>
    <n v="231115.91"/>
    <n v="451372.57"/>
    <n v="12.83"/>
    <x v="429"/>
    <x v="4"/>
    <x v="4"/>
    <d v="2023-03-22T00:00:00"/>
    <n v="10013"/>
    <n v="8977.2800000000007"/>
    <x v="0"/>
  </r>
  <r>
    <n v="2264"/>
    <x v="9"/>
    <x v="0"/>
    <x v="2"/>
    <x v="3"/>
    <n v="13689.32"/>
    <n v="115876.82"/>
    <n v="82551.28"/>
    <n v="6.76"/>
    <x v="429"/>
    <x v="4"/>
    <x v="3"/>
    <d v="2023-09-15T00:00:00"/>
    <n v="724.47"/>
    <n v="602.17999999999995"/>
    <x v="0"/>
  </r>
  <r>
    <n v="6148"/>
    <x v="7"/>
    <x v="2"/>
    <x v="1"/>
    <x v="0"/>
    <n v="79262.080000000002"/>
    <n v="77539.12"/>
    <n v="288481.58"/>
    <n v="16.3"/>
    <x v="429"/>
    <x v="1"/>
    <x v="3"/>
    <d v="2023-08-08T00:00:00"/>
    <n v="8699.77"/>
    <n v="6749.4"/>
    <x v="0"/>
  </r>
  <r>
    <n v="6422"/>
    <x v="2"/>
    <x v="1"/>
    <x v="2"/>
    <x v="3"/>
    <n v="28981.81"/>
    <n v="381542.96"/>
    <n v="212979.13"/>
    <n v="5.61"/>
    <x v="429"/>
    <x v="2"/>
    <x v="3"/>
    <d v="2023-01-17T00:00:00"/>
    <n v="3417.55"/>
    <n v="1841.54"/>
    <x v="0"/>
  </r>
  <r>
    <n v="5047"/>
    <x v="0"/>
    <x v="2"/>
    <x v="3"/>
    <x v="4"/>
    <n v="4784.5200000000004"/>
    <n v="154372.46"/>
    <n v="165404.09"/>
    <n v="14.95"/>
    <x v="429"/>
    <x v="3"/>
    <x v="4"/>
    <d v="2023-11-18T00:00:00"/>
    <n v="476.22"/>
    <n v="324.52999999999997"/>
    <x v="0"/>
  </r>
  <r>
    <n v="3883"/>
    <x v="4"/>
    <x v="1"/>
    <x v="0"/>
    <x v="3"/>
    <n v="41104.910000000003"/>
    <n v="159656.98000000001"/>
    <n v="370572.9"/>
    <n v="11.7"/>
    <x v="430"/>
    <x v="0"/>
    <x v="0"/>
    <d v="2023-09-10T00:00:00"/>
    <n v="2820.46"/>
    <n v="1544.6"/>
    <x v="0"/>
  </r>
  <r>
    <n v="6307"/>
    <x v="7"/>
    <x v="4"/>
    <x v="3"/>
    <x v="3"/>
    <n v="49739.41"/>
    <n v="183683.67"/>
    <n v="428243.46"/>
    <n v="7.99"/>
    <x v="430"/>
    <x v="0"/>
    <x v="4"/>
    <d v="2023-08-17T00:00:00"/>
    <n v="5207.5"/>
    <n v="4516.8599999999997"/>
    <x v="0"/>
  </r>
  <r>
    <n v="6640"/>
    <x v="8"/>
    <x v="0"/>
    <x v="1"/>
    <x v="3"/>
    <n v="23362.17"/>
    <n v="80364.02"/>
    <n v="435714.12"/>
    <n v="8"/>
    <x v="430"/>
    <x v="1"/>
    <x v="3"/>
    <d v="2023-01-10T00:00:00"/>
    <n v="2168.63"/>
    <n v="1881.09"/>
    <x v="0"/>
  </r>
  <r>
    <n v="4256"/>
    <x v="1"/>
    <x v="2"/>
    <x v="0"/>
    <x v="3"/>
    <n v="34853.300000000003"/>
    <n v="228153.71"/>
    <n v="223099.05"/>
    <n v="9.3000000000000007"/>
    <x v="430"/>
    <x v="1"/>
    <x v="2"/>
    <d v="2023-02-19T00:00:00"/>
    <n v="3488.24"/>
    <n v="3067.23"/>
    <x v="0"/>
  </r>
  <r>
    <n v="2578"/>
    <x v="4"/>
    <x v="0"/>
    <x v="1"/>
    <x v="0"/>
    <n v="11503.15"/>
    <n v="106613.88"/>
    <n v="190662.74"/>
    <n v="14.85"/>
    <x v="430"/>
    <x v="3"/>
    <x v="4"/>
    <d v="2023-10-25T00:00:00"/>
    <n v="1549.75"/>
    <n v="988.02"/>
    <x v="0"/>
  </r>
  <r>
    <n v="3114"/>
    <x v="5"/>
    <x v="4"/>
    <x v="2"/>
    <x v="3"/>
    <n v="35925.35"/>
    <n v="191064.55"/>
    <n v="89513.79"/>
    <n v="11.09"/>
    <x v="430"/>
    <x v="2"/>
    <x v="1"/>
    <d v="2023-08-06T00:00:00"/>
    <n v="3158.62"/>
    <n v="2496.4299999999998"/>
    <x v="0"/>
  </r>
  <r>
    <n v="3766"/>
    <x v="8"/>
    <x v="1"/>
    <x v="2"/>
    <x v="2"/>
    <n v="43332.11"/>
    <n v="387843.46"/>
    <n v="318497.87"/>
    <n v="11.07"/>
    <x v="430"/>
    <x v="0"/>
    <x v="3"/>
    <d v="2023-06-02T00:00:00"/>
    <n v="5992.63"/>
    <n v="5056.54"/>
    <x v="0"/>
  </r>
  <r>
    <n v="5348"/>
    <x v="1"/>
    <x v="3"/>
    <x v="1"/>
    <x v="2"/>
    <n v="85991.81"/>
    <n v="144256.79"/>
    <n v="289652.26"/>
    <n v="5.71"/>
    <x v="430"/>
    <x v="0"/>
    <x v="1"/>
    <d v="2023-09-07T00:00:00"/>
    <n v="10343.540000000001"/>
    <n v="8433.56"/>
    <x v="0"/>
  </r>
  <r>
    <n v="9084"/>
    <x v="8"/>
    <x v="2"/>
    <x v="3"/>
    <x v="0"/>
    <n v="30685.15"/>
    <n v="293600.13"/>
    <n v="467836.09"/>
    <n v="9.41"/>
    <x v="430"/>
    <x v="0"/>
    <x v="0"/>
    <d v="2023-01-24T00:00:00"/>
    <n v="1738.58"/>
    <n v="904.88"/>
    <x v="0"/>
  </r>
  <r>
    <n v="6116"/>
    <x v="7"/>
    <x v="4"/>
    <x v="2"/>
    <x v="2"/>
    <n v="21650.799999999999"/>
    <n v="124490.27"/>
    <n v="435259.18"/>
    <n v="12.19"/>
    <x v="430"/>
    <x v="4"/>
    <x v="3"/>
    <d v="2023-09-25T00:00:00"/>
    <n v="3187.46"/>
    <n v="1773.8"/>
    <x v="0"/>
  </r>
  <r>
    <n v="2880"/>
    <x v="7"/>
    <x v="0"/>
    <x v="2"/>
    <x v="4"/>
    <n v="44201.73"/>
    <n v="247749.42"/>
    <n v="391404.55"/>
    <n v="13.8"/>
    <x v="430"/>
    <x v="2"/>
    <x v="2"/>
    <d v="2023-08-22T00:00:00"/>
    <n v="3731.58"/>
    <n v="3181.05"/>
    <x v="0"/>
  </r>
  <r>
    <n v="6653"/>
    <x v="0"/>
    <x v="2"/>
    <x v="1"/>
    <x v="4"/>
    <n v="69640.05"/>
    <n v="361984.28"/>
    <n v="474170.99"/>
    <n v="7.08"/>
    <x v="430"/>
    <x v="0"/>
    <x v="2"/>
    <d v="2023-09-07T00:00:00"/>
    <n v="6373.51"/>
    <n v="5259.68"/>
    <x v="0"/>
  </r>
  <r>
    <n v="2701"/>
    <x v="8"/>
    <x v="2"/>
    <x v="1"/>
    <x v="0"/>
    <n v="56073.52"/>
    <n v="281006.05"/>
    <n v="71549.009999999995"/>
    <n v="11.8"/>
    <x v="430"/>
    <x v="0"/>
    <x v="4"/>
    <d v="2023-10-01T00:00:00"/>
    <n v="5421.66"/>
    <n v="3836.7"/>
    <x v="0"/>
  </r>
  <r>
    <n v="231"/>
    <x v="2"/>
    <x v="1"/>
    <x v="4"/>
    <x v="1"/>
    <n v="64154.86"/>
    <n v="293368.15000000002"/>
    <n v="103376.53"/>
    <n v="7.24"/>
    <x v="430"/>
    <x v="4"/>
    <x v="3"/>
    <d v="2023-06-24T00:00:00"/>
    <n v="5064.8"/>
    <n v="3933.22"/>
    <x v="0"/>
  </r>
  <r>
    <n v="1211"/>
    <x v="5"/>
    <x v="3"/>
    <x v="2"/>
    <x v="4"/>
    <n v="27371.58"/>
    <n v="497009.79"/>
    <n v="364333.5"/>
    <n v="9.52"/>
    <x v="430"/>
    <x v="2"/>
    <x v="2"/>
    <d v="2023-09-17T00:00:00"/>
    <n v="2938.36"/>
    <n v="2379.36"/>
    <x v="0"/>
  </r>
  <r>
    <n v="2650"/>
    <x v="8"/>
    <x v="2"/>
    <x v="3"/>
    <x v="1"/>
    <n v="86951.27"/>
    <n v="289738.88"/>
    <n v="161370.22"/>
    <n v="16.64"/>
    <x v="431"/>
    <x v="0"/>
    <x v="1"/>
    <d v="2023-08-08T00:00:00"/>
    <n v="10126.459999999999"/>
    <n v="7462.77"/>
    <x v="0"/>
  </r>
  <r>
    <n v="792"/>
    <x v="4"/>
    <x v="3"/>
    <x v="2"/>
    <x v="0"/>
    <n v="45395.05"/>
    <n v="398560.68"/>
    <n v="50538.95"/>
    <n v="12.98"/>
    <x v="431"/>
    <x v="1"/>
    <x v="4"/>
    <d v="2023-03-09T00:00:00"/>
    <n v="5943.76"/>
    <n v="3912.86"/>
    <x v="0"/>
  </r>
  <r>
    <n v="9993"/>
    <x v="7"/>
    <x v="3"/>
    <x v="1"/>
    <x v="2"/>
    <n v="80384.100000000006"/>
    <n v="333913.3"/>
    <n v="58324.22"/>
    <n v="8.73"/>
    <x v="431"/>
    <x v="2"/>
    <x v="4"/>
    <d v="2023-09-28T00:00:00"/>
    <n v="11086.02"/>
    <n v="6068.25"/>
    <x v="0"/>
  </r>
  <r>
    <n v="4756"/>
    <x v="0"/>
    <x v="3"/>
    <x v="0"/>
    <x v="0"/>
    <n v="37756.31"/>
    <n v="82706.69"/>
    <n v="51774.62"/>
    <n v="6.27"/>
    <x v="431"/>
    <x v="4"/>
    <x v="1"/>
    <d v="2023-11-21T00:00:00"/>
    <n v="2631.06"/>
    <n v="2015.13"/>
    <x v="0"/>
  </r>
  <r>
    <n v="9138"/>
    <x v="4"/>
    <x v="3"/>
    <x v="1"/>
    <x v="0"/>
    <n v="88212.68"/>
    <n v="54633.13"/>
    <n v="321782.99"/>
    <n v="14.78"/>
    <x v="431"/>
    <x v="4"/>
    <x v="0"/>
    <d v="2023-10-06T00:00:00"/>
    <n v="6805.03"/>
    <n v="5745.31"/>
    <x v="0"/>
  </r>
  <r>
    <n v="7933"/>
    <x v="0"/>
    <x v="3"/>
    <x v="2"/>
    <x v="0"/>
    <n v="40259.360000000001"/>
    <n v="130977.5"/>
    <n v="459247.67"/>
    <n v="6.03"/>
    <x v="431"/>
    <x v="2"/>
    <x v="2"/>
    <d v="2023-09-22T00:00:00"/>
    <n v="5411.25"/>
    <n v="3210.76"/>
    <x v="0"/>
  </r>
  <r>
    <n v="7409"/>
    <x v="5"/>
    <x v="4"/>
    <x v="2"/>
    <x v="0"/>
    <n v="69590.100000000006"/>
    <n v="427365.12"/>
    <n v="294811.61"/>
    <n v="10.3"/>
    <x v="431"/>
    <x v="2"/>
    <x v="2"/>
    <d v="2023-04-02T00:00:00"/>
    <n v="3665.1"/>
    <n v="2773.47"/>
    <x v="0"/>
  </r>
  <r>
    <n v="263"/>
    <x v="8"/>
    <x v="0"/>
    <x v="4"/>
    <x v="1"/>
    <n v="44928.85"/>
    <n v="428725.11"/>
    <n v="370247.99"/>
    <n v="12"/>
    <x v="431"/>
    <x v="2"/>
    <x v="3"/>
    <d v="2023-04-03T00:00:00"/>
    <n v="2704.01"/>
    <n v="1609.77"/>
    <x v="0"/>
  </r>
  <r>
    <n v="7718"/>
    <x v="4"/>
    <x v="3"/>
    <x v="2"/>
    <x v="1"/>
    <n v="73920.75"/>
    <n v="105922.55"/>
    <n v="199410.92"/>
    <n v="6.3"/>
    <x v="431"/>
    <x v="3"/>
    <x v="2"/>
    <d v="2023-05-10T00:00:00"/>
    <n v="9317.52"/>
    <n v="5380.28"/>
    <x v="0"/>
  </r>
  <r>
    <n v="6487"/>
    <x v="9"/>
    <x v="0"/>
    <x v="2"/>
    <x v="2"/>
    <n v="92558.57"/>
    <n v="145844.45000000001"/>
    <n v="36348.339999999997"/>
    <n v="12.14"/>
    <x v="431"/>
    <x v="1"/>
    <x v="0"/>
    <d v="2023-06-16T00:00:00"/>
    <n v="9696.18"/>
    <n v="5713.41"/>
    <x v="0"/>
  </r>
  <r>
    <n v="5733"/>
    <x v="1"/>
    <x v="3"/>
    <x v="0"/>
    <x v="0"/>
    <n v="48351.68"/>
    <n v="323571.36"/>
    <n v="394477.72"/>
    <n v="17.89"/>
    <x v="431"/>
    <x v="1"/>
    <x v="1"/>
    <d v="2023-06-18T00:00:00"/>
    <n v="6297.92"/>
    <n v="5582.23"/>
    <x v="0"/>
  </r>
  <r>
    <n v="1755"/>
    <x v="3"/>
    <x v="4"/>
    <x v="3"/>
    <x v="1"/>
    <n v="75672.929999999993"/>
    <n v="374193.67"/>
    <n v="124381.06"/>
    <n v="5.78"/>
    <x v="431"/>
    <x v="4"/>
    <x v="0"/>
    <d v="2023-04-08T00:00:00"/>
    <n v="11047.52"/>
    <n v="7019.15"/>
    <x v="0"/>
  </r>
  <r>
    <n v="2198"/>
    <x v="6"/>
    <x v="3"/>
    <x v="0"/>
    <x v="3"/>
    <n v="55624.24"/>
    <n v="129676.75"/>
    <n v="336226.08"/>
    <n v="12.54"/>
    <x v="431"/>
    <x v="3"/>
    <x v="3"/>
    <d v="2023-10-22T00:00:00"/>
    <n v="7972.49"/>
    <n v="4575.3599999999997"/>
    <x v="0"/>
  </r>
  <r>
    <n v="5630"/>
    <x v="5"/>
    <x v="2"/>
    <x v="2"/>
    <x v="0"/>
    <n v="43884.63"/>
    <n v="54620.98"/>
    <n v="257356.28"/>
    <n v="10.95"/>
    <x v="431"/>
    <x v="4"/>
    <x v="1"/>
    <d v="2023-10-20T00:00:00"/>
    <n v="3370.65"/>
    <n v="2252.37"/>
    <x v="0"/>
  </r>
  <r>
    <n v="394"/>
    <x v="1"/>
    <x v="4"/>
    <x v="3"/>
    <x v="4"/>
    <n v="59552.23"/>
    <n v="68549.5"/>
    <n v="297254.87"/>
    <n v="11.18"/>
    <x v="431"/>
    <x v="3"/>
    <x v="2"/>
    <d v="2023-01-15T00:00:00"/>
    <n v="3048.67"/>
    <n v="1892.15"/>
    <x v="0"/>
  </r>
  <r>
    <n v="7225"/>
    <x v="1"/>
    <x v="1"/>
    <x v="0"/>
    <x v="2"/>
    <n v="79211.98"/>
    <n v="358404.78"/>
    <n v="450704.66"/>
    <n v="6.14"/>
    <x v="431"/>
    <x v="2"/>
    <x v="2"/>
    <d v="2023-05-07T00:00:00"/>
    <n v="11236.26"/>
    <n v="8846.51"/>
    <x v="0"/>
  </r>
  <r>
    <n v="9647"/>
    <x v="3"/>
    <x v="3"/>
    <x v="3"/>
    <x v="4"/>
    <n v="38974.19"/>
    <n v="100342.15"/>
    <n v="149831.35999999999"/>
    <n v="15.45"/>
    <x v="431"/>
    <x v="4"/>
    <x v="0"/>
    <d v="2023-03-06T00:00:00"/>
    <n v="2905.76"/>
    <n v="1925.15"/>
    <x v="0"/>
  </r>
  <r>
    <n v="8623"/>
    <x v="9"/>
    <x v="0"/>
    <x v="1"/>
    <x v="0"/>
    <n v="51374.17"/>
    <n v="392623.43"/>
    <n v="303800.62"/>
    <n v="16.239999999999998"/>
    <x v="431"/>
    <x v="2"/>
    <x v="0"/>
    <d v="2023-04-09T00:00:00"/>
    <n v="7279.64"/>
    <n v="5788.57"/>
    <x v="0"/>
  </r>
  <r>
    <n v="5273"/>
    <x v="7"/>
    <x v="1"/>
    <x v="3"/>
    <x v="2"/>
    <n v="94414.55"/>
    <n v="86342.26"/>
    <n v="481478.55"/>
    <n v="7.91"/>
    <x v="431"/>
    <x v="2"/>
    <x v="4"/>
    <d v="2023-02-01T00:00:00"/>
    <n v="5719.85"/>
    <n v="4845.93"/>
    <x v="0"/>
  </r>
  <r>
    <n v="6692"/>
    <x v="3"/>
    <x v="3"/>
    <x v="0"/>
    <x v="4"/>
    <n v="61054.94"/>
    <n v="210860.67"/>
    <n v="123409.21"/>
    <n v="9.17"/>
    <x v="431"/>
    <x v="4"/>
    <x v="0"/>
    <d v="2023-10-28T00:00:00"/>
    <n v="6930.5"/>
    <n v="5308.81"/>
    <x v="0"/>
  </r>
  <r>
    <n v="4531"/>
    <x v="6"/>
    <x v="3"/>
    <x v="3"/>
    <x v="2"/>
    <n v="90703.69"/>
    <n v="162539.66"/>
    <n v="409437.42"/>
    <n v="8.08"/>
    <x v="431"/>
    <x v="4"/>
    <x v="0"/>
    <d v="2023-01-04T00:00:00"/>
    <n v="6145.1"/>
    <n v="4220.2"/>
    <x v="0"/>
  </r>
  <r>
    <n v="9430"/>
    <x v="2"/>
    <x v="0"/>
    <x v="3"/>
    <x v="1"/>
    <n v="71574.259999999995"/>
    <n v="73707.8"/>
    <n v="36325.72"/>
    <n v="17.899999999999999"/>
    <x v="431"/>
    <x v="4"/>
    <x v="3"/>
    <d v="2023-02-13T00:00:00"/>
    <n v="4266.91"/>
    <n v="2557.63"/>
    <x v="0"/>
  </r>
  <r>
    <n v="1646"/>
    <x v="8"/>
    <x v="0"/>
    <x v="4"/>
    <x v="1"/>
    <n v="36650.46"/>
    <n v="162559.53"/>
    <n v="456658.71"/>
    <n v="11.4"/>
    <x v="431"/>
    <x v="4"/>
    <x v="2"/>
    <d v="2023-03-08T00:00:00"/>
    <n v="4423.4799999999996"/>
    <n v="3938.08"/>
    <x v="0"/>
  </r>
  <r>
    <n v="1864"/>
    <x v="2"/>
    <x v="1"/>
    <x v="4"/>
    <x v="4"/>
    <n v="51633.64"/>
    <n v="331642"/>
    <n v="297576.07"/>
    <n v="7.8"/>
    <x v="431"/>
    <x v="2"/>
    <x v="4"/>
    <d v="2023-12-01T00:00:00"/>
    <n v="4358.5200000000004"/>
    <n v="2326.59"/>
    <x v="0"/>
  </r>
  <r>
    <n v="559"/>
    <x v="1"/>
    <x v="1"/>
    <x v="2"/>
    <x v="3"/>
    <n v="64546.51"/>
    <n v="419457.37"/>
    <n v="243895.3"/>
    <n v="7.88"/>
    <x v="432"/>
    <x v="4"/>
    <x v="2"/>
    <d v="2023-03-15T00:00:00"/>
    <n v="8043.83"/>
    <n v="5509.35"/>
    <x v="0"/>
  </r>
  <r>
    <n v="7991"/>
    <x v="0"/>
    <x v="1"/>
    <x v="4"/>
    <x v="2"/>
    <n v="66621.91"/>
    <n v="477568.91"/>
    <n v="172679.88"/>
    <n v="12.61"/>
    <x v="432"/>
    <x v="2"/>
    <x v="3"/>
    <d v="2023-09-25T00:00:00"/>
    <n v="6282.24"/>
    <n v="5358.65"/>
    <x v="0"/>
  </r>
  <r>
    <n v="1517"/>
    <x v="3"/>
    <x v="3"/>
    <x v="3"/>
    <x v="2"/>
    <n v="33394.300000000003"/>
    <n v="146486.49"/>
    <n v="60995.06"/>
    <n v="8.68"/>
    <x v="432"/>
    <x v="1"/>
    <x v="0"/>
    <d v="2023-01-20T00:00:00"/>
    <n v="3987.6"/>
    <n v="2863.62"/>
    <x v="0"/>
  </r>
  <r>
    <n v="995"/>
    <x v="9"/>
    <x v="2"/>
    <x v="2"/>
    <x v="3"/>
    <n v="83892.27"/>
    <n v="364442.14"/>
    <n v="456950.46"/>
    <n v="11.84"/>
    <x v="432"/>
    <x v="0"/>
    <x v="0"/>
    <d v="2023-08-24T00:00:00"/>
    <n v="9877.56"/>
    <n v="5008.8500000000004"/>
    <x v="0"/>
  </r>
  <r>
    <n v="1597"/>
    <x v="9"/>
    <x v="0"/>
    <x v="1"/>
    <x v="0"/>
    <n v="9317.58"/>
    <n v="373765.66"/>
    <n v="303726.65000000002"/>
    <n v="13.52"/>
    <x v="432"/>
    <x v="0"/>
    <x v="0"/>
    <d v="2023-06-16T00:00:00"/>
    <n v="572.49"/>
    <n v="377.16"/>
    <x v="0"/>
  </r>
  <r>
    <n v="1476"/>
    <x v="7"/>
    <x v="0"/>
    <x v="1"/>
    <x v="4"/>
    <n v="2827.38"/>
    <n v="183647.17"/>
    <n v="351886.37"/>
    <n v="8.68"/>
    <x v="432"/>
    <x v="0"/>
    <x v="4"/>
    <d v="2023-12-04T00:00:00"/>
    <n v="420.07"/>
    <n v="247.37"/>
    <x v="0"/>
  </r>
  <r>
    <n v="9279"/>
    <x v="7"/>
    <x v="0"/>
    <x v="0"/>
    <x v="2"/>
    <n v="38421.81"/>
    <n v="416392.57"/>
    <n v="96811.48"/>
    <n v="11.8"/>
    <x v="432"/>
    <x v="3"/>
    <x v="4"/>
    <d v="2023-12-14T00:00:00"/>
    <n v="4748.67"/>
    <n v="4032.45"/>
    <x v="0"/>
  </r>
  <r>
    <n v="1707"/>
    <x v="5"/>
    <x v="4"/>
    <x v="1"/>
    <x v="3"/>
    <n v="20822.57"/>
    <n v="329580.42"/>
    <n v="147049.39000000001"/>
    <n v="6.6"/>
    <x v="432"/>
    <x v="4"/>
    <x v="4"/>
    <d v="2023-06-05T00:00:00"/>
    <n v="3040.76"/>
    <n v="1884.98"/>
    <x v="0"/>
  </r>
  <r>
    <n v="7582"/>
    <x v="8"/>
    <x v="3"/>
    <x v="3"/>
    <x v="4"/>
    <n v="15925.91"/>
    <n v="16931.490000000002"/>
    <n v="317291.62"/>
    <n v="11"/>
    <x v="432"/>
    <x v="0"/>
    <x v="4"/>
    <d v="2023-07-26T00:00:00"/>
    <n v="1393.11"/>
    <n v="741.06"/>
    <x v="0"/>
  </r>
  <r>
    <n v="1617"/>
    <x v="8"/>
    <x v="4"/>
    <x v="2"/>
    <x v="4"/>
    <n v="52622.89"/>
    <n v="334714.87"/>
    <n v="399731.85"/>
    <n v="5.3"/>
    <x v="432"/>
    <x v="2"/>
    <x v="0"/>
    <d v="2023-07-01T00:00:00"/>
    <n v="4163.8999999999996"/>
    <n v="3619.69"/>
    <x v="0"/>
  </r>
  <r>
    <n v="5862"/>
    <x v="2"/>
    <x v="3"/>
    <x v="0"/>
    <x v="0"/>
    <n v="21581.46"/>
    <n v="323196.68"/>
    <n v="380325.38"/>
    <n v="13.09"/>
    <x v="432"/>
    <x v="0"/>
    <x v="1"/>
    <d v="2023-06-11T00:00:00"/>
    <n v="2554.81"/>
    <n v="1594.07"/>
    <x v="0"/>
  </r>
  <r>
    <n v="9082"/>
    <x v="0"/>
    <x v="4"/>
    <x v="1"/>
    <x v="1"/>
    <n v="91166.46"/>
    <n v="93121.19"/>
    <n v="414731.67"/>
    <n v="9.23"/>
    <x v="432"/>
    <x v="4"/>
    <x v="0"/>
    <d v="2023-06-14T00:00:00"/>
    <n v="10449.41"/>
    <n v="7048.5"/>
    <x v="0"/>
  </r>
  <r>
    <n v="3951"/>
    <x v="0"/>
    <x v="1"/>
    <x v="3"/>
    <x v="0"/>
    <n v="93708.61"/>
    <n v="321559.76"/>
    <n v="129471.51"/>
    <n v="14.63"/>
    <x v="432"/>
    <x v="2"/>
    <x v="2"/>
    <d v="2023-07-07T00:00:00"/>
    <n v="13507.18"/>
    <n v="9848.27"/>
    <x v="0"/>
  </r>
  <r>
    <n v="4825"/>
    <x v="9"/>
    <x v="4"/>
    <x v="0"/>
    <x v="2"/>
    <n v="12560.45"/>
    <n v="109006.96"/>
    <n v="304599.75"/>
    <n v="17.98"/>
    <x v="432"/>
    <x v="3"/>
    <x v="4"/>
    <d v="2023-05-12T00:00:00"/>
    <n v="1492.57"/>
    <n v="1200.97"/>
    <x v="0"/>
  </r>
  <r>
    <n v="8473"/>
    <x v="0"/>
    <x v="2"/>
    <x v="3"/>
    <x v="1"/>
    <n v="16633.060000000001"/>
    <n v="301195.43"/>
    <n v="138696.9"/>
    <n v="12.71"/>
    <x v="432"/>
    <x v="2"/>
    <x v="3"/>
    <d v="2023-04-30T00:00:00"/>
    <n v="1763.39"/>
    <n v="1277.67"/>
    <x v="0"/>
  </r>
  <r>
    <n v="3150"/>
    <x v="6"/>
    <x v="0"/>
    <x v="4"/>
    <x v="1"/>
    <n v="94947.68"/>
    <n v="121643.05"/>
    <n v="262865.89"/>
    <n v="9.48"/>
    <x v="432"/>
    <x v="3"/>
    <x v="4"/>
    <d v="2023-09-30T00:00:00"/>
    <n v="13138.42"/>
    <n v="6901.02"/>
    <x v="0"/>
  </r>
  <r>
    <n v="5948"/>
    <x v="1"/>
    <x v="0"/>
    <x v="2"/>
    <x v="0"/>
    <n v="2825.78"/>
    <n v="447569.91999999998"/>
    <n v="292237.96999999997"/>
    <n v="8"/>
    <x v="432"/>
    <x v="1"/>
    <x v="3"/>
    <d v="2023-12-12T00:00:00"/>
    <n v="341.95"/>
    <n v="217.47"/>
    <x v="0"/>
  </r>
  <r>
    <n v="9753"/>
    <x v="9"/>
    <x v="3"/>
    <x v="0"/>
    <x v="0"/>
    <n v="12351.34"/>
    <n v="142704.85999999999"/>
    <n v="292212.18"/>
    <n v="10.76"/>
    <x v="433"/>
    <x v="4"/>
    <x v="2"/>
    <d v="2023-08-05T00:00:00"/>
    <n v="1215.47"/>
    <n v="980.68"/>
    <x v="0"/>
  </r>
  <r>
    <n v="8905"/>
    <x v="2"/>
    <x v="0"/>
    <x v="0"/>
    <x v="1"/>
    <n v="45862.77"/>
    <n v="168249.09"/>
    <n v="215783.92"/>
    <n v="17.11"/>
    <x v="433"/>
    <x v="1"/>
    <x v="0"/>
    <d v="2023-06-12T00:00:00"/>
    <n v="4575.26"/>
    <n v="2923.1"/>
    <x v="0"/>
  </r>
  <r>
    <n v="5428"/>
    <x v="9"/>
    <x v="2"/>
    <x v="1"/>
    <x v="0"/>
    <n v="19759.16"/>
    <n v="246321.44"/>
    <n v="443867"/>
    <n v="16.66"/>
    <x v="433"/>
    <x v="1"/>
    <x v="3"/>
    <d v="2023-12-23T00:00:00"/>
    <n v="1274.8499999999999"/>
    <n v="885.02"/>
    <x v="0"/>
  </r>
  <r>
    <n v="5277"/>
    <x v="0"/>
    <x v="3"/>
    <x v="0"/>
    <x v="2"/>
    <n v="28303.95"/>
    <n v="147533.48000000001"/>
    <n v="233981.79"/>
    <n v="8.31"/>
    <x v="433"/>
    <x v="1"/>
    <x v="3"/>
    <d v="2023-07-18T00:00:00"/>
    <n v="3798.49"/>
    <n v="2005.93"/>
    <x v="0"/>
  </r>
  <r>
    <n v="3088"/>
    <x v="4"/>
    <x v="1"/>
    <x v="0"/>
    <x v="4"/>
    <n v="4797.67"/>
    <n v="31567.15"/>
    <n v="296188.90999999997"/>
    <n v="6.33"/>
    <x v="433"/>
    <x v="0"/>
    <x v="1"/>
    <d v="2023-07-21T00:00:00"/>
    <n v="563.80999999999995"/>
    <n v="477.7"/>
    <x v="0"/>
  </r>
  <r>
    <n v="6246"/>
    <x v="2"/>
    <x v="0"/>
    <x v="0"/>
    <x v="3"/>
    <n v="13289.65"/>
    <n v="69306.7"/>
    <n v="181303.67999999999"/>
    <n v="8.48"/>
    <x v="433"/>
    <x v="0"/>
    <x v="0"/>
    <d v="2023-07-05T00:00:00"/>
    <n v="1438.19"/>
    <n v="848.64"/>
    <x v="0"/>
  </r>
  <r>
    <n v="656"/>
    <x v="1"/>
    <x v="4"/>
    <x v="1"/>
    <x v="1"/>
    <n v="83667.039999999994"/>
    <n v="270846.49"/>
    <n v="340486.02"/>
    <n v="13.02"/>
    <x v="433"/>
    <x v="0"/>
    <x v="4"/>
    <d v="2023-07-02T00:00:00"/>
    <n v="10799.99"/>
    <n v="6728.84"/>
    <x v="0"/>
  </r>
  <r>
    <n v="7673"/>
    <x v="6"/>
    <x v="1"/>
    <x v="0"/>
    <x v="4"/>
    <n v="35055.379999999997"/>
    <n v="307692.73"/>
    <n v="120716"/>
    <n v="11.11"/>
    <x v="433"/>
    <x v="3"/>
    <x v="3"/>
    <d v="2023-10-24T00:00:00"/>
    <n v="4341.8500000000004"/>
    <n v="3846.46"/>
    <x v="0"/>
  </r>
  <r>
    <n v="5371"/>
    <x v="9"/>
    <x v="1"/>
    <x v="4"/>
    <x v="4"/>
    <n v="28705.81"/>
    <n v="13140.09"/>
    <n v="319327.42"/>
    <n v="15.13"/>
    <x v="433"/>
    <x v="4"/>
    <x v="0"/>
    <d v="2023-05-20T00:00:00"/>
    <n v="1673.18"/>
    <n v="961.44"/>
    <x v="0"/>
  </r>
  <r>
    <n v="128"/>
    <x v="1"/>
    <x v="3"/>
    <x v="4"/>
    <x v="3"/>
    <n v="19455"/>
    <n v="16940.84"/>
    <n v="281280.37"/>
    <n v="7.76"/>
    <x v="433"/>
    <x v="0"/>
    <x v="1"/>
    <d v="2023-04-08T00:00:00"/>
    <n v="1119.78"/>
    <n v="977.37"/>
    <x v="0"/>
  </r>
  <r>
    <n v="7451"/>
    <x v="6"/>
    <x v="0"/>
    <x v="4"/>
    <x v="0"/>
    <n v="68832.710000000006"/>
    <n v="473930.89"/>
    <n v="33603.129999999997"/>
    <n v="14.83"/>
    <x v="433"/>
    <x v="4"/>
    <x v="0"/>
    <d v="2023-10-14T00:00:00"/>
    <n v="4616.09"/>
    <n v="2979.09"/>
    <x v="0"/>
  </r>
  <r>
    <n v="2672"/>
    <x v="4"/>
    <x v="0"/>
    <x v="1"/>
    <x v="0"/>
    <n v="74547.240000000005"/>
    <n v="357861.15"/>
    <n v="452062.16"/>
    <n v="12.9"/>
    <x v="433"/>
    <x v="2"/>
    <x v="1"/>
    <d v="2023-11-10T00:00:00"/>
    <n v="8789.17"/>
    <n v="6403.43"/>
    <x v="0"/>
  </r>
  <r>
    <n v="7456"/>
    <x v="0"/>
    <x v="3"/>
    <x v="2"/>
    <x v="3"/>
    <n v="96326.25"/>
    <n v="458234.19"/>
    <n v="251443.03"/>
    <n v="7.08"/>
    <x v="433"/>
    <x v="3"/>
    <x v="0"/>
    <d v="2023-02-27T00:00:00"/>
    <n v="7680.13"/>
    <n v="5436.41"/>
    <x v="0"/>
  </r>
  <r>
    <n v="7039"/>
    <x v="6"/>
    <x v="3"/>
    <x v="2"/>
    <x v="2"/>
    <n v="80760.91"/>
    <n v="219434.43"/>
    <n v="81612.240000000005"/>
    <n v="16.670000000000002"/>
    <x v="433"/>
    <x v="4"/>
    <x v="2"/>
    <d v="2023-02-16T00:00:00"/>
    <n v="4929.7700000000004"/>
    <n v="3894.82"/>
    <x v="0"/>
  </r>
  <r>
    <n v="1898"/>
    <x v="3"/>
    <x v="1"/>
    <x v="4"/>
    <x v="2"/>
    <n v="18200.34"/>
    <n v="245468.49"/>
    <n v="394476.16"/>
    <n v="17.23"/>
    <x v="433"/>
    <x v="2"/>
    <x v="2"/>
    <d v="2023-06-13T00:00:00"/>
    <n v="1900.69"/>
    <n v="1372.26"/>
    <x v="0"/>
  </r>
  <r>
    <n v="6302"/>
    <x v="9"/>
    <x v="0"/>
    <x v="2"/>
    <x v="3"/>
    <n v="48503.83"/>
    <n v="238553.27"/>
    <n v="26663.61"/>
    <n v="5.49"/>
    <x v="433"/>
    <x v="3"/>
    <x v="1"/>
    <d v="2024-01-01T00:00:00"/>
    <n v="5934.09"/>
    <n v="4713.55"/>
    <x v="1"/>
  </r>
  <r>
    <n v="160"/>
    <x v="5"/>
    <x v="2"/>
    <x v="1"/>
    <x v="2"/>
    <n v="68134.45"/>
    <n v="84236.43"/>
    <n v="2833.6"/>
    <n v="7"/>
    <x v="434"/>
    <x v="4"/>
    <x v="1"/>
    <d v="2023-04-15T00:00:00"/>
    <n v="7540.44"/>
    <n v="4183.79"/>
    <x v="0"/>
  </r>
  <r>
    <n v="1729"/>
    <x v="9"/>
    <x v="3"/>
    <x v="3"/>
    <x v="3"/>
    <n v="31643.11"/>
    <n v="282165.02"/>
    <n v="125050.27"/>
    <n v="10.27"/>
    <x v="434"/>
    <x v="3"/>
    <x v="1"/>
    <d v="2023-10-01T00:00:00"/>
    <n v="3182.42"/>
    <n v="2035.07"/>
    <x v="0"/>
  </r>
  <r>
    <n v="4608"/>
    <x v="4"/>
    <x v="2"/>
    <x v="2"/>
    <x v="0"/>
    <n v="89910.59"/>
    <n v="21967.759999999998"/>
    <n v="469757.57"/>
    <n v="10.59"/>
    <x v="434"/>
    <x v="0"/>
    <x v="1"/>
    <d v="2023-03-09T00:00:00"/>
    <n v="8551.44"/>
    <n v="4315.08"/>
    <x v="0"/>
  </r>
  <r>
    <n v="4591"/>
    <x v="1"/>
    <x v="0"/>
    <x v="0"/>
    <x v="2"/>
    <n v="74270.97"/>
    <n v="401371.3"/>
    <n v="355444.43"/>
    <n v="16.989999999999998"/>
    <x v="434"/>
    <x v="4"/>
    <x v="4"/>
    <d v="2023-10-31T00:00:00"/>
    <n v="10538.91"/>
    <n v="9284.58"/>
    <x v="0"/>
  </r>
  <r>
    <n v="1892"/>
    <x v="3"/>
    <x v="2"/>
    <x v="0"/>
    <x v="2"/>
    <n v="17831.25"/>
    <n v="53181.96"/>
    <n v="225724.23"/>
    <n v="13.97"/>
    <x v="434"/>
    <x v="3"/>
    <x v="0"/>
    <d v="2023-07-03T00:00:00"/>
    <n v="2088.6999999999998"/>
    <n v="1729.15"/>
    <x v="0"/>
  </r>
  <r>
    <n v="8586"/>
    <x v="6"/>
    <x v="2"/>
    <x v="4"/>
    <x v="2"/>
    <n v="76485"/>
    <n v="185466.38"/>
    <n v="188294.7"/>
    <n v="17.02"/>
    <x v="434"/>
    <x v="2"/>
    <x v="2"/>
    <d v="2023-06-17T00:00:00"/>
    <n v="10887.63"/>
    <n v="7981.68"/>
    <x v="0"/>
  </r>
  <r>
    <n v="1501"/>
    <x v="0"/>
    <x v="1"/>
    <x v="1"/>
    <x v="0"/>
    <n v="46195.81"/>
    <n v="386958.78"/>
    <n v="101629.44"/>
    <n v="11.27"/>
    <x v="434"/>
    <x v="1"/>
    <x v="2"/>
    <d v="2023-05-07T00:00:00"/>
    <n v="5295.11"/>
    <n v="3206.57"/>
    <x v="0"/>
  </r>
  <r>
    <n v="3683"/>
    <x v="4"/>
    <x v="4"/>
    <x v="2"/>
    <x v="0"/>
    <n v="88351.41"/>
    <n v="225947.83"/>
    <n v="405114.54"/>
    <n v="5.43"/>
    <x v="434"/>
    <x v="3"/>
    <x v="3"/>
    <d v="2023-06-12T00:00:00"/>
    <n v="7711.89"/>
    <n v="5022.5200000000004"/>
    <x v="0"/>
  </r>
  <r>
    <n v="9836"/>
    <x v="1"/>
    <x v="0"/>
    <x v="4"/>
    <x v="2"/>
    <n v="74018.89"/>
    <n v="78777.17"/>
    <n v="62765.440000000002"/>
    <n v="14.7"/>
    <x v="434"/>
    <x v="1"/>
    <x v="4"/>
    <d v="2023-01-23T00:00:00"/>
    <n v="8718.4500000000007"/>
    <n v="7808.91"/>
    <x v="0"/>
  </r>
  <r>
    <n v="9936"/>
    <x v="9"/>
    <x v="4"/>
    <x v="2"/>
    <x v="1"/>
    <n v="81361.77"/>
    <n v="247954.14"/>
    <n v="178093.95"/>
    <n v="5.7"/>
    <x v="434"/>
    <x v="2"/>
    <x v="0"/>
    <d v="2023-06-16T00:00:00"/>
    <n v="7334.83"/>
    <n v="3967.37"/>
    <x v="0"/>
  </r>
  <r>
    <n v="7736"/>
    <x v="6"/>
    <x v="1"/>
    <x v="3"/>
    <x v="2"/>
    <n v="3578.37"/>
    <n v="459565.62"/>
    <n v="244414.31"/>
    <n v="6.41"/>
    <x v="434"/>
    <x v="2"/>
    <x v="3"/>
    <d v="2023-09-26T00:00:00"/>
    <n v="287.33999999999997"/>
    <n v="214.3"/>
    <x v="0"/>
  </r>
  <r>
    <n v="1543"/>
    <x v="8"/>
    <x v="0"/>
    <x v="3"/>
    <x v="0"/>
    <n v="55686.6"/>
    <n v="54321.56"/>
    <n v="271599.83"/>
    <n v="8.98"/>
    <x v="434"/>
    <x v="2"/>
    <x v="4"/>
    <d v="2023-06-20T00:00:00"/>
    <n v="6613.39"/>
    <n v="5056.57"/>
    <x v="0"/>
  </r>
  <r>
    <n v="1284"/>
    <x v="8"/>
    <x v="0"/>
    <x v="3"/>
    <x v="4"/>
    <n v="20333.54"/>
    <n v="285320.55"/>
    <n v="118511.26"/>
    <n v="6.99"/>
    <x v="434"/>
    <x v="4"/>
    <x v="0"/>
    <d v="2023-04-27T00:00:00"/>
    <n v="1550.3"/>
    <n v="820.04"/>
    <x v="0"/>
  </r>
  <r>
    <n v="4670"/>
    <x v="1"/>
    <x v="2"/>
    <x v="2"/>
    <x v="1"/>
    <n v="45214.239999999998"/>
    <n v="453182.24"/>
    <n v="172645.56"/>
    <n v="12.73"/>
    <x v="434"/>
    <x v="1"/>
    <x v="1"/>
    <d v="2023-05-17T00:00:00"/>
    <n v="4174.79"/>
    <n v="3484.33"/>
    <x v="0"/>
  </r>
  <r>
    <n v="4866"/>
    <x v="6"/>
    <x v="0"/>
    <x v="4"/>
    <x v="4"/>
    <n v="33662.67"/>
    <n v="21440.82"/>
    <n v="459308.03"/>
    <n v="11.65"/>
    <x v="434"/>
    <x v="0"/>
    <x v="4"/>
    <d v="2023-01-22T00:00:00"/>
    <n v="4890.33"/>
    <n v="3020.23"/>
    <x v="0"/>
  </r>
  <r>
    <n v="2624"/>
    <x v="5"/>
    <x v="2"/>
    <x v="4"/>
    <x v="3"/>
    <n v="3009.98"/>
    <n v="343684.74"/>
    <n v="28180.62"/>
    <n v="14.84"/>
    <x v="435"/>
    <x v="2"/>
    <x v="4"/>
    <d v="2023-01-18T00:00:00"/>
    <n v="426.5"/>
    <n v="215.35"/>
    <x v="0"/>
  </r>
  <r>
    <n v="3800"/>
    <x v="3"/>
    <x v="3"/>
    <x v="4"/>
    <x v="1"/>
    <n v="5211.13"/>
    <n v="264745.43"/>
    <n v="168364.79"/>
    <n v="16.21"/>
    <x v="435"/>
    <x v="2"/>
    <x v="4"/>
    <d v="2023-03-14T00:00:00"/>
    <n v="564.47"/>
    <n v="435.09"/>
    <x v="0"/>
  </r>
  <r>
    <n v="2951"/>
    <x v="6"/>
    <x v="3"/>
    <x v="3"/>
    <x v="0"/>
    <n v="31394.37"/>
    <n v="229509.93"/>
    <n v="449883.99"/>
    <n v="11.04"/>
    <x v="435"/>
    <x v="0"/>
    <x v="1"/>
    <d v="2023-07-14T00:00:00"/>
    <n v="2791.67"/>
    <n v="2250.4899999999998"/>
    <x v="0"/>
  </r>
  <r>
    <n v="7503"/>
    <x v="5"/>
    <x v="2"/>
    <x v="1"/>
    <x v="3"/>
    <n v="37979.32"/>
    <n v="40886.57"/>
    <n v="419220.13"/>
    <n v="5.57"/>
    <x v="435"/>
    <x v="1"/>
    <x v="4"/>
    <d v="2023-06-19T00:00:00"/>
    <n v="2196.75"/>
    <n v="1186.8900000000001"/>
    <x v="0"/>
  </r>
  <r>
    <n v="1720"/>
    <x v="2"/>
    <x v="3"/>
    <x v="2"/>
    <x v="0"/>
    <n v="43273.97"/>
    <n v="293060.09000000003"/>
    <n v="429841.53"/>
    <n v="7.6"/>
    <x v="435"/>
    <x v="3"/>
    <x v="3"/>
    <d v="2023-10-14T00:00:00"/>
    <n v="3555.55"/>
    <n v="2882.75"/>
    <x v="0"/>
  </r>
  <r>
    <n v="6942"/>
    <x v="4"/>
    <x v="2"/>
    <x v="0"/>
    <x v="4"/>
    <n v="20098.849999999999"/>
    <n v="33277.39"/>
    <n v="313721.45"/>
    <n v="8.74"/>
    <x v="435"/>
    <x v="0"/>
    <x v="4"/>
    <d v="2023-12-21T00:00:00"/>
    <n v="1257.54"/>
    <n v="793.32"/>
    <x v="0"/>
  </r>
  <r>
    <n v="5076"/>
    <x v="8"/>
    <x v="3"/>
    <x v="4"/>
    <x v="0"/>
    <n v="97551.66"/>
    <n v="419166.71"/>
    <n v="392012.45"/>
    <n v="16.829999999999998"/>
    <x v="435"/>
    <x v="0"/>
    <x v="0"/>
    <d v="2023-03-28T00:00:00"/>
    <n v="7097.2"/>
    <n v="5153.6400000000003"/>
    <x v="0"/>
  </r>
  <r>
    <n v="5078"/>
    <x v="3"/>
    <x v="3"/>
    <x v="2"/>
    <x v="3"/>
    <n v="50819.42"/>
    <n v="203728.54"/>
    <n v="405242.47"/>
    <n v="13.18"/>
    <x v="435"/>
    <x v="2"/>
    <x v="2"/>
    <d v="2023-07-23T00:00:00"/>
    <n v="5140.51"/>
    <n v="3886.26"/>
    <x v="0"/>
  </r>
  <r>
    <n v="1980"/>
    <x v="8"/>
    <x v="2"/>
    <x v="0"/>
    <x v="4"/>
    <n v="22817.16"/>
    <n v="140014.20000000001"/>
    <n v="475646.1"/>
    <n v="14.75"/>
    <x v="435"/>
    <x v="4"/>
    <x v="1"/>
    <d v="2023-12-04T00:00:00"/>
    <n v="2345.44"/>
    <n v="2019.09"/>
    <x v="0"/>
  </r>
  <r>
    <n v="9072"/>
    <x v="1"/>
    <x v="1"/>
    <x v="4"/>
    <x v="4"/>
    <n v="58043.25"/>
    <n v="126678.8"/>
    <n v="146592.35999999999"/>
    <n v="6.26"/>
    <x v="435"/>
    <x v="2"/>
    <x v="4"/>
    <d v="2023-03-01T00:00:00"/>
    <n v="6971.45"/>
    <n v="3510.52"/>
    <x v="0"/>
  </r>
  <r>
    <n v="6404"/>
    <x v="6"/>
    <x v="4"/>
    <x v="4"/>
    <x v="4"/>
    <n v="7895.97"/>
    <n v="494206.44"/>
    <n v="70485.149999999994"/>
    <n v="14.44"/>
    <x v="435"/>
    <x v="1"/>
    <x v="1"/>
    <d v="2023-03-20T00:00:00"/>
    <n v="1122.3399999999999"/>
    <n v="789.09"/>
    <x v="0"/>
  </r>
  <r>
    <n v="6890"/>
    <x v="9"/>
    <x v="3"/>
    <x v="4"/>
    <x v="4"/>
    <n v="55007.38"/>
    <n v="187508.3"/>
    <n v="380080.66"/>
    <n v="17.55"/>
    <x v="435"/>
    <x v="4"/>
    <x v="2"/>
    <d v="2023-07-07T00:00:00"/>
    <n v="5862.68"/>
    <n v="4039.06"/>
    <x v="0"/>
  </r>
  <r>
    <n v="9078"/>
    <x v="0"/>
    <x v="2"/>
    <x v="2"/>
    <x v="4"/>
    <n v="33411.769999999997"/>
    <n v="275334.31"/>
    <n v="375346.78"/>
    <n v="16.559999999999999"/>
    <x v="435"/>
    <x v="4"/>
    <x v="3"/>
    <d v="2023-03-05T00:00:00"/>
    <n v="4207.6000000000004"/>
    <n v="2978.98"/>
    <x v="0"/>
  </r>
  <r>
    <n v="5397"/>
    <x v="6"/>
    <x v="2"/>
    <x v="0"/>
    <x v="4"/>
    <n v="93935.67"/>
    <n v="385653.76000000001"/>
    <n v="315459.08"/>
    <n v="14.08"/>
    <x v="435"/>
    <x v="2"/>
    <x v="3"/>
    <d v="2023-10-21T00:00:00"/>
    <n v="13859.27"/>
    <n v="12137.58"/>
    <x v="0"/>
  </r>
  <r>
    <n v="3503"/>
    <x v="3"/>
    <x v="1"/>
    <x v="2"/>
    <x v="1"/>
    <n v="27522.44"/>
    <n v="442967.34"/>
    <n v="154224.54"/>
    <n v="9.86"/>
    <x v="435"/>
    <x v="4"/>
    <x v="2"/>
    <d v="2023-12-05T00:00:00"/>
    <n v="2275.7600000000002"/>
    <n v="1193.95"/>
    <x v="0"/>
  </r>
  <r>
    <n v="6652"/>
    <x v="0"/>
    <x v="4"/>
    <x v="4"/>
    <x v="1"/>
    <n v="8559.67"/>
    <n v="14112.72"/>
    <n v="467271.42"/>
    <n v="17.079999999999998"/>
    <x v="435"/>
    <x v="2"/>
    <x v="2"/>
    <d v="2023-10-08T00:00:00"/>
    <n v="1080.01"/>
    <n v="562.25"/>
    <x v="0"/>
  </r>
  <r>
    <n v="6989"/>
    <x v="2"/>
    <x v="1"/>
    <x v="3"/>
    <x v="4"/>
    <n v="54669.93"/>
    <n v="394381.7"/>
    <n v="324511.78999999998"/>
    <n v="10.29"/>
    <x v="435"/>
    <x v="1"/>
    <x v="2"/>
    <d v="2023-03-08T00:00:00"/>
    <n v="7235.05"/>
    <n v="6258.67"/>
    <x v="0"/>
  </r>
  <r>
    <n v="6796"/>
    <x v="6"/>
    <x v="4"/>
    <x v="2"/>
    <x v="1"/>
    <n v="86015.74"/>
    <n v="37198.82"/>
    <n v="218805.39"/>
    <n v="8.6300000000000008"/>
    <x v="435"/>
    <x v="4"/>
    <x v="3"/>
    <d v="2023-10-11T00:00:00"/>
    <n v="11887.46"/>
    <n v="6808.32"/>
    <x v="0"/>
  </r>
  <r>
    <n v="7907"/>
    <x v="7"/>
    <x v="3"/>
    <x v="4"/>
    <x v="4"/>
    <n v="76732.039999999994"/>
    <n v="178424.77"/>
    <n v="42885.05"/>
    <n v="11.52"/>
    <x v="435"/>
    <x v="3"/>
    <x v="4"/>
    <d v="2023-04-12T00:00:00"/>
    <n v="8545.4599999999991"/>
    <n v="7566.92"/>
    <x v="0"/>
  </r>
  <r>
    <n v="9752"/>
    <x v="3"/>
    <x v="4"/>
    <x v="4"/>
    <x v="4"/>
    <n v="61562.76"/>
    <n v="88744.71"/>
    <n v="262683.09000000003"/>
    <n v="15.35"/>
    <x v="435"/>
    <x v="3"/>
    <x v="0"/>
    <d v="2023-01-03T00:00:00"/>
    <n v="3669.35"/>
    <n v="2754.63"/>
    <x v="0"/>
  </r>
  <r>
    <n v="4910"/>
    <x v="4"/>
    <x v="0"/>
    <x v="4"/>
    <x v="4"/>
    <n v="17947.740000000002"/>
    <n v="494240.29"/>
    <n v="110892.56"/>
    <n v="5.27"/>
    <x v="435"/>
    <x v="2"/>
    <x v="2"/>
    <d v="2023-02-02T00:00:00"/>
    <n v="1066.04"/>
    <n v="658.11"/>
    <x v="0"/>
  </r>
  <r>
    <n v="3349"/>
    <x v="9"/>
    <x v="0"/>
    <x v="3"/>
    <x v="2"/>
    <n v="53867.1"/>
    <n v="272959.8"/>
    <n v="426427.69"/>
    <n v="8.18"/>
    <x v="436"/>
    <x v="2"/>
    <x v="4"/>
    <d v="2023-11-20T00:00:00"/>
    <n v="6939.38"/>
    <n v="4924.96"/>
    <x v="0"/>
  </r>
  <r>
    <n v="9114"/>
    <x v="7"/>
    <x v="4"/>
    <x v="4"/>
    <x v="0"/>
    <n v="65221.94"/>
    <n v="461644.66"/>
    <n v="66122.240000000005"/>
    <n v="15.48"/>
    <x v="436"/>
    <x v="2"/>
    <x v="1"/>
    <d v="2023-03-04T00:00:00"/>
    <n v="5414.07"/>
    <n v="4812.72"/>
    <x v="0"/>
  </r>
  <r>
    <n v="9386"/>
    <x v="1"/>
    <x v="0"/>
    <x v="2"/>
    <x v="4"/>
    <n v="24930.83"/>
    <n v="456638.17"/>
    <n v="444297.45"/>
    <n v="15.32"/>
    <x v="436"/>
    <x v="4"/>
    <x v="4"/>
    <d v="2023-10-29T00:00:00"/>
    <n v="2103.92"/>
    <n v="1669.64"/>
    <x v="0"/>
  </r>
  <r>
    <n v="3034"/>
    <x v="7"/>
    <x v="0"/>
    <x v="2"/>
    <x v="1"/>
    <n v="6673.16"/>
    <n v="125695.45"/>
    <n v="354463.13"/>
    <n v="8.73"/>
    <x v="436"/>
    <x v="1"/>
    <x v="2"/>
    <d v="2023-03-30T00:00:00"/>
    <n v="778.54"/>
    <n v="526.13"/>
    <x v="0"/>
  </r>
  <r>
    <n v="2123"/>
    <x v="6"/>
    <x v="4"/>
    <x v="0"/>
    <x v="0"/>
    <n v="50444.91"/>
    <n v="297628.58"/>
    <n v="425361.13"/>
    <n v="16.649999999999999"/>
    <x v="436"/>
    <x v="0"/>
    <x v="2"/>
    <d v="2023-03-13T00:00:00"/>
    <n v="6533.02"/>
    <n v="5414.31"/>
    <x v="0"/>
  </r>
  <r>
    <n v="5060"/>
    <x v="4"/>
    <x v="2"/>
    <x v="2"/>
    <x v="2"/>
    <n v="57737.919999999998"/>
    <n v="80529.490000000005"/>
    <n v="345965.45"/>
    <n v="13.42"/>
    <x v="436"/>
    <x v="0"/>
    <x v="2"/>
    <d v="2023-07-31T00:00:00"/>
    <n v="4551.63"/>
    <n v="3764.5"/>
    <x v="0"/>
  </r>
  <r>
    <n v="8435"/>
    <x v="9"/>
    <x v="2"/>
    <x v="1"/>
    <x v="4"/>
    <n v="97558.38"/>
    <n v="27969.46"/>
    <n v="459631.38"/>
    <n v="5.72"/>
    <x v="436"/>
    <x v="2"/>
    <x v="3"/>
    <d v="2023-07-13T00:00:00"/>
    <n v="5822.86"/>
    <n v="3393.9"/>
    <x v="0"/>
  </r>
  <r>
    <n v="1082"/>
    <x v="2"/>
    <x v="1"/>
    <x v="4"/>
    <x v="0"/>
    <n v="93428.21"/>
    <n v="154220.67000000001"/>
    <n v="11653.46"/>
    <n v="7.7"/>
    <x v="436"/>
    <x v="2"/>
    <x v="3"/>
    <d v="2023-05-28T00:00:00"/>
    <n v="6136.73"/>
    <n v="4308.7"/>
    <x v="0"/>
  </r>
  <r>
    <n v="7181"/>
    <x v="7"/>
    <x v="4"/>
    <x v="4"/>
    <x v="2"/>
    <n v="64145.97"/>
    <n v="17148.98"/>
    <n v="7685.75"/>
    <n v="11.97"/>
    <x v="436"/>
    <x v="2"/>
    <x v="3"/>
    <d v="2023-04-18T00:00:00"/>
    <n v="8411.8799999999992"/>
    <n v="6811.5"/>
    <x v="0"/>
  </r>
  <r>
    <n v="6700"/>
    <x v="1"/>
    <x v="0"/>
    <x v="2"/>
    <x v="3"/>
    <n v="22500.71"/>
    <n v="283228.11"/>
    <n v="225668.73"/>
    <n v="15.56"/>
    <x v="436"/>
    <x v="1"/>
    <x v="0"/>
    <d v="2023-08-01T00:00:00"/>
    <n v="2485.7199999999998"/>
    <n v="1244.79"/>
    <x v="0"/>
  </r>
  <r>
    <n v="1717"/>
    <x v="0"/>
    <x v="0"/>
    <x v="3"/>
    <x v="2"/>
    <n v="64260.05"/>
    <n v="327674.03999999998"/>
    <n v="280325.40000000002"/>
    <n v="6.9"/>
    <x v="436"/>
    <x v="1"/>
    <x v="4"/>
    <d v="2023-01-07T00:00:00"/>
    <n v="6266.71"/>
    <n v="5096.91"/>
    <x v="0"/>
  </r>
  <r>
    <n v="642"/>
    <x v="9"/>
    <x v="1"/>
    <x v="4"/>
    <x v="4"/>
    <n v="3465.63"/>
    <n v="84057.16"/>
    <n v="460275.61"/>
    <n v="9.57"/>
    <x v="436"/>
    <x v="4"/>
    <x v="0"/>
    <d v="2023-05-19T00:00:00"/>
    <n v="219.78"/>
    <n v="114.9"/>
    <x v="0"/>
  </r>
  <r>
    <n v="4770"/>
    <x v="4"/>
    <x v="1"/>
    <x v="1"/>
    <x v="1"/>
    <n v="31639.27"/>
    <n v="102549.97"/>
    <n v="241220.71"/>
    <n v="5.73"/>
    <x v="436"/>
    <x v="1"/>
    <x v="1"/>
    <d v="2023-10-26T00:00:00"/>
    <n v="3173.64"/>
    <n v="2306.29"/>
    <x v="0"/>
  </r>
  <r>
    <n v="227"/>
    <x v="3"/>
    <x v="0"/>
    <x v="3"/>
    <x v="4"/>
    <n v="27828.91"/>
    <n v="272765.09000000003"/>
    <n v="277597.96999999997"/>
    <n v="12.86"/>
    <x v="436"/>
    <x v="1"/>
    <x v="3"/>
    <d v="2023-07-25T00:00:00"/>
    <n v="2690.99"/>
    <n v="2232.04"/>
    <x v="0"/>
  </r>
  <r>
    <n v="466"/>
    <x v="8"/>
    <x v="4"/>
    <x v="2"/>
    <x v="1"/>
    <n v="90054.97"/>
    <n v="203883.89"/>
    <n v="113021.98"/>
    <n v="6.02"/>
    <x v="436"/>
    <x v="2"/>
    <x v="0"/>
    <d v="2023-08-02T00:00:00"/>
    <n v="5859.95"/>
    <n v="4242.53"/>
    <x v="0"/>
  </r>
  <r>
    <n v="9344"/>
    <x v="7"/>
    <x v="2"/>
    <x v="3"/>
    <x v="4"/>
    <n v="77221.919999999998"/>
    <n v="237783.38"/>
    <n v="91755.3"/>
    <n v="17.93"/>
    <x v="437"/>
    <x v="4"/>
    <x v="2"/>
    <d v="2023-04-21T00:00:00"/>
    <n v="9523.1299999999992"/>
    <n v="7289.16"/>
    <x v="0"/>
  </r>
  <r>
    <n v="5052"/>
    <x v="1"/>
    <x v="4"/>
    <x v="4"/>
    <x v="1"/>
    <n v="33192.39"/>
    <n v="247355.16"/>
    <n v="290815.3"/>
    <n v="6.65"/>
    <x v="437"/>
    <x v="4"/>
    <x v="1"/>
    <d v="2023-01-03T00:00:00"/>
    <n v="2180.1999999999998"/>
    <n v="1236.1199999999999"/>
    <x v="0"/>
  </r>
  <r>
    <n v="1458"/>
    <x v="3"/>
    <x v="0"/>
    <x v="0"/>
    <x v="4"/>
    <n v="99552.71"/>
    <n v="478636.52"/>
    <n v="201141.06"/>
    <n v="14.72"/>
    <x v="437"/>
    <x v="2"/>
    <x v="4"/>
    <d v="2023-04-18T00:00:00"/>
    <n v="8320.19"/>
    <n v="6067.35"/>
    <x v="0"/>
  </r>
  <r>
    <n v="1855"/>
    <x v="0"/>
    <x v="1"/>
    <x v="0"/>
    <x v="1"/>
    <n v="29792.22"/>
    <n v="267489.28000000003"/>
    <n v="51893.05"/>
    <n v="6.08"/>
    <x v="437"/>
    <x v="1"/>
    <x v="4"/>
    <d v="2023-11-23T00:00:00"/>
    <n v="3008.72"/>
    <n v="1545.45"/>
    <x v="0"/>
  </r>
  <r>
    <n v="4081"/>
    <x v="4"/>
    <x v="3"/>
    <x v="1"/>
    <x v="1"/>
    <n v="32161.14"/>
    <n v="357258.15"/>
    <n v="400657.4"/>
    <n v="12.02"/>
    <x v="437"/>
    <x v="2"/>
    <x v="0"/>
    <d v="2023-12-23T00:00:00"/>
    <n v="3949.92"/>
    <n v="2400.69"/>
    <x v="0"/>
  </r>
  <r>
    <n v="1610"/>
    <x v="1"/>
    <x v="1"/>
    <x v="1"/>
    <x v="4"/>
    <n v="64493.05"/>
    <n v="470516.65"/>
    <n v="328754.02"/>
    <n v="16.920000000000002"/>
    <x v="437"/>
    <x v="4"/>
    <x v="0"/>
    <d v="2023-03-13T00:00:00"/>
    <n v="4238.8100000000004"/>
    <n v="2216.84"/>
    <x v="0"/>
  </r>
  <r>
    <n v="9272"/>
    <x v="8"/>
    <x v="4"/>
    <x v="3"/>
    <x v="1"/>
    <n v="17185.78"/>
    <n v="278187.73"/>
    <n v="411500.91"/>
    <n v="5.08"/>
    <x v="437"/>
    <x v="0"/>
    <x v="1"/>
    <d v="2023-03-10T00:00:00"/>
    <n v="2523.7399999999998"/>
    <n v="1820.93"/>
    <x v="0"/>
  </r>
  <r>
    <n v="5546"/>
    <x v="0"/>
    <x v="3"/>
    <x v="1"/>
    <x v="2"/>
    <n v="4521.4799999999996"/>
    <n v="379565.26"/>
    <n v="68405.42"/>
    <n v="17.18"/>
    <x v="437"/>
    <x v="3"/>
    <x v="0"/>
    <d v="2023-12-12T00:00:00"/>
    <n v="304.08999999999997"/>
    <n v="172.34"/>
    <x v="0"/>
  </r>
  <r>
    <n v="5627"/>
    <x v="6"/>
    <x v="0"/>
    <x v="3"/>
    <x v="0"/>
    <n v="34627.01"/>
    <n v="342514.79"/>
    <n v="182059.87"/>
    <n v="14.14"/>
    <x v="437"/>
    <x v="0"/>
    <x v="3"/>
    <d v="2023-03-11T00:00:00"/>
    <n v="2757.83"/>
    <n v="1682.73"/>
    <x v="0"/>
  </r>
  <r>
    <n v="4418"/>
    <x v="4"/>
    <x v="0"/>
    <x v="4"/>
    <x v="0"/>
    <n v="34879.269999999997"/>
    <n v="488179.25"/>
    <n v="94705.18"/>
    <n v="15.43"/>
    <x v="437"/>
    <x v="0"/>
    <x v="4"/>
    <d v="2023-03-16T00:00:00"/>
    <n v="1917.37"/>
    <n v="1228.94"/>
    <x v="0"/>
  </r>
  <r>
    <n v="453"/>
    <x v="5"/>
    <x v="4"/>
    <x v="2"/>
    <x v="0"/>
    <n v="25703.37"/>
    <n v="78771.8"/>
    <n v="109226.97"/>
    <n v="17.04"/>
    <x v="437"/>
    <x v="0"/>
    <x v="1"/>
    <d v="2023-09-28T00:00:00"/>
    <n v="1841.78"/>
    <n v="1071.45"/>
    <x v="0"/>
  </r>
  <r>
    <n v="2458"/>
    <x v="5"/>
    <x v="1"/>
    <x v="1"/>
    <x v="4"/>
    <n v="30001.37"/>
    <n v="9929.4599999999991"/>
    <n v="492062.06"/>
    <n v="12.03"/>
    <x v="437"/>
    <x v="0"/>
    <x v="4"/>
    <d v="2023-06-20T00:00:00"/>
    <n v="3386.65"/>
    <n v="2688.6"/>
    <x v="0"/>
  </r>
  <r>
    <n v="7112"/>
    <x v="0"/>
    <x v="2"/>
    <x v="4"/>
    <x v="3"/>
    <n v="26096.240000000002"/>
    <n v="74611.02"/>
    <n v="432456.38"/>
    <n v="10.210000000000001"/>
    <x v="437"/>
    <x v="3"/>
    <x v="2"/>
    <d v="2023-10-01T00:00:00"/>
    <n v="2406.04"/>
    <n v="1262.22"/>
    <x v="0"/>
  </r>
  <r>
    <n v="7405"/>
    <x v="8"/>
    <x v="4"/>
    <x v="4"/>
    <x v="0"/>
    <n v="25052.06"/>
    <n v="420754.93"/>
    <n v="237294.88"/>
    <n v="9.66"/>
    <x v="437"/>
    <x v="0"/>
    <x v="1"/>
    <d v="2023-07-08T00:00:00"/>
    <n v="2780.81"/>
    <n v="2197.5100000000002"/>
    <x v="0"/>
  </r>
  <r>
    <n v="8109"/>
    <x v="0"/>
    <x v="2"/>
    <x v="4"/>
    <x v="3"/>
    <n v="84366.48"/>
    <n v="60265.58"/>
    <n v="469674.32"/>
    <n v="10.82"/>
    <x v="437"/>
    <x v="1"/>
    <x v="0"/>
    <d v="2023-10-02T00:00:00"/>
    <n v="7489.78"/>
    <n v="6006.36"/>
    <x v="0"/>
  </r>
  <r>
    <n v="6820"/>
    <x v="6"/>
    <x v="0"/>
    <x v="2"/>
    <x v="0"/>
    <n v="11197.16"/>
    <n v="112632.93"/>
    <n v="12497.13"/>
    <n v="13.17"/>
    <x v="437"/>
    <x v="1"/>
    <x v="3"/>
    <d v="2023-03-14T00:00:00"/>
    <n v="1038.5899999999999"/>
    <n v="541.22"/>
    <x v="0"/>
  </r>
  <r>
    <n v="5257"/>
    <x v="7"/>
    <x v="3"/>
    <x v="2"/>
    <x v="1"/>
    <n v="46933.52"/>
    <n v="242859.85"/>
    <n v="258499.99"/>
    <n v="11.84"/>
    <x v="437"/>
    <x v="2"/>
    <x v="2"/>
    <d v="2023-04-08T00:00:00"/>
    <n v="5078.1000000000004"/>
    <n v="4035.92"/>
    <x v="0"/>
  </r>
  <r>
    <n v="4388"/>
    <x v="9"/>
    <x v="2"/>
    <x v="4"/>
    <x v="2"/>
    <n v="37072.699999999997"/>
    <n v="189188.24"/>
    <n v="143114.45000000001"/>
    <n v="11.96"/>
    <x v="437"/>
    <x v="1"/>
    <x v="2"/>
    <d v="2023-06-06T00:00:00"/>
    <n v="4706.01"/>
    <n v="3042.21"/>
    <x v="0"/>
  </r>
  <r>
    <n v="5203"/>
    <x v="2"/>
    <x v="4"/>
    <x v="2"/>
    <x v="0"/>
    <n v="90286.63"/>
    <n v="18012.509999999998"/>
    <n v="338846.31"/>
    <n v="13.74"/>
    <x v="437"/>
    <x v="2"/>
    <x v="2"/>
    <d v="2023-07-21T00:00:00"/>
    <n v="5399.6"/>
    <n v="3841.91"/>
    <x v="0"/>
  </r>
  <r>
    <n v="3671"/>
    <x v="9"/>
    <x v="1"/>
    <x v="4"/>
    <x v="4"/>
    <n v="68669.98"/>
    <n v="50642.67"/>
    <n v="392867.86"/>
    <n v="13.16"/>
    <x v="437"/>
    <x v="2"/>
    <x v="1"/>
    <d v="2023-08-08T00:00:00"/>
    <n v="5989.68"/>
    <n v="3397.97"/>
    <x v="0"/>
  </r>
  <r>
    <n v="4457"/>
    <x v="9"/>
    <x v="0"/>
    <x v="2"/>
    <x v="4"/>
    <n v="56144.44"/>
    <n v="237798.48"/>
    <n v="436524.93"/>
    <n v="10.48"/>
    <x v="438"/>
    <x v="1"/>
    <x v="1"/>
    <d v="2023-03-26T00:00:00"/>
    <n v="6017.79"/>
    <n v="3790.35"/>
    <x v="0"/>
  </r>
  <r>
    <n v="7334"/>
    <x v="0"/>
    <x v="3"/>
    <x v="2"/>
    <x v="1"/>
    <n v="35480.699999999997"/>
    <n v="432753.49"/>
    <n v="207001.85"/>
    <n v="6.93"/>
    <x v="438"/>
    <x v="4"/>
    <x v="2"/>
    <d v="2023-04-29T00:00:00"/>
    <n v="4240.42"/>
    <n v="2987.96"/>
    <x v="0"/>
  </r>
  <r>
    <n v="247"/>
    <x v="3"/>
    <x v="4"/>
    <x v="0"/>
    <x v="4"/>
    <n v="57936.37"/>
    <n v="445002.94"/>
    <n v="63455.09"/>
    <n v="8.44"/>
    <x v="438"/>
    <x v="1"/>
    <x v="2"/>
    <d v="2023-10-25T00:00:00"/>
    <n v="7988.28"/>
    <n v="7082.04"/>
    <x v="0"/>
  </r>
  <r>
    <n v="7943"/>
    <x v="4"/>
    <x v="4"/>
    <x v="3"/>
    <x v="1"/>
    <n v="54283.92"/>
    <n v="234366.4"/>
    <n v="447559.28"/>
    <n v="8.26"/>
    <x v="438"/>
    <x v="1"/>
    <x v="4"/>
    <d v="2023-02-20T00:00:00"/>
    <n v="6392.01"/>
    <n v="3226.84"/>
    <x v="0"/>
  </r>
  <r>
    <n v="3180"/>
    <x v="2"/>
    <x v="1"/>
    <x v="3"/>
    <x v="2"/>
    <n v="96256.13"/>
    <n v="383568.96"/>
    <n v="255752.79"/>
    <n v="7.47"/>
    <x v="438"/>
    <x v="2"/>
    <x v="4"/>
    <d v="2023-10-23T00:00:00"/>
    <n v="12978.61"/>
    <n v="9699.39"/>
    <x v="0"/>
  </r>
  <r>
    <n v="213"/>
    <x v="5"/>
    <x v="1"/>
    <x v="4"/>
    <x v="3"/>
    <n v="23083.55"/>
    <n v="71022.3"/>
    <n v="195106.19"/>
    <n v="5.83"/>
    <x v="438"/>
    <x v="0"/>
    <x v="1"/>
    <d v="2023-08-04T00:00:00"/>
    <n v="3269.33"/>
    <n v="2129.3200000000002"/>
    <x v="0"/>
  </r>
  <r>
    <n v="2325"/>
    <x v="3"/>
    <x v="2"/>
    <x v="0"/>
    <x v="4"/>
    <n v="27126.3"/>
    <n v="78266.25"/>
    <n v="51826.37"/>
    <n v="6.21"/>
    <x v="438"/>
    <x v="2"/>
    <x v="4"/>
    <d v="2023-09-14T00:00:00"/>
    <n v="2776.62"/>
    <n v="2470.58"/>
    <x v="0"/>
  </r>
  <r>
    <n v="6493"/>
    <x v="6"/>
    <x v="2"/>
    <x v="4"/>
    <x v="2"/>
    <n v="93413.65"/>
    <n v="101034.11"/>
    <n v="390058.87"/>
    <n v="6.89"/>
    <x v="438"/>
    <x v="1"/>
    <x v="1"/>
    <d v="2023-05-04T00:00:00"/>
    <n v="6146.05"/>
    <n v="4286.67"/>
    <x v="0"/>
  </r>
  <r>
    <n v="659"/>
    <x v="9"/>
    <x v="0"/>
    <x v="0"/>
    <x v="4"/>
    <n v="4478.82"/>
    <n v="235874.81"/>
    <n v="409182.71999999997"/>
    <n v="9.34"/>
    <x v="438"/>
    <x v="4"/>
    <x v="1"/>
    <d v="2023-11-22T00:00:00"/>
    <n v="349.47"/>
    <n v="203.22"/>
    <x v="0"/>
  </r>
  <r>
    <n v="5299"/>
    <x v="3"/>
    <x v="2"/>
    <x v="2"/>
    <x v="3"/>
    <n v="89969.12"/>
    <n v="370406.94"/>
    <n v="17344.560000000001"/>
    <n v="15.78"/>
    <x v="438"/>
    <x v="3"/>
    <x v="3"/>
    <d v="2023-06-02T00:00:00"/>
    <n v="11718.1"/>
    <n v="9727"/>
    <x v="0"/>
  </r>
  <r>
    <n v="2493"/>
    <x v="7"/>
    <x v="4"/>
    <x v="2"/>
    <x v="2"/>
    <n v="48696.21"/>
    <n v="473737.97"/>
    <n v="368737.46"/>
    <n v="14.56"/>
    <x v="438"/>
    <x v="2"/>
    <x v="3"/>
    <d v="2023-07-27T00:00:00"/>
    <n v="6989.38"/>
    <n v="5551.32"/>
    <x v="0"/>
  </r>
  <r>
    <n v="73"/>
    <x v="9"/>
    <x v="4"/>
    <x v="3"/>
    <x v="0"/>
    <n v="50757.72"/>
    <n v="323428.52"/>
    <n v="419283.98"/>
    <n v="16.170000000000002"/>
    <x v="438"/>
    <x v="3"/>
    <x v="3"/>
    <d v="2023-10-08T00:00:00"/>
    <n v="4092"/>
    <n v="3084.7"/>
    <x v="0"/>
  </r>
  <r>
    <n v="5005"/>
    <x v="2"/>
    <x v="1"/>
    <x v="4"/>
    <x v="1"/>
    <n v="5881.1"/>
    <n v="14218.36"/>
    <n v="451179.91"/>
    <n v="14.16"/>
    <x v="438"/>
    <x v="0"/>
    <x v="3"/>
    <d v="2023-03-10T00:00:00"/>
    <n v="464.21"/>
    <n v="325.85000000000002"/>
    <x v="0"/>
  </r>
  <r>
    <n v="5759"/>
    <x v="1"/>
    <x v="1"/>
    <x v="3"/>
    <x v="4"/>
    <n v="9395.59"/>
    <n v="95076.62"/>
    <n v="39289.14"/>
    <n v="7.62"/>
    <x v="438"/>
    <x v="1"/>
    <x v="4"/>
    <d v="2023-06-21T00:00:00"/>
    <n v="1181.21"/>
    <n v="1043.6300000000001"/>
    <x v="0"/>
  </r>
  <r>
    <n v="4035"/>
    <x v="7"/>
    <x v="1"/>
    <x v="4"/>
    <x v="1"/>
    <n v="12164.29"/>
    <n v="81864.84"/>
    <n v="76885.48"/>
    <n v="8.15"/>
    <x v="438"/>
    <x v="2"/>
    <x v="2"/>
    <d v="2023-12-26T00:00:00"/>
    <n v="1525.49"/>
    <n v="910.78"/>
    <x v="0"/>
  </r>
  <r>
    <n v="851"/>
    <x v="4"/>
    <x v="3"/>
    <x v="2"/>
    <x v="3"/>
    <n v="59863.07"/>
    <n v="267591.26"/>
    <n v="434093.8"/>
    <n v="11.45"/>
    <x v="438"/>
    <x v="4"/>
    <x v="3"/>
    <d v="2023-08-02T00:00:00"/>
    <n v="5336.86"/>
    <n v="2826.1"/>
    <x v="0"/>
  </r>
  <r>
    <n v="9431"/>
    <x v="5"/>
    <x v="3"/>
    <x v="2"/>
    <x v="3"/>
    <n v="82381.850000000006"/>
    <n v="364511.5"/>
    <n v="193094.55"/>
    <n v="11.74"/>
    <x v="438"/>
    <x v="3"/>
    <x v="3"/>
    <d v="2023-12-17T00:00:00"/>
    <n v="9310.09"/>
    <n v="7779.25"/>
    <x v="0"/>
  </r>
  <r>
    <n v="3686"/>
    <x v="7"/>
    <x v="4"/>
    <x v="3"/>
    <x v="3"/>
    <n v="78237.48"/>
    <n v="474303.06"/>
    <n v="176898.81"/>
    <n v="12.9"/>
    <x v="438"/>
    <x v="3"/>
    <x v="0"/>
    <d v="2023-10-27T00:00:00"/>
    <n v="8170.57"/>
    <n v="7234.2"/>
    <x v="0"/>
  </r>
  <r>
    <n v="3642"/>
    <x v="5"/>
    <x v="1"/>
    <x v="4"/>
    <x v="0"/>
    <n v="87814.88"/>
    <n v="462863.61"/>
    <n v="43874.77"/>
    <n v="11.37"/>
    <x v="439"/>
    <x v="0"/>
    <x v="3"/>
    <d v="2023-04-02T00:00:00"/>
    <n v="8538.9500000000007"/>
    <n v="7080.86"/>
    <x v="0"/>
  </r>
  <r>
    <n v="4189"/>
    <x v="9"/>
    <x v="3"/>
    <x v="2"/>
    <x v="2"/>
    <n v="50087.32"/>
    <n v="64478.78"/>
    <n v="109204.97"/>
    <n v="13.58"/>
    <x v="439"/>
    <x v="1"/>
    <x v="2"/>
    <d v="2023-09-04T00:00:00"/>
    <n v="6304.64"/>
    <n v="4293.41"/>
    <x v="0"/>
  </r>
  <r>
    <n v="2816"/>
    <x v="5"/>
    <x v="0"/>
    <x v="2"/>
    <x v="3"/>
    <n v="35475.68"/>
    <n v="84774.38"/>
    <n v="139033.64000000001"/>
    <n v="11.48"/>
    <x v="439"/>
    <x v="1"/>
    <x v="1"/>
    <d v="2023-12-10T00:00:00"/>
    <n v="2337.02"/>
    <n v="1356.1"/>
    <x v="0"/>
  </r>
  <r>
    <n v="7157"/>
    <x v="1"/>
    <x v="2"/>
    <x v="4"/>
    <x v="2"/>
    <n v="11896.27"/>
    <n v="22049.67"/>
    <n v="165497.93"/>
    <n v="17.23"/>
    <x v="439"/>
    <x v="4"/>
    <x v="4"/>
    <d v="2023-02-14T00:00:00"/>
    <n v="1167"/>
    <n v="862.99"/>
    <x v="0"/>
  </r>
  <r>
    <n v="9579"/>
    <x v="2"/>
    <x v="2"/>
    <x v="0"/>
    <x v="4"/>
    <n v="67115.05"/>
    <n v="37664.28"/>
    <n v="478752.93"/>
    <n v="13.66"/>
    <x v="439"/>
    <x v="1"/>
    <x v="1"/>
    <d v="2023-06-12T00:00:00"/>
    <n v="9403.11"/>
    <n v="4891.32"/>
    <x v="0"/>
  </r>
  <r>
    <n v="3660"/>
    <x v="7"/>
    <x v="0"/>
    <x v="3"/>
    <x v="0"/>
    <n v="78266.5"/>
    <n v="153880.21"/>
    <n v="13163.28"/>
    <n v="17.059999999999999"/>
    <x v="439"/>
    <x v="4"/>
    <x v="0"/>
    <d v="2023-07-21T00:00:00"/>
    <n v="5053.43"/>
    <n v="3528.16"/>
    <x v="0"/>
  </r>
  <r>
    <n v="8671"/>
    <x v="1"/>
    <x v="2"/>
    <x v="4"/>
    <x v="4"/>
    <n v="49240.83"/>
    <n v="162247.21"/>
    <n v="45000.59"/>
    <n v="14.79"/>
    <x v="439"/>
    <x v="0"/>
    <x v="4"/>
    <d v="2023-08-24T00:00:00"/>
    <n v="7042.53"/>
    <n v="5568.83"/>
    <x v="0"/>
  </r>
  <r>
    <n v="8061"/>
    <x v="3"/>
    <x v="1"/>
    <x v="3"/>
    <x v="1"/>
    <n v="99597.05"/>
    <n v="427366.57"/>
    <n v="389749.48"/>
    <n v="13.19"/>
    <x v="439"/>
    <x v="1"/>
    <x v="0"/>
    <d v="2023-03-14T00:00:00"/>
    <n v="8019.64"/>
    <n v="4959.04"/>
    <x v="0"/>
  </r>
  <r>
    <n v="2901"/>
    <x v="2"/>
    <x v="3"/>
    <x v="1"/>
    <x v="0"/>
    <n v="88534.63"/>
    <n v="99796.07"/>
    <n v="25183.19"/>
    <n v="13.04"/>
    <x v="439"/>
    <x v="3"/>
    <x v="2"/>
    <d v="2023-11-26T00:00:00"/>
    <n v="6614.17"/>
    <n v="3725.23"/>
    <x v="0"/>
  </r>
  <r>
    <n v="1178"/>
    <x v="0"/>
    <x v="4"/>
    <x v="1"/>
    <x v="1"/>
    <n v="81933.710000000006"/>
    <n v="42323.27"/>
    <n v="191389.42"/>
    <n v="14.16"/>
    <x v="439"/>
    <x v="2"/>
    <x v="0"/>
    <d v="2023-07-30T00:00:00"/>
    <n v="5392.56"/>
    <n v="4104.04"/>
    <x v="0"/>
  </r>
  <r>
    <n v="2703"/>
    <x v="6"/>
    <x v="4"/>
    <x v="3"/>
    <x v="2"/>
    <n v="75789.55"/>
    <n v="229846.58"/>
    <n v="210993.84"/>
    <n v="9.4700000000000006"/>
    <x v="439"/>
    <x v="4"/>
    <x v="4"/>
    <d v="2023-01-08T00:00:00"/>
    <n v="6303.36"/>
    <n v="4767.55"/>
    <x v="0"/>
  </r>
  <r>
    <n v="4158"/>
    <x v="0"/>
    <x v="4"/>
    <x v="3"/>
    <x v="3"/>
    <n v="5176.6499999999996"/>
    <n v="257329.39"/>
    <n v="229156.33"/>
    <n v="14.04"/>
    <x v="439"/>
    <x v="0"/>
    <x v="4"/>
    <d v="2023-09-22T00:00:00"/>
    <n v="579.79999999999995"/>
    <n v="507.19"/>
    <x v="0"/>
  </r>
  <r>
    <n v="7985"/>
    <x v="0"/>
    <x v="1"/>
    <x v="3"/>
    <x v="2"/>
    <n v="13521.09"/>
    <n v="352855.1"/>
    <n v="113441.77"/>
    <n v="15.02"/>
    <x v="440"/>
    <x v="0"/>
    <x v="2"/>
    <d v="2023-07-25T00:00:00"/>
    <n v="1106.72"/>
    <n v="692.55"/>
    <x v="0"/>
  </r>
  <r>
    <n v="902"/>
    <x v="2"/>
    <x v="0"/>
    <x v="0"/>
    <x v="1"/>
    <n v="6482.86"/>
    <n v="44296.63"/>
    <n v="44413.56"/>
    <n v="14.48"/>
    <x v="440"/>
    <x v="1"/>
    <x v="2"/>
    <d v="2023-01-03T00:00:00"/>
    <n v="678.23"/>
    <n v="464.83"/>
    <x v="0"/>
  </r>
  <r>
    <n v="206"/>
    <x v="9"/>
    <x v="2"/>
    <x v="3"/>
    <x v="1"/>
    <n v="93696.08"/>
    <n v="246104.5"/>
    <n v="176180.11"/>
    <n v="16.329999999999998"/>
    <x v="440"/>
    <x v="3"/>
    <x v="1"/>
    <d v="2023-10-27T00:00:00"/>
    <n v="8535.6"/>
    <n v="5642.57"/>
    <x v="0"/>
  </r>
  <r>
    <n v="8899"/>
    <x v="0"/>
    <x v="4"/>
    <x v="1"/>
    <x v="3"/>
    <n v="33806.68"/>
    <n v="96414.43"/>
    <n v="257790.57"/>
    <n v="7.4"/>
    <x v="440"/>
    <x v="4"/>
    <x v="1"/>
    <d v="2023-01-11T00:00:00"/>
    <n v="2522.84"/>
    <n v="2200.09"/>
    <x v="0"/>
  </r>
  <r>
    <n v="7566"/>
    <x v="2"/>
    <x v="1"/>
    <x v="2"/>
    <x v="3"/>
    <n v="85245.69"/>
    <n v="114827.86"/>
    <n v="19801.63"/>
    <n v="9.93"/>
    <x v="440"/>
    <x v="3"/>
    <x v="2"/>
    <d v="2023-05-18T00:00:00"/>
    <n v="5210.96"/>
    <n v="4186.8999999999996"/>
    <x v="0"/>
  </r>
  <r>
    <n v="568"/>
    <x v="0"/>
    <x v="2"/>
    <x v="3"/>
    <x v="1"/>
    <n v="78777.570000000007"/>
    <n v="304861.5"/>
    <n v="87213.86"/>
    <n v="7.58"/>
    <x v="440"/>
    <x v="3"/>
    <x v="0"/>
    <d v="2023-11-17T00:00:00"/>
    <n v="4226.12"/>
    <n v="3610.6"/>
    <x v="0"/>
  </r>
  <r>
    <n v="3827"/>
    <x v="5"/>
    <x v="3"/>
    <x v="1"/>
    <x v="1"/>
    <n v="70463.070000000007"/>
    <n v="296351.68"/>
    <n v="420743.58"/>
    <n v="10.09"/>
    <x v="440"/>
    <x v="2"/>
    <x v="2"/>
    <d v="2023-08-16T00:00:00"/>
    <n v="3666.17"/>
    <n v="3249.09"/>
    <x v="0"/>
  </r>
  <r>
    <n v="1201"/>
    <x v="3"/>
    <x v="4"/>
    <x v="1"/>
    <x v="4"/>
    <n v="93891.38"/>
    <n v="445853.85"/>
    <n v="387837.14"/>
    <n v="8.4600000000000009"/>
    <x v="440"/>
    <x v="2"/>
    <x v="0"/>
    <d v="2023-02-26T00:00:00"/>
    <n v="10162"/>
    <n v="7742.04"/>
    <x v="0"/>
  </r>
  <r>
    <n v="5083"/>
    <x v="5"/>
    <x v="4"/>
    <x v="2"/>
    <x v="3"/>
    <n v="34259.24"/>
    <n v="366315.89"/>
    <n v="491260.34"/>
    <n v="17.93"/>
    <x v="440"/>
    <x v="1"/>
    <x v="0"/>
    <d v="2023-10-02T00:00:00"/>
    <n v="5052.78"/>
    <n v="4235.34"/>
    <x v="0"/>
  </r>
  <r>
    <n v="1533"/>
    <x v="4"/>
    <x v="0"/>
    <x v="2"/>
    <x v="2"/>
    <n v="92140.09"/>
    <n v="300502.59000000003"/>
    <n v="461683.92"/>
    <n v="13.6"/>
    <x v="440"/>
    <x v="2"/>
    <x v="4"/>
    <d v="2023-06-13T00:00:00"/>
    <n v="6464.3"/>
    <n v="3863.18"/>
    <x v="0"/>
  </r>
  <r>
    <n v="3407"/>
    <x v="5"/>
    <x v="2"/>
    <x v="2"/>
    <x v="0"/>
    <n v="6246.78"/>
    <n v="262648.07"/>
    <n v="223100.78"/>
    <n v="7.52"/>
    <x v="440"/>
    <x v="1"/>
    <x v="1"/>
    <d v="2023-09-29T00:00:00"/>
    <n v="659.66"/>
    <n v="410.93"/>
    <x v="0"/>
  </r>
  <r>
    <n v="865"/>
    <x v="7"/>
    <x v="1"/>
    <x v="1"/>
    <x v="4"/>
    <n v="35176.28"/>
    <n v="107723.2"/>
    <n v="480488.27"/>
    <n v="7.26"/>
    <x v="440"/>
    <x v="1"/>
    <x v="1"/>
    <d v="2023-01-20T00:00:00"/>
    <n v="2024.54"/>
    <n v="1723.33"/>
    <x v="0"/>
  </r>
  <r>
    <n v="2680"/>
    <x v="7"/>
    <x v="1"/>
    <x v="3"/>
    <x v="2"/>
    <n v="22457.27"/>
    <n v="6075.76"/>
    <n v="211632.28"/>
    <n v="8.3000000000000007"/>
    <x v="440"/>
    <x v="2"/>
    <x v="4"/>
    <d v="2023-05-12T00:00:00"/>
    <n v="2082.14"/>
    <n v="1560.49"/>
    <x v="0"/>
  </r>
  <r>
    <n v="4092"/>
    <x v="9"/>
    <x v="4"/>
    <x v="3"/>
    <x v="4"/>
    <n v="19840.919999999998"/>
    <n v="424309.46"/>
    <n v="176076.57"/>
    <n v="13.84"/>
    <x v="440"/>
    <x v="3"/>
    <x v="2"/>
    <d v="2023-09-05T00:00:00"/>
    <n v="1017.88"/>
    <n v="817.05"/>
    <x v="0"/>
  </r>
  <r>
    <n v="9590"/>
    <x v="1"/>
    <x v="2"/>
    <x v="3"/>
    <x v="3"/>
    <n v="70554.87"/>
    <n v="487700.2"/>
    <n v="69205.72"/>
    <n v="13.14"/>
    <x v="441"/>
    <x v="1"/>
    <x v="3"/>
    <d v="2023-01-17T00:00:00"/>
    <n v="5423.08"/>
    <n v="3046.7"/>
    <x v="0"/>
  </r>
  <r>
    <n v="1856"/>
    <x v="5"/>
    <x v="3"/>
    <x v="2"/>
    <x v="3"/>
    <n v="34701.760000000002"/>
    <n v="344224.54"/>
    <n v="403317.91"/>
    <n v="16.84"/>
    <x v="441"/>
    <x v="3"/>
    <x v="0"/>
    <d v="2023-05-29T00:00:00"/>
    <n v="2740.33"/>
    <n v="2108.96"/>
    <x v="0"/>
  </r>
  <r>
    <n v="6394"/>
    <x v="4"/>
    <x v="3"/>
    <x v="1"/>
    <x v="0"/>
    <n v="23345.200000000001"/>
    <n v="167844.56"/>
    <n v="17787.599999999999"/>
    <n v="8.8000000000000007"/>
    <x v="441"/>
    <x v="4"/>
    <x v="4"/>
    <d v="2023-10-27T00:00:00"/>
    <n v="2161.62"/>
    <n v="1327.65"/>
    <x v="0"/>
  </r>
  <r>
    <n v="5392"/>
    <x v="6"/>
    <x v="0"/>
    <x v="3"/>
    <x v="1"/>
    <n v="21936.43"/>
    <n v="431931.45"/>
    <n v="356800.62"/>
    <n v="12.7"/>
    <x v="441"/>
    <x v="0"/>
    <x v="2"/>
    <d v="2023-02-16T00:00:00"/>
    <n v="2399.84"/>
    <n v="1482.11"/>
    <x v="0"/>
  </r>
  <r>
    <n v="5193"/>
    <x v="5"/>
    <x v="1"/>
    <x v="3"/>
    <x v="3"/>
    <n v="67238.02"/>
    <n v="70782.19"/>
    <n v="136954.49"/>
    <n v="9.83"/>
    <x v="441"/>
    <x v="0"/>
    <x v="1"/>
    <d v="2023-05-13T00:00:00"/>
    <n v="9341.4"/>
    <n v="4931.18"/>
    <x v="0"/>
  </r>
  <r>
    <n v="3132"/>
    <x v="6"/>
    <x v="0"/>
    <x v="0"/>
    <x v="2"/>
    <n v="22917.3"/>
    <n v="7456.3"/>
    <n v="48667.75"/>
    <n v="14.39"/>
    <x v="441"/>
    <x v="4"/>
    <x v="4"/>
    <d v="2023-06-27T00:00:00"/>
    <n v="1632.19"/>
    <n v="1422.72"/>
    <x v="0"/>
  </r>
  <r>
    <n v="4546"/>
    <x v="9"/>
    <x v="3"/>
    <x v="0"/>
    <x v="1"/>
    <n v="64714.43"/>
    <n v="215707.53"/>
    <n v="18882.650000000001"/>
    <n v="12.59"/>
    <x v="441"/>
    <x v="3"/>
    <x v="0"/>
    <d v="2023-07-19T00:00:00"/>
    <n v="7839.48"/>
    <n v="4035.35"/>
    <x v="0"/>
  </r>
  <r>
    <n v="7860"/>
    <x v="7"/>
    <x v="4"/>
    <x v="1"/>
    <x v="2"/>
    <n v="53460.66"/>
    <n v="13007.33"/>
    <n v="37712.57"/>
    <n v="12.3"/>
    <x v="441"/>
    <x v="0"/>
    <x v="1"/>
    <d v="2023-12-25T00:00:00"/>
    <n v="6246.19"/>
    <n v="5555.91"/>
    <x v="0"/>
  </r>
  <r>
    <n v="9412"/>
    <x v="0"/>
    <x v="4"/>
    <x v="2"/>
    <x v="2"/>
    <n v="85421.26"/>
    <n v="490939.09"/>
    <n v="383525.32"/>
    <n v="16.010000000000002"/>
    <x v="441"/>
    <x v="4"/>
    <x v="0"/>
    <d v="2023-10-07T00:00:00"/>
    <n v="6138.47"/>
    <n v="5076.18"/>
    <x v="0"/>
  </r>
  <r>
    <n v="1765"/>
    <x v="6"/>
    <x v="4"/>
    <x v="0"/>
    <x v="3"/>
    <n v="19231.689999999999"/>
    <n v="178884.39"/>
    <n v="293038.3"/>
    <n v="10.77"/>
    <x v="441"/>
    <x v="1"/>
    <x v="2"/>
    <d v="2023-09-11T00:00:00"/>
    <n v="2694.13"/>
    <n v="2008.38"/>
    <x v="0"/>
  </r>
  <r>
    <n v="2964"/>
    <x v="7"/>
    <x v="0"/>
    <x v="3"/>
    <x v="1"/>
    <n v="55988.52"/>
    <n v="294226.49"/>
    <n v="46143.92"/>
    <n v="7.15"/>
    <x v="441"/>
    <x v="2"/>
    <x v="0"/>
    <d v="2023-06-20T00:00:00"/>
    <n v="7380.09"/>
    <n v="4854.4399999999996"/>
    <x v="0"/>
  </r>
  <r>
    <n v="4184"/>
    <x v="3"/>
    <x v="4"/>
    <x v="3"/>
    <x v="3"/>
    <n v="69019.460000000006"/>
    <n v="11090.06"/>
    <n v="160303.12"/>
    <n v="9.7799999999999994"/>
    <x v="441"/>
    <x v="1"/>
    <x v="2"/>
    <d v="2023-01-04T00:00:00"/>
    <n v="10171.25"/>
    <n v="8340.41"/>
    <x v="0"/>
  </r>
  <r>
    <n v="4230"/>
    <x v="8"/>
    <x v="3"/>
    <x v="1"/>
    <x v="2"/>
    <n v="46948.39"/>
    <n v="14393.66"/>
    <n v="250010.59"/>
    <n v="6.11"/>
    <x v="441"/>
    <x v="0"/>
    <x v="4"/>
    <d v="2023-08-07T00:00:00"/>
    <n v="3516.08"/>
    <n v="3083.09"/>
    <x v="0"/>
  </r>
  <r>
    <n v="626"/>
    <x v="8"/>
    <x v="0"/>
    <x v="1"/>
    <x v="2"/>
    <n v="38306.44"/>
    <n v="335906.02"/>
    <n v="387965.7"/>
    <n v="10.23"/>
    <x v="441"/>
    <x v="0"/>
    <x v="4"/>
    <d v="2023-12-06T00:00:00"/>
    <n v="3293.31"/>
    <n v="2113.96"/>
    <x v="0"/>
  </r>
  <r>
    <n v="3990"/>
    <x v="3"/>
    <x v="0"/>
    <x v="3"/>
    <x v="1"/>
    <n v="31596.95"/>
    <n v="32495.73"/>
    <n v="198948.38"/>
    <n v="8.9700000000000006"/>
    <x v="441"/>
    <x v="0"/>
    <x v="3"/>
    <d v="2023-08-15T00:00:00"/>
    <n v="2603.16"/>
    <n v="2223.5700000000002"/>
    <x v="0"/>
  </r>
  <r>
    <n v="7287"/>
    <x v="0"/>
    <x v="3"/>
    <x v="2"/>
    <x v="1"/>
    <n v="28766.36"/>
    <n v="322204.18"/>
    <n v="308563.13"/>
    <n v="15.8"/>
    <x v="441"/>
    <x v="1"/>
    <x v="2"/>
    <d v="2023-10-15T00:00:00"/>
    <n v="1734.61"/>
    <n v="1493.04"/>
    <x v="0"/>
  </r>
  <r>
    <n v="9194"/>
    <x v="8"/>
    <x v="4"/>
    <x v="0"/>
    <x v="2"/>
    <n v="34283.51"/>
    <n v="188716.49"/>
    <n v="152485.93"/>
    <n v="9.5299999999999994"/>
    <x v="441"/>
    <x v="3"/>
    <x v="3"/>
    <d v="2023-04-24T00:00:00"/>
    <n v="3285.36"/>
    <n v="2738.7"/>
    <x v="0"/>
  </r>
  <r>
    <n v="2374"/>
    <x v="1"/>
    <x v="2"/>
    <x v="1"/>
    <x v="2"/>
    <n v="68861.69"/>
    <n v="380031.94"/>
    <n v="137287.67999999999"/>
    <n v="7.31"/>
    <x v="441"/>
    <x v="2"/>
    <x v="2"/>
    <d v="2023-05-09T00:00:00"/>
    <n v="9987.18"/>
    <n v="7468.62"/>
    <x v="0"/>
  </r>
  <r>
    <n v="4692"/>
    <x v="8"/>
    <x v="4"/>
    <x v="1"/>
    <x v="4"/>
    <n v="36181.410000000003"/>
    <n v="499490.24"/>
    <n v="235201.2"/>
    <n v="10.71"/>
    <x v="441"/>
    <x v="1"/>
    <x v="1"/>
    <d v="2023-05-04T00:00:00"/>
    <n v="3571.78"/>
    <n v="3032.36"/>
    <x v="0"/>
  </r>
  <r>
    <n v="6386"/>
    <x v="7"/>
    <x v="2"/>
    <x v="4"/>
    <x v="0"/>
    <n v="64180.66"/>
    <n v="404542.58"/>
    <n v="257348.35"/>
    <n v="6.12"/>
    <x v="442"/>
    <x v="3"/>
    <x v="0"/>
    <d v="2023-01-19T00:00:00"/>
    <n v="8971.69"/>
    <n v="6772.01"/>
    <x v="0"/>
  </r>
  <r>
    <n v="864"/>
    <x v="7"/>
    <x v="3"/>
    <x v="1"/>
    <x v="2"/>
    <n v="57413.55"/>
    <n v="204859.55"/>
    <n v="321928.17"/>
    <n v="12.16"/>
    <x v="442"/>
    <x v="3"/>
    <x v="3"/>
    <d v="2023-09-24T00:00:00"/>
    <n v="5349.56"/>
    <n v="4342.4799999999996"/>
    <x v="0"/>
  </r>
  <r>
    <n v="3880"/>
    <x v="2"/>
    <x v="1"/>
    <x v="3"/>
    <x v="2"/>
    <n v="4203.25"/>
    <n v="384959.69"/>
    <n v="149148.24"/>
    <n v="6.51"/>
    <x v="442"/>
    <x v="3"/>
    <x v="0"/>
    <d v="2023-10-10T00:00:00"/>
    <n v="375.56"/>
    <n v="266.93"/>
    <x v="0"/>
  </r>
  <r>
    <n v="8439"/>
    <x v="9"/>
    <x v="4"/>
    <x v="4"/>
    <x v="0"/>
    <n v="99441.21"/>
    <n v="237412.81"/>
    <n v="359281.13"/>
    <n v="17.149999999999999"/>
    <x v="442"/>
    <x v="1"/>
    <x v="3"/>
    <d v="2023-02-21T00:00:00"/>
    <n v="11847.1"/>
    <n v="8322.74"/>
    <x v="0"/>
  </r>
  <r>
    <n v="433"/>
    <x v="0"/>
    <x v="4"/>
    <x v="4"/>
    <x v="1"/>
    <n v="93980.76"/>
    <n v="296080.40000000002"/>
    <n v="315652.03000000003"/>
    <n v="10.85"/>
    <x v="442"/>
    <x v="3"/>
    <x v="1"/>
    <d v="2023-01-24T00:00:00"/>
    <n v="10728.19"/>
    <n v="9340.69"/>
    <x v="0"/>
  </r>
  <r>
    <n v="84"/>
    <x v="9"/>
    <x v="2"/>
    <x v="4"/>
    <x v="2"/>
    <n v="64663.360000000001"/>
    <n v="479957.25"/>
    <n v="440923.66"/>
    <n v="7.45"/>
    <x v="442"/>
    <x v="0"/>
    <x v="3"/>
    <d v="2023-06-25T00:00:00"/>
    <n v="5055.88"/>
    <n v="3648.7"/>
    <x v="0"/>
  </r>
  <r>
    <n v="4440"/>
    <x v="9"/>
    <x v="1"/>
    <x v="1"/>
    <x v="3"/>
    <n v="40440.46"/>
    <n v="493206.79"/>
    <n v="48440.65"/>
    <n v="8.33"/>
    <x v="442"/>
    <x v="0"/>
    <x v="2"/>
    <d v="2023-07-19T00:00:00"/>
    <n v="5177.2299999999996"/>
    <n v="3653.54"/>
    <x v="0"/>
  </r>
  <r>
    <n v="6697"/>
    <x v="1"/>
    <x v="0"/>
    <x v="0"/>
    <x v="0"/>
    <n v="4753.8999999999996"/>
    <n v="441711.88"/>
    <n v="350418.89"/>
    <n v="11.42"/>
    <x v="442"/>
    <x v="0"/>
    <x v="2"/>
    <d v="2023-06-24T00:00:00"/>
    <n v="512.4"/>
    <n v="427.23"/>
    <x v="0"/>
  </r>
  <r>
    <n v="5922"/>
    <x v="8"/>
    <x v="3"/>
    <x v="3"/>
    <x v="4"/>
    <n v="97670.06"/>
    <n v="41159.53"/>
    <n v="27215.43"/>
    <n v="12.32"/>
    <x v="442"/>
    <x v="1"/>
    <x v="4"/>
    <d v="2023-08-28T00:00:00"/>
    <n v="9121.9500000000007"/>
    <n v="5291.51"/>
    <x v="0"/>
  </r>
  <r>
    <n v="6491"/>
    <x v="4"/>
    <x v="2"/>
    <x v="1"/>
    <x v="0"/>
    <n v="84659.67"/>
    <n v="496343.29"/>
    <n v="389836.6"/>
    <n v="15.85"/>
    <x v="442"/>
    <x v="0"/>
    <x v="3"/>
    <d v="2023-12-29T00:00:00"/>
    <n v="5143.09"/>
    <n v="2852.26"/>
    <x v="0"/>
  </r>
  <r>
    <n v="4283"/>
    <x v="2"/>
    <x v="0"/>
    <x v="3"/>
    <x v="0"/>
    <n v="47505.94"/>
    <n v="446582.83"/>
    <n v="133989.59"/>
    <n v="13.11"/>
    <x v="442"/>
    <x v="4"/>
    <x v="0"/>
    <d v="2023-08-04T00:00:00"/>
    <n v="3649.38"/>
    <n v="2849.96"/>
    <x v="0"/>
  </r>
  <r>
    <n v="7803"/>
    <x v="0"/>
    <x v="1"/>
    <x v="1"/>
    <x v="3"/>
    <n v="94231.88"/>
    <n v="174321.73"/>
    <n v="169095.93"/>
    <n v="6.27"/>
    <x v="442"/>
    <x v="3"/>
    <x v="2"/>
    <d v="2023-11-30T00:00:00"/>
    <n v="7326.45"/>
    <n v="4678.53"/>
    <x v="0"/>
  </r>
  <r>
    <n v="4718"/>
    <x v="7"/>
    <x v="4"/>
    <x v="4"/>
    <x v="1"/>
    <n v="23523.65"/>
    <n v="131248.38"/>
    <n v="309077.53999999998"/>
    <n v="13.93"/>
    <x v="442"/>
    <x v="1"/>
    <x v="4"/>
    <d v="2023-06-08T00:00:00"/>
    <n v="1320.99"/>
    <n v="726.37"/>
    <x v="0"/>
  </r>
  <r>
    <n v="9187"/>
    <x v="8"/>
    <x v="3"/>
    <x v="0"/>
    <x v="3"/>
    <n v="27158.54"/>
    <n v="261073.54"/>
    <n v="71163.81"/>
    <n v="15.98"/>
    <x v="442"/>
    <x v="2"/>
    <x v="2"/>
    <d v="2023-05-15T00:00:00"/>
    <n v="3425.51"/>
    <n v="3073.48"/>
    <x v="0"/>
  </r>
  <r>
    <n v="3950"/>
    <x v="5"/>
    <x v="0"/>
    <x v="3"/>
    <x v="4"/>
    <n v="81457.850000000006"/>
    <n v="294725.13"/>
    <n v="177999.57"/>
    <n v="11.45"/>
    <x v="442"/>
    <x v="3"/>
    <x v="0"/>
    <d v="2023-04-11T00:00:00"/>
    <n v="6761.38"/>
    <n v="5754.1"/>
    <x v="0"/>
  </r>
  <r>
    <n v="2562"/>
    <x v="6"/>
    <x v="0"/>
    <x v="2"/>
    <x v="4"/>
    <n v="24910.35"/>
    <n v="407640.24"/>
    <n v="186385.12"/>
    <n v="11.55"/>
    <x v="442"/>
    <x v="4"/>
    <x v="0"/>
    <d v="2023-04-25T00:00:00"/>
    <n v="3171.23"/>
    <n v="2787.48"/>
    <x v="0"/>
  </r>
  <r>
    <n v="6427"/>
    <x v="8"/>
    <x v="4"/>
    <x v="2"/>
    <x v="0"/>
    <n v="36271.769999999997"/>
    <n v="437279.5"/>
    <n v="418805.68"/>
    <n v="13.75"/>
    <x v="442"/>
    <x v="3"/>
    <x v="1"/>
    <d v="2023-02-20T00:00:00"/>
    <n v="4460.37"/>
    <n v="2386.8200000000002"/>
    <x v="0"/>
  </r>
  <r>
    <n v="7835"/>
    <x v="1"/>
    <x v="4"/>
    <x v="4"/>
    <x v="0"/>
    <n v="44913.66"/>
    <n v="379540.67"/>
    <n v="172995.83"/>
    <n v="14.02"/>
    <x v="442"/>
    <x v="3"/>
    <x v="2"/>
    <d v="2023-02-12T00:00:00"/>
    <n v="5876.31"/>
    <n v="5185.07"/>
    <x v="0"/>
  </r>
  <r>
    <n v="5413"/>
    <x v="2"/>
    <x v="2"/>
    <x v="1"/>
    <x v="4"/>
    <n v="1641.58"/>
    <n v="66770.39"/>
    <n v="271158.67"/>
    <n v="6.39"/>
    <x v="443"/>
    <x v="1"/>
    <x v="0"/>
    <d v="2023-05-17T00:00:00"/>
    <n v="188.97"/>
    <n v="161.58000000000001"/>
    <x v="0"/>
  </r>
  <r>
    <n v="8937"/>
    <x v="4"/>
    <x v="3"/>
    <x v="4"/>
    <x v="3"/>
    <n v="3468.48"/>
    <n v="305904.31"/>
    <n v="128927.43"/>
    <n v="10.94"/>
    <x v="443"/>
    <x v="1"/>
    <x v="3"/>
    <d v="2023-10-06T00:00:00"/>
    <n v="211.51"/>
    <n v="152.97999999999999"/>
    <x v="0"/>
  </r>
  <r>
    <n v="2001"/>
    <x v="4"/>
    <x v="2"/>
    <x v="0"/>
    <x v="4"/>
    <n v="45163.07"/>
    <n v="332410.15999999997"/>
    <n v="206545.68"/>
    <n v="8.0299999999999994"/>
    <x v="443"/>
    <x v="3"/>
    <x v="1"/>
    <d v="2023-01-18T00:00:00"/>
    <n v="6646.44"/>
    <n v="5138.17"/>
    <x v="0"/>
  </r>
  <r>
    <n v="9014"/>
    <x v="4"/>
    <x v="2"/>
    <x v="1"/>
    <x v="3"/>
    <n v="75999.14"/>
    <n v="467484.83"/>
    <n v="14307.58"/>
    <n v="15.33"/>
    <x v="443"/>
    <x v="3"/>
    <x v="2"/>
    <d v="2023-12-18T00:00:00"/>
    <n v="9432.8700000000008"/>
    <n v="5654"/>
    <x v="0"/>
  </r>
  <r>
    <n v="4659"/>
    <x v="2"/>
    <x v="3"/>
    <x v="3"/>
    <x v="1"/>
    <n v="1383.08"/>
    <n v="404854.03"/>
    <n v="447385.31"/>
    <n v="8.73"/>
    <x v="443"/>
    <x v="0"/>
    <x v="0"/>
    <d v="2023-04-26T00:00:00"/>
    <n v="175.59"/>
    <n v="110.99"/>
    <x v="0"/>
  </r>
  <r>
    <n v="2405"/>
    <x v="2"/>
    <x v="3"/>
    <x v="3"/>
    <x v="0"/>
    <n v="70721.19"/>
    <n v="47759.66"/>
    <n v="178321.46"/>
    <n v="16.03"/>
    <x v="443"/>
    <x v="4"/>
    <x v="4"/>
    <d v="2023-07-02T00:00:00"/>
    <n v="7243.6"/>
    <n v="4811.75"/>
    <x v="0"/>
  </r>
  <r>
    <n v="5760"/>
    <x v="7"/>
    <x v="4"/>
    <x v="0"/>
    <x v="0"/>
    <n v="85337.09"/>
    <n v="267763.31"/>
    <n v="445925.56"/>
    <n v="17.760000000000002"/>
    <x v="443"/>
    <x v="2"/>
    <x v="0"/>
    <d v="2023-11-02T00:00:00"/>
    <n v="10625.56"/>
    <n v="8507.01"/>
    <x v="0"/>
  </r>
  <r>
    <n v="114"/>
    <x v="4"/>
    <x v="3"/>
    <x v="2"/>
    <x v="3"/>
    <n v="71938.720000000001"/>
    <n v="160855.62"/>
    <n v="157816.82"/>
    <n v="15.13"/>
    <x v="443"/>
    <x v="2"/>
    <x v="2"/>
    <d v="2023-03-09T00:00:00"/>
    <n v="4336.8500000000004"/>
    <n v="3884.98"/>
    <x v="0"/>
  </r>
  <r>
    <n v="1019"/>
    <x v="4"/>
    <x v="1"/>
    <x v="3"/>
    <x v="3"/>
    <n v="61862.84"/>
    <n v="145956.15"/>
    <n v="20824.07"/>
    <n v="13.88"/>
    <x v="443"/>
    <x v="4"/>
    <x v="2"/>
    <d v="2023-09-23T00:00:00"/>
    <n v="5319.62"/>
    <n v="3474.58"/>
    <x v="0"/>
  </r>
  <r>
    <n v="5183"/>
    <x v="6"/>
    <x v="4"/>
    <x v="3"/>
    <x v="0"/>
    <n v="86802.21"/>
    <n v="82181.72"/>
    <n v="244518.78"/>
    <n v="14.87"/>
    <x v="443"/>
    <x v="2"/>
    <x v="2"/>
    <d v="2023-10-02T00:00:00"/>
    <n v="8571.2099999999991"/>
    <n v="6813.31"/>
    <x v="0"/>
  </r>
  <r>
    <n v="5716"/>
    <x v="4"/>
    <x v="1"/>
    <x v="4"/>
    <x v="1"/>
    <n v="65052.92"/>
    <n v="364326.82"/>
    <n v="491086.14"/>
    <n v="7.65"/>
    <x v="443"/>
    <x v="0"/>
    <x v="2"/>
    <d v="2023-03-08T00:00:00"/>
    <n v="8362.23"/>
    <n v="6881.78"/>
    <x v="0"/>
  </r>
  <r>
    <n v="4079"/>
    <x v="8"/>
    <x v="4"/>
    <x v="1"/>
    <x v="3"/>
    <n v="36965.19"/>
    <n v="461407.39"/>
    <n v="329793.32"/>
    <n v="15.04"/>
    <x v="443"/>
    <x v="1"/>
    <x v="2"/>
    <d v="2023-09-26T00:00:00"/>
    <n v="4996.97"/>
    <n v="3578.56"/>
    <x v="0"/>
  </r>
  <r>
    <n v="8657"/>
    <x v="2"/>
    <x v="4"/>
    <x v="1"/>
    <x v="4"/>
    <n v="93093.31"/>
    <n v="381202.72"/>
    <n v="256309.31"/>
    <n v="6"/>
    <x v="443"/>
    <x v="2"/>
    <x v="3"/>
    <d v="2023-10-01T00:00:00"/>
    <n v="5092.38"/>
    <n v="2859.35"/>
    <x v="0"/>
  </r>
  <r>
    <n v="1628"/>
    <x v="6"/>
    <x v="2"/>
    <x v="0"/>
    <x v="1"/>
    <n v="29848.74"/>
    <n v="163210.28"/>
    <n v="170157.51"/>
    <n v="17.3"/>
    <x v="443"/>
    <x v="4"/>
    <x v="4"/>
    <d v="2023-06-08T00:00:00"/>
    <n v="2949.75"/>
    <n v="2113.5"/>
    <x v="0"/>
  </r>
  <r>
    <n v="2214"/>
    <x v="3"/>
    <x v="1"/>
    <x v="1"/>
    <x v="2"/>
    <n v="30530.66"/>
    <n v="359704.51"/>
    <n v="347164.99"/>
    <n v="13.79"/>
    <x v="443"/>
    <x v="4"/>
    <x v="4"/>
    <d v="2023-07-15T00:00:00"/>
    <n v="3350.17"/>
    <n v="2537.16"/>
    <x v="0"/>
  </r>
  <r>
    <n v="2787"/>
    <x v="5"/>
    <x v="1"/>
    <x v="3"/>
    <x v="0"/>
    <n v="43033.38"/>
    <n v="462342.18"/>
    <n v="70771.98"/>
    <n v="6.01"/>
    <x v="443"/>
    <x v="3"/>
    <x v="3"/>
    <d v="2023-01-26T00:00:00"/>
    <n v="2714.66"/>
    <n v="1862.72"/>
    <x v="0"/>
  </r>
  <r>
    <n v="156"/>
    <x v="1"/>
    <x v="4"/>
    <x v="4"/>
    <x v="1"/>
    <n v="5620.83"/>
    <n v="129975.62"/>
    <n v="490726.12"/>
    <n v="12.48"/>
    <x v="443"/>
    <x v="4"/>
    <x v="2"/>
    <d v="2023-03-20T00:00:00"/>
    <n v="798.33"/>
    <n v="520.54999999999995"/>
    <x v="0"/>
  </r>
  <r>
    <n v="4550"/>
    <x v="3"/>
    <x v="1"/>
    <x v="1"/>
    <x v="3"/>
    <n v="96207.91"/>
    <n v="244792.45"/>
    <n v="27814.54"/>
    <n v="11.7"/>
    <x v="444"/>
    <x v="1"/>
    <x v="0"/>
    <d v="2023-07-29T00:00:00"/>
    <n v="12393.13"/>
    <n v="9733.61"/>
    <x v="0"/>
  </r>
  <r>
    <n v="2781"/>
    <x v="7"/>
    <x v="2"/>
    <x v="3"/>
    <x v="3"/>
    <n v="87488.54"/>
    <n v="126352.98"/>
    <n v="4116.08"/>
    <n v="12.63"/>
    <x v="444"/>
    <x v="1"/>
    <x v="4"/>
    <d v="2023-02-08T00:00:00"/>
    <n v="10347.34"/>
    <n v="7006.59"/>
    <x v="0"/>
  </r>
  <r>
    <n v="4722"/>
    <x v="9"/>
    <x v="0"/>
    <x v="0"/>
    <x v="4"/>
    <n v="6333.93"/>
    <n v="442685.53"/>
    <n v="129389.26"/>
    <n v="13.62"/>
    <x v="444"/>
    <x v="0"/>
    <x v="4"/>
    <d v="2023-07-12T00:00:00"/>
    <n v="320.45"/>
    <n v="178.95"/>
    <x v="0"/>
  </r>
  <r>
    <n v="6032"/>
    <x v="5"/>
    <x v="1"/>
    <x v="1"/>
    <x v="4"/>
    <n v="74600.39"/>
    <n v="290725.37"/>
    <n v="106535.46"/>
    <n v="9.6199999999999992"/>
    <x v="444"/>
    <x v="3"/>
    <x v="1"/>
    <d v="2023-10-26T00:00:00"/>
    <n v="10880.96"/>
    <n v="8129.84"/>
    <x v="0"/>
  </r>
  <r>
    <n v="7800"/>
    <x v="3"/>
    <x v="4"/>
    <x v="1"/>
    <x v="0"/>
    <n v="66328.31"/>
    <n v="363385.44"/>
    <n v="182923.32"/>
    <n v="6.34"/>
    <x v="444"/>
    <x v="2"/>
    <x v="4"/>
    <d v="2023-01-02T00:00:00"/>
    <n v="3716.03"/>
    <n v="2273.0700000000002"/>
    <x v="0"/>
  </r>
  <r>
    <n v="3863"/>
    <x v="6"/>
    <x v="2"/>
    <x v="4"/>
    <x v="4"/>
    <n v="21462.53"/>
    <n v="50321.7"/>
    <n v="71796.06"/>
    <n v="13.83"/>
    <x v="444"/>
    <x v="3"/>
    <x v="1"/>
    <d v="2023-05-24T00:00:00"/>
    <n v="3152.93"/>
    <n v="2629.35"/>
    <x v="0"/>
  </r>
  <r>
    <n v="2931"/>
    <x v="8"/>
    <x v="1"/>
    <x v="4"/>
    <x v="0"/>
    <n v="1948.6"/>
    <n v="144634.4"/>
    <n v="131257.84"/>
    <n v="10.95"/>
    <x v="444"/>
    <x v="4"/>
    <x v="0"/>
    <d v="2023-01-23T00:00:00"/>
    <n v="180.57"/>
    <n v="116.37"/>
    <x v="0"/>
  </r>
  <r>
    <n v="8031"/>
    <x v="7"/>
    <x v="3"/>
    <x v="4"/>
    <x v="0"/>
    <n v="33984.43"/>
    <n v="472588.6"/>
    <n v="86602.9"/>
    <n v="15.53"/>
    <x v="444"/>
    <x v="1"/>
    <x v="0"/>
    <d v="2023-12-01T00:00:00"/>
    <n v="2844.88"/>
    <n v="2254.15"/>
    <x v="0"/>
  </r>
  <r>
    <n v="7379"/>
    <x v="8"/>
    <x v="2"/>
    <x v="1"/>
    <x v="3"/>
    <n v="39727.75"/>
    <n v="455486.09"/>
    <n v="328154.77"/>
    <n v="16.809999999999999"/>
    <x v="444"/>
    <x v="3"/>
    <x v="1"/>
    <d v="2023-08-07T00:00:00"/>
    <n v="2582.61"/>
    <n v="1693.41"/>
    <x v="0"/>
  </r>
  <r>
    <n v="8322"/>
    <x v="0"/>
    <x v="0"/>
    <x v="0"/>
    <x v="1"/>
    <n v="94976.52"/>
    <n v="123063.96"/>
    <n v="295612.25"/>
    <n v="8.56"/>
    <x v="444"/>
    <x v="4"/>
    <x v="3"/>
    <d v="2023-04-20T00:00:00"/>
    <n v="13021.56"/>
    <n v="7324.45"/>
    <x v="0"/>
  </r>
  <r>
    <n v="9434"/>
    <x v="6"/>
    <x v="1"/>
    <x v="2"/>
    <x v="4"/>
    <n v="80787.509999999995"/>
    <n v="410133.38"/>
    <n v="77575.509999999995"/>
    <n v="9.8800000000000008"/>
    <x v="444"/>
    <x v="0"/>
    <x v="0"/>
    <d v="2023-05-18T00:00:00"/>
    <n v="8983.2099999999991"/>
    <n v="5384.58"/>
    <x v="0"/>
  </r>
  <r>
    <n v="4928"/>
    <x v="5"/>
    <x v="0"/>
    <x v="2"/>
    <x v="3"/>
    <n v="94737.5"/>
    <n v="156641.60999999999"/>
    <n v="496982.79"/>
    <n v="5.09"/>
    <x v="444"/>
    <x v="0"/>
    <x v="1"/>
    <d v="2023-10-19T00:00:00"/>
    <n v="7869.47"/>
    <n v="5747.3"/>
    <x v="0"/>
  </r>
  <r>
    <n v="781"/>
    <x v="8"/>
    <x v="2"/>
    <x v="0"/>
    <x v="3"/>
    <n v="16913.48"/>
    <n v="201519.35"/>
    <n v="99497.279999999999"/>
    <n v="9.61"/>
    <x v="444"/>
    <x v="1"/>
    <x v="0"/>
    <d v="2023-12-26T00:00:00"/>
    <n v="2357.5100000000002"/>
    <n v="2047.12"/>
    <x v="0"/>
  </r>
  <r>
    <n v="7292"/>
    <x v="8"/>
    <x v="2"/>
    <x v="4"/>
    <x v="4"/>
    <n v="13357.57"/>
    <n v="407593.12"/>
    <n v="255767.59"/>
    <n v="16.39"/>
    <x v="444"/>
    <x v="4"/>
    <x v="0"/>
    <d v="2023-01-15T00:00:00"/>
    <n v="1496.58"/>
    <n v="1179.42"/>
    <x v="0"/>
  </r>
  <r>
    <n v="7607"/>
    <x v="6"/>
    <x v="2"/>
    <x v="0"/>
    <x v="4"/>
    <n v="9812.2900000000009"/>
    <n v="286197.94"/>
    <n v="269437.73"/>
    <n v="14.75"/>
    <x v="444"/>
    <x v="4"/>
    <x v="0"/>
    <d v="2023-08-06T00:00:00"/>
    <n v="523.6"/>
    <n v="353.49"/>
    <x v="0"/>
  </r>
  <r>
    <n v="9665"/>
    <x v="6"/>
    <x v="2"/>
    <x v="4"/>
    <x v="4"/>
    <n v="97304.75"/>
    <n v="413875.1"/>
    <n v="15437.84"/>
    <n v="13.15"/>
    <x v="445"/>
    <x v="3"/>
    <x v="3"/>
    <d v="2023-01-25T00:00:00"/>
    <n v="11906.71"/>
    <n v="9877.33"/>
    <x v="0"/>
  </r>
  <r>
    <n v="4050"/>
    <x v="7"/>
    <x v="2"/>
    <x v="4"/>
    <x v="3"/>
    <n v="14927.17"/>
    <n v="360602.97"/>
    <n v="287790.86"/>
    <n v="6.92"/>
    <x v="445"/>
    <x v="4"/>
    <x v="1"/>
    <d v="2023-01-24T00:00:00"/>
    <n v="905.4"/>
    <n v="717.89"/>
    <x v="0"/>
  </r>
  <r>
    <n v="8398"/>
    <x v="1"/>
    <x v="2"/>
    <x v="2"/>
    <x v="4"/>
    <n v="97607.58"/>
    <n v="53216.43"/>
    <n v="273773.56"/>
    <n v="6.94"/>
    <x v="445"/>
    <x v="1"/>
    <x v="4"/>
    <d v="2023-05-19T00:00:00"/>
    <n v="6053.24"/>
    <n v="4778.7700000000004"/>
    <x v="0"/>
  </r>
  <r>
    <n v="1587"/>
    <x v="9"/>
    <x v="4"/>
    <x v="0"/>
    <x v="2"/>
    <n v="76159.679999999993"/>
    <n v="264343.27"/>
    <n v="449705.95"/>
    <n v="11.07"/>
    <x v="445"/>
    <x v="0"/>
    <x v="1"/>
    <d v="2023-08-07T00:00:00"/>
    <n v="8431.9699999999993"/>
    <n v="7211.36"/>
    <x v="0"/>
  </r>
  <r>
    <n v="9491"/>
    <x v="2"/>
    <x v="1"/>
    <x v="4"/>
    <x v="2"/>
    <n v="51968.53"/>
    <n v="194115.61"/>
    <n v="203399.32"/>
    <n v="12.12"/>
    <x v="445"/>
    <x v="3"/>
    <x v="4"/>
    <d v="2023-02-27T00:00:00"/>
    <n v="5449.67"/>
    <n v="3559.64"/>
    <x v="0"/>
  </r>
  <r>
    <n v="2796"/>
    <x v="7"/>
    <x v="3"/>
    <x v="1"/>
    <x v="2"/>
    <n v="14329.24"/>
    <n v="385207.88"/>
    <n v="496385.8"/>
    <n v="12.75"/>
    <x v="445"/>
    <x v="1"/>
    <x v="1"/>
    <d v="2023-02-27T00:00:00"/>
    <n v="1867.68"/>
    <n v="1451.69"/>
    <x v="0"/>
  </r>
  <r>
    <n v="1838"/>
    <x v="7"/>
    <x v="3"/>
    <x v="1"/>
    <x v="0"/>
    <n v="12843.44"/>
    <n v="13447.86"/>
    <n v="93213.440000000002"/>
    <n v="10.029999999999999"/>
    <x v="445"/>
    <x v="1"/>
    <x v="3"/>
    <d v="2023-03-05T00:00:00"/>
    <n v="1689.11"/>
    <n v="1057.3900000000001"/>
    <x v="0"/>
  </r>
  <r>
    <n v="5072"/>
    <x v="2"/>
    <x v="0"/>
    <x v="0"/>
    <x v="3"/>
    <n v="79186.36"/>
    <n v="98224.73"/>
    <n v="46962.28"/>
    <n v="9.01"/>
    <x v="445"/>
    <x v="2"/>
    <x v="2"/>
    <d v="2023-12-29T00:00:00"/>
    <n v="8302.81"/>
    <n v="7459.68"/>
    <x v="0"/>
  </r>
  <r>
    <n v="1424"/>
    <x v="7"/>
    <x v="2"/>
    <x v="1"/>
    <x v="1"/>
    <n v="14206.99"/>
    <n v="95104.48"/>
    <n v="337599.68"/>
    <n v="17.59"/>
    <x v="445"/>
    <x v="2"/>
    <x v="0"/>
    <d v="2023-09-18T00:00:00"/>
    <n v="885.76"/>
    <n v="622.63"/>
    <x v="0"/>
  </r>
  <r>
    <n v="5287"/>
    <x v="1"/>
    <x v="0"/>
    <x v="3"/>
    <x v="0"/>
    <n v="88798.04"/>
    <n v="68540.710000000006"/>
    <n v="317858.90999999997"/>
    <n v="9.91"/>
    <x v="445"/>
    <x v="1"/>
    <x v="0"/>
    <d v="2023-07-13T00:00:00"/>
    <n v="12953.09"/>
    <n v="10477.34"/>
    <x v="0"/>
  </r>
  <r>
    <n v="8618"/>
    <x v="3"/>
    <x v="0"/>
    <x v="1"/>
    <x v="1"/>
    <n v="28152.32"/>
    <n v="383106.26"/>
    <n v="42450.21"/>
    <n v="17.93"/>
    <x v="445"/>
    <x v="0"/>
    <x v="0"/>
    <d v="2023-05-26T00:00:00"/>
    <n v="3317.8"/>
    <n v="2455.25"/>
    <x v="0"/>
  </r>
  <r>
    <n v="8554"/>
    <x v="2"/>
    <x v="0"/>
    <x v="4"/>
    <x v="1"/>
    <n v="51383.31"/>
    <n v="41669.06"/>
    <n v="309054.63"/>
    <n v="11.33"/>
    <x v="445"/>
    <x v="1"/>
    <x v="2"/>
    <d v="2023-05-19T00:00:00"/>
    <n v="6592.7"/>
    <n v="4029.12"/>
    <x v="0"/>
  </r>
  <r>
    <n v="3825"/>
    <x v="6"/>
    <x v="0"/>
    <x v="2"/>
    <x v="0"/>
    <n v="34496.800000000003"/>
    <n v="250899.49"/>
    <n v="426618.38"/>
    <n v="14.4"/>
    <x v="445"/>
    <x v="4"/>
    <x v="1"/>
    <d v="2023-10-01T00:00:00"/>
    <n v="4076.95"/>
    <n v="2315.5500000000002"/>
    <x v="0"/>
  </r>
  <r>
    <n v="2902"/>
    <x v="9"/>
    <x v="3"/>
    <x v="1"/>
    <x v="4"/>
    <n v="99711.79"/>
    <n v="52835.91"/>
    <n v="270874.21000000002"/>
    <n v="17.84"/>
    <x v="445"/>
    <x v="1"/>
    <x v="2"/>
    <d v="2023-12-14T00:00:00"/>
    <n v="11744.3"/>
    <n v="7370.8"/>
    <x v="0"/>
  </r>
  <r>
    <n v="6097"/>
    <x v="9"/>
    <x v="0"/>
    <x v="3"/>
    <x v="4"/>
    <n v="96595.49"/>
    <n v="371786.96"/>
    <n v="200218.94"/>
    <n v="5.93"/>
    <x v="445"/>
    <x v="4"/>
    <x v="0"/>
    <d v="2023-09-07T00:00:00"/>
    <n v="10703.17"/>
    <n v="8083.94"/>
    <x v="0"/>
  </r>
  <r>
    <n v="3104"/>
    <x v="8"/>
    <x v="2"/>
    <x v="2"/>
    <x v="3"/>
    <n v="63047.79"/>
    <n v="378872.92"/>
    <n v="92366.02"/>
    <n v="8.06"/>
    <x v="445"/>
    <x v="1"/>
    <x v="2"/>
    <d v="2023-01-22T00:00:00"/>
    <n v="6564.18"/>
    <n v="5092.8"/>
    <x v="0"/>
  </r>
  <r>
    <n v="260"/>
    <x v="1"/>
    <x v="4"/>
    <x v="2"/>
    <x v="4"/>
    <n v="2708.32"/>
    <n v="71985.62"/>
    <n v="324782.77"/>
    <n v="15.49"/>
    <x v="445"/>
    <x v="4"/>
    <x v="3"/>
    <d v="2023-04-04T00:00:00"/>
    <n v="353.91"/>
    <n v="254.46"/>
    <x v="0"/>
  </r>
  <r>
    <n v="3404"/>
    <x v="2"/>
    <x v="1"/>
    <x v="1"/>
    <x v="4"/>
    <n v="4089.3"/>
    <n v="406721.02"/>
    <n v="495675.39"/>
    <n v="8.61"/>
    <x v="445"/>
    <x v="3"/>
    <x v="3"/>
    <d v="2023-11-03T00:00:00"/>
    <n v="375.85"/>
    <n v="308.49"/>
    <x v="0"/>
  </r>
  <r>
    <n v="6958"/>
    <x v="0"/>
    <x v="3"/>
    <x v="1"/>
    <x v="2"/>
    <n v="64308.93"/>
    <n v="462525.51"/>
    <n v="474864.76"/>
    <n v="8.7899999999999991"/>
    <x v="446"/>
    <x v="1"/>
    <x v="0"/>
    <d v="2023-03-16T00:00:00"/>
    <n v="3271.61"/>
    <n v="1797.65"/>
    <x v="0"/>
  </r>
  <r>
    <n v="8708"/>
    <x v="8"/>
    <x v="1"/>
    <x v="1"/>
    <x v="1"/>
    <n v="31740.59"/>
    <n v="492502.73"/>
    <n v="235436.6"/>
    <n v="13.73"/>
    <x v="446"/>
    <x v="3"/>
    <x v="1"/>
    <d v="2023-04-06T00:00:00"/>
    <n v="4044.68"/>
    <n v="2442.3000000000002"/>
    <x v="0"/>
  </r>
  <r>
    <n v="7647"/>
    <x v="7"/>
    <x v="4"/>
    <x v="1"/>
    <x v="0"/>
    <n v="53835.95"/>
    <n v="333957.28000000003"/>
    <n v="31157.63"/>
    <n v="13.71"/>
    <x v="446"/>
    <x v="2"/>
    <x v="0"/>
    <d v="2023-06-27T00:00:00"/>
    <n v="5858.13"/>
    <n v="4114.03"/>
    <x v="0"/>
  </r>
  <r>
    <n v="2191"/>
    <x v="1"/>
    <x v="4"/>
    <x v="4"/>
    <x v="1"/>
    <n v="99514.89"/>
    <n v="301752.06"/>
    <n v="4319.3"/>
    <n v="6.56"/>
    <x v="446"/>
    <x v="3"/>
    <x v="0"/>
    <d v="2023-04-25T00:00:00"/>
    <n v="8870.5400000000009"/>
    <n v="4566.3900000000003"/>
    <x v="0"/>
  </r>
  <r>
    <n v="5356"/>
    <x v="0"/>
    <x v="2"/>
    <x v="0"/>
    <x v="2"/>
    <n v="77781.539999999994"/>
    <n v="424272.18"/>
    <n v="288406.13"/>
    <n v="7.71"/>
    <x v="446"/>
    <x v="1"/>
    <x v="4"/>
    <d v="2023-07-23T00:00:00"/>
    <n v="10315.719999999999"/>
    <n v="7416.6"/>
    <x v="0"/>
  </r>
  <r>
    <n v="8956"/>
    <x v="6"/>
    <x v="0"/>
    <x v="3"/>
    <x v="2"/>
    <n v="28993.56"/>
    <n v="220871.44"/>
    <n v="44415.27"/>
    <n v="9.07"/>
    <x v="446"/>
    <x v="3"/>
    <x v="2"/>
    <d v="2023-11-26T00:00:00"/>
    <n v="3487.24"/>
    <n v="2308.02"/>
    <x v="0"/>
  </r>
  <r>
    <n v="4090"/>
    <x v="8"/>
    <x v="1"/>
    <x v="2"/>
    <x v="4"/>
    <n v="22614.22"/>
    <n v="390684.92"/>
    <n v="219212.23"/>
    <n v="8.33"/>
    <x v="446"/>
    <x v="0"/>
    <x v="4"/>
    <d v="2023-09-21T00:00:00"/>
    <n v="1630.58"/>
    <n v="1172.98"/>
    <x v="0"/>
  </r>
  <r>
    <n v="7735"/>
    <x v="6"/>
    <x v="0"/>
    <x v="1"/>
    <x v="1"/>
    <n v="31726.26"/>
    <n v="473518.92"/>
    <n v="431536.04"/>
    <n v="13.93"/>
    <x v="446"/>
    <x v="4"/>
    <x v="3"/>
    <d v="2023-04-30T00:00:00"/>
    <n v="3676.03"/>
    <n v="2276.12"/>
    <x v="0"/>
  </r>
  <r>
    <n v="4476"/>
    <x v="0"/>
    <x v="1"/>
    <x v="4"/>
    <x v="4"/>
    <n v="55771.26"/>
    <n v="429088.39"/>
    <n v="63429.15"/>
    <n v="16.09"/>
    <x v="446"/>
    <x v="3"/>
    <x v="0"/>
    <d v="2023-09-23T00:00:00"/>
    <n v="5532.21"/>
    <n v="3366.97"/>
    <x v="0"/>
  </r>
  <r>
    <n v="6912"/>
    <x v="6"/>
    <x v="0"/>
    <x v="3"/>
    <x v="1"/>
    <n v="96201.77"/>
    <n v="62228.74"/>
    <n v="450602.8"/>
    <n v="5.03"/>
    <x v="446"/>
    <x v="3"/>
    <x v="3"/>
    <d v="2023-05-11T00:00:00"/>
    <n v="5546.47"/>
    <n v="3670.42"/>
    <x v="0"/>
  </r>
  <r>
    <n v="2010"/>
    <x v="0"/>
    <x v="0"/>
    <x v="2"/>
    <x v="0"/>
    <n v="54410.66"/>
    <n v="116694.17"/>
    <n v="160003.29999999999"/>
    <n v="10.31"/>
    <x v="446"/>
    <x v="0"/>
    <x v="2"/>
    <d v="2023-05-24T00:00:00"/>
    <n v="7615.99"/>
    <n v="5593.1"/>
    <x v="0"/>
  </r>
  <r>
    <n v="2319"/>
    <x v="6"/>
    <x v="1"/>
    <x v="1"/>
    <x v="0"/>
    <n v="99236.52"/>
    <n v="19446.39"/>
    <n v="185983.96"/>
    <n v="17.12"/>
    <x v="446"/>
    <x v="2"/>
    <x v="4"/>
    <d v="2023-03-10T00:00:00"/>
    <n v="11731.28"/>
    <n v="9822.4"/>
    <x v="0"/>
  </r>
  <r>
    <n v="126"/>
    <x v="3"/>
    <x v="1"/>
    <x v="1"/>
    <x v="2"/>
    <n v="15585.8"/>
    <n v="147486.1"/>
    <n v="403980.6"/>
    <n v="14.77"/>
    <x v="446"/>
    <x v="3"/>
    <x v="4"/>
    <d v="2023-08-25T00:00:00"/>
    <n v="2302.86"/>
    <n v="1351.52"/>
    <x v="0"/>
  </r>
  <r>
    <n v="9734"/>
    <x v="8"/>
    <x v="3"/>
    <x v="1"/>
    <x v="0"/>
    <n v="54032.62"/>
    <n v="328569.15000000002"/>
    <n v="195795.53"/>
    <n v="9.5500000000000007"/>
    <x v="447"/>
    <x v="1"/>
    <x v="0"/>
    <d v="2023-05-21T00:00:00"/>
    <n v="5607.2"/>
    <n v="4216.97"/>
    <x v="0"/>
  </r>
  <r>
    <n v="9738"/>
    <x v="2"/>
    <x v="4"/>
    <x v="2"/>
    <x v="3"/>
    <n v="95450.89"/>
    <n v="330408.43"/>
    <n v="315053.7"/>
    <n v="7.67"/>
    <x v="447"/>
    <x v="4"/>
    <x v="0"/>
    <d v="2023-08-21T00:00:00"/>
    <n v="4976.34"/>
    <n v="3558.37"/>
    <x v="0"/>
  </r>
  <r>
    <n v="4637"/>
    <x v="6"/>
    <x v="3"/>
    <x v="2"/>
    <x v="1"/>
    <n v="47442.44"/>
    <n v="341312.1"/>
    <n v="112851.89"/>
    <n v="15"/>
    <x v="447"/>
    <x v="1"/>
    <x v="3"/>
    <d v="2023-05-22T00:00:00"/>
    <n v="4609.8100000000004"/>
    <n v="2917.51"/>
    <x v="0"/>
  </r>
  <r>
    <n v="2681"/>
    <x v="2"/>
    <x v="2"/>
    <x v="1"/>
    <x v="1"/>
    <n v="75595.5"/>
    <n v="191108.82"/>
    <n v="440165.56"/>
    <n v="8.8699999999999992"/>
    <x v="447"/>
    <x v="3"/>
    <x v="3"/>
    <d v="2023-08-31T00:00:00"/>
    <n v="10162.49"/>
    <n v="7608.07"/>
    <x v="0"/>
  </r>
  <r>
    <n v="5075"/>
    <x v="5"/>
    <x v="4"/>
    <x v="4"/>
    <x v="0"/>
    <n v="84984.1"/>
    <n v="221219.74"/>
    <n v="438337.35"/>
    <n v="10.77"/>
    <x v="447"/>
    <x v="2"/>
    <x v="4"/>
    <d v="2023-01-12T00:00:00"/>
    <n v="11725.18"/>
    <n v="8665.68"/>
    <x v="0"/>
  </r>
  <r>
    <n v="8628"/>
    <x v="8"/>
    <x v="2"/>
    <x v="2"/>
    <x v="2"/>
    <n v="48796.29"/>
    <n v="274177.46999999997"/>
    <n v="35047.97"/>
    <n v="5.39"/>
    <x v="447"/>
    <x v="0"/>
    <x v="2"/>
    <d v="2023-04-26T00:00:00"/>
    <n v="4725.0200000000004"/>
    <n v="3779.41"/>
    <x v="0"/>
  </r>
  <r>
    <n v="7375"/>
    <x v="3"/>
    <x v="0"/>
    <x v="4"/>
    <x v="1"/>
    <n v="46948.23"/>
    <n v="146147.92000000001"/>
    <n v="392606.67"/>
    <n v="9.68"/>
    <x v="447"/>
    <x v="0"/>
    <x v="2"/>
    <d v="2023-06-07T00:00:00"/>
    <n v="3633.06"/>
    <n v="2920.06"/>
    <x v="0"/>
  </r>
  <r>
    <n v="612"/>
    <x v="6"/>
    <x v="3"/>
    <x v="2"/>
    <x v="1"/>
    <n v="63380.69"/>
    <n v="315215.21999999997"/>
    <n v="301219.90000000002"/>
    <n v="9.1999999999999993"/>
    <x v="448"/>
    <x v="3"/>
    <x v="2"/>
    <d v="2023-04-19T00:00:00"/>
    <n v="7503.92"/>
    <n v="5002.63"/>
    <x v="0"/>
  </r>
  <r>
    <n v="8777"/>
    <x v="5"/>
    <x v="2"/>
    <x v="3"/>
    <x v="3"/>
    <n v="5852.48"/>
    <n v="487483.13"/>
    <n v="424045.41"/>
    <n v="6.8"/>
    <x v="448"/>
    <x v="3"/>
    <x v="2"/>
    <d v="2023-11-30T00:00:00"/>
    <n v="639.98"/>
    <n v="503.79"/>
    <x v="0"/>
  </r>
  <r>
    <n v="3599"/>
    <x v="1"/>
    <x v="4"/>
    <x v="0"/>
    <x v="4"/>
    <n v="92256.13"/>
    <n v="346913.76"/>
    <n v="434155.03"/>
    <n v="8.64"/>
    <x v="448"/>
    <x v="1"/>
    <x v="3"/>
    <d v="2023-01-27T00:00:00"/>
    <n v="11382.96"/>
    <n v="9250.93"/>
    <x v="0"/>
  </r>
  <r>
    <n v="4535"/>
    <x v="9"/>
    <x v="2"/>
    <x v="0"/>
    <x v="0"/>
    <n v="66568.12"/>
    <n v="132464.62"/>
    <n v="90419.83"/>
    <n v="9"/>
    <x v="448"/>
    <x v="3"/>
    <x v="0"/>
    <d v="2023-11-30T00:00:00"/>
    <n v="8555.08"/>
    <n v="6283.02"/>
    <x v="0"/>
  </r>
  <r>
    <n v="6709"/>
    <x v="6"/>
    <x v="4"/>
    <x v="2"/>
    <x v="2"/>
    <n v="56693.61"/>
    <n v="407470.36"/>
    <n v="335158.08"/>
    <n v="16.61"/>
    <x v="448"/>
    <x v="3"/>
    <x v="0"/>
    <d v="2023-03-17T00:00:00"/>
    <n v="4329.3900000000003"/>
    <n v="2535.04"/>
    <x v="0"/>
  </r>
  <r>
    <n v="7064"/>
    <x v="3"/>
    <x v="1"/>
    <x v="4"/>
    <x v="0"/>
    <n v="32061.78"/>
    <n v="19309.87"/>
    <n v="420717.19"/>
    <n v="8.8000000000000007"/>
    <x v="448"/>
    <x v="1"/>
    <x v="1"/>
    <d v="2023-08-22T00:00:00"/>
    <n v="1659.23"/>
    <n v="1165.04"/>
    <x v="0"/>
  </r>
  <r>
    <n v="9840"/>
    <x v="7"/>
    <x v="3"/>
    <x v="2"/>
    <x v="0"/>
    <n v="83497.42"/>
    <n v="459555.4"/>
    <n v="464506.34"/>
    <n v="9.01"/>
    <x v="448"/>
    <x v="1"/>
    <x v="4"/>
    <d v="2023-09-16T00:00:00"/>
    <n v="11115.09"/>
    <n v="7451.33"/>
    <x v="0"/>
  </r>
  <r>
    <n v="2281"/>
    <x v="6"/>
    <x v="2"/>
    <x v="2"/>
    <x v="1"/>
    <n v="22220.959999999999"/>
    <n v="381761.73"/>
    <n v="17736.689999999999"/>
    <n v="16.170000000000002"/>
    <x v="448"/>
    <x v="4"/>
    <x v="2"/>
    <d v="2023-08-29T00:00:00"/>
    <n v="3239.08"/>
    <n v="1627.4"/>
    <x v="0"/>
  </r>
  <r>
    <n v="3185"/>
    <x v="0"/>
    <x v="3"/>
    <x v="2"/>
    <x v="0"/>
    <n v="20427.8"/>
    <n v="128167.1"/>
    <n v="1977.06"/>
    <n v="16.809999999999999"/>
    <x v="448"/>
    <x v="2"/>
    <x v="1"/>
    <d v="2023-01-07T00:00:00"/>
    <n v="1494.61"/>
    <n v="1012.65"/>
    <x v="0"/>
  </r>
  <r>
    <n v="9780"/>
    <x v="1"/>
    <x v="4"/>
    <x v="2"/>
    <x v="3"/>
    <n v="75670.86"/>
    <n v="170651.09"/>
    <n v="78977.039999999994"/>
    <n v="5.33"/>
    <x v="448"/>
    <x v="1"/>
    <x v="2"/>
    <d v="2023-06-11T00:00:00"/>
    <n v="11327.55"/>
    <n v="7680.27"/>
    <x v="0"/>
  </r>
  <r>
    <n v="6895"/>
    <x v="1"/>
    <x v="2"/>
    <x v="2"/>
    <x v="4"/>
    <n v="61235.12"/>
    <n v="270420.37"/>
    <n v="177675.93"/>
    <n v="9.06"/>
    <x v="448"/>
    <x v="0"/>
    <x v="2"/>
    <d v="2023-01-26T00:00:00"/>
    <n v="4954.28"/>
    <n v="3863.25"/>
    <x v="0"/>
  </r>
  <r>
    <n v="6533"/>
    <x v="9"/>
    <x v="3"/>
    <x v="4"/>
    <x v="0"/>
    <n v="29130.29"/>
    <n v="244823.37"/>
    <n v="256613.22"/>
    <n v="11.19"/>
    <x v="448"/>
    <x v="0"/>
    <x v="2"/>
    <d v="2023-06-30T00:00:00"/>
    <n v="2708.22"/>
    <n v="1774.19"/>
    <x v="0"/>
  </r>
  <r>
    <n v="5386"/>
    <x v="8"/>
    <x v="3"/>
    <x v="2"/>
    <x v="2"/>
    <n v="16827.03"/>
    <n v="353828.6"/>
    <n v="404629.61"/>
    <n v="7.94"/>
    <x v="449"/>
    <x v="2"/>
    <x v="0"/>
    <d v="2023-05-26T00:00:00"/>
    <n v="1806.9"/>
    <n v="1391.56"/>
    <x v="0"/>
  </r>
  <r>
    <n v="8028"/>
    <x v="0"/>
    <x v="1"/>
    <x v="4"/>
    <x v="4"/>
    <n v="30447.3"/>
    <n v="492963.67"/>
    <n v="238126.78"/>
    <n v="16.7"/>
    <x v="449"/>
    <x v="2"/>
    <x v="4"/>
    <d v="2023-08-06T00:00:00"/>
    <n v="3398.35"/>
    <n v="2262.08"/>
    <x v="0"/>
  </r>
  <r>
    <n v="3186"/>
    <x v="9"/>
    <x v="4"/>
    <x v="3"/>
    <x v="2"/>
    <n v="26535.66"/>
    <n v="125759.57"/>
    <n v="384023.77"/>
    <n v="7.34"/>
    <x v="449"/>
    <x v="4"/>
    <x v="0"/>
    <d v="2023-06-24T00:00:00"/>
    <n v="2305.71"/>
    <n v="1724.34"/>
    <x v="0"/>
  </r>
  <r>
    <n v="3254"/>
    <x v="2"/>
    <x v="4"/>
    <x v="2"/>
    <x v="2"/>
    <n v="23153.21"/>
    <n v="230732.75"/>
    <n v="495462.59"/>
    <n v="13.09"/>
    <x v="449"/>
    <x v="2"/>
    <x v="3"/>
    <d v="2023-08-19T00:00:00"/>
    <n v="2967.17"/>
    <n v="1599.42"/>
    <x v="0"/>
  </r>
  <r>
    <n v="8770"/>
    <x v="0"/>
    <x v="1"/>
    <x v="0"/>
    <x v="1"/>
    <n v="76127.98"/>
    <n v="182225.46"/>
    <n v="164160.48000000001"/>
    <n v="17.11"/>
    <x v="449"/>
    <x v="2"/>
    <x v="4"/>
    <d v="2023-04-19T00:00:00"/>
    <n v="6307.91"/>
    <n v="4768.66"/>
    <x v="0"/>
  </r>
  <r>
    <n v="2514"/>
    <x v="9"/>
    <x v="3"/>
    <x v="3"/>
    <x v="4"/>
    <n v="74361.16"/>
    <n v="31495.07"/>
    <n v="405625.8"/>
    <n v="11.36"/>
    <x v="449"/>
    <x v="4"/>
    <x v="0"/>
    <d v="2023-06-18T00:00:00"/>
    <n v="11095.21"/>
    <n v="8758.48"/>
    <x v="0"/>
  </r>
  <r>
    <n v="7065"/>
    <x v="0"/>
    <x v="0"/>
    <x v="1"/>
    <x v="0"/>
    <n v="69021.09"/>
    <n v="360233.94"/>
    <n v="44533.96"/>
    <n v="5.22"/>
    <x v="449"/>
    <x v="3"/>
    <x v="1"/>
    <d v="2023-08-27T00:00:00"/>
    <n v="8973.07"/>
    <n v="7792.66"/>
    <x v="0"/>
  </r>
  <r>
    <n v="455"/>
    <x v="1"/>
    <x v="3"/>
    <x v="4"/>
    <x v="1"/>
    <n v="17981.04"/>
    <n v="292011.93"/>
    <n v="361090.79"/>
    <n v="15.96"/>
    <x v="449"/>
    <x v="1"/>
    <x v="1"/>
    <d v="2023-06-05T00:00:00"/>
    <n v="1205.0899999999999"/>
    <n v="897.5"/>
    <x v="0"/>
  </r>
  <r>
    <n v="519"/>
    <x v="8"/>
    <x v="2"/>
    <x v="0"/>
    <x v="0"/>
    <n v="82866.3"/>
    <n v="79022.080000000002"/>
    <n v="498616.68"/>
    <n v="13.83"/>
    <x v="449"/>
    <x v="2"/>
    <x v="3"/>
    <d v="2023-02-09T00:00:00"/>
    <n v="4658.38"/>
    <n v="2933.63"/>
    <x v="0"/>
  </r>
  <r>
    <n v="2489"/>
    <x v="8"/>
    <x v="0"/>
    <x v="4"/>
    <x v="4"/>
    <n v="11555.28"/>
    <n v="53408.3"/>
    <n v="55741.71"/>
    <n v="5.49"/>
    <x v="449"/>
    <x v="4"/>
    <x v="2"/>
    <d v="2023-04-29T00:00:00"/>
    <n v="1368.2"/>
    <n v="928.42"/>
    <x v="0"/>
  </r>
  <r>
    <n v="5517"/>
    <x v="7"/>
    <x v="1"/>
    <x v="2"/>
    <x v="0"/>
    <n v="33535.81"/>
    <n v="103603.61"/>
    <n v="499439.97"/>
    <n v="7.46"/>
    <x v="449"/>
    <x v="4"/>
    <x v="3"/>
    <d v="2023-04-15T00:00:00"/>
    <n v="4223.55"/>
    <n v="3570.82"/>
    <x v="0"/>
  </r>
  <r>
    <n v="7695"/>
    <x v="3"/>
    <x v="1"/>
    <x v="0"/>
    <x v="2"/>
    <n v="64565.54"/>
    <n v="155736.47"/>
    <n v="325587.5"/>
    <n v="7.53"/>
    <x v="449"/>
    <x v="1"/>
    <x v="1"/>
    <d v="2023-10-16T00:00:00"/>
    <n v="3978.77"/>
    <n v="3491.66"/>
    <x v="0"/>
  </r>
  <r>
    <n v="871"/>
    <x v="3"/>
    <x v="2"/>
    <x v="3"/>
    <x v="1"/>
    <n v="8867.23"/>
    <n v="45925.27"/>
    <n v="471365.88"/>
    <n v="12.41"/>
    <x v="449"/>
    <x v="1"/>
    <x v="1"/>
    <d v="2023-08-26T00:00:00"/>
    <n v="1216.33"/>
    <n v="1020.27"/>
    <x v="0"/>
  </r>
  <r>
    <n v="3794"/>
    <x v="2"/>
    <x v="0"/>
    <x v="2"/>
    <x v="1"/>
    <n v="28260.39"/>
    <n v="144879"/>
    <n v="305450.64"/>
    <n v="12.79"/>
    <x v="449"/>
    <x v="3"/>
    <x v="4"/>
    <d v="2023-05-17T00:00:00"/>
    <n v="2915.03"/>
    <n v="2244.4299999999998"/>
    <x v="0"/>
  </r>
  <r>
    <n v="205"/>
    <x v="8"/>
    <x v="4"/>
    <x v="2"/>
    <x v="2"/>
    <n v="53752.639999999999"/>
    <n v="139515.53"/>
    <n v="380137.2"/>
    <n v="14.55"/>
    <x v="449"/>
    <x v="2"/>
    <x v="2"/>
    <d v="2023-09-10T00:00:00"/>
    <n v="4611.45"/>
    <n v="2771.2"/>
    <x v="0"/>
  </r>
  <r>
    <n v="1199"/>
    <x v="9"/>
    <x v="4"/>
    <x v="0"/>
    <x v="1"/>
    <n v="74130.710000000006"/>
    <n v="159667.51999999999"/>
    <n v="15177.64"/>
    <n v="17.93"/>
    <x v="449"/>
    <x v="0"/>
    <x v="3"/>
    <d v="2023-05-20T00:00:00"/>
    <n v="6071.86"/>
    <n v="4092.28"/>
    <x v="0"/>
  </r>
  <r>
    <n v="4577"/>
    <x v="5"/>
    <x v="4"/>
    <x v="0"/>
    <x v="4"/>
    <n v="3008.22"/>
    <n v="370865"/>
    <n v="340296.55"/>
    <n v="10.16"/>
    <x v="449"/>
    <x v="2"/>
    <x v="0"/>
    <d v="2023-03-07T00:00:00"/>
    <n v="305.42"/>
    <n v="217.72"/>
    <x v="0"/>
  </r>
  <r>
    <n v="4169"/>
    <x v="4"/>
    <x v="2"/>
    <x v="3"/>
    <x v="2"/>
    <n v="34206.39"/>
    <n v="384730.14"/>
    <n v="311915.46999999997"/>
    <n v="13.11"/>
    <x v="450"/>
    <x v="0"/>
    <x v="4"/>
    <d v="2023-11-06T00:00:00"/>
    <n v="3183.85"/>
    <n v="2334.62"/>
    <x v="0"/>
  </r>
  <r>
    <n v="8249"/>
    <x v="9"/>
    <x v="2"/>
    <x v="4"/>
    <x v="1"/>
    <n v="58143.47"/>
    <n v="320557.2"/>
    <n v="422991.94"/>
    <n v="10.72"/>
    <x v="450"/>
    <x v="4"/>
    <x v="2"/>
    <d v="2023-09-12T00:00:00"/>
    <n v="7926.19"/>
    <n v="4009.06"/>
    <x v="0"/>
  </r>
  <r>
    <n v="4651"/>
    <x v="0"/>
    <x v="1"/>
    <x v="2"/>
    <x v="3"/>
    <n v="53630.34"/>
    <n v="294644.77"/>
    <n v="489503.69"/>
    <n v="14.81"/>
    <x v="450"/>
    <x v="4"/>
    <x v="0"/>
    <d v="2023-09-11T00:00:00"/>
    <n v="5514.92"/>
    <n v="4395.68"/>
    <x v="0"/>
  </r>
  <r>
    <n v="2620"/>
    <x v="6"/>
    <x v="2"/>
    <x v="1"/>
    <x v="1"/>
    <n v="83416.479999999996"/>
    <n v="42238.080000000002"/>
    <n v="457044.71"/>
    <n v="12.29"/>
    <x v="450"/>
    <x v="1"/>
    <x v="2"/>
    <d v="2023-07-11T00:00:00"/>
    <n v="4575.87"/>
    <n v="4094.41"/>
    <x v="0"/>
  </r>
  <r>
    <n v="6098"/>
    <x v="3"/>
    <x v="2"/>
    <x v="2"/>
    <x v="2"/>
    <n v="29581.5"/>
    <n v="196652.33"/>
    <n v="214239.28"/>
    <n v="9.08"/>
    <x v="450"/>
    <x v="3"/>
    <x v="3"/>
    <d v="2023-12-09T00:00:00"/>
    <n v="3424.88"/>
    <n v="1810.03"/>
    <x v="0"/>
  </r>
  <r>
    <n v="2150"/>
    <x v="1"/>
    <x v="2"/>
    <x v="3"/>
    <x v="2"/>
    <n v="78651.820000000007"/>
    <n v="415188.07"/>
    <n v="383729.15"/>
    <n v="10.43"/>
    <x v="450"/>
    <x v="3"/>
    <x v="0"/>
    <d v="2023-10-16T00:00:00"/>
    <n v="4232.53"/>
    <n v="2503.11"/>
    <x v="0"/>
  </r>
  <r>
    <n v="1727"/>
    <x v="0"/>
    <x v="4"/>
    <x v="3"/>
    <x v="1"/>
    <n v="2432.2199999999998"/>
    <n v="116792.5"/>
    <n v="357237.05"/>
    <n v="8.01"/>
    <x v="450"/>
    <x v="4"/>
    <x v="2"/>
    <d v="2023-02-23T00:00:00"/>
    <n v="288.95999999999998"/>
    <n v="182.56"/>
    <x v="0"/>
  </r>
  <r>
    <n v="2296"/>
    <x v="0"/>
    <x v="0"/>
    <x v="2"/>
    <x v="2"/>
    <n v="52449.8"/>
    <n v="238620.19"/>
    <n v="277053.15000000002"/>
    <n v="10.38"/>
    <x v="450"/>
    <x v="3"/>
    <x v="1"/>
    <d v="2023-04-26T00:00:00"/>
    <n v="4523.18"/>
    <n v="3605.19"/>
    <x v="0"/>
  </r>
  <r>
    <n v="1545"/>
    <x v="9"/>
    <x v="3"/>
    <x v="2"/>
    <x v="1"/>
    <n v="96736.44"/>
    <n v="148606.51999999999"/>
    <n v="358752.53"/>
    <n v="9.67"/>
    <x v="450"/>
    <x v="3"/>
    <x v="3"/>
    <d v="2023-02-10T00:00:00"/>
    <n v="10495.6"/>
    <n v="8643.25"/>
    <x v="0"/>
  </r>
  <r>
    <n v="5639"/>
    <x v="4"/>
    <x v="2"/>
    <x v="1"/>
    <x v="4"/>
    <n v="3573.96"/>
    <n v="239901.71"/>
    <n v="388955.21"/>
    <n v="7.82"/>
    <x v="450"/>
    <x v="2"/>
    <x v="2"/>
    <d v="2023-06-08T00:00:00"/>
    <n v="465.97"/>
    <n v="260.16000000000003"/>
    <x v="0"/>
  </r>
  <r>
    <n v="2327"/>
    <x v="6"/>
    <x v="2"/>
    <x v="0"/>
    <x v="1"/>
    <n v="60515.26"/>
    <n v="485968.55"/>
    <n v="276103.43"/>
    <n v="14.9"/>
    <x v="450"/>
    <x v="3"/>
    <x v="0"/>
    <d v="2023-01-01T00:00:00"/>
    <n v="5030.22"/>
    <n v="2685.32"/>
    <x v="0"/>
  </r>
  <r>
    <n v="629"/>
    <x v="6"/>
    <x v="3"/>
    <x v="4"/>
    <x v="0"/>
    <n v="57855.8"/>
    <n v="216744.48"/>
    <n v="309932.71999999997"/>
    <n v="6.75"/>
    <x v="450"/>
    <x v="1"/>
    <x v="2"/>
    <d v="2023-02-19T00:00:00"/>
    <n v="3309.6"/>
    <n v="2169.84"/>
    <x v="0"/>
  </r>
  <r>
    <n v="720"/>
    <x v="7"/>
    <x v="1"/>
    <x v="0"/>
    <x v="1"/>
    <n v="94914.06"/>
    <n v="254026.5"/>
    <n v="151109.74"/>
    <n v="5.25"/>
    <x v="450"/>
    <x v="2"/>
    <x v="0"/>
    <d v="2023-01-30T00:00:00"/>
    <n v="12710.86"/>
    <n v="8788.6200000000008"/>
    <x v="0"/>
  </r>
  <r>
    <n v="623"/>
    <x v="5"/>
    <x v="4"/>
    <x v="1"/>
    <x v="0"/>
    <n v="28311.06"/>
    <n v="217788.1"/>
    <n v="326006.34000000003"/>
    <n v="13.97"/>
    <x v="450"/>
    <x v="1"/>
    <x v="2"/>
    <d v="2023-07-08T00:00:00"/>
    <n v="2987.97"/>
    <n v="2096.33"/>
    <x v="0"/>
  </r>
  <r>
    <n v="777"/>
    <x v="8"/>
    <x v="2"/>
    <x v="1"/>
    <x v="4"/>
    <n v="69861.440000000002"/>
    <n v="152106.14000000001"/>
    <n v="372584.13"/>
    <n v="12.09"/>
    <x v="450"/>
    <x v="1"/>
    <x v="4"/>
    <d v="2023-10-24T00:00:00"/>
    <n v="6979.08"/>
    <n v="3905.99"/>
    <x v="0"/>
  </r>
  <r>
    <n v="5472"/>
    <x v="8"/>
    <x v="4"/>
    <x v="1"/>
    <x v="3"/>
    <n v="87963.09"/>
    <n v="29534.73"/>
    <n v="70866.64"/>
    <n v="14.54"/>
    <x v="450"/>
    <x v="2"/>
    <x v="0"/>
    <d v="2023-03-11T00:00:00"/>
    <n v="11802.53"/>
    <n v="6535.72"/>
    <x v="0"/>
  </r>
  <r>
    <n v="6194"/>
    <x v="7"/>
    <x v="3"/>
    <x v="1"/>
    <x v="3"/>
    <n v="78620.36"/>
    <n v="183957.49"/>
    <n v="204209.52"/>
    <n v="6.08"/>
    <x v="451"/>
    <x v="4"/>
    <x v="1"/>
    <d v="2023-09-10T00:00:00"/>
    <n v="9125.32"/>
    <n v="8140.82"/>
    <x v="0"/>
  </r>
  <r>
    <n v="1137"/>
    <x v="9"/>
    <x v="4"/>
    <x v="3"/>
    <x v="1"/>
    <n v="88102.5"/>
    <n v="162670.44"/>
    <n v="394202.26"/>
    <n v="7.16"/>
    <x v="451"/>
    <x v="0"/>
    <x v="0"/>
    <d v="2023-04-23T00:00:00"/>
    <n v="9358.7000000000007"/>
    <n v="7802.86"/>
    <x v="0"/>
  </r>
  <r>
    <n v="4072"/>
    <x v="9"/>
    <x v="1"/>
    <x v="4"/>
    <x v="4"/>
    <n v="94006.81"/>
    <n v="22173.51"/>
    <n v="440082.16"/>
    <n v="13.29"/>
    <x v="451"/>
    <x v="2"/>
    <x v="4"/>
    <d v="2023-04-06T00:00:00"/>
    <n v="5081.71"/>
    <n v="3267.35"/>
    <x v="0"/>
  </r>
  <r>
    <n v="8688"/>
    <x v="0"/>
    <x v="2"/>
    <x v="0"/>
    <x v="1"/>
    <n v="74067.37"/>
    <n v="142658.22"/>
    <n v="124846.92"/>
    <n v="8.1999999999999993"/>
    <x v="451"/>
    <x v="1"/>
    <x v="4"/>
    <d v="2023-06-10T00:00:00"/>
    <n v="6133"/>
    <n v="4340.1899999999996"/>
    <x v="0"/>
  </r>
  <r>
    <n v="9321"/>
    <x v="1"/>
    <x v="2"/>
    <x v="3"/>
    <x v="3"/>
    <n v="67591.91"/>
    <n v="78174.570000000007"/>
    <n v="81997.55"/>
    <n v="17.670000000000002"/>
    <x v="451"/>
    <x v="1"/>
    <x v="4"/>
    <d v="2023-03-16T00:00:00"/>
    <n v="9712.48"/>
    <n v="7674.07"/>
    <x v="0"/>
  </r>
  <r>
    <n v="695"/>
    <x v="3"/>
    <x v="1"/>
    <x v="3"/>
    <x v="2"/>
    <n v="94411.31"/>
    <n v="221767.15"/>
    <n v="13294.37"/>
    <n v="11.19"/>
    <x v="451"/>
    <x v="4"/>
    <x v="3"/>
    <d v="2023-04-24T00:00:00"/>
    <n v="8766.4699999999993"/>
    <n v="6698.51"/>
    <x v="0"/>
  </r>
  <r>
    <n v="9057"/>
    <x v="6"/>
    <x v="3"/>
    <x v="1"/>
    <x v="2"/>
    <n v="24871.86"/>
    <n v="67911.199999999997"/>
    <n v="240848.49"/>
    <n v="10.23"/>
    <x v="451"/>
    <x v="2"/>
    <x v="1"/>
    <d v="2023-03-23T00:00:00"/>
    <n v="1294.29"/>
    <n v="749.89"/>
    <x v="0"/>
  </r>
  <r>
    <n v="5302"/>
    <x v="0"/>
    <x v="0"/>
    <x v="3"/>
    <x v="4"/>
    <n v="79957.56"/>
    <n v="106502.12"/>
    <n v="97871.43"/>
    <n v="16.41"/>
    <x v="451"/>
    <x v="1"/>
    <x v="0"/>
    <d v="2023-11-09T00:00:00"/>
    <n v="6850.95"/>
    <n v="5572.67"/>
    <x v="0"/>
  </r>
  <r>
    <n v="3675"/>
    <x v="3"/>
    <x v="3"/>
    <x v="0"/>
    <x v="1"/>
    <n v="89314.78"/>
    <n v="247267.47"/>
    <n v="316395.77"/>
    <n v="8.23"/>
    <x v="451"/>
    <x v="2"/>
    <x v="1"/>
    <d v="2023-06-16T00:00:00"/>
    <n v="8906.2999999999993"/>
    <n v="4528.3999999999996"/>
    <x v="0"/>
  </r>
  <r>
    <n v="7300"/>
    <x v="5"/>
    <x v="2"/>
    <x v="4"/>
    <x v="3"/>
    <n v="94172.74"/>
    <n v="356235.95"/>
    <n v="73137.78"/>
    <n v="17.25"/>
    <x v="451"/>
    <x v="2"/>
    <x v="1"/>
    <d v="2023-09-22T00:00:00"/>
    <n v="4762.59"/>
    <n v="3318.56"/>
    <x v="0"/>
  </r>
  <r>
    <n v="4261"/>
    <x v="8"/>
    <x v="1"/>
    <x v="3"/>
    <x v="4"/>
    <n v="9541.99"/>
    <n v="443654.21"/>
    <n v="159904.43"/>
    <n v="7.52"/>
    <x v="451"/>
    <x v="4"/>
    <x v="0"/>
    <d v="2023-10-16T00:00:00"/>
    <n v="628.51"/>
    <n v="483.92"/>
    <x v="0"/>
  </r>
  <r>
    <n v="1612"/>
    <x v="1"/>
    <x v="1"/>
    <x v="3"/>
    <x v="3"/>
    <n v="35070.28"/>
    <n v="239137.08"/>
    <n v="342403.55"/>
    <n v="8"/>
    <x v="451"/>
    <x v="3"/>
    <x v="3"/>
    <d v="2023-09-13T00:00:00"/>
    <n v="5013.87"/>
    <n v="2555.9899999999998"/>
    <x v="0"/>
  </r>
  <r>
    <n v="1994"/>
    <x v="6"/>
    <x v="3"/>
    <x v="4"/>
    <x v="4"/>
    <n v="32571.040000000001"/>
    <n v="242178.51"/>
    <n v="267078.89"/>
    <n v="9.99"/>
    <x v="451"/>
    <x v="0"/>
    <x v="1"/>
    <d v="2023-02-18T00:00:00"/>
    <n v="3611.98"/>
    <n v="1908.04"/>
    <x v="0"/>
  </r>
  <r>
    <n v="1740"/>
    <x v="6"/>
    <x v="1"/>
    <x v="1"/>
    <x v="2"/>
    <n v="98922.44"/>
    <n v="199632.82"/>
    <n v="257016.24"/>
    <n v="12.61"/>
    <x v="451"/>
    <x v="0"/>
    <x v="2"/>
    <d v="2023-08-30T00:00:00"/>
    <n v="6151.5"/>
    <n v="4947.03"/>
    <x v="0"/>
  </r>
  <r>
    <n v="99"/>
    <x v="7"/>
    <x v="3"/>
    <x v="2"/>
    <x v="0"/>
    <n v="79840.27"/>
    <n v="305836.21999999997"/>
    <n v="162790.71"/>
    <n v="5.28"/>
    <x v="452"/>
    <x v="4"/>
    <x v="3"/>
    <d v="2023-07-08T00:00:00"/>
    <n v="7598.03"/>
    <n v="6543.25"/>
    <x v="0"/>
  </r>
  <r>
    <n v="3071"/>
    <x v="3"/>
    <x v="2"/>
    <x v="4"/>
    <x v="1"/>
    <n v="38238.910000000003"/>
    <n v="325985.71999999997"/>
    <n v="158227.53"/>
    <n v="12.01"/>
    <x v="452"/>
    <x v="0"/>
    <x v="2"/>
    <d v="2023-02-20T00:00:00"/>
    <n v="3181.53"/>
    <n v="1901.82"/>
    <x v="0"/>
  </r>
  <r>
    <n v="324"/>
    <x v="0"/>
    <x v="2"/>
    <x v="1"/>
    <x v="0"/>
    <n v="16164.79"/>
    <n v="379913.27"/>
    <n v="42863.73"/>
    <n v="12.52"/>
    <x v="452"/>
    <x v="4"/>
    <x v="3"/>
    <d v="2023-02-17T00:00:00"/>
    <n v="1897.95"/>
    <n v="1284.7"/>
    <x v="0"/>
  </r>
  <r>
    <n v="6022"/>
    <x v="8"/>
    <x v="4"/>
    <x v="3"/>
    <x v="2"/>
    <n v="40940.79"/>
    <n v="57756.59"/>
    <n v="369916.35"/>
    <n v="16.36"/>
    <x v="452"/>
    <x v="0"/>
    <x v="1"/>
    <d v="2023-08-16T00:00:00"/>
    <n v="5269"/>
    <n v="3785.01"/>
    <x v="0"/>
  </r>
  <r>
    <n v="1957"/>
    <x v="4"/>
    <x v="4"/>
    <x v="2"/>
    <x v="4"/>
    <n v="83128.83"/>
    <n v="32458.05"/>
    <n v="352212.36"/>
    <n v="10.49"/>
    <x v="452"/>
    <x v="0"/>
    <x v="2"/>
    <d v="2023-11-08T00:00:00"/>
    <n v="12363.72"/>
    <n v="7439.59"/>
    <x v="0"/>
  </r>
  <r>
    <n v="4851"/>
    <x v="0"/>
    <x v="0"/>
    <x v="3"/>
    <x v="3"/>
    <n v="34878.639999999999"/>
    <n v="6475.83"/>
    <n v="161135.13"/>
    <n v="10.02"/>
    <x v="452"/>
    <x v="3"/>
    <x v="2"/>
    <d v="2023-06-29T00:00:00"/>
    <n v="2532.4899999999998"/>
    <n v="1818.33"/>
    <x v="0"/>
  </r>
  <r>
    <n v="4972"/>
    <x v="4"/>
    <x v="1"/>
    <x v="2"/>
    <x v="0"/>
    <n v="73833.25"/>
    <n v="179061.64"/>
    <n v="383881.82"/>
    <n v="10.84"/>
    <x v="452"/>
    <x v="0"/>
    <x v="4"/>
    <d v="2023-12-19T00:00:00"/>
    <n v="5827.5"/>
    <n v="3165.02"/>
    <x v="0"/>
  </r>
  <r>
    <n v="4518"/>
    <x v="4"/>
    <x v="4"/>
    <x v="3"/>
    <x v="0"/>
    <n v="92093.93"/>
    <n v="264959.21000000002"/>
    <n v="397772.54"/>
    <n v="16.5"/>
    <x v="452"/>
    <x v="0"/>
    <x v="0"/>
    <d v="2023-12-16T00:00:00"/>
    <n v="12806.43"/>
    <n v="11495.36"/>
    <x v="0"/>
  </r>
  <r>
    <n v="6329"/>
    <x v="6"/>
    <x v="0"/>
    <x v="4"/>
    <x v="0"/>
    <n v="77596.740000000005"/>
    <n v="328925.51"/>
    <n v="432567.1"/>
    <n v="5.68"/>
    <x v="452"/>
    <x v="2"/>
    <x v="3"/>
    <d v="2023-06-18T00:00:00"/>
    <n v="10738.94"/>
    <n v="8161.72"/>
    <x v="0"/>
  </r>
  <r>
    <n v="8020"/>
    <x v="4"/>
    <x v="3"/>
    <x v="4"/>
    <x v="1"/>
    <n v="91166.95"/>
    <n v="101308.01"/>
    <n v="213703.78"/>
    <n v="8.3800000000000008"/>
    <x v="452"/>
    <x v="1"/>
    <x v="3"/>
    <d v="2023-09-09T00:00:00"/>
    <n v="6008.67"/>
    <n v="5289.34"/>
    <x v="0"/>
  </r>
  <r>
    <n v="5708"/>
    <x v="4"/>
    <x v="0"/>
    <x v="0"/>
    <x v="1"/>
    <n v="10935.44"/>
    <n v="310132.31"/>
    <n v="328203.95"/>
    <n v="13.5"/>
    <x v="453"/>
    <x v="2"/>
    <x v="3"/>
    <d v="2023-04-19T00:00:00"/>
    <n v="1259.58"/>
    <n v="859.54"/>
    <x v="0"/>
  </r>
  <r>
    <n v="9100"/>
    <x v="8"/>
    <x v="1"/>
    <x v="1"/>
    <x v="3"/>
    <n v="81517.47"/>
    <n v="362030.21"/>
    <n v="259919.39"/>
    <n v="10.78"/>
    <x v="453"/>
    <x v="4"/>
    <x v="0"/>
    <d v="2023-06-08T00:00:00"/>
    <n v="4841.6400000000003"/>
    <n v="2944.12"/>
    <x v="0"/>
  </r>
  <r>
    <n v="3740"/>
    <x v="2"/>
    <x v="2"/>
    <x v="0"/>
    <x v="4"/>
    <n v="17417.87"/>
    <n v="54831.94"/>
    <n v="309098.40000000002"/>
    <n v="17.37"/>
    <x v="453"/>
    <x v="1"/>
    <x v="3"/>
    <d v="2023-11-22T00:00:00"/>
    <n v="1344.84"/>
    <n v="825.14"/>
    <x v="0"/>
  </r>
  <r>
    <n v="3119"/>
    <x v="3"/>
    <x v="2"/>
    <x v="0"/>
    <x v="3"/>
    <n v="84210.57"/>
    <n v="203062.97"/>
    <n v="133399.88"/>
    <n v="5.17"/>
    <x v="453"/>
    <x v="4"/>
    <x v="3"/>
    <d v="2023-04-11T00:00:00"/>
    <n v="5819.31"/>
    <n v="3306.98"/>
    <x v="0"/>
  </r>
  <r>
    <n v="7729"/>
    <x v="1"/>
    <x v="2"/>
    <x v="3"/>
    <x v="3"/>
    <n v="54600.2"/>
    <n v="494985.32"/>
    <n v="38513.67"/>
    <n v="13.72"/>
    <x v="453"/>
    <x v="2"/>
    <x v="4"/>
    <d v="2023-04-22T00:00:00"/>
    <n v="4481.58"/>
    <n v="3759.64"/>
    <x v="0"/>
  </r>
  <r>
    <n v="6560"/>
    <x v="2"/>
    <x v="2"/>
    <x v="3"/>
    <x v="3"/>
    <n v="1147.24"/>
    <n v="216675.52"/>
    <n v="158267.92000000001"/>
    <n v="7.07"/>
    <x v="453"/>
    <x v="4"/>
    <x v="2"/>
    <d v="2023-01-07T00:00:00"/>
    <n v="90.07"/>
    <n v="63.47"/>
    <x v="0"/>
  </r>
  <r>
    <n v="8534"/>
    <x v="9"/>
    <x v="2"/>
    <x v="4"/>
    <x v="4"/>
    <n v="41225.910000000003"/>
    <n v="25666.55"/>
    <n v="315373.52"/>
    <n v="5.34"/>
    <x v="453"/>
    <x v="4"/>
    <x v="4"/>
    <d v="2023-12-16T00:00:00"/>
    <n v="2797.62"/>
    <n v="1869.47"/>
    <x v="0"/>
  </r>
  <r>
    <n v="6745"/>
    <x v="8"/>
    <x v="1"/>
    <x v="0"/>
    <x v="1"/>
    <n v="24554.21"/>
    <n v="132643.45000000001"/>
    <n v="322256.39"/>
    <n v="12.52"/>
    <x v="453"/>
    <x v="2"/>
    <x v="4"/>
    <d v="2023-09-29T00:00:00"/>
    <n v="2373.33"/>
    <n v="1992.5"/>
    <x v="0"/>
  </r>
  <r>
    <n v="8664"/>
    <x v="0"/>
    <x v="1"/>
    <x v="2"/>
    <x v="4"/>
    <n v="89536.94"/>
    <n v="440878.29"/>
    <n v="455589.67"/>
    <n v="5.75"/>
    <x v="453"/>
    <x v="4"/>
    <x v="3"/>
    <d v="2023-01-23T00:00:00"/>
    <n v="10699.14"/>
    <n v="9246.89"/>
    <x v="0"/>
  </r>
  <r>
    <n v="5021"/>
    <x v="6"/>
    <x v="3"/>
    <x v="0"/>
    <x v="2"/>
    <n v="7650.16"/>
    <n v="88086.47"/>
    <n v="43089.97"/>
    <n v="5.09"/>
    <x v="453"/>
    <x v="3"/>
    <x v="2"/>
    <d v="2023-02-01T00:00:00"/>
    <n v="830.15"/>
    <n v="484.59"/>
    <x v="0"/>
  </r>
  <r>
    <n v="604"/>
    <x v="6"/>
    <x v="3"/>
    <x v="1"/>
    <x v="3"/>
    <n v="40547.78"/>
    <n v="208476.62"/>
    <n v="211799.04000000001"/>
    <n v="17.37"/>
    <x v="453"/>
    <x v="2"/>
    <x v="1"/>
    <d v="2023-10-25T00:00:00"/>
    <n v="3915.44"/>
    <n v="3138.59"/>
    <x v="0"/>
  </r>
  <r>
    <n v="6628"/>
    <x v="5"/>
    <x v="1"/>
    <x v="1"/>
    <x v="4"/>
    <n v="70854.7"/>
    <n v="339935.13"/>
    <n v="397971.31"/>
    <n v="13.04"/>
    <x v="453"/>
    <x v="2"/>
    <x v="3"/>
    <d v="2023-06-29T00:00:00"/>
    <n v="9236.83"/>
    <n v="7405.71"/>
    <x v="0"/>
  </r>
  <r>
    <n v="721"/>
    <x v="5"/>
    <x v="1"/>
    <x v="0"/>
    <x v="4"/>
    <n v="32248.1"/>
    <n v="202663.83"/>
    <n v="466648.67"/>
    <n v="8.06"/>
    <x v="453"/>
    <x v="4"/>
    <x v="0"/>
    <d v="2023-10-14T00:00:00"/>
    <n v="4712.16"/>
    <n v="2498.13"/>
    <x v="0"/>
  </r>
  <r>
    <n v="3991"/>
    <x v="4"/>
    <x v="3"/>
    <x v="3"/>
    <x v="4"/>
    <n v="41776.720000000001"/>
    <n v="135691.48000000001"/>
    <n v="265623.5"/>
    <n v="13.13"/>
    <x v="453"/>
    <x v="4"/>
    <x v="3"/>
    <d v="2023-09-24T00:00:00"/>
    <n v="4037.81"/>
    <n v="2215.9899999999998"/>
    <x v="0"/>
  </r>
  <r>
    <n v="4820"/>
    <x v="2"/>
    <x v="1"/>
    <x v="2"/>
    <x v="3"/>
    <n v="32834.58"/>
    <n v="87984.43"/>
    <n v="249530.41"/>
    <n v="6.56"/>
    <x v="454"/>
    <x v="1"/>
    <x v="0"/>
    <d v="2023-11-05T00:00:00"/>
    <n v="3292.11"/>
    <n v="1869.93"/>
    <x v="0"/>
  </r>
  <r>
    <n v="4239"/>
    <x v="5"/>
    <x v="3"/>
    <x v="1"/>
    <x v="3"/>
    <n v="53760.28"/>
    <n v="109996.87"/>
    <n v="56912.24"/>
    <n v="15.51"/>
    <x v="454"/>
    <x v="1"/>
    <x v="1"/>
    <d v="2023-01-30T00:00:00"/>
    <n v="6922.01"/>
    <n v="3964.06"/>
    <x v="0"/>
  </r>
  <r>
    <n v="9306"/>
    <x v="3"/>
    <x v="4"/>
    <x v="4"/>
    <x v="0"/>
    <n v="32728.25"/>
    <n v="95463.66"/>
    <n v="369436.21"/>
    <n v="12.77"/>
    <x v="454"/>
    <x v="3"/>
    <x v="2"/>
    <d v="2023-09-15T00:00:00"/>
    <n v="3081.7"/>
    <n v="2118.84"/>
    <x v="0"/>
  </r>
  <r>
    <n v="4917"/>
    <x v="0"/>
    <x v="2"/>
    <x v="0"/>
    <x v="3"/>
    <n v="75986.91"/>
    <n v="131144.89000000001"/>
    <n v="376281.32"/>
    <n v="8.52"/>
    <x v="454"/>
    <x v="1"/>
    <x v="3"/>
    <d v="2023-09-22T00:00:00"/>
    <n v="6871.04"/>
    <n v="4866.58"/>
    <x v="0"/>
  </r>
  <r>
    <n v="1978"/>
    <x v="8"/>
    <x v="1"/>
    <x v="3"/>
    <x v="2"/>
    <n v="73397"/>
    <n v="473129.64"/>
    <n v="85534.89"/>
    <n v="14.3"/>
    <x v="454"/>
    <x v="0"/>
    <x v="1"/>
    <d v="2023-01-12T00:00:00"/>
    <n v="6678.23"/>
    <n v="4873.75"/>
    <x v="0"/>
  </r>
  <r>
    <n v="2371"/>
    <x v="8"/>
    <x v="0"/>
    <x v="1"/>
    <x v="1"/>
    <n v="5799.97"/>
    <n v="494998.11"/>
    <n v="440338.2"/>
    <n v="9.52"/>
    <x v="454"/>
    <x v="4"/>
    <x v="1"/>
    <d v="2023-03-25T00:00:00"/>
    <n v="403.36"/>
    <n v="328.71"/>
    <x v="0"/>
  </r>
  <r>
    <n v="2350"/>
    <x v="0"/>
    <x v="4"/>
    <x v="1"/>
    <x v="1"/>
    <n v="78082.12"/>
    <n v="334599.96000000002"/>
    <n v="335281.39"/>
    <n v="8.9499999999999993"/>
    <x v="454"/>
    <x v="1"/>
    <x v="1"/>
    <d v="2023-11-09T00:00:00"/>
    <n v="5557.25"/>
    <n v="4272.3900000000003"/>
    <x v="0"/>
  </r>
  <r>
    <n v="3586"/>
    <x v="5"/>
    <x v="2"/>
    <x v="0"/>
    <x v="1"/>
    <n v="34716.39"/>
    <n v="102927.7"/>
    <n v="97636.94"/>
    <n v="11.62"/>
    <x v="454"/>
    <x v="2"/>
    <x v="3"/>
    <d v="2023-05-28T00:00:00"/>
    <n v="4497.32"/>
    <n v="3802.7"/>
    <x v="0"/>
  </r>
  <r>
    <n v="3335"/>
    <x v="9"/>
    <x v="0"/>
    <x v="4"/>
    <x v="4"/>
    <n v="98958.6"/>
    <n v="347106.3"/>
    <n v="370057.61"/>
    <n v="10.17"/>
    <x v="454"/>
    <x v="4"/>
    <x v="4"/>
    <d v="2023-08-28T00:00:00"/>
    <n v="7386.21"/>
    <n v="4336.63"/>
    <x v="0"/>
  </r>
  <r>
    <n v="6375"/>
    <x v="8"/>
    <x v="0"/>
    <x v="0"/>
    <x v="3"/>
    <n v="94041.25"/>
    <n v="416624.91"/>
    <n v="95352.63"/>
    <n v="9.4"/>
    <x v="454"/>
    <x v="3"/>
    <x v="0"/>
    <d v="2023-09-20T00:00:00"/>
    <n v="11524.28"/>
    <n v="7421.81"/>
    <x v="0"/>
  </r>
  <r>
    <n v="1737"/>
    <x v="7"/>
    <x v="4"/>
    <x v="1"/>
    <x v="0"/>
    <n v="48885.56"/>
    <n v="380267.81"/>
    <n v="339781.01"/>
    <n v="13.25"/>
    <x v="454"/>
    <x v="2"/>
    <x v="3"/>
    <d v="2023-09-23T00:00:00"/>
    <n v="2454.7600000000002"/>
    <n v="1508.79"/>
    <x v="0"/>
  </r>
  <r>
    <n v="6372"/>
    <x v="6"/>
    <x v="0"/>
    <x v="4"/>
    <x v="4"/>
    <n v="80285.279999999999"/>
    <n v="330080.5"/>
    <n v="151762.5"/>
    <n v="17.7"/>
    <x v="454"/>
    <x v="0"/>
    <x v="0"/>
    <d v="2023-01-24T00:00:00"/>
    <n v="7293.65"/>
    <n v="3760.66"/>
    <x v="0"/>
  </r>
  <r>
    <n v="9691"/>
    <x v="2"/>
    <x v="4"/>
    <x v="0"/>
    <x v="3"/>
    <n v="93638.42"/>
    <n v="431485.06"/>
    <n v="256059.27"/>
    <n v="8.24"/>
    <x v="454"/>
    <x v="4"/>
    <x v="2"/>
    <d v="2023-09-10T00:00:00"/>
    <n v="11275.25"/>
    <n v="10111.98"/>
    <x v="0"/>
  </r>
  <r>
    <n v="987"/>
    <x v="1"/>
    <x v="3"/>
    <x v="4"/>
    <x v="1"/>
    <n v="3655.75"/>
    <n v="137245.65"/>
    <n v="322111.25"/>
    <n v="13.12"/>
    <x v="454"/>
    <x v="3"/>
    <x v="1"/>
    <d v="2023-09-12T00:00:00"/>
    <n v="204.3"/>
    <n v="115.91"/>
    <x v="0"/>
  </r>
  <r>
    <n v="2582"/>
    <x v="0"/>
    <x v="0"/>
    <x v="0"/>
    <x v="3"/>
    <n v="93115.12"/>
    <n v="199075.59"/>
    <n v="461264.56"/>
    <n v="11.22"/>
    <x v="455"/>
    <x v="0"/>
    <x v="0"/>
    <d v="2023-09-10T00:00:00"/>
    <n v="7976.1"/>
    <n v="6681.48"/>
    <x v="0"/>
  </r>
  <r>
    <n v="92"/>
    <x v="7"/>
    <x v="4"/>
    <x v="0"/>
    <x v="3"/>
    <n v="32902.19"/>
    <n v="92102.6"/>
    <n v="494201.12"/>
    <n v="16.649999999999999"/>
    <x v="455"/>
    <x v="3"/>
    <x v="1"/>
    <d v="2023-08-21T00:00:00"/>
    <n v="2023.09"/>
    <n v="1698.26"/>
    <x v="0"/>
  </r>
  <r>
    <n v="5935"/>
    <x v="2"/>
    <x v="4"/>
    <x v="1"/>
    <x v="1"/>
    <n v="82583.28"/>
    <n v="241049.49"/>
    <n v="324700.49"/>
    <n v="6.61"/>
    <x v="455"/>
    <x v="4"/>
    <x v="3"/>
    <d v="2023-05-07T00:00:00"/>
    <n v="6577.87"/>
    <n v="3602.62"/>
    <x v="0"/>
  </r>
  <r>
    <n v="7807"/>
    <x v="0"/>
    <x v="3"/>
    <x v="0"/>
    <x v="2"/>
    <n v="43034.48"/>
    <n v="192528.59"/>
    <n v="84307.87"/>
    <n v="9.74"/>
    <x v="455"/>
    <x v="3"/>
    <x v="1"/>
    <d v="2023-08-11T00:00:00"/>
    <n v="2581.16"/>
    <n v="1486.37"/>
    <x v="0"/>
  </r>
  <r>
    <n v="7184"/>
    <x v="4"/>
    <x v="4"/>
    <x v="1"/>
    <x v="4"/>
    <n v="56311.4"/>
    <n v="39114.76"/>
    <n v="294741.61"/>
    <n v="15.58"/>
    <x v="455"/>
    <x v="1"/>
    <x v="4"/>
    <d v="2023-08-30T00:00:00"/>
    <n v="6296.89"/>
    <n v="3834.89"/>
    <x v="0"/>
  </r>
  <r>
    <n v="9731"/>
    <x v="7"/>
    <x v="1"/>
    <x v="0"/>
    <x v="1"/>
    <n v="54122.65"/>
    <n v="127263.46"/>
    <n v="231360.77"/>
    <n v="10.41"/>
    <x v="455"/>
    <x v="2"/>
    <x v="0"/>
    <d v="2023-03-22T00:00:00"/>
    <n v="5641.02"/>
    <n v="4106.34"/>
    <x v="0"/>
  </r>
  <r>
    <n v="7132"/>
    <x v="2"/>
    <x v="2"/>
    <x v="1"/>
    <x v="2"/>
    <n v="6530.78"/>
    <n v="479788.49"/>
    <n v="62327.65"/>
    <n v="5.71"/>
    <x v="455"/>
    <x v="1"/>
    <x v="3"/>
    <d v="2023-08-20T00:00:00"/>
    <n v="789.84"/>
    <n v="603.04"/>
    <x v="0"/>
  </r>
  <r>
    <n v="357"/>
    <x v="6"/>
    <x v="4"/>
    <x v="4"/>
    <x v="3"/>
    <n v="15253.74"/>
    <n v="30854.03"/>
    <n v="122829.25"/>
    <n v="9.09"/>
    <x v="455"/>
    <x v="0"/>
    <x v="2"/>
    <d v="2023-10-20T00:00:00"/>
    <n v="2033.31"/>
    <n v="1828.39"/>
    <x v="0"/>
  </r>
  <r>
    <n v="597"/>
    <x v="3"/>
    <x v="1"/>
    <x v="0"/>
    <x v="4"/>
    <n v="78205.52"/>
    <n v="160311.07999999999"/>
    <n v="395346.21"/>
    <n v="5.9"/>
    <x v="455"/>
    <x v="4"/>
    <x v="1"/>
    <d v="2023-02-26T00:00:00"/>
    <n v="8270.36"/>
    <n v="6386.81"/>
    <x v="0"/>
  </r>
  <r>
    <n v="9056"/>
    <x v="7"/>
    <x v="0"/>
    <x v="3"/>
    <x v="2"/>
    <n v="63031.12"/>
    <n v="149962.37"/>
    <n v="391730.85"/>
    <n v="17.55"/>
    <x v="455"/>
    <x v="2"/>
    <x v="1"/>
    <d v="2023-10-19T00:00:00"/>
    <n v="8056.04"/>
    <n v="6274.28"/>
    <x v="0"/>
  </r>
  <r>
    <n v="8127"/>
    <x v="6"/>
    <x v="3"/>
    <x v="2"/>
    <x v="3"/>
    <n v="47199.18"/>
    <n v="65455.360000000001"/>
    <n v="209165.97"/>
    <n v="8.0399999999999991"/>
    <x v="455"/>
    <x v="3"/>
    <x v="1"/>
    <d v="2023-02-16T00:00:00"/>
    <n v="5032.21"/>
    <n v="4100.24"/>
    <x v="0"/>
  </r>
  <r>
    <n v="9975"/>
    <x v="9"/>
    <x v="3"/>
    <x v="3"/>
    <x v="4"/>
    <n v="98845.36"/>
    <n v="279542.23"/>
    <n v="487259.92"/>
    <n v="7.31"/>
    <x v="455"/>
    <x v="0"/>
    <x v="0"/>
    <d v="2023-03-24T00:00:00"/>
    <n v="8496.36"/>
    <n v="5498.82"/>
    <x v="0"/>
  </r>
  <r>
    <n v="1368"/>
    <x v="9"/>
    <x v="3"/>
    <x v="3"/>
    <x v="2"/>
    <n v="86412.98"/>
    <n v="342685.14"/>
    <n v="381579.68"/>
    <n v="11.54"/>
    <x v="455"/>
    <x v="0"/>
    <x v="3"/>
    <d v="2023-04-23T00:00:00"/>
    <n v="9840.15"/>
    <n v="5995.54"/>
    <x v="0"/>
  </r>
  <r>
    <n v="6994"/>
    <x v="8"/>
    <x v="4"/>
    <x v="0"/>
    <x v="3"/>
    <n v="23506.59"/>
    <n v="154552.71"/>
    <n v="299115.53999999998"/>
    <n v="17.82"/>
    <x v="455"/>
    <x v="4"/>
    <x v="4"/>
    <d v="2023-07-18T00:00:00"/>
    <n v="1189.8699999999999"/>
    <n v="839.3"/>
    <x v="0"/>
  </r>
  <r>
    <n v="2286"/>
    <x v="3"/>
    <x v="4"/>
    <x v="0"/>
    <x v="1"/>
    <n v="17224.509999999998"/>
    <n v="73098.320000000007"/>
    <n v="112045.8"/>
    <n v="7.9"/>
    <x v="455"/>
    <x v="4"/>
    <x v="2"/>
    <d v="2023-03-17T00:00:00"/>
    <n v="1682.62"/>
    <n v="1281.1199999999999"/>
    <x v="0"/>
  </r>
  <r>
    <n v="8542"/>
    <x v="6"/>
    <x v="0"/>
    <x v="0"/>
    <x v="4"/>
    <n v="62955.55"/>
    <n v="381740.22"/>
    <n v="207771.62"/>
    <n v="7.07"/>
    <x v="455"/>
    <x v="0"/>
    <x v="0"/>
    <d v="2023-10-25T00:00:00"/>
    <n v="5100.7700000000004"/>
    <n v="4233.1400000000003"/>
    <x v="0"/>
  </r>
  <r>
    <n v="240"/>
    <x v="3"/>
    <x v="0"/>
    <x v="2"/>
    <x v="3"/>
    <n v="52017.29"/>
    <n v="301853.2"/>
    <n v="322112.03000000003"/>
    <n v="9.3699999999999992"/>
    <x v="455"/>
    <x v="1"/>
    <x v="1"/>
    <d v="2023-05-18T00:00:00"/>
    <n v="7195.07"/>
    <n v="5604.95"/>
    <x v="0"/>
  </r>
  <r>
    <n v="1871"/>
    <x v="4"/>
    <x v="1"/>
    <x v="1"/>
    <x v="2"/>
    <n v="89723.56"/>
    <n v="202525.02"/>
    <n v="211324.7"/>
    <n v="15.7"/>
    <x v="455"/>
    <x v="3"/>
    <x v="0"/>
    <d v="2023-04-03T00:00:00"/>
    <n v="8651.1200000000008"/>
    <n v="5126.93"/>
    <x v="0"/>
  </r>
  <r>
    <n v="1260"/>
    <x v="0"/>
    <x v="0"/>
    <x v="4"/>
    <x v="0"/>
    <n v="4736.8900000000003"/>
    <n v="181248.8"/>
    <n v="247477.01"/>
    <n v="6.97"/>
    <x v="455"/>
    <x v="4"/>
    <x v="2"/>
    <d v="2023-02-05T00:00:00"/>
    <n v="486.54"/>
    <n v="375.53"/>
    <x v="0"/>
  </r>
  <r>
    <n v="9019"/>
    <x v="4"/>
    <x v="0"/>
    <x v="2"/>
    <x v="1"/>
    <n v="71899.789999999994"/>
    <n v="269064.28000000003"/>
    <n v="97015.33"/>
    <n v="7.36"/>
    <x v="455"/>
    <x v="2"/>
    <x v="2"/>
    <d v="2023-07-27T00:00:00"/>
    <n v="7600.93"/>
    <n v="6520.52"/>
    <x v="0"/>
  </r>
  <r>
    <n v="8851"/>
    <x v="0"/>
    <x v="3"/>
    <x v="1"/>
    <x v="4"/>
    <n v="2001.81"/>
    <n v="294036.3"/>
    <n v="187815.22"/>
    <n v="12.02"/>
    <x v="455"/>
    <x v="2"/>
    <x v="2"/>
    <d v="2023-09-07T00:00:00"/>
    <n v="276.04000000000002"/>
    <n v="146.96"/>
    <x v="0"/>
  </r>
  <r>
    <n v="1631"/>
    <x v="9"/>
    <x v="1"/>
    <x v="0"/>
    <x v="1"/>
    <n v="98718.03"/>
    <n v="429500.57"/>
    <n v="69196.67"/>
    <n v="11.23"/>
    <x v="456"/>
    <x v="1"/>
    <x v="1"/>
    <d v="2023-11-09T00:00:00"/>
    <n v="11931.9"/>
    <n v="8444.01"/>
    <x v="0"/>
  </r>
  <r>
    <n v="3747"/>
    <x v="5"/>
    <x v="0"/>
    <x v="4"/>
    <x v="0"/>
    <n v="76785.91"/>
    <n v="303943.59999999998"/>
    <n v="482672.16"/>
    <n v="6.4"/>
    <x v="456"/>
    <x v="2"/>
    <x v="4"/>
    <d v="2023-02-16T00:00:00"/>
    <n v="4025.91"/>
    <n v="3551.24"/>
    <x v="0"/>
  </r>
  <r>
    <n v="7302"/>
    <x v="5"/>
    <x v="4"/>
    <x v="4"/>
    <x v="3"/>
    <n v="31413.38"/>
    <n v="311027.08"/>
    <n v="227514.16"/>
    <n v="14.75"/>
    <x v="456"/>
    <x v="1"/>
    <x v="2"/>
    <d v="2023-08-02T00:00:00"/>
    <n v="1656.42"/>
    <n v="1399.12"/>
    <x v="0"/>
  </r>
  <r>
    <n v="3753"/>
    <x v="8"/>
    <x v="1"/>
    <x v="4"/>
    <x v="3"/>
    <n v="32600.13"/>
    <n v="182900.92"/>
    <n v="31362.57"/>
    <n v="16.52"/>
    <x v="456"/>
    <x v="4"/>
    <x v="3"/>
    <d v="2023-01-15T00:00:00"/>
    <n v="3351.7"/>
    <n v="2963.5"/>
    <x v="0"/>
  </r>
  <r>
    <n v="9528"/>
    <x v="1"/>
    <x v="4"/>
    <x v="0"/>
    <x v="0"/>
    <n v="5188.01"/>
    <n v="283001.96000000002"/>
    <n v="485171.15"/>
    <n v="6.39"/>
    <x v="456"/>
    <x v="0"/>
    <x v="4"/>
    <d v="2023-06-19T00:00:00"/>
    <n v="334.15"/>
    <n v="189.72"/>
    <x v="0"/>
  </r>
  <r>
    <n v="7625"/>
    <x v="9"/>
    <x v="4"/>
    <x v="1"/>
    <x v="4"/>
    <n v="23779.31"/>
    <n v="161129.49"/>
    <n v="93107.58"/>
    <n v="16.96"/>
    <x v="456"/>
    <x v="0"/>
    <x v="2"/>
    <d v="2023-02-12T00:00:00"/>
    <n v="3171.76"/>
    <n v="1698.9"/>
    <x v="0"/>
  </r>
  <r>
    <n v="9588"/>
    <x v="1"/>
    <x v="0"/>
    <x v="2"/>
    <x v="0"/>
    <n v="91366.82"/>
    <n v="389273.59999999998"/>
    <n v="329344.06"/>
    <n v="16.12"/>
    <x v="456"/>
    <x v="1"/>
    <x v="0"/>
    <d v="2023-09-10T00:00:00"/>
    <n v="10682.82"/>
    <n v="6966.19"/>
    <x v="0"/>
  </r>
  <r>
    <n v="371"/>
    <x v="8"/>
    <x v="1"/>
    <x v="3"/>
    <x v="4"/>
    <n v="73219.070000000007"/>
    <n v="27345.74"/>
    <n v="75624.52"/>
    <n v="12.48"/>
    <x v="456"/>
    <x v="2"/>
    <x v="1"/>
    <d v="2023-03-04T00:00:00"/>
    <n v="4079.03"/>
    <n v="3553.89"/>
    <x v="0"/>
  </r>
  <r>
    <n v="725"/>
    <x v="7"/>
    <x v="1"/>
    <x v="2"/>
    <x v="0"/>
    <n v="36487.25"/>
    <n v="228442.58"/>
    <n v="12501.34"/>
    <n v="11.51"/>
    <x v="456"/>
    <x v="3"/>
    <x v="0"/>
    <d v="2023-02-27T00:00:00"/>
    <n v="4610.34"/>
    <n v="3274.94"/>
    <x v="0"/>
  </r>
  <r>
    <n v="9808"/>
    <x v="3"/>
    <x v="4"/>
    <x v="3"/>
    <x v="1"/>
    <n v="58206.43"/>
    <n v="252749.29"/>
    <n v="219769.47"/>
    <n v="5.62"/>
    <x v="456"/>
    <x v="4"/>
    <x v="0"/>
    <d v="2023-05-20T00:00:00"/>
    <n v="5060.88"/>
    <n v="4252.72"/>
    <x v="0"/>
  </r>
  <r>
    <n v="726"/>
    <x v="5"/>
    <x v="4"/>
    <x v="0"/>
    <x v="2"/>
    <n v="79973.899999999994"/>
    <n v="184908.79999999999"/>
    <n v="146081.26"/>
    <n v="10"/>
    <x v="456"/>
    <x v="3"/>
    <x v="4"/>
    <d v="2023-06-19T00:00:00"/>
    <n v="5676.46"/>
    <n v="4821.17"/>
    <x v="0"/>
  </r>
  <r>
    <n v="428"/>
    <x v="2"/>
    <x v="1"/>
    <x v="4"/>
    <x v="2"/>
    <n v="2276.73"/>
    <n v="213366.48"/>
    <n v="67371.53"/>
    <n v="7.39"/>
    <x v="456"/>
    <x v="1"/>
    <x v="4"/>
    <d v="2023-08-27T00:00:00"/>
    <n v="227.57"/>
    <n v="115.03"/>
    <x v="0"/>
  </r>
  <r>
    <n v="7369"/>
    <x v="7"/>
    <x v="1"/>
    <x v="2"/>
    <x v="4"/>
    <n v="59215.09"/>
    <n v="138783.04999999999"/>
    <n v="42957.96"/>
    <n v="15.32"/>
    <x v="456"/>
    <x v="1"/>
    <x v="4"/>
    <d v="2023-04-21T00:00:00"/>
    <n v="5941.8"/>
    <n v="5311.34"/>
    <x v="0"/>
  </r>
  <r>
    <n v="102"/>
    <x v="8"/>
    <x v="2"/>
    <x v="0"/>
    <x v="2"/>
    <n v="67811.960000000006"/>
    <n v="127247.46"/>
    <n v="312132.21999999997"/>
    <n v="16.12"/>
    <x v="456"/>
    <x v="1"/>
    <x v="4"/>
    <d v="2023-03-18T00:00:00"/>
    <n v="3733.42"/>
    <n v="2384.38"/>
    <x v="0"/>
  </r>
  <r>
    <n v="7416"/>
    <x v="8"/>
    <x v="4"/>
    <x v="0"/>
    <x v="2"/>
    <n v="81212.63"/>
    <n v="155602.46"/>
    <n v="280390.69"/>
    <n v="11.36"/>
    <x v="456"/>
    <x v="0"/>
    <x v="0"/>
    <d v="2023-01-14T00:00:00"/>
    <n v="6061.45"/>
    <n v="3854.87"/>
    <x v="0"/>
  </r>
  <r>
    <n v="2532"/>
    <x v="0"/>
    <x v="4"/>
    <x v="4"/>
    <x v="3"/>
    <n v="37206.74"/>
    <n v="443738.18"/>
    <n v="434548.66"/>
    <n v="16.02"/>
    <x v="456"/>
    <x v="1"/>
    <x v="4"/>
    <d v="2023-07-31T00:00:00"/>
    <n v="2805.61"/>
    <n v="2201.9899999999998"/>
    <x v="0"/>
  </r>
  <r>
    <n v="6959"/>
    <x v="4"/>
    <x v="1"/>
    <x v="3"/>
    <x v="3"/>
    <n v="84012.18"/>
    <n v="382317.78"/>
    <n v="97423.75"/>
    <n v="8.67"/>
    <x v="456"/>
    <x v="3"/>
    <x v="1"/>
    <d v="2023-05-08T00:00:00"/>
    <n v="11009.23"/>
    <n v="9372.6"/>
    <x v="0"/>
  </r>
  <r>
    <n v="5613"/>
    <x v="5"/>
    <x v="4"/>
    <x v="2"/>
    <x v="2"/>
    <n v="86991.5"/>
    <n v="226228.62"/>
    <n v="495269.85"/>
    <n v="13.29"/>
    <x v="457"/>
    <x v="1"/>
    <x v="3"/>
    <d v="2023-08-14T00:00:00"/>
    <n v="4752.91"/>
    <n v="3096.23"/>
    <x v="0"/>
  </r>
  <r>
    <n v="4870"/>
    <x v="1"/>
    <x v="0"/>
    <x v="0"/>
    <x v="2"/>
    <n v="80939.039999999994"/>
    <n v="104276.4"/>
    <n v="260027.98"/>
    <n v="9.0399999999999991"/>
    <x v="457"/>
    <x v="0"/>
    <x v="3"/>
    <d v="2023-01-15T00:00:00"/>
    <n v="8718.5499999999993"/>
    <n v="4766.92"/>
    <x v="0"/>
  </r>
  <r>
    <n v="7124"/>
    <x v="5"/>
    <x v="4"/>
    <x v="3"/>
    <x v="3"/>
    <n v="61695.56"/>
    <n v="131010.71"/>
    <n v="100365.53"/>
    <n v="7.98"/>
    <x v="457"/>
    <x v="2"/>
    <x v="4"/>
    <d v="2023-11-10T00:00:00"/>
    <n v="4151.51"/>
    <n v="2316.4699999999998"/>
    <x v="0"/>
  </r>
  <r>
    <n v="8082"/>
    <x v="3"/>
    <x v="4"/>
    <x v="2"/>
    <x v="0"/>
    <n v="92067.71"/>
    <n v="121043.8"/>
    <n v="3287.97"/>
    <n v="14.04"/>
    <x v="457"/>
    <x v="4"/>
    <x v="1"/>
    <d v="2023-06-13T00:00:00"/>
    <n v="6109.88"/>
    <n v="4352.55"/>
    <x v="0"/>
  </r>
  <r>
    <n v="3814"/>
    <x v="6"/>
    <x v="0"/>
    <x v="4"/>
    <x v="4"/>
    <n v="77448.87"/>
    <n v="255172.42"/>
    <n v="75258.8"/>
    <n v="17.809999999999999"/>
    <x v="457"/>
    <x v="3"/>
    <x v="2"/>
    <d v="2023-06-15T00:00:00"/>
    <n v="9869.76"/>
    <n v="7862.02"/>
    <x v="0"/>
  </r>
  <r>
    <n v="6826"/>
    <x v="7"/>
    <x v="0"/>
    <x v="0"/>
    <x v="3"/>
    <n v="54207.86"/>
    <n v="267443.49"/>
    <n v="69386.31"/>
    <n v="7.58"/>
    <x v="457"/>
    <x v="1"/>
    <x v="2"/>
    <d v="2023-04-25T00:00:00"/>
    <n v="7115.38"/>
    <n v="5026.4399999999996"/>
    <x v="0"/>
  </r>
  <r>
    <n v="4711"/>
    <x v="0"/>
    <x v="1"/>
    <x v="3"/>
    <x v="1"/>
    <n v="49719.15"/>
    <n v="374363.07"/>
    <n v="206843.73"/>
    <n v="8.0299999999999994"/>
    <x v="457"/>
    <x v="2"/>
    <x v="2"/>
    <d v="2023-06-22T00:00:00"/>
    <n v="3749.58"/>
    <n v="2523.9699999999998"/>
    <x v="0"/>
  </r>
  <r>
    <n v="4109"/>
    <x v="1"/>
    <x v="3"/>
    <x v="4"/>
    <x v="1"/>
    <n v="94311.42"/>
    <n v="426768.16"/>
    <n v="261494.57"/>
    <n v="13.57"/>
    <x v="457"/>
    <x v="1"/>
    <x v="4"/>
    <d v="2023-10-24T00:00:00"/>
    <n v="6380.86"/>
    <n v="4656.93"/>
    <x v="0"/>
  </r>
  <r>
    <n v="2064"/>
    <x v="5"/>
    <x v="1"/>
    <x v="2"/>
    <x v="3"/>
    <n v="89898.7"/>
    <n v="48968.63"/>
    <n v="386257.67"/>
    <n v="10.130000000000001"/>
    <x v="457"/>
    <x v="1"/>
    <x v="1"/>
    <d v="2023-06-27T00:00:00"/>
    <n v="9482.5"/>
    <n v="7057.71"/>
    <x v="0"/>
  </r>
  <r>
    <n v="20"/>
    <x v="7"/>
    <x v="4"/>
    <x v="1"/>
    <x v="2"/>
    <n v="69557.39"/>
    <n v="12480.23"/>
    <n v="240953.93"/>
    <n v="17.46"/>
    <x v="457"/>
    <x v="2"/>
    <x v="3"/>
    <d v="2023-01-11T00:00:00"/>
    <n v="9091.27"/>
    <n v="4810.2299999999996"/>
    <x v="0"/>
  </r>
  <r>
    <n v="1026"/>
    <x v="9"/>
    <x v="1"/>
    <x v="3"/>
    <x v="3"/>
    <n v="64312.959999999999"/>
    <n v="264256.45"/>
    <n v="251503.47"/>
    <n v="16.559999999999999"/>
    <x v="457"/>
    <x v="2"/>
    <x v="2"/>
    <d v="2023-08-30T00:00:00"/>
    <n v="4260.07"/>
    <n v="2165.2399999999998"/>
    <x v="0"/>
  </r>
  <r>
    <n v="8997"/>
    <x v="5"/>
    <x v="1"/>
    <x v="0"/>
    <x v="3"/>
    <n v="69622.89"/>
    <n v="489282.8"/>
    <n v="67583.48"/>
    <n v="13.54"/>
    <x v="457"/>
    <x v="2"/>
    <x v="2"/>
    <d v="2023-01-08T00:00:00"/>
    <n v="8617.1299999999992"/>
    <n v="7374.17"/>
    <x v="0"/>
  </r>
  <r>
    <n v="856"/>
    <x v="9"/>
    <x v="3"/>
    <x v="0"/>
    <x v="1"/>
    <n v="38626.76"/>
    <n v="39281.620000000003"/>
    <n v="261803.24"/>
    <n v="17.850000000000001"/>
    <x v="457"/>
    <x v="4"/>
    <x v="0"/>
    <d v="2023-04-03T00:00:00"/>
    <n v="2142.5700000000002"/>
    <n v="1664.24"/>
    <x v="0"/>
  </r>
  <r>
    <n v="7618"/>
    <x v="9"/>
    <x v="1"/>
    <x v="0"/>
    <x v="3"/>
    <n v="77838.98"/>
    <n v="376024.4"/>
    <n v="425840.74"/>
    <n v="6.94"/>
    <x v="457"/>
    <x v="0"/>
    <x v="0"/>
    <d v="2024-01-01T00:00:00"/>
    <n v="4358.63"/>
    <n v="3209.65"/>
    <x v="1"/>
  </r>
  <r>
    <n v="868"/>
    <x v="3"/>
    <x v="3"/>
    <x v="2"/>
    <x v="1"/>
    <n v="96224.84"/>
    <n v="119062.36"/>
    <n v="3637.32"/>
    <n v="10.65"/>
    <x v="457"/>
    <x v="4"/>
    <x v="4"/>
    <d v="2023-10-27T00:00:00"/>
    <n v="9404.2099999999991"/>
    <n v="8000.54"/>
    <x v="0"/>
  </r>
  <r>
    <n v="2756"/>
    <x v="9"/>
    <x v="1"/>
    <x v="2"/>
    <x v="0"/>
    <n v="11431.73"/>
    <n v="223659.49"/>
    <n v="257069.68"/>
    <n v="14.19"/>
    <x v="457"/>
    <x v="3"/>
    <x v="4"/>
    <d v="2023-06-06T00:00:00"/>
    <n v="944.45"/>
    <n v="541.26"/>
    <x v="0"/>
  </r>
  <r>
    <n v="379"/>
    <x v="4"/>
    <x v="3"/>
    <x v="2"/>
    <x v="3"/>
    <n v="84419.08"/>
    <n v="21479.67"/>
    <n v="88458.46"/>
    <n v="7.68"/>
    <x v="458"/>
    <x v="0"/>
    <x v="3"/>
    <d v="2023-05-02T00:00:00"/>
    <n v="6357.84"/>
    <n v="5537.17"/>
    <x v="0"/>
  </r>
  <r>
    <n v="7593"/>
    <x v="9"/>
    <x v="1"/>
    <x v="0"/>
    <x v="2"/>
    <n v="62346.44"/>
    <n v="305926.46000000002"/>
    <n v="315496.15000000002"/>
    <n v="15.75"/>
    <x v="458"/>
    <x v="0"/>
    <x v="0"/>
    <d v="2023-07-26T00:00:00"/>
    <n v="4227.1899999999996"/>
    <n v="2773.12"/>
    <x v="0"/>
  </r>
  <r>
    <n v="6017"/>
    <x v="8"/>
    <x v="2"/>
    <x v="2"/>
    <x v="1"/>
    <n v="35148"/>
    <n v="72148.570000000007"/>
    <n v="408140.63"/>
    <n v="5.93"/>
    <x v="458"/>
    <x v="3"/>
    <x v="0"/>
    <d v="2023-04-02T00:00:00"/>
    <n v="4273.8500000000004"/>
    <n v="3592.46"/>
    <x v="0"/>
  </r>
  <r>
    <n v="7501"/>
    <x v="0"/>
    <x v="0"/>
    <x v="2"/>
    <x v="4"/>
    <n v="53698.75"/>
    <n v="10745.02"/>
    <n v="321445.73"/>
    <n v="17.760000000000002"/>
    <x v="458"/>
    <x v="4"/>
    <x v="1"/>
    <d v="2023-04-09T00:00:00"/>
    <n v="5258.31"/>
    <n v="2656.36"/>
    <x v="0"/>
  </r>
  <r>
    <n v="2873"/>
    <x v="8"/>
    <x v="1"/>
    <x v="3"/>
    <x v="1"/>
    <n v="20262.2"/>
    <n v="226788.42"/>
    <n v="311943.59000000003"/>
    <n v="5.23"/>
    <x v="458"/>
    <x v="3"/>
    <x v="1"/>
    <d v="2023-10-22T00:00:00"/>
    <n v="1692.76"/>
    <n v="1031.18"/>
    <x v="0"/>
  </r>
  <r>
    <n v="5339"/>
    <x v="1"/>
    <x v="3"/>
    <x v="1"/>
    <x v="1"/>
    <n v="87334.05"/>
    <n v="37555.019999999997"/>
    <n v="96402.2"/>
    <n v="8.08"/>
    <x v="458"/>
    <x v="0"/>
    <x v="0"/>
    <d v="2023-03-12T00:00:00"/>
    <n v="12707.02"/>
    <n v="9131.61"/>
    <x v="0"/>
  </r>
  <r>
    <n v="4537"/>
    <x v="8"/>
    <x v="3"/>
    <x v="4"/>
    <x v="3"/>
    <n v="88395.03"/>
    <n v="180004.57"/>
    <n v="194082.82"/>
    <n v="11.77"/>
    <x v="458"/>
    <x v="0"/>
    <x v="0"/>
    <d v="2023-12-15T00:00:00"/>
    <n v="10512.41"/>
    <n v="5948.19"/>
    <x v="0"/>
  </r>
  <r>
    <n v="9433"/>
    <x v="2"/>
    <x v="2"/>
    <x v="1"/>
    <x v="4"/>
    <n v="63922.53"/>
    <n v="100783.61"/>
    <n v="396783.4"/>
    <n v="12.05"/>
    <x v="458"/>
    <x v="0"/>
    <x v="2"/>
    <d v="2023-12-05T00:00:00"/>
    <n v="4416.34"/>
    <n v="2373.16"/>
    <x v="0"/>
  </r>
  <r>
    <n v="4202"/>
    <x v="5"/>
    <x v="0"/>
    <x v="4"/>
    <x v="4"/>
    <n v="21500.77"/>
    <n v="370708.8"/>
    <n v="111486.77"/>
    <n v="16.75"/>
    <x v="458"/>
    <x v="3"/>
    <x v="2"/>
    <d v="2023-08-08T00:00:00"/>
    <n v="2361.39"/>
    <n v="1981.26"/>
    <x v="0"/>
  </r>
  <r>
    <n v="6290"/>
    <x v="1"/>
    <x v="3"/>
    <x v="0"/>
    <x v="3"/>
    <n v="44924.23"/>
    <n v="378319.97"/>
    <n v="286553.45"/>
    <n v="16.850000000000001"/>
    <x v="458"/>
    <x v="1"/>
    <x v="3"/>
    <d v="2023-07-19T00:00:00"/>
    <n v="2866.43"/>
    <n v="2057.29"/>
    <x v="0"/>
  </r>
  <r>
    <n v="4690"/>
    <x v="3"/>
    <x v="4"/>
    <x v="2"/>
    <x v="2"/>
    <n v="59790.97"/>
    <n v="85770.75"/>
    <n v="193349.16"/>
    <n v="6.38"/>
    <x v="458"/>
    <x v="1"/>
    <x v="1"/>
    <d v="2023-10-05T00:00:00"/>
    <n v="8051.33"/>
    <n v="5074.6000000000004"/>
    <x v="0"/>
  </r>
  <r>
    <n v="7801"/>
    <x v="0"/>
    <x v="1"/>
    <x v="2"/>
    <x v="4"/>
    <n v="41294.36"/>
    <n v="123621.53"/>
    <n v="69117.210000000006"/>
    <n v="14.03"/>
    <x v="458"/>
    <x v="0"/>
    <x v="3"/>
    <d v="2023-07-25T00:00:00"/>
    <n v="4656.96"/>
    <n v="3739.45"/>
    <x v="0"/>
  </r>
  <r>
    <n v="6081"/>
    <x v="2"/>
    <x v="3"/>
    <x v="4"/>
    <x v="1"/>
    <n v="1374.58"/>
    <n v="496842.93"/>
    <n v="491911.13"/>
    <n v="14.04"/>
    <x v="458"/>
    <x v="1"/>
    <x v="4"/>
    <d v="2023-10-22T00:00:00"/>
    <n v="133.54"/>
    <n v="86.92"/>
    <x v="0"/>
  </r>
  <r>
    <n v="2340"/>
    <x v="7"/>
    <x v="3"/>
    <x v="4"/>
    <x v="1"/>
    <n v="14138.36"/>
    <n v="345859.67"/>
    <n v="45459.7"/>
    <n v="17.93"/>
    <x v="458"/>
    <x v="1"/>
    <x v="3"/>
    <d v="2023-03-21T00:00:00"/>
    <n v="708.24"/>
    <n v="588.36"/>
    <x v="0"/>
  </r>
  <r>
    <n v="2848"/>
    <x v="2"/>
    <x v="2"/>
    <x v="2"/>
    <x v="0"/>
    <n v="45727.57"/>
    <n v="10381.049999999999"/>
    <n v="153703.46"/>
    <n v="15.11"/>
    <x v="458"/>
    <x v="1"/>
    <x v="4"/>
    <d v="2023-08-10T00:00:00"/>
    <n v="4689.96"/>
    <n v="3159.68"/>
    <x v="0"/>
  </r>
  <r>
    <n v="7133"/>
    <x v="5"/>
    <x v="3"/>
    <x v="0"/>
    <x v="2"/>
    <n v="2201.37"/>
    <n v="451767.55"/>
    <n v="326664.26"/>
    <n v="12.81"/>
    <x v="458"/>
    <x v="1"/>
    <x v="1"/>
    <d v="2023-01-15T00:00:00"/>
    <n v="243.02"/>
    <n v="168.52"/>
    <x v="0"/>
  </r>
  <r>
    <n v="1523"/>
    <x v="1"/>
    <x v="1"/>
    <x v="2"/>
    <x v="0"/>
    <n v="82832.88"/>
    <n v="257712.02"/>
    <n v="22865.15"/>
    <n v="9.68"/>
    <x v="458"/>
    <x v="0"/>
    <x v="2"/>
    <d v="2023-09-02T00:00:00"/>
    <n v="4502.43"/>
    <n v="3971.83"/>
    <x v="0"/>
  </r>
  <r>
    <n v="5170"/>
    <x v="9"/>
    <x v="2"/>
    <x v="4"/>
    <x v="4"/>
    <n v="59206.43"/>
    <n v="314866.09999999998"/>
    <n v="477253.27"/>
    <n v="16.18"/>
    <x v="458"/>
    <x v="0"/>
    <x v="2"/>
    <d v="2023-03-30T00:00:00"/>
    <n v="4469.38"/>
    <n v="2571.09"/>
    <x v="0"/>
  </r>
  <r>
    <n v="4175"/>
    <x v="6"/>
    <x v="4"/>
    <x v="3"/>
    <x v="1"/>
    <n v="97650.49"/>
    <n v="468354.37"/>
    <n v="97208.81"/>
    <n v="10.62"/>
    <x v="459"/>
    <x v="2"/>
    <x v="0"/>
    <d v="2023-04-03T00:00:00"/>
    <n v="10556.35"/>
    <n v="8081.61"/>
    <x v="0"/>
  </r>
  <r>
    <n v="8132"/>
    <x v="7"/>
    <x v="3"/>
    <x v="2"/>
    <x v="3"/>
    <n v="2440.5700000000002"/>
    <n v="33916.42"/>
    <n v="343832.7"/>
    <n v="8.7200000000000006"/>
    <x v="459"/>
    <x v="0"/>
    <x v="0"/>
    <d v="2023-05-21T00:00:00"/>
    <n v="241.1"/>
    <n v="215.55"/>
    <x v="0"/>
  </r>
  <r>
    <n v="8118"/>
    <x v="3"/>
    <x v="0"/>
    <x v="1"/>
    <x v="0"/>
    <n v="30601.82"/>
    <n v="412518.96"/>
    <n v="169877.91"/>
    <n v="11.22"/>
    <x v="459"/>
    <x v="3"/>
    <x v="0"/>
    <d v="2023-01-03T00:00:00"/>
    <n v="1731.84"/>
    <n v="1079.56"/>
    <x v="0"/>
  </r>
  <r>
    <n v="3511"/>
    <x v="1"/>
    <x v="2"/>
    <x v="1"/>
    <x v="0"/>
    <n v="62390.28"/>
    <n v="141309.23000000001"/>
    <n v="489539.72"/>
    <n v="10.27"/>
    <x v="459"/>
    <x v="4"/>
    <x v="2"/>
    <d v="2023-07-15T00:00:00"/>
    <n v="9024.91"/>
    <n v="7015.67"/>
    <x v="0"/>
  </r>
  <r>
    <n v="4826"/>
    <x v="4"/>
    <x v="2"/>
    <x v="3"/>
    <x v="1"/>
    <n v="15529.3"/>
    <n v="59502.73"/>
    <n v="105920.39"/>
    <n v="13.15"/>
    <x v="459"/>
    <x v="2"/>
    <x v="2"/>
    <d v="2023-06-25T00:00:00"/>
    <n v="2051.29"/>
    <n v="1729.47"/>
    <x v="0"/>
  </r>
  <r>
    <n v="2072"/>
    <x v="6"/>
    <x v="4"/>
    <x v="3"/>
    <x v="4"/>
    <n v="15167.09"/>
    <n v="296812.32"/>
    <n v="67754.62"/>
    <n v="17.75"/>
    <x v="459"/>
    <x v="1"/>
    <x v="3"/>
    <d v="2023-07-13T00:00:00"/>
    <n v="1079.32"/>
    <n v="723.76"/>
    <x v="0"/>
  </r>
  <r>
    <n v="6956"/>
    <x v="4"/>
    <x v="1"/>
    <x v="0"/>
    <x v="3"/>
    <n v="92328.55"/>
    <n v="348244.64"/>
    <n v="16844.32"/>
    <n v="14.4"/>
    <x v="459"/>
    <x v="3"/>
    <x v="1"/>
    <d v="2023-09-09T00:00:00"/>
    <n v="12511.06"/>
    <n v="6967"/>
    <x v="0"/>
  </r>
  <r>
    <n v="410"/>
    <x v="3"/>
    <x v="1"/>
    <x v="0"/>
    <x v="4"/>
    <n v="89488.06"/>
    <n v="285197.78999999998"/>
    <n v="87983.3"/>
    <n v="5.9"/>
    <x v="459"/>
    <x v="3"/>
    <x v="1"/>
    <d v="2023-12-03T00:00:00"/>
    <n v="11792.17"/>
    <n v="6968.25"/>
    <x v="0"/>
  </r>
  <r>
    <n v="6181"/>
    <x v="7"/>
    <x v="1"/>
    <x v="1"/>
    <x v="3"/>
    <n v="8876.76"/>
    <n v="234738.39"/>
    <n v="417368.32000000001"/>
    <n v="15.46"/>
    <x v="459"/>
    <x v="0"/>
    <x v="4"/>
    <d v="2023-06-14T00:00:00"/>
    <n v="1213.2"/>
    <n v="857.77"/>
    <x v="0"/>
  </r>
  <r>
    <n v="8252"/>
    <x v="2"/>
    <x v="2"/>
    <x v="4"/>
    <x v="1"/>
    <n v="38325.699999999997"/>
    <n v="322242.53000000003"/>
    <n v="92534.9"/>
    <n v="7.65"/>
    <x v="459"/>
    <x v="0"/>
    <x v="1"/>
    <d v="2023-07-02T00:00:00"/>
    <n v="5200.87"/>
    <n v="3090.83"/>
    <x v="0"/>
  </r>
  <r>
    <n v="3113"/>
    <x v="1"/>
    <x v="3"/>
    <x v="3"/>
    <x v="3"/>
    <n v="13826.72"/>
    <n v="75134.23"/>
    <n v="201947.84"/>
    <n v="13.85"/>
    <x v="459"/>
    <x v="3"/>
    <x v="1"/>
    <d v="2023-06-15T00:00:00"/>
    <n v="1858.88"/>
    <n v="1580.93"/>
    <x v="0"/>
  </r>
  <r>
    <n v="7505"/>
    <x v="4"/>
    <x v="2"/>
    <x v="4"/>
    <x v="2"/>
    <n v="33862.79"/>
    <n v="407328.93"/>
    <n v="178035.22"/>
    <n v="8.06"/>
    <x v="459"/>
    <x v="2"/>
    <x v="4"/>
    <d v="2023-06-08T00:00:00"/>
    <n v="3944.91"/>
    <n v="2725.2"/>
    <x v="0"/>
  </r>
  <r>
    <n v="8196"/>
    <x v="7"/>
    <x v="2"/>
    <x v="0"/>
    <x v="3"/>
    <n v="1177.68"/>
    <n v="151853.24"/>
    <n v="424850.26"/>
    <n v="16.82"/>
    <x v="459"/>
    <x v="2"/>
    <x v="4"/>
    <d v="2023-04-17T00:00:00"/>
    <n v="153.72999999999999"/>
    <n v="99.82"/>
    <x v="0"/>
  </r>
  <r>
    <n v="5629"/>
    <x v="4"/>
    <x v="2"/>
    <x v="3"/>
    <x v="2"/>
    <n v="31737.64"/>
    <n v="201521.04"/>
    <n v="123683.36"/>
    <n v="12.46"/>
    <x v="459"/>
    <x v="1"/>
    <x v="4"/>
    <d v="2023-06-12T00:00:00"/>
    <n v="1984.63"/>
    <n v="1390.42"/>
    <x v="0"/>
  </r>
  <r>
    <n v="4785"/>
    <x v="8"/>
    <x v="3"/>
    <x v="0"/>
    <x v="1"/>
    <n v="74650.05"/>
    <n v="102847.54"/>
    <n v="146072.47"/>
    <n v="5.75"/>
    <x v="459"/>
    <x v="0"/>
    <x v="3"/>
    <d v="2023-01-28T00:00:00"/>
    <n v="9488.3799999999992"/>
    <n v="5994.89"/>
    <x v="0"/>
  </r>
  <r>
    <n v="5035"/>
    <x v="9"/>
    <x v="0"/>
    <x v="3"/>
    <x v="2"/>
    <n v="36245.47"/>
    <n v="139966.94"/>
    <n v="403375.88"/>
    <n v="9.6"/>
    <x v="459"/>
    <x v="4"/>
    <x v="1"/>
    <d v="2023-01-07T00:00:00"/>
    <n v="4988.5"/>
    <n v="3394.8"/>
    <x v="0"/>
  </r>
  <r>
    <n v="271"/>
    <x v="1"/>
    <x v="3"/>
    <x v="0"/>
    <x v="3"/>
    <n v="88368.5"/>
    <n v="437625.69"/>
    <n v="98194.48"/>
    <n v="8.23"/>
    <x v="459"/>
    <x v="3"/>
    <x v="0"/>
    <d v="2023-04-02T00:00:00"/>
    <n v="6836.44"/>
    <n v="5821.89"/>
    <x v="0"/>
  </r>
  <r>
    <n v="5963"/>
    <x v="4"/>
    <x v="0"/>
    <x v="3"/>
    <x v="3"/>
    <n v="38410.78"/>
    <n v="153559.76"/>
    <n v="3014.31"/>
    <n v="15.39"/>
    <x v="460"/>
    <x v="4"/>
    <x v="4"/>
    <d v="2023-04-05T00:00:00"/>
    <n v="3720.51"/>
    <n v="3069.24"/>
    <x v="0"/>
  </r>
  <r>
    <n v="3668"/>
    <x v="9"/>
    <x v="3"/>
    <x v="4"/>
    <x v="0"/>
    <n v="98862.43"/>
    <n v="39434.699999999997"/>
    <n v="156564.29999999999"/>
    <n v="14.06"/>
    <x v="460"/>
    <x v="4"/>
    <x v="4"/>
    <d v="2023-11-29T00:00:00"/>
    <n v="7427.92"/>
    <n v="5840.64"/>
    <x v="0"/>
  </r>
  <r>
    <n v="2085"/>
    <x v="1"/>
    <x v="3"/>
    <x v="0"/>
    <x v="4"/>
    <n v="67350.600000000006"/>
    <n v="29173.5"/>
    <n v="176451.09"/>
    <n v="5.28"/>
    <x v="460"/>
    <x v="3"/>
    <x v="2"/>
    <d v="2023-11-15T00:00:00"/>
    <n v="4631.68"/>
    <n v="3114.84"/>
    <x v="0"/>
  </r>
  <r>
    <n v="7441"/>
    <x v="0"/>
    <x v="0"/>
    <x v="0"/>
    <x v="4"/>
    <n v="56134.69"/>
    <n v="150508.91"/>
    <n v="70613.509999999995"/>
    <n v="7.77"/>
    <x v="460"/>
    <x v="3"/>
    <x v="0"/>
    <d v="2023-11-25T00:00:00"/>
    <n v="4812.93"/>
    <n v="3683.49"/>
    <x v="0"/>
  </r>
  <r>
    <n v="1681"/>
    <x v="2"/>
    <x v="4"/>
    <x v="0"/>
    <x v="3"/>
    <n v="30109.71"/>
    <n v="378038.58"/>
    <n v="199651.96"/>
    <n v="10.55"/>
    <x v="460"/>
    <x v="4"/>
    <x v="2"/>
    <d v="2023-04-26T00:00:00"/>
    <n v="2434.0300000000002"/>
    <n v="1462.65"/>
    <x v="0"/>
  </r>
  <r>
    <n v="5802"/>
    <x v="4"/>
    <x v="0"/>
    <x v="3"/>
    <x v="1"/>
    <n v="10153.780000000001"/>
    <n v="48979.59"/>
    <n v="499836.88"/>
    <n v="9.42"/>
    <x v="460"/>
    <x v="0"/>
    <x v="4"/>
    <d v="2023-07-02T00:00:00"/>
    <n v="696.59"/>
    <n v="409.37"/>
    <x v="0"/>
  </r>
  <r>
    <n v="2021"/>
    <x v="0"/>
    <x v="3"/>
    <x v="3"/>
    <x v="0"/>
    <n v="77682.31"/>
    <n v="324914.68"/>
    <n v="174704.13"/>
    <n v="6.93"/>
    <x v="460"/>
    <x v="2"/>
    <x v="1"/>
    <d v="2023-06-28T00:00:00"/>
    <n v="5401.36"/>
    <n v="3617"/>
    <x v="0"/>
  </r>
  <r>
    <n v="6063"/>
    <x v="7"/>
    <x v="2"/>
    <x v="4"/>
    <x v="3"/>
    <n v="61146.8"/>
    <n v="139182.39999999999"/>
    <n v="346075.64"/>
    <n v="14.07"/>
    <x v="460"/>
    <x v="1"/>
    <x v="4"/>
    <d v="2023-01-04T00:00:00"/>
    <n v="7345.93"/>
    <n v="4728.68"/>
    <x v="0"/>
  </r>
  <r>
    <n v="4083"/>
    <x v="9"/>
    <x v="1"/>
    <x v="2"/>
    <x v="0"/>
    <n v="52132.91"/>
    <n v="466192.89"/>
    <n v="456602.62"/>
    <n v="9.3800000000000008"/>
    <x v="461"/>
    <x v="2"/>
    <x v="2"/>
    <d v="2023-09-30T00:00:00"/>
    <n v="5115.8500000000004"/>
    <n v="4507.1000000000004"/>
    <x v="0"/>
  </r>
  <r>
    <n v="8788"/>
    <x v="7"/>
    <x v="4"/>
    <x v="3"/>
    <x v="1"/>
    <n v="77194.37"/>
    <n v="229503.41"/>
    <n v="499946.41"/>
    <n v="15.76"/>
    <x v="461"/>
    <x v="3"/>
    <x v="1"/>
    <d v="2023-04-30T00:00:00"/>
    <n v="5301.79"/>
    <n v="4533.2700000000004"/>
    <x v="0"/>
  </r>
  <r>
    <n v="2174"/>
    <x v="5"/>
    <x v="4"/>
    <x v="3"/>
    <x v="3"/>
    <n v="10267.65"/>
    <n v="140798.07"/>
    <n v="362778.35"/>
    <n v="14.83"/>
    <x v="461"/>
    <x v="3"/>
    <x v="2"/>
    <d v="2023-08-22T00:00:00"/>
    <n v="1162.6199999999999"/>
    <n v="738.47"/>
    <x v="0"/>
  </r>
  <r>
    <n v="7429"/>
    <x v="4"/>
    <x v="2"/>
    <x v="1"/>
    <x v="0"/>
    <n v="1033.08"/>
    <n v="465276.24"/>
    <n v="88894.86"/>
    <n v="14.11"/>
    <x v="461"/>
    <x v="3"/>
    <x v="4"/>
    <d v="2023-11-06T00:00:00"/>
    <n v="52.85"/>
    <n v="44.15"/>
    <x v="0"/>
  </r>
  <r>
    <n v="5777"/>
    <x v="5"/>
    <x v="0"/>
    <x v="4"/>
    <x v="1"/>
    <n v="56710.22"/>
    <n v="425250.81"/>
    <n v="87920.49"/>
    <n v="16.63"/>
    <x v="461"/>
    <x v="4"/>
    <x v="3"/>
    <d v="2023-05-12T00:00:00"/>
    <n v="7775.7"/>
    <n v="5581.3"/>
    <x v="0"/>
  </r>
  <r>
    <n v="338"/>
    <x v="6"/>
    <x v="2"/>
    <x v="2"/>
    <x v="4"/>
    <n v="18454.52"/>
    <n v="389150.65"/>
    <n v="191914.49"/>
    <n v="13.54"/>
    <x v="461"/>
    <x v="1"/>
    <x v="4"/>
    <d v="2023-05-28T00:00:00"/>
    <n v="1335.47"/>
    <n v="885.42"/>
    <x v="0"/>
  </r>
  <r>
    <n v="6832"/>
    <x v="1"/>
    <x v="1"/>
    <x v="4"/>
    <x v="0"/>
    <n v="46969.08"/>
    <n v="46279.05"/>
    <n v="29531.13"/>
    <n v="9.18"/>
    <x v="461"/>
    <x v="4"/>
    <x v="3"/>
    <d v="2023-05-14T00:00:00"/>
    <n v="6712.74"/>
    <n v="3763.09"/>
    <x v="0"/>
  </r>
  <r>
    <n v="6907"/>
    <x v="6"/>
    <x v="0"/>
    <x v="0"/>
    <x v="2"/>
    <n v="64267.18"/>
    <n v="303484.73"/>
    <n v="47910.9"/>
    <n v="7.46"/>
    <x v="461"/>
    <x v="3"/>
    <x v="1"/>
    <d v="2023-04-15T00:00:00"/>
    <n v="4515.17"/>
    <n v="2980.41"/>
    <x v="0"/>
  </r>
  <r>
    <n v="7363"/>
    <x v="6"/>
    <x v="4"/>
    <x v="2"/>
    <x v="2"/>
    <n v="27234.44"/>
    <n v="467150.41"/>
    <n v="67735.360000000001"/>
    <n v="13.12"/>
    <x v="461"/>
    <x v="3"/>
    <x v="4"/>
    <d v="2023-05-02T00:00:00"/>
    <n v="3067.54"/>
    <n v="2038"/>
    <x v="0"/>
  </r>
  <r>
    <n v="1339"/>
    <x v="3"/>
    <x v="2"/>
    <x v="4"/>
    <x v="0"/>
    <n v="42804.11"/>
    <n v="72158.34"/>
    <n v="263674.58"/>
    <n v="8.93"/>
    <x v="461"/>
    <x v="1"/>
    <x v="3"/>
    <d v="2023-07-03T00:00:00"/>
    <n v="5549.03"/>
    <n v="3454.18"/>
    <x v="0"/>
  </r>
  <r>
    <n v="3674"/>
    <x v="7"/>
    <x v="2"/>
    <x v="1"/>
    <x v="2"/>
    <n v="6656.99"/>
    <n v="178848.03"/>
    <n v="71700.23"/>
    <n v="14.83"/>
    <x v="461"/>
    <x v="0"/>
    <x v="1"/>
    <d v="2023-02-14T00:00:00"/>
    <n v="342.33"/>
    <n v="296.98"/>
    <x v="0"/>
  </r>
  <r>
    <n v="7355"/>
    <x v="9"/>
    <x v="0"/>
    <x v="3"/>
    <x v="3"/>
    <n v="86191.46"/>
    <n v="352071.12"/>
    <n v="387970.75"/>
    <n v="17.59"/>
    <x v="461"/>
    <x v="0"/>
    <x v="2"/>
    <d v="2023-10-12T00:00:00"/>
    <n v="12070.76"/>
    <n v="8170.93"/>
    <x v="0"/>
  </r>
  <r>
    <n v="6902"/>
    <x v="2"/>
    <x v="0"/>
    <x v="2"/>
    <x v="1"/>
    <n v="82279.539999999994"/>
    <n v="316060.96999999997"/>
    <n v="497813.52"/>
    <n v="8.0399999999999991"/>
    <x v="461"/>
    <x v="3"/>
    <x v="0"/>
    <d v="2023-01-12T00:00:00"/>
    <n v="10702.24"/>
    <n v="9089.32"/>
    <x v="0"/>
  </r>
  <r>
    <n v="6254"/>
    <x v="8"/>
    <x v="2"/>
    <x v="1"/>
    <x v="0"/>
    <n v="95030.51"/>
    <n v="176305.89"/>
    <n v="69069.33"/>
    <n v="17.3"/>
    <x v="461"/>
    <x v="3"/>
    <x v="0"/>
    <d v="2023-05-30T00:00:00"/>
    <n v="10648.41"/>
    <n v="9441.2199999999993"/>
    <x v="0"/>
  </r>
  <r>
    <n v="8368"/>
    <x v="5"/>
    <x v="4"/>
    <x v="4"/>
    <x v="2"/>
    <n v="54588.38"/>
    <n v="482853.55"/>
    <n v="476175.98"/>
    <n v="12"/>
    <x v="461"/>
    <x v="3"/>
    <x v="0"/>
    <d v="2023-09-13T00:00:00"/>
    <n v="5980.45"/>
    <n v="4199.7"/>
    <x v="0"/>
  </r>
  <r>
    <n v="7329"/>
    <x v="3"/>
    <x v="0"/>
    <x v="4"/>
    <x v="3"/>
    <n v="60206.559999999998"/>
    <n v="284053.78999999998"/>
    <n v="18834.259999999998"/>
    <n v="17.66"/>
    <x v="461"/>
    <x v="1"/>
    <x v="4"/>
    <d v="2023-07-19T00:00:00"/>
    <n v="4136.1400000000003"/>
    <n v="3443.55"/>
    <x v="0"/>
  </r>
  <r>
    <n v="1827"/>
    <x v="4"/>
    <x v="2"/>
    <x v="0"/>
    <x v="4"/>
    <n v="57311.83"/>
    <n v="255068.76"/>
    <n v="408780.79"/>
    <n v="9.25"/>
    <x v="462"/>
    <x v="3"/>
    <x v="2"/>
    <d v="2023-06-29T00:00:00"/>
    <n v="6232.16"/>
    <n v="4815.6400000000003"/>
    <x v="0"/>
  </r>
  <r>
    <n v="1705"/>
    <x v="5"/>
    <x v="2"/>
    <x v="3"/>
    <x v="2"/>
    <n v="30985.81"/>
    <n v="390661.33"/>
    <n v="274402.44"/>
    <n v="15.93"/>
    <x v="462"/>
    <x v="0"/>
    <x v="3"/>
    <d v="2023-05-23T00:00:00"/>
    <n v="2414.2600000000002"/>
    <n v="1787.62"/>
    <x v="0"/>
  </r>
  <r>
    <n v="3376"/>
    <x v="9"/>
    <x v="0"/>
    <x v="3"/>
    <x v="2"/>
    <n v="81708"/>
    <n v="24479.4"/>
    <n v="14135.42"/>
    <n v="8.4499999999999993"/>
    <x v="462"/>
    <x v="3"/>
    <x v="1"/>
    <d v="2023-03-06T00:00:00"/>
    <n v="8732.3700000000008"/>
    <n v="7103.05"/>
    <x v="0"/>
  </r>
  <r>
    <n v="9250"/>
    <x v="9"/>
    <x v="0"/>
    <x v="3"/>
    <x v="0"/>
    <n v="24377.15"/>
    <n v="467195.58"/>
    <n v="203960.33"/>
    <n v="12.32"/>
    <x v="462"/>
    <x v="2"/>
    <x v="0"/>
    <d v="2023-05-25T00:00:00"/>
    <n v="3097.57"/>
    <n v="1714.46"/>
    <x v="0"/>
  </r>
  <r>
    <n v="4735"/>
    <x v="2"/>
    <x v="1"/>
    <x v="4"/>
    <x v="2"/>
    <n v="77330.009999999995"/>
    <n v="402242.87"/>
    <n v="436730.86"/>
    <n v="5.92"/>
    <x v="462"/>
    <x v="4"/>
    <x v="4"/>
    <d v="2023-09-16T00:00:00"/>
    <n v="11241.81"/>
    <n v="6473.27"/>
    <x v="0"/>
  </r>
  <r>
    <n v="9890"/>
    <x v="7"/>
    <x v="0"/>
    <x v="2"/>
    <x v="2"/>
    <n v="92139.58"/>
    <n v="55342.26"/>
    <n v="393292.05"/>
    <n v="7.75"/>
    <x v="462"/>
    <x v="0"/>
    <x v="2"/>
    <d v="2023-04-06T00:00:00"/>
    <n v="4850.62"/>
    <n v="2884.43"/>
    <x v="0"/>
  </r>
  <r>
    <n v="5859"/>
    <x v="1"/>
    <x v="0"/>
    <x v="1"/>
    <x v="2"/>
    <n v="41638.11"/>
    <n v="205766.2"/>
    <n v="138245.4"/>
    <n v="17.559999999999999"/>
    <x v="462"/>
    <x v="4"/>
    <x v="4"/>
    <d v="2023-02-03T00:00:00"/>
    <n v="2939.27"/>
    <n v="1867.45"/>
    <x v="0"/>
  </r>
  <r>
    <n v="7413"/>
    <x v="5"/>
    <x v="3"/>
    <x v="4"/>
    <x v="1"/>
    <n v="95287.26"/>
    <n v="327051.49"/>
    <n v="439870.02"/>
    <n v="11.58"/>
    <x v="462"/>
    <x v="2"/>
    <x v="1"/>
    <d v="2023-02-18T00:00:00"/>
    <n v="6675.06"/>
    <n v="4795.6099999999997"/>
    <x v="0"/>
  </r>
  <r>
    <n v="1872"/>
    <x v="2"/>
    <x v="4"/>
    <x v="2"/>
    <x v="0"/>
    <n v="46343.4"/>
    <n v="191312.27"/>
    <n v="258318.02"/>
    <n v="6.24"/>
    <x v="462"/>
    <x v="2"/>
    <x v="0"/>
    <d v="2023-12-09T00:00:00"/>
    <n v="6901.53"/>
    <n v="4533.3900000000003"/>
    <x v="0"/>
  </r>
  <r>
    <n v="1556"/>
    <x v="1"/>
    <x v="1"/>
    <x v="2"/>
    <x v="2"/>
    <n v="63596.58"/>
    <n v="440460.82"/>
    <n v="353839.3"/>
    <n v="5.41"/>
    <x v="462"/>
    <x v="2"/>
    <x v="1"/>
    <d v="2023-08-18T00:00:00"/>
    <n v="4441.96"/>
    <n v="3964.48"/>
    <x v="0"/>
  </r>
  <r>
    <n v="2687"/>
    <x v="9"/>
    <x v="0"/>
    <x v="3"/>
    <x v="4"/>
    <n v="32641.09"/>
    <n v="284090.52"/>
    <n v="200665.68"/>
    <n v="11.57"/>
    <x v="462"/>
    <x v="2"/>
    <x v="4"/>
    <d v="2023-02-11T00:00:00"/>
    <n v="1815.83"/>
    <n v="1234.92"/>
    <x v="0"/>
  </r>
  <r>
    <n v="2817"/>
    <x v="9"/>
    <x v="4"/>
    <x v="2"/>
    <x v="1"/>
    <n v="61217.98"/>
    <n v="365184.19"/>
    <n v="106055.97"/>
    <n v="15.19"/>
    <x v="462"/>
    <x v="3"/>
    <x v="4"/>
    <d v="2023-04-19T00:00:00"/>
    <n v="3578.66"/>
    <n v="2033.9"/>
    <x v="0"/>
  </r>
  <r>
    <n v="4744"/>
    <x v="4"/>
    <x v="1"/>
    <x v="2"/>
    <x v="2"/>
    <n v="98622.23"/>
    <n v="115161.98"/>
    <n v="17149.21"/>
    <n v="12.36"/>
    <x v="462"/>
    <x v="3"/>
    <x v="3"/>
    <d v="2023-08-21T00:00:00"/>
    <n v="13056.79"/>
    <n v="10450.5"/>
    <x v="0"/>
  </r>
  <r>
    <n v="1490"/>
    <x v="7"/>
    <x v="4"/>
    <x v="2"/>
    <x v="0"/>
    <n v="49853.24"/>
    <n v="137632.79"/>
    <n v="169954.14"/>
    <n v="17.61"/>
    <x v="462"/>
    <x v="0"/>
    <x v="4"/>
    <d v="2023-01-16T00:00:00"/>
    <n v="2710.77"/>
    <n v="2309.29"/>
    <x v="0"/>
  </r>
  <r>
    <n v="6151"/>
    <x v="3"/>
    <x v="0"/>
    <x v="3"/>
    <x v="2"/>
    <n v="65076.51"/>
    <n v="149247.76999999999"/>
    <n v="482405.78"/>
    <n v="11.5"/>
    <x v="462"/>
    <x v="1"/>
    <x v="0"/>
    <d v="2023-12-13T00:00:00"/>
    <n v="6196.96"/>
    <n v="5305.02"/>
    <x v="0"/>
  </r>
  <r>
    <n v="2872"/>
    <x v="6"/>
    <x v="1"/>
    <x v="1"/>
    <x v="0"/>
    <n v="11839.45"/>
    <n v="353314.3"/>
    <n v="11114.78"/>
    <n v="7.19"/>
    <x v="462"/>
    <x v="2"/>
    <x v="3"/>
    <d v="2023-04-19T00:00:00"/>
    <n v="1333.96"/>
    <n v="1115.6199999999999"/>
    <x v="0"/>
  </r>
  <r>
    <n v="5952"/>
    <x v="3"/>
    <x v="2"/>
    <x v="4"/>
    <x v="0"/>
    <n v="8070.72"/>
    <n v="492441.82"/>
    <n v="135570.4"/>
    <n v="9.0299999999999994"/>
    <x v="462"/>
    <x v="4"/>
    <x v="3"/>
    <d v="2023-06-26T00:00:00"/>
    <n v="1138.03"/>
    <n v="780.33"/>
    <x v="0"/>
  </r>
  <r>
    <n v="6223"/>
    <x v="3"/>
    <x v="4"/>
    <x v="2"/>
    <x v="0"/>
    <n v="50025.07"/>
    <n v="228136.68"/>
    <n v="286880.46999999997"/>
    <n v="14.18"/>
    <x v="462"/>
    <x v="1"/>
    <x v="3"/>
    <d v="2023-08-27T00:00:00"/>
    <n v="3325.42"/>
    <n v="1829.98"/>
    <x v="0"/>
  </r>
  <r>
    <n v="4465"/>
    <x v="8"/>
    <x v="3"/>
    <x v="3"/>
    <x v="0"/>
    <n v="59044.57"/>
    <n v="334727.49"/>
    <n v="260730.17"/>
    <n v="17.8"/>
    <x v="462"/>
    <x v="2"/>
    <x v="2"/>
    <d v="2023-09-20T00:00:00"/>
    <n v="4047.91"/>
    <n v="3016.21"/>
    <x v="0"/>
  </r>
  <r>
    <n v="121"/>
    <x v="6"/>
    <x v="4"/>
    <x v="3"/>
    <x v="1"/>
    <n v="79065.490000000005"/>
    <n v="8812.2199999999993"/>
    <n v="238490.27"/>
    <n v="12.85"/>
    <x v="462"/>
    <x v="3"/>
    <x v="1"/>
    <d v="2023-05-01T00:00:00"/>
    <n v="4068.81"/>
    <n v="3483.77"/>
    <x v="0"/>
  </r>
  <r>
    <n v="5451"/>
    <x v="9"/>
    <x v="2"/>
    <x v="3"/>
    <x v="3"/>
    <n v="79520.69"/>
    <n v="145611.29999999999"/>
    <n v="136881.71"/>
    <n v="12.3"/>
    <x v="462"/>
    <x v="0"/>
    <x v="3"/>
    <d v="2023-03-10T00:00:00"/>
    <n v="5220.55"/>
    <n v="3412.02"/>
    <x v="0"/>
  </r>
  <r>
    <n v="831"/>
    <x v="3"/>
    <x v="2"/>
    <x v="4"/>
    <x v="3"/>
    <n v="82665.61"/>
    <n v="196774.24"/>
    <n v="270024.59000000003"/>
    <n v="13.13"/>
    <x v="462"/>
    <x v="1"/>
    <x v="4"/>
    <d v="2023-11-11T00:00:00"/>
    <n v="7693.74"/>
    <n v="6741.79"/>
    <x v="0"/>
  </r>
  <r>
    <n v="9802"/>
    <x v="2"/>
    <x v="2"/>
    <x v="1"/>
    <x v="0"/>
    <n v="1540.1"/>
    <n v="122730.76"/>
    <n v="102798.18"/>
    <n v="5.94"/>
    <x v="462"/>
    <x v="2"/>
    <x v="0"/>
    <d v="2023-11-07T00:00:00"/>
    <n v="217.41"/>
    <n v="128.69999999999999"/>
    <x v="0"/>
  </r>
  <r>
    <n v="8809"/>
    <x v="9"/>
    <x v="3"/>
    <x v="4"/>
    <x v="0"/>
    <n v="39905.629999999997"/>
    <n v="247959.5"/>
    <n v="136401.31"/>
    <n v="7.11"/>
    <x v="462"/>
    <x v="2"/>
    <x v="1"/>
    <d v="2023-02-10T00:00:00"/>
    <n v="2200.52"/>
    <n v="1387.96"/>
    <x v="0"/>
  </r>
  <r>
    <n v="417"/>
    <x v="1"/>
    <x v="4"/>
    <x v="4"/>
    <x v="1"/>
    <n v="48121.37"/>
    <n v="69777.98"/>
    <n v="254856.98"/>
    <n v="7.96"/>
    <x v="463"/>
    <x v="1"/>
    <x v="2"/>
    <d v="2023-02-08T00:00:00"/>
    <n v="4059.27"/>
    <n v="3409.74"/>
    <x v="0"/>
  </r>
  <r>
    <n v="4350"/>
    <x v="2"/>
    <x v="4"/>
    <x v="1"/>
    <x v="4"/>
    <n v="21467.13"/>
    <n v="305254.5"/>
    <n v="424515.52"/>
    <n v="12.57"/>
    <x v="463"/>
    <x v="3"/>
    <x v="1"/>
    <d v="2023-07-17T00:00:00"/>
    <n v="1358.48"/>
    <n v="828.29"/>
    <x v="0"/>
  </r>
  <r>
    <n v="1752"/>
    <x v="4"/>
    <x v="1"/>
    <x v="1"/>
    <x v="4"/>
    <n v="91093.11"/>
    <n v="359163.15"/>
    <n v="206749.83"/>
    <n v="7.39"/>
    <x v="463"/>
    <x v="3"/>
    <x v="4"/>
    <d v="2023-12-22T00:00:00"/>
    <n v="5999.43"/>
    <n v="4360.8900000000003"/>
    <x v="0"/>
  </r>
  <r>
    <n v="81"/>
    <x v="6"/>
    <x v="4"/>
    <x v="0"/>
    <x v="3"/>
    <n v="90747.58"/>
    <n v="401571.76"/>
    <n v="60472.14"/>
    <n v="15.54"/>
    <x v="463"/>
    <x v="2"/>
    <x v="2"/>
    <d v="2023-05-14T00:00:00"/>
    <n v="5946.71"/>
    <n v="3156.72"/>
    <x v="0"/>
  </r>
  <r>
    <n v="3387"/>
    <x v="8"/>
    <x v="2"/>
    <x v="1"/>
    <x v="2"/>
    <n v="83554.490000000005"/>
    <n v="145335.32"/>
    <n v="83590.19"/>
    <n v="7.99"/>
    <x v="463"/>
    <x v="2"/>
    <x v="3"/>
    <d v="2023-08-17T00:00:00"/>
    <n v="5072.28"/>
    <n v="3855.72"/>
    <x v="0"/>
  </r>
  <r>
    <n v="3240"/>
    <x v="0"/>
    <x v="4"/>
    <x v="1"/>
    <x v="0"/>
    <n v="36130.04"/>
    <n v="178506.68"/>
    <n v="179427.4"/>
    <n v="13.66"/>
    <x v="463"/>
    <x v="3"/>
    <x v="3"/>
    <d v="2023-05-02T00:00:00"/>
    <n v="4299.04"/>
    <n v="2769.04"/>
    <x v="0"/>
  </r>
  <r>
    <n v="6157"/>
    <x v="9"/>
    <x v="4"/>
    <x v="2"/>
    <x v="0"/>
    <n v="16276.82"/>
    <n v="128871.97"/>
    <n v="292701.42"/>
    <n v="16.72"/>
    <x v="463"/>
    <x v="0"/>
    <x v="4"/>
    <d v="2023-03-19T00:00:00"/>
    <n v="1833.49"/>
    <n v="1077"/>
    <x v="0"/>
  </r>
  <r>
    <n v="8487"/>
    <x v="0"/>
    <x v="1"/>
    <x v="4"/>
    <x v="1"/>
    <n v="43616.26"/>
    <n v="27684.21"/>
    <n v="378875.18"/>
    <n v="5.24"/>
    <x v="463"/>
    <x v="4"/>
    <x v="3"/>
    <d v="2023-12-08T00:00:00"/>
    <n v="6049.06"/>
    <n v="5060.42"/>
    <x v="0"/>
  </r>
  <r>
    <n v="1228"/>
    <x v="3"/>
    <x v="0"/>
    <x v="0"/>
    <x v="2"/>
    <n v="11965.75"/>
    <n v="223141.29"/>
    <n v="482165.73"/>
    <n v="5.34"/>
    <x v="463"/>
    <x v="3"/>
    <x v="0"/>
    <d v="2023-03-21T00:00:00"/>
    <n v="1743.53"/>
    <n v="1383.9"/>
    <x v="0"/>
  </r>
  <r>
    <n v="5459"/>
    <x v="2"/>
    <x v="1"/>
    <x v="3"/>
    <x v="1"/>
    <n v="17348.22"/>
    <n v="427698.98"/>
    <n v="149807.04000000001"/>
    <n v="10.92"/>
    <x v="463"/>
    <x v="1"/>
    <x v="3"/>
    <d v="2023-01-16T00:00:00"/>
    <n v="1256.9100000000001"/>
    <n v="647.55999999999995"/>
    <x v="0"/>
  </r>
  <r>
    <n v="599"/>
    <x v="9"/>
    <x v="0"/>
    <x v="3"/>
    <x v="4"/>
    <n v="42823.96"/>
    <n v="149558.54999999999"/>
    <n v="416548.44"/>
    <n v="11.9"/>
    <x v="463"/>
    <x v="0"/>
    <x v="4"/>
    <d v="2023-07-13T00:00:00"/>
    <n v="6343.39"/>
    <n v="3184.91"/>
    <x v="0"/>
  </r>
  <r>
    <n v="1081"/>
    <x v="7"/>
    <x v="1"/>
    <x v="1"/>
    <x v="4"/>
    <n v="49493.53"/>
    <n v="316999.56"/>
    <n v="29401.47"/>
    <n v="13.39"/>
    <x v="463"/>
    <x v="4"/>
    <x v="0"/>
    <d v="2023-11-17T00:00:00"/>
    <n v="5975.33"/>
    <n v="3976.35"/>
    <x v="0"/>
  </r>
  <r>
    <n v="6765"/>
    <x v="0"/>
    <x v="1"/>
    <x v="3"/>
    <x v="4"/>
    <n v="72186.11"/>
    <n v="140819.69"/>
    <n v="102261.9"/>
    <n v="12.56"/>
    <x v="463"/>
    <x v="4"/>
    <x v="4"/>
    <d v="2023-07-17T00:00:00"/>
    <n v="9874.4599999999991"/>
    <n v="6881.3"/>
    <x v="0"/>
  </r>
  <r>
    <n v="6482"/>
    <x v="0"/>
    <x v="2"/>
    <x v="1"/>
    <x v="1"/>
    <n v="39223.11"/>
    <n v="117886.04"/>
    <n v="113640.53"/>
    <n v="5.72"/>
    <x v="463"/>
    <x v="3"/>
    <x v="4"/>
    <d v="2023-07-27T00:00:00"/>
    <n v="3942.15"/>
    <n v="3360.26"/>
    <x v="0"/>
  </r>
  <r>
    <n v="760"/>
    <x v="6"/>
    <x v="4"/>
    <x v="1"/>
    <x v="4"/>
    <n v="30593.09"/>
    <n v="360265.82"/>
    <n v="312705.78999999998"/>
    <n v="17.63"/>
    <x v="463"/>
    <x v="0"/>
    <x v="3"/>
    <d v="2023-12-26T00:00:00"/>
    <n v="2833.57"/>
    <n v="2039.53"/>
    <x v="0"/>
  </r>
  <r>
    <n v="5406"/>
    <x v="7"/>
    <x v="3"/>
    <x v="2"/>
    <x v="1"/>
    <n v="20764.919999999998"/>
    <n v="376520.01"/>
    <n v="449818.39"/>
    <n v="17.260000000000002"/>
    <x v="463"/>
    <x v="3"/>
    <x v="1"/>
    <d v="2023-05-07T00:00:00"/>
    <n v="1948.58"/>
    <n v="1146.54"/>
    <x v="0"/>
  </r>
  <r>
    <n v="7648"/>
    <x v="1"/>
    <x v="0"/>
    <x v="0"/>
    <x v="2"/>
    <n v="69896.240000000005"/>
    <n v="316033.17"/>
    <n v="98066.36"/>
    <n v="11.75"/>
    <x v="463"/>
    <x v="1"/>
    <x v="1"/>
    <d v="2023-03-29T00:00:00"/>
    <n v="9955.75"/>
    <n v="8673.0499999999993"/>
    <x v="0"/>
  </r>
  <r>
    <n v="5879"/>
    <x v="8"/>
    <x v="4"/>
    <x v="0"/>
    <x v="0"/>
    <n v="12945.74"/>
    <n v="427985.58"/>
    <n v="444470.31"/>
    <n v="6.47"/>
    <x v="463"/>
    <x v="1"/>
    <x v="3"/>
    <d v="2023-09-02T00:00:00"/>
    <n v="1452.9"/>
    <n v="1286.6099999999999"/>
    <x v="0"/>
  </r>
  <r>
    <n v="9565"/>
    <x v="7"/>
    <x v="1"/>
    <x v="2"/>
    <x v="2"/>
    <n v="28508.95"/>
    <n v="485814.99"/>
    <n v="213171.4"/>
    <n v="12.34"/>
    <x v="463"/>
    <x v="1"/>
    <x v="0"/>
    <d v="2023-04-15T00:00:00"/>
    <n v="1763.1"/>
    <n v="1123.1500000000001"/>
    <x v="0"/>
  </r>
  <r>
    <n v="7138"/>
    <x v="6"/>
    <x v="2"/>
    <x v="0"/>
    <x v="0"/>
    <n v="76164.27"/>
    <n v="76817.97"/>
    <n v="333347.07"/>
    <n v="12.07"/>
    <x v="463"/>
    <x v="4"/>
    <x v="2"/>
    <d v="2023-11-19T00:00:00"/>
    <n v="9671.1299999999992"/>
    <n v="7007.45"/>
    <x v="0"/>
  </r>
  <r>
    <n v="7843"/>
    <x v="0"/>
    <x v="3"/>
    <x v="2"/>
    <x v="0"/>
    <n v="21206.74"/>
    <n v="266130.38"/>
    <n v="471922.72"/>
    <n v="12.98"/>
    <x v="464"/>
    <x v="0"/>
    <x v="0"/>
    <d v="2023-11-19T00:00:00"/>
    <n v="2297.15"/>
    <n v="2040.13"/>
    <x v="0"/>
  </r>
  <r>
    <n v="7743"/>
    <x v="7"/>
    <x v="2"/>
    <x v="1"/>
    <x v="4"/>
    <n v="61581.16"/>
    <n v="496664.79"/>
    <n v="462054.11"/>
    <n v="12.72"/>
    <x v="464"/>
    <x v="1"/>
    <x v="1"/>
    <d v="2023-03-21T00:00:00"/>
    <n v="4385.57"/>
    <n v="2932.51"/>
    <x v="0"/>
  </r>
  <r>
    <n v="8458"/>
    <x v="5"/>
    <x v="4"/>
    <x v="3"/>
    <x v="2"/>
    <n v="19387.95"/>
    <n v="174453.95"/>
    <n v="387060.66"/>
    <n v="17.29"/>
    <x v="464"/>
    <x v="3"/>
    <x v="1"/>
    <d v="2023-06-24T00:00:00"/>
    <n v="1683.09"/>
    <n v="1264.07"/>
    <x v="0"/>
  </r>
  <r>
    <n v="7077"/>
    <x v="0"/>
    <x v="2"/>
    <x v="1"/>
    <x v="1"/>
    <n v="26157.42"/>
    <n v="395077.61"/>
    <n v="60929.8"/>
    <n v="17.62"/>
    <x v="464"/>
    <x v="1"/>
    <x v="0"/>
    <d v="2023-01-08T00:00:00"/>
    <n v="2634.07"/>
    <n v="2329.2199999999998"/>
    <x v="0"/>
  </r>
  <r>
    <n v="1586"/>
    <x v="4"/>
    <x v="2"/>
    <x v="0"/>
    <x v="1"/>
    <n v="82726.789999999994"/>
    <n v="257508.26"/>
    <n v="290075.15000000002"/>
    <n v="6.71"/>
    <x v="464"/>
    <x v="3"/>
    <x v="3"/>
    <d v="2023-11-08T00:00:00"/>
    <n v="11345.52"/>
    <n v="6595.14"/>
    <x v="0"/>
  </r>
  <r>
    <n v="3559"/>
    <x v="6"/>
    <x v="4"/>
    <x v="0"/>
    <x v="1"/>
    <n v="87659.34"/>
    <n v="40335.78"/>
    <n v="113339.9"/>
    <n v="8.86"/>
    <x v="464"/>
    <x v="0"/>
    <x v="4"/>
    <d v="2023-08-26T00:00:00"/>
    <n v="8740.41"/>
    <n v="4376.8500000000004"/>
    <x v="0"/>
  </r>
  <r>
    <n v="6535"/>
    <x v="4"/>
    <x v="3"/>
    <x v="1"/>
    <x v="3"/>
    <n v="44551.28"/>
    <n v="103416.04"/>
    <n v="33638.870000000003"/>
    <n v="17.13"/>
    <x v="464"/>
    <x v="1"/>
    <x v="3"/>
    <d v="2023-12-12T00:00:00"/>
    <n v="4649.32"/>
    <n v="3610.58"/>
    <x v="0"/>
  </r>
  <r>
    <n v="8943"/>
    <x v="9"/>
    <x v="1"/>
    <x v="3"/>
    <x v="2"/>
    <n v="86854.46"/>
    <n v="482351.98"/>
    <n v="459435.91"/>
    <n v="15.49"/>
    <x v="464"/>
    <x v="1"/>
    <x v="1"/>
    <d v="2023-08-20T00:00:00"/>
    <n v="7410.22"/>
    <n v="4842.47"/>
    <x v="0"/>
  </r>
  <r>
    <n v="2061"/>
    <x v="8"/>
    <x v="3"/>
    <x v="4"/>
    <x v="2"/>
    <n v="99987.03"/>
    <n v="332856.84999999998"/>
    <n v="233804.16"/>
    <n v="7"/>
    <x v="464"/>
    <x v="2"/>
    <x v="0"/>
    <d v="2023-02-27T00:00:00"/>
    <n v="7937.76"/>
    <n v="6015"/>
    <x v="0"/>
  </r>
  <r>
    <n v="2794"/>
    <x v="3"/>
    <x v="3"/>
    <x v="3"/>
    <x v="2"/>
    <n v="62303.07"/>
    <n v="251363.21"/>
    <n v="340938.96"/>
    <n v="10.93"/>
    <x v="464"/>
    <x v="3"/>
    <x v="4"/>
    <d v="2023-06-01T00:00:00"/>
    <n v="6031.67"/>
    <n v="4794.28"/>
    <x v="0"/>
  </r>
  <r>
    <n v="8902"/>
    <x v="7"/>
    <x v="1"/>
    <x v="2"/>
    <x v="0"/>
    <n v="37148.06"/>
    <n v="157462.56"/>
    <n v="318206.53000000003"/>
    <n v="9.77"/>
    <x v="464"/>
    <x v="1"/>
    <x v="4"/>
    <d v="2023-09-30T00:00:00"/>
    <n v="4862.3999999999996"/>
    <n v="3552.71"/>
    <x v="0"/>
  </r>
  <r>
    <n v="7981"/>
    <x v="6"/>
    <x v="4"/>
    <x v="1"/>
    <x v="4"/>
    <n v="91156.88"/>
    <n v="303720.75"/>
    <n v="3597.78"/>
    <n v="8.2200000000000006"/>
    <x v="464"/>
    <x v="2"/>
    <x v="4"/>
    <d v="2023-11-28T00:00:00"/>
    <n v="10082.34"/>
    <n v="8482.35"/>
    <x v="0"/>
  </r>
  <r>
    <n v="9744"/>
    <x v="8"/>
    <x v="1"/>
    <x v="3"/>
    <x v="2"/>
    <n v="22560.27"/>
    <n v="75248.850000000006"/>
    <n v="11058.38"/>
    <n v="13.18"/>
    <x v="464"/>
    <x v="4"/>
    <x v="4"/>
    <d v="2023-08-31T00:00:00"/>
    <n v="2067.63"/>
    <n v="1643.08"/>
    <x v="0"/>
  </r>
  <r>
    <n v="1950"/>
    <x v="4"/>
    <x v="4"/>
    <x v="3"/>
    <x v="4"/>
    <n v="89167.18"/>
    <n v="310070.7"/>
    <n v="355425.16"/>
    <n v="16.010000000000002"/>
    <x v="464"/>
    <x v="4"/>
    <x v="4"/>
    <d v="2023-09-12T00:00:00"/>
    <n v="11400.97"/>
    <n v="8261.2199999999993"/>
    <x v="0"/>
  </r>
  <r>
    <n v="2520"/>
    <x v="3"/>
    <x v="4"/>
    <x v="3"/>
    <x v="2"/>
    <n v="19804.29"/>
    <n v="354266.75"/>
    <n v="201706.31"/>
    <n v="17.87"/>
    <x v="464"/>
    <x v="2"/>
    <x v="0"/>
    <d v="2023-11-08T00:00:00"/>
    <n v="1740.5"/>
    <n v="935.63"/>
    <x v="0"/>
  </r>
  <r>
    <n v="3249"/>
    <x v="9"/>
    <x v="2"/>
    <x v="2"/>
    <x v="4"/>
    <n v="71894.490000000005"/>
    <n v="435828.06"/>
    <n v="384953.38"/>
    <n v="8.1999999999999993"/>
    <x v="464"/>
    <x v="3"/>
    <x v="2"/>
    <d v="2023-10-16T00:00:00"/>
    <n v="8784.17"/>
    <n v="5189.1400000000003"/>
    <x v="0"/>
  </r>
  <r>
    <n v="1363"/>
    <x v="3"/>
    <x v="2"/>
    <x v="0"/>
    <x v="3"/>
    <n v="25009.39"/>
    <n v="207915.12"/>
    <n v="287801.28000000003"/>
    <n v="10.48"/>
    <x v="464"/>
    <x v="2"/>
    <x v="1"/>
    <d v="2023-12-14T00:00:00"/>
    <n v="1791.53"/>
    <n v="1017.42"/>
    <x v="0"/>
  </r>
  <r>
    <n v="3305"/>
    <x v="8"/>
    <x v="4"/>
    <x v="1"/>
    <x v="0"/>
    <n v="39692.61"/>
    <n v="263219.40999999997"/>
    <n v="119696.49"/>
    <n v="16.66"/>
    <x v="465"/>
    <x v="3"/>
    <x v="4"/>
    <d v="2023-05-06T00:00:00"/>
    <n v="3320.38"/>
    <n v="2340.65"/>
    <x v="0"/>
  </r>
  <r>
    <n v="3010"/>
    <x v="1"/>
    <x v="0"/>
    <x v="1"/>
    <x v="1"/>
    <n v="6574.61"/>
    <n v="207586.82"/>
    <n v="194631.24"/>
    <n v="13.49"/>
    <x v="465"/>
    <x v="4"/>
    <x v="3"/>
    <d v="2023-10-01T00:00:00"/>
    <n v="496.87"/>
    <n v="340.22"/>
    <x v="0"/>
  </r>
  <r>
    <n v="9117"/>
    <x v="9"/>
    <x v="1"/>
    <x v="4"/>
    <x v="1"/>
    <n v="37583.11"/>
    <n v="200313.08"/>
    <n v="81823.86"/>
    <n v="15.24"/>
    <x v="465"/>
    <x v="1"/>
    <x v="2"/>
    <d v="2023-10-03T00:00:00"/>
    <n v="2907.21"/>
    <n v="1656.08"/>
    <x v="0"/>
  </r>
  <r>
    <n v="8324"/>
    <x v="1"/>
    <x v="3"/>
    <x v="4"/>
    <x v="1"/>
    <n v="95189.97"/>
    <n v="212867.38"/>
    <n v="277622.84000000003"/>
    <n v="14.9"/>
    <x v="465"/>
    <x v="2"/>
    <x v="0"/>
    <d v="2023-10-29T00:00:00"/>
    <n v="12712.88"/>
    <n v="8314.7199999999993"/>
    <x v="0"/>
  </r>
  <r>
    <n v="3723"/>
    <x v="2"/>
    <x v="1"/>
    <x v="2"/>
    <x v="3"/>
    <n v="35658.910000000003"/>
    <n v="205455.83"/>
    <n v="48119.27"/>
    <n v="15.75"/>
    <x v="465"/>
    <x v="1"/>
    <x v="4"/>
    <d v="2023-05-22T00:00:00"/>
    <n v="2501.42"/>
    <n v="1877.32"/>
    <x v="0"/>
  </r>
  <r>
    <n v="5971"/>
    <x v="9"/>
    <x v="3"/>
    <x v="4"/>
    <x v="1"/>
    <n v="54895.98"/>
    <n v="325218.96999999997"/>
    <n v="79911.37"/>
    <n v="10.1"/>
    <x v="465"/>
    <x v="3"/>
    <x v="2"/>
    <d v="2023-12-17T00:00:00"/>
    <n v="2900.25"/>
    <n v="1741.49"/>
    <x v="0"/>
  </r>
  <r>
    <n v="8194"/>
    <x v="8"/>
    <x v="0"/>
    <x v="2"/>
    <x v="3"/>
    <n v="64806.33"/>
    <n v="287799.24"/>
    <n v="325477.38"/>
    <n v="8.09"/>
    <x v="465"/>
    <x v="1"/>
    <x v="0"/>
    <d v="2023-10-02T00:00:00"/>
    <n v="4417.38"/>
    <n v="2845.07"/>
    <x v="0"/>
  </r>
  <r>
    <n v="149"/>
    <x v="1"/>
    <x v="1"/>
    <x v="4"/>
    <x v="1"/>
    <n v="91424.7"/>
    <n v="279228.96999999997"/>
    <n v="113817.60000000001"/>
    <n v="15.71"/>
    <x v="465"/>
    <x v="2"/>
    <x v="1"/>
    <d v="2023-06-04T00:00:00"/>
    <n v="11993.45"/>
    <n v="7650.82"/>
    <x v="0"/>
  </r>
  <r>
    <n v="5443"/>
    <x v="6"/>
    <x v="1"/>
    <x v="2"/>
    <x v="3"/>
    <n v="42970.5"/>
    <n v="68953.55"/>
    <n v="121758.63"/>
    <n v="10.4"/>
    <x v="465"/>
    <x v="4"/>
    <x v="1"/>
    <d v="2023-12-30T00:00:00"/>
    <n v="5316.35"/>
    <n v="2901.77"/>
    <x v="0"/>
  </r>
  <r>
    <n v="5436"/>
    <x v="7"/>
    <x v="2"/>
    <x v="0"/>
    <x v="1"/>
    <n v="61142.45"/>
    <n v="433412.61"/>
    <n v="93708.47"/>
    <n v="6.05"/>
    <x v="465"/>
    <x v="1"/>
    <x v="0"/>
    <d v="2023-02-27T00:00:00"/>
    <n v="8074.33"/>
    <n v="6444.78"/>
    <x v="0"/>
  </r>
  <r>
    <n v="830"/>
    <x v="8"/>
    <x v="2"/>
    <x v="4"/>
    <x v="0"/>
    <n v="2094.13"/>
    <n v="35784.86"/>
    <n v="16424.310000000001"/>
    <n v="14.58"/>
    <x v="465"/>
    <x v="4"/>
    <x v="3"/>
    <d v="2023-03-28T00:00:00"/>
    <n v="235.63"/>
    <n v="142.38999999999999"/>
    <x v="0"/>
  </r>
  <r>
    <n v="4462"/>
    <x v="0"/>
    <x v="2"/>
    <x v="1"/>
    <x v="1"/>
    <n v="64810.67"/>
    <n v="134291.03"/>
    <n v="331467.57"/>
    <n v="5.96"/>
    <x v="465"/>
    <x v="1"/>
    <x v="2"/>
    <d v="2023-02-01T00:00:00"/>
    <n v="6993.64"/>
    <n v="5499.79"/>
    <x v="0"/>
  </r>
  <r>
    <n v="6813"/>
    <x v="9"/>
    <x v="2"/>
    <x v="0"/>
    <x v="0"/>
    <n v="21160.21"/>
    <n v="350071.94"/>
    <n v="289258.19"/>
    <n v="11.16"/>
    <x v="465"/>
    <x v="0"/>
    <x v="0"/>
    <d v="2023-06-20T00:00:00"/>
    <n v="2645.15"/>
    <n v="2311.6999999999998"/>
    <x v="0"/>
  </r>
  <r>
    <n v="2577"/>
    <x v="5"/>
    <x v="0"/>
    <x v="4"/>
    <x v="3"/>
    <n v="4614.1899999999996"/>
    <n v="64772.87"/>
    <n v="327022.95"/>
    <n v="12.53"/>
    <x v="465"/>
    <x v="0"/>
    <x v="2"/>
    <d v="2023-11-10T00:00:00"/>
    <n v="409.45"/>
    <n v="274.58999999999997"/>
    <x v="0"/>
  </r>
  <r>
    <n v="6067"/>
    <x v="6"/>
    <x v="0"/>
    <x v="3"/>
    <x v="1"/>
    <n v="33016.03"/>
    <n v="126012.21"/>
    <n v="118002.02"/>
    <n v="5.6"/>
    <x v="465"/>
    <x v="1"/>
    <x v="4"/>
    <d v="2023-06-30T00:00:00"/>
    <n v="2707.13"/>
    <n v="1406.11"/>
    <x v="0"/>
  </r>
  <r>
    <n v="4342"/>
    <x v="6"/>
    <x v="1"/>
    <x v="4"/>
    <x v="4"/>
    <n v="34998.160000000003"/>
    <n v="224000.73"/>
    <n v="263174.09999999998"/>
    <n v="5.67"/>
    <x v="465"/>
    <x v="4"/>
    <x v="4"/>
    <d v="2023-03-23T00:00:00"/>
    <n v="2776.94"/>
    <n v="2121.7399999999998"/>
    <x v="0"/>
  </r>
  <r>
    <n v="6473"/>
    <x v="7"/>
    <x v="1"/>
    <x v="0"/>
    <x v="4"/>
    <n v="98305.19"/>
    <n v="497191.4"/>
    <n v="101223.67"/>
    <n v="14.32"/>
    <x v="466"/>
    <x v="4"/>
    <x v="0"/>
    <d v="2023-04-10T00:00:00"/>
    <n v="7807.26"/>
    <n v="5459.19"/>
    <x v="0"/>
  </r>
  <r>
    <n v="8914"/>
    <x v="0"/>
    <x v="2"/>
    <x v="3"/>
    <x v="2"/>
    <n v="16512.240000000002"/>
    <n v="124747.88"/>
    <n v="464499.71"/>
    <n v="17.97"/>
    <x v="466"/>
    <x v="3"/>
    <x v="3"/>
    <d v="2023-04-22T00:00:00"/>
    <n v="2051.9"/>
    <n v="1233.69"/>
    <x v="0"/>
  </r>
  <r>
    <n v="2705"/>
    <x v="4"/>
    <x v="1"/>
    <x v="2"/>
    <x v="3"/>
    <n v="94515.64"/>
    <n v="439566.99"/>
    <n v="431567.17"/>
    <n v="12.49"/>
    <x v="466"/>
    <x v="0"/>
    <x v="0"/>
    <d v="2023-01-04T00:00:00"/>
    <n v="12379.85"/>
    <n v="10757.4"/>
    <x v="0"/>
  </r>
  <r>
    <n v="3151"/>
    <x v="3"/>
    <x v="1"/>
    <x v="0"/>
    <x v="2"/>
    <n v="21174.880000000001"/>
    <n v="396982.88"/>
    <n v="453272.48"/>
    <n v="15.82"/>
    <x v="466"/>
    <x v="2"/>
    <x v="3"/>
    <d v="2023-07-14T00:00:00"/>
    <n v="2144.84"/>
    <n v="1551.64"/>
    <x v="0"/>
  </r>
  <r>
    <n v="9889"/>
    <x v="2"/>
    <x v="3"/>
    <x v="3"/>
    <x v="2"/>
    <n v="65559.520000000004"/>
    <n v="485018.07"/>
    <n v="455363.85"/>
    <n v="17.72"/>
    <x v="466"/>
    <x v="2"/>
    <x v="2"/>
    <d v="2023-12-01T00:00:00"/>
    <n v="4044.48"/>
    <n v="2222.69"/>
    <x v="0"/>
  </r>
  <r>
    <n v="5543"/>
    <x v="9"/>
    <x v="3"/>
    <x v="4"/>
    <x v="3"/>
    <n v="21957.32"/>
    <n v="285437.7"/>
    <n v="458695.52"/>
    <n v="6.72"/>
    <x v="466"/>
    <x v="1"/>
    <x v="3"/>
    <d v="2023-05-29T00:00:00"/>
    <n v="2525.5700000000002"/>
    <n v="1524.2"/>
    <x v="0"/>
  </r>
  <r>
    <n v="4303"/>
    <x v="0"/>
    <x v="4"/>
    <x v="1"/>
    <x v="4"/>
    <n v="2955.35"/>
    <n v="7812.09"/>
    <n v="72103.91"/>
    <n v="8.65"/>
    <x v="466"/>
    <x v="2"/>
    <x v="1"/>
    <d v="2023-04-05T00:00:00"/>
    <n v="409.26"/>
    <n v="336.86"/>
    <x v="0"/>
  </r>
  <r>
    <n v="5933"/>
    <x v="0"/>
    <x v="1"/>
    <x v="3"/>
    <x v="3"/>
    <n v="84716.82"/>
    <n v="196086.02"/>
    <n v="148519.85"/>
    <n v="10.17"/>
    <x v="466"/>
    <x v="3"/>
    <x v="3"/>
    <d v="2023-03-27T00:00:00"/>
    <n v="7610.49"/>
    <n v="4003.08"/>
    <x v="0"/>
  </r>
  <r>
    <n v="4133"/>
    <x v="3"/>
    <x v="2"/>
    <x v="2"/>
    <x v="1"/>
    <n v="44438.26"/>
    <n v="72077.69"/>
    <n v="401713.05"/>
    <n v="14.43"/>
    <x v="466"/>
    <x v="4"/>
    <x v="4"/>
    <d v="2023-05-16T00:00:00"/>
    <n v="3057.99"/>
    <n v="1933.42"/>
    <x v="0"/>
  </r>
  <r>
    <n v="3329"/>
    <x v="0"/>
    <x v="4"/>
    <x v="3"/>
    <x v="2"/>
    <n v="52706.75"/>
    <n v="174435.53"/>
    <n v="364615.99"/>
    <n v="7.83"/>
    <x v="466"/>
    <x v="0"/>
    <x v="3"/>
    <d v="2023-03-21T00:00:00"/>
    <n v="3806"/>
    <n v="2388.2600000000002"/>
    <x v="0"/>
  </r>
  <r>
    <n v="5783"/>
    <x v="5"/>
    <x v="1"/>
    <x v="3"/>
    <x v="3"/>
    <n v="82603.399999999994"/>
    <n v="373922.11"/>
    <n v="114731.8"/>
    <n v="12.54"/>
    <x v="466"/>
    <x v="1"/>
    <x v="0"/>
    <d v="2023-03-07T00:00:00"/>
    <n v="9706.4699999999993"/>
    <n v="6159.64"/>
    <x v="0"/>
  </r>
  <r>
    <n v="4015"/>
    <x v="5"/>
    <x v="0"/>
    <x v="3"/>
    <x v="2"/>
    <n v="72102.58"/>
    <n v="118068.3"/>
    <n v="95561.4"/>
    <n v="13.67"/>
    <x v="466"/>
    <x v="2"/>
    <x v="2"/>
    <d v="2023-11-20T00:00:00"/>
    <n v="5040.79"/>
    <n v="3512.76"/>
    <x v="0"/>
  </r>
  <r>
    <n v="1022"/>
    <x v="7"/>
    <x v="1"/>
    <x v="0"/>
    <x v="1"/>
    <n v="92838.25"/>
    <n v="382278.42"/>
    <n v="420695.75"/>
    <n v="11.85"/>
    <x v="466"/>
    <x v="0"/>
    <x v="2"/>
    <d v="2023-02-10T00:00:00"/>
    <n v="6992.09"/>
    <n v="5221.05"/>
    <x v="0"/>
  </r>
  <r>
    <n v="5330"/>
    <x v="6"/>
    <x v="4"/>
    <x v="4"/>
    <x v="3"/>
    <n v="66758.87"/>
    <n v="304958.63"/>
    <n v="46538.14"/>
    <n v="13.36"/>
    <x v="466"/>
    <x v="0"/>
    <x v="3"/>
    <d v="2023-02-20T00:00:00"/>
    <n v="6533.36"/>
    <n v="4087.17"/>
    <x v="0"/>
  </r>
  <r>
    <n v="8154"/>
    <x v="0"/>
    <x v="1"/>
    <x v="2"/>
    <x v="3"/>
    <n v="38302.370000000003"/>
    <n v="185178.87"/>
    <n v="394469.28"/>
    <n v="10.93"/>
    <x v="467"/>
    <x v="4"/>
    <x v="4"/>
    <d v="2023-04-06T00:00:00"/>
    <n v="4942.0600000000004"/>
    <n v="3369.73"/>
    <x v="0"/>
  </r>
  <r>
    <n v="3922"/>
    <x v="3"/>
    <x v="0"/>
    <x v="0"/>
    <x v="3"/>
    <n v="78575.39"/>
    <n v="108524.55"/>
    <n v="298192.31"/>
    <n v="11.58"/>
    <x v="467"/>
    <x v="2"/>
    <x v="3"/>
    <d v="2023-01-25T00:00:00"/>
    <n v="10516.82"/>
    <n v="8255.92"/>
    <x v="0"/>
  </r>
  <r>
    <n v="2143"/>
    <x v="0"/>
    <x v="4"/>
    <x v="0"/>
    <x v="4"/>
    <n v="91888.17"/>
    <n v="262509.99"/>
    <n v="248355.71"/>
    <n v="14.65"/>
    <x v="467"/>
    <x v="4"/>
    <x v="3"/>
    <d v="2023-08-07T00:00:00"/>
    <n v="7344.96"/>
    <n v="6091.5"/>
    <x v="0"/>
  </r>
  <r>
    <n v="1105"/>
    <x v="4"/>
    <x v="4"/>
    <x v="3"/>
    <x v="1"/>
    <n v="55270.8"/>
    <n v="371454.38"/>
    <n v="377275.83"/>
    <n v="11.02"/>
    <x v="467"/>
    <x v="0"/>
    <x v="0"/>
    <d v="2023-04-25T00:00:00"/>
    <n v="4418.6000000000004"/>
    <n v="2216.2399999999998"/>
    <x v="0"/>
  </r>
  <r>
    <n v="9585"/>
    <x v="7"/>
    <x v="2"/>
    <x v="2"/>
    <x v="0"/>
    <n v="24588.3"/>
    <n v="79533.53"/>
    <n v="357145.31"/>
    <n v="10.93"/>
    <x v="467"/>
    <x v="0"/>
    <x v="3"/>
    <d v="2023-04-17T00:00:00"/>
    <n v="1263.3599999999999"/>
    <n v="1109.68"/>
    <x v="0"/>
  </r>
  <r>
    <n v="4674"/>
    <x v="5"/>
    <x v="4"/>
    <x v="3"/>
    <x v="4"/>
    <n v="2682.89"/>
    <n v="159188.53"/>
    <n v="70192.479999999996"/>
    <n v="13.16"/>
    <x v="467"/>
    <x v="2"/>
    <x v="3"/>
    <d v="2023-03-29T00:00:00"/>
    <n v="335.85"/>
    <n v="299.37"/>
    <x v="0"/>
  </r>
  <r>
    <n v="2263"/>
    <x v="4"/>
    <x v="3"/>
    <x v="2"/>
    <x v="3"/>
    <n v="89263.13"/>
    <n v="39016.980000000003"/>
    <n v="135508.72"/>
    <n v="16.48"/>
    <x v="467"/>
    <x v="3"/>
    <x v="1"/>
    <d v="2023-07-29T00:00:00"/>
    <n v="10740.22"/>
    <n v="7587.49"/>
    <x v="0"/>
  </r>
  <r>
    <n v="3745"/>
    <x v="1"/>
    <x v="2"/>
    <x v="3"/>
    <x v="3"/>
    <n v="18205.39"/>
    <n v="385185.45"/>
    <n v="444771.98"/>
    <n v="17.12"/>
    <x v="467"/>
    <x v="3"/>
    <x v="0"/>
    <d v="2023-08-29T00:00:00"/>
    <n v="2322.91"/>
    <n v="1353.14"/>
    <x v="0"/>
  </r>
  <r>
    <n v="1377"/>
    <x v="7"/>
    <x v="2"/>
    <x v="2"/>
    <x v="3"/>
    <n v="62349.09"/>
    <n v="38445.279999999999"/>
    <n v="22939.63"/>
    <n v="15.23"/>
    <x v="467"/>
    <x v="0"/>
    <x v="1"/>
    <d v="2023-05-15T00:00:00"/>
    <n v="5153.17"/>
    <n v="3288.43"/>
    <x v="0"/>
  </r>
  <r>
    <n v="2366"/>
    <x v="7"/>
    <x v="1"/>
    <x v="4"/>
    <x v="0"/>
    <n v="75410.41"/>
    <n v="241212.13"/>
    <n v="379442.88"/>
    <n v="10.039999999999999"/>
    <x v="467"/>
    <x v="2"/>
    <x v="3"/>
    <d v="2023-11-08T00:00:00"/>
    <n v="5629.57"/>
    <n v="3474.97"/>
    <x v="0"/>
  </r>
  <r>
    <n v="4429"/>
    <x v="9"/>
    <x v="0"/>
    <x v="1"/>
    <x v="2"/>
    <n v="4508.26"/>
    <n v="73088.960000000006"/>
    <n v="107682.72"/>
    <n v="13.89"/>
    <x v="467"/>
    <x v="4"/>
    <x v="0"/>
    <d v="2023-11-15T00:00:00"/>
    <n v="640.12"/>
    <n v="433.43"/>
    <x v="0"/>
  </r>
  <r>
    <n v="516"/>
    <x v="8"/>
    <x v="0"/>
    <x v="0"/>
    <x v="4"/>
    <n v="48929.06"/>
    <n v="25428.57"/>
    <n v="499031.43"/>
    <n v="15.59"/>
    <x v="467"/>
    <x v="3"/>
    <x v="4"/>
    <d v="2023-05-26T00:00:00"/>
    <n v="4772.5600000000004"/>
    <n v="2718.78"/>
    <x v="0"/>
  </r>
  <r>
    <n v="9998"/>
    <x v="8"/>
    <x v="1"/>
    <x v="4"/>
    <x v="1"/>
    <n v="13893.06"/>
    <n v="157436.21"/>
    <n v="412167.43"/>
    <n v="16.47"/>
    <x v="467"/>
    <x v="3"/>
    <x v="2"/>
    <d v="2023-10-21T00:00:00"/>
    <n v="784.8"/>
    <n v="611.49"/>
    <x v="0"/>
  </r>
  <r>
    <n v="3348"/>
    <x v="8"/>
    <x v="1"/>
    <x v="4"/>
    <x v="3"/>
    <n v="98538.02"/>
    <n v="74332.69"/>
    <n v="432841.93"/>
    <n v="9.5399999999999991"/>
    <x v="467"/>
    <x v="0"/>
    <x v="0"/>
    <d v="2023-12-05T00:00:00"/>
    <n v="10668.16"/>
    <n v="7096.62"/>
    <x v="0"/>
  </r>
  <r>
    <n v="4814"/>
    <x v="4"/>
    <x v="2"/>
    <x v="2"/>
    <x v="3"/>
    <n v="86288.24"/>
    <n v="92413.68"/>
    <n v="256813.95"/>
    <n v="17.45"/>
    <x v="467"/>
    <x v="4"/>
    <x v="3"/>
    <d v="2023-11-14T00:00:00"/>
    <n v="11809.89"/>
    <n v="9919.6299999999992"/>
    <x v="0"/>
  </r>
  <r>
    <n v="3286"/>
    <x v="5"/>
    <x v="0"/>
    <x v="0"/>
    <x v="4"/>
    <n v="16264.82"/>
    <n v="485361.22"/>
    <n v="56006.54"/>
    <n v="9.7100000000000009"/>
    <x v="468"/>
    <x v="1"/>
    <x v="2"/>
    <d v="2023-07-31T00:00:00"/>
    <n v="1192.9100000000001"/>
    <n v="868.64"/>
    <x v="0"/>
  </r>
  <r>
    <n v="5724"/>
    <x v="3"/>
    <x v="4"/>
    <x v="4"/>
    <x v="4"/>
    <n v="77038.23"/>
    <n v="149338.54"/>
    <n v="112845.77"/>
    <n v="12.21"/>
    <x v="468"/>
    <x v="2"/>
    <x v="3"/>
    <d v="2023-12-11T00:00:00"/>
    <n v="5243.99"/>
    <n v="2727.64"/>
    <x v="0"/>
  </r>
  <r>
    <n v="5043"/>
    <x v="3"/>
    <x v="0"/>
    <x v="4"/>
    <x v="4"/>
    <n v="69005.7"/>
    <n v="369398.46"/>
    <n v="70499.25"/>
    <n v="6.23"/>
    <x v="468"/>
    <x v="3"/>
    <x v="4"/>
    <d v="2023-08-19T00:00:00"/>
    <n v="6300.32"/>
    <n v="5203.04"/>
    <x v="0"/>
  </r>
  <r>
    <n v="9443"/>
    <x v="3"/>
    <x v="3"/>
    <x v="2"/>
    <x v="3"/>
    <n v="61764.44"/>
    <n v="234461.06"/>
    <n v="353807.85"/>
    <n v="13.78"/>
    <x v="468"/>
    <x v="2"/>
    <x v="2"/>
    <d v="2023-07-25T00:00:00"/>
    <n v="6677.89"/>
    <n v="3938.34"/>
    <x v="0"/>
  </r>
  <r>
    <n v="8826"/>
    <x v="2"/>
    <x v="0"/>
    <x v="1"/>
    <x v="1"/>
    <n v="52994.83"/>
    <n v="219814.77"/>
    <n v="128142.94"/>
    <n v="15.63"/>
    <x v="468"/>
    <x v="4"/>
    <x v="2"/>
    <d v="2023-04-23T00:00:00"/>
    <n v="7681.17"/>
    <n v="5479.87"/>
    <x v="0"/>
  </r>
  <r>
    <n v="66"/>
    <x v="3"/>
    <x v="4"/>
    <x v="2"/>
    <x v="1"/>
    <n v="13933.1"/>
    <n v="194574.94"/>
    <n v="111117.04"/>
    <n v="12.21"/>
    <x v="468"/>
    <x v="1"/>
    <x v="4"/>
    <d v="2023-06-12T00:00:00"/>
    <n v="1298.3699999999999"/>
    <n v="1018.2"/>
    <x v="0"/>
  </r>
  <r>
    <n v="8568"/>
    <x v="4"/>
    <x v="3"/>
    <x v="0"/>
    <x v="4"/>
    <n v="57358"/>
    <n v="249072.69"/>
    <n v="342550.78"/>
    <n v="6.36"/>
    <x v="468"/>
    <x v="1"/>
    <x v="3"/>
    <d v="2023-07-01T00:00:00"/>
    <n v="3411.79"/>
    <n v="2923.28"/>
    <x v="0"/>
  </r>
  <r>
    <n v="6380"/>
    <x v="8"/>
    <x v="0"/>
    <x v="2"/>
    <x v="2"/>
    <n v="38210.15"/>
    <n v="212608.76"/>
    <n v="145865.22"/>
    <n v="5.41"/>
    <x v="468"/>
    <x v="0"/>
    <x v="0"/>
    <d v="2023-10-25T00:00:00"/>
    <n v="3763.07"/>
    <n v="2964.02"/>
    <x v="0"/>
  </r>
  <r>
    <n v="3700"/>
    <x v="0"/>
    <x v="0"/>
    <x v="3"/>
    <x v="3"/>
    <n v="35877.360000000001"/>
    <n v="303342.32"/>
    <n v="28259.17"/>
    <n v="13.64"/>
    <x v="468"/>
    <x v="1"/>
    <x v="2"/>
    <d v="2023-10-12T00:00:00"/>
    <n v="3999.58"/>
    <n v="2162.86"/>
    <x v="0"/>
  </r>
  <r>
    <n v="8383"/>
    <x v="0"/>
    <x v="4"/>
    <x v="2"/>
    <x v="0"/>
    <n v="97324.25"/>
    <n v="369813.69"/>
    <n v="265177.39"/>
    <n v="9.61"/>
    <x v="468"/>
    <x v="1"/>
    <x v="2"/>
    <d v="2023-12-29T00:00:00"/>
    <n v="11715.98"/>
    <n v="7108.17"/>
    <x v="0"/>
  </r>
  <r>
    <n v="4754"/>
    <x v="5"/>
    <x v="3"/>
    <x v="1"/>
    <x v="0"/>
    <n v="63235.360000000001"/>
    <n v="232377.71"/>
    <n v="43989.64"/>
    <n v="8.34"/>
    <x v="468"/>
    <x v="0"/>
    <x v="4"/>
    <d v="2023-02-18T00:00:00"/>
    <n v="4299.04"/>
    <n v="3684.68"/>
    <x v="0"/>
  </r>
  <r>
    <n v="575"/>
    <x v="0"/>
    <x v="4"/>
    <x v="4"/>
    <x v="0"/>
    <n v="52269.25"/>
    <n v="57537.13"/>
    <n v="279214.09000000003"/>
    <n v="6.77"/>
    <x v="468"/>
    <x v="3"/>
    <x v="1"/>
    <d v="2023-06-18T00:00:00"/>
    <n v="3037.14"/>
    <n v="2352.91"/>
    <x v="0"/>
  </r>
  <r>
    <n v="1624"/>
    <x v="4"/>
    <x v="3"/>
    <x v="4"/>
    <x v="0"/>
    <n v="18729.22"/>
    <n v="59023.77"/>
    <n v="372999.71"/>
    <n v="8.49"/>
    <x v="468"/>
    <x v="2"/>
    <x v="4"/>
    <d v="2023-10-19T00:00:00"/>
    <n v="1069.6400000000001"/>
    <n v="706.31"/>
    <x v="0"/>
  </r>
  <r>
    <n v="3797"/>
    <x v="0"/>
    <x v="4"/>
    <x v="4"/>
    <x v="1"/>
    <n v="27097.38"/>
    <n v="464578.99"/>
    <n v="291925.53999999998"/>
    <n v="14.59"/>
    <x v="469"/>
    <x v="2"/>
    <x v="0"/>
    <d v="2023-06-16T00:00:00"/>
    <n v="3458.42"/>
    <n v="1736.87"/>
    <x v="0"/>
  </r>
  <r>
    <n v="8192"/>
    <x v="3"/>
    <x v="0"/>
    <x v="2"/>
    <x v="2"/>
    <n v="76204.47"/>
    <n v="355234.33"/>
    <n v="464738.81"/>
    <n v="6.73"/>
    <x v="469"/>
    <x v="1"/>
    <x v="4"/>
    <d v="2023-05-05T00:00:00"/>
    <n v="8340.76"/>
    <n v="7176.86"/>
    <x v="0"/>
  </r>
  <r>
    <n v="9152"/>
    <x v="0"/>
    <x v="0"/>
    <x v="3"/>
    <x v="3"/>
    <n v="28531.87"/>
    <n v="332005.39"/>
    <n v="418673.49"/>
    <n v="6.18"/>
    <x v="469"/>
    <x v="1"/>
    <x v="2"/>
    <d v="2023-01-07T00:00:00"/>
    <n v="2396.46"/>
    <n v="1211.56"/>
    <x v="0"/>
  </r>
  <r>
    <n v="413"/>
    <x v="0"/>
    <x v="3"/>
    <x v="3"/>
    <x v="3"/>
    <n v="85809.17"/>
    <n v="266119.74"/>
    <n v="305852.31"/>
    <n v="14.24"/>
    <x v="469"/>
    <x v="0"/>
    <x v="2"/>
    <d v="2023-01-19T00:00:00"/>
    <n v="8709.3700000000008"/>
    <n v="6051.36"/>
    <x v="0"/>
  </r>
  <r>
    <n v="6377"/>
    <x v="4"/>
    <x v="1"/>
    <x v="4"/>
    <x v="3"/>
    <n v="87517.37"/>
    <n v="134559.85"/>
    <n v="114861.59"/>
    <n v="7.01"/>
    <x v="469"/>
    <x v="1"/>
    <x v="4"/>
    <d v="2023-10-08T00:00:00"/>
    <n v="6421.65"/>
    <n v="4736.62"/>
    <x v="0"/>
  </r>
  <r>
    <n v="1257"/>
    <x v="6"/>
    <x v="4"/>
    <x v="2"/>
    <x v="1"/>
    <n v="25898.91"/>
    <n v="477520.24"/>
    <n v="407144.25"/>
    <n v="7.7"/>
    <x v="469"/>
    <x v="2"/>
    <x v="2"/>
    <d v="2023-10-08T00:00:00"/>
    <n v="3370.62"/>
    <n v="2161.5700000000002"/>
    <x v="0"/>
  </r>
  <r>
    <n v="3731"/>
    <x v="4"/>
    <x v="2"/>
    <x v="1"/>
    <x v="3"/>
    <n v="4684.17"/>
    <n v="23410.27"/>
    <n v="43652.83"/>
    <n v="16.489999999999998"/>
    <x v="469"/>
    <x v="2"/>
    <x v="4"/>
    <d v="2023-12-14T00:00:00"/>
    <n v="627.14"/>
    <n v="349.93"/>
    <x v="0"/>
  </r>
  <r>
    <n v="246"/>
    <x v="7"/>
    <x v="0"/>
    <x v="4"/>
    <x v="4"/>
    <n v="53833.760000000002"/>
    <n v="107922.56"/>
    <n v="255378.93"/>
    <n v="14.51"/>
    <x v="469"/>
    <x v="0"/>
    <x v="2"/>
    <d v="2023-08-04T00:00:00"/>
    <n v="6003.76"/>
    <n v="3888.01"/>
    <x v="0"/>
  </r>
  <r>
    <n v="1915"/>
    <x v="7"/>
    <x v="0"/>
    <x v="2"/>
    <x v="3"/>
    <n v="69848.38"/>
    <n v="342558.68"/>
    <n v="65747.72"/>
    <n v="14.97"/>
    <x v="469"/>
    <x v="0"/>
    <x v="1"/>
    <d v="2023-02-03T00:00:00"/>
    <n v="4916.66"/>
    <n v="3644.55"/>
    <x v="0"/>
  </r>
  <r>
    <n v="1716"/>
    <x v="5"/>
    <x v="4"/>
    <x v="3"/>
    <x v="2"/>
    <n v="86045.81"/>
    <n v="180035.42"/>
    <n v="380653.85"/>
    <n v="5.86"/>
    <x v="469"/>
    <x v="4"/>
    <x v="3"/>
    <d v="2023-06-13T00:00:00"/>
    <n v="8074.09"/>
    <n v="4987.7"/>
    <x v="0"/>
  </r>
  <r>
    <n v="385"/>
    <x v="5"/>
    <x v="0"/>
    <x v="4"/>
    <x v="1"/>
    <n v="24737.82"/>
    <n v="125365.58"/>
    <n v="497209.62"/>
    <n v="6.57"/>
    <x v="469"/>
    <x v="1"/>
    <x v="0"/>
    <d v="2023-04-08T00:00:00"/>
    <n v="3029.95"/>
    <n v="2267.2199999999998"/>
    <x v="0"/>
  </r>
  <r>
    <n v="9654"/>
    <x v="2"/>
    <x v="2"/>
    <x v="1"/>
    <x v="3"/>
    <n v="25063.279999999999"/>
    <n v="131073.21"/>
    <n v="239530.78"/>
    <n v="7.69"/>
    <x v="469"/>
    <x v="4"/>
    <x v="4"/>
    <d v="2023-02-27T00:00:00"/>
    <n v="2117.4299999999998"/>
    <n v="1587.47"/>
    <x v="0"/>
  </r>
  <r>
    <n v="1960"/>
    <x v="8"/>
    <x v="3"/>
    <x v="3"/>
    <x v="4"/>
    <n v="31032.22"/>
    <n v="29409.25"/>
    <n v="390685.98"/>
    <n v="14.28"/>
    <x v="469"/>
    <x v="3"/>
    <x v="1"/>
    <d v="2023-11-01T00:00:00"/>
    <n v="1703.06"/>
    <n v="1127.31"/>
    <x v="0"/>
  </r>
  <r>
    <n v="2735"/>
    <x v="5"/>
    <x v="2"/>
    <x v="3"/>
    <x v="0"/>
    <n v="75376.039999999994"/>
    <n v="167205.28"/>
    <n v="491667.48"/>
    <n v="6.59"/>
    <x v="469"/>
    <x v="2"/>
    <x v="2"/>
    <d v="2023-08-04T00:00:00"/>
    <n v="10848.69"/>
    <n v="8807.0300000000007"/>
    <x v="0"/>
  </r>
  <r>
    <n v="2866"/>
    <x v="0"/>
    <x v="2"/>
    <x v="4"/>
    <x v="4"/>
    <n v="5813.93"/>
    <n v="224702.63"/>
    <n v="182334.31"/>
    <n v="9.24"/>
    <x v="469"/>
    <x v="3"/>
    <x v="3"/>
    <d v="2023-05-30T00:00:00"/>
    <n v="399.68"/>
    <n v="212.69"/>
    <x v="0"/>
  </r>
  <r>
    <n v="4882"/>
    <x v="4"/>
    <x v="0"/>
    <x v="0"/>
    <x v="3"/>
    <n v="59633.71"/>
    <n v="19502.59"/>
    <n v="46943.05"/>
    <n v="16.149999999999999"/>
    <x v="469"/>
    <x v="0"/>
    <x v="0"/>
    <d v="2023-08-14T00:00:00"/>
    <n v="8551.57"/>
    <n v="5087.79"/>
    <x v="0"/>
  </r>
  <r>
    <n v="528"/>
    <x v="2"/>
    <x v="2"/>
    <x v="4"/>
    <x v="1"/>
    <n v="25343.97"/>
    <n v="138197.28"/>
    <n v="311400.45"/>
    <n v="14.77"/>
    <x v="470"/>
    <x v="2"/>
    <x v="1"/>
    <d v="2023-02-07T00:00:00"/>
    <n v="2200.0300000000002"/>
    <n v="1120.24"/>
    <x v="0"/>
  </r>
  <r>
    <n v="4762"/>
    <x v="3"/>
    <x v="2"/>
    <x v="1"/>
    <x v="4"/>
    <n v="51817.78"/>
    <n v="494729.87"/>
    <n v="441801.6"/>
    <n v="14.28"/>
    <x v="470"/>
    <x v="3"/>
    <x v="3"/>
    <d v="2023-06-14T00:00:00"/>
    <n v="6250.65"/>
    <n v="3815.77"/>
    <x v="0"/>
  </r>
  <r>
    <n v="3876"/>
    <x v="4"/>
    <x v="3"/>
    <x v="0"/>
    <x v="2"/>
    <n v="54248.53"/>
    <n v="382075.6"/>
    <n v="105026.49"/>
    <n v="10.45"/>
    <x v="470"/>
    <x v="3"/>
    <x v="3"/>
    <d v="2023-09-04T00:00:00"/>
    <n v="3777.66"/>
    <n v="2140.94"/>
    <x v="0"/>
  </r>
  <r>
    <n v="1581"/>
    <x v="6"/>
    <x v="2"/>
    <x v="4"/>
    <x v="4"/>
    <n v="99164.21"/>
    <n v="432017.18"/>
    <n v="299064.92"/>
    <n v="10.38"/>
    <x v="470"/>
    <x v="0"/>
    <x v="1"/>
    <d v="2023-09-26T00:00:00"/>
    <n v="11190.82"/>
    <n v="8960.4599999999991"/>
    <x v="0"/>
  </r>
  <r>
    <n v="832"/>
    <x v="7"/>
    <x v="1"/>
    <x v="0"/>
    <x v="1"/>
    <n v="67579.86"/>
    <n v="429803.02"/>
    <n v="314215.98"/>
    <n v="6.75"/>
    <x v="470"/>
    <x v="1"/>
    <x v="4"/>
    <d v="2023-03-20T00:00:00"/>
    <n v="6372.9"/>
    <n v="4510.1099999999997"/>
    <x v="0"/>
  </r>
  <r>
    <n v="1196"/>
    <x v="3"/>
    <x v="2"/>
    <x v="4"/>
    <x v="0"/>
    <n v="54792.47"/>
    <n v="287643.38"/>
    <n v="487818.2"/>
    <n v="17.739999999999998"/>
    <x v="470"/>
    <x v="2"/>
    <x v="1"/>
    <d v="2023-03-16T00:00:00"/>
    <n v="7164.4"/>
    <n v="6007.04"/>
    <x v="0"/>
  </r>
  <r>
    <n v="617"/>
    <x v="0"/>
    <x v="1"/>
    <x v="4"/>
    <x v="2"/>
    <n v="77420.399999999994"/>
    <n v="30554.2"/>
    <n v="335033.31"/>
    <n v="11.45"/>
    <x v="470"/>
    <x v="0"/>
    <x v="3"/>
    <d v="2023-04-07T00:00:00"/>
    <n v="6190.7"/>
    <n v="4445.2700000000004"/>
    <x v="0"/>
  </r>
  <r>
    <n v="3423"/>
    <x v="6"/>
    <x v="1"/>
    <x v="3"/>
    <x v="3"/>
    <n v="85535.54"/>
    <n v="147306.1"/>
    <n v="287815.78000000003"/>
    <n v="13.58"/>
    <x v="470"/>
    <x v="3"/>
    <x v="3"/>
    <d v="2023-12-30T00:00:00"/>
    <n v="6157.8"/>
    <n v="5118.97"/>
    <x v="0"/>
  </r>
  <r>
    <n v="4467"/>
    <x v="3"/>
    <x v="1"/>
    <x v="0"/>
    <x v="3"/>
    <n v="46082.33"/>
    <n v="493067.88"/>
    <n v="394832.96"/>
    <n v="15.51"/>
    <x v="470"/>
    <x v="1"/>
    <x v="0"/>
    <d v="2023-07-07T00:00:00"/>
    <n v="6874.64"/>
    <n v="4586.93"/>
    <x v="0"/>
  </r>
  <r>
    <n v="9724"/>
    <x v="9"/>
    <x v="1"/>
    <x v="4"/>
    <x v="0"/>
    <n v="16333.12"/>
    <n v="216871.54"/>
    <n v="445078.63"/>
    <n v="5.95"/>
    <x v="470"/>
    <x v="4"/>
    <x v="2"/>
    <d v="2023-11-02T00:00:00"/>
    <n v="1950.05"/>
    <n v="1489"/>
    <x v="0"/>
  </r>
  <r>
    <n v="7504"/>
    <x v="6"/>
    <x v="2"/>
    <x v="1"/>
    <x v="1"/>
    <n v="59013.52"/>
    <n v="267198.74"/>
    <n v="301232.59000000003"/>
    <n v="5.79"/>
    <x v="470"/>
    <x v="1"/>
    <x v="0"/>
    <d v="2023-09-25T00:00:00"/>
    <n v="5773.04"/>
    <n v="5116.03"/>
    <x v="0"/>
  </r>
  <r>
    <n v="2786"/>
    <x v="2"/>
    <x v="3"/>
    <x v="2"/>
    <x v="2"/>
    <n v="39842.75"/>
    <n v="12171.29"/>
    <n v="311691.06"/>
    <n v="16.309999999999999"/>
    <x v="470"/>
    <x v="2"/>
    <x v="3"/>
    <d v="2023-01-09T00:00:00"/>
    <n v="3869.54"/>
    <n v="2186.11"/>
    <x v="0"/>
  </r>
  <r>
    <n v="8105"/>
    <x v="0"/>
    <x v="0"/>
    <x v="1"/>
    <x v="1"/>
    <n v="49978.43"/>
    <n v="343998.17"/>
    <n v="365265.12"/>
    <n v="10.56"/>
    <x v="470"/>
    <x v="3"/>
    <x v="0"/>
    <d v="2023-05-28T00:00:00"/>
    <n v="7258.45"/>
    <n v="4029.7"/>
    <x v="0"/>
  </r>
  <r>
    <n v="5045"/>
    <x v="6"/>
    <x v="4"/>
    <x v="3"/>
    <x v="4"/>
    <n v="89646.25"/>
    <n v="136094.79999999999"/>
    <n v="205627.77"/>
    <n v="6.3"/>
    <x v="470"/>
    <x v="2"/>
    <x v="1"/>
    <d v="2023-01-23T00:00:00"/>
    <n v="12388.06"/>
    <n v="7231.15"/>
    <x v="0"/>
  </r>
  <r>
    <n v="8417"/>
    <x v="4"/>
    <x v="1"/>
    <x v="4"/>
    <x v="1"/>
    <n v="33611.22"/>
    <n v="169474.14"/>
    <n v="411305.81"/>
    <n v="9.44"/>
    <x v="470"/>
    <x v="0"/>
    <x v="1"/>
    <d v="2023-03-17T00:00:00"/>
    <n v="2640.43"/>
    <n v="1651.64"/>
    <x v="0"/>
  </r>
  <r>
    <n v="3213"/>
    <x v="8"/>
    <x v="1"/>
    <x v="2"/>
    <x v="0"/>
    <n v="34177.99"/>
    <n v="423890.53"/>
    <n v="354972.97"/>
    <n v="14.36"/>
    <x v="470"/>
    <x v="2"/>
    <x v="1"/>
    <d v="2023-01-23T00:00:00"/>
    <n v="3468.87"/>
    <n v="2740.93"/>
    <x v="0"/>
  </r>
  <r>
    <n v="477"/>
    <x v="7"/>
    <x v="4"/>
    <x v="1"/>
    <x v="1"/>
    <n v="9383.9"/>
    <n v="382922.48"/>
    <n v="236971.6"/>
    <n v="14.65"/>
    <x v="470"/>
    <x v="1"/>
    <x v="1"/>
    <d v="2023-10-19T00:00:00"/>
    <n v="793.15"/>
    <n v="530.41"/>
    <x v="0"/>
  </r>
  <r>
    <n v="711"/>
    <x v="6"/>
    <x v="4"/>
    <x v="4"/>
    <x v="3"/>
    <n v="45856.959999999999"/>
    <n v="355825.23"/>
    <n v="351568.48"/>
    <n v="7.02"/>
    <x v="470"/>
    <x v="2"/>
    <x v="1"/>
    <d v="2023-07-19T00:00:00"/>
    <n v="4064.99"/>
    <n v="3487.02"/>
    <x v="0"/>
  </r>
  <r>
    <n v="4424"/>
    <x v="1"/>
    <x v="3"/>
    <x v="1"/>
    <x v="2"/>
    <n v="57392.03"/>
    <n v="46476.69"/>
    <n v="301243.81"/>
    <n v="6.54"/>
    <x v="470"/>
    <x v="2"/>
    <x v="0"/>
    <d v="2023-09-16T00:00:00"/>
    <n v="8120.64"/>
    <n v="5051.8500000000004"/>
    <x v="0"/>
  </r>
  <r>
    <n v="4842"/>
    <x v="3"/>
    <x v="3"/>
    <x v="0"/>
    <x v="2"/>
    <n v="58177.17"/>
    <n v="80352.850000000006"/>
    <n v="248049.12"/>
    <n v="6.08"/>
    <x v="470"/>
    <x v="0"/>
    <x v="4"/>
    <d v="2023-02-13T00:00:00"/>
    <n v="7781.46"/>
    <n v="5994.67"/>
    <x v="0"/>
  </r>
  <r>
    <n v="9697"/>
    <x v="2"/>
    <x v="0"/>
    <x v="2"/>
    <x v="3"/>
    <n v="89288.09"/>
    <n v="190566.01"/>
    <n v="136657.54"/>
    <n v="17.739999999999998"/>
    <x v="470"/>
    <x v="2"/>
    <x v="0"/>
    <d v="2023-12-28T00:00:00"/>
    <n v="6933.17"/>
    <n v="4527.41"/>
    <x v="0"/>
  </r>
  <r>
    <n v="653"/>
    <x v="5"/>
    <x v="4"/>
    <x v="4"/>
    <x v="2"/>
    <n v="71281.31"/>
    <n v="281947.45"/>
    <n v="121676.38"/>
    <n v="16.47"/>
    <x v="470"/>
    <x v="2"/>
    <x v="1"/>
    <d v="2023-03-11T00:00:00"/>
    <n v="8014.38"/>
    <n v="4093.06"/>
    <x v="0"/>
  </r>
  <r>
    <n v="5628"/>
    <x v="8"/>
    <x v="2"/>
    <x v="1"/>
    <x v="2"/>
    <n v="27858.34"/>
    <n v="94508.25"/>
    <n v="146588.35999999999"/>
    <n v="16.96"/>
    <x v="470"/>
    <x v="2"/>
    <x v="2"/>
    <d v="2023-08-19T00:00:00"/>
    <n v="2343.3000000000002"/>
    <n v="1230.67"/>
    <x v="0"/>
  </r>
  <r>
    <n v="8838"/>
    <x v="3"/>
    <x v="2"/>
    <x v="2"/>
    <x v="0"/>
    <n v="93419.4"/>
    <n v="254584.33"/>
    <n v="474320.02"/>
    <n v="12.99"/>
    <x v="470"/>
    <x v="1"/>
    <x v="3"/>
    <d v="2023-07-31T00:00:00"/>
    <n v="5795.5"/>
    <n v="4635.45"/>
    <x v="0"/>
  </r>
  <r>
    <n v="7467"/>
    <x v="8"/>
    <x v="1"/>
    <x v="1"/>
    <x v="2"/>
    <n v="95355.68"/>
    <n v="21973.41"/>
    <n v="66300.820000000007"/>
    <n v="15.28"/>
    <x v="470"/>
    <x v="0"/>
    <x v="1"/>
    <d v="2023-05-20T00:00:00"/>
    <n v="6944.08"/>
    <n v="3814.83"/>
    <x v="0"/>
  </r>
  <r>
    <n v="6144"/>
    <x v="4"/>
    <x v="3"/>
    <x v="0"/>
    <x v="2"/>
    <n v="17104.38"/>
    <n v="236990.87"/>
    <n v="257561.06"/>
    <n v="17.79"/>
    <x v="471"/>
    <x v="1"/>
    <x v="2"/>
    <d v="2023-08-11T00:00:00"/>
    <n v="932.71"/>
    <n v="801.98"/>
    <x v="0"/>
  </r>
  <r>
    <n v="8724"/>
    <x v="6"/>
    <x v="0"/>
    <x v="0"/>
    <x v="3"/>
    <n v="28120.75"/>
    <n v="174672.37"/>
    <n v="421626.6"/>
    <n v="12.83"/>
    <x v="471"/>
    <x v="3"/>
    <x v="2"/>
    <d v="2023-10-30T00:00:00"/>
    <n v="2395.5300000000002"/>
    <n v="1246.77"/>
    <x v="0"/>
  </r>
  <r>
    <n v="8128"/>
    <x v="2"/>
    <x v="2"/>
    <x v="3"/>
    <x v="2"/>
    <n v="17162.599999999999"/>
    <n v="61733.48"/>
    <n v="420937.25"/>
    <n v="13.59"/>
    <x v="471"/>
    <x v="4"/>
    <x v="0"/>
    <d v="2023-04-15T00:00:00"/>
    <n v="2392.6999999999998"/>
    <n v="1299.05"/>
    <x v="0"/>
  </r>
  <r>
    <n v="2232"/>
    <x v="6"/>
    <x v="0"/>
    <x v="4"/>
    <x v="2"/>
    <n v="25996.05"/>
    <n v="64304.42"/>
    <n v="466679.6"/>
    <n v="7.99"/>
    <x v="471"/>
    <x v="2"/>
    <x v="0"/>
    <d v="2023-07-07T00:00:00"/>
    <n v="2128.62"/>
    <n v="1240.22"/>
    <x v="0"/>
  </r>
  <r>
    <n v="6202"/>
    <x v="0"/>
    <x v="1"/>
    <x v="2"/>
    <x v="3"/>
    <n v="53978.86"/>
    <n v="29881.24"/>
    <n v="396547.71"/>
    <n v="17.04"/>
    <x v="471"/>
    <x v="2"/>
    <x v="1"/>
    <d v="2023-11-26T00:00:00"/>
    <n v="3681.36"/>
    <n v="2925.53"/>
    <x v="0"/>
  </r>
  <r>
    <n v="4700"/>
    <x v="8"/>
    <x v="4"/>
    <x v="0"/>
    <x v="1"/>
    <n v="49141.51"/>
    <n v="117283.87"/>
    <n v="155270.31"/>
    <n v="13.24"/>
    <x v="471"/>
    <x v="3"/>
    <x v="1"/>
    <d v="2023-05-11T00:00:00"/>
    <n v="4903.4799999999996"/>
    <n v="2814.17"/>
    <x v="0"/>
  </r>
  <r>
    <n v="3227"/>
    <x v="4"/>
    <x v="1"/>
    <x v="0"/>
    <x v="2"/>
    <n v="48157.27"/>
    <n v="206423.11"/>
    <n v="414740.35"/>
    <n v="11.44"/>
    <x v="471"/>
    <x v="3"/>
    <x v="4"/>
    <d v="2023-05-01T00:00:00"/>
    <n v="2447.1999999999998"/>
    <n v="1907.2"/>
    <x v="0"/>
  </r>
  <r>
    <n v="2381"/>
    <x v="3"/>
    <x v="4"/>
    <x v="4"/>
    <x v="4"/>
    <n v="57031.29"/>
    <n v="204956.45"/>
    <n v="362385.69"/>
    <n v="15.26"/>
    <x v="471"/>
    <x v="4"/>
    <x v="2"/>
    <d v="2023-04-03T00:00:00"/>
    <n v="3141.82"/>
    <n v="2121.98"/>
    <x v="0"/>
  </r>
  <r>
    <n v="2006"/>
    <x v="2"/>
    <x v="2"/>
    <x v="1"/>
    <x v="0"/>
    <n v="70775"/>
    <n v="434156.99"/>
    <n v="209742.02"/>
    <n v="5.04"/>
    <x v="471"/>
    <x v="0"/>
    <x v="0"/>
    <d v="2023-07-04T00:00:00"/>
    <n v="5201.83"/>
    <n v="4330.6499999999996"/>
    <x v="0"/>
  </r>
  <r>
    <n v="7553"/>
    <x v="2"/>
    <x v="3"/>
    <x v="3"/>
    <x v="3"/>
    <n v="70571.97"/>
    <n v="290238.90999999997"/>
    <n v="429826.28"/>
    <n v="7.09"/>
    <x v="471"/>
    <x v="2"/>
    <x v="3"/>
    <d v="2023-11-27T00:00:00"/>
    <n v="6774.27"/>
    <n v="3663.9"/>
    <x v="0"/>
  </r>
  <r>
    <n v="3296"/>
    <x v="3"/>
    <x v="4"/>
    <x v="1"/>
    <x v="3"/>
    <n v="96126.56"/>
    <n v="415403.52000000002"/>
    <n v="53547.46"/>
    <n v="12.46"/>
    <x v="471"/>
    <x v="3"/>
    <x v="0"/>
    <d v="2023-01-10T00:00:00"/>
    <n v="13939.15"/>
    <n v="8892.2900000000009"/>
    <x v="0"/>
  </r>
  <r>
    <n v="8840"/>
    <x v="8"/>
    <x v="2"/>
    <x v="2"/>
    <x v="0"/>
    <n v="15741.83"/>
    <n v="419289.11"/>
    <n v="60807.09"/>
    <n v="17.73"/>
    <x v="471"/>
    <x v="1"/>
    <x v="1"/>
    <d v="2023-12-18T00:00:00"/>
    <n v="859.87"/>
    <n v="565.26"/>
    <x v="0"/>
  </r>
  <r>
    <n v="9644"/>
    <x v="3"/>
    <x v="1"/>
    <x v="0"/>
    <x v="2"/>
    <n v="63132.29"/>
    <n v="496194.04"/>
    <n v="318053.15999999997"/>
    <n v="13.11"/>
    <x v="471"/>
    <x v="1"/>
    <x v="2"/>
    <d v="2023-01-26T00:00:00"/>
    <n v="7982.94"/>
    <n v="5131.63"/>
    <x v="0"/>
  </r>
  <r>
    <n v="9107"/>
    <x v="0"/>
    <x v="3"/>
    <x v="4"/>
    <x v="0"/>
    <n v="53548.27"/>
    <n v="90990.1"/>
    <n v="477921.2"/>
    <n v="11.8"/>
    <x v="472"/>
    <x v="1"/>
    <x v="3"/>
    <d v="2023-09-01T00:00:00"/>
    <n v="4307.03"/>
    <n v="2405.5300000000002"/>
    <x v="0"/>
  </r>
  <r>
    <n v="5271"/>
    <x v="5"/>
    <x v="4"/>
    <x v="1"/>
    <x v="0"/>
    <n v="92468"/>
    <n v="60387.9"/>
    <n v="71313.39"/>
    <n v="16.010000000000002"/>
    <x v="472"/>
    <x v="0"/>
    <x v="2"/>
    <d v="2023-05-06T00:00:00"/>
    <n v="12879.19"/>
    <n v="9785.3700000000008"/>
    <x v="0"/>
  </r>
  <r>
    <n v="3688"/>
    <x v="1"/>
    <x v="0"/>
    <x v="0"/>
    <x v="2"/>
    <n v="7755.92"/>
    <n v="66223.14"/>
    <n v="212798.95"/>
    <n v="14.77"/>
    <x v="472"/>
    <x v="1"/>
    <x v="2"/>
    <d v="2023-12-06T00:00:00"/>
    <n v="1021.93"/>
    <n v="904.37"/>
    <x v="0"/>
  </r>
  <r>
    <n v="2826"/>
    <x v="4"/>
    <x v="2"/>
    <x v="3"/>
    <x v="3"/>
    <n v="35003.72"/>
    <n v="57667.73"/>
    <n v="171238.96"/>
    <n v="8.74"/>
    <x v="472"/>
    <x v="2"/>
    <x v="2"/>
    <d v="2023-09-15T00:00:00"/>
    <n v="3230.13"/>
    <n v="2120.19"/>
    <x v="0"/>
  </r>
  <r>
    <n v="9269"/>
    <x v="3"/>
    <x v="0"/>
    <x v="3"/>
    <x v="3"/>
    <n v="9059.43"/>
    <n v="266247.95"/>
    <n v="478394.9"/>
    <n v="10.130000000000001"/>
    <x v="472"/>
    <x v="1"/>
    <x v="1"/>
    <d v="2023-04-06T00:00:00"/>
    <n v="588.09"/>
    <n v="479.74"/>
    <x v="0"/>
  </r>
  <r>
    <n v="822"/>
    <x v="6"/>
    <x v="3"/>
    <x v="0"/>
    <x v="3"/>
    <n v="16392.150000000001"/>
    <n v="307966.26"/>
    <n v="194759.43"/>
    <n v="16.940000000000001"/>
    <x v="472"/>
    <x v="1"/>
    <x v="4"/>
    <d v="2023-05-05T00:00:00"/>
    <n v="1169.31"/>
    <n v="985.49"/>
    <x v="0"/>
  </r>
  <r>
    <n v="8991"/>
    <x v="6"/>
    <x v="0"/>
    <x v="2"/>
    <x v="0"/>
    <n v="90519.38"/>
    <n v="301869.46999999997"/>
    <n v="91369.42"/>
    <n v="12.1"/>
    <x v="472"/>
    <x v="1"/>
    <x v="0"/>
    <d v="2023-02-07T00:00:00"/>
    <n v="9963.0400000000009"/>
    <n v="6975.41"/>
    <x v="0"/>
  </r>
  <r>
    <n v="8652"/>
    <x v="7"/>
    <x v="2"/>
    <x v="2"/>
    <x v="3"/>
    <n v="65218.23"/>
    <n v="204589.55"/>
    <n v="152376.38"/>
    <n v="17.68"/>
    <x v="472"/>
    <x v="4"/>
    <x v="3"/>
    <d v="2023-10-07T00:00:00"/>
    <n v="6584.16"/>
    <n v="5111.8"/>
    <x v="0"/>
  </r>
  <r>
    <n v="7382"/>
    <x v="0"/>
    <x v="2"/>
    <x v="2"/>
    <x v="3"/>
    <n v="41211.15"/>
    <n v="27400.27"/>
    <n v="97536.58"/>
    <n v="8.08"/>
    <x v="472"/>
    <x v="0"/>
    <x v="0"/>
    <d v="2023-09-14T00:00:00"/>
    <n v="5374.61"/>
    <n v="3251.44"/>
    <x v="0"/>
  </r>
  <r>
    <n v="1670"/>
    <x v="3"/>
    <x v="2"/>
    <x v="1"/>
    <x v="4"/>
    <n v="43820.26"/>
    <n v="271555.14"/>
    <n v="19831.25"/>
    <n v="10.82"/>
    <x v="472"/>
    <x v="2"/>
    <x v="4"/>
    <d v="2023-01-31T00:00:00"/>
    <n v="4029.47"/>
    <n v="3136.22"/>
    <x v="0"/>
  </r>
  <r>
    <n v="3610"/>
    <x v="9"/>
    <x v="0"/>
    <x v="3"/>
    <x v="1"/>
    <n v="29269.11"/>
    <n v="292124.84999999998"/>
    <n v="115298.22"/>
    <n v="17.600000000000001"/>
    <x v="472"/>
    <x v="1"/>
    <x v="4"/>
    <d v="2023-02-17T00:00:00"/>
    <n v="3676.01"/>
    <n v="2629.55"/>
    <x v="0"/>
  </r>
  <r>
    <n v="2066"/>
    <x v="2"/>
    <x v="0"/>
    <x v="2"/>
    <x v="4"/>
    <n v="53046.44"/>
    <n v="335509.84999999998"/>
    <n v="62702.83"/>
    <n v="13.18"/>
    <x v="472"/>
    <x v="1"/>
    <x v="0"/>
    <d v="2023-01-21T00:00:00"/>
    <n v="5908.38"/>
    <n v="5069.7"/>
    <x v="0"/>
  </r>
  <r>
    <n v="9960"/>
    <x v="4"/>
    <x v="0"/>
    <x v="2"/>
    <x v="3"/>
    <n v="93817.25"/>
    <n v="417280.77"/>
    <n v="137700.97"/>
    <n v="9.7200000000000006"/>
    <x v="472"/>
    <x v="0"/>
    <x v="4"/>
    <d v="2023-12-24T00:00:00"/>
    <n v="7612.15"/>
    <n v="5918.33"/>
    <x v="0"/>
  </r>
  <r>
    <n v="3502"/>
    <x v="6"/>
    <x v="3"/>
    <x v="0"/>
    <x v="3"/>
    <n v="69357.56"/>
    <n v="66923.94"/>
    <n v="305808.59000000003"/>
    <n v="7.69"/>
    <x v="472"/>
    <x v="0"/>
    <x v="1"/>
    <d v="2023-12-07T00:00:00"/>
    <n v="8725.6200000000008"/>
    <n v="4806.84"/>
    <x v="0"/>
  </r>
  <r>
    <n v="5347"/>
    <x v="7"/>
    <x v="1"/>
    <x v="1"/>
    <x v="3"/>
    <n v="18662.13"/>
    <n v="261417.55"/>
    <n v="82732.89"/>
    <n v="11.58"/>
    <x v="472"/>
    <x v="1"/>
    <x v="1"/>
    <d v="2023-10-25T00:00:00"/>
    <n v="1182"/>
    <n v="812.23"/>
    <x v="0"/>
  </r>
  <r>
    <n v="5102"/>
    <x v="9"/>
    <x v="1"/>
    <x v="1"/>
    <x v="0"/>
    <n v="3206.42"/>
    <n v="65198.44"/>
    <n v="128211.74"/>
    <n v="10.8"/>
    <x v="472"/>
    <x v="2"/>
    <x v="4"/>
    <d v="2023-04-27T00:00:00"/>
    <n v="201.97"/>
    <n v="151.97"/>
    <x v="0"/>
  </r>
  <r>
    <n v="5236"/>
    <x v="8"/>
    <x v="3"/>
    <x v="2"/>
    <x v="2"/>
    <n v="84079.29"/>
    <n v="149539.88"/>
    <n v="358885.13"/>
    <n v="11.24"/>
    <x v="472"/>
    <x v="4"/>
    <x v="0"/>
    <d v="2023-05-26T00:00:00"/>
    <n v="6059.87"/>
    <n v="3930.35"/>
    <x v="0"/>
  </r>
  <r>
    <n v="3342"/>
    <x v="7"/>
    <x v="1"/>
    <x v="1"/>
    <x v="2"/>
    <n v="45316.51"/>
    <n v="274073.31"/>
    <n v="300759.69"/>
    <n v="11.52"/>
    <x v="472"/>
    <x v="3"/>
    <x v="2"/>
    <d v="2023-02-15T00:00:00"/>
    <n v="2987.6"/>
    <n v="1773.28"/>
    <x v="0"/>
  </r>
  <r>
    <n v="9390"/>
    <x v="8"/>
    <x v="4"/>
    <x v="4"/>
    <x v="1"/>
    <n v="80225.429999999993"/>
    <n v="226012.57"/>
    <n v="398299.49"/>
    <n v="7.32"/>
    <x v="472"/>
    <x v="1"/>
    <x v="3"/>
    <d v="2023-08-07T00:00:00"/>
    <n v="6969.12"/>
    <n v="4089.99"/>
    <x v="0"/>
  </r>
  <r>
    <n v="8877"/>
    <x v="4"/>
    <x v="2"/>
    <x v="1"/>
    <x v="3"/>
    <n v="25304.28"/>
    <n v="259175.26"/>
    <n v="495959.02"/>
    <n v="6.74"/>
    <x v="472"/>
    <x v="1"/>
    <x v="4"/>
    <d v="2023-08-17T00:00:00"/>
    <n v="1762.34"/>
    <n v="1403.52"/>
    <x v="0"/>
  </r>
  <r>
    <n v="1882"/>
    <x v="5"/>
    <x v="2"/>
    <x v="2"/>
    <x v="4"/>
    <n v="77120.850000000006"/>
    <n v="217148.7"/>
    <n v="302838.46000000002"/>
    <n v="14.38"/>
    <x v="472"/>
    <x v="4"/>
    <x v="0"/>
    <d v="2023-11-01T00:00:00"/>
    <n v="10777.13"/>
    <n v="7289.07"/>
    <x v="0"/>
  </r>
  <r>
    <n v="1511"/>
    <x v="6"/>
    <x v="1"/>
    <x v="2"/>
    <x v="4"/>
    <n v="79969.2"/>
    <n v="77575.09"/>
    <n v="80997.34"/>
    <n v="12.04"/>
    <x v="473"/>
    <x v="3"/>
    <x v="1"/>
    <d v="2023-08-21T00:00:00"/>
    <n v="7521.05"/>
    <n v="6464.28"/>
    <x v="0"/>
  </r>
  <r>
    <n v="7425"/>
    <x v="5"/>
    <x v="4"/>
    <x v="1"/>
    <x v="2"/>
    <n v="15049.01"/>
    <n v="26094.57"/>
    <n v="97052.58"/>
    <n v="14.93"/>
    <x v="473"/>
    <x v="2"/>
    <x v="3"/>
    <d v="2023-02-25T00:00:00"/>
    <n v="1307.74"/>
    <n v="1095.03"/>
    <x v="0"/>
  </r>
  <r>
    <n v="1048"/>
    <x v="8"/>
    <x v="1"/>
    <x v="2"/>
    <x v="1"/>
    <n v="13951.95"/>
    <n v="334927.33"/>
    <n v="384696.38"/>
    <n v="13.67"/>
    <x v="473"/>
    <x v="0"/>
    <x v="0"/>
    <d v="2023-12-05T00:00:00"/>
    <n v="760.25"/>
    <n v="652.02"/>
    <x v="0"/>
  </r>
  <r>
    <n v="6518"/>
    <x v="5"/>
    <x v="1"/>
    <x v="0"/>
    <x v="3"/>
    <n v="22606.48"/>
    <n v="148827.26999999999"/>
    <n v="126245.82"/>
    <n v="11.63"/>
    <x v="473"/>
    <x v="3"/>
    <x v="4"/>
    <d v="2023-09-18T00:00:00"/>
    <n v="3364.01"/>
    <n v="2844.88"/>
    <x v="0"/>
  </r>
  <r>
    <n v="8363"/>
    <x v="6"/>
    <x v="0"/>
    <x v="0"/>
    <x v="1"/>
    <n v="16671.939999999999"/>
    <n v="290109.23"/>
    <n v="421547.82"/>
    <n v="16.7"/>
    <x v="473"/>
    <x v="2"/>
    <x v="0"/>
    <d v="2023-02-22T00:00:00"/>
    <n v="853.08"/>
    <n v="732.88"/>
    <x v="0"/>
  </r>
  <r>
    <n v="3247"/>
    <x v="7"/>
    <x v="1"/>
    <x v="4"/>
    <x v="3"/>
    <n v="59828.800000000003"/>
    <n v="488345.39"/>
    <n v="474324.5"/>
    <n v="10.27"/>
    <x v="473"/>
    <x v="2"/>
    <x v="1"/>
    <d v="2023-01-28T00:00:00"/>
    <n v="4412.4799999999996"/>
    <n v="3395.13"/>
    <x v="0"/>
  </r>
  <r>
    <n v="4973"/>
    <x v="7"/>
    <x v="1"/>
    <x v="0"/>
    <x v="4"/>
    <n v="35243.760000000002"/>
    <n v="29819.77"/>
    <n v="369590.79"/>
    <n v="6.72"/>
    <x v="473"/>
    <x v="4"/>
    <x v="2"/>
    <d v="2023-10-26T00:00:00"/>
    <n v="3289.51"/>
    <n v="1708.74"/>
    <x v="0"/>
  </r>
  <r>
    <n v="6797"/>
    <x v="1"/>
    <x v="0"/>
    <x v="1"/>
    <x v="1"/>
    <n v="6753.63"/>
    <n v="165077.1"/>
    <n v="318248.71000000002"/>
    <n v="15.57"/>
    <x v="473"/>
    <x v="0"/>
    <x v="1"/>
    <d v="2023-01-28T00:00:00"/>
    <n v="872.37"/>
    <n v="515.27"/>
    <x v="0"/>
  </r>
  <r>
    <n v="1636"/>
    <x v="0"/>
    <x v="2"/>
    <x v="2"/>
    <x v="3"/>
    <n v="81788.88"/>
    <n v="207198.96"/>
    <n v="117719.56"/>
    <n v="13.88"/>
    <x v="473"/>
    <x v="2"/>
    <x v="4"/>
    <d v="2023-03-05T00:00:00"/>
    <n v="6519.91"/>
    <n v="4809.38"/>
    <x v="0"/>
  </r>
  <r>
    <n v="4708"/>
    <x v="0"/>
    <x v="1"/>
    <x v="0"/>
    <x v="3"/>
    <n v="75338.27"/>
    <n v="363471.16"/>
    <n v="121651.78"/>
    <n v="6.12"/>
    <x v="473"/>
    <x v="1"/>
    <x v="4"/>
    <d v="2023-05-21T00:00:00"/>
    <n v="6192.66"/>
    <n v="5272.15"/>
    <x v="0"/>
  </r>
  <r>
    <n v="9756"/>
    <x v="6"/>
    <x v="3"/>
    <x v="4"/>
    <x v="2"/>
    <n v="36396.32"/>
    <n v="314384.09000000003"/>
    <n v="279873.38"/>
    <n v="6.57"/>
    <x v="473"/>
    <x v="2"/>
    <x v="2"/>
    <d v="2023-04-24T00:00:00"/>
    <n v="4947.3"/>
    <n v="3683.15"/>
    <x v="0"/>
  </r>
  <r>
    <n v="1352"/>
    <x v="9"/>
    <x v="0"/>
    <x v="0"/>
    <x v="3"/>
    <n v="25940.16"/>
    <n v="281259.14"/>
    <n v="39725.33"/>
    <n v="10.19"/>
    <x v="473"/>
    <x v="4"/>
    <x v="2"/>
    <d v="2023-05-23T00:00:00"/>
    <n v="2732.31"/>
    <n v="2200.98"/>
    <x v="0"/>
  </r>
  <r>
    <n v="4432"/>
    <x v="9"/>
    <x v="4"/>
    <x v="4"/>
    <x v="1"/>
    <n v="12506.23"/>
    <n v="251275.49"/>
    <n v="383552.28"/>
    <n v="6.43"/>
    <x v="473"/>
    <x v="4"/>
    <x v="4"/>
    <d v="2023-07-25T00:00:00"/>
    <n v="783.76"/>
    <n v="513.97"/>
    <x v="0"/>
  </r>
  <r>
    <n v="2949"/>
    <x v="3"/>
    <x v="0"/>
    <x v="4"/>
    <x v="0"/>
    <n v="80462.080000000002"/>
    <n v="164507.10999999999"/>
    <n v="244.66"/>
    <n v="15.98"/>
    <x v="473"/>
    <x v="4"/>
    <x v="2"/>
    <d v="2023-03-23T00:00:00"/>
    <n v="10383.69"/>
    <n v="7276.56"/>
    <x v="0"/>
  </r>
  <r>
    <n v="7668"/>
    <x v="6"/>
    <x v="2"/>
    <x v="2"/>
    <x v="0"/>
    <n v="77519.13"/>
    <n v="48111.39"/>
    <n v="340751.96"/>
    <n v="14"/>
    <x v="473"/>
    <x v="1"/>
    <x v="1"/>
    <d v="2023-12-23T00:00:00"/>
    <n v="6549.82"/>
    <n v="4989.01"/>
    <x v="0"/>
  </r>
  <r>
    <n v="5689"/>
    <x v="1"/>
    <x v="0"/>
    <x v="2"/>
    <x v="2"/>
    <n v="55023.09"/>
    <n v="477866.91"/>
    <n v="218579.93"/>
    <n v="17.399999999999999"/>
    <x v="473"/>
    <x v="1"/>
    <x v="3"/>
    <d v="2023-03-13T00:00:00"/>
    <n v="7425.17"/>
    <n v="6414.65"/>
    <x v="0"/>
  </r>
  <r>
    <n v="6688"/>
    <x v="8"/>
    <x v="4"/>
    <x v="2"/>
    <x v="1"/>
    <n v="64218.34"/>
    <n v="186615.91"/>
    <n v="412124.44"/>
    <n v="8.0500000000000007"/>
    <x v="473"/>
    <x v="0"/>
    <x v="3"/>
    <d v="2023-01-17T00:00:00"/>
    <n v="8996.48"/>
    <n v="6045.19"/>
    <x v="0"/>
  </r>
  <r>
    <n v="5707"/>
    <x v="4"/>
    <x v="0"/>
    <x v="4"/>
    <x v="4"/>
    <n v="8491.4599999999991"/>
    <n v="321914.21999999997"/>
    <n v="62010.26"/>
    <n v="8.51"/>
    <x v="473"/>
    <x v="4"/>
    <x v="0"/>
    <d v="2023-01-08T00:00:00"/>
    <n v="960.85"/>
    <n v="730.66"/>
    <x v="0"/>
  </r>
  <r>
    <n v="9962"/>
    <x v="0"/>
    <x v="3"/>
    <x v="3"/>
    <x v="4"/>
    <n v="4905.13"/>
    <n v="127723.49"/>
    <n v="486501.67"/>
    <n v="13.43"/>
    <x v="473"/>
    <x v="3"/>
    <x v="3"/>
    <d v="2023-08-25T00:00:00"/>
    <n v="661.35"/>
    <n v="332.98"/>
    <x v="0"/>
  </r>
  <r>
    <n v="5274"/>
    <x v="3"/>
    <x v="2"/>
    <x v="3"/>
    <x v="1"/>
    <n v="73040.91"/>
    <n v="150143.32"/>
    <n v="337665.56"/>
    <n v="11.47"/>
    <x v="473"/>
    <x v="0"/>
    <x v="0"/>
    <d v="2023-05-21T00:00:00"/>
    <n v="3796.39"/>
    <n v="2881.42"/>
    <x v="0"/>
  </r>
  <r>
    <n v="8725"/>
    <x v="5"/>
    <x v="1"/>
    <x v="2"/>
    <x v="3"/>
    <n v="75333.81"/>
    <n v="36127.78"/>
    <n v="189421.32"/>
    <n v="10"/>
    <x v="474"/>
    <x v="3"/>
    <x v="4"/>
    <d v="2023-12-09T00:00:00"/>
    <n v="3898.9"/>
    <n v="2696.12"/>
    <x v="0"/>
  </r>
  <r>
    <n v="5633"/>
    <x v="9"/>
    <x v="0"/>
    <x v="0"/>
    <x v="4"/>
    <n v="81957.7"/>
    <n v="156861.49"/>
    <n v="72260.55"/>
    <n v="13.35"/>
    <x v="474"/>
    <x v="2"/>
    <x v="1"/>
    <d v="2023-04-21T00:00:00"/>
    <n v="7128.7"/>
    <n v="3717.43"/>
    <x v="0"/>
  </r>
  <r>
    <n v="4310"/>
    <x v="2"/>
    <x v="0"/>
    <x v="1"/>
    <x v="2"/>
    <n v="36488.78"/>
    <n v="264460.94"/>
    <n v="135769.24"/>
    <n v="8.94"/>
    <x v="474"/>
    <x v="3"/>
    <x v="0"/>
    <d v="2023-04-22T00:00:00"/>
    <n v="2451.1799999999998"/>
    <n v="1786.68"/>
    <x v="0"/>
  </r>
  <r>
    <n v="1622"/>
    <x v="7"/>
    <x v="1"/>
    <x v="4"/>
    <x v="4"/>
    <n v="68010.78"/>
    <n v="65041.94"/>
    <n v="497648.31"/>
    <n v="10"/>
    <x v="474"/>
    <x v="4"/>
    <x v="1"/>
    <d v="2023-03-03T00:00:00"/>
    <n v="3753.58"/>
    <n v="3161.25"/>
    <x v="0"/>
  </r>
  <r>
    <n v="4330"/>
    <x v="1"/>
    <x v="0"/>
    <x v="1"/>
    <x v="2"/>
    <n v="62473.19"/>
    <n v="341998.94"/>
    <n v="312903.40999999997"/>
    <n v="7.75"/>
    <x v="474"/>
    <x v="4"/>
    <x v="4"/>
    <d v="2023-08-02T00:00:00"/>
    <n v="7219.7"/>
    <n v="4837"/>
    <x v="0"/>
  </r>
  <r>
    <n v="9289"/>
    <x v="5"/>
    <x v="4"/>
    <x v="3"/>
    <x v="1"/>
    <n v="21514.26"/>
    <n v="202691.89"/>
    <n v="273397.42"/>
    <n v="5.61"/>
    <x v="474"/>
    <x v="0"/>
    <x v="4"/>
    <d v="2023-10-21T00:00:00"/>
    <n v="2435.3000000000002"/>
    <n v="1525.9"/>
    <x v="0"/>
  </r>
  <r>
    <n v="8684"/>
    <x v="8"/>
    <x v="4"/>
    <x v="1"/>
    <x v="4"/>
    <n v="90848.93"/>
    <n v="176186.76"/>
    <n v="428848.28"/>
    <n v="8.3000000000000007"/>
    <x v="474"/>
    <x v="0"/>
    <x v="2"/>
    <d v="2023-01-16T00:00:00"/>
    <n v="11470.63"/>
    <n v="6416.02"/>
    <x v="0"/>
  </r>
  <r>
    <n v="7913"/>
    <x v="1"/>
    <x v="0"/>
    <x v="4"/>
    <x v="3"/>
    <n v="28264.34"/>
    <n v="34982.51"/>
    <n v="248094.63"/>
    <n v="5.65"/>
    <x v="474"/>
    <x v="3"/>
    <x v="2"/>
    <d v="2023-02-22T00:00:00"/>
    <n v="3721.3"/>
    <n v="3160.99"/>
    <x v="0"/>
  </r>
  <r>
    <n v="8672"/>
    <x v="7"/>
    <x v="2"/>
    <x v="1"/>
    <x v="0"/>
    <n v="97113.86"/>
    <n v="402526.98"/>
    <n v="91189.46"/>
    <n v="9.57"/>
    <x v="474"/>
    <x v="3"/>
    <x v="0"/>
    <d v="2023-04-25T00:00:00"/>
    <n v="6916.47"/>
    <n v="5105.6099999999997"/>
    <x v="0"/>
  </r>
  <r>
    <n v="5230"/>
    <x v="3"/>
    <x v="0"/>
    <x v="4"/>
    <x v="4"/>
    <n v="94374.080000000002"/>
    <n v="146639.06"/>
    <n v="187604.24"/>
    <n v="10.28"/>
    <x v="474"/>
    <x v="3"/>
    <x v="0"/>
    <d v="2023-11-05T00:00:00"/>
    <n v="8106.21"/>
    <n v="6998.75"/>
    <x v="0"/>
  </r>
  <r>
    <n v="7489"/>
    <x v="2"/>
    <x v="0"/>
    <x v="2"/>
    <x v="4"/>
    <n v="96193.53"/>
    <n v="460059.03"/>
    <n v="59466.59"/>
    <n v="11.95"/>
    <x v="474"/>
    <x v="3"/>
    <x v="0"/>
    <d v="2023-09-27T00:00:00"/>
    <n v="10523.57"/>
    <n v="6156.26"/>
    <x v="0"/>
  </r>
  <r>
    <n v="7131"/>
    <x v="0"/>
    <x v="0"/>
    <x v="3"/>
    <x v="0"/>
    <n v="8579.65"/>
    <n v="330321.84000000003"/>
    <n v="57795.88"/>
    <n v="17.73"/>
    <x v="474"/>
    <x v="4"/>
    <x v="3"/>
    <d v="2023-09-11T00:00:00"/>
    <n v="1208.3499999999999"/>
    <n v="727.11"/>
    <x v="0"/>
  </r>
  <r>
    <n v="349"/>
    <x v="2"/>
    <x v="4"/>
    <x v="0"/>
    <x v="2"/>
    <n v="29671.88"/>
    <n v="270418.90000000002"/>
    <n v="266753.71000000002"/>
    <n v="10.029999999999999"/>
    <x v="474"/>
    <x v="2"/>
    <x v="2"/>
    <d v="2023-11-26T00:00:00"/>
    <n v="4258.46"/>
    <n v="3059.18"/>
    <x v="0"/>
  </r>
  <r>
    <n v="7191"/>
    <x v="2"/>
    <x v="0"/>
    <x v="0"/>
    <x v="4"/>
    <n v="86506.95"/>
    <n v="29840.02"/>
    <n v="301589.55"/>
    <n v="9.14"/>
    <x v="475"/>
    <x v="2"/>
    <x v="1"/>
    <d v="2023-06-30T00:00:00"/>
    <n v="12529.04"/>
    <n v="10184.25"/>
    <x v="0"/>
  </r>
  <r>
    <n v="291"/>
    <x v="0"/>
    <x v="1"/>
    <x v="0"/>
    <x v="0"/>
    <n v="60825.35"/>
    <n v="72624.710000000006"/>
    <n v="394222.67"/>
    <n v="16.940000000000001"/>
    <x v="475"/>
    <x v="2"/>
    <x v="4"/>
    <d v="2023-10-17T00:00:00"/>
    <n v="3054.03"/>
    <n v="2593.4499999999998"/>
    <x v="0"/>
  </r>
  <r>
    <n v="68"/>
    <x v="7"/>
    <x v="4"/>
    <x v="3"/>
    <x v="4"/>
    <n v="48604.53"/>
    <n v="89464.23"/>
    <n v="324882.14"/>
    <n v="7.02"/>
    <x v="475"/>
    <x v="4"/>
    <x v="4"/>
    <d v="2023-10-05T00:00:00"/>
    <n v="3597.03"/>
    <n v="3177.41"/>
    <x v="0"/>
  </r>
  <r>
    <n v="7318"/>
    <x v="3"/>
    <x v="1"/>
    <x v="1"/>
    <x v="0"/>
    <n v="86872.960000000006"/>
    <n v="221138.48"/>
    <n v="495035.94"/>
    <n v="9.02"/>
    <x v="475"/>
    <x v="0"/>
    <x v="4"/>
    <d v="2023-11-30T00:00:00"/>
    <n v="10909.01"/>
    <n v="7870.77"/>
    <x v="0"/>
  </r>
  <r>
    <n v="890"/>
    <x v="6"/>
    <x v="4"/>
    <x v="1"/>
    <x v="0"/>
    <n v="41443.5"/>
    <n v="240140.77"/>
    <n v="129866.92"/>
    <n v="14.89"/>
    <x v="475"/>
    <x v="1"/>
    <x v="1"/>
    <d v="2023-03-20T00:00:00"/>
    <n v="2629.24"/>
    <n v="1491.56"/>
    <x v="0"/>
  </r>
  <r>
    <n v="3250"/>
    <x v="3"/>
    <x v="3"/>
    <x v="1"/>
    <x v="0"/>
    <n v="13613.74"/>
    <n v="301658.23"/>
    <n v="157753.57999999999"/>
    <n v="7.14"/>
    <x v="475"/>
    <x v="2"/>
    <x v="2"/>
    <d v="2023-02-20T00:00:00"/>
    <n v="761.33"/>
    <n v="532.47"/>
    <x v="0"/>
  </r>
  <r>
    <n v="2224"/>
    <x v="7"/>
    <x v="3"/>
    <x v="1"/>
    <x v="3"/>
    <n v="45689.43"/>
    <n v="254832.66"/>
    <n v="87694.79"/>
    <n v="10.82"/>
    <x v="475"/>
    <x v="2"/>
    <x v="4"/>
    <d v="2023-06-16T00:00:00"/>
    <n v="6665.52"/>
    <n v="4909.91"/>
    <x v="0"/>
  </r>
  <r>
    <n v="3487"/>
    <x v="9"/>
    <x v="3"/>
    <x v="3"/>
    <x v="0"/>
    <n v="35464.47"/>
    <n v="390651.11"/>
    <n v="85198.29"/>
    <n v="16.29"/>
    <x v="475"/>
    <x v="0"/>
    <x v="4"/>
    <d v="2023-02-24T00:00:00"/>
    <n v="3860.15"/>
    <n v="2644.8"/>
    <x v="0"/>
  </r>
  <r>
    <n v="3482"/>
    <x v="9"/>
    <x v="0"/>
    <x v="1"/>
    <x v="2"/>
    <n v="20842.37"/>
    <n v="196228.72"/>
    <n v="98720.7"/>
    <n v="5.45"/>
    <x v="475"/>
    <x v="0"/>
    <x v="4"/>
    <d v="2023-08-10T00:00:00"/>
    <n v="3087.93"/>
    <n v="2678.5"/>
    <x v="0"/>
  </r>
  <r>
    <n v="9477"/>
    <x v="4"/>
    <x v="4"/>
    <x v="4"/>
    <x v="1"/>
    <n v="96292.1"/>
    <n v="324021.58"/>
    <n v="104855.34"/>
    <n v="13.04"/>
    <x v="475"/>
    <x v="4"/>
    <x v="0"/>
    <d v="2023-01-11T00:00:00"/>
    <n v="9207.7199999999993"/>
    <n v="6916"/>
    <x v="0"/>
  </r>
  <r>
    <n v="9271"/>
    <x v="8"/>
    <x v="3"/>
    <x v="3"/>
    <x v="3"/>
    <n v="27671.38"/>
    <n v="74732.679999999993"/>
    <n v="351332.53"/>
    <n v="12.11"/>
    <x v="475"/>
    <x v="2"/>
    <x v="0"/>
    <d v="2023-04-28T00:00:00"/>
    <n v="3938.87"/>
    <n v="2722.67"/>
    <x v="0"/>
  </r>
  <r>
    <n v="6038"/>
    <x v="4"/>
    <x v="2"/>
    <x v="4"/>
    <x v="2"/>
    <n v="48129.4"/>
    <n v="292320.81"/>
    <n v="349548.86"/>
    <n v="12.76"/>
    <x v="475"/>
    <x v="3"/>
    <x v="1"/>
    <d v="2023-07-28T00:00:00"/>
    <n v="5372.54"/>
    <n v="3805.22"/>
    <x v="0"/>
  </r>
  <r>
    <n v="7765"/>
    <x v="3"/>
    <x v="4"/>
    <x v="4"/>
    <x v="4"/>
    <n v="82913.240000000005"/>
    <n v="482237.52"/>
    <n v="118209.81"/>
    <n v="10.46"/>
    <x v="475"/>
    <x v="2"/>
    <x v="2"/>
    <d v="2023-10-14T00:00:00"/>
    <n v="8832.5499999999993"/>
    <n v="7522.86"/>
    <x v="0"/>
  </r>
  <r>
    <n v="1532"/>
    <x v="0"/>
    <x v="3"/>
    <x v="3"/>
    <x v="1"/>
    <n v="52148.93"/>
    <n v="68309.78"/>
    <n v="100524.89"/>
    <n v="7.64"/>
    <x v="475"/>
    <x v="3"/>
    <x v="0"/>
    <d v="2023-03-12T00:00:00"/>
    <n v="3157.58"/>
    <n v="2714.69"/>
    <x v="0"/>
  </r>
  <r>
    <n v="1557"/>
    <x v="1"/>
    <x v="4"/>
    <x v="2"/>
    <x v="3"/>
    <n v="23705.83"/>
    <n v="293730.06"/>
    <n v="389066.29"/>
    <n v="7.83"/>
    <x v="475"/>
    <x v="4"/>
    <x v="4"/>
    <d v="2023-07-06T00:00:00"/>
    <n v="2817.7"/>
    <n v="1732.05"/>
    <x v="0"/>
  </r>
  <r>
    <n v="5305"/>
    <x v="5"/>
    <x v="4"/>
    <x v="4"/>
    <x v="4"/>
    <n v="79412.320000000007"/>
    <n v="347923.27"/>
    <n v="95155.71"/>
    <n v="5.95"/>
    <x v="475"/>
    <x v="4"/>
    <x v="3"/>
    <d v="2023-03-13T00:00:00"/>
    <n v="5508.17"/>
    <n v="4094.21"/>
    <x v="0"/>
  </r>
  <r>
    <n v="5545"/>
    <x v="1"/>
    <x v="3"/>
    <x v="3"/>
    <x v="3"/>
    <n v="59414.68"/>
    <n v="268467.83"/>
    <n v="181583.68"/>
    <n v="6.18"/>
    <x v="475"/>
    <x v="3"/>
    <x v="0"/>
    <d v="2023-12-18T00:00:00"/>
    <n v="3687.09"/>
    <n v="3190.09"/>
    <x v="0"/>
  </r>
  <r>
    <n v="9688"/>
    <x v="5"/>
    <x v="4"/>
    <x v="0"/>
    <x v="1"/>
    <n v="3963.33"/>
    <n v="417140.74"/>
    <n v="17536.14"/>
    <n v="14.18"/>
    <x v="476"/>
    <x v="1"/>
    <x v="0"/>
    <d v="2023-04-17T00:00:00"/>
    <n v="223.69"/>
    <n v="129.51"/>
    <x v="0"/>
  </r>
  <r>
    <n v="467"/>
    <x v="7"/>
    <x v="4"/>
    <x v="1"/>
    <x v="0"/>
    <n v="87948.87"/>
    <n v="72408.81"/>
    <n v="36617.879999999997"/>
    <n v="13.36"/>
    <x v="476"/>
    <x v="2"/>
    <x v="0"/>
    <d v="2023-11-30T00:00:00"/>
    <n v="8045.96"/>
    <n v="5269.92"/>
    <x v="0"/>
  </r>
  <r>
    <n v="7928"/>
    <x v="1"/>
    <x v="2"/>
    <x v="1"/>
    <x v="1"/>
    <n v="90991.32"/>
    <n v="43038.03"/>
    <n v="496664.59"/>
    <n v="6.84"/>
    <x v="476"/>
    <x v="4"/>
    <x v="3"/>
    <d v="2023-07-30T00:00:00"/>
    <n v="10734.97"/>
    <n v="8857.07"/>
    <x v="0"/>
  </r>
  <r>
    <n v="2576"/>
    <x v="4"/>
    <x v="2"/>
    <x v="4"/>
    <x v="4"/>
    <n v="58071.62"/>
    <n v="173674.18"/>
    <n v="212284.19"/>
    <n v="7.82"/>
    <x v="476"/>
    <x v="1"/>
    <x v="3"/>
    <d v="2023-11-23T00:00:00"/>
    <n v="6807.41"/>
    <n v="5962.33"/>
    <x v="0"/>
  </r>
  <r>
    <n v="7361"/>
    <x v="1"/>
    <x v="1"/>
    <x v="0"/>
    <x v="0"/>
    <n v="33200.269999999997"/>
    <n v="148474.79"/>
    <n v="403357.87"/>
    <n v="9.9499999999999993"/>
    <x v="476"/>
    <x v="0"/>
    <x v="3"/>
    <d v="2023-11-07T00:00:00"/>
    <n v="2238.16"/>
    <n v="1349"/>
    <x v="0"/>
  </r>
  <r>
    <n v="5185"/>
    <x v="9"/>
    <x v="3"/>
    <x v="3"/>
    <x v="1"/>
    <n v="95905.78"/>
    <n v="467664.96"/>
    <n v="279228.28000000003"/>
    <n v="5.92"/>
    <x v="476"/>
    <x v="2"/>
    <x v="3"/>
    <d v="2023-09-25T00:00:00"/>
    <n v="10009.790000000001"/>
    <n v="6541.39"/>
    <x v="0"/>
  </r>
  <r>
    <n v="4022"/>
    <x v="2"/>
    <x v="0"/>
    <x v="4"/>
    <x v="4"/>
    <n v="95092.78"/>
    <n v="99647.89"/>
    <n v="459471.93"/>
    <n v="17.989999999999998"/>
    <x v="476"/>
    <x v="3"/>
    <x v="1"/>
    <d v="2023-07-03T00:00:00"/>
    <n v="6682.3"/>
    <n v="4336.38"/>
    <x v="0"/>
  </r>
  <r>
    <n v="2590"/>
    <x v="6"/>
    <x v="4"/>
    <x v="2"/>
    <x v="1"/>
    <n v="51841.51"/>
    <n v="462538.84"/>
    <n v="466187.52000000002"/>
    <n v="12.59"/>
    <x v="476"/>
    <x v="2"/>
    <x v="4"/>
    <d v="2023-06-02T00:00:00"/>
    <n v="4689"/>
    <n v="3856.97"/>
    <x v="0"/>
  </r>
  <r>
    <n v="4874"/>
    <x v="1"/>
    <x v="1"/>
    <x v="1"/>
    <x v="1"/>
    <n v="11648.37"/>
    <n v="448755.13"/>
    <n v="54746.45"/>
    <n v="15.2"/>
    <x v="476"/>
    <x v="4"/>
    <x v="3"/>
    <d v="2023-08-19T00:00:00"/>
    <n v="741.59"/>
    <n v="504.08"/>
    <x v="0"/>
  </r>
  <r>
    <n v="9797"/>
    <x v="7"/>
    <x v="0"/>
    <x v="2"/>
    <x v="0"/>
    <n v="32101.15"/>
    <n v="384771.74"/>
    <n v="441822.66"/>
    <n v="14.82"/>
    <x v="476"/>
    <x v="1"/>
    <x v="1"/>
    <d v="2023-01-18T00:00:00"/>
    <n v="2176.14"/>
    <n v="1360.04"/>
    <x v="0"/>
  </r>
  <r>
    <n v="4733"/>
    <x v="7"/>
    <x v="1"/>
    <x v="1"/>
    <x v="3"/>
    <n v="53956.04"/>
    <n v="465226.4"/>
    <n v="41737.129999999997"/>
    <n v="5.35"/>
    <x v="476"/>
    <x v="4"/>
    <x v="4"/>
    <d v="2023-04-13T00:00:00"/>
    <n v="7371.12"/>
    <n v="4240.3599999999997"/>
    <x v="0"/>
  </r>
  <r>
    <n v="5089"/>
    <x v="8"/>
    <x v="4"/>
    <x v="0"/>
    <x v="1"/>
    <n v="76504.83"/>
    <n v="395982.08000000002"/>
    <n v="209676.46"/>
    <n v="16.350000000000001"/>
    <x v="476"/>
    <x v="4"/>
    <x v="1"/>
    <d v="2023-07-12T00:00:00"/>
    <n v="7353.58"/>
    <n v="6215.35"/>
    <x v="0"/>
  </r>
  <r>
    <n v="2266"/>
    <x v="2"/>
    <x v="4"/>
    <x v="0"/>
    <x v="3"/>
    <n v="87638.56"/>
    <n v="198639.48"/>
    <n v="494543.91"/>
    <n v="17.41"/>
    <x v="476"/>
    <x v="3"/>
    <x v="0"/>
    <d v="2023-03-19T00:00:00"/>
    <n v="12242.18"/>
    <n v="7128.9"/>
    <x v="0"/>
  </r>
  <r>
    <n v="972"/>
    <x v="4"/>
    <x v="3"/>
    <x v="1"/>
    <x v="2"/>
    <n v="58326.74"/>
    <n v="30594.49"/>
    <n v="479272.61"/>
    <n v="12.36"/>
    <x v="476"/>
    <x v="4"/>
    <x v="1"/>
    <d v="2023-01-02T00:00:00"/>
    <n v="8744.23"/>
    <n v="5323.99"/>
    <x v="0"/>
  </r>
  <r>
    <n v="7839"/>
    <x v="7"/>
    <x v="3"/>
    <x v="2"/>
    <x v="2"/>
    <n v="52800.25"/>
    <n v="481408.29"/>
    <n v="348469.66"/>
    <n v="5.15"/>
    <x v="476"/>
    <x v="4"/>
    <x v="3"/>
    <d v="2023-03-25T00:00:00"/>
    <n v="6588.99"/>
    <n v="5865.44"/>
    <x v="0"/>
  </r>
  <r>
    <n v="5604"/>
    <x v="2"/>
    <x v="4"/>
    <x v="4"/>
    <x v="0"/>
    <n v="65385.1"/>
    <n v="85802.87"/>
    <n v="449827.55"/>
    <n v="9.89"/>
    <x v="476"/>
    <x v="3"/>
    <x v="2"/>
    <d v="2023-03-25T00:00:00"/>
    <n v="7951.48"/>
    <n v="5751.16"/>
    <x v="0"/>
  </r>
  <r>
    <n v="7700"/>
    <x v="3"/>
    <x v="0"/>
    <x v="2"/>
    <x v="0"/>
    <n v="52223.7"/>
    <n v="207514"/>
    <n v="431446.57"/>
    <n v="9.68"/>
    <x v="476"/>
    <x v="2"/>
    <x v="3"/>
    <d v="2023-08-30T00:00:00"/>
    <n v="7382.84"/>
    <n v="5204.99"/>
    <x v="0"/>
  </r>
  <r>
    <n v="1551"/>
    <x v="4"/>
    <x v="4"/>
    <x v="1"/>
    <x v="4"/>
    <n v="76021.06"/>
    <n v="182274.88"/>
    <n v="120858.29"/>
    <n v="13.04"/>
    <x v="476"/>
    <x v="4"/>
    <x v="4"/>
    <d v="2023-03-01T00:00:00"/>
    <n v="9795.9500000000007"/>
    <n v="7995.23"/>
    <x v="0"/>
  </r>
  <r>
    <n v="9860"/>
    <x v="1"/>
    <x v="1"/>
    <x v="1"/>
    <x v="3"/>
    <n v="15606.8"/>
    <n v="170960.51"/>
    <n v="408177.29"/>
    <n v="6.79"/>
    <x v="476"/>
    <x v="3"/>
    <x v="2"/>
    <d v="2023-08-07T00:00:00"/>
    <n v="818.05"/>
    <n v="467.32"/>
    <x v="0"/>
  </r>
  <r>
    <n v="5773"/>
    <x v="2"/>
    <x v="4"/>
    <x v="3"/>
    <x v="0"/>
    <n v="88442.35"/>
    <n v="312631.46999999997"/>
    <n v="325075.65999999997"/>
    <n v="14.21"/>
    <x v="477"/>
    <x v="3"/>
    <x v="3"/>
    <d v="2023-04-30T00:00:00"/>
    <n v="4547.8999999999996"/>
    <n v="4091.76"/>
    <x v="0"/>
  </r>
  <r>
    <n v="641"/>
    <x v="5"/>
    <x v="0"/>
    <x v="0"/>
    <x v="2"/>
    <n v="1774.76"/>
    <n v="450887.8"/>
    <n v="55556.68"/>
    <n v="9.86"/>
    <x v="477"/>
    <x v="0"/>
    <x v="1"/>
    <d v="2023-06-29T00:00:00"/>
    <n v="262.42"/>
    <n v="133.72"/>
    <x v="0"/>
  </r>
  <r>
    <n v="5565"/>
    <x v="4"/>
    <x v="2"/>
    <x v="3"/>
    <x v="4"/>
    <n v="72165.960000000006"/>
    <n v="262581.94"/>
    <n v="81284.460000000006"/>
    <n v="6.92"/>
    <x v="477"/>
    <x v="1"/>
    <x v="0"/>
    <d v="2023-02-14T00:00:00"/>
    <n v="10247.61"/>
    <n v="8799.2000000000007"/>
    <x v="0"/>
  </r>
  <r>
    <n v="5391"/>
    <x v="7"/>
    <x v="0"/>
    <x v="1"/>
    <x v="0"/>
    <n v="16857.46"/>
    <n v="339359.84"/>
    <n v="1151.57"/>
    <n v="16.88"/>
    <x v="477"/>
    <x v="1"/>
    <x v="4"/>
    <d v="2023-07-23T00:00:00"/>
    <n v="939.25"/>
    <n v="586.96"/>
    <x v="0"/>
  </r>
  <r>
    <n v="8434"/>
    <x v="4"/>
    <x v="0"/>
    <x v="3"/>
    <x v="2"/>
    <n v="7689.39"/>
    <n v="63321.83"/>
    <n v="192171.68"/>
    <n v="7.6"/>
    <x v="477"/>
    <x v="3"/>
    <x v="3"/>
    <d v="2023-01-04T00:00:00"/>
    <n v="534.6"/>
    <n v="369.02"/>
    <x v="0"/>
  </r>
  <r>
    <n v="920"/>
    <x v="1"/>
    <x v="3"/>
    <x v="4"/>
    <x v="3"/>
    <n v="98438.31"/>
    <n v="212786.18"/>
    <n v="54243.59"/>
    <n v="7.73"/>
    <x v="477"/>
    <x v="3"/>
    <x v="1"/>
    <d v="2023-09-16T00:00:00"/>
    <n v="12728.28"/>
    <n v="7508.2"/>
    <x v="0"/>
  </r>
  <r>
    <n v="4170"/>
    <x v="7"/>
    <x v="4"/>
    <x v="4"/>
    <x v="3"/>
    <n v="29792.95"/>
    <n v="220379.45"/>
    <n v="265697.69"/>
    <n v="17.100000000000001"/>
    <x v="477"/>
    <x v="2"/>
    <x v="1"/>
    <d v="2023-10-03T00:00:00"/>
    <n v="2925.56"/>
    <n v="2401.37"/>
    <x v="0"/>
  </r>
  <r>
    <n v="2190"/>
    <x v="2"/>
    <x v="0"/>
    <x v="3"/>
    <x v="1"/>
    <n v="62372.47"/>
    <n v="41477.910000000003"/>
    <n v="408966.88"/>
    <n v="6.19"/>
    <x v="477"/>
    <x v="1"/>
    <x v="1"/>
    <d v="2023-11-25T00:00:00"/>
    <n v="5420.48"/>
    <n v="4019.27"/>
    <x v="0"/>
  </r>
  <r>
    <n v="8355"/>
    <x v="6"/>
    <x v="0"/>
    <x v="3"/>
    <x v="2"/>
    <n v="60443.27"/>
    <n v="140457.96"/>
    <n v="110259.77"/>
    <n v="16.11"/>
    <x v="477"/>
    <x v="4"/>
    <x v="1"/>
    <d v="2023-12-21T00:00:00"/>
    <n v="6757.64"/>
    <n v="4409.32"/>
    <x v="0"/>
  </r>
  <r>
    <n v="2515"/>
    <x v="3"/>
    <x v="1"/>
    <x v="3"/>
    <x v="3"/>
    <n v="13991.68"/>
    <n v="355523.36"/>
    <n v="82276.52"/>
    <n v="14.92"/>
    <x v="477"/>
    <x v="3"/>
    <x v="0"/>
    <d v="2023-03-10T00:00:00"/>
    <n v="1505.44"/>
    <n v="1252.1600000000001"/>
    <x v="0"/>
  </r>
  <r>
    <n v="4119"/>
    <x v="7"/>
    <x v="2"/>
    <x v="1"/>
    <x v="2"/>
    <n v="26751.31"/>
    <n v="215952.99"/>
    <n v="441279.54"/>
    <n v="14.8"/>
    <x v="477"/>
    <x v="2"/>
    <x v="3"/>
    <d v="2023-11-25T00:00:00"/>
    <n v="3132.99"/>
    <n v="2776.4"/>
    <x v="0"/>
  </r>
  <r>
    <n v="7816"/>
    <x v="5"/>
    <x v="3"/>
    <x v="3"/>
    <x v="3"/>
    <n v="87624.06"/>
    <n v="128101.07"/>
    <n v="319772.33"/>
    <n v="16.84"/>
    <x v="477"/>
    <x v="4"/>
    <x v="4"/>
    <d v="2023-07-06T00:00:00"/>
    <n v="7634.91"/>
    <n v="4159.4799999999996"/>
    <x v="0"/>
  </r>
  <r>
    <n v="5600"/>
    <x v="7"/>
    <x v="2"/>
    <x v="0"/>
    <x v="1"/>
    <n v="25022.75"/>
    <n v="25992.080000000002"/>
    <n v="47023.02"/>
    <n v="15.89"/>
    <x v="477"/>
    <x v="4"/>
    <x v="3"/>
    <d v="2023-06-29T00:00:00"/>
    <n v="2656.38"/>
    <n v="1336.18"/>
    <x v="0"/>
  </r>
  <r>
    <n v="2865"/>
    <x v="2"/>
    <x v="1"/>
    <x v="0"/>
    <x v="0"/>
    <n v="28479.26"/>
    <n v="379993.25"/>
    <n v="265015.8"/>
    <n v="11.29"/>
    <x v="477"/>
    <x v="1"/>
    <x v="4"/>
    <d v="2023-02-05T00:00:00"/>
    <n v="4175.97"/>
    <n v="2258.36"/>
    <x v="0"/>
  </r>
  <r>
    <n v="8611"/>
    <x v="1"/>
    <x v="4"/>
    <x v="2"/>
    <x v="0"/>
    <n v="26804.91"/>
    <n v="377292.76"/>
    <n v="483306.14"/>
    <n v="10.57"/>
    <x v="477"/>
    <x v="0"/>
    <x v="0"/>
    <d v="2023-12-20T00:00:00"/>
    <n v="3205.28"/>
    <n v="2384.2199999999998"/>
    <x v="0"/>
  </r>
  <r>
    <n v="2918"/>
    <x v="6"/>
    <x v="2"/>
    <x v="3"/>
    <x v="2"/>
    <n v="37566.61"/>
    <n v="347267.09"/>
    <n v="187056.76"/>
    <n v="11.95"/>
    <x v="477"/>
    <x v="2"/>
    <x v="1"/>
    <d v="2023-03-01T00:00:00"/>
    <n v="3338.04"/>
    <n v="1876.97"/>
    <x v="0"/>
  </r>
  <r>
    <n v="6271"/>
    <x v="0"/>
    <x v="0"/>
    <x v="2"/>
    <x v="1"/>
    <n v="86461.99"/>
    <n v="397331.05"/>
    <n v="447205.51"/>
    <n v="6.93"/>
    <x v="477"/>
    <x v="1"/>
    <x v="0"/>
    <d v="2023-10-12T00:00:00"/>
    <n v="9947.49"/>
    <n v="7273.83"/>
    <x v="0"/>
  </r>
  <r>
    <n v="8649"/>
    <x v="9"/>
    <x v="2"/>
    <x v="2"/>
    <x v="0"/>
    <n v="11945.94"/>
    <n v="37325.370000000003"/>
    <n v="366782.42"/>
    <n v="5.27"/>
    <x v="477"/>
    <x v="0"/>
    <x v="2"/>
    <d v="2023-03-09T00:00:00"/>
    <n v="1356.42"/>
    <n v="1015.04"/>
    <x v="0"/>
  </r>
  <r>
    <n v="4430"/>
    <x v="6"/>
    <x v="2"/>
    <x v="4"/>
    <x v="0"/>
    <n v="33090.870000000003"/>
    <n v="470004.79"/>
    <n v="426595.49"/>
    <n v="12.42"/>
    <x v="477"/>
    <x v="3"/>
    <x v="3"/>
    <d v="2023-12-24T00:00:00"/>
    <n v="2934.21"/>
    <n v="2032.99"/>
    <x v="0"/>
  </r>
  <r>
    <n v="2659"/>
    <x v="0"/>
    <x v="1"/>
    <x v="3"/>
    <x v="4"/>
    <n v="78062.3"/>
    <n v="335491.49"/>
    <n v="171671.69"/>
    <n v="17.5"/>
    <x v="478"/>
    <x v="4"/>
    <x v="4"/>
    <d v="2023-05-07T00:00:00"/>
    <n v="7607.11"/>
    <n v="6795.86"/>
    <x v="0"/>
  </r>
  <r>
    <n v="7279"/>
    <x v="3"/>
    <x v="4"/>
    <x v="4"/>
    <x v="0"/>
    <n v="24429.19"/>
    <n v="203925.6"/>
    <n v="401779.43"/>
    <n v="6.87"/>
    <x v="478"/>
    <x v="3"/>
    <x v="1"/>
    <d v="2023-10-01T00:00:00"/>
    <n v="3216.24"/>
    <n v="2218.9699999999998"/>
    <x v="0"/>
  </r>
  <r>
    <n v="547"/>
    <x v="8"/>
    <x v="3"/>
    <x v="1"/>
    <x v="4"/>
    <n v="9522.31"/>
    <n v="300449.28000000003"/>
    <n v="126084.8"/>
    <n v="15.63"/>
    <x v="478"/>
    <x v="3"/>
    <x v="2"/>
    <d v="2023-08-30T00:00:00"/>
    <n v="945.45"/>
    <n v="756.41"/>
    <x v="0"/>
  </r>
  <r>
    <n v="8258"/>
    <x v="2"/>
    <x v="1"/>
    <x v="1"/>
    <x v="2"/>
    <n v="51914.87"/>
    <n v="204277.75"/>
    <n v="247820.28"/>
    <n v="7.7"/>
    <x v="478"/>
    <x v="2"/>
    <x v="1"/>
    <d v="2023-01-06T00:00:00"/>
    <n v="4281.8100000000004"/>
    <n v="3068.63"/>
    <x v="0"/>
  </r>
  <r>
    <n v="1411"/>
    <x v="5"/>
    <x v="4"/>
    <x v="1"/>
    <x v="0"/>
    <n v="68004.710000000006"/>
    <n v="135760.22"/>
    <n v="217092.76"/>
    <n v="14.97"/>
    <x v="478"/>
    <x v="3"/>
    <x v="1"/>
    <d v="2023-04-08T00:00:00"/>
    <n v="7664.74"/>
    <n v="5673.99"/>
    <x v="0"/>
  </r>
  <r>
    <n v="4988"/>
    <x v="7"/>
    <x v="0"/>
    <x v="3"/>
    <x v="4"/>
    <n v="32527.13"/>
    <n v="165341.23000000001"/>
    <n v="134691.66"/>
    <n v="16.71"/>
    <x v="478"/>
    <x v="4"/>
    <x v="0"/>
    <d v="2023-10-11T00:00:00"/>
    <n v="4072.09"/>
    <n v="2668.12"/>
    <x v="0"/>
  </r>
  <r>
    <n v="6101"/>
    <x v="6"/>
    <x v="4"/>
    <x v="0"/>
    <x v="0"/>
    <n v="69385.78"/>
    <n v="293862.52"/>
    <n v="313467.78000000003"/>
    <n v="6.1"/>
    <x v="478"/>
    <x v="2"/>
    <x v="1"/>
    <d v="2023-09-06T00:00:00"/>
    <n v="6236.93"/>
    <n v="3847.38"/>
    <x v="0"/>
  </r>
  <r>
    <n v="6490"/>
    <x v="9"/>
    <x v="4"/>
    <x v="3"/>
    <x v="4"/>
    <n v="81189.279999999999"/>
    <n v="118802.97"/>
    <n v="9595.41"/>
    <n v="11.31"/>
    <x v="478"/>
    <x v="1"/>
    <x v="0"/>
    <d v="2023-09-15T00:00:00"/>
    <n v="6710.75"/>
    <n v="4666.33"/>
    <x v="0"/>
  </r>
  <r>
    <n v="158"/>
    <x v="0"/>
    <x v="2"/>
    <x v="3"/>
    <x v="4"/>
    <n v="69210.720000000001"/>
    <n v="325576.28000000003"/>
    <n v="275959.2"/>
    <n v="7.71"/>
    <x v="478"/>
    <x v="2"/>
    <x v="2"/>
    <d v="2023-10-21T00:00:00"/>
    <n v="9265.93"/>
    <n v="7664.95"/>
    <x v="0"/>
  </r>
  <r>
    <n v="7993"/>
    <x v="2"/>
    <x v="3"/>
    <x v="0"/>
    <x v="3"/>
    <n v="38680.410000000003"/>
    <n v="190695.27"/>
    <n v="364502.28"/>
    <n v="15.09"/>
    <x v="478"/>
    <x v="1"/>
    <x v="0"/>
    <d v="2023-11-20T00:00:00"/>
    <n v="4175.68"/>
    <n v="3312.77"/>
    <x v="0"/>
  </r>
  <r>
    <n v="5909"/>
    <x v="5"/>
    <x v="4"/>
    <x v="0"/>
    <x v="2"/>
    <n v="36032.379999999997"/>
    <n v="392442.31"/>
    <n v="283242.44"/>
    <n v="13.19"/>
    <x v="478"/>
    <x v="2"/>
    <x v="2"/>
    <d v="2023-12-07T00:00:00"/>
    <n v="4570.1000000000004"/>
    <n v="2351.61"/>
    <x v="0"/>
  </r>
  <r>
    <n v="2977"/>
    <x v="4"/>
    <x v="4"/>
    <x v="2"/>
    <x v="2"/>
    <n v="6306.29"/>
    <n v="284551.76"/>
    <n v="117019.17"/>
    <n v="8.42"/>
    <x v="478"/>
    <x v="1"/>
    <x v="4"/>
    <d v="2023-08-08T00:00:00"/>
    <n v="594.29999999999995"/>
    <n v="426.08"/>
    <x v="0"/>
  </r>
  <r>
    <n v="9623"/>
    <x v="7"/>
    <x v="4"/>
    <x v="3"/>
    <x v="2"/>
    <n v="6679.63"/>
    <n v="468998.14"/>
    <n v="63508.42"/>
    <n v="9.66"/>
    <x v="478"/>
    <x v="4"/>
    <x v="3"/>
    <d v="2023-11-03T00:00:00"/>
    <n v="747.89"/>
    <n v="413.89"/>
    <x v="0"/>
  </r>
  <r>
    <n v="8172"/>
    <x v="7"/>
    <x v="2"/>
    <x v="0"/>
    <x v="0"/>
    <n v="64104.06"/>
    <n v="108270.37"/>
    <n v="35794.83"/>
    <n v="15.26"/>
    <x v="478"/>
    <x v="4"/>
    <x v="4"/>
    <d v="2023-12-27T00:00:00"/>
    <n v="7009.51"/>
    <n v="5639.11"/>
    <x v="0"/>
  </r>
  <r>
    <n v="2380"/>
    <x v="2"/>
    <x v="4"/>
    <x v="2"/>
    <x v="0"/>
    <n v="21302.81"/>
    <n v="322697.62"/>
    <n v="314886.12"/>
    <n v="12.57"/>
    <x v="479"/>
    <x v="2"/>
    <x v="1"/>
    <d v="2023-06-11T00:00:00"/>
    <n v="1214.77"/>
    <n v="798.71"/>
    <x v="0"/>
  </r>
  <r>
    <n v="101"/>
    <x v="2"/>
    <x v="4"/>
    <x v="3"/>
    <x v="2"/>
    <n v="6586.52"/>
    <n v="461099.55"/>
    <n v="334078.76"/>
    <n v="16.46"/>
    <x v="479"/>
    <x v="2"/>
    <x v="2"/>
    <d v="2023-05-02T00:00:00"/>
    <n v="651.03"/>
    <n v="498.61"/>
    <x v="0"/>
  </r>
  <r>
    <n v="336"/>
    <x v="9"/>
    <x v="1"/>
    <x v="2"/>
    <x v="4"/>
    <n v="77244.399999999994"/>
    <n v="459465.1"/>
    <n v="466407.39"/>
    <n v="17.010000000000002"/>
    <x v="479"/>
    <x v="3"/>
    <x v="3"/>
    <d v="2023-05-23T00:00:00"/>
    <n v="5300.95"/>
    <n v="4279.99"/>
    <x v="0"/>
  </r>
  <r>
    <n v="9915"/>
    <x v="3"/>
    <x v="0"/>
    <x v="2"/>
    <x v="0"/>
    <n v="72259.94"/>
    <n v="89795.81"/>
    <n v="386931.19"/>
    <n v="10.85"/>
    <x v="479"/>
    <x v="3"/>
    <x v="4"/>
    <d v="2023-07-14T00:00:00"/>
    <n v="4137.07"/>
    <n v="2659.44"/>
    <x v="0"/>
  </r>
  <r>
    <n v="9938"/>
    <x v="2"/>
    <x v="4"/>
    <x v="2"/>
    <x v="4"/>
    <n v="27664.46"/>
    <n v="124278.83"/>
    <n v="155646.70000000001"/>
    <n v="6.49"/>
    <x v="479"/>
    <x v="1"/>
    <x v="1"/>
    <d v="2023-04-02T00:00:00"/>
    <n v="2017.56"/>
    <n v="1136.95"/>
    <x v="0"/>
  </r>
  <r>
    <n v="3358"/>
    <x v="9"/>
    <x v="1"/>
    <x v="4"/>
    <x v="3"/>
    <n v="81323.740000000005"/>
    <n v="382587.16"/>
    <n v="272641.13"/>
    <n v="15.84"/>
    <x v="479"/>
    <x v="4"/>
    <x v="2"/>
    <d v="2023-07-17T00:00:00"/>
    <n v="7976.88"/>
    <n v="5939.86"/>
    <x v="0"/>
  </r>
  <r>
    <n v="4058"/>
    <x v="5"/>
    <x v="2"/>
    <x v="3"/>
    <x v="2"/>
    <n v="69713.960000000006"/>
    <n v="145633.28"/>
    <n v="223254.78"/>
    <n v="14.59"/>
    <x v="479"/>
    <x v="1"/>
    <x v="3"/>
    <d v="2023-07-09T00:00:00"/>
    <n v="7870.51"/>
    <n v="5209.92"/>
    <x v="0"/>
  </r>
  <r>
    <n v="8045"/>
    <x v="1"/>
    <x v="3"/>
    <x v="0"/>
    <x v="2"/>
    <n v="38442.94"/>
    <n v="489188.34"/>
    <n v="397678.01"/>
    <n v="17.309999999999999"/>
    <x v="479"/>
    <x v="1"/>
    <x v="4"/>
    <d v="2023-12-24T00:00:00"/>
    <n v="4115.8100000000004"/>
    <n v="2773.25"/>
    <x v="0"/>
  </r>
  <r>
    <n v="3846"/>
    <x v="3"/>
    <x v="2"/>
    <x v="0"/>
    <x v="0"/>
    <n v="97218.66"/>
    <n v="442593.91"/>
    <n v="167618.92000000001"/>
    <n v="12.4"/>
    <x v="479"/>
    <x v="0"/>
    <x v="4"/>
    <d v="2023-03-21T00:00:00"/>
    <n v="11271.49"/>
    <n v="6594.59"/>
    <x v="0"/>
  </r>
  <r>
    <n v="8330"/>
    <x v="5"/>
    <x v="0"/>
    <x v="0"/>
    <x v="2"/>
    <n v="24349.360000000001"/>
    <n v="16045.52"/>
    <n v="62262.33"/>
    <n v="5.14"/>
    <x v="479"/>
    <x v="2"/>
    <x v="2"/>
    <d v="2023-07-25T00:00:00"/>
    <n v="3088.32"/>
    <n v="2306.23"/>
    <x v="0"/>
  </r>
  <r>
    <n v="3969"/>
    <x v="9"/>
    <x v="2"/>
    <x v="3"/>
    <x v="3"/>
    <n v="52122.11"/>
    <n v="181403.96"/>
    <n v="451437.01"/>
    <n v="6.45"/>
    <x v="479"/>
    <x v="0"/>
    <x v="1"/>
    <d v="2023-11-05T00:00:00"/>
    <n v="6546.6"/>
    <n v="4360.1000000000004"/>
    <x v="0"/>
  </r>
  <r>
    <n v="3044"/>
    <x v="8"/>
    <x v="1"/>
    <x v="1"/>
    <x v="2"/>
    <n v="94360.09"/>
    <n v="323353.11"/>
    <n v="219407.11"/>
    <n v="9.67"/>
    <x v="479"/>
    <x v="4"/>
    <x v="4"/>
    <d v="2023-04-26T00:00:00"/>
    <n v="11776.49"/>
    <n v="10431.280000000001"/>
    <x v="0"/>
  </r>
  <r>
    <n v="2188"/>
    <x v="0"/>
    <x v="1"/>
    <x v="1"/>
    <x v="0"/>
    <n v="21977.29"/>
    <n v="487261.19"/>
    <n v="229617.83"/>
    <n v="8.41"/>
    <x v="479"/>
    <x v="0"/>
    <x v="3"/>
    <d v="2023-01-20T00:00:00"/>
    <n v="1970.26"/>
    <n v="1324.55"/>
    <x v="0"/>
  </r>
  <r>
    <n v="2411"/>
    <x v="0"/>
    <x v="1"/>
    <x v="3"/>
    <x v="3"/>
    <n v="88841.919999999998"/>
    <n v="178324.24"/>
    <n v="480168.5"/>
    <n v="7.01"/>
    <x v="479"/>
    <x v="0"/>
    <x v="0"/>
    <d v="2023-08-09T00:00:00"/>
    <n v="7085.49"/>
    <n v="4403.26"/>
    <x v="0"/>
  </r>
  <r>
    <n v="4084"/>
    <x v="2"/>
    <x v="1"/>
    <x v="1"/>
    <x v="2"/>
    <n v="14011.87"/>
    <n v="254906.89"/>
    <n v="498814.57"/>
    <n v="11.83"/>
    <x v="479"/>
    <x v="2"/>
    <x v="4"/>
    <d v="2023-09-10T00:00:00"/>
    <n v="1846.15"/>
    <n v="1470.22"/>
    <x v="0"/>
  </r>
  <r>
    <n v="8748"/>
    <x v="0"/>
    <x v="4"/>
    <x v="3"/>
    <x v="3"/>
    <n v="6398.76"/>
    <n v="17439.45"/>
    <n v="55228.66"/>
    <n v="10.97"/>
    <x v="479"/>
    <x v="0"/>
    <x v="4"/>
    <d v="2023-08-10T00:00:00"/>
    <n v="331.76"/>
    <n v="166.39"/>
    <x v="0"/>
  </r>
  <r>
    <n v="2207"/>
    <x v="5"/>
    <x v="0"/>
    <x v="2"/>
    <x v="0"/>
    <n v="17352.13"/>
    <n v="24051"/>
    <n v="82879.75"/>
    <n v="6.94"/>
    <x v="479"/>
    <x v="0"/>
    <x v="4"/>
    <d v="2023-07-09T00:00:00"/>
    <n v="2028.81"/>
    <n v="1470.23"/>
    <x v="0"/>
  </r>
  <r>
    <n v="7445"/>
    <x v="5"/>
    <x v="1"/>
    <x v="4"/>
    <x v="3"/>
    <n v="14046.72"/>
    <n v="377379.45"/>
    <n v="346093.83"/>
    <n v="6.79"/>
    <x v="479"/>
    <x v="4"/>
    <x v="0"/>
    <d v="2023-12-14T00:00:00"/>
    <n v="1455.58"/>
    <n v="1037.1099999999999"/>
    <x v="0"/>
  </r>
  <r>
    <n v="3558"/>
    <x v="5"/>
    <x v="3"/>
    <x v="1"/>
    <x v="2"/>
    <n v="22195.64"/>
    <n v="205359.53"/>
    <n v="140766.78"/>
    <n v="6.57"/>
    <x v="479"/>
    <x v="0"/>
    <x v="1"/>
    <d v="2023-12-21T00:00:00"/>
    <n v="1437.11"/>
    <n v="922.98"/>
    <x v="0"/>
  </r>
  <r>
    <n v="4956"/>
    <x v="9"/>
    <x v="0"/>
    <x v="4"/>
    <x v="4"/>
    <n v="98259.37"/>
    <n v="312846.19"/>
    <n v="493772.32"/>
    <n v="13.59"/>
    <x v="480"/>
    <x v="3"/>
    <x v="4"/>
    <d v="2023-08-07T00:00:00"/>
    <n v="11286.04"/>
    <n v="9601.2099999999991"/>
    <x v="0"/>
  </r>
  <r>
    <n v="4231"/>
    <x v="0"/>
    <x v="3"/>
    <x v="2"/>
    <x v="3"/>
    <n v="72567.75"/>
    <n v="177102.6"/>
    <n v="15245.83"/>
    <n v="12.14"/>
    <x v="480"/>
    <x v="3"/>
    <x v="1"/>
    <d v="2023-07-25T00:00:00"/>
    <n v="10505.59"/>
    <n v="7689.89"/>
    <x v="0"/>
  </r>
  <r>
    <n v="3873"/>
    <x v="1"/>
    <x v="3"/>
    <x v="1"/>
    <x v="4"/>
    <n v="38284.870000000003"/>
    <n v="372703.19"/>
    <n v="360156.11"/>
    <n v="13.48"/>
    <x v="480"/>
    <x v="0"/>
    <x v="3"/>
    <d v="2023-03-06T00:00:00"/>
    <n v="3648.78"/>
    <n v="2454.89"/>
    <x v="0"/>
  </r>
  <r>
    <n v="2996"/>
    <x v="5"/>
    <x v="3"/>
    <x v="4"/>
    <x v="0"/>
    <n v="18974.16"/>
    <n v="143824.42000000001"/>
    <n v="36823.22"/>
    <n v="16.579999999999998"/>
    <x v="480"/>
    <x v="0"/>
    <x v="4"/>
    <d v="2023-01-06T00:00:00"/>
    <n v="1810.68"/>
    <n v="1214.78"/>
    <x v="0"/>
  </r>
  <r>
    <n v="5791"/>
    <x v="6"/>
    <x v="0"/>
    <x v="2"/>
    <x v="0"/>
    <n v="83907.64"/>
    <n v="7649.1"/>
    <n v="399830.71"/>
    <n v="12.41"/>
    <x v="480"/>
    <x v="4"/>
    <x v="3"/>
    <d v="2023-08-01T00:00:00"/>
    <n v="11389.68"/>
    <n v="9011.3799999999992"/>
    <x v="0"/>
  </r>
  <r>
    <n v="963"/>
    <x v="9"/>
    <x v="1"/>
    <x v="1"/>
    <x v="2"/>
    <n v="68619.12"/>
    <n v="223391.69"/>
    <n v="402488.92"/>
    <n v="11.37"/>
    <x v="480"/>
    <x v="3"/>
    <x v="2"/>
    <d v="2023-02-13T00:00:00"/>
    <n v="8896.76"/>
    <n v="6486.79"/>
    <x v="0"/>
  </r>
  <r>
    <n v="7528"/>
    <x v="2"/>
    <x v="1"/>
    <x v="2"/>
    <x v="0"/>
    <n v="87291.38"/>
    <n v="245371.78"/>
    <n v="239106.93"/>
    <n v="16"/>
    <x v="480"/>
    <x v="2"/>
    <x v="0"/>
    <d v="2023-09-24T00:00:00"/>
    <n v="8981.5400000000009"/>
    <n v="5945.82"/>
    <x v="0"/>
  </r>
  <r>
    <n v="7688"/>
    <x v="9"/>
    <x v="0"/>
    <x v="3"/>
    <x v="1"/>
    <n v="41964.2"/>
    <n v="481438.19"/>
    <n v="26116.81"/>
    <n v="11.43"/>
    <x v="480"/>
    <x v="3"/>
    <x v="0"/>
    <d v="2023-04-23T00:00:00"/>
    <n v="5782.5"/>
    <n v="3491.92"/>
    <x v="0"/>
  </r>
  <r>
    <n v="7446"/>
    <x v="3"/>
    <x v="4"/>
    <x v="3"/>
    <x v="3"/>
    <n v="24757.040000000001"/>
    <n v="199121.9"/>
    <n v="309673.92"/>
    <n v="14.95"/>
    <x v="480"/>
    <x v="4"/>
    <x v="3"/>
    <d v="2023-11-23T00:00:00"/>
    <n v="3701.46"/>
    <n v="2750.82"/>
    <x v="0"/>
  </r>
  <r>
    <n v="9198"/>
    <x v="4"/>
    <x v="0"/>
    <x v="0"/>
    <x v="0"/>
    <n v="16206.49"/>
    <n v="28162.94"/>
    <n v="3846.04"/>
    <n v="10.7"/>
    <x v="480"/>
    <x v="0"/>
    <x v="0"/>
    <d v="2023-11-08T00:00:00"/>
    <n v="1435.68"/>
    <n v="1090.1400000000001"/>
    <x v="0"/>
  </r>
  <r>
    <n v="7440"/>
    <x v="5"/>
    <x v="1"/>
    <x v="3"/>
    <x v="1"/>
    <n v="51708.2"/>
    <n v="363258.75"/>
    <n v="473371.17"/>
    <n v="13.93"/>
    <x v="480"/>
    <x v="4"/>
    <x v="2"/>
    <d v="2023-09-16T00:00:00"/>
    <n v="7580.94"/>
    <n v="6455.86"/>
    <x v="0"/>
  </r>
  <r>
    <n v="6320"/>
    <x v="4"/>
    <x v="4"/>
    <x v="0"/>
    <x v="2"/>
    <n v="82083.53"/>
    <n v="115688.68"/>
    <n v="278019.5"/>
    <n v="6.88"/>
    <x v="480"/>
    <x v="0"/>
    <x v="0"/>
    <d v="2023-08-16T00:00:00"/>
    <n v="6591.19"/>
    <n v="4299.0600000000004"/>
    <x v="0"/>
  </r>
  <r>
    <n v="3832"/>
    <x v="9"/>
    <x v="2"/>
    <x v="0"/>
    <x v="1"/>
    <n v="16734.62"/>
    <n v="159401.66"/>
    <n v="424517.58"/>
    <n v="5.44"/>
    <x v="480"/>
    <x v="3"/>
    <x v="0"/>
    <d v="2023-04-15T00:00:00"/>
    <n v="2175.0700000000002"/>
    <n v="1616.42"/>
    <x v="0"/>
  </r>
  <r>
    <n v="1890"/>
    <x v="4"/>
    <x v="3"/>
    <x v="4"/>
    <x v="4"/>
    <n v="5998.58"/>
    <n v="77103.53"/>
    <n v="186497.49"/>
    <n v="8.9700000000000006"/>
    <x v="480"/>
    <x v="2"/>
    <x v="2"/>
    <d v="2023-09-05T00:00:00"/>
    <n v="816.59"/>
    <n v="575.66"/>
    <x v="0"/>
  </r>
  <r>
    <n v="3551"/>
    <x v="1"/>
    <x v="0"/>
    <x v="4"/>
    <x v="1"/>
    <n v="92603.31"/>
    <n v="137602.44"/>
    <n v="88535.78"/>
    <n v="10.57"/>
    <x v="480"/>
    <x v="1"/>
    <x v="1"/>
    <d v="2023-05-28T00:00:00"/>
    <n v="10424.89"/>
    <n v="5988.44"/>
    <x v="0"/>
  </r>
  <r>
    <n v="2035"/>
    <x v="5"/>
    <x v="0"/>
    <x v="4"/>
    <x v="4"/>
    <n v="99103.42"/>
    <n v="156502.21"/>
    <n v="330348.68"/>
    <n v="15.63"/>
    <x v="480"/>
    <x v="0"/>
    <x v="2"/>
    <d v="2023-10-14T00:00:00"/>
    <n v="13521.09"/>
    <n v="11331.05"/>
    <x v="0"/>
  </r>
  <r>
    <n v="9748"/>
    <x v="4"/>
    <x v="2"/>
    <x v="4"/>
    <x v="2"/>
    <n v="69385.25"/>
    <n v="18958.7"/>
    <n v="58769.52"/>
    <n v="7.95"/>
    <x v="480"/>
    <x v="0"/>
    <x v="3"/>
    <d v="2023-12-12T00:00:00"/>
    <n v="5961.34"/>
    <n v="3271.18"/>
    <x v="0"/>
  </r>
  <r>
    <n v="9660"/>
    <x v="7"/>
    <x v="1"/>
    <x v="3"/>
    <x v="0"/>
    <n v="2812.39"/>
    <n v="382531.13"/>
    <n v="186859.76"/>
    <n v="17.86"/>
    <x v="481"/>
    <x v="0"/>
    <x v="4"/>
    <d v="2023-08-17T00:00:00"/>
    <n v="376.4"/>
    <n v="189.13"/>
    <x v="0"/>
  </r>
  <r>
    <n v="6015"/>
    <x v="0"/>
    <x v="2"/>
    <x v="3"/>
    <x v="3"/>
    <n v="79967.240000000005"/>
    <n v="200240.1"/>
    <n v="104437.95"/>
    <n v="5.85"/>
    <x v="481"/>
    <x v="1"/>
    <x v="0"/>
    <d v="2023-08-06T00:00:00"/>
    <n v="4195.33"/>
    <n v="3080.63"/>
    <x v="0"/>
  </r>
  <r>
    <n v="2753"/>
    <x v="9"/>
    <x v="3"/>
    <x v="4"/>
    <x v="1"/>
    <n v="80755.45"/>
    <n v="265885.38"/>
    <n v="308644.53000000003"/>
    <n v="15.54"/>
    <x v="481"/>
    <x v="4"/>
    <x v="4"/>
    <d v="2023-04-27T00:00:00"/>
    <n v="8169.08"/>
    <n v="4951.24"/>
    <x v="0"/>
  </r>
  <r>
    <n v="1324"/>
    <x v="8"/>
    <x v="4"/>
    <x v="0"/>
    <x v="1"/>
    <n v="40499.54"/>
    <n v="370678.79"/>
    <n v="27276.33"/>
    <n v="17.8"/>
    <x v="481"/>
    <x v="3"/>
    <x v="1"/>
    <d v="2023-11-21T00:00:00"/>
    <n v="5786.13"/>
    <n v="4281.79"/>
    <x v="0"/>
  </r>
  <r>
    <n v="6195"/>
    <x v="5"/>
    <x v="0"/>
    <x v="2"/>
    <x v="4"/>
    <n v="62805.58"/>
    <n v="180510.56"/>
    <n v="412250.34"/>
    <n v="13.95"/>
    <x v="481"/>
    <x v="0"/>
    <x v="1"/>
    <d v="2023-12-24T00:00:00"/>
    <n v="4843.92"/>
    <n v="3974.02"/>
    <x v="0"/>
  </r>
  <r>
    <n v="1179"/>
    <x v="1"/>
    <x v="0"/>
    <x v="4"/>
    <x v="2"/>
    <n v="92368.22"/>
    <n v="206255.98"/>
    <n v="476923.87"/>
    <n v="6.51"/>
    <x v="481"/>
    <x v="2"/>
    <x v="4"/>
    <d v="2023-09-13T00:00:00"/>
    <n v="4879.3500000000004"/>
    <n v="3167.78"/>
    <x v="0"/>
  </r>
  <r>
    <n v="7126"/>
    <x v="2"/>
    <x v="2"/>
    <x v="2"/>
    <x v="1"/>
    <n v="61133.46"/>
    <n v="464638.02"/>
    <n v="365605.21"/>
    <n v="11.08"/>
    <x v="481"/>
    <x v="0"/>
    <x v="1"/>
    <d v="2023-01-16T00:00:00"/>
    <n v="6559.53"/>
    <n v="4482.37"/>
    <x v="0"/>
  </r>
  <r>
    <n v="2548"/>
    <x v="7"/>
    <x v="4"/>
    <x v="4"/>
    <x v="3"/>
    <n v="57097.95"/>
    <n v="189793.88"/>
    <n v="466455.57"/>
    <n v="17.37"/>
    <x v="481"/>
    <x v="0"/>
    <x v="4"/>
    <d v="2023-02-12T00:00:00"/>
    <n v="3622.73"/>
    <n v="2277"/>
    <x v="0"/>
  </r>
  <r>
    <n v="8769"/>
    <x v="7"/>
    <x v="0"/>
    <x v="4"/>
    <x v="2"/>
    <n v="11054.14"/>
    <n v="392526.79"/>
    <n v="311227.86"/>
    <n v="8.67"/>
    <x v="481"/>
    <x v="3"/>
    <x v="0"/>
    <d v="2023-06-08T00:00:00"/>
    <n v="1234.6400000000001"/>
    <n v="739.07"/>
    <x v="0"/>
  </r>
  <r>
    <n v="8242"/>
    <x v="3"/>
    <x v="4"/>
    <x v="4"/>
    <x v="1"/>
    <n v="69083.5"/>
    <n v="221442.07"/>
    <n v="290406.74"/>
    <n v="5.98"/>
    <x v="481"/>
    <x v="1"/>
    <x v="3"/>
    <d v="2023-11-01T00:00:00"/>
    <n v="5616.96"/>
    <n v="3003.14"/>
    <x v="0"/>
  </r>
  <r>
    <n v="6505"/>
    <x v="1"/>
    <x v="3"/>
    <x v="3"/>
    <x v="2"/>
    <n v="24212.66"/>
    <n v="71364.66"/>
    <n v="93047.5"/>
    <n v="11.27"/>
    <x v="481"/>
    <x v="1"/>
    <x v="1"/>
    <d v="2023-05-26T00:00:00"/>
    <n v="2770.09"/>
    <n v="2231.87"/>
    <x v="0"/>
  </r>
  <r>
    <n v="1157"/>
    <x v="0"/>
    <x v="3"/>
    <x v="3"/>
    <x v="2"/>
    <n v="95350.86"/>
    <n v="198822.29"/>
    <n v="211717.78"/>
    <n v="14.65"/>
    <x v="481"/>
    <x v="4"/>
    <x v="4"/>
    <d v="2023-09-14T00:00:00"/>
    <n v="5303.22"/>
    <n v="2751.75"/>
    <x v="0"/>
  </r>
  <r>
    <n v="1106"/>
    <x v="5"/>
    <x v="1"/>
    <x v="1"/>
    <x v="4"/>
    <n v="44218.559999999998"/>
    <n v="396205.77"/>
    <n v="351138.14"/>
    <n v="15.52"/>
    <x v="481"/>
    <x v="0"/>
    <x v="3"/>
    <d v="2023-05-10T00:00:00"/>
    <n v="3985.8"/>
    <n v="2221.62"/>
    <x v="0"/>
  </r>
  <r>
    <n v="4368"/>
    <x v="6"/>
    <x v="1"/>
    <x v="4"/>
    <x v="3"/>
    <n v="3422.82"/>
    <n v="239887.91"/>
    <n v="193672.33"/>
    <n v="12.2"/>
    <x v="481"/>
    <x v="2"/>
    <x v="2"/>
    <d v="2023-04-16T00:00:00"/>
    <n v="320.49"/>
    <n v="256.95999999999998"/>
    <x v="0"/>
  </r>
  <r>
    <n v="9179"/>
    <x v="6"/>
    <x v="1"/>
    <x v="0"/>
    <x v="4"/>
    <n v="17929.8"/>
    <n v="180871.81"/>
    <n v="484564.06"/>
    <n v="6.57"/>
    <x v="481"/>
    <x v="0"/>
    <x v="3"/>
    <d v="2023-06-20T00:00:00"/>
    <n v="2360.5"/>
    <n v="1651.55"/>
    <x v="0"/>
  </r>
  <r>
    <n v="3374"/>
    <x v="7"/>
    <x v="1"/>
    <x v="0"/>
    <x v="0"/>
    <n v="48682.559999999998"/>
    <n v="457915.14"/>
    <n v="54314.54"/>
    <n v="14.66"/>
    <x v="481"/>
    <x v="4"/>
    <x v="4"/>
    <d v="2023-09-30T00:00:00"/>
    <n v="6628.51"/>
    <n v="5773.13"/>
    <x v="0"/>
  </r>
  <r>
    <n v="3424"/>
    <x v="0"/>
    <x v="1"/>
    <x v="2"/>
    <x v="4"/>
    <n v="94397.49"/>
    <n v="146389.14000000001"/>
    <n v="121846.29"/>
    <n v="17.850000000000001"/>
    <x v="481"/>
    <x v="2"/>
    <x v="0"/>
    <d v="2023-01-23T00:00:00"/>
    <n v="10451.200000000001"/>
    <n v="7694.05"/>
    <x v="0"/>
  </r>
  <r>
    <n v="9211"/>
    <x v="3"/>
    <x v="2"/>
    <x v="2"/>
    <x v="2"/>
    <n v="97793.68"/>
    <n v="247857.25"/>
    <n v="483640.75"/>
    <n v="14.74"/>
    <x v="481"/>
    <x v="4"/>
    <x v="2"/>
    <d v="2023-04-11T00:00:00"/>
    <n v="7698.83"/>
    <n v="6010.11"/>
    <x v="0"/>
  </r>
  <r>
    <n v="9823"/>
    <x v="1"/>
    <x v="3"/>
    <x v="2"/>
    <x v="4"/>
    <n v="93683.56"/>
    <n v="441476.25"/>
    <n v="265965.78000000003"/>
    <n v="7.28"/>
    <x v="482"/>
    <x v="0"/>
    <x v="0"/>
    <d v="2023-04-04T00:00:00"/>
    <n v="12213.85"/>
    <n v="7447.7"/>
    <x v="0"/>
  </r>
  <r>
    <n v="7027"/>
    <x v="5"/>
    <x v="0"/>
    <x v="4"/>
    <x v="3"/>
    <n v="33447.699999999997"/>
    <n v="121066.13"/>
    <n v="245357.38"/>
    <n v="12.4"/>
    <x v="482"/>
    <x v="2"/>
    <x v="4"/>
    <d v="2023-07-18T00:00:00"/>
    <n v="3619.46"/>
    <n v="1928.18"/>
    <x v="0"/>
  </r>
  <r>
    <n v="5"/>
    <x v="7"/>
    <x v="1"/>
    <x v="1"/>
    <x v="2"/>
    <n v="96855.31"/>
    <n v="161360.04999999999"/>
    <n v="8484.77"/>
    <n v="13.01"/>
    <x v="482"/>
    <x v="4"/>
    <x v="3"/>
    <d v="2023-07-22T00:00:00"/>
    <n v="8927.75"/>
    <n v="6152.45"/>
    <x v="0"/>
  </r>
  <r>
    <n v="8575"/>
    <x v="5"/>
    <x v="0"/>
    <x v="1"/>
    <x v="4"/>
    <n v="85258.85"/>
    <n v="442301.54"/>
    <n v="368417.12"/>
    <n v="7.17"/>
    <x v="482"/>
    <x v="2"/>
    <x v="4"/>
    <d v="2023-07-21T00:00:00"/>
    <n v="10768.01"/>
    <n v="8966.6299999999992"/>
    <x v="0"/>
  </r>
  <r>
    <n v="850"/>
    <x v="7"/>
    <x v="4"/>
    <x v="4"/>
    <x v="0"/>
    <n v="93464.6"/>
    <n v="194946.8"/>
    <n v="223129.02"/>
    <n v="9.81"/>
    <x v="482"/>
    <x v="2"/>
    <x v="1"/>
    <d v="2023-12-13T00:00:00"/>
    <n v="11866.97"/>
    <n v="6635.51"/>
    <x v="0"/>
  </r>
  <r>
    <n v="24"/>
    <x v="8"/>
    <x v="0"/>
    <x v="0"/>
    <x v="0"/>
    <n v="26636.55"/>
    <n v="337009.72"/>
    <n v="267021.14"/>
    <n v="12.65"/>
    <x v="482"/>
    <x v="1"/>
    <x v="3"/>
    <d v="2023-12-19T00:00:00"/>
    <n v="2915.82"/>
    <n v="2110.0700000000002"/>
    <x v="0"/>
  </r>
  <r>
    <n v="8880"/>
    <x v="5"/>
    <x v="4"/>
    <x v="2"/>
    <x v="4"/>
    <n v="87200.88"/>
    <n v="236362.46"/>
    <n v="174377.9"/>
    <n v="11.56"/>
    <x v="482"/>
    <x v="0"/>
    <x v="3"/>
    <d v="2023-03-21T00:00:00"/>
    <n v="8660.8700000000008"/>
    <n v="6037.87"/>
    <x v="0"/>
  </r>
  <r>
    <n v="5809"/>
    <x v="9"/>
    <x v="2"/>
    <x v="2"/>
    <x v="0"/>
    <n v="57850.99"/>
    <n v="127478.71"/>
    <n v="457143.94"/>
    <n v="10.62"/>
    <x v="482"/>
    <x v="1"/>
    <x v="0"/>
    <d v="2023-11-17T00:00:00"/>
    <n v="3769"/>
    <n v="2746.59"/>
    <x v="0"/>
  </r>
  <r>
    <n v="7118"/>
    <x v="5"/>
    <x v="1"/>
    <x v="1"/>
    <x v="4"/>
    <n v="86296.35"/>
    <n v="208035.7"/>
    <n v="440813.59"/>
    <n v="8.2200000000000006"/>
    <x v="482"/>
    <x v="4"/>
    <x v="2"/>
    <d v="2023-12-19T00:00:00"/>
    <n v="5829.23"/>
    <n v="4367.6000000000004"/>
    <x v="0"/>
  </r>
  <r>
    <n v="9215"/>
    <x v="9"/>
    <x v="4"/>
    <x v="3"/>
    <x v="1"/>
    <n v="75688.509999999995"/>
    <n v="59066.69"/>
    <n v="157199.93"/>
    <n v="10.08"/>
    <x v="482"/>
    <x v="1"/>
    <x v="1"/>
    <d v="2023-12-15T00:00:00"/>
    <n v="9484.25"/>
    <n v="5110.34"/>
    <x v="0"/>
  </r>
  <r>
    <n v="8785"/>
    <x v="0"/>
    <x v="0"/>
    <x v="4"/>
    <x v="4"/>
    <n v="36890.910000000003"/>
    <n v="28076.1"/>
    <n v="206945.49"/>
    <n v="6.81"/>
    <x v="482"/>
    <x v="3"/>
    <x v="1"/>
    <d v="2023-06-18T00:00:00"/>
    <n v="1882.75"/>
    <n v="1511.11"/>
    <x v="0"/>
  </r>
  <r>
    <n v="1817"/>
    <x v="7"/>
    <x v="1"/>
    <x v="0"/>
    <x v="3"/>
    <n v="66494.81"/>
    <n v="476357.99"/>
    <n v="433126.55"/>
    <n v="12.37"/>
    <x v="482"/>
    <x v="0"/>
    <x v="3"/>
    <d v="2023-09-25T00:00:00"/>
    <n v="4198.38"/>
    <n v="2236.02"/>
    <x v="0"/>
  </r>
  <r>
    <n v="6121"/>
    <x v="7"/>
    <x v="0"/>
    <x v="3"/>
    <x v="1"/>
    <n v="19360.490000000002"/>
    <n v="239719.2"/>
    <n v="469667.81"/>
    <n v="9.74"/>
    <x v="482"/>
    <x v="0"/>
    <x v="2"/>
    <d v="2023-07-14T00:00:00"/>
    <n v="2711.34"/>
    <n v="2244.0500000000002"/>
    <x v="0"/>
  </r>
  <r>
    <n v="4179"/>
    <x v="7"/>
    <x v="3"/>
    <x v="4"/>
    <x v="3"/>
    <n v="37081.440000000002"/>
    <n v="7340.17"/>
    <n v="405365.47"/>
    <n v="13.65"/>
    <x v="482"/>
    <x v="0"/>
    <x v="1"/>
    <d v="2023-01-27T00:00:00"/>
    <n v="4548.57"/>
    <n v="2989.47"/>
    <x v="0"/>
  </r>
  <r>
    <n v="5960"/>
    <x v="0"/>
    <x v="4"/>
    <x v="4"/>
    <x v="3"/>
    <n v="67342.02"/>
    <n v="322631.38"/>
    <n v="72400.91"/>
    <n v="16.260000000000002"/>
    <x v="483"/>
    <x v="2"/>
    <x v="1"/>
    <d v="2023-08-03T00:00:00"/>
    <n v="8182.56"/>
    <n v="7102.76"/>
    <x v="0"/>
  </r>
  <r>
    <n v="8604"/>
    <x v="7"/>
    <x v="0"/>
    <x v="1"/>
    <x v="0"/>
    <n v="75609.289999999994"/>
    <n v="486591.76"/>
    <n v="497028.43"/>
    <n v="12.59"/>
    <x v="483"/>
    <x v="1"/>
    <x v="0"/>
    <d v="2023-11-26T00:00:00"/>
    <n v="9277.1"/>
    <n v="7496.62"/>
    <x v="0"/>
  </r>
  <r>
    <n v="2171"/>
    <x v="8"/>
    <x v="4"/>
    <x v="3"/>
    <x v="4"/>
    <n v="33941.129999999997"/>
    <n v="160994.96"/>
    <n v="385990.26"/>
    <n v="17.82"/>
    <x v="483"/>
    <x v="0"/>
    <x v="0"/>
    <d v="2023-09-02T00:00:00"/>
    <n v="4539.8900000000003"/>
    <n v="3019.79"/>
    <x v="0"/>
  </r>
  <r>
    <n v="2615"/>
    <x v="5"/>
    <x v="4"/>
    <x v="2"/>
    <x v="1"/>
    <n v="80956.06"/>
    <n v="207051.88"/>
    <n v="281609.81"/>
    <n v="8.16"/>
    <x v="483"/>
    <x v="4"/>
    <x v="3"/>
    <d v="2023-06-18T00:00:00"/>
    <n v="7124.69"/>
    <n v="3688.04"/>
    <x v="0"/>
  </r>
  <r>
    <n v="6977"/>
    <x v="3"/>
    <x v="4"/>
    <x v="3"/>
    <x v="3"/>
    <n v="56933.49"/>
    <n v="442796.82"/>
    <n v="114462.34"/>
    <n v="12.6"/>
    <x v="483"/>
    <x v="2"/>
    <x v="1"/>
    <d v="2023-09-27T00:00:00"/>
    <n v="8509.6299999999992"/>
    <n v="5049.13"/>
    <x v="0"/>
  </r>
  <r>
    <n v="8060"/>
    <x v="5"/>
    <x v="3"/>
    <x v="4"/>
    <x v="4"/>
    <n v="3298.1"/>
    <n v="434798.66"/>
    <n v="71002.759999999995"/>
    <n v="10.53"/>
    <x v="483"/>
    <x v="4"/>
    <x v="4"/>
    <d v="2023-01-02T00:00:00"/>
    <n v="276.89999999999998"/>
    <n v="228.66"/>
    <x v="0"/>
  </r>
  <r>
    <n v="8824"/>
    <x v="6"/>
    <x v="1"/>
    <x v="2"/>
    <x v="4"/>
    <n v="8115.33"/>
    <n v="87395.74"/>
    <n v="142222.03"/>
    <n v="17.21"/>
    <x v="483"/>
    <x v="3"/>
    <x v="1"/>
    <d v="2023-08-19T00:00:00"/>
    <n v="1191.1600000000001"/>
    <n v="606.47"/>
    <x v="0"/>
  </r>
  <r>
    <n v="5372"/>
    <x v="6"/>
    <x v="2"/>
    <x v="4"/>
    <x v="2"/>
    <n v="1092.53"/>
    <n v="491730.87"/>
    <n v="106341.48"/>
    <n v="14.95"/>
    <x v="483"/>
    <x v="1"/>
    <x v="3"/>
    <d v="2023-11-29T00:00:00"/>
    <n v="59.87"/>
    <n v="30.91"/>
    <x v="0"/>
  </r>
  <r>
    <n v="613"/>
    <x v="0"/>
    <x v="0"/>
    <x v="1"/>
    <x v="0"/>
    <n v="26126.11"/>
    <n v="367398.8"/>
    <n v="422344.95"/>
    <n v="17.66"/>
    <x v="483"/>
    <x v="1"/>
    <x v="2"/>
    <d v="2023-09-26T00:00:00"/>
    <n v="2386.5300000000002"/>
    <n v="2049.25"/>
    <x v="0"/>
  </r>
  <r>
    <n v="7223"/>
    <x v="9"/>
    <x v="2"/>
    <x v="4"/>
    <x v="4"/>
    <n v="7763.16"/>
    <n v="62981.85"/>
    <n v="383723.24"/>
    <n v="10.95"/>
    <x v="483"/>
    <x v="3"/>
    <x v="3"/>
    <d v="2023-11-22T00:00:00"/>
    <n v="988.84"/>
    <n v="778.64"/>
    <x v="0"/>
  </r>
  <r>
    <n v="2018"/>
    <x v="2"/>
    <x v="4"/>
    <x v="3"/>
    <x v="3"/>
    <n v="50384.41"/>
    <n v="156197.37"/>
    <n v="469834.11"/>
    <n v="15.43"/>
    <x v="483"/>
    <x v="3"/>
    <x v="4"/>
    <d v="2023-04-29T00:00:00"/>
    <n v="5973.55"/>
    <n v="3118.08"/>
    <x v="0"/>
  </r>
  <r>
    <n v="7866"/>
    <x v="1"/>
    <x v="1"/>
    <x v="2"/>
    <x v="3"/>
    <n v="7160.8"/>
    <n v="56729.67"/>
    <n v="469692.48"/>
    <n v="6.28"/>
    <x v="483"/>
    <x v="1"/>
    <x v="1"/>
    <d v="2023-05-05T00:00:00"/>
    <n v="473.72"/>
    <n v="318.24"/>
    <x v="0"/>
  </r>
  <r>
    <n v="9343"/>
    <x v="5"/>
    <x v="2"/>
    <x v="4"/>
    <x v="3"/>
    <n v="71512.33"/>
    <n v="89944.62"/>
    <n v="156398.6"/>
    <n v="15.18"/>
    <x v="483"/>
    <x v="1"/>
    <x v="0"/>
    <d v="2023-06-25T00:00:00"/>
    <n v="3760.95"/>
    <n v="2403.31"/>
    <x v="0"/>
  </r>
  <r>
    <n v="7710"/>
    <x v="8"/>
    <x v="2"/>
    <x v="0"/>
    <x v="0"/>
    <n v="3453.7"/>
    <n v="213585.53"/>
    <n v="64025.05"/>
    <n v="8.84"/>
    <x v="483"/>
    <x v="0"/>
    <x v="0"/>
    <d v="2023-02-04T00:00:00"/>
    <n v="380.58"/>
    <n v="212.05"/>
    <x v="0"/>
  </r>
  <r>
    <n v="2282"/>
    <x v="0"/>
    <x v="3"/>
    <x v="0"/>
    <x v="0"/>
    <n v="16464.29"/>
    <n v="121833.03"/>
    <n v="228998.99"/>
    <n v="7.58"/>
    <x v="484"/>
    <x v="1"/>
    <x v="4"/>
    <d v="2023-09-03T00:00:00"/>
    <n v="2288.1"/>
    <n v="1456.64"/>
    <x v="0"/>
  </r>
  <r>
    <n v="8041"/>
    <x v="1"/>
    <x v="2"/>
    <x v="0"/>
    <x v="1"/>
    <n v="78143.28"/>
    <n v="132243.95000000001"/>
    <n v="12937.3"/>
    <n v="10.17"/>
    <x v="484"/>
    <x v="3"/>
    <x v="1"/>
    <d v="2023-06-02T00:00:00"/>
    <n v="6491.98"/>
    <n v="5634.81"/>
    <x v="0"/>
  </r>
  <r>
    <n v="7633"/>
    <x v="6"/>
    <x v="4"/>
    <x v="3"/>
    <x v="1"/>
    <n v="87218.14"/>
    <n v="243412.26"/>
    <n v="423348.98"/>
    <n v="10.17"/>
    <x v="484"/>
    <x v="3"/>
    <x v="4"/>
    <d v="2023-12-04T00:00:00"/>
    <n v="11149.12"/>
    <n v="8539.7800000000007"/>
    <x v="0"/>
  </r>
  <r>
    <n v="5590"/>
    <x v="5"/>
    <x v="0"/>
    <x v="4"/>
    <x v="1"/>
    <n v="4505.76"/>
    <n v="40937.910000000003"/>
    <n v="424920.01"/>
    <n v="12.44"/>
    <x v="484"/>
    <x v="4"/>
    <x v="4"/>
    <d v="2023-09-10T00:00:00"/>
    <n v="596.66"/>
    <n v="398.3"/>
    <x v="0"/>
  </r>
  <r>
    <n v="482"/>
    <x v="0"/>
    <x v="3"/>
    <x v="3"/>
    <x v="4"/>
    <n v="45968.36"/>
    <n v="360260.3"/>
    <n v="189717.01"/>
    <n v="12.93"/>
    <x v="484"/>
    <x v="0"/>
    <x v="3"/>
    <d v="2023-05-13T00:00:00"/>
    <n v="4294.2299999999996"/>
    <n v="3643.46"/>
    <x v="0"/>
  </r>
  <r>
    <n v="9121"/>
    <x v="3"/>
    <x v="2"/>
    <x v="0"/>
    <x v="0"/>
    <n v="93966"/>
    <n v="274013.81"/>
    <n v="367362.45"/>
    <n v="16.41"/>
    <x v="484"/>
    <x v="3"/>
    <x v="1"/>
    <d v="2023-09-08T00:00:00"/>
    <n v="6754.59"/>
    <n v="5714.55"/>
    <x v="0"/>
  </r>
  <r>
    <n v="2480"/>
    <x v="7"/>
    <x v="1"/>
    <x v="1"/>
    <x v="4"/>
    <n v="22045.95"/>
    <n v="441723.75"/>
    <n v="350909.73"/>
    <n v="8.6999999999999993"/>
    <x v="484"/>
    <x v="4"/>
    <x v="3"/>
    <d v="2023-05-02T00:00:00"/>
    <n v="3204.06"/>
    <n v="2273.83"/>
    <x v="0"/>
  </r>
  <r>
    <n v="7711"/>
    <x v="1"/>
    <x v="0"/>
    <x v="1"/>
    <x v="4"/>
    <n v="71021.84"/>
    <n v="66121.929999999993"/>
    <n v="472032.77"/>
    <n v="17.329999999999998"/>
    <x v="484"/>
    <x v="0"/>
    <x v="2"/>
    <d v="2023-11-15T00:00:00"/>
    <n v="10351.700000000001"/>
    <n v="7713.73"/>
    <x v="0"/>
  </r>
  <r>
    <n v="8216"/>
    <x v="7"/>
    <x v="1"/>
    <x v="4"/>
    <x v="1"/>
    <n v="50924.09"/>
    <n v="477268.79"/>
    <n v="190228.28"/>
    <n v="5.37"/>
    <x v="484"/>
    <x v="0"/>
    <x v="2"/>
    <d v="2023-03-08T00:00:00"/>
    <n v="4649.97"/>
    <n v="3165.39"/>
    <x v="0"/>
  </r>
  <r>
    <n v="4681"/>
    <x v="5"/>
    <x v="4"/>
    <x v="4"/>
    <x v="1"/>
    <n v="77165.23"/>
    <n v="161885.29"/>
    <n v="381763.68"/>
    <n v="12.1"/>
    <x v="484"/>
    <x v="3"/>
    <x v="4"/>
    <d v="2023-05-10T00:00:00"/>
    <n v="6094.77"/>
    <n v="3375.44"/>
    <x v="0"/>
  </r>
  <r>
    <n v="4240"/>
    <x v="2"/>
    <x v="4"/>
    <x v="2"/>
    <x v="1"/>
    <n v="73481.55"/>
    <n v="133374.21"/>
    <n v="420402.68"/>
    <n v="7.11"/>
    <x v="484"/>
    <x v="4"/>
    <x v="0"/>
    <d v="2023-04-10T00:00:00"/>
    <n v="7177.72"/>
    <n v="4489.46"/>
    <x v="0"/>
  </r>
  <r>
    <n v="7403"/>
    <x v="2"/>
    <x v="1"/>
    <x v="4"/>
    <x v="2"/>
    <n v="43297.18"/>
    <n v="192311.85"/>
    <n v="166798.19"/>
    <n v="13.62"/>
    <x v="484"/>
    <x v="0"/>
    <x v="4"/>
    <d v="2023-12-06T00:00:00"/>
    <n v="6416.93"/>
    <n v="5463.81"/>
    <x v="0"/>
  </r>
  <r>
    <n v="1790"/>
    <x v="4"/>
    <x v="4"/>
    <x v="0"/>
    <x v="3"/>
    <n v="81622.64"/>
    <n v="9609.07"/>
    <n v="110098.21"/>
    <n v="10.55"/>
    <x v="484"/>
    <x v="4"/>
    <x v="3"/>
    <d v="2023-08-06T00:00:00"/>
    <n v="6888.74"/>
    <n v="6022.99"/>
    <x v="0"/>
  </r>
  <r>
    <n v="1866"/>
    <x v="1"/>
    <x v="2"/>
    <x v="1"/>
    <x v="0"/>
    <n v="90492.03"/>
    <n v="164186.48000000001"/>
    <n v="101572.38"/>
    <n v="13.73"/>
    <x v="484"/>
    <x v="3"/>
    <x v="2"/>
    <d v="2023-02-22T00:00:00"/>
    <n v="10378.620000000001"/>
    <n v="5613.86"/>
    <x v="0"/>
  </r>
  <r>
    <n v="6744"/>
    <x v="2"/>
    <x v="4"/>
    <x v="1"/>
    <x v="0"/>
    <n v="79982.89"/>
    <n v="324166.21000000002"/>
    <n v="94316.66"/>
    <n v="10.11"/>
    <x v="484"/>
    <x v="3"/>
    <x v="4"/>
    <d v="2023-01-03T00:00:00"/>
    <n v="10130.34"/>
    <n v="8170.55"/>
    <x v="0"/>
  </r>
  <r>
    <n v="6646"/>
    <x v="3"/>
    <x v="3"/>
    <x v="1"/>
    <x v="0"/>
    <n v="81400.34"/>
    <n v="103896.65"/>
    <n v="482146.99"/>
    <n v="7.06"/>
    <x v="484"/>
    <x v="3"/>
    <x v="2"/>
    <d v="2023-08-25T00:00:00"/>
    <n v="4827.76"/>
    <n v="2838.84"/>
    <x v="0"/>
  </r>
  <r>
    <n v="6819"/>
    <x v="8"/>
    <x v="3"/>
    <x v="2"/>
    <x v="3"/>
    <n v="8309.18"/>
    <n v="473682.14"/>
    <n v="176590.48"/>
    <n v="15.63"/>
    <x v="484"/>
    <x v="3"/>
    <x v="4"/>
    <d v="2023-06-15T00:00:00"/>
    <n v="802.58"/>
    <n v="583.58000000000004"/>
    <x v="0"/>
  </r>
  <r>
    <n v="9089"/>
    <x v="8"/>
    <x v="3"/>
    <x v="3"/>
    <x v="4"/>
    <n v="85732.79"/>
    <n v="404065.56"/>
    <n v="62986.96"/>
    <n v="9.5299999999999994"/>
    <x v="484"/>
    <x v="2"/>
    <x v="0"/>
    <d v="2023-08-18T00:00:00"/>
    <n v="9744.32"/>
    <n v="7364.52"/>
    <x v="0"/>
  </r>
  <r>
    <n v="1015"/>
    <x v="0"/>
    <x v="1"/>
    <x v="3"/>
    <x v="0"/>
    <n v="2235.04"/>
    <n v="175124.21"/>
    <n v="478444.33"/>
    <n v="6.08"/>
    <x v="484"/>
    <x v="2"/>
    <x v="0"/>
    <d v="2023-08-31T00:00:00"/>
    <n v="139.25"/>
    <n v="118.56"/>
    <x v="0"/>
  </r>
  <r>
    <n v="7465"/>
    <x v="7"/>
    <x v="2"/>
    <x v="2"/>
    <x v="2"/>
    <n v="27636.52"/>
    <n v="312397.37"/>
    <n v="58323.360000000001"/>
    <n v="10.28"/>
    <x v="484"/>
    <x v="1"/>
    <x v="1"/>
    <d v="2023-09-18T00:00:00"/>
    <n v="4109.97"/>
    <n v="3392.09"/>
    <x v="0"/>
  </r>
  <r>
    <n v="4157"/>
    <x v="2"/>
    <x v="0"/>
    <x v="2"/>
    <x v="0"/>
    <n v="70080.67"/>
    <n v="56372.43"/>
    <n v="23821.91"/>
    <n v="9.98"/>
    <x v="484"/>
    <x v="2"/>
    <x v="0"/>
    <d v="2023-11-21T00:00:00"/>
    <n v="9596.67"/>
    <n v="7673.06"/>
    <x v="0"/>
  </r>
  <r>
    <n v="430"/>
    <x v="7"/>
    <x v="4"/>
    <x v="2"/>
    <x v="0"/>
    <n v="47648.18"/>
    <n v="77861.09"/>
    <n v="433697.88"/>
    <n v="16.149999999999999"/>
    <x v="485"/>
    <x v="1"/>
    <x v="3"/>
    <d v="2023-10-04T00:00:00"/>
    <n v="3825.36"/>
    <n v="3408.3"/>
    <x v="0"/>
  </r>
  <r>
    <n v="7597"/>
    <x v="7"/>
    <x v="4"/>
    <x v="2"/>
    <x v="1"/>
    <n v="79608.47"/>
    <n v="218475.8"/>
    <n v="346289.67"/>
    <n v="11.93"/>
    <x v="485"/>
    <x v="1"/>
    <x v="3"/>
    <d v="2023-07-03T00:00:00"/>
    <n v="8167.93"/>
    <n v="5522.32"/>
    <x v="0"/>
  </r>
  <r>
    <n v="5018"/>
    <x v="8"/>
    <x v="2"/>
    <x v="3"/>
    <x v="3"/>
    <n v="35225.01"/>
    <n v="350636.24"/>
    <n v="323764.28999999998"/>
    <n v="6.82"/>
    <x v="485"/>
    <x v="4"/>
    <x v="4"/>
    <d v="2023-03-07T00:00:00"/>
    <n v="5153.08"/>
    <n v="3582.81"/>
    <x v="0"/>
  </r>
  <r>
    <n v="7041"/>
    <x v="7"/>
    <x v="1"/>
    <x v="2"/>
    <x v="3"/>
    <n v="72584.59"/>
    <n v="11672.9"/>
    <n v="146753.88"/>
    <n v="14.98"/>
    <x v="485"/>
    <x v="3"/>
    <x v="0"/>
    <d v="2023-06-27T00:00:00"/>
    <n v="4115.42"/>
    <n v="3026.87"/>
    <x v="0"/>
  </r>
  <r>
    <n v="5583"/>
    <x v="3"/>
    <x v="4"/>
    <x v="1"/>
    <x v="3"/>
    <n v="22246.3"/>
    <n v="257379.6"/>
    <n v="373236.63"/>
    <n v="9.9"/>
    <x v="485"/>
    <x v="3"/>
    <x v="2"/>
    <d v="2023-09-17T00:00:00"/>
    <n v="1402.19"/>
    <n v="993.63"/>
    <x v="0"/>
  </r>
  <r>
    <n v="5263"/>
    <x v="3"/>
    <x v="3"/>
    <x v="3"/>
    <x v="2"/>
    <n v="3198.73"/>
    <n v="471074.37"/>
    <n v="205740.36"/>
    <n v="7.05"/>
    <x v="485"/>
    <x v="2"/>
    <x v="1"/>
    <d v="2023-10-15T00:00:00"/>
    <n v="396.9"/>
    <n v="200.57"/>
    <x v="0"/>
  </r>
  <r>
    <n v="2736"/>
    <x v="6"/>
    <x v="0"/>
    <x v="2"/>
    <x v="2"/>
    <n v="48939.95"/>
    <n v="448780.08"/>
    <n v="387602.79"/>
    <n v="7.75"/>
    <x v="485"/>
    <x v="2"/>
    <x v="1"/>
    <d v="2023-12-18T00:00:00"/>
    <n v="7335.45"/>
    <n v="5554.42"/>
    <x v="0"/>
  </r>
  <r>
    <n v="9137"/>
    <x v="5"/>
    <x v="3"/>
    <x v="2"/>
    <x v="4"/>
    <n v="98315.78"/>
    <n v="376030.43"/>
    <n v="405965.67"/>
    <n v="10.82"/>
    <x v="485"/>
    <x v="4"/>
    <x v="3"/>
    <d v="2023-08-19T00:00:00"/>
    <n v="14079.82"/>
    <n v="10229.200000000001"/>
    <x v="0"/>
  </r>
  <r>
    <n v="5007"/>
    <x v="6"/>
    <x v="2"/>
    <x v="0"/>
    <x v="1"/>
    <n v="83024.81"/>
    <n v="313704.09000000003"/>
    <n v="490552.91"/>
    <n v="12.27"/>
    <x v="485"/>
    <x v="0"/>
    <x v="3"/>
    <d v="2023-09-29T00:00:00"/>
    <n v="5731.3"/>
    <n v="5072.13"/>
    <x v="0"/>
  </r>
  <r>
    <n v="4506"/>
    <x v="5"/>
    <x v="4"/>
    <x v="0"/>
    <x v="2"/>
    <n v="81594"/>
    <n v="260668.07"/>
    <n v="97641.88"/>
    <n v="12.03"/>
    <x v="485"/>
    <x v="1"/>
    <x v="2"/>
    <d v="2023-01-04T00:00:00"/>
    <n v="9284.11"/>
    <n v="8138.84"/>
    <x v="0"/>
  </r>
  <r>
    <n v="7"/>
    <x v="5"/>
    <x v="0"/>
    <x v="1"/>
    <x v="0"/>
    <n v="34988.800000000003"/>
    <n v="46491.89"/>
    <n v="145309.14000000001"/>
    <n v="14.47"/>
    <x v="485"/>
    <x v="3"/>
    <x v="2"/>
    <d v="2023-03-04T00:00:00"/>
    <n v="4214.3100000000004"/>
    <n v="3305.29"/>
    <x v="0"/>
  </r>
  <r>
    <n v="8365"/>
    <x v="6"/>
    <x v="0"/>
    <x v="2"/>
    <x v="0"/>
    <n v="42229.59"/>
    <n v="164296.37"/>
    <n v="442292.3"/>
    <n v="17.690000000000001"/>
    <x v="485"/>
    <x v="1"/>
    <x v="2"/>
    <d v="2023-10-26T00:00:00"/>
    <n v="2233.34"/>
    <n v="1168.9100000000001"/>
    <x v="0"/>
  </r>
  <r>
    <n v="6322"/>
    <x v="0"/>
    <x v="3"/>
    <x v="3"/>
    <x v="2"/>
    <n v="80326.820000000007"/>
    <n v="113217.37"/>
    <n v="224018.5"/>
    <n v="5.69"/>
    <x v="485"/>
    <x v="3"/>
    <x v="3"/>
    <d v="2023-04-08T00:00:00"/>
    <n v="4432.83"/>
    <n v="3571.61"/>
    <x v="0"/>
  </r>
  <r>
    <n v="2711"/>
    <x v="3"/>
    <x v="0"/>
    <x v="3"/>
    <x v="2"/>
    <n v="40156.449999999997"/>
    <n v="370068.01"/>
    <n v="363541.52"/>
    <n v="12.1"/>
    <x v="486"/>
    <x v="4"/>
    <x v="4"/>
    <d v="2023-04-11T00:00:00"/>
    <n v="5681.19"/>
    <n v="3306.33"/>
    <x v="0"/>
  </r>
  <r>
    <n v="8173"/>
    <x v="4"/>
    <x v="3"/>
    <x v="2"/>
    <x v="3"/>
    <n v="28478.71"/>
    <n v="129919.85"/>
    <n v="464423.1"/>
    <n v="10.95"/>
    <x v="486"/>
    <x v="4"/>
    <x v="3"/>
    <d v="2023-03-04T00:00:00"/>
    <n v="3788.2"/>
    <n v="2391.77"/>
    <x v="0"/>
  </r>
  <r>
    <n v="2658"/>
    <x v="4"/>
    <x v="3"/>
    <x v="4"/>
    <x v="3"/>
    <n v="15380.02"/>
    <n v="87671.67"/>
    <n v="371722.62"/>
    <n v="16.059999999999999"/>
    <x v="486"/>
    <x v="2"/>
    <x v="3"/>
    <d v="2023-11-04T00:00:00"/>
    <n v="2150.23"/>
    <n v="1645.1"/>
    <x v="0"/>
  </r>
  <r>
    <n v="1604"/>
    <x v="4"/>
    <x v="0"/>
    <x v="4"/>
    <x v="1"/>
    <n v="11542.76"/>
    <n v="142881.69"/>
    <n v="414722.38"/>
    <n v="15.09"/>
    <x v="486"/>
    <x v="2"/>
    <x v="4"/>
    <d v="2023-08-19T00:00:00"/>
    <n v="907.71"/>
    <n v="503.05"/>
    <x v="0"/>
  </r>
  <r>
    <n v="9943"/>
    <x v="8"/>
    <x v="0"/>
    <x v="1"/>
    <x v="1"/>
    <n v="77257.61"/>
    <n v="272524.46000000002"/>
    <n v="97961.32"/>
    <n v="5.03"/>
    <x v="486"/>
    <x v="0"/>
    <x v="4"/>
    <d v="2023-06-12T00:00:00"/>
    <n v="4607.93"/>
    <n v="3564.21"/>
    <x v="0"/>
  </r>
  <r>
    <n v="4328"/>
    <x v="3"/>
    <x v="0"/>
    <x v="4"/>
    <x v="4"/>
    <n v="7818.21"/>
    <n v="70087.399999999994"/>
    <n v="396227.89"/>
    <n v="9.44"/>
    <x v="486"/>
    <x v="3"/>
    <x v="3"/>
    <d v="2023-12-02T00:00:00"/>
    <n v="486.98"/>
    <n v="269.45999999999998"/>
    <x v="0"/>
  </r>
  <r>
    <n v="4885"/>
    <x v="2"/>
    <x v="1"/>
    <x v="4"/>
    <x v="1"/>
    <n v="61854.73"/>
    <n v="276712.46999999997"/>
    <n v="372573.37"/>
    <n v="14.9"/>
    <x v="486"/>
    <x v="4"/>
    <x v="3"/>
    <d v="2023-10-20T00:00:00"/>
    <n v="6917.86"/>
    <n v="4983.62"/>
    <x v="0"/>
  </r>
  <r>
    <n v="93"/>
    <x v="3"/>
    <x v="3"/>
    <x v="4"/>
    <x v="4"/>
    <n v="28864.78"/>
    <n v="455390.07"/>
    <n v="92661.7"/>
    <n v="14.34"/>
    <x v="486"/>
    <x v="2"/>
    <x v="3"/>
    <d v="2023-06-20T00:00:00"/>
    <n v="3337.78"/>
    <n v="2119.94"/>
    <x v="0"/>
  </r>
  <r>
    <n v="2241"/>
    <x v="8"/>
    <x v="1"/>
    <x v="2"/>
    <x v="4"/>
    <n v="61073.03"/>
    <n v="79868.479999999996"/>
    <n v="369154.19"/>
    <n v="15.37"/>
    <x v="486"/>
    <x v="3"/>
    <x v="3"/>
    <d v="2023-05-14T00:00:00"/>
    <n v="7196.08"/>
    <n v="3861.2"/>
    <x v="0"/>
  </r>
  <r>
    <n v="3420"/>
    <x v="6"/>
    <x v="4"/>
    <x v="3"/>
    <x v="1"/>
    <n v="40589.17"/>
    <n v="336518.71"/>
    <n v="457337.78"/>
    <n v="16.670000000000002"/>
    <x v="486"/>
    <x v="1"/>
    <x v="1"/>
    <d v="2023-09-24T00:00:00"/>
    <n v="2068.81"/>
    <n v="1779.8"/>
    <x v="0"/>
  </r>
  <r>
    <n v="3004"/>
    <x v="8"/>
    <x v="2"/>
    <x v="1"/>
    <x v="4"/>
    <n v="52510.16"/>
    <n v="310797.08"/>
    <n v="335718.54"/>
    <n v="12.96"/>
    <x v="486"/>
    <x v="0"/>
    <x v="2"/>
    <d v="2023-08-27T00:00:00"/>
    <n v="3447.2"/>
    <n v="2807.53"/>
    <x v="0"/>
  </r>
  <r>
    <n v="2053"/>
    <x v="9"/>
    <x v="4"/>
    <x v="0"/>
    <x v="0"/>
    <n v="44092.98"/>
    <n v="235730.21"/>
    <n v="390669.23"/>
    <n v="6.65"/>
    <x v="486"/>
    <x v="1"/>
    <x v="1"/>
    <d v="2023-12-11T00:00:00"/>
    <n v="2208.64"/>
    <n v="1469.11"/>
    <x v="0"/>
  </r>
  <r>
    <n v="4136"/>
    <x v="9"/>
    <x v="3"/>
    <x v="4"/>
    <x v="2"/>
    <n v="76087.83"/>
    <n v="138684.71"/>
    <n v="289662.56"/>
    <n v="11.42"/>
    <x v="486"/>
    <x v="4"/>
    <x v="0"/>
    <d v="2023-02-03T00:00:00"/>
    <n v="5063.79"/>
    <n v="3435.68"/>
    <x v="0"/>
  </r>
  <r>
    <n v="8544"/>
    <x v="4"/>
    <x v="2"/>
    <x v="3"/>
    <x v="1"/>
    <n v="52102.01"/>
    <n v="490060.29"/>
    <n v="41513.18"/>
    <n v="9.76"/>
    <x v="486"/>
    <x v="3"/>
    <x v="0"/>
    <d v="2023-10-08T00:00:00"/>
    <n v="7701.99"/>
    <n v="4799.2"/>
    <x v="0"/>
  </r>
  <r>
    <n v="2352"/>
    <x v="7"/>
    <x v="2"/>
    <x v="1"/>
    <x v="4"/>
    <n v="16367.53"/>
    <n v="402118.94"/>
    <n v="205039.61"/>
    <n v="8.98"/>
    <x v="486"/>
    <x v="1"/>
    <x v="2"/>
    <d v="2023-03-21T00:00:00"/>
    <n v="1852.96"/>
    <n v="1392.37"/>
    <x v="0"/>
  </r>
  <r>
    <n v="2471"/>
    <x v="1"/>
    <x v="4"/>
    <x v="0"/>
    <x v="4"/>
    <n v="87381.25"/>
    <n v="47543.48"/>
    <n v="366903.73"/>
    <n v="12.83"/>
    <x v="486"/>
    <x v="4"/>
    <x v="0"/>
    <d v="2023-06-14T00:00:00"/>
    <n v="10561.38"/>
    <n v="7134.42"/>
    <x v="0"/>
  </r>
  <r>
    <n v="1689"/>
    <x v="9"/>
    <x v="0"/>
    <x v="0"/>
    <x v="3"/>
    <n v="41848.300000000003"/>
    <n v="76122.09"/>
    <n v="196106.2"/>
    <n v="13.41"/>
    <x v="486"/>
    <x v="4"/>
    <x v="4"/>
    <d v="2023-06-24T00:00:00"/>
    <n v="6139.82"/>
    <n v="5296.75"/>
    <x v="0"/>
  </r>
  <r>
    <n v="5112"/>
    <x v="7"/>
    <x v="1"/>
    <x v="4"/>
    <x v="4"/>
    <n v="26178.23"/>
    <n v="371855.11"/>
    <n v="88637.759999999995"/>
    <n v="11.52"/>
    <x v="486"/>
    <x v="4"/>
    <x v="3"/>
    <d v="2023-05-16T00:00:00"/>
    <n v="2951.03"/>
    <n v="1976.6"/>
    <x v="0"/>
  </r>
  <r>
    <n v="3850"/>
    <x v="6"/>
    <x v="2"/>
    <x v="3"/>
    <x v="2"/>
    <n v="59892.85"/>
    <n v="110891.35"/>
    <n v="71670.95"/>
    <n v="9.1999999999999993"/>
    <x v="487"/>
    <x v="4"/>
    <x v="2"/>
    <d v="2023-09-16T00:00:00"/>
    <n v="3543.01"/>
    <n v="1821.71"/>
    <x v="0"/>
  </r>
  <r>
    <n v="9160"/>
    <x v="5"/>
    <x v="2"/>
    <x v="2"/>
    <x v="1"/>
    <n v="75939.850000000006"/>
    <n v="300250.11"/>
    <n v="213358.06"/>
    <n v="13.74"/>
    <x v="487"/>
    <x v="1"/>
    <x v="1"/>
    <d v="2023-04-08T00:00:00"/>
    <n v="7819.29"/>
    <n v="5274.44"/>
    <x v="0"/>
  </r>
  <r>
    <n v="9151"/>
    <x v="4"/>
    <x v="4"/>
    <x v="3"/>
    <x v="4"/>
    <n v="39820.06"/>
    <n v="192841.86"/>
    <n v="87276.65"/>
    <n v="13.74"/>
    <x v="487"/>
    <x v="4"/>
    <x v="1"/>
    <d v="2023-07-24T00:00:00"/>
    <n v="3585.94"/>
    <n v="3125.19"/>
    <x v="0"/>
  </r>
  <r>
    <n v="8846"/>
    <x v="4"/>
    <x v="3"/>
    <x v="0"/>
    <x v="4"/>
    <n v="49142.68"/>
    <n v="250108.31"/>
    <n v="35424.86"/>
    <n v="10.73"/>
    <x v="487"/>
    <x v="1"/>
    <x v="3"/>
    <d v="2023-08-25T00:00:00"/>
    <n v="2659.25"/>
    <n v="1503.67"/>
    <x v="0"/>
  </r>
  <r>
    <n v="1818"/>
    <x v="8"/>
    <x v="1"/>
    <x v="0"/>
    <x v="4"/>
    <n v="71110.17"/>
    <n v="58028.3"/>
    <n v="247471.43"/>
    <n v="13.44"/>
    <x v="487"/>
    <x v="1"/>
    <x v="3"/>
    <d v="2023-01-13T00:00:00"/>
    <n v="6493.49"/>
    <n v="4670.3"/>
    <x v="0"/>
  </r>
  <r>
    <n v="6876"/>
    <x v="1"/>
    <x v="4"/>
    <x v="1"/>
    <x v="2"/>
    <n v="23506.06"/>
    <n v="211107.6"/>
    <n v="252426.98"/>
    <n v="17.63"/>
    <x v="487"/>
    <x v="4"/>
    <x v="3"/>
    <d v="2023-01-11T00:00:00"/>
    <n v="3183.1"/>
    <n v="2773.42"/>
    <x v="0"/>
  </r>
  <r>
    <n v="6313"/>
    <x v="3"/>
    <x v="4"/>
    <x v="2"/>
    <x v="1"/>
    <n v="6121.18"/>
    <n v="454491.14"/>
    <n v="184391.26"/>
    <n v="13.33"/>
    <x v="487"/>
    <x v="0"/>
    <x v="2"/>
    <d v="2023-11-24T00:00:00"/>
    <n v="391.82"/>
    <n v="239.96"/>
    <x v="0"/>
  </r>
  <r>
    <n v="1854"/>
    <x v="9"/>
    <x v="2"/>
    <x v="4"/>
    <x v="3"/>
    <n v="6334.78"/>
    <n v="84794.35"/>
    <n v="365598.22"/>
    <n v="10.73"/>
    <x v="487"/>
    <x v="3"/>
    <x v="4"/>
    <d v="2023-10-13T00:00:00"/>
    <n v="722.33"/>
    <n v="529.09"/>
    <x v="0"/>
  </r>
  <r>
    <n v="8085"/>
    <x v="6"/>
    <x v="1"/>
    <x v="1"/>
    <x v="1"/>
    <n v="39489.83"/>
    <n v="187662.37"/>
    <n v="458585.32"/>
    <n v="12.31"/>
    <x v="487"/>
    <x v="3"/>
    <x v="3"/>
    <d v="2023-03-28T00:00:00"/>
    <n v="2222.25"/>
    <n v="1202.76"/>
    <x v="0"/>
  </r>
  <r>
    <n v="4419"/>
    <x v="7"/>
    <x v="1"/>
    <x v="4"/>
    <x v="0"/>
    <n v="29100.44"/>
    <n v="400204.97"/>
    <n v="8593.2999999999993"/>
    <n v="6.91"/>
    <x v="487"/>
    <x v="2"/>
    <x v="1"/>
    <d v="2023-10-09T00:00:00"/>
    <n v="4066.01"/>
    <n v="3303.47"/>
    <x v="0"/>
  </r>
  <r>
    <n v="487"/>
    <x v="4"/>
    <x v="3"/>
    <x v="4"/>
    <x v="2"/>
    <n v="47626.1"/>
    <n v="156445.21"/>
    <n v="413613.07"/>
    <n v="15.19"/>
    <x v="487"/>
    <x v="1"/>
    <x v="4"/>
    <d v="2023-04-14T00:00:00"/>
    <n v="3853.13"/>
    <n v="3458.82"/>
    <x v="0"/>
  </r>
  <r>
    <n v="1924"/>
    <x v="5"/>
    <x v="3"/>
    <x v="1"/>
    <x v="4"/>
    <n v="92549.92"/>
    <n v="266530.09999999998"/>
    <n v="124546.51"/>
    <n v="16.399999999999999"/>
    <x v="487"/>
    <x v="4"/>
    <x v="3"/>
    <d v="2023-04-11T00:00:00"/>
    <n v="7543.55"/>
    <n v="5025.04"/>
    <x v="0"/>
  </r>
  <r>
    <n v="651"/>
    <x v="4"/>
    <x v="2"/>
    <x v="4"/>
    <x v="1"/>
    <n v="92762.03"/>
    <n v="461583.35"/>
    <n v="366799.3"/>
    <n v="15.12"/>
    <x v="487"/>
    <x v="1"/>
    <x v="1"/>
    <d v="2023-09-20T00:00:00"/>
    <n v="8804.33"/>
    <n v="6604.05"/>
    <x v="0"/>
  </r>
  <r>
    <n v="3259"/>
    <x v="8"/>
    <x v="3"/>
    <x v="3"/>
    <x v="4"/>
    <n v="34093.97"/>
    <n v="202037.61"/>
    <n v="353742.74"/>
    <n v="12.8"/>
    <x v="487"/>
    <x v="4"/>
    <x v="2"/>
    <d v="2023-10-26T00:00:00"/>
    <n v="3017.97"/>
    <n v="2554.4699999999998"/>
    <x v="0"/>
  </r>
  <r>
    <n v="5729"/>
    <x v="8"/>
    <x v="2"/>
    <x v="0"/>
    <x v="3"/>
    <n v="80655.11"/>
    <n v="394199.47"/>
    <n v="68463.460000000006"/>
    <n v="9.83"/>
    <x v="487"/>
    <x v="3"/>
    <x v="1"/>
    <d v="2023-06-07T00:00:00"/>
    <n v="7152"/>
    <n v="5623.66"/>
    <x v="0"/>
  </r>
  <r>
    <n v="8304"/>
    <x v="3"/>
    <x v="3"/>
    <x v="0"/>
    <x v="3"/>
    <n v="18549.89"/>
    <n v="128341.12"/>
    <n v="50084.76"/>
    <n v="11.95"/>
    <x v="487"/>
    <x v="0"/>
    <x v="0"/>
    <d v="2023-04-20T00:00:00"/>
    <n v="1652.82"/>
    <n v="1079.8800000000001"/>
    <x v="0"/>
  </r>
  <r>
    <n v="9859"/>
    <x v="1"/>
    <x v="2"/>
    <x v="0"/>
    <x v="4"/>
    <n v="89845.66"/>
    <n v="129589.28"/>
    <n v="178521.69"/>
    <n v="16.34"/>
    <x v="487"/>
    <x v="3"/>
    <x v="4"/>
    <d v="2023-11-27T00:00:00"/>
    <n v="5446.97"/>
    <n v="3441.68"/>
    <x v="0"/>
  </r>
  <r>
    <n v="6115"/>
    <x v="6"/>
    <x v="2"/>
    <x v="3"/>
    <x v="0"/>
    <n v="74217.289999999994"/>
    <n v="247097.18"/>
    <n v="404457.91"/>
    <n v="15.07"/>
    <x v="487"/>
    <x v="0"/>
    <x v="1"/>
    <d v="2023-02-28T00:00:00"/>
    <n v="6300.99"/>
    <n v="4300.04"/>
    <x v="0"/>
  </r>
  <r>
    <n v="6300"/>
    <x v="7"/>
    <x v="0"/>
    <x v="4"/>
    <x v="2"/>
    <n v="66787.47"/>
    <n v="221404.64"/>
    <n v="439379.91"/>
    <n v="11.53"/>
    <x v="487"/>
    <x v="4"/>
    <x v="3"/>
    <d v="2023-11-14T00:00:00"/>
    <n v="7342.44"/>
    <n v="5020.18"/>
    <x v="0"/>
  </r>
  <r>
    <n v="8984"/>
    <x v="7"/>
    <x v="4"/>
    <x v="0"/>
    <x v="0"/>
    <n v="96665.99"/>
    <n v="165987.29999999999"/>
    <n v="392697.47"/>
    <n v="12.03"/>
    <x v="487"/>
    <x v="3"/>
    <x v="2"/>
    <d v="2023-11-10T00:00:00"/>
    <n v="7214.56"/>
    <n v="5480.6"/>
    <x v="0"/>
  </r>
  <r>
    <n v="2134"/>
    <x v="2"/>
    <x v="4"/>
    <x v="1"/>
    <x v="1"/>
    <n v="72522.67"/>
    <n v="369012.12"/>
    <n v="224283.76"/>
    <n v="14.76"/>
    <x v="487"/>
    <x v="4"/>
    <x v="0"/>
    <d v="2023-09-15T00:00:00"/>
    <n v="10058.17"/>
    <n v="6575.83"/>
    <x v="0"/>
  </r>
  <r>
    <n v="8011"/>
    <x v="0"/>
    <x v="0"/>
    <x v="1"/>
    <x v="3"/>
    <n v="39492.35"/>
    <n v="448451.86"/>
    <n v="322707.84999999998"/>
    <n v="7.16"/>
    <x v="487"/>
    <x v="4"/>
    <x v="0"/>
    <d v="2023-05-21T00:00:00"/>
    <n v="4166.5200000000004"/>
    <n v="3719.38"/>
    <x v="0"/>
  </r>
  <r>
    <n v="1887"/>
    <x v="0"/>
    <x v="2"/>
    <x v="0"/>
    <x v="0"/>
    <n v="54867.18"/>
    <n v="303457.36"/>
    <n v="69469.600000000006"/>
    <n v="16.739999999999998"/>
    <x v="487"/>
    <x v="4"/>
    <x v="2"/>
    <d v="2023-12-03T00:00:00"/>
    <n v="7762.54"/>
    <n v="6906.86"/>
    <x v="0"/>
  </r>
  <r>
    <n v="7436"/>
    <x v="5"/>
    <x v="4"/>
    <x v="2"/>
    <x v="2"/>
    <n v="43401.62"/>
    <n v="264160.74"/>
    <n v="208300.28"/>
    <n v="17.75"/>
    <x v="487"/>
    <x v="4"/>
    <x v="2"/>
    <d v="2023-05-07T00:00:00"/>
    <n v="4039.3"/>
    <n v="3308.35"/>
    <x v="0"/>
  </r>
  <r>
    <n v="9703"/>
    <x v="9"/>
    <x v="2"/>
    <x v="0"/>
    <x v="4"/>
    <n v="37010.339999999997"/>
    <n v="480273.39"/>
    <n v="384567.63"/>
    <n v="11.81"/>
    <x v="487"/>
    <x v="2"/>
    <x v="1"/>
    <d v="2023-11-01T00:00:00"/>
    <n v="3686.35"/>
    <n v="2546.5"/>
    <x v="0"/>
  </r>
  <r>
    <n v="9945"/>
    <x v="4"/>
    <x v="1"/>
    <x v="1"/>
    <x v="4"/>
    <n v="94607.679999999993"/>
    <n v="239345.73"/>
    <n v="5156.9399999999996"/>
    <n v="8"/>
    <x v="487"/>
    <x v="2"/>
    <x v="3"/>
    <d v="2023-01-17T00:00:00"/>
    <n v="5727.78"/>
    <n v="3483.01"/>
    <x v="0"/>
  </r>
  <r>
    <n v="9668"/>
    <x v="1"/>
    <x v="0"/>
    <x v="4"/>
    <x v="0"/>
    <n v="12073.41"/>
    <n v="202601.29"/>
    <n v="393317.89"/>
    <n v="9.2200000000000006"/>
    <x v="488"/>
    <x v="2"/>
    <x v="3"/>
    <d v="2023-04-16T00:00:00"/>
    <n v="1085.9100000000001"/>
    <n v="670.95"/>
    <x v="0"/>
  </r>
  <r>
    <n v="9219"/>
    <x v="1"/>
    <x v="3"/>
    <x v="4"/>
    <x v="4"/>
    <n v="11099.57"/>
    <n v="155288.42000000001"/>
    <n v="244567.73"/>
    <n v="8.33"/>
    <x v="488"/>
    <x v="0"/>
    <x v="2"/>
    <d v="2023-11-12T00:00:00"/>
    <n v="763.69"/>
    <n v="596.6"/>
    <x v="0"/>
  </r>
  <r>
    <n v="8860"/>
    <x v="1"/>
    <x v="2"/>
    <x v="2"/>
    <x v="1"/>
    <n v="27759.11"/>
    <n v="479518.07"/>
    <n v="147930.63"/>
    <n v="11.78"/>
    <x v="488"/>
    <x v="3"/>
    <x v="2"/>
    <d v="2023-11-10T00:00:00"/>
    <n v="3730.08"/>
    <n v="3021.03"/>
    <x v="0"/>
  </r>
  <r>
    <n v="4778"/>
    <x v="1"/>
    <x v="1"/>
    <x v="4"/>
    <x v="0"/>
    <n v="88367.84"/>
    <n v="306449.38"/>
    <n v="461063.25"/>
    <n v="17.09"/>
    <x v="488"/>
    <x v="3"/>
    <x v="2"/>
    <d v="2023-11-17T00:00:00"/>
    <n v="5037.8500000000004"/>
    <n v="2809.6"/>
    <x v="0"/>
  </r>
  <r>
    <n v="6872"/>
    <x v="7"/>
    <x v="3"/>
    <x v="1"/>
    <x v="4"/>
    <n v="91924.71"/>
    <n v="166833.39000000001"/>
    <n v="232399.86"/>
    <n v="12.67"/>
    <x v="488"/>
    <x v="1"/>
    <x v="4"/>
    <d v="2023-05-13T00:00:00"/>
    <n v="10581.97"/>
    <n v="6371.64"/>
    <x v="0"/>
  </r>
  <r>
    <n v="3628"/>
    <x v="3"/>
    <x v="0"/>
    <x v="2"/>
    <x v="2"/>
    <n v="34121.94"/>
    <n v="418747.96"/>
    <n v="206358.62"/>
    <n v="8.02"/>
    <x v="488"/>
    <x v="3"/>
    <x v="3"/>
    <d v="2023-04-18T00:00:00"/>
    <n v="5079.3900000000003"/>
    <n v="4069.83"/>
    <x v="0"/>
  </r>
  <r>
    <n v="9404"/>
    <x v="4"/>
    <x v="1"/>
    <x v="1"/>
    <x v="0"/>
    <n v="50042.99"/>
    <n v="450673.81"/>
    <n v="432731.76"/>
    <n v="5.71"/>
    <x v="488"/>
    <x v="3"/>
    <x v="1"/>
    <d v="2023-05-13T00:00:00"/>
    <n v="7137.5"/>
    <n v="6234.43"/>
    <x v="0"/>
  </r>
  <r>
    <n v="1632"/>
    <x v="1"/>
    <x v="2"/>
    <x v="2"/>
    <x v="4"/>
    <n v="29856.83"/>
    <n v="442713.47"/>
    <n v="124942.21"/>
    <n v="11.44"/>
    <x v="488"/>
    <x v="3"/>
    <x v="4"/>
    <d v="2023-08-15T00:00:00"/>
    <n v="2592.71"/>
    <n v="1711.1"/>
    <x v="0"/>
  </r>
  <r>
    <n v="2247"/>
    <x v="2"/>
    <x v="1"/>
    <x v="0"/>
    <x v="2"/>
    <n v="26383.14"/>
    <n v="119696.33"/>
    <n v="122542.25"/>
    <n v="17.11"/>
    <x v="488"/>
    <x v="3"/>
    <x v="1"/>
    <d v="2023-05-01T00:00:00"/>
    <n v="2991.98"/>
    <n v="1876.38"/>
    <x v="0"/>
  </r>
  <r>
    <n v="8504"/>
    <x v="6"/>
    <x v="4"/>
    <x v="3"/>
    <x v="1"/>
    <n v="30568.080000000002"/>
    <n v="119016.64"/>
    <n v="470138.42"/>
    <n v="12.16"/>
    <x v="488"/>
    <x v="2"/>
    <x v="2"/>
    <d v="2023-06-19T00:00:00"/>
    <n v="1896.43"/>
    <n v="1304"/>
    <x v="0"/>
  </r>
  <r>
    <n v="4359"/>
    <x v="8"/>
    <x v="4"/>
    <x v="0"/>
    <x v="3"/>
    <n v="21368.080000000002"/>
    <n v="141722.51999999999"/>
    <n v="411149.17"/>
    <n v="8.5299999999999994"/>
    <x v="488"/>
    <x v="3"/>
    <x v="3"/>
    <d v="2023-06-21T00:00:00"/>
    <n v="2759.39"/>
    <n v="2473.77"/>
    <x v="0"/>
  </r>
  <r>
    <n v="8835"/>
    <x v="6"/>
    <x v="1"/>
    <x v="0"/>
    <x v="1"/>
    <n v="95521.84"/>
    <n v="292330.46000000002"/>
    <n v="431631.03"/>
    <n v="17.8"/>
    <x v="488"/>
    <x v="1"/>
    <x v="2"/>
    <d v="2023-11-16T00:00:00"/>
    <n v="13427.07"/>
    <n v="11564.99"/>
    <x v="0"/>
  </r>
  <r>
    <n v="8482"/>
    <x v="3"/>
    <x v="4"/>
    <x v="2"/>
    <x v="3"/>
    <n v="23320.080000000002"/>
    <n v="308292.17"/>
    <n v="187759.43"/>
    <n v="5.45"/>
    <x v="488"/>
    <x v="1"/>
    <x v="2"/>
    <d v="2023-11-11T00:00:00"/>
    <n v="2291.2800000000002"/>
    <n v="1322.76"/>
    <x v="0"/>
  </r>
  <r>
    <n v="4933"/>
    <x v="7"/>
    <x v="0"/>
    <x v="1"/>
    <x v="4"/>
    <n v="20046.2"/>
    <n v="228241.99"/>
    <n v="413616.49"/>
    <n v="17.62"/>
    <x v="489"/>
    <x v="2"/>
    <x v="1"/>
    <d v="2023-05-05T00:00:00"/>
    <n v="2188.15"/>
    <n v="1161.57"/>
    <x v="0"/>
  </r>
  <r>
    <n v="8338"/>
    <x v="9"/>
    <x v="0"/>
    <x v="3"/>
    <x v="1"/>
    <n v="22892.21"/>
    <n v="241415.37"/>
    <n v="65759.539999999994"/>
    <n v="7.91"/>
    <x v="489"/>
    <x v="0"/>
    <x v="4"/>
    <d v="2023-03-06T00:00:00"/>
    <n v="1882.95"/>
    <n v="1174.52"/>
    <x v="0"/>
  </r>
  <r>
    <n v="1803"/>
    <x v="8"/>
    <x v="3"/>
    <x v="2"/>
    <x v="4"/>
    <n v="28340.880000000001"/>
    <n v="460920.51"/>
    <n v="52179.35"/>
    <n v="6.05"/>
    <x v="489"/>
    <x v="1"/>
    <x v="0"/>
    <d v="2023-06-04T00:00:00"/>
    <n v="1629.75"/>
    <n v="972.11"/>
    <x v="0"/>
  </r>
  <r>
    <n v="4564"/>
    <x v="1"/>
    <x v="3"/>
    <x v="2"/>
    <x v="4"/>
    <n v="28053.22"/>
    <n v="499910.56"/>
    <n v="425641.49"/>
    <n v="9.6300000000000008"/>
    <x v="489"/>
    <x v="1"/>
    <x v="3"/>
    <d v="2023-09-15T00:00:00"/>
    <n v="3434.91"/>
    <n v="2822.15"/>
    <x v="0"/>
  </r>
  <r>
    <n v="4451"/>
    <x v="5"/>
    <x v="0"/>
    <x v="3"/>
    <x v="2"/>
    <n v="83379.02"/>
    <n v="38577.69"/>
    <n v="128874.03"/>
    <n v="10.56"/>
    <x v="489"/>
    <x v="3"/>
    <x v="2"/>
    <d v="2023-01-31T00:00:00"/>
    <n v="12465.35"/>
    <n v="10980.53"/>
    <x v="0"/>
  </r>
  <r>
    <n v="553"/>
    <x v="4"/>
    <x v="4"/>
    <x v="4"/>
    <x v="1"/>
    <n v="51909.57"/>
    <n v="308163.32"/>
    <n v="217057"/>
    <n v="12.87"/>
    <x v="489"/>
    <x v="2"/>
    <x v="2"/>
    <d v="2023-02-26T00:00:00"/>
    <n v="4661.46"/>
    <n v="3246.54"/>
    <x v="0"/>
  </r>
  <r>
    <n v="4849"/>
    <x v="9"/>
    <x v="4"/>
    <x v="0"/>
    <x v="1"/>
    <n v="42117.48"/>
    <n v="136594.1"/>
    <n v="55616.85"/>
    <n v="7.93"/>
    <x v="489"/>
    <x v="1"/>
    <x v="3"/>
    <d v="2023-07-10T00:00:00"/>
    <n v="5363.53"/>
    <n v="3030.07"/>
    <x v="0"/>
  </r>
  <r>
    <n v="3649"/>
    <x v="8"/>
    <x v="0"/>
    <x v="1"/>
    <x v="0"/>
    <n v="49415.21"/>
    <n v="481693.44"/>
    <n v="313202.2"/>
    <n v="9.74"/>
    <x v="489"/>
    <x v="2"/>
    <x v="2"/>
    <d v="2023-12-12T00:00:00"/>
    <n v="3428.46"/>
    <n v="1945.3"/>
    <x v="0"/>
  </r>
  <r>
    <n v="9793"/>
    <x v="3"/>
    <x v="4"/>
    <x v="1"/>
    <x v="1"/>
    <n v="54384.03"/>
    <n v="473934.49"/>
    <n v="232376.7"/>
    <n v="6.88"/>
    <x v="489"/>
    <x v="0"/>
    <x v="2"/>
    <d v="2023-12-21T00:00:00"/>
    <n v="5774.88"/>
    <n v="4398.04"/>
    <x v="0"/>
  </r>
  <r>
    <n v="5022"/>
    <x v="9"/>
    <x v="0"/>
    <x v="3"/>
    <x v="2"/>
    <n v="12386.08"/>
    <n v="76521.259999999995"/>
    <n v="110719.83"/>
    <n v="7.79"/>
    <x v="489"/>
    <x v="1"/>
    <x v="4"/>
    <d v="2023-09-08T00:00:00"/>
    <n v="1381.62"/>
    <n v="855.48"/>
    <x v="0"/>
  </r>
  <r>
    <n v="7228"/>
    <x v="4"/>
    <x v="2"/>
    <x v="2"/>
    <x v="2"/>
    <n v="75201.119999999995"/>
    <n v="130368.23"/>
    <n v="177718.13"/>
    <n v="6.35"/>
    <x v="489"/>
    <x v="2"/>
    <x v="4"/>
    <d v="2023-09-20T00:00:00"/>
    <n v="4246.83"/>
    <n v="2506.71"/>
    <x v="0"/>
  </r>
  <r>
    <n v="6284"/>
    <x v="3"/>
    <x v="2"/>
    <x v="3"/>
    <x v="3"/>
    <n v="30238.36"/>
    <n v="53143.040000000001"/>
    <n v="197403.13"/>
    <n v="11.34"/>
    <x v="489"/>
    <x v="3"/>
    <x v="2"/>
    <d v="2023-05-12T00:00:00"/>
    <n v="4365.28"/>
    <n v="3543.52"/>
    <x v="0"/>
  </r>
  <r>
    <n v="8818"/>
    <x v="4"/>
    <x v="0"/>
    <x v="4"/>
    <x v="1"/>
    <n v="89919.27"/>
    <n v="371589.01"/>
    <n v="144957.76999999999"/>
    <n v="9.91"/>
    <x v="489"/>
    <x v="1"/>
    <x v="3"/>
    <d v="2023-07-13T00:00:00"/>
    <n v="13320.88"/>
    <n v="7649.26"/>
    <x v="0"/>
  </r>
  <r>
    <n v="210"/>
    <x v="4"/>
    <x v="2"/>
    <x v="3"/>
    <x v="2"/>
    <n v="28562.25"/>
    <n v="435111.04"/>
    <n v="176264.6"/>
    <n v="12.79"/>
    <x v="489"/>
    <x v="0"/>
    <x v="0"/>
    <d v="2023-09-19T00:00:00"/>
    <n v="2699.65"/>
    <n v="1574.64"/>
    <x v="0"/>
  </r>
  <r>
    <n v="967"/>
    <x v="9"/>
    <x v="0"/>
    <x v="3"/>
    <x v="3"/>
    <n v="74442.720000000001"/>
    <n v="313257.93"/>
    <n v="461521.97"/>
    <n v="12.81"/>
    <x v="489"/>
    <x v="4"/>
    <x v="0"/>
    <d v="2023-12-25T00:00:00"/>
    <n v="9624.5499999999993"/>
    <n v="7871.08"/>
    <x v="0"/>
  </r>
  <r>
    <n v="5457"/>
    <x v="6"/>
    <x v="2"/>
    <x v="3"/>
    <x v="1"/>
    <n v="27039.27"/>
    <n v="430789.07"/>
    <n v="278911.89"/>
    <n v="14.98"/>
    <x v="489"/>
    <x v="0"/>
    <x v="0"/>
    <d v="2023-07-25T00:00:00"/>
    <n v="2442.61"/>
    <n v="2188.5100000000002"/>
    <x v="0"/>
  </r>
  <r>
    <n v="9934"/>
    <x v="0"/>
    <x v="3"/>
    <x v="1"/>
    <x v="0"/>
    <n v="29139.85"/>
    <n v="308658"/>
    <n v="320610.62"/>
    <n v="17.100000000000001"/>
    <x v="489"/>
    <x v="4"/>
    <x v="2"/>
    <d v="2023-08-16T00:00:00"/>
    <n v="2373.58"/>
    <n v="1874.87"/>
    <x v="0"/>
  </r>
  <r>
    <n v="4984"/>
    <x v="9"/>
    <x v="2"/>
    <x v="2"/>
    <x v="1"/>
    <n v="40776.67"/>
    <n v="420155.92"/>
    <n v="467414.73"/>
    <n v="13.61"/>
    <x v="489"/>
    <x v="1"/>
    <x v="2"/>
    <d v="2023-12-13T00:00:00"/>
    <n v="5882.25"/>
    <n v="3447.4"/>
    <x v="0"/>
  </r>
  <r>
    <n v="6559"/>
    <x v="7"/>
    <x v="2"/>
    <x v="0"/>
    <x v="3"/>
    <n v="63538.62"/>
    <n v="270619.15000000002"/>
    <n v="210689.83"/>
    <n v="8.5299999999999994"/>
    <x v="489"/>
    <x v="1"/>
    <x v="4"/>
    <d v="2023-02-01T00:00:00"/>
    <n v="9260.5300000000007"/>
    <n v="4729.97"/>
    <x v="0"/>
  </r>
  <r>
    <n v="8145"/>
    <x v="3"/>
    <x v="0"/>
    <x v="2"/>
    <x v="3"/>
    <n v="45866.43"/>
    <n v="400930.61"/>
    <n v="133073.51999999999"/>
    <n v="13.35"/>
    <x v="490"/>
    <x v="2"/>
    <x v="4"/>
    <d v="2023-09-23T00:00:00"/>
    <n v="4162.68"/>
    <n v="3421.22"/>
    <x v="0"/>
  </r>
  <r>
    <n v="480"/>
    <x v="8"/>
    <x v="3"/>
    <x v="1"/>
    <x v="3"/>
    <n v="10049.76"/>
    <n v="100186.62"/>
    <n v="275160.01"/>
    <n v="8.94"/>
    <x v="490"/>
    <x v="4"/>
    <x v="0"/>
    <d v="2023-06-08T00:00:00"/>
    <n v="1359.38"/>
    <n v="756.96"/>
    <x v="0"/>
  </r>
  <r>
    <n v="8469"/>
    <x v="2"/>
    <x v="1"/>
    <x v="4"/>
    <x v="2"/>
    <n v="67322.12"/>
    <n v="7081.75"/>
    <n v="471627.57"/>
    <n v="10.02"/>
    <x v="490"/>
    <x v="3"/>
    <x v="1"/>
    <d v="2023-12-11T00:00:00"/>
    <n v="6621.68"/>
    <n v="4113.29"/>
    <x v="0"/>
  </r>
  <r>
    <n v="4086"/>
    <x v="5"/>
    <x v="1"/>
    <x v="1"/>
    <x v="1"/>
    <n v="72584.600000000006"/>
    <n v="223369.54"/>
    <n v="407974.18"/>
    <n v="6.89"/>
    <x v="490"/>
    <x v="4"/>
    <x v="0"/>
    <d v="2023-06-03T00:00:00"/>
    <n v="7601.86"/>
    <n v="5096.07"/>
    <x v="0"/>
  </r>
  <r>
    <n v="6340"/>
    <x v="7"/>
    <x v="4"/>
    <x v="4"/>
    <x v="2"/>
    <n v="98955.91"/>
    <n v="258042.44"/>
    <n v="89616.13"/>
    <n v="10.46"/>
    <x v="490"/>
    <x v="0"/>
    <x v="1"/>
    <d v="2023-09-09T00:00:00"/>
    <n v="6224.2"/>
    <n v="4033.25"/>
    <x v="0"/>
  </r>
  <r>
    <n v="9935"/>
    <x v="2"/>
    <x v="0"/>
    <x v="0"/>
    <x v="4"/>
    <n v="38792.589999999997"/>
    <n v="204773.06"/>
    <n v="339162.52"/>
    <n v="5.77"/>
    <x v="490"/>
    <x v="1"/>
    <x v="0"/>
    <d v="2023-04-13T00:00:00"/>
    <n v="5479.96"/>
    <n v="4149.1899999999996"/>
    <x v="0"/>
  </r>
  <r>
    <n v="1894"/>
    <x v="2"/>
    <x v="3"/>
    <x v="3"/>
    <x v="0"/>
    <n v="74621.59"/>
    <n v="409947.29"/>
    <n v="284740.12"/>
    <n v="12.36"/>
    <x v="490"/>
    <x v="3"/>
    <x v="1"/>
    <d v="2023-01-16T00:00:00"/>
    <n v="8356.08"/>
    <n v="4192.4399999999996"/>
    <x v="0"/>
  </r>
  <r>
    <n v="1623"/>
    <x v="2"/>
    <x v="2"/>
    <x v="0"/>
    <x v="3"/>
    <n v="49443.54"/>
    <n v="286456.03999999998"/>
    <n v="84841.54"/>
    <n v="12.27"/>
    <x v="490"/>
    <x v="1"/>
    <x v="1"/>
    <d v="2023-03-11T00:00:00"/>
    <n v="4497.58"/>
    <n v="2511.2800000000002"/>
    <x v="0"/>
  </r>
  <r>
    <n v="8186"/>
    <x v="3"/>
    <x v="1"/>
    <x v="3"/>
    <x v="1"/>
    <n v="21556.9"/>
    <n v="319735.75"/>
    <n v="201877.87"/>
    <n v="7.28"/>
    <x v="490"/>
    <x v="3"/>
    <x v="4"/>
    <d v="2023-12-17T00:00:00"/>
    <n v="2167.08"/>
    <n v="1888.29"/>
    <x v="0"/>
  </r>
  <r>
    <n v="5730"/>
    <x v="0"/>
    <x v="1"/>
    <x v="0"/>
    <x v="2"/>
    <n v="21183.23"/>
    <n v="77091.7"/>
    <n v="102433.3"/>
    <n v="10.14"/>
    <x v="490"/>
    <x v="1"/>
    <x v="1"/>
    <d v="2023-10-21T00:00:00"/>
    <n v="1548.73"/>
    <n v="1032.79"/>
    <x v="0"/>
  </r>
  <r>
    <n v="5662"/>
    <x v="2"/>
    <x v="2"/>
    <x v="0"/>
    <x v="4"/>
    <n v="14755.79"/>
    <n v="217679.51"/>
    <n v="421956.49"/>
    <n v="8.31"/>
    <x v="490"/>
    <x v="4"/>
    <x v="4"/>
    <d v="2023-12-22T00:00:00"/>
    <n v="1344.37"/>
    <n v="724.37"/>
    <x v="0"/>
  </r>
  <r>
    <n v="6150"/>
    <x v="9"/>
    <x v="3"/>
    <x v="0"/>
    <x v="1"/>
    <n v="2822.68"/>
    <n v="9005.14"/>
    <n v="137529.35"/>
    <n v="15.4"/>
    <x v="490"/>
    <x v="3"/>
    <x v="1"/>
    <d v="2023-04-03T00:00:00"/>
    <n v="369.39"/>
    <n v="323.33999999999997"/>
    <x v="0"/>
  </r>
  <r>
    <n v="5376"/>
    <x v="9"/>
    <x v="0"/>
    <x v="0"/>
    <x v="2"/>
    <n v="48298.45"/>
    <n v="478577.62"/>
    <n v="363705.84"/>
    <n v="8.3000000000000007"/>
    <x v="490"/>
    <x v="3"/>
    <x v="3"/>
    <d v="2023-11-01T00:00:00"/>
    <n v="4792.09"/>
    <n v="4198.29"/>
    <x v="0"/>
  </r>
  <r>
    <n v="3223"/>
    <x v="9"/>
    <x v="3"/>
    <x v="3"/>
    <x v="3"/>
    <n v="31731.15"/>
    <n v="114381.53"/>
    <n v="345238.3"/>
    <n v="5.48"/>
    <x v="490"/>
    <x v="4"/>
    <x v="0"/>
    <d v="2023-10-23T00:00:00"/>
    <n v="2059.98"/>
    <n v="1652.49"/>
    <x v="0"/>
  </r>
  <r>
    <n v="2357"/>
    <x v="6"/>
    <x v="4"/>
    <x v="0"/>
    <x v="2"/>
    <n v="85762.59"/>
    <n v="269916.01"/>
    <n v="50515.59"/>
    <n v="10.99"/>
    <x v="490"/>
    <x v="3"/>
    <x v="2"/>
    <d v="2023-09-04T00:00:00"/>
    <n v="9705.18"/>
    <n v="7055.2"/>
    <x v="0"/>
  </r>
  <r>
    <n v="473"/>
    <x v="8"/>
    <x v="2"/>
    <x v="1"/>
    <x v="4"/>
    <n v="85843.1"/>
    <n v="181503.01"/>
    <n v="279816.34999999998"/>
    <n v="14.53"/>
    <x v="490"/>
    <x v="3"/>
    <x v="4"/>
    <d v="2023-07-24T00:00:00"/>
    <n v="10458.83"/>
    <n v="7617.56"/>
    <x v="0"/>
  </r>
  <r>
    <n v="2070"/>
    <x v="2"/>
    <x v="2"/>
    <x v="2"/>
    <x v="0"/>
    <n v="79912.62"/>
    <n v="281279.69"/>
    <n v="287096.17"/>
    <n v="12.01"/>
    <x v="490"/>
    <x v="1"/>
    <x v="2"/>
    <d v="2023-06-28T00:00:00"/>
    <n v="10051.709999999999"/>
    <n v="5865.14"/>
    <x v="0"/>
  </r>
  <r>
    <n v="3555"/>
    <x v="2"/>
    <x v="3"/>
    <x v="1"/>
    <x v="2"/>
    <n v="31009.34"/>
    <n v="184339.07"/>
    <n v="255453.77"/>
    <n v="13.98"/>
    <x v="490"/>
    <x v="1"/>
    <x v="2"/>
    <d v="2023-02-18T00:00:00"/>
    <n v="3834.51"/>
    <n v="3183.08"/>
    <x v="0"/>
  </r>
  <r>
    <n v="2276"/>
    <x v="7"/>
    <x v="3"/>
    <x v="0"/>
    <x v="2"/>
    <n v="22391.89"/>
    <n v="147211.21"/>
    <n v="158490.07"/>
    <n v="11.58"/>
    <x v="491"/>
    <x v="4"/>
    <x v="4"/>
    <d v="2023-04-26T00:00:00"/>
    <n v="1321.8"/>
    <n v="1019.17"/>
    <x v="0"/>
  </r>
  <r>
    <n v="6226"/>
    <x v="2"/>
    <x v="3"/>
    <x v="4"/>
    <x v="1"/>
    <n v="84128.62"/>
    <n v="492053.71"/>
    <n v="216964.46"/>
    <n v="5.17"/>
    <x v="491"/>
    <x v="1"/>
    <x v="4"/>
    <d v="2023-11-10T00:00:00"/>
    <n v="5390.56"/>
    <n v="3607.36"/>
    <x v="0"/>
  </r>
  <r>
    <n v="8753"/>
    <x v="2"/>
    <x v="4"/>
    <x v="3"/>
    <x v="2"/>
    <n v="54516.45"/>
    <n v="415255.77"/>
    <n v="26968.81"/>
    <n v="6.14"/>
    <x v="491"/>
    <x v="1"/>
    <x v="2"/>
    <d v="2023-11-08T00:00:00"/>
    <n v="5126.54"/>
    <n v="3957.31"/>
    <x v="0"/>
  </r>
  <r>
    <n v="4797"/>
    <x v="2"/>
    <x v="2"/>
    <x v="3"/>
    <x v="2"/>
    <n v="26017.23"/>
    <n v="281406.90999999997"/>
    <n v="374236.2"/>
    <n v="9.26"/>
    <x v="491"/>
    <x v="1"/>
    <x v="4"/>
    <d v="2023-06-03T00:00:00"/>
    <n v="2344.66"/>
    <n v="2063.83"/>
    <x v="0"/>
  </r>
  <r>
    <n v="4810"/>
    <x v="3"/>
    <x v="2"/>
    <x v="2"/>
    <x v="1"/>
    <n v="19245.07"/>
    <n v="372985.88"/>
    <n v="28242.87"/>
    <n v="17.55"/>
    <x v="491"/>
    <x v="4"/>
    <x v="3"/>
    <d v="2023-09-29T00:00:00"/>
    <n v="2877.34"/>
    <n v="2412.8000000000002"/>
    <x v="0"/>
  </r>
  <r>
    <n v="7457"/>
    <x v="6"/>
    <x v="3"/>
    <x v="4"/>
    <x v="3"/>
    <n v="41272.550000000003"/>
    <n v="396345.9"/>
    <n v="177542.34"/>
    <n v="11.87"/>
    <x v="491"/>
    <x v="2"/>
    <x v="0"/>
    <d v="2023-10-06T00:00:00"/>
    <n v="3808.99"/>
    <n v="2619.02"/>
    <x v="0"/>
  </r>
  <r>
    <n v="9845"/>
    <x v="3"/>
    <x v="1"/>
    <x v="1"/>
    <x v="0"/>
    <n v="94286.34"/>
    <n v="204893.8"/>
    <n v="213958.3"/>
    <n v="13.09"/>
    <x v="491"/>
    <x v="0"/>
    <x v="2"/>
    <d v="2023-02-10T00:00:00"/>
    <n v="8685.84"/>
    <n v="6413.83"/>
    <x v="0"/>
  </r>
  <r>
    <n v="412"/>
    <x v="3"/>
    <x v="3"/>
    <x v="3"/>
    <x v="3"/>
    <n v="74441.97"/>
    <n v="354122.35"/>
    <n v="233104.16"/>
    <n v="11.33"/>
    <x v="491"/>
    <x v="2"/>
    <x v="0"/>
    <d v="2023-08-11T00:00:00"/>
    <n v="8740.6"/>
    <n v="5838.69"/>
    <x v="0"/>
  </r>
  <r>
    <n v="952"/>
    <x v="7"/>
    <x v="1"/>
    <x v="3"/>
    <x v="4"/>
    <n v="51342.8"/>
    <n v="124651.07"/>
    <n v="367513.59999999998"/>
    <n v="11.5"/>
    <x v="491"/>
    <x v="3"/>
    <x v="2"/>
    <d v="2023-06-01T00:00:00"/>
    <n v="6588.51"/>
    <n v="3505.58"/>
    <x v="0"/>
  </r>
  <r>
    <n v="4066"/>
    <x v="4"/>
    <x v="3"/>
    <x v="2"/>
    <x v="1"/>
    <n v="10358.92"/>
    <n v="349790.24"/>
    <n v="373170.8"/>
    <n v="13.37"/>
    <x v="491"/>
    <x v="2"/>
    <x v="0"/>
    <d v="2023-11-06T00:00:00"/>
    <n v="605.69000000000005"/>
    <n v="330.29"/>
    <x v="0"/>
  </r>
  <r>
    <n v="6886"/>
    <x v="3"/>
    <x v="3"/>
    <x v="0"/>
    <x v="1"/>
    <n v="54789.61"/>
    <n v="87445.21"/>
    <n v="254106.03"/>
    <n v="14.03"/>
    <x v="491"/>
    <x v="3"/>
    <x v="0"/>
    <d v="2023-01-11T00:00:00"/>
    <n v="3020.17"/>
    <n v="1779.8"/>
    <x v="0"/>
  </r>
  <r>
    <n v="4726"/>
    <x v="9"/>
    <x v="0"/>
    <x v="1"/>
    <x v="3"/>
    <n v="5165.68"/>
    <n v="139938.53"/>
    <n v="445278.49"/>
    <n v="6.92"/>
    <x v="491"/>
    <x v="1"/>
    <x v="2"/>
    <d v="2023-04-05T00:00:00"/>
    <n v="341.39"/>
    <n v="289.19"/>
    <x v="0"/>
  </r>
  <r>
    <n v="1391"/>
    <x v="0"/>
    <x v="3"/>
    <x v="0"/>
    <x v="3"/>
    <n v="23375.35"/>
    <n v="339034.68"/>
    <n v="101943.34"/>
    <n v="7.09"/>
    <x v="491"/>
    <x v="4"/>
    <x v="0"/>
    <d v="2023-03-28T00:00:00"/>
    <n v="2983.23"/>
    <n v="2052.2800000000002"/>
    <x v="0"/>
  </r>
  <r>
    <n v="7982"/>
    <x v="4"/>
    <x v="0"/>
    <x v="2"/>
    <x v="4"/>
    <n v="67324.429999999993"/>
    <n v="46575.37"/>
    <n v="193505.43"/>
    <n v="17.02"/>
    <x v="491"/>
    <x v="3"/>
    <x v="4"/>
    <d v="2023-02-11T00:00:00"/>
    <n v="7611.55"/>
    <n v="6591.88"/>
    <x v="0"/>
  </r>
  <r>
    <n v="8987"/>
    <x v="5"/>
    <x v="3"/>
    <x v="0"/>
    <x v="0"/>
    <n v="63065.15"/>
    <n v="145875.09"/>
    <n v="154349.39000000001"/>
    <n v="16.77"/>
    <x v="491"/>
    <x v="1"/>
    <x v="3"/>
    <d v="2023-08-30T00:00:00"/>
    <n v="4133.3900000000003"/>
    <n v="2974.43"/>
    <x v="0"/>
  </r>
  <r>
    <n v="3938"/>
    <x v="0"/>
    <x v="2"/>
    <x v="4"/>
    <x v="4"/>
    <n v="40620.65"/>
    <n v="326725.67"/>
    <n v="87987.44"/>
    <n v="14.4"/>
    <x v="491"/>
    <x v="3"/>
    <x v="0"/>
    <d v="2023-07-17T00:00:00"/>
    <n v="2881"/>
    <n v="2273.34"/>
    <x v="0"/>
  </r>
  <r>
    <n v="5195"/>
    <x v="1"/>
    <x v="2"/>
    <x v="1"/>
    <x v="0"/>
    <n v="20323.169999999998"/>
    <n v="488085.49"/>
    <n v="410623.6"/>
    <n v="15.55"/>
    <x v="491"/>
    <x v="1"/>
    <x v="2"/>
    <d v="2023-02-03T00:00:00"/>
    <n v="1990.01"/>
    <n v="1434.24"/>
    <x v="0"/>
  </r>
  <r>
    <n v="1331"/>
    <x v="4"/>
    <x v="3"/>
    <x v="2"/>
    <x v="1"/>
    <n v="43532.14"/>
    <n v="246845.37"/>
    <n v="435593.05"/>
    <n v="17.2"/>
    <x v="491"/>
    <x v="4"/>
    <x v="3"/>
    <d v="2023-06-24T00:00:00"/>
    <n v="4707.51"/>
    <n v="4148.99"/>
    <x v="0"/>
  </r>
  <r>
    <n v="2093"/>
    <x v="6"/>
    <x v="4"/>
    <x v="0"/>
    <x v="3"/>
    <n v="62453.42"/>
    <n v="188160.9"/>
    <n v="17501.25"/>
    <n v="15.67"/>
    <x v="491"/>
    <x v="1"/>
    <x v="0"/>
    <d v="2023-10-02T00:00:00"/>
    <n v="8738.58"/>
    <n v="6489.6"/>
    <x v="0"/>
  </r>
  <r>
    <n v="4740"/>
    <x v="4"/>
    <x v="4"/>
    <x v="2"/>
    <x v="1"/>
    <n v="67046.149999999994"/>
    <n v="122838.63"/>
    <n v="139110.1"/>
    <n v="13.3"/>
    <x v="491"/>
    <x v="1"/>
    <x v="0"/>
    <d v="2023-01-11T00:00:00"/>
    <n v="5517.96"/>
    <n v="3373.64"/>
    <x v="0"/>
  </r>
  <r>
    <n v="8547"/>
    <x v="8"/>
    <x v="1"/>
    <x v="0"/>
    <x v="2"/>
    <n v="88720.28"/>
    <n v="131111.06"/>
    <n v="89774.55"/>
    <n v="12.76"/>
    <x v="491"/>
    <x v="2"/>
    <x v="1"/>
    <d v="2023-04-27T00:00:00"/>
    <n v="12643.21"/>
    <n v="9192.1299999999992"/>
    <x v="0"/>
  </r>
  <r>
    <n v="5676"/>
    <x v="7"/>
    <x v="1"/>
    <x v="3"/>
    <x v="3"/>
    <n v="97817.68"/>
    <n v="251019.61"/>
    <n v="297055.23"/>
    <n v="6.92"/>
    <x v="492"/>
    <x v="0"/>
    <x v="0"/>
    <d v="2023-04-13T00:00:00"/>
    <n v="7769.31"/>
    <n v="5938.78"/>
    <x v="0"/>
  </r>
  <r>
    <n v="6328"/>
    <x v="4"/>
    <x v="1"/>
    <x v="4"/>
    <x v="2"/>
    <n v="76120.3"/>
    <n v="218416.78"/>
    <n v="281061.62"/>
    <n v="10.48"/>
    <x v="492"/>
    <x v="3"/>
    <x v="0"/>
    <d v="2023-02-27T00:00:00"/>
    <n v="10136.290000000001"/>
    <n v="7503.85"/>
    <x v="0"/>
  </r>
  <r>
    <n v="1271"/>
    <x v="2"/>
    <x v="4"/>
    <x v="2"/>
    <x v="2"/>
    <n v="72204.289999999994"/>
    <n v="143604.26999999999"/>
    <n v="392121.48"/>
    <n v="16.04"/>
    <x v="492"/>
    <x v="1"/>
    <x v="0"/>
    <d v="2023-10-15T00:00:00"/>
    <n v="4888.3500000000004"/>
    <n v="4223.22"/>
    <x v="0"/>
  </r>
  <r>
    <n v="7271"/>
    <x v="2"/>
    <x v="2"/>
    <x v="4"/>
    <x v="4"/>
    <n v="67248.14"/>
    <n v="351821.31"/>
    <n v="490380.04"/>
    <n v="10.5"/>
    <x v="492"/>
    <x v="1"/>
    <x v="1"/>
    <d v="2023-06-28T00:00:00"/>
    <n v="7459.86"/>
    <n v="6203.51"/>
    <x v="0"/>
  </r>
  <r>
    <n v="6583"/>
    <x v="4"/>
    <x v="3"/>
    <x v="1"/>
    <x v="2"/>
    <n v="19944.37"/>
    <n v="91184.29"/>
    <n v="234505.85"/>
    <n v="14.23"/>
    <x v="492"/>
    <x v="3"/>
    <x v="2"/>
    <d v="2023-06-20T00:00:00"/>
    <n v="2332.1799999999998"/>
    <n v="1863.79"/>
    <x v="0"/>
  </r>
  <r>
    <n v="3515"/>
    <x v="6"/>
    <x v="3"/>
    <x v="2"/>
    <x v="1"/>
    <n v="57959.1"/>
    <n v="224150.26"/>
    <n v="42305.48"/>
    <n v="17.82"/>
    <x v="492"/>
    <x v="4"/>
    <x v="4"/>
    <d v="2023-02-03T00:00:00"/>
    <n v="7523.91"/>
    <n v="4865.5200000000004"/>
    <x v="0"/>
  </r>
  <r>
    <n v="9607"/>
    <x v="7"/>
    <x v="1"/>
    <x v="1"/>
    <x v="2"/>
    <n v="40356.15"/>
    <n v="200165.7"/>
    <n v="299402.23"/>
    <n v="13.47"/>
    <x v="492"/>
    <x v="0"/>
    <x v="1"/>
    <d v="2023-02-25T00:00:00"/>
    <n v="5438.29"/>
    <n v="3589.93"/>
    <x v="0"/>
  </r>
  <r>
    <n v="742"/>
    <x v="7"/>
    <x v="2"/>
    <x v="1"/>
    <x v="3"/>
    <n v="18028.259999999998"/>
    <n v="423931.1"/>
    <n v="430506.55"/>
    <n v="17.2"/>
    <x v="492"/>
    <x v="0"/>
    <x v="4"/>
    <d v="2023-06-07T00:00:00"/>
    <n v="1710.96"/>
    <n v="1323.27"/>
    <x v="0"/>
  </r>
  <r>
    <n v="6472"/>
    <x v="4"/>
    <x v="3"/>
    <x v="3"/>
    <x v="3"/>
    <n v="78103.210000000006"/>
    <n v="214081.06"/>
    <n v="492565.12"/>
    <n v="16.100000000000001"/>
    <x v="492"/>
    <x v="0"/>
    <x v="3"/>
    <d v="2023-01-04T00:00:00"/>
    <n v="5176.0600000000004"/>
    <n v="3673.27"/>
    <x v="0"/>
  </r>
  <r>
    <n v="7347"/>
    <x v="5"/>
    <x v="3"/>
    <x v="1"/>
    <x v="1"/>
    <n v="22055.99"/>
    <n v="102194.49"/>
    <n v="134702.60999999999"/>
    <n v="8.85"/>
    <x v="492"/>
    <x v="4"/>
    <x v="0"/>
    <d v="2023-04-10T00:00:00"/>
    <n v="3120.92"/>
    <n v="1855.51"/>
    <x v="0"/>
  </r>
  <r>
    <n v="377"/>
    <x v="8"/>
    <x v="2"/>
    <x v="2"/>
    <x v="1"/>
    <n v="33960.03"/>
    <n v="102438.22"/>
    <n v="326334.93"/>
    <n v="17.62"/>
    <x v="492"/>
    <x v="2"/>
    <x v="4"/>
    <d v="2023-02-07T00:00:00"/>
    <n v="3008.21"/>
    <n v="2597.31"/>
    <x v="0"/>
  </r>
  <r>
    <n v="6824"/>
    <x v="7"/>
    <x v="3"/>
    <x v="3"/>
    <x v="1"/>
    <n v="71110.679999999993"/>
    <n v="229202.95"/>
    <n v="462475.56"/>
    <n v="11.73"/>
    <x v="492"/>
    <x v="3"/>
    <x v="1"/>
    <d v="2023-04-09T00:00:00"/>
    <n v="4033.96"/>
    <n v="2600.77"/>
    <x v="0"/>
  </r>
  <r>
    <n v="9212"/>
    <x v="6"/>
    <x v="3"/>
    <x v="3"/>
    <x v="2"/>
    <n v="36468.050000000003"/>
    <n v="346723.26"/>
    <n v="19844.11"/>
    <n v="17.79"/>
    <x v="492"/>
    <x v="2"/>
    <x v="3"/>
    <d v="2023-11-19T00:00:00"/>
    <n v="5075.3999999999996"/>
    <n v="2736.25"/>
    <x v="0"/>
  </r>
  <r>
    <n v="3548"/>
    <x v="6"/>
    <x v="2"/>
    <x v="3"/>
    <x v="3"/>
    <n v="40118.33"/>
    <n v="498686.16"/>
    <n v="386435.02"/>
    <n v="11.83"/>
    <x v="492"/>
    <x v="2"/>
    <x v="3"/>
    <d v="2023-01-10T00:00:00"/>
    <n v="2196.58"/>
    <n v="1443.91"/>
    <x v="0"/>
  </r>
  <r>
    <n v="3372"/>
    <x v="4"/>
    <x v="3"/>
    <x v="0"/>
    <x v="1"/>
    <n v="25454.31"/>
    <n v="473535.11"/>
    <n v="388719.54"/>
    <n v="12.54"/>
    <x v="492"/>
    <x v="0"/>
    <x v="2"/>
    <d v="2023-11-06T00:00:00"/>
    <n v="3118.67"/>
    <n v="1639.44"/>
    <x v="0"/>
  </r>
  <r>
    <n v="9474"/>
    <x v="8"/>
    <x v="2"/>
    <x v="3"/>
    <x v="1"/>
    <n v="21189.75"/>
    <n v="216614.8"/>
    <n v="127668.06"/>
    <n v="11.36"/>
    <x v="492"/>
    <x v="3"/>
    <x v="1"/>
    <d v="2023-02-28T00:00:00"/>
    <n v="2441.9499999999998"/>
    <n v="1938.78"/>
    <x v="0"/>
  </r>
  <r>
    <n v="4486"/>
    <x v="4"/>
    <x v="2"/>
    <x v="4"/>
    <x v="4"/>
    <n v="32404.26"/>
    <n v="291282.96999999997"/>
    <n v="43336.02"/>
    <n v="9.5"/>
    <x v="493"/>
    <x v="4"/>
    <x v="2"/>
    <d v="2023-04-25T00:00:00"/>
    <n v="4765.3100000000004"/>
    <n v="2410.17"/>
    <x v="0"/>
  </r>
  <r>
    <n v="3696"/>
    <x v="2"/>
    <x v="3"/>
    <x v="0"/>
    <x v="4"/>
    <n v="80511.64"/>
    <n v="23475.65"/>
    <n v="71578.23"/>
    <n v="16.309999999999999"/>
    <x v="493"/>
    <x v="4"/>
    <x v="1"/>
    <d v="2023-09-20T00:00:00"/>
    <n v="10864.28"/>
    <n v="8712.41"/>
    <x v="0"/>
  </r>
  <r>
    <n v="1682"/>
    <x v="6"/>
    <x v="0"/>
    <x v="2"/>
    <x v="0"/>
    <n v="29718.99"/>
    <n v="359981.52"/>
    <n v="384531.36"/>
    <n v="11.29"/>
    <x v="493"/>
    <x v="4"/>
    <x v="4"/>
    <d v="2023-10-23T00:00:00"/>
    <n v="3067.77"/>
    <n v="1676.35"/>
    <x v="0"/>
  </r>
  <r>
    <n v="7095"/>
    <x v="5"/>
    <x v="3"/>
    <x v="4"/>
    <x v="2"/>
    <n v="83643.539999999994"/>
    <n v="439640.38"/>
    <n v="234529.23"/>
    <n v="14.76"/>
    <x v="493"/>
    <x v="0"/>
    <x v="3"/>
    <d v="2023-02-06T00:00:00"/>
    <n v="9994.48"/>
    <n v="8056.87"/>
    <x v="0"/>
  </r>
  <r>
    <n v="1256"/>
    <x v="4"/>
    <x v="2"/>
    <x v="3"/>
    <x v="0"/>
    <n v="37399.9"/>
    <n v="213400.77"/>
    <n v="296030.49"/>
    <n v="9.6999999999999993"/>
    <x v="493"/>
    <x v="1"/>
    <x v="3"/>
    <d v="2023-05-23T00:00:00"/>
    <n v="3641.11"/>
    <n v="2755.33"/>
    <x v="0"/>
  </r>
  <r>
    <n v="7148"/>
    <x v="7"/>
    <x v="2"/>
    <x v="4"/>
    <x v="2"/>
    <n v="85122.01"/>
    <n v="142561.4"/>
    <n v="186935.35"/>
    <n v="6.56"/>
    <x v="493"/>
    <x v="4"/>
    <x v="4"/>
    <d v="2023-06-30T00:00:00"/>
    <n v="10454.09"/>
    <n v="7737.82"/>
    <x v="0"/>
  </r>
  <r>
    <n v="8947"/>
    <x v="2"/>
    <x v="2"/>
    <x v="2"/>
    <x v="2"/>
    <n v="64799.43"/>
    <n v="330746.3"/>
    <n v="164973.20000000001"/>
    <n v="12.14"/>
    <x v="493"/>
    <x v="1"/>
    <x v="4"/>
    <d v="2023-04-27T00:00:00"/>
    <n v="7113.48"/>
    <n v="4646.66"/>
    <x v="0"/>
  </r>
  <r>
    <n v="3517"/>
    <x v="3"/>
    <x v="2"/>
    <x v="1"/>
    <x v="0"/>
    <n v="18452.88"/>
    <n v="328962.5"/>
    <n v="433698.62"/>
    <n v="11.23"/>
    <x v="493"/>
    <x v="3"/>
    <x v="1"/>
    <d v="2023-10-14T00:00:00"/>
    <n v="2475.3200000000002"/>
    <n v="1402.52"/>
    <x v="0"/>
  </r>
  <r>
    <n v="4275"/>
    <x v="2"/>
    <x v="0"/>
    <x v="4"/>
    <x v="2"/>
    <n v="67661.72"/>
    <n v="158822.34"/>
    <n v="438718.43"/>
    <n v="8.73"/>
    <x v="493"/>
    <x v="4"/>
    <x v="3"/>
    <d v="2023-11-03T00:00:00"/>
    <n v="9881.48"/>
    <n v="6809.81"/>
    <x v="0"/>
  </r>
  <r>
    <n v="4556"/>
    <x v="8"/>
    <x v="3"/>
    <x v="4"/>
    <x v="1"/>
    <n v="93690.97"/>
    <n v="160631.35999999999"/>
    <n v="151672.63"/>
    <n v="11.99"/>
    <x v="493"/>
    <x v="4"/>
    <x v="1"/>
    <d v="2023-11-28T00:00:00"/>
    <n v="11226"/>
    <n v="8792.76"/>
    <x v="0"/>
  </r>
  <r>
    <n v="8208"/>
    <x v="5"/>
    <x v="3"/>
    <x v="3"/>
    <x v="3"/>
    <n v="43022.84"/>
    <n v="482270.53"/>
    <n v="100734.97"/>
    <n v="5.95"/>
    <x v="493"/>
    <x v="2"/>
    <x v="2"/>
    <d v="2023-09-30T00:00:00"/>
    <n v="5083.9399999999996"/>
    <n v="4548.01"/>
    <x v="0"/>
  </r>
  <r>
    <n v="9626"/>
    <x v="7"/>
    <x v="4"/>
    <x v="3"/>
    <x v="0"/>
    <n v="14632.23"/>
    <n v="144570.26"/>
    <n v="282444.21000000002"/>
    <n v="15.18"/>
    <x v="493"/>
    <x v="2"/>
    <x v="4"/>
    <d v="2023-02-27T00:00:00"/>
    <n v="1692.01"/>
    <n v="1052.07"/>
    <x v="0"/>
  </r>
  <r>
    <n v="6239"/>
    <x v="0"/>
    <x v="2"/>
    <x v="0"/>
    <x v="0"/>
    <n v="49184.51"/>
    <n v="137372.04"/>
    <n v="35880.980000000003"/>
    <n v="7.81"/>
    <x v="493"/>
    <x v="1"/>
    <x v="0"/>
    <d v="2023-02-02T00:00:00"/>
    <n v="4779.41"/>
    <n v="4297.12"/>
    <x v="0"/>
  </r>
  <r>
    <n v="9328"/>
    <x v="4"/>
    <x v="0"/>
    <x v="1"/>
    <x v="1"/>
    <n v="26575.09"/>
    <n v="54209.120000000003"/>
    <n v="103373.28"/>
    <n v="11.64"/>
    <x v="494"/>
    <x v="0"/>
    <x v="1"/>
    <d v="2023-09-14T00:00:00"/>
    <n v="2391.33"/>
    <n v="1263.0899999999999"/>
    <x v="0"/>
  </r>
  <r>
    <n v="497"/>
    <x v="7"/>
    <x v="3"/>
    <x v="3"/>
    <x v="3"/>
    <n v="34786.21"/>
    <n v="322228.77"/>
    <n v="307004"/>
    <n v="15.24"/>
    <x v="494"/>
    <x v="1"/>
    <x v="4"/>
    <d v="2023-03-16T00:00:00"/>
    <n v="1927.65"/>
    <n v="1213.2"/>
    <x v="0"/>
  </r>
  <r>
    <n v="2981"/>
    <x v="8"/>
    <x v="2"/>
    <x v="0"/>
    <x v="1"/>
    <n v="34914.85"/>
    <n v="192323.01"/>
    <n v="174941.14"/>
    <n v="13.13"/>
    <x v="494"/>
    <x v="2"/>
    <x v="0"/>
    <d v="2023-10-17T00:00:00"/>
    <n v="3982.11"/>
    <n v="2135.15"/>
    <x v="0"/>
  </r>
  <r>
    <n v="7595"/>
    <x v="7"/>
    <x v="1"/>
    <x v="3"/>
    <x v="2"/>
    <n v="46151.93"/>
    <n v="261376.68"/>
    <n v="453219.78"/>
    <n v="14.57"/>
    <x v="494"/>
    <x v="0"/>
    <x v="2"/>
    <d v="2023-12-31T00:00:00"/>
    <n v="6776.45"/>
    <n v="5928.47"/>
    <x v="0"/>
  </r>
  <r>
    <n v="3659"/>
    <x v="2"/>
    <x v="3"/>
    <x v="1"/>
    <x v="0"/>
    <n v="29705.01"/>
    <n v="460762.41"/>
    <n v="354008.96"/>
    <n v="16.010000000000002"/>
    <x v="494"/>
    <x v="4"/>
    <x v="4"/>
    <d v="2023-10-29T00:00:00"/>
    <n v="2071.3200000000002"/>
    <n v="1544.36"/>
    <x v="0"/>
  </r>
  <r>
    <n v="758"/>
    <x v="3"/>
    <x v="2"/>
    <x v="2"/>
    <x v="0"/>
    <n v="30363.54"/>
    <n v="466932.66"/>
    <n v="155462.82"/>
    <n v="10.41"/>
    <x v="494"/>
    <x v="4"/>
    <x v="0"/>
    <d v="2023-03-01T00:00:00"/>
    <n v="2932.56"/>
    <n v="1724.3"/>
    <x v="0"/>
  </r>
  <r>
    <n v="7453"/>
    <x v="9"/>
    <x v="3"/>
    <x v="4"/>
    <x v="4"/>
    <n v="52893.23"/>
    <n v="135453.07"/>
    <n v="195239.04000000001"/>
    <n v="10.85"/>
    <x v="494"/>
    <x v="1"/>
    <x v="2"/>
    <d v="2023-08-22T00:00:00"/>
    <n v="6085.57"/>
    <n v="3469.89"/>
    <x v="0"/>
  </r>
  <r>
    <n v="1132"/>
    <x v="1"/>
    <x v="2"/>
    <x v="4"/>
    <x v="2"/>
    <n v="63510.42"/>
    <n v="400543.9"/>
    <n v="312321.53999999998"/>
    <n v="14.78"/>
    <x v="494"/>
    <x v="2"/>
    <x v="0"/>
    <d v="2023-10-18T00:00:00"/>
    <n v="7635.52"/>
    <n v="5532.93"/>
    <x v="0"/>
  </r>
  <r>
    <n v="3434"/>
    <x v="6"/>
    <x v="0"/>
    <x v="4"/>
    <x v="1"/>
    <n v="92637.55"/>
    <n v="120944.09"/>
    <n v="110117.57"/>
    <n v="11.99"/>
    <x v="494"/>
    <x v="2"/>
    <x v="4"/>
    <d v="2023-06-11T00:00:00"/>
    <n v="8712.1"/>
    <n v="7521.39"/>
    <x v="0"/>
  </r>
  <r>
    <n v="9273"/>
    <x v="6"/>
    <x v="3"/>
    <x v="3"/>
    <x v="4"/>
    <n v="80055.570000000007"/>
    <n v="308007.23"/>
    <n v="173412.03"/>
    <n v="17.670000000000002"/>
    <x v="494"/>
    <x v="4"/>
    <x v="4"/>
    <d v="2023-08-24T00:00:00"/>
    <n v="5916.26"/>
    <n v="3430.15"/>
    <x v="0"/>
  </r>
  <r>
    <n v="2862"/>
    <x v="9"/>
    <x v="4"/>
    <x v="1"/>
    <x v="3"/>
    <n v="58866.68"/>
    <n v="326297.09000000003"/>
    <n v="196853.3"/>
    <n v="13.76"/>
    <x v="494"/>
    <x v="2"/>
    <x v="2"/>
    <d v="2023-08-10T00:00:00"/>
    <n v="6586.64"/>
    <n v="5239.63"/>
    <x v="0"/>
  </r>
  <r>
    <n v="6554"/>
    <x v="3"/>
    <x v="3"/>
    <x v="1"/>
    <x v="2"/>
    <n v="47225.21"/>
    <n v="125039.89"/>
    <n v="402971.26"/>
    <n v="5.15"/>
    <x v="494"/>
    <x v="3"/>
    <x v="2"/>
    <d v="2023-09-04T00:00:00"/>
    <n v="2441.14"/>
    <n v="2119.27"/>
    <x v="0"/>
  </r>
  <r>
    <n v="4046"/>
    <x v="6"/>
    <x v="2"/>
    <x v="3"/>
    <x v="3"/>
    <n v="84149.759999999995"/>
    <n v="117028.74"/>
    <n v="181462.12"/>
    <n v="6.32"/>
    <x v="494"/>
    <x v="2"/>
    <x v="3"/>
    <d v="2023-03-07T00:00:00"/>
    <n v="11604.28"/>
    <n v="6043.32"/>
    <x v="0"/>
  </r>
  <r>
    <n v="2277"/>
    <x v="2"/>
    <x v="2"/>
    <x v="0"/>
    <x v="1"/>
    <n v="30148.78"/>
    <n v="158192.9"/>
    <n v="485367.08"/>
    <n v="15.9"/>
    <x v="494"/>
    <x v="3"/>
    <x v="0"/>
    <d v="2023-10-30T00:00:00"/>
    <n v="2357.1999999999998"/>
    <n v="1835.25"/>
    <x v="0"/>
  </r>
  <r>
    <n v="9451"/>
    <x v="9"/>
    <x v="0"/>
    <x v="1"/>
    <x v="4"/>
    <n v="41611.769999999997"/>
    <n v="207280.94"/>
    <n v="341022.05"/>
    <n v="5.22"/>
    <x v="495"/>
    <x v="4"/>
    <x v="0"/>
    <d v="2023-03-19T00:00:00"/>
    <n v="6193.59"/>
    <n v="5259.77"/>
    <x v="0"/>
  </r>
  <r>
    <n v="3657"/>
    <x v="9"/>
    <x v="3"/>
    <x v="3"/>
    <x v="3"/>
    <n v="92837.05"/>
    <n v="222654.6"/>
    <n v="47421.03"/>
    <n v="14.02"/>
    <x v="495"/>
    <x v="1"/>
    <x v="0"/>
    <d v="2023-10-16T00:00:00"/>
    <n v="8099.56"/>
    <n v="7018.24"/>
    <x v="0"/>
  </r>
  <r>
    <n v="1286"/>
    <x v="1"/>
    <x v="1"/>
    <x v="0"/>
    <x v="0"/>
    <n v="32108.15"/>
    <n v="483562.82"/>
    <n v="227940.82"/>
    <n v="5.8"/>
    <x v="495"/>
    <x v="3"/>
    <x v="4"/>
    <d v="2023-09-06T00:00:00"/>
    <n v="3523.09"/>
    <n v="1803.71"/>
    <x v="0"/>
  </r>
  <r>
    <n v="949"/>
    <x v="6"/>
    <x v="4"/>
    <x v="1"/>
    <x v="1"/>
    <n v="79949.279999999999"/>
    <n v="292516.77"/>
    <n v="123128.38"/>
    <n v="6.02"/>
    <x v="495"/>
    <x v="1"/>
    <x v="4"/>
    <d v="2023-04-04T00:00:00"/>
    <n v="11594.35"/>
    <n v="6633.32"/>
    <x v="0"/>
  </r>
  <r>
    <n v="9166"/>
    <x v="4"/>
    <x v="1"/>
    <x v="1"/>
    <x v="0"/>
    <n v="45823.71"/>
    <n v="391619.91"/>
    <n v="330512.5"/>
    <n v="6.91"/>
    <x v="495"/>
    <x v="1"/>
    <x v="2"/>
    <d v="2023-01-22T00:00:00"/>
    <n v="3524.82"/>
    <n v="3004.65"/>
    <x v="0"/>
  </r>
  <r>
    <n v="3564"/>
    <x v="2"/>
    <x v="2"/>
    <x v="0"/>
    <x v="0"/>
    <n v="84204.5"/>
    <n v="153470.51999999999"/>
    <n v="277782.73"/>
    <n v="13.69"/>
    <x v="495"/>
    <x v="0"/>
    <x v="3"/>
    <d v="2023-01-21T00:00:00"/>
    <n v="12288.78"/>
    <n v="9572.26"/>
    <x v="0"/>
  </r>
  <r>
    <n v="9512"/>
    <x v="2"/>
    <x v="0"/>
    <x v="1"/>
    <x v="3"/>
    <n v="78344.009999999995"/>
    <n v="106131.18"/>
    <n v="286128.17"/>
    <n v="15.67"/>
    <x v="495"/>
    <x v="3"/>
    <x v="0"/>
    <d v="2023-03-19T00:00:00"/>
    <n v="9772.58"/>
    <n v="8270.82"/>
    <x v="0"/>
  </r>
  <r>
    <n v="4821"/>
    <x v="1"/>
    <x v="3"/>
    <x v="4"/>
    <x v="0"/>
    <n v="64567.94"/>
    <n v="356437.08"/>
    <n v="408885.34"/>
    <n v="7.39"/>
    <x v="495"/>
    <x v="1"/>
    <x v="3"/>
    <d v="2023-02-07T00:00:00"/>
    <n v="7045.15"/>
    <n v="5963.2"/>
    <x v="0"/>
  </r>
  <r>
    <n v="1494"/>
    <x v="7"/>
    <x v="2"/>
    <x v="1"/>
    <x v="4"/>
    <n v="55454.36"/>
    <n v="297678.09000000003"/>
    <n v="170079.08"/>
    <n v="8.66"/>
    <x v="495"/>
    <x v="3"/>
    <x v="3"/>
    <d v="2023-12-10T00:00:00"/>
    <n v="4537.62"/>
    <n v="2741.04"/>
    <x v="0"/>
  </r>
  <r>
    <n v="3157"/>
    <x v="4"/>
    <x v="4"/>
    <x v="0"/>
    <x v="0"/>
    <n v="34504.39"/>
    <n v="440404.64"/>
    <n v="242493.73"/>
    <n v="16.309999999999999"/>
    <x v="495"/>
    <x v="0"/>
    <x v="1"/>
    <d v="2023-06-30T00:00:00"/>
    <n v="4662.32"/>
    <n v="4137.1499999999996"/>
    <x v="0"/>
  </r>
  <r>
    <n v="8816"/>
    <x v="3"/>
    <x v="3"/>
    <x v="4"/>
    <x v="2"/>
    <n v="45520.06"/>
    <n v="324053.99"/>
    <n v="326843.13"/>
    <n v="13.81"/>
    <x v="495"/>
    <x v="2"/>
    <x v="0"/>
    <d v="2023-11-20T00:00:00"/>
    <n v="2539.29"/>
    <n v="1485.67"/>
    <x v="0"/>
  </r>
  <r>
    <n v="9557"/>
    <x v="2"/>
    <x v="1"/>
    <x v="1"/>
    <x v="0"/>
    <n v="45065.14"/>
    <n v="379826.96"/>
    <n v="65449.34"/>
    <n v="14.57"/>
    <x v="495"/>
    <x v="0"/>
    <x v="0"/>
    <d v="2023-08-04T00:00:00"/>
    <n v="2967.98"/>
    <n v="2274.44"/>
    <x v="0"/>
  </r>
  <r>
    <n v="8464"/>
    <x v="3"/>
    <x v="4"/>
    <x v="0"/>
    <x v="0"/>
    <n v="31537.66"/>
    <n v="252806.49"/>
    <n v="159733.29"/>
    <n v="11.22"/>
    <x v="495"/>
    <x v="1"/>
    <x v="0"/>
    <d v="2023-10-02T00:00:00"/>
    <n v="1952.23"/>
    <n v="1485.08"/>
    <x v="0"/>
  </r>
  <r>
    <n v="9294"/>
    <x v="3"/>
    <x v="1"/>
    <x v="0"/>
    <x v="3"/>
    <n v="74355.62"/>
    <n v="61935.37"/>
    <n v="51645.77"/>
    <n v="10.61"/>
    <x v="495"/>
    <x v="4"/>
    <x v="2"/>
    <d v="2023-11-18T00:00:00"/>
    <n v="4868.38"/>
    <n v="3688.4"/>
    <x v="0"/>
  </r>
  <r>
    <n v="5785"/>
    <x v="7"/>
    <x v="1"/>
    <x v="3"/>
    <x v="0"/>
    <n v="66956.23"/>
    <n v="274808.96000000002"/>
    <n v="391066.1"/>
    <n v="9.51"/>
    <x v="495"/>
    <x v="3"/>
    <x v="2"/>
    <d v="2023-01-15T00:00:00"/>
    <n v="4745.92"/>
    <n v="4051.92"/>
    <x v="0"/>
  </r>
  <r>
    <n v="8903"/>
    <x v="4"/>
    <x v="1"/>
    <x v="0"/>
    <x v="0"/>
    <n v="12425.01"/>
    <n v="77229.52"/>
    <n v="461677.26"/>
    <n v="17.66"/>
    <x v="495"/>
    <x v="1"/>
    <x v="1"/>
    <d v="2023-03-24T00:00:00"/>
    <n v="880.67"/>
    <n v="680.84"/>
    <x v="0"/>
  </r>
  <r>
    <n v="7588"/>
    <x v="3"/>
    <x v="0"/>
    <x v="3"/>
    <x v="1"/>
    <n v="3800.26"/>
    <n v="158564.13"/>
    <n v="238176.87"/>
    <n v="9.6300000000000008"/>
    <x v="495"/>
    <x v="2"/>
    <x v="3"/>
    <d v="2023-02-08T00:00:00"/>
    <n v="396.52"/>
    <n v="356.2"/>
    <x v="0"/>
  </r>
  <r>
    <n v="3809"/>
    <x v="1"/>
    <x v="0"/>
    <x v="0"/>
    <x v="4"/>
    <n v="62445.45"/>
    <n v="96485.83"/>
    <n v="410202.91"/>
    <n v="10.88"/>
    <x v="495"/>
    <x v="3"/>
    <x v="1"/>
    <d v="2023-02-27T00:00:00"/>
    <n v="5314.99"/>
    <n v="4691.8900000000003"/>
    <x v="0"/>
  </r>
  <r>
    <n v="1115"/>
    <x v="1"/>
    <x v="0"/>
    <x v="0"/>
    <x v="3"/>
    <n v="59932.12"/>
    <n v="467521.2"/>
    <n v="65015.9"/>
    <n v="12.28"/>
    <x v="495"/>
    <x v="2"/>
    <x v="1"/>
    <d v="2023-02-25T00:00:00"/>
    <n v="7512.59"/>
    <n v="6480.79"/>
    <x v="0"/>
  </r>
  <r>
    <n v="2217"/>
    <x v="6"/>
    <x v="2"/>
    <x v="3"/>
    <x v="0"/>
    <n v="25998.35"/>
    <n v="294051.17"/>
    <n v="480495.57"/>
    <n v="6.79"/>
    <x v="495"/>
    <x v="1"/>
    <x v="0"/>
    <d v="2023-06-11T00:00:00"/>
    <n v="1397.7"/>
    <n v="744.33"/>
    <x v="0"/>
  </r>
  <r>
    <n v="4981"/>
    <x v="7"/>
    <x v="0"/>
    <x v="3"/>
    <x v="3"/>
    <n v="5365.39"/>
    <n v="394492.08"/>
    <n v="418275.45"/>
    <n v="16.04"/>
    <x v="495"/>
    <x v="3"/>
    <x v="0"/>
    <d v="2023-10-22T00:00:00"/>
    <n v="423.63"/>
    <n v="224.31"/>
    <x v="0"/>
  </r>
  <r>
    <n v="1698"/>
    <x v="6"/>
    <x v="0"/>
    <x v="2"/>
    <x v="4"/>
    <n v="83935.83"/>
    <n v="325750.21000000002"/>
    <n v="322498.2"/>
    <n v="14.21"/>
    <x v="495"/>
    <x v="2"/>
    <x v="0"/>
    <d v="2023-01-21T00:00:00"/>
    <n v="7226.01"/>
    <n v="6254.99"/>
    <x v="0"/>
  </r>
  <r>
    <n v="7773"/>
    <x v="4"/>
    <x v="1"/>
    <x v="4"/>
    <x v="4"/>
    <n v="32500.75"/>
    <n v="36168.879999999997"/>
    <n v="134199.41"/>
    <n v="10.37"/>
    <x v="495"/>
    <x v="4"/>
    <x v="2"/>
    <d v="2023-09-08T00:00:00"/>
    <n v="4043.43"/>
    <n v="2264.2199999999998"/>
    <x v="0"/>
  </r>
  <r>
    <n v="6463"/>
    <x v="5"/>
    <x v="3"/>
    <x v="3"/>
    <x v="0"/>
    <n v="51591.22"/>
    <n v="93903.27"/>
    <n v="486085.45"/>
    <n v="11.49"/>
    <x v="496"/>
    <x v="4"/>
    <x v="0"/>
    <d v="2023-08-20T00:00:00"/>
    <n v="3355.37"/>
    <n v="2222.64"/>
    <x v="0"/>
  </r>
  <r>
    <n v="107"/>
    <x v="2"/>
    <x v="4"/>
    <x v="1"/>
    <x v="4"/>
    <n v="85782.48"/>
    <n v="445820.83"/>
    <n v="451665.02"/>
    <n v="11.21"/>
    <x v="496"/>
    <x v="0"/>
    <x v="0"/>
    <d v="2023-03-03T00:00:00"/>
    <n v="12280.95"/>
    <n v="9251.65"/>
    <x v="0"/>
  </r>
  <r>
    <n v="256"/>
    <x v="2"/>
    <x v="4"/>
    <x v="0"/>
    <x v="1"/>
    <n v="29966.17"/>
    <n v="153799.26"/>
    <n v="343916.37"/>
    <n v="14.35"/>
    <x v="496"/>
    <x v="4"/>
    <x v="0"/>
    <d v="2023-05-29T00:00:00"/>
    <n v="1611.21"/>
    <n v="1105.6199999999999"/>
    <x v="0"/>
  </r>
  <r>
    <n v="4921"/>
    <x v="4"/>
    <x v="1"/>
    <x v="3"/>
    <x v="3"/>
    <n v="36150.160000000003"/>
    <n v="252311.81"/>
    <n v="289250.43"/>
    <n v="12.5"/>
    <x v="496"/>
    <x v="3"/>
    <x v="3"/>
    <d v="2023-07-15T00:00:00"/>
    <n v="4635"/>
    <n v="3457.71"/>
    <x v="0"/>
  </r>
  <r>
    <n v="2809"/>
    <x v="1"/>
    <x v="4"/>
    <x v="4"/>
    <x v="0"/>
    <n v="98870.97"/>
    <n v="316790.09999999998"/>
    <n v="98141.1"/>
    <n v="12.73"/>
    <x v="496"/>
    <x v="4"/>
    <x v="2"/>
    <d v="2023-10-07T00:00:00"/>
    <n v="13051.56"/>
    <n v="7755.08"/>
    <x v="0"/>
  </r>
  <r>
    <n v="3158"/>
    <x v="7"/>
    <x v="2"/>
    <x v="0"/>
    <x v="1"/>
    <n v="99014.87"/>
    <n v="227631.96"/>
    <n v="97487.75"/>
    <n v="16.96"/>
    <x v="496"/>
    <x v="0"/>
    <x v="2"/>
    <d v="2023-10-05T00:00:00"/>
    <n v="7332.09"/>
    <n v="4454.96"/>
    <x v="0"/>
  </r>
  <r>
    <n v="1145"/>
    <x v="3"/>
    <x v="4"/>
    <x v="2"/>
    <x v="2"/>
    <n v="93251.42"/>
    <n v="360221.11"/>
    <n v="226060.85"/>
    <n v="5.33"/>
    <x v="496"/>
    <x v="0"/>
    <x v="3"/>
    <d v="2023-07-28T00:00:00"/>
    <n v="12416.26"/>
    <n v="7239.28"/>
    <x v="0"/>
  </r>
  <r>
    <n v="306"/>
    <x v="7"/>
    <x v="4"/>
    <x v="4"/>
    <x v="3"/>
    <n v="76014.12"/>
    <n v="6132.98"/>
    <n v="105861.97"/>
    <n v="14.07"/>
    <x v="496"/>
    <x v="2"/>
    <x v="4"/>
    <d v="2023-01-28T00:00:00"/>
    <n v="7672.11"/>
    <n v="4630.71"/>
    <x v="0"/>
  </r>
  <r>
    <n v="6434"/>
    <x v="6"/>
    <x v="3"/>
    <x v="3"/>
    <x v="2"/>
    <n v="68047.13"/>
    <n v="83860.679999999993"/>
    <n v="368058.91"/>
    <n v="17.73"/>
    <x v="496"/>
    <x v="4"/>
    <x v="0"/>
    <d v="2023-05-18T00:00:00"/>
    <n v="5527.82"/>
    <n v="4410.63"/>
    <x v="0"/>
  </r>
  <r>
    <n v="705"/>
    <x v="5"/>
    <x v="4"/>
    <x v="4"/>
    <x v="4"/>
    <n v="72529.91"/>
    <n v="320075.03000000003"/>
    <n v="130336.17"/>
    <n v="15.31"/>
    <x v="496"/>
    <x v="1"/>
    <x v="3"/>
    <d v="2023-07-14T00:00:00"/>
    <n v="10844.89"/>
    <n v="5592.54"/>
    <x v="0"/>
  </r>
  <r>
    <n v="2534"/>
    <x v="9"/>
    <x v="2"/>
    <x v="0"/>
    <x v="0"/>
    <n v="2732.19"/>
    <n v="80298.19"/>
    <n v="57277.7"/>
    <n v="14.47"/>
    <x v="496"/>
    <x v="1"/>
    <x v="2"/>
    <d v="2023-05-18T00:00:00"/>
    <n v="386.29"/>
    <n v="333.74"/>
    <x v="0"/>
  </r>
  <r>
    <n v="4407"/>
    <x v="1"/>
    <x v="4"/>
    <x v="2"/>
    <x v="3"/>
    <n v="29901.200000000001"/>
    <n v="382084.44"/>
    <n v="331280.19"/>
    <n v="13.72"/>
    <x v="496"/>
    <x v="1"/>
    <x v="0"/>
    <d v="2023-06-10T00:00:00"/>
    <n v="2433.77"/>
    <n v="1992.12"/>
    <x v="0"/>
  </r>
  <r>
    <n v="8660"/>
    <x v="5"/>
    <x v="2"/>
    <x v="2"/>
    <x v="2"/>
    <n v="74512.44"/>
    <n v="462389.77"/>
    <n v="12522.32"/>
    <n v="17.32"/>
    <x v="496"/>
    <x v="0"/>
    <x v="1"/>
    <d v="2023-11-13T00:00:00"/>
    <n v="8844.01"/>
    <n v="6876.94"/>
    <x v="0"/>
  </r>
  <r>
    <n v="5325"/>
    <x v="0"/>
    <x v="3"/>
    <x v="2"/>
    <x v="4"/>
    <n v="56300.01"/>
    <n v="180928.27"/>
    <n v="396746.91"/>
    <n v="15.58"/>
    <x v="496"/>
    <x v="4"/>
    <x v="1"/>
    <d v="2023-10-06T00:00:00"/>
    <n v="3397.97"/>
    <n v="2889.13"/>
    <x v="0"/>
  </r>
  <r>
    <n v="556"/>
    <x v="6"/>
    <x v="3"/>
    <x v="0"/>
    <x v="4"/>
    <n v="53923.519999999997"/>
    <n v="23593.09"/>
    <n v="143738.99"/>
    <n v="9.6"/>
    <x v="497"/>
    <x v="1"/>
    <x v="1"/>
    <d v="2023-03-01T00:00:00"/>
    <n v="4811.37"/>
    <n v="2898.78"/>
    <x v="0"/>
  </r>
  <r>
    <n v="5679"/>
    <x v="9"/>
    <x v="1"/>
    <x v="4"/>
    <x v="0"/>
    <n v="22146.63"/>
    <n v="77657.59"/>
    <n v="286271.75"/>
    <n v="17.98"/>
    <x v="497"/>
    <x v="0"/>
    <x v="3"/>
    <d v="2023-05-10T00:00:00"/>
    <n v="1647.76"/>
    <n v="1224.42"/>
    <x v="0"/>
  </r>
  <r>
    <n v="709"/>
    <x v="0"/>
    <x v="0"/>
    <x v="3"/>
    <x v="0"/>
    <n v="69838.17"/>
    <n v="333250.03999999998"/>
    <n v="39769.4"/>
    <n v="12.34"/>
    <x v="497"/>
    <x v="2"/>
    <x v="1"/>
    <d v="2023-01-17T00:00:00"/>
    <n v="7161.14"/>
    <n v="4810.12"/>
    <x v="0"/>
  </r>
  <r>
    <n v="344"/>
    <x v="9"/>
    <x v="1"/>
    <x v="1"/>
    <x v="2"/>
    <n v="7121.2"/>
    <n v="77494.179999999993"/>
    <n v="251079.08"/>
    <n v="10.85"/>
    <x v="497"/>
    <x v="1"/>
    <x v="4"/>
    <d v="2023-01-07T00:00:00"/>
    <n v="934"/>
    <n v="679.13"/>
    <x v="0"/>
  </r>
  <r>
    <n v="3874"/>
    <x v="1"/>
    <x v="2"/>
    <x v="2"/>
    <x v="1"/>
    <n v="68296.02"/>
    <n v="469433.85"/>
    <n v="129342.32"/>
    <n v="13.34"/>
    <x v="497"/>
    <x v="2"/>
    <x v="3"/>
    <d v="2023-11-14T00:00:00"/>
    <n v="5536.43"/>
    <n v="3307"/>
    <x v="0"/>
  </r>
  <r>
    <n v="9118"/>
    <x v="9"/>
    <x v="4"/>
    <x v="2"/>
    <x v="3"/>
    <n v="6942.04"/>
    <n v="329632.14"/>
    <n v="460091.12"/>
    <n v="10.18"/>
    <x v="497"/>
    <x v="1"/>
    <x v="3"/>
    <d v="2023-10-27T00:00:00"/>
    <n v="535.98"/>
    <n v="451.54"/>
    <x v="0"/>
  </r>
  <r>
    <n v="3862"/>
    <x v="0"/>
    <x v="4"/>
    <x v="1"/>
    <x v="2"/>
    <n v="78310.2"/>
    <n v="88868.45"/>
    <n v="322233.76"/>
    <n v="7.06"/>
    <x v="497"/>
    <x v="1"/>
    <x v="2"/>
    <d v="2023-02-18T00:00:00"/>
    <n v="10129.9"/>
    <n v="7012.44"/>
    <x v="0"/>
  </r>
  <r>
    <n v="9705"/>
    <x v="3"/>
    <x v="4"/>
    <x v="0"/>
    <x v="2"/>
    <n v="86491.06"/>
    <n v="330544.09000000003"/>
    <n v="219316.81"/>
    <n v="14.91"/>
    <x v="497"/>
    <x v="0"/>
    <x v="0"/>
    <d v="2023-05-25T00:00:00"/>
    <n v="9694.7199999999993"/>
    <n v="5773.2"/>
    <x v="0"/>
  </r>
  <r>
    <n v="7535"/>
    <x v="2"/>
    <x v="4"/>
    <x v="4"/>
    <x v="0"/>
    <n v="56483.38"/>
    <n v="298259.73"/>
    <n v="323498.15000000002"/>
    <n v="9.7100000000000009"/>
    <x v="497"/>
    <x v="2"/>
    <x v="1"/>
    <d v="2023-10-01T00:00:00"/>
    <n v="6162.92"/>
    <n v="4830.71"/>
    <x v="0"/>
  </r>
  <r>
    <n v="1606"/>
    <x v="8"/>
    <x v="3"/>
    <x v="3"/>
    <x v="2"/>
    <n v="68925.75"/>
    <n v="389991.38"/>
    <n v="459938.02"/>
    <n v="8.2100000000000009"/>
    <x v="497"/>
    <x v="0"/>
    <x v="2"/>
    <d v="2023-05-03T00:00:00"/>
    <n v="4984.63"/>
    <n v="3363.11"/>
    <x v="0"/>
  </r>
  <r>
    <n v="1444"/>
    <x v="9"/>
    <x v="3"/>
    <x v="3"/>
    <x v="4"/>
    <n v="9970.25"/>
    <n v="366062.36"/>
    <n v="461062.64"/>
    <n v="7.21"/>
    <x v="497"/>
    <x v="2"/>
    <x v="1"/>
    <d v="2023-02-17T00:00:00"/>
    <n v="564.28"/>
    <n v="398.93"/>
    <x v="0"/>
  </r>
  <r>
    <n v="8700"/>
    <x v="4"/>
    <x v="4"/>
    <x v="2"/>
    <x v="1"/>
    <n v="2387.91"/>
    <n v="33653.69"/>
    <n v="291416.98"/>
    <n v="8.98"/>
    <x v="497"/>
    <x v="2"/>
    <x v="2"/>
    <d v="2023-04-09T00:00:00"/>
    <n v="182.38"/>
    <n v="103.38"/>
    <x v="0"/>
  </r>
  <r>
    <n v="1531"/>
    <x v="0"/>
    <x v="3"/>
    <x v="3"/>
    <x v="2"/>
    <n v="55984.19"/>
    <n v="43286.86"/>
    <n v="159874.48000000001"/>
    <n v="5.12"/>
    <x v="498"/>
    <x v="3"/>
    <x v="2"/>
    <d v="2023-02-02T00:00:00"/>
    <n v="6478.97"/>
    <n v="3580.29"/>
    <x v="0"/>
  </r>
  <r>
    <n v="2023"/>
    <x v="3"/>
    <x v="3"/>
    <x v="1"/>
    <x v="4"/>
    <n v="33905.440000000002"/>
    <n v="236740.77"/>
    <n v="269569.07"/>
    <n v="6.64"/>
    <x v="498"/>
    <x v="2"/>
    <x v="3"/>
    <d v="2023-06-05T00:00:00"/>
    <n v="4815.34"/>
    <n v="2630.52"/>
    <x v="0"/>
  </r>
  <r>
    <n v="7587"/>
    <x v="7"/>
    <x v="0"/>
    <x v="4"/>
    <x v="4"/>
    <n v="68921.919999999998"/>
    <n v="453059.66"/>
    <n v="88289.65"/>
    <n v="15.13"/>
    <x v="498"/>
    <x v="3"/>
    <x v="0"/>
    <d v="2023-05-28T00:00:00"/>
    <n v="6713.71"/>
    <n v="4340.71"/>
    <x v="0"/>
  </r>
  <r>
    <n v="1910"/>
    <x v="1"/>
    <x v="0"/>
    <x v="2"/>
    <x v="2"/>
    <n v="8373.1"/>
    <n v="471751.82"/>
    <n v="67732.990000000005"/>
    <n v="6.19"/>
    <x v="498"/>
    <x v="0"/>
    <x v="1"/>
    <d v="2023-12-24T00:00:00"/>
    <n v="659.32"/>
    <n v="587.23"/>
    <x v="0"/>
  </r>
  <r>
    <n v="1833"/>
    <x v="7"/>
    <x v="0"/>
    <x v="0"/>
    <x v="1"/>
    <n v="10047.11"/>
    <n v="110808.72"/>
    <n v="467386.38"/>
    <n v="9.81"/>
    <x v="498"/>
    <x v="0"/>
    <x v="3"/>
    <d v="2023-12-11T00:00:00"/>
    <n v="1400.17"/>
    <n v="970.88"/>
    <x v="0"/>
  </r>
  <r>
    <n v="4563"/>
    <x v="1"/>
    <x v="2"/>
    <x v="0"/>
    <x v="2"/>
    <n v="13425.75"/>
    <n v="427587.38"/>
    <n v="407786.07"/>
    <n v="5.26"/>
    <x v="498"/>
    <x v="3"/>
    <x v="2"/>
    <d v="2023-02-01T00:00:00"/>
    <n v="1900.93"/>
    <n v="1568.66"/>
    <x v="0"/>
  </r>
  <r>
    <n v="7716"/>
    <x v="5"/>
    <x v="0"/>
    <x v="2"/>
    <x v="3"/>
    <n v="8976.86"/>
    <n v="115547.83"/>
    <n v="368544.75"/>
    <n v="17.5"/>
    <x v="498"/>
    <x v="3"/>
    <x v="1"/>
    <d v="2023-12-01T00:00:00"/>
    <n v="539.87"/>
    <n v="338.34"/>
    <x v="0"/>
  </r>
  <r>
    <n v="436"/>
    <x v="7"/>
    <x v="2"/>
    <x v="0"/>
    <x v="4"/>
    <n v="91719.48"/>
    <n v="57607.77"/>
    <n v="472006.71"/>
    <n v="16.37"/>
    <x v="498"/>
    <x v="0"/>
    <x v="3"/>
    <d v="2023-04-07T00:00:00"/>
    <n v="12754.11"/>
    <n v="6645.16"/>
    <x v="0"/>
  </r>
  <r>
    <n v="4455"/>
    <x v="9"/>
    <x v="3"/>
    <x v="0"/>
    <x v="2"/>
    <n v="8553.44"/>
    <n v="91350.29"/>
    <n v="308938.63"/>
    <n v="12.91"/>
    <x v="498"/>
    <x v="1"/>
    <x v="3"/>
    <d v="2023-10-21T00:00:00"/>
    <n v="1071.52"/>
    <n v="666.21"/>
    <x v="0"/>
  </r>
  <r>
    <n v="9757"/>
    <x v="8"/>
    <x v="2"/>
    <x v="1"/>
    <x v="0"/>
    <n v="20355.72"/>
    <n v="354807.48"/>
    <n v="202976.3"/>
    <n v="14.15"/>
    <x v="498"/>
    <x v="2"/>
    <x v="4"/>
    <d v="2023-09-22T00:00:00"/>
    <n v="2372.52"/>
    <n v="1967.59"/>
    <x v="0"/>
  </r>
  <r>
    <n v="6867"/>
    <x v="9"/>
    <x v="3"/>
    <x v="3"/>
    <x v="1"/>
    <n v="17982.759999999998"/>
    <n v="59580.33"/>
    <n v="264429.84000000003"/>
    <n v="14.43"/>
    <x v="498"/>
    <x v="0"/>
    <x v="2"/>
    <d v="2023-08-21T00:00:00"/>
    <n v="1484.95"/>
    <n v="1232.03"/>
    <x v="0"/>
  </r>
  <r>
    <n v="2153"/>
    <x v="7"/>
    <x v="1"/>
    <x v="3"/>
    <x v="3"/>
    <n v="26037.97"/>
    <n v="190937.55"/>
    <n v="161321.09"/>
    <n v="17.559999999999999"/>
    <x v="498"/>
    <x v="0"/>
    <x v="2"/>
    <d v="2023-11-07T00:00:00"/>
    <n v="1509.67"/>
    <n v="1137.69"/>
    <x v="0"/>
  </r>
  <r>
    <n v="9692"/>
    <x v="5"/>
    <x v="0"/>
    <x v="3"/>
    <x v="3"/>
    <n v="28164.54"/>
    <n v="486411.92"/>
    <n v="382041.82"/>
    <n v="13.66"/>
    <x v="498"/>
    <x v="0"/>
    <x v="1"/>
    <d v="2023-07-16T00:00:00"/>
    <n v="2975.45"/>
    <n v="2534.5100000000002"/>
    <x v="0"/>
  </r>
  <r>
    <n v="2707"/>
    <x v="7"/>
    <x v="4"/>
    <x v="0"/>
    <x v="4"/>
    <n v="33716.65"/>
    <n v="451780.93"/>
    <n v="274377.53999999998"/>
    <n v="12.42"/>
    <x v="499"/>
    <x v="3"/>
    <x v="2"/>
    <d v="2023-10-26T00:00:00"/>
    <n v="3992.48"/>
    <n v="2546.89"/>
    <x v="0"/>
  </r>
  <r>
    <n v="3786"/>
    <x v="8"/>
    <x v="4"/>
    <x v="0"/>
    <x v="1"/>
    <n v="64011.73"/>
    <n v="195613.52"/>
    <n v="195524.77"/>
    <n v="13.94"/>
    <x v="499"/>
    <x v="2"/>
    <x v="4"/>
    <d v="2023-01-02T00:00:00"/>
    <n v="6124.46"/>
    <n v="4101.04"/>
    <x v="0"/>
  </r>
  <r>
    <n v="9912"/>
    <x v="6"/>
    <x v="4"/>
    <x v="3"/>
    <x v="0"/>
    <n v="54479.41"/>
    <n v="104847.36"/>
    <n v="185493.22"/>
    <n v="14.91"/>
    <x v="499"/>
    <x v="2"/>
    <x v="2"/>
    <d v="2023-11-23T00:00:00"/>
    <n v="3337.56"/>
    <n v="2821.09"/>
    <x v="0"/>
  </r>
  <r>
    <n v="847"/>
    <x v="6"/>
    <x v="4"/>
    <x v="4"/>
    <x v="2"/>
    <n v="61424.6"/>
    <n v="492261.66"/>
    <n v="114503.29"/>
    <n v="10.99"/>
    <x v="499"/>
    <x v="3"/>
    <x v="2"/>
    <d v="2023-02-05T00:00:00"/>
    <n v="7199"/>
    <n v="4285.46"/>
    <x v="0"/>
  </r>
  <r>
    <n v="1738"/>
    <x v="5"/>
    <x v="3"/>
    <x v="0"/>
    <x v="2"/>
    <n v="65367.49"/>
    <n v="479765.09"/>
    <n v="5783.6"/>
    <n v="15.44"/>
    <x v="499"/>
    <x v="4"/>
    <x v="1"/>
    <d v="2023-02-19T00:00:00"/>
    <n v="8002.62"/>
    <n v="4249.34"/>
    <x v="0"/>
  </r>
  <r>
    <n v="4020"/>
    <x v="6"/>
    <x v="3"/>
    <x v="4"/>
    <x v="2"/>
    <n v="1075.78"/>
    <n v="202431.13"/>
    <n v="388266.78"/>
    <n v="12.38"/>
    <x v="499"/>
    <x v="1"/>
    <x v="2"/>
    <d v="2023-12-10T00:00:00"/>
    <n v="65.44"/>
    <n v="34.32"/>
    <x v="0"/>
  </r>
  <r>
    <n v="7539"/>
    <x v="5"/>
    <x v="4"/>
    <x v="2"/>
    <x v="1"/>
    <n v="61976.88"/>
    <n v="424948.01"/>
    <n v="169270.13"/>
    <n v="13.45"/>
    <x v="499"/>
    <x v="0"/>
    <x v="2"/>
    <d v="2023-08-28T00:00:00"/>
    <n v="3579.26"/>
    <n v="2113.02"/>
    <x v="0"/>
  </r>
  <r>
    <n v="9886"/>
    <x v="6"/>
    <x v="2"/>
    <x v="4"/>
    <x v="1"/>
    <n v="26820.7"/>
    <n v="413845.84"/>
    <n v="313647.02"/>
    <n v="10.09"/>
    <x v="499"/>
    <x v="0"/>
    <x v="0"/>
    <d v="2023-08-21T00:00:00"/>
    <n v="2137.6"/>
    <n v="1904.97"/>
    <x v="0"/>
  </r>
  <r>
    <n v="2717"/>
    <x v="0"/>
    <x v="0"/>
    <x v="1"/>
    <x v="4"/>
    <n v="22996.15"/>
    <n v="84526.09"/>
    <n v="275941.14"/>
    <n v="9.17"/>
    <x v="499"/>
    <x v="4"/>
    <x v="2"/>
    <d v="2023-04-11T00:00:00"/>
    <n v="2805.61"/>
    <n v="2492.39"/>
    <x v="0"/>
  </r>
  <r>
    <n v="5595"/>
    <x v="6"/>
    <x v="0"/>
    <x v="3"/>
    <x v="1"/>
    <n v="96614.55"/>
    <n v="214646.42"/>
    <n v="447945.08"/>
    <n v="15.8"/>
    <x v="499"/>
    <x v="0"/>
    <x v="1"/>
    <d v="2023-09-02T00:00:00"/>
    <n v="11210.53"/>
    <n v="8271.35"/>
    <x v="0"/>
  </r>
  <r>
    <n v="1033"/>
    <x v="4"/>
    <x v="4"/>
    <x v="1"/>
    <x v="1"/>
    <n v="88893.23"/>
    <n v="413539.46"/>
    <n v="337599.48"/>
    <n v="8.01"/>
    <x v="500"/>
    <x v="1"/>
    <x v="1"/>
    <d v="2023-01-26T00:00:00"/>
    <n v="12944.6"/>
    <n v="9580.35"/>
    <x v="0"/>
  </r>
  <r>
    <n v="7520"/>
    <x v="0"/>
    <x v="0"/>
    <x v="1"/>
    <x v="1"/>
    <n v="45929.38"/>
    <n v="400694.06"/>
    <n v="273282.88"/>
    <n v="8.17"/>
    <x v="500"/>
    <x v="1"/>
    <x v="0"/>
    <d v="2023-01-01T00:00:00"/>
    <n v="5124.18"/>
    <n v="4073.85"/>
    <x v="0"/>
  </r>
  <r>
    <n v="2067"/>
    <x v="9"/>
    <x v="4"/>
    <x v="4"/>
    <x v="1"/>
    <n v="80202.63"/>
    <n v="124053.47"/>
    <n v="91171.37"/>
    <n v="13.2"/>
    <x v="500"/>
    <x v="0"/>
    <x v="3"/>
    <d v="2023-05-24T00:00:00"/>
    <n v="6764.02"/>
    <n v="4134.26"/>
    <x v="0"/>
  </r>
  <r>
    <n v="3441"/>
    <x v="4"/>
    <x v="0"/>
    <x v="3"/>
    <x v="0"/>
    <n v="46149.19"/>
    <n v="375595.16"/>
    <n v="25188.31"/>
    <n v="16.16"/>
    <x v="500"/>
    <x v="3"/>
    <x v="3"/>
    <d v="2023-07-30T00:00:00"/>
    <n v="3789.02"/>
    <n v="2080.52"/>
    <x v="0"/>
  </r>
  <r>
    <n v="2389"/>
    <x v="9"/>
    <x v="0"/>
    <x v="0"/>
    <x v="3"/>
    <n v="50255.14"/>
    <n v="264285.67"/>
    <n v="490740.25"/>
    <n v="12.31"/>
    <x v="500"/>
    <x v="2"/>
    <x v="0"/>
    <d v="2023-07-26T00:00:00"/>
    <n v="5159.6899999999996"/>
    <n v="4085.89"/>
    <x v="0"/>
  </r>
  <r>
    <n v="8574"/>
    <x v="1"/>
    <x v="2"/>
    <x v="2"/>
    <x v="3"/>
    <n v="97532.47"/>
    <n v="326828.2"/>
    <n v="333765.3"/>
    <n v="16.260000000000002"/>
    <x v="500"/>
    <x v="0"/>
    <x v="3"/>
    <d v="2023-10-17T00:00:00"/>
    <n v="13242.67"/>
    <n v="8390.0300000000007"/>
    <x v="0"/>
  </r>
  <r>
    <n v="1516"/>
    <x v="4"/>
    <x v="2"/>
    <x v="0"/>
    <x v="3"/>
    <n v="22901.79"/>
    <n v="64243.32"/>
    <n v="137648.34"/>
    <n v="16.100000000000001"/>
    <x v="500"/>
    <x v="3"/>
    <x v="3"/>
    <d v="2023-10-14T00:00:00"/>
    <n v="2455.0100000000002"/>
    <n v="2184.08"/>
    <x v="0"/>
  </r>
  <r>
    <n v="9883"/>
    <x v="7"/>
    <x v="3"/>
    <x v="0"/>
    <x v="3"/>
    <n v="95993.14"/>
    <n v="89517.81"/>
    <n v="495509.67"/>
    <n v="7.58"/>
    <x v="500"/>
    <x v="3"/>
    <x v="4"/>
    <d v="2023-01-22T00:00:00"/>
    <n v="10891.25"/>
    <n v="5766.44"/>
    <x v="0"/>
  </r>
  <r>
    <n v="2825"/>
    <x v="6"/>
    <x v="1"/>
    <x v="1"/>
    <x v="1"/>
    <n v="34026.300000000003"/>
    <n v="145880.63"/>
    <n v="358642.34"/>
    <n v="13.56"/>
    <x v="500"/>
    <x v="1"/>
    <x v="0"/>
    <d v="2023-03-29T00:00:00"/>
    <n v="3867.95"/>
    <n v="2095.7600000000002"/>
    <x v="0"/>
  </r>
  <r>
    <n v="6390"/>
    <x v="4"/>
    <x v="2"/>
    <x v="4"/>
    <x v="4"/>
    <n v="97140.21"/>
    <n v="211405.22"/>
    <n v="367371.8"/>
    <n v="5.14"/>
    <x v="500"/>
    <x v="2"/>
    <x v="3"/>
    <d v="2023-03-23T00:00:00"/>
    <n v="11775.62"/>
    <n v="6540.03"/>
    <x v="0"/>
  </r>
  <r>
    <n v="4855"/>
    <x v="5"/>
    <x v="4"/>
    <x v="4"/>
    <x v="3"/>
    <n v="37947.120000000003"/>
    <n v="30486.880000000001"/>
    <n v="117872.84"/>
    <n v="5.45"/>
    <x v="500"/>
    <x v="4"/>
    <x v="2"/>
    <d v="2023-09-23T00:00:00"/>
    <n v="4250.37"/>
    <n v="2602.5"/>
    <x v="0"/>
  </r>
  <r>
    <n v="216"/>
    <x v="6"/>
    <x v="0"/>
    <x v="3"/>
    <x v="2"/>
    <n v="94274.34"/>
    <n v="174483.05"/>
    <n v="163631.57999999999"/>
    <n v="17.52"/>
    <x v="500"/>
    <x v="4"/>
    <x v="1"/>
    <d v="2023-04-08T00:00:00"/>
    <n v="12494.04"/>
    <n v="7549.22"/>
    <x v="0"/>
  </r>
  <r>
    <n v="441"/>
    <x v="4"/>
    <x v="3"/>
    <x v="3"/>
    <x v="3"/>
    <n v="69268.47"/>
    <n v="80737.789999999994"/>
    <n v="374565.59"/>
    <n v="12.94"/>
    <x v="500"/>
    <x v="2"/>
    <x v="4"/>
    <d v="2023-05-26T00:00:00"/>
    <n v="9596.7900000000009"/>
    <n v="4905"/>
    <x v="0"/>
  </r>
  <r>
    <n v="2392"/>
    <x v="9"/>
    <x v="4"/>
    <x v="2"/>
    <x v="0"/>
    <n v="32499.57"/>
    <n v="214460.11"/>
    <n v="114021.17"/>
    <n v="11.67"/>
    <x v="500"/>
    <x v="0"/>
    <x v="2"/>
    <d v="2023-04-27T00:00:00"/>
    <n v="3397.41"/>
    <n v="1795.3"/>
    <x v="0"/>
  </r>
  <r>
    <n v="7410"/>
    <x v="5"/>
    <x v="2"/>
    <x v="0"/>
    <x v="2"/>
    <n v="30400.95"/>
    <n v="279178.38"/>
    <n v="132223.76999999999"/>
    <n v="8.82"/>
    <x v="500"/>
    <x v="0"/>
    <x v="1"/>
    <d v="2023-12-11T00:00:00"/>
    <n v="4480.42"/>
    <n v="2884.78"/>
    <x v="0"/>
  </r>
  <r>
    <n v="2215"/>
    <x v="0"/>
    <x v="3"/>
    <x v="2"/>
    <x v="0"/>
    <n v="98421.41"/>
    <n v="449779.28"/>
    <n v="50333.63"/>
    <n v="14.18"/>
    <x v="501"/>
    <x v="0"/>
    <x v="2"/>
    <d v="2023-03-01T00:00:00"/>
    <n v="12223.41"/>
    <n v="10971.77"/>
    <x v="0"/>
  </r>
  <r>
    <n v="6785"/>
    <x v="1"/>
    <x v="2"/>
    <x v="3"/>
    <x v="0"/>
    <n v="98694.38"/>
    <n v="230006.62"/>
    <n v="430865.21"/>
    <n v="12.64"/>
    <x v="501"/>
    <x v="2"/>
    <x v="3"/>
    <d v="2023-06-17T00:00:00"/>
    <n v="10405.49"/>
    <n v="5459.03"/>
    <x v="0"/>
  </r>
  <r>
    <n v="9881"/>
    <x v="3"/>
    <x v="4"/>
    <x v="0"/>
    <x v="4"/>
    <n v="40315.03"/>
    <n v="16105.66"/>
    <n v="449076.52"/>
    <n v="9.3699999999999992"/>
    <x v="501"/>
    <x v="0"/>
    <x v="4"/>
    <d v="2023-01-28T00:00:00"/>
    <n v="5693.61"/>
    <n v="3238.29"/>
    <x v="0"/>
  </r>
  <r>
    <n v="1836"/>
    <x v="2"/>
    <x v="0"/>
    <x v="4"/>
    <x v="3"/>
    <n v="99897.26"/>
    <n v="403554.48"/>
    <n v="164882.60999999999"/>
    <n v="10.53"/>
    <x v="501"/>
    <x v="1"/>
    <x v="3"/>
    <d v="2023-04-11T00:00:00"/>
    <n v="9722.3700000000008"/>
    <n v="6863.88"/>
    <x v="0"/>
  </r>
  <r>
    <n v="1155"/>
    <x v="1"/>
    <x v="0"/>
    <x v="1"/>
    <x v="2"/>
    <n v="84497.32"/>
    <n v="259932.12"/>
    <n v="19961.330000000002"/>
    <n v="14.54"/>
    <x v="501"/>
    <x v="1"/>
    <x v="2"/>
    <d v="2023-06-13T00:00:00"/>
    <n v="5001.95"/>
    <n v="3508"/>
    <x v="0"/>
  </r>
  <r>
    <n v="805"/>
    <x v="1"/>
    <x v="1"/>
    <x v="4"/>
    <x v="1"/>
    <n v="77095.41"/>
    <n v="472899.1"/>
    <n v="398324.62"/>
    <n v="12"/>
    <x v="501"/>
    <x v="0"/>
    <x v="4"/>
    <d v="2023-07-02T00:00:00"/>
    <n v="10564.14"/>
    <n v="6329.97"/>
    <x v="0"/>
  </r>
  <r>
    <n v="6833"/>
    <x v="0"/>
    <x v="1"/>
    <x v="1"/>
    <x v="1"/>
    <n v="72438.509999999995"/>
    <n v="150349.81"/>
    <n v="284818.07"/>
    <n v="9.4499999999999993"/>
    <x v="501"/>
    <x v="4"/>
    <x v="2"/>
    <d v="2023-01-25T00:00:00"/>
    <n v="8519.74"/>
    <n v="6193.26"/>
    <x v="0"/>
  </r>
  <r>
    <n v="1826"/>
    <x v="6"/>
    <x v="3"/>
    <x v="0"/>
    <x v="2"/>
    <n v="28615.55"/>
    <n v="45965.04"/>
    <n v="474221.53"/>
    <n v="16.39"/>
    <x v="501"/>
    <x v="1"/>
    <x v="2"/>
    <d v="2023-10-23T00:00:00"/>
    <n v="1846.31"/>
    <n v="1166.3900000000001"/>
    <x v="0"/>
  </r>
  <r>
    <n v="4844"/>
    <x v="4"/>
    <x v="4"/>
    <x v="3"/>
    <x v="3"/>
    <n v="58568.37"/>
    <n v="325627.58"/>
    <n v="257182.16"/>
    <n v="10.4"/>
    <x v="501"/>
    <x v="3"/>
    <x v="1"/>
    <d v="2023-11-16T00:00:00"/>
    <n v="8048.82"/>
    <n v="6067.53"/>
    <x v="0"/>
  </r>
  <r>
    <n v="819"/>
    <x v="7"/>
    <x v="4"/>
    <x v="4"/>
    <x v="1"/>
    <n v="70013.289999999994"/>
    <n v="219744.93"/>
    <n v="46901.45"/>
    <n v="13.14"/>
    <x v="501"/>
    <x v="4"/>
    <x v="0"/>
    <d v="2023-08-12T00:00:00"/>
    <n v="6816.96"/>
    <n v="4602.7700000000004"/>
    <x v="0"/>
  </r>
  <r>
    <n v="7199"/>
    <x v="0"/>
    <x v="2"/>
    <x v="0"/>
    <x v="0"/>
    <n v="77029.77"/>
    <n v="102313.02"/>
    <n v="112837.52"/>
    <n v="8.39"/>
    <x v="501"/>
    <x v="3"/>
    <x v="4"/>
    <d v="2023-01-18T00:00:00"/>
    <n v="4305.7"/>
    <n v="2734.01"/>
    <x v="0"/>
  </r>
  <r>
    <n v="4904"/>
    <x v="8"/>
    <x v="2"/>
    <x v="2"/>
    <x v="2"/>
    <n v="18975.330000000002"/>
    <n v="156076.57"/>
    <n v="149675.10999999999"/>
    <n v="16.11"/>
    <x v="501"/>
    <x v="3"/>
    <x v="4"/>
    <d v="2023-01-25T00:00:00"/>
    <n v="1878.66"/>
    <n v="1543.41"/>
    <x v="0"/>
  </r>
  <r>
    <n v="2084"/>
    <x v="8"/>
    <x v="0"/>
    <x v="1"/>
    <x v="1"/>
    <n v="72760.66"/>
    <n v="235623.38"/>
    <n v="89894.03"/>
    <n v="13.08"/>
    <x v="501"/>
    <x v="3"/>
    <x v="4"/>
    <d v="2023-02-13T00:00:00"/>
    <n v="6008.77"/>
    <n v="3231.99"/>
    <x v="0"/>
  </r>
  <r>
    <n v="7048"/>
    <x v="1"/>
    <x v="3"/>
    <x v="1"/>
    <x v="3"/>
    <n v="38391.99"/>
    <n v="201298.39"/>
    <n v="385447.42"/>
    <n v="16.95"/>
    <x v="501"/>
    <x v="2"/>
    <x v="2"/>
    <d v="2023-11-14T00:00:00"/>
    <n v="5051.8100000000004"/>
    <n v="2961.12"/>
    <x v="0"/>
  </r>
  <r>
    <n v="9127"/>
    <x v="0"/>
    <x v="1"/>
    <x v="3"/>
    <x v="2"/>
    <n v="64086.83"/>
    <n v="335845.8"/>
    <n v="434489.16"/>
    <n v="7.55"/>
    <x v="502"/>
    <x v="1"/>
    <x v="3"/>
    <d v="2023-05-08T00:00:00"/>
    <n v="6104.86"/>
    <n v="5136.5"/>
    <x v="0"/>
  </r>
  <r>
    <n v="7383"/>
    <x v="2"/>
    <x v="2"/>
    <x v="2"/>
    <x v="1"/>
    <n v="81376.12"/>
    <n v="16175.7"/>
    <n v="367564.78"/>
    <n v="14.24"/>
    <x v="502"/>
    <x v="3"/>
    <x v="4"/>
    <d v="2023-03-18T00:00:00"/>
    <n v="7325.81"/>
    <n v="4910.95"/>
    <x v="0"/>
  </r>
  <r>
    <n v="1393"/>
    <x v="4"/>
    <x v="0"/>
    <x v="3"/>
    <x v="2"/>
    <n v="99547.07"/>
    <n v="147479.42000000001"/>
    <n v="433300.88"/>
    <n v="5.46"/>
    <x v="502"/>
    <x v="1"/>
    <x v="1"/>
    <d v="2023-12-11T00:00:00"/>
    <n v="13064.02"/>
    <n v="8562.01"/>
    <x v="0"/>
  </r>
  <r>
    <n v="4585"/>
    <x v="3"/>
    <x v="2"/>
    <x v="4"/>
    <x v="4"/>
    <n v="82143.929999999993"/>
    <n v="72903.47"/>
    <n v="31307.26"/>
    <n v="13.85"/>
    <x v="502"/>
    <x v="4"/>
    <x v="2"/>
    <d v="2023-11-27T00:00:00"/>
    <n v="9836.89"/>
    <n v="8056.68"/>
    <x v="0"/>
  </r>
  <r>
    <n v="7428"/>
    <x v="5"/>
    <x v="4"/>
    <x v="4"/>
    <x v="2"/>
    <n v="99634.52"/>
    <n v="129953.63"/>
    <n v="232517.51"/>
    <n v="12.4"/>
    <x v="502"/>
    <x v="2"/>
    <x v="4"/>
    <d v="2023-01-31T00:00:00"/>
    <n v="5411.56"/>
    <n v="4572.84"/>
    <x v="0"/>
  </r>
  <r>
    <n v="9299"/>
    <x v="4"/>
    <x v="0"/>
    <x v="1"/>
    <x v="4"/>
    <n v="60580.25"/>
    <n v="373219.2"/>
    <n v="290326.15000000002"/>
    <n v="17.510000000000002"/>
    <x v="502"/>
    <x v="0"/>
    <x v="1"/>
    <d v="2023-02-18T00:00:00"/>
    <n v="7733.54"/>
    <n v="6931.71"/>
    <x v="0"/>
  </r>
  <r>
    <n v="9918"/>
    <x v="6"/>
    <x v="2"/>
    <x v="2"/>
    <x v="1"/>
    <n v="83687.759999999995"/>
    <n v="12814.4"/>
    <n v="95695.58"/>
    <n v="14.47"/>
    <x v="502"/>
    <x v="1"/>
    <x v="1"/>
    <d v="2023-12-30T00:00:00"/>
    <n v="11056.63"/>
    <n v="7565.95"/>
    <x v="0"/>
  </r>
  <r>
    <n v="320"/>
    <x v="8"/>
    <x v="3"/>
    <x v="1"/>
    <x v="1"/>
    <n v="6767.57"/>
    <n v="394627.72"/>
    <n v="226757.44"/>
    <n v="14.4"/>
    <x v="502"/>
    <x v="1"/>
    <x v="1"/>
    <d v="2023-12-12T00:00:00"/>
    <n v="435.26"/>
    <n v="247.33"/>
    <x v="0"/>
  </r>
  <r>
    <n v="6576"/>
    <x v="9"/>
    <x v="4"/>
    <x v="3"/>
    <x v="0"/>
    <n v="75683.48"/>
    <n v="232800.58"/>
    <n v="369350.05"/>
    <n v="7.76"/>
    <x v="502"/>
    <x v="3"/>
    <x v="3"/>
    <d v="2023-10-19T00:00:00"/>
    <n v="7631.44"/>
    <n v="6066.3"/>
    <x v="0"/>
  </r>
  <r>
    <n v="9848"/>
    <x v="4"/>
    <x v="3"/>
    <x v="2"/>
    <x v="4"/>
    <n v="17960.53"/>
    <n v="22038.7"/>
    <n v="219623.01"/>
    <n v="5.03"/>
    <x v="502"/>
    <x v="2"/>
    <x v="2"/>
    <d v="2023-02-12T00:00:00"/>
    <n v="1341"/>
    <n v="874.55"/>
    <x v="0"/>
  </r>
  <r>
    <n v="9674"/>
    <x v="5"/>
    <x v="0"/>
    <x v="4"/>
    <x v="4"/>
    <n v="51718.47"/>
    <n v="220668.74"/>
    <n v="385447.79"/>
    <n v="16.100000000000001"/>
    <x v="502"/>
    <x v="3"/>
    <x v="0"/>
    <d v="2023-05-28T00:00:00"/>
    <n v="6774.71"/>
    <n v="4252.2700000000004"/>
    <x v="0"/>
  </r>
  <r>
    <n v="2293"/>
    <x v="4"/>
    <x v="0"/>
    <x v="0"/>
    <x v="0"/>
    <n v="18540.349999999999"/>
    <n v="365757.08"/>
    <n v="310539.52000000002"/>
    <n v="6.7"/>
    <x v="502"/>
    <x v="0"/>
    <x v="2"/>
    <d v="2024-01-01T00:00:00"/>
    <n v="2344.5100000000002"/>
    <n v="1389.75"/>
    <x v="1"/>
  </r>
  <r>
    <n v="7220"/>
    <x v="1"/>
    <x v="0"/>
    <x v="0"/>
    <x v="4"/>
    <n v="7064.97"/>
    <n v="243396.26"/>
    <n v="272693.73"/>
    <n v="7.02"/>
    <x v="502"/>
    <x v="2"/>
    <x v="3"/>
    <d v="2023-06-21T00:00:00"/>
    <n v="736.18"/>
    <n v="640.70000000000005"/>
    <x v="0"/>
  </r>
  <r>
    <n v="6436"/>
    <x v="8"/>
    <x v="2"/>
    <x v="4"/>
    <x v="4"/>
    <n v="10229.27"/>
    <n v="315552.44"/>
    <n v="266052.8"/>
    <n v="16.91"/>
    <x v="502"/>
    <x v="4"/>
    <x v="3"/>
    <d v="2023-03-05T00:00:00"/>
    <n v="1077.8900000000001"/>
    <n v="836.35"/>
    <x v="0"/>
  </r>
  <r>
    <n v="2612"/>
    <x v="1"/>
    <x v="2"/>
    <x v="1"/>
    <x v="3"/>
    <n v="64178.07"/>
    <n v="155145.93"/>
    <n v="259996.95"/>
    <n v="5.54"/>
    <x v="503"/>
    <x v="4"/>
    <x v="3"/>
    <d v="2023-10-06T00:00:00"/>
    <n v="5035.8100000000004"/>
    <n v="4520.84"/>
    <x v="0"/>
  </r>
  <r>
    <n v="1036"/>
    <x v="6"/>
    <x v="0"/>
    <x v="4"/>
    <x v="3"/>
    <n v="46822.39"/>
    <n v="101069.35"/>
    <n v="290614.95"/>
    <n v="5.04"/>
    <x v="503"/>
    <x v="1"/>
    <x v="1"/>
    <d v="2023-08-30T00:00:00"/>
    <n v="6165.85"/>
    <n v="5412.03"/>
    <x v="0"/>
  </r>
  <r>
    <n v="5870"/>
    <x v="9"/>
    <x v="2"/>
    <x v="1"/>
    <x v="0"/>
    <n v="32567.65"/>
    <n v="70107.960000000006"/>
    <n v="356964.77"/>
    <n v="16.87"/>
    <x v="503"/>
    <x v="2"/>
    <x v="2"/>
    <d v="2023-06-08T00:00:00"/>
    <n v="3048.58"/>
    <n v="1700.82"/>
    <x v="0"/>
  </r>
  <r>
    <n v="6503"/>
    <x v="4"/>
    <x v="0"/>
    <x v="4"/>
    <x v="3"/>
    <n v="45212.4"/>
    <n v="424220"/>
    <n v="118218.96"/>
    <n v="17"/>
    <x v="503"/>
    <x v="4"/>
    <x v="4"/>
    <d v="2023-07-20T00:00:00"/>
    <n v="2270.17"/>
    <n v="1707.79"/>
    <x v="0"/>
  </r>
  <r>
    <n v="2518"/>
    <x v="5"/>
    <x v="3"/>
    <x v="3"/>
    <x v="3"/>
    <n v="53177.120000000003"/>
    <n v="71017.31"/>
    <n v="120670.49"/>
    <n v="11.8"/>
    <x v="503"/>
    <x v="2"/>
    <x v="0"/>
    <d v="2023-10-10T00:00:00"/>
    <n v="7904.71"/>
    <n v="6100"/>
    <x v="0"/>
  </r>
  <r>
    <n v="8791"/>
    <x v="0"/>
    <x v="3"/>
    <x v="2"/>
    <x v="2"/>
    <n v="85866.76"/>
    <n v="223159.64"/>
    <n v="451107.16"/>
    <n v="10.84"/>
    <x v="503"/>
    <x v="2"/>
    <x v="2"/>
    <d v="2023-11-09T00:00:00"/>
    <n v="7933.81"/>
    <n v="4860.3599999999997"/>
    <x v="0"/>
  </r>
  <r>
    <n v="4264"/>
    <x v="3"/>
    <x v="0"/>
    <x v="2"/>
    <x v="1"/>
    <n v="1580.46"/>
    <n v="159777.32"/>
    <n v="250940.58"/>
    <n v="13.09"/>
    <x v="503"/>
    <x v="3"/>
    <x v="1"/>
    <d v="2024-01-01T00:00:00"/>
    <n v="101.3"/>
    <n v="68.98"/>
    <x v="1"/>
  </r>
  <r>
    <n v="2483"/>
    <x v="9"/>
    <x v="3"/>
    <x v="4"/>
    <x v="4"/>
    <n v="64660.66"/>
    <n v="263107.82"/>
    <n v="226113.85"/>
    <n v="14.58"/>
    <x v="503"/>
    <x v="3"/>
    <x v="3"/>
    <d v="2023-11-19T00:00:00"/>
    <n v="9609.61"/>
    <n v="5431.59"/>
    <x v="0"/>
  </r>
  <r>
    <n v="8898"/>
    <x v="7"/>
    <x v="3"/>
    <x v="1"/>
    <x v="0"/>
    <n v="59569.37"/>
    <n v="222084.29"/>
    <n v="30789.21"/>
    <n v="6.39"/>
    <x v="503"/>
    <x v="1"/>
    <x v="4"/>
    <d v="2023-01-04T00:00:00"/>
    <n v="8486.0499999999993"/>
    <n v="5532.27"/>
    <x v="0"/>
  </r>
  <r>
    <n v="4859"/>
    <x v="3"/>
    <x v="3"/>
    <x v="0"/>
    <x v="1"/>
    <n v="21103.47"/>
    <n v="38321.74"/>
    <n v="5359.51"/>
    <n v="16.18"/>
    <x v="503"/>
    <x v="3"/>
    <x v="2"/>
    <d v="2023-01-26T00:00:00"/>
    <n v="3161.44"/>
    <n v="1714.58"/>
    <x v="0"/>
  </r>
  <r>
    <n v="4575"/>
    <x v="5"/>
    <x v="0"/>
    <x v="3"/>
    <x v="1"/>
    <n v="50832.81"/>
    <n v="98473.15"/>
    <n v="232572.19"/>
    <n v="11.75"/>
    <x v="503"/>
    <x v="0"/>
    <x v="0"/>
    <d v="2023-04-08T00:00:00"/>
    <n v="4842.3900000000003"/>
    <n v="2675.1"/>
    <x v="0"/>
  </r>
  <r>
    <n v="8305"/>
    <x v="1"/>
    <x v="1"/>
    <x v="1"/>
    <x v="0"/>
    <n v="3370.07"/>
    <n v="205877.55"/>
    <n v="431895.98"/>
    <n v="9.68"/>
    <x v="503"/>
    <x v="4"/>
    <x v="1"/>
    <d v="2023-11-30T00:00:00"/>
    <n v="306.57"/>
    <n v="187.69"/>
    <x v="0"/>
  </r>
  <r>
    <n v="5446"/>
    <x v="0"/>
    <x v="4"/>
    <x v="2"/>
    <x v="1"/>
    <n v="77831.039999999994"/>
    <n v="106749.36"/>
    <n v="319618.01"/>
    <n v="8.33"/>
    <x v="503"/>
    <x v="4"/>
    <x v="0"/>
    <d v="2023-05-17T00:00:00"/>
    <n v="5366.33"/>
    <n v="4188.5600000000004"/>
    <x v="0"/>
  </r>
  <r>
    <n v="9436"/>
    <x v="3"/>
    <x v="2"/>
    <x v="3"/>
    <x v="2"/>
    <n v="35283.19"/>
    <n v="476882.45"/>
    <n v="468876.11"/>
    <n v="16.32"/>
    <x v="503"/>
    <x v="2"/>
    <x v="1"/>
    <d v="2023-10-01T00:00:00"/>
    <n v="3397.12"/>
    <n v="2769.47"/>
    <x v="0"/>
  </r>
  <r>
    <n v="5019"/>
    <x v="1"/>
    <x v="3"/>
    <x v="0"/>
    <x v="1"/>
    <n v="89801.64"/>
    <n v="482486.96"/>
    <n v="480345.35"/>
    <n v="11.63"/>
    <x v="503"/>
    <x v="1"/>
    <x v="0"/>
    <d v="2023-07-22T00:00:00"/>
    <n v="4651.9799999999996"/>
    <n v="3327.21"/>
    <x v="0"/>
  </r>
  <r>
    <n v="6766"/>
    <x v="1"/>
    <x v="0"/>
    <x v="1"/>
    <x v="3"/>
    <n v="73056.039999999994"/>
    <n v="470220.17"/>
    <n v="468728.22"/>
    <n v="11.65"/>
    <x v="503"/>
    <x v="0"/>
    <x v="1"/>
    <d v="2023-10-17T00:00:00"/>
    <n v="7923.22"/>
    <n v="4905.8999999999996"/>
    <x v="0"/>
  </r>
  <r>
    <n v="5261"/>
    <x v="3"/>
    <x v="2"/>
    <x v="3"/>
    <x v="4"/>
    <n v="42034.64"/>
    <n v="239535.15"/>
    <n v="3318.19"/>
    <n v="5.65"/>
    <x v="503"/>
    <x v="3"/>
    <x v="3"/>
    <d v="2023-11-06T00:00:00"/>
    <n v="4465.9799999999996"/>
    <n v="3671.97"/>
    <x v="0"/>
  </r>
  <r>
    <n v="8939"/>
    <x v="3"/>
    <x v="4"/>
    <x v="1"/>
    <x v="0"/>
    <n v="50685.83"/>
    <n v="344174.24"/>
    <n v="20389.310000000001"/>
    <n v="15.99"/>
    <x v="503"/>
    <x v="2"/>
    <x v="1"/>
    <d v="2023-03-30T00:00:00"/>
    <n v="3172.29"/>
    <n v="1856.51"/>
    <x v="0"/>
  </r>
  <r>
    <n v="7744"/>
    <x v="4"/>
    <x v="1"/>
    <x v="4"/>
    <x v="1"/>
    <n v="21508.85"/>
    <n v="123684.6"/>
    <n v="114102.71"/>
    <n v="13.39"/>
    <x v="503"/>
    <x v="1"/>
    <x v="0"/>
    <d v="2023-05-23T00:00:00"/>
    <n v="3149.85"/>
    <n v="1798.4"/>
    <x v="0"/>
  </r>
  <r>
    <n v="4713"/>
    <x v="4"/>
    <x v="2"/>
    <x v="2"/>
    <x v="2"/>
    <n v="25079.72"/>
    <n v="377792.71"/>
    <n v="94878.71"/>
    <n v="10.3"/>
    <x v="503"/>
    <x v="3"/>
    <x v="4"/>
    <d v="2023-12-17T00:00:00"/>
    <n v="2890.42"/>
    <n v="1506"/>
    <x v="0"/>
  </r>
  <r>
    <n v="6830"/>
    <x v="0"/>
    <x v="0"/>
    <x v="0"/>
    <x v="0"/>
    <n v="21477.63"/>
    <n v="179857.73"/>
    <n v="491314.26"/>
    <n v="7.78"/>
    <x v="503"/>
    <x v="0"/>
    <x v="0"/>
    <d v="2023-08-06T00:00:00"/>
    <n v="2976.01"/>
    <n v="2230.17"/>
    <x v="0"/>
  </r>
  <r>
    <n v="5003"/>
    <x v="6"/>
    <x v="4"/>
    <x v="2"/>
    <x v="0"/>
    <n v="92322.240000000005"/>
    <n v="350227.03"/>
    <n v="5675.69"/>
    <n v="10.52"/>
    <x v="503"/>
    <x v="1"/>
    <x v="2"/>
    <d v="2023-06-18T00:00:00"/>
    <n v="10728.58"/>
    <n v="8642.24"/>
    <x v="0"/>
  </r>
  <r>
    <n v="159"/>
    <x v="4"/>
    <x v="3"/>
    <x v="2"/>
    <x v="3"/>
    <n v="97586.08"/>
    <n v="106684.22"/>
    <n v="292081"/>
    <n v="13.58"/>
    <x v="504"/>
    <x v="1"/>
    <x v="0"/>
    <d v="2023-08-30T00:00:00"/>
    <n v="9961.94"/>
    <n v="8489.7099999999991"/>
    <x v="0"/>
  </r>
  <r>
    <n v="1925"/>
    <x v="3"/>
    <x v="1"/>
    <x v="3"/>
    <x v="0"/>
    <n v="92683.04"/>
    <n v="40583.78"/>
    <n v="288560.05"/>
    <n v="12.49"/>
    <x v="504"/>
    <x v="2"/>
    <x v="1"/>
    <d v="2023-05-01T00:00:00"/>
    <n v="12875.39"/>
    <n v="9038.16"/>
    <x v="0"/>
  </r>
  <r>
    <n v="2058"/>
    <x v="7"/>
    <x v="2"/>
    <x v="2"/>
    <x v="0"/>
    <n v="28415.5"/>
    <n v="273737.71000000002"/>
    <n v="430039.94"/>
    <n v="11.9"/>
    <x v="504"/>
    <x v="2"/>
    <x v="0"/>
    <d v="2023-04-30T00:00:00"/>
    <n v="2926.05"/>
    <n v="1951.52"/>
    <x v="0"/>
  </r>
  <r>
    <n v="9546"/>
    <x v="6"/>
    <x v="1"/>
    <x v="0"/>
    <x v="0"/>
    <n v="66769.88"/>
    <n v="457700.72"/>
    <n v="151565.65"/>
    <n v="8.33"/>
    <x v="504"/>
    <x v="3"/>
    <x v="3"/>
    <d v="2023-04-09T00:00:00"/>
    <n v="4073.98"/>
    <n v="2821.97"/>
    <x v="0"/>
  </r>
  <r>
    <n v="6673"/>
    <x v="3"/>
    <x v="2"/>
    <x v="1"/>
    <x v="4"/>
    <n v="99493.91"/>
    <n v="280782.98"/>
    <n v="33275.97"/>
    <n v="7.98"/>
    <x v="504"/>
    <x v="3"/>
    <x v="1"/>
    <d v="2023-05-17T00:00:00"/>
    <n v="5041.58"/>
    <n v="4065.53"/>
    <x v="0"/>
  </r>
  <r>
    <n v="1909"/>
    <x v="4"/>
    <x v="1"/>
    <x v="1"/>
    <x v="2"/>
    <n v="28264.959999999999"/>
    <n v="372553.15"/>
    <n v="221281.87"/>
    <n v="7.48"/>
    <x v="504"/>
    <x v="3"/>
    <x v="4"/>
    <d v="2023-03-08T00:00:00"/>
    <n v="3590.19"/>
    <n v="1970"/>
    <x v="0"/>
  </r>
  <r>
    <n v="7934"/>
    <x v="7"/>
    <x v="0"/>
    <x v="4"/>
    <x v="2"/>
    <n v="50354.3"/>
    <n v="353476.72"/>
    <n v="62232.82"/>
    <n v="5.17"/>
    <x v="504"/>
    <x v="0"/>
    <x v="2"/>
    <d v="2023-12-08T00:00:00"/>
    <n v="5644.28"/>
    <n v="4005.88"/>
    <x v="0"/>
  </r>
  <r>
    <n v="6211"/>
    <x v="2"/>
    <x v="2"/>
    <x v="2"/>
    <x v="4"/>
    <n v="1464.53"/>
    <n v="457209.39"/>
    <n v="226212.92"/>
    <n v="5.84"/>
    <x v="504"/>
    <x v="1"/>
    <x v="3"/>
    <d v="2023-09-30T00:00:00"/>
    <n v="78.150000000000006"/>
    <n v="65.72"/>
    <x v="0"/>
  </r>
  <r>
    <n v="2314"/>
    <x v="3"/>
    <x v="1"/>
    <x v="3"/>
    <x v="1"/>
    <n v="94093.47"/>
    <n v="308405.15999999997"/>
    <n v="120057.44"/>
    <n v="6.04"/>
    <x v="504"/>
    <x v="2"/>
    <x v="4"/>
    <d v="2023-04-09T00:00:00"/>
    <n v="6929.02"/>
    <n v="5862.7"/>
    <x v="0"/>
  </r>
  <r>
    <n v="6093"/>
    <x v="8"/>
    <x v="2"/>
    <x v="0"/>
    <x v="3"/>
    <n v="11822.78"/>
    <n v="355275.01"/>
    <n v="58168.51"/>
    <n v="10"/>
    <x v="504"/>
    <x v="4"/>
    <x v="2"/>
    <d v="2023-11-22T00:00:00"/>
    <n v="990.59"/>
    <n v="530.02"/>
    <x v="0"/>
  </r>
  <r>
    <n v="1901"/>
    <x v="9"/>
    <x v="0"/>
    <x v="2"/>
    <x v="3"/>
    <n v="40886.959999999999"/>
    <n v="133358.69"/>
    <n v="172548.63"/>
    <n v="7.66"/>
    <x v="504"/>
    <x v="0"/>
    <x v="3"/>
    <d v="2023-12-31T00:00:00"/>
    <n v="3496.64"/>
    <n v="2529.96"/>
    <x v="0"/>
  </r>
  <r>
    <n v="1111"/>
    <x v="1"/>
    <x v="1"/>
    <x v="2"/>
    <x v="0"/>
    <n v="73926.75"/>
    <n v="401217.64"/>
    <n v="36344.339999999997"/>
    <n v="16.7"/>
    <x v="504"/>
    <x v="4"/>
    <x v="1"/>
    <d v="2023-05-28T00:00:00"/>
    <n v="10370.280000000001"/>
    <n v="8456.26"/>
    <x v="0"/>
  </r>
  <r>
    <n v="8509"/>
    <x v="2"/>
    <x v="4"/>
    <x v="1"/>
    <x v="4"/>
    <n v="95491.5"/>
    <n v="409826.05"/>
    <n v="265249.42"/>
    <n v="14.53"/>
    <x v="504"/>
    <x v="3"/>
    <x v="1"/>
    <d v="2023-11-15T00:00:00"/>
    <n v="7293.61"/>
    <n v="3979.55"/>
    <x v="0"/>
  </r>
  <r>
    <n v="1990"/>
    <x v="0"/>
    <x v="0"/>
    <x v="2"/>
    <x v="2"/>
    <n v="25811.19"/>
    <n v="26434.48"/>
    <n v="128485.25"/>
    <n v="15.95"/>
    <x v="504"/>
    <x v="0"/>
    <x v="2"/>
    <d v="2023-04-24T00:00:00"/>
    <n v="3628.06"/>
    <n v="1940.6"/>
    <x v="0"/>
  </r>
  <r>
    <n v="2137"/>
    <x v="0"/>
    <x v="3"/>
    <x v="2"/>
    <x v="1"/>
    <n v="95444.05"/>
    <n v="42233.64"/>
    <n v="33441.379999999997"/>
    <n v="7.98"/>
    <x v="504"/>
    <x v="1"/>
    <x v="3"/>
    <d v="2023-01-20T00:00:00"/>
    <n v="7468.09"/>
    <n v="6506.66"/>
    <x v="0"/>
  </r>
  <r>
    <n v="164"/>
    <x v="9"/>
    <x v="3"/>
    <x v="0"/>
    <x v="1"/>
    <n v="35784.94"/>
    <n v="298124.87"/>
    <n v="45609.67"/>
    <n v="13.37"/>
    <x v="504"/>
    <x v="3"/>
    <x v="2"/>
    <d v="2023-06-03T00:00:00"/>
    <n v="4397.8500000000004"/>
    <n v="2933.33"/>
    <x v="0"/>
  </r>
  <r>
    <n v="9973"/>
    <x v="2"/>
    <x v="1"/>
    <x v="4"/>
    <x v="0"/>
    <n v="50073.67"/>
    <n v="380615.13"/>
    <n v="329821.8"/>
    <n v="12.43"/>
    <x v="504"/>
    <x v="2"/>
    <x v="1"/>
    <d v="2023-11-12T00:00:00"/>
    <n v="3471.1"/>
    <n v="2352.4"/>
    <x v="0"/>
  </r>
  <r>
    <n v="244"/>
    <x v="7"/>
    <x v="0"/>
    <x v="4"/>
    <x v="0"/>
    <n v="58217.71"/>
    <n v="432896.38"/>
    <n v="113547.94"/>
    <n v="5.57"/>
    <x v="504"/>
    <x v="3"/>
    <x v="0"/>
    <d v="2023-12-11T00:00:00"/>
    <n v="7490.11"/>
    <n v="5084.97"/>
    <x v="0"/>
  </r>
  <r>
    <n v="3784"/>
    <x v="6"/>
    <x v="1"/>
    <x v="1"/>
    <x v="1"/>
    <n v="69986.05"/>
    <n v="162156.28"/>
    <n v="375041.14"/>
    <n v="15.68"/>
    <x v="504"/>
    <x v="0"/>
    <x v="3"/>
    <d v="2023-06-27T00:00:00"/>
    <n v="8754.69"/>
    <n v="6561.46"/>
    <x v="0"/>
  </r>
  <r>
    <n v="9088"/>
    <x v="7"/>
    <x v="2"/>
    <x v="2"/>
    <x v="2"/>
    <n v="61580.14"/>
    <n v="411090.11"/>
    <n v="440700.86"/>
    <n v="15.46"/>
    <x v="505"/>
    <x v="1"/>
    <x v="2"/>
    <d v="2023-07-18T00:00:00"/>
    <n v="3307.45"/>
    <n v="1691.18"/>
    <x v="0"/>
  </r>
  <r>
    <n v="2364"/>
    <x v="5"/>
    <x v="2"/>
    <x v="2"/>
    <x v="4"/>
    <n v="96471.87"/>
    <n v="35659.64"/>
    <n v="348642.8"/>
    <n v="16.64"/>
    <x v="505"/>
    <x v="2"/>
    <x v="4"/>
    <d v="2023-04-10T00:00:00"/>
    <n v="11302.24"/>
    <n v="7608.23"/>
    <x v="0"/>
  </r>
  <r>
    <n v="1500"/>
    <x v="8"/>
    <x v="4"/>
    <x v="1"/>
    <x v="1"/>
    <n v="37164.81"/>
    <n v="327482.75"/>
    <n v="309778"/>
    <n v="11.79"/>
    <x v="505"/>
    <x v="2"/>
    <x v="2"/>
    <d v="2023-04-21T00:00:00"/>
    <n v="4263.57"/>
    <n v="3276.69"/>
    <x v="0"/>
  </r>
  <r>
    <n v="9818"/>
    <x v="9"/>
    <x v="1"/>
    <x v="3"/>
    <x v="4"/>
    <n v="38301.279999999999"/>
    <n v="18365.89"/>
    <n v="42762.98"/>
    <n v="14.63"/>
    <x v="505"/>
    <x v="4"/>
    <x v="3"/>
    <d v="2023-07-18T00:00:00"/>
    <n v="4522.58"/>
    <n v="3717.88"/>
    <x v="0"/>
  </r>
  <r>
    <n v="2971"/>
    <x v="4"/>
    <x v="4"/>
    <x v="2"/>
    <x v="0"/>
    <n v="72436.72"/>
    <n v="299075.81"/>
    <n v="234685.58"/>
    <n v="10.130000000000001"/>
    <x v="505"/>
    <x v="1"/>
    <x v="2"/>
    <d v="2023-01-19T00:00:00"/>
    <n v="9323.15"/>
    <n v="5067.88"/>
    <x v="0"/>
  </r>
  <r>
    <n v="1584"/>
    <x v="1"/>
    <x v="2"/>
    <x v="3"/>
    <x v="4"/>
    <n v="23738.5"/>
    <n v="174678.66"/>
    <n v="286984.88"/>
    <n v="12.95"/>
    <x v="505"/>
    <x v="4"/>
    <x v="1"/>
    <d v="2023-02-03T00:00:00"/>
    <n v="2541.7600000000002"/>
    <n v="2026.67"/>
    <x v="0"/>
  </r>
  <r>
    <n v="8400"/>
    <x v="1"/>
    <x v="1"/>
    <x v="4"/>
    <x v="0"/>
    <n v="88217.03"/>
    <n v="80114.64"/>
    <n v="232463.07"/>
    <n v="11.39"/>
    <x v="505"/>
    <x v="3"/>
    <x v="2"/>
    <d v="2023-03-06T00:00:00"/>
    <n v="8982.5300000000007"/>
    <n v="5069.4399999999996"/>
    <x v="0"/>
  </r>
  <r>
    <n v="5327"/>
    <x v="8"/>
    <x v="4"/>
    <x v="2"/>
    <x v="0"/>
    <n v="23998.39"/>
    <n v="152971.49"/>
    <n v="65386.25"/>
    <n v="11.37"/>
    <x v="505"/>
    <x v="3"/>
    <x v="1"/>
    <d v="2023-06-13T00:00:00"/>
    <n v="3086.76"/>
    <n v="2291.39"/>
    <x v="0"/>
  </r>
  <r>
    <n v="1104"/>
    <x v="2"/>
    <x v="0"/>
    <x v="3"/>
    <x v="4"/>
    <n v="71394.69"/>
    <n v="330962.42"/>
    <n v="359962.28"/>
    <n v="11.35"/>
    <x v="505"/>
    <x v="1"/>
    <x v="2"/>
    <d v="2023-05-30T00:00:00"/>
    <n v="3572.03"/>
    <n v="2963.86"/>
    <x v="0"/>
  </r>
  <r>
    <n v="8517"/>
    <x v="5"/>
    <x v="3"/>
    <x v="1"/>
    <x v="1"/>
    <n v="58117.65"/>
    <n v="304990.57"/>
    <n v="437979.65"/>
    <n v="16.16"/>
    <x v="505"/>
    <x v="3"/>
    <x v="2"/>
    <d v="2023-04-23T00:00:00"/>
    <n v="3370.36"/>
    <n v="2421.98"/>
    <x v="0"/>
  </r>
  <r>
    <n v="8651"/>
    <x v="2"/>
    <x v="0"/>
    <x v="2"/>
    <x v="2"/>
    <n v="32335.26"/>
    <n v="202986.09"/>
    <n v="73634.52"/>
    <n v="14.83"/>
    <x v="505"/>
    <x v="2"/>
    <x v="1"/>
    <d v="2023-01-01T00:00:00"/>
    <n v="2598.31"/>
    <n v="2270.06"/>
    <x v="0"/>
  </r>
  <r>
    <n v="5380"/>
    <x v="0"/>
    <x v="1"/>
    <x v="3"/>
    <x v="4"/>
    <n v="25124.44"/>
    <n v="496381.2"/>
    <n v="339337.64"/>
    <n v="8.57"/>
    <x v="505"/>
    <x v="0"/>
    <x v="1"/>
    <d v="2023-09-08T00:00:00"/>
    <n v="1731.37"/>
    <n v="1376.44"/>
    <x v="0"/>
  </r>
  <r>
    <n v="201"/>
    <x v="0"/>
    <x v="0"/>
    <x v="2"/>
    <x v="0"/>
    <n v="79978.080000000002"/>
    <n v="396433.12"/>
    <n v="392904.5"/>
    <n v="15.92"/>
    <x v="505"/>
    <x v="0"/>
    <x v="3"/>
    <d v="2023-02-23T00:00:00"/>
    <n v="9663.48"/>
    <n v="7716.5"/>
    <x v="0"/>
  </r>
  <r>
    <n v="9959"/>
    <x v="3"/>
    <x v="0"/>
    <x v="2"/>
    <x v="4"/>
    <n v="53735.58"/>
    <n v="141311.85"/>
    <n v="342184.15"/>
    <n v="10.71"/>
    <x v="505"/>
    <x v="3"/>
    <x v="1"/>
    <d v="2023-03-06T00:00:00"/>
    <n v="5782.72"/>
    <n v="3417.61"/>
    <x v="0"/>
  </r>
  <r>
    <n v="27"/>
    <x v="1"/>
    <x v="0"/>
    <x v="4"/>
    <x v="1"/>
    <n v="59183.48"/>
    <n v="234844.69"/>
    <n v="290538.15000000002"/>
    <n v="13.5"/>
    <x v="505"/>
    <x v="3"/>
    <x v="2"/>
    <d v="2023-03-31T00:00:00"/>
    <n v="7118.74"/>
    <n v="5481.48"/>
    <x v="0"/>
  </r>
  <r>
    <n v="9191"/>
    <x v="2"/>
    <x v="1"/>
    <x v="2"/>
    <x v="1"/>
    <n v="34206.74"/>
    <n v="74036.740000000005"/>
    <n v="78204.009999999995"/>
    <n v="9.24"/>
    <x v="506"/>
    <x v="0"/>
    <x v="0"/>
    <d v="2023-06-10T00:00:00"/>
    <n v="4908.6099999999997"/>
    <n v="3374.72"/>
    <x v="0"/>
  </r>
  <r>
    <n v="3148"/>
    <x v="7"/>
    <x v="1"/>
    <x v="4"/>
    <x v="2"/>
    <n v="26519.75"/>
    <n v="297160.34999999998"/>
    <n v="322630.48"/>
    <n v="15.76"/>
    <x v="506"/>
    <x v="2"/>
    <x v="3"/>
    <d v="2023-12-17T00:00:00"/>
    <n v="2873.86"/>
    <n v="1697.65"/>
    <x v="0"/>
  </r>
  <r>
    <n v="7105"/>
    <x v="9"/>
    <x v="0"/>
    <x v="4"/>
    <x v="4"/>
    <n v="53185.87"/>
    <n v="228234.04"/>
    <n v="234977.59"/>
    <n v="5.35"/>
    <x v="506"/>
    <x v="0"/>
    <x v="3"/>
    <d v="2023-06-26T00:00:00"/>
    <n v="4593.17"/>
    <n v="2540.52"/>
    <x v="0"/>
  </r>
  <r>
    <n v="4116"/>
    <x v="3"/>
    <x v="1"/>
    <x v="0"/>
    <x v="1"/>
    <n v="36577.43"/>
    <n v="270708.84999999998"/>
    <n v="329376.53000000003"/>
    <n v="12.82"/>
    <x v="506"/>
    <x v="0"/>
    <x v="0"/>
    <d v="2023-07-02T00:00:00"/>
    <n v="4297.6899999999996"/>
    <n v="2382.7600000000002"/>
    <x v="0"/>
  </r>
  <r>
    <n v="3481"/>
    <x v="8"/>
    <x v="1"/>
    <x v="4"/>
    <x v="0"/>
    <n v="66378.36"/>
    <n v="197204.03"/>
    <n v="176638.83"/>
    <n v="9.7100000000000009"/>
    <x v="506"/>
    <x v="1"/>
    <x v="4"/>
    <d v="2023-05-07T00:00:00"/>
    <n v="7583.68"/>
    <n v="4854.53"/>
    <x v="0"/>
  </r>
  <r>
    <n v="8950"/>
    <x v="6"/>
    <x v="3"/>
    <x v="1"/>
    <x v="2"/>
    <n v="39013.480000000003"/>
    <n v="398814.5"/>
    <n v="105983.26"/>
    <n v="17.96"/>
    <x v="506"/>
    <x v="0"/>
    <x v="2"/>
    <d v="2023-01-17T00:00:00"/>
    <n v="5176.01"/>
    <n v="4319.87"/>
    <x v="0"/>
  </r>
  <r>
    <n v="4027"/>
    <x v="6"/>
    <x v="3"/>
    <x v="0"/>
    <x v="4"/>
    <n v="62309.47"/>
    <n v="235432.42"/>
    <n v="453129.61"/>
    <n v="14.54"/>
    <x v="506"/>
    <x v="2"/>
    <x v="0"/>
    <d v="2023-09-01T00:00:00"/>
    <n v="8028.76"/>
    <n v="5718.42"/>
    <x v="0"/>
  </r>
  <r>
    <n v="7822"/>
    <x v="2"/>
    <x v="3"/>
    <x v="3"/>
    <x v="4"/>
    <n v="44554.45"/>
    <n v="271597.39"/>
    <n v="103126.71"/>
    <n v="11.62"/>
    <x v="506"/>
    <x v="0"/>
    <x v="2"/>
    <d v="2023-06-29T00:00:00"/>
    <n v="5181.41"/>
    <n v="3418.65"/>
    <x v="0"/>
  </r>
  <r>
    <n v="8797"/>
    <x v="7"/>
    <x v="3"/>
    <x v="4"/>
    <x v="1"/>
    <n v="84894.41"/>
    <n v="287659.52000000002"/>
    <n v="317827.62"/>
    <n v="16.37"/>
    <x v="506"/>
    <x v="0"/>
    <x v="3"/>
    <d v="2023-01-26T00:00:00"/>
    <n v="10718.78"/>
    <n v="5795.96"/>
    <x v="0"/>
  </r>
  <r>
    <n v="5479"/>
    <x v="6"/>
    <x v="2"/>
    <x v="0"/>
    <x v="3"/>
    <n v="44049.63"/>
    <n v="56951.79"/>
    <n v="187391.45"/>
    <n v="15.41"/>
    <x v="507"/>
    <x v="0"/>
    <x v="1"/>
    <d v="2023-03-12T00:00:00"/>
    <n v="2336.16"/>
    <n v="1976.92"/>
    <x v="0"/>
  </r>
  <r>
    <n v="4697"/>
    <x v="7"/>
    <x v="2"/>
    <x v="1"/>
    <x v="3"/>
    <n v="71259.240000000005"/>
    <n v="237096.46"/>
    <n v="194657.5"/>
    <n v="9.9700000000000006"/>
    <x v="507"/>
    <x v="4"/>
    <x v="2"/>
    <d v="2023-11-25T00:00:00"/>
    <n v="8054.44"/>
    <n v="4254.79"/>
    <x v="0"/>
  </r>
  <r>
    <n v="9188"/>
    <x v="5"/>
    <x v="1"/>
    <x v="0"/>
    <x v="2"/>
    <n v="72905.14"/>
    <n v="100225.5"/>
    <n v="333425.45"/>
    <n v="7.61"/>
    <x v="507"/>
    <x v="1"/>
    <x v="2"/>
    <d v="2023-10-18T00:00:00"/>
    <n v="6305.52"/>
    <n v="4218.08"/>
    <x v="0"/>
  </r>
  <r>
    <n v="6647"/>
    <x v="1"/>
    <x v="0"/>
    <x v="1"/>
    <x v="2"/>
    <n v="25607.86"/>
    <n v="359918.59"/>
    <n v="41542.61"/>
    <n v="14.56"/>
    <x v="507"/>
    <x v="1"/>
    <x v="1"/>
    <d v="2023-01-28T00:00:00"/>
    <n v="2636.54"/>
    <n v="2223"/>
    <x v="0"/>
  </r>
  <r>
    <n v="6723"/>
    <x v="9"/>
    <x v="2"/>
    <x v="2"/>
    <x v="4"/>
    <n v="83669.84"/>
    <n v="46625.07"/>
    <n v="34590.230000000003"/>
    <n v="10.43"/>
    <x v="507"/>
    <x v="3"/>
    <x v="2"/>
    <d v="2023-11-13T00:00:00"/>
    <n v="8858.2800000000007"/>
    <n v="5772.92"/>
    <x v="0"/>
  </r>
  <r>
    <n v="5661"/>
    <x v="5"/>
    <x v="2"/>
    <x v="4"/>
    <x v="4"/>
    <n v="74083"/>
    <n v="373965.26"/>
    <n v="126913.31"/>
    <n v="13.91"/>
    <x v="507"/>
    <x v="0"/>
    <x v="4"/>
    <d v="2023-02-17T00:00:00"/>
    <n v="4797.05"/>
    <n v="3569.81"/>
    <x v="0"/>
  </r>
  <r>
    <n v="6082"/>
    <x v="8"/>
    <x v="3"/>
    <x v="4"/>
    <x v="3"/>
    <n v="88083.3"/>
    <n v="200964.66"/>
    <n v="441282.67"/>
    <n v="15.94"/>
    <x v="507"/>
    <x v="2"/>
    <x v="4"/>
    <d v="2023-01-05T00:00:00"/>
    <n v="9275.0300000000007"/>
    <n v="7642.99"/>
    <x v="0"/>
  </r>
  <r>
    <n v="4288"/>
    <x v="1"/>
    <x v="4"/>
    <x v="3"/>
    <x v="3"/>
    <n v="28726.69"/>
    <n v="122752.72"/>
    <n v="375532.71"/>
    <n v="15.67"/>
    <x v="507"/>
    <x v="2"/>
    <x v="4"/>
    <d v="2023-10-10T00:00:00"/>
    <n v="2430.91"/>
    <n v="2039.79"/>
    <x v="0"/>
  </r>
  <r>
    <n v="7003"/>
    <x v="3"/>
    <x v="1"/>
    <x v="3"/>
    <x v="3"/>
    <n v="57921.88"/>
    <n v="403736.41"/>
    <n v="109984.97"/>
    <n v="8.74"/>
    <x v="507"/>
    <x v="0"/>
    <x v="0"/>
    <d v="2023-12-30T00:00:00"/>
    <n v="7421.77"/>
    <n v="4631.92"/>
    <x v="0"/>
  </r>
  <r>
    <n v="5531"/>
    <x v="4"/>
    <x v="2"/>
    <x v="1"/>
    <x v="4"/>
    <n v="41150.870000000003"/>
    <n v="269056.65999999997"/>
    <n v="161383.76999999999"/>
    <n v="14.06"/>
    <x v="507"/>
    <x v="1"/>
    <x v="3"/>
    <d v="2023-12-10T00:00:00"/>
    <n v="3054.84"/>
    <n v="2605.64"/>
    <x v="0"/>
  </r>
  <r>
    <n v="4913"/>
    <x v="0"/>
    <x v="0"/>
    <x v="1"/>
    <x v="2"/>
    <n v="21184.38"/>
    <n v="150089.76999999999"/>
    <n v="80964.09"/>
    <n v="10.039999999999999"/>
    <x v="507"/>
    <x v="2"/>
    <x v="2"/>
    <d v="2023-07-24T00:00:00"/>
    <n v="2299.94"/>
    <n v="1968.09"/>
    <x v="0"/>
  </r>
  <r>
    <n v="2700"/>
    <x v="2"/>
    <x v="4"/>
    <x v="0"/>
    <x v="4"/>
    <n v="48362.96"/>
    <n v="39995.870000000003"/>
    <n v="7290.41"/>
    <n v="9.4700000000000006"/>
    <x v="507"/>
    <x v="4"/>
    <x v="0"/>
    <d v="2023-08-16T00:00:00"/>
    <n v="4294.1400000000003"/>
    <n v="2699.62"/>
    <x v="0"/>
  </r>
  <r>
    <n v="4117"/>
    <x v="7"/>
    <x v="2"/>
    <x v="3"/>
    <x v="1"/>
    <n v="77070.759999999995"/>
    <n v="292032.95"/>
    <n v="312118.21999999997"/>
    <n v="11.97"/>
    <x v="507"/>
    <x v="1"/>
    <x v="4"/>
    <d v="2023-11-02T00:00:00"/>
    <n v="8161.29"/>
    <n v="5177.41"/>
    <x v="0"/>
  </r>
  <r>
    <n v="6748"/>
    <x v="5"/>
    <x v="4"/>
    <x v="1"/>
    <x v="3"/>
    <n v="56049.97"/>
    <n v="157996.78"/>
    <n v="301308.21000000002"/>
    <n v="13.49"/>
    <x v="507"/>
    <x v="0"/>
    <x v="0"/>
    <d v="2023-10-13T00:00:00"/>
    <n v="6111.15"/>
    <n v="3448.87"/>
    <x v="0"/>
  </r>
  <r>
    <n v="2909"/>
    <x v="7"/>
    <x v="1"/>
    <x v="0"/>
    <x v="1"/>
    <n v="44813.2"/>
    <n v="278775.5"/>
    <n v="85181.72"/>
    <n v="13.73"/>
    <x v="507"/>
    <x v="2"/>
    <x v="4"/>
    <d v="2023-02-21T00:00:00"/>
    <n v="3250.83"/>
    <n v="1639.82"/>
    <x v="0"/>
  </r>
  <r>
    <n v="3920"/>
    <x v="5"/>
    <x v="1"/>
    <x v="4"/>
    <x v="4"/>
    <n v="92012.81"/>
    <n v="9257.66"/>
    <n v="383011.6"/>
    <n v="6.74"/>
    <x v="507"/>
    <x v="0"/>
    <x v="0"/>
    <d v="2023-03-09T00:00:00"/>
    <n v="9461.43"/>
    <n v="6515.19"/>
    <x v="0"/>
  </r>
  <r>
    <n v="9992"/>
    <x v="5"/>
    <x v="2"/>
    <x v="0"/>
    <x v="1"/>
    <n v="37529.89"/>
    <n v="173218.83"/>
    <n v="265891.88"/>
    <n v="17.88"/>
    <x v="507"/>
    <x v="1"/>
    <x v="2"/>
    <d v="2023-03-09T00:00:00"/>
    <n v="4131.8900000000003"/>
    <n v="2246.98"/>
    <x v="0"/>
  </r>
  <r>
    <n v="8233"/>
    <x v="0"/>
    <x v="3"/>
    <x v="2"/>
    <x v="1"/>
    <n v="31985.919999999998"/>
    <n v="109868.51"/>
    <n v="228581.63"/>
    <n v="10.23"/>
    <x v="507"/>
    <x v="3"/>
    <x v="4"/>
    <d v="2023-11-15T00:00:00"/>
    <n v="1732.04"/>
    <n v="1179.29"/>
    <x v="0"/>
  </r>
  <r>
    <n v="134"/>
    <x v="0"/>
    <x v="4"/>
    <x v="4"/>
    <x v="1"/>
    <n v="50218.2"/>
    <n v="12848.17"/>
    <n v="413854.06"/>
    <n v="6.87"/>
    <x v="507"/>
    <x v="1"/>
    <x v="3"/>
    <d v="2023-08-07T00:00:00"/>
    <n v="6391.67"/>
    <n v="3757.81"/>
    <x v="0"/>
  </r>
  <r>
    <n v="1522"/>
    <x v="4"/>
    <x v="2"/>
    <x v="3"/>
    <x v="3"/>
    <n v="4762.17"/>
    <n v="46625.3"/>
    <n v="43638.66"/>
    <n v="17.510000000000002"/>
    <x v="507"/>
    <x v="2"/>
    <x v="3"/>
    <d v="2023-02-07T00:00:00"/>
    <n v="401.43"/>
    <n v="316.23"/>
    <x v="0"/>
  </r>
  <r>
    <n v="8064"/>
    <x v="2"/>
    <x v="2"/>
    <x v="1"/>
    <x v="4"/>
    <n v="57151.72"/>
    <n v="373248.57"/>
    <n v="61520.26"/>
    <n v="6.44"/>
    <x v="507"/>
    <x v="3"/>
    <x v="1"/>
    <d v="2023-03-24T00:00:00"/>
    <n v="4503.4399999999996"/>
    <n v="3292.32"/>
    <x v="0"/>
  </r>
  <r>
    <n v="2244"/>
    <x v="9"/>
    <x v="1"/>
    <x v="0"/>
    <x v="4"/>
    <n v="59222.94"/>
    <n v="119565.96"/>
    <n v="328934.76"/>
    <n v="7.43"/>
    <x v="507"/>
    <x v="1"/>
    <x v="1"/>
    <d v="2023-06-08T00:00:00"/>
    <n v="6675.52"/>
    <n v="3960.14"/>
    <x v="0"/>
  </r>
  <r>
    <n v="1000"/>
    <x v="4"/>
    <x v="4"/>
    <x v="2"/>
    <x v="0"/>
    <n v="89585.68"/>
    <n v="17524.86"/>
    <n v="434906.61"/>
    <n v="15.63"/>
    <x v="508"/>
    <x v="4"/>
    <x v="1"/>
    <d v="2023-03-24T00:00:00"/>
    <n v="12853.82"/>
    <n v="7053.1"/>
    <x v="0"/>
  </r>
  <r>
    <n v="3255"/>
    <x v="9"/>
    <x v="4"/>
    <x v="4"/>
    <x v="0"/>
    <n v="99215.89"/>
    <n v="380558.05"/>
    <n v="241087.11"/>
    <n v="17.38"/>
    <x v="508"/>
    <x v="2"/>
    <x v="1"/>
    <d v="2023-11-23T00:00:00"/>
    <n v="13036.53"/>
    <n v="9650.4699999999993"/>
    <x v="0"/>
  </r>
  <r>
    <n v="2501"/>
    <x v="0"/>
    <x v="3"/>
    <x v="4"/>
    <x v="0"/>
    <n v="12336.9"/>
    <n v="119598.57"/>
    <n v="6767.4"/>
    <n v="6.98"/>
    <x v="508"/>
    <x v="4"/>
    <x v="3"/>
    <d v="2023-03-03T00:00:00"/>
    <n v="1068.67"/>
    <n v="799.09"/>
    <x v="0"/>
  </r>
  <r>
    <n v="6541"/>
    <x v="0"/>
    <x v="0"/>
    <x v="3"/>
    <x v="4"/>
    <n v="1057.49"/>
    <n v="267590.93"/>
    <n v="15460.82"/>
    <n v="17.38"/>
    <x v="508"/>
    <x v="4"/>
    <x v="3"/>
    <d v="2023-05-14T00:00:00"/>
    <n v="73.33"/>
    <n v="54.2"/>
    <x v="0"/>
  </r>
  <r>
    <n v="4101"/>
    <x v="5"/>
    <x v="1"/>
    <x v="3"/>
    <x v="3"/>
    <n v="43867.64"/>
    <n v="388678.71"/>
    <n v="213925.74"/>
    <n v="13.19"/>
    <x v="508"/>
    <x v="4"/>
    <x v="2"/>
    <d v="2023-01-29T00:00:00"/>
    <n v="3078.56"/>
    <n v="2348.4499999999998"/>
    <x v="0"/>
  </r>
  <r>
    <n v="2897"/>
    <x v="5"/>
    <x v="1"/>
    <x v="2"/>
    <x v="1"/>
    <n v="52710.3"/>
    <n v="134419.32999999999"/>
    <n v="419054.57"/>
    <n v="5.88"/>
    <x v="508"/>
    <x v="4"/>
    <x v="2"/>
    <d v="2023-05-07T00:00:00"/>
    <n v="7480.37"/>
    <n v="6025.66"/>
    <x v="0"/>
  </r>
  <r>
    <n v="4908"/>
    <x v="0"/>
    <x v="4"/>
    <x v="2"/>
    <x v="1"/>
    <n v="9013.5400000000009"/>
    <n v="311018.39"/>
    <n v="154255.23000000001"/>
    <n v="12.66"/>
    <x v="508"/>
    <x v="3"/>
    <x v="0"/>
    <d v="2023-05-23T00:00:00"/>
    <n v="925.39"/>
    <n v="682.45"/>
    <x v="0"/>
  </r>
  <r>
    <n v="6983"/>
    <x v="9"/>
    <x v="3"/>
    <x v="3"/>
    <x v="2"/>
    <n v="36929.94"/>
    <n v="365124.42"/>
    <n v="402143.38"/>
    <n v="16.16"/>
    <x v="508"/>
    <x v="1"/>
    <x v="0"/>
    <d v="2023-09-22T00:00:00"/>
    <n v="4203.41"/>
    <n v="3229.98"/>
    <x v="0"/>
  </r>
  <r>
    <n v="4201"/>
    <x v="7"/>
    <x v="0"/>
    <x v="4"/>
    <x v="3"/>
    <n v="4437.29"/>
    <n v="166261.07999999999"/>
    <n v="104392.96000000001"/>
    <n v="13.2"/>
    <x v="508"/>
    <x v="0"/>
    <x v="0"/>
    <d v="2023-08-21T00:00:00"/>
    <n v="531.25"/>
    <n v="400.43"/>
    <x v="0"/>
  </r>
  <r>
    <n v="1067"/>
    <x v="8"/>
    <x v="0"/>
    <x v="0"/>
    <x v="1"/>
    <n v="79980.36"/>
    <n v="216889.32"/>
    <n v="114191.59"/>
    <n v="14.65"/>
    <x v="508"/>
    <x v="2"/>
    <x v="3"/>
    <d v="2023-04-01T00:00:00"/>
    <n v="6625.32"/>
    <n v="5236.1499999999996"/>
    <x v="0"/>
  </r>
  <r>
    <n v="5717"/>
    <x v="4"/>
    <x v="4"/>
    <x v="3"/>
    <x v="4"/>
    <n v="39226.769999999997"/>
    <n v="195450.89"/>
    <n v="452786.57"/>
    <n v="11.25"/>
    <x v="508"/>
    <x v="2"/>
    <x v="0"/>
    <d v="2023-04-03T00:00:00"/>
    <n v="5036.97"/>
    <n v="2590.19"/>
    <x v="0"/>
  </r>
  <r>
    <n v="8798"/>
    <x v="7"/>
    <x v="2"/>
    <x v="2"/>
    <x v="2"/>
    <n v="11776.41"/>
    <n v="203047.77"/>
    <n v="222951.82"/>
    <n v="6.45"/>
    <x v="508"/>
    <x v="4"/>
    <x v="4"/>
    <d v="2023-01-30T00:00:00"/>
    <n v="786.22"/>
    <n v="614.20000000000005"/>
    <x v="0"/>
  </r>
  <r>
    <n v="4937"/>
    <x v="6"/>
    <x v="1"/>
    <x v="0"/>
    <x v="2"/>
    <n v="79891.67"/>
    <n v="405320.81"/>
    <n v="271236.88"/>
    <n v="7.23"/>
    <x v="508"/>
    <x v="3"/>
    <x v="4"/>
    <d v="2023-02-24T00:00:00"/>
    <n v="6713.8"/>
    <n v="4304.41"/>
    <x v="0"/>
  </r>
  <r>
    <n v="5672"/>
    <x v="9"/>
    <x v="4"/>
    <x v="3"/>
    <x v="4"/>
    <n v="98377.42"/>
    <n v="177815.81"/>
    <n v="240096.8"/>
    <n v="16.78"/>
    <x v="508"/>
    <x v="4"/>
    <x v="2"/>
    <d v="2023-11-11T00:00:00"/>
    <n v="13988.75"/>
    <n v="7260.77"/>
    <x v="0"/>
  </r>
  <r>
    <n v="7552"/>
    <x v="7"/>
    <x v="3"/>
    <x v="0"/>
    <x v="1"/>
    <n v="17276.25"/>
    <n v="233946.95"/>
    <n v="11492.3"/>
    <n v="16.52"/>
    <x v="508"/>
    <x v="1"/>
    <x v="4"/>
    <d v="2023-07-20T00:00:00"/>
    <n v="2209.86"/>
    <n v="1640.95"/>
    <x v="0"/>
  </r>
  <r>
    <n v="4599"/>
    <x v="3"/>
    <x v="1"/>
    <x v="4"/>
    <x v="2"/>
    <n v="95706.32"/>
    <n v="151435.54"/>
    <n v="296532.49"/>
    <n v="11.26"/>
    <x v="509"/>
    <x v="3"/>
    <x v="2"/>
    <d v="2023-10-14T00:00:00"/>
    <n v="11819.85"/>
    <n v="9977.9599999999991"/>
    <x v="0"/>
  </r>
  <r>
    <n v="3107"/>
    <x v="5"/>
    <x v="3"/>
    <x v="2"/>
    <x v="0"/>
    <n v="64400.160000000003"/>
    <n v="326362.15999999997"/>
    <n v="464897.52"/>
    <n v="6.42"/>
    <x v="509"/>
    <x v="1"/>
    <x v="0"/>
    <d v="2023-04-25T00:00:00"/>
    <n v="6495.89"/>
    <n v="5139.18"/>
    <x v="0"/>
  </r>
  <r>
    <n v="658"/>
    <x v="3"/>
    <x v="0"/>
    <x v="3"/>
    <x v="2"/>
    <n v="86786.7"/>
    <n v="30357.21"/>
    <n v="490390.76"/>
    <n v="10.81"/>
    <x v="509"/>
    <x v="2"/>
    <x v="3"/>
    <d v="2023-04-22T00:00:00"/>
    <n v="4883.43"/>
    <n v="2686.22"/>
    <x v="0"/>
  </r>
  <r>
    <n v="7153"/>
    <x v="0"/>
    <x v="4"/>
    <x v="2"/>
    <x v="4"/>
    <n v="29833.51"/>
    <n v="18730.97"/>
    <n v="315934.64"/>
    <n v="10.43"/>
    <x v="509"/>
    <x v="3"/>
    <x v="3"/>
    <d v="2023-06-10T00:00:00"/>
    <n v="3633.05"/>
    <n v="3239.59"/>
    <x v="0"/>
  </r>
  <r>
    <n v="5229"/>
    <x v="2"/>
    <x v="3"/>
    <x v="3"/>
    <x v="3"/>
    <n v="35726.35"/>
    <n v="133369.94"/>
    <n v="36900.47"/>
    <n v="14.24"/>
    <x v="509"/>
    <x v="0"/>
    <x v="1"/>
    <d v="2023-11-12T00:00:00"/>
    <n v="4154.3999999999996"/>
    <n v="2113.35"/>
    <x v="0"/>
  </r>
  <r>
    <n v="4399"/>
    <x v="6"/>
    <x v="4"/>
    <x v="4"/>
    <x v="0"/>
    <n v="49771.95"/>
    <n v="479096.66"/>
    <n v="289060.75"/>
    <n v="6.1"/>
    <x v="509"/>
    <x v="3"/>
    <x v="3"/>
    <d v="2023-11-29T00:00:00"/>
    <n v="4893.8599999999997"/>
    <n v="3448.64"/>
    <x v="0"/>
  </r>
  <r>
    <n v="120"/>
    <x v="2"/>
    <x v="1"/>
    <x v="4"/>
    <x v="4"/>
    <n v="21532.33"/>
    <n v="25524.84"/>
    <n v="362919.8"/>
    <n v="10.210000000000001"/>
    <x v="509"/>
    <x v="0"/>
    <x v="0"/>
    <d v="2023-04-01T00:00:00"/>
    <n v="1180.8800000000001"/>
    <n v="884.47"/>
    <x v="0"/>
  </r>
  <r>
    <n v="2906"/>
    <x v="8"/>
    <x v="3"/>
    <x v="3"/>
    <x v="4"/>
    <n v="65914.039999999994"/>
    <n v="88640.07"/>
    <n v="16286.93"/>
    <n v="11.93"/>
    <x v="509"/>
    <x v="1"/>
    <x v="3"/>
    <d v="2023-09-20T00:00:00"/>
    <n v="6402.92"/>
    <n v="4456.18"/>
    <x v="0"/>
  </r>
  <r>
    <n v="15"/>
    <x v="7"/>
    <x v="0"/>
    <x v="1"/>
    <x v="2"/>
    <n v="5236.62"/>
    <n v="261309.09"/>
    <n v="497007.22"/>
    <n v="12.4"/>
    <x v="509"/>
    <x v="4"/>
    <x v="3"/>
    <d v="2023-09-20T00:00:00"/>
    <n v="640.88"/>
    <n v="468.99"/>
    <x v="0"/>
  </r>
  <r>
    <n v="6720"/>
    <x v="4"/>
    <x v="4"/>
    <x v="1"/>
    <x v="4"/>
    <n v="31456.71"/>
    <n v="103170.95"/>
    <n v="96393.78"/>
    <n v="15.21"/>
    <x v="509"/>
    <x v="1"/>
    <x v="1"/>
    <d v="2023-09-13T00:00:00"/>
    <n v="3744.62"/>
    <n v="2980.54"/>
    <x v="0"/>
  </r>
  <r>
    <n v="508"/>
    <x v="4"/>
    <x v="1"/>
    <x v="4"/>
    <x v="1"/>
    <n v="78679.59"/>
    <n v="38655.440000000002"/>
    <n v="431967.16"/>
    <n v="13.55"/>
    <x v="509"/>
    <x v="0"/>
    <x v="2"/>
    <d v="2023-03-10T00:00:00"/>
    <n v="5505.8"/>
    <n v="4247.6099999999997"/>
    <x v="0"/>
  </r>
  <r>
    <n v="8661"/>
    <x v="4"/>
    <x v="4"/>
    <x v="2"/>
    <x v="4"/>
    <n v="62518.58"/>
    <n v="64868.66"/>
    <n v="17558.099999999999"/>
    <n v="14.48"/>
    <x v="509"/>
    <x v="3"/>
    <x v="2"/>
    <d v="2023-01-13T00:00:00"/>
    <n v="8614.7000000000007"/>
    <n v="6652.6"/>
    <x v="0"/>
  </r>
  <r>
    <n v="2743"/>
    <x v="3"/>
    <x v="4"/>
    <x v="2"/>
    <x v="1"/>
    <n v="54634.46"/>
    <n v="475972.56"/>
    <n v="418279.29"/>
    <n v="6.32"/>
    <x v="509"/>
    <x v="0"/>
    <x v="4"/>
    <d v="2023-05-13T00:00:00"/>
    <n v="6823.9"/>
    <n v="3522.09"/>
    <x v="0"/>
  </r>
  <r>
    <n v="8817"/>
    <x v="0"/>
    <x v="1"/>
    <x v="4"/>
    <x v="2"/>
    <n v="88699.94"/>
    <n v="28302.3"/>
    <n v="281754.21999999997"/>
    <n v="12.93"/>
    <x v="509"/>
    <x v="3"/>
    <x v="0"/>
    <d v="2023-04-14T00:00:00"/>
    <n v="6854.19"/>
    <n v="5104.95"/>
    <x v="0"/>
  </r>
  <r>
    <n v="6658"/>
    <x v="7"/>
    <x v="4"/>
    <x v="2"/>
    <x v="0"/>
    <n v="63366.82"/>
    <n v="99768.98"/>
    <n v="102468.38"/>
    <n v="14.37"/>
    <x v="510"/>
    <x v="0"/>
    <x v="4"/>
    <d v="2023-11-06T00:00:00"/>
    <n v="5724.44"/>
    <n v="2927.11"/>
    <x v="0"/>
  </r>
  <r>
    <n v="9510"/>
    <x v="4"/>
    <x v="3"/>
    <x v="2"/>
    <x v="0"/>
    <n v="19535.36"/>
    <n v="202347.26"/>
    <n v="69494.039999999994"/>
    <n v="8.9"/>
    <x v="510"/>
    <x v="4"/>
    <x v="0"/>
    <d v="2023-07-28T00:00:00"/>
    <n v="1861.29"/>
    <n v="1332.53"/>
    <x v="0"/>
  </r>
  <r>
    <n v="7082"/>
    <x v="7"/>
    <x v="3"/>
    <x v="2"/>
    <x v="4"/>
    <n v="52512.32"/>
    <n v="198729.61"/>
    <n v="218134.95"/>
    <n v="7.83"/>
    <x v="510"/>
    <x v="2"/>
    <x v="0"/>
    <d v="2023-08-08T00:00:00"/>
    <n v="5851.17"/>
    <n v="3393.87"/>
    <x v="0"/>
  </r>
  <r>
    <n v="1814"/>
    <x v="7"/>
    <x v="4"/>
    <x v="2"/>
    <x v="1"/>
    <n v="80876.899999999994"/>
    <n v="218190.9"/>
    <n v="444640.87"/>
    <n v="17.43"/>
    <x v="510"/>
    <x v="2"/>
    <x v="4"/>
    <d v="2023-01-10T00:00:00"/>
    <n v="11011.64"/>
    <n v="8276.81"/>
    <x v="0"/>
  </r>
  <r>
    <n v="4475"/>
    <x v="7"/>
    <x v="1"/>
    <x v="3"/>
    <x v="4"/>
    <n v="54901"/>
    <n v="231551.57"/>
    <n v="179190.25"/>
    <n v="6"/>
    <x v="510"/>
    <x v="0"/>
    <x v="3"/>
    <d v="2023-11-24T00:00:00"/>
    <n v="3829.95"/>
    <n v="2701.81"/>
    <x v="0"/>
  </r>
  <r>
    <n v="3837"/>
    <x v="7"/>
    <x v="3"/>
    <x v="0"/>
    <x v="2"/>
    <n v="74867.070000000007"/>
    <n v="389876.44"/>
    <n v="420796.04"/>
    <n v="9.33"/>
    <x v="510"/>
    <x v="4"/>
    <x v="1"/>
    <d v="2023-12-22T00:00:00"/>
    <n v="9796.89"/>
    <n v="5036.5"/>
    <x v="0"/>
  </r>
  <r>
    <n v="4649"/>
    <x v="3"/>
    <x v="3"/>
    <x v="0"/>
    <x v="4"/>
    <n v="96544.61"/>
    <n v="188734.79"/>
    <n v="249990.51"/>
    <n v="6.83"/>
    <x v="510"/>
    <x v="0"/>
    <x v="1"/>
    <d v="2023-05-14T00:00:00"/>
    <n v="10716.37"/>
    <n v="8960.1"/>
    <x v="0"/>
  </r>
  <r>
    <n v="3647"/>
    <x v="5"/>
    <x v="2"/>
    <x v="4"/>
    <x v="0"/>
    <n v="52626.31"/>
    <n v="376719.02"/>
    <n v="27982.35"/>
    <n v="13.87"/>
    <x v="510"/>
    <x v="2"/>
    <x v="3"/>
    <d v="2023-07-20T00:00:00"/>
    <n v="3163.4"/>
    <n v="2726.41"/>
    <x v="0"/>
  </r>
  <r>
    <n v="2810"/>
    <x v="8"/>
    <x v="0"/>
    <x v="4"/>
    <x v="1"/>
    <n v="44948.63"/>
    <n v="252282.86"/>
    <n v="407734.76"/>
    <n v="5.0199999999999996"/>
    <x v="510"/>
    <x v="2"/>
    <x v="1"/>
    <d v="2023-09-22T00:00:00"/>
    <n v="5267.86"/>
    <n v="4478.01"/>
    <x v="0"/>
  </r>
  <r>
    <n v="9616"/>
    <x v="8"/>
    <x v="3"/>
    <x v="1"/>
    <x v="4"/>
    <n v="2897.59"/>
    <n v="386471.56"/>
    <n v="21530.85"/>
    <n v="5.29"/>
    <x v="510"/>
    <x v="0"/>
    <x v="2"/>
    <d v="2023-02-18T00:00:00"/>
    <n v="357.07"/>
    <n v="229.81"/>
    <x v="0"/>
  </r>
  <r>
    <n v="3748"/>
    <x v="9"/>
    <x v="3"/>
    <x v="1"/>
    <x v="1"/>
    <n v="88344.95"/>
    <n v="67467.39"/>
    <n v="137915.93"/>
    <n v="10.45"/>
    <x v="510"/>
    <x v="3"/>
    <x v="3"/>
    <d v="2023-11-10T00:00:00"/>
    <n v="12438.87"/>
    <n v="6481.92"/>
    <x v="0"/>
  </r>
  <r>
    <n v="7187"/>
    <x v="3"/>
    <x v="1"/>
    <x v="0"/>
    <x v="2"/>
    <n v="52877.46"/>
    <n v="356402.37"/>
    <n v="339396.59"/>
    <n v="8.84"/>
    <x v="510"/>
    <x v="3"/>
    <x v="0"/>
    <d v="2023-04-07T00:00:00"/>
    <n v="6241.3"/>
    <n v="5473.1"/>
    <x v="0"/>
  </r>
  <r>
    <n v="6064"/>
    <x v="2"/>
    <x v="0"/>
    <x v="1"/>
    <x v="1"/>
    <n v="84624.960000000006"/>
    <n v="235760.86"/>
    <n v="445368.47"/>
    <n v="8.9700000000000006"/>
    <x v="510"/>
    <x v="2"/>
    <x v="1"/>
    <d v="2023-06-16T00:00:00"/>
    <n v="10264.879999999999"/>
    <n v="6173.14"/>
    <x v="0"/>
  </r>
  <r>
    <n v="2270"/>
    <x v="4"/>
    <x v="3"/>
    <x v="3"/>
    <x v="4"/>
    <n v="98869.28"/>
    <n v="133448.68"/>
    <n v="61829.24"/>
    <n v="12.89"/>
    <x v="510"/>
    <x v="3"/>
    <x v="3"/>
    <d v="2023-05-25T00:00:00"/>
    <n v="11228.87"/>
    <n v="8764.25"/>
    <x v="0"/>
  </r>
  <r>
    <n v="3658"/>
    <x v="3"/>
    <x v="3"/>
    <x v="2"/>
    <x v="2"/>
    <n v="25617.22"/>
    <n v="178836.22"/>
    <n v="455322.35"/>
    <n v="8.33"/>
    <x v="510"/>
    <x v="4"/>
    <x v="1"/>
    <d v="2023-05-16T00:00:00"/>
    <n v="3181.88"/>
    <n v="2573.8000000000002"/>
    <x v="0"/>
  </r>
  <r>
    <n v="4950"/>
    <x v="1"/>
    <x v="2"/>
    <x v="4"/>
    <x v="4"/>
    <n v="75972.990000000005"/>
    <n v="294125.36"/>
    <n v="86116.07"/>
    <n v="11.49"/>
    <x v="510"/>
    <x v="0"/>
    <x v="3"/>
    <d v="2023-11-24T00:00:00"/>
    <n v="3981.76"/>
    <n v="2154.19"/>
    <x v="0"/>
  </r>
  <r>
    <n v="4466"/>
    <x v="1"/>
    <x v="0"/>
    <x v="0"/>
    <x v="0"/>
    <n v="3691.76"/>
    <n v="247113.51"/>
    <n v="186249.32"/>
    <n v="15.04"/>
    <x v="510"/>
    <x v="1"/>
    <x v="0"/>
    <d v="2023-05-13T00:00:00"/>
    <n v="311.86"/>
    <n v="172.85"/>
    <x v="0"/>
  </r>
  <r>
    <n v="3036"/>
    <x v="9"/>
    <x v="2"/>
    <x v="4"/>
    <x v="3"/>
    <n v="9738.2199999999993"/>
    <n v="110463.12"/>
    <n v="49131.58"/>
    <n v="8.94"/>
    <x v="511"/>
    <x v="0"/>
    <x v="2"/>
    <d v="2023-03-19T00:00:00"/>
    <n v="813.43"/>
    <n v="459.92"/>
    <x v="0"/>
  </r>
  <r>
    <n v="6987"/>
    <x v="4"/>
    <x v="4"/>
    <x v="4"/>
    <x v="3"/>
    <n v="13855.99"/>
    <n v="403919.61"/>
    <n v="52951.08"/>
    <n v="16"/>
    <x v="511"/>
    <x v="3"/>
    <x v="2"/>
    <d v="2023-12-07T00:00:00"/>
    <n v="1861.52"/>
    <n v="1068.82"/>
    <x v="0"/>
  </r>
  <r>
    <n v="5668"/>
    <x v="1"/>
    <x v="1"/>
    <x v="3"/>
    <x v="3"/>
    <n v="5869.34"/>
    <n v="50107.27"/>
    <n v="147277.53"/>
    <n v="11.62"/>
    <x v="511"/>
    <x v="0"/>
    <x v="2"/>
    <d v="2023-07-01T00:00:00"/>
    <n v="730.42"/>
    <n v="589.23"/>
    <x v="0"/>
  </r>
  <r>
    <n v="6584"/>
    <x v="0"/>
    <x v="1"/>
    <x v="1"/>
    <x v="2"/>
    <n v="80067.490000000005"/>
    <n v="274082.81"/>
    <n v="15164.18"/>
    <n v="10.7"/>
    <x v="511"/>
    <x v="3"/>
    <x v="1"/>
    <d v="2023-04-07T00:00:00"/>
    <n v="7019.04"/>
    <n v="3536.74"/>
    <x v="0"/>
  </r>
  <r>
    <n v="1863"/>
    <x v="6"/>
    <x v="1"/>
    <x v="3"/>
    <x v="1"/>
    <n v="29950.63"/>
    <n v="464232.87"/>
    <n v="431028.34"/>
    <n v="11.02"/>
    <x v="511"/>
    <x v="4"/>
    <x v="0"/>
    <d v="2023-08-25T00:00:00"/>
    <n v="1595.7"/>
    <n v="865.7"/>
    <x v="0"/>
  </r>
  <r>
    <n v="6981"/>
    <x v="1"/>
    <x v="4"/>
    <x v="1"/>
    <x v="1"/>
    <n v="81315.62"/>
    <n v="156543.99"/>
    <n v="49201.09"/>
    <n v="8.64"/>
    <x v="511"/>
    <x v="0"/>
    <x v="1"/>
    <d v="2023-04-19T00:00:00"/>
    <n v="8255.5"/>
    <n v="4403.28"/>
    <x v="0"/>
  </r>
  <r>
    <n v="5635"/>
    <x v="6"/>
    <x v="2"/>
    <x v="2"/>
    <x v="4"/>
    <n v="50389.86"/>
    <n v="170352.1"/>
    <n v="326479.84000000003"/>
    <n v="5.57"/>
    <x v="511"/>
    <x v="1"/>
    <x v="4"/>
    <d v="2023-06-08T00:00:00"/>
    <n v="6381.19"/>
    <n v="5349.22"/>
    <x v="0"/>
  </r>
  <r>
    <n v="4946"/>
    <x v="8"/>
    <x v="0"/>
    <x v="4"/>
    <x v="1"/>
    <n v="11055.46"/>
    <n v="449951.83"/>
    <n v="194165.93"/>
    <n v="7.28"/>
    <x v="511"/>
    <x v="4"/>
    <x v="1"/>
    <d v="2023-02-25T00:00:00"/>
    <n v="646.03"/>
    <n v="545.52"/>
    <x v="0"/>
  </r>
  <r>
    <n v="9976"/>
    <x v="2"/>
    <x v="4"/>
    <x v="3"/>
    <x v="2"/>
    <n v="98382.16"/>
    <n v="68265.11"/>
    <n v="377348.08"/>
    <n v="8.4"/>
    <x v="511"/>
    <x v="3"/>
    <x v="2"/>
    <d v="2023-03-26T00:00:00"/>
    <n v="7929.27"/>
    <n v="4799.6400000000003"/>
    <x v="0"/>
  </r>
  <r>
    <n v="8014"/>
    <x v="2"/>
    <x v="2"/>
    <x v="4"/>
    <x v="0"/>
    <n v="59756.71"/>
    <n v="60823.040000000001"/>
    <n v="423444.65"/>
    <n v="7.99"/>
    <x v="511"/>
    <x v="0"/>
    <x v="3"/>
    <d v="2023-12-28T00:00:00"/>
    <n v="7778.72"/>
    <n v="5505.78"/>
    <x v="0"/>
  </r>
  <r>
    <n v="1764"/>
    <x v="6"/>
    <x v="4"/>
    <x v="2"/>
    <x v="2"/>
    <n v="89656.57"/>
    <n v="287055.3"/>
    <n v="353734.86"/>
    <n v="6.66"/>
    <x v="511"/>
    <x v="0"/>
    <x v="4"/>
    <d v="2023-08-06T00:00:00"/>
    <n v="8155.51"/>
    <n v="4348.12"/>
    <x v="0"/>
  </r>
  <r>
    <n v="870"/>
    <x v="2"/>
    <x v="3"/>
    <x v="0"/>
    <x v="0"/>
    <n v="49119.360000000001"/>
    <n v="482528.67"/>
    <n v="83158.600000000006"/>
    <n v="15.89"/>
    <x v="511"/>
    <x v="0"/>
    <x v="3"/>
    <d v="2023-02-04T00:00:00"/>
    <n v="6631.96"/>
    <n v="3391.29"/>
    <x v="0"/>
  </r>
  <r>
    <n v="640"/>
    <x v="1"/>
    <x v="3"/>
    <x v="0"/>
    <x v="1"/>
    <n v="82744.289999999994"/>
    <n v="483437.72"/>
    <n v="420181.62"/>
    <n v="7.9"/>
    <x v="511"/>
    <x v="2"/>
    <x v="1"/>
    <d v="2023-09-16T00:00:00"/>
    <n v="10149.23"/>
    <n v="6662.13"/>
    <x v="0"/>
  </r>
  <r>
    <n v="9687"/>
    <x v="1"/>
    <x v="1"/>
    <x v="2"/>
    <x v="4"/>
    <n v="48957.06"/>
    <n v="487532.36"/>
    <n v="383618.32"/>
    <n v="10.52"/>
    <x v="511"/>
    <x v="1"/>
    <x v="2"/>
    <d v="2023-10-15T00:00:00"/>
    <n v="5001.37"/>
    <n v="4065.19"/>
    <x v="0"/>
  </r>
  <r>
    <n v="1355"/>
    <x v="1"/>
    <x v="3"/>
    <x v="0"/>
    <x v="4"/>
    <n v="35646.94"/>
    <n v="66421.45"/>
    <n v="176201.60000000001"/>
    <n v="8.74"/>
    <x v="511"/>
    <x v="2"/>
    <x v="4"/>
    <d v="2023-05-17T00:00:00"/>
    <n v="1859.9"/>
    <n v="1170.76"/>
    <x v="0"/>
  </r>
  <r>
    <n v="4835"/>
    <x v="2"/>
    <x v="2"/>
    <x v="3"/>
    <x v="0"/>
    <n v="34536.879999999997"/>
    <n v="244809.64"/>
    <n v="487830.01"/>
    <n v="15.46"/>
    <x v="511"/>
    <x v="3"/>
    <x v="0"/>
    <d v="2023-05-14T00:00:00"/>
    <n v="4722.5600000000004"/>
    <n v="2519.9299999999998"/>
    <x v="0"/>
  </r>
  <r>
    <n v="9247"/>
    <x v="4"/>
    <x v="0"/>
    <x v="0"/>
    <x v="1"/>
    <n v="29963.13"/>
    <n v="297017.68"/>
    <n v="308470.25"/>
    <n v="5.36"/>
    <x v="511"/>
    <x v="3"/>
    <x v="3"/>
    <d v="2023-07-05T00:00:00"/>
    <n v="2068.79"/>
    <n v="1649.48"/>
    <x v="0"/>
  </r>
  <r>
    <n v="7439"/>
    <x v="9"/>
    <x v="3"/>
    <x v="2"/>
    <x v="1"/>
    <n v="59083.51"/>
    <n v="127668.55"/>
    <n v="201853.83"/>
    <n v="17.7"/>
    <x v="512"/>
    <x v="0"/>
    <x v="1"/>
    <d v="2023-03-16T00:00:00"/>
    <n v="4473.8999999999996"/>
    <n v="3098.67"/>
    <x v="0"/>
  </r>
  <r>
    <n v="3146"/>
    <x v="3"/>
    <x v="1"/>
    <x v="0"/>
    <x v="4"/>
    <n v="31440.12"/>
    <n v="491573.4"/>
    <n v="288528"/>
    <n v="13.53"/>
    <x v="512"/>
    <x v="2"/>
    <x v="1"/>
    <d v="2023-11-14T00:00:00"/>
    <n v="3980.56"/>
    <n v="3425.24"/>
    <x v="0"/>
  </r>
  <r>
    <n v="8123"/>
    <x v="9"/>
    <x v="4"/>
    <x v="1"/>
    <x v="0"/>
    <n v="43103.09"/>
    <n v="265593.15000000002"/>
    <n v="60967.11"/>
    <n v="10.09"/>
    <x v="512"/>
    <x v="3"/>
    <x v="3"/>
    <d v="2023-01-06T00:00:00"/>
    <n v="4777.4799999999996"/>
    <n v="2458.2399999999998"/>
    <x v="0"/>
  </r>
  <r>
    <n v="6558"/>
    <x v="0"/>
    <x v="2"/>
    <x v="4"/>
    <x v="4"/>
    <n v="94417.87"/>
    <n v="283015.86"/>
    <n v="452372.54"/>
    <n v="6.11"/>
    <x v="512"/>
    <x v="3"/>
    <x v="0"/>
    <d v="2023-08-13T00:00:00"/>
    <n v="7034.66"/>
    <n v="6088.54"/>
    <x v="0"/>
  </r>
  <r>
    <n v="2994"/>
    <x v="1"/>
    <x v="2"/>
    <x v="1"/>
    <x v="0"/>
    <n v="85916.07"/>
    <n v="235489.31"/>
    <n v="91252.53"/>
    <n v="14.03"/>
    <x v="512"/>
    <x v="2"/>
    <x v="4"/>
    <d v="2023-09-21T00:00:00"/>
    <n v="8402.2900000000009"/>
    <n v="7169.59"/>
    <x v="0"/>
  </r>
  <r>
    <n v="7851"/>
    <x v="4"/>
    <x v="0"/>
    <x v="2"/>
    <x v="0"/>
    <n v="44438.41"/>
    <n v="422956.07"/>
    <n v="454384.54"/>
    <n v="10.029999999999999"/>
    <x v="512"/>
    <x v="3"/>
    <x v="2"/>
    <d v="2023-04-03T00:00:00"/>
    <n v="5383.7"/>
    <n v="3186.4"/>
    <x v="0"/>
  </r>
  <r>
    <n v="5268"/>
    <x v="1"/>
    <x v="0"/>
    <x v="2"/>
    <x v="4"/>
    <n v="69495.25"/>
    <n v="47758.02"/>
    <n v="227736.89"/>
    <n v="9.4700000000000006"/>
    <x v="512"/>
    <x v="3"/>
    <x v="4"/>
    <d v="2023-07-30T00:00:00"/>
    <n v="6422.84"/>
    <n v="4414.6400000000003"/>
    <x v="0"/>
  </r>
  <r>
    <n v="3735"/>
    <x v="9"/>
    <x v="4"/>
    <x v="4"/>
    <x v="3"/>
    <n v="9794.83"/>
    <n v="145491.51999999999"/>
    <n v="247098.55"/>
    <n v="12.84"/>
    <x v="512"/>
    <x v="3"/>
    <x v="4"/>
    <d v="2023-06-05T00:00:00"/>
    <n v="1232.96"/>
    <n v="1075.6099999999999"/>
    <x v="0"/>
  </r>
  <r>
    <n v="3498"/>
    <x v="2"/>
    <x v="0"/>
    <x v="4"/>
    <x v="1"/>
    <n v="53186.81"/>
    <n v="69032.460000000006"/>
    <n v="241807.81"/>
    <n v="11.07"/>
    <x v="512"/>
    <x v="2"/>
    <x v="3"/>
    <d v="2023-02-18T00:00:00"/>
    <n v="5677.21"/>
    <n v="3154.11"/>
    <x v="0"/>
  </r>
  <r>
    <n v="5494"/>
    <x v="6"/>
    <x v="2"/>
    <x v="2"/>
    <x v="1"/>
    <n v="48092.39"/>
    <n v="370607.52"/>
    <n v="294407.01"/>
    <n v="14.89"/>
    <x v="512"/>
    <x v="3"/>
    <x v="1"/>
    <d v="2023-06-17T00:00:00"/>
    <n v="5387.39"/>
    <n v="3996.03"/>
    <x v="0"/>
  </r>
  <r>
    <n v="1202"/>
    <x v="5"/>
    <x v="3"/>
    <x v="2"/>
    <x v="3"/>
    <n v="5302.47"/>
    <n v="86987.82"/>
    <n v="257947.94"/>
    <n v="6.15"/>
    <x v="512"/>
    <x v="4"/>
    <x v="2"/>
    <d v="2023-07-19T00:00:00"/>
    <n v="314.23"/>
    <n v="255.68"/>
    <x v="0"/>
  </r>
  <r>
    <n v="7715"/>
    <x v="7"/>
    <x v="2"/>
    <x v="4"/>
    <x v="4"/>
    <n v="27210.06"/>
    <n v="234429.62"/>
    <n v="335209.06"/>
    <n v="5.39"/>
    <x v="512"/>
    <x v="3"/>
    <x v="4"/>
    <d v="2023-07-11T00:00:00"/>
    <n v="2393.0700000000002"/>
    <n v="1894.03"/>
    <x v="0"/>
  </r>
  <r>
    <n v="1992"/>
    <x v="1"/>
    <x v="4"/>
    <x v="1"/>
    <x v="4"/>
    <n v="75910.63"/>
    <n v="409764.93"/>
    <n v="209093.9"/>
    <n v="15.46"/>
    <x v="512"/>
    <x v="0"/>
    <x v="3"/>
    <d v="2023-10-31T00:00:00"/>
    <n v="8476.2000000000007"/>
    <n v="6256.89"/>
    <x v="0"/>
  </r>
  <r>
    <n v="4112"/>
    <x v="8"/>
    <x v="0"/>
    <x v="2"/>
    <x v="4"/>
    <n v="94878.69"/>
    <n v="292691.25"/>
    <n v="483291.93"/>
    <n v="17.86"/>
    <x v="512"/>
    <x v="3"/>
    <x v="1"/>
    <d v="2023-09-04T00:00:00"/>
    <n v="10526.7"/>
    <n v="6891.89"/>
    <x v="0"/>
  </r>
  <r>
    <n v="2097"/>
    <x v="2"/>
    <x v="1"/>
    <x v="2"/>
    <x v="0"/>
    <n v="4580.74"/>
    <n v="100308.94"/>
    <n v="81820.86"/>
    <n v="14.72"/>
    <x v="512"/>
    <x v="3"/>
    <x v="0"/>
    <d v="2023-11-22T00:00:00"/>
    <n v="396.21"/>
    <n v="339.34"/>
    <x v="0"/>
  </r>
  <r>
    <n v="652"/>
    <x v="2"/>
    <x v="4"/>
    <x v="3"/>
    <x v="2"/>
    <n v="81035.62"/>
    <n v="372886.53"/>
    <n v="412771.49"/>
    <n v="17.16"/>
    <x v="512"/>
    <x v="0"/>
    <x v="2"/>
    <d v="2023-03-03T00:00:00"/>
    <n v="7665.08"/>
    <n v="4571.76"/>
    <x v="0"/>
  </r>
  <r>
    <n v="5255"/>
    <x v="7"/>
    <x v="1"/>
    <x v="0"/>
    <x v="3"/>
    <n v="22760.33"/>
    <n v="436217.94"/>
    <n v="266184.75"/>
    <n v="15.3"/>
    <x v="512"/>
    <x v="1"/>
    <x v="2"/>
    <d v="2023-06-06T00:00:00"/>
    <n v="2642.87"/>
    <n v="1546.47"/>
    <x v="0"/>
  </r>
  <r>
    <n v="6057"/>
    <x v="5"/>
    <x v="4"/>
    <x v="0"/>
    <x v="1"/>
    <n v="36678.620000000003"/>
    <n v="13945.98"/>
    <n v="396457.85"/>
    <n v="9.77"/>
    <x v="512"/>
    <x v="3"/>
    <x v="1"/>
    <d v="2023-10-15T00:00:00"/>
    <n v="3406.47"/>
    <n v="2732.7"/>
    <x v="0"/>
  </r>
  <r>
    <n v="3925"/>
    <x v="5"/>
    <x v="2"/>
    <x v="4"/>
    <x v="2"/>
    <n v="74938.05"/>
    <n v="357760.74"/>
    <n v="233438.48"/>
    <n v="15.22"/>
    <x v="512"/>
    <x v="3"/>
    <x v="2"/>
    <d v="2023-03-05T00:00:00"/>
    <n v="7363.63"/>
    <n v="4414.37"/>
    <x v="0"/>
  </r>
  <r>
    <n v="4186"/>
    <x v="3"/>
    <x v="4"/>
    <x v="2"/>
    <x v="0"/>
    <n v="79243.47"/>
    <n v="422000.26"/>
    <n v="404149.15"/>
    <n v="6.66"/>
    <x v="513"/>
    <x v="4"/>
    <x v="1"/>
    <d v="2023-07-19T00:00:00"/>
    <n v="11312.8"/>
    <n v="5773.46"/>
    <x v="0"/>
  </r>
  <r>
    <n v="5819"/>
    <x v="3"/>
    <x v="4"/>
    <x v="1"/>
    <x v="0"/>
    <n v="18032.07"/>
    <n v="40233.21"/>
    <n v="391950.43"/>
    <n v="8.16"/>
    <x v="513"/>
    <x v="0"/>
    <x v="3"/>
    <d v="2023-04-01T00:00:00"/>
    <n v="2576.79"/>
    <n v="2034.72"/>
    <x v="0"/>
  </r>
  <r>
    <n v="5955"/>
    <x v="4"/>
    <x v="4"/>
    <x v="3"/>
    <x v="0"/>
    <n v="94967.32"/>
    <n v="108580.77"/>
    <n v="263107.34000000003"/>
    <n v="9.94"/>
    <x v="513"/>
    <x v="0"/>
    <x v="2"/>
    <d v="2023-03-06T00:00:00"/>
    <n v="10600.07"/>
    <n v="8079.75"/>
    <x v="0"/>
  </r>
  <r>
    <n v="9791"/>
    <x v="5"/>
    <x v="1"/>
    <x v="2"/>
    <x v="1"/>
    <n v="91887.039999999994"/>
    <n v="472046.33"/>
    <n v="302549.17"/>
    <n v="10.199999999999999"/>
    <x v="513"/>
    <x v="4"/>
    <x v="4"/>
    <d v="2023-02-18T00:00:00"/>
    <n v="12737.71"/>
    <n v="7653.91"/>
    <x v="0"/>
  </r>
  <r>
    <n v="7176"/>
    <x v="7"/>
    <x v="3"/>
    <x v="3"/>
    <x v="1"/>
    <n v="83663.5"/>
    <n v="25042.03"/>
    <n v="37752.85"/>
    <n v="15.92"/>
    <x v="513"/>
    <x v="1"/>
    <x v="3"/>
    <d v="2023-02-21T00:00:00"/>
    <n v="8941.35"/>
    <n v="7456.2"/>
    <x v="0"/>
  </r>
  <r>
    <n v="2912"/>
    <x v="7"/>
    <x v="1"/>
    <x v="3"/>
    <x v="4"/>
    <n v="52495.99"/>
    <n v="119168.62"/>
    <n v="385631.46"/>
    <n v="10.57"/>
    <x v="513"/>
    <x v="4"/>
    <x v="2"/>
    <d v="2023-11-24T00:00:00"/>
    <n v="3240.64"/>
    <n v="2486.4"/>
    <x v="0"/>
  </r>
  <r>
    <n v="2122"/>
    <x v="6"/>
    <x v="4"/>
    <x v="3"/>
    <x v="3"/>
    <n v="34387.42"/>
    <n v="92038.02"/>
    <n v="450681.41"/>
    <n v="15.96"/>
    <x v="513"/>
    <x v="3"/>
    <x v="4"/>
    <d v="2023-09-26T00:00:00"/>
    <n v="2747.34"/>
    <n v="2205.4499999999998"/>
    <x v="0"/>
  </r>
  <r>
    <n v="3806"/>
    <x v="3"/>
    <x v="1"/>
    <x v="1"/>
    <x v="1"/>
    <n v="13009.25"/>
    <n v="414003.48"/>
    <n v="314566.53999999998"/>
    <n v="12.4"/>
    <x v="513"/>
    <x v="4"/>
    <x v="3"/>
    <d v="2023-12-03T00:00:00"/>
    <n v="660.3"/>
    <n v="511.87"/>
    <x v="0"/>
  </r>
  <r>
    <n v="3133"/>
    <x v="4"/>
    <x v="3"/>
    <x v="2"/>
    <x v="1"/>
    <n v="56674.69"/>
    <n v="489731.62"/>
    <n v="97207.71"/>
    <n v="12.8"/>
    <x v="513"/>
    <x v="2"/>
    <x v="3"/>
    <d v="2023-08-24T00:00:00"/>
    <n v="7866.12"/>
    <n v="6163.57"/>
    <x v="0"/>
  </r>
  <r>
    <n v="7177"/>
    <x v="8"/>
    <x v="0"/>
    <x v="1"/>
    <x v="1"/>
    <n v="54712.86"/>
    <n v="57826.36"/>
    <n v="54105.47"/>
    <n v="12.09"/>
    <x v="513"/>
    <x v="1"/>
    <x v="4"/>
    <d v="2023-02-09T00:00:00"/>
    <n v="6755.75"/>
    <n v="4354.5600000000004"/>
    <x v="0"/>
  </r>
  <r>
    <n v="1802"/>
    <x v="9"/>
    <x v="3"/>
    <x v="2"/>
    <x v="2"/>
    <n v="6492.62"/>
    <n v="123119.03"/>
    <n v="355773.33"/>
    <n v="7.48"/>
    <x v="513"/>
    <x v="2"/>
    <x v="2"/>
    <d v="2023-07-09T00:00:00"/>
    <n v="580.63"/>
    <n v="413.13"/>
    <x v="0"/>
  </r>
  <r>
    <n v="373"/>
    <x v="6"/>
    <x v="0"/>
    <x v="3"/>
    <x v="3"/>
    <n v="67233.009999999995"/>
    <n v="290719.90000000002"/>
    <n v="347865.77"/>
    <n v="11.15"/>
    <x v="513"/>
    <x v="4"/>
    <x v="2"/>
    <d v="2023-04-11T00:00:00"/>
    <n v="6881.99"/>
    <n v="3589.13"/>
    <x v="0"/>
  </r>
  <r>
    <n v="3393"/>
    <x v="2"/>
    <x v="2"/>
    <x v="4"/>
    <x v="2"/>
    <n v="71238.789999999994"/>
    <n v="103198.68"/>
    <n v="276840.09999999998"/>
    <n v="13.6"/>
    <x v="514"/>
    <x v="2"/>
    <x v="2"/>
    <d v="2023-12-19T00:00:00"/>
    <n v="6721.89"/>
    <n v="4555.6899999999996"/>
    <x v="0"/>
  </r>
  <r>
    <n v="6185"/>
    <x v="9"/>
    <x v="1"/>
    <x v="0"/>
    <x v="0"/>
    <n v="89506.41"/>
    <n v="299138.82"/>
    <n v="352103.29"/>
    <n v="16.28"/>
    <x v="514"/>
    <x v="2"/>
    <x v="0"/>
    <d v="2024-01-01T00:00:00"/>
    <n v="7851.06"/>
    <n v="4693.68"/>
    <x v="1"/>
  </r>
  <r>
    <n v="2804"/>
    <x v="0"/>
    <x v="3"/>
    <x v="2"/>
    <x v="3"/>
    <n v="95258.11"/>
    <n v="456999.6"/>
    <n v="420828.78"/>
    <n v="16"/>
    <x v="514"/>
    <x v="0"/>
    <x v="1"/>
    <d v="2023-11-30T00:00:00"/>
    <n v="9964.4"/>
    <n v="7859.29"/>
    <x v="0"/>
  </r>
  <r>
    <n v="4529"/>
    <x v="7"/>
    <x v="0"/>
    <x v="1"/>
    <x v="0"/>
    <n v="53139.94"/>
    <n v="399884.48"/>
    <n v="39207.660000000003"/>
    <n v="9.39"/>
    <x v="514"/>
    <x v="4"/>
    <x v="3"/>
    <d v="2023-11-21T00:00:00"/>
    <n v="7008.13"/>
    <n v="4289.34"/>
    <x v="0"/>
  </r>
  <r>
    <n v="133"/>
    <x v="2"/>
    <x v="3"/>
    <x v="0"/>
    <x v="3"/>
    <n v="44073.22"/>
    <n v="70665.509999999995"/>
    <n v="173137.78"/>
    <n v="17.96"/>
    <x v="514"/>
    <x v="0"/>
    <x v="4"/>
    <d v="2023-06-21T00:00:00"/>
    <n v="3424.93"/>
    <n v="2433.9299999999998"/>
    <x v="0"/>
  </r>
  <r>
    <n v="8180"/>
    <x v="5"/>
    <x v="2"/>
    <x v="1"/>
    <x v="0"/>
    <n v="34271.57"/>
    <n v="422165.54"/>
    <n v="295435.43"/>
    <n v="5.58"/>
    <x v="514"/>
    <x v="2"/>
    <x v="0"/>
    <d v="2023-08-16T00:00:00"/>
    <n v="4372.5"/>
    <n v="2504.94"/>
    <x v="0"/>
  </r>
  <r>
    <n v="7103"/>
    <x v="0"/>
    <x v="1"/>
    <x v="0"/>
    <x v="0"/>
    <n v="78126.69"/>
    <n v="85260.97"/>
    <n v="445089.15"/>
    <n v="17.89"/>
    <x v="514"/>
    <x v="4"/>
    <x v="1"/>
    <d v="2023-07-07T00:00:00"/>
    <n v="8661.7999999999993"/>
    <n v="4596.01"/>
    <x v="0"/>
  </r>
  <r>
    <n v="6561"/>
    <x v="5"/>
    <x v="4"/>
    <x v="3"/>
    <x v="1"/>
    <n v="12837.43"/>
    <n v="140538.63"/>
    <n v="204311.26"/>
    <n v="13.31"/>
    <x v="514"/>
    <x v="1"/>
    <x v="1"/>
    <d v="2023-05-24T00:00:00"/>
    <n v="919.4"/>
    <n v="645.73"/>
    <x v="0"/>
  </r>
  <r>
    <n v="9297"/>
    <x v="8"/>
    <x v="2"/>
    <x v="3"/>
    <x v="3"/>
    <n v="92733.55"/>
    <n v="169194.51"/>
    <n v="234970.5"/>
    <n v="8.8000000000000007"/>
    <x v="514"/>
    <x v="4"/>
    <x v="3"/>
    <d v="2023-05-13T00:00:00"/>
    <n v="11305.92"/>
    <n v="8077.23"/>
    <x v="0"/>
  </r>
  <r>
    <n v="9621"/>
    <x v="8"/>
    <x v="2"/>
    <x v="2"/>
    <x v="0"/>
    <n v="60851.57"/>
    <n v="354436.42"/>
    <n v="281491.07"/>
    <n v="15.15"/>
    <x v="514"/>
    <x v="0"/>
    <x v="3"/>
    <d v="2023-01-15T00:00:00"/>
    <n v="7537.8"/>
    <n v="4789.88"/>
    <x v="0"/>
  </r>
  <r>
    <n v="2827"/>
    <x v="2"/>
    <x v="4"/>
    <x v="2"/>
    <x v="4"/>
    <n v="35559.93"/>
    <n v="436010.94"/>
    <n v="138158.14000000001"/>
    <n v="8.7799999999999994"/>
    <x v="514"/>
    <x v="3"/>
    <x v="1"/>
    <d v="2023-10-28T00:00:00"/>
    <n v="2897.52"/>
    <n v="2302.4699999999998"/>
    <x v="0"/>
  </r>
  <r>
    <n v="4607"/>
    <x v="1"/>
    <x v="1"/>
    <x v="0"/>
    <x v="0"/>
    <n v="16243.68"/>
    <n v="44935.56"/>
    <n v="428361.8"/>
    <n v="6.24"/>
    <x v="514"/>
    <x v="3"/>
    <x v="3"/>
    <d v="2023-12-14T00:00:00"/>
    <n v="1080.47"/>
    <n v="721.77"/>
    <x v="0"/>
  </r>
  <r>
    <n v="7094"/>
    <x v="0"/>
    <x v="4"/>
    <x v="0"/>
    <x v="2"/>
    <n v="25880.87"/>
    <n v="8342.5499999999993"/>
    <n v="359905.87"/>
    <n v="6.04"/>
    <x v="514"/>
    <x v="3"/>
    <x v="0"/>
    <d v="2023-10-16T00:00:00"/>
    <n v="3656.46"/>
    <n v="2170.56"/>
    <x v="0"/>
  </r>
  <r>
    <n v="3201"/>
    <x v="5"/>
    <x v="3"/>
    <x v="3"/>
    <x v="3"/>
    <n v="60502.67"/>
    <n v="116620.77"/>
    <n v="416027.37"/>
    <n v="7.89"/>
    <x v="514"/>
    <x v="2"/>
    <x v="0"/>
    <d v="2023-08-12T00:00:00"/>
    <n v="5734.82"/>
    <n v="3095.67"/>
    <x v="0"/>
  </r>
  <r>
    <n v="8960"/>
    <x v="8"/>
    <x v="3"/>
    <x v="4"/>
    <x v="0"/>
    <n v="71450.42"/>
    <n v="223304.35"/>
    <n v="66614.09"/>
    <n v="16.89"/>
    <x v="514"/>
    <x v="2"/>
    <x v="0"/>
    <d v="2023-02-26T00:00:00"/>
    <n v="4542.22"/>
    <n v="3725.7"/>
    <x v="0"/>
  </r>
  <r>
    <n v="1508"/>
    <x v="2"/>
    <x v="3"/>
    <x v="0"/>
    <x v="3"/>
    <n v="50220.68"/>
    <n v="13368.38"/>
    <n v="209971.78"/>
    <n v="15.61"/>
    <x v="514"/>
    <x v="2"/>
    <x v="3"/>
    <d v="2023-03-28T00:00:00"/>
    <n v="4044.66"/>
    <n v="2742.69"/>
    <x v="0"/>
  </r>
  <r>
    <n v="3285"/>
    <x v="4"/>
    <x v="4"/>
    <x v="2"/>
    <x v="1"/>
    <n v="67966.990000000005"/>
    <n v="186872.09"/>
    <n v="130598.62"/>
    <n v="14.64"/>
    <x v="514"/>
    <x v="3"/>
    <x v="0"/>
    <d v="2023-07-26T00:00:00"/>
    <n v="7394.35"/>
    <n v="6211.86"/>
    <x v="0"/>
  </r>
  <r>
    <n v="1708"/>
    <x v="5"/>
    <x v="2"/>
    <x v="4"/>
    <x v="2"/>
    <n v="54960.14"/>
    <n v="392979.04"/>
    <n v="404707.46"/>
    <n v="5.71"/>
    <x v="514"/>
    <x v="4"/>
    <x v="3"/>
    <d v="2023-07-20T00:00:00"/>
    <n v="5529.12"/>
    <n v="3292.06"/>
    <x v="0"/>
  </r>
  <r>
    <n v="561"/>
    <x v="4"/>
    <x v="2"/>
    <x v="1"/>
    <x v="3"/>
    <n v="7412.52"/>
    <n v="224940"/>
    <n v="264677.33"/>
    <n v="8.32"/>
    <x v="514"/>
    <x v="4"/>
    <x v="0"/>
    <d v="2023-11-06T00:00:00"/>
    <n v="802.68"/>
    <n v="622.01"/>
    <x v="0"/>
  </r>
  <r>
    <n v="4400"/>
    <x v="7"/>
    <x v="0"/>
    <x v="0"/>
    <x v="3"/>
    <n v="48687.5"/>
    <n v="319900.08"/>
    <n v="311724.3"/>
    <n v="14.13"/>
    <x v="514"/>
    <x v="3"/>
    <x v="2"/>
    <d v="2023-01-28T00:00:00"/>
    <n v="7300.17"/>
    <n v="4886.32"/>
    <x v="0"/>
  </r>
  <r>
    <n v="6354"/>
    <x v="3"/>
    <x v="1"/>
    <x v="1"/>
    <x v="4"/>
    <n v="39772.15"/>
    <n v="9717.61"/>
    <n v="246021.82"/>
    <n v="10.36"/>
    <x v="514"/>
    <x v="3"/>
    <x v="2"/>
    <d v="2023-02-19T00:00:00"/>
    <n v="5335.2"/>
    <n v="2914.32"/>
    <x v="0"/>
  </r>
  <r>
    <n v="7804"/>
    <x v="5"/>
    <x v="0"/>
    <x v="0"/>
    <x v="0"/>
    <n v="50309"/>
    <n v="269094.64"/>
    <n v="359427.47"/>
    <n v="8.48"/>
    <x v="514"/>
    <x v="2"/>
    <x v="4"/>
    <d v="2023-05-17T00:00:00"/>
    <n v="4437.05"/>
    <n v="3187.63"/>
    <x v="0"/>
  </r>
  <r>
    <n v="6764"/>
    <x v="9"/>
    <x v="1"/>
    <x v="0"/>
    <x v="1"/>
    <n v="28589.48"/>
    <n v="167257.85"/>
    <n v="194406.11"/>
    <n v="7.07"/>
    <x v="514"/>
    <x v="1"/>
    <x v="1"/>
    <d v="2023-01-18T00:00:00"/>
    <n v="2534.2199999999998"/>
    <n v="1402.5"/>
    <x v="0"/>
  </r>
  <r>
    <n v="776"/>
    <x v="5"/>
    <x v="0"/>
    <x v="0"/>
    <x v="2"/>
    <n v="38193.71"/>
    <n v="24126.5"/>
    <n v="230981.84"/>
    <n v="15.52"/>
    <x v="514"/>
    <x v="1"/>
    <x v="4"/>
    <d v="2023-09-30T00:00:00"/>
    <n v="3493.74"/>
    <n v="2127.36"/>
    <x v="0"/>
  </r>
  <r>
    <n v="1185"/>
    <x v="6"/>
    <x v="4"/>
    <x v="4"/>
    <x v="2"/>
    <n v="9846.4599999999991"/>
    <n v="90517.95"/>
    <n v="364188.48"/>
    <n v="8.6"/>
    <x v="514"/>
    <x v="4"/>
    <x v="2"/>
    <d v="2023-04-15T00:00:00"/>
    <n v="945.67"/>
    <n v="815.12"/>
    <x v="0"/>
  </r>
  <r>
    <n v="4847"/>
    <x v="4"/>
    <x v="3"/>
    <x v="0"/>
    <x v="3"/>
    <n v="59693.85"/>
    <n v="172807.58"/>
    <n v="320990.78000000003"/>
    <n v="14.65"/>
    <x v="514"/>
    <x v="1"/>
    <x v="4"/>
    <d v="2023-03-13T00:00:00"/>
    <n v="3686.84"/>
    <n v="2522.3200000000002"/>
    <x v="0"/>
  </r>
  <r>
    <n v="331"/>
    <x v="6"/>
    <x v="1"/>
    <x v="4"/>
    <x v="3"/>
    <n v="20070.73"/>
    <n v="45708.22"/>
    <n v="45917.22"/>
    <n v="15.62"/>
    <x v="514"/>
    <x v="0"/>
    <x v="2"/>
    <d v="2023-09-17T00:00:00"/>
    <n v="1015.02"/>
    <n v="884.27"/>
    <x v="0"/>
  </r>
  <r>
    <n v="7483"/>
    <x v="2"/>
    <x v="1"/>
    <x v="1"/>
    <x v="4"/>
    <n v="91627.64"/>
    <n v="498258.22"/>
    <n v="110776.34"/>
    <n v="13.02"/>
    <x v="514"/>
    <x v="3"/>
    <x v="1"/>
    <d v="2023-06-27T00:00:00"/>
    <n v="6321.04"/>
    <n v="5117.0600000000004"/>
    <x v="0"/>
  </r>
  <r>
    <n v="6043"/>
    <x v="4"/>
    <x v="2"/>
    <x v="0"/>
    <x v="0"/>
    <n v="83640.52"/>
    <n v="349964.02"/>
    <n v="276503.09999999998"/>
    <n v="6.42"/>
    <x v="514"/>
    <x v="2"/>
    <x v="2"/>
    <d v="2023-02-21T00:00:00"/>
    <n v="8661.32"/>
    <n v="6037.64"/>
    <x v="0"/>
  </r>
  <r>
    <n v="6625"/>
    <x v="2"/>
    <x v="4"/>
    <x v="2"/>
    <x v="1"/>
    <n v="77651.710000000006"/>
    <n v="321642.03000000003"/>
    <n v="328604.55"/>
    <n v="8.11"/>
    <x v="514"/>
    <x v="1"/>
    <x v="0"/>
    <d v="2023-02-20T00:00:00"/>
    <n v="11089.58"/>
    <n v="9859.9"/>
    <x v="0"/>
  </r>
  <r>
    <n v="8630"/>
    <x v="6"/>
    <x v="1"/>
    <x v="1"/>
    <x v="1"/>
    <n v="94673.64"/>
    <n v="13932.16"/>
    <n v="313140.46000000002"/>
    <n v="6.7"/>
    <x v="515"/>
    <x v="3"/>
    <x v="2"/>
    <d v="2023-05-21T00:00:00"/>
    <n v="13790.37"/>
    <n v="11900.56"/>
    <x v="0"/>
  </r>
  <r>
    <n v="5334"/>
    <x v="0"/>
    <x v="2"/>
    <x v="2"/>
    <x v="4"/>
    <n v="54733.54"/>
    <n v="317381.2"/>
    <n v="211494.56"/>
    <n v="11.02"/>
    <x v="515"/>
    <x v="2"/>
    <x v="2"/>
    <d v="2023-10-24T00:00:00"/>
    <n v="3468.4"/>
    <n v="2519.4699999999998"/>
    <x v="0"/>
  </r>
  <r>
    <n v="4192"/>
    <x v="8"/>
    <x v="3"/>
    <x v="4"/>
    <x v="3"/>
    <n v="29272.53"/>
    <n v="345265.26"/>
    <n v="58381.03"/>
    <n v="15.83"/>
    <x v="515"/>
    <x v="3"/>
    <x v="0"/>
    <d v="2023-09-14T00:00:00"/>
    <n v="3674"/>
    <n v="3050.85"/>
    <x v="0"/>
  </r>
  <r>
    <n v="9133"/>
    <x v="1"/>
    <x v="2"/>
    <x v="0"/>
    <x v="4"/>
    <n v="80645.25"/>
    <n v="317913.03000000003"/>
    <n v="313889.78000000003"/>
    <n v="5.89"/>
    <x v="515"/>
    <x v="0"/>
    <x v="3"/>
    <d v="2023-10-04T00:00:00"/>
    <n v="10062.77"/>
    <n v="6380.81"/>
    <x v="0"/>
  </r>
  <r>
    <n v="5262"/>
    <x v="0"/>
    <x v="0"/>
    <x v="2"/>
    <x v="4"/>
    <n v="37536.6"/>
    <n v="341078.43"/>
    <n v="375889.13"/>
    <n v="12.56"/>
    <x v="515"/>
    <x v="0"/>
    <x v="4"/>
    <d v="2023-06-21T00:00:00"/>
    <n v="3285.4"/>
    <n v="2105.65"/>
    <x v="0"/>
  </r>
  <r>
    <n v="3949"/>
    <x v="9"/>
    <x v="2"/>
    <x v="0"/>
    <x v="0"/>
    <n v="49984.84"/>
    <n v="196122.6"/>
    <n v="458320.01"/>
    <n v="16.86"/>
    <x v="515"/>
    <x v="3"/>
    <x v="3"/>
    <d v="2023-03-17T00:00:00"/>
    <n v="2830.1"/>
    <n v="2067.81"/>
    <x v="0"/>
  </r>
  <r>
    <n v="3210"/>
    <x v="2"/>
    <x v="3"/>
    <x v="0"/>
    <x v="0"/>
    <n v="84514.43"/>
    <n v="95773.19"/>
    <n v="247179.51"/>
    <n v="6.56"/>
    <x v="515"/>
    <x v="1"/>
    <x v="3"/>
    <d v="2023-09-24T00:00:00"/>
    <n v="9267.43"/>
    <n v="7189.6"/>
    <x v="0"/>
  </r>
  <r>
    <n v="2324"/>
    <x v="5"/>
    <x v="0"/>
    <x v="2"/>
    <x v="1"/>
    <n v="39843.08"/>
    <n v="85765.16"/>
    <n v="61145.43"/>
    <n v="6.03"/>
    <x v="515"/>
    <x v="2"/>
    <x v="1"/>
    <d v="2023-03-02T00:00:00"/>
    <n v="3385.19"/>
    <n v="1867.38"/>
    <x v="0"/>
  </r>
  <r>
    <n v="2640"/>
    <x v="3"/>
    <x v="4"/>
    <x v="0"/>
    <x v="0"/>
    <n v="44064.67"/>
    <n v="167851.46"/>
    <n v="46111.7"/>
    <n v="15.13"/>
    <x v="515"/>
    <x v="3"/>
    <x v="0"/>
    <d v="2023-02-03T00:00:00"/>
    <n v="6332.89"/>
    <n v="3280.69"/>
    <x v="0"/>
  </r>
  <r>
    <n v="2114"/>
    <x v="0"/>
    <x v="3"/>
    <x v="0"/>
    <x v="1"/>
    <n v="5367.89"/>
    <n v="331719.32"/>
    <n v="270301.26"/>
    <n v="7.26"/>
    <x v="515"/>
    <x v="0"/>
    <x v="2"/>
    <d v="2023-06-23T00:00:00"/>
    <n v="404.26"/>
    <n v="218.99"/>
    <x v="0"/>
  </r>
  <r>
    <n v="8312"/>
    <x v="4"/>
    <x v="0"/>
    <x v="4"/>
    <x v="1"/>
    <n v="32729.8"/>
    <n v="198739.94"/>
    <n v="359226.81"/>
    <n v="10.97"/>
    <x v="515"/>
    <x v="1"/>
    <x v="1"/>
    <d v="2023-05-19T00:00:00"/>
    <n v="3455.8"/>
    <n v="3009.86"/>
    <x v="0"/>
  </r>
  <r>
    <n v="4763"/>
    <x v="4"/>
    <x v="2"/>
    <x v="1"/>
    <x v="3"/>
    <n v="76382.42"/>
    <n v="134517.82"/>
    <n v="81590.53"/>
    <n v="11.64"/>
    <x v="515"/>
    <x v="3"/>
    <x v="2"/>
    <d v="2023-06-06T00:00:00"/>
    <n v="6510.05"/>
    <n v="4702.16"/>
    <x v="0"/>
  </r>
  <r>
    <n v="8957"/>
    <x v="6"/>
    <x v="2"/>
    <x v="0"/>
    <x v="1"/>
    <n v="28468.82"/>
    <n v="328270.25"/>
    <n v="390217.55"/>
    <n v="9.68"/>
    <x v="516"/>
    <x v="0"/>
    <x v="0"/>
    <d v="2023-12-27T00:00:00"/>
    <n v="3094.09"/>
    <n v="1743.89"/>
    <x v="0"/>
  </r>
  <r>
    <n v="7540"/>
    <x v="1"/>
    <x v="2"/>
    <x v="0"/>
    <x v="3"/>
    <n v="7256.63"/>
    <n v="112033.8"/>
    <n v="425607.64"/>
    <n v="7.75"/>
    <x v="516"/>
    <x v="0"/>
    <x v="2"/>
    <d v="2023-11-20T00:00:00"/>
    <n v="773.42"/>
    <n v="552.08000000000004"/>
    <x v="0"/>
  </r>
  <r>
    <n v="7921"/>
    <x v="1"/>
    <x v="2"/>
    <x v="2"/>
    <x v="1"/>
    <n v="41792.980000000003"/>
    <n v="106856.33"/>
    <n v="127130.41"/>
    <n v="8.3000000000000007"/>
    <x v="516"/>
    <x v="2"/>
    <x v="4"/>
    <d v="2023-06-20T00:00:00"/>
    <n v="3818.49"/>
    <n v="2963.33"/>
    <x v="0"/>
  </r>
  <r>
    <n v="9012"/>
    <x v="0"/>
    <x v="3"/>
    <x v="0"/>
    <x v="1"/>
    <n v="42705.61"/>
    <n v="5438.48"/>
    <n v="110535.01"/>
    <n v="16.989999999999998"/>
    <x v="516"/>
    <x v="1"/>
    <x v="2"/>
    <d v="2023-06-30T00:00:00"/>
    <n v="4986.6899999999996"/>
    <n v="3195.64"/>
    <x v="0"/>
  </r>
  <r>
    <n v="9008"/>
    <x v="0"/>
    <x v="1"/>
    <x v="0"/>
    <x v="3"/>
    <n v="12641.42"/>
    <n v="468050.95"/>
    <n v="413444.57"/>
    <n v="9.3699999999999992"/>
    <x v="516"/>
    <x v="0"/>
    <x v="0"/>
    <d v="2023-11-30T00:00:00"/>
    <n v="658.38"/>
    <n v="503.62"/>
    <x v="0"/>
  </r>
  <r>
    <n v="419"/>
    <x v="6"/>
    <x v="3"/>
    <x v="3"/>
    <x v="0"/>
    <n v="11956.43"/>
    <n v="11435.27"/>
    <n v="153993.89000000001"/>
    <n v="12.91"/>
    <x v="516"/>
    <x v="1"/>
    <x v="1"/>
    <d v="2023-10-29T00:00:00"/>
    <n v="1616.12"/>
    <n v="1199.29"/>
    <x v="0"/>
  </r>
  <r>
    <n v="7639"/>
    <x v="1"/>
    <x v="4"/>
    <x v="1"/>
    <x v="0"/>
    <n v="73783.13"/>
    <n v="382154.02"/>
    <n v="331846.25"/>
    <n v="15.83"/>
    <x v="516"/>
    <x v="1"/>
    <x v="0"/>
    <d v="2023-12-29T00:00:00"/>
    <n v="6032.82"/>
    <n v="4095.39"/>
    <x v="0"/>
  </r>
  <r>
    <n v="6220"/>
    <x v="4"/>
    <x v="3"/>
    <x v="2"/>
    <x v="1"/>
    <n v="32774.449999999997"/>
    <n v="131531.41"/>
    <n v="293828.84999999998"/>
    <n v="14.68"/>
    <x v="516"/>
    <x v="2"/>
    <x v="2"/>
    <d v="2023-01-17T00:00:00"/>
    <n v="2960.23"/>
    <n v="2257.6999999999998"/>
    <x v="0"/>
  </r>
  <r>
    <n v="3900"/>
    <x v="5"/>
    <x v="0"/>
    <x v="0"/>
    <x v="3"/>
    <n v="85617.56"/>
    <n v="288873.68"/>
    <n v="124170.95"/>
    <n v="5.07"/>
    <x v="516"/>
    <x v="4"/>
    <x v="4"/>
    <d v="2023-11-07T00:00:00"/>
    <n v="8186.07"/>
    <n v="4795.38"/>
    <x v="0"/>
  </r>
  <r>
    <n v="2273"/>
    <x v="5"/>
    <x v="2"/>
    <x v="2"/>
    <x v="3"/>
    <n v="95452.3"/>
    <n v="153429.51"/>
    <n v="101486.78"/>
    <n v="15.69"/>
    <x v="516"/>
    <x v="3"/>
    <x v="4"/>
    <d v="2023-09-26T00:00:00"/>
    <n v="5986.42"/>
    <n v="3308.02"/>
    <x v="0"/>
  </r>
  <r>
    <n v="942"/>
    <x v="2"/>
    <x v="1"/>
    <x v="1"/>
    <x v="2"/>
    <n v="46573.5"/>
    <n v="264343.67999999999"/>
    <n v="30568.18"/>
    <n v="10.37"/>
    <x v="516"/>
    <x v="2"/>
    <x v="1"/>
    <d v="2023-11-18T00:00:00"/>
    <n v="6947.01"/>
    <n v="4762.42"/>
    <x v="0"/>
  </r>
  <r>
    <n v="1813"/>
    <x v="5"/>
    <x v="2"/>
    <x v="4"/>
    <x v="1"/>
    <n v="92655.41"/>
    <n v="343781.06"/>
    <n v="301778.21000000002"/>
    <n v="11.38"/>
    <x v="516"/>
    <x v="1"/>
    <x v="4"/>
    <d v="2023-10-28T00:00:00"/>
    <n v="9506.42"/>
    <n v="4758.54"/>
    <x v="0"/>
  </r>
  <r>
    <n v="8670"/>
    <x v="8"/>
    <x v="3"/>
    <x v="2"/>
    <x v="3"/>
    <n v="39794.14"/>
    <n v="254334.37"/>
    <n v="19707.5"/>
    <n v="7.6"/>
    <x v="516"/>
    <x v="4"/>
    <x v="4"/>
    <d v="2023-05-15T00:00:00"/>
    <n v="4882.58"/>
    <n v="3797.08"/>
    <x v="0"/>
  </r>
  <r>
    <n v="7258"/>
    <x v="2"/>
    <x v="3"/>
    <x v="1"/>
    <x v="0"/>
    <n v="66272.850000000006"/>
    <n v="305203.96999999997"/>
    <n v="19568.18"/>
    <n v="5.14"/>
    <x v="516"/>
    <x v="0"/>
    <x v="2"/>
    <d v="2023-04-01T00:00:00"/>
    <n v="6502.63"/>
    <n v="3487.2"/>
    <x v="0"/>
  </r>
  <r>
    <n v="71"/>
    <x v="1"/>
    <x v="0"/>
    <x v="0"/>
    <x v="3"/>
    <n v="18362.060000000001"/>
    <n v="450078.59"/>
    <n v="135441.73000000001"/>
    <n v="7.59"/>
    <x v="516"/>
    <x v="4"/>
    <x v="1"/>
    <d v="2023-12-16T00:00:00"/>
    <n v="1281.55"/>
    <n v="941.08"/>
    <x v="0"/>
  </r>
  <r>
    <n v="9951"/>
    <x v="3"/>
    <x v="4"/>
    <x v="3"/>
    <x v="2"/>
    <n v="21429.45"/>
    <n v="276076.21999999997"/>
    <n v="170142.62"/>
    <n v="15.7"/>
    <x v="516"/>
    <x v="3"/>
    <x v="4"/>
    <d v="2023-03-13T00:00:00"/>
    <n v="1307.5999999999999"/>
    <n v="904.17"/>
    <x v="0"/>
  </r>
  <r>
    <n v="1065"/>
    <x v="7"/>
    <x v="1"/>
    <x v="3"/>
    <x v="0"/>
    <n v="40488.58"/>
    <n v="79622.149999999994"/>
    <n v="356157.21"/>
    <n v="12.66"/>
    <x v="517"/>
    <x v="0"/>
    <x v="2"/>
    <d v="2023-01-28T00:00:00"/>
    <n v="5220.8100000000004"/>
    <n v="4136.78"/>
    <x v="0"/>
  </r>
  <r>
    <n v="2671"/>
    <x v="2"/>
    <x v="3"/>
    <x v="4"/>
    <x v="0"/>
    <n v="94079.58"/>
    <n v="378934.15"/>
    <n v="374895.05"/>
    <n v="5.01"/>
    <x v="517"/>
    <x v="0"/>
    <x v="3"/>
    <d v="2023-06-10T00:00:00"/>
    <n v="12987.59"/>
    <n v="6595.99"/>
    <x v="0"/>
  </r>
  <r>
    <n v="7182"/>
    <x v="6"/>
    <x v="4"/>
    <x v="2"/>
    <x v="0"/>
    <n v="24612.16"/>
    <n v="386591.85"/>
    <n v="108277.63"/>
    <n v="12.96"/>
    <x v="517"/>
    <x v="1"/>
    <x v="3"/>
    <d v="2023-05-10T00:00:00"/>
    <n v="3532.52"/>
    <n v="2587.25"/>
    <x v="0"/>
  </r>
  <r>
    <n v="7895"/>
    <x v="7"/>
    <x v="4"/>
    <x v="0"/>
    <x v="4"/>
    <n v="44319.82"/>
    <n v="106149.54"/>
    <n v="326810.78999999998"/>
    <n v="15.83"/>
    <x v="517"/>
    <x v="4"/>
    <x v="0"/>
    <d v="2023-07-07T00:00:00"/>
    <n v="2759.81"/>
    <n v="1808.22"/>
    <x v="0"/>
  </r>
  <r>
    <n v="8120"/>
    <x v="4"/>
    <x v="4"/>
    <x v="4"/>
    <x v="2"/>
    <n v="6912.78"/>
    <n v="17626.830000000002"/>
    <n v="211218.07"/>
    <n v="14.35"/>
    <x v="517"/>
    <x v="2"/>
    <x v="1"/>
    <d v="2023-04-25T00:00:00"/>
    <n v="597.63"/>
    <n v="500.17"/>
    <x v="0"/>
  </r>
  <r>
    <n v="9261"/>
    <x v="2"/>
    <x v="1"/>
    <x v="4"/>
    <x v="4"/>
    <n v="27012.98"/>
    <n v="19219.32"/>
    <n v="269181.95"/>
    <n v="15.09"/>
    <x v="517"/>
    <x v="0"/>
    <x v="3"/>
    <d v="2023-01-13T00:00:00"/>
    <n v="2844.85"/>
    <n v="1513.14"/>
    <x v="0"/>
  </r>
  <r>
    <n v="8110"/>
    <x v="1"/>
    <x v="4"/>
    <x v="0"/>
    <x v="1"/>
    <n v="63907.06"/>
    <n v="191509.49"/>
    <n v="33944.239999999998"/>
    <n v="6.85"/>
    <x v="517"/>
    <x v="1"/>
    <x v="3"/>
    <d v="2023-09-15T00:00:00"/>
    <n v="5148.8100000000004"/>
    <n v="3415.82"/>
    <x v="0"/>
  </r>
  <r>
    <n v="4423"/>
    <x v="4"/>
    <x v="0"/>
    <x v="1"/>
    <x v="3"/>
    <n v="10547.81"/>
    <n v="327487.21999999997"/>
    <n v="50835.64"/>
    <n v="8.58"/>
    <x v="517"/>
    <x v="4"/>
    <x v="4"/>
    <d v="2023-07-09T00:00:00"/>
    <n v="1051.48"/>
    <n v="825.29"/>
    <x v="0"/>
  </r>
  <r>
    <n v="6853"/>
    <x v="0"/>
    <x v="3"/>
    <x v="1"/>
    <x v="1"/>
    <n v="8733.2000000000007"/>
    <n v="416791.05"/>
    <n v="411481.08"/>
    <n v="10.83"/>
    <x v="517"/>
    <x v="3"/>
    <x v="4"/>
    <d v="2023-08-10T00:00:00"/>
    <n v="653.09"/>
    <n v="586.07000000000005"/>
    <x v="0"/>
  </r>
  <r>
    <n v="903"/>
    <x v="1"/>
    <x v="1"/>
    <x v="4"/>
    <x v="2"/>
    <n v="33784.879999999997"/>
    <n v="183843.23"/>
    <n v="437005.34"/>
    <n v="8.64"/>
    <x v="517"/>
    <x v="1"/>
    <x v="4"/>
    <d v="2023-06-19T00:00:00"/>
    <n v="2121.46"/>
    <n v="1229.68"/>
    <x v="0"/>
  </r>
  <r>
    <n v="7388"/>
    <x v="6"/>
    <x v="3"/>
    <x v="1"/>
    <x v="1"/>
    <n v="12127.98"/>
    <n v="50831.85"/>
    <n v="484996.8"/>
    <n v="12.54"/>
    <x v="517"/>
    <x v="2"/>
    <x v="2"/>
    <d v="2023-01-23T00:00:00"/>
    <n v="1568.98"/>
    <n v="1373.07"/>
    <x v="0"/>
  </r>
  <r>
    <n v="5737"/>
    <x v="4"/>
    <x v="2"/>
    <x v="0"/>
    <x v="1"/>
    <n v="55635.49"/>
    <n v="465142.2"/>
    <n v="374206.09"/>
    <n v="10.06"/>
    <x v="517"/>
    <x v="2"/>
    <x v="4"/>
    <d v="2023-08-31T00:00:00"/>
    <n v="5285.5"/>
    <n v="4619.72"/>
    <x v="0"/>
  </r>
  <r>
    <n v="7414"/>
    <x v="6"/>
    <x v="1"/>
    <x v="1"/>
    <x v="3"/>
    <n v="64014.96"/>
    <n v="24549.93"/>
    <n v="3013.8"/>
    <n v="13.61"/>
    <x v="517"/>
    <x v="3"/>
    <x v="0"/>
    <d v="2023-09-11T00:00:00"/>
    <n v="5904.64"/>
    <n v="4399.99"/>
    <x v="0"/>
  </r>
  <r>
    <n v="5232"/>
    <x v="3"/>
    <x v="1"/>
    <x v="4"/>
    <x v="2"/>
    <n v="6743.53"/>
    <n v="456518.89"/>
    <n v="408262.15"/>
    <n v="11.83"/>
    <x v="517"/>
    <x v="1"/>
    <x v="0"/>
    <d v="2023-05-26T00:00:00"/>
    <n v="797.71"/>
    <n v="601.08000000000004"/>
    <x v="0"/>
  </r>
  <r>
    <n v="3755"/>
    <x v="0"/>
    <x v="2"/>
    <x v="4"/>
    <x v="4"/>
    <n v="66514.5"/>
    <n v="53754.95"/>
    <n v="242002.28"/>
    <n v="7.7"/>
    <x v="517"/>
    <x v="4"/>
    <x v="2"/>
    <d v="2023-06-07T00:00:00"/>
    <n v="6291.45"/>
    <n v="5226.21"/>
    <x v="0"/>
  </r>
  <r>
    <n v="7217"/>
    <x v="8"/>
    <x v="4"/>
    <x v="3"/>
    <x v="0"/>
    <n v="21260.41"/>
    <n v="31346.57"/>
    <n v="227830.29"/>
    <n v="10.41"/>
    <x v="517"/>
    <x v="4"/>
    <x v="0"/>
    <d v="2023-12-29T00:00:00"/>
    <n v="2422.17"/>
    <n v="1317.51"/>
    <x v="0"/>
  </r>
  <r>
    <n v="4901"/>
    <x v="6"/>
    <x v="3"/>
    <x v="4"/>
    <x v="1"/>
    <n v="95043.21"/>
    <n v="480625.5"/>
    <n v="154297.18"/>
    <n v="11.37"/>
    <x v="517"/>
    <x v="3"/>
    <x v="2"/>
    <d v="2023-11-29T00:00:00"/>
    <n v="5560.42"/>
    <n v="4141.67"/>
    <x v="0"/>
  </r>
  <r>
    <n v="4246"/>
    <x v="2"/>
    <x v="2"/>
    <x v="4"/>
    <x v="3"/>
    <n v="27353.31"/>
    <n v="184680.12"/>
    <n v="28309.279999999999"/>
    <n v="6.62"/>
    <x v="517"/>
    <x v="1"/>
    <x v="1"/>
    <d v="2023-12-28T00:00:00"/>
    <n v="1387.56"/>
    <n v="695.6"/>
    <x v="0"/>
  </r>
  <r>
    <n v="1751"/>
    <x v="4"/>
    <x v="2"/>
    <x v="3"/>
    <x v="4"/>
    <n v="58338.65"/>
    <n v="428330.57"/>
    <n v="488896.53"/>
    <n v="12.69"/>
    <x v="517"/>
    <x v="3"/>
    <x v="4"/>
    <d v="2023-09-28T00:00:00"/>
    <n v="5260.68"/>
    <n v="2725.04"/>
    <x v="0"/>
  </r>
  <r>
    <n v="3246"/>
    <x v="5"/>
    <x v="0"/>
    <x v="2"/>
    <x v="2"/>
    <n v="78539.509999999995"/>
    <n v="228066.7"/>
    <n v="313834.14"/>
    <n v="11.44"/>
    <x v="517"/>
    <x v="3"/>
    <x v="0"/>
    <d v="2023-06-07T00:00:00"/>
    <n v="9873.2999999999993"/>
    <n v="5286.92"/>
    <x v="0"/>
  </r>
  <r>
    <n v="1760"/>
    <x v="0"/>
    <x v="3"/>
    <x v="4"/>
    <x v="3"/>
    <n v="67152.47"/>
    <n v="373270.09"/>
    <n v="168900.76"/>
    <n v="5.43"/>
    <x v="517"/>
    <x v="4"/>
    <x v="3"/>
    <d v="2023-01-17T00:00:00"/>
    <n v="5997.04"/>
    <n v="3267.27"/>
    <x v="0"/>
  </r>
  <r>
    <n v="1692"/>
    <x v="1"/>
    <x v="0"/>
    <x v="1"/>
    <x v="2"/>
    <n v="82567.55"/>
    <n v="182714.62"/>
    <n v="461239.35"/>
    <n v="16.329999999999998"/>
    <x v="517"/>
    <x v="2"/>
    <x v="3"/>
    <d v="2023-09-18T00:00:00"/>
    <n v="10789.57"/>
    <n v="9268.73"/>
    <x v="0"/>
  </r>
  <r>
    <n v="6639"/>
    <x v="2"/>
    <x v="3"/>
    <x v="2"/>
    <x v="3"/>
    <n v="85052.08"/>
    <n v="352792.68"/>
    <n v="492619.97"/>
    <n v="9.2200000000000006"/>
    <x v="517"/>
    <x v="0"/>
    <x v="2"/>
    <d v="2023-06-09T00:00:00"/>
    <n v="11278.85"/>
    <n v="7198.6"/>
    <x v="0"/>
  </r>
  <r>
    <n v="4352"/>
    <x v="6"/>
    <x v="1"/>
    <x v="4"/>
    <x v="3"/>
    <n v="11956.11"/>
    <n v="31510"/>
    <n v="297297"/>
    <n v="5.98"/>
    <x v="517"/>
    <x v="2"/>
    <x v="1"/>
    <d v="2023-12-27T00:00:00"/>
    <n v="1784.68"/>
    <n v="1100.02"/>
    <x v="0"/>
  </r>
  <r>
    <n v="9663"/>
    <x v="1"/>
    <x v="1"/>
    <x v="0"/>
    <x v="2"/>
    <n v="12823.73"/>
    <n v="179220.01"/>
    <n v="263126.87"/>
    <n v="9.68"/>
    <x v="517"/>
    <x v="0"/>
    <x v="3"/>
    <d v="2023-03-01T00:00:00"/>
    <n v="1427.05"/>
    <n v="1021.43"/>
    <x v="0"/>
  </r>
  <r>
    <n v="3617"/>
    <x v="9"/>
    <x v="4"/>
    <x v="0"/>
    <x v="0"/>
    <n v="10248.48"/>
    <n v="134779"/>
    <n v="254120.36"/>
    <n v="17.05"/>
    <x v="518"/>
    <x v="0"/>
    <x v="0"/>
    <d v="2023-07-14T00:00:00"/>
    <n v="1426.94"/>
    <n v="1149.8"/>
    <x v="0"/>
  </r>
  <r>
    <n v="6074"/>
    <x v="9"/>
    <x v="3"/>
    <x v="1"/>
    <x v="1"/>
    <n v="91616"/>
    <n v="333214.42"/>
    <n v="432640.78"/>
    <n v="9.1"/>
    <x v="518"/>
    <x v="3"/>
    <x v="1"/>
    <d v="2023-08-22T00:00:00"/>
    <n v="9224.9"/>
    <n v="5869.82"/>
    <x v="0"/>
  </r>
  <r>
    <n v="5669"/>
    <x v="9"/>
    <x v="0"/>
    <x v="2"/>
    <x v="1"/>
    <n v="23926.33"/>
    <n v="65750"/>
    <n v="233277.01"/>
    <n v="12.33"/>
    <x v="518"/>
    <x v="1"/>
    <x v="0"/>
    <d v="2023-10-28T00:00:00"/>
    <n v="2106.25"/>
    <n v="1316.25"/>
    <x v="0"/>
  </r>
  <r>
    <n v="4656"/>
    <x v="8"/>
    <x v="0"/>
    <x v="3"/>
    <x v="4"/>
    <n v="3717.44"/>
    <n v="416963.35"/>
    <n v="255808.03"/>
    <n v="5.17"/>
    <x v="518"/>
    <x v="3"/>
    <x v="1"/>
    <d v="2023-08-20T00:00:00"/>
    <n v="435.13"/>
    <n v="240.75"/>
    <x v="0"/>
  </r>
  <r>
    <n v="4832"/>
    <x v="3"/>
    <x v="0"/>
    <x v="4"/>
    <x v="3"/>
    <n v="91939.68"/>
    <n v="107710.34"/>
    <n v="105151.67"/>
    <n v="13.77"/>
    <x v="518"/>
    <x v="1"/>
    <x v="1"/>
    <d v="2023-09-30T00:00:00"/>
    <n v="8536.35"/>
    <n v="6572.5"/>
    <x v="0"/>
  </r>
  <r>
    <n v="7825"/>
    <x v="1"/>
    <x v="0"/>
    <x v="1"/>
    <x v="2"/>
    <n v="41527.85"/>
    <n v="303871.13"/>
    <n v="68212.929999999993"/>
    <n v="5.16"/>
    <x v="518"/>
    <x v="2"/>
    <x v="3"/>
    <d v="2023-06-05T00:00:00"/>
    <n v="4491.07"/>
    <n v="3403.33"/>
    <x v="0"/>
  </r>
  <r>
    <n v="4099"/>
    <x v="5"/>
    <x v="1"/>
    <x v="1"/>
    <x v="2"/>
    <n v="64642.81"/>
    <n v="178099.15"/>
    <n v="198111.01"/>
    <n v="10.8"/>
    <x v="518"/>
    <x v="0"/>
    <x v="1"/>
    <d v="2023-04-22T00:00:00"/>
    <n v="8031.85"/>
    <n v="6486.71"/>
    <x v="0"/>
  </r>
  <r>
    <n v="3418"/>
    <x v="5"/>
    <x v="1"/>
    <x v="4"/>
    <x v="0"/>
    <n v="18650.54"/>
    <n v="99523.1"/>
    <n v="52012.959999999999"/>
    <n v="13"/>
    <x v="518"/>
    <x v="3"/>
    <x v="1"/>
    <d v="2023-09-17T00:00:00"/>
    <n v="1764.17"/>
    <n v="985.86"/>
    <x v="0"/>
  </r>
  <r>
    <n v="4044"/>
    <x v="6"/>
    <x v="4"/>
    <x v="1"/>
    <x v="3"/>
    <n v="76545.27"/>
    <n v="227385.49"/>
    <n v="161373.96"/>
    <n v="10.15"/>
    <x v="518"/>
    <x v="3"/>
    <x v="0"/>
    <d v="2023-01-05T00:00:00"/>
    <n v="7142.48"/>
    <n v="4866.04"/>
    <x v="0"/>
  </r>
  <r>
    <n v="7755"/>
    <x v="0"/>
    <x v="4"/>
    <x v="0"/>
    <x v="4"/>
    <n v="52928.57"/>
    <n v="391044.77"/>
    <n v="183043.44"/>
    <n v="13.18"/>
    <x v="518"/>
    <x v="2"/>
    <x v="2"/>
    <d v="2023-09-23T00:00:00"/>
    <n v="7809.93"/>
    <n v="5724.62"/>
    <x v="0"/>
  </r>
  <r>
    <n v="6871"/>
    <x v="1"/>
    <x v="0"/>
    <x v="1"/>
    <x v="2"/>
    <n v="95931.99"/>
    <n v="235834.39"/>
    <n v="247704"/>
    <n v="13.88"/>
    <x v="518"/>
    <x v="4"/>
    <x v="1"/>
    <d v="2023-06-04T00:00:00"/>
    <n v="4973.97"/>
    <n v="2981.41"/>
    <x v="0"/>
  </r>
  <r>
    <n v="4371"/>
    <x v="7"/>
    <x v="1"/>
    <x v="4"/>
    <x v="4"/>
    <n v="11424.11"/>
    <n v="43645.01"/>
    <n v="276665.98"/>
    <n v="7.87"/>
    <x v="518"/>
    <x v="4"/>
    <x v="3"/>
    <d v="2023-05-11T00:00:00"/>
    <n v="1044.9000000000001"/>
    <n v="777.81"/>
    <x v="0"/>
  </r>
  <r>
    <n v="7513"/>
    <x v="7"/>
    <x v="4"/>
    <x v="4"/>
    <x v="1"/>
    <n v="17886.64"/>
    <n v="105996.18"/>
    <n v="279213.59999999998"/>
    <n v="12.56"/>
    <x v="519"/>
    <x v="2"/>
    <x v="3"/>
    <d v="2023-07-22T00:00:00"/>
    <n v="1429.45"/>
    <n v="1009.8"/>
    <x v="0"/>
  </r>
  <r>
    <n v="614"/>
    <x v="6"/>
    <x v="3"/>
    <x v="2"/>
    <x v="1"/>
    <n v="52845.67"/>
    <n v="359150"/>
    <n v="77579.61"/>
    <n v="9.1199999999999992"/>
    <x v="519"/>
    <x v="3"/>
    <x v="1"/>
    <d v="2023-05-15T00:00:00"/>
    <n v="5148.5200000000004"/>
    <n v="3253.02"/>
    <x v="0"/>
  </r>
  <r>
    <n v="4631"/>
    <x v="5"/>
    <x v="3"/>
    <x v="3"/>
    <x v="4"/>
    <n v="98354.51"/>
    <n v="187936.66"/>
    <n v="13485.67"/>
    <n v="9.1199999999999992"/>
    <x v="519"/>
    <x v="4"/>
    <x v="2"/>
    <d v="2023-06-19T00:00:00"/>
    <n v="9563.7999999999993"/>
    <n v="7475.59"/>
    <x v="0"/>
  </r>
  <r>
    <n v="2180"/>
    <x v="0"/>
    <x v="1"/>
    <x v="3"/>
    <x v="2"/>
    <n v="60281.75"/>
    <n v="318563.8"/>
    <n v="219406.06"/>
    <n v="8.75"/>
    <x v="519"/>
    <x v="0"/>
    <x v="1"/>
    <d v="2023-02-05T00:00:00"/>
    <n v="5763.62"/>
    <n v="4649.3599999999997"/>
    <x v="0"/>
  </r>
  <r>
    <n v="2179"/>
    <x v="8"/>
    <x v="4"/>
    <x v="1"/>
    <x v="0"/>
    <n v="94460.69"/>
    <n v="384254.79"/>
    <n v="24880.07"/>
    <n v="11.13"/>
    <x v="519"/>
    <x v="1"/>
    <x v="0"/>
    <d v="2023-10-14T00:00:00"/>
    <n v="9993.5400000000009"/>
    <n v="7159.66"/>
    <x v="0"/>
  </r>
  <r>
    <n v="4679"/>
    <x v="3"/>
    <x v="4"/>
    <x v="1"/>
    <x v="1"/>
    <n v="40290.050000000003"/>
    <n v="124212.04"/>
    <n v="425037.39"/>
    <n v="10.38"/>
    <x v="519"/>
    <x v="4"/>
    <x v="4"/>
    <d v="2023-05-08T00:00:00"/>
    <n v="3530.71"/>
    <n v="2613.7199999999998"/>
    <x v="0"/>
  </r>
  <r>
    <n v="5774"/>
    <x v="9"/>
    <x v="4"/>
    <x v="2"/>
    <x v="0"/>
    <n v="44754.32"/>
    <n v="259945.82"/>
    <n v="1757.01"/>
    <n v="10.66"/>
    <x v="519"/>
    <x v="2"/>
    <x v="4"/>
    <d v="2023-03-03T00:00:00"/>
    <n v="4579.33"/>
    <n v="3458.24"/>
    <x v="0"/>
  </r>
  <r>
    <n v="767"/>
    <x v="7"/>
    <x v="3"/>
    <x v="3"/>
    <x v="2"/>
    <n v="13260.82"/>
    <n v="168312.3"/>
    <n v="29123.279999999999"/>
    <n v="16.79"/>
    <x v="519"/>
    <x v="0"/>
    <x v="3"/>
    <d v="2023-02-15T00:00:00"/>
    <n v="666.03"/>
    <n v="374.92"/>
    <x v="0"/>
  </r>
  <r>
    <n v="49"/>
    <x v="9"/>
    <x v="3"/>
    <x v="3"/>
    <x v="1"/>
    <n v="89689.48"/>
    <n v="499463.48"/>
    <n v="338744.37"/>
    <n v="14.96"/>
    <x v="519"/>
    <x v="1"/>
    <x v="2"/>
    <d v="2023-01-20T00:00:00"/>
    <n v="5850.12"/>
    <n v="3749.07"/>
    <x v="0"/>
  </r>
  <r>
    <n v="6676"/>
    <x v="4"/>
    <x v="1"/>
    <x v="4"/>
    <x v="3"/>
    <n v="18935.48"/>
    <n v="456369.02"/>
    <n v="425698.67"/>
    <n v="10.1"/>
    <x v="519"/>
    <x v="4"/>
    <x v="4"/>
    <d v="2023-12-26T00:00:00"/>
    <n v="1964.15"/>
    <n v="1101.74"/>
    <x v="0"/>
  </r>
  <r>
    <n v="881"/>
    <x v="3"/>
    <x v="2"/>
    <x v="0"/>
    <x v="4"/>
    <n v="76767.509999999995"/>
    <n v="132386.21"/>
    <n v="172917.55"/>
    <n v="16.57"/>
    <x v="519"/>
    <x v="4"/>
    <x v="4"/>
    <d v="2023-09-29T00:00:00"/>
    <n v="6108.3"/>
    <n v="5240.12"/>
    <x v="0"/>
  </r>
  <r>
    <n v="8271"/>
    <x v="6"/>
    <x v="3"/>
    <x v="2"/>
    <x v="1"/>
    <n v="3996.97"/>
    <n v="345001.52"/>
    <n v="421062.11"/>
    <n v="10.84"/>
    <x v="519"/>
    <x v="3"/>
    <x v="1"/>
    <d v="2023-04-24T00:00:00"/>
    <n v="375.04"/>
    <n v="295.83"/>
    <x v="0"/>
  </r>
  <r>
    <n v="6961"/>
    <x v="0"/>
    <x v="3"/>
    <x v="3"/>
    <x v="4"/>
    <n v="97272.45"/>
    <n v="132329.04999999999"/>
    <n v="248400.3"/>
    <n v="6.22"/>
    <x v="519"/>
    <x v="4"/>
    <x v="0"/>
    <d v="2023-12-14T00:00:00"/>
    <n v="9022.44"/>
    <n v="6637.75"/>
    <x v="0"/>
  </r>
  <r>
    <n v="7088"/>
    <x v="6"/>
    <x v="1"/>
    <x v="2"/>
    <x v="4"/>
    <n v="93885.71"/>
    <n v="150546.91"/>
    <n v="325632.81"/>
    <n v="5.64"/>
    <x v="519"/>
    <x v="1"/>
    <x v="0"/>
    <d v="2023-02-18T00:00:00"/>
    <n v="12465.75"/>
    <n v="8005.59"/>
    <x v="0"/>
  </r>
  <r>
    <n v="2398"/>
    <x v="6"/>
    <x v="1"/>
    <x v="1"/>
    <x v="2"/>
    <n v="38009.870000000003"/>
    <n v="240036.73"/>
    <n v="209747.52"/>
    <n v="16.29"/>
    <x v="519"/>
    <x v="4"/>
    <x v="2"/>
    <d v="2023-05-26T00:00:00"/>
    <n v="3530.9"/>
    <n v="2962.22"/>
    <x v="0"/>
  </r>
  <r>
    <n v="8012"/>
    <x v="3"/>
    <x v="4"/>
    <x v="2"/>
    <x v="4"/>
    <n v="10668.78"/>
    <n v="81132.03"/>
    <n v="463537.29"/>
    <n v="8.86"/>
    <x v="519"/>
    <x v="4"/>
    <x v="1"/>
    <d v="2023-09-10T00:00:00"/>
    <n v="724.69"/>
    <n v="519.63"/>
    <x v="0"/>
  </r>
  <r>
    <n v="960"/>
    <x v="5"/>
    <x v="1"/>
    <x v="2"/>
    <x v="1"/>
    <n v="52130.15"/>
    <n v="173192.6"/>
    <n v="412190.89"/>
    <n v="5.13"/>
    <x v="519"/>
    <x v="3"/>
    <x v="4"/>
    <d v="2023-06-16T00:00:00"/>
    <n v="4723.58"/>
    <n v="3954.92"/>
    <x v="0"/>
  </r>
  <r>
    <n v="6369"/>
    <x v="2"/>
    <x v="0"/>
    <x v="3"/>
    <x v="0"/>
    <n v="21382.62"/>
    <n v="432646.07"/>
    <n v="246321.44"/>
    <n v="15.2"/>
    <x v="520"/>
    <x v="3"/>
    <x v="3"/>
    <d v="2023-04-22T00:00:00"/>
    <n v="2248.14"/>
    <n v="1632.41"/>
    <x v="0"/>
  </r>
  <r>
    <n v="9609"/>
    <x v="1"/>
    <x v="0"/>
    <x v="2"/>
    <x v="4"/>
    <n v="13388.64"/>
    <n v="442809.69"/>
    <n v="409127.3"/>
    <n v="13.29"/>
    <x v="520"/>
    <x v="3"/>
    <x v="1"/>
    <d v="2023-10-03T00:00:00"/>
    <n v="1780.02"/>
    <n v="1119.52"/>
    <x v="0"/>
  </r>
  <r>
    <n v="8141"/>
    <x v="6"/>
    <x v="2"/>
    <x v="2"/>
    <x v="3"/>
    <n v="51198.91"/>
    <n v="353184.61"/>
    <n v="313030.23"/>
    <n v="8.1999999999999993"/>
    <x v="520"/>
    <x v="3"/>
    <x v="0"/>
    <d v="2023-05-02T00:00:00"/>
    <n v="4887.5"/>
    <n v="2605.7199999999998"/>
    <x v="0"/>
  </r>
  <r>
    <n v="2498"/>
    <x v="7"/>
    <x v="2"/>
    <x v="1"/>
    <x v="2"/>
    <n v="98010.1"/>
    <n v="492386.76"/>
    <n v="247601.49"/>
    <n v="10.46"/>
    <x v="520"/>
    <x v="1"/>
    <x v="1"/>
    <d v="2023-06-08T00:00:00"/>
    <n v="6429.16"/>
    <n v="4682.43"/>
    <x v="0"/>
  </r>
  <r>
    <n v="4752"/>
    <x v="7"/>
    <x v="2"/>
    <x v="2"/>
    <x v="0"/>
    <n v="96367.88"/>
    <n v="319421.64"/>
    <n v="178199.26"/>
    <n v="7.37"/>
    <x v="520"/>
    <x v="4"/>
    <x v="2"/>
    <d v="2023-05-26T00:00:00"/>
    <n v="9375.0400000000009"/>
    <n v="7860.36"/>
    <x v="0"/>
  </r>
  <r>
    <n v="2654"/>
    <x v="4"/>
    <x v="2"/>
    <x v="2"/>
    <x v="3"/>
    <n v="42221.18"/>
    <n v="445735.13"/>
    <n v="35000.620000000003"/>
    <n v="7.71"/>
    <x v="520"/>
    <x v="0"/>
    <x v="0"/>
    <d v="2023-07-07T00:00:00"/>
    <n v="2644.18"/>
    <n v="1818.16"/>
    <x v="0"/>
  </r>
  <r>
    <n v="8891"/>
    <x v="9"/>
    <x v="1"/>
    <x v="2"/>
    <x v="2"/>
    <n v="51232.92"/>
    <n v="23659.83"/>
    <n v="299525.40999999997"/>
    <n v="15.72"/>
    <x v="520"/>
    <x v="3"/>
    <x v="3"/>
    <d v="2023-10-22T00:00:00"/>
    <n v="3148.82"/>
    <n v="2050.1"/>
    <x v="0"/>
  </r>
  <r>
    <n v="7067"/>
    <x v="6"/>
    <x v="2"/>
    <x v="1"/>
    <x v="3"/>
    <n v="75331.179999999993"/>
    <n v="203181.46"/>
    <n v="341398.59"/>
    <n v="6.75"/>
    <x v="520"/>
    <x v="2"/>
    <x v="1"/>
    <d v="2023-08-28T00:00:00"/>
    <n v="3790.71"/>
    <n v="2707.33"/>
    <x v="0"/>
  </r>
  <r>
    <n v="5291"/>
    <x v="6"/>
    <x v="1"/>
    <x v="2"/>
    <x v="3"/>
    <n v="75897.460000000006"/>
    <n v="455530.32"/>
    <n v="85314.92"/>
    <n v="17.510000000000002"/>
    <x v="520"/>
    <x v="3"/>
    <x v="2"/>
    <d v="2023-07-26T00:00:00"/>
    <n v="11073.44"/>
    <n v="7678.46"/>
    <x v="0"/>
  </r>
  <r>
    <n v="1810"/>
    <x v="3"/>
    <x v="1"/>
    <x v="1"/>
    <x v="1"/>
    <n v="1407.85"/>
    <n v="154559.95000000001"/>
    <n v="93045"/>
    <n v="13.4"/>
    <x v="520"/>
    <x v="2"/>
    <x v="2"/>
    <d v="2023-04-27T00:00:00"/>
    <n v="124.48"/>
    <n v="110.78"/>
    <x v="0"/>
  </r>
  <r>
    <n v="4024"/>
    <x v="4"/>
    <x v="1"/>
    <x v="1"/>
    <x v="2"/>
    <n v="90919.48"/>
    <n v="365263.02"/>
    <n v="440594.63"/>
    <n v="15.69"/>
    <x v="520"/>
    <x v="2"/>
    <x v="0"/>
    <d v="2023-11-19T00:00:00"/>
    <n v="8365.9699999999993"/>
    <n v="6188.09"/>
    <x v="0"/>
  </r>
  <r>
    <n v="8774"/>
    <x v="3"/>
    <x v="4"/>
    <x v="1"/>
    <x v="4"/>
    <n v="96779.72"/>
    <n v="265558.74"/>
    <n v="155463.32999999999"/>
    <n v="9.44"/>
    <x v="520"/>
    <x v="4"/>
    <x v="0"/>
    <d v="2023-02-04T00:00:00"/>
    <n v="14057.42"/>
    <n v="8858.93"/>
    <x v="0"/>
  </r>
  <r>
    <n v="8772"/>
    <x v="7"/>
    <x v="1"/>
    <x v="1"/>
    <x v="0"/>
    <n v="40083.919999999998"/>
    <n v="339554.93"/>
    <n v="444855.03"/>
    <n v="5.1100000000000003"/>
    <x v="520"/>
    <x v="3"/>
    <x v="1"/>
    <d v="2023-10-04T00:00:00"/>
    <n v="2688.61"/>
    <n v="1661.96"/>
    <x v="0"/>
  </r>
  <r>
    <n v="2034"/>
    <x v="3"/>
    <x v="4"/>
    <x v="1"/>
    <x v="4"/>
    <n v="32129.27"/>
    <n v="48790.73"/>
    <n v="211481.7"/>
    <n v="7.41"/>
    <x v="520"/>
    <x v="2"/>
    <x v="1"/>
    <d v="2023-12-03T00:00:00"/>
    <n v="4799.1400000000003"/>
    <n v="3069.69"/>
    <x v="0"/>
  </r>
  <r>
    <n v="3578"/>
    <x v="3"/>
    <x v="1"/>
    <x v="0"/>
    <x v="4"/>
    <n v="24694.07"/>
    <n v="372735.44"/>
    <n v="9635.48"/>
    <n v="14.04"/>
    <x v="520"/>
    <x v="2"/>
    <x v="3"/>
    <d v="2023-01-19T00:00:00"/>
    <n v="2317.4499999999998"/>
    <n v="1397.2"/>
    <x v="0"/>
  </r>
  <r>
    <n v="9695"/>
    <x v="0"/>
    <x v="0"/>
    <x v="1"/>
    <x v="0"/>
    <n v="96274.68"/>
    <n v="382783.94"/>
    <n v="153502.95000000001"/>
    <n v="11.88"/>
    <x v="520"/>
    <x v="4"/>
    <x v="3"/>
    <d v="2023-06-16T00:00:00"/>
    <n v="5336.16"/>
    <n v="2928.98"/>
    <x v="0"/>
  </r>
  <r>
    <n v="2427"/>
    <x v="4"/>
    <x v="3"/>
    <x v="3"/>
    <x v="4"/>
    <n v="57054.76"/>
    <n v="230494.01"/>
    <n v="473929.08"/>
    <n v="11.81"/>
    <x v="520"/>
    <x v="0"/>
    <x v="4"/>
    <d v="2023-01-12T00:00:00"/>
    <n v="4788.0200000000004"/>
    <n v="2589"/>
    <x v="0"/>
  </r>
  <r>
    <n v="6988"/>
    <x v="9"/>
    <x v="0"/>
    <x v="1"/>
    <x v="3"/>
    <n v="65669.48"/>
    <n v="358770.75"/>
    <n v="287487.96999999997"/>
    <n v="14.15"/>
    <x v="520"/>
    <x v="1"/>
    <x v="3"/>
    <d v="2023-09-11T00:00:00"/>
    <n v="6671.12"/>
    <n v="5356.67"/>
    <x v="0"/>
  </r>
  <r>
    <n v="9769"/>
    <x v="7"/>
    <x v="3"/>
    <x v="0"/>
    <x v="4"/>
    <n v="90114.53"/>
    <n v="322748.7"/>
    <n v="69278.929999999993"/>
    <n v="16.399999999999999"/>
    <x v="521"/>
    <x v="2"/>
    <x v="2"/>
    <d v="2023-05-09T00:00:00"/>
    <n v="11283.3"/>
    <n v="8816.65"/>
    <x v="0"/>
  </r>
  <r>
    <n v="7083"/>
    <x v="1"/>
    <x v="0"/>
    <x v="2"/>
    <x v="1"/>
    <n v="56390.59"/>
    <n v="369348.39"/>
    <n v="90388.08"/>
    <n v="15.91"/>
    <x v="521"/>
    <x v="1"/>
    <x v="4"/>
    <d v="2023-02-13T00:00:00"/>
    <n v="3848.32"/>
    <n v="2572.02"/>
    <x v="0"/>
  </r>
  <r>
    <n v="3049"/>
    <x v="8"/>
    <x v="3"/>
    <x v="1"/>
    <x v="1"/>
    <n v="23334.63"/>
    <n v="448034.43"/>
    <n v="115609.60000000001"/>
    <n v="17.53"/>
    <x v="521"/>
    <x v="0"/>
    <x v="1"/>
    <d v="2023-01-17T00:00:00"/>
    <n v="3151.83"/>
    <n v="2335.6999999999998"/>
    <x v="0"/>
  </r>
  <r>
    <n v="7252"/>
    <x v="5"/>
    <x v="1"/>
    <x v="4"/>
    <x v="0"/>
    <n v="39875.410000000003"/>
    <n v="258215.49"/>
    <n v="110926.24"/>
    <n v="6.13"/>
    <x v="521"/>
    <x v="1"/>
    <x v="1"/>
    <d v="2023-01-30T00:00:00"/>
    <n v="3003.11"/>
    <n v="2448.08"/>
    <x v="0"/>
  </r>
  <r>
    <n v="3767"/>
    <x v="8"/>
    <x v="1"/>
    <x v="0"/>
    <x v="4"/>
    <n v="63233.67"/>
    <n v="210287.87"/>
    <n v="442379.62"/>
    <n v="17.78"/>
    <x v="521"/>
    <x v="0"/>
    <x v="0"/>
    <d v="2023-07-21T00:00:00"/>
    <n v="6841.45"/>
    <n v="4034.35"/>
    <x v="0"/>
  </r>
  <r>
    <n v="573"/>
    <x v="5"/>
    <x v="1"/>
    <x v="1"/>
    <x v="2"/>
    <n v="24720.17"/>
    <n v="88719.93"/>
    <n v="301016.51"/>
    <n v="10.39"/>
    <x v="521"/>
    <x v="3"/>
    <x v="2"/>
    <d v="2023-09-07T00:00:00"/>
    <n v="1313.74"/>
    <n v="960.35"/>
    <x v="0"/>
  </r>
  <r>
    <n v="578"/>
    <x v="3"/>
    <x v="3"/>
    <x v="2"/>
    <x v="4"/>
    <n v="24274.86"/>
    <n v="230133.5"/>
    <n v="312322.63"/>
    <n v="5.75"/>
    <x v="521"/>
    <x v="3"/>
    <x v="1"/>
    <d v="2023-10-07T00:00:00"/>
    <n v="1848.5"/>
    <n v="1533.96"/>
    <x v="0"/>
  </r>
  <r>
    <n v="5581"/>
    <x v="3"/>
    <x v="1"/>
    <x v="0"/>
    <x v="0"/>
    <n v="98729.88"/>
    <n v="49707.68"/>
    <n v="37847.230000000003"/>
    <n v="12.59"/>
    <x v="521"/>
    <x v="2"/>
    <x v="2"/>
    <d v="2023-07-27T00:00:00"/>
    <n v="5282.29"/>
    <n v="2777.24"/>
    <x v="0"/>
  </r>
  <r>
    <n v="4495"/>
    <x v="1"/>
    <x v="3"/>
    <x v="1"/>
    <x v="0"/>
    <n v="24245.73"/>
    <n v="174078.4"/>
    <n v="28602.53"/>
    <n v="11.9"/>
    <x v="521"/>
    <x v="3"/>
    <x v="3"/>
    <d v="2023-12-30T00:00:00"/>
    <n v="3364.63"/>
    <n v="2964.81"/>
    <x v="0"/>
  </r>
  <r>
    <n v="1696"/>
    <x v="8"/>
    <x v="2"/>
    <x v="1"/>
    <x v="1"/>
    <n v="48328.03"/>
    <n v="193833.14"/>
    <n v="191742.16"/>
    <n v="16.350000000000001"/>
    <x v="521"/>
    <x v="2"/>
    <x v="1"/>
    <d v="2023-06-01T00:00:00"/>
    <n v="6683.33"/>
    <n v="5592.79"/>
    <x v="0"/>
  </r>
  <r>
    <n v="3831"/>
    <x v="5"/>
    <x v="2"/>
    <x v="1"/>
    <x v="0"/>
    <n v="50908.9"/>
    <n v="250077.24"/>
    <n v="278871.01"/>
    <n v="15.46"/>
    <x v="521"/>
    <x v="0"/>
    <x v="0"/>
    <d v="2023-09-22T00:00:00"/>
    <n v="7453.45"/>
    <n v="4510.55"/>
    <x v="0"/>
  </r>
  <r>
    <n v="7783"/>
    <x v="1"/>
    <x v="0"/>
    <x v="3"/>
    <x v="3"/>
    <n v="89757.34"/>
    <n v="40858.17"/>
    <n v="68041.649999999994"/>
    <n v="5.55"/>
    <x v="521"/>
    <x v="4"/>
    <x v="0"/>
    <d v="2023-11-13T00:00:00"/>
    <n v="10231.120000000001"/>
    <n v="6859.41"/>
    <x v="0"/>
  </r>
  <r>
    <n v="3363"/>
    <x v="2"/>
    <x v="2"/>
    <x v="0"/>
    <x v="0"/>
    <n v="68117.600000000006"/>
    <n v="12984.29"/>
    <n v="387069.25"/>
    <n v="12.35"/>
    <x v="521"/>
    <x v="3"/>
    <x v="2"/>
    <d v="2023-11-02T00:00:00"/>
    <n v="6823.95"/>
    <n v="3791.05"/>
    <x v="0"/>
  </r>
  <r>
    <n v="2891"/>
    <x v="8"/>
    <x v="2"/>
    <x v="4"/>
    <x v="3"/>
    <n v="6166.12"/>
    <n v="251900.54"/>
    <n v="95463.73"/>
    <n v="13.13"/>
    <x v="521"/>
    <x v="1"/>
    <x v="0"/>
    <d v="2023-02-28T00:00:00"/>
    <n v="689.75"/>
    <n v="556.12"/>
    <x v="0"/>
  </r>
  <r>
    <n v="3544"/>
    <x v="4"/>
    <x v="3"/>
    <x v="0"/>
    <x v="1"/>
    <n v="44994.07"/>
    <n v="459615.52"/>
    <n v="238873.48"/>
    <n v="16.84"/>
    <x v="521"/>
    <x v="1"/>
    <x v="3"/>
    <d v="2023-10-12T00:00:00"/>
    <n v="5419.93"/>
    <n v="4668.51"/>
    <x v="0"/>
  </r>
  <r>
    <n v="9455"/>
    <x v="4"/>
    <x v="1"/>
    <x v="0"/>
    <x v="0"/>
    <n v="49493.83"/>
    <n v="458693.57"/>
    <n v="90433.54"/>
    <n v="12.48"/>
    <x v="521"/>
    <x v="0"/>
    <x v="4"/>
    <d v="2023-06-03T00:00:00"/>
    <n v="4873.38"/>
    <n v="2964.53"/>
    <x v="0"/>
  </r>
  <r>
    <n v="9255"/>
    <x v="7"/>
    <x v="2"/>
    <x v="2"/>
    <x v="4"/>
    <n v="57016.46"/>
    <n v="102523.95"/>
    <n v="78562.5"/>
    <n v="10.19"/>
    <x v="521"/>
    <x v="2"/>
    <x v="0"/>
    <d v="2023-01-03T00:00:00"/>
    <n v="4427.88"/>
    <n v="3344.44"/>
    <x v="0"/>
  </r>
  <r>
    <n v="2999"/>
    <x v="7"/>
    <x v="0"/>
    <x v="4"/>
    <x v="0"/>
    <n v="98055.58"/>
    <n v="468968.75"/>
    <n v="322272.34000000003"/>
    <n v="10.39"/>
    <x v="521"/>
    <x v="4"/>
    <x v="3"/>
    <d v="2023-08-08T00:00:00"/>
    <n v="11601.15"/>
    <n v="8082.14"/>
    <x v="0"/>
  </r>
  <r>
    <n v="3701"/>
    <x v="2"/>
    <x v="3"/>
    <x v="2"/>
    <x v="1"/>
    <n v="70285.570000000007"/>
    <n v="219712.88"/>
    <n v="249791.93"/>
    <n v="10.54"/>
    <x v="521"/>
    <x v="0"/>
    <x v="1"/>
    <d v="2023-10-01T00:00:00"/>
    <n v="5494.46"/>
    <n v="3287.1"/>
    <x v="0"/>
  </r>
  <r>
    <n v="6163"/>
    <x v="5"/>
    <x v="1"/>
    <x v="4"/>
    <x v="1"/>
    <n v="41796.1"/>
    <n v="78296.88"/>
    <n v="478398.71"/>
    <n v="7.92"/>
    <x v="522"/>
    <x v="4"/>
    <x v="2"/>
    <d v="2023-02-08T00:00:00"/>
    <n v="5346.36"/>
    <n v="4704.1000000000004"/>
    <x v="0"/>
  </r>
  <r>
    <n v="3340"/>
    <x v="1"/>
    <x v="2"/>
    <x v="0"/>
    <x v="2"/>
    <n v="85431.97"/>
    <n v="373768.65"/>
    <n v="335264.32"/>
    <n v="5.7"/>
    <x v="522"/>
    <x v="2"/>
    <x v="1"/>
    <d v="2023-08-21T00:00:00"/>
    <n v="4514.71"/>
    <n v="2904.08"/>
    <x v="0"/>
  </r>
  <r>
    <n v="7745"/>
    <x v="6"/>
    <x v="1"/>
    <x v="3"/>
    <x v="4"/>
    <n v="14011.57"/>
    <n v="326690.24"/>
    <n v="160627.29"/>
    <n v="11.98"/>
    <x v="522"/>
    <x v="1"/>
    <x v="4"/>
    <d v="2023-09-23T00:00:00"/>
    <n v="2090.34"/>
    <n v="1684.58"/>
    <x v="0"/>
  </r>
  <r>
    <n v="5464"/>
    <x v="0"/>
    <x v="3"/>
    <x v="4"/>
    <x v="0"/>
    <n v="83618.61"/>
    <n v="297921.87"/>
    <n v="334243.05"/>
    <n v="7.13"/>
    <x v="522"/>
    <x v="1"/>
    <x v="1"/>
    <d v="2023-02-12T00:00:00"/>
    <n v="4620.9399999999996"/>
    <n v="2498.6999999999998"/>
    <x v="0"/>
  </r>
  <r>
    <n v="8912"/>
    <x v="9"/>
    <x v="4"/>
    <x v="3"/>
    <x v="3"/>
    <n v="17584.939999999999"/>
    <n v="266978.24"/>
    <n v="371212.19"/>
    <n v="10.62"/>
    <x v="522"/>
    <x v="2"/>
    <x v="3"/>
    <d v="2023-06-05T00:00:00"/>
    <n v="1043.17"/>
    <n v="753.21"/>
    <x v="0"/>
  </r>
  <r>
    <n v="1120"/>
    <x v="8"/>
    <x v="0"/>
    <x v="0"/>
    <x v="1"/>
    <n v="48383.66"/>
    <n v="309022.73"/>
    <n v="234690.22"/>
    <n v="9.52"/>
    <x v="522"/>
    <x v="3"/>
    <x v="0"/>
    <d v="2023-01-18T00:00:00"/>
    <n v="3071.31"/>
    <n v="2493.19"/>
    <x v="0"/>
  </r>
  <r>
    <n v="5677"/>
    <x v="9"/>
    <x v="1"/>
    <x v="2"/>
    <x v="4"/>
    <n v="15053.72"/>
    <n v="207431.05"/>
    <n v="376445.9"/>
    <n v="17.27"/>
    <x v="522"/>
    <x v="4"/>
    <x v="4"/>
    <d v="2023-09-07T00:00:00"/>
    <n v="918.24"/>
    <n v="499.62"/>
    <x v="0"/>
  </r>
  <r>
    <n v="5463"/>
    <x v="8"/>
    <x v="1"/>
    <x v="2"/>
    <x v="4"/>
    <n v="63479.78"/>
    <n v="370127.09"/>
    <n v="127203.28"/>
    <n v="7.25"/>
    <x v="522"/>
    <x v="2"/>
    <x v="0"/>
    <d v="2023-05-26T00:00:00"/>
    <n v="4447.91"/>
    <n v="3841.59"/>
    <x v="0"/>
  </r>
  <r>
    <n v="1951"/>
    <x v="2"/>
    <x v="1"/>
    <x v="4"/>
    <x v="1"/>
    <n v="93141.759999999995"/>
    <n v="342785.34"/>
    <n v="441232.21"/>
    <n v="12.93"/>
    <x v="522"/>
    <x v="1"/>
    <x v="1"/>
    <d v="2023-02-08T00:00:00"/>
    <n v="8882.5300000000007"/>
    <n v="4795.28"/>
    <x v="0"/>
  </r>
  <r>
    <n v="7229"/>
    <x v="8"/>
    <x v="3"/>
    <x v="0"/>
    <x v="3"/>
    <n v="77301.08"/>
    <n v="354947.95"/>
    <n v="424601.95"/>
    <n v="8.5"/>
    <x v="522"/>
    <x v="2"/>
    <x v="0"/>
    <d v="2023-05-02T00:00:00"/>
    <n v="6714.77"/>
    <n v="5654.45"/>
    <x v="0"/>
  </r>
  <r>
    <n v="7078"/>
    <x v="2"/>
    <x v="4"/>
    <x v="4"/>
    <x v="4"/>
    <n v="24057.98"/>
    <n v="137796.89000000001"/>
    <n v="25622.7"/>
    <n v="13.47"/>
    <x v="522"/>
    <x v="0"/>
    <x v="4"/>
    <d v="2023-11-16T00:00:00"/>
    <n v="2997.13"/>
    <n v="2696.49"/>
    <x v="0"/>
  </r>
  <r>
    <n v="2522"/>
    <x v="3"/>
    <x v="4"/>
    <x v="4"/>
    <x v="1"/>
    <n v="37241.22"/>
    <n v="498460.43"/>
    <n v="312297.99"/>
    <n v="14.48"/>
    <x v="522"/>
    <x v="1"/>
    <x v="3"/>
    <d v="2023-08-09T00:00:00"/>
    <n v="4928.1099999999997"/>
    <n v="2632.52"/>
    <x v="0"/>
  </r>
  <r>
    <n v="3972"/>
    <x v="2"/>
    <x v="1"/>
    <x v="4"/>
    <x v="1"/>
    <n v="76375.53"/>
    <n v="419419.09"/>
    <n v="299312.63"/>
    <n v="15.35"/>
    <x v="523"/>
    <x v="1"/>
    <x v="0"/>
    <d v="2023-01-21T00:00:00"/>
    <n v="11334.04"/>
    <n v="6609.56"/>
    <x v="0"/>
  </r>
  <r>
    <n v="1174"/>
    <x v="1"/>
    <x v="3"/>
    <x v="0"/>
    <x v="0"/>
    <n v="25719.84"/>
    <n v="424894.56"/>
    <n v="442513.29"/>
    <n v="6.66"/>
    <x v="523"/>
    <x v="2"/>
    <x v="2"/>
    <d v="2023-09-20T00:00:00"/>
    <n v="2001.42"/>
    <n v="1018.75"/>
    <x v="0"/>
  </r>
  <r>
    <n v="4540"/>
    <x v="6"/>
    <x v="4"/>
    <x v="0"/>
    <x v="4"/>
    <n v="16941.95"/>
    <n v="303379.12"/>
    <n v="495040.41"/>
    <n v="17.350000000000001"/>
    <x v="523"/>
    <x v="3"/>
    <x v="4"/>
    <d v="2023-11-27T00:00:00"/>
    <n v="1474.37"/>
    <n v="903.07"/>
    <x v="0"/>
  </r>
  <r>
    <n v="8171"/>
    <x v="8"/>
    <x v="2"/>
    <x v="0"/>
    <x v="4"/>
    <n v="62377.37"/>
    <n v="355708.98"/>
    <n v="252530.52"/>
    <n v="6.08"/>
    <x v="523"/>
    <x v="4"/>
    <x v="3"/>
    <d v="2023-01-29T00:00:00"/>
    <n v="6680.29"/>
    <n v="5221.5600000000004"/>
    <x v="0"/>
  </r>
  <r>
    <n v="6333"/>
    <x v="5"/>
    <x v="4"/>
    <x v="0"/>
    <x v="1"/>
    <n v="22565.81"/>
    <n v="145667.95000000001"/>
    <n v="284732.19"/>
    <n v="15.51"/>
    <x v="523"/>
    <x v="1"/>
    <x v="0"/>
    <d v="2023-11-18T00:00:00"/>
    <n v="1589.79"/>
    <n v="941.19"/>
    <x v="0"/>
  </r>
  <r>
    <n v="8511"/>
    <x v="9"/>
    <x v="1"/>
    <x v="3"/>
    <x v="4"/>
    <n v="29902.17"/>
    <n v="112436.13"/>
    <n v="164464.43"/>
    <n v="14.29"/>
    <x v="523"/>
    <x v="1"/>
    <x v="1"/>
    <d v="2023-06-06T00:00:00"/>
    <n v="3877.88"/>
    <n v="2288.27"/>
    <x v="0"/>
  </r>
  <r>
    <n v="2974"/>
    <x v="7"/>
    <x v="2"/>
    <x v="3"/>
    <x v="0"/>
    <n v="31439.65"/>
    <n v="414688.69"/>
    <n v="41877.1"/>
    <n v="14.6"/>
    <x v="523"/>
    <x v="4"/>
    <x v="2"/>
    <d v="2023-01-30T00:00:00"/>
    <n v="2242.6799999999998"/>
    <n v="1703.75"/>
    <x v="0"/>
  </r>
  <r>
    <n v="9837"/>
    <x v="5"/>
    <x v="3"/>
    <x v="1"/>
    <x v="4"/>
    <n v="78839.41"/>
    <n v="493434.15"/>
    <n v="404979.51"/>
    <n v="7.62"/>
    <x v="523"/>
    <x v="2"/>
    <x v="2"/>
    <d v="2023-09-02T00:00:00"/>
    <n v="8406.92"/>
    <n v="4465.97"/>
    <x v="0"/>
  </r>
  <r>
    <n v="904"/>
    <x v="7"/>
    <x v="1"/>
    <x v="3"/>
    <x v="1"/>
    <n v="81576.09"/>
    <n v="133567.54999999999"/>
    <n v="413939.66"/>
    <n v="8.0500000000000007"/>
    <x v="523"/>
    <x v="4"/>
    <x v="0"/>
    <d v="2023-11-16T00:00:00"/>
    <n v="4337.74"/>
    <n v="2512.12"/>
    <x v="0"/>
  </r>
  <r>
    <n v="9929"/>
    <x v="9"/>
    <x v="0"/>
    <x v="1"/>
    <x v="1"/>
    <n v="63815.02"/>
    <n v="68939.45"/>
    <n v="265535.28000000003"/>
    <n v="11.12"/>
    <x v="523"/>
    <x v="3"/>
    <x v="3"/>
    <d v="2023-08-09T00:00:00"/>
    <n v="4342.1499999999996"/>
    <n v="3611.9"/>
    <x v="0"/>
  </r>
  <r>
    <n v="7809"/>
    <x v="4"/>
    <x v="2"/>
    <x v="0"/>
    <x v="1"/>
    <n v="85403.81"/>
    <n v="270447.44"/>
    <n v="54724.33"/>
    <n v="8.75"/>
    <x v="523"/>
    <x v="2"/>
    <x v="0"/>
    <d v="2023-07-01T00:00:00"/>
    <n v="6747.02"/>
    <n v="3977.55"/>
    <x v="0"/>
  </r>
  <r>
    <n v="1184"/>
    <x v="9"/>
    <x v="4"/>
    <x v="0"/>
    <x v="0"/>
    <n v="20842.580000000002"/>
    <n v="64142.91"/>
    <n v="465975.24"/>
    <n v="9.5299999999999994"/>
    <x v="523"/>
    <x v="1"/>
    <x v="0"/>
    <d v="2023-04-14T00:00:00"/>
    <n v="3120.87"/>
    <n v="2150.2600000000002"/>
    <x v="0"/>
  </r>
  <r>
    <n v="7941"/>
    <x v="3"/>
    <x v="2"/>
    <x v="2"/>
    <x v="0"/>
    <n v="43113.37"/>
    <n v="346389.95"/>
    <n v="431361.88"/>
    <n v="10.5"/>
    <x v="523"/>
    <x v="2"/>
    <x v="2"/>
    <d v="2023-09-02T00:00:00"/>
    <n v="4559.37"/>
    <n v="3086.76"/>
    <x v="0"/>
  </r>
  <r>
    <n v="1771"/>
    <x v="7"/>
    <x v="2"/>
    <x v="0"/>
    <x v="3"/>
    <n v="62771.3"/>
    <n v="27983.78"/>
    <n v="396871.8"/>
    <n v="15.92"/>
    <x v="523"/>
    <x v="1"/>
    <x v="2"/>
    <d v="2023-01-28T00:00:00"/>
    <n v="9070.2800000000007"/>
    <n v="7775.73"/>
    <x v="0"/>
  </r>
  <r>
    <n v="2509"/>
    <x v="6"/>
    <x v="3"/>
    <x v="2"/>
    <x v="3"/>
    <n v="89142.61"/>
    <n v="320251.94"/>
    <n v="49765.85"/>
    <n v="16.54"/>
    <x v="523"/>
    <x v="2"/>
    <x v="4"/>
    <d v="2023-10-06T00:00:00"/>
    <n v="8154.71"/>
    <n v="5363.89"/>
    <x v="0"/>
  </r>
  <r>
    <n v="4115"/>
    <x v="6"/>
    <x v="1"/>
    <x v="4"/>
    <x v="4"/>
    <n v="5874.56"/>
    <n v="145008.76"/>
    <n v="69287.149999999994"/>
    <n v="13.22"/>
    <x v="523"/>
    <x v="0"/>
    <x v="2"/>
    <d v="2023-02-25T00:00:00"/>
    <n v="374.91"/>
    <n v="229.44"/>
    <x v="0"/>
  </r>
  <r>
    <n v="2481"/>
    <x v="4"/>
    <x v="1"/>
    <x v="0"/>
    <x v="4"/>
    <n v="53506.69"/>
    <n v="246303.1"/>
    <n v="227571.74"/>
    <n v="7.57"/>
    <x v="523"/>
    <x v="2"/>
    <x v="0"/>
    <d v="2023-05-31T00:00:00"/>
    <n v="5647.3"/>
    <n v="2886.93"/>
    <x v="0"/>
  </r>
  <r>
    <n v="3892"/>
    <x v="2"/>
    <x v="1"/>
    <x v="3"/>
    <x v="3"/>
    <n v="16338.35"/>
    <n v="438699.6"/>
    <n v="145899.46"/>
    <n v="15.6"/>
    <x v="523"/>
    <x v="4"/>
    <x v="3"/>
    <d v="2023-06-13T00:00:00"/>
    <n v="1190.4000000000001"/>
    <n v="1054.22"/>
    <x v="0"/>
  </r>
  <r>
    <n v="258"/>
    <x v="5"/>
    <x v="4"/>
    <x v="3"/>
    <x v="2"/>
    <n v="40031.68"/>
    <n v="104620.19"/>
    <n v="35476.370000000003"/>
    <n v="6.32"/>
    <x v="523"/>
    <x v="1"/>
    <x v="3"/>
    <d v="2023-11-13T00:00:00"/>
    <n v="3719.35"/>
    <n v="2050.2800000000002"/>
    <x v="0"/>
  </r>
  <r>
    <n v="304"/>
    <x v="4"/>
    <x v="2"/>
    <x v="4"/>
    <x v="4"/>
    <n v="49830.01"/>
    <n v="438579.4"/>
    <n v="26938.75"/>
    <n v="8.8699999999999992"/>
    <x v="523"/>
    <x v="1"/>
    <x v="1"/>
    <d v="2023-06-30T00:00:00"/>
    <n v="5225.63"/>
    <n v="3525.38"/>
    <x v="0"/>
  </r>
  <r>
    <n v="9612"/>
    <x v="8"/>
    <x v="4"/>
    <x v="1"/>
    <x v="3"/>
    <n v="6972.93"/>
    <n v="181505.89"/>
    <n v="414074.97"/>
    <n v="5.19"/>
    <x v="523"/>
    <x v="4"/>
    <x v="2"/>
    <d v="2023-11-23T00:00:00"/>
    <n v="450.73"/>
    <n v="248.45"/>
    <x v="0"/>
  </r>
  <r>
    <n v="9786"/>
    <x v="4"/>
    <x v="1"/>
    <x v="3"/>
    <x v="4"/>
    <n v="90395.19"/>
    <n v="210412.29"/>
    <n v="398713.53"/>
    <n v="7.52"/>
    <x v="523"/>
    <x v="3"/>
    <x v="0"/>
    <d v="2023-02-16T00:00:00"/>
    <n v="9110.2999999999993"/>
    <n v="5398.77"/>
    <x v="0"/>
  </r>
  <r>
    <n v="5186"/>
    <x v="6"/>
    <x v="2"/>
    <x v="4"/>
    <x v="0"/>
    <n v="21144.97"/>
    <n v="324754.37"/>
    <n v="443372.78"/>
    <n v="17.07"/>
    <x v="523"/>
    <x v="1"/>
    <x v="3"/>
    <d v="2023-02-09T00:00:00"/>
    <n v="1928.85"/>
    <n v="981.07"/>
    <x v="0"/>
  </r>
  <r>
    <n v="7140"/>
    <x v="1"/>
    <x v="0"/>
    <x v="3"/>
    <x v="1"/>
    <n v="87769.29"/>
    <n v="40403.22"/>
    <n v="142215.04999999999"/>
    <n v="7.14"/>
    <x v="523"/>
    <x v="0"/>
    <x v="2"/>
    <d v="2023-09-29T00:00:00"/>
    <n v="12949.44"/>
    <n v="8994.56"/>
    <x v="0"/>
  </r>
  <r>
    <n v="4583"/>
    <x v="1"/>
    <x v="0"/>
    <x v="4"/>
    <x v="1"/>
    <n v="9054.52"/>
    <n v="475186.5"/>
    <n v="232091.56"/>
    <n v="7.89"/>
    <x v="524"/>
    <x v="2"/>
    <x v="0"/>
    <d v="2023-10-14T00:00:00"/>
    <n v="581.73"/>
    <n v="324.55"/>
    <x v="0"/>
  </r>
  <r>
    <n v="8501"/>
    <x v="1"/>
    <x v="2"/>
    <x v="1"/>
    <x v="0"/>
    <n v="9853.2199999999993"/>
    <n v="433728.74"/>
    <n v="63391.3"/>
    <n v="13.19"/>
    <x v="524"/>
    <x v="3"/>
    <x v="0"/>
    <d v="2023-10-31T00:00:00"/>
    <n v="1363.19"/>
    <n v="1087.54"/>
    <x v="0"/>
  </r>
  <r>
    <n v="4696"/>
    <x v="0"/>
    <x v="2"/>
    <x v="0"/>
    <x v="0"/>
    <n v="77962.539999999994"/>
    <n v="301350.14"/>
    <n v="304862.94"/>
    <n v="7.29"/>
    <x v="524"/>
    <x v="0"/>
    <x v="3"/>
    <d v="2023-09-06T00:00:00"/>
    <n v="5898.7"/>
    <n v="3434.24"/>
    <x v="0"/>
  </r>
  <r>
    <n v="5029"/>
    <x v="7"/>
    <x v="3"/>
    <x v="4"/>
    <x v="2"/>
    <n v="90171.83"/>
    <n v="233005.45"/>
    <n v="369890.18"/>
    <n v="8.42"/>
    <x v="524"/>
    <x v="0"/>
    <x v="4"/>
    <d v="2023-10-02T00:00:00"/>
    <n v="4638.84"/>
    <n v="2473.1799999999998"/>
    <x v="0"/>
  </r>
  <r>
    <n v="2572"/>
    <x v="8"/>
    <x v="0"/>
    <x v="0"/>
    <x v="0"/>
    <n v="70704.62"/>
    <n v="127653.8"/>
    <n v="387034.21"/>
    <n v="13.76"/>
    <x v="524"/>
    <x v="0"/>
    <x v="0"/>
    <d v="2023-09-06T00:00:00"/>
    <n v="6611.77"/>
    <n v="3937.67"/>
    <x v="0"/>
  </r>
  <r>
    <n v="3820"/>
    <x v="7"/>
    <x v="2"/>
    <x v="2"/>
    <x v="0"/>
    <n v="62145.16"/>
    <n v="206659.64"/>
    <n v="169107.75"/>
    <n v="13.52"/>
    <x v="524"/>
    <x v="4"/>
    <x v="3"/>
    <d v="2023-05-27T00:00:00"/>
    <n v="4655.34"/>
    <n v="3375.94"/>
    <x v="0"/>
  </r>
  <r>
    <n v="6199"/>
    <x v="5"/>
    <x v="1"/>
    <x v="4"/>
    <x v="1"/>
    <n v="6003.9"/>
    <n v="372939.54"/>
    <n v="42659.99"/>
    <n v="8.11"/>
    <x v="524"/>
    <x v="1"/>
    <x v="4"/>
    <d v="2023-10-27T00:00:00"/>
    <n v="610.34"/>
    <n v="327.08999999999997"/>
    <x v="0"/>
  </r>
  <r>
    <n v="3773"/>
    <x v="1"/>
    <x v="0"/>
    <x v="2"/>
    <x v="2"/>
    <n v="16752.66"/>
    <n v="288518.3"/>
    <n v="202941.66"/>
    <n v="15.29"/>
    <x v="524"/>
    <x v="1"/>
    <x v="2"/>
    <d v="2023-09-27T00:00:00"/>
    <n v="1774.43"/>
    <n v="1563.3"/>
    <x v="0"/>
  </r>
  <r>
    <n v="3525"/>
    <x v="9"/>
    <x v="4"/>
    <x v="0"/>
    <x v="3"/>
    <n v="50173.79"/>
    <n v="409387.36"/>
    <n v="464497.13"/>
    <n v="15.87"/>
    <x v="524"/>
    <x v="0"/>
    <x v="4"/>
    <d v="2023-06-21T00:00:00"/>
    <n v="5047.74"/>
    <n v="4256.3500000000004"/>
    <x v="0"/>
  </r>
  <r>
    <n v="4198"/>
    <x v="6"/>
    <x v="3"/>
    <x v="2"/>
    <x v="2"/>
    <n v="32399.95"/>
    <n v="149347.42000000001"/>
    <n v="242065.31"/>
    <n v="14.47"/>
    <x v="524"/>
    <x v="2"/>
    <x v="2"/>
    <d v="2023-10-19T00:00:00"/>
    <n v="3608.8"/>
    <n v="2392.19"/>
    <x v="0"/>
  </r>
  <r>
    <n v="6705"/>
    <x v="7"/>
    <x v="3"/>
    <x v="0"/>
    <x v="0"/>
    <n v="76183.360000000001"/>
    <n v="399411.69"/>
    <n v="145073.99"/>
    <n v="10.19"/>
    <x v="524"/>
    <x v="2"/>
    <x v="4"/>
    <d v="2023-08-03T00:00:00"/>
    <n v="8484.02"/>
    <n v="6817.89"/>
    <x v="0"/>
  </r>
  <r>
    <n v="1559"/>
    <x v="2"/>
    <x v="1"/>
    <x v="2"/>
    <x v="1"/>
    <n v="74710.460000000006"/>
    <n v="154877.87"/>
    <n v="76597.649999999994"/>
    <n v="16.760000000000002"/>
    <x v="524"/>
    <x v="1"/>
    <x v="2"/>
    <d v="2023-04-02T00:00:00"/>
    <n v="3945.62"/>
    <n v="2985.81"/>
    <x v="0"/>
  </r>
  <r>
    <n v="6484"/>
    <x v="6"/>
    <x v="0"/>
    <x v="1"/>
    <x v="3"/>
    <n v="10136.77"/>
    <n v="254175.81"/>
    <n v="415494.29"/>
    <n v="13.07"/>
    <x v="524"/>
    <x v="2"/>
    <x v="0"/>
    <d v="2023-07-09T00:00:00"/>
    <n v="590.08000000000004"/>
    <n v="427.46"/>
    <x v="0"/>
  </r>
  <r>
    <n v="2176"/>
    <x v="3"/>
    <x v="3"/>
    <x v="1"/>
    <x v="1"/>
    <n v="91961.79"/>
    <n v="113365.97"/>
    <n v="215569.97"/>
    <n v="9.0299999999999994"/>
    <x v="524"/>
    <x v="1"/>
    <x v="1"/>
    <d v="2023-09-17T00:00:00"/>
    <n v="4810.22"/>
    <n v="3275.94"/>
    <x v="0"/>
  </r>
  <r>
    <n v="570"/>
    <x v="8"/>
    <x v="3"/>
    <x v="3"/>
    <x v="3"/>
    <n v="20044.28"/>
    <n v="397608.55"/>
    <n v="446969.13"/>
    <n v="16.850000000000001"/>
    <x v="524"/>
    <x v="1"/>
    <x v="2"/>
    <d v="2023-11-12T00:00:00"/>
    <n v="1325.34"/>
    <n v="839.21"/>
    <x v="0"/>
  </r>
  <r>
    <n v="337"/>
    <x v="1"/>
    <x v="2"/>
    <x v="3"/>
    <x v="3"/>
    <n v="66118"/>
    <n v="378876.79"/>
    <n v="8721.99"/>
    <n v="17.329999999999998"/>
    <x v="524"/>
    <x v="3"/>
    <x v="1"/>
    <d v="2023-01-30T00:00:00"/>
    <n v="8289.5499999999993"/>
    <n v="5683.73"/>
    <x v="0"/>
  </r>
  <r>
    <n v="2040"/>
    <x v="2"/>
    <x v="2"/>
    <x v="4"/>
    <x v="1"/>
    <n v="97049.78"/>
    <n v="166084.41"/>
    <n v="326986.68"/>
    <n v="16.420000000000002"/>
    <x v="524"/>
    <x v="1"/>
    <x v="2"/>
    <d v="2023-07-16T00:00:00"/>
    <n v="6411.86"/>
    <n v="3634.68"/>
    <x v="0"/>
  </r>
  <r>
    <n v="3301"/>
    <x v="7"/>
    <x v="4"/>
    <x v="4"/>
    <x v="4"/>
    <n v="74171.350000000006"/>
    <n v="120671.66"/>
    <n v="112636.98"/>
    <n v="10.66"/>
    <x v="524"/>
    <x v="1"/>
    <x v="0"/>
    <d v="2023-01-27T00:00:00"/>
    <n v="6883.7"/>
    <n v="4532.3500000000004"/>
    <x v="0"/>
  </r>
  <r>
    <n v="990"/>
    <x v="1"/>
    <x v="4"/>
    <x v="4"/>
    <x v="2"/>
    <n v="12469.58"/>
    <n v="115657.38"/>
    <n v="257817.65"/>
    <n v="16.25"/>
    <x v="524"/>
    <x v="2"/>
    <x v="4"/>
    <d v="2023-06-29T00:00:00"/>
    <n v="1654.7"/>
    <n v="1174.6300000000001"/>
    <x v="0"/>
  </r>
  <r>
    <n v="2953"/>
    <x v="7"/>
    <x v="2"/>
    <x v="1"/>
    <x v="3"/>
    <n v="25303.22"/>
    <n v="234103.9"/>
    <n v="60892.05"/>
    <n v="14.39"/>
    <x v="524"/>
    <x v="2"/>
    <x v="2"/>
    <d v="2023-12-15T00:00:00"/>
    <n v="1930.27"/>
    <n v="1118.71"/>
    <x v="0"/>
  </r>
  <r>
    <n v="8847"/>
    <x v="7"/>
    <x v="2"/>
    <x v="3"/>
    <x v="1"/>
    <n v="9569.17"/>
    <n v="257135.76"/>
    <n v="336254.48"/>
    <n v="12.87"/>
    <x v="524"/>
    <x v="2"/>
    <x v="0"/>
    <d v="2023-10-27T00:00:00"/>
    <n v="1132.95"/>
    <n v="824.62"/>
    <x v="0"/>
  </r>
  <r>
    <n v="4005"/>
    <x v="9"/>
    <x v="3"/>
    <x v="1"/>
    <x v="2"/>
    <n v="22787.14"/>
    <n v="162779.78"/>
    <n v="467664.67"/>
    <n v="5.31"/>
    <x v="524"/>
    <x v="0"/>
    <x v="2"/>
    <d v="2023-08-18T00:00:00"/>
    <n v="3206.42"/>
    <n v="1905.2"/>
    <x v="0"/>
  </r>
  <r>
    <n v="2738"/>
    <x v="5"/>
    <x v="3"/>
    <x v="0"/>
    <x v="1"/>
    <n v="27280.1"/>
    <n v="403521.79"/>
    <n v="239281.13"/>
    <n v="5"/>
    <x v="524"/>
    <x v="3"/>
    <x v="3"/>
    <d v="2023-08-04T00:00:00"/>
    <n v="3635.72"/>
    <n v="3240.02"/>
    <x v="0"/>
  </r>
  <r>
    <n v="5892"/>
    <x v="3"/>
    <x v="1"/>
    <x v="1"/>
    <x v="0"/>
    <n v="32006.34"/>
    <n v="436975.25"/>
    <n v="304339.55"/>
    <n v="15.21"/>
    <x v="524"/>
    <x v="0"/>
    <x v="2"/>
    <d v="2023-02-15T00:00:00"/>
    <n v="2576.73"/>
    <n v="2085.56"/>
    <x v="0"/>
  </r>
  <r>
    <n v="765"/>
    <x v="6"/>
    <x v="2"/>
    <x v="4"/>
    <x v="2"/>
    <n v="17369.189999999999"/>
    <n v="383612.93"/>
    <n v="65912.960000000006"/>
    <n v="14.43"/>
    <x v="525"/>
    <x v="3"/>
    <x v="1"/>
    <d v="2023-05-10T00:00:00"/>
    <n v="1973.25"/>
    <n v="1279.49"/>
    <x v="0"/>
  </r>
  <r>
    <n v="5040"/>
    <x v="7"/>
    <x v="2"/>
    <x v="4"/>
    <x v="3"/>
    <n v="83118.820000000007"/>
    <n v="127024.51"/>
    <n v="380117.1"/>
    <n v="5.93"/>
    <x v="525"/>
    <x v="3"/>
    <x v="3"/>
    <d v="2023-09-13T00:00:00"/>
    <n v="11574.32"/>
    <n v="6617.15"/>
    <x v="0"/>
  </r>
  <r>
    <n v="4818"/>
    <x v="2"/>
    <x v="3"/>
    <x v="1"/>
    <x v="4"/>
    <n v="58825.04"/>
    <n v="6048.86"/>
    <n v="455731.5"/>
    <n v="7.05"/>
    <x v="525"/>
    <x v="1"/>
    <x v="2"/>
    <d v="2023-08-01T00:00:00"/>
    <n v="6701.41"/>
    <n v="4366.88"/>
    <x v="0"/>
  </r>
  <r>
    <n v="7498"/>
    <x v="1"/>
    <x v="4"/>
    <x v="3"/>
    <x v="2"/>
    <n v="49998.13"/>
    <n v="396339.31"/>
    <n v="277143.82"/>
    <n v="5.91"/>
    <x v="525"/>
    <x v="2"/>
    <x v="2"/>
    <d v="2023-05-05T00:00:00"/>
    <n v="6418.63"/>
    <n v="4150.54"/>
    <x v="0"/>
  </r>
  <r>
    <n v="2080"/>
    <x v="5"/>
    <x v="1"/>
    <x v="0"/>
    <x v="3"/>
    <n v="32557.439999999999"/>
    <n v="118912.63"/>
    <n v="489661.54"/>
    <n v="10.53"/>
    <x v="525"/>
    <x v="3"/>
    <x v="4"/>
    <d v="2023-01-04T00:00:00"/>
    <n v="3853.12"/>
    <n v="2139.61"/>
    <x v="0"/>
  </r>
  <r>
    <n v="9421"/>
    <x v="1"/>
    <x v="4"/>
    <x v="3"/>
    <x v="4"/>
    <n v="13447.3"/>
    <n v="281322.45"/>
    <n v="260624.11"/>
    <n v="10.69"/>
    <x v="525"/>
    <x v="4"/>
    <x v="0"/>
    <d v="2023-05-10T00:00:00"/>
    <n v="1492.75"/>
    <n v="888.15"/>
    <x v="0"/>
  </r>
  <r>
    <n v="4667"/>
    <x v="4"/>
    <x v="1"/>
    <x v="3"/>
    <x v="1"/>
    <n v="13242.31"/>
    <n v="60474.57"/>
    <n v="9061.42"/>
    <n v="17.7"/>
    <x v="525"/>
    <x v="4"/>
    <x v="0"/>
    <d v="2023-08-08T00:00:00"/>
    <n v="1536.26"/>
    <n v="943.12"/>
    <x v="0"/>
  </r>
  <r>
    <n v="2896"/>
    <x v="7"/>
    <x v="1"/>
    <x v="3"/>
    <x v="0"/>
    <n v="76989.61"/>
    <n v="71440.81"/>
    <n v="495765.69"/>
    <n v="7.74"/>
    <x v="525"/>
    <x v="2"/>
    <x v="4"/>
    <d v="2023-08-15T00:00:00"/>
    <n v="6039.43"/>
    <n v="4604.74"/>
    <x v="0"/>
  </r>
  <r>
    <n v="9867"/>
    <x v="2"/>
    <x v="4"/>
    <x v="1"/>
    <x v="2"/>
    <n v="67872.58"/>
    <n v="467004.27"/>
    <n v="195927.58"/>
    <n v="8.86"/>
    <x v="525"/>
    <x v="3"/>
    <x v="4"/>
    <d v="2023-12-25T00:00:00"/>
    <n v="9644.06"/>
    <n v="8421.17"/>
    <x v="0"/>
  </r>
  <r>
    <n v="8665"/>
    <x v="5"/>
    <x v="2"/>
    <x v="3"/>
    <x v="0"/>
    <n v="93745.71"/>
    <n v="473581.35"/>
    <n v="356066.21"/>
    <n v="17.63"/>
    <x v="525"/>
    <x v="3"/>
    <x v="4"/>
    <d v="2023-11-18T00:00:00"/>
    <n v="11307.16"/>
    <n v="8009.68"/>
    <x v="0"/>
  </r>
  <r>
    <n v="1318"/>
    <x v="3"/>
    <x v="0"/>
    <x v="4"/>
    <x v="1"/>
    <n v="51855.15"/>
    <n v="444635.5"/>
    <n v="371314.18"/>
    <n v="17.12"/>
    <x v="525"/>
    <x v="2"/>
    <x v="0"/>
    <d v="2023-06-11T00:00:00"/>
    <n v="5562.81"/>
    <n v="4122.99"/>
    <x v="0"/>
  </r>
  <r>
    <n v="1874"/>
    <x v="8"/>
    <x v="0"/>
    <x v="3"/>
    <x v="0"/>
    <n v="68718.73"/>
    <n v="32343.7"/>
    <n v="166635.28"/>
    <n v="13.48"/>
    <x v="525"/>
    <x v="4"/>
    <x v="2"/>
    <d v="2023-12-30T00:00:00"/>
    <n v="7231.3"/>
    <n v="6506.25"/>
    <x v="0"/>
  </r>
  <r>
    <n v="3311"/>
    <x v="9"/>
    <x v="2"/>
    <x v="3"/>
    <x v="1"/>
    <n v="83294.25"/>
    <n v="346967.7"/>
    <n v="229659.06"/>
    <n v="10.119999999999999"/>
    <x v="525"/>
    <x v="0"/>
    <x v="2"/>
    <d v="2023-12-14T00:00:00"/>
    <n v="10107.02"/>
    <n v="5850.1"/>
    <x v="0"/>
  </r>
  <r>
    <n v="9385"/>
    <x v="0"/>
    <x v="2"/>
    <x v="4"/>
    <x v="1"/>
    <n v="1821.5"/>
    <n v="219431.91"/>
    <n v="136270.76999999999"/>
    <n v="12.8"/>
    <x v="525"/>
    <x v="2"/>
    <x v="2"/>
    <d v="2023-01-11T00:00:00"/>
    <n v="235.87"/>
    <n v="189.87"/>
    <x v="0"/>
  </r>
  <r>
    <n v="9984"/>
    <x v="0"/>
    <x v="0"/>
    <x v="2"/>
    <x v="1"/>
    <n v="6096.44"/>
    <n v="273723.61"/>
    <n v="356751.71"/>
    <n v="8.58"/>
    <x v="525"/>
    <x v="1"/>
    <x v="4"/>
    <d v="2023-04-13T00:00:00"/>
    <n v="889.75"/>
    <n v="780.51"/>
    <x v="0"/>
  </r>
  <r>
    <n v="2289"/>
    <x v="2"/>
    <x v="0"/>
    <x v="1"/>
    <x v="0"/>
    <n v="61347.040000000001"/>
    <n v="296551.65000000002"/>
    <n v="446707.76"/>
    <n v="17.64"/>
    <x v="525"/>
    <x v="4"/>
    <x v="0"/>
    <d v="2023-08-28T00:00:00"/>
    <n v="4468.59"/>
    <n v="2465.65"/>
    <x v="0"/>
  </r>
  <r>
    <n v="4592"/>
    <x v="8"/>
    <x v="1"/>
    <x v="2"/>
    <x v="2"/>
    <n v="99839.3"/>
    <n v="93259.97"/>
    <n v="42460.62"/>
    <n v="15.13"/>
    <x v="526"/>
    <x v="2"/>
    <x v="0"/>
    <d v="2023-10-21T00:00:00"/>
    <n v="5072.24"/>
    <n v="4018.73"/>
    <x v="0"/>
  </r>
  <r>
    <n v="6519"/>
    <x v="1"/>
    <x v="4"/>
    <x v="4"/>
    <x v="2"/>
    <n v="56636.17"/>
    <n v="132230.35999999999"/>
    <n v="112896.16"/>
    <n v="5.44"/>
    <x v="526"/>
    <x v="4"/>
    <x v="1"/>
    <d v="2023-08-08T00:00:00"/>
    <n v="6379.57"/>
    <n v="3214.6"/>
    <x v="0"/>
  </r>
  <r>
    <n v="7317"/>
    <x v="2"/>
    <x v="0"/>
    <x v="4"/>
    <x v="0"/>
    <n v="73517.679999999993"/>
    <n v="481116.55"/>
    <n v="420098.32"/>
    <n v="8.7100000000000009"/>
    <x v="526"/>
    <x v="1"/>
    <x v="2"/>
    <d v="2023-05-31T00:00:00"/>
    <n v="10315.25"/>
    <n v="7638.63"/>
    <x v="0"/>
  </r>
  <r>
    <n v="1433"/>
    <x v="2"/>
    <x v="0"/>
    <x v="3"/>
    <x v="3"/>
    <n v="47920.76"/>
    <n v="212146.55"/>
    <n v="359977.84"/>
    <n v="8.7899999999999991"/>
    <x v="526"/>
    <x v="4"/>
    <x v="0"/>
    <d v="2023-05-12T00:00:00"/>
    <n v="2996.26"/>
    <n v="1851.09"/>
    <x v="0"/>
  </r>
  <r>
    <n v="6693"/>
    <x v="2"/>
    <x v="1"/>
    <x v="4"/>
    <x v="4"/>
    <n v="11630.96"/>
    <n v="373571.62"/>
    <n v="136509.57"/>
    <n v="13.65"/>
    <x v="526"/>
    <x v="4"/>
    <x v="4"/>
    <d v="2023-05-22T00:00:00"/>
    <n v="1206.69"/>
    <n v="797.39"/>
    <x v="0"/>
  </r>
  <r>
    <n v="4370"/>
    <x v="4"/>
    <x v="1"/>
    <x v="4"/>
    <x v="1"/>
    <n v="10455.68"/>
    <n v="88302.41"/>
    <n v="326082.18"/>
    <n v="8.84"/>
    <x v="526"/>
    <x v="1"/>
    <x v="4"/>
    <d v="2023-04-27T00:00:00"/>
    <n v="1522.36"/>
    <n v="1063.32"/>
    <x v="0"/>
  </r>
  <r>
    <n v="335"/>
    <x v="2"/>
    <x v="0"/>
    <x v="1"/>
    <x v="4"/>
    <n v="92217.13"/>
    <n v="353481.73"/>
    <n v="428658.43"/>
    <n v="15.18"/>
    <x v="526"/>
    <x v="0"/>
    <x v="2"/>
    <d v="2023-06-06T00:00:00"/>
    <n v="4813.83"/>
    <n v="3932.17"/>
    <x v="0"/>
  </r>
  <r>
    <n v="4748"/>
    <x v="5"/>
    <x v="1"/>
    <x v="3"/>
    <x v="4"/>
    <n v="14329.81"/>
    <n v="347316.14"/>
    <n v="99397.54"/>
    <n v="13.3"/>
    <x v="526"/>
    <x v="4"/>
    <x v="2"/>
    <d v="2023-11-25T00:00:00"/>
    <n v="1527.91"/>
    <n v="1178.93"/>
    <x v="0"/>
  </r>
  <r>
    <n v="9799"/>
    <x v="7"/>
    <x v="3"/>
    <x v="0"/>
    <x v="4"/>
    <n v="21508.53"/>
    <n v="487930.69"/>
    <n v="311208.65000000002"/>
    <n v="14.11"/>
    <x v="526"/>
    <x v="2"/>
    <x v="0"/>
    <d v="2023-11-15T00:00:00"/>
    <n v="1880.65"/>
    <n v="1069.0999999999999"/>
    <x v="0"/>
  </r>
  <r>
    <n v="8296"/>
    <x v="3"/>
    <x v="0"/>
    <x v="2"/>
    <x v="2"/>
    <n v="81418.05"/>
    <n v="378349.88"/>
    <n v="434237.11"/>
    <n v="11.36"/>
    <x v="526"/>
    <x v="3"/>
    <x v="4"/>
    <d v="2023-12-10T00:00:00"/>
    <n v="6960.57"/>
    <n v="5562.91"/>
    <x v="0"/>
  </r>
  <r>
    <n v="813"/>
    <x v="8"/>
    <x v="3"/>
    <x v="1"/>
    <x v="3"/>
    <n v="89693"/>
    <n v="103517.1"/>
    <n v="151613.94"/>
    <n v="13.82"/>
    <x v="526"/>
    <x v="1"/>
    <x v="2"/>
    <d v="2023-01-04T00:00:00"/>
    <n v="7071.64"/>
    <n v="3552.95"/>
    <x v="0"/>
  </r>
  <r>
    <n v="717"/>
    <x v="5"/>
    <x v="1"/>
    <x v="1"/>
    <x v="4"/>
    <n v="16807.23"/>
    <n v="17187.11"/>
    <n v="493313.95"/>
    <n v="15.53"/>
    <x v="526"/>
    <x v="4"/>
    <x v="4"/>
    <d v="2023-11-15T00:00:00"/>
    <n v="887.59"/>
    <n v="727.06"/>
    <x v="0"/>
  </r>
  <r>
    <n v="1186"/>
    <x v="4"/>
    <x v="1"/>
    <x v="3"/>
    <x v="2"/>
    <n v="17706.88"/>
    <n v="304310.14"/>
    <n v="282479.31"/>
    <n v="10.49"/>
    <x v="526"/>
    <x v="1"/>
    <x v="2"/>
    <d v="2023-11-09T00:00:00"/>
    <n v="1549.64"/>
    <n v="914.68"/>
    <x v="0"/>
  </r>
  <r>
    <n v="5838"/>
    <x v="6"/>
    <x v="3"/>
    <x v="3"/>
    <x v="4"/>
    <n v="10528.86"/>
    <n v="254293.86"/>
    <n v="44621.02"/>
    <n v="15.04"/>
    <x v="526"/>
    <x v="3"/>
    <x v="0"/>
    <d v="2023-05-10T00:00:00"/>
    <n v="877.76"/>
    <n v="719.2"/>
    <x v="0"/>
  </r>
  <r>
    <n v="8529"/>
    <x v="3"/>
    <x v="2"/>
    <x v="4"/>
    <x v="4"/>
    <n v="21176.99"/>
    <n v="417395.56"/>
    <n v="89656.98"/>
    <n v="10.71"/>
    <x v="526"/>
    <x v="1"/>
    <x v="4"/>
    <d v="2023-03-31T00:00:00"/>
    <n v="3030.76"/>
    <n v="2426.08"/>
    <x v="0"/>
  </r>
  <r>
    <n v="9420"/>
    <x v="6"/>
    <x v="1"/>
    <x v="4"/>
    <x v="4"/>
    <n v="66097.3"/>
    <n v="88058.83"/>
    <n v="49546.49"/>
    <n v="17.170000000000002"/>
    <x v="526"/>
    <x v="3"/>
    <x v="3"/>
    <d v="2023-05-06T00:00:00"/>
    <n v="9764.26"/>
    <n v="8780.98"/>
    <x v="0"/>
  </r>
  <r>
    <n v="9148"/>
    <x v="0"/>
    <x v="0"/>
    <x v="2"/>
    <x v="0"/>
    <n v="94713.68"/>
    <n v="494236.58"/>
    <n v="59378.19"/>
    <n v="11.73"/>
    <x v="526"/>
    <x v="2"/>
    <x v="4"/>
    <d v="2023-06-21T00:00:00"/>
    <n v="7325.19"/>
    <n v="4230.03"/>
    <x v="0"/>
  </r>
  <r>
    <n v="3588"/>
    <x v="4"/>
    <x v="2"/>
    <x v="4"/>
    <x v="2"/>
    <n v="93124"/>
    <n v="193364.09"/>
    <n v="339488.55"/>
    <n v="12.26"/>
    <x v="526"/>
    <x v="2"/>
    <x v="1"/>
    <d v="2023-10-01T00:00:00"/>
    <n v="10837.24"/>
    <n v="5987.21"/>
    <x v="0"/>
  </r>
  <r>
    <n v="2189"/>
    <x v="7"/>
    <x v="2"/>
    <x v="4"/>
    <x v="1"/>
    <n v="44041.71"/>
    <n v="18820.47"/>
    <n v="82973.19"/>
    <n v="9.42"/>
    <x v="527"/>
    <x v="1"/>
    <x v="3"/>
    <d v="2023-06-26T00:00:00"/>
    <n v="3607.26"/>
    <n v="3135.69"/>
    <x v="0"/>
  </r>
  <r>
    <n v="8069"/>
    <x v="7"/>
    <x v="3"/>
    <x v="1"/>
    <x v="1"/>
    <n v="34955.589999999997"/>
    <n v="285025.96000000002"/>
    <n v="365542.97"/>
    <n v="8.18"/>
    <x v="527"/>
    <x v="2"/>
    <x v="1"/>
    <d v="2023-10-31T00:00:00"/>
    <n v="2124.2800000000002"/>
    <n v="1731.92"/>
    <x v="0"/>
  </r>
  <r>
    <n v="5719"/>
    <x v="7"/>
    <x v="0"/>
    <x v="1"/>
    <x v="3"/>
    <n v="2484.8000000000002"/>
    <n v="59747.78"/>
    <n v="286197.21999999997"/>
    <n v="14.7"/>
    <x v="527"/>
    <x v="1"/>
    <x v="4"/>
    <d v="2023-06-18T00:00:00"/>
    <n v="293.19"/>
    <n v="262.02"/>
    <x v="0"/>
  </r>
  <r>
    <n v="5921"/>
    <x v="4"/>
    <x v="0"/>
    <x v="2"/>
    <x v="3"/>
    <n v="33930.31"/>
    <n v="262087.63"/>
    <n v="171813.16"/>
    <n v="14.98"/>
    <x v="527"/>
    <x v="2"/>
    <x v="4"/>
    <d v="2023-09-07T00:00:00"/>
    <n v="4911.67"/>
    <n v="2865.81"/>
    <x v="0"/>
  </r>
  <r>
    <n v="4321"/>
    <x v="2"/>
    <x v="1"/>
    <x v="1"/>
    <x v="0"/>
    <n v="19313.98"/>
    <n v="324244.11"/>
    <n v="94076.08"/>
    <n v="5.32"/>
    <x v="527"/>
    <x v="3"/>
    <x v="3"/>
    <d v="2023-12-31T00:00:00"/>
    <n v="2537.4899999999998"/>
    <n v="1646.44"/>
    <x v="0"/>
  </r>
  <r>
    <n v="7836"/>
    <x v="3"/>
    <x v="3"/>
    <x v="3"/>
    <x v="2"/>
    <n v="36547.86"/>
    <n v="356105.83"/>
    <n v="103545.61"/>
    <n v="5.4"/>
    <x v="527"/>
    <x v="3"/>
    <x v="0"/>
    <d v="2023-09-05T00:00:00"/>
    <n v="5389.87"/>
    <n v="3928.59"/>
    <x v="0"/>
  </r>
  <r>
    <n v="4274"/>
    <x v="5"/>
    <x v="0"/>
    <x v="1"/>
    <x v="0"/>
    <n v="44235.11"/>
    <n v="236498.92"/>
    <n v="399584.07"/>
    <n v="9.02"/>
    <x v="527"/>
    <x v="2"/>
    <x v="1"/>
    <d v="2023-09-17T00:00:00"/>
    <n v="3579.57"/>
    <n v="3129.48"/>
    <x v="0"/>
  </r>
  <r>
    <n v="1322"/>
    <x v="7"/>
    <x v="4"/>
    <x v="0"/>
    <x v="3"/>
    <n v="35324.050000000003"/>
    <n v="169927.65"/>
    <n v="444407.83"/>
    <n v="6.19"/>
    <x v="527"/>
    <x v="4"/>
    <x v="2"/>
    <d v="2023-02-08T00:00:00"/>
    <n v="2527.65"/>
    <n v="1678.69"/>
    <x v="0"/>
  </r>
  <r>
    <n v="5915"/>
    <x v="0"/>
    <x v="0"/>
    <x v="3"/>
    <x v="1"/>
    <n v="9949.3700000000008"/>
    <n v="490065.12"/>
    <n v="359861.59"/>
    <n v="8.31"/>
    <x v="527"/>
    <x v="3"/>
    <x v="2"/>
    <d v="2023-06-17T00:00:00"/>
    <n v="966.05"/>
    <n v="566.48"/>
    <x v="0"/>
  </r>
  <r>
    <n v="7499"/>
    <x v="2"/>
    <x v="2"/>
    <x v="0"/>
    <x v="1"/>
    <n v="57477.29"/>
    <n v="466202.96"/>
    <n v="91250.7"/>
    <n v="10.14"/>
    <x v="527"/>
    <x v="2"/>
    <x v="4"/>
    <d v="2023-05-13T00:00:00"/>
    <n v="4517.51"/>
    <n v="2339.33"/>
    <x v="0"/>
  </r>
  <r>
    <n v="6234"/>
    <x v="8"/>
    <x v="4"/>
    <x v="4"/>
    <x v="2"/>
    <n v="2638.76"/>
    <n v="379956.84"/>
    <n v="280315.43"/>
    <n v="10.56"/>
    <x v="527"/>
    <x v="2"/>
    <x v="3"/>
    <d v="2023-07-21T00:00:00"/>
    <n v="374.2"/>
    <n v="214.88"/>
    <x v="0"/>
  </r>
  <r>
    <n v="7529"/>
    <x v="3"/>
    <x v="3"/>
    <x v="4"/>
    <x v="0"/>
    <n v="90941.96"/>
    <n v="442235.44"/>
    <n v="119572.29"/>
    <n v="5.51"/>
    <x v="527"/>
    <x v="3"/>
    <x v="0"/>
    <d v="2023-05-22T00:00:00"/>
    <n v="9717.31"/>
    <n v="8330.92"/>
    <x v="0"/>
  </r>
  <r>
    <n v="8278"/>
    <x v="2"/>
    <x v="2"/>
    <x v="2"/>
    <x v="3"/>
    <n v="22110.34"/>
    <n v="246803.26"/>
    <n v="427307.89"/>
    <n v="10.24"/>
    <x v="527"/>
    <x v="4"/>
    <x v="4"/>
    <d v="2023-09-26T00:00:00"/>
    <n v="2866.79"/>
    <n v="1947.61"/>
    <x v="0"/>
  </r>
  <r>
    <n v="298"/>
    <x v="3"/>
    <x v="2"/>
    <x v="1"/>
    <x v="0"/>
    <n v="98382.21"/>
    <n v="60502.16"/>
    <n v="6171.83"/>
    <n v="18"/>
    <x v="527"/>
    <x v="3"/>
    <x v="1"/>
    <d v="2023-09-10T00:00:00"/>
    <n v="13278.69"/>
    <n v="9183.94"/>
    <x v="0"/>
  </r>
  <r>
    <n v="2919"/>
    <x v="2"/>
    <x v="4"/>
    <x v="2"/>
    <x v="2"/>
    <n v="61974.57"/>
    <n v="203450.89"/>
    <n v="232362.02"/>
    <n v="9.6"/>
    <x v="527"/>
    <x v="1"/>
    <x v="4"/>
    <d v="2023-03-28T00:00:00"/>
    <n v="7312.85"/>
    <n v="4422.25"/>
    <x v="0"/>
  </r>
  <r>
    <n v="512"/>
    <x v="7"/>
    <x v="2"/>
    <x v="0"/>
    <x v="2"/>
    <n v="85879.54"/>
    <n v="285897.49"/>
    <n v="250569.13"/>
    <n v="17.32"/>
    <x v="527"/>
    <x v="1"/>
    <x v="0"/>
    <d v="2023-04-18T00:00:00"/>
    <n v="10962.5"/>
    <n v="5617.4"/>
    <x v="0"/>
  </r>
  <r>
    <n v="590"/>
    <x v="3"/>
    <x v="4"/>
    <x v="1"/>
    <x v="0"/>
    <n v="62908.91"/>
    <n v="291918.40000000002"/>
    <n v="296234.28999999998"/>
    <n v="16.04"/>
    <x v="528"/>
    <x v="4"/>
    <x v="4"/>
    <d v="2023-01-19T00:00:00"/>
    <n v="3575.08"/>
    <n v="2576.81"/>
    <x v="0"/>
  </r>
  <r>
    <n v="8889"/>
    <x v="1"/>
    <x v="4"/>
    <x v="1"/>
    <x v="4"/>
    <n v="3522.27"/>
    <n v="188127.52"/>
    <n v="352533.84"/>
    <n v="15.42"/>
    <x v="528"/>
    <x v="4"/>
    <x v="4"/>
    <d v="2023-05-12T00:00:00"/>
    <n v="339.37"/>
    <n v="280.48"/>
    <x v="0"/>
  </r>
  <r>
    <n v="6465"/>
    <x v="2"/>
    <x v="3"/>
    <x v="3"/>
    <x v="4"/>
    <n v="70081.649999999994"/>
    <n v="414550.96"/>
    <n v="213191.33"/>
    <n v="6.74"/>
    <x v="528"/>
    <x v="3"/>
    <x v="2"/>
    <d v="2023-10-15T00:00:00"/>
    <n v="9506.2000000000007"/>
    <n v="4841.12"/>
    <x v="0"/>
  </r>
  <r>
    <n v="4943"/>
    <x v="8"/>
    <x v="1"/>
    <x v="1"/>
    <x v="3"/>
    <n v="19564.09"/>
    <n v="49350.22"/>
    <n v="247312.43"/>
    <n v="12.99"/>
    <x v="528"/>
    <x v="2"/>
    <x v="2"/>
    <d v="2023-04-27T00:00:00"/>
    <n v="2461.54"/>
    <n v="1381.5"/>
    <x v="0"/>
  </r>
  <r>
    <n v="2668"/>
    <x v="0"/>
    <x v="4"/>
    <x v="0"/>
    <x v="1"/>
    <n v="5976.51"/>
    <n v="314093.71000000002"/>
    <n v="339394.89"/>
    <n v="10.32"/>
    <x v="528"/>
    <x v="3"/>
    <x v="3"/>
    <d v="2023-04-07T00:00:00"/>
    <n v="714.99"/>
    <n v="507.66"/>
    <x v="0"/>
  </r>
  <r>
    <n v="1112"/>
    <x v="0"/>
    <x v="0"/>
    <x v="1"/>
    <x v="3"/>
    <n v="9613.19"/>
    <n v="255579.34"/>
    <n v="77265.69"/>
    <n v="7.96"/>
    <x v="528"/>
    <x v="1"/>
    <x v="3"/>
    <d v="2023-04-22T00:00:00"/>
    <n v="941.23"/>
    <n v="544.53"/>
    <x v="0"/>
  </r>
  <r>
    <n v="6899"/>
    <x v="0"/>
    <x v="4"/>
    <x v="3"/>
    <x v="3"/>
    <n v="54747.02"/>
    <n v="431273.44"/>
    <n v="369312.95"/>
    <n v="5.54"/>
    <x v="528"/>
    <x v="1"/>
    <x v="0"/>
    <d v="2023-06-15T00:00:00"/>
    <n v="7851.26"/>
    <n v="7014.46"/>
    <x v="0"/>
  </r>
  <r>
    <n v="2833"/>
    <x v="1"/>
    <x v="0"/>
    <x v="3"/>
    <x v="1"/>
    <n v="61299.51"/>
    <n v="133767.1"/>
    <n v="121841.88"/>
    <n v="8.77"/>
    <x v="528"/>
    <x v="4"/>
    <x v="1"/>
    <d v="2023-09-25T00:00:00"/>
    <n v="4305.5"/>
    <n v="3673.73"/>
    <x v="0"/>
  </r>
  <r>
    <n v="3143"/>
    <x v="0"/>
    <x v="1"/>
    <x v="3"/>
    <x v="0"/>
    <n v="68802.41"/>
    <n v="190370"/>
    <n v="480521.3"/>
    <n v="5.48"/>
    <x v="528"/>
    <x v="0"/>
    <x v="0"/>
    <d v="2023-02-28T00:00:00"/>
    <n v="8569.1"/>
    <n v="5476.46"/>
    <x v="0"/>
  </r>
  <r>
    <n v="4930"/>
    <x v="2"/>
    <x v="0"/>
    <x v="0"/>
    <x v="0"/>
    <n v="50109.22"/>
    <n v="266616.34000000003"/>
    <n v="114526.31"/>
    <n v="16.329999999999998"/>
    <x v="528"/>
    <x v="1"/>
    <x v="4"/>
    <d v="2023-05-08T00:00:00"/>
    <n v="5607.7"/>
    <n v="4694.0600000000004"/>
    <x v="0"/>
  </r>
  <r>
    <n v="7929"/>
    <x v="7"/>
    <x v="2"/>
    <x v="4"/>
    <x v="3"/>
    <n v="93063.58"/>
    <n v="477589.86"/>
    <n v="229582.42"/>
    <n v="16.89"/>
    <x v="528"/>
    <x v="1"/>
    <x v="3"/>
    <d v="2023-02-22T00:00:00"/>
    <n v="8527.09"/>
    <n v="5980.52"/>
    <x v="0"/>
  </r>
  <r>
    <n v="4880"/>
    <x v="2"/>
    <x v="4"/>
    <x v="1"/>
    <x v="1"/>
    <n v="32548.880000000001"/>
    <n v="264018.11"/>
    <n v="92567.71"/>
    <n v="5.51"/>
    <x v="528"/>
    <x v="1"/>
    <x v="1"/>
    <d v="2023-11-14T00:00:00"/>
    <n v="2838.97"/>
    <n v="2293.19"/>
    <x v="0"/>
  </r>
  <r>
    <n v="3179"/>
    <x v="2"/>
    <x v="4"/>
    <x v="1"/>
    <x v="4"/>
    <n v="9111.6299999999992"/>
    <n v="292074.31"/>
    <n v="159091.63"/>
    <n v="16.149999999999999"/>
    <x v="528"/>
    <x v="4"/>
    <x v="3"/>
    <d v="2023-05-21T00:00:00"/>
    <n v="1000.12"/>
    <n v="689.12"/>
    <x v="0"/>
  </r>
  <r>
    <n v="2119"/>
    <x v="8"/>
    <x v="1"/>
    <x v="1"/>
    <x v="3"/>
    <n v="93056.76"/>
    <n v="202947.08"/>
    <n v="286707.43"/>
    <n v="11.26"/>
    <x v="528"/>
    <x v="0"/>
    <x v="2"/>
    <d v="2023-03-27T00:00:00"/>
    <n v="13941.92"/>
    <n v="9674.6"/>
    <x v="0"/>
  </r>
  <r>
    <n v="4601"/>
    <x v="1"/>
    <x v="2"/>
    <x v="3"/>
    <x v="0"/>
    <n v="90451.520000000004"/>
    <n v="40040.83"/>
    <n v="483052.52"/>
    <n v="7.7"/>
    <x v="528"/>
    <x v="1"/>
    <x v="1"/>
    <d v="2023-12-18T00:00:00"/>
    <n v="7531.08"/>
    <n v="4635.51"/>
    <x v="0"/>
  </r>
  <r>
    <n v="2916"/>
    <x v="1"/>
    <x v="2"/>
    <x v="0"/>
    <x v="3"/>
    <n v="98441.66"/>
    <n v="482377.05"/>
    <n v="276335.26"/>
    <n v="16.920000000000002"/>
    <x v="528"/>
    <x v="1"/>
    <x v="3"/>
    <d v="2023-10-18T00:00:00"/>
    <n v="13209.43"/>
    <n v="10065.68"/>
    <x v="0"/>
  </r>
  <r>
    <n v="3379"/>
    <x v="7"/>
    <x v="0"/>
    <x v="2"/>
    <x v="4"/>
    <n v="36072.269999999997"/>
    <n v="242253.02"/>
    <n v="350689.61"/>
    <n v="13.14"/>
    <x v="528"/>
    <x v="4"/>
    <x v="2"/>
    <d v="2023-01-05T00:00:00"/>
    <n v="4338.8500000000004"/>
    <n v="3277.39"/>
    <x v="0"/>
  </r>
  <r>
    <n v="1869"/>
    <x v="4"/>
    <x v="3"/>
    <x v="1"/>
    <x v="2"/>
    <n v="80804.899999999994"/>
    <n v="470858.21"/>
    <n v="220978.43"/>
    <n v="15.19"/>
    <x v="528"/>
    <x v="1"/>
    <x v="3"/>
    <d v="2023-02-25T00:00:00"/>
    <n v="8622.52"/>
    <n v="5591.16"/>
    <x v="0"/>
  </r>
  <r>
    <n v="5157"/>
    <x v="2"/>
    <x v="3"/>
    <x v="0"/>
    <x v="0"/>
    <n v="53963.78"/>
    <n v="107402.76"/>
    <n v="209155.4"/>
    <n v="5.38"/>
    <x v="529"/>
    <x v="4"/>
    <x v="0"/>
    <d v="2023-07-23T00:00:00"/>
    <n v="7759.62"/>
    <n v="6354.78"/>
    <x v="0"/>
  </r>
  <r>
    <n v="3542"/>
    <x v="5"/>
    <x v="1"/>
    <x v="4"/>
    <x v="1"/>
    <n v="74656.63"/>
    <n v="454786.4"/>
    <n v="310510.56"/>
    <n v="16.88"/>
    <x v="529"/>
    <x v="4"/>
    <x v="1"/>
    <d v="2023-01-12T00:00:00"/>
    <n v="6901.18"/>
    <n v="6191.27"/>
    <x v="0"/>
  </r>
  <r>
    <n v="9888"/>
    <x v="6"/>
    <x v="2"/>
    <x v="4"/>
    <x v="2"/>
    <n v="41379.19"/>
    <n v="433429.03"/>
    <n v="415935.38"/>
    <n v="16.829999999999998"/>
    <x v="529"/>
    <x v="3"/>
    <x v="4"/>
    <d v="2023-09-18T00:00:00"/>
    <n v="4833.6099999999997"/>
    <n v="2852.33"/>
    <x v="0"/>
  </r>
  <r>
    <n v="9806"/>
    <x v="2"/>
    <x v="4"/>
    <x v="4"/>
    <x v="4"/>
    <n v="5699.21"/>
    <n v="412744.51"/>
    <n v="472819.87"/>
    <n v="17.57"/>
    <x v="529"/>
    <x v="4"/>
    <x v="4"/>
    <d v="2023-08-12T00:00:00"/>
    <n v="680.84"/>
    <n v="579.61"/>
    <x v="0"/>
  </r>
  <r>
    <n v="9426"/>
    <x v="9"/>
    <x v="4"/>
    <x v="4"/>
    <x v="4"/>
    <n v="89855.28"/>
    <n v="336661.15"/>
    <n v="462940.03"/>
    <n v="15.07"/>
    <x v="529"/>
    <x v="2"/>
    <x v="0"/>
    <d v="2023-01-27T00:00:00"/>
    <n v="9724.7199999999993"/>
    <n v="8238.44"/>
    <x v="0"/>
  </r>
  <r>
    <n v="4229"/>
    <x v="3"/>
    <x v="1"/>
    <x v="3"/>
    <x v="1"/>
    <n v="91294.11"/>
    <n v="61969.1"/>
    <n v="104855.27"/>
    <n v="11.45"/>
    <x v="529"/>
    <x v="4"/>
    <x v="0"/>
    <d v="2023-04-25T00:00:00"/>
    <n v="7172.29"/>
    <n v="5669.86"/>
    <x v="0"/>
  </r>
  <r>
    <n v="2750"/>
    <x v="1"/>
    <x v="3"/>
    <x v="3"/>
    <x v="4"/>
    <n v="53117.03"/>
    <n v="148628.20000000001"/>
    <n v="188652.13"/>
    <n v="11.22"/>
    <x v="529"/>
    <x v="0"/>
    <x v="3"/>
    <d v="2023-01-07T00:00:00"/>
    <n v="4557.54"/>
    <n v="4084.27"/>
    <x v="0"/>
  </r>
  <r>
    <n v="4715"/>
    <x v="8"/>
    <x v="2"/>
    <x v="2"/>
    <x v="2"/>
    <n v="71504.31"/>
    <n v="403182.72"/>
    <n v="363023.2"/>
    <n v="6.55"/>
    <x v="529"/>
    <x v="3"/>
    <x v="0"/>
    <d v="2023-03-11T00:00:00"/>
    <n v="7035.33"/>
    <n v="4234.63"/>
    <x v="0"/>
  </r>
  <r>
    <n v="2446"/>
    <x v="3"/>
    <x v="4"/>
    <x v="0"/>
    <x v="3"/>
    <n v="98825.65"/>
    <n v="442783.49"/>
    <n v="498132.44"/>
    <n v="8.33"/>
    <x v="529"/>
    <x v="4"/>
    <x v="4"/>
    <d v="2023-01-31T00:00:00"/>
    <n v="8239.2900000000009"/>
    <n v="5886.94"/>
    <x v="0"/>
  </r>
  <r>
    <n v="6960"/>
    <x v="6"/>
    <x v="2"/>
    <x v="4"/>
    <x v="3"/>
    <n v="48946.71"/>
    <n v="446066.27"/>
    <n v="140620.6"/>
    <n v="5.7"/>
    <x v="529"/>
    <x v="2"/>
    <x v="3"/>
    <d v="2023-09-03T00:00:00"/>
    <n v="7087.16"/>
    <n v="4808"/>
    <x v="0"/>
  </r>
  <r>
    <n v="1305"/>
    <x v="3"/>
    <x v="2"/>
    <x v="3"/>
    <x v="1"/>
    <n v="29784.43"/>
    <n v="329498.19"/>
    <n v="434248.98"/>
    <n v="12.05"/>
    <x v="529"/>
    <x v="0"/>
    <x v="0"/>
    <d v="2023-04-25T00:00:00"/>
    <n v="3121.32"/>
    <n v="1724.39"/>
    <x v="0"/>
  </r>
  <r>
    <n v="9171"/>
    <x v="2"/>
    <x v="0"/>
    <x v="1"/>
    <x v="2"/>
    <n v="71893.740000000005"/>
    <n v="325205.96000000002"/>
    <n v="397057.65"/>
    <n v="8.02"/>
    <x v="529"/>
    <x v="4"/>
    <x v="0"/>
    <d v="2023-11-06T00:00:00"/>
    <n v="8634.75"/>
    <n v="6354.37"/>
    <x v="0"/>
  </r>
  <r>
    <n v="2251"/>
    <x v="7"/>
    <x v="1"/>
    <x v="2"/>
    <x v="3"/>
    <n v="83593.31"/>
    <n v="171490.99"/>
    <n v="189518.28"/>
    <n v="16.010000000000002"/>
    <x v="529"/>
    <x v="1"/>
    <x v="1"/>
    <d v="2023-09-06T00:00:00"/>
    <n v="5707.77"/>
    <n v="3467.64"/>
    <x v="0"/>
  </r>
  <r>
    <n v="7763"/>
    <x v="5"/>
    <x v="2"/>
    <x v="1"/>
    <x v="2"/>
    <n v="23170.25"/>
    <n v="153257.4"/>
    <n v="300889.71999999997"/>
    <n v="16.87"/>
    <x v="529"/>
    <x v="1"/>
    <x v="1"/>
    <d v="2023-04-02T00:00:00"/>
    <n v="1421.04"/>
    <n v="1130.8499999999999"/>
    <x v="0"/>
  </r>
  <r>
    <n v="8496"/>
    <x v="6"/>
    <x v="1"/>
    <x v="3"/>
    <x v="1"/>
    <n v="92634.85"/>
    <n v="487422.35"/>
    <n v="154130"/>
    <n v="5.46"/>
    <x v="529"/>
    <x v="2"/>
    <x v="0"/>
    <d v="2023-12-23T00:00:00"/>
    <n v="4858.6899999999996"/>
    <n v="2843.97"/>
    <x v="0"/>
  </r>
  <r>
    <n v="1642"/>
    <x v="2"/>
    <x v="2"/>
    <x v="1"/>
    <x v="1"/>
    <n v="57645.61"/>
    <n v="227992.42"/>
    <n v="175633.78"/>
    <n v="12.54"/>
    <x v="529"/>
    <x v="2"/>
    <x v="3"/>
    <d v="2023-05-07T00:00:00"/>
    <n v="4403.9799999999996"/>
    <n v="2892.18"/>
    <x v="0"/>
  </r>
  <r>
    <n v="9257"/>
    <x v="8"/>
    <x v="2"/>
    <x v="4"/>
    <x v="3"/>
    <n v="21853.19"/>
    <n v="194171.44"/>
    <n v="355366.88"/>
    <n v="5.42"/>
    <x v="529"/>
    <x v="0"/>
    <x v="0"/>
    <d v="2023-01-12T00:00:00"/>
    <n v="3100.73"/>
    <n v="1580.73"/>
    <x v="0"/>
  </r>
  <r>
    <n v="2601"/>
    <x v="1"/>
    <x v="3"/>
    <x v="1"/>
    <x v="1"/>
    <n v="84942.37"/>
    <n v="20783.89"/>
    <n v="480986.75"/>
    <n v="7.52"/>
    <x v="529"/>
    <x v="2"/>
    <x v="1"/>
    <d v="2023-09-10T00:00:00"/>
    <n v="9250.58"/>
    <n v="5459.01"/>
    <x v="0"/>
  </r>
  <r>
    <n v="2657"/>
    <x v="4"/>
    <x v="1"/>
    <x v="1"/>
    <x v="2"/>
    <n v="6657.21"/>
    <n v="316211.12"/>
    <n v="298507.74"/>
    <n v="13.21"/>
    <x v="530"/>
    <x v="0"/>
    <x v="0"/>
    <d v="2023-05-08T00:00:00"/>
    <n v="459.09"/>
    <n v="261.79000000000002"/>
    <x v="0"/>
  </r>
  <r>
    <n v="293"/>
    <x v="2"/>
    <x v="3"/>
    <x v="4"/>
    <x v="3"/>
    <n v="35563.01"/>
    <n v="336878.98"/>
    <n v="471219.76"/>
    <n v="11.63"/>
    <x v="530"/>
    <x v="3"/>
    <x v="0"/>
    <d v="2023-07-14T00:00:00"/>
    <n v="3111.82"/>
    <n v="1837.4"/>
    <x v="0"/>
  </r>
  <r>
    <n v="751"/>
    <x v="2"/>
    <x v="4"/>
    <x v="4"/>
    <x v="3"/>
    <n v="43850.25"/>
    <n v="309453.21999999997"/>
    <n v="179175.98"/>
    <n v="17.899999999999999"/>
    <x v="530"/>
    <x v="1"/>
    <x v="2"/>
    <d v="2023-10-09T00:00:00"/>
    <n v="3274.49"/>
    <n v="2479.89"/>
    <x v="0"/>
  </r>
  <r>
    <n v="7940"/>
    <x v="4"/>
    <x v="1"/>
    <x v="3"/>
    <x v="2"/>
    <n v="78051.210000000006"/>
    <n v="12194.19"/>
    <n v="274854.98"/>
    <n v="6.41"/>
    <x v="530"/>
    <x v="1"/>
    <x v="4"/>
    <d v="2023-04-11T00:00:00"/>
    <n v="10199.049999999999"/>
    <n v="5957.58"/>
    <x v="0"/>
  </r>
  <r>
    <n v="6678"/>
    <x v="0"/>
    <x v="1"/>
    <x v="0"/>
    <x v="4"/>
    <n v="23061.67"/>
    <n v="393941.97"/>
    <n v="468217.65"/>
    <n v="12.56"/>
    <x v="530"/>
    <x v="1"/>
    <x v="0"/>
    <d v="2023-03-25T00:00:00"/>
    <n v="2852.88"/>
    <n v="1616.45"/>
    <x v="0"/>
  </r>
  <r>
    <n v="6055"/>
    <x v="8"/>
    <x v="3"/>
    <x v="0"/>
    <x v="2"/>
    <n v="29437.02"/>
    <n v="349551.81"/>
    <n v="364832.9"/>
    <n v="11.08"/>
    <x v="530"/>
    <x v="3"/>
    <x v="1"/>
    <d v="2023-08-15T00:00:00"/>
    <n v="3921.78"/>
    <n v="3439.88"/>
    <x v="0"/>
  </r>
  <r>
    <n v="2362"/>
    <x v="0"/>
    <x v="0"/>
    <x v="2"/>
    <x v="1"/>
    <n v="92517.75"/>
    <n v="45631.58"/>
    <n v="208263.54"/>
    <n v="13.8"/>
    <x v="530"/>
    <x v="0"/>
    <x v="4"/>
    <d v="2023-06-05T00:00:00"/>
    <n v="9984.98"/>
    <n v="5733.05"/>
    <x v="0"/>
  </r>
  <r>
    <n v="8962"/>
    <x v="4"/>
    <x v="3"/>
    <x v="1"/>
    <x v="2"/>
    <n v="54869.88"/>
    <n v="416299.68"/>
    <n v="75703.600000000006"/>
    <n v="13.38"/>
    <x v="530"/>
    <x v="0"/>
    <x v="2"/>
    <d v="2023-01-17T00:00:00"/>
    <n v="8012.24"/>
    <n v="6479.11"/>
    <x v="0"/>
  </r>
  <r>
    <n v="5433"/>
    <x v="8"/>
    <x v="1"/>
    <x v="3"/>
    <x v="4"/>
    <n v="45300.93"/>
    <n v="41834.239999999998"/>
    <n v="423538.24"/>
    <n v="15.33"/>
    <x v="530"/>
    <x v="3"/>
    <x v="3"/>
    <d v="2023-01-28T00:00:00"/>
    <n v="6164.23"/>
    <n v="4167.34"/>
    <x v="0"/>
  </r>
  <r>
    <n v="4987"/>
    <x v="6"/>
    <x v="2"/>
    <x v="0"/>
    <x v="3"/>
    <n v="9584.92"/>
    <n v="421534.48"/>
    <n v="255681.09"/>
    <n v="8.85"/>
    <x v="530"/>
    <x v="0"/>
    <x v="1"/>
    <d v="2023-10-16T00:00:00"/>
    <n v="987.71"/>
    <n v="701.88"/>
    <x v="0"/>
  </r>
  <r>
    <n v="4796"/>
    <x v="1"/>
    <x v="1"/>
    <x v="1"/>
    <x v="2"/>
    <n v="96565.26"/>
    <n v="231033.75"/>
    <n v="443196.78"/>
    <n v="10.66"/>
    <x v="530"/>
    <x v="2"/>
    <x v="2"/>
    <d v="2023-03-08T00:00:00"/>
    <n v="9149.76"/>
    <n v="8081.95"/>
    <x v="0"/>
  </r>
  <r>
    <n v="9803"/>
    <x v="4"/>
    <x v="3"/>
    <x v="3"/>
    <x v="4"/>
    <n v="8020.8"/>
    <n v="203431.98"/>
    <n v="258646.38"/>
    <n v="8.77"/>
    <x v="530"/>
    <x v="1"/>
    <x v="1"/>
    <d v="2023-03-02T00:00:00"/>
    <n v="1098.52"/>
    <n v="831.91"/>
    <x v="0"/>
  </r>
  <r>
    <n v="5925"/>
    <x v="6"/>
    <x v="0"/>
    <x v="2"/>
    <x v="3"/>
    <n v="14069.97"/>
    <n v="192677.75"/>
    <n v="151784.73000000001"/>
    <n v="17"/>
    <x v="530"/>
    <x v="0"/>
    <x v="3"/>
    <d v="2023-11-20T00:00:00"/>
    <n v="2099.38"/>
    <n v="1596.85"/>
    <x v="0"/>
  </r>
  <r>
    <n v="7380"/>
    <x v="3"/>
    <x v="3"/>
    <x v="0"/>
    <x v="1"/>
    <n v="10584.31"/>
    <n v="37453.300000000003"/>
    <n v="296227.74"/>
    <n v="13.84"/>
    <x v="530"/>
    <x v="2"/>
    <x v="2"/>
    <d v="2023-01-12T00:00:00"/>
    <n v="688.21"/>
    <n v="607.87"/>
    <x v="0"/>
  </r>
  <r>
    <n v="8138"/>
    <x v="6"/>
    <x v="0"/>
    <x v="3"/>
    <x v="1"/>
    <n v="16575.93"/>
    <n v="304792.74"/>
    <n v="238696.3"/>
    <n v="10"/>
    <x v="530"/>
    <x v="4"/>
    <x v="1"/>
    <d v="2023-04-11T00:00:00"/>
    <n v="918.65"/>
    <n v="668.54"/>
    <x v="0"/>
  </r>
  <r>
    <n v="966"/>
    <x v="2"/>
    <x v="2"/>
    <x v="4"/>
    <x v="4"/>
    <n v="45717.8"/>
    <n v="142727.87"/>
    <n v="320260.05"/>
    <n v="10.78"/>
    <x v="530"/>
    <x v="1"/>
    <x v="0"/>
    <d v="2023-02-04T00:00:00"/>
    <n v="5546.99"/>
    <n v="4046.96"/>
    <x v="0"/>
  </r>
  <r>
    <n v="6345"/>
    <x v="3"/>
    <x v="4"/>
    <x v="2"/>
    <x v="3"/>
    <n v="54890.11"/>
    <n v="351664.87"/>
    <n v="296923.5"/>
    <n v="10.210000000000001"/>
    <x v="530"/>
    <x v="2"/>
    <x v="0"/>
    <d v="2023-09-17T00:00:00"/>
    <n v="6788.65"/>
    <n v="4748.67"/>
    <x v="0"/>
  </r>
  <r>
    <n v="8645"/>
    <x v="3"/>
    <x v="0"/>
    <x v="3"/>
    <x v="2"/>
    <n v="35917.35"/>
    <n v="67732.08"/>
    <n v="312714.59999999998"/>
    <n v="14.84"/>
    <x v="530"/>
    <x v="4"/>
    <x v="0"/>
    <d v="2023-07-04T00:00:00"/>
    <n v="1983.32"/>
    <n v="1659.46"/>
    <x v="0"/>
  </r>
  <r>
    <n v="8654"/>
    <x v="4"/>
    <x v="3"/>
    <x v="3"/>
    <x v="0"/>
    <n v="32819.160000000003"/>
    <n v="238874.03"/>
    <n v="396992.88"/>
    <n v="5.78"/>
    <x v="530"/>
    <x v="2"/>
    <x v="2"/>
    <d v="2023-12-15T00:00:00"/>
    <n v="2761.78"/>
    <n v="2173.3200000000002"/>
    <x v="0"/>
  </r>
  <r>
    <n v="7558"/>
    <x v="1"/>
    <x v="3"/>
    <x v="2"/>
    <x v="0"/>
    <n v="94193.95"/>
    <n v="74446.44"/>
    <n v="280328.40999999997"/>
    <n v="14.47"/>
    <x v="530"/>
    <x v="0"/>
    <x v="0"/>
    <d v="2023-11-18T00:00:00"/>
    <n v="6231.03"/>
    <n v="5164.72"/>
    <x v="0"/>
  </r>
  <r>
    <n v="3644"/>
    <x v="0"/>
    <x v="0"/>
    <x v="4"/>
    <x v="2"/>
    <n v="56045.86"/>
    <n v="10545.14"/>
    <n v="345271.51"/>
    <n v="9.8800000000000008"/>
    <x v="530"/>
    <x v="0"/>
    <x v="3"/>
    <d v="2023-02-28T00:00:00"/>
    <n v="4471.7"/>
    <n v="2365.71"/>
    <x v="0"/>
  </r>
  <r>
    <n v="5765"/>
    <x v="6"/>
    <x v="4"/>
    <x v="3"/>
    <x v="1"/>
    <n v="8231.1299999999992"/>
    <n v="112116.88"/>
    <n v="121454.92"/>
    <n v="13.9"/>
    <x v="531"/>
    <x v="0"/>
    <x v="1"/>
    <d v="2023-06-13T00:00:00"/>
    <n v="1170.75"/>
    <n v="804.89"/>
    <x v="0"/>
  </r>
  <r>
    <n v="476"/>
    <x v="8"/>
    <x v="4"/>
    <x v="2"/>
    <x v="2"/>
    <n v="72869.72"/>
    <n v="145826.84"/>
    <n v="55540.52"/>
    <n v="7.29"/>
    <x v="531"/>
    <x v="3"/>
    <x v="3"/>
    <d v="2023-06-10T00:00:00"/>
    <n v="6405.62"/>
    <n v="4846.24"/>
    <x v="0"/>
  </r>
  <r>
    <n v="9256"/>
    <x v="7"/>
    <x v="3"/>
    <x v="1"/>
    <x v="4"/>
    <n v="44566.76"/>
    <n v="184110.75"/>
    <n v="227215.78"/>
    <n v="9.3699999999999992"/>
    <x v="531"/>
    <x v="3"/>
    <x v="0"/>
    <d v="2023-02-20T00:00:00"/>
    <n v="6251.02"/>
    <n v="3469.05"/>
    <x v="0"/>
  </r>
  <r>
    <n v="5275"/>
    <x v="2"/>
    <x v="4"/>
    <x v="1"/>
    <x v="3"/>
    <n v="93429.31"/>
    <n v="332650.27"/>
    <n v="382955.76"/>
    <n v="10.29"/>
    <x v="531"/>
    <x v="4"/>
    <x v="3"/>
    <d v="2023-03-03T00:00:00"/>
    <n v="8552.5499999999993"/>
    <n v="4963.1899999999996"/>
    <x v="0"/>
  </r>
  <r>
    <n v="6894"/>
    <x v="0"/>
    <x v="2"/>
    <x v="2"/>
    <x v="4"/>
    <n v="31872.560000000001"/>
    <n v="228910.88"/>
    <n v="385691.14"/>
    <n v="13.6"/>
    <x v="531"/>
    <x v="3"/>
    <x v="2"/>
    <d v="2023-06-12T00:00:00"/>
    <n v="2382.5300000000002"/>
    <n v="1774.75"/>
    <x v="0"/>
  </r>
  <r>
    <n v="5246"/>
    <x v="5"/>
    <x v="0"/>
    <x v="4"/>
    <x v="3"/>
    <n v="84439.13"/>
    <n v="454407.13"/>
    <n v="247656.24"/>
    <n v="8.77"/>
    <x v="531"/>
    <x v="1"/>
    <x v="4"/>
    <d v="2023-08-14T00:00:00"/>
    <n v="7011.42"/>
    <n v="3793.23"/>
    <x v="0"/>
  </r>
  <r>
    <n v="5821"/>
    <x v="3"/>
    <x v="0"/>
    <x v="1"/>
    <x v="0"/>
    <n v="43153.38"/>
    <n v="179720.45"/>
    <n v="288888.14"/>
    <n v="7.69"/>
    <x v="531"/>
    <x v="1"/>
    <x v="4"/>
    <d v="2023-07-05T00:00:00"/>
    <n v="5187.04"/>
    <n v="3273.68"/>
    <x v="0"/>
  </r>
  <r>
    <n v="6606"/>
    <x v="9"/>
    <x v="2"/>
    <x v="3"/>
    <x v="3"/>
    <n v="31034.06"/>
    <n v="147317.21"/>
    <n v="395819.79"/>
    <n v="15.6"/>
    <x v="531"/>
    <x v="2"/>
    <x v="4"/>
    <d v="2023-08-21T00:00:00"/>
    <n v="1908.75"/>
    <n v="1325.49"/>
    <x v="0"/>
  </r>
  <r>
    <n v="9158"/>
    <x v="5"/>
    <x v="1"/>
    <x v="4"/>
    <x v="4"/>
    <n v="3579.82"/>
    <n v="424864.3"/>
    <n v="457928.95"/>
    <n v="16.28"/>
    <x v="531"/>
    <x v="1"/>
    <x v="4"/>
    <d v="2023-07-11T00:00:00"/>
    <n v="442.39"/>
    <n v="385.46"/>
    <x v="0"/>
  </r>
  <r>
    <n v="5028"/>
    <x v="9"/>
    <x v="0"/>
    <x v="2"/>
    <x v="0"/>
    <n v="48138.35"/>
    <n v="235780.42"/>
    <n v="6186.79"/>
    <n v="5.18"/>
    <x v="531"/>
    <x v="0"/>
    <x v="4"/>
    <d v="2023-05-30T00:00:00"/>
    <n v="6674.78"/>
    <n v="4031.11"/>
    <x v="0"/>
  </r>
  <r>
    <n v="5210"/>
    <x v="9"/>
    <x v="0"/>
    <x v="3"/>
    <x v="4"/>
    <n v="97864.26"/>
    <n v="9707.3799999999992"/>
    <n v="477672.16"/>
    <n v="6.7"/>
    <x v="531"/>
    <x v="2"/>
    <x v="1"/>
    <d v="2023-08-29T00:00:00"/>
    <n v="8385.1200000000008"/>
    <n v="5241.8100000000004"/>
    <x v="0"/>
  </r>
  <r>
    <n v="3942"/>
    <x v="2"/>
    <x v="1"/>
    <x v="4"/>
    <x v="3"/>
    <n v="78384.820000000007"/>
    <n v="230255.49"/>
    <n v="369912.61"/>
    <n v="17.23"/>
    <x v="531"/>
    <x v="3"/>
    <x v="3"/>
    <d v="2023-04-17T00:00:00"/>
    <n v="6247.79"/>
    <n v="3348.66"/>
    <x v="0"/>
  </r>
  <r>
    <n v="9855"/>
    <x v="8"/>
    <x v="4"/>
    <x v="4"/>
    <x v="3"/>
    <n v="83812.87"/>
    <n v="55227.93"/>
    <n v="253751.41"/>
    <n v="12.86"/>
    <x v="531"/>
    <x v="1"/>
    <x v="2"/>
    <d v="2023-03-28T00:00:00"/>
    <n v="5652.97"/>
    <n v="5083.53"/>
    <x v="0"/>
  </r>
  <r>
    <n v="4817"/>
    <x v="0"/>
    <x v="2"/>
    <x v="0"/>
    <x v="2"/>
    <n v="89229.17"/>
    <n v="117983.08"/>
    <n v="271755.61"/>
    <n v="11.53"/>
    <x v="532"/>
    <x v="0"/>
    <x v="2"/>
    <d v="2023-08-03T00:00:00"/>
    <n v="12351.97"/>
    <n v="8845.1"/>
    <x v="0"/>
  </r>
  <r>
    <n v="1669"/>
    <x v="6"/>
    <x v="3"/>
    <x v="1"/>
    <x v="0"/>
    <n v="9997.33"/>
    <n v="170366.06"/>
    <n v="261345"/>
    <n v="5.78"/>
    <x v="532"/>
    <x v="2"/>
    <x v="1"/>
    <d v="2023-03-24T00:00:00"/>
    <n v="1134.57"/>
    <n v="1000.91"/>
    <x v="0"/>
  </r>
  <r>
    <n v="2831"/>
    <x v="2"/>
    <x v="0"/>
    <x v="1"/>
    <x v="0"/>
    <n v="12686.74"/>
    <n v="345693.91"/>
    <n v="431526.49"/>
    <n v="13.36"/>
    <x v="532"/>
    <x v="2"/>
    <x v="0"/>
    <d v="2023-08-13T00:00:00"/>
    <n v="1044.5"/>
    <n v="581.46"/>
    <x v="0"/>
  </r>
  <r>
    <n v="6012"/>
    <x v="4"/>
    <x v="4"/>
    <x v="1"/>
    <x v="0"/>
    <n v="73603.48"/>
    <n v="446717.58"/>
    <n v="274591.78999999998"/>
    <n v="8"/>
    <x v="532"/>
    <x v="2"/>
    <x v="0"/>
    <d v="2023-04-04T00:00:00"/>
    <n v="4003.53"/>
    <n v="2373.31"/>
    <x v="0"/>
  </r>
  <r>
    <n v="1042"/>
    <x v="5"/>
    <x v="1"/>
    <x v="4"/>
    <x v="0"/>
    <n v="84242.54"/>
    <n v="221368.49"/>
    <n v="451626.19"/>
    <n v="15.69"/>
    <x v="532"/>
    <x v="0"/>
    <x v="4"/>
    <d v="2023-01-19T00:00:00"/>
    <n v="8944.31"/>
    <n v="7392.2"/>
    <x v="0"/>
  </r>
  <r>
    <n v="5840"/>
    <x v="6"/>
    <x v="1"/>
    <x v="0"/>
    <x v="3"/>
    <n v="84535.8"/>
    <n v="365039.02"/>
    <n v="447895.55"/>
    <n v="9.34"/>
    <x v="532"/>
    <x v="4"/>
    <x v="0"/>
    <d v="2023-07-22T00:00:00"/>
    <n v="9643.4"/>
    <n v="6469.13"/>
    <x v="0"/>
  </r>
  <r>
    <n v="3632"/>
    <x v="2"/>
    <x v="2"/>
    <x v="4"/>
    <x v="4"/>
    <n v="2534.52"/>
    <n v="19708.37"/>
    <n v="19220.28"/>
    <n v="9.59"/>
    <x v="532"/>
    <x v="1"/>
    <x v="3"/>
    <d v="2023-07-03T00:00:00"/>
    <n v="161.46"/>
    <n v="105.92"/>
    <x v="0"/>
  </r>
  <r>
    <n v="2416"/>
    <x v="8"/>
    <x v="2"/>
    <x v="3"/>
    <x v="3"/>
    <n v="19500.54"/>
    <n v="467301.21"/>
    <n v="11022.65"/>
    <n v="12.78"/>
    <x v="532"/>
    <x v="2"/>
    <x v="1"/>
    <d v="2023-10-30T00:00:00"/>
    <n v="1572.69"/>
    <n v="996.45"/>
    <x v="0"/>
  </r>
  <r>
    <n v="3662"/>
    <x v="6"/>
    <x v="1"/>
    <x v="0"/>
    <x v="3"/>
    <n v="29950.17"/>
    <n v="135451.1"/>
    <n v="184651.88"/>
    <n v="17.27"/>
    <x v="532"/>
    <x v="0"/>
    <x v="2"/>
    <d v="2023-04-09T00:00:00"/>
    <n v="4096.88"/>
    <n v="2088.77"/>
    <x v="0"/>
  </r>
  <r>
    <n v="2100"/>
    <x v="4"/>
    <x v="3"/>
    <x v="1"/>
    <x v="2"/>
    <n v="94913.43"/>
    <n v="113067.07"/>
    <n v="291688.09999999998"/>
    <n v="14.6"/>
    <x v="532"/>
    <x v="3"/>
    <x v="4"/>
    <d v="2023-05-27T00:00:00"/>
    <n v="11323.98"/>
    <n v="9757.67"/>
    <x v="0"/>
  </r>
  <r>
    <n v="2373"/>
    <x v="3"/>
    <x v="4"/>
    <x v="0"/>
    <x v="0"/>
    <n v="9407.0499999999993"/>
    <n v="363457.93"/>
    <n v="12660.4"/>
    <n v="14.5"/>
    <x v="532"/>
    <x v="0"/>
    <x v="3"/>
    <d v="2023-12-19T00:00:00"/>
    <n v="1408.04"/>
    <n v="1062.5"/>
    <x v="0"/>
  </r>
  <r>
    <n v="3962"/>
    <x v="7"/>
    <x v="4"/>
    <x v="2"/>
    <x v="0"/>
    <n v="67267.33"/>
    <n v="226824.47"/>
    <n v="323946.23"/>
    <n v="12.17"/>
    <x v="532"/>
    <x v="2"/>
    <x v="1"/>
    <d v="2023-12-10T00:00:00"/>
    <n v="8790.19"/>
    <n v="7667.22"/>
    <x v="0"/>
  </r>
  <r>
    <n v="5220"/>
    <x v="5"/>
    <x v="1"/>
    <x v="3"/>
    <x v="3"/>
    <n v="62758.37"/>
    <n v="30301.64"/>
    <n v="488616.25"/>
    <n v="12.25"/>
    <x v="532"/>
    <x v="0"/>
    <x v="3"/>
    <d v="2023-05-31T00:00:00"/>
    <n v="5187.6400000000003"/>
    <n v="3870.37"/>
    <x v="0"/>
  </r>
  <r>
    <n v="667"/>
    <x v="1"/>
    <x v="0"/>
    <x v="3"/>
    <x v="3"/>
    <n v="83044.83"/>
    <n v="164416.82999999999"/>
    <n v="385834.75"/>
    <n v="16.98"/>
    <x v="532"/>
    <x v="3"/>
    <x v="3"/>
    <d v="2023-07-31T00:00:00"/>
    <n v="4772"/>
    <n v="3757.95"/>
    <x v="0"/>
  </r>
  <r>
    <n v="3870"/>
    <x v="4"/>
    <x v="1"/>
    <x v="4"/>
    <x v="3"/>
    <n v="73456.72"/>
    <n v="110889.94"/>
    <n v="364551.07"/>
    <n v="6.27"/>
    <x v="532"/>
    <x v="4"/>
    <x v="4"/>
    <d v="2023-01-07T00:00:00"/>
    <n v="10080.15"/>
    <n v="7575.56"/>
    <x v="0"/>
  </r>
  <r>
    <n v="7247"/>
    <x v="0"/>
    <x v="4"/>
    <x v="3"/>
    <x v="4"/>
    <n v="96288.14"/>
    <n v="277606.34000000003"/>
    <n v="493358.53"/>
    <n v="6.64"/>
    <x v="532"/>
    <x v="2"/>
    <x v="2"/>
    <d v="2023-09-04T00:00:00"/>
    <n v="10896.23"/>
    <n v="8002.46"/>
    <x v="0"/>
  </r>
  <r>
    <n v="7878"/>
    <x v="4"/>
    <x v="4"/>
    <x v="1"/>
    <x v="0"/>
    <n v="91824.15"/>
    <n v="379576.5"/>
    <n v="243033.24"/>
    <n v="9.4600000000000009"/>
    <x v="532"/>
    <x v="3"/>
    <x v="3"/>
    <d v="2023-01-30T00:00:00"/>
    <n v="10763.52"/>
    <n v="8958.39"/>
    <x v="0"/>
  </r>
  <r>
    <n v="666"/>
    <x v="8"/>
    <x v="2"/>
    <x v="0"/>
    <x v="4"/>
    <n v="20864.61"/>
    <n v="217224.9"/>
    <n v="392532.61"/>
    <n v="15.03"/>
    <x v="533"/>
    <x v="0"/>
    <x v="1"/>
    <d v="2023-05-07T00:00:00"/>
    <n v="2259.96"/>
    <n v="1266.54"/>
    <x v="0"/>
  </r>
  <r>
    <n v="1844"/>
    <x v="6"/>
    <x v="4"/>
    <x v="1"/>
    <x v="0"/>
    <n v="21579.93"/>
    <n v="490779.75"/>
    <n v="245070.12"/>
    <n v="11.08"/>
    <x v="533"/>
    <x v="1"/>
    <x v="2"/>
    <d v="2023-09-03T00:00:00"/>
    <n v="1271.6099999999999"/>
    <n v="967.66"/>
    <x v="0"/>
  </r>
  <r>
    <n v="6618"/>
    <x v="4"/>
    <x v="0"/>
    <x v="1"/>
    <x v="3"/>
    <n v="64855.74"/>
    <n v="221782.03"/>
    <n v="385360.29"/>
    <n v="14.36"/>
    <x v="533"/>
    <x v="4"/>
    <x v="0"/>
    <d v="2023-03-03T00:00:00"/>
    <n v="9414.8799999999992"/>
    <n v="5146.83"/>
    <x v="0"/>
  </r>
  <r>
    <n v="7795"/>
    <x v="0"/>
    <x v="0"/>
    <x v="2"/>
    <x v="1"/>
    <n v="94902.34"/>
    <n v="99584.3"/>
    <n v="461580.78"/>
    <n v="9.9600000000000009"/>
    <x v="533"/>
    <x v="0"/>
    <x v="0"/>
    <d v="2023-04-09T00:00:00"/>
    <n v="10004.540000000001"/>
    <n v="5958.89"/>
    <x v="0"/>
  </r>
  <r>
    <n v="5227"/>
    <x v="1"/>
    <x v="2"/>
    <x v="4"/>
    <x v="1"/>
    <n v="71706.28"/>
    <n v="183546.39"/>
    <n v="390005.32"/>
    <n v="7.66"/>
    <x v="533"/>
    <x v="3"/>
    <x v="1"/>
    <d v="2023-12-16T00:00:00"/>
    <n v="6787.48"/>
    <n v="4146.3999999999996"/>
    <x v="0"/>
  </r>
  <r>
    <n v="6204"/>
    <x v="4"/>
    <x v="1"/>
    <x v="0"/>
    <x v="2"/>
    <n v="4350.8"/>
    <n v="84157.75"/>
    <n v="413365.08"/>
    <n v="15.94"/>
    <x v="533"/>
    <x v="2"/>
    <x v="3"/>
    <d v="2023-09-26T00:00:00"/>
    <n v="438.14"/>
    <n v="274.35000000000002"/>
    <x v="0"/>
  </r>
  <r>
    <n v="8552"/>
    <x v="5"/>
    <x v="1"/>
    <x v="4"/>
    <x v="3"/>
    <n v="54034.67"/>
    <n v="421338.67"/>
    <n v="104244.84"/>
    <n v="5"/>
    <x v="533"/>
    <x v="4"/>
    <x v="0"/>
    <d v="2023-05-05T00:00:00"/>
    <n v="4934.6400000000003"/>
    <n v="2555.9"/>
    <x v="0"/>
  </r>
  <r>
    <n v="4138"/>
    <x v="8"/>
    <x v="4"/>
    <x v="3"/>
    <x v="2"/>
    <n v="97563.33"/>
    <n v="212864.63"/>
    <n v="138562.75"/>
    <n v="10.43"/>
    <x v="533"/>
    <x v="2"/>
    <x v="4"/>
    <d v="2023-07-01T00:00:00"/>
    <n v="7031.99"/>
    <n v="5768.22"/>
    <x v="0"/>
  </r>
  <r>
    <n v="9246"/>
    <x v="7"/>
    <x v="3"/>
    <x v="4"/>
    <x v="3"/>
    <n v="82065.52"/>
    <n v="256721.97"/>
    <n v="70917.48"/>
    <n v="14.98"/>
    <x v="534"/>
    <x v="1"/>
    <x v="3"/>
    <d v="2023-05-31T00:00:00"/>
    <n v="11123.07"/>
    <n v="5632.71"/>
    <x v="0"/>
  </r>
  <r>
    <n v="3406"/>
    <x v="3"/>
    <x v="3"/>
    <x v="4"/>
    <x v="0"/>
    <n v="57041.46"/>
    <n v="147982.35999999999"/>
    <n v="146346.51"/>
    <n v="14.27"/>
    <x v="534"/>
    <x v="3"/>
    <x v="0"/>
    <d v="2023-09-22T00:00:00"/>
    <n v="4973.2299999999996"/>
    <n v="3766.17"/>
    <x v="0"/>
  </r>
  <r>
    <n v="2608"/>
    <x v="5"/>
    <x v="4"/>
    <x v="0"/>
    <x v="2"/>
    <n v="83919.039999999994"/>
    <n v="339602.44"/>
    <n v="187082.36"/>
    <n v="11.42"/>
    <x v="534"/>
    <x v="1"/>
    <x v="2"/>
    <d v="2023-06-27T00:00:00"/>
    <n v="5195.58"/>
    <n v="3181.92"/>
    <x v="0"/>
  </r>
  <r>
    <n v="2225"/>
    <x v="7"/>
    <x v="0"/>
    <x v="4"/>
    <x v="2"/>
    <n v="27817.08"/>
    <n v="19760.14"/>
    <n v="94985.63"/>
    <n v="12.78"/>
    <x v="534"/>
    <x v="1"/>
    <x v="2"/>
    <d v="2023-07-13T00:00:00"/>
    <n v="2619.04"/>
    <n v="2221.37"/>
    <x v="0"/>
  </r>
  <r>
    <n v="7657"/>
    <x v="4"/>
    <x v="1"/>
    <x v="1"/>
    <x v="1"/>
    <n v="72146.53"/>
    <n v="32634.52"/>
    <n v="360244.7"/>
    <n v="13.21"/>
    <x v="534"/>
    <x v="4"/>
    <x v="4"/>
    <d v="2023-03-05T00:00:00"/>
    <n v="6800.9"/>
    <n v="5045.16"/>
    <x v="0"/>
  </r>
  <r>
    <n v="8093"/>
    <x v="6"/>
    <x v="4"/>
    <x v="2"/>
    <x v="3"/>
    <n v="39497.040000000001"/>
    <n v="336659.47"/>
    <n v="310690.40000000002"/>
    <n v="8.98"/>
    <x v="534"/>
    <x v="3"/>
    <x v="1"/>
    <d v="2023-03-28T00:00:00"/>
    <n v="5249.11"/>
    <n v="3150.93"/>
    <x v="0"/>
  </r>
  <r>
    <n v="5487"/>
    <x v="4"/>
    <x v="2"/>
    <x v="3"/>
    <x v="2"/>
    <n v="46396.92"/>
    <n v="456892.4"/>
    <n v="118421.86"/>
    <n v="15.86"/>
    <x v="534"/>
    <x v="0"/>
    <x v="3"/>
    <d v="2023-11-24T00:00:00"/>
    <n v="6079.21"/>
    <n v="3559.41"/>
    <x v="0"/>
  </r>
  <r>
    <n v="434"/>
    <x v="5"/>
    <x v="4"/>
    <x v="0"/>
    <x v="4"/>
    <n v="93982.36"/>
    <n v="167423.79"/>
    <n v="157080.4"/>
    <n v="17.559999999999999"/>
    <x v="534"/>
    <x v="3"/>
    <x v="2"/>
    <d v="2023-07-31T00:00:00"/>
    <n v="11682.08"/>
    <n v="9999.98"/>
    <x v="0"/>
  </r>
  <r>
    <n v="1095"/>
    <x v="0"/>
    <x v="0"/>
    <x v="1"/>
    <x v="2"/>
    <n v="58911.85"/>
    <n v="38604.39"/>
    <n v="5478.07"/>
    <n v="5.32"/>
    <x v="534"/>
    <x v="0"/>
    <x v="3"/>
    <d v="2023-06-23T00:00:00"/>
    <n v="5612.15"/>
    <n v="4293.26"/>
    <x v="0"/>
  </r>
  <r>
    <n v="7569"/>
    <x v="4"/>
    <x v="1"/>
    <x v="0"/>
    <x v="4"/>
    <n v="70592.94"/>
    <n v="268119.46000000002"/>
    <n v="443884.87"/>
    <n v="12.97"/>
    <x v="534"/>
    <x v="3"/>
    <x v="4"/>
    <d v="2023-01-28T00:00:00"/>
    <n v="5431.61"/>
    <n v="2922.44"/>
    <x v="0"/>
  </r>
  <r>
    <n v="4954"/>
    <x v="4"/>
    <x v="2"/>
    <x v="3"/>
    <x v="3"/>
    <n v="76085.929999999993"/>
    <n v="273650.55"/>
    <n v="332706.51"/>
    <n v="11.79"/>
    <x v="534"/>
    <x v="4"/>
    <x v="1"/>
    <d v="2023-04-18T00:00:00"/>
    <n v="5392.56"/>
    <n v="2705.08"/>
    <x v="0"/>
  </r>
  <r>
    <n v="7962"/>
    <x v="7"/>
    <x v="0"/>
    <x v="1"/>
    <x v="4"/>
    <n v="46269.61"/>
    <n v="467607.79"/>
    <n v="130166.35"/>
    <n v="13.04"/>
    <x v="534"/>
    <x v="1"/>
    <x v="4"/>
    <d v="2023-10-19T00:00:00"/>
    <n v="2793.71"/>
    <n v="1627.44"/>
    <x v="0"/>
  </r>
  <r>
    <n v="5329"/>
    <x v="8"/>
    <x v="4"/>
    <x v="4"/>
    <x v="2"/>
    <n v="59406.74"/>
    <n v="21105.32"/>
    <n v="63507.15"/>
    <n v="8.09"/>
    <x v="534"/>
    <x v="0"/>
    <x v="1"/>
    <d v="2023-03-14T00:00:00"/>
    <n v="3338.11"/>
    <n v="2173.83"/>
    <x v="0"/>
  </r>
  <r>
    <n v="67"/>
    <x v="9"/>
    <x v="1"/>
    <x v="4"/>
    <x v="1"/>
    <n v="64899.74"/>
    <n v="154239.19"/>
    <n v="36463.25"/>
    <n v="5.0999999999999996"/>
    <x v="535"/>
    <x v="2"/>
    <x v="4"/>
    <d v="2023-09-20T00:00:00"/>
    <n v="8308.77"/>
    <n v="5748.15"/>
    <x v="0"/>
  </r>
  <r>
    <n v="625"/>
    <x v="2"/>
    <x v="1"/>
    <x v="2"/>
    <x v="1"/>
    <n v="6817.58"/>
    <n v="320650.2"/>
    <n v="270448.02"/>
    <n v="17.91"/>
    <x v="535"/>
    <x v="4"/>
    <x v="4"/>
    <d v="2023-01-23T00:00:00"/>
    <n v="658.65"/>
    <n v="447.86"/>
    <x v="0"/>
  </r>
  <r>
    <n v="6749"/>
    <x v="0"/>
    <x v="0"/>
    <x v="1"/>
    <x v="2"/>
    <n v="26152.01"/>
    <n v="452412.57"/>
    <n v="239420.52"/>
    <n v="12.23"/>
    <x v="535"/>
    <x v="2"/>
    <x v="3"/>
    <d v="2023-08-10T00:00:00"/>
    <n v="2709.94"/>
    <n v="1690.96"/>
    <x v="0"/>
  </r>
  <r>
    <n v="2117"/>
    <x v="4"/>
    <x v="3"/>
    <x v="4"/>
    <x v="4"/>
    <n v="71861.95"/>
    <n v="251525.29"/>
    <n v="198254.63"/>
    <n v="14.12"/>
    <x v="535"/>
    <x v="2"/>
    <x v="1"/>
    <d v="2023-11-29T00:00:00"/>
    <n v="4072.06"/>
    <n v="2669.97"/>
    <x v="0"/>
  </r>
  <r>
    <n v="6966"/>
    <x v="9"/>
    <x v="4"/>
    <x v="0"/>
    <x v="4"/>
    <n v="61365.24"/>
    <n v="413505.63"/>
    <n v="272470.92"/>
    <n v="5.29"/>
    <x v="535"/>
    <x v="0"/>
    <x v="4"/>
    <d v="2023-09-26T00:00:00"/>
    <n v="7657.41"/>
    <n v="6321.31"/>
    <x v="0"/>
  </r>
  <r>
    <n v="1034"/>
    <x v="5"/>
    <x v="1"/>
    <x v="3"/>
    <x v="3"/>
    <n v="92016.39"/>
    <n v="360046.16"/>
    <n v="210165.75"/>
    <n v="16.43"/>
    <x v="535"/>
    <x v="2"/>
    <x v="4"/>
    <d v="2023-12-27T00:00:00"/>
    <n v="10202.59"/>
    <n v="9017.86"/>
    <x v="0"/>
  </r>
  <r>
    <n v="4149"/>
    <x v="7"/>
    <x v="2"/>
    <x v="2"/>
    <x v="1"/>
    <n v="3535.54"/>
    <n v="69148.97"/>
    <n v="161810.5"/>
    <n v="17.52"/>
    <x v="535"/>
    <x v="4"/>
    <x v="0"/>
    <d v="2023-03-25T00:00:00"/>
    <n v="483.66"/>
    <n v="245.11"/>
    <x v="0"/>
  </r>
  <r>
    <n v="5219"/>
    <x v="1"/>
    <x v="3"/>
    <x v="3"/>
    <x v="0"/>
    <n v="37825.1"/>
    <n v="106037.24"/>
    <n v="321758.74"/>
    <n v="7.76"/>
    <x v="535"/>
    <x v="3"/>
    <x v="1"/>
    <d v="2023-02-12T00:00:00"/>
    <n v="2807.91"/>
    <n v="1773.77"/>
    <x v="0"/>
  </r>
  <r>
    <n v="9139"/>
    <x v="7"/>
    <x v="3"/>
    <x v="0"/>
    <x v="1"/>
    <n v="36518.61"/>
    <n v="390086.5"/>
    <n v="169402.88"/>
    <n v="11.2"/>
    <x v="535"/>
    <x v="1"/>
    <x v="0"/>
    <d v="2023-01-18T00:00:00"/>
    <n v="4859.83"/>
    <n v="2974.05"/>
    <x v="0"/>
  </r>
  <r>
    <n v="1811"/>
    <x v="6"/>
    <x v="4"/>
    <x v="2"/>
    <x v="1"/>
    <n v="41334.239999999998"/>
    <n v="330047.82"/>
    <n v="19748.59"/>
    <n v="11.07"/>
    <x v="535"/>
    <x v="1"/>
    <x v="2"/>
    <d v="2023-06-02T00:00:00"/>
    <n v="5023.95"/>
    <n v="4043.68"/>
    <x v="0"/>
  </r>
  <r>
    <n v="1366"/>
    <x v="5"/>
    <x v="2"/>
    <x v="1"/>
    <x v="4"/>
    <n v="26969.23"/>
    <n v="284596.68"/>
    <n v="441316.84"/>
    <n v="16.22"/>
    <x v="535"/>
    <x v="3"/>
    <x v="3"/>
    <d v="2023-03-25T00:00:00"/>
    <n v="3994.65"/>
    <n v="2892"/>
    <x v="0"/>
  </r>
  <r>
    <n v="6889"/>
    <x v="8"/>
    <x v="3"/>
    <x v="3"/>
    <x v="0"/>
    <n v="36886.400000000001"/>
    <n v="215586.27"/>
    <n v="355886.87"/>
    <n v="9.1199999999999992"/>
    <x v="535"/>
    <x v="1"/>
    <x v="0"/>
    <d v="2023-04-25T00:00:00"/>
    <n v="3054.29"/>
    <n v="1966.03"/>
    <x v="0"/>
  </r>
  <r>
    <n v="2811"/>
    <x v="5"/>
    <x v="1"/>
    <x v="3"/>
    <x v="4"/>
    <n v="71613.429999999993"/>
    <n v="330843.90000000002"/>
    <n v="174093.32"/>
    <n v="10.07"/>
    <x v="535"/>
    <x v="3"/>
    <x v="4"/>
    <d v="2023-05-24T00:00:00"/>
    <n v="6937.08"/>
    <n v="5162.22"/>
    <x v="0"/>
  </r>
  <r>
    <n v="7829"/>
    <x v="7"/>
    <x v="4"/>
    <x v="0"/>
    <x v="2"/>
    <n v="36885.550000000003"/>
    <n v="429529.46"/>
    <n v="296547.13"/>
    <n v="11.51"/>
    <x v="536"/>
    <x v="4"/>
    <x v="3"/>
    <d v="2023-10-13T00:00:00"/>
    <n v="2499.4299999999998"/>
    <n v="1867.27"/>
    <x v="0"/>
  </r>
  <r>
    <n v="1613"/>
    <x v="0"/>
    <x v="0"/>
    <x v="4"/>
    <x v="0"/>
    <n v="24022.91"/>
    <n v="139957.37"/>
    <n v="315969.57"/>
    <n v="16.510000000000002"/>
    <x v="536"/>
    <x v="1"/>
    <x v="1"/>
    <d v="2023-07-21T00:00:00"/>
    <n v="2683.06"/>
    <n v="1765.45"/>
    <x v="0"/>
  </r>
  <r>
    <n v="5614"/>
    <x v="6"/>
    <x v="4"/>
    <x v="1"/>
    <x v="1"/>
    <n v="16216.28"/>
    <n v="54042.06"/>
    <n v="363922.84"/>
    <n v="13.8"/>
    <x v="536"/>
    <x v="2"/>
    <x v="2"/>
    <d v="2023-06-28T00:00:00"/>
    <n v="2014.17"/>
    <n v="1225.53"/>
    <x v="0"/>
  </r>
  <r>
    <n v="1387"/>
    <x v="1"/>
    <x v="0"/>
    <x v="2"/>
    <x v="2"/>
    <n v="28480.94"/>
    <n v="411641.77"/>
    <n v="183658.09"/>
    <n v="5.19"/>
    <x v="536"/>
    <x v="1"/>
    <x v="1"/>
    <d v="2023-01-11T00:00:00"/>
    <n v="1886.1"/>
    <n v="995.16"/>
    <x v="0"/>
  </r>
  <r>
    <n v="9706"/>
    <x v="7"/>
    <x v="1"/>
    <x v="2"/>
    <x v="0"/>
    <n v="6874.72"/>
    <n v="437516.53"/>
    <n v="205943.64"/>
    <n v="15.5"/>
    <x v="536"/>
    <x v="1"/>
    <x v="1"/>
    <d v="2023-09-10T00:00:00"/>
    <n v="948.52"/>
    <n v="803.04"/>
    <x v="0"/>
  </r>
  <r>
    <n v="4807"/>
    <x v="2"/>
    <x v="1"/>
    <x v="3"/>
    <x v="3"/>
    <n v="91010.13"/>
    <n v="13026.5"/>
    <n v="203253.76000000001"/>
    <n v="15.89"/>
    <x v="536"/>
    <x v="4"/>
    <x v="2"/>
    <d v="2023-10-27T00:00:00"/>
    <n v="12113.41"/>
    <n v="8359.57"/>
    <x v="0"/>
  </r>
  <r>
    <n v="5177"/>
    <x v="4"/>
    <x v="2"/>
    <x v="0"/>
    <x v="2"/>
    <n v="88289.01"/>
    <n v="303626.84999999998"/>
    <n v="40514.03"/>
    <n v="11.63"/>
    <x v="536"/>
    <x v="1"/>
    <x v="1"/>
    <d v="2023-07-03T00:00:00"/>
    <n v="8232.58"/>
    <n v="4724.17"/>
    <x v="0"/>
  </r>
  <r>
    <n v="5154"/>
    <x v="3"/>
    <x v="4"/>
    <x v="0"/>
    <x v="2"/>
    <n v="88148.7"/>
    <n v="203305.33"/>
    <n v="173900.15"/>
    <n v="8.6300000000000008"/>
    <x v="536"/>
    <x v="4"/>
    <x v="3"/>
    <d v="2023-04-20T00:00:00"/>
    <n v="11734.86"/>
    <n v="9633.94"/>
    <x v="0"/>
  </r>
  <r>
    <n v="5042"/>
    <x v="2"/>
    <x v="4"/>
    <x v="0"/>
    <x v="2"/>
    <n v="95820.63"/>
    <n v="44161.52"/>
    <n v="222358.43"/>
    <n v="7.77"/>
    <x v="536"/>
    <x v="2"/>
    <x v="2"/>
    <d v="2023-01-31T00:00:00"/>
    <n v="12959.45"/>
    <n v="10438.08"/>
    <x v="0"/>
  </r>
  <r>
    <n v="9414"/>
    <x v="7"/>
    <x v="2"/>
    <x v="1"/>
    <x v="1"/>
    <n v="16575.93"/>
    <n v="431539.3"/>
    <n v="321344.46000000002"/>
    <n v="7.15"/>
    <x v="536"/>
    <x v="1"/>
    <x v="3"/>
    <d v="2023-09-20T00:00:00"/>
    <n v="890.46"/>
    <n v="479.67"/>
    <x v="0"/>
  </r>
  <r>
    <n v="2932"/>
    <x v="4"/>
    <x v="3"/>
    <x v="2"/>
    <x v="3"/>
    <n v="45809.68"/>
    <n v="174471.61"/>
    <n v="373504.22"/>
    <n v="14.23"/>
    <x v="536"/>
    <x v="4"/>
    <x v="0"/>
    <d v="2023-11-29T00:00:00"/>
    <n v="5923.48"/>
    <n v="4600.41"/>
    <x v="0"/>
  </r>
  <r>
    <n v="5098"/>
    <x v="0"/>
    <x v="0"/>
    <x v="1"/>
    <x v="1"/>
    <n v="83526.91"/>
    <n v="364049.81"/>
    <n v="133502.37"/>
    <n v="17.68"/>
    <x v="536"/>
    <x v="1"/>
    <x v="4"/>
    <d v="2023-12-23T00:00:00"/>
    <n v="7366.36"/>
    <n v="3882.31"/>
    <x v="0"/>
  </r>
  <r>
    <n v="5571"/>
    <x v="4"/>
    <x v="0"/>
    <x v="0"/>
    <x v="4"/>
    <n v="88392.27"/>
    <n v="455422.42"/>
    <n v="481803.22"/>
    <n v="15.8"/>
    <x v="536"/>
    <x v="2"/>
    <x v="1"/>
    <d v="2023-06-22T00:00:00"/>
    <n v="11258.14"/>
    <n v="6412.25"/>
    <x v="0"/>
  </r>
  <r>
    <n v="2969"/>
    <x v="2"/>
    <x v="3"/>
    <x v="1"/>
    <x v="0"/>
    <n v="34817.03"/>
    <n v="65385.760000000002"/>
    <n v="16126.93"/>
    <n v="7.59"/>
    <x v="537"/>
    <x v="4"/>
    <x v="1"/>
    <d v="2023-09-02T00:00:00"/>
    <n v="4921.33"/>
    <n v="2882.57"/>
    <x v="0"/>
  </r>
  <r>
    <n v="1239"/>
    <x v="7"/>
    <x v="4"/>
    <x v="1"/>
    <x v="3"/>
    <n v="97882.47"/>
    <n v="38345.54"/>
    <n v="497567.99"/>
    <n v="6.18"/>
    <x v="537"/>
    <x v="1"/>
    <x v="4"/>
    <d v="2023-10-30T00:00:00"/>
    <n v="5361.51"/>
    <n v="3247.74"/>
    <x v="0"/>
  </r>
  <r>
    <n v="9147"/>
    <x v="3"/>
    <x v="4"/>
    <x v="0"/>
    <x v="3"/>
    <n v="20252.39"/>
    <n v="132551.04000000001"/>
    <n v="219975.94"/>
    <n v="16.03"/>
    <x v="537"/>
    <x v="1"/>
    <x v="1"/>
    <d v="2023-08-25T00:00:00"/>
    <n v="1965.11"/>
    <n v="1162.78"/>
    <x v="0"/>
  </r>
  <r>
    <n v="7305"/>
    <x v="3"/>
    <x v="2"/>
    <x v="4"/>
    <x v="4"/>
    <n v="40674.870000000003"/>
    <n v="289938.55"/>
    <n v="111741.09"/>
    <n v="15.14"/>
    <x v="537"/>
    <x v="2"/>
    <x v="4"/>
    <d v="2023-06-07T00:00:00"/>
    <n v="4686.38"/>
    <n v="3633.49"/>
    <x v="0"/>
  </r>
  <r>
    <n v="4615"/>
    <x v="3"/>
    <x v="1"/>
    <x v="2"/>
    <x v="4"/>
    <n v="39546.230000000003"/>
    <n v="80183.289999999994"/>
    <n v="296378.40999999997"/>
    <n v="17.579999999999998"/>
    <x v="537"/>
    <x v="2"/>
    <x v="3"/>
    <d v="2023-12-18T00:00:00"/>
    <n v="4006.03"/>
    <n v="3487.36"/>
    <x v="0"/>
  </r>
  <r>
    <n v="6577"/>
    <x v="9"/>
    <x v="3"/>
    <x v="1"/>
    <x v="1"/>
    <n v="72287.14"/>
    <n v="40746.29"/>
    <n v="116055.45"/>
    <n v="15.9"/>
    <x v="537"/>
    <x v="2"/>
    <x v="4"/>
    <d v="2023-12-21T00:00:00"/>
    <n v="6841.57"/>
    <n v="5684.01"/>
    <x v="0"/>
  </r>
  <r>
    <n v="1347"/>
    <x v="9"/>
    <x v="0"/>
    <x v="4"/>
    <x v="0"/>
    <n v="83042.77"/>
    <n v="10022.450000000001"/>
    <n v="228929.06"/>
    <n v="5.61"/>
    <x v="537"/>
    <x v="3"/>
    <x v="3"/>
    <d v="2023-05-04T00:00:00"/>
    <n v="8876.5499999999993"/>
    <n v="4542.91"/>
    <x v="0"/>
  </r>
  <r>
    <n v="8199"/>
    <x v="8"/>
    <x v="1"/>
    <x v="4"/>
    <x v="1"/>
    <n v="86602.07"/>
    <n v="99918.19"/>
    <n v="264237.46999999997"/>
    <n v="7.96"/>
    <x v="537"/>
    <x v="0"/>
    <x v="0"/>
    <d v="2023-06-29T00:00:00"/>
    <n v="12047.37"/>
    <n v="7712.81"/>
    <x v="0"/>
  </r>
  <r>
    <n v="4445"/>
    <x v="4"/>
    <x v="0"/>
    <x v="0"/>
    <x v="2"/>
    <n v="64412.86"/>
    <n v="263275.19"/>
    <n v="331460.58"/>
    <n v="12.37"/>
    <x v="537"/>
    <x v="0"/>
    <x v="4"/>
    <d v="2023-03-21T00:00:00"/>
    <n v="7724.99"/>
    <n v="3982.9"/>
    <x v="0"/>
  </r>
  <r>
    <n v="2936"/>
    <x v="4"/>
    <x v="3"/>
    <x v="0"/>
    <x v="1"/>
    <n v="61030.86"/>
    <n v="22166.560000000001"/>
    <n v="142834.63"/>
    <n v="6.22"/>
    <x v="537"/>
    <x v="0"/>
    <x v="0"/>
    <d v="2023-03-03T00:00:00"/>
    <n v="7326.6"/>
    <n v="5849.8"/>
    <x v="0"/>
  </r>
  <r>
    <n v="4678"/>
    <x v="9"/>
    <x v="1"/>
    <x v="0"/>
    <x v="0"/>
    <n v="47781.43"/>
    <n v="310384.96999999997"/>
    <n v="468679.51"/>
    <n v="11.15"/>
    <x v="538"/>
    <x v="0"/>
    <x v="1"/>
    <d v="2023-08-17T00:00:00"/>
    <n v="6700.55"/>
    <n v="4309.53"/>
    <x v="0"/>
  </r>
  <r>
    <n v="1028"/>
    <x v="5"/>
    <x v="1"/>
    <x v="0"/>
    <x v="4"/>
    <n v="53996.72"/>
    <n v="452574.25"/>
    <n v="65581.36"/>
    <n v="14.04"/>
    <x v="538"/>
    <x v="4"/>
    <x v="2"/>
    <d v="2023-08-14T00:00:00"/>
    <n v="6465.74"/>
    <n v="5516.1"/>
    <x v="0"/>
  </r>
  <r>
    <n v="5142"/>
    <x v="3"/>
    <x v="1"/>
    <x v="0"/>
    <x v="3"/>
    <n v="24767.39"/>
    <n v="40002.699999999997"/>
    <n v="120687.22"/>
    <n v="8.6199999999999992"/>
    <x v="538"/>
    <x v="0"/>
    <x v="1"/>
    <d v="2023-07-26T00:00:00"/>
    <n v="2513.46"/>
    <n v="2044.29"/>
    <x v="0"/>
  </r>
  <r>
    <n v="8576"/>
    <x v="2"/>
    <x v="4"/>
    <x v="2"/>
    <x v="4"/>
    <n v="8643.8799999999992"/>
    <n v="214010.31"/>
    <n v="359402.96"/>
    <n v="16.84"/>
    <x v="538"/>
    <x v="0"/>
    <x v="0"/>
    <d v="2023-11-13T00:00:00"/>
    <n v="1038.82"/>
    <n v="839.38"/>
    <x v="0"/>
  </r>
  <r>
    <n v="637"/>
    <x v="6"/>
    <x v="0"/>
    <x v="4"/>
    <x v="3"/>
    <n v="15515.92"/>
    <n v="99278.69"/>
    <n v="213475.23"/>
    <n v="13.72"/>
    <x v="538"/>
    <x v="2"/>
    <x v="2"/>
    <d v="2023-11-14T00:00:00"/>
    <n v="898.21"/>
    <n v="677.56"/>
    <x v="0"/>
  </r>
  <r>
    <n v="3663"/>
    <x v="1"/>
    <x v="1"/>
    <x v="1"/>
    <x v="3"/>
    <n v="14585.8"/>
    <n v="196670.23"/>
    <n v="98504.85"/>
    <n v="7.94"/>
    <x v="538"/>
    <x v="4"/>
    <x v="2"/>
    <d v="2023-06-07T00:00:00"/>
    <n v="1769.44"/>
    <n v="1330.7"/>
    <x v="0"/>
  </r>
  <r>
    <n v="7637"/>
    <x v="5"/>
    <x v="3"/>
    <x v="1"/>
    <x v="0"/>
    <n v="16131.32"/>
    <n v="29345.23"/>
    <n v="201955.57"/>
    <n v="7.85"/>
    <x v="538"/>
    <x v="1"/>
    <x v="4"/>
    <d v="2023-09-24T00:00:00"/>
    <n v="2148.9499999999998"/>
    <n v="1410.62"/>
    <x v="0"/>
  </r>
  <r>
    <n v="3027"/>
    <x v="5"/>
    <x v="3"/>
    <x v="4"/>
    <x v="2"/>
    <n v="92277.27"/>
    <n v="108472.72"/>
    <n v="141921.29999999999"/>
    <n v="10.89"/>
    <x v="538"/>
    <x v="1"/>
    <x v="1"/>
    <d v="2023-02-26T00:00:00"/>
    <n v="6415.14"/>
    <n v="3937.8"/>
    <x v="0"/>
  </r>
  <r>
    <n v="1614"/>
    <x v="8"/>
    <x v="3"/>
    <x v="2"/>
    <x v="3"/>
    <n v="65101.93"/>
    <n v="304310.36"/>
    <n v="110830.59"/>
    <n v="11.76"/>
    <x v="538"/>
    <x v="1"/>
    <x v="0"/>
    <d v="2023-02-25T00:00:00"/>
    <n v="9608.59"/>
    <n v="6385.83"/>
    <x v="0"/>
  </r>
  <r>
    <n v="4108"/>
    <x v="7"/>
    <x v="1"/>
    <x v="0"/>
    <x v="4"/>
    <n v="31805.18"/>
    <n v="122460.94"/>
    <n v="412232.05"/>
    <n v="8.51"/>
    <x v="538"/>
    <x v="3"/>
    <x v="1"/>
    <d v="2023-05-03T00:00:00"/>
    <n v="1983.45"/>
    <n v="1168.53"/>
    <x v="0"/>
  </r>
  <r>
    <n v="2044"/>
    <x v="2"/>
    <x v="4"/>
    <x v="4"/>
    <x v="1"/>
    <n v="50800.73"/>
    <n v="391952.39"/>
    <n v="375634.43"/>
    <n v="15.8"/>
    <x v="538"/>
    <x v="3"/>
    <x v="1"/>
    <d v="2023-07-25T00:00:00"/>
    <n v="6438.19"/>
    <n v="5579.88"/>
    <x v="0"/>
  </r>
  <r>
    <n v="1408"/>
    <x v="1"/>
    <x v="0"/>
    <x v="2"/>
    <x v="2"/>
    <n v="72049.149999999994"/>
    <n v="418426.06"/>
    <n v="218779.83"/>
    <n v="10.74"/>
    <x v="538"/>
    <x v="3"/>
    <x v="1"/>
    <d v="2023-01-15T00:00:00"/>
    <n v="5421.47"/>
    <n v="4233.6099999999997"/>
    <x v="0"/>
  </r>
  <r>
    <n v="545"/>
    <x v="2"/>
    <x v="3"/>
    <x v="2"/>
    <x v="4"/>
    <n v="37518.82"/>
    <n v="58172.76"/>
    <n v="120399.17"/>
    <n v="12.96"/>
    <x v="538"/>
    <x v="3"/>
    <x v="4"/>
    <d v="2023-07-03T00:00:00"/>
    <n v="4115.88"/>
    <n v="3611.47"/>
    <x v="0"/>
  </r>
  <r>
    <n v="8999"/>
    <x v="1"/>
    <x v="3"/>
    <x v="1"/>
    <x v="4"/>
    <n v="93664.95"/>
    <n v="76107.520000000004"/>
    <n v="286750.89"/>
    <n v="15.37"/>
    <x v="538"/>
    <x v="4"/>
    <x v="2"/>
    <d v="2023-11-30T00:00:00"/>
    <n v="13397.04"/>
    <n v="8907.5300000000007"/>
    <x v="0"/>
  </r>
  <r>
    <n v="9681"/>
    <x v="0"/>
    <x v="3"/>
    <x v="2"/>
    <x v="0"/>
    <n v="4348.57"/>
    <n v="347459.7"/>
    <n v="148398.64000000001"/>
    <n v="12.75"/>
    <x v="539"/>
    <x v="0"/>
    <x v="1"/>
    <d v="2023-12-21T00:00:00"/>
    <n v="506.51"/>
    <n v="416.72"/>
    <x v="0"/>
  </r>
  <r>
    <n v="9947"/>
    <x v="4"/>
    <x v="3"/>
    <x v="4"/>
    <x v="0"/>
    <n v="30274.799999999999"/>
    <n v="333493.61"/>
    <n v="466639.3"/>
    <n v="11.95"/>
    <x v="539"/>
    <x v="0"/>
    <x v="4"/>
    <d v="2023-12-12T00:00:00"/>
    <n v="4088.8"/>
    <n v="2825.32"/>
    <x v="0"/>
  </r>
  <r>
    <n v="5725"/>
    <x v="3"/>
    <x v="1"/>
    <x v="2"/>
    <x v="0"/>
    <n v="59498.77"/>
    <n v="6163.37"/>
    <n v="273715.90000000002"/>
    <n v="14.3"/>
    <x v="539"/>
    <x v="4"/>
    <x v="4"/>
    <d v="2023-03-05T00:00:00"/>
    <n v="7904.19"/>
    <n v="6168.47"/>
    <x v="0"/>
  </r>
  <r>
    <n v="8391"/>
    <x v="7"/>
    <x v="1"/>
    <x v="2"/>
    <x v="2"/>
    <n v="15573.81"/>
    <n v="426924.29"/>
    <n v="294544.25"/>
    <n v="16.920000000000002"/>
    <x v="539"/>
    <x v="3"/>
    <x v="4"/>
    <d v="2023-01-24T00:00:00"/>
    <n v="2288.56"/>
    <n v="1398.44"/>
    <x v="0"/>
  </r>
  <r>
    <n v="3725"/>
    <x v="2"/>
    <x v="1"/>
    <x v="4"/>
    <x v="2"/>
    <n v="90698.05"/>
    <n v="207604.01"/>
    <n v="97771.53"/>
    <n v="13.54"/>
    <x v="539"/>
    <x v="0"/>
    <x v="2"/>
    <d v="2023-11-04T00:00:00"/>
    <n v="13041.58"/>
    <n v="11025.13"/>
    <x v="0"/>
  </r>
  <r>
    <n v="484"/>
    <x v="0"/>
    <x v="2"/>
    <x v="2"/>
    <x v="0"/>
    <n v="88464.47"/>
    <n v="359275.63"/>
    <n v="123339.77"/>
    <n v="16.21"/>
    <x v="539"/>
    <x v="2"/>
    <x v="0"/>
    <d v="2023-03-30T00:00:00"/>
    <n v="10737.97"/>
    <n v="7082.99"/>
    <x v="0"/>
  </r>
  <r>
    <n v="9841"/>
    <x v="7"/>
    <x v="2"/>
    <x v="3"/>
    <x v="4"/>
    <n v="75480.58"/>
    <n v="393858.79"/>
    <n v="319242.81"/>
    <n v="10.91"/>
    <x v="539"/>
    <x v="0"/>
    <x v="2"/>
    <d v="2023-05-23T00:00:00"/>
    <n v="8663.1200000000008"/>
    <n v="5724.81"/>
    <x v="0"/>
  </r>
  <r>
    <n v="2585"/>
    <x v="4"/>
    <x v="1"/>
    <x v="1"/>
    <x v="2"/>
    <n v="12512.82"/>
    <n v="103397.09"/>
    <n v="215030.46"/>
    <n v="17.2"/>
    <x v="539"/>
    <x v="2"/>
    <x v="0"/>
    <d v="2023-07-26T00:00:00"/>
    <n v="1477.52"/>
    <n v="1286.25"/>
    <x v="0"/>
  </r>
  <r>
    <n v="6389"/>
    <x v="7"/>
    <x v="3"/>
    <x v="4"/>
    <x v="1"/>
    <n v="24110.880000000001"/>
    <n v="61986.720000000001"/>
    <n v="129318.41"/>
    <n v="16.670000000000002"/>
    <x v="539"/>
    <x v="3"/>
    <x v="0"/>
    <d v="2023-05-23T00:00:00"/>
    <n v="1862.58"/>
    <n v="939.59"/>
    <x v="0"/>
  </r>
  <r>
    <n v="4185"/>
    <x v="9"/>
    <x v="0"/>
    <x v="2"/>
    <x v="0"/>
    <n v="42483.78"/>
    <n v="112777.84"/>
    <n v="310215.48"/>
    <n v="6.76"/>
    <x v="539"/>
    <x v="0"/>
    <x v="1"/>
    <d v="2023-06-27T00:00:00"/>
    <n v="6000.98"/>
    <n v="4998.62"/>
    <x v="0"/>
  </r>
  <r>
    <n v="2771"/>
    <x v="2"/>
    <x v="2"/>
    <x v="4"/>
    <x v="0"/>
    <n v="71885.289999999994"/>
    <n v="436761.96"/>
    <n v="7236.38"/>
    <n v="16.760000000000002"/>
    <x v="539"/>
    <x v="0"/>
    <x v="2"/>
    <d v="2023-04-09T00:00:00"/>
    <n v="4423.45"/>
    <n v="2484.83"/>
    <x v="0"/>
  </r>
  <r>
    <n v="2980"/>
    <x v="4"/>
    <x v="4"/>
    <x v="1"/>
    <x v="2"/>
    <n v="67572.97"/>
    <n v="179487.04"/>
    <n v="16135.65"/>
    <n v="9.5"/>
    <x v="539"/>
    <x v="2"/>
    <x v="4"/>
    <d v="2023-12-29T00:00:00"/>
    <n v="7195.7"/>
    <n v="5790.17"/>
    <x v="0"/>
  </r>
  <r>
    <n v="9957"/>
    <x v="0"/>
    <x v="2"/>
    <x v="2"/>
    <x v="1"/>
    <n v="11138"/>
    <n v="331689.96999999997"/>
    <n v="416061.85"/>
    <n v="15.75"/>
    <x v="539"/>
    <x v="1"/>
    <x v="2"/>
    <d v="2023-02-15T00:00:00"/>
    <n v="1565.62"/>
    <n v="1303.71"/>
    <x v="0"/>
  </r>
  <r>
    <n v="1540"/>
    <x v="4"/>
    <x v="3"/>
    <x v="0"/>
    <x v="2"/>
    <n v="54250.28"/>
    <n v="268441.99"/>
    <n v="81807.960000000006"/>
    <n v="16.48"/>
    <x v="539"/>
    <x v="0"/>
    <x v="0"/>
    <d v="2023-02-01T00:00:00"/>
    <n v="5344.86"/>
    <n v="2714.77"/>
    <x v="0"/>
  </r>
  <r>
    <n v="9750"/>
    <x v="5"/>
    <x v="2"/>
    <x v="4"/>
    <x v="4"/>
    <n v="19171.599999999999"/>
    <n v="146379.16"/>
    <n v="367138.89"/>
    <n v="12.82"/>
    <x v="539"/>
    <x v="3"/>
    <x v="1"/>
    <d v="2023-10-29T00:00:00"/>
    <n v="2451.9699999999998"/>
    <n v="1488.56"/>
    <x v="0"/>
  </r>
  <r>
    <n v="1148"/>
    <x v="6"/>
    <x v="4"/>
    <x v="2"/>
    <x v="0"/>
    <n v="13885.65"/>
    <n v="435762.25"/>
    <n v="207496.62"/>
    <n v="7.29"/>
    <x v="540"/>
    <x v="4"/>
    <x v="0"/>
    <d v="2023-02-16T00:00:00"/>
    <n v="1211.5"/>
    <n v="835.61"/>
    <x v="0"/>
  </r>
  <r>
    <n v="1238"/>
    <x v="6"/>
    <x v="2"/>
    <x v="3"/>
    <x v="4"/>
    <n v="4481.68"/>
    <n v="220514.65"/>
    <n v="269147.40000000002"/>
    <n v="6.78"/>
    <x v="540"/>
    <x v="1"/>
    <x v="3"/>
    <d v="2023-07-20T00:00:00"/>
    <n v="440.7"/>
    <n v="278.83"/>
    <x v="0"/>
  </r>
  <r>
    <n v="2879"/>
    <x v="0"/>
    <x v="1"/>
    <x v="0"/>
    <x v="3"/>
    <n v="78963.83"/>
    <n v="73356.460000000006"/>
    <n v="345416.02"/>
    <n v="5.22"/>
    <x v="540"/>
    <x v="4"/>
    <x v="3"/>
    <d v="2023-11-04T00:00:00"/>
    <n v="5336.17"/>
    <n v="3118.04"/>
    <x v="0"/>
  </r>
  <r>
    <n v="1072"/>
    <x v="1"/>
    <x v="1"/>
    <x v="1"/>
    <x v="1"/>
    <n v="20785.310000000001"/>
    <n v="142803.18"/>
    <n v="94788.5"/>
    <n v="8.35"/>
    <x v="540"/>
    <x v="0"/>
    <x v="0"/>
    <d v="2023-09-29T00:00:00"/>
    <n v="1197.02"/>
    <n v="922.63"/>
    <x v="0"/>
  </r>
  <r>
    <n v="393"/>
    <x v="4"/>
    <x v="0"/>
    <x v="3"/>
    <x v="0"/>
    <n v="70324.72"/>
    <n v="482364.13"/>
    <n v="382396.73"/>
    <n v="11.82"/>
    <x v="540"/>
    <x v="2"/>
    <x v="0"/>
    <d v="2023-08-20T00:00:00"/>
    <n v="3537.24"/>
    <n v="2054.36"/>
    <x v="0"/>
  </r>
  <r>
    <n v="3310"/>
    <x v="9"/>
    <x v="3"/>
    <x v="2"/>
    <x v="0"/>
    <n v="97214.16"/>
    <n v="470944.35"/>
    <n v="234368.69"/>
    <n v="15.52"/>
    <x v="540"/>
    <x v="1"/>
    <x v="4"/>
    <d v="2023-02-27T00:00:00"/>
    <n v="9247.82"/>
    <n v="7956.72"/>
    <x v="0"/>
  </r>
  <r>
    <n v="1649"/>
    <x v="3"/>
    <x v="4"/>
    <x v="1"/>
    <x v="3"/>
    <n v="56355.87"/>
    <n v="115016.93"/>
    <n v="62669.25"/>
    <n v="13.99"/>
    <x v="540"/>
    <x v="0"/>
    <x v="2"/>
    <d v="2023-05-17T00:00:00"/>
    <n v="3049.27"/>
    <n v="2545.9699999999998"/>
    <x v="0"/>
  </r>
  <r>
    <n v="5535"/>
    <x v="4"/>
    <x v="4"/>
    <x v="2"/>
    <x v="2"/>
    <n v="72670.759999999995"/>
    <n v="189887.71"/>
    <n v="431831.15"/>
    <n v="6.31"/>
    <x v="540"/>
    <x v="4"/>
    <x v="4"/>
    <d v="2023-10-29T00:00:00"/>
    <n v="5180.3100000000004"/>
    <n v="3341.16"/>
    <x v="0"/>
  </r>
  <r>
    <n v="5211"/>
    <x v="9"/>
    <x v="1"/>
    <x v="1"/>
    <x v="2"/>
    <n v="35258.550000000003"/>
    <n v="89262.47"/>
    <n v="84383.29"/>
    <n v="9.93"/>
    <x v="540"/>
    <x v="2"/>
    <x v="0"/>
    <d v="2023-06-17T00:00:00"/>
    <n v="4186.43"/>
    <n v="2879.45"/>
    <x v="0"/>
  </r>
  <r>
    <n v="9812"/>
    <x v="1"/>
    <x v="1"/>
    <x v="4"/>
    <x v="2"/>
    <n v="95711.679999999993"/>
    <n v="83970.49"/>
    <n v="392915.35"/>
    <n v="15.72"/>
    <x v="540"/>
    <x v="2"/>
    <x v="0"/>
    <d v="2023-12-14T00:00:00"/>
    <n v="13590.23"/>
    <n v="9679.69"/>
    <x v="0"/>
  </r>
  <r>
    <n v="509"/>
    <x v="1"/>
    <x v="0"/>
    <x v="3"/>
    <x v="2"/>
    <n v="15925.95"/>
    <n v="227693.78"/>
    <n v="468068.65"/>
    <n v="6.49"/>
    <x v="540"/>
    <x v="3"/>
    <x v="4"/>
    <d v="2023-05-26T00:00:00"/>
    <n v="1307"/>
    <n v="693.82"/>
    <x v="0"/>
  </r>
  <r>
    <n v="8107"/>
    <x v="4"/>
    <x v="0"/>
    <x v="0"/>
    <x v="0"/>
    <n v="57154.87"/>
    <n v="476222.03"/>
    <n v="239211.34"/>
    <n v="14.93"/>
    <x v="540"/>
    <x v="3"/>
    <x v="0"/>
    <d v="2023-06-26T00:00:00"/>
    <n v="6682.96"/>
    <n v="5289.45"/>
    <x v="0"/>
  </r>
  <r>
    <n v="4514"/>
    <x v="2"/>
    <x v="2"/>
    <x v="4"/>
    <x v="0"/>
    <n v="25310.21"/>
    <n v="392265.04"/>
    <n v="180442.11"/>
    <n v="8.42"/>
    <x v="540"/>
    <x v="3"/>
    <x v="3"/>
    <d v="2023-11-05T00:00:00"/>
    <n v="1457.8"/>
    <n v="803.14"/>
    <x v="0"/>
  </r>
  <r>
    <n v="746"/>
    <x v="5"/>
    <x v="0"/>
    <x v="3"/>
    <x v="2"/>
    <n v="82605.440000000002"/>
    <n v="112501.58"/>
    <n v="121295.23"/>
    <n v="6.15"/>
    <x v="540"/>
    <x v="0"/>
    <x v="0"/>
    <d v="2023-12-16T00:00:00"/>
    <n v="4552.84"/>
    <n v="4006.77"/>
    <x v="0"/>
  </r>
  <r>
    <n v="1733"/>
    <x v="6"/>
    <x v="1"/>
    <x v="2"/>
    <x v="3"/>
    <n v="99976.31"/>
    <n v="395981.27"/>
    <n v="321830.89"/>
    <n v="14.45"/>
    <x v="540"/>
    <x v="0"/>
    <x v="0"/>
    <d v="2023-09-30T00:00:00"/>
    <n v="6203.83"/>
    <n v="3110.14"/>
    <x v="0"/>
  </r>
  <r>
    <n v="9339"/>
    <x v="7"/>
    <x v="4"/>
    <x v="4"/>
    <x v="3"/>
    <n v="97982.34"/>
    <n v="465851.12"/>
    <n v="281621.73"/>
    <n v="8.56"/>
    <x v="540"/>
    <x v="1"/>
    <x v="1"/>
    <d v="2023-05-06T00:00:00"/>
    <n v="12964.33"/>
    <n v="11150.06"/>
    <x v="0"/>
  </r>
  <r>
    <n v="8802"/>
    <x v="6"/>
    <x v="3"/>
    <x v="0"/>
    <x v="4"/>
    <n v="88751.76"/>
    <n v="161682.81"/>
    <n v="349517.19"/>
    <n v="12.24"/>
    <x v="540"/>
    <x v="2"/>
    <x v="3"/>
    <d v="2023-02-02T00:00:00"/>
    <n v="10834.09"/>
    <n v="6095.11"/>
    <x v="0"/>
  </r>
  <r>
    <n v="8474"/>
    <x v="7"/>
    <x v="1"/>
    <x v="3"/>
    <x v="0"/>
    <n v="47901.17"/>
    <n v="423891.76"/>
    <n v="19645.34"/>
    <n v="5.82"/>
    <x v="540"/>
    <x v="0"/>
    <x v="2"/>
    <d v="2023-11-29T00:00:00"/>
    <n v="6502.28"/>
    <n v="5197.92"/>
    <x v="0"/>
  </r>
  <r>
    <n v="1546"/>
    <x v="8"/>
    <x v="0"/>
    <x v="0"/>
    <x v="1"/>
    <n v="77815.039999999994"/>
    <n v="80942.23"/>
    <n v="304806.92"/>
    <n v="7.74"/>
    <x v="540"/>
    <x v="0"/>
    <x v="1"/>
    <d v="2023-08-15T00:00:00"/>
    <n v="4140.67"/>
    <n v="2676.77"/>
    <x v="0"/>
  </r>
  <r>
    <n v="7411"/>
    <x v="7"/>
    <x v="1"/>
    <x v="3"/>
    <x v="2"/>
    <n v="5999.56"/>
    <n v="114963.35"/>
    <n v="87746.72"/>
    <n v="12.16"/>
    <x v="540"/>
    <x v="1"/>
    <x v="4"/>
    <d v="2023-04-13T00:00:00"/>
    <n v="768.52"/>
    <n v="566.87"/>
    <x v="0"/>
  </r>
  <r>
    <n v="302"/>
    <x v="6"/>
    <x v="4"/>
    <x v="3"/>
    <x v="3"/>
    <n v="25190.18"/>
    <n v="122010.97"/>
    <n v="149320.92000000001"/>
    <n v="15.71"/>
    <x v="540"/>
    <x v="1"/>
    <x v="3"/>
    <d v="2023-08-04T00:00:00"/>
    <n v="3096.71"/>
    <n v="2008.1"/>
    <x v="0"/>
  </r>
  <r>
    <n v="5828"/>
    <x v="7"/>
    <x v="4"/>
    <x v="3"/>
    <x v="0"/>
    <n v="52354.04"/>
    <n v="136913.32"/>
    <n v="100788.87"/>
    <n v="9.94"/>
    <x v="540"/>
    <x v="2"/>
    <x v="4"/>
    <d v="2023-09-04T00:00:00"/>
    <n v="3820.9"/>
    <n v="2705.62"/>
    <x v="0"/>
  </r>
  <r>
    <n v="6128"/>
    <x v="2"/>
    <x v="4"/>
    <x v="2"/>
    <x v="3"/>
    <n v="7565.2"/>
    <n v="273179.92"/>
    <n v="166224.16"/>
    <n v="9.08"/>
    <x v="540"/>
    <x v="0"/>
    <x v="4"/>
    <d v="2023-10-24T00:00:00"/>
    <n v="1069.9100000000001"/>
    <n v="637.17999999999995"/>
    <x v="0"/>
  </r>
  <r>
    <n v="782"/>
    <x v="1"/>
    <x v="4"/>
    <x v="2"/>
    <x v="1"/>
    <n v="2768.56"/>
    <n v="491933.25"/>
    <n v="273399.42"/>
    <n v="15.36"/>
    <x v="540"/>
    <x v="4"/>
    <x v="2"/>
    <d v="2023-11-17T00:00:00"/>
    <n v="394.17"/>
    <n v="303.68"/>
    <x v="0"/>
  </r>
  <r>
    <n v="503"/>
    <x v="5"/>
    <x v="0"/>
    <x v="4"/>
    <x v="1"/>
    <n v="67087.5"/>
    <n v="480834.12"/>
    <n v="369554.63"/>
    <n v="11.59"/>
    <x v="541"/>
    <x v="1"/>
    <x v="4"/>
    <d v="2023-08-11T00:00:00"/>
    <n v="8102.44"/>
    <n v="6883.93"/>
    <x v="0"/>
  </r>
  <r>
    <n v="9411"/>
    <x v="5"/>
    <x v="0"/>
    <x v="0"/>
    <x v="1"/>
    <n v="7002.92"/>
    <n v="285302.53999999998"/>
    <n v="246724.79"/>
    <n v="6.39"/>
    <x v="541"/>
    <x v="4"/>
    <x v="2"/>
    <d v="2023-05-05T00:00:00"/>
    <n v="861.41"/>
    <n v="748.98"/>
    <x v="0"/>
  </r>
  <r>
    <n v="6539"/>
    <x v="0"/>
    <x v="3"/>
    <x v="3"/>
    <x v="0"/>
    <n v="5961.58"/>
    <n v="220971.37"/>
    <n v="77320.58"/>
    <n v="13.6"/>
    <x v="541"/>
    <x v="0"/>
    <x v="4"/>
    <d v="2023-04-17T00:00:00"/>
    <n v="345.93"/>
    <n v="233.3"/>
    <x v="0"/>
  </r>
  <r>
    <n v="9555"/>
    <x v="3"/>
    <x v="2"/>
    <x v="2"/>
    <x v="4"/>
    <n v="17751.919999999998"/>
    <n v="153469.47"/>
    <n v="131663.79"/>
    <n v="7.49"/>
    <x v="541"/>
    <x v="4"/>
    <x v="4"/>
    <d v="2023-07-07T00:00:00"/>
    <n v="1801.39"/>
    <n v="1341.05"/>
    <x v="0"/>
  </r>
  <r>
    <n v="4206"/>
    <x v="9"/>
    <x v="3"/>
    <x v="4"/>
    <x v="0"/>
    <n v="15424.97"/>
    <n v="126826.08"/>
    <n v="15925.45"/>
    <n v="12.18"/>
    <x v="541"/>
    <x v="2"/>
    <x v="0"/>
    <d v="2023-08-26T00:00:00"/>
    <n v="2248.65"/>
    <n v="1836.04"/>
    <x v="0"/>
  </r>
  <r>
    <n v="8385"/>
    <x v="0"/>
    <x v="0"/>
    <x v="2"/>
    <x v="2"/>
    <n v="6379.86"/>
    <n v="345743.35999999999"/>
    <n v="250582.11"/>
    <n v="15.31"/>
    <x v="541"/>
    <x v="2"/>
    <x v="2"/>
    <d v="2023-10-20T00:00:00"/>
    <n v="493.07"/>
    <n v="297.12"/>
    <x v="0"/>
  </r>
  <r>
    <n v="3585"/>
    <x v="6"/>
    <x v="1"/>
    <x v="1"/>
    <x v="1"/>
    <n v="12304.53"/>
    <n v="34519.79"/>
    <n v="169949.7"/>
    <n v="8.43"/>
    <x v="541"/>
    <x v="4"/>
    <x v="1"/>
    <d v="2023-12-13T00:00:00"/>
    <n v="1757.61"/>
    <n v="976.67"/>
    <x v="0"/>
  </r>
  <r>
    <n v="1195"/>
    <x v="6"/>
    <x v="1"/>
    <x v="4"/>
    <x v="3"/>
    <n v="65894.740000000005"/>
    <n v="209165.1"/>
    <n v="347577.94"/>
    <n v="14.19"/>
    <x v="541"/>
    <x v="3"/>
    <x v="4"/>
    <d v="2023-12-22T00:00:00"/>
    <n v="9678.89"/>
    <n v="6286.82"/>
    <x v="0"/>
  </r>
  <r>
    <n v="5087"/>
    <x v="7"/>
    <x v="3"/>
    <x v="2"/>
    <x v="1"/>
    <n v="42763.64"/>
    <n v="63411.55"/>
    <n v="190225.85"/>
    <n v="7.68"/>
    <x v="541"/>
    <x v="0"/>
    <x v="2"/>
    <d v="2023-04-11T00:00:00"/>
    <n v="2733.87"/>
    <n v="1990.09"/>
    <x v="0"/>
  </r>
  <r>
    <n v="7586"/>
    <x v="6"/>
    <x v="0"/>
    <x v="3"/>
    <x v="1"/>
    <n v="3114.44"/>
    <n v="102917.39"/>
    <n v="97295.43"/>
    <n v="5.3"/>
    <x v="541"/>
    <x v="2"/>
    <x v="4"/>
    <d v="2023-06-23T00:00:00"/>
    <n v="388.26"/>
    <n v="258.43"/>
    <x v="0"/>
  </r>
  <r>
    <n v="6478"/>
    <x v="5"/>
    <x v="1"/>
    <x v="2"/>
    <x v="1"/>
    <n v="86226.9"/>
    <n v="371467.28"/>
    <n v="425260.72"/>
    <n v="10.85"/>
    <x v="541"/>
    <x v="2"/>
    <x v="2"/>
    <d v="2023-12-22T00:00:00"/>
    <n v="12046.84"/>
    <n v="7482.03"/>
    <x v="0"/>
  </r>
  <r>
    <n v="77"/>
    <x v="3"/>
    <x v="4"/>
    <x v="1"/>
    <x v="3"/>
    <n v="10772.35"/>
    <n v="83024.92"/>
    <n v="224789.79"/>
    <n v="16.59"/>
    <x v="541"/>
    <x v="3"/>
    <x v="4"/>
    <d v="2023-11-06T00:00:00"/>
    <n v="1411.17"/>
    <n v="1067.26"/>
    <x v="0"/>
  </r>
  <r>
    <n v="9110"/>
    <x v="7"/>
    <x v="4"/>
    <x v="0"/>
    <x v="1"/>
    <n v="36769.519999999997"/>
    <n v="466202.78"/>
    <n v="62461.23"/>
    <n v="14.76"/>
    <x v="542"/>
    <x v="2"/>
    <x v="3"/>
    <d v="2023-10-16T00:00:00"/>
    <n v="3209.08"/>
    <n v="2139.38"/>
    <x v="0"/>
  </r>
  <r>
    <n v="7323"/>
    <x v="0"/>
    <x v="1"/>
    <x v="0"/>
    <x v="2"/>
    <n v="94621.43"/>
    <n v="265632.46999999997"/>
    <n v="277482.78999999998"/>
    <n v="7.49"/>
    <x v="542"/>
    <x v="4"/>
    <x v="3"/>
    <d v="2023-10-27T00:00:00"/>
    <n v="8282.76"/>
    <n v="6352.97"/>
    <x v="0"/>
  </r>
  <r>
    <n v="4146"/>
    <x v="5"/>
    <x v="1"/>
    <x v="0"/>
    <x v="1"/>
    <n v="23167.3"/>
    <n v="223192.78"/>
    <n v="57910.17"/>
    <n v="5.52"/>
    <x v="542"/>
    <x v="3"/>
    <x v="4"/>
    <d v="2023-06-30T00:00:00"/>
    <n v="1352.62"/>
    <n v="1181.8499999999999"/>
    <x v="0"/>
  </r>
  <r>
    <n v="4221"/>
    <x v="6"/>
    <x v="1"/>
    <x v="0"/>
    <x v="1"/>
    <n v="12036.85"/>
    <n v="336031.9"/>
    <n v="495719.07"/>
    <n v="9.31"/>
    <x v="542"/>
    <x v="1"/>
    <x v="0"/>
    <d v="2023-09-19T00:00:00"/>
    <n v="1482.88"/>
    <n v="1014.99"/>
    <x v="0"/>
  </r>
  <r>
    <n v="6551"/>
    <x v="5"/>
    <x v="1"/>
    <x v="1"/>
    <x v="4"/>
    <n v="13497.49"/>
    <n v="414762.6"/>
    <n v="175056.87"/>
    <n v="5.81"/>
    <x v="542"/>
    <x v="3"/>
    <x v="2"/>
    <d v="2023-03-10T00:00:00"/>
    <n v="1027.53"/>
    <n v="739.36"/>
    <x v="0"/>
  </r>
  <r>
    <n v="5999"/>
    <x v="6"/>
    <x v="0"/>
    <x v="4"/>
    <x v="4"/>
    <n v="66150.179999999993"/>
    <n v="14935.35"/>
    <n v="464017.25"/>
    <n v="8.1999999999999993"/>
    <x v="542"/>
    <x v="4"/>
    <x v="3"/>
    <d v="2023-04-02T00:00:00"/>
    <n v="8975.0499999999993"/>
    <n v="4500.0600000000004"/>
    <x v="0"/>
  </r>
  <r>
    <n v="1947"/>
    <x v="4"/>
    <x v="2"/>
    <x v="0"/>
    <x v="2"/>
    <n v="76879.69"/>
    <n v="332504.84999999998"/>
    <n v="414166.32"/>
    <n v="17.87"/>
    <x v="542"/>
    <x v="4"/>
    <x v="1"/>
    <d v="2023-02-12T00:00:00"/>
    <n v="4329.6400000000003"/>
    <n v="3121.26"/>
    <x v="0"/>
  </r>
  <r>
    <n v="3309"/>
    <x v="8"/>
    <x v="0"/>
    <x v="4"/>
    <x v="0"/>
    <n v="66332.3"/>
    <n v="311228.2"/>
    <n v="414274.49"/>
    <n v="17.71"/>
    <x v="542"/>
    <x v="2"/>
    <x v="0"/>
    <d v="2023-09-09T00:00:00"/>
    <n v="9899.07"/>
    <n v="7062.62"/>
    <x v="0"/>
  </r>
  <r>
    <n v="89"/>
    <x v="5"/>
    <x v="1"/>
    <x v="4"/>
    <x v="2"/>
    <n v="46762.61"/>
    <n v="234293.57"/>
    <n v="393457.21"/>
    <n v="9.51"/>
    <x v="542"/>
    <x v="3"/>
    <x v="0"/>
    <d v="2023-05-06T00:00:00"/>
    <n v="3000.7"/>
    <n v="2131.3000000000002"/>
    <x v="0"/>
  </r>
  <r>
    <n v="8480"/>
    <x v="7"/>
    <x v="2"/>
    <x v="2"/>
    <x v="4"/>
    <n v="73697.45"/>
    <n v="386528.03"/>
    <n v="459434.76"/>
    <n v="17.3"/>
    <x v="542"/>
    <x v="2"/>
    <x v="3"/>
    <d v="2023-05-14T00:00:00"/>
    <n v="9028.75"/>
    <n v="6193.83"/>
    <x v="0"/>
  </r>
  <r>
    <n v="962"/>
    <x v="2"/>
    <x v="4"/>
    <x v="3"/>
    <x v="4"/>
    <n v="7738.04"/>
    <n v="349817.46"/>
    <n v="475164.24"/>
    <n v="11.96"/>
    <x v="542"/>
    <x v="0"/>
    <x v="4"/>
    <d v="2023-04-01T00:00:00"/>
    <n v="545.13"/>
    <n v="309.23"/>
    <x v="0"/>
  </r>
  <r>
    <n v="2907"/>
    <x v="1"/>
    <x v="0"/>
    <x v="2"/>
    <x v="2"/>
    <n v="10406.290000000001"/>
    <n v="363898.51"/>
    <n v="245121.36"/>
    <n v="14.66"/>
    <x v="542"/>
    <x v="3"/>
    <x v="1"/>
    <d v="2023-07-12T00:00:00"/>
    <n v="1526.07"/>
    <n v="1293.58"/>
    <x v="0"/>
  </r>
  <r>
    <n v="517"/>
    <x v="1"/>
    <x v="4"/>
    <x v="2"/>
    <x v="1"/>
    <n v="24929.53"/>
    <n v="398246.33"/>
    <n v="254336.03"/>
    <n v="14.14"/>
    <x v="542"/>
    <x v="4"/>
    <x v="0"/>
    <d v="2023-01-25T00:00:00"/>
    <n v="2844.94"/>
    <n v="2545.6"/>
    <x v="0"/>
  </r>
  <r>
    <n v="218"/>
    <x v="5"/>
    <x v="0"/>
    <x v="3"/>
    <x v="3"/>
    <n v="39824.160000000003"/>
    <n v="105329.26"/>
    <n v="273598.13"/>
    <n v="15.04"/>
    <x v="542"/>
    <x v="2"/>
    <x v="3"/>
    <d v="2023-08-01T00:00:00"/>
    <n v="5656.37"/>
    <n v="4500.28"/>
    <x v="0"/>
  </r>
  <r>
    <n v="7841"/>
    <x v="9"/>
    <x v="3"/>
    <x v="2"/>
    <x v="2"/>
    <n v="43771.65"/>
    <n v="75256.149999999994"/>
    <n v="218582.27"/>
    <n v="10.1"/>
    <x v="542"/>
    <x v="0"/>
    <x v="4"/>
    <d v="2023-04-03T00:00:00"/>
    <n v="2488"/>
    <n v="2201.88"/>
    <x v="0"/>
  </r>
  <r>
    <n v="5813"/>
    <x v="0"/>
    <x v="2"/>
    <x v="3"/>
    <x v="4"/>
    <n v="51338.05"/>
    <n v="109462.17"/>
    <n v="72785.98"/>
    <n v="9.2899999999999991"/>
    <x v="542"/>
    <x v="2"/>
    <x v="3"/>
    <d v="2023-02-14T00:00:00"/>
    <n v="4248.22"/>
    <n v="2933.66"/>
    <x v="0"/>
  </r>
  <r>
    <n v="2287"/>
    <x v="3"/>
    <x v="2"/>
    <x v="1"/>
    <x v="2"/>
    <n v="48328.43"/>
    <n v="137439.72"/>
    <n v="114602.87"/>
    <n v="6.27"/>
    <x v="542"/>
    <x v="3"/>
    <x v="1"/>
    <d v="2023-03-03T00:00:00"/>
    <n v="6451.99"/>
    <n v="3812.57"/>
    <x v="0"/>
  </r>
  <r>
    <n v="867"/>
    <x v="9"/>
    <x v="2"/>
    <x v="3"/>
    <x v="2"/>
    <n v="24494.38"/>
    <n v="255483.53"/>
    <n v="201519.46"/>
    <n v="10.52"/>
    <x v="543"/>
    <x v="2"/>
    <x v="4"/>
    <d v="2023-11-19T00:00:00"/>
    <n v="3662.34"/>
    <n v="1929.91"/>
    <x v="0"/>
  </r>
  <r>
    <n v="6109"/>
    <x v="7"/>
    <x v="2"/>
    <x v="4"/>
    <x v="4"/>
    <n v="44338.15"/>
    <n v="479005.68"/>
    <n v="107429.08"/>
    <n v="6.78"/>
    <x v="543"/>
    <x v="1"/>
    <x v="1"/>
    <d v="2023-09-20T00:00:00"/>
    <n v="4981.66"/>
    <n v="3308.99"/>
    <x v="0"/>
  </r>
  <r>
    <n v="6286"/>
    <x v="5"/>
    <x v="1"/>
    <x v="4"/>
    <x v="1"/>
    <n v="33821.449999999997"/>
    <n v="42157"/>
    <n v="404098.51"/>
    <n v="15.78"/>
    <x v="543"/>
    <x v="3"/>
    <x v="3"/>
    <d v="2023-05-13T00:00:00"/>
    <n v="4791.3599999999997"/>
    <n v="3128.62"/>
    <x v="0"/>
  </r>
  <r>
    <n v="6842"/>
    <x v="9"/>
    <x v="0"/>
    <x v="1"/>
    <x v="4"/>
    <n v="17799.169999999998"/>
    <n v="60273.39"/>
    <n v="324442.40000000002"/>
    <n v="8.81"/>
    <x v="543"/>
    <x v="4"/>
    <x v="3"/>
    <d v="2023-04-04T00:00:00"/>
    <n v="1777.16"/>
    <n v="1208.96"/>
    <x v="0"/>
  </r>
  <r>
    <n v="8475"/>
    <x v="9"/>
    <x v="0"/>
    <x v="3"/>
    <x v="3"/>
    <n v="80235.570000000007"/>
    <n v="32563.57"/>
    <n v="189422.48"/>
    <n v="11.71"/>
    <x v="543"/>
    <x v="2"/>
    <x v="2"/>
    <d v="2023-10-09T00:00:00"/>
    <n v="8839.4699999999993"/>
    <n v="6490.69"/>
    <x v="0"/>
  </r>
  <r>
    <n v="8916"/>
    <x v="5"/>
    <x v="1"/>
    <x v="3"/>
    <x v="1"/>
    <n v="77634.12"/>
    <n v="260888.26"/>
    <n v="499853.68"/>
    <n v="8.07"/>
    <x v="543"/>
    <x v="1"/>
    <x v="2"/>
    <d v="2023-05-10T00:00:00"/>
    <n v="11507.23"/>
    <n v="10345.61"/>
    <x v="0"/>
  </r>
  <r>
    <n v="7858"/>
    <x v="8"/>
    <x v="0"/>
    <x v="2"/>
    <x v="2"/>
    <n v="42100.4"/>
    <n v="355014.64"/>
    <n v="456525.85"/>
    <n v="7.01"/>
    <x v="543"/>
    <x v="1"/>
    <x v="3"/>
    <d v="2023-05-01T00:00:00"/>
    <n v="3931.48"/>
    <n v="2013.03"/>
    <x v="0"/>
  </r>
  <r>
    <n v="4200"/>
    <x v="3"/>
    <x v="0"/>
    <x v="2"/>
    <x v="1"/>
    <n v="57418.49"/>
    <n v="265484.53999999998"/>
    <n v="9481.14"/>
    <n v="9.6199999999999992"/>
    <x v="543"/>
    <x v="0"/>
    <x v="0"/>
    <d v="2023-01-30T00:00:00"/>
    <n v="7237.51"/>
    <n v="6257.94"/>
    <x v="0"/>
  </r>
  <r>
    <n v="224"/>
    <x v="0"/>
    <x v="0"/>
    <x v="3"/>
    <x v="3"/>
    <n v="92740.76"/>
    <n v="16833.46"/>
    <n v="474158.78"/>
    <n v="17.079999999999998"/>
    <x v="543"/>
    <x v="3"/>
    <x v="2"/>
    <d v="2023-06-16T00:00:00"/>
    <n v="10364.61"/>
    <n v="5694.46"/>
    <x v="0"/>
  </r>
  <r>
    <n v="8442"/>
    <x v="9"/>
    <x v="1"/>
    <x v="1"/>
    <x v="4"/>
    <n v="78029.8"/>
    <n v="153373.71"/>
    <n v="184852.52"/>
    <n v="5.62"/>
    <x v="543"/>
    <x v="4"/>
    <x v="1"/>
    <d v="2023-02-17T00:00:00"/>
    <n v="5208.16"/>
    <n v="3056.82"/>
    <x v="0"/>
  </r>
  <r>
    <n v="3154"/>
    <x v="8"/>
    <x v="3"/>
    <x v="4"/>
    <x v="2"/>
    <n v="75979.460000000006"/>
    <n v="296951.84999999998"/>
    <n v="262194.28999999998"/>
    <n v="14.69"/>
    <x v="543"/>
    <x v="1"/>
    <x v="2"/>
    <d v="2023-01-03T00:00:00"/>
    <n v="4629.0600000000004"/>
    <n v="3542.1"/>
    <x v="0"/>
  </r>
  <r>
    <n v="6937"/>
    <x v="7"/>
    <x v="2"/>
    <x v="1"/>
    <x v="1"/>
    <n v="12307.07"/>
    <n v="461644.04"/>
    <n v="100480.52"/>
    <n v="6.17"/>
    <x v="543"/>
    <x v="2"/>
    <x v="3"/>
    <d v="2023-02-26T00:00:00"/>
    <n v="668.98"/>
    <n v="420.58"/>
    <x v="0"/>
  </r>
  <r>
    <n v="8489"/>
    <x v="4"/>
    <x v="2"/>
    <x v="4"/>
    <x v="3"/>
    <n v="26184.03"/>
    <n v="128727.59"/>
    <n v="185556.86"/>
    <n v="12.98"/>
    <x v="543"/>
    <x v="4"/>
    <x v="3"/>
    <d v="2023-02-23T00:00:00"/>
    <n v="2508.9499999999998"/>
    <n v="2061.7199999999998"/>
    <x v="0"/>
  </r>
  <r>
    <n v="4496"/>
    <x v="0"/>
    <x v="3"/>
    <x v="3"/>
    <x v="3"/>
    <n v="94263.38"/>
    <n v="387016.13"/>
    <n v="448650.11"/>
    <n v="7.62"/>
    <x v="543"/>
    <x v="3"/>
    <x v="4"/>
    <d v="2023-08-29T00:00:00"/>
    <n v="11274.68"/>
    <n v="8785.1"/>
    <x v="0"/>
  </r>
  <r>
    <n v="8543"/>
    <x v="4"/>
    <x v="4"/>
    <x v="0"/>
    <x v="2"/>
    <n v="74209.13"/>
    <n v="209923.09"/>
    <n v="45614.33"/>
    <n v="9.26"/>
    <x v="543"/>
    <x v="0"/>
    <x v="3"/>
    <d v="2023-12-29T00:00:00"/>
    <n v="10938.26"/>
    <n v="7723.7"/>
    <x v="0"/>
  </r>
  <r>
    <n v="672"/>
    <x v="8"/>
    <x v="4"/>
    <x v="2"/>
    <x v="1"/>
    <n v="2139.04"/>
    <n v="201046.75"/>
    <n v="92478.66"/>
    <n v="17.11"/>
    <x v="543"/>
    <x v="1"/>
    <x v="0"/>
    <d v="2023-05-30T00:00:00"/>
    <n v="314.08999999999997"/>
    <n v="223.65"/>
    <x v="0"/>
  </r>
  <r>
    <n v="6000"/>
    <x v="0"/>
    <x v="3"/>
    <x v="0"/>
    <x v="2"/>
    <n v="89617.75"/>
    <n v="71912.31"/>
    <n v="203275.62"/>
    <n v="8.99"/>
    <x v="543"/>
    <x v="1"/>
    <x v="4"/>
    <d v="2023-03-28T00:00:00"/>
    <n v="6643.83"/>
    <n v="3612.18"/>
    <x v="0"/>
  </r>
  <r>
    <n v="2962"/>
    <x v="9"/>
    <x v="1"/>
    <x v="2"/>
    <x v="3"/>
    <n v="95334.29"/>
    <n v="387545.36"/>
    <n v="4605.34"/>
    <n v="6.1"/>
    <x v="543"/>
    <x v="3"/>
    <x v="1"/>
    <d v="2023-07-11T00:00:00"/>
    <n v="12632.56"/>
    <n v="11270.59"/>
    <x v="0"/>
  </r>
  <r>
    <n v="8408"/>
    <x v="8"/>
    <x v="0"/>
    <x v="0"/>
    <x v="0"/>
    <n v="63283.79"/>
    <n v="331205.21999999997"/>
    <n v="432604.45"/>
    <n v="11.46"/>
    <x v="544"/>
    <x v="1"/>
    <x v="2"/>
    <d v="2023-03-10T00:00:00"/>
    <n v="4741.7700000000004"/>
    <n v="3731.5"/>
    <x v="0"/>
  </r>
  <r>
    <n v="7522"/>
    <x v="7"/>
    <x v="1"/>
    <x v="2"/>
    <x v="0"/>
    <n v="22117.31"/>
    <n v="357331.26"/>
    <n v="198716.36"/>
    <n v="7.1"/>
    <x v="544"/>
    <x v="0"/>
    <x v="2"/>
    <d v="2023-07-01T00:00:00"/>
    <n v="2937.19"/>
    <n v="2376.83"/>
    <x v="0"/>
  </r>
  <r>
    <n v="220"/>
    <x v="6"/>
    <x v="2"/>
    <x v="1"/>
    <x v="0"/>
    <n v="29597.48"/>
    <n v="490926.04"/>
    <n v="405568.92"/>
    <n v="5.36"/>
    <x v="544"/>
    <x v="3"/>
    <x v="0"/>
    <d v="2023-04-24T00:00:00"/>
    <n v="1785.7"/>
    <n v="1483.44"/>
    <x v="0"/>
  </r>
  <r>
    <n v="9879"/>
    <x v="9"/>
    <x v="0"/>
    <x v="1"/>
    <x v="0"/>
    <n v="52431.06"/>
    <n v="28921.33"/>
    <n v="58393.1"/>
    <n v="15.25"/>
    <x v="544"/>
    <x v="1"/>
    <x v="1"/>
    <d v="2023-07-12T00:00:00"/>
    <n v="5955.74"/>
    <n v="3735.01"/>
    <x v="0"/>
  </r>
  <r>
    <n v="4191"/>
    <x v="8"/>
    <x v="1"/>
    <x v="1"/>
    <x v="3"/>
    <n v="12234.62"/>
    <n v="144249.51"/>
    <n v="152094.84"/>
    <n v="17.59"/>
    <x v="544"/>
    <x v="0"/>
    <x v="1"/>
    <d v="2023-04-05T00:00:00"/>
    <n v="1801.43"/>
    <n v="1039.9000000000001"/>
    <x v="0"/>
  </r>
  <r>
    <n v="3438"/>
    <x v="4"/>
    <x v="2"/>
    <x v="2"/>
    <x v="4"/>
    <n v="53459.46"/>
    <n v="178628.07"/>
    <n v="223434.27"/>
    <n v="5.45"/>
    <x v="544"/>
    <x v="2"/>
    <x v="0"/>
    <d v="2023-06-22T00:00:00"/>
    <n v="2722.44"/>
    <n v="2178.6799999999998"/>
    <x v="0"/>
  </r>
  <r>
    <n v="4772"/>
    <x v="9"/>
    <x v="2"/>
    <x v="3"/>
    <x v="1"/>
    <n v="65819.600000000006"/>
    <n v="150156.85999999999"/>
    <n v="253839.51"/>
    <n v="6.9"/>
    <x v="544"/>
    <x v="0"/>
    <x v="1"/>
    <d v="2023-01-12T00:00:00"/>
    <n v="5366.97"/>
    <n v="3060.62"/>
    <x v="0"/>
  </r>
  <r>
    <n v="6411"/>
    <x v="0"/>
    <x v="1"/>
    <x v="2"/>
    <x v="1"/>
    <n v="64444.75"/>
    <n v="55429.58"/>
    <n v="465401.17"/>
    <n v="12.34"/>
    <x v="544"/>
    <x v="0"/>
    <x v="4"/>
    <d v="2023-10-05T00:00:00"/>
    <n v="5877.27"/>
    <n v="3564.49"/>
    <x v="0"/>
  </r>
  <r>
    <n v="5735"/>
    <x v="2"/>
    <x v="1"/>
    <x v="1"/>
    <x v="4"/>
    <n v="33596.43"/>
    <n v="213394.22"/>
    <n v="144998.22"/>
    <n v="8.2200000000000006"/>
    <x v="544"/>
    <x v="2"/>
    <x v="0"/>
    <d v="2023-11-28T00:00:00"/>
    <n v="3003.2"/>
    <n v="1780.49"/>
    <x v="0"/>
  </r>
  <r>
    <n v="6742"/>
    <x v="1"/>
    <x v="0"/>
    <x v="2"/>
    <x v="4"/>
    <n v="71677"/>
    <n v="295611.51"/>
    <n v="352622.17"/>
    <n v="13.09"/>
    <x v="544"/>
    <x v="1"/>
    <x v="3"/>
    <d v="2023-04-19T00:00:00"/>
    <n v="8098.78"/>
    <n v="6156.12"/>
    <x v="0"/>
  </r>
  <r>
    <n v="9150"/>
    <x v="4"/>
    <x v="0"/>
    <x v="2"/>
    <x v="2"/>
    <n v="9452.9"/>
    <n v="46845.27"/>
    <n v="376005.23"/>
    <n v="7.66"/>
    <x v="544"/>
    <x v="4"/>
    <x v="4"/>
    <d v="2023-01-26T00:00:00"/>
    <n v="1183.47"/>
    <n v="968.98"/>
    <x v="0"/>
  </r>
  <r>
    <n v="1797"/>
    <x v="2"/>
    <x v="2"/>
    <x v="4"/>
    <x v="4"/>
    <n v="21715.11"/>
    <n v="262482.88"/>
    <n v="113274.31"/>
    <n v="5.38"/>
    <x v="544"/>
    <x v="2"/>
    <x v="0"/>
    <d v="2023-07-26T00:00:00"/>
    <n v="1491.68"/>
    <n v="1079.44"/>
    <x v="0"/>
  </r>
  <r>
    <n v="4282"/>
    <x v="5"/>
    <x v="0"/>
    <x v="1"/>
    <x v="2"/>
    <n v="68355.12"/>
    <n v="475089.23"/>
    <n v="130695.49"/>
    <n v="10.9"/>
    <x v="544"/>
    <x v="2"/>
    <x v="2"/>
    <d v="2023-12-15T00:00:00"/>
    <n v="8445.9500000000007"/>
    <n v="5695.55"/>
    <x v="0"/>
  </r>
  <r>
    <n v="4378"/>
    <x v="2"/>
    <x v="1"/>
    <x v="4"/>
    <x v="0"/>
    <n v="84818.33"/>
    <n v="220450.94"/>
    <n v="404860.08"/>
    <n v="14.7"/>
    <x v="545"/>
    <x v="0"/>
    <x v="3"/>
    <d v="2023-12-05T00:00:00"/>
    <n v="11914.5"/>
    <n v="7378.79"/>
    <x v="0"/>
  </r>
  <r>
    <n v="6140"/>
    <x v="4"/>
    <x v="1"/>
    <x v="2"/>
    <x v="3"/>
    <n v="82018.570000000007"/>
    <n v="366480.51"/>
    <n v="431694.3"/>
    <n v="17.149999999999999"/>
    <x v="545"/>
    <x v="2"/>
    <x v="2"/>
    <d v="2023-06-01T00:00:00"/>
    <n v="6393.48"/>
    <n v="5119.8100000000004"/>
    <x v="0"/>
  </r>
  <r>
    <n v="6245"/>
    <x v="0"/>
    <x v="2"/>
    <x v="0"/>
    <x v="1"/>
    <n v="58327.1"/>
    <n v="276828.96000000002"/>
    <n v="116027.8"/>
    <n v="6.01"/>
    <x v="545"/>
    <x v="3"/>
    <x v="2"/>
    <d v="2023-12-15T00:00:00"/>
    <n v="8254.86"/>
    <n v="4167.08"/>
    <x v="0"/>
  </r>
  <r>
    <n v="1662"/>
    <x v="1"/>
    <x v="4"/>
    <x v="2"/>
    <x v="2"/>
    <n v="1600.07"/>
    <n v="66965.100000000006"/>
    <n v="439531.75"/>
    <n v="15.35"/>
    <x v="545"/>
    <x v="4"/>
    <x v="2"/>
    <d v="2023-06-17T00:00:00"/>
    <n v="206.87"/>
    <n v="119.68"/>
    <x v="0"/>
  </r>
  <r>
    <n v="7660"/>
    <x v="3"/>
    <x v="2"/>
    <x v="4"/>
    <x v="1"/>
    <n v="73933.490000000005"/>
    <n v="68815.89"/>
    <n v="55486.19"/>
    <n v="8.44"/>
    <x v="545"/>
    <x v="2"/>
    <x v="3"/>
    <d v="2023-12-01T00:00:00"/>
    <n v="7269.35"/>
    <n v="5423.33"/>
    <x v="0"/>
  </r>
  <r>
    <n v="5771"/>
    <x v="0"/>
    <x v="0"/>
    <x v="4"/>
    <x v="3"/>
    <n v="51931.47"/>
    <n v="407034.37"/>
    <n v="231966.01"/>
    <n v="16.5"/>
    <x v="545"/>
    <x v="4"/>
    <x v="4"/>
    <d v="2023-07-16T00:00:00"/>
    <n v="2660.64"/>
    <n v="1358.59"/>
    <x v="0"/>
  </r>
  <r>
    <n v="5587"/>
    <x v="5"/>
    <x v="2"/>
    <x v="1"/>
    <x v="4"/>
    <n v="6948.13"/>
    <n v="440641.15"/>
    <n v="383071.96"/>
    <n v="11.99"/>
    <x v="545"/>
    <x v="4"/>
    <x v="0"/>
    <d v="2023-10-07T00:00:00"/>
    <n v="965.52"/>
    <n v="710.23"/>
    <x v="0"/>
  </r>
  <r>
    <n v="8822"/>
    <x v="1"/>
    <x v="4"/>
    <x v="4"/>
    <x v="2"/>
    <n v="36794.269999999997"/>
    <n v="273312.8"/>
    <n v="83924.38"/>
    <n v="12.78"/>
    <x v="545"/>
    <x v="0"/>
    <x v="2"/>
    <d v="2023-03-07T00:00:00"/>
    <n v="3735.06"/>
    <n v="2780.11"/>
    <x v="0"/>
  </r>
  <r>
    <n v="6454"/>
    <x v="0"/>
    <x v="2"/>
    <x v="3"/>
    <x v="0"/>
    <n v="86527"/>
    <n v="35819.480000000003"/>
    <n v="232487.03"/>
    <n v="6.65"/>
    <x v="545"/>
    <x v="4"/>
    <x v="0"/>
    <d v="2023-09-10T00:00:00"/>
    <n v="10172.34"/>
    <n v="8940.82"/>
    <x v="0"/>
  </r>
  <r>
    <n v="7721"/>
    <x v="3"/>
    <x v="3"/>
    <x v="3"/>
    <x v="1"/>
    <n v="30713.77"/>
    <n v="88665.48"/>
    <n v="362256.48"/>
    <n v="12.18"/>
    <x v="545"/>
    <x v="3"/>
    <x v="3"/>
    <d v="2023-11-04T00:00:00"/>
    <n v="4115.8100000000004"/>
    <n v="2304.7199999999998"/>
    <x v="0"/>
  </r>
  <r>
    <n v="3317"/>
    <x v="8"/>
    <x v="2"/>
    <x v="0"/>
    <x v="4"/>
    <n v="68119.649999999994"/>
    <n v="147251.93"/>
    <n v="83865.2"/>
    <n v="15.77"/>
    <x v="545"/>
    <x v="2"/>
    <x v="0"/>
    <d v="2023-03-09T00:00:00"/>
    <n v="6682.83"/>
    <n v="4327.1899999999996"/>
    <x v="0"/>
  </r>
  <r>
    <n v="8265"/>
    <x v="3"/>
    <x v="2"/>
    <x v="1"/>
    <x v="2"/>
    <n v="43934.71"/>
    <n v="294447.40999999997"/>
    <n v="53512.47"/>
    <n v="13.68"/>
    <x v="545"/>
    <x v="4"/>
    <x v="3"/>
    <d v="2023-07-07T00:00:00"/>
    <n v="6047.18"/>
    <n v="5350.11"/>
    <x v="0"/>
  </r>
  <r>
    <n v="8789"/>
    <x v="4"/>
    <x v="2"/>
    <x v="3"/>
    <x v="1"/>
    <n v="85206.18"/>
    <n v="198082.3"/>
    <n v="7380.96"/>
    <n v="13.59"/>
    <x v="545"/>
    <x v="4"/>
    <x v="1"/>
    <d v="2023-04-01T00:00:00"/>
    <n v="8935.23"/>
    <n v="6059.15"/>
    <x v="0"/>
  </r>
  <r>
    <n v="7926"/>
    <x v="7"/>
    <x v="2"/>
    <x v="3"/>
    <x v="3"/>
    <n v="70723.62"/>
    <n v="435730.23"/>
    <n v="466372.43"/>
    <n v="11.98"/>
    <x v="545"/>
    <x v="4"/>
    <x v="1"/>
    <d v="2023-01-19T00:00:00"/>
    <n v="5961.34"/>
    <n v="4940.72"/>
    <x v="0"/>
  </r>
  <r>
    <n v="3771"/>
    <x v="7"/>
    <x v="4"/>
    <x v="2"/>
    <x v="3"/>
    <n v="66973.63"/>
    <n v="88092.39"/>
    <n v="322139.42"/>
    <n v="9.24"/>
    <x v="545"/>
    <x v="4"/>
    <x v="0"/>
    <d v="2023-07-17T00:00:00"/>
    <n v="6368.78"/>
    <n v="4370.62"/>
    <x v="0"/>
  </r>
  <r>
    <n v="5010"/>
    <x v="9"/>
    <x v="1"/>
    <x v="3"/>
    <x v="0"/>
    <n v="99432.05"/>
    <n v="309597.40000000002"/>
    <n v="152343.79"/>
    <n v="15.86"/>
    <x v="545"/>
    <x v="2"/>
    <x v="0"/>
    <d v="2023-12-09T00:00:00"/>
    <n v="5042.6099999999997"/>
    <n v="3221.54"/>
    <x v="0"/>
  </r>
  <r>
    <n v="2218"/>
    <x v="2"/>
    <x v="2"/>
    <x v="3"/>
    <x v="0"/>
    <n v="18931.41"/>
    <n v="20011.16"/>
    <n v="129736.6"/>
    <n v="11.31"/>
    <x v="545"/>
    <x v="4"/>
    <x v="2"/>
    <d v="2023-07-20T00:00:00"/>
    <n v="1628.19"/>
    <n v="1088.33"/>
    <x v="0"/>
  </r>
  <r>
    <n v="3375"/>
    <x v="1"/>
    <x v="3"/>
    <x v="3"/>
    <x v="0"/>
    <n v="23393.22"/>
    <n v="86351.02"/>
    <n v="409896.87"/>
    <n v="11.16"/>
    <x v="545"/>
    <x v="2"/>
    <x v="0"/>
    <d v="2023-06-11T00:00:00"/>
    <n v="1675.01"/>
    <n v="908.63"/>
    <x v="0"/>
  </r>
  <r>
    <n v="9869"/>
    <x v="6"/>
    <x v="4"/>
    <x v="1"/>
    <x v="3"/>
    <n v="69193.350000000006"/>
    <n v="133446.29"/>
    <n v="316063.88"/>
    <n v="13.55"/>
    <x v="545"/>
    <x v="0"/>
    <x v="0"/>
    <d v="2023-09-19T00:00:00"/>
    <n v="6210.75"/>
    <n v="3727.42"/>
    <x v="0"/>
  </r>
  <r>
    <n v="6086"/>
    <x v="3"/>
    <x v="1"/>
    <x v="3"/>
    <x v="3"/>
    <n v="60561.599999999999"/>
    <n v="30590.799999999999"/>
    <n v="181391.32"/>
    <n v="15.17"/>
    <x v="546"/>
    <x v="3"/>
    <x v="3"/>
    <d v="2023-01-28T00:00:00"/>
    <n v="3852.72"/>
    <n v="2524.7600000000002"/>
    <x v="0"/>
  </r>
  <r>
    <n v="7326"/>
    <x v="2"/>
    <x v="4"/>
    <x v="0"/>
    <x v="2"/>
    <n v="53980.61"/>
    <n v="219693.71"/>
    <n v="483350.67"/>
    <n v="16"/>
    <x v="546"/>
    <x v="4"/>
    <x v="3"/>
    <d v="2023-04-14T00:00:00"/>
    <n v="7673.31"/>
    <n v="5639.3"/>
    <x v="0"/>
  </r>
  <r>
    <n v="708"/>
    <x v="1"/>
    <x v="0"/>
    <x v="4"/>
    <x v="3"/>
    <n v="18932.490000000002"/>
    <n v="77075.320000000007"/>
    <n v="248416.23"/>
    <n v="12.74"/>
    <x v="546"/>
    <x v="4"/>
    <x v="3"/>
    <d v="2023-07-31T00:00:00"/>
    <n v="2357.52"/>
    <n v="1216.01"/>
    <x v="0"/>
  </r>
  <r>
    <n v="838"/>
    <x v="0"/>
    <x v="3"/>
    <x v="0"/>
    <x v="3"/>
    <n v="87475.61"/>
    <n v="223094.58"/>
    <n v="166107.35999999999"/>
    <n v="5.66"/>
    <x v="546"/>
    <x v="3"/>
    <x v="0"/>
    <d v="2023-12-07T00:00:00"/>
    <n v="6340.18"/>
    <n v="5176.84"/>
    <x v="0"/>
  </r>
  <r>
    <n v="9086"/>
    <x v="5"/>
    <x v="2"/>
    <x v="4"/>
    <x v="4"/>
    <n v="72752.259999999995"/>
    <n v="71939.16"/>
    <n v="461953.44"/>
    <n v="17.329999999999998"/>
    <x v="546"/>
    <x v="2"/>
    <x v="2"/>
    <d v="2023-01-10T00:00:00"/>
    <n v="7725.72"/>
    <n v="6268.28"/>
    <x v="0"/>
  </r>
  <r>
    <n v="4621"/>
    <x v="4"/>
    <x v="3"/>
    <x v="3"/>
    <x v="4"/>
    <n v="70351.490000000005"/>
    <n v="59467.88"/>
    <n v="330813.46000000002"/>
    <n v="8.44"/>
    <x v="546"/>
    <x v="0"/>
    <x v="4"/>
    <d v="2023-08-09T00:00:00"/>
    <n v="7184.91"/>
    <n v="6147.4"/>
    <x v="0"/>
  </r>
  <r>
    <n v="5326"/>
    <x v="0"/>
    <x v="2"/>
    <x v="2"/>
    <x v="3"/>
    <n v="95154.46"/>
    <n v="111737.43"/>
    <n v="396554.92"/>
    <n v="15.2"/>
    <x v="546"/>
    <x v="3"/>
    <x v="2"/>
    <d v="2023-10-04T00:00:00"/>
    <n v="7827.97"/>
    <n v="6816.18"/>
    <x v="0"/>
  </r>
  <r>
    <n v="6040"/>
    <x v="2"/>
    <x v="3"/>
    <x v="4"/>
    <x v="1"/>
    <n v="55007.29"/>
    <n v="12025.62"/>
    <n v="160684.29"/>
    <n v="15.44"/>
    <x v="546"/>
    <x v="3"/>
    <x v="2"/>
    <d v="2024-01-01T00:00:00"/>
    <n v="5485.2"/>
    <n v="3898.55"/>
    <x v="1"/>
  </r>
  <r>
    <n v="7635"/>
    <x v="9"/>
    <x v="2"/>
    <x v="2"/>
    <x v="4"/>
    <n v="4690.22"/>
    <n v="217037.99"/>
    <n v="43199.44"/>
    <n v="6.98"/>
    <x v="546"/>
    <x v="0"/>
    <x v="4"/>
    <d v="2023-03-27T00:00:00"/>
    <n v="278.64"/>
    <n v="235.3"/>
    <x v="0"/>
  </r>
  <r>
    <n v="2528"/>
    <x v="5"/>
    <x v="0"/>
    <x v="1"/>
    <x v="0"/>
    <n v="41857.35"/>
    <n v="385431.03999999998"/>
    <n v="52240.98"/>
    <n v="12.8"/>
    <x v="546"/>
    <x v="0"/>
    <x v="1"/>
    <d v="2023-09-07T00:00:00"/>
    <n v="6260.97"/>
    <n v="4746.08"/>
    <x v="0"/>
  </r>
  <r>
    <n v="5860"/>
    <x v="5"/>
    <x v="1"/>
    <x v="1"/>
    <x v="1"/>
    <n v="5894.52"/>
    <n v="151075.10999999999"/>
    <n v="367175.24"/>
    <n v="11.77"/>
    <x v="546"/>
    <x v="3"/>
    <x v="1"/>
    <d v="2023-06-03T00:00:00"/>
    <n v="427.38"/>
    <n v="315.43"/>
    <x v="0"/>
  </r>
  <r>
    <n v="8273"/>
    <x v="6"/>
    <x v="1"/>
    <x v="2"/>
    <x v="0"/>
    <n v="72785.570000000007"/>
    <n v="214443.73"/>
    <n v="14009.18"/>
    <n v="10.9"/>
    <x v="546"/>
    <x v="0"/>
    <x v="2"/>
    <d v="2023-11-16T00:00:00"/>
    <n v="5207.32"/>
    <n v="4660.67"/>
    <x v="0"/>
  </r>
  <r>
    <n v="3460"/>
    <x v="3"/>
    <x v="0"/>
    <x v="4"/>
    <x v="1"/>
    <n v="23025.61"/>
    <n v="20717.48"/>
    <n v="219102.12"/>
    <n v="15.68"/>
    <x v="546"/>
    <x v="1"/>
    <x v="4"/>
    <d v="2023-03-29T00:00:00"/>
    <n v="3432.43"/>
    <n v="2569.39"/>
    <x v="0"/>
  </r>
  <r>
    <n v="7572"/>
    <x v="6"/>
    <x v="3"/>
    <x v="0"/>
    <x v="1"/>
    <n v="88161.98"/>
    <n v="57434.47"/>
    <n v="169494.1"/>
    <n v="14.33"/>
    <x v="546"/>
    <x v="2"/>
    <x v="2"/>
    <d v="2023-07-08T00:00:00"/>
    <n v="10623.37"/>
    <n v="7316.29"/>
    <x v="0"/>
  </r>
  <r>
    <n v="7500"/>
    <x v="3"/>
    <x v="3"/>
    <x v="4"/>
    <x v="4"/>
    <n v="73195.360000000001"/>
    <n v="162770.85"/>
    <n v="336875.83"/>
    <n v="9.49"/>
    <x v="546"/>
    <x v="3"/>
    <x v="3"/>
    <d v="2023-12-08T00:00:00"/>
    <n v="10853.59"/>
    <n v="7910.57"/>
    <x v="0"/>
  </r>
  <r>
    <n v="8428"/>
    <x v="1"/>
    <x v="0"/>
    <x v="4"/>
    <x v="1"/>
    <n v="95467.18"/>
    <n v="18149.810000000001"/>
    <n v="235434.7"/>
    <n v="11.91"/>
    <x v="547"/>
    <x v="1"/>
    <x v="4"/>
    <d v="2023-12-12T00:00:00"/>
    <n v="10134.11"/>
    <n v="6687.71"/>
    <x v="0"/>
  </r>
  <r>
    <n v="3884"/>
    <x v="9"/>
    <x v="4"/>
    <x v="3"/>
    <x v="2"/>
    <n v="60477.32"/>
    <n v="168627.87"/>
    <n v="174179.66"/>
    <n v="7.9"/>
    <x v="547"/>
    <x v="3"/>
    <x v="4"/>
    <d v="2023-07-26T00:00:00"/>
    <n v="8367.5300000000007"/>
    <n v="7160.68"/>
    <x v="0"/>
  </r>
  <r>
    <n v="6615"/>
    <x v="2"/>
    <x v="1"/>
    <x v="4"/>
    <x v="2"/>
    <n v="10963.4"/>
    <n v="27174.3"/>
    <n v="187584.85"/>
    <n v="16.21"/>
    <x v="547"/>
    <x v="1"/>
    <x v="4"/>
    <d v="2023-03-31T00:00:00"/>
    <n v="912.56"/>
    <n v="552.14"/>
    <x v="0"/>
  </r>
  <r>
    <n v="3326"/>
    <x v="1"/>
    <x v="2"/>
    <x v="1"/>
    <x v="0"/>
    <n v="54293.77"/>
    <n v="376029.04"/>
    <n v="379764.38"/>
    <n v="11.49"/>
    <x v="547"/>
    <x v="2"/>
    <x v="3"/>
    <d v="2023-04-22T00:00:00"/>
    <n v="4799.83"/>
    <n v="2604.44"/>
    <x v="0"/>
  </r>
  <r>
    <n v="2486"/>
    <x v="1"/>
    <x v="2"/>
    <x v="0"/>
    <x v="0"/>
    <n v="11702.06"/>
    <n v="423680.78"/>
    <n v="94102.29"/>
    <n v="13.23"/>
    <x v="547"/>
    <x v="1"/>
    <x v="3"/>
    <d v="2023-05-05T00:00:00"/>
    <n v="1202.31"/>
    <n v="619.25"/>
    <x v="0"/>
  </r>
  <r>
    <n v="3933"/>
    <x v="6"/>
    <x v="1"/>
    <x v="0"/>
    <x v="2"/>
    <n v="67774.880000000005"/>
    <n v="266746.65000000002"/>
    <n v="300359.8"/>
    <n v="14.18"/>
    <x v="547"/>
    <x v="2"/>
    <x v="0"/>
    <d v="2023-05-24T00:00:00"/>
    <n v="4151.04"/>
    <n v="2124.4499999999998"/>
    <x v="0"/>
  </r>
  <r>
    <n v="8111"/>
    <x v="2"/>
    <x v="0"/>
    <x v="0"/>
    <x v="3"/>
    <n v="60552"/>
    <n v="45177.21"/>
    <n v="32064.71"/>
    <n v="6.83"/>
    <x v="547"/>
    <x v="4"/>
    <x v="4"/>
    <d v="2023-06-07T00:00:00"/>
    <n v="6213.64"/>
    <n v="4694.05"/>
    <x v="0"/>
  </r>
  <r>
    <n v="9710"/>
    <x v="1"/>
    <x v="1"/>
    <x v="1"/>
    <x v="4"/>
    <n v="28213.599999999999"/>
    <n v="197299.17"/>
    <n v="976.4"/>
    <n v="12.66"/>
    <x v="547"/>
    <x v="2"/>
    <x v="1"/>
    <d v="2023-03-24T00:00:00"/>
    <n v="2754.48"/>
    <n v="2172.9"/>
    <x v="0"/>
  </r>
  <r>
    <n v="5868"/>
    <x v="4"/>
    <x v="0"/>
    <x v="0"/>
    <x v="4"/>
    <n v="40693.370000000003"/>
    <n v="396125.85"/>
    <n v="74986.87"/>
    <n v="7.12"/>
    <x v="547"/>
    <x v="2"/>
    <x v="4"/>
    <d v="2023-05-19T00:00:00"/>
    <n v="2325.94"/>
    <n v="1416.61"/>
    <x v="0"/>
  </r>
  <r>
    <n v="9135"/>
    <x v="9"/>
    <x v="2"/>
    <x v="1"/>
    <x v="4"/>
    <n v="13714.26"/>
    <n v="485205.4"/>
    <n v="114131.18"/>
    <n v="11.51"/>
    <x v="547"/>
    <x v="4"/>
    <x v="3"/>
    <d v="2023-11-27T00:00:00"/>
    <n v="1098.3699999999999"/>
    <n v="821.44"/>
    <x v="0"/>
  </r>
  <r>
    <n v="7771"/>
    <x v="7"/>
    <x v="2"/>
    <x v="0"/>
    <x v="0"/>
    <n v="32918.28"/>
    <n v="15007.47"/>
    <n v="96354.25"/>
    <n v="14.5"/>
    <x v="547"/>
    <x v="2"/>
    <x v="1"/>
    <d v="2023-04-08T00:00:00"/>
    <n v="3210.91"/>
    <n v="2376.46"/>
    <x v="0"/>
  </r>
  <r>
    <n v="9017"/>
    <x v="6"/>
    <x v="0"/>
    <x v="3"/>
    <x v="2"/>
    <n v="30953.439999999999"/>
    <n v="459614.85"/>
    <n v="63893.69"/>
    <n v="11.27"/>
    <x v="547"/>
    <x v="0"/>
    <x v="4"/>
    <d v="2023-03-08T00:00:00"/>
    <n v="4018.57"/>
    <n v="3613.53"/>
    <x v="0"/>
  </r>
  <r>
    <n v="5575"/>
    <x v="0"/>
    <x v="2"/>
    <x v="0"/>
    <x v="1"/>
    <n v="39348.5"/>
    <n v="238647.92"/>
    <n v="281649.5"/>
    <n v="8.57"/>
    <x v="547"/>
    <x v="1"/>
    <x v="4"/>
    <d v="2023-07-25T00:00:00"/>
    <n v="2889.12"/>
    <n v="2124.39"/>
    <x v="0"/>
  </r>
  <r>
    <n v="7679"/>
    <x v="9"/>
    <x v="4"/>
    <x v="0"/>
    <x v="1"/>
    <n v="20415.38"/>
    <n v="11587.03"/>
    <n v="169879.34"/>
    <n v="9.74"/>
    <x v="547"/>
    <x v="3"/>
    <x v="1"/>
    <d v="2023-05-19T00:00:00"/>
    <n v="1897.4"/>
    <n v="969.08"/>
    <x v="0"/>
  </r>
  <r>
    <n v="5379"/>
    <x v="3"/>
    <x v="4"/>
    <x v="2"/>
    <x v="1"/>
    <n v="44235.97"/>
    <n v="16860.29"/>
    <n v="72341.850000000006"/>
    <n v="8.7100000000000009"/>
    <x v="547"/>
    <x v="3"/>
    <x v="3"/>
    <d v="2023-08-27T00:00:00"/>
    <n v="2864.74"/>
    <n v="1914.68"/>
    <x v="0"/>
  </r>
  <r>
    <n v="7239"/>
    <x v="9"/>
    <x v="2"/>
    <x v="3"/>
    <x v="1"/>
    <n v="95310.66"/>
    <n v="266583.13"/>
    <n v="5817.1"/>
    <n v="11.9"/>
    <x v="547"/>
    <x v="2"/>
    <x v="2"/>
    <d v="2023-03-21T00:00:00"/>
    <n v="9928.19"/>
    <n v="6286.62"/>
    <x v="0"/>
  </r>
  <r>
    <n v="7912"/>
    <x v="7"/>
    <x v="3"/>
    <x v="4"/>
    <x v="4"/>
    <n v="67772.28"/>
    <n v="109548.68"/>
    <n v="214638.5"/>
    <n v="7.43"/>
    <x v="547"/>
    <x v="2"/>
    <x v="2"/>
    <d v="2023-11-08T00:00:00"/>
    <n v="6699.45"/>
    <n v="3515.81"/>
    <x v="0"/>
  </r>
  <r>
    <n v="5477"/>
    <x v="5"/>
    <x v="1"/>
    <x v="4"/>
    <x v="2"/>
    <n v="68714.039999999994"/>
    <n v="468199.39"/>
    <n v="130983.61"/>
    <n v="12.15"/>
    <x v="547"/>
    <x v="2"/>
    <x v="0"/>
    <d v="2023-03-05T00:00:00"/>
    <n v="5746.84"/>
    <n v="4580.46"/>
    <x v="0"/>
  </r>
  <r>
    <n v="6950"/>
    <x v="7"/>
    <x v="2"/>
    <x v="4"/>
    <x v="3"/>
    <n v="72073.39"/>
    <n v="371164.72"/>
    <n v="231620.3"/>
    <n v="6.76"/>
    <x v="547"/>
    <x v="0"/>
    <x v="0"/>
    <d v="2023-12-31T00:00:00"/>
    <n v="8852.94"/>
    <n v="6819.14"/>
    <x v="0"/>
  </r>
  <r>
    <n v="2905"/>
    <x v="9"/>
    <x v="3"/>
    <x v="1"/>
    <x v="0"/>
    <n v="39865.519999999997"/>
    <n v="27683.1"/>
    <n v="342155.8"/>
    <n v="12.6"/>
    <x v="547"/>
    <x v="2"/>
    <x v="3"/>
    <d v="2023-04-21T00:00:00"/>
    <n v="2036.56"/>
    <n v="1711.59"/>
    <x v="0"/>
  </r>
  <r>
    <n v="1327"/>
    <x v="1"/>
    <x v="2"/>
    <x v="0"/>
    <x v="2"/>
    <n v="71658.990000000005"/>
    <n v="145674.69"/>
    <n v="239517.03"/>
    <n v="17.95"/>
    <x v="547"/>
    <x v="4"/>
    <x v="2"/>
    <d v="2023-01-01T00:00:00"/>
    <n v="3740.09"/>
    <n v="2812.29"/>
    <x v="0"/>
  </r>
  <r>
    <n v="9749"/>
    <x v="1"/>
    <x v="4"/>
    <x v="3"/>
    <x v="3"/>
    <n v="2487.11"/>
    <n v="51580.99"/>
    <n v="100962.11"/>
    <n v="7.83"/>
    <x v="547"/>
    <x v="2"/>
    <x v="2"/>
    <d v="2023-09-07T00:00:00"/>
    <n v="343.7"/>
    <n v="182.32"/>
    <x v="0"/>
  </r>
  <r>
    <n v="9718"/>
    <x v="5"/>
    <x v="4"/>
    <x v="3"/>
    <x v="1"/>
    <n v="2901.14"/>
    <n v="322569.06"/>
    <n v="331344.83"/>
    <n v="16.71"/>
    <x v="548"/>
    <x v="3"/>
    <x v="0"/>
    <d v="2023-01-29T00:00:00"/>
    <n v="250.94"/>
    <n v="137.36000000000001"/>
    <x v="0"/>
  </r>
  <r>
    <n v="3762"/>
    <x v="7"/>
    <x v="4"/>
    <x v="4"/>
    <x v="0"/>
    <n v="83714.52"/>
    <n v="142668.04"/>
    <n v="243012.18"/>
    <n v="6.72"/>
    <x v="548"/>
    <x v="4"/>
    <x v="1"/>
    <d v="2023-03-21T00:00:00"/>
    <n v="10326.86"/>
    <n v="6010.03"/>
    <x v="0"/>
  </r>
  <r>
    <n v="8224"/>
    <x v="1"/>
    <x v="2"/>
    <x v="4"/>
    <x v="3"/>
    <n v="92812.56"/>
    <n v="59389.120000000003"/>
    <n v="468142.98"/>
    <n v="14.02"/>
    <x v="548"/>
    <x v="3"/>
    <x v="4"/>
    <d v="2023-07-04T00:00:00"/>
    <n v="9032.18"/>
    <n v="7711.19"/>
    <x v="0"/>
  </r>
  <r>
    <n v="9025"/>
    <x v="5"/>
    <x v="1"/>
    <x v="0"/>
    <x v="3"/>
    <n v="21525.69"/>
    <n v="87970.13"/>
    <n v="496775.71"/>
    <n v="6.76"/>
    <x v="548"/>
    <x v="0"/>
    <x v="4"/>
    <d v="2023-01-30T00:00:00"/>
    <n v="2060.89"/>
    <n v="1481.54"/>
    <x v="0"/>
  </r>
  <r>
    <n v="7927"/>
    <x v="8"/>
    <x v="2"/>
    <x v="0"/>
    <x v="2"/>
    <n v="96061.92"/>
    <n v="344516.69"/>
    <n v="133711.96"/>
    <n v="14.6"/>
    <x v="548"/>
    <x v="3"/>
    <x v="1"/>
    <d v="2023-04-13T00:00:00"/>
    <n v="8613.44"/>
    <n v="4416.05"/>
    <x v="0"/>
  </r>
  <r>
    <n v="4456"/>
    <x v="0"/>
    <x v="0"/>
    <x v="4"/>
    <x v="4"/>
    <n v="36534.050000000003"/>
    <n v="455822.65"/>
    <n v="471815.35"/>
    <n v="5.72"/>
    <x v="548"/>
    <x v="2"/>
    <x v="4"/>
    <d v="2023-01-11T00:00:00"/>
    <n v="4867.2"/>
    <n v="3600.2"/>
    <x v="0"/>
  </r>
  <r>
    <n v="574"/>
    <x v="3"/>
    <x v="3"/>
    <x v="0"/>
    <x v="2"/>
    <n v="47313.49"/>
    <n v="100087.41"/>
    <n v="231103.64"/>
    <n v="11.74"/>
    <x v="548"/>
    <x v="2"/>
    <x v="2"/>
    <d v="2023-11-11T00:00:00"/>
    <n v="6719.06"/>
    <n v="3766.55"/>
    <x v="0"/>
  </r>
  <r>
    <n v="2944"/>
    <x v="3"/>
    <x v="3"/>
    <x v="0"/>
    <x v="4"/>
    <n v="90890.14"/>
    <n v="292058.27"/>
    <n v="240596.86"/>
    <n v="8.2200000000000006"/>
    <x v="548"/>
    <x v="1"/>
    <x v="2"/>
    <d v="2023-07-14T00:00:00"/>
    <n v="10691.87"/>
    <n v="8912.7099999999991"/>
    <x v="0"/>
  </r>
  <r>
    <n v="8878"/>
    <x v="1"/>
    <x v="3"/>
    <x v="4"/>
    <x v="2"/>
    <n v="96213.2"/>
    <n v="418865.02"/>
    <n v="318176.59000000003"/>
    <n v="10.24"/>
    <x v="548"/>
    <x v="2"/>
    <x v="4"/>
    <d v="2023-02-22T00:00:00"/>
    <n v="12680.31"/>
    <n v="6648.92"/>
    <x v="0"/>
  </r>
  <r>
    <n v="5096"/>
    <x v="2"/>
    <x v="2"/>
    <x v="0"/>
    <x v="0"/>
    <n v="5985.35"/>
    <n v="189560.98"/>
    <n v="411617.15"/>
    <n v="7.47"/>
    <x v="548"/>
    <x v="2"/>
    <x v="2"/>
    <d v="2023-09-23T00:00:00"/>
    <n v="819.91"/>
    <n v="659.09"/>
    <x v="0"/>
  </r>
  <r>
    <n v="3396"/>
    <x v="6"/>
    <x v="1"/>
    <x v="3"/>
    <x v="0"/>
    <n v="28879.23"/>
    <n v="129132.79"/>
    <n v="346245.84"/>
    <n v="8.3699999999999992"/>
    <x v="548"/>
    <x v="0"/>
    <x v="4"/>
    <d v="2023-08-10T00:00:00"/>
    <n v="2114.0500000000002"/>
    <n v="1801.71"/>
    <x v="0"/>
  </r>
  <r>
    <n v="8930"/>
    <x v="2"/>
    <x v="2"/>
    <x v="1"/>
    <x v="3"/>
    <n v="70492.25"/>
    <n v="386610.6"/>
    <n v="256954.43"/>
    <n v="13.95"/>
    <x v="548"/>
    <x v="0"/>
    <x v="1"/>
    <d v="2023-05-31T00:00:00"/>
    <n v="9948.3700000000008"/>
    <n v="7624.14"/>
    <x v="0"/>
  </r>
  <r>
    <n v="7646"/>
    <x v="2"/>
    <x v="1"/>
    <x v="4"/>
    <x v="2"/>
    <n v="43361.47"/>
    <n v="257659.82"/>
    <n v="353812.8"/>
    <n v="8.1300000000000008"/>
    <x v="548"/>
    <x v="4"/>
    <x v="3"/>
    <d v="2023-11-21T00:00:00"/>
    <n v="5891.62"/>
    <n v="3943.08"/>
    <x v="0"/>
  </r>
  <r>
    <n v="3414"/>
    <x v="1"/>
    <x v="2"/>
    <x v="4"/>
    <x v="3"/>
    <n v="39106.160000000003"/>
    <n v="482154.79"/>
    <n v="27444.83"/>
    <n v="7"/>
    <x v="548"/>
    <x v="2"/>
    <x v="1"/>
    <d v="2023-11-11T00:00:00"/>
    <n v="4093.75"/>
    <n v="2177.9"/>
    <x v="0"/>
  </r>
  <r>
    <n v="2602"/>
    <x v="4"/>
    <x v="3"/>
    <x v="0"/>
    <x v="4"/>
    <n v="54325"/>
    <n v="337907.8"/>
    <n v="175310.99"/>
    <n v="8.3000000000000007"/>
    <x v="548"/>
    <x v="0"/>
    <x v="0"/>
    <d v="2023-01-31T00:00:00"/>
    <n v="7598.08"/>
    <n v="5951.69"/>
    <x v="0"/>
  </r>
  <r>
    <n v="6145"/>
    <x v="0"/>
    <x v="0"/>
    <x v="0"/>
    <x v="3"/>
    <n v="71354.649999999994"/>
    <n v="67309.03"/>
    <n v="319532.84000000003"/>
    <n v="12.95"/>
    <x v="548"/>
    <x v="4"/>
    <x v="3"/>
    <d v="2023-06-13T00:00:00"/>
    <n v="10403.299999999999"/>
    <n v="8128.67"/>
    <x v="0"/>
  </r>
  <r>
    <n v="6735"/>
    <x v="1"/>
    <x v="4"/>
    <x v="2"/>
    <x v="1"/>
    <n v="61439.6"/>
    <n v="232407.78"/>
    <n v="429257.75"/>
    <n v="14.27"/>
    <x v="548"/>
    <x v="3"/>
    <x v="2"/>
    <d v="2023-05-20T00:00:00"/>
    <n v="3147.18"/>
    <n v="1605.07"/>
    <x v="0"/>
  </r>
  <r>
    <n v="7585"/>
    <x v="7"/>
    <x v="2"/>
    <x v="0"/>
    <x v="3"/>
    <n v="99572.2"/>
    <n v="301761.39"/>
    <n v="306951.43"/>
    <n v="17.170000000000002"/>
    <x v="548"/>
    <x v="1"/>
    <x v="0"/>
    <d v="2023-07-07T00:00:00"/>
    <n v="13490.32"/>
    <n v="11180.57"/>
    <x v="0"/>
  </r>
  <r>
    <n v="8686"/>
    <x v="6"/>
    <x v="3"/>
    <x v="2"/>
    <x v="4"/>
    <n v="31511.73"/>
    <n v="177714.13"/>
    <n v="466413.31"/>
    <n v="7.07"/>
    <x v="548"/>
    <x v="4"/>
    <x v="0"/>
    <d v="2023-12-26T00:00:00"/>
    <n v="2937.66"/>
    <n v="1945.68"/>
    <x v="0"/>
  </r>
  <r>
    <n v="1637"/>
    <x v="7"/>
    <x v="3"/>
    <x v="2"/>
    <x v="0"/>
    <n v="19246.23"/>
    <n v="312971.14"/>
    <n v="62058.71"/>
    <n v="5.68"/>
    <x v="548"/>
    <x v="3"/>
    <x v="3"/>
    <d v="2023-03-07T00:00:00"/>
    <n v="2490.23"/>
    <n v="1299.18"/>
    <x v="0"/>
  </r>
  <r>
    <n v="8382"/>
    <x v="7"/>
    <x v="3"/>
    <x v="2"/>
    <x v="3"/>
    <n v="1657.55"/>
    <n v="108282.45"/>
    <n v="376731.08"/>
    <n v="13.79"/>
    <x v="549"/>
    <x v="3"/>
    <x v="3"/>
    <d v="2023-12-20T00:00:00"/>
    <n v="183.7"/>
    <n v="147.47999999999999"/>
    <x v="0"/>
  </r>
  <r>
    <n v="1012"/>
    <x v="9"/>
    <x v="2"/>
    <x v="4"/>
    <x v="3"/>
    <n v="92591.06"/>
    <n v="266229.2"/>
    <n v="5955.93"/>
    <n v="5.18"/>
    <x v="549"/>
    <x v="0"/>
    <x v="3"/>
    <d v="2023-12-31T00:00:00"/>
    <n v="9310.34"/>
    <n v="8197.56"/>
    <x v="0"/>
  </r>
  <r>
    <n v="5407"/>
    <x v="0"/>
    <x v="4"/>
    <x v="1"/>
    <x v="4"/>
    <n v="66074.12"/>
    <n v="260931.31"/>
    <n v="225737.17"/>
    <n v="5.81"/>
    <x v="549"/>
    <x v="2"/>
    <x v="1"/>
    <d v="2023-01-18T00:00:00"/>
    <n v="4637.88"/>
    <n v="3875.93"/>
    <x v="0"/>
  </r>
  <r>
    <n v="3793"/>
    <x v="7"/>
    <x v="4"/>
    <x v="3"/>
    <x v="0"/>
    <n v="8640.0300000000007"/>
    <n v="263594.28000000003"/>
    <n v="95001.26"/>
    <n v="16.920000000000002"/>
    <x v="549"/>
    <x v="3"/>
    <x v="1"/>
    <d v="2023-01-07T00:00:00"/>
    <n v="1249.33"/>
    <n v="1022.08"/>
    <x v="0"/>
  </r>
  <r>
    <n v="5160"/>
    <x v="8"/>
    <x v="4"/>
    <x v="1"/>
    <x v="2"/>
    <n v="61846.96"/>
    <n v="430476.31"/>
    <n v="94197.58"/>
    <n v="10.37"/>
    <x v="549"/>
    <x v="0"/>
    <x v="3"/>
    <d v="2023-02-12T00:00:00"/>
    <n v="4631.83"/>
    <n v="3564.86"/>
    <x v="0"/>
  </r>
  <r>
    <n v="8342"/>
    <x v="8"/>
    <x v="3"/>
    <x v="0"/>
    <x v="1"/>
    <n v="38058.449999999997"/>
    <n v="347053.19"/>
    <n v="230007.46"/>
    <n v="9.8800000000000008"/>
    <x v="549"/>
    <x v="2"/>
    <x v="3"/>
    <d v="2023-07-22T00:00:00"/>
    <n v="4339.0200000000004"/>
    <n v="2915.64"/>
    <x v="0"/>
  </r>
  <r>
    <n v="2258"/>
    <x v="6"/>
    <x v="0"/>
    <x v="1"/>
    <x v="4"/>
    <n v="80865.960000000006"/>
    <n v="276378.57"/>
    <n v="143260.54999999999"/>
    <n v="17.079999999999998"/>
    <x v="549"/>
    <x v="1"/>
    <x v="2"/>
    <d v="2023-05-15T00:00:00"/>
    <n v="7792.03"/>
    <n v="6215.71"/>
    <x v="0"/>
  </r>
  <r>
    <n v="2466"/>
    <x v="2"/>
    <x v="3"/>
    <x v="4"/>
    <x v="4"/>
    <n v="55505.5"/>
    <n v="107000.4"/>
    <n v="54402.41"/>
    <n v="5.93"/>
    <x v="549"/>
    <x v="4"/>
    <x v="4"/>
    <d v="2023-08-30T00:00:00"/>
    <n v="7975.19"/>
    <n v="5594.73"/>
    <x v="0"/>
  </r>
  <r>
    <n v="3885"/>
    <x v="5"/>
    <x v="2"/>
    <x v="2"/>
    <x v="1"/>
    <n v="25378.53"/>
    <n v="296381.89"/>
    <n v="293678.42"/>
    <n v="16.29"/>
    <x v="549"/>
    <x v="2"/>
    <x v="2"/>
    <d v="2023-02-18T00:00:00"/>
    <n v="3219.69"/>
    <n v="1696.94"/>
    <x v="0"/>
  </r>
  <r>
    <n v="4227"/>
    <x v="9"/>
    <x v="0"/>
    <x v="4"/>
    <x v="1"/>
    <n v="6221.55"/>
    <n v="57673.93"/>
    <n v="266050.87"/>
    <n v="11.81"/>
    <x v="549"/>
    <x v="4"/>
    <x v="0"/>
    <d v="2023-06-08T00:00:00"/>
    <n v="761.67"/>
    <n v="469.96"/>
    <x v="0"/>
  </r>
  <r>
    <n v="1714"/>
    <x v="7"/>
    <x v="4"/>
    <x v="2"/>
    <x v="0"/>
    <n v="58920.14"/>
    <n v="259822.18"/>
    <n v="294946.68"/>
    <n v="17.16"/>
    <x v="549"/>
    <x v="0"/>
    <x v="2"/>
    <d v="2023-10-29T00:00:00"/>
    <n v="8581.2900000000009"/>
    <n v="4472.5600000000004"/>
    <x v="0"/>
  </r>
  <r>
    <n v="5390"/>
    <x v="9"/>
    <x v="2"/>
    <x v="0"/>
    <x v="4"/>
    <n v="69269.960000000006"/>
    <n v="301770.46000000002"/>
    <n v="250600.46"/>
    <n v="8.9499999999999993"/>
    <x v="549"/>
    <x v="0"/>
    <x v="4"/>
    <d v="2023-12-22T00:00:00"/>
    <n v="3762.25"/>
    <n v="2163.42"/>
    <x v="0"/>
  </r>
  <r>
    <n v="1896"/>
    <x v="9"/>
    <x v="3"/>
    <x v="1"/>
    <x v="2"/>
    <n v="17215.52"/>
    <n v="211749.85"/>
    <n v="247855.89"/>
    <n v="13.33"/>
    <x v="549"/>
    <x v="1"/>
    <x v="3"/>
    <d v="2023-12-07T00:00:00"/>
    <n v="1450.21"/>
    <n v="1166.71"/>
    <x v="0"/>
  </r>
  <r>
    <n v="8203"/>
    <x v="1"/>
    <x v="1"/>
    <x v="1"/>
    <x v="3"/>
    <n v="18941.990000000002"/>
    <n v="353780.95"/>
    <n v="483944.99"/>
    <n v="7.35"/>
    <x v="549"/>
    <x v="2"/>
    <x v="4"/>
    <d v="2023-08-07T00:00:00"/>
    <n v="2007.43"/>
    <n v="1689.83"/>
    <x v="0"/>
  </r>
  <r>
    <n v="2048"/>
    <x v="6"/>
    <x v="0"/>
    <x v="1"/>
    <x v="3"/>
    <n v="39094.19"/>
    <n v="182449.15"/>
    <n v="303129.61"/>
    <n v="7.29"/>
    <x v="549"/>
    <x v="2"/>
    <x v="4"/>
    <d v="2023-04-12T00:00:00"/>
    <n v="3481.78"/>
    <n v="3132.44"/>
    <x v="0"/>
  </r>
  <r>
    <n v="4130"/>
    <x v="7"/>
    <x v="0"/>
    <x v="1"/>
    <x v="2"/>
    <n v="33573.72"/>
    <n v="147106.29999999999"/>
    <n v="198731.41"/>
    <n v="8.4700000000000006"/>
    <x v="549"/>
    <x v="1"/>
    <x v="4"/>
    <d v="2023-02-20T00:00:00"/>
    <n v="4577.2299999999996"/>
    <n v="2795.79"/>
    <x v="0"/>
  </r>
  <r>
    <n v="6288"/>
    <x v="7"/>
    <x v="1"/>
    <x v="1"/>
    <x v="1"/>
    <n v="32240.37"/>
    <n v="323890.37"/>
    <n v="145696.82"/>
    <n v="11.74"/>
    <x v="549"/>
    <x v="1"/>
    <x v="0"/>
    <d v="2023-08-06T00:00:00"/>
    <n v="2651.36"/>
    <n v="1928.87"/>
    <x v="0"/>
  </r>
  <r>
    <n v="5259"/>
    <x v="1"/>
    <x v="0"/>
    <x v="1"/>
    <x v="1"/>
    <n v="34533"/>
    <n v="45211.839999999997"/>
    <n v="2255.4499999999998"/>
    <n v="11.08"/>
    <x v="549"/>
    <x v="0"/>
    <x v="4"/>
    <d v="2023-02-13T00:00:00"/>
    <n v="2585.1"/>
    <n v="1296.3900000000001"/>
    <x v="0"/>
  </r>
  <r>
    <n v="8073"/>
    <x v="4"/>
    <x v="2"/>
    <x v="2"/>
    <x v="1"/>
    <n v="97219.68"/>
    <n v="401093.24"/>
    <n v="364012.7"/>
    <n v="13.49"/>
    <x v="549"/>
    <x v="0"/>
    <x v="4"/>
    <d v="2023-01-14T00:00:00"/>
    <n v="9078.0300000000007"/>
    <n v="7398.18"/>
    <x v="0"/>
  </r>
  <r>
    <n v="1488"/>
    <x v="0"/>
    <x v="4"/>
    <x v="3"/>
    <x v="1"/>
    <n v="1789.68"/>
    <n v="162217.32999999999"/>
    <n v="258195.09"/>
    <n v="13.5"/>
    <x v="549"/>
    <x v="3"/>
    <x v="4"/>
    <d v="2023-08-16T00:00:00"/>
    <n v="182.56"/>
    <n v="135.09"/>
    <x v="0"/>
  </r>
  <r>
    <n v="895"/>
    <x v="1"/>
    <x v="4"/>
    <x v="1"/>
    <x v="0"/>
    <n v="1561.99"/>
    <n v="111102.13"/>
    <n v="196333.51"/>
    <n v="16.260000000000002"/>
    <x v="550"/>
    <x v="2"/>
    <x v="3"/>
    <d v="2023-12-04T00:00:00"/>
    <n v="166.73"/>
    <n v="107.61"/>
    <x v="0"/>
  </r>
  <r>
    <n v="8599"/>
    <x v="9"/>
    <x v="2"/>
    <x v="3"/>
    <x v="1"/>
    <n v="74456.570000000007"/>
    <n v="192143.74"/>
    <n v="85577.85"/>
    <n v="8.2100000000000009"/>
    <x v="550"/>
    <x v="4"/>
    <x v="1"/>
    <d v="2023-04-27T00:00:00"/>
    <n v="8376"/>
    <n v="7240.91"/>
    <x v="0"/>
  </r>
  <r>
    <n v="4088"/>
    <x v="8"/>
    <x v="4"/>
    <x v="3"/>
    <x v="1"/>
    <n v="27235.97"/>
    <n v="188498.64"/>
    <n v="160916.26"/>
    <n v="10.68"/>
    <x v="550"/>
    <x v="4"/>
    <x v="2"/>
    <d v="2023-04-26T00:00:00"/>
    <n v="2516.9299999999998"/>
    <n v="2168.54"/>
    <x v="0"/>
  </r>
  <r>
    <n v="9982"/>
    <x v="7"/>
    <x v="0"/>
    <x v="2"/>
    <x v="0"/>
    <n v="83700.539999999994"/>
    <n v="10859.45"/>
    <n v="180128.19"/>
    <n v="8.3000000000000007"/>
    <x v="550"/>
    <x v="4"/>
    <x v="4"/>
    <d v="2024-01-01T00:00:00"/>
    <n v="12248.43"/>
    <n v="9319.49"/>
    <x v="1"/>
  </r>
  <r>
    <n v="9978"/>
    <x v="2"/>
    <x v="1"/>
    <x v="4"/>
    <x v="4"/>
    <n v="91974.92"/>
    <n v="433786.21"/>
    <n v="453119.65"/>
    <n v="15.55"/>
    <x v="550"/>
    <x v="1"/>
    <x v="1"/>
    <d v="2023-11-28T00:00:00"/>
    <n v="10895.79"/>
    <n v="6959.74"/>
    <x v="0"/>
  </r>
  <r>
    <n v="8476"/>
    <x v="1"/>
    <x v="0"/>
    <x v="3"/>
    <x v="4"/>
    <n v="53507.81"/>
    <n v="9016.66"/>
    <n v="394044.98"/>
    <n v="6.98"/>
    <x v="550"/>
    <x v="0"/>
    <x v="1"/>
    <d v="2023-10-31T00:00:00"/>
    <n v="7336.12"/>
    <n v="4116.33"/>
    <x v="0"/>
  </r>
  <r>
    <n v="1317"/>
    <x v="2"/>
    <x v="4"/>
    <x v="0"/>
    <x v="2"/>
    <n v="46361.87"/>
    <n v="45211.9"/>
    <n v="112933.55"/>
    <n v="17.77"/>
    <x v="550"/>
    <x v="0"/>
    <x v="3"/>
    <d v="2023-09-17T00:00:00"/>
    <n v="3088.57"/>
    <n v="2311.86"/>
    <x v="0"/>
  </r>
  <r>
    <n v="2412"/>
    <x v="4"/>
    <x v="4"/>
    <x v="4"/>
    <x v="3"/>
    <n v="90555.1"/>
    <n v="34726.67"/>
    <n v="386178.03"/>
    <n v="9.3699999999999992"/>
    <x v="550"/>
    <x v="4"/>
    <x v="4"/>
    <d v="2023-11-02T00:00:00"/>
    <n v="4646.51"/>
    <n v="2406.46"/>
    <x v="0"/>
  </r>
  <r>
    <n v="8129"/>
    <x v="7"/>
    <x v="0"/>
    <x v="4"/>
    <x v="2"/>
    <n v="96769.24"/>
    <n v="322535.99"/>
    <n v="466512.81"/>
    <n v="15.89"/>
    <x v="550"/>
    <x v="4"/>
    <x v="0"/>
    <d v="2023-01-17T00:00:00"/>
    <n v="9890.5300000000007"/>
    <n v="5074.3900000000003"/>
    <x v="0"/>
  </r>
  <r>
    <n v="555"/>
    <x v="7"/>
    <x v="3"/>
    <x v="0"/>
    <x v="0"/>
    <n v="33787.61"/>
    <n v="135794.54"/>
    <n v="246235.57"/>
    <n v="6.39"/>
    <x v="550"/>
    <x v="0"/>
    <x v="4"/>
    <d v="2023-04-09T00:00:00"/>
    <n v="3826.64"/>
    <n v="3407.23"/>
    <x v="0"/>
  </r>
  <r>
    <n v="2791"/>
    <x v="5"/>
    <x v="3"/>
    <x v="1"/>
    <x v="2"/>
    <n v="91144.05"/>
    <n v="488145.78"/>
    <n v="278883.78000000003"/>
    <n v="15.49"/>
    <x v="550"/>
    <x v="4"/>
    <x v="0"/>
    <d v="2023-01-07T00:00:00"/>
    <n v="6950.67"/>
    <n v="4040.92"/>
    <x v="0"/>
  </r>
  <r>
    <n v="4053"/>
    <x v="2"/>
    <x v="4"/>
    <x v="2"/>
    <x v="1"/>
    <n v="9010.77"/>
    <n v="489256.31"/>
    <n v="358566.21"/>
    <n v="6.71"/>
    <x v="550"/>
    <x v="0"/>
    <x v="0"/>
    <d v="2023-09-25T00:00:00"/>
    <n v="592.95000000000005"/>
    <n v="311.89999999999998"/>
    <x v="0"/>
  </r>
  <r>
    <n v="9060"/>
    <x v="7"/>
    <x v="2"/>
    <x v="0"/>
    <x v="0"/>
    <n v="24700.1"/>
    <n v="349104.83"/>
    <n v="5780.7"/>
    <n v="6.19"/>
    <x v="550"/>
    <x v="3"/>
    <x v="3"/>
    <d v="2023-02-14T00:00:00"/>
    <n v="1426.14"/>
    <n v="1106.18"/>
    <x v="0"/>
  </r>
  <r>
    <n v="9381"/>
    <x v="6"/>
    <x v="3"/>
    <x v="0"/>
    <x v="4"/>
    <n v="3312.09"/>
    <n v="221736.55"/>
    <n v="400516.31"/>
    <n v="16.829999999999998"/>
    <x v="550"/>
    <x v="3"/>
    <x v="4"/>
    <d v="2023-08-17T00:00:00"/>
    <n v="345.64"/>
    <n v="174.92"/>
    <x v="0"/>
  </r>
  <r>
    <n v="4509"/>
    <x v="5"/>
    <x v="4"/>
    <x v="4"/>
    <x v="0"/>
    <n v="43111.8"/>
    <n v="466992.77"/>
    <n v="489389.16"/>
    <n v="15.7"/>
    <x v="550"/>
    <x v="0"/>
    <x v="4"/>
    <d v="2023-01-12T00:00:00"/>
    <n v="3695.65"/>
    <n v="3309.87"/>
    <x v="0"/>
  </r>
  <r>
    <n v="4377"/>
    <x v="9"/>
    <x v="2"/>
    <x v="0"/>
    <x v="0"/>
    <n v="18053.47"/>
    <n v="110758.77"/>
    <n v="418484.24"/>
    <n v="16.62"/>
    <x v="550"/>
    <x v="4"/>
    <x v="1"/>
    <d v="2023-02-15T00:00:00"/>
    <n v="2465.89"/>
    <n v="1556.83"/>
    <x v="0"/>
  </r>
  <r>
    <n v="1057"/>
    <x v="5"/>
    <x v="2"/>
    <x v="1"/>
    <x v="3"/>
    <n v="4589.16"/>
    <n v="337483.8"/>
    <n v="152413.48000000001"/>
    <n v="13.31"/>
    <x v="550"/>
    <x v="2"/>
    <x v="1"/>
    <d v="2023-12-26T00:00:00"/>
    <n v="635.34"/>
    <n v="543.74"/>
    <x v="0"/>
  </r>
  <r>
    <n v="5285"/>
    <x v="4"/>
    <x v="2"/>
    <x v="2"/>
    <x v="1"/>
    <n v="40258.94"/>
    <n v="403059.17"/>
    <n v="258306.4"/>
    <n v="9.08"/>
    <x v="550"/>
    <x v="1"/>
    <x v="3"/>
    <d v="2023-08-05T00:00:00"/>
    <n v="3061.22"/>
    <n v="2092.25"/>
    <x v="0"/>
  </r>
  <r>
    <n v="8237"/>
    <x v="2"/>
    <x v="0"/>
    <x v="1"/>
    <x v="4"/>
    <n v="77166.78"/>
    <n v="48518.07"/>
    <n v="21956.560000000001"/>
    <n v="10.67"/>
    <x v="550"/>
    <x v="3"/>
    <x v="4"/>
    <d v="2023-08-30T00:00:00"/>
    <n v="7873.11"/>
    <n v="4076.72"/>
    <x v="0"/>
  </r>
  <r>
    <n v="4010"/>
    <x v="2"/>
    <x v="0"/>
    <x v="3"/>
    <x v="4"/>
    <n v="47330.559999999998"/>
    <n v="85912.07"/>
    <n v="324417.87"/>
    <n v="12.96"/>
    <x v="550"/>
    <x v="2"/>
    <x v="2"/>
    <d v="2023-09-16T00:00:00"/>
    <n v="4344.63"/>
    <n v="2687.39"/>
    <x v="0"/>
  </r>
  <r>
    <n v="4993"/>
    <x v="5"/>
    <x v="4"/>
    <x v="1"/>
    <x v="4"/>
    <n v="45172.42"/>
    <n v="390426.07"/>
    <n v="445350.2"/>
    <n v="8.59"/>
    <x v="550"/>
    <x v="4"/>
    <x v="0"/>
    <d v="2023-09-13T00:00:00"/>
    <n v="3951.91"/>
    <n v="2357.0300000000002"/>
    <x v="0"/>
  </r>
  <r>
    <n v="9462"/>
    <x v="2"/>
    <x v="1"/>
    <x v="2"/>
    <x v="3"/>
    <n v="69739.75"/>
    <n v="398146.01"/>
    <n v="278341.48"/>
    <n v="12.76"/>
    <x v="550"/>
    <x v="2"/>
    <x v="1"/>
    <d v="2023-04-13T00:00:00"/>
    <n v="5795.2"/>
    <n v="4971.6899999999996"/>
    <x v="0"/>
  </r>
  <r>
    <n v="7282"/>
    <x v="2"/>
    <x v="1"/>
    <x v="4"/>
    <x v="1"/>
    <n v="82328.25"/>
    <n v="100372.34"/>
    <n v="439473.21"/>
    <n v="5.75"/>
    <x v="551"/>
    <x v="0"/>
    <x v="3"/>
    <d v="2023-06-13T00:00:00"/>
    <n v="8940.3799999999992"/>
    <n v="5611.02"/>
    <x v="0"/>
  </r>
  <r>
    <n v="4222"/>
    <x v="0"/>
    <x v="0"/>
    <x v="1"/>
    <x v="2"/>
    <n v="66302"/>
    <n v="286558.61"/>
    <n v="50985.45"/>
    <n v="8.4600000000000009"/>
    <x v="551"/>
    <x v="4"/>
    <x v="3"/>
    <d v="2023-08-20T00:00:00"/>
    <n v="6297.39"/>
    <n v="3636.97"/>
    <x v="0"/>
  </r>
  <r>
    <n v="4008"/>
    <x v="8"/>
    <x v="4"/>
    <x v="4"/>
    <x v="1"/>
    <n v="70084.97"/>
    <n v="52634.25"/>
    <n v="397738.36"/>
    <n v="15.36"/>
    <x v="551"/>
    <x v="0"/>
    <x v="0"/>
    <d v="2023-02-08T00:00:00"/>
    <n v="8269.65"/>
    <n v="6313.22"/>
    <x v="0"/>
  </r>
  <r>
    <n v="8532"/>
    <x v="9"/>
    <x v="4"/>
    <x v="0"/>
    <x v="4"/>
    <n v="37544.65"/>
    <n v="186505.09"/>
    <n v="142887.43"/>
    <n v="12.68"/>
    <x v="551"/>
    <x v="2"/>
    <x v="1"/>
    <d v="2023-10-21T00:00:00"/>
    <n v="5363.84"/>
    <n v="3438.2"/>
    <x v="0"/>
  </r>
  <r>
    <n v="580"/>
    <x v="2"/>
    <x v="3"/>
    <x v="4"/>
    <x v="2"/>
    <n v="18297.87"/>
    <n v="174539.78"/>
    <n v="90010.65"/>
    <n v="14.8"/>
    <x v="551"/>
    <x v="4"/>
    <x v="4"/>
    <d v="2023-02-15T00:00:00"/>
    <n v="1355.69"/>
    <n v="1126.32"/>
    <x v="0"/>
  </r>
  <r>
    <n v="1439"/>
    <x v="1"/>
    <x v="1"/>
    <x v="2"/>
    <x v="1"/>
    <n v="7661.05"/>
    <n v="379652.99"/>
    <n v="4142.1099999999997"/>
    <n v="14.11"/>
    <x v="551"/>
    <x v="0"/>
    <x v="2"/>
    <d v="2023-12-07T00:00:00"/>
    <n v="1135.1199999999999"/>
    <n v="697.41"/>
    <x v="0"/>
  </r>
  <r>
    <n v="4047"/>
    <x v="0"/>
    <x v="1"/>
    <x v="4"/>
    <x v="4"/>
    <n v="31829.56"/>
    <n v="496163.89"/>
    <n v="228781.76"/>
    <n v="8.4"/>
    <x v="551"/>
    <x v="2"/>
    <x v="1"/>
    <d v="2023-09-03T00:00:00"/>
    <n v="2915.41"/>
    <n v="1583.04"/>
    <x v="0"/>
  </r>
  <r>
    <n v="8857"/>
    <x v="6"/>
    <x v="2"/>
    <x v="2"/>
    <x v="2"/>
    <n v="30845.65"/>
    <n v="231772.04"/>
    <n v="2333.7399999999998"/>
    <n v="16.22"/>
    <x v="551"/>
    <x v="3"/>
    <x v="0"/>
    <d v="2023-04-12T00:00:00"/>
    <n v="3792.42"/>
    <n v="3221.5"/>
    <x v="0"/>
  </r>
  <r>
    <n v="1904"/>
    <x v="1"/>
    <x v="0"/>
    <x v="2"/>
    <x v="4"/>
    <n v="87114.5"/>
    <n v="251111.03"/>
    <n v="208484.54"/>
    <n v="5.75"/>
    <x v="551"/>
    <x v="3"/>
    <x v="0"/>
    <d v="2023-12-21T00:00:00"/>
    <n v="5862.64"/>
    <n v="3696.91"/>
    <x v="0"/>
  </r>
  <r>
    <n v="7313"/>
    <x v="5"/>
    <x v="1"/>
    <x v="3"/>
    <x v="2"/>
    <n v="29874.799999999999"/>
    <n v="285056.05"/>
    <n v="418154.63"/>
    <n v="7"/>
    <x v="551"/>
    <x v="4"/>
    <x v="1"/>
    <d v="2023-06-14T00:00:00"/>
    <n v="3545.59"/>
    <n v="2526.67"/>
    <x v="0"/>
  </r>
  <r>
    <n v="8707"/>
    <x v="1"/>
    <x v="2"/>
    <x v="4"/>
    <x v="4"/>
    <n v="68378.14"/>
    <n v="378276.93"/>
    <n v="225976.28"/>
    <n v="15.65"/>
    <x v="551"/>
    <x v="0"/>
    <x v="4"/>
    <d v="2023-03-24T00:00:00"/>
    <n v="5955.82"/>
    <n v="5216.28"/>
    <x v="0"/>
  </r>
  <r>
    <n v="1902"/>
    <x v="0"/>
    <x v="3"/>
    <x v="4"/>
    <x v="3"/>
    <n v="13229.38"/>
    <n v="45519.97"/>
    <n v="172278.67"/>
    <n v="14.93"/>
    <x v="551"/>
    <x v="0"/>
    <x v="1"/>
    <d v="2023-05-15T00:00:00"/>
    <n v="1777.44"/>
    <n v="1166.8"/>
    <x v="0"/>
  </r>
  <r>
    <n v="5692"/>
    <x v="1"/>
    <x v="1"/>
    <x v="4"/>
    <x v="1"/>
    <n v="64838.33"/>
    <n v="123501.06"/>
    <n v="186006.59"/>
    <n v="13.6"/>
    <x v="551"/>
    <x v="3"/>
    <x v="4"/>
    <d v="2023-03-07T00:00:00"/>
    <n v="6976.55"/>
    <n v="6153.72"/>
    <x v="0"/>
  </r>
  <r>
    <n v="1100"/>
    <x v="0"/>
    <x v="2"/>
    <x v="1"/>
    <x v="4"/>
    <n v="10535.34"/>
    <n v="182204.27"/>
    <n v="83562.28"/>
    <n v="10.27"/>
    <x v="551"/>
    <x v="3"/>
    <x v="3"/>
    <d v="2023-11-05T00:00:00"/>
    <n v="1078.1400000000001"/>
    <n v="919.98"/>
    <x v="0"/>
  </r>
  <r>
    <n v="6265"/>
    <x v="1"/>
    <x v="1"/>
    <x v="3"/>
    <x v="2"/>
    <n v="77021.03"/>
    <n v="53477.09"/>
    <n v="171108.48000000001"/>
    <n v="6.5"/>
    <x v="551"/>
    <x v="3"/>
    <x v="0"/>
    <d v="2023-06-11T00:00:00"/>
    <n v="6430.97"/>
    <n v="4275.13"/>
    <x v="0"/>
  </r>
  <r>
    <n v="6212"/>
    <x v="8"/>
    <x v="1"/>
    <x v="3"/>
    <x v="2"/>
    <n v="86304.39"/>
    <n v="350373.42"/>
    <n v="345063.45"/>
    <n v="8.75"/>
    <x v="551"/>
    <x v="2"/>
    <x v="3"/>
    <d v="2023-04-07T00:00:00"/>
    <n v="4934.2299999999996"/>
    <n v="4032.07"/>
    <x v="0"/>
  </r>
  <r>
    <n v="4970"/>
    <x v="8"/>
    <x v="1"/>
    <x v="3"/>
    <x v="1"/>
    <n v="47176.89"/>
    <n v="61892.98"/>
    <n v="206508.32"/>
    <n v="10.25"/>
    <x v="551"/>
    <x v="0"/>
    <x v="3"/>
    <d v="2023-01-06T00:00:00"/>
    <n v="7035.02"/>
    <n v="4013.86"/>
    <x v="0"/>
  </r>
  <r>
    <n v="5727"/>
    <x v="6"/>
    <x v="0"/>
    <x v="2"/>
    <x v="0"/>
    <n v="58638.81"/>
    <n v="426717.68"/>
    <n v="334126.21000000002"/>
    <n v="8.14"/>
    <x v="551"/>
    <x v="4"/>
    <x v="2"/>
    <d v="2023-10-08T00:00:00"/>
    <n v="7345.98"/>
    <n v="4228.5200000000004"/>
    <x v="0"/>
  </r>
  <r>
    <n v="7108"/>
    <x v="4"/>
    <x v="2"/>
    <x v="2"/>
    <x v="0"/>
    <n v="7533.87"/>
    <n v="52642.36"/>
    <n v="124469.31"/>
    <n v="11.35"/>
    <x v="552"/>
    <x v="0"/>
    <x v="4"/>
    <d v="2023-07-07T00:00:00"/>
    <n v="559.20000000000005"/>
    <n v="418.01"/>
    <x v="0"/>
  </r>
  <r>
    <n v="5993"/>
    <x v="4"/>
    <x v="1"/>
    <x v="2"/>
    <x v="1"/>
    <n v="92580.96"/>
    <n v="311348.7"/>
    <n v="133386.62"/>
    <n v="11.61"/>
    <x v="552"/>
    <x v="0"/>
    <x v="4"/>
    <d v="2023-10-28T00:00:00"/>
    <n v="5101.6099999999997"/>
    <n v="2970.59"/>
    <x v="0"/>
  </r>
  <r>
    <n v="1506"/>
    <x v="6"/>
    <x v="3"/>
    <x v="1"/>
    <x v="2"/>
    <n v="9069.16"/>
    <n v="375554.88"/>
    <n v="407386.97"/>
    <n v="7.06"/>
    <x v="552"/>
    <x v="3"/>
    <x v="2"/>
    <d v="2023-03-19T00:00:00"/>
    <n v="767.48"/>
    <n v="622.97"/>
    <x v="0"/>
  </r>
  <r>
    <n v="6005"/>
    <x v="7"/>
    <x v="3"/>
    <x v="3"/>
    <x v="0"/>
    <n v="73843.240000000005"/>
    <n v="212666.18"/>
    <n v="194679.34"/>
    <n v="16.420000000000002"/>
    <x v="552"/>
    <x v="1"/>
    <x v="3"/>
    <d v="2023-05-11T00:00:00"/>
    <n v="5246.58"/>
    <n v="3157.55"/>
    <x v="0"/>
  </r>
  <r>
    <n v="41"/>
    <x v="2"/>
    <x v="0"/>
    <x v="1"/>
    <x v="0"/>
    <n v="68819.16"/>
    <n v="299790.59999999998"/>
    <n v="132145.79999999999"/>
    <n v="9.6300000000000008"/>
    <x v="552"/>
    <x v="0"/>
    <x v="4"/>
    <d v="2023-08-02T00:00:00"/>
    <n v="5635.7"/>
    <n v="3152.96"/>
    <x v="0"/>
  </r>
  <r>
    <n v="3697"/>
    <x v="8"/>
    <x v="1"/>
    <x v="0"/>
    <x v="3"/>
    <n v="73446.759999999995"/>
    <n v="452270.26"/>
    <n v="64867.08"/>
    <n v="13.98"/>
    <x v="552"/>
    <x v="4"/>
    <x v="4"/>
    <d v="2023-01-10T00:00:00"/>
    <n v="7260.88"/>
    <n v="5654.36"/>
    <x v="0"/>
  </r>
  <r>
    <n v="8013"/>
    <x v="7"/>
    <x v="1"/>
    <x v="3"/>
    <x v="3"/>
    <n v="72520.63"/>
    <n v="194390.64"/>
    <n v="46620.3"/>
    <n v="13.04"/>
    <x v="552"/>
    <x v="0"/>
    <x v="2"/>
    <d v="2023-07-31T00:00:00"/>
    <n v="3943.06"/>
    <n v="3052.25"/>
    <x v="0"/>
  </r>
  <r>
    <n v="8360"/>
    <x v="6"/>
    <x v="3"/>
    <x v="1"/>
    <x v="0"/>
    <n v="92396.26"/>
    <n v="49303.57"/>
    <n v="275278.90999999997"/>
    <n v="8.4700000000000006"/>
    <x v="552"/>
    <x v="0"/>
    <x v="0"/>
    <d v="2023-05-05T00:00:00"/>
    <n v="5633.5"/>
    <n v="4914.2700000000004"/>
    <x v="0"/>
  </r>
  <r>
    <n v="18"/>
    <x v="8"/>
    <x v="0"/>
    <x v="1"/>
    <x v="3"/>
    <n v="34099"/>
    <n v="171337.22"/>
    <n v="144298.29999999999"/>
    <n v="16.7"/>
    <x v="552"/>
    <x v="0"/>
    <x v="0"/>
    <d v="2023-02-12T00:00:00"/>
    <n v="5091.67"/>
    <n v="4444"/>
    <x v="0"/>
  </r>
  <r>
    <n v="7749"/>
    <x v="1"/>
    <x v="0"/>
    <x v="2"/>
    <x v="4"/>
    <n v="63011.53"/>
    <n v="431349.17"/>
    <n v="145755.49"/>
    <n v="15.97"/>
    <x v="552"/>
    <x v="2"/>
    <x v="2"/>
    <d v="2023-06-02T00:00:00"/>
    <n v="4832.53"/>
    <n v="3532.65"/>
    <x v="0"/>
  </r>
  <r>
    <n v="7186"/>
    <x v="0"/>
    <x v="1"/>
    <x v="2"/>
    <x v="3"/>
    <n v="94837.93"/>
    <n v="312580.42"/>
    <n v="216169.37"/>
    <n v="11.36"/>
    <x v="552"/>
    <x v="3"/>
    <x v="1"/>
    <d v="2023-04-21T00:00:00"/>
    <n v="13846.6"/>
    <n v="8551.75"/>
    <x v="0"/>
  </r>
  <r>
    <n v="108"/>
    <x v="4"/>
    <x v="0"/>
    <x v="2"/>
    <x v="3"/>
    <n v="45254.5"/>
    <n v="467353.5"/>
    <n v="368517.74"/>
    <n v="9.59"/>
    <x v="552"/>
    <x v="0"/>
    <x v="0"/>
    <d v="2023-01-04T00:00:00"/>
    <n v="3627.48"/>
    <n v="1899.4"/>
    <x v="0"/>
  </r>
  <r>
    <n v="3405"/>
    <x v="8"/>
    <x v="0"/>
    <x v="4"/>
    <x v="4"/>
    <n v="72890.740000000005"/>
    <n v="176147.92"/>
    <n v="49446.26"/>
    <n v="17.079999999999998"/>
    <x v="553"/>
    <x v="0"/>
    <x v="2"/>
    <d v="2023-09-17T00:00:00"/>
    <n v="4073.51"/>
    <n v="2177.1999999999998"/>
    <x v="0"/>
  </r>
  <r>
    <n v="9521"/>
    <x v="0"/>
    <x v="1"/>
    <x v="0"/>
    <x v="2"/>
    <n v="2444.2800000000002"/>
    <n v="165877.29"/>
    <n v="474080.14"/>
    <n v="12.26"/>
    <x v="553"/>
    <x v="1"/>
    <x v="1"/>
    <d v="2023-10-02T00:00:00"/>
    <n v="343.34"/>
    <n v="257.88"/>
    <x v="0"/>
  </r>
  <r>
    <n v="3328"/>
    <x v="0"/>
    <x v="0"/>
    <x v="1"/>
    <x v="3"/>
    <n v="78217.05"/>
    <n v="15345.09"/>
    <n v="217551.51"/>
    <n v="13.01"/>
    <x v="553"/>
    <x v="4"/>
    <x v="3"/>
    <d v="2023-05-08T00:00:00"/>
    <n v="7213.02"/>
    <n v="5637.52"/>
    <x v="0"/>
  </r>
  <r>
    <n v="3480"/>
    <x v="4"/>
    <x v="3"/>
    <x v="2"/>
    <x v="0"/>
    <n v="82109.850000000006"/>
    <n v="383392.58"/>
    <n v="454945.29"/>
    <n v="11.58"/>
    <x v="553"/>
    <x v="1"/>
    <x v="1"/>
    <d v="2023-07-20T00:00:00"/>
    <n v="8481.14"/>
    <n v="7607.45"/>
    <x v="0"/>
  </r>
  <r>
    <n v="808"/>
    <x v="8"/>
    <x v="4"/>
    <x v="4"/>
    <x v="0"/>
    <n v="12278.85"/>
    <n v="203065.23"/>
    <n v="382056.98"/>
    <n v="14.94"/>
    <x v="553"/>
    <x v="1"/>
    <x v="0"/>
    <d v="2023-06-03T00:00:00"/>
    <n v="1388.12"/>
    <n v="907.05"/>
    <x v="0"/>
  </r>
  <r>
    <n v="2569"/>
    <x v="7"/>
    <x v="1"/>
    <x v="4"/>
    <x v="1"/>
    <n v="76302.45"/>
    <n v="181310.93"/>
    <n v="409279.16"/>
    <n v="17.3"/>
    <x v="553"/>
    <x v="1"/>
    <x v="4"/>
    <d v="2023-11-18T00:00:00"/>
    <n v="11174.55"/>
    <n v="6243.19"/>
    <x v="0"/>
  </r>
  <r>
    <n v="5871"/>
    <x v="2"/>
    <x v="4"/>
    <x v="3"/>
    <x v="0"/>
    <n v="57678.27"/>
    <n v="380730.58"/>
    <n v="360474.68"/>
    <n v="17.72"/>
    <x v="553"/>
    <x v="2"/>
    <x v="4"/>
    <d v="2023-02-28T00:00:00"/>
    <n v="8403.48"/>
    <n v="6530.53"/>
    <x v="0"/>
  </r>
  <r>
    <n v="5869"/>
    <x v="3"/>
    <x v="4"/>
    <x v="2"/>
    <x v="1"/>
    <n v="58137.02"/>
    <n v="156334.91"/>
    <n v="6511.45"/>
    <n v="11.77"/>
    <x v="553"/>
    <x v="0"/>
    <x v="1"/>
    <d v="2023-12-05T00:00:00"/>
    <n v="7890.29"/>
    <n v="6556.99"/>
    <x v="0"/>
  </r>
  <r>
    <n v="2741"/>
    <x v="3"/>
    <x v="4"/>
    <x v="4"/>
    <x v="2"/>
    <n v="72606.48"/>
    <n v="226307.52"/>
    <n v="418945.93"/>
    <n v="14.93"/>
    <x v="553"/>
    <x v="3"/>
    <x v="4"/>
    <d v="2023-12-30T00:00:00"/>
    <n v="6836.98"/>
    <n v="4752.79"/>
    <x v="0"/>
  </r>
  <r>
    <n v="4705"/>
    <x v="9"/>
    <x v="2"/>
    <x v="1"/>
    <x v="2"/>
    <n v="34984.379999999997"/>
    <n v="117122.38"/>
    <n v="27397.61"/>
    <n v="13.42"/>
    <x v="553"/>
    <x v="3"/>
    <x v="4"/>
    <d v="2023-04-15T00:00:00"/>
    <n v="4079.6"/>
    <n v="3603.67"/>
    <x v="0"/>
  </r>
  <r>
    <n v="2776"/>
    <x v="4"/>
    <x v="0"/>
    <x v="4"/>
    <x v="2"/>
    <n v="38358.629999999997"/>
    <n v="216154.21"/>
    <n v="274577.51"/>
    <n v="6.97"/>
    <x v="553"/>
    <x v="1"/>
    <x v="3"/>
    <d v="2023-03-16T00:00:00"/>
    <n v="5665.94"/>
    <n v="2892.92"/>
    <x v="0"/>
  </r>
  <r>
    <n v="154"/>
    <x v="3"/>
    <x v="2"/>
    <x v="0"/>
    <x v="0"/>
    <n v="24440.02"/>
    <n v="18737.41"/>
    <n v="313823.82"/>
    <n v="14.67"/>
    <x v="553"/>
    <x v="1"/>
    <x v="1"/>
    <d v="2023-04-01T00:00:00"/>
    <n v="2393.38"/>
    <n v="1659.82"/>
    <x v="0"/>
  </r>
  <r>
    <n v="1313"/>
    <x v="5"/>
    <x v="0"/>
    <x v="1"/>
    <x v="2"/>
    <n v="70320"/>
    <n v="360355.44"/>
    <n v="499218.3"/>
    <n v="12.54"/>
    <x v="553"/>
    <x v="0"/>
    <x v="2"/>
    <d v="2023-06-25T00:00:00"/>
    <n v="7973.16"/>
    <n v="6550.92"/>
    <x v="0"/>
  </r>
  <r>
    <n v="407"/>
    <x v="4"/>
    <x v="2"/>
    <x v="1"/>
    <x v="4"/>
    <n v="82076.59"/>
    <n v="254896.05"/>
    <n v="446897.74"/>
    <n v="14.45"/>
    <x v="553"/>
    <x v="4"/>
    <x v="0"/>
    <d v="2023-03-08T00:00:00"/>
    <n v="8671.48"/>
    <n v="6848.09"/>
    <x v="0"/>
  </r>
  <r>
    <n v="3051"/>
    <x v="4"/>
    <x v="0"/>
    <x v="2"/>
    <x v="4"/>
    <n v="38837.050000000003"/>
    <n v="158480.32999999999"/>
    <n v="6819.14"/>
    <n v="8.08"/>
    <x v="553"/>
    <x v="3"/>
    <x v="0"/>
    <d v="2023-02-05T00:00:00"/>
    <n v="4225.8999999999996"/>
    <n v="3727.12"/>
    <x v="0"/>
  </r>
  <r>
    <n v="8790"/>
    <x v="1"/>
    <x v="4"/>
    <x v="1"/>
    <x v="4"/>
    <n v="40028.43"/>
    <n v="135856.94"/>
    <n v="366624.74"/>
    <n v="11.62"/>
    <x v="553"/>
    <x v="4"/>
    <x v="0"/>
    <d v="2023-09-08T00:00:00"/>
    <n v="2124.17"/>
    <n v="1499.97"/>
    <x v="0"/>
  </r>
  <r>
    <n v="8980"/>
    <x v="5"/>
    <x v="3"/>
    <x v="3"/>
    <x v="0"/>
    <n v="27771.16"/>
    <n v="95865.04"/>
    <n v="459805.34"/>
    <n v="10.37"/>
    <x v="553"/>
    <x v="0"/>
    <x v="1"/>
    <d v="2023-06-01T00:00:00"/>
    <n v="3813.22"/>
    <n v="1994.81"/>
    <x v="0"/>
  </r>
  <r>
    <n v="274"/>
    <x v="4"/>
    <x v="4"/>
    <x v="0"/>
    <x v="3"/>
    <n v="85481.24"/>
    <n v="42231.44"/>
    <n v="33138.47"/>
    <n v="6.01"/>
    <x v="553"/>
    <x v="1"/>
    <x v="1"/>
    <d v="2023-03-20T00:00:00"/>
    <n v="8916.94"/>
    <n v="5840.48"/>
    <x v="0"/>
  </r>
  <r>
    <n v="460"/>
    <x v="5"/>
    <x v="0"/>
    <x v="1"/>
    <x v="1"/>
    <n v="9915.99"/>
    <n v="89422.81"/>
    <n v="282015.65000000002"/>
    <n v="15.62"/>
    <x v="554"/>
    <x v="1"/>
    <x v="3"/>
    <d v="2023-03-13T00:00:00"/>
    <n v="1359.5"/>
    <n v="1161.4100000000001"/>
    <x v="0"/>
  </r>
  <r>
    <n v="566"/>
    <x v="3"/>
    <x v="3"/>
    <x v="3"/>
    <x v="3"/>
    <n v="76124.710000000006"/>
    <n v="61127.61"/>
    <n v="335498.32"/>
    <n v="13.47"/>
    <x v="554"/>
    <x v="2"/>
    <x v="1"/>
    <d v="2023-04-03T00:00:00"/>
    <n v="5261.56"/>
    <n v="4684.6499999999996"/>
    <x v="0"/>
  </r>
  <r>
    <n v="6520"/>
    <x v="9"/>
    <x v="2"/>
    <x v="2"/>
    <x v="0"/>
    <n v="79314.75"/>
    <n v="428119.34"/>
    <n v="6171.91"/>
    <n v="13.17"/>
    <x v="554"/>
    <x v="3"/>
    <x v="4"/>
    <d v="2023-01-29T00:00:00"/>
    <n v="7612.95"/>
    <n v="6299.46"/>
    <x v="0"/>
  </r>
  <r>
    <n v="1227"/>
    <x v="9"/>
    <x v="1"/>
    <x v="1"/>
    <x v="3"/>
    <n v="35177.07"/>
    <n v="243562.51"/>
    <n v="161852.69"/>
    <n v="12.71"/>
    <x v="554"/>
    <x v="3"/>
    <x v="3"/>
    <d v="2023-10-21T00:00:00"/>
    <n v="2208.39"/>
    <n v="1148.77"/>
    <x v="0"/>
  </r>
  <r>
    <n v="2284"/>
    <x v="6"/>
    <x v="0"/>
    <x v="0"/>
    <x v="4"/>
    <n v="41205.730000000003"/>
    <n v="231515.1"/>
    <n v="274512.02"/>
    <n v="15.44"/>
    <x v="554"/>
    <x v="2"/>
    <x v="4"/>
    <d v="2023-04-17T00:00:00"/>
    <n v="2182.2399999999998"/>
    <n v="1777.07"/>
    <x v="0"/>
  </r>
  <r>
    <n v="6565"/>
    <x v="6"/>
    <x v="4"/>
    <x v="1"/>
    <x v="4"/>
    <n v="66176.710000000006"/>
    <n v="471099.56"/>
    <n v="198215.35"/>
    <n v="14.21"/>
    <x v="554"/>
    <x v="4"/>
    <x v="0"/>
    <d v="2023-01-22T00:00:00"/>
    <n v="3996.18"/>
    <n v="2234.87"/>
    <x v="0"/>
  </r>
  <r>
    <n v="4113"/>
    <x v="1"/>
    <x v="4"/>
    <x v="4"/>
    <x v="2"/>
    <n v="67788.05"/>
    <n v="421501.77"/>
    <n v="230741.36"/>
    <n v="8.64"/>
    <x v="554"/>
    <x v="0"/>
    <x v="0"/>
    <d v="2023-11-13T00:00:00"/>
    <n v="4863.49"/>
    <n v="3638.58"/>
    <x v="0"/>
  </r>
  <r>
    <n v="3785"/>
    <x v="8"/>
    <x v="0"/>
    <x v="1"/>
    <x v="4"/>
    <n v="46149.78"/>
    <n v="59385.88"/>
    <n v="32611.93"/>
    <n v="9.15"/>
    <x v="554"/>
    <x v="0"/>
    <x v="3"/>
    <d v="2023-05-04T00:00:00"/>
    <n v="6852.46"/>
    <n v="4119.1499999999996"/>
    <x v="0"/>
  </r>
  <r>
    <n v="3336"/>
    <x v="5"/>
    <x v="3"/>
    <x v="4"/>
    <x v="4"/>
    <n v="3348.17"/>
    <n v="323585.49"/>
    <n v="198197.42"/>
    <n v="8.0399999999999991"/>
    <x v="554"/>
    <x v="3"/>
    <x v="2"/>
    <d v="2023-06-28T00:00:00"/>
    <n v="253.79"/>
    <n v="141.26"/>
    <x v="0"/>
  </r>
  <r>
    <n v="4675"/>
    <x v="4"/>
    <x v="1"/>
    <x v="2"/>
    <x v="2"/>
    <n v="60969.33"/>
    <n v="8240.17"/>
    <n v="198178.78"/>
    <n v="9.15"/>
    <x v="554"/>
    <x v="1"/>
    <x v="2"/>
    <d v="2023-07-15T00:00:00"/>
    <n v="5933.1"/>
    <n v="4311.75"/>
    <x v="0"/>
  </r>
  <r>
    <n v="6485"/>
    <x v="4"/>
    <x v="0"/>
    <x v="4"/>
    <x v="4"/>
    <n v="23744.639999999999"/>
    <n v="64403.45"/>
    <n v="282076.62"/>
    <n v="14.45"/>
    <x v="554"/>
    <x v="1"/>
    <x v="2"/>
    <d v="2023-07-29T00:00:00"/>
    <n v="1911.67"/>
    <n v="1387.7"/>
    <x v="0"/>
  </r>
  <r>
    <n v="900"/>
    <x v="5"/>
    <x v="3"/>
    <x v="0"/>
    <x v="2"/>
    <n v="41567.730000000003"/>
    <n v="216884.43"/>
    <n v="348537.96"/>
    <n v="9.41"/>
    <x v="554"/>
    <x v="0"/>
    <x v="2"/>
    <d v="2023-07-09T00:00:00"/>
    <n v="5867.22"/>
    <n v="4961.24"/>
    <x v="0"/>
  </r>
  <r>
    <n v="3092"/>
    <x v="0"/>
    <x v="2"/>
    <x v="2"/>
    <x v="3"/>
    <n v="58902.43"/>
    <n v="117796.14"/>
    <n v="376666.58"/>
    <n v="16.21"/>
    <x v="554"/>
    <x v="0"/>
    <x v="4"/>
    <d v="2023-09-06T00:00:00"/>
    <n v="4454.1499999999996"/>
    <n v="3536.42"/>
    <x v="0"/>
  </r>
  <r>
    <n v="5534"/>
    <x v="9"/>
    <x v="3"/>
    <x v="2"/>
    <x v="1"/>
    <n v="41513.57"/>
    <n v="155163.92000000001"/>
    <n v="195848.88"/>
    <n v="9.61"/>
    <x v="554"/>
    <x v="0"/>
    <x v="4"/>
    <d v="2023-11-17T00:00:00"/>
    <n v="4714.3500000000004"/>
    <n v="2606.08"/>
    <x v="0"/>
  </r>
  <r>
    <n v="3960"/>
    <x v="0"/>
    <x v="0"/>
    <x v="1"/>
    <x v="4"/>
    <n v="80591.460000000006"/>
    <n v="19270.490000000002"/>
    <n v="83577.990000000005"/>
    <n v="14.17"/>
    <x v="554"/>
    <x v="1"/>
    <x v="1"/>
    <d v="2023-05-27T00:00:00"/>
    <n v="8348.09"/>
    <n v="6779.03"/>
    <x v="0"/>
  </r>
  <r>
    <n v="1457"/>
    <x v="5"/>
    <x v="1"/>
    <x v="4"/>
    <x v="3"/>
    <n v="64252.56"/>
    <n v="42715.77"/>
    <n v="366579.03"/>
    <n v="14.46"/>
    <x v="554"/>
    <x v="0"/>
    <x v="1"/>
    <d v="2023-07-25T00:00:00"/>
    <n v="3850.97"/>
    <n v="2812.81"/>
    <x v="0"/>
  </r>
  <r>
    <n v="9910"/>
    <x v="4"/>
    <x v="2"/>
    <x v="0"/>
    <x v="4"/>
    <n v="8614.57"/>
    <n v="273332.75"/>
    <n v="380155.86"/>
    <n v="15.89"/>
    <x v="554"/>
    <x v="2"/>
    <x v="3"/>
    <d v="2023-03-06T00:00:00"/>
    <n v="1012.22"/>
    <n v="578.88"/>
    <x v="0"/>
  </r>
  <r>
    <n v="4958"/>
    <x v="7"/>
    <x v="2"/>
    <x v="4"/>
    <x v="3"/>
    <n v="40056.120000000003"/>
    <n v="178950.58"/>
    <n v="339630.66"/>
    <n v="14.8"/>
    <x v="555"/>
    <x v="3"/>
    <x v="3"/>
    <d v="2023-01-17T00:00:00"/>
    <n v="4315.55"/>
    <n v="3780.79"/>
    <x v="0"/>
  </r>
  <r>
    <n v="1772"/>
    <x v="3"/>
    <x v="4"/>
    <x v="0"/>
    <x v="4"/>
    <n v="50224.12"/>
    <n v="121565.08"/>
    <n v="237712.03"/>
    <n v="7.03"/>
    <x v="555"/>
    <x v="3"/>
    <x v="2"/>
    <d v="2023-03-14T00:00:00"/>
    <n v="4469.4399999999996"/>
    <n v="3722.09"/>
    <x v="0"/>
  </r>
  <r>
    <n v="6118"/>
    <x v="8"/>
    <x v="1"/>
    <x v="0"/>
    <x v="4"/>
    <n v="44880.51"/>
    <n v="312852.15999999997"/>
    <n v="52649.21"/>
    <n v="12.94"/>
    <x v="555"/>
    <x v="2"/>
    <x v="2"/>
    <d v="2023-10-03T00:00:00"/>
    <n v="6126.87"/>
    <n v="3498.19"/>
    <x v="0"/>
  </r>
  <r>
    <n v="9642"/>
    <x v="4"/>
    <x v="2"/>
    <x v="1"/>
    <x v="1"/>
    <n v="79145.55"/>
    <n v="374896.64000000001"/>
    <n v="23296.69"/>
    <n v="11.74"/>
    <x v="555"/>
    <x v="2"/>
    <x v="4"/>
    <d v="2023-12-06T00:00:00"/>
    <n v="7909.89"/>
    <n v="6556.08"/>
    <x v="0"/>
  </r>
  <r>
    <n v="5214"/>
    <x v="7"/>
    <x v="1"/>
    <x v="3"/>
    <x v="4"/>
    <n v="22371.62"/>
    <n v="118363.82"/>
    <n v="374954.67"/>
    <n v="6.91"/>
    <x v="555"/>
    <x v="3"/>
    <x v="3"/>
    <d v="2023-06-29T00:00:00"/>
    <n v="3032.8"/>
    <n v="2595.41"/>
    <x v="0"/>
  </r>
  <r>
    <n v="9515"/>
    <x v="5"/>
    <x v="1"/>
    <x v="1"/>
    <x v="1"/>
    <n v="37993.81"/>
    <n v="163072.76999999999"/>
    <n v="449705.67"/>
    <n v="6.33"/>
    <x v="555"/>
    <x v="4"/>
    <x v="0"/>
    <d v="2023-08-02T00:00:00"/>
    <n v="2231.29"/>
    <n v="1926.45"/>
    <x v="0"/>
  </r>
  <r>
    <n v="6355"/>
    <x v="0"/>
    <x v="1"/>
    <x v="2"/>
    <x v="2"/>
    <n v="59526.38"/>
    <n v="53071.16"/>
    <n v="94622.96"/>
    <n v="13.47"/>
    <x v="555"/>
    <x v="1"/>
    <x v="2"/>
    <d v="2023-03-19T00:00:00"/>
    <n v="4970.33"/>
    <n v="3348.15"/>
    <x v="0"/>
  </r>
  <r>
    <n v="9924"/>
    <x v="4"/>
    <x v="2"/>
    <x v="2"/>
    <x v="2"/>
    <n v="19256.64"/>
    <n v="361253.07"/>
    <n v="401267.33"/>
    <n v="11.16"/>
    <x v="555"/>
    <x v="3"/>
    <x v="1"/>
    <d v="2023-06-11T00:00:00"/>
    <n v="2648.95"/>
    <n v="1561.85"/>
    <x v="0"/>
  </r>
  <r>
    <n v="3819"/>
    <x v="0"/>
    <x v="0"/>
    <x v="3"/>
    <x v="4"/>
    <n v="2588.44"/>
    <n v="93205.04"/>
    <n v="204312.02"/>
    <n v="8.77"/>
    <x v="555"/>
    <x v="3"/>
    <x v="4"/>
    <d v="2023-09-10T00:00:00"/>
    <n v="184.88"/>
    <n v="103.51"/>
    <x v="0"/>
  </r>
  <r>
    <n v="4140"/>
    <x v="8"/>
    <x v="3"/>
    <x v="1"/>
    <x v="4"/>
    <n v="27762.19"/>
    <n v="260889.9"/>
    <n v="493936.31"/>
    <n v="5.8"/>
    <x v="555"/>
    <x v="2"/>
    <x v="3"/>
    <d v="2023-01-18T00:00:00"/>
    <n v="2906.39"/>
    <n v="1721.59"/>
    <x v="0"/>
  </r>
  <r>
    <n v="4784"/>
    <x v="0"/>
    <x v="4"/>
    <x v="3"/>
    <x v="4"/>
    <n v="90052.39"/>
    <n v="489853.16"/>
    <n v="288810.32"/>
    <n v="7.91"/>
    <x v="555"/>
    <x v="1"/>
    <x v="3"/>
    <d v="2023-10-21T00:00:00"/>
    <n v="9369.4500000000007"/>
    <n v="7218.49"/>
    <x v="0"/>
  </r>
  <r>
    <n v="7049"/>
    <x v="0"/>
    <x v="3"/>
    <x v="3"/>
    <x v="3"/>
    <n v="14235.55"/>
    <n v="414058.29"/>
    <n v="214287.06"/>
    <n v="6.62"/>
    <x v="555"/>
    <x v="3"/>
    <x v="3"/>
    <d v="2023-03-03T00:00:00"/>
    <n v="1007.69"/>
    <n v="594.77"/>
    <x v="0"/>
  </r>
  <r>
    <n v="3371"/>
    <x v="5"/>
    <x v="4"/>
    <x v="3"/>
    <x v="1"/>
    <n v="46933.53"/>
    <n v="471764.26"/>
    <n v="263029.58"/>
    <n v="12.41"/>
    <x v="555"/>
    <x v="0"/>
    <x v="3"/>
    <d v="2023-05-04T00:00:00"/>
    <n v="6045.91"/>
    <n v="5353.24"/>
    <x v="0"/>
  </r>
  <r>
    <n v="4560"/>
    <x v="2"/>
    <x v="3"/>
    <x v="0"/>
    <x v="2"/>
    <n v="24256.27"/>
    <n v="417821.99"/>
    <n v="349132.64"/>
    <n v="17.600000000000001"/>
    <x v="555"/>
    <x v="1"/>
    <x v="0"/>
    <d v="2023-09-12T00:00:00"/>
    <n v="2065.4499999999998"/>
    <n v="1845.85"/>
    <x v="0"/>
  </r>
  <r>
    <n v="3526"/>
    <x v="6"/>
    <x v="3"/>
    <x v="2"/>
    <x v="0"/>
    <n v="16768.09"/>
    <n v="82300.509999999995"/>
    <n v="132176.85"/>
    <n v="10.050000000000001"/>
    <x v="555"/>
    <x v="1"/>
    <x v="1"/>
    <d v="2023-04-18T00:00:00"/>
    <n v="1275.6400000000001"/>
    <n v="952.77"/>
    <x v="0"/>
  </r>
  <r>
    <n v="2095"/>
    <x v="7"/>
    <x v="2"/>
    <x v="2"/>
    <x v="1"/>
    <n v="56898.9"/>
    <n v="130707.54"/>
    <n v="291812.53000000003"/>
    <n v="17.79"/>
    <x v="556"/>
    <x v="1"/>
    <x v="2"/>
    <d v="2023-09-13T00:00:00"/>
    <n v="6982.08"/>
    <n v="3707.72"/>
    <x v="0"/>
  </r>
  <r>
    <n v="173"/>
    <x v="2"/>
    <x v="1"/>
    <x v="1"/>
    <x v="1"/>
    <n v="64697.69"/>
    <n v="229934.93"/>
    <n v="134032.64000000001"/>
    <n v="11.59"/>
    <x v="556"/>
    <x v="3"/>
    <x v="2"/>
    <d v="2023-10-09T00:00:00"/>
    <n v="5404.96"/>
    <n v="3500.2"/>
    <x v="0"/>
  </r>
  <r>
    <n v="6153"/>
    <x v="1"/>
    <x v="0"/>
    <x v="4"/>
    <x v="0"/>
    <n v="15090.36"/>
    <n v="216125.03"/>
    <n v="419089.66"/>
    <n v="14.53"/>
    <x v="556"/>
    <x v="2"/>
    <x v="3"/>
    <d v="2023-09-10T00:00:00"/>
    <n v="1936.72"/>
    <n v="1381.87"/>
    <x v="0"/>
  </r>
  <r>
    <n v="7493"/>
    <x v="3"/>
    <x v="3"/>
    <x v="3"/>
    <x v="0"/>
    <n v="9054.06"/>
    <n v="52205.57"/>
    <n v="81157.2"/>
    <n v="5.87"/>
    <x v="556"/>
    <x v="4"/>
    <x v="1"/>
    <d v="2023-11-06T00:00:00"/>
    <n v="556.36"/>
    <n v="445.3"/>
    <x v="0"/>
  </r>
  <r>
    <n v="3321"/>
    <x v="0"/>
    <x v="3"/>
    <x v="1"/>
    <x v="3"/>
    <n v="16427.28"/>
    <n v="367216.99"/>
    <n v="406968.28"/>
    <n v="11.16"/>
    <x v="556"/>
    <x v="4"/>
    <x v="3"/>
    <d v="2023-11-11T00:00:00"/>
    <n v="1230.5999999999999"/>
    <n v="1059.17"/>
    <x v="0"/>
  </r>
  <r>
    <n v="2262"/>
    <x v="7"/>
    <x v="0"/>
    <x v="1"/>
    <x v="0"/>
    <n v="38352.51"/>
    <n v="452819.69"/>
    <n v="469723.93"/>
    <n v="6.69"/>
    <x v="556"/>
    <x v="4"/>
    <x v="3"/>
    <d v="2023-04-01T00:00:00"/>
    <n v="3963.62"/>
    <n v="3066.15"/>
    <x v="0"/>
  </r>
  <r>
    <n v="2408"/>
    <x v="8"/>
    <x v="3"/>
    <x v="1"/>
    <x v="1"/>
    <n v="34891.79"/>
    <n v="35107.58"/>
    <n v="287308.87"/>
    <n v="17.88"/>
    <x v="556"/>
    <x v="3"/>
    <x v="1"/>
    <d v="2023-05-01T00:00:00"/>
    <n v="3405.34"/>
    <n v="2025.13"/>
    <x v="0"/>
  </r>
  <r>
    <n v="3817"/>
    <x v="1"/>
    <x v="1"/>
    <x v="2"/>
    <x v="2"/>
    <n v="35247.949999999997"/>
    <n v="56126.05"/>
    <n v="42554.29"/>
    <n v="16.75"/>
    <x v="556"/>
    <x v="2"/>
    <x v="3"/>
    <d v="2023-09-03T00:00:00"/>
    <n v="4225.46"/>
    <n v="3011.91"/>
    <x v="0"/>
  </r>
  <r>
    <n v="8424"/>
    <x v="9"/>
    <x v="4"/>
    <x v="0"/>
    <x v="4"/>
    <n v="83507.149999999994"/>
    <n v="468512.58"/>
    <n v="336474.38"/>
    <n v="15.66"/>
    <x v="556"/>
    <x v="3"/>
    <x v="2"/>
    <d v="2023-12-31T00:00:00"/>
    <n v="5943.52"/>
    <n v="4397.13"/>
    <x v="0"/>
  </r>
  <r>
    <n v="9350"/>
    <x v="3"/>
    <x v="2"/>
    <x v="3"/>
    <x v="1"/>
    <n v="74815.899999999994"/>
    <n v="199850.63"/>
    <n v="206457.11"/>
    <n v="11.92"/>
    <x v="556"/>
    <x v="4"/>
    <x v="1"/>
    <d v="2023-06-19T00:00:00"/>
    <n v="4601.12"/>
    <n v="2671.79"/>
    <x v="0"/>
  </r>
  <r>
    <n v="9509"/>
    <x v="8"/>
    <x v="2"/>
    <x v="3"/>
    <x v="1"/>
    <n v="38988.21"/>
    <n v="428851.3"/>
    <n v="29745.08"/>
    <n v="10.56"/>
    <x v="556"/>
    <x v="3"/>
    <x v="2"/>
    <d v="2023-02-21T00:00:00"/>
    <n v="2042.96"/>
    <n v="1632.52"/>
    <x v="0"/>
  </r>
  <r>
    <n v="677"/>
    <x v="5"/>
    <x v="0"/>
    <x v="2"/>
    <x v="3"/>
    <n v="79686.679999999993"/>
    <n v="177870.37"/>
    <n v="331937.59000000003"/>
    <n v="13.27"/>
    <x v="556"/>
    <x v="3"/>
    <x v="2"/>
    <d v="2023-08-03T00:00:00"/>
    <n v="5900.32"/>
    <n v="3809.81"/>
    <x v="0"/>
  </r>
  <r>
    <n v="4295"/>
    <x v="3"/>
    <x v="1"/>
    <x v="3"/>
    <x v="3"/>
    <n v="6045.81"/>
    <n v="408066.78"/>
    <n v="405356.2"/>
    <n v="7.27"/>
    <x v="556"/>
    <x v="2"/>
    <x v="3"/>
    <d v="2023-03-13T00:00:00"/>
    <n v="817.9"/>
    <n v="715.26"/>
    <x v="0"/>
  </r>
  <r>
    <n v="3514"/>
    <x v="3"/>
    <x v="4"/>
    <x v="2"/>
    <x v="4"/>
    <n v="81374.740000000005"/>
    <n v="276988.82"/>
    <n v="334614.51"/>
    <n v="5.13"/>
    <x v="556"/>
    <x v="4"/>
    <x v="2"/>
    <d v="2023-09-21T00:00:00"/>
    <n v="7655.77"/>
    <n v="5103.1099999999997"/>
    <x v="0"/>
  </r>
  <r>
    <n v="8332"/>
    <x v="3"/>
    <x v="3"/>
    <x v="2"/>
    <x v="1"/>
    <n v="47697.599999999999"/>
    <n v="100677.14"/>
    <n v="467783.52"/>
    <n v="16.059999999999999"/>
    <x v="556"/>
    <x v="3"/>
    <x v="2"/>
    <d v="2023-07-05T00:00:00"/>
    <n v="2727.3"/>
    <n v="2278.77"/>
    <x v="0"/>
  </r>
  <r>
    <n v="7606"/>
    <x v="5"/>
    <x v="2"/>
    <x v="0"/>
    <x v="3"/>
    <n v="18611.09"/>
    <n v="339938.14"/>
    <n v="419703.56"/>
    <n v="17.78"/>
    <x v="557"/>
    <x v="2"/>
    <x v="4"/>
    <d v="2023-03-04T00:00:00"/>
    <n v="1418.96"/>
    <n v="899.91"/>
    <x v="0"/>
  </r>
  <r>
    <n v="1276"/>
    <x v="9"/>
    <x v="4"/>
    <x v="4"/>
    <x v="1"/>
    <n v="62632.99"/>
    <n v="79146.02"/>
    <n v="301588.46999999997"/>
    <n v="10.08"/>
    <x v="557"/>
    <x v="0"/>
    <x v="3"/>
    <d v="2023-02-18T00:00:00"/>
    <n v="7799.93"/>
    <n v="5107.75"/>
    <x v="0"/>
  </r>
  <r>
    <n v="1273"/>
    <x v="7"/>
    <x v="2"/>
    <x v="4"/>
    <x v="1"/>
    <n v="41681.199999999997"/>
    <n v="232983.47"/>
    <n v="81811.929999999993"/>
    <n v="9.3800000000000008"/>
    <x v="557"/>
    <x v="0"/>
    <x v="3"/>
    <d v="2023-10-30T00:00:00"/>
    <n v="3979.06"/>
    <n v="2721.92"/>
    <x v="0"/>
  </r>
  <r>
    <n v="1326"/>
    <x v="5"/>
    <x v="1"/>
    <x v="3"/>
    <x v="2"/>
    <n v="29682.21"/>
    <n v="292016.19"/>
    <n v="212499.67"/>
    <n v="7.53"/>
    <x v="557"/>
    <x v="2"/>
    <x v="2"/>
    <d v="2023-09-08T00:00:00"/>
    <n v="2416.75"/>
    <n v="1648.57"/>
    <x v="0"/>
  </r>
  <r>
    <n v="8510"/>
    <x v="0"/>
    <x v="1"/>
    <x v="4"/>
    <x v="2"/>
    <n v="80918.740000000005"/>
    <n v="295489.78000000003"/>
    <n v="394041.72"/>
    <n v="15.28"/>
    <x v="557"/>
    <x v="3"/>
    <x v="2"/>
    <d v="2023-03-09T00:00:00"/>
    <n v="6416.17"/>
    <n v="3414.03"/>
    <x v="0"/>
  </r>
  <r>
    <n v="839"/>
    <x v="3"/>
    <x v="4"/>
    <x v="0"/>
    <x v="0"/>
    <n v="8516.98"/>
    <n v="248548.07"/>
    <n v="241578.65"/>
    <n v="12.91"/>
    <x v="557"/>
    <x v="3"/>
    <x v="0"/>
    <d v="2023-05-13T00:00:00"/>
    <n v="872.34"/>
    <n v="712.15"/>
    <x v="0"/>
  </r>
  <r>
    <n v="7327"/>
    <x v="3"/>
    <x v="1"/>
    <x v="1"/>
    <x v="4"/>
    <n v="81163.600000000006"/>
    <n v="96611.32"/>
    <n v="275929.12"/>
    <n v="13.87"/>
    <x v="557"/>
    <x v="4"/>
    <x v="2"/>
    <d v="2023-11-17T00:00:00"/>
    <n v="12012.27"/>
    <n v="6546.4"/>
    <x v="0"/>
  </r>
  <r>
    <n v="1262"/>
    <x v="6"/>
    <x v="3"/>
    <x v="3"/>
    <x v="1"/>
    <n v="30685.23"/>
    <n v="192903.32"/>
    <n v="111493.01"/>
    <n v="6.37"/>
    <x v="557"/>
    <x v="1"/>
    <x v="1"/>
    <d v="2023-05-30T00:00:00"/>
    <n v="2560.84"/>
    <n v="2220.17"/>
    <x v="0"/>
  </r>
  <r>
    <n v="2675"/>
    <x v="7"/>
    <x v="3"/>
    <x v="0"/>
    <x v="1"/>
    <n v="43833.3"/>
    <n v="412896.89"/>
    <n v="174300.75"/>
    <n v="9.94"/>
    <x v="557"/>
    <x v="2"/>
    <x v="3"/>
    <d v="2023-09-19T00:00:00"/>
    <n v="5359.46"/>
    <n v="3137.38"/>
    <x v="0"/>
  </r>
  <r>
    <n v="2105"/>
    <x v="5"/>
    <x v="3"/>
    <x v="2"/>
    <x v="3"/>
    <n v="28301.4"/>
    <n v="198156.51"/>
    <n v="273170.84000000003"/>
    <n v="9.3800000000000008"/>
    <x v="557"/>
    <x v="2"/>
    <x v="2"/>
    <d v="2023-11-27T00:00:00"/>
    <n v="2413.61"/>
    <n v="1733.53"/>
    <x v="0"/>
  </r>
  <r>
    <n v="3410"/>
    <x v="1"/>
    <x v="1"/>
    <x v="2"/>
    <x v="2"/>
    <n v="12779.57"/>
    <n v="470532.31"/>
    <n v="182607.4"/>
    <n v="13.52"/>
    <x v="557"/>
    <x v="1"/>
    <x v="1"/>
    <d v="2023-09-17T00:00:00"/>
    <n v="1560.34"/>
    <n v="857.27"/>
    <x v="0"/>
  </r>
  <r>
    <n v="21"/>
    <x v="1"/>
    <x v="1"/>
    <x v="1"/>
    <x v="3"/>
    <n v="48293.18"/>
    <n v="455574.42"/>
    <n v="366734.59"/>
    <n v="13.05"/>
    <x v="557"/>
    <x v="2"/>
    <x v="3"/>
    <d v="2023-01-08T00:00:00"/>
    <n v="6322.04"/>
    <n v="3472.12"/>
    <x v="0"/>
  </r>
  <r>
    <n v="5369"/>
    <x v="3"/>
    <x v="3"/>
    <x v="3"/>
    <x v="4"/>
    <n v="99208.45"/>
    <n v="311173.94"/>
    <n v="258361.84"/>
    <n v="12.15"/>
    <x v="557"/>
    <x v="2"/>
    <x v="3"/>
    <d v="2023-03-30T00:00:00"/>
    <n v="8526.7099999999991"/>
    <n v="5713.19"/>
    <x v="0"/>
  </r>
  <r>
    <n v="1138"/>
    <x v="7"/>
    <x v="2"/>
    <x v="4"/>
    <x v="0"/>
    <n v="85007.46"/>
    <n v="409108.88"/>
    <n v="47613.95"/>
    <n v="5.05"/>
    <x v="557"/>
    <x v="4"/>
    <x v="3"/>
    <d v="2023-05-23T00:00:00"/>
    <n v="8656.24"/>
    <n v="5770.93"/>
    <x v="0"/>
  </r>
  <r>
    <n v="7029"/>
    <x v="1"/>
    <x v="1"/>
    <x v="0"/>
    <x v="2"/>
    <n v="50139.91"/>
    <n v="28056.94"/>
    <n v="257994.93"/>
    <n v="7.67"/>
    <x v="557"/>
    <x v="0"/>
    <x v="1"/>
    <d v="2023-07-12T00:00:00"/>
    <n v="5036.83"/>
    <n v="2798.17"/>
    <x v="0"/>
  </r>
  <r>
    <n v="16"/>
    <x v="6"/>
    <x v="4"/>
    <x v="4"/>
    <x v="1"/>
    <n v="22398.799999999999"/>
    <n v="184029.12"/>
    <n v="277015.78000000003"/>
    <n v="8.41"/>
    <x v="557"/>
    <x v="4"/>
    <x v="0"/>
    <d v="2023-02-16T00:00:00"/>
    <n v="2336.66"/>
    <n v="1281.22"/>
    <x v="0"/>
  </r>
  <r>
    <n v="9904"/>
    <x v="3"/>
    <x v="2"/>
    <x v="4"/>
    <x v="3"/>
    <n v="54171.59"/>
    <n v="216132.59"/>
    <n v="472114.66"/>
    <n v="5.12"/>
    <x v="558"/>
    <x v="0"/>
    <x v="1"/>
    <d v="2023-12-30T00:00:00"/>
    <n v="6068.99"/>
    <n v="4868.41"/>
    <x v="0"/>
  </r>
  <r>
    <n v="2616"/>
    <x v="9"/>
    <x v="3"/>
    <x v="1"/>
    <x v="1"/>
    <n v="14886.26"/>
    <n v="127262.34"/>
    <n v="499230.21"/>
    <n v="8.2100000000000009"/>
    <x v="558"/>
    <x v="4"/>
    <x v="1"/>
    <d v="2023-07-15T00:00:00"/>
    <n v="1173.78"/>
    <n v="898.73"/>
    <x v="0"/>
  </r>
  <r>
    <n v="8900"/>
    <x v="7"/>
    <x v="2"/>
    <x v="4"/>
    <x v="3"/>
    <n v="59602.01"/>
    <n v="288465.96999999997"/>
    <n v="214084.21"/>
    <n v="9.34"/>
    <x v="558"/>
    <x v="3"/>
    <x v="0"/>
    <d v="2023-06-16T00:00:00"/>
    <n v="6305.8"/>
    <n v="5443.77"/>
    <x v="0"/>
  </r>
  <r>
    <n v="9822"/>
    <x v="1"/>
    <x v="0"/>
    <x v="0"/>
    <x v="3"/>
    <n v="43821.64"/>
    <n v="88052.09"/>
    <n v="446791.47"/>
    <n v="13.94"/>
    <x v="558"/>
    <x v="0"/>
    <x v="3"/>
    <d v="2023-06-24T00:00:00"/>
    <n v="5972.71"/>
    <n v="3894.38"/>
    <x v="0"/>
  </r>
  <r>
    <n v="8497"/>
    <x v="1"/>
    <x v="2"/>
    <x v="2"/>
    <x v="4"/>
    <n v="94821.68"/>
    <n v="20546.310000000001"/>
    <n v="491624.75"/>
    <n v="15.4"/>
    <x v="558"/>
    <x v="4"/>
    <x v="2"/>
    <d v="2023-12-20T00:00:00"/>
    <n v="12060.13"/>
    <n v="9575.8799999999992"/>
    <x v="0"/>
  </r>
  <r>
    <n v="2829"/>
    <x v="9"/>
    <x v="3"/>
    <x v="1"/>
    <x v="1"/>
    <n v="39993.42"/>
    <n v="257794.19"/>
    <n v="409708.48"/>
    <n v="7.56"/>
    <x v="558"/>
    <x v="2"/>
    <x v="2"/>
    <d v="2023-12-27T00:00:00"/>
    <n v="2907.08"/>
    <n v="2614.25"/>
    <x v="0"/>
  </r>
  <r>
    <n v="4306"/>
    <x v="6"/>
    <x v="1"/>
    <x v="3"/>
    <x v="3"/>
    <n v="54053.45"/>
    <n v="451083.12"/>
    <n v="223093.95"/>
    <n v="14.97"/>
    <x v="558"/>
    <x v="3"/>
    <x v="2"/>
    <d v="2023-04-24T00:00:00"/>
    <n v="8016.08"/>
    <n v="6575.08"/>
    <x v="0"/>
  </r>
  <r>
    <n v="9290"/>
    <x v="8"/>
    <x v="3"/>
    <x v="4"/>
    <x v="4"/>
    <n v="68438.460000000006"/>
    <n v="299920.2"/>
    <n v="477053.05"/>
    <n v="8.58"/>
    <x v="558"/>
    <x v="4"/>
    <x v="2"/>
    <d v="2023-04-04T00:00:00"/>
    <n v="5661.5"/>
    <n v="3655.45"/>
    <x v="0"/>
  </r>
  <r>
    <n v="3468"/>
    <x v="2"/>
    <x v="3"/>
    <x v="1"/>
    <x v="4"/>
    <n v="62217.31"/>
    <n v="394522.74"/>
    <n v="371828.89"/>
    <n v="14.19"/>
    <x v="558"/>
    <x v="2"/>
    <x v="4"/>
    <d v="2023-10-31T00:00:00"/>
    <n v="4720.97"/>
    <n v="2635.41"/>
    <x v="0"/>
  </r>
  <r>
    <n v="9548"/>
    <x v="6"/>
    <x v="2"/>
    <x v="3"/>
    <x v="1"/>
    <n v="90942.35"/>
    <n v="497218.05"/>
    <n v="338941.94"/>
    <n v="12.28"/>
    <x v="558"/>
    <x v="0"/>
    <x v="0"/>
    <d v="2023-08-04T00:00:00"/>
    <n v="4574.08"/>
    <n v="3246.05"/>
    <x v="0"/>
  </r>
  <r>
    <n v="1883"/>
    <x v="9"/>
    <x v="2"/>
    <x v="4"/>
    <x v="0"/>
    <n v="79387.44"/>
    <n v="440114.23"/>
    <n v="431997.54"/>
    <n v="13.28"/>
    <x v="558"/>
    <x v="4"/>
    <x v="0"/>
    <d v="2023-05-09T00:00:00"/>
    <n v="4728.84"/>
    <n v="3515.81"/>
    <x v="0"/>
  </r>
  <r>
    <n v="6502"/>
    <x v="0"/>
    <x v="2"/>
    <x v="4"/>
    <x v="4"/>
    <n v="10944.13"/>
    <n v="281410.49"/>
    <n v="282088.36"/>
    <n v="13.51"/>
    <x v="558"/>
    <x v="2"/>
    <x v="1"/>
    <d v="2023-07-02T00:00:00"/>
    <n v="553.39"/>
    <n v="292.66000000000003"/>
    <x v="0"/>
  </r>
  <r>
    <n v="4450"/>
    <x v="4"/>
    <x v="1"/>
    <x v="1"/>
    <x v="3"/>
    <n v="10029.67"/>
    <n v="348756.84"/>
    <n v="324968.71000000002"/>
    <n v="7.03"/>
    <x v="558"/>
    <x v="0"/>
    <x v="3"/>
    <d v="2023-04-11T00:00:00"/>
    <n v="1103.26"/>
    <n v="837.88"/>
    <x v="0"/>
  </r>
  <r>
    <n v="8441"/>
    <x v="8"/>
    <x v="4"/>
    <x v="0"/>
    <x v="0"/>
    <n v="29626.71"/>
    <n v="111377.74"/>
    <n v="52227.5"/>
    <n v="6.83"/>
    <x v="558"/>
    <x v="4"/>
    <x v="3"/>
    <d v="2023-09-15T00:00:00"/>
    <n v="3629.95"/>
    <n v="2969.45"/>
    <x v="0"/>
  </r>
  <r>
    <n v="6548"/>
    <x v="9"/>
    <x v="2"/>
    <x v="4"/>
    <x v="1"/>
    <n v="5565.12"/>
    <n v="225307.82"/>
    <n v="179598.63"/>
    <n v="5.88"/>
    <x v="558"/>
    <x v="1"/>
    <x v="2"/>
    <d v="2023-12-15T00:00:00"/>
    <n v="388.87"/>
    <n v="247.47"/>
    <x v="0"/>
  </r>
  <r>
    <n v="2401"/>
    <x v="5"/>
    <x v="4"/>
    <x v="4"/>
    <x v="4"/>
    <n v="17026.13"/>
    <n v="493522.18"/>
    <n v="493088.04"/>
    <n v="6.07"/>
    <x v="558"/>
    <x v="2"/>
    <x v="0"/>
    <d v="2023-10-25T00:00:00"/>
    <n v="1195.0999999999999"/>
    <n v="1011.38"/>
    <x v="0"/>
  </r>
  <r>
    <n v="1121"/>
    <x v="3"/>
    <x v="1"/>
    <x v="1"/>
    <x v="2"/>
    <n v="9430.89"/>
    <n v="221254.2"/>
    <n v="247173.83"/>
    <n v="17.22"/>
    <x v="558"/>
    <x v="1"/>
    <x v="2"/>
    <d v="2023-09-02T00:00:00"/>
    <n v="1011.92"/>
    <n v="853.93"/>
    <x v="0"/>
  </r>
  <r>
    <n v="1619"/>
    <x v="4"/>
    <x v="2"/>
    <x v="3"/>
    <x v="0"/>
    <n v="70043.399999999994"/>
    <n v="419521.42"/>
    <n v="448377.93"/>
    <n v="16.2"/>
    <x v="558"/>
    <x v="0"/>
    <x v="0"/>
    <d v="2023-04-20T00:00:00"/>
    <n v="8292.26"/>
    <n v="4356.47"/>
    <x v="0"/>
  </r>
  <r>
    <n v="8603"/>
    <x v="8"/>
    <x v="1"/>
    <x v="4"/>
    <x v="1"/>
    <n v="92378.81"/>
    <n v="98273.38"/>
    <n v="403533.19"/>
    <n v="7.16"/>
    <x v="558"/>
    <x v="0"/>
    <x v="1"/>
    <d v="2023-05-09T00:00:00"/>
    <n v="12144.86"/>
    <n v="7729.03"/>
    <x v="0"/>
  </r>
  <r>
    <n v="2163"/>
    <x v="5"/>
    <x v="3"/>
    <x v="3"/>
    <x v="3"/>
    <n v="67741.350000000006"/>
    <n v="243393.42"/>
    <n v="115529.54"/>
    <n v="7.68"/>
    <x v="558"/>
    <x v="2"/>
    <x v="0"/>
    <d v="2023-11-16T00:00:00"/>
    <n v="6202.48"/>
    <n v="4504.96"/>
    <x v="0"/>
  </r>
  <r>
    <n v="6187"/>
    <x v="6"/>
    <x v="4"/>
    <x v="0"/>
    <x v="3"/>
    <n v="30857.4"/>
    <n v="142800.14000000001"/>
    <n v="386660.34"/>
    <n v="7.14"/>
    <x v="558"/>
    <x v="2"/>
    <x v="0"/>
    <d v="2023-05-19T00:00:00"/>
    <n v="3054.69"/>
    <n v="1835.12"/>
    <x v="0"/>
  </r>
  <r>
    <n v="8472"/>
    <x v="4"/>
    <x v="1"/>
    <x v="0"/>
    <x v="4"/>
    <n v="34788.269999999997"/>
    <n v="268611.36"/>
    <n v="389832.33"/>
    <n v="13.8"/>
    <x v="558"/>
    <x v="2"/>
    <x v="3"/>
    <d v="2023-03-24T00:00:00"/>
    <n v="4845.1899999999996"/>
    <n v="3844.61"/>
    <x v="0"/>
  </r>
  <r>
    <n v="1673"/>
    <x v="7"/>
    <x v="3"/>
    <x v="1"/>
    <x v="2"/>
    <n v="96482.36"/>
    <n v="323707.12"/>
    <n v="38599.24"/>
    <n v="13.54"/>
    <x v="558"/>
    <x v="3"/>
    <x v="0"/>
    <d v="2023-10-14T00:00:00"/>
    <n v="5139.54"/>
    <n v="4368.55"/>
    <x v="0"/>
  </r>
  <r>
    <n v="8885"/>
    <x v="7"/>
    <x v="4"/>
    <x v="4"/>
    <x v="4"/>
    <n v="20800.98"/>
    <n v="229708.55"/>
    <n v="339919.8"/>
    <n v="6.15"/>
    <x v="559"/>
    <x v="1"/>
    <x v="0"/>
    <d v="2023-04-02T00:00:00"/>
    <n v="1707.47"/>
    <n v="1230.1400000000001"/>
    <x v="0"/>
  </r>
  <r>
    <n v="9441"/>
    <x v="2"/>
    <x v="1"/>
    <x v="2"/>
    <x v="0"/>
    <n v="70197.02"/>
    <n v="73730.66"/>
    <n v="278852.75"/>
    <n v="16.25"/>
    <x v="559"/>
    <x v="1"/>
    <x v="4"/>
    <d v="2023-12-19T00:00:00"/>
    <n v="8984.2199999999993"/>
    <n v="5129.84"/>
    <x v="0"/>
  </r>
  <r>
    <n v="2645"/>
    <x v="0"/>
    <x v="4"/>
    <x v="4"/>
    <x v="1"/>
    <n v="79865.55"/>
    <n v="100309.12"/>
    <n v="453090.01"/>
    <n v="12.82"/>
    <x v="559"/>
    <x v="3"/>
    <x v="0"/>
    <d v="2023-01-11T00:00:00"/>
    <n v="11516.08"/>
    <n v="8190.45"/>
    <x v="0"/>
  </r>
  <r>
    <n v="6925"/>
    <x v="0"/>
    <x v="3"/>
    <x v="2"/>
    <x v="4"/>
    <n v="11592.9"/>
    <n v="37450.43"/>
    <n v="410693.65"/>
    <n v="8.51"/>
    <x v="559"/>
    <x v="2"/>
    <x v="2"/>
    <d v="2023-03-27T00:00:00"/>
    <n v="622.37"/>
    <n v="437.02"/>
    <x v="0"/>
  </r>
  <r>
    <n v="3529"/>
    <x v="3"/>
    <x v="3"/>
    <x v="0"/>
    <x v="2"/>
    <n v="99865.47"/>
    <n v="274040.71999999997"/>
    <n v="263407.88"/>
    <n v="15.49"/>
    <x v="559"/>
    <x v="3"/>
    <x v="3"/>
    <d v="2023-09-16T00:00:00"/>
    <n v="8937.8799999999992"/>
    <n v="5128.01"/>
    <x v="0"/>
  </r>
  <r>
    <n v="6500"/>
    <x v="5"/>
    <x v="1"/>
    <x v="3"/>
    <x v="4"/>
    <n v="61098.77"/>
    <n v="358259.43"/>
    <n v="61778.96"/>
    <n v="16.21"/>
    <x v="559"/>
    <x v="1"/>
    <x v="1"/>
    <d v="2023-10-24T00:00:00"/>
    <n v="5347.97"/>
    <n v="2699.89"/>
    <x v="0"/>
  </r>
  <r>
    <n v="1548"/>
    <x v="0"/>
    <x v="3"/>
    <x v="2"/>
    <x v="2"/>
    <n v="94876.25"/>
    <n v="355749.01"/>
    <n v="187015.18"/>
    <n v="7.23"/>
    <x v="559"/>
    <x v="3"/>
    <x v="4"/>
    <d v="2023-02-02T00:00:00"/>
    <n v="5971.17"/>
    <n v="4915.8100000000004"/>
    <x v="0"/>
  </r>
  <r>
    <n v="754"/>
    <x v="2"/>
    <x v="4"/>
    <x v="1"/>
    <x v="4"/>
    <n v="58590.16"/>
    <n v="146843.16"/>
    <n v="403325.77"/>
    <n v="5.72"/>
    <x v="559"/>
    <x v="2"/>
    <x v="2"/>
    <d v="2023-05-08T00:00:00"/>
    <n v="5537.81"/>
    <n v="4815.46"/>
    <x v="0"/>
  </r>
  <r>
    <n v="1354"/>
    <x v="5"/>
    <x v="4"/>
    <x v="2"/>
    <x v="4"/>
    <n v="15533.06"/>
    <n v="192733.78"/>
    <n v="396637.86"/>
    <n v="8.6300000000000008"/>
    <x v="559"/>
    <x v="3"/>
    <x v="4"/>
    <d v="2023-11-28T00:00:00"/>
    <n v="1486.76"/>
    <n v="1254.6400000000001"/>
    <x v="0"/>
  </r>
  <r>
    <n v="9362"/>
    <x v="7"/>
    <x v="4"/>
    <x v="2"/>
    <x v="4"/>
    <n v="28030.6"/>
    <n v="254973.99"/>
    <n v="248210.22"/>
    <n v="9.19"/>
    <x v="559"/>
    <x v="4"/>
    <x v="4"/>
    <d v="2023-10-28T00:00:00"/>
    <n v="2988.34"/>
    <n v="1726.52"/>
    <x v="0"/>
  </r>
  <r>
    <n v="7880"/>
    <x v="9"/>
    <x v="1"/>
    <x v="4"/>
    <x v="4"/>
    <n v="89317.43"/>
    <n v="248827.23"/>
    <n v="13197.34"/>
    <n v="17.78"/>
    <x v="559"/>
    <x v="0"/>
    <x v="4"/>
    <d v="2023-07-07T00:00:00"/>
    <n v="6950.81"/>
    <n v="4767.46"/>
    <x v="0"/>
  </r>
  <r>
    <n v="30"/>
    <x v="4"/>
    <x v="3"/>
    <x v="3"/>
    <x v="0"/>
    <n v="37185.96"/>
    <n v="131036.11"/>
    <n v="451104.48"/>
    <n v="6.89"/>
    <x v="559"/>
    <x v="4"/>
    <x v="2"/>
    <d v="2023-03-19T00:00:00"/>
    <n v="4721.9799999999996"/>
    <n v="4137.95"/>
    <x v="0"/>
  </r>
  <r>
    <n v="3849"/>
    <x v="7"/>
    <x v="3"/>
    <x v="1"/>
    <x v="0"/>
    <n v="99151.17"/>
    <n v="202523.5"/>
    <n v="204837.62"/>
    <n v="17.489999999999998"/>
    <x v="559"/>
    <x v="1"/>
    <x v="3"/>
    <d v="2023-03-26T00:00:00"/>
    <n v="7150"/>
    <n v="5671.17"/>
    <x v="0"/>
  </r>
  <r>
    <n v="2933"/>
    <x v="1"/>
    <x v="0"/>
    <x v="2"/>
    <x v="0"/>
    <n v="14817.67"/>
    <n v="352038.73"/>
    <n v="423300.21"/>
    <n v="16.420000000000002"/>
    <x v="559"/>
    <x v="4"/>
    <x v="2"/>
    <d v="2023-07-04T00:00:00"/>
    <n v="1059.5"/>
    <n v="865.89"/>
    <x v="0"/>
  </r>
  <r>
    <n v="6704"/>
    <x v="5"/>
    <x v="2"/>
    <x v="3"/>
    <x v="1"/>
    <n v="66245.75"/>
    <n v="260229.18"/>
    <n v="165573.87"/>
    <n v="6.94"/>
    <x v="559"/>
    <x v="0"/>
    <x v="4"/>
    <d v="2023-07-03T00:00:00"/>
    <n v="8612.36"/>
    <n v="7045.5"/>
    <x v="0"/>
  </r>
  <r>
    <n v="703"/>
    <x v="6"/>
    <x v="3"/>
    <x v="3"/>
    <x v="0"/>
    <n v="40110.769999999997"/>
    <n v="115913.77"/>
    <n v="327722.7"/>
    <n v="13.79"/>
    <x v="560"/>
    <x v="1"/>
    <x v="4"/>
    <d v="2023-06-17T00:00:00"/>
    <n v="5076.01"/>
    <n v="4017.78"/>
    <x v="0"/>
  </r>
  <r>
    <n v="4258"/>
    <x v="6"/>
    <x v="2"/>
    <x v="0"/>
    <x v="0"/>
    <n v="11070.28"/>
    <n v="60006.43"/>
    <n v="127094.91"/>
    <n v="11.12"/>
    <x v="560"/>
    <x v="0"/>
    <x v="0"/>
    <d v="2023-09-27T00:00:00"/>
    <n v="724.55"/>
    <n v="612.17999999999995"/>
    <x v="0"/>
  </r>
  <r>
    <n v="3927"/>
    <x v="0"/>
    <x v="3"/>
    <x v="1"/>
    <x v="1"/>
    <n v="93776.88"/>
    <n v="160359.10999999999"/>
    <n v="23148.15"/>
    <n v="9.98"/>
    <x v="560"/>
    <x v="3"/>
    <x v="4"/>
    <d v="2023-07-30T00:00:00"/>
    <n v="7213.35"/>
    <n v="4066.2"/>
    <x v="0"/>
  </r>
  <r>
    <n v="2673"/>
    <x v="8"/>
    <x v="0"/>
    <x v="4"/>
    <x v="2"/>
    <n v="56553.36"/>
    <n v="92277.77"/>
    <n v="66952.92"/>
    <n v="17.61"/>
    <x v="560"/>
    <x v="4"/>
    <x v="4"/>
    <d v="2023-04-16T00:00:00"/>
    <n v="4594.3900000000003"/>
    <n v="3111.03"/>
    <x v="0"/>
  </r>
  <r>
    <n v="5150"/>
    <x v="8"/>
    <x v="4"/>
    <x v="0"/>
    <x v="3"/>
    <n v="97879.2"/>
    <n v="416275.51"/>
    <n v="90376.48"/>
    <n v="7.5"/>
    <x v="560"/>
    <x v="1"/>
    <x v="2"/>
    <d v="2023-05-18T00:00:00"/>
    <n v="8295.08"/>
    <n v="5140.78"/>
    <x v="0"/>
  </r>
  <r>
    <n v="5585"/>
    <x v="8"/>
    <x v="1"/>
    <x v="3"/>
    <x v="0"/>
    <n v="63300.43"/>
    <n v="72836.27"/>
    <n v="106092.9"/>
    <n v="12.46"/>
    <x v="560"/>
    <x v="1"/>
    <x v="4"/>
    <d v="2023-03-09T00:00:00"/>
    <n v="8396.73"/>
    <n v="6755.02"/>
    <x v="0"/>
  </r>
  <r>
    <n v="23"/>
    <x v="1"/>
    <x v="0"/>
    <x v="1"/>
    <x v="2"/>
    <n v="4250.37"/>
    <n v="340678.99"/>
    <n v="145458.48000000001"/>
    <n v="5.51"/>
    <x v="560"/>
    <x v="4"/>
    <x v="4"/>
    <d v="2023-07-11T00:00:00"/>
    <n v="546.76"/>
    <n v="475.4"/>
    <x v="0"/>
  </r>
  <r>
    <n v="1683"/>
    <x v="9"/>
    <x v="1"/>
    <x v="4"/>
    <x v="3"/>
    <n v="79308.539999999994"/>
    <n v="308668.09000000003"/>
    <n v="129911.33"/>
    <n v="10.4"/>
    <x v="560"/>
    <x v="3"/>
    <x v="3"/>
    <d v="2023-08-01T00:00:00"/>
    <n v="5925.92"/>
    <n v="4691.28"/>
    <x v="0"/>
  </r>
  <r>
    <n v="6531"/>
    <x v="4"/>
    <x v="3"/>
    <x v="2"/>
    <x v="3"/>
    <n v="67216.179999999993"/>
    <n v="281879.59000000003"/>
    <n v="157069.41"/>
    <n v="17.48"/>
    <x v="560"/>
    <x v="1"/>
    <x v="2"/>
    <d v="2023-04-06T00:00:00"/>
    <n v="3897.99"/>
    <n v="2267.88"/>
    <x v="0"/>
  </r>
  <r>
    <n v="4505"/>
    <x v="3"/>
    <x v="4"/>
    <x v="0"/>
    <x v="2"/>
    <n v="27334.34"/>
    <n v="239155.28"/>
    <n v="86805.22"/>
    <n v="16.34"/>
    <x v="560"/>
    <x v="1"/>
    <x v="0"/>
    <d v="2023-08-31T00:00:00"/>
    <n v="2079.2199999999998"/>
    <n v="1319.6"/>
    <x v="0"/>
  </r>
  <r>
    <n v="3015"/>
    <x v="4"/>
    <x v="1"/>
    <x v="4"/>
    <x v="0"/>
    <n v="46289.13"/>
    <n v="481068.81"/>
    <n v="17351.84"/>
    <n v="5.66"/>
    <x v="560"/>
    <x v="4"/>
    <x v="3"/>
    <d v="2023-02-02T00:00:00"/>
    <n v="4895.1899999999996"/>
    <n v="3995.48"/>
    <x v="0"/>
  </r>
  <r>
    <n v="4916"/>
    <x v="0"/>
    <x v="3"/>
    <x v="3"/>
    <x v="3"/>
    <n v="47952.34"/>
    <n v="307544.64"/>
    <n v="105231.73"/>
    <n v="15.94"/>
    <x v="560"/>
    <x v="0"/>
    <x v="0"/>
    <d v="2023-05-18T00:00:00"/>
    <n v="6440.1"/>
    <n v="5586.67"/>
    <x v="0"/>
  </r>
  <r>
    <n v="6261"/>
    <x v="8"/>
    <x v="0"/>
    <x v="4"/>
    <x v="2"/>
    <n v="73072.66"/>
    <n v="365520.12"/>
    <n v="282057.69"/>
    <n v="10.64"/>
    <x v="560"/>
    <x v="1"/>
    <x v="3"/>
    <d v="2023-01-28T00:00:00"/>
    <n v="4133.6400000000003"/>
    <n v="2684.52"/>
    <x v="0"/>
  </r>
  <r>
    <n v="688"/>
    <x v="2"/>
    <x v="0"/>
    <x v="0"/>
    <x v="2"/>
    <n v="53270.26"/>
    <n v="20309.22"/>
    <n v="363358.51"/>
    <n v="11.79"/>
    <x v="560"/>
    <x v="2"/>
    <x v="3"/>
    <d v="2023-06-20T00:00:00"/>
    <n v="4892.01"/>
    <n v="3537.65"/>
    <x v="0"/>
  </r>
  <r>
    <n v="117"/>
    <x v="0"/>
    <x v="4"/>
    <x v="3"/>
    <x v="3"/>
    <n v="47137.04"/>
    <n v="446249.79"/>
    <n v="273223.86"/>
    <n v="15.53"/>
    <x v="561"/>
    <x v="1"/>
    <x v="1"/>
    <d v="2023-08-26T00:00:00"/>
    <n v="3570.32"/>
    <n v="2283.3000000000002"/>
    <x v="0"/>
  </r>
  <r>
    <n v="7541"/>
    <x v="5"/>
    <x v="4"/>
    <x v="1"/>
    <x v="2"/>
    <n v="84187.56"/>
    <n v="35805.86"/>
    <n v="137181.85"/>
    <n v="16.579999999999998"/>
    <x v="561"/>
    <x v="1"/>
    <x v="0"/>
    <d v="2023-01-15T00:00:00"/>
    <n v="4277.18"/>
    <n v="2565.38"/>
    <x v="0"/>
  </r>
  <r>
    <n v="643"/>
    <x v="5"/>
    <x v="1"/>
    <x v="0"/>
    <x v="2"/>
    <n v="8168.2"/>
    <n v="293909.08"/>
    <n v="144312.46"/>
    <n v="12.49"/>
    <x v="561"/>
    <x v="0"/>
    <x v="3"/>
    <d v="2023-06-19T00:00:00"/>
    <n v="824.15"/>
    <n v="716.69"/>
    <x v="0"/>
  </r>
  <r>
    <n v="3664"/>
    <x v="3"/>
    <x v="1"/>
    <x v="0"/>
    <x v="1"/>
    <n v="16377.93"/>
    <n v="150363.75"/>
    <n v="17667.990000000002"/>
    <n v="12.12"/>
    <x v="561"/>
    <x v="2"/>
    <x v="0"/>
    <d v="2023-03-07T00:00:00"/>
    <n v="1027.8599999999999"/>
    <n v="794.66"/>
    <x v="0"/>
  </r>
  <r>
    <n v="9308"/>
    <x v="7"/>
    <x v="2"/>
    <x v="4"/>
    <x v="0"/>
    <n v="99843.9"/>
    <n v="84121"/>
    <n v="292783.84999999998"/>
    <n v="7.86"/>
    <x v="561"/>
    <x v="1"/>
    <x v="1"/>
    <d v="2023-03-11T00:00:00"/>
    <n v="9041.18"/>
    <n v="6684.89"/>
    <x v="0"/>
  </r>
  <r>
    <n v="6773"/>
    <x v="7"/>
    <x v="0"/>
    <x v="2"/>
    <x v="0"/>
    <n v="35524.65"/>
    <n v="134309.43"/>
    <n v="410183.97"/>
    <n v="7.62"/>
    <x v="561"/>
    <x v="2"/>
    <x v="3"/>
    <d v="2023-11-05T00:00:00"/>
    <n v="4576.05"/>
    <n v="3932.44"/>
    <x v="0"/>
  </r>
  <r>
    <n v="7110"/>
    <x v="1"/>
    <x v="0"/>
    <x v="3"/>
    <x v="0"/>
    <n v="87739.8"/>
    <n v="83832.53"/>
    <n v="254204.19"/>
    <n v="9.6"/>
    <x v="561"/>
    <x v="2"/>
    <x v="4"/>
    <d v="2023-11-28T00:00:00"/>
    <n v="9874.15"/>
    <n v="6278.31"/>
    <x v="0"/>
  </r>
  <r>
    <n v="1999"/>
    <x v="7"/>
    <x v="1"/>
    <x v="2"/>
    <x v="2"/>
    <n v="90531.9"/>
    <n v="159390.9"/>
    <n v="309558.71999999997"/>
    <n v="9.9499999999999993"/>
    <x v="561"/>
    <x v="4"/>
    <x v="0"/>
    <d v="2023-11-03T00:00:00"/>
    <n v="6850.79"/>
    <n v="5821.33"/>
    <x v="0"/>
  </r>
  <r>
    <n v="5145"/>
    <x v="5"/>
    <x v="4"/>
    <x v="4"/>
    <x v="2"/>
    <n v="54924.95"/>
    <n v="339805.41"/>
    <n v="222968.77"/>
    <n v="9.91"/>
    <x v="561"/>
    <x v="3"/>
    <x v="2"/>
    <d v="2023-05-31T00:00:00"/>
    <n v="5056.76"/>
    <n v="3704.47"/>
    <x v="0"/>
  </r>
  <r>
    <n v="500"/>
    <x v="2"/>
    <x v="4"/>
    <x v="2"/>
    <x v="2"/>
    <n v="18284.79"/>
    <n v="147937.60999999999"/>
    <n v="354634.56"/>
    <n v="16.68"/>
    <x v="561"/>
    <x v="4"/>
    <x v="2"/>
    <d v="2023-09-20T00:00:00"/>
    <n v="1733.01"/>
    <n v="1105.83"/>
    <x v="0"/>
  </r>
  <r>
    <n v="9511"/>
    <x v="9"/>
    <x v="4"/>
    <x v="4"/>
    <x v="4"/>
    <n v="20520.86"/>
    <n v="384964.16"/>
    <n v="128118"/>
    <n v="15.51"/>
    <x v="561"/>
    <x v="0"/>
    <x v="3"/>
    <d v="2023-05-18T00:00:00"/>
    <n v="2975.48"/>
    <n v="1906.96"/>
    <x v="0"/>
  </r>
  <r>
    <n v="5430"/>
    <x v="8"/>
    <x v="4"/>
    <x v="2"/>
    <x v="0"/>
    <n v="9842.5300000000007"/>
    <n v="410031.05"/>
    <n v="399429.27"/>
    <n v="13.23"/>
    <x v="561"/>
    <x v="4"/>
    <x v="0"/>
    <d v="2023-11-21T00:00:00"/>
    <n v="592.37"/>
    <n v="350.92"/>
    <x v="0"/>
  </r>
  <r>
    <n v="713"/>
    <x v="1"/>
    <x v="0"/>
    <x v="1"/>
    <x v="0"/>
    <n v="94993.03"/>
    <n v="252136.16"/>
    <n v="355896.55"/>
    <n v="5.55"/>
    <x v="561"/>
    <x v="0"/>
    <x v="3"/>
    <d v="2023-11-29T00:00:00"/>
    <n v="9921.83"/>
    <n v="6154.51"/>
    <x v="0"/>
  </r>
  <r>
    <n v="2742"/>
    <x v="8"/>
    <x v="1"/>
    <x v="2"/>
    <x v="3"/>
    <n v="6069.92"/>
    <n v="483511.81"/>
    <n v="204994.63"/>
    <n v="9.9499999999999993"/>
    <x v="561"/>
    <x v="0"/>
    <x v="4"/>
    <d v="2023-10-12T00:00:00"/>
    <n v="309.66000000000003"/>
    <n v="185.11"/>
    <x v="0"/>
  </r>
  <r>
    <n v="4963"/>
    <x v="0"/>
    <x v="3"/>
    <x v="3"/>
    <x v="0"/>
    <n v="78616.850000000006"/>
    <n v="260565.32"/>
    <n v="117869.8"/>
    <n v="9.0399999999999991"/>
    <x v="561"/>
    <x v="3"/>
    <x v="4"/>
    <d v="2023-09-16T00:00:00"/>
    <n v="5916.04"/>
    <n v="3887.58"/>
    <x v="0"/>
  </r>
  <r>
    <n v="3232"/>
    <x v="0"/>
    <x v="1"/>
    <x v="3"/>
    <x v="4"/>
    <n v="44372.959999999999"/>
    <n v="5486.84"/>
    <n v="6575.57"/>
    <n v="15.08"/>
    <x v="561"/>
    <x v="4"/>
    <x v="2"/>
    <d v="2023-03-25T00:00:00"/>
    <n v="3421.19"/>
    <n v="1734.67"/>
    <x v="0"/>
  </r>
  <r>
    <n v="8932"/>
    <x v="6"/>
    <x v="3"/>
    <x v="0"/>
    <x v="2"/>
    <n v="40925.24"/>
    <n v="224476.21"/>
    <n v="64920.959999999999"/>
    <n v="15.81"/>
    <x v="561"/>
    <x v="2"/>
    <x v="0"/>
    <d v="2023-09-28T00:00:00"/>
    <n v="3597.56"/>
    <n v="2077.42"/>
    <x v="0"/>
  </r>
  <r>
    <n v="1351"/>
    <x v="0"/>
    <x v="0"/>
    <x v="0"/>
    <x v="2"/>
    <n v="85160.22"/>
    <n v="323073.08"/>
    <n v="37625.42"/>
    <n v="17.29"/>
    <x v="561"/>
    <x v="1"/>
    <x v="3"/>
    <d v="2023-03-09T00:00:00"/>
    <n v="6574.26"/>
    <n v="5838.83"/>
    <x v="0"/>
  </r>
  <r>
    <n v="9307"/>
    <x v="3"/>
    <x v="3"/>
    <x v="1"/>
    <x v="4"/>
    <n v="7171.79"/>
    <n v="178057.35"/>
    <n v="470811.08"/>
    <n v="16.399999999999999"/>
    <x v="561"/>
    <x v="1"/>
    <x v="1"/>
    <d v="2023-03-14T00:00:00"/>
    <n v="922.73"/>
    <n v="722.16"/>
    <x v="0"/>
  </r>
  <r>
    <n v="5514"/>
    <x v="0"/>
    <x v="4"/>
    <x v="1"/>
    <x v="0"/>
    <n v="92592.71"/>
    <n v="476333.99"/>
    <n v="373488.22"/>
    <n v="16.29"/>
    <x v="561"/>
    <x v="0"/>
    <x v="2"/>
    <d v="2023-05-27T00:00:00"/>
    <n v="13571.33"/>
    <n v="9334.69"/>
    <x v="0"/>
  </r>
  <r>
    <n v="9034"/>
    <x v="5"/>
    <x v="3"/>
    <x v="3"/>
    <x v="3"/>
    <n v="11385.2"/>
    <n v="408578.61"/>
    <n v="368302.95"/>
    <n v="11.19"/>
    <x v="562"/>
    <x v="1"/>
    <x v="4"/>
    <d v="2023-01-16T00:00:00"/>
    <n v="1277.9100000000001"/>
    <n v="1080.42"/>
    <x v="0"/>
  </r>
  <r>
    <n v="5527"/>
    <x v="5"/>
    <x v="3"/>
    <x v="1"/>
    <x v="0"/>
    <n v="41193.81"/>
    <n v="175912.22"/>
    <n v="414265.1"/>
    <n v="13.12"/>
    <x v="562"/>
    <x v="3"/>
    <x v="4"/>
    <d v="2023-05-12T00:00:00"/>
    <n v="4428.5200000000004"/>
    <n v="3566.33"/>
    <x v="0"/>
  </r>
  <r>
    <n v="6162"/>
    <x v="4"/>
    <x v="2"/>
    <x v="3"/>
    <x v="4"/>
    <n v="92609.84"/>
    <n v="475330.42"/>
    <n v="348908.83"/>
    <n v="11.36"/>
    <x v="562"/>
    <x v="4"/>
    <x v="2"/>
    <d v="2023-03-11T00:00:00"/>
    <n v="12280.39"/>
    <n v="10912.09"/>
    <x v="0"/>
  </r>
  <r>
    <n v="9281"/>
    <x v="8"/>
    <x v="0"/>
    <x v="2"/>
    <x v="4"/>
    <n v="47134.89"/>
    <n v="267714.96000000002"/>
    <n v="250480.27"/>
    <n v="7.26"/>
    <x v="562"/>
    <x v="3"/>
    <x v="1"/>
    <d v="2023-10-03T00:00:00"/>
    <n v="4405.63"/>
    <n v="2344.04"/>
    <x v="0"/>
  </r>
  <r>
    <n v="9526"/>
    <x v="0"/>
    <x v="2"/>
    <x v="0"/>
    <x v="1"/>
    <n v="98438.54"/>
    <n v="371326.82"/>
    <n v="239309.36"/>
    <n v="15.41"/>
    <x v="562"/>
    <x v="4"/>
    <x v="1"/>
    <d v="2023-04-17T00:00:00"/>
    <n v="11496.7"/>
    <n v="7251.08"/>
    <x v="0"/>
  </r>
  <r>
    <n v="8924"/>
    <x v="4"/>
    <x v="2"/>
    <x v="0"/>
    <x v="2"/>
    <n v="54875.91"/>
    <n v="7995.42"/>
    <n v="301010.17"/>
    <n v="7.15"/>
    <x v="562"/>
    <x v="4"/>
    <x v="4"/>
    <d v="2023-04-26T00:00:00"/>
    <n v="4201.92"/>
    <n v="2729.15"/>
    <x v="0"/>
  </r>
  <r>
    <n v="5498"/>
    <x v="2"/>
    <x v="0"/>
    <x v="0"/>
    <x v="1"/>
    <n v="65960.31"/>
    <n v="72167.95"/>
    <n v="99786.12"/>
    <n v="15.53"/>
    <x v="562"/>
    <x v="3"/>
    <x v="4"/>
    <d v="2023-03-08T00:00:00"/>
    <n v="4019.47"/>
    <n v="2114.61"/>
    <x v="0"/>
  </r>
  <r>
    <n v="2840"/>
    <x v="5"/>
    <x v="3"/>
    <x v="3"/>
    <x v="2"/>
    <n v="76570"/>
    <n v="354751.49"/>
    <n v="298734.78000000003"/>
    <n v="5.6"/>
    <x v="562"/>
    <x v="4"/>
    <x v="1"/>
    <d v="2023-03-07T00:00:00"/>
    <n v="9976.84"/>
    <n v="6012.08"/>
    <x v="0"/>
  </r>
  <r>
    <n v="7502"/>
    <x v="4"/>
    <x v="0"/>
    <x v="3"/>
    <x v="1"/>
    <n v="87286.22"/>
    <n v="328897.77"/>
    <n v="13128.52"/>
    <n v="7.45"/>
    <x v="562"/>
    <x v="3"/>
    <x v="0"/>
    <d v="2023-11-14T00:00:00"/>
    <n v="11471.96"/>
    <n v="10079.23"/>
    <x v="0"/>
  </r>
  <r>
    <n v="628"/>
    <x v="8"/>
    <x v="4"/>
    <x v="1"/>
    <x v="0"/>
    <n v="6830.35"/>
    <n v="469151.36"/>
    <n v="334146.44"/>
    <n v="14.39"/>
    <x v="562"/>
    <x v="3"/>
    <x v="3"/>
    <d v="2023-07-13T00:00:00"/>
    <n v="377.91"/>
    <n v="286.88"/>
    <x v="0"/>
  </r>
  <r>
    <n v="8989"/>
    <x v="9"/>
    <x v="4"/>
    <x v="1"/>
    <x v="2"/>
    <n v="62618.8"/>
    <n v="330531.95"/>
    <n v="321521.34999999998"/>
    <n v="13.39"/>
    <x v="562"/>
    <x v="1"/>
    <x v="0"/>
    <d v="2023-12-29T00:00:00"/>
    <n v="4587.9399999999996"/>
    <n v="3202.48"/>
    <x v="0"/>
  </r>
  <r>
    <n v="4747"/>
    <x v="1"/>
    <x v="0"/>
    <x v="0"/>
    <x v="0"/>
    <n v="11920.09"/>
    <n v="40644.39"/>
    <n v="76960.19"/>
    <n v="7.41"/>
    <x v="562"/>
    <x v="3"/>
    <x v="3"/>
    <d v="2023-05-08T00:00:00"/>
    <n v="1194.98"/>
    <n v="951.57"/>
    <x v="0"/>
  </r>
  <r>
    <n v="3125"/>
    <x v="5"/>
    <x v="0"/>
    <x v="2"/>
    <x v="4"/>
    <n v="77715.990000000005"/>
    <n v="430752.05"/>
    <n v="493310.47"/>
    <n v="6.74"/>
    <x v="562"/>
    <x v="2"/>
    <x v="0"/>
    <d v="2023-10-01T00:00:00"/>
    <n v="10223.719999999999"/>
    <n v="5884.57"/>
    <x v="0"/>
  </r>
  <r>
    <n v="1414"/>
    <x v="4"/>
    <x v="4"/>
    <x v="3"/>
    <x v="1"/>
    <n v="14340.26"/>
    <n v="37053.85"/>
    <n v="426024.11"/>
    <n v="7.66"/>
    <x v="563"/>
    <x v="4"/>
    <x v="4"/>
    <d v="2023-11-01T00:00:00"/>
    <n v="1185.5899999999999"/>
    <n v="707.62"/>
    <x v="0"/>
  </r>
  <r>
    <n v="911"/>
    <x v="3"/>
    <x v="1"/>
    <x v="0"/>
    <x v="0"/>
    <n v="97701.83"/>
    <n v="369338.14"/>
    <n v="450688.39"/>
    <n v="6.36"/>
    <x v="563"/>
    <x v="3"/>
    <x v="2"/>
    <d v="2023-05-24T00:00:00"/>
    <n v="5289.61"/>
    <n v="3915.21"/>
    <x v="0"/>
  </r>
  <r>
    <n v="1229"/>
    <x v="4"/>
    <x v="0"/>
    <x v="1"/>
    <x v="4"/>
    <n v="27403.87"/>
    <n v="38239.33"/>
    <n v="131398.32999999999"/>
    <n v="6.43"/>
    <x v="563"/>
    <x v="0"/>
    <x v="4"/>
    <d v="2023-02-08T00:00:00"/>
    <n v="3504.44"/>
    <n v="2120.21"/>
    <x v="0"/>
  </r>
  <r>
    <n v="8954"/>
    <x v="0"/>
    <x v="3"/>
    <x v="4"/>
    <x v="2"/>
    <n v="40671.39"/>
    <n v="497488.86"/>
    <n v="149063.75"/>
    <n v="14.85"/>
    <x v="563"/>
    <x v="3"/>
    <x v="4"/>
    <d v="2023-10-28T00:00:00"/>
    <n v="4124.12"/>
    <n v="2594.17"/>
    <x v="0"/>
  </r>
  <r>
    <n v="2748"/>
    <x v="6"/>
    <x v="3"/>
    <x v="1"/>
    <x v="2"/>
    <n v="44218.8"/>
    <n v="268696.62"/>
    <n v="356203.87"/>
    <n v="7.74"/>
    <x v="563"/>
    <x v="2"/>
    <x v="2"/>
    <d v="2023-12-10T00:00:00"/>
    <n v="2581.88"/>
    <n v="1360.5"/>
    <x v="0"/>
  </r>
  <r>
    <n v="6510"/>
    <x v="0"/>
    <x v="2"/>
    <x v="4"/>
    <x v="2"/>
    <n v="22209.4"/>
    <n v="322059.68"/>
    <n v="275457.37"/>
    <n v="9.56"/>
    <x v="563"/>
    <x v="4"/>
    <x v="1"/>
    <d v="2023-09-02T00:00:00"/>
    <n v="1647.94"/>
    <n v="1236.31"/>
    <x v="0"/>
  </r>
  <r>
    <n v="4311"/>
    <x v="0"/>
    <x v="4"/>
    <x v="1"/>
    <x v="3"/>
    <n v="22584.39"/>
    <n v="283850.52"/>
    <n v="411046.14"/>
    <n v="13.1"/>
    <x v="563"/>
    <x v="2"/>
    <x v="1"/>
    <d v="2023-09-07T00:00:00"/>
    <n v="1855.95"/>
    <n v="1454.93"/>
    <x v="0"/>
  </r>
  <r>
    <n v="8455"/>
    <x v="0"/>
    <x v="0"/>
    <x v="0"/>
    <x v="3"/>
    <n v="27298.33"/>
    <n v="265829.74"/>
    <n v="482660.96"/>
    <n v="8.2899999999999991"/>
    <x v="563"/>
    <x v="2"/>
    <x v="4"/>
    <d v="2023-10-27T00:00:00"/>
    <n v="3975.18"/>
    <n v="2552.9"/>
    <x v="0"/>
  </r>
  <r>
    <n v="1945"/>
    <x v="0"/>
    <x v="3"/>
    <x v="4"/>
    <x v="4"/>
    <n v="34769.67"/>
    <n v="318117.33"/>
    <n v="77454.59"/>
    <n v="9.7799999999999994"/>
    <x v="563"/>
    <x v="3"/>
    <x v="4"/>
    <d v="2023-09-10T00:00:00"/>
    <n v="2870.65"/>
    <n v="1675.71"/>
    <x v="0"/>
  </r>
  <r>
    <n v="8675"/>
    <x v="4"/>
    <x v="2"/>
    <x v="3"/>
    <x v="3"/>
    <n v="73128.75"/>
    <n v="204255.32"/>
    <n v="52000.61"/>
    <n v="14.69"/>
    <x v="563"/>
    <x v="0"/>
    <x v="2"/>
    <d v="2023-07-04T00:00:00"/>
    <n v="6700.52"/>
    <n v="4033.2"/>
    <x v="0"/>
  </r>
  <r>
    <n v="3763"/>
    <x v="5"/>
    <x v="0"/>
    <x v="3"/>
    <x v="1"/>
    <n v="83454.55"/>
    <n v="177224.36"/>
    <n v="116529.53"/>
    <n v="17.66"/>
    <x v="563"/>
    <x v="3"/>
    <x v="2"/>
    <d v="2023-10-29T00:00:00"/>
    <n v="5346.96"/>
    <n v="3836.97"/>
    <x v="0"/>
  </r>
  <r>
    <n v="7129"/>
    <x v="1"/>
    <x v="0"/>
    <x v="2"/>
    <x v="3"/>
    <n v="43483.45"/>
    <n v="86340.32"/>
    <n v="175858.27"/>
    <n v="8.6"/>
    <x v="563"/>
    <x v="3"/>
    <x v="3"/>
    <d v="2023-02-10T00:00:00"/>
    <n v="4688.8100000000004"/>
    <n v="2737.1"/>
    <x v="0"/>
  </r>
  <r>
    <n v="9794"/>
    <x v="2"/>
    <x v="4"/>
    <x v="3"/>
    <x v="3"/>
    <n v="88198.43"/>
    <n v="371876.88"/>
    <n v="145735.01999999999"/>
    <n v="8.4700000000000006"/>
    <x v="563"/>
    <x v="1"/>
    <x v="0"/>
    <d v="2023-07-30T00:00:00"/>
    <n v="6250.42"/>
    <n v="3867.74"/>
    <x v="0"/>
  </r>
  <r>
    <n v="2596"/>
    <x v="4"/>
    <x v="4"/>
    <x v="0"/>
    <x v="4"/>
    <n v="60652.86"/>
    <n v="488094.42"/>
    <n v="77222.080000000002"/>
    <n v="12.34"/>
    <x v="563"/>
    <x v="3"/>
    <x v="0"/>
    <d v="2023-05-03T00:00:00"/>
    <n v="3720.71"/>
    <n v="3077.03"/>
    <x v="0"/>
  </r>
  <r>
    <n v="8841"/>
    <x v="5"/>
    <x v="3"/>
    <x v="4"/>
    <x v="2"/>
    <n v="37651.54"/>
    <n v="395063.29"/>
    <n v="291287.02"/>
    <n v="5.32"/>
    <x v="564"/>
    <x v="1"/>
    <x v="0"/>
    <d v="2023-12-25T00:00:00"/>
    <n v="4311.78"/>
    <n v="3436.14"/>
    <x v="0"/>
  </r>
  <r>
    <n v="9245"/>
    <x v="3"/>
    <x v="0"/>
    <x v="1"/>
    <x v="3"/>
    <n v="8065.07"/>
    <n v="457823.32"/>
    <n v="11366.38"/>
    <n v="12.03"/>
    <x v="564"/>
    <x v="3"/>
    <x v="3"/>
    <d v="2023-03-01T00:00:00"/>
    <n v="951.81"/>
    <n v="586.97"/>
    <x v="0"/>
  </r>
  <r>
    <n v="7613"/>
    <x v="4"/>
    <x v="3"/>
    <x v="1"/>
    <x v="2"/>
    <n v="43313.38"/>
    <n v="88197.8"/>
    <n v="309127.7"/>
    <n v="16.829999999999998"/>
    <x v="564"/>
    <x v="2"/>
    <x v="4"/>
    <d v="2023-07-19T00:00:00"/>
    <n v="5359.48"/>
    <n v="4680.3900000000003"/>
    <x v="0"/>
  </r>
  <r>
    <n v="2510"/>
    <x v="1"/>
    <x v="4"/>
    <x v="3"/>
    <x v="4"/>
    <n v="46242.48"/>
    <n v="461974.24"/>
    <n v="186407.6"/>
    <n v="8.35"/>
    <x v="564"/>
    <x v="3"/>
    <x v="4"/>
    <d v="2023-09-10T00:00:00"/>
    <n v="3415.33"/>
    <n v="3003.33"/>
    <x v="0"/>
  </r>
  <r>
    <n v="3901"/>
    <x v="2"/>
    <x v="4"/>
    <x v="2"/>
    <x v="1"/>
    <n v="42996.92"/>
    <n v="60567.41"/>
    <n v="90771.97"/>
    <n v="8.19"/>
    <x v="564"/>
    <x v="0"/>
    <x v="2"/>
    <d v="2023-07-06T00:00:00"/>
    <n v="5505.4"/>
    <n v="3506.81"/>
    <x v="0"/>
  </r>
  <r>
    <n v="2413"/>
    <x v="6"/>
    <x v="0"/>
    <x v="2"/>
    <x v="1"/>
    <n v="85291.95"/>
    <n v="121708.57"/>
    <n v="239115.26"/>
    <n v="9.31"/>
    <x v="564"/>
    <x v="1"/>
    <x v="1"/>
    <d v="2023-02-13T00:00:00"/>
    <n v="7893.26"/>
    <n v="7003.25"/>
    <x v="0"/>
  </r>
  <r>
    <n v="3983"/>
    <x v="2"/>
    <x v="3"/>
    <x v="1"/>
    <x v="3"/>
    <n v="40198.99"/>
    <n v="374638.01"/>
    <n v="74029.539999999994"/>
    <n v="10.15"/>
    <x v="564"/>
    <x v="4"/>
    <x v="0"/>
    <d v="2023-11-24T00:00:00"/>
    <n v="5875.05"/>
    <n v="3105.64"/>
    <x v="0"/>
  </r>
  <r>
    <n v="6567"/>
    <x v="2"/>
    <x v="0"/>
    <x v="3"/>
    <x v="2"/>
    <n v="4395.95"/>
    <n v="358310.47"/>
    <n v="37640.6"/>
    <n v="14.26"/>
    <x v="564"/>
    <x v="0"/>
    <x v="2"/>
    <d v="2023-05-26T00:00:00"/>
    <n v="555.35"/>
    <n v="412.7"/>
    <x v="0"/>
  </r>
  <r>
    <n v="2610"/>
    <x v="4"/>
    <x v="0"/>
    <x v="4"/>
    <x v="0"/>
    <n v="83590.52"/>
    <n v="460892.75"/>
    <n v="197375.33"/>
    <n v="17.579999999999998"/>
    <x v="564"/>
    <x v="3"/>
    <x v="0"/>
    <d v="2023-01-05T00:00:00"/>
    <n v="4510.59"/>
    <n v="3360.21"/>
    <x v="0"/>
  </r>
  <r>
    <n v="4480"/>
    <x v="4"/>
    <x v="0"/>
    <x v="0"/>
    <x v="3"/>
    <n v="74726.929999999993"/>
    <n v="466264.79"/>
    <n v="454133.46"/>
    <n v="15.01"/>
    <x v="564"/>
    <x v="4"/>
    <x v="1"/>
    <d v="2023-02-17T00:00:00"/>
    <n v="10620.34"/>
    <n v="7227.95"/>
    <x v="0"/>
  </r>
  <r>
    <n v="7238"/>
    <x v="2"/>
    <x v="0"/>
    <x v="4"/>
    <x v="0"/>
    <n v="13232.2"/>
    <n v="386759.81"/>
    <n v="212994.5"/>
    <n v="16.45"/>
    <x v="564"/>
    <x v="2"/>
    <x v="4"/>
    <d v="2023-12-31T00:00:00"/>
    <n v="813.53"/>
    <n v="700.09"/>
    <x v="0"/>
  </r>
  <r>
    <n v="9596"/>
    <x v="2"/>
    <x v="3"/>
    <x v="2"/>
    <x v="3"/>
    <n v="5506.7"/>
    <n v="157361.14000000001"/>
    <n v="87465.44"/>
    <n v="10.35"/>
    <x v="564"/>
    <x v="0"/>
    <x v="4"/>
    <d v="2023-07-02T00:00:00"/>
    <n v="305.89"/>
    <n v="169.36"/>
    <x v="0"/>
  </r>
  <r>
    <n v="6016"/>
    <x v="0"/>
    <x v="4"/>
    <x v="3"/>
    <x v="0"/>
    <n v="25162.05"/>
    <n v="86463.35"/>
    <n v="152189.39000000001"/>
    <n v="10.43"/>
    <x v="564"/>
    <x v="2"/>
    <x v="2"/>
    <d v="2023-03-17T00:00:00"/>
    <n v="2895.38"/>
    <n v="2178.91"/>
    <x v="0"/>
  </r>
  <r>
    <n v="8346"/>
    <x v="7"/>
    <x v="1"/>
    <x v="4"/>
    <x v="4"/>
    <n v="10377.209999999999"/>
    <n v="99671.78"/>
    <n v="158597.17000000001"/>
    <n v="13.83"/>
    <x v="564"/>
    <x v="3"/>
    <x v="1"/>
    <d v="2023-08-03T00:00:00"/>
    <n v="952.99"/>
    <n v="854.39"/>
    <x v="0"/>
  </r>
  <r>
    <n v="5994"/>
    <x v="6"/>
    <x v="1"/>
    <x v="3"/>
    <x v="0"/>
    <n v="32718.720000000001"/>
    <n v="409366.03"/>
    <n v="439375.74"/>
    <n v="11.75"/>
    <x v="564"/>
    <x v="4"/>
    <x v="1"/>
    <d v="2023-12-23T00:00:00"/>
    <n v="1901.57"/>
    <n v="1183.68"/>
    <x v="0"/>
  </r>
  <r>
    <n v="7307"/>
    <x v="5"/>
    <x v="1"/>
    <x v="0"/>
    <x v="2"/>
    <n v="84981.68"/>
    <n v="62932.11"/>
    <n v="138784.67000000001"/>
    <n v="5.09"/>
    <x v="564"/>
    <x v="0"/>
    <x v="0"/>
    <d v="2023-11-15T00:00:00"/>
    <n v="7474.28"/>
    <n v="5286.87"/>
    <x v="0"/>
  </r>
  <r>
    <n v="6420"/>
    <x v="6"/>
    <x v="0"/>
    <x v="0"/>
    <x v="4"/>
    <n v="76773.02"/>
    <n v="346306.64"/>
    <n v="234367.38"/>
    <n v="10.29"/>
    <x v="564"/>
    <x v="2"/>
    <x v="0"/>
    <d v="2023-07-03T00:00:00"/>
    <n v="8653.82"/>
    <n v="4771.05"/>
    <x v="0"/>
  </r>
  <r>
    <n v="9253"/>
    <x v="8"/>
    <x v="2"/>
    <x v="0"/>
    <x v="0"/>
    <n v="91260.05"/>
    <n v="168753.46"/>
    <n v="109027.44"/>
    <n v="11.08"/>
    <x v="565"/>
    <x v="3"/>
    <x v="3"/>
    <d v="2023-04-29T00:00:00"/>
    <n v="7508.29"/>
    <n v="4604.82"/>
    <x v="0"/>
  </r>
  <r>
    <n v="1464"/>
    <x v="9"/>
    <x v="1"/>
    <x v="1"/>
    <x v="2"/>
    <n v="59195.73"/>
    <n v="233676"/>
    <n v="230532.78"/>
    <n v="9.6300000000000008"/>
    <x v="565"/>
    <x v="2"/>
    <x v="1"/>
    <d v="2023-10-29T00:00:00"/>
    <n v="8858.1299999999992"/>
    <n v="6216.8"/>
    <x v="0"/>
  </r>
  <r>
    <n v="7386"/>
    <x v="1"/>
    <x v="3"/>
    <x v="2"/>
    <x v="2"/>
    <n v="22422.97"/>
    <n v="224082.3"/>
    <n v="317946.25"/>
    <n v="11.01"/>
    <x v="565"/>
    <x v="1"/>
    <x v="0"/>
    <d v="2023-04-28T00:00:00"/>
    <n v="1354.9"/>
    <n v="959.6"/>
    <x v="0"/>
  </r>
  <r>
    <n v="5410"/>
    <x v="4"/>
    <x v="1"/>
    <x v="0"/>
    <x v="2"/>
    <n v="57067.62"/>
    <n v="389243.55"/>
    <n v="304781.01"/>
    <n v="11.8"/>
    <x v="565"/>
    <x v="2"/>
    <x v="0"/>
    <d v="2023-02-21T00:00:00"/>
    <n v="7182.27"/>
    <n v="6269.01"/>
    <x v="0"/>
  </r>
  <r>
    <n v="8059"/>
    <x v="9"/>
    <x v="0"/>
    <x v="0"/>
    <x v="2"/>
    <n v="94927.7"/>
    <n v="392643.4"/>
    <n v="119263.39"/>
    <n v="11.56"/>
    <x v="565"/>
    <x v="0"/>
    <x v="2"/>
    <d v="2023-03-27T00:00:00"/>
    <n v="11597.17"/>
    <n v="8436.6299999999992"/>
    <x v="0"/>
  </r>
  <r>
    <n v="2231"/>
    <x v="6"/>
    <x v="1"/>
    <x v="2"/>
    <x v="1"/>
    <n v="66627.23"/>
    <n v="434938.7"/>
    <n v="369580.89"/>
    <n v="8.77"/>
    <x v="565"/>
    <x v="0"/>
    <x v="2"/>
    <d v="2023-02-12T00:00:00"/>
    <n v="7908.04"/>
    <n v="4708.72"/>
    <x v="0"/>
  </r>
  <r>
    <n v="4042"/>
    <x v="8"/>
    <x v="4"/>
    <x v="2"/>
    <x v="3"/>
    <n v="89371.57"/>
    <n v="282409.11"/>
    <n v="437427.71"/>
    <n v="8.6999999999999993"/>
    <x v="565"/>
    <x v="2"/>
    <x v="4"/>
    <d v="2023-09-03T00:00:00"/>
    <n v="6248.17"/>
    <n v="5264.12"/>
    <x v="0"/>
  </r>
  <r>
    <n v="2355"/>
    <x v="2"/>
    <x v="3"/>
    <x v="2"/>
    <x v="4"/>
    <n v="50615.22"/>
    <n v="358593.02"/>
    <n v="316172.21999999997"/>
    <n v="17.36"/>
    <x v="565"/>
    <x v="4"/>
    <x v="2"/>
    <d v="2023-09-15T00:00:00"/>
    <n v="5231.1400000000003"/>
    <n v="3040.9"/>
    <x v="0"/>
  </r>
  <r>
    <n v="3994"/>
    <x v="4"/>
    <x v="0"/>
    <x v="0"/>
    <x v="3"/>
    <n v="9963.5300000000007"/>
    <n v="170684.9"/>
    <n v="285601.18"/>
    <n v="9.11"/>
    <x v="565"/>
    <x v="0"/>
    <x v="2"/>
    <d v="2023-11-20T00:00:00"/>
    <n v="1210.28"/>
    <n v="636.22"/>
    <x v="0"/>
  </r>
  <r>
    <n v="7562"/>
    <x v="5"/>
    <x v="2"/>
    <x v="4"/>
    <x v="1"/>
    <n v="31550.54"/>
    <n v="33848.199999999997"/>
    <n v="222532.5"/>
    <n v="11.8"/>
    <x v="565"/>
    <x v="0"/>
    <x v="2"/>
    <d v="2023-11-09T00:00:00"/>
    <n v="3828.89"/>
    <n v="2377.1"/>
    <x v="0"/>
  </r>
  <r>
    <n v="3047"/>
    <x v="7"/>
    <x v="3"/>
    <x v="0"/>
    <x v="3"/>
    <n v="60567.44"/>
    <n v="208259.37"/>
    <n v="117691.22"/>
    <n v="7.64"/>
    <x v="565"/>
    <x v="0"/>
    <x v="4"/>
    <d v="2023-05-30T00:00:00"/>
    <n v="3712.81"/>
    <n v="2233.2600000000002"/>
    <x v="0"/>
  </r>
  <r>
    <n v="6129"/>
    <x v="9"/>
    <x v="3"/>
    <x v="2"/>
    <x v="4"/>
    <n v="20046.259999999998"/>
    <n v="304000.13"/>
    <n v="416517.35"/>
    <n v="5.45"/>
    <x v="565"/>
    <x v="1"/>
    <x v="3"/>
    <d v="2023-09-22T00:00:00"/>
    <n v="1320.47"/>
    <n v="789.88"/>
    <x v="0"/>
  </r>
  <r>
    <n v="514"/>
    <x v="7"/>
    <x v="1"/>
    <x v="0"/>
    <x v="0"/>
    <n v="74752.89"/>
    <n v="256371.07"/>
    <n v="447222.4"/>
    <n v="17.04"/>
    <x v="565"/>
    <x v="3"/>
    <x v="0"/>
    <d v="2023-03-27T00:00:00"/>
    <n v="5848.61"/>
    <n v="4431.8"/>
    <x v="0"/>
  </r>
  <r>
    <n v="5970"/>
    <x v="4"/>
    <x v="3"/>
    <x v="1"/>
    <x v="0"/>
    <n v="13244.43"/>
    <n v="495232.18"/>
    <n v="45016.800000000003"/>
    <n v="14.78"/>
    <x v="565"/>
    <x v="3"/>
    <x v="1"/>
    <d v="2023-08-01T00:00:00"/>
    <n v="877.67"/>
    <n v="731.78"/>
    <x v="0"/>
  </r>
  <r>
    <n v="1177"/>
    <x v="4"/>
    <x v="1"/>
    <x v="3"/>
    <x v="3"/>
    <n v="80922.720000000001"/>
    <n v="22582.89"/>
    <n v="439208.62"/>
    <n v="17.22"/>
    <x v="565"/>
    <x v="4"/>
    <x v="2"/>
    <d v="2023-02-16T00:00:00"/>
    <n v="5363.84"/>
    <n v="3758.17"/>
    <x v="0"/>
  </r>
  <r>
    <n v="8187"/>
    <x v="4"/>
    <x v="0"/>
    <x v="1"/>
    <x v="1"/>
    <n v="6482.32"/>
    <n v="193953.74"/>
    <n v="236553.09"/>
    <n v="8.8000000000000007"/>
    <x v="565"/>
    <x v="3"/>
    <x v="0"/>
    <d v="2023-01-05T00:00:00"/>
    <n v="404.44"/>
    <n v="229.89"/>
    <x v="0"/>
  </r>
  <r>
    <n v="50"/>
    <x v="5"/>
    <x v="0"/>
    <x v="4"/>
    <x v="3"/>
    <n v="81621.97"/>
    <n v="7888.72"/>
    <n v="278377.06"/>
    <n v="16.68"/>
    <x v="565"/>
    <x v="0"/>
    <x v="3"/>
    <d v="2023-05-11T00:00:00"/>
    <n v="5015.62"/>
    <n v="3661.42"/>
    <x v="0"/>
  </r>
  <r>
    <n v="3968"/>
    <x v="0"/>
    <x v="1"/>
    <x v="4"/>
    <x v="2"/>
    <n v="65412.69"/>
    <n v="403602.19"/>
    <n v="304548.47999999998"/>
    <n v="15.76"/>
    <x v="566"/>
    <x v="2"/>
    <x v="0"/>
    <d v="2023-12-20T00:00:00"/>
    <n v="7807.9"/>
    <n v="5090.71"/>
    <x v="0"/>
  </r>
  <r>
    <n v="1128"/>
    <x v="5"/>
    <x v="2"/>
    <x v="4"/>
    <x v="2"/>
    <n v="48591.8"/>
    <n v="129771.2"/>
    <n v="487693.16"/>
    <n v="8.83"/>
    <x v="566"/>
    <x v="2"/>
    <x v="2"/>
    <d v="2023-10-14T00:00:00"/>
    <n v="5768.08"/>
    <n v="4369.3500000000004"/>
    <x v="0"/>
  </r>
  <r>
    <n v="8016"/>
    <x v="3"/>
    <x v="3"/>
    <x v="4"/>
    <x v="2"/>
    <n v="53553.84"/>
    <n v="147399.41"/>
    <n v="11383.33"/>
    <n v="5.45"/>
    <x v="566"/>
    <x v="0"/>
    <x v="4"/>
    <d v="2023-10-10T00:00:00"/>
    <n v="4760.0200000000004"/>
    <n v="2706.4"/>
    <x v="0"/>
  </r>
  <r>
    <n v="4165"/>
    <x v="8"/>
    <x v="4"/>
    <x v="2"/>
    <x v="1"/>
    <n v="79693.929999999993"/>
    <n v="44033.05"/>
    <n v="450349.96"/>
    <n v="11.87"/>
    <x v="566"/>
    <x v="3"/>
    <x v="0"/>
    <d v="2023-02-27T00:00:00"/>
    <n v="10431.709999999999"/>
    <n v="6891.22"/>
    <x v="0"/>
  </r>
  <r>
    <n v="5267"/>
    <x v="5"/>
    <x v="1"/>
    <x v="3"/>
    <x v="1"/>
    <n v="7563.59"/>
    <n v="401490.15"/>
    <n v="87853.01"/>
    <n v="9.7100000000000009"/>
    <x v="566"/>
    <x v="0"/>
    <x v="0"/>
    <d v="2023-07-30T00:00:00"/>
    <n v="588.64"/>
    <n v="437.95"/>
    <x v="0"/>
  </r>
  <r>
    <n v="589"/>
    <x v="4"/>
    <x v="2"/>
    <x v="2"/>
    <x v="2"/>
    <n v="7800.35"/>
    <n v="402141.8"/>
    <n v="344313.7"/>
    <n v="14.99"/>
    <x v="566"/>
    <x v="4"/>
    <x v="3"/>
    <d v="2023-01-24T00:00:00"/>
    <n v="1028.3499999999999"/>
    <n v="827.19"/>
    <x v="0"/>
  </r>
  <r>
    <n v="138"/>
    <x v="5"/>
    <x v="0"/>
    <x v="4"/>
    <x v="0"/>
    <n v="30440.19"/>
    <n v="287226.78000000003"/>
    <n v="198322.64"/>
    <n v="7.89"/>
    <x v="566"/>
    <x v="1"/>
    <x v="4"/>
    <d v="2023-02-07T00:00:00"/>
    <n v="4134.66"/>
    <n v="3432.72"/>
    <x v="0"/>
  </r>
  <r>
    <n v="4021"/>
    <x v="5"/>
    <x v="2"/>
    <x v="0"/>
    <x v="1"/>
    <n v="24275.64"/>
    <n v="491125.94"/>
    <n v="123809.16"/>
    <n v="8.89"/>
    <x v="566"/>
    <x v="4"/>
    <x v="3"/>
    <d v="2023-06-29T00:00:00"/>
    <n v="3167.08"/>
    <n v="1810.05"/>
    <x v="0"/>
  </r>
  <r>
    <n v="8690"/>
    <x v="1"/>
    <x v="1"/>
    <x v="1"/>
    <x v="1"/>
    <n v="1592.26"/>
    <n v="397746.31"/>
    <n v="341955.56"/>
    <n v="5.0999999999999996"/>
    <x v="566"/>
    <x v="3"/>
    <x v="1"/>
    <d v="2023-05-18T00:00:00"/>
    <n v="169.48"/>
    <n v="127.9"/>
    <x v="0"/>
  </r>
  <r>
    <n v="861"/>
    <x v="5"/>
    <x v="4"/>
    <x v="2"/>
    <x v="0"/>
    <n v="27879.200000000001"/>
    <n v="459023.34"/>
    <n v="292755.15999999997"/>
    <n v="16.63"/>
    <x v="566"/>
    <x v="1"/>
    <x v="3"/>
    <d v="2023-03-14T00:00:00"/>
    <n v="2772.69"/>
    <n v="1724.87"/>
    <x v="0"/>
  </r>
  <r>
    <n v="3412"/>
    <x v="6"/>
    <x v="3"/>
    <x v="1"/>
    <x v="2"/>
    <n v="3407.62"/>
    <n v="194502.6"/>
    <n v="54088.26"/>
    <n v="16.579999999999998"/>
    <x v="566"/>
    <x v="0"/>
    <x v="4"/>
    <d v="2023-11-11T00:00:00"/>
    <n v="250.17"/>
    <n v="185.95"/>
    <x v="0"/>
  </r>
  <r>
    <n v="1773"/>
    <x v="2"/>
    <x v="3"/>
    <x v="0"/>
    <x v="0"/>
    <n v="78954.42"/>
    <n v="19822.150000000001"/>
    <n v="124244.81"/>
    <n v="7.62"/>
    <x v="566"/>
    <x v="1"/>
    <x v="0"/>
    <d v="2023-05-22T00:00:00"/>
    <n v="6496.98"/>
    <n v="5099.96"/>
    <x v="0"/>
  </r>
  <r>
    <n v="1310"/>
    <x v="9"/>
    <x v="2"/>
    <x v="2"/>
    <x v="3"/>
    <n v="22748.48"/>
    <n v="72088.210000000006"/>
    <n v="390990.8"/>
    <n v="15.34"/>
    <x v="566"/>
    <x v="2"/>
    <x v="0"/>
    <d v="2023-12-16T00:00:00"/>
    <n v="3049.61"/>
    <n v="2229.08"/>
    <x v="0"/>
  </r>
  <r>
    <n v="6308"/>
    <x v="7"/>
    <x v="3"/>
    <x v="3"/>
    <x v="1"/>
    <n v="94241.83"/>
    <n v="173223.76"/>
    <n v="26330.38"/>
    <n v="13.76"/>
    <x v="566"/>
    <x v="1"/>
    <x v="2"/>
    <d v="2023-02-05T00:00:00"/>
    <n v="9874.56"/>
    <n v="6020.81"/>
    <x v="0"/>
  </r>
  <r>
    <n v="4828"/>
    <x v="7"/>
    <x v="1"/>
    <x v="3"/>
    <x v="1"/>
    <n v="68167.929999999993"/>
    <n v="78342.100000000006"/>
    <n v="377974.2"/>
    <n v="14.95"/>
    <x v="567"/>
    <x v="3"/>
    <x v="2"/>
    <d v="2023-05-18T00:00:00"/>
    <n v="5315.59"/>
    <n v="3202.09"/>
    <x v="0"/>
  </r>
  <r>
    <n v="7400"/>
    <x v="8"/>
    <x v="2"/>
    <x v="0"/>
    <x v="3"/>
    <n v="32084.34"/>
    <n v="439919.24"/>
    <n v="202835.01"/>
    <n v="6.24"/>
    <x v="567"/>
    <x v="2"/>
    <x v="1"/>
    <d v="2023-05-30T00:00:00"/>
    <n v="3581"/>
    <n v="2922.14"/>
    <x v="0"/>
  </r>
  <r>
    <n v="8646"/>
    <x v="2"/>
    <x v="1"/>
    <x v="1"/>
    <x v="1"/>
    <n v="80195.72"/>
    <n v="317826.15999999997"/>
    <n v="307842.28000000003"/>
    <n v="16.010000000000002"/>
    <x v="567"/>
    <x v="4"/>
    <x v="3"/>
    <d v="2023-07-23T00:00:00"/>
    <n v="7832.95"/>
    <n v="7035.89"/>
    <x v="0"/>
  </r>
  <r>
    <n v="7297"/>
    <x v="4"/>
    <x v="2"/>
    <x v="4"/>
    <x v="2"/>
    <n v="56681.53"/>
    <n v="206327.78"/>
    <n v="176153.29"/>
    <n v="7.17"/>
    <x v="567"/>
    <x v="4"/>
    <x v="4"/>
    <d v="2023-11-23T00:00:00"/>
    <n v="7259.51"/>
    <n v="4028.4"/>
    <x v="0"/>
  </r>
  <r>
    <n v="5306"/>
    <x v="6"/>
    <x v="1"/>
    <x v="3"/>
    <x v="2"/>
    <n v="21448.46"/>
    <n v="379794.24"/>
    <n v="55686.46"/>
    <n v="6.9"/>
    <x v="567"/>
    <x v="1"/>
    <x v="0"/>
    <d v="2023-05-26T00:00:00"/>
    <n v="3054.99"/>
    <n v="1796.41"/>
    <x v="0"/>
  </r>
  <r>
    <n v="4884"/>
    <x v="1"/>
    <x v="1"/>
    <x v="1"/>
    <x v="4"/>
    <n v="84073.01"/>
    <n v="398331.79"/>
    <n v="331457.3"/>
    <n v="13.41"/>
    <x v="567"/>
    <x v="1"/>
    <x v="0"/>
    <d v="2023-04-08T00:00:00"/>
    <n v="5347.76"/>
    <n v="3277.74"/>
    <x v="0"/>
  </r>
  <r>
    <n v="4655"/>
    <x v="3"/>
    <x v="0"/>
    <x v="3"/>
    <x v="4"/>
    <n v="18942.53"/>
    <n v="364538.45"/>
    <n v="361174.68"/>
    <n v="11.02"/>
    <x v="567"/>
    <x v="2"/>
    <x v="0"/>
    <d v="2023-11-27T00:00:00"/>
    <n v="2653.91"/>
    <n v="1806.85"/>
    <x v="0"/>
  </r>
  <r>
    <n v="3440"/>
    <x v="0"/>
    <x v="2"/>
    <x v="4"/>
    <x v="1"/>
    <n v="11017.97"/>
    <n v="362222.76"/>
    <n v="22492.9"/>
    <n v="16.420000000000002"/>
    <x v="567"/>
    <x v="3"/>
    <x v="2"/>
    <d v="2023-08-05T00:00:00"/>
    <n v="1494.45"/>
    <n v="754.07"/>
    <x v="0"/>
  </r>
  <r>
    <n v="9214"/>
    <x v="4"/>
    <x v="1"/>
    <x v="3"/>
    <x v="2"/>
    <n v="63393.5"/>
    <n v="190327.22"/>
    <n v="10289.780000000001"/>
    <n v="14.89"/>
    <x v="567"/>
    <x v="2"/>
    <x v="2"/>
    <d v="2023-07-21T00:00:00"/>
    <n v="8571.67"/>
    <n v="7527.83"/>
    <x v="0"/>
  </r>
  <r>
    <n v="3345"/>
    <x v="1"/>
    <x v="1"/>
    <x v="3"/>
    <x v="2"/>
    <n v="51172.74"/>
    <n v="329599"/>
    <n v="9874.01"/>
    <n v="11.83"/>
    <x v="567"/>
    <x v="0"/>
    <x v="4"/>
    <d v="2023-10-11T00:00:00"/>
    <n v="3838.04"/>
    <n v="2406.7399999999998"/>
    <x v="0"/>
  </r>
  <r>
    <n v="9946"/>
    <x v="6"/>
    <x v="3"/>
    <x v="2"/>
    <x v="2"/>
    <n v="74089.31"/>
    <n v="207258.12"/>
    <n v="499482.54"/>
    <n v="13.19"/>
    <x v="567"/>
    <x v="2"/>
    <x v="1"/>
    <d v="2023-02-16T00:00:00"/>
    <n v="10670.02"/>
    <n v="9035.0499999999993"/>
    <x v="0"/>
  </r>
  <r>
    <n v="9465"/>
    <x v="2"/>
    <x v="4"/>
    <x v="3"/>
    <x v="4"/>
    <n v="79234.58"/>
    <n v="412833.41"/>
    <n v="177591.41"/>
    <n v="17.5"/>
    <x v="568"/>
    <x v="1"/>
    <x v="0"/>
    <d v="2023-07-18T00:00:00"/>
    <n v="10468.48"/>
    <n v="6942.7"/>
    <x v="0"/>
  </r>
  <r>
    <n v="222"/>
    <x v="5"/>
    <x v="3"/>
    <x v="2"/>
    <x v="1"/>
    <n v="61371.33"/>
    <n v="315443.36"/>
    <n v="81756.59"/>
    <n v="13.84"/>
    <x v="568"/>
    <x v="1"/>
    <x v="0"/>
    <d v="2023-10-01T00:00:00"/>
    <n v="3763.97"/>
    <n v="2121.19"/>
    <x v="0"/>
  </r>
  <r>
    <n v="1930"/>
    <x v="8"/>
    <x v="0"/>
    <x v="2"/>
    <x v="0"/>
    <n v="58284.98"/>
    <n v="69422.070000000007"/>
    <n v="182218.02"/>
    <n v="15.85"/>
    <x v="568"/>
    <x v="1"/>
    <x v="2"/>
    <d v="2023-10-04T00:00:00"/>
    <n v="5089.8999999999996"/>
    <n v="4475.0600000000004"/>
    <x v="0"/>
  </r>
  <r>
    <n v="2795"/>
    <x v="2"/>
    <x v="3"/>
    <x v="0"/>
    <x v="1"/>
    <n v="91596.800000000003"/>
    <n v="470278.84"/>
    <n v="388968.62"/>
    <n v="8.26"/>
    <x v="568"/>
    <x v="2"/>
    <x v="2"/>
    <d v="2023-11-25T00:00:00"/>
    <n v="11188.87"/>
    <n v="6615.69"/>
    <x v="0"/>
  </r>
  <r>
    <n v="2531"/>
    <x v="9"/>
    <x v="0"/>
    <x v="1"/>
    <x v="0"/>
    <n v="90445.86"/>
    <n v="307756.65999999997"/>
    <n v="448812.27"/>
    <n v="17.420000000000002"/>
    <x v="568"/>
    <x v="3"/>
    <x v="1"/>
    <d v="2023-10-20T00:00:00"/>
    <n v="11935.37"/>
    <n v="8769.43"/>
    <x v="0"/>
  </r>
  <r>
    <n v="4354"/>
    <x v="5"/>
    <x v="2"/>
    <x v="0"/>
    <x v="2"/>
    <n v="61774.720000000001"/>
    <n v="112674.81"/>
    <n v="97379.86"/>
    <n v="6.63"/>
    <x v="568"/>
    <x v="4"/>
    <x v="3"/>
    <d v="2023-04-01T00:00:00"/>
    <n v="8024.97"/>
    <n v="5041.5"/>
    <x v="0"/>
  </r>
  <r>
    <n v="5557"/>
    <x v="0"/>
    <x v="0"/>
    <x v="3"/>
    <x v="2"/>
    <n v="40592"/>
    <n v="226062.07999999999"/>
    <n v="434525.53"/>
    <n v="10.37"/>
    <x v="568"/>
    <x v="2"/>
    <x v="3"/>
    <d v="2023-08-09T00:00:00"/>
    <n v="4156.08"/>
    <n v="3578.8"/>
    <x v="0"/>
  </r>
  <r>
    <n v="9873"/>
    <x v="8"/>
    <x v="1"/>
    <x v="1"/>
    <x v="4"/>
    <n v="10820.57"/>
    <n v="100821.15"/>
    <n v="55845.19"/>
    <n v="9.0500000000000007"/>
    <x v="568"/>
    <x v="1"/>
    <x v="2"/>
    <d v="2023-07-04T00:00:00"/>
    <n v="1163.0899999999999"/>
    <n v="722.63"/>
    <x v="0"/>
  </r>
  <r>
    <n v="2533"/>
    <x v="9"/>
    <x v="1"/>
    <x v="3"/>
    <x v="4"/>
    <n v="64993.5"/>
    <n v="405924.5"/>
    <n v="377744.03"/>
    <n v="13.56"/>
    <x v="568"/>
    <x v="2"/>
    <x v="0"/>
    <d v="2023-06-11T00:00:00"/>
    <n v="8978.66"/>
    <n v="7261.91"/>
    <x v="0"/>
  </r>
  <r>
    <n v="2851"/>
    <x v="5"/>
    <x v="2"/>
    <x v="0"/>
    <x v="4"/>
    <n v="73985.179999999993"/>
    <n v="210526.82"/>
    <n v="319662.96000000002"/>
    <n v="11.91"/>
    <x v="568"/>
    <x v="0"/>
    <x v="3"/>
    <d v="2023-03-07T00:00:00"/>
    <n v="7046.1"/>
    <n v="3716.08"/>
    <x v="0"/>
  </r>
  <r>
    <n v="9550"/>
    <x v="5"/>
    <x v="4"/>
    <x v="0"/>
    <x v="0"/>
    <n v="17135.580000000002"/>
    <n v="16009.89"/>
    <n v="160228.24"/>
    <n v="16.59"/>
    <x v="568"/>
    <x v="3"/>
    <x v="1"/>
    <d v="2023-11-17T00:00:00"/>
    <n v="1560.16"/>
    <n v="785.06"/>
    <x v="0"/>
  </r>
  <r>
    <n v="9223"/>
    <x v="3"/>
    <x v="0"/>
    <x v="0"/>
    <x v="3"/>
    <n v="83077.539999999994"/>
    <n v="335886.5"/>
    <n v="449317.03"/>
    <n v="16.66"/>
    <x v="568"/>
    <x v="3"/>
    <x v="0"/>
    <d v="2023-04-13T00:00:00"/>
    <n v="6066.93"/>
    <n v="4171.41"/>
    <x v="0"/>
  </r>
  <r>
    <n v="3855"/>
    <x v="6"/>
    <x v="4"/>
    <x v="0"/>
    <x v="3"/>
    <n v="20702.509999999998"/>
    <n v="152310.24"/>
    <n v="174365.78"/>
    <n v="11.28"/>
    <x v="568"/>
    <x v="3"/>
    <x v="3"/>
    <d v="2023-05-31T00:00:00"/>
    <n v="2898.54"/>
    <n v="1812.76"/>
    <x v="0"/>
  </r>
  <r>
    <n v="785"/>
    <x v="4"/>
    <x v="0"/>
    <x v="0"/>
    <x v="3"/>
    <n v="73952.289999999994"/>
    <n v="321883.96999999997"/>
    <n v="356592"/>
    <n v="16.190000000000001"/>
    <x v="568"/>
    <x v="2"/>
    <x v="0"/>
    <d v="2023-01-10T00:00:00"/>
    <n v="8486.7800000000007"/>
    <n v="5990.77"/>
    <x v="0"/>
  </r>
  <r>
    <n v="7855"/>
    <x v="6"/>
    <x v="4"/>
    <x v="4"/>
    <x v="4"/>
    <n v="2408.7600000000002"/>
    <n v="412177.69"/>
    <n v="63397.120000000003"/>
    <n v="11.06"/>
    <x v="568"/>
    <x v="2"/>
    <x v="0"/>
    <d v="2023-01-01T00:00:00"/>
    <n v="252.66"/>
    <n v="128.22999999999999"/>
    <x v="0"/>
  </r>
  <r>
    <n v="9571"/>
    <x v="1"/>
    <x v="4"/>
    <x v="2"/>
    <x v="0"/>
    <n v="91512.99"/>
    <n v="82367.17"/>
    <n v="105332.18"/>
    <n v="8.8699999999999992"/>
    <x v="568"/>
    <x v="4"/>
    <x v="0"/>
    <d v="2023-11-08T00:00:00"/>
    <n v="10106.36"/>
    <n v="8352.98"/>
    <x v="0"/>
  </r>
  <r>
    <n v="6805"/>
    <x v="8"/>
    <x v="3"/>
    <x v="4"/>
    <x v="2"/>
    <n v="68488.97"/>
    <n v="363244.21"/>
    <n v="395325.2"/>
    <n v="10.82"/>
    <x v="568"/>
    <x v="0"/>
    <x v="2"/>
    <d v="2023-12-31T00:00:00"/>
    <n v="7338.13"/>
    <n v="6439.66"/>
    <x v="0"/>
  </r>
  <r>
    <n v="1482"/>
    <x v="1"/>
    <x v="4"/>
    <x v="1"/>
    <x v="0"/>
    <n v="60720.59"/>
    <n v="277523.98"/>
    <n v="77818.100000000006"/>
    <n v="13.14"/>
    <x v="568"/>
    <x v="4"/>
    <x v="3"/>
    <d v="2023-03-18T00:00:00"/>
    <n v="3872.79"/>
    <n v="2920.74"/>
    <x v="0"/>
  </r>
  <r>
    <n v="6521"/>
    <x v="5"/>
    <x v="4"/>
    <x v="2"/>
    <x v="0"/>
    <n v="92603.199999999997"/>
    <n v="459172.91"/>
    <n v="149747.94"/>
    <n v="16.350000000000001"/>
    <x v="568"/>
    <x v="0"/>
    <x v="2"/>
    <d v="2023-08-22T00:00:00"/>
    <n v="7750.89"/>
    <n v="4269.8999999999996"/>
    <x v="0"/>
  </r>
  <r>
    <n v="3192"/>
    <x v="8"/>
    <x v="4"/>
    <x v="2"/>
    <x v="3"/>
    <n v="89064.77"/>
    <n v="372617.43"/>
    <n v="30828.98"/>
    <n v="14.1"/>
    <x v="568"/>
    <x v="0"/>
    <x v="2"/>
    <d v="2023-05-28T00:00:00"/>
    <n v="9782.49"/>
    <n v="7568.91"/>
    <x v="0"/>
  </r>
  <r>
    <n v="6776"/>
    <x v="2"/>
    <x v="0"/>
    <x v="4"/>
    <x v="3"/>
    <n v="97226.73"/>
    <n v="59890.02"/>
    <n v="434391.16"/>
    <n v="15.8"/>
    <x v="568"/>
    <x v="0"/>
    <x v="4"/>
    <d v="2023-01-28T00:00:00"/>
    <n v="6009.83"/>
    <n v="5132.74"/>
    <x v="0"/>
  </r>
  <r>
    <n v="1487"/>
    <x v="4"/>
    <x v="2"/>
    <x v="3"/>
    <x v="0"/>
    <n v="98990.54"/>
    <n v="145739.78"/>
    <n v="344639.03"/>
    <n v="8.0399999999999991"/>
    <x v="568"/>
    <x v="1"/>
    <x v="4"/>
    <d v="2023-05-10T00:00:00"/>
    <n v="9143.5"/>
    <n v="6887.83"/>
    <x v="0"/>
  </r>
  <r>
    <n v="7527"/>
    <x v="1"/>
    <x v="0"/>
    <x v="2"/>
    <x v="2"/>
    <n v="83274.080000000002"/>
    <n v="157109.06"/>
    <n v="290364.11"/>
    <n v="12.08"/>
    <x v="568"/>
    <x v="3"/>
    <x v="0"/>
    <d v="2023-08-23T00:00:00"/>
    <n v="6517.24"/>
    <n v="5426.22"/>
    <x v="0"/>
  </r>
  <r>
    <n v="7847"/>
    <x v="8"/>
    <x v="2"/>
    <x v="4"/>
    <x v="1"/>
    <n v="2442.06"/>
    <n v="447968.35"/>
    <n v="252886.81"/>
    <n v="12.92"/>
    <x v="569"/>
    <x v="0"/>
    <x v="4"/>
    <d v="2023-01-01T00:00:00"/>
    <n v="324.72000000000003"/>
    <n v="230.36"/>
    <x v="0"/>
  </r>
  <r>
    <n v="9360"/>
    <x v="1"/>
    <x v="1"/>
    <x v="2"/>
    <x v="1"/>
    <n v="43073.95"/>
    <n v="166901.70000000001"/>
    <n v="155919.15"/>
    <n v="8.42"/>
    <x v="569"/>
    <x v="2"/>
    <x v="2"/>
    <d v="2023-07-21T00:00:00"/>
    <n v="4363.87"/>
    <n v="3189.17"/>
    <x v="0"/>
  </r>
  <r>
    <n v="4323"/>
    <x v="3"/>
    <x v="0"/>
    <x v="1"/>
    <x v="2"/>
    <n v="97519.64"/>
    <n v="489327.65"/>
    <n v="228896.49"/>
    <n v="10.34"/>
    <x v="569"/>
    <x v="4"/>
    <x v="2"/>
    <d v="2023-04-13T00:00:00"/>
    <n v="13720.22"/>
    <n v="12116.99"/>
    <x v="0"/>
  </r>
  <r>
    <n v="5401"/>
    <x v="5"/>
    <x v="2"/>
    <x v="4"/>
    <x v="3"/>
    <n v="48162.07"/>
    <n v="253928.56"/>
    <n v="72180.56"/>
    <n v="7.24"/>
    <x v="569"/>
    <x v="4"/>
    <x v="0"/>
    <d v="2023-12-12T00:00:00"/>
    <n v="2411.8000000000002"/>
    <n v="1618.25"/>
    <x v="0"/>
  </r>
  <r>
    <n v="6353"/>
    <x v="0"/>
    <x v="3"/>
    <x v="1"/>
    <x v="1"/>
    <n v="18192.150000000001"/>
    <n v="427642.87"/>
    <n v="333228.33"/>
    <n v="13.45"/>
    <x v="569"/>
    <x v="2"/>
    <x v="3"/>
    <d v="2023-01-26T00:00:00"/>
    <n v="1460.17"/>
    <n v="840.51"/>
    <x v="0"/>
  </r>
  <r>
    <n v="5373"/>
    <x v="2"/>
    <x v="4"/>
    <x v="2"/>
    <x v="2"/>
    <n v="36842.53"/>
    <n v="33747.89"/>
    <n v="26468.42"/>
    <n v="13.03"/>
    <x v="569"/>
    <x v="4"/>
    <x v="3"/>
    <d v="2023-06-17T00:00:00"/>
    <n v="2604.0100000000002"/>
    <n v="1412.83"/>
    <x v="0"/>
  </r>
  <r>
    <n v="3194"/>
    <x v="1"/>
    <x v="2"/>
    <x v="3"/>
    <x v="0"/>
    <n v="23435.87"/>
    <n v="408320.62"/>
    <n v="48431.14"/>
    <n v="16.79"/>
    <x v="569"/>
    <x v="2"/>
    <x v="3"/>
    <d v="2023-02-23T00:00:00"/>
    <n v="3096.05"/>
    <n v="2784.49"/>
    <x v="0"/>
  </r>
  <r>
    <n v="2194"/>
    <x v="3"/>
    <x v="3"/>
    <x v="4"/>
    <x v="3"/>
    <n v="5784.65"/>
    <n v="381027.49"/>
    <n v="186248.53"/>
    <n v="16.2"/>
    <x v="569"/>
    <x v="4"/>
    <x v="2"/>
    <d v="2023-01-28T00:00:00"/>
    <n v="841.82"/>
    <n v="570.29999999999995"/>
    <x v="0"/>
  </r>
  <r>
    <n v="100"/>
    <x v="3"/>
    <x v="3"/>
    <x v="3"/>
    <x v="1"/>
    <n v="19858.47"/>
    <n v="17692.07"/>
    <n v="91472.43"/>
    <n v="14.29"/>
    <x v="569"/>
    <x v="0"/>
    <x v="4"/>
    <d v="2023-07-23T00:00:00"/>
    <n v="2362.54"/>
    <n v="1959.69"/>
    <x v="0"/>
  </r>
  <r>
    <n v="878"/>
    <x v="8"/>
    <x v="2"/>
    <x v="4"/>
    <x v="3"/>
    <n v="16248.31"/>
    <n v="114184.08"/>
    <n v="21899.29"/>
    <n v="13.82"/>
    <x v="569"/>
    <x v="1"/>
    <x v="1"/>
    <d v="2023-09-06T00:00:00"/>
    <n v="2346.98"/>
    <n v="1414.54"/>
    <x v="0"/>
  </r>
  <r>
    <n v="9122"/>
    <x v="4"/>
    <x v="2"/>
    <x v="3"/>
    <x v="4"/>
    <n v="10923.8"/>
    <n v="291437.84999999998"/>
    <n v="270327.56"/>
    <n v="11.23"/>
    <x v="569"/>
    <x v="4"/>
    <x v="4"/>
    <d v="2023-11-11T00:00:00"/>
    <n v="709.13"/>
    <n v="628.97"/>
    <x v="0"/>
  </r>
  <r>
    <n v="6403"/>
    <x v="3"/>
    <x v="4"/>
    <x v="0"/>
    <x v="1"/>
    <n v="47105.71"/>
    <n v="356582.54"/>
    <n v="134020.39000000001"/>
    <n v="7.2"/>
    <x v="569"/>
    <x v="2"/>
    <x v="4"/>
    <d v="2023-02-21T00:00:00"/>
    <n v="6176.15"/>
    <n v="4049.4"/>
    <x v="0"/>
  </r>
  <r>
    <n v="9937"/>
    <x v="0"/>
    <x v="2"/>
    <x v="0"/>
    <x v="4"/>
    <n v="33038.300000000003"/>
    <n v="244485.19"/>
    <n v="392897.44"/>
    <n v="12.87"/>
    <x v="569"/>
    <x v="2"/>
    <x v="4"/>
    <d v="2023-03-16T00:00:00"/>
    <n v="2671.24"/>
    <n v="1611.17"/>
    <x v="0"/>
  </r>
  <r>
    <n v="7312"/>
    <x v="7"/>
    <x v="2"/>
    <x v="0"/>
    <x v="4"/>
    <n v="4073.3"/>
    <n v="367205.44"/>
    <n v="490037.24"/>
    <n v="15.23"/>
    <x v="570"/>
    <x v="3"/>
    <x v="1"/>
    <d v="2023-05-09T00:00:00"/>
    <n v="584.25"/>
    <n v="325.87"/>
    <x v="0"/>
  </r>
  <r>
    <n v="3508"/>
    <x v="9"/>
    <x v="3"/>
    <x v="2"/>
    <x v="1"/>
    <n v="23232.76"/>
    <n v="412975.15"/>
    <n v="84465.18"/>
    <n v="9.44"/>
    <x v="570"/>
    <x v="1"/>
    <x v="2"/>
    <d v="2023-05-05T00:00:00"/>
    <n v="2388.04"/>
    <n v="1298.51"/>
    <x v="0"/>
  </r>
  <r>
    <n v="9798"/>
    <x v="1"/>
    <x v="0"/>
    <x v="2"/>
    <x v="3"/>
    <n v="42122.33"/>
    <n v="395508.64"/>
    <n v="470818.37"/>
    <n v="17.04"/>
    <x v="570"/>
    <x v="0"/>
    <x v="3"/>
    <d v="2023-07-26T00:00:00"/>
    <n v="5064.47"/>
    <n v="3275.68"/>
    <x v="0"/>
  </r>
  <r>
    <n v="6298"/>
    <x v="1"/>
    <x v="4"/>
    <x v="2"/>
    <x v="0"/>
    <n v="11402.71"/>
    <n v="157504.81"/>
    <n v="488622.23"/>
    <n v="13.55"/>
    <x v="570"/>
    <x v="4"/>
    <x v="0"/>
    <d v="2023-02-09T00:00:00"/>
    <n v="1021.75"/>
    <n v="797.22"/>
    <x v="0"/>
  </r>
  <r>
    <n v="8479"/>
    <x v="3"/>
    <x v="1"/>
    <x v="3"/>
    <x v="2"/>
    <n v="73152.210000000006"/>
    <n v="63458.45"/>
    <n v="300109.62"/>
    <n v="7.48"/>
    <x v="570"/>
    <x v="4"/>
    <x v="1"/>
    <d v="2023-06-01T00:00:00"/>
    <n v="5395.21"/>
    <n v="3746.2"/>
    <x v="0"/>
  </r>
  <r>
    <n v="9810"/>
    <x v="0"/>
    <x v="1"/>
    <x v="1"/>
    <x v="1"/>
    <n v="2349.04"/>
    <n v="413227.23"/>
    <n v="385415"/>
    <n v="9.5"/>
    <x v="570"/>
    <x v="2"/>
    <x v="0"/>
    <d v="2023-07-06T00:00:00"/>
    <n v="159.29"/>
    <n v="95.89"/>
    <x v="0"/>
  </r>
  <r>
    <n v="9875"/>
    <x v="5"/>
    <x v="1"/>
    <x v="4"/>
    <x v="0"/>
    <n v="79648.44"/>
    <n v="65170.32"/>
    <n v="254210.5"/>
    <n v="5.0599999999999996"/>
    <x v="570"/>
    <x v="0"/>
    <x v="1"/>
    <d v="2023-04-09T00:00:00"/>
    <n v="11022.71"/>
    <n v="8337.15"/>
    <x v="0"/>
  </r>
  <r>
    <n v="9496"/>
    <x v="2"/>
    <x v="4"/>
    <x v="4"/>
    <x v="3"/>
    <n v="12138.68"/>
    <n v="309818.09999999998"/>
    <n v="220784.94"/>
    <n v="15.45"/>
    <x v="570"/>
    <x v="2"/>
    <x v="1"/>
    <d v="2023-08-02T00:00:00"/>
    <n v="617.47"/>
    <n v="407.97"/>
    <x v="0"/>
  </r>
  <r>
    <n v="2943"/>
    <x v="8"/>
    <x v="2"/>
    <x v="0"/>
    <x v="0"/>
    <n v="6960.54"/>
    <n v="184496.85"/>
    <n v="230809.31"/>
    <n v="16.59"/>
    <x v="570"/>
    <x v="2"/>
    <x v="3"/>
    <d v="2023-08-10T00:00:00"/>
    <n v="774.65"/>
    <n v="661.79"/>
    <x v="0"/>
  </r>
  <r>
    <n v="7144"/>
    <x v="2"/>
    <x v="0"/>
    <x v="0"/>
    <x v="4"/>
    <n v="83429.350000000006"/>
    <n v="117650.11"/>
    <n v="252956.77"/>
    <n v="7.62"/>
    <x v="570"/>
    <x v="3"/>
    <x v="2"/>
    <d v="2023-11-10T00:00:00"/>
    <n v="8750.7900000000009"/>
    <n v="5296.68"/>
    <x v="0"/>
  </r>
  <r>
    <n v="6460"/>
    <x v="9"/>
    <x v="3"/>
    <x v="4"/>
    <x v="4"/>
    <n v="28362.21"/>
    <n v="402008.11"/>
    <n v="265379.5"/>
    <n v="12.05"/>
    <x v="570"/>
    <x v="3"/>
    <x v="0"/>
    <d v="2023-04-16T00:00:00"/>
    <n v="2660.58"/>
    <n v="1795.34"/>
    <x v="0"/>
  </r>
  <r>
    <n v="1014"/>
    <x v="8"/>
    <x v="2"/>
    <x v="3"/>
    <x v="1"/>
    <n v="15671.69"/>
    <n v="292511.49"/>
    <n v="421663.47"/>
    <n v="11.92"/>
    <x v="570"/>
    <x v="2"/>
    <x v="2"/>
    <d v="2023-01-15T00:00:00"/>
    <n v="2331.2399999999998"/>
    <n v="1687.58"/>
    <x v="0"/>
  </r>
  <r>
    <n v="9076"/>
    <x v="0"/>
    <x v="2"/>
    <x v="2"/>
    <x v="0"/>
    <n v="9911.2000000000007"/>
    <n v="417325.43"/>
    <n v="381756.42"/>
    <n v="9.14"/>
    <x v="570"/>
    <x v="2"/>
    <x v="1"/>
    <d v="2023-08-11T00:00:00"/>
    <n v="796.6"/>
    <n v="695.63"/>
    <x v="0"/>
  </r>
  <r>
    <n v="26"/>
    <x v="1"/>
    <x v="4"/>
    <x v="0"/>
    <x v="1"/>
    <n v="26604.2"/>
    <n v="429477.18"/>
    <n v="17760.21"/>
    <n v="14.22"/>
    <x v="570"/>
    <x v="1"/>
    <x v="3"/>
    <d v="2023-04-16T00:00:00"/>
    <n v="2937.54"/>
    <n v="2207.0300000000002"/>
    <x v="0"/>
  </r>
  <r>
    <n v="7090"/>
    <x v="4"/>
    <x v="3"/>
    <x v="1"/>
    <x v="1"/>
    <n v="13199.06"/>
    <n v="268784.65999999997"/>
    <n v="384242.37"/>
    <n v="16.920000000000002"/>
    <x v="570"/>
    <x v="0"/>
    <x v="3"/>
    <d v="2023-11-30T00:00:00"/>
    <n v="1328.68"/>
    <n v="682.31"/>
    <x v="0"/>
  </r>
  <r>
    <n v="4118"/>
    <x v="5"/>
    <x v="4"/>
    <x v="4"/>
    <x v="0"/>
    <n v="57840.92"/>
    <n v="109069.65"/>
    <n v="486912.77"/>
    <n v="14.86"/>
    <x v="570"/>
    <x v="2"/>
    <x v="0"/>
    <d v="2023-06-16T00:00:00"/>
    <n v="4303.3599999999997"/>
    <n v="2864.1"/>
    <x v="0"/>
  </r>
  <r>
    <n v="8890"/>
    <x v="2"/>
    <x v="4"/>
    <x v="3"/>
    <x v="0"/>
    <n v="48315.24"/>
    <n v="309696.07"/>
    <n v="435440.13"/>
    <n v="8.42"/>
    <x v="570"/>
    <x v="0"/>
    <x v="2"/>
    <d v="2023-11-24T00:00:00"/>
    <n v="2977.73"/>
    <n v="2613.96"/>
    <x v="0"/>
  </r>
  <r>
    <n v="9389"/>
    <x v="8"/>
    <x v="0"/>
    <x v="0"/>
    <x v="1"/>
    <n v="41400.410000000003"/>
    <n v="102217.67"/>
    <n v="22590.27"/>
    <n v="8.39"/>
    <x v="570"/>
    <x v="2"/>
    <x v="2"/>
    <d v="2023-09-24T00:00:00"/>
    <n v="3553.07"/>
    <n v="3109.93"/>
    <x v="0"/>
  </r>
  <r>
    <n v="1250"/>
    <x v="3"/>
    <x v="4"/>
    <x v="1"/>
    <x v="4"/>
    <n v="79823.820000000007"/>
    <n v="458245.44"/>
    <n v="355828.57"/>
    <n v="13.26"/>
    <x v="570"/>
    <x v="2"/>
    <x v="2"/>
    <d v="2023-09-09T00:00:00"/>
    <n v="9575.61"/>
    <n v="7010.53"/>
    <x v="0"/>
  </r>
  <r>
    <n v="524"/>
    <x v="4"/>
    <x v="2"/>
    <x v="2"/>
    <x v="4"/>
    <n v="44849.73"/>
    <n v="441832.97"/>
    <n v="340685.38"/>
    <n v="13.99"/>
    <x v="570"/>
    <x v="3"/>
    <x v="1"/>
    <d v="2023-03-01T00:00:00"/>
    <n v="3628.07"/>
    <n v="1905.68"/>
    <x v="0"/>
  </r>
  <r>
    <n v="9134"/>
    <x v="7"/>
    <x v="4"/>
    <x v="0"/>
    <x v="4"/>
    <n v="42711.31"/>
    <n v="449373.18"/>
    <n v="66194.570000000007"/>
    <n v="7.51"/>
    <x v="571"/>
    <x v="0"/>
    <x v="0"/>
    <d v="2023-09-28T00:00:00"/>
    <n v="3458.19"/>
    <n v="1987.45"/>
    <x v="0"/>
  </r>
  <r>
    <n v="2106"/>
    <x v="0"/>
    <x v="4"/>
    <x v="1"/>
    <x v="3"/>
    <n v="50711.22"/>
    <n v="335152.87"/>
    <n v="132768.87"/>
    <n v="8.69"/>
    <x v="571"/>
    <x v="3"/>
    <x v="2"/>
    <d v="2023-12-22T00:00:00"/>
    <n v="2555.9299999999998"/>
    <n v="1571.63"/>
    <x v="0"/>
  </r>
  <r>
    <n v="6136"/>
    <x v="8"/>
    <x v="3"/>
    <x v="3"/>
    <x v="1"/>
    <n v="47594.78"/>
    <n v="41739.379999999997"/>
    <n v="313192.2"/>
    <n v="5.8"/>
    <x v="571"/>
    <x v="2"/>
    <x v="2"/>
    <d v="2023-08-05T00:00:00"/>
    <n v="3030.09"/>
    <n v="2115.89"/>
    <x v="0"/>
  </r>
  <r>
    <n v="6654"/>
    <x v="0"/>
    <x v="0"/>
    <x v="0"/>
    <x v="0"/>
    <n v="69737.75"/>
    <n v="310000.51"/>
    <n v="277677.94"/>
    <n v="7.44"/>
    <x v="571"/>
    <x v="1"/>
    <x v="4"/>
    <d v="2023-06-04T00:00:00"/>
    <n v="9811.31"/>
    <n v="8721.98"/>
    <x v="0"/>
  </r>
  <r>
    <n v="6829"/>
    <x v="8"/>
    <x v="3"/>
    <x v="2"/>
    <x v="2"/>
    <n v="47447.5"/>
    <n v="385172.41"/>
    <n v="188062.72"/>
    <n v="8.2899999999999991"/>
    <x v="571"/>
    <x v="2"/>
    <x v="2"/>
    <d v="2023-05-11T00:00:00"/>
    <n v="4428.37"/>
    <n v="3508.74"/>
    <x v="0"/>
  </r>
  <r>
    <n v="9349"/>
    <x v="0"/>
    <x v="2"/>
    <x v="1"/>
    <x v="2"/>
    <n v="22488.65"/>
    <n v="152426.26"/>
    <n v="239418.35"/>
    <n v="7.34"/>
    <x v="571"/>
    <x v="3"/>
    <x v="1"/>
    <d v="2023-07-23T00:00:00"/>
    <n v="3103.8"/>
    <n v="1933.75"/>
    <x v="0"/>
  </r>
  <r>
    <n v="9842"/>
    <x v="8"/>
    <x v="3"/>
    <x v="3"/>
    <x v="4"/>
    <n v="99352.39"/>
    <n v="400942.35"/>
    <n v="355643.02"/>
    <n v="15.57"/>
    <x v="571"/>
    <x v="0"/>
    <x v="3"/>
    <d v="2023-04-12T00:00:00"/>
    <n v="12438.68"/>
    <n v="8088.15"/>
    <x v="0"/>
  </r>
  <r>
    <n v="596"/>
    <x v="5"/>
    <x v="2"/>
    <x v="0"/>
    <x v="1"/>
    <n v="7030.19"/>
    <n v="456888.32000000001"/>
    <n v="289874.46000000002"/>
    <n v="16.850000000000001"/>
    <x v="571"/>
    <x v="3"/>
    <x v="0"/>
    <d v="2023-06-12T00:00:00"/>
    <n v="759.87"/>
    <n v="674.16"/>
    <x v="0"/>
  </r>
  <r>
    <n v="5171"/>
    <x v="8"/>
    <x v="3"/>
    <x v="2"/>
    <x v="0"/>
    <n v="33700.69"/>
    <n v="241219.92"/>
    <n v="144722.07"/>
    <n v="8.75"/>
    <x v="571"/>
    <x v="2"/>
    <x v="0"/>
    <d v="2023-12-25T00:00:00"/>
    <n v="4259.6400000000003"/>
    <n v="3702.69"/>
    <x v="0"/>
  </r>
  <r>
    <n v="9042"/>
    <x v="1"/>
    <x v="4"/>
    <x v="3"/>
    <x v="2"/>
    <n v="7869.87"/>
    <n v="11337.87"/>
    <n v="450686.39"/>
    <n v="5.3"/>
    <x v="571"/>
    <x v="1"/>
    <x v="3"/>
    <d v="2023-03-22T00:00:00"/>
    <n v="729.9"/>
    <n v="410.95"/>
    <x v="0"/>
  </r>
  <r>
    <n v="6827"/>
    <x v="8"/>
    <x v="2"/>
    <x v="1"/>
    <x v="3"/>
    <n v="29958.41"/>
    <n v="478903"/>
    <n v="377385.57"/>
    <n v="10.17"/>
    <x v="571"/>
    <x v="3"/>
    <x v="4"/>
    <d v="2023-01-17T00:00:00"/>
    <n v="2009.74"/>
    <n v="1014.98"/>
    <x v="0"/>
  </r>
  <r>
    <n v="8810"/>
    <x v="0"/>
    <x v="3"/>
    <x v="2"/>
    <x v="4"/>
    <n v="79277.47"/>
    <n v="282632"/>
    <n v="391651.65"/>
    <n v="6.46"/>
    <x v="571"/>
    <x v="2"/>
    <x v="1"/>
    <d v="2023-08-14T00:00:00"/>
    <n v="6292.04"/>
    <n v="3543.66"/>
    <x v="0"/>
  </r>
  <r>
    <n v="936"/>
    <x v="9"/>
    <x v="0"/>
    <x v="4"/>
    <x v="3"/>
    <n v="50045.279999999999"/>
    <n v="370590.63"/>
    <n v="69853.16"/>
    <n v="12.61"/>
    <x v="571"/>
    <x v="3"/>
    <x v="3"/>
    <d v="2023-10-21T00:00:00"/>
    <n v="5335.03"/>
    <n v="3254.05"/>
    <x v="0"/>
  </r>
  <r>
    <n v="3135"/>
    <x v="2"/>
    <x v="3"/>
    <x v="3"/>
    <x v="2"/>
    <n v="76372.789999999994"/>
    <n v="180467.87"/>
    <n v="474330.02"/>
    <n v="10.33"/>
    <x v="572"/>
    <x v="3"/>
    <x v="0"/>
    <d v="2023-03-27T00:00:00"/>
    <n v="10579.75"/>
    <n v="7761.68"/>
    <x v="0"/>
  </r>
  <r>
    <n v="3045"/>
    <x v="5"/>
    <x v="3"/>
    <x v="3"/>
    <x v="0"/>
    <n v="92746.64"/>
    <n v="135558.39999999999"/>
    <n v="209147.2"/>
    <n v="8.4499999999999993"/>
    <x v="572"/>
    <x v="4"/>
    <x v="2"/>
    <d v="2023-06-02T00:00:00"/>
    <n v="8041.94"/>
    <n v="6206.02"/>
    <x v="0"/>
  </r>
  <r>
    <n v="9508"/>
    <x v="3"/>
    <x v="4"/>
    <x v="3"/>
    <x v="3"/>
    <n v="13802.08"/>
    <n v="230305.58"/>
    <n v="121735.92"/>
    <n v="15.64"/>
    <x v="572"/>
    <x v="2"/>
    <x v="2"/>
    <d v="2023-08-15T00:00:00"/>
    <n v="1699.77"/>
    <n v="1281.58"/>
    <x v="0"/>
  </r>
  <r>
    <n v="4548"/>
    <x v="1"/>
    <x v="0"/>
    <x v="1"/>
    <x v="0"/>
    <n v="58221.9"/>
    <n v="229538.32"/>
    <n v="488931.49"/>
    <n v="12.07"/>
    <x v="572"/>
    <x v="0"/>
    <x v="2"/>
    <d v="2023-08-14T00:00:00"/>
    <n v="7423.79"/>
    <n v="4411.03"/>
    <x v="0"/>
  </r>
  <r>
    <n v="7977"/>
    <x v="5"/>
    <x v="3"/>
    <x v="4"/>
    <x v="4"/>
    <n v="70648.820000000007"/>
    <n v="171692.42"/>
    <n v="326910.78999999998"/>
    <n v="17.579999999999998"/>
    <x v="572"/>
    <x v="1"/>
    <x v="2"/>
    <d v="2023-06-05T00:00:00"/>
    <n v="8881.4599999999991"/>
    <n v="7935.17"/>
    <x v="0"/>
  </r>
  <r>
    <n v="5756"/>
    <x v="6"/>
    <x v="0"/>
    <x v="0"/>
    <x v="3"/>
    <n v="26386.55"/>
    <n v="106865.41"/>
    <n v="310574.83"/>
    <n v="10.32"/>
    <x v="572"/>
    <x v="3"/>
    <x v="4"/>
    <d v="2023-08-04T00:00:00"/>
    <n v="1493.58"/>
    <n v="1262.46"/>
    <x v="0"/>
  </r>
  <r>
    <n v="2205"/>
    <x v="8"/>
    <x v="0"/>
    <x v="4"/>
    <x v="1"/>
    <n v="3274.45"/>
    <n v="215356.63"/>
    <n v="26390.14"/>
    <n v="15.78"/>
    <x v="572"/>
    <x v="1"/>
    <x v="2"/>
    <d v="2023-03-03T00:00:00"/>
    <n v="330.9"/>
    <n v="259.08999999999997"/>
    <x v="0"/>
  </r>
  <r>
    <n v="1005"/>
    <x v="4"/>
    <x v="4"/>
    <x v="4"/>
    <x v="4"/>
    <n v="87353.17"/>
    <n v="225029.96"/>
    <n v="62097.84"/>
    <n v="11"/>
    <x v="572"/>
    <x v="4"/>
    <x v="4"/>
    <d v="2023-06-01T00:00:00"/>
    <n v="11325.22"/>
    <n v="8893.5400000000009"/>
    <x v="0"/>
  </r>
  <r>
    <n v="3777"/>
    <x v="5"/>
    <x v="4"/>
    <x v="1"/>
    <x v="2"/>
    <n v="78393.14"/>
    <n v="120631.45"/>
    <n v="307403.75"/>
    <n v="13.07"/>
    <x v="572"/>
    <x v="2"/>
    <x v="0"/>
    <d v="2023-05-16T00:00:00"/>
    <n v="6146.42"/>
    <n v="3266.13"/>
    <x v="0"/>
  </r>
  <r>
    <n v="4710"/>
    <x v="2"/>
    <x v="3"/>
    <x v="2"/>
    <x v="0"/>
    <n v="59086.58"/>
    <n v="365343.77"/>
    <n v="324140.73"/>
    <n v="17.260000000000002"/>
    <x v="572"/>
    <x v="4"/>
    <x v="0"/>
    <d v="2023-07-24T00:00:00"/>
    <n v="4106.72"/>
    <n v="3122.79"/>
    <x v="0"/>
  </r>
  <r>
    <n v="8771"/>
    <x v="6"/>
    <x v="1"/>
    <x v="3"/>
    <x v="3"/>
    <n v="35518.03"/>
    <n v="141882.68"/>
    <n v="279514.32"/>
    <n v="15.66"/>
    <x v="572"/>
    <x v="0"/>
    <x v="1"/>
    <d v="2023-03-12T00:00:00"/>
    <n v="4429.57"/>
    <n v="2885.66"/>
    <x v="0"/>
  </r>
  <r>
    <n v="9535"/>
    <x v="7"/>
    <x v="3"/>
    <x v="1"/>
    <x v="2"/>
    <n v="39290.42"/>
    <n v="90992.73"/>
    <n v="282862.21000000002"/>
    <n v="5.82"/>
    <x v="572"/>
    <x v="3"/>
    <x v="2"/>
    <d v="2023-09-01T00:00:00"/>
    <n v="2739.39"/>
    <n v="2099.83"/>
    <x v="0"/>
  </r>
  <r>
    <n v="7277"/>
    <x v="4"/>
    <x v="4"/>
    <x v="3"/>
    <x v="4"/>
    <n v="55751.31"/>
    <n v="375598.49"/>
    <n v="290907.75"/>
    <n v="11.02"/>
    <x v="572"/>
    <x v="0"/>
    <x v="0"/>
    <d v="2023-03-15T00:00:00"/>
    <n v="4879.79"/>
    <n v="3772.2"/>
    <x v="0"/>
  </r>
  <r>
    <n v="2885"/>
    <x v="1"/>
    <x v="2"/>
    <x v="4"/>
    <x v="1"/>
    <n v="53381.08"/>
    <n v="117947.51"/>
    <n v="497386.66"/>
    <n v="11.96"/>
    <x v="572"/>
    <x v="2"/>
    <x v="4"/>
    <d v="2023-10-07T00:00:00"/>
    <n v="7970.74"/>
    <n v="4617.22"/>
    <x v="0"/>
  </r>
  <r>
    <n v="2223"/>
    <x v="6"/>
    <x v="0"/>
    <x v="4"/>
    <x v="0"/>
    <n v="20792.57"/>
    <n v="255868.66"/>
    <n v="237830.01"/>
    <n v="5.4"/>
    <x v="572"/>
    <x v="0"/>
    <x v="0"/>
    <d v="2023-05-07T00:00:00"/>
    <n v="2068.87"/>
    <n v="1435.06"/>
    <x v="0"/>
  </r>
  <r>
    <n v="6726"/>
    <x v="6"/>
    <x v="4"/>
    <x v="1"/>
    <x v="0"/>
    <n v="60405.98"/>
    <n v="377267.16"/>
    <n v="213007.92"/>
    <n v="8.31"/>
    <x v="572"/>
    <x v="2"/>
    <x v="1"/>
    <d v="2023-01-01T00:00:00"/>
    <n v="5156.47"/>
    <n v="3936.06"/>
    <x v="0"/>
  </r>
  <r>
    <n v="698"/>
    <x v="3"/>
    <x v="3"/>
    <x v="1"/>
    <x v="1"/>
    <n v="92432.22"/>
    <n v="205670.93"/>
    <n v="166584.26"/>
    <n v="16.77"/>
    <x v="572"/>
    <x v="2"/>
    <x v="4"/>
    <d v="2023-03-22T00:00:00"/>
    <n v="11923.79"/>
    <n v="9250.8799999999992"/>
    <x v="0"/>
  </r>
  <r>
    <n v="665"/>
    <x v="1"/>
    <x v="0"/>
    <x v="0"/>
    <x v="4"/>
    <n v="97362.33"/>
    <n v="331780.46999999997"/>
    <n v="39782.14"/>
    <n v="9.0299999999999994"/>
    <x v="572"/>
    <x v="2"/>
    <x v="1"/>
    <d v="2023-06-08T00:00:00"/>
    <n v="13511.4"/>
    <n v="8952.27"/>
    <x v="0"/>
  </r>
  <r>
    <n v="8419"/>
    <x v="7"/>
    <x v="3"/>
    <x v="2"/>
    <x v="4"/>
    <n v="19440.05"/>
    <n v="193816.2"/>
    <n v="213028.5"/>
    <n v="12.53"/>
    <x v="573"/>
    <x v="0"/>
    <x v="3"/>
    <d v="2023-02-26T00:00:00"/>
    <n v="1261.23"/>
    <n v="963.94"/>
    <x v="0"/>
  </r>
  <r>
    <n v="3153"/>
    <x v="8"/>
    <x v="2"/>
    <x v="2"/>
    <x v="4"/>
    <n v="34818.04"/>
    <n v="65241.38"/>
    <n v="298771.14"/>
    <n v="16.059999999999999"/>
    <x v="573"/>
    <x v="2"/>
    <x v="4"/>
    <d v="2023-12-01T00:00:00"/>
    <n v="3113.2"/>
    <n v="1631.55"/>
    <x v="0"/>
  </r>
  <r>
    <n v="5426"/>
    <x v="0"/>
    <x v="2"/>
    <x v="0"/>
    <x v="3"/>
    <n v="58837.37"/>
    <n v="495318.32"/>
    <n v="29704.49"/>
    <n v="7.7"/>
    <x v="573"/>
    <x v="1"/>
    <x v="2"/>
    <d v="2023-05-31T00:00:00"/>
    <n v="5727.49"/>
    <n v="4809.3100000000004"/>
    <x v="0"/>
  </r>
  <r>
    <n v="7561"/>
    <x v="8"/>
    <x v="0"/>
    <x v="3"/>
    <x v="3"/>
    <n v="36345.49"/>
    <n v="115276.23"/>
    <n v="494748.35"/>
    <n v="7.41"/>
    <x v="573"/>
    <x v="1"/>
    <x v="2"/>
    <d v="2023-06-09T00:00:00"/>
    <n v="3800.86"/>
    <n v="1970.33"/>
    <x v="0"/>
  </r>
  <r>
    <n v="5488"/>
    <x v="9"/>
    <x v="4"/>
    <x v="4"/>
    <x v="1"/>
    <n v="7759.04"/>
    <n v="357917.15"/>
    <n v="94809.02"/>
    <n v="10.31"/>
    <x v="573"/>
    <x v="1"/>
    <x v="0"/>
    <d v="2023-03-29T00:00:00"/>
    <n v="502.66"/>
    <n v="328.36"/>
    <x v="0"/>
  </r>
  <r>
    <n v="4214"/>
    <x v="9"/>
    <x v="4"/>
    <x v="4"/>
    <x v="3"/>
    <n v="97393.78"/>
    <n v="238495.93"/>
    <n v="5583.6"/>
    <n v="12.82"/>
    <x v="573"/>
    <x v="0"/>
    <x v="3"/>
    <d v="2023-10-12T00:00:00"/>
    <n v="10683.85"/>
    <n v="6228.87"/>
    <x v="0"/>
  </r>
  <r>
    <n v="369"/>
    <x v="8"/>
    <x v="1"/>
    <x v="0"/>
    <x v="1"/>
    <n v="63092.18"/>
    <n v="148083.6"/>
    <n v="425987.72"/>
    <n v="17.36"/>
    <x v="573"/>
    <x v="1"/>
    <x v="2"/>
    <d v="2023-10-30T00:00:00"/>
    <n v="3587.9"/>
    <n v="2325.9899999999998"/>
    <x v="0"/>
  </r>
  <r>
    <n v="1150"/>
    <x v="5"/>
    <x v="1"/>
    <x v="3"/>
    <x v="4"/>
    <n v="31278.74"/>
    <n v="456629.4"/>
    <n v="11171.56"/>
    <n v="8.57"/>
    <x v="573"/>
    <x v="0"/>
    <x v="3"/>
    <d v="2023-01-07T00:00:00"/>
    <n v="2576.59"/>
    <n v="1920.37"/>
    <x v="0"/>
  </r>
  <r>
    <n v="5665"/>
    <x v="9"/>
    <x v="0"/>
    <x v="4"/>
    <x v="2"/>
    <n v="74919.98"/>
    <n v="333205.89"/>
    <n v="299516.09999999998"/>
    <n v="15.53"/>
    <x v="573"/>
    <x v="1"/>
    <x v="0"/>
    <d v="2023-01-16T00:00:00"/>
    <n v="4113.79"/>
    <n v="3539.37"/>
    <x v="0"/>
  </r>
  <r>
    <n v="729"/>
    <x v="7"/>
    <x v="3"/>
    <x v="1"/>
    <x v="2"/>
    <n v="39741.120000000003"/>
    <n v="163712.32000000001"/>
    <n v="271772.57"/>
    <n v="7.61"/>
    <x v="573"/>
    <x v="3"/>
    <x v="1"/>
    <d v="2023-12-25T00:00:00"/>
    <n v="5065.74"/>
    <n v="3228.27"/>
    <x v="0"/>
  </r>
  <r>
    <n v="3970"/>
    <x v="6"/>
    <x v="2"/>
    <x v="1"/>
    <x v="3"/>
    <n v="12575.75"/>
    <n v="252857.57"/>
    <n v="23107.13"/>
    <n v="8.56"/>
    <x v="573"/>
    <x v="4"/>
    <x v="2"/>
    <d v="2023-05-21T00:00:00"/>
    <n v="898.22"/>
    <n v="589.61"/>
    <x v="0"/>
  </r>
  <r>
    <n v="9375"/>
    <x v="1"/>
    <x v="0"/>
    <x v="3"/>
    <x v="2"/>
    <n v="67766.289999999994"/>
    <n v="326714.58"/>
    <n v="167412.75"/>
    <n v="10.37"/>
    <x v="573"/>
    <x v="2"/>
    <x v="1"/>
    <d v="2023-03-23T00:00:00"/>
    <n v="8426.5499999999993"/>
    <n v="4480.3500000000004"/>
    <x v="0"/>
  </r>
  <r>
    <n v="5057"/>
    <x v="0"/>
    <x v="3"/>
    <x v="1"/>
    <x v="2"/>
    <n v="45317.63"/>
    <n v="313692.09000000003"/>
    <n v="30473.09"/>
    <n v="15.1"/>
    <x v="573"/>
    <x v="2"/>
    <x v="4"/>
    <d v="2023-12-25T00:00:00"/>
    <n v="3679.32"/>
    <n v="2641.86"/>
    <x v="0"/>
  </r>
  <r>
    <n v="1416"/>
    <x v="9"/>
    <x v="3"/>
    <x v="4"/>
    <x v="3"/>
    <n v="95335.47"/>
    <n v="216127.62"/>
    <n v="343766.63"/>
    <n v="15.98"/>
    <x v="573"/>
    <x v="2"/>
    <x v="1"/>
    <d v="2023-03-01T00:00:00"/>
    <n v="13917.5"/>
    <n v="12221.26"/>
    <x v="0"/>
  </r>
  <r>
    <n v="5374"/>
    <x v="6"/>
    <x v="3"/>
    <x v="3"/>
    <x v="3"/>
    <n v="9107.4699999999993"/>
    <n v="498417.87"/>
    <n v="157504.23000000001"/>
    <n v="12.38"/>
    <x v="573"/>
    <x v="0"/>
    <x v="1"/>
    <d v="2023-07-27T00:00:00"/>
    <n v="856.32"/>
    <n v="713.58"/>
    <x v="0"/>
  </r>
  <r>
    <n v="9501"/>
    <x v="7"/>
    <x v="1"/>
    <x v="1"/>
    <x v="0"/>
    <n v="6662.98"/>
    <n v="395458.62"/>
    <n v="21324.69"/>
    <n v="5.12"/>
    <x v="573"/>
    <x v="0"/>
    <x v="2"/>
    <d v="2023-11-28T00:00:00"/>
    <n v="645.32000000000005"/>
    <n v="552.13"/>
    <x v="0"/>
  </r>
  <r>
    <n v="5973"/>
    <x v="1"/>
    <x v="4"/>
    <x v="2"/>
    <x v="4"/>
    <n v="52496.98"/>
    <n v="142975.13"/>
    <n v="27938.42"/>
    <n v="7.7"/>
    <x v="573"/>
    <x v="3"/>
    <x v="0"/>
    <d v="2023-11-27T00:00:00"/>
    <n v="3596.47"/>
    <n v="2037.8"/>
    <x v="0"/>
  </r>
  <r>
    <n v="5069"/>
    <x v="3"/>
    <x v="0"/>
    <x v="1"/>
    <x v="1"/>
    <n v="34263.919999999998"/>
    <n v="499761.33"/>
    <n v="133500.5"/>
    <n v="13.03"/>
    <x v="573"/>
    <x v="3"/>
    <x v="0"/>
    <d v="2023-11-27T00:00:00"/>
    <n v="2325.29"/>
    <n v="1360.07"/>
    <x v="0"/>
  </r>
  <r>
    <n v="7583"/>
    <x v="0"/>
    <x v="3"/>
    <x v="1"/>
    <x v="3"/>
    <n v="29691.54"/>
    <n v="484773.29"/>
    <n v="365521.72"/>
    <n v="16.53"/>
    <x v="573"/>
    <x v="1"/>
    <x v="2"/>
    <d v="2023-06-21T00:00:00"/>
    <n v="4385.13"/>
    <n v="2464.5500000000002"/>
    <x v="0"/>
  </r>
  <r>
    <n v="2295"/>
    <x v="9"/>
    <x v="2"/>
    <x v="4"/>
    <x v="0"/>
    <n v="82735.41"/>
    <n v="406126.48"/>
    <n v="143901.49"/>
    <n v="14.32"/>
    <x v="573"/>
    <x v="2"/>
    <x v="3"/>
    <d v="2023-06-29T00:00:00"/>
    <n v="7611.77"/>
    <n v="4156.3"/>
    <x v="0"/>
  </r>
  <r>
    <n v="8065"/>
    <x v="6"/>
    <x v="2"/>
    <x v="0"/>
    <x v="1"/>
    <n v="5882.18"/>
    <n v="373148.96"/>
    <n v="228485.34"/>
    <n v="6.18"/>
    <x v="573"/>
    <x v="0"/>
    <x v="1"/>
    <d v="2023-12-10T00:00:00"/>
    <n v="510.6"/>
    <n v="429.27"/>
    <x v="0"/>
  </r>
  <r>
    <n v="1525"/>
    <x v="0"/>
    <x v="1"/>
    <x v="4"/>
    <x v="0"/>
    <n v="5062.66"/>
    <n v="187041.28"/>
    <n v="446155.32"/>
    <n v="15.75"/>
    <x v="573"/>
    <x v="0"/>
    <x v="3"/>
    <d v="2023-02-21T00:00:00"/>
    <n v="469.01"/>
    <n v="284.72000000000003"/>
    <x v="0"/>
  </r>
  <r>
    <n v="8286"/>
    <x v="5"/>
    <x v="4"/>
    <x v="4"/>
    <x v="4"/>
    <n v="73817.78"/>
    <n v="144926.79"/>
    <n v="283899.68"/>
    <n v="6.48"/>
    <x v="573"/>
    <x v="0"/>
    <x v="1"/>
    <d v="2023-09-12T00:00:00"/>
    <n v="8292.32"/>
    <n v="4514.1899999999996"/>
    <x v="0"/>
  </r>
  <r>
    <n v="9611"/>
    <x v="6"/>
    <x v="2"/>
    <x v="2"/>
    <x v="1"/>
    <n v="64867.27"/>
    <n v="67809.77"/>
    <n v="148745.49"/>
    <n v="5.52"/>
    <x v="573"/>
    <x v="4"/>
    <x v="4"/>
    <d v="2023-08-15T00:00:00"/>
    <n v="7775.12"/>
    <n v="6649.48"/>
    <x v="0"/>
  </r>
  <r>
    <n v="283"/>
    <x v="2"/>
    <x v="1"/>
    <x v="0"/>
    <x v="4"/>
    <n v="7167.16"/>
    <n v="264706.11"/>
    <n v="285014.26"/>
    <n v="6.25"/>
    <x v="573"/>
    <x v="2"/>
    <x v="2"/>
    <d v="2023-09-28T00:00:00"/>
    <n v="843.19"/>
    <n v="752.33"/>
    <x v="0"/>
  </r>
  <r>
    <n v="2947"/>
    <x v="2"/>
    <x v="1"/>
    <x v="1"/>
    <x v="1"/>
    <n v="32265.87"/>
    <n v="95203.59"/>
    <n v="148851.19"/>
    <n v="17.41"/>
    <x v="574"/>
    <x v="1"/>
    <x v="0"/>
    <d v="2023-10-08T00:00:00"/>
    <n v="2505.06"/>
    <n v="1516.01"/>
    <x v="0"/>
  </r>
  <r>
    <n v="3370"/>
    <x v="0"/>
    <x v="3"/>
    <x v="1"/>
    <x v="4"/>
    <n v="17124.650000000001"/>
    <n v="426134.04"/>
    <n v="367234.31"/>
    <n v="13.65"/>
    <x v="574"/>
    <x v="2"/>
    <x v="1"/>
    <d v="2023-04-26T00:00:00"/>
    <n v="1344.14"/>
    <n v="1062.23"/>
    <x v="0"/>
  </r>
  <r>
    <n v="7298"/>
    <x v="9"/>
    <x v="3"/>
    <x v="4"/>
    <x v="4"/>
    <n v="72590.89"/>
    <n v="95081.97"/>
    <n v="293212.62"/>
    <n v="13.47"/>
    <x v="574"/>
    <x v="0"/>
    <x v="2"/>
    <d v="2023-05-22T00:00:00"/>
    <n v="7266.06"/>
    <n v="5228.92"/>
    <x v="0"/>
  </r>
  <r>
    <n v="4761"/>
    <x v="8"/>
    <x v="0"/>
    <x v="1"/>
    <x v="3"/>
    <n v="19511.439999999999"/>
    <n v="293820.5"/>
    <n v="268828.21999999997"/>
    <n v="11.97"/>
    <x v="574"/>
    <x v="2"/>
    <x v="0"/>
    <d v="2023-06-18T00:00:00"/>
    <n v="2560.65"/>
    <n v="2175.04"/>
    <x v="0"/>
  </r>
  <r>
    <n v="2765"/>
    <x v="8"/>
    <x v="2"/>
    <x v="0"/>
    <x v="2"/>
    <n v="37572.6"/>
    <n v="452520.12"/>
    <n v="2207.86"/>
    <n v="9.7799999999999994"/>
    <x v="574"/>
    <x v="3"/>
    <x v="0"/>
    <d v="2023-05-20T00:00:00"/>
    <n v="2547.4499999999998"/>
    <n v="1306.8"/>
    <x v="0"/>
  </r>
  <r>
    <n v="9141"/>
    <x v="4"/>
    <x v="0"/>
    <x v="0"/>
    <x v="1"/>
    <n v="59864.67"/>
    <n v="198855.92"/>
    <n v="320842.90000000002"/>
    <n v="11.06"/>
    <x v="574"/>
    <x v="0"/>
    <x v="0"/>
    <d v="2023-09-03T00:00:00"/>
    <n v="5922.04"/>
    <n v="3045.07"/>
    <x v="0"/>
  </r>
  <r>
    <n v="4510"/>
    <x v="9"/>
    <x v="3"/>
    <x v="1"/>
    <x v="4"/>
    <n v="74721.77"/>
    <n v="229927.76"/>
    <n v="28765.17"/>
    <n v="10.89"/>
    <x v="574"/>
    <x v="3"/>
    <x v="2"/>
    <d v="2023-10-24T00:00:00"/>
    <n v="10244.700000000001"/>
    <n v="7027.66"/>
    <x v="0"/>
  </r>
  <r>
    <n v="6107"/>
    <x v="6"/>
    <x v="3"/>
    <x v="4"/>
    <x v="4"/>
    <n v="54396.23"/>
    <n v="312558.37"/>
    <n v="65108.89"/>
    <n v="13.54"/>
    <x v="574"/>
    <x v="3"/>
    <x v="3"/>
    <d v="2023-05-04T00:00:00"/>
    <n v="6065.65"/>
    <n v="3623.98"/>
    <x v="0"/>
  </r>
  <r>
    <n v="1006"/>
    <x v="0"/>
    <x v="4"/>
    <x v="1"/>
    <x v="1"/>
    <n v="24573.279999999999"/>
    <n v="372347.27"/>
    <n v="417675.35"/>
    <n v="9.7200000000000006"/>
    <x v="574"/>
    <x v="4"/>
    <x v="2"/>
    <d v="2023-07-05T00:00:00"/>
    <n v="1853.14"/>
    <n v="1092.21"/>
    <x v="0"/>
  </r>
  <r>
    <n v="8873"/>
    <x v="1"/>
    <x v="0"/>
    <x v="3"/>
    <x v="0"/>
    <n v="72245.509999999995"/>
    <n v="493402.68"/>
    <n v="258248.13"/>
    <n v="13.52"/>
    <x v="574"/>
    <x v="4"/>
    <x v="4"/>
    <d v="2023-06-12T00:00:00"/>
    <n v="10794.44"/>
    <n v="5422.76"/>
    <x v="0"/>
  </r>
  <r>
    <n v="6909"/>
    <x v="6"/>
    <x v="3"/>
    <x v="0"/>
    <x v="4"/>
    <n v="25418.26"/>
    <n v="253110.88"/>
    <n v="289205.03999999998"/>
    <n v="12.95"/>
    <x v="574"/>
    <x v="0"/>
    <x v="1"/>
    <d v="2023-11-03T00:00:00"/>
    <n v="2003.11"/>
    <n v="1761.72"/>
    <x v="0"/>
  </r>
  <r>
    <n v="3807"/>
    <x v="7"/>
    <x v="0"/>
    <x v="1"/>
    <x v="0"/>
    <n v="62690.61"/>
    <n v="157800.07999999999"/>
    <n v="176096.45"/>
    <n v="6.12"/>
    <x v="574"/>
    <x v="0"/>
    <x v="4"/>
    <d v="2023-11-06T00:00:00"/>
    <n v="7112.42"/>
    <n v="4406.49"/>
    <x v="0"/>
  </r>
  <r>
    <n v="921"/>
    <x v="5"/>
    <x v="1"/>
    <x v="0"/>
    <x v="2"/>
    <n v="91097.11"/>
    <n v="498426.57"/>
    <n v="205558.14"/>
    <n v="13.77"/>
    <x v="575"/>
    <x v="3"/>
    <x v="2"/>
    <d v="2023-08-10T00:00:00"/>
    <n v="6749.32"/>
    <n v="4806.25"/>
    <x v="0"/>
  </r>
  <r>
    <n v="7121"/>
    <x v="7"/>
    <x v="2"/>
    <x v="4"/>
    <x v="3"/>
    <n v="63943.64"/>
    <n v="266154.99"/>
    <n v="468876.94"/>
    <n v="15.42"/>
    <x v="575"/>
    <x v="2"/>
    <x v="0"/>
    <d v="2023-01-18T00:00:00"/>
    <n v="4330.3900000000003"/>
    <n v="3667.58"/>
    <x v="0"/>
  </r>
  <r>
    <n v="4766"/>
    <x v="0"/>
    <x v="4"/>
    <x v="4"/>
    <x v="2"/>
    <n v="46621.32"/>
    <n v="372456.58"/>
    <n v="343959.07"/>
    <n v="13.84"/>
    <x v="575"/>
    <x v="4"/>
    <x v="0"/>
    <d v="2023-12-20T00:00:00"/>
    <n v="4765.0200000000004"/>
    <n v="2724.73"/>
    <x v="0"/>
  </r>
  <r>
    <n v="3609"/>
    <x v="7"/>
    <x v="1"/>
    <x v="0"/>
    <x v="0"/>
    <n v="95011.27"/>
    <n v="169047.45"/>
    <n v="420644.96"/>
    <n v="17.34"/>
    <x v="575"/>
    <x v="4"/>
    <x v="4"/>
    <d v="2023-07-28T00:00:00"/>
    <n v="9640.6200000000008"/>
    <n v="5354.89"/>
    <x v="0"/>
  </r>
  <r>
    <n v="6671"/>
    <x v="0"/>
    <x v="1"/>
    <x v="3"/>
    <x v="4"/>
    <n v="46111.13"/>
    <n v="333011.13"/>
    <n v="381910.59"/>
    <n v="17.84"/>
    <x v="575"/>
    <x v="3"/>
    <x v="2"/>
    <d v="2023-02-01T00:00:00"/>
    <n v="3293.25"/>
    <n v="1931.84"/>
    <x v="0"/>
  </r>
  <r>
    <n v="2820"/>
    <x v="6"/>
    <x v="3"/>
    <x v="2"/>
    <x v="2"/>
    <n v="70995.3"/>
    <n v="303543.42"/>
    <n v="82158.559999999998"/>
    <n v="17.27"/>
    <x v="575"/>
    <x v="3"/>
    <x v="3"/>
    <d v="2023-06-27T00:00:00"/>
    <n v="4561.04"/>
    <n v="2416.34"/>
    <x v="0"/>
  </r>
  <r>
    <n v="2108"/>
    <x v="6"/>
    <x v="1"/>
    <x v="4"/>
    <x v="3"/>
    <n v="4097.6499999999996"/>
    <n v="232232.83"/>
    <n v="457787.82"/>
    <n v="11.09"/>
    <x v="575"/>
    <x v="2"/>
    <x v="3"/>
    <d v="2023-07-28T00:00:00"/>
    <n v="421.46"/>
    <n v="210.79"/>
    <x v="0"/>
  </r>
  <r>
    <n v="3552"/>
    <x v="3"/>
    <x v="3"/>
    <x v="3"/>
    <x v="0"/>
    <n v="43513.69"/>
    <n v="244810.94"/>
    <n v="358590.18"/>
    <n v="9.07"/>
    <x v="575"/>
    <x v="0"/>
    <x v="0"/>
    <d v="2023-01-07T00:00:00"/>
    <n v="3279.29"/>
    <n v="2347.0700000000002"/>
    <x v="0"/>
  </r>
  <r>
    <n v="2028"/>
    <x v="3"/>
    <x v="1"/>
    <x v="2"/>
    <x v="3"/>
    <n v="79147.41"/>
    <n v="371448.14"/>
    <n v="79205.100000000006"/>
    <n v="8.9"/>
    <x v="575"/>
    <x v="0"/>
    <x v="4"/>
    <d v="2023-03-23T00:00:00"/>
    <n v="9883.1"/>
    <n v="6449.55"/>
    <x v="0"/>
  </r>
  <r>
    <n v="7518"/>
    <x v="1"/>
    <x v="3"/>
    <x v="3"/>
    <x v="4"/>
    <n v="81528.58"/>
    <n v="103912.21"/>
    <n v="262446.59999999998"/>
    <n v="17.27"/>
    <x v="575"/>
    <x v="1"/>
    <x v="0"/>
    <d v="2023-07-14T00:00:00"/>
    <n v="6649.69"/>
    <n v="4202.78"/>
    <x v="0"/>
  </r>
  <r>
    <n v="1521"/>
    <x v="6"/>
    <x v="2"/>
    <x v="0"/>
    <x v="1"/>
    <n v="37161.14"/>
    <n v="424140.51"/>
    <n v="105676.26"/>
    <n v="11.29"/>
    <x v="575"/>
    <x v="3"/>
    <x v="0"/>
    <d v="2023-08-21T00:00:00"/>
    <n v="5256.18"/>
    <n v="3583.98"/>
    <x v="0"/>
  </r>
  <r>
    <n v="6668"/>
    <x v="3"/>
    <x v="0"/>
    <x v="1"/>
    <x v="3"/>
    <n v="83378.990000000005"/>
    <n v="278081.89"/>
    <n v="267885.17"/>
    <n v="17.29"/>
    <x v="575"/>
    <x v="4"/>
    <x v="3"/>
    <d v="2023-11-23T00:00:00"/>
    <n v="9156.44"/>
    <n v="5350.64"/>
    <x v="0"/>
  </r>
  <r>
    <n v="5747"/>
    <x v="3"/>
    <x v="3"/>
    <x v="0"/>
    <x v="1"/>
    <n v="73810.03"/>
    <n v="43956.45"/>
    <n v="379458.13"/>
    <n v="7.56"/>
    <x v="575"/>
    <x v="1"/>
    <x v="3"/>
    <d v="2023-04-11T00:00:00"/>
    <n v="10213.200000000001"/>
    <n v="9025.07"/>
    <x v="0"/>
  </r>
  <r>
    <n v="8726"/>
    <x v="4"/>
    <x v="2"/>
    <x v="2"/>
    <x v="3"/>
    <n v="72521.350000000006"/>
    <n v="337459.86"/>
    <n v="132410.56"/>
    <n v="5.6"/>
    <x v="575"/>
    <x v="2"/>
    <x v="4"/>
    <d v="2023-11-09T00:00:00"/>
    <n v="6611.34"/>
    <n v="4997.59"/>
    <x v="0"/>
  </r>
  <r>
    <n v="1373"/>
    <x v="0"/>
    <x v="4"/>
    <x v="2"/>
    <x v="1"/>
    <n v="57944.38"/>
    <n v="112981.12"/>
    <n v="88163.27"/>
    <n v="13.32"/>
    <x v="575"/>
    <x v="3"/>
    <x v="0"/>
    <d v="2023-06-28T00:00:00"/>
    <n v="3642.9"/>
    <n v="2101.64"/>
    <x v="0"/>
  </r>
  <r>
    <n v="5567"/>
    <x v="0"/>
    <x v="4"/>
    <x v="4"/>
    <x v="1"/>
    <n v="59904.15"/>
    <n v="415759.57"/>
    <n v="307723.74"/>
    <n v="14.88"/>
    <x v="575"/>
    <x v="1"/>
    <x v="3"/>
    <d v="2023-10-24T00:00:00"/>
    <n v="4092.11"/>
    <n v="2269.7199999999998"/>
    <x v="0"/>
  </r>
  <r>
    <n v="1895"/>
    <x v="0"/>
    <x v="0"/>
    <x v="1"/>
    <x v="0"/>
    <n v="41596.78"/>
    <n v="489030.86"/>
    <n v="183750.68"/>
    <n v="15.29"/>
    <x v="575"/>
    <x v="2"/>
    <x v="0"/>
    <d v="2023-12-08T00:00:00"/>
    <n v="3027.02"/>
    <n v="1927.65"/>
    <x v="0"/>
  </r>
  <r>
    <n v="6609"/>
    <x v="9"/>
    <x v="2"/>
    <x v="2"/>
    <x v="2"/>
    <n v="71520.570000000007"/>
    <n v="74453.98"/>
    <n v="319383.55"/>
    <n v="10.71"/>
    <x v="575"/>
    <x v="0"/>
    <x v="1"/>
    <d v="2023-09-27T00:00:00"/>
    <n v="4509.63"/>
    <n v="3655.36"/>
    <x v="0"/>
  </r>
  <r>
    <n v="8892"/>
    <x v="4"/>
    <x v="0"/>
    <x v="2"/>
    <x v="3"/>
    <n v="38422.35"/>
    <n v="77896.94"/>
    <n v="243667.97"/>
    <n v="15.23"/>
    <x v="575"/>
    <x v="0"/>
    <x v="4"/>
    <d v="2023-08-16T00:00:00"/>
    <n v="2064.0300000000002"/>
    <n v="1239.6099999999999"/>
    <x v="0"/>
  </r>
  <r>
    <n v="5561"/>
    <x v="8"/>
    <x v="4"/>
    <x v="3"/>
    <x v="3"/>
    <n v="50591.28"/>
    <n v="239131.36"/>
    <n v="107352.82"/>
    <n v="13.15"/>
    <x v="575"/>
    <x v="1"/>
    <x v="0"/>
    <d v="2023-03-16T00:00:00"/>
    <n v="3907.71"/>
    <n v="3332.62"/>
    <x v="0"/>
  </r>
  <r>
    <n v="9670"/>
    <x v="6"/>
    <x v="3"/>
    <x v="1"/>
    <x v="0"/>
    <n v="27708.65"/>
    <n v="200143.14"/>
    <n v="470902"/>
    <n v="17.79"/>
    <x v="576"/>
    <x v="3"/>
    <x v="0"/>
    <d v="2023-04-11T00:00:00"/>
    <n v="1740.56"/>
    <n v="1342.32"/>
    <x v="0"/>
  </r>
  <r>
    <n v="7479"/>
    <x v="3"/>
    <x v="1"/>
    <x v="3"/>
    <x v="0"/>
    <n v="13350.65"/>
    <n v="429386.64"/>
    <n v="264164.21999999997"/>
    <n v="12.73"/>
    <x v="576"/>
    <x v="2"/>
    <x v="1"/>
    <d v="2023-12-24T00:00:00"/>
    <n v="1697.36"/>
    <n v="1411.81"/>
    <x v="0"/>
  </r>
  <r>
    <n v="8600"/>
    <x v="3"/>
    <x v="0"/>
    <x v="3"/>
    <x v="4"/>
    <n v="3935.96"/>
    <n v="238804.04"/>
    <n v="284952.87"/>
    <n v="16.87"/>
    <x v="576"/>
    <x v="3"/>
    <x v="4"/>
    <d v="2023-04-19T00:00:00"/>
    <n v="451.05"/>
    <n v="388.79"/>
    <x v="0"/>
  </r>
  <r>
    <n v="8694"/>
    <x v="8"/>
    <x v="0"/>
    <x v="4"/>
    <x v="4"/>
    <n v="48050.46"/>
    <n v="411443.56"/>
    <n v="276273.83"/>
    <n v="8.2899999999999991"/>
    <x v="576"/>
    <x v="1"/>
    <x v="0"/>
    <d v="2023-01-27T00:00:00"/>
    <n v="6518.48"/>
    <n v="5528.98"/>
    <x v="0"/>
  </r>
  <r>
    <n v="2959"/>
    <x v="1"/>
    <x v="3"/>
    <x v="2"/>
    <x v="3"/>
    <n v="41163.199999999997"/>
    <n v="164344.57"/>
    <n v="269318.15999999997"/>
    <n v="10.46"/>
    <x v="576"/>
    <x v="1"/>
    <x v="4"/>
    <d v="2023-05-09T00:00:00"/>
    <n v="2380.27"/>
    <n v="1567.05"/>
    <x v="0"/>
  </r>
  <r>
    <n v="61"/>
    <x v="8"/>
    <x v="3"/>
    <x v="2"/>
    <x v="3"/>
    <n v="56833.45"/>
    <n v="354416.45"/>
    <n v="356230.91"/>
    <n v="5.64"/>
    <x v="576"/>
    <x v="0"/>
    <x v="3"/>
    <d v="2023-05-25T00:00:00"/>
    <n v="4776.9799999999996"/>
    <n v="3102.39"/>
    <x v="0"/>
  </r>
  <r>
    <n v="8429"/>
    <x v="1"/>
    <x v="3"/>
    <x v="0"/>
    <x v="1"/>
    <n v="93202.47"/>
    <n v="222244.81"/>
    <n v="131477.57"/>
    <n v="16.63"/>
    <x v="576"/>
    <x v="0"/>
    <x v="1"/>
    <d v="2023-01-03T00:00:00"/>
    <n v="9105.5400000000009"/>
    <n v="7835.81"/>
    <x v="0"/>
  </r>
  <r>
    <n v="6089"/>
    <x v="6"/>
    <x v="3"/>
    <x v="3"/>
    <x v="3"/>
    <n v="62107.3"/>
    <n v="209082.21"/>
    <n v="497487.89"/>
    <n v="11.11"/>
    <x v="576"/>
    <x v="0"/>
    <x v="0"/>
    <d v="2023-02-25T00:00:00"/>
    <n v="8811.94"/>
    <n v="6999.71"/>
    <x v="0"/>
  </r>
  <r>
    <n v="6295"/>
    <x v="5"/>
    <x v="4"/>
    <x v="2"/>
    <x v="4"/>
    <n v="74698.41"/>
    <n v="48985.23"/>
    <n v="261172.12"/>
    <n v="13.13"/>
    <x v="576"/>
    <x v="2"/>
    <x v="1"/>
    <d v="2023-01-14T00:00:00"/>
    <n v="10321.93"/>
    <n v="6601.3"/>
    <x v="0"/>
  </r>
  <r>
    <n v="3233"/>
    <x v="0"/>
    <x v="4"/>
    <x v="3"/>
    <x v="0"/>
    <n v="53838.73"/>
    <n v="80004.95"/>
    <n v="273576.12"/>
    <n v="6.74"/>
    <x v="576"/>
    <x v="4"/>
    <x v="4"/>
    <d v="2023-01-14T00:00:00"/>
    <n v="4906.1899999999996"/>
    <n v="3200.96"/>
    <x v="0"/>
  </r>
  <r>
    <n v="7192"/>
    <x v="5"/>
    <x v="0"/>
    <x v="0"/>
    <x v="2"/>
    <n v="8540.4599999999991"/>
    <n v="491764.01"/>
    <n v="130158.22"/>
    <n v="17.920000000000002"/>
    <x v="576"/>
    <x v="0"/>
    <x v="3"/>
    <d v="2023-06-21T00:00:00"/>
    <n v="532"/>
    <n v="369.42"/>
    <x v="0"/>
  </r>
  <r>
    <n v="926"/>
    <x v="2"/>
    <x v="3"/>
    <x v="2"/>
    <x v="1"/>
    <n v="92534.21"/>
    <n v="133757.24"/>
    <n v="182712.41"/>
    <n v="16.239999999999998"/>
    <x v="576"/>
    <x v="1"/>
    <x v="1"/>
    <d v="2023-07-28T00:00:00"/>
    <n v="6119.57"/>
    <n v="5110.05"/>
    <x v="0"/>
  </r>
  <r>
    <n v="7826"/>
    <x v="8"/>
    <x v="0"/>
    <x v="1"/>
    <x v="2"/>
    <n v="12175.76"/>
    <n v="178919.92"/>
    <n v="187045.18"/>
    <n v="13.63"/>
    <x v="576"/>
    <x v="0"/>
    <x v="2"/>
    <d v="2023-04-20T00:00:00"/>
    <n v="678.53"/>
    <n v="480.84"/>
    <x v="0"/>
  </r>
  <r>
    <n v="7151"/>
    <x v="3"/>
    <x v="2"/>
    <x v="4"/>
    <x v="1"/>
    <n v="31874.37"/>
    <n v="107764.07"/>
    <n v="155740.10999999999"/>
    <n v="12.76"/>
    <x v="576"/>
    <x v="4"/>
    <x v="2"/>
    <d v="2023-10-10T00:00:00"/>
    <n v="3173.19"/>
    <n v="2168.65"/>
    <x v="0"/>
  </r>
  <r>
    <n v="818"/>
    <x v="8"/>
    <x v="0"/>
    <x v="0"/>
    <x v="1"/>
    <n v="62727.29"/>
    <n v="68086.679999999993"/>
    <n v="126674.77"/>
    <n v="11.26"/>
    <x v="576"/>
    <x v="2"/>
    <x v="4"/>
    <d v="2023-10-15T00:00:00"/>
    <n v="8962.7099999999991"/>
    <n v="6217.86"/>
    <x v="0"/>
  </r>
  <r>
    <n v="837"/>
    <x v="0"/>
    <x v="3"/>
    <x v="0"/>
    <x v="2"/>
    <n v="10145.77"/>
    <n v="95120.27"/>
    <n v="144775.06"/>
    <n v="16.5"/>
    <x v="576"/>
    <x v="1"/>
    <x v="1"/>
    <d v="2023-11-14T00:00:00"/>
    <n v="854.78"/>
    <n v="662.15"/>
    <x v="0"/>
  </r>
  <r>
    <n v="2071"/>
    <x v="1"/>
    <x v="4"/>
    <x v="2"/>
    <x v="2"/>
    <n v="86826.21"/>
    <n v="10518.32"/>
    <n v="482962.23"/>
    <n v="17.489999999999998"/>
    <x v="577"/>
    <x v="1"/>
    <x v="1"/>
    <d v="2023-02-15T00:00:00"/>
    <n v="8341.69"/>
    <n v="6047.57"/>
    <x v="0"/>
  </r>
  <r>
    <n v="5786"/>
    <x v="2"/>
    <x v="0"/>
    <x v="4"/>
    <x v="0"/>
    <n v="69014.009999999995"/>
    <n v="159566.06"/>
    <n v="240466.69"/>
    <n v="13.89"/>
    <x v="577"/>
    <x v="1"/>
    <x v="2"/>
    <d v="2023-07-31T00:00:00"/>
    <n v="4676.22"/>
    <n v="2736.79"/>
    <x v="0"/>
  </r>
  <r>
    <n v="3465"/>
    <x v="7"/>
    <x v="2"/>
    <x v="2"/>
    <x v="2"/>
    <n v="58598.93"/>
    <n v="178327.17"/>
    <n v="165880.51"/>
    <n v="12.11"/>
    <x v="577"/>
    <x v="3"/>
    <x v="2"/>
    <d v="2023-09-28T00:00:00"/>
    <n v="8631.2000000000007"/>
    <n v="5751.62"/>
    <x v="0"/>
  </r>
  <r>
    <n v="202"/>
    <x v="3"/>
    <x v="1"/>
    <x v="1"/>
    <x v="2"/>
    <n v="63538.98"/>
    <n v="395410.42"/>
    <n v="293373.03000000003"/>
    <n v="12.17"/>
    <x v="577"/>
    <x v="0"/>
    <x v="4"/>
    <d v="2023-01-03T00:00:00"/>
    <n v="3615.54"/>
    <n v="2764.26"/>
    <x v="0"/>
  </r>
  <r>
    <n v="8601"/>
    <x v="8"/>
    <x v="0"/>
    <x v="0"/>
    <x v="4"/>
    <n v="70756.509999999995"/>
    <n v="216639.85"/>
    <n v="381795.59"/>
    <n v="13.73"/>
    <x v="577"/>
    <x v="0"/>
    <x v="2"/>
    <d v="2023-07-16T00:00:00"/>
    <n v="9097.82"/>
    <n v="7844.46"/>
    <x v="0"/>
  </r>
  <r>
    <n v="9909"/>
    <x v="5"/>
    <x v="2"/>
    <x v="2"/>
    <x v="2"/>
    <n v="20955.169999999998"/>
    <n v="43711.72"/>
    <n v="430311.86"/>
    <n v="10.87"/>
    <x v="577"/>
    <x v="1"/>
    <x v="3"/>
    <d v="2023-05-08T00:00:00"/>
    <n v="1199.9000000000001"/>
    <n v="714.99"/>
    <x v="0"/>
  </r>
  <r>
    <n v="7603"/>
    <x v="4"/>
    <x v="2"/>
    <x v="0"/>
    <x v="0"/>
    <n v="3677.44"/>
    <n v="468596.72"/>
    <n v="174050.82"/>
    <n v="11.02"/>
    <x v="577"/>
    <x v="2"/>
    <x v="2"/>
    <d v="2023-10-09T00:00:00"/>
    <n v="305.85000000000002"/>
    <n v="266.57"/>
    <x v="0"/>
  </r>
  <r>
    <n v="752"/>
    <x v="7"/>
    <x v="0"/>
    <x v="1"/>
    <x v="3"/>
    <n v="16337.45"/>
    <n v="159393.87"/>
    <n v="206364.23"/>
    <n v="6.54"/>
    <x v="577"/>
    <x v="0"/>
    <x v="0"/>
    <d v="2023-07-13T00:00:00"/>
    <n v="1988.23"/>
    <n v="1050.03"/>
    <x v="0"/>
  </r>
  <r>
    <n v="3251"/>
    <x v="8"/>
    <x v="3"/>
    <x v="1"/>
    <x v="1"/>
    <n v="16364.31"/>
    <n v="36477.449999999997"/>
    <n v="363546.68"/>
    <n v="15.46"/>
    <x v="577"/>
    <x v="1"/>
    <x v="3"/>
    <d v="2023-11-20T00:00:00"/>
    <n v="2200.08"/>
    <n v="1208.3599999999999"/>
    <x v="0"/>
  </r>
  <r>
    <n v="8022"/>
    <x v="8"/>
    <x v="0"/>
    <x v="0"/>
    <x v="2"/>
    <n v="58851.55"/>
    <n v="394112.82"/>
    <n v="361423.19"/>
    <n v="15.46"/>
    <x v="577"/>
    <x v="3"/>
    <x v="2"/>
    <d v="2023-10-08T00:00:00"/>
    <n v="6450.94"/>
    <n v="3890.36"/>
    <x v="0"/>
  </r>
  <r>
    <n v="4110"/>
    <x v="3"/>
    <x v="4"/>
    <x v="2"/>
    <x v="3"/>
    <n v="32611.45"/>
    <n v="312601.02"/>
    <n v="257751.25"/>
    <n v="15.61"/>
    <x v="577"/>
    <x v="2"/>
    <x v="1"/>
    <d v="2023-02-14T00:00:00"/>
    <n v="2316.4499999999998"/>
    <n v="1316.73"/>
    <x v="0"/>
  </r>
  <r>
    <n v="1706"/>
    <x v="8"/>
    <x v="1"/>
    <x v="1"/>
    <x v="0"/>
    <n v="97584.34"/>
    <n v="361984.53"/>
    <n v="63252.47"/>
    <n v="6.43"/>
    <x v="577"/>
    <x v="3"/>
    <x v="3"/>
    <d v="2023-09-29T00:00:00"/>
    <n v="8957.56"/>
    <n v="7948.35"/>
    <x v="0"/>
  </r>
  <r>
    <n v="2702"/>
    <x v="7"/>
    <x v="2"/>
    <x v="3"/>
    <x v="3"/>
    <n v="72391.679999999993"/>
    <n v="119360.21"/>
    <n v="101655.95"/>
    <n v="11.68"/>
    <x v="577"/>
    <x v="0"/>
    <x v="3"/>
    <d v="2023-12-09T00:00:00"/>
    <n v="6467.71"/>
    <n v="3457.57"/>
    <x v="0"/>
  </r>
  <r>
    <n v="6492"/>
    <x v="3"/>
    <x v="0"/>
    <x v="4"/>
    <x v="4"/>
    <n v="98229.62"/>
    <n v="155452.19"/>
    <n v="428672.76"/>
    <n v="16.89"/>
    <x v="577"/>
    <x v="3"/>
    <x v="2"/>
    <d v="2023-07-01T00:00:00"/>
    <n v="7312.49"/>
    <n v="4915.21"/>
    <x v="0"/>
  </r>
  <r>
    <n v="9481"/>
    <x v="2"/>
    <x v="3"/>
    <x v="2"/>
    <x v="3"/>
    <n v="52938.61"/>
    <n v="455965.6"/>
    <n v="237167.8"/>
    <n v="10.71"/>
    <x v="577"/>
    <x v="2"/>
    <x v="3"/>
    <d v="2023-06-16T00:00:00"/>
    <n v="6544.99"/>
    <n v="5580.01"/>
    <x v="0"/>
  </r>
  <r>
    <n v="4892"/>
    <x v="9"/>
    <x v="3"/>
    <x v="2"/>
    <x v="1"/>
    <n v="10882.64"/>
    <n v="146487.4"/>
    <n v="398673.83"/>
    <n v="6.76"/>
    <x v="577"/>
    <x v="0"/>
    <x v="4"/>
    <d v="2023-05-20T00:00:00"/>
    <n v="651.26"/>
    <n v="512.61"/>
    <x v="0"/>
  </r>
  <r>
    <n v="4485"/>
    <x v="9"/>
    <x v="3"/>
    <x v="0"/>
    <x v="1"/>
    <n v="87093.34"/>
    <n v="143881.46"/>
    <n v="483476.42"/>
    <n v="11.75"/>
    <x v="577"/>
    <x v="2"/>
    <x v="1"/>
    <d v="2023-11-16T00:00:00"/>
    <n v="8590.67"/>
    <n v="7457.49"/>
    <x v="0"/>
  </r>
  <r>
    <n v="1029"/>
    <x v="1"/>
    <x v="4"/>
    <x v="4"/>
    <x v="0"/>
    <n v="54504.42"/>
    <n v="43644.15"/>
    <n v="3164.59"/>
    <n v="6.02"/>
    <x v="577"/>
    <x v="1"/>
    <x v="1"/>
    <d v="2023-03-10T00:00:00"/>
    <n v="3210.58"/>
    <n v="2366.84"/>
    <x v="0"/>
  </r>
  <r>
    <n v="9263"/>
    <x v="9"/>
    <x v="4"/>
    <x v="2"/>
    <x v="1"/>
    <n v="87298.84"/>
    <n v="237425.24"/>
    <n v="388502.36"/>
    <n v="12.58"/>
    <x v="578"/>
    <x v="4"/>
    <x v="4"/>
    <d v="2023-04-01T00:00:00"/>
    <n v="11277.47"/>
    <n v="7429.46"/>
    <x v="0"/>
  </r>
  <r>
    <n v="5359"/>
    <x v="3"/>
    <x v="1"/>
    <x v="4"/>
    <x v="3"/>
    <n v="46630.58"/>
    <n v="185838.46"/>
    <n v="493068.1"/>
    <n v="15.74"/>
    <x v="578"/>
    <x v="4"/>
    <x v="4"/>
    <d v="2023-10-10T00:00:00"/>
    <n v="2966.8"/>
    <n v="2219.41"/>
    <x v="0"/>
  </r>
  <r>
    <n v="2447"/>
    <x v="8"/>
    <x v="0"/>
    <x v="3"/>
    <x v="3"/>
    <n v="43926.27"/>
    <n v="256823.21"/>
    <n v="330119.88"/>
    <n v="10.42"/>
    <x v="578"/>
    <x v="4"/>
    <x v="2"/>
    <d v="2023-03-29T00:00:00"/>
    <n v="5968.21"/>
    <n v="3018.65"/>
    <x v="0"/>
  </r>
  <r>
    <n v="6507"/>
    <x v="5"/>
    <x v="4"/>
    <x v="3"/>
    <x v="0"/>
    <n v="72940.09"/>
    <n v="385795.5"/>
    <n v="349733.47"/>
    <n v="10.28"/>
    <x v="578"/>
    <x v="1"/>
    <x v="3"/>
    <d v="2023-05-11T00:00:00"/>
    <n v="10931.95"/>
    <n v="9292.5300000000007"/>
    <x v="0"/>
  </r>
  <r>
    <n v="7534"/>
    <x v="0"/>
    <x v="0"/>
    <x v="1"/>
    <x v="0"/>
    <n v="62659.42"/>
    <n v="477968.54"/>
    <n v="121820.37"/>
    <n v="12.13"/>
    <x v="578"/>
    <x v="4"/>
    <x v="1"/>
    <d v="2023-05-07T00:00:00"/>
    <n v="8363.61"/>
    <n v="4444"/>
    <x v="0"/>
  </r>
  <r>
    <n v="3823"/>
    <x v="4"/>
    <x v="3"/>
    <x v="1"/>
    <x v="2"/>
    <n v="42553.85"/>
    <n v="322320.96000000002"/>
    <n v="177890.52"/>
    <n v="9.3000000000000007"/>
    <x v="578"/>
    <x v="0"/>
    <x v="4"/>
    <d v="2023-03-24T00:00:00"/>
    <n v="4619.38"/>
    <n v="3381.65"/>
    <x v="0"/>
  </r>
  <r>
    <n v="4691"/>
    <x v="2"/>
    <x v="0"/>
    <x v="1"/>
    <x v="4"/>
    <n v="28646.07"/>
    <n v="13023.29"/>
    <n v="454842.9"/>
    <n v="10.07"/>
    <x v="578"/>
    <x v="3"/>
    <x v="2"/>
    <d v="2023-07-17T00:00:00"/>
    <n v="3878.46"/>
    <n v="2942.62"/>
    <x v="0"/>
  </r>
  <r>
    <n v="5062"/>
    <x v="8"/>
    <x v="3"/>
    <x v="1"/>
    <x v="1"/>
    <n v="23400.560000000001"/>
    <n v="214569.96"/>
    <n v="171459.13"/>
    <n v="11.3"/>
    <x v="578"/>
    <x v="0"/>
    <x v="4"/>
    <d v="2023-11-18T00:00:00"/>
    <n v="2454.88"/>
    <n v="2070.3000000000002"/>
    <x v="0"/>
  </r>
  <r>
    <n v="323"/>
    <x v="1"/>
    <x v="4"/>
    <x v="2"/>
    <x v="2"/>
    <n v="18559.82"/>
    <n v="11257.03"/>
    <n v="413730.79"/>
    <n v="14.76"/>
    <x v="578"/>
    <x v="4"/>
    <x v="3"/>
    <d v="2023-09-08T00:00:00"/>
    <n v="2335.06"/>
    <n v="2018.69"/>
    <x v="0"/>
  </r>
  <r>
    <n v="6"/>
    <x v="1"/>
    <x v="3"/>
    <x v="4"/>
    <x v="0"/>
    <n v="58803.37"/>
    <n v="272511.96000000002"/>
    <n v="24959.63"/>
    <n v="6.94"/>
    <x v="578"/>
    <x v="4"/>
    <x v="4"/>
    <d v="2023-08-08T00:00:00"/>
    <n v="3980.42"/>
    <n v="2118.13"/>
    <x v="0"/>
  </r>
  <r>
    <n v="265"/>
    <x v="8"/>
    <x v="4"/>
    <x v="2"/>
    <x v="3"/>
    <n v="5785.41"/>
    <n v="18510.490000000002"/>
    <n v="108521.77"/>
    <n v="15.1"/>
    <x v="578"/>
    <x v="0"/>
    <x v="4"/>
    <d v="2023-01-14T00:00:00"/>
    <n v="291.14999999999998"/>
    <n v="196.26"/>
    <x v="0"/>
  </r>
  <r>
    <n v="6357"/>
    <x v="8"/>
    <x v="2"/>
    <x v="1"/>
    <x v="3"/>
    <n v="72267.39"/>
    <n v="136236.29999999999"/>
    <n v="22613.25"/>
    <n v="9.57"/>
    <x v="578"/>
    <x v="0"/>
    <x v="1"/>
    <d v="2023-01-26T00:00:00"/>
    <n v="6906.18"/>
    <n v="3867.36"/>
    <x v="0"/>
  </r>
  <r>
    <n v="7119"/>
    <x v="6"/>
    <x v="4"/>
    <x v="1"/>
    <x v="1"/>
    <n v="77551.94"/>
    <n v="240650.82"/>
    <n v="300385.7"/>
    <n v="13.62"/>
    <x v="578"/>
    <x v="0"/>
    <x v="2"/>
    <d v="2023-06-14T00:00:00"/>
    <n v="9345.2199999999993"/>
    <n v="5625.19"/>
    <x v="0"/>
  </r>
  <r>
    <n v="5243"/>
    <x v="1"/>
    <x v="4"/>
    <x v="1"/>
    <x v="2"/>
    <n v="28879.57"/>
    <n v="181054.56"/>
    <n v="90117.22"/>
    <n v="7.84"/>
    <x v="578"/>
    <x v="1"/>
    <x v="1"/>
    <d v="2023-06-28T00:00:00"/>
    <n v="3489.09"/>
    <n v="1886.45"/>
    <x v="0"/>
  </r>
  <r>
    <n v="8718"/>
    <x v="3"/>
    <x v="2"/>
    <x v="0"/>
    <x v="1"/>
    <n v="27619"/>
    <n v="33117.35"/>
    <n v="82961.820000000007"/>
    <n v="12.09"/>
    <x v="578"/>
    <x v="1"/>
    <x v="4"/>
    <d v="2023-01-19T00:00:00"/>
    <n v="2421.2199999999998"/>
    <n v="1536.82"/>
    <x v="0"/>
  </r>
  <r>
    <n v="1221"/>
    <x v="4"/>
    <x v="0"/>
    <x v="0"/>
    <x v="1"/>
    <n v="73536.47"/>
    <n v="125004.7"/>
    <n v="125220.22"/>
    <n v="13.84"/>
    <x v="578"/>
    <x v="1"/>
    <x v="3"/>
    <d v="2023-04-19T00:00:00"/>
    <n v="4786.6499999999996"/>
    <n v="4203.53"/>
    <x v="0"/>
  </r>
  <r>
    <n v="1526"/>
    <x v="7"/>
    <x v="3"/>
    <x v="3"/>
    <x v="2"/>
    <n v="90735.09"/>
    <n v="363299.03"/>
    <n v="114657.11"/>
    <n v="5.58"/>
    <x v="578"/>
    <x v="0"/>
    <x v="4"/>
    <d v="2023-12-23T00:00:00"/>
    <n v="12264.56"/>
    <n v="8406.8700000000008"/>
    <x v="0"/>
  </r>
  <r>
    <n v="4511"/>
    <x v="3"/>
    <x v="3"/>
    <x v="2"/>
    <x v="2"/>
    <n v="62178.49"/>
    <n v="342617.57"/>
    <n v="459601.29"/>
    <n v="17"/>
    <x v="578"/>
    <x v="4"/>
    <x v="2"/>
    <d v="2023-11-20T00:00:00"/>
    <n v="6250.55"/>
    <n v="3160.34"/>
    <x v="0"/>
  </r>
  <r>
    <n v="1021"/>
    <x v="2"/>
    <x v="4"/>
    <x v="1"/>
    <x v="4"/>
    <n v="90190.54"/>
    <n v="77710.91"/>
    <n v="433085.19"/>
    <n v="11.03"/>
    <x v="579"/>
    <x v="3"/>
    <x v="3"/>
    <d v="2023-08-25T00:00:00"/>
    <n v="5355.8"/>
    <n v="3074.97"/>
    <x v="0"/>
  </r>
  <r>
    <n v="7799"/>
    <x v="1"/>
    <x v="3"/>
    <x v="1"/>
    <x v="1"/>
    <n v="29231.87"/>
    <n v="243667.29"/>
    <n v="33153.040000000001"/>
    <n v="17.71"/>
    <x v="579"/>
    <x v="2"/>
    <x v="3"/>
    <d v="2023-04-18T00:00:00"/>
    <n v="2437.5500000000002"/>
    <n v="2119.7600000000002"/>
    <x v="0"/>
  </r>
  <r>
    <n v="5148"/>
    <x v="2"/>
    <x v="3"/>
    <x v="4"/>
    <x v="0"/>
    <n v="60062.48"/>
    <n v="200721.01"/>
    <n v="194609.56"/>
    <n v="11.73"/>
    <x v="579"/>
    <x v="4"/>
    <x v="1"/>
    <d v="2023-11-12T00:00:00"/>
    <n v="4923.76"/>
    <n v="3889.1"/>
    <x v="0"/>
  </r>
  <r>
    <n v="3833"/>
    <x v="5"/>
    <x v="1"/>
    <x v="2"/>
    <x v="1"/>
    <n v="3410.2"/>
    <n v="74454.5"/>
    <n v="447068.78"/>
    <n v="5.01"/>
    <x v="579"/>
    <x v="0"/>
    <x v="2"/>
    <d v="2023-11-16T00:00:00"/>
    <n v="171.89"/>
    <n v="102.37"/>
    <x v="0"/>
  </r>
  <r>
    <n v="4776"/>
    <x v="7"/>
    <x v="3"/>
    <x v="2"/>
    <x v="2"/>
    <n v="47532.01"/>
    <n v="26515.13"/>
    <n v="34876.550000000003"/>
    <n v="6.99"/>
    <x v="579"/>
    <x v="1"/>
    <x v="4"/>
    <d v="2023-10-07T00:00:00"/>
    <n v="6838.9"/>
    <n v="5683.3"/>
    <x v="0"/>
  </r>
  <r>
    <n v="1144"/>
    <x v="5"/>
    <x v="3"/>
    <x v="4"/>
    <x v="3"/>
    <n v="85244.51"/>
    <n v="322786.07"/>
    <n v="249484.95"/>
    <n v="15.32"/>
    <x v="579"/>
    <x v="4"/>
    <x v="3"/>
    <d v="2023-07-10T00:00:00"/>
    <n v="11527.41"/>
    <n v="7896.28"/>
    <x v="0"/>
  </r>
  <r>
    <n v="2444"/>
    <x v="0"/>
    <x v="0"/>
    <x v="3"/>
    <x v="0"/>
    <n v="68851.44"/>
    <n v="396069.93"/>
    <n v="167360.72"/>
    <n v="7.37"/>
    <x v="579"/>
    <x v="4"/>
    <x v="0"/>
    <d v="2023-04-09T00:00:00"/>
    <n v="3711.68"/>
    <n v="2234.5"/>
    <x v="0"/>
  </r>
  <r>
    <n v="4793"/>
    <x v="7"/>
    <x v="3"/>
    <x v="1"/>
    <x v="2"/>
    <n v="13206.5"/>
    <n v="363642.32"/>
    <n v="78494.899999999994"/>
    <n v="16.84"/>
    <x v="579"/>
    <x v="4"/>
    <x v="4"/>
    <d v="2023-09-11T00:00:00"/>
    <n v="1773.82"/>
    <n v="1442.98"/>
    <x v="0"/>
  </r>
  <r>
    <n v="9965"/>
    <x v="1"/>
    <x v="0"/>
    <x v="3"/>
    <x v="3"/>
    <n v="44535.03"/>
    <n v="491228.79"/>
    <n v="394719.95"/>
    <n v="8.31"/>
    <x v="579"/>
    <x v="4"/>
    <x v="2"/>
    <d v="2023-12-15T00:00:00"/>
    <n v="5110.21"/>
    <n v="3884.06"/>
    <x v="0"/>
  </r>
  <r>
    <n v="9361"/>
    <x v="0"/>
    <x v="1"/>
    <x v="4"/>
    <x v="3"/>
    <n v="8256.1299999999992"/>
    <n v="391951.28"/>
    <n v="64990.71"/>
    <n v="13.59"/>
    <x v="579"/>
    <x v="3"/>
    <x v="4"/>
    <d v="2023-10-27T00:00:00"/>
    <n v="988.48"/>
    <n v="595.27"/>
    <x v="0"/>
  </r>
  <r>
    <n v="8682"/>
    <x v="2"/>
    <x v="1"/>
    <x v="3"/>
    <x v="3"/>
    <n v="5472.34"/>
    <n v="404653.8"/>
    <n v="424327.39"/>
    <n v="13.02"/>
    <x v="579"/>
    <x v="1"/>
    <x v="2"/>
    <d v="2023-06-08T00:00:00"/>
    <n v="489.99"/>
    <n v="428.95"/>
    <x v="0"/>
  </r>
  <r>
    <n v="3939"/>
    <x v="7"/>
    <x v="1"/>
    <x v="3"/>
    <x v="4"/>
    <n v="20731.060000000001"/>
    <n v="435706.04"/>
    <n v="239098.04"/>
    <n v="13.95"/>
    <x v="579"/>
    <x v="0"/>
    <x v="2"/>
    <d v="2023-03-07T00:00:00"/>
    <n v="2207.35"/>
    <n v="1275.56"/>
    <x v="0"/>
  </r>
  <r>
    <n v="7427"/>
    <x v="8"/>
    <x v="3"/>
    <x v="4"/>
    <x v="2"/>
    <n v="92374.27"/>
    <n v="78478.69"/>
    <n v="207744.85"/>
    <n v="7.31"/>
    <x v="579"/>
    <x v="3"/>
    <x v="2"/>
    <d v="2023-10-02T00:00:00"/>
    <n v="7706.7"/>
    <n v="5467.7"/>
    <x v="0"/>
  </r>
  <r>
    <n v="4895"/>
    <x v="9"/>
    <x v="2"/>
    <x v="2"/>
    <x v="3"/>
    <n v="88656.09"/>
    <n v="460722.53"/>
    <n v="20049.7"/>
    <n v="5.4"/>
    <x v="579"/>
    <x v="1"/>
    <x v="4"/>
    <d v="2023-10-22T00:00:00"/>
    <n v="6158.9"/>
    <n v="5255.27"/>
    <x v="0"/>
  </r>
  <r>
    <n v="4045"/>
    <x v="1"/>
    <x v="3"/>
    <x v="4"/>
    <x v="0"/>
    <n v="76234.539999999994"/>
    <n v="154721.23000000001"/>
    <n v="494678.18"/>
    <n v="12.72"/>
    <x v="579"/>
    <x v="0"/>
    <x v="3"/>
    <d v="2023-11-18T00:00:00"/>
    <n v="8518.75"/>
    <n v="6944.15"/>
    <x v="0"/>
  </r>
  <r>
    <n v="3882"/>
    <x v="7"/>
    <x v="3"/>
    <x v="0"/>
    <x v="3"/>
    <n v="13562.77"/>
    <n v="145652.43"/>
    <n v="11233.95"/>
    <n v="6.31"/>
    <x v="579"/>
    <x v="1"/>
    <x v="3"/>
    <d v="2023-01-11T00:00:00"/>
    <n v="1435.55"/>
    <n v="852.06"/>
    <x v="0"/>
  </r>
  <r>
    <n v="264"/>
    <x v="2"/>
    <x v="4"/>
    <x v="3"/>
    <x v="0"/>
    <n v="90100.72"/>
    <n v="153624.82"/>
    <n v="481265.89"/>
    <n v="14.38"/>
    <x v="580"/>
    <x v="2"/>
    <x v="0"/>
    <d v="2023-07-08T00:00:00"/>
    <n v="10955.7"/>
    <n v="7504.19"/>
    <x v="0"/>
  </r>
  <r>
    <n v="3721"/>
    <x v="6"/>
    <x v="3"/>
    <x v="3"/>
    <x v="4"/>
    <n v="24548.080000000002"/>
    <n v="358474.68"/>
    <n v="473802.56"/>
    <n v="9.4"/>
    <x v="580"/>
    <x v="4"/>
    <x v="4"/>
    <d v="2023-07-22T00:00:00"/>
    <n v="2711.17"/>
    <n v="2408.36"/>
    <x v="0"/>
  </r>
  <r>
    <n v="4369"/>
    <x v="0"/>
    <x v="4"/>
    <x v="0"/>
    <x v="3"/>
    <n v="76828.740000000005"/>
    <n v="11765.31"/>
    <n v="119403.77"/>
    <n v="17.97"/>
    <x v="580"/>
    <x v="1"/>
    <x v="0"/>
    <d v="2023-01-24T00:00:00"/>
    <n v="10964.14"/>
    <n v="9411.34"/>
    <x v="0"/>
  </r>
  <r>
    <n v="3754"/>
    <x v="6"/>
    <x v="1"/>
    <x v="4"/>
    <x v="1"/>
    <n v="27771.02"/>
    <n v="458516.33"/>
    <n v="498418.27"/>
    <n v="14.9"/>
    <x v="580"/>
    <x v="3"/>
    <x v="1"/>
    <d v="2023-08-25T00:00:00"/>
    <n v="3143.83"/>
    <n v="2458.38"/>
    <x v="0"/>
  </r>
  <r>
    <n v="1996"/>
    <x v="9"/>
    <x v="1"/>
    <x v="3"/>
    <x v="3"/>
    <n v="59796.77"/>
    <n v="350825.63"/>
    <n v="255658.52"/>
    <n v="10.46"/>
    <x v="580"/>
    <x v="4"/>
    <x v="0"/>
    <d v="2023-04-06T00:00:00"/>
    <n v="8541.39"/>
    <n v="4457.49"/>
    <x v="0"/>
  </r>
  <r>
    <n v="1277"/>
    <x v="4"/>
    <x v="2"/>
    <x v="2"/>
    <x v="2"/>
    <n v="82994.09"/>
    <n v="29310.92"/>
    <n v="157479.85999999999"/>
    <n v="5.2"/>
    <x v="580"/>
    <x v="3"/>
    <x v="4"/>
    <d v="2023-11-17T00:00:00"/>
    <n v="7791.27"/>
    <n v="5718.22"/>
    <x v="0"/>
  </r>
  <r>
    <n v="2409"/>
    <x v="0"/>
    <x v="0"/>
    <x v="3"/>
    <x v="2"/>
    <n v="65041.85"/>
    <n v="119504.93"/>
    <n v="454493.83"/>
    <n v="5.35"/>
    <x v="580"/>
    <x v="0"/>
    <x v="3"/>
    <d v="2023-05-27T00:00:00"/>
    <n v="6647.89"/>
    <n v="4258.63"/>
    <x v="0"/>
  </r>
  <r>
    <n v="4452"/>
    <x v="5"/>
    <x v="4"/>
    <x v="4"/>
    <x v="1"/>
    <n v="90089.22"/>
    <n v="188836.45"/>
    <n v="36143.980000000003"/>
    <n v="15.02"/>
    <x v="580"/>
    <x v="4"/>
    <x v="3"/>
    <d v="2023-08-23T00:00:00"/>
    <n v="11205.18"/>
    <n v="6220.48"/>
    <x v="0"/>
  </r>
  <r>
    <n v="1998"/>
    <x v="1"/>
    <x v="2"/>
    <x v="1"/>
    <x v="0"/>
    <n v="11083.77"/>
    <n v="468022.67"/>
    <n v="141249.04"/>
    <n v="10.69"/>
    <x v="580"/>
    <x v="3"/>
    <x v="2"/>
    <d v="2023-04-30T00:00:00"/>
    <n v="1291.72"/>
    <n v="663.54"/>
    <x v="0"/>
  </r>
  <r>
    <n v="1694"/>
    <x v="8"/>
    <x v="1"/>
    <x v="3"/>
    <x v="2"/>
    <n v="49993.279999999999"/>
    <n v="168747.54"/>
    <n v="251331.89"/>
    <n v="10.46"/>
    <x v="580"/>
    <x v="4"/>
    <x v="2"/>
    <d v="2023-12-16T00:00:00"/>
    <n v="7495.09"/>
    <n v="5452.3"/>
    <x v="0"/>
  </r>
  <r>
    <n v="9217"/>
    <x v="4"/>
    <x v="0"/>
    <x v="3"/>
    <x v="1"/>
    <n v="63450.54"/>
    <n v="428834.57"/>
    <n v="226768.58"/>
    <n v="16.25"/>
    <x v="580"/>
    <x v="0"/>
    <x v="2"/>
    <d v="2023-12-09T00:00:00"/>
    <n v="6480.43"/>
    <n v="5275.53"/>
    <x v="0"/>
  </r>
  <r>
    <n v="1530"/>
    <x v="8"/>
    <x v="4"/>
    <x v="4"/>
    <x v="4"/>
    <n v="45488.47"/>
    <n v="437095.29"/>
    <n v="368362.68"/>
    <n v="15.57"/>
    <x v="580"/>
    <x v="3"/>
    <x v="1"/>
    <d v="2023-09-11T00:00:00"/>
    <n v="4249.2700000000004"/>
    <n v="3468.05"/>
    <x v="0"/>
  </r>
  <r>
    <n v="7367"/>
    <x v="3"/>
    <x v="1"/>
    <x v="3"/>
    <x v="1"/>
    <n v="97721.69"/>
    <n v="298301.96999999997"/>
    <n v="53226.34"/>
    <n v="9.8000000000000007"/>
    <x v="580"/>
    <x v="2"/>
    <x v="0"/>
    <d v="2023-07-19T00:00:00"/>
    <n v="10832.83"/>
    <n v="6146.44"/>
    <x v="0"/>
  </r>
  <r>
    <n v="3333"/>
    <x v="7"/>
    <x v="4"/>
    <x v="0"/>
    <x v="2"/>
    <n v="8402.3700000000008"/>
    <n v="369372.76"/>
    <n v="56110.15"/>
    <n v="10.039999999999999"/>
    <x v="580"/>
    <x v="3"/>
    <x v="2"/>
    <d v="2023-03-14T00:00:00"/>
    <n v="608.5"/>
    <n v="340.38"/>
    <x v="0"/>
  </r>
  <r>
    <n v="6113"/>
    <x v="1"/>
    <x v="2"/>
    <x v="1"/>
    <x v="2"/>
    <n v="91378.17"/>
    <n v="56662.87"/>
    <n v="55608.49"/>
    <n v="7.61"/>
    <x v="581"/>
    <x v="3"/>
    <x v="2"/>
    <d v="2023-11-24T00:00:00"/>
    <n v="5445.83"/>
    <n v="3302.36"/>
    <x v="0"/>
  </r>
  <r>
    <n v="3174"/>
    <x v="7"/>
    <x v="2"/>
    <x v="1"/>
    <x v="4"/>
    <n v="9941.67"/>
    <n v="135301.21"/>
    <n v="416062.16"/>
    <n v="9.65"/>
    <x v="581"/>
    <x v="2"/>
    <x v="1"/>
    <d v="2023-12-17T00:00:00"/>
    <n v="948.68"/>
    <n v="528.57000000000005"/>
    <x v="0"/>
  </r>
  <r>
    <n v="7530"/>
    <x v="8"/>
    <x v="3"/>
    <x v="0"/>
    <x v="0"/>
    <n v="23914.07"/>
    <n v="368205.23"/>
    <n v="353718.51"/>
    <n v="11.51"/>
    <x v="581"/>
    <x v="3"/>
    <x v="2"/>
    <d v="2023-01-22T00:00:00"/>
    <n v="1292.52"/>
    <n v="830.6"/>
    <x v="0"/>
  </r>
  <r>
    <n v="3081"/>
    <x v="5"/>
    <x v="1"/>
    <x v="1"/>
    <x v="4"/>
    <n v="87853.88"/>
    <n v="70280.259999999995"/>
    <n v="129974.74"/>
    <n v="11.57"/>
    <x v="581"/>
    <x v="1"/>
    <x v="0"/>
    <d v="2023-04-08T00:00:00"/>
    <n v="6093.65"/>
    <n v="5025.1899999999996"/>
    <x v="0"/>
  </r>
  <r>
    <n v="5988"/>
    <x v="2"/>
    <x v="1"/>
    <x v="0"/>
    <x v="3"/>
    <n v="38600.54"/>
    <n v="336907.76"/>
    <n v="496571.61"/>
    <n v="8.65"/>
    <x v="581"/>
    <x v="3"/>
    <x v="3"/>
    <d v="2023-08-05T00:00:00"/>
    <n v="5447.38"/>
    <n v="3621.3"/>
    <x v="0"/>
  </r>
  <r>
    <n v="3022"/>
    <x v="9"/>
    <x v="2"/>
    <x v="4"/>
    <x v="0"/>
    <n v="62216.23"/>
    <n v="73618.53"/>
    <n v="346480.84"/>
    <n v="14.04"/>
    <x v="581"/>
    <x v="4"/>
    <x v="0"/>
    <d v="2023-04-13T00:00:00"/>
    <n v="6047.78"/>
    <n v="4084.16"/>
    <x v="0"/>
  </r>
  <r>
    <n v="6076"/>
    <x v="6"/>
    <x v="2"/>
    <x v="2"/>
    <x v="2"/>
    <n v="10193.459999999999"/>
    <n v="254109.73"/>
    <n v="167171.26999999999"/>
    <n v="10.95"/>
    <x v="581"/>
    <x v="4"/>
    <x v="4"/>
    <d v="2023-10-04T00:00:00"/>
    <n v="1328.6"/>
    <n v="947.33"/>
    <x v="0"/>
  </r>
  <r>
    <n v="4120"/>
    <x v="8"/>
    <x v="0"/>
    <x v="1"/>
    <x v="0"/>
    <n v="32283.5"/>
    <n v="328093.68"/>
    <n v="154689.91"/>
    <n v="7.5"/>
    <x v="581"/>
    <x v="1"/>
    <x v="3"/>
    <d v="2023-03-25T00:00:00"/>
    <n v="3924.33"/>
    <n v="2960.89"/>
    <x v="0"/>
  </r>
  <r>
    <n v="5751"/>
    <x v="2"/>
    <x v="4"/>
    <x v="3"/>
    <x v="3"/>
    <n v="93497.82"/>
    <n v="423346.83"/>
    <n v="477888.27"/>
    <n v="5.57"/>
    <x v="581"/>
    <x v="2"/>
    <x v="2"/>
    <d v="2023-10-15T00:00:00"/>
    <n v="11040.48"/>
    <n v="6707.3"/>
    <x v="0"/>
  </r>
  <r>
    <n v="5781"/>
    <x v="6"/>
    <x v="3"/>
    <x v="2"/>
    <x v="2"/>
    <n v="52158.080000000002"/>
    <n v="307280.01"/>
    <n v="259598.74"/>
    <n v="11.15"/>
    <x v="581"/>
    <x v="2"/>
    <x v="3"/>
    <d v="2023-05-07T00:00:00"/>
    <n v="5293.21"/>
    <n v="3592.51"/>
    <x v="0"/>
  </r>
  <r>
    <n v="3875"/>
    <x v="0"/>
    <x v="1"/>
    <x v="3"/>
    <x v="0"/>
    <n v="25872.68"/>
    <n v="225133.46"/>
    <n v="266168.49"/>
    <n v="11.41"/>
    <x v="581"/>
    <x v="1"/>
    <x v="3"/>
    <d v="2023-06-19T00:00:00"/>
    <n v="2122.29"/>
    <n v="1704.01"/>
    <x v="0"/>
  </r>
  <r>
    <n v="193"/>
    <x v="3"/>
    <x v="2"/>
    <x v="3"/>
    <x v="3"/>
    <n v="78014.100000000006"/>
    <n v="225209.41"/>
    <n v="431309.03"/>
    <n v="11.91"/>
    <x v="581"/>
    <x v="0"/>
    <x v="0"/>
    <d v="2023-08-14T00:00:00"/>
    <n v="8766.7900000000009"/>
    <n v="6039.28"/>
    <x v="0"/>
  </r>
  <r>
    <n v="6787"/>
    <x v="8"/>
    <x v="3"/>
    <x v="4"/>
    <x v="1"/>
    <n v="95966.26"/>
    <n v="238930.78"/>
    <n v="373795.27"/>
    <n v="14.59"/>
    <x v="581"/>
    <x v="0"/>
    <x v="0"/>
    <d v="2023-01-06T00:00:00"/>
    <n v="13996.91"/>
    <n v="8140.33"/>
    <x v="0"/>
  </r>
  <r>
    <n v="9489"/>
    <x v="3"/>
    <x v="4"/>
    <x v="4"/>
    <x v="0"/>
    <n v="94600.3"/>
    <n v="467612.47"/>
    <n v="242108.45"/>
    <n v="5.92"/>
    <x v="581"/>
    <x v="1"/>
    <x v="0"/>
    <d v="2023-03-08T00:00:00"/>
    <n v="11244.88"/>
    <n v="6213.07"/>
    <x v="0"/>
  </r>
  <r>
    <n v="5086"/>
    <x v="2"/>
    <x v="3"/>
    <x v="2"/>
    <x v="2"/>
    <n v="68952.92"/>
    <n v="114536.99"/>
    <n v="285396.33"/>
    <n v="10.42"/>
    <x v="581"/>
    <x v="4"/>
    <x v="1"/>
    <d v="2023-01-06T00:00:00"/>
    <n v="5773.53"/>
    <n v="3622.54"/>
    <x v="0"/>
  </r>
  <r>
    <n v="6019"/>
    <x v="8"/>
    <x v="0"/>
    <x v="0"/>
    <x v="3"/>
    <n v="29968.58"/>
    <n v="337597.94"/>
    <n v="187268.43"/>
    <n v="17.55"/>
    <x v="581"/>
    <x v="2"/>
    <x v="1"/>
    <d v="2023-12-25T00:00:00"/>
    <n v="2508.79"/>
    <n v="2060.48"/>
    <x v="0"/>
  </r>
  <r>
    <n v="3801"/>
    <x v="8"/>
    <x v="3"/>
    <x v="4"/>
    <x v="0"/>
    <n v="21253.61"/>
    <n v="319782.13"/>
    <n v="140808"/>
    <n v="6.04"/>
    <x v="581"/>
    <x v="2"/>
    <x v="0"/>
    <d v="2023-06-30T00:00:00"/>
    <n v="3021.65"/>
    <n v="2410.42"/>
    <x v="0"/>
  </r>
  <r>
    <n v="1473"/>
    <x v="4"/>
    <x v="0"/>
    <x v="0"/>
    <x v="0"/>
    <n v="65142.19"/>
    <n v="397390.95"/>
    <n v="365429.16"/>
    <n v="14.54"/>
    <x v="582"/>
    <x v="0"/>
    <x v="4"/>
    <d v="2023-10-03T00:00:00"/>
    <n v="7077.66"/>
    <n v="6296.96"/>
    <x v="0"/>
  </r>
  <r>
    <n v="4570"/>
    <x v="6"/>
    <x v="1"/>
    <x v="3"/>
    <x v="4"/>
    <n v="54106.96"/>
    <n v="212554.65"/>
    <n v="166516.98000000001"/>
    <n v="13.19"/>
    <x v="582"/>
    <x v="2"/>
    <x v="0"/>
    <d v="2023-03-07T00:00:00"/>
    <n v="4207.08"/>
    <n v="2253.56"/>
    <x v="0"/>
  </r>
  <r>
    <n v="8952"/>
    <x v="6"/>
    <x v="2"/>
    <x v="0"/>
    <x v="3"/>
    <n v="4007.91"/>
    <n v="227148.29"/>
    <n v="140788.01"/>
    <n v="12.18"/>
    <x v="582"/>
    <x v="2"/>
    <x v="0"/>
    <d v="2023-03-22T00:00:00"/>
    <n v="540.67999999999995"/>
    <n v="421.59"/>
    <x v="0"/>
  </r>
  <r>
    <n v="2376"/>
    <x v="5"/>
    <x v="3"/>
    <x v="4"/>
    <x v="2"/>
    <n v="60932.51"/>
    <n v="420709.46"/>
    <n v="395309.28"/>
    <n v="16.420000000000002"/>
    <x v="582"/>
    <x v="0"/>
    <x v="3"/>
    <d v="2023-05-12T00:00:00"/>
    <n v="3804.04"/>
    <n v="3254.06"/>
    <x v="0"/>
  </r>
  <r>
    <n v="2888"/>
    <x v="4"/>
    <x v="1"/>
    <x v="1"/>
    <x v="1"/>
    <n v="64128.86"/>
    <n v="303811.84000000003"/>
    <n v="465182.16"/>
    <n v="17.02"/>
    <x v="582"/>
    <x v="0"/>
    <x v="1"/>
    <d v="2023-04-13T00:00:00"/>
    <n v="5729.01"/>
    <n v="2866.88"/>
    <x v="0"/>
  </r>
  <r>
    <n v="2047"/>
    <x v="6"/>
    <x v="1"/>
    <x v="3"/>
    <x v="1"/>
    <n v="18031.48"/>
    <n v="167829.57"/>
    <n v="406840.82"/>
    <n v="14.53"/>
    <x v="582"/>
    <x v="2"/>
    <x v="1"/>
    <d v="2023-02-28T00:00:00"/>
    <n v="1491.94"/>
    <n v="781.29"/>
    <x v="0"/>
  </r>
  <r>
    <n v="8030"/>
    <x v="2"/>
    <x v="1"/>
    <x v="4"/>
    <x v="1"/>
    <n v="60711.5"/>
    <n v="322199.81"/>
    <n v="381014.5"/>
    <n v="13.85"/>
    <x v="582"/>
    <x v="4"/>
    <x v="1"/>
    <d v="2023-01-05T00:00:00"/>
    <n v="6291.42"/>
    <n v="3638.82"/>
    <x v="0"/>
  </r>
  <r>
    <n v="5313"/>
    <x v="4"/>
    <x v="4"/>
    <x v="0"/>
    <x v="3"/>
    <n v="27373.95"/>
    <n v="42991.14"/>
    <n v="302357.5"/>
    <n v="16.21"/>
    <x v="582"/>
    <x v="3"/>
    <x v="0"/>
    <d v="2023-12-31T00:00:00"/>
    <n v="3281.69"/>
    <n v="2351.42"/>
    <x v="0"/>
  </r>
  <r>
    <n v="7242"/>
    <x v="0"/>
    <x v="1"/>
    <x v="2"/>
    <x v="1"/>
    <n v="95943.1"/>
    <n v="26271.91"/>
    <n v="24687.27"/>
    <n v="17.34"/>
    <x v="582"/>
    <x v="2"/>
    <x v="1"/>
    <d v="2023-12-26T00:00:00"/>
    <n v="7695.46"/>
    <n v="6615.99"/>
    <x v="0"/>
  </r>
  <r>
    <n v="4216"/>
    <x v="7"/>
    <x v="2"/>
    <x v="2"/>
    <x v="1"/>
    <n v="53011.040000000001"/>
    <n v="385565.02"/>
    <n v="22471.15"/>
    <n v="9.48"/>
    <x v="582"/>
    <x v="0"/>
    <x v="3"/>
    <d v="2023-10-19T00:00:00"/>
    <n v="2772.13"/>
    <n v="1869.61"/>
    <x v="0"/>
  </r>
  <r>
    <n v="2784"/>
    <x v="8"/>
    <x v="1"/>
    <x v="1"/>
    <x v="1"/>
    <n v="46400.57"/>
    <n v="283943.42"/>
    <n v="120566.6"/>
    <n v="17.760000000000002"/>
    <x v="582"/>
    <x v="3"/>
    <x v="4"/>
    <d v="2023-07-10T00:00:00"/>
    <n v="4602.91"/>
    <n v="2931.47"/>
    <x v="0"/>
  </r>
  <r>
    <n v="5815"/>
    <x v="2"/>
    <x v="1"/>
    <x v="4"/>
    <x v="1"/>
    <n v="14935.57"/>
    <n v="414219.61"/>
    <n v="229575.28"/>
    <n v="6.51"/>
    <x v="582"/>
    <x v="0"/>
    <x v="3"/>
    <d v="2023-08-01T00:00:00"/>
    <n v="1984.83"/>
    <n v="1168.55"/>
    <x v="0"/>
  </r>
  <r>
    <n v="1463"/>
    <x v="7"/>
    <x v="1"/>
    <x v="4"/>
    <x v="1"/>
    <n v="56931.16"/>
    <n v="407794.05"/>
    <n v="20914.689999999999"/>
    <n v="12.74"/>
    <x v="582"/>
    <x v="2"/>
    <x v="2"/>
    <d v="2023-09-17T00:00:00"/>
    <n v="3338.11"/>
    <n v="2977.53"/>
    <x v="0"/>
  </r>
  <r>
    <n v="1962"/>
    <x v="0"/>
    <x v="2"/>
    <x v="3"/>
    <x v="0"/>
    <n v="72049.05"/>
    <n v="490556.93"/>
    <n v="67225.86"/>
    <n v="15.25"/>
    <x v="582"/>
    <x v="3"/>
    <x v="3"/>
    <d v="2023-05-07T00:00:00"/>
    <n v="10226.11"/>
    <n v="6219.79"/>
    <x v="0"/>
  </r>
  <r>
    <n v="6132"/>
    <x v="4"/>
    <x v="2"/>
    <x v="2"/>
    <x v="0"/>
    <n v="92706.13"/>
    <n v="245854.64"/>
    <n v="113355.51"/>
    <n v="7.03"/>
    <x v="582"/>
    <x v="3"/>
    <x v="4"/>
    <d v="2023-03-02T00:00:00"/>
    <n v="11955.6"/>
    <n v="9083.64"/>
    <x v="0"/>
  </r>
  <r>
    <n v="2103"/>
    <x v="4"/>
    <x v="2"/>
    <x v="4"/>
    <x v="1"/>
    <n v="31140.09"/>
    <n v="7568.14"/>
    <n v="221471.51"/>
    <n v="15.37"/>
    <x v="582"/>
    <x v="3"/>
    <x v="3"/>
    <d v="2023-01-24T00:00:00"/>
    <n v="1936.08"/>
    <n v="1437.96"/>
    <x v="0"/>
  </r>
  <r>
    <n v="749"/>
    <x v="8"/>
    <x v="4"/>
    <x v="1"/>
    <x v="1"/>
    <n v="35498.32"/>
    <n v="477934.81"/>
    <n v="34266.61"/>
    <n v="8.11"/>
    <x v="582"/>
    <x v="1"/>
    <x v="4"/>
    <d v="2023-11-14T00:00:00"/>
    <n v="4047.18"/>
    <n v="2862.97"/>
    <x v="0"/>
  </r>
  <r>
    <n v="9704"/>
    <x v="3"/>
    <x v="1"/>
    <x v="3"/>
    <x v="1"/>
    <n v="13919.26"/>
    <n v="109376.51"/>
    <n v="205015.1"/>
    <n v="7.64"/>
    <x v="582"/>
    <x v="0"/>
    <x v="2"/>
    <d v="2023-09-21T00:00:00"/>
    <n v="1532.77"/>
    <n v="1056.1500000000001"/>
    <x v="0"/>
  </r>
  <r>
    <n v="4315"/>
    <x v="7"/>
    <x v="2"/>
    <x v="2"/>
    <x v="0"/>
    <n v="78711.179999999993"/>
    <n v="139777.59"/>
    <n v="32389.599999999999"/>
    <n v="5.4"/>
    <x v="582"/>
    <x v="0"/>
    <x v="3"/>
    <d v="2023-05-29T00:00:00"/>
    <n v="6798.55"/>
    <n v="3623.64"/>
    <x v="0"/>
  </r>
  <r>
    <n v="8257"/>
    <x v="8"/>
    <x v="2"/>
    <x v="1"/>
    <x v="4"/>
    <n v="61257.41"/>
    <n v="57223.77"/>
    <n v="84932.69"/>
    <n v="8.75"/>
    <x v="582"/>
    <x v="2"/>
    <x v="4"/>
    <d v="2023-04-30T00:00:00"/>
    <n v="5713.29"/>
    <n v="4640.76"/>
    <x v="0"/>
  </r>
  <r>
    <n v="7690"/>
    <x v="8"/>
    <x v="3"/>
    <x v="2"/>
    <x v="2"/>
    <n v="56296.94"/>
    <n v="145033.54"/>
    <n v="443973.53"/>
    <n v="5.72"/>
    <x v="582"/>
    <x v="1"/>
    <x v="1"/>
    <d v="2023-10-18T00:00:00"/>
    <n v="3822.11"/>
    <n v="2461.8000000000002"/>
    <x v="0"/>
  </r>
  <r>
    <n v="7164"/>
    <x v="4"/>
    <x v="0"/>
    <x v="4"/>
    <x v="0"/>
    <n v="67452.59"/>
    <n v="266207.35999999999"/>
    <n v="424387.82"/>
    <n v="13.18"/>
    <x v="582"/>
    <x v="4"/>
    <x v="1"/>
    <d v="2023-06-17T00:00:00"/>
    <n v="7157.64"/>
    <n v="4850.1499999999996"/>
    <x v="0"/>
  </r>
  <r>
    <n v="4161"/>
    <x v="8"/>
    <x v="1"/>
    <x v="1"/>
    <x v="1"/>
    <n v="41520.129999999997"/>
    <n v="266944.36"/>
    <n v="393016.17"/>
    <n v="5.61"/>
    <x v="582"/>
    <x v="0"/>
    <x v="1"/>
    <d v="2023-12-12T00:00:00"/>
    <n v="5322.87"/>
    <n v="2952.88"/>
    <x v="0"/>
  </r>
  <r>
    <n v="2503"/>
    <x v="1"/>
    <x v="3"/>
    <x v="2"/>
    <x v="3"/>
    <n v="59232.88"/>
    <n v="406600.32"/>
    <n v="100115.84"/>
    <n v="10.34"/>
    <x v="583"/>
    <x v="4"/>
    <x v="0"/>
    <d v="2023-03-01T00:00:00"/>
    <n v="6180.73"/>
    <n v="5211.4399999999996"/>
    <x v="0"/>
  </r>
  <r>
    <n v="6105"/>
    <x v="1"/>
    <x v="1"/>
    <x v="2"/>
    <x v="2"/>
    <n v="47168.6"/>
    <n v="228546.08"/>
    <n v="21447.96"/>
    <n v="14.93"/>
    <x v="583"/>
    <x v="0"/>
    <x v="2"/>
    <d v="2023-04-21T00:00:00"/>
    <n v="6930.33"/>
    <n v="5979.77"/>
    <x v="0"/>
  </r>
  <r>
    <n v="1214"/>
    <x v="4"/>
    <x v="1"/>
    <x v="2"/>
    <x v="4"/>
    <n v="59460.44"/>
    <n v="193865.17"/>
    <n v="29336.95"/>
    <n v="12.35"/>
    <x v="583"/>
    <x v="4"/>
    <x v="1"/>
    <d v="2023-04-09T00:00:00"/>
    <n v="3623.78"/>
    <n v="2140.63"/>
    <x v="0"/>
  </r>
  <r>
    <n v="5939"/>
    <x v="4"/>
    <x v="2"/>
    <x v="2"/>
    <x v="2"/>
    <n v="87769.57"/>
    <n v="371156.21"/>
    <n v="456713.41"/>
    <n v="17.28"/>
    <x v="583"/>
    <x v="0"/>
    <x v="0"/>
    <d v="2023-10-27T00:00:00"/>
    <n v="4886.34"/>
    <n v="3819.64"/>
    <x v="0"/>
  </r>
  <r>
    <n v="4057"/>
    <x v="4"/>
    <x v="1"/>
    <x v="3"/>
    <x v="3"/>
    <n v="66368.759999999995"/>
    <n v="23243.4"/>
    <n v="33912.33"/>
    <n v="15.87"/>
    <x v="583"/>
    <x v="3"/>
    <x v="3"/>
    <d v="2023-09-18T00:00:00"/>
    <n v="8126.49"/>
    <n v="6217.58"/>
    <x v="0"/>
  </r>
  <r>
    <n v="2435"/>
    <x v="6"/>
    <x v="2"/>
    <x v="3"/>
    <x v="2"/>
    <n v="96074.77"/>
    <n v="276762.71999999997"/>
    <n v="36548.769999999997"/>
    <n v="15.09"/>
    <x v="583"/>
    <x v="1"/>
    <x v="4"/>
    <d v="2023-09-03T00:00:00"/>
    <n v="9828.27"/>
    <n v="6742.77"/>
    <x v="0"/>
  </r>
  <r>
    <n v="800"/>
    <x v="0"/>
    <x v="3"/>
    <x v="3"/>
    <x v="2"/>
    <n v="89786.94"/>
    <n v="356849.81"/>
    <n v="199489.73"/>
    <n v="9.17"/>
    <x v="583"/>
    <x v="2"/>
    <x v="1"/>
    <d v="2023-07-14T00:00:00"/>
    <n v="4889.72"/>
    <n v="2699.93"/>
    <x v="0"/>
  </r>
  <r>
    <n v="3956"/>
    <x v="3"/>
    <x v="2"/>
    <x v="4"/>
    <x v="2"/>
    <n v="97723.03"/>
    <n v="64821.3"/>
    <n v="18300.990000000002"/>
    <n v="5.75"/>
    <x v="583"/>
    <x v="0"/>
    <x v="0"/>
    <d v="2023-07-16T00:00:00"/>
    <n v="12624.49"/>
    <n v="6551.64"/>
    <x v="0"/>
  </r>
  <r>
    <n v="3178"/>
    <x v="5"/>
    <x v="4"/>
    <x v="4"/>
    <x v="1"/>
    <n v="18345.18"/>
    <n v="33369.47"/>
    <n v="192124.11"/>
    <n v="12.4"/>
    <x v="583"/>
    <x v="0"/>
    <x v="0"/>
    <d v="2023-03-08T00:00:00"/>
    <n v="1627.79"/>
    <n v="1460.16"/>
    <x v="0"/>
  </r>
  <r>
    <n v="6780"/>
    <x v="6"/>
    <x v="0"/>
    <x v="1"/>
    <x v="4"/>
    <n v="49230.99"/>
    <n v="16857.27"/>
    <n v="155947.64000000001"/>
    <n v="12.78"/>
    <x v="583"/>
    <x v="2"/>
    <x v="4"/>
    <d v="2023-07-28T00:00:00"/>
    <n v="3860.59"/>
    <n v="3429.05"/>
    <x v="0"/>
  </r>
  <r>
    <n v="9208"/>
    <x v="1"/>
    <x v="1"/>
    <x v="1"/>
    <x v="3"/>
    <n v="95907.28"/>
    <n v="156662.10999999999"/>
    <n v="251716.21"/>
    <n v="17.95"/>
    <x v="583"/>
    <x v="2"/>
    <x v="1"/>
    <d v="2023-03-04T00:00:00"/>
    <n v="5297.22"/>
    <n v="4382.6499999999996"/>
    <x v="0"/>
  </r>
  <r>
    <n v="2313"/>
    <x v="0"/>
    <x v="2"/>
    <x v="0"/>
    <x v="1"/>
    <n v="86677.74"/>
    <n v="422482.18"/>
    <n v="108495.72"/>
    <n v="15.01"/>
    <x v="583"/>
    <x v="4"/>
    <x v="1"/>
    <d v="2023-10-18T00:00:00"/>
    <n v="10197.6"/>
    <n v="6544.1"/>
    <x v="0"/>
  </r>
  <r>
    <n v="2290"/>
    <x v="9"/>
    <x v="2"/>
    <x v="3"/>
    <x v="0"/>
    <n v="8714.2199999999993"/>
    <n v="159498.53"/>
    <n v="315545.76"/>
    <n v="9.82"/>
    <x v="583"/>
    <x v="2"/>
    <x v="3"/>
    <d v="2023-04-09T00:00:00"/>
    <n v="1027.56"/>
    <n v="773.57"/>
    <x v="0"/>
  </r>
  <r>
    <n v="4760"/>
    <x v="8"/>
    <x v="1"/>
    <x v="2"/>
    <x v="3"/>
    <n v="31445.61"/>
    <n v="258530.26"/>
    <n v="176290.97"/>
    <n v="17.309999999999999"/>
    <x v="583"/>
    <x v="4"/>
    <x v="0"/>
    <d v="2023-03-06T00:00:00"/>
    <n v="4082.7"/>
    <n v="3635.61"/>
    <x v="0"/>
  </r>
  <r>
    <n v="6154"/>
    <x v="2"/>
    <x v="3"/>
    <x v="4"/>
    <x v="0"/>
    <n v="67106.41"/>
    <n v="67018.47"/>
    <n v="439968.04"/>
    <n v="10.28"/>
    <x v="583"/>
    <x v="2"/>
    <x v="1"/>
    <d v="2023-02-18T00:00:00"/>
    <n v="3427.22"/>
    <n v="2344.63"/>
    <x v="0"/>
  </r>
  <r>
    <n v="9498"/>
    <x v="6"/>
    <x v="2"/>
    <x v="1"/>
    <x v="4"/>
    <n v="85394.7"/>
    <n v="223365.3"/>
    <n v="41724.04"/>
    <n v="14.9"/>
    <x v="584"/>
    <x v="3"/>
    <x v="0"/>
    <d v="2023-12-12T00:00:00"/>
    <n v="10485.129999999999"/>
    <n v="8187.04"/>
    <x v="0"/>
  </r>
  <r>
    <n v="6525"/>
    <x v="8"/>
    <x v="1"/>
    <x v="0"/>
    <x v="3"/>
    <n v="42322.68"/>
    <n v="89462.79"/>
    <n v="396757.22"/>
    <n v="12.79"/>
    <x v="584"/>
    <x v="4"/>
    <x v="3"/>
    <d v="2023-10-18T00:00:00"/>
    <n v="6006.23"/>
    <n v="5067.3100000000004"/>
    <x v="0"/>
  </r>
  <r>
    <n v="9980"/>
    <x v="4"/>
    <x v="1"/>
    <x v="1"/>
    <x v="3"/>
    <n v="99220.81"/>
    <n v="223842.63"/>
    <n v="230577.73"/>
    <n v="13.27"/>
    <x v="584"/>
    <x v="1"/>
    <x v="3"/>
    <d v="2023-07-03T00:00:00"/>
    <n v="9624.1200000000008"/>
    <n v="6141.5"/>
    <x v="0"/>
  </r>
  <r>
    <n v="8291"/>
    <x v="5"/>
    <x v="1"/>
    <x v="4"/>
    <x v="4"/>
    <n v="73697.81"/>
    <n v="30910.9"/>
    <n v="24519.24"/>
    <n v="16.899999999999999"/>
    <x v="584"/>
    <x v="3"/>
    <x v="4"/>
    <d v="2023-10-03T00:00:00"/>
    <n v="10282.790000000001"/>
    <n v="7665.19"/>
    <x v="0"/>
  </r>
  <r>
    <n v="2145"/>
    <x v="5"/>
    <x v="2"/>
    <x v="4"/>
    <x v="4"/>
    <n v="64527.77"/>
    <n v="139872.54999999999"/>
    <n v="137250.20000000001"/>
    <n v="11.61"/>
    <x v="584"/>
    <x v="0"/>
    <x v="0"/>
    <d v="2023-05-19T00:00:00"/>
    <n v="8471.17"/>
    <n v="6368.92"/>
    <x v="0"/>
  </r>
  <r>
    <n v="1758"/>
    <x v="0"/>
    <x v="1"/>
    <x v="2"/>
    <x v="0"/>
    <n v="26746.79"/>
    <n v="77604.7"/>
    <n v="125212.92"/>
    <n v="5.21"/>
    <x v="584"/>
    <x v="2"/>
    <x v="4"/>
    <d v="2023-04-15T00:00:00"/>
    <n v="3133.18"/>
    <n v="2769.77"/>
    <x v="0"/>
  </r>
  <r>
    <n v="3400"/>
    <x v="8"/>
    <x v="3"/>
    <x v="1"/>
    <x v="0"/>
    <n v="15526.4"/>
    <n v="439504.46"/>
    <n v="177178.58"/>
    <n v="7.87"/>
    <x v="584"/>
    <x v="4"/>
    <x v="1"/>
    <d v="2023-09-08T00:00:00"/>
    <n v="1902.62"/>
    <n v="1677.13"/>
    <x v="0"/>
  </r>
  <r>
    <n v="7544"/>
    <x v="6"/>
    <x v="1"/>
    <x v="0"/>
    <x v="4"/>
    <n v="8393.65"/>
    <n v="354093.1"/>
    <n v="238148.97"/>
    <n v="6.28"/>
    <x v="584"/>
    <x v="2"/>
    <x v="1"/>
    <d v="2023-03-20T00:00:00"/>
    <n v="1006.18"/>
    <n v="794.48"/>
    <x v="0"/>
  </r>
  <r>
    <n v="5593"/>
    <x v="9"/>
    <x v="4"/>
    <x v="3"/>
    <x v="4"/>
    <n v="69055.039999999994"/>
    <n v="153228.23000000001"/>
    <n v="328469.19"/>
    <n v="5.05"/>
    <x v="584"/>
    <x v="1"/>
    <x v="3"/>
    <d v="2023-04-09T00:00:00"/>
    <n v="4480.05"/>
    <n v="3026.93"/>
    <x v="0"/>
  </r>
  <r>
    <n v="671"/>
    <x v="8"/>
    <x v="4"/>
    <x v="4"/>
    <x v="2"/>
    <n v="8583.5499999999993"/>
    <n v="6318.07"/>
    <n v="10263.879999999999"/>
    <n v="11.83"/>
    <x v="584"/>
    <x v="4"/>
    <x v="4"/>
    <d v="2023-01-28T00:00:00"/>
    <n v="620.87"/>
    <n v="435.69"/>
    <x v="0"/>
  </r>
  <r>
    <n v="1139"/>
    <x v="1"/>
    <x v="2"/>
    <x v="3"/>
    <x v="3"/>
    <n v="18246.14"/>
    <n v="161016.9"/>
    <n v="33834.54"/>
    <n v="10.99"/>
    <x v="584"/>
    <x v="0"/>
    <x v="2"/>
    <d v="2023-05-13T00:00:00"/>
    <n v="2266.34"/>
    <n v="1819.43"/>
    <x v="0"/>
  </r>
  <r>
    <n v="3037"/>
    <x v="4"/>
    <x v="3"/>
    <x v="1"/>
    <x v="0"/>
    <n v="12990.31"/>
    <n v="177809.53"/>
    <n v="33724.15"/>
    <n v="5.07"/>
    <x v="584"/>
    <x v="3"/>
    <x v="4"/>
    <d v="2023-01-21T00:00:00"/>
    <n v="1388.42"/>
    <n v="954.33"/>
    <x v="0"/>
  </r>
  <r>
    <n v="581"/>
    <x v="8"/>
    <x v="1"/>
    <x v="3"/>
    <x v="1"/>
    <n v="69808.31"/>
    <n v="76967.87"/>
    <n v="196429.52"/>
    <n v="17.309999999999999"/>
    <x v="584"/>
    <x v="0"/>
    <x v="2"/>
    <d v="2023-12-26T00:00:00"/>
    <n v="9762.32"/>
    <n v="8499.3799999999992"/>
    <x v="0"/>
  </r>
  <r>
    <n v="424"/>
    <x v="2"/>
    <x v="0"/>
    <x v="1"/>
    <x v="1"/>
    <n v="98137.84"/>
    <n v="298433.28000000003"/>
    <n v="411731.97"/>
    <n v="7.34"/>
    <x v="584"/>
    <x v="4"/>
    <x v="4"/>
    <d v="2023-01-09T00:00:00"/>
    <n v="10835.89"/>
    <n v="7237.38"/>
    <x v="0"/>
  </r>
  <r>
    <n v="4155"/>
    <x v="5"/>
    <x v="0"/>
    <x v="1"/>
    <x v="1"/>
    <n v="78143.83"/>
    <n v="430827.85"/>
    <n v="245615.03"/>
    <n v="13.74"/>
    <x v="584"/>
    <x v="0"/>
    <x v="2"/>
    <d v="2023-08-04T00:00:00"/>
    <n v="5458.73"/>
    <n v="3100.57"/>
    <x v="0"/>
  </r>
  <r>
    <n v="8309"/>
    <x v="6"/>
    <x v="1"/>
    <x v="2"/>
    <x v="1"/>
    <n v="3432.64"/>
    <n v="329470.71000000002"/>
    <n v="461277.01"/>
    <n v="14.35"/>
    <x v="584"/>
    <x v="0"/>
    <x v="1"/>
    <d v="2023-12-08T00:00:00"/>
    <n v="210.94"/>
    <n v="186.88"/>
    <x v="0"/>
  </r>
  <r>
    <n v="7970"/>
    <x v="6"/>
    <x v="0"/>
    <x v="4"/>
    <x v="0"/>
    <n v="14600.57"/>
    <n v="335134.61"/>
    <n v="161864.69"/>
    <n v="5.04"/>
    <x v="584"/>
    <x v="4"/>
    <x v="0"/>
    <d v="2023-06-06T00:00:00"/>
    <n v="1593.64"/>
    <n v="872.12"/>
    <x v="0"/>
  </r>
  <r>
    <n v="8024"/>
    <x v="0"/>
    <x v="1"/>
    <x v="0"/>
    <x v="1"/>
    <n v="45621.57"/>
    <n v="61776.24"/>
    <n v="376803.84000000003"/>
    <n v="13.26"/>
    <x v="585"/>
    <x v="1"/>
    <x v="3"/>
    <d v="2023-01-25T00:00:00"/>
    <n v="2415.79"/>
    <n v="1618.88"/>
    <x v="0"/>
  </r>
  <r>
    <n v="7757"/>
    <x v="1"/>
    <x v="3"/>
    <x v="4"/>
    <x v="4"/>
    <n v="18262.650000000001"/>
    <n v="440701.32"/>
    <n v="174451.16"/>
    <n v="16.059999999999999"/>
    <x v="585"/>
    <x v="4"/>
    <x v="0"/>
    <d v="2023-05-07T00:00:00"/>
    <n v="1558.37"/>
    <n v="1187.8900000000001"/>
    <x v="0"/>
  </r>
  <r>
    <n v="3811"/>
    <x v="8"/>
    <x v="2"/>
    <x v="2"/>
    <x v="4"/>
    <n v="35580"/>
    <n v="160782.19"/>
    <n v="370126.05"/>
    <n v="7.19"/>
    <x v="585"/>
    <x v="1"/>
    <x v="2"/>
    <d v="2023-04-25T00:00:00"/>
    <n v="5128.75"/>
    <n v="2711.98"/>
    <x v="0"/>
  </r>
  <r>
    <n v="6305"/>
    <x v="2"/>
    <x v="2"/>
    <x v="3"/>
    <x v="3"/>
    <n v="9048.86"/>
    <n v="97334.88"/>
    <n v="17655.310000000001"/>
    <n v="10.35"/>
    <x v="585"/>
    <x v="2"/>
    <x v="1"/>
    <d v="2023-06-08T00:00:00"/>
    <n v="797.65"/>
    <n v="613.9"/>
    <x v="0"/>
  </r>
  <r>
    <n v="3029"/>
    <x v="2"/>
    <x v="4"/>
    <x v="1"/>
    <x v="4"/>
    <n v="57427.12"/>
    <n v="93725.15"/>
    <n v="208352.58"/>
    <n v="6.48"/>
    <x v="585"/>
    <x v="4"/>
    <x v="2"/>
    <d v="2023-01-22T00:00:00"/>
    <n v="8508.92"/>
    <n v="4635.17"/>
    <x v="0"/>
  </r>
  <r>
    <n v="5995"/>
    <x v="8"/>
    <x v="4"/>
    <x v="0"/>
    <x v="4"/>
    <n v="15301.68"/>
    <n v="289158.09999999998"/>
    <n v="398322.29"/>
    <n v="14.89"/>
    <x v="585"/>
    <x v="2"/>
    <x v="0"/>
    <d v="2023-06-27T00:00:00"/>
    <n v="1916.17"/>
    <n v="1405.23"/>
    <x v="0"/>
  </r>
  <r>
    <n v="2764"/>
    <x v="6"/>
    <x v="4"/>
    <x v="4"/>
    <x v="3"/>
    <n v="29627.96"/>
    <n v="12220.03"/>
    <n v="212655.44"/>
    <n v="17.79"/>
    <x v="585"/>
    <x v="1"/>
    <x v="2"/>
    <d v="2023-11-27T00:00:00"/>
    <n v="2352.3000000000002"/>
    <n v="1937.21"/>
    <x v="0"/>
  </r>
  <r>
    <n v="5495"/>
    <x v="4"/>
    <x v="3"/>
    <x v="0"/>
    <x v="4"/>
    <n v="70586.75"/>
    <n v="41955.32"/>
    <n v="346061.23"/>
    <n v="5.43"/>
    <x v="585"/>
    <x v="2"/>
    <x v="2"/>
    <d v="2023-12-22T00:00:00"/>
    <n v="10413.459999999999"/>
    <n v="8368.6"/>
    <x v="0"/>
  </r>
  <r>
    <n v="9004"/>
    <x v="4"/>
    <x v="3"/>
    <x v="0"/>
    <x v="4"/>
    <n v="29892.04"/>
    <n v="428867.2"/>
    <n v="149346.09"/>
    <n v="15.46"/>
    <x v="585"/>
    <x v="3"/>
    <x v="2"/>
    <d v="2023-06-07T00:00:00"/>
    <n v="3401.92"/>
    <n v="2560.33"/>
    <x v="0"/>
  </r>
  <r>
    <n v="937"/>
    <x v="9"/>
    <x v="4"/>
    <x v="4"/>
    <x v="1"/>
    <n v="13609.35"/>
    <n v="230613.46"/>
    <n v="258089.44"/>
    <n v="17.739999999999998"/>
    <x v="585"/>
    <x v="3"/>
    <x v="2"/>
    <d v="2023-11-24T00:00:00"/>
    <n v="872.01"/>
    <n v="513.79999999999995"/>
    <x v="0"/>
  </r>
  <r>
    <n v="1053"/>
    <x v="1"/>
    <x v="4"/>
    <x v="1"/>
    <x v="4"/>
    <n v="99847.84"/>
    <n v="359296.96"/>
    <n v="436715.12"/>
    <n v="9.0500000000000007"/>
    <x v="585"/>
    <x v="1"/>
    <x v="0"/>
    <d v="2023-01-15T00:00:00"/>
    <n v="9480.7099999999991"/>
    <n v="8102.01"/>
    <x v="0"/>
  </r>
  <r>
    <n v="1055"/>
    <x v="8"/>
    <x v="4"/>
    <x v="1"/>
    <x v="0"/>
    <n v="97792.14"/>
    <n v="456005.2"/>
    <n v="152770.97"/>
    <n v="17.23"/>
    <x v="585"/>
    <x v="2"/>
    <x v="3"/>
    <d v="2023-10-31T00:00:00"/>
    <n v="12415.89"/>
    <n v="10450.24"/>
    <x v="0"/>
  </r>
  <r>
    <n v="6127"/>
    <x v="9"/>
    <x v="0"/>
    <x v="2"/>
    <x v="0"/>
    <n v="25387.14"/>
    <n v="98677.96"/>
    <n v="214827.32"/>
    <n v="10.57"/>
    <x v="585"/>
    <x v="2"/>
    <x v="1"/>
    <d v="2023-11-05T00:00:00"/>
    <n v="2983.46"/>
    <n v="2648.13"/>
    <x v="0"/>
  </r>
  <r>
    <n v="7402"/>
    <x v="7"/>
    <x v="3"/>
    <x v="0"/>
    <x v="4"/>
    <n v="91636.22"/>
    <n v="297229.56"/>
    <n v="103832.58"/>
    <n v="17.510000000000002"/>
    <x v="585"/>
    <x v="3"/>
    <x v="0"/>
    <d v="2023-07-01T00:00:00"/>
    <n v="12184.77"/>
    <n v="8940.81"/>
    <x v="0"/>
  </r>
  <r>
    <n v="9399"/>
    <x v="9"/>
    <x v="4"/>
    <x v="3"/>
    <x v="0"/>
    <n v="34706.54"/>
    <n v="22472.42"/>
    <n v="188112.86"/>
    <n v="16.52"/>
    <x v="585"/>
    <x v="0"/>
    <x v="0"/>
    <d v="2023-04-04T00:00:00"/>
    <n v="3722.93"/>
    <n v="2872.08"/>
    <x v="0"/>
  </r>
  <r>
    <n v="6840"/>
    <x v="9"/>
    <x v="2"/>
    <x v="0"/>
    <x v="0"/>
    <n v="42590.52"/>
    <n v="470238.92"/>
    <n v="139161.76999999999"/>
    <n v="10.47"/>
    <x v="585"/>
    <x v="1"/>
    <x v="1"/>
    <d v="2023-12-28T00:00:00"/>
    <n v="2589.79"/>
    <n v="1972.2"/>
    <x v="0"/>
  </r>
  <r>
    <n v="1703"/>
    <x v="8"/>
    <x v="3"/>
    <x v="3"/>
    <x v="2"/>
    <n v="74629.960000000006"/>
    <n v="415002.28"/>
    <n v="228112.33"/>
    <n v="5.23"/>
    <x v="586"/>
    <x v="4"/>
    <x v="0"/>
    <d v="2023-08-09T00:00:00"/>
    <n v="5293.83"/>
    <n v="3052.79"/>
    <x v="0"/>
  </r>
  <r>
    <n v="5900"/>
    <x v="2"/>
    <x v="2"/>
    <x v="1"/>
    <x v="4"/>
    <n v="82333.100000000006"/>
    <n v="335195.65999999997"/>
    <n v="474223.74"/>
    <n v="11.11"/>
    <x v="586"/>
    <x v="3"/>
    <x v="1"/>
    <d v="2023-05-18T00:00:00"/>
    <n v="4641.8900000000003"/>
    <n v="3519.08"/>
    <x v="0"/>
  </r>
  <r>
    <n v="6603"/>
    <x v="6"/>
    <x v="2"/>
    <x v="1"/>
    <x v="2"/>
    <n v="63913.38"/>
    <n v="258749.87"/>
    <n v="51924.13"/>
    <n v="11.39"/>
    <x v="586"/>
    <x v="4"/>
    <x v="0"/>
    <d v="2023-02-20T00:00:00"/>
    <n v="7083.88"/>
    <n v="6269.19"/>
    <x v="0"/>
  </r>
  <r>
    <n v="6592"/>
    <x v="3"/>
    <x v="4"/>
    <x v="0"/>
    <x v="0"/>
    <n v="52497.01"/>
    <n v="79748.009999999995"/>
    <n v="395368.47"/>
    <n v="8.25"/>
    <x v="586"/>
    <x v="0"/>
    <x v="3"/>
    <d v="2023-05-28T00:00:00"/>
    <n v="7581.83"/>
    <n v="4239.26"/>
    <x v="0"/>
  </r>
  <r>
    <n v="1852"/>
    <x v="9"/>
    <x v="2"/>
    <x v="1"/>
    <x v="2"/>
    <n v="92483.68"/>
    <n v="99095.97"/>
    <n v="275218.05"/>
    <n v="7.27"/>
    <x v="586"/>
    <x v="3"/>
    <x v="2"/>
    <d v="2023-08-18T00:00:00"/>
    <n v="11277.44"/>
    <n v="9994.52"/>
    <x v="0"/>
  </r>
  <r>
    <n v="2239"/>
    <x v="9"/>
    <x v="4"/>
    <x v="0"/>
    <x v="3"/>
    <n v="85884.49"/>
    <n v="412495.39"/>
    <n v="111499"/>
    <n v="7.94"/>
    <x v="586"/>
    <x v="3"/>
    <x v="3"/>
    <d v="2023-02-21T00:00:00"/>
    <n v="5321.66"/>
    <n v="3864.75"/>
    <x v="0"/>
  </r>
  <r>
    <n v="2017"/>
    <x v="2"/>
    <x v="4"/>
    <x v="4"/>
    <x v="2"/>
    <n v="44144.52"/>
    <n v="286893.45"/>
    <n v="114912.91"/>
    <n v="5.33"/>
    <x v="586"/>
    <x v="1"/>
    <x v="1"/>
    <d v="2023-02-05T00:00:00"/>
    <n v="2634.73"/>
    <n v="1374.7"/>
    <x v="0"/>
  </r>
  <r>
    <n v="2043"/>
    <x v="5"/>
    <x v="2"/>
    <x v="4"/>
    <x v="2"/>
    <n v="62724.61"/>
    <n v="144926.87"/>
    <n v="181728.21"/>
    <n v="17.36"/>
    <x v="586"/>
    <x v="0"/>
    <x v="2"/>
    <d v="2023-05-07T00:00:00"/>
    <n v="9031.9500000000007"/>
    <n v="4621.62"/>
    <x v="0"/>
  </r>
  <r>
    <n v="8587"/>
    <x v="0"/>
    <x v="2"/>
    <x v="3"/>
    <x v="1"/>
    <n v="96555.04"/>
    <n v="473140.54"/>
    <n v="356002.85"/>
    <n v="11.25"/>
    <x v="586"/>
    <x v="0"/>
    <x v="3"/>
    <d v="2023-01-26T00:00:00"/>
    <n v="11512.38"/>
    <n v="8059.49"/>
    <x v="0"/>
  </r>
  <r>
    <n v="432"/>
    <x v="5"/>
    <x v="3"/>
    <x v="4"/>
    <x v="1"/>
    <n v="25445.08"/>
    <n v="146242.47"/>
    <n v="64740.6"/>
    <n v="13.77"/>
    <x v="586"/>
    <x v="0"/>
    <x v="4"/>
    <d v="2023-11-27T00:00:00"/>
    <n v="2879.84"/>
    <n v="1711.35"/>
    <x v="0"/>
  </r>
  <r>
    <n v="5893"/>
    <x v="3"/>
    <x v="1"/>
    <x v="0"/>
    <x v="2"/>
    <n v="65289.96"/>
    <n v="196979.3"/>
    <n v="171696.87"/>
    <n v="12.17"/>
    <x v="586"/>
    <x v="4"/>
    <x v="0"/>
    <d v="2023-09-20T00:00:00"/>
    <n v="7900.85"/>
    <n v="4361.26"/>
    <x v="0"/>
  </r>
  <r>
    <n v="9735"/>
    <x v="3"/>
    <x v="0"/>
    <x v="4"/>
    <x v="3"/>
    <n v="8837.7000000000007"/>
    <n v="472417.39"/>
    <n v="141891.85"/>
    <n v="17.48"/>
    <x v="586"/>
    <x v="2"/>
    <x v="2"/>
    <d v="2023-11-28T00:00:00"/>
    <n v="968.04"/>
    <n v="727.37"/>
    <x v="0"/>
  </r>
  <r>
    <n v="1675"/>
    <x v="4"/>
    <x v="3"/>
    <x v="3"/>
    <x v="2"/>
    <n v="26058.63"/>
    <n v="268026.98"/>
    <n v="288124.15999999997"/>
    <n v="15.82"/>
    <x v="586"/>
    <x v="1"/>
    <x v="2"/>
    <d v="2023-07-12T00:00:00"/>
    <n v="2330.0500000000002"/>
    <n v="1584.31"/>
    <x v="0"/>
  </r>
  <r>
    <n v="5283"/>
    <x v="5"/>
    <x v="3"/>
    <x v="1"/>
    <x v="1"/>
    <n v="82881.31"/>
    <n v="309923.93"/>
    <n v="387664.5"/>
    <n v="15.53"/>
    <x v="586"/>
    <x v="2"/>
    <x v="1"/>
    <d v="2023-11-16T00:00:00"/>
    <n v="8428.24"/>
    <n v="6402.82"/>
    <x v="0"/>
  </r>
  <r>
    <n v="1656"/>
    <x v="6"/>
    <x v="4"/>
    <x v="0"/>
    <x v="2"/>
    <n v="59478.14"/>
    <n v="206218.85"/>
    <n v="135594.92000000001"/>
    <n v="16.72"/>
    <x v="586"/>
    <x v="2"/>
    <x v="2"/>
    <d v="2023-03-05T00:00:00"/>
    <n v="4545.28"/>
    <n v="2781.97"/>
    <x v="0"/>
  </r>
  <r>
    <n v="4048"/>
    <x v="5"/>
    <x v="1"/>
    <x v="3"/>
    <x v="2"/>
    <n v="36379.67"/>
    <n v="316933.78999999998"/>
    <n v="132694.39999999999"/>
    <n v="5.46"/>
    <x v="586"/>
    <x v="4"/>
    <x v="1"/>
    <d v="2023-08-24T00:00:00"/>
    <n v="5328.76"/>
    <n v="4000.1"/>
    <x v="0"/>
  </r>
  <r>
    <n v="4569"/>
    <x v="4"/>
    <x v="0"/>
    <x v="1"/>
    <x v="0"/>
    <n v="30966.5"/>
    <n v="354848.84"/>
    <n v="348898.5"/>
    <n v="10.94"/>
    <x v="586"/>
    <x v="3"/>
    <x v="3"/>
    <d v="2023-10-15T00:00:00"/>
    <n v="2554.16"/>
    <n v="2061.71"/>
    <x v="0"/>
  </r>
  <r>
    <n v="4194"/>
    <x v="5"/>
    <x v="2"/>
    <x v="4"/>
    <x v="0"/>
    <n v="7766.26"/>
    <n v="150435.47"/>
    <n v="380796.29"/>
    <n v="11.85"/>
    <x v="586"/>
    <x v="4"/>
    <x v="0"/>
    <d v="2023-08-07T00:00:00"/>
    <n v="1109.22"/>
    <n v="724.06"/>
    <x v="0"/>
  </r>
  <r>
    <n v="1296"/>
    <x v="9"/>
    <x v="0"/>
    <x v="4"/>
    <x v="4"/>
    <n v="45888.22"/>
    <n v="324774.33"/>
    <n v="407736.19"/>
    <n v="10.28"/>
    <x v="586"/>
    <x v="2"/>
    <x v="4"/>
    <d v="2023-05-23T00:00:00"/>
    <n v="4258.74"/>
    <n v="2968.54"/>
    <x v="0"/>
  </r>
  <r>
    <n v="5957"/>
    <x v="3"/>
    <x v="1"/>
    <x v="1"/>
    <x v="0"/>
    <n v="99757.08"/>
    <n v="98346.35"/>
    <n v="345549.77"/>
    <n v="10.210000000000001"/>
    <x v="586"/>
    <x v="2"/>
    <x v="1"/>
    <d v="2023-10-25T00:00:00"/>
    <n v="5504.71"/>
    <n v="2859.6"/>
    <x v="0"/>
  </r>
  <r>
    <n v="4262"/>
    <x v="5"/>
    <x v="1"/>
    <x v="4"/>
    <x v="2"/>
    <n v="82759.460000000006"/>
    <n v="225675.15"/>
    <n v="443985.08"/>
    <n v="10.99"/>
    <x v="586"/>
    <x v="4"/>
    <x v="1"/>
    <d v="2023-07-13T00:00:00"/>
    <n v="8621.0499999999993"/>
    <n v="5323.1"/>
    <x v="0"/>
  </r>
  <r>
    <n v="4888"/>
    <x v="5"/>
    <x v="4"/>
    <x v="1"/>
    <x v="2"/>
    <n v="92082.64"/>
    <n v="192175.43"/>
    <n v="55498.62"/>
    <n v="12.54"/>
    <x v="586"/>
    <x v="1"/>
    <x v="3"/>
    <d v="2023-01-28T00:00:00"/>
    <n v="7952.51"/>
    <n v="5487.07"/>
    <x v="0"/>
  </r>
  <r>
    <n v="983"/>
    <x v="4"/>
    <x v="0"/>
    <x v="0"/>
    <x v="2"/>
    <n v="41620.81"/>
    <n v="370369.38"/>
    <n v="475438.87"/>
    <n v="13.39"/>
    <x v="587"/>
    <x v="0"/>
    <x v="1"/>
    <d v="2023-08-20T00:00:00"/>
    <n v="3593.83"/>
    <n v="2120.13"/>
    <x v="0"/>
  </r>
  <r>
    <n v="994"/>
    <x v="6"/>
    <x v="3"/>
    <x v="0"/>
    <x v="0"/>
    <n v="39280.230000000003"/>
    <n v="65026.400000000001"/>
    <n v="189883.75"/>
    <n v="13.78"/>
    <x v="587"/>
    <x v="0"/>
    <x v="0"/>
    <d v="2023-09-14T00:00:00"/>
    <n v="3505.48"/>
    <n v="2554.2399999999998"/>
    <x v="0"/>
  </r>
  <r>
    <n v="9514"/>
    <x v="1"/>
    <x v="3"/>
    <x v="1"/>
    <x v="3"/>
    <n v="9497.5300000000007"/>
    <n v="336077.04"/>
    <n v="188525.28"/>
    <n v="6.11"/>
    <x v="587"/>
    <x v="4"/>
    <x v="4"/>
    <d v="2023-08-15T00:00:00"/>
    <n v="1193.93"/>
    <n v="754.31"/>
    <x v="0"/>
  </r>
  <r>
    <n v="5226"/>
    <x v="9"/>
    <x v="2"/>
    <x v="0"/>
    <x v="1"/>
    <n v="44555.81"/>
    <n v="32329"/>
    <n v="341516.88"/>
    <n v="6.62"/>
    <x v="587"/>
    <x v="1"/>
    <x v="1"/>
    <d v="2023-08-30T00:00:00"/>
    <n v="5743.58"/>
    <n v="2876.92"/>
    <x v="0"/>
  </r>
  <r>
    <n v="7704"/>
    <x v="6"/>
    <x v="3"/>
    <x v="0"/>
    <x v="4"/>
    <n v="56532.97"/>
    <n v="268305.84000000003"/>
    <n v="124857.89"/>
    <n v="16.649999999999999"/>
    <x v="587"/>
    <x v="0"/>
    <x v="3"/>
    <d v="2023-03-15T00:00:00"/>
    <n v="3176.7"/>
    <n v="2467.83"/>
    <x v="0"/>
  </r>
  <r>
    <n v="8375"/>
    <x v="2"/>
    <x v="3"/>
    <x v="2"/>
    <x v="2"/>
    <n v="66789.97"/>
    <n v="110424.74"/>
    <n v="137732.6"/>
    <n v="11.29"/>
    <x v="587"/>
    <x v="3"/>
    <x v="0"/>
    <d v="2023-10-24T00:00:00"/>
    <n v="6004.45"/>
    <n v="3793.37"/>
    <x v="0"/>
  </r>
  <r>
    <n v="5649"/>
    <x v="7"/>
    <x v="4"/>
    <x v="2"/>
    <x v="1"/>
    <n v="19816.189999999999"/>
    <n v="414134.85"/>
    <n v="231546.07"/>
    <n v="7.44"/>
    <x v="587"/>
    <x v="4"/>
    <x v="1"/>
    <d v="2023-05-13T00:00:00"/>
    <n v="1057.95"/>
    <n v="546.91"/>
    <x v="0"/>
  </r>
  <r>
    <n v="8037"/>
    <x v="7"/>
    <x v="4"/>
    <x v="2"/>
    <x v="0"/>
    <n v="1027.3"/>
    <n v="464205.12"/>
    <n v="78470.070000000007"/>
    <n v="15.05"/>
    <x v="587"/>
    <x v="3"/>
    <x v="1"/>
    <d v="2023-10-22T00:00:00"/>
    <n v="80.14"/>
    <n v="48.34"/>
    <x v="0"/>
  </r>
  <r>
    <n v="4095"/>
    <x v="4"/>
    <x v="2"/>
    <x v="4"/>
    <x v="1"/>
    <n v="47934.16"/>
    <n v="334615.02"/>
    <n v="166355.92000000001"/>
    <n v="6.49"/>
    <x v="587"/>
    <x v="2"/>
    <x v="0"/>
    <d v="2023-12-24T00:00:00"/>
    <n v="5598.27"/>
    <n v="3010.81"/>
    <x v="0"/>
  </r>
  <r>
    <n v="1735"/>
    <x v="2"/>
    <x v="2"/>
    <x v="1"/>
    <x v="1"/>
    <n v="29761.15"/>
    <n v="383413.18"/>
    <n v="270265.75"/>
    <n v="12.29"/>
    <x v="587"/>
    <x v="2"/>
    <x v="3"/>
    <d v="2023-04-21T00:00:00"/>
    <n v="3371.14"/>
    <n v="2336.0700000000002"/>
    <x v="0"/>
  </r>
  <r>
    <n v="3780"/>
    <x v="8"/>
    <x v="0"/>
    <x v="4"/>
    <x v="1"/>
    <n v="38876.480000000003"/>
    <n v="326666.44"/>
    <n v="170925.93"/>
    <n v="7.86"/>
    <x v="587"/>
    <x v="2"/>
    <x v="1"/>
    <d v="2023-10-09T00:00:00"/>
    <n v="4136.74"/>
    <n v="2972.4"/>
    <x v="0"/>
  </r>
  <r>
    <n v="684"/>
    <x v="3"/>
    <x v="3"/>
    <x v="0"/>
    <x v="1"/>
    <n v="92506.48"/>
    <n v="350462.86"/>
    <n v="5956.7"/>
    <n v="17.940000000000001"/>
    <x v="587"/>
    <x v="2"/>
    <x v="3"/>
    <d v="2023-02-20T00:00:00"/>
    <n v="10410.209999999999"/>
    <n v="8926.56"/>
    <x v="0"/>
  </r>
  <r>
    <n v="3844"/>
    <x v="2"/>
    <x v="3"/>
    <x v="1"/>
    <x v="0"/>
    <n v="76844.61"/>
    <n v="149911.92000000001"/>
    <n v="460589.24"/>
    <n v="15.58"/>
    <x v="587"/>
    <x v="4"/>
    <x v="4"/>
    <d v="2023-10-01T00:00:00"/>
    <n v="10421.18"/>
    <n v="9107.3799999999992"/>
    <x v="0"/>
  </r>
  <r>
    <n v="3563"/>
    <x v="9"/>
    <x v="2"/>
    <x v="1"/>
    <x v="4"/>
    <n v="97342.82"/>
    <n v="302770.39"/>
    <n v="324094.95"/>
    <n v="14.47"/>
    <x v="587"/>
    <x v="2"/>
    <x v="1"/>
    <d v="2023-05-21T00:00:00"/>
    <n v="13607.15"/>
    <n v="7478.8"/>
    <x v="0"/>
  </r>
  <r>
    <n v="533"/>
    <x v="2"/>
    <x v="3"/>
    <x v="3"/>
    <x v="4"/>
    <n v="30383.02"/>
    <n v="44464.58"/>
    <n v="127564.37"/>
    <n v="9.51"/>
    <x v="587"/>
    <x v="3"/>
    <x v="0"/>
    <d v="2023-02-28T00:00:00"/>
    <n v="3201.67"/>
    <n v="2504.27"/>
    <x v="0"/>
  </r>
  <r>
    <n v="2158"/>
    <x v="4"/>
    <x v="2"/>
    <x v="1"/>
    <x v="0"/>
    <n v="29013.82"/>
    <n v="214285.12"/>
    <n v="453253.04"/>
    <n v="16.16"/>
    <x v="587"/>
    <x v="3"/>
    <x v="4"/>
    <d v="2023-05-22T00:00:00"/>
    <n v="3421.75"/>
    <n v="2158.62"/>
    <x v="0"/>
  </r>
  <r>
    <n v="8527"/>
    <x v="2"/>
    <x v="1"/>
    <x v="4"/>
    <x v="3"/>
    <n v="17328.36"/>
    <n v="429487.66"/>
    <n v="487771.73"/>
    <n v="6.61"/>
    <x v="588"/>
    <x v="0"/>
    <x v="4"/>
    <d v="2023-03-10T00:00:00"/>
    <n v="2435.1799999999998"/>
    <n v="1756.35"/>
    <x v="0"/>
  </r>
  <r>
    <n v="9200"/>
    <x v="8"/>
    <x v="1"/>
    <x v="3"/>
    <x v="0"/>
    <n v="86789.15"/>
    <n v="305177.27"/>
    <n v="339252.15"/>
    <n v="13.66"/>
    <x v="588"/>
    <x v="3"/>
    <x v="1"/>
    <d v="2023-08-30T00:00:00"/>
    <n v="4722.2299999999996"/>
    <n v="4011.85"/>
    <x v="0"/>
  </r>
  <r>
    <n v="1170"/>
    <x v="2"/>
    <x v="3"/>
    <x v="2"/>
    <x v="4"/>
    <n v="35040.199999999997"/>
    <n v="483999.67"/>
    <n v="395252.41"/>
    <n v="12.54"/>
    <x v="588"/>
    <x v="2"/>
    <x v="2"/>
    <d v="2023-07-06T00:00:00"/>
    <n v="2954.47"/>
    <n v="2046.21"/>
    <x v="0"/>
  </r>
  <r>
    <n v="5408"/>
    <x v="7"/>
    <x v="4"/>
    <x v="2"/>
    <x v="1"/>
    <n v="64569.82"/>
    <n v="316060.57"/>
    <n v="349356.53"/>
    <n v="13.46"/>
    <x v="588"/>
    <x v="0"/>
    <x v="1"/>
    <d v="2023-11-20T00:00:00"/>
    <n v="6419.19"/>
    <n v="3500.23"/>
    <x v="0"/>
  </r>
  <r>
    <n v="2391"/>
    <x v="7"/>
    <x v="4"/>
    <x v="3"/>
    <x v="3"/>
    <n v="68515.789999999994"/>
    <n v="203778.16"/>
    <n v="352465.69"/>
    <n v="16.14"/>
    <x v="588"/>
    <x v="1"/>
    <x v="2"/>
    <d v="2023-11-01T00:00:00"/>
    <n v="6851.22"/>
    <n v="4136.3100000000004"/>
    <x v="0"/>
  </r>
  <r>
    <n v="1655"/>
    <x v="8"/>
    <x v="2"/>
    <x v="3"/>
    <x v="1"/>
    <n v="41944.53"/>
    <n v="158632.82999999999"/>
    <n v="275216.49"/>
    <n v="10.73"/>
    <x v="588"/>
    <x v="0"/>
    <x v="3"/>
    <d v="2023-12-23T00:00:00"/>
    <n v="5635.97"/>
    <n v="3311.22"/>
    <x v="0"/>
  </r>
  <r>
    <n v="7674"/>
    <x v="1"/>
    <x v="2"/>
    <x v="1"/>
    <x v="0"/>
    <n v="14690.59"/>
    <n v="46688.63"/>
    <n v="157564.16"/>
    <n v="14.7"/>
    <x v="588"/>
    <x v="4"/>
    <x v="1"/>
    <d v="2023-07-30T00:00:00"/>
    <n v="1568.19"/>
    <n v="1388.16"/>
    <x v="0"/>
  </r>
  <r>
    <n v="1469"/>
    <x v="1"/>
    <x v="1"/>
    <x v="0"/>
    <x v="2"/>
    <n v="48442.92"/>
    <n v="95027.98"/>
    <n v="75950.92"/>
    <n v="6.05"/>
    <x v="588"/>
    <x v="1"/>
    <x v="0"/>
    <d v="2023-06-30T00:00:00"/>
    <n v="6274.78"/>
    <n v="4797.82"/>
    <x v="0"/>
  </r>
  <r>
    <n v="2549"/>
    <x v="8"/>
    <x v="1"/>
    <x v="0"/>
    <x v="0"/>
    <n v="15812.51"/>
    <n v="350477.23"/>
    <n v="320754.19"/>
    <n v="12.87"/>
    <x v="588"/>
    <x v="0"/>
    <x v="0"/>
    <d v="2023-09-11T00:00:00"/>
    <n v="1974.16"/>
    <n v="1708.79"/>
    <x v="0"/>
  </r>
  <r>
    <n v="567"/>
    <x v="8"/>
    <x v="3"/>
    <x v="3"/>
    <x v="3"/>
    <n v="26394.36"/>
    <n v="281743.19"/>
    <n v="135654.38"/>
    <n v="15.19"/>
    <x v="588"/>
    <x v="1"/>
    <x v="4"/>
    <d v="2023-08-22T00:00:00"/>
    <n v="3088.74"/>
    <n v="2176.12"/>
    <x v="0"/>
  </r>
  <r>
    <n v="3033"/>
    <x v="6"/>
    <x v="0"/>
    <x v="2"/>
    <x v="0"/>
    <n v="98275.39"/>
    <n v="82278.39"/>
    <n v="121793.05"/>
    <n v="9.51"/>
    <x v="588"/>
    <x v="1"/>
    <x v="4"/>
    <d v="2023-06-08T00:00:00"/>
    <n v="9355.44"/>
    <n v="5716.11"/>
    <x v="0"/>
  </r>
  <r>
    <n v="5471"/>
    <x v="4"/>
    <x v="0"/>
    <x v="3"/>
    <x v="2"/>
    <n v="21560.63"/>
    <n v="211098.51"/>
    <n v="145340.46"/>
    <n v="11.9"/>
    <x v="588"/>
    <x v="3"/>
    <x v="1"/>
    <d v="2023-07-01T00:00:00"/>
    <n v="1723.32"/>
    <n v="986.79"/>
    <x v="0"/>
  </r>
  <r>
    <n v="1954"/>
    <x v="2"/>
    <x v="3"/>
    <x v="2"/>
    <x v="3"/>
    <n v="3403.71"/>
    <n v="479523.31"/>
    <n v="179114.86"/>
    <n v="16.13"/>
    <x v="588"/>
    <x v="3"/>
    <x v="1"/>
    <d v="2023-02-23T00:00:00"/>
    <n v="442.74"/>
    <n v="290.72000000000003"/>
    <x v="0"/>
  </r>
  <r>
    <n v="8378"/>
    <x v="5"/>
    <x v="3"/>
    <x v="0"/>
    <x v="3"/>
    <n v="80361.97"/>
    <n v="223772.16"/>
    <n v="456442.61"/>
    <n v="5.1100000000000003"/>
    <x v="588"/>
    <x v="3"/>
    <x v="1"/>
    <d v="2023-07-30T00:00:00"/>
    <n v="4091.97"/>
    <n v="3200.42"/>
    <x v="0"/>
  </r>
  <r>
    <n v="2802"/>
    <x v="6"/>
    <x v="3"/>
    <x v="4"/>
    <x v="4"/>
    <n v="73113.710000000006"/>
    <n v="257184.88"/>
    <n v="137108.32999999999"/>
    <n v="7.47"/>
    <x v="588"/>
    <x v="2"/>
    <x v="1"/>
    <d v="2023-03-20T00:00:00"/>
    <n v="5522.66"/>
    <n v="2773.51"/>
    <x v="0"/>
  </r>
  <r>
    <n v="9224"/>
    <x v="4"/>
    <x v="4"/>
    <x v="4"/>
    <x v="2"/>
    <n v="54420.35"/>
    <n v="382527.39"/>
    <n v="136731.29"/>
    <n v="17.2"/>
    <x v="588"/>
    <x v="2"/>
    <x v="0"/>
    <d v="2023-05-20T00:00:00"/>
    <n v="5782.98"/>
    <n v="4867.93"/>
    <x v="0"/>
  </r>
  <r>
    <n v="9773"/>
    <x v="0"/>
    <x v="3"/>
    <x v="3"/>
    <x v="0"/>
    <n v="62227.72"/>
    <n v="202773.54"/>
    <n v="457447.35"/>
    <n v="6.26"/>
    <x v="588"/>
    <x v="4"/>
    <x v="3"/>
    <d v="2023-02-12T00:00:00"/>
    <n v="8177.12"/>
    <n v="5365.01"/>
    <x v="0"/>
  </r>
  <r>
    <n v="8277"/>
    <x v="9"/>
    <x v="2"/>
    <x v="1"/>
    <x v="2"/>
    <n v="85051.36"/>
    <n v="9367.23"/>
    <n v="475297.2"/>
    <n v="15.27"/>
    <x v="588"/>
    <x v="0"/>
    <x v="4"/>
    <d v="2023-12-03T00:00:00"/>
    <n v="7250.4"/>
    <n v="3818.16"/>
    <x v="0"/>
  </r>
  <r>
    <n v="2130"/>
    <x v="2"/>
    <x v="2"/>
    <x v="2"/>
    <x v="3"/>
    <n v="52280.46"/>
    <n v="241256.25"/>
    <n v="317529.27"/>
    <n v="12.97"/>
    <x v="588"/>
    <x v="3"/>
    <x v="0"/>
    <d v="2023-12-31T00:00:00"/>
    <n v="5205.18"/>
    <n v="4661.1499999999996"/>
    <x v="0"/>
  </r>
  <r>
    <n v="9532"/>
    <x v="7"/>
    <x v="3"/>
    <x v="1"/>
    <x v="3"/>
    <n v="59972.5"/>
    <n v="14077.85"/>
    <n v="465923.88"/>
    <n v="10.93"/>
    <x v="588"/>
    <x v="1"/>
    <x v="4"/>
    <d v="2023-09-21T00:00:00"/>
    <n v="3471.18"/>
    <n v="2464.9899999999998"/>
    <x v="0"/>
  </r>
  <r>
    <n v="8942"/>
    <x v="4"/>
    <x v="0"/>
    <x v="2"/>
    <x v="0"/>
    <n v="85860.54"/>
    <n v="200850.45"/>
    <n v="26446.93"/>
    <n v="16.3"/>
    <x v="588"/>
    <x v="3"/>
    <x v="3"/>
    <d v="2023-03-06T00:00:00"/>
    <n v="7785.27"/>
    <n v="4525.25"/>
    <x v="0"/>
  </r>
  <r>
    <n v="3810"/>
    <x v="1"/>
    <x v="1"/>
    <x v="0"/>
    <x v="0"/>
    <n v="97240.27"/>
    <n v="270399.93"/>
    <n v="385308.99"/>
    <n v="16.02"/>
    <x v="588"/>
    <x v="0"/>
    <x v="3"/>
    <d v="2023-10-09T00:00:00"/>
    <n v="7313.93"/>
    <n v="5002.99"/>
    <x v="0"/>
  </r>
  <r>
    <n v="3795"/>
    <x v="4"/>
    <x v="1"/>
    <x v="2"/>
    <x v="4"/>
    <n v="23052.07"/>
    <n v="155982.51999999999"/>
    <n v="340785.27"/>
    <n v="15.12"/>
    <x v="588"/>
    <x v="2"/>
    <x v="1"/>
    <d v="2023-07-27T00:00:00"/>
    <n v="2070.59"/>
    <n v="1540.44"/>
    <x v="0"/>
  </r>
  <r>
    <n v="1593"/>
    <x v="0"/>
    <x v="3"/>
    <x v="2"/>
    <x v="0"/>
    <n v="72463"/>
    <n v="214381.98"/>
    <n v="496160.35"/>
    <n v="9.1199999999999992"/>
    <x v="589"/>
    <x v="2"/>
    <x v="2"/>
    <d v="2023-09-18T00:00:00"/>
    <n v="8658.02"/>
    <n v="5467.05"/>
    <x v="0"/>
  </r>
  <r>
    <n v="3997"/>
    <x v="5"/>
    <x v="0"/>
    <x v="3"/>
    <x v="0"/>
    <n v="23954.17"/>
    <n v="105654.64"/>
    <n v="83286.13"/>
    <n v="6.62"/>
    <x v="589"/>
    <x v="1"/>
    <x v="4"/>
    <d v="2023-12-23T00:00:00"/>
    <n v="1808.03"/>
    <n v="1181.32"/>
    <x v="0"/>
  </r>
  <r>
    <n v="9048"/>
    <x v="4"/>
    <x v="0"/>
    <x v="1"/>
    <x v="2"/>
    <n v="3294.23"/>
    <n v="82921.64"/>
    <n v="225016.46"/>
    <n v="12.15"/>
    <x v="589"/>
    <x v="2"/>
    <x v="0"/>
    <d v="2023-01-23T00:00:00"/>
    <n v="339.46"/>
    <n v="207.96"/>
    <x v="0"/>
  </r>
  <r>
    <n v="3694"/>
    <x v="6"/>
    <x v="0"/>
    <x v="0"/>
    <x v="4"/>
    <n v="86682.59"/>
    <n v="387337.26"/>
    <n v="142323.69"/>
    <n v="7.42"/>
    <x v="589"/>
    <x v="1"/>
    <x v="0"/>
    <d v="2023-06-26T00:00:00"/>
    <n v="7568.49"/>
    <n v="4118.54"/>
    <x v="0"/>
  </r>
  <r>
    <n v="5640"/>
    <x v="8"/>
    <x v="3"/>
    <x v="4"/>
    <x v="0"/>
    <n v="48032.41"/>
    <n v="202790.95"/>
    <n v="330083.21999999997"/>
    <n v="8.08"/>
    <x v="589"/>
    <x v="0"/>
    <x v="4"/>
    <d v="2023-12-20T00:00:00"/>
    <n v="4841.01"/>
    <n v="4125.28"/>
    <x v="0"/>
  </r>
  <r>
    <n v="3013"/>
    <x v="8"/>
    <x v="0"/>
    <x v="3"/>
    <x v="1"/>
    <n v="85050.35"/>
    <n v="378300.09"/>
    <n v="465203.22"/>
    <n v="10.48"/>
    <x v="589"/>
    <x v="1"/>
    <x v="1"/>
    <d v="2023-03-25T00:00:00"/>
    <n v="6582.98"/>
    <n v="5536.17"/>
    <x v="0"/>
  </r>
  <r>
    <n v="6030"/>
    <x v="1"/>
    <x v="2"/>
    <x v="2"/>
    <x v="0"/>
    <n v="60626.71"/>
    <n v="473419.23"/>
    <n v="19839.05"/>
    <n v="7.99"/>
    <x v="589"/>
    <x v="0"/>
    <x v="1"/>
    <d v="2023-07-05T00:00:00"/>
    <n v="3508.54"/>
    <n v="2977.02"/>
    <x v="0"/>
  </r>
  <r>
    <n v="1918"/>
    <x v="9"/>
    <x v="0"/>
    <x v="4"/>
    <x v="1"/>
    <n v="38578.78"/>
    <n v="206801.3"/>
    <n v="106698.25"/>
    <n v="5.05"/>
    <x v="589"/>
    <x v="4"/>
    <x v="0"/>
    <d v="2023-10-15T00:00:00"/>
    <n v="2536.9699999999998"/>
    <n v="1971.45"/>
    <x v="0"/>
  </r>
  <r>
    <n v="6428"/>
    <x v="1"/>
    <x v="4"/>
    <x v="2"/>
    <x v="0"/>
    <n v="11869.53"/>
    <n v="64450.94"/>
    <n v="228612.12"/>
    <n v="17.68"/>
    <x v="589"/>
    <x v="4"/>
    <x v="2"/>
    <d v="2023-05-08T00:00:00"/>
    <n v="1403.63"/>
    <n v="1065.1199999999999"/>
    <x v="0"/>
  </r>
  <r>
    <n v="5875"/>
    <x v="5"/>
    <x v="3"/>
    <x v="4"/>
    <x v="3"/>
    <n v="4491.3"/>
    <n v="250253.85"/>
    <n v="117770.98"/>
    <n v="7.73"/>
    <x v="589"/>
    <x v="2"/>
    <x v="0"/>
    <d v="2023-07-21T00:00:00"/>
    <n v="582.79"/>
    <n v="489.99"/>
    <x v="0"/>
  </r>
  <r>
    <n v="5466"/>
    <x v="7"/>
    <x v="4"/>
    <x v="4"/>
    <x v="0"/>
    <n v="12132.1"/>
    <n v="331433.18"/>
    <n v="101684.72"/>
    <n v="17.510000000000002"/>
    <x v="589"/>
    <x v="2"/>
    <x v="0"/>
    <d v="2023-01-26T00:00:00"/>
    <n v="1405.96"/>
    <n v="718.84"/>
    <x v="0"/>
  </r>
  <r>
    <n v="3417"/>
    <x v="5"/>
    <x v="0"/>
    <x v="4"/>
    <x v="4"/>
    <n v="75123.69"/>
    <n v="348481.68"/>
    <n v="470364.01"/>
    <n v="12.99"/>
    <x v="589"/>
    <x v="0"/>
    <x v="3"/>
    <d v="2023-06-09T00:00:00"/>
    <n v="11251.31"/>
    <n v="9723.73"/>
    <x v="0"/>
  </r>
  <r>
    <n v="7862"/>
    <x v="8"/>
    <x v="0"/>
    <x v="4"/>
    <x v="1"/>
    <n v="11495.74"/>
    <n v="145367.87"/>
    <n v="433174.71"/>
    <n v="17.39"/>
    <x v="589"/>
    <x v="0"/>
    <x v="4"/>
    <d v="2023-10-03T00:00:00"/>
    <n v="905.84"/>
    <n v="647.77"/>
    <x v="0"/>
  </r>
  <r>
    <n v="7336"/>
    <x v="4"/>
    <x v="3"/>
    <x v="1"/>
    <x v="2"/>
    <n v="79611.100000000006"/>
    <n v="100935.76"/>
    <n v="170648.03"/>
    <n v="13.65"/>
    <x v="589"/>
    <x v="4"/>
    <x v="3"/>
    <d v="2023-10-14T00:00:00"/>
    <n v="10887.65"/>
    <n v="9731.77"/>
    <x v="0"/>
  </r>
  <r>
    <n v="1151"/>
    <x v="3"/>
    <x v="0"/>
    <x v="0"/>
    <x v="1"/>
    <n v="83305.710000000006"/>
    <n v="378517.2"/>
    <n v="111307.38"/>
    <n v="15.41"/>
    <x v="589"/>
    <x v="4"/>
    <x v="3"/>
    <d v="2023-01-23T00:00:00"/>
    <n v="12082.06"/>
    <n v="9763.2999999999993"/>
    <x v="0"/>
  </r>
  <r>
    <n v="3398"/>
    <x v="4"/>
    <x v="3"/>
    <x v="1"/>
    <x v="4"/>
    <n v="98071.74"/>
    <n v="31338"/>
    <n v="381078.44"/>
    <n v="9"/>
    <x v="589"/>
    <x v="0"/>
    <x v="4"/>
    <d v="2023-12-15T00:00:00"/>
    <n v="7314.28"/>
    <n v="6302.16"/>
    <x v="0"/>
  </r>
  <r>
    <n v="4843"/>
    <x v="7"/>
    <x v="0"/>
    <x v="1"/>
    <x v="0"/>
    <n v="25389.75"/>
    <n v="388498.25"/>
    <n v="14093"/>
    <n v="12.85"/>
    <x v="589"/>
    <x v="4"/>
    <x v="2"/>
    <d v="2023-02-20T00:00:00"/>
    <n v="3510.4"/>
    <n v="2588.25"/>
    <x v="0"/>
  </r>
  <r>
    <n v="7969"/>
    <x v="0"/>
    <x v="0"/>
    <x v="4"/>
    <x v="2"/>
    <n v="75588.59"/>
    <n v="394078.5"/>
    <n v="273345.77"/>
    <n v="13.4"/>
    <x v="589"/>
    <x v="0"/>
    <x v="4"/>
    <d v="2023-03-11T00:00:00"/>
    <n v="5255.18"/>
    <n v="4558.88"/>
    <x v="0"/>
  </r>
  <r>
    <n v="3091"/>
    <x v="3"/>
    <x v="4"/>
    <x v="4"/>
    <x v="3"/>
    <n v="17454.05"/>
    <n v="58439.68"/>
    <n v="121820.91"/>
    <n v="11.28"/>
    <x v="589"/>
    <x v="3"/>
    <x v="3"/>
    <d v="2023-11-07T00:00:00"/>
    <n v="1614.04"/>
    <n v="1439.29"/>
    <x v="0"/>
  </r>
  <r>
    <n v="1690"/>
    <x v="0"/>
    <x v="2"/>
    <x v="2"/>
    <x v="2"/>
    <n v="66199.45"/>
    <n v="238717.37"/>
    <n v="291894.26"/>
    <n v="13.21"/>
    <x v="589"/>
    <x v="2"/>
    <x v="4"/>
    <d v="2023-03-29T00:00:00"/>
    <n v="8448.9"/>
    <n v="5453.23"/>
    <x v="0"/>
  </r>
  <r>
    <n v="6947"/>
    <x v="0"/>
    <x v="0"/>
    <x v="3"/>
    <x v="4"/>
    <n v="79513.119999999995"/>
    <n v="22375.15"/>
    <n v="465391.64"/>
    <n v="17.36"/>
    <x v="589"/>
    <x v="0"/>
    <x v="3"/>
    <d v="2023-11-07T00:00:00"/>
    <n v="6199.91"/>
    <n v="3743.68"/>
    <x v="0"/>
  </r>
  <r>
    <n v="3266"/>
    <x v="2"/>
    <x v="4"/>
    <x v="1"/>
    <x v="3"/>
    <n v="26663.06"/>
    <n v="196259.11"/>
    <n v="484284.77"/>
    <n v="6.02"/>
    <x v="589"/>
    <x v="0"/>
    <x v="3"/>
    <d v="2023-05-31T00:00:00"/>
    <n v="2282.3000000000002"/>
    <n v="1779.02"/>
    <x v="0"/>
  </r>
  <r>
    <n v="3219"/>
    <x v="7"/>
    <x v="4"/>
    <x v="2"/>
    <x v="4"/>
    <n v="60834.879999999997"/>
    <n v="104863.73"/>
    <n v="193494.23"/>
    <n v="11.21"/>
    <x v="590"/>
    <x v="3"/>
    <x v="1"/>
    <d v="2023-01-10T00:00:00"/>
    <n v="3701.37"/>
    <n v="2034"/>
    <x v="0"/>
  </r>
  <r>
    <n v="8164"/>
    <x v="6"/>
    <x v="3"/>
    <x v="4"/>
    <x v="1"/>
    <n v="80969.34"/>
    <n v="351467.09"/>
    <n v="147048.1"/>
    <n v="10.56"/>
    <x v="590"/>
    <x v="3"/>
    <x v="1"/>
    <d v="2023-04-09T00:00:00"/>
    <n v="9600.18"/>
    <n v="8634.77"/>
    <x v="0"/>
  </r>
  <r>
    <n v="5438"/>
    <x v="5"/>
    <x v="0"/>
    <x v="0"/>
    <x v="3"/>
    <n v="51256.99"/>
    <n v="23934.17"/>
    <n v="423923.41"/>
    <n v="7"/>
    <x v="590"/>
    <x v="0"/>
    <x v="2"/>
    <d v="2023-09-26T00:00:00"/>
    <n v="3565.56"/>
    <n v="2574.2600000000002"/>
    <x v="0"/>
  </r>
  <r>
    <n v="4996"/>
    <x v="3"/>
    <x v="3"/>
    <x v="0"/>
    <x v="2"/>
    <n v="91570.53"/>
    <n v="292714.06"/>
    <n v="408615.67"/>
    <n v="14.64"/>
    <x v="590"/>
    <x v="0"/>
    <x v="2"/>
    <d v="2023-10-01T00:00:00"/>
    <n v="6367.92"/>
    <n v="5396.77"/>
    <x v="0"/>
  </r>
  <r>
    <n v="8452"/>
    <x v="5"/>
    <x v="2"/>
    <x v="2"/>
    <x v="4"/>
    <n v="35567.47"/>
    <n v="453395.1"/>
    <n v="186284.87"/>
    <n v="5.0999999999999996"/>
    <x v="590"/>
    <x v="0"/>
    <x v="0"/>
    <d v="2023-11-29T00:00:00"/>
    <n v="4592.51"/>
    <n v="3272.05"/>
    <x v="0"/>
  </r>
  <r>
    <n v="7450"/>
    <x v="0"/>
    <x v="2"/>
    <x v="0"/>
    <x v="4"/>
    <n v="53551.89"/>
    <n v="138417.65"/>
    <n v="464636.15"/>
    <n v="7.55"/>
    <x v="590"/>
    <x v="2"/>
    <x v="0"/>
    <d v="2023-04-05T00:00:00"/>
    <n v="6984.06"/>
    <n v="4796.1899999999996"/>
    <x v="0"/>
  </r>
  <r>
    <n v="6845"/>
    <x v="7"/>
    <x v="2"/>
    <x v="1"/>
    <x v="0"/>
    <n v="64942.31"/>
    <n v="183008.17"/>
    <n v="194825.41"/>
    <n v="9.51"/>
    <x v="590"/>
    <x v="0"/>
    <x v="3"/>
    <d v="2023-05-09T00:00:00"/>
    <n v="6756.96"/>
    <n v="3450.98"/>
    <x v="0"/>
  </r>
  <r>
    <n v="5425"/>
    <x v="1"/>
    <x v="4"/>
    <x v="1"/>
    <x v="3"/>
    <n v="87346.21"/>
    <n v="255286.27"/>
    <n v="128291.02"/>
    <n v="9.48"/>
    <x v="590"/>
    <x v="2"/>
    <x v="0"/>
    <d v="2023-06-07T00:00:00"/>
    <n v="7552.92"/>
    <n v="5806.14"/>
    <x v="0"/>
  </r>
  <r>
    <n v="971"/>
    <x v="7"/>
    <x v="4"/>
    <x v="3"/>
    <x v="0"/>
    <n v="64580.4"/>
    <n v="224816.28"/>
    <n v="233883.95"/>
    <n v="7.5"/>
    <x v="590"/>
    <x v="1"/>
    <x v="2"/>
    <d v="2023-09-27T00:00:00"/>
    <n v="5042.78"/>
    <n v="3877.03"/>
    <x v="0"/>
  </r>
  <r>
    <n v="2236"/>
    <x v="1"/>
    <x v="3"/>
    <x v="0"/>
    <x v="4"/>
    <n v="53486.05"/>
    <n v="60762.13"/>
    <n v="190768.21"/>
    <n v="5.76"/>
    <x v="590"/>
    <x v="4"/>
    <x v="4"/>
    <d v="2023-07-23T00:00:00"/>
    <n v="7857.84"/>
    <n v="6572.33"/>
    <x v="0"/>
  </r>
  <r>
    <n v="2899"/>
    <x v="7"/>
    <x v="4"/>
    <x v="0"/>
    <x v="2"/>
    <n v="9889.99"/>
    <n v="389893.45"/>
    <n v="348109.36"/>
    <n v="5.23"/>
    <x v="590"/>
    <x v="1"/>
    <x v="3"/>
    <d v="2023-11-16T00:00:00"/>
    <n v="1311.86"/>
    <n v="761.71"/>
    <x v="0"/>
  </r>
  <r>
    <n v="2213"/>
    <x v="3"/>
    <x v="3"/>
    <x v="0"/>
    <x v="1"/>
    <n v="84592.44"/>
    <n v="71155.95"/>
    <n v="199419.48"/>
    <n v="14.72"/>
    <x v="590"/>
    <x v="4"/>
    <x v="0"/>
    <d v="2023-11-17T00:00:00"/>
    <n v="11793.51"/>
    <n v="7369.92"/>
    <x v="0"/>
  </r>
  <r>
    <n v="2807"/>
    <x v="9"/>
    <x v="0"/>
    <x v="3"/>
    <x v="3"/>
    <n v="95510.38"/>
    <n v="308474.09999999998"/>
    <n v="334245.67"/>
    <n v="9.5399999999999991"/>
    <x v="590"/>
    <x v="0"/>
    <x v="0"/>
    <d v="2023-06-18T00:00:00"/>
    <n v="5901.91"/>
    <n v="4099.37"/>
    <x v="0"/>
  </r>
  <r>
    <n v="2567"/>
    <x v="8"/>
    <x v="3"/>
    <x v="0"/>
    <x v="3"/>
    <n v="32434.52"/>
    <n v="132182.95000000001"/>
    <n v="497253.4"/>
    <n v="15.67"/>
    <x v="590"/>
    <x v="3"/>
    <x v="3"/>
    <d v="2023-02-23T00:00:00"/>
    <n v="2823.25"/>
    <n v="1614.63"/>
    <x v="0"/>
  </r>
  <r>
    <n v="52"/>
    <x v="6"/>
    <x v="2"/>
    <x v="3"/>
    <x v="0"/>
    <n v="49921.71"/>
    <n v="284328.14"/>
    <n v="95221.75"/>
    <n v="13.53"/>
    <x v="590"/>
    <x v="1"/>
    <x v="2"/>
    <d v="2023-03-08T00:00:00"/>
    <n v="4032.27"/>
    <n v="2799.31"/>
    <x v="0"/>
  </r>
  <r>
    <n v="7263"/>
    <x v="9"/>
    <x v="0"/>
    <x v="0"/>
    <x v="1"/>
    <n v="37712.43"/>
    <n v="454537.16"/>
    <n v="71755"/>
    <n v="16.41"/>
    <x v="590"/>
    <x v="3"/>
    <x v="3"/>
    <d v="2023-06-01T00:00:00"/>
    <n v="4503.4799999999996"/>
    <n v="3855.98"/>
    <x v="0"/>
  </r>
  <r>
    <n v="7930"/>
    <x v="4"/>
    <x v="0"/>
    <x v="0"/>
    <x v="1"/>
    <n v="16385.2"/>
    <n v="176795.99"/>
    <n v="136904.04"/>
    <n v="13.26"/>
    <x v="590"/>
    <x v="1"/>
    <x v="2"/>
    <d v="2023-09-26T00:00:00"/>
    <n v="1310.72"/>
    <n v="992.24"/>
    <x v="0"/>
  </r>
  <r>
    <n v="3041"/>
    <x v="3"/>
    <x v="3"/>
    <x v="0"/>
    <x v="1"/>
    <n v="49096.13"/>
    <n v="299894.36"/>
    <n v="369800.83"/>
    <n v="9.64"/>
    <x v="590"/>
    <x v="4"/>
    <x v="1"/>
    <d v="2023-10-10T00:00:00"/>
    <n v="6780.1"/>
    <n v="4660.84"/>
    <x v="0"/>
  </r>
  <r>
    <n v="9146"/>
    <x v="2"/>
    <x v="2"/>
    <x v="4"/>
    <x v="3"/>
    <n v="9320.9500000000007"/>
    <n v="77428.009999999995"/>
    <n v="184951.78"/>
    <n v="15.27"/>
    <x v="590"/>
    <x v="0"/>
    <x v="3"/>
    <d v="2023-02-19T00:00:00"/>
    <n v="583.80999999999995"/>
    <n v="321.08999999999997"/>
    <x v="0"/>
  </r>
  <r>
    <n v="478"/>
    <x v="6"/>
    <x v="4"/>
    <x v="3"/>
    <x v="0"/>
    <n v="29145.56"/>
    <n v="453305.5"/>
    <n v="402695.39"/>
    <n v="16.809999999999999"/>
    <x v="590"/>
    <x v="2"/>
    <x v="1"/>
    <d v="2023-01-20T00:00:00"/>
    <n v="3912.52"/>
    <n v="2568.27"/>
    <x v="0"/>
  </r>
  <r>
    <n v="4061"/>
    <x v="4"/>
    <x v="1"/>
    <x v="3"/>
    <x v="0"/>
    <n v="86079.86"/>
    <n v="72400.899999999994"/>
    <n v="244158.6"/>
    <n v="9.58"/>
    <x v="590"/>
    <x v="2"/>
    <x v="2"/>
    <d v="2023-10-28T00:00:00"/>
    <n v="11799.08"/>
    <n v="7384.47"/>
    <x v="0"/>
  </r>
  <r>
    <n v="630"/>
    <x v="3"/>
    <x v="4"/>
    <x v="3"/>
    <x v="0"/>
    <n v="52056.97"/>
    <n v="248217.93"/>
    <n v="97855.99"/>
    <n v="5.03"/>
    <x v="590"/>
    <x v="3"/>
    <x v="0"/>
    <d v="2023-03-10T00:00:00"/>
    <n v="5363.26"/>
    <n v="2816.43"/>
    <x v="0"/>
  </r>
  <r>
    <n v="1129"/>
    <x v="5"/>
    <x v="2"/>
    <x v="1"/>
    <x v="1"/>
    <n v="22669.24"/>
    <n v="440371.31"/>
    <n v="309591.06"/>
    <n v="6.15"/>
    <x v="591"/>
    <x v="3"/>
    <x v="4"/>
    <d v="2023-01-08T00:00:00"/>
    <n v="2449.12"/>
    <n v="1322.39"/>
    <x v="0"/>
  </r>
  <r>
    <n v="9684"/>
    <x v="4"/>
    <x v="4"/>
    <x v="3"/>
    <x v="1"/>
    <n v="48476.75"/>
    <n v="221875.72"/>
    <n v="89307.97"/>
    <n v="15.08"/>
    <x v="591"/>
    <x v="3"/>
    <x v="2"/>
    <d v="2023-07-11T00:00:00"/>
    <n v="3502.73"/>
    <n v="2023.62"/>
    <x v="0"/>
  </r>
  <r>
    <n v="4420"/>
    <x v="4"/>
    <x v="2"/>
    <x v="4"/>
    <x v="2"/>
    <n v="13609.99"/>
    <n v="197393.25"/>
    <n v="387827.26"/>
    <n v="16.63"/>
    <x v="591"/>
    <x v="3"/>
    <x v="4"/>
    <d v="2023-11-22T00:00:00"/>
    <n v="1158.21"/>
    <n v="1009.49"/>
    <x v="0"/>
  </r>
  <r>
    <n v="8868"/>
    <x v="0"/>
    <x v="4"/>
    <x v="2"/>
    <x v="3"/>
    <n v="61648.11"/>
    <n v="81732.539999999994"/>
    <n v="240449.13"/>
    <n v="13.88"/>
    <x v="591"/>
    <x v="1"/>
    <x v="0"/>
    <d v="2023-05-16T00:00:00"/>
    <n v="3705.8"/>
    <n v="2509.92"/>
    <x v="0"/>
  </r>
  <r>
    <n v="6356"/>
    <x v="4"/>
    <x v="3"/>
    <x v="0"/>
    <x v="4"/>
    <n v="96697.02"/>
    <n v="166110.04"/>
    <n v="380970.61"/>
    <n v="15.18"/>
    <x v="591"/>
    <x v="3"/>
    <x v="3"/>
    <d v="2023-10-26T00:00:00"/>
    <n v="12698.85"/>
    <n v="9433.27"/>
    <x v="0"/>
  </r>
  <r>
    <n v="1101"/>
    <x v="7"/>
    <x v="4"/>
    <x v="1"/>
    <x v="1"/>
    <n v="13209.93"/>
    <n v="258223.95"/>
    <n v="211430.08"/>
    <n v="7.55"/>
    <x v="591"/>
    <x v="2"/>
    <x v="3"/>
    <d v="2023-08-22T00:00:00"/>
    <n v="798.22"/>
    <n v="557.57000000000005"/>
    <x v="0"/>
  </r>
  <r>
    <n v="1550"/>
    <x v="8"/>
    <x v="3"/>
    <x v="2"/>
    <x v="2"/>
    <n v="42249.8"/>
    <n v="129767.93"/>
    <n v="286924.14"/>
    <n v="9.64"/>
    <x v="591"/>
    <x v="3"/>
    <x v="4"/>
    <d v="2023-01-05T00:00:00"/>
    <n v="2362.66"/>
    <n v="1986.69"/>
    <x v="0"/>
  </r>
  <r>
    <n v="2221"/>
    <x v="8"/>
    <x v="1"/>
    <x v="0"/>
    <x v="0"/>
    <n v="74525.320000000007"/>
    <n v="96653.38"/>
    <n v="490201.17"/>
    <n v="16.46"/>
    <x v="591"/>
    <x v="2"/>
    <x v="2"/>
    <d v="2023-05-07T00:00:00"/>
    <n v="3914.77"/>
    <n v="2946.33"/>
    <x v="0"/>
  </r>
  <r>
    <n v="3864"/>
    <x v="3"/>
    <x v="4"/>
    <x v="2"/>
    <x v="3"/>
    <n v="88873.72"/>
    <n v="397666.96"/>
    <n v="397969.52"/>
    <n v="16.579999999999998"/>
    <x v="591"/>
    <x v="1"/>
    <x v="1"/>
    <d v="2023-07-04T00:00:00"/>
    <n v="7230.49"/>
    <n v="5530.24"/>
    <x v="0"/>
  </r>
  <r>
    <n v="2234"/>
    <x v="8"/>
    <x v="4"/>
    <x v="3"/>
    <x v="0"/>
    <n v="14046.71"/>
    <n v="265526.03999999998"/>
    <n v="165612.13"/>
    <n v="12.81"/>
    <x v="591"/>
    <x v="0"/>
    <x v="0"/>
    <d v="2023-07-09T00:00:00"/>
    <n v="981.61"/>
    <n v="873.21"/>
    <x v="0"/>
  </r>
  <r>
    <n v="3877"/>
    <x v="1"/>
    <x v="2"/>
    <x v="1"/>
    <x v="2"/>
    <n v="27669.4"/>
    <n v="82039.34"/>
    <n v="140111.15"/>
    <n v="8.77"/>
    <x v="591"/>
    <x v="4"/>
    <x v="1"/>
    <d v="2023-04-21T00:00:00"/>
    <n v="3430.06"/>
    <n v="2211.81"/>
    <x v="0"/>
  </r>
  <r>
    <n v="22"/>
    <x v="1"/>
    <x v="1"/>
    <x v="0"/>
    <x v="1"/>
    <n v="8267.42"/>
    <n v="280099.12"/>
    <n v="313427.43"/>
    <n v="16.309999999999999"/>
    <x v="591"/>
    <x v="0"/>
    <x v="2"/>
    <d v="2023-07-19T00:00:00"/>
    <n v="476.27"/>
    <n v="238.96"/>
    <x v="0"/>
  </r>
  <r>
    <n v="5025"/>
    <x v="5"/>
    <x v="2"/>
    <x v="4"/>
    <x v="4"/>
    <n v="88791.31"/>
    <n v="37555.89"/>
    <n v="65511.040000000001"/>
    <n v="6.61"/>
    <x v="591"/>
    <x v="2"/>
    <x v="2"/>
    <d v="2023-09-21T00:00:00"/>
    <n v="11083.66"/>
    <n v="6338.9"/>
    <x v="0"/>
  </r>
  <r>
    <n v="1478"/>
    <x v="6"/>
    <x v="2"/>
    <x v="0"/>
    <x v="4"/>
    <n v="26113.89"/>
    <n v="45206.15"/>
    <n v="479262.94"/>
    <n v="13.79"/>
    <x v="591"/>
    <x v="1"/>
    <x v="4"/>
    <d v="2023-07-14T00:00:00"/>
    <n v="1539.29"/>
    <n v="1302.4100000000001"/>
    <x v="0"/>
  </r>
  <r>
    <n v="775"/>
    <x v="7"/>
    <x v="3"/>
    <x v="0"/>
    <x v="1"/>
    <n v="49475.1"/>
    <n v="324468.02"/>
    <n v="249765.73"/>
    <n v="7"/>
    <x v="591"/>
    <x v="1"/>
    <x v="1"/>
    <d v="2023-12-22T00:00:00"/>
    <n v="4722.8500000000004"/>
    <n v="2670.22"/>
    <x v="0"/>
  </r>
  <r>
    <n v="9527"/>
    <x v="8"/>
    <x v="2"/>
    <x v="0"/>
    <x v="4"/>
    <n v="69311.710000000006"/>
    <n v="179418.03"/>
    <n v="146837.07999999999"/>
    <n v="12.48"/>
    <x v="591"/>
    <x v="4"/>
    <x v="1"/>
    <d v="2023-11-14T00:00:00"/>
    <n v="8054.34"/>
    <n v="6751.74"/>
    <x v="0"/>
  </r>
  <r>
    <n v="1815"/>
    <x v="3"/>
    <x v="1"/>
    <x v="1"/>
    <x v="3"/>
    <n v="63139.82"/>
    <n v="470262.32"/>
    <n v="115800.55"/>
    <n v="9.6199999999999992"/>
    <x v="591"/>
    <x v="3"/>
    <x v="2"/>
    <d v="2023-04-19T00:00:00"/>
    <n v="8436.74"/>
    <n v="4659"/>
    <x v="0"/>
  </r>
  <r>
    <n v="7438"/>
    <x v="0"/>
    <x v="0"/>
    <x v="3"/>
    <x v="0"/>
    <n v="84249.93"/>
    <n v="391158"/>
    <n v="367758.49"/>
    <n v="16.64"/>
    <x v="591"/>
    <x v="2"/>
    <x v="3"/>
    <d v="2023-04-18T00:00:00"/>
    <n v="4719.62"/>
    <n v="4238.88"/>
    <x v="0"/>
  </r>
  <r>
    <n v="6168"/>
    <x v="2"/>
    <x v="1"/>
    <x v="4"/>
    <x v="4"/>
    <n v="60833.64"/>
    <n v="114098.16"/>
    <n v="257575.53"/>
    <n v="6.58"/>
    <x v="591"/>
    <x v="0"/>
    <x v="4"/>
    <d v="2023-06-15T00:00:00"/>
    <n v="4130.05"/>
    <n v="2685.97"/>
    <x v="0"/>
  </r>
  <r>
    <n v="1039"/>
    <x v="6"/>
    <x v="2"/>
    <x v="4"/>
    <x v="3"/>
    <n v="30606.87"/>
    <n v="419453.43"/>
    <n v="31392.69"/>
    <n v="10.18"/>
    <x v="591"/>
    <x v="0"/>
    <x v="1"/>
    <d v="2023-05-30T00:00:00"/>
    <n v="3153.51"/>
    <n v="2733.12"/>
    <x v="0"/>
  </r>
  <r>
    <n v="3760"/>
    <x v="2"/>
    <x v="0"/>
    <x v="2"/>
    <x v="0"/>
    <n v="64011.27"/>
    <n v="442907.18"/>
    <n v="183609.60000000001"/>
    <n v="5.39"/>
    <x v="592"/>
    <x v="2"/>
    <x v="4"/>
    <d v="2023-11-02T00:00:00"/>
    <n v="5112.3900000000003"/>
    <n v="3759.37"/>
    <x v="0"/>
  </r>
  <r>
    <n v="4779"/>
    <x v="8"/>
    <x v="3"/>
    <x v="0"/>
    <x v="4"/>
    <n v="97467.91"/>
    <n v="22298.77"/>
    <n v="245847.67999999999"/>
    <n v="15.68"/>
    <x v="592"/>
    <x v="0"/>
    <x v="1"/>
    <d v="2023-11-14T00:00:00"/>
    <n v="9896.01"/>
    <n v="8123.37"/>
    <x v="0"/>
  </r>
  <r>
    <n v="6849"/>
    <x v="5"/>
    <x v="1"/>
    <x v="2"/>
    <x v="1"/>
    <n v="51269.45"/>
    <n v="282223.35999999999"/>
    <n v="335356.14"/>
    <n v="9.0299999999999994"/>
    <x v="592"/>
    <x v="0"/>
    <x v="0"/>
    <d v="2023-09-29T00:00:00"/>
    <n v="4533.92"/>
    <n v="3540.41"/>
    <x v="0"/>
  </r>
  <r>
    <n v="8185"/>
    <x v="5"/>
    <x v="0"/>
    <x v="0"/>
    <x v="2"/>
    <n v="61963.66"/>
    <n v="413339.61"/>
    <n v="151218.07"/>
    <n v="17.89"/>
    <x v="592"/>
    <x v="2"/>
    <x v="4"/>
    <d v="2023-01-20T00:00:00"/>
    <n v="7339.28"/>
    <n v="4316.21"/>
    <x v="0"/>
  </r>
  <r>
    <n v="1188"/>
    <x v="1"/>
    <x v="1"/>
    <x v="2"/>
    <x v="4"/>
    <n v="55241.99"/>
    <n v="225154.34"/>
    <n v="201919.5"/>
    <n v="6.14"/>
    <x v="592"/>
    <x v="0"/>
    <x v="0"/>
    <d v="2023-02-09T00:00:00"/>
    <n v="6182.12"/>
    <n v="3922.29"/>
    <x v="0"/>
  </r>
  <r>
    <n v="2317"/>
    <x v="0"/>
    <x v="1"/>
    <x v="1"/>
    <x v="1"/>
    <n v="54170.73"/>
    <n v="62801.02"/>
    <n v="103731.43"/>
    <n v="14.6"/>
    <x v="592"/>
    <x v="4"/>
    <x v="3"/>
    <d v="2023-04-13T00:00:00"/>
    <n v="4083.34"/>
    <n v="3624.8"/>
    <x v="0"/>
  </r>
  <r>
    <n v="4906"/>
    <x v="8"/>
    <x v="4"/>
    <x v="0"/>
    <x v="4"/>
    <n v="72181.7"/>
    <n v="290040.31"/>
    <n v="443531.68"/>
    <n v="8.39"/>
    <x v="592"/>
    <x v="2"/>
    <x v="1"/>
    <d v="2023-08-18T00:00:00"/>
    <n v="5754.39"/>
    <n v="3562.44"/>
    <x v="0"/>
  </r>
  <r>
    <n v="7310"/>
    <x v="0"/>
    <x v="1"/>
    <x v="2"/>
    <x v="4"/>
    <n v="24923.78"/>
    <n v="458265.4"/>
    <n v="75497.279999999999"/>
    <n v="9.27"/>
    <x v="592"/>
    <x v="1"/>
    <x v="2"/>
    <d v="2023-06-03T00:00:00"/>
    <n v="2647.8"/>
    <n v="1645.25"/>
    <x v="0"/>
  </r>
  <r>
    <n v="2367"/>
    <x v="4"/>
    <x v="2"/>
    <x v="4"/>
    <x v="1"/>
    <n v="25216.49"/>
    <n v="480704.53"/>
    <n v="361795.46"/>
    <n v="17.53"/>
    <x v="592"/>
    <x v="2"/>
    <x v="3"/>
    <d v="2023-05-18T00:00:00"/>
    <n v="3194.36"/>
    <n v="1666.25"/>
    <x v="0"/>
  </r>
  <r>
    <n v="4968"/>
    <x v="2"/>
    <x v="4"/>
    <x v="4"/>
    <x v="3"/>
    <n v="41224.83"/>
    <n v="459734.36"/>
    <n v="499612.24"/>
    <n v="17.13"/>
    <x v="592"/>
    <x v="4"/>
    <x v="0"/>
    <d v="2023-09-21T00:00:00"/>
    <n v="5616.08"/>
    <n v="4063.97"/>
    <x v="0"/>
  </r>
  <r>
    <n v="899"/>
    <x v="0"/>
    <x v="3"/>
    <x v="1"/>
    <x v="2"/>
    <n v="19239.45"/>
    <n v="140391.21"/>
    <n v="333911.76"/>
    <n v="9.1300000000000008"/>
    <x v="592"/>
    <x v="4"/>
    <x v="1"/>
    <d v="2023-05-17T00:00:00"/>
    <n v="2367.12"/>
    <n v="1608.38"/>
    <x v="0"/>
  </r>
  <r>
    <n v="7332"/>
    <x v="1"/>
    <x v="0"/>
    <x v="4"/>
    <x v="2"/>
    <n v="60426.48"/>
    <n v="50038.52"/>
    <n v="396735.71"/>
    <n v="6.2"/>
    <x v="592"/>
    <x v="0"/>
    <x v="0"/>
    <d v="2023-01-06T00:00:00"/>
    <n v="8748.17"/>
    <n v="5062.7"/>
    <x v="0"/>
  </r>
  <r>
    <n v="6906"/>
    <x v="8"/>
    <x v="0"/>
    <x v="2"/>
    <x v="3"/>
    <n v="42223.42"/>
    <n v="266673.94"/>
    <n v="470622.26"/>
    <n v="11.2"/>
    <x v="592"/>
    <x v="3"/>
    <x v="4"/>
    <d v="2023-09-28T00:00:00"/>
    <n v="3836.43"/>
    <n v="2397.98"/>
    <x v="0"/>
  </r>
  <r>
    <n v="6174"/>
    <x v="9"/>
    <x v="0"/>
    <x v="1"/>
    <x v="4"/>
    <n v="86806.34"/>
    <n v="18871.060000000001"/>
    <n v="415005.98"/>
    <n v="10.17"/>
    <x v="592"/>
    <x v="2"/>
    <x v="3"/>
    <d v="2023-10-14T00:00:00"/>
    <n v="8139.05"/>
    <n v="4487.84"/>
    <x v="0"/>
  </r>
  <r>
    <n v="5891"/>
    <x v="9"/>
    <x v="3"/>
    <x v="4"/>
    <x v="2"/>
    <n v="30110.83"/>
    <n v="248672.9"/>
    <n v="266647.06"/>
    <n v="6.69"/>
    <x v="592"/>
    <x v="4"/>
    <x v="3"/>
    <d v="2023-07-05T00:00:00"/>
    <n v="3451.59"/>
    <n v="2872.25"/>
    <x v="0"/>
  </r>
  <r>
    <n v="3056"/>
    <x v="2"/>
    <x v="4"/>
    <x v="3"/>
    <x v="1"/>
    <n v="72166.7"/>
    <n v="470822.12"/>
    <n v="109778.68"/>
    <n v="17.22"/>
    <x v="592"/>
    <x v="0"/>
    <x v="3"/>
    <d v="2023-10-09T00:00:00"/>
    <n v="8794.77"/>
    <n v="7135.29"/>
    <x v="0"/>
  </r>
  <r>
    <n v="5355"/>
    <x v="0"/>
    <x v="4"/>
    <x v="1"/>
    <x v="2"/>
    <n v="16155.4"/>
    <n v="230918.99"/>
    <n v="252565.27"/>
    <n v="9.86"/>
    <x v="592"/>
    <x v="4"/>
    <x v="1"/>
    <d v="2023-02-20T00:00:00"/>
    <n v="1597.94"/>
    <n v="1249.46"/>
    <x v="0"/>
  </r>
  <r>
    <n v="3144"/>
    <x v="4"/>
    <x v="3"/>
    <x v="4"/>
    <x v="4"/>
    <n v="91405.36"/>
    <n v="408780.11"/>
    <n v="394832.81"/>
    <n v="6.87"/>
    <x v="592"/>
    <x v="0"/>
    <x v="0"/>
    <d v="2023-12-07T00:00:00"/>
    <n v="5932.88"/>
    <n v="4129.3"/>
    <x v="0"/>
  </r>
  <r>
    <n v="5111"/>
    <x v="3"/>
    <x v="4"/>
    <x v="4"/>
    <x v="1"/>
    <n v="74388.039999999994"/>
    <n v="74631.73"/>
    <n v="120148.75"/>
    <n v="6.29"/>
    <x v="592"/>
    <x v="2"/>
    <x v="1"/>
    <d v="2023-10-30T00:00:00"/>
    <n v="7967.79"/>
    <n v="5638.26"/>
    <x v="0"/>
  </r>
  <r>
    <n v="5345"/>
    <x v="2"/>
    <x v="0"/>
    <x v="3"/>
    <x v="3"/>
    <n v="34641.879999999997"/>
    <n v="294610.55"/>
    <n v="117463.58"/>
    <n v="6.75"/>
    <x v="592"/>
    <x v="1"/>
    <x v="1"/>
    <d v="2023-03-10T00:00:00"/>
    <n v="3033.78"/>
    <n v="2421.35"/>
    <x v="0"/>
  </r>
  <r>
    <n v="5884"/>
    <x v="2"/>
    <x v="1"/>
    <x v="2"/>
    <x v="3"/>
    <n v="86120.11"/>
    <n v="158666.75"/>
    <n v="111596.34"/>
    <n v="9.17"/>
    <x v="592"/>
    <x v="3"/>
    <x v="3"/>
    <d v="2023-05-10T00:00:00"/>
    <n v="9485.93"/>
    <n v="8068.47"/>
    <x v="0"/>
  </r>
  <r>
    <n v="474"/>
    <x v="8"/>
    <x v="1"/>
    <x v="2"/>
    <x v="1"/>
    <n v="25029.37"/>
    <n v="120819.23"/>
    <n v="367744.46"/>
    <n v="15.95"/>
    <x v="592"/>
    <x v="2"/>
    <x v="3"/>
    <d v="2023-04-06T00:00:00"/>
    <n v="3257.16"/>
    <n v="2656.99"/>
    <x v="0"/>
  </r>
  <r>
    <n v="7486"/>
    <x v="1"/>
    <x v="1"/>
    <x v="3"/>
    <x v="1"/>
    <n v="30387.58"/>
    <n v="474455.69"/>
    <n v="3967.63"/>
    <n v="16.670000000000002"/>
    <x v="592"/>
    <x v="1"/>
    <x v="2"/>
    <d v="2023-09-13T00:00:00"/>
    <n v="3691.12"/>
    <n v="2787.61"/>
    <x v="0"/>
  </r>
  <r>
    <n v="5547"/>
    <x v="1"/>
    <x v="4"/>
    <x v="0"/>
    <x v="1"/>
    <n v="32859.85"/>
    <n v="440104.92"/>
    <n v="91557.1"/>
    <n v="13.47"/>
    <x v="592"/>
    <x v="4"/>
    <x v="3"/>
    <d v="2023-07-06T00:00:00"/>
    <n v="4542.6000000000004"/>
    <n v="3487.19"/>
    <x v="0"/>
  </r>
  <r>
    <n v="7550"/>
    <x v="0"/>
    <x v="1"/>
    <x v="3"/>
    <x v="4"/>
    <n v="48007.65"/>
    <n v="350594.04"/>
    <n v="169627.31"/>
    <n v="16.89"/>
    <x v="593"/>
    <x v="2"/>
    <x v="1"/>
    <d v="2023-11-28T00:00:00"/>
    <n v="2448.44"/>
    <n v="1850.36"/>
    <x v="0"/>
  </r>
  <r>
    <n v="2524"/>
    <x v="3"/>
    <x v="0"/>
    <x v="0"/>
    <x v="3"/>
    <n v="89006.44"/>
    <n v="44129.02"/>
    <n v="397856.61"/>
    <n v="16.63"/>
    <x v="593"/>
    <x v="3"/>
    <x v="4"/>
    <d v="2023-02-11T00:00:00"/>
    <n v="7514.91"/>
    <n v="4475.9399999999996"/>
    <x v="0"/>
  </r>
  <r>
    <n v="2395"/>
    <x v="4"/>
    <x v="1"/>
    <x v="4"/>
    <x v="2"/>
    <n v="73674.78"/>
    <n v="439306.32"/>
    <n v="27380.19"/>
    <n v="8.1999999999999993"/>
    <x v="593"/>
    <x v="1"/>
    <x v="1"/>
    <d v="2023-08-22T00:00:00"/>
    <n v="6024.04"/>
    <n v="5307.99"/>
    <x v="0"/>
  </r>
  <r>
    <n v="6440"/>
    <x v="7"/>
    <x v="1"/>
    <x v="4"/>
    <x v="0"/>
    <n v="31580.99"/>
    <n v="88613.61"/>
    <n v="482511.39"/>
    <n v="7.83"/>
    <x v="593"/>
    <x v="1"/>
    <x v="1"/>
    <d v="2023-12-25T00:00:00"/>
    <n v="2217.4299999999998"/>
    <n v="1174.82"/>
    <x v="0"/>
  </r>
  <r>
    <n v="9604"/>
    <x v="0"/>
    <x v="0"/>
    <x v="2"/>
    <x v="2"/>
    <n v="16612.099999999999"/>
    <n v="408312.9"/>
    <n v="457412.16"/>
    <n v="6.93"/>
    <x v="593"/>
    <x v="1"/>
    <x v="2"/>
    <d v="2023-07-27T00:00:00"/>
    <n v="1984.24"/>
    <n v="1767.65"/>
    <x v="0"/>
  </r>
  <r>
    <n v="8116"/>
    <x v="7"/>
    <x v="4"/>
    <x v="4"/>
    <x v="1"/>
    <n v="4322.32"/>
    <n v="63933.42"/>
    <n v="389330.06"/>
    <n v="16.28"/>
    <x v="593"/>
    <x v="1"/>
    <x v="1"/>
    <d v="2023-12-04T00:00:00"/>
    <n v="241.23"/>
    <n v="147.96"/>
    <x v="0"/>
  </r>
  <r>
    <n v="5650"/>
    <x v="3"/>
    <x v="1"/>
    <x v="1"/>
    <x v="4"/>
    <n v="19521.55"/>
    <n v="486450.49"/>
    <n v="307662.84999999998"/>
    <n v="6.93"/>
    <x v="593"/>
    <x v="4"/>
    <x v="2"/>
    <d v="2023-07-20T00:00:00"/>
    <n v="1632.14"/>
    <n v="1344.84"/>
    <x v="0"/>
  </r>
  <r>
    <n v="783"/>
    <x v="3"/>
    <x v="1"/>
    <x v="3"/>
    <x v="1"/>
    <n v="47649.03"/>
    <n v="268247.15999999997"/>
    <n v="107876.66"/>
    <n v="14.12"/>
    <x v="593"/>
    <x v="4"/>
    <x v="3"/>
    <d v="2023-08-29T00:00:00"/>
    <n v="6648.48"/>
    <n v="5310.97"/>
    <x v="0"/>
  </r>
  <r>
    <n v="5968"/>
    <x v="7"/>
    <x v="1"/>
    <x v="2"/>
    <x v="0"/>
    <n v="67443.570000000007"/>
    <n v="235721.14"/>
    <n v="319325.37"/>
    <n v="10.17"/>
    <x v="593"/>
    <x v="4"/>
    <x v="4"/>
    <d v="2023-12-14T00:00:00"/>
    <n v="4816.59"/>
    <n v="3371.59"/>
    <x v="0"/>
  </r>
  <r>
    <n v="7373"/>
    <x v="9"/>
    <x v="0"/>
    <x v="0"/>
    <x v="0"/>
    <n v="12893.42"/>
    <n v="216997.34"/>
    <n v="411058.93"/>
    <n v="7.5"/>
    <x v="593"/>
    <x v="0"/>
    <x v="1"/>
    <d v="2023-08-09T00:00:00"/>
    <n v="1783.71"/>
    <n v="1163.74"/>
    <x v="0"/>
  </r>
  <r>
    <n v="8853"/>
    <x v="3"/>
    <x v="1"/>
    <x v="4"/>
    <x v="2"/>
    <n v="60647.28"/>
    <n v="32148.74"/>
    <n v="135265.38"/>
    <n v="7.75"/>
    <x v="593"/>
    <x v="0"/>
    <x v="4"/>
    <d v="2023-10-08T00:00:00"/>
    <n v="4669.63"/>
    <n v="2832.15"/>
    <x v="0"/>
  </r>
  <r>
    <n v="1114"/>
    <x v="5"/>
    <x v="2"/>
    <x v="3"/>
    <x v="1"/>
    <n v="41441.61"/>
    <n v="314235.33"/>
    <n v="166848.23000000001"/>
    <n v="15.58"/>
    <x v="593"/>
    <x v="2"/>
    <x v="1"/>
    <d v="2023-07-07T00:00:00"/>
    <n v="5183.42"/>
    <n v="4587.6400000000003"/>
    <x v="0"/>
  </r>
  <r>
    <n v="1203"/>
    <x v="0"/>
    <x v="1"/>
    <x v="4"/>
    <x v="4"/>
    <n v="96815.15"/>
    <n v="144605.07999999999"/>
    <n v="87248.87"/>
    <n v="16.05"/>
    <x v="593"/>
    <x v="2"/>
    <x v="4"/>
    <d v="2023-08-13T00:00:00"/>
    <n v="8370.98"/>
    <n v="6786.15"/>
    <x v="0"/>
  </r>
  <r>
    <n v="3636"/>
    <x v="9"/>
    <x v="0"/>
    <x v="4"/>
    <x v="2"/>
    <n v="49965.9"/>
    <n v="468850.07"/>
    <n v="214480.76"/>
    <n v="6.49"/>
    <x v="593"/>
    <x v="4"/>
    <x v="0"/>
    <d v="2023-09-13T00:00:00"/>
    <n v="5490.67"/>
    <n v="4023.72"/>
    <x v="0"/>
  </r>
  <r>
    <n v="7975"/>
    <x v="4"/>
    <x v="2"/>
    <x v="0"/>
    <x v="0"/>
    <n v="77828.92"/>
    <n v="485101.45"/>
    <n v="161009.15"/>
    <n v="13.2"/>
    <x v="593"/>
    <x v="2"/>
    <x v="4"/>
    <d v="2023-08-02T00:00:00"/>
    <n v="9834.86"/>
    <n v="5777.77"/>
    <x v="0"/>
  </r>
  <r>
    <n v="2589"/>
    <x v="7"/>
    <x v="4"/>
    <x v="1"/>
    <x v="2"/>
    <n v="75323.78"/>
    <n v="351363.23"/>
    <n v="430665.92"/>
    <n v="10.53"/>
    <x v="593"/>
    <x v="1"/>
    <x v="2"/>
    <d v="2023-06-17T00:00:00"/>
    <n v="8625.09"/>
    <n v="5524.55"/>
    <x v="0"/>
  </r>
  <r>
    <n v="301"/>
    <x v="6"/>
    <x v="3"/>
    <x v="2"/>
    <x v="3"/>
    <n v="42491.69"/>
    <n v="155734.39000000001"/>
    <n v="361786"/>
    <n v="13.11"/>
    <x v="593"/>
    <x v="0"/>
    <x v="0"/>
    <d v="2023-01-22T00:00:00"/>
    <n v="2886.06"/>
    <n v="2188.62"/>
    <x v="0"/>
  </r>
  <r>
    <n v="7935"/>
    <x v="4"/>
    <x v="0"/>
    <x v="0"/>
    <x v="1"/>
    <n v="34449.42"/>
    <n v="310539.64"/>
    <n v="64288"/>
    <n v="5.13"/>
    <x v="594"/>
    <x v="4"/>
    <x v="0"/>
    <d v="2023-09-08T00:00:00"/>
    <n v="3925.78"/>
    <n v="2296.12"/>
    <x v="0"/>
  </r>
  <r>
    <n v="7682"/>
    <x v="5"/>
    <x v="0"/>
    <x v="4"/>
    <x v="0"/>
    <n v="20121.400000000001"/>
    <n v="429443.67"/>
    <n v="14672.39"/>
    <n v="11.89"/>
    <x v="594"/>
    <x v="3"/>
    <x v="3"/>
    <d v="2023-05-05T00:00:00"/>
    <n v="2225.7600000000002"/>
    <n v="1704.27"/>
    <x v="0"/>
  </r>
  <r>
    <n v="1159"/>
    <x v="9"/>
    <x v="1"/>
    <x v="3"/>
    <x v="3"/>
    <n v="88289.64"/>
    <n v="290121.15999999997"/>
    <n v="228674.52"/>
    <n v="15.78"/>
    <x v="594"/>
    <x v="3"/>
    <x v="4"/>
    <d v="2023-11-30T00:00:00"/>
    <n v="8705.6299999999992"/>
    <n v="7705.61"/>
    <x v="0"/>
  </r>
  <r>
    <n v="6061"/>
    <x v="7"/>
    <x v="0"/>
    <x v="3"/>
    <x v="3"/>
    <n v="12026.75"/>
    <n v="291854.01"/>
    <n v="493647.57"/>
    <n v="14.75"/>
    <x v="594"/>
    <x v="1"/>
    <x v="4"/>
    <d v="2023-11-07T00:00:00"/>
    <n v="1194.3599999999999"/>
    <n v="975.88"/>
    <x v="0"/>
  </r>
  <r>
    <n v="8959"/>
    <x v="9"/>
    <x v="2"/>
    <x v="1"/>
    <x v="0"/>
    <n v="28151.67"/>
    <n v="110132.21"/>
    <n v="68335.149999999994"/>
    <n v="14.17"/>
    <x v="594"/>
    <x v="0"/>
    <x v="1"/>
    <d v="2023-03-29T00:00:00"/>
    <n v="2312.0300000000002"/>
    <n v="1418.31"/>
    <x v="0"/>
  </r>
  <r>
    <n v="1777"/>
    <x v="8"/>
    <x v="2"/>
    <x v="3"/>
    <x v="2"/>
    <n v="88528.93"/>
    <n v="228555.69"/>
    <n v="217866.76"/>
    <n v="12.86"/>
    <x v="594"/>
    <x v="0"/>
    <x v="1"/>
    <d v="2023-08-21T00:00:00"/>
    <n v="6847.41"/>
    <n v="6091.23"/>
    <x v="0"/>
  </r>
  <r>
    <n v="7333"/>
    <x v="9"/>
    <x v="2"/>
    <x v="3"/>
    <x v="0"/>
    <n v="9689.2199999999993"/>
    <n v="57318.57"/>
    <n v="302006.71999999997"/>
    <n v="11.06"/>
    <x v="594"/>
    <x v="2"/>
    <x v="3"/>
    <d v="2023-05-15T00:00:00"/>
    <n v="1274.03"/>
    <n v="981.95"/>
    <x v="0"/>
  </r>
  <r>
    <n v="2394"/>
    <x v="8"/>
    <x v="2"/>
    <x v="1"/>
    <x v="0"/>
    <n v="9454.51"/>
    <n v="494930.02"/>
    <n v="422405.24"/>
    <n v="11.25"/>
    <x v="594"/>
    <x v="1"/>
    <x v="0"/>
    <d v="2023-07-15T00:00:00"/>
    <n v="614.41"/>
    <n v="399.47"/>
    <x v="0"/>
  </r>
  <r>
    <n v="174"/>
    <x v="2"/>
    <x v="4"/>
    <x v="0"/>
    <x v="1"/>
    <n v="81062.33"/>
    <n v="298515.65999999997"/>
    <n v="189425.35"/>
    <n v="11.51"/>
    <x v="594"/>
    <x v="1"/>
    <x v="2"/>
    <d v="2023-12-10T00:00:00"/>
    <n v="10878.05"/>
    <n v="6858.84"/>
    <x v="0"/>
  </r>
  <r>
    <n v="2050"/>
    <x v="2"/>
    <x v="3"/>
    <x v="0"/>
    <x v="0"/>
    <n v="3950.83"/>
    <n v="329178.95"/>
    <n v="60099.43"/>
    <n v="15.21"/>
    <x v="594"/>
    <x v="4"/>
    <x v="3"/>
    <d v="2023-01-21T00:00:00"/>
    <n v="434.14"/>
    <n v="370.01"/>
    <x v="0"/>
  </r>
  <r>
    <n v="2261"/>
    <x v="2"/>
    <x v="0"/>
    <x v="3"/>
    <x v="4"/>
    <n v="74179.399999999994"/>
    <n v="133104.14000000001"/>
    <n v="104806.27"/>
    <n v="11.19"/>
    <x v="594"/>
    <x v="3"/>
    <x v="0"/>
    <d v="2023-05-28T00:00:00"/>
    <n v="7280.04"/>
    <n v="4590.72"/>
    <x v="0"/>
  </r>
  <r>
    <n v="4622"/>
    <x v="5"/>
    <x v="0"/>
    <x v="0"/>
    <x v="4"/>
    <n v="59378.3"/>
    <n v="77536.28"/>
    <n v="291978"/>
    <n v="12.16"/>
    <x v="594"/>
    <x v="4"/>
    <x v="4"/>
    <d v="2023-10-18T00:00:00"/>
    <n v="6433.65"/>
    <n v="3356.33"/>
    <x v="0"/>
  </r>
  <r>
    <n v="5295"/>
    <x v="5"/>
    <x v="4"/>
    <x v="3"/>
    <x v="1"/>
    <n v="39435.33"/>
    <n v="444425.26"/>
    <n v="146326.32999999999"/>
    <n v="16.739999999999998"/>
    <x v="594"/>
    <x v="2"/>
    <x v="2"/>
    <d v="2023-07-20T00:00:00"/>
    <n v="2673.08"/>
    <n v="1705.65"/>
    <x v="0"/>
  </r>
  <r>
    <n v="1398"/>
    <x v="3"/>
    <x v="2"/>
    <x v="2"/>
    <x v="1"/>
    <n v="2713.32"/>
    <n v="403477.09"/>
    <n v="355203.75"/>
    <n v="15.58"/>
    <x v="595"/>
    <x v="0"/>
    <x v="1"/>
    <d v="2023-06-22T00:00:00"/>
    <n v="384.98"/>
    <n v="209.13"/>
    <x v="0"/>
  </r>
  <r>
    <n v="5448"/>
    <x v="9"/>
    <x v="4"/>
    <x v="1"/>
    <x v="3"/>
    <n v="52529.63"/>
    <n v="109958.17"/>
    <n v="250782.27"/>
    <n v="15.51"/>
    <x v="595"/>
    <x v="2"/>
    <x v="2"/>
    <d v="2023-10-03T00:00:00"/>
    <n v="4035.21"/>
    <n v="2168.46"/>
    <x v="0"/>
  </r>
  <r>
    <n v="5573"/>
    <x v="0"/>
    <x v="3"/>
    <x v="3"/>
    <x v="4"/>
    <n v="35429.89"/>
    <n v="466146.66"/>
    <n v="184455.42"/>
    <n v="15.21"/>
    <x v="595"/>
    <x v="3"/>
    <x v="1"/>
    <d v="2023-11-23T00:00:00"/>
    <n v="4560.96"/>
    <n v="3969.1"/>
    <x v="0"/>
  </r>
  <r>
    <n v="669"/>
    <x v="6"/>
    <x v="4"/>
    <x v="0"/>
    <x v="4"/>
    <n v="70683.839999999997"/>
    <n v="352915.68"/>
    <n v="338639.58"/>
    <n v="11.36"/>
    <x v="595"/>
    <x v="3"/>
    <x v="2"/>
    <d v="2023-03-10T00:00:00"/>
    <n v="6025.03"/>
    <n v="4635.24"/>
    <x v="0"/>
  </r>
  <r>
    <n v="3637"/>
    <x v="2"/>
    <x v="0"/>
    <x v="3"/>
    <x v="1"/>
    <n v="84961.600000000006"/>
    <n v="207781.61"/>
    <n v="255032.98"/>
    <n v="8.8800000000000008"/>
    <x v="595"/>
    <x v="4"/>
    <x v="0"/>
    <d v="2023-07-14T00:00:00"/>
    <n v="5416.21"/>
    <n v="2889.25"/>
    <x v="0"/>
  </r>
  <r>
    <n v="3805"/>
    <x v="7"/>
    <x v="3"/>
    <x v="0"/>
    <x v="3"/>
    <n v="63979.5"/>
    <n v="252911.29"/>
    <n v="75050.070000000007"/>
    <n v="14.7"/>
    <x v="595"/>
    <x v="1"/>
    <x v="1"/>
    <d v="2023-02-08T00:00:00"/>
    <n v="8030.01"/>
    <n v="6337.04"/>
    <x v="0"/>
  </r>
  <r>
    <n v="5304"/>
    <x v="1"/>
    <x v="3"/>
    <x v="0"/>
    <x v="3"/>
    <n v="99261.34"/>
    <n v="260136.42"/>
    <n v="39556.74"/>
    <n v="6.67"/>
    <x v="595"/>
    <x v="4"/>
    <x v="4"/>
    <d v="2023-03-28T00:00:00"/>
    <n v="10156.09"/>
    <n v="6857.54"/>
    <x v="0"/>
  </r>
  <r>
    <n v="3655"/>
    <x v="7"/>
    <x v="3"/>
    <x v="4"/>
    <x v="2"/>
    <n v="68715.05"/>
    <n v="33536.800000000003"/>
    <n v="447774.66"/>
    <n v="6.4"/>
    <x v="595"/>
    <x v="2"/>
    <x v="1"/>
    <d v="2023-06-03T00:00:00"/>
    <n v="9117.2199999999993"/>
    <n v="5405.78"/>
    <x v="0"/>
  </r>
  <r>
    <n v="2808"/>
    <x v="1"/>
    <x v="4"/>
    <x v="2"/>
    <x v="2"/>
    <n v="73930.06"/>
    <n v="54498.64"/>
    <n v="247567.1"/>
    <n v="9.89"/>
    <x v="595"/>
    <x v="2"/>
    <x v="0"/>
    <d v="2023-06-17T00:00:00"/>
    <n v="5244.48"/>
    <n v="4310.2299999999996"/>
    <x v="0"/>
  </r>
  <r>
    <n v="4751"/>
    <x v="8"/>
    <x v="0"/>
    <x v="0"/>
    <x v="4"/>
    <n v="43510.5"/>
    <n v="393945.82"/>
    <n v="106962.67"/>
    <n v="6.69"/>
    <x v="595"/>
    <x v="3"/>
    <x v="3"/>
    <d v="2023-02-25T00:00:00"/>
    <n v="4256.54"/>
    <n v="2594.0100000000002"/>
    <x v="0"/>
  </r>
  <r>
    <n v="5440"/>
    <x v="1"/>
    <x v="0"/>
    <x v="1"/>
    <x v="1"/>
    <n v="14348.07"/>
    <n v="387172.65"/>
    <n v="232794"/>
    <n v="16.12"/>
    <x v="595"/>
    <x v="2"/>
    <x v="4"/>
    <d v="2023-02-05T00:00:00"/>
    <n v="1260.28"/>
    <n v="1119.0999999999999"/>
    <x v="0"/>
  </r>
  <r>
    <n v="3161"/>
    <x v="1"/>
    <x v="3"/>
    <x v="0"/>
    <x v="4"/>
    <n v="22003.87"/>
    <n v="430395.91"/>
    <n v="151476.6"/>
    <n v="16.21"/>
    <x v="595"/>
    <x v="0"/>
    <x v="0"/>
    <d v="2023-10-16T00:00:00"/>
    <n v="1382.53"/>
    <n v="1018.17"/>
    <x v="0"/>
  </r>
  <r>
    <n v="7415"/>
    <x v="6"/>
    <x v="3"/>
    <x v="4"/>
    <x v="3"/>
    <n v="45837.81"/>
    <n v="339107.03"/>
    <n v="216340.23"/>
    <n v="6.06"/>
    <x v="595"/>
    <x v="1"/>
    <x v="0"/>
    <d v="2023-06-25T00:00:00"/>
    <n v="2382.84"/>
    <n v="1996.54"/>
    <x v="0"/>
  </r>
  <r>
    <n v="4736"/>
    <x v="4"/>
    <x v="0"/>
    <x v="0"/>
    <x v="0"/>
    <n v="49580.74"/>
    <n v="39939.269999999997"/>
    <n v="476762.97"/>
    <n v="15.54"/>
    <x v="595"/>
    <x v="3"/>
    <x v="2"/>
    <d v="2023-10-13T00:00:00"/>
    <n v="3955.09"/>
    <n v="2443"/>
    <x v="0"/>
  </r>
  <r>
    <n v="2101"/>
    <x v="7"/>
    <x v="2"/>
    <x v="0"/>
    <x v="3"/>
    <n v="11760.53"/>
    <n v="447201.26"/>
    <n v="480843.07"/>
    <n v="6.5"/>
    <x v="595"/>
    <x v="2"/>
    <x v="3"/>
    <d v="2023-07-12T00:00:00"/>
    <n v="1628.57"/>
    <n v="1044.58"/>
    <x v="0"/>
  </r>
  <r>
    <n v="5947"/>
    <x v="9"/>
    <x v="3"/>
    <x v="1"/>
    <x v="0"/>
    <n v="63197.17"/>
    <n v="349696.9"/>
    <n v="85391.03"/>
    <n v="14.67"/>
    <x v="595"/>
    <x v="3"/>
    <x v="1"/>
    <d v="2023-08-05T00:00:00"/>
    <n v="7482.12"/>
    <n v="4134.66"/>
    <x v="0"/>
  </r>
  <r>
    <n v="3007"/>
    <x v="5"/>
    <x v="1"/>
    <x v="1"/>
    <x v="4"/>
    <n v="31975.91"/>
    <n v="397386.75"/>
    <n v="491012.08"/>
    <n v="7.65"/>
    <x v="595"/>
    <x v="3"/>
    <x v="2"/>
    <d v="2023-03-27T00:00:00"/>
    <n v="2628.29"/>
    <n v="1909.41"/>
    <x v="0"/>
  </r>
  <r>
    <n v="5272"/>
    <x v="8"/>
    <x v="0"/>
    <x v="0"/>
    <x v="4"/>
    <n v="58445.19"/>
    <n v="156149.29"/>
    <n v="444766.23"/>
    <n v="6.63"/>
    <x v="595"/>
    <x v="0"/>
    <x v="1"/>
    <d v="2023-05-24T00:00:00"/>
    <n v="7602.36"/>
    <n v="5005.5600000000004"/>
    <x v="0"/>
  </r>
  <r>
    <n v="3553"/>
    <x v="6"/>
    <x v="4"/>
    <x v="4"/>
    <x v="2"/>
    <n v="38722.120000000003"/>
    <n v="497856.4"/>
    <n v="49573.86"/>
    <n v="16.059999999999999"/>
    <x v="595"/>
    <x v="2"/>
    <x v="1"/>
    <d v="2023-01-23T00:00:00"/>
    <n v="3559.9"/>
    <n v="2913.49"/>
    <x v="0"/>
  </r>
  <r>
    <n v="5959"/>
    <x v="4"/>
    <x v="2"/>
    <x v="0"/>
    <x v="4"/>
    <n v="65724.759999999995"/>
    <n v="91309.17"/>
    <n v="55677.02"/>
    <n v="10.08"/>
    <x v="595"/>
    <x v="1"/>
    <x v="2"/>
    <d v="2023-05-06T00:00:00"/>
    <n v="5093.57"/>
    <n v="3320.85"/>
    <x v="0"/>
  </r>
  <r>
    <n v="3677"/>
    <x v="6"/>
    <x v="3"/>
    <x v="2"/>
    <x v="1"/>
    <n v="50444.52"/>
    <n v="382059.09"/>
    <n v="215193.58"/>
    <n v="17.05"/>
    <x v="595"/>
    <x v="3"/>
    <x v="3"/>
    <d v="2023-07-09T00:00:00"/>
    <n v="4478.37"/>
    <n v="2497.2600000000002"/>
    <x v="0"/>
  </r>
  <r>
    <n v="3903"/>
    <x v="4"/>
    <x v="3"/>
    <x v="2"/>
    <x v="2"/>
    <n v="72362.179999999993"/>
    <n v="110168.73"/>
    <n v="390876.55"/>
    <n v="6.22"/>
    <x v="595"/>
    <x v="0"/>
    <x v="4"/>
    <d v="2023-02-18T00:00:00"/>
    <n v="8392.65"/>
    <n v="6435.93"/>
    <x v="0"/>
  </r>
  <r>
    <n v="4562"/>
    <x v="6"/>
    <x v="0"/>
    <x v="0"/>
    <x v="3"/>
    <n v="39089.07"/>
    <n v="476211.95"/>
    <n v="370524.9"/>
    <n v="15.76"/>
    <x v="595"/>
    <x v="4"/>
    <x v="0"/>
    <d v="2023-12-18T00:00:00"/>
    <n v="3252.79"/>
    <n v="2180.92"/>
    <x v="0"/>
  </r>
  <r>
    <n v="1891"/>
    <x v="5"/>
    <x v="0"/>
    <x v="3"/>
    <x v="4"/>
    <n v="30684.87"/>
    <n v="133666.79999999999"/>
    <n v="361772.89"/>
    <n v="17.82"/>
    <x v="595"/>
    <x v="0"/>
    <x v="2"/>
    <d v="2023-10-08T00:00:00"/>
    <n v="3421.12"/>
    <n v="2605.7600000000002"/>
    <x v="0"/>
  </r>
  <r>
    <n v="8227"/>
    <x v="6"/>
    <x v="4"/>
    <x v="2"/>
    <x v="3"/>
    <n v="21420.77"/>
    <n v="387354.47"/>
    <n v="87114.04"/>
    <n v="14.54"/>
    <x v="595"/>
    <x v="1"/>
    <x v="0"/>
    <d v="2023-11-15T00:00:00"/>
    <n v="1885.99"/>
    <n v="1645.49"/>
    <x v="0"/>
  </r>
  <r>
    <n v="8000"/>
    <x v="3"/>
    <x v="1"/>
    <x v="0"/>
    <x v="1"/>
    <n v="10362.23"/>
    <n v="262152.93"/>
    <n v="67089.7"/>
    <n v="7.17"/>
    <x v="596"/>
    <x v="2"/>
    <x v="0"/>
    <d v="2023-08-30T00:00:00"/>
    <n v="1376.24"/>
    <n v="726.33"/>
    <x v="0"/>
  </r>
  <r>
    <n v="4285"/>
    <x v="9"/>
    <x v="0"/>
    <x v="3"/>
    <x v="4"/>
    <n v="9974.15"/>
    <n v="274520.92"/>
    <n v="438080.13"/>
    <n v="12.64"/>
    <x v="596"/>
    <x v="0"/>
    <x v="2"/>
    <d v="2023-11-03T00:00:00"/>
    <n v="1222.0999999999999"/>
    <n v="623.54"/>
    <x v="0"/>
  </r>
  <r>
    <n v="4894"/>
    <x v="9"/>
    <x v="3"/>
    <x v="4"/>
    <x v="2"/>
    <n v="97229.49"/>
    <n v="86608.09"/>
    <n v="169778.45"/>
    <n v="6.01"/>
    <x v="596"/>
    <x v="1"/>
    <x v="1"/>
    <d v="2023-09-30T00:00:00"/>
    <n v="5129.1099999999997"/>
    <n v="3210.38"/>
    <x v="0"/>
  </r>
  <r>
    <n v="9931"/>
    <x v="8"/>
    <x v="3"/>
    <x v="4"/>
    <x v="0"/>
    <n v="57215.6"/>
    <n v="29114.57"/>
    <n v="428068.14"/>
    <n v="13.44"/>
    <x v="596"/>
    <x v="4"/>
    <x v="4"/>
    <d v="2023-02-08T00:00:00"/>
    <n v="3528.99"/>
    <n v="2203.19"/>
    <x v="0"/>
  </r>
  <r>
    <n v="420"/>
    <x v="7"/>
    <x v="2"/>
    <x v="2"/>
    <x v="3"/>
    <n v="78349.539999999994"/>
    <n v="190608.71"/>
    <n v="335736.54"/>
    <n v="5.87"/>
    <x v="596"/>
    <x v="3"/>
    <x v="4"/>
    <d v="2023-05-01T00:00:00"/>
    <n v="4051.05"/>
    <n v="2371.37"/>
    <x v="0"/>
  </r>
  <r>
    <n v="4244"/>
    <x v="5"/>
    <x v="1"/>
    <x v="0"/>
    <x v="4"/>
    <n v="85495.73"/>
    <n v="73074.16"/>
    <n v="194282.8"/>
    <n v="16.239999999999998"/>
    <x v="596"/>
    <x v="0"/>
    <x v="4"/>
    <d v="2023-03-15T00:00:00"/>
    <n v="4539.21"/>
    <n v="4032.59"/>
    <x v="0"/>
  </r>
  <r>
    <n v="4384"/>
    <x v="8"/>
    <x v="4"/>
    <x v="2"/>
    <x v="3"/>
    <n v="54789.57"/>
    <n v="394270.19"/>
    <n v="225974.57"/>
    <n v="17.55"/>
    <x v="596"/>
    <x v="4"/>
    <x v="3"/>
    <d v="2023-08-18T00:00:00"/>
    <n v="4175.07"/>
    <n v="2503.3000000000002"/>
    <x v="0"/>
  </r>
  <r>
    <n v="8108"/>
    <x v="4"/>
    <x v="2"/>
    <x v="2"/>
    <x v="3"/>
    <n v="77183.63"/>
    <n v="70248.91"/>
    <n v="356563.20000000001"/>
    <n v="15.65"/>
    <x v="596"/>
    <x v="2"/>
    <x v="4"/>
    <d v="2023-08-22T00:00:00"/>
    <n v="11450.36"/>
    <n v="7443.08"/>
    <x v="0"/>
  </r>
  <r>
    <n v="678"/>
    <x v="2"/>
    <x v="2"/>
    <x v="3"/>
    <x v="1"/>
    <n v="77224.34"/>
    <n v="292892.40999999997"/>
    <n v="151541.53"/>
    <n v="17.72"/>
    <x v="596"/>
    <x v="3"/>
    <x v="2"/>
    <d v="2023-02-06T00:00:00"/>
    <n v="7656.68"/>
    <n v="5523.41"/>
    <x v="0"/>
  </r>
  <r>
    <n v="690"/>
    <x v="6"/>
    <x v="4"/>
    <x v="1"/>
    <x v="4"/>
    <n v="53365.98"/>
    <n v="464070.23"/>
    <n v="104652.81"/>
    <n v="5.45"/>
    <x v="596"/>
    <x v="4"/>
    <x v="4"/>
    <d v="2023-08-10T00:00:00"/>
    <n v="2939.86"/>
    <n v="2041.27"/>
    <x v="0"/>
  </r>
  <r>
    <n v="3856"/>
    <x v="2"/>
    <x v="1"/>
    <x v="2"/>
    <x v="4"/>
    <n v="43725.9"/>
    <n v="76317.710000000006"/>
    <n v="358172.7"/>
    <n v="15.89"/>
    <x v="596"/>
    <x v="3"/>
    <x v="0"/>
    <d v="2023-10-12T00:00:00"/>
    <n v="2745.24"/>
    <n v="2176.29"/>
    <x v="0"/>
  </r>
  <r>
    <n v="8219"/>
    <x v="6"/>
    <x v="0"/>
    <x v="4"/>
    <x v="4"/>
    <n v="75686.720000000001"/>
    <n v="351110.06"/>
    <n v="145798.21"/>
    <n v="8.61"/>
    <x v="596"/>
    <x v="2"/>
    <x v="0"/>
    <d v="2023-03-20T00:00:00"/>
    <n v="8403.3799999999992"/>
    <n v="4617.84"/>
    <x v="0"/>
  </r>
  <r>
    <n v="3494"/>
    <x v="4"/>
    <x v="2"/>
    <x v="4"/>
    <x v="0"/>
    <n v="15310.2"/>
    <n v="49141.33"/>
    <n v="98281.56"/>
    <n v="12.56"/>
    <x v="596"/>
    <x v="4"/>
    <x v="0"/>
    <d v="2023-08-20T00:00:00"/>
    <n v="903.6"/>
    <n v="672.79"/>
    <x v="0"/>
  </r>
  <r>
    <n v="8907"/>
    <x v="7"/>
    <x v="4"/>
    <x v="0"/>
    <x v="3"/>
    <n v="40318.25"/>
    <n v="215050.34"/>
    <n v="45511.69"/>
    <n v="16.440000000000001"/>
    <x v="596"/>
    <x v="0"/>
    <x v="2"/>
    <d v="2023-03-10T00:00:00"/>
    <n v="3709.13"/>
    <n v="2624.84"/>
    <x v="0"/>
  </r>
  <r>
    <n v="611"/>
    <x v="3"/>
    <x v="2"/>
    <x v="1"/>
    <x v="1"/>
    <n v="10976.16"/>
    <n v="39253.03"/>
    <n v="20871.990000000002"/>
    <n v="11.49"/>
    <x v="596"/>
    <x v="4"/>
    <x v="2"/>
    <d v="2023-10-11T00:00:00"/>
    <n v="1598.04"/>
    <n v="912.72"/>
    <x v="0"/>
  </r>
  <r>
    <n v="4887"/>
    <x v="6"/>
    <x v="4"/>
    <x v="1"/>
    <x v="2"/>
    <n v="1851.06"/>
    <n v="418578.61"/>
    <n v="27301.67"/>
    <n v="11.34"/>
    <x v="597"/>
    <x v="2"/>
    <x v="3"/>
    <d v="2023-12-14T00:00:00"/>
    <n v="103.88"/>
    <n v="92.34"/>
    <x v="0"/>
  </r>
  <r>
    <n v="4461"/>
    <x v="1"/>
    <x v="3"/>
    <x v="2"/>
    <x v="3"/>
    <n v="80821.39"/>
    <n v="265612.83"/>
    <n v="357694.22"/>
    <n v="16.84"/>
    <x v="597"/>
    <x v="2"/>
    <x v="2"/>
    <d v="2023-05-20T00:00:00"/>
    <n v="5923.52"/>
    <n v="4703.34"/>
    <x v="0"/>
  </r>
  <r>
    <n v="7874"/>
    <x v="6"/>
    <x v="3"/>
    <x v="1"/>
    <x v="3"/>
    <n v="1876.47"/>
    <n v="410062.89"/>
    <n v="213955.08"/>
    <n v="17.07"/>
    <x v="597"/>
    <x v="0"/>
    <x v="3"/>
    <d v="2023-11-23T00:00:00"/>
    <n v="267.5"/>
    <n v="160.13999999999999"/>
    <x v="0"/>
  </r>
  <r>
    <n v="5770"/>
    <x v="1"/>
    <x v="0"/>
    <x v="3"/>
    <x v="0"/>
    <n v="99216.57"/>
    <n v="447209.7"/>
    <n v="133006.32999999999"/>
    <n v="5.63"/>
    <x v="597"/>
    <x v="1"/>
    <x v="1"/>
    <d v="2023-05-24T00:00:00"/>
    <n v="10741.58"/>
    <n v="7697.66"/>
    <x v="0"/>
  </r>
  <r>
    <n v="9145"/>
    <x v="7"/>
    <x v="0"/>
    <x v="4"/>
    <x v="2"/>
    <n v="84812.65"/>
    <n v="277389.12"/>
    <n v="25405.85"/>
    <n v="8.0299999999999994"/>
    <x v="597"/>
    <x v="3"/>
    <x v="2"/>
    <d v="2023-10-04T00:00:00"/>
    <n v="11420.57"/>
    <n v="8999.58"/>
    <x v="0"/>
  </r>
  <r>
    <n v="5637"/>
    <x v="9"/>
    <x v="2"/>
    <x v="2"/>
    <x v="3"/>
    <n v="11783.5"/>
    <n v="248638.93"/>
    <n v="195377.42"/>
    <n v="10.43"/>
    <x v="597"/>
    <x v="1"/>
    <x v="2"/>
    <d v="2023-12-31T00:00:00"/>
    <n v="590.55999999999995"/>
    <n v="453.7"/>
    <x v="0"/>
  </r>
  <r>
    <n v="2348"/>
    <x v="7"/>
    <x v="2"/>
    <x v="4"/>
    <x v="3"/>
    <n v="92654.03"/>
    <n v="498895.91"/>
    <n v="32770.949999999997"/>
    <n v="14.49"/>
    <x v="597"/>
    <x v="0"/>
    <x v="0"/>
    <d v="2023-01-01T00:00:00"/>
    <n v="13137.59"/>
    <n v="10779.14"/>
    <x v="0"/>
  </r>
  <r>
    <n v="5609"/>
    <x v="3"/>
    <x v="3"/>
    <x v="0"/>
    <x v="0"/>
    <n v="27222.39"/>
    <n v="98806.64"/>
    <n v="368836.07"/>
    <n v="9.6199999999999992"/>
    <x v="597"/>
    <x v="1"/>
    <x v="0"/>
    <d v="2023-01-11T00:00:00"/>
    <n v="1668.59"/>
    <n v="958.62"/>
    <x v="0"/>
  </r>
  <r>
    <n v="4038"/>
    <x v="8"/>
    <x v="0"/>
    <x v="1"/>
    <x v="4"/>
    <n v="52984.22"/>
    <n v="198395.77"/>
    <n v="269214.06"/>
    <n v="9.65"/>
    <x v="597"/>
    <x v="1"/>
    <x v="0"/>
    <d v="2023-08-30T00:00:00"/>
    <n v="7616.39"/>
    <n v="6025.04"/>
    <x v="0"/>
  </r>
  <r>
    <n v="9227"/>
    <x v="4"/>
    <x v="1"/>
    <x v="4"/>
    <x v="3"/>
    <n v="72363.87"/>
    <n v="43639.16"/>
    <n v="111069.12"/>
    <n v="5.88"/>
    <x v="597"/>
    <x v="0"/>
    <x v="1"/>
    <d v="2023-09-13T00:00:00"/>
    <n v="7306.54"/>
    <n v="5339.03"/>
    <x v="0"/>
  </r>
  <r>
    <n v="3425"/>
    <x v="6"/>
    <x v="0"/>
    <x v="4"/>
    <x v="3"/>
    <n v="47340.1"/>
    <n v="69985.179999999993"/>
    <n v="386333.65"/>
    <n v="14.3"/>
    <x v="597"/>
    <x v="3"/>
    <x v="2"/>
    <d v="2023-04-22T00:00:00"/>
    <n v="4268.25"/>
    <n v="3434.48"/>
    <x v="0"/>
  </r>
  <r>
    <n v="7567"/>
    <x v="3"/>
    <x v="0"/>
    <x v="1"/>
    <x v="2"/>
    <n v="43219.63"/>
    <n v="110411"/>
    <n v="49465.36"/>
    <n v="8.17"/>
    <x v="597"/>
    <x v="0"/>
    <x v="4"/>
    <d v="2023-04-16T00:00:00"/>
    <n v="2601.7199999999998"/>
    <n v="1606.65"/>
    <x v="0"/>
  </r>
  <r>
    <n v="3130"/>
    <x v="9"/>
    <x v="0"/>
    <x v="3"/>
    <x v="3"/>
    <n v="12854.01"/>
    <n v="327936.12"/>
    <n v="24866.18"/>
    <n v="11.65"/>
    <x v="597"/>
    <x v="3"/>
    <x v="2"/>
    <d v="2023-01-23T00:00:00"/>
    <n v="1529.03"/>
    <n v="1041.54"/>
    <x v="0"/>
  </r>
  <r>
    <n v="3720"/>
    <x v="2"/>
    <x v="1"/>
    <x v="4"/>
    <x v="3"/>
    <n v="23235.16"/>
    <n v="7903.29"/>
    <n v="209162.15"/>
    <n v="15.92"/>
    <x v="597"/>
    <x v="4"/>
    <x v="4"/>
    <d v="2023-05-28T00:00:00"/>
    <n v="1804.11"/>
    <n v="1192.9000000000001"/>
    <x v="0"/>
  </r>
  <r>
    <n v="3709"/>
    <x v="8"/>
    <x v="4"/>
    <x v="0"/>
    <x v="3"/>
    <n v="21115.31"/>
    <n v="71825.350000000006"/>
    <n v="293300.63"/>
    <n v="15.04"/>
    <x v="597"/>
    <x v="3"/>
    <x v="3"/>
    <d v="2023-11-30T00:00:00"/>
    <n v="1993.58"/>
    <n v="1221.54"/>
    <x v="0"/>
  </r>
  <r>
    <n v="9184"/>
    <x v="1"/>
    <x v="1"/>
    <x v="3"/>
    <x v="4"/>
    <n v="70463.820000000007"/>
    <n v="179840.97"/>
    <n v="116047.41"/>
    <n v="8.43"/>
    <x v="598"/>
    <x v="2"/>
    <x v="2"/>
    <d v="2023-06-06T00:00:00"/>
    <n v="8405.33"/>
    <n v="5470.46"/>
    <x v="0"/>
  </r>
  <r>
    <n v="7492"/>
    <x v="9"/>
    <x v="0"/>
    <x v="1"/>
    <x v="2"/>
    <n v="89126.82"/>
    <n v="166030.34"/>
    <n v="377732.23"/>
    <n v="8.8699999999999992"/>
    <x v="598"/>
    <x v="3"/>
    <x v="4"/>
    <d v="2023-04-09T00:00:00"/>
    <n v="11138.73"/>
    <n v="7288.23"/>
    <x v="0"/>
  </r>
  <r>
    <n v="1788"/>
    <x v="1"/>
    <x v="2"/>
    <x v="3"/>
    <x v="4"/>
    <n v="45627.06"/>
    <n v="38769.35"/>
    <n v="112731.86"/>
    <n v="10.98"/>
    <x v="598"/>
    <x v="4"/>
    <x v="2"/>
    <d v="2023-02-02T00:00:00"/>
    <n v="6361.48"/>
    <n v="4056.1"/>
    <x v="0"/>
  </r>
  <r>
    <n v="3270"/>
    <x v="5"/>
    <x v="4"/>
    <x v="3"/>
    <x v="0"/>
    <n v="66952.25"/>
    <n v="227779.11"/>
    <n v="321687.61"/>
    <n v="13.02"/>
    <x v="598"/>
    <x v="3"/>
    <x v="2"/>
    <d v="2023-11-15T00:00:00"/>
    <n v="4157.01"/>
    <n v="2771.53"/>
    <x v="0"/>
  </r>
  <r>
    <n v="9711"/>
    <x v="6"/>
    <x v="4"/>
    <x v="1"/>
    <x v="3"/>
    <n v="25152.93"/>
    <n v="185797.16"/>
    <n v="443913.25"/>
    <n v="6.87"/>
    <x v="598"/>
    <x v="0"/>
    <x v="1"/>
    <d v="2023-08-13T00:00:00"/>
    <n v="2429.35"/>
    <n v="1324.49"/>
    <x v="0"/>
  </r>
  <r>
    <n v="3627"/>
    <x v="3"/>
    <x v="4"/>
    <x v="2"/>
    <x v="4"/>
    <n v="12183.77"/>
    <n v="410679.38"/>
    <n v="182365.13"/>
    <n v="16.239999999999998"/>
    <x v="598"/>
    <x v="1"/>
    <x v="3"/>
    <d v="2023-10-28T00:00:00"/>
    <n v="1732.3"/>
    <n v="1121.69"/>
    <x v="0"/>
  </r>
  <r>
    <n v="9990"/>
    <x v="1"/>
    <x v="4"/>
    <x v="1"/>
    <x v="2"/>
    <n v="51625.52"/>
    <n v="64768.99"/>
    <n v="84457.52"/>
    <n v="9.56"/>
    <x v="598"/>
    <x v="4"/>
    <x v="3"/>
    <d v="2023-02-19T00:00:00"/>
    <n v="4655.93"/>
    <n v="3565.89"/>
    <x v="0"/>
  </r>
  <r>
    <n v="2579"/>
    <x v="8"/>
    <x v="1"/>
    <x v="1"/>
    <x v="3"/>
    <n v="45878.85"/>
    <n v="208595.18"/>
    <n v="97580.2"/>
    <n v="11.78"/>
    <x v="598"/>
    <x v="4"/>
    <x v="0"/>
    <d v="2023-12-20T00:00:00"/>
    <n v="6619.72"/>
    <n v="3811.59"/>
    <x v="0"/>
  </r>
  <r>
    <n v="1886"/>
    <x v="5"/>
    <x v="0"/>
    <x v="2"/>
    <x v="2"/>
    <n v="29664.25"/>
    <n v="264107.44"/>
    <n v="353584.4"/>
    <n v="10.6"/>
    <x v="598"/>
    <x v="3"/>
    <x v="3"/>
    <d v="2023-02-19T00:00:00"/>
    <n v="3138.02"/>
    <n v="2179.91"/>
    <x v="0"/>
  </r>
  <r>
    <n v="9039"/>
    <x v="4"/>
    <x v="4"/>
    <x v="0"/>
    <x v="1"/>
    <n v="20189.87"/>
    <n v="386674.12"/>
    <n v="156359.07999999999"/>
    <n v="16.62"/>
    <x v="598"/>
    <x v="1"/>
    <x v="1"/>
    <d v="2023-06-25T00:00:00"/>
    <n v="2495.1"/>
    <n v="1462.64"/>
    <x v="0"/>
  </r>
  <r>
    <n v="7636"/>
    <x v="6"/>
    <x v="1"/>
    <x v="3"/>
    <x v="1"/>
    <n v="25100.81"/>
    <n v="382766.99"/>
    <n v="7378.54"/>
    <n v="8.25"/>
    <x v="598"/>
    <x v="3"/>
    <x v="0"/>
    <d v="2023-01-01T00:00:00"/>
    <n v="3369.45"/>
    <n v="2283.92"/>
    <x v="0"/>
  </r>
  <r>
    <n v="9346"/>
    <x v="5"/>
    <x v="1"/>
    <x v="3"/>
    <x v="2"/>
    <n v="89257.81"/>
    <n v="490651.44"/>
    <n v="49533.9"/>
    <n v="17.57"/>
    <x v="598"/>
    <x v="2"/>
    <x v="4"/>
    <d v="2023-12-22T00:00:00"/>
    <n v="6237.53"/>
    <n v="5475.25"/>
    <x v="0"/>
  </r>
  <r>
    <n v="9583"/>
    <x v="6"/>
    <x v="3"/>
    <x v="1"/>
    <x v="0"/>
    <n v="43355.07"/>
    <n v="160916.59"/>
    <n v="6676.8"/>
    <n v="11.31"/>
    <x v="598"/>
    <x v="4"/>
    <x v="1"/>
    <d v="2023-09-06T00:00:00"/>
    <n v="5455.67"/>
    <n v="3916.74"/>
    <x v="0"/>
  </r>
  <r>
    <n v="6111"/>
    <x v="3"/>
    <x v="0"/>
    <x v="0"/>
    <x v="3"/>
    <n v="33777.03"/>
    <n v="338919.38"/>
    <n v="195766.21"/>
    <n v="16.809999999999999"/>
    <x v="599"/>
    <x v="4"/>
    <x v="3"/>
    <d v="2023-11-15T00:00:00"/>
    <n v="4560.8900000000003"/>
    <n v="3999.98"/>
    <x v="0"/>
  </r>
  <r>
    <n v="9015"/>
    <x v="1"/>
    <x v="1"/>
    <x v="0"/>
    <x v="3"/>
    <n v="70892.52"/>
    <n v="310953.71999999997"/>
    <n v="19737.78"/>
    <n v="15.63"/>
    <x v="599"/>
    <x v="2"/>
    <x v="1"/>
    <d v="2023-06-28T00:00:00"/>
    <n v="7265.63"/>
    <n v="6336.78"/>
    <x v="0"/>
  </r>
  <r>
    <n v="6499"/>
    <x v="2"/>
    <x v="2"/>
    <x v="4"/>
    <x v="2"/>
    <n v="60379.34"/>
    <n v="408326.35"/>
    <n v="459210.56"/>
    <n v="10.56"/>
    <x v="599"/>
    <x v="2"/>
    <x v="2"/>
    <d v="2023-11-22T00:00:00"/>
    <n v="7855.5"/>
    <n v="6408.19"/>
    <x v="0"/>
  </r>
  <r>
    <n v="743"/>
    <x v="1"/>
    <x v="2"/>
    <x v="3"/>
    <x v="1"/>
    <n v="74394.03"/>
    <n v="8572.5499999999993"/>
    <n v="419966.5"/>
    <n v="12.21"/>
    <x v="599"/>
    <x v="1"/>
    <x v="0"/>
    <d v="2023-04-30T00:00:00"/>
    <n v="5748.44"/>
    <n v="3201.3"/>
    <x v="0"/>
  </r>
  <r>
    <n v="7967"/>
    <x v="3"/>
    <x v="2"/>
    <x v="0"/>
    <x v="2"/>
    <n v="31960.01"/>
    <n v="220878.89"/>
    <n v="366315.36"/>
    <n v="8.44"/>
    <x v="599"/>
    <x v="0"/>
    <x v="4"/>
    <d v="2023-07-13T00:00:00"/>
    <n v="3229.29"/>
    <n v="2843.26"/>
    <x v="0"/>
  </r>
  <r>
    <n v="2272"/>
    <x v="2"/>
    <x v="3"/>
    <x v="0"/>
    <x v="1"/>
    <n v="57880.19"/>
    <n v="159731.07"/>
    <n v="489530.98"/>
    <n v="10.78"/>
    <x v="599"/>
    <x v="1"/>
    <x v="3"/>
    <d v="2023-08-29T00:00:00"/>
    <n v="3280.93"/>
    <n v="2534.63"/>
    <x v="0"/>
  </r>
  <r>
    <n v="2260"/>
    <x v="6"/>
    <x v="1"/>
    <x v="0"/>
    <x v="3"/>
    <n v="97304.38"/>
    <n v="159607.13"/>
    <n v="120674.29"/>
    <n v="16.63"/>
    <x v="599"/>
    <x v="0"/>
    <x v="1"/>
    <d v="2023-04-13T00:00:00"/>
    <n v="8426.59"/>
    <n v="5618.8"/>
    <x v="0"/>
  </r>
  <r>
    <n v="1008"/>
    <x v="0"/>
    <x v="4"/>
    <x v="2"/>
    <x v="4"/>
    <n v="46623.65"/>
    <n v="337124.6"/>
    <n v="142083.53"/>
    <n v="7.82"/>
    <x v="599"/>
    <x v="1"/>
    <x v="4"/>
    <d v="2023-09-23T00:00:00"/>
    <n v="3601.02"/>
    <n v="1962.25"/>
    <x v="0"/>
  </r>
  <r>
    <n v="3043"/>
    <x v="1"/>
    <x v="1"/>
    <x v="3"/>
    <x v="0"/>
    <n v="71023.899999999994"/>
    <n v="391209.01"/>
    <n v="251764.61"/>
    <n v="9.9600000000000009"/>
    <x v="599"/>
    <x v="0"/>
    <x v="3"/>
    <d v="2023-10-25T00:00:00"/>
    <n v="4240.67"/>
    <n v="2143.02"/>
    <x v="0"/>
  </r>
  <r>
    <n v="6344"/>
    <x v="1"/>
    <x v="2"/>
    <x v="2"/>
    <x v="0"/>
    <n v="16191.41"/>
    <n v="479246.27"/>
    <n v="218041.86"/>
    <n v="15.93"/>
    <x v="599"/>
    <x v="4"/>
    <x v="2"/>
    <d v="2023-09-29T00:00:00"/>
    <n v="2180.31"/>
    <n v="1689.6"/>
    <x v="0"/>
  </r>
  <r>
    <n v="176"/>
    <x v="9"/>
    <x v="3"/>
    <x v="1"/>
    <x v="2"/>
    <n v="19746.38"/>
    <n v="89239.46"/>
    <n v="263435.84999999998"/>
    <n v="17.489999999999998"/>
    <x v="599"/>
    <x v="3"/>
    <x v="1"/>
    <d v="2023-12-17T00:00:00"/>
    <n v="1800.6"/>
    <n v="1129.75"/>
    <x v="0"/>
  </r>
  <r>
    <n v="3258"/>
    <x v="7"/>
    <x v="2"/>
    <x v="0"/>
    <x v="4"/>
    <n v="83794.19"/>
    <n v="184055.66"/>
    <n v="460115.03"/>
    <n v="11.23"/>
    <x v="599"/>
    <x v="4"/>
    <x v="4"/>
    <d v="2023-02-15T00:00:00"/>
    <n v="6233.13"/>
    <n v="3580.32"/>
    <x v="0"/>
  </r>
  <r>
    <n v="2805"/>
    <x v="4"/>
    <x v="1"/>
    <x v="4"/>
    <x v="1"/>
    <n v="30417.93"/>
    <n v="68880.649999999994"/>
    <n v="20225.8"/>
    <n v="15.68"/>
    <x v="599"/>
    <x v="4"/>
    <x v="3"/>
    <d v="2023-10-05T00:00:00"/>
    <n v="4140.32"/>
    <n v="3499.8"/>
    <x v="0"/>
  </r>
  <r>
    <n v="7359"/>
    <x v="3"/>
    <x v="3"/>
    <x v="4"/>
    <x v="4"/>
    <n v="57480.7"/>
    <n v="362602.08"/>
    <n v="239512.95"/>
    <n v="5.81"/>
    <x v="599"/>
    <x v="1"/>
    <x v="1"/>
    <d v="2023-06-28T00:00:00"/>
    <n v="6818.15"/>
    <n v="3779.27"/>
    <x v="0"/>
  </r>
  <r>
    <n v="5454"/>
    <x v="3"/>
    <x v="3"/>
    <x v="4"/>
    <x v="1"/>
    <n v="26316.04"/>
    <n v="419128.17"/>
    <n v="41867.47"/>
    <n v="17"/>
    <x v="599"/>
    <x v="1"/>
    <x v="0"/>
    <d v="2023-10-26T00:00:00"/>
    <n v="3114.57"/>
    <n v="2461"/>
    <x v="0"/>
  </r>
  <r>
    <n v="452"/>
    <x v="9"/>
    <x v="4"/>
    <x v="0"/>
    <x v="2"/>
    <n v="61108.75"/>
    <n v="215191.09"/>
    <n v="145633.25"/>
    <n v="15.23"/>
    <x v="599"/>
    <x v="2"/>
    <x v="3"/>
    <d v="2023-12-03T00:00:00"/>
    <n v="5872.4"/>
    <n v="5131.28"/>
    <x v="0"/>
  </r>
  <r>
    <n v="5556"/>
    <x v="4"/>
    <x v="0"/>
    <x v="2"/>
    <x v="2"/>
    <n v="97248.92"/>
    <n v="154439.18"/>
    <n v="29340.84"/>
    <n v="6.4"/>
    <x v="599"/>
    <x v="1"/>
    <x v="4"/>
    <d v="2023-09-11T00:00:00"/>
    <n v="7720.57"/>
    <n v="4276.83"/>
    <x v="0"/>
  </r>
  <r>
    <n v="8319"/>
    <x v="1"/>
    <x v="2"/>
    <x v="0"/>
    <x v="3"/>
    <n v="50485.85"/>
    <n v="489015.46"/>
    <n v="217685.34"/>
    <n v="9.48"/>
    <x v="600"/>
    <x v="3"/>
    <x v="1"/>
    <d v="2023-04-28T00:00:00"/>
    <n v="2837.19"/>
    <n v="2423.5100000000002"/>
    <x v="0"/>
  </r>
  <r>
    <n v="2026"/>
    <x v="8"/>
    <x v="4"/>
    <x v="2"/>
    <x v="0"/>
    <n v="82814.73"/>
    <n v="435167.17"/>
    <n v="162726.16"/>
    <n v="15.89"/>
    <x v="600"/>
    <x v="0"/>
    <x v="4"/>
    <d v="2023-03-19T00:00:00"/>
    <n v="8915.0499999999993"/>
    <n v="7485.91"/>
    <x v="0"/>
  </r>
  <r>
    <n v="8259"/>
    <x v="3"/>
    <x v="1"/>
    <x v="3"/>
    <x v="2"/>
    <n v="7541.07"/>
    <n v="78607.81"/>
    <n v="430960.27"/>
    <n v="16.13"/>
    <x v="600"/>
    <x v="4"/>
    <x v="3"/>
    <d v="2023-12-18T00:00:00"/>
    <n v="654.54999999999995"/>
    <n v="515.55999999999995"/>
    <x v="0"/>
  </r>
  <r>
    <n v="8908"/>
    <x v="2"/>
    <x v="1"/>
    <x v="1"/>
    <x v="2"/>
    <n v="42772.95"/>
    <n v="108462.52"/>
    <n v="204056.13"/>
    <n v="13.22"/>
    <x v="600"/>
    <x v="2"/>
    <x v="1"/>
    <d v="2023-12-15T00:00:00"/>
    <n v="4360.54"/>
    <n v="2325.1799999999998"/>
    <x v="0"/>
  </r>
  <r>
    <n v="8744"/>
    <x v="3"/>
    <x v="2"/>
    <x v="1"/>
    <x v="4"/>
    <n v="29679.599999999999"/>
    <n v="67771.05"/>
    <n v="337509.64"/>
    <n v="7.6"/>
    <x v="600"/>
    <x v="2"/>
    <x v="4"/>
    <d v="2023-02-27T00:00:00"/>
    <n v="3809.44"/>
    <n v="1951.54"/>
    <x v="0"/>
  </r>
  <r>
    <n v="317"/>
    <x v="8"/>
    <x v="0"/>
    <x v="0"/>
    <x v="4"/>
    <n v="41533.279999999999"/>
    <n v="87134.17"/>
    <n v="492278.2"/>
    <n v="11.97"/>
    <x v="600"/>
    <x v="3"/>
    <x v="4"/>
    <d v="2023-08-07T00:00:00"/>
    <n v="3835.88"/>
    <n v="3214.15"/>
    <x v="0"/>
  </r>
  <r>
    <n v="9408"/>
    <x v="8"/>
    <x v="1"/>
    <x v="0"/>
    <x v="4"/>
    <n v="7463"/>
    <n v="346257.48"/>
    <n v="41426.160000000003"/>
    <n v="14.95"/>
    <x v="600"/>
    <x v="3"/>
    <x v="1"/>
    <d v="2023-05-26T00:00:00"/>
    <n v="460.26"/>
    <n v="377.28"/>
    <x v="0"/>
  </r>
  <r>
    <n v="3473"/>
    <x v="4"/>
    <x v="4"/>
    <x v="0"/>
    <x v="3"/>
    <n v="95291.77"/>
    <n v="495174.88"/>
    <n v="185485.01"/>
    <n v="5.21"/>
    <x v="600"/>
    <x v="4"/>
    <x v="2"/>
    <d v="2023-11-27T00:00:00"/>
    <n v="4797.8599999999997"/>
    <n v="3444.16"/>
    <x v="0"/>
  </r>
  <r>
    <n v="8633"/>
    <x v="2"/>
    <x v="2"/>
    <x v="3"/>
    <x v="0"/>
    <n v="92982.03"/>
    <n v="192274.23"/>
    <n v="303959.34000000003"/>
    <n v="14.4"/>
    <x v="600"/>
    <x v="0"/>
    <x v="4"/>
    <d v="2023-06-24T00:00:00"/>
    <n v="11218.19"/>
    <n v="9804.14"/>
    <x v="0"/>
  </r>
  <r>
    <n v="9125"/>
    <x v="2"/>
    <x v="0"/>
    <x v="1"/>
    <x v="2"/>
    <n v="87493.45"/>
    <n v="434701.07"/>
    <n v="170670.98"/>
    <n v="15.84"/>
    <x v="600"/>
    <x v="4"/>
    <x v="4"/>
    <d v="2023-07-16T00:00:00"/>
    <n v="12672.84"/>
    <n v="7611.56"/>
    <x v="0"/>
  </r>
  <r>
    <n v="5039"/>
    <x v="3"/>
    <x v="3"/>
    <x v="1"/>
    <x v="1"/>
    <n v="41789.43"/>
    <n v="109255.15"/>
    <n v="331948.06"/>
    <n v="15.29"/>
    <x v="600"/>
    <x v="1"/>
    <x v="1"/>
    <d v="2023-05-14T00:00:00"/>
    <n v="5504.59"/>
    <n v="4803.47"/>
    <x v="0"/>
  </r>
  <r>
    <n v="1702"/>
    <x v="6"/>
    <x v="0"/>
    <x v="3"/>
    <x v="4"/>
    <n v="67093.61"/>
    <n v="430244.19"/>
    <n v="283778.09000000003"/>
    <n v="14.83"/>
    <x v="600"/>
    <x v="2"/>
    <x v="1"/>
    <d v="2023-12-07T00:00:00"/>
    <n v="7266.3"/>
    <n v="4395.91"/>
    <x v="0"/>
  </r>
  <r>
    <n v="3069"/>
    <x v="3"/>
    <x v="0"/>
    <x v="4"/>
    <x v="2"/>
    <n v="81900.95"/>
    <n v="477474.45"/>
    <n v="88574.44"/>
    <n v="11.7"/>
    <x v="600"/>
    <x v="4"/>
    <x v="1"/>
    <d v="2023-04-19T00:00:00"/>
    <n v="7390.22"/>
    <n v="4507.26"/>
    <x v="0"/>
  </r>
  <r>
    <n v="9270"/>
    <x v="0"/>
    <x v="3"/>
    <x v="4"/>
    <x v="0"/>
    <n v="22986.560000000001"/>
    <n v="115711.77"/>
    <n v="38546.28"/>
    <n v="14.08"/>
    <x v="600"/>
    <x v="2"/>
    <x v="1"/>
    <d v="2023-06-28T00:00:00"/>
    <n v="2956.83"/>
    <n v="2181.39"/>
    <x v="0"/>
  </r>
  <r>
    <n v="4805"/>
    <x v="4"/>
    <x v="1"/>
    <x v="3"/>
    <x v="3"/>
    <n v="30348.05"/>
    <n v="99068.15"/>
    <n v="121534.7"/>
    <n v="11.74"/>
    <x v="600"/>
    <x v="0"/>
    <x v="1"/>
    <d v="2023-11-17T00:00:00"/>
    <n v="3265.05"/>
    <n v="2251.08"/>
    <x v="0"/>
  </r>
  <r>
    <n v="3726"/>
    <x v="7"/>
    <x v="2"/>
    <x v="4"/>
    <x v="0"/>
    <n v="35289.81"/>
    <n v="122967.89"/>
    <n v="297126.96999999997"/>
    <n v="11.2"/>
    <x v="600"/>
    <x v="3"/>
    <x v="1"/>
    <d v="2023-10-09T00:00:00"/>
    <n v="3686.77"/>
    <n v="2855.6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Amit"/>
    <s v="Business"/>
    <s v="SBI"/>
    <s v="Payment"/>
    <n v="81737.63"/>
    <n v="309914.59999999998"/>
    <n v="160923.20000000001"/>
    <n v="17.27"/>
    <n v="726"/>
    <s v="#SPILL!"/>
    <s v="North"/>
    <s v="Chennai"/>
    <s v="2023-07-21"/>
    <s v="#SPILL!"/>
    <n v="7203.64"/>
    <n v="4036.94"/>
  </r>
  <r>
    <n v="2"/>
    <s v="Priya"/>
    <s v="Loan"/>
    <s v="HDFC"/>
    <s v="Payment"/>
    <n v="73409.17"/>
    <n v="367279.07"/>
    <n v="193394.52"/>
    <n v="14.83"/>
    <n v="684"/>
    <m/>
    <s v="East"/>
    <s v="Delhi"/>
    <s v="2023-03-24"/>
    <m/>
    <n v="6010.24"/>
    <n v="5215.79"/>
  </r>
  <r>
    <n v="3"/>
    <s v="Priya"/>
    <s v="Business"/>
    <s v="ICICI"/>
    <s v="Withdrawal"/>
    <n v="95350.21"/>
    <n v="39419.93"/>
    <n v="334009.25"/>
    <n v="7.9"/>
    <n v="353"/>
    <m/>
    <s v="East"/>
    <s v="Bangalore"/>
    <s v="2023-07-01"/>
    <m/>
    <n v="11594.14"/>
    <n v="8618.43"/>
  </r>
  <r>
    <n v="4"/>
    <s v="Rahul"/>
    <s v="Credit Card"/>
    <s v="Kotak"/>
    <s v="Payment"/>
    <n v="66665.39"/>
    <n v="223510.45"/>
    <n v="276139.02"/>
    <n v="14.5"/>
    <n v="468"/>
    <m/>
    <s v="Central"/>
    <s v="Chennai"/>
    <s v="2023-08-19"/>
    <m/>
    <n v="8012.78"/>
    <n v="6267.18"/>
  </r>
  <r>
    <n v="5"/>
    <s v="Rahul"/>
    <s v="Savings"/>
    <s v="HDFC"/>
    <s v="Loan EMI"/>
    <n v="96855.31"/>
    <n v="161360.04999999999"/>
    <n v="8484.77"/>
    <n v="13.01"/>
    <n v="782"/>
    <m/>
    <s v="West"/>
    <s v="Chennai"/>
    <s v="2023-07-22"/>
    <m/>
    <n v="8927.75"/>
    <n v="6152.45"/>
  </r>
  <r>
    <n v="6"/>
    <s v="Raj"/>
    <s v="Credit Card"/>
    <s v="Kotak"/>
    <s v="Withdrawal"/>
    <n v="58803.37"/>
    <n v="272511.96000000002"/>
    <n v="24959.63"/>
    <n v="6.94"/>
    <n v="878"/>
    <m/>
    <s v="West"/>
    <s v="Bangalore"/>
    <s v="2023-08-08"/>
    <m/>
    <n v="3980.42"/>
    <n v="2118.13"/>
  </r>
  <r>
    <n v="7"/>
    <s v="Sneha"/>
    <s v="Business"/>
    <s v="HDFC"/>
    <s v="Withdrawal"/>
    <n v="34988.800000000003"/>
    <n v="46491.89"/>
    <n v="145309.14000000001"/>
    <n v="14.47"/>
    <n v="785"/>
    <m/>
    <s v="North"/>
    <s v="Delhi"/>
    <s v="2023-03-04"/>
    <m/>
    <n v="4214.3100000000004"/>
    <n v="3305.29"/>
  </r>
  <r>
    <n v="8"/>
    <s v="Amit"/>
    <s v="Credit Card"/>
    <s v="Kotak"/>
    <s v="Loan EMI"/>
    <n v="44451.31"/>
    <n v="201603.76"/>
    <n v="195658.19"/>
    <n v="9.4700000000000006"/>
    <n v="549"/>
    <m/>
    <s v="South"/>
    <s v="Kolkata"/>
    <s v="2023-10-20"/>
    <m/>
    <n v="6426.19"/>
    <n v="4115.3500000000004"/>
  </r>
  <r>
    <n v="9"/>
    <s v="Simran"/>
    <s v="Savings"/>
    <s v="ICICI"/>
    <s v="Payment"/>
    <n v="93313.69"/>
    <n v="113741.15"/>
    <n v="69681.64"/>
    <n v="9.0299999999999994"/>
    <n v="366"/>
    <m/>
    <s v="East"/>
    <s v="Bangalore"/>
    <s v="2023-08-17"/>
    <m/>
    <n v="5306.75"/>
    <n v="3234.06"/>
  </r>
  <r>
    <n v="10"/>
    <s v="Pooja"/>
    <s v="Loan"/>
    <s v="HDFC"/>
    <s v="Withdrawal"/>
    <n v="89873.52"/>
    <n v="499015.97"/>
    <n v="382279.67"/>
    <n v="7.24"/>
    <n v="467"/>
    <m/>
    <s v="West"/>
    <s v="Chennai"/>
    <s v="2023-09-30"/>
    <m/>
    <n v="5417.24"/>
    <n v="2817.35"/>
  </r>
  <r>
    <n v="11"/>
    <s v="Arjun"/>
    <s v="Business"/>
    <s v="ICICI"/>
    <s v="Withdrawal"/>
    <n v="49897.75"/>
    <n v="54511.59"/>
    <n v="472262.66"/>
    <n v="9.01"/>
    <n v="514"/>
    <m/>
    <s v="East"/>
    <s v="Chennai"/>
    <s v="2023-03-12"/>
    <m/>
    <n v="6311.18"/>
    <n v="4487.95"/>
  </r>
  <r>
    <n v="12"/>
    <s v="Arjun"/>
    <s v="Loan"/>
    <s v="SBI"/>
    <s v="Deposit"/>
    <n v="65118.29"/>
    <n v="457868.63"/>
    <n v="356044.15"/>
    <n v="11.46"/>
    <n v="504"/>
    <m/>
    <s v="North"/>
    <s v="Kolkata"/>
    <s v="2023-05-01"/>
    <m/>
    <n v="3443.66"/>
    <n v="2929.8"/>
  </r>
  <r>
    <n v="13"/>
    <s v="Priya"/>
    <s v="Credit Card"/>
    <s v="Axis"/>
    <s v="Deposit"/>
    <n v="98618.42"/>
    <n v="106934.26"/>
    <n v="63770.34"/>
    <n v="7.94"/>
    <n v="420"/>
    <m/>
    <s v="South"/>
    <s v="Bangalore"/>
    <s v="2023-04-25"/>
    <m/>
    <n v="13692.03"/>
    <n v="7787.74"/>
  </r>
  <r>
    <n v="14"/>
    <s v="Raj"/>
    <s v="Current"/>
    <s v="Kotak"/>
    <s v="Deposit"/>
    <n v="12883.6"/>
    <n v="131438.37"/>
    <n v="273088.19"/>
    <n v="11.76"/>
    <n v="409"/>
    <m/>
    <s v="North"/>
    <s v="Kolkata"/>
    <s v="2023-08-05"/>
    <m/>
    <n v="1267.48"/>
    <n v="1135.74"/>
  </r>
  <r>
    <n v="15"/>
    <s v="Rahul"/>
    <s v="Business"/>
    <s v="HDFC"/>
    <s v="Loan EMI"/>
    <n v="5236.62"/>
    <n v="261309.09"/>
    <n v="497007.22"/>
    <n v="12.4"/>
    <n v="809"/>
    <m/>
    <s v="West"/>
    <s v="Chennai"/>
    <s v="2023-09-20"/>
    <m/>
    <n v="640.88"/>
    <n v="468.99"/>
  </r>
  <r>
    <n v="16"/>
    <s v="Priya"/>
    <s v="Loan"/>
    <s v="Kotak"/>
    <s v="Payment"/>
    <n v="22398.799999999999"/>
    <n v="184029.12"/>
    <n v="277015.78000000003"/>
    <n v="8.41"/>
    <n v="857"/>
    <m/>
    <s v="West"/>
    <s v="Kolkata"/>
    <s v="2023-02-16"/>
    <m/>
    <n v="2336.66"/>
    <n v="1281.22"/>
  </r>
  <r>
    <n v="17"/>
    <s v="Arjun"/>
    <s v="Business"/>
    <s v="HDFC"/>
    <s v="Deposit"/>
    <n v="31471.1"/>
    <n v="291024.52"/>
    <n v="174590.8"/>
    <n v="7.34"/>
    <n v="700"/>
    <m/>
    <s v="West"/>
    <s v="Bangalore"/>
    <s v="2023-12-23"/>
    <m/>
    <n v="3402.96"/>
    <n v="1933.52"/>
  </r>
  <r>
    <n v="18"/>
    <s v="Arjun"/>
    <s v="Business"/>
    <s v="HDFC"/>
    <s v="Transfer"/>
    <n v="34099"/>
    <n v="171337.22"/>
    <n v="144298.29999999999"/>
    <n v="16.7"/>
    <n v="852"/>
    <m/>
    <s v="Central"/>
    <s v="Kolkata"/>
    <s v="2023-02-12"/>
    <m/>
    <n v="5091.67"/>
    <n v="4444"/>
  </r>
  <r>
    <n v="19"/>
    <s v="Arjun"/>
    <s v="Business"/>
    <s v="HDFC"/>
    <s v="Deposit"/>
    <n v="93804.71"/>
    <n v="204547.78"/>
    <n v="384762.81"/>
    <n v="12.72"/>
    <n v="560"/>
    <m/>
    <s v="East"/>
    <s v="Delhi"/>
    <s v="2023-08-19"/>
    <m/>
    <n v="8246.15"/>
    <n v="4999.6000000000004"/>
  </r>
  <r>
    <n v="20"/>
    <s v="Rahul"/>
    <s v="Loan"/>
    <s v="HDFC"/>
    <s v="Loan EMI"/>
    <n v="69557.39"/>
    <n v="12480.23"/>
    <n v="240953.93"/>
    <n v="17.46"/>
    <n v="757"/>
    <m/>
    <s v="South"/>
    <s v="Chennai"/>
    <s v="2023-01-11"/>
    <m/>
    <n v="9091.27"/>
    <n v="4810.2299999999996"/>
  </r>
  <r>
    <n v="21"/>
    <s v="Raj"/>
    <s v="Savings"/>
    <s v="HDFC"/>
    <s v="Transfer"/>
    <n v="48293.18"/>
    <n v="455574.42"/>
    <n v="366734.59"/>
    <n v="13.05"/>
    <n v="857"/>
    <m/>
    <s v="South"/>
    <s v="Chennai"/>
    <s v="2023-01-08"/>
    <m/>
    <n v="6322.04"/>
    <n v="3472.12"/>
  </r>
  <r>
    <n v="22"/>
    <s v="Raj"/>
    <s v="Savings"/>
    <s v="Axis"/>
    <s v="Payment"/>
    <n v="8267.42"/>
    <n v="280099.12"/>
    <n v="313427.43"/>
    <n v="16.309999999999999"/>
    <n v="891"/>
    <m/>
    <s v="Central"/>
    <s v="Delhi"/>
    <s v="2023-07-19"/>
    <m/>
    <n v="476.27"/>
    <n v="238.96"/>
  </r>
  <r>
    <n v="23"/>
    <s v="Raj"/>
    <s v="Business"/>
    <s v="HDFC"/>
    <s v="Loan EMI"/>
    <n v="4250.37"/>
    <n v="340678.99"/>
    <n v="145458.48000000001"/>
    <n v="5.51"/>
    <n v="860"/>
    <m/>
    <s v="West"/>
    <s v="Bangalore"/>
    <s v="2023-07-11"/>
    <m/>
    <n v="546.76"/>
    <n v="475.4"/>
  </r>
  <r>
    <n v="24"/>
    <s v="Arjun"/>
    <s v="Business"/>
    <s v="Axis"/>
    <s v="Withdrawal"/>
    <n v="26636.55"/>
    <n v="337009.72"/>
    <n v="267021.14"/>
    <n v="12.65"/>
    <n v="782"/>
    <m/>
    <s v="East"/>
    <s v="Chennai"/>
    <s v="2023-12-19"/>
    <m/>
    <n v="2915.82"/>
    <n v="2110.0700000000002"/>
  </r>
  <r>
    <n v="25"/>
    <s v="Simran"/>
    <s v="Savings"/>
    <s v="HDFC"/>
    <s v="Loan EMI"/>
    <n v="9484.42"/>
    <n v="427487.1"/>
    <n v="138805.64000000001"/>
    <n v="14.43"/>
    <n v="526"/>
    <m/>
    <s v="Central"/>
    <s v="Chennai"/>
    <s v="2023-07-14"/>
    <m/>
    <n v="695.54"/>
    <n v="543.34"/>
  </r>
  <r>
    <n v="26"/>
    <s v="Raj"/>
    <s v="Loan"/>
    <s v="Axis"/>
    <s v="Payment"/>
    <n v="26604.2"/>
    <n v="429477.18"/>
    <n v="17760.21"/>
    <n v="14.22"/>
    <n v="870"/>
    <m/>
    <s v="East"/>
    <s v="Chennai"/>
    <s v="2023-04-16"/>
    <m/>
    <n v="2937.54"/>
    <n v="2207.0300000000002"/>
  </r>
  <r>
    <n v="27"/>
    <s v="Raj"/>
    <s v="Business"/>
    <s v="Kotak"/>
    <s v="Payment"/>
    <n v="59183.48"/>
    <n v="234844.69"/>
    <n v="290538.15000000002"/>
    <n v="13.5"/>
    <n v="805"/>
    <m/>
    <s v="North"/>
    <s v="Delhi"/>
    <s v="2023-03-31"/>
    <m/>
    <n v="7118.74"/>
    <n v="5481.48"/>
  </r>
  <r>
    <n v="28"/>
    <s v="Simran"/>
    <s v="Current"/>
    <s v="Kotak"/>
    <s v="Loan EMI"/>
    <n v="69164.05"/>
    <n v="79046.460000000006"/>
    <n v="361012.56"/>
    <n v="13.38"/>
    <n v="715"/>
    <m/>
    <s v="North"/>
    <s v="Bangalore"/>
    <s v="2023-02-12"/>
    <m/>
    <n v="5511.16"/>
    <n v="3812.64"/>
  </r>
  <r>
    <n v="29"/>
    <s v="Raj"/>
    <s v="Savings"/>
    <s v="HDFC"/>
    <s v="Transfer"/>
    <n v="34251.230000000003"/>
    <n v="25237.63"/>
    <n v="157781.12"/>
    <n v="12.87"/>
    <n v="613"/>
    <m/>
    <s v="Central"/>
    <s v="Delhi"/>
    <s v="2023-11-18"/>
    <m/>
    <n v="2445.48"/>
    <n v="1370.3"/>
  </r>
  <r>
    <n v="30"/>
    <s v="Pooja"/>
    <s v="Credit Card"/>
    <s v="ICICI"/>
    <s v="Withdrawal"/>
    <n v="37185.96"/>
    <n v="131036.11"/>
    <n v="451104.48"/>
    <n v="6.89"/>
    <n v="859"/>
    <m/>
    <s v="West"/>
    <s v="Delhi"/>
    <s v="2023-03-19"/>
    <m/>
    <n v="4721.9799999999996"/>
    <n v="4137.95"/>
  </r>
  <r>
    <n v="31"/>
    <s v="Sneha"/>
    <s v="Savings"/>
    <s v="Kotak"/>
    <s v="Deposit"/>
    <n v="50015.94"/>
    <n v="384818.62"/>
    <n v="461387.55"/>
    <n v="12.71"/>
    <n v="430"/>
    <m/>
    <s v="West"/>
    <s v="Mumbai"/>
    <s v="2023-05-05"/>
    <m/>
    <n v="6451"/>
    <n v="4334.96"/>
  </r>
  <r>
    <n v="32"/>
    <s v="Simran"/>
    <s v="Loan"/>
    <s v="HDFC"/>
    <s v="Payment"/>
    <n v="78029.89"/>
    <n v="35065.9"/>
    <n v="34723.120000000003"/>
    <n v="7.74"/>
    <n v="632"/>
    <m/>
    <s v="South"/>
    <s v="Kolkata"/>
    <s v="2023-11-24"/>
    <m/>
    <n v="5970.43"/>
    <n v="4212.4799999999996"/>
  </r>
  <r>
    <n v="33"/>
    <s v="Priya"/>
    <s v="Business"/>
    <s v="Axis"/>
    <s v="Loan EMI"/>
    <n v="27024.78"/>
    <n v="353319.9"/>
    <n v="101705.43"/>
    <n v="14.13"/>
    <n v="305"/>
    <m/>
    <s v="East"/>
    <s v="Delhi"/>
    <s v="2023-04-30"/>
    <m/>
    <n v="3633.51"/>
    <n v="2588.8200000000002"/>
  </r>
  <r>
    <n v="34"/>
    <s v="Neha"/>
    <s v="Savings"/>
    <s v="HDFC"/>
    <s v="Withdrawal"/>
    <n v="10725.7"/>
    <n v="408715.7"/>
    <n v="176703.25"/>
    <n v="17.940000000000001"/>
    <n v="470"/>
    <m/>
    <s v="East"/>
    <s v="Bangalore"/>
    <s v="2023-08-29"/>
    <m/>
    <n v="798.48"/>
    <n v="465.45"/>
  </r>
  <r>
    <n v="35"/>
    <s v="Simran"/>
    <s v="Business"/>
    <s v="ICICI"/>
    <s v="Payment"/>
    <n v="64582.080000000002"/>
    <n v="356631.34"/>
    <n v="377057.17"/>
    <n v="12.15"/>
    <n v="575"/>
    <m/>
    <s v="West"/>
    <s v="Chennai"/>
    <s v="2023-10-13"/>
    <m/>
    <n v="9602.44"/>
    <n v="5562.93"/>
  </r>
  <r>
    <n v="36"/>
    <s v="Rahul"/>
    <s v="Current"/>
    <s v="Axis"/>
    <s v="Payment"/>
    <n v="4558.68"/>
    <n v="473728.99"/>
    <n v="198672.27"/>
    <n v="8.36"/>
    <n v="563"/>
    <m/>
    <s v="West"/>
    <s v="Chennai"/>
    <s v="2023-08-18"/>
    <m/>
    <n v="396.51"/>
    <n v="275.16000000000003"/>
  </r>
  <r>
    <n v="37"/>
    <s v="Pooja"/>
    <s v="Credit Card"/>
    <s v="HDFC"/>
    <s v="Transfer"/>
    <n v="87208.79"/>
    <n v="290794.87"/>
    <n v="432349.38"/>
    <n v="10.8"/>
    <n v="569"/>
    <m/>
    <s v="West"/>
    <s v="Chennai"/>
    <s v="2023-07-17"/>
    <m/>
    <n v="8602.2999999999993"/>
    <n v="4738.5"/>
  </r>
  <r>
    <n v="38"/>
    <s v="Rahul"/>
    <s v="Current"/>
    <s v="ICICI"/>
    <s v="Payment"/>
    <n v="65684.86"/>
    <n v="299927.5"/>
    <n v="467560.5"/>
    <n v="16.16"/>
    <n v="537"/>
    <m/>
    <s v="Central"/>
    <s v="Bangalore"/>
    <s v="2023-05-03"/>
    <m/>
    <n v="4884.25"/>
    <n v="3282.78"/>
  </r>
  <r>
    <n v="39"/>
    <s v="Karan"/>
    <s v="Savings"/>
    <s v="Axis"/>
    <s v="Loan EMI"/>
    <n v="27955.17"/>
    <n v="71793.11"/>
    <n v="318470.74"/>
    <n v="5.21"/>
    <n v="364"/>
    <m/>
    <s v="South"/>
    <s v="Kolkata"/>
    <s v="2023-11-25"/>
    <m/>
    <n v="2410.7399999999998"/>
    <n v="1934.45"/>
  </r>
  <r>
    <n v="40"/>
    <s v="Neha"/>
    <s v="Loan"/>
    <s v="HDFC"/>
    <s v="Loan EMI"/>
    <n v="98539.03"/>
    <n v="352172.9"/>
    <n v="56627.5"/>
    <n v="12.28"/>
    <n v="662"/>
    <m/>
    <s v="West"/>
    <s v="Chennai"/>
    <s v="2023-09-09"/>
    <m/>
    <n v="6681.09"/>
    <n v="4128.28"/>
  </r>
  <r>
    <n v="41"/>
    <s v="Simran"/>
    <s v="Business"/>
    <s v="HDFC"/>
    <s v="Withdrawal"/>
    <n v="68819.16"/>
    <n v="299790.59999999998"/>
    <n v="132145.79999999999"/>
    <n v="9.6300000000000008"/>
    <n v="852"/>
    <m/>
    <s v="Central"/>
    <s v="Bangalore"/>
    <s v="2023-08-02"/>
    <m/>
    <n v="5635.7"/>
    <n v="3152.96"/>
  </r>
  <r>
    <n v="42"/>
    <s v="Arjun"/>
    <s v="Loan"/>
    <s v="ICICI"/>
    <s v="Loan EMI"/>
    <n v="98409.43"/>
    <n v="104261.96"/>
    <n v="448931.41"/>
    <n v="7.03"/>
    <n v="349"/>
    <m/>
    <s v="North"/>
    <s v="Mumbai"/>
    <s v="2023-10-18"/>
    <m/>
    <n v="13691.07"/>
    <n v="6982.33"/>
  </r>
  <r>
    <n v="43"/>
    <s v="Pooja"/>
    <s v="Credit Card"/>
    <s v="ICICI"/>
    <s v="Withdrawal"/>
    <n v="77521.98"/>
    <n v="457033.97"/>
    <n v="157400.37"/>
    <n v="16.489999999999998"/>
    <n v="539"/>
    <m/>
    <s v="South"/>
    <s v="Bangalore"/>
    <s v="2023-01-22"/>
    <m/>
    <n v="6790.54"/>
    <n v="6108.91"/>
  </r>
  <r>
    <n v="44"/>
    <s v="Neha"/>
    <s v="Credit Card"/>
    <s v="Kotak"/>
    <s v="Transfer"/>
    <n v="48530.76"/>
    <n v="499463.61"/>
    <n v="460315.64"/>
    <n v="16"/>
    <n v="552"/>
    <m/>
    <s v="West"/>
    <s v="Kolkata"/>
    <s v="2023-03-09"/>
    <m/>
    <n v="2922.08"/>
    <n v="1928.88"/>
  </r>
  <r>
    <n v="45"/>
    <s v="Raj"/>
    <s v="Business"/>
    <s v="Axis"/>
    <s v="Transfer"/>
    <n v="95718.64"/>
    <n v="310016.59999999998"/>
    <n v="452377.02"/>
    <n v="13.13"/>
    <n v="303"/>
    <m/>
    <s v="East"/>
    <s v="Mumbai"/>
    <s v="2023-04-10"/>
    <m/>
    <n v="13416.22"/>
    <n v="9584.02"/>
  </r>
  <r>
    <n v="46"/>
    <s v="Amit"/>
    <s v="Current"/>
    <s v="SBI"/>
    <s v="Payment"/>
    <n v="85230.42"/>
    <n v="227097.18"/>
    <n v="192407.03"/>
    <n v="5.66"/>
    <n v="362"/>
    <m/>
    <s v="East"/>
    <s v="Kolkata"/>
    <s v="2023-11-15"/>
    <m/>
    <n v="4860.68"/>
    <n v="3933.11"/>
  </r>
  <r>
    <n v="47"/>
    <s v="Arjun"/>
    <s v="Loan"/>
    <s v="ICICI"/>
    <s v="Payment"/>
    <n v="65630.789999999994"/>
    <n v="168357.82"/>
    <n v="128537.08"/>
    <n v="7.85"/>
    <n v="431"/>
    <m/>
    <s v="Central"/>
    <s v="Chennai"/>
    <s v="2023-06-27"/>
    <m/>
    <n v="5943.43"/>
    <n v="3527.56"/>
  </r>
  <r>
    <n v="48"/>
    <s v="Simran"/>
    <s v="Current"/>
    <s v="HDFC"/>
    <s v="Loan EMI"/>
    <n v="59483.64"/>
    <n v="183985.17"/>
    <n v="315953.27"/>
    <n v="6.89"/>
    <n v="488"/>
    <m/>
    <s v="Central"/>
    <s v="Mumbai"/>
    <s v="2023-09-07"/>
    <m/>
    <n v="8320.1"/>
    <n v="6807.21"/>
  </r>
  <r>
    <n v="49"/>
    <s v="Karan"/>
    <s v="Credit Card"/>
    <s v="ICICI"/>
    <s v="Payment"/>
    <n v="89689.48"/>
    <n v="499463.48"/>
    <n v="338744.37"/>
    <n v="14.96"/>
    <n v="819"/>
    <m/>
    <s v="East"/>
    <s v="Delhi"/>
    <s v="2023-01-20"/>
    <m/>
    <n v="5850.12"/>
    <n v="3749.07"/>
  </r>
  <r>
    <n v="50"/>
    <s v="Sneha"/>
    <s v="Business"/>
    <s v="Kotak"/>
    <s v="Transfer"/>
    <n v="81621.97"/>
    <n v="7888.72"/>
    <n v="278377.06"/>
    <n v="16.68"/>
    <n v="865"/>
    <m/>
    <s v="Central"/>
    <s v="Chennai"/>
    <s v="2023-05-11"/>
    <m/>
    <n v="5015.62"/>
    <n v="3661.42"/>
  </r>
  <r>
    <n v="51"/>
    <s v="Amit"/>
    <s v="Loan"/>
    <s v="HDFC"/>
    <s v="Loan EMI"/>
    <n v="95219.15"/>
    <n v="447835.2"/>
    <n v="223774.62"/>
    <n v="16.97"/>
    <n v="446"/>
    <m/>
    <s v="North"/>
    <s v="Delhi"/>
    <s v="2023-08-30"/>
    <m/>
    <n v="5847.92"/>
    <n v="4793.8900000000003"/>
  </r>
  <r>
    <n v="52"/>
    <s v="Priya"/>
    <s v="Current"/>
    <s v="ICICI"/>
    <s v="Withdrawal"/>
    <n v="49921.71"/>
    <n v="284328.14"/>
    <n v="95221.75"/>
    <n v="13.53"/>
    <n v="890"/>
    <m/>
    <s v="East"/>
    <s v="Delhi"/>
    <s v="2023-03-08"/>
    <m/>
    <n v="4032.27"/>
    <n v="2799.31"/>
  </r>
  <r>
    <n v="53"/>
    <s v="Karan"/>
    <s v="Current"/>
    <s v="ICICI"/>
    <s v="Deposit"/>
    <n v="47350.3"/>
    <n v="412177.43"/>
    <n v="405804.79"/>
    <n v="14.64"/>
    <n v="535"/>
    <m/>
    <s v="East"/>
    <s v="Chennai"/>
    <s v="2023-02-03"/>
    <m/>
    <n v="4992.58"/>
    <n v="3579.95"/>
  </r>
  <r>
    <n v="54"/>
    <s v="Priya"/>
    <s v="Savings"/>
    <s v="Kotak"/>
    <s v="Payment"/>
    <n v="41745.519999999997"/>
    <n v="14293.94"/>
    <n v="217285.71"/>
    <n v="13.09"/>
    <n v="599"/>
    <m/>
    <s v="Central"/>
    <s v="Delhi"/>
    <s v="2023-06-18"/>
    <m/>
    <n v="3792.4"/>
    <n v="3362.66"/>
  </r>
  <r>
    <n v="55"/>
    <s v="Sneha"/>
    <s v="Current"/>
    <s v="HDFC"/>
    <s v="Loan EMI"/>
    <n v="45079.839999999997"/>
    <n v="113744.19"/>
    <n v="184836.42"/>
    <n v="9.06"/>
    <n v="459"/>
    <m/>
    <s v="South"/>
    <s v="Chennai"/>
    <s v="2023-11-15"/>
    <m/>
    <n v="5851.78"/>
    <n v="3822.45"/>
  </r>
  <r>
    <n v="56"/>
    <s v="Pooja"/>
    <s v="Savings"/>
    <s v="ICICI"/>
    <s v="Payment"/>
    <n v="74029.919999999998"/>
    <n v="128174.38"/>
    <n v="139158.76999999999"/>
    <n v="11.64"/>
    <n v="419"/>
    <m/>
    <s v="North"/>
    <s v="Mumbai"/>
    <s v="2023-01-24"/>
    <m/>
    <n v="3900.84"/>
    <n v="2975.45"/>
  </r>
  <r>
    <n v="57"/>
    <s v="Priya"/>
    <s v="Savings"/>
    <s v="Axis"/>
    <s v="Payment"/>
    <n v="65396.89"/>
    <n v="102695.98"/>
    <n v="53783.16"/>
    <n v="10.33"/>
    <n v="722"/>
    <m/>
    <s v="South"/>
    <s v="Chennai"/>
    <s v="2023-04-16"/>
    <m/>
    <n v="6279.63"/>
    <n v="3933.72"/>
  </r>
  <r>
    <n v="58"/>
    <s v="Priya"/>
    <s v="Business"/>
    <s v="ICICI"/>
    <s v="Transfer"/>
    <n v="8659.93"/>
    <n v="378968"/>
    <n v="179492.77"/>
    <n v="6.33"/>
    <n v="685"/>
    <m/>
    <s v="East"/>
    <s v="Mumbai"/>
    <s v="2023-11-03"/>
    <m/>
    <n v="788.24"/>
    <n v="472.82"/>
  </r>
  <r>
    <n v="59"/>
    <s v="Sneha"/>
    <s v="Savings"/>
    <s v="Axis"/>
    <s v="Transfer"/>
    <n v="7784.84"/>
    <n v="180972.21"/>
    <n v="315087.92"/>
    <n v="8.01"/>
    <n v="443"/>
    <m/>
    <s v="Central"/>
    <s v="Delhi"/>
    <s v="2023-05-17"/>
    <m/>
    <n v="501.12"/>
    <n v="348.99"/>
  </r>
  <r>
    <n v="60"/>
    <s v="Simran"/>
    <s v="Business"/>
    <s v="Kotak"/>
    <s v="Withdrawal"/>
    <n v="96606.82"/>
    <n v="411967.75"/>
    <n v="204857.49"/>
    <n v="7.62"/>
    <n v="628"/>
    <m/>
    <s v="East"/>
    <s v="Kolkata"/>
    <s v="2023-09-24"/>
    <m/>
    <n v="6878.67"/>
    <n v="4983.57"/>
  </r>
  <r>
    <n v="61"/>
    <s v="Arjun"/>
    <s v="Credit Card"/>
    <s v="SBI"/>
    <s v="Transfer"/>
    <n v="56833.45"/>
    <n v="354416.45"/>
    <n v="356230.91"/>
    <n v="5.64"/>
    <n v="876"/>
    <m/>
    <s v="Central"/>
    <s v="Chennai"/>
    <s v="2023-05-25"/>
    <m/>
    <n v="4776.9799999999996"/>
    <n v="3102.39"/>
  </r>
  <r>
    <n v="62"/>
    <s v="Rahul"/>
    <s v="Current"/>
    <s v="SBI"/>
    <s v="Payment"/>
    <n v="62389.45"/>
    <n v="336686.39"/>
    <n v="387916.74"/>
    <n v="12.24"/>
    <n v="571"/>
    <m/>
    <s v="East"/>
    <s v="Bangalore"/>
    <s v="2023-06-12"/>
    <m/>
    <n v="4249.4799999999996"/>
    <n v="2736.16"/>
  </r>
  <r>
    <n v="63"/>
    <s v="Priya"/>
    <s v="Business"/>
    <s v="ICICI"/>
    <s v="Withdrawal"/>
    <n v="83597.69"/>
    <n v="402461.4"/>
    <n v="318752.44"/>
    <n v="9.6999999999999993"/>
    <n v="558"/>
    <m/>
    <s v="Central"/>
    <s v="Mumbai"/>
    <s v="2023-05-05"/>
    <m/>
    <n v="9841"/>
    <n v="6398.5"/>
  </r>
  <r>
    <n v="64"/>
    <s v="Arjun"/>
    <s v="Business"/>
    <s v="Axis"/>
    <s v="Loan EMI"/>
    <n v="5254.6"/>
    <n v="235264.39"/>
    <n v="140540.53"/>
    <n v="17.57"/>
    <n v="695"/>
    <m/>
    <s v="South"/>
    <s v="Kolkata"/>
    <s v="2023-03-19"/>
    <m/>
    <n v="710.91"/>
    <n v="408.61"/>
  </r>
  <r>
    <n v="65"/>
    <s v="Neha"/>
    <s v="Loan"/>
    <s v="HDFC"/>
    <s v="Payment"/>
    <n v="23254.01"/>
    <n v="304170.77"/>
    <n v="216030.26"/>
    <n v="12.09"/>
    <n v="385"/>
    <m/>
    <s v="Central"/>
    <s v="Chennai"/>
    <s v="2023-06-20"/>
    <m/>
    <n v="3459.31"/>
    <n v="2549.77"/>
  </r>
  <r>
    <n v="66"/>
    <s v="Amit"/>
    <s v="Loan"/>
    <s v="SBI"/>
    <s v="Payment"/>
    <n v="13933.1"/>
    <n v="194574.94"/>
    <n v="111117.04"/>
    <n v="12.21"/>
    <n v="768"/>
    <m/>
    <s v="East"/>
    <s v="Bangalore"/>
    <s v="2023-06-12"/>
    <m/>
    <n v="1298.3699999999999"/>
    <n v="1018.2"/>
  </r>
  <r>
    <n v="67"/>
    <s v="Karan"/>
    <s v="Savings"/>
    <s v="Kotak"/>
    <s v="Payment"/>
    <n v="64899.74"/>
    <n v="154239.19"/>
    <n v="36463.25"/>
    <n v="5.0999999999999996"/>
    <n v="835"/>
    <m/>
    <s v="South"/>
    <s v="Bangalore"/>
    <s v="2023-09-20"/>
    <m/>
    <n v="8308.77"/>
    <n v="5748.15"/>
  </r>
  <r>
    <n v="68"/>
    <s v="Rahul"/>
    <s v="Loan"/>
    <s v="ICICI"/>
    <s v="Deposit"/>
    <n v="48604.53"/>
    <n v="89464.23"/>
    <n v="324882.14"/>
    <n v="7.02"/>
    <n v="775"/>
    <m/>
    <s v="West"/>
    <s v="Bangalore"/>
    <s v="2023-10-05"/>
    <m/>
    <n v="3597.03"/>
    <n v="3177.41"/>
  </r>
  <r>
    <n v="69"/>
    <s v="Pooja"/>
    <s v="Current"/>
    <s v="HDFC"/>
    <s v="Loan EMI"/>
    <n v="11930.71"/>
    <n v="276206.61"/>
    <n v="78735.55"/>
    <n v="9.25"/>
    <n v="608"/>
    <m/>
    <s v="Central"/>
    <s v="Delhi"/>
    <s v="2023-07-14"/>
    <m/>
    <n v="1779.81"/>
    <n v="1483.49"/>
  </r>
  <r>
    <n v="70"/>
    <s v="Rahul"/>
    <s v="Savings"/>
    <s v="Axis"/>
    <s v="Withdrawal"/>
    <n v="11468.03"/>
    <n v="178290.77"/>
    <n v="403123.81"/>
    <n v="14.03"/>
    <n v="320"/>
    <m/>
    <s v="North"/>
    <s v="Delhi"/>
    <s v="2023-04-02"/>
    <m/>
    <n v="1188.99"/>
    <n v="595.97"/>
  </r>
  <r>
    <n v="71"/>
    <s v="Raj"/>
    <s v="Business"/>
    <s v="Axis"/>
    <s v="Transfer"/>
    <n v="18362.060000000001"/>
    <n v="450078.59"/>
    <n v="135441.73000000001"/>
    <n v="7.59"/>
    <n v="816"/>
    <m/>
    <s v="West"/>
    <s v="Mumbai"/>
    <s v="2023-12-16"/>
    <m/>
    <n v="1281.55"/>
    <n v="941.08"/>
  </r>
  <r>
    <n v="72"/>
    <s v="Simran"/>
    <s v="Savings"/>
    <s v="ICICI"/>
    <s v="Loan EMI"/>
    <n v="51437.33"/>
    <n v="115459.15"/>
    <n v="337271.11"/>
    <n v="6.25"/>
    <n v="631"/>
    <m/>
    <s v="East"/>
    <s v="Bangalore"/>
    <s v="2023-11-20"/>
    <m/>
    <n v="6557.1"/>
    <n v="4689.91"/>
  </r>
  <r>
    <n v="73"/>
    <s v="Karan"/>
    <s v="Loan"/>
    <s v="ICICI"/>
    <s v="Withdrawal"/>
    <n v="50757.72"/>
    <n v="323428.52"/>
    <n v="419283.98"/>
    <n v="16.170000000000002"/>
    <n v="738"/>
    <m/>
    <s v="North"/>
    <s v="Chennai"/>
    <s v="2023-10-08"/>
    <m/>
    <n v="4092"/>
    <n v="3084.7"/>
  </r>
  <r>
    <n v="74"/>
    <s v="Priya"/>
    <s v="Current"/>
    <s v="Axis"/>
    <s v="Payment"/>
    <n v="98133.2"/>
    <n v="293463.71000000002"/>
    <n v="403837.58"/>
    <n v="15.02"/>
    <n v="603"/>
    <m/>
    <s v="North"/>
    <s v="Chennai"/>
    <s v="2023-10-28"/>
    <m/>
    <n v="5749.84"/>
    <n v="5046.1000000000004"/>
  </r>
  <r>
    <n v="75"/>
    <s v="Arjun"/>
    <s v="Business"/>
    <s v="Kotak"/>
    <s v="Payment"/>
    <n v="66239.78"/>
    <n v="238677.39"/>
    <n v="307995.32"/>
    <n v="12.49"/>
    <n v="492"/>
    <m/>
    <s v="Central"/>
    <s v="Kolkata"/>
    <s v="2023-03-16"/>
    <m/>
    <n v="8436.1"/>
    <n v="4516.33"/>
  </r>
  <r>
    <n v="76"/>
    <s v="Priya"/>
    <s v="Current"/>
    <s v="ICICI"/>
    <s v="Payment"/>
    <n v="31555.03"/>
    <n v="60936.68"/>
    <n v="186049.81"/>
    <n v="9.5399999999999991"/>
    <n v="412"/>
    <m/>
    <s v="Central"/>
    <s v="Mumbai"/>
    <s v="2023-09-16"/>
    <m/>
    <n v="1897.69"/>
    <n v="1634.57"/>
  </r>
  <r>
    <n v="77"/>
    <s v="Amit"/>
    <s v="Loan"/>
    <s v="HDFC"/>
    <s v="Transfer"/>
    <n v="10772.35"/>
    <n v="83024.92"/>
    <n v="224789.79"/>
    <n v="16.59"/>
    <n v="841"/>
    <m/>
    <s v="North"/>
    <s v="Bangalore"/>
    <s v="2023-11-06"/>
    <m/>
    <n v="1411.17"/>
    <n v="1067.26"/>
  </r>
  <r>
    <n v="78"/>
    <s v="Raj"/>
    <s v="Credit Card"/>
    <s v="SBI"/>
    <s v="Payment"/>
    <n v="85579.72"/>
    <n v="98087.22"/>
    <n v="108836.76"/>
    <n v="14.2"/>
    <n v="458"/>
    <m/>
    <s v="Central"/>
    <s v="Mumbai"/>
    <s v="2023-03-05"/>
    <m/>
    <n v="5741.17"/>
    <n v="4741.8100000000004"/>
  </r>
  <r>
    <n v="79"/>
    <s v="Raj"/>
    <s v="Savings"/>
    <s v="SBI"/>
    <s v="Payment"/>
    <n v="54614.82"/>
    <n v="421649.16"/>
    <n v="360008.85"/>
    <n v="6.48"/>
    <n v="722"/>
    <m/>
    <s v="North"/>
    <s v="Chennai"/>
    <s v="2023-08-05"/>
    <m/>
    <n v="4873.7"/>
    <n v="3818.1"/>
  </r>
  <r>
    <n v="80"/>
    <s v="Amit"/>
    <s v="Credit Card"/>
    <s v="Axis"/>
    <s v="Transfer"/>
    <n v="85688.27"/>
    <n v="375051.48"/>
    <n v="357884.07"/>
    <n v="14.99"/>
    <n v="575"/>
    <m/>
    <s v="West"/>
    <s v="Chennai"/>
    <s v="2023-06-05"/>
    <m/>
    <n v="9302.5400000000009"/>
    <n v="7223.65"/>
  </r>
  <r>
    <n v="81"/>
    <s v="Priya"/>
    <s v="Loan"/>
    <s v="Axis"/>
    <s v="Transfer"/>
    <n v="90747.58"/>
    <n v="401571.76"/>
    <n v="60472.14"/>
    <n v="15.54"/>
    <n v="763"/>
    <m/>
    <s v="South"/>
    <s v="Delhi"/>
    <s v="2023-05-14"/>
    <m/>
    <n v="5946.71"/>
    <n v="3156.72"/>
  </r>
  <r>
    <n v="82"/>
    <s v="Neha"/>
    <s v="Current"/>
    <s v="SBI"/>
    <s v="Payment"/>
    <n v="70176.23"/>
    <n v="175855.06"/>
    <n v="288946.90999999997"/>
    <n v="5.58"/>
    <n v="671"/>
    <m/>
    <s v="South"/>
    <s v="Chennai"/>
    <s v="2023-09-18"/>
    <m/>
    <n v="8670.5499999999993"/>
    <n v="5066.24"/>
  </r>
  <r>
    <n v="83"/>
    <s v="Sneha"/>
    <s v="Loan"/>
    <s v="Kotak"/>
    <s v="Withdrawal"/>
    <n v="46023.32"/>
    <n v="271790.51"/>
    <n v="229795.45"/>
    <n v="7.75"/>
    <n v="431"/>
    <m/>
    <s v="South"/>
    <s v="Bangalore"/>
    <s v="2023-02-06"/>
    <m/>
    <n v="4735.83"/>
    <n v="2512.0700000000002"/>
  </r>
  <r>
    <n v="84"/>
    <s v="Karan"/>
    <s v="Current"/>
    <s v="Kotak"/>
    <s v="Loan EMI"/>
    <n v="64663.360000000001"/>
    <n v="479957.25"/>
    <n v="440923.66"/>
    <n v="7.45"/>
    <n v="742"/>
    <m/>
    <s v="Central"/>
    <s v="Chennai"/>
    <s v="2023-06-25"/>
    <m/>
    <n v="5055.88"/>
    <n v="3648.7"/>
  </r>
  <r>
    <n v="85"/>
    <s v="Simran"/>
    <s v="Business"/>
    <s v="Axis"/>
    <s v="Transfer"/>
    <n v="8663.2199999999993"/>
    <n v="367601.29"/>
    <n v="469787.59"/>
    <n v="15.14"/>
    <n v="549"/>
    <m/>
    <s v="South"/>
    <s v="Delhi"/>
    <s v="2023-07-24"/>
    <m/>
    <n v="1031.99"/>
    <n v="683.27"/>
  </r>
  <r>
    <n v="86"/>
    <s v="Simran"/>
    <s v="Credit Card"/>
    <s v="Axis"/>
    <s v="Payment"/>
    <n v="75305.320000000007"/>
    <n v="461216.58"/>
    <n v="100596.42"/>
    <n v="9.4"/>
    <n v="304"/>
    <m/>
    <s v="East"/>
    <s v="Chennai"/>
    <s v="2023-12-14"/>
    <m/>
    <n v="6768.19"/>
    <n v="5202.46"/>
  </r>
  <r>
    <n v="87"/>
    <s v="Arjun"/>
    <s v="Loan"/>
    <s v="Kotak"/>
    <s v="Withdrawal"/>
    <n v="75554.05"/>
    <n v="259965.22"/>
    <n v="217039.66"/>
    <n v="12.49"/>
    <n v="699"/>
    <m/>
    <s v="North"/>
    <s v="Bangalore"/>
    <s v="2023-05-06"/>
    <m/>
    <n v="10150.73"/>
    <n v="8482.51"/>
  </r>
  <r>
    <n v="88"/>
    <s v="Karan"/>
    <s v="Savings"/>
    <s v="HDFC"/>
    <s v="Deposit"/>
    <n v="74880.160000000003"/>
    <n v="201684.1"/>
    <n v="322161.42"/>
    <n v="5.25"/>
    <n v="302"/>
    <m/>
    <s v="West"/>
    <s v="Kolkata"/>
    <s v="2023-12-11"/>
    <m/>
    <n v="10645.23"/>
    <n v="5401.02"/>
  </r>
  <r>
    <n v="89"/>
    <s v="Sneha"/>
    <s v="Savings"/>
    <s v="Kotak"/>
    <s v="Loan EMI"/>
    <n v="46762.61"/>
    <n v="234293.57"/>
    <n v="393457.21"/>
    <n v="9.51"/>
    <n v="842"/>
    <m/>
    <s v="North"/>
    <s v="Kolkata"/>
    <s v="2023-05-06"/>
    <m/>
    <n v="3000.7"/>
    <n v="2131.3000000000002"/>
  </r>
  <r>
    <n v="90"/>
    <s v="Amit"/>
    <s v="Loan"/>
    <s v="HDFC"/>
    <s v="Deposit"/>
    <n v="19046.740000000002"/>
    <n v="486092.18"/>
    <n v="402150.44"/>
    <n v="7.66"/>
    <n v="454"/>
    <m/>
    <s v="South"/>
    <s v="Delhi"/>
    <s v="2023-07-14"/>
    <m/>
    <n v="2040.98"/>
    <n v="1126.74"/>
  </r>
  <r>
    <n v="91"/>
    <s v="Amit"/>
    <s v="Business"/>
    <s v="HDFC"/>
    <s v="Withdrawal"/>
    <n v="11605.24"/>
    <n v="310751.68"/>
    <n v="148363.37"/>
    <n v="6.93"/>
    <n v="456"/>
    <m/>
    <s v="North"/>
    <s v="Kolkata"/>
    <s v="2023-10-02"/>
    <m/>
    <n v="1641.44"/>
    <n v="1123.1600000000001"/>
  </r>
  <r>
    <n v="92"/>
    <s v="Rahul"/>
    <s v="Loan"/>
    <s v="Axis"/>
    <s v="Transfer"/>
    <n v="32902.19"/>
    <n v="92102.6"/>
    <n v="494201.12"/>
    <n v="16.649999999999999"/>
    <n v="755"/>
    <m/>
    <s v="North"/>
    <s v="Mumbai"/>
    <s v="2023-08-21"/>
    <m/>
    <n v="2023.09"/>
    <n v="1698.26"/>
  </r>
  <r>
    <n v="93"/>
    <s v="Amit"/>
    <s v="Credit Card"/>
    <s v="Kotak"/>
    <s v="Deposit"/>
    <n v="28864.78"/>
    <n v="455390.07"/>
    <n v="92661.7"/>
    <n v="14.34"/>
    <n v="786"/>
    <m/>
    <s v="South"/>
    <s v="Chennai"/>
    <s v="2023-06-20"/>
    <m/>
    <n v="3337.78"/>
    <n v="2119.94"/>
  </r>
  <r>
    <n v="94"/>
    <s v="Rahul"/>
    <s v="Credit Card"/>
    <s v="ICICI"/>
    <s v="Deposit"/>
    <n v="15163.03"/>
    <n v="118851.97"/>
    <n v="365755.31"/>
    <n v="9.7799999999999994"/>
    <n v="404"/>
    <m/>
    <s v="West"/>
    <s v="Delhi"/>
    <s v="2023-07-22"/>
    <m/>
    <n v="1430.73"/>
    <n v="1039.49"/>
  </r>
  <r>
    <n v="95"/>
    <s v="Neha"/>
    <s v="Credit Card"/>
    <s v="ICICI"/>
    <s v="Payment"/>
    <n v="48752.79"/>
    <n v="188037.83"/>
    <n v="333342.78999999998"/>
    <n v="11.35"/>
    <n v="428"/>
    <m/>
    <s v="North"/>
    <s v="Kolkata"/>
    <s v="2023-11-19"/>
    <m/>
    <n v="4342.1400000000003"/>
    <n v="2373.2600000000002"/>
  </r>
  <r>
    <n v="96"/>
    <s v="Karan"/>
    <s v="Current"/>
    <s v="SBI"/>
    <s v="Withdrawal"/>
    <n v="58401.83"/>
    <n v="22702.15"/>
    <n v="206618.22"/>
    <n v="13.94"/>
    <n v="318"/>
    <m/>
    <s v="South"/>
    <s v="Delhi"/>
    <s v="2023-07-16"/>
    <m/>
    <n v="4464.5"/>
    <n v="2971.88"/>
  </r>
  <r>
    <n v="97"/>
    <s v="Arjun"/>
    <s v="Current"/>
    <s v="SBI"/>
    <s v="Deposit"/>
    <n v="37773.660000000003"/>
    <n v="488974.63"/>
    <n v="284345.3"/>
    <n v="16.809999999999999"/>
    <n v="557"/>
    <m/>
    <s v="East"/>
    <s v="Chennai"/>
    <s v="2023-03-27"/>
    <m/>
    <n v="5116.26"/>
    <n v="2868.71"/>
  </r>
  <r>
    <n v="98"/>
    <s v="Amit"/>
    <s v="Savings"/>
    <s v="SBI"/>
    <s v="Transfer"/>
    <n v="13907.31"/>
    <n v="234038.68"/>
    <n v="367222.19"/>
    <n v="7.92"/>
    <n v="667"/>
    <m/>
    <s v="West"/>
    <s v="Bangalore"/>
    <s v="2023-12-22"/>
    <m/>
    <n v="726.21"/>
    <n v="390.01"/>
  </r>
  <r>
    <n v="99"/>
    <s v="Rahul"/>
    <s v="Credit Card"/>
    <s v="SBI"/>
    <s v="Withdrawal"/>
    <n v="79840.27"/>
    <n v="305836.21999999997"/>
    <n v="162790.71"/>
    <n v="5.28"/>
    <n v="752"/>
    <m/>
    <s v="West"/>
    <s v="Chennai"/>
    <s v="2023-07-08"/>
    <m/>
    <n v="7598.03"/>
    <n v="6543.25"/>
  </r>
  <r>
    <n v="100"/>
    <s v="Amit"/>
    <s v="Credit Card"/>
    <s v="ICICI"/>
    <s v="Payment"/>
    <n v="19858.47"/>
    <n v="17692.07"/>
    <n v="91472.43"/>
    <n v="14.29"/>
    <n v="869"/>
    <m/>
    <s v="Central"/>
    <s v="Bangalore"/>
    <s v="2023-07-23"/>
    <m/>
    <n v="2362.54"/>
    <n v="1959.69"/>
  </r>
  <r>
    <n v="101"/>
    <s v="Simran"/>
    <s v="Loan"/>
    <s v="ICICI"/>
    <s v="Loan EMI"/>
    <n v="6586.52"/>
    <n v="461099.55"/>
    <n v="334078.76"/>
    <n v="16.46"/>
    <n v="779"/>
    <m/>
    <s v="South"/>
    <s v="Delhi"/>
    <s v="2023-05-02"/>
    <m/>
    <n v="651.03"/>
    <n v="498.61"/>
  </r>
  <r>
    <n v="102"/>
    <s v="Arjun"/>
    <s v="Current"/>
    <s v="Axis"/>
    <s v="Loan EMI"/>
    <n v="67811.960000000006"/>
    <n v="127247.46"/>
    <n v="312132.21999999997"/>
    <n v="16.12"/>
    <n v="756"/>
    <m/>
    <s v="East"/>
    <s v="Bangalore"/>
    <s v="2023-03-18"/>
    <m/>
    <n v="3733.42"/>
    <n v="2384.38"/>
  </r>
  <r>
    <n v="103"/>
    <s v="Karan"/>
    <s v="Current"/>
    <s v="HDFC"/>
    <s v="Transfer"/>
    <n v="77184.73"/>
    <n v="334930.11"/>
    <n v="157921.74"/>
    <n v="17.88"/>
    <n v="587"/>
    <m/>
    <s v="Central"/>
    <s v="Kolkata"/>
    <s v="2023-06-08"/>
    <m/>
    <n v="10889.96"/>
    <n v="6319.12"/>
  </r>
  <r>
    <n v="104"/>
    <s v="Amit"/>
    <s v="Savings"/>
    <s v="HDFC"/>
    <s v="Deposit"/>
    <n v="85678.94"/>
    <n v="353103.9"/>
    <n v="474206.37"/>
    <n v="11.13"/>
    <n v="686"/>
    <m/>
    <s v="North"/>
    <s v="Kolkata"/>
    <s v="2023-09-30"/>
    <m/>
    <n v="10421.67"/>
    <n v="7699.8"/>
  </r>
  <r>
    <n v="105"/>
    <s v="Sneha"/>
    <s v="Business"/>
    <s v="ICICI"/>
    <s v="Withdrawal"/>
    <n v="2470.6799999999998"/>
    <n v="102061.03"/>
    <n v="28255.67"/>
    <n v="5"/>
    <n v="700"/>
    <m/>
    <s v="Central"/>
    <s v="Delhi"/>
    <s v="2023-05-15"/>
    <m/>
    <n v="329.01"/>
    <n v="201.83"/>
  </r>
  <r>
    <n v="106"/>
    <s v="Karan"/>
    <s v="Savings"/>
    <s v="Axis"/>
    <s v="Payment"/>
    <n v="23861.599999999999"/>
    <n v="278074.28999999998"/>
    <n v="120807"/>
    <n v="11.61"/>
    <n v="386"/>
    <m/>
    <s v="Central"/>
    <s v="Chennai"/>
    <s v="2023-04-12"/>
    <m/>
    <n v="1469.39"/>
    <n v="1227.52"/>
  </r>
  <r>
    <n v="107"/>
    <s v="Simran"/>
    <s v="Loan"/>
    <s v="HDFC"/>
    <s v="Deposit"/>
    <n v="85782.48"/>
    <n v="445820.83"/>
    <n v="451665.02"/>
    <n v="11.21"/>
    <n v="796"/>
    <m/>
    <s v="Central"/>
    <s v="Kolkata"/>
    <s v="2023-03-03"/>
    <m/>
    <n v="12280.95"/>
    <n v="9251.65"/>
  </r>
  <r>
    <n v="108"/>
    <s v="Pooja"/>
    <s v="Business"/>
    <s v="SBI"/>
    <s v="Transfer"/>
    <n v="45254.5"/>
    <n v="467353.5"/>
    <n v="368517.74"/>
    <n v="9.59"/>
    <n v="852"/>
    <m/>
    <s v="Central"/>
    <s v="Kolkata"/>
    <s v="2023-01-04"/>
    <m/>
    <n v="3627.48"/>
    <n v="1899.4"/>
  </r>
  <r>
    <n v="109"/>
    <s v="Simran"/>
    <s v="Loan"/>
    <s v="HDFC"/>
    <s v="Loan EMI"/>
    <n v="44474.62"/>
    <n v="359236.56"/>
    <n v="152978.43"/>
    <n v="16.39"/>
    <n v="389"/>
    <m/>
    <s v="West"/>
    <s v="Bangalore"/>
    <s v="2023-05-03"/>
    <m/>
    <n v="3757.46"/>
    <n v="2896.63"/>
  </r>
  <r>
    <n v="110"/>
    <s v="Arjun"/>
    <s v="Business"/>
    <s v="Axis"/>
    <s v="Transfer"/>
    <n v="11131.49"/>
    <n v="279808.93"/>
    <n v="493196.84"/>
    <n v="5.0199999999999996"/>
    <n v="307"/>
    <m/>
    <s v="North"/>
    <s v="Kolkata"/>
    <s v="2023-11-30"/>
    <m/>
    <n v="817.71"/>
    <n v="627.21"/>
  </r>
  <r>
    <n v="111"/>
    <s v="Priya"/>
    <s v="Credit Card"/>
    <s v="Axis"/>
    <s v="Withdrawal"/>
    <n v="73470.02"/>
    <n v="299729.45"/>
    <n v="367897.56"/>
    <n v="11.95"/>
    <n v="642"/>
    <m/>
    <s v="East"/>
    <s v="Mumbai"/>
    <s v="2023-02-13"/>
    <m/>
    <n v="8574.56"/>
    <n v="6846.12"/>
  </r>
  <r>
    <n v="112"/>
    <s v="Sneha"/>
    <s v="Credit Card"/>
    <s v="SBI"/>
    <s v="Transfer"/>
    <n v="18724.82"/>
    <n v="137114.82999999999"/>
    <n v="268699.95"/>
    <n v="14.46"/>
    <n v="538"/>
    <m/>
    <s v="North"/>
    <s v="Mumbai"/>
    <s v="2023-03-09"/>
    <m/>
    <n v="2232.13"/>
    <n v="1545.42"/>
  </r>
  <r>
    <n v="113"/>
    <s v="Simran"/>
    <s v="Business"/>
    <s v="ICICI"/>
    <s v="Loan EMI"/>
    <n v="25126.75"/>
    <n v="450200.73"/>
    <n v="56985.66"/>
    <n v="6.74"/>
    <n v="485"/>
    <m/>
    <s v="West"/>
    <s v="Mumbai"/>
    <s v="2023-01-31"/>
    <m/>
    <n v="2219.0100000000002"/>
    <n v="1864.02"/>
  </r>
  <r>
    <n v="114"/>
    <s v="Pooja"/>
    <s v="Credit Card"/>
    <s v="SBI"/>
    <s v="Transfer"/>
    <n v="71938.720000000001"/>
    <n v="160855.62"/>
    <n v="157816.82"/>
    <n v="15.13"/>
    <n v="743"/>
    <m/>
    <s v="South"/>
    <s v="Delhi"/>
    <s v="2023-03-09"/>
    <m/>
    <n v="4336.8500000000004"/>
    <n v="3884.98"/>
  </r>
  <r>
    <n v="115"/>
    <s v="Rahul"/>
    <s v="Loan"/>
    <s v="Kotak"/>
    <s v="Deposit"/>
    <n v="83226.66"/>
    <n v="94475.61"/>
    <n v="97699.56"/>
    <n v="9.34"/>
    <n v="602"/>
    <m/>
    <s v="North"/>
    <s v="Kolkata"/>
    <s v="2023-01-11"/>
    <m/>
    <n v="6140.9"/>
    <n v="5305.65"/>
  </r>
  <r>
    <n v="116"/>
    <s v="Pooja"/>
    <s v="Savings"/>
    <s v="HDFC"/>
    <s v="Payment"/>
    <n v="51316.97"/>
    <n v="234865.64"/>
    <n v="229348.32"/>
    <n v="6.49"/>
    <n v="701"/>
    <m/>
    <s v="North"/>
    <s v="Kolkata"/>
    <s v="2023-01-31"/>
    <m/>
    <n v="2686.29"/>
    <n v="1537.24"/>
  </r>
  <r>
    <n v="117"/>
    <s v="Neha"/>
    <s v="Loan"/>
    <s v="ICICI"/>
    <s v="Transfer"/>
    <n v="47137.04"/>
    <n v="446249.79"/>
    <n v="273223.86"/>
    <n v="15.53"/>
    <n v="861"/>
    <m/>
    <s v="East"/>
    <s v="Mumbai"/>
    <s v="2023-08-26"/>
    <m/>
    <n v="3570.32"/>
    <n v="2283.3000000000002"/>
  </r>
  <r>
    <n v="118"/>
    <s v="Sneha"/>
    <s v="Current"/>
    <s v="Kotak"/>
    <s v="Transfer"/>
    <n v="81527.56"/>
    <n v="429270.72"/>
    <n v="226830.9"/>
    <n v="9.36"/>
    <n v="485"/>
    <m/>
    <s v="South"/>
    <s v="Delhi"/>
    <s v="2023-09-08"/>
    <m/>
    <n v="10383.120000000001"/>
    <n v="6456.69"/>
  </r>
  <r>
    <n v="119"/>
    <s v="Rahul"/>
    <s v="Loan"/>
    <s v="ICICI"/>
    <s v="Loan EMI"/>
    <n v="83843.679999999993"/>
    <n v="261186.95"/>
    <n v="33053.67"/>
    <n v="13.56"/>
    <n v="697"/>
    <m/>
    <s v="Central"/>
    <s v="Kolkata"/>
    <s v="2023-10-17"/>
    <m/>
    <n v="9543.5400000000009"/>
    <n v="4876.71"/>
  </r>
  <r>
    <n v="120"/>
    <s v="Simran"/>
    <s v="Savings"/>
    <s v="Kotak"/>
    <s v="Deposit"/>
    <n v="21532.33"/>
    <n v="25524.84"/>
    <n v="362919.8"/>
    <n v="10.210000000000001"/>
    <n v="809"/>
    <m/>
    <s v="Central"/>
    <s v="Kolkata"/>
    <s v="2023-04-01"/>
    <m/>
    <n v="1180.8800000000001"/>
    <n v="884.47"/>
  </r>
  <r>
    <n v="121"/>
    <s v="Priya"/>
    <s v="Loan"/>
    <s v="ICICI"/>
    <s v="Payment"/>
    <n v="79065.490000000005"/>
    <n v="8812.2199999999993"/>
    <n v="238490.27"/>
    <n v="12.85"/>
    <n v="762"/>
    <m/>
    <s v="North"/>
    <s v="Mumbai"/>
    <s v="2023-05-01"/>
    <m/>
    <n v="4068.81"/>
    <n v="3483.77"/>
  </r>
  <r>
    <n v="122"/>
    <s v="Simran"/>
    <s v="Savings"/>
    <s v="SBI"/>
    <s v="Transfer"/>
    <n v="38047.5"/>
    <n v="491299.03"/>
    <n v="337016.76"/>
    <n v="16.79"/>
    <n v="386"/>
    <m/>
    <s v="West"/>
    <s v="Bangalore"/>
    <s v="2023-09-12"/>
    <m/>
    <n v="3411.56"/>
    <n v="2488.64"/>
  </r>
  <r>
    <n v="123"/>
    <s v="Priya"/>
    <s v="Credit Card"/>
    <s v="Kotak"/>
    <s v="Withdrawal"/>
    <n v="97856.7"/>
    <n v="77901.350000000006"/>
    <n v="263314.51"/>
    <n v="16.97"/>
    <n v="653"/>
    <m/>
    <s v="Central"/>
    <s v="Mumbai"/>
    <s v="2023-01-27"/>
    <m/>
    <n v="11955.49"/>
    <n v="9514"/>
  </r>
  <r>
    <n v="124"/>
    <s v="Simran"/>
    <s v="Current"/>
    <s v="Kotak"/>
    <s v="Loan EMI"/>
    <n v="30750.9"/>
    <n v="91654.26"/>
    <n v="50273.96"/>
    <n v="6.78"/>
    <n v="595"/>
    <m/>
    <s v="North"/>
    <s v="Bangalore"/>
    <s v="2023-11-21"/>
    <m/>
    <n v="3048.05"/>
    <n v="2476.5"/>
  </r>
  <r>
    <n v="125"/>
    <s v="Priya"/>
    <s v="Loan"/>
    <s v="Kotak"/>
    <s v="Payment"/>
    <n v="81921.850000000006"/>
    <n v="97576.71"/>
    <n v="432448.27"/>
    <n v="11.69"/>
    <n v="681"/>
    <m/>
    <s v="East"/>
    <s v="Bangalore"/>
    <s v="2023-10-20"/>
    <m/>
    <n v="7273.26"/>
    <n v="5482.88"/>
  </r>
  <r>
    <n v="126"/>
    <s v="Amit"/>
    <s v="Savings"/>
    <s v="HDFC"/>
    <s v="Loan EMI"/>
    <n v="15585.8"/>
    <n v="147486.1"/>
    <n v="403980.6"/>
    <n v="14.77"/>
    <n v="746"/>
    <m/>
    <s v="North"/>
    <s v="Bangalore"/>
    <s v="2023-08-25"/>
    <m/>
    <n v="2302.86"/>
    <n v="1351.52"/>
  </r>
  <r>
    <n v="127"/>
    <s v="Priya"/>
    <s v="Current"/>
    <s v="SBI"/>
    <s v="Loan EMI"/>
    <n v="65959.83"/>
    <n v="402069.03"/>
    <n v="212894.94"/>
    <n v="10.1"/>
    <n v="697"/>
    <m/>
    <s v="East"/>
    <s v="Kolkata"/>
    <s v="2023-10-04"/>
    <m/>
    <n v="3987.61"/>
    <n v="2057.6999999999998"/>
  </r>
  <r>
    <n v="128"/>
    <s v="Raj"/>
    <s v="Credit Card"/>
    <s v="Kotak"/>
    <s v="Transfer"/>
    <n v="19455"/>
    <n v="16940.84"/>
    <n v="281280.37"/>
    <n v="7.76"/>
    <n v="733"/>
    <m/>
    <s v="Central"/>
    <s v="Mumbai"/>
    <s v="2023-04-08"/>
    <m/>
    <n v="1119.78"/>
    <n v="977.37"/>
  </r>
  <r>
    <n v="129"/>
    <s v="Rahul"/>
    <s v="Credit Card"/>
    <s v="ICICI"/>
    <s v="Payment"/>
    <n v="68098.039999999994"/>
    <n v="21895.35"/>
    <n v="10858.21"/>
    <n v="9.33"/>
    <n v="318"/>
    <m/>
    <s v="East"/>
    <s v="Kolkata"/>
    <s v="2023-09-12"/>
    <m/>
    <n v="9153.82"/>
    <n v="5439.3"/>
  </r>
  <r>
    <n v="130"/>
    <s v="Neha"/>
    <s v="Loan"/>
    <s v="ICICI"/>
    <s v="Loan EMI"/>
    <n v="71705.88"/>
    <n v="497682.33"/>
    <n v="401994.13"/>
    <n v="8.61"/>
    <n v="707"/>
    <m/>
    <s v="South"/>
    <s v="Kolkata"/>
    <s v="2023-04-12"/>
    <m/>
    <n v="4316.22"/>
    <n v="3111.28"/>
  </r>
  <r>
    <n v="131"/>
    <s v="Raj"/>
    <s v="Savings"/>
    <s v="SBI"/>
    <s v="Loan EMI"/>
    <n v="61075.29"/>
    <n v="20267.88"/>
    <n v="143879.12"/>
    <n v="12.2"/>
    <n v="441"/>
    <m/>
    <s v="Central"/>
    <s v="Bangalore"/>
    <s v="2023-05-28"/>
    <m/>
    <n v="5748.28"/>
    <n v="3751.58"/>
  </r>
  <r>
    <n v="132"/>
    <s v="Rahul"/>
    <s v="Current"/>
    <s v="Axis"/>
    <s v="Loan EMI"/>
    <n v="91782.79"/>
    <n v="382241.84"/>
    <n v="410813.65"/>
    <n v="6.44"/>
    <n v="466"/>
    <m/>
    <s v="West"/>
    <s v="Kolkata"/>
    <s v="2023-09-26"/>
    <m/>
    <n v="11592.1"/>
    <n v="8373.4"/>
  </r>
  <r>
    <n v="133"/>
    <s v="Simran"/>
    <s v="Credit Card"/>
    <s v="Axis"/>
    <s v="Transfer"/>
    <n v="44073.22"/>
    <n v="70665.509999999995"/>
    <n v="173137.78"/>
    <n v="17.96"/>
    <n v="814"/>
    <m/>
    <s v="Central"/>
    <s v="Bangalore"/>
    <s v="2023-06-21"/>
    <m/>
    <n v="3424.93"/>
    <n v="2433.9299999999998"/>
  </r>
  <r>
    <n v="134"/>
    <s v="Neha"/>
    <s v="Loan"/>
    <s v="Kotak"/>
    <s v="Payment"/>
    <n v="50218.2"/>
    <n v="12848.17"/>
    <n v="413854.06"/>
    <n v="6.87"/>
    <n v="807"/>
    <m/>
    <s v="East"/>
    <s v="Chennai"/>
    <s v="2023-08-07"/>
    <m/>
    <n v="6391.67"/>
    <n v="3757.81"/>
  </r>
  <r>
    <n v="135"/>
    <s v="Raj"/>
    <s v="Savings"/>
    <s v="ICICI"/>
    <s v="Loan EMI"/>
    <n v="26497.45"/>
    <n v="457334.76"/>
    <n v="215412.72"/>
    <n v="11.01"/>
    <n v="487"/>
    <m/>
    <s v="North"/>
    <s v="Bangalore"/>
    <s v="2023-04-16"/>
    <m/>
    <n v="3939.62"/>
    <n v="3460.24"/>
  </r>
  <r>
    <n v="136"/>
    <s v="Simran"/>
    <s v="Current"/>
    <s v="ICICI"/>
    <s v="Loan EMI"/>
    <n v="19650.91"/>
    <n v="407982.37"/>
    <n v="22995.040000000001"/>
    <n v="7.98"/>
    <n v="547"/>
    <m/>
    <s v="East"/>
    <s v="Chennai"/>
    <s v="2023-10-04"/>
    <m/>
    <n v="2917.84"/>
    <n v="2439.4899999999998"/>
  </r>
  <r>
    <n v="137"/>
    <s v="Amit"/>
    <s v="Credit Card"/>
    <s v="HDFC"/>
    <s v="Payment"/>
    <n v="77479.16"/>
    <n v="467998.92"/>
    <n v="242667.9"/>
    <n v="8.0299999999999994"/>
    <n v="331"/>
    <m/>
    <s v="Central"/>
    <s v="Chennai"/>
    <s v="2023-12-12"/>
    <m/>
    <n v="10591.78"/>
    <n v="6283.93"/>
  </r>
  <r>
    <n v="138"/>
    <s v="Sneha"/>
    <s v="Business"/>
    <s v="Kotak"/>
    <s v="Withdrawal"/>
    <n v="30440.19"/>
    <n v="287226.78000000003"/>
    <n v="198322.64"/>
    <n v="7.89"/>
    <n v="866"/>
    <m/>
    <s v="East"/>
    <s v="Bangalore"/>
    <s v="2023-02-07"/>
    <m/>
    <n v="4134.66"/>
    <n v="3432.72"/>
  </r>
  <r>
    <n v="139"/>
    <s v="Simran"/>
    <s v="Current"/>
    <s v="Axis"/>
    <s v="Payment"/>
    <n v="72537.990000000005"/>
    <n v="372227.4"/>
    <n v="371132.1"/>
    <n v="12.67"/>
    <n v="660"/>
    <m/>
    <s v="South"/>
    <s v="Bangalore"/>
    <s v="2023-10-02"/>
    <m/>
    <n v="10859.19"/>
    <n v="6923.58"/>
  </r>
  <r>
    <n v="140"/>
    <s v="Sneha"/>
    <s v="Savings"/>
    <s v="Kotak"/>
    <s v="Loan EMI"/>
    <n v="53836.38"/>
    <n v="265751.02"/>
    <n v="330209.67"/>
    <n v="14.74"/>
    <n v="385"/>
    <m/>
    <s v="East"/>
    <s v="Delhi"/>
    <s v="2023-05-26"/>
    <m/>
    <n v="3127.28"/>
    <n v="1667.87"/>
  </r>
  <r>
    <n v="141"/>
    <s v="Karan"/>
    <s v="Credit Card"/>
    <s v="Kotak"/>
    <s v="Payment"/>
    <n v="70744.56"/>
    <n v="338484.1"/>
    <n v="319974.55"/>
    <n v="17.66"/>
    <n v="553"/>
    <m/>
    <s v="South"/>
    <s v="Kolkata"/>
    <s v="2023-06-01"/>
    <m/>
    <n v="4940.8900000000003"/>
    <n v="3157.06"/>
  </r>
  <r>
    <n v="142"/>
    <s v="Sneha"/>
    <s v="Business"/>
    <s v="Kotak"/>
    <s v="Deposit"/>
    <n v="77704.81"/>
    <n v="29418.74"/>
    <n v="367565.52"/>
    <n v="14.82"/>
    <n v="422"/>
    <m/>
    <s v="Central"/>
    <s v="Chennai"/>
    <s v="2023-09-13"/>
    <m/>
    <n v="7920.66"/>
    <n v="6359.33"/>
  </r>
  <r>
    <n v="143"/>
    <s v="Simran"/>
    <s v="Business"/>
    <s v="HDFC"/>
    <s v="Payment"/>
    <n v="94429.38"/>
    <n v="47742.14"/>
    <n v="293535.69"/>
    <n v="17.670000000000002"/>
    <n v="729"/>
    <m/>
    <s v="Central"/>
    <s v="Kolkata"/>
    <s v="2023-10-24"/>
    <m/>
    <n v="9274.7800000000007"/>
    <n v="5285.25"/>
  </r>
  <r>
    <n v="144"/>
    <s v="Neha"/>
    <s v="Loan"/>
    <s v="Axis"/>
    <s v="Loan EMI"/>
    <n v="65369.19"/>
    <n v="10972.89"/>
    <n v="93996.2"/>
    <n v="8.76"/>
    <n v="724"/>
    <m/>
    <s v="East"/>
    <s v="Kolkata"/>
    <s v="2023-02-15"/>
    <m/>
    <n v="9362.3799999999992"/>
    <n v="4723.97"/>
  </r>
  <r>
    <n v="145"/>
    <s v="Pooja"/>
    <s v="Business"/>
    <s v="Axis"/>
    <s v="Transfer"/>
    <n v="6299.31"/>
    <n v="406120.68"/>
    <n v="436212.02"/>
    <n v="9.0399999999999991"/>
    <n v="346"/>
    <m/>
    <s v="Central"/>
    <s v="Bangalore"/>
    <s v="2023-08-26"/>
    <m/>
    <n v="851.58"/>
    <n v="761.86"/>
  </r>
  <r>
    <n v="146"/>
    <s v="Amit"/>
    <s v="Current"/>
    <s v="HDFC"/>
    <s v="Deposit"/>
    <n v="92657.13"/>
    <n v="276705.94"/>
    <n v="256992.86"/>
    <n v="6.22"/>
    <n v="450"/>
    <m/>
    <s v="West"/>
    <s v="Chennai"/>
    <s v="2023-06-10"/>
    <m/>
    <n v="13484.15"/>
    <n v="10516.65"/>
  </r>
  <r>
    <n v="147"/>
    <s v="Arjun"/>
    <s v="Credit Card"/>
    <s v="Axis"/>
    <s v="Loan EMI"/>
    <n v="60625.63"/>
    <n v="202228.77"/>
    <n v="28258.63"/>
    <n v="8.02"/>
    <n v="579"/>
    <m/>
    <s v="South"/>
    <s v="Mumbai"/>
    <s v="2023-07-21"/>
    <m/>
    <n v="4985.75"/>
    <n v="2839.34"/>
  </r>
  <r>
    <n v="148"/>
    <s v="Arjun"/>
    <s v="Current"/>
    <s v="HDFC"/>
    <s v="Withdrawal"/>
    <n v="47803.72"/>
    <n v="117891.54"/>
    <n v="177373.58"/>
    <n v="12.12"/>
    <n v="442"/>
    <m/>
    <s v="Central"/>
    <s v="Kolkata"/>
    <s v="2023-02-27"/>
    <m/>
    <n v="2914.91"/>
    <n v="1613.91"/>
  </r>
  <r>
    <n v="149"/>
    <s v="Raj"/>
    <s v="Savings"/>
    <s v="Kotak"/>
    <s v="Payment"/>
    <n v="91424.7"/>
    <n v="279228.96999999997"/>
    <n v="113817.60000000001"/>
    <n v="15.71"/>
    <n v="765"/>
    <m/>
    <s v="South"/>
    <s v="Mumbai"/>
    <s v="2023-06-04"/>
    <m/>
    <n v="11993.45"/>
    <n v="7650.82"/>
  </r>
  <r>
    <n v="150"/>
    <s v="Neha"/>
    <s v="Loan"/>
    <s v="HDFC"/>
    <s v="Loan EMI"/>
    <n v="55917.91"/>
    <n v="402861.4"/>
    <n v="298794.46999999997"/>
    <n v="17.89"/>
    <n v="594"/>
    <m/>
    <s v="North"/>
    <s v="Kolkata"/>
    <s v="2023-08-26"/>
    <m/>
    <n v="3850.87"/>
    <n v="2398.34"/>
  </r>
  <r>
    <n v="151"/>
    <s v="Pooja"/>
    <s v="Loan"/>
    <s v="SBI"/>
    <s v="Transfer"/>
    <n v="47456.54"/>
    <n v="432602.21"/>
    <n v="227447.65"/>
    <n v="16.88"/>
    <n v="445"/>
    <m/>
    <s v="Central"/>
    <s v="Bangalore"/>
    <s v="2023-08-01"/>
    <m/>
    <n v="5649.15"/>
    <n v="4264.16"/>
  </r>
  <r>
    <n v="152"/>
    <s v="Priya"/>
    <s v="Credit Card"/>
    <s v="Kotak"/>
    <s v="Transfer"/>
    <n v="84328.52"/>
    <n v="176771.4"/>
    <n v="199650.1"/>
    <n v="14.68"/>
    <n v="641"/>
    <m/>
    <s v="East"/>
    <s v="Kolkata"/>
    <s v="2023-12-20"/>
    <m/>
    <n v="10342.69"/>
    <n v="7208.07"/>
  </r>
  <r>
    <n v="153"/>
    <s v="Simran"/>
    <s v="Business"/>
    <s v="Axis"/>
    <s v="Loan EMI"/>
    <n v="63004.05"/>
    <n v="70739.75"/>
    <n v="216414.62"/>
    <n v="16.010000000000002"/>
    <n v="617"/>
    <m/>
    <s v="Central"/>
    <s v="Bangalore"/>
    <s v="2023-05-16"/>
    <m/>
    <n v="4090.92"/>
    <n v="3054.88"/>
  </r>
  <r>
    <n v="154"/>
    <s v="Amit"/>
    <s v="Current"/>
    <s v="Axis"/>
    <s v="Withdrawal"/>
    <n v="24440.02"/>
    <n v="18737.41"/>
    <n v="313823.82"/>
    <n v="14.67"/>
    <n v="853"/>
    <m/>
    <s v="East"/>
    <s v="Mumbai"/>
    <s v="2023-04-01"/>
    <m/>
    <n v="2393.38"/>
    <n v="1659.82"/>
  </r>
  <r>
    <n v="155"/>
    <s v="Rahul"/>
    <s v="Savings"/>
    <s v="ICICI"/>
    <s v="Deposit"/>
    <n v="57421.87"/>
    <n v="245212.32"/>
    <n v="127030.82"/>
    <n v="7.25"/>
    <n v="547"/>
    <m/>
    <s v="West"/>
    <s v="Mumbai"/>
    <s v="2023-11-30"/>
    <m/>
    <n v="6113.62"/>
    <n v="4558.8599999999997"/>
  </r>
  <r>
    <n v="156"/>
    <s v="Raj"/>
    <s v="Loan"/>
    <s v="Kotak"/>
    <s v="Payment"/>
    <n v="5620.83"/>
    <n v="129975.62"/>
    <n v="490726.12"/>
    <n v="12.48"/>
    <n v="743"/>
    <m/>
    <s v="West"/>
    <s v="Delhi"/>
    <s v="2023-03-20"/>
    <m/>
    <n v="798.33"/>
    <n v="520.54999999999995"/>
  </r>
  <r>
    <n v="157"/>
    <s v="Karan"/>
    <s v="Business"/>
    <s v="HDFC"/>
    <s v="Payment"/>
    <n v="73542.52"/>
    <n v="284966.73"/>
    <n v="106762.39"/>
    <n v="12.63"/>
    <n v="612"/>
    <m/>
    <s v="Central"/>
    <s v="Kolkata"/>
    <s v="2023-01-25"/>
    <m/>
    <n v="8186.84"/>
    <n v="4246.26"/>
  </r>
  <r>
    <n v="158"/>
    <s v="Neha"/>
    <s v="Current"/>
    <s v="ICICI"/>
    <s v="Deposit"/>
    <n v="69210.720000000001"/>
    <n v="325576.28000000003"/>
    <n v="275959.2"/>
    <n v="7.71"/>
    <n v="778"/>
    <m/>
    <s v="South"/>
    <s v="Delhi"/>
    <s v="2023-10-21"/>
    <m/>
    <n v="9265.93"/>
    <n v="7664.95"/>
  </r>
  <r>
    <n v="159"/>
    <s v="Pooja"/>
    <s v="Credit Card"/>
    <s v="SBI"/>
    <s v="Transfer"/>
    <n v="97586.08"/>
    <n v="106684.22"/>
    <n v="292081"/>
    <n v="13.58"/>
    <n v="804"/>
    <m/>
    <s v="East"/>
    <s v="Kolkata"/>
    <s v="2023-08-30"/>
    <m/>
    <n v="9961.94"/>
    <n v="8489.7099999999991"/>
  </r>
  <r>
    <n v="160"/>
    <s v="Sneha"/>
    <s v="Current"/>
    <s v="HDFC"/>
    <s v="Loan EMI"/>
    <n v="68134.45"/>
    <n v="84236.43"/>
    <n v="2833.6"/>
    <n v="7"/>
    <n v="734"/>
    <m/>
    <s v="West"/>
    <s v="Mumbai"/>
    <s v="2023-04-15"/>
    <m/>
    <n v="7540.44"/>
    <n v="4183.79"/>
  </r>
  <r>
    <n v="161"/>
    <s v="Pooja"/>
    <s v="Business"/>
    <s v="SBI"/>
    <s v="Deposit"/>
    <n v="96780.37"/>
    <n v="495533.02"/>
    <n v="44549.54"/>
    <n v="5.48"/>
    <n v="532"/>
    <m/>
    <s v="Central"/>
    <s v="Kolkata"/>
    <s v="2023-08-12"/>
    <m/>
    <n v="5451.58"/>
    <n v="4598.8100000000004"/>
  </r>
  <r>
    <n v="162"/>
    <s v="Priya"/>
    <s v="Current"/>
    <s v="Kotak"/>
    <s v="Payment"/>
    <n v="33469.53"/>
    <n v="132221.67000000001"/>
    <n v="110823.86"/>
    <n v="11.42"/>
    <n v="508"/>
    <m/>
    <s v="South"/>
    <s v="Mumbai"/>
    <s v="2023-06-27"/>
    <m/>
    <n v="2774.47"/>
    <n v="1589.52"/>
  </r>
  <r>
    <n v="163"/>
    <s v="Karan"/>
    <s v="Loan"/>
    <s v="Axis"/>
    <s v="Deposit"/>
    <n v="44957.42"/>
    <n v="422680.3"/>
    <n v="185264.54"/>
    <n v="14.28"/>
    <n v="322"/>
    <m/>
    <s v="South"/>
    <s v="Mumbai"/>
    <s v="2023-02-06"/>
    <m/>
    <n v="6368.84"/>
    <n v="5518.7"/>
  </r>
  <r>
    <n v="164"/>
    <s v="Karan"/>
    <s v="Credit Card"/>
    <s v="Axis"/>
    <s v="Payment"/>
    <n v="35784.94"/>
    <n v="298124.87"/>
    <n v="45609.67"/>
    <n v="13.37"/>
    <n v="804"/>
    <m/>
    <s v="North"/>
    <s v="Delhi"/>
    <s v="2023-06-03"/>
    <m/>
    <n v="4397.8500000000004"/>
    <n v="2933.33"/>
  </r>
  <r>
    <n v="165"/>
    <s v="Sneha"/>
    <s v="Savings"/>
    <s v="SBI"/>
    <s v="Payment"/>
    <n v="18093.86"/>
    <n v="477849.83"/>
    <n v="204195.56"/>
    <n v="14.89"/>
    <n v="496"/>
    <m/>
    <s v="North"/>
    <s v="Bangalore"/>
    <s v="2023-05-30"/>
    <m/>
    <n v="2135.0100000000002"/>
    <n v="1281.46"/>
  </r>
  <r>
    <n v="166"/>
    <s v="Raj"/>
    <s v="Business"/>
    <s v="Axis"/>
    <s v="Deposit"/>
    <n v="38893.93"/>
    <n v="359961.16"/>
    <n v="89909.95"/>
    <n v="11.87"/>
    <n v="376"/>
    <m/>
    <s v="West"/>
    <s v="Kolkata"/>
    <s v="2023-10-09"/>
    <m/>
    <n v="2305.59"/>
    <n v="1470.01"/>
  </r>
  <r>
    <n v="167"/>
    <s v="Simran"/>
    <s v="Savings"/>
    <s v="Axis"/>
    <s v="Withdrawal"/>
    <n v="27669.65"/>
    <n v="495391.04"/>
    <n v="98947.22"/>
    <n v="9.85"/>
    <n v="475"/>
    <m/>
    <s v="North"/>
    <s v="Chennai"/>
    <s v="2023-10-20"/>
    <m/>
    <n v="4074.32"/>
    <n v="2457.33"/>
  </r>
  <r>
    <n v="168"/>
    <s v="Pooja"/>
    <s v="Loan"/>
    <s v="Kotak"/>
    <s v="Payment"/>
    <n v="4209.49"/>
    <n v="5591.08"/>
    <n v="347449.1"/>
    <n v="10.6"/>
    <n v="573"/>
    <m/>
    <s v="Central"/>
    <s v="Kolkata"/>
    <s v="2023-11-13"/>
    <m/>
    <n v="249.92"/>
    <n v="170.5"/>
  </r>
  <r>
    <n v="169"/>
    <s v="Sneha"/>
    <s v="Business"/>
    <s v="HDFC"/>
    <s v="Transfer"/>
    <n v="56085.69"/>
    <n v="333328.74"/>
    <n v="345910.74"/>
    <n v="13.97"/>
    <n v="422"/>
    <m/>
    <s v="West"/>
    <s v="Delhi"/>
    <s v="2023-01-23"/>
    <m/>
    <n v="3351.9"/>
    <n v="2665.1"/>
  </r>
  <r>
    <n v="170"/>
    <s v="Karan"/>
    <s v="Credit Card"/>
    <s v="Axis"/>
    <s v="Transfer"/>
    <n v="11366.46"/>
    <n v="191930.17"/>
    <n v="40193.14"/>
    <n v="6.02"/>
    <n v="547"/>
    <m/>
    <s v="North"/>
    <s v="Delhi"/>
    <s v="2023-09-26"/>
    <m/>
    <n v="1001.31"/>
    <n v="524.24"/>
  </r>
  <r>
    <n v="171"/>
    <s v="Neha"/>
    <s v="Savings"/>
    <s v="Axis"/>
    <s v="Withdrawal"/>
    <n v="66221.53"/>
    <n v="415078.25"/>
    <n v="349629.08"/>
    <n v="13.18"/>
    <n v="711"/>
    <m/>
    <s v="Central"/>
    <s v="Bangalore"/>
    <s v="2023-12-23"/>
    <m/>
    <n v="7146.73"/>
    <n v="5529.28"/>
  </r>
  <r>
    <n v="172"/>
    <s v="Neha"/>
    <s v="Loan"/>
    <s v="ICICI"/>
    <s v="Payment"/>
    <n v="14589.91"/>
    <n v="17492.59"/>
    <n v="112933.02"/>
    <n v="15.11"/>
    <n v="406"/>
    <m/>
    <s v="East"/>
    <s v="Delhi"/>
    <s v="2023-08-18"/>
    <m/>
    <n v="847.59"/>
    <n v="751.98"/>
  </r>
  <r>
    <n v="173"/>
    <s v="Simran"/>
    <s v="Savings"/>
    <s v="HDFC"/>
    <s v="Payment"/>
    <n v="64697.69"/>
    <n v="229934.93"/>
    <n v="134032.64000000001"/>
    <n v="11.59"/>
    <n v="856"/>
    <m/>
    <s v="North"/>
    <s v="Delhi"/>
    <s v="2023-10-09"/>
    <m/>
    <n v="5404.96"/>
    <n v="3500.2"/>
  </r>
  <r>
    <n v="174"/>
    <s v="Simran"/>
    <s v="Loan"/>
    <s v="Axis"/>
    <s v="Payment"/>
    <n v="81062.33"/>
    <n v="298515.65999999997"/>
    <n v="189425.35"/>
    <n v="11.51"/>
    <n v="894"/>
    <m/>
    <s v="East"/>
    <s v="Delhi"/>
    <s v="2023-12-10"/>
    <m/>
    <n v="10878.05"/>
    <n v="6858.84"/>
  </r>
  <r>
    <n v="175"/>
    <s v="Arjun"/>
    <s v="Business"/>
    <s v="Axis"/>
    <s v="Transfer"/>
    <n v="64273.57"/>
    <n v="264493.51"/>
    <n v="254854.16"/>
    <n v="6.76"/>
    <n v="358"/>
    <m/>
    <s v="Central"/>
    <s v="Delhi"/>
    <s v="2023-07-24"/>
    <m/>
    <n v="7753.4"/>
    <n v="4936.12"/>
  </r>
  <r>
    <n v="176"/>
    <s v="Karan"/>
    <s v="Credit Card"/>
    <s v="HDFC"/>
    <s v="Loan EMI"/>
    <n v="19746.38"/>
    <n v="89239.46"/>
    <n v="263435.84999999998"/>
    <n v="17.489999999999998"/>
    <n v="899"/>
    <m/>
    <s v="North"/>
    <s v="Mumbai"/>
    <s v="2023-12-17"/>
    <m/>
    <n v="1800.6"/>
    <n v="1129.75"/>
  </r>
  <r>
    <n v="177"/>
    <s v="Amit"/>
    <s v="Current"/>
    <s v="ICICI"/>
    <s v="Payment"/>
    <n v="87739.49"/>
    <n v="76208.31"/>
    <n v="103143.51"/>
    <n v="14.16"/>
    <n v="505"/>
    <m/>
    <s v="Central"/>
    <s v="Kolkata"/>
    <s v="2023-01-06"/>
    <m/>
    <n v="10884.06"/>
    <n v="7636.11"/>
  </r>
  <r>
    <n v="178"/>
    <s v="Sneha"/>
    <s v="Credit Card"/>
    <s v="SBI"/>
    <s v="Deposit"/>
    <n v="92062.13"/>
    <n v="24296.26"/>
    <n v="205685.83"/>
    <n v="5.58"/>
    <n v="379"/>
    <m/>
    <s v="East"/>
    <s v="Chennai"/>
    <s v="2023-04-21"/>
    <m/>
    <n v="7674.14"/>
    <n v="4226.17"/>
  </r>
  <r>
    <n v="179"/>
    <s v="Sneha"/>
    <s v="Loan"/>
    <s v="Kotak"/>
    <s v="Loan EMI"/>
    <n v="25530.92"/>
    <n v="173812.28"/>
    <n v="224587.14"/>
    <n v="12.7"/>
    <n v="562"/>
    <m/>
    <s v="West"/>
    <s v="Bangalore"/>
    <s v="2023-09-02"/>
    <m/>
    <n v="1909.93"/>
    <n v="1302.4000000000001"/>
  </r>
  <r>
    <n v="180"/>
    <s v="Rahul"/>
    <s v="Savings"/>
    <s v="SBI"/>
    <s v="Transfer"/>
    <n v="43306.22"/>
    <n v="155065.18"/>
    <n v="285121.7"/>
    <n v="9.91"/>
    <n v="717"/>
    <m/>
    <s v="South"/>
    <s v="Mumbai"/>
    <s v="2023-11-05"/>
    <m/>
    <n v="3491.09"/>
    <n v="2517.0300000000002"/>
  </r>
  <r>
    <n v="181"/>
    <s v="Raj"/>
    <s v="Loan"/>
    <s v="HDFC"/>
    <s v="Deposit"/>
    <n v="75016.53"/>
    <n v="479471.07"/>
    <n v="261336.06"/>
    <n v="6.15"/>
    <n v="481"/>
    <m/>
    <s v="North"/>
    <s v="Delhi"/>
    <s v="2023-02-26"/>
    <m/>
    <n v="4908.51"/>
    <n v="4084.55"/>
  </r>
  <r>
    <n v="182"/>
    <s v="Neha"/>
    <s v="Loan"/>
    <s v="Axis"/>
    <s v="Withdrawal"/>
    <n v="15074.38"/>
    <n v="266471.52"/>
    <n v="436220.66"/>
    <n v="5.86"/>
    <n v="435"/>
    <m/>
    <s v="East"/>
    <s v="Chennai"/>
    <s v="2024-01-01"/>
    <m/>
    <n v="1222.8800000000001"/>
    <n v="669.57"/>
  </r>
  <r>
    <n v="183"/>
    <s v="Raj"/>
    <s v="Current"/>
    <s v="SBI"/>
    <s v="Deposit"/>
    <n v="43045.75"/>
    <n v="371715.14"/>
    <n v="401177.49"/>
    <n v="5.34"/>
    <n v="701"/>
    <m/>
    <s v="North"/>
    <s v="Kolkata"/>
    <s v="2023-04-24"/>
    <m/>
    <n v="5776.95"/>
    <n v="3363.27"/>
  </r>
  <r>
    <n v="184"/>
    <s v="Amit"/>
    <s v="Loan"/>
    <s v="Axis"/>
    <s v="Transfer"/>
    <n v="57335.75"/>
    <n v="78536.02"/>
    <n v="409450.53"/>
    <n v="15.46"/>
    <n v="521"/>
    <m/>
    <s v="Central"/>
    <s v="Kolkata"/>
    <s v="2023-06-04"/>
    <m/>
    <n v="5007.4799999999996"/>
    <n v="3284.35"/>
  </r>
  <r>
    <n v="185"/>
    <s v="Neha"/>
    <s v="Loan"/>
    <s v="HDFC"/>
    <s v="Payment"/>
    <n v="71557.350000000006"/>
    <n v="261623.04000000001"/>
    <n v="328987.99"/>
    <n v="13.74"/>
    <n v="559"/>
    <m/>
    <s v="South"/>
    <s v="Bangalore"/>
    <s v="2023-11-05"/>
    <m/>
    <n v="9520.7999999999993"/>
    <n v="5301.27"/>
  </r>
  <r>
    <n v="186"/>
    <s v="Priya"/>
    <s v="Savings"/>
    <s v="SBI"/>
    <s v="Deposit"/>
    <n v="43996.01"/>
    <n v="317969.17"/>
    <n v="100287.55"/>
    <n v="14.35"/>
    <n v="466"/>
    <m/>
    <s v="North"/>
    <s v="Mumbai"/>
    <s v="2023-08-27"/>
    <m/>
    <n v="2525.38"/>
    <n v="1669.21"/>
  </r>
  <r>
    <n v="187"/>
    <s v="Neha"/>
    <s v="Loan"/>
    <s v="ICICI"/>
    <s v="Withdrawal"/>
    <n v="30935.759999999998"/>
    <n v="206611.89"/>
    <n v="155925.17000000001"/>
    <n v="17.670000000000002"/>
    <n v="632"/>
    <m/>
    <s v="Central"/>
    <s v="Chennai"/>
    <s v="2023-01-02"/>
    <m/>
    <n v="4039.29"/>
    <n v="3634.81"/>
  </r>
  <r>
    <n v="188"/>
    <s v="Karan"/>
    <s v="Business"/>
    <s v="Kotak"/>
    <s v="Loan EMI"/>
    <n v="53299.86"/>
    <n v="254482.78"/>
    <n v="414098.77"/>
    <n v="8.68"/>
    <n v="694"/>
    <m/>
    <s v="North"/>
    <s v="Mumbai"/>
    <s v="2023-11-18"/>
    <m/>
    <n v="5819.12"/>
    <n v="2975.17"/>
  </r>
  <r>
    <n v="189"/>
    <s v="Arjun"/>
    <s v="Credit Card"/>
    <s v="Axis"/>
    <s v="Withdrawal"/>
    <n v="50701.48"/>
    <n v="249200.67"/>
    <n v="40016.660000000003"/>
    <n v="6.55"/>
    <n v="590"/>
    <m/>
    <s v="East"/>
    <s v="Bangalore"/>
    <s v="2023-10-05"/>
    <m/>
    <n v="7231.49"/>
    <n v="3851.83"/>
  </r>
  <r>
    <n v="190"/>
    <s v="Priya"/>
    <s v="Current"/>
    <s v="Axis"/>
    <s v="Transfer"/>
    <n v="40561.870000000003"/>
    <n v="54843.47"/>
    <n v="482117.83"/>
    <n v="12.74"/>
    <n v="345"/>
    <m/>
    <s v="West"/>
    <s v="Chennai"/>
    <s v="2023-07-22"/>
    <m/>
    <n v="4875.2299999999996"/>
    <n v="3634.61"/>
  </r>
  <r>
    <n v="191"/>
    <s v="Rahul"/>
    <s v="Current"/>
    <s v="Kotak"/>
    <s v="Transfer"/>
    <n v="71588.55"/>
    <n v="411966.82"/>
    <n v="2813.48"/>
    <n v="12.66"/>
    <n v="515"/>
    <m/>
    <s v="Central"/>
    <s v="Mumbai"/>
    <s v="2023-02-22"/>
    <m/>
    <n v="4585.3100000000004"/>
    <n v="3946.29"/>
  </r>
  <r>
    <n v="192"/>
    <s v="Priya"/>
    <s v="Loan"/>
    <s v="HDFC"/>
    <s v="Loan EMI"/>
    <n v="87026.68"/>
    <n v="319650.90000000002"/>
    <n v="177654.06"/>
    <n v="16.71"/>
    <n v="689"/>
    <m/>
    <s v="Central"/>
    <s v="Delhi"/>
    <s v="2023-03-29"/>
    <m/>
    <n v="4871.18"/>
    <n v="3323.91"/>
  </r>
  <r>
    <n v="193"/>
    <s v="Amit"/>
    <s v="Current"/>
    <s v="ICICI"/>
    <s v="Transfer"/>
    <n v="78014.100000000006"/>
    <n v="225209.41"/>
    <n v="431309.03"/>
    <n v="11.91"/>
    <n v="881"/>
    <m/>
    <s v="Central"/>
    <s v="Kolkata"/>
    <s v="2023-08-14"/>
    <m/>
    <n v="8766.7900000000009"/>
    <n v="6039.28"/>
  </r>
  <r>
    <n v="194"/>
    <s v="Pooja"/>
    <s v="Savings"/>
    <s v="ICICI"/>
    <s v="Withdrawal"/>
    <n v="85506.38"/>
    <n v="237213.53"/>
    <n v="390462.44"/>
    <n v="13.45"/>
    <n v="690"/>
    <m/>
    <s v="South"/>
    <s v="Kolkata"/>
    <s v="2023-06-11"/>
    <m/>
    <n v="6737.19"/>
    <n v="4158.53"/>
  </r>
  <r>
    <n v="195"/>
    <s v="Pooja"/>
    <s v="Business"/>
    <s v="Axis"/>
    <s v="Transfer"/>
    <n v="43269.120000000003"/>
    <n v="48060.26"/>
    <n v="426337.38"/>
    <n v="7.95"/>
    <n v="688"/>
    <m/>
    <s v="South"/>
    <s v="Chennai"/>
    <s v="2023-08-23"/>
    <m/>
    <n v="5515.16"/>
    <n v="3822.35"/>
  </r>
  <r>
    <n v="196"/>
    <s v="Rahul"/>
    <s v="Business"/>
    <s v="SBI"/>
    <s v="Withdrawal"/>
    <n v="50399.88"/>
    <n v="342771"/>
    <n v="244678.91"/>
    <n v="11.2"/>
    <n v="493"/>
    <m/>
    <s v="South"/>
    <s v="Kolkata"/>
    <s v="2023-01-09"/>
    <m/>
    <n v="6137.92"/>
    <n v="3262.82"/>
  </r>
  <r>
    <n v="197"/>
    <s v="Neha"/>
    <s v="Business"/>
    <s v="ICICI"/>
    <s v="Withdrawal"/>
    <n v="27903.39"/>
    <n v="477868.62"/>
    <n v="221797.06"/>
    <n v="16.05"/>
    <n v="513"/>
    <m/>
    <s v="East"/>
    <s v="Delhi"/>
    <s v="2023-07-09"/>
    <m/>
    <n v="4159.8100000000004"/>
    <n v="2288.4299999999998"/>
  </r>
  <r>
    <n v="198"/>
    <s v="Karan"/>
    <s v="Savings"/>
    <s v="Axis"/>
    <s v="Loan EMI"/>
    <n v="41903.699999999997"/>
    <n v="160463.54999999999"/>
    <n v="398657.85"/>
    <n v="13.82"/>
    <n v="518"/>
    <m/>
    <s v="North"/>
    <s v="Kolkata"/>
    <s v="2023-08-04"/>
    <m/>
    <n v="3466.73"/>
    <n v="2638.14"/>
  </r>
  <r>
    <n v="199"/>
    <s v="Simran"/>
    <s v="Savings"/>
    <s v="SBI"/>
    <s v="Payment"/>
    <n v="48946.61"/>
    <n v="118984.15"/>
    <n v="237752.63"/>
    <n v="13.13"/>
    <n v="648"/>
    <m/>
    <s v="Central"/>
    <s v="Bangalore"/>
    <s v="2023-06-04"/>
    <m/>
    <n v="6953.71"/>
    <n v="3682.04"/>
  </r>
  <r>
    <n v="200"/>
    <s v="Priya"/>
    <s v="Credit Card"/>
    <s v="ICICI"/>
    <s v="Deposit"/>
    <n v="86187.17"/>
    <n v="271040.12"/>
    <n v="499335.37"/>
    <n v="5.0599999999999996"/>
    <n v="540"/>
    <m/>
    <s v="South"/>
    <s v="Chennai"/>
    <s v="2023-05-10"/>
    <m/>
    <n v="8228.68"/>
    <n v="6747.97"/>
  </r>
  <r>
    <n v="201"/>
    <s v="Neha"/>
    <s v="Business"/>
    <s v="SBI"/>
    <s v="Withdrawal"/>
    <n v="79978.080000000002"/>
    <n v="396433.12"/>
    <n v="392904.5"/>
    <n v="15.92"/>
    <n v="805"/>
    <m/>
    <s v="Central"/>
    <s v="Chennai"/>
    <s v="2023-02-23"/>
    <m/>
    <n v="9663.48"/>
    <n v="7716.5"/>
  </r>
  <r>
    <n v="202"/>
    <s v="Amit"/>
    <s v="Savings"/>
    <s v="HDFC"/>
    <s v="Loan EMI"/>
    <n v="63538.98"/>
    <n v="395410.42"/>
    <n v="293373.03000000003"/>
    <n v="12.17"/>
    <n v="877"/>
    <m/>
    <s v="Central"/>
    <s v="Bangalore"/>
    <s v="2023-01-03"/>
    <m/>
    <n v="3615.54"/>
    <n v="2764.26"/>
  </r>
  <r>
    <n v="203"/>
    <s v="Amit"/>
    <s v="Loan"/>
    <s v="HDFC"/>
    <s v="Loan EMI"/>
    <n v="28848.97"/>
    <n v="460253.67"/>
    <n v="301908.53000000003"/>
    <n v="5.74"/>
    <n v="437"/>
    <m/>
    <s v="West"/>
    <s v="Mumbai"/>
    <s v="2023-04-09"/>
    <m/>
    <n v="2801.7"/>
    <n v="1881.9"/>
  </r>
  <r>
    <n v="204"/>
    <s v="Karan"/>
    <s v="Business"/>
    <s v="ICICI"/>
    <s v="Transfer"/>
    <n v="66463.039999999994"/>
    <n v="68908.789999999994"/>
    <n v="403529.48"/>
    <n v="9.68"/>
    <n v="375"/>
    <m/>
    <s v="East"/>
    <s v="Chennai"/>
    <s v="2023-01-17"/>
    <m/>
    <n v="7990.42"/>
    <n v="5582.47"/>
  </r>
  <r>
    <n v="205"/>
    <s v="Arjun"/>
    <s v="Loan"/>
    <s v="SBI"/>
    <s v="Loan EMI"/>
    <n v="53752.639999999999"/>
    <n v="139515.53"/>
    <n v="380137.2"/>
    <n v="14.55"/>
    <n v="749"/>
    <m/>
    <s v="South"/>
    <s v="Delhi"/>
    <s v="2023-09-10"/>
    <m/>
    <n v="4611.45"/>
    <n v="2771.2"/>
  </r>
  <r>
    <n v="206"/>
    <s v="Karan"/>
    <s v="Current"/>
    <s v="ICICI"/>
    <s v="Payment"/>
    <n v="93696.08"/>
    <n v="246104.5"/>
    <n v="176180.11"/>
    <n v="16.329999999999998"/>
    <n v="740"/>
    <m/>
    <s v="North"/>
    <s v="Mumbai"/>
    <s v="2023-10-27"/>
    <m/>
    <n v="8535.6"/>
    <n v="5642.57"/>
  </r>
  <r>
    <n v="207"/>
    <s v="Simran"/>
    <s v="Savings"/>
    <s v="Axis"/>
    <s v="Loan EMI"/>
    <n v="73204.61"/>
    <n v="85017.33"/>
    <n v="336360.69"/>
    <n v="5.37"/>
    <n v="383"/>
    <m/>
    <s v="North"/>
    <s v="Chennai"/>
    <s v="2023-03-29"/>
    <m/>
    <n v="10418.39"/>
    <n v="8189.87"/>
  </r>
  <r>
    <n v="208"/>
    <s v="Raj"/>
    <s v="Current"/>
    <s v="Axis"/>
    <s v="Payment"/>
    <n v="55577.87"/>
    <n v="274678.05"/>
    <n v="456485.34"/>
    <n v="9.82"/>
    <n v="690"/>
    <m/>
    <s v="West"/>
    <s v="Chennai"/>
    <s v="2023-10-26"/>
    <m/>
    <n v="4099.03"/>
    <n v="2606.37"/>
  </r>
  <r>
    <n v="209"/>
    <s v="Rahul"/>
    <s v="Business"/>
    <s v="Kotak"/>
    <s v="Deposit"/>
    <n v="61913.21"/>
    <n v="334177.99"/>
    <n v="190981.43"/>
    <n v="11.57"/>
    <n v="546"/>
    <m/>
    <s v="Central"/>
    <s v="Chennai"/>
    <s v="2023-12-25"/>
    <m/>
    <n v="5907.65"/>
    <n v="3500.33"/>
  </r>
  <r>
    <n v="210"/>
    <s v="Pooja"/>
    <s v="Current"/>
    <s v="ICICI"/>
    <s v="Loan EMI"/>
    <n v="28562.25"/>
    <n v="435111.04"/>
    <n v="176264.6"/>
    <n v="12.79"/>
    <n v="789"/>
    <m/>
    <s v="Central"/>
    <s v="Kolkata"/>
    <s v="2023-09-19"/>
    <m/>
    <n v="2699.65"/>
    <n v="1574.64"/>
  </r>
  <r>
    <n v="211"/>
    <s v="Pooja"/>
    <s v="Current"/>
    <s v="ICICI"/>
    <s v="Loan EMI"/>
    <n v="32653.5"/>
    <n v="345172.37"/>
    <n v="54155.81"/>
    <n v="17.68"/>
    <n v="438"/>
    <m/>
    <s v="West"/>
    <s v="Chennai"/>
    <s v="2023-07-31"/>
    <m/>
    <n v="2148.11"/>
    <n v="1495.2"/>
  </r>
  <r>
    <n v="212"/>
    <s v="Neha"/>
    <s v="Credit Card"/>
    <s v="Kotak"/>
    <s v="Loan EMI"/>
    <n v="63011.28"/>
    <n v="459753.84"/>
    <n v="13247.15"/>
    <n v="6.71"/>
    <n v="421"/>
    <m/>
    <s v="North"/>
    <s v="Delhi"/>
    <s v="2023-03-18"/>
    <m/>
    <n v="8461.2900000000009"/>
    <n v="5937.02"/>
  </r>
  <r>
    <n v="213"/>
    <s v="Sneha"/>
    <s v="Savings"/>
    <s v="Kotak"/>
    <s v="Transfer"/>
    <n v="23083.55"/>
    <n v="71022.3"/>
    <n v="195106.19"/>
    <n v="5.83"/>
    <n v="738"/>
    <m/>
    <s v="Central"/>
    <s v="Mumbai"/>
    <s v="2023-08-04"/>
    <m/>
    <n v="3269.33"/>
    <n v="2129.3200000000002"/>
  </r>
  <r>
    <n v="214"/>
    <s v="Pooja"/>
    <s v="Savings"/>
    <s v="SBI"/>
    <s v="Payment"/>
    <n v="20707.8"/>
    <n v="470261.85"/>
    <n v="244049.24"/>
    <n v="9.66"/>
    <n v="329"/>
    <m/>
    <s v="West"/>
    <s v="Kolkata"/>
    <s v="2023-06-23"/>
    <m/>
    <n v="1377.36"/>
    <n v="923.36"/>
  </r>
  <r>
    <n v="215"/>
    <s v="Pooja"/>
    <s v="Credit Card"/>
    <s v="SBI"/>
    <s v="Deposit"/>
    <n v="56741.06"/>
    <n v="82615.820000000007"/>
    <n v="364027.77"/>
    <n v="16.399999999999999"/>
    <n v="313"/>
    <m/>
    <s v="North"/>
    <s v="Chennai"/>
    <s v="2023-10-29"/>
    <m/>
    <n v="4636.33"/>
    <n v="2989.49"/>
  </r>
  <r>
    <n v="216"/>
    <s v="Priya"/>
    <s v="Business"/>
    <s v="ICICI"/>
    <s v="Loan EMI"/>
    <n v="94274.34"/>
    <n v="174483.05"/>
    <n v="163631.57999999999"/>
    <n v="17.52"/>
    <n v="800"/>
    <m/>
    <s v="West"/>
    <s v="Mumbai"/>
    <s v="2023-04-08"/>
    <m/>
    <n v="12494.04"/>
    <n v="7549.22"/>
  </r>
  <r>
    <n v="217"/>
    <s v="Pooja"/>
    <s v="Current"/>
    <s v="Kotak"/>
    <s v="Transfer"/>
    <n v="42943.51"/>
    <n v="488612.69"/>
    <n v="448963.35"/>
    <n v="17.149999999999999"/>
    <n v="422"/>
    <m/>
    <s v="Central"/>
    <s v="Mumbai"/>
    <s v="2023-01-08"/>
    <m/>
    <n v="4809.1099999999997"/>
    <n v="3543.44"/>
  </r>
  <r>
    <n v="218"/>
    <s v="Sneha"/>
    <s v="Business"/>
    <s v="ICICI"/>
    <s v="Transfer"/>
    <n v="39824.160000000003"/>
    <n v="105329.26"/>
    <n v="273598.13"/>
    <n v="15.04"/>
    <n v="842"/>
    <m/>
    <s v="South"/>
    <s v="Chennai"/>
    <s v="2023-08-01"/>
    <m/>
    <n v="5656.37"/>
    <n v="4500.28"/>
  </r>
  <r>
    <n v="219"/>
    <s v="Neha"/>
    <s v="Loan"/>
    <s v="ICICI"/>
    <s v="Transfer"/>
    <n v="62228.84"/>
    <n v="9061.3799999999992"/>
    <n v="414742.58"/>
    <n v="8.18"/>
    <n v="476"/>
    <m/>
    <s v="South"/>
    <s v="Delhi"/>
    <s v="2023-07-18"/>
    <m/>
    <n v="6048.4"/>
    <n v="3435.76"/>
  </r>
  <r>
    <n v="220"/>
    <s v="Priya"/>
    <s v="Current"/>
    <s v="HDFC"/>
    <s v="Withdrawal"/>
    <n v="29597.48"/>
    <n v="490926.04"/>
    <n v="405568.92"/>
    <n v="5.36"/>
    <n v="844"/>
    <m/>
    <s v="North"/>
    <s v="Kolkata"/>
    <s v="2023-04-24"/>
    <m/>
    <n v="1785.7"/>
    <n v="1483.44"/>
  </r>
  <r>
    <n v="221"/>
    <s v="Arjun"/>
    <s v="Loan"/>
    <s v="Axis"/>
    <s v="Deposit"/>
    <n v="76498.16"/>
    <n v="405045.88"/>
    <n v="482008.86"/>
    <n v="17.100000000000001"/>
    <n v="650"/>
    <m/>
    <s v="South"/>
    <s v="Bangalore"/>
    <s v="2023-03-11"/>
    <m/>
    <n v="11038.82"/>
    <n v="7973.4"/>
  </r>
  <r>
    <n v="222"/>
    <s v="Sneha"/>
    <s v="Credit Card"/>
    <s v="SBI"/>
    <s v="Payment"/>
    <n v="61371.33"/>
    <n v="315443.36"/>
    <n v="81756.59"/>
    <n v="13.84"/>
    <n v="868"/>
    <m/>
    <s v="East"/>
    <s v="Kolkata"/>
    <s v="2023-10-01"/>
    <m/>
    <n v="3763.97"/>
    <n v="2121.19"/>
  </r>
  <r>
    <n v="223"/>
    <s v="Sneha"/>
    <s v="Credit Card"/>
    <s v="HDFC"/>
    <s v="Transfer"/>
    <n v="42603.62"/>
    <n v="150546.66"/>
    <n v="278645.07"/>
    <n v="14.82"/>
    <n v="400"/>
    <m/>
    <s v="North"/>
    <s v="Chennai"/>
    <s v="2023-01-17"/>
    <m/>
    <n v="3469.44"/>
    <n v="2139.31"/>
  </r>
  <r>
    <n v="224"/>
    <s v="Neha"/>
    <s v="Business"/>
    <s v="ICICI"/>
    <s v="Transfer"/>
    <n v="92740.76"/>
    <n v="16833.46"/>
    <n v="474158.78"/>
    <n v="17.079999999999998"/>
    <n v="843"/>
    <m/>
    <s v="North"/>
    <s v="Delhi"/>
    <s v="2023-06-16"/>
    <m/>
    <n v="10364.61"/>
    <n v="5694.46"/>
  </r>
  <r>
    <n v="225"/>
    <s v="Neha"/>
    <s v="Current"/>
    <s v="HDFC"/>
    <s v="Transfer"/>
    <n v="90668.6"/>
    <n v="101294.54"/>
    <n v="476434.94"/>
    <n v="14.59"/>
    <n v="499"/>
    <m/>
    <s v="Central"/>
    <s v="Chennai"/>
    <s v="2023-08-04"/>
    <m/>
    <n v="5723.29"/>
    <n v="4434.12"/>
  </r>
  <r>
    <n v="226"/>
    <s v="Rahul"/>
    <s v="Credit Card"/>
    <s v="ICICI"/>
    <s v="Loan EMI"/>
    <n v="13572.25"/>
    <n v="45020.4"/>
    <n v="92467.97"/>
    <n v="14.19"/>
    <n v="465"/>
    <m/>
    <s v="Central"/>
    <s v="Kolkata"/>
    <s v="2023-02-20"/>
    <m/>
    <n v="1337.31"/>
    <n v="1060.31"/>
  </r>
  <r>
    <n v="227"/>
    <s v="Amit"/>
    <s v="Business"/>
    <s v="ICICI"/>
    <s v="Deposit"/>
    <n v="27828.91"/>
    <n v="272765.09000000003"/>
    <n v="277597.96999999997"/>
    <n v="12.86"/>
    <n v="736"/>
    <m/>
    <s v="East"/>
    <s v="Chennai"/>
    <s v="2023-07-25"/>
    <m/>
    <n v="2690.99"/>
    <n v="2232.04"/>
  </r>
  <r>
    <n v="228"/>
    <s v="Pooja"/>
    <s v="Loan"/>
    <s v="Axis"/>
    <s v="Withdrawal"/>
    <n v="14854.64"/>
    <n v="298338.71999999997"/>
    <n v="270961.32"/>
    <n v="9.7899999999999991"/>
    <n v="679"/>
    <m/>
    <s v="North"/>
    <s v="Kolkata"/>
    <s v="2023-11-19"/>
    <m/>
    <n v="1430.49"/>
    <n v="1156.26"/>
  </r>
  <r>
    <n v="229"/>
    <s v="Priya"/>
    <s v="Business"/>
    <s v="Kotak"/>
    <s v="Deposit"/>
    <n v="79770.149999999994"/>
    <n v="256309.98"/>
    <n v="232614.86"/>
    <n v="15.29"/>
    <n v="587"/>
    <m/>
    <s v="West"/>
    <s v="Bangalore"/>
    <s v="2023-03-25"/>
    <m/>
    <n v="4350.99"/>
    <n v="3842.15"/>
  </r>
  <r>
    <n v="230"/>
    <s v="Raj"/>
    <s v="Loan"/>
    <s v="HDFC"/>
    <s v="Loan EMI"/>
    <n v="42129.03"/>
    <n v="93264.19"/>
    <n v="169840.18"/>
    <n v="7.73"/>
    <n v="344"/>
    <m/>
    <s v="East"/>
    <s v="Chennai"/>
    <s v="2023-04-18"/>
    <m/>
    <n v="3532.61"/>
    <n v="2056.9299999999998"/>
  </r>
  <r>
    <n v="231"/>
    <s v="Simran"/>
    <s v="Savings"/>
    <s v="Kotak"/>
    <s v="Payment"/>
    <n v="64154.86"/>
    <n v="293368.15000000002"/>
    <n v="103376.53"/>
    <n v="7.24"/>
    <n v="730"/>
    <m/>
    <s v="West"/>
    <s v="Chennai"/>
    <s v="2023-06-24"/>
    <m/>
    <n v="5064.8"/>
    <n v="3933.22"/>
  </r>
  <r>
    <n v="232"/>
    <s v="Neha"/>
    <s v="Savings"/>
    <s v="Axis"/>
    <s v="Transfer"/>
    <n v="23726.58"/>
    <n v="145935.07"/>
    <n v="228368.45"/>
    <n v="8.51"/>
    <n v="709"/>
    <m/>
    <s v="East"/>
    <s v="Mumbai"/>
    <s v="2023-05-28"/>
    <m/>
    <n v="1885.84"/>
    <n v="1240.81"/>
  </r>
  <r>
    <n v="233"/>
    <s v="Pooja"/>
    <s v="Loan"/>
    <s v="Kotak"/>
    <s v="Payment"/>
    <n v="14936.01"/>
    <n v="109249.87"/>
    <n v="328828.42"/>
    <n v="10.09"/>
    <n v="580"/>
    <m/>
    <s v="West"/>
    <s v="Bangalore"/>
    <s v="2023-06-24"/>
    <m/>
    <n v="1427.37"/>
    <n v="892.19"/>
  </r>
  <r>
    <n v="234"/>
    <s v="Priya"/>
    <s v="Current"/>
    <s v="Axis"/>
    <s v="Loan EMI"/>
    <n v="48392.09"/>
    <n v="472098.53"/>
    <n v="492699.95"/>
    <n v="17.940000000000001"/>
    <n v="634"/>
    <m/>
    <s v="South"/>
    <s v="Kolkata"/>
    <s v="2023-07-20"/>
    <m/>
    <n v="3274.08"/>
    <n v="1973.02"/>
  </r>
  <r>
    <n v="235"/>
    <s v="Raj"/>
    <s v="Current"/>
    <s v="HDFC"/>
    <s v="Payment"/>
    <n v="38798.559999999998"/>
    <n v="320792.06"/>
    <n v="28933.55"/>
    <n v="9.86"/>
    <n v="345"/>
    <m/>
    <s v="Central"/>
    <s v="Kolkata"/>
    <s v="2023-08-29"/>
    <m/>
    <n v="4516"/>
    <n v="2540.87"/>
  </r>
  <r>
    <n v="236"/>
    <s v="Neha"/>
    <s v="Current"/>
    <s v="HDFC"/>
    <s v="Payment"/>
    <n v="1953.78"/>
    <n v="185173.26"/>
    <n v="496506.61"/>
    <n v="15.31"/>
    <n v="559"/>
    <m/>
    <s v="North"/>
    <s v="Mumbai"/>
    <s v="2023-08-28"/>
    <m/>
    <n v="164.8"/>
    <n v="143.76"/>
  </r>
  <r>
    <n v="237"/>
    <s v="Rahul"/>
    <s v="Business"/>
    <s v="Axis"/>
    <s v="Loan EMI"/>
    <n v="32303.79"/>
    <n v="238724.43"/>
    <n v="45947.19"/>
    <n v="9.17"/>
    <n v="673"/>
    <m/>
    <s v="Central"/>
    <s v="Chennai"/>
    <s v="2023-02-25"/>
    <m/>
    <n v="2862.53"/>
    <n v="1636.33"/>
  </r>
  <r>
    <n v="238"/>
    <s v="Pooja"/>
    <s v="Current"/>
    <s v="Kotak"/>
    <s v="Transfer"/>
    <n v="67532.509999999995"/>
    <n v="487735.02"/>
    <n v="121616.58"/>
    <n v="17.18"/>
    <n v="339"/>
    <m/>
    <s v="West"/>
    <s v="Kolkata"/>
    <s v="2023-07-19"/>
    <m/>
    <n v="5360.61"/>
    <n v="3285.99"/>
  </r>
  <r>
    <n v="239"/>
    <s v="Rahul"/>
    <s v="Savings"/>
    <s v="Axis"/>
    <s v="Withdrawal"/>
    <n v="59082.83"/>
    <n v="259875.18"/>
    <n v="227659.49"/>
    <n v="7.99"/>
    <n v="354"/>
    <m/>
    <s v="Central"/>
    <s v="Mumbai"/>
    <s v="2023-04-18"/>
    <m/>
    <n v="8635.5300000000007"/>
    <n v="4514.7"/>
  </r>
  <r>
    <n v="240"/>
    <s v="Amit"/>
    <s v="Business"/>
    <s v="SBI"/>
    <s v="Transfer"/>
    <n v="52017.29"/>
    <n v="301853.2"/>
    <n v="322112.03000000003"/>
    <n v="9.3699999999999992"/>
    <n v="755"/>
    <m/>
    <s v="East"/>
    <s v="Mumbai"/>
    <s v="2023-05-18"/>
    <m/>
    <n v="7195.07"/>
    <n v="5604.95"/>
  </r>
  <r>
    <n v="241"/>
    <s v="Karan"/>
    <s v="Current"/>
    <s v="ICICI"/>
    <s v="Transfer"/>
    <n v="29998.880000000001"/>
    <n v="408500.23"/>
    <n v="9764.35"/>
    <n v="10.48"/>
    <n v="505"/>
    <m/>
    <s v="Central"/>
    <s v="Delhi"/>
    <s v="2023-08-10"/>
    <m/>
    <n v="2604.59"/>
    <n v="2016.4"/>
  </r>
  <r>
    <n v="242"/>
    <s v="Simran"/>
    <s v="Business"/>
    <s v="Kotak"/>
    <s v="Deposit"/>
    <n v="32280.2"/>
    <n v="454043.2"/>
    <n v="98386.8"/>
    <n v="11.9"/>
    <n v="656"/>
    <m/>
    <s v="South"/>
    <s v="Mumbai"/>
    <s v="2023-06-08"/>
    <m/>
    <n v="4403.6499999999996"/>
    <n v="3080.72"/>
  </r>
  <r>
    <n v="243"/>
    <s v="Arjun"/>
    <s v="Business"/>
    <s v="ICICI"/>
    <s v="Loan EMI"/>
    <n v="54593.17"/>
    <n v="337428.31"/>
    <n v="306670.84000000003"/>
    <n v="16.350000000000001"/>
    <n v="582"/>
    <m/>
    <s v="South"/>
    <s v="Mumbai"/>
    <s v="2023-05-28"/>
    <m/>
    <n v="3639"/>
    <n v="2401.6"/>
  </r>
  <r>
    <n v="244"/>
    <s v="Rahul"/>
    <s v="Business"/>
    <s v="Kotak"/>
    <s v="Withdrawal"/>
    <n v="58217.71"/>
    <n v="432896.38"/>
    <n v="113547.94"/>
    <n v="5.57"/>
    <n v="804"/>
    <m/>
    <s v="North"/>
    <s v="Kolkata"/>
    <s v="2023-12-11"/>
    <m/>
    <n v="7490.11"/>
    <n v="5084.97"/>
  </r>
  <r>
    <n v="245"/>
    <s v="Sneha"/>
    <s v="Savings"/>
    <s v="SBI"/>
    <s v="Transfer"/>
    <n v="85371.32"/>
    <n v="194300.41"/>
    <n v="416199.11"/>
    <n v="16.8"/>
    <n v="653"/>
    <m/>
    <s v="West"/>
    <s v="Kolkata"/>
    <s v="2023-08-12"/>
    <m/>
    <n v="7172.92"/>
    <n v="3775.43"/>
  </r>
  <r>
    <n v="246"/>
    <s v="Rahul"/>
    <s v="Business"/>
    <s v="Kotak"/>
    <s v="Deposit"/>
    <n v="53833.760000000002"/>
    <n v="107922.56"/>
    <n v="255378.93"/>
    <n v="14.51"/>
    <n v="769"/>
    <m/>
    <s v="Central"/>
    <s v="Delhi"/>
    <s v="2023-08-04"/>
    <m/>
    <n v="6003.76"/>
    <n v="3888.01"/>
  </r>
  <r>
    <n v="247"/>
    <s v="Amit"/>
    <s v="Loan"/>
    <s v="Axis"/>
    <s v="Deposit"/>
    <n v="57936.37"/>
    <n v="445002.94"/>
    <n v="63455.09"/>
    <n v="8.44"/>
    <n v="738"/>
    <m/>
    <s v="East"/>
    <s v="Delhi"/>
    <s v="2023-10-25"/>
    <m/>
    <n v="7988.28"/>
    <n v="7082.04"/>
  </r>
  <r>
    <n v="248"/>
    <s v="Simran"/>
    <s v="Business"/>
    <s v="Axis"/>
    <s v="Transfer"/>
    <n v="60417.89"/>
    <n v="239437.08"/>
    <n v="97613.26"/>
    <n v="11.84"/>
    <n v="705"/>
    <m/>
    <s v="North"/>
    <s v="Chennai"/>
    <s v="2023-06-18"/>
    <m/>
    <n v="8500.64"/>
    <n v="6647.8"/>
  </r>
  <r>
    <n v="249"/>
    <s v="Amit"/>
    <s v="Savings"/>
    <s v="HDFC"/>
    <s v="Deposit"/>
    <n v="45410.61"/>
    <n v="265559.51"/>
    <n v="489474.34"/>
    <n v="12.99"/>
    <n v="671"/>
    <m/>
    <s v="East"/>
    <s v="Bangalore"/>
    <s v="2023-10-29"/>
    <m/>
    <n v="2952.1"/>
    <n v="1784.84"/>
  </r>
  <r>
    <n v="250"/>
    <s v="Neha"/>
    <s v="Loan"/>
    <s v="ICICI"/>
    <s v="Deposit"/>
    <n v="57630.87"/>
    <n v="127250.36"/>
    <n v="456638.88"/>
    <n v="15.51"/>
    <n v="455"/>
    <m/>
    <s v="Central"/>
    <s v="Chennai"/>
    <s v="2023-01-11"/>
    <m/>
    <n v="3456.43"/>
    <n v="2181.73"/>
  </r>
  <r>
    <n v="251"/>
    <s v="Arjun"/>
    <s v="Business"/>
    <s v="SBI"/>
    <s v="Deposit"/>
    <n v="48026.26"/>
    <n v="428422.84"/>
    <n v="382873.01"/>
    <n v="8.6999999999999993"/>
    <n v="450"/>
    <m/>
    <s v="East"/>
    <s v="Mumbai"/>
    <s v="2023-03-16"/>
    <m/>
    <n v="2927.67"/>
    <n v="1832.29"/>
  </r>
  <r>
    <n v="252"/>
    <s v="Neha"/>
    <s v="Credit Card"/>
    <s v="Kotak"/>
    <s v="Transfer"/>
    <n v="80422.78"/>
    <n v="184651.16"/>
    <n v="119825.39"/>
    <n v="8.0500000000000007"/>
    <n v="407"/>
    <m/>
    <s v="North"/>
    <s v="Delhi"/>
    <s v="2023-06-26"/>
    <m/>
    <n v="6346.45"/>
    <n v="3208.97"/>
  </r>
  <r>
    <n v="253"/>
    <s v="Rahul"/>
    <s v="Loan"/>
    <s v="Axis"/>
    <s v="Loan EMI"/>
    <n v="79940.59"/>
    <n v="382716.43"/>
    <n v="382001.66"/>
    <n v="14.17"/>
    <n v="407"/>
    <m/>
    <s v="Central"/>
    <s v="Kolkata"/>
    <s v="2023-11-06"/>
    <m/>
    <n v="8171.15"/>
    <n v="6479.59"/>
  </r>
  <r>
    <n v="254"/>
    <s v="Priya"/>
    <s v="Business"/>
    <s v="Kotak"/>
    <s v="Transfer"/>
    <n v="31433.47"/>
    <n v="387798.19"/>
    <n v="224873.77"/>
    <n v="17.260000000000002"/>
    <n v="650"/>
    <m/>
    <s v="East"/>
    <s v="Chennai"/>
    <s v="2023-08-14"/>
    <m/>
    <n v="1607.69"/>
    <n v="1369.12"/>
  </r>
  <r>
    <n v="255"/>
    <s v="Arjun"/>
    <s v="Credit Card"/>
    <s v="SBI"/>
    <s v="Withdrawal"/>
    <n v="6097.56"/>
    <n v="490595.48"/>
    <n v="330105.36"/>
    <n v="9.51"/>
    <n v="340"/>
    <m/>
    <s v="East"/>
    <s v="Bangalore"/>
    <s v="2023-09-08"/>
    <m/>
    <n v="450.29"/>
    <n v="265.14999999999998"/>
  </r>
  <r>
    <n v="256"/>
    <s v="Simran"/>
    <s v="Loan"/>
    <s v="Axis"/>
    <s v="Payment"/>
    <n v="29966.17"/>
    <n v="153799.26"/>
    <n v="343916.37"/>
    <n v="14.35"/>
    <n v="796"/>
    <m/>
    <s v="West"/>
    <s v="Kolkata"/>
    <s v="2023-05-29"/>
    <m/>
    <n v="1611.21"/>
    <n v="1105.6199999999999"/>
  </r>
  <r>
    <n v="257"/>
    <s v="Rahul"/>
    <s v="Business"/>
    <s v="ICICI"/>
    <s v="Payment"/>
    <n v="90736.25"/>
    <n v="197368.19"/>
    <n v="499369.87"/>
    <n v="11.54"/>
    <n v="588"/>
    <m/>
    <s v="South"/>
    <s v="Mumbai"/>
    <s v="2023-05-09"/>
    <m/>
    <n v="13159.53"/>
    <n v="8606.89"/>
  </r>
  <r>
    <n v="258"/>
    <s v="Sneha"/>
    <s v="Loan"/>
    <s v="ICICI"/>
    <s v="Loan EMI"/>
    <n v="40031.68"/>
    <n v="104620.19"/>
    <n v="35476.370000000003"/>
    <n v="6.32"/>
    <n v="823"/>
    <m/>
    <s v="East"/>
    <s v="Chennai"/>
    <s v="2023-11-13"/>
    <m/>
    <n v="3719.35"/>
    <n v="2050.2800000000002"/>
  </r>
  <r>
    <n v="259"/>
    <s v="Raj"/>
    <s v="Credit Card"/>
    <s v="Axis"/>
    <s v="Withdrawal"/>
    <n v="42181.919999999998"/>
    <n v="150360.92000000001"/>
    <n v="320854.63"/>
    <n v="11.8"/>
    <n v="370"/>
    <m/>
    <s v="North"/>
    <s v="Mumbai"/>
    <s v="2023-03-24"/>
    <m/>
    <n v="2244.9"/>
    <n v="1210.9000000000001"/>
  </r>
  <r>
    <n v="260"/>
    <s v="Raj"/>
    <s v="Loan"/>
    <s v="SBI"/>
    <s v="Deposit"/>
    <n v="2708.32"/>
    <n v="71985.62"/>
    <n v="324782.77"/>
    <n v="15.49"/>
    <n v="745"/>
    <m/>
    <s v="West"/>
    <s v="Chennai"/>
    <s v="2023-04-04"/>
    <m/>
    <n v="353.91"/>
    <n v="254.46"/>
  </r>
  <r>
    <n v="261"/>
    <s v="Priya"/>
    <s v="Savings"/>
    <s v="ICICI"/>
    <s v="Deposit"/>
    <n v="76845.75"/>
    <n v="178456.25"/>
    <n v="260694.02"/>
    <n v="10.47"/>
    <n v="441"/>
    <m/>
    <s v="East"/>
    <s v="Bangalore"/>
    <s v="2023-09-12"/>
    <m/>
    <n v="8350.58"/>
    <n v="5127.49"/>
  </r>
  <r>
    <n v="262"/>
    <s v="Simran"/>
    <s v="Credit Card"/>
    <s v="Kotak"/>
    <s v="Payment"/>
    <n v="15527.45"/>
    <n v="112410.81"/>
    <n v="441638.63"/>
    <n v="9.82"/>
    <n v="466"/>
    <m/>
    <s v="West"/>
    <s v="Delhi"/>
    <s v="2023-07-26"/>
    <m/>
    <n v="1349.66"/>
    <n v="750.51"/>
  </r>
  <r>
    <n v="263"/>
    <s v="Arjun"/>
    <s v="Business"/>
    <s v="Kotak"/>
    <s v="Payment"/>
    <n v="44928.85"/>
    <n v="428725.11"/>
    <n v="370247.99"/>
    <n v="12"/>
    <n v="731"/>
    <m/>
    <s v="South"/>
    <s v="Chennai"/>
    <s v="2023-04-03"/>
    <m/>
    <n v="2704.01"/>
    <n v="1609.77"/>
  </r>
  <r>
    <n v="264"/>
    <s v="Simran"/>
    <s v="Loan"/>
    <s v="ICICI"/>
    <s v="Withdrawal"/>
    <n v="90100.72"/>
    <n v="153624.82"/>
    <n v="481265.89"/>
    <n v="14.38"/>
    <n v="880"/>
    <m/>
    <s v="South"/>
    <s v="Kolkata"/>
    <s v="2023-07-08"/>
    <m/>
    <n v="10955.7"/>
    <n v="7504.19"/>
  </r>
  <r>
    <n v="265"/>
    <s v="Arjun"/>
    <s v="Loan"/>
    <s v="SBI"/>
    <s v="Transfer"/>
    <n v="5785.41"/>
    <n v="18510.490000000002"/>
    <n v="108521.77"/>
    <n v="15.1"/>
    <n v="878"/>
    <m/>
    <s v="Central"/>
    <s v="Bangalore"/>
    <s v="2023-01-14"/>
    <m/>
    <n v="291.14999999999998"/>
    <n v="196.26"/>
  </r>
  <r>
    <n v="266"/>
    <s v="Rahul"/>
    <s v="Savings"/>
    <s v="Kotak"/>
    <s v="Loan EMI"/>
    <n v="50637.48"/>
    <n v="141769.43"/>
    <n v="454916.56"/>
    <n v="12.45"/>
    <n v="597"/>
    <m/>
    <s v="East"/>
    <s v="Kolkata"/>
    <s v="2023-06-06"/>
    <m/>
    <n v="6799.28"/>
    <n v="3939.6"/>
  </r>
  <r>
    <n v="267"/>
    <s v="Amit"/>
    <s v="Current"/>
    <s v="ICICI"/>
    <s v="Withdrawal"/>
    <n v="97191.64"/>
    <n v="393748.88"/>
    <n v="274841.90999999997"/>
    <n v="6.64"/>
    <n v="353"/>
    <m/>
    <s v="West"/>
    <s v="Kolkata"/>
    <s v="2023-02-20"/>
    <m/>
    <n v="7393.33"/>
    <n v="6620.57"/>
  </r>
  <r>
    <n v="268"/>
    <s v="Karan"/>
    <s v="Current"/>
    <s v="HDFC"/>
    <s v="Withdrawal"/>
    <n v="9322.32"/>
    <n v="443747.21"/>
    <n v="174781.15"/>
    <n v="11.96"/>
    <n v="486"/>
    <m/>
    <s v="North"/>
    <s v="Kolkata"/>
    <s v="2023-05-16"/>
    <m/>
    <n v="1093.8900000000001"/>
    <n v="576.14"/>
  </r>
  <r>
    <n v="269"/>
    <s v="Arjun"/>
    <s v="Savings"/>
    <s v="ICICI"/>
    <s v="Withdrawal"/>
    <n v="69853.100000000006"/>
    <n v="14862.99"/>
    <n v="85335.42"/>
    <n v="14.34"/>
    <n v="446"/>
    <m/>
    <s v="Central"/>
    <s v="Delhi"/>
    <s v="2023-10-29"/>
    <m/>
    <n v="7602.82"/>
    <n v="6522.41"/>
  </r>
  <r>
    <n v="270"/>
    <s v="Karan"/>
    <s v="Credit Card"/>
    <s v="ICICI"/>
    <s v="Payment"/>
    <n v="83017.259999999995"/>
    <n v="345148.83"/>
    <n v="363499.67"/>
    <n v="17.37"/>
    <n v="389"/>
    <m/>
    <s v="East"/>
    <s v="Mumbai"/>
    <s v="2023-04-21"/>
    <m/>
    <n v="5659.83"/>
    <n v="4780.2700000000004"/>
  </r>
  <r>
    <n v="271"/>
    <s v="Raj"/>
    <s v="Credit Card"/>
    <s v="Axis"/>
    <s v="Transfer"/>
    <n v="88368.5"/>
    <n v="437625.69"/>
    <n v="98194.48"/>
    <n v="8.23"/>
    <n v="759"/>
    <m/>
    <s v="North"/>
    <s v="Kolkata"/>
    <s v="2023-04-02"/>
    <m/>
    <n v="6836.44"/>
    <n v="5821.89"/>
  </r>
  <r>
    <n v="272"/>
    <s v="Karan"/>
    <s v="Savings"/>
    <s v="ICICI"/>
    <s v="Transfer"/>
    <n v="62669.47"/>
    <n v="357223.08"/>
    <n v="224615.4"/>
    <n v="10.61"/>
    <n v="378"/>
    <m/>
    <s v="West"/>
    <s v="Mumbai"/>
    <s v="2023-02-08"/>
    <m/>
    <n v="3193.3"/>
    <n v="2525.81"/>
  </r>
  <r>
    <n v="273"/>
    <s v="Priya"/>
    <s v="Business"/>
    <s v="HDFC"/>
    <s v="Payment"/>
    <n v="69738.61"/>
    <n v="157202.13"/>
    <n v="88936.29"/>
    <n v="17.899999999999999"/>
    <n v="415"/>
    <m/>
    <s v="East"/>
    <s v="Delhi"/>
    <s v="2023-06-03"/>
    <m/>
    <n v="7078.18"/>
    <n v="5528.05"/>
  </r>
  <r>
    <n v="274"/>
    <s v="Pooja"/>
    <s v="Loan"/>
    <s v="Axis"/>
    <s v="Transfer"/>
    <n v="85481.24"/>
    <n v="42231.44"/>
    <n v="33138.47"/>
    <n v="6.01"/>
    <n v="853"/>
    <m/>
    <s v="East"/>
    <s v="Mumbai"/>
    <s v="2023-03-20"/>
    <m/>
    <n v="8916.94"/>
    <n v="5840.48"/>
  </r>
  <r>
    <n v="275"/>
    <s v="Priya"/>
    <s v="Savings"/>
    <s v="Kotak"/>
    <s v="Deposit"/>
    <n v="38058.93"/>
    <n v="176779.83"/>
    <n v="471301.07"/>
    <n v="17.05"/>
    <n v="600"/>
    <m/>
    <s v="South"/>
    <s v="Mumbai"/>
    <s v="2023-12-23"/>
    <m/>
    <n v="3005.13"/>
    <n v="1594.37"/>
  </r>
  <r>
    <n v="276"/>
    <s v="Neha"/>
    <s v="Current"/>
    <s v="SBI"/>
    <s v="Payment"/>
    <n v="58782.41"/>
    <n v="168169.19"/>
    <n v="5139.8500000000004"/>
    <n v="7.07"/>
    <n v="381"/>
    <m/>
    <s v="North"/>
    <s v="Delhi"/>
    <s v="2023-06-22"/>
    <m/>
    <n v="7211.47"/>
    <n v="4679.9799999999996"/>
  </r>
  <r>
    <n v="277"/>
    <s v="Pooja"/>
    <s v="Loan"/>
    <s v="ICICI"/>
    <s v="Loan EMI"/>
    <n v="81148.17"/>
    <n v="295543.25"/>
    <n v="230384.94"/>
    <n v="16.23"/>
    <n v="313"/>
    <m/>
    <s v="West"/>
    <s v="Mumbai"/>
    <s v="2023-02-14"/>
    <m/>
    <n v="6742.78"/>
    <n v="4668.1000000000004"/>
  </r>
  <r>
    <n v="278"/>
    <s v="Amit"/>
    <s v="Loan"/>
    <s v="ICICI"/>
    <s v="Payment"/>
    <n v="58821.94"/>
    <n v="207973.44"/>
    <n v="239801.99"/>
    <n v="15.47"/>
    <n v="586"/>
    <m/>
    <s v="East"/>
    <s v="Chennai"/>
    <s v="2023-07-24"/>
    <m/>
    <n v="8759.26"/>
    <n v="6256.66"/>
  </r>
  <r>
    <n v="279"/>
    <s v="Sneha"/>
    <s v="Credit Card"/>
    <s v="SBI"/>
    <s v="Deposit"/>
    <n v="27311.03"/>
    <n v="294249.84999999998"/>
    <n v="287209.2"/>
    <n v="12.32"/>
    <n v="600"/>
    <m/>
    <s v="West"/>
    <s v="Mumbai"/>
    <s v="2023-01-31"/>
    <m/>
    <n v="2970.07"/>
    <n v="1830.65"/>
  </r>
  <r>
    <n v="280"/>
    <s v="Raj"/>
    <s v="Business"/>
    <s v="Kotak"/>
    <s v="Deposit"/>
    <n v="52592.14"/>
    <n v="218012.49"/>
    <n v="439811.13"/>
    <n v="10.43"/>
    <n v="501"/>
    <m/>
    <s v="East"/>
    <s v="Kolkata"/>
    <s v="2023-05-13"/>
    <m/>
    <n v="3531.48"/>
    <n v="2567.73"/>
  </r>
  <r>
    <n v="281"/>
    <s v="Pooja"/>
    <s v="Savings"/>
    <s v="ICICI"/>
    <s v="Transfer"/>
    <n v="22943.94"/>
    <n v="452512"/>
    <n v="380925.64"/>
    <n v="11.48"/>
    <n v="451"/>
    <m/>
    <s v="North"/>
    <s v="Mumbai"/>
    <s v="2023-06-25"/>
    <m/>
    <n v="3218.63"/>
    <n v="2831.03"/>
  </r>
  <r>
    <n v="282"/>
    <s v="Amit"/>
    <s v="Business"/>
    <s v="Kotak"/>
    <s v="Payment"/>
    <n v="27397.08"/>
    <n v="39835.050000000003"/>
    <n v="421388.97"/>
    <n v="7.01"/>
    <n v="440"/>
    <m/>
    <s v="East"/>
    <s v="Kolkata"/>
    <s v="2023-12-30"/>
    <m/>
    <n v="1650.26"/>
    <n v="1289.51"/>
  </r>
  <r>
    <n v="283"/>
    <s v="Simran"/>
    <s v="Savings"/>
    <s v="Axis"/>
    <s v="Deposit"/>
    <n v="7167.16"/>
    <n v="264706.11"/>
    <n v="285014.26"/>
    <n v="6.25"/>
    <n v="873"/>
    <m/>
    <s v="South"/>
    <s v="Delhi"/>
    <s v="2023-09-28"/>
    <m/>
    <n v="843.19"/>
    <n v="752.33"/>
  </r>
  <r>
    <n v="284"/>
    <s v="Priya"/>
    <s v="Credit Card"/>
    <s v="ICICI"/>
    <s v="Deposit"/>
    <n v="78379.23"/>
    <n v="216990.1"/>
    <n v="178149.4"/>
    <n v="12.78"/>
    <n v="590"/>
    <m/>
    <s v="Central"/>
    <s v="Delhi"/>
    <s v="2023-02-26"/>
    <m/>
    <n v="10540.42"/>
    <n v="5823.44"/>
  </r>
  <r>
    <n v="285"/>
    <s v="Pooja"/>
    <s v="Business"/>
    <s v="Kotak"/>
    <s v="Withdrawal"/>
    <n v="77284.53"/>
    <n v="326117.19"/>
    <n v="392796.32"/>
    <n v="10.26"/>
    <n v="313"/>
    <m/>
    <s v="South"/>
    <s v="Mumbai"/>
    <s v="2023-10-26"/>
    <m/>
    <n v="7101.3"/>
    <n v="4057.53"/>
  </r>
  <r>
    <n v="286"/>
    <s v="Rahul"/>
    <s v="Savings"/>
    <s v="ICICI"/>
    <s v="Payment"/>
    <n v="58956"/>
    <n v="169732.75"/>
    <n v="394959.8"/>
    <n v="15.37"/>
    <n v="696"/>
    <m/>
    <s v="East"/>
    <s v="Chennai"/>
    <s v="2023-01-21"/>
    <m/>
    <n v="4277.34"/>
    <n v="2469.54"/>
  </r>
  <r>
    <n v="287"/>
    <s v="Sneha"/>
    <s v="Credit Card"/>
    <s v="Axis"/>
    <s v="Transfer"/>
    <n v="45802.31"/>
    <n v="398477.31"/>
    <n v="416313.75"/>
    <n v="9.3699999999999992"/>
    <n v="618"/>
    <m/>
    <s v="East"/>
    <s v="Delhi"/>
    <s v="2023-02-14"/>
    <m/>
    <n v="6827.92"/>
    <n v="5527.1"/>
  </r>
  <r>
    <n v="288"/>
    <s v="Sneha"/>
    <s v="Credit Card"/>
    <s v="Kotak"/>
    <s v="Withdrawal"/>
    <n v="85901.94"/>
    <n v="270167.44"/>
    <n v="447978.94"/>
    <n v="15.71"/>
    <n v="553"/>
    <m/>
    <s v="Central"/>
    <s v="Bangalore"/>
    <s v="2023-12-20"/>
    <m/>
    <n v="8390.6200000000008"/>
    <n v="6328.85"/>
  </r>
  <r>
    <n v="289"/>
    <s v="Raj"/>
    <s v="Credit Card"/>
    <s v="HDFC"/>
    <s v="Deposit"/>
    <n v="4066.82"/>
    <n v="313321.95"/>
    <n v="419873.08"/>
    <n v="13.45"/>
    <n v="615"/>
    <m/>
    <s v="East"/>
    <s v="Bangalore"/>
    <s v="2023-11-17"/>
    <m/>
    <n v="374.17"/>
    <n v="248.36"/>
  </r>
  <r>
    <n v="290"/>
    <s v="Karan"/>
    <s v="Loan"/>
    <s v="HDFC"/>
    <s v="Deposit"/>
    <n v="67223.48"/>
    <n v="278871.12"/>
    <n v="53852.46"/>
    <n v="10.07"/>
    <n v="722"/>
    <m/>
    <s v="North"/>
    <s v="Mumbai"/>
    <s v="2023-11-08"/>
    <m/>
    <n v="6248.1"/>
    <n v="3783.08"/>
  </r>
  <r>
    <n v="291"/>
    <s v="Neha"/>
    <s v="Savings"/>
    <s v="Axis"/>
    <s v="Withdrawal"/>
    <n v="60825.35"/>
    <n v="72624.710000000006"/>
    <n v="394222.67"/>
    <n v="16.940000000000001"/>
    <n v="775"/>
    <m/>
    <s v="South"/>
    <s v="Bangalore"/>
    <s v="2023-10-17"/>
    <m/>
    <n v="3054.03"/>
    <n v="2593.4499999999998"/>
  </r>
  <r>
    <n v="292"/>
    <s v="Amit"/>
    <s v="Credit Card"/>
    <s v="Kotak"/>
    <s v="Withdrawal"/>
    <n v="25152.51"/>
    <n v="188778.84"/>
    <n v="356777.03"/>
    <n v="17.66"/>
    <n v="549"/>
    <m/>
    <s v="South"/>
    <s v="Delhi"/>
    <s v="2023-07-11"/>
    <m/>
    <n v="2233.61"/>
    <n v="1868.51"/>
  </r>
  <r>
    <n v="293"/>
    <s v="Simran"/>
    <s v="Credit Card"/>
    <s v="Kotak"/>
    <s v="Transfer"/>
    <n v="35563.01"/>
    <n v="336878.98"/>
    <n v="471219.76"/>
    <n v="11.63"/>
    <n v="830"/>
    <m/>
    <s v="North"/>
    <s v="Kolkata"/>
    <s v="2023-07-14"/>
    <m/>
    <n v="3111.82"/>
    <n v="1837.4"/>
  </r>
  <r>
    <n v="294"/>
    <s v="Sneha"/>
    <s v="Business"/>
    <s v="Axis"/>
    <s v="Transfer"/>
    <n v="41768.78"/>
    <n v="326852.81"/>
    <n v="427999"/>
    <n v="8.1300000000000008"/>
    <n v="683"/>
    <m/>
    <s v="East"/>
    <s v="Bangalore"/>
    <s v="2023-11-06"/>
    <m/>
    <n v="4600.38"/>
    <n v="3715.86"/>
  </r>
  <r>
    <n v="295"/>
    <s v="Rahul"/>
    <s v="Business"/>
    <s v="HDFC"/>
    <s v="Loan EMI"/>
    <n v="16875.599999999999"/>
    <n v="252654.05"/>
    <n v="56089.75"/>
    <n v="5.54"/>
    <n v="525"/>
    <m/>
    <s v="West"/>
    <s v="Kolkata"/>
    <s v="2023-07-26"/>
    <m/>
    <n v="1977.75"/>
    <n v="1250.3399999999999"/>
  </r>
  <r>
    <n v="296"/>
    <s v="Arjun"/>
    <s v="Business"/>
    <s v="Axis"/>
    <s v="Deposit"/>
    <n v="3879.4"/>
    <n v="441332.38"/>
    <n v="375494.15"/>
    <n v="8.74"/>
    <n v="717"/>
    <m/>
    <s v="West"/>
    <s v="Bangalore"/>
    <s v="2023-06-15"/>
    <m/>
    <n v="269.88"/>
    <n v="190.26"/>
  </r>
  <r>
    <n v="297"/>
    <s v="Simran"/>
    <s v="Savings"/>
    <s v="SBI"/>
    <s v="Transfer"/>
    <n v="60571.3"/>
    <n v="45584.5"/>
    <n v="100587"/>
    <n v="7.64"/>
    <n v="522"/>
    <m/>
    <s v="South"/>
    <s v="Delhi"/>
    <s v="2023-05-19"/>
    <m/>
    <n v="7295.47"/>
    <n v="5375.93"/>
  </r>
  <r>
    <n v="298"/>
    <s v="Amit"/>
    <s v="Current"/>
    <s v="HDFC"/>
    <s v="Withdrawal"/>
    <n v="98382.21"/>
    <n v="60502.16"/>
    <n v="6171.83"/>
    <n v="18"/>
    <n v="827"/>
    <m/>
    <s v="North"/>
    <s v="Mumbai"/>
    <s v="2023-09-10"/>
    <m/>
    <n v="13278.69"/>
    <n v="9183.94"/>
  </r>
  <r>
    <n v="299"/>
    <s v="Sneha"/>
    <s v="Credit Card"/>
    <s v="Kotak"/>
    <s v="Transfer"/>
    <n v="43896.67"/>
    <n v="149935.17000000001"/>
    <n v="179966.25"/>
    <n v="17.3"/>
    <n v="599"/>
    <m/>
    <s v="Central"/>
    <s v="Mumbai"/>
    <s v="2023-06-03"/>
    <m/>
    <n v="3671.19"/>
    <n v="2043.87"/>
  </r>
  <r>
    <n v="300"/>
    <s v="Rahul"/>
    <s v="Loan"/>
    <s v="HDFC"/>
    <s v="Deposit"/>
    <n v="7040.55"/>
    <n v="483539.89"/>
    <n v="451319.37"/>
    <n v="6.63"/>
    <n v="668"/>
    <m/>
    <s v="East"/>
    <s v="Chennai"/>
    <s v="2023-05-26"/>
    <m/>
    <n v="783.83"/>
    <n v="451.82"/>
  </r>
  <r>
    <n v="301"/>
    <s v="Priya"/>
    <s v="Credit Card"/>
    <s v="SBI"/>
    <s v="Transfer"/>
    <n v="42491.69"/>
    <n v="155734.39000000001"/>
    <n v="361786"/>
    <n v="13.11"/>
    <n v="893"/>
    <m/>
    <s v="Central"/>
    <s v="Kolkata"/>
    <s v="2023-01-22"/>
    <m/>
    <n v="2886.06"/>
    <n v="2188.62"/>
  </r>
  <r>
    <n v="302"/>
    <s v="Priya"/>
    <s v="Loan"/>
    <s v="ICICI"/>
    <s v="Transfer"/>
    <n v="25190.18"/>
    <n v="122010.97"/>
    <n v="149320.92000000001"/>
    <n v="15.71"/>
    <n v="840"/>
    <m/>
    <s v="East"/>
    <s v="Chennai"/>
    <s v="2023-08-04"/>
    <m/>
    <n v="3096.71"/>
    <n v="2008.1"/>
  </r>
  <r>
    <n v="303"/>
    <s v="Rahul"/>
    <s v="Savings"/>
    <s v="ICICI"/>
    <s v="Payment"/>
    <n v="87933.77"/>
    <n v="39213.440000000002"/>
    <n v="257462.27"/>
    <n v="7.78"/>
    <n v="454"/>
    <m/>
    <s v="North"/>
    <s v="Bangalore"/>
    <s v="2023-12-31"/>
    <m/>
    <n v="6493.84"/>
    <n v="5670.56"/>
  </r>
  <r>
    <n v="304"/>
    <s v="Pooja"/>
    <s v="Current"/>
    <s v="Kotak"/>
    <s v="Deposit"/>
    <n v="49830.01"/>
    <n v="438579.4"/>
    <n v="26938.75"/>
    <n v="8.8699999999999992"/>
    <n v="823"/>
    <m/>
    <s v="East"/>
    <s v="Mumbai"/>
    <s v="2023-06-30"/>
    <m/>
    <n v="5225.63"/>
    <n v="3525.38"/>
  </r>
  <r>
    <n v="305"/>
    <s v="Amit"/>
    <s v="Current"/>
    <s v="Axis"/>
    <s v="Loan EMI"/>
    <n v="23090.57"/>
    <n v="224507.61"/>
    <n v="80519.100000000006"/>
    <n v="8.2799999999999994"/>
    <n v="317"/>
    <m/>
    <s v="East"/>
    <s v="Chennai"/>
    <s v="2023-07-24"/>
    <m/>
    <n v="2260.7199999999998"/>
    <n v="1746.01"/>
  </r>
  <r>
    <n v="306"/>
    <s v="Rahul"/>
    <s v="Loan"/>
    <s v="Kotak"/>
    <s v="Transfer"/>
    <n v="76014.12"/>
    <n v="6132.98"/>
    <n v="105861.97"/>
    <n v="14.07"/>
    <n v="796"/>
    <m/>
    <s v="South"/>
    <s v="Bangalore"/>
    <s v="2023-01-28"/>
    <m/>
    <n v="7672.11"/>
    <n v="4630.71"/>
  </r>
  <r>
    <n v="307"/>
    <s v="Pooja"/>
    <s v="Current"/>
    <s v="Axis"/>
    <s v="Withdrawal"/>
    <n v="1739.3"/>
    <n v="360471.8"/>
    <n v="452242.57"/>
    <n v="13.06"/>
    <n v="538"/>
    <m/>
    <s v="East"/>
    <s v="Chennai"/>
    <s v="2023-11-28"/>
    <m/>
    <n v="193.63"/>
    <n v="119.01"/>
  </r>
  <r>
    <n v="308"/>
    <s v="Neha"/>
    <s v="Current"/>
    <s v="HDFC"/>
    <s v="Payment"/>
    <n v="16941.64"/>
    <n v="185759.61"/>
    <n v="249016.22"/>
    <n v="8.9600000000000009"/>
    <n v="457"/>
    <m/>
    <s v="South"/>
    <s v="Chennai"/>
    <s v="2023-07-08"/>
    <m/>
    <n v="1148.0999999999999"/>
    <n v="928.68"/>
  </r>
  <r>
    <n v="309"/>
    <s v="Pooja"/>
    <s v="Savings"/>
    <s v="ICICI"/>
    <s v="Loan EMI"/>
    <n v="24552.66"/>
    <n v="368553.08"/>
    <n v="169874.37"/>
    <n v="17.37"/>
    <n v="615"/>
    <m/>
    <s v="East"/>
    <s v="Chennai"/>
    <s v="2023-09-27"/>
    <m/>
    <n v="1792.08"/>
    <n v="1407.87"/>
  </r>
  <r>
    <n v="310"/>
    <s v="Priya"/>
    <s v="Current"/>
    <s v="HDFC"/>
    <s v="Loan EMI"/>
    <n v="10512.9"/>
    <n v="344500.37"/>
    <n v="392487.42"/>
    <n v="9.56"/>
    <n v="679"/>
    <m/>
    <s v="East"/>
    <s v="Bangalore"/>
    <s v="2023-11-27"/>
    <m/>
    <n v="1259.6099999999999"/>
    <n v="1111.3800000000001"/>
  </r>
  <r>
    <n v="311"/>
    <s v="Simran"/>
    <s v="Credit Card"/>
    <s v="Kotak"/>
    <s v="Loan EMI"/>
    <n v="92759.72"/>
    <n v="306817.19"/>
    <n v="235868.62"/>
    <n v="17.12"/>
    <n v="525"/>
    <m/>
    <s v="Central"/>
    <s v="Bangalore"/>
    <s v="2023-03-13"/>
    <m/>
    <n v="8703.44"/>
    <n v="5749.18"/>
  </r>
  <r>
    <n v="312"/>
    <s v="Amit"/>
    <s v="Loan"/>
    <s v="SBI"/>
    <s v="Withdrawal"/>
    <n v="43440.84"/>
    <n v="23938.6"/>
    <n v="284799.92"/>
    <n v="14.44"/>
    <n v="404"/>
    <m/>
    <s v="Central"/>
    <s v="Kolkata"/>
    <s v="2023-10-13"/>
    <m/>
    <n v="3765.21"/>
    <n v="2346.5"/>
  </r>
  <r>
    <n v="313"/>
    <s v="Simran"/>
    <s v="Business"/>
    <s v="Kotak"/>
    <s v="Loan EMI"/>
    <n v="98346.86"/>
    <n v="309563.90999999997"/>
    <n v="278335.65000000002"/>
    <n v="11.54"/>
    <n v="424"/>
    <m/>
    <s v="West"/>
    <s v="Delhi"/>
    <s v="2023-10-05"/>
    <m/>
    <n v="13961.38"/>
    <n v="8707.19"/>
  </r>
  <r>
    <n v="314"/>
    <s v="Rahul"/>
    <s v="Loan"/>
    <s v="Axis"/>
    <s v="Transfer"/>
    <n v="5078.8500000000004"/>
    <n v="37444.22"/>
    <n v="106569.47"/>
    <n v="7.64"/>
    <n v="698"/>
    <m/>
    <s v="South"/>
    <s v="Mumbai"/>
    <s v="2023-06-10"/>
    <m/>
    <n v="390.25"/>
    <n v="328.21"/>
  </r>
  <r>
    <n v="315"/>
    <s v="Karan"/>
    <s v="Current"/>
    <s v="HDFC"/>
    <s v="Payment"/>
    <n v="54651.79"/>
    <n v="458743.39"/>
    <n v="401509.42"/>
    <n v="15.53"/>
    <n v="364"/>
    <m/>
    <s v="East"/>
    <s v="Chennai"/>
    <s v="2023-09-01"/>
    <m/>
    <n v="3461.77"/>
    <n v="2970.22"/>
  </r>
  <r>
    <n v="316"/>
    <s v="Rahul"/>
    <s v="Business"/>
    <s v="SBI"/>
    <s v="Withdrawal"/>
    <n v="6418.25"/>
    <n v="233526.74"/>
    <n v="158930.57999999999"/>
    <n v="14"/>
    <n v="418"/>
    <m/>
    <s v="North"/>
    <s v="Kolkata"/>
    <s v="2023-02-22"/>
    <m/>
    <n v="545.23"/>
    <n v="367.57"/>
  </r>
  <r>
    <n v="317"/>
    <s v="Arjun"/>
    <s v="Business"/>
    <s v="Axis"/>
    <s v="Deposit"/>
    <n v="41533.279999999999"/>
    <n v="87134.17"/>
    <n v="492278.2"/>
    <n v="11.97"/>
    <n v="900"/>
    <m/>
    <s v="North"/>
    <s v="Bangalore"/>
    <s v="2023-08-07"/>
    <m/>
    <n v="3835.88"/>
    <n v="3214.15"/>
  </r>
  <r>
    <n v="318"/>
    <s v="Raj"/>
    <s v="Credit Card"/>
    <s v="SBI"/>
    <s v="Withdrawal"/>
    <n v="54508.1"/>
    <n v="458617.08"/>
    <n v="388490.18"/>
    <n v="12.51"/>
    <n v="452"/>
    <m/>
    <s v="Central"/>
    <s v="Chennai"/>
    <s v="2023-01-26"/>
    <m/>
    <n v="4710.28"/>
    <n v="2865.11"/>
  </r>
  <r>
    <n v="319"/>
    <s v="Simran"/>
    <s v="Loan"/>
    <s v="ICICI"/>
    <s v="Withdrawal"/>
    <n v="24649.46"/>
    <n v="39597.910000000003"/>
    <n v="444504.97"/>
    <n v="14.43"/>
    <n v="489"/>
    <m/>
    <s v="Central"/>
    <s v="Delhi"/>
    <s v="2023-06-12"/>
    <m/>
    <n v="1457.08"/>
    <n v="1039.5899999999999"/>
  </r>
  <r>
    <n v="320"/>
    <s v="Arjun"/>
    <s v="Credit Card"/>
    <s v="HDFC"/>
    <s v="Payment"/>
    <n v="6767.57"/>
    <n v="394627.72"/>
    <n v="226757.44"/>
    <n v="14.4"/>
    <n v="802"/>
    <m/>
    <s v="East"/>
    <s v="Mumbai"/>
    <s v="2023-12-12"/>
    <m/>
    <n v="435.26"/>
    <n v="247.33"/>
  </r>
  <r>
    <n v="321"/>
    <s v="Karan"/>
    <s v="Credit Card"/>
    <s v="Kotak"/>
    <s v="Transfer"/>
    <n v="72680.039999999994"/>
    <n v="109287.35"/>
    <n v="203805.92"/>
    <n v="5.26"/>
    <n v="617"/>
    <m/>
    <s v="East"/>
    <s v="Mumbai"/>
    <s v="2023-01-03"/>
    <m/>
    <n v="3914.84"/>
    <n v="3029.16"/>
  </r>
  <r>
    <n v="322"/>
    <s v="Sneha"/>
    <s v="Current"/>
    <s v="ICICI"/>
    <s v="Withdrawal"/>
    <n v="52838.61"/>
    <n v="389705.73"/>
    <n v="381390.91"/>
    <n v="15.3"/>
    <n v="580"/>
    <m/>
    <s v="South"/>
    <s v="Delhi"/>
    <s v="2023-12-04"/>
    <m/>
    <n v="3853.04"/>
    <n v="2228.67"/>
  </r>
  <r>
    <n v="323"/>
    <s v="Raj"/>
    <s v="Loan"/>
    <s v="SBI"/>
    <s v="Loan EMI"/>
    <n v="18559.82"/>
    <n v="11257.03"/>
    <n v="413730.79"/>
    <n v="14.76"/>
    <n v="878"/>
    <m/>
    <s v="West"/>
    <s v="Chennai"/>
    <s v="2023-09-08"/>
    <m/>
    <n v="2335.06"/>
    <n v="2018.69"/>
  </r>
  <r>
    <n v="324"/>
    <s v="Neha"/>
    <s v="Current"/>
    <s v="HDFC"/>
    <s v="Withdrawal"/>
    <n v="16164.79"/>
    <n v="379913.27"/>
    <n v="42863.73"/>
    <n v="12.52"/>
    <n v="752"/>
    <m/>
    <s v="West"/>
    <s v="Chennai"/>
    <s v="2023-02-17"/>
    <m/>
    <n v="1897.95"/>
    <n v="1284.7"/>
  </r>
  <r>
    <n v="325"/>
    <s v="Arjun"/>
    <s v="Loan"/>
    <s v="SBI"/>
    <s v="Payment"/>
    <n v="81803.91"/>
    <n v="499984.07"/>
    <n v="423432.71"/>
    <n v="9.67"/>
    <n v="331"/>
    <m/>
    <s v="North"/>
    <s v="Delhi"/>
    <s v="2023-08-22"/>
    <m/>
    <n v="7269.39"/>
    <n v="5847.62"/>
  </r>
  <r>
    <n v="326"/>
    <s v="Arjun"/>
    <s v="Savings"/>
    <s v="SBI"/>
    <s v="Deposit"/>
    <n v="24140.799999999999"/>
    <n v="486481.31"/>
    <n v="286695.15000000002"/>
    <n v="7.97"/>
    <n v="673"/>
    <m/>
    <s v="West"/>
    <s v="Kolkata"/>
    <s v="2023-01-21"/>
    <m/>
    <n v="3110.11"/>
    <n v="2628.41"/>
  </r>
  <r>
    <n v="327"/>
    <s v="Simran"/>
    <s v="Credit Card"/>
    <s v="SBI"/>
    <s v="Loan EMI"/>
    <n v="53116.38"/>
    <n v="479430.6"/>
    <n v="57543.01"/>
    <n v="12.71"/>
    <n v="601"/>
    <m/>
    <s v="East"/>
    <s v="Delhi"/>
    <s v="2023-02-16"/>
    <m/>
    <n v="3769.39"/>
    <n v="2729.45"/>
  </r>
  <r>
    <n v="328"/>
    <s v="Simran"/>
    <s v="Loan"/>
    <s v="Axis"/>
    <s v="Loan EMI"/>
    <n v="93615.73"/>
    <n v="487202.34"/>
    <n v="43354.9"/>
    <n v="15.22"/>
    <n v="335"/>
    <m/>
    <s v="South"/>
    <s v="Delhi"/>
    <s v="2023-05-02"/>
    <m/>
    <n v="4900.12"/>
    <n v="3183.56"/>
  </r>
  <r>
    <n v="329"/>
    <s v="Neha"/>
    <s v="Business"/>
    <s v="SBI"/>
    <s v="Deposit"/>
    <n v="87504.24"/>
    <n v="13046.34"/>
    <n v="61605.26"/>
    <n v="11.97"/>
    <n v="455"/>
    <m/>
    <s v="North"/>
    <s v="Kolkata"/>
    <s v="2023-12-04"/>
    <m/>
    <n v="10801.02"/>
    <n v="9089.01"/>
  </r>
  <r>
    <n v="330"/>
    <s v="Rahul"/>
    <s v="Loan"/>
    <s v="Axis"/>
    <s v="Deposit"/>
    <n v="19408.62"/>
    <n v="40155.85"/>
    <n v="291114.21000000002"/>
    <n v="8"/>
    <n v="614"/>
    <m/>
    <s v="West"/>
    <s v="Chennai"/>
    <s v="2023-02-19"/>
    <m/>
    <n v="1752.39"/>
    <n v="1172.3900000000001"/>
  </r>
  <r>
    <n v="331"/>
    <s v="Priya"/>
    <s v="Savings"/>
    <s v="Kotak"/>
    <s v="Transfer"/>
    <n v="20070.73"/>
    <n v="45708.22"/>
    <n v="45917.22"/>
    <n v="15.62"/>
    <n v="814"/>
    <m/>
    <s v="Central"/>
    <s v="Delhi"/>
    <s v="2023-09-17"/>
    <m/>
    <n v="1015.02"/>
    <n v="884.27"/>
  </r>
  <r>
    <n v="332"/>
    <s v="Pooja"/>
    <s v="Current"/>
    <s v="Axis"/>
    <s v="Transfer"/>
    <n v="2325.7800000000002"/>
    <n v="303529.40999999997"/>
    <n v="98666.66"/>
    <n v="9.64"/>
    <n v="674"/>
    <m/>
    <s v="North"/>
    <s v="Mumbai"/>
    <s v="2023-10-01"/>
    <m/>
    <n v="140.47"/>
    <n v="74.48"/>
  </r>
  <r>
    <n v="333"/>
    <s v="Karan"/>
    <s v="Loan"/>
    <s v="SBI"/>
    <s v="Withdrawal"/>
    <n v="55510.080000000002"/>
    <n v="494668.05"/>
    <n v="102601.05"/>
    <n v="5.19"/>
    <n v="475"/>
    <m/>
    <s v="Central"/>
    <s v="Delhi"/>
    <s v="2023-09-20"/>
    <m/>
    <n v="6459.77"/>
    <n v="5416.5"/>
  </r>
  <r>
    <n v="334"/>
    <s v="Priya"/>
    <s v="Current"/>
    <s v="Kotak"/>
    <s v="Transfer"/>
    <n v="47636.57"/>
    <n v="191409.94"/>
    <n v="244059.72"/>
    <n v="10.91"/>
    <n v="605"/>
    <m/>
    <s v="South"/>
    <s v="Kolkata"/>
    <s v="2023-12-29"/>
    <m/>
    <n v="6777.93"/>
    <n v="5553.29"/>
  </r>
  <r>
    <n v="335"/>
    <s v="Simran"/>
    <s v="Business"/>
    <s v="HDFC"/>
    <s v="Deposit"/>
    <n v="92217.13"/>
    <n v="353481.73"/>
    <n v="428658.43"/>
    <n v="15.18"/>
    <n v="826"/>
    <m/>
    <s v="Central"/>
    <s v="Delhi"/>
    <s v="2023-06-06"/>
    <m/>
    <n v="4813.83"/>
    <n v="3932.17"/>
  </r>
  <r>
    <n v="336"/>
    <s v="Karan"/>
    <s v="Savings"/>
    <s v="SBI"/>
    <s v="Deposit"/>
    <n v="77244.399999999994"/>
    <n v="459465.1"/>
    <n v="466407.39"/>
    <n v="17.010000000000002"/>
    <n v="779"/>
    <m/>
    <s v="North"/>
    <s v="Chennai"/>
    <s v="2023-05-23"/>
    <m/>
    <n v="5300.95"/>
    <n v="4279.99"/>
  </r>
  <r>
    <n v="337"/>
    <s v="Raj"/>
    <s v="Current"/>
    <s v="ICICI"/>
    <s v="Transfer"/>
    <n v="66118"/>
    <n v="378876.79"/>
    <n v="8721.99"/>
    <n v="17.329999999999998"/>
    <n v="824"/>
    <m/>
    <s v="North"/>
    <s v="Mumbai"/>
    <s v="2023-01-30"/>
    <m/>
    <n v="8289.5499999999993"/>
    <n v="5683.73"/>
  </r>
  <r>
    <n v="338"/>
    <s v="Priya"/>
    <s v="Current"/>
    <s v="SBI"/>
    <s v="Deposit"/>
    <n v="18454.52"/>
    <n v="389150.65"/>
    <n v="191914.49"/>
    <n v="13.54"/>
    <n v="761"/>
    <m/>
    <s v="East"/>
    <s v="Bangalore"/>
    <s v="2023-05-28"/>
    <m/>
    <n v="1335.47"/>
    <n v="885.42"/>
  </r>
  <r>
    <n v="339"/>
    <s v="Priya"/>
    <s v="Business"/>
    <s v="Axis"/>
    <s v="Payment"/>
    <n v="18019.330000000002"/>
    <n v="342984.01"/>
    <n v="206398.46"/>
    <n v="17.57"/>
    <n v="440"/>
    <m/>
    <s v="North"/>
    <s v="Bangalore"/>
    <s v="2023-07-21"/>
    <m/>
    <n v="1267.05"/>
    <n v="671.29"/>
  </r>
  <r>
    <n v="340"/>
    <s v="Neha"/>
    <s v="Current"/>
    <s v="HDFC"/>
    <s v="Payment"/>
    <n v="39864.400000000001"/>
    <n v="87438.9"/>
    <n v="12306.09"/>
    <n v="9.2200000000000006"/>
    <n v="633"/>
    <m/>
    <s v="West"/>
    <s v="Kolkata"/>
    <s v="2023-11-13"/>
    <m/>
    <n v="2912.38"/>
    <n v="2475.5100000000002"/>
  </r>
  <r>
    <n v="341"/>
    <s v="Raj"/>
    <s v="Loan"/>
    <s v="Kotak"/>
    <s v="Transfer"/>
    <n v="47864.37"/>
    <n v="221632.11"/>
    <n v="264741.86"/>
    <n v="6.98"/>
    <n v="648"/>
    <m/>
    <s v="South"/>
    <s v="Kolkata"/>
    <s v="2023-12-24"/>
    <m/>
    <n v="6768.44"/>
    <n v="5487.66"/>
  </r>
  <r>
    <n v="342"/>
    <s v="Raj"/>
    <s v="Savings"/>
    <s v="Axis"/>
    <s v="Withdrawal"/>
    <n v="51717.78"/>
    <n v="61161.15"/>
    <n v="432843.95"/>
    <n v="7.28"/>
    <n v="588"/>
    <m/>
    <s v="North"/>
    <s v="Delhi"/>
    <s v="2023-11-04"/>
    <m/>
    <n v="3464.95"/>
    <n v="2949.86"/>
  </r>
  <r>
    <n v="343"/>
    <s v="Priya"/>
    <s v="Business"/>
    <s v="Kotak"/>
    <s v="Payment"/>
    <n v="99404.87"/>
    <n v="299442.8"/>
    <n v="396008.49"/>
    <n v="16.399999999999999"/>
    <n v="633"/>
    <m/>
    <s v="North"/>
    <s v="Mumbai"/>
    <s v="2023-02-16"/>
    <m/>
    <n v="11880.27"/>
    <n v="7699.64"/>
  </r>
  <r>
    <n v="344"/>
    <s v="Karan"/>
    <s v="Savings"/>
    <s v="HDFC"/>
    <s v="Loan EMI"/>
    <n v="7121.2"/>
    <n v="77494.179999999993"/>
    <n v="251079.08"/>
    <n v="10.85"/>
    <n v="797"/>
    <m/>
    <s v="East"/>
    <s v="Bangalore"/>
    <s v="2023-01-07"/>
    <m/>
    <n v="934"/>
    <n v="679.13"/>
  </r>
  <r>
    <n v="345"/>
    <s v="Simran"/>
    <s v="Business"/>
    <s v="ICICI"/>
    <s v="Withdrawal"/>
    <n v="73572.399999999994"/>
    <n v="222901.86"/>
    <n v="481084.63"/>
    <n v="10.78"/>
    <n v="333"/>
    <m/>
    <s v="North"/>
    <s v="Delhi"/>
    <s v="2023-01-20"/>
    <m/>
    <n v="5674.65"/>
    <n v="3605.34"/>
  </r>
  <r>
    <n v="346"/>
    <s v="Neha"/>
    <s v="Current"/>
    <s v="ICICI"/>
    <s v="Transfer"/>
    <n v="61670.51"/>
    <n v="282699.62"/>
    <n v="313729.67"/>
    <n v="15.09"/>
    <n v="601"/>
    <m/>
    <s v="East"/>
    <s v="Mumbai"/>
    <s v="2023-03-08"/>
    <m/>
    <n v="6509.75"/>
    <n v="5005.05"/>
  </r>
  <r>
    <n v="347"/>
    <s v="Arjun"/>
    <s v="Credit Card"/>
    <s v="Kotak"/>
    <s v="Deposit"/>
    <n v="8951.77"/>
    <n v="83282.820000000007"/>
    <n v="41425.35"/>
    <n v="12.62"/>
    <n v="496"/>
    <m/>
    <s v="South"/>
    <s v="Mumbai"/>
    <s v="2023-10-09"/>
    <m/>
    <n v="607.4"/>
    <n v="441.61"/>
  </r>
  <r>
    <n v="348"/>
    <s v="Simran"/>
    <s v="Loan"/>
    <s v="ICICI"/>
    <s v="Transfer"/>
    <n v="7304.36"/>
    <n v="112768.38"/>
    <n v="152465.21"/>
    <n v="10.79"/>
    <n v="575"/>
    <m/>
    <s v="Central"/>
    <s v="Delhi"/>
    <s v="2023-10-17"/>
    <m/>
    <n v="492.91"/>
    <n v="381.01"/>
  </r>
  <r>
    <n v="349"/>
    <s v="Simran"/>
    <s v="Loan"/>
    <s v="Axis"/>
    <s v="Loan EMI"/>
    <n v="29671.88"/>
    <n v="270418.90000000002"/>
    <n v="266753.71000000002"/>
    <n v="10.029999999999999"/>
    <n v="774"/>
    <m/>
    <s v="South"/>
    <s v="Delhi"/>
    <s v="2023-11-26"/>
    <m/>
    <n v="4258.46"/>
    <n v="3059.18"/>
  </r>
  <r>
    <n v="350"/>
    <s v="Simran"/>
    <s v="Current"/>
    <s v="Kotak"/>
    <s v="Withdrawal"/>
    <n v="79536.09"/>
    <n v="458562.87"/>
    <n v="335036.31"/>
    <n v="8.19"/>
    <n v="503"/>
    <m/>
    <s v="North"/>
    <s v="Delhi"/>
    <s v="2023-03-14"/>
    <m/>
    <n v="10942.25"/>
    <n v="8563.34"/>
  </r>
  <r>
    <n v="351"/>
    <s v="Rahul"/>
    <s v="Savings"/>
    <s v="SBI"/>
    <s v="Transfer"/>
    <n v="75768.240000000005"/>
    <n v="184709.49"/>
    <n v="47840.15"/>
    <n v="9.16"/>
    <n v="529"/>
    <m/>
    <s v="East"/>
    <s v="Kolkata"/>
    <s v="2023-02-27"/>
    <m/>
    <n v="4414.8900000000003"/>
    <n v="2846.67"/>
  </r>
  <r>
    <n v="352"/>
    <s v="Sneha"/>
    <s v="Credit Card"/>
    <s v="HDFC"/>
    <s v="Transfer"/>
    <n v="26920.66"/>
    <n v="420109.55"/>
    <n v="260417.15"/>
    <n v="16.010000000000002"/>
    <n v="328"/>
    <m/>
    <s v="Central"/>
    <s v="Delhi"/>
    <s v="2023-11-26"/>
    <m/>
    <n v="3220.09"/>
    <n v="2831.15"/>
  </r>
  <r>
    <n v="353"/>
    <s v="Sneha"/>
    <s v="Savings"/>
    <s v="ICICI"/>
    <s v="Deposit"/>
    <n v="65214.51"/>
    <n v="36792.14"/>
    <n v="96175.97"/>
    <n v="14.2"/>
    <n v="367"/>
    <m/>
    <s v="South"/>
    <s v="Bangalore"/>
    <s v="2023-04-12"/>
    <m/>
    <n v="8720.5300000000007"/>
    <n v="4704.1000000000004"/>
  </r>
  <r>
    <n v="354"/>
    <s v="Neha"/>
    <s v="Business"/>
    <s v="ICICI"/>
    <s v="Transfer"/>
    <n v="80394.320000000007"/>
    <n v="24234.61"/>
    <n v="210446.71"/>
    <n v="16.84"/>
    <n v="470"/>
    <m/>
    <s v="West"/>
    <s v="Kolkata"/>
    <s v="2023-06-20"/>
    <m/>
    <n v="6998.14"/>
    <n v="5783.07"/>
  </r>
  <r>
    <n v="355"/>
    <s v="Simran"/>
    <s v="Savings"/>
    <s v="SBI"/>
    <s v="Deposit"/>
    <n v="84951.46"/>
    <n v="332827.39"/>
    <n v="9975.06"/>
    <n v="6.04"/>
    <n v="302"/>
    <m/>
    <s v="North"/>
    <s v="Chennai"/>
    <s v="2023-05-17"/>
    <m/>
    <n v="6308.4"/>
    <n v="3330.65"/>
  </r>
  <r>
    <n v="356"/>
    <s v="Pooja"/>
    <s v="Loan"/>
    <s v="ICICI"/>
    <s v="Payment"/>
    <n v="39510.65"/>
    <n v="425578.27"/>
    <n v="193249.19"/>
    <n v="17.27"/>
    <n v="673"/>
    <m/>
    <s v="East"/>
    <s v="Kolkata"/>
    <s v="2023-05-19"/>
    <m/>
    <n v="2987.43"/>
    <n v="2167.25"/>
  </r>
  <r>
    <n v="357"/>
    <s v="Priya"/>
    <s v="Loan"/>
    <s v="Kotak"/>
    <s v="Transfer"/>
    <n v="15253.74"/>
    <n v="30854.03"/>
    <n v="122829.25"/>
    <n v="9.09"/>
    <n v="755"/>
    <m/>
    <s v="Central"/>
    <s v="Delhi"/>
    <s v="2023-10-20"/>
    <m/>
    <n v="2033.31"/>
    <n v="1828.39"/>
  </r>
  <r>
    <n v="358"/>
    <s v="Simran"/>
    <s v="Savings"/>
    <s v="Kotak"/>
    <s v="Withdrawal"/>
    <n v="36464.410000000003"/>
    <n v="49122.33"/>
    <n v="441620.22"/>
    <n v="12.14"/>
    <n v="412"/>
    <m/>
    <s v="South"/>
    <s v="Delhi"/>
    <s v="2023-10-19"/>
    <m/>
    <n v="2314.06"/>
    <n v="1861.45"/>
  </r>
  <r>
    <n v="359"/>
    <s v="Neha"/>
    <s v="Savings"/>
    <s v="Kotak"/>
    <s v="Payment"/>
    <n v="10679.48"/>
    <n v="330464.31"/>
    <n v="112747.27"/>
    <n v="8.41"/>
    <n v="721"/>
    <m/>
    <s v="North"/>
    <s v="Kolkata"/>
    <s v="2023-08-22"/>
    <m/>
    <n v="1401.7"/>
    <n v="1257.57"/>
  </r>
  <r>
    <n v="360"/>
    <s v="Simran"/>
    <s v="Savings"/>
    <s v="SBI"/>
    <s v="Deposit"/>
    <n v="50379.93"/>
    <n v="400895.41"/>
    <n v="384396.52"/>
    <n v="7.04"/>
    <n v="726"/>
    <m/>
    <s v="East"/>
    <s v="Chennai"/>
    <s v="2024-01-01"/>
    <m/>
    <n v="7477.51"/>
    <n v="6723.49"/>
  </r>
  <r>
    <n v="361"/>
    <s v="Amit"/>
    <s v="Loan"/>
    <s v="Axis"/>
    <s v="Transfer"/>
    <n v="32300.09"/>
    <n v="98275.55"/>
    <n v="151626.17000000001"/>
    <n v="9.61"/>
    <n v="598"/>
    <m/>
    <s v="North"/>
    <s v="Delhi"/>
    <s v="2023-03-02"/>
    <m/>
    <n v="2627.28"/>
    <n v="1443.79"/>
  </r>
  <r>
    <n v="362"/>
    <s v="Rahul"/>
    <s v="Loan"/>
    <s v="SBI"/>
    <s v="Deposit"/>
    <n v="29431.55"/>
    <n v="376753.4"/>
    <n v="190978.07"/>
    <n v="5.65"/>
    <n v="494"/>
    <m/>
    <s v="East"/>
    <s v="Kolkata"/>
    <s v="2023-02-21"/>
    <m/>
    <n v="3867.55"/>
    <n v="2819.27"/>
  </r>
  <r>
    <n v="363"/>
    <s v="Neha"/>
    <s v="Business"/>
    <s v="ICICI"/>
    <s v="Payment"/>
    <n v="96050.4"/>
    <n v="372908.59"/>
    <n v="161119.62"/>
    <n v="6.19"/>
    <n v="334"/>
    <m/>
    <s v="East"/>
    <s v="Mumbai"/>
    <s v="2023-12-30"/>
    <m/>
    <n v="12163.96"/>
    <n v="8686.6"/>
  </r>
  <r>
    <n v="364"/>
    <s v="Arjun"/>
    <s v="Loan"/>
    <s v="Axis"/>
    <s v="Transfer"/>
    <n v="42684.29"/>
    <n v="366193.26"/>
    <n v="403160.34"/>
    <n v="14.79"/>
    <n v="320"/>
    <m/>
    <s v="Central"/>
    <s v="Delhi"/>
    <s v="2023-05-06"/>
    <m/>
    <n v="5890.9"/>
    <n v="4952.12"/>
  </r>
  <r>
    <n v="365"/>
    <s v="Karan"/>
    <s v="Credit Card"/>
    <s v="Axis"/>
    <s v="Loan EMI"/>
    <n v="71813.679999999993"/>
    <n v="109389.49"/>
    <n v="229935.47"/>
    <n v="17.38"/>
    <n v="687"/>
    <m/>
    <s v="Central"/>
    <s v="Delhi"/>
    <s v="2023-10-22"/>
    <m/>
    <n v="3607.74"/>
    <n v="2473.0300000000002"/>
  </r>
  <r>
    <n v="366"/>
    <s v="Pooja"/>
    <s v="Loan"/>
    <s v="HDFC"/>
    <s v="Withdrawal"/>
    <n v="89866.51"/>
    <n v="426667.88"/>
    <n v="390178.89"/>
    <n v="9.3000000000000007"/>
    <n v="488"/>
    <m/>
    <s v="East"/>
    <s v="Kolkata"/>
    <s v="2023-08-09"/>
    <m/>
    <n v="6600.94"/>
    <n v="5339.52"/>
  </r>
  <r>
    <n v="367"/>
    <s v="Rahul"/>
    <s v="Loan"/>
    <s v="Axis"/>
    <s v="Withdrawal"/>
    <n v="68351"/>
    <n v="141066.46"/>
    <n v="347633.39"/>
    <n v="17.079999999999998"/>
    <n v="656"/>
    <m/>
    <s v="South"/>
    <s v="Chennai"/>
    <s v="2023-11-18"/>
    <m/>
    <n v="4074.26"/>
    <n v="2558.02"/>
  </r>
  <r>
    <n v="368"/>
    <s v="Karan"/>
    <s v="Current"/>
    <s v="SBI"/>
    <s v="Payment"/>
    <n v="58095.74"/>
    <n v="413630.44"/>
    <n v="28921.87"/>
    <n v="13.4"/>
    <n v="525"/>
    <m/>
    <s v="Central"/>
    <s v="Mumbai"/>
    <s v="2023-02-25"/>
    <m/>
    <n v="7345.13"/>
    <n v="4733.1499999999996"/>
  </r>
  <r>
    <n v="369"/>
    <s v="Arjun"/>
    <s v="Savings"/>
    <s v="Axis"/>
    <s v="Payment"/>
    <n v="63092.18"/>
    <n v="148083.6"/>
    <n v="425987.72"/>
    <n v="17.36"/>
    <n v="873"/>
    <m/>
    <s v="East"/>
    <s v="Delhi"/>
    <s v="2023-10-30"/>
    <m/>
    <n v="3587.9"/>
    <n v="2325.9899999999998"/>
  </r>
  <r>
    <n v="370"/>
    <s v="Neha"/>
    <s v="Current"/>
    <s v="Kotak"/>
    <s v="Withdrawal"/>
    <n v="38925.15"/>
    <n v="290415.15000000002"/>
    <n v="202929.2"/>
    <n v="7.98"/>
    <n v="509"/>
    <m/>
    <s v="North"/>
    <s v="Bangalore"/>
    <s v="2023-12-18"/>
    <m/>
    <n v="5433.14"/>
    <n v="3544.23"/>
  </r>
  <r>
    <n v="371"/>
    <s v="Arjun"/>
    <s v="Savings"/>
    <s v="ICICI"/>
    <s v="Deposit"/>
    <n v="73219.070000000007"/>
    <n v="27345.74"/>
    <n v="75624.52"/>
    <n v="12.48"/>
    <n v="756"/>
    <m/>
    <s v="South"/>
    <s v="Mumbai"/>
    <s v="2023-03-04"/>
    <m/>
    <n v="4079.03"/>
    <n v="3553.89"/>
  </r>
  <r>
    <n v="372"/>
    <s v="Priya"/>
    <s v="Savings"/>
    <s v="HDFC"/>
    <s v="Deposit"/>
    <n v="11260.07"/>
    <n v="426164.06"/>
    <n v="296395.23"/>
    <n v="17.28"/>
    <n v="589"/>
    <m/>
    <s v="Central"/>
    <s v="Bangalore"/>
    <s v="2023-07-10"/>
    <m/>
    <n v="1174.22"/>
    <n v="688.11"/>
  </r>
  <r>
    <n v="373"/>
    <s v="Priya"/>
    <s v="Business"/>
    <s v="ICICI"/>
    <s v="Transfer"/>
    <n v="67233.009999999995"/>
    <n v="290719.90000000002"/>
    <n v="347865.77"/>
    <n v="11.15"/>
    <n v="813"/>
    <m/>
    <s v="West"/>
    <s v="Delhi"/>
    <s v="2023-04-11"/>
    <m/>
    <n v="6881.99"/>
    <n v="3589.13"/>
  </r>
  <r>
    <n v="374"/>
    <s v="Arjun"/>
    <s v="Business"/>
    <s v="ICICI"/>
    <s v="Transfer"/>
    <n v="71800.070000000007"/>
    <n v="361898.28"/>
    <n v="175224.25"/>
    <n v="13.42"/>
    <n v="483"/>
    <m/>
    <s v="South"/>
    <s v="Kolkata"/>
    <s v="2023-07-01"/>
    <m/>
    <n v="9004.9500000000007"/>
    <n v="6775.59"/>
  </r>
  <r>
    <n v="375"/>
    <s v="Raj"/>
    <s v="Loan"/>
    <s v="ICICI"/>
    <s v="Payment"/>
    <n v="76861.59"/>
    <n v="268659.15999999997"/>
    <n v="99616.08"/>
    <n v="9.17"/>
    <n v="347"/>
    <m/>
    <s v="East"/>
    <s v="Bangalore"/>
    <s v="2023-04-06"/>
    <m/>
    <n v="10429.64"/>
    <n v="8389.83"/>
  </r>
  <r>
    <n v="376"/>
    <s v="Amit"/>
    <s v="Current"/>
    <s v="ICICI"/>
    <s v="Withdrawal"/>
    <n v="4755"/>
    <n v="73579.520000000004"/>
    <n v="425422.74"/>
    <n v="6.6"/>
    <n v="352"/>
    <m/>
    <s v="South"/>
    <s v="Mumbai"/>
    <s v="2023-10-03"/>
    <m/>
    <n v="532.6"/>
    <n v="374.12"/>
  </r>
  <r>
    <n v="377"/>
    <s v="Arjun"/>
    <s v="Current"/>
    <s v="SBI"/>
    <s v="Payment"/>
    <n v="33960.03"/>
    <n v="102438.22"/>
    <n v="326334.93"/>
    <n v="17.62"/>
    <n v="792"/>
    <m/>
    <s v="South"/>
    <s v="Bangalore"/>
    <s v="2023-02-07"/>
    <m/>
    <n v="3008.21"/>
    <n v="2597.31"/>
  </r>
  <r>
    <n v="378"/>
    <s v="Pooja"/>
    <s v="Business"/>
    <s v="Axis"/>
    <s v="Payment"/>
    <n v="58864.25"/>
    <n v="285462.08"/>
    <n v="310391.71999999997"/>
    <n v="16.71"/>
    <n v="482"/>
    <m/>
    <s v="South"/>
    <s v="Kolkata"/>
    <s v="2023-12-31"/>
    <m/>
    <n v="7361.29"/>
    <n v="5363.16"/>
  </r>
  <r>
    <n v="379"/>
    <s v="Pooja"/>
    <s v="Credit Card"/>
    <s v="SBI"/>
    <s v="Transfer"/>
    <n v="84419.08"/>
    <n v="21479.67"/>
    <n v="88458.46"/>
    <n v="7.68"/>
    <n v="758"/>
    <m/>
    <s v="Central"/>
    <s v="Chennai"/>
    <s v="2023-05-02"/>
    <m/>
    <n v="6357.84"/>
    <n v="5537.17"/>
  </r>
  <r>
    <n v="380"/>
    <s v="Sneha"/>
    <s v="Credit Card"/>
    <s v="Kotak"/>
    <s v="Deposit"/>
    <n v="96404.58"/>
    <n v="324770.62"/>
    <n v="233092.46"/>
    <n v="14.64"/>
    <n v="301"/>
    <m/>
    <s v="Central"/>
    <s v="Kolkata"/>
    <s v="2023-07-27"/>
    <m/>
    <n v="10183.91"/>
    <n v="7535.01"/>
  </r>
  <r>
    <n v="381"/>
    <s v="Karan"/>
    <s v="Loan"/>
    <s v="SBI"/>
    <s v="Payment"/>
    <n v="2903.57"/>
    <n v="182107.74"/>
    <n v="159336.03"/>
    <n v="7.45"/>
    <n v="650"/>
    <m/>
    <s v="West"/>
    <s v="Mumbai"/>
    <s v="2023-06-26"/>
    <m/>
    <n v="362.78"/>
    <n v="286.06"/>
  </r>
  <r>
    <n v="382"/>
    <s v="Karan"/>
    <s v="Loan"/>
    <s v="ICICI"/>
    <s v="Withdrawal"/>
    <n v="73467.62"/>
    <n v="417293.67"/>
    <n v="226044.98"/>
    <n v="17.57"/>
    <n v="652"/>
    <m/>
    <s v="Central"/>
    <s v="Bangalore"/>
    <s v="2023-03-03"/>
    <m/>
    <n v="9403.35"/>
    <n v="4980.62"/>
  </r>
  <r>
    <n v="383"/>
    <s v="Neha"/>
    <s v="Business"/>
    <s v="Kotak"/>
    <s v="Withdrawal"/>
    <n v="51922.37"/>
    <n v="477975.96"/>
    <n v="88852.5"/>
    <n v="5.98"/>
    <n v="470"/>
    <m/>
    <s v="East"/>
    <s v="Delhi"/>
    <s v="2023-08-31"/>
    <m/>
    <n v="4565.6099999999997"/>
    <n v="2812.75"/>
  </r>
  <r>
    <n v="384"/>
    <s v="Pooja"/>
    <s v="Credit Card"/>
    <s v="HDFC"/>
    <s v="Loan EMI"/>
    <n v="37496.65"/>
    <n v="23898.42"/>
    <n v="141380.19"/>
    <n v="17.88"/>
    <n v="413"/>
    <m/>
    <s v="South"/>
    <s v="Bangalore"/>
    <s v="2023-04-15"/>
    <m/>
    <n v="2052.91"/>
    <n v="1171.21"/>
  </r>
  <r>
    <n v="385"/>
    <s v="Sneha"/>
    <s v="Business"/>
    <s v="Kotak"/>
    <s v="Payment"/>
    <n v="24737.82"/>
    <n v="125365.58"/>
    <n v="497209.62"/>
    <n v="6.57"/>
    <n v="769"/>
    <m/>
    <s v="East"/>
    <s v="Kolkata"/>
    <s v="2023-04-08"/>
    <m/>
    <n v="3029.95"/>
    <n v="2267.2199999999998"/>
  </r>
  <r>
    <n v="386"/>
    <s v="Raj"/>
    <s v="Loan"/>
    <s v="Axis"/>
    <s v="Transfer"/>
    <n v="60742.15"/>
    <n v="345667.37"/>
    <n v="85163.06"/>
    <n v="12.05"/>
    <n v="513"/>
    <m/>
    <s v="West"/>
    <s v="Chennai"/>
    <s v="2023-07-16"/>
    <m/>
    <n v="6509.59"/>
    <n v="3606.11"/>
  </r>
  <r>
    <n v="387"/>
    <s v="Pooja"/>
    <s v="Loan"/>
    <s v="ICICI"/>
    <s v="Deposit"/>
    <n v="63555.87"/>
    <n v="104004.53"/>
    <n v="467803.24"/>
    <n v="13.34"/>
    <n v="403"/>
    <m/>
    <s v="South"/>
    <s v="Bangalore"/>
    <s v="2023-04-07"/>
    <m/>
    <n v="8779.93"/>
    <n v="6794.01"/>
  </r>
  <r>
    <n v="388"/>
    <s v="Neha"/>
    <s v="Current"/>
    <s v="Axis"/>
    <s v="Loan EMI"/>
    <n v="20224.3"/>
    <n v="254104.31"/>
    <n v="391400.44"/>
    <n v="12.8"/>
    <n v="614"/>
    <m/>
    <s v="South"/>
    <s v="Mumbai"/>
    <s v="2023-11-29"/>
    <m/>
    <n v="2038.42"/>
    <n v="1554.74"/>
  </r>
  <r>
    <n v="389"/>
    <s v="Raj"/>
    <s v="Current"/>
    <s v="Kotak"/>
    <s v="Withdrawal"/>
    <n v="91956.26"/>
    <n v="225972.24"/>
    <n v="385329.35"/>
    <n v="10.97"/>
    <n v="378"/>
    <m/>
    <s v="Central"/>
    <s v="Bangalore"/>
    <s v="2023-08-02"/>
    <m/>
    <n v="12213.58"/>
    <n v="9490.6"/>
  </r>
  <r>
    <n v="390"/>
    <s v="Neha"/>
    <s v="Credit Card"/>
    <s v="Kotak"/>
    <s v="Payment"/>
    <n v="2789.95"/>
    <n v="192022.04"/>
    <n v="63983.87"/>
    <n v="9.83"/>
    <n v="509"/>
    <m/>
    <s v="North"/>
    <s v="Bangalore"/>
    <s v="2023-10-05"/>
    <m/>
    <n v="155.44999999999999"/>
    <n v="116.66"/>
  </r>
  <r>
    <n v="391"/>
    <s v="Arjun"/>
    <s v="Business"/>
    <s v="HDFC"/>
    <s v="Deposit"/>
    <n v="19541.78"/>
    <n v="101139.38"/>
    <n v="133794.01"/>
    <n v="7.07"/>
    <n v="654"/>
    <m/>
    <s v="West"/>
    <s v="Kolkata"/>
    <s v="2023-11-22"/>
    <m/>
    <n v="1950.56"/>
    <n v="1599.48"/>
  </r>
  <r>
    <n v="392"/>
    <s v="Simran"/>
    <s v="Loan"/>
    <s v="ICICI"/>
    <s v="Withdrawal"/>
    <n v="91677.84"/>
    <n v="158476.19"/>
    <n v="418366.33"/>
    <n v="15.58"/>
    <n v="397"/>
    <m/>
    <s v="North"/>
    <s v="Chennai"/>
    <s v="2023-09-20"/>
    <m/>
    <n v="6987.24"/>
    <n v="3755.77"/>
  </r>
  <r>
    <n v="393"/>
    <s v="Pooja"/>
    <s v="Business"/>
    <s v="ICICI"/>
    <s v="Withdrawal"/>
    <n v="70324.72"/>
    <n v="482364.13"/>
    <n v="382396.73"/>
    <n v="11.82"/>
    <n v="840"/>
    <m/>
    <s v="South"/>
    <s v="Kolkata"/>
    <s v="2023-08-20"/>
    <m/>
    <n v="3537.24"/>
    <n v="2054.36"/>
  </r>
  <r>
    <n v="394"/>
    <s v="Raj"/>
    <s v="Loan"/>
    <s v="ICICI"/>
    <s v="Deposit"/>
    <n v="59552.23"/>
    <n v="68549.5"/>
    <n v="297254.87"/>
    <n v="11.18"/>
    <n v="731"/>
    <m/>
    <s v="North"/>
    <s v="Delhi"/>
    <s v="2023-01-15"/>
    <m/>
    <n v="3048.67"/>
    <n v="1892.15"/>
  </r>
  <r>
    <n v="395"/>
    <s v="Raj"/>
    <s v="Credit Card"/>
    <s v="Axis"/>
    <s v="Loan EMI"/>
    <n v="52456.92"/>
    <n v="41423.629999999997"/>
    <n v="296956.37"/>
    <n v="9.1999999999999993"/>
    <n v="664"/>
    <m/>
    <s v="South"/>
    <s v="Delhi"/>
    <s v="2023-08-14"/>
    <m/>
    <n v="4877.33"/>
    <n v="2892.47"/>
  </r>
  <r>
    <n v="396"/>
    <s v="Priya"/>
    <s v="Credit Card"/>
    <s v="HDFC"/>
    <s v="Deposit"/>
    <n v="8332.56"/>
    <n v="234960.69"/>
    <n v="157578.53"/>
    <n v="10.16"/>
    <n v="452"/>
    <m/>
    <s v="East"/>
    <s v="Mumbai"/>
    <s v="2023-12-07"/>
    <m/>
    <n v="482.2"/>
    <n v="428.93"/>
  </r>
  <r>
    <n v="397"/>
    <s v="Sneha"/>
    <s v="Savings"/>
    <s v="Kotak"/>
    <s v="Loan EMI"/>
    <n v="30762.17"/>
    <n v="484367.69"/>
    <n v="237725.95"/>
    <n v="16.34"/>
    <n v="656"/>
    <m/>
    <s v="North"/>
    <s v="Delhi"/>
    <s v="2023-08-20"/>
    <m/>
    <n v="1741.46"/>
    <n v="1223.05"/>
  </r>
  <r>
    <n v="398"/>
    <s v="Neha"/>
    <s v="Loan"/>
    <s v="SBI"/>
    <s v="Transfer"/>
    <n v="34850.86"/>
    <n v="205539.08"/>
    <n v="97571.14"/>
    <n v="15.26"/>
    <n v="670"/>
    <m/>
    <s v="East"/>
    <s v="Kolkata"/>
    <s v="2023-11-06"/>
    <m/>
    <n v="2513.6"/>
    <n v="2159.5700000000002"/>
  </r>
  <r>
    <n v="399"/>
    <s v="Raj"/>
    <s v="Credit Card"/>
    <s v="SBI"/>
    <s v="Withdrawal"/>
    <n v="80764.259999999995"/>
    <n v="280703.53999999998"/>
    <n v="174328.97"/>
    <n v="5.82"/>
    <n v="469"/>
    <m/>
    <s v="East"/>
    <s v="Chennai"/>
    <s v="2023-09-12"/>
    <m/>
    <n v="7311.56"/>
    <n v="4297.87"/>
  </r>
  <r>
    <n v="400"/>
    <s v="Arjun"/>
    <s v="Business"/>
    <s v="HDFC"/>
    <s v="Loan EMI"/>
    <n v="52694.61"/>
    <n v="312100.11"/>
    <n v="349994.21"/>
    <n v="17.93"/>
    <n v="365"/>
    <m/>
    <s v="North"/>
    <s v="Chennai"/>
    <s v="2023-12-26"/>
    <m/>
    <n v="3679.7"/>
    <n v="3297.08"/>
  </r>
  <r>
    <n v="401"/>
    <s v="Neha"/>
    <s v="Savings"/>
    <s v="SBI"/>
    <s v="Deposit"/>
    <n v="21272.560000000001"/>
    <n v="175106.61"/>
    <n v="1226.5"/>
    <n v="6.34"/>
    <n v="448"/>
    <m/>
    <s v="East"/>
    <s v="Mumbai"/>
    <s v="2023-01-25"/>
    <m/>
    <n v="3188.16"/>
    <n v="2763.78"/>
  </r>
  <r>
    <n v="402"/>
    <s v="Arjun"/>
    <s v="Business"/>
    <s v="Axis"/>
    <s v="Deposit"/>
    <n v="27726.17"/>
    <n v="71954.48"/>
    <n v="84444.91"/>
    <n v="9.67"/>
    <n v="499"/>
    <m/>
    <s v="West"/>
    <s v="Bangalore"/>
    <s v="2023-05-20"/>
    <m/>
    <n v="3171.33"/>
    <n v="2080.9499999999998"/>
  </r>
  <r>
    <n v="403"/>
    <s v="Simran"/>
    <s v="Business"/>
    <s v="ICICI"/>
    <s v="Payment"/>
    <n v="56653.2"/>
    <n v="371958.22"/>
    <n v="242194.7"/>
    <n v="9.66"/>
    <n v="585"/>
    <m/>
    <s v="West"/>
    <s v="Kolkata"/>
    <s v="2023-07-07"/>
    <m/>
    <n v="6270.15"/>
    <n v="5019.22"/>
  </r>
  <r>
    <n v="404"/>
    <s v="Simran"/>
    <s v="Credit Card"/>
    <s v="SBI"/>
    <s v="Deposit"/>
    <n v="12255.04"/>
    <n v="338266.12"/>
    <n v="234805.23"/>
    <n v="8.2200000000000006"/>
    <n v="524"/>
    <m/>
    <s v="North"/>
    <s v="Chennai"/>
    <s v="2023-07-05"/>
    <m/>
    <n v="633.34"/>
    <n v="354.47"/>
  </r>
  <r>
    <n v="405"/>
    <s v="Arjun"/>
    <s v="Credit Card"/>
    <s v="Kotak"/>
    <s v="Loan EMI"/>
    <n v="20425.39"/>
    <n v="470802.76"/>
    <n v="241873.47"/>
    <n v="6.88"/>
    <n v="351"/>
    <m/>
    <s v="West"/>
    <s v="Kolkata"/>
    <s v="2023-03-13"/>
    <m/>
    <n v="2105.2199999999998"/>
    <n v="1237.9100000000001"/>
  </r>
  <r>
    <n v="406"/>
    <s v="Neha"/>
    <s v="Credit Card"/>
    <s v="HDFC"/>
    <s v="Loan EMI"/>
    <n v="98428.54"/>
    <n v="42963.4"/>
    <n v="286371.78000000003"/>
    <n v="16.14"/>
    <n v="483"/>
    <m/>
    <s v="Central"/>
    <s v="Kolkata"/>
    <s v="2023-08-06"/>
    <m/>
    <n v="10476.459999999999"/>
    <n v="6584.17"/>
  </r>
  <r>
    <n v="407"/>
    <s v="Pooja"/>
    <s v="Current"/>
    <s v="HDFC"/>
    <s v="Deposit"/>
    <n v="82076.59"/>
    <n v="254896.05"/>
    <n v="446897.74"/>
    <n v="14.45"/>
    <n v="853"/>
    <m/>
    <s v="West"/>
    <s v="Kolkata"/>
    <s v="2023-03-08"/>
    <m/>
    <n v="8671.48"/>
    <n v="6848.09"/>
  </r>
  <r>
    <n v="408"/>
    <s v="Sneha"/>
    <s v="Savings"/>
    <s v="ICICI"/>
    <s v="Payment"/>
    <n v="22368.04"/>
    <n v="258556.57"/>
    <n v="396832.45"/>
    <n v="10.51"/>
    <n v="717"/>
    <m/>
    <s v="Central"/>
    <s v="Bangalore"/>
    <s v="2023-12-19"/>
    <m/>
    <n v="1794.36"/>
    <n v="1253.78"/>
  </r>
  <r>
    <n v="409"/>
    <s v="Neha"/>
    <s v="Current"/>
    <s v="Kotak"/>
    <s v="Withdrawal"/>
    <n v="1635.67"/>
    <n v="265957.96999999997"/>
    <n v="237798.77"/>
    <n v="12.69"/>
    <n v="512"/>
    <m/>
    <s v="Central"/>
    <s v="Kolkata"/>
    <s v="2023-09-02"/>
    <m/>
    <n v="239.02"/>
    <n v="176.47"/>
  </r>
  <r>
    <n v="410"/>
    <s v="Amit"/>
    <s v="Savings"/>
    <s v="Axis"/>
    <s v="Deposit"/>
    <n v="89488.06"/>
    <n v="285197.78999999998"/>
    <n v="87983.3"/>
    <n v="5.9"/>
    <n v="759"/>
    <m/>
    <s v="North"/>
    <s v="Mumbai"/>
    <s v="2023-12-03"/>
    <m/>
    <n v="11792.17"/>
    <n v="6968.25"/>
  </r>
  <r>
    <n v="411"/>
    <s v="Arjun"/>
    <s v="Credit Card"/>
    <s v="Axis"/>
    <s v="Payment"/>
    <n v="61525.62"/>
    <n v="194676.43"/>
    <n v="178542.32"/>
    <n v="9.1999999999999993"/>
    <n v="493"/>
    <m/>
    <s v="East"/>
    <s v="Delhi"/>
    <s v="2023-02-28"/>
    <m/>
    <n v="3512.41"/>
    <n v="2609.52"/>
  </r>
  <r>
    <n v="412"/>
    <s v="Amit"/>
    <s v="Credit Card"/>
    <s v="ICICI"/>
    <s v="Transfer"/>
    <n v="74441.97"/>
    <n v="354122.35"/>
    <n v="233104.16"/>
    <n v="11.33"/>
    <n v="791"/>
    <m/>
    <s v="South"/>
    <s v="Kolkata"/>
    <s v="2023-08-11"/>
    <m/>
    <n v="8740.6"/>
    <n v="5838.69"/>
  </r>
  <r>
    <n v="413"/>
    <s v="Neha"/>
    <s v="Credit Card"/>
    <s v="ICICI"/>
    <s v="Transfer"/>
    <n v="85809.17"/>
    <n v="266119.74"/>
    <n v="305852.31"/>
    <n v="14.24"/>
    <n v="769"/>
    <m/>
    <s v="Central"/>
    <s v="Delhi"/>
    <s v="2023-01-19"/>
    <m/>
    <n v="8709.3700000000008"/>
    <n v="6051.36"/>
  </r>
  <r>
    <n v="414"/>
    <s v="Priya"/>
    <s v="Business"/>
    <s v="Kotak"/>
    <s v="Deposit"/>
    <n v="60560.32"/>
    <n v="62317.56"/>
    <n v="315781.09999999998"/>
    <n v="7.51"/>
    <n v="590"/>
    <m/>
    <s v="West"/>
    <s v="Kolkata"/>
    <s v="2023-02-23"/>
    <m/>
    <n v="8273.15"/>
    <n v="6026.55"/>
  </r>
  <r>
    <n v="415"/>
    <s v="Pooja"/>
    <s v="Credit Card"/>
    <s v="SBI"/>
    <s v="Loan EMI"/>
    <n v="22582.35"/>
    <n v="195414.11"/>
    <n v="87762.63"/>
    <n v="15.92"/>
    <n v="723"/>
    <m/>
    <s v="North"/>
    <s v="Mumbai"/>
    <s v="2023-08-10"/>
    <m/>
    <n v="2277.4899999999998"/>
    <n v="1265.3699999999999"/>
  </r>
  <r>
    <n v="416"/>
    <s v="Pooja"/>
    <s v="Loan"/>
    <s v="ICICI"/>
    <s v="Loan EMI"/>
    <n v="48410.52"/>
    <n v="185769.34"/>
    <n v="268100.36"/>
    <n v="13.56"/>
    <n v="301"/>
    <m/>
    <s v="South"/>
    <s v="Delhi"/>
    <s v="2023-04-07"/>
    <m/>
    <n v="3690.72"/>
    <n v="1929.14"/>
  </r>
  <r>
    <n v="417"/>
    <s v="Raj"/>
    <s v="Loan"/>
    <s v="Kotak"/>
    <s v="Payment"/>
    <n v="48121.37"/>
    <n v="69777.98"/>
    <n v="254856.98"/>
    <n v="7.96"/>
    <n v="763"/>
    <m/>
    <s v="East"/>
    <s v="Delhi"/>
    <s v="2023-02-08"/>
    <m/>
    <n v="4059.27"/>
    <n v="3409.74"/>
  </r>
  <r>
    <n v="418"/>
    <s v="Simran"/>
    <s v="Current"/>
    <s v="HDFC"/>
    <s v="Payment"/>
    <n v="55837.760000000002"/>
    <n v="225966.31"/>
    <n v="492414.9"/>
    <n v="6.19"/>
    <n v="480"/>
    <m/>
    <s v="East"/>
    <s v="Delhi"/>
    <s v="2023-11-04"/>
    <m/>
    <n v="4801.82"/>
    <n v="3725.38"/>
  </r>
  <r>
    <n v="419"/>
    <s v="Priya"/>
    <s v="Credit Card"/>
    <s v="ICICI"/>
    <s v="Withdrawal"/>
    <n v="11956.43"/>
    <n v="11435.27"/>
    <n v="153993.89000000001"/>
    <n v="12.91"/>
    <n v="816"/>
    <m/>
    <s v="East"/>
    <s v="Mumbai"/>
    <s v="2023-10-29"/>
    <m/>
    <n v="1616.12"/>
    <n v="1199.29"/>
  </r>
  <r>
    <n v="420"/>
    <s v="Rahul"/>
    <s v="Current"/>
    <s v="SBI"/>
    <s v="Transfer"/>
    <n v="78349.539999999994"/>
    <n v="190608.71"/>
    <n v="335736.54"/>
    <n v="5.87"/>
    <n v="896"/>
    <m/>
    <s v="North"/>
    <s v="Bangalore"/>
    <s v="2023-05-01"/>
    <m/>
    <n v="4051.05"/>
    <n v="2371.37"/>
  </r>
  <r>
    <n v="421"/>
    <s v="Arjun"/>
    <s v="Credit Card"/>
    <s v="ICICI"/>
    <s v="Withdrawal"/>
    <n v="30399.07"/>
    <n v="255786.77"/>
    <n v="159335.26999999999"/>
    <n v="15.74"/>
    <n v="699"/>
    <m/>
    <s v="North"/>
    <s v="Kolkata"/>
    <s v="2023-02-06"/>
    <m/>
    <n v="2424.23"/>
    <n v="1444.85"/>
  </r>
  <r>
    <n v="422"/>
    <s v="Simran"/>
    <s v="Credit Card"/>
    <s v="Axis"/>
    <s v="Loan EMI"/>
    <n v="57655.3"/>
    <n v="123422.65"/>
    <n v="2529.17"/>
    <n v="16.34"/>
    <n v="450"/>
    <m/>
    <s v="Central"/>
    <s v="Chennai"/>
    <s v="2023-05-12"/>
    <m/>
    <n v="6701.82"/>
    <n v="3685.11"/>
  </r>
  <r>
    <n v="423"/>
    <s v="Raj"/>
    <s v="Loan"/>
    <s v="ICICI"/>
    <s v="Payment"/>
    <n v="86729.7"/>
    <n v="30804.799999999999"/>
    <n v="69234.039999999994"/>
    <n v="16.73"/>
    <n v="425"/>
    <m/>
    <s v="South"/>
    <s v="Chennai"/>
    <s v="2023-04-07"/>
    <m/>
    <n v="6948.95"/>
    <n v="4142.21"/>
  </r>
  <r>
    <n v="424"/>
    <s v="Simran"/>
    <s v="Business"/>
    <s v="HDFC"/>
    <s v="Payment"/>
    <n v="98137.84"/>
    <n v="298433.28000000003"/>
    <n v="411731.97"/>
    <n v="7.34"/>
    <n v="884"/>
    <m/>
    <s v="West"/>
    <s v="Bangalore"/>
    <s v="2023-01-09"/>
    <m/>
    <n v="10835.89"/>
    <n v="7237.38"/>
  </r>
  <r>
    <n v="425"/>
    <s v="Raj"/>
    <s v="Current"/>
    <s v="ICICI"/>
    <s v="Transfer"/>
    <n v="40046.699999999997"/>
    <n v="137207.78"/>
    <n v="86433.11"/>
    <n v="7.89"/>
    <n v="706"/>
    <m/>
    <s v="Central"/>
    <s v="Mumbai"/>
    <s v="2023-12-10"/>
    <m/>
    <n v="4427.7299999999996"/>
    <n v="3837.32"/>
  </r>
  <r>
    <n v="426"/>
    <s v="Raj"/>
    <s v="Loan"/>
    <s v="Axis"/>
    <s v="Deposit"/>
    <n v="61079.44"/>
    <n v="309234.24"/>
    <n v="680.18"/>
    <n v="14.71"/>
    <n v="556"/>
    <m/>
    <s v="North"/>
    <s v="Kolkata"/>
    <s v="2023-12-29"/>
    <m/>
    <n v="3747.22"/>
    <n v="2396.11"/>
  </r>
  <r>
    <n v="427"/>
    <s v="Raj"/>
    <s v="Business"/>
    <s v="HDFC"/>
    <s v="Loan EMI"/>
    <n v="25972.02"/>
    <n v="183348.98"/>
    <n v="198260.97"/>
    <n v="17.420000000000002"/>
    <n v="674"/>
    <m/>
    <s v="Central"/>
    <s v="Bangalore"/>
    <s v="2023-01-20"/>
    <m/>
    <n v="1745.63"/>
    <n v="1006.46"/>
  </r>
  <r>
    <n v="428"/>
    <s v="Simran"/>
    <s v="Savings"/>
    <s v="Kotak"/>
    <s v="Loan EMI"/>
    <n v="2276.73"/>
    <n v="213366.48"/>
    <n v="67371.53"/>
    <n v="7.39"/>
    <n v="756"/>
    <m/>
    <s v="East"/>
    <s v="Bangalore"/>
    <s v="2023-08-27"/>
    <m/>
    <n v="227.57"/>
    <n v="115.03"/>
  </r>
  <r>
    <n v="429"/>
    <s v="Priya"/>
    <s v="Business"/>
    <s v="ICICI"/>
    <s v="Transfer"/>
    <n v="65858.31"/>
    <n v="95711.92"/>
    <n v="380049.81"/>
    <n v="7.53"/>
    <n v="309"/>
    <m/>
    <s v="West"/>
    <s v="Chennai"/>
    <s v="2023-07-03"/>
    <m/>
    <n v="7206.15"/>
    <n v="5427.89"/>
  </r>
  <r>
    <n v="430"/>
    <s v="Rahul"/>
    <s v="Loan"/>
    <s v="SBI"/>
    <s v="Withdrawal"/>
    <n v="47648.18"/>
    <n v="77861.09"/>
    <n v="433697.88"/>
    <n v="16.149999999999999"/>
    <n v="785"/>
    <m/>
    <s v="East"/>
    <s v="Chennai"/>
    <s v="2023-10-04"/>
    <m/>
    <n v="3825.36"/>
    <n v="3408.3"/>
  </r>
  <r>
    <n v="431"/>
    <s v="Sneha"/>
    <s v="Current"/>
    <s v="ICICI"/>
    <s v="Withdrawal"/>
    <n v="65414.96"/>
    <n v="464720.26"/>
    <n v="39816.370000000003"/>
    <n v="13.5"/>
    <n v="413"/>
    <m/>
    <s v="East"/>
    <s v="Mumbai"/>
    <s v="2023-02-05"/>
    <m/>
    <n v="4720.41"/>
    <n v="4201.92"/>
  </r>
  <r>
    <n v="432"/>
    <s v="Sneha"/>
    <s v="Credit Card"/>
    <s v="Kotak"/>
    <s v="Payment"/>
    <n v="25445.08"/>
    <n v="146242.47"/>
    <n v="64740.6"/>
    <n v="13.77"/>
    <n v="886"/>
    <m/>
    <s v="Central"/>
    <s v="Bangalore"/>
    <s v="2023-11-27"/>
    <m/>
    <n v="2879.84"/>
    <n v="1711.35"/>
  </r>
  <r>
    <n v="433"/>
    <s v="Neha"/>
    <s v="Loan"/>
    <s v="Kotak"/>
    <s v="Payment"/>
    <n v="93980.76"/>
    <n v="296080.40000000002"/>
    <n v="315652.03000000003"/>
    <n v="10.85"/>
    <n v="742"/>
    <m/>
    <s v="North"/>
    <s v="Mumbai"/>
    <s v="2023-01-24"/>
    <m/>
    <n v="10728.19"/>
    <n v="9340.69"/>
  </r>
  <r>
    <n v="434"/>
    <s v="Sneha"/>
    <s v="Loan"/>
    <s v="Axis"/>
    <s v="Deposit"/>
    <n v="93982.36"/>
    <n v="167423.79"/>
    <n v="157080.4"/>
    <n v="17.559999999999999"/>
    <n v="834"/>
    <m/>
    <s v="North"/>
    <s v="Delhi"/>
    <s v="2023-07-31"/>
    <m/>
    <n v="11682.08"/>
    <n v="9999.98"/>
  </r>
  <r>
    <n v="435"/>
    <s v="Sneha"/>
    <s v="Savings"/>
    <s v="ICICI"/>
    <s v="Transfer"/>
    <n v="69216.570000000007"/>
    <n v="146505.89000000001"/>
    <n v="286373.99"/>
    <n v="9.24"/>
    <n v="656"/>
    <m/>
    <s v="North"/>
    <s v="Kolkata"/>
    <s v="2023-01-02"/>
    <m/>
    <n v="4827.2299999999996"/>
    <n v="2805.26"/>
  </r>
  <r>
    <n v="436"/>
    <s v="Rahul"/>
    <s v="Current"/>
    <s v="Axis"/>
    <s v="Deposit"/>
    <n v="91719.48"/>
    <n v="57607.77"/>
    <n v="472006.71"/>
    <n v="16.37"/>
    <n v="798"/>
    <m/>
    <s v="Central"/>
    <s v="Chennai"/>
    <s v="2023-04-07"/>
    <m/>
    <n v="12754.11"/>
    <n v="6645.16"/>
  </r>
  <r>
    <n v="437"/>
    <s v="Raj"/>
    <s v="Business"/>
    <s v="ICICI"/>
    <s v="Withdrawal"/>
    <n v="70218.67"/>
    <n v="206377.72"/>
    <n v="97996.35"/>
    <n v="15.96"/>
    <n v="400"/>
    <m/>
    <s v="North"/>
    <s v="Kolkata"/>
    <s v="2023-10-23"/>
    <m/>
    <n v="7721.71"/>
    <n v="4284.9799999999996"/>
  </r>
  <r>
    <n v="438"/>
    <s v="Simran"/>
    <s v="Current"/>
    <s v="Axis"/>
    <s v="Loan EMI"/>
    <n v="20753.78"/>
    <n v="327576.15000000002"/>
    <n v="21298.23"/>
    <n v="11.04"/>
    <n v="666"/>
    <m/>
    <s v="East"/>
    <s v="Chennai"/>
    <s v="2023-03-29"/>
    <m/>
    <n v="1812.42"/>
    <n v="1243.01"/>
  </r>
  <r>
    <n v="439"/>
    <s v="Simran"/>
    <s v="Savings"/>
    <s v="ICICI"/>
    <s v="Payment"/>
    <n v="60245.34"/>
    <n v="373270.32"/>
    <n v="411604.93"/>
    <n v="17.3"/>
    <n v="618"/>
    <m/>
    <s v="Central"/>
    <s v="Chennai"/>
    <s v="2023-03-19"/>
    <m/>
    <n v="3384.59"/>
    <n v="1963.42"/>
  </r>
  <r>
    <n v="440"/>
    <s v="Rahul"/>
    <s v="Business"/>
    <s v="Axis"/>
    <s v="Loan EMI"/>
    <n v="29024.16"/>
    <n v="178844.62"/>
    <n v="399714.54"/>
    <n v="9.2200000000000006"/>
    <n v="396"/>
    <m/>
    <s v="South"/>
    <s v="Delhi"/>
    <s v="2023-08-07"/>
    <m/>
    <n v="2187.69"/>
    <n v="1541.45"/>
  </r>
  <r>
    <n v="441"/>
    <s v="Pooja"/>
    <s v="Credit Card"/>
    <s v="ICICI"/>
    <s v="Transfer"/>
    <n v="69268.47"/>
    <n v="80737.789999999994"/>
    <n v="374565.59"/>
    <n v="12.94"/>
    <n v="800"/>
    <m/>
    <s v="South"/>
    <s v="Bangalore"/>
    <s v="2023-05-26"/>
    <m/>
    <n v="9596.7900000000009"/>
    <n v="4905"/>
  </r>
  <r>
    <n v="442"/>
    <s v="Karan"/>
    <s v="Credit Card"/>
    <s v="Axis"/>
    <s v="Deposit"/>
    <n v="36618.81"/>
    <n v="249187.17"/>
    <n v="90312.58"/>
    <n v="5.52"/>
    <n v="621"/>
    <m/>
    <s v="North"/>
    <s v="Kolkata"/>
    <s v="2023-04-07"/>
    <m/>
    <n v="4539.47"/>
    <n v="3386.52"/>
  </r>
  <r>
    <n v="443"/>
    <s v="Arjun"/>
    <s v="Credit Card"/>
    <s v="ICICI"/>
    <s v="Deposit"/>
    <n v="1792.77"/>
    <n v="72868.87"/>
    <n v="68355.460000000006"/>
    <n v="17.98"/>
    <n v="490"/>
    <m/>
    <s v="East"/>
    <s v="Delhi"/>
    <s v="2023-03-03"/>
    <m/>
    <n v="98.88"/>
    <n v="88.53"/>
  </r>
  <r>
    <n v="444"/>
    <s v="Arjun"/>
    <s v="Current"/>
    <s v="Axis"/>
    <s v="Payment"/>
    <n v="40134.199999999997"/>
    <n v="204382.07999999999"/>
    <n v="491609.45"/>
    <n v="17.16"/>
    <n v="472"/>
    <m/>
    <s v="East"/>
    <s v="Kolkata"/>
    <s v="2023-02-05"/>
    <m/>
    <n v="2539.7199999999998"/>
    <n v="1590.37"/>
  </r>
  <r>
    <n v="445"/>
    <s v="Pooja"/>
    <s v="Credit Card"/>
    <s v="Kotak"/>
    <s v="Deposit"/>
    <n v="1279.76"/>
    <n v="113767.18"/>
    <n v="163628.29"/>
    <n v="8.6999999999999993"/>
    <n v="711"/>
    <m/>
    <s v="North"/>
    <s v="Delhi"/>
    <s v="2023-05-08"/>
    <m/>
    <n v="178.51"/>
    <n v="93.22"/>
  </r>
  <r>
    <n v="446"/>
    <s v="Sneha"/>
    <s v="Credit Card"/>
    <s v="ICICI"/>
    <s v="Transfer"/>
    <n v="17878.12"/>
    <n v="287974.14"/>
    <n v="242372.46"/>
    <n v="5.03"/>
    <n v="555"/>
    <m/>
    <s v="Central"/>
    <s v="Delhi"/>
    <s v="2023-01-05"/>
    <m/>
    <n v="1447.48"/>
    <n v="1290.1500000000001"/>
  </r>
  <r>
    <n v="447"/>
    <s v="Raj"/>
    <s v="Current"/>
    <s v="HDFC"/>
    <s v="Transfer"/>
    <n v="22745.57"/>
    <n v="88411.29"/>
    <n v="37329.47"/>
    <n v="10.039999999999999"/>
    <n v="470"/>
    <m/>
    <s v="West"/>
    <s v="Kolkata"/>
    <s v="2023-02-21"/>
    <m/>
    <n v="2445.3200000000002"/>
    <n v="1878.79"/>
  </r>
  <r>
    <n v="448"/>
    <s v="Raj"/>
    <s v="Savings"/>
    <s v="Axis"/>
    <s v="Payment"/>
    <n v="59672.6"/>
    <n v="215375.63"/>
    <n v="499148.59"/>
    <n v="10.25"/>
    <n v="532"/>
    <m/>
    <s v="North"/>
    <s v="Kolkata"/>
    <s v="2023-02-04"/>
    <m/>
    <n v="3937.93"/>
    <n v="2920.75"/>
  </r>
  <r>
    <n v="449"/>
    <s v="Pooja"/>
    <s v="Credit Card"/>
    <s v="HDFC"/>
    <s v="Loan EMI"/>
    <n v="30169.85"/>
    <n v="234634.77"/>
    <n v="423219.71"/>
    <n v="9.14"/>
    <n v="389"/>
    <m/>
    <s v="East"/>
    <s v="Kolkata"/>
    <s v="2023-03-04"/>
    <m/>
    <n v="3860.81"/>
    <n v="3111.52"/>
  </r>
  <r>
    <n v="450"/>
    <s v="Karan"/>
    <s v="Business"/>
    <s v="Kotak"/>
    <s v="Loan EMI"/>
    <n v="63333.26"/>
    <n v="245997.75"/>
    <n v="191434.42"/>
    <n v="5.95"/>
    <n v="535"/>
    <m/>
    <s v="East"/>
    <s v="Kolkata"/>
    <s v="2023-04-13"/>
    <m/>
    <n v="3374.25"/>
    <n v="2938.39"/>
  </r>
  <r>
    <n v="451"/>
    <s v="Karan"/>
    <s v="Current"/>
    <s v="Axis"/>
    <s v="Loan EMI"/>
    <n v="29381.23"/>
    <n v="359876.24"/>
    <n v="350089.44"/>
    <n v="8.01"/>
    <n v="589"/>
    <m/>
    <s v="East"/>
    <s v="Chennai"/>
    <s v="2023-10-01"/>
    <m/>
    <n v="4149.75"/>
    <n v="3194.89"/>
  </r>
  <r>
    <n v="452"/>
    <s v="Karan"/>
    <s v="Loan"/>
    <s v="Axis"/>
    <s v="Loan EMI"/>
    <n v="61108.75"/>
    <n v="215191.09"/>
    <n v="145633.25"/>
    <n v="15.23"/>
    <n v="899"/>
    <m/>
    <s v="South"/>
    <s v="Chennai"/>
    <s v="2023-12-03"/>
    <m/>
    <n v="5872.4"/>
    <n v="5131.28"/>
  </r>
  <r>
    <n v="453"/>
    <s v="Sneha"/>
    <s v="Loan"/>
    <s v="SBI"/>
    <s v="Withdrawal"/>
    <n v="25703.37"/>
    <n v="78771.8"/>
    <n v="109226.97"/>
    <n v="17.04"/>
    <n v="737"/>
    <m/>
    <s v="Central"/>
    <s v="Mumbai"/>
    <s v="2023-09-28"/>
    <m/>
    <n v="1841.78"/>
    <n v="1071.45"/>
  </r>
  <r>
    <n v="454"/>
    <s v="Amit"/>
    <s v="Business"/>
    <s v="SBI"/>
    <s v="Deposit"/>
    <n v="14070.48"/>
    <n v="315345.81"/>
    <n v="339283.71"/>
    <n v="15.7"/>
    <n v="516"/>
    <m/>
    <s v="South"/>
    <s v="Kolkata"/>
    <s v="2023-03-31"/>
    <m/>
    <n v="1473.68"/>
    <n v="760.38"/>
  </r>
  <r>
    <n v="455"/>
    <s v="Raj"/>
    <s v="Credit Card"/>
    <s v="Kotak"/>
    <s v="Payment"/>
    <n v="17981.04"/>
    <n v="292011.93"/>
    <n v="361090.79"/>
    <n v="15.96"/>
    <n v="749"/>
    <m/>
    <s v="East"/>
    <s v="Mumbai"/>
    <s v="2023-06-05"/>
    <m/>
    <n v="1205.0899999999999"/>
    <n v="897.5"/>
  </r>
  <r>
    <n v="456"/>
    <s v="Arjun"/>
    <s v="Current"/>
    <s v="HDFC"/>
    <s v="Loan EMI"/>
    <n v="8228.81"/>
    <n v="342752.03"/>
    <n v="82721.67"/>
    <n v="9.1"/>
    <n v="395"/>
    <m/>
    <s v="East"/>
    <s v="Delhi"/>
    <s v="2023-06-30"/>
    <m/>
    <n v="919.54"/>
    <n v="679.48"/>
  </r>
  <r>
    <n v="457"/>
    <s v="Karan"/>
    <s v="Loan"/>
    <s v="ICICI"/>
    <s v="Transfer"/>
    <n v="33908.61"/>
    <n v="59984.37"/>
    <n v="386338.67"/>
    <n v="8.4700000000000006"/>
    <n v="725"/>
    <m/>
    <s v="North"/>
    <s v="Kolkata"/>
    <s v="2023-12-14"/>
    <m/>
    <n v="3372.27"/>
    <n v="1742.82"/>
  </r>
  <r>
    <n v="458"/>
    <s v="Simran"/>
    <s v="Savings"/>
    <s v="SBI"/>
    <s v="Loan EMI"/>
    <n v="1702.07"/>
    <n v="238978"/>
    <n v="303255.86"/>
    <n v="12.26"/>
    <n v="346"/>
    <m/>
    <s v="West"/>
    <s v="Kolkata"/>
    <s v="2023-06-03"/>
    <m/>
    <n v="86.79"/>
    <n v="76.459999999999994"/>
  </r>
  <r>
    <n v="459"/>
    <s v="Simran"/>
    <s v="Loan"/>
    <s v="Kotak"/>
    <s v="Loan EMI"/>
    <n v="49730.1"/>
    <n v="469365.49"/>
    <n v="293292.74"/>
    <n v="11.28"/>
    <n v="549"/>
    <m/>
    <s v="North"/>
    <s v="Bangalore"/>
    <s v="2023-12-13"/>
    <m/>
    <n v="6292.15"/>
    <n v="4762.07"/>
  </r>
  <r>
    <n v="460"/>
    <s v="Sneha"/>
    <s v="Business"/>
    <s v="HDFC"/>
    <s v="Payment"/>
    <n v="9915.99"/>
    <n v="89422.81"/>
    <n v="282015.65000000002"/>
    <n v="15.62"/>
    <n v="854"/>
    <m/>
    <s v="East"/>
    <s v="Chennai"/>
    <s v="2023-03-13"/>
    <m/>
    <n v="1359.5"/>
    <n v="1161.4100000000001"/>
  </r>
  <r>
    <n v="461"/>
    <s v="Rahul"/>
    <s v="Savings"/>
    <s v="SBI"/>
    <s v="Payment"/>
    <n v="83564.490000000005"/>
    <n v="357578.45"/>
    <n v="14922.22"/>
    <n v="9.18"/>
    <n v="406"/>
    <m/>
    <s v="South"/>
    <s v="Chennai"/>
    <s v="2023-10-26"/>
    <m/>
    <n v="10517.04"/>
    <n v="6653.49"/>
  </r>
  <r>
    <n v="462"/>
    <s v="Priya"/>
    <s v="Credit Card"/>
    <s v="SBI"/>
    <s v="Payment"/>
    <n v="27762.27"/>
    <n v="299552.19"/>
    <n v="198368.63"/>
    <n v="6.29"/>
    <n v="312"/>
    <m/>
    <s v="West"/>
    <s v="Mumbai"/>
    <s v="2023-11-28"/>
    <m/>
    <n v="2930.42"/>
    <n v="1587.44"/>
  </r>
  <r>
    <n v="463"/>
    <s v="Rahul"/>
    <s v="Credit Card"/>
    <s v="HDFC"/>
    <s v="Payment"/>
    <n v="80111.12"/>
    <n v="217201.47"/>
    <n v="276676.96999999997"/>
    <n v="10.48"/>
    <n v="421"/>
    <m/>
    <s v="Central"/>
    <s v="Delhi"/>
    <s v="2023-10-28"/>
    <m/>
    <n v="5855.97"/>
    <n v="3494.2"/>
  </r>
  <r>
    <n v="464"/>
    <s v="Pooja"/>
    <s v="Savings"/>
    <s v="SBI"/>
    <s v="Transfer"/>
    <n v="10277.040000000001"/>
    <n v="255028.45"/>
    <n v="457678.14"/>
    <n v="10.23"/>
    <n v="727"/>
    <m/>
    <s v="Central"/>
    <s v="Delhi"/>
    <s v="2023-10-28"/>
    <m/>
    <n v="756.94"/>
    <n v="677.71"/>
  </r>
  <r>
    <n v="465"/>
    <s v="Neha"/>
    <s v="Credit Card"/>
    <s v="SBI"/>
    <s v="Deposit"/>
    <n v="4020.49"/>
    <n v="419380.52"/>
    <n v="389077.32"/>
    <n v="6.04"/>
    <n v="439"/>
    <m/>
    <s v="Central"/>
    <s v="Mumbai"/>
    <s v="2023-10-05"/>
    <m/>
    <n v="224.34"/>
    <n v="168.22"/>
  </r>
  <r>
    <n v="466"/>
    <s v="Arjun"/>
    <s v="Loan"/>
    <s v="SBI"/>
    <s v="Payment"/>
    <n v="90054.97"/>
    <n v="203883.89"/>
    <n v="113021.98"/>
    <n v="6.02"/>
    <n v="736"/>
    <m/>
    <s v="South"/>
    <s v="Kolkata"/>
    <s v="2023-08-02"/>
    <m/>
    <n v="5859.95"/>
    <n v="4242.53"/>
  </r>
  <r>
    <n v="467"/>
    <s v="Rahul"/>
    <s v="Loan"/>
    <s v="HDFC"/>
    <s v="Withdrawal"/>
    <n v="87948.87"/>
    <n v="72408.81"/>
    <n v="36617.879999999997"/>
    <n v="13.36"/>
    <n v="776"/>
    <m/>
    <s v="South"/>
    <s v="Kolkata"/>
    <s v="2023-11-30"/>
    <m/>
    <n v="8045.96"/>
    <n v="5269.92"/>
  </r>
  <r>
    <n v="468"/>
    <s v="Arjun"/>
    <s v="Business"/>
    <s v="HDFC"/>
    <s v="Deposit"/>
    <n v="33620.21"/>
    <n v="116270.05"/>
    <n v="447059.38"/>
    <n v="10.029999999999999"/>
    <n v="362"/>
    <m/>
    <s v="North"/>
    <s v="Chennai"/>
    <s v="2023-06-04"/>
    <m/>
    <n v="2672.76"/>
    <n v="1882.34"/>
  </r>
  <r>
    <n v="469"/>
    <s v="Karan"/>
    <s v="Current"/>
    <s v="Kotak"/>
    <s v="Transfer"/>
    <n v="42782.22"/>
    <n v="132755.14000000001"/>
    <n v="364218.35"/>
    <n v="16.739999999999998"/>
    <n v="480"/>
    <m/>
    <s v="North"/>
    <s v="Mumbai"/>
    <s v="2023-10-07"/>
    <m/>
    <n v="5620.56"/>
    <n v="4632.76"/>
  </r>
  <r>
    <n v="470"/>
    <s v="Amit"/>
    <s v="Savings"/>
    <s v="ICICI"/>
    <s v="Payment"/>
    <n v="60697.98"/>
    <n v="182920.46"/>
    <n v="306928.86"/>
    <n v="12.94"/>
    <n v="540"/>
    <m/>
    <s v="West"/>
    <s v="Mumbai"/>
    <s v="2023-10-30"/>
    <m/>
    <n v="7484.07"/>
    <n v="4029.53"/>
  </r>
  <r>
    <n v="471"/>
    <s v="Arjun"/>
    <s v="Savings"/>
    <s v="SBI"/>
    <s v="Withdrawal"/>
    <n v="52847.21"/>
    <n v="177350.25"/>
    <n v="444119.62"/>
    <n v="16.489999999999998"/>
    <n v="461"/>
    <m/>
    <s v="East"/>
    <s v="Bangalore"/>
    <s v="2023-09-18"/>
    <m/>
    <n v="5356.29"/>
    <n v="3311.5"/>
  </r>
  <r>
    <n v="472"/>
    <s v="Rahul"/>
    <s v="Business"/>
    <s v="Kotak"/>
    <s v="Transfer"/>
    <n v="59797.17"/>
    <n v="114634.76"/>
    <n v="287765.73"/>
    <n v="8.83"/>
    <n v="485"/>
    <m/>
    <s v="North"/>
    <s v="Delhi"/>
    <s v="2023-11-02"/>
    <m/>
    <n v="8945"/>
    <n v="6424.38"/>
  </r>
  <r>
    <n v="473"/>
    <s v="Arjun"/>
    <s v="Current"/>
    <s v="HDFC"/>
    <s v="Deposit"/>
    <n v="85843.1"/>
    <n v="181503.01"/>
    <n v="279816.34999999998"/>
    <n v="14.53"/>
    <n v="790"/>
    <m/>
    <s v="North"/>
    <s v="Bangalore"/>
    <s v="2023-07-24"/>
    <m/>
    <n v="10458.83"/>
    <n v="7617.56"/>
  </r>
  <r>
    <n v="474"/>
    <s v="Arjun"/>
    <s v="Savings"/>
    <s v="SBI"/>
    <s v="Payment"/>
    <n v="25029.37"/>
    <n v="120819.23"/>
    <n v="367744.46"/>
    <n v="15.95"/>
    <n v="892"/>
    <m/>
    <s v="South"/>
    <s v="Chennai"/>
    <s v="2023-04-06"/>
    <m/>
    <n v="3257.16"/>
    <n v="2656.99"/>
  </r>
  <r>
    <n v="475"/>
    <s v="Priya"/>
    <s v="Business"/>
    <s v="ICICI"/>
    <s v="Payment"/>
    <n v="19049.09"/>
    <n v="35613.589999999997"/>
    <n v="204486.75"/>
    <n v="16.010000000000002"/>
    <n v="563"/>
    <m/>
    <s v="West"/>
    <s v="Delhi"/>
    <s v="2023-05-10"/>
    <m/>
    <n v="2563.56"/>
    <n v="1283.3"/>
  </r>
  <r>
    <n v="476"/>
    <s v="Arjun"/>
    <s v="Loan"/>
    <s v="SBI"/>
    <s v="Loan EMI"/>
    <n v="72869.72"/>
    <n v="145826.84"/>
    <n v="55540.52"/>
    <n v="7.29"/>
    <n v="831"/>
    <m/>
    <s v="North"/>
    <s v="Chennai"/>
    <s v="2023-06-10"/>
    <m/>
    <n v="6405.62"/>
    <n v="4846.24"/>
  </r>
  <r>
    <n v="477"/>
    <s v="Rahul"/>
    <s v="Loan"/>
    <s v="HDFC"/>
    <s v="Payment"/>
    <n v="9383.9"/>
    <n v="382922.48"/>
    <n v="236971.6"/>
    <n v="14.65"/>
    <n v="770"/>
    <m/>
    <s v="East"/>
    <s v="Mumbai"/>
    <s v="2023-10-19"/>
    <m/>
    <n v="793.15"/>
    <n v="530.41"/>
  </r>
  <r>
    <n v="478"/>
    <s v="Priya"/>
    <s v="Loan"/>
    <s v="ICICI"/>
    <s v="Withdrawal"/>
    <n v="29145.56"/>
    <n v="453305.5"/>
    <n v="402695.39"/>
    <n v="16.809999999999999"/>
    <n v="890"/>
    <m/>
    <s v="South"/>
    <s v="Mumbai"/>
    <s v="2023-01-20"/>
    <m/>
    <n v="3912.52"/>
    <n v="2568.27"/>
  </r>
  <r>
    <n v="479"/>
    <s v="Priya"/>
    <s v="Savings"/>
    <s v="Axis"/>
    <s v="Loan EMI"/>
    <n v="55669.35"/>
    <n v="356762.48"/>
    <n v="390753.33"/>
    <n v="5.08"/>
    <n v="624"/>
    <m/>
    <s v="North"/>
    <s v="Chennai"/>
    <s v="2023-06-27"/>
    <m/>
    <n v="7263.71"/>
    <n v="4613.6000000000004"/>
  </r>
  <r>
    <n v="480"/>
    <s v="Arjun"/>
    <s v="Credit Card"/>
    <s v="HDFC"/>
    <s v="Transfer"/>
    <n v="10049.76"/>
    <n v="100186.62"/>
    <n v="275160.01"/>
    <n v="8.94"/>
    <n v="790"/>
    <m/>
    <s v="West"/>
    <s v="Kolkata"/>
    <s v="2023-06-08"/>
    <m/>
    <n v="1359.38"/>
    <n v="756.96"/>
  </r>
  <r>
    <n v="481"/>
    <s v="Simran"/>
    <s v="Savings"/>
    <s v="Axis"/>
    <s v="Transfer"/>
    <n v="93197.17"/>
    <n v="357609.24"/>
    <n v="71612.97"/>
    <n v="13.88"/>
    <n v="570"/>
    <m/>
    <s v="West"/>
    <s v="Bangalore"/>
    <s v="2023-07-15"/>
    <m/>
    <n v="12312.91"/>
    <n v="7994.45"/>
  </r>
  <r>
    <n v="482"/>
    <s v="Neha"/>
    <s v="Credit Card"/>
    <s v="ICICI"/>
    <s v="Deposit"/>
    <n v="45968.36"/>
    <n v="360260.3"/>
    <n v="189717.01"/>
    <n v="12.93"/>
    <n v="784"/>
    <m/>
    <s v="Central"/>
    <s v="Chennai"/>
    <s v="2023-05-13"/>
    <m/>
    <n v="4294.2299999999996"/>
    <n v="3643.46"/>
  </r>
  <r>
    <n v="483"/>
    <s v="Priya"/>
    <s v="Credit Card"/>
    <s v="Kotak"/>
    <s v="Payment"/>
    <n v="75708.350000000006"/>
    <n v="376495.41"/>
    <n v="369437.49"/>
    <n v="14.18"/>
    <n v="599"/>
    <m/>
    <s v="South"/>
    <s v="Mumbai"/>
    <s v="2023-04-18"/>
    <m/>
    <n v="11186.55"/>
    <n v="6597.92"/>
  </r>
  <r>
    <n v="484"/>
    <s v="Neha"/>
    <s v="Current"/>
    <s v="SBI"/>
    <s v="Withdrawal"/>
    <n v="88464.47"/>
    <n v="359275.63"/>
    <n v="123339.77"/>
    <n v="16.21"/>
    <n v="839"/>
    <m/>
    <s v="South"/>
    <s v="Kolkata"/>
    <s v="2023-03-30"/>
    <m/>
    <n v="10737.97"/>
    <n v="7082.99"/>
  </r>
  <r>
    <n v="485"/>
    <s v="Priya"/>
    <s v="Credit Card"/>
    <s v="SBI"/>
    <s v="Withdrawal"/>
    <n v="68925.570000000007"/>
    <n v="459615.84"/>
    <n v="356481.16"/>
    <n v="11.07"/>
    <n v="464"/>
    <m/>
    <s v="Central"/>
    <s v="Kolkata"/>
    <s v="2023-03-10"/>
    <m/>
    <n v="9772.09"/>
    <n v="7312.62"/>
  </r>
  <r>
    <n v="486"/>
    <s v="Rahul"/>
    <s v="Credit Card"/>
    <s v="Axis"/>
    <s v="Withdrawal"/>
    <n v="77574.399999999994"/>
    <n v="109910.38"/>
    <n v="409508.1"/>
    <n v="16.55"/>
    <n v="675"/>
    <m/>
    <s v="East"/>
    <s v="Mumbai"/>
    <s v="2023-07-03"/>
    <m/>
    <n v="11283.58"/>
    <n v="6315"/>
  </r>
  <r>
    <n v="487"/>
    <s v="Pooja"/>
    <s v="Credit Card"/>
    <s v="Kotak"/>
    <s v="Loan EMI"/>
    <n v="47626.1"/>
    <n v="156445.21"/>
    <n v="413613.07"/>
    <n v="15.19"/>
    <n v="787"/>
    <m/>
    <s v="East"/>
    <s v="Bangalore"/>
    <s v="2023-04-14"/>
    <m/>
    <n v="3853.13"/>
    <n v="3458.82"/>
  </r>
  <r>
    <n v="488"/>
    <s v="Arjun"/>
    <s v="Savings"/>
    <s v="ICICI"/>
    <s v="Withdrawal"/>
    <n v="61785.84"/>
    <n v="95653.49"/>
    <n v="453434.85"/>
    <n v="11.42"/>
    <n v="655"/>
    <m/>
    <s v="East"/>
    <s v="Mumbai"/>
    <s v="2023-11-20"/>
    <m/>
    <n v="3714.13"/>
    <n v="2719.07"/>
  </r>
  <r>
    <n v="489"/>
    <s v="Neha"/>
    <s v="Loan"/>
    <s v="Kotak"/>
    <s v="Loan EMI"/>
    <n v="60481.48"/>
    <n v="350646.77"/>
    <n v="15834.83"/>
    <n v="16.45"/>
    <n v="466"/>
    <m/>
    <s v="South"/>
    <s v="Delhi"/>
    <s v="2023-09-25"/>
    <m/>
    <n v="5063"/>
    <n v="3492.06"/>
  </r>
  <r>
    <n v="490"/>
    <s v="Amit"/>
    <s v="Business"/>
    <s v="ICICI"/>
    <s v="Payment"/>
    <n v="96188.77"/>
    <n v="228749.52"/>
    <n v="330429.84000000003"/>
    <n v="6.42"/>
    <n v="548"/>
    <m/>
    <s v="West"/>
    <s v="Bangalore"/>
    <s v="2023-05-08"/>
    <m/>
    <n v="12291.79"/>
    <n v="8015.17"/>
  </r>
  <r>
    <n v="491"/>
    <s v="Priya"/>
    <s v="Savings"/>
    <s v="SBI"/>
    <s v="Payment"/>
    <n v="11082.08"/>
    <n v="264717.08"/>
    <n v="410544.95"/>
    <n v="9.92"/>
    <n v="696"/>
    <m/>
    <s v="North"/>
    <s v="Delhi"/>
    <s v="2023-09-17"/>
    <m/>
    <n v="898.81"/>
    <n v="510.01"/>
  </r>
  <r>
    <n v="492"/>
    <s v="Priya"/>
    <s v="Credit Card"/>
    <s v="Axis"/>
    <s v="Loan EMI"/>
    <n v="24846.74"/>
    <n v="379978.12"/>
    <n v="321504.15999999997"/>
    <n v="10.18"/>
    <n v="359"/>
    <m/>
    <s v="West"/>
    <s v="Kolkata"/>
    <s v="2023-07-19"/>
    <m/>
    <n v="2780.24"/>
    <n v="1530.69"/>
  </r>
  <r>
    <n v="493"/>
    <s v="Pooja"/>
    <s v="Loan"/>
    <s v="HDFC"/>
    <s v="Transfer"/>
    <n v="31010.44"/>
    <n v="168252.04"/>
    <n v="420906.71"/>
    <n v="5.38"/>
    <n v="638"/>
    <m/>
    <s v="East"/>
    <s v="Kolkata"/>
    <s v="2023-01-11"/>
    <m/>
    <n v="3341.04"/>
    <n v="2010.57"/>
  </r>
  <r>
    <n v="494"/>
    <s v="Priya"/>
    <s v="Credit Card"/>
    <s v="SBI"/>
    <s v="Transfer"/>
    <n v="86537.08"/>
    <n v="45624.2"/>
    <n v="150573.74"/>
    <n v="14.99"/>
    <n v="474"/>
    <m/>
    <s v="South"/>
    <s v="Bangalore"/>
    <s v="2023-11-06"/>
    <m/>
    <n v="12928.13"/>
    <n v="6569.95"/>
  </r>
  <r>
    <n v="495"/>
    <s v="Arjun"/>
    <s v="Loan"/>
    <s v="SBI"/>
    <s v="Transfer"/>
    <n v="41296.480000000003"/>
    <n v="130164"/>
    <n v="443674.13"/>
    <n v="5.66"/>
    <n v="485"/>
    <m/>
    <s v="North"/>
    <s v="Bangalore"/>
    <s v="2023-03-07"/>
    <m/>
    <n v="5475.12"/>
    <n v="3251.3"/>
  </r>
  <r>
    <n v="496"/>
    <s v="Arjun"/>
    <s v="Loan"/>
    <s v="HDFC"/>
    <s v="Withdrawal"/>
    <n v="79431.66"/>
    <n v="391129.75"/>
    <n v="471821"/>
    <n v="15.71"/>
    <n v="592"/>
    <m/>
    <s v="South"/>
    <s v="Kolkata"/>
    <s v="2023-04-28"/>
    <m/>
    <n v="11174.87"/>
    <n v="6728.07"/>
  </r>
  <r>
    <n v="497"/>
    <s v="Rahul"/>
    <s v="Credit Card"/>
    <s v="ICICI"/>
    <s v="Transfer"/>
    <n v="34786.21"/>
    <n v="322228.77"/>
    <n v="307004"/>
    <n v="15.24"/>
    <n v="794"/>
    <m/>
    <s v="East"/>
    <s v="Bangalore"/>
    <s v="2023-03-16"/>
    <m/>
    <n v="1927.65"/>
    <n v="1213.2"/>
  </r>
  <r>
    <n v="498"/>
    <s v="Karan"/>
    <s v="Current"/>
    <s v="Kotak"/>
    <s v="Deposit"/>
    <n v="46543.51"/>
    <n v="437609.85"/>
    <n v="29345.88"/>
    <n v="7.02"/>
    <n v="498"/>
    <m/>
    <s v="North"/>
    <s v="Kolkata"/>
    <s v="2023-10-16"/>
    <m/>
    <n v="5462.69"/>
    <n v="3141.16"/>
  </r>
  <r>
    <n v="499"/>
    <s v="Amit"/>
    <s v="Business"/>
    <s v="Axis"/>
    <s v="Transfer"/>
    <n v="16746.43"/>
    <n v="470980.23"/>
    <n v="82515.23"/>
    <n v="7.9"/>
    <n v="412"/>
    <m/>
    <s v="North"/>
    <s v="Mumbai"/>
    <s v="2023-09-23"/>
    <m/>
    <n v="2257.6"/>
    <n v="1611.89"/>
  </r>
  <r>
    <n v="500"/>
    <s v="Simran"/>
    <s v="Loan"/>
    <s v="SBI"/>
    <s v="Loan EMI"/>
    <n v="18284.79"/>
    <n v="147937.60999999999"/>
    <n v="354634.56"/>
    <n v="16.68"/>
    <n v="861"/>
    <m/>
    <s v="West"/>
    <s v="Delhi"/>
    <s v="2023-09-20"/>
    <m/>
    <n v="1733.01"/>
    <n v="1105.83"/>
  </r>
  <r>
    <n v="501"/>
    <s v="Arjun"/>
    <s v="Loan"/>
    <s v="HDFC"/>
    <s v="Loan EMI"/>
    <n v="68239.520000000004"/>
    <n v="374468.84"/>
    <n v="326746.69"/>
    <n v="5.23"/>
    <n v="397"/>
    <m/>
    <s v="South"/>
    <s v="Mumbai"/>
    <s v="2023-02-13"/>
    <m/>
    <n v="9440.49"/>
    <n v="5862.18"/>
  </r>
  <r>
    <n v="502"/>
    <s v="Sneha"/>
    <s v="Current"/>
    <s v="ICICI"/>
    <s v="Payment"/>
    <n v="96393.41"/>
    <n v="210613.7"/>
    <n v="251614.63"/>
    <n v="15.13"/>
    <n v="603"/>
    <m/>
    <s v="South"/>
    <s v="Delhi"/>
    <s v="2023-09-29"/>
    <m/>
    <n v="9838.17"/>
    <n v="5670.26"/>
  </r>
  <r>
    <n v="503"/>
    <s v="Sneha"/>
    <s v="Business"/>
    <s v="Kotak"/>
    <s v="Payment"/>
    <n v="67087.5"/>
    <n v="480834.12"/>
    <n v="369554.63"/>
    <n v="11.59"/>
    <n v="841"/>
    <m/>
    <s v="East"/>
    <s v="Bangalore"/>
    <s v="2023-08-11"/>
    <m/>
    <n v="8102.44"/>
    <n v="6883.93"/>
  </r>
  <r>
    <n v="504"/>
    <s v="Priya"/>
    <s v="Credit Card"/>
    <s v="Kotak"/>
    <s v="Payment"/>
    <n v="19962.3"/>
    <n v="209467.7"/>
    <n v="68644.28"/>
    <n v="13.37"/>
    <n v="400"/>
    <m/>
    <s v="East"/>
    <s v="Bangalore"/>
    <s v="2023-03-25"/>
    <m/>
    <n v="2263.9699999999998"/>
    <n v="1137.08"/>
  </r>
  <r>
    <n v="505"/>
    <s v="Rahul"/>
    <s v="Business"/>
    <s v="SBI"/>
    <s v="Deposit"/>
    <n v="30098.47"/>
    <n v="15882.66"/>
    <n v="10810.51"/>
    <n v="11.29"/>
    <n v="319"/>
    <m/>
    <s v="Central"/>
    <s v="Kolkata"/>
    <s v="2023-03-22"/>
    <m/>
    <n v="3786.19"/>
    <n v="1978.92"/>
  </r>
  <r>
    <n v="506"/>
    <s v="Rahul"/>
    <s v="Credit Card"/>
    <s v="Axis"/>
    <s v="Deposit"/>
    <n v="91098.23"/>
    <n v="431253.44"/>
    <n v="400906.13"/>
    <n v="14.61"/>
    <n v="370"/>
    <m/>
    <s v="West"/>
    <s v="Chennai"/>
    <s v="2023-10-06"/>
    <m/>
    <n v="8482.8700000000008"/>
    <n v="6303.54"/>
  </r>
  <r>
    <n v="507"/>
    <s v="Arjun"/>
    <s v="Current"/>
    <s v="Axis"/>
    <s v="Payment"/>
    <n v="43134.34"/>
    <n v="465995.61"/>
    <n v="266389.32"/>
    <n v="7.89"/>
    <n v="689"/>
    <m/>
    <s v="East"/>
    <s v="Kolkata"/>
    <s v="2023-02-13"/>
    <m/>
    <n v="2911.11"/>
    <n v="1600.48"/>
  </r>
  <r>
    <n v="508"/>
    <s v="Pooja"/>
    <s v="Savings"/>
    <s v="Kotak"/>
    <s v="Payment"/>
    <n v="78679.59"/>
    <n v="38655.440000000002"/>
    <n v="431967.16"/>
    <n v="13.55"/>
    <n v="809"/>
    <m/>
    <s v="Central"/>
    <s v="Delhi"/>
    <s v="2023-03-10"/>
    <m/>
    <n v="5505.8"/>
    <n v="4247.6099999999997"/>
  </r>
  <r>
    <n v="509"/>
    <s v="Raj"/>
    <s v="Business"/>
    <s v="ICICI"/>
    <s v="Loan EMI"/>
    <n v="15925.95"/>
    <n v="227693.78"/>
    <n v="468068.65"/>
    <n v="6.49"/>
    <n v="840"/>
    <m/>
    <s v="North"/>
    <s v="Bangalore"/>
    <s v="2023-05-26"/>
    <m/>
    <n v="1307"/>
    <n v="693.82"/>
  </r>
  <r>
    <n v="510"/>
    <s v="Rahul"/>
    <s v="Business"/>
    <s v="SBI"/>
    <s v="Deposit"/>
    <n v="62263.64"/>
    <n v="454264.16"/>
    <n v="337259.35"/>
    <n v="13.91"/>
    <n v="412"/>
    <m/>
    <s v="North"/>
    <s v="Bangalore"/>
    <s v="2023-12-17"/>
    <m/>
    <n v="3118.46"/>
    <n v="1917.31"/>
  </r>
  <r>
    <n v="511"/>
    <s v="Raj"/>
    <s v="Credit Card"/>
    <s v="HDFC"/>
    <s v="Payment"/>
    <n v="88349.48"/>
    <n v="164168.35999999999"/>
    <n v="320447.37"/>
    <n v="15.79"/>
    <n v="409"/>
    <m/>
    <s v="East"/>
    <s v="Mumbai"/>
    <s v="2023-04-07"/>
    <m/>
    <n v="6502.46"/>
    <n v="5208.95"/>
  </r>
  <r>
    <n v="512"/>
    <s v="Rahul"/>
    <s v="Current"/>
    <s v="Axis"/>
    <s v="Loan EMI"/>
    <n v="85879.54"/>
    <n v="285897.49"/>
    <n v="250569.13"/>
    <n v="17.32"/>
    <n v="827"/>
    <m/>
    <s v="East"/>
    <s v="Kolkata"/>
    <s v="2023-04-18"/>
    <m/>
    <n v="10962.5"/>
    <n v="5617.4"/>
  </r>
  <r>
    <n v="513"/>
    <s v="Simran"/>
    <s v="Savings"/>
    <s v="Kotak"/>
    <s v="Deposit"/>
    <n v="66982.05"/>
    <n v="413316.03"/>
    <n v="258263.56"/>
    <n v="16.440000000000001"/>
    <n v="526"/>
    <m/>
    <s v="East"/>
    <s v="Kolkata"/>
    <s v="2023-06-05"/>
    <m/>
    <n v="7913.82"/>
    <n v="4239.26"/>
  </r>
  <r>
    <n v="514"/>
    <s v="Rahul"/>
    <s v="Savings"/>
    <s v="Axis"/>
    <s v="Withdrawal"/>
    <n v="74752.89"/>
    <n v="256371.07"/>
    <n v="447222.4"/>
    <n v="17.04"/>
    <n v="865"/>
    <m/>
    <s v="North"/>
    <s v="Kolkata"/>
    <s v="2023-03-27"/>
    <m/>
    <n v="5848.61"/>
    <n v="4431.8"/>
  </r>
  <r>
    <n v="515"/>
    <s v="Karan"/>
    <s v="Savings"/>
    <s v="Axis"/>
    <s v="Payment"/>
    <n v="32598.07"/>
    <n v="337550.13"/>
    <n v="463214.89"/>
    <n v="7.13"/>
    <n v="410"/>
    <m/>
    <s v="Central"/>
    <s v="Mumbai"/>
    <s v="2023-04-15"/>
    <m/>
    <n v="2201.79"/>
    <n v="1471.25"/>
  </r>
  <r>
    <n v="516"/>
    <s v="Arjun"/>
    <s v="Business"/>
    <s v="Axis"/>
    <s v="Deposit"/>
    <n v="48929.06"/>
    <n v="25428.57"/>
    <n v="499031.43"/>
    <n v="15.59"/>
    <n v="767"/>
    <m/>
    <s v="North"/>
    <s v="Bangalore"/>
    <s v="2023-05-26"/>
    <m/>
    <n v="4772.5600000000004"/>
    <n v="2718.78"/>
  </r>
  <r>
    <n v="517"/>
    <s v="Raj"/>
    <s v="Loan"/>
    <s v="SBI"/>
    <s v="Payment"/>
    <n v="24929.53"/>
    <n v="398246.33"/>
    <n v="254336.03"/>
    <n v="14.14"/>
    <n v="842"/>
    <m/>
    <s v="West"/>
    <s v="Kolkata"/>
    <s v="2023-01-25"/>
    <m/>
    <n v="2844.94"/>
    <n v="2545.6"/>
  </r>
  <r>
    <n v="518"/>
    <s v="Raj"/>
    <s v="Savings"/>
    <s v="HDFC"/>
    <s v="Payment"/>
    <n v="28336.57"/>
    <n v="305749.62"/>
    <n v="72482.990000000005"/>
    <n v="8.57"/>
    <n v="500"/>
    <m/>
    <s v="East"/>
    <s v="Chennai"/>
    <s v="2023-12-22"/>
    <m/>
    <n v="1932.96"/>
    <n v="1181.4100000000001"/>
  </r>
  <r>
    <n v="519"/>
    <s v="Arjun"/>
    <s v="Current"/>
    <s v="Axis"/>
    <s v="Withdrawal"/>
    <n v="82866.3"/>
    <n v="79022.080000000002"/>
    <n v="498616.68"/>
    <n v="13.83"/>
    <n v="749"/>
    <m/>
    <s v="South"/>
    <s v="Chennai"/>
    <s v="2023-02-09"/>
    <m/>
    <n v="4658.38"/>
    <n v="2933.63"/>
  </r>
  <r>
    <n v="520"/>
    <s v="Arjun"/>
    <s v="Loan"/>
    <s v="ICICI"/>
    <s v="Withdrawal"/>
    <n v="93056.320000000007"/>
    <n v="124358.52"/>
    <n v="372611.66"/>
    <n v="10.17"/>
    <n v="590"/>
    <m/>
    <s v="South"/>
    <s v="Delhi"/>
    <s v="2023-01-03"/>
    <m/>
    <n v="9547.5300000000007"/>
    <n v="5423.59"/>
  </r>
  <r>
    <n v="521"/>
    <s v="Simran"/>
    <s v="Loan"/>
    <s v="Axis"/>
    <s v="Withdrawal"/>
    <n v="13091.03"/>
    <n v="115964.27"/>
    <n v="319490.89"/>
    <n v="7.86"/>
    <n v="498"/>
    <m/>
    <s v="South"/>
    <s v="Bangalore"/>
    <s v="2023-08-06"/>
    <m/>
    <n v="1160.4000000000001"/>
    <n v="824.17"/>
  </r>
  <r>
    <n v="522"/>
    <s v="Arjun"/>
    <s v="Business"/>
    <s v="HDFC"/>
    <s v="Payment"/>
    <n v="12782.67"/>
    <n v="164449.09"/>
    <n v="181424.4"/>
    <n v="5.73"/>
    <n v="379"/>
    <m/>
    <s v="West"/>
    <s v="Bangalore"/>
    <s v="2023-09-25"/>
    <m/>
    <n v="801.65"/>
    <n v="699.29"/>
  </r>
  <r>
    <n v="523"/>
    <s v="Arjun"/>
    <s v="Savings"/>
    <s v="HDFC"/>
    <s v="Transfer"/>
    <n v="72856.070000000007"/>
    <n v="89536.09"/>
    <n v="106862.39999999999"/>
    <n v="7.61"/>
    <n v="437"/>
    <m/>
    <s v="West"/>
    <s v="Mumbai"/>
    <s v="2023-03-07"/>
    <m/>
    <n v="3692.98"/>
    <n v="2528.17"/>
  </r>
  <r>
    <n v="524"/>
    <s v="Pooja"/>
    <s v="Current"/>
    <s v="SBI"/>
    <s v="Deposit"/>
    <n v="44849.73"/>
    <n v="441832.97"/>
    <n v="340685.38"/>
    <n v="13.99"/>
    <n v="870"/>
    <m/>
    <s v="North"/>
    <s v="Mumbai"/>
    <s v="2023-03-01"/>
    <m/>
    <n v="3628.07"/>
    <n v="1905.68"/>
  </r>
  <r>
    <n v="525"/>
    <s v="Arjun"/>
    <s v="Business"/>
    <s v="Kotak"/>
    <s v="Transfer"/>
    <n v="24130.880000000001"/>
    <n v="387084.27"/>
    <n v="34447.360000000001"/>
    <n v="9.89"/>
    <n v="303"/>
    <m/>
    <s v="Central"/>
    <s v="Mumbai"/>
    <s v="2023-09-24"/>
    <m/>
    <n v="1618.81"/>
    <n v="1435.22"/>
  </r>
  <r>
    <n v="526"/>
    <s v="Neha"/>
    <s v="Credit Card"/>
    <s v="HDFC"/>
    <s v="Withdrawal"/>
    <n v="74156.800000000003"/>
    <n v="86609.03"/>
    <n v="219394.84"/>
    <n v="7.81"/>
    <n v="714"/>
    <m/>
    <s v="East"/>
    <s v="Kolkata"/>
    <s v="2023-02-20"/>
    <m/>
    <n v="4066.79"/>
    <n v="2067.8200000000002"/>
  </r>
  <r>
    <n v="527"/>
    <s v="Pooja"/>
    <s v="Savings"/>
    <s v="HDFC"/>
    <s v="Deposit"/>
    <n v="48241.49"/>
    <n v="82636.149999999994"/>
    <n v="223243.11"/>
    <n v="14.12"/>
    <n v="586"/>
    <m/>
    <s v="East"/>
    <s v="Bangalore"/>
    <s v="2023-03-11"/>
    <m/>
    <n v="3815.73"/>
    <n v="1935.24"/>
  </r>
  <r>
    <n v="528"/>
    <s v="Simran"/>
    <s v="Current"/>
    <s v="Kotak"/>
    <s v="Payment"/>
    <n v="25343.97"/>
    <n v="138197.28"/>
    <n v="311400.45"/>
    <n v="14.77"/>
    <n v="770"/>
    <m/>
    <s v="South"/>
    <s v="Mumbai"/>
    <s v="2023-02-07"/>
    <m/>
    <n v="2200.0300000000002"/>
    <n v="1120.24"/>
  </r>
  <r>
    <n v="529"/>
    <s v="Sneha"/>
    <s v="Credit Card"/>
    <s v="ICICI"/>
    <s v="Payment"/>
    <n v="48647.51"/>
    <n v="330331.81"/>
    <n v="213349.28"/>
    <n v="8.57"/>
    <n v="387"/>
    <m/>
    <s v="North"/>
    <s v="Chennai"/>
    <s v="2023-03-10"/>
    <m/>
    <n v="4285.49"/>
    <n v="3755.9"/>
  </r>
  <r>
    <n v="530"/>
    <s v="Arjun"/>
    <s v="Business"/>
    <s v="Kotak"/>
    <s v="Withdrawal"/>
    <n v="79555.350000000006"/>
    <n v="162093.26"/>
    <n v="42285.11"/>
    <n v="13.78"/>
    <n v="698"/>
    <m/>
    <s v="South"/>
    <s v="Mumbai"/>
    <s v="2023-08-02"/>
    <m/>
    <n v="8930.4599999999991"/>
    <n v="4645.66"/>
  </r>
  <r>
    <n v="531"/>
    <s v="Karan"/>
    <s v="Current"/>
    <s v="SBI"/>
    <s v="Deposit"/>
    <n v="41937.550000000003"/>
    <n v="210729.13"/>
    <n v="243340.49"/>
    <n v="15.06"/>
    <n v="598"/>
    <m/>
    <s v="Central"/>
    <s v="Delhi"/>
    <s v="2023-09-01"/>
    <m/>
    <n v="5679.13"/>
    <n v="4572.97"/>
  </r>
  <r>
    <n v="532"/>
    <s v="Rahul"/>
    <s v="Loan"/>
    <s v="Kotak"/>
    <s v="Transfer"/>
    <n v="24117.74"/>
    <n v="359028.3"/>
    <n v="474890.63"/>
    <n v="8.6300000000000008"/>
    <n v="518"/>
    <m/>
    <s v="East"/>
    <s v="Kolkata"/>
    <s v="2023-09-28"/>
    <m/>
    <n v="1966.23"/>
    <n v="1258.17"/>
  </r>
  <r>
    <n v="533"/>
    <s v="Simran"/>
    <s v="Credit Card"/>
    <s v="ICICI"/>
    <s v="Deposit"/>
    <n v="30383.02"/>
    <n v="44464.58"/>
    <n v="127564.37"/>
    <n v="9.51"/>
    <n v="887"/>
    <m/>
    <s v="North"/>
    <s v="Kolkata"/>
    <s v="2023-02-28"/>
    <m/>
    <n v="3201.67"/>
    <n v="2504.27"/>
  </r>
  <r>
    <n v="534"/>
    <s v="Karan"/>
    <s v="Current"/>
    <s v="Axis"/>
    <s v="Payment"/>
    <n v="22909.33"/>
    <n v="38169.43"/>
    <n v="436135.73"/>
    <n v="9.26"/>
    <n v="666"/>
    <m/>
    <s v="Central"/>
    <s v="Bangalore"/>
    <s v="2023-12-16"/>
    <m/>
    <n v="1866.5"/>
    <n v="1214.74"/>
  </r>
  <r>
    <n v="535"/>
    <s v="Simran"/>
    <s v="Current"/>
    <s v="Axis"/>
    <s v="Transfer"/>
    <n v="4816.49"/>
    <n v="65066.6"/>
    <n v="233433.89"/>
    <n v="9.3699999999999992"/>
    <n v="687"/>
    <m/>
    <s v="North"/>
    <s v="Mumbai"/>
    <s v="2023-02-21"/>
    <m/>
    <n v="576.48"/>
    <n v="324.83"/>
  </r>
  <r>
    <n v="536"/>
    <s v="Simran"/>
    <s v="Loan"/>
    <s v="ICICI"/>
    <s v="Transfer"/>
    <n v="76231.39"/>
    <n v="360915.86"/>
    <n v="427190.02"/>
    <n v="8.11"/>
    <n v="638"/>
    <m/>
    <s v="Central"/>
    <s v="Delhi"/>
    <s v="2023-10-06"/>
    <m/>
    <n v="7736.68"/>
    <n v="4005.22"/>
  </r>
  <r>
    <n v="537"/>
    <s v="Sneha"/>
    <s v="Loan"/>
    <s v="ICICI"/>
    <s v="Withdrawal"/>
    <n v="73452.61"/>
    <n v="438541.86"/>
    <n v="123236.73"/>
    <n v="15.14"/>
    <n v="646"/>
    <m/>
    <s v="North"/>
    <s v="Chennai"/>
    <s v="2023-02-15"/>
    <m/>
    <n v="7597.59"/>
    <n v="4069.4"/>
  </r>
  <r>
    <n v="538"/>
    <s v="Raj"/>
    <s v="Credit Card"/>
    <s v="Axis"/>
    <s v="Loan EMI"/>
    <n v="22288.25"/>
    <n v="89091.06"/>
    <n v="8298.9699999999993"/>
    <n v="13.17"/>
    <n v="337"/>
    <m/>
    <s v="South"/>
    <s v="Delhi"/>
    <s v="2023-08-09"/>
    <m/>
    <n v="2083.64"/>
    <n v="1723.3"/>
  </r>
  <r>
    <n v="539"/>
    <s v="Rahul"/>
    <s v="Current"/>
    <s v="Axis"/>
    <s v="Withdrawal"/>
    <n v="77366.37"/>
    <n v="137435.54999999999"/>
    <n v="428387.33"/>
    <n v="13.78"/>
    <n v="427"/>
    <m/>
    <s v="East"/>
    <s v="Bangalore"/>
    <s v="2023-11-05"/>
    <m/>
    <n v="7604.87"/>
    <n v="4549.08"/>
  </r>
  <r>
    <n v="540"/>
    <s v="Neha"/>
    <s v="Credit Card"/>
    <s v="SBI"/>
    <s v="Deposit"/>
    <n v="34823.589999999997"/>
    <n v="493531.75"/>
    <n v="418211.29"/>
    <n v="10.199999999999999"/>
    <n v="349"/>
    <m/>
    <s v="West"/>
    <s v="Chennai"/>
    <s v="2023-09-24"/>
    <m/>
    <n v="3766.28"/>
    <n v="3192.64"/>
  </r>
  <r>
    <n v="541"/>
    <s v="Rahul"/>
    <s v="Current"/>
    <s v="Axis"/>
    <s v="Withdrawal"/>
    <n v="88953.68"/>
    <n v="62383.53"/>
    <n v="398027.22"/>
    <n v="6.44"/>
    <n v="711"/>
    <m/>
    <s v="Central"/>
    <s v="Mumbai"/>
    <s v="2023-06-10"/>
    <m/>
    <n v="6312.65"/>
    <n v="4780.3100000000004"/>
  </r>
  <r>
    <n v="542"/>
    <s v="Priya"/>
    <s v="Credit Card"/>
    <s v="HDFC"/>
    <s v="Loan EMI"/>
    <n v="56732.29"/>
    <n v="89192.04"/>
    <n v="179099.9"/>
    <n v="12.77"/>
    <n v="709"/>
    <m/>
    <s v="South"/>
    <s v="Mumbai"/>
    <s v="2023-04-23"/>
    <m/>
    <n v="5453.41"/>
    <n v="4065.42"/>
  </r>
  <r>
    <n v="543"/>
    <s v="Simran"/>
    <s v="Current"/>
    <s v="Kotak"/>
    <s v="Loan EMI"/>
    <n v="71502.820000000007"/>
    <n v="45296.13"/>
    <n v="411544.41"/>
    <n v="14.81"/>
    <n v="315"/>
    <m/>
    <s v="West"/>
    <s v="Chennai"/>
    <s v="2023-09-29"/>
    <m/>
    <n v="9139.4599999999991"/>
    <n v="5182.6400000000003"/>
  </r>
  <r>
    <n v="544"/>
    <s v="Priya"/>
    <s v="Credit Card"/>
    <s v="ICICI"/>
    <s v="Withdrawal"/>
    <n v="53812.89"/>
    <n v="191146.85"/>
    <n v="312656.3"/>
    <n v="12.09"/>
    <n v="593"/>
    <m/>
    <s v="Central"/>
    <s v="Mumbai"/>
    <s v="2023-11-01"/>
    <m/>
    <n v="7010.25"/>
    <n v="4161.57"/>
  </r>
  <r>
    <n v="545"/>
    <s v="Simran"/>
    <s v="Credit Card"/>
    <s v="SBI"/>
    <s v="Deposit"/>
    <n v="37518.82"/>
    <n v="58172.76"/>
    <n v="120399.17"/>
    <n v="12.96"/>
    <n v="838"/>
    <m/>
    <s v="North"/>
    <s v="Bangalore"/>
    <s v="2023-07-03"/>
    <m/>
    <n v="4115.88"/>
    <n v="3611.47"/>
  </r>
  <r>
    <n v="546"/>
    <s v="Rahul"/>
    <s v="Loan"/>
    <s v="HDFC"/>
    <s v="Payment"/>
    <n v="82253.149999999994"/>
    <n v="175682.67"/>
    <n v="455402.85"/>
    <n v="7.59"/>
    <n v="445"/>
    <m/>
    <s v="West"/>
    <s v="Delhi"/>
    <s v="2023-09-29"/>
    <m/>
    <n v="6588.35"/>
    <n v="5690.99"/>
  </r>
  <r>
    <n v="547"/>
    <s v="Arjun"/>
    <s v="Credit Card"/>
    <s v="HDFC"/>
    <s v="Deposit"/>
    <n v="9522.31"/>
    <n v="300449.28000000003"/>
    <n v="126084.8"/>
    <n v="15.63"/>
    <n v="778"/>
    <m/>
    <s v="North"/>
    <s v="Delhi"/>
    <s v="2023-08-30"/>
    <m/>
    <n v="945.45"/>
    <n v="756.41"/>
  </r>
  <r>
    <n v="548"/>
    <s v="Sneha"/>
    <s v="Loan"/>
    <s v="ICICI"/>
    <s v="Deposit"/>
    <n v="42400.27"/>
    <n v="294121.63"/>
    <n v="252345.62"/>
    <n v="12.25"/>
    <n v="722"/>
    <m/>
    <s v="Central"/>
    <s v="Kolkata"/>
    <s v="2023-07-22"/>
    <m/>
    <n v="2439.59"/>
    <n v="1614.48"/>
  </r>
  <r>
    <n v="549"/>
    <s v="Karan"/>
    <s v="Current"/>
    <s v="HDFC"/>
    <s v="Transfer"/>
    <n v="29897.85"/>
    <n v="442126.43"/>
    <n v="114809.5"/>
    <n v="8.6"/>
    <n v="427"/>
    <m/>
    <s v="West"/>
    <s v="Delhi"/>
    <s v="2023-09-10"/>
    <m/>
    <n v="2376.66"/>
    <n v="2005.19"/>
  </r>
  <r>
    <n v="550"/>
    <s v="Sneha"/>
    <s v="Current"/>
    <s v="ICICI"/>
    <s v="Withdrawal"/>
    <n v="20703.689999999999"/>
    <n v="410420.6"/>
    <n v="129382.62"/>
    <n v="6.73"/>
    <n v="519"/>
    <m/>
    <s v="East"/>
    <s v="Mumbai"/>
    <s v="2023-05-12"/>
    <m/>
    <n v="2850.77"/>
    <n v="2191.62"/>
  </r>
  <r>
    <n v="551"/>
    <s v="Karan"/>
    <s v="Savings"/>
    <s v="ICICI"/>
    <s v="Transfer"/>
    <n v="55798"/>
    <n v="314854.34999999998"/>
    <n v="276858.19"/>
    <n v="11.46"/>
    <n v="451"/>
    <m/>
    <s v="North"/>
    <s v="Mumbai"/>
    <s v="2023-09-25"/>
    <m/>
    <n v="6732.82"/>
    <n v="3979.04"/>
  </r>
  <r>
    <n v="552"/>
    <s v="Arjun"/>
    <s v="Loan"/>
    <s v="ICICI"/>
    <s v="Loan EMI"/>
    <n v="6457.7"/>
    <n v="79637.070000000007"/>
    <n v="439158.56"/>
    <n v="14.06"/>
    <n v="317"/>
    <m/>
    <s v="Central"/>
    <s v="Chennai"/>
    <s v="2023-02-24"/>
    <m/>
    <n v="628.88"/>
    <n v="378.31"/>
  </r>
  <r>
    <n v="553"/>
    <s v="Pooja"/>
    <s v="Loan"/>
    <s v="Kotak"/>
    <s v="Payment"/>
    <n v="51909.57"/>
    <n v="308163.32"/>
    <n v="217057"/>
    <n v="12.87"/>
    <n v="789"/>
    <m/>
    <s v="South"/>
    <s v="Delhi"/>
    <s v="2023-02-26"/>
    <m/>
    <n v="4661.46"/>
    <n v="3246.54"/>
  </r>
  <r>
    <n v="554"/>
    <s v="Priya"/>
    <s v="Savings"/>
    <s v="HDFC"/>
    <s v="Transfer"/>
    <n v="46300.86"/>
    <n v="429029.43"/>
    <n v="453836.58"/>
    <n v="15.18"/>
    <n v="414"/>
    <m/>
    <s v="North"/>
    <s v="Chennai"/>
    <s v="2023-03-03"/>
    <m/>
    <n v="5675.72"/>
    <n v="4808.7299999999996"/>
  </r>
  <r>
    <n v="555"/>
    <s v="Rahul"/>
    <s v="Credit Card"/>
    <s v="Axis"/>
    <s v="Withdrawal"/>
    <n v="33787.61"/>
    <n v="135794.54"/>
    <n v="246235.57"/>
    <n v="6.39"/>
    <n v="850"/>
    <m/>
    <s v="Central"/>
    <s v="Bangalore"/>
    <s v="2023-04-09"/>
    <m/>
    <n v="3826.64"/>
    <n v="3407.23"/>
  </r>
  <r>
    <n v="556"/>
    <s v="Priya"/>
    <s v="Credit Card"/>
    <s v="Axis"/>
    <s v="Deposit"/>
    <n v="53923.519999999997"/>
    <n v="23593.09"/>
    <n v="143738.99"/>
    <n v="9.6"/>
    <n v="797"/>
    <m/>
    <s v="East"/>
    <s v="Mumbai"/>
    <s v="2023-03-01"/>
    <m/>
    <n v="4811.37"/>
    <n v="2898.78"/>
  </r>
  <r>
    <n v="557"/>
    <s v="Rahul"/>
    <s v="Current"/>
    <s v="SBI"/>
    <s v="Transfer"/>
    <n v="15166.6"/>
    <n v="213084.44"/>
    <n v="89765.94"/>
    <n v="12.14"/>
    <n v="386"/>
    <m/>
    <s v="Central"/>
    <s v="Bangalore"/>
    <s v="2023-05-28"/>
    <m/>
    <n v="1810.54"/>
    <n v="1498.94"/>
  </r>
  <r>
    <n v="558"/>
    <s v="Rahul"/>
    <s v="Savings"/>
    <s v="Axis"/>
    <s v="Transfer"/>
    <n v="62289.89"/>
    <n v="212266.11"/>
    <n v="296275.73"/>
    <n v="11.22"/>
    <n v="555"/>
    <m/>
    <s v="East"/>
    <s v="Mumbai"/>
    <s v="2023-03-23"/>
    <m/>
    <n v="9019.7099999999991"/>
    <n v="5129.3900000000003"/>
  </r>
  <r>
    <n v="559"/>
    <s v="Raj"/>
    <s v="Savings"/>
    <s v="SBI"/>
    <s v="Transfer"/>
    <n v="64546.51"/>
    <n v="419457.37"/>
    <n v="243895.3"/>
    <n v="7.88"/>
    <n v="732"/>
    <m/>
    <s v="West"/>
    <s v="Delhi"/>
    <s v="2023-03-15"/>
    <m/>
    <n v="8043.83"/>
    <n v="5509.35"/>
  </r>
  <r>
    <n v="560"/>
    <s v="Raj"/>
    <s v="Loan"/>
    <s v="Axis"/>
    <s v="Deposit"/>
    <n v="84598.7"/>
    <n v="353324.21"/>
    <n v="341701.59"/>
    <n v="17.03"/>
    <n v="467"/>
    <m/>
    <s v="West"/>
    <s v="Chennai"/>
    <s v="2023-12-02"/>
    <m/>
    <n v="10143.549999999999"/>
    <n v="7552.8"/>
  </r>
  <r>
    <n v="561"/>
    <s v="Pooja"/>
    <s v="Current"/>
    <s v="HDFC"/>
    <s v="Transfer"/>
    <n v="7412.52"/>
    <n v="224940"/>
    <n v="264677.33"/>
    <n v="8.32"/>
    <n v="814"/>
    <m/>
    <s v="West"/>
    <s v="Kolkata"/>
    <s v="2023-11-06"/>
    <m/>
    <n v="802.68"/>
    <n v="622.01"/>
  </r>
  <r>
    <n v="562"/>
    <s v="Arjun"/>
    <s v="Business"/>
    <s v="Axis"/>
    <s v="Deposit"/>
    <n v="32414.57"/>
    <n v="109297.44"/>
    <n v="225028.76"/>
    <n v="12.4"/>
    <n v="314"/>
    <m/>
    <s v="North"/>
    <s v="Bangalore"/>
    <s v="2023-03-09"/>
    <m/>
    <n v="2638.47"/>
    <n v="1328.03"/>
  </r>
  <r>
    <n v="563"/>
    <s v="Neha"/>
    <s v="Current"/>
    <s v="HDFC"/>
    <s v="Payment"/>
    <n v="88908.13"/>
    <n v="44444.95"/>
    <n v="35426.71"/>
    <n v="10.62"/>
    <n v="659"/>
    <m/>
    <s v="West"/>
    <s v="Mumbai"/>
    <s v="2023-02-20"/>
    <m/>
    <n v="5014.21"/>
    <n v="4151.29"/>
  </r>
  <r>
    <n v="564"/>
    <s v="Pooja"/>
    <s v="Loan"/>
    <s v="Axis"/>
    <s v="Loan EMI"/>
    <n v="94547.03"/>
    <n v="475251.03"/>
    <n v="257428.38"/>
    <n v="6.47"/>
    <n v="316"/>
    <m/>
    <s v="East"/>
    <s v="Bangalore"/>
    <s v="2023-08-17"/>
    <m/>
    <n v="8460.11"/>
    <n v="7549.17"/>
  </r>
  <r>
    <n v="565"/>
    <s v="Karan"/>
    <s v="Current"/>
    <s v="ICICI"/>
    <s v="Transfer"/>
    <n v="47752.25"/>
    <n v="20179.09"/>
    <n v="342641.55"/>
    <n v="16.45"/>
    <n v="660"/>
    <m/>
    <s v="North"/>
    <s v="Delhi"/>
    <s v="2023-07-19"/>
    <m/>
    <n v="6444.39"/>
    <n v="3380.32"/>
  </r>
  <r>
    <n v="566"/>
    <s v="Amit"/>
    <s v="Credit Card"/>
    <s v="ICICI"/>
    <s v="Transfer"/>
    <n v="76124.710000000006"/>
    <n v="61127.61"/>
    <n v="335498.32"/>
    <n v="13.47"/>
    <n v="854"/>
    <m/>
    <s v="South"/>
    <s v="Mumbai"/>
    <s v="2023-04-03"/>
    <m/>
    <n v="5261.56"/>
    <n v="4684.6499999999996"/>
  </r>
  <r>
    <n v="567"/>
    <s v="Arjun"/>
    <s v="Credit Card"/>
    <s v="ICICI"/>
    <s v="Transfer"/>
    <n v="26394.36"/>
    <n v="281743.19"/>
    <n v="135654.38"/>
    <n v="15.19"/>
    <n v="888"/>
    <m/>
    <s v="East"/>
    <s v="Bangalore"/>
    <s v="2023-08-22"/>
    <m/>
    <n v="3088.74"/>
    <n v="2176.12"/>
  </r>
  <r>
    <n v="568"/>
    <s v="Neha"/>
    <s v="Current"/>
    <s v="ICICI"/>
    <s v="Payment"/>
    <n v="78777.570000000007"/>
    <n v="304861.5"/>
    <n v="87213.86"/>
    <n v="7.58"/>
    <n v="740"/>
    <m/>
    <s v="North"/>
    <s v="Kolkata"/>
    <s v="2023-11-17"/>
    <m/>
    <n v="4226.12"/>
    <n v="3610.6"/>
  </r>
  <r>
    <n v="569"/>
    <s v="Karan"/>
    <s v="Business"/>
    <s v="HDFC"/>
    <s v="Payment"/>
    <n v="34405.29"/>
    <n v="209427.89"/>
    <n v="473105.47"/>
    <n v="8.41"/>
    <n v="406"/>
    <m/>
    <s v="East"/>
    <s v="Chennai"/>
    <s v="2023-06-01"/>
    <m/>
    <n v="4898.5600000000004"/>
    <n v="2978.12"/>
  </r>
  <r>
    <n v="570"/>
    <s v="Arjun"/>
    <s v="Credit Card"/>
    <s v="ICICI"/>
    <s v="Transfer"/>
    <n v="20044.28"/>
    <n v="397608.55"/>
    <n v="446969.13"/>
    <n v="16.850000000000001"/>
    <n v="824"/>
    <m/>
    <s v="East"/>
    <s v="Delhi"/>
    <s v="2023-11-12"/>
    <m/>
    <n v="1325.34"/>
    <n v="839.21"/>
  </r>
  <r>
    <n v="571"/>
    <s v="Neha"/>
    <s v="Savings"/>
    <s v="SBI"/>
    <s v="Loan EMI"/>
    <n v="32180.52"/>
    <n v="216153.92"/>
    <n v="426161.56"/>
    <n v="11.21"/>
    <n v="636"/>
    <m/>
    <s v="West"/>
    <s v="Chennai"/>
    <s v="2023-04-24"/>
    <m/>
    <n v="1886.12"/>
    <n v="1021.43"/>
  </r>
  <r>
    <n v="572"/>
    <s v="Karan"/>
    <s v="Business"/>
    <s v="HDFC"/>
    <s v="Transfer"/>
    <n v="13404.55"/>
    <n v="309037.19"/>
    <n v="301062.48"/>
    <n v="5.52"/>
    <n v="670"/>
    <m/>
    <s v="East"/>
    <s v="Delhi"/>
    <s v="2023-07-09"/>
    <m/>
    <n v="1573.23"/>
    <n v="1403.99"/>
  </r>
  <r>
    <n v="573"/>
    <s v="Sneha"/>
    <s v="Savings"/>
    <s v="HDFC"/>
    <s v="Loan EMI"/>
    <n v="24720.17"/>
    <n v="88719.93"/>
    <n v="301016.51"/>
    <n v="10.39"/>
    <n v="821"/>
    <m/>
    <s v="North"/>
    <s v="Delhi"/>
    <s v="2023-09-07"/>
    <m/>
    <n v="1313.74"/>
    <n v="960.35"/>
  </r>
  <r>
    <n v="574"/>
    <s v="Amit"/>
    <s v="Credit Card"/>
    <s v="Axis"/>
    <s v="Loan EMI"/>
    <n v="47313.49"/>
    <n v="100087.41"/>
    <n v="231103.64"/>
    <n v="11.74"/>
    <n v="848"/>
    <m/>
    <s v="South"/>
    <s v="Delhi"/>
    <s v="2023-11-11"/>
    <m/>
    <n v="6719.06"/>
    <n v="3766.55"/>
  </r>
  <r>
    <n v="575"/>
    <s v="Neha"/>
    <s v="Loan"/>
    <s v="Kotak"/>
    <s v="Withdrawal"/>
    <n v="52269.25"/>
    <n v="57537.13"/>
    <n v="279214.09000000003"/>
    <n v="6.77"/>
    <n v="768"/>
    <m/>
    <s v="North"/>
    <s v="Mumbai"/>
    <s v="2023-06-18"/>
    <m/>
    <n v="3037.14"/>
    <n v="2352.91"/>
  </r>
  <r>
    <n v="576"/>
    <s v="Amit"/>
    <s v="Credit Card"/>
    <s v="HDFC"/>
    <s v="Deposit"/>
    <n v="17276.060000000001"/>
    <n v="228465.83"/>
    <n v="217253.11"/>
    <n v="8.93"/>
    <n v="629"/>
    <m/>
    <s v="South"/>
    <s v="Delhi"/>
    <s v="2023-01-19"/>
    <m/>
    <n v="2405.88"/>
    <n v="2123.08"/>
  </r>
  <r>
    <n v="577"/>
    <s v="Sneha"/>
    <s v="Loan"/>
    <s v="ICICI"/>
    <s v="Payment"/>
    <n v="61063.99"/>
    <n v="238376.67"/>
    <n v="483402.65"/>
    <n v="12.74"/>
    <n v="550"/>
    <m/>
    <s v="East"/>
    <s v="Kolkata"/>
    <s v="2023-02-25"/>
    <m/>
    <n v="8443.99"/>
    <n v="6526.76"/>
  </r>
  <r>
    <n v="578"/>
    <s v="Amit"/>
    <s v="Credit Card"/>
    <s v="SBI"/>
    <s v="Deposit"/>
    <n v="24274.86"/>
    <n v="230133.5"/>
    <n v="312322.63"/>
    <n v="5.75"/>
    <n v="821"/>
    <m/>
    <s v="North"/>
    <s v="Mumbai"/>
    <s v="2023-10-07"/>
    <m/>
    <n v="1848.5"/>
    <n v="1533.96"/>
  </r>
  <r>
    <n v="579"/>
    <s v="Priya"/>
    <s v="Business"/>
    <s v="Axis"/>
    <s v="Payment"/>
    <n v="86624.17"/>
    <n v="135522.20000000001"/>
    <n v="314069.03000000003"/>
    <n v="12.76"/>
    <n v="414"/>
    <m/>
    <s v="West"/>
    <s v="Chennai"/>
    <s v="2023-02-27"/>
    <m/>
    <n v="10355.51"/>
    <n v="8734.76"/>
  </r>
  <r>
    <n v="580"/>
    <s v="Simran"/>
    <s v="Credit Card"/>
    <s v="Kotak"/>
    <s v="Loan EMI"/>
    <n v="18297.87"/>
    <n v="174539.78"/>
    <n v="90010.65"/>
    <n v="14.8"/>
    <n v="851"/>
    <m/>
    <s v="West"/>
    <s v="Bangalore"/>
    <s v="2023-02-15"/>
    <m/>
    <n v="1355.69"/>
    <n v="1126.32"/>
  </r>
  <r>
    <n v="581"/>
    <s v="Arjun"/>
    <s v="Savings"/>
    <s v="ICICI"/>
    <s v="Payment"/>
    <n v="69808.31"/>
    <n v="76967.87"/>
    <n v="196429.52"/>
    <n v="17.309999999999999"/>
    <n v="884"/>
    <m/>
    <s v="Central"/>
    <s v="Delhi"/>
    <s v="2023-12-26"/>
    <m/>
    <n v="9762.32"/>
    <n v="8499.3799999999992"/>
  </r>
  <r>
    <n v="582"/>
    <s v="Sneha"/>
    <s v="Credit Card"/>
    <s v="Kotak"/>
    <s v="Transfer"/>
    <n v="63375.59"/>
    <n v="45290.82"/>
    <n v="86311.039999999994"/>
    <n v="8.0299999999999994"/>
    <n v="362"/>
    <m/>
    <s v="North"/>
    <s v="Chennai"/>
    <s v="2023-04-21"/>
    <m/>
    <n v="8303.7999999999993"/>
    <n v="5764.71"/>
  </r>
  <r>
    <n v="583"/>
    <s v="Arjun"/>
    <s v="Savings"/>
    <s v="Kotak"/>
    <s v="Transfer"/>
    <n v="70502.87"/>
    <n v="72864.92"/>
    <n v="101947.28"/>
    <n v="11.83"/>
    <n v="555"/>
    <m/>
    <s v="East"/>
    <s v="Chennai"/>
    <s v="2023-01-13"/>
    <m/>
    <n v="4269"/>
    <n v="3519.02"/>
  </r>
  <r>
    <n v="584"/>
    <s v="Arjun"/>
    <s v="Current"/>
    <s v="ICICI"/>
    <s v="Deposit"/>
    <n v="33010.589999999997"/>
    <n v="271280.43"/>
    <n v="440543.74"/>
    <n v="16.32"/>
    <n v="305"/>
    <m/>
    <s v="North"/>
    <s v="Bangalore"/>
    <s v="2023-01-27"/>
    <m/>
    <n v="4557.7299999999996"/>
    <n v="3839.02"/>
  </r>
  <r>
    <n v="585"/>
    <s v="Neha"/>
    <s v="Savings"/>
    <s v="HDFC"/>
    <s v="Loan EMI"/>
    <n v="26697.5"/>
    <n v="95047.18"/>
    <n v="342804.95"/>
    <n v="10.83"/>
    <n v="639"/>
    <m/>
    <s v="South"/>
    <s v="Bangalore"/>
    <s v="2023-01-16"/>
    <m/>
    <n v="3629.41"/>
    <n v="2569.25"/>
  </r>
  <r>
    <n v="586"/>
    <s v="Simran"/>
    <s v="Savings"/>
    <s v="Axis"/>
    <s v="Loan EMI"/>
    <n v="74949.100000000006"/>
    <n v="402643.46"/>
    <n v="490341.77"/>
    <n v="10.119999999999999"/>
    <n v="362"/>
    <m/>
    <s v="East"/>
    <s v="Mumbai"/>
    <s v="2023-09-08"/>
    <m/>
    <n v="9475.76"/>
    <n v="6869.17"/>
  </r>
  <r>
    <n v="587"/>
    <s v="Priya"/>
    <s v="Loan"/>
    <s v="ICICI"/>
    <s v="Transfer"/>
    <n v="37391.519999999997"/>
    <n v="395196.32"/>
    <n v="453970.38"/>
    <n v="6.26"/>
    <n v="463"/>
    <m/>
    <s v="South"/>
    <s v="Bangalore"/>
    <s v="2023-06-19"/>
    <m/>
    <n v="3167.95"/>
    <n v="1696.45"/>
  </r>
  <r>
    <n v="588"/>
    <s v="Neha"/>
    <s v="Credit Card"/>
    <s v="SBI"/>
    <s v="Loan EMI"/>
    <n v="53662.55"/>
    <n v="265739.53999999998"/>
    <n v="149461.62"/>
    <n v="16.96"/>
    <n v="598"/>
    <m/>
    <s v="Central"/>
    <s v="Mumbai"/>
    <s v="2023-05-15"/>
    <m/>
    <n v="6052.86"/>
    <n v="4740.21"/>
  </r>
  <r>
    <n v="589"/>
    <s v="Pooja"/>
    <s v="Current"/>
    <s v="SBI"/>
    <s v="Loan EMI"/>
    <n v="7800.35"/>
    <n v="402141.8"/>
    <n v="344313.7"/>
    <n v="14.99"/>
    <n v="866"/>
    <m/>
    <s v="West"/>
    <s v="Chennai"/>
    <s v="2023-01-24"/>
    <m/>
    <n v="1028.3499999999999"/>
    <n v="827.19"/>
  </r>
  <r>
    <n v="590"/>
    <s v="Amit"/>
    <s v="Loan"/>
    <s v="HDFC"/>
    <s v="Withdrawal"/>
    <n v="62908.91"/>
    <n v="291918.40000000002"/>
    <n v="296234.28999999998"/>
    <n v="16.04"/>
    <n v="828"/>
    <m/>
    <s v="West"/>
    <s v="Bangalore"/>
    <s v="2023-01-19"/>
    <m/>
    <n v="3575.08"/>
    <n v="2576.81"/>
  </r>
  <r>
    <n v="591"/>
    <s v="Amit"/>
    <s v="Savings"/>
    <s v="ICICI"/>
    <s v="Loan EMI"/>
    <n v="7274.66"/>
    <n v="314026.89"/>
    <n v="252588.76"/>
    <n v="5.79"/>
    <n v="386"/>
    <m/>
    <s v="North"/>
    <s v="Bangalore"/>
    <s v="2023-06-11"/>
    <m/>
    <n v="457.88"/>
    <n v="310.41000000000003"/>
  </r>
  <r>
    <n v="592"/>
    <s v="Amit"/>
    <s v="Business"/>
    <s v="HDFC"/>
    <s v="Deposit"/>
    <n v="46427.76"/>
    <n v="356875.54"/>
    <n v="339200"/>
    <n v="10.39"/>
    <n v="584"/>
    <m/>
    <s v="North"/>
    <s v="Chennai"/>
    <s v="2023-01-04"/>
    <m/>
    <n v="4290.5"/>
    <n v="2154"/>
  </r>
  <r>
    <n v="593"/>
    <s v="Neha"/>
    <s v="Credit Card"/>
    <s v="Axis"/>
    <s v="Withdrawal"/>
    <n v="70074.259999999995"/>
    <n v="101236.98"/>
    <n v="122472.39"/>
    <n v="15.55"/>
    <n v="592"/>
    <m/>
    <s v="North"/>
    <s v="Chennai"/>
    <s v="2023-09-04"/>
    <m/>
    <n v="5844.88"/>
    <n v="2957.29"/>
  </r>
  <r>
    <n v="594"/>
    <s v="Priya"/>
    <s v="Savings"/>
    <s v="Kotak"/>
    <s v="Deposit"/>
    <n v="73303.179999999993"/>
    <n v="185206.86"/>
    <n v="340194.75"/>
    <n v="12.64"/>
    <n v="559"/>
    <m/>
    <s v="North"/>
    <s v="Mumbai"/>
    <s v="2023-01-27"/>
    <m/>
    <n v="6022.29"/>
    <n v="4002.65"/>
  </r>
  <r>
    <n v="595"/>
    <s v="Pooja"/>
    <s v="Loan"/>
    <s v="HDFC"/>
    <s v="Withdrawal"/>
    <n v="26104.76"/>
    <n v="352654.55"/>
    <n v="491186.76"/>
    <n v="8.2100000000000009"/>
    <n v="393"/>
    <m/>
    <s v="East"/>
    <s v="Delhi"/>
    <s v="2023-08-21"/>
    <m/>
    <n v="1376.14"/>
    <n v="830.23"/>
  </r>
  <r>
    <n v="596"/>
    <s v="Sneha"/>
    <s v="Current"/>
    <s v="Axis"/>
    <s v="Payment"/>
    <n v="7030.19"/>
    <n v="456888.32000000001"/>
    <n v="289874.46000000002"/>
    <n v="16.850000000000001"/>
    <n v="871"/>
    <m/>
    <s v="North"/>
    <s v="Kolkata"/>
    <s v="2023-06-12"/>
    <m/>
    <n v="759.87"/>
    <n v="674.16"/>
  </r>
  <r>
    <n v="597"/>
    <s v="Amit"/>
    <s v="Savings"/>
    <s v="Axis"/>
    <s v="Deposit"/>
    <n v="78205.52"/>
    <n v="160311.07999999999"/>
    <n v="395346.21"/>
    <n v="5.9"/>
    <n v="755"/>
    <m/>
    <s v="West"/>
    <s v="Mumbai"/>
    <s v="2023-02-26"/>
    <m/>
    <n v="8270.36"/>
    <n v="6386.81"/>
  </r>
  <r>
    <n v="598"/>
    <s v="Pooja"/>
    <s v="Current"/>
    <s v="Axis"/>
    <s v="Payment"/>
    <n v="64002.55"/>
    <n v="460071"/>
    <n v="254773.35"/>
    <n v="14.81"/>
    <n v="566"/>
    <m/>
    <s v="East"/>
    <s v="Chennai"/>
    <s v="2023-08-24"/>
    <m/>
    <n v="5436.46"/>
    <n v="4567.4399999999996"/>
  </r>
  <r>
    <n v="599"/>
    <s v="Karan"/>
    <s v="Business"/>
    <s v="ICICI"/>
    <s v="Deposit"/>
    <n v="42823.96"/>
    <n v="149558.54999999999"/>
    <n v="416548.44"/>
    <n v="11.9"/>
    <n v="763"/>
    <m/>
    <s v="Central"/>
    <s v="Bangalore"/>
    <s v="2023-07-13"/>
    <m/>
    <n v="6343.39"/>
    <n v="3184.91"/>
  </r>
  <r>
    <n v="600"/>
    <s v="Neha"/>
    <s v="Business"/>
    <s v="Axis"/>
    <s v="Loan EMI"/>
    <n v="52422.09"/>
    <n v="349756.35"/>
    <n v="14860.6"/>
    <n v="6.22"/>
    <n v="466"/>
    <m/>
    <s v="South"/>
    <s v="Delhi"/>
    <s v="2023-09-14"/>
    <m/>
    <n v="6259.01"/>
    <n v="5086.59"/>
  </r>
  <r>
    <n v="601"/>
    <s v="Pooja"/>
    <s v="Business"/>
    <s v="Kotak"/>
    <s v="Payment"/>
    <n v="21354.04"/>
    <n v="436699.8"/>
    <n v="62737.97"/>
    <n v="17.760000000000002"/>
    <n v="368"/>
    <m/>
    <s v="North"/>
    <s v="Kolkata"/>
    <s v="2023-08-23"/>
    <m/>
    <n v="2383.6799999999998"/>
    <n v="2065.63"/>
  </r>
  <r>
    <n v="602"/>
    <s v="Amit"/>
    <s v="Loan"/>
    <s v="Kotak"/>
    <s v="Deposit"/>
    <n v="41636.300000000003"/>
    <n v="18269.560000000001"/>
    <n v="55888.63"/>
    <n v="5.81"/>
    <n v="382"/>
    <m/>
    <s v="West"/>
    <s v="Mumbai"/>
    <s v="2023-08-29"/>
    <m/>
    <n v="3365.53"/>
    <n v="2655.14"/>
  </r>
  <r>
    <n v="603"/>
    <s v="Arjun"/>
    <s v="Savings"/>
    <s v="Axis"/>
    <s v="Withdrawal"/>
    <n v="47267.39"/>
    <n v="26217.7"/>
    <n v="263506.34000000003"/>
    <n v="16.78"/>
    <n v="346"/>
    <m/>
    <s v="North"/>
    <s v="Chennai"/>
    <s v="2023-01-06"/>
    <m/>
    <n v="5221.4399999999996"/>
    <n v="2829.51"/>
  </r>
  <r>
    <n v="604"/>
    <s v="Priya"/>
    <s v="Credit Card"/>
    <s v="HDFC"/>
    <s v="Transfer"/>
    <n v="40547.78"/>
    <n v="208476.62"/>
    <n v="211799.04000000001"/>
    <n v="17.37"/>
    <n v="753"/>
    <m/>
    <s v="South"/>
    <s v="Mumbai"/>
    <s v="2023-10-25"/>
    <m/>
    <n v="3915.44"/>
    <n v="3138.59"/>
  </r>
  <r>
    <n v="605"/>
    <s v="Karan"/>
    <s v="Credit Card"/>
    <s v="HDFC"/>
    <s v="Payment"/>
    <n v="42434.18"/>
    <n v="159266.84"/>
    <n v="240668.1"/>
    <n v="7.73"/>
    <n v="679"/>
    <m/>
    <s v="South"/>
    <s v="Delhi"/>
    <s v="2023-03-05"/>
    <m/>
    <n v="6247.58"/>
    <n v="4864.6499999999996"/>
  </r>
  <r>
    <n v="606"/>
    <s v="Neha"/>
    <s v="Business"/>
    <s v="Axis"/>
    <s v="Loan EMI"/>
    <n v="37357.43"/>
    <n v="207734.04"/>
    <n v="85388.24"/>
    <n v="10.029999999999999"/>
    <n v="584"/>
    <m/>
    <s v="West"/>
    <s v="Delhi"/>
    <s v="2023-02-01"/>
    <m/>
    <n v="2622.33"/>
    <n v="2162.96"/>
  </r>
  <r>
    <n v="607"/>
    <s v="Raj"/>
    <s v="Credit Card"/>
    <s v="Axis"/>
    <s v="Payment"/>
    <n v="7171.03"/>
    <n v="442558.06"/>
    <n v="489991.54"/>
    <n v="11.71"/>
    <n v="461"/>
    <m/>
    <s v="West"/>
    <s v="Bangalore"/>
    <s v="2023-10-24"/>
    <m/>
    <n v="385.63"/>
    <n v="324.83999999999997"/>
  </r>
  <r>
    <n v="608"/>
    <s v="Priya"/>
    <s v="Savings"/>
    <s v="HDFC"/>
    <s v="Payment"/>
    <n v="42362.84"/>
    <n v="447082.05"/>
    <n v="413126.38"/>
    <n v="17.02"/>
    <n v="555"/>
    <m/>
    <s v="South"/>
    <s v="Mumbai"/>
    <s v="2023-01-31"/>
    <m/>
    <n v="6105.22"/>
    <n v="3341.33"/>
  </r>
  <r>
    <n v="609"/>
    <s v="Amit"/>
    <s v="Credit Card"/>
    <s v="ICICI"/>
    <s v="Deposit"/>
    <n v="23066.16"/>
    <n v="168377.13"/>
    <n v="282512.48"/>
    <n v="13.29"/>
    <n v="304"/>
    <m/>
    <s v="North"/>
    <s v="Chennai"/>
    <s v="2023-07-20"/>
    <m/>
    <n v="2575.2199999999998"/>
    <n v="2068.21"/>
  </r>
  <r>
    <n v="610"/>
    <s v="Priya"/>
    <s v="Loan"/>
    <s v="Axis"/>
    <s v="Loan EMI"/>
    <n v="69379.78"/>
    <n v="192932.76"/>
    <n v="18444.919999999998"/>
    <n v="9.8800000000000008"/>
    <n v="571"/>
    <m/>
    <s v="West"/>
    <s v="Delhi"/>
    <s v="2023-04-22"/>
    <m/>
    <n v="6905.36"/>
    <n v="5124.8500000000004"/>
  </r>
  <r>
    <n v="611"/>
    <s v="Amit"/>
    <s v="Current"/>
    <s v="HDFC"/>
    <s v="Payment"/>
    <n v="10976.16"/>
    <n v="39253.03"/>
    <n v="20871.990000000002"/>
    <n v="11.49"/>
    <n v="896"/>
    <m/>
    <s v="West"/>
    <s v="Delhi"/>
    <s v="2023-10-11"/>
    <m/>
    <n v="1598.04"/>
    <n v="912.72"/>
  </r>
  <r>
    <n v="612"/>
    <s v="Priya"/>
    <s v="Credit Card"/>
    <s v="SBI"/>
    <s v="Payment"/>
    <n v="63380.69"/>
    <n v="315215.21999999997"/>
    <n v="301219.90000000002"/>
    <n v="9.1999999999999993"/>
    <n v="748"/>
    <m/>
    <s v="North"/>
    <s v="Delhi"/>
    <s v="2023-04-19"/>
    <m/>
    <n v="7503.92"/>
    <n v="5002.63"/>
  </r>
  <r>
    <n v="613"/>
    <s v="Neha"/>
    <s v="Business"/>
    <s v="HDFC"/>
    <s v="Withdrawal"/>
    <n v="26126.11"/>
    <n v="367398.8"/>
    <n v="422344.95"/>
    <n v="17.66"/>
    <n v="783"/>
    <m/>
    <s v="East"/>
    <s v="Delhi"/>
    <s v="2023-09-26"/>
    <m/>
    <n v="2386.5300000000002"/>
    <n v="2049.25"/>
  </r>
  <r>
    <n v="614"/>
    <s v="Priya"/>
    <s v="Credit Card"/>
    <s v="SBI"/>
    <s v="Payment"/>
    <n v="52845.67"/>
    <n v="359150"/>
    <n v="77579.61"/>
    <n v="9.1199999999999992"/>
    <n v="819"/>
    <m/>
    <s v="North"/>
    <s v="Mumbai"/>
    <s v="2023-05-15"/>
    <m/>
    <n v="5148.5200000000004"/>
    <n v="3253.02"/>
  </r>
  <r>
    <n v="615"/>
    <s v="Neha"/>
    <s v="Credit Card"/>
    <s v="SBI"/>
    <s v="Deposit"/>
    <n v="43126.52"/>
    <n v="348841.58"/>
    <n v="348160.53"/>
    <n v="6.87"/>
    <n v="574"/>
    <m/>
    <s v="South"/>
    <s v="Bangalore"/>
    <s v="2023-01-06"/>
    <m/>
    <n v="6327.47"/>
    <n v="3499.74"/>
  </r>
  <r>
    <n v="616"/>
    <s v="Raj"/>
    <s v="Loan"/>
    <s v="Kotak"/>
    <s v="Withdrawal"/>
    <n v="56685.68"/>
    <n v="72677.36"/>
    <n v="389883.75"/>
    <n v="15.11"/>
    <n v="645"/>
    <m/>
    <s v="Central"/>
    <s v="Chennai"/>
    <s v="2023-12-07"/>
    <m/>
    <n v="3811.85"/>
    <n v="3052.29"/>
  </r>
  <r>
    <n v="617"/>
    <s v="Neha"/>
    <s v="Savings"/>
    <s v="Kotak"/>
    <s v="Loan EMI"/>
    <n v="77420.399999999994"/>
    <n v="30554.2"/>
    <n v="335033.31"/>
    <n v="11.45"/>
    <n v="770"/>
    <m/>
    <s v="Central"/>
    <s v="Chennai"/>
    <s v="2023-04-07"/>
    <m/>
    <n v="6190.7"/>
    <n v="4445.2700000000004"/>
  </r>
  <r>
    <n v="618"/>
    <s v="Sneha"/>
    <s v="Loan"/>
    <s v="Kotak"/>
    <s v="Loan EMI"/>
    <n v="64639.66"/>
    <n v="383520.84"/>
    <n v="386874.86"/>
    <n v="7.39"/>
    <n v="641"/>
    <m/>
    <s v="North"/>
    <s v="Bangalore"/>
    <s v="2023-07-29"/>
    <m/>
    <n v="3935.45"/>
    <n v="3293.34"/>
  </r>
  <r>
    <n v="619"/>
    <s v="Sneha"/>
    <s v="Savings"/>
    <s v="ICICI"/>
    <s v="Withdrawal"/>
    <n v="95118.53"/>
    <n v="473084.83"/>
    <n v="223331.72"/>
    <n v="6.75"/>
    <n v="495"/>
    <m/>
    <s v="North"/>
    <s v="Mumbai"/>
    <s v="2023-06-05"/>
    <m/>
    <n v="7500.28"/>
    <n v="4258.6899999999996"/>
  </r>
  <r>
    <n v="620"/>
    <s v="Amit"/>
    <s v="Savings"/>
    <s v="SBI"/>
    <s v="Deposit"/>
    <n v="24603.95"/>
    <n v="438280.6"/>
    <n v="459361.01"/>
    <n v="9.4"/>
    <n v="532"/>
    <m/>
    <s v="South"/>
    <s v="Bangalore"/>
    <s v="2023-05-24"/>
    <m/>
    <n v="1422.23"/>
    <n v="847.9"/>
  </r>
  <r>
    <n v="621"/>
    <s v="Pooja"/>
    <s v="Business"/>
    <s v="SBI"/>
    <s v="Withdrawal"/>
    <n v="59212.1"/>
    <n v="104920.79"/>
    <n v="85113.38"/>
    <n v="6.33"/>
    <n v="334"/>
    <m/>
    <s v="West"/>
    <s v="Mumbai"/>
    <s v="2023-07-02"/>
    <m/>
    <n v="4740.55"/>
    <n v="3130.29"/>
  </r>
  <r>
    <n v="622"/>
    <s v="Pooja"/>
    <s v="Business"/>
    <s v="HDFC"/>
    <s v="Payment"/>
    <n v="95838.71"/>
    <n v="73444.679999999993"/>
    <n v="193963.56"/>
    <n v="12.71"/>
    <n v="415"/>
    <m/>
    <s v="East"/>
    <s v="Chennai"/>
    <s v="2023-12-24"/>
    <m/>
    <n v="11964.94"/>
    <n v="7523.89"/>
  </r>
  <r>
    <n v="623"/>
    <s v="Sneha"/>
    <s v="Loan"/>
    <s v="HDFC"/>
    <s v="Withdrawal"/>
    <n v="28311.06"/>
    <n v="217788.1"/>
    <n v="326006.34000000003"/>
    <n v="13.97"/>
    <n v="750"/>
    <m/>
    <s v="East"/>
    <s v="Delhi"/>
    <s v="2023-07-08"/>
    <m/>
    <n v="2987.97"/>
    <n v="2096.33"/>
  </r>
  <r>
    <n v="624"/>
    <s v="Priya"/>
    <s v="Savings"/>
    <s v="SBI"/>
    <s v="Withdrawal"/>
    <n v="96143.11"/>
    <n v="104876.69"/>
    <n v="234643.21"/>
    <n v="13.7"/>
    <n v="677"/>
    <m/>
    <s v="Central"/>
    <s v="Chennai"/>
    <s v="2023-07-09"/>
    <m/>
    <n v="12118.89"/>
    <n v="6059.53"/>
  </r>
  <r>
    <n v="625"/>
    <s v="Simran"/>
    <s v="Savings"/>
    <s v="SBI"/>
    <s v="Payment"/>
    <n v="6817.58"/>
    <n v="320650.2"/>
    <n v="270448.02"/>
    <n v="17.91"/>
    <n v="835"/>
    <m/>
    <s v="West"/>
    <s v="Bangalore"/>
    <s v="2023-01-23"/>
    <m/>
    <n v="658.65"/>
    <n v="447.86"/>
  </r>
  <r>
    <n v="626"/>
    <s v="Arjun"/>
    <s v="Business"/>
    <s v="HDFC"/>
    <s v="Loan EMI"/>
    <n v="38306.44"/>
    <n v="335906.02"/>
    <n v="387965.7"/>
    <n v="10.23"/>
    <n v="741"/>
    <m/>
    <s v="Central"/>
    <s v="Bangalore"/>
    <s v="2023-12-06"/>
    <m/>
    <n v="3293.31"/>
    <n v="2113.96"/>
  </r>
  <r>
    <n v="627"/>
    <s v="Karan"/>
    <s v="Current"/>
    <s v="ICICI"/>
    <s v="Withdrawal"/>
    <n v="46607.48"/>
    <n v="64224.69"/>
    <n v="94485.56"/>
    <n v="16.82"/>
    <n v="398"/>
    <m/>
    <s v="North"/>
    <s v="Bangalore"/>
    <s v="2023-08-23"/>
    <m/>
    <n v="5075.6000000000004"/>
    <n v="4520.76"/>
  </r>
  <r>
    <n v="628"/>
    <s v="Arjun"/>
    <s v="Loan"/>
    <s v="HDFC"/>
    <s v="Withdrawal"/>
    <n v="6830.35"/>
    <n v="469151.36"/>
    <n v="334146.44"/>
    <n v="14.39"/>
    <n v="862"/>
    <m/>
    <s v="North"/>
    <s v="Chennai"/>
    <s v="2023-07-13"/>
    <m/>
    <n v="377.91"/>
    <n v="286.88"/>
  </r>
  <r>
    <n v="629"/>
    <s v="Priya"/>
    <s v="Credit Card"/>
    <s v="Kotak"/>
    <s v="Withdrawal"/>
    <n v="57855.8"/>
    <n v="216744.48"/>
    <n v="309932.71999999997"/>
    <n v="6.75"/>
    <n v="750"/>
    <m/>
    <s v="East"/>
    <s v="Delhi"/>
    <s v="2023-02-19"/>
    <m/>
    <n v="3309.6"/>
    <n v="2169.84"/>
  </r>
  <r>
    <n v="630"/>
    <s v="Amit"/>
    <s v="Loan"/>
    <s v="ICICI"/>
    <s v="Withdrawal"/>
    <n v="52056.97"/>
    <n v="248217.93"/>
    <n v="97855.99"/>
    <n v="5.03"/>
    <n v="890"/>
    <m/>
    <s v="North"/>
    <s v="Kolkata"/>
    <s v="2023-03-10"/>
    <m/>
    <n v="5363.26"/>
    <n v="2816.43"/>
  </r>
  <r>
    <n v="631"/>
    <s v="Karan"/>
    <s v="Business"/>
    <s v="ICICI"/>
    <s v="Transfer"/>
    <n v="15748.89"/>
    <n v="497086.23"/>
    <n v="114841.95"/>
    <n v="15.13"/>
    <n v="413"/>
    <m/>
    <s v="West"/>
    <s v="Chennai"/>
    <s v="2023-07-14"/>
    <m/>
    <n v="2218.73"/>
    <n v="1878.39"/>
  </r>
  <r>
    <n v="632"/>
    <s v="Amit"/>
    <s v="Loan"/>
    <s v="Axis"/>
    <s v="Transfer"/>
    <n v="48689.16"/>
    <n v="15365.06"/>
    <n v="367601.57"/>
    <n v="9.89"/>
    <n v="654"/>
    <m/>
    <s v="North"/>
    <s v="Mumbai"/>
    <s v="2023-06-14"/>
    <m/>
    <n v="5183.13"/>
    <n v="2795.92"/>
  </r>
  <r>
    <n v="633"/>
    <s v="Neha"/>
    <s v="Savings"/>
    <s v="Axis"/>
    <s v="Transfer"/>
    <n v="63898.23"/>
    <n v="15473.52"/>
    <n v="407305.3"/>
    <n v="14.76"/>
    <n v="416"/>
    <m/>
    <s v="Central"/>
    <s v="Delhi"/>
    <s v="2023-04-27"/>
    <m/>
    <n v="4859.2"/>
    <n v="2716.23"/>
  </r>
  <r>
    <n v="634"/>
    <s v="Pooja"/>
    <s v="Current"/>
    <s v="HDFC"/>
    <s v="Deposit"/>
    <n v="8886.1"/>
    <n v="438048.35"/>
    <n v="215784.38"/>
    <n v="12.12"/>
    <n v="460"/>
    <m/>
    <s v="Central"/>
    <s v="Chennai"/>
    <s v="2023-09-26"/>
    <m/>
    <n v="792.7"/>
    <n v="568.85"/>
  </r>
  <r>
    <n v="635"/>
    <s v="Simran"/>
    <s v="Credit Card"/>
    <s v="Axis"/>
    <s v="Transfer"/>
    <n v="23384.46"/>
    <n v="468856.81"/>
    <n v="360918.12"/>
    <n v="8.23"/>
    <n v="512"/>
    <m/>
    <s v="South"/>
    <s v="Kolkata"/>
    <s v="2023-12-19"/>
    <m/>
    <n v="1750.32"/>
    <n v="902.51"/>
  </r>
  <r>
    <n v="636"/>
    <s v="Neha"/>
    <s v="Business"/>
    <s v="Axis"/>
    <s v="Payment"/>
    <n v="83840.22"/>
    <n v="213481.73"/>
    <n v="475994.79"/>
    <n v="5.62"/>
    <n v="419"/>
    <m/>
    <s v="Central"/>
    <s v="Bangalore"/>
    <s v="2023-08-17"/>
    <m/>
    <n v="8654.5499999999993"/>
    <n v="6846.4"/>
  </r>
  <r>
    <n v="637"/>
    <s v="Priya"/>
    <s v="Business"/>
    <s v="Kotak"/>
    <s v="Transfer"/>
    <n v="15515.92"/>
    <n v="99278.69"/>
    <n v="213475.23"/>
    <n v="13.72"/>
    <n v="838"/>
    <m/>
    <s v="South"/>
    <s v="Delhi"/>
    <s v="2023-11-14"/>
    <m/>
    <n v="898.21"/>
    <n v="677.56"/>
  </r>
  <r>
    <n v="638"/>
    <s v="Pooja"/>
    <s v="Credit Card"/>
    <s v="ICICI"/>
    <s v="Transfer"/>
    <n v="9661.81"/>
    <n v="150899.63"/>
    <n v="31191.73"/>
    <n v="11.37"/>
    <n v="591"/>
    <m/>
    <s v="South"/>
    <s v="Chennai"/>
    <s v="2023-07-31"/>
    <m/>
    <n v="1368.33"/>
    <n v="1217.57"/>
  </r>
  <r>
    <n v="639"/>
    <s v="Sneha"/>
    <s v="Loan"/>
    <s v="SBI"/>
    <s v="Payment"/>
    <n v="11238.35"/>
    <n v="363272.6"/>
    <n v="222755.65"/>
    <n v="13.6"/>
    <n v="683"/>
    <m/>
    <s v="North"/>
    <s v="Kolkata"/>
    <s v="2023-09-28"/>
    <m/>
    <n v="630.1"/>
    <n v="493.64"/>
  </r>
  <r>
    <n v="640"/>
    <s v="Raj"/>
    <s v="Credit Card"/>
    <s v="Axis"/>
    <s v="Payment"/>
    <n v="82744.289999999994"/>
    <n v="483437.72"/>
    <n v="420181.62"/>
    <n v="7.9"/>
    <n v="811"/>
    <m/>
    <s v="South"/>
    <s v="Mumbai"/>
    <s v="2023-09-16"/>
    <m/>
    <n v="10149.23"/>
    <n v="6662.13"/>
  </r>
  <r>
    <n v="641"/>
    <s v="Sneha"/>
    <s v="Business"/>
    <s v="Axis"/>
    <s v="Loan EMI"/>
    <n v="1774.76"/>
    <n v="450887.8"/>
    <n v="55556.68"/>
    <n v="9.86"/>
    <n v="777"/>
    <m/>
    <s v="Central"/>
    <s v="Mumbai"/>
    <s v="2023-06-29"/>
    <m/>
    <n v="262.42"/>
    <n v="133.72"/>
  </r>
  <r>
    <n v="642"/>
    <s v="Karan"/>
    <s v="Savings"/>
    <s v="Kotak"/>
    <s v="Deposit"/>
    <n v="3465.63"/>
    <n v="84057.16"/>
    <n v="460275.61"/>
    <n v="9.57"/>
    <n v="736"/>
    <m/>
    <s v="West"/>
    <s v="Kolkata"/>
    <s v="2023-05-19"/>
    <m/>
    <n v="219.78"/>
    <n v="114.9"/>
  </r>
  <r>
    <n v="643"/>
    <s v="Sneha"/>
    <s v="Savings"/>
    <s v="Axis"/>
    <s v="Loan EMI"/>
    <n v="8168.2"/>
    <n v="293909.08"/>
    <n v="144312.46"/>
    <n v="12.49"/>
    <n v="861"/>
    <m/>
    <s v="Central"/>
    <s v="Chennai"/>
    <s v="2023-06-19"/>
    <m/>
    <n v="824.15"/>
    <n v="716.69"/>
  </r>
  <r>
    <n v="644"/>
    <s v="Sneha"/>
    <s v="Current"/>
    <s v="HDFC"/>
    <s v="Payment"/>
    <n v="96624"/>
    <n v="339848.54"/>
    <n v="148730.21"/>
    <n v="15.65"/>
    <n v="664"/>
    <m/>
    <s v="East"/>
    <s v="Mumbai"/>
    <s v="2023-08-03"/>
    <m/>
    <n v="11188.64"/>
    <n v="6108.29"/>
  </r>
  <r>
    <n v="645"/>
    <s v="Sneha"/>
    <s v="Savings"/>
    <s v="Axis"/>
    <s v="Payment"/>
    <n v="26092.37"/>
    <n v="426584.31"/>
    <n v="376924.23"/>
    <n v="15.67"/>
    <n v="620"/>
    <m/>
    <s v="Central"/>
    <s v="Delhi"/>
    <s v="2023-09-09"/>
    <m/>
    <n v="3452.36"/>
    <n v="2667.18"/>
  </r>
  <r>
    <n v="646"/>
    <s v="Pooja"/>
    <s v="Savings"/>
    <s v="Axis"/>
    <s v="Transfer"/>
    <n v="57446.8"/>
    <n v="119941.27"/>
    <n v="356277.85"/>
    <n v="13.03"/>
    <n v="538"/>
    <m/>
    <s v="Central"/>
    <s v="Mumbai"/>
    <s v="2023-08-02"/>
    <m/>
    <n v="4802.51"/>
    <n v="2440.48"/>
  </r>
  <r>
    <n v="647"/>
    <s v="Sneha"/>
    <s v="Current"/>
    <s v="ICICI"/>
    <s v="Withdrawal"/>
    <n v="96357.79"/>
    <n v="118575.77"/>
    <n v="279536.7"/>
    <n v="11.4"/>
    <n v="670"/>
    <m/>
    <s v="South"/>
    <s v="Kolkata"/>
    <s v="2023-10-26"/>
    <m/>
    <n v="9667.2999999999993"/>
    <n v="7809.62"/>
  </r>
  <r>
    <n v="648"/>
    <s v="Neha"/>
    <s v="Current"/>
    <s v="Kotak"/>
    <s v="Transfer"/>
    <n v="66024.47"/>
    <n v="130163.45"/>
    <n v="183214.99"/>
    <n v="11.21"/>
    <n v="718"/>
    <m/>
    <s v="Central"/>
    <s v="Kolkata"/>
    <s v="2023-04-09"/>
    <m/>
    <n v="5862.71"/>
    <n v="3031.72"/>
  </r>
  <r>
    <n v="649"/>
    <s v="Arjun"/>
    <s v="Credit Card"/>
    <s v="ICICI"/>
    <s v="Transfer"/>
    <n v="57298.18"/>
    <n v="466586.28"/>
    <n v="204513.18"/>
    <n v="11.31"/>
    <n v="338"/>
    <m/>
    <s v="North"/>
    <s v="Chennai"/>
    <s v="2023-03-18"/>
    <m/>
    <n v="3697.69"/>
    <n v="2616.9299999999998"/>
  </r>
  <r>
    <n v="650"/>
    <s v="Amit"/>
    <s v="Savings"/>
    <s v="ICICI"/>
    <s v="Transfer"/>
    <n v="99694.79"/>
    <n v="476544.92"/>
    <n v="355232"/>
    <n v="15.32"/>
    <n v="361"/>
    <m/>
    <s v="Central"/>
    <s v="Bangalore"/>
    <s v="2023-01-06"/>
    <m/>
    <n v="11165.7"/>
    <n v="9767.08"/>
  </r>
  <r>
    <n v="651"/>
    <s v="Pooja"/>
    <s v="Current"/>
    <s v="Kotak"/>
    <s v="Payment"/>
    <n v="92762.03"/>
    <n v="461583.35"/>
    <n v="366799.3"/>
    <n v="15.12"/>
    <n v="787"/>
    <m/>
    <s v="East"/>
    <s v="Mumbai"/>
    <s v="2023-09-20"/>
    <m/>
    <n v="8804.33"/>
    <n v="6604.05"/>
  </r>
  <r>
    <n v="652"/>
    <s v="Simran"/>
    <s v="Loan"/>
    <s v="ICICI"/>
    <s v="Loan EMI"/>
    <n v="81035.62"/>
    <n v="372886.53"/>
    <n v="412771.49"/>
    <n v="17.16"/>
    <n v="812"/>
    <m/>
    <s v="Central"/>
    <s v="Delhi"/>
    <s v="2023-03-03"/>
    <m/>
    <n v="7665.08"/>
    <n v="4571.76"/>
  </r>
  <r>
    <n v="653"/>
    <s v="Sneha"/>
    <s v="Loan"/>
    <s v="Kotak"/>
    <s v="Loan EMI"/>
    <n v="71281.31"/>
    <n v="281947.45"/>
    <n v="121676.38"/>
    <n v="16.47"/>
    <n v="770"/>
    <m/>
    <s v="South"/>
    <s v="Mumbai"/>
    <s v="2023-03-11"/>
    <m/>
    <n v="8014.38"/>
    <n v="4093.06"/>
  </r>
  <r>
    <n v="654"/>
    <s v="Pooja"/>
    <s v="Credit Card"/>
    <s v="Kotak"/>
    <s v="Loan EMI"/>
    <n v="99160.23"/>
    <n v="447994.44"/>
    <n v="266467.84999999998"/>
    <n v="10.08"/>
    <n v="696"/>
    <m/>
    <s v="North"/>
    <s v="Bangalore"/>
    <s v="2023-09-24"/>
    <m/>
    <n v="7863.7"/>
    <n v="5556.78"/>
  </r>
  <r>
    <n v="655"/>
    <s v="Neha"/>
    <s v="Current"/>
    <s v="Axis"/>
    <s v="Withdrawal"/>
    <n v="79351.679999999993"/>
    <n v="304434.71000000002"/>
    <n v="138141.6"/>
    <n v="6.85"/>
    <n v="462"/>
    <m/>
    <s v="South"/>
    <s v="Chennai"/>
    <s v="2023-06-20"/>
    <m/>
    <n v="6682.44"/>
    <n v="3788.69"/>
  </r>
  <r>
    <n v="656"/>
    <s v="Raj"/>
    <s v="Loan"/>
    <s v="HDFC"/>
    <s v="Payment"/>
    <n v="83667.039999999994"/>
    <n v="270846.49"/>
    <n v="340486.02"/>
    <n v="13.02"/>
    <n v="733"/>
    <m/>
    <s v="Central"/>
    <s v="Bangalore"/>
    <s v="2023-07-02"/>
    <m/>
    <n v="10799.99"/>
    <n v="6728.84"/>
  </r>
  <r>
    <n v="657"/>
    <s v="Simran"/>
    <s v="Loan"/>
    <s v="ICICI"/>
    <s v="Deposit"/>
    <n v="72314.37"/>
    <n v="490293.1"/>
    <n v="284018.89"/>
    <n v="11.91"/>
    <n v="563"/>
    <m/>
    <s v="West"/>
    <s v="Kolkata"/>
    <s v="2023-08-30"/>
    <m/>
    <n v="3922.79"/>
    <n v="2324.7600000000002"/>
  </r>
  <r>
    <n v="658"/>
    <s v="Amit"/>
    <s v="Business"/>
    <s v="ICICI"/>
    <s v="Loan EMI"/>
    <n v="86786.7"/>
    <n v="30357.21"/>
    <n v="490390.76"/>
    <n v="10.81"/>
    <n v="809"/>
    <m/>
    <s v="South"/>
    <s v="Chennai"/>
    <s v="2023-04-22"/>
    <m/>
    <n v="4883.43"/>
    <n v="2686.22"/>
  </r>
  <r>
    <n v="659"/>
    <s v="Karan"/>
    <s v="Business"/>
    <s v="Axis"/>
    <s v="Deposit"/>
    <n v="4478.82"/>
    <n v="235874.81"/>
    <n v="409182.71999999997"/>
    <n v="9.34"/>
    <n v="738"/>
    <m/>
    <s v="West"/>
    <s v="Mumbai"/>
    <s v="2023-11-22"/>
    <m/>
    <n v="349.47"/>
    <n v="203.22"/>
  </r>
  <r>
    <n v="660"/>
    <s v="Neha"/>
    <s v="Credit Card"/>
    <s v="Axis"/>
    <s v="Deposit"/>
    <n v="8953.09"/>
    <n v="122460.66"/>
    <n v="335600.27"/>
    <n v="11.72"/>
    <n v="633"/>
    <m/>
    <s v="West"/>
    <s v="Kolkata"/>
    <s v="2023-08-01"/>
    <m/>
    <n v="1260.24"/>
    <n v="671.57"/>
  </r>
  <r>
    <n v="661"/>
    <s v="Neha"/>
    <s v="Credit Card"/>
    <s v="SBI"/>
    <s v="Loan EMI"/>
    <n v="80903.960000000006"/>
    <n v="209224.62"/>
    <n v="277455.88"/>
    <n v="17.91"/>
    <n v="396"/>
    <m/>
    <s v="North"/>
    <s v="Mumbai"/>
    <s v="2023-09-29"/>
    <m/>
    <n v="10569.08"/>
    <n v="9317.5400000000009"/>
  </r>
  <r>
    <n v="662"/>
    <s v="Raj"/>
    <s v="Savings"/>
    <s v="HDFC"/>
    <s v="Transfer"/>
    <n v="5914.77"/>
    <n v="333005.95"/>
    <n v="146415.76"/>
    <n v="14.75"/>
    <n v="374"/>
    <m/>
    <s v="Central"/>
    <s v="Mumbai"/>
    <s v="2023-12-30"/>
    <m/>
    <n v="459.8"/>
    <n v="329.78"/>
  </r>
  <r>
    <n v="663"/>
    <s v="Rahul"/>
    <s v="Loan"/>
    <s v="SBI"/>
    <s v="Loan EMI"/>
    <n v="63108.47"/>
    <n v="274398.75"/>
    <n v="171637.85"/>
    <n v="14.6"/>
    <n v="569"/>
    <m/>
    <s v="Central"/>
    <s v="Kolkata"/>
    <s v="2023-08-30"/>
    <m/>
    <n v="3359.24"/>
    <n v="2613.79"/>
  </r>
  <r>
    <n v="664"/>
    <s v="Neha"/>
    <s v="Current"/>
    <s v="Kotak"/>
    <s v="Payment"/>
    <n v="66166.55"/>
    <n v="459145.52"/>
    <n v="141968.71"/>
    <n v="16.22"/>
    <n v="629"/>
    <m/>
    <s v="East"/>
    <s v="Mumbai"/>
    <s v="2023-03-05"/>
    <m/>
    <n v="7373.77"/>
    <n v="5015"/>
  </r>
  <r>
    <n v="665"/>
    <s v="Raj"/>
    <s v="Business"/>
    <s v="Axis"/>
    <s v="Deposit"/>
    <n v="97362.33"/>
    <n v="331780.46999999997"/>
    <n v="39782.14"/>
    <n v="9.0299999999999994"/>
    <n v="872"/>
    <m/>
    <s v="South"/>
    <s v="Mumbai"/>
    <s v="2023-06-08"/>
    <m/>
    <n v="13511.4"/>
    <n v="8952.27"/>
  </r>
  <r>
    <n v="666"/>
    <s v="Arjun"/>
    <s v="Current"/>
    <s v="Axis"/>
    <s v="Deposit"/>
    <n v="20864.61"/>
    <n v="217224.9"/>
    <n v="392532.61"/>
    <n v="15.03"/>
    <n v="833"/>
    <m/>
    <s v="Central"/>
    <s v="Mumbai"/>
    <s v="2023-05-07"/>
    <m/>
    <n v="2259.96"/>
    <n v="1266.54"/>
  </r>
  <r>
    <n v="667"/>
    <s v="Raj"/>
    <s v="Business"/>
    <s v="ICICI"/>
    <s v="Transfer"/>
    <n v="83044.83"/>
    <n v="164416.82999999999"/>
    <n v="385834.75"/>
    <n v="16.98"/>
    <n v="832"/>
    <m/>
    <s v="North"/>
    <s v="Chennai"/>
    <s v="2023-07-31"/>
    <m/>
    <n v="4772"/>
    <n v="3757.95"/>
  </r>
  <r>
    <n v="668"/>
    <s v="Simran"/>
    <s v="Loan"/>
    <s v="SBI"/>
    <s v="Transfer"/>
    <n v="54870.14"/>
    <n v="377369.56"/>
    <n v="480144.63"/>
    <n v="5.97"/>
    <n v="649"/>
    <m/>
    <s v="South"/>
    <s v="Chennai"/>
    <s v="2023-05-10"/>
    <m/>
    <n v="5510.99"/>
    <n v="3647.24"/>
  </r>
  <r>
    <n v="669"/>
    <s v="Priya"/>
    <s v="Loan"/>
    <s v="Axis"/>
    <s v="Deposit"/>
    <n v="70683.839999999997"/>
    <n v="352915.68"/>
    <n v="338639.58"/>
    <n v="11.36"/>
    <n v="895"/>
    <m/>
    <s v="North"/>
    <s v="Delhi"/>
    <s v="2023-03-10"/>
    <m/>
    <n v="6025.03"/>
    <n v="4635.24"/>
  </r>
  <r>
    <n v="670"/>
    <s v="Arjun"/>
    <s v="Loan"/>
    <s v="Axis"/>
    <s v="Withdrawal"/>
    <n v="99870.77"/>
    <n v="124112.29"/>
    <n v="422539.43"/>
    <n v="9.9600000000000009"/>
    <n v="359"/>
    <m/>
    <s v="West"/>
    <s v="Delhi"/>
    <s v="2023-02-05"/>
    <m/>
    <n v="5544.73"/>
    <n v="4452.18"/>
  </r>
  <r>
    <n v="671"/>
    <s v="Arjun"/>
    <s v="Loan"/>
    <s v="Kotak"/>
    <s v="Loan EMI"/>
    <n v="8583.5499999999993"/>
    <n v="6318.07"/>
    <n v="10263.879999999999"/>
    <n v="11.83"/>
    <n v="884"/>
    <m/>
    <s v="West"/>
    <s v="Bangalore"/>
    <s v="2023-01-28"/>
    <m/>
    <n v="620.87"/>
    <n v="435.69"/>
  </r>
  <r>
    <n v="672"/>
    <s v="Arjun"/>
    <s v="Loan"/>
    <s v="SBI"/>
    <s v="Payment"/>
    <n v="2139.04"/>
    <n v="201046.75"/>
    <n v="92478.66"/>
    <n v="17.11"/>
    <n v="843"/>
    <m/>
    <s v="East"/>
    <s v="Kolkata"/>
    <s v="2023-05-30"/>
    <m/>
    <n v="314.08999999999997"/>
    <n v="223.65"/>
  </r>
  <r>
    <n v="673"/>
    <s v="Neha"/>
    <s v="Current"/>
    <s v="Axis"/>
    <s v="Payment"/>
    <n v="79577.899999999994"/>
    <n v="255846.59"/>
    <n v="295546.93"/>
    <n v="8.76"/>
    <n v="503"/>
    <m/>
    <s v="South"/>
    <s v="Chennai"/>
    <s v="2023-02-12"/>
    <m/>
    <n v="10993.93"/>
    <n v="7597.65"/>
  </r>
  <r>
    <n v="674"/>
    <s v="Sneha"/>
    <s v="Credit Card"/>
    <s v="Kotak"/>
    <s v="Withdrawal"/>
    <n v="2946.82"/>
    <n v="37923.67"/>
    <n v="165591.67000000001"/>
    <n v="11.81"/>
    <n v="684"/>
    <m/>
    <s v="West"/>
    <s v="Mumbai"/>
    <s v="2023-09-01"/>
    <m/>
    <n v="299.23"/>
    <n v="155.54"/>
  </r>
  <r>
    <n v="675"/>
    <s v="Raj"/>
    <s v="Credit Card"/>
    <s v="Kotak"/>
    <s v="Payment"/>
    <n v="76429.14"/>
    <n v="36520.76"/>
    <n v="141723.10999999999"/>
    <n v="16.21"/>
    <n v="558"/>
    <m/>
    <s v="Central"/>
    <s v="Mumbai"/>
    <s v="2023-03-30"/>
    <m/>
    <n v="9852.16"/>
    <n v="6677.69"/>
  </r>
  <r>
    <n v="676"/>
    <s v="Priya"/>
    <s v="Savings"/>
    <s v="HDFC"/>
    <s v="Loan EMI"/>
    <n v="7660.37"/>
    <n v="93827.29"/>
    <n v="276849.44"/>
    <n v="13.24"/>
    <n v="516"/>
    <m/>
    <s v="North"/>
    <s v="Chennai"/>
    <s v="2023-03-09"/>
    <m/>
    <n v="938.31"/>
    <n v="756.3"/>
  </r>
  <r>
    <n v="677"/>
    <s v="Sneha"/>
    <s v="Business"/>
    <s v="SBI"/>
    <s v="Transfer"/>
    <n v="79686.679999999993"/>
    <n v="177870.37"/>
    <n v="331937.59000000003"/>
    <n v="13.27"/>
    <n v="856"/>
    <m/>
    <s v="North"/>
    <s v="Delhi"/>
    <s v="2023-08-03"/>
    <m/>
    <n v="5900.32"/>
    <n v="3809.81"/>
  </r>
  <r>
    <n v="678"/>
    <s v="Simran"/>
    <s v="Current"/>
    <s v="ICICI"/>
    <s v="Payment"/>
    <n v="77224.34"/>
    <n v="292892.40999999997"/>
    <n v="151541.53"/>
    <n v="17.72"/>
    <n v="896"/>
    <m/>
    <s v="North"/>
    <s v="Delhi"/>
    <s v="2023-02-06"/>
    <m/>
    <n v="7656.68"/>
    <n v="5523.41"/>
  </r>
  <r>
    <n v="679"/>
    <s v="Arjun"/>
    <s v="Credit Card"/>
    <s v="Axis"/>
    <s v="Transfer"/>
    <n v="89969.43"/>
    <n v="176328.23"/>
    <n v="375327.1"/>
    <n v="10.49"/>
    <n v="685"/>
    <m/>
    <s v="Central"/>
    <s v="Chennai"/>
    <s v="2023-05-15"/>
    <m/>
    <n v="9303.94"/>
    <n v="7617.12"/>
  </r>
  <r>
    <n v="680"/>
    <s v="Karan"/>
    <s v="Credit Card"/>
    <s v="HDFC"/>
    <s v="Deposit"/>
    <n v="27177.55"/>
    <n v="341248.72"/>
    <n v="220038.64"/>
    <n v="8.7100000000000009"/>
    <n v="503"/>
    <m/>
    <s v="East"/>
    <s v="Delhi"/>
    <s v="2023-08-25"/>
    <m/>
    <n v="2202"/>
    <n v="1268.74"/>
  </r>
  <r>
    <n v="681"/>
    <s v="Arjun"/>
    <s v="Business"/>
    <s v="Axis"/>
    <s v="Deposit"/>
    <n v="51088.08"/>
    <n v="468410.67"/>
    <n v="433749.17"/>
    <n v="12.89"/>
    <n v="522"/>
    <m/>
    <s v="South"/>
    <s v="Delhi"/>
    <s v="2023-04-13"/>
    <m/>
    <n v="6951.62"/>
    <n v="5858.31"/>
  </r>
  <r>
    <n v="682"/>
    <s v="Arjun"/>
    <s v="Current"/>
    <s v="Kotak"/>
    <s v="Withdrawal"/>
    <n v="1454.19"/>
    <n v="380682.8"/>
    <n v="225118.96"/>
    <n v="17.309999999999999"/>
    <n v="360"/>
    <m/>
    <s v="Central"/>
    <s v="Mumbai"/>
    <s v="2023-03-13"/>
    <m/>
    <n v="155.56"/>
    <n v="86.61"/>
  </r>
  <r>
    <n v="683"/>
    <s v="Sneha"/>
    <s v="Credit Card"/>
    <s v="ICICI"/>
    <s v="Payment"/>
    <n v="80860.490000000005"/>
    <n v="251093.59"/>
    <n v="181533.24"/>
    <n v="11.1"/>
    <n v="494"/>
    <m/>
    <s v="East"/>
    <s v="Kolkata"/>
    <s v="2023-09-07"/>
    <m/>
    <n v="11512.04"/>
    <n v="6413.93"/>
  </r>
  <r>
    <n v="684"/>
    <s v="Amit"/>
    <s v="Credit Card"/>
    <s v="Axis"/>
    <s v="Payment"/>
    <n v="92506.48"/>
    <n v="350462.86"/>
    <n v="5956.7"/>
    <n v="17.940000000000001"/>
    <n v="887"/>
    <m/>
    <s v="South"/>
    <s v="Chennai"/>
    <s v="2023-02-20"/>
    <m/>
    <n v="10410.209999999999"/>
    <n v="8926.56"/>
  </r>
  <r>
    <n v="685"/>
    <s v="Rahul"/>
    <s v="Current"/>
    <s v="Axis"/>
    <s v="Payment"/>
    <n v="4342.8599999999997"/>
    <n v="250404.8"/>
    <n v="414541.2"/>
    <n v="15.71"/>
    <n v="711"/>
    <m/>
    <s v="South"/>
    <s v="Bangalore"/>
    <s v="2023-08-29"/>
    <m/>
    <n v="336.06"/>
    <n v="201.45"/>
  </r>
  <r>
    <n v="686"/>
    <s v="Karan"/>
    <s v="Business"/>
    <s v="HDFC"/>
    <s v="Loan EMI"/>
    <n v="75058.710000000006"/>
    <n v="460049.19"/>
    <n v="480005.04"/>
    <n v="15.98"/>
    <n v="456"/>
    <m/>
    <s v="North"/>
    <s v="Kolkata"/>
    <s v="2023-07-27"/>
    <m/>
    <n v="4447.74"/>
    <n v="3299.43"/>
  </r>
  <r>
    <n v="687"/>
    <s v="Arjun"/>
    <s v="Business"/>
    <s v="Axis"/>
    <s v="Payment"/>
    <n v="37285.550000000003"/>
    <n v="411606.25"/>
    <n v="66343.09"/>
    <n v="8.52"/>
    <n v="445"/>
    <m/>
    <s v="East"/>
    <s v="Bangalore"/>
    <s v="2023-11-09"/>
    <m/>
    <n v="5334.49"/>
    <n v="4443.63"/>
  </r>
  <r>
    <n v="688"/>
    <s v="Simran"/>
    <s v="Business"/>
    <s v="Axis"/>
    <s v="Loan EMI"/>
    <n v="53270.26"/>
    <n v="20309.22"/>
    <n v="363358.51"/>
    <n v="11.79"/>
    <n v="860"/>
    <m/>
    <s v="South"/>
    <s v="Chennai"/>
    <s v="2023-06-20"/>
    <m/>
    <n v="4892.01"/>
    <n v="3537.65"/>
  </r>
  <r>
    <n v="689"/>
    <s v="Rahul"/>
    <s v="Loan"/>
    <s v="Kotak"/>
    <s v="Deposit"/>
    <n v="34902.42"/>
    <n v="334673.77"/>
    <n v="324657.61"/>
    <n v="6.83"/>
    <n v="307"/>
    <m/>
    <s v="Central"/>
    <s v="Delhi"/>
    <s v="2023-09-07"/>
    <m/>
    <n v="1969.9"/>
    <n v="987.12"/>
  </r>
  <r>
    <n v="690"/>
    <s v="Priya"/>
    <s v="Loan"/>
    <s v="HDFC"/>
    <s v="Deposit"/>
    <n v="53365.98"/>
    <n v="464070.23"/>
    <n v="104652.81"/>
    <n v="5.45"/>
    <n v="896"/>
    <m/>
    <s v="West"/>
    <s v="Bangalore"/>
    <s v="2023-08-10"/>
    <m/>
    <n v="2939.86"/>
    <n v="2041.27"/>
  </r>
  <r>
    <n v="691"/>
    <s v="Raj"/>
    <s v="Savings"/>
    <s v="ICICI"/>
    <s v="Payment"/>
    <n v="27010.75"/>
    <n v="35876.06"/>
    <n v="135417.57"/>
    <n v="8.35"/>
    <n v="651"/>
    <m/>
    <s v="East"/>
    <s v="Mumbai"/>
    <s v="2023-10-24"/>
    <m/>
    <n v="3616.32"/>
    <n v="2129.48"/>
  </r>
  <r>
    <n v="692"/>
    <s v="Rahul"/>
    <s v="Current"/>
    <s v="Kotak"/>
    <s v="Transfer"/>
    <n v="9162.82"/>
    <n v="210573.27"/>
    <n v="122566.26"/>
    <n v="13.71"/>
    <n v="311"/>
    <m/>
    <s v="South"/>
    <s v="Mumbai"/>
    <s v="2023-08-06"/>
    <m/>
    <n v="519.23"/>
    <n v="458.3"/>
  </r>
  <r>
    <n v="693"/>
    <s v="Karan"/>
    <s v="Loan"/>
    <s v="HDFC"/>
    <s v="Withdrawal"/>
    <n v="9385.42"/>
    <n v="477901.99"/>
    <n v="194303.01"/>
    <n v="12.53"/>
    <n v="719"/>
    <m/>
    <s v="East"/>
    <s v="Delhi"/>
    <s v="2023-03-07"/>
    <m/>
    <n v="720.09"/>
    <n v="400.89"/>
  </r>
  <r>
    <n v="694"/>
    <s v="Pooja"/>
    <s v="Business"/>
    <s v="Axis"/>
    <s v="Deposit"/>
    <n v="91010.64"/>
    <n v="317749.62"/>
    <n v="258085.7"/>
    <n v="16.93"/>
    <n v="377"/>
    <m/>
    <s v="East"/>
    <s v="Delhi"/>
    <s v="2023-04-19"/>
    <m/>
    <n v="9684.44"/>
    <n v="7021.66"/>
  </r>
  <r>
    <n v="695"/>
    <s v="Amit"/>
    <s v="Savings"/>
    <s v="ICICI"/>
    <s v="Loan EMI"/>
    <n v="94411.31"/>
    <n v="221767.15"/>
    <n v="13294.37"/>
    <n v="11.19"/>
    <n v="751"/>
    <m/>
    <s v="West"/>
    <s v="Chennai"/>
    <s v="2023-04-24"/>
    <m/>
    <n v="8766.4699999999993"/>
    <n v="6698.51"/>
  </r>
  <r>
    <n v="696"/>
    <s v="Priya"/>
    <s v="Savings"/>
    <s v="SBI"/>
    <s v="Payment"/>
    <n v="43969.8"/>
    <n v="369398.19"/>
    <n v="309658.36"/>
    <n v="13.61"/>
    <n v="664"/>
    <m/>
    <s v="West"/>
    <s v="Kolkata"/>
    <s v="2023-04-25"/>
    <m/>
    <n v="2280.5500000000002"/>
    <n v="1568.41"/>
  </r>
  <r>
    <n v="697"/>
    <s v="Sneha"/>
    <s v="Loan"/>
    <s v="Kotak"/>
    <s v="Withdrawal"/>
    <n v="97487.74"/>
    <n v="498783.52"/>
    <n v="151055.97"/>
    <n v="14.78"/>
    <n v="441"/>
    <m/>
    <s v="West"/>
    <s v="Bangalore"/>
    <s v="2023-05-04"/>
    <m/>
    <n v="10436.799999999999"/>
    <n v="5645.54"/>
  </r>
  <r>
    <n v="698"/>
    <s v="Amit"/>
    <s v="Credit Card"/>
    <s v="HDFC"/>
    <s v="Payment"/>
    <n v="92432.22"/>
    <n v="205670.93"/>
    <n v="166584.26"/>
    <n v="16.77"/>
    <n v="872"/>
    <m/>
    <s v="South"/>
    <s v="Bangalore"/>
    <s v="2023-03-22"/>
    <m/>
    <n v="11923.79"/>
    <n v="9250.8799999999992"/>
  </r>
  <r>
    <n v="699"/>
    <s v="Raj"/>
    <s v="Business"/>
    <s v="Axis"/>
    <s v="Payment"/>
    <n v="26531.56"/>
    <n v="63815.73"/>
    <n v="309148.42"/>
    <n v="14.78"/>
    <n v="657"/>
    <m/>
    <s v="Central"/>
    <s v="Delhi"/>
    <s v="2023-11-10"/>
    <m/>
    <n v="1664.79"/>
    <n v="1341.89"/>
  </r>
  <r>
    <n v="700"/>
    <s v="Amit"/>
    <s v="Savings"/>
    <s v="Kotak"/>
    <s v="Transfer"/>
    <n v="66967.179999999993"/>
    <n v="304539.37"/>
    <n v="298925.2"/>
    <n v="10.99"/>
    <n v="709"/>
    <m/>
    <s v="North"/>
    <s v="Mumbai"/>
    <s v="2023-11-01"/>
    <m/>
    <n v="9101.32"/>
    <n v="6465.85"/>
  </r>
  <r>
    <n v="701"/>
    <s v="Raj"/>
    <s v="Loan"/>
    <s v="Axis"/>
    <s v="Deposit"/>
    <n v="70306.89"/>
    <n v="70643.59"/>
    <n v="365116.8"/>
    <n v="11.15"/>
    <n v="631"/>
    <m/>
    <s v="East"/>
    <s v="Bangalore"/>
    <s v="2023-04-22"/>
    <m/>
    <n v="8515.5499999999993"/>
    <n v="5032.1099999999997"/>
  </r>
  <r>
    <n v="702"/>
    <s v="Arjun"/>
    <s v="Credit Card"/>
    <s v="HDFC"/>
    <s v="Loan EMI"/>
    <n v="71980.759999999995"/>
    <n v="324129.71000000002"/>
    <n v="27318.47"/>
    <n v="5.78"/>
    <n v="607"/>
    <m/>
    <s v="North"/>
    <s v="Chennai"/>
    <s v="2023-01-27"/>
    <m/>
    <n v="9500.6200000000008"/>
    <n v="8182.5"/>
  </r>
  <r>
    <n v="703"/>
    <s v="Priya"/>
    <s v="Credit Card"/>
    <s v="ICICI"/>
    <s v="Withdrawal"/>
    <n v="40110.769999999997"/>
    <n v="115913.77"/>
    <n v="327722.7"/>
    <n v="13.79"/>
    <n v="860"/>
    <m/>
    <s v="East"/>
    <s v="Bangalore"/>
    <s v="2023-06-17"/>
    <m/>
    <n v="5076.01"/>
    <n v="4017.78"/>
  </r>
  <r>
    <n v="704"/>
    <s v="Sneha"/>
    <s v="Loan"/>
    <s v="SBI"/>
    <s v="Payment"/>
    <n v="23942.080000000002"/>
    <n v="458903.47"/>
    <n v="369811.58"/>
    <n v="12.62"/>
    <n v="366"/>
    <m/>
    <s v="West"/>
    <s v="Kolkata"/>
    <s v="2023-07-04"/>
    <m/>
    <n v="3120.86"/>
    <n v="2730.87"/>
  </r>
  <r>
    <n v="705"/>
    <s v="Sneha"/>
    <s v="Loan"/>
    <s v="Kotak"/>
    <s v="Deposit"/>
    <n v="72529.91"/>
    <n v="320075.03000000003"/>
    <n v="130336.17"/>
    <n v="15.31"/>
    <n v="796"/>
    <m/>
    <s v="East"/>
    <s v="Chennai"/>
    <s v="2023-07-14"/>
    <m/>
    <n v="10844.89"/>
    <n v="5592.54"/>
  </r>
  <r>
    <n v="706"/>
    <s v="Simran"/>
    <s v="Current"/>
    <s v="Kotak"/>
    <s v="Payment"/>
    <n v="76206.149999999994"/>
    <n v="311632.84000000003"/>
    <n v="496432.4"/>
    <n v="5.09"/>
    <n v="379"/>
    <m/>
    <s v="East"/>
    <s v="Kolkata"/>
    <s v="2023-01-03"/>
    <m/>
    <n v="9651.5499999999993"/>
    <n v="6591.77"/>
  </r>
  <r>
    <n v="707"/>
    <s v="Arjun"/>
    <s v="Loan"/>
    <s v="ICICI"/>
    <s v="Transfer"/>
    <n v="29445.54"/>
    <n v="397538.46"/>
    <n v="488056.65"/>
    <n v="9.2799999999999994"/>
    <n v="717"/>
    <m/>
    <s v="East"/>
    <s v="Mumbai"/>
    <s v="2023-06-19"/>
    <m/>
    <n v="2790.42"/>
    <n v="2238.5100000000002"/>
  </r>
  <r>
    <n v="708"/>
    <s v="Raj"/>
    <s v="Business"/>
    <s v="Kotak"/>
    <s v="Transfer"/>
    <n v="18932.490000000002"/>
    <n v="77075.320000000007"/>
    <n v="248416.23"/>
    <n v="12.74"/>
    <n v="846"/>
    <m/>
    <s v="West"/>
    <s v="Chennai"/>
    <s v="2023-07-31"/>
    <m/>
    <n v="2357.52"/>
    <n v="1216.01"/>
  </r>
  <r>
    <n v="709"/>
    <s v="Neha"/>
    <s v="Business"/>
    <s v="ICICI"/>
    <s v="Withdrawal"/>
    <n v="69838.17"/>
    <n v="333250.03999999998"/>
    <n v="39769.4"/>
    <n v="12.34"/>
    <n v="797"/>
    <m/>
    <s v="South"/>
    <s v="Mumbai"/>
    <s v="2023-01-17"/>
    <m/>
    <n v="7161.14"/>
    <n v="4810.12"/>
  </r>
  <r>
    <n v="710"/>
    <s v="Arjun"/>
    <s v="Savings"/>
    <s v="ICICI"/>
    <s v="Deposit"/>
    <n v="4363.6899999999996"/>
    <n v="104792.17"/>
    <n v="461512.77"/>
    <n v="6.64"/>
    <n v="727"/>
    <m/>
    <s v="South"/>
    <s v="Mumbai"/>
    <s v="2023-07-18"/>
    <m/>
    <n v="560.09"/>
    <n v="394.37"/>
  </r>
  <r>
    <n v="711"/>
    <s v="Priya"/>
    <s v="Loan"/>
    <s v="Kotak"/>
    <s v="Transfer"/>
    <n v="45856.959999999999"/>
    <n v="355825.23"/>
    <n v="351568.48"/>
    <n v="7.02"/>
    <n v="770"/>
    <m/>
    <s v="South"/>
    <s v="Mumbai"/>
    <s v="2023-07-19"/>
    <m/>
    <n v="4064.99"/>
    <n v="3487.02"/>
  </r>
  <r>
    <n v="712"/>
    <s v="Pooja"/>
    <s v="Current"/>
    <s v="ICICI"/>
    <s v="Payment"/>
    <n v="76633.23"/>
    <n v="209907.98"/>
    <n v="442487.59"/>
    <n v="5.36"/>
    <n v="496"/>
    <m/>
    <s v="East"/>
    <s v="Bangalore"/>
    <s v="2023-10-07"/>
    <m/>
    <n v="7320.57"/>
    <n v="5502.13"/>
  </r>
  <r>
    <n v="713"/>
    <s v="Raj"/>
    <s v="Business"/>
    <s v="HDFC"/>
    <s v="Withdrawal"/>
    <n v="94993.03"/>
    <n v="252136.16"/>
    <n v="355896.55"/>
    <n v="5.55"/>
    <n v="861"/>
    <m/>
    <s v="Central"/>
    <s v="Chennai"/>
    <s v="2023-11-29"/>
    <m/>
    <n v="9921.83"/>
    <n v="6154.51"/>
  </r>
  <r>
    <n v="714"/>
    <s v="Rahul"/>
    <s v="Credit Card"/>
    <s v="Kotak"/>
    <s v="Payment"/>
    <n v="89844.17"/>
    <n v="344360.83"/>
    <n v="373307.81"/>
    <n v="11.1"/>
    <n v="479"/>
    <m/>
    <s v="East"/>
    <s v="Delhi"/>
    <s v="2023-09-05"/>
    <m/>
    <n v="10305.290000000001"/>
    <n v="5462.9"/>
  </r>
  <r>
    <n v="715"/>
    <s v="Simran"/>
    <s v="Current"/>
    <s v="Axis"/>
    <s v="Payment"/>
    <n v="10008.19"/>
    <n v="276982.33"/>
    <n v="185727.59"/>
    <n v="11.44"/>
    <n v="329"/>
    <m/>
    <s v="South"/>
    <s v="Bangalore"/>
    <s v="2023-08-17"/>
    <m/>
    <n v="1202.1199999999999"/>
    <n v="1007.13"/>
  </r>
  <r>
    <n v="716"/>
    <s v="Karan"/>
    <s v="Savings"/>
    <s v="HDFC"/>
    <s v="Loan EMI"/>
    <n v="73436.61"/>
    <n v="87205.49"/>
    <n v="237716.58"/>
    <n v="6.32"/>
    <n v="624"/>
    <m/>
    <s v="North"/>
    <s v="Kolkata"/>
    <s v="2023-08-04"/>
    <m/>
    <n v="5066.41"/>
    <n v="3094.88"/>
  </r>
  <r>
    <n v="717"/>
    <s v="Sneha"/>
    <s v="Savings"/>
    <s v="HDFC"/>
    <s v="Deposit"/>
    <n v="16807.23"/>
    <n v="17187.11"/>
    <n v="493313.95"/>
    <n v="15.53"/>
    <n v="826"/>
    <m/>
    <s v="West"/>
    <s v="Bangalore"/>
    <s v="2023-11-15"/>
    <m/>
    <n v="887.59"/>
    <n v="727.06"/>
  </r>
  <r>
    <n v="718"/>
    <s v="Pooja"/>
    <s v="Current"/>
    <s v="Axis"/>
    <s v="Transfer"/>
    <n v="95962.35"/>
    <n v="490377.93"/>
    <n v="357710.88"/>
    <n v="16.03"/>
    <n v="500"/>
    <m/>
    <s v="East"/>
    <s v="Bangalore"/>
    <s v="2023-02-27"/>
    <m/>
    <n v="5410.19"/>
    <n v="2969.96"/>
  </r>
  <r>
    <n v="719"/>
    <s v="Rahul"/>
    <s v="Current"/>
    <s v="SBI"/>
    <s v="Payment"/>
    <n v="57970.82"/>
    <n v="483305.46"/>
    <n v="359847.02"/>
    <n v="17.649999999999999"/>
    <n v="406"/>
    <m/>
    <s v="Central"/>
    <s v="Delhi"/>
    <s v="2023-03-17"/>
    <m/>
    <n v="6075.86"/>
    <n v="3911.95"/>
  </r>
  <r>
    <n v="720"/>
    <s v="Rahul"/>
    <s v="Savings"/>
    <s v="Axis"/>
    <s v="Payment"/>
    <n v="94914.06"/>
    <n v="254026.5"/>
    <n v="151109.74"/>
    <n v="5.25"/>
    <n v="750"/>
    <m/>
    <s v="South"/>
    <s v="Kolkata"/>
    <s v="2023-01-30"/>
    <m/>
    <n v="12710.86"/>
    <n v="8788.6200000000008"/>
  </r>
  <r>
    <n v="721"/>
    <s v="Sneha"/>
    <s v="Savings"/>
    <s v="Axis"/>
    <s v="Deposit"/>
    <n v="32248.1"/>
    <n v="202663.83"/>
    <n v="466648.67"/>
    <n v="8.06"/>
    <n v="753"/>
    <m/>
    <s v="West"/>
    <s v="Kolkata"/>
    <s v="2023-10-14"/>
    <m/>
    <n v="4712.16"/>
    <n v="2498.13"/>
  </r>
  <r>
    <n v="722"/>
    <s v="Raj"/>
    <s v="Loan"/>
    <s v="Kotak"/>
    <s v="Payment"/>
    <n v="58228.160000000003"/>
    <n v="379754.39"/>
    <n v="224832.89"/>
    <n v="17.97"/>
    <n v="606"/>
    <m/>
    <s v="East"/>
    <s v="Mumbai"/>
    <s v="2023-10-29"/>
    <m/>
    <n v="6931.77"/>
    <n v="5722.77"/>
  </r>
  <r>
    <n v="723"/>
    <s v="Rahul"/>
    <s v="Savings"/>
    <s v="ICICI"/>
    <s v="Deposit"/>
    <n v="98293.71"/>
    <n v="70144.47"/>
    <n v="335835.77"/>
    <n v="6.91"/>
    <n v="667"/>
    <m/>
    <s v="Central"/>
    <s v="Chennai"/>
    <s v="2023-02-03"/>
    <m/>
    <n v="5920.91"/>
    <n v="3852.45"/>
  </r>
  <r>
    <n v="724"/>
    <s v="Amit"/>
    <s v="Savings"/>
    <s v="Kotak"/>
    <s v="Loan EMI"/>
    <n v="11672.77"/>
    <n v="10952.42"/>
    <n v="163266.56"/>
    <n v="10.8"/>
    <n v="379"/>
    <m/>
    <s v="East"/>
    <s v="Delhi"/>
    <s v="2023-01-01"/>
    <m/>
    <n v="894.52"/>
    <n v="456.68"/>
  </r>
  <r>
    <n v="725"/>
    <s v="Rahul"/>
    <s v="Savings"/>
    <s v="SBI"/>
    <s v="Withdrawal"/>
    <n v="36487.25"/>
    <n v="228442.58"/>
    <n v="12501.34"/>
    <n v="11.51"/>
    <n v="756"/>
    <m/>
    <s v="North"/>
    <s v="Kolkata"/>
    <s v="2023-02-27"/>
    <m/>
    <n v="4610.34"/>
    <n v="3274.94"/>
  </r>
  <r>
    <n v="726"/>
    <s v="Sneha"/>
    <s v="Loan"/>
    <s v="Axis"/>
    <s v="Loan EMI"/>
    <n v="79973.899999999994"/>
    <n v="184908.79999999999"/>
    <n v="146081.26"/>
    <n v="10"/>
    <n v="756"/>
    <m/>
    <s v="North"/>
    <s v="Bangalore"/>
    <s v="2023-06-19"/>
    <m/>
    <n v="5676.46"/>
    <n v="4821.17"/>
  </r>
  <r>
    <n v="727"/>
    <s v="Amit"/>
    <s v="Loan"/>
    <s v="Axis"/>
    <s v="Loan EMI"/>
    <n v="9143.31"/>
    <n v="388402.99"/>
    <n v="334142.40999999997"/>
    <n v="9.68"/>
    <n v="623"/>
    <m/>
    <s v="North"/>
    <s v="Delhi"/>
    <s v="2023-04-30"/>
    <m/>
    <n v="1203.52"/>
    <n v="1064.0999999999999"/>
  </r>
  <r>
    <n v="728"/>
    <s v="Pooja"/>
    <s v="Business"/>
    <s v="HDFC"/>
    <s v="Loan EMI"/>
    <n v="56541.09"/>
    <n v="38711.47"/>
    <n v="133014.69"/>
    <n v="11"/>
    <n v="582"/>
    <m/>
    <s v="North"/>
    <s v="Kolkata"/>
    <s v="2023-02-14"/>
    <m/>
    <n v="4034.16"/>
    <n v="2976.39"/>
  </r>
  <r>
    <n v="729"/>
    <s v="Rahul"/>
    <s v="Credit Card"/>
    <s v="HDFC"/>
    <s v="Loan EMI"/>
    <n v="39741.120000000003"/>
    <n v="163712.32000000001"/>
    <n v="271772.57"/>
    <n v="7.61"/>
    <n v="873"/>
    <m/>
    <s v="North"/>
    <s v="Mumbai"/>
    <s v="2023-12-25"/>
    <m/>
    <n v="5065.74"/>
    <n v="3228.27"/>
  </r>
  <r>
    <n v="730"/>
    <s v="Sneha"/>
    <s v="Loan"/>
    <s v="Axis"/>
    <s v="Loan EMI"/>
    <n v="14389.64"/>
    <n v="195991.93"/>
    <n v="293641.87"/>
    <n v="5.7"/>
    <n v="344"/>
    <m/>
    <s v="West"/>
    <s v="Bangalore"/>
    <s v="2023-03-24"/>
    <m/>
    <n v="1303.25"/>
    <n v="1119.0899999999999"/>
  </r>
  <r>
    <n v="731"/>
    <s v="Neha"/>
    <s v="Business"/>
    <s v="HDFC"/>
    <s v="Payment"/>
    <n v="74188.990000000005"/>
    <n v="194562.8"/>
    <n v="250954.44"/>
    <n v="9.18"/>
    <n v="725"/>
    <m/>
    <s v="Central"/>
    <s v="Bangalore"/>
    <s v="2023-12-22"/>
    <m/>
    <n v="5497.53"/>
    <n v="4833.55"/>
  </r>
  <r>
    <n v="732"/>
    <s v="Arjun"/>
    <s v="Business"/>
    <s v="SBI"/>
    <s v="Loan EMI"/>
    <n v="21045.68"/>
    <n v="110994.44"/>
    <n v="400282.91"/>
    <n v="13.83"/>
    <n v="328"/>
    <m/>
    <s v="East"/>
    <s v="Mumbai"/>
    <s v="2023-01-28"/>
    <m/>
    <n v="1125.07"/>
    <n v="962.68"/>
  </r>
  <r>
    <n v="733"/>
    <s v="Karan"/>
    <s v="Business"/>
    <s v="SBI"/>
    <s v="Withdrawal"/>
    <n v="67189.5"/>
    <n v="326210.88"/>
    <n v="465798.43"/>
    <n v="13.91"/>
    <n v="302"/>
    <m/>
    <s v="East"/>
    <s v="Mumbai"/>
    <s v="2023-07-15"/>
    <m/>
    <n v="4382.66"/>
    <n v="3076.46"/>
  </r>
  <r>
    <n v="734"/>
    <s v="Raj"/>
    <s v="Savings"/>
    <s v="ICICI"/>
    <s v="Loan EMI"/>
    <n v="23070.07"/>
    <n v="494137.63"/>
    <n v="25098.2"/>
    <n v="5.98"/>
    <n v="674"/>
    <m/>
    <s v="Central"/>
    <s v="Delhi"/>
    <s v="2023-09-01"/>
    <m/>
    <n v="1620.66"/>
    <n v="956.76"/>
  </r>
  <r>
    <n v="735"/>
    <s v="Sneha"/>
    <s v="Savings"/>
    <s v="ICICI"/>
    <s v="Withdrawal"/>
    <n v="71829.02"/>
    <n v="92160.44"/>
    <n v="467355.39"/>
    <n v="9.91"/>
    <n v="623"/>
    <m/>
    <s v="South"/>
    <s v="Bangalore"/>
    <s v="2023-05-29"/>
    <m/>
    <n v="8934.59"/>
    <n v="6394.52"/>
  </r>
  <r>
    <n v="736"/>
    <s v="Amit"/>
    <s v="Savings"/>
    <s v="Axis"/>
    <s v="Withdrawal"/>
    <n v="41755.69"/>
    <n v="9381.36"/>
    <n v="142664.4"/>
    <n v="17.5"/>
    <n v="354"/>
    <m/>
    <s v="North"/>
    <s v="Bangalore"/>
    <s v="2023-10-01"/>
    <m/>
    <n v="4402.34"/>
    <n v="3895.5"/>
  </r>
  <r>
    <n v="737"/>
    <s v="Rahul"/>
    <s v="Savings"/>
    <s v="Axis"/>
    <s v="Loan EMI"/>
    <n v="47579.51"/>
    <n v="368119.68"/>
    <n v="112443.9"/>
    <n v="10.56"/>
    <n v="610"/>
    <m/>
    <s v="West"/>
    <s v="Delhi"/>
    <s v="2023-12-22"/>
    <m/>
    <n v="4434.46"/>
    <n v="3187.98"/>
  </r>
  <r>
    <n v="738"/>
    <s v="Simran"/>
    <s v="Business"/>
    <s v="ICICI"/>
    <s v="Withdrawal"/>
    <n v="68275.350000000006"/>
    <n v="96934.81"/>
    <n v="347609.61"/>
    <n v="11.55"/>
    <n v="477"/>
    <m/>
    <s v="West"/>
    <s v="Mumbai"/>
    <s v="2023-07-12"/>
    <m/>
    <n v="7083.9"/>
    <n v="4921.2700000000004"/>
  </r>
  <r>
    <n v="739"/>
    <s v="Amit"/>
    <s v="Credit Card"/>
    <s v="SBI"/>
    <s v="Loan EMI"/>
    <n v="83301.320000000007"/>
    <n v="61805.04"/>
    <n v="246358.12"/>
    <n v="8.57"/>
    <n v="436"/>
    <m/>
    <s v="East"/>
    <s v="Delhi"/>
    <s v="2023-09-18"/>
    <m/>
    <n v="7676.71"/>
    <n v="6114.15"/>
  </r>
  <r>
    <n v="740"/>
    <s v="Pooja"/>
    <s v="Credit Card"/>
    <s v="HDFC"/>
    <s v="Withdrawal"/>
    <n v="9317.11"/>
    <n v="484642.68"/>
    <n v="120446.81"/>
    <n v="7.9"/>
    <n v="334"/>
    <m/>
    <s v="South"/>
    <s v="Bangalore"/>
    <s v="2023-02-18"/>
    <m/>
    <n v="1201.8800000000001"/>
    <n v="674.63"/>
  </r>
  <r>
    <n v="741"/>
    <s v="Priya"/>
    <s v="Business"/>
    <s v="SBI"/>
    <s v="Deposit"/>
    <n v="71485.53"/>
    <n v="408711.93"/>
    <n v="120959.03999999999"/>
    <n v="15.74"/>
    <n v="692"/>
    <m/>
    <s v="North"/>
    <s v="Chennai"/>
    <s v="2023-06-05"/>
    <m/>
    <n v="8238.7900000000009"/>
    <n v="6921.72"/>
  </r>
  <r>
    <n v="742"/>
    <s v="Rahul"/>
    <s v="Current"/>
    <s v="HDFC"/>
    <s v="Transfer"/>
    <n v="18028.259999999998"/>
    <n v="423931.1"/>
    <n v="430506.55"/>
    <n v="17.2"/>
    <n v="792"/>
    <m/>
    <s v="Central"/>
    <s v="Bangalore"/>
    <s v="2023-06-07"/>
    <m/>
    <n v="1710.96"/>
    <n v="1323.27"/>
  </r>
  <r>
    <n v="743"/>
    <s v="Raj"/>
    <s v="Current"/>
    <s v="ICICI"/>
    <s v="Payment"/>
    <n v="74394.03"/>
    <n v="8572.5499999999993"/>
    <n v="419966.5"/>
    <n v="12.21"/>
    <n v="899"/>
    <m/>
    <s v="East"/>
    <s v="Kolkata"/>
    <s v="2023-04-30"/>
    <m/>
    <n v="5748.44"/>
    <n v="3201.3"/>
  </r>
  <r>
    <n v="744"/>
    <s v="Amit"/>
    <s v="Current"/>
    <s v="HDFC"/>
    <s v="Payment"/>
    <n v="7676.29"/>
    <n v="189096.19"/>
    <n v="41885.949999999997"/>
    <n v="6.36"/>
    <n v="412"/>
    <m/>
    <s v="North"/>
    <s v="Mumbai"/>
    <s v="2023-07-24"/>
    <m/>
    <n v="575.99"/>
    <n v="376.68"/>
  </r>
  <r>
    <n v="745"/>
    <s v="Priya"/>
    <s v="Business"/>
    <s v="Kotak"/>
    <s v="Payment"/>
    <n v="54438.37"/>
    <n v="437013.56"/>
    <n v="284267.89"/>
    <n v="14.84"/>
    <n v="714"/>
    <m/>
    <s v="North"/>
    <s v="Kolkata"/>
    <s v="2023-04-30"/>
    <m/>
    <n v="6440.27"/>
    <n v="3888.08"/>
  </r>
  <r>
    <n v="746"/>
    <s v="Sneha"/>
    <s v="Business"/>
    <s v="ICICI"/>
    <s v="Loan EMI"/>
    <n v="82605.440000000002"/>
    <n v="112501.58"/>
    <n v="121295.23"/>
    <n v="6.15"/>
    <n v="840"/>
    <m/>
    <s v="Central"/>
    <s v="Kolkata"/>
    <s v="2023-12-16"/>
    <m/>
    <n v="4552.84"/>
    <n v="4006.77"/>
  </r>
  <r>
    <n v="747"/>
    <s v="Arjun"/>
    <s v="Business"/>
    <s v="HDFC"/>
    <s v="Transfer"/>
    <n v="75163.820000000007"/>
    <n v="422938.13"/>
    <n v="5293.27"/>
    <n v="11.21"/>
    <n v="517"/>
    <m/>
    <s v="North"/>
    <s v="Bangalore"/>
    <s v="2023-08-25"/>
    <m/>
    <n v="6181.69"/>
    <n v="4531.67"/>
  </r>
  <r>
    <n v="748"/>
    <s v="Sneha"/>
    <s v="Savings"/>
    <s v="Axis"/>
    <s v="Loan EMI"/>
    <n v="67914.289999999994"/>
    <n v="400907.83"/>
    <n v="359978.65"/>
    <n v="7.81"/>
    <n v="672"/>
    <m/>
    <s v="West"/>
    <s v="Kolkata"/>
    <s v="2023-12-02"/>
    <m/>
    <n v="6717.71"/>
    <n v="5562.84"/>
  </r>
  <r>
    <n v="749"/>
    <s v="Arjun"/>
    <s v="Loan"/>
    <s v="HDFC"/>
    <s v="Payment"/>
    <n v="35498.32"/>
    <n v="477934.81"/>
    <n v="34266.61"/>
    <n v="8.11"/>
    <n v="882"/>
    <m/>
    <s v="East"/>
    <s v="Bangalore"/>
    <s v="2023-11-14"/>
    <m/>
    <n v="4047.18"/>
    <n v="2862.97"/>
  </r>
  <r>
    <n v="750"/>
    <s v="Simran"/>
    <s v="Loan"/>
    <s v="Kotak"/>
    <s v="Deposit"/>
    <n v="74031.88"/>
    <n v="231137.57"/>
    <n v="223442.36"/>
    <n v="7.21"/>
    <n v="662"/>
    <m/>
    <s v="East"/>
    <s v="Chennai"/>
    <s v="2023-12-10"/>
    <m/>
    <n v="3996.44"/>
    <n v="2063.6"/>
  </r>
  <r>
    <n v="751"/>
    <s v="Simran"/>
    <s v="Loan"/>
    <s v="Kotak"/>
    <s v="Transfer"/>
    <n v="43850.25"/>
    <n v="309453.21999999997"/>
    <n v="179175.98"/>
    <n v="17.899999999999999"/>
    <n v="830"/>
    <m/>
    <s v="East"/>
    <s v="Delhi"/>
    <s v="2023-10-09"/>
    <m/>
    <n v="3274.49"/>
    <n v="2479.89"/>
  </r>
  <r>
    <n v="752"/>
    <s v="Rahul"/>
    <s v="Business"/>
    <s v="HDFC"/>
    <s v="Transfer"/>
    <n v="16337.45"/>
    <n v="159393.87"/>
    <n v="206364.23"/>
    <n v="6.54"/>
    <n v="877"/>
    <m/>
    <s v="Central"/>
    <s v="Kolkata"/>
    <s v="2023-07-13"/>
    <m/>
    <n v="1988.23"/>
    <n v="1050.03"/>
  </r>
  <r>
    <n v="753"/>
    <s v="Raj"/>
    <s v="Business"/>
    <s v="Kotak"/>
    <s v="Withdrawal"/>
    <n v="90254.84"/>
    <n v="364721.06"/>
    <n v="280110.18"/>
    <n v="7.08"/>
    <n v="578"/>
    <m/>
    <s v="East"/>
    <s v="Kolkata"/>
    <s v="2023-01-09"/>
    <m/>
    <n v="8912.7099999999991"/>
    <n v="6756.86"/>
  </r>
  <r>
    <n v="754"/>
    <s v="Simran"/>
    <s v="Loan"/>
    <s v="HDFC"/>
    <s v="Deposit"/>
    <n v="58590.16"/>
    <n v="146843.16"/>
    <n v="403325.77"/>
    <n v="5.72"/>
    <n v="859"/>
    <m/>
    <s v="South"/>
    <s v="Delhi"/>
    <s v="2023-05-08"/>
    <m/>
    <n v="5537.81"/>
    <n v="4815.46"/>
  </r>
  <r>
    <n v="755"/>
    <s v="Pooja"/>
    <s v="Current"/>
    <s v="Kotak"/>
    <s v="Deposit"/>
    <n v="1683.39"/>
    <n v="368804.83"/>
    <n v="341728.56"/>
    <n v="11.41"/>
    <n v="647"/>
    <m/>
    <s v="East"/>
    <s v="Delhi"/>
    <s v="2023-09-18"/>
    <m/>
    <n v="248"/>
    <n v="157.59"/>
  </r>
  <r>
    <n v="756"/>
    <s v="Simran"/>
    <s v="Current"/>
    <s v="ICICI"/>
    <s v="Deposit"/>
    <n v="84749.38"/>
    <n v="82732.490000000005"/>
    <n v="36429.06"/>
    <n v="9.15"/>
    <n v="650"/>
    <m/>
    <s v="South"/>
    <s v="Mumbai"/>
    <s v="2023-07-15"/>
    <m/>
    <n v="8913.7099999999991"/>
    <n v="7436.59"/>
  </r>
  <r>
    <n v="757"/>
    <s v="Sneha"/>
    <s v="Credit Card"/>
    <s v="Axis"/>
    <s v="Loan EMI"/>
    <n v="91357.61"/>
    <n v="330427.44"/>
    <n v="33292.720000000001"/>
    <n v="6.55"/>
    <n v="565"/>
    <m/>
    <s v="East"/>
    <s v="Delhi"/>
    <s v="2023-01-14"/>
    <m/>
    <n v="9853.5"/>
    <n v="8859.11"/>
  </r>
  <r>
    <n v="758"/>
    <s v="Amit"/>
    <s v="Current"/>
    <s v="SBI"/>
    <s v="Withdrawal"/>
    <n v="30363.54"/>
    <n v="466932.66"/>
    <n v="155462.82"/>
    <n v="10.41"/>
    <n v="794"/>
    <m/>
    <s v="West"/>
    <s v="Kolkata"/>
    <s v="2023-03-01"/>
    <m/>
    <n v="2932.56"/>
    <n v="1724.3"/>
  </r>
  <r>
    <n v="759"/>
    <s v="Priya"/>
    <s v="Savings"/>
    <s v="Kotak"/>
    <s v="Loan EMI"/>
    <n v="55071.96"/>
    <n v="99500"/>
    <n v="141249.48000000001"/>
    <n v="14.39"/>
    <n v="410"/>
    <m/>
    <s v="South"/>
    <s v="Chennai"/>
    <s v="2023-08-23"/>
    <m/>
    <n v="3614.25"/>
    <n v="2044.04"/>
  </r>
  <r>
    <n v="760"/>
    <s v="Priya"/>
    <s v="Loan"/>
    <s v="HDFC"/>
    <s v="Deposit"/>
    <n v="30593.09"/>
    <n v="360265.82"/>
    <n v="312705.78999999998"/>
    <n v="17.63"/>
    <n v="763"/>
    <m/>
    <s v="Central"/>
    <s v="Chennai"/>
    <s v="2023-12-26"/>
    <m/>
    <n v="2833.57"/>
    <n v="2039.53"/>
  </r>
  <r>
    <n v="761"/>
    <s v="Sneha"/>
    <s v="Business"/>
    <s v="Axis"/>
    <s v="Withdrawal"/>
    <n v="99958.55"/>
    <n v="236537.37"/>
    <n v="75467.539999999994"/>
    <n v="14.63"/>
    <n v="647"/>
    <m/>
    <s v="South"/>
    <s v="Delhi"/>
    <s v="2023-02-15"/>
    <m/>
    <n v="6324.25"/>
    <n v="4491.3500000000004"/>
  </r>
  <r>
    <n v="762"/>
    <s v="Simran"/>
    <s v="Savings"/>
    <s v="ICICI"/>
    <s v="Withdrawal"/>
    <n v="20381.189999999999"/>
    <n v="329972.81"/>
    <n v="22604.83"/>
    <n v="10.89"/>
    <n v="628"/>
    <m/>
    <s v="Central"/>
    <s v="Delhi"/>
    <s v="2023-04-29"/>
    <m/>
    <n v="1083.8499999999999"/>
    <n v="703.73"/>
  </r>
  <r>
    <n v="763"/>
    <s v="Rahul"/>
    <s v="Business"/>
    <s v="SBI"/>
    <s v="Withdrawal"/>
    <n v="86610.13"/>
    <n v="214137.24"/>
    <n v="329388.5"/>
    <n v="12.74"/>
    <n v="517"/>
    <m/>
    <s v="North"/>
    <s v="Mumbai"/>
    <s v="2023-09-05"/>
    <m/>
    <n v="8369.57"/>
    <n v="5793.05"/>
  </r>
  <r>
    <n v="764"/>
    <s v="Sneha"/>
    <s v="Savings"/>
    <s v="HDFC"/>
    <s v="Payment"/>
    <n v="88034.35"/>
    <n v="328771.27"/>
    <n v="16439.73"/>
    <n v="10.99"/>
    <n v="356"/>
    <m/>
    <s v="East"/>
    <s v="Mumbai"/>
    <s v="2023-06-06"/>
    <m/>
    <n v="12861.4"/>
    <n v="7776.73"/>
  </r>
  <r>
    <n v="765"/>
    <s v="Priya"/>
    <s v="Current"/>
    <s v="Kotak"/>
    <s v="Loan EMI"/>
    <n v="17369.189999999999"/>
    <n v="383612.93"/>
    <n v="65912.960000000006"/>
    <n v="14.43"/>
    <n v="825"/>
    <m/>
    <s v="North"/>
    <s v="Mumbai"/>
    <s v="2023-05-10"/>
    <m/>
    <n v="1973.25"/>
    <n v="1279.49"/>
  </r>
  <r>
    <n v="766"/>
    <s v="Simran"/>
    <s v="Credit Card"/>
    <s v="Kotak"/>
    <s v="Deposit"/>
    <n v="17520.72"/>
    <n v="476451.3"/>
    <n v="490753.27"/>
    <n v="17.3"/>
    <n v="676"/>
    <m/>
    <s v="East"/>
    <s v="Mumbai"/>
    <s v="2023-06-02"/>
    <m/>
    <n v="2061.09"/>
    <n v="1476.02"/>
  </r>
  <r>
    <n v="767"/>
    <s v="Rahul"/>
    <s v="Credit Card"/>
    <s v="ICICI"/>
    <s v="Loan EMI"/>
    <n v="13260.82"/>
    <n v="168312.3"/>
    <n v="29123.279999999999"/>
    <n v="16.79"/>
    <n v="819"/>
    <m/>
    <s v="Central"/>
    <s v="Chennai"/>
    <s v="2023-02-15"/>
    <m/>
    <n v="666.03"/>
    <n v="374.92"/>
  </r>
  <r>
    <n v="768"/>
    <s v="Arjun"/>
    <s v="Credit Card"/>
    <s v="Axis"/>
    <s v="Withdrawal"/>
    <n v="97870.38"/>
    <n v="17826.810000000001"/>
    <n v="160530.85999999999"/>
    <n v="7.22"/>
    <n v="584"/>
    <m/>
    <s v="East"/>
    <s v="Delhi"/>
    <s v="2023-03-02"/>
    <m/>
    <n v="14491.18"/>
    <n v="10501.49"/>
  </r>
  <r>
    <n v="769"/>
    <s v="Amit"/>
    <s v="Credit Card"/>
    <s v="ICICI"/>
    <s v="Withdrawal"/>
    <n v="58014.02"/>
    <n v="491827.79"/>
    <n v="386049.21"/>
    <n v="9.2100000000000009"/>
    <n v="396"/>
    <m/>
    <s v="West"/>
    <s v="Bangalore"/>
    <s v="2023-03-02"/>
    <m/>
    <n v="5960.66"/>
    <n v="4496.38"/>
  </r>
  <r>
    <n v="770"/>
    <s v="Priya"/>
    <s v="Savings"/>
    <s v="Axis"/>
    <s v="Withdrawal"/>
    <n v="51171.4"/>
    <n v="345139.7"/>
    <n v="323786.32"/>
    <n v="15.3"/>
    <n v="337"/>
    <m/>
    <s v="West"/>
    <s v="Kolkata"/>
    <s v="2023-07-26"/>
    <m/>
    <n v="4665.9399999999996"/>
    <n v="2348.58"/>
  </r>
  <r>
    <n v="771"/>
    <s v="Arjun"/>
    <s v="Loan"/>
    <s v="Kotak"/>
    <s v="Withdrawal"/>
    <n v="63611.360000000001"/>
    <n v="247732.02"/>
    <n v="437891.26"/>
    <n v="5.79"/>
    <n v="411"/>
    <m/>
    <s v="East"/>
    <s v="Bangalore"/>
    <s v="2023-07-30"/>
    <m/>
    <n v="7126.35"/>
    <n v="6012.21"/>
  </r>
  <r>
    <n v="772"/>
    <s v="Priya"/>
    <s v="Business"/>
    <s v="HDFC"/>
    <s v="Withdrawal"/>
    <n v="68071.34"/>
    <n v="224643.41"/>
    <n v="462662.41"/>
    <n v="11.17"/>
    <n v="464"/>
    <m/>
    <s v="North"/>
    <s v="Delhi"/>
    <s v="2023-12-17"/>
    <m/>
    <n v="5627.5"/>
    <n v="3941.29"/>
  </r>
  <r>
    <n v="773"/>
    <s v="Amit"/>
    <s v="Credit Card"/>
    <s v="Axis"/>
    <s v="Transfer"/>
    <n v="92653.7"/>
    <n v="138422.19"/>
    <n v="125144.28"/>
    <n v="7.08"/>
    <n v="550"/>
    <m/>
    <s v="East"/>
    <s v="Mumbai"/>
    <s v="2023-07-03"/>
    <m/>
    <n v="10440"/>
    <n v="6921.72"/>
  </r>
  <r>
    <n v="774"/>
    <s v="Neha"/>
    <s v="Credit Card"/>
    <s v="Kotak"/>
    <s v="Withdrawal"/>
    <n v="39419.69"/>
    <n v="113389.92"/>
    <n v="41932.660000000003"/>
    <n v="16.25"/>
    <n v="347"/>
    <m/>
    <s v="West"/>
    <s v="Bangalore"/>
    <s v="2023-03-03"/>
    <m/>
    <n v="3821.81"/>
    <n v="2673.14"/>
  </r>
  <r>
    <n v="775"/>
    <s v="Rahul"/>
    <s v="Credit Card"/>
    <s v="Axis"/>
    <s v="Payment"/>
    <n v="49475.1"/>
    <n v="324468.02"/>
    <n v="249765.73"/>
    <n v="7"/>
    <n v="891"/>
    <m/>
    <s v="East"/>
    <s v="Mumbai"/>
    <s v="2023-12-22"/>
    <m/>
    <n v="4722.8500000000004"/>
    <n v="2670.22"/>
  </r>
  <r>
    <n v="776"/>
    <s v="Sneha"/>
    <s v="Business"/>
    <s v="Axis"/>
    <s v="Loan EMI"/>
    <n v="38193.71"/>
    <n v="24126.5"/>
    <n v="230981.84"/>
    <n v="15.52"/>
    <n v="814"/>
    <m/>
    <s v="East"/>
    <s v="Bangalore"/>
    <s v="2023-09-30"/>
    <m/>
    <n v="3493.74"/>
    <n v="2127.36"/>
  </r>
  <r>
    <n v="777"/>
    <s v="Arjun"/>
    <s v="Current"/>
    <s v="HDFC"/>
    <s v="Deposit"/>
    <n v="69861.440000000002"/>
    <n v="152106.14000000001"/>
    <n v="372584.13"/>
    <n v="12.09"/>
    <n v="750"/>
    <m/>
    <s v="East"/>
    <s v="Bangalore"/>
    <s v="2023-10-24"/>
    <m/>
    <n v="6979.08"/>
    <n v="3905.99"/>
  </r>
  <r>
    <n v="778"/>
    <s v="Neha"/>
    <s v="Business"/>
    <s v="SBI"/>
    <s v="Payment"/>
    <n v="41589.81"/>
    <n v="67184.789999999994"/>
    <n v="55545.45"/>
    <n v="10.41"/>
    <n v="667"/>
    <m/>
    <s v="Central"/>
    <s v="Chennai"/>
    <s v="2023-10-05"/>
    <m/>
    <n v="3931.93"/>
    <n v="2204.85"/>
  </r>
  <r>
    <n v="779"/>
    <s v="Neha"/>
    <s v="Business"/>
    <s v="ICICI"/>
    <s v="Transfer"/>
    <n v="58022.44"/>
    <n v="284319.68"/>
    <n v="341869.35"/>
    <n v="14.15"/>
    <n v="694"/>
    <m/>
    <s v="Central"/>
    <s v="Chennai"/>
    <s v="2023-12-22"/>
    <m/>
    <n v="6081.94"/>
    <n v="5414.15"/>
  </r>
  <r>
    <n v="780"/>
    <s v="Sneha"/>
    <s v="Current"/>
    <s v="Kotak"/>
    <s v="Loan EMI"/>
    <n v="61437.45"/>
    <n v="461420.35"/>
    <n v="477665.47"/>
    <n v="17.53"/>
    <n v="559"/>
    <m/>
    <s v="West"/>
    <s v="Kolkata"/>
    <s v="2023-08-01"/>
    <m/>
    <n v="5739.78"/>
    <n v="3784.06"/>
  </r>
  <r>
    <n v="781"/>
    <s v="Arjun"/>
    <s v="Current"/>
    <s v="Axis"/>
    <s v="Transfer"/>
    <n v="16913.48"/>
    <n v="201519.35"/>
    <n v="99497.279999999999"/>
    <n v="9.61"/>
    <n v="744"/>
    <m/>
    <s v="East"/>
    <s v="Kolkata"/>
    <s v="2023-12-26"/>
    <m/>
    <n v="2357.5100000000002"/>
    <n v="2047.12"/>
  </r>
  <r>
    <n v="782"/>
    <s v="Raj"/>
    <s v="Loan"/>
    <s v="SBI"/>
    <s v="Payment"/>
    <n v="2768.56"/>
    <n v="491933.25"/>
    <n v="273399.42"/>
    <n v="15.36"/>
    <n v="840"/>
    <m/>
    <s v="West"/>
    <s v="Delhi"/>
    <s v="2023-11-17"/>
    <m/>
    <n v="394.17"/>
    <n v="303.68"/>
  </r>
  <r>
    <n v="783"/>
    <s v="Amit"/>
    <s v="Savings"/>
    <s v="ICICI"/>
    <s v="Payment"/>
    <n v="47649.03"/>
    <n v="268247.15999999997"/>
    <n v="107876.66"/>
    <n v="14.12"/>
    <n v="893"/>
    <m/>
    <s v="West"/>
    <s v="Chennai"/>
    <s v="2023-08-29"/>
    <m/>
    <n v="6648.48"/>
    <n v="5310.97"/>
  </r>
  <r>
    <n v="784"/>
    <s v="Amit"/>
    <s v="Savings"/>
    <s v="ICICI"/>
    <s v="Transfer"/>
    <n v="80738.649999999994"/>
    <n v="211402.11"/>
    <n v="115063.55"/>
    <n v="11.78"/>
    <n v="346"/>
    <m/>
    <s v="North"/>
    <s v="Delhi"/>
    <s v="2023-12-04"/>
    <m/>
    <n v="9419.7800000000007"/>
    <n v="7810.34"/>
  </r>
  <r>
    <n v="785"/>
    <s v="Pooja"/>
    <s v="Business"/>
    <s v="Axis"/>
    <s v="Transfer"/>
    <n v="73952.289999999994"/>
    <n v="321883.96999999997"/>
    <n v="356592"/>
    <n v="16.190000000000001"/>
    <n v="868"/>
    <m/>
    <s v="South"/>
    <s v="Kolkata"/>
    <s v="2023-01-10"/>
    <m/>
    <n v="8486.7800000000007"/>
    <n v="5990.77"/>
  </r>
  <r>
    <n v="786"/>
    <s v="Priya"/>
    <s v="Current"/>
    <s v="SBI"/>
    <s v="Transfer"/>
    <n v="46227.8"/>
    <n v="302017.64"/>
    <n v="459890.83"/>
    <n v="9.92"/>
    <n v="611"/>
    <m/>
    <s v="East"/>
    <s v="Kolkata"/>
    <s v="2023-10-03"/>
    <m/>
    <n v="3817.1"/>
    <n v="2379.29"/>
  </r>
  <r>
    <n v="787"/>
    <s v="Amit"/>
    <s v="Loan"/>
    <s v="Kotak"/>
    <s v="Transfer"/>
    <n v="9648.31"/>
    <n v="415899"/>
    <n v="485838.52"/>
    <n v="12.16"/>
    <n v="521"/>
    <m/>
    <s v="West"/>
    <s v="Bangalore"/>
    <s v="2023-06-17"/>
    <m/>
    <n v="1116.1400000000001"/>
    <n v="759.86"/>
  </r>
  <r>
    <n v="788"/>
    <s v="Neha"/>
    <s v="Credit Card"/>
    <s v="HDFC"/>
    <s v="Deposit"/>
    <n v="51993.72"/>
    <n v="206237.77"/>
    <n v="480064.57"/>
    <n v="7.95"/>
    <n v="520"/>
    <m/>
    <s v="Central"/>
    <s v="Mumbai"/>
    <s v="2023-01-15"/>
    <m/>
    <n v="4051.65"/>
    <n v="3607.83"/>
  </r>
  <r>
    <n v="789"/>
    <s v="Raj"/>
    <s v="Business"/>
    <s v="Kotak"/>
    <s v="Loan EMI"/>
    <n v="21219.58"/>
    <n v="438365.8"/>
    <n v="56703.99"/>
    <n v="15.11"/>
    <n v="689"/>
    <m/>
    <s v="West"/>
    <s v="Delhi"/>
    <s v="2023-06-25"/>
    <m/>
    <n v="2483.1"/>
    <n v="1725.58"/>
  </r>
  <r>
    <n v="790"/>
    <s v="Rahul"/>
    <s v="Credit Card"/>
    <s v="HDFC"/>
    <s v="Payment"/>
    <n v="20540.509999999998"/>
    <n v="350781.5"/>
    <n v="132236.25"/>
    <n v="9.9"/>
    <n v="636"/>
    <m/>
    <s v="South"/>
    <s v="Bangalore"/>
    <s v="2023-07-11"/>
    <m/>
    <n v="2573.9899999999998"/>
    <n v="1512.22"/>
  </r>
  <r>
    <n v="791"/>
    <s v="Sneha"/>
    <s v="Business"/>
    <s v="ICICI"/>
    <s v="Payment"/>
    <n v="70406.23"/>
    <n v="273849.87"/>
    <n v="173895.86"/>
    <n v="11.53"/>
    <n v="500"/>
    <m/>
    <s v="South"/>
    <s v="Chennai"/>
    <s v="2023-01-06"/>
    <m/>
    <n v="8518.09"/>
    <n v="7136.09"/>
  </r>
  <r>
    <n v="792"/>
    <s v="Pooja"/>
    <s v="Credit Card"/>
    <s v="SBI"/>
    <s v="Withdrawal"/>
    <n v="45395.05"/>
    <n v="398560.68"/>
    <n v="50538.95"/>
    <n v="12.98"/>
    <n v="731"/>
    <m/>
    <s v="East"/>
    <s v="Bangalore"/>
    <s v="2023-03-09"/>
    <m/>
    <n v="5943.76"/>
    <n v="3912.86"/>
  </r>
  <r>
    <n v="793"/>
    <s v="Raj"/>
    <s v="Current"/>
    <s v="HDFC"/>
    <s v="Loan EMI"/>
    <n v="58178.07"/>
    <n v="338414.32"/>
    <n v="361997.82"/>
    <n v="5.35"/>
    <n v="319"/>
    <m/>
    <s v="Central"/>
    <s v="Kolkata"/>
    <s v="2023-03-20"/>
    <m/>
    <n v="6781.18"/>
    <n v="3553.93"/>
  </r>
  <r>
    <n v="794"/>
    <s v="Karan"/>
    <s v="Current"/>
    <s v="Kotak"/>
    <s v="Withdrawal"/>
    <n v="83094.19"/>
    <n v="463684.88"/>
    <n v="418889.38"/>
    <n v="8.1999999999999993"/>
    <n v="645"/>
    <m/>
    <s v="West"/>
    <s v="Mumbai"/>
    <s v="2023-04-14"/>
    <m/>
    <n v="8709.4599999999991"/>
    <n v="5654.74"/>
  </r>
  <r>
    <n v="795"/>
    <s v="Sneha"/>
    <s v="Loan"/>
    <s v="HDFC"/>
    <s v="Withdrawal"/>
    <n v="24346.48"/>
    <n v="119093.24"/>
    <n v="229288.97"/>
    <n v="15"/>
    <n v="369"/>
    <m/>
    <s v="Central"/>
    <s v="Bangalore"/>
    <s v="2023-01-30"/>
    <m/>
    <n v="1682.54"/>
    <n v="1488.68"/>
  </r>
  <r>
    <n v="796"/>
    <s v="Simran"/>
    <s v="Current"/>
    <s v="SBI"/>
    <s v="Deposit"/>
    <n v="62810.18"/>
    <n v="370175.37"/>
    <n v="228644.98"/>
    <n v="17.670000000000002"/>
    <n v="653"/>
    <m/>
    <s v="East"/>
    <s v="Kolkata"/>
    <s v="2023-08-16"/>
    <m/>
    <n v="9275.9599999999991"/>
    <n v="5621.17"/>
  </r>
  <r>
    <n v="797"/>
    <s v="Sneha"/>
    <s v="Business"/>
    <s v="Kotak"/>
    <s v="Deposit"/>
    <n v="14937.8"/>
    <n v="232487.24"/>
    <n v="483181.09"/>
    <n v="17.13"/>
    <n v="444"/>
    <m/>
    <s v="East"/>
    <s v="Delhi"/>
    <s v="2023-11-23"/>
    <m/>
    <n v="2226.7199999999998"/>
    <n v="1438.31"/>
  </r>
  <r>
    <n v="798"/>
    <s v="Simran"/>
    <s v="Credit Card"/>
    <s v="ICICI"/>
    <s v="Loan EMI"/>
    <n v="66644.820000000007"/>
    <n v="284665.36"/>
    <n v="498134.65"/>
    <n v="14.67"/>
    <n v="470"/>
    <m/>
    <s v="West"/>
    <s v="Mumbai"/>
    <s v="2023-06-15"/>
    <m/>
    <n v="4067.89"/>
    <n v="2811.11"/>
  </r>
  <r>
    <n v="799"/>
    <s v="Priya"/>
    <s v="Current"/>
    <s v="Kotak"/>
    <s v="Transfer"/>
    <n v="53869.11"/>
    <n v="254412.86"/>
    <n v="176380.66"/>
    <n v="16.27"/>
    <n v="398"/>
    <m/>
    <s v="North"/>
    <s v="Delhi"/>
    <s v="2023-10-30"/>
    <m/>
    <n v="6175.41"/>
    <n v="3216.5"/>
  </r>
  <r>
    <n v="800"/>
    <s v="Neha"/>
    <s v="Credit Card"/>
    <s v="ICICI"/>
    <s v="Loan EMI"/>
    <n v="89786.94"/>
    <n v="356849.81"/>
    <n v="199489.73"/>
    <n v="9.17"/>
    <n v="883"/>
    <m/>
    <s v="South"/>
    <s v="Mumbai"/>
    <s v="2023-07-14"/>
    <m/>
    <n v="4889.72"/>
    <n v="2699.93"/>
  </r>
  <r>
    <n v="801"/>
    <s v="Priya"/>
    <s v="Savings"/>
    <s v="ICICI"/>
    <s v="Deposit"/>
    <n v="45017.279999999999"/>
    <n v="496313.46"/>
    <n v="42596.67"/>
    <n v="14.8"/>
    <n v="614"/>
    <m/>
    <s v="West"/>
    <s v="Bangalore"/>
    <s v="2023-05-15"/>
    <m/>
    <n v="5336.75"/>
    <n v="3136.43"/>
  </r>
  <r>
    <n v="802"/>
    <s v="Sneha"/>
    <s v="Loan"/>
    <s v="SBI"/>
    <s v="Loan EMI"/>
    <n v="28506.46"/>
    <n v="288053.2"/>
    <n v="388492.26"/>
    <n v="9.1999999999999993"/>
    <n v="597"/>
    <m/>
    <s v="North"/>
    <s v="Delhi"/>
    <s v="2023-01-11"/>
    <m/>
    <n v="3787.16"/>
    <n v="2204.31"/>
  </r>
  <r>
    <n v="803"/>
    <s v="Amit"/>
    <s v="Savings"/>
    <s v="Axis"/>
    <s v="Transfer"/>
    <n v="81690.67"/>
    <n v="369707.29"/>
    <n v="44318.98"/>
    <n v="15.48"/>
    <n v="710"/>
    <m/>
    <s v="South"/>
    <s v="Delhi"/>
    <s v="2023-05-19"/>
    <m/>
    <n v="7625.62"/>
    <n v="6518.77"/>
  </r>
  <r>
    <n v="804"/>
    <s v="Neha"/>
    <s v="Loan"/>
    <s v="Kotak"/>
    <s v="Payment"/>
    <n v="39165.730000000003"/>
    <n v="170721.54"/>
    <n v="366395.28"/>
    <n v="7.69"/>
    <n v="326"/>
    <m/>
    <s v="East"/>
    <s v="Mumbai"/>
    <s v="2023-07-20"/>
    <m/>
    <n v="3185.11"/>
    <n v="1920.86"/>
  </r>
  <r>
    <n v="805"/>
    <s v="Raj"/>
    <s v="Savings"/>
    <s v="Kotak"/>
    <s v="Payment"/>
    <n v="77095.41"/>
    <n v="472899.1"/>
    <n v="398324.62"/>
    <n v="12"/>
    <n v="801"/>
    <m/>
    <s v="Central"/>
    <s v="Bangalore"/>
    <s v="2023-07-02"/>
    <m/>
    <n v="10564.14"/>
    <n v="6329.97"/>
  </r>
  <r>
    <n v="806"/>
    <s v="Sneha"/>
    <s v="Credit Card"/>
    <s v="ICICI"/>
    <s v="Loan EMI"/>
    <n v="75974.55"/>
    <n v="55100.03"/>
    <n v="324401.84000000003"/>
    <n v="10.039999999999999"/>
    <n v="330"/>
    <m/>
    <s v="East"/>
    <s v="Bangalore"/>
    <s v="2023-06-29"/>
    <m/>
    <n v="6651.39"/>
    <n v="5632.21"/>
  </r>
  <r>
    <n v="807"/>
    <s v="Rahul"/>
    <s v="Current"/>
    <s v="ICICI"/>
    <s v="Loan EMI"/>
    <n v="10008.19"/>
    <n v="409440.23"/>
    <n v="126588.3"/>
    <n v="8.4"/>
    <n v="333"/>
    <m/>
    <s v="West"/>
    <s v="Delhi"/>
    <s v="2023-06-09"/>
    <m/>
    <n v="1277.78"/>
    <n v="727.65"/>
  </r>
  <r>
    <n v="808"/>
    <s v="Arjun"/>
    <s v="Loan"/>
    <s v="Kotak"/>
    <s v="Withdrawal"/>
    <n v="12278.85"/>
    <n v="203065.23"/>
    <n v="382056.98"/>
    <n v="14.94"/>
    <n v="853"/>
    <m/>
    <s v="East"/>
    <s v="Kolkata"/>
    <s v="2023-06-03"/>
    <m/>
    <n v="1388.12"/>
    <n v="907.05"/>
  </r>
  <r>
    <n v="809"/>
    <s v="Simran"/>
    <s v="Current"/>
    <s v="Axis"/>
    <s v="Transfer"/>
    <n v="33251.61"/>
    <n v="137551.9"/>
    <n v="20577.52"/>
    <n v="5.89"/>
    <n v="349"/>
    <m/>
    <s v="South"/>
    <s v="Chennai"/>
    <s v="2023-07-11"/>
    <m/>
    <n v="2851.04"/>
    <n v="2032.16"/>
  </r>
  <r>
    <n v="810"/>
    <s v="Rahul"/>
    <s v="Savings"/>
    <s v="HDFC"/>
    <s v="Transfer"/>
    <n v="9697.5"/>
    <n v="128627.41"/>
    <n v="258361.46"/>
    <n v="10.91"/>
    <n v="703"/>
    <m/>
    <s v="North"/>
    <s v="Delhi"/>
    <s v="2023-02-18"/>
    <m/>
    <n v="1446.3"/>
    <n v="742.32"/>
  </r>
  <r>
    <n v="811"/>
    <s v="Pooja"/>
    <s v="Savings"/>
    <s v="Axis"/>
    <s v="Loan EMI"/>
    <n v="2106.7600000000002"/>
    <n v="202273.56"/>
    <n v="6126.38"/>
    <n v="14.27"/>
    <n v="528"/>
    <m/>
    <s v="East"/>
    <s v="Mumbai"/>
    <s v="2023-09-08"/>
    <m/>
    <n v="208.79"/>
    <n v="144.69999999999999"/>
  </r>
  <r>
    <n v="812"/>
    <s v="Sneha"/>
    <s v="Business"/>
    <s v="ICICI"/>
    <s v="Loan EMI"/>
    <n v="78479.86"/>
    <n v="213357.64"/>
    <n v="457117.32"/>
    <n v="7.91"/>
    <n v="536"/>
    <m/>
    <s v="West"/>
    <s v="Bangalore"/>
    <s v="2023-01-18"/>
    <m/>
    <n v="8749.6200000000008"/>
    <n v="4970.0200000000004"/>
  </r>
  <r>
    <n v="813"/>
    <s v="Arjun"/>
    <s v="Credit Card"/>
    <s v="HDFC"/>
    <s v="Transfer"/>
    <n v="89693"/>
    <n v="103517.1"/>
    <n v="151613.94"/>
    <n v="13.82"/>
    <n v="826"/>
    <m/>
    <s v="East"/>
    <s v="Delhi"/>
    <s v="2023-01-04"/>
    <m/>
    <n v="7071.64"/>
    <n v="3552.95"/>
  </r>
  <r>
    <n v="814"/>
    <s v="Amit"/>
    <s v="Loan"/>
    <s v="Kotak"/>
    <s v="Deposit"/>
    <n v="21122.97"/>
    <n v="288665.59999999998"/>
    <n v="118965.97"/>
    <n v="10.220000000000001"/>
    <n v="393"/>
    <m/>
    <s v="Central"/>
    <s v="Kolkata"/>
    <s v="2023-10-13"/>
    <m/>
    <n v="3139.89"/>
    <n v="1883.5"/>
  </r>
  <r>
    <n v="815"/>
    <s v="Simran"/>
    <s v="Savings"/>
    <s v="Kotak"/>
    <s v="Deposit"/>
    <n v="62153.96"/>
    <n v="61004.85"/>
    <n v="114495.54"/>
    <n v="16.71"/>
    <n v="459"/>
    <m/>
    <s v="East"/>
    <s v="Bangalore"/>
    <s v="2023-07-06"/>
    <m/>
    <n v="6774.18"/>
    <n v="4314.5"/>
  </r>
  <r>
    <n v="816"/>
    <s v="Raj"/>
    <s v="Loan"/>
    <s v="Kotak"/>
    <s v="Loan EMI"/>
    <n v="62863.35"/>
    <n v="350059.43"/>
    <n v="38701.71"/>
    <n v="11.9"/>
    <n v="357"/>
    <m/>
    <s v="North"/>
    <s v="Delhi"/>
    <s v="2023-10-16"/>
    <m/>
    <n v="9018.3700000000008"/>
    <n v="5997.07"/>
  </r>
  <r>
    <n v="817"/>
    <s v="Pooja"/>
    <s v="Savings"/>
    <s v="ICICI"/>
    <s v="Deposit"/>
    <n v="50412.09"/>
    <n v="281301.59000000003"/>
    <n v="234647.23"/>
    <n v="15.59"/>
    <n v="376"/>
    <m/>
    <s v="South"/>
    <s v="Chennai"/>
    <s v="2023-07-15"/>
    <m/>
    <n v="7168.11"/>
    <n v="3945.88"/>
  </r>
  <r>
    <n v="818"/>
    <s v="Arjun"/>
    <s v="Business"/>
    <s v="Axis"/>
    <s v="Payment"/>
    <n v="62727.29"/>
    <n v="68086.679999999993"/>
    <n v="126674.77"/>
    <n v="11.26"/>
    <n v="876"/>
    <m/>
    <s v="South"/>
    <s v="Bangalore"/>
    <s v="2023-10-15"/>
    <m/>
    <n v="8962.7099999999991"/>
    <n v="6217.86"/>
  </r>
  <r>
    <n v="819"/>
    <s v="Rahul"/>
    <s v="Loan"/>
    <s v="Kotak"/>
    <s v="Payment"/>
    <n v="70013.289999999994"/>
    <n v="219744.93"/>
    <n v="46901.45"/>
    <n v="13.14"/>
    <n v="801"/>
    <m/>
    <s v="West"/>
    <s v="Kolkata"/>
    <s v="2023-08-12"/>
    <m/>
    <n v="6816.96"/>
    <n v="4602.7700000000004"/>
  </r>
  <r>
    <n v="820"/>
    <s v="Sneha"/>
    <s v="Credit Card"/>
    <s v="Axis"/>
    <s v="Transfer"/>
    <n v="59148.39"/>
    <n v="87052.06"/>
    <n v="1646"/>
    <n v="7.16"/>
    <n v="586"/>
    <m/>
    <s v="East"/>
    <s v="Mumbai"/>
    <s v="2023-07-27"/>
    <m/>
    <n v="8552"/>
    <n v="7277.23"/>
  </r>
  <r>
    <n v="821"/>
    <s v="Amit"/>
    <s v="Loan"/>
    <s v="Axis"/>
    <s v="Payment"/>
    <n v="20220.400000000001"/>
    <n v="60447.69"/>
    <n v="157170.15"/>
    <n v="14.02"/>
    <n v="535"/>
    <m/>
    <s v="South"/>
    <s v="Kolkata"/>
    <s v="2023-04-21"/>
    <m/>
    <n v="2159.59"/>
    <n v="1669.55"/>
  </r>
  <r>
    <n v="822"/>
    <s v="Priya"/>
    <s v="Credit Card"/>
    <s v="Axis"/>
    <s v="Transfer"/>
    <n v="16392.150000000001"/>
    <n v="307966.26"/>
    <n v="194759.43"/>
    <n v="16.940000000000001"/>
    <n v="772"/>
    <m/>
    <s v="East"/>
    <s v="Bangalore"/>
    <s v="2023-05-05"/>
    <m/>
    <n v="1169.31"/>
    <n v="985.49"/>
  </r>
  <r>
    <n v="823"/>
    <s v="Karan"/>
    <s v="Savings"/>
    <s v="HDFC"/>
    <s v="Withdrawal"/>
    <n v="4050.63"/>
    <n v="127854.06"/>
    <n v="165928.67000000001"/>
    <n v="14.26"/>
    <n v="431"/>
    <m/>
    <s v="West"/>
    <s v="Kolkata"/>
    <s v="2023-07-30"/>
    <m/>
    <n v="453.34"/>
    <n v="367.62"/>
  </r>
  <r>
    <n v="824"/>
    <s v="Amit"/>
    <s v="Business"/>
    <s v="ICICI"/>
    <s v="Deposit"/>
    <n v="79767.16"/>
    <n v="223477.25"/>
    <n v="68974.77"/>
    <n v="14.83"/>
    <n v="494"/>
    <m/>
    <s v="North"/>
    <s v="Kolkata"/>
    <s v="2023-09-21"/>
    <m/>
    <n v="6033.34"/>
    <n v="3498.57"/>
  </r>
  <r>
    <n v="825"/>
    <s v="Amit"/>
    <s v="Current"/>
    <s v="HDFC"/>
    <s v="Payment"/>
    <n v="41927.46"/>
    <n v="185685.75"/>
    <n v="488043.49"/>
    <n v="8.0399999999999991"/>
    <n v="696"/>
    <m/>
    <s v="East"/>
    <s v="Delhi"/>
    <s v="2023-09-06"/>
    <m/>
    <n v="5898.23"/>
    <n v="3454.12"/>
  </r>
  <r>
    <n v="826"/>
    <s v="Pooja"/>
    <s v="Current"/>
    <s v="Kotak"/>
    <s v="Withdrawal"/>
    <n v="58602.38"/>
    <n v="81282.789999999994"/>
    <n v="447853.73"/>
    <n v="16.37"/>
    <n v="519"/>
    <m/>
    <s v="South"/>
    <s v="Chennai"/>
    <s v="2023-08-28"/>
    <m/>
    <n v="8777.4599999999991"/>
    <n v="4778.63"/>
  </r>
  <r>
    <n v="827"/>
    <s v="Priya"/>
    <s v="Savings"/>
    <s v="HDFC"/>
    <s v="Deposit"/>
    <n v="14162.88"/>
    <n v="291968.32"/>
    <n v="159253.68"/>
    <n v="16.5"/>
    <n v="547"/>
    <m/>
    <s v="West"/>
    <s v="Chennai"/>
    <s v="2023-11-25"/>
    <m/>
    <n v="1302.55"/>
    <n v="798.23"/>
  </r>
  <r>
    <n v="828"/>
    <s v="Rahul"/>
    <s v="Credit Card"/>
    <s v="Axis"/>
    <s v="Transfer"/>
    <n v="6148.71"/>
    <n v="80381.97"/>
    <n v="237388.64"/>
    <n v="11.21"/>
    <n v="306"/>
    <m/>
    <s v="South"/>
    <s v="Chennai"/>
    <s v="2023-11-25"/>
    <m/>
    <n v="536.04"/>
    <n v="325.55"/>
  </r>
  <r>
    <n v="829"/>
    <s v="Karan"/>
    <s v="Credit Card"/>
    <s v="SBI"/>
    <s v="Withdrawal"/>
    <n v="43558.51"/>
    <n v="403522.25"/>
    <n v="426559.41"/>
    <n v="14.6"/>
    <n v="679"/>
    <m/>
    <s v="East"/>
    <s v="Chennai"/>
    <s v="2023-07-22"/>
    <m/>
    <n v="5143.79"/>
    <n v="3339.82"/>
  </r>
  <r>
    <n v="830"/>
    <s v="Arjun"/>
    <s v="Current"/>
    <s v="Kotak"/>
    <s v="Withdrawal"/>
    <n v="2094.13"/>
    <n v="35784.86"/>
    <n v="16424.310000000001"/>
    <n v="14.58"/>
    <n v="765"/>
    <m/>
    <s v="West"/>
    <s v="Chennai"/>
    <s v="2023-03-28"/>
    <m/>
    <n v="235.63"/>
    <n v="142.38999999999999"/>
  </r>
  <r>
    <n v="831"/>
    <s v="Amit"/>
    <s v="Current"/>
    <s v="Kotak"/>
    <s v="Transfer"/>
    <n v="82665.61"/>
    <n v="196774.24"/>
    <n v="270024.59000000003"/>
    <n v="13.13"/>
    <n v="762"/>
    <m/>
    <s v="East"/>
    <s v="Bangalore"/>
    <s v="2023-11-11"/>
    <m/>
    <n v="7693.74"/>
    <n v="6741.79"/>
  </r>
  <r>
    <n v="832"/>
    <s v="Rahul"/>
    <s v="Savings"/>
    <s v="Axis"/>
    <s v="Payment"/>
    <n v="67579.86"/>
    <n v="429803.02"/>
    <n v="314215.98"/>
    <n v="6.75"/>
    <n v="770"/>
    <m/>
    <s v="East"/>
    <s v="Bangalore"/>
    <s v="2023-03-20"/>
    <m/>
    <n v="6372.9"/>
    <n v="4510.1099999999997"/>
  </r>
  <r>
    <n v="833"/>
    <s v="Pooja"/>
    <s v="Business"/>
    <s v="ICICI"/>
    <s v="Withdrawal"/>
    <n v="42570.79"/>
    <n v="279582.32"/>
    <n v="182405.96"/>
    <n v="6.41"/>
    <n v="600"/>
    <m/>
    <s v="East"/>
    <s v="Chennai"/>
    <s v="2023-01-31"/>
    <m/>
    <n v="5608.52"/>
    <n v="3511.96"/>
  </r>
  <r>
    <n v="834"/>
    <s v="Karan"/>
    <s v="Current"/>
    <s v="Axis"/>
    <s v="Transfer"/>
    <n v="32108.66"/>
    <n v="207255.64"/>
    <n v="341332"/>
    <n v="9.08"/>
    <n v="631"/>
    <m/>
    <s v="East"/>
    <s v="Delhi"/>
    <s v="2023-02-07"/>
    <m/>
    <n v="2772.37"/>
    <n v="2432.41"/>
  </r>
  <r>
    <n v="835"/>
    <s v="Sneha"/>
    <s v="Loan"/>
    <s v="SBI"/>
    <s v="Payment"/>
    <n v="30551.69"/>
    <n v="63683.55"/>
    <n v="237322.32"/>
    <n v="9.67"/>
    <n v="309"/>
    <m/>
    <s v="East"/>
    <s v="Chennai"/>
    <s v="2023-08-02"/>
    <m/>
    <n v="2118.6999999999998"/>
    <n v="1262.22"/>
  </r>
  <r>
    <n v="836"/>
    <s v="Rahul"/>
    <s v="Business"/>
    <s v="SBI"/>
    <s v="Loan EMI"/>
    <n v="12258.01"/>
    <n v="272962.49"/>
    <n v="212982.88"/>
    <n v="15.13"/>
    <n v="650"/>
    <m/>
    <s v="West"/>
    <s v="Bangalore"/>
    <s v="2023-10-16"/>
    <m/>
    <n v="1204.25"/>
    <n v="629.12"/>
  </r>
  <r>
    <n v="837"/>
    <s v="Neha"/>
    <s v="Credit Card"/>
    <s v="Axis"/>
    <s v="Loan EMI"/>
    <n v="10145.77"/>
    <n v="95120.27"/>
    <n v="144775.06"/>
    <n v="16.5"/>
    <n v="876"/>
    <m/>
    <s v="East"/>
    <s v="Mumbai"/>
    <s v="2023-11-14"/>
    <m/>
    <n v="854.78"/>
    <n v="662.15"/>
  </r>
  <r>
    <n v="838"/>
    <s v="Neha"/>
    <s v="Credit Card"/>
    <s v="Axis"/>
    <s v="Transfer"/>
    <n v="87475.61"/>
    <n v="223094.58"/>
    <n v="166107.35999999999"/>
    <n v="5.66"/>
    <n v="846"/>
    <m/>
    <s v="North"/>
    <s v="Kolkata"/>
    <s v="2023-12-07"/>
    <m/>
    <n v="6340.18"/>
    <n v="5176.84"/>
  </r>
  <r>
    <n v="839"/>
    <s v="Amit"/>
    <s v="Loan"/>
    <s v="Axis"/>
    <s v="Withdrawal"/>
    <n v="8516.98"/>
    <n v="248548.07"/>
    <n v="241578.65"/>
    <n v="12.91"/>
    <n v="857"/>
    <m/>
    <s v="North"/>
    <s v="Kolkata"/>
    <s v="2023-05-13"/>
    <m/>
    <n v="872.34"/>
    <n v="712.15"/>
  </r>
  <r>
    <n v="840"/>
    <s v="Raj"/>
    <s v="Current"/>
    <s v="ICICI"/>
    <s v="Transfer"/>
    <n v="32262.47"/>
    <n v="53632.95"/>
    <n v="414869.22"/>
    <n v="8.5500000000000007"/>
    <n v="676"/>
    <m/>
    <s v="West"/>
    <s v="Mumbai"/>
    <s v="2023-10-19"/>
    <m/>
    <n v="1679.87"/>
    <n v="1089.71"/>
  </r>
  <r>
    <n v="841"/>
    <s v="Karan"/>
    <s v="Savings"/>
    <s v="Kotak"/>
    <s v="Payment"/>
    <n v="27514.799999999999"/>
    <n v="396931.93"/>
    <n v="105073.79"/>
    <n v="16.97"/>
    <n v="309"/>
    <m/>
    <s v="West"/>
    <s v="Kolkata"/>
    <s v="2023-11-03"/>
    <m/>
    <n v="1851.32"/>
    <n v="1014.43"/>
  </r>
  <r>
    <n v="842"/>
    <s v="Amit"/>
    <s v="Credit Card"/>
    <s v="SBI"/>
    <s v="Loan EMI"/>
    <n v="61755.23"/>
    <n v="320132.32"/>
    <n v="469680.84"/>
    <n v="7.7"/>
    <n v="403"/>
    <m/>
    <s v="East"/>
    <s v="Mumbai"/>
    <s v="2023-05-21"/>
    <m/>
    <n v="3908.72"/>
    <n v="3149.26"/>
  </r>
  <r>
    <n v="843"/>
    <s v="Arjun"/>
    <s v="Loan"/>
    <s v="HDFC"/>
    <s v="Loan EMI"/>
    <n v="96205.67"/>
    <n v="397623.86"/>
    <n v="390339.38"/>
    <n v="17.18"/>
    <n v="456"/>
    <m/>
    <s v="Central"/>
    <s v="Delhi"/>
    <s v="2023-08-28"/>
    <m/>
    <n v="8915.9500000000007"/>
    <n v="5250.45"/>
  </r>
  <r>
    <n v="844"/>
    <s v="Priya"/>
    <s v="Credit Card"/>
    <s v="HDFC"/>
    <s v="Deposit"/>
    <n v="83882.05"/>
    <n v="40717.67"/>
    <n v="189795.09"/>
    <n v="6.02"/>
    <n v="524"/>
    <m/>
    <s v="East"/>
    <s v="Mumbai"/>
    <s v="2023-09-19"/>
    <m/>
    <n v="9285.52"/>
    <n v="6386.56"/>
  </r>
  <r>
    <n v="845"/>
    <s v="Raj"/>
    <s v="Business"/>
    <s v="SBI"/>
    <s v="Withdrawal"/>
    <n v="75223.22"/>
    <n v="400009.85"/>
    <n v="18952.650000000001"/>
    <n v="10.94"/>
    <n v="522"/>
    <m/>
    <s v="Central"/>
    <s v="Kolkata"/>
    <s v="2023-04-21"/>
    <m/>
    <n v="8045.72"/>
    <n v="5137.28"/>
  </r>
  <r>
    <n v="846"/>
    <s v="Arjun"/>
    <s v="Credit Card"/>
    <s v="ICICI"/>
    <s v="Withdrawal"/>
    <n v="67221.350000000006"/>
    <n v="182587.23"/>
    <n v="189856.22"/>
    <n v="16.010000000000002"/>
    <n v="382"/>
    <m/>
    <s v="Central"/>
    <s v="Kolkata"/>
    <s v="2023-03-11"/>
    <m/>
    <n v="4660.24"/>
    <n v="2603.46"/>
  </r>
  <r>
    <n v="847"/>
    <s v="Priya"/>
    <s v="Loan"/>
    <s v="Kotak"/>
    <s v="Loan EMI"/>
    <n v="61424.6"/>
    <n v="492261.66"/>
    <n v="114503.29"/>
    <n v="10.99"/>
    <n v="799"/>
    <m/>
    <s v="North"/>
    <s v="Delhi"/>
    <s v="2023-02-05"/>
    <m/>
    <n v="7199"/>
    <n v="4285.46"/>
  </r>
  <r>
    <n v="848"/>
    <s v="Karan"/>
    <s v="Credit Card"/>
    <s v="ICICI"/>
    <s v="Withdrawal"/>
    <n v="83433.69"/>
    <n v="80719.22"/>
    <n v="166874.09"/>
    <n v="10.44"/>
    <n v="444"/>
    <m/>
    <s v="North"/>
    <s v="Mumbai"/>
    <s v="2023-09-18"/>
    <m/>
    <n v="7845.36"/>
    <n v="5562.72"/>
  </r>
  <r>
    <n v="849"/>
    <s v="Amit"/>
    <s v="Credit Card"/>
    <s v="Axis"/>
    <s v="Deposit"/>
    <n v="3859.12"/>
    <n v="146242.25"/>
    <n v="388586.63"/>
    <n v="12.67"/>
    <n v="412"/>
    <m/>
    <s v="Central"/>
    <s v="Kolkata"/>
    <s v="2023-07-11"/>
    <m/>
    <n v="523"/>
    <n v="268.58999999999997"/>
  </r>
  <r>
    <n v="850"/>
    <s v="Rahul"/>
    <s v="Loan"/>
    <s v="Kotak"/>
    <s v="Withdrawal"/>
    <n v="93464.6"/>
    <n v="194946.8"/>
    <n v="223129.02"/>
    <n v="9.81"/>
    <n v="782"/>
    <m/>
    <s v="South"/>
    <s v="Mumbai"/>
    <s v="2023-12-13"/>
    <m/>
    <n v="11866.97"/>
    <n v="6635.51"/>
  </r>
  <r>
    <n v="851"/>
    <s v="Pooja"/>
    <s v="Credit Card"/>
    <s v="SBI"/>
    <s v="Transfer"/>
    <n v="59863.07"/>
    <n v="267591.26"/>
    <n v="434093.8"/>
    <n v="11.45"/>
    <n v="738"/>
    <m/>
    <s v="West"/>
    <s v="Chennai"/>
    <s v="2023-08-02"/>
    <m/>
    <n v="5336.86"/>
    <n v="2826.1"/>
  </r>
  <r>
    <n v="852"/>
    <s v="Rahul"/>
    <s v="Business"/>
    <s v="ICICI"/>
    <s v="Deposit"/>
    <n v="34545.78"/>
    <n v="450572.31"/>
    <n v="328319.05"/>
    <n v="12.08"/>
    <n v="453"/>
    <m/>
    <s v="North"/>
    <s v="Chennai"/>
    <s v="2023-07-11"/>
    <m/>
    <n v="2270.4899999999998"/>
    <n v="1366.24"/>
  </r>
  <r>
    <n v="853"/>
    <s v="Neha"/>
    <s v="Credit Card"/>
    <s v="SBI"/>
    <s v="Withdrawal"/>
    <n v="72992.649999999994"/>
    <n v="296801.34000000003"/>
    <n v="212972.98"/>
    <n v="10.43"/>
    <n v="325"/>
    <m/>
    <s v="East"/>
    <s v="Bangalore"/>
    <s v="2023-05-25"/>
    <m/>
    <n v="4561.09"/>
    <n v="3673.98"/>
  </r>
  <r>
    <n v="854"/>
    <s v="Sneha"/>
    <s v="Credit Card"/>
    <s v="Axis"/>
    <s v="Payment"/>
    <n v="28255.279999999999"/>
    <n v="104065.15"/>
    <n v="223223.35"/>
    <n v="16.87"/>
    <n v="417"/>
    <m/>
    <s v="East"/>
    <s v="Chennai"/>
    <s v="2023-02-25"/>
    <m/>
    <n v="1548.74"/>
    <n v="1181.0899999999999"/>
  </r>
  <r>
    <n v="855"/>
    <s v="Raj"/>
    <s v="Business"/>
    <s v="Axis"/>
    <s v="Deposit"/>
    <n v="80838.59"/>
    <n v="339804.71"/>
    <n v="229572.08"/>
    <n v="11.08"/>
    <n v="594"/>
    <m/>
    <s v="North"/>
    <s v="Mumbai"/>
    <s v="2023-11-14"/>
    <m/>
    <n v="4461.2299999999996"/>
    <n v="2428.23"/>
  </r>
  <r>
    <n v="856"/>
    <s v="Karan"/>
    <s v="Credit Card"/>
    <s v="Axis"/>
    <s v="Payment"/>
    <n v="38626.76"/>
    <n v="39281.620000000003"/>
    <n v="261803.24"/>
    <n v="17.850000000000001"/>
    <n v="757"/>
    <m/>
    <s v="West"/>
    <s v="Kolkata"/>
    <s v="2023-04-03"/>
    <m/>
    <n v="2142.5700000000002"/>
    <n v="1664.24"/>
  </r>
  <r>
    <n v="857"/>
    <s v="Rahul"/>
    <s v="Credit Card"/>
    <s v="Axis"/>
    <s v="Transfer"/>
    <n v="27214.91"/>
    <n v="132461.49"/>
    <n v="44618.99"/>
    <n v="15.54"/>
    <n v="614"/>
    <m/>
    <s v="Central"/>
    <s v="Kolkata"/>
    <s v="2023-07-27"/>
    <m/>
    <n v="2120.7199999999998"/>
    <n v="1247.6099999999999"/>
  </r>
  <r>
    <n v="858"/>
    <s v="Amit"/>
    <s v="Business"/>
    <s v="HDFC"/>
    <s v="Loan EMI"/>
    <n v="54311.82"/>
    <n v="37641.33"/>
    <n v="290595.21999999997"/>
    <n v="8.4700000000000006"/>
    <n v="589"/>
    <m/>
    <s v="West"/>
    <s v="Bangalore"/>
    <s v="2023-05-15"/>
    <m/>
    <n v="2771.63"/>
    <n v="1987.52"/>
  </r>
  <r>
    <n v="859"/>
    <s v="Rahul"/>
    <s v="Credit Card"/>
    <s v="Kotak"/>
    <s v="Loan EMI"/>
    <n v="48521.48"/>
    <n v="357301.26"/>
    <n v="348900.34"/>
    <n v="8.3699999999999992"/>
    <n v="434"/>
    <m/>
    <s v="North"/>
    <s v="Delhi"/>
    <s v="2023-04-25"/>
    <m/>
    <n v="6080.26"/>
    <n v="3548.36"/>
  </r>
  <r>
    <n v="860"/>
    <s v="Raj"/>
    <s v="Credit Card"/>
    <s v="HDFC"/>
    <s v="Withdrawal"/>
    <n v="47522.98"/>
    <n v="238873.24"/>
    <n v="109350.46"/>
    <n v="17.260000000000002"/>
    <n v="635"/>
    <m/>
    <s v="Central"/>
    <s v="Chennai"/>
    <s v="2023-09-09"/>
    <m/>
    <n v="6917.26"/>
    <n v="5102.05"/>
  </r>
  <r>
    <n v="861"/>
    <s v="Sneha"/>
    <s v="Loan"/>
    <s v="SBI"/>
    <s v="Withdrawal"/>
    <n v="27879.200000000001"/>
    <n v="459023.34"/>
    <n v="292755.15999999997"/>
    <n v="16.63"/>
    <n v="866"/>
    <m/>
    <s v="East"/>
    <s v="Chennai"/>
    <s v="2023-03-14"/>
    <m/>
    <n v="2772.69"/>
    <n v="1724.87"/>
  </r>
  <r>
    <n v="862"/>
    <s v="Amit"/>
    <s v="Business"/>
    <s v="Kotak"/>
    <s v="Deposit"/>
    <n v="8338.94"/>
    <n v="63343.43"/>
    <n v="144707.53"/>
    <n v="13.98"/>
    <n v="650"/>
    <m/>
    <s v="North"/>
    <s v="Delhi"/>
    <s v="2023-01-27"/>
    <m/>
    <n v="1147.5899999999999"/>
    <n v="819.29"/>
  </r>
  <r>
    <n v="863"/>
    <s v="Neha"/>
    <s v="Current"/>
    <s v="ICICI"/>
    <s v="Loan EMI"/>
    <n v="32424.22"/>
    <n v="258137.13"/>
    <n v="252330.4"/>
    <n v="10.33"/>
    <n v="602"/>
    <m/>
    <s v="West"/>
    <s v="Chennai"/>
    <s v="2023-06-05"/>
    <m/>
    <n v="1997.4"/>
    <n v="1123.6300000000001"/>
  </r>
  <r>
    <n v="864"/>
    <s v="Rahul"/>
    <s v="Credit Card"/>
    <s v="HDFC"/>
    <s v="Loan EMI"/>
    <n v="57413.55"/>
    <n v="204859.55"/>
    <n v="321928.17"/>
    <n v="12.16"/>
    <n v="742"/>
    <m/>
    <s v="North"/>
    <s v="Chennai"/>
    <s v="2023-09-24"/>
    <m/>
    <n v="5349.56"/>
    <n v="4342.4799999999996"/>
  </r>
  <r>
    <n v="865"/>
    <s v="Rahul"/>
    <s v="Savings"/>
    <s v="HDFC"/>
    <s v="Deposit"/>
    <n v="35176.28"/>
    <n v="107723.2"/>
    <n v="480488.27"/>
    <n v="7.26"/>
    <n v="740"/>
    <m/>
    <s v="East"/>
    <s v="Mumbai"/>
    <s v="2023-01-20"/>
    <m/>
    <n v="2024.54"/>
    <n v="1723.33"/>
  </r>
  <r>
    <n v="866"/>
    <s v="Arjun"/>
    <s v="Savings"/>
    <s v="HDFC"/>
    <s v="Transfer"/>
    <n v="79604.850000000006"/>
    <n v="40305.47"/>
    <n v="237220.44"/>
    <n v="5.67"/>
    <n v="318"/>
    <m/>
    <s v="Central"/>
    <s v="Mumbai"/>
    <s v="2023-12-21"/>
    <m/>
    <n v="5255.07"/>
    <n v="3243.57"/>
  </r>
  <r>
    <n v="867"/>
    <s v="Karan"/>
    <s v="Current"/>
    <s v="ICICI"/>
    <s v="Loan EMI"/>
    <n v="24494.38"/>
    <n v="255483.53"/>
    <n v="201519.46"/>
    <n v="10.52"/>
    <n v="843"/>
    <m/>
    <s v="South"/>
    <s v="Bangalore"/>
    <s v="2023-11-19"/>
    <m/>
    <n v="3662.34"/>
    <n v="1929.91"/>
  </r>
  <r>
    <n v="868"/>
    <s v="Amit"/>
    <s v="Credit Card"/>
    <s v="SBI"/>
    <s v="Payment"/>
    <n v="96224.84"/>
    <n v="119062.36"/>
    <n v="3637.32"/>
    <n v="10.65"/>
    <n v="757"/>
    <m/>
    <s v="West"/>
    <s v="Bangalore"/>
    <s v="2023-10-27"/>
    <m/>
    <n v="9404.2099999999991"/>
    <n v="8000.54"/>
  </r>
  <r>
    <n v="869"/>
    <s v="Rahul"/>
    <s v="Current"/>
    <s v="Kotak"/>
    <s v="Deposit"/>
    <n v="79015.78"/>
    <n v="112755.94"/>
    <n v="438407.38"/>
    <n v="13.89"/>
    <n v="438"/>
    <m/>
    <s v="East"/>
    <s v="Kolkata"/>
    <s v="2023-02-21"/>
    <m/>
    <n v="9861.2900000000009"/>
    <n v="5704.08"/>
  </r>
  <r>
    <n v="870"/>
    <s v="Simran"/>
    <s v="Credit Card"/>
    <s v="Axis"/>
    <s v="Withdrawal"/>
    <n v="49119.360000000001"/>
    <n v="482528.67"/>
    <n v="83158.600000000006"/>
    <n v="15.89"/>
    <n v="811"/>
    <m/>
    <s v="Central"/>
    <s v="Chennai"/>
    <s v="2023-02-04"/>
    <m/>
    <n v="6631.96"/>
    <n v="3391.29"/>
  </r>
  <r>
    <n v="871"/>
    <s v="Amit"/>
    <s v="Current"/>
    <s v="ICICI"/>
    <s v="Payment"/>
    <n v="8867.23"/>
    <n v="45925.27"/>
    <n v="471365.88"/>
    <n v="12.41"/>
    <n v="749"/>
    <m/>
    <s v="East"/>
    <s v="Mumbai"/>
    <s v="2023-08-26"/>
    <m/>
    <n v="1216.33"/>
    <n v="1020.27"/>
  </r>
  <r>
    <n v="872"/>
    <s v="Raj"/>
    <s v="Savings"/>
    <s v="Axis"/>
    <s v="Loan EMI"/>
    <n v="41430.9"/>
    <n v="43618.82"/>
    <n v="346028.93"/>
    <n v="12.66"/>
    <n v="383"/>
    <m/>
    <s v="West"/>
    <s v="Mumbai"/>
    <s v="2023-10-22"/>
    <m/>
    <n v="3061.17"/>
    <n v="1638.48"/>
  </r>
  <r>
    <n v="873"/>
    <s v="Sneha"/>
    <s v="Savings"/>
    <s v="Kotak"/>
    <s v="Transfer"/>
    <n v="2429.2199999999998"/>
    <n v="270757.15999999997"/>
    <n v="424382"/>
    <n v="8.06"/>
    <n v="402"/>
    <m/>
    <s v="Central"/>
    <s v="Mumbai"/>
    <s v="2023-10-27"/>
    <m/>
    <n v="129.4"/>
    <n v="67.13"/>
  </r>
  <r>
    <n v="874"/>
    <s v="Priya"/>
    <s v="Loan"/>
    <s v="ICICI"/>
    <s v="Withdrawal"/>
    <n v="85600.56"/>
    <n v="439977.99"/>
    <n v="454065.07"/>
    <n v="5.67"/>
    <n v="475"/>
    <m/>
    <s v="West"/>
    <s v="Bangalore"/>
    <s v="2023-01-05"/>
    <m/>
    <n v="12312.38"/>
    <n v="6997.36"/>
  </r>
  <r>
    <n v="875"/>
    <s v="Simran"/>
    <s v="Current"/>
    <s v="HDFC"/>
    <s v="Withdrawal"/>
    <n v="67452.78"/>
    <n v="389544.3"/>
    <n v="457708.98"/>
    <n v="11.88"/>
    <n v="698"/>
    <m/>
    <s v="East"/>
    <s v="Bangalore"/>
    <s v="2023-04-24"/>
    <m/>
    <n v="8216.44"/>
    <n v="5491.97"/>
  </r>
  <r>
    <n v="876"/>
    <s v="Simran"/>
    <s v="Business"/>
    <s v="Axis"/>
    <s v="Deposit"/>
    <n v="79037.11"/>
    <n v="263303.83"/>
    <n v="443674.6"/>
    <n v="7.3"/>
    <n v="364"/>
    <m/>
    <s v="West"/>
    <s v="Chennai"/>
    <s v="2023-04-27"/>
    <m/>
    <n v="8195.1200000000008"/>
    <n v="6133.89"/>
  </r>
  <r>
    <n v="877"/>
    <s v="Karan"/>
    <s v="Business"/>
    <s v="Kotak"/>
    <s v="Loan EMI"/>
    <n v="83977.09"/>
    <n v="483761.43"/>
    <n v="358078.49"/>
    <n v="14.26"/>
    <n v="660"/>
    <m/>
    <s v="North"/>
    <s v="Bangalore"/>
    <s v="2023-04-30"/>
    <m/>
    <n v="7523.07"/>
    <n v="4444.66"/>
  </r>
  <r>
    <n v="878"/>
    <s v="Arjun"/>
    <s v="Current"/>
    <s v="Kotak"/>
    <s v="Transfer"/>
    <n v="16248.31"/>
    <n v="114184.08"/>
    <n v="21899.29"/>
    <n v="13.82"/>
    <n v="869"/>
    <m/>
    <s v="East"/>
    <s v="Mumbai"/>
    <s v="2023-09-06"/>
    <m/>
    <n v="2346.98"/>
    <n v="1414.54"/>
  </r>
  <r>
    <n v="879"/>
    <s v="Amit"/>
    <s v="Loan"/>
    <s v="HDFC"/>
    <s v="Loan EMI"/>
    <n v="60869.88"/>
    <n v="340247.83"/>
    <n v="451750.29"/>
    <n v="7.65"/>
    <n v="684"/>
    <m/>
    <s v="South"/>
    <s v="Kolkata"/>
    <s v="2023-04-13"/>
    <m/>
    <n v="5790.97"/>
    <n v="4362.3500000000004"/>
  </r>
  <r>
    <n v="880"/>
    <s v="Rahul"/>
    <s v="Loan"/>
    <s v="HDFC"/>
    <s v="Withdrawal"/>
    <n v="48150"/>
    <n v="325087.56"/>
    <n v="354405.54"/>
    <n v="15.12"/>
    <n v="684"/>
    <m/>
    <s v="North"/>
    <s v="Delhi"/>
    <s v="2023-05-22"/>
    <m/>
    <n v="3094.94"/>
    <n v="2376.64"/>
  </r>
  <r>
    <n v="881"/>
    <s v="Amit"/>
    <s v="Current"/>
    <s v="Axis"/>
    <s v="Deposit"/>
    <n v="76767.509999999995"/>
    <n v="132386.21"/>
    <n v="172917.55"/>
    <n v="16.57"/>
    <n v="819"/>
    <m/>
    <s v="West"/>
    <s v="Bangalore"/>
    <s v="2023-09-29"/>
    <m/>
    <n v="6108.3"/>
    <n v="5240.12"/>
  </r>
  <r>
    <n v="882"/>
    <s v="Sneha"/>
    <s v="Business"/>
    <s v="SBI"/>
    <s v="Deposit"/>
    <n v="99505.97"/>
    <n v="420798.01"/>
    <n v="378823.33"/>
    <n v="13.76"/>
    <n v="353"/>
    <m/>
    <s v="South"/>
    <s v="Chennai"/>
    <s v="2023-09-02"/>
    <m/>
    <n v="8389.23"/>
    <n v="4850.3500000000004"/>
  </r>
  <r>
    <n v="883"/>
    <s v="Simran"/>
    <s v="Savings"/>
    <s v="Kotak"/>
    <s v="Payment"/>
    <n v="34367.03"/>
    <n v="350431.14"/>
    <n v="127237.07"/>
    <n v="17.96"/>
    <n v="709"/>
    <m/>
    <s v="East"/>
    <s v="Mumbai"/>
    <s v="2023-09-15"/>
    <m/>
    <n v="2442.98"/>
    <n v="1692.13"/>
  </r>
  <r>
    <n v="884"/>
    <s v="Priya"/>
    <s v="Savings"/>
    <s v="Axis"/>
    <s v="Payment"/>
    <n v="21520.66"/>
    <n v="7807.2"/>
    <n v="117663.45"/>
    <n v="17.190000000000001"/>
    <n v="360"/>
    <m/>
    <s v="North"/>
    <s v="Mumbai"/>
    <s v="2023-02-18"/>
    <m/>
    <n v="3083.15"/>
    <n v="2225.71"/>
  </r>
  <r>
    <n v="885"/>
    <s v="Simran"/>
    <s v="Credit Card"/>
    <s v="SBI"/>
    <s v="Deposit"/>
    <n v="30180.82"/>
    <n v="129834.22"/>
    <n v="402037.69"/>
    <n v="11.11"/>
    <n v="548"/>
    <m/>
    <s v="East"/>
    <s v="Kolkata"/>
    <s v="2023-04-17"/>
    <m/>
    <n v="3821.15"/>
    <n v="3342.7"/>
  </r>
  <r>
    <n v="886"/>
    <s v="Raj"/>
    <s v="Credit Card"/>
    <s v="HDFC"/>
    <s v="Withdrawal"/>
    <n v="45274.720000000001"/>
    <n v="113904.44"/>
    <n v="326069.3"/>
    <n v="17.66"/>
    <n v="458"/>
    <m/>
    <s v="West"/>
    <s v="Chennai"/>
    <s v="2023-02-02"/>
    <m/>
    <n v="3248.97"/>
    <n v="1947.92"/>
  </r>
  <r>
    <n v="887"/>
    <s v="Priya"/>
    <s v="Credit Card"/>
    <s v="ICICI"/>
    <s v="Loan EMI"/>
    <n v="93925.68"/>
    <n v="499011.83"/>
    <n v="178626.36"/>
    <n v="15.69"/>
    <n v="617"/>
    <m/>
    <s v="Central"/>
    <s v="Kolkata"/>
    <s v="2023-07-19"/>
    <m/>
    <n v="13006.16"/>
    <n v="8048.89"/>
  </r>
  <r>
    <n v="888"/>
    <s v="Arjun"/>
    <s v="Loan"/>
    <s v="HDFC"/>
    <s v="Withdrawal"/>
    <n v="44581.47"/>
    <n v="286680.49"/>
    <n v="170183.8"/>
    <n v="14.18"/>
    <n v="682"/>
    <m/>
    <s v="North"/>
    <s v="Mumbai"/>
    <s v="2023-10-23"/>
    <m/>
    <n v="4807.76"/>
    <n v="2550.2399999999998"/>
  </r>
  <r>
    <n v="889"/>
    <s v="Arjun"/>
    <s v="Business"/>
    <s v="ICICI"/>
    <s v="Payment"/>
    <n v="2762.35"/>
    <n v="40062.81"/>
    <n v="141405.21"/>
    <n v="9.6"/>
    <n v="316"/>
    <m/>
    <s v="South"/>
    <s v="Mumbai"/>
    <s v="2023-06-30"/>
    <m/>
    <n v="411.84"/>
    <n v="234.73"/>
  </r>
  <r>
    <n v="890"/>
    <s v="Priya"/>
    <s v="Loan"/>
    <s v="HDFC"/>
    <s v="Withdrawal"/>
    <n v="41443.5"/>
    <n v="240140.77"/>
    <n v="129866.92"/>
    <n v="14.89"/>
    <n v="775"/>
    <m/>
    <s v="East"/>
    <s v="Mumbai"/>
    <s v="2023-03-20"/>
    <m/>
    <n v="2629.24"/>
    <n v="1491.56"/>
  </r>
  <r>
    <n v="891"/>
    <s v="Karan"/>
    <s v="Loan"/>
    <s v="SBI"/>
    <s v="Transfer"/>
    <n v="95859.86"/>
    <n v="212012.55"/>
    <n v="396452.71"/>
    <n v="17.04"/>
    <n v="510"/>
    <m/>
    <s v="West"/>
    <s v="Kolkata"/>
    <s v="2023-11-03"/>
    <m/>
    <n v="12376.55"/>
    <n v="10553.72"/>
  </r>
  <r>
    <n v="892"/>
    <s v="Simran"/>
    <s v="Credit Card"/>
    <s v="SBI"/>
    <s v="Payment"/>
    <n v="42544.2"/>
    <n v="212913.67"/>
    <n v="236663.36"/>
    <n v="16.78"/>
    <n v="475"/>
    <m/>
    <s v="South"/>
    <s v="Kolkata"/>
    <s v="2023-07-03"/>
    <m/>
    <n v="5714.09"/>
    <n v="3466.62"/>
  </r>
  <r>
    <n v="893"/>
    <s v="Neha"/>
    <s v="Loan"/>
    <s v="SBI"/>
    <s v="Loan EMI"/>
    <n v="1210.92"/>
    <n v="238254.52"/>
    <n v="343366.58"/>
    <n v="9.06"/>
    <n v="691"/>
    <m/>
    <s v="South"/>
    <s v="Kolkata"/>
    <s v="2023-03-04"/>
    <m/>
    <n v="146.47999999999999"/>
    <n v="112.21"/>
  </r>
  <r>
    <n v="894"/>
    <s v="Rahul"/>
    <s v="Savings"/>
    <s v="Kotak"/>
    <s v="Loan EMI"/>
    <n v="96749.43"/>
    <n v="224227.94"/>
    <n v="23646.68"/>
    <n v="13.7"/>
    <n v="311"/>
    <m/>
    <s v="South"/>
    <s v="Delhi"/>
    <s v="2023-05-30"/>
    <m/>
    <n v="5498.93"/>
    <n v="4666.13"/>
  </r>
  <r>
    <n v="895"/>
    <s v="Raj"/>
    <s v="Loan"/>
    <s v="HDFC"/>
    <s v="Withdrawal"/>
    <n v="1561.99"/>
    <n v="111102.13"/>
    <n v="196333.51"/>
    <n v="16.260000000000002"/>
    <n v="850"/>
    <m/>
    <s v="South"/>
    <s v="Chennai"/>
    <s v="2023-12-04"/>
    <m/>
    <n v="166.73"/>
    <n v="107.61"/>
  </r>
  <r>
    <n v="896"/>
    <s v="Pooja"/>
    <s v="Savings"/>
    <s v="HDFC"/>
    <s v="Payment"/>
    <n v="19958.689999999999"/>
    <n v="135166.46"/>
    <n v="330055.96000000002"/>
    <n v="12.46"/>
    <n v="520"/>
    <m/>
    <s v="South"/>
    <s v="Kolkata"/>
    <s v="2023-03-06"/>
    <m/>
    <n v="1898.11"/>
    <n v="1385.84"/>
  </r>
  <r>
    <n v="897"/>
    <s v="Simran"/>
    <s v="Credit Card"/>
    <s v="Kotak"/>
    <s v="Deposit"/>
    <n v="5758.56"/>
    <n v="32145.96"/>
    <n v="396178.38"/>
    <n v="12.95"/>
    <n v="684"/>
    <m/>
    <s v="Central"/>
    <s v="Delhi"/>
    <s v="2023-09-23"/>
    <m/>
    <n v="759.44"/>
    <n v="549.61"/>
  </r>
  <r>
    <n v="898"/>
    <s v="Karan"/>
    <s v="Savings"/>
    <s v="Kotak"/>
    <s v="Deposit"/>
    <n v="96144.88"/>
    <n v="120681.60000000001"/>
    <n v="183860.2"/>
    <n v="16"/>
    <n v="611"/>
    <m/>
    <s v="East"/>
    <s v="Bangalore"/>
    <s v="2023-02-20"/>
    <m/>
    <n v="9271.2800000000007"/>
    <n v="7900.5"/>
  </r>
  <r>
    <n v="899"/>
    <s v="Neha"/>
    <s v="Credit Card"/>
    <s v="HDFC"/>
    <s v="Loan EMI"/>
    <n v="19239.45"/>
    <n v="140391.21"/>
    <n v="333911.76"/>
    <n v="9.1300000000000008"/>
    <n v="892"/>
    <m/>
    <s v="West"/>
    <s v="Mumbai"/>
    <s v="2023-05-17"/>
    <m/>
    <n v="2367.12"/>
    <n v="1608.38"/>
  </r>
  <r>
    <n v="900"/>
    <s v="Sneha"/>
    <s v="Credit Card"/>
    <s v="Axis"/>
    <s v="Loan EMI"/>
    <n v="41567.730000000003"/>
    <n v="216884.43"/>
    <n v="348537.96"/>
    <n v="9.41"/>
    <n v="854"/>
    <m/>
    <s v="Central"/>
    <s v="Delhi"/>
    <s v="2023-07-09"/>
    <m/>
    <n v="5867.22"/>
    <n v="4961.24"/>
  </r>
  <r>
    <n v="901"/>
    <s v="Priya"/>
    <s v="Business"/>
    <s v="Kotak"/>
    <s v="Withdrawal"/>
    <n v="10813.79"/>
    <n v="491297.57"/>
    <n v="283908.3"/>
    <n v="6.1"/>
    <n v="501"/>
    <m/>
    <s v="West"/>
    <s v="Delhi"/>
    <s v="2023-11-15"/>
    <m/>
    <n v="1409.32"/>
    <n v="1183.76"/>
  </r>
  <r>
    <n v="902"/>
    <s v="Simran"/>
    <s v="Business"/>
    <s v="Axis"/>
    <s v="Payment"/>
    <n v="6482.86"/>
    <n v="44296.63"/>
    <n v="44413.56"/>
    <n v="14.48"/>
    <n v="740"/>
    <m/>
    <s v="East"/>
    <s v="Delhi"/>
    <s v="2023-01-03"/>
    <m/>
    <n v="678.23"/>
    <n v="464.83"/>
  </r>
  <r>
    <n v="903"/>
    <s v="Raj"/>
    <s v="Savings"/>
    <s v="Kotak"/>
    <s v="Loan EMI"/>
    <n v="33784.879999999997"/>
    <n v="183843.23"/>
    <n v="437005.34"/>
    <n v="8.64"/>
    <n v="817"/>
    <m/>
    <s v="East"/>
    <s v="Bangalore"/>
    <s v="2023-06-19"/>
    <m/>
    <n v="2121.46"/>
    <n v="1229.68"/>
  </r>
  <r>
    <n v="904"/>
    <s v="Rahul"/>
    <s v="Savings"/>
    <s v="ICICI"/>
    <s v="Payment"/>
    <n v="81576.09"/>
    <n v="133567.54999999999"/>
    <n v="413939.66"/>
    <n v="8.0500000000000007"/>
    <n v="823"/>
    <m/>
    <s v="West"/>
    <s v="Kolkata"/>
    <s v="2023-11-16"/>
    <m/>
    <n v="4337.74"/>
    <n v="2512.12"/>
  </r>
  <r>
    <n v="905"/>
    <s v="Raj"/>
    <s v="Business"/>
    <s v="Kotak"/>
    <s v="Loan EMI"/>
    <n v="70335.92"/>
    <n v="450867.82"/>
    <n v="187098.94"/>
    <n v="9.27"/>
    <n v="534"/>
    <m/>
    <s v="South"/>
    <s v="Mumbai"/>
    <s v="2023-08-10"/>
    <m/>
    <n v="8546.69"/>
    <n v="4287.3"/>
  </r>
  <r>
    <n v="906"/>
    <s v="Amit"/>
    <s v="Current"/>
    <s v="ICICI"/>
    <s v="Withdrawal"/>
    <n v="99108.87"/>
    <n v="175453.53"/>
    <n v="138839.9"/>
    <n v="7.26"/>
    <n v="580"/>
    <m/>
    <s v="Central"/>
    <s v="Bangalore"/>
    <s v="2023-10-21"/>
    <m/>
    <n v="14483.24"/>
    <n v="9274.6"/>
  </r>
  <r>
    <n v="907"/>
    <s v="Sneha"/>
    <s v="Business"/>
    <s v="SBI"/>
    <s v="Payment"/>
    <n v="64230.78"/>
    <n v="333049.67"/>
    <n v="66045.350000000006"/>
    <n v="17.78"/>
    <n v="366"/>
    <m/>
    <s v="North"/>
    <s v="Delhi"/>
    <s v="2023-10-18"/>
    <m/>
    <n v="7202.43"/>
    <n v="4868.07"/>
  </r>
  <r>
    <n v="908"/>
    <s v="Amit"/>
    <s v="Business"/>
    <s v="Kotak"/>
    <s v="Withdrawal"/>
    <n v="63709.599999999999"/>
    <n v="202869.12"/>
    <n v="68620.89"/>
    <n v="8.7100000000000009"/>
    <n v="499"/>
    <m/>
    <s v="East"/>
    <s v="Bangalore"/>
    <s v="2023-08-18"/>
    <m/>
    <n v="5769.24"/>
    <n v="4949.42"/>
  </r>
  <r>
    <n v="909"/>
    <s v="Rahul"/>
    <s v="Loan"/>
    <s v="ICICI"/>
    <s v="Transfer"/>
    <n v="76146.42"/>
    <n v="396725.67"/>
    <n v="100754.36"/>
    <n v="17.739999999999998"/>
    <n v="402"/>
    <m/>
    <s v="West"/>
    <s v="Mumbai"/>
    <s v="2023-02-14"/>
    <m/>
    <n v="5212.24"/>
    <n v="4248.83"/>
  </r>
  <r>
    <n v="910"/>
    <s v="Sneha"/>
    <s v="Loan"/>
    <s v="Kotak"/>
    <s v="Payment"/>
    <n v="11394.03"/>
    <n v="386164.31"/>
    <n v="214694.71"/>
    <n v="10.119999999999999"/>
    <n v="517"/>
    <m/>
    <s v="East"/>
    <s v="Chennai"/>
    <s v="2023-06-15"/>
    <m/>
    <n v="727.6"/>
    <n v="387.87"/>
  </r>
  <r>
    <n v="911"/>
    <s v="Amit"/>
    <s v="Savings"/>
    <s v="Axis"/>
    <s v="Withdrawal"/>
    <n v="97701.83"/>
    <n v="369338.14"/>
    <n v="450688.39"/>
    <n v="6.36"/>
    <n v="863"/>
    <m/>
    <s v="North"/>
    <s v="Delhi"/>
    <s v="2023-05-24"/>
    <m/>
    <n v="5289.61"/>
    <n v="3915.21"/>
  </r>
  <r>
    <n v="912"/>
    <s v="Arjun"/>
    <s v="Loan"/>
    <s v="HDFC"/>
    <s v="Deposit"/>
    <n v="48313.68"/>
    <n v="143047.87"/>
    <n v="254595.4"/>
    <n v="13.51"/>
    <n v="442"/>
    <m/>
    <s v="Central"/>
    <s v="Mumbai"/>
    <s v="2023-12-02"/>
    <m/>
    <n v="2532.31"/>
    <n v="1635.26"/>
  </r>
  <r>
    <n v="913"/>
    <s v="Rahul"/>
    <s v="Savings"/>
    <s v="ICICI"/>
    <s v="Payment"/>
    <n v="21903.85"/>
    <n v="300495.12"/>
    <n v="311571.93"/>
    <n v="17.36"/>
    <n v="512"/>
    <m/>
    <s v="Central"/>
    <s v="Delhi"/>
    <s v="2023-03-09"/>
    <m/>
    <n v="2486.3000000000002"/>
    <n v="1469.61"/>
  </r>
  <r>
    <n v="914"/>
    <s v="Sneha"/>
    <s v="Savings"/>
    <s v="Axis"/>
    <s v="Loan EMI"/>
    <n v="23051.27"/>
    <n v="107210.24000000001"/>
    <n v="151791.92000000001"/>
    <n v="9.9"/>
    <n v="648"/>
    <m/>
    <s v="Central"/>
    <s v="Delhi"/>
    <s v="2023-01-22"/>
    <m/>
    <n v="2165.71"/>
    <n v="1105.77"/>
  </r>
  <r>
    <n v="915"/>
    <s v="Rahul"/>
    <s v="Savings"/>
    <s v="Kotak"/>
    <s v="Transfer"/>
    <n v="29629.79"/>
    <n v="410494.92"/>
    <n v="454370.53"/>
    <n v="14.44"/>
    <n v="510"/>
    <m/>
    <s v="Central"/>
    <s v="Delhi"/>
    <s v="2023-11-27"/>
    <m/>
    <n v="4323.1099999999997"/>
    <n v="2742.43"/>
  </r>
  <r>
    <n v="916"/>
    <s v="Amit"/>
    <s v="Business"/>
    <s v="Axis"/>
    <s v="Loan EMI"/>
    <n v="97798.1"/>
    <n v="71937.22"/>
    <n v="382639.27"/>
    <n v="6.91"/>
    <n v="402"/>
    <m/>
    <s v="North"/>
    <s v="Bangalore"/>
    <s v="2023-08-07"/>
    <m/>
    <n v="10017.959999999999"/>
    <n v="5203.01"/>
  </r>
  <r>
    <n v="917"/>
    <s v="Karan"/>
    <s v="Loan"/>
    <s v="SBI"/>
    <s v="Deposit"/>
    <n v="3718.21"/>
    <n v="47767.38"/>
    <n v="290911.73"/>
    <n v="11.18"/>
    <n v="302"/>
    <m/>
    <s v="West"/>
    <s v="Chennai"/>
    <s v="2023-08-13"/>
    <m/>
    <n v="450.71"/>
    <n v="305.89999999999998"/>
  </r>
  <r>
    <n v="918"/>
    <s v="Sneha"/>
    <s v="Current"/>
    <s v="SBI"/>
    <s v="Transfer"/>
    <n v="75783.83"/>
    <n v="140754.68"/>
    <n v="101256.9"/>
    <n v="13.38"/>
    <n v="490"/>
    <m/>
    <s v="Central"/>
    <s v="Kolkata"/>
    <s v="2023-12-23"/>
    <m/>
    <n v="6548.55"/>
    <n v="5339.83"/>
  </r>
  <r>
    <n v="919"/>
    <s v="Karan"/>
    <s v="Loan"/>
    <s v="Axis"/>
    <s v="Transfer"/>
    <n v="83070.75"/>
    <n v="443257.22"/>
    <n v="451704.08"/>
    <n v="14.65"/>
    <n v="420"/>
    <m/>
    <s v="West"/>
    <s v="Mumbai"/>
    <s v="2023-02-20"/>
    <m/>
    <n v="10228.31"/>
    <n v="6701.47"/>
  </r>
  <r>
    <n v="920"/>
    <s v="Raj"/>
    <s v="Credit Card"/>
    <s v="Kotak"/>
    <s v="Transfer"/>
    <n v="98438.31"/>
    <n v="212786.18"/>
    <n v="54243.59"/>
    <n v="7.73"/>
    <n v="777"/>
    <m/>
    <s v="North"/>
    <s v="Mumbai"/>
    <s v="2023-09-16"/>
    <m/>
    <n v="12728.28"/>
    <n v="7508.2"/>
  </r>
  <r>
    <n v="921"/>
    <s v="Sneha"/>
    <s v="Savings"/>
    <s v="Axis"/>
    <s v="Loan EMI"/>
    <n v="91097.11"/>
    <n v="498426.57"/>
    <n v="205558.14"/>
    <n v="13.77"/>
    <n v="875"/>
    <m/>
    <s v="North"/>
    <s v="Delhi"/>
    <s v="2023-08-10"/>
    <m/>
    <n v="6749.32"/>
    <n v="4806.25"/>
  </r>
  <r>
    <n v="922"/>
    <s v="Karan"/>
    <s v="Business"/>
    <s v="HDFC"/>
    <s v="Withdrawal"/>
    <n v="1290.48"/>
    <n v="349999.04"/>
    <n v="91691.520000000004"/>
    <n v="5.89"/>
    <n v="569"/>
    <m/>
    <s v="Central"/>
    <s v="Bangalore"/>
    <s v="2023-05-16"/>
    <m/>
    <n v="107.35"/>
    <n v="85.78"/>
  </r>
  <r>
    <n v="923"/>
    <s v="Pooja"/>
    <s v="Business"/>
    <s v="SBI"/>
    <s v="Loan EMI"/>
    <n v="91341.99"/>
    <n v="98713.87"/>
    <n v="22158.62"/>
    <n v="10.35"/>
    <n v="390"/>
    <m/>
    <s v="Central"/>
    <s v="Bangalore"/>
    <s v="2023-01-24"/>
    <m/>
    <n v="10533.32"/>
    <n v="6382.45"/>
  </r>
  <r>
    <n v="924"/>
    <s v="Raj"/>
    <s v="Business"/>
    <s v="Kotak"/>
    <s v="Withdrawal"/>
    <n v="29567.18"/>
    <n v="85313.84"/>
    <n v="188953.12"/>
    <n v="7.26"/>
    <n v="442"/>
    <m/>
    <s v="West"/>
    <s v="Bangalore"/>
    <s v="2023-01-17"/>
    <m/>
    <n v="2497.61"/>
    <n v="1771.36"/>
  </r>
  <r>
    <n v="925"/>
    <s v="Neha"/>
    <s v="Current"/>
    <s v="Kotak"/>
    <s v="Loan EMI"/>
    <n v="15608.72"/>
    <n v="352087.1"/>
    <n v="254594.58"/>
    <n v="6.08"/>
    <n v="411"/>
    <m/>
    <s v="South"/>
    <s v="Mumbai"/>
    <s v="2023-04-12"/>
    <m/>
    <n v="891.35"/>
    <n v="567.09"/>
  </r>
  <r>
    <n v="926"/>
    <s v="Simran"/>
    <s v="Credit Card"/>
    <s v="SBI"/>
    <s v="Payment"/>
    <n v="92534.21"/>
    <n v="133757.24"/>
    <n v="182712.41"/>
    <n v="16.239999999999998"/>
    <n v="876"/>
    <m/>
    <s v="East"/>
    <s v="Mumbai"/>
    <s v="2023-07-28"/>
    <m/>
    <n v="6119.57"/>
    <n v="5110.05"/>
  </r>
  <r>
    <n v="927"/>
    <s v="Pooja"/>
    <s v="Savings"/>
    <s v="HDFC"/>
    <s v="Payment"/>
    <n v="75039.08"/>
    <n v="204711.09"/>
    <n v="398188.03"/>
    <n v="6.53"/>
    <n v="559"/>
    <m/>
    <s v="East"/>
    <s v="Kolkata"/>
    <s v="2023-07-11"/>
    <m/>
    <n v="8291.0400000000009"/>
    <n v="6050.86"/>
  </r>
  <r>
    <n v="928"/>
    <s v="Arjun"/>
    <s v="Business"/>
    <s v="ICICI"/>
    <s v="Withdrawal"/>
    <n v="97066.3"/>
    <n v="23626.31"/>
    <n v="322129.46999999997"/>
    <n v="13.48"/>
    <n v="626"/>
    <m/>
    <s v="East"/>
    <s v="Kolkata"/>
    <s v="2023-03-15"/>
    <m/>
    <n v="9895.58"/>
    <n v="7857.05"/>
  </r>
  <r>
    <n v="929"/>
    <s v="Karan"/>
    <s v="Credit Card"/>
    <s v="SBI"/>
    <s v="Withdrawal"/>
    <n v="62199.61"/>
    <n v="478382.62"/>
    <n v="277335.92"/>
    <n v="12.6"/>
    <n v="586"/>
    <m/>
    <s v="Central"/>
    <s v="Mumbai"/>
    <s v="2023-09-11"/>
    <m/>
    <n v="6138.42"/>
    <n v="4911.53"/>
  </r>
  <r>
    <n v="930"/>
    <s v="Raj"/>
    <s v="Loan"/>
    <s v="Kotak"/>
    <s v="Payment"/>
    <n v="86357.23"/>
    <n v="283912.57"/>
    <n v="336337.24"/>
    <n v="11.97"/>
    <n v="498"/>
    <m/>
    <s v="Central"/>
    <s v="Delhi"/>
    <s v="2023-03-12"/>
    <m/>
    <n v="12595.58"/>
    <n v="11220.02"/>
  </r>
  <r>
    <n v="931"/>
    <s v="Rahul"/>
    <s v="Loan"/>
    <s v="Kotak"/>
    <s v="Transfer"/>
    <n v="21949.41"/>
    <n v="36734.129999999997"/>
    <n v="350107.92"/>
    <n v="8.69"/>
    <n v="687"/>
    <m/>
    <s v="Central"/>
    <s v="Bangalore"/>
    <s v="2023-10-11"/>
    <m/>
    <n v="1252.43"/>
    <n v="1078.99"/>
  </r>
  <r>
    <n v="932"/>
    <s v="Rahul"/>
    <s v="Savings"/>
    <s v="HDFC"/>
    <s v="Transfer"/>
    <n v="78995.41"/>
    <n v="169708.02"/>
    <n v="324293.8"/>
    <n v="10.69"/>
    <n v="380"/>
    <m/>
    <s v="North"/>
    <s v="Mumbai"/>
    <s v="2023-03-25"/>
    <m/>
    <n v="3973.75"/>
    <n v="2168.0100000000002"/>
  </r>
  <r>
    <n v="933"/>
    <s v="Neha"/>
    <s v="Loan"/>
    <s v="HDFC"/>
    <s v="Withdrawal"/>
    <n v="3030.84"/>
    <n v="72817.960000000006"/>
    <n v="240269.81"/>
    <n v="8.68"/>
    <n v="364"/>
    <m/>
    <s v="Central"/>
    <s v="Delhi"/>
    <s v="2023-02-11"/>
    <m/>
    <n v="394.43"/>
    <n v="302.19"/>
  </r>
  <r>
    <n v="934"/>
    <s v="Neha"/>
    <s v="Savings"/>
    <s v="Kotak"/>
    <s v="Deposit"/>
    <n v="90921.14"/>
    <n v="218558.61"/>
    <n v="23792.84"/>
    <n v="12.28"/>
    <n v="566"/>
    <m/>
    <s v="East"/>
    <s v="Delhi"/>
    <s v="2023-01-24"/>
    <m/>
    <n v="6779.61"/>
    <n v="3627.75"/>
  </r>
  <r>
    <n v="935"/>
    <s v="Rahul"/>
    <s v="Loan"/>
    <s v="SBI"/>
    <s v="Withdrawal"/>
    <n v="21293.47"/>
    <n v="27092.79"/>
    <n v="436701.68"/>
    <n v="12.52"/>
    <n v="622"/>
    <m/>
    <s v="West"/>
    <s v="Chennai"/>
    <s v="2023-06-16"/>
    <m/>
    <n v="1458.37"/>
    <n v="1172.67"/>
  </r>
  <r>
    <n v="936"/>
    <s v="Karan"/>
    <s v="Business"/>
    <s v="Kotak"/>
    <s v="Transfer"/>
    <n v="50045.279999999999"/>
    <n v="370590.63"/>
    <n v="69853.16"/>
    <n v="12.61"/>
    <n v="871"/>
    <m/>
    <s v="North"/>
    <s v="Chennai"/>
    <s v="2023-10-21"/>
    <m/>
    <n v="5335.03"/>
    <n v="3254.05"/>
  </r>
  <r>
    <n v="937"/>
    <s v="Karan"/>
    <s v="Loan"/>
    <s v="Kotak"/>
    <s v="Payment"/>
    <n v="13609.35"/>
    <n v="230613.46"/>
    <n v="258089.44"/>
    <n v="17.739999999999998"/>
    <n v="885"/>
    <m/>
    <s v="North"/>
    <s v="Delhi"/>
    <s v="2023-11-24"/>
    <m/>
    <n v="872.01"/>
    <n v="513.79999999999995"/>
  </r>
  <r>
    <n v="938"/>
    <s v="Raj"/>
    <s v="Credit Card"/>
    <s v="ICICI"/>
    <s v="Transfer"/>
    <n v="74026"/>
    <n v="239113.71"/>
    <n v="101691.97"/>
    <n v="16.13"/>
    <n v="444"/>
    <m/>
    <s v="Central"/>
    <s v="Delhi"/>
    <s v="2023-11-03"/>
    <m/>
    <n v="10407.709999999999"/>
    <n v="9006.25"/>
  </r>
  <r>
    <n v="939"/>
    <s v="Sneha"/>
    <s v="Business"/>
    <s v="Axis"/>
    <s v="Payment"/>
    <n v="52073.91"/>
    <n v="252743.23"/>
    <n v="391706.13"/>
    <n v="11.44"/>
    <n v="638"/>
    <m/>
    <s v="West"/>
    <s v="Delhi"/>
    <s v="2023-07-07"/>
    <m/>
    <n v="7352.08"/>
    <n v="5291.13"/>
  </r>
  <r>
    <n v="940"/>
    <s v="Neha"/>
    <s v="Current"/>
    <s v="ICICI"/>
    <s v="Transfer"/>
    <n v="85712.37"/>
    <n v="121536.17"/>
    <n v="123292.04"/>
    <n v="15.72"/>
    <n v="551"/>
    <m/>
    <s v="East"/>
    <s v="Mumbai"/>
    <s v="2023-10-09"/>
    <m/>
    <n v="11998.17"/>
    <n v="8549.8700000000008"/>
  </r>
  <r>
    <n v="941"/>
    <s v="Karan"/>
    <s v="Loan"/>
    <s v="HDFC"/>
    <s v="Payment"/>
    <n v="38948.239999999998"/>
    <n v="119561.25"/>
    <n v="275848.92"/>
    <n v="11.07"/>
    <n v="673"/>
    <m/>
    <s v="North"/>
    <s v="Delhi"/>
    <s v="2023-09-19"/>
    <m/>
    <n v="4482.51"/>
    <n v="3858.88"/>
  </r>
  <r>
    <n v="942"/>
    <s v="Simran"/>
    <s v="Savings"/>
    <s v="HDFC"/>
    <s v="Loan EMI"/>
    <n v="46573.5"/>
    <n v="264343.67999999999"/>
    <n v="30568.18"/>
    <n v="10.37"/>
    <n v="816"/>
    <m/>
    <s v="South"/>
    <s v="Mumbai"/>
    <s v="2023-11-18"/>
    <m/>
    <n v="6947.01"/>
    <n v="4762.42"/>
  </r>
  <r>
    <n v="943"/>
    <s v="Arjun"/>
    <s v="Business"/>
    <s v="ICICI"/>
    <s v="Deposit"/>
    <n v="85662.05"/>
    <n v="463665"/>
    <n v="37234.800000000003"/>
    <n v="6.38"/>
    <n v="491"/>
    <m/>
    <s v="Central"/>
    <s v="Chennai"/>
    <s v="2023-04-30"/>
    <m/>
    <n v="7539.7"/>
    <n v="6154.04"/>
  </r>
  <r>
    <n v="944"/>
    <s v="Sneha"/>
    <s v="Loan"/>
    <s v="Kotak"/>
    <s v="Withdrawal"/>
    <n v="92737.66"/>
    <n v="496798.42"/>
    <n v="393746.13"/>
    <n v="13.09"/>
    <n v="604"/>
    <m/>
    <s v="North"/>
    <s v="Kolkata"/>
    <s v="2023-11-20"/>
    <m/>
    <n v="8848.5"/>
    <n v="5977.4"/>
  </r>
  <r>
    <n v="945"/>
    <s v="Amit"/>
    <s v="Savings"/>
    <s v="HDFC"/>
    <s v="Payment"/>
    <n v="46323.59"/>
    <n v="21167.17"/>
    <n v="160439.35"/>
    <n v="14.44"/>
    <n v="703"/>
    <m/>
    <s v="South"/>
    <s v="Kolkata"/>
    <s v="2023-01-31"/>
    <m/>
    <n v="2434.12"/>
    <n v="1813.13"/>
  </r>
  <r>
    <n v="946"/>
    <s v="Pooja"/>
    <s v="Current"/>
    <s v="Axis"/>
    <s v="Loan EMI"/>
    <n v="39531.129999999997"/>
    <n v="222207.71"/>
    <n v="320639.81"/>
    <n v="5.56"/>
    <n v="649"/>
    <m/>
    <s v="North"/>
    <s v="Mumbai"/>
    <s v="2023-08-20"/>
    <m/>
    <n v="4887.3100000000004"/>
    <n v="4211.1000000000004"/>
  </r>
  <r>
    <n v="947"/>
    <s v="Arjun"/>
    <s v="Credit Card"/>
    <s v="Kotak"/>
    <s v="Loan EMI"/>
    <n v="45247.4"/>
    <n v="81860.33"/>
    <n v="272347.26"/>
    <n v="12.16"/>
    <n v="514"/>
    <m/>
    <s v="South"/>
    <s v="Kolkata"/>
    <s v="2023-04-07"/>
    <m/>
    <n v="3112.92"/>
    <n v="2305.1999999999998"/>
  </r>
  <r>
    <n v="948"/>
    <s v="Priya"/>
    <s v="Loan"/>
    <s v="HDFC"/>
    <s v="Withdrawal"/>
    <n v="90892.7"/>
    <n v="285994.7"/>
    <n v="95966.81"/>
    <n v="7.98"/>
    <n v="630"/>
    <m/>
    <s v="East"/>
    <s v="Bangalore"/>
    <s v="2023-04-19"/>
    <m/>
    <n v="10390.379999999999"/>
    <n v="8603.06"/>
  </r>
  <r>
    <n v="949"/>
    <s v="Priya"/>
    <s v="Loan"/>
    <s v="HDFC"/>
    <s v="Payment"/>
    <n v="79949.279999999999"/>
    <n v="292516.77"/>
    <n v="123128.38"/>
    <n v="6.02"/>
    <n v="795"/>
    <m/>
    <s v="East"/>
    <s v="Bangalore"/>
    <s v="2023-04-04"/>
    <m/>
    <n v="11594.35"/>
    <n v="6633.32"/>
  </r>
  <r>
    <n v="950"/>
    <s v="Raj"/>
    <s v="Savings"/>
    <s v="Axis"/>
    <s v="Payment"/>
    <n v="75773.289999999994"/>
    <n v="477802.35"/>
    <n v="462434.44"/>
    <n v="7.98"/>
    <n v="301"/>
    <m/>
    <s v="North"/>
    <s v="Bangalore"/>
    <s v="2023-11-22"/>
    <m/>
    <n v="9535.73"/>
    <n v="7108.84"/>
  </r>
  <r>
    <n v="951"/>
    <s v="Sneha"/>
    <s v="Current"/>
    <s v="ICICI"/>
    <s v="Payment"/>
    <n v="65335.02"/>
    <n v="389966.94"/>
    <n v="70156.710000000006"/>
    <n v="5.03"/>
    <n v="330"/>
    <m/>
    <s v="North"/>
    <s v="Bangalore"/>
    <s v="2023-02-22"/>
    <m/>
    <n v="9570.59"/>
    <n v="8185.84"/>
  </r>
  <r>
    <n v="952"/>
    <s v="Rahul"/>
    <s v="Savings"/>
    <s v="ICICI"/>
    <s v="Deposit"/>
    <n v="51342.8"/>
    <n v="124651.07"/>
    <n v="367513.59999999998"/>
    <n v="11.5"/>
    <n v="791"/>
    <m/>
    <s v="North"/>
    <s v="Delhi"/>
    <s v="2023-06-01"/>
    <m/>
    <n v="6588.51"/>
    <n v="3505.58"/>
  </r>
  <r>
    <n v="953"/>
    <s v="Karan"/>
    <s v="Current"/>
    <s v="SBI"/>
    <s v="Deposit"/>
    <n v="92037.46"/>
    <n v="181640.31"/>
    <n v="210002.12"/>
    <n v="16.88"/>
    <n v="476"/>
    <m/>
    <s v="South"/>
    <s v="Kolkata"/>
    <s v="2023-09-11"/>
    <m/>
    <n v="12684.84"/>
    <n v="8567.1"/>
  </r>
  <r>
    <n v="954"/>
    <s v="Sneha"/>
    <s v="Savings"/>
    <s v="ICICI"/>
    <s v="Transfer"/>
    <n v="85568.94"/>
    <n v="451746.27"/>
    <n v="290092.31"/>
    <n v="10"/>
    <n v="521"/>
    <m/>
    <s v="Central"/>
    <s v="Bangalore"/>
    <s v="2023-06-16"/>
    <m/>
    <n v="8219.48"/>
    <n v="6491.24"/>
  </r>
  <r>
    <n v="955"/>
    <s v="Pooja"/>
    <s v="Credit Card"/>
    <s v="Kotak"/>
    <s v="Transfer"/>
    <n v="92047.039999999994"/>
    <n v="444234.89"/>
    <n v="37082.53"/>
    <n v="13.45"/>
    <n v="707"/>
    <m/>
    <s v="East"/>
    <s v="Bangalore"/>
    <s v="2023-10-25"/>
    <m/>
    <n v="7258.45"/>
    <n v="4339.3"/>
  </r>
  <r>
    <n v="956"/>
    <s v="Rahul"/>
    <s v="Savings"/>
    <s v="HDFC"/>
    <s v="Loan EMI"/>
    <n v="48116.41"/>
    <n v="404664.01"/>
    <n v="153592.01999999999"/>
    <n v="8.43"/>
    <n v="724"/>
    <m/>
    <s v="North"/>
    <s v="Chennai"/>
    <s v="2023-09-06"/>
    <m/>
    <n v="5000.6000000000004"/>
    <n v="3226.89"/>
  </r>
  <r>
    <n v="957"/>
    <s v="Priya"/>
    <s v="Current"/>
    <s v="SBI"/>
    <s v="Transfer"/>
    <n v="21883.99"/>
    <n v="83389.39"/>
    <n v="76452.66"/>
    <n v="11.34"/>
    <n v="439"/>
    <m/>
    <s v="Central"/>
    <s v="Mumbai"/>
    <s v="2023-12-08"/>
    <m/>
    <n v="2861.83"/>
    <n v="2451.58"/>
  </r>
  <r>
    <n v="958"/>
    <s v="Sneha"/>
    <s v="Current"/>
    <s v="SBI"/>
    <s v="Transfer"/>
    <n v="33628.120000000003"/>
    <n v="397613.99"/>
    <n v="461659.95"/>
    <n v="12.9"/>
    <n v="351"/>
    <m/>
    <s v="West"/>
    <s v="Chennai"/>
    <s v="2023-04-12"/>
    <m/>
    <n v="2314.06"/>
    <n v="1680.87"/>
  </r>
  <r>
    <n v="959"/>
    <s v="Sneha"/>
    <s v="Credit Card"/>
    <s v="Kotak"/>
    <s v="Transfer"/>
    <n v="73535.100000000006"/>
    <n v="395273.16"/>
    <n v="330224.49"/>
    <n v="12.76"/>
    <n v="524"/>
    <m/>
    <s v="East"/>
    <s v="Mumbai"/>
    <s v="2023-06-08"/>
    <m/>
    <n v="5055.54"/>
    <n v="3435.38"/>
  </r>
  <r>
    <n v="960"/>
    <s v="Sneha"/>
    <s v="Savings"/>
    <s v="SBI"/>
    <s v="Payment"/>
    <n v="52130.15"/>
    <n v="173192.6"/>
    <n v="412190.89"/>
    <n v="5.13"/>
    <n v="819"/>
    <m/>
    <s v="North"/>
    <s v="Bangalore"/>
    <s v="2023-06-16"/>
    <m/>
    <n v="4723.58"/>
    <n v="3954.92"/>
  </r>
  <r>
    <n v="961"/>
    <s v="Arjun"/>
    <s v="Credit Card"/>
    <s v="Axis"/>
    <s v="Withdrawal"/>
    <n v="89953.08"/>
    <n v="220858.87"/>
    <n v="122082.17"/>
    <n v="9.74"/>
    <n v="724"/>
    <m/>
    <s v="North"/>
    <s v="Delhi"/>
    <s v="2023-03-23"/>
    <m/>
    <n v="11232.81"/>
    <n v="6643.34"/>
  </r>
  <r>
    <n v="962"/>
    <s v="Simran"/>
    <s v="Loan"/>
    <s v="ICICI"/>
    <s v="Deposit"/>
    <n v="7738.04"/>
    <n v="349817.46"/>
    <n v="475164.24"/>
    <n v="11.96"/>
    <n v="842"/>
    <m/>
    <s v="Central"/>
    <s v="Bangalore"/>
    <s v="2023-04-01"/>
    <m/>
    <n v="545.13"/>
    <n v="309.23"/>
  </r>
  <r>
    <n v="963"/>
    <s v="Karan"/>
    <s v="Savings"/>
    <s v="HDFC"/>
    <s v="Loan EMI"/>
    <n v="68619.12"/>
    <n v="223391.69"/>
    <n v="402488.92"/>
    <n v="11.37"/>
    <n v="780"/>
    <m/>
    <s v="North"/>
    <s v="Delhi"/>
    <s v="2023-02-13"/>
    <m/>
    <n v="8896.76"/>
    <n v="6486.79"/>
  </r>
  <r>
    <n v="964"/>
    <s v="Amit"/>
    <s v="Current"/>
    <s v="ICICI"/>
    <s v="Transfer"/>
    <n v="83657.69"/>
    <n v="309513.82"/>
    <n v="99773.22"/>
    <n v="14.67"/>
    <n v="354"/>
    <m/>
    <s v="West"/>
    <s v="Delhi"/>
    <s v="2023-05-14"/>
    <m/>
    <n v="7212.15"/>
    <n v="4174.12"/>
  </r>
  <r>
    <n v="965"/>
    <s v="Priya"/>
    <s v="Savings"/>
    <s v="HDFC"/>
    <s v="Deposit"/>
    <n v="82391.600000000006"/>
    <n v="356849.49"/>
    <n v="443685.58"/>
    <n v="11.66"/>
    <n v="717"/>
    <m/>
    <s v="Central"/>
    <s v="Delhi"/>
    <s v="2023-08-09"/>
    <m/>
    <n v="7915.15"/>
    <n v="5379.23"/>
  </r>
  <r>
    <n v="966"/>
    <s v="Simran"/>
    <s v="Current"/>
    <s v="Kotak"/>
    <s v="Deposit"/>
    <n v="45717.8"/>
    <n v="142727.87"/>
    <n v="320260.05"/>
    <n v="10.78"/>
    <n v="830"/>
    <m/>
    <s v="East"/>
    <s v="Kolkata"/>
    <s v="2023-02-04"/>
    <m/>
    <n v="5546.99"/>
    <n v="4046.96"/>
  </r>
  <r>
    <n v="967"/>
    <s v="Karan"/>
    <s v="Business"/>
    <s v="ICICI"/>
    <s v="Transfer"/>
    <n v="74442.720000000001"/>
    <n v="313257.93"/>
    <n v="461521.97"/>
    <n v="12.81"/>
    <n v="789"/>
    <m/>
    <s v="West"/>
    <s v="Kolkata"/>
    <s v="2023-12-25"/>
    <m/>
    <n v="9624.5499999999993"/>
    <n v="7871.08"/>
  </r>
  <r>
    <n v="968"/>
    <s v="Simran"/>
    <s v="Savings"/>
    <s v="SBI"/>
    <s v="Payment"/>
    <n v="74596.42"/>
    <n v="389926.13"/>
    <n v="112514.84"/>
    <n v="7.01"/>
    <n v="543"/>
    <m/>
    <s v="North"/>
    <s v="Chennai"/>
    <s v="2023-02-28"/>
    <m/>
    <n v="3934.06"/>
    <n v="2270.87"/>
  </r>
  <r>
    <n v="969"/>
    <s v="Pooja"/>
    <s v="Credit Card"/>
    <s v="Axis"/>
    <s v="Transfer"/>
    <n v="88903.12"/>
    <n v="210535.61"/>
    <n v="378514.86"/>
    <n v="16.61"/>
    <n v="544"/>
    <m/>
    <s v="South"/>
    <s v="Mumbai"/>
    <s v="2023-06-14"/>
    <m/>
    <n v="5773.97"/>
    <n v="4458.4799999999996"/>
  </r>
  <r>
    <n v="970"/>
    <s v="Neha"/>
    <s v="Savings"/>
    <s v="Axis"/>
    <s v="Transfer"/>
    <n v="47644.1"/>
    <n v="72457.09"/>
    <n v="331904.32"/>
    <n v="11.88"/>
    <n v="542"/>
    <m/>
    <s v="East"/>
    <s v="Chennai"/>
    <s v="2023-05-20"/>
    <m/>
    <n v="2651.68"/>
    <n v="1508.48"/>
  </r>
  <r>
    <n v="971"/>
    <s v="Rahul"/>
    <s v="Loan"/>
    <s v="ICICI"/>
    <s v="Withdrawal"/>
    <n v="64580.4"/>
    <n v="224816.28"/>
    <n v="233883.95"/>
    <n v="7.5"/>
    <n v="890"/>
    <m/>
    <s v="East"/>
    <s v="Delhi"/>
    <s v="2023-09-27"/>
    <m/>
    <n v="5042.78"/>
    <n v="3877.03"/>
  </r>
  <r>
    <n v="972"/>
    <s v="Pooja"/>
    <s v="Credit Card"/>
    <s v="HDFC"/>
    <s v="Loan EMI"/>
    <n v="58326.74"/>
    <n v="30594.49"/>
    <n v="479272.61"/>
    <n v="12.36"/>
    <n v="776"/>
    <m/>
    <s v="West"/>
    <s v="Mumbai"/>
    <s v="2023-01-02"/>
    <m/>
    <n v="8744.23"/>
    <n v="5323.99"/>
  </r>
  <r>
    <n v="973"/>
    <s v="Sneha"/>
    <s v="Savings"/>
    <s v="Axis"/>
    <s v="Withdrawal"/>
    <n v="21839.34"/>
    <n v="120349.09"/>
    <n v="476633.66"/>
    <n v="13.35"/>
    <n v="470"/>
    <m/>
    <s v="North"/>
    <s v="Chennai"/>
    <s v="2023-02-12"/>
    <m/>
    <n v="2861.22"/>
    <n v="2330.5500000000002"/>
  </r>
  <r>
    <n v="974"/>
    <s v="Rahul"/>
    <s v="Business"/>
    <s v="Kotak"/>
    <s v="Deposit"/>
    <n v="90611.93"/>
    <n v="372525.64"/>
    <n v="172262.02"/>
    <n v="7.56"/>
    <n v="614"/>
    <m/>
    <s v="North"/>
    <s v="Mumbai"/>
    <s v="2023-08-11"/>
    <m/>
    <n v="10350.73"/>
    <n v="5247.17"/>
  </r>
  <r>
    <n v="975"/>
    <s v="Neha"/>
    <s v="Savings"/>
    <s v="HDFC"/>
    <s v="Transfer"/>
    <n v="5607.41"/>
    <n v="467639.16"/>
    <n v="479238.40000000002"/>
    <n v="11.09"/>
    <n v="667"/>
    <m/>
    <s v="East"/>
    <s v="Delhi"/>
    <s v="2023-05-06"/>
    <m/>
    <n v="655.91"/>
    <n v="356.56"/>
  </r>
  <r>
    <n v="976"/>
    <s v="Priya"/>
    <s v="Business"/>
    <s v="HDFC"/>
    <s v="Loan EMI"/>
    <n v="68040.06"/>
    <n v="112367.81"/>
    <n v="486776.52"/>
    <n v="8.93"/>
    <n v="664"/>
    <m/>
    <s v="South"/>
    <s v="Delhi"/>
    <s v="2023-08-08"/>
    <m/>
    <n v="6385.5"/>
    <n v="3355.78"/>
  </r>
  <r>
    <n v="977"/>
    <s v="Simran"/>
    <s v="Business"/>
    <s v="ICICI"/>
    <s v="Withdrawal"/>
    <n v="11720.78"/>
    <n v="493681.01"/>
    <n v="88596.1"/>
    <n v="13.32"/>
    <n v="545"/>
    <m/>
    <s v="Central"/>
    <s v="Bangalore"/>
    <s v="2023-03-03"/>
    <m/>
    <n v="698.07"/>
    <n v="599.73"/>
  </r>
  <r>
    <n v="978"/>
    <s v="Rahul"/>
    <s v="Current"/>
    <s v="Axis"/>
    <s v="Payment"/>
    <n v="1797.06"/>
    <n v="55427.83"/>
    <n v="498041"/>
    <n v="8.23"/>
    <n v="328"/>
    <m/>
    <s v="Central"/>
    <s v="Delhi"/>
    <s v="2023-05-18"/>
    <m/>
    <n v="104.79"/>
    <n v="67.83"/>
  </r>
  <r>
    <n v="979"/>
    <s v="Priya"/>
    <s v="Savings"/>
    <s v="ICICI"/>
    <s v="Payment"/>
    <n v="64472.55"/>
    <n v="94805.35"/>
    <n v="198678.63"/>
    <n v="7.84"/>
    <n v="513"/>
    <m/>
    <s v="Central"/>
    <s v="Delhi"/>
    <s v="2023-10-01"/>
    <m/>
    <n v="3805.1"/>
    <n v="2549.35"/>
  </r>
  <r>
    <n v="980"/>
    <s v="Neha"/>
    <s v="Credit Card"/>
    <s v="Axis"/>
    <s v="Loan EMI"/>
    <n v="4733"/>
    <n v="127823.1"/>
    <n v="406071.83"/>
    <n v="12.99"/>
    <n v="541"/>
    <m/>
    <s v="West"/>
    <s v="Kolkata"/>
    <s v="2023-12-12"/>
    <m/>
    <n v="635.33000000000004"/>
    <n v="437.67"/>
  </r>
  <r>
    <n v="981"/>
    <s v="Priya"/>
    <s v="Credit Card"/>
    <s v="Kotak"/>
    <s v="Deposit"/>
    <n v="43303.28"/>
    <n v="151344.04999999999"/>
    <n v="241704.08"/>
    <n v="12.81"/>
    <n v="364"/>
    <m/>
    <s v="Central"/>
    <s v="Bangalore"/>
    <s v="2023-08-16"/>
    <m/>
    <n v="3228.78"/>
    <n v="1877.66"/>
  </r>
  <r>
    <n v="982"/>
    <s v="Neha"/>
    <s v="Credit Card"/>
    <s v="HDFC"/>
    <s v="Payment"/>
    <n v="32759.7"/>
    <n v="204949.14"/>
    <n v="419481.95"/>
    <n v="10.25"/>
    <n v="687"/>
    <m/>
    <s v="South"/>
    <s v="Chennai"/>
    <s v="2023-11-15"/>
    <m/>
    <n v="4722.62"/>
    <n v="2667.22"/>
  </r>
  <r>
    <n v="983"/>
    <s v="Pooja"/>
    <s v="Business"/>
    <s v="Axis"/>
    <s v="Loan EMI"/>
    <n v="41620.81"/>
    <n v="370369.38"/>
    <n v="475438.87"/>
    <n v="13.39"/>
    <n v="887"/>
    <m/>
    <s v="Central"/>
    <s v="Mumbai"/>
    <s v="2023-08-20"/>
    <m/>
    <n v="3593.83"/>
    <n v="2120.13"/>
  </r>
  <r>
    <n v="984"/>
    <s v="Neha"/>
    <s v="Current"/>
    <s v="ICICI"/>
    <s v="Withdrawal"/>
    <n v="23712.22"/>
    <n v="471939.96"/>
    <n v="441922.09"/>
    <n v="9.66"/>
    <n v="623"/>
    <m/>
    <s v="Central"/>
    <s v="Mumbai"/>
    <s v="2023-11-01"/>
    <m/>
    <n v="2894.97"/>
    <n v="1619.02"/>
  </r>
  <r>
    <n v="985"/>
    <s v="Rahul"/>
    <s v="Savings"/>
    <s v="Axis"/>
    <s v="Transfer"/>
    <n v="5827.12"/>
    <n v="228851.64"/>
    <n v="152067.97"/>
    <n v="16.93"/>
    <n v="366"/>
    <m/>
    <s v="North"/>
    <s v="Bangalore"/>
    <s v="2023-02-05"/>
    <m/>
    <n v="549.79999999999995"/>
    <n v="314.32"/>
  </r>
  <r>
    <n v="986"/>
    <s v="Amit"/>
    <s v="Savings"/>
    <s v="Kotak"/>
    <s v="Deposit"/>
    <n v="98399.86"/>
    <n v="61946.17"/>
    <n v="446932.92"/>
    <n v="14.96"/>
    <n v="462"/>
    <m/>
    <s v="East"/>
    <s v="Kolkata"/>
    <s v="2023-01-12"/>
    <m/>
    <n v="10074.280000000001"/>
    <n v="7880.2"/>
  </r>
  <r>
    <n v="987"/>
    <s v="Raj"/>
    <s v="Credit Card"/>
    <s v="Kotak"/>
    <s v="Payment"/>
    <n v="3655.75"/>
    <n v="137245.65"/>
    <n v="322111.25"/>
    <n v="13.12"/>
    <n v="754"/>
    <m/>
    <s v="North"/>
    <s v="Mumbai"/>
    <s v="2023-09-12"/>
    <m/>
    <n v="204.3"/>
    <n v="115.91"/>
  </r>
  <r>
    <n v="988"/>
    <s v="Pooja"/>
    <s v="Credit Card"/>
    <s v="Kotak"/>
    <s v="Payment"/>
    <n v="65717.63"/>
    <n v="153077.10999999999"/>
    <n v="420490.97"/>
    <n v="16.98"/>
    <n v="681"/>
    <m/>
    <s v="Central"/>
    <s v="Bangalore"/>
    <s v="2023-08-02"/>
    <m/>
    <n v="8686.24"/>
    <n v="7628.62"/>
  </r>
  <r>
    <n v="989"/>
    <s v="Simran"/>
    <s v="Loan"/>
    <s v="SBI"/>
    <s v="Transfer"/>
    <n v="94256.07"/>
    <n v="460756.98"/>
    <n v="211692.46"/>
    <n v="17.61"/>
    <n v="476"/>
    <m/>
    <s v="Central"/>
    <s v="Kolkata"/>
    <s v="2023-11-21"/>
    <m/>
    <n v="4907.7299999999996"/>
    <n v="3554.07"/>
  </r>
  <r>
    <n v="990"/>
    <s v="Raj"/>
    <s v="Loan"/>
    <s v="Kotak"/>
    <s v="Loan EMI"/>
    <n v="12469.58"/>
    <n v="115657.38"/>
    <n v="257817.65"/>
    <n v="16.25"/>
    <n v="824"/>
    <m/>
    <s v="South"/>
    <s v="Bangalore"/>
    <s v="2023-06-29"/>
    <m/>
    <n v="1654.7"/>
    <n v="1174.6300000000001"/>
  </r>
  <r>
    <n v="991"/>
    <s v="Neha"/>
    <s v="Loan"/>
    <s v="Kotak"/>
    <s v="Withdrawal"/>
    <n v="72704.88"/>
    <n v="496124.99"/>
    <n v="432412.96"/>
    <n v="15.87"/>
    <n v="449"/>
    <m/>
    <s v="North"/>
    <s v="Bangalore"/>
    <s v="2023-07-12"/>
    <m/>
    <n v="3870.96"/>
    <n v="3120.86"/>
  </r>
  <r>
    <n v="992"/>
    <s v="Arjun"/>
    <s v="Savings"/>
    <s v="Kotak"/>
    <s v="Withdrawal"/>
    <n v="4254.3599999999997"/>
    <n v="489440.88"/>
    <n v="22878.71"/>
    <n v="15.78"/>
    <n v="700"/>
    <m/>
    <s v="South"/>
    <s v="Kolkata"/>
    <s v="2023-01-16"/>
    <m/>
    <n v="302.05"/>
    <n v="200.47"/>
  </r>
  <r>
    <n v="993"/>
    <s v="Raj"/>
    <s v="Credit Card"/>
    <s v="SBI"/>
    <s v="Loan EMI"/>
    <n v="25792.42"/>
    <n v="465107.22"/>
    <n v="254895.69"/>
    <n v="6.97"/>
    <n v="512"/>
    <m/>
    <s v="South"/>
    <s v="Chennai"/>
    <s v="2023-03-28"/>
    <m/>
    <n v="2210.67"/>
    <n v="1354.52"/>
  </r>
  <r>
    <n v="994"/>
    <s v="Priya"/>
    <s v="Credit Card"/>
    <s v="Axis"/>
    <s v="Withdrawal"/>
    <n v="39280.230000000003"/>
    <n v="65026.400000000001"/>
    <n v="189883.75"/>
    <n v="13.78"/>
    <n v="887"/>
    <m/>
    <s v="Central"/>
    <s v="Kolkata"/>
    <s v="2023-09-14"/>
    <m/>
    <n v="3505.48"/>
    <n v="2554.2399999999998"/>
  </r>
  <r>
    <n v="995"/>
    <s v="Karan"/>
    <s v="Current"/>
    <s v="SBI"/>
    <s v="Transfer"/>
    <n v="83892.27"/>
    <n v="364442.14"/>
    <n v="456950.46"/>
    <n v="11.84"/>
    <n v="732"/>
    <m/>
    <s v="Central"/>
    <s v="Kolkata"/>
    <s v="2023-08-24"/>
    <m/>
    <n v="9877.56"/>
    <n v="5008.8500000000004"/>
  </r>
  <r>
    <n v="996"/>
    <s v="Arjun"/>
    <s v="Savings"/>
    <s v="Axis"/>
    <s v="Withdrawal"/>
    <n v="93335.88"/>
    <n v="287340.71999999997"/>
    <n v="447697.48"/>
    <n v="7.1"/>
    <n v="353"/>
    <m/>
    <s v="North"/>
    <s v="Bangalore"/>
    <s v="2023-12-26"/>
    <m/>
    <n v="6462.4"/>
    <n v="4355.82"/>
  </r>
  <r>
    <n v="997"/>
    <s v="Raj"/>
    <s v="Business"/>
    <s v="Axis"/>
    <s v="Payment"/>
    <n v="7534.49"/>
    <n v="384270.34"/>
    <n v="272551.18"/>
    <n v="14.34"/>
    <n v="541"/>
    <m/>
    <s v="Central"/>
    <s v="Mumbai"/>
    <s v="2023-08-23"/>
    <m/>
    <n v="1055.96"/>
    <n v="595.87"/>
  </r>
  <r>
    <n v="998"/>
    <s v="Priya"/>
    <s v="Loan"/>
    <s v="Axis"/>
    <s v="Loan EMI"/>
    <n v="78307.62"/>
    <n v="314289.07"/>
    <n v="302144.14"/>
    <n v="11.32"/>
    <n v="382"/>
    <m/>
    <s v="West"/>
    <s v="Mumbai"/>
    <s v="2023-07-20"/>
    <m/>
    <n v="5077.25"/>
    <n v="3774.58"/>
  </r>
  <r>
    <n v="999"/>
    <s v="Pooja"/>
    <s v="Business"/>
    <s v="HDFC"/>
    <s v="Deposit"/>
    <n v="54387.01"/>
    <n v="358009.55"/>
    <n v="378729.59"/>
    <n v="6.29"/>
    <n v="596"/>
    <m/>
    <s v="East"/>
    <s v="Mumbai"/>
    <s v="2023-04-14"/>
    <m/>
    <n v="7879.21"/>
    <n v="5967.62"/>
  </r>
  <r>
    <n v="1000"/>
    <s v="Pooja"/>
    <s v="Loan"/>
    <s v="SBI"/>
    <s v="Withdrawal"/>
    <n v="89585.68"/>
    <n v="17524.86"/>
    <n v="434906.61"/>
    <n v="15.63"/>
    <n v="808"/>
    <m/>
    <s v="West"/>
    <s v="Mumbai"/>
    <s v="2023-03-24"/>
    <m/>
    <n v="12853.82"/>
    <n v="7053.1"/>
  </r>
  <r>
    <n v="1001"/>
    <s v="Amit"/>
    <s v="Credit Card"/>
    <s v="HDFC"/>
    <s v="Payment"/>
    <n v="68046.2"/>
    <n v="205752.72"/>
    <n v="326587.81"/>
    <n v="16.89"/>
    <n v="474"/>
    <m/>
    <s v="Central"/>
    <s v="Bangalore"/>
    <s v="2023-05-22"/>
    <m/>
    <n v="5087.07"/>
    <n v="2611.7399999999998"/>
  </r>
  <r>
    <n v="1002"/>
    <s v="Karan"/>
    <s v="Current"/>
    <s v="SBI"/>
    <s v="Transfer"/>
    <n v="64194.02"/>
    <n v="457748.82"/>
    <n v="250717.26"/>
    <n v="10.77"/>
    <n v="622"/>
    <m/>
    <s v="East"/>
    <s v="Kolkata"/>
    <s v="2023-05-24"/>
    <m/>
    <n v="9383.32"/>
    <n v="5327.56"/>
  </r>
  <r>
    <n v="1003"/>
    <s v="Pooja"/>
    <s v="Savings"/>
    <s v="ICICI"/>
    <s v="Transfer"/>
    <n v="50250.01"/>
    <n v="324036.61"/>
    <n v="479675.34"/>
    <n v="17.91"/>
    <n v="348"/>
    <m/>
    <s v="South"/>
    <s v="Chennai"/>
    <s v="2023-12-29"/>
    <m/>
    <n v="2684.29"/>
    <n v="1638.37"/>
  </r>
  <r>
    <n v="1004"/>
    <s v="Pooja"/>
    <s v="Current"/>
    <s v="ICICI"/>
    <s v="Loan EMI"/>
    <n v="83961.36"/>
    <n v="141566.5"/>
    <n v="117389.02"/>
    <n v="17.37"/>
    <n v="675"/>
    <m/>
    <s v="East"/>
    <s v="Mumbai"/>
    <s v="2023-10-06"/>
    <m/>
    <n v="4814.51"/>
    <n v="3588.97"/>
  </r>
  <r>
    <n v="1005"/>
    <s v="Pooja"/>
    <s v="Loan"/>
    <s v="Kotak"/>
    <s v="Deposit"/>
    <n v="87353.17"/>
    <n v="225029.96"/>
    <n v="62097.84"/>
    <n v="11"/>
    <n v="872"/>
    <m/>
    <s v="West"/>
    <s v="Bangalore"/>
    <s v="2023-06-01"/>
    <m/>
    <n v="11325.22"/>
    <n v="8893.5400000000009"/>
  </r>
  <r>
    <n v="1006"/>
    <s v="Neha"/>
    <s v="Loan"/>
    <s v="HDFC"/>
    <s v="Payment"/>
    <n v="24573.279999999999"/>
    <n v="372347.27"/>
    <n v="417675.35"/>
    <n v="9.7200000000000006"/>
    <n v="874"/>
    <m/>
    <s v="West"/>
    <s v="Delhi"/>
    <s v="2023-07-05"/>
    <m/>
    <n v="1853.14"/>
    <n v="1092.21"/>
  </r>
  <r>
    <n v="1007"/>
    <s v="Neha"/>
    <s v="Savings"/>
    <s v="SBI"/>
    <s v="Withdrawal"/>
    <n v="51780.38"/>
    <n v="400167.63"/>
    <n v="441828.26"/>
    <n v="8.75"/>
    <n v="302"/>
    <m/>
    <s v="North"/>
    <s v="Chennai"/>
    <s v="2023-08-18"/>
    <m/>
    <n v="5302.07"/>
    <n v="3857.5"/>
  </r>
  <r>
    <n v="1008"/>
    <s v="Neha"/>
    <s v="Loan"/>
    <s v="SBI"/>
    <s v="Deposit"/>
    <n v="46623.65"/>
    <n v="337124.6"/>
    <n v="142083.53"/>
    <n v="7.82"/>
    <n v="899"/>
    <m/>
    <s v="East"/>
    <s v="Bangalore"/>
    <s v="2023-09-23"/>
    <m/>
    <n v="3601.02"/>
    <n v="1962.25"/>
  </r>
  <r>
    <n v="1009"/>
    <s v="Rahul"/>
    <s v="Business"/>
    <s v="Axis"/>
    <s v="Payment"/>
    <n v="87689.21"/>
    <n v="151483.01999999999"/>
    <n v="288840.42"/>
    <n v="15.84"/>
    <n v="359"/>
    <m/>
    <s v="Central"/>
    <s v="Mumbai"/>
    <s v="2023-02-08"/>
    <m/>
    <n v="11863.66"/>
    <n v="10608.92"/>
  </r>
  <r>
    <n v="1010"/>
    <s v="Simran"/>
    <s v="Credit Card"/>
    <s v="ICICI"/>
    <s v="Payment"/>
    <n v="27878.55"/>
    <n v="301834.61"/>
    <n v="54291.45"/>
    <n v="17.25"/>
    <n v="626"/>
    <m/>
    <s v="West"/>
    <s v="Bangalore"/>
    <s v="2023-08-08"/>
    <m/>
    <n v="1544.91"/>
    <n v="1078.92"/>
  </r>
  <r>
    <n v="1011"/>
    <s v="Amit"/>
    <s v="Loan"/>
    <s v="SBI"/>
    <s v="Deposit"/>
    <n v="19939.02"/>
    <n v="271063.34999999998"/>
    <n v="448590.41"/>
    <n v="9.6300000000000008"/>
    <n v="357"/>
    <m/>
    <s v="South"/>
    <s v="Mumbai"/>
    <s v="2023-08-30"/>
    <m/>
    <n v="1935.9"/>
    <n v="1132.43"/>
  </r>
  <r>
    <n v="1012"/>
    <s v="Karan"/>
    <s v="Current"/>
    <s v="Kotak"/>
    <s v="Transfer"/>
    <n v="92591.06"/>
    <n v="266229.2"/>
    <n v="5955.93"/>
    <n v="5.18"/>
    <n v="849"/>
    <m/>
    <s v="Central"/>
    <s v="Chennai"/>
    <s v="2023-12-31"/>
    <m/>
    <n v="9310.34"/>
    <n v="8197.56"/>
  </r>
  <r>
    <n v="1013"/>
    <s v="Rahul"/>
    <s v="Current"/>
    <s v="Axis"/>
    <s v="Payment"/>
    <n v="88530.74"/>
    <n v="273179.01"/>
    <n v="85322.5"/>
    <n v="6.51"/>
    <n v="662"/>
    <m/>
    <s v="North"/>
    <s v="Kolkata"/>
    <s v="2023-07-17"/>
    <m/>
    <n v="4859.2700000000004"/>
    <n v="3155.94"/>
  </r>
  <r>
    <n v="1014"/>
    <s v="Arjun"/>
    <s v="Current"/>
    <s v="ICICI"/>
    <s v="Payment"/>
    <n v="15671.69"/>
    <n v="292511.49"/>
    <n v="421663.47"/>
    <n v="11.92"/>
    <n v="870"/>
    <m/>
    <s v="South"/>
    <s v="Delhi"/>
    <s v="2023-01-15"/>
    <m/>
    <n v="2331.2399999999998"/>
    <n v="1687.58"/>
  </r>
  <r>
    <n v="1015"/>
    <s v="Neha"/>
    <s v="Savings"/>
    <s v="ICICI"/>
    <s v="Withdrawal"/>
    <n v="2235.04"/>
    <n v="175124.21"/>
    <n v="478444.33"/>
    <n v="6.08"/>
    <n v="784"/>
    <m/>
    <s v="South"/>
    <s v="Kolkata"/>
    <s v="2023-08-31"/>
    <m/>
    <n v="139.25"/>
    <n v="118.56"/>
  </r>
  <r>
    <n v="1016"/>
    <s v="Priya"/>
    <s v="Business"/>
    <s v="Axis"/>
    <s v="Payment"/>
    <n v="41685.96"/>
    <n v="498062.25"/>
    <n v="282896.55"/>
    <n v="17.63"/>
    <n v="301"/>
    <m/>
    <s v="North"/>
    <s v="Chennai"/>
    <s v="2023-04-09"/>
    <m/>
    <n v="6132.71"/>
    <n v="5303.21"/>
  </r>
  <r>
    <n v="1017"/>
    <s v="Amit"/>
    <s v="Current"/>
    <s v="SBI"/>
    <s v="Loan EMI"/>
    <n v="90392.78"/>
    <n v="234932.86"/>
    <n v="114545.77"/>
    <n v="12.14"/>
    <n v="597"/>
    <m/>
    <s v="South"/>
    <s v="Kolkata"/>
    <s v="2023-07-22"/>
    <m/>
    <n v="12890.99"/>
    <n v="6564.06"/>
  </r>
  <r>
    <n v="1018"/>
    <s v="Simran"/>
    <s v="Credit Card"/>
    <s v="HDFC"/>
    <s v="Withdrawal"/>
    <n v="56256.49"/>
    <n v="249373.1"/>
    <n v="128714.7"/>
    <n v="16.97"/>
    <n v="648"/>
    <m/>
    <s v="Central"/>
    <s v="Delhi"/>
    <s v="2023-02-06"/>
    <m/>
    <n v="7107.2"/>
    <n v="5811.38"/>
  </r>
  <r>
    <n v="1019"/>
    <s v="Pooja"/>
    <s v="Savings"/>
    <s v="ICICI"/>
    <s v="Transfer"/>
    <n v="61862.84"/>
    <n v="145956.15"/>
    <n v="20824.07"/>
    <n v="13.88"/>
    <n v="743"/>
    <m/>
    <s v="West"/>
    <s v="Delhi"/>
    <s v="2023-09-23"/>
    <m/>
    <n v="5319.62"/>
    <n v="3474.58"/>
  </r>
  <r>
    <n v="1020"/>
    <s v="Arjun"/>
    <s v="Savings"/>
    <s v="Axis"/>
    <s v="Deposit"/>
    <n v="5786.34"/>
    <n v="472497.23"/>
    <n v="327971.23"/>
    <n v="11.16"/>
    <n v="347"/>
    <m/>
    <s v="West"/>
    <s v="Delhi"/>
    <s v="2023-07-29"/>
    <m/>
    <n v="600.41"/>
    <n v="400.55"/>
  </r>
  <r>
    <n v="1021"/>
    <s v="Simran"/>
    <s v="Loan"/>
    <s v="HDFC"/>
    <s v="Deposit"/>
    <n v="90190.54"/>
    <n v="77710.91"/>
    <n v="433085.19"/>
    <n v="11.03"/>
    <n v="879"/>
    <m/>
    <s v="North"/>
    <s v="Chennai"/>
    <s v="2023-08-25"/>
    <m/>
    <n v="5355.8"/>
    <n v="3074.97"/>
  </r>
  <r>
    <n v="1022"/>
    <s v="Rahul"/>
    <s v="Savings"/>
    <s v="Axis"/>
    <s v="Payment"/>
    <n v="92838.25"/>
    <n v="382278.42"/>
    <n v="420695.75"/>
    <n v="11.85"/>
    <n v="766"/>
    <m/>
    <s v="Central"/>
    <s v="Delhi"/>
    <s v="2023-02-10"/>
    <m/>
    <n v="6992.09"/>
    <n v="5221.05"/>
  </r>
  <r>
    <n v="1023"/>
    <s v="Arjun"/>
    <s v="Business"/>
    <s v="Axis"/>
    <s v="Loan EMI"/>
    <n v="99336.93"/>
    <n v="196387.81"/>
    <n v="196658.92"/>
    <n v="14.72"/>
    <n v="462"/>
    <m/>
    <s v="North"/>
    <s v="Kolkata"/>
    <s v="2023-01-02"/>
    <m/>
    <n v="8817.7900000000009"/>
    <n v="5156.8900000000003"/>
  </r>
  <r>
    <n v="1024"/>
    <s v="Rahul"/>
    <s v="Loan"/>
    <s v="Axis"/>
    <s v="Deposit"/>
    <n v="40516.32"/>
    <n v="455178.19"/>
    <n v="144926.51"/>
    <n v="17.54"/>
    <n v="573"/>
    <m/>
    <s v="West"/>
    <s v="Delhi"/>
    <s v="2023-05-15"/>
    <m/>
    <n v="3504.73"/>
    <n v="2532.84"/>
  </r>
  <r>
    <n v="1025"/>
    <s v="Arjun"/>
    <s v="Credit Card"/>
    <s v="HDFC"/>
    <s v="Payment"/>
    <n v="4976.92"/>
    <n v="491023.25"/>
    <n v="129074.36"/>
    <n v="13.14"/>
    <n v="346"/>
    <m/>
    <s v="Central"/>
    <s v="Chennai"/>
    <s v="2023-11-24"/>
    <m/>
    <n v="507.85"/>
    <n v="392.53"/>
  </r>
  <r>
    <n v="1026"/>
    <s v="Karan"/>
    <s v="Savings"/>
    <s v="ICICI"/>
    <s v="Transfer"/>
    <n v="64312.959999999999"/>
    <n v="264256.45"/>
    <n v="251503.47"/>
    <n v="16.559999999999999"/>
    <n v="757"/>
    <m/>
    <s v="South"/>
    <s v="Delhi"/>
    <s v="2023-08-30"/>
    <m/>
    <n v="4260.07"/>
    <n v="2165.2399999999998"/>
  </r>
  <r>
    <n v="1027"/>
    <s v="Neha"/>
    <s v="Loan"/>
    <s v="Kotak"/>
    <s v="Loan EMI"/>
    <n v="47252.85"/>
    <n v="36568.660000000003"/>
    <n v="476549.6"/>
    <n v="6.58"/>
    <n v="487"/>
    <m/>
    <s v="South"/>
    <s v="Chennai"/>
    <s v="2023-12-01"/>
    <m/>
    <n v="6422.95"/>
    <n v="4370.96"/>
  </r>
  <r>
    <n v="1028"/>
    <s v="Sneha"/>
    <s v="Savings"/>
    <s v="Axis"/>
    <s v="Deposit"/>
    <n v="53996.72"/>
    <n v="452574.25"/>
    <n v="65581.36"/>
    <n v="14.04"/>
    <n v="838"/>
    <m/>
    <s v="West"/>
    <s v="Delhi"/>
    <s v="2023-08-14"/>
    <m/>
    <n v="6465.74"/>
    <n v="5516.1"/>
  </r>
  <r>
    <n v="1029"/>
    <s v="Raj"/>
    <s v="Loan"/>
    <s v="Kotak"/>
    <s v="Withdrawal"/>
    <n v="54504.42"/>
    <n v="43644.15"/>
    <n v="3164.59"/>
    <n v="6.02"/>
    <n v="877"/>
    <m/>
    <s v="East"/>
    <s v="Mumbai"/>
    <s v="2023-03-10"/>
    <m/>
    <n v="3210.58"/>
    <n v="2366.84"/>
  </r>
  <r>
    <n v="1030"/>
    <s v="Arjun"/>
    <s v="Savings"/>
    <s v="ICICI"/>
    <s v="Loan EMI"/>
    <n v="50103.02"/>
    <n v="429103.15"/>
    <n v="360038.54"/>
    <n v="14.38"/>
    <n v="605"/>
    <m/>
    <s v="South"/>
    <s v="Chennai"/>
    <s v="2023-12-26"/>
    <m/>
    <n v="5112.67"/>
    <n v="3220.58"/>
  </r>
  <r>
    <n v="1031"/>
    <s v="Karan"/>
    <s v="Business"/>
    <s v="ICICI"/>
    <s v="Withdrawal"/>
    <n v="66938.14"/>
    <n v="446499.21"/>
    <n v="77457.59"/>
    <n v="14.92"/>
    <n v="429"/>
    <m/>
    <s v="West"/>
    <s v="Bangalore"/>
    <s v="2023-07-07"/>
    <m/>
    <n v="4219.1499999999996"/>
    <n v="3500.94"/>
  </r>
  <r>
    <n v="1032"/>
    <s v="Neha"/>
    <s v="Credit Card"/>
    <s v="Kotak"/>
    <s v="Loan EMI"/>
    <n v="85255.06"/>
    <n v="41561.879999999997"/>
    <n v="179216.25"/>
    <n v="8.81"/>
    <n v="684"/>
    <m/>
    <s v="North"/>
    <s v="Delhi"/>
    <s v="2023-10-10"/>
    <m/>
    <n v="10728.76"/>
    <n v="6673.45"/>
  </r>
  <r>
    <n v="1033"/>
    <s v="Pooja"/>
    <s v="Loan"/>
    <s v="HDFC"/>
    <s v="Payment"/>
    <n v="88893.23"/>
    <n v="413539.46"/>
    <n v="337599.48"/>
    <n v="8.01"/>
    <n v="800"/>
    <m/>
    <s v="East"/>
    <s v="Mumbai"/>
    <s v="2023-01-26"/>
    <m/>
    <n v="12944.6"/>
    <n v="9580.35"/>
  </r>
  <r>
    <n v="1034"/>
    <s v="Sneha"/>
    <s v="Savings"/>
    <s v="ICICI"/>
    <s v="Transfer"/>
    <n v="92016.39"/>
    <n v="360046.16"/>
    <n v="210165.75"/>
    <n v="16.43"/>
    <n v="835"/>
    <m/>
    <s v="South"/>
    <s v="Bangalore"/>
    <s v="2023-12-27"/>
    <m/>
    <n v="10202.59"/>
    <n v="9017.86"/>
  </r>
  <r>
    <n v="1035"/>
    <s v="Priya"/>
    <s v="Loan"/>
    <s v="Axis"/>
    <s v="Loan EMI"/>
    <n v="44849.26"/>
    <n v="67476.42"/>
    <n v="289119.62"/>
    <n v="8.1999999999999993"/>
    <n v="627"/>
    <m/>
    <s v="East"/>
    <s v="Bangalore"/>
    <s v="2023-02-03"/>
    <m/>
    <n v="3907.42"/>
    <n v="2232.89"/>
  </r>
  <r>
    <n v="1036"/>
    <s v="Priya"/>
    <s v="Business"/>
    <s v="Kotak"/>
    <s v="Transfer"/>
    <n v="46822.39"/>
    <n v="101069.35"/>
    <n v="290614.95"/>
    <n v="5.04"/>
    <n v="803"/>
    <m/>
    <s v="East"/>
    <s v="Mumbai"/>
    <s v="2023-08-30"/>
    <m/>
    <n v="6165.85"/>
    <n v="5412.03"/>
  </r>
  <r>
    <n v="1037"/>
    <s v="Neha"/>
    <s v="Loan"/>
    <s v="Axis"/>
    <s v="Deposit"/>
    <n v="5555.08"/>
    <n v="5782.75"/>
    <n v="34300.99"/>
    <n v="15.2"/>
    <n v="300"/>
    <m/>
    <s v="North"/>
    <s v="Mumbai"/>
    <s v="2023-05-19"/>
    <m/>
    <n v="347.29"/>
    <n v="200.53"/>
  </r>
  <r>
    <n v="1038"/>
    <s v="Rahul"/>
    <s v="Current"/>
    <s v="HDFC"/>
    <s v="Loan EMI"/>
    <n v="80197.78"/>
    <n v="426972.88"/>
    <n v="159858.16"/>
    <n v="8.2200000000000006"/>
    <n v="688"/>
    <m/>
    <s v="Central"/>
    <s v="Chennai"/>
    <s v="2023-11-08"/>
    <m/>
    <n v="6567.68"/>
    <n v="4373.05"/>
  </r>
  <r>
    <n v="1039"/>
    <s v="Priya"/>
    <s v="Current"/>
    <s v="Kotak"/>
    <s v="Transfer"/>
    <n v="30606.87"/>
    <n v="419453.43"/>
    <n v="31392.69"/>
    <n v="10.18"/>
    <n v="891"/>
    <m/>
    <s v="Central"/>
    <s v="Mumbai"/>
    <s v="2023-05-30"/>
    <m/>
    <n v="3153.51"/>
    <n v="2733.12"/>
  </r>
  <r>
    <n v="1040"/>
    <s v="Arjun"/>
    <s v="Current"/>
    <s v="HDFC"/>
    <s v="Transfer"/>
    <n v="76688.61"/>
    <n v="84697.43"/>
    <n v="416821.15"/>
    <n v="6.56"/>
    <n v="610"/>
    <m/>
    <s v="Central"/>
    <s v="Kolkata"/>
    <s v="2023-02-15"/>
    <m/>
    <n v="9896.7099999999991"/>
    <n v="5176.93"/>
  </r>
  <r>
    <n v="1041"/>
    <s v="Amit"/>
    <s v="Loan"/>
    <s v="HDFC"/>
    <s v="Transfer"/>
    <n v="47464.94"/>
    <n v="212352.47"/>
    <n v="257139.89"/>
    <n v="5.26"/>
    <n v="483"/>
    <m/>
    <s v="West"/>
    <s v="Kolkata"/>
    <s v="2023-07-09"/>
    <m/>
    <n v="5177.8900000000003"/>
    <n v="2713.53"/>
  </r>
  <r>
    <n v="1042"/>
    <s v="Sneha"/>
    <s v="Savings"/>
    <s v="Kotak"/>
    <s v="Withdrawal"/>
    <n v="84242.54"/>
    <n v="221368.49"/>
    <n v="451626.19"/>
    <n v="15.69"/>
    <n v="832"/>
    <m/>
    <s v="Central"/>
    <s v="Bangalore"/>
    <s v="2023-01-19"/>
    <m/>
    <n v="8944.31"/>
    <n v="7392.2"/>
  </r>
  <r>
    <n v="1043"/>
    <s v="Raj"/>
    <s v="Credit Card"/>
    <s v="SBI"/>
    <s v="Payment"/>
    <n v="54241.27"/>
    <n v="441448.75"/>
    <n v="18693.87"/>
    <n v="7.8"/>
    <n v="451"/>
    <m/>
    <s v="East"/>
    <s v="Delhi"/>
    <s v="2023-08-10"/>
    <m/>
    <n v="3212.26"/>
    <n v="2564.58"/>
  </r>
  <r>
    <n v="1044"/>
    <s v="Karan"/>
    <s v="Business"/>
    <s v="SBI"/>
    <s v="Withdrawal"/>
    <n v="61195.57"/>
    <n v="402659.3"/>
    <n v="257732.46"/>
    <n v="7.7"/>
    <n v="402"/>
    <m/>
    <s v="West"/>
    <s v="Kolkata"/>
    <s v="2023-06-19"/>
    <m/>
    <n v="7130.12"/>
    <n v="5244.99"/>
  </r>
  <r>
    <n v="1045"/>
    <s v="Sneha"/>
    <s v="Business"/>
    <s v="ICICI"/>
    <s v="Deposit"/>
    <n v="97527.26"/>
    <n v="35778.83"/>
    <n v="362134.11"/>
    <n v="8.07"/>
    <n v="611"/>
    <m/>
    <s v="Central"/>
    <s v="Chennai"/>
    <s v="2023-01-31"/>
    <m/>
    <n v="13300.43"/>
    <n v="7536.68"/>
  </r>
  <r>
    <n v="1046"/>
    <s v="Arjun"/>
    <s v="Business"/>
    <s v="Axis"/>
    <s v="Withdrawal"/>
    <n v="98590.61"/>
    <n v="57488.28"/>
    <n v="20503.79"/>
    <n v="17.66"/>
    <n v="588"/>
    <m/>
    <s v="North"/>
    <s v="Bangalore"/>
    <s v="2023-10-23"/>
    <m/>
    <n v="12349.11"/>
    <n v="9340.77"/>
  </r>
  <r>
    <n v="1047"/>
    <s v="Pooja"/>
    <s v="Current"/>
    <s v="HDFC"/>
    <s v="Loan EMI"/>
    <n v="65991.73"/>
    <n v="25172.639999999999"/>
    <n v="343898.8"/>
    <n v="8.23"/>
    <n v="688"/>
    <m/>
    <s v="South"/>
    <s v="Bangalore"/>
    <s v="2023-04-20"/>
    <m/>
    <n v="5267.33"/>
    <n v="3680.13"/>
  </r>
  <r>
    <n v="1048"/>
    <s v="Arjun"/>
    <s v="Savings"/>
    <s v="SBI"/>
    <s v="Payment"/>
    <n v="13951.95"/>
    <n v="334927.33"/>
    <n v="384696.38"/>
    <n v="13.67"/>
    <n v="773"/>
    <m/>
    <s v="Central"/>
    <s v="Kolkata"/>
    <s v="2023-12-05"/>
    <m/>
    <n v="760.25"/>
    <n v="652.02"/>
  </r>
  <r>
    <n v="1049"/>
    <s v="Simran"/>
    <s v="Business"/>
    <s v="ICICI"/>
    <s v="Loan EMI"/>
    <n v="78697.14"/>
    <n v="187209.09"/>
    <n v="241441.8"/>
    <n v="6.74"/>
    <n v="694"/>
    <m/>
    <s v="South"/>
    <s v="Delhi"/>
    <s v="2023-05-17"/>
    <m/>
    <n v="5781.09"/>
    <n v="4114.7"/>
  </r>
  <r>
    <n v="1050"/>
    <s v="Arjun"/>
    <s v="Savings"/>
    <s v="Kotak"/>
    <s v="Payment"/>
    <n v="25151.86"/>
    <n v="406484.34"/>
    <n v="390866.77"/>
    <n v="14.54"/>
    <n v="623"/>
    <m/>
    <s v="North"/>
    <s v="Chennai"/>
    <s v="2023-08-07"/>
    <m/>
    <n v="2846.06"/>
    <n v="2032.45"/>
  </r>
  <r>
    <n v="1051"/>
    <s v="Amit"/>
    <s v="Loan"/>
    <s v="ICICI"/>
    <s v="Loan EMI"/>
    <n v="58918.61"/>
    <n v="210983.87"/>
    <n v="447721.95"/>
    <n v="9.33"/>
    <n v="549"/>
    <m/>
    <s v="South"/>
    <s v="Delhi"/>
    <s v="2023-03-19"/>
    <m/>
    <n v="8260.61"/>
    <n v="6077.06"/>
  </r>
  <r>
    <n v="1052"/>
    <s v="Amit"/>
    <s v="Savings"/>
    <s v="Axis"/>
    <s v="Deposit"/>
    <n v="98462.87"/>
    <n v="478351.15"/>
    <n v="370926.72"/>
    <n v="15.14"/>
    <n v="553"/>
    <m/>
    <s v="Central"/>
    <s v="Kolkata"/>
    <s v="2023-12-02"/>
    <m/>
    <n v="7232.57"/>
    <n v="4486.83"/>
  </r>
  <r>
    <n v="1053"/>
    <s v="Raj"/>
    <s v="Loan"/>
    <s v="HDFC"/>
    <s v="Deposit"/>
    <n v="99847.84"/>
    <n v="359296.96"/>
    <n v="436715.12"/>
    <n v="9.0500000000000007"/>
    <n v="885"/>
    <m/>
    <s v="East"/>
    <s v="Kolkata"/>
    <s v="2023-01-15"/>
    <m/>
    <n v="9480.7099999999991"/>
    <n v="8102.01"/>
  </r>
  <r>
    <n v="1054"/>
    <s v="Arjun"/>
    <s v="Current"/>
    <s v="HDFC"/>
    <s v="Transfer"/>
    <n v="45116.57"/>
    <n v="142334.75"/>
    <n v="128988.5"/>
    <n v="5.1100000000000003"/>
    <n v="367"/>
    <m/>
    <s v="South"/>
    <s v="Bangalore"/>
    <s v="2023-09-16"/>
    <m/>
    <n v="3315.46"/>
    <n v="2222.04"/>
  </r>
  <r>
    <n v="1055"/>
    <s v="Arjun"/>
    <s v="Loan"/>
    <s v="HDFC"/>
    <s v="Withdrawal"/>
    <n v="97792.14"/>
    <n v="456005.2"/>
    <n v="152770.97"/>
    <n v="17.23"/>
    <n v="885"/>
    <m/>
    <s v="South"/>
    <s v="Chennai"/>
    <s v="2023-10-31"/>
    <m/>
    <n v="12415.89"/>
    <n v="10450.24"/>
  </r>
  <r>
    <n v="1056"/>
    <s v="Karan"/>
    <s v="Loan"/>
    <s v="HDFC"/>
    <s v="Loan EMI"/>
    <n v="22472.560000000001"/>
    <n v="55333.07"/>
    <n v="441576.29"/>
    <n v="6.57"/>
    <n v="470"/>
    <m/>
    <s v="South"/>
    <s v="Kolkata"/>
    <s v="2023-03-03"/>
    <m/>
    <n v="2514.91"/>
    <n v="2192.5"/>
  </r>
  <r>
    <n v="1057"/>
    <s v="Sneha"/>
    <s v="Current"/>
    <s v="HDFC"/>
    <s v="Transfer"/>
    <n v="4589.16"/>
    <n v="337483.8"/>
    <n v="152413.48000000001"/>
    <n v="13.31"/>
    <n v="850"/>
    <m/>
    <s v="South"/>
    <s v="Mumbai"/>
    <s v="2023-12-26"/>
    <m/>
    <n v="635.34"/>
    <n v="543.74"/>
  </r>
  <r>
    <n v="1058"/>
    <s v="Simran"/>
    <s v="Current"/>
    <s v="SBI"/>
    <s v="Transfer"/>
    <n v="45260.34"/>
    <n v="375458.05"/>
    <n v="112808.76"/>
    <n v="10.029999999999999"/>
    <n v="541"/>
    <m/>
    <s v="East"/>
    <s v="Mumbai"/>
    <s v="2023-01-18"/>
    <m/>
    <n v="5655.44"/>
    <n v="4610.0600000000004"/>
  </r>
  <r>
    <n v="1059"/>
    <s v="Neha"/>
    <s v="Credit Card"/>
    <s v="HDFC"/>
    <s v="Withdrawal"/>
    <n v="65411.89"/>
    <n v="238139.56"/>
    <n v="393926.37"/>
    <n v="14.81"/>
    <n v="307"/>
    <m/>
    <s v="North"/>
    <s v="Mumbai"/>
    <s v="2023-11-08"/>
    <m/>
    <n v="6459.79"/>
    <n v="3874.65"/>
  </r>
  <r>
    <n v="1060"/>
    <s v="Simran"/>
    <s v="Business"/>
    <s v="ICICI"/>
    <s v="Deposit"/>
    <n v="53425.04"/>
    <n v="280861.89"/>
    <n v="342804.42"/>
    <n v="7.51"/>
    <n v="611"/>
    <m/>
    <s v="East"/>
    <s v="Chennai"/>
    <s v="2023-12-05"/>
    <m/>
    <n v="4298.76"/>
    <n v="2261.3200000000002"/>
  </r>
  <r>
    <n v="1061"/>
    <s v="Arjun"/>
    <s v="Current"/>
    <s v="HDFC"/>
    <s v="Loan EMI"/>
    <n v="75454.289999999994"/>
    <n v="359138.94"/>
    <n v="19851.560000000001"/>
    <n v="10.08"/>
    <n v="484"/>
    <m/>
    <s v="East"/>
    <s v="Chennai"/>
    <s v="2023-08-25"/>
    <m/>
    <n v="5149.25"/>
    <n v="4468.1400000000003"/>
  </r>
  <r>
    <n v="1062"/>
    <s v="Amit"/>
    <s v="Credit Card"/>
    <s v="SBI"/>
    <s v="Withdrawal"/>
    <n v="25279.09"/>
    <n v="316160.90000000002"/>
    <n v="208324.52"/>
    <n v="9.7899999999999991"/>
    <n v="624"/>
    <m/>
    <s v="Central"/>
    <s v="Bangalore"/>
    <s v="2023-12-21"/>
    <m/>
    <n v="2024.19"/>
    <n v="1029.79"/>
  </r>
  <r>
    <n v="1063"/>
    <s v="Neha"/>
    <s v="Credit Card"/>
    <s v="Kotak"/>
    <s v="Loan EMI"/>
    <n v="54958.31"/>
    <n v="237267.51"/>
    <n v="235245.01"/>
    <n v="16.78"/>
    <n v="523"/>
    <m/>
    <s v="West"/>
    <s v="Chennai"/>
    <s v="2023-03-31"/>
    <m/>
    <n v="6095.74"/>
    <n v="3111.62"/>
  </r>
  <r>
    <n v="1064"/>
    <s v="Karan"/>
    <s v="Loan"/>
    <s v="Kotak"/>
    <s v="Transfer"/>
    <n v="79343.27"/>
    <n v="274172.7"/>
    <n v="139259.99"/>
    <n v="7.97"/>
    <n v="317"/>
    <m/>
    <s v="North"/>
    <s v="Mumbai"/>
    <s v="2023-05-16"/>
    <m/>
    <n v="6851.72"/>
    <n v="5940.12"/>
  </r>
  <r>
    <n v="1065"/>
    <s v="Rahul"/>
    <s v="Savings"/>
    <s v="ICICI"/>
    <s v="Withdrawal"/>
    <n v="40488.58"/>
    <n v="79622.149999999994"/>
    <n v="356157.21"/>
    <n v="12.66"/>
    <n v="817"/>
    <m/>
    <s v="Central"/>
    <s v="Delhi"/>
    <s v="2023-01-28"/>
    <m/>
    <n v="5220.8100000000004"/>
    <n v="4136.78"/>
  </r>
  <r>
    <n v="1066"/>
    <s v="Arjun"/>
    <s v="Credit Card"/>
    <s v="HDFC"/>
    <s v="Deposit"/>
    <n v="2334.67"/>
    <n v="11273.06"/>
    <n v="115205.48"/>
    <n v="11.68"/>
    <n v="713"/>
    <m/>
    <s v="West"/>
    <s v="Kolkata"/>
    <s v="2023-11-24"/>
    <m/>
    <n v="329.02"/>
    <n v="286.54000000000002"/>
  </r>
  <r>
    <n v="1067"/>
    <s v="Arjun"/>
    <s v="Business"/>
    <s v="Axis"/>
    <s v="Payment"/>
    <n v="79980.36"/>
    <n v="216889.32"/>
    <n v="114191.59"/>
    <n v="14.65"/>
    <n v="808"/>
    <m/>
    <s v="South"/>
    <s v="Chennai"/>
    <s v="2023-04-01"/>
    <m/>
    <n v="6625.32"/>
    <n v="5236.1499999999996"/>
  </r>
  <r>
    <n v="1068"/>
    <s v="Simran"/>
    <s v="Credit Card"/>
    <s v="ICICI"/>
    <s v="Transfer"/>
    <n v="13620.83"/>
    <n v="191849.86"/>
    <n v="328377.37"/>
    <n v="8.5"/>
    <n v="394"/>
    <m/>
    <s v="South"/>
    <s v="Kolkata"/>
    <s v="2023-05-16"/>
    <m/>
    <n v="773.73"/>
    <n v="447.85"/>
  </r>
  <r>
    <n v="1069"/>
    <s v="Raj"/>
    <s v="Current"/>
    <s v="SBI"/>
    <s v="Transfer"/>
    <n v="68960.13"/>
    <n v="379682.82"/>
    <n v="90198.61"/>
    <n v="10.7"/>
    <n v="593"/>
    <m/>
    <s v="East"/>
    <s v="Mumbai"/>
    <s v="2023-01-24"/>
    <m/>
    <n v="5133.3500000000004"/>
    <n v="3408.44"/>
  </r>
  <r>
    <n v="1070"/>
    <s v="Raj"/>
    <s v="Current"/>
    <s v="SBI"/>
    <s v="Payment"/>
    <n v="2139.0500000000002"/>
    <n v="469112.71"/>
    <n v="164306.1"/>
    <n v="6.23"/>
    <n v="626"/>
    <m/>
    <s v="Central"/>
    <s v="Kolkata"/>
    <s v="2023-08-11"/>
    <m/>
    <n v="300.86"/>
    <n v="268.57"/>
  </r>
  <r>
    <n v="1071"/>
    <s v="Sneha"/>
    <s v="Credit Card"/>
    <s v="ICICI"/>
    <s v="Loan EMI"/>
    <n v="55706.2"/>
    <n v="278104.65000000002"/>
    <n v="176093.15"/>
    <n v="10.09"/>
    <n v="319"/>
    <m/>
    <s v="Central"/>
    <s v="Bangalore"/>
    <s v="2023-10-22"/>
    <m/>
    <n v="8149.59"/>
    <n v="4417.96"/>
  </r>
  <r>
    <n v="1072"/>
    <s v="Raj"/>
    <s v="Savings"/>
    <s v="HDFC"/>
    <s v="Payment"/>
    <n v="20785.310000000001"/>
    <n v="142803.18"/>
    <n v="94788.5"/>
    <n v="8.35"/>
    <n v="840"/>
    <m/>
    <s v="Central"/>
    <s v="Kolkata"/>
    <s v="2023-09-29"/>
    <m/>
    <n v="1197.02"/>
    <n v="922.63"/>
  </r>
  <r>
    <n v="1073"/>
    <s v="Arjun"/>
    <s v="Business"/>
    <s v="ICICI"/>
    <s v="Payment"/>
    <n v="69929.039999999994"/>
    <n v="322524.36"/>
    <n v="136890.10999999999"/>
    <n v="15.86"/>
    <n v="515"/>
    <m/>
    <s v="South"/>
    <s v="Bangalore"/>
    <s v="2023-03-04"/>
    <m/>
    <n v="6777.16"/>
    <n v="3765.55"/>
  </r>
  <r>
    <n v="1074"/>
    <s v="Neha"/>
    <s v="Current"/>
    <s v="HDFC"/>
    <s v="Payment"/>
    <n v="3705.56"/>
    <n v="121056.58"/>
    <n v="281055.37"/>
    <n v="10.71"/>
    <n v="353"/>
    <m/>
    <s v="Central"/>
    <s v="Chennai"/>
    <s v="2023-11-06"/>
    <m/>
    <n v="255.02"/>
    <n v="145.78"/>
  </r>
  <r>
    <n v="1075"/>
    <s v="Arjun"/>
    <s v="Current"/>
    <s v="ICICI"/>
    <s v="Loan EMI"/>
    <n v="21150.33"/>
    <n v="50443.040000000001"/>
    <n v="358971.25"/>
    <n v="13.75"/>
    <n v="644"/>
    <m/>
    <s v="South"/>
    <s v="Delhi"/>
    <s v="2023-03-28"/>
    <m/>
    <n v="1606.51"/>
    <n v="1156.48"/>
  </r>
  <r>
    <n v="1076"/>
    <s v="Raj"/>
    <s v="Loan"/>
    <s v="ICICI"/>
    <s v="Withdrawal"/>
    <n v="43610.78"/>
    <n v="16069.26"/>
    <n v="22684.78"/>
    <n v="9.74"/>
    <n v="338"/>
    <m/>
    <s v="West"/>
    <s v="Bangalore"/>
    <s v="2023-08-22"/>
    <m/>
    <n v="3865.68"/>
    <n v="2521.64"/>
  </r>
  <r>
    <n v="1077"/>
    <s v="Rahul"/>
    <s v="Business"/>
    <s v="Kotak"/>
    <s v="Transfer"/>
    <n v="28896.85"/>
    <n v="231486.66"/>
    <n v="294710.05"/>
    <n v="10.1"/>
    <n v="553"/>
    <m/>
    <s v="North"/>
    <s v="Mumbai"/>
    <s v="2023-12-17"/>
    <m/>
    <n v="2174.4499999999998"/>
    <n v="1204.17"/>
  </r>
  <r>
    <n v="1078"/>
    <s v="Raj"/>
    <s v="Credit Card"/>
    <s v="Axis"/>
    <s v="Deposit"/>
    <n v="78822.36"/>
    <n v="190210.17"/>
    <n v="400012.57"/>
    <n v="6.29"/>
    <n v="513"/>
    <m/>
    <s v="West"/>
    <s v="Delhi"/>
    <s v="2023-09-18"/>
    <m/>
    <n v="10798.77"/>
    <n v="6846.19"/>
  </r>
  <r>
    <n v="1079"/>
    <s v="Rahul"/>
    <s v="Savings"/>
    <s v="SBI"/>
    <s v="Withdrawal"/>
    <n v="16008.94"/>
    <n v="460242.17"/>
    <n v="8819.67"/>
    <n v="13.36"/>
    <n v="706"/>
    <m/>
    <s v="North"/>
    <s v="Chennai"/>
    <s v="2023-07-21"/>
    <m/>
    <n v="2204.16"/>
    <n v="1593.23"/>
  </r>
  <r>
    <n v="1080"/>
    <s v="Priya"/>
    <s v="Business"/>
    <s v="ICICI"/>
    <s v="Withdrawal"/>
    <n v="92730.52"/>
    <n v="44602.32"/>
    <n v="140972.99"/>
    <n v="7.39"/>
    <n v="400"/>
    <m/>
    <s v="West"/>
    <s v="Kolkata"/>
    <s v="2023-10-10"/>
    <m/>
    <n v="12148.68"/>
    <n v="9182.4"/>
  </r>
  <r>
    <n v="1081"/>
    <s v="Rahul"/>
    <s v="Savings"/>
    <s v="HDFC"/>
    <s v="Deposit"/>
    <n v="49493.53"/>
    <n v="316999.56"/>
    <n v="29401.47"/>
    <n v="13.39"/>
    <n v="763"/>
    <m/>
    <s v="West"/>
    <s v="Kolkata"/>
    <s v="2023-11-17"/>
    <m/>
    <n v="5975.33"/>
    <n v="3976.35"/>
  </r>
  <r>
    <n v="1082"/>
    <s v="Simran"/>
    <s v="Savings"/>
    <s v="Kotak"/>
    <s v="Withdrawal"/>
    <n v="93428.21"/>
    <n v="154220.67000000001"/>
    <n v="11653.46"/>
    <n v="7.7"/>
    <n v="736"/>
    <m/>
    <s v="South"/>
    <s v="Chennai"/>
    <s v="2023-05-28"/>
    <m/>
    <n v="6136.73"/>
    <n v="4308.7"/>
  </r>
  <r>
    <n v="1083"/>
    <s v="Amit"/>
    <s v="Loan"/>
    <s v="Kotak"/>
    <s v="Withdrawal"/>
    <n v="51135.95"/>
    <n v="474587.49"/>
    <n v="192031.67"/>
    <n v="17.84"/>
    <n v="699"/>
    <m/>
    <s v="Central"/>
    <s v="Mumbai"/>
    <s v="2023-02-26"/>
    <m/>
    <n v="3238.18"/>
    <n v="2018.06"/>
  </r>
  <r>
    <n v="1084"/>
    <s v="Arjun"/>
    <s v="Current"/>
    <s v="SBI"/>
    <s v="Loan EMI"/>
    <n v="87279.09"/>
    <n v="38900.5"/>
    <n v="387466.73"/>
    <n v="11"/>
    <n v="645"/>
    <m/>
    <s v="West"/>
    <s v="Chennai"/>
    <s v="2023-03-30"/>
    <m/>
    <n v="5614.04"/>
    <n v="4217.17"/>
  </r>
  <r>
    <n v="1085"/>
    <s v="Raj"/>
    <s v="Business"/>
    <s v="SBI"/>
    <s v="Loan EMI"/>
    <n v="37133.910000000003"/>
    <n v="118948.94"/>
    <n v="78705.53"/>
    <n v="8.75"/>
    <n v="665"/>
    <m/>
    <s v="Central"/>
    <s v="Delhi"/>
    <s v="2023-12-01"/>
    <m/>
    <n v="4786.87"/>
    <n v="3796.64"/>
  </r>
  <r>
    <n v="1086"/>
    <s v="Raj"/>
    <s v="Business"/>
    <s v="Kotak"/>
    <s v="Transfer"/>
    <n v="54515.1"/>
    <n v="494856.07"/>
    <n v="307635.28999999998"/>
    <n v="10.47"/>
    <n v="421"/>
    <m/>
    <s v="Central"/>
    <s v="Chennai"/>
    <s v="2023-03-31"/>
    <m/>
    <n v="5104.43"/>
    <n v="4070.19"/>
  </r>
  <r>
    <n v="1087"/>
    <s v="Priya"/>
    <s v="Current"/>
    <s v="Kotak"/>
    <s v="Withdrawal"/>
    <n v="70375.210000000006"/>
    <n v="394327.43"/>
    <n v="392930.51"/>
    <n v="10.19"/>
    <n v="431"/>
    <m/>
    <s v="East"/>
    <s v="Kolkata"/>
    <s v="2023-03-02"/>
    <m/>
    <n v="7076.5"/>
    <n v="5791.65"/>
  </r>
  <r>
    <n v="1088"/>
    <s v="Sneha"/>
    <s v="Loan"/>
    <s v="ICICI"/>
    <s v="Withdrawal"/>
    <n v="4075.39"/>
    <n v="312907.38"/>
    <n v="446688.33"/>
    <n v="16.14"/>
    <n v="658"/>
    <m/>
    <s v="East"/>
    <s v="Mumbai"/>
    <s v="2023-04-20"/>
    <m/>
    <n v="408.82"/>
    <n v="350.16"/>
  </r>
  <r>
    <n v="1089"/>
    <s v="Sneha"/>
    <s v="Loan"/>
    <s v="SBI"/>
    <s v="Loan EMI"/>
    <n v="16166.11"/>
    <n v="101409.7"/>
    <n v="355358.26"/>
    <n v="12.77"/>
    <n v="694"/>
    <m/>
    <s v="South"/>
    <s v="Bangalore"/>
    <s v="2023-07-29"/>
    <m/>
    <n v="924.74"/>
    <n v="545.73"/>
  </r>
  <r>
    <n v="1090"/>
    <s v="Priya"/>
    <s v="Loan"/>
    <s v="Kotak"/>
    <s v="Transfer"/>
    <n v="88305.61"/>
    <n v="106658.62"/>
    <n v="361806.07"/>
    <n v="9.0500000000000007"/>
    <n v="369"/>
    <m/>
    <s v="North"/>
    <s v="Delhi"/>
    <s v="2023-10-08"/>
    <m/>
    <n v="4885.88"/>
    <n v="3175.39"/>
  </r>
  <r>
    <n v="1091"/>
    <s v="Simran"/>
    <s v="Credit Card"/>
    <s v="Kotak"/>
    <s v="Payment"/>
    <n v="17755.12"/>
    <n v="379257.99"/>
    <n v="306770.37"/>
    <n v="13.3"/>
    <n v="551"/>
    <m/>
    <s v="East"/>
    <s v="Bangalore"/>
    <s v="2023-04-09"/>
    <m/>
    <n v="2220.0700000000002"/>
    <n v="1976.78"/>
  </r>
  <r>
    <n v="1092"/>
    <s v="Raj"/>
    <s v="Savings"/>
    <s v="ICICI"/>
    <s v="Loan EMI"/>
    <n v="56375.82"/>
    <n v="174124.84"/>
    <n v="420625.95"/>
    <n v="17.510000000000002"/>
    <n v="537"/>
    <m/>
    <s v="Central"/>
    <s v="Delhi"/>
    <s v="2023-10-12"/>
    <m/>
    <n v="6850.05"/>
    <n v="4611.67"/>
  </r>
  <r>
    <n v="1093"/>
    <s v="Amit"/>
    <s v="Loan"/>
    <s v="HDFC"/>
    <s v="Transfer"/>
    <n v="64191.89"/>
    <n v="428069.53"/>
    <n v="179152.55"/>
    <n v="9.1199999999999992"/>
    <n v="597"/>
    <m/>
    <s v="South"/>
    <s v="Chennai"/>
    <s v="2023-08-27"/>
    <m/>
    <n v="7793.21"/>
    <n v="6698.47"/>
  </r>
  <r>
    <n v="1094"/>
    <s v="Raj"/>
    <s v="Credit Card"/>
    <s v="ICICI"/>
    <s v="Loan EMI"/>
    <n v="94287.01"/>
    <n v="254012.61"/>
    <n v="378263.43"/>
    <n v="14.01"/>
    <n v="565"/>
    <m/>
    <s v="South"/>
    <s v="Kolkata"/>
    <s v="2023-04-24"/>
    <m/>
    <n v="4842.66"/>
    <n v="2614.65"/>
  </r>
  <r>
    <n v="1095"/>
    <s v="Neha"/>
    <s v="Business"/>
    <s v="HDFC"/>
    <s v="Loan EMI"/>
    <n v="58911.85"/>
    <n v="38604.39"/>
    <n v="5478.07"/>
    <n v="5.32"/>
    <n v="834"/>
    <m/>
    <s v="Central"/>
    <s v="Chennai"/>
    <s v="2023-06-23"/>
    <m/>
    <n v="5612.15"/>
    <n v="4293.26"/>
  </r>
  <r>
    <n v="1096"/>
    <s v="Arjun"/>
    <s v="Current"/>
    <s v="HDFC"/>
    <s v="Withdrawal"/>
    <n v="28370"/>
    <n v="376988.84"/>
    <n v="135191.04999999999"/>
    <n v="6.41"/>
    <n v="442"/>
    <m/>
    <s v="South"/>
    <s v="Bangalore"/>
    <s v="2023-11-18"/>
    <m/>
    <n v="1530.44"/>
    <n v="1142.79"/>
  </r>
  <r>
    <n v="1097"/>
    <s v="Raj"/>
    <s v="Current"/>
    <s v="Axis"/>
    <s v="Payment"/>
    <n v="56847.3"/>
    <n v="488255.58"/>
    <n v="266847.31"/>
    <n v="15.97"/>
    <n v="472"/>
    <m/>
    <s v="East"/>
    <s v="Chennai"/>
    <s v="2023-04-30"/>
    <m/>
    <n v="6484.37"/>
    <n v="3855.13"/>
  </r>
  <r>
    <n v="1098"/>
    <s v="Arjun"/>
    <s v="Loan"/>
    <s v="Axis"/>
    <s v="Payment"/>
    <n v="55435.42"/>
    <n v="341155.49"/>
    <n v="54956.84"/>
    <n v="9.59"/>
    <n v="316"/>
    <m/>
    <s v="West"/>
    <s v="Chennai"/>
    <s v="2023-02-27"/>
    <m/>
    <n v="5679.85"/>
    <n v="3306.02"/>
  </r>
  <r>
    <n v="1099"/>
    <s v="Priya"/>
    <s v="Business"/>
    <s v="Kotak"/>
    <s v="Transfer"/>
    <n v="82322.289999999994"/>
    <n v="108096.99"/>
    <n v="289041.69"/>
    <n v="13.59"/>
    <n v="552"/>
    <m/>
    <s v="South"/>
    <s v="Mumbai"/>
    <s v="2023-08-29"/>
    <m/>
    <n v="9967.2900000000009"/>
    <n v="5334.9"/>
  </r>
  <r>
    <n v="1100"/>
    <s v="Neha"/>
    <s v="Current"/>
    <s v="HDFC"/>
    <s v="Deposit"/>
    <n v="10535.34"/>
    <n v="182204.27"/>
    <n v="83562.28"/>
    <n v="10.27"/>
    <n v="851"/>
    <m/>
    <s v="North"/>
    <s v="Chennai"/>
    <s v="2023-11-05"/>
    <m/>
    <n v="1078.1400000000001"/>
    <n v="919.98"/>
  </r>
  <r>
    <n v="1101"/>
    <s v="Rahul"/>
    <s v="Loan"/>
    <s v="HDFC"/>
    <s v="Payment"/>
    <n v="13209.93"/>
    <n v="258223.95"/>
    <n v="211430.08"/>
    <n v="7.55"/>
    <n v="891"/>
    <m/>
    <s v="South"/>
    <s v="Chennai"/>
    <s v="2023-08-22"/>
    <m/>
    <n v="798.22"/>
    <n v="557.57000000000005"/>
  </r>
  <r>
    <n v="1102"/>
    <s v="Raj"/>
    <s v="Credit Card"/>
    <s v="Kotak"/>
    <s v="Deposit"/>
    <n v="79953.22"/>
    <n v="268781.2"/>
    <n v="91027.37"/>
    <n v="13.97"/>
    <n v="481"/>
    <m/>
    <s v="South"/>
    <s v="Kolkata"/>
    <s v="2023-02-08"/>
    <m/>
    <n v="10472.27"/>
    <n v="6529.48"/>
  </r>
  <r>
    <n v="1103"/>
    <s v="Neha"/>
    <s v="Current"/>
    <s v="SBI"/>
    <s v="Transfer"/>
    <n v="98516.45"/>
    <n v="433649.97"/>
    <n v="145170.53"/>
    <n v="14.49"/>
    <n v="632"/>
    <m/>
    <s v="North"/>
    <s v="Mumbai"/>
    <s v="2023-05-08"/>
    <m/>
    <n v="5097.51"/>
    <n v="4182.9799999999996"/>
  </r>
  <r>
    <n v="1104"/>
    <s v="Simran"/>
    <s v="Business"/>
    <s v="ICICI"/>
    <s v="Deposit"/>
    <n v="71394.69"/>
    <n v="330962.42"/>
    <n v="359962.28"/>
    <n v="11.35"/>
    <n v="805"/>
    <m/>
    <s v="East"/>
    <s v="Delhi"/>
    <s v="2023-05-30"/>
    <m/>
    <n v="3572.03"/>
    <n v="2963.86"/>
  </r>
  <r>
    <n v="1105"/>
    <s v="Pooja"/>
    <s v="Loan"/>
    <s v="ICICI"/>
    <s v="Payment"/>
    <n v="55270.8"/>
    <n v="371454.38"/>
    <n v="377275.83"/>
    <n v="11.02"/>
    <n v="767"/>
    <m/>
    <s v="Central"/>
    <s v="Kolkata"/>
    <s v="2023-04-25"/>
    <m/>
    <n v="4418.6000000000004"/>
    <n v="2216.2399999999998"/>
  </r>
  <r>
    <n v="1106"/>
    <s v="Sneha"/>
    <s v="Savings"/>
    <s v="HDFC"/>
    <s v="Deposit"/>
    <n v="44218.559999999998"/>
    <n v="396205.77"/>
    <n v="351138.14"/>
    <n v="15.52"/>
    <n v="781"/>
    <m/>
    <s v="Central"/>
    <s v="Chennai"/>
    <s v="2023-05-10"/>
    <m/>
    <n v="3985.8"/>
    <n v="2221.62"/>
  </r>
  <r>
    <n v="1107"/>
    <s v="Amit"/>
    <s v="Credit Card"/>
    <s v="SBI"/>
    <s v="Transfer"/>
    <n v="77893.5"/>
    <n v="262040.63"/>
    <n v="430492.59"/>
    <n v="7.09"/>
    <n v="439"/>
    <m/>
    <s v="East"/>
    <s v="Mumbai"/>
    <s v="2023-03-27"/>
    <m/>
    <n v="9670.5499999999993"/>
    <n v="5840.28"/>
  </r>
  <r>
    <n v="1108"/>
    <s v="Simran"/>
    <s v="Business"/>
    <s v="HDFC"/>
    <s v="Payment"/>
    <n v="71606.600000000006"/>
    <n v="29760.55"/>
    <n v="9144.58"/>
    <n v="7.73"/>
    <n v="508"/>
    <m/>
    <s v="South"/>
    <s v="Chennai"/>
    <s v="2023-12-04"/>
    <m/>
    <n v="4533.49"/>
    <n v="3239.05"/>
  </r>
  <r>
    <n v="1109"/>
    <s v="Pooja"/>
    <s v="Savings"/>
    <s v="ICICI"/>
    <s v="Payment"/>
    <n v="40233.629999999997"/>
    <n v="61051.97"/>
    <n v="455851.94"/>
    <n v="10.46"/>
    <n v="648"/>
    <m/>
    <s v="East"/>
    <s v="Chennai"/>
    <s v="2023-07-13"/>
    <m/>
    <n v="4972.66"/>
    <n v="3623.68"/>
  </r>
  <r>
    <n v="1110"/>
    <s v="Pooja"/>
    <s v="Loan"/>
    <s v="SBI"/>
    <s v="Withdrawal"/>
    <n v="7596.26"/>
    <n v="431699.73"/>
    <n v="487592.58"/>
    <n v="17.260000000000002"/>
    <n v="620"/>
    <m/>
    <s v="South"/>
    <s v="Kolkata"/>
    <s v="2023-02-28"/>
    <m/>
    <n v="890.41"/>
    <n v="599.88"/>
  </r>
  <r>
    <n v="1111"/>
    <s v="Raj"/>
    <s v="Savings"/>
    <s v="SBI"/>
    <s v="Withdrawal"/>
    <n v="73926.75"/>
    <n v="401217.64"/>
    <n v="36344.339999999997"/>
    <n v="16.7"/>
    <n v="804"/>
    <m/>
    <s v="West"/>
    <s v="Mumbai"/>
    <s v="2023-05-28"/>
    <m/>
    <n v="10370.280000000001"/>
    <n v="8456.26"/>
  </r>
  <r>
    <n v="1112"/>
    <s v="Neha"/>
    <s v="Business"/>
    <s v="HDFC"/>
    <s v="Transfer"/>
    <n v="9613.19"/>
    <n v="255579.34"/>
    <n v="77265.69"/>
    <n v="7.96"/>
    <n v="828"/>
    <m/>
    <s v="East"/>
    <s v="Chennai"/>
    <s v="2023-04-22"/>
    <m/>
    <n v="941.23"/>
    <n v="544.53"/>
  </r>
  <r>
    <n v="1113"/>
    <s v="Arjun"/>
    <s v="Savings"/>
    <s v="Axis"/>
    <s v="Withdrawal"/>
    <n v="37381.08"/>
    <n v="67770.570000000007"/>
    <n v="30247.75"/>
    <n v="11.32"/>
    <n v="463"/>
    <m/>
    <s v="West"/>
    <s v="Delhi"/>
    <s v="2023-04-10"/>
    <m/>
    <n v="4869.12"/>
    <n v="2995.85"/>
  </r>
  <r>
    <n v="1114"/>
    <s v="Sneha"/>
    <s v="Current"/>
    <s v="ICICI"/>
    <s v="Payment"/>
    <n v="41441.61"/>
    <n v="314235.33"/>
    <n v="166848.23000000001"/>
    <n v="15.58"/>
    <n v="893"/>
    <m/>
    <s v="South"/>
    <s v="Mumbai"/>
    <s v="2023-07-07"/>
    <m/>
    <n v="5183.42"/>
    <n v="4587.6400000000003"/>
  </r>
  <r>
    <n v="1115"/>
    <s v="Raj"/>
    <s v="Business"/>
    <s v="Axis"/>
    <s v="Transfer"/>
    <n v="59932.12"/>
    <n v="467521.2"/>
    <n v="65015.9"/>
    <n v="12.28"/>
    <n v="795"/>
    <m/>
    <s v="South"/>
    <s v="Mumbai"/>
    <s v="2023-02-25"/>
    <m/>
    <n v="7512.59"/>
    <n v="6480.79"/>
  </r>
  <r>
    <n v="1116"/>
    <s v="Rahul"/>
    <s v="Savings"/>
    <s v="Axis"/>
    <s v="Payment"/>
    <n v="16871.490000000002"/>
    <n v="8949.66"/>
    <n v="165030.99"/>
    <n v="6.67"/>
    <n v="713"/>
    <m/>
    <s v="North"/>
    <s v="Chennai"/>
    <s v="2023-08-09"/>
    <m/>
    <n v="1594.31"/>
    <n v="1232.3699999999999"/>
  </r>
  <r>
    <n v="1117"/>
    <s v="Sneha"/>
    <s v="Loan"/>
    <s v="Kotak"/>
    <s v="Loan EMI"/>
    <n v="80655.02"/>
    <n v="85468.7"/>
    <n v="255206.39999999999"/>
    <n v="9.31"/>
    <n v="579"/>
    <m/>
    <s v="North"/>
    <s v="Mumbai"/>
    <s v="2023-08-27"/>
    <m/>
    <n v="8423.81"/>
    <n v="6041.65"/>
  </r>
  <r>
    <n v="1118"/>
    <s v="Amit"/>
    <s v="Savings"/>
    <s v="Axis"/>
    <s v="Transfer"/>
    <n v="72870.64"/>
    <n v="259523.68"/>
    <n v="190511"/>
    <n v="11.94"/>
    <n v="305"/>
    <m/>
    <s v="West"/>
    <s v="Delhi"/>
    <s v="2023-12-11"/>
    <m/>
    <n v="10615.24"/>
    <n v="7427.29"/>
  </r>
  <r>
    <n v="1119"/>
    <s v="Pooja"/>
    <s v="Savings"/>
    <s v="Kotak"/>
    <s v="Deposit"/>
    <n v="85765.41"/>
    <n v="136036.21"/>
    <n v="257091.26"/>
    <n v="13.64"/>
    <n v="370"/>
    <m/>
    <s v="South"/>
    <s v="Mumbai"/>
    <s v="2023-01-07"/>
    <m/>
    <n v="4306.88"/>
    <n v="2358.34"/>
  </r>
  <r>
    <n v="1120"/>
    <s v="Arjun"/>
    <s v="Business"/>
    <s v="Axis"/>
    <s v="Payment"/>
    <n v="48383.66"/>
    <n v="309022.73"/>
    <n v="234690.22"/>
    <n v="9.52"/>
    <n v="822"/>
    <m/>
    <s v="North"/>
    <s v="Kolkata"/>
    <s v="2023-01-18"/>
    <m/>
    <n v="3071.31"/>
    <n v="2493.19"/>
  </r>
  <r>
    <n v="1121"/>
    <s v="Amit"/>
    <s v="Savings"/>
    <s v="HDFC"/>
    <s v="Loan EMI"/>
    <n v="9430.89"/>
    <n v="221254.2"/>
    <n v="247173.83"/>
    <n v="17.22"/>
    <n v="858"/>
    <m/>
    <s v="East"/>
    <s v="Delhi"/>
    <s v="2023-09-02"/>
    <m/>
    <n v="1011.92"/>
    <n v="853.93"/>
  </r>
  <r>
    <n v="1122"/>
    <s v="Simran"/>
    <s v="Credit Card"/>
    <s v="Axis"/>
    <s v="Transfer"/>
    <n v="52201.41"/>
    <n v="78990.77"/>
    <n v="215847.07"/>
    <n v="14.78"/>
    <n v="679"/>
    <m/>
    <s v="East"/>
    <s v="Mumbai"/>
    <s v="2023-04-20"/>
    <m/>
    <n v="7197.52"/>
    <n v="5144.1899999999996"/>
  </r>
  <r>
    <n v="1123"/>
    <s v="Rahul"/>
    <s v="Loan"/>
    <s v="SBI"/>
    <s v="Deposit"/>
    <n v="88612.44"/>
    <n v="229850.81"/>
    <n v="483796.95"/>
    <n v="7.09"/>
    <n v="452"/>
    <m/>
    <s v="East"/>
    <s v="Chennai"/>
    <s v="2023-01-27"/>
    <m/>
    <n v="6088.78"/>
    <n v="4036.73"/>
  </r>
  <r>
    <n v="1124"/>
    <s v="Rahul"/>
    <s v="Current"/>
    <s v="Kotak"/>
    <s v="Withdrawal"/>
    <n v="36405.279999999999"/>
    <n v="178686.72"/>
    <n v="203607.1"/>
    <n v="9.5500000000000007"/>
    <n v="636"/>
    <m/>
    <s v="Central"/>
    <s v="Kolkata"/>
    <s v="2023-07-30"/>
    <m/>
    <n v="2677.51"/>
    <n v="1900.06"/>
  </r>
  <r>
    <n v="1125"/>
    <s v="Raj"/>
    <s v="Business"/>
    <s v="HDFC"/>
    <s v="Deposit"/>
    <n v="70556.479999999996"/>
    <n v="137217.03"/>
    <n v="372603.86"/>
    <n v="16.32"/>
    <n v="431"/>
    <m/>
    <s v="West"/>
    <s v="Mumbai"/>
    <s v="2023-06-06"/>
    <m/>
    <n v="5562.97"/>
    <n v="3376.12"/>
  </r>
  <r>
    <n v="1126"/>
    <s v="Priya"/>
    <s v="Loan"/>
    <s v="Axis"/>
    <s v="Loan EMI"/>
    <n v="62283.83"/>
    <n v="26412.82"/>
    <n v="301598.90999999997"/>
    <n v="13.69"/>
    <n v="586"/>
    <m/>
    <s v="North"/>
    <s v="Chennai"/>
    <s v="2023-05-15"/>
    <m/>
    <n v="3953.9"/>
    <n v="3505.86"/>
  </r>
  <r>
    <n v="1127"/>
    <s v="Rahul"/>
    <s v="Savings"/>
    <s v="ICICI"/>
    <s v="Deposit"/>
    <n v="1743.48"/>
    <n v="359393.88"/>
    <n v="63909.440000000002"/>
    <n v="10.14"/>
    <n v="427"/>
    <m/>
    <s v="West"/>
    <s v="Kolkata"/>
    <s v="2023-11-29"/>
    <m/>
    <n v="208.09"/>
    <n v="168.55"/>
  </r>
  <r>
    <n v="1128"/>
    <s v="Sneha"/>
    <s v="Current"/>
    <s v="Kotak"/>
    <s v="Loan EMI"/>
    <n v="48591.8"/>
    <n v="129771.2"/>
    <n v="487693.16"/>
    <n v="8.83"/>
    <n v="866"/>
    <m/>
    <s v="South"/>
    <s v="Delhi"/>
    <s v="2023-10-14"/>
    <m/>
    <n v="5768.08"/>
    <n v="4369.3500000000004"/>
  </r>
  <r>
    <n v="1129"/>
    <s v="Sneha"/>
    <s v="Current"/>
    <s v="HDFC"/>
    <s v="Payment"/>
    <n v="22669.24"/>
    <n v="440371.31"/>
    <n v="309591.06"/>
    <n v="6.15"/>
    <n v="891"/>
    <m/>
    <s v="North"/>
    <s v="Bangalore"/>
    <s v="2023-01-08"/>
    <m/>
    <n v="2449.12"/>
    <n v="1322.39"/>
  </r>
  <r>
    <n v="1130"/>
    <s v="Sneha"/>
    <s v="Loan"/>
    <s v="Axis"/>
    <s v="Loan EMI"/>
    <n v="86254.37"/>
    <n v="258528.14"/>
    <n v="393709.58"/>
    <n v="8.89"/>
    <n v="362"/>
    <m/>
    <s v="West"/>
    <s v="Bangalore"/>
    <s v="2023-12-02"/>
    <m/>
    <n v="5370.46"/>
    <n v="3073.61"/>
  </r>
  <r>
    <n v="1131"/>
    <s v="Amit"/>
    <s v="Savings"/>
    <s v="SBI"/>
    <s v="Deposit"/>
    <n v="59255.28"/>
    <n v="163631.31"/>
    <n v="29668.69"/>
    <n v="14.23"/>
    <n v="441"/>
    <m/>
    <s v="West"/>
    <s v="Bangalore"/>
    <s v="2023-06-27"/>
    <m/>
    <n v="5782.23"/>
    <n v="4223.08"/>
  </r>
  <r>
    <n v="1132"/>
    <s v="Raj"/>
    <s v="Current"/>
    <s v="Kotak"/>
    <s v="Loan EMI"/>
    <n v="63510.42"/>
    <n v="400543.9"/>
    <n v="312321.53999999998"/>
    <n v="14.78"/>
    <n v="794"/>
    <m/>
    <s v="South"/>
    <s v="Kolkata"/>
    <s v="2023-10-18"/>
    <m/>
    <n v="7635.52"/>
    <n v="5532.93"/>
  </r>
  <r>
    <n v="1133"/>
    <s v="Amit"/>
    <s v="Savings"/>
    <s v="HDFC"/>
    <s v="Loan EMI"/>
    <n v="54058.33"/>
    <n v="356793.87"/>
    <n v="107399.7"/>
    <n v="12.4"/>
    <n v="400"/>
    <m/>
    <s v="Central"/>
    <s v="Bangalore"/>
    <s v="2023-07-17"/>
    <m/>
    <n v="7957.94"/>
    <n v="4593.3100000000004"/>
  </r>
  <r>
    <n v="1134"/>
    <s v="Simran"/>
    <s v="Current"/>
    <s v="SBI"/>
    <s v="Payment"/>
    <n v="71969.990000000005"/>
    <n v="250160.35"/>
    <n v="429041.04"/>
    <n v="7.89"/>
    <n v="684"/>
    <m/>
    <s v="North"/>
    <s v="Delhi"/>
    <s v="2023-01-01"/>
    <m/>
    <n v="4005.88"/>
    <n v="2947.5"/>
  </r>
  <r>
    <n v="1135"/>
    <s v="Priya"/>
    <s v="Business"/>
    <s v="ICICI"/>
    <s v="Deposit"/>
    <n v="16918.759999999998"/>
    <n v="498833.47"/>
    <n v="440203.48"/>
    <n v="17.48"/>
    <n v="534"/>
    <m/>
    <s v="South"/>
    <s v="Delhi"/>
    <s v="2023-10-02"/>
    <m/>
    <n v="1773.95"/>
    <n v="1095.55"/>
  </r>
  <r>
    <n v="1136"/>
    <s v="Simran"/>
    <s v="Savings"/>
    <s v="HDFC"/>
    <s v="Loan EMI"/>
    <n v="43923.62"/>
    <n v="353333.43"/>
    <n v="258100.79"/>
    <n v="11.15"/>
    <n v="408"/>
    <m/>
    <s v="Central"/>
    <s v="Bangalore"/>
    <s v="2023-05-19"/>
    <m/>
    <n v="2371.58"/>
    <n v="1504.41"/>
  </r>
  <r>
    <n v="1137"/>
    <s v="Karan"/>
    <s v="Loan"/>
    <s v="ICICI"/>
    <s v="Payment"/>
    <n v="88102.5"/>
    <n v="162670.44"/>
    <n v="394202.26"/>
    <n v="7.16"/>
    <n v="751"/>
    <m/>
    <s v="Central"/>
    <s v="Kolkata"/>
    <s v="2023-04-23"/>
    <m/>
    <n v="9358.7000000000007"/>
    <n v="7802.86"/>
  </r>
  <r>
    <n v="1138"/>
    <s v="Rahul"/>
    <s v="Current"/>
    <s v="Kotak"/>
    <s v="Withdrawal"/>
    <n v="85007.46"/>
    <n v="409108.88"/>
    <n v="47613.95"/>
    <n v="5.05"/>
    <n v="857"/>
    <m/>
    <s v="West"/>
    <s v="Chennai"/>
    <s v="2023-05-23"/>
    <m/>
    <n v="8656.24"/>
    <n v="5770.93"/>
  </r>
  <r>
    <n v="1139"/>
    <s v="Raj"/>
    <s v="Current"/>
    <s v="ICICI"/>
    <s v="Transfer"/>
    <n v="18246.14"/>
    <n v="161016.9"/>
    <n v="33834.54"/>
    <n v="10.99"/>
    <n v="884"/>
    <m/>
    <s v="Central"/>
    <s v="Delhi"/>
    <s v="2023-05-13"/>
    <m/>
    <n v="2266.34"/>
    <n v="1819.43"/>
  </r>
  <r>
    <n v="1140"/>
    <s v="Priya"/>
    <s v="Loan"/>
    <s v="SBI"/>
    <s v="Deposit"/>
    <n v="55489.919999999998"/>
    <n v="42130.45"/>
    <n v="137454.59"/>
    <n v="17.059999999999999"/>
    <n v="524"/>
    <m/>
    <s v="East"/>
    <s v="Mumbai"/>
    <s v="2023-02-15"/>
    <m/>
    <n v="5292"/>
    <n v="4138.0600000000004"/>
  </r>
  <r>
    <n v="1141"/>
    <s v="Simran"/>
    <s v="Business"/>
    <s v="Axis"/>
    <s v="Payment"/>
    <n v="28593.59"/>
    <n v="198392.47"/>
    <n v="216272.11"/>
    <n v="6.1"/>
    <n v="528"/>
    <m/>
    <s v="West"/>
    <s v="Chennai"/>
    <s v="2023-01-04"/>
    <m/>
    <n v="3013.32"/>
    <n v="2587"/>
  </r>
  <r>
    <n v="1142"/>
    <s v="Pooja"/>
    <s v="Loan"/>
    <s v="HDFC"/>
    <s v="Withdrawal"/>
    <n v="2518.38"/>
    <n v="118742.15"/>
    <n v="27774.14"/>
    <n v="17.920000000000002"/>
    <n v="348"/>
    <m/>
    <s v="East"/>
    <s v="Delhi"/>
    <s v="2023-02-04"/>
    <m/>
    <n v="341.28"/>
    <n v="183.18"/>
  </r>
  <r>
    <n v="1143"/>
    <s v="Arjun"/>
    <s v="Savings"/>
    <s v="SBI"/>
    <s v="Loan EMI"/>
    <n v="86894.53"/>
    <n v="78732.509999999995"/>
    <n v="351565.16"/>
    <n v="8"/>
    <n v="653"/>
    <m/>
    <s v="West"/>
    <s v="Mumbai"/>
    <s v="2023-11-07"/>
    <m/>
    <n v="8367.36"/>
    <n v="6110.46"/>
  </r>
  <r>
    <n v="1144"/>
    <s v="Sneha"/>
    <s v="Credit Card"/>
    <s v="Kotak"/>
    <s v="Transfer"/>
    <n v="85244.51"/>
    <n v="322786.07"/>
    <n v="249484.95"/>
    <n v="15.32"/>
    <n v="879"/>
    <m/>
    <s v="West"/>
    <s v="Chennai"/>
    <s v="2023-07-10"/>
    <m/>
    <n v="11527.41"/>
    <n v="7896.28"/>
  </r>
  <r>
    <n v="1145"/>
    <s v="Amit"/>
    <s v="Loan"/>
    <s v="SBI"/>
    <s v="Loan EMI"/>
    <n v="93251.42"/>
    <n v="360221.11"/>
    <n v="226060.85"/>
    <n v="5.33"/>
    <n v="796"/>
    <m/>
    <s v="Central"/>
    <s v="Chennai"/>
    <s v="2023-07-28"/>
    <m/>
    <n v="12416.26"/>
    <n v="7239.28"/>
  </r>
  <r>
    <n v="1146"/>
    <s v="Simran"/>
    <s v="Savings"/>
    <s v="SBI"/>
    <s v="Loan EMI"/>
    <n v="30361.06"/>
    <n v="270848.71000000002"/>
    <n v="27136.79"/>
    <n v="16.77"/>
    <n v="309"/>
    <m/>
    <s v="Central"/>
    <s v="Kolkata"/>
    <s v="2023-06-20"/>
    <m/>
    <n v="1519.81"/>
    <n v="1361.01"/>
  </r>
  <r>
    <n v="1147"/>
    <s v="Neha"/>
    <s v="Savings"/>
    <s v="HDFC"/>
    <s v="Loan EMI"/>
    <n v="2927.41"/>
    <n v="330372.73"/>
    <n v="305311.65999999997"/>
    <n v="11.83"/>
    <n v="563"/>
    <m/>
    <s v="West"/>
    <s v="Mumbai"/>
    <s v="2023-10-29"/>
    <m/>
    <n v="240.92"/>
    <n v="202.75"/>
  </r>
  <r>
    <n v="1148"/>
    <s v="Priya"/>
    <s v="Loan"/>
    <s v="SBI"/>
    <s v="Withdrawal"/>
    <n v="13885.65"/>
    <n v="435762.25"/>
    <n v="207496.62"/>
    <n v="7.29"/>
    <n v="840"/>
    <m/>
    <s v="West"/>
    <s v="Kolkata"/>
    <s v="2023-02-16"/>
    <m/>
    <n v="1211.5"/>
    <n v="835.61"/>
  </r>
  <r>
    <n v="1149"/>
    <s v="Pooja"/>
    <s v="Business"/>
    <s v="Kotak"/>
    <s v="Payment"/>
    <n v="35368.589999999997"/>
    <n v="65863.12"/>
    <n v="124326.41"/>
    <n v="13.51"/>
    <n v="506"/>
    <m/>
    <s v="East"/>
    <s v="Bangalore"/>
    <s v="2023-05-14"/>
    <m/>
    <n v="4006.98"/>
    <n v="2593.25"/>
  </r>
  <r>
    <n v="1150"/>
    <s v="Sneha"/>
    <s v="Savings"/>
    <s v="ICICI"/>
    <s v="Deposit"/>
    <n v="31278.74"/>
    <n v="456629.4"/>
    <n v="11171.56"/>
    <n v="8.57"/>
    <n v="873"/>
    <m/>
    <s v="Central"/>
    <s v="Chennai"/>
    <s v="2023-01-07"/>
    <m/>
    <n v="2576.59"/>
    <n v="1920.37"/>
  </r>
  <r>
    <n v="1151"/>
    <s v="Amit"/>
    <s v="Business"/>
    <s v="Axis"/>
    <s v="Payment"/>
    <n v="83305.710000000006"/>
    <n v="378517.2"/>
    <n v="111307.38"/>
    <n v="15.41"/>
    <n v="889"/>
    <m/>
    <s v="West"/>
    <s v="Chennai"/>
    <s v="2023-01-23"/>
    <m/>
    <n v="12082.06"/>
    <n v="9763.2999999999993"/>
  </r>
  <r>
    <n v="1152"/>
    <s v="Simran"/>
    <s v="Loan"/>
    <s v="Kotak"/>
    <s v="Loan EMI"/>
    <n v="76319.27"/>
    <n v="251431.66"/>
    <n v="231007.13"/>
    <n v="5.63"/>
    <n v="497"/>
    <m/>
    <s v="East"/>
    <s v="Bangalore"/>
    <s v="2023-01-26"/>
    <m/>
    <n v="4636.03"/>
    <n v="2508.94"/>
  </r>
  <r>
    <n v="1153"/>
    <s v="Priya"/>
    <s v="Business"/>
    <s v="ICICI"/>
    <s v="Transfer"/>
    <n v="60592.14"/>
    <n v="351914.42"/>
    <n v="136206.48000000001"/>
    <n v="16.64"/>
    <n v="549"/>
    <m/>
    <s v="West"/>
    <s v="Delhi"/>
    <s v="2023-12-27"/>
    <m/>
    <n v="4873.7"/>
    <n v="4209.63"/>
  </r>
  <r>
    <n v="1154"/>
    <s v="Karan"/>
    <s v="Current"/>
    <s v="Axis"/>
    <s v="Deposit"/>
    <n v="66788.37"/>
    <n v="451173.91"/>
    <n v="266051.93"/>
    <n v="5.1100000000000003"/>
    <n v="339"/>
    <m/>
    <s v="East"/>
    <s v="Mumbai"/>
    <s v="2023-10-02"/>
    <m/>
    <n v="4029.47"/>
    <n v="2065.15"/>
  </r>
  <r>
    <n v="1155"/>
    <s v="Raj"/>
    <s v="Business"/>
    <s v="HDFC"/>
    <s v="Loan EMI"/>
    <n v="84497.32"/>
    <n v="259932.12"/>
    <n v="19961.330000000002"/>
    <n v="14.54"/>
    <n v="801"/>
    <m/>
    <s v="East"/>
    <s v="Delhi"/>
    <s v="2023-06-13"/>
    <m/>
    <n v="5001.95"/>
    <n v="3508"/>
  </r>
  <r>
    <n v="1156"/>
    <s v="Arjun"/>
    <s v="Business"/>
    <s v="SBI"/>
    <s v="Deposit"/>
    <n v="47534.91"/>
    <n v="322579.40999999997"/>
    <n v="215866.46"/>
    <n v="6.1"/>
    <n v="335"/>
    <m/>
    <s v="Central"/>
    <s v="Kolkata"/>
    <s v="2023-11-14"/>
    <m/>
    <n v="4124.55"/>
    <n v="2419.75"/>
  </r>
  <r>
    <n v="1157"/>
    <s v="Neha"/>
    <s v="Credit Card"/>
    <s v="ICICI"/>
    <s v="Loan EMI"/>
    <n v="95350.86"/>
    <n v="198822.29"/>
    <n v="211717.78"/>
    <n v="14.65"/>
    <n v="781"/>
    <m/>
    <s v="West"/>
    <s v="Bangalore"/>
    <s v="2023-09-14"/>
    <m/>
    <n v="5303.22"/>
    <n v="2751.75"/>
  </r>
  <r>
    <n v="1158"/>
    <s v="Rahul"/>
    <s v="Loan"/>
    <s v="Kotak"/>
    <s v="Payment"/>
    <n v="48206.27"/>
    <n v="186336.7"/>
    <n v="381530.89"/>
    <n v="17.5"/>
    <n v="304"/>
    <m/>
    <s v="South"/>
    <s v="Mumbai"/>
    <s v="2023-10-01"/>
    <m/>
    <n v="3998.99"/>
    <n v="2243.0700000000002"/>
  </r>
  <r>
    <n v="1159"/>
    <s v="Karan"/>
    <s v="Savings"/>
    <s v="ICICI"/>
    <s v="Transfer"/>
    <n v="88289.64"/>
    <n v="290121.15999999997"/>
    <n v="228674.52"/>
    <n v="15.78"/>
    <n v="894"/>
    <m/>
    <s v="North"/>
    <s v="Bangalore"/>
    <s v="2023-11-30"/>
    <m/>
    <n v="8705.6299999999992"/>
    <n v="7705.61"/>
  </r>
  <r>
    <n v="1160"/>
    <s v="Neha"/>
    <s v="Loan"/>
    <s v="Kotak"/>
    <s v="Withdrawal"/>
    <n v="49577.58"/>
    <n v="267457.64"/>
    <n v="35290.54"/>
    <n v="10.98"/>
    <n v="700"/>
    <m/>
    <s v="North"/>
    <s v="Delhi"/>
    <s v="2023-03-24"/>
    <m/>
    <n v="5499.07"/>
    <n v="3725.22"/>
  </r>
  <r>
    <n v="1161"/>
    <s v="Raj"/>
    <s v="Savings"/>
    <s v="Kotak"/>
    <s v="Payment"/>
    <n v="66367.850000000006"/>
    <n v="59142.02"/>
    <n v="494316.41"/>
    <n v="14.7"/>
    <n v="649"/>
    <m/>
    <s v="Central"/>
    <s v="Mumbai"/>
    <s v="2023-08-25"/>
    <m/>
    <n v="7319.41"/>
    <n v="4606.7"/>
  </r>
  <r>
    <n v="1162"/>
    <s v="Karan"/>
    <s v="Savings"/>
    <s v="HDFC"/>
    <s v="Payment"/>
    <n v="93571.36"/>
    <n v="247947.25"/>
    <n v="319354.58"/>
    <n v="5.76"/>
    <n v="490"/>
    <m/>
    <s v="East"/>
    <s v="Chennai"/>
    <s v="2023-01-31"/>
    <m/>
    <n v="13259.63"/>
    <n v="9322.86"/>
  </r>
  <r>
    <n v="1163"/>
    <s v="Karan"/>
    <s v="Business"/>
    <s v="Kotak"/>
    <s v="Deposit"/>
    <n v="63920.86"/>
    <n v="437515.5"/>
    <n v="323942.38"/>
    <n v="8.11"/>
    <n v="480"/>
    <m/>
    <s v="South"/>
    <s v="Chennai"/>
    <s v="2023-12-13"/>
    <m/>
    <n v="8140.26"/>
    <n v="4172.9399999999996"/>
  </r>
  <r>
    <n v="1164"/>
    <s v="Pooja"/>
    <s v="Loan"/>
    <s v="SBI"/>
    <s v="Transfer"/>
    <n v="93730.84"/>
    <n v="235994.43"/>
    <n v="175357.85"/>
    <n v="10.61"/>
    <n v="559"/>
    <m/>
    <s v="Central"/>
    <s v="Kolkata"/>
    <s v="2023-03-05"/>
    <m/>
    <n v="6719.34"/>
    <n v="4537.3"/>
  </r>
  <r>
    <n v="1165"/>
    <s v="Karan"/>
    <s v="Credit Card"/>
    <s v="Kotak"/>
    <s v="Payment"/>
    <n v="7657.04"/>
    <n v="473773.44"/>
    <n v="494716.18"/>
    <n v="7.3"/>
    <n v="634"/>
    <m/>
    <s v="East"/>
    <s v="Delhi"/>
    <s v="2023-11-11"/>
    <m/>
    <n v="911.39"/>
    <n v="604.66"/>
  </r>
  <r>
    <n v="1166"/>
    <s v="Simran"/>
    <s v="Savings"/>
    <s v="Kotak"/>
    <s v="Transfer"/>
    <n v="65499.96"/>
    <n v="251924.21"/>
    <n v="367789.55"/>
    <n v="14.41"/>
    <n v="318"/>
    <m/>
    <s v="North"/>
    <s v="Chennai"/>
    <s v="2023-10-24"/>
    <m/>
    <n v="4510.43"/>
    <n v="2650.3"/>
  </r>
  <r>
    <n v="1167"/>
    <s v="Karan"/>
    <s v="Current"/>
    <s v="Kotak"/>
    <s v="Transfer"/>
    <n v="79302.81"/>
    <n v="430196.43"/>
    <n v="137755.92000000001"/>
    <n v="17.260000000000002"/>
    <n v="326"/>
    <m/>
    <s v="Central"/>
    <s v="Delhi"/>
    <s v="2023-11-11"/>
    <m/>
    <n v="8733.4500000000007"/>
    <n v="7058.04"/>
  </r>
  <r>
    <n v="1168"/>
    <s v="Neha"/>
    <s v="Savings"/>
    <s v="Axis"/>
    <s v="Withdrawal"/>
    <n v="82006.2"/>
    <n v="59040.91"/>
    <n v="37782.5"/>
    <n v="10.79"/>
    <n v="427"/>
    <m/>
    <s v="West"/>
    <s v="Bangalore"/>
    <s v="2023-06-28"/>
    <m/>
    <n v="10780.94"/>
    <n v="8823.6299999999992"/>
  </r>
  <r>
    <n v="1169"/>
    <s v="Amit"/>
    <s v="Savings"/>
    <s v="SBI"/>
    <s v="Withdrawal"/>
    <n v="61637.78"/>
    <n v="218145.25"/>
    <n v="258917.62"/>
    <n v="17.149999999999999"/>
    <n v="720"/>
    <m/>
    <s v="Central"/>
    <s v="Mumbai"/>
    <s v="2023-11-05"/>
    <m/>
    <n v="8682.7800000000007"/>
    <n v="6555.15"/>
  </r>
  <r>
    <n v="1170"/>
    <s v="Simran"/>
    <s v="Credit Card"/>
    <s v="SBI"/>
    <s v="Deposit"/>
    <n v="35040.199999999997"/>
    <n v="483999.67"/>
    <n v="395252.41"/>
    <n v="12.54"/>
    <n v="888"/>
    <m/>
    <s v="South"/>
    <s v="Delhi"/>
    <s v="2023-07-06"/>
    <m/>
    <n v="2954.47"/>
    <n v="2046.21"/>
  </r>
  <r>
    <n v="1171"/>
    <s v="Arjun"/>
    <s v="Savings"/>
    <s v="HDFC"/>
    <s v="Deposit"/>
    <n v="34671.919999999998"/>
    <n v="312548.03999999998"/>
    <n v="271660.37"/>
    <n v="10.119999999999999"/>
    <n v="598"/>
    <m/>
    <s v="East"/>
    <s v="Chennai"/>
    <s v="2023-11-26"/>
    <m/>
    <n v="4160.7"/>
    <n v="2606.62"/>
  </r>
  <r>
    <n v="1172"/>
    <s v="Neha"/>
    <s v="Credit Card"/>
    <s v="Axis"/>
    <s v="Deposit"/>
    <n v="10917.05"/>
    <n v="161413.87"/>
    <n v="80675.679999999993"/>
    <n v="14.4"/>
    <n v="368"/>
    <m/>
    <s v="North"/>
    <s v="Bangalore"/>
    <s v="2023-09-18"/>
    <m/>
    <n v="1623.47"/>
    <n v="1250.02"/>
  </r>
  <r>
    <n v="1173"/>
    <s v="Priya"/>
    <s v="Savings"/>
    <s v="SBI"/>
    <s v="Payment"/>
    <n v="78357.67"/>
    <n v="484363.15"/>
    <n v="318130.82"/>
    <n v="12.16"/>
    <n v="706"/>
    <m/>
    <s v="North"/>
    <s v="Delhi"/>
    <s v="2023-10-24"/>
    <m/>
    <n v="6433.41"/>
    <n v="4021.81"/>
  </r>
  <r>
    <n v="1174"/>
    <s v="Raj"/>
    <s v="Credit Card"/>
    <s v="Axis"/>
    <s v="Withdrawal"/>
    <n v="25719.84"/>
    <n v="424894.56"/>
    <n v="442513.29"/>
    <n v="6.66"/>
    <n v="823"/>
    <m/>
    <s v="South"/>
    <s v="Delhi"/>
    <s v="2023-09-20"/>
    <m/>
    <n v="2001.42"/>
    <n v="1018.75"/>
  </r>
  <r>
    <n v="1175"/>
    <s v="Pooja"/>
    <s v="Savings"/>
    <s v="HDFC"/>
    <s v="Withdrawal"/>
    <n v="63430.94"/>
    <n v="26342.57"/>
    <n v="31238.63"/>
    <n v="11.24"/>
    <n v="514"/>
    <m/>
    <s v="West"/>
    <s v="Bangalore"/>
    <s v="2023-02-17"/>
    <m/>
    <n v="3850.98"/>
    <n v="2890.49"/>
  </r>
  <r>
    <n v="1176"/>
    <s v="Raj"/>
    <s v="Loan"/>
    <s v="ICICI"/>
    <s v="Withdrawal"/>
    <n v="47621.26"/>
    <n v="372683.07"/>
    <n v="81240.73"/>
    <n v="8.15"/>
    <n v="660"/>
    <m/>
    <s v="South"/>
    <s v="Bangalore"/>
    <s v="2023-09-16"/>
    <m/>
    <n v="3924.13"/>
    <n v="3123.14"/>
  </r>
  <r>
    <n v="1177"/>
    <s v="Pooja"/>
    <s v="Savings"/>
    <s v="ICICI"/>
    <s v="Transfer"/>
    <n v="80922.720000000001"/>
    <n v="22582.89"/>
    <n v="439208.62"/>
    <n v="17.22"/>
    <n v="865"/>
    <m/>
    <s v="West"/>
    <s v="Delhi"/>
    <s v="2023-02-16"/>
    <m/>
    <n v="5363.84"/>
    <n v="3758.17"/>
  </r>
  <r>
    <n v="1178"/>
    <s v="Neha"/>
    <s v="Loan"/>
    <s v="HDFC"/>
    <s v="Payment"/>
    <n v="81933.710000000006"/>
    <n v="42323.27"/>
    <n v="191389.42"/>
    <n v="14.16"/>
    <n v="739"/>
    <m/>
    <s v="South"/>
    <s v="Kolkata"/>
    <s v="2023-07-30"/>
    <m/>
    <n v="5392.56"/>
    <n v="4104.04"/>
  </r>
  <r>
    <n v="1179"/>
    <s v="Raj"/>
    <s v="Business"/>
    <s v="Kotak"/>
    <s v="Loan EMI"/>
    <n v="92368.22"/>
    <n v="206255.98"/>
    <n v="476923.87"/>
    <n v="6.51"/>
    <n v="781"/>
    <m/>
    <s v="South"/>
    <s v="Bangalore"/>
    <s v="2023-09-13"/>
    <m/>
    <n v="4879.3500000000004"/>
    <n v="3167.78"/>
  </r>
  <r>
    <n v="1180"/>
    <s v="Arjun"/>
    <s v="Loan"/>
    <s v="ICICI"/>
    <s v="Deposit"/>
    <n v="35879.93"/>
    <n v="149833.44"/>
    <n v="158899.26"/>
    <n v="5.99"/>
    <n v="306"/>
    <m/>
    <s v="West"/>
    <s v="Bangalore"/>
    <s v="2023-12-14"/>
    <m/>
    <n v="1997.16"/>
    <n v="1709"/>
  </r>
  <r>
    <n v="1181"/>
    <s v="Sneha"/>
    <s v="Credit Card"/>
    <s v="ICICI"/>
    <s v="Deposit"/>
    <n v="49877.55"/>
    <n v="250039.32"/>
    <n v="494319.85"/>
    <n v="11.09"/>
    <n v="399"/>
    <m/>
    <s v="North"/>
    <s v="Mumbai"/>
    <s v="2023-10-11"/>
    <m/>
    <n v="5568.44"/>
    <n v="4440.6499999999996"/>
  </r>
  <r>
    <n v="1182"/>
    <s v="Arjun"/>
    <s v="Business"/>
    <s v="Kotak"/>
    <s v="Transfer"/>
    <n v="68161"/>
    <n v="251420.69"/>
    <n v="192559.23"/>
    <n v="14.32"/>
    <n v="327"/>
    <m/>
    <s v="Central"/>
    <s v="Mumbai"/>
    <s v="2023-07-04"/>
    <m/>
    <n v="8560.4699999999993"/>
    <n v="6543.15"/>
  </r>
  <r>
    <n v="1183"/>
    <s v="Amit"/>
    <s v="Savings"/>
    <s v="HDFC"/>
    <s v="Transfer"/>
    <n v="86144.38"/>
    <n v="246621.9"/>
    <n v="393708.45"/>
    <n v="5.1100000000000003"/>
    <n v="499"/>
    <m/>
    <s v="West"/>
    <s v="Kolkata"/>
    <s v="2023-07-31"/>
    <m/>
    <n v="12484.65"/>
    <n v="11015.27"/>
  </r>
  <r>
    <n v="1184"/>
    <s v="Karan"/>
    <s v="Loan"/>
    <s v="Axis"/>
    <s v="Withdrawal"/>
    <n v="20842.580000000002"/>
    <n v="64142.91"/>
    <n v="465975.24"/>
    <n v="9.5299999999999994"/>
    <n v="823"/>
    <m/>
    <s v="East"/>
    <s v="Kolkata"/>
    <s v="2023-04-14"/>
    <m/>
    <n v="3120.87"/>
    <n v="2150.2600000000002"/>
  </r>
  <r>
    <n v="1185"/>
    <s v="Priya"/>
    <s v="Loan"/>
    <s v="Kotak"/>
    <s v="Loan EMI"/>
    <n v="9846.4599999999991"/>
    <n v="90517.95"/>
    <n v="364188.48"/>
    <n v="8.6"/>
    <n v="814"/>
    <m/>
    <s v="West"/>
    <s v="Delhi"/>
    <s v="2023-04-15"/>
    <m/>
    <n v="945.67"/>
    <n v="815.12"/>
  </r>
  <r>
    <n v="1186"/>
    <s v="Pooja"/>
    <s v="Savings"/>
    <s v="ICICI"/>
    <s v="Loan EMI"/>
    <n v="17706.88"/>
    <n v="304310.14"/>
    <n v="282479.31"/>
    <n v="10.49"/>
    <n v="826"/>
    <m/>
    <s v="East"/>
    <s v="Delhi"/>
    <s v="2023-11-09"/>
    <m/>
    <n v="1549.64"/>
    <n v="914.68"/>
  </r>
  <r>
    <n v="1187"/>
    <s v="Karan"/>
    <s v="Current"/>
    <s v="ICICI"/>
    <s v="Withdrawal"/>
    <n v="92702.41"/>
    <n v="194238.62"/>
    <n v="247938.37"/>
    <n v="13.94"/>
    <n v="698"/>
    <m/>
    <s v="East"/>
    <s v="Delhi"/>
    <s v="2023-05-31"/>
    <m/>
    <n v="7489.99"/>
    <n v="6579.06"/>
  </r>
  <r>
    <n v="1188"/>
    <s v="Raj"/>
    <s v="Savings"/>
    <s v="SBI"/>
    <s v="Deposit"/>
    <n v="55241.99"/>
    <n v="225154.34"/>
    <n v="201919.5"/>
    <n v="6.14"/>
    <n v="892"/>
    <m/>
    <s v="Central"/>
    <s v="Kolkata"/>
    <s v="2023-02-09"/>
    <m/>
    <n v="6182.12"/>
    <n v="3922.29"/>
  </r>
  <r>
    <n v="1189"/>
    <s v="Pooja"/>
    <s v="Credit Card"/>
    <s v="Kotak"/>
    <s v="Deposit"/>
    <n v="8073.51"/>
    <n v="188498.21"/>
    <n v="45057.39"/>
    <n v="8.44"/>
    <n v="302"/>
    <m/>
    <s v="West"/>
    <s v="Bangalore"/>
    <s v="2023-07-31"/>
    <m/>
    <n v="1155.1400000000001"/>
    <n v="960.45"/>
  </r>
  <r>
    <n v="1190"/>
    <s v="Sneha"/>
    <s v="Loan"/>
    <s v="SBI"/>
    <s v="Loan EMI"/>
    <n v="57070.51"/>
    <n v="125541.39"/>
    <n v="70988.33"/>
    <n v="15.81"/>
    <n v="698"/>
    <m/>
    <s v="South"/>
    <s v="Chennai"/>
    <s v="2023-09-06"/>
    <m/>
    <n v="6740.61"/>
    <n v="5581.47"/>
  </r>
  <r>
    <n v="1191"/>
    <s v="Raj"/>
    <s v="Current"/>
    <s v="Kotak"/>
    <s v="Transfer"/>
    <n v="6380.59"/>
    <n v="439578.09"/>
    <n v="340162.88"/>
    <n v="6.11"/>
    <n v="546"/>
    <m/>
    <s v="South"/>
    <s v="Bangalore"/>
    <s v="2023-05-19"/>
    <m/>
    <n v="844.35"/>
    <n v="460.82"/>
  </r>
  <r>
    <n v="1192"/>
    <s v="Simran"/>
    <s v="Credit Card"/>
    <s v="Kotak"/>
    <s v="Transfer"/>
    <n v="4722.88"/>
    <n v="466183.46"/>
    <n v="194400.96"/>
    <n v="14.61"/>
    <n v="423"/>
    <m/>
    <s v="West"/>
    <s v="Bangalore"/>
    <s v="2023-07-09"/>
    <m/>
    <n v="640.38"/>
    <n v="506.35"/>
  </r>
  <r>
    <n v="1193"/>
    <s v="Karan"/>
    <s v="Business"/>
    <s v="Kotak"/>
    <s v="Payment"/>
    <n v="86390.8"/>
    <n v="104057.5"/>
    <n v="174554.87"/>
    <n v="10.26"/>
    <n v="524"/>
    <m/>
    <s v="South"/>
    <s v="Kolkata"/>
    <s v="2023-03-16"/>
    <m/>
    <n v="7754.1"/>
    <n v="5838.83"/>
  </r>
  <r>
    <n v="1194"/>
    <s v="Pooja"/>
    <s v="Loan"/>
    <s v="HDFC"/>
    <s v="Transfer"/>
    <n v="92996.800000000003"/>
    <n v="153821.78"/>
    <n v="60608.69"/>
    <n v="9.01"/>
    <n v="479"/>
    <m/>
    <s v="West"/>
    <s v="Chennai"/>
    <s v="2023-12-11"/>
    <m/>
    <n v="8098.67"/>
    <n v="6433.57"/>
  </r>
  <r>
    <n v="1195"/>
    <s v="Priya"/>
    <s v="Savings"/>
    <s v="Kotak"/>
    <s v="Transfer"/>
    <n v="65894.740000000005"/>
    <n v="209165.1"/>
    <n v="347577.94"/>
    <n v="14.19"/>
    <n v="841"/>
    <m/>
    <s v="North"/>
    <s v="Bangalore"/>
    <s v="2023-12-22"/>
    <m/>
    <n v="9678.89"/>
    <n v="6286.82"/>
  </r>
  <r>
    <n v="1196"/>
    <s v="Amit"/>
    <s v="Current"/>
    <s v="Kotak"/>
    <s v="Withdrawal"/>
    <n v="54792.47"/>
    <n v="287643.38"/>
    <n v="487818.2"/>
    <n v="17.739999999999998"/>
    <n v="770"/>
    <m/>
    <s v="South"/>
    <s v="Mumbai"/>
    <s v="2023-03-16"/>
    <m/>
    <n v="7164.4"/>
    <n v="6007.04"/>
  </r>
  <r>
    <n v="1197"/>
    <s v="Rahul"/>
    <s v="Business"/>
    <s v="ICICI"/>
    <s v="Deposit"/>
    <n v="87343.48"/>
    <n v="145214.96"/>
    <n v="393779.11"/>
    <n v="13.18"/>
    <n v="535"/>
    <m/>
    <s v="Central"/>
    <s v="Delhi"/>
    <s v="2023-07-26"/>
    <m/>
    <n v="10526.41"/>
    <n v="7921.37"/>
  </r>
  <r>
    <n v="1198"/>
    <s v="Raj"/>
    <s v="Credit Card"/>
    <s v="ICICI"/>
    <s v="Transfer"/>
    <n v="5861.27"/>
    <n v="481837.61"/>
    <n v="498271.36"/>
    <n v="7.06"/>
    <n v="407"/>
    <m/>
    <s v="East"/>
    <s v="Delhi"/>
    <s v="2023-07-23"/>
    <m/>
    <n v="438.08"/>
    <n v="377.65"/>
  </r>
  <r>
    <n v="1199"/>
    <s v="Karan"/>
    <s v="Loan"/>
    <s v="Axis"/>
    <s v="Payment"/>
    <n v="74130.710000000006"/>
    <n v="159667.51999999999"/>
    <n v="15177.64"/>
    <n v="17.93"/>
    <n v="749"/>
    <m/>
    <s v="Central"/>
    <s v="Chennai"/>
    <s v="2023-05-20"/>
    <m/>
    <n v="6071.86"/>
    <n v="4092.28"/>
  </r>
  <r>
    <n v="1200"/>
    <s v="Priya"/>
    <s v="Credit Card"/>
    <s v="Axis"/>
    <s v="Transfer"/>
    <n v="43177.98"/>
    <n v="48932.76"/>
    <n v="148016.48000000001"/>
    <n v="5.25"/>
    <n v="689"/>
    <m/>
    <s v="East"/>
    <s v="Chennai"/>
    <s v="2023-01-24"/>
    <m/>
    <n v="4899.63"/>
    <n v="4304.95"/>
  </r>
  <r>
    <n v="1201"/>
    <s v="Amit"/>
    <s v="Loan"/>
    <s v="HDFC"/>
    <s v="Deposit"/>
    <n v="93891.38"/>
    <n v="445853.85"/>
    <n v="387837.14"/>
    <n v="8.4600000000000009"/>
    <n v="740"/>
    <m/>
    <s v="South"/>
    <s v="Kolkata"/>
    <s v="2023-02-26"/>
    <m/>
    <n v="10162"/>
    <n v="7742.04"/>
  </r>
  <r>
    <n v="1202"/>
    <s v="Sneha"/>
    <s v="Credit Card"/>
    <s v="SBI"/>
    <s v="Transfer"/>
    <n v="5302.47"/>
    <n v="86987.82"/>
    <n v="257947.94"/>
    <n v="6.15"/>
    <n v="812"/>
    <m/>
    <s v="West"/>
    <s v="Delhi"/>
    <s v="2023-07-19"/>
    <m/>
    <n v="314.23"/>
    <n v="255.68"/>
  </r>
  <r>
    <n v="1203"/>
    <s v="Neha"/>
    <s v="Savings"/>
    <s v="Kotak"/>
    <s v="Deposit"/>
    <n v="96815.15"/>
    <n v="144605.07999999999"/>
    <n v="87248.87"/>
    <n v="16.05"/>
    <n v="893"/>
    <m/>
    <s v="South"/>
    <s v="Bangalore"/>
    <s v="2023-08-13"/>
    <m/>
    <n v="8370.98"/>
    <n v="6786.15"/>
  </r>
  <r>
    <n v="1204"/>
    <s v="Amit"/>
    <s v="Credit Card"/>
    <s v="Kotak"/>
    <s v="Payment"/>
    <n v="61078.07"/>
    <n v="158462.69"/>
    <n v="396286.99"/>
    <n v="6.43"/>
    <n v="427"/>
    <m/>
    <s v="East"/>
    <s v="Delhi"/>
    <s v="2023-10-05"/>
    <m/>
    <n v="8907.49"/>
    <n v="4755.7"/>
  </r>
  <r>
    <n v="1205"/>
    <s v="Rahul"/>
    <s v="Current"/>
    <s v="ICICI"/>
    <s v="Payment"/>
    <n v="40664.07"/>
    <n v="174659.19"/>
    <n v="118693.96"/>
    <n v="6.54"/>
    <n v="425"/>
    <m/>
    <s v="Central"/>
    <s v="Delhi"/>
    <s v="2023-05-30"/>
    <m/>
    <n v="4100.82"/>
    <n v="3019.57"/>
  </r>
  <r>
    <n v="1206"/>
    <s v="Neha"/>
    <s v="Credit Card"/>
    <s v="Kotak"/>
    <s v="Transfer"/>
    <n v="89044.82"/>
    <n v="101016.35"/>
    <n v="300504.67"/>
    <n v="15.24"/>
    <n v="343"/>
    <m/>
    <s v="South"/>
    <s v="Mumbai"/>
    <s v="2023-06-03"/>
    <m/>
    <n v="12080.05"/>
    <n v="8186.76"/>
  </r>
  <r>
    <n v="1207"/>
    <s v="Simran"/>
    <s v="Business"/>
    <s v="Axis"/>
    <s v="Payment"/>
    <n v="29371.94"/>
    <n v="384786.77"/>
    <n v="234830.78"/>
    <n v="6.31"/>
    <n v="363"/>
    <m/>
    <s v="South"/>
    <s v="Chennai"/>
    <s v="2023-05-30"/>
    <m/>
    <n v="4084.65"/>
    <n v="3654.82"/>
  </r>
  <r>
    <n v="1208"/>
    <s v="Simran"/>
    <s v="Credit Card"/>
    <s v="Axis"/>
    <s v="Payment"/>
    <n v="77693.84"/>
    <n v="492548.33"/>
    <n v="204870.78"/>
    <n v="15.97"/>
    <n v="664"/>
    <m/>
    <s v="South"/>
    <s v="Kolkata"/>
    <s v="2023-11-18"/>
    <m/>
    <n v="11220.98"/>
    <n v="8367"/>
  </r>
  <r>
    <n v="1209"/>
    <s v="Priya"/>
    <s v="Credit Card"/>
    <s v="HDFC"/>
    <s v="Loan EMI"/>
    <n v="40094.129999999997"/>
    <n v="264548.15999999997"/>
    <n v="375676.38"/>
    <n v="16.579999999999998"/>
    <n v="349"/>
    <m/>
    <s v="East"/>
    <s v="Mumbai"/>
    <s v="2023-11-08"/>
    <m/>
    <n v="4780.3999999999996"/>
    <n v="3596.41"/>
  </r>
  <r>
    <n v="1210"/>
    <s v="Rahul"/>
    <s v="Business"/>
    <s v="HDFC"/>
    <s v="Payment"/>
    <n v="76012.66"/>
    <n v="437048.41"/>
    <n v="435215.06"/>
    <n v="8.99"/>
    <n v="497"/>
    <m/>
    <s v="East"/>
    <s v="Chennai"/>
    <s v="2023-06-08"/>
    <m/>
    <n v="8299.6"/>
    <n v="5432.09"/>
  </r>
  <r>
    <n v="1211"/>
    <s v="Sneha"/>
    <s v="Credit Card"/>
    <s v="SBI"/>
    <s v="Deposit"/>
    <n v="27371.58"/>
    <n v="497009.79"/>
    <n v="364333.5"/>
    <n v="9.52"/>
    <n v="730"/>
    <m/>
    <s v="South"/>
    <s v="Delhi"/>
    <s v="2023-09-17"/>
    <m/>
    <n v="2938.36"/>
    <n v="2379.36"/>
  </r>
  <r>
    <n v="1212"/>
    <s v="Pooja"/>
    <s v="Savings"/>
    <s v="HDFC"/>
    <s v="Payment"/>
    <n v="97091.64"/>
    <n v="369367.23"/>
    <n v="31431.15"/>
    <n v="12.1"/>
    <n v="417"/>
    <m/>
    <s v="Central"/>
    <s v="Delhi"/>
    <s v="2023-11-30"/>
    <m/>
    <n v="12923.59"/>
    <n v="9115.64"/>
  </r>
  <r>
    <n v="1213"/>
    <s v="Raj"/>
    <s v="Savings"/>
    <s v="SBI"/>
    <s v="Loan EMI"/>
    <n v="38792.58"/>
    <n v="442328.66"/>
    <n v="493227.55"/>
    <n v="10.42"/>
    <n v="508"/>
    <m/>
    <s v="East"/>
    <s v="Bangalore"/>
    <s v="2023-10-05"/>
    <m/>
    <n v="4278.88"/>
    <n v="3164.75"/>
  </r>
  <r>
    <n v="1214"/>
    <s v="Pooja"/>
    <s v="Savings"/>
    <s v="SBI"/>
    <s v="Deposit"/>
    <n v="59460.44"/>
    <n v="193865.17"/>
    <n v="29336.95"/>
    <n v="12.35"/>
    <n v="883"/>
    <m/>
    <s v="West"/>
    <s v="Mumbai"/>
    <s v="2023-04-09"/>
    <m/>
    <n v="3623.78"/>
    <n v="2140.63"/>
  </r>
  <r>
    <n v="1215"/>
    <s v="Priya"/>
    <s v="Credit Card"/>
    <s v="HDFC"/>
    <s v="Deposit"/>
    <n v="2212.14"/>
    <n v="59486.31"/>
    <n v="304993.28999999998"/>
    <n v="17.25"/>
    <n v="396"/>
    <m/>
    <s v="East"/>
    <s v="Chennai"/>
    <s v="2023-10-26"/>
    <m/>
    <n v="275.74"/>
    <n v="231.15"/>
  </r>
  <r>
    <n v="1216"/>
    <s v="Pooja"/>
    <s v="Loan"/>
    <s v="ICICI"/>
    <s v="Loan EMI"/>
    <n v="53683.63"/>
    <n v="287417.34000000003"/>
    <n v="421729.89"/>
    <n v="17.38"/>
    <n v="407"/>
    <m/>
    <s v="North"/>
    <s v="Delhi"/>
    <s v="2023-07-01"/>
    <m/>
    <n v="7055.48"/>
    <n v="4598.29"/>
  </r>
  <r>
    <n v="1217"/>
    <s v="Simran"/>
    <s v="Current"/>
    <s v="ICICI"/>
    <s v="Deposit"/>
    <n v="10335.66"/>
    <n v="333156.69"/>
    <n v="266460.15999999997"/>
    <n v="9.4600000000000009"/>
    <n v="685"/>
    <m/>
    <s v="East"/>
    <s v="Kolkata"/>
    <s v="2023-11-03"/>
    <m/>
    <n v="1103.9100000000001"/>
    <n v="826.62"/>
  </r>
  <r>
    <n v="1218"/>
    <s v="Pooja"/>
    <s v="Current"/>
    <s v="HDFC"/>
    <s v="Withdrawal"/>
    <n v="1652.06"/>
    <n v="380991.76"/>
    <n v="453958.62"/>
    <n v="12.06"/>
    <n v="351"/>
    <m/>
    <s v="Central"/>
    <s v="Chennai"/>
    <s v="2023-06-19"/>
    <m/>
    <n v="100.79"/>
    <n v="86.22"/>
  </r>
  <r>
    <n v="1219"/>
    <s v="Pooja"/>
    <s v="Current"/>
    <s v="HDFC"/>
    <s v="Withdrawal"/>
    <n v="8234.89"/>
    <n v="318465.05"/>
    <n v="36839.86"/>
    <n v="6.55"/>
    <n v="674"/>
    <m/>
    <s v="North"/>
    <s v="Bangalore"/>
    <s v="2023-08-26"/>
    <m/>
    <n v="1198.98"/>
    <n v="673.96"/>
  </r>
  <r>
    <n v="1220"/>
    <s v="Sneha"/>
    <s v="Business"/>
    <s v="Axis"/>
    <s v="Payment"/>
    <n v="32784.230000000003"/>
    <n v="226313.91"/>
    <n v="471158.53"/>
    <n v="17.52"/>
    <n v="680"/>
    <m/>
    <s v="South"/>
    <s v="Bangalore"/>
    <s v="2023-06-10"/>
    <m/>
    <n v="3261.87"/>
    <n v="2449.98"/>
  </r>
  <r>
    <n v="1221"/>
    <s v="Pooja"/>
    <s v="Business"/>
    <s v="Axis"/>
    <s v="Payment"/>
    <n v="73536.47"/>
    <n v="125004.7"/>
    <n v="125220.22"/>
    <n v="13.84"/>
    <n v="878"/>
    <m/>
    <s v="East"/>
    <s v="Chennai"/>
    <s v="2023-04-19"/>
    <m/>
    <n v="4786.6499999999996"/>
    <n v="4203.53"/>
  </r>
  <r>
    <n v="1222"/>
    <s v="Priya"/>
    <s v="Current"/>
    <s v="Axis"/>
    <s v="Deposit"/>
    <n v="43356.6"/>
    <n v="308704.56"/>
    <n v="196561.83"/>
    <n v="14.28"/>
    <n v="371"/>
    <m/>
    <s v="Central"/>
    <s v="Bangalore"/>
    <s v="2023-03-05"/>
    <m/>
    <n v="5132.9399999999996"/>
    <n v="3118.67"/>
  </r>
  <r>
    <n v="1223"/>
    <s v="Priya"/>
    <s v="Loan"/>
    <s v="SBI"/>
    <s v="Transfer"/>
    <n v="74160.88"/>
    <n v="94515.56"/>
    <n v="50284.41"/>
    <n v="15.8"/>
    <n v="534"/>
    <m/>
    <s v="West"/>
    <s v="Delhi"/>
    <s v="2023-07-26"/>
    <m/>
    <n v="4227.95"/>
    <n v="2467.29"/>
  </r>
  <r>
    <n v="1224"/>
    <s v="Arjun"/>
    <s v="Loan"/>
    <s v="Kotak"/>
    <s v="Loan EMI"/>
    <n v="14047.24"/>
    <n v="17724.810000000001"/>
    <n v="184176.56"/>
    <n v="5.1100000000000003"/>
    <n v="404"/>
    <m/>
    <s v="North"/>
    <s v="Kolkata"/>
    <s v="2023-09-24"/>
    <m/>
    <n v="2034.93"/>
    <n v="1037.08"/>
  </r>
  <r>
    <n v="1225"/>
    <s v="Arjun"/>
    <s v="Loan"/>
    <s v="Kotak"/>
    <s v="Deposit"/>
    <n v="52693.7"/>
    <n v="448276.45"/>
    <n v="106875.43"/>
    <n v="5.23"/>
    <n v="347"/>
    <m/>
    <s v="West"/>
    <s v="Delhi"/>
    <s v="2023-04-16"/>
    <m/>
    <n v="4435.34"/>
    <n v="2787.55"/>
  </r>
  <r>
    <n v="1226"/>
    <s v="Arjun"/>
    <s v="Credit Card"/>
    <s v="HDFC"/>
    <s v="Loan EMI"/>
    <n v="58671.99"/>
    <n v="473108"/>
    <n v="431665.23"/>
    <n v="5.01"/>
    <n v="639"/>
    <m/>
    <s v="East"/>
    <s v="Chennai"/>
    <s v="2023-09-03"/>
    <m/>
    <n v="8385.3799999999992"/>
    <n v="6425.59"/>
  </r>
  <r>
    <n v="1227"/>
    <s v="Karan"/>
    <s v="Savings"/>
    <s v="HDFC"/>
    <s v="Transfer"/>
    <n v="35177.07"/>
    <n v="243562.51"/>
    <n v="161852.69"/>
    <n v="12.71"/>
    <n v="854"/>
    <m/>
    <s v="North"/>
    <s v="Chennai"/>
    <s v="2023-10-21"/>
    <m/>
    <n v="2208.39"/>
    <n v="1148.77"/>
  </r>
  <r>
    <n v="1228"/>
    <s v="Amit"/>
    <s v="Business"/>
    <s v="Axis"/>
    <s v="Loan EMI"/>
    <n v="11965.75"/>
    <n v="223141.29"/>
    <n v="482165.73"/>
    <n v="5.34"/>
    <n v="763"/>
    <m/>
    <s v="North"/>
    <s v="Kolkata"/>
    <s v="2023-03-21"/>
    <m/>
    <n v="1743.53"/>
    <n v="1383.9"/>
  </r>
  <r>
    <n v="1229"/>
    <s v="Pooja"/>
    <s v="Business"/>
    <s v="HDFC"/>
    <s v="Deposit"/>
    <n v="27403.87"/>
    <n v="38239.33"/>
    <n v="131398.32999999999"/>
    <n v="6.43"/>
    <n v="863"/>
    <m/>
    <s v="Central"/>
    <s v="Bangalore"/>
    <s v="2023-02-08"/>
    <m/>
    <n v="3504.44"/>
    <n v="2120.21"/>
  </r>
  <r>
    <n v="1230"/>
    <s v="Arjun"/>
    <s v="Credit Card"/>
    <s v="Axis"/>
    <s v="Payment"/>
    <n v="5266.11"/>
    <n v="199595.71"/>
    <n v="495418.96"/>
    <n v="6.6"/>
    <n v="724"/>
    <m/>
    <s v="West"/>
    <s v="Delhi"/>
    <s v="2023-03-29"/>
    <m/>
    <n v="730.76"/>
    <n v="401.24"/>
  </r>
  <r>
    <n v="1231"/>
    <s v="Priya"/>
    <s v="Credit Card"/>
    <s v="HDFC"/>
    <s v="Withdrawal"/>
    <n v="28690.97"/>
    <n v="386822.35"/>
    <n v="316045.21999999997"/>
    <n v="13.18"/>
    <n v="719"/>
    <m/>
    <s v="North"/>
    <s v="Chennai"/>
    <s v="2023-01-17"/>
    <m/>
    <n v="1901.9"/>
    <n v="1540.31"/>
  </r>
  <r>
    <n v="1232"/>
    <s v="Sneha"/>
    <s v="Current"/>
    <s v="Axis"/>
    <s v="Transfer"/>
    <n v="87352.78"/>
    <n v="141161.4"/>
    <n v="251242.81"/>
    <n v="5.0599999999999996"/>
    <n v="534"/>
    <m/>
    <s v="Central"/>
    <s v="Bangalore"/>
    <s v="2023-07-02"/>
    <m/>
    <n v="11385.97"/>
    <n v="9826.6200000000008"/>
  </r>
  <r>
    <n v="1233"/>
    <s v="Rahul"/>
    <s v="Current"/>
    <s v="Kotak"/>
    <s v="Deposit"/>
    <n v="61014.18"/>
    <n v="395743.48"/>
    <n v="448600.18"/>
    <n v="14.46"/>
    <n v="436"/>
    <m/>
    <s v="North"/>
    <s v="Chennai"/>
    <s v="2023-06-01"/>
    <m/>
    <n v="7025.4"/>
    <n v="6110.6"/>
  </r>
  <r>
    <n v="1234"/>
    <s v="Amit"/>
    <s v="Credit Card"/>
    <s v="Kotak"/>
    <s v="Loan EMI"/>
    <n v="67581.039999999994"/>
    <n v="195785.61"/>
    <n v="20827.689999999999"/>
    <n v="6.47"/>
    <n v="481"/>
    <m/>
    <s v="North"/>
    <s v="Mumbai"/>
    <s v="2023-11-12"/>
    <m/>
    <n v="6803.68"/>
    <n v="5402.39"/>
  </r>
  <r>
    <n v="1235"/>
    <s v="Neha"/>
    <s v="Savings"/>
    <s v="Kotak"/>
    <s v="Loan EMI"/>
    <n v="76054.559999999998"/>
    <n v="202517.48"/>
    <n v="260244.36"/>
    <n v="8.2100000000000009"/>
    <n v="386"/>
    <m/>
    <s v="South"/>
    <s v="Delhi"/>
    <s v="2023-06-23"/>
    <m/>
    <n v="4036.15"/>
    <n v="2279.5300000000002"/>
  </r>
  <r>
    <n v="1236"/>
    <s v="Sneha"/>
    <s v="Business"/>
    <s v="Axis"/>
    <s v="Withdrawal"/>
    <n v="24599.64"/>
    <n v="240337.74"/>
    <n v="271973.08"/>
    <n v="17.87"/>
    <n v="417"/>
    <m/>
    <s v="Central"/>
    <s v="Mumbai"/>
    <s v="2023-05-21"/>
    <m/>
    <n v="2752.05"/>
    <n v="2349.9699999999998"/>
  </r>
  <r>
    <n v="1237"/>
    <s v="Neha"/>
    <s v="Current"/>
    <s v="Kotak"/>
    <s v="Withdrawal"/>
    <n v="56589.93"/>
    <n v="251371.14"/>
    <n v="305993.09999999998"/>
    <n v="8.5500000000000007"/>
    <n v="552"/>
    <m/>
    <s v="East"/>
    <s v="Bangalore"/>
    <s v="2023-02-24"/>
    <m/>
    <n v="7005.07"/>
    <n v="4729.6099999999997"/>
  </r>
  <r>
    <n v="1238"/>
    <s v="Priya"/>
    <s v="Current"/>
    <s v="ICICI"/>
    <s v="Deposit"/>
    <n v="4481.68"/>
    <n v="220514.65"/>
    <n v="269147.40000000002"/>
    <n v="6.78"/>
    <n v="840"/>
    <m/>
    <s v="East"/>
    <s v="Chennai"/>
    <s v="2023-07-20"/>
    <m/>
    <n v="440.7"/>
    <n v="278.83"/>
  </r>
  <r>
    <n v="1239"/>
    <s v="Rahul"/>
    <s v="Loan"/>
    <s v="HDFC"/>
    <s v="Transfer"/>
    <n v="97882.47"/>
    <n v="38345.54"/>
    <n v="497567.99"/>
    <n v="6.18"/>
    <n v="837"/>
    <m/>
    <s v="East"/>
    <s v="Bangalore"/>
    <s v="2023-10-30"/>
    <m/>
    <n v="5361.51"/>
    <n v="3247.74"/>
  </r>
  <r>
    <n v="1240"/>
    <s v="Amit"/>
    <s v="Savings"/>
    <s v="SBI"/>
    <s v="Deposit"/>
    <n v="45850.39"/>
    <n v="266688.11"/>
    <n v="394283.14"/>
    <n v="12.84"/>
    <n v="680"/>
    <m/>
    <s v="Central"/>
    <s v="Bangalore"/>
    <s v="2023-04-20"/>
    <m/>
    <n v="6544.12"/>
    <n v="5680.82"/>
  </r>
  <r>
    <n v="1241"/>
    <s v="Raj"/>
    <s v="Credit Card"/>
    <s v="Kotak"/>
    <s v="Withdrawal"/>
    <n v="2938.09"/>
    <n v="164430.20000000001"/>
    <n v="26754.49"/>
    <n v="14.01"/>
    <n v="519"/>
    <m/>
    <s v="Central"/>
    <s v="Bangalore"/>
    <s v="2023-09-08"/>
    <m/>
    <n v="384.31"/>
    <n v="197.14"/>
  </r>
  <r>
    <n v="1242"/>
    <s v="Sneha"/>
    <s v="Current"/>
    <s v="Kotak"/>
    <s v="Loan EMI"/>
    <n v="31399.87"/>
    <n v="354383.56"/>
    <n v="90759.45"/>
    <n v="17.88"/>
    <n v="434"/>
    <m/>
    <s v="Central"/>
    <s v="Chennai"/>
    <s v="2023-02-11"/>
    <m/>
    <n v="2672.02"/>
    <n v="1626.06"/>
  </r>
  <r>
    <n v="1243"/>
    <s v="Sneha"/>
    <s v="Loan"/>
    <s v="SBI"/>
    <s v="Withdrawal"/>
    <n v="47314.68"/>
    <n v="477649.07"/>
    <n v="100993.54"/>
    <n v="17.63"/>
    <n v="335"/>
    <m/>
    <s v="South"/>
    <s v="Bangalore"/>
    <s v="2023-11-21"/>
    <m/>
    <n v="4478.1899999999996"/>
    <n v="3724.76"/>
  </r>
  <r>
    <n v="1244"/>
    <s v="Simran"/>
    <s v="Current"/>
    <s v="Kotak"/>
    <s v="Loan EMI"/>
    <n v="17392.86"/>
    <n v="130907.1"/>
    <n v="143603.07"/>
    <n v="7.38"/>
    <n v="380"/>
    <m/>
    <s v="South"/>
    <s v="Chennai"/>
    <s v="2023-08-27"/>
    <m/>
    <n v="1334.13"/>
    <n v="937.03"/>
  </r>
  <r>
    <n v="1245"/>
    <s v="Simran"/>
    <s v="Business"/>
    <s v="SBI"/>
    <s v="Payment"/>
    <n v="4466.0200000000004"/>
    <n v="442564.01"/>
    <n v="374371.95"/>
    <n v="15.24"/>
    <n v="701"/>
    <m/>
    <s v="West"/>
    <s v="Mumbai"/>
    <s v="2023-03-11"/>
    <m/>
    <n v="492.66"/>
    <n v="342.09"/>
  </r>
  <r>
    <n v="1246"/>
    <s v="Raj"/>
    <s v="Credit Card"/>
    <s v="HDFC"/>
    <s v="Payment"/>
    <n v="9775.09"/>
    <n v="153728.43"/>
    <n v="361652.88"/>
    <n v="15.47"/>
    <n v="421"/>
    <m/>
    <s v="West"/>
    <s v="Bangalore"/>
    <s v="2023-07-04"/>
    <m/>
    <n v="605.67999999999995"/>
    <n v="313.83999999999997"/>
  </r>
  <r>
    <n v="1247"/>
    <s v="Neha"/>
    <s v="Credit Card"/>
    <s v="ICICI"/>
    <s v="Loan EMI"/>
    <n v="31946.15"/>
    <n v="34271.910000000003"/>
    <n v="273252.34000000003"/>
    <n v="8.1"/>
    <n v="524"/>
    <m/>
    <s v="North"/>
    <s v="Kolkata"/>
    <s v="2023-10-20"/>
    <m/>
    <n v="3614.33"/>
    <n v="2737.75"/>
  </r>
  <r>
    <n v="1248"/>
    <s v="Karan"/>
    <s v="Savings"/>
    <s v="Kotak"/>
    <s v="Transfer"/>
    <n v="5622.98"/>
    <n v="262472.15999999997"/>
    <n v="340117.6"/>
    <n v="8.8800000000000008"/>
    <n v="543"/>
    <m/>
    <s v="East"/>
    <s v="Delhi"/>
    <s v="2023-08-09"/>
    <m/>
    <n v="377"/>
    <n v="278.92"/>
  </r>
  <r>
    <n v="1249"/>
    <s v="Priya"/>
    <s v="Credit Card"/>
    <s v="Axis"/>
    <s v="Withdrawal"/>
    <n v="17522.2"/>
    <n v="48448.04"/>
    <n v="362779.78"/>
    <n v="8.74"/>
    <n v="439"/>
    <m/>
    <s v="South"/>
    <s v="Mumbai"/>
    <s v="2023-06-11"/>
    <m/>
    <n v="1628.28"/>
    <n v="1438.09"/>
  </r>
  <r>
    <n v="1250"/>
    <s v="Amit"/>
    <s v="Loan"/>
    <s v="HDFC"/>
    <s v="Deposit"/>
    <n v="79823.820000000007"/>
    <n v="458245.44"/>
    <n v="355828.57"/>
    <n v="13.26"/>
    <n v="870"/>
    <m/>
    <s v="South"/>
    <s v="Delhi"/>
    <s v="2023-09-09"/>
    <m/>
    <n v="9575.61"/>
    <n v="7010.53"/>
  </r>
  <r>
    <n v="1251"/>
    <s v="Karan"/>
    <s v="Current"/>
    <s v="HDFC"/>
    <s v="Loan EMI"/>
    <n v="30764.71"/>
    <n v="224845"/>
    <n v="231569.45"/>
    <n v="9.06"/>
    <n v="699"/>
    <m/>
    <s v="North"/>
    <s v="Kolkata"/>
    <s v="2023-10-04"/>
    <m/>
    <n v="2301.85"/>
    <n v="1762.94"/>
  </r>
  <r>
    <n v="1252"/>
    <s v="Rahul"/>
    <s v="Loan"/>
    <s v="Kotak"/>
    <s v="Loan EMI"/>
    <n v="12869.64"/>
    <n v="370727.92"/>
    <n v="66076.399999999994"/>
    <n v="11.6"/>
    <n v="403"/>
    <m/>
    <s v="North"/>
    <s v="Delhi"/>
    <s v="2023-02-23"/>
    <m/>
    <n v="1673.15"/>
    <n v="1437.81"/>
  </r>
  <r>
    <n v="1253"/>
    <s v="Priya"/>
    <s v="Business"/>
    <s v="HDFC"/>
    <s v="Withdrawal"/>
    <n v="93989.8"/>
    <n v="201797.84"/>
    <n v="264934.21000000002"/>
    <n v="11.96"/>
    <n v="488"/>
    <m/>
    <s v="West"/>
    <s v="Kolkata"/>
    <s v="2023-03-26"/>
    <m/>
    <n v="10544.88"/>
    <n v="5477.36"/>
  </r>
  <r>
    <n v="1254"/>
    <s v="Raj"/>
    <s v="Savings"/>
    <s v="SBI"/>
    <s v="Deposit"/>
    <n v="24131.65"/>
    <n v="438297.59"/>
    <n v="107621.39"/>
    <n v="8.9700000000000006"/>
    <n v="434"/>
    <m/>
    <s v="East"/>
    <s v="Mumbai"/>
    <s v="2023-04-20"/>
    <m/>
    <n v="2956.64"/>
    <n v="2645"/>
  </r>
  <r>
    <n v="1255"/>
    <s v="Karan"/>
    <s v="Business"/>
    <s v="Axis"/>
    <s v="Deposit"/>
    <n v="82153.7"/>
    <n v="135353.46"/>
    <n v="423549.66"/>
    <n v="9.26"/>
    <n v="324"/>
    <m/>
    <s v="Central"/>
    <s v="Delhi"/>
    <s v="2023-08-24"/>
    <m/>
    <n v="11891.35"/>
    <n v="10327.56"/>
  </r>
  <r>
    <n v="1256"/>
    <s v="Pooja"/>
    <s v="Current"/>
    <s v="ICICI"/>
    <s v="Withdrawal"/>
    <n v="37399.9"/>
    <n v="213400.77"/>
    <n v="296030.49"/>
    <n v="9.6999999999999993"/>
    <n v="793"/>
    <m/>
    <s v="East"/>
    <s v="Chennai"/>
    <s v="2023-05-23"/>
    <m/>
    <n v="3641.11"/>
    <n v="2755.33"/>
  </r>
  <r>
    <n v="1257"/>
    <s v="Priya"/>
    <s v="Loan"/>
    <s v="SBI"/>
    <s v="Payment"/>
    <n v="25898.91"/>
    <n v="477520.24"/>
    <n v="407144.25"/>
    <n v="7.7"/>
    <n v="769"/>
    <m/>
    <s v="South"/>
    <s v="Delhi"/>
    <s v="2023-10-08"/>
    <m/>
    <n v="3370.62"/>
    <n v="2161.5700000000002"/>
  </r>
  <r>
    <n v="1258"/>
    <s v="Karan"/>
    <s v="Loan"/>
    <s v="Kotak"/>
    <s v="Deposit"/>
    <n v="49176.67"/>
    <n v="92259.75"/>
    <n v="102746.39"/>
    <n v="9.42"/>
    <n v="678"/>
    <m/>
    <s v="South"/>
    <s v="Kolkata"/>
    <s v="2023-10-06"/>
    <m/>
    <n v="5881.29"/>
    <n v="3241.18"/>
  </r>
  <r>
    <n v="1259"/>
    <s v="Rahul"/>
    <s v="Credit Card"/>
    <s v="SBI"/>
    <s v="Transfer"/>
    <n v="26936.75"/>
    <n v="66555.520000000004"/>
    <n v="46849.7"/>
    <n v="13.79"/>
    <n v="697"/>
    <m/>
    <s v="Central"/>
    <s v="Bangalore"/>
    <s v="2023-01-26"/>
    <m/>
    <n v="1883.01"/>
    <n v="1059.5"/>
  </r>
  <r>
    <n v="1260"/>
    <s v="Neha"/>
    <s v="Business"/>
    <s v="Kotak"/>
    <s v="Withdrawal"/>
    <n v="4736.8900000000003"/>
    <n v="181248.8"/>
    <n v="247477.01"/>
    <n v="6.97"/>
    <n v="755"/>
    <m/>
    <s v="West"/>
    <s v="Delhi"/>
    <s v="2023-02-05"/>
    <m/>
    <n v="486.54"/>
    <n v="375.53"/>
  </r>
  <r>
    <n v="1261"/>
    <s v="Simran"/>
    <s v="Loan"/>
    <s v="SBI"/>
    <s v="Loan EMI"/>
    <n v="68862.649999999994"/>
    <n v="245152.46"/>
    <n v="472928.21"/>
    <n v="16.61"/>
    <n v="596"/>
    <m/>
    <s v="Central"/>
    <s v="Delhi"/>
    <s v="2023-09-29"/>
    <m/>
    <n v="7103.52"/>
    <n v="5834.1"/>
  </r>
  <r>
    <n v="1262"/>
    <s v="Priya"/>
    <s v="Credit Card"/>
    <s v="ICICI"/>
    <s v="Payment"/>
    <n v="30685.23"/>
    <n v="192903.32"/>
    <n v="111493.01"/>
    <n v="6.37"/>
    <n v="857"/>
    <m/>
    <s v="East"/>
    <s v="Mumbai"/>
    <s v="2023-05-30"/>
    <m/>
    <n v="2560.84"/>
    <n v="2220.17"/>
  </r>
  <r>
    <n v="1263"/>
    <s v="Simran"/>
    <s v="Savings"/>
    <s v="Axis"/>
    <s v="Withdrawal"/>
    <n v="84331.51"/>
    <n v="450162.69"/>
    <n v="51898.22"/>
    <n v="15.26"/>
    <n v="462"/>
    <m/>
    <s v="Central"/>
    <s v="Delhi"/>
    <s v="2023-11-27"/>
    <m/>
    <n v="10577.08"/>
    <n v="7629.16"/>
  </r>
  <r>
    <n v="1264"/>
    <s v="Sneha"/>
    <s v="Business"/>
    <s v="Kotak"/>
    <s v="Payment"/>
    <n v="91794.240000000005"/>
    <n v="167510.03"/>
    <n v="115314.05"/>
    <n v="17.899999999999999"/>
    <n v="304"/>
    <m/>
    <s v="North"/>
    <s v="Mumbai"/>
    <s v="2023-11-27"/>
    <m/>
    <n v="13013.75"/>
    <n v="7145.07"/>
  </r>
  <r>
    <n v="1265"/>
    <s v="Neha"/>
    <s v="Current"/>
    <s v="Axis"/>
    <s v="Payment"/>
    <n v="37935.22"/>
    <n v="278550.44"/>
    <n v="206670.38"/>
    <n v="11.72"/>
    <n v="716"/>
    <m/>
    <s v="East"/>
    <s v="Bangalore"/>
    <s v="2023-10-29"/>
    <m/>
    <n v="2641.92"/>
    <n v="2031.81"/>
  </r>
  <r>
    <n v="1266"/>
    <s v="Priya"/>
    <s v="Business"/>
    <s v="ICICI"/>
    <s v="Payment"/>
    <n v="25551.62"/>
    <n v="290735.90999999997"/>
    <n v="207158.7"/>
    <n v="18"/>
    <n v="563"/>
    <m/>
    <s v="West"/>
    <s v="Bangalore"/>
    <s v="2023-02-16"/>
    <m/>
    <n v="1746.89"/>
    <n v="1191.6600000000001"/>
  </r>
  <r>
    <n v="1267"/>
    <s v="Sneha"/>
    <s v="Savings"/>
    <s v="SBI"/>
    <s v="Loan EMI"/>
    <n v="98235.76"/>
    <n v="198015.44"/>
    <n v="234111.83"/>
    <n v="11.12"/>
    <n v="433"/>
    <m/>
    <s v="North"/>
    <s v="Chennai"/>
    <s v="2023-01-31"/>
    <m/>
    <n v="5677.31"/>
    <n v="4796.1400000000003"/>
  </r>
  <r>
    <n v="1268"/>
    <s v="Amit"/>
    <s v="Loan"/>
    <s v="SBI"/>
    <s v="Loan EMI"/>
    <n v="55965.3"/>
    <n v="360319.28"/>
    <n v="109454.65"/>
    <n v="9.91"/>
    <n v="463"/>
    <m/>
    <s v="East"/>
    <s v="Kolkata"/>
    <s v="2023-10-21"/>
    <m/>
    <n v="4225.5600000000004"/>
    <n v="2595.4699999999998"/>
  </r>
  <r>
    <n v="1269"/>
    <s v="Simran"/>
    <s v="Credit Card"/>
    <s v="SBI"/>
    <s v="Loan EMI"/>
    <n v="34078.239999999998"/>
    <n v="389980.59"/>
    <n v="429766.39"/>
    <n v="7.63"/>
    <n v="387"/>
    <m/>
    <s v="South"/>
    <s v="Mumbai"/>
    <s v="2023-12-26"/>
    <m/>
    <n v="2837.71"/>
    <n v="1553.94"/>
  </r>
  <r>
    <n v="1270"/>
    <s v="Simran"/>
    <s v="Business"/>
    <s v="Kotak"/>
    <s v="Deposit"/>
    <n v="41968.28"/>
    <n v="67780.490000000005"/>
    <n v="474270.74"/>
    <n v="11.3"/>
    <n v="552"/>
    <m/>
    <s v="Central"/>
    <s v="Kolkata"/>
    <s v="2023-01-28"/>
    <m/>
    <n v="4112.09"/>
    <n v="2706.35"/>
  </r>
  <r>
    <n v="1271"/>
    <s v="Simran"/>
    <s v="Loan"/>
    <s v="SBI"/>
    <s v="Loan EMI"/>
    <n v="72204.289999999994"/>
    <n v="143604.26999999999"/>
    <n v="392121.48"/>
    <n v="16.04"/>
    <n v="792"/>
    <m/>
    <s v="East"/>
    <s v="Kolkata"/>
    <s v="2023-10-15"/>
    <m/>
    <n v="4888.3500000000004"/>
    <n v="4223.22"/>
  </r>
  <r>
    <n v="1272"/>
    <s v="Sneha"/>
    <s v="Current"/>
    <s v="HDFC"/>
    <s v="Payment"/>
    <n v="75057.81"/>
    <n v="198928.26"/>
    <n v="65172.55"/>
    <n v="13.15"/>
    <n v="407"/>
    <m/>
    <s v="Central"/>
    <s v="Mumbai"/>
    <s v="2023-11-19"/>
    <m/>
    <n v="7073.81"/>
    <n v="4779.0600000000004"/>
  </r>
  <r>
    <n v="1273"/>
    <s v="Rahul"/>
    <s v="Current"/>
    <s v="Kotak"/>
    <s v="Payment"/>
    <n v="41681.199999999997"/>
    <n v="232983.47"/>
    <n v="81811.929999999993"/>
    <n v="9.3800000000000008"/>
    <n v="857"/>
    <m/>
    <s v="Central"/>
    <s v="Chennai"/>
    <s v="2023-10-30"/>
    <m/>
    <n v="3979.06"/>
    <n v="2721.92"/>
  </r>
  <r>
    <n v="1274"/>
    <s v="Arjun"/>
    <s v="Savings"/>
    <s v="SBI"/>
    <s v="Transfer"/>
    <n v="57395.99"/>
    <n v="189758.24"/>
    <n v="37123.33"/>
    <n v="12.57"/>
    <n v="504"/>
    <m/>
    <s v="East"/>
    <s v="Mumbai"/>
    <s v="2023-01-05"/>
    <m/>
    <n v="4912.22"/>
    <n v="3866.51"/>
  </r>
  <r>
    <n v="1275"/>
    <s v="Amit"/>
    <s v="Business"/>
    <s v="HDFC"/>
    <s v="Deposit"/>
    <n v="75470.38"/>
    <n v="395520.18"/>
    <n v="74129.69"/>
    <n v="7.94"/>
    <n v="534"/>
    <m/>
    <s v="South"/>
    <s v="Kolkata"/>
    <s v="2023-12-29"/>
    <m/>
    <n v="4019.86"/>
    <n v="3552.88"/>
  </r>
  <r>
    <n v="1276"/>
    <s v="Karan"/>
    <s v="Loan"/>
    <s v="Kotak"/>
    <s v="Payment"/>
    <n v="62632.99"/>
    <n v="79146.02"/>
    <n v="301588.46999999997"/>
    <n v="10.08"/>
    <n v="857"/>
    <m/>
    <s v="Central"/>
    <s v="Chennai"/>
    <s v="2023-02-18"/>
    <m/>
    <n v="7799.93"/>
    <n v="5107.75"/>
  </r>
  <r>
    <n v="1277"/>
    <s v="Pooja"/>
    <s v="Current"/>
    <s v="SBI"/>
    <s v="Loan EMI"/>
    <n v="82994.09"/>
    <n v="29310.92"/>
    <n v="157479.85999999999"/>
    <n v="5.2"/>
    <n v="880"/>
    <m/>
    <s v="North"/>
    <s v="Bangalore"/>
    <s v="2023-11-17"/>
    <m/>
    <n v="7791.27"/>
    <n v="5718.22"/>
  </r>
  <r>
    <n v="1278"/>
    <s v="Sneha"/>
    <s v="Current"/>
    <s v="ICICI"/>
    <s v="Loan EMI"/>
    <n v="77946.080000000002"/>
    <n v="21429.02"/>
    <n v="160980.67000000001"/>
    <n v="15.15"/>
    <n v="417"/>
    <m/>
    <s v="Central"/>
    <s v="Bangalore"/>
    <s v="2023-10-12"/>
    <m/>
    <n v="8734.8700000000008"/>
    <n v="6008.42"/>
  </r>
  <r>
    <n v="1279"/>
    <s v="Sneha"/>
    <s v="Credit Card"/>
    <s v="Kotak"/>
    <s v="Payment"/>
    <n v="40037.699999999997"/>
    <n v="191481.41"/>
    <n v="399840.6"/>
    <n v="11"/>
    <n v="363"/>
    <m/>
    <s v="Central"/>
    <s v="Kolkata"/>
    <s v="2023-07-15"/>
    <m/>
    <n v="3036.42"/>
    <n v="2423.8000000000002"/>
  </r>
  <r>
    <n v="1280"/>
    <s v="Sneha"/>
    <s v="Business"/>
    <s v="Axis"/>
    <s v="Payment"/>
    <n v="81653.539999999994"/>
    <n v="446823.71"/>
    <n v="107139.04"/>
    <n v="8.19"/>
    <n v="386"/>
    <m/>
    <s v="Central"/>
    <s v="Delhi"/>
    <s v="2023-04-21"/>
    <m/>
    <n v="6723.84"/>
    <n v="4440.87"/>
  </r>
  <r>
    <n v="1281"/>
    <s v="Pooja"/>
    <s v="Current"/>
    <s v="Axis"/>
    <s v="Transfer"/>
    <n v="2367.79"/>
    <n v="133394.25"/>
    <n v="299517.01"/>
    <n v="9.43"/>
    <n v="687"/>
    <m/>
    <s v="North"/>
    <s v="Mumbai"/>
    <s v="2023-03-20"/>
    <m/>
    <n v="144.63999999999999"/>
    <n v="112.33"/>
  </r>
  <r>
    <n v="1282"/>
    <s v="Priya"/>
    <s v="Business"/>
    <s v="Kotak"/>
    <s v="Transfer"/>
    <n v="2632.97"/>
    <n v="349301.42"/>
    <n v="142872.22"/>
    <n v="13.91"/>
    <n v="506"/>
    <m/>
    <s v="West"/>
    <s v="Kolkata"/>
    <s v="2023-08-16"/>
    <m/>
    <n v="343.95"/>
    <n v="238.09"/>
  </r>
  <r>
    <n v="1283"/>
    <s v="Sneha"/>
    <s v="Credit Card"/>
    <s v="SBI"/>
    <s v="Loan EMI"/>
    <n v="45509.89"/>
    <n v="416746.68"/>
    <n v="146190.84"/>
    <n v="17.53"/>
    <n v="661"/>
    <m/>
    <s v="West"/>
    <s v="Kolkata"/>
    <s v="2023-05-17"/>
    <m/>
    <n v="2612.59"/>
    <n v="1976.68"/>
  </r>
  <r>
    <n v="1284"/>
    <s v="Arjun"/>
    <s v="Business"/>
    <s v="ICICI"/>
    <s v="Deposit"/>
    <n v="20333.54"/>
    <n v="285320.55"/>
    <n v="118511.26"/>
    <n v="6.99"/>
    <n v="734"/>
    <m/>
    <s v="West"/>
    <s v="Kolkata"/>
    <s v="2023-04-27"/>
    <m/>
    <n v="1550.3"/>
    <n v="820.04"/>
  </r>
  <r>
    <n v="1285"/>
    <s v="Simran"/>
    <s v="Savings"/>
    <s v="SBI"/>
    <s v="Transfer"/>
    <n v="99207.2"/>
    <n v="280199.88"/>
    <n v="260117.55"/>
    <n v="9.6199999999999992"/>
    <n v="329"/>
    <m/>
    <s v="North"/>
    <s v="Chennai"/>
    <s v="2023-05-11"/>
    <m/>
    <n v="12646.28"/>
    <n v="9820.35"/>
  </r>
  <r>
    <n v="1286"/>
    <s v="Raj"/>
    <s v="Savings"/>
    <s v="Axis"/>
    <s v="Withdrawal"/>
    <n v="32108.15"/>
    <n v="483562.82"/>
    <n v="227940.82"/>
    <n v="5.8"/>
    <n v="795"/>
    <m/>
    <s v="North"/>
    <s v="Bangalore"/>
    <s v="2023-09-06"/>
    <m/>
    <n v="3523.09"/>
    <n v="1803.71"/>
  </r>
  <r>
    <n v="1287"/>
    <s v="Sneha"/>
    <s v="Current"/>
    <s v="Kotak"/>
    <s v="Transfer"/>
    <n v="71717.03"/>
    <n v="331586.51"/>
    <n v="398652.7"/>
    <n v="5.4"/>
    <n v="644"/>
    <m/>
    <s v="North"/>
    <s v="Kolkata"/>
    <s v="2023-12-02"/>
    <m/>
    <n v="5317.18"/>
    <n v="4195.32"/>
  </r>
  <r>
    <n v="1288"/>
    <s v="Karan"/>
    <s v="Credit Card"/>
    <s v="Axis"/>
    <s v="Payment"/>
    <n v="18865.169999999998"/>
    <n v="231497.82"/>
    <n v="29643.08"/>
    <n v="5.16"/>
    <n v="669"/>
    <m/>
    <s v="Central"/>
    <s v="Chennai"/>
    <s v="2023-06-18"/>
    <m/>
    <n v="1607.87"/>
    <n v="1285.08"/>
  </r>
  <r>
    <n v="1289"/>
    <s v="Raj"/>
    <s v="Loan"/>
    <s v="HDFC"/>
    <s v="Transfer"/>
    <n v="41682.949999999997"/>
    <n v="41066.53"/>
    <n v="222147.86"/>
    <n v="11.15"/>
    <n v="497"/>
    <m/>
    <s v="West"/>
    <s v="Chennai"/>
    <s v="2023-05-01"/>
    <m/>
    <n v="3468.12"/>
    <n v="1738.68"/>
  </r>
  <r>
    <n v="1290"/>
    <s v="Simran"/>
    <s v="Loan"/>
    <s v="ICICI"/>
    <s v="Loan EMI"/>
    <n v="66705.240000000005"/>
    <n v="432404.65"/>
    <n v="142294.49"/>
    <n v="7.81"/>
    <n v="644"/>
    <m/>
    <s v="North"/>
    <s v="Kolkata"/>
    <s v="2023-03-06"/>
    <m/>
    <n v="3381.66"/>
    <n v="1832"/>
  </r>
  <r>
    <n v="1291"/>
    <s v="Simran"/>
    <s v="Credit Card"/>
    <s v="HDFC"/>
    <s v="Payment"/>
    <n v="55954.89"/>
    <n v="304437.48"/>
    <n v="343584.67"/>
    <n v="13.08"/>
    <n v="541"/>
    <m/>
    <s v="West"/>
    <s v="Chennai"/>
    <s v="2023-11-23"/>
    <m/>
    <n v="3101.18"/>
    <n v="2596.87"/>
  </r>
  <r>
    <n v="1292"/>
    <s v="Raj"/>
    <s v="Credit Card"/>
    <s v="Axis"/>
    <s v="Payment"/>
    <n v="70689.45"/>
    <n v="54253.5"/>
    <n v="204257.6"/>
    <n v="16.579999999999998"/>
    <n v="397"/>
    <m/>
    <s v="North"/>
    <s v="Chennai"/>
    <s v="2023-08-02"/>
    <m/>
    <n v="4334.2"/>
    <n v="2426.4"/>
  </r>
  <r>
    <n v="1293"/>
    <s v="Simran"/>
    <s v="Current"/>
    <s v="Axis"/>
    <s v="Payment"/>
    <n v="59931.05"/>
    <n v="317174.42"/>
    <n v="225613.98"/>
    <n v="9.06"/>
    <n v="697"/>
    <m/>
    <s v="South"/>
    <s v="Chennai"/>
    <s v="2023-08-28"/>
    <m/>
    <n v="3436.25"/>
    <n v="2234.2600000000002"/>
  </r>
  <r>
    <n v="1294"/>
    <s v="Rahul"/>
    <s v="Current"/>
    <s v="HDFC"/>
    <s v="Loan EMI"/>
    <n v="60517.23"/>
    <n v="253569.53"/>
    <n v="24115.86"/>
    <n v="8.0299999999999994"/>
    <n v="353"/>
    <m/>
    <s v="Central"/>
    <s v="Bangalore"/>
    <s v="2023-12-23"/>
    <m/>
    <n v="6000.91"/>
    <n v="5031.46"/>
  </r>
  <r>
    <n v="1295"/>
    <s v="Sneha"/>
    <s v="Credit Card"/>
    <s v="Axis"/>
    <s v="Payment"/>
    <n v="84369.88"/>
    <n v="229847.08"/>
    <n v="113062.05"/>
    <n v="13.32"/>
    <n v="348"/>
    <m/>
    <s v="Central"/>
    <s v="Kolkata"/>
    <s v="2023-04-16"/>
    <m/>
    <n v="5047.1000000000004"/>
    <n v="3741.07"/>
  </r>
  <r>
    <n v="1296"/>
    <s v="Karan"/>
    <s v="Business"/>
    <s v="Kotak"/>
    <s v="Deposit"/>
    <n v="45888.22"/>
    <n v="324774.33"/>
    <n v="407736.19"/>
    <n v="10.28"/>
    <n v="886"/>
    <m/>
    <s v="South"/>
    <s v="Bangalore"/>
    <s v="2023-05-23"/>
    <m/>
    <n v="4258.74"/>
    <n v="2968.54"/>
  </r>
  <r>
    <n v="1297"/>
    <s v="Neha"/>
    <s v="Current"/>
    <s v="SBI"/>
    <s v="Deposit"/>
    <n v="68486.649999999994"/>
    <n v="219367.03"/>
    <n v="43359.07"/>
    <n v="12.38"/>
    <n v="630"/>
    <m/>
    <s v="West"/>
    <s v="Delhi"/>
    <s v="2023-04-24"/>
    <m/>
    <n v="9258.93"/>
    <n v="4840.8500000000004"/>
  </r>
  <r>
    <n v="1298"/>
    <s v="Rahul"/>
    <s v="Savings"/>
    <s v="ICICI"/>
    <s v="Transfer"/>
    <n v="68345.679999999993"/>
    <n v="328237.78000000003"/>
    <n v="5840.34"/>
    <n v="5.93"/>
    <n v="501"/>
    <m/>
    <s v="South"/>
    <s v="Bangalore"/>
    <s v="2023-04-11"/>
    <m/>
    <n v="10114.129999999999"/>
    <n v="8090.8"/>
  </r>
  <r>
    <n v="1299"/>
    <s v="Karan"/>
    <s v="Business"/>
    <s v="Kotak"/>
    <s v="Loan EMI"/>
    <n v="49882.42"/>
    <n v="315544.37"/>
    <n v="496611.6"/>
    <n v="6.29"/>
    <n v="722"/>
    <m/>
    <s v="South"/>
    <s v="Delhi"/>
    <s v="2023-04-30"/>
    <m/>
    <n v="6326.28"/>
    <n v="3570.95"/>
  </r>
  <r>
    <n v="1300"/>
    <s v="Amit"/>
    <s v="Loan"/>
    <s v="ICICI"/>
    <s v="Payment"/>
    <n v="95502.02"/>
    <n v="7313.42"/>
    <n v="387316.25"/>
    <n v="17.309999999999999"/>
    <n v="471"/>
    <m/>
    <s v="West"/>
    <s v="Bangalore"/>
    <s v="2023-08-16"/>
    <m/>
    <n v="10449.41"/>
    <n v="5714.89"/>
  </r>
  <r>
    <n v="1301"/>
    <s v="Neha"/>
    <s v="Current"/>
    <s v="HDFC"/>
    <s v="Withdrawal"/>
    <n v="22931.65"/>
    <n v="332539.69"/>
    <n v="128153.58"/>
    <n v="8.17"/>
    <n v="574"/>
    <m/>
    <s v="South"/>
    <s v="Delhi"/>
    <s v="2023-05-22"/>
    <m/>
    <n v="2834.44"/>
    <n v="1753.53"/>
  </r>
  <r>
    <n v="1302"/>
    <s v="Arjun"/>
    <s v="Credit Card"/>
    <s v="HDFC"/>
    <s v="Transfer"/>
    <n v="68744.55"/>
    <n v="188758.9"/>
    <n v="381955.4"/>
    <n v="12.72"/>
    <n v="540"/>
    <m/>
    <s v="East"/>
    <s v="Kolkata"/>
    <s v="2023-03-04"/>
    <m/>
    <n v="6477.01"/>
    <n v="3277.44"/>
  </r>
  <r>
    <n v="1303"/>
    <s v="Sneha"/>
    <s v="Loan"/>
    <s v="Kotak"/>
    <s v="Payment"/>
    <n v="10142.41"/>
    <n v="60203.25"/>
    <n v="153277.60999999999"/>
    <n v="14.04"/>
    <n v="383"/>
    <m/>
    <s v="East"/>
    <s v="Chennai"/>
    <s v="2023-02-09"/>
    <m/>
    <n v="1446.7"/>
    <n v="1075.18"/>
  </r>
  <r>
    <n v="1304"/>
    <s v="Pooja"/>
    <s v="Loan"/>
    <s v="SBI"/>
    <s v="Deposit"/>
    <n v="48596.79"/>
    <n v="61782.09"/>
    <n v="115928.55"/>
    <n v="9.09"/>
    <n v="392"/>
    <m/>
    <s v="East"/>
    <s v="Delhi"/>
    <s v="2023-10-26"/>
    <m/>
    <n v="4228.3999999999996"/>
    <n v="2765.08"/>
  </r>
  <r>
    <n v="1305"/>
    <s v="Amit"/>
    <s v="Current"/>
    <s v="ICICI"/>
    <s v="Payment"/>
    <n v="29784.43"/>
    <n v="329498.19"/>
    <n v="434248.98"/>
    <n v="12.05"/>
    <n v="829"/>
    <m/>
    <s v="Central"/>
    <s v="Kolkata"/>
    <s v="2023-04-25"/>
    <m/>
    <n v="3121.32"/>
    <n v="1724.39"/>
  </r>
  <r>
    <n v="1306"/>
    <s v="Neha"/>
    <s v="Savings"/>
    <s v="SBI"/>
    <s v="Loan EMI"/>
    <n v="24616.81"/>
    <n v="130249.46"/>
    <n v="466794.62"/>
    <n v="9.1300000000000008"/>
    <n v="352"/>
    <m/>
    <s v="South"/>
    <s v="Kolkata"/>
    <s v="2023-11-17"/>
    <m/>
    <n v="1613.6"/>
    <n v="1445.03"/>
  </r>
  <r>
    <n v="1307"/>
    <s v="Priya"/>
    <s v="Credit Card"/>
    <s v="HDFC"/>
    <s v="Deposit"/>
    <n v="85076.32"/>
    <n v="480719.35"/>
    <n v="134722.26999999999"/>
    <n v="16.25"/>
    <n v="417"/>
    <m/>
    <s v="West"/>
    <s v="Delhi"/>
    <s v="2023-11-21"/>
    <m/>
    <n v="4978.08"/>
    <n v="3420.72"/>
  </r>
  <r>
    <n v="1308"/>
    <s v="Pooja"/>
    <s v="Savings"/>
    <s v="Kotak"/>
    <s v="Payment"/>
    <n v="81563.22"/>
    <n v="48414.32"/>
    <n v="428425.66"/>
    <n v="14.11"/>
    <n v="648"/>
    <m/>
    <s v="Central"/>
    <s v="Kolkata"/>
    <s v="2023-12-27"/>
    <m/>
    <n v="6992.65"/>
    <n v="4773.72"/>
  </r>
  <r>
    <n v="1309"/>
    <s v="Priya"/>
    <s v="Savings"/>
    <s v="Axis"/>
    <s v="Payment"/>
    <n v="22309.78"/>
    <n v="463560.16"/>
    <n v="488921.59999999998"/>
    <n v="9.48"/>
    <n v="363"/>
    <m/>
    <s v="South"/>
    <s v="Chennai"/>
    <s v="2023-12-18"/>
    <m/>
    <n v="1622.44"/>
    <n v="1289.75"/>
  </r>
  <r>
    <n v="1310"/>
    <s v="Karan"/>
    <s v="Current"/>
    <s v="SBI"/>
    <s v="Transfer"/>
    <n v="22748.48"/>
    <n v="72088.210000000006"/>
    <n v="390990.8"/>
    <n v="15.34"/>
    <n v="866"/>
    <m/>
    <s v="South"/>
    <s v="Kolkata"/>
    <s v="2023-12-16"/>
    <m/>
    <n v="3049.61"/>
    <n v="2229.08"/>
  </r>
  <r>
    <n v="1311"/>
    <s v="Priya"/>
    <s v="Current"/>
    <s v="Axis"/>
    <s v="Loan EMI"/>
    <n v="20572.349999999999"/>
    <n v="78974.86"/>
    <n v="235757.04"/>
    <n v="16.02"/>
    <n v="402"/>
    <m/>
    <s v="North"/>
    <s v="Kolkata"/>
    <s v="2023-04-22"/>
    <m/>
    <n v="1038.32"/>
    <n v="567.4"/>
  </r>
  <r>
    <n v="1312"/>
    <s v="Sneha"/>
    <s v="Savings"/>
    <s v="HDFC"/>
    <s v="Deposit"/>
    <n v="18811.060000000001"/>
    <n v="88342.63"/>
    <n v="486351.65"/>
    <n v="10.64"/>
    <n v="549"/>
    <m/>
    <s v="Central"/>
    <s v="Bangalore"/>
    <s v="2023-04-02"/>
    <m/>
    <n v="2733.09"/>
    <n v="1928.87"/>
  </r>
  <r>
    <n v="1313"/>
    <s v="Sneha"/>
    <s v="Business"/>
    <s v="HDFC"/>
    <s v="Loan EMI"/>
    <n v="70320"/>
    <n v="360355.44"/>
    <n v="499218.3"/>
    <n v="12.54"/>
    <n v="853"/>
    <m/>
    <s v="Central"/>
    <s v="Delhi"/>
    <s v="2023-06-25"/>
    <m/>
    <n v="7973.16"/>
    <n v="6550.92"/>
  </r>
  <r>
    <n v="1314"/>
    <s v="Pooja"/>
    <s v="Loan"/>
    <s v="Kotak"/>
    <s v="Withdrawal"/>
    <n v="77109.62"/>
    <n v="396274.54"/>
    <n v="480894.54"/>
    <n v="13.32"/>
    <n v="549"/>
    <m/>
    <s v="West"/>
    <s v="Mumbai"/>
    <s v="2023-05-20"/>
    <m/>
    <n v="8985.14"/>
    <n v="6337.81"/>
  </r>
  <r>
    <n v="1315"/>
    <s v="Rahul"/>
    <s v="Credit Card"/>
    <s v="HDFC"/>
    <s v="Transfer"/>
    <n v="25036.46"/>
    <n v="317900.34000000003"/>
    <n v="283692.39"/>
    <n v="5.75"/>
    <n v="581"/>
    <m/>
    <s v="East"/>
    <s v="Delhi"/>
    <s v="2023-10-17"/>
    <m/>
    <n v="3365.49"/>
    <n v="1966.4"/>
  </r>
  <r>
    <n v="1316"/>
    <s v="Rahul"/>
    <s v="Current"/>
    <s v="SBI"/>
    <s v="Payment"/>
    <n v="33432.239999999998"/>
    <n v="332367.02"/>
    <n v="194360.6"/>
    <n v="17.920000000000002"/>
    <n v="374"/>
    <m/>
    <s v="East"/>
    <s v="Chennai"/>
    <s v="2023-03-23"/>
    <m/>
    <n v="3058.17"/>
    <n v="2288.8000000000002"/>
  </r>
  <r>
    <n v="1317"/>
    <s v="Simran"/>
    <s v="Loan"/>
    <s v="Axis"/>
    <s v="Loan EMI"/>
    <n v="46361.87"/>
    <n v="45211.9"/>
    <n v="112933.55"/>
    <n v="17.77"/>
    <n v="850"/>
    <m/>
    <s v="Central"/>
    <s v="Chennai"/>
    <s v="2023-09-17"/>
    <m/>
    <n v="3088.57"/>
    <n v="2311.86"/>
  </r>
  <r>
    <n v="1318"/>
    <s v="Amit"/>
    <s v="Business"/>
    <s v="Kotak"/>
    <s v="Payment"/>
    <n v="51855.15"/>
    <n v="444635.5"/>
    <n v="371314.18"/>
    <n v="17.12"/>
    <n v="825"/>
    <m/>
    <s v="South"/>
    <s v="Kolkata"/>
    <s v="2023-06-11"/>
    <m/>
    <n v="5562.81"/>
    <n v="4122.99"/>
  </r>
  <r>
    <n v="1319"/>
    <s v="Arjun"/>
    <s v="Credit Card"/>
    <s v="HDFC"/>
    <s v="Deposit"/>
    <n v="82349.06"/>
    <n v="170405.56"/>
    <n v="107879.94"/>
    <n v="15.21"/>
    <n v="535"/>
    <m/>
    <s v="North"/>
    <s v="Bangalore"/>
    <s v="2023-09-10"/>
    <m/>
    <n v="8637.5400000000009"/>
    <n v="6916.76"/>
  </r>
  <r>
    <n v="1320"/>
    <s v="Simran"/>
    <s v="Loan"/>
    <s v="HDFC"/>
    <s v="Withdrawal"/>
    <n v="8343.89"/>
    <n v="47494.64"/>
    <n v="164109.57"/>
    <n v="12.17"/>
    <n v="688"/>
    <m/>
    <s v="East"/>
    <s v="Delhi"/>
    <s v="2023-12-14"/>
    <m/>
    <n v="1063.07"/>
    <n v="685.13"/>
  </r>
  <r>
    <n v="1321"/>
    <s v="Arjun"/>
    <s v="Credit Card"/>
    <s v="HDFC"/>
    <s v="Withdrawal"/>
    <n v="61292.4"/>
    <n v="225517.22"/>
    <n v="186811.72"/>
    <n v="17.440000000000001"/>
    <n v="483"/>
    <m/>
    <s v="South"/>
    <s v="Bangalore"/>
    <s v="2023-12-27"/>
    <m/>
    <n v="4713.55"/>
    <n v="3842.15"/>
  </r>
  <r>
    <n v="1322"/>
    <s v="Rahul"/>
    <s v="Loan"/>
    <s v="Axis"/>
    <s v="Transfer"/>
    <n v="35324.050000000003"/>
    <n v="169927.65"/>
    <n v="444407.83"/>
    <n v="6.19"/>
    <n v="827"/>
    <m/>
    <s v="West"/>
    <s v="Delhi"/>
    <s v="2023-02-08"/>
    <m/>
    <n v="2527.65"/>
    <n v="1678.69"/>
  </r>
  <r>
    <n v="1323"/>
    <s v="Rahul"/>
    <s v="Loan"/>
    <s v="Kotak"/>
    <s v="Withdrawal"/>
    <n v="29682.5"/>
    <n v="67016.73"/>
    <n v="265975.01"/>
    <n v="6.83"/>
    <n v="449"/>
    <m/>
    <s v="East"/>
    <s v="Bangalore"/>
    <s v="2023-03-19"/>
    <m/>
    <n v="1753.9"/>
    <n v="1366.47"/>
  </r>
  <r>
    <n v="1324"/>
    <s v="Arjun"/>
    <s v="Loan"/>
    <s v="Axis"/>
    <s v="Payment"/>
    <n v="40499.54"/>
    <n v="370678.79"/>
    <n v="27276.33"/>
    <n v="17.8"/>
    <n v="781"/>
    <m/>
    <s v="North"/>
    <s v="Mumbai"/>
    <s v="2023-11-21"/>
    <m/>
    <n v="5786.13"/>
    <n v="4281.79"/>
  </r>
  <r>
    <n v="1325"/>
    <s v="Pooja"/>
    <s v="Credit Card"/>
    <s v="Axis"/>
    <s v="Deposit"/>
    <n v="98108.6"/>
    <n v="36020.04"/>
    <n v="149644.65"/>
    <n v="6.42"/>
    <n v="342"/>
    <m/>
    <s v="West"/>
    <s v="Mumbai"/>
    <s v="2023-11-21"/>
    <m/>
    <n v="11674.1"/>
    <n v="9288.08"/>
  </r>
  <r>
    <n v="1326"/>
    <s v="Sneha"/>
    <s v="Savings"/>
    <s v="ICICI"/>
    <s v="Loan EMI"/>
    <n v="29682.21"/>
    <n v="292016.19"/>
    <n v="212499.67"/>
    <n v="7.53"/>
    <n v="857"/>
    <m/>
    <s v="South"/>
    <s v="Delhi"/>
    <s v="2023-09-08"/>
    <m/>
    <n v="2416.75"/>
    <n v="1648.57"/>
  </r>
  <r>
    <n v="1327"/>
    <s v="Raj"/>
    <s v="Current"/>
    <s v="Axis"/>
    <s v="Loan EMI"/>
    <n v="71658.990000000005"/>
    <n v="145674.69"/>
    <n v="239517.03"/>
    <n v="17.95"/>
    <n v="847"/>
    <m/>
    <s v="West"/>
    <s v="Delhi"/>
    <s v="2023-01-01"/>
    <m/>
    <n v="3740.09"/>
    <n v="2812.29"/>
  </r>
  <r>
    <n v="1328"/>
    <s v="Rahul"/>
    <s v="Loan"/>
    <s v="Kotak"/>
    <s v="Deposit"/>
    <n v="58007.07"/>
    <n v="57369.01"/>
    <n v="267848.5"/>
    <n v="12.69"/>
    <n v="713"/>
    <m/>
    <s v="West"/>
    <s v="Kolkata"/>
    <s v="2023-06-24"/>
    <m/>
    <n v="3730.79"/>
    <n v="2426.59"/>
  </r>
  <r>
    <n v="1329"/>
    <s v="Karan"/>
    <s v="Credit Card"/>
    <s v="ICICI"/>
    <s v="Deposit"/>
    <n v="97532.31"/>
    <n v="270058.62"/>
    <n v="65421.53"/>
    <n v="8.31"/>
    <n v="681"/>
    <m/>
    <s v="East"/>
    <s v="Chennai"/>
    <s v="2023-11-05"/>
    <m/>
    <n v="6641.94"/>
    <n v="5680.96"/>
  </r>
  <r>
    <n v="1330"/>
    <s v="Simran"/>
    <s v="Credit Card"/>
    <s v="HDFC"/>
    <s v="Withdrawal"/>
    <n v="73450.009999999995"/>
    <n v="455875.37"/>
    <n v="23271.31"/>
    <n v="10.61"/>
    <n v="415"/>
    <m/>
    <s v="East"/>
    <s v="Mumbai"/>
    <s v="2023-09-04"/>
    <m/>
    <n v="9085.36"/>
    <n v="4963.9799999999996"/>
  </r>
  <r>
    <n v="1331"/>
    <s v="Pooja"/>
    <s v="Credit Card"/>
    <s v="SBI"/>
    <s v="Payment"/>
    <n v="43532.14"/>
    <n v="246845.37"/>
    <n v="435593.05"/>
    <n v="17.2"/>
    <n v="791"/>
    <m/>
    <s v="West"/>
    <s v="Chennai"/>
    <s v="2023-06-24"/>
    <m/>
    <n v="4707.51"/>
    <n v="4148.99"/>
  </r>
  <r>
    <n v="1332"/>
    <s v="Priya"/>
    <s v="Credit Card"/>
    <s v="SBI"/>
    <s v="Payment"/>
    <n v="93330.78"/>
    <n v="303422.83"/>
    <n v="77177.8"/>
    <n v="5.75"/>
    <n v="424"/>
    <m/>
    <s v="Central"/>
    <s v="Kolkata"/>
    <s v="2023-11-30"/>
    <m/>
    <n v="6072.1"/>
    <n v="5201.8599999999997"/>
  </r>
  <r>
    <n v="1333"/>
    <s v="Rahul"/>
    <s v="Savings"/>
    <s v="Axis"/>
    <s v="Deposit"/>
    <n v="43131.4"/>
    <n v="133351.85999999999"/>
    <n v="280972.59000000003"/>
    <n v="8.5299999999999994"/>
    <n v="692"/>
    <m/>
    <s v="West"/>
    <s v="Delhi"/>
    <s v="2023-05-10"/>
    <m/>
    <n v="4177.08"/>
    <n v="3174.69"/>
  </r>
  <r>
    <n v="1334"/>
    <s v="Raj"/>
    <s v="Business"/>
    <s v="Kotak"/>
    <s v="Loan EMI"/>
    <n v="8906.36"/>
    <n v="472488.29"/>
    <n v="363626.9"/>
    <n v="6.89"/>
    <n v="522"/>
    <m/>
    <s v="West"/>
    <s v="Chennai"/>
    <s v="2023-08-21"/>
    <m/>
    <n v="669.98"/>
    <n v="525.42999999999995"/>
  </r>
  <r>
    <n v="1335"/>
    <s v="Priya"/>
    <s v="Savings"/>
    <s v="Kotak"/>
    <s v="Payment"/>
    <n v="27454.240000000002"/>
    <n v="306315.46000000002"/>
    <n v="268936.52"/>
    <n v="11.05"/>
    <n v="414"/>
    <m/>
    <s v="North"/>
    <s v="Mumbai"/>
    <s v="2023-08-28"/>
    <m/>
    <n v="3236.19"/>
    <n v="2055.12"/>
  </r>
  <r>
    <n v="1336"/>
    <s v="Amit"/>
    <s v="Business"/>
    <s v="HDFC"/>
    <s v="Loan EMI"/>
    <n v="97608.6"/>
    <n v="15126.56"/>
    <n v="113436.63"/>
    <n v="14.12"/>
    <n v="724"/>
    <m/>
    <s v="South"/>
    <s v="Chennai"/>
    <s v="2023-02-22"/>
    <m/>
    <n v="12519.35"/>
    <n v="6453.46"/>
  </r>
  <r>
    <n v="1337"/>
    <s v="Simran"/>
    <s v="Credit Card"/>
    <s v="ICICI"/>
    <s v="Loan EMI"/>
    <n v="81992.210000000006"/>
    <n v="362485.38"/>
    <n v="326108.7"/>
    <n v="5.62"/>
    <n v="360"/>
    <m/>
    <s v="East"/>
    <s v="Bangalore"/>
    <s v="2023-05-31"/>
    <m/>
    <n v="4777.72"/>
    <n v="3782.49"/>
  </r>
  <r>
    <n v="1338"/>
    <s v="Karan"/>
    <s v="Business"/>
    <s v="Kotak"/>
    <s v="Deposit"/>
    <n v="74382.61"/>
    <n v="316669.26"/>
    <n v="480909.19"/>
    <n v="13.19"/>
    <n v="556"/>
    <m/>
    <s v="Central"/>
    <s v="Kolkata"/>
    <s v="2023-02-23"/>
    <m/>
    <n v="6584"/>
    <n v="4071.25"/>
  </r>
  <r>
    <n v="1339"/>
    <s v="Amit"/>
    <s v="Current"/>
    <s v="Kotak"/>
    <s v="Withdrawal"/>
    <n v="42804.11"/>
    <n v="72158.34"/>
    <n v="263674.58"/>
    <n v="8.93"/>
    <n v="761"/>
    <m/>
    <s v="East"/>
    <s v="Chennai"/>
    <s v="2023-07-03"/>
    <m/>
    <n v="5549.03"/>
    <n v="3454.18"/>
  </r>
  <r>
    <n v="1340"/>
    <s v="Pooja"/>
    <s v="Business"/>
    <s v="SBI"/>
    <s v="Withdrawal"/>
    <n v="22170.11"/>
    <n v="365459.68"/>
    <n v="283049.25"/>
    <n v="14.73"/>
    <n v="690"/>
    <m/>
    <s v="North"/>
    <s v="Kolkata"/>
    <s v="2023-10-25"/>
    <m/>
    <n v="3228.97"/>
    <n v="2601.1"/>
  </r>
  <r>
    <n v="1341"/>
    <s v="Arjun"/>
    <s v="Savings"/>
    <s v="Axis"/>
    <s v="Deposit"/>
    <n v="54756.75"/>
    <n v="339848.55"/>
    <n v="351099.11"/>
    <n v="9.65"/>
    <n v="555"/>
    <m/>
    <s v="West"/>
    <s v="Delhi"/>
    <s v="2023-03-03"/>
    <m/>
    <n v="4434.43"/>
    <n v="3144.65"/>
  </r>
  <r>
    <n v="1342"/>
    <s v="Sneha"/>
    <s v="Loan"/>
    <s v="Kotak"/>
    <s v="Payment"/>
    <n v="7187.19"/>
    <n v="247635.19"/>
    <n v="398587.21"/>
    <n v="8.89"/>
    <n v="697"/>
    <m/>
    <s v="Central"/>
    <s v="Chennai"/>
    <s v="2023-02-11"/>
    <m/>
    <n v="507.36"/>
    <n v="416.25"/>
  </r>
  <r>
    <n v="1343"/>
    <s v="Amit"/>
    <s v="Current"/>
    <s v="HDFC"/>
    <s v="Loan EMI"/>
    <n v="78339.88"/>
    <n v="209407.72"/>
    <n v="400656.01"/>
    <n v="7.91"/>
    <n v="454"/>
    <m/>
    <s v="North"/>
    <s v="Delhi"/>
    <s v="2023-10-20"/>
    <m/>
    <n v="10619.26"/>
    <n v="7337.13"/>
  </r>
  <r>
    <n v="1344"/>
    <s v="Priya"/>
    <s v="Current"/>
    <s v="Kotak"/>
    <s v="Transfer"/>
    <n v="66634.929999999993"/>
    <n v="220788.64"/>
    <n v="237678.54"/>
    <n v="8.7100000000000009"/>
    <n v="344"/>
    <m/>
    <s v="North"/>
    <s v="Delhi"/>
    <s v="2023-12-10"/>
    <m/>
    <n v="8294.75"/>
    <n v="5634.92"/>
  </r>
  <r>
    <n v="1345"/>
    <s v="Simran"/>
    <s v="Business"/>
    <s v="HDFC"/>
    <s v="Withdrawal"/>
    <n v="67174.850000000006"/>
    <n v="138670.93"/>
    <n v="463314.6"/>
    <n v="6.6"/>
    <n v="355"/>
    <m/>
    <s v="South"/>
    <s v="Bangalore"/>
    <s v="2023-03-03"/>
    <m/>
    <n v="3767.45"/>
    <n v="1889.15"/>
  </r>
  <r>
    <n v="1346"/>
    <s v="Priya"/>
    <s v="Savings"/>
    <s v="HDFC"/>
    <s v="Deposit"/>
    <n v="81376.84"/>
    <n v="324207.35999999999"/>
    <n v="49105.75"/>
    <n v="13.82"/>
    <n v="531"/>
    <m/>
    <s v="South"/>
    <s v="Kolkata"/>
    <s v="2023-07-26"/>
    <m/>
    <n v="9844.39"/>
    <n v="8126.65"/>
  </r>
  <r>
    <n v="1347"/>
    <s v="Karan"/>
    <s v="Business"/>
    <s v="Kotak"/>
    <s v="Withdrawal"/>
    <n v="83042.77"/>
    <n v="10022.450000000001"/>
    <n v="228929.06"/>
    <n v="5.61"/>
    <n v="837"/>
    <m/>
    <s v="North"/>
    <s v="Chennai"/>
    <s v="2023-05-04"/>
    <m/>
    <n v="8876.5499999999993"/>
    <n v="4542.91"/>
  </r>
  <r>
    <n v="1348"/>
    <s v="Sneha"/>
    <s v="Credit Card"/>
    <s v="Axis"/>
    <s v="Withdrawal"/>
    <n v="56905.42"/>
    <n v="467764.5"/>
    <n v="49841.87"/>
    <n v="11.17"/>
    <n v="439"/>
    <m/>
    <s v="North"/>
    <s v="Delhi"/>
    <s v="2023-12-02"/>
    <m/>
    <n v="2867.08"/>
    <n v="2013.56"/>
  </r>
  <r>
    <n v="1349"/>
    <s v="Rahul"/>
    <s v="Current"/>
    <s v="SBI"/>
    <s v="Loan EMI"/>
    <n v="66834.59"/>
    <n v="68242.929999999993"/>
    <n v="279080.95"/>
    <n v="11.97"/>
    <n v="692"/>
    <m/>
    <s v="Central"/>
    <s v="Bangalore"/>
    <s v="2023-02-14"/>
    <m/>
    <n v="8617.64"/>
    <n v="4524.0200000000004"/>
  </r>
  <r>
    <n v="1350"/>
    <s v="Raj"/>
    <s v="Loan"/>
    <s v="Axis"/>
    <s v="Loan EMI"/>
    <n v="11142.69"/>
    <n v="308399.75"/>
    <n v="201888.44"/>
    <n v="16.5"/>
    <n v="332"/>
    <m/>
    <s v="Central"/>
    <s v="Kolkata"/>
    <s v="2023-11-10"/>
    <m/>
    <n v="1396.04"/>
    <n v="713.77"/>
  </r>
  <r>
    <n v="1351"/>
    <s v="Neha"/>
    <s v="Business"/>
    <s v="Axis"/>
    <s v="Loan EMI"/>
    <n v="85160.22"/>
    <n v="323073.08"/>
    <n v="37625.42"/>
    <n v="17.29"/>
    <n v="861"/>
    <m/>
    <s v="East"/>
    <s v="Chennai"/>
    <s v="2023-03-09"/>
    <m/>
    <n v="6574.26"/>
    <n v="5838.83"/>
  </r>
  <r>
    <n v="1352"/>
    <s v="Karan"/>
    <s v="Business"/>
    <s v="Axis"/>
    <s v="Transfer"/>
    <n v="25940.16"/>
    <n v="281259.14"/>
    <n v="39725.33"/>
    <n v="10.19"/>
    <n v="773"/>
    <m/>
    <s v="West"/>
    <s v="Delhi"/>
    <s v="2023-05-23"/>
    <m/>
    <n v="2732.31"/>
    <n v="2200.98"/>
  </r>
  <r>
    <n v="1353"/>
    <s v="Pooja"/>
    <s v="Savings"/>
    <s v="HDFC"/>
    <s v="Transfer"/>
    <n v="52424.01"/>
    <n v="426717.46"/>
    <n v="156949.84"/>
    <n v="15.06"/>
    <n v="687"/>
    <m/>
    <s v="Central"/>
    <s v="Chennai"/>
    <s v="2023-12-28"/>
    <m/>
    <n v="7609.61"/>
    <n v="4973.99"/>
  </r>
  <r>
    <n v="1354"/>
    <s v="Sneha"/>
    <s v="Loan"/>
    <s v="SBI"/>
    <s v="Deposit"/>
    <n v="15533.06"/>
    <n v="192733.78"/>
    <n v="396637.86"/>
    <n v="8.6300000000000008"/>
    <n v="859"/>
    <m/>
    <s v="North"/>
    <s v="Bangalore"/>
    <s v="2023-11-28"/>
    <m/>
    <n v="1486.76"/>
    <n v="1254.6400000000001"/>
  </r>
  <r>
    <n v="1355"/>
    <s v="Raj"/>
    <s v="Credit Card"/>
    <s v="Axis"/>
    <s v="Deposit"/>
    <n v="35646.94"/>
    <n v="66421.45"/>
    <n v="176201.60000000001"/>
    <n v="8.74"/>
    <n v="811"/>
    <m/>
    <s v="South"/>
    <s v="Bangalore"/>
    <s v="2023-05-17"/>
    <m/>
    <n v="1859.9"/>
    <n v="1170.76"/>
  </r>
  <r>
    <n v="1356"/>
    <s v="Pooja"/>
    <s v="Loan"/>
    <s v="ICICI"/>
    <s v="Payment"/>
    <n v="47412.35"/>
    <n v="9569.41"/>
    <n v="133956.20000000001"/>
    <n v="17.940000000000001"/>
    <n v="491"/>
    <m/>
    <s v="East"/>
    <s v="Mumbai"/>
    <s v="2023-04-05"/>
    <m/>
    <n v="5115.6499999999996"/>
    <n v="2559.63"/>
  </r>
  <r>
    <n v="1357"/>
    <s v="Simran"/>
    <s v="Business"/>
    <s v="SBI"/>
    <s v="Payment"/>
    <n v="63853.49"/>
    <n v="8072.48"/>
    <n v="414427.95"/>
    <n v="9.08"/>
    <n v="629"/>
    <m/>
    <s v="North"/>
    <s v="Chennai"/>
    <s v="2023-07-23"/>
    <m/>
    <n v="4183.71"/>
    <n v="3181.46"/>
  </r>
  <r>
    <n v="1358"/>
    <s v="Arjun"/>
    <s v="Current"/>
    <s v="ICICI"/>
    <s v="Transfer"/>
    <n v="88761.46"/>
    <n v="26562.63"/>
    <n v="9630.57"/>
    <n v="15.7"/>
    <n v="403"/>
    <m/>
    <s v="South"/>
    <s v="Bangalore"/>
    <s v="2023-03-24"/>
    <m/>
    <n v="11772.51"/>
    <n v="9834.77"/>
  </r>
  <r>
    <n v="1359"/>
    <s v="Neha"/>
    <s v="Credit Card"/>
    <s v="ICICI"/>
    <s v="Deposit"/>
    <n v="46529.25"/>
    <n v="482566.39"/>
    <n v="67407.37"/>
    <n v="8.6"/>
    <n v="658"/>
    <m/>
    <s v="South"/>
    <s v="Mumbai"/>
    <s v="2023-05-25"/>
    <m/>
    <n v="5748.06"/>
    <n v="2963.35"/>
  </r>
  <r>
    <n v="1360"/>
    <s v="Neha"/>
    <s v="Credit Card"/>
    <s v="Axis"/>
    <s v="Loan EMI"/>
    <n v="61817.35"/>
    <n v="257822.03"/>
    <n v="64587.14"/>
    <n v="16.38"/>
    <n v="547"/>
    <m/>
    <s v="South"/>
    <s v="Delhi"/>
    <s v="2023-05-21"/>
    <m/>
    <n v="5619.48"/>
    <n v="4155.1899999999996"/>
  </r>
  <r>
    <n v="1361"/>
    <s v="Pooja"/>
    <s v="Savings"/>
    <s v="ICICI"/>
    <s v="Transfer"/>
    <n v="63996.93"/>
    <n v="25256.09"/>
    <n v="320544.01"/>
    <n v="13.29"/>
    <n v="581"/>
    <m/>
    <s v="East"/>
    <s v="Delhi"/>
    <s v="2023-09-26"/>
    <m/>
    <n v="7025.91"/>
    <n v="4230.16"/>
  </r>
  <r>
    <n v="1362"/>
    <s v="Karan"/>
    <s v="Savings"/>
    <s v="ICICI"/>
    <s v="Payment"/>
    <n v="40487.25"/>
    <n v="290285.53000000003"/>
    <n v="487621.61"/>
    <n v="15.9"/>
    <n v="312"/>
    <m/>
    <s v="West"/>
    <s v="Bangalore"/>
    <s v="2023-03-13"/>
    <m/>
    <n v="3821.81"/>
    <n v="2852.79"/>
  </r>
  <r>
    <n v="1363"/>
    <s v="Amit"/>
    <s v="Current"/>
    <s v="Axis"/>
    <s v="Transfer"/>
    <n v="25009.39"/>
    <n v="207915.12"/>
    <n v="287801.28000000003"/>
    <n v="10.48"/>
    <n v="764"/>
    <m/>
    <s v="South"/>
    <s v="Mumbai"/>
    <s v="2023-12-14"/>
    <m/>
    <n v="1791.53"/>
    <n v="1017.42"/>
  </r>
  <r>
    <n v="1364"/>
    <s v="Raj"/>
    <s v="Current"/>
    <s v="SBI"/>
    <s v="Deposit"/>
    <n v="5983.66"/>
    <n v="69523.649999999994"/>
    <n v="225751.99"/>
    <n v="9.81"/>
    <n v="482"/>
    <m/>
    <s v="West"/>
    <s v="Chennai"/>
    <s v="2023-02-20"/>
    <m/>
    <n v="370.86"/>
    <n v="321.64"/>
  </r>
  <r>
    <n v="1365"/>
    <s v="Sneha"/>
    <s v="Loan"/>
    <s v="Kotak"/>
    <s v="Deposit"/>
    <n v="8290.2199999999993"/>
    <n v="9613.85"/>
    <n v="172999.62"/>
    <n v="13.95"/>
    <n v="464"/>
    <m/>
    <s v="North"/>
    <s v="Kolkata"/>
    <s v="2023-01-28"/>
    <m/>
    <n v="769.56"/>
    <n v="534.75"/>
  </r>
  <r>
    <n v="1366"/>
    <s v="Sneha"/>
    <s v="Current"/>
    <s v="HDFC"/>
    <s v="Deposit"/>
    <n v="26969.23"/>
    <n v="284596.68"/>
    <n v="441316.84"/>
    <n v="16.22"/>
    <n v="835"/>
    <m/>
    <s v="North"/>
    <s v="Chennai"/>
    <s v="2023-03-25"/>
    <m/>
    <n v="3994.65"/>
    <n v="2892"/>
  </r>
  <r>
    <n v="1367"/>
    <s v="Raj"/>
    <s v="Savings"/>
    <s v="Axis"/>
    <s v="Withdrawal"/>
    <n v="71149.73"/>
    <n v="492418.33"/>
    <n v="155943.32999999999"/>
    <n v="14.22"/>
    <n v="677"/>
    <m/>
    <s v="South"/>
    <s v="Chennai"/>
    <s v="2023-01-29"/>
    <m/>
    <n v="8657.56"/>
    <n v="6223.53"/>
  </r>
  <r>
    <n v="1368"/>
    <s v="Karan"/>
    <s v="Credit Card"/>
    <s v="ICICI"/>
    <s v="Loan EMI"/>
    <n v="86412.98"/>
    <n v="342685.14"/>
    <n v="381579.68"/>
    <n v="11.54"/>
    <n v="755"/>
    <m/>
    <s v="Central"/>
    <s v="Chennai"/>
    <s v="2023-04-23"/>
    <m/>
    <n v="9840.15"/>
    <n v="5995.54"/>
  </r>
  <r>
    <n v="1369"/>
    <s v="Simran"/>
    <s v="Current"/>
    <s v="SBI"/>
    <s v="Transfer"/>
    <n v="65180.17"/>
    <n v="39040.53"/>
    <n v="54863.98"/>
    <n v="5.24"/>
    <n v="428"/>
    <m/>
    <s v="West"/>
    <s v="Bangalore"/>
    <s v="2023-05-04"/>
    <m/>
    <n v="7280.42"/>
    <n v="4231.66"/>
  </r>
  <r>
    <n v="1370"/>
    <s v="Raj"/>
    <s v="Loan"/>
    <s v="SBI"/>
    <s v="Withdrawal"/>
    <n v="95461.95"/>
    <n v="262386.21000000002"/>
    <n v="220729.69"/>
    <n v="17.940000000000001"/>
    <n v="692"/>
    <m/>
    <s v="North"/>
    <s v="Mumbai"/>
    <s v="2023-07-02"/>
    <m/>
    <n v="9016.4"/>
    <n v="5577.37"/>
  </r>
  <r>
    <n v="1371"/>
    <s v="Simran"/>
    <s v="Credit Card"/>
    <s v="Axis"/>
    <s v="Withdrawal"/>
    <n v="61969.49"/>
    <n v="230625.54"/>
    <n v="33248.92"/>
    <n v="11.67"/>
    <n v="719"/>
    <m/>
    <s v="North"/>
    <s v="Mumbai"/>
    <s v="2023-01-13"/>
    <m/>
    <n v="8470.17"/>
    <n v="4595.92"/>
  </r>
  <r>
    <n v="1372"/>
    <s v="Simran"/>
    <s v="Savings"/>
    <s v="HDFC"/>
    <s v="Withdrawal"/>
    <n v="78399.55"/>
    <n v="180822.05"/>
    <n v="241869.96"/>
    <n v="15.81"/>
    <n v="702"/>
    <m/>
    <s v="North"/>
    <s v="Kolkata"/>
    <s v="2023-02-25"/>
    <m/>
    <n v="4946.97"/>
    <n v="3106.57"/>
  </r>
  <r>
    <n v="1373"/>
    <s v="Neha"/>
    <s v="Loan"/>
    <s v="SBI"/>
    <s v="Payment"/>
    <n v="57944.38"/>
    <n v="112981.12"/>
    <n v="88163.27"/>
    <n v="13.32"/>
    <n v="875"/>
    <m/>
    <s v="North"/>
    <s v="Kolkata"/>
    <s v="2023-06-28"/>
    <m/>
    <n v="3642.9"/>
    <n v="2101.64"/>
  </r>
  <r>
    <n v="1374"/>
    <s v="Karan"/>
    <s v="Business"/>
    <s v="SBI"/>
    <s v="Withdrawal"/>
    <n v="21796.240000000002"/>
    <n v="417775.25"/>
    <n v="302766.03999999998"/>
    <n v="14.43"/>
    <n v="701"/>
    <m/>
    <s v="South"/>
    <s v="Delhi"/>
    <s v="2023-03-21"/>
    <m/>
    <n v="1688.52"/>
    <n v="994.25"/>
  </r>
  <r>
    <n v="1375"/>
    <s v="Pooja"/>
    <s v="Credit Card"/>
    <s v="Kotak"/>
    <s v="Deposit"/>
    <n v="76357.289999999994"/>
    <n v="152684.57999999999"/>
    <n v="482495.65"/>
    <n v="10.53"/>
    <n v="718"/>
    <m/>
    <s v="Central"/>
    <s v="Chennai"/>
    <s v="2023-01-19"/>
    <m/>
    <n v="8872.7199999999993"/>
    <n v="5266.61"/>
  </r>
  <r>
    <n v="1376"/>
    <s v="Simran"/>
    <s v="Business"/>
    <s v="Axis"/>
    <s v="Withdrawal"/>
    <n v="30394.31"/>
    <n v="241826.37"/>
    <n v="353581.96"/>
    <n v="15.69"/>
    <n v="672"/>
    <m/>
    <s v="East"/>
    <s v="Kolkata"/>
    <s v="2023-08-04"/>
    <m/>
    <n v="3904.33"/>
    <n v="2363.2399999999998"/>
  </r>
  <r>
    <n v="1377"/>
    <s v="Rahul"/>
    <s v="Current"/>
    <s v="SBI"/>
    <s v="Transfer"/>
    <n v="62349.09"/>
    <n v="38445.279999999999"/>
    <n v="22939.63"/>
    <n v="15.23"/>
    <n v="767"/>
    <m/>
    <s v="Central"/>
    <s v="Mumbai"/>
    <s v="2023-05-15"/>
    <m/>
    <n v="5153.17"/>
    <n v="3288.43"/>
  </r>
  <r>
    <n v="1378"/>
    <s v="Simran"/>
    <s v="Credit Card"/>
    <s v="HDFC"/>
    <s v="Withdrawal"/>
    <n v="55517.82"/>
    <n v="379474.68"/>
    <n v="396398.63"/>
    <n v="9.23"/>
    <n v="459"/>
    <m/>
    <s v="Central"/>
    <s v="Chennai"/>
    <s v="2023-09-09"/>
    <m/>
    <n v="7767.96"/>
    <n v="5481.34"/>
  </r>
  <r>
    <n v="1379"/>
    <s v="Rahul"/>
    <s v="Loan"/>
    <s v="HDFC"/>
    <s v="Payment"/>
    <n v="23697.71"/>
    <n v="470484.46"/>
    <n v="181629.01"/>
    <n v="9.1300000000000008"/>
    <n v="364"/>
    <m/>
    <s v="North"/>
    <s v="Bangalore"/>
    <s v="2023-10-10"/>
    <m/>
    <n v="3402.98"/>
    <n v="1859.2"/>
  </r>
  <r>
    <n v="1380"/>
    <s v="Karan"/>
    <s v="Loan"/>
    <s v="SBI"/>
    <s v="Payment"/>
    <n v="34900.199999999997"/>
    <n v="276941.78000000003"/>
    <n v="433582.34"/>
    <n v="8.17"/>
    <n v="388"/>
    <m/>
    <s v="Central"/>
    <s v="Bangalore"/>
    <s v="2023-06-13"/>
    <m/>
    <n v="3015.42"/>
    <n v="2625.49"/>
  </r>
  <r>
    <n v="1381"/>
    <s v="Pooja"/>
    <s v="Credit Card"/>
    <s v="HDFC"/>
    <s v="Withdrawal"/>
    <n v="35374.25"/>
    <n v="19493.61"/>
    <n v="35001.81"/>
    <n v="10.61"/>
    <n v="413"/>
    <m/>
    <s v="West"/>
    <s v="Kolkata"/>
    <s v="2023-07-25"/>
    <m/>
    <n v="4877.71"/>
    <n v="2499.29"/>
  </r>
  <r>
    <n v="1382"/>
    <s v="Pooja"/>
    <s v="Business"/>
    <s v="Kotak"/>
    <s v="Loan EMI"/>
    <n v="45824.92"/>
    <n v="218916.12"/>
    <n v="19667.900000000001"/>
    <n v="14.5"/>
    <n v="680"/>
    <m/>
    <s v="East"/>
    <s v="Chennai"/>
    <s v="2023-06-30"/>
    <m/>
    <n v="6633.96"/>
    <n v="3886.08"/>
  </r>
  <r>
    <n v="1383"/>
    <s v="Raj"/>
    <s v="Credit Card"/>
    <s v="HDFC"/>
    <s v="Payment"/>
    <n v="63269.71"/>
    <n v="128615.64"/>
    <n v="381301.1"/>
    <n v="5.12"/>
    <n v="329"/>
    <m/>
    <s v="Central"/>
    <s v="Kolkata"/>
    <s v="2023-05-03"/>
    <m/>
    <n v="8293.89"/>
    <n v="5177.47"/>
  </r>
  <r>
    <n v="1384"/>
    <s v="Raj"/>
    <s v="Current"/>
    <s v="SBI"/>
    <s v="Transfer"/>
    <n v="20356.7"/>
    <n v="460405.12"/>
    <n v="58445"/>
    <n v="10.83"/>
    <n v="308"/>
    <m/>
    <s v="Central"/>
    <s v="Bangalore"/>
    <s v="2023-04-25"/>
    <m/>
    <n v="2691.24"/>
    <n v="2327.15"/>
  </r>
  <r>
    <n v="1385"/>
    <s v="Priya"/>
    <s v="Credit Card"/>
    <s v="ICICI"/>
    <s v="Withdrawal"/>
    <n v="30738.03"/>
    <n v="364253.87"/>
    <n v="1017.64"/>
    <n v="15.88"/>
    <n v="513"/>
    <m/>
    <s v="West"/>
    <s v="Mumbai"/>
    <s v="2023-11-28"/>
    <m/>
    <n v="4608.8100000000004"/>
    <n v="3105.93"/>
  </r>
  <r>
    <n v="1386"/>
    <s v="Rahul"/>
    <s v="Current"/>
    <s v="Axis"/>
    <s v="Loan EMI"/>
    <n v="70181.53"/>
    <n v="243875.02"/>
    <n v="411213.91"/>
    <n v="18"/>
    <n v="315"/>
    <m/>
    <s v="Central"/>
    <s v="Chennai"/>
    <s v="2023-04-07"/>
    <m/>
    <n v="6081.17"/>
    <n v="4484.59"/>
  </r>
  <r>
    <n v="1387"/>
    <s v="Raj"/>
    <s v="Business"/>
    <s v="SBI"/>
    <s v="Loan EMI"/>
    <n v="28480.94"/>
    <n v="411641.77"/>
    <n v="183658.09"/>
    <n v="5.19"/>
    <n v="836"/>
    <m/>
    <s v="East"/>
    <s v="Mumbai"/>
    <s v="2023-01-11"/>
    <m/>
    <n v="1886.1"/>
    <n v="995.16"/>
  </r>
  <r>
    <n v="1388"/>
    <s v="Simran"/>
    <s v="Current"/>
    <s v="SBI"/>
    <s v="Payment"/>
    <n v="42707.26"/>
    <n v="470867.32"/>
    <n v="358051.71"/>
    <n v="12.89"/>
    <n v="330"/>
    <m/>
    <s v="Central"/>
    <s v="Bangalore"/>
    <s v="2023-03-23"/>
    <m/>
    <n v="2210.2800000000002"/>
    <n v="1780.77"/>
  </r>
  <r>
    <n v="1389"/>
    <s v="Simran"/>
    <s v="Loan"/>
    <s v="Axis"/>
    <s v="Loan EMI"/>
    <n v="82331.69"/>
    <n v="120390.28"/>
    <n v="399680.93"/>
    <n v="10.92"/>
    <n v="451"/>
    <m/>
    <s v="North"/>
    <s v="Chennai"/>
    <s v="2023-11-06"/>
    <m/>
    <n v="4405.3900000000003"/>
    <n v="3887.37"/>
  </r>
  <r>
    <n v="1390"/>
    <s v="Raj"/>
    <s v="Current"/>
    <s v="ICICI"/>
    <s v="Payment"/>
    <n v="97979.41"/>
    <n v="397710.05"/>
    <n v="23120.28"/>
    <n v="14.23"/>
    <n v="495"/>
    <m/>
    <s v="East"/>
    <s v="Delhi"/>
    <s v="2023-12-05"/>
    <m/>
    <n v="7632.41"/>
    <n v="5434"/>
  </r>
  <r>
    <n v="1391"/>
    <s v="Neha"/>
    <s v="Credit Card"/>
    <s v="Axis"/>
    <s v="Transfer"/>
    <n v="23375.35"/>
    <n v="339034.68"/>
    <n v="101943.34"/>
    <n v="7.09"/>
    <n v="791"/>
    <m/>
    <s v="West"/>
    <s v="Kolkata"/>
    <s v="2023-03-28"/>
    <m/>
    <n v="2983.23"/>
    <n v="2052.2800000000002"/>
  </r>
  <r>
    <n v="1392"/>
    <s v="Neha"/>
    <s v="Current"/>
    <s v="Axis"/>
    <s v="Transfer"/>
    <n v="42364.49"/>
    <n v="396263.55"/>
    <n v="279055.39"/>
    <n v="7.54"/>
    <n v="611"/>
    <m/>
    <s v="South"/>
    <s v="Delhi"/>
    <s v="2023-04-29"/>
    <m/>
    <n v="2724.45"/>
    <n v="2268.5700000000002"/>
  </r>
  <r>
    <n v="1393"/>
    <s v="Pooja"/>
    <s v="Business"/>
    <s v="ICICI"/>
    <s v="Loan EMI"/>
    <n v="99547.07"/>
    <n v="147479.42000000001"/>
    <n v="433300.88"/>
    <n v="5.46"/>
    <n v="802"/>
    <m/>
    <s v="East"/>
    <s v="Mumbai"/>
    <s v="2023-12-11"/>
    <m/>
    <n v="13064.02"/>
    <n v="8562.01"/>
  </r>
  <r>
    <n v="1394"/>
    <s v="Karan"/>
    <s v="Business"/>
    <s v="ICICI"/>
    <s v="Withdrawal"/>
    <n v="1597.39"/>
    <n v="499180.3"/>
    <n v="2541.92"/>
    <n v="5.01"/>
    <n v="603"/>
    <m/>
    <s v="West"/>
    <s v="Mumbai"/>
    <s v="2023-12-24"/>
    <m/>
    <n v="119.95"/>
    <n v="93.88"/>
  </r>
  <r>
    <n v="1395"/>
    <s v="Sneha"/>
    <s v="Current"/>
    <s v="HDFC"/>
    <s v="Transfer"/>
    <n v="5280.34"/>
    <n v="388860.59"/>
    <n v="92178.59"/>
    <n v="9.25"/>
    <n v="716"/>
    <m/>
    <s v="East"/>
    <s v="Bangalore"/>
    <s v="2023-08-05"/>
    <m/>
    <n v="404.06"/>
    <n v="290.89"/>
  </r>
  <r>
    <n v="1396"/>
    <s v="Neha"/>
    <s v="Business"/>
    <s v="Kotak"/>
    <s v="Transfer"/>
    <n v="11318.73"/>
    <n v="414285.63"/>
    <n v="135335.65"/>
    <n v="13.45"/>
    <n v="651"/>
    <m/>
    <s v="Central"/>
    <s v="Mumbai"/>
    <s v="2023-11-17"/>
    <m/>
    <n v="1077.8800000000001"/>
    <n v="910.22"/>
  </r>
  <r>
    <n v="1397"/>
    <s v="Arjun"/>
    <s v="Current"/>
    <s v="ICICI"/>
    <s v="Payment"/>
    <n v="42253.48"/>
    <n v="435273.11"/>
    <n v="58871.14"/>
    <n v="7.04"/>
    <n v="669"/>
    <m/>
    <s v="North"/>
    <s v="Bangalore"/>
    <s v="2023-08-10"/>
    <m/>
    <n v="5219.68"/>
    <n v="4316.05"/>
  </r>
  <r>
    <n v="1398"/>
    <s v="Amit"/>
    <s v="Current"/>
    <s v="SBI"/>
    <s v="Payment"/>
    <n v="2713.32"/>
    <n v="403477.09"/>
    <n v="355203.75"/>
    <n v="15.58"/>
    <n v="895"/>
    <m/>
    <s v="Central"/>
    <s v="Mumbai"/>
    <s v="2023-06-22"/>
    <m/>
    <n v="384.98"/>
    <n v="209.13"/>
  </r>
  <r>
    <n v="1399"/>
    <s v="Amit"/>
    <s v="Current"/>
    <s v="Kotak"/>
    <s v="Withdrawal"/>
    <n v="99263.07"/>
    <n v="384266.04"/>
    <n v="144662.48000000001"/>
    <n v="9.6999999999999993"/>
    <n v="415"/>
    <m/>
    <s v="West"/>
    <s v="Delhi"/>
    <s v="2023-02-26"/>
    <m/>
    <n v="7179.72"/>
    <n v="4915.96"/>
  </r>
  <r>
    <n v="1400"/>
    <s v="Neha"/>
    <s v="Current"/>
    <s v="SBI"/>
    <s v="Transfer"/>
    <n v="20569.689999999999"/>
    <n v="115685.3"/>
    <n v="444455.2"/>
    <n v="17.690000000000001"/>
    <n v="507"/>
    <m/>
    <s v="Central"/>
    <s v="Kolkata"/>
    <s v="2023-07-26"/>
    <m/>
    <n v="1709.8"/>
    <n v="1318.79"/>
  </r>
  <r>
    <n v="1401"/>
    <s v="Raj"/>
    <s v="Business"/>
    <s v="ICICI"/>
    <s v="Loan EMI"/>
    <n v="73274.52"/>
    <n v="467915.02"/>
    <n v="459637.35"/>
    <n v="8.11"/>
    <n v="307"/>
    <m/>
    <s v="East"/>
    <s v="Delhi"/>
    <s v="2023-02-25"/>
    <m/>
    <n v="5282.61"/>
    <n v="3512.56"/>
  </r>
  <r>
    <n v="1402"/>
    <s v="Sneha"/>
    <s v="Business"/>
    <s v="Axis"/>
    <s v="Withdrawal"/>
    <n v="4427.3100000000004"/>
    <n v="407872.95"/>
    <n v="238665.81"/>
    <n v="13.95"/>
    <n v="556"/>
    <m/>
    <s v="South"/>
    <s v="Bangalore"/>
    <s v="2023-07-20"/>
    <m/>
    <n v="243.47"/>
    <n v="147.96"/>
  </r>
  <r>
    <n v="1403"/>
    <s v="Sneha"/>
    <s v="Credit Card"/>
    <s v="Axis"/>
    <s v="Withdrawal"/>
    <n v="67758.570000000007"/>
    <n v="444558.85"/>
    <n v="468871.4"/>
    <n v="7.72"/>
    <n v="490"/>
    <m/>
    <s v="Central"/>
    <s v="Mumbai"/>
    <s v="2023-05-11"/>
    <m/>
    <n v="10107.959999999999"/>
    <n v="8434.8700000000008"/>
  </r>
  <r>
    <n v="1404"/>
    <s v="Karan"/>
    <s v="Credit Card"/>
    <s v="Kotak"/>
    <s v="Transfer"/>
    <n v="3235.26"/>
    <n v="175886.34"/>
    <n v="175694.43"/>
    <n v="10.050000000000001"/>
    <n v="697"/>
    <m/>
    <s v="North"/>
    <s v="Mumbai"/>
    <s v="2023-09-27"/>
    <m/>
    <n v="481.01"/>
    <n v="345.65"/>
  </r>
  <r>
    <n v="1405"/>
    <s v="Pooja"/>
    <s v="Savings"/>
    <s v="Kotak"/>
    <s v="Deposit"/>
    <n v="1436.03"/>
    <n v="374609.53"/>
    <n v="402474.76"/>
    <n v="8.06"/>
    <n v="446"/>
    <m/>
    <s v="South"/>
    <s v="Bangalore"/>
    <s v="2023-05-29"/>
    <m/>
    <n v="89.19"/>
    <n v="49.08"/>
  </r>
  <r>
    <n v="1406"/>
    <s v="Karan"/>
    <s v="Savings"/>
    <s v="SBI"/>
    <s v="Loan EMI"/>
    <n v="83995.85"/>
    <n v="164111.47"/>
    <n v="81592.05"/>
    <n v="18"/>
    <n v="522"/>
    <m/>
    <s v="Central"/>
    <s v="Chennai"/>
    <s v="2023-01-12"/>
    <m/>
    <n v="6958.31"/>
    <n v="3990.34"/>
  </r>
  <r>
    <n v="1407"/>
    <s v="Karan"/>
    <s v="Business"/>
    <s v="HDFC"/>
    <s v="Loan EMI"/>
    <n v="64483.21"/>
    <n v="346913.34"/>
    <n v="339351.6"/>
    <n v="8.81"/>
    <n v="420"/>
    <m/>
    <s v="East"/>
    <s v="Kolkata"/>
    <s v="2023-05-18"/>
    <m/>
    <n v="6723.24"/>
    <n v="3701.98"/>
  </r>
  <r>
    <n v="1408"/>
    <s v="Raj"/>
    <s v="Business"/>
    <s v="SBI"/>
    <s v="Loan EMI"/>
    <n v="72049.149999999994"/>
    <n v="418426.06"/>
    <n v="218779.83"/>
    <n v="10.74"/>
    <n v="838"/>
    <m/>
    <s v="North"/>
    <s v="Mumbai"/>
    <s v="2023-01-15"/>
    <m/>
    <n v="5421.47"/>
    <n v="4233.6099999999997"/>
  </r>
  <r>
    <n v="1409"/>
    <s v="Amit"/>
    <s v="Savings"/>
    <s v="SBI"/>
    <s v="Loan EMI"/>
    <n v="42653.89"/>
    <n v="42783.5"/>
    <n v="480826.24"/>
    <n v="7.27"/>
    <n v="509"/>
    <m/>
    <s v="East"/>
    <s v="Mumbai"/>
    <s v="2023-07-20"/>
    <m/>
    <n v="5205.7"/>
    <n v="2856.09"/>
  </r>
  <r>
    <n v="1410"/>
    <s v="Rahul"/>
    <s v="Credit Card"/>
    <s v="ICICI"/>
    <s v="Transfer"/>
    <n v="32060.04"/>
    <n v="11583.85"/>
    <n v="264836.24"/>
    <n v="10.36"/>
    <n v="413"/>
    <m/>
    <s v="Central"/>
    <s v="Delhi"/>
    <s v="2023-09-13"/>
    <m/>
    <n v="4181.37"/>
    <n v="3527.67"/>
  </r>
  <r>
    <n v="1411"/>
    <s v="Sneha"/>
    <s v="Loan"/>
    <s v="HDFC"/>
    <s v="Withdrawal"/>
    <n v="68004.710000000006"/>
    <n v="135760.22"/>
    <n v="217092.76"/>
    <n v="14.97"/>
    <n v="778"/>
    <m/>
    <s v="North"/>
    <s v="Mumbai"/>
    <s v="2023-04-08"/>
    <m/>
    <n v="7664.74"/>
    <n v="5673.99"/>
  </r>
  <r>
    <n v="1412"/>
    <s v="Neha"/>
    <s v="Loan"/>
    <s v="SBI"/>
    <s v="Loan EMI"/>
    <n v="59517.15"/>
    <n v="28066.48"/>
    <n v="141326.13"/>
    <n v="17.87"/>
    <n v="545"/>
    <m/>
    <s v="East"/>
    <s v="Delhi"/>
    <s v="2023-02-19"/>
    <m/>
    <n v="4041.89"/>
    <n v="3138.76"/>
  </r>
  <r>
    <n v="1413"/>
    <s v="Sneha"/>
    <s v="Loan"/>
    <s v="Kotak"/>
    <s v="Transfer"/>
    <n v="88083.59"/>
    <n v="57017.47"/>
    <n v="196363.59"/>
    <n v="6.17"/>
    <n v="586"/>
    <m/>
    <s v="Central"/>
    <s v="Kolkata"/>
    <s v="2023-08-21"/>
    <m/>
    <n v="10840.11"/>
    <n v="7044.94"/>
  </r>
  <r>
    <n v="1414"/>
    <s v="Pooja"/>
    <s v="Loan"/>
    <s v="ICICI"/>
    <s v="Payment"/>
    <n v="14340.26"/>
    <n v="37053.85"/>
    <n v="426024.11"/>
    <n v="7.66"/>
    <n v="863"/>
    <m/>
    <s v="West"/>
    <s v="Bangalore"/>
    <s v="2023-11-01"/>
    <m/>
    <n v="1185.5899999999999"/>
    <n v="707.62"/>
  </r>
  <r>
    <n v="1415"/>
    <s v="Karan"/>
    <s v="Savings"/>
    <s v="Kotak"/>
    <s v="Withdrawal"/>
    <n v="68344.7"/>
    <n v="207005.45"/>
    <n v="427022.11"/>
    <n v="15.28"/>
    <n v="623"/>
    <m/>
    <s v="East"/>
    <s v="Mumbai"/>
    <s v="2023-11-26"/>
    <m/>
    <n v="4872.5"/>
    <n v="2765.5"/>
  </r>
  <r>
    <n v="1416"/>
    <s v="Karan"/>
    <s v="Credit Card"/>
    <s v="Kotak"/>
    <s v="Transfer"/>
    <n v="95335.47"/>
    <n v="216127.62"/>
    <n v="343766.63"/>
    <n v="15.98"/>
    <n v="873"/>
    <m/>
    <s v="South"/>
    <s v="Mumbai"/>
    <s v="2023-03-01"/>
    <m/>
    <n v="13917.5"/>
    <n v="12221.26"/>
  </r>
  <r>
    <n v="1417"/>
    <s v="Amit"/>
    <s v="Savings"/>
    <s v="Axis"/>
    <s v="Payment"/>
    <n v="43757.34"/>
    <n v="368127.64"/>
    <n v="40607.47"/>
    <n v="5.86"/>
    <n v="460"/>
    <m/>
    <s v="Central"/>
    <s v="Delhi"/>
    <s v="2023-02-25"/>
    <m/>
    <n v="4965.8100000000004"/>
    <n v="3711.81"/>
  </r>
  <r>
    <n v="1418"/>
    <s v="Pooja"/>
    <s v="Current"/>
    <s v="HDFC"/>
    <s v="Deposit"/>
    <n v="62206.97"/>
    <n v="249170.76"/>
    <n v="204223.14"/>
    <n v="12.28"/>
    <n v="505"/>
    <m/>
    <s v="West"/>
    <s v="Bangalore"/>
    <s v="2023-06-26"/>
    <m/>
    <n v="3538.58"/>
    <n v="2562.0500000000002"/>
  </r>
  <r>
    <n v="1419"/>
    <s v="Simran"/>
    <s v="Savings"/>
    <s v="HDFC"/>
    <s v="Loan EMI"/>
    <n v="80680"/>
    <n v="224230.19"/>
    <n v="228320.82"/>
    <n v="8.51"/>
    <n v="638"/>
    <m/>
    <s v="East"/>
    <s v="Kolkata"/>
    <s v="2023-10-16"/>
    <m/>
    <n v="10152.719999999999"/>
    <n v="7412.05"/>
  </r>
  <r>
    <n v="1420"/>
    <s v="Neha"/>
    <s v="Current"/>
    <s v="SBI"/>
    <s v="Payment"/>
    <n v="40409.480000000003"/>
    <n v="380469.53"/>
    <n v="410598.54"/>
    <n v="6.23"/>
    <n v="328"/>
    <m/>
    <s v="South"/>
    <s v="Delhi"/>
    <s v="2023-03-21"/>
    <m/>
    <n v="5998.03"/>
    <n v="4843.59"/>
  </r>
  <r>
    <n v="1421"/>
    <s v="Karan"/>
    <s v="Business"/>
    <s v="HDFC"/>
    <s v="Deposit"/>
    <n v="53904.37"/>
    <n v="22446.639999999999"/>
    <n v="215268"/>
    <n v="12.88"/>
    <n v="395"/>
    <m/>
    <s v="Central"/>
    <s v="Kolkata"/>
    <s v="2023-12-02"/>
    <m/>
    <n v="7190.61"/>
    <n v="3923.19"/>
  </r>
  <r>
    <n v="1422"/>
    <s v="Amit"/>
    <s v="Credit Card"/>
    <s v="Kotak"/>
    <s v="Loan EMI"/>
    <n v="64748.4"/>
    <n v="280081.09999999998"/>
    <n v="367224.97"/>
    <n v="15.87"/>
    <n v="401"/>
    <m/>
    <s v="Central"/>
    <s v="Kolkata"/>
    <s v="2023-10-05"/>
    <m/>
    <n v="5087.74"/>
    <n v="3429.47"/>
  </r>
  <r>
    <n v="1423"/>
    <s v="Simran"/>
    <s v="Business"/>
    <s v="Axis"/>
    <s v="Payment"/>
    <n v="99909.87"/>
    <n v="134083.47"/>
    <n v="438039.27"/>
    <n v="7.85"/>
    <n v="484"/>
    <m/>
    <s v="North"/>
    <s v="Delhi"/>
    <s v="2023-11-09"/>
    <m/>
    <n v="10025.040000000001"/>
    <n v="5514.51"/>
  </r>
  <r>
    <n v="1424"/>
    <s v="Rahul"/>
    <s v="Current"/>
    <s v="HDFC"/>
    <s v="Payment"/>
    <n v="14206.99"/>
    <n v="95104.48"/>
    <n v="337599.68"/>
    <n v="17.59"/>
    <n v="745"/>
    <m/>
    <s v="South"/>
    <s v="Kolkata"/>
    <s v="2023-09-18"/>
    <m/>
    <n v="885.76"/>
    <n v="622.63"/>
  </r>
  <r>
    <n v="1425"/>
    <s v="Rahul"/>
    <s v="Business"/>
    <s v="Kotak"/>
    <s v="Loan EMI"/>
    <n v="69050.179999999993"/>
    <n v="171172.49"/>
    <n v="410836.36"/>
    <n v="7.49"/>
    <n v="323"/>
    <m/>
    <s v="East"/>
    <s v="Kolkata"/>
    <s v="2023-05-10"/>
    <m/>
    <n v="6475.17"/>
    <n v="3347.27"/>
  </r>
  <r>
    <n v="1426"/>
    <s v="Amit"/>
    <s v="Savings"/>
    <s v="Kotak"/>
    <s v="Loan EMI"/>
    <n v="22493.599999999999"/>
    <n v="496926.7"/>
    <n v="53621.22"/>
    <n v="17.7"/>
    <n v="529"/>
    <m/>
    <s v="Central"/>
    <s v="Bangalore"/>
    <s v="2023-05-11"/>
    <m/>
    <n v="3275.27"/>
    <n v="1915.49"/>
  </r>
  <r>
    <n v="1427"/>
    <s v="Sneha"/>
    <s v="Loan"/>
    <s v="HDFC"/>
    <s v="Payment"/>
    <n v="59999.86"/>
    <n v="139657.60999999999"/>
    <n v="329878.67"/>
    <n v="16.239999999999998"/>
    <n v="414"/>
    <m/>
    <s v="South"/>
    <s v="Mumbai"/>
    <s v="2023-04-20"/>
    <m/>
    <n v="6322.19"/>
    <n v="3705.02"/>
  </r>
  <r>
    <n v="1428"/>
    <s v="Rahul"/>
    <s v="Business"/>
    <s v="Axis"/>
    <s v="Withdrawal"/>
    <n v="99061.440000000002"/>
    <n v="232305.45"/>
    <n v="228605.06"/>
    <n v="8.65"/>
    <n v="491"/>
    <m/>
    <s v="East"/>
    <s v="Delhi"/>
    <s v="2023-08-20"/>
    <m/>
    <n v="5570.28"/>
    <n v="4198.74"/>
  </r>
  <r>
    <n v="1429"/>
    <s v="Neha"/>
    <s v="Loan"/>
    <s v="Kotak"/>
    <s v="Deposit"/>
    <n v="55871.199999999997"/>
    <n v="69062.55"/>
    <n v="294879.14"/>
    <n v="7.06"/>
    <n v="325"/>
    <m/>
    <s v="Central"/>
    <s v="Kolkata"/>
    <s v="2023-12-29"/>
    <m/>
    <n v="6889.81"/>
    <n v="5546.97"/>
  </r>
  <r>
    <n v="1430"/>
    <s v="Neha"/>
    <s v="Credit Card"/>
    <s v="ICICI"/>
    <s v="Transfer"/>
    <n v="43790.22"/>
    <n v="225232.91"/>
    <n v="285563.67"/>
    <n v="7.74"/>
    <n v="426"/>
    <m/>
    <s v="Central"/>
    <s v="Kolkata"/>
    <s v="2023-08-14"/>
    <m/>
    <n v="5380.4"/>
    <n v="3274.38"/>
  </r>
  <r>
    <n v="1431"/>
    <s v="Sneha"/>
    <s v="Loan"/>
    <s v="ICICI"/>
    <s v="Loan EMI"/>
    <n v="57308.09"/>
    <n v="247991.59"/>
    <n v="121150.58"/>
    <n v="14.88"/>
    <n v="316"/>
    <m/>
    <s v="East"/>
    <s v="Bangalore"/>
    <s v="2023-12-10"/>
    <m/>
    <n v="8014.78"/>
    <n v="7064.8"/>
  </r>
  <r>
    <n v="1432"/>
    <s v="Karan"/>
    <s v="Savings"/>
    <s v="HDFC"/>
    <s v="Withdrawal"/>
    <n v="22336.32"/>
    <n v="430355.83"/>
    <n v="258819.13"/>
    <n v="9.0500000000000007"/>
    <n v="617"/>
    <m/>
    <s v="North"/>
    <s v="Kolkata"/>
    <s v="2023-02-13"/>
    <m/>
    <n v="3128.21"/>
    <n v="2160.8200000000002"/>
  </r>
  <r>
    <n v="1433"/>
    <s v="Simran"/>
    <s v="Business"/>
    <s v="ICICI"/>
    <s v="Transfer"/>
    <n v="47920.76"/>
    <n v="212146.55"/>
    <n v="359977.84"/>
    <n v="8.7899999999999991"/>
    <n v="826"/>
    <m/>
    <s v="West"/>
    <s v="Kolkata"/>
    <s v="2023-05-12"/>
    <m/>
    <n v="2996.26"/>
    <n v="1851.09"/>
  </r>
  <r>
    <n v="1434"/>
    <s v="Amit"/>
    <s v="Savings"/>
    <s v="Kotak"/>
    <s v="Transfer"/>
    <n v="89025.2"/>
    <n v="397113.85"/>
    <n v="355680.39"/>
    <n v="14.82"/>
    <n v="653"/>
    <m/>
    <s v="West"/>
    <s v="Chennai"/>
    <s v="2023-07-23"/>
    <m/>
    <n v="8399.93"/>
    <n v="6596.05"/>
  </r>
  <r>
    <n v="1435"/>
    <s v="Raj"/>
    <s v="Current"/>
    <s v="Kotak"/>
    <s v="Loan EMI"/>
    <n v="64297.7"/>
    <n v="271846.69"/>
    <n v="422801.89"/>
    <n v="10.89"/>
    <n v="452"/>
    <m/>
    <s v="East"/>
    <s v="Delhi"/>
    <s v="2023-02-23"/>
    <m/>
    <n v="9337.2900000000009"/>
    <n v="7227.98"/>
  </r>
  <r>
    <n v="1436"/>
    <s v="Priya"/>
    <s v="Business"/>
    <s v="ICICI"/>
    <s v="Loan EMI"/>
    <n v="93989.56"/>
    <n v="310879.23"/>
    <n v="75435.289999999994"/>
    <n v="5.24"/>
    <n v="468"/>
    <m/>
    <s v="Central"/>
    <s v="Delhi"/>
    <s v="2023-11-10"/>
    <m/>
    <n v="6039.27"/>
    <n v="4527.1000000000004"/>
  </r>
  <r>
    <n v="1437"/>
    <s v="Arjun"/>
    <s v="Business"/>
    <s v="HDFC"/>
    <s v="Loan EMI"/>
    <n v="1533.28"/>
    <n v="86493.65"/>
    <n v="350731.36"/>
    <n v="6.69"/>
    <n v="631"/>
    <m/>
    <s v="East"/>
    <s v="Kolkata"/>
    <s v="2023-08-08"/>
    <m/>
    <n v="198.24"/>
    <n v="147.99"/>
  </r>
  <r>
    <n v="1438"/>
    <s v="Sneha"/>
    <s v="Credit Card"/>
    <s v="ICICI"/>
    <s v="Transfer"/>
    <n v="17164.14"/>
    <n v="471039.67"/>
    <n v="111453.05"/>
    <n v="13.69"/>
    <n v="624"/>
    <m/>
    <s v="East"/>
    <s v="Kolkata"/>
    <s v="2023-09-25"/>
    <m/>
    <n v="999.25"/>
    <n v="709.49"/>
  </r>
  <r>
    <n v="1439"/>
    <s v="Raj"/>
    <s v="Savings"/>
    <s v="SBI"/>
    <s v="Payment"/>
    <n v="7661.05"/>
    <n v="379652.99"/>
    <n v="4142.1099999999997"/>
    <n v="14.11"/>
    <n v="851"/>
    <m/>
    <s v="Central"/>
    <s v="Delhi"/>
    <s v="2023-12-07"/>
    <m/>
    <n v="1135.1199999999999"/>
    <n v="697.41"/>
  </r>
  <r>
    <n v="1440"/>
    <s v="Amit"/>
    <s v="Savings"/>
    <s v="Axis"/>
    <s v="Transfer"/>
    <n v="56682.77"/>
    <n v="281152.53000000003"/>
    <n v="92761.65"/>
    <n v="16.32"/>
    <n v="328"/>
    <m/>
    <s v="South"/>
    <s v="Kolkata"/>
    <s v="2023-01-18"/>
    <m/>
    <n v="5523.16"/>
    <n v="4114.46"/>
  </r>
  <r>
    <n v="1441"/>
    <s v="Amit"/>
    <s v="Business"/>
    <s v="Kotak"/>
    <s v="Loan EMI"/>
    <n v="61629.03"/>
    <n v="196565.96"/>
    <n v="457440.66"/>
    <n v="13.87"/>
    <n v="413"/>
    <m/>
    <s v="West"/>
    <s v="Kolkata"/>
    <s v="2023-06-13"/>
    <m/>
    <n v="4982.67"/>
    <n v="3729.33"/>
  </r>
  <r>
    <n v="1442"/>
    <s v="Priya"/>
    <s v="Business"/>
    <s v="SBI"/>
    <s v="Payment"/>
    <n v="89368.41"/>
    <n v="86092.23"/>
    <n v="15674.54"/>
    <n v="15.37"/>
    <n v="623"/>
    <m/>
    <s v="East"/>
    <s v="Kolkata"/>
    <s v="2023-12-23"/>
    <m/>
    <n v="9111.61"/>
    <n v="6905.56"/>
  </r>
  <r>
    <n v="1443"/>
    <s v="Rahul"/>
    <s v="Savings"/>
    <s v="SBI"/>
    <s v="Withdrawal"/>
    <n v="39678.370000000003"/>
    <n v="489488.89"/>
    <n v="354190.07"/>
    <n v="12.67"/>
    <n v="625"/>
    <m/>
    <s v="East"/>
    <s v="Bangalore"/>
    <s v="2023-11-14"/>
    <m/>
    <n v="5513.12"/>
    <n v="3391.16"/>
  </r>
  <r>
    <n v="1444"/>
    <s v="Karan"/>
    <s v="Credit Card"/>
    <s v="ICICI"/>
    <s v="Deposit"/>
    <n v="9970.25"/>
    <n v="366062.36"/>
    <n v="461062.64"/>
    <n v="7.21"/>
    <n v="797"/>
    <m/>
    <s v="South"/>
    <s v="Mumbai"/>
    <s v="2023-02-17"/>
    <m/>
    <n v="564.28"/>
    <n v="398.93"/>
  </r>
  <r>
    <n v="1445"/>
    <s v="Raj"/>
    <s v="Savings"/>
    <s v="ICICI"/>
    <s v="Deposit"/>
    <n v="32242.28"/>
    <n v="366303.11"/>
    <n v="269631.09000000003"/>
    <n v="9.15"/>
    <n v="394"/>
    <m/>
    <s v="East"/>
    <s v="Mumbai"/>
    <s v="2023-05-11"/>
    <m/>
    <n v="2236.2399999999998"/>
    <n v="1344.75"/>
  </r>
  <r>
    <n v="1446"/>
    <s v="Arjun"/>
    <s v="Credit Card"/>
    <s v="Kotak"/>
    <s v="Transfer"/>
    <n v="91309.22"/>
    <n v="415257.67"/>
    <n v="19991.07"/>
    <n v="12.91"/>
    <n v="650"/>
    <m/>
    <s v="South"/>
    <s v="Bangalore"/>
    <s v="2023-06-07"/>
    <m/>
    <n v="9837.19"/>
    <n v="5520.39"/>
  </r>
  <r>
    <n v="1447"/>
    <s v="Arjun"/>
    <s v="Loan"/>
    <s v="HDFC"/>
    <s v="Loan EMI"/>
    <n v="45591.09"/>
    <n v="456791.92"/>
    <n v="338662.72"/>
    <n v="7.25"/>
    <n v="612"/>
    <m/>
    <s v="North"/>
    <s v="Chennai"/>
    <s v="2023-06-04"/>
    <m/>
    <n v="5309.83"/>
    <n v="4080.65"/>
  </r>
  <r>
    <n v="1448"/>
    <s v="Amit"/>
    <s v="Current"/>
    <s v="Kotak"/>
    <s v="Loan EMI"/>
    <n v="65448.34"/>
    <n v="93436"/>
    <n v="266790.58"/>
    <n v="11.04"/>
    <n v="627"/>
    <m/>
    <s v="Central"/>
    <s v="Chennai"/>
    <s v="2023-11-12"/>
    <m/>
    <n v="7274.57"/>
    <n v="6527.79"/>
  </r>
  <r>
    <n v="1449"/>
    <s v="Raj"/>
    <s v="Loan"/>
    <s v="SBI"/>
    <s v="Transfer"/>
    <n v="77411.539999999994"/>
    <n v="132458.88"/>
    <n v="230400.96"/>
    <n v="14.63"/>
    <n v="531"/>
    <m/>
    <s v="East"/>
    <s v="Mumbai"/>
    <s v="2023-11-21"/>
    <m/>
    <n v="9043.99"/>
    <n v="4686.67"/>
  </r>
  <r>
    <n v="1450"/>
    <s v="Sneha"/>
    <s v="Current"/>
    <s v="ICICI"/>
    <s v="Payment"/>
    <n v="78797.36"/>
    <n v="425969.97"/>
    <n v="399646.49"/>
    <n v="6.86"/>
    <n v="568"/>
    <m/>
    <s v="West"/>
    <s v="Mumbai"/>
    <s v="2023-01-02"/>
    <m/>
    <n v="11237.36"/>
    <n v="8917.6299999999992"/>
  </r>
  <r>
    <n v="1451"/>
    <s v="Arjun"/>
    <s v="Loan"/>
    <s v="Kotak"/>
    <s v="Deposit"/>
    <n v="2455.4299999999998"/>
    <n v="395285.24"/>
    <n v="436165.68"/>
    <n v="16.149999999999999"/>
    <n v="397"/>
    <m/>
    <s v="West"/>
    <s v="Bangalore"/>
    <s v="2023-09-12"/>
    <m/>
    <n v="311.12"/>
    <n v="174.94"/>
  </r>
  <r>
    <n v="1452"/>
    <s v="Simran"/>
    <s v="Loan"/>
    <s v="Kotak"/>
    <s v="Loan EMI"/>
    <n v="7006.25"/>
    <n v="64257.05"/>
    <n v="97664.73"/>
    <n v="8.32"/>
    <n v="446"/>
    <m/>
    <s v="West"/>
    <s v="Chennai"/>
    <s v="2023-02-06"/>
    <m/>
    <n v="679.94"/>
    <n v="488.76"/>
  </r>
  <r>
    <n v="1453"/>
    <s v="Arjun"/>
    <s v="Savings"/>
    <s v="HDFC"/>
    <s v="Transfer"/>
    <n v="47904.81"/>
    <n v="12207.98"/>
    <n v="302539.33"/>
    <n v="17.48"/>
    <n v="500"/>
    <m/>
    <s v="North"/>
    <s v="Delhi"/>
    <s v="2023-01-07"/>
    <m/>
    <n v="6411.99"/>
    <n v="4973.16"/>
  </r>
  <r>
    <n v="1454"/>
    <s v="Raj"/>
    <s v="Loan"/>
    <s v="Axis"/>
    <s v="Payment"/>
    <n v="88312.87"/>
    <n v="86049.91"/>
    <n v="42530.41"/>
    <n v="6.01"/>
    <n v="575"/>
    <m/>
    <s v="South"/>
    <s v="Mumbai"/>
    <s v="2023-01-14"/>
    <m/>
    <n v="9059.3799999999992"/>
    <n v="5499.8"/>
  </r>
  <r>
    <n v="1455"/>
    <s v="Pooja"/>
    <s v="Credit Card"/>
    <s v="ICICI"/>
    <s v="Transfer"/>
    <n v="41073.03"/>
    <n v="288687.74"/>
    <n v="196914.85"/>
    <n v="11.73"/>
    <n v="553"/>
    <m/>
    <s v="East"/>
    <s v="Mumbai"/>
    <s v="2023-09-23"/>
    <m/>
    <n v="4444.5600000000004"/>
    <n v="2269.27"/>
  </r>
  <r>
    <n v="1456"/>
    <s v="Raj"/>
    <s v="Savings"/>
    <s v="SBI"/>
    <s v="Transfer"/>
    <n v="72864.08"/>
    <n v="60750.080000000002"/>
    <n v="272632.84000000003"/>
    <n v="13.28"/>
    <n v="723"/>
    <m/>
    <s v="South"/>
    <s v="Delhi"/>
    <s v="2023-04-08"/>
    <m/>
    <n v="9226.42"/>
    <n v="5398.15"/>
  </r>
  <r>
    <n v="1457"/>
    <s v="Sneha"/>
    <s v="Savings"/>
    <s v="Kotak"/>
    <s v="Transfer"/>
    <n v="64252.56"/>
    <n v="42715.77"/>
    <n v="366579.03"/>
    <n v="14.46"/>
    <n v="854"/>
    <m/>
    <s v="Central"/>
    <s v="Mumbai"/>
    <s v="2023-07-25"/>
    <m/>
    <n v="3850.97"/>
    <n v="2812.81"/>
  </r>
  <r>
    <n v="1458"/>
    <s v="Amit"/>
    <s v="Business"/>
    <s v="Axis"/>
    <s v="Deposit"/>
    <n v="99552.71"/>
    <n v="478636.52"/>
    <n v="201141.06"/>
    <n v="14.72"/>
    <n v="737"/>
    <m/>
    <s v="South"/>
    <s v="Bangalore"/>
    <s v="2023-04-18"/>
    <m/>
    <n v="8320.19"/>
    <n v="6067.35"/>
  </r>
  <r>
    <n v="1459"/>
    <s v="Arjun"/>
    <s v="Business"/>
    <s v="ICICI"/>
    <s v="Loan EMI"/>
    <n v="79480.59"/>
    <n v="462376.82"/>
    <n v="34481.86"/>
    <n v="11.53"/>
    <n v="452"/>
    <m/>
    <s v="South"/>
    <s v="Chennai"/>
    <s v="2023-03-09"/>
    <m/>
    <n v="6565.25"/>
    <n v="5579.34"/>
  </r>
  <r>
    <n v="1460"/>
    <s v="Priya"/>
    <s v="Savings"/>
    <s v="ICICI"/>
    <s v="Loan EMI"/>
    <n v="89783.25"/>
    <n v="492088.16"/>
    <n v="103660.7"/>
    <n v="9.33"/>
    <n v="429"/>
    <m/>
    <s v="South"/>
    <s v="Delhi"/>
    <s v="2023-03-29"/>
    <m/>
    <n v="13159.88"/>
    <n v="6964.36"/>
  </r>
  <r>
    <n v="1461"/>
    <s v="Rahul"/>
    <s v="Current"/>
    <s v="Kotak"/>
    <s v="Loan EMI"/>
    <n v="53533.23"/>
    <n v="258160.67"/>
    <n v="460818.5"/>
    <n v="15.2"/>
    <n v="562"/>
    <m/>
    <s v="Central"/>
    <s v="Delhi"/>
    <s v="2023-08-06"/>
    <m/>
    <n v="6414.32"/>
    <n v="5043.8999999999996"/>
  </r>
  <r>
    <n v="1462"/>
    <s v="Pooja"/>
    <s v="Loan"/>
    <s v="Axis"/>
    <s v="Withdrawal"/>
    <n v="30940.66"/>
    <n v="332437.52"/>
    <n v="479581.32"/>
    <n v="12.23"/>
    <n v="565"/>
    <m/>
    <s v="Central"/>
    <s v="Mumbai"/>
    <s v="2023-03-29"/>
    <m/>
    <n v="3230.6"/>
    <n v="1763.49"/>
  </r>
  <r>
    <n v="1463"/>
    <s v="Rahul"/>
    <s v="Savings"/>
    <s v="Kotak"/>
    <s v="Payment"/>
    <n v="56931.16"/>
    <n v="407794.05"/>
    <n v="20914.689999999999"/>
    <n v="12.74"/>
    <n v="882"/>
    <m/>
    <s v="South"/>
    <s v="Delhi"/>
    <s v="2023-09-17"/>
    <m/>
    <n v="3338.11"/>
    <n v="2977.53"/>
  </r>
  <r>
    <n v="1464"/>
    <s v="Karan"/>
    <s v="Savings"/>
    <s v="HDFC"/>
    <s v="Loan EMI"/>
    <n v="59195.73"/>
    <n v="233676"/>
    <n v="230532.78"/>
    <n v="9.6300000000000008"/>
    <n v="865"/>
    <m/>
    <s v="South"/>
    <s v="Mumbai"/>
    <s v="2023-10-29"/>
    <m/>
    <n v="8858.1299999999992"/>
    <n v="6216.8"/>
  </r>
  <r>
    <n v="1465"/>
    <s v="Arjun"/>
    <s v="Credit Card"/>
    <s v="Kotak"/>
    <s v="Withdrawal"/>
    <n v="82506.570000000007"/>
    <n v="426383.68"/>
    <n v="63793.120000000003"/>
    <n v="5.21"/>
    <n v="445"/>
    <m/>
    <s v="South"/>
    <s v="Mumbai"/>
    <s v="2023-04-04"/>
    <m/>
    <n v="12325.62"/>
    <n v="9796.7800000000007"/>
  </r>
  <r>
    <n v="1466"/>
    <s v="Sneha"/>
    <s v="Business"/>
    <s v="Kotak"/>
    <s v="Loan EMI"/>
    <n v="71829.98"/>
    <n v="319048.27"/>
    <n v="452630.66"/>
    <n v="9.3000000000000007"/>
    <n v="454"/>
    <m/>
    <s v="South"/>
    <s v="Bangalore"/>
    <s v="2023-09-13"/>
    <m/>
    <n v="3918.87"/>
    <n v="2929.04"/>
  </r>
  <r>
    <n v="1467"/>
    <s v="Neha"/>
    <s v="Savings"/>
    <s v="Axis"/>
    <s v="Deposit"/>
    <n v="40142.53"/>
    <n v="115432.37"/>
    <n v="42633.07"/>
    <n v="14.43"/>
    <n v="405"/>
    <m/>
    <s v="North"/>
    <s v="Chennai"/>
    <s v="2023-05-13"/>
    <m/>
    <n v="4235.8"/>
    <n v="2932.92"/>
  </r>
  <r>
    <n v="1468"/>
    <s v="Sneha"/>
    <s v="Loan"/>
    <s v="Axis"/>
    <s v="Loan EMI"/>
    <n v="90050.08"/>
    <n v="454651.92"/>
    <n v="369517.71"/>
    <n v="7.91"/>
    <n v="498"/>
    <m/>
    <s v="South"/>
    <s v="Chennai"/>
    <s v="2023-01-19"/>
    <m/>
    <n v="9912.7000000000007"/>
    <n v="8278.4500000000007"/>
  </r>
  <r>
    <n v="1469"/>
    <s v="Raj"/>
    <s v="Savings"/>
    <s v="Axis"/>
    <s v="Loan EMI"/>
    <n v="48442.92"/>
    <n v="95027.98"/>
    <n v="75950.92"/>
    <n v="6.05"/>
    <n v="888"/>
    <m/>
    <s v="East"/>
    <s v="Kolkata"/>
    <s v="2023-06-30"/>
    <m/>
    <n v="6274.78"/>
    <n v="4797.82"/>
  </r>
  <r>
    <n v="1470"/>
    <s v="Raj"/>
    <s v="Savings"/>
    <s v="Kotak"/>
    <s v="Withdrawal"/>
    <n v="18855.439999999999"/>
    <n v="13021.27"/>
    <n v="417242.04"/>
    <n v="10.42"/>
    <n v="515"/>
    <m/>
    <s v="South"/>
    <s v="Bangalore"/>
    <s v="2023-05-12"/>
    <m/>
    <n v="2142.34"/>
    <n v="1897.06"/>
  </r>
  <r>
    <n v="1471"/>
    <s v="Arjun"/>
    <s v="Current"/>
    <s v="HDFC"/>
    <s v="Loan EMI"/>
    <n v="77743.259999999995"/>
    <n v="482590.57"/>
    <n v="183313.12"/>
    <n v="15.81"/>
    <n v="564"/>
    <m/>
    <s v="North"/>
    <s v="Chennai"/>
    <s v="2023-05-11"/>
    <m/>
    <n v="9154.32"/>
    <n v="5147.29"/>
  </r>
  <r>
    <n v="1472"/>
    <s v="Simran"/>
    <s v="Business"/>
    <s v="ICICI"/>
    <s v="Withdrawal"/>
    <n v="72762.080000000002"/>
    <n v="212378.55"/>
    <n v="112451.53"/>
    <n v="9.59"/>
    <n v="661"/>
    <m/>
    <s v="East"/>
    <s v="Kolkata"/>
    <s v="2023-02-01"/>
    <m/>
    <n v="6248.95"/>
    <n v="5397.35"/>
  </r>
  <r>
    <n v="1473"/>
    <s v="Pooja"/>
    <s v="Business"/>
    <s v="Axis"/>
    <s v="Withdrawal"/>
    <n v="65142.19"/>
    <n v="397390.95"/>
    <n v="365429.16"/>
    <n v="14.54"/>
    <n v="882"/>
    <m/>
    <s v="Central"/>
    <s v="Bangalore"/>
    <s v="2023-10-03"/>
    <m/>
    <n v="7077.66"/>
    <n v="6296.96"/>
  </r>
  <r>
    <n v="1474"/>
    <s v="Raj"/>
    <s v="Current"/>
    <s v="ICICI"/>
    <s v="Payment"/>
    <n v="70022.429999999993"/>
    <n v="66710.53"/>
    <n v="303182.61"/>
    <n v="9.32"/>
    <n v="362"/>
    <m/>
    <s v="North"/>
    <s v="Chennai"/>
    <s v="2023-01-18"/>
    <m/>
    <n v="6809.21"/>
    <n v="3743.52"/>
  </r>
  <r>
    <n v="1475"/>
    <s v="Priya"/>
    <s v="Credit Card"/>
    <s v="SBI"/>
    <s v="Deposit"/>
    <n v="3046.8"/>
    <n v="306989.24"/>
    <n v="67066.899999999994"/>
    <n v="15.96"/>
    <n v="386"/>
    <m/>
    <s v="Central"/>
    <s v="Kolkata"/>
    <s v="2023-12-25"/>
    <m/>
    <n v="166.33"/>
    <n v="138.4"/>
  </r>
  <r>
    <n v="1476"/>
    <s v="Rahul"/>
    <s v="Business"/>
    <s v="HDFC"/>
    <s v="Deposit"/>
    <n v="2827.38"/>
    <n v="183647.17"/>
    <n v="351886.37"/>
    <n v="8.68"/>
    <n v="732"/>
    <m/>
    <s v="Central"/>
    <s v="Bangalore"/>
    <s v="2023-12-04"/>
    <m/>
    <n v="420.07"/>
    <n v="247.37"/>
  </r>
  <r>
    <n v="1477"/>
    <s v="Sneha"/>
    <s v="Credit Card"/>
    <s v="HDFC"/>
    <s v="Deposit"/>
    <n v="82161.98"/>
    <n v="255706.29"/>
    <n v="170927.56"/>
    <n v="9.57"/>
    <n v="540"/>
    <m/>
    <s v="West"/>
    <s v="Chennai"/>
    <s v="2023-12-08"/>
    <m/>
    <n v="6133.91"/>
    <n v="3245.63"/>
  </r>
  <r>
    <n v="1478"/>
    <s v="Priya"/>
    <s v="Current"/>
    <s v="Axis"/>
    <s v="Deposit"/>
    <n v="26113.89"/>
    <n v="45206.15"/>
    <n v="479262.94"/>
    <n v="13.79"/>
    <n v="891"/>
    <m/>
    <s v="East"/>
    <s v="Bangalore"/>
    <s v="2023-07-14"/>
    <m/>
    <n v="1539.29"/>
    <n v="1302.4100000000001"/>
  </r>
  <r>
    <n v="1479"/>
    <s v="Rahul"/>
    <s v="Business"/>
    <s v="ICICI"/>
    <s v="Withdrawal"/>
    <n v="96100.44"/>
    <n v="303511.03000000003"/>
    <n v="420624.21"/>
    <n v="7.38"/>
    <n v="492"/>
    <m/>
    <s v="North"/>
    <s v="Kolkata"/>
    <s v="2023-08-17"/>
    <m/>
    <n v="6999.32"/>
    <n v="5756.95"/>
  </r>
  <r>
    <n v="1480"/>
    <s v="Priya"/>
    <s v="Credit Card"/>
    <s v="ICICI"/>
    <s v="Payment"/>
    <n v="74072.91"/>
    <n v="351366.45"/>
    <n v="130259.69"/>
    <n v="11.13"/>
    <n v="415"/>
    <m/>
    <s v="North"/>
    <s v="Mumbai"/>
    <s v="2023-05-13"/>
    <m/>
    <n v="9297.8799999999992"/>
    <n v="7272.76"/>
  </r>
  <r>
    <n v="1481"/>
    <s v="Raj"/>
    <s v="Loan"/>
    <s v="HDFC"/>
    <s v="Payment"/>
    <n v="70879.259999999995"/>
    <n v="67887.08"/>
    <n v="462432.49"/>
    <n v="7.95"/>
    <n v="690"/>
    <m/>
    <s v="Central"/>
    <s v="Kolkata"/>
    <s v="2023-04-19"/>
    <m/>
    <n v="3683.01"/>
    <n v="2359.4299999999998"/>
  </r>
  <r>
    <n v="1482"/>
    <s v="Raj"/>
    <s v="Loan"/>
    <s v="HDFC"/>
    <s v="Withdrawal"/>
    <n v="60720.59"/>
    <n v="277523.98"/>
    <n v="77818.100000000006"/>
    <n v="13.14"/>
    <n v="868"/>
    <m/>
    <s v="West"/>
    <s v="Chennai"/>
    <s v="2023-03-18"/>
    <m/>
    <n v="3872.79"/>
    <n v="2920.74"/>
  </r>
  <r>
    <n v="1483"/>
    <s v="Raj"/>
    <s v="Savings"/>
    <s v="SBI"/>
    <s v="Loan EMI"/>
    <n v="38212.36"/>
    <n v="179006.5"/>
    <n v="223048.67"/>
    <n v="11.17"/>
    <n v="430"/>
    <m/>
    <s v="Central"/>
    <s v="Mumbai"/>
    <s v="2023-11-07"/>
    <m/>
    <n v="5381.33"/>
    <n v="3562.95"/>
  </r>
  <r>
    <n v="1484"/>
    <s v="Rahul"/>
    <s v="Current"/>
    <s v="Kotak"/>
    <s v="Deposit"/>
    <n v="77558.3"/>
    <n v="412771.01"/>
    <n v="461421.71"/>
    <n v="16.649999999999999"/>
    <n v="450"/>
    <m/>
    <s v="South"/>
    <s v="Mumbai"/>
    <s v="2023-06-25"/>
    <m/>
    <n v="11549.64"/>
    <n v="7316.47"/>
  </r>
  <r>
    <n v="1485"/>
    <s v="Priya"/>
    <s v="Business"/>
    <s v="Axis"/>
    <s v="Loan EMI"/>
    <n v="12350.48"/>
    <n v="363653.46"/>
    <n v="64768.86"/>
    <n v="6.7"/>
    <n v="515"/>
    <m/>
    <s v="West"/>
    <s v="Bangalore"/>
    <s v="2023-04-10"/>
    <m/>
    <n v="1476.17"/>
    <n v="787.49"/>
  </r>
  <r>
    <n v="1486"/>
    <s v="Amit"/>
    <s v="Loan"/>
    <s v="Kotak"/>
    <s v="Withdrawal"/>
    <n v="10025.59"/>
    <n v="103321.57"/>
    <n v="288774.94"/>
    <n v="9.8800000000000008"/>
    <n v="381"/>
    <m/>
    <s v="West"/>
    <s v="Bangalore"/>
    <s v="2023-09-23"/>
    <m/>
    <n v="819.8"/>
    <n v="492.82"/>
  </r>
  <r>
    <n v="1487"/>
    <s v="Pooja"/>
    <s v="Current"/>
    <s v="ICICI"/>
    <s v="Withdrawal"/>
    <n v="98990.54"/>
    <n v="145739.78"/>
    <n v="344639.03"/>
    <n v="8.0399999999999991"/>
    <n v="868"/>
    <m/>
    <s v="East"/>
    <s v="Bangalore"/>
    <s v="2023-05-10"/>
    <m/>
    <n v="9143.5"/>
    <n v="6887.83"/>
  </r>
  <r>
    <n v="1488"/>
    <s v="Neha"/>
    <s v="Loan"/>
    <s v="ICICI"/>
    <s v="Payment"/>
    <n v="1789.68"/>
    <n v="162217.32999999999"/>
    <n v="258195.09"/>
    <n v="13.5"/>
    <n v="849"/>
    <m/>
    <s v="North"/>
    <s v="Bangalore"/>
    <s v="2023-08-16"/>
    <m/>
    <n v="182.56"/>
    <n v="135.09"/>
  </r>
  <r>
    <n v="1489"/>
    <s v="Sneha"/>
    <s v="Current"/>
    <s v="Axis"/>
    <s v="Deposit"/>
    <n v="52543.39"/>
    <n v="117157"/>
    <n v="497925.24"/>
    <n v="17.760000000000002"/>
    <n v="366"/>
    <m/>
    <s v="South"/>
    <s v="Kolkata"/>
    <s v="2023-07-20"/>
    <m/>
    <n v="6746.8"/>
    <n v="3754.06"/>
  </r>
  <r>
    <n v="1490"/>
    <s v="Rahul"/>
    <s v="Loan"/>
    <s v="SBI"/>
    <s v="Withdrawal"/>
    <n v="49853.24"/>
    <n v="137632.79"/>
    <n v="169954.14"/>
    <n v="17.61"/>
    <n v="762"/>
    <m/>
    <s v="Central"/>
    <s v="Bangalore"/>
    <s v="2023-01-16"/>
    <m/>
    <n v="2710.77"/>
    <n v="2309.29"/>
  </r>
  <r>
    <n v="1491"/>
    <s v="Priya"/>
    <s v="Business"/>
    <s v="HDFC"/>
    <s v="Withdrawal"/>
    <n v="94457.27"/>
    <n v="50965.11"/>
    <n v="130394.72"/>
    <n v="15.06"/>
    <n v="445"/>
    <m/>
    <s v="West"/>
    <s v="Bangalore"/>
    <s v="2023-04-11"/>
    <m/>
    <n v="6931.18"/>
    <n v="5239.05"/>
  </r>
  <r>
    <n v="1492"/>
    <s v="Raj"/>
    <s v="Credit Card"/>
    <s v="Kotak"/>
    <s v="Deposit"/>
    <n v="4299.9399999999996"/>
    <n v="374217.52"/>
    <n v="184664.05"/>
    <n v="14.97"/>
    <n v="425"/>
    <m/>
    <s v="South"/>
    <s v="Kolkata"/>
    <s v="2023-09-10"/>
    <m/>
    <n v="242.11"/>
    <n v="172.82"/>
  </r>
  <r>
    <n v="1493"/>
    <s v="Simran"/>
    <s v="Savings"/>
    <s v="Axis"/>
    <s v="Transfer"/>
    <n v="44670.75"/>
    <n v="222056.5"/>
    <n v="395429.19"/>
    <n v="17.100000000000001"/>
    <n v="332"/>
    <m/>
    <s v="West"/>
    <s v="Mumbai"/>
    <s v="2023-06-15"/>
    <m/>
    <n v="4772.1899999999996"/>
    <n v="2710.46"/>
  </r>
  <r>
    <n v="1494"/>
    <s v="Rahul"/>
    <s v="Current"/>
    <s v="HDFC"/>
    <s v="Deposit"/>
    <n v="55454.36"/>
    <n v="297678.09000000003"/>
    <n v="170079.08"/>
    <n v="8.66"/>
    <n v="795"/>
    <m/>
    <s v="North"/>
    <s v="Chennai"/>
    <s v="2023-12-10"/>
    <m/>
    <n v="4537.62"/>
    <n v="2741.04"/>
  </r>
  <r>
    <n v="1495"/>
    <s v="Pooja"/>
    <s v="Credit Card"/>
    <s v="HDFC"/>
    <s v="Withdrawal"/>
    <n v="98307.34"/>
    <n v="449911.86"/>
    <n v="275130.90000000002"/>
    <n v="17.38"/>
    <n v="542"/>
    <m/>
    <s v="West"/>
    <s v="Delhi"/>
    <s v="2023-06-24"/>
    <m/>
    <n v="8026.21"/>
    <n v="5727.97"/>
  </r>
  <r>
    <n v="1496"/>
    <s v="Amit"/>
    <s v="Business"/>
    <s v="SBI"/>
    <s v="Transfer"/>
    <n v="88095.039999999994"/>
    <n v="72092.460000000006"/>
    <n v="50040.72"/>
    <n v="8.09"/>
    <n v="719"/>
    <m/>
    <s v="Central"/>
    <s v="Bangalore"/>
    <s v="2023-08-03"/>
    <m/>
    <n v="5558.1"/>
    <n v="3546.06"/>
  </r>
  <r>
    <n v="1497"/>
    <s v="Arjun"/>
    <s v="Loan"/>
    <s v="Axis"/>
    <s v="Deposit"/>
    <n v="7000.41"/>
    <n v="498074.25"/>
    <n v="12273.96"/>
    <n v="13.45"/>
    <n v="674"/>
    <m/>
    <s v="East"/>
    <s v="Bangalore"/>
    <s v="2023-05-16"/>
    <m/>
    <n v="933.63"/>
    <n v="501.55"/>
  </r>
  <r>
    <n v="1498"/>
    <s v="Priya"/>
    <s v="Current"/>
    <s v="ICICI"/>
    <s v="Payment"/>
    <n v="92670.720000000001"/>
    <n v="85045.43"/>
    <n v="499276.03"/>
    <n v="11.41"/>
    <n v="640"/>
    <m/>
    <s v="South"/>
    <s v="Mumbai"/>
    <s v="2023-08-10"/>
    <m/>
    <n v="11583.73"/>
    <n v="6218.8"/>
  </r>
  <r>
    <n v="1499"/>
    <s v="Sneha"/>
    <s v="Credit Card"/>
    <s v="HDFC"/>
    <s v="Withdrawal"/>
    <n v="66559.37"/>
    <n v="196335.82"/>
    <n v="275537.59000000003"/>
    <n v="8.8800000000000008"/>
    <n v="550"/>
    <m/>
    <s v="West"/>
    <s v="Mumbai"/>
    <s v="2023-02-20"/>
    <m/>
    <n v="4496.3"/>
    <n v="3148.09"/>
  </r>
  <r>
    <n v="1500"/>
    <s v="Arjun"/>
    <s v="Loan"/>
    <s v="HDFC"/>
    <s v="Payment"/>
    <n v="37164.81"/>
    <n v="327482.75"/>
    <n v="309778"/>
    <n v="11.79"/>
    <n v="805"/>
    <m/>
    <s v="South"/>
    <s v="Delhi"/>
    <s v="2023-04-21"/>
    <m/>
    <n v="4263.57"/>
    <n v="3276.69"/>
  </r>
  <r>
    <n v="1501"/>
    <s v="Neha"/>
    <s v="Savings"/>
    <s v="HDFC"/>
    <s v="Withdrawal"/>
    <n v="46195.81"/>
    <n v="386958.78"/>
    <n v="101629.44"/>
    <n v="11.27"/>
    <n v="734"/>
    <m/>
    <s v="East"/>
    <s v="Delhi"/>
    <s v="2023-05-07"/>
    <m/>
    <n v="5295.11"/>
    <n v="3206.57"/>
  </r>
  <r>
    <n v="1502"/>
    <s v="Pooja"/>
    <s v="Credit Card"/>
    <s v="Axis"/>
    <s v="Loan EMI"/>
    <n v="15307.4"/>
    <n v="43381.01"/>
    <n v="288787.36"/>
    <n v="13.08"/>
    <n v="570"/>
    <m/>
    <s v="West"/>
    <s v="Kolkata"/>
    <s v="2023-09-04"/>
    <m/>
    <n v="1524.39"/>
    <n v="923.96"/>
  </r>
  <r>
    <n v="1503"/>
    <s v="Karan"/>
    <s v="Current"/>
    <s v="ICICI"/>
    <s v="Withdrawal"/>
    <n v="31855.7"/>
    <n v="88567.47"/>
    <n v="161768.10999999999"/>
    <n v="16.47"/>
    <n v="387"/>
    <m/>
    <s v="North"/>
    <s v="Bangalore"/>
    <s v="2023-09-27"/>
    <m/>
    <n v="2987.4"/>
    <n v="2595.04"/>
  </r>
  <r>
    <n v="1504"/>
    <s v="Sneha"/>
    <s v="Business"/>
    <s v="HDFC"/>
    <s v="Payment"/>
    <n v="24688.93"/>
    <n v="110329.01"/>
    <n v="407964.48"/>
    <n v="5.28"/>
    <n v="333"/>
    <m/>
    <s v="North"/>
    <s v="Delhi"/>
    <s v="2023-07-27"/>
    <m/>
    <n v="2970.36"/>
    <n v="1752.15"/>
  </r>
  <r>
    <n v="1505"/>
    <s v="Raj"/>
    <s v="Savings"/>
    <s v="Kotak"/>
    <s v="Withdrawal"/>
    <n v="81430.62"/>
    <n v="90239.03"/>
    <n v="282806.03999999998"/>
    <n v="17.670000000000002"/>
    <n v="579"/>
    <m/>
    <s v="North"/>
    <s v="Chennai"/>
    <s v="2023-07-08"/>
    <m/>
    <n v="10853.48"/>
    <n v="7008.95"/>
  </r>
  <r>
    <n v="1506"/>
    <s v="Priya"/>
    <s v="Credit Card"/>
    <s v="HDFC"/>
    <s v="Loan EMI"/>
    <n v="9069.16"/>
    <n v="375554.88"/>
    <n v="407386.97"/>
    <n v="7.06"/>
    <n v="852"/>
    <m/>
    <s v="North"/>
    <s v="Delhi"/>
    <s v="2023-03-19"/>
    <m/>
    <n v="767.48"/>
    <n v="622.97"/>
  </r>
  <r>
    <n v="1507"/>
    <s v="Neha"/>
    <s v="Current"/>
    <s v="HDFC"/>
    <s v="Transfer"/>
    <n v="34846.9"/>
    <n v="241308.53"/>
    <n v="51501.39"/>
    <n v="17.440000000000001"/>
    <n v="471"/>
    <m/>
    <s v="Central"/>
    <s v="Kolkata"/>
    <s v="2023-01-04"/>
    <m/>
    <n v="4653.54"/>
    <n v="3428.45"/>
  </r>
  <r>
    <n v="1508"/>
    <s v="Simran"/>
    <s v="Credit Card"/>
    <s v="Axis"/>
    <s v="Transfer"/>
    <n v="50220.68"/>
    <n v="13368.38"/>
    <n v="209971.78"/>
    <n v="15.61"/>
    <n v="814"/>
    <m/>
    <s v="South"/>
    <s v="Chennai"/>
    <s v="2023-03-28"/>
    <m/>
    <n v="4044.66"/>
    <n v="2742.69"/>
  </r>
  <r>
    <n v="1509"/>
    <s v="Rahul"/>
    <s v="Current"/>
    <s v="ICICI"/>
    <s v="Payment"/>
    <n v="76118.570000000007"/>
    <n v="77887.81"/>
    <n v="244044.43"/>
    <n v="12.58"/>
    <n v="645"/>
    <m/>
    <s v="West"/>
    <s v="Kolkata"/>
    <s v="2023-08-30"/>
    <m/>
    <n v="10490.37"/>
    <n v="8908.1200000000008"/>
  </r>
  <r>
    <n v="1510"/>
    <s v="Rahul"/>
    <s v="Savings"/>
    <s v="ICICI"/>
    <s v="Deposit"/>
    <n v="46157.47"/>
    <n v="108807.2"/>
    <n v="32210.16"/>
    <n v="11.09"/>
    <n v="656"/>
    <m/>
    <s v="West"/>
    <s v="Kolkata"/>
    <s v="2023-06-05"/>
    <m/>
    <n v="6813.5"/>
    <n v="3499.48"/>
  </r>
  <r>
    <n v="1511"/>
    <s v="Priya"/>
    <s v="Savings"/>
    <s v="SBI"/>
    <s v="Deposit"/>
    <n v="79969.2"/>
    <n v="77575.09"/>
    <n v="80997.34"/>
    <n v="12.04"/>
    <n v="773"/>
    <m/>
    <s v="North"/>
    <s v="Mumbai"/>
    <s v="2023-08-21"/>
    <m/>
    <n v="7521.05"/>
    <n v="6464.28"/>
  </r>
  <r>
    <n v="1512"/>
    <s v="Raj"/>
    <s v="Current"/>
    <s v="ICICI"/>
    <s v="Deposit"/>
    <n v="23066.58"/>
    <n v="297398.34000000003"/>
    <n v="9661.1299999999992"/>
    <n v="12.97"/>
    <n v="702"/>
    <m/>
    <s v="East"/>
    <s v="Chennai"/>
    <s v="2023-02-24"/>
    <m/>
    <n v="1481.58"/>
    <n v="1259.5899999999999"/>
  </r>
  <r>
    <n v="1513"/>
    <s v="Amit"/>
    <s v="Savings"/>
    <s v="Kotak"/>
    <s v="Payment"/>
    <n v="16126.26"/>
    <n v="457142.76"/>
    <n v="474012.78"/>
    <n v="17.78"/>
    <n v="453"/>
    <m/>
    <s v="North"/>
    <s v="Mumbai"/>
    <s v="2023-09-11"/>
    <m/>
    <n v="1154.24"/>
    <n v="619.16999999999996"/>
  </r>
  <r>
    <n v="1514"/>
    <s v="Amit"/>
    <s v="Savings"/>
    <s v="Kotak"/>
    <s v="Loan EMI"/>
    <n v="34568.199999999997"/>
    <n v="133836.04999999999"/>
    <n v="237700.58"/>
    <n v="16.55"/>
    <n v="391"/>
    <m/>
    <s v="South"/>
    <s v="Chennai"/>
    <s v="2023-08-29"/>
    <m/>
    <n v="3846.56"/>
    <n v="2563.9699999999998"/>
  </r>
  <r>
    <n v="1515"/>
    <s v="Neha"/>
    <s v="Savings"/>
    <s v="HDFC"/>
    <s v="Loan EMI"/>
    <n v="74827.77"/>
    <n v="112817.73"/>
    <n v="277439.53999999998"/>
    <n v="11.65"/>
    <n v="461"/>
    <m/>
    <s v="Central"/>
    <s v="Chennai"/>
    <s v="2023-09-11"/>
    <m/>
    <n v="4196.57"/>
    <n v="3398.3"/>
  </r>
  <r>
    <n v="1516"/>
    <s v="Pooja"/>
    <s v="Current"/>
    <s v="Axis"/>
    <s v="Transfer"/>
    <n v="22901.79"/>
    <n v="64243.32"/>
    <n v="137648.34"/>
    <n v="16.100000000000001"/>
    <n v="800"/>
    <m/>
    <s v="North"/>
    <s v="Chennai"/>
    <s v="2023-10-14"/>
    <m/>
    <n v="2455.0100000000002"/>
    <n v="2184.08"/>
  </r>
  <r>
    <n v="1517"/>
    <s v="Amit"/>
    <s v="Credit Card"/>
    <s v="ICICI"/>
    <s v="Loan EMI"/>
    <n v="33394.300000000003"/>
    <n v="146486.49"/>
    <n v="60995.06"/>
    <n v="8.68"/>
    <n v="732"/>
    <m/>
    <s v="East"/>
    <s v="Kolkata"/>
    <s v="2023-01-20"/>
    <m/>
    <n v="3987.6"/>
    <n v="2863.62"/>
  </r>
  <r>
    <n v="1518"/>
    <s v="Arjun"/>
    <s v="Current"/>
    <s v="Kotak"/>
    <s v="Payment"/>
    <n v="42021.94"/>
    <n v="26660.15"/>
    <n v="292450.3"/>
    <n v="13.99"/>
    <n v="535"/>
    <m/>
    <s v="West"/>
    <s v="Delhi"/>
    <s v="2023-08-10"/>
    <m/>
    <n v="2730.83"/>
    <n v="1808.36"/>
  </r>
  <r>
    <n v="1519"/>
    <s v="Sneha"/>
    <s v="Business"/>
    <s v="SBI"/>
    <s v="Withdrawal"/>
    <n v="33989.01"/>
    <n v="362421.39"/>
    <n v="12471.8"/>
    <n v="12.45"/>
    <n v="680"/>
    <m/>
    <s v="East"/>
    <s v="Mumbai"/>
    <s v="2023-01-02"/>
    <m/>
    <n v="3329.19"/>
    <n v="1991.72"/>
  </r>
  <r>
    <n v="1520"/>
    <s v="Priya"/>
    <s v="Current"/>
    <s v="ICICI"/>
    <s v="Loan EMI"/>
    <n v="32881.35"/>
    <n v="25068.71"/>
    <n v="205207.67"/>
    <n v="9.4700000000000006"/>
    <n v="420"/>
    <m/>
    <s v="North"/>
    <s v="Kolkata"/>
    <s v="2023-01-07"/>
    <m/>
    <n v="3577.12"/>
    <n v="1984.64"/>
  </r>
  <r>
    <n v="1521"/>
    <s v="Priya"/>
    <s v="Current"/>
    <s v="Axis"/>
    <s v="Payment"/>
    <n v="37161.14"/>
    <n v="424140.51"/>
    <n v="105676.26"/>
    <n v="11.29"/>
    <n v="875"/>
    <m/>
    <s v="North"/>
    <s v="Kolkata"/>
    <s v="2023-08-21"/>
    <m/>
    <n v="5256.18"/>
    <n v="3583.98"/>
  </r>
  <r>
    <n v="1522"/>
    <s v="Pooja"/>
    <s v="Current"/>
    <s v="ICICI"/>
    <s v="Transfer"/>
    <n v="4762.17"/>
    <n v="46625.3"/>
    <n v="43638.66"/>
    <n v="17.510000000000002"/>
    <n v="807"/>
    <m/>
    <s v="South"/>
    <s v="Chennai"/>
    <s v="2023-02-07"/>
    <m/>
    <n v="401.43"/>
    <n v="316.23"/>
  </r>
  <r>
    <n v="1523"/>
    <s v="Raj"/>
    <s v="Savings"/>
    <s v="SBI"/>
    <s v="Withdrawal"/>
    <n v="82832.88"/>
    <n v="257712.02"/>
    <n v="22865.15"/>
    <n v="9.68"/>
    <n v="758"/>
    <m/>
    <s v="Central"/>
    <s v="Delhi"/>
    <s v="2023-09-02"/>
    <m/>
    <n v="4502.43"/>
    <n v="3971.83"/>
  </r>
  <r>
    <n v="1524"/>
    <s v="Rahul"/>
    <s v="Credit Card"/>
    <s v="ICICI"/>
    <s v="Withdrawal"/>
    <n v="96834.14"/>
    <n v="281072.76"/>
    <n v="198099.52"/>
    <n v="15.5"/>
    <n v="683"/>
    <m/>
    <s v="South"/>
    <s v="Delhi"/>
    <s v="2023-08-20"/>
    <m/>
    <n v="13754.72"/>
    <n v="12303.28"/>
  </r>
  <r>
    <n v="1525"/>
    <s v="Neha"/>
    <s v="Savings"/>
    <s v="Kotak"/>
    <s v="Withdrawal"/>
    <n v="5062.66"/>
    <n v="187041.28"/>
    <n v="446155.32"/>
    <n v="15.75"/>
    <n v="873"/>
    <m/>
    <s v="Central"/>
    <s v="Chennai"/>
    <s v="2023-02-21"/>
    <m/>
    <n v="469.01"/>
    <n v="284.72000000000003"/>
  </r>
  <r>
    <n v="1526"/>
    <s v="Rahul"/>
    <s v="Credit Card"/>
    <s v="ICICI"/>
    <s v="Loan EMI"/>
    <n v="90735.09"/>
    <n v="363299.03"/>
    <n v="114657.11"/>
    <n v="5.58"/>
    <n v="878"/>
    <m/>
    <s v="Central"/>
    <s v="Bangalore"/>
    <s v="2023-12-23"/>
    <m/>
    <n v="12264.56"/>
    <n v="8406.8700000000008"/>
  </r>
  <r>
    <n v="1527"/>
    <s v="Raj"/>
    <s v="Business"/>
    <s v="Kotak"/>
    <s v="Deposit"/>
    <n v="69460.570000000007"/>
    <n v="6983.52"/>
    <n v="234621.45"/>
    <n v="15.36"/>
    <n v="380"/>
    <m/>
    <s v="West"/>
    <s v="Mumbai"/>
    <s v="2023-03-05"/>
    <m/>
    <n v="7143.65"/>
    <n v="3941.24"/>
  </r>
  <r>
    <n v="1528"/>
    <s v="Simran"/>
    <s v="Business"/>
    <s v="Axis"/>
    <s v="Transfer"/>
    <n v="65117.71"/>
    <n v="95209.61"/>
    <n v="169594.74"/>
    <n v="9.6"/>
    <n v="510"/>
    <m/>
    <s v="Central"/>
    <s v="Chennai"/>
    <s v="2023-04-28"/>
    <m/>
    <n v="4236.16"/>
    <n v="3691.66"/>
  </r>
  <r>
    <n v="1529"/>
    <s v="Rahul"/>
    <s v="Current"/>
    <s v="ICICI"/>
    <s v="Transfer"/>
    <n v="25280.74"/>
    <n v="140393.89000000001"/>
    <n v="371179.14"/>
    <n v="7.96"/>
    <n v="678"/>
    <m/>
    <s v="South"/>
    <s v="Kolkata"/>
    <s v="2023-02-24"/>
    <m/>
    <n v="2643.97"/>
    <n v="1707.88"/>
  </r>
  <r>
    <n v="1530"/>
    <s v="Arjun"/>
    <s v="Loan"/>
    <s v="Kotak"/>
    <s v="Deposit"/>
    <n v="45488.47"/>
    <n v="437095.29"/>
    <n v="368362.68"/>
    <n v="15.57"/>
    <n v="880"/>
    <m/>
    <s v="North"/>
    <s v="Mumbai"/>
    <s v="2023-09-11"/>
    <m/>
    <n v="4249.2700000000004"/>
    <n v="3468.05"/>
  </r>
  <r>
    <n v="1531"/>
    <s v="Neha"/>
    <s v="Credit Card"/>
    <s v="ICICI"/>
    <s v="Loan EMI"/>
    <n v="55984.19"/>
    <n v="43286.86"/>
    <n v="159874.48000000001"/>
    <n v="5.12"/>
    <n v="798"/>
    <m/>
    <s v="North"/>
    <s v="Delhi"/>
    <s v="2023-02-02"/>
    <m/>
    <n v="6478.97"/>
    <n v="3580.29"/>
  </r>
  <r>
    <n v="1532"/>
    <s v="Neha"/>
    <s v="Credit Card"/>
    <s v="ICICI"/>
    <s v="Payment"/>
    <n v="52148.93"/>
    <n v="68309.78"/>
    <n v="100524.89"/>
    <n v="7.64"/>
    <n v="775"/>
    <m/>
    <s v="North"/>
    <s v="Kolkata"/>
    <s v="2023-03-12"/>
    <m/>
    <n v="3157.58"/>
    <n v="2714.69"/>
  </r>
  <r>
    <n v="1533"/>
    <s v="Pooja"/>
    <s v="Business"/>
    <s v="SBI"/>
    <s v="Loan EMI"/>
    <n v="92140.09"/>
    <n v="300502.59000000003"/>
    <n v="461683.92"/>
    <n v="13.6"/>
    <n v="740"/>
    <m/>
    <s v="South"/>
    <s v="Bangalore"/>
    <s v="2023-06-13"/>
    <m/>
    <n v="6464.3"/>
    <n v="3863.18"/>
  </r>
  <r>
    <n v="1534"/>
    <s v="Sneha"/>
    <s v="Loan"/>
    <s v="Axis"/>
    <s v="Payment"/>
    <n v="90230.07"/>
    <n v="254986.87"/>
    <n v="169022.79"/>
    <n v="14.07"/>
    <n v="419"/>
    <m/>
    <s v="West"/>
    <s v="Kolkata"/>
    <s v="2023-02-28"/>
    <m/>
    <n v="12394.05"/>
    <n v="7247.36"/>
  </r>
  <r>
    <n v="1535"/>
    <s v="Arjun"/>
    <s v="Business"/>
    <s v="HDFC"/>
    <s v="Withdrawal"/>
    <n v="50624.72"/>
    <n v="352449.85"/>
    <n v="154750.94"/>
    <n v="12.48"/>
    <n v="480"/>
    <m/>
    <s v="North"/>
    <s v="Mumbai"/>
    <s v="2023-05-23"/>
    <m/>
    <n v="5677.17"/>
    <n v="4371.1400000000003"/>
  </r>
  <r>
    <n v="1536"/>
    <s v="Simran"/>
    <s v="Business"/>
    <s v="SBI"/>
    <s v="Withdrawal"/>
    <n v="40199.35"/>
    <n v="56110.36"/>
    <n v="224352.03"/>
    <n v="10.26"/>
    <n v="561"/>
    <m/>
    <s v="West"/>
    <s v="Kolkata"/>
    <s v="2023-06-04"/>
    <m/>
    <n v="4822.1000000000004"/>
    <n v="3056.92"/>
  </r>
  <r>
    <n v="1537"/>
    <s v="Raj"/>
    <s v="Business"/>
    <s v="Axis"/>
    <s v="Withdrawal"/>
    <n v="13471.97"/>
    <n v="181588.11"/>
    <n v="203986.13"/>
    <n v="17.62"/>
    <n v="452"/>
    <m/>
    <s v="West"/>
    <s v="Mumbai"/>
    <s v="2023-01-23"/>
    <m/>
    <n v="965.77"/>
    <n v="523.78"/>
  </r>
  <r>
    <n v="1538"/>
    <s v="Simran"/>
    <s v="Current"/>
    <s v="Kotak"/>
    <s v="Withdrawal"/>
    <n v="99902.2"/>
    <n v="344885.39"/>
    <n v="221960.43"/>
    <n v="8.17"/>
    <n v="716"/>
    <m/>
    <s v="East"/>
    <s v="Kolkata"/>
    <s v="2023-09-25"/>
    <m/>
    <n v="9248.16"/>
    <n v="4895.2299999999996"/>
  </r>
  <r>
    <n v="1539"/>
    <s v="Priya"/>
    <s v="Loan"/>
    <s v="SBI"/>
    <s v="Loan EMI"/>
    <n v="40834.370000000003"/>
    <n v="306499.17"/>
    <n v="382194.87"/>
    <n v="16.8"/>
    <n v="695"/>
    <m/>
    <s v="West"/>
    <s v="Mumbai"/>
    <s v="2023-05-16"/>
    <m/>
    <n v="2464.9899999999998"/>
    <n v="1705.33"/>
  </r>
  <r>
    <n v="1540"/>
    <s v="Pooja"/>
    <s v="Credit Card"/>
    <s v="Axis"/>
    <s v="Loan EMI"/>
    <n v="54250.28"/>
    <n v="268441.99"/>
    <n v="81807.960000000006"/>
    <n v="16.48"/>
    <n v="839"/>
    <m/>
    <s v="Central"/>
    <s v="Kolkata"/>
    <s v="2023-02-01"/>
    <m/>
    <n v="5344.86"/>
    <n v="2714.77"/>
  </r>
  <r>
    <n v="1541"/>
    <s v="Raj"/>
    <s v="Credit Card"/>
    <s v="HDFC"/>
    <s v="Deposit"/>
    <n v="58552.27"/>
    <n v="122437.33"/>
    <n v="428370.55"/>
    <n v="14.81"/>
    <n v="516"/>
    <m/>
    <s v="West"/>
    <s v="Mumbai"/>
    <s v="2023-02-25"/>
    <m/>
    <n v="8110.47"/>
    <n v="7159.05"/>
  </r>
  <r>
    <n v="1542"/>
    <s v="Neha"/>
    <s v="Current"/>
    <s v="Kotak"/>
    <s v="Loan EMI"/>
    <n v="99895.73"/>
    <n v="240409.37"/>
    <n v="239447.94"/>
    <n v="16.95"/>
    <n v="662"/>
    <m/>
    <s v="South"/>
    <s v="Kolkata"/>
    <s v="2023-06-14"/>
    <m/>
    <n v="7155.03"/>
    <n v="5278.15"/>
  </r>
  <r>
    <n v="1543"/>
    <s v="Arjun"/>
    <s v="Business"/>
    <s v="ICICI"/>
    <s v="Withdrawal"/>
    <n v="55686.6"/>
    <n v="54321.56"/>
    <n v="271599.83"/>
    <n v="8.98"/>
    <n v="734"/>
    <m/>
    <s v="South"/>
    <s v="Bangalore"/>
    <s v="2023-06-20"/>
    <m/>
    <n v="6613.39"/>
    <n v="5056.57"/>
  </r>
  <r>
    <n v="1544"/>
    <s v="Simran"/>
    <s v="Current"/>
    <s v="Kotak"/>
    <s v="Transfer"/>
    <n v="82893.14"/>
    <n v="25898.240000000002"/>
    <n v="215562.57"/>
    <n v="7.65"/>
    <n v="384"/>
    <m/>
    <s v="South"/>
    <s v="Chennai"/>
    <s v="2023-01-28"/>
    <m/>
    <n v="6031.93"/>
    <n v="3080.26"/>
  </r>
  <r>
    <n v="1545"/>
    <s v="Karan"/>
    <s v="Credit Card"/>
    <s v="SBI"/>
    <s v="Payment"/>
    <n v="96736.44"/>
    <n v="148606.51999999999"/>
    <n v="358752.53"/>
    <n v="9.67"/>
    <n v="750"/>
    <m/>
    <s v="North"/>
    <s v="Chennai"/>
    <s v="2023-02-10"/>
    <m/>
    <n v="10495.6"/>
    <n v="8643.25"/>
  </r>
  <r>
    <n v="1546"/>
    <s v="Arjun"/>
    <s v="Business"/>
    <s v="Axis"/>
    <s v="Payment"/>
    <n v="77815.039999999994"/>
    <n v="80942.23"/>
    <n v="304806.92"/>
    <n v="7.74"/>
    <n v="840"/>
    <m/>
    <s v="Central"/>
    <s v="Mumbai"/>
    <s v="2023-08-15"/>
    <m/>
    <n v="4140.67"/>
    <n v="2676.77"/>
  </r>
  <r>
    <n v="1547"/>
    <s v="Simran"/>
    <s v="Credit Card"/>
    <s v="Kotak"/>
    <s v="Loan EMI"/>
    <n v="92649.71"/>
    <n v="79815.509999999995"/>
    <n v="346395.19"/>
    <n v="9.81"/>
    <n v="406"/>
    <m/>
    <s v="North"/>
    <s v="Kolkata"/>
    <s v="2023-12-28"/>
    <m/>
    <n v="5886.63"/>
    <n v="4480.72"/>
  </r>
  <r>
    <n v="1548"/>
    <s v="Neha"/>
    <s v="Credit Card"/>
    <s v="SBI"/>
    <s v="Loan EMI"/>
    <n v="94876.25"/>
    <n v="355749.01"/>
    <n v="187015.18"/>
    <n v="7.23"/>
    <n v="859"/>
    <m/>
    <s v="North"/>
    <s v="Bangalore"/>
    <s v="2023-02-02"/>
    <m/>
    <n v="5971.17"/>
    <n v="4915.8100000000004"/>
  </r>
  <r>
    <n v="1549"/>
    <s v="Neha"/>
    <s v="Business"/>
    <s v="SBI"/>
    <s v="Deposit"/>
    <n v="39366.49"/>
    <n v="454739.56"/>
    <n v="489361.24"/>
    <n v="6.97"/>
    <n v="569"/>
    <m/>
    <s v="Central"/>
    <s v="Delhi"/>
    <s v="2023-06-20"/>
    <m/>
    <n v="2111.84"/>
    <n v="1355.37"/>
  </r>
  <r>
    <n v="1550"/>
    <s v="Arjun"/>
    <s v="Credit Card"/>
    <s v="SBI"/>
    <s v="Loan EMI"/>
    <n v="42249.8"/>
    <n v="129767.93"/>
    <n v="286924.14"/>
    <n v="9.64"/>
    <n v="891"/>
    <m/>
    <s v="North"/>
    <s v="Bangalore"/>
    <s v="2023-01-05"/>
    <m/>
    <n v="2362.66"/>
    <n v="1986.69"/>
  </r>
  <r>
    <n v="1551"/>
    <s v="Pooja"/>
    <s v="Loan"/>
    <s v="HDFC"/>
    <s v="Deposit"/>
    <n v="76021.06"/>
    <n v="182274.88"/>
    <n v="120858.29"/>
    <n v="13.04"/>
    <n v="776"/>
    <m/>
    <s v="West"/>
    <s v="Bangalore"/>
    <s v="2023-03-01"/>
    <m/>
    <n v="9795.9500000000007"/>
    <n v="7995.23"/>
  </r>
  <r>
    <n v="1552"/>
    <s v="Raj"/>
    <s v="Business"/>
    <s v="Kotak"/>
    <s v="Payment"/>
    <n v="21998.14"/>
    <n v="32360.16"/>
    <n v="496100.98"/>
    <n v="11.17"/>
    <n v="499"/>
    <m/>
    <s v="South"/>
    <s v="Bangalore"/>
    <s v="2023-10-25"/>
    <m/>
    <n v="2823.02"/>
    <n v="2072.27"/>
  </r>
  <r>
    <n v="1553"/>
    <s v="Arjun"/>
    <s v="Current"/>
    <s v="ICICI"/>
    <s v="Withdrawal"/>
    <n v="77043.61"/>
    <n v="243969.69"/>
    <n v="345047.74"/>
    <n v="15.17"/>
    <n v="533"/>
    <m/>
    <s v="North"/>
    <s v="Chennai"/>
    <s v="2023-12-01"/>
    <m/>
    <n v="10703.69"/>
    <n v="8843.2099999999991"/>
  </r>
  <r>
    <n v="1554"/>
    <s v="Raj"/>
    <s v="Loan"/>
    <s v="SBI"/>
    <s v="Deposit"/>
    <n v="23748.39"/>
    <n v="368527.85"/>
    <n v="32943.53"/>
    <n v="7.62"/>
    <n v="696"/>
    <m/>
    <s v="South"/>
    <s v="Delhi"/>
    <s v="2023-06-12"/>
    <m/>
    <n v="2626.23"/>
    <n v="1583.6"/>
  </r>
  <r>
    <n v="1555"/>
    <s v="Pooja"/>
    <s v="Business"/>
    <s v="ICICI"/>
    <s v="Loan EMI"/>
    <n v="69211.8"/>
    <n v="157385.32999999999"/>
    <n v="162614.57"/>
    <n v="10.92"/>
    <n v="683"/>
    <m/>
    <s v="Central"/>
    <s v="Mumbai"/>
    <s v="2023-05-21"/>
    <m/>
    <n v="5577.7"/>
    <n v="4753.45"/>
  </r>
  <r>
    <n v="1556"/>
    <s v="Raj"/>
    <s v="Savings"/>
    <s v="SBI"/>
    <s v="Loan EMI"/>
    <n v="63596.58"/>
    <n v="440460.82"/>
    <n v="353839.3"/>
    <n v="5.41"/>
    <n v="762"/>
    <m/>
    <s v="South"/>
    <s v="Mumbai"/>
    <s v="2023-08-18"/>
    <m/>
    <n v="4441.96"/>
    <n v="3964.48"/>
  </r>
  <r>
    <n v="1557"/>
    <s v="Raj"/>
    <s v="Loan"/>
    <s v="SBI"/>
    <s v="Transfer"/>
    <n v="23705.83"/>
    <n v="293730.06"/>
    <n v="389066.29"/>
    <n v="7.83"/>
    <n v="775"/>
    <m/>
    <s v="West"/>
    <s v="Bangalore"/>
    <s v="2023-07-06"/>
    <m/>
    <n v="2817.7"/>
    <n v="1732.05"/>
  </r>
  <r>
    <n v="1558"/>
    <s v="Neha"/>
    <s v="Current"/>
    <s v="Kotak"/>
    <s v="Withdrawal"/>
    <n v="67000.63"/>
    <n v="151121.29999999999"/>
    <n v="387276.73"/>
    <n v="6.64"/>
    <n v="543"/>
    <m/>
    <s v="South"/>
    <s v="Kolkata"/>
    <s v="2023-12-10"/>
    <m/>
    <n v="4976.95"/>
    <n v="2792.67"/>
  </r>
  <r>
    <n v="1559"/>
    <s v="Simran"/>
    <s v="Savings"/>
    <s v="SBI"/>
    <s v="Payment"/>
    <n v="74710.460000000006"/>
    <n v="154877.87"/>
    <n v="76597.649999999994"/>
    <n v="16.760000000000002"/>
    <n v="824"/>
    <m/>
    <s v="East"/>
    <s v="Delhi"/>
    <s v="2023-04-02"/>
    <m/>
    <n v="3945.62"/>
    <n v="2985.81"/>
  </r>
  <r>
    <n v="1560"/>
    <s v="Arjun"/>
    <s v="Savings"/>
    <s v="HDFC"/>
    <s v="Deposit"/>
    <n v="64128.36"/>
    <n v="200127.64"/>
    <n v="481325.32"/>
    <n v="11.14"/>
    <n v="324"/>
    <m/>
    <s v="West"/>
    <s v="Chennai"/>
    <s v="2023-01-11"/>
    <m/>
    <n v="3381.29"/>
    <n v="1801.5"/>
  </r>
  <r>
    <n v="1561"/>
    <s v="Karan"/>
    <s v="Current"/>
    <s v="SBI"/>
    <s v="Loan EMI"/>
    <n v="18329.25"/>
    <n v="332689.57"/>
    <n v="46661.47"/>
    <n v="11.19"/>
    <n v="309"/>
    <m/>
    <s v="Central"/>
    <s v="Delhi"/>
    <s v="2023-01-22"/>
    <m/>
    <n v="974.37"/>
    <n v="738.16"/>
  </r>
  <r>
    <n v="1562"/>
    <s v="Pooja"/>
    <s v="Credit Card"/>
    <s v="Kotak"/>
    <s v="Payment"/>
    <n v="50766.52"/>
    <n v="243838.16"/>
    <n v="86226.98"/>
    <n v="13.99"/>
    <n v="504"/>
    <m/>
    <s v="West"/>
    <s v="Delhi"/>
    <s v="2023-09-22"/>
    <m/>
    <n v="2725.95"/>
    <n v="2324.17"/>
  </r>
  <r>
    <n v="1563"/>
    <s v="Raj"/>
    <s v="Current"/>
    <s v="ICICI"/>
    <s v="Transfer"/>
    <n v="28088.400000000001"/>
    <n v="81432.42"/>
    <n v="5469.3"/>
    <n v="5.47"/>
    <n v="502"/>
    <m/>
    <s v="Central"/>
    <s v="Chennai"/>
    <s v="2023-06-16"/>
    <m/>
    <n v="3782.01"/>
    <n v="2678.32"/>
  </r>
  <r>
    <n v="1564"/>
    <s v="Rahul"/>
    <s v="Savings"/>
    <s v="SBI"/>
    <s v="Payment"/>
    <n v="76029.69"/>
    <n v="338426.9"/>
    <n v="482014.8"/>
    <n v="9"/>
    <n v="478"/>
    <m/>
    <s v="West"/>
    <s v="Mumbai"/>
    <s v="2023-08-07"/>
    <m/>
    <n v="5219.4399999999996"/>
    <n v="2840.35"/>
  </r>
  <r>
    <n v="1565"/>
    <s v="Arjun"/>
    <s v="Savings"/>
    <s v="Kotak"/>
    <s v="Loan EMI"/>
    <n v="44957.78"/>
    <n v="214551.3"/>
    <n v="433315.31"/>
    <n v="11.63"/>
    <n v="461"/>
    <m/>
    <s v="North"/>
    <s v="Kolkata"/>
    <s v="2023-01-24"/>
    <m/>
    <n v="4420.3599999999997"/>
    <n v="3820.98"/>
  </r>
  <r>
    <n v="1566"/>
    <s v="Pooja"/>
    <s v="Business"/>
    <s v="Kotak"/>
    <s v="Loan EMI"/>
    <n v="88347.98"/>
    <n v="498267.59"/>
    <n v="341382.05"/>
    <n v="17.5"/>
    <n v="536"/>
    <m/>
    <s v="North"/>
    <s v="Chennai"/>
    <s v="2023-06-20"/>
    <m/>
    <n v="8717.99"/>
    <n v="7171.52"/>
  </r>
  <r>
    <n v="1567"/>
    <s v="Arjun"/>
    <s v="Current"/>
    <s v="SBI"/>
    <s v="Transfer"/>
    <n v="42697.73"/>
    <n v="499190.24"/>
    <n v="21559.38"/>
    <n v="16.079999999999998"/>
    <n v="580"/>
    <m/>
    <s v="Central"/>
    <s v="Mumbai"/>
    <s v="2023-04-01"/>
    <m/>
    <n v="4718.84"/>
    <n v="4004.39"/>
  </r>
  <r>
    <n v="1568"/>
    <s v="Neha"/>
    <s v="Current"/>
    <s v="SBI"/>
    <s v="Payment"/>
    <n v="59817.96"/>
    <n v="499816.74"/>
    <n v="176022.1"/>
    <n v="15.4"/>
    <n v="523"/>
    <m/>
    <s v="West"/>
    <s v="Bangalore"/>
    <s v="2023-08-16"/>
    <m/>
    <n v="4230.13"/>
    <n v="3541.72"/>
  </r>
  <r>
    <n v="1569"/>
    <s v="Priya"/>
    <s v="Credit Card"/>
    <s v="ICICI"/>
    <s v="Payment"/>
    <n v="97830.97"/>
    <n v="221448.69"/>
    <n v="183147.42"/>
    <n v="5.48"/>
    <n v="509"/>
    <m/>
    <s v="North"/>
    <s v="Mumbai"/>
    <s v="2023-03-05"/>
    <m/>
    <n v="13661.11"/>
    <n v="11535.57"/>
  </r>
  <r>
    <n v="1570"/>
    <s v="Rahul"/>
    <s v="Current"/>
    <s v="SBI"/>
    <s v="Loan EMI"/>
    <n v="64629.599999999999"/>
    <n v="116032.92"/>
    <n v="154343.82"/>
    <n v="16.89"/>
    <n v="425"/>
    <m/>
    <s v="North"/>
    <s v="Delhi"/>
    <s v="2023-04-29"/>
    <m/>
    <n v="4405.51"/>
    <n v="2658.81"/>
  </r>
  <r>
    <n v="1571"/>
    <s v="Neha"/>
    <s v="Savings"/>
    <s v="HDFC"/>
    <s v="Deposit"/>
    <n v="25194.58"/>
    <n v="164259.04999999999"/>
    <n v="218740.16"/>
    <n v="8.6199999999999992"/>
    <n v="691"/>
    <m/>
    <s v="Central"/>
    <s v="Kolkata"/>
    <s v="2023-12-14"/>
    <m/>
    <n v="2450.86"/>
    <n v="2105.91"/>
  </r>
  <r>
    <n v="1572"/>
    <s v="Pooja"/>
    <s v="Loan"/>
    <s v="Axis"/>
    <s v="Deposit"/>
    <n v="51826.67"/>
    <n v="57607.25"/>
    <n v="164337.5"/>
    <n v="11.94"/>
    <n v="613"/>
    <m/>
    <s v="South"/>
    <s v="Bangalore"/>
    <s v="2023-09-30"/>
    <m/>
    <n v="4594.04"/>
    <n v="3556.09"/>
  </r>
  <r>
    <n v="1573"/>
    <s v="Karan"/>
    <s v="Loan"/>
    <s v="HDFC"/>
    <s v="Withdrawal"/>
    <n v="20008.88"/>
    <n v="102866.08"/>
    <n v="192743.16"/>
    <n v="14.1"/>
    <n v="693"/>
    <m/>
    <s v="West"/>
    <s v="Mumbai"/>
    <s v="2023-06-11"/>
    <m/>
    <n v="2555.67"/>
    <n v="1796.24"/>
  </r>
  <r>
    <n v="1574"/>
    <s v="Rahul"/>
    <s v="Loan"/>
    <s v="HDFC"/>
    <s v="Payment"/>
    <n v="33572.36"/>
    <n v="192197.77"/>
    <n v="8827.9500000000007"/>
    <n v="14.8"/>
    <n v="704"/>
    <m/>
    <s v="West"/>
    <s v="Bangalore"/>
    <s v="2023-05-01"/>
    <m/>
    <n v="4987.46"/>
    <n v="3138.23"/>
  </r>
  <r>
    <n v="1575"/>
    <s v="Arjun"/>
    <s v="Loan"/>
    <s v="Axis"/>
    <s v="Payment"/>
    <n v="2378.25"/>
    <n v="410769.79"/>
    <n v="24119.22"/>
    <n v="8.49"/>
    <n v="386"/>
    <m/>
    <s v="Central"/>
    <s v="Delhi"/>
    <s v="2023-06-27"/>
    <m/>
    <n v="137.29"/>
    <n v="68.77"/>
  </r>
  <r>
    <n v="1576"/>
    <s v="Neha"/>
    <s v="Savings"/>
    <s v="Axis"/>
    <s v="Transfer"/>
    <n v="59138.19"/>
    <n v="326247.96999999997"/>
    <n v="226943.28"/>
    <n v="6.56"/>
    <n v="492"/>
    <m/>
    <s v="South"/>
    <s v="Delhi"/>
    <s v="2023-05-25"/>
    <m/>
    <n v="5993.64"/>
    <n v="4829.3500000000004"/>
  </r>
  <r>
    <n v="1577"/>
    <s v="Priya"/>
    <s v="Current"/>
    <s v="Axis"/>
    <s v="Transfer"/>
    <n v="80780.67"/>
    <n v="494320.48"/>
    <n v="177354.17"/>
    <n v="8.57"/>
    <n v="484"/>
    <m/>
    <s v="North"/>
    <s v="Bangalore"/>
    <s v="2023-10-03"/>
    <m/>
    <n v="10673.14"/>
    <n v="9072.42"/>
  </r>
  <r>
    <n v="1578"/>
    <s v="Neha"/>
    <s v="Credit Card"/>
    <s v="ICICI"/>
    <s v="Payment"/>
    <n v="88643.79"/>
    <n v="24541.23"/>
    <n v="400067.66"/>
    <n v="10.49"/>
    <n v="520"/>
    <m/>
    <s v="East"/>
    <s v="Delhi"/>
    <s v="2023-05-26"/>
    <m/>
    <n v="13058.57"/>
    <n v="9379.06"/>
  </r>
  <r>
    <n v="1579"/>
    <s v="Arjun"/>
    <s v="Current"/>
    <s v="HDFC"/>
    <s v="Transfer"/>
    <n v="95491.520000000004"/>
    <n v="256012.49"/>
    <n v="485972.64"/>
    <n v="5.9"/>
    <n v="726"/>
    <m/>
    <s v="South"/>
    <s v="Chennai"/>
    <s v="2023-05-05"/>
    <m/>
    <n v="9205.9500000000007"/>
    <n v="5727.58"/>
  </r>
  <r>
    <n v="1580"/>
    <s v="Karan"/>
    <s v="Credit Card"/>
    <s v="Axis"/>
    <s v="Loan EMI"/>
    <n v="40771.870000000003"/>
    <n v="55246.879999999997"/>
    <n v="250475.64"/>
    <n v="15.44"/>
    <n v="346"/>
    <m/>
    <s v="Central"/>
    <s v="Delhi"/>
    <s v="2023-06-05"/>
    <m/>
    <n v="5038.1000000000004"/>
    <n v="4005.43"/>
  </r>
  <r>
    <n v="1581"/>
    <s v="Priya"/>
    <s v="Current"/>
    <s v="Kotak"/>
    <s v="Deposit"/>
    <n v="99164.21"/>
    <n v="432017.18"/>
    <n v="299064.92"/>
    <n v="10.38"/>
    <n v="770"/>
    <m/>
    <s v="Central"/>
    <s v="Mumbai"/>
    <s v="2023-09-26"/>
    <m/>
    <n v="11190.82"/>
    <n v="8960.4599999999991"/>
  </r>
  <r>
    <n v="1582"/>
    <s v="Simran"/>
    <s v="Loan"/>
    <s v="SBI"/>
    <s v="Loan EMI"/>
    <n v="17621.830000000002"/>
    <n v="134737.75"/>
    <n v="373928.78"/>
    <n v="16.36"/>
    <n v="677"/>
    <m/>
    <s v="South"/>
    <s v="Mumbai"/>
    <s v="2023-04-25"/>
    <m/>
    <n v="1442.62"/>
    <n v="1138.9100000000001"/>
  </r>
  <r>
    <n v="1583"/>
    <s v="Raj"/>
    <s v="Business"/>
    <s v="ICICI"/>
    <s v="Transfer"/>
    <n v="69598.179999999993"/>
    <n v="245276.87"/>
    <n v="149199.35999999999"/>
    <n v="5.33"/>
    <n v="431"/>
    <m/>
    <s v="Central"/>
    <s v="Bangalore"/>
    <s v="2023-01-21"/>
    <m/>
    <n v="6394.75"/>
    <n v="3247.87"/>
  </r>
  <r>
    <n v="1584"/>
    <s v="Raj"/>
    <s v="Current"/>
    <s v="ICICI"/>
    <s v="Deposit"/>
    <n v="23738.5"/>
    <n v="174678.66"/>
    <n v="286984.88"/>
    <n v="12.95"/>
    <n v="805"/>
    <m/>
    <s v="West"/>
    <s v="Mumbai"/>
    <s v="2023-02-03"/>
    <m/>
    <n v="2541.7600000000002"/>
    <n v="2026.67"/>
  </r>
  <r>
    <n v="1585"/>
    <s v="Raj"/>
    <s v="Loan"/>
    <s v="SBI"/>
    <s v="Payment"/>
    <n v="88155.54"/>
    <n v="476003.46"/>
    <n v="462834.2"/>
    <n v="9.81"/>
    <n v="531"/>
    <m/>
    <s v="East"/>
    <s v="Kolkata"/>
    <s v="2023-07-14"/>
    <m/>
    <n v="5418.51"/>
    <n v="3763.37"/>
  </r>
  <r>
    <n v="1586"/>
    <s v="Pooja"/>
    <s v="Current"/>
    <s v="Axis"/>
    <s v="Payment"/>
    <n v="82726.789999999994"/>
    <n v="257508.26"/>
    <n v="290075.15000000002"/>
    <n v="6.71"/>
    <n v="764"/>
    <m/>
    <s v="North"/>
    <s v="Chennai"/>
    <s v="2023-11-08"/>
    <m/>
    <n v="11345.52"/>
    <n v="6595.14"/>
  </r>
  <r>
    <n v="1587"/>
    <s v="Karan"/>
    <s v="Loan"/>
    <s v="Axis"/>
    <s v="Loan EMI"/>
    <n v="76159.679999999993"/>
    <n v="264343.27"/>
    <n v="449705.95"/>
    <n v="11.07"/>
    <n v="745"/>
    <m/>
    <s v="Central"/>
    <s v="Mumbai"/>
    <s v="2023-08-07"/>
    <m/>
    <n v="8431.9699999999993"/>
    <n v="7211.36"/>
  </r>
  <r>
    <n v="1588"/>
    <s v="Simran"/>
    <s v="Credit Card"/>
    <s v="HDFC"/>
    <s v="Loan EMI"/>
    <n v="35371.550000000003"/>
    <n v="34551.74"/>
    <n v="99578.49"/>
    <n v="9.91"/>
    <n v="474"/>
    <m/>
    <s v="South"/>
    <s v="Delhi"/>
    <s v="2023-01-18"/>
    <m/>
    <n v="3641.48"/>
    <n v="2596.11"/>
  </r>
  <r>
    <n v="1589"/>
    <s v="Sneha"/>
    <s v="Loan"/>
    <s v="ICICI"/>
    <s v="Withdrawal"/>
    <n v="49567.78"/>
    <n v="276046.94"/>
    <n v="236792.31"/>
    <n v="9.3800000000000008"/>
    <n v="478"/>
    <m/>
    <s v="West"/>
    <s v="Kolkata"/>
    <s v="2023-04-07"/>
    <m/>
    <n v="4147.3900000000003"/>
    <n v="3207.73"/>
  </r>
  <r>
    <n v="1590"/>
    <s v="Karan"/>
    <s v="Business"/>
    <s v="HDFC"/>
    <s v="Payment"/>
    <n v="76998.59"/>
    <n v="315779.8"/>
    <n v="245940.37"/>
    <n v="17.68"/>
    <n v="405"/>
    <m/>
    <s v="North"/>
    <s v="Kolkata"/>
    <s v="2023-10-18"/>
    <m/>
    <n v="10655.66"/>
    <n v="8685.4599999999991"/>
  </r>
  <r>
    <n v="1591"/>
    <s v="Simran"/>
    <s v="Current"/>
    <s v="SBI"/>
    <s v="Transfer"/>
    <n v="6164.7"/>
    <n v="386587.28"/>
    <n v="202060.77"/>
    <n v="7.57"/>
    <n v="613"/>
    <m/>
    <s v="East"/>
    <s v="Delhi"/>
    <s v="2023-08-30"/>
    <m/>
    <n v="698.66"/>
    <n v="411.25"/>
  </r>
  <r>
    <n v="1592"/>
    <s v="Rahul"/>
    <s v="Business"/>
    <s v="Kotak"/>
    <s v="Loan EMI"/>
    <n v="25264.94"/>
    <n v="49312.79"/>
    <n v="399546.55"/>
    <n v="7.23"/>
    <n v="583"/>
    <m/>
    <s v="Central"/>
    <s v="Chennai"/>
    <s v="2023-03-06"/>
    <m/>
    <n v="2160.6799999999998"/>
    <n v="1087.3800000000001"/>
  </r>
  <r>
    <n v="1593"/>
    <s v="Neha"/>
    <s v="Credit Card"/>
    <s v="SBI"/>
    <s v="Withdrawal"/>
    <n v="72463"/>
    <n v="214381.98"/>
    <n v="496160.35"/>
    <n v="9.1199999999999992"/>
    <n v="889"/>
    <m/>
    <s v="South"/>
    <s v="Delhi"/>
    <s v="2023-09-18"/>
    <m/>
    <n v="8658.02"/>
    <n v="5467.05"/>
  </r>
  <r>
    <n v="1594"/>
    <s v="Karan"/>
    <s v="Credit Card"/>
    <s v="Kotak"/>
    <s v="Deposit"/>
    <n v="99082.84"/>
    <n v="254192.08"/>
    <n v="410982.06"/>
    <n v="13.08"/>
    <n v="652"/>
    <m/>
    <s v="East"/>
    <s v="Kolkata"/>
    <s v="2023-11-27"/>
    <m/>
    <n v="11268.15"/>
    <n v="8876.06"/>
  </r>
  <r>
    <n v="1595"/>
    <s v="Sneha"/>
    <s v="Credit Card"/>
    <s v="ICICI"/>
    <s v="Deposit"/>
    <n v="88040.48"/>
    <n v="263695.26"/>
    <n v="337892.56"/>
    <n v="11.48"/>
    <n v="406"/>
    <m/>
    <s v="North"/>
    <s v="Bangalore"/>
    <s v="2023-02-09"/>
    <m/>
    <n v="12720.95"/>
    <n v="8140.7"/>
  </r>
  <r>
    <n v="1596"/>
    <s v="Pooja"/>
    <s v="Savings"/>
    <s v="Axis"/>
    <s v="Withdrawal"/>
    <n v="30682.46"/>
    <n v="102583.02"/>
    <n v="268613.61"/>
    <n v="5.44"/>
    <n v="453"/>
    <m/>
    <s v="West"/>
    <s v="Delhi"/>
    <s v="2023-09-21"/>
    <m/>
    <n v="4187.03"/>
    <n v="2972.54"/>
  </r>
  <r>
    <n v="1597"/>
    <s v="Karan"/>
    <s v="Business"/>
    <s v="HDFC"/>
    <s v="Withdrawal"/>
    <n v="9317.58"/>
    <n v="373765.66"/>
    <n v="303726.65000000002"/>
    <n v="13.52"/>
    <n v="732"/>
    <m/>
    <s v="Central"/>
    <s v="Kolkata"/>
    <s v="2023-06-16"/>
    <m/>
    <n v="572.49"/>
    <n v="377.16"/>
  </r>
  <r>
    <n v="1598"/>
    <s v="Arjun"/>
    <s v="Loan"/>
    <s v="Axis"/>
    <s v="Loan EMI"/>
    <n v="49305.68"/>
    <n v="356729.22"/>
    <n v="152348.32999999999"/>
    <n v="16.07"/>
    <n v="484"/>
    <m/>
    <s v="East"/>
    <s v="Kolkata"/>
    <s v="2023-10-14"/>
    <m/>
    <n v="5419.71"/>
    <n v="2922.83"/>
  </r>
  <r>
    <n v="1599"/>
    <s v="Rahul"/>
    <s v="Loan"/>
    <s v="ICICI"/>
    <s v="Payment"/>
    <n v="25339.52"/>
    <n v="428007.6"/>
    <n v="3731.66"/>
    <n v="16.149999999999999"/>
    <n v="546"/>
    <m/>
    <s v="West"/>
    <s v="Chennai"/>
    <s v="2023-12-03"/>
    <m/>
    <n v="1627.98"/>
    <n v="842.83"/>
  </r>
  <r>
    <n v="1600"/>
    <s v="Rahul"/>
    <s v="Business"/>
    <s v="HDFC"/>
    <s v="Withdrawal"/>
    <n v="64814.1"/>
    <n v="345237.11"/>
    <n v="337523.58"/>
    <n v="10.220000000000001"/>
    <n v="338"/>
    <m/>
    <s v="West"/>
    <s v="Chennai"/>
    <s v="2023-07-25"/>
    <m/>
    <n v="5649.43"/>
    <n v="3298.3"/>
  </r>
  <r>
    <n v="1601"/>
    <s v="Neha"/>
    <s v="Current"/>
    <s v="Axis"/>
    <s v="Deposit"/>
    <n v="66248.179999999993"/>
    <n v="204658.03"/>
    <n v="131574.07999999999"/>
    <n v="11.9"/>
    <n v="664"/>
    <m/>
    <s v="East"/>
    <s v="Kolkata"/>
    <s v="2023-04-16"/>
    <m/>
    <n v="3628.21"/>
    <n v="2761.18"/>
  </r>
  <r>
    <n v="1602"/>
    <s v="Priya"/>
    <s v="Credit Card"/>
    <s v="Axis"/>
    <s v="Transfer"/>
    <n v="89870.41"/>
    <n v="250870.61"/>
    <n v="473634.46"/>
    <n v="15.97"/>
    <n v="601"/>
    <m/>
    <s v="Central"/>
    <s v="Bangalore"/>
    <s v="2023-03-07"/>
    <m/>
    <n v="6401.12"/>
    <n v="4254.87"/>
  </r>
  <r>
    <n v="1603"/>
    <s v="Priya"/>
    <s v="Business"/>
    <s v="SBI"/>
    <s v="Payment"/>
    <n v="17674.78"/>
    <n v="9554.26"/>
    <n v="109566.14"/>
    <n v="11.04"/>
    <n v="520"/>
    <m/>
    <s v="East"/>
    <s v="Chennai"/>
    <s v="2023-06-06"/>
    <m/>
    <n v="2103.44"/>
    <n v="1311.12"/>
  </r>
  <r>
    <n v="1604"/>
    <s v="Pooja"/>
    <s v="Business"/>
    <s v="Kotak"/>
    <s v="Payment"/>
    <n v="11542.76"/>
    <n v="142881.69"/>
    <n v="414722.38"/>
    <n v="15.09"/>
    <n v="786"/>
    <m/>
    <s v="South"/>
    <s v="Bangalore"/>
    <s v="2023-08-19"/>
    <m/>
    <n v="907.71"/>
    <n v="503.05"/>
  </r>
  <r>
    <n v="1605"/>
    <s v="Arjun"/>
    <s v="Business"/>
    <s v="Axis"/>
    <s v="Deposit"/>
    <n v="34550.5"/>
    <n v="329307.53999999998"/>
    <n v="140132.26"/>
    <n v="10.119999999999999"/>
    <n v="706"/>
    <m/>
    <s v="South"/>
    <s v="Bangalore"/>
    <s v="2023-05-27"/>
    <m/>
    <n v="4084.48"/>
    <n v="3667.32"/>
  </r>
  <r>
    <n v="1606"/>
    <s v="Arjun"/>
    <s v="Credit Card"/>
    <s v="ICICI"/>
    <s v="Loan EMI"/>
    <n v="68925.75"/>
    <n v="389991.38"/>
    <n v="459938.02"/>
    <n v="8.2100000000000009"/>
    <n v="797"/>
    <m/>
    <s v="Central"/>
    <s v="Delhi"/>
    <s v="2023-05-03"/>
    <m/>
    <n v="4984.63"/>
    <n v="3363.11"/>
  </r>
  <r>
    <n v="1607"/>
    <s v="Priya"/>
    <s v="Credit Card"/>
    <s v="ICICI"/>
    <s v="Loan EMI"/>
    <n v="84116.96"/>
    <n v="136117.51999999999"/>
    <n v="438246.39"/>
    <n v="17.71"/>
    <n v="711"/>
    <m/>
    <s v="North"/>
    <s v="Kolkata"/>
    <s v="2023-10-04"/>
    <m/>
    <n v="8946.75"/>
    <n v="7542.41"/>
  </r>
  <r>
    <n v="1608"/>
    <s v="Pooja"/>
    <s v="Loan"/>
    <s v="SBI"/>
    <s v="Loan EMI"/>
    <n v="9819.9500000000007"/>
    <n v="306595.11"/>
    <n v="322782.37"/>
    <n v="14.09"/>
    <n v="382"/>
    <m/>
    <s v="North"/>
    <s v="Bangalore"/>
    <s v="2023-05-14"/>
    <m/>
    <n v="1002.26"/>
    <n v="887.91"/>
  </r>
  <r>
    <n v="1609"/>
    <s v="Arjun"/>
    <s v="Business"/>
    <s v="HDFC"/>
    <s v="Deposit"/>
    <n v="68976.78"/>
    <n v="219634.78"/>
    <n v="337687.27"/>
    <n v="6.19"/>
    <n v="458"/>
    <m/>
    <s v="Central"/>
    <s v="Chennai"/>
    <s v="2023-04-25"/>
    <m/>
    <n v="6677.43"/>
    <n v="3893.83"/>
  </r>
  <r>
    <n v="1610"/>
    <s v="Raj"/>
    <s v="Savings"/>
    <s v="HDFC"/>
    <s v="Deposit"/>
    <n v="64493.05"/>
    <n v="470516.65"/>
    <n v="328754.02"/>
    <n v="16.920000000000002"/>
    <n v="737"/>
    <m/>
    <s v="West"/>
    <s v="Kolkata"/>
    <s v="2023-03-13"/>
    <m/>
    <n v="4238.8100000000004"/>
    <n v="2216.84"/>
  </r>
  <r>
    <n v="1611"/>
    <s v="Amit"/>
    <s v="Business"/>
    <s v="HDFC"/>
    <s v="Loan EMI"/>
    <n v="95577.65"/>
    <n v="154397.54"/>
    <n v="122479.49"/>
    <n v="11.15"/>
    <n v="562"/>
    <m/>
    <s v="East"/>
    <s v="Chennai"/>
    <s v="2023-03-30"/>
    <m/>
    <n v="9076.5"/>
    <n v="5144.78"/>
  </r>
  <r>
    <n v="1612"/>
    <s v="Raj"/>
    <s v="Savings"/>
    <s v="ICICI"/>
    <s v="Transfer"/>
    <n v="35070.28"/>
    <n v="239137.08"/>
    <n v="342403.55"/>
    <n v="8"/>
    <n v="751"/>
    <m/>
    <s v="North"/>
    <s v="Chennai"/>
    <s v="2023-09-13"/>
    <m/>
    <n v="5013.87"/>
    <n v="2555.9899999999998"/>
  </r>
  <r>
    <n v="1613"/>
    <s v="Neha"/>
    <s v="Business"/>
    <s v="Kotak"/>
    <s v="Withdrawal"/>
    <n v="24022.91"/>
    <n v="139957.37"/>
    <n v="315969.57"/>
    <n v="16.510000000000002"/>
    <n v="836"/>
    <m/>
    <s v="East"/>
    <s v="Mumbai"/>
    <s v="2023-07-21"/>
    <m/>
    <n v="2683.06"/>
    <n v="1765.45"/>
  </r>
  <r>
    <n v="1614"/>
    <s v="Arjun"/>
    <s v="Credit Card"/>
    <s v="SBI"/>
    <s v="Transfer"/>
    <n v="65101.93"/>
    <n v="304310.36"/>
    <n v="110830.59"/>
    <n v="11.76"/>
    <n v="838"/>
    <m/>
    <s v="East"/>
    <s v="Kolkata"/>
    <s v="2023-02-25"/>
    <m/>
    <n v="9608.59"/>
    <n v="6385.83"/>
  </r>
  <r>
    <n v="1615"/>
    <s v="Priya"/>
    <s v="Business"/>
    <s v="SBI"/>
    <s v="Deposit"/>
    <n v="57286.48"/>
    <n v="417837.18"/>
    <n v="395710.75"/>
    <n v="5.6"/>
    <n v="486"/>
    <m/>
    <s v="West"/>
    <s v="Chennai"/>
    <s v="2023-03-26"/>
    <m/>
    <n v="7511.81"/>
    <n v="6535.93"/>
  </r>
  <r>
    <n v="1616"/>
    <s v="Arjun"/>
    <s v="Loan"/>
    <s v="SBI"/>
    <s v="Loan EMI"/>
    <n v="62353.21"/>
    <n v="459610.74"/>
    <n v="73392.73"/>
    <n v="6.27"/>
    <n v="339"/>
    <m/>
    <s v="Central"/>
    <s v="Chennai"/>
    <s v="2023-11-18"/>
    <m/>
    <n v="5492.43"/>
    <n v="3335.22"/>
  </r>
  <r>
    <n v="1617"/>
    <s v="Arjun"/>
    <s v="Loan"/>
    <s v="SBI"/>
    <s v="Deposit"/>
    <n v="52622.89"/>
    <n v="334714.87"/>
    <n v="399731.85"/>
    <n v="5.3"/>
    <n v="732"/>
    <m/>
    <s v="South"/>
    <s v="Kolkata"/>
    <s v="2023-07-01"/>
    <m/>
    <n v="4163.8999999999996"/>
    <n v="3619.69"/>
  </r>
  <r>
    <n v="1618"/>
    <s v="Sneha"/>
    <s v="Business"/>
    <s v="HDFC"/>
    <s v="Deposit"/>
    <n v="70540.19"/>
    <n v="419898.55"/>
    <n v="65258.85"/>
    <n v="11.97"/>
    <n v="519"/>
    <m/>
    <s v="West"/>
    <s v="Chennai"/>
    <s v="2023-07-10"/>
    <m/>
    <n v="10545.04"/>
    <n v="6918.85"/>
  </r>
  <r>
    <n v="1619"/>
    <s v="Pooja"/>
    <s v="Current"/>
    <s v="ICICI"/>
    <s v="Withdrawal"/>
    <n v="70043.399999999994"/>
    <n v="419521.42"/>
    <n v="448377.93"/>
    <n v="16.2"/>
    <n v="858"/>
    <m/>
    <s v="Central"/>
    <s v="Kolkata"/>
    <s v="2023-04-20"/>
    <m/>
    <n v="8292.26"/>
    <n v="4356.47"/>
  </r>
  <r>
    <n v="1620"/>
    <s v="Amit"/>
    <s v="Credit Card"/>
    <s v="Axis"/>
    <s v="Loan EMI"/>
    <n v="80524.37"/>
    <n v="408507.43"/>
    <n v="303099.56"/>
    <n v="10.95"/>
    <n v="545"/>
    <m/>
    <s v="North"/>
    <s v="Bangalore"/>
    <s v="2023-08-27"/>
    <m/>
    <n v="10633.01"/>
    <n v="6930.29"/>
  </r>
  <r>
    <n v="1621"/>
    <s v="Sneha"/>
    <s v="Loan"/>
    <s v="HDFC"/>
    <s v="Withdrawal"/>
    <n v="73777.95"/>
    <n v="159027.17000000001"/>
    <n v="73745.149999999994"/>
    <n v="11.55"/>
    <n v="339"/>
    <m/>
    <s v="West"/>
    <s v="Delhi"/>
    <s v="2023-05-08"/>
    <m/>
    <n v="9459.91"/>
    <n v="5644.94"/>
  </r>
  <r>
    <n v="1622"/>
    <s v="Rahul"/>
    <s v="Savings"/>
    <s v="Kotak"/>
    <s v="Deposit"/>
    <n v="68010.78"/>
    <n v="65041.94"/>
    <n v="497648.31"/>
    <n v="10"/>
    <n v="774"/>
    <m/>
    <s v="West"/>
    <s v="Mumbai"/>
    <s v="2023-03-03"/>
    <m/>
    <n v="3753.58"/>
    <n v="3161.25"/>
  </r>
  <r>
    <n v="1623"/>
    <s v="Simran"/>
    <s v="Current"/>
    <s v="Axis"/>
    <s v="Transfer"/>
    <n v="49443.54"/>
    <n v="286456.03999999998"/>
    <n v="84841.54"/>
    <n v="12.27"/>
    <n v="790"/>
    <m/>
    <s v="East"/>
    <s v="Mumbai"/>
    <s v="2023-03-11"/>
    <m/>
    <n v="4497.58"/>
    <n v="2511.2800000000002"/>
  </r>
  <r>
    <n v="1624"/>
    <s v="Pooja"/>
    <s v="Credit Card"/>
    <s v="Kotak"/>
    <s v="Withdrawal"/>
    <n v="18729.22"/>
    <n v="59023.77"/>
    <n v="372999.71"/>
    <n v="8.49"/>
    <n v="768"/>
    <m/>
    <s v="South"/>
    <s v="Bangalore"/>
    <s v="2023-10-19"/>
    <m/>
    <n v="1069.6400000000001"/>
    <n v="706.31"/>
  </r>
  <r>
    <n v="1625"/>
    <s v="Pooja"/>
    <s v="Savings"/>
    <s v="Axis"/>
    <s v="Loan EMI"/>
    <n v="82587.59"/>
    <n v="232487.36"/>
    <n v="310448.42"/>
    <n v="17.23"/>
    <n v="510"/>
    <m/>
    <s v="Central"/>
    <s v="Kolkata"/>
    <s v="2023-06-12"/>
    <m/>
    <n v="10023.56"/>
    <n v="5523.66"/>
  </r>
  <r>
    <n v="1626"/>
    <s v="Neha"/>
    <s v="Savings"/>
    <s v="ICICI"/>
    <s v="Withdrawal"/>
    <n v="77847.509999999995"/>
    <n v="190521.47"/>
    <n v="209364.58"/>
    <n v="16.309999999999999"/>
    <n v="584"/>
    <m/>
    <s v="South"/>
    <s v="Delhi"/>
    <s v="2023-04-13"/>
    <m/>
    <n v="8405.61"/>
    <n v="7019.08"/>
  </r>
  <r>
    <n v="1627"/>
    <s v="Neha"/>
    <s v="Business"/>
    <s v="HDFC"/>
    <s v="Withdrawal"/>
    <n v="96783.45"/>
    <n v="416625.57"/>
    <n v="215669.04"/>
    <n v="14.78"/>
    <n v="424"/>
    <m/>
    <s v="Central"/>
    <s v="Chennai"/>
    <s v="2023-01-12"/>
    <m/>
    <n v="7694.21"/>
    <n v="4990.9399999999996"/>
  </r>
  <r>
    <n v="1628"/>
    <s v="Priya"/>
    <s v="Current"/>
    <s v="Axis"/>
    <s v="Payment"/>
    <n v="29848.74"/>
    <n v="163210.28"/>
    <n v="170157.51"/>
    <n v="17.3"/>
    <n v="743"/>
    <m/>
    <s v="West"/>
    <s v="Bangalore"/>
    <s v="2023-06-08"/>
    <m/>
    <n v="2949.75"/>
    <n v="2113.5"/>
  </r>
  <r>
    <n v="1629"/>
    <s v="Neha"/>
    <s v="Savings"/>
    <s v="ICICI"/>
    <s v="Withdrawal"/>
    <n v="64934.39"/>
    <n v="372924.17"/>
    <n v="233554.06"/>
    <n v="9.02"/>
    <n v="408"/>
    <m/>
    <s v="Central"/>
    <s v="Delhi"/>
    <s v="2023-11-29"/>
    <m/>
    <n v="5082.42"/>
    <n v="3999.85"/>
  </r>
  <r>
    <n v="1630"/>
    <s v="Arjun"/>
    <s v="Business"/>
    <s v="HDFC"/>
    <s v="Payment"/>
    <n v="72459.19"/>
    <n v="185148.36"/>
    <n v="340611.28"/>
    <n v="7.96"/>
    <n v="523"/>
    <m/>
    <s v="North"/>
    <s v="Bangalore"/>
    <s v="2023-02-09"/>
    <m/>
    <n v="6882.62"/>
    <n v="3497.52"/>
  </r>
  <r>
    <n v="1631"/>
    <s v="Karan"/>
    <s v="Savings"/>
    <s v="Axis"/>
    <s v="Payment"/>
    <n v="98718.03"/>
    <n v="429500.57"/>
    <n v="69196.67"/>
    <n v="11.23"/>
    <n v="756"/>
    <m/>
    <s v="East"/>
    <s v="Mumbai"/>
    <s v="2023-11-09"/>
    <m/>
    <n v="11931.9"/>
    <n v="8444.01"/>
  </r>
  <r>
    <n v="1632"/>
    <s v="Raj"/>
    <s v="Current"/>
    <s v="SBI"/>
    <s v="Deposit"/>
    <n v="29856.83"/>
    <n v="442713.47"/>
    <n v="124942.21"/>
    <n v="11.44"/>
    <n v="788"/>
    <m/>
    <s v="North"/>
    <s v="Bangalore"/>
    <s v="2023-08-15"/>
    <m/>
    <n v="2592.71"/>
    <n v="1711.1"/>
  </r>
  <r>
    <n v="1633"/>
    <s v="Raj"/>
    <s v="Credit Card"/>
    <s v="Axis"/>
    <s v="Withdrawal"/>
    <n v="89055.08"/>
    <n v="136743.67999999999"/>
    <n v="124660.53"/>
    <n v="13.38"/>
    <n v="394"/>
    <m/>
    <s v="North"/>
    <s v="Chennai"/>
    <s v="2023-03-30"/>
    <m/>
    <n v="12899.47"/>
    <n v="7075.63"/>
  </r>
  <r>
    <n v="1634"/>
    <s v="Simran"/>
    <s v="Business"/>
    <s v="ICICI"/>
    <s v="Loan EMI"/>
    <n v="24647.58"/>
    <n v="189777.3"/>
    <n v="81231.13"/>
    <n v="11.63"/>
    <n v="662"/>
    <m/>
    <s v="West"/>
    <s v="Chennai"/>
    <s v="2023-07-12"/>
    <m/>
    <n v="1683.31"/>
    <n v="1370.35"/>
  </r>
  <r>
    <n v="1635"/>
    <s v="Pooja"/>
    <s v="Savings"/>
    <s v="Axis"/>
    <s v="Payment"/>
    <n v="38324.39"/>
    <n v="198171.55"/>
    <n v="11643.01"/>
    <n v="12.01"/>
    <n v="372"/>
    <m/>
    <s v="North"/>
    <s v="Bangalore"/>
    <s v="2023-12-16"/>
    <m/>
    <n v="2926.09"/>
    <n v="1793.62"/>
  </r>
  <r>
    <n v="1636"/>
    <s v="Neha"/>
    <s v="Current"/>
    <s v="SBI"/>
    <s v="Transfer"/>
    <n v="81788.88"/>
    <n v="207198.96"/>
    <n v="117719.56"/>
    <n v="13.88"/>
    <n v="773"/>
    <m/>
    <s v="South"/>
    <s v="Bangalore"/>
    <s v="2023-03-05"/>
    <m/>
    <n v="6519.91"/>
    <n v="4809.38"/>
  </r>
  <r>
    <n v="1637"/>
    <s v="Rahul"/>
    <s v="Credit Card"/>
    <s v="SBI"/>
    <s v="Withdrawal"/>
    <n v="19246.23"/>
    <n v="312971.14"/>
    <n v="62058.71"/>
    <n v="5.68"/>
    <n v="848"/>
    <m/>
    <s v="North"/>
    <s v="Chennai"/>
    <s v="2023-03-07"/>
    <m/>
    <n v="2490.23"/>
    <n v="1299.18"/>
  </r>
  <r>
    <n v="1638"/>
    <s v="Sneha"/>
    <s v="Business"/>
    <s v="HDFC"/>
    <s v="Payment"/>
    <n v="70812.179999999993"/>
    <n v="440662.61"/>
    <n v="118668.13"/>
    <n v="13.26"/>
    <n v="501"/>
    <m/>
    <s v="East"/>
    <s v="Chennai"/>
    <s v="2023-10-14"/>
    <m/>
    <n v="4920.59"/>
    <n v="4017.81"/>
  </r>
  <r>
    <n v="1639"/>
    <s v="Amit"/>
    <s v="Business"/>
    <s v="Kotak"/>
    <s v="Deposit"/>
    <n v="93471.4"/>
    <n v="445751.23"/>
    <n v="94243.12"/>
    <n v="10.59"/>
    <n v="531"/>
    <m/>
    <s v="North"/>
    <s v="Bangalore"/>
    <s v="2023-08-31"/>
    <m/>
    <n v="9086.08"/>
    <n v="7160.46"/>
  </r>
  <r>
    <n v="1640"/>
    <s v="Rahul"/>
    <s v="Credit Card"/>
    <s v="Axis"/>
    <s v="Withdrawal"/>
    <n v="29985.55"/>
    <n v="188078.87"/>
    <n v="167025.84"/>
    <n v="15.14"/>
    <n v="718"/>
    <m/>
    <s v="East"/>
    <s v="Kolkata"/>
    <s v="2023-10-05"/>
    <m/>
    <n v="3279.22"/>
    <n v="1759.45"/>
  </r>
  <r>
    <n v="1641"/>
    <s v="Arjun"/>
    <s v="Savings"/>
    <s v="SBI"/>
    <s v="Transfer"/>
    <n v="38198.61"/>
    <n v="73641.53"/>
    <n v="425.83"/>
    <n v="6.28"/>
    <n v="322"/>
    <m/>
    <s v="North"/>
    <s v="Mumbai"/>
    <s v="2023-11-26"/>
    <m/>
    <n v="3393.78"/>
    <n v="2051.65"/>
  </r>
  <r>
    <n v="1642"/>
    <s v="Simran"/>
    <s v="Current"/>
    <s v="HDFC"/>
    <s v="Payment"/>
    <n v="57645.61"/>
    <n v="227992.42"/>
    <n v="175633.78"/>
    <n v="12.54"/>
    <n v="829"/>
    <m/>
    <s v="South"/>
    <s v="Chennai"/>
    <s v="2023-05-07"/>
    <m/>
    <n v="4403.9799999999996"/>
    <n v="2892.18"/>
  </r>
  <r>
    <n v="1643"/>
    <s v="Sneha"/>
    <s v="Savings"/>
    <s v="HDFC"/>
    <s v="Withdrawal"/>
    <n v="74914.67"/>
    <n v="399997.57"/>
    <n v="378226.92"/>
    <n v="6.4"/>
    <n v="565"/>
    <m/>
    <s v="East"/>
    <s v="Delhi"/>
    <s v="2023-11-03"/>
    <m/>
    <n v="5670.17"/>
    <n v="3549.61"/>
  </r>
  <r>
    <n v="1644"/>
    <s v="Karan"/>
    <s v="Current"/>
    <s v="Kotak"/>
    <s v="Deposit"/>
    <n v="6320.33"/>
    <n v="441599.8"/>
    <n v="19447.740000000002"/>
    <n v="15.8"/>
    <n v="530"/>
    <m/>
    <s v="East"/>
    <s v="Bangalore"/>
    <s v="2023-01-04"/>
    <m/>
    <n v="716.99"/>
    <n v="365.13"/>
  </r>
  <r>
    <n v="1645"/>
    <s v="Amit"/>
    <s v="Savings"/>
    <s v="Axis"/>
    <s v="Deposit"/>
    <n v="71822.600000000006"/>
    <n v="70567.850000000006"/>
    <n v="241213.43"/>
    <n v="8.6199999999999992"/>
    <n v="459"/>
    <m/>
    <s v="Central"/>
    <s v="Kolkata"/>
    <s v="2023-06-24"/>
    <m/>
    <n v="9400.6200000000008"/>
    <n v="6236.96"/>
  </r>
  <r>
    <n v="1646"/>
    <s v="Arjun"/>
    <s v="Business"/>
    <s v="Kotak"/>
    <s v="Payment"/>
    <n v="36650.46"/>
    <n v="162559.53"/>
    <n v="456658.71"/>
    <n v="11.4"/>
    <n v="731"/>
    <m/>
    <s v="West"/>
    <s v="Delhi"/>
    <s v="2023-03-08"/>
    <m/>
    <n v="4423.4799999999996"/>
    <n v="3938.08"/>
  </r>
  <r>
    <n v="1647"/>
    <s v="Simran"/>
    <s v="Savings"/>
    <s v="HDFC"/>
    <s v="Payment"/>
    <n v="90180.55"/>
    <n v="490967.18"/>
    <n v="465361.36"/>
    <n v="11.05"/>
    <n v="521"/>
    <m/>
    <s v="Central"/>
    <s v="Mumbai"/>
    <s v="2023-01-19"/>
    <m/>
    <n v="4976.24"/>
    <n v="3774.61"/>
  </r>
  <r>
    <n v="1648"/>
    <s v="Amit"/>
    <s v="Loan"/>
    <s v="ICICI"/>
    <s v="Withdrawal"/>
    <n v="15171.65"/>
    <n v="149100.39000000001"/>
    <n v="407697.36"/>
    <n v="7.95"/>
    <n v="440"/>
    <m/>
    <s v="North"/>
    <s v="Bangalore"/>
    <s v="2023-01-13"/>
    <m/>
    <n v="2066.5500000000002"/>
    <n v="1378.25"/>
  </r>
  <r>
    <n v="1649"/>
    <s v="Amit"/>
    <s v="Loan"/>
    <s v="HDFC"/>
    <s v="Transfer"/>
    <n v="56355.87"/>
    <n v="115016.93"/>
    <n v="62669.25"/>
    <n v="13.99"/>
    <n v="840"/>
    <m/>
    <s v="Central"/>
    <s v="Delhi"/>
    <s v="2023-05-17"/>
    <m/>
    <n v="3049.27"/>
    <n v="2545.9699999999998"/>
  </r>
  <r>
    <n v="1650"/>
    <s v="Karan"/>
    <s v="Loan"/>
    <s v="SBI"/>
    <s v="Deposit"/>
    <n v="16193.69"/>
    <n v="127374.65"/>
    <n v="165221.45000000001"/>
    <n v="12.56"/>
    <n v="340"/>
    <m/>
    <s v="Central"/>
    <s v="Delhi"/>
    <s v="2023-09-27"/>
    <m/>
    <n v="1095.1500000000001"/>
    <n v="562.79999999999995"/>
  </r>
  <r>
    <n v="1651"/>
    <s v="Pooja"/>
    <s v="Savings"/>
    <s v="ICICI"/>
    <s v="Deposit"/>
    <n v="40477.26"/>
    <n v="488474.96"/>
    <n v="202430.83"/>
    <n v="16.05"/>
    <n v="675"/>
    <m/>
    <s v="East"/>
    <s v="Chennai"/>
    <s v="2023-10-13"/>
    <m/>
    <n v="3749.24"/>
    <n v="2987.15"/>
  </r>
  <r>
    <n v="1652"/>
    <s v="Sneha"/>
    <s v="Business"/>
    <s v="ICICI"/>
    <s v="Withdrawal"/>
    <n v="11777.29"/>
    <n v="360465.62"/>
    <n v="17053.36"/>
    <n v="9.35"/>
    <n v="719"/>
    <m/>
    <s v="East"/>
    <s v="Mumbai"/>
    <s v="2023-06-11"/>
    <m/>
    <n v="1158.04"/>
    <n v="589.24"/>
  </r>
  <r>
    <n v="1653"/>
    <s v="Karan"/>
    <s v="Business"/>
    <s v="Axis"/>
    <s v="Payment"/>
    <n v="29080.69"/>
    <n v="312198.96000000002"/>
    <n v="31385.21"/>
    <n v="6.49"/>
    <n v="522"/>
    <m/>
    <s v="Central"/>
    <s v="Chennai"/>
    <s v="2023-10-11"/>
    <m/>
    <n v="3783.44"/>
    <n v="2360.15"/>
  </r>
  <r>
    <n v="1654"/>
    <s v="Neha"/>
    <s v="Credit Card"/>
    <s v="SBI"/>
    <s v="Withdrawal"/>
    <n v="49345.53"/>
    <n v="359653.99"/>
    <n v="252614.3"/>
    <n v="12.47"/>
    <n v="361"/>
    <m/>
    <s v="South"/>
    <s v="Chennai"/>
    <s v="2023-01-30"/>
    <m/>
    <n v="3620.92"/>
    <n v="2921.95"/>
  </r>
  <r>
    <n v="1655"/>
    <s v="Arjun"/>
    <s v="Current"/>
    <s v="ICICI"/>
    <s v="Payment"/>
    <n v="41944.53"/>
    <n v="158632.82999999999"/>
    <n v="275216.49"/>
    <n v="10.73"/>
    <n v="888"/>
    <m/>
    <s v="Central"/>
    <s v="Chennai"/>
    <s v="2023-12-23"/>
    <m/>
    <n v="5635.97"/>
    <n v="3311.22"/>
  </r>
  <r>
    <n v="1656"/>
    <s v="Priya"/>
    <s v="Loan"/>
    <s v="Axis"/>
    <s v="Loan EMI"/>
    <n v="59478.14"/>
    <n v="206218.85"/>
    <n v="135594.92000000001"/>
    <n v="16.72"/>
    <n v="886"/>
    <m/>
    <s v="South"/>
    <s v="Delhi"/>
    <s v="2023-03-05"/>
    <m/>
    <n v="4545.28"/>
    <n v="2781.97"/>
  </r>
  <r>
    <n v="1657"/>
    <s v="Raj"/>
    <s v="Loan"/>
    <s v="SBI"/>
    <s v="Payment"/>
    <n v="37827.32"/>
    <n v="290660.43"/>
    <n v="221101.75"/>
    <n v="8.75"/>
    <n v="562"/>
    <m/>
    <s v="North"/>
    <s v="Mumbai"/>
    <s v="2023-05-05"/>
    <m/>
    <n v="3230.03"/>
    <n v="1641.02"/>
  </r>
  <r>
    <n v="1658"/>
    <s v="Neha"/>
    <s v="Loan"/>
    <s v="ICICI"/>
    <s v="Withdrawal"/>
    <n v="40642.089999999997"/>
    <n v="134025.35"/>
    <n v="292840.09999999998"/>
    <n v="14.02"/>
    <n v="569"/>
    <m/>
    <s v="Central"/>
    <s v="Kolkata"/>
    <s v="2023-11-22"/>
    <m/>
    <n v="4907.78"/>
    <n v="2525.37"/>
  </r>
  <r>
    <n v="1659"/>
    <s v="Raj"/>
    <s v="Loan"/>
    <s v="HDFC"/>
    <s v="Transfer"/>
    <n v="22016.69"/>
    <n v="176929.32"/>
    <n v="308547.96000000002"/>
    <n v="8.51"/>
    <n v="475"/>
    <m/>
    <s v="South"/>
    <s v="Kolkata"/>
    <s v="2023-03-18"/>
    <m/>
    <n v="3105.9"/>
    <n v="1850.45"/>
  </r>
  <r>
    <n v="1660"/>
    <s v="Priya"/>
    <s v="Credit Card"/>
    <s v="Axis"/>
    <s v="Deposit"/>
    <n v="62304.58"/>
    <n v="109978.85"/>
    <n v="179796.87"/>
    <n v="13.43"/>
    <n v="653"/>
    <m/>
    <s v="West"/>
    <s v="Mumbai"/>
    <s v="2023-06-18"/>
    <m/>
    <n v="9187.2900000000009"/>
    <n v="4723.26"/>
  </r>
  <r>
    <n v="1661"/>
    <s v="Karan"/>
    <s v="Savings"/>
    <s v="SBI"/>
    <s v="Payment"/>
    <n v="52335.14"/>
    <n v="411083.04"/>
    <n v="302766.28000000003"/>
    <n v="17.23"/>
    <n v="313"/>
    <m/>
    <s v="North"/>
    <s v="Chennai"/>
    <s v="2023-05-03"/>
    <m/>
    <n v="3982.53"/>
    <n v="3164.68"/>
  </r>
  <r>
    <n v="1662"/>
    <s v="Raj"/>
    <s v="Loan"/>
    <s v="SBI"/>
    <s v="Loan EMI"/>
    <n v="1600.07"/>
    <n v="66965.100000000006"/>
    <n v="439531.75"/>
    <n v="15.35"/>
    <n v="845"/>
    <m/>
    <s v="West"/>
    <s v="Delhi"/>
    <s v="2023-06-17"/>
    <m/>
    <n v="206.87"/>
    <n v="119.68"/>
  </r>
  <r>
    <n v="1663"/>
    <s v="Pooja"/>
    <s v="Savings"/>
    <s v="Axis"/>
    <s v="Payment"/>
    <n v="95628.54"/>
    <n v="55683.77"/>
    <n v="111773.93"/>
    <n v="11.07"/>
    <n v="578"/>
    <m/>
    <s v="North"/>
    <s v="Bangalore"/>
    <s v="2023-10-19"/>
    <m/>
    <n v="7251.19"/>
    <n v="5172.1400000000003"/>
  </r>
  <r>
    <n v="1664"/>
    <s v="Karan"/>
    <s v="Business"/>
    <s v="Axis"/>
    <s v="Withdrawal"/>
    <n v="9866.44"/>
    <n v="88491.06"/>
    <n v="48416.72"/>
    <n v="16.77"/>
    <n v="496"/>
    <m/>
    <s v="West"/>
    <s v="Delhi"/>
    <s v="2023-10-12"/>
    <m/>
    <n v="1066.58"/>
    <n v="950.82"/>
  </r>
  <r>
    <n v="1665"/>
    <s v="Pooja"/>
    <s v="Savings"/>
    <s v="Kotak"/>
    <s v="Deposit"/>
    <n v="65897.14"/>
    <n v="312010.05"/>
    <n v="891.1"/>
    <n v="15.12"/>
    <n v="389"/>
    <m/>
    <s v="West"/>
    <s v="Delhi"/>
    <s v="2023-11-22"/>
    <m/>
    <n v="3665.96"/>
    <n v="3164.2"/>
  </r>
  <r>
    <n v="1666"/>
    <s v="Pooja"/>
    <s v="Current"/>
    <s v="SBI"/>
    <s v="Payment"/>
    <n v="76286.39"/>
    <n v="280709.65999999997"/>
    <n v="378957.3"/>
    <n v="17.88"/>
    <n v="574"/>
    <m/>
    <s v="West"/>
    <s v="Delhi"/>
    <s v="2023-12-09"/>
    <m/>
    <n v="7251.31"/>
    <n v="4241.46"/>
  </r>
  <r>
    <n v="1667"/>
    <s v="Amit"/>
    <s v="Current"/>
    <s v="SBI"/>
    <s v="Payment"/>
    <n v="39260.699999999997"/>
    <n v="136208.81"/>
    <n v="445998.82"/>
    <n v="11.81"/>
    <n v="331"/>
    <m/>
    <s v="South"/>
    <s v="Mumbai"/>
    <s v="2023-07-29"/>
    <m/>
    <n v="2703.4"/>
    <n v="2119.44"/>
  </r>
  <r>
    <n v="1668"/>
    <s v="Priya"/>
    <s v="Loan"/>
    <s v="Kotak"/>
    <s v="Loan EMI"/>
    <n v="45944.95"/>
    <n v="234451.12"/>
    <n v="1648.64"/>
    <n v="12.44"/>
    <n v="365"/>
    <m/>
    <s v="East"/>
    <s v="Delhi"/>
    <s v="2023-06-11"/>
    <m/>
    <n v="4264.21"/>
    <n v="3263.19"/>
  </r>
  <r>
    <n v="1669"/>
    <s v="Priya"/>
    <s v="Credit Card"/>
    <s v="HDFC"/>
    <s v="Withdrawal"/>
    <n v="9997.33"/>
    <n v="170366.06"/>
    <n v="261345"/>
    <n v="5.78"/>
    <n v="832"/>
    <m/>
    <s v="South"/>
    <s v="Mumbai"/>
    <s v="2023-03-24"/>
    <m/>
    <n v="1134.57"/>
    <n v="1000.91"/>
  </r>
  <r>
    <n v="1670"/>
    <s v="Amit"/>
    <s v="Current"/>
    <s v="HDFC"/>
    <s v="Deposit"/>
    <n v="43820.26"/>
    <n v="271555.14"/>
    <n v="19831.25"/>
    <n v="10.82"/>
    <n v="772"/>
    <m/>
    <s v="South"/>
    <s v="Bangalore"/>
    <s v="2023-01-31"/>
    <m/>
    <n v="4029.47"/>
    <n v="3136.22"/>
  </r>
  <r>
    <n v="1671"/>
    <s v="Karan"/>
    <s v="Savings"/>
    <s v="ICICI"/>
    <s v="Loan EMI"/>
    <n v="37293.03"/>
    <n v="206296.39"/>
    <n v="366787.8"/>
    <n v="11.52"/>
    <n v="696"/>
    <m/>
    <s v="Central"/>
    <s v="Mumbai"/>
    <s v="2023-01-30"/>
    <m/>
    <n v="4012.5"/>
    <n v="2712.07"/>
  </r>
  <r>
    <n v="1672"/>
    <s v="Karan"/>
    <s v="Loan"/>
    <s v="SBI"/>
    <s v="Transfer"/>
    <n v="97264.42"/>
    <n v="114283.51"/>
    <n v="449859.32"/>
    <n v="11.86"/>
    <n v="512"/>
    <m/>
    <s v="North"/>
    <s v="Mumbai"/>
    <s v="2023-11-05"/>
    <m/>
    <n v="7927.91"/>
    <n v="6739.02"/>
  </r>
  <r>
    <n v="1673"/>
    <s v="Rahul"/>
    <s v="Credit Card"/>
    <s v="HDFC"/>
    <s v="Loan EMI"/>
    <n v="96482.36"/>
    <n v="323707.12"/>
    <n v="38599.24"/>
    <n v="13.54"/>
    <n v="858"/>
    <m/>
    <s v="North"/>
    <s v="Kolkata"/>
    <s v="2023-10-14"/>
    <m/>
    <n v="5139.54"/>
    <n v="4368.55"/>
  </r>
  <r>
    <n v="1674"/>
    <s v="Neha"/>
    <s v="Savings"/>
    <s v="Axis"/>
    <s v="Loan EMI"/>
    <n v="9143.9"/>
    <n v="485654.21"/>
    <n v="352752.42"/>
    <n v="10.54"/>
    <n v="335"/>
    <m/>
    <s v="South"/>
    <s v="Kolkata"/>
    <s v="2023-04-02"/>
    <m/>
    <n v="500.64"/>
    <n v="332.28"/>
  </r>
  <r>
    <n v="1675"/>
    <s v="Pooja"/>
    <s v="Credit Card"/>
    <s v="ICICI"/>
    <s v="Loan EMI"/>
    <n v="26058.63"/>
    <n v="268026.98"/>
    <n v="288124.15999999997"/>
    <n v="15.82"/>
    <n v="886"/>
    <m/>
    <s v="East"/>
    <s v="Delhi"/>
    <s v="2023-07-12"/>
    <m/>
    <n v="2330.0500000000002"/>
    <n v="1584.31"/>
  </r>
  <r>
    <n v="1676"/>
    <s v="Priya"/>
    <s v="Savings"/>
    <s v="SBI"/>
    <s v="Deposit"/>
    <n v="27445.74"/>
    <n v="327147.21000000002"/>
    <n v="485485.42"/>
    <n v="11.83"/>
    <n v="456"/>
    <m/>
    <s v="West"/>
    <s v="Chennai"/>
    <s v="2023-10-24"/>
    <m/>
    <n v="2732.32"/>
    <n v="1710.57"/>
  </r>
  <r>
    <n v="1677"/>
    <s v="Pooja"/>
    <s v="Savings"/>
    <s v="Axis"/>
    <s v="Deposit"/>
    <n v="37556.61"/>
    <n v="38183.33"/>
    <n v="277621.92"/>
    <n v="6.77"/>
    <n v="625"/>
    <m/>
    <s v="North"/>
    <s v="Bangalore"/>
    <s v="2023-12-14"/>
    <m/>
    <n v="5154.24"/>
    <n v="4415.8100000000004"/>
  </r>
  <r>
    <n v="1678"/>
    <s v="Neha"/>
    <s v="Current"/>
    <s v="Kotak"/>
    <s v="Loan EMI"/>
    <n v="31016.37"/>
    <n v="207516.37"/>
    <n v="55086.32"/>
    <n v="15.29"/>
    <n v="713"/>
    <m/>
    <s v="North"/>
    <s v="Mumbai"/>
    <s v="2023-11-17"/>
    <m/>
    <n v="4513.08"/>
    <n v="3647"/>
  </r>
  <r>
    <n v="1679"/>
    <s v="Priya"/>
    <s v="Current"/>
    <s v="SBI"/>
    <s v="Withdrawal"/>
    <n v="48221.38"/>
    <n v="68519.67"/>
    <n v="234395.45"/>
    <n v="8.19"/>
    <n v="364"/>
    <m/>
    <s v="North"/>
    <s v="Bangalore"/>
    <s v="2023-04-24"/>
    <m/>
    <n v="3718.99"/>
    <n v="2959.41"/>
  </r>
  <r>
    <n v="1680"/>
    <s v="Simran"/>
    <s v="Current"/>
    <s v="Axis"/>
    <s v="Payment"/>
    <n v="27310.36"/>
    <n v="60121.72"/>
    <n v="169132.43"/>
    <n v="9.65"/>
    <n v="537"/>
    <m/>
    <s v="Central"/>
    <s v="Mumbai"/>
    <s v="2023-10-13"/>
    <m/>
    <n v="3492.94"/>
    <n v="2985.69"/>
  </r>
  <r>
    <n v="1681"/>
    <s v="Simran"/>
    <s v="Loan"/>
    <s v="Axis"/>
    <s v="Transfer"/>
    <n v="30109.71"/>
    <n v="378038.58"/>
    <n v="199651.96"/>
    <n v="10.55"/>
    <n v="760"/>
    <m/>
    <s v="West"/>
    <s v="Delhi"/>
    <s v="2023-04-26"/>
    <m/>
    <n v="2434.0300000000002"/>
    <n v="1462.65"/>
  </r>
  <r>
    <n v="1682"/>
    <s v="Priya"/>
    <s v="Business"/>
    <s v="SBI"/>
    <s v="Withdrawal"/>
    <n v="29718.99"/>
    <n v="359981.52"/>
    <n v="384531.36"/>
    <n v="11.29"/>
    <n v="793"/>
    <m/>
    <s v="West"/>
    <s v="Bangalore"/>
    <s v="2023-10-23"/>
    <m/>
    <n v="3067.77"/>
    <n v="1676.35"/>
  </r>
  <r>
    <n v="1683"/>
    <s v="Karan"/>
    <s v="Savings"/>
    <s v="Kotak"/>
    <s v="Transfer"/>
    <n v="79308.539999999994"/>
    <n v="308668.09000000003"/>
    <n v="129911.33"/>
    <n v="10.4"/>
    <n v="860"/>
    <m/>
    <s v="North"/>
    <s v="Chennai"/>
    <s v="2023-08-01"/>
    <m/>
    <n v="5925.92"/>
    <n v="4691.28"/>
  </r>
  <r>
    <n v="1684"/>
    <s v="Neha"/>
    <s v="Credit Card"/>
    <s v="Axis"/>
    <s v="Loan EMI"/>
    <n v="1673.57"/>
    <n v="374709.24"/>
    <n v="341117.53"/>
    <n v="13.93"/>
    <n v="592"/>
    <m/>
    <s v="North"/>
    <s v="Kolkata"/>
    <s v="2023-09-07"/>
    <m/>
    <n v="171.17"/>
    <n v="93.11"/>
  </r>
  <r>
    <n v="1685"/>
    <s v="Raj"/>
    <s v="Current"/>
    <s v="ICICI"/>
    <s v="Transfer"/>
    <n v="23587.99"/>
    <n v="392954.28"/>
    <n v="256181.2"/>
    <n v="8.34"/>
    <n v="450"/>
    <m/>
    <s v="Central"/>
    <s v="Bangalore"/>
    <s v="2023-06-17"/>
    <m/>
    <n v="2903.38"/>
    <n v="1552.46"/>
  </r>
  <r>
    <n v="1686"/>
    <s v="Raj"/>
    <s v="Loan"/>
    <s v="SBI"/>
    <s v="Withdrawal"/>
    <n v="84820.86"/>
    <n v="198662.14"/>
    <n v="383398.84"/>
    <n v="6.68"/>
    <n v="332"/>
    <m/>
    <s v="North"/>
    <s v="Chennai"/>
    <s v="2023-10-03"/>
    <m/>
    <n v="5243.39"/>
    <n v="2644.59"/>
  </r>
  <r>
    <n v="1687"/>
    <s v="Sneha"/>
    <s v="Loan"/>
    <s v="Axis"/>
    <s v="Withdrawal"/>
    <n v="40633.519999999997"/>
    <n v="428225.98"/>
    <n v="438131.99"/>
    <n v="9.56"/>
    <n v="612"/>
    <m/>
    <s v="North"/>
    <s v="Chennai"/>
    <s v="2023-02-10"/>
    <m/>
    <n v="3382.36"/>
    <n v="2465.0500000000002"/>
  </r>
  <r>
    <n v="1688"/>
    <s v="Simran"/>
    <s v="Loan"/>
    <s v="HDFC"/>
    <s v="Transfer"/>
    <n v="2889.93"/>
    <n v="169320.88"/>
    <n v="383885.14"/>
    <n v="14.91"/>
    <n v="305"/>
    <m/>
    <s v="East"/>
    <s v="Bangalore"/>
    <s v="2023-07-05"/>
    <m/>
    <n v="301.97000000000003"/>
    <n v="169.81"/>
  </r>
  <r>
    <n v="1689"/>
    <s v="Karan"/>
    <s v="Business"/>
    <s v="Axis"/>
    <s v="Transfer"/>
    <n v="41848.300000000003"/>
    <n v="76122.09"/>
    <n v="196106.2"/>
    <n v="13.41"/>
    <n v="786"/>
    <m/>
    <s v="West"/>
    <s v="Bangalore"/>
    <s v="2023-06-24"/>
    <m/>
    <n v="6139.82"/>
    <n v="5296.75"/>
  </r>
  <r>
    <n v="1690"/>
    <s v="Neha"/>
    <s v="Current"/>
    <s v="SBI"/>
    <s v="Loan EMI"/>
    <n v="66199.45"/>
    <n v="238717.37"/>
    <n v="291894.26"/>
    <n v="13.21"/>
    <n v="889"/>
    <m/>
    <s v="South"/>
    <s v="Bangalore"/>
    <s v="2023-03-29"/>
    <m/>
    <n v="8448.9"/>
    <n v="5453.23"/>
  </r>
  <r>
    <n v="1691"/>
    <s v="Raj"/>
    <s v="Loan"/>
    <s v="Kotak"/>
    <s v="Loan EMI"/>
    <n v="86023.92"/>
    <n v="259930.93"/>
    <n v="26785.66"/>
    <n v="12.89"/>
    <n v="483"/>
    <m/>
    <s v="West"/>
    <s v="Bangalore"/>
    <s v="2023-01-30"/>
    <m/>
    <n v="7034.4"/>
    <n v="5803"/>
  </r>
  <r>
    <n v="1692"/>
    <s v="Raj"/>
    <s v="Business"/>
    <s v="HDFC"/>
    <s v="Loan EMI"/>
    <n v="82567.55"/>
    <n v="182714.62"/>
    <n v="461239.35"/>
    <n v="16.329999999999998"/>
    <n v="817"/>
    <m/>
    <s v="South"/>
    <s v="Chennai"/>
    <s v="2023-09-18"/>
    <m/>
    <n v="10789.57"/>
    <n v="9268.73"/>
  </r>
  <r>
    <n v="1693"/>
    <s v="Arjun"/>
    <s v="Current"/>
    <s v="Kotak"/>
    <s v="Payment"/>
    <n v="90235.26"/>
    <n v="326256.73"/>
    <n v="314704.19"/>
    <n v="16.059999999999999"/>
    <n v="463"/>
    <m/>
    <s v="North"/>
    <s v="Mumbai"/>
    <s v="2023-04-27"/>
    <m/>
    <n v="8912.6"/>
    <n v="6047.81"/>
  </r>
  <r>
    <n v="1694"/>
    <s v="Arjun"/>
    <s v="Savings"/>
    <s v="ICICI"/>
    <s v="Loan EMI"/>
    <n v="49993.279999999999"/>
    <n v="168747.54"/>
    <n v="251331.89"/>
    <n v="10.46"/>
    <n v="880"/>
    <m/>
    <s v="West"/>
    <s v="Delhi"/>
    <s v="2023-12-16"/>
    <m/>
    <n v="7495.09"/>
    <n v="5452.3"/>
  </r>
  <r>
    <n v="1695"/>
    <s v="Arjun"/>
    <s v="Business"/>
    <s v="Kotak"/>
    <s v="Payment"/>
    <n v="89836.74"/>
    <n v="210577.7"/>
    <n v="238369.28"/>
    <n v="13.96"/>
    <n v="559"/>
    <m/>
    <s v="South"/>
    <s v="Kolkata"/>
    <s v="2023-06-24"/>
    <m/>
    <n v="10625.99"/>
    <n v="7048.76"/>
  </r>
  <r>
    <n v="1696"/>
    <s v="Arjun"/>
    <s v="Current"/>
    <s v="HDFC"/>
    <s v="Payment"/>
    <n v="48328.03"/>
    <n v="193833.14"/>
    <n v="191742.16"/>
    <n v="16.350000000000001"/>
    <n v="821"/>
    <m/>
    <s v="South"/>
    <s v="Mumbai"/>
    <s v="2023-06-01"/>
    <m/>
    <n v="6683.33"/>
    <n v="5592.79"/>
  </r>
  <r>
    <n v="1697"/>
    <s v="Simran"/>
    <s v="Credit Card"/>
    <s v="Kotak"/>
    <s v="Transfer"/>
    <n v="23101.82"/>
    <n v="250211.25"/>
    <n v="144352.31"/>
    <n v="7.74"/>
    <n v="725"/>
    <m/>
    <s v="Central"/>
    <s v="Delhi"/>
    <s v="2023-10-14"/>
    <m/>
    <n v="1424.28"/>
    <n v="899.33"/>
  </r>
  <r>
    <n v="1698"/>
    <s v="Priya"/>
    <s v="Business"/>
    <s v="SBI"/>
    <s v="Deposit"/>
    <n v="83935.83"/>
    <n v="325750.21000000002"/>
    <n v="322498.2"/>
    <n v="14.21"/>
    <n v="795"/>
    <m/>
    <s v="South"/>
    <s v="Kolkata"/>
    <s v="2023-01-21"/>
    <m/>
    <n v="7226.01"/>
    <n v="6254.99"/>
  </r>
  <r>
    <n v="1699"/>
    <s v="Arjun"/>
    <s v="Loan"/>
    <s v="Kotak"/>
    <s v="Loan EMI"/>
    <n v="6908.57"/>
    <n v="215310.65"/>
    <n v="72730.259999999995"/>
    <n v="17.23"/>
    <n v="522"/>
    <m/>
    <s v="North"/>
    <s v="Delhi"/>
    <s v="2023-11-17"/>
    <m/>
    <n v="682.41"/>
    <n v="391.67"/>
  </r>
  <r>
    <n v="1700"/>
    <s v="Neha"/>
    <s v="Business"/>
    <s v="HDFC"/>
    <s v="Deposit"/>
    <n v="64742.55"/>
    <n v="486412.28"/>
    <n v="272112.69"/>
    <n v="5.49"/>
    <n v="331"/>
    <m/>
    <s v="Central"/>
    <s v="Mumbai"/>
    <s v="2023-12-20"/>
    <m/>
    <n v="9595.85"/>
    <n v="7998.73"/>
  </r>
  <r>
    <n v="1701"/>
    <s v="Priya"/>
    <s v="Current"/>
    <s v="HDFC"/>
    <s v="Loan EMI"/>
    <n v="36416.39"/>
    <n v="156007.92000000001"/>
    <n v="65554.710000000006"/>
    <n v="6.62"/>
    <n v="532"/>
    <m/>
    <s v="South"/>
    <s v="Kolkata"/>
    <s v="2023-04-20"/>
    <m/>
    <n v="2111.48"/>
    <n v="1823.91"/>
  </r>
  <r>
    <n v="1702"/>
    <s v="Priya"/>
    <s v="Business"/>
    <s v="ICICI"/>
    <s v="Deposit"/>
    <n v="67093.61"/>
    <n v="430244.19"/>
    <n v="283778.09000000003"/>
    <n v="14.83"/>
    <n v="900"/>
    <m/>
    <s v="South"/>
    <s v="Mumbai"/>
    <s v="2023-12-07"/>
    <m/>
    <n v="7266.3"/>
    <n v="4395.91"/>
  </r>
  <r>
    <n v="1703"/>
    <s v="Arjun"/>
    <s v="Credit Card"/>
    <s v="ICICI"/>
    <s v="Loan EMI"/>
    <n v="74629.960000000006"/>
    <n v="415002.28"/>
    <n v="228112.33"/>
    <n v="5.23"/>
    <n v="886"/>
    <m/>
    <s v="West"/>
    <s v="Kolkata"/>
    <s v="2023-08-09"/>
    <m/>
    <n v="5293.83"/>
    <n v="3052.79"/>
  </r>
  <r>
    <n v="1704"/>
    <s v="Neha"/>
    <s v="Loan"/>
    <s v="Kotak"/>
    <s v="Deposit"/>
    <n v="71625.490000000005"/>
    <n v="429361.08"/>
    <n v="391529.5"/>
    <n v="7.89"/>
    <n v="686"/>
    <m/>
    <s v="North"/>
    <s v="Mumbai"/>
    <s v="2023-11-19"/>
    <m/>
    <n v="9202.4699999999993"/>
    <n v="7751.67"/>
  </r>
  <r>
    <n v="1705"/>
    <s v="Sneha"/>
    <s v="Current"/>
    <s v="ICICI"/>
    <s v="Loan EMI"/>
    <n v="30985.81"/>
    <n v="390661.33"/>
    <n v="274402.44"/>
    <n v="15.93"/>
    <n v="762"/>
    <m/>
    <s v="Central"/>
    <s v="Chennai"/>
    <s v="2023-05-23"/>
    <m/>
    <n v="2414.2600000000002"/>
    <n v="1787.62"/>
  </r>
  <r>
    <n v="1706"/>
    <s v="Arjun"/>
    <s v="Savings"/>
    <s v="HDFC"/>
    <s v="Withdrawal"/>
    <n v="97584.34"/>
    <n v="361984.53"/>
    <n v="63252.47"/>
    <n v="6.43"/>
    <n v="877"/>
    <m/>
    <s v="North"/>
    <s v="Chennai"/>
    <s v="2023-09-29"/>
    <m/>
    <n v="8957.56"/>
    <n v="7948.35"/>
  </r>
  <r>
    <n v="1707"/>
    <s v="Sneha"/>
    <s v="Loan"/>
    <s v="HDFC"/>
    <s v="Transfer"/>
    <n v="20822.57"/>
    <n v="329580.42"/>
    <n v="147049.39000000001"/>
    <n v="6.6"/>
    <n v="732"/>
    <m/>
    <s v="West"/>
    <s v="Bangalore"/>
    <s v="2023-06-05"/>
    <m/>
    <n v="3040.76"/>
    <n v="1884.98"/>
  </r>
  <r>
    <n v="1708"/>
    <s v="Sneha"/>
    <s v="Current"/>
    <s v="Kotak"/>
    <s v="Loan EMI"/>
    <n v="54960.14"/>
    <n v="392979.04"/>
    <n v="404707.46"/>
    <n v="5.71"/>
    <n v="814"/>
    <m/>
    <s v="West"/>
    <s v="Chennai"/>
    <s v="2023-07-20"/>
    <m/>
    <n v="5529.12"/>
    <n v="3292.06"/>
  </r>
  <r>
    <n v="1709"/>
    <s v="Neha"/>
    <s v="Credit Card"/>
    <s v="ICICI"/>
    <s v="Deposit"/>
    <n v="98620.17"/>
    <n v="362454.57"/>
    <n v="390078.27"/>
    <n v="5.83"/>
    <n v="322"/>
    <m/>
    <s v="South"/>
    <s v="Bangalore"/>
    <s v="2023-10-11"/>
    <m/>
    <n v="5826.28"/>
    <n v="3393.05"/>
  </r>
  <r>
    <n v="1710"/>
    <s v="Neha"/>
    <s v="Savings"/>
    <s v="HDFC"/>
    <s v="Withdrawal"/>
    <n v="63580.85"/>
    <n v="404323.45"/>
    <n v="473425.78"/>
    <n v="9.0299999999999994"/>
    <n v="526"/>
    <m/>
    <s v="Central"/>
    <s v="Kolkata"/>
    <s v="2023-11-03"/>
    <m/>
    <n v="7335.73"/>
    <n v="5086.17"/>
  </r>
  <r>
    <n v="1711"/>
    <s v="Priya"/>
    <s v="Loan"/>
    <s v="ICICI"/>
    <s v="Withdrawal"/>
    <n v="76335.649999999994"/>
    <n v="138522.92000000001"/>
    <n v="347490.91"/>
    <n v="13.92"/>
    <n v="427"/>
    <m/>
    <s v="North"/>
    <s v="Kolkata"/>
    <s v="2023-03-26"/>
    <m/>
    <n v="10521.89"/>
    <n v="8743.6299999999992"/>
  </r>
  <r>
    <n v="1712"/>
    <s v="Simran"/>
    <s v="Business"/>
    <s v="Axis"/>
    <s v="Loan EMI"/>
    <n v="25209.09"/>
    <n v="166604.73000000001"/>
    <n v="317914.37"/>
    <n v="9.2100000000000009"/>
    <n v="345"/>
    <m/>
    <s v="Central"/>
    <s v="Bangalore"/>
    <s v="2023-11-26"/>
    <m/>
    <n v="3730.43"/>
    <n v="2917.98"/>
  </r>
  <r>
    <n v="1713"/>
    <s v="Amit"/>
    <s v="Current"/>
    <s v="Axis"/>
    <s v="Loan EMI"/>
    <n v="62549.32"/>
    <n v="377663.05"/>
    <n v="75174.05"/>
    <n v="6.92"/>
    <n v="628"/>
    <m/>
    <s v="West"/>
    <s v="Kolkata"/>
    <s v="2023-01-11"/>
    <m/>
    <n v="4371.5600000000004"/>
    <n v="2749.21"/>
  </r>
  <r>
    <n v="1714"/>
    <s v="Rahul"/>
    <s v="Loan"/>
    <s v="SBI"/>
    <s v="Withdrawal"/>
    <n v="58920.14"/>
    <n v="259822.18"/>
    <n v="294946.68"/>
    <n v="17.16"/>
    <n v="849"/>
    <m/>
    <s v="Central"/>
    <s v="Delhi"/>
    <s v="2023-10-29"/>
    <m/>
    <n v="8581.2900000000009"/>
    <n v="4472.5600000000004"/>
  </r>
  <r>
    <n v="1715"/>
    <s v="Raj"/>
    <s v="Credit Card"/>
    <s v="SBI"/>
    <s v="Loan EMI"/>
    <n v="9436.4599999999991"/>
    <n v="115733.09"/>
    <n v="373590.11"/>
    <n v="14.68"/>
    <n v="626"/>
    <m/>
    <s v="Central"/>
    <s v="Bangalore"/>
    <s v="2023-08-13"/>
    <m/>
    <n v="565.37"/>
    <n v="418.97"/>
  </r>
  <r>
    <n v="1716"/>
    <s v="Sneha"/>
    <s v="Loan"/>
    <s v="ICICI"/>
    <s v="Loan EMI"/>
    <n v="86045.81"/>
    <n v="180035.42"/>
    <n v="380653.85"/>
    <n v="5.86"/>
    <n v="769"/>
    <m/>
    <s v="West"/>
    <s v="Chennai"/>
    <s v="2023-06-13"/>
    <m/>
    <n v="8074.09"/>
    <n v="4987.7"/>
  </r>
  <r>
    <n v="1717"/>
    <s v="Neha"/>
    <s v="Business"/>
    <s v="ICICI"/>
    <s v="Loan EMI"/>
    <n v="64260.05"/>
    <n v="327674.03999999998"/>
    <n v="280325.40000000002"/>
    <n v="6.9"/>
    <n v="736"/>
    <m/>
    <s v="East"/>
    <s v="Bangalore"/>
    <s v="2023-01-07"/>
    <m/>
    <n v="6266.71"/>
    <n v="5096.91"/>
  </r>
  <r>
    <n v="1718"/>
    <s v="Karan"/>
    <s v="Business"/>
    <s v="SBI"/>
    <s v="Transfer"/>
    <n v="22097.759999999998"/>
    <n v="208032.38"/>
    <n v="384671.43"/>
    <n v="16.61"/>
    <n v="582"/>
    <m/>
    <s v="North"/>
    <s v="Delhi"/>
    <s v="2023-10-22"/>
    <m/>
    <n v="1853.97"/>
    <n v="1520.12"/>
  </r>
  <r>
    <n v="1719"/>
    <s v="Amit"/>
    <s v="Credit Card"/>
    <s v="SBI"/>
    <s v="Loan EMI"/>
    <n v="71221.259999999995"/>
    <n v="302159.77"/>
    <n v="258665.34"/>
    <n v="17.82"/>
    <n v="390"/>
    <m/>
    <s v="North"/>
    <s v="Mumbai"/>
    <s v="2023-12-15"/>
    <m/>
    <n v="8308.32"/>
    <n v="6549.47"/>
  </r>
  <r>
    <n v="1720"/>
    <s v="Simran"/>
    <s v="Credit Card"/>
    <s v="SBI"/>
    <s v="Withdrawal"/>
    <n v="43273.97"/>
    <n v="293060.09000000003"/>
    <n v="429841.53"/>
    <n v="7.6"/>
    <n v="735"/>
    <m/>
    <s v="North"/>
    <s v="Chennai"/>
    <s v="2023-10-14"/>
    <m/>
    <n v="3555.55"/>
    <n v="2882.75"/>
  </r>
  <r>
    <n v="1721"/>
    <s v="Arjun"/>
    <s v="Savings"/>
    <s v="SBI"/>
    <s v="Loan EMI"/>
    <n v="86518.95"/>
    <n v="165376.01999999999"/>
    <n v="388430.34"/>
    <n v="16.02"/>
    <n v="655"/>
    <m/>
    <s v="West"/>
    <s v="Bangalore"/>
    <s v="2023-09-30"/>
    <m/>
    <n v="11847.25"/>
    <n v="7955.85"/>
  </r>
  <r>
    <n v="1722"/>
    <s v="Sneha"/>
    <s v="Savings"/>
    <s v="SBI"/>
    <s v="Withdrawal"/>
    <n v="42232"/>
    <n v="258104.03"/>
    <n v="440007.24"/>
    <n v="6.95"/>
    <n v="379"/>
    <m/>
    <s v="North"/>
    <s v="Delhi"/>
    <s v="2023-11-15"/>
    <m/>
    <n v="4757.93"/>
    <n v="3715.98"/>
  </r>
  <r>
    <n v="1723"/>
    <s v="Priya"/>
    <s v="Credit Card"/>
    <s v="ICICI"/>
    <s v="Withdrawal"/>
    <n v="84193.48"/>
    <n v="247912.39"/>
    <n v="360010.14"/>
    <n v="13.68"/>
    <n v="341"/>
    <m/>
    <s v="West"/>
    <s v="Mumbai"/>
    <s v="2023-12-09"/>
    <m/>
    <n v="6162.27"/>
    <n v="4726.6400000000003"/>
  </r>
  <r>
    <n v="1724"/>
    <s v="Arjun"/>
    <s v="Loan"/>
    <s v="SBI"/>
    <s v="Loan EMI"/>
    <n v="63193.69"/>
    <n v="423579.49"/>
    <n v="222672.35"/>
    <n v="9.75"/>
    <n v="687"/>
    <m/>
    <s v="Central"/>
    <s v="Mumbai"/>
    <s v="2023-04-20"/>
    <m/>
    <n v="7070.32"/>
    <n v="5118.8999999999996"/>
  </r>
  <r>
    <n v="1725"/>
    <s v="Arjun"/>
    <s v="Credit Card"/>
    <s v="SBI"/>
    <s v="Payment"/>
    <n v="81540.87"/>
    <n v="488319.53"/>
    <n v="369510.55"/>
    <n v="5.68"/>
    <n v="406"/>
    <m/>
    <s v="Central"/>
    <s v="Kolkata"/>
    <s v="2023-06-09"/>
    <m/>
    <n v="5776.15"/>
    <n v="4884.32"/>
  </r>
  <r>
    <n v="1726"/>
    <s v="Sneha"/>
    <s v="Savings"/>
    <s v="Axis"/>
    <s v="Deposit"/>
    <n v="37613.42"/>
    <n v="340212.47"/>
    <n v="305819.52000000002"/>
    <n v="13.86"/>
    <n v="547"/>
    <m/>
    <s v="Central"/>
    <s v="Kolkata"/>
    <s v="2023-05-11"/>
    <m/>
    <n v="4044.35"/>
    <n v="2941"/>
  </r>
  <r>
    <n v="1727"/>
    <s v="Neha"/>
    <s v="Loan"/>
    <s v="ICICI"/>
    <s v="Payment"/>
    <n v="2432.2199999999998"/>
    <n v="116792.5"/>
    <n v="357237.05"/>
    <n v="8.01"/>
    <n v="750"/>
    <m/>
    <s v="West"/>
    <s v="Delhi"/>
    <s v="2023-02-23"/>
    <m/>
    <n v="288.95999999999998"/>
    <n v="182.56"/>
  </r>
  <r>
    <n v="1728"/>
    <s v="Rahul"/>
    <s v="Loan"/>
    <s v="HDFC"/>
    <s v="Payment"/>
    <n v="75401.52"/>
    <n v="276737.84000000003"/>
    <n v="178820.58"/>
    <n v="17.87"/>
    <n v="711"/>
    <m/>
    <s v="North"/>
    <s v="Mumbai"/>
    <s v="2023-02-20"/>
    <m/>
    <n v="7444.62"/>
    <n v="6177.26"/>
  </r>
  <r>
    <n v="1729"/>
    <s v="Karan"/>
    <s v="Credit Card"/>
    <s v="ICICI"/>
    <s v="Transfer"/>
    <n v="31643.11"/>
    <n v="282165.02"/>
    <n v="125050.27"/>
    <n v="10.27"/>
    <n v="734"/>
    <m/>
    <s v="North"/>
    <s v="Mumbai"/>
    <s v="2023-10-01"/>
    <m/>
    <n v="3182.42"/>
    <n v="2035.07"/>
  </r>
  <r>
    <n v="1730"/>
    <s v="Karan"/>
    <s v="Business"/>
    <s v="Axis"/>
    <s v="Withdrawal"/>
    <n v="50023.47"/>
    <n v="433101.61"/>
    <n v="295967.21999999997"/>
    <n v="10.52"/>
    <n v="378"/>
    <m/>
    <s v="South"/>
    <s v="Chennai"/>
    <s v="2023-02-26"/>
    <m/>
    <n v="2851.23"/>
    <n v="2424.15"/>
  </r>
  <r>
    <n v="1731"/>
    <s v="Priya"/>
    <s v="Current"/>
    <s v="ICICI"/>
    <s v="Payment"/>
    <n v="2845.61"/>
    <n v="388153.31"/>
    <n v="228843.65"/>
    <n v="16.03"/>
    <n v="686"/>
    <m/>
    <s v="Central"/>
    <s v="Mumbai"/>
    <s v="2023-09-02"/>
    <m/>
    <n v="374.85"/>
    <n v="246.34"/>
  </r>
  <r>
    <n v="1732"/>
    <s v="Amit"/>
    <s v="Savings"/>
    <s v="HDFC"/>
    <s v="Loan EMI"/>
    <n v="94053.75"/>
    <n v="84877.21"/>
    <n v="350225.26"/>
    <n v="16.920000000000002"/>
    <n v="529"/>
    <m/>
    <s v="South"/>
    <s v="Kolkata"/>
    <s v="2023-11-12"/>
    <m/>
    <n v="9208.1200000000008"/>
    <n v="5586.7"/>
  </r>
  <r>
    <n v="1733"/>
    <s v="Priya"/>
    <s v="Savings"/>
    <s v="SBI"/>
    <s v="Transfer"/>
    <n v="99976.31"/>
    <n v="395981.27"/>
    <n v="321830.89"/>
    <n v="14.45"/>
    <n v="840"/>
    <m/>
    <s v="Central"/>
    <s v="Kolkata"/>
    <s v="2023-09-30"/>
    <m/>
    <n v="6203.83"/>
    <n v="3110.14"/>
  </r>
  <r>
    <n v="1734"/>
    <s v="Rahul"/>
    <s v="Current"/>
    <s v="SBI"/>
    <s v="Deposit"/>
    <n v="28776.68"/>
    <n v="201333.84"/>
    <n v="241873.68"/>
    <n v="7.6"/>
    <n v="331"/>
    <m/>
    <s v="West"/>
    <s v="Delhi"/>
    <s v="2023-05-02"/>
    <m/>
    <n v="3561.21"/>
    <n v="1927.11"/>
  </r>
  <r>
    <n v="1735"/>
    <s v="Simran"/>
    <s v="Current"/>
    <s v="HDFC"/>
    <s v="Payment"/>
    <n v="29761.15"/>
    <n v="383413.18"/>
    <n v="270265.75"/>
    <n v="12.29"/>
    <n v="887"/>
    <m/>
    <s v="South"/>
    <s v="Chennai"/>
    <s v="2023-04-21"/>
    <m/>
    <n v="3371.14"/>
    <n v="2336.0700000000002"/>
  </r>
  <r>
    <n v="1736"/>
    <s v="Raj"/>
    <s v="Current"/>
    <s v="Kotak"/>
    <s v="Withdrawal"/>
    <n v="60609.440000000002"/>
    <n v="28431.75"/>
    <n v="408107.66"/>
    <n v="12.93"/>
    <n v="577"/>
    <m/>
    <s v="Central"/>
    <s v="Bangalore"/>
    <s v="2023-04-16"/>
    <m/>
    <n v="4188.4399999999996"/>
    <n v="2382.1999999999998"/>
  </r>
  <r>
    <n v="1737"/>
    <s v="Rahul"/>
    <s v="Loan"/>
    <s v="HDFC"/>
    <s v="Withdrawal"/>
    <n v="48885.56"/>
    <n v="380267.81"/>
    <n v="339781.01"/>
    <n v="13.25"/>
    <n v="754"/>
    <m/>
    <s v="South"/>
    <s v="Chennai"/>
    <s v="2023-09-23"/>
    <m/>
    <n v="2454.7600000000002"/>
    <n v="1508.79"/>
  </r>
  <r>
    <n v="1738"/>
    <s v="Sneha"/>
    <s v="Credit Card"/>
    <s v="Axis"/>
    <s v="Loan EMI"/>
    <n v="65367.49"/>
    <n v="479765.09"/>
    <n v="5783.6"/>
    <n v="15.44"/>
    <n v="799"/>
    <m/>
    <s v="West"/>
    <s v="Mumbai"/>
    <s v="2023-02-19"/>
    <m/>
    <n v="8002.62"/>
    <n v="4249.34"/>
  </r>
  <r>
    <n v="1739"/>
    <s v="Arjun"/>
    <s v="Savings"/>
    <s v="ICICI"/>
    <s v="Deposit"/>
    <n v="85859.65"/>
    <n v="5226.47"/>
    <n v="497159.55"/>
    <n v="6.04"/>
    <n v="658"/>
    <m/>
    <s v="Central"/>
    <s v="Bangalore"/>
    <s v="2023-05-27"/>
    <m/>
    <n v="8613.83"/>
    <n v="5629.29"/>
  </r>
  <r>
    <n v="1740"/>
    <s v="Priya"/>
    <s v="Savings"/>
    <s v="HDFC"/>
    <s v="Loan EMI"/>
    <n v="98922.44"/>
    <n v="199632.82"/>
    <n v="257016.24"/>
    <n v="12.61"/>
    <n v="751"/>
    <m/>
    <s v="Central"/>
    <s v="Delhi"/>
    <s v="2023-08-30"/>
    <m/>
    <n v="6151.5"/>
    <n v="4947.03"/>
  </r>
  <r>
    <n v="1741"/>
    <s v="Simran"/>
    <s v="Business"/>
    <s v="ICICI"/>
    <s v="Withdrawal"/>
    <n v="81652.160000000003"/>
    <n v="137167.63"/>
    <n v="47101.72"/>
    <n v="9.0500000000000007"/>
    <n v="686"/>
    <m/>
    <s v="East"/>
    <s v="Kolkata"/>
    <s v="2023-03-06"/>
    <m/>
    <n v="11977.11"/>
    <n v="10518.69"/>
  </r>
  <r>
    <n v="1742"/>
    <s v="Raj"/>
    <s v="Current"/>
    <s v="ICICI"/>
    <s v="Deposit"/>
    <n v="74215.45"/>
    <n v="430026.37"/>
    <n v="267693.52"/>
    <n v="16.18"/>
    <n v="538"/>
    <m/>
    <s v="East"/>
    <s v="Kolkata"/>
    <s v="2023-07-10"/>
    <m/>
    <n v="7428.99"/>
    <n v="3875.28"/>
  </r>
  <r>
    <n v="1743"/>
    <s v="Simran"/>
    <s v="Credit Card"/>
    <s v="Kotak"/>
    <s v="Deposit"/>
    <n v="85947.66"/>
    <n v="130850.78"/>
    <n v="97294.43"/>
    <n v="13.77"/>
    <n v="529"/>
    <m/>
    <s v="Central"/>
    <s v="Chennai"/>
    <s v="2023-05-17"/>
    <m/>
    <n v="12568.4"/>
    <n v="9956.24"/>
  </r>
  <r>
    <n v="1744"/>
    <s v="Karan"/>
    <s v="Current"/>
    <s v="HDFC"/>
    <s v="Deposit"/>
    <n v="74385.47"/>
    <n v="389166.93"/>
    <n v="122214.78"/>
    <n v="9.69"/>
    <n v="330"/>
    <m/>
    <s v="Central"/>
    <s v="Mumbai"/>
    <s v="2023-09-06"/>
    <m/>
    <n v="10081.84"/>
    <n v="6021.79"/>
  </r>
  <r>
    <n v="1745"/>
    <s v="Arjun"/>
    <s v="Current"/>
    <s v="Kotak"/>
    <s v="Withdrawal"/>
    <n v="37592.019999999997"/>
    <n v="151377.91"/>
    <n v="377571.15"/>
    <n v="8.9700000000000006"/>
    <n v="452"/>
    <m/>
    <s v="South"/>
    <s v="Delhi"/>
    <s v="2023-04-18"/>
    <m/>
    <n v="4385.83"/>
    <n v="2780.27"/>
  </r>
  <r>
    <n v="1746"/>
    <s v="Raj"/>
    <s v="Loan"/>
    <s v="HDFC"/>
    <s v="Deposit"/>
    <n v="18857.55"/>
    <n v="407148.9"/>
    <n v="211279.37"/>
    <n v="17.920000000000002"/>
    <n v="659"/>
    <m/>
    <s v="West"/>
    <s v="Chennai"/>
    <s v="2023-04-25"/>
    <m/>
    <n v="1525.3"/>
    <n v="1082.01"/>
  </r>
  <r>
    <n v="1747"/>
    <s v="Simran"/>
    <s v="Credit Card"/>
    <s v="SBI"/>
    <s v="Payment"/>
    <n v="9576.24"/>
    <n v="301168.07"/>
    <n v="191257.8"/>
    <n v="17.190000000000001"/>
    <n v="501"/>
    <m/>
    <s v="Central"/>
    <s v="Chennai"/>
    <s v="2023-01-18"/>
    <m/>
    <n v="1419.78"/>
    <n v="1008.63"/>
  </r>
  <r>
    <n v="1748"/>
    <s v="Karan"/>
    <s v="Business"/>
    <s v="ICICI"/>
    <s v="Withdrawal"/>
    <n v="39287.9"/>
    <n v="9258.32"/>
    <n v="218002.26"/>
    <n v="13.67"/>
    <n v="693"/>
    <m/>
    <s v="South"/>
    <s v="Bangalore"/>
    <s v="2023-12-29"/>
    <m/>
    <n v="3722.43"/>
    <n v="3237.94"/>
  </r>
  <r>
    <n v="1749"/>
    <s v="Simran"/>
    <s v="Loan"/>
    <s v="HDFC"/>
    <s v="Withdrawal"/>
    <n v="39956"/>
    <n v="297560.3"/>
    <n v="270708.74"/>
    <n v="11.1"/>
    <n v="420"/>
    <m/>
    <s v="South"/>
    <s v="Chennai"/>
    <s v="2023-03-08"/>
    <m/>
    <n v="3875.66"/>
    <n v="3201.06"/>
  </r>
  <r>
    <n v="1750"/>
    <s v="Neha"/>
    <s v="Credit Card"/>
    <s v="SBI"/>
    <s v="Transfer"/>
    <n v="62826.85"/>
    <n v="12856.11"/>
    <n v="244548.38"/>
    <n v="15.26"/>
    <n v="540"/>
    <m/>
    <s v="North"/>
    <s v="Chennai"/>
    <s v="2023-02-25"/>
    <m/>
    <n v="8706.81"/>
    <n v="4852.3500000000004"/>
  </r>
  <r>
    <n v="1751"/>
    <s v="Pooja"/>
    <s v="Current"/>
    <s v="ICICI"/>
    <s v="Deposit"/>
    <n v="58338.65"/>
    <n v="428330.57"/>
    <n v="488896.53"/>
    <n v="12.69"/>
    <n v="817"/>
    <m/>
    <s v="North"/>
    <s v="Bangalore"/>
    <s v="2023-09-28"/>
    <m/>
    <n v="5260.68"/>
    <n v="2725.04"/>
  </r>
  <r>
    <n v="1752"/>
    <s v="Pooja"/>
    <s v="Savings"/>
    <s v="HDFC"/>
    <s v="Deposit"/>
    <n v="91093.11"/>
    <n v="359163.15"/>
    <n v="206749.83"/>
    <n v="7.39"/>
    <n v="763"/>
    <m/>
    <s v="North"/>
    <s v="Bangalore"/>
    <s v="2023-12-22"/>
    <m/>
    <n v="5999.43"/>
    <n v="4360.8900000000003"/>
  </r>
  <r>
    <n v="1753"/>
    <s v="Sneha"/>
    <s v="Credit Card"/>
    <s v="SBI"/>
    <s v="Withdrawal"/>
    <n v="23116.59"/>
    <n v="107133.55"/>
    <n v="458409.28"/>
    <n v="16.260000000000002"/>
    <n v="660"/>
    <m/>
    <s v="East"/>
    <s v="Mumbai"/>
    <s v="2023-08-06"/>
    <m/>
    <n v="1749.1"/>
    <n v="1284.92"/>
  </r>
  <r>
    <n v="1754"/>
    <s v="Neha"/>
    <s v="Current"/>
    <s v="Kotak"/>
    <s v="Deposit"/>
    <n v="96971.57"/>
    <n v="404041.85"/>
    <n v="170040.01"/>
    <n v="8.6199999999999992"/>
    <n v="455"/>
    <m/>
    <s v="East"/>
    <s v="Kolkata"/>
    <s v="2023-10-15"/>
    <m/>
    <n v="11568.44"/>
    <n v="9071.5499999999993"/>
  </r>
  <r>
    <n v="1755"/>
    <s v="Amit"/>
    <s v="Loan"/>
    <s v="ICICI"/>
    <s v="Payment"/>
    <n v="75672.929999999993"/>
    <n v="374193.67"/>
    <n v="124381.06"/>
    <n v="5.78"/>
    <n v="731"/>
    <m/>
    <s v="West"/>
    <s v="Kolkata"/>
    <s v="2023-04-08"/>
    <m/>
    <n v="11047.52"/>
    <n v="7019.15"/>
  </r>
  <r>
    <n v="1756"/>
    <s v="Amit"/>
    <s v="Credit Card"/>
    <s v="HDFC"/>
    <s v="Payment"/>
    <n v="54101.73"/>
    <n v="15156.6"/>
    <n v="228718.95"/>
    <n v="8.64"/>
    <n v="322"/>
    <m/>
    <s v="South"/>
    <s v="Delhi"/>
    <s v="2023-09-11"/>
    <m/>
    <n v="6317.92"/>
    <n v="5292.8"/>
  </r>
  <r>
    <n v="1757"/>
    <s v="Pooja"/>
    <s v="Credit Card"/>
    <s v="HDFC"/>
    <s v="Transfer"/>
    <n v="85486.95"/>
    <n v="271733.93"/>
    <n v="238977.99"/>
    <n v="5.17"/>
    <n v="382"/>
    <m/>
    <s v="Central"/>
    <s v="Chennai"/>
    <s v="2023-07-10"/>
    <m/>
    <n v="5637.26"/>
    <n v="3349.98"/>
  </r>
  <r>
    <n v="1758"/>
    <s v="Neha"/>
    <s v="Savings"/>
    <s v="SBI"/>
    <s v="Withdrawal"/>
    <n v="26746.79"/>
    <n v="77604.7"/>
    <n v="125212.92"/>
    <n v="5.21"/>
    <n v="884"/>
    <m/>
    <s v="South"/>
    <s v="Bangalore"/>
    <s v="2023-04-15"/>
    <m/>
    <n v="3133.18"/>
    <n v="2769.77"/>
  </r>
  <r>
    <n v="1759"/>
    <s v="Arjun"/>
    <s v="Credit Card"/>
    <s v="ICICI"/>
    <s v="Transfer"/>
    <n v="76606.97"/>
    <n v="223565.34"/>
    <n v="389202.9"/>
    <n v="8.73"/>
    <n v="508"/>
    <m/>
    <s v="South"/>
    <s v="Mumbai"/>
    <s v="2023-08-19"/>
    <m/>
    <n v="6572.22"/>
    <n v="5119.53"/>
  </r>
  <r>
    <n v="1760"/>
    <s v="Neha"/>
    <s v="Credit Card"/>
    <s v="Kotak"/>
    <s v="Transfer"/>
    <n v="67152.47"/>
    <n v="373270.09"/>
    <n v="168900.76"/>
    <n v="5.43"/>
    <n v="817"/>
    <m/>
    <s v="West"/>
    <s v="Chennai"/>
    <s v="2023-01-17"/>
    <m/>
    <n v="5997.04"/>
    <n v="3267.27"/>
  </r>
  <r>
    <n v="1761"/>
    <s v="Amit"/>
    <s v="Savings"/>
    <s v="Axis"/>
    <s v="Transfer"/>
    <n v="88250.02"/>
    <n v="84580.160000000003"/>
    <n v="148392.60999999999"/>
    <n v="15.3"/>
    <n v="601"/>
    <m/>
    <s v="West"/>
    <s v="Mumbai"/>
    <s v="2023-08-02"/>
    <m/>
    <n v="11289.91"/>
    <n v="6388.25"/>
  </r>
  <r>
    <n v="1762"/>
    <s v="Karan"/>
    <s v="Loan"/>
    <s v="ICICI"/>
    <s v="Payment"/>
    <n v="55280.26"/>
    <n v="391816.78"/>
    <n v="254.45"/>
    <n v="12.2"/>
    <n v="492"/>
    <m/>
    <s v="East"/>
    <s v="Kolkata"/>
    <s v="2023-07-22"/>
    <m/>
    <n v="4638.54"/>
    <n v="2787.45"/>
  </r>
  <r>
    <n v="1763"/>
    <s v="Rahul"/>
    <s v="Business"/>
    <s v="SBI"/>
    <s v="Loan EMI"/>
    <n v="34907.94"/>
    <n v="281940.46000000002"/>
    <n v="350892.83"/>
    <n v="14.54"/>
    <n v="655"/>
    <m/>
    <s v="North"/>
    <s v="Mumbai"/>
    <s v="2023-12-24"/>
    <m/>
    <n v="4536.1499999999996"/>
    <n v="2872.25"/>
  </r>
  <r>
    <n v="1764"/>
    <s v="Priya"/>
    <s v="Loan"/>
    <s v="SBI"/>
    <s v="Loan EMI"/>
    <n v="89656.57"/>
    <n v="287055.3"/>
    <n v="353734.86"/>
    <n v="6.66"/>
    <n v="811"/>
    <m/>
    <s v="Central"/>
    <s v="Bangalore"/>
    <s v="2023-08-06"/>
    <m/>
    <n v="8155.51"/>
    <n v="4348.12"/>
  </r>
  <r>
    <n v="1765"/>
    <s v="Priya"/>
    <s v="Loan"/>
    <s v="Axis"/>
    <s v="Transfer"/>
    <n v="19231.689999999999"/>
    <n v="178884.39"/>
    <n v="293038.3"/>
    <n v="10.77"/>
    <n v="741"/>
    <m/>
    <s v="East"/>
    <s v="Delhi"/>
    <s v="2023-09-11"/>
    <m/>
    <n v="2694.13"/>
    <n v="2008.38"/>
  </r>
  <r>
    <n v="1766"/>
    <s v="Pooja"/>
    <s v="Credit Card"/>
    <s v="SBI"/>
    <s v="Transfer"/>
    <n v="61343.68"/>
    <n v="338880.22"/>
    <n v="174187.67"/>
    <n v="6.19"/>
    <n v="627"/>
    <m/>
    <s v="North"/>
    <s v="Mumbai"/>
    <s v="2023-09-11"/>
    <m/>
    <n v="8047.88"/>
    <n v="5296.27"/>
  </r>
  <r>
    <n v="1767"/>
    <s v="Arjun"/>
    <s v="Loan"/>
    <s v="Kotak"/>
    <s v="Loan EMI"/>
    <n v="12320.63"/>
    <n v="270970.11"/>
    <n v="237925.21"/>
    <n v="9.98"/>
    <n v="592"/>
    <m/>
    <s v="West"/>
    <s v="Delhi"/>
    <s v="2023-08-02"/>
    <m/>
    <n v="1062.1500000000001"/>
    <n v="648.74"/>
  </r>
  <r>
    <n v="1768"/>
    <s v="Priya"/>
    <s v="Credit Card"/>
    <s v="HDFC"/>
    <s v="Deposit"/>
    <n v="77211.929999999993"/>
    <n v="72566.5"/>
    <n v="142104.9"/>
    <n v="10.09"/>
    <n v="352"/>
    <m/>
    <s v="West"/>
    <s v="Kolkata"/>
    <s v="2023-02-12"/>
    <m/>
    <n v="6107.88"/>
    <n v="3188.43"/>
  </r>
  <r>
    <n v="1769"/>
    <s v="Simran"/>
    <s v="Savings"/>
    <s v="ICICI"/>
    <s v="Transfer"/>
    <n v="36861.58"/>
    <n v="447668.18"/>
    <n v="241298.76"/>
    <n v="9.4700000000000006"/>
    <n v="322"/>
    <m/>
    <s v="Central"/>
    <s v="Mumbai"/>
    <s v="2023-02-24"/>
    <m/>
    <n v="2890.02"/>
    <n v="2202.6"/>
  </r>
  <r>
    <n v="1770"/>
    <s v="Rahul"/>
    <s v="Credit Card"/>
    <s v="HDFC"/>
    <s v="Loan EMI"/>
    <n v="12344.42"/>
    <n v="496319.56"/>
    <n v="103048.13"/>
    <n v="17.18"/>
    <n v="566"/>
    <m/>
    <s v="West"/>
    <s v="Delhi"/>
    <s v="2023-03-18"/>
    <m/>
    <n v="1645.2"/>
    <n v="1301.51"/>
  </r>
  <r>
    <n v="1771"/>
    <s v="Rahul"/>
    <s v="Current"/>
    <s v="Axis"/>
    <s v="Transfer"/>
    <n v="62771.3"/>
    <n v="27983.78"/>
    <n v="396871.8"/>
    <n v="15.92"/>
    <n v="823"/>
    <m/>
    <s v="East"/>
    <s v="Delhi"/>
    <s v="2023-01-28"/>
    <m/>
    <n v="9070.2800000000007"/>
    <n v="7775.73"/>
  </r>
  <r>
    <n v="1772"/>
    <s v="Amit"/>
    <s v="Loan"/>
    <s v="Axis"/>
    <s v="Deposit"/>
    <n v="50224.12"/>
    <n v="121565.08"/>
    <n v="237712.03"/>
    <n v="7.03"/>
    <n v="855"/>
    <m/>
    <s v="North"/>
    <s v="Delhi"/>
    <s v="2023-03-14"/>
    <m/>
    <n v="4469.4399999999996"/>
    <n v="3722.09"/>
  </r>
  <r>
    <n v="1773"/>
    <s v="Simran"/>
    <s v="Credit Card"/>
    <s v="Axis"/>
    <s v="Withdrawal"/>
    <n v="78954.42"/>
    <n v="19822.150000000001"/>
    <n v="124244.81"/>
    <n v="7.62"/>
    <n v="866"/>
    <m/>
    <s v="East"/>
    <s v="Kolkata"/>
    <s v="2023-05-22"/>
    <m/>
    <n v="6496.98"/>
    <n v="5099.96"/>
  </r>
  <r>
    <n v="1774"/>
    <s v="Raj"/>
    <s v="Loan"/>
    <s v="ICICI"/>
    <s v="Payment"/>
    <n v="47843.62"/>
    <n v="345836.59"/>
    <n v="189293.86"/>
    <n v="14.86"/>
    <n v="671"/>
    <m/>
    <s v="East"/>
    <s v="Chennai"/>
    <s v="2023-09-20"/>
    <m/>
    <n v="5959.83"/>
    <n v="4534.8"/>
  </r>
  <r>
    <n v="1775"/>
    <s v="Pooja"/>
    <s v="Loan"/>
    <s v="Kotak"/>
    <s v="Loan EMI"/>
    <n v="75816.52"/>
    <n v="331126.18"/>
    <n v="163206.26999999999"/>
    <n v="14"/>
    <n v="665"/>
    <m/>
    <s v="East"/>
    <s v="Kolkata"/>
    <s v="2023-01-28"/>
    <m/>
    <n v="4428.45"/>
    <n v="2548.2600000000002"/>
  </r>
  <r>
    <n v="1776"/>
    <s v="Arjun"/>
    <s v="Business"/>
    <s v="SBI"/>
    <s v="Transfer"/>
    <n v="90662.09"/>
    <n v="120894.7"/>
    <n v="372641.1"/>
    <n v="8.15"/>
    <n v="671"/>
    <m/>
    <s v="West"/>
    <s v="Chennai"/>
    <s v="2023-09-04"/>
    <m/>
    <n v="7140.79"/>
    <n v="4552.2299999999996"/>
  </r>
  <r>
    <n v="1777"/>
    <s v="Arjun"/>
    <s v="Current"/>
    <s v="ICICI"/>
    <s v="Loan EMI"/>
    <n v="88528.93"/>
    <n v="228555.69"/>
    <n v="217866.76"/>
    <n v="12.86"/>
    <n v="894"/>
    <m/>
    <s v="Central"/>
    <s v="Mumbai"/>
    <s v="2023-08-21"/>
    <m/>
    <n v="6847.41"/>
    <n v="6091.23"/>
  </r>
  <r>
    <n v="1778"/>
    <s v="Priya"/>
    <s v="Loan"/>
    <s v="Axis"/>
    <s v="Withdrawal"/>
    <n v="72686.399999999994"/>
    <n v="277555.37"/>
    <n v="437902.78"/>
    <n v="13.14"/>
    <n v="584"/>
    <m/>
    <s v="East"/>
    <s v="Delhi"/>
    <s v="2023-09-02"/>
    <m/>
    <n v="6158.89"/>
    <n v="4304.45"/>
  </r>
  <r>
    <n v="1779"/>
    <s v="Raj"/>
    <s v="Business"/>
    <s v="HDFC"/>
    <s v="Loan EMI"/>
    <n v="60856.62"/>
    <n v="488575.17"/>
    <n v="124160.64"/>
    <n v="9.8800000000000008"/>
    <n v="323"/>
    <m/>
    <s v="Central"/>
    <s v="Chennai"/>
    <s v="2023-06-06"/>
    <m/>
    <n v="4152.76"/>
    <n v="2337.13"/>
  </r>
  <r>
    <n v="1780"/>
    <s v="Neha"/>
    <s v="Loan"/>
    <s v="SBI"/>
    <s v="Withdrawal"/>
    <n v="11794.8"/>
    <n v="9976.77"/>
    <n v="444910.95"/>
    <n v="14.16"/>
    <n v="638"/>
    <m/>
    <s v="Central"/>
    <s v="Bangalore"/>
    <s v="2023-07-18"/>
    <m/>
    <n v="840.32"/>
    <n v="545.72"/>
  </r>
  <r>
    <n v="1781"/>
    <s v="Sneha"/>
    <s v="Loan"/>
    <s v="Kotak"/>
    <s v="Withdrawal"/>
    <n v="95393.9"/>
    <n v="285923.38"/>
    <n v="324228.71000000002"/>
    <n v="17.46"/>
    <n v="525"/>
    <m/>
    <s v="West"/>
    <s v="Bangalore"/>
    <s v="2023-11-27"/>
    <m/>
    <n v="11226.35"/>
    <n v="9892.41"/>
  </r>
  <r>
    <n v="1782"/>
    <s v="Rahul"/>
    <s v="Loan"/>
    <s v="SBI"/>
    <s v="Payment"/>
    <n v="51087.53"/>
    <n v="299305.40999999997"/>
    <n v="140034.23000000001"/>
    <n v="9.27"/>
    <n v="528"/>
    <m/>
    <s v="Central"/>
    <s v="Bangalore"/>
    <s v="2023-12-19"/>
    <m/>
    <n v="6188.49"/>
    <n v="3189.38"/>
  </r>
  <r>
    <n v="1783"/>
    <s v="Priya"/>
    <s v="Loan"/>
    <s v="Axis"/>
    <s v="Loan EMI"/>
    <n v="13423.44"/>
    <n v="448430.09"/>
    <n v="319974.59000000003"/>
    <n v="6.09"/>
    <n v="595"/>
    <m/>
    <s v="North"/>
    <s v="Bangalore"/>
    <s v="2023-05-04"/>
    <m/>
    <n v="1173.54"/>
    <n v="934.65"/>
  </r>
  <r>
    <n v="1784"/>
    <s v="Karan"/>
    <s v="Savings"/>
    <s v="Axis"/>
    <s v="Payment"/>
    <n v="21205.9"/>
    <n v="123959.76"/>
    <n v="369084.37"/>
    <n v="15.1"/>
    <n v="542"/>
    <m/>
    <s v="South"/>
    <s v="Delhi"/>
    <s v="2023-04-02"/>
    <m/>
    <n v="2389.7800000000002"/>
    <n v="1851.63"/>
  </r>
  <r>
    <n v="1785"/>
    <s v="Simran"/>
    <s v="Savings"/>
    <s v="Axis"/>
    <s v="Payment"/>
    <n v="44098.16"/>
    <n v="308528.87"/>
    <n v="237059.54"/>
    <n v="16.04"/>
    <n v="635"/>
    <m/>
    <s v="South"/>
    <s v="Delhi"/>
    <s v="2023-04-30"/>
    <m/>
    <n v="3416.81"/>
    <n v="2270.7199999999998"/>
  </r>
  <r>
    <n v="1786"/>
    <s v="Neha"/>
    <s v="Business"/>
    <s v="Kotak"/>
    <s v="Deposit"/>
    <n v="38036.720000000001"/>
    <n v="300429.21000000002"/>
    <n v="419695.73"/>
    <n v="8.34"/>
    <n v="648"/>
    <m/>
    <s v="East"/>
    <s v="Delhi"/>
    <s v="2023-11-10"/>
    <m/>
    <n v="3622.31"/>
    <n v="2681.42"/>
  </r>
  <r>
    <n v="1787"/>
    <s v="Sneha"/>
    <s v="Credit Card"/>
    <s v="ICICI"/>
    <s v="Loan EMI"/>
    <n v="9759.24"/>
    <n v="378699.41"/>
    <n v="151855.64000000001"/>
    <n v="6.5"/>
    <n v="447"/>
    <m/>
    <s v="North"/>
    <s v="Delhi"/>
    <s v="2023-12-08"/>
    <m/>
    <n v="1226.33"/>
    <n v="852.43"/>
  </r>
  <r>
    <n v="1788"/>
    <s v="Raj"/>
    <s v="Current"/>
    <s v="ICICI"/>
    <s v="Deposit"/>
    <n v="45627.06"/>
    <n v="38769.35"/>
    <n v="112731.86"/>
    <n v="10.98"/>
    <n v="898"/>
    <m/>
    <s v="West"/>
    <s v="Delhi"/>
    <s v="2023-02-02"/>
    <m/>
    <n v="6361.48"/>
    <n v="4056.1"/>
  </r>
  <r>
    <n v="1789"/>
    <s v="Sneha"/>
    <s v="Loan"/>
    <s v="HDFC"/>
    <s v="Loan EMI"/>
    <n v="22112.37"/>
    <n v="58949.87"/>
    <n v="377413.49"/>
    <n v="10.46"/>
    <n v="496"/>
    <m/>
    <s v="West"/>
    <s v="Mumbai"/>
    <s v="2023-08-25"/>
    <m/>
    <n v="2264.21"/>
    <n v="1237.21"/>
  </r>
  <r>
    <n v="1790"/>
    <s v="Pooja"/>
    <s v="Loan"/>
    <s v="Axis"/>
    <s v="Transfer"/>
    <n v="81622.64"/>
    <n v="9609.07"/>
    <n v="110098.21"/>
    <n v="10.55"/>
    <n v="784"/>
    <m/>
    <s v="West"/>
    <s v="Chennai"/>
    <s v="2023-08-06"/>
    <m/>
    <n v="6888.74"/>
    <n v="6022.99"/>
  </r>
  <r>
    <n v="1791"/>
    <s v="Pooja"/>
    <s v="Credit Card"/>
    <s v="HDFC"/>
    <s v="Payment"/>
    <n v="23081.32"/>
    <n v="24070.76"/>
    <n v="377304.38"/>
    <n v="5.05"/>
    <n v="620"/>
    <m/>
    <s v="North"/>
    <s v="Kolkata"/>
    <s v="2023-11-02"/>
    <m/>
    <n v="3062.19"/>
    <n v="2235.92"/>
  </r>
  <r>
    <n v="1792"/>
    <s v="Amit"/>
    <s v="Current"/>
    <s v="SBI"/>
    <s v="Withdrawal"/>
    <n v="96963.33"/>
    <n v="79489.17"/>
    <n v="497385.6"/>
    <n v="17.940000000000001"/>
    <n v="495"/>
    <m/>
    <s v="South"/>
    <s v="Delhi"/>
    <s v="2023-01-26"/>
    <m/>
    <n v="13269.77"/>
    <n v="11725.04"/>
  </r>
  <r>
    <n v="1793"/>
    <s v="Rahul"/>
    <s v="Business"/>
    <s v="Kotak"/>
    <s v="Deposit"/>
    <n v="90834.03"/>
    <n v="54676.73"/>
    <n v="415322.42"/>
    <n v="7.29"/>
    <n v="555"/>
    <m/>
    <s v="East"/>
    <s v="Delhi"/>
    <s v="2023-06-24"/>
    <m/>
    <n v="9906.9599999999991"/>
    <n v="5820.87"/>
  </r>
  <r>
    <n v="1794"/>
    <s v="Simran"/>
    <s v="Savings"/>
    <s v="Kotak"/>
    <s v="Loan EMI"/>
    <n v="67582.59"/>
    <n v="246115.47"/>
    <n v="493826.94"/>
    <n v="8.85"/>
    <n v="447"/>
    <m/>
    <s v="North"/>
    <s v="Bangalore"/>
    <s v="2023-11-12"/>
    <m/>
    <n v="7457.41"/>
    <n v="6158.75"/>
  </r>
  <r>
    <n v="1795"/>
    <s v="Rahul"/>
    <s v="Loan"/>
    <s v="HDFC"/>
    <s v="Loan EMI"/>
    <n v="95647.99"/>
    <n v="474305.55"/>
    <n v="155308.57"/>
    <n v="6.47"/>
    <n v="382"/>
    <m/>
    <s v="South"/>
    <s v="Chennai"/>
    <s v="2023-02-01"/>
    <m/>
    <n v="6718.74"/>
    <n v="4729.6099999999997"/>
  </r>
  <r>
    <n v="1796"/>
    <s v="Arjun"/>
    <s v="Loan"/>
    <s v="SBI"/>
    <s v="Transfer"/>
    <n v="37159.9"/>
    <n v="394840.86"/>
    <n v="495576.37"/>
    <n v="17.03"/>
    <n v="615"/>
    <m/>
    <s v="North"/>
    <s v="Chennai"/>
    <s v="2023-08-21"/>
    <m/>
    <n v="4462.71"/>
    <n v="2935.83"/>
  </r>
  <r>
    <n v="1797"/>
    <s v="Simran"/>
    <s v="Current"/>
    <s v="Kotak"/>
    <s v="Deposit"/>
    <n v="21715.11"/>
    <n v="262482.88"/>
    <n v="113274.31"/>
    <n v="5.38"/>
    <n v="844"/>
    <m/>
    <s v="South"/>
    <s v="Kolkata"/>
    <s v="2023-07-26"/>
    <m/>
    <n v="1491.68"/>
    <n v="1079.44"/>
  </r>
  <r>
    <n v="1798"/>
    <s v="Amit"/>
    <s v="Current"/>
    <s v="ICICI"/>
    <s v="Transfer"/>
    <n v="85846.81"/>
    <n v="424720.15"/>
    <n v="111792.73"/>
    <n v="11.9"/>
    <n v="535"/>
    <m/>
    <s v="North"/>
    <s v="Delhi"/>
    <s v="2023-07-11"/>
    <m/>
    <n v="6336.29"/>
    <n v="4176.45"/>
  </r>
  <r>
    <n v="1799"/>
    <s v="Karan"/>
    <s v="Business"/>
    <s v="Kotak"/>
    <s v="Loan EMI"/>
    <n v="27845.599999999999"/>
    <n v="28837.14"/>
    <n v="493478.35"/>
    <n v="13.18"/>
    <n v="598"/>
    <m/>
    <s v="North"/>
    <s v="Bangalore"/>
    <s v="2023-10-27"/>
    <m/>
    <n v="3820.36"/>
    <n v="1947.34"/>
  </r>
  <r>
    <n v="1800"/>
    <s v="Priya"/>
    <s v="Business"/>
    <s v="ICICI"/>
    <s v="Loan EMI"/>
    <n v="62152.36"/>
    <n v="366634.48"/>
    <n v="415147.03"/>
    <n v="15.53"/>
    <n v="544"/>
    <m/>
    <s v="East"/>
    <s v="Chennai"/>
    <s v="2023-11-20"/>
    <m/>
    <n v="7110.82"/>
    <n v="4893.4399999999996"/>
  </r>
  <r>
    <n v="1801"/>
    <s v="Rahul"/>
    <s v="Business"/>
    <s v="Kotak"/>
    <s v="Payment"/>
    <n v="67541.87"/>
    <n v="97059.93"/>
    <n v="291929.21999999997"/>
    <n v="5.31"/>
    <n v="566"/>
    <m/>
    <s v="North"/>
    <s v="Delhi"/>
    <s v="2023-11-17"/>
    <m/>
    <n v="6886.62"/>
    <n v="3523.84"/>
  </r>
  <r>
    <n v="1802"/>
    <s v="Karan"/>
    <s v="Credit Card"/>
    <s v="SBI"/>
    <s v="Loan EMI"/>
    <n v="6492.62"/>
    <n v="123119.03"/>
    <n v="355773.33"/>
    <n v="7.48"/>
    <n v="813"/>
    <m/>
    <s v="South"/>
    <s v="Delhi"/>
    <s v="2023-07-09"/>
    <m/>
    <n v="580.63"/>
    <n v="413.13"/>
  </r>
  <r>
    <n v="1803"/>
    <s v="Arjun"/>
    <s v="Credit Card"/>
    <s v="SBI"/>
    <s v="Deposit"/>
    <n v="28340.880000000001"/>
    <n v="460920.51"/>
    <n v="52179.35"/>
    <n v="6.05"/>
    <n v="789"/>
    <m/>
    <s v="East"/>
    <s v="Kolkata"/>
    <s v="2023-06-04"/>
    <m/>
    <n v="1629.75"/>
    <n v="972.11"/>
  </r>
  <r>
    <n v="1804"/>
    <s v="Sneha"/>
    <s v="Current"/>
    <s v="HDFC"/>
    <s v="Deposit"/>
    <n v="26551.08"/>
    <n v="438905.77"/>
    <n v="256989.45"/>
    <n v="17"/>
    <n v="436"/>
    <m/>
    <s v="South"/>
    <s v="Chennai"/>
    <s v="2023-10-14"/>
    <m/>
    <n v="3721.85"/>
    <n v="3114.75"/>
  </r>
  <r>
    <n v="1805"/>
    <s v="Neha"/>
    <s v="Credit Card"/>
    <s v="Kotak"/>
    <s v="Withdrawal"/>
    <n v="66086.62"/>
    <n v="351261.2"/>
    <n v="384297.79"/>
    <n v="12.01"/>
    <n v="436"/>
    <m/>
    <s v="East"/>
    <s v="Mumbai"/>
    <s v="2023-03-14"/>
    <m/>
    <n v="3977.68"/>
    <n v="3115.28"/>
  </r>
  <r>
    <n v="1806"/>
    <s v="Rahul"/>
    <s v="Business"/>
    <s v="SBI"/>
    <s v="Withdrawal"/>
    <n v="37428.230000000003"/>
    <n v="328159.25"/>
    <n v="218098.05"/>
    <n v="13.44"/>
    <n v="616"/>
    <m/>
    <s v="East"/>
    <s v="Bangalore"/>
    <s v="2023-07-21"/>
    <m/>
    <n v="4922.04"/>
    <n v="3559.36"/>
  </r>
  <r>
    <n v="1807"/>
    <s v="Karan"/>
    <s v="Credit Card"/>
    <s v="Kotak"/>
    <s v="Deposit"/>
    <n v="36626.050000000003"/>
    <n v="303988.28999999998"/>
    <n v="117444.04"/>
    <n v="11.87"/>
    <n v="724"/>
    <m/>
    <s v="East"/>
    <s v="Kolkata"/>
    <s v="2023-05-10"/>
    <m/>
    <n v="4505.72"/>
    <n v="3297.7"/>
  </r>
  <r>
    <n v="1808"/>
    <s v="Neha"/>
    <s v="Savings"/>
    <s v="HDFC"/>
    <s v="Deposit"/>
    <n v="75151.92"/>
    <n v="111466.36"/>
    <n v="363671.64"/>
    <n v="10.3"/>
    <n v="568"/>
    <m/>
    <s v="West"/>
    <s v="Bangalore"/>
    <s v="2023-08-13"/>
    <m/>
    <n v="8735.42"/>
    <n v="6544.14"/>
  </r>
  <r>
    <n v="1809"/>
    <s v="Pooja"/>
    <s v="Loan"/>
    <s v="ICICI"/>
    <s v="Loan EMI"/>
    <n v="20986.41"/>
    <n v="163489.01"/>
    <n v="224286.95"/>
    <n v="13.53"/>
    <n v="661"/>
    <m/>
    <s v="West"/>
    <s v="Mumbai"/>
    <s v="2023-10-31"/>
    <m/>
    <n v="2900.92"/>
    <n v="1983.42"/>
  </r>
  <r>
    <n v="1810"/>
    <s v="Amit"/>
    <s v="Savings"/>
    <s v="HDFC"/>
    <s v="Payment"/>
    <n v="1407.85"/>
    <n v="154559.95000000001"/>
    <n v="93045"/>
    <n v="13.4"/>
    <n v="820"/>
    <m/>
    <s v="South"/>
    <s v="Delhi"/>
    <s v="2023-04-27"/>
    <m/>
    <n v="124.48"/>
    <n v="110.78"/>
  </r>
  <r>
    <n v="1811"/>
    <s v="Priya"/>
    <s v="Loan"/>
    <s v="SBI"/>
    <s v="Payment"/>
    <n v="41334.239999999998"/>
    <n v="330047.82"/>
    <n v="19748.59"/>
    <n v="11.07"/>
    <n v="835"/>
    <m/>
    <s v="East"/>
    <s v="Delhi"/>
    <s v="2023-06-02"/>
    <m/>
    <n v="5023.95"/>
    <n v="4043.68"/>
  </r>
  <r>
    <n v="1812"/>
    <s v="Arjun"/>
    <s v="Loan"/>
    <s v="SBI"/>
    <s v="Withdrawal"/>
    <n v="9650.7999999999993"/>
    <n v="218722.29"/>
    <n v="492740.55"/>
    <n v="7.41"/>
    <n v="718"/>
    <m/>
    <s v="South"/>
    <s v="Bangalore"/>
    <s v="2023-10-28"/>
    <m/>
    <n v="1285.0999999999999"/>
    <n v="693.48"/>
  </r>
  <r>
    <n v="1813"/>
    <s v="Sneha"/>
    <s v="Current"/>
    <s v="Kotak"/>
    <s v="Payment"/>
    <n v="92655.41"/>
    <n v="343781.06"/>
    <n v="301778.21000000002"/>
    <n v="11.38"/>
    <n v="816"/>
    <m/>
    <s v="East"/>
    <s v="Bangalore"/>
    <s v="2023-10-28"/>
    <m/>
    <n v="9506.42"/>
    <n v="4758.54"/>
  </r>
  <r>
    <n v="1814"/>
    <s v="Rahul"/>
    <s v="Loan"/>
    <s v="SBI"/>
    <s v="Payment"/>
    <n v="80876.899999999994"/>
    <n v="218190.9"/>
    <n v="444640.87"/>
    <n v="17.43"/>
    <n v="810"/>
    <m/>
    <s v="South"/>
    <s v="Bangalore"/>
    <s v="2023-01-10"/>
    <m/>
    <n v="11011.64"/>
    <n v="8276.81"/>
  </r>
  <r>
    <n v="1815"/>
    <s v="Amit"/>
    <s v="Savings"/>
    <s v="HDFC"/>
    <s v="Transfer"/>
    <n v="63139.82"/>
    <n v="470262.32"/>
    <n v="115800.55"/>
    <n v="9.6199999999999992"/>
    <n v="891"/>
    <m/>
    <s v="North"/>
    <s v="Delhi"/>
    <s v="2023-04-19"/>
    <m/>
    <n v="8436.74"/>
    <n v="4659"/>
  </r>
  <r>
    <n v="1816"/>
    <s v="Arjun"/>
    <s v="Current"/>
    <s v="ICICI"/>
    <s v="Transfer"/>
    <n v="25425.9"/>
    <n v="239918.12"/>
    <n v="66994.45"/>
    <n v="8.1"/>
    <n v="519"/>
    <m/>
    <s v="East"/>
    <s v="Bangalore"/>
    <s v="2023-01-15"/>
    <m/>
    <n v="1839.27"/>
    <n v="1182.17"/>
  </r>
  <r>
    <n v="1817"/>
    <s v="Rahul"/>
    <s v="Savings"/>
    <s v="Axis"/>
    <s v="Transfer"/>
    <n v="66494.81"/>
    <n v="476357.99"/>
    <n v="433126.55"/>
    <n v="12.37"/>
    <n v="782"/>
    <m/>
    <s v="Central"/>
    <s v="Chennai"/>
    <s v="2023-09-25"/>
    <m/>
    <n v="4198.38"/>
    <n v="2236.02"/>
  </r>
  <r>
    <n v="1818"/>
    <s v="Arjun"/>
    <s v="Savings"/>
    <s v="Axis"/>
    <s v="Deposit"/>
    <n v="71110.17"/>
    <n v="58028.3"/>
    <n v="247471.43"/>
    <n v="13.44"/>
    <n v="787"/>
    <m/>
    <s v="East"/>
    <s v="Chennai"/>
    <s v="2023-01-13"/>
    <m/>
    <n v="6493.49"/>
    <n v="4670.3"/>
  </r>
  <r>
    <n v="1819"/>
    <s v="Raj"/>
    <s v="Business"/>
    <s v="Kotak"/>
    <s v="Deposit"/>
    <n v="21858.27"/>
    <n v="435114.97"/>
    <n v="212673.65"/>
    <n v="16.36"/>
    <n v="598"/>
    <m/>
    <s v="East"/>
    <s v="Mumbai"/>
    <s v="2023-04-03"/>
    <m/>
    <n v="2285.66"/>
    <n v="1521.05"/>
  </r>
  <r>
    <n v="1820"/>
    <s v="Sneha"/>
    <s v="Savings"/>
    <s v="Axis"/>
    <s v="Withdrawal"/>
    <n v="39476.129999999997"/>
    <n v="337952.94"/>
    <n v="1063.58"/>
    <n v="15.75"/>
    <n v="411"/>
    <m/>
    <s v="Central"/>
    <s v="Bangalore"/>
    <s v="2023-04-01"/>
    <m/>
    <n v="5836.8"/>
    <n v="5097.72"/>
  </r>
  <r>
    <n v="1821"/>
    <s v="Simran"/>
    <s v="Business"/>
    <s v="ICICI"/>
    <s v="Payment"/>
    <n v="74222.210000000006"/>
    <n v="209181.03"/>
    <n v="146176.6"/>
    <n v="16.170000000000002"/>
    <n v="506"/>
    <m/>
    <s v="East"/>
    <s v="Mumbai"/>
    <s v="2023-07-18"/>
    <m/>
    <n v="4678.28"/>
    <n v="3014.33"/>
  </r>
  <r>
    <n v="1822"/>
    <s v="Pooja"/>
    <s v="Savings"/>
    <s v="SBI"/>
    <s v="Payment"/>
    <n v="16619.88"/>
    <n v="200915.13"/>
    <n v="203174.26"/>
    <n v="15.26"/>
    <n v="405"/>
    <m/>
    <s v="East"/>
    <s v="Kolkata"/>
    <s v="2023-11-08"/>
    <m/>
    <n v="1069.9100000000001"/>
    <n v="909.55"/>
  </r>
  <r>
    <n v="1823"/>
    <s v="Arjun"/>
    <s v="Current"/>
    <s v="Kotak"/>
    <s v="Transfer"/>
    <n v="38751.11"/>
    <n v="282652.78999999998"/>
    <n v="141384.85"/>
    <n v="6.39"/>
    <n v="606"/>
    <m/>
    <s v="East"/>
    <s v="Mumbai"/>
    <s v="2023-07-24"/>
    <m/>
    <n v="4178.26"/>
    <n v="2826.32"/>
  </r>
  <r>
    <n v="1824"/>
    <s v="Raj"/>
    <s v="Current"/>
    <s v="Axis"/>
    <s v="Withdrawal"/>
    <n v="89983.79"/>
    <n v="272438.45"/>
    <n v="63493.19"/>
    <n v="10"/>
    <n v="402"/>
    <m/>
    <s v="South"/>
    <s v="Mumbai"/>
    <s v="2023-03-01"/>
    <m/>
    <n v="5735.09"/>
    <n v="3339.04"/>
  </r>
  <r>
    <n v="1825"/>
    <s v="Pooja"/>
    <s v="Credit Card"/>
    <s v="HDFC"/>
    <s v="Loan EMI"/>
    <n v="73473.440000000002"/>
    <n v="12793.34"/>
    <n v="121873.74"/>
    <n v="6.58"/>
    <n v="307"/>
    <m/>
    <s v="Central"/>
    <s v="Chennai"/>
    <s v="2023-02-06"/>
    <m/>
    <n v="4284.1000000000004"/>
    <n v="3768.19"/>
  </r>
  <r>
    <n v="1826"/>
    <s v="Priya"/>
    <s v="Credit Card"/>
    <s v="Axis"/>
    <s v="Loan EMI"/>
    <n v="28615.55"/>
    <n v="45965.04"/>
    <n v="474221.53"/>
    <n v="16.39"/>
    <n v="801"/>
    <m/>
    <s v="East"/>
    <s v="Delhi"/>
    <s v="2023-10-23"/>
    <m/>
    <n v="1846.31"/>
    <n v="1166.3900000000001"/>
  </r>
  <r>
    <n v="1827"/>
    <s v="Pooja"/>
    <s v="Current"/>
    <s v="Axis"/>
    <s v="Deposit"/>
    <n v="57311.83"/>
    <n v="255068.76"/>
    <n v="408780.79"/>
    <n v="9.25"/>
    <n v="762"/>
    <m/>
    <s v="North"/>
    <s v="Delhi"/>
    <s v="2023-06-29"/>
    <m/>
    <n v="6232.16"/>
    <n v="4815.6400000000003"/>
  </r>
  <r>
    <n v="1828"/>
    <s v="Sneha"/>
    <s v="Loan"/>
    <s v="SBI"/>
    <s v="Payment"/>
    <n v="2950.56"/>
    <n v="437216.93"/>
    <n v="359636.47999999998"/>
    <n v="11.83"/>
    <n v="484"/>
    <m/>
    <s v="South"/>
    <s v="Bangalore"/>
    <s v="2023-07-24"/>
    <m/>
    <n v="229.31"/>
    <n v="177.43"/>
  </r>
  <r>
    <n v="1829"/>
    <s v="Pooja"/>
    <s v="Current"/>
    <s v="ICICI"/>
    <s v="Loan EMI"/>
    <n v="36004.97"/>
    <n v="128107.9"/>
    <n v="420963.08"/>
    <n v="11.18"/>
    <n v="703"/>
    <m/>
    <s v="Central"/>
    <s v="Kolkata"/>
    <s v="2023-03-21"/>
    <m/>
    <n v="2690.18"/>
    <n v="1359"/>
  </r>
  <r>
    <n v="1830"/>
    <s v="Simran"/>
    <s v="Savings"/>
    <s v="SBI"/>
    <s v="Loan EMI"/>
    <n v="66830.34"/>
    <n v="125848.85"/>
    <n v="325069.25"/>
    <n v="10.8"/>
    <n v="701"/>
    <m/>
    <s v="East"/>
    <s v="Mumbai"/>
    <s v="2024-01-01"/>
    <m/>
    <n v="3835.11"/>
    <n v="2212.96"/>
  </r>
  <r>
    <n v="1831"/>
    <s v="Raj"/>
    <s v="Current"/>
    <s v="Kotak"/>
    <s v="Deposit"/>
    <n v="36227.79"/>
    <n v="392590.93"/>
    <n v="299383.39"/>
    <n v="7.84"/>
    <n v="599"/>
    <m/>
    <s v="South"/>
    <s v="Bangalore"/>
    <s v="2023-05-24"/>
    <m/>
    <n v="2729.12"/>
    <n v="1436.93"/>
  </r>
  <r>
    <n v="1832"/>
    <s v="Pooja"/>
    <s v="Loan"/>
    <s v="HDFC"/>
    <s v="Withdrawal"/>
    <n v="93056.11"/>
    <n v="32698.7"/>
    <n v="38856.720000000001"/>
    <n v="7.7"/>
    <n v="351"/>
    <m/>
    <s v="Central"/>
    <s v="Chennai"/>
    <s v="2023-08-17"/>
    <m/>
    <n v="12142.37"/>
    <n v="9113.39"/>
  </r>
  <r>
    <n v="1833"/>
    <s v="Rahul"/>
    <s v="Business"/>
    <s v="Axis"/>
    <s v="Payment"/>
    <n v="10047.11"/>
    <n v="110808.72"/>
    <n v="467386.38"/>
    <n v="9.81"/>
    <n v="798"/>
    <m/>
    <s v="Central"/>
    <s v="Chennai"/>
    <s v="2023-12-11"/>
    <m/>
    <n v="1400.17"/>
    <n v="970.88"/>
  </r>
  <r>
    <n v="1834"/>
    <s v="Sneha"/>
    <s v="Savings"/>
    <s v="HDFC"/>
    <s v="Deposit"/>
    <n v="42741.74"/>
    <n v="284233.84999999998"/>
    <n v="429128.92"/>
    <n v="17.12"/>
    <n v="624"/>
    <m/>
    <s v="West"/>
    <s v="Chennai"/>
    <s v="2023-09-25"/>
    <m/>
    <n v="5100.3"/>
    <n v="3010.35"/>
  </r>
  <r>
    <n v="1835"/>
    <s v="Sneha"/>
    <s v="Current"/>
    <s v="ICICI"/>
    <s v="Withdrawal"/>
    <n v="45374.22"/>
    <n v="394294.42"/>
    <n v="402268.37"/>
    <n v="7.36"/>
    <n v="717"/>
    <m/>
    <s v="West"/>
    <s v="Mumbai"/>
    <s v="2023-07-08"/>
    <m/>
    <n v="3726.96"/>
    <n v="2262.84"/>
  </r>
  <r>
    <n v="1836"/>
    <s v="Simran"/>
    <s v="Business"/>
    <s v="Kotak"/>
    <s v="Transfer"/>
    <n v="99897.26"/>
    <n v="403554.48"/>
    <n v="164882.60999999999"/>
    <n v="10.53"/>
    <n v="801"/>
    <m/>
    <s v="East"/>
    <s v="Chennai"/>
    <s v="2023-04-11"/>
    <m/>
    <n v="9722.3700000000008"/>
    <n v="6863.88"/>
  </r>
  <r>
    <n v="1837"/>
    <s v="Priya"/>
    <s v="Business"/>
    <s v="Axis"/>
    <s v="Loan EMI"/>
    <n v="65308.26"/>
    <n v="102308.35"/>
    <n v="91962.03"/>
    <n v="8.24"/>
    <n v="700"/>
    <m/>
    <s v="South"/>
    <s v="Mumbai"/>
    <s v="2023-10-20"/>
    <m/>
    <n v="4328.93"/>
    <n v="2500.1999999999998"/>
  </r>
  <r>
    <n v="1838"/>
    <s v="Rahul"/>
    <s v="Credit Card"/>
    <s v="HDFC"/>
    <s v="Withdrawal"/>
    <n v="12843.44"/>
    <n v="13447.86"/>
    <n v="93213.440000000002"/>
    <n v="10.029999999999999"/>
    <n v="745"/>
    <m/>
    <s v="East"/>
    <s v="Chennai"/>
    <s v="2023-03-05"/>
    <m/>
    <n v="1689.11"/>
    <n v="1057.3900000000001"/>
  </r>
  <r>
    <n v="1839"/>
    <s v="Simran"/>
    <s v="Credit Card"/>
    <s v="Axis"/>
    <s v="Payment"/>
    <n v="46527.72"/>
    <n v="51350.21"/>
    <n v="334765.71000000002"/>
    <n v="8.17"/>
    <n v="466"/>
    <m/>
    <s v="West"/>
    <s v="Kolkata"/>
    <s v="2023-02-07"/>
    <m/>
    <n v="6077.56"/>
    <n v="3489.5"/>
  </r>
  <r>
    <n v="1840"/>
    <s v="Priya"/>
    <s v="Loan"/>
    <s v="HDFC"/>
    <s v="Payment"/>
    <n v="46549.66"/>
    <n v="287720.05"/>
    <n v="84092.74"/>
    <n v="7.75"/>
    <n v="534"/>
    <m/>
    <s v="South"/>
    <s v="Kolkata"/>
    <s v="2023-01-16"/>
    <m/>
    <n v="3856.35"/>
    <n v="3162.78"/>
  </r>
  <r>
    <n v="1841"/>
    <s v="Sneha"/>
    <s v="Loan"/>
    <s v="SBI"/>
    <s v="Transfer"/>
    <n v="89241.51"/>
    <n v="205601.81"/>
    <n v="309567.90000000002"/>
    <n v="15.91"/>
    <n v="528"/>
    <m/>
    <s v="South"/>
    <s v="Kolkata"/>
    <s v="2023-05-29"/>
    <m/>
    <n v="8824.6"/>
    <n v="5890.36"/>
  </r>
  <r>
    <n v="1842"/>
    <s v="Arjun"/>
    <s v="Loan"/>
    <s v="ICICI"/>
    <s v="Deposit"/>
    <n v="52123.64"/>
    <n v="332165.88"/>
    <n v="35233.75"/>
    <n v="14"/>
    <n v="646"/>
    <m/>
    <s v="West"/>
    <s v="Bangalore"/>
    <s v="2023-02-06"/>
    <m/>
    <n v="6959.99"/>
    <n v="4182.3599999999997"/>
  </r>
  <r>
    <n v="1843"/>
    <s v="Karan"/>
    <s v="Business"/>
    <s v="HDFC"/>
    <s v="Withdrawal"/>
    <n v="69539.210000000006"/>
    <n v="479109.33"/>
    <n v="279685.03999999998"/>
    <n v="14.83"/>
    <n v="423"/>
    <m/>
    <s v="East"/>
    <s v="Kolkata"/>
    <s v="2023-02-04"/>
    <m/>
    <n v="10292.370000000001"/>
    <n v="5442.1"/>
  </r>
  <r>
    <n v="1844"/>
    <s v="Priya"/>
    <s v="Loan"/>
    <s v="HDFC"/>
    <s v="Withdrawal"/>
    <n v="21579.93"/>
    <n v="490779.75"/>
    <n v="245070.12"/>
    <n v="11.08"/>
    <n v="833"/>
    <m/>
    <s v="East"/>
    <s v="Delhi"/>
    <s v="2023-09-03"/>
    <m/>
    <n v="1271.6099999999999"/>
    <n v="967.66"/>
  </r>
  <r>
    <n v="1845"/>
    <s v="Amit"/>
    <s v="Current"/>
    <s v="SBI"/>
    <s v="Loan EMI"/>
    <n v="33783.72"/>
    <n v="368098.06"/>
    <n v="317727.34000000003"/>
    <n v="13.07"/>
    <n v="624"/>
    <m/>
    <s v="South"/>
    <s v="Mumbai"/>
    <s v="2023-09-26"/>
    <m/>
    <n v="2137.64"/>
    <n v="1195.6300000000001"/>
  </r>
  <r>
    <n v="1846"/>
    <s v="Rahul"/>
    <s v="Loan"/>
    <s v="ICICI"/>
    <s v="Withdrawal"/>
    <n v="78984.02"/>
    <n v="410900.38"/>
    <n v="214361.29"/>
    <n v="13.86"/>
    <n v="330"/>
    <m/>
    <s v="East"/>
    <s v="Chennai"/>
    <s v="2023-10-17"/>
    <m/>
    <n v="6029.67"/>
    <n v="4900.21"/>
  </r>
  <r>
    <n v="1847"/>
    <s v="Karan"/>
    <s v="Business"/>
    <s v="SBI"/>
    <s v="Transfer"/>
    <n v="60718.68"/>
    <n v="235959.31"/>
    <n v="336976.62"/>
    <n v="17.27"/>
    <n v="646"/>
    <m/>
    <s v="South"/>
    <s v="Bangalore"/>
    <s v="2023-10-27"/>
    <m/>
    <n v="6101.64"/>
    <n v="3261.49"/>
  </r>
  <r>
    <n v="1848"/>
    <s v="Arjun"/>
    <s v="Current"/>
    <s v="Kotak"/>
    <s v="Payment"/>
    <n v="39091.9"/>
    <n v="220458.31"/>
    <n v="133733.68"/>
    <n v="14.03"/>
    <n v="499"/>
    <m/>
    <s v="South"/>
    <s v="Mumbai"/>
    <s v="2023-03-15"/>
    <m/>
    <n v="4702.6899999999996"/>
    <n v="3947.43"/>
  </r>
  <r>
    <n v="1849"/>
    <s v="Raj"/>
    <s v="Loan"/>
    <s v="Axis"/>
    <s v="Transfer"/>
    <n v="37116.85"/>
    <n v="336919.64"/>
    <n v="173488.32"/>
    <n v="11.11"/>
    <n v="539"/>
    <m/>
    <s v="Central"/>
    <s v="Mumbai"/>
    <s v="2023-09-10"/>
    <m/>
    <n v="3917.07"/>
    <n v="3294.71"/>
  </r>
  <r>
    <n v="1850"/>
    <s v="Priya"/>
    <s v="Current"/>
    <s v="HDFC"/>
    <s v="Deposit"/>
    <n v="57721.56"/>
    <n v="413130.88"/>
    <n v="52744.94"/>
    <n v="13.66"/>
    <n v="475"/>
    <m/>
    <s v="East"/>
    <s v="Mumbai"/>
    <s v="2023-01-28"/>
    <m/>
    <n v="3499.5"/>
    <n v="2332.11"/>
  </r>
  <r>
    <n v="1851"/>
    <s v="Rahul"/>
    <s v="Loan"/>
    <s v="SBI"/>
    <s v="Deposit"/>
    <n v="94503.12"/>
    <n v="217881.97"/>
    <n v="370123.3"/>
    <n v="16.420000000000002"/>
    <n v="422"/>
    <m/>
    <s v="West"/>
    <s v="Delhi"/>
    <s v="2023-01-17"/>
    <m/>
    <n v="11351.92"/>
    <n v="5837.35"/>
  </r>
  <r>
    <n v="1852"/>
    <s v="Karan"/>
    <s v="Current"/>
    <s v="HDFC"/>
    <s v="Loan EMI"/>
    <n v="92483.68"/>
    <n v="99095.97"/>
    <n v="275218.05"/>
    <n v="7.27"/>
    <n v="886"/>
    <m/>
    <s v="North"/>
    <s v="Delhi"/>
    <s v="2023-08-18"/>
    <m/>
    <n v="11277.44"/>
    <n v="9994.52"/>
  </r>
  <r>
    <n v="1853"/>
    <s v="Raj"/>
    <s v="Business"/>
    <s v="HDFC"/>
    <s v="Withdrawal"/>
    <n v="17706.28"/>
    <n v="234148.92"/>
    <n v="99529.1"/>
    <n v="13.34"/>
    <n v="440"/>
    <m/>
    <s v="North"/>
    <s v="Bangalore"/>
    <s v="2023-01-16"/>
    <m/>
    <n v="1295.49"/>
    <n v="838.34"/>
  </r>
  <r>
    <n v="1854"/>
    <s v="Karan"/>
    <s v="Current"/>
    <s v="Kotak"/>
    <s v="Transfer"/>
    <n v="6334.78"/>
    <n v="84794.35"/>
    <n v="365598.22"/>
    <n v="10.73"/>
    <n v="787"/>
    <m/>
    <s v="North"/>
    <s v="Bangalore"/>
    <s v="2023-10-13"/>
    <m/>
    <n v="722.33"/>
    <n v="529.09"/>
  </r>
  <r>
    <n v="1855"/>
    <s v="Neha"/>
    <s v="Savings"/>
    <s v="Axis"/>
    <s v="Payment"/>
    <n v="29792.22"/>
    <n v="267489.28000000003"/>
    <n v="51893.05"/>
    <n v="6.08"/>
    <n v="737"/>
    <m/>
    <s v="East"/>
    <s v="Bangalore"/>
    <s v="2023-11-23"/>
    <m/>
    <n v="3008.72"/>
    <n v="1545.45"/>
  </r>
  <r>
    <n v="1856"/>
    <s v="Sneha"/>
    <s v="Credit Card"/>
    <s v="SBI"/>
    <s v="Transfer"/>
    <n v="34701.760000000002"/>
    <n v="344224.54"/>
    <n v="403317.91"/>
    <n v="16.84"/>
    <n v="741"/>
    <m/>
    <s v="North"/>
    <s v="Kolkata"/>
    <s v="2023-05-29"/>
    <m/>
    <n v="2740.33"/>
    <n v="2108.96"/>
  </r>
  <r>
    <n v="1857"/>
    <s v="Simran"/>
    <s v="Savings"/>
    <s v="HDFC"/>
    <s v="Deposit"/>
    <n v="90716.05"/>
    <n v="439319.57"/>
    <n v="37852.79"/>
    <n v="5.0599999999999996"/>
    <n v="330"/>
    <m/>
    <s v="South"/>
    <s v="Mumbai"/>
    <s v="2023-09-09"/>
    <m/>
    <n v="12524.45"/>
    <n v="8722.27"/>
  </r>
  <r>
    <n v="1858"/>
    <s v="Raj"/>
    <s v="Current"/>
    <s v="Axis"/>
    <s v="Payment"/>
    <n v="12829.12"/>
    <n v="426693.55"/>
    <n v="374667.6"/>
    <n v="14.63"/>
    <n v="611"/>
    <m/>
    <s v="West"/>
    <s v="Chennai"/>
    <s v="2023-01-01"/>
    <m/>
    <n v="1886.45"/>
    <n v="1406.48"/>
  </r>
  <r>
    <n v="1859"/>
    <s v="Amit"/>
    <s v="Current"/>
    <s v="Kotak"/>
    <s v="Payment"/>
    <n v="7438.49"/>
    <n v="373407.24"/>
    <n v="204631.76"/>
    <n v="8.27"/>
    <n v="521"/>
    <m/>
    <s v="Central"/>
    <s v="Bangalore"/>
    <s v="2023-10-20"/>
    <m/>
    <n v="593.84"/>
    <n v="503.51"/>
  </r>
  <r>
    <n v="1860"/>
    <s v="Pooja"/>
    <s v="Business"/>
    <s v="HDFC"/>
    <s v="Payment"/>
    <n v="22966.87"/>
    <n v="196410.11"/>
    <n v="71004.87"/>
    <n v="7.31"/>
    <n v="353"/>
    <m/>
    <s v="Central"/>
    <s v="Kolkata"/>
    <s v="2023-06-10"/>
    <m/>
    <n v="2457.81"/>
    <n v="1987.33"/>
  </r>
  <r>
    <n v="1861"/>
    <s v="Sneha"/>
    <s v="Credit Card"/>
    <s v="Axis"/>
    <s v="Transfer"/>
    <n v="51905.68"/>
    <n v="200843.45"/>
    <n v="315501.65999999997"/>
    <n v="16.059999999999999"/>
    <n v="577"/>
    <m/>
    <s v="North"/>
    <s v="Kolkata"/>
    <s v="2023-12-17"/>
    <m/>
    <n v="7206.45"/>
    <n v="5966.9"/>
  </r>
  <r>
    <n v="1862"/>
    <s v="Rahul"/>
    <s v="Loan"/>
    <s v="Kotak"/>
    <s v="Loan EMI"/>
    <n v="94890.22"/>
    <n v="47867.49"/>
    <n v="71673.789999999994"/>
    <n v="13.06"/>
    <n v="615"/>
    <m/>
    <s v="Central"/>
    <s v="Bangalore"/>
    <s v="2023-07-18"/>
    <m/>
    <n v="7708.71"/>
    <n v="6866.9"/>
  </r>
  <r>
    <n v="1863"/>
    <s v="Priya"/>
    <s v="Savings"/>
    <s v="ICICI"/>
    <s v="Payment"/>
    <n v="29950.63"/>
    <n v="464232.87"/>
    <n v="431028.34"/>
    <n v="11.02"/>
    <n v="811"/>
    <m/>
    <s v="West"/>
    <s v="Kolkata"/>
    <s v="2023-08-25"/>
    <m/>
    <n v="1595.7"/>
    <n v="865.7"/>
  </r>
  <r>
    <n v="1864"/>
    <s v="Simran"/>
    <s v="Savings"/>
    <s v="Kotak"/>
    <s v="Deposit"/>
    <n v="51633.64"/>
    <n v="331642"/>
    <n v="297576.07"/>
    <n v="7.8"/>
    <n v="731"/>
    <m/>
    <s v="South"/>
    <s v="Bangalore"/>
    <s v="2023-12-01"/>
    <m/>
    <n v="4358.5200000000004"/>
    <n v="2326.59"/>
  </r>
  <r>
    <n v="1865"/>
    <s v="Arjun"/>
    <s v="Credit Card"/>
    <s v="Kotak"/>
    <s v="Deposit"/>
    <n v="22324.959999999999"/>
    <n v="151262.12"/>
    <n v="72442.48"/>
    <n v="5.12"/>
    <n v="486"/>
    <m/>
    <s v="West"/>
    <s v="Kolkata"/>
    <s v="2023-06-15"/>
    <m/>
    <n v="1847.33"/>
    <n v="1554.06"/>
  </r>
  <r>
    <n v="1866"/>
    <s v="Raj"/>
    <s v="Current"/>
    <s v="HDFC"/>
    <s v="Withdrawal"/>
    <n v="90492.03"/>
    <n v="164186.48000000001"/>
    <n v="101572.38"/>
    <n v="13.73"/>
    <n v="784"/>
    <m/>
    <s v="North"/>
    <s v="Delhi"/>
    <s v="2023-02-22"/>
    <m/>
    <n v="10378.620000000001"/>
    <n v="5613.86"/>
  </r>
  <r>
    <n v="1867"/>
    <s v="Neha"/>
    <s v="Current"/>
    <s v="SBI"/>
    <s v="Transfer"/>
    <n v="48984.13"/>
    <n v="471838.52"/>
    <n v="307866.5"/>
    <n v="11.82"/>
    <n v="608"/>
    <m/>
    <s v="North"/>
    <s v="Chennai"/>
    <s v="2023-12-09"/>
    <m/>
    <n v="3376.6"/>
    <n v="2790.04"/>
  </r>
  <r>
    <n v="1868"/>
    <s v="Arjun"/>
    <s v="Savings"/>
    <s v="SBI"/>
    <s v="Payment"/>
    <n v="24622.880000000001"/>
    <n v="201820.57"/>
    <n v="364969.77"/>
    <n v="13.98"/>
    <n v="461"/>
    <m/>
    <s v="East"/>
    <s v="Mumbai"/>
    <s v="2023-08-10"/>
    <m/>
    <n v="2907.98"/>
    <n v="2136.04"/>
  </r>
  <r>
    <n v="1869"/>
    <s v="Pooja"/>
    <s v="Credit Card"/>
    <s v="HDFC"/>
    <s v="Loan EMI"/>
    <n v="80804.899999999994"/>
    <n v="470858.21"/>
    <n v="220978.43"/>
    <n v="15.19"/>
    <n v="828"/>
    <m/>
    <s v="East"/>
    <s v="Chennai"/>
    <s v="2023-02-25"/>
    <m/>
    <n v="8622.52"/>
    <n v="5591.16"/>
  </r>
  <r>
    <n v="1870"/>
    <s v="Amit"/>
    <s v="Loan"/>
    <s v="ICICI"/>
    <s v="Transfer"/>
    <n v="86441.56"/>
    <n v="385234.13"/>
    <n v="157099.35999999999"/>
    <n v="17.5"/>
    <n v="720"/>
    <m/>
    <s v="Central"/>
    <s v="Chennai"/>
    <s v="2023-12-23"/>
    <m/>
    <n v="12199.39"/>
    <n v="6138.99"/>
  </r>
  <r>
    <n v="1871"/>
    <s v="Pooja"/>
    <s v="Savings"/>
    <s v="HDFC"/>
    <s v="Loan EMI"/>
    <n v="89723.56"/>
    <n v="202525.02"/>
    <n v="211324.7"/>
    <n v="15.7"/>
    <n v="755"/>
    <m/>
    <s v="North"/>
    <s v="Kolkata"/>
    <s v="2023-04-03"/>
    <m/>
    <n v="8651.1200000000008"/>
    <n v="5126.93"/>
  </r>
  <r>
    <n v="1872"/>
    <s v="Simran"/>
    <s v="Loan"/>
    <s v="SBI"/>
    <s v="Withdrawal"/>
    <n v="46343.4"/>
    <n v="191312.27"/>
    <n v="258318.02"/>
    <n v="6.24"/>
    <n v="762"/>
    <m/>
    <s v="South"/>
    <s v="Kolkata"/>
    <s v="2023-12-09"/>
    <m/>
    <n v="6901.53"/>
    <n v="4533.3900000000003"/>
  </r>
  <r>
    <n v="1873"/>
    <s v="Sneha"/>
    <s v="Business"/>
    <s v="HDFC"/>
    <s v="Withdrawal"/>
    <n v="17576.29"/>
    <n v="92874.82"/>
    <n v="418707.07"/>
    <n v="7.54"/>
    <n v="711"/>
    <m/>
    <s v="South"/>
    <s v="Kolkata"/>
    <s v="2023-01-17"/>
    <m/>
    <n v="1017.31"/>
    <n v="657.1"/>
  </r>
  <r>
    <n v="1874"/>
    <s v="Arjun"/>
    <s v="Business"/>
    <s v="ICICI"/>
    <s v="Withdrawal"/>
    <n v="68718.73"/>
    <n v="32343.7"/>
    <n v="166635.28"/>
    <n v="13.48"/>
    <n v="825"/>
    <m/>
    <s v="West"/>
    <s v="Delhi"/>
    <s v="2023-12-30"/>
    <m/>
    <n v="7231.3"/>
    <n v="6506.25"/>
  </r>
  <r>
    <n v="1875"/>
    <s v="Karan"/>
    <s v="Loan"/>
    <s v="HDFC"/>
    <s v="Loan EMI"/>
    <n v="64669.41"/>
    <n v="406177.18"/>
    <n v="298429.38"/>
    <n v="5.75"/>
    <n v="360"/>
    <m/>
    <s v="South"/>
    <s v="Delhi"/>
    <s v="2023-09-09"/>
    <m/>
    <n v="5589.53"/>
    <n v="3476.19"/>
  </r>
  <r>
    <n v="1876"/>
    <s v="Amit"/>
    <s v="Savings"/>
    <s v="SBI"/>
    <s v="Deposit"/>
    <n v="1291.44"/>
    <n v="231317.4"/>
    <n v="495048.96000000002"/>
    <n v="13.83"/>
    <n v="579"/>
    <m/>
    <s v="South"/>
    <s v="Delhi"/>
    <s v="2023-06-06"/>
    <m/>
    <n v="144.99"/>
    <n v="111.3"/>
  </r>
  <r>
    <n v="1877"/>
    <s v="Pooja"/>
    <s v="Savings"/>
    <s v="Kotak"/>
    <s v="Transfer"/>
    <n v="94542.8"/>
    <n v="411619.78"/>
    <n v="358764.25"/>
    <n v="17.55"/>
    <n v="673"/>
    <m/>
    <s v="East"/>
    <s v="Kolkata"/>
    <s v="2023-12-20"/>
    <m/>
    <n v="12934.29"/>
    <n v="6835.19"/>
  </r>
  <r>
    <n v="1878"/>
    <s v="Rahul"/>
    <s v="Loan"/>
    <s v="Axis"/>
    <s v="Withdrawal"/>
    <n v="91160.63"/>
    <n v="27708.23"/>
    <n v="201715.01"/>
    <n v="16.75"/>
    <n v="443"/>
    <m/>
    <s v="Central"/>
    <s v="Mumbai"/>
    <s v="2023-07-14"/>
    <m/>
    <n v="10751.78"/>
    <n v="7970.62"/>
  </r>
  <r>
    <n v="1879"/>
    <s v="Neha"/>
    <s v="Savings"/>
    <s v="Axis"/>
    <s v="Withdrawal"/>
    <n v="40790.81"/>
    <n v="478389.95"/>
    <n v="228579.21"/>
    <n v="10.73"/>
    <n v="333"/>
    <m/>
    <s v="North"/>
    <s v="Mumbai"/>
    <s v="2023-09-16"/>
    <m/>
    <n v="2243.48"/>
    <n v="1605.03"/>
  </r>
  <r>
    <n v="1880"/>
    <s v="Rahul"/>
    <s v="Business"/>
    <s v="Kotak"/>
    <s v="Payment"/>
    <n v="19783.509999999998"/>
    <n v="324164.24"/>
    <n v="368027.34"/>
    <n v="14.07"/>
    <n v="493"/>
    <m/>
    <s v="North"/>
    <s v="Mumbai"/>
    <s v="2023-09-09"/>
    <m/>
    <n v="2627.83"/>
    <n v="1406.73"/>
  </r>
  <r>
    <n v="1881"/>
    <s v="Priya"/>
    <s v="Loan"/>
    <s v="SBI"/>
    <s v="Withdrawal"/>
    <n v="25319.78"/>
    <n v="416767.74"/>
    <n v="388490.22"/>
    <n v="9.75"/>
    <n v="452"/>
    <m/>
    <s v="North"/>
    <s v="Delhi"/>
    <s v="2023-02-27"/>
    <m/>
    <n v="2963.45"/>
    <n v="2218.09"/>
  </r>
  <r>
    <n v="1882"/>
    <s v="Sneha"/>
    <s v="Current"/>
    <s v="SBI"/>
    <s v="Deposit"/>
    <n v="77120.850000000006"/>
    <n v="217148.7"/>
    <n v="302838.46000000002"/>
    <n v="14.38"/>
    <n v="772"/>
    <m/>
    <s v="West"/>
    <s v="Kolkata"/>
    <s v="2023-11-01"/>
    <m/>
    <n v="10777.13"/>
    <n v="7289.07"/>
  </r>
  <r>
    <n v="1883"/>
    <s v="Karan"/>
    <s v="Current"/>
    <s v="Kotak"/>
    <s v="Withdrawal"/>
    <n v="79387.44"/>
    <n v="440114.23"/>
    <n v="431997.54"/>
    <n v="13.28"/>
    <n v="858"/>
    <m/>
    <s v="West"/>
    <s v="Kolkata"/>
    <s v="2023-05-09"/>
    <m/>
    <n v="4728.84"/>
    <n v="3515.81"/>
  </r>
  <r>
    <n v="1884"/>
    <s v="Neha"/>
    <s v="Savings"/>
    <s v="HDFC"/>
    <s v="Transfer"/>
    <n v="96753.46"/>
    <n v="357318.91"/>
    <n v="437452.07"/>
    <n v="14.87"/>
    <n v="430"/>
    <m/>
    <s v="West"/>
    <s v="Chennai"/>
    <s v="2023-08-28"/>
    <m/>
    <n v="12879.85"/>
    <n v="7653.56"/>
  </r>
  <r>
    <n v="1885"/>
    <s v="Pooja"/>
    <s v="Loan"/>
    <s v="HDFC"/>
    <s v="Loan EMI"/>
    <n v="96200.65"/>
    <n v="134057.20000000001"/>
    <n v="3966.55"/>
    <n v="8.6199999999999992"/>
    <n v="492"/>
    <m/>
    <s v="Central"/>
    <s v="Delhi"/>
    <s v="2023-08-29"/>
    <m/>
    <n v="5721.72"/>
    <n v="4294.0600000000004"/>
  </r>
  <r>
    <n v="1886"/>
    <s v="Sneha"/>
    <s v="Business"/>
    <s v="SBI"/>
    <s v="Loan EMI"/>
    <n v="29664.25"/>
    <n v="264107.44"/>
    <n v="353584.4"/>
    <n v="10.6"/>
    <n v="898"/>
    <m/>
    <s v="North"/>
    <s v="Chennai"/>
    <s v="2023-02-19"/>
    <m/>
    <n v="3138.02"/>
    <n v="2179.91"/>
  </r>
  <r>
    <n v="1887"/>
    <s v="Neha"/>
    <s v="Current"/>
    <s v="Axis"/>
    <s v="Withdrawal"/>
    <n v="54867.18"/>
    <n v="303457.36"/>
    <n v="69469.600000000006"/>
    <n v="16.739999999999998"/>
    <n v="787"/>
    <m/>
    <s v="West"/>
    <s v="Delhi"/>
    <s v="2023-12-03"/>
    <m/>
    <n v="7762.54"/>
    <n v="6906.86"/>
  </r>
  <r>
    <n v="1888"/>
    <s v="Amit"/>
    <s v="Credit Card"/>
    <s v="Axis"/>
    <s v="Payment"/>
    <n v="51076.58"/>
    <n v="285975.90000000002"/>
    <n v="315710.88"/>
    <n v="15.87"/>
    <n v="651"/>
    <m/>
    <s v="West"/>
    <s v="Mumbai"/>
    <s v="2023-02-24"/>
    <m/>
    <n v="2935.66"/>
    <n v="1560.37"/>
  </r>
  <r>
    <n v="1889"/>
    <s v="Karan"/>
    <s v="Business"/>
    <s v="Axis"/>
    <s v="Loan EMI"/>
    <n v="26938.560000000001"/>
    <n v="29762.880000000001"/>
    <n v="23989.98"/>
    <n v="5.55"/>
    <n v="339"/>
    <m/>
    <s v="East"/>
    <s v="Chennai"/>
    <s v="2023-06-04"/>
    <m/>
    <n v="2770.08"/>
    <n v="1772.24"/>
  </r>
  <r>
    <n v="1890"/>
    <s v="Pooja"/>
    <s v="Credit Card"/>
    <s v="Kotak"/>
    <s v="Deposit"/>
    <n v="5998.58"/>
    <n v="77103.53"/>
    <n v="186497.49"/>
    <n v="8.9700000000000006"/>
    <n v="780"/>
    <m/>
    <s v="South"/>
    <s v="Delhi"/>
    <s v="2023-09-05"/>
    <m/>
    <n v="816.59"/>
    <n v="575.66"/>
  </r>
  <r>
    <n v="1891"/>
    <s v="Sneha"/>
    <s v="Business"/>
    <s v="ICICI"/>
    <s v="Deposit"/>
    <n v="30684.87"/>
    <n v="133666.79999999999"/>
    <n v="361772.89"/>
    <n v="17.82"/>
    <n v="895"/>
    <m/>
    <s v="Central"/>
    <s v="Delhi"/>
    <s v="2023-10-08"/>
    <m/>
    <n v="3421.12"/>
    <n v="2605.7600000000002"/>
  </r>
  <r>
    <n v="1892"/>
    <s v="Amit"/>
    <s v="Current"/>
    <s v="Axis"/>
    <s v="Loan EMI"/>
    <n v="17831.25"/>
    <n v="53181.96"/>
    <n v="225724.23"/>
    <n v="13.97"/>
    <n v="734"/>
    <m/>
    <s v="North"/>
    <s v="Kolkata"/>
    <s v="2023-07-03"/>
    <m/>
    <n v="2088.6999999999998"/>
    <n v="1729.15"/>
  </r>
  <r>
    <n v="1893"/>
    <s v="Karan"/>
    <s v="Loan"/>
    <s v="HDFC"/>
    <s v="Loan EMI"/>
    <n v="18621.28"/>
    <n v="210750.59"/>
    <n v="172150.86"/>
    <n v="14.25"/>
    <n v="517"/>
    <m/>
    <s v="West"/>
    <s v="Mumbai"/>
    <s v="2023-02-14"/>
    <m/>
    <n v="1235.6500000000001"/>
    <n v="971.66"/>
  </r>
  <r>
    <n v="1894"/>
    <s v="Simran"/>
    <s v="Credit Card"/>
    <s v="ICICI"/>
    <s v="Withdrawal"/>
    <n v="74621.59"/>
    <n v="409947.29"/>
    <n v="284740.12"/>
    <n v="12.36"/>
    <n v="790"/>
    <m/>
    <s v="North"/>
    <s v="Mumbai"/>
    <s v="2023-01-16"/>
    <m/>
    <n v="8356.08"/>
    <n v="4192.4399999999996"/>
  </r>
  <r>
    <n v="1895"/>
    <s v="Neha"/>
    <s v="Business"/>
    <s v="HDFC"/>
    <s v="Withdrawal"/>
    <n v="41596.78"/>
    <n v="489030.86"/>
    <n v="183750.68"/>
    <n v="15.29"/>
    <n v="875"/>
    <m/>
    <s v="South"/>
    <s v="Kolkata"/>
    <s v="2023-12-08"/>
    <m/>
    <n v="3027.02"/>
    <n v="1927.65"/>
  </r>
  <r>
    <n v="1896"/>
    <s v="Karan"/>
    <s v="Credit Card"/>
    <s v="HDFC"/>
    <s v="Loan EMI"/>
    <n v="17215.52"/>
    <n v="211749.85"/>
    <n v="247855.89"/>
    <n v="13.33"/>
    <n v="849"/>
    <m/>
    <s v="East"/>
    <s v="Chennai"/>
    <s v="2023-12-07"/>
    <m/>
    <n v="1450.21"/>
    <n v="1166.71"/>
  </r>
  <r>
    <n v="1897"/>
    <s v="Neha"/>
    <s v="Business"/>
    <s v="Kotak"/>
    <s v="Deposit"/>
    <n v="70723.23"/>
    <n v="144534.76"/>
    <n v="310345.96000000002"/>
    <n v="6.96"/>
    <n v="410"/>
    <m/>
    <s v="South"/>
    <s v="Mumbai"/>
    <s v="2023-04-12"/>
    <m/>
    <n v="8005.12"/>
    <n v="7089.82"/>
  </r>
  <r>
    <n v="1898"/>
    <s v="Amit"/>
    <s v="Savings"/>
    <s v="Kotak"/>
    <s v="Loan EMI"/>
    <n v="18200.34"/>
    <n v="245468.49"/>
    <n v="394476.16"/>
    <n v="17.23"/>
    <n v="733"/>
    <m/>
    <s v="South"/>
    <s v="Delhi"/>
    <s v="2023-06-13"/>
    <m/>
    <n v="1900.69"/>
    <n v="1372.26"/>
  </r>
  <r>
    <n v="1899"/>
    <s v="Rahul"/>
    <s v="Current"/>
    <s v="Axis"/>
    <s v="Withdrawal"/>
    <n v="37539.5"/>
    <n v="479226.1"/>
    <n v="105204.88"/>
    <n v="5.56"/>
    <n v="576"/>
    <m/>
    <s v="West"/>
    <s v="Bangalore"/>
    <s v="2023-01-13"/>
    <m/>
    <n v="2084.4299999999998"/>
    <n v="1299"/>
  </r>
  <r>
    <n v="1900"/>
    <s v="Neha"/>
    <s v="Loan"/>
    <s v="Kotak"/>
    <s v="Payment"/>
    <n v="50246.22"/>
    <n v="63881.2"/>
    <n v="496440.66"/>
    <n v="11.86"/>
    <n v="600"/>
    <m/>
    <s v="North"/>
    <s v="Chennai"/>
    <s v="2023-09-15"/>
    <m/>
    <n v="4003.94"/>
    <n v="3398.66"/>
  </r>
  <r>
    <n v="1901"/>
    <s v="Karan"/>
    <s v="Business"/>
    <s v="SBI"/>
    <s v="Transfer"/>
    <n v="40886.959999999999"/>
    <n v="133358.69"/>
    <n v="172548.63"/>
    <n v="7.66"/>
    <n v="804"/>
    <m/>
    <s v="Central"/>
    <s v="Chennai"/>
    <s v="2023-12-31"/>
    <m/>
    <n v="3496.64"/>
    <n v="2529.96"/>
  </r>
  <r>
    <n v="1902"/>
    <s v="Neha"/>
    <s v="Credit Card"/>
    <s v="Kotak"/>
    <s v="Transfer"/>
    <n v="13229.38"/>
    <n v="45519.97"/>
    <n v="172278.67"/>
    <n v="14.93"/>
    <n v="851"/>
    <m/>
    <s v="Central"/>
    <s v="Mumbai"/>
    <s v="2023-05-15"/>
    <m/>
    <n v="1777.44"/>
    <n v="1166.8"/>
  </r>
  <r>
    <n v="1903"/>
    <s v="Neha"/>
    <s v="Business"/>
    <s v="Axis"/>
    <s v="Deposit"/>
    <n v="13665.25"/>
    <n v="404815.37"/>
    <n v="470274.94"/>
    <n v="12.14"/>
    <n v="564"/>
    <m/>
    <s v="Central"/>
    <s v="Chennai"/>
    <s v="2023-11-18"/>
    <m/>
    <n v="1146.52"/>
    <n v="941"/>
  </r>
  <r>
    <n v="1904"/>
    <s v="Raj"/>
    <s v="Business"/>
    <s v="SBI"/>
    <s v="Deposit"/>
    <n v="87114.5"/>
    <n v="251111.03"/>
    <n v="208484.54"/>
    <n v="5.75"/>
    <n v="851"/>
    <m/>
    <s v="North"/>
    <s v="Kolkata"/>
    <s v="2023-12-21"/>
    <m/>
    <n v="5862.64"/>
    <n v="3696.91"/>
  </r>
  <r>
    <n v="1905"/>
    <s v="Amit"/>
    <s v="Credit Card"/>
    <s v="Axis"/>
    <s v="Withdrawal"/>
    <n v="2572.36"/>
    <n v="180226.93"/>
    <n v="121390.96"/>
    <n v="8.18"/>
    <n v="455"/>
    <m/>
    <s v="Central"/>
    <s v="Chennai"/>
    <s v="2023-09-12"/>
    <m/>
    <n v="299.54000000000002"/>
    <n v="249.69"/>
  </r>
  <r>
    <n v="1906"/>
    <s v="Rahul"/>
    <s v="Credit Card"/>
    <s v="Kotak"/>
    <s v="Payment"/>
    <n v="74250.880000000005"/>
    <n v="96286.01"/>
    <n v="175894.66"/>
    <n v="15.26"/>
    <n v="722"/>
    <m/>
    <s v="East"/>
    <s v="Bangalore"/>
    <s v="2023-10-04"/>
    <m/>
    <n v="4403.79"/>
    <n v="3553.41"/>
  </r>
  <r>
    <n v="1907"/>
    <s v="Arjun"/>
    <s v="Current"/>
    <s v="ICICI"/>
    <s v="Withdrawal"/>
    <n v="94898.19"/>
    <n v="167608.44"/>
    <n v="287985"/>
    <n v="12.35"/>
    <n v="602"/>
    <m/>
    <s v="North"/>
    <s v="Kolkata"/>
    <s v="2023-04-03"/>
    <m/>
    <n v="7685.21"/>
    <n v="6283.96"/>
  </r>
  <r>
    <n v="1908"/>
    <s v="Amit"/>
    <s v="Savings"/>
    <s v="HDFC"/>
    <s v="Payment"/>
    <n v="73868.28"/>
    <n v="127940.24"/>
    <n v="270687.15000000002"/>
    <n v="5.28"/>
    <n v="306"/>
    <m/>
    <s v="North"/>
    <s v="Bangalore"/>
    <s v="2023-07-10"/>
    <m/>
    <n v="3957.08"/>
    <n v="2553.2399999999998"/>
  </r>
  <r>
    <n v="1909"/>
    <s v="Pooja"/>
    <s v="Savings"/>
    <s v="HDFC"/>
    <s v="Loan EMI"/>
    <n v="28264.959999999999"/>
    <n v="372553.15"/>
    <n v="221281.87"/>
    <n v="7.48"/>
    <n v="804"/>
    <m/>
    <s v="North"/>
    <s v="Bangalore"/>
    <s v="2023-03-08"/>
    <m/>
    <n v="3590.19"/>
    <n v="1970"/>
  </r>
  <r>
    <n v="1910"/>
    <s v="Raj"/>
    <s v="Business"/>
    <s v="SBI"/>
    <s v="Loan EMI"/>
    <n v="8373.1"/>
    <n v="471751.82"/>
    <n v="67732.990000000005"/>
    <n v="6.19"/>
    <n v="798"/>
    <m/>
    <s v="Central"/>
    <s v="Mumbai"/>
    <s v="2023-12-24"/>
    <m/>
    <n v="659.32"/>
    <n v="587.23"/>
  </r>
  <r>
    <n v="1911"/>
    <s v="Pooja"/>
    <s v="Business"/>
    <s v="SBI"/>
    <s v="Payment"/>
    <n v="78939.34"/>
    <n v="425678.58"/>
    <n v="112361.3"/>
    <n v="7.9"/>
    <n v="304"/>
    <m/>
    <s v="North"/>
    <s v="Delhi"/>
    <s v="2023-04-01"/>
    <m/>
    <n v="11804.23"/>
    <n v="8765.8799999999992"/>
  </r>
  <r>
    <n v="1912"/>
    <s v="Rahul"/>
    <s v="Savings"/>
    <s v="Kotak"/>
    <s v="Transfer"/>
    <n v="3532.75"/>
    <n v="201316.66"/>
    <n v="363564.62"/>
    <n v="11.26"/>
    <n v="613"/>
    <m/>
    <s v="North"/>
    <s v="Bangalore"/>
    <s v="2023-03-30"/>
    <m/>
    <n v="254.27"/>
    <n v="155.53"/>
  </r>
  <r>
    <n v="1913"/>
    <s v="Pooja"/>
    <s v="Current"/>
    <s v="HDFC"/>
    <s v="Payment"/>
    <n v="17627.62"/>
    <n v="176607.28"/>
    <n v="259253.85"/>
    <n v="8.2899999999999991"/>
    <n v="477"/>
    <m/>
    <s v="West"/>
    <s v="Mumbai"/>
    <s v="2023-06-02"/>
    <m/>
    <n v="964.88"/>
    <n v="751.11"/>
  </r>
  <r>
    <n v="1914"/>
    <s v="Priya"/>
    <s v="Savings"/>
    <s v="Axis"/>
    <s v="Loan EMI"/>
    <n v="48293.97"/>
    <n v="420119.48"/>
    <n v="288198.32"/>
    <n v="12.54"/>
    <n v="526"/>
    <m/>
    <s v="Central"/>
    <s v="Delhi"/>
    <s v="2023-10-03"/>
    <m/>
    <n v="3410.67"/>
    <n v="2598.17"/>
  </r>
  <r>
    <n v="1915"/>
    <s v="Rahul"/>
    <s v="Business"/>
    <s v="SBI"/>
    <s v="Transfer"/>
    <n v="69848.38"/>
    <n v="342558.68"/>
    <n v="65747.72"/>
    <n v="14.97"/>
    <n v="769"/>
    <m/>
    <s v="Central"/>
    <s v="Mumbai"/>
    <s v="2023-02-03"/>
    <m/>
    <n v="4916.66"/>
    <n v="3644.55"/>
  </r>
  <r>
    <n v="1916"/>
    <s v="Priya"/>
    <s v="Credit Card"/>
    <s v="SBI"/>
    <s v="Deposit"/>
    <n v="67069.41"/>
    <n v="407463.89"/>
    <n v="323791.2"/>
    <n v="14.21"/>
    <n v="384"/>
    <m/>
    <s v="West"/>
    <s v="Chennai"/>
    <s v="2023-04-10"/>
    <m/>
    <n v="5452.77"/>
    <n v="3909.82"/>
  </r>
  <r>
    <n v="1917"/>
    <s v="Pooja"/>
    <s v="Savings"/>
    <s v="HDFC"/>
    <s v="Transfer"/>
    <n v="4159.1899999999996"/>
    <n v="74911.08"/>
    <n v="498755.08"/>
    <n v="8.11"/>
    <n v="674"/>
    <m/>
    <s v="East"/>
    <s v="Chennai"/>
    <s v="2023-11-05"/>
    <m/>
    <n v="571.82000000000005"/>
    <n v="434.79"/>
  </r>
  <r>
    <n v="1918"/>
    <s v="Karan"/>
    <s v="Business"/>
    <s v="Kotak"/>
    <s v="Payment"/>
    <n v="38578.78"/>
    <n v="206801.3"/>
    <n v="106698.25"/>
    <n v="5.05"/>
    <n v="889"/>
    <m/>
    <s v="West"/>
    <s v="Kolkata"/>
    <s v="2023-10-15"/>
    <m/>
    <n v="2536.9699999999998"/>
    <n v="1971.45"/>
  </r>
  <r>
    <n v="1919"/>
    <s v="Rahul"/>
    <s v="Current"/>
    <s v="ICICI"/>
    <s v="Withdrawal"/>
    <n v="97519.94"/>
    <n v="325541.77"/>
    <n v="160584.89000000001"/>
    <n v="10.16"/>
    <n v="343"/>
    <m/>
    <s v="North"/>
    <s v="Bangalore"/>
    <s v="2023-10-18"/>
    <m/>
    <n v="9218.9500000000007"/>
    <n v="5106.68"/>
  </r>
  <r>
    <n v="1920"/>
    <s v="Arjun"/>
    <s v="Current"/>
    <s v="Kotak"/>
    <s v="Transfer"/>
    <n v="24101.77"/>
    <n v="57541.55"/>
    <n v="179290.8"/>
    <n v="8.8800000000000008"/>
    <n v="412"/>
    <m/>
    <s v="Central"/>
    <s v="Kolkata"/>
    <s v="2023-07-25"/>
    <m/>
    <n v="1697.84"/>
    <n v="1299.44"/>
  </r>
  <r>
    <n v="1921"/>
    <s v="Neha"/>
    <s v="Loan"/>
    <s v="SBI"/>
    <s v="Transfer"/>
    <n v="71479.02"/>
    <n v="307852.46000000002"/>
    <n v="93745.99"/>
    <n v="11.67"/>
    <n v="653"/>
    <m/>
    <s v="North"/>
    <s v="Kolkata"/>
    <s v="2023-09-16"/>
    <m/>
    <n v="6728.62"/>
    <n v="4638.45"/>
  </r>
  <r>
    <n v="1922"/>
    <s v="Karan"/>
    <s v="Current"/>
    <s v="ICICI"/>
    <s v="Payment"/>
    <n v="62567.23"/>
    <n v="420850.83"/>
    <n v="164521.71"/>
    <n v="12.01"/>
    <n v="515"/>
    <m/>
    <s v="South"/>
    <s v="Delhi"/>
    <s v="2023-01-14"/>
    <m/>
    <n v="3624.21"/>
    <n v="3116.21"/>
  </r>
  <r>
    <n v="1923"/>
    <s v="Sneha"/>
    <s v="Current"/>
    <s v="ICICI"/>
    <s v="Loan EMI"/>
    <n v="43373.38"/>
    <n v="454308.35"/>
    <n v="252419.67"/>
    <n v="8.83"/>
    <n v="458"/>
    <m/>
    <s v="West"/>
    <s v="Bangalore"/>
    <s v="2023-02-17"/>
    <m/>
    <n v="3114.84"/>
    <n v="2160.4499999999998"/>
  </r>
  <r>
    <n v="1924"/>
    <s v="Sneha"/>
    <s v="Credit Card"/>
    <s v="HDFC"/>
    <s v="Deposit"/>
    <n v="92549.92"/>
    <n v="266530.09999999998"/>
    <n v="124546.51"/>
    <n v="16.399999999999999"/>
    <n v="787"/>
    <m/>
    <s v="West"/>
    <s v="Chennai"/>
    <s v="2023-04-11"/>
    <m/>
    <n v="7543.55"/>
    <n v="5025.04"/>
  </r>
  <r>
    <n v="1925"/>
    <s v="Amit"/>
    <s v="Savings"/>
    <s v="ICICI"/>
    <s v="Withdrawal"/>
    <n v="92683.04"/>
    <n v="40583.78"/>
    <n v="288560.05"/>
    <n v="12.49"/>
    <n v="804"/>
    <m/>
    <s v="South"/>
    <s v="Mumbai"/>
    <s v="2023-05-01"/>
    <m/>
    <n v="12875.39"/>
    <n v="9038.16"/>
  </r>
  <r>
    <n v="1926"/>
    <s v="Rahul"/>
    <s v="Loan"/>
    <s v="HDFC"/>
    <s v="Withdrawal"/>
    <n v="24548"/>
    <n v="441854.89"/>
    <n v="463208.77"/>
    <n v="8.67"/>
    <n v="464"/>
    <m/>
    <s v="Central"/>
    <s v="Kolkata"/>
    <s v="2023-06-04"/>
    <m/>
    <n v="2861.84"/>
    <n v="2143.3000000000002"/>
  </r>
  <r>
    <n v="1927"/>
    <s v="Rahul"/>
    <s v="Savings"/>
    <s v="Axis"/>
    <s v="Transfer"/>
    <n v="30820.11"/>
    <n v="130792.35"/>
    <n v="37368.089999999997"/>
    <n v="17.52"/>
    <n v="644"/>
    <m/>
    <s v="Central"/>
    <s v="Bangalore"/>
    <s v="2023-11-04"/>
    <m/>
    <n v="4564.51"/>
    <n v="3163.82"/>
  </r>
  <r>
    <n v="1928"/>
    <s v="Neha"/>
    <s v="Loan"/>
    <s v="Axis"/>
    <s v="Transfer"/>
    <n v="91757.08"/>
    <n v="125996.82"/>
    <n v="206569.24"/>
    <n v="9.25"/>
    <n v="378"/>
    <m/>
    <s v="South"/>
    <s v="Kolkata"/>
    <s v="2023-07-21"/>
    <m/>
    <n v="6536.22"/>
    <n v="5503.1"/>
  </r>
  <r>
    <n v="1929"/>
    <s v="Sneha"/>
    <s v="Savings"/>
    <s v="SBI"/>
    <s v="Withdrawal"/>
    <n v="53790.42"/>
    <n v="108606.47"/>
    <n v="477069.37"/>
    <n v="13.57"/>
    <n v="416"/>
    <m/>
    <s v="East"/>
    <s v="Kolkata"/>
    <s v="2023-06-28"/>
    <m/>
    <n v="4879.54"/>
    <n v="3417.46"/>
  </r>
  <r>
    <n v="1930"/>
    <s v="Arjun"/>
    <s v="Business"/>
    <s v="SBI"/>
    <s v="Withdrawal"/>
    <n v="58284.98"/>
    <n v="69422.070000000007"/>
    <n v="182218.02"/>
    <n v="15.85"/>
    <n v="868"/>
    <m/>
    <s v="East"/>
    <s v="Delhi"/>
    <s v="2023-10-04"/>
    <m/>
    <n v="5089.8999999999996"/>
    <n v="4475.0600000000004"/>
  </r>
  <r>
    <n v="1931"/>
    <s v="Pooja"/>
    <s v="Current"/>
    <s v="SBI"/>
    <s v="Deposit"/>
    <n v="14048.14"/>
    <n v="211429.7"/>
    <n v="468580.79"/>
    <n v="5.45"/>
    <n v="676"/>
    <m/>
    <s v="West"/>
    <s v="Chennai"/>
    <s v="2023-12-01"/>
    <m/>
    <n v="2038.01"/>
    <n v="1519.33"/>
  </r>
  <r>
    <n v="1932"/>
    <s v="Arjun"/>
    <s v="Business"/>
    <s v="HDFC"/>
    <s v="Loan EMI"/>
    <n v="74992.350000000006"/>
    <n v="333348.58"/>
    <n v="269290.77"/>
    <n v="15.05"/>
    <n v="418"/>
    <m/>
    <s v="East"/>
    <s v="Mumbai"/>
    <s v="2023-11-17"/>
    <m/>
    <n v="4566.9799999999996"/>
    <n v="3668.47"/>
  </r>
  <r>
    <n v="1933"/>
    <s v="Karan"/>
    <s v="Current"/>
    <s v="Kotak"/>
    <s v="Deposit"/>
    <n v="92060.44"/>
    <n v="411139.61"/>
    <n v="112662.31"/>
    <n v="9.6"/>
    <n v="402"/>
    <m/>
    <s v="West"/>
    <s v="Kolkata"/>
    <s v="2023-10-06"/>
    <m/>
    <n v="6462.39"/>
    <n v="5157.13"/>
  </r>
  <r>
    <n v="1934"/>
    <s v="Karan"/>
    <s v="Current"/>
    <s v="Axis"/>
    <s v="Deposit"/>
    <n v="84210.34"/>
    <n v="396279.03999999998"/>
    <n v="113492.25"/>
    <n v="5.17"/>
    <n v="723"/>
    <m/>
    <s v="Central"/>
    <s v="Bangalore"/>
    <s v="2023-12-14"/>
    <m/>
    <n v="10077.67"/>
    <n v="5065.09"/>
  </r>
  <r>
    <n v="1935"/>
    <s v="Amit"/>
    <s v="Loan"/>
    <s v="HDFC"/>
    <s v="Transfer"/>
    <n v="32631.72"/>
    <n v="383703.83"/>
    <n v="488674.3"/>
    <n v="5.64"/>
    <n v="463"/>
    <m/>
    <s v="South"/>
    <s v="Mumbai"/>
    <s v="2023-07-20"/>
    <m/>
    <n v="3604.9"/>
    <n v="2792.61"/>
  </r>
  <r>
    <n v="1936"/>
    <s v="Rahul"/>
    <s v="Business"/>
    <s v="Axis"/>
    <s v="Payment"/>
    <n v="63198.64"/>
    <n v="164622.47"/>
    <n v="444548.22"/>
    <n v="9.9700000000000006"/>
    <n v="433"/>
    <m/>
    <s v="South"/>
    <s v="Kolkata"/>
    <s v="2023-06-07"/>
    <m/>
    <n v="8212.6200000000008"/>
    <n v="4535.7"/>
  </r>
  <r>
    <n v="1937"/>
    <s v="Priya"/>
    <s v="Business"/>
    <s v="HDFC"/>
    <s v="Transfer"/>
    <n v="60602.95"/>
    <n v="490048.53"/>
    <n v="332629.21000000002"/>
    <n v="6.16"/>
    <n v="720"/>
    <m/>
    <s v="East"/>
    <s v="Kolkata"/>
    <s v="2023-10-22"/>
    <m/>
    <n v="6432.79"/>
    <n v="5663.51"/>
  </r>
  <r>
    <n v="1938"/>
    <s v="Sneha"/>
    <s v="Credit Card"/>
    <s v="SBI"/>
    <s v="Withdrawal"/>
    <n v="90443.64"/>
    <n v="479499.24"/>
    <n v="49919.31"/>
    <n v="13.93"/>
    <n v="639"/>
    <m/>
    <s v="West"/>
    <s v="Kolkata"/>
    <s v="2023-10-26"/>
    <m/>
    <n v="9387.34"/>
    <n v="6581.02"/>
  </r>
  <r>
    <n v="1939"/>
    <s v="Arjun"/>
    <s v="Credit Card"/>
    <s v="Axis"/>
    <s v="Payment"/>
    <n v="44251.28"/>
    <n v="397699.41"/>
    <n v="180732.08"/>
    <n v="15.03"/>
    <n v="686"/>
    <m/>
    <s v="East"/>
    <s v="Bangalore"/>
    <s v="2023-09-22"/>
    <m/>
    <n v="6335.53"/>
    <n v="3794.55"/>
  </r>
  <r>
    <n v="1940"/>
    <s v="Priya"/>
    <s v="Credit Card"/>
    <s v="ICICI"/>
    <s v="Withdrawal"/>
    <n v="75316"/>
    <n v="437937.99"/>
    <n v="333742.34999999998"/>
    <n v="11.89"/>
    <n v="459"/>
    <m/>
    <s v="West"/>
    <s v="Kolkata"/>
    <s v="2023-11-10"/>
    <m/>
    <n v="7572.3"/>
    <n v="6224.04"/>
  </r>
  <r>
    <n v="1941"/>
    <s v="Sneha"/>
    <s v="Credit Card"/>
    <s v="ICICI"/>
    <s v="Payment"/>
    <n v="43441.3"/>
    <n v="187330.27"/>
    <n v="308906.53999999998"/>
    <n v="9.65"/>
    <n v="451"/>
    <m/>
    <s v="East"/>
    <s v="Mumbai"/>
    <s v="2023-06-22"/>
    <m/>
    <n v="3684.47"/>
    <n v="2385.7800000000002"/>
  </r>
  <r>
    <n v="1942"/>
    <s v="Sneha"/>
    <s v="Business"/>
    <s v="Axis"/>
    <s v="Payment"/>
    <n v="77204.600000000006"/>
    <n v="68329.789999999994"/>
    <n v="86845.72"/>
    <n v="7.66"/>
    <n v="353"/>
    <m/>
    <s v="Central"/>
    <s v="Mumbai"/>
    <s v="2023-10-31"/>
    <m/>
    <n v="4038.96"/>
    <n v="3051.54"/>
  </r>
  <r>
    <n v="1943"/>
    <s v="Priya"/>
    <s v="Loan"/>
    <s v="Kotak"/>
    <s v="Deposit"/>
    <n v="30455.38"/>
    <n v="145065.12"/>
    <n v="56325.72"/>
    <n v="14.77"/>
    <n v="534"/>
    <m/>
    <s v="West"/>
    <s v="Delhi"/>
    <s v="2023-06-26"/>
    <m/>
    <n v="1536.74"/>
    <n v="954.58"/>
  </r>
  <r>
    <n v="1944"/>
    <s v="Pooja"/>
    <s v="Loan"/>
    <s v="ICICI"/>
    <s v="Transfer"/>
    <n v="48487.96"/>
    <n v="330951.28999999998"/>
    <n v="235067.2"/>
    <n v="11.35"/>
    <n v="336"/>
    <m/>
    <s v="North"/>
    <s v="Chennai"/>
    <s v="2023-05-12"/>
    <m/>
    <n v="3223.68"/>
    <n v="2509.02"/>
  </r>
  <r>
    <n v="1945"/>
    <s v="Neha"/>
    <s v="Credit Card"/>
    <s v="Kotak"/>
    <s v="Deposit"/>
    <n v="34769.67"/>
    <n v="318117.33"/>
    <n v="77454.59"/>
    <n v="9.7799999999999994"/>
    <n v="863"/>
    <m/>
    <s v="North"/>
    <s v="Bangalore"/>
    <s v="2023-09-10"/>
    <m/>
    <n v="2870.65"/>
    <n v="1675.71"/>
  </r>
  <r>
    <n v="1946"/>
    <s v="Pooja"/>
    <s v="Savings"/>
    <s v="ICICI"/>
    <s v="Payment"/>
    <n v="34859.11"/>
    <n v="83308.350000000006"/>
    <n v="173292.56"/>
    <n v="15.82"/>
    <n v="510"/>
    <m/>
    <s v="East"/>
    <s v="Chennai"/>
    <s v="2023-10-01"/>
    <m/>
    <n v="4322.6499999999996"/>
    <n v="2653.87"/>
  </r>
  <r>
    <n v="1947"/>
    <s v="Pooja"/>
    <s v="Current"/>
    <s v="Axis"/>
    <s v="Loan EMI"/>
    <n v="76879.69"/>
    <n v="332504.84999999998"/>
    <n v="414166.32"/>
    <n v="17.87"/>
    <n v="842"/>
    <m/>
    <s v="West"/>
    <s v="Mumbai"/>
    <s v="2023-02-12"/>
    <m/>
    <n v="4329.6400000000003"/>
    <n v="3121.26"/>
  </r>
  <r>
    <n v="1948"/>
    <s v="Raj"/>
    <s v="Credit Card"/>
    <s v="ICICI"/>
    <s v="Loan EMI"/>
    <n v="12337.74"/>
    <n v="22833.82"/>
    <n v="220993.72"/>
    <n v="15.91"/>
    <n v="617"/>
    <m/>
    <s v="North"/>
    <s v="Bangalore"/>
    <s v="2023-04-09"/>
    <m/>
    <n v="873.85"/>
    <n v="489.22"/>
  </r>
  <r>
    <n v="1949"/>
    <s v="Arjun"/>
    <s v="Loan"/>
    <s v="SBI"/>
    <s v="Loan EMI"/>
    <n v="50624.65"/>
    <n v="315559.61"/>
    <n v="138364.82"/>
    <n v="13.38"/>
    <n v="374"/>
    <m/>
    <s v="West"/>
    <s v="Kolkata"/>
    <s v="2023-10-09"/>
    <m/>
    <n v="7194.45"/>
    <n v="5398.95"/>
  </r>
  <r>
    <n v="1950"/>
    <s v="Pooja"/>
    <s v="Loan"/>
    <s v="ICICI"/>
    <s v="Deposit"/>
    <n v="89167.18"/>
    <n v="310070.7"/>
    <n v="355425.16"/>
    <n v="16.010000000000002"/>
    <n v="764"/>
    <m/>
    <s v="West"/>
    <s v="Bangalore"/>
    <s v="2023-09-12"/>
    <m/>
    <n v="11400.97"/>
    <n v="8261.2199999999993"/>
  </r>
  <r>
    <n v="1951"/>
    <s v="Simran"/>
    <s v="Savings"/>
    <s v="Kotak"/>
    <s v="Payment"/>
    <n v="93141.759999999995"/>
    <n v="342785.34"/>
    <n v="441232.21"/>
    <n v="12.93"/>
    <n v="822"/>
    <m/>
    <s v="East"/>
    <s v="Mumbai"/>
    <s v="2023-02-08"/>
    <m/>
    <n v="8882.5300000000007"/>
    <n v="4795.28"/>
  </r>
  <r>
    <n v="1952"/>
    <s v="Amit"/>
    <s v="Credit Card"/>
    <s v="HDFC"/>
    <s v="Loan EMI"/>
    <n v="2514.0100000000002"/>
    <n v="271660.71000000002"/>
    <n v="439441.88"/>
    <n v="13.22"/>
    <n v="528"/>
    <m/>
    <s v="North"/>
    <s v="Bangalore"/>
    <s v="2023-12-02"/>
    <m/>
    <n v="306.69"/>
    <n v="207.03"/>
  </r>
  <r>
    <n v="1953"/>
    <s v="Karan"/>
    <s v="Loan"/>
    <s v="SBI"/>
    <s v="Payment"/>
    <n v="5832.01"/>
    <n v="125960.06"/>
    <n v="122242.56"/>
    <n v="5.99"/>
    <n v="389"/>
    <m/>
    <s v="South"/>
    <s v="Chennai"/>
    <s v="2023-09-03"/>
    <m/>
    <n v="385.24"/>
    <n v="339.13"/>
  </r>
  <r>
    <n v="1954"/>
    <s v="Simran"/>
    <s v="Credit Card"/>
    <s v="SBI"/>
    <s v="Transfer"/>
    <n v="3403.71"/>
    <n v="479523.31"/>
    <n v="179114.86"/>
    <n v="16.13"/>
    <n v="888"/>
    <m/>
    <s v="North"/>
    <s v="Mumbai"/>
    <s v="2023-02-23"/>
    <m/>
    <n v="442.74"/>
    <n v="290.72000000000003"/>
  </r>
  <r>
    <n v="1955"/>
    <s v="Sneha"/>
    <s v="Savings"/>
    <s v="Kotak"/>
    <s v="Withdrawal"/>
    <n v="43177.08"/>
    <n v="363571.39"/>
    <n v="82755.240000000005"/>
    <n v="14.58"/>
    <n v="628"/>
    <m/>
    <s v="West"/>
    <s v="Bangalore"/>
    <s v="2023-09-30"/>
    <m/>
    <n v="5339.43"/>
    <n v="2767.81"/>
  </r>
  <r>
    <n v="1956"/>
    <s v="Priya"/>
    <s v="Business"/>
    <s v="HDFC"/>
    <s v="Payment"/>
    <n v="99870.71"/>
    <n v="139302.57"/>
    <n v="113173.55"/>
    <n v="14.07"/>
    <n v="323"/>
    <m/>
    <s v="West"/>
    <s v="Chennai"/>
    <s v="2023-01-31"/>
    <m/>
    <n v="9536.61"/>
    <n v="8463.9699999999993"/>
  </r>
  <r>
    <n v="1957"/>
    <s v="Pooja"/>
    <s v="Loan"/>
    <s v="SBI"/>
    <s v="Deposit"/>
    <n v="83128.83"/>
    <n v="32458.05"/>
    <n v="352212.36"/>
    <n v="10.49"/>
    <n v="752"/>
    <m/>
    <s v="Central"/>
    <s v="Delhi"/>
    <s v="2023-11-08"/>
    <m/>
    <n v="12363.72"/>
    <n v="7439.59"/>
  </r>
  <r>
    <n v="1958"/>
    <s v="Pooja"/>
    <s v="Savings"/>
    <s v="Axis"/>
    <s v="Loan EMI"/>
    <n v="36862.949999999997"/>
    <n v="99908.89"/>
    <n v="71755.89"/>
    <n v="16.18"/>
    <n v="309"/>
    <m/>
    <s v="South"/>
    <s v="Bangalore"/>
    <s v="2023-05-21"/>
    <m/>
    <n v="5268.41"/>
    <n v="4443.29"/>
  </r>
  <r>
    <n v="1959"/>
    <s v="Rahul"/>
    <s v="Savings"/>
    <s v="Kotak"/>
    <s v="Transfer"/>
    <n v="66102.92"/>
    <n v="76569.89"/>
    <n v="174878.62"/>
    <n v="11.62"/>
    <n v="690"/>
    <m/>
    <s v="Central"/>
    <s v="Chennai"/>
    <s v="2023-12-07"/>
    <m/>
    <n v="7231.58"/>
    <n v="6274.52"/>
  </r>
  <r>
    <n v="1960"/>
    <s v="Arjun"/>
    <s v="Credit Card"/>
    <s v="ICICI"/>
    <s v="Deposit"/>
    <n v="31032.22"/>
    <n v="29409.25"/>
    <n v="390685.98"/>
    <n v="14.28"/>
    <n v="769"/>
    <m/>
    <s v="North"/>
    <s v="Mumbai"/>
    <s v="2023-11-01"/>
    <m/>
    <n v="1703.06"/>
    <n v="1127.31"/>
  </r>
  <r>
    <n v="1961"/>
    <s v="Pooja"/>
    <s v="Loan"/>
    <s v="HDFC"/>
    <s v="Deposit"/>
    <n v="29204.57"/>
    <n v="129168.62"/>
    <n v="87100.1"/>
    <n v="14.3"/>
    <n v="364"/>
    <m/>
    <s v="South"/>
    <s v="Chennai"/>
    <s v="2023-10-18"/>
    <m/>
    <n v="2212.14"/>
    <n v="1887.06"/>
  </r>
  <r>
    <n v="1962"/>
    <s v="Neha"/>
    <s v="Current"/>
    <s v="ICICI"/>
    <s v="Withdrawal"/>
    <n v="72049.05"/>
    <n v="490556.93"/>
    <n v="67225.86"/>
    <n v="15.25"/>
    <n v="882"/>
    <m/>
    <s v="North"/>
    <s v="Chennai"/>
    <s v="2023-05-07"/>
    <m/>
    <n v="10226.11"/>
    <n v="6219.79"/>
  </r>
  <r>
    <n v="1963"/>
    <s v="Amit"/>
    <s v="Current"/>
    <s v="Kotak"/>
    <s v="Transfer"/>
    <n v="59297.2"/>
    <n v="279617.95"/>
    <n v="244974.89"/>
    <n v="9.9499999999999993"/>
    <n v="311"/>
    <m/>
    <s v="East"/>
    <s v="Mumbai"/>
    <s v="2023-05-15"/>
    <m/>
    <n v="8530.14"/>
    <n v="6328.21"/>
  </r>
  <r>
    <n v="1964"/>
    <s v="Karan"/>
    <s v="Business"/>
    <s v="SBI"/>
    <s v="Payment"/>
    <n v="35089.26"/>
    <n v="280211.89"/>
    <n v="179812.76"/>
    <n v="9.0399999999999991"/>
    <n v="554"/>
    <m/>
    <s v="East"/>
    <s v="Bangalore"/>
    <s v="2023-12-21"/>
    <m/>
    <n v="2414.98"/>
    <n v="1789.16"/>
  </r>
  <r>
    <n v="1965"/>
    <s v="Sneha"/>
    <s v="Loan"/>
    <s v="Kotak"/>
    <s v="Transfer"/>
    <n v="25785.42"/>
    <n v="213350.71"/>
    <n v="67889.53"/>
    <n v="13.58"/>
    <n v="637"/>
    <m/>
    <s v="Central"/>
    <s v="Bangalore"/>
    <s v="2023-06-05"/>
    <m/>
    <n v="3687.55"/>
    <n v="2510.54"/>
  </r>
  <r>
    <n v="1966"/>
    <s v="Sneha"/>
    <s v="Business"/>
    <s v="Axis"/>
    <s v="Deposit"/>
    <n v="73075.41"/>
    <n v="491324.09"/>
    <n v="328844.45"/>
    <n v="13.33"/>
    <n v="409"/>
    <m/>
    <s v="North"/>
    <s v="Delhi"/>
    <s v="2023-02-12"/>
    <m/>
    <n v="4473.2"/>
    <n v="2555.46"/>
  </r>
  <r>
    <n v="1967"/>
    <s v="Neha"/>
    <s v="Current"/>
    <s v="Kotak"/>
    <s v="Deposit"/>
    <n v="91150.2"/>
    <n v="310826.25"/>
    <n v="143070.10999999999"/>
    <n v="7.15"/>
    <n v="427"/>
    <m/>
    <s v="North"/>
    <s v="Delhi"/>
    <s v="2023-10-08"/>
    <m/>
    <n v="5577.82"/>
    <n v="4224.57"/>
  </r>
  <r>
    <n v="1968"/>
    <s v="Amit"/>
    <s v="Credit Card"/>
    <s v="Kotak"/>
    <s v="Withdrawal"/>
    <n v="94540.15"/>
    <n v="421219.95"/>
    <n v="268561.82"/>
    <n v="7.48"/>
    <n v="656"/>
    <m/>
    <s v="East"/>
    <s v="Delhi"/>
    <s v="2023-05-07"/>
    <m/>
    <n v="10133.64"/>
    <n v="7877.01"/>
  </r>
  <r>
    <n v="1969"/>
    <s v="Raj"/>
    <s v="Credit Card"/>
    <s v="ICICI"/>
    <s v="Loan EMI"/>
    <n v="8645.23"/>
    <n v="341181.06"/>
    <n v="394226.01"/>
    <n v="8.24"/>
    <n v="672"/>
    <m/>
    <s v="East"/>
    <s v="Bangalore"/>
    <s v="2023-01-04"/>
    <m/>
    <n v="712.02"/>
    <n v="431.86"/>
  </r>
  <r>
    <n v="1970"/>
    <s v="Karan"/>
    <s v="Savings"/>
    <s v="Axis"/>
    <s v="Loan EMI"/>
    <n v="71999.92"/>
    <n v="213814.66"/>
    <n v="22299.5"/>
    <n v="8.36"/>
    <n v="421"/>
    <m/>
    <s v="West"/>
    <s v="Chennai"/>
    <s v="2023-07-28"/>
    <m/>
    <n v="3724.39"/>
    <n v="2872.46"/>
  </r>
  <r>
    <n v="1971"/>
    <s v="Neha"/>
    <s v="Current"/>
    <s v="HDFC"/>
    <s v="Withdrawal"/>
    <n v="80112.44"/>
    <n v="69185.72"/>
    <n v="287344.53000000003"/>
    <n v="12.72"/>
    <n v="551"/>
    <m/>
    <s v="East"/>
    <s v="Delhi"/>
    <s v="2023-03-26"/>
    <m/>
    <n v="6583.01"/>
    <n v="5159.93"/>
  </r>
  <r>
    <n v="1972"/>
    <s v="Neha"/>
    <s v="Business"/>
    <s v="SBI"/>
    <s v="Withdrawal"/>
    <n v="65146.87"/>
    <n v="40992.74"/>
    <n v="130513.31"/>
    <n v="8.34"/>
    <n v="461"/>
    <m/>
    <s v="North"/>
    <s v="Kolkata"/>
    <s v="2023-09-19"/>
    <m/>
    <n v="5289.77"/>
    <n v="4025.28"/>
  </r>
  <r>
    <n v="1973"/>
    <s v="Simran"/>
    <s v="Credit Card"/>
    <s v="HDFC"/>
    <s v="Withdrawal"/>
    <n v="4336.2700000000004"/>
    <n v="262245.45"/>
    <n v="365285.29"/>
    <n v="7.3"/>
    <n v="332"/>
    <m/>
    <s v="South"/>
    <s v="Chennai"/>
    <s v="2023-08-23"/>
    <m/>
    <n v="240.31"/>
    <n v="161.41"/>
  </r>
  <r>
    <n v="1974"/>
    <s v="Simran"/>
    <s v="Loan"/>
    <s v="HDFC"/>
    <s v="Loan EMI"/>
    <n v="48031.25"/>
    <n v="282353.53000000003"/>
    <n v="79900.23"/>
    <n v="5.56"/>
    <n v="471"/>
    <m/>
    <s v="East"/>
    <s v="Mumbai"/>
    <s v="2023-08-17"/>
    <m/>
    <n v="6634.9"/>
    <n v="5873.2"/>
  </r>
  <r>
    <n v="1975"/>
    <s v="Karan"/>
    <s v="Business"/>
    <s v="ICICI"/>
    <s v="Deposit"/>
    <n v="17018.34"/>
    <n v="438679.76"/>
    <n v="498058.02"/>
    <n v="14.34"/>
    <n v="404"/>
    <m/>
    <s v="South"/>
    <s v="Kolkata"/>
    <s v="2023-07-08"/>
    <m/>
    <n v="1693.78"/>
    <n v="1002.26"/>
  </r>
  <r>
    <n v="1976"/>
    <s v="Rahul"/>
    <s v="Business"/>
    <s v="Kotak"/>
    <s v="Loan EMI"/>
    <n v="83671.850000000006"/>
    <n v="260400.94"/>
    <n v="56159.55"/>
    <n v="13.05"/>
    <n v="723"/>
    <m/>
    <s v="East"/>
    <s v="Bangalore"/>
    <s v="2023-11-07"/>
    <m/>
    <n v="4484.4399999999996"/>
    <n v="2789.71"/>
  </r>
  <r>
    <n v="1977"/>
    <s v="Priya"/>
    <s v="Current"/>
    <s v="HDFC"/>
    <s v="Payment"/>
    <n v="84002.19"/>
    <n v="81054.78"/>
    <n v="269521.88"/>
    <n v="5.0599999999999996"/>
    <n v="586"/>
    <m/>
    <s v="East"/>
    <s v="Mumbai"/>
    <s v="2023-08-25"/>
    <m/>
    <n v="6554.98"/>
    <n v="4445.74"/>
  </r>
  <r>
    <n v="1978"/>
    <s v="Arjun"/>
    <s v="Savings"/>
    <s v="ICICI"/>
    <s v="Loan EMI"/>
    <n v="73397"/>
    <n v="473129.64"/>
    <n v="85534.89"/>
    <n v="14.3"/>
    <n v="754"/>
    <m/>
    <s v="Central"/>
    <s v="Mumbai"/>
    <s v="2023-01-12"/>
    <m/>
    <n v="6678.23"/>
    <n v="4873.75"/>
  </r>
  <r>
    <n v="1979"/>
    <s v="Pooja"/>
    <s v="Savings"/>
    <s v="SBI"/>
    <s v="Deposit"/>
    <n v="89834.21"/>
    <n v="455454.33"/>
    <n v="303036.2"/>
    <n v="7.17"/>
    <n v="724"/>
    <m/>
    <s v="South"/>
    <s v="Mumbai"/>
    <s v="2023-03-31"/>
    <m/>
    <n v="9312.58"/>
    <n v="4935.6099999999997"/>
  </r>
  <r>
    <n v="1980"/>
    <s v="Arjun"/>
    <s v="Current"/>
    <s v="Axis"/>
    <s v="Deposit"/>
    <n v="22817.16"/>
    <n v="140014.20000000001"/>
    <n v="475646.1"/>
    <n v="14.75"/>
    <n v="735"/>
    <m/>
    <s v="West"/>
    <s v="Mumbai"/>
    <s v="2023-12-04"/>
    <m/>
    <n v="2345.44"/>
    <n v="2019.09"/>
  </r>
  <r>
    <n v="1981"/>
    <s v="Amit"/>
    <s v="Credit Card"/>
    <s v="HDFC"/>
    <s v="Loan EMI"/>
    <n v="69887.23"/>
    <n v="459437.43"/>
    <n v="407792.34"/>
    <n v="17.02"/>
    <n v="360"/>
    <m/>
    <s v="Central"/>
    <s v="Kolkata"/>
    <s v="2023-07-20"/>
    <m/>
    <n v="4833.8900000000003"/>
    <n v="2701.4"/>
  </r>
  <r>
    <n v="1982"/>
    <s v="Simran"/>
    <s v="Loan"/>
    <s v="HDFC"/>
    <s v="Loan EMI"/>
    <n v="56223.57"/>
    <n v="284888.28999999998"/>
    <n v="175252.49"/>
    <n v="6.73"/>
    <n v="428"/>
    <m/>
    <s v="Central"/>
    <s v="Delhi"/>
    <s v="2023-05-12"/>
    <m/>
    <n v="6465.49"/>
    <n v="4584"/>
  </r>
  <r>
    <n v="1983"/>
    <s v="Priya"/>
    <s v="Credit Card"/>
    <s v="HDFC"/>
    <s v="Payment"/>
    <n v="42830.21"/>
    <n v="323472.53999999998"/>
    <n v="311584.46000000002"/>
    <n v="6.16"/>
    <n v="406"/>
    <m/>
    <s v="North"/>
    <s v="Kolkata"/>
    <s v="2023-02-08"/>
    <m/>
    <n v="3449.23"/>
    <n v="2505.7399999999998"/>
  </r>
  <r>
    <n v="1984"/>
    <s v="Simran"/>
    <s v="Credit Card"/>
    <s v="HDFC"/>
    <s v="Transfer"/>
    <n v="41954.43"/>
    <n v="331474.33"/>
    <n v="116096.87"/>
    <n v="5.63"/>
    <n v="524"/>
    <m/>
    <s v="North"/>
    <s v="Chennai"/>
    <s v="2023-06-03"/>
    <m/>
    <n v="5097.1400000000003"/>
    <n v="3734.83"/>
  </r>
  <r>
    <n v="1985"/>
    <s v="Amit"/>
    <s v="Savings"/>
    <s v="SBI"/>
    <s v="Payment"/>
    <n v="73132.289999999994"/>
    <n v="262413.83"/>
    <n v="155444.34"/>
    <n v="7.54"/>
    <n v="551"/>
    <m/>
    <s v="West"/>
    <s v="Chennai"/>
    <s v="2023-09-04"/>
    <m/>
    <n v="9604.84"/>
    <n v="6161.76"/>
  </r>
  <r>
    <n v="1986"/>
    <s v="Arjun"/>
    <s v="Business"/>
    <s v="HDFC"/>
    <s v="Transfer"/>
    <n v="51531.519999999997"/>
    <n v="383355.11"/>
    <n v="66434.55"/>
    <n v="8.6199999999999992"/>
    <n v="339"/>
    <m/>
    <s v="West"/>
    <s v="Bangalore"/>
    <s v="2023-05-29"/>
    <m/>
    <n v="3999.55"/>
    <n v="3482.43"/>
  </r>
  <r>
    <n v="1987"/>
    <s v="Karan"/>
    <s v="Loan"/>
    <s v="SBI"/>
    <s v="Payment"/>
    <n v="60971.94"/>
    <n v="353040.8"/>
    <n v="46237.67"/>
    <n v="13.15"/>
    <n v="699"/>
    <m/>
    <s v="South"/>
    <s v="Kolkata"/>
    <s v="2023-12-31"/>
    <m/>
    <n v="7993.45"/>
    <n v="4329.3599999999997"/>
  </r>
  <r>
    <n v="1988"/>
    <s v="Arjun"/>
    <s v="Savings"/>
    <s v="HDFC"/>
    <s v="Deposit"/>
    <n v="69157.5"/>
    <n v="459534.6"/>
    <n v="363888.61"/>
    <n v="15.29"/>
    <n v="641"/>
    <m/>
    <s v="Central"/>
    <s v="Kolkata"/>
    <s v="2023-12-27"/>
    <m/>
    <n v="5038.07"/>
    <n v="4041.02"/>
  </r>
  <r>
    <n v="1989"/>
    <s v="Pooja"/>
    <s v="Credit Card"/>
    <s v="Kotak"/>
    <s v="Deposit"/>
    <n v="9635.7900000000009"/>
    <n v="131011"/>
    <n v="119765.22"/>
    <n v="14.55"/>
    <n v="418"/>
    <m/>
    <s v="East"/>
    <s v="Delhi"/>
    <s v="2023-10-09"/>
    <m/>
    <n v="1231.1500000000001"/>
    <n v="1000.02"/>
  </r>
  <r>
    <n v="1990"/>
    <s v="Neha"/>
    <s v="Business"/>
    <s v="SBI"/>
    <s v="Loan EMI"/>
    <n v="25811.19"/>
    <n v="26434.48"/>
    <n v="128485.25"/>
    <n v="15.95"/>
    <n v="804"/>
    <m/>
    <s v="Central"/>
    <s v="Delhi"/>
    <s v="2023-04-24"/>
    <m/>
    <n v="3628.06"/>
    <n v="1940.6"/>
  </r>
  <r>
    <n v="1991"/>
    <s v="Raj"/>
    <s v="Credit Card"/>
    <s v="ICICI"/>
    <s v="Transfer"/>
    <n v="4981.29"/>
    <n v="102760.07"/>
    <n v="158676.04999999999"/>
    <n v="11.86"/>
    <n v="647"/>
    <m/>
    <s v="Central"/>
    <s v="Bangalore"/>
    <s v="2023-04-20"/>
    <m/>
    <n v="508.45"/>
    <n v="381.55"/>
  </r>
  <r>
    <n v="1992"/>
    <s v="Raj"/>
    <s v="Loan"/>
    <s v="HDFC"/>
    <s v="Deposit"/>
    <n v="75910.63"/>
    <n v="409764.93"/>
    <n v="209093.9"/>
    <n v="15.46"/>
    <n v="812"/>
    <m/>
    <s v="Central"/>
    <s v="Chennai"/>
    <s v="2023-10-31"/>
    <m/>
    <n v="8476.2000000000007"/>
    <n v="6256.89"/>
  </r>
  <r>
    <n v="1993"/>
    <s v="Sneha"/>
    <s v="Credit Card"/>
    <s v="ICICI"/>
    <s v="Loan EMI"/>
    <n v="73283.66"/>
    <n v="331231.87"/>
    <n v="300052.86"/>
    <n v="14.14"/>
    <n v="399"/>
    <m/>
    <s v="Central"/>
    <s v="Bangalore"/>
    <s v="2023-09-08"/>
    <m/>
    <n v="10635.36"/>
    <n v="9363.41"/>
  </r>
  <r>
    <n v="1994"/>
    <s v="Priya"/>
    <s v="Credit Card"/>
    <s v="Kotak"/>
    <s v="Deposit"/>
    <n v="32571.040000000001"/>
    <n v="242178.51"/>
    <n v="267078.89"/>
    <n v="9.99"/>
    <n v="751"/>
    <m/>
    <s v="Central"/>
    <s v="Mumbai"/>
    <s v="2023-02-18"/>
    <m/>
    <n v="3611.98"/>
    <n v="1908.04"/>
  </r>
  <r>
    <n v="1995"/>
    <s v="Rahul"/>
    <s v="Savings"/>
    <s v="Kotak"/>
    <s v="Deposit"/>
    <n v="49083.35"/>
    <n v="456725.05"/>
    <n v="35840.19"/>
    <n v="11.58"/>
    <n v="352"/>
    <m/>
    <s v="South"/>
    <s v="Bangalore"/>
    <s v="2023-06-02"/>
    <m/>
    <n v="5361.17"/>
    <n v="3907.64"/>
  </r>
  <r>
    <n v="1996"/>
    <s v="Karan"/>
    <s v="Savings"/>
    <s v="ICICI"/>
    <s v="Transfer"/>
    <n v="59796.77"/>
    <n v="350825.63"/>
    <n v="255658.52"/>
    <n v="10.46"/>
    <n v="880"/>
    <m/>
    <s v="West"/>
    <s v="Kolkata"/>
    <s v="2023-04-06"/>
    <m/>
    <n v="8541.39"/>
    <n v="4457.49"/>
  </r>
  <r>
    <n v="1997"/>
    <s v="Raj"/>
    <s v="Credit Card"/>
    <s v="Kotak"/>
    <s v="Withdrawal"/>
    <n v="87546.4"/>
    <n v="98772.02"/>
    <n v="394604.2"/>
    <n v="10.72"/>
    <n v="518"/>
    <m/>
    <s v="North"/>
    <s v="Bangalore"/>
    <s v="2023-10-06"/>
    <m/>
    <n v="10655.05"/>
    <n v="7608.08"/>
  </r>
  <r>
    <n v="1998"/>
    <s v="Raj"/>
    <s v="Current"/>
    <s v="HDFC"/>
    <s v="Withdrawal"/>
    <n v="11083.77"/>
    <n v="468022.67"/>
    <n v="141249.04"/>
    <n v="10.69"/>
    <n v="880"/>
    <m/>
    <s v="North"/>
    <s v="Delhi"/>
    <s v="2023-04-30"/>
    <m/>
    <n v="1291.72"/>
    <n v="663.54"/>
  </r>
  <r>
    <n v="1999"/>
    <s v="Rahul"/>
    <s v="Savings"/>
    <s v="SBI"/>
    <s v="Loan EMI"/>
    <n v="90531.9"/>
    <n v="159390.9"/>
    <n v="309558.71999999997"/>
    <n v="9.9499999999999993"/>
    <n v="861"/>
    <m/>
    <s v="West"/>
    <s v="Kolkata"/>
    <s v="2023-11-03"/>
    <m/>
    <n v="6850.79"/>
    <n v="5821.33"/>
  </r>
  <r>
    <n v="2000"/>
    <s v="Karan"/>
    <s v="Current"/>
    <s v="SBI"/>
    <s v="Loan EMI"/>
    <n v="13361.08"/>
    <n v="281581.71999999997"/>
    <n v="13949.4"/>
    <n v="6.78"/>
    <n v="685"/>
    <m/>
    <s v="Central"/>
    <s v="Delhi"/>
    <s v="2023-07-04"/>
    <m/>
    <n v="860.76"/>
    <n v="484.65"/>
  </r>
  <r>
    <n v="2001"/>
    <s v="Pooja"/>
    <s v="Current"/>
    <s v="Axis"/>
    <s v="Deposit"/>
    <n v="45163.07"/>
    <n v="332410.15999999997"/>
    <n v="206545.68"/>
    <n v="8.0299999999999994"/>
    <n v="743"/>
    <m/>
    <s v="North"/>
    <s v="Mumbai"/>
    <s v="2023-01-18"/>
    <m/>
    <n v="6646.44"/>
    <n v="5138.17"/>
  </r>
  <r>
    <n v="2002"/>
    <s v="Neha"/>
    <s v="Business"/>
    <s v="Axis"/>
    <s v="Transfer"/>
    <n v="55595.16"/>
    <n v="269618.28000000003"/>
    <n v="287691.36"/>
    <n v="12.44"/>
    <n v="673"/>
    <m/>
    <s v="Central"/>
    <s v="Kolkata"/>
    <s v="2023-12-21"/>
    <m/>
    <n v="7129.36"/>
    <n v="6266.83"/>
  </r>
  <r>
    <n v="2003"/>
    <s v="Raj"/>
    <s v="Savings"/>
    <s v="HDFC"/>
    <s v="Deposit"/>
    <n v="55486.2"/>
    <n v="265834.45"/>
    <n v="45604.53"/>
    <n v="14.78"/>
    <n v="502"/>
    <m/>
    <s v="West"/>
    <s v="Delhi"/>
    <s v="2023-12-12"/>
    <m/>
    <n v="7356.85"/>
    <n v="4738.42"/>
  </r>
  <r>
    <n v="2004"/>
    <s v="Arjun"/>
    <s v="Savings"/>
    <s v="Axis"/>
    <s v="Deposit"/>
    <n v="88789.8"/>
    <n v="88168.61"/>
    <n v="207966.84"/>
    <n v="8.8699999999999992"/>
    <n v="509"/>
    <m/>
    <s v="North"/>
    <s v="Mumbai"/>
    <s v="2023-09-24"/>
    <m/>
    <n v="11332.63"/>
    <n v="6390"/>
  </r>
  <r>
    <n v="2005"/>
    <s v="Pooja"/>
    <s v="Credit Card"/>
    <s v="SBI"/>
    <s v="Loan EMI"/>
    <n v="65945.59"/>
    <n v="105968.32000000001"/>
    <n v="466147.78"/>
    <n v="9.98"/>
    <n v="531"/>
    <m/>
    <s v="South"/>
    <s v="Bangalore"/>
    <s v="2023-02-11"/>
    <m/>
    <n v="5410.51"/>
    <n v="3978.75"/>
  </r>
  <r>
    <n v="2006"/>
    <s v="Simran"/>
    <s v="Current"/>
    <s v="HDFC"/>
    <s v="Withdrawal"/>
    <n v="70775"/>
    <n v="434156.99"/>
    <n v="209742.02"/>
    <n v="5.04"/>
    <n v="771"/>
    <m/>
    <s v="Central"/>
    <s v="Kolkata"/>
    <s v="2023-07-04"/>
    <m/>
    <n v="5201.83"/>
    <n v="4330.6499999999996"/>
  </r>
  <r>
    <n v="2007"/>
    <s v="Amit"/>
    <s v="Loan"/>
    <s v="HDFC"/>
    <s v="Loan EMI"/>
    <n v="98995.05"/>
    <n v="8989.4599999999991"/>
    <n v="223802.05"/>
    <n v="10.17"/>
    <n v="429"/>
    <m/>
    <s v="East"/>
    <s v="Kolkata"/>
    <s v="2023-03-18"/>
    <m/>
    <n v="10909.7"/>
    <n v="5840.22"/>
  </r>
  <r>
    <n v="2008"/>
    <s v="Neha"/>
    <s v="Business"/>
    <s v="ICICI"/>
    <s v="Deposit"/>
    <n v="6531.5"/>
    <n v="410543.75"/>
    <n v="108042.1"/>
    <n v="13.83"/>
    <n v="383"/>
    <m/>
    <s v="Central"/>
    <s v="Delhi"/>
    <s v="2023-06-28"/>
    <m/>
    <n v="679.71"/>
    <n v="510.71"/>
  </r>
  <r>
    <n v="2009"/>
    <s v="Pooja"/>
    <s v="Savings"/>
    <s v="Kotak"/>
    <s v="Transfer"/>
    <n v="60300.68"/>
    <n v="193160.74"/>
    <n v="143824.65"/>
    <n v="17.27"/>
    <n v="459"/>
    <m/>
    <s v="West"/>
    <s v="Bangalore"/>
    <s v="2023-10-28"/>
    <m/>
    <n v="7158.85"/>
    <n v="6017.85"/>
  </r>
  <r>
    <n v="2010"/>
    <s v="Neha"/>
    <s v="Business"/>
    <s v="SBI"/>
    <s v="Withdrawal"/>
    <n v="54410.66"/>
    <n v="116694.17"/>
    <n v="160003.29999999999"/>
    <n v="10.31"/>
    <n v="746"/>
    <m/>
    <s v="Central"/>
    <s v="Delhi"/>
    <s v="2023-05-24"/>
    <m/>
    <n v="7615.99"/>
    <n v="5593.1"/>
  </r>
  <r>
    <n v="2011"/>
    <s v="Priya"/>
    <s v="Business"/>
    <s v="ICICI"/>
    <s v="Withdrawal"/>
    <n v="37152.15"/>
    <n v="173760.86"/>
    <n v="39796.449999999997"/>
    <n v="16.54"/>
    <n v="462"/>
    <m/>
    <s v="East"/>
    <s v="Delhi"/>
    <s v="2024-01-01"/>
    <m/>
    <n v="2101.56"/>
    <n v="1219.8399999999999"/>
  </r>
  <r>
    <n v="2012"/>
    <s v="Sneha"/>
    <s v="Savings"/>
    <s v="Kotak"/>
    <s v="Transfer"/>
    <n v="9243.2800000000007"/>
    <n v="290751.57"/>
    <n v="294542.51"/>
    <n v="5.15"/>
    <n v="597"/>
    <m/>
    <s v="Central"/>
    <s v="Chennai"/>
    <s v="2023-02-05"/>
    <m/>
    <n v="1267.43"/>
    <n v="1130.18"/>
  </r>
  <r>
    <n v="2013"/>
    <s v="Karan"/>
    <s v="Business"/>
    <s v="SBI"/>
    <s v="Withdrawal"/>
    <n v="45696.480000000003"/>
    <n v="6063.33"/>
    <n v="464621.54"/>
    <n v="11.94"/>
    <n v="305"/>
    <m/>
    <s v="West"/>
    <s v="Delhi"/>
    <s v="2023-03-30"/>
    <m/>
    <n v="3356.53"/>
    <n v="2319.7600000000002"/>
  </r>
  <r>
    <n v="2014"/>
    <s v="Karan"/>
    <s v="Loan"/>
    <s v="ICICI"/>
    <s v="Transfer"/>
    <n v="21337.22"/>
    <n v="216325.35"/>
    <n v="247278.46"/>
    <n v="5.64"/>
    <n v="493"/>
    <m/>
    <s v="North"/>
    <s v="Kolkata"/>
    <s v="2023-05-26"/>
    <m/>
    <n v="3039.46"/>
    <n v="2371.96"/>
  </r>
  <r>
    <n v="2015"/>
    <s v="Priya"/>
    <s v="Business"/>
    <s v="SBI"/>
    <s v="Payment"/>
    <n v="23611.67"/>
    <n v="258392.91"/>
    <n v="412660.22"/>
    <n v="9.3000000000000007"/>
    <n v="324"/>
    <m/>
    <s v="East"/>
    <s v="Mumbai"/>
    <s v="2023-12-19"/>
    <m/>
    <n v="2765.11"/>
    <n v="2211.9"/>
  </r>
  <r>
    <n v="2016"/>
    <s v="Amit"/>
    <s v="Savings"/>
    <s v="SBI"/>
    <s v="Transfer"/>
    <n v="63231.73"/>
    <n v="62145.85"/>
    <n v="2157.48"/>
    <n v="10.47"/>
    <n v="475"/>
    <m/>
    <s v="West"/>
    <s v="Delhi"/>
    <s v="2023-06-15"/>
    <m/>
    <n v="5714.04"/>
    <n v="4516.01"/>
  </r>
  <r>
    <n v="2017"/>
    <s v="Simran"/>
    <s v="Loan"/>
    <s v="Kotak"/>
    <s v="Loan EMI"/>
    <n v="44144.52"/>
    <n v="286893.45"/>
    <n v="114912.91"/>
    <n v="5.33"/>
    <n v="886"/>
    <m/>
    <s v="East"/>
    <s v="Mumbai"/>
    <s v="2023-02-05"/>
    <m/>
    <n v="2634.73"/>
    <n v="1374.7"/>
  </r>
  <r>
    <n v="2018"/>
    <s v="Simran"/>
    <s v="Loan"/>
    <s v="ICICI"/>
    <s v="Transfer"/>
    <n v="50384.41"/>
    <n v="156197.37"/>
    <n v="469834.11"/>
    <n v="15.43"/>
    <n v="783"/>
    <m/>
    <s v="North"/>
    <s v="Bangalore"/>
    <s v="2023-04-29"/>
    <m/>
    <n v="5973.55"/>
    <n v="3118.08"/>
  </r>
  <r>
    <n v="2019"/>
    <s v="Priya"/>
    <s v="Business"/>
    <s v="ICICI"/>
    <s v="Transfer"/>
    <n v="55358.42"/>
    <n v="223108.19"/>
    <n v="489096.4"/>
    <n v="15.94"/>
    <n v="358"/>
    <m/>
    <s v="West"/>
    <s v="Delhi"/>
    <s v="2023-07-15"/>
    <m/>
    <n v="3816.9"/>
    <n v="2913.44"/>
  </r>
  <r>
    <n v="2020"/>
    <s v="Priya"/>
    <s v="Savings"/>
    <s v="Axis"/>
    <s v="Loan EMI"/>
    <n v="56707.08"/>
    <n v="450548.9"/>
    <n v="404530.56"/>
    <n v="9.31"/>
    <n v="485"/>
    <m/>
    <s v="North"/>
    <s v="Bangalore"/>
    <s v="2023-03-02"/>
    <m/>
    <n v="5967.44"/>
    <n v="3093.28"/>
  </r>
  <r>
    <n v="2021"/>
    <s v="Neha"/>
    <s v="Credit Card"/>
    <s v="ICICI"/>
    <s v="Withdrawal"/>
    <n v="77682.31"/>
    <n v="324914.68"/>
    <n v="174704.13"/>
    <n v="6.93"/>
    <n v="760"/>
    <m/>
    <s v="South"/>
    <s v="Mumbai"/>
    <s v="2023-06-28"/>
    <m/>
    <n v="5401.36"/>
    <n v="3617"/>
  </r>
  <r>
    <n v="2022"/>
    <s v="Rahul"/>
    <s v="Current"/>
    <s v="Kotak"/>
    <s v="Deposit"/>
    <n v="93379.46"/>
    <n v="303308.79999999999"/>
    <n v="455215.32"/>
    <n v="16.68"/>
    <n v="536"/>
    <m/>
    <s v="West"/>
    <s v="Mumbai"/>
    <s v="2023-09-29"/>
    <m/>
    <n v="12083.61"/>
    <n v="9208.92"/>
  </r>
  <r>
    <n v="2023"/>
    <s v="Amit"/>
    <s v="Credit Card"/>
    <s v="HDFC"/>
    <s v="Deposit"/>
    <n v="33905.440000000002"/>
    <n v="236740.77"/>
    <n v="269569.07"/>
    <n v="6.64"/>
    <n v="798"/>
    <m/>
    <s v="South"/>
    <s v="Chennai"/>
    <s v="2023-06-05"/>
    <m/>
    <n v="4815.34"/>
    <n v="2630.52"/>
  </r>
  <r>
    <n v="2024"/>
    <s v="Simran"/>
    <s v="Savings"/>
    <s v="Axis"/>
    <s v="Deposit"/>
    <n v="78171.100000000006"/>
    <n v="478899.57"/>
    <n v="40979.919999999998"/>
    <n v="7.14"/>
    <n v="470"/>
    <m/>
    <s v="West"/>
    <s v="Mumbai"/>
    <s v="2023-10-08"/>
    <m/>
    <n v="6303.13"/>
    <n v="3296.39"/>
  </r>
  <r>
    <n v="2025"/>
    <s v="Sneha"/>
    <s v="Savings"/>
    <s v="HDFC"/>
    <s v="Payment"/>
    <n v="18369.71"/>
    <n v="478100.87"/>
    <n v="54596.17"/>
    <n v="16.54"/>
    <n v="480"/>
    <m/>
    <s v="South"/>
    <s v="Bangalore"/>
    <s v="2023-01-04"/>
    <m/>
    <n v="1684.22"/>
    <n v="1274.3499999999999"/>
  </r>
  <r>
    <n v="2026"/>
    <s v="Arjun"/>
    <s v="Loan"/>
    <s v="SBI"/>
    <s v="Withdrawal"/>
    <n v="82814.73"/>
    <n v="435167.17"/>
    <n v="162726.16"/>
    <n v="15.89"/>
    <n v="900"/>
    <m/>
    <s v="Central"/>
    <s v="Bangalore"/>
    <s v="2023-03-19"/>
    <m/>
    <n v="8915.0499999999993"/>
    <n v="7485.91"/>
  </r>
  <r>
    <n v="2027"/>
    <s v="Rahul"/>
    <s v="Savings"/>
    <s v="ICICI"/>
    <s v="Deposit"/>
    <n v="29678.27"/>
    <n v="207129.47"/>
    <n v="174554.56"/>
    <n v="7.71"/>
    <n v="360"/>
    <m/>
    <s v="South"/>
    <s v="Kolkata"/>
    <s v="2023-05-28"/>
    <m/>
    <n v="2921.68"/>
    <n v="2470.88"/>
  </r>
  <r>
    <n v="2028"/>
    <s v="Amit"/>
    <s v="Savings"/>
    <s v="SBI"/>
    <s v="Transfer"/>
    <n v="79147.41"/>
    <n v="371448.14"/>
    <n v="79205.100000000006"/>
    <n v="8.9"/>
    <n v="875"/>
    <m/>
    <s v="Central"/>
    <s v="Bangalore"/>
    <s v="2023-03-23"/>
    <m/>
    <n v="9883.1"/>
    <n v="6449.55"/>
  </r>
  <r>
    <n v="2029"/>
    <s v="Sneha"/>
    <s v="Loan"/>
    <s v="SBI"/>
    <s v="Withdrawal"/>
    <n v="74969.05"/>
    <n v="277971.83"/>
    <n v="134585.78"/>
    <n v="8.61"/>
    <n v="447"/>
    <m/>
    <s v="South"/>
    <s v="Bangalore"/>
    <s v="2023-06-03"/>
    <m/>
    <n v="7098.1"/>
    <n v="4025.14"/>
  </r>
  <r>
    <n v="2030"/>
    <s v="Raj"/>
    <s v="Business"/>
    <s v="Axis"/>
    <s v="Transfer"/>
    <n v="61245.74"/>
    <n v="249122.28"/>
    <n v="185576"/>
    <n v="11.4"/>
    <n v="441"/>
    <m/>
    <s v="North"/>
    <s v="Chennai"/>
    <s v="2023-05-20"/>
    <m/>
    <n v="7791.26"/>
    <n v="4722.09"/>
  </r>
  <r>
    <n v="2031"/>
    <s v="Arjun"/>
    <s v="Current"/>
    <s v="Kotak"/>
    <s v="Payment"/>
    <n v="53235.31"/>
    <n v="182196.96"/>
    <n v="471333.71"/>
    <n v="6.65"/>
    <n v="427"/>
    <m/>
    <s v="West"/>
    <s v="Delhi"/>
    <s v="2023-03-23"/>
    <m/>
    <n v="3507.18"/>
    <n v="2119.7199999999998"/>
  </r>
  <r>
    <n v="2032"/>
    <s v="Raj"/>
    <s v="Current"/>
    <s v="ICICI"/>
    <s v="Payment"/>
    <n v="23374.57"/>
    <n v="331235.71000000002"/>
    <n v="350658.38"/>
    <n v="8.73"/>
    <n v="340"/>
    <m/>
    <s v="Central"/>
    <s v="Bangalore"/>
    <s v="2023-11-14"/>
    <m/>
    <n v="2946.03"/>
    <n v="1808.35"/>
  </r>
  <r>
    <n v="2033"/>
    <s v="Sneha"/>
    <s v="Savings"/>
    <s v="ICICI"/>
    <s v="Payment"/>
    <n v="17718.14"/>
    <n v="105350.89"/>
    <n v="41657.160000000003"/>
    <n v="8.82"/>
    <n v="406"/>
    <m/>
    <s v="North"/>
    <s v="Kolkata"/>
    <s v="2023-10-03"/>
    <m/>
    <n v="2043.16"/>
    <n v="1787.43"/>
  </r>
  <r>
    <n v="2034"/>
    <s v="Amit"/>
    <s v="Loan"/>
    <s v="HDFC"/>
    <s v="Deposit"/>
    <n v="32129.27"/>
    <n v="48790.73"/>
    <n v="211481.7"/>
    <n v="7.41"/>
    <n v="820"/>
    <m/>
    <s v="South"/>
    <s v="Mumbai"/>
    <s v="2023-12-03"/>
    <m/>
    <n v="4799.1400000000003"/>
    <n v="3069.69"/>
  </r>
  <r>
    <n v="2035"/>
    <s v="Sneha"/>
    <s v="Business"/>
    <s v="Kotak"/>
    <s v="Deposit"/>
    <n v="99103.42"/>
    <n v="156502.21"/>
    <n v="330348.68"/>
    <n v="15.63"/>
    <n v="780"/>
    <m/>
    <s v="Central"/>
    <s v="Delhi"/>
    <s v="2023-10-14"/>
    <m/>
    <n v="13521.09"/>
    <n v="11331.05"/>
  </r>
  <r>
    <n v="2036"/>
    <s v="Rahul"/>
    <s v="Loan"/>
    <s v="Kotak"/>
    <s v="Transfer"/>
    <n v="6105.42"/>
    <n v="382358.18"/>
    <n v="388465.37"/>
    <n v="15.83"/>
    <n v="368"/>
    <m/>
    <s v="North"/>
    <s v="Delhi"/>
    <s v="2023-04-19"/>
    <m/>
    <n v="372.68"/>
    <n v="314.5"/>
  </r>
  <r>
    <n v="2037"/>
    <s v="Priya"/>
    <s v="Loan"/>
    <s v="Axis"/>
    <s v="Transfer"/>
    <n v="19207.53"/>
    <n v="100048.98"/>
    <n v="288141.07"/>
    <n v="8.18"/>
    <n v="528"/>
    <m/>
    <s v="North"/>
    <s v="Chennai"/>
    <s v="2023-12-30"/>
    <m/>
    <n v="2376.52"/>
    <n v="2017.33"/>
  </r>
  <r>
    <n v="2038"/>
    <s v="Raj"/>
    <s v="Current"/>
    <s v="ICICI"/>
    <s v="Loan EMI"/>
    <n v="84628.65"/>
    <n v="101951.45"/>
    <n v="374029.34"/>
    <n v="11.55"/>
    <n v="718"/>
    <m/>
    <s v="North"/>
    <s v="Mumbai"/>
    <s v="2023-06-06"/>
    <m/>
    <n v="9405.7099999999991"/>
    <n v="7792.37"/>
  </r>
  <r>
    <n v="2039"/>
    <s v="Neha"/>
    <s v="Savings"/>
    <s v="Kotak"/>
    <s v="Loan EMI"/>
    <n v="35682.49"/>
    <n v="475367.82"/>
    <n v="334164.07"/>
    <n v="9.27"/>
    <n v="627"/>
    <m/>
    <s v="West"/>
    <s v="Bangalore"/>
    <s v="2023-05-15"/>
    <m/>
    <n v="4169.38"/>
    <n v="3590.02"/>
  </r>
  <r>
    <n v="2040"/>
    <s v="Simran"/>
    <s v="Current"/>
    <s v="Kotak"/>
    <s v="Payment"/>
    <n v="97049.78"/>
    <n v="166084.41"/>
    <n v="326986.68"/>
    <n v="16.420000000000002"/>
    <n v="824"/>
    <m/>
    <s v="East"/>
    <s v="Delhi"/>
    <s v="2023-07-16"/>
    <m/>
    <n v="6411.86"/>
    <n v="3634.68"/>
  </r>
  <r>
    <n v="2041"/>
    <s v="Sneha"/>
    <s v="Savings"/>
    <s v="HDFC"/>
    <s v="Payment"/>
    <n v="49647.45"/>
    <n v="307418.78000000003"/>
    <n v="263173.77"/>
    <n v="14.65"/>
    <n v="669"/>
    <m/>
    <s v="South"/>
    <s v="Bangalore"/>
    <s v="2023-01-05"/>
    <m/>
    <n v="2874.52"/>
    <n v="2459.67"/>
  </r>
  <r>
    <n v="2042"/>
    <s v="Rahul"/>
    <s v="Savings"/>
    <s v="Kotak"/>
    <s v="Loan EMI"/>
    <n v="47096.36"/>
    <n v="322103.58"/>
    <n v="152229.96"/>
    <n v="9.49"/>
    <n v="448"/>
    <m/>
    <s v="North"/>
    <s v="Chennai"/>
    <s v="2023-10-05"/>
    <m/>
    <n v="4433.4399999999996"/>
    <n v="3118.61"/>
  </r>
  <r>
    <n v="2043"/>
    <s v="Sneha"/>
    <s v="Current"/>
    <s v="Kotak"/>
    <s v="Loan EMI"/>
    <n v="62724.61"/>
    <n v="144926.87"/>
    <n v="181728.21"/>
    <n v="17.36"/>
    <n v="886"/>
    <m/>
    <s v="Central"/>
    <s v="Delhi"/>
    <s v="2023-05-07"/>
    <m/>
    <n v="9031.9500000000007"/>
    <n v="4621.62"/>
  </r>
  <r>
    <n v="2044"/>
    <s v="Simran"/>
    <s v="Loan"/>
    <s v="Kotak"/>
    <s v="Payment"/>
    <n v="50800.73"/>
    <n v="391952.39"/>
    <n v="375634.43"/>
    <n v="15.8"/>
    <n v="838"/>
    <m/>
    <s v="North"/>
    <s v="Mumbai"/>
    <s v="2023-07-25"/>
    <m/>
    <n v="6438.19"/>
    <n v="5579.88"/>
  </r>
  <r>
    <n v="2045"/>
    <s v="Sneha"/>
    <s v="Business"/>
    <s v="Axis"/>
    <s v="Transfer"/>
    <n v="43656.52"/>
    <n v="151327.42000000001"/>
    <n v="487923.83"/>
    <n v="9.66"/>
    <n v="463"/>
    <m/>
    <s v="Central"/>
    <s v="Delhi"/>
    <s v="2023-06-15"/>
    <m/>
    <n v="4863.6499999999996"/>
    <n v="3230.88"/>
  </r>
  <r>
    <n v="2046"/>
    <s v="Sneha"/>
    <s v="Business"/>
    <s v="ICICI"/>
    <s v="Transfer"/>
    <n v="7898.51"/>
    <n v="402009.1"/>
    <n v="413401.07"/>
    <n v="16.64"/>
    <n v="437"/>
    <m/>
    <s v="South"/>
    <s v="Bangalore"/>
    <s v="2023-05-14"/>
    <m/>
    <n v="945.01"/>
    <n v="653.33000000000004"/>
  </r>
  <r>
    <n v="2047"/>
    <s v="Priya"/>
    <s v="Savings"/>
    <s v="ICICI"/>
    <s v="Payment"/>
    <n v="18031.48"/>
    <n v="167829.57"/>
    <n v="406840.82"/>
    <n v="14.53"/>
    <n v="882"/>
    <m/>
    <s v="South"/>
    <s v="Mumbai"/>
    <s v="2023-02-28"/>
    <m/>
    <n v="1491.94"/>
    <n v="781.29"/>
  </r>
  <r>
    <n v="2048"/>
    <s v="Priya"/>
    <s v="Business"/>
    <s v="HDFC"/>
    <s v="Transfer"/>
    <n v="39094.19"/>
    <n v="182449.15"/>
    <n v="303129.61"/>
    <n v="7.29"/>
    <n v="849"/>
    <m/>
    <s v="South"/>
    <s v="Bangalore"/>
    <s v="2023-04-12"/>
    <m/>
    <n v="3481.78"/>
    <n v="3132.44"/>
  </r>
  <r>
    <n v="2049"/>
    <s v="Raj"/>
    <s v="Credit Card"/>
    <s v="HDFC"/>
    <s v="Withdrawal"/>
    <n v="34038.6"/>
    <n v="129787.79"/>
    <n v="396940.98"/>
    <n v="16.07"/>
    <n v="549"/>
    <m/>
    <s v="East"/>
    <s v="Bangalore"/>
    <s v="2023-03-22"/>
    <m/>
    <n v="4665.95"/>
    <n v="2915.33"/>
  </r>
  <r>
    <n v="2050"/>
    <s v="Simran"/>
    <s v="Credit Card"/>
    <s v="Axis"/>
    <s v="Withdrawal"/>
    <n v="3950.83"/>
    <n v="329178.95"/>
    <n v="60099.43"/>
    <n v="15.21"/>
    <n v="894"/>
    <m/>
    <s v="West"/>
    <s v="Chennai"/>
    <s v="2023-01-21"/>
    <m/>
    <n v="434.14"/>
    <n v="370.01"/>
  </r>
  <r>
    <n v="2051"/>
    <s v="Arjun"/>
    <s v="Savings"/>
    <s v="ICICI"/>
    <s v="Withdrawal"/>
    <n v="77127.38"/>
    <n v="140094.13"/>
    <n v="160817.88"/>
    <n v="13.66"/>
    <n v="724"/>
    <m/>
    <s v="East"/>
    <s v="Chennai"/>
    <s v="2023-11-10"/>
    <m/>
    <n v="9490.2800000000007"/>
    <n v="6724.06"/>
  </r>
  <r>
    <n v="2052"/>
    <s v="Priya"/>
    <s v="Credit Card"/>
    <s v="Kotak"/>
    <s v="Withdrawal"/>
    <n v="18484.22"/>
    <n v="204955.65"/>
    <n v="375141.77"/>
    <n v="8.2799999999999994"/>
    <n v="398"/>
    <m/>
    <s v="North"/>
    <s v="Bangalore"/>
    <s v="2023-01-15"/>
    <m/>
    <n v="1008.91"/>
    <n v="539.46"/>
  </r>
  <r>
    <n v="2053"/>
    <s v="Karan"/>
    <s v="Loan"/>
    <s v="Axis"/>
    <s v="Withdrawal"/>
    <n v="44092.98"/>
    <n v="235730.21"/>
    <n v="390669.23"/>
    <n v="6.65"/>
    <n v="786"/>
    <m/>
    <s v="East"/>
    <s v="Mumbai"/>
    <s v="2023-12-11"/>
    <m/>
    <n v="2208.64"/>
    <n v="1469.11"/>
  </r>
  <r>
    <n v="2054"/>
    <s v="Amit"/>
    <s v="Loan"/>
    <s v="Kotak"/>
    <s v="Deposit"/>
    <n v="39704.339999999997"/>
    <n v="207928.22"/>
    <n v="313983.15000000002"/>
    <n v="15.14"/>
    <n v="332"/>
    <m/>
    <s v="South"/>
    <s v="Kolkata"/>
    <s v="2023-07-14"/>
    <m/>
    <n v="4067.3"/>
    <n v="3282.42"/>
  </r>
  <r>
    <n v="2055"/>
    <s v="Sneha"/>
    <s v="Business"/>
    <s v="HDFC"/>
    <s v="Deposit"/>
    <n v="65969.73"/>
    <n v="182313.60000000001"/>
    <n v="145596.46"/>
    <n v="15.89"/>
    <n v="357"/>
    <m/>
    <s v="West"/>
    <s v="Delhi"/>
    <s v="2023-03-26"/>
    <m/>
    <n v="9517.5"/>
    <n v="5834.95"/>
  </r>
  <r>
    <n v="2056"/>
    <s v="Priya"/>
    <s v="Credit Card"/>
    <s v="ICICI"/>
    <s v="Transfer"/>
    <n v="83516.009999999995"/>
    <n v="159831.81"/>
    <n v="379364.69"/>
    <n v="6.72"/>
    <n v="357"/>
    <m/>
    <s v="East"/>
    <s v="Kolkata"/>
    <s v="2023-02-26"/>
    <m/>
    <n v="7145.17"/>
    <n v="4880.93"/>
  </r>
  <r>
    <n v="2057"/>
    <s v="Amit"/>
    <s v="Credit Card"/>
    <s v="HDFC"/>
    <s v="Withdrawal"/>
    <n v="85521.67"/>
    <n v="43126.94"/>
    <n v="29862.62"/>
    <n v="9.65"/>
    <n v="707"/>
    <m/>
    <s v="East"/>
    <s v="Bangalore"/>
    <s v="2023-05-16"/>
    <m/>
    <n v="12716.94"/>
    <n v="7378.31"/>
  </r>
  <r>
    <n v="2058"/>
    <s v="Rahul"/>
    <s v="Current"/>
    <s v="SBI"/>
    <s v="Withdrawal"/>
    <n v="28415.5"/>
    <n v="273737.71000000002"/>
    <n v="430039.94"/>
    <n v="11.9"/>
    <n v="804"/>
    <m/>
    <s v="South"/>
    <s v="Kolkata"/>
    <s v="2023-04-30"/>
    <m/>
    <n v="2926.05"/>
    <n v="1951.52"/>
  </r>
  <r>
    <n v="2059"/>
    <s v="Simran"/>
    <s v="Business"/>
    <s v="Kotak"/>
    <s v="Loan EMI"/>
    <n v="90115.23"/>
    <n v="240087.94"/>
    <n v="316168.06"/>
    <n v="10.46"/>
    <n v="494"/>
    <m/>
    <s v="West"/>
    <s v="Chennai"/>
    <s v="2023-12-03"/>
    <m/>
    <n v="10871.77"/>
    <n v="9022.8799999999992"/>
  </r>
  <r>
    <n v="2060"/>
    <s v="Priya"/>
    <s v="Credit Card"/>
    <s v="HDFC"/>
    <s v="Withdrawal"/>
    <n v="44063.5"/>
    <n v="404802.79"/>
    <n v="177082.16"/>
    <n v="15.11"/>
    <n v="555"/>
    <m/>
    <s v="East"/>
    <s v="Bangalore"/>
    <s v="2023-12-31"/>
    <m/>
    <n v="3801.89"/>
    <n v="2822.35"/>
  </r>
  <r>
    <n v="2061"/>
    <s v="Arjun"/>
    <s v="Credit Card"/>
    <s v="Kotak"/>
    <s v="Loan EMI"/>
    <n v="99987.03"/>
    <n v="332856.84999999998"/>
    <n v="233804.16"/>
    <n v="7"/>
    <n v="764"/>
    <m/>
    <s v="South"/>
    <s v="Kolkata"/>
    <s v="2023-02-27"/>
    <m/>
    <n v="7937.76"/>
    <n v="6015"/>
  </r>
  <r>
    <n v="2062"/>
    <s v="Sneha"/>
    <s v="Business"/>
    <s v="Axis"/>
    <s v="Loan EMI"/>
    <n v="13831.06"/>
    <n v="236682.46"/>
    <n v="406998.52"/>
    <n v="10.79"/>
    <n v="623"/>
    <m/>
    <s v="South"/>
    <s v="Chennai"/>
    <s v="2023-03-29"/>
    <m/>
    <n v="1578.39"/>
    <n v="881.63"/>
  </r>
  <r>
    <n v="2063"/>
    <s v="Simran"/>
    <s v="Credit Card"/>
    <s v="Kotak"/>
    <s v="Transfer"/>
    <n v="36602.980000000003"/>
    <n v="416245.82"/>
    <n v="75225.05"/>
    <n v="11.48"/>
    <n v="719"/>
    <m/>
    <s v="Central"/>
    <s v="Chennai"/>
    <s v="2023-11-03"/>
    <m/>
    <n v="5258.48"/>
    <n v="4661.41"/>
  </r>
  <r>
    <n v="2064"/>
    <s v="Sneha"/>
    <s v="Savings"/>
    <s v="SBI"/>
    <s v="Transfer"/>
    <n v="89898.7"/>
    <n v="48968.63"/>
    <n v="386257.67"/>
    <n v="10.130000000000001"/>
    <n v="757"/>
    <m/>
    <s v="East"/>
    <s v="Mumbai"/>
    <s v="2023-06-27"/>
    <m/>
    <n v="9482.5"/>
    <n v="7057.71"/>
  </r>
  <r>
    <n v="2065"/>
    <s v="Rahul"/>
    <s v="Business"/>
    <s v="ICICI"/>
    <s v="Payment"/>
    <n v="83280.399999999994"/>
    <n v="309417.59000000003"/>
    <n v="399594.69"/>
    <n v="13.58"/>
    <n v="659"/>
    <m/>
    <s v="West"/>
    <s v="Bangalore"/>
    <s v="2023-07-01"/>
    <m/>
    <n v="5729.58"/>
    <n v="3011.96"/>
  </r>
  <r>
    <n v="2066"/>
    <s v="Simran"/>
    <s v="Business"/>
    <s v="SBI"/>
    <s v="Deposit"/>
    <n v="53046.44"/>
    <n v="335509.84999999998"/>
    <n v="62702.83"/>
    <n v="13.18"/>
    <n v="772"/>
    <m/>
    <s v="East"/>
    <s v="Kolkata"/>
    <s v="2023-01-21"/>
    <m/>
    <n v="5908.38"/>
    <n v="5069.7"/>
  </r>
  <r>
    <n v="2067"/>
    <s v="Karan"/>
    <s v="Loan"/>
    <s v="Kotak"/>
    <s v="Payment"/>
    <n v="80202.63"/>
    <n v="124053.47"/>
    <n v="91171.37"/>
    <n v="13.2"/>
    <n v="800"/>
    <m/>
    <s v="Central"/>
    <s v="Chennai"/>
    <s v="2023-05-24"/>
    <m/>
    <n v="6764.02"/>
    <n v="4134.26"/>
  </r>
  <r>
    <n v="2068"/>
    <s v="Neha"/>
    <s v="Business"/>
    <s v="ICICI"/>
    <s v="Deposit"/>
    <n v="84256.52"/>
    <n v="324265.13"/>
    <n v="259054.14"/>
    <n v="10.130000000000001"/>
    <n v="332"/>
    <m/>
    <s v="East"/>
    <s v="Mumbai"/>
    <s v="2023-04-20"/>
    <m/>
    <n v="11490.64"/>
    <n v="6850.1"/>
  </r>
  <r>
    <n v="2069"/>
    <s v="Sneha"/>
    <s v="Business"/>
    <s v="Kotak"/>
    <s v="Transfer"/>
    <n v="20562.43"/>
    <n v="113293.42"/>
    <n v="480463.51"/>
    <n v="14.92"/>
    <n v="352"/>
    <m/>
    <s v="Central"/>
    <s v="Mumbai"/>
    <s v="2023-04-04"/>
    <m/>
    <n v="1284.1600000000001"/>
    <n v="780.65"/>
  </r>
  <r>
    <n v="2070"/>
    <s v="Simran"/>
    <s v="Current"/>
    <s v="SBI"/>
    <s v="Withdrawal"/>
    <n v="79912.62"/>
    <n v="281279.69"/>
    <n v="287096.17"/>
    <n v="12.01"/>
    <n v="790"/>
    <m/>
    <s v="East"/>
    <s v="Delhi"/>
    <s v="2023-06-28"/>
    <m/>
    <n v="10051.709999999999"/>
    <n v="5865.14"/>
  </r>
  <r>
    <n v="2071"/>
    <s v="Raj"/>
    <s v="Loan"/>
    <s v="SBI"/>
    <s v="Loan EMI"/>
    <n v="86826.21"/>
    <n v="10518.32"/>
    <n v="482962.23"/>
    <n v="17.489999999999998"/>
    <n v="877"/>
    <m/>
    <s v="East"/>
    <s v="Mumbai"/>
    <s v="2023-02-15"/>
    <m/>
    <n v="8341.69"/>
    <n v="6047.57"/>
  </r>
  <r>
    <n v="2072"/>
    <s v="Priya"/>
    <s v="Loan"/>
    <s v="ICICI"/>
    <s v="Deposit"/>
    <n v="15167.09"/>
    <n v="296812.32"/>
    <n v="67754.62"/>
    <n v="17.75"/>
    <n v="759"/>
    <m/>
    <s v="East"/>
    <s v="Chennai"/>
    <s v="2023-07-13"/>
    <m/>
    <n v="1079.32"/>
    <n v="723.76"/>
  </r>
  <r>
    <n v="2073"/>
    <s v="Karan"/>
    <s v="Current"/>
    <s v="Axis"/>
    <s v="Payment"/>
    <n v="66619.97"/>
    <n v="455842.28"/>
    <n v="1223.5999999999999"/>
    <n v="6.7"/>
    <n v="513"/>
    <m/>
    <s v="North"/>
    <s v="Kolkata"/>
    <s v="2023-08-25"/>
    <m/>
    <n v="6040.04"/>
    <n v="4839.3"/>
  </r>
  <r>
    <n v="2074"/>
    <s v="Arjun"/>
    <s v="Business"/>
    <s v="SBI"/>
    <s v="Payment"/>
    <n v="56887.8"/>
    <n v="281071.28999999998"/>
    <n v="336131.89"/>
    <n v="6.83"/>
    <n v="681"/>
    <m/>
    <s v="North"/>
    <s v="Kolkata"/>
    <s v="2023-08-27"/>
    <m/>
    <n v="2952.9"/>
    <n v="2295.7399999999998"/>
  </r>
  <r>
    <n v="2075"/>
    <s v="Raj"/>
    <s v="Savings"/>
    <s v="SBI"/>
    <s v="Deposit"/>
    <n v="21758.560000000001"/>
    <n v="426296.5"/>
    <n v="247491.16"/>
    <n v="10.57"/>
    <n v="419"/>
    <m/>
    <s v="West"/>
    <s v="Delhi"/>
    <s v="2023-03-10"/>
    <m/>
    <n v="2923.12"/>
    <n v="2568.4499999999998"/>
  </r>
  <r>
    <n v="2076"/>
    <s v="Neha"/>
    <s v="Credit Card"/>
    <s v="ICICI"/>
    <s v="Loan EMI"/>
    <n v="51113.77"/>
    <n v="201735.8"/>
    <n v="108575.44"/>
    <n v="17.43"/>
    <n v="458"/>
    <m/>
    <s v="West"/>
    <s v="Kolkata"/>
    <s v="2023-01-20"/>
    <m/>
    <n v="4829.21"/>
    <n v="4274.6099999999997"/>
  </r>
  <r>
    <n v="2077"/>
    <s v="Simran"/>
    <s v="Current"/>
    <s v="SBI"/>
    <s v="Withdrawal"/>
    <n v="96728.39"/>
    <n v="161022.12"/>
    <n v="447109.25"/>
    <n v="11"/>
    <n v="410"/>
    <m/>
    <s v="East"/>
    <s v="Kolkata"/>
    <s v="2023-05-28"/>
    <m/>
    <n v="11765.47"/>
    <n v="7232.41"/>
  </r>
  <r>
    <n v="2078"/>
    <s v="Neha"/>
    <s v="Credit Card"/>
    <s v="Axis"/>
    <s v="Deposit"/>
    <n v="90039.8"/>
    <n v="303509.71000000002"/>
    <n v="307753.67"/>
    <n v="14.67"/>
    <n v="481"/>
    <m/>
    <s v="West"/>
    <s v="Kolkata"/>
    <s v="2023-10-08"/>
    <m/>
    <n v="6448.64"/>
    <n v="5688.07"/>
  </r>
  <r>
    <n v="2079"/>
    <s v="Karan"/>
    <s v="Current"/>
    <s v="HDFC"/>
    <s v="Transfer"/>
    <n v="76334.89"/>
    <n v="276674.38"/>
    <n v="174573.04"/>
    <n v="17.16"/>
    <n v="531"/>
    <m/>
    <s v="East"/>
    <s v="Mumbai"/>
    <s v="2023-02-10"/>
    <m/>
    <n v="9951.7900000000009"/>
    <n v="6599.56"/>
  </r>
  <r>
    <n v="2080"/>
    <s v="Sneha"/>
    <s v="Savings"/>
    <s v="Axis"/>
    <s v="Transfer"/>
    <n v="32557.439999999999"/>
    <n v="118912.63"/>
    <n v="489661.54"/>
    <n v="10.53"/>
    <n v="825"/>
    <m/>
    <s v="North"/>
    <s v="Bangalore"/>
    <s v="2023-01-04"/>
    <m/>
    <n v="3853.12"/>
    <n v="2139.61"/>
  </r>
  <r>
    <n v="2081"/>
    <s v="Simran"/>
    <s v="Loan"/>
    <s v="SBI"/>
    <s v="Payment"/>
    <n v="41431.85"/>
    <n v="409710.23"/>
    <n v="329685.5"/>
    <n v="10.16"/>
    <n v="566"/>
    <m/>
    <s v="South"/>
    <s v="Kolkata"/>
    <s v="2023-10-20"/>
    <m/>
    <n v="4549.74"/>
    <n v="3311.1"/>
  </r>
  <r>
    <n v="2082"/>
    <s v="Pooja"/>
    <s v="Business"/>
    <s v="ICICI"/>
    <s v="Payment"/>
    <n v="8665.08"/>
    <n v="384519.71"/>
    <n v="122628.95"/>
    <n v="10.44"/>
    <n v="676"/>
    <m/>
    <s v="West"/>
    <s v="Chennai"/>
    <s v="2023-03-29"/>
    <m/>
    <n v="876.65"/>
    <n v="787.39"/>
  </r>
  <r>
    <n v="2083"/>
    <s v="Neha"/>
    <s v="Savings"/>
    <s v="SBI"/>
    <s v="Payment"/>
    <n v="71334.69"/>
    <n v="260211.18"/>
    <n v="189030.45"/>
    <n v="11.79"/>
    <n v="595"/>
    <m/>
    <s v="Central"/>
    <s v="Kolkata"/>
    <s v="2023-01-20"/>
    <m/>
    <n v="5357.46"/>
    <n v="3916.68"/>
  </r>
  <r>
    <n v="2084"/>
    <s v="Arjun"/>
    <s v="Business"/>
    <s v="HDFC"/>
    <s v="Payment"/>
    <n v="72760.66"/>
    <n v="235623.38"/>
    <n v="89894.03"/>
    <n v="13.08"/>
    <n v="801"/>
    <m/>
    <s v="North"/>
    <s v="Bangalore"/>
    <s v="2023-02-13"/>
    <m/>
    <n v="6008.77"/>
    <n v="3231.99"/>
  </r>
  <r>
    <n v="2085"/>
    <s v="Raj"/>
    <s v="Credit Card"/>
    <s v="Axis"/>
    <s v="Deposit"/>
    <n v="67350.600000000006"/>
    <n v="29173.5"/>
    <n v="176451.09"/>
    <n v="5.28"/>
    <n v="760"/>
    <m/>
    <s v="North"/>
    <s v="Delhi"/>
    <s v="2023-11-15"/>
    <m/>
    <n v="4631.68"/>
    <n v="3114.84"/>
  </r>
  <r>
    <n v="2086"/>
    <s v="Arjun"/>
    <s v="Loan"/>
    <s v="ICICI"/>
    <s v="Payment"/>
    <n v="39465.279999999999"/>
    <n v="25271.29"/>
    <n v="255721.76"/>
    <n v="5.32"/>
    <n v="675"/>
    <m/>
    <s v="East"/>
    <s v="Chennai"/>
    <s v="2023-06-20"/>
    <m/>
    <n v="5903.04"/>
    <n v="5174.91"/>
  </r>
  <r>
    <n v="2087"/>
    <s v="Simran"/>
    <s v="Business"/>
    <s v="Axis"/>
    <s v="Payment"/>
    <n v="72012.94"/>
    <n v="444178.3"/>
    <n v="296919.37"/>
    <n v="13.56"/>
    <n v="413"/>
    <m/>
    <s v="Central"/>
    <s v="Delhi"/>
    <s v="2023-04-07"/>
    <m/>
    <n v="8775.64"/>
    <n v="5601.86"/>
  </r>
  <r>
    <n v="2088"/>
    <s v="Karan"/>
    <s v="Business"/>
    <s v="Kotak"/>
    <s v="Transfer"/>
    <n v="86914.01"/>
    <n v="64932.78"/>
    <n v="367934.25"/>
    <n v="7.4"/>
    <n v="656"/>
    <m/>
    <s v="West"/>
    <s v="Kolkata"/>
    <s v="2023-10-26"/>
    <m/>
    <n v="8775.4"/>
    <n v="4539.41"/>
  </r>
  <r>
    <n v="2089"/>
    <s v="Raj"/>
    <s v="Current"/>
    <s v="Kotak"/>
    <s v="Deposit"/>
    <n v="75481.66"/>
    <n v="122690.48"/>
    <n v="440405.99"/>
    <n v="10.63"/>
    <n v="490"/>
    <m/>
    <s v="North"/>
    <s v="Kolkata"/>
    <s v="2023-02-01"/>
    <m/>
    <n v="4108.5"/>
    <n v="3539.64"/>
  </r>
  <r>
    <n v="2090"/>
    <s v="Neha"/>
    <s v="Loan"/>
    <s v="HDFC"/>
    <s v="Withdrawal"/>
    <n v="15999.43"/>
    <n v="338745.43"/>
    <n v="259851.92"/>
    <n v="6.37"/>
    <n v="383"/>
    <m/>
    <s v="East"/>
    <s v="Mumbai"/>
    <s v="2023-08-29"/>
    <m/>
    <n v="1032.05"/>
    <n v="592.57000000000005"/>
  </r>
  <r>
    <n v="2091"/>
    <s v="Amit"/>
    <s v="Loan"/>
    <s v="Axis"/>
    <s v="Loan EMI"/>
    <n v="35462.959999999999"/>
    <n v="420314.02"/>
    <n v="88336.92"/>
    <n v="12.69"/>
    <n v="697"/>
    <m/>
    <s v="North"/>
    <s v="Kolkata"/>
    <s v="2023-01-29"/>
    <m/>
    <n v="4177.6899999999996"/>
    <n v="3181.89"/>
  </r>
  <r>
    <n v="2092"/>
    <s v="Priya"/>
    <s v="Business"/>
    <s v="SBI"/>
    <s v="Withdrawal"/>
    <n v="39732.07"/>
    <n v="85574.86"/>
    <n v="424366.49"/>
    <n v="7.86"/>
    <n v="715"/>
    <m/>
    <s v="North"/>
    <s v="Delhi"/>
    <s v="2023-01-11"/>
    <m/>
    <n v="2627.7"/>
    <n v="1935.76"/>
  </r>
  <r>
    <n v="2093"/>
    <s v="Priya"/>
    <s v="Loan"/>
    <s v="Axis"/>
    <s v="Transfer"/>
    <n v="62453.42"/>
    <n v="188160.9"/>
    <n v="17501.25"/>
    <n v="15.67"/>
    <n v="791"/>
    <m/>
    <s v="East"/>
    <s v="Kolkata"/>
    <s v="2023-10-02"/>
    <m/>
    <n v="8738.58"/>
    <n v="6489.6"/>
  </r>
  <r>
    <n v="2094"/>
    <s v="Priya"/>
    <s v="Credit Card"/>
    <s v="ICICI"/>
    <s v="Payment"/>
    <n v="5627.26"/>
    <n v="273137.52"/>
    <n v="395578.37"/>
    <n v="15.04"/>
    <n v="319"/>
    <m/>
    <s v="Central"/>
    <s v="Bangalore"/>
    <s v="2023-02-22"/>
    <m/>
    <n v="792.39"/>
    <n v="614.54"/>
  </r>
  <r>
    <n v="2095"/>
    <s v="Rahul"/>
    <s v="Current"/>
    <s v="SBI"/>
    <s v="Payment"/>
    <n v="56898.9"/>
    <n v="130707.54"/>
    <n v="291812.53000000003"/>
    <n v="17.79"/>
    <n v="856"/>
    <m/>
    <s v="East"/>
    <s v="Delhi"/>
    <s v="2023-09-13"/>
    <m/>
    <n v="6982.08"/>
    <n v="3707.72"/>
  </r>
  <r>
    <n v="2096"/>
    <s v="Sneha"/>
    <s v="Business"/>
    <s v="SBI"/>
    <s v="Transfer"/>
    <n v="88905.11"/>
    <n v="155560.39000000001"/>
    <n v="414899.41"/>
    <n v="9.36"/>
    <n v="331"/>
    <m/>
    <s v="North"/>
    <s v="Bangalore"/>
    <s v="2023-11-10"/>
    <m/>
    <n v="4752.57"/>
    <n v="2415.77"/>
  </r>
  <r>
    <n v="2097"/>
    <s v="Simran"/>
    <s v="Savings"/>
    <s v="SBI"/>
    <s v="Withdrawal"/>
    <n v="4580.74"/>
    <n v="100308.94"/>
    <n v="81820.86"/>
    <n v="14.72"/>
    <n v="812"/>
    <m/>
    <s v="North"/>
    <s v="Kolkata"/>
    <s v="2023-11-22"/>
    <m/>
    <n v="396.21"/>
    <n v="339.34"/>
  </r>
  <r>
    <n v="2098"/>
    <s v="Neha"/>
    <s v="Business"/>
    <s v="Kotak"/>
    <s v="Loan EMI"/>
    <n v="8752.6299999999992"/>
    <n v="316585.28000000003"/>
    <n v="192058.9"/>
    <n v="13.12"/>
    <n v="369"/>
    <m/>
    <s v="East"/>
    <s v="Bangalore"/>
    <s v="2023-02-24"/>
    <m/>
    <n v="1000.61"/>
    <n v="800.97"/>
  </r>
  <r>
    <n v="2099"/>
    <s v="Raj"/>
    <s v="Savings"/>
    <s v="Axis"/>
    <s v="Deposit"/>
    <n v="7116.28"/>
    <n v="218706.43"/>
    <n v="148158.07"/>
    <n v="17.14"/>
    <n v="570"/>
    <m/>
    <s v="North"/>
    <s v="Mumbai"/>
    <s v="2023-08-07"/>
    <m/>
    <n v="891.64"/>
    <n v="697.81"/>
  </r>
  <r>
    <n v="2100"/>
    <s v="Pooja"/>
    <s v="Credit Card"/>
    <s v="HDFC"/>
    <s v="Loan EMI"/>
    <n v="94913.43"/>
    <n v="113067.07"/>
    <n v="291688.09999999998"/>
    <n v="14.6"/>
    <n v="832"/>
    <m/>
    <s v="North"/>
    <s v="Bangalore"/>
    <s v="2023-05-27"/>
    <m/>
    <n v="11323.98"/>
    <n v="9757.67"/>
  </r>
  <r>
    <n v="2101"/>
    <s v="Rahul"/>
    <s v="Current"/>
    <s v="Axis"/>
    <s v="Transfer"/>
    <n v="11760.53"/>
    <n v="447201.26"/>
    <n v="480843.07"/>
    <n v="6.5"/>
    <n v="895"/>
    <m/>
    <s v="South"/>
    <s v="Chennai"/>
    <s v="2023-07-12"/>
    <m/>
    <n v="1628.57"/>
    <n v="1044.58"/>
  </r>
  <r>
    <n v="2102"/>
    <s v="Karan"/>
    <s v="Savings"/>
    <s v="SBI"/>
    <s v="Deposit"/>
    <n v="19206.009999999998"/>
    <n v="149715.93"/>
    <n v="393096.14"/>
    <n v="6.87"/>
    <n v="377"/>
    <m/>
    <s v="East"/>
    <s v="Mumbai"/>
    <s v="2023-11-13"/>
    <m/>
    <n v="2148.39"/>
    <n v="1816.77"/>
  </r>
  <r>
    <n v="2103"/>
    <s v="Pooja"/>
    <s v="Current"/>
    <s v="Kotak"/>
    <s v="Payment"/>
    <n v="31140.09"/>
    <n v="7568.14"/>
    <n v="221471.51"/>
    <n v="15.37"/>
    <n v="882"/>
    <m/>
    <s v="North"/>
    <s v="Chennai"/>
    <s v="2023-01-24"/>
    <m/>
    <n v="1936.08"/>
    <n v="1437.96"/>
  </r>
  <r>
    <n v="2104"/>
    <s v="Priya"/>
    <s v="Savings"/>
    <s v="SBI"/>
    <s v="Transfer"/>
    <n v="6812.13"/>
    <n v="365153.06"/>
    <n v="395567.68"/>
    <n v="13.87"/>
    <n v="538"/>
    <m/>
    <s v="South"/>
    <s v="Delhi"/>
    <s v="2023-09-21"/>
    <m/>
    <n v="852"/>
    <n v="575.79"/>
  </r>
  <r>
    <n v="2105"/>
    <s v="Sneha"/>
    <s v="Credit Card"/>
    <s v="SBI"/>
    <s v="Transfer"/>
    <n v="28301.4"/>
    <n v="198156.51"/>
    <n v="273170.84000000003"/>
    <n v="9.3800000000000008"/>
    <n v="857"/>
    <m/>
    <s v="South"/>
    <s v="Delhi"/>
    <s v="2023-11-27"/>
    <m/>
    <n v="2413.61"/>
    <n v="1733.53"/>
  </r>
  <r>
    <n v="2106"/>
    <s v="Neha"/>
    <s v="Loan"/>
    <s v="HDFC"/>
    <s v="Transfer"/>
    <n v="50711.22"/>
    <n v="335152.87"/>
    <n v="132768.87"/>
    <n v="8.69"/>
    <n v="871"/>
    <m/>
    <s v="North"/>
    <s v="Delhi"/>
    <s v="2023-12-22"/>
    <m/>
    <n v="2555.9299999999998"/>
    <n v="1571.63"/>
  </r>
  <r>
    <n v="2107"/>
    <s v="Karan"/>
    <s v="Current"/>
    <s v="SBI"/>
    <s v="Loan EMI"/>
    <n v="86218.72"/>
    <n v="230440.03"/>
    <n v="5883.99"/>
    <n v="9.4"/>
    <n v="332"/>
    <m/>
    <s v="East"/>
    <s v="Kolkata"/>
    <s v="2023-02-15"/>
    <m/>
    <n v="10566.4"/>
    <n v="9250.8799999999992"/>
  </r>
  <r>
    <n v="2108"/>
    <s v="Priya"/>
    <s v="Savings"/>
    <s v="Kotak"/>
    <s v="Transfer"/>
    <n v="4097.6499999999996"/>
    <n v="232232.83"/>
    <n v="457787.82"/>
    <n v="11.09"/>
    <n v="875"/>
    <m/>
    <s v="South"/>
    <s v="Chennai"/>
    <s v="2023-07-28"/>
    <m/>
    <n v="421.46"/>
    <n v="210.79"/>
  </r>
  <r>
    <n v="2109"/>
    <s v="Arjun"/>
    <s v="Credit Card"/>
    <s v="Kotak"/>
    <s v="Payment"/>
    <n v="79597.84"/>
    <n v="386017.89"/>
    <n v="360430.76"/>
    <n v="9.6199999999999992"/>
    <n v="726"/>
    <m/>
    <s v="Central"/>
    <s v="Chennai"/>
    <s v="2023-05-01"/>
    <m/>
    <n v="7120.46"/>
    <n v="5859.03"/>
  </r>
  <r>
    <n v="2110"/>
    <s v="Priya"/>
    <s v="Loan"/>
    <s v="Kotak"/>
    <s v="Transfer"/>
    <n v="58852.7"/>
    <n v="436359.9"/>
    <n v="428561.9"/>
    <n v="12.42"/>
    <n v="463"/>
    <m/>
    <s v="Central"/>
    <s v="Mumbai"/>
    <s v="2023-01-24"/>
    <m/>
    <n v="7188.79"/>
    <n v="6028.27"/>
  </r>
  <r>
    <n v="2111"/>
    <s v="Neha"/>
    <s v="Credit Card"/>
    <s v="Axis"/>
    <s v="Deposit"/>
    <n v="50152.21"/>
    <n v="51475.75"/>
    <n v="411760.52"/>
    <n v="17.79"/>
    <n v="400"/>
    <m/>
    <s v="Central"/>
    <s v="Mumbai"/>
    <s v="2023-05-07"/>
    <m/>
    <n v="6402.22"/>
    <n v="5227.6000000000004"/>
  </r>
  <r>
    <n v="2112"/>
    <s v="Karan"/>
    <s v="Savings"/>
    <s v="SBI"/>
    <s v="Deposit"/>
    <n v="41181.19"/>
    <n v="59212.160000000003"/>
    <n v="247074.8"/>
    <n v="11.15"/>
    <n v="328"/>
    <m/>
    <s v="West"/>
    <s v="Mumbai"/>
    <s v="2023-06-07"/>
    <m/>
    <n v="2916.36"/>
    <n v="1508.04"/>
  </r>
  <r>
    <n v="2113"/>
    <s v="Neha"/>
    <s v="Savings"/>
    <s v="Kotak"/>
    <s v="Payment"/>
    <n v="22825.87"/>
    <n v="430106.02"/>
    <n v="357677.89"/>
    <n v="16.07"/>
    <n v="404"/>
    <m/>
    <s v="South"/>
    <s v="Bangalore"/>
    <s v="2023-02-16"/>
    <m/>
    <n v="2109.06"/>
    <n v="1861.18"/>
  </r>
  <r>
    <n v="2114"/>
    <s v="Neha"/>
    <s v="Credit Card"/>
    <s v="Axis"/>
    <s v="Payment"/>
    <n v="5367.89"/>
    <n v="331719.32"/>
    <n v="270301.26"/>
    <n v="7.26"/>
    <n v="815"/>
    <m/>
    <s v="Central"/>
    <s v="Delhi"/>
    <s v="2023-06-23"/>
    <m/>
    <n v="404.26"/>
    <n v="218.99"/>
  </r>
  <r>
    <n v="2115"/>
    <s v="Sneha"/>
    <s v="Business"/>
    <s v="SBI"/>
    <s v="Deposit"/>
    <n v="9089.4699999999993"/>
    <n v="258771.95"/>
    <n v="147759.12"/>
    <n v="9.35"/>
    <n v="676"/>
    <m/>
    <s v="South"/>
    <s v="Bangalore"/>
    <s v="2023-12-16"/>
    <m/>
    <n v="603.63"/>
    <n v="394.62"/>
  </r>
  <r>
    <n v="2116"/>
    <s v="Rahul"/>
    <s v="Current"/>
    <s v="HDFC"/>
    <s v="Transfer"/>
    <n v="35439"/>
    <n v="459378.04"/>
    <n v="344568.26"/>
    <n v="13.66"/>
    <n v="330"/>
    <m/>
    <s v="West"/>
    <s v="Chennai"/>
    <s v="2023-06-20"/>
    <m/>
    <n v="2396.2399999999998"/>
    <n v="1865.36"/>
  </r>
  <r>
    <n v="2117"/>
    <s v="Pooja"/>
    <s v="Credit Card"/>
    <s v="Kotak"/>
    <s v="Deposit"/>
    <n v="71861.95"/>
    <n v="251525.29"/>
    <n v="198254.63"/>
    <n v="14.12"/>
    <n v="835"/>
    <m/>
    <s v="South"/>
    <s v="Mumbai"/>
    <s v="2023-11-29"/>
    <m/>
    <n v="4072.06"/>
    <n v="2669.97"/>
  </r>
  <r>
    <n v="2118"/>
    <s v="Rahul"/>
    <s v="Credit Card"/>
    <s v="HDFC"/>
    <s v="Withdrawal"/>
    <n v="43931.839999999997"/>
    <n v="30698.69"/>
    <n v="109952.41"/>
    <n v="13.48"/>
    <n v="549"/>
    <m/>
    <s v="South"/>
    <s v="Mumbai"/>
    <s v="2023-10-17"/>
    <m/>
    <n v="5166.6499999999996"/>
    <n v="4152.84"/>
  </r>
  <r>
    <n v="2119"/>
    <s v="Arjun"/>
    <s v="Savings"/>
    <s v="HDFC"/>
    <s v="Transfer"/>
    <n v="93056.76"/>
    <n v="202947.08"/>
    <n v="286707.43"/>
    <n v="11.26"/>
    <n v="828"/>
    <m/>
    <s v="Central"/>
    <s v="Delhi"/>
    <s v="2023-03-27"/>
    <m/>
    <n v="13941.92"/>
    <n v="9674.6"/>
  </r>
  <r>
    <n v="2120"/>
    <s v="Arjun"/>
    <s v="Loan"/>
    <s v="ICICI"/>
    <s v="Withdrawal"/>
    <n v="33542.230000000003"/>
    <n v="144760.54999999999"/>
    <n v="53333.919999999998"/>
    <n v="12.28"/>
    <n v="712"/>
    <m/>
    <s v="East"/>
    <s v="Mumbai"/>
    <s v="2023-04-17"/>
    <m/>
    <n v="2189.1"/>
    <n v="1487.53"/>
  </r>
  <r>
    <n v="2121"/>
    <s v="Karan"/>
    <s v="Loan"/>
    <s v="Kotak"/>
    <s v="Payment"/>
    <n v="16217.6"/>
    <n v="329839.21000000002"/>
    <n v="72989.679999999993"/>
    <n v="11.03"/>
    <n v="644"/>
    <m/>
    <s v="East"/>
    <s v="Bangalore"/>
    <s v="2023-09-25"/>
    <m/>
    <n v="2060.8200000000002"/>
    <n v="1721.89"/>
  </r>
  <r>
    <n v="2122"/>
    <s v="Priya"/>
    <s v="Loan"/>
    <s v="ICICI"/>
    <s v="Transfer"/>
    <n v="34387.42"/>
    <n v="92038.02"/>
    <n v="450681.41"/>
    <n v="15.96"/>
    <n v="813"/>
    <m/>
    <s v="North"/>
    <s v="Bangalore"/>
    <s v="2023-09-26"/>
    <m/>
    <n v="2747.34"/>
    <n v="2205.4499999999998"/>
  </r>
  <r>
    <n v="2123"/>
    <s v="Priya"/>
    <s v="Loan"/>
    <s v="Axis"/>
    <s v="Withdrawal"/>
    <n v="50444.91"/>
    <n v="297628.58"/>
    <n v="425361.13"/>
    <n v="16.649999999999999"/>
    <n v="736"/>
    <m/>
    <s v="Central"/>
    <s v="Delhi"/>
    <s v="2023-03-13"/>
    <m/>
    <n v="6533.02"/>
    <n v="5414.31"/>
  </r>
  <r>
    <n v="2124"/>
    <s v="Neha"/>
    <s v="Current"/>
    <s v="HDFC"/>
    <s v="Withdrawal"/>
    <n v="39123.980000000003"/>
    <n v="471521.21"/>
    <n v="331129.69"/>
    <n v="16.600000000000001"/>
    <n v="553"/>
    <m/>
    <s v="Central"/>
    <s v="Kolkata"/>
    <s v="2023-10-21"/>
    <m/>
    <n v="4639.6099999999997"/>
    <n v="3813.12"/>
  </r>
  <r>
    <n v="2125"/>
    <s v="Pooja"/>
    <s v="Savings"/>
    <s v="Axis"/>
    <s v="Withdrawal"/>
    <n v="66174.850000000006"/>
    <n v="337662.04"/>
    <n v="415351.18"/>
    <n v="14.74"/>
    <n v="406"/>
    <m/>
    <s v="West"/>
    <s v="Bangalore"/>
    <s v="2023-08-23"/>
    <m/>
    <n v="7315.55"/>
    <n v="5705.45"/>
  </r>
  <r>
    <n v="2126"/>
    <s v="Pooja"/>
    <s v="Savings"/>
    <s v="Kotak"/>
    <s v="Transfer"/>
    <n v="15313.65"/>
    <n v="204647.97"/>
    <n v="140726.59"/>
    <n v="8.08"/>
    <n v="356"/>
    <m/>
    <s v="South"/>
    <s v="Mumbai"/>
    <s v="2023-02-18"/>
    <m/>
    <n v="1993.46"/>
    <n v="1361.34"/>
  </r>
  <r>
    <n v="2127"/>
    <s v="Karan"/>
    <s v="Loan"/>
    <s v="HDFC"/>
    <s v="Transfer"/>
    <n v="93240.62"/>
    <n v="315786.77"/>
    <n v="72382.97"/>
    <n v="9.0399999999999991"/>
    <n v="454"/>
    <m/>
    <s v="Central"/>
    <s v="Chennai"/>
    <s v="2023-01-08"/>
    <m/>
    <n v="8792.84"/>
    <n v="7907.11"/>
  </r>
  <r>
    <n v="2128"/>
    <s v="Priya"/>
    <s v="Credit Card"/>
    <s v="HDFC"/>
    <s v="Payment"/>
    <n v="47851.53"/>
    <n v="149991.76999999999"/>
    <n v="395768.73"/>
    <n v="14.96"/>
    <n v="522"/>
    <m/>
    <s v="West"/>
    <s v="Delhi"/>
    <s v="2023-05-14"/>
    <m/>
    <n v="4311.08"/>
    <n v="3773.71"/>
  </r>
  <r>
    <n v="2129"/>
    <s v="Amit"/>
    <s v="Savings"/>
    <s v="Kotak"/>
    <s v="Deposit"/>
    <n v="95810.25"/>
    <n v="8034.08"/>
    <n v="188684.48"/>
    <n v="12.32"/>
    <n v="350"/>
    <m/>
    <s v="South"/>
    <s v="Mumbai"/>
    <s v="2023-08-19"/>
    <m/>
    <n v="7976.39"/>
    <n v="6513.32"/>
  </r>
  <r>
    <n v="2130"/>
    <s v="Simran"/>
    <s v="Current"/>
    <s v="SBI"/>
    <s v="Transfer"/>
    <n v="52280.46"/>
    <n v="241256.25"/>
    <n v="317529.27"/>
    <n v="12.97"/>
    <n v="888"/>
    <m/>
    <s v="North"/>
    <s v="Kolkata"/>
    <s v="2023-12-31"/>
    <m/>
    <n v="5205.18"/>
    <n v="4661.1499999999996"/>
  </r>
  <r>
    <n v="2131"/>
    <s v="Karan"/>
    <s v="Current"/>
    <s v="HDFC"/>
    <s v="Transfer"/>
    <n v="79921.289999999994"/>
    <n v="163045.84"/>
    <n v="491244.87"/>
    <n v="17.739999999999998"/>
    <n v="687"/>
    <m/>
    <s v="South"/>
    <s v="Chennai"/>
    <s v="2023-06-17"/>
    <m/>
    <n v="7697.64"/>
    <n v="4827.96"/>
  </r>
  <r>
    <n v="2132"/>
    <s v="Priya"/>
    <s v="Savings"/>
    <s v="ICICI"/>
    <s v="Transfer"/>
    <n v="19259.86"/>
    <n v="47072.13"/>
    <n v="309366.62"/>
    <n v="6.22"/>
    <n v="545"/>
    <m/>
    <s v="North"/>
    <s v="Mumbai"/>
    <s v="2023-11-28"/>
    <m/>
    <n v="2390.91"/>
    <n v="1881.03"/>
  </r>
  <r>
    <n v="2133"/>
    <s v="Neha"/>
    <s v="Loan"/>
    <s v="SBI"/>
    <s v="Payment"/>
    <n v="17297.189999999999"/>
    <n v="457774.1"/>
    <n v="126762.1"/>
    <n v="7.33"/>
    <n v="462"/>
    <m/>
    <s v="East"/>
    <s v="Mumbai"/>
    <s v="2023-06-22"/>
    <m/>
    <n v="1594.25"/>
    <n v="1235.6600000000001"/>
  </r>
  <r>
    <n v="2134"/>
    <s v="Simran"/>
    <s v="Loan"/>
    <s v="HDFC"/>
    <s v="Payment"/>
    <n v="72522.67"/>
    <n v="369012.12"/>
    <n v="224283.76"/>
    <n v="14.76"/>
    <n v="787"/>
    <m/>
    <s v="West"/>
    <s v="Kolkata"/>
    <s v="2023-09-15"/>
    <m/>
    <n v="10058.17"/>
    <n v="6575.83"/>
  </r>
  <r>
    <n v="2135"/>
    <s v="Amit"/>
    <s v="Savings"/>
    <s v="Axis"/>
    <s v="Transfer"/>
    <n v="44877.06"/>
    <n v="267067.15999999997"/>
    <n v="136522.74"/>
    <n v="13.07"/>
    <n v="602"/>
    <m/>
    <s v="Central"/>
    <s v="Bangalore"/>
    <s v="2023-02-14"/>
    <m/>
    <n v="4282.8599999999997"/>
    <n v="2323.77"/>
  </r>
  <r>
    <n v="2136"/>
    <s v="Neha"/>
    <s v="Loan"/>
    <s v="Kotak"/>
    <s v="Transfer"/>
    <n v="34926.86"/>
    <n v="94704.639999999999"/>
    <n v="431547.51"/>
    <n v="10.69"/>
    <n v="714"/>
    <m/>
    <s v="East"/>
    <s v="Kolkata"/>
    <s v="2023-05-07"/>
    <m/>
    <n v="5057.2"/>
    <n v="4301.28"/>
  </r>
  <r>
    <n v="2137"/>
    <s v="Neha"/>
    <s v="Credit Card"/>
    <s v="SBI"/>
    <s v="Payment"/>
    <n v="95444.05"/>
    <n v="42233.64"/>
    <n v="33441.379999999997"/>
    <n v="7.98"/>
    <n v="804"/>
    <m/>
    <s v="East"/>
    <s v="Chennai"/>
    <s v="2023-01-20"/>
    <m/>
    <n v="7468.09"/>
    <n v="6506.66"/>
  </r>
  <r>
    <n v="2138"/>
    <s v="Neha"/>
    <s v="Current"/>
    <s v="HDFC"/>
    <s v="Withdrawal"/>
    <n v="89557.63"/>
    <n v="268116.24"/>
    <n v="28816.02"/>
    <n v="6.95"/>
    <n v="470"/>
    <m/>
    <s v="North"/>
    <s v="Chennai"/>
    <s v="2023-09-23"/>
    <m/>
    <n v="9889.0499999999993"/>
    <n v="7047.54"/>
  </r>
  <r>
    <n v="2139"/>
    <s v="Pooja"/>
    <s v="Savings"/>
    <s v="Kotak"/>
    <s v="Payment"/>
    <n v="28783.39"/>
    <n v="142813.93"/>
    <n v="457486.03"/>
    <n v="16.57"/>
    <n v="574"/>
    <m/>
    <s v="East"/>
    <s v="Bangalore"/>
    <s v="2023-07-22"/>
    <m/>
    <n v="3600.21"/>
    <n v="1915.68"/>
  </r>
  <r>
    <n v="2140"/>
    <s v="Neha"/>
    <s v="Credit Card"/>
    <s v="HDFC"/>
    <s v="Payment"/>
    <n v="24670.27"/>
    <n v="200180.71"/>
    <n v="495290.11"/>
    <n v="5.8"/>
    <n v="414"/>
    <m/>
    <s v="East"/>
    <s v="Bangalore"/>
    <s v="2023-11-20"/>
    <m/>
    <n v="3067.82"/>
    <n v="2351.48"/>
  </r>
  <r>
    <n v="2141"/>
    <s v="Pooja"/>
    <s v="Savings"/>
    <s v="Kotak"/>
    <s v="Withdrawal"/>
    <n v="25953.040000000001"/>
    <n v="361927.53"/>
    <n v="134573.88"/>
    <n v="9.98"/>
    <n v="703"/>
    <m/>
    <s v="East"/>
    <s v="Chennai"/>
    <s v="2023-12-20"/>
    <m/>
    <n v="3823.83"/>
    <n v="2470.5300000000002"/>
  </r>
  <r>
    <n v="2142"/>
    <s v="Rahul"/>
    <s v="Credit Card"/>
    <s v="ICICI"/>
    <s v="Payment"/>
    <n v="31342.79"/>
    <n v="469085.14"/>
    <n v="295142.57"/>
    <n v="13.59"/>
    <n v="517"/>
    <m/>
    <s v="Central"/>
    <s v="Kolkata"/>
    <s v="2023-09-05"/>
    <m/>
    <n v="4593.87"/>
    <n v="2355.98"/>
  </r>
  <r>
    <n v="2143"/>
    <s v="Neha"/>
    <s v="Loan"/>
    <s v="Axis"/>
    <s v="Deposit"/>
    <n v="91888.17"/>
    <n v="262509.99"/>
    <n v="248355.71"/>
    <n v="14.65"/>
    <n v="767"/>
    <m/>
    <s v="West"/>
    <s v="Chennai"/>
    <s v="2023-08-07"/>
    <m/>
    <n v="7344.96"/>
    <n v="6091.5"/>
  </r>
  <r>
    <n v="2144"/>
    <s v="Arjun"/>
    <s v="Savings"/>
    <s v="Axis"/>
    <s v="Loan EMI"/>
    <n v="23735.54"/>
    <n v="105779.69"/>
    <n v="218199.36"/>
    <n v="17.91"/>
    <n v="660"/>
    <m/>
    <s v="West"/>
    <s v="Delhi"/>
    <s v="2023-08-11"/>
    <m/>
    <n v="1941.74"/>
    <n v="1198.93"/>
  </r>
  <r>
    <n v="2145"/>
    <s v="Sneha"/>
    <s v="Current"/>
    <s v="Kotak"/>
    <s v="Deposit"/>
    <n v="64527.77"/>
    <n v="139872.54999999999"/>
    <n v="137250.20000000001"/>
    <n v="11.61"/>
    <n v="884"/>
    <m/>
    <s v="Central"/>
    <s v="Kolkata"/>
    <s v="2023-05-19"/>
    <m/>
    <n v="8471.17"/>
    <n v="6368.92"/>
  </r>
  <r>
    <n v="2146"/>
    <s v="Amit"/>
    <s v="Savings"/>
    <s v="SBI"/>
    <s v="Deposit"/>
    <n v="31038.95"/>
    <n v="337293.82"/>
    <n v="464280.22"/>
    <n v="16.899999999999999"/>
    <n v="357"/>
    <m/>
    <s v="North"/>
    <s v="Chennai"/>
    <s v="2023-04-29"/>
    <m/>
    <n v="3776.05"/>
    <n v="3372.59"/>
  </r>
  <r>
    <n v="2147"/>
    <s v="Raj"/>
    <s v="Credit Card"/>
    <s v="ICICI"/>
    <s v="Deposit"/>
    <n v="87201.7"/>
    <n v="59579.5"/>
    <n v="235842.57"/>
    <n v="5.17"/>
    <n v="570"/>
    <m/>
    <s v="West"/>
    <s v="Bangalore"/>
    <s v="2023-05-16"/>
    <m/>
    <n v="5763.54"/>
    <n v="4843.7"/>
  </r>
  <r>
    <n v="2148"/>
    <s v="Arjun"/>
    <s v="Business"/>
    <s v="HDFC"/>
    <s v="Withdrawal"/>
    <n v="29672.76"/>
    <n v="165175.88"/>
    <n v="421793.63"/>
    <n v="12.28"/>
    <n v="492"/>
    <m/>
    <s v="East"/>
    <s v="Delhi"/>
    <s v="2023-01-18"/>
    <m/>
    <n v="1861.27"/>
    <n v="1673.31"/>
  </r>
  <r>
    <n v="2149"/>
    <s v="Priya"/>
    <s v="Savings"/>
    <s v="Kotak"/>
    <s v="Loan EMI"/>
    <n v="92955.85"/>
    <n v="82395.03"/>
    <n v="74218"/>
    <n v="10.08"/>
    <n v="721"/>
    <m/>
    <s v="South"/>
    <s v="Chennai"/>
    <s v="2023-01-16"/>
    <m/>
    <n v="7633.06"/>
    <n v="6548.3"/>
  </r>
  <r>
    <n v="2150"/>
    <s v="Raj"/>
    <s v="Current"/>
    <s v="ICICI"/>
    <s v="Loan EMI"/>
    <n v="78651.820000000007"/>
    <n v="415188.07"/>
    <n v="383729.15"/>
    <n v="10.43"/>
    <n v="750"/>
    <m/>
    <s v="North"/>
    <s v="Kolkata"/>
    <s v="2023-10-16"/>
    <m/>
    <n v="4232.53"/>
    <n v="2503.11"/>
  </r>
  <r>
    <n v="2151"/>
    <s v="Amit"/>
    <s v="Current"/>
    <s v="SBI"/>
    <s v="Withdrawal"/>
    <n v="20631.3"/>
    <n v="159482.73000000001"/>
    <n v="75372.070000000007"/>
    <n v="12.64"/>
    <n v="444"/>
    <m/>
    <s v="North"/>
    <s v="Delhi"/>
    <s v="2023-10-24"/>
    <m/>
    <n v="1133.3499999999999"/>
    <n v="786.57"/>
  </r>
  <r>
    <n v="2152"/>
    <s v="Sneha"/>
    <s v="Current"/>
    <s v="SBI"/>
    <s v="Transfer"/>
    <n v="84766.98"/>
    <n v="475841.04"/>
    <n v="265139.86"/>
    <n v="7.18"/>
    <n v="429"/>
    <m/>
    <s v="East"/>
    <s v="Chennai"/>
    <s v="2023-10-21"/>
    <m/>
    <n v="11956.27"/>
    <n v="9780.01"/>
  </r>
  <r>
    <n v="2153"/>
    <s v="Rahul"/>
    <s v="Savings"/>
    <s v="ICICI"/>
    <s v="Transfer"/>
    <n v="26037.97"/>
    <n v="190937.55"/>
    <n v="161321.09"/>
    <n v="17.559999999999999"/>
    <n v="798"/>
    <m/>
    <s v="Central"/>
    <s v="Delhi"/>
    <s v="2023-11-07"/>
    <m/>
    <n v="1509.67"/>
    <n v="1137.69"/>
  </r>
  <r>
    <n v="2154"/>
    <s v="Amit"/>
    <s v="Savings"/>
    <s v="Kotak"/>
    <s v="Transfer"/>
    <n v="62469.41"/>
    <n v="388853.73"/>
    <n v="248526.12"/>
    <n v="7.69"/>
    <n v="578"/>
    <m/>
    <s v="East"/>
    <s v="Delhi"/>
    <s v="2023-10-03"/>
    <m/>
    <n v="6017.78"/>
    <n v="4543.5600000000004"/>
  </r>
  <r>
    <n v="2155"/>
    <s v="Raj"/>
    <s v="Loan"/>
    <s v="Kotak"/>
    <s v="Withdrawal"/>
    <n v="19246.3"/>
    <n v="408796.92"/>
    <n v="47271.59"/>
    <n v="6.66"/>
    <n v="708"/>
    <m/>
    <s v="South"/>
    <s v="Chennai"/>
    <s v="2023-09-25"/>
    <m/>
    <n v="2595.6999999999998"/>
    <n v="1422.18"/>
  </r>
  <r>
    <n v="2156"/>
    <s v="Sneha"/>
    <s v="Savings"/>
    <s v="HDFC"/>
    <s v="Withdrawal"/>
    <n v="58639.08"/>
    <n v="191769.98"/>
    <n v="362643.87"/>
    <n v="15.15"/>
    <n v="725"/>
    <m/>
    <s v="West"/>
    <s v="Chennai"/>
    <s v="2023-08-08"/>
    <m/>
    <n v="7918.72"/>
    <n v="4065.25"/>
  </r>
  <r>
    <n v="2157"/>
    <s v="Simran"/>
    <s v="Credit Card"/>
    <s v="HDFC"/>
    <s v="Withdrawal"/>
    <n v="17341.25"/>
    <n v="168793.14"/>
    <n v="241053.21"/>
    <n v="7.2"/>
    <n v="344"/>
    <m/>
    <s v="East"/>
    <s v="Bangalore"/>
    <s v="2023-11-03"/>
    <m/>
    <n v="960.73"/>
    <n v="733.79"/>
  </r>
  <r>
    <n v="2158"/>
    <s v="Pooja"/>
    <s v="Current"/>
    <s v="HDFC"/>
    <s v="Withdrawal"/>
    <n v="29013.82"/>
    <n v="214285.12"/>
    <n v="453253.04"/>
    <n v="16.16"/>
    <n v="887"/>
    <m/>
    <s v="North"/>
    <s v="Bangalore"/>
    <s v="2023-05-22"/>
    <m/>
    <n v="3421.75"/>
    <n v="2158.62"/>
  </r>
  <r>
    <n v="2159"/>
    <s v="Amit"/>
    <s v="Current"/>
    <s v="HDFC"/>
    <s v="Deposit"/>
    <n v="39555.08"/>
    <n v="59168.76"/>
    <n v="343846.31"/>
    <n v="8.57"/>
    <n v="719"/>
    <m/>
    <s v="South"/>
    <s v="Kolkata"/>
    <s v="2023-01-24"/>
    <m/>
    <n v="2735.51"/>
    <n v="2041"/>
  </r>
  <r>
    <n v="2160"/>
    <s v="Raj"/>
    <s v="Business"/>
    <s v="ICICI"/>
    <s v="Payment"/>
    <n v="42259.57"/>
    <n v="395280.35"/>
    <n v="145392.06"/>
    <n v="5.46"/>
    <n v="338"/>
    <m/>
    <s v="West"/>
    <s v="Chennai"/>
    <s v="2023-10-09"/>
    <m/>
    <n v="4686.05"/>
    <n v="3496.09"/>
  </r>
  <r>
    <n v="2161"/>
    <s v="Pooja"/>
    <s v="Business"/>
    <s v="SBI"/>
    <s v="Loan EMI"/>
    <n v="4127.75"/>
    <n v="31661.51"/>
    <n v="191360.28"/>
    <n v="8.1300000000000008"/>
    <n v="511"/>
    <m/>
    <s v="East"/>
    <s v="Delhi"/>
    <s v="2023-04-17"/>
    <m/>
    <n v="320.73"/>
    <n v="211.51"/>
  </r>
  <r>
    <n v="2162"/>
    <s v="Karan"/>
    <s v="Business"/>
    <s v="Kotak"/>
    <s v="Loan EMI"/>
    <n v="16666.73"/>
    <n v="103060.14"/>
    <n v="89137.04"/>
    <n v="15.59"/>
    <n v="315"/>
    <m/>
    <s v="Central"/>
    <s v="Bangalore"/>
    <s v="2023-12-16"/>
    <m/>
    <n v="2193.09"/>
    <n v="1972.65"/>
  </r>
  <r>
    <n v="2163"/>
    <s v="Sneha"/>
    <s v="Credit Card"/>
    <s v="ICICI"/>
    <s v="Transfer"/>
    <n v="67741.350000000006"/>
    <n v="243393.42"/>
    <n v="115529.54"/>
    <n v="7.68"/>
    <n v="858"/>
    <m/>
    <s v="South"/>
    <s v="Kolkata"/>
    <s v="2023-11-16"/>
    <m/>
    <n v="6202.48"/>
    <n v="4504.96"/>
  </r>
  <r>
    <n v="2164"/>
    <s v="Priya"/>
    <s v="Credit Card"/>
    <s v="SBI"/>
    <s v="Withdrawal"/>
    <n v="45840.93"/>
    <n v="305136.53000000003"/>
    <n v="450235.44"/>
    <n v="12.17"/>
    <n v="541"/>
    <m/>
    <s v="East"/>
    <s v="Chennai"/>
    <s v="2023-09-29"/>
    <m/>
    <n v="3221.6"/>
    <n v="2156.06"/>
  </r>
  <r>
    <n v="2165"/>
    <s v="Amit"/>
    <s v="Business"/>
    <s v="SBI"/>
    <s v="Transfer"/>
    <n v="98467.13"/>
    <n v="441488.02"/>
    <n v="358570.89"/>
    <n v="14.2"/>
    <n v="390"/>
    <m/>
    <s v="East"/>
    <s v="Chennai"/>
    <s v="2023-11-24"/>
    <m/>
    <n v="12317.11"/>
    <n v="10171.33"/>
  </r>
  <r>
    <n v="2166"/>
    <s v="Simran"/>
    <s v="Current"/>
    <s v="SBI"/>
    <s v="Withdrawal"/>
    <n v="88878.55"/>
    <n v="214833.95"/>
    <n v="137370.56"/>
    <n v="13.79"/>
    <n v="577"/>
    <m/>
    <s v="North"/>
    <s v="Mumbai"/>
    <s v="2023-10-02"/>
    <m/>
    <n v="8687.2099999999991"/>
    <n v="5990.57"/>
  </r>
  <r>
    <n v="2167"/>
    <s v="Raj"/>
    <s v="Business"/>
    <s v="HDFC"/>
    <s v="Deposit"/>
    <n v="16694.82"/>
    <n v="317219.08"/>
    <n v="418905.62"/>
    <n v="14.96"/>
    <n v="695"/>
    <m/>
    <s v="West"/>
    <s v="Mumbai"/>
    <s v="2023-05-01"/>
    <m/>
    <n v="1441.94"/>
    <n v="1245.81"/>
  </r>
  <r>
    <n v="2168"/>
    <s v="Amit"/>
    <s v="Savings"/>
    <s v="Kotak"/>
    <s v="Transfer"/>
    <n v="71948.710000000006"/>
    <n v="423302.33"/>
    <n v="61147.74"/>
    <n v="6.4"/>
    <n v="579"/>
    <m/>
    <s v="North"/>
    <s v="Mumbai"/>
    <s v="2023-05-02"/>
    <m/>
    <n v="5441.53"/>
    <n v="4773.3"/>
  </r>
  <r>
    <n v="2169"/>
    <s v="Sneha"/>
    <s v="Credit Card"/>
    <s v="Kotak"/>
    <s v="Loan EMI"/>
    <n v="29302.14"/>
    <n v="107602.83"/>
    <n v="277323.7"/>
    <n v="7.02"/>
    <n v="656"/>
    <m/>
    <s v="West"/>
    <s v="Delhi"/>
    <s v="2023-08-24"/>
    <m/>
    <n v="3896.53"/>
    <n v="3043.29"/>
  </r>
  <r>
    <n v="2170"/>
    <s v="Karan"/>
    <s v="Business"/>
    <s v="HDFC"/>
    <s v="Deposit"/>
    <n v="33068.800000000003"/>
    <n v="184732.72"/>
    <n v="335103.27"/>
    <n v="13.87"/>
    <n v="551"/>
    <m/>
    <s v="Central"/>
    <s v="Delhi"/>
    <s v="2023-09-15"/>
    <m/>
    <n v="3213.83"/>
    <n v="2856.75"/>
  </r>
  <r>
    <n v="2171"/>
    <s v="Arjun"/>
    <s v="Loan"/>
    <s v="ICICI"/>
    <s v="Deposit"/>
    <n v="33941.129999999997"/>
    <n v="160994.96"/>
    <n v="385990.26"/>
    <n v="17.82"/>
    <n v="783"/>
    <m/>
    <s v="Central"/>
    <s v="Kolkata"/>
    <s v="2023-09-02"/>
    <m/>
    <n v="4539.8900000000003"/>
    <n v="3019.79"/>
  </r>
  <r>
    <n v="2172"/>
    <s v="Amit"/>
    <s v="Loan"/>
    <s v="ICICI"/>
    <s v="Payment"/>
    <n v="79407.88"/>
    <n v="178620.87"/>
    <n v="176846.89"/>
    <n v="7.12"/>
    <n v="302"/>
    <m/>
    <s v="South"/>
    <s v="Bangalore"/>
    <s v="2023-02-17"/>
    <m/>
    <n v="7339.9"/>
    <n v="5289.3"/>
  </r>
  <r>
    <n v="2173"/>
    <s v="Amit"/>
    <s v="Current"/>
    <s v="HDFC"/>
    <s v="Withdrawal"/>
    <n v="59544.26"/>
    <n v="437779.28"/>
    <n v="332345.46000000002"/>
    <n v="5.21"/>
    <n v="364"/>
    <m/>
    <s v="West"/>
    <s v="Delhi"/>
    <s v="2023-08-08"/>
    <m/>
    <n v="6980.79"/>
    <n v="5012.5"/>
  </r>
  <r>
    <n v="2174"/>
    <s v="Sneha"/>
    <s v="Loan"/>
    <s v="ICICI"/>
    <s v="Transfer"/>
    <n v="10267.65"/>
    <n v="140798.07"/>
    <n v="362778.35"/>
    <n v="14.83"/>
    <n v="761"/>
    <m/>
    <s v="North"/>
    <s v="Delhi"/>
    <s v="2023-08-22"/>
    <m/>
    <n v="1162.6199999999999"/>
    <n v="738.47"/>
  </r>
  <r>
    <n v="2175"/>
    <s v="Neha"/>
    <s v="Savings"/>
    <s v="Axis"/>
    <s v="Transfer"/>
    <n v="1673.38"/>
    <n v="485559.3"/>
    <n v="179461.07"/>
    <n v="7.02"/>
    <n v="596"/>
    <m/>
    <s v="Central"/>
    <s v="Bangalore"/>
    <s v="2023-01-14"/>
    <m/>
    <n v="84.7"/>
    <n v="53.26"/>
  </r>
  <r>
    <n v="2176"/>
    <s v="Amit"/>
    <s v="Credit Card"/>
    <s v="HDFC"/>
    <s v="Payment"/>
    <n v="91961.79"/>
    <n v="113365.97"/>
    <n v="215569.97"/>
    <n v="9.0299999999999994"/>
    <n v="824"/>
    <m/>
    <s v="East"/>
    <s v="Mumbai"/>
    <s v="2023-09-17"/>
    <m/>
    <n v="4810.22"/>
    <n v="3275.94"/>
  </r>
  <r>
    <n v="2177"/>
    <s v="Karan"/>
    <s v="Current"/>
    <s v="HDFC"/>
    <s v="Payment"/>
    <n v="36855.06"/>
    <n v="83157.45"/>
    <n v="110292.72"/>
    <n v="5.71"/>
    <n v="616"/>
    <m/>
    <s v="East"/>
    <s v="Kolkata"/>
    <s v="2023-02-13"/>
    <m/>
    <n v="3890.6"/>
    <n v="2430.5700000000002"/>
  </r>
  <r>
    <n v="2178"/>
    <s v="Priya"/>
    <s v="Credit Card"/>
    <s v="SBI"/>
    <s v="Withdrawal"/>
    <n v="99909.02"/>
    <n v="344660.56"/>
    <n v="316033.43"/>
    <n v="15.86"/>
    <n v="493"/>
    <m/>
    <s v="East"/>
    <s v="Chennai"/>
    <s v="2023-10-24"/>
    <m/>
    <n v="11181.91"/>
    <n v="6383.73"/>
  </r>
  <r>
    <n v="2179"/>
    <s v="Arjun"/>
    <s v="Loan"/>
    <s v="HDFC"/>
    <s v="Withdrawal"/>
    <n v="94460.69"/>
    <n v="384254.79"/>
    <n v="24880.07"/>
    <n v="11.13"/>
    <n v="819"/>
    <m/>
    <s v="East"/>
    <s v="Kolkata"/>
    <s v="2023-10-14"/>
    <m/>
    <n v="9993.5400000000009"/>
    <n v="7159.66"/>
  </r>
  <r>
    <n v="2180"/>
    <s v="Neha"/>
    <s v="Savings"/>
    <s v="ICICI"/>
    <s v="Loan EMI"/>
    <n v="60281.75"/>
    <n v="318563.8"/>
    <n v="219406.06"/>
    <n v="8.75"/>
    <n v="819"/>
    <m/>
    <s v="Central"/>
    <s v="Mumbai"/>
    <s v="2023-02-05"/>
    <m/>
    <n v="5763.62"/>
    <n v="4649.3599999999997"/>
  </r>
  <r>
    <n v="2181"/>
    <s v="Arjun"/>
    <s v="Savings"/>
    <s v="Kotak"/>
    <s v="Loan EMI"/>
    <n v="26658.94"/>
    <n v="302460.67"/>
    <n v="443183.71"/>
    <n v="16.510000000000002"/>
    <n v="583"/>
    <m/>
    <s v="South"/>
    <s v="Mumbai"/>
    <s v="2023-03-26"/>
    <m/>
    <n v="3256.35"/>
    <n v="2649.23"/>
  </r>
  <r>
    <n v="2182"/>
    <s v="Raj"/>
    <s v="Current"/>
    <s v="Axis"/>
    <s v="Deposit"/>
    <n v="51351.67"/>
    <n v="464857.59"/>
    <n v="213091.6"/>
    <n v="17.600000000000001"/>
    <n v="716"/>
    <m/>
    <s v="East"/>
    <s v="Chennai"/>
    <s v="2023-03-04"/>
    <m/>
    <n v="3444.89"/>
    <n v="2161.27"/>
  </r>
  <r>
    <n v="2183"/>
    <s v="Karan"/>
    <s v="Business"/>
    <s v="Axis"/>
    <s v="Loan EMI"/>
    <n v="68305.67"/>
    <n v="141894.54999999999"/>
    <n v="392904.22"/>
    <n v="8.48"/>
    <n v="634"/>
    <m/>
    <s v="South"/>
    <s v="Chennai"/>
    <s v="2023-11-11"/>
    <m/>
    <n v="4714.74"/>
    <n v="2646.67"/>
  </r>
  <r>
    <n v="2184"/>
    <s v="Sneha"/>
    <s v="Current"/>
    <s v="ICICI"/>
    <s v="Loan EMI"/>
    <n v="49771.3"/>
    <n v="438054.66"/>
    <n v="380906.76"/>
    <n v="11.47"/>
    <n v="609"/>
    <m/>
    <s v="South"/>
    <s v="Delhi"/>
    <s v="2023-10-23"/>
    <m/>
    <n v="3316.32"/>
    <n v="2554.5300000000002"/>
  </r>
  <r>
    <n v="2185"/>
    <s v="Pooja"/>
    <s v="Current"/>
    <s v="ICICI"/>
    <s v="Transfer"/>
    <n v="5590.83"/>
    <n v="361881.65"/>
    <n v="455633.59"/>
    <n v="17.98"/>
    <n v="420"/>
    <m/>
    <s v="South"/>
    <s v="Chennai"/>
    <s v="2023-06-16"/>
    <m/>
    <n v="637.47"/>
    <n v="363.23"/>
  </r>
  <r>
    <n v="2186"/>
    <s v="Neha"/>
    <s v="Loan"/>
    <s v="HDFC"/>
    <s v="Payment"/>
    <n v="46811.28"/>
    <n v="269017.46999999997"/>
    <n v="71485.17"/>
    <n v="7.14"/>
    <n v="570"/>
    <m/>
    <s v="North"/>
    <s v="Mumbai"/>
    <s v="2023-06-03"/>
    <m/>
    <n v="6622.14"/>
    <n v="5671.82"/>
  </r>
  <r>
    <n v="2187"/>
    <s v="Rahul"/>
    <s v="Business"/>
    <s v="Axis"/>
    <s v="Payment"/>
    <n v="78973.48"/>
    <n v="158325.99"/>
    <n v="334537.87"/>
    <n v="12.79"/>
    <n v="605"/>
    <m/>
    <s v="Central"/>
    <s v="Chennai"/>
    <s v="2023-01-08"/>
    <m/>
    <n v="5764.99"/>
    <n v="3648.75"/>
  </r>
  <r>
    <n v="2188"/>
    <s v="Neha"/>
    <s v="Savings"/>
    <s v="HDFC"/>
    <s v="Withdrawal"/>
    <n v="21977.29"/>
    <n v="487261.19"/>
    <n v="229617.83"/>
    <n v="8.41"/>
    <n v="779"/>
    <m/>
    <s v="Central"/>
    <s v="Chennai"/>
    <s v="2023-01-20"/>
    <m/>
    <n v="1970.26"/>
    <n v="1324.55"/>
  </r>
  <r>
    <n v="2189"/>
    <s v="Rahul"/>
    <s v="Current"/>
    <s v="Kotak"/>
    <s v="Payment"/>
    <n v="44041.71"/>
    <n v="18820.47"/>
    <n v="82973.19"/>
    <n v="9.42"/>
    <n v="827"/>
    <m/>
    <s v="East"/>
    <s v="Chennai"/>
    <s v="2023-06-26"/>
    <m/>
    <n v="3607.26"/>
    <n v="3135.69"/>
  </r>
  <r>
    <n v="2190"/>
    <s v="Simran"/>
    <s v="Business"/>
    <s v="ICICI"/>
    <s v="Payment"/>
    <n v="62372.47"/>
    <n v="41477.910000000003"/>
    <n v="408966.88"/>
    <n v="6.19"/>
    <n v="777"/>
    <m/>
    <s v="East"/>
    <s v="Mumbai"/>
    <s v="2023-11-25"/>
    <m/>
    <n v="5420.48"/>
    <n v="4019.27"/>
  </r>
  <r>
    <n v="2191"/>
    <s v="Raj"/>
    <s v="Loan"/>
    <s v="Kotak"/>
    <s v="Payment"/>
    <n v="99514.89"/>
    <n v="301752.06"/>
    <n v="4319.3"/>
    <n v="6.56"/>
    <n v="746"/>
    <m/>
    <s v="North"/>
    <s v="Kolkata"/>
    <s v="2023-04-25"/>
    <m/>
    <n v="8870.5400000000009"/>
    <n v="4566.3900000000003"/>
  </r>
  <r>
    <n v="2192"/>
    <s v="Rahul"/>
    <s v="Current"/>
    <s v="Axis"/>
    <s v="Withdrawal"/>
    <n v="26281.66"/>
    <n v="414818.44"/>
    <n v="36567.67"/>
    <n v="17.399999999999999"/>
    <n v="494"/>
    <m/>
    <s v="East"/>
    <s v="Mumbai"/>
    <s v="2023-04-10"/>
    <m/>
    <n v="3276.25"/>
    <n v="2918.11"/>
  </r>
  <r>
    <n v="2193"/>
    <s v="Simran"/>
    <s v="Savings"/>
    <s v="SBI"/>
    <s v="Transfer"/>
    <n v="86694.57"/>
    <n v="394076.29"/>
    <n v="27777.26"/>
    <n v="5.97"/>
    <n v="340"/>
    <m/>
    <s v="North"/>
    <s v="Bangalore"/>
    <s v="2023-08-22"/>
    <m/>
    <n v="6885.21"/>
    <n v="5039.07"/>
  </r>
  <r>
    <n v="2194"/>
    <s v="Amit"/>
    <s v="Credit Card"/>
    <s v="Kotak"/>
    <s v="Transfer"/>
    <n v="5784.65"/>
    <n v="381027.49"/>
    <n v="186248.53"/>
    <n v="16.2"/>
    <n v="869"/>
    <m/>
    <s v="West"/>
    <s v="Delhi"/>
    <s v="2023-01-28"/>
    <m/>
    <n v="841.82"/>
    <n v="570.29999999999995"/>
  </r>
  <r>
    <n v="2195"/>
    <s v="Rahul"/>
    <s v="Savings"/>
    <s v="ICICI"/>
    <s v="Deposit"/>
    <n v="90813.38"/>
    <n v="17364.28"/>
    <n v="200820.84"/>
    <n v="13.4"/>
    <n v="427"/>
    <m/>
    <s v="Central"/>
    <s v="Mumbai"/>
    <s v="2023-08-02"/>
    <m/>
    <n v="8305.27"/>
    <n v="5992.13"/>
  </r>
  <r>
    <n v="2196"/>
    <s v="Priya"/>
    <s v="Savings"/>
    <s v="Axis"/>
    <s v="Transfer"/>
    <n v="89905.24"/>
    <n v="479586.84"/>
    <n v="82542.929999999993"/>
    <n v="16.100000000000001"/>
    <n v="599"/>
    <m/>
    <s v="North"/>
    <s v="Chennai"/>
    <s v="2023-04-02"/>
    <m/>
    <n v="13454.19"/>
    <n v="10262.61"/>
  </r>
  <r>
    <n v="2197"/>
    <s v="Amit"/>
    <s v="Business"/>
    <s v="HDFC"/>
    <s v="Withdrawal"/>
    <n v="49052.34"/>
    <n v="144213.66"/>
    <n v="475097.7"/>
    <n v="17.86"/>
    <n v="546"/>
    <m/>
    <s v="North"/>
    <s v="Bangalore"/>
    <s v="2023-03-27"/>
    <m/>
    <n v="5172.7700000000004"/>
    <n v="3676.81"/>
  </r>
  <r>
    <n v="2198"/>
    <s v="Priya"/>
    <s v="Credit Card"/>
    <s v="Axis"/>
    <s v="Transfer"/>
    <n v="55624.24"/>
    <n v="129676.75"/>
    <n v="336226.08"/>
    <n v="12.54"/>
    <n v="731"/>
    <m/>
    <s v="North"/>
    <s v="Chennai"/>
    <s v="2023-10-22"/>
    <m/>
    <n v="7972.49"/>
    <n v="4575.3599999999997"/>
  </r>
  <r>
    <n v="2199"/>
    <s v="Neha"/>
    <s v="Business"/>
    <s v="SBI"/>
    <s v="Payment"/>
    <n v="71582.45"/>
    <n v="41626.21"/>
    <n v="61355.98"/>
    <n v="7.59"/>
    <n v="378"/>
    <m/>
    <s v="Central"/>
    <s v="Mumbai"/>
    <s v="2023-09-26"/>
    <m/>
    <n v="4510.9399999999996"/>
    <n v="3405.88"/>
  </r>
  <r>
    <n v="2200"/>
    <s v="Sneha"/>
    <s v="Credit Card"/>
    <s v="ICICI"/>
    <s v="Deposit"/>
    <n v="67722.710000000006"/>
    <n v="488351.34"/>
    <n v="168899.96"/>
    <n v="6.24"/>
    <n v="721"/>
    <m/>
    <s v="South"/>
    <s v="Chennai"/>
    <s v="2023-04-13"/>
    <m/>
    <n v="5779.28"/>
    <n v="4728.68"/>
  </r>
  <r>
    <n v="2201"/>
    <s v="Karan"/>
    <s v="Loan"/>
    <s v="Axis"/>
    <s v="Loan EMI"/>
    <n v="2824.56"/>
    <n v="316259.27"/>
    <n v="255230.12"/>
    <n v="14.74"/>
    <n v="712"/>
    <m/>
    <s v="East"/>
    <s v="Chennai"/>
    <s v="2023-02-28"/>
    <m/>
    <n v="384.18"/>
    <n v="315.88"/>
  </r>
  <r>
    <n v="2202"/>
    <s v="Pooja"/>
    <s v="Savings"/>
    <s v="Kotak"/>
    <s v="Loan EMI"/>
    <n v="63835.79"/>
    <n v="153881"/>
    <n v="47341.06"/>
    <n v="5.25"/>
    <n v="711"/>
    <m/>
    <s v="West"/>
    <s v="Chennai"/>
    <s v="2023-11-26"/>
    <m/>
    <n v="7891.37"/>
    <n v="4665.32"/>
  </r>
  <r>
    <n v="2203"/>
    <s v="Karan"/>
    <s v="Savings"/>
    <s v="Kotak"/>
    <s v="Payment"/>
    <n v="44290.76"/>
    <n v="224673.38"/>
    <n v="469211.94"/>
    <n v="12.17"/>
    <n v="617"/>
    <m/>
    <s v="South"/>
    <s v="Bangalore"/>
    <s v="2023-04-26"/>
    <m/>
    <n v="5169.8"/>
    <n v="3645.98"/>
  </r>
  <r>
    <n v="2204"/>
    <s v="Karan"/>
    <s v="Savings"/>
    <s v="ICICI"/>
    <s v="Payment"/>
    <n v="79534.37"/>
    <n v="228965.35"/>
    <n v="184164.67"/>
    <n v="7.75"/>
    <n v="493"/>
    <m/>
    <s v="Central"/>
    <s v="Kolkata"/>
    <s v="2023-11-04"/>
    <m/>
    <n v="6616.57"/>
    <n v="3990.58"/>
  </r>
  <r>
    <n v="2205"/>
    <s v="Arjun"/>
    <s v="Business"/>
    <s v="Kotak"/>
    <s v="Payment"/>
    <n v="3274.45"/>
    <n v="215356.63"/>
    <n v="26390.14"/>
    <n v="15.78"/>
    <n v="872"/>
    <m/>
    <s v="East"/>
    <s v="Delhi"/>
    <s v="2023-03-03"/>
    <m/>
    <n v="330.9"/>
    <n v="259.08999999999997"/>
  </r>
  <r>
    <n v="2206"/>
    <s v="Karan"/>
    <s v="Savings"/>
    <s v="ICICI"/>
    <s v="Loan EMI"/>
    <n v="91003.18"/>
    <n v="334353.15000000002"/>
    <n v="403753.4"/>
    <n v="9.2100000000000009"/>
    <n v="307"/>
    <m/>
    <s v="East"/>
    <s v="Kolkata"/>
    <s v="2023-09-12"/>
    <m/>
    <n v="11429.8"/>
    <n v="6618.17"/>
  </r>
  <r>
    <n v="2207"/>
    <s v="Sneha"/>
    <s v="Business"/>
    <s v="SBI"/>
    <s v="Withdrawal"/>
    <n v="17352.13"/>
    <n v="24051"/>
    <n v="82879.75"/>
    <n v="6.94"/>
    <n v="779"/>
    <m/>
    <s v="Central"/>
    <s v="Bangalore"/>
    <s v="2023-07-09"/>
    <m/>
    <n v="2028.81"/>
    <n v="1470.23"/>
  </r>
  <r>
    <n v="2208"/>
    <s v="Pooja"/>
    <s v="Savings"/>
    <s v="Kotak"/>
    <s v="Withdrawal"/>
    <n v="23106.48"/>
    <n v="36233.07"/>
    <n v="339546.64"/>
    <n v="15.46"/>
    <n v="425"/>
    <m/>
    <s v="Central"/>
    <s v="Mumbai"/>
    <s v="2023-06-27"/>
    <m/>
    <n v="3166.63"/>
    <n v="1952.94"/>
  </r>
  <r>
    <n v="2209"/>
    <s v="Amit"/>
    <s v="Business"/>
    <s v="HDFC"/>
    <s v="Transfer"/>
    <n v="60791.82"/>
    <n v="457791.63"/>
    <n v="391325.9"/>
    <n v="6.59"/>
    <n v="401"/>
    <m/>
    <s v="West"/>
    <s v="Chennai"/>
    <s v="2023-08-07"/>
    <m/>
    <n v="5014.3900000000003"/>
    <n v="4055.01"/>
  </r>
  <r>
    <n v="2210"/>
    <s v="Amit"/>
    <s v="Loan"/>
    <s v="ICICI"/>
    <s v="Withdrawal"/>
    <n v="53438.52"/>
    <n v="83768.740000000005"/>
    <n v="365803.18"/>
    <n v="6.17"/>
    <n v="314"/>
    <m/>
    <s v="North"/>
    <s v="Mumbai"/>
    <s v="2023-05-21"/>
    <m/>
    <n v="7282.86"/>
    <n v="4842.1400000000003"/>
  </r>
  <r>
    <n v="2211"/>
    <s v="Arjun"/>
    <s v="Business"/>
    <s v="ICICI"/>
    <s v="Payment"/>
    <n v="26883.86"/>
    <n v="440183.61"/>
    <n v="324433.83"/>
    <n v="8.8699999999999992"/>
    <n v="723"/>
    <m/>
    <s v="North"/>
    <s v="Kolkata"/>
    <s v="2023-08-03"/>
    <m/>
    <n v="3787.61"/>
    <n v="2502.64"/>
  </r>
  <r>
    <n v="2212"/>
    <s v="Neha"/>
    <s v="Savings"/>
    <s v="ICICI"/>
    <s v="Withdrawal"/>
    <n v="33690.68"/>
    <n v="452903.87"/>
    <n v="487020.51"/>
    <n v="12.5"/>
    <n v="342"/>
    <m/>
    <s v="North"/>
    <s v="Mumbai"/>
    <s v="2023-04-12"/>
    <m/>
    <n v="2599.94"/>
    <n v="1403.72"/>
  </r>
  <r>
    <n v="2213"/>
    <s v="Amit"/>
    <s v="Credit Card"/>
    <s v="Axis"/>
    <s v="Payment"/>
    <n v="84592.44"/>
    <n v="71155.95"/>
    <n v="199419.48"/>
    <n v="14.72"/>
    <n v="890"/>
    <m/>
    <s v="West"/>
    <s v="Kolkata"/>
    <s v="2023-11-17"/>
    <m/>
    <n v="11793.51"/>
    <n v="7369.92"/>
  </r>
  <r>
    <n v="2214"/>
    <s v="Amit"/>
    <s v="Savings"/>
    <s v="HDFC"/>
    <s v="Loan EMI"/>
    <n v="30530.66"/>
    <n v="359704.51"/>
    <n v="347164.99"/>
    <n v="13.79"/>
    <n v="743"/>
    <m/>
    <s v="West"/>
    <s v="Bangalore"/>
    <s v="2023-07-15"/>
    <m/>
    <n v="3350.17"/>
    <n v="2537.16"/>
  </r>
  <r>
    <n v="2215"/>
    <s v="Neha"/>
    <s v="Credit Card"/>
    <s v="SBI"/>
    <s v="Withdrawal"/>
    <n v="98421.41"/>
    <n v="449779.28"/>
    <n v="50333.63"/>
    <n v="14.18"/>
    <n v="801"/>
    <m/>
    <s v="Central"/>
    <s v="Delhi"/>
    <s v="2023-03-01"/>
    <m/>
    <n v="12223.41"/>
    <n v="10971.77"/>
  </r>
  <r>
    <n v="2216"/>
    <s v="Neha"/>
    <s v="Loan"/>
    <s v="SBI"/>
    <s v="Transfer"/>
    <n v="86506.45"/>
    <n v="358135.6"/>
    <n v="350048.9"/>
    <n v="7.91"/>
    <n v="585"/>
    <m/>
    <s v="West"/>
    <s v="Delhi"/>
    <s v="2023-10-15"/>
    <m/>
    <n v="10263.799999999999"/>
    <n v="5177.54"/>
  </r>
  <r>
    <n v="2217"/>
    <s v="Priya"/>
    <s v="Current"/>
    <s v="ICICI"/>
    <s v="Withdrawal"/>
    <n v="25998.35"/>
    <n v="294051.17"/>
    <n v="480495.57"/>
    <n v="6.79"/>
    <n v="795"/>
    <m/>
    <s v="East"/>
    <s v="Kolkata"/>
    <s v="2023-06-11"/>
    <m/>
    <n v="1397.7"/>
    <n v="744.33"/>
  </r>
  <r>
    <n v="2218"/>
    <s v="Simran"/>
    <s v="Current"/>
    <s v="ICICI"/>
    <s v="Withdrawal"/>
    <n v="18931.41"/>
    <n v="20011.16"/>
    <n v="129736.6"/>
    <n v="11.31"/>
    <n v="845"/>
    <m/>
    <s v="West"/>
    <s v="Delhi"/>
    <s v="2023-07-20"/>
    <m/>
    <n v="1628.19"/>
    <n v="1088.33"/>
  </r>
  <r>
    <n v="2219"/>
    <s v="Raj"/>
    <s v="Business"/>
    <s v="ICICI"/>
    <s v="Withdrawal"/>
    <n v="69656.25"/>
    <n v="209107.47"/>
    <n v="343268"/>
    <n v="7.56"/>
    <n v="580"/>
    <m/>
    <s v="East"/>
    <s v="Kolkata"/>
    <s v="2023-02-20"/>
    <m/>
    <n v="10266.879999999999"/>
    <n v="6494.64"/>
  </r>
  <r>
    <n v="2220"/>
    <s v="Neha"/>
    <s v="Business"/>
    <s v="Kotak"/>
    <s v="Loan EMI"/>
    <n v="54601.66"/>
    <n v="230116.19"/>
    <n v="492412.88"/>
    <n v="6.53"/>
    <n v="695"/>
    <m/>
    <s v="Central"/>
    <s v="Kolkata"/>
    <s v="2023-11-12"/>
    <m/>
    <n v="3324.49"/>
    <n v="2970.33"/>
  </r>
  <r>
    <n v="2221"/>
    <s v="Arjun"/>
    <s v="Savings"/>
    <s v="Axis"/>
    <s v="Withdrawal"/>
    <n v="74525.320000000007"/>
    <n v="96653.38"/>
    <n v="490201.17"/>
    <n v="16.46"/>
    <n v="891"/>
    <m/>
    <s v="South"/>
    <s v="Delhi"/>
    <s v="2023-05-07"/>
    <m/>
    <n v="3914.77"/>
    <n v="2946.33"/>
  </r>
  <r>
    <n v="2222"/>
    <s v="Pooja"/>
    <s v="Current"/>
    <s v="SBI"/>
    <s v="Deposit"/>
    <n v="31660"/>
    <n v="461086.51"/>
    <n v="110443.14"/>
    <n v="6.91"/>
    <n v="680"/>
    <m/>
    <s v="South"/>
    <s v="Kolkata"/>
    <s v="2023-05-28"/>
    <m/>
    <n v="3798.02"/>
    <n v="3340.93"/>
  </r>
  <r>
    <n v="2223"/>
    <s v="Priya"/>
    <s v="Business"/>
    <s v="Kotak"/>
    <s v="Withdrawal"/>
    <n v="20792.57"/>
    <n v="255868.66"/>
    <n v="237830.01"/>
    <n v="5.4"/>
    <n v="872"/>
    <m/>
    <s v="Central"/>
    <s v="Kolkata"/>
    <s v="2023-05-07"/>
    <m/>
    <n v="2068.87"/>
    <n v="1435.06"/>
  </r>
  <r>
    <n v="2224"/>
    <s v="Rahul"/>
    <s v="Credit Card"/>
    <s v="HDFC"/>
    <s v="Transfer"/>
    <n v="45689.43"/>
    <n v="254832.66"/>
    <n v="87694.79"/>
    <n v="10.82"/>
    <n v="775"/>
    <m/>
    <s v="South"/>
    <s v="Bangalore"/>
    <s v="2023-06-16"/>
    <m/>
    <n v="6665.52"/>
    <n v="4909.91"/>
  </r>
  <r>
    <n v="2225"/>
    <s v="Rahul"/>
    <s v="Business"/>
    <s v="Kotak"/>
    <s v="Loan EMI"/>
    <n v="27817.08"/>
    <n v="19760.14"/>
    <n v="94985.63"/>
    <n v="12.78"/>
    <n v="834"/>
    <m/>
    <s v="East"/>
    <s v="Delhi"/>
    <s v="2023-07-13"/>
    <m/>
    <n v="2619.04"/>
    <n v="2221.37"/>
  </r>
  <r>
    <n v="2226"/>
    <s v="Neha"/>
    <s v="Current"/>
    <s v="ICICI"/>
    <s v="Transfer"/>
    <n v="46183.8"/>
    <n v="318273.75"/>
    <n v="74147.56"/>
    <n v="6.21"/>
    <n v="395"/>
    <m/>
    <s v="South"/>
    <s v="Mumbai"/>
    <s v="2023-07-24"/>
    <m/>
    <n v="6844.04"/>
    <n v="4455.3"/>
  </r>
  <r>
    <n v="2227"/>
    <s v="Arjun"/>
    <s v="Loan"/>
    <s v="Axis"/>
    <s v="Loan EMI"/>
    <n v="94920.9"/>
    <n v="47117.7"/>
    <n v="472326.89"/>
    <n v="12.32"/>
    <n v="530"/>
    <m/>
    <s v="Central"/>
    <s v="Delhi"/>
    <s v="2023-04-14"/>
    <m/>
    <n v="4903.74"/>
    <n v="2690.91"/>
  </r>
  <r>
    <n v="2228"/>
    <s v="Pooja"/>
    <s v="Current"/>
    <s v="Kotak"/>
    <s v="Transfer"/>
    <n v="13634.57"/>
    <n v="199856.89"/>
    <n v="398195.09"/>
    <n v="12.14"/>
    <n v="454"/>
    <m/>
    <s v="Central"/>
    <s v="Mumbai"/>
    <s v="2023-05-23"/>
    <m/>
    <n v="1057.3399999999999"/>
    <n v="930.04"/>
  </r>
  <r>
    <n v="2229"/>
    <s v="Karan"/>
    <s v="Business"/>
    <s v="Axis"/>
    <s v="Loan EMI"/>
    <n v="81506.600000000006"/>
    <n v="370243.56"/>
    <n v="292213.05"/>
    <n v="15.34"/>
    <n v="635"/>
    <m/>
    <s v="South"/>
    <s v="Bangalore"/>
    <s v="2023-02-19"/>
    <m/>
    <n v="10915.48"/>
    <n v="5952.55"/>
  </r>
  <r>
    <n v="2230"/>
    <s v="Priya"/>
    <s v="Loan"/>
    <s v="HDFC"/>
    <s v="Deposit"/>
    <n v="55538.49"/>
    <n v="104363.24"/>
    <n v="110876.33"/>
    <n v="7.34"/>
    <n v="699"/>
    <m/>
    <s v="West"/>
    <s v="Bangalore"/>
    <s v="2023-05-01"/>
    <m/>
    <n v="2782.26"/>
    <n v="1515.09"/>
  </r>
  <r>
    <n v="2231"/>
    <s v="Priya"/>
    <s v="Savings"/>
    <s v="SBI"/>
    <s v="Payment"/>
    <n v="66627.23"/>
    <n v="434938.7"/>
    <n v="369580.89"/>
    <n v="8.77"/>
    <n v="865"/>
    <m/>
    <s v="Central"/>
    <s v="Delhi"/>
    <s v="2023-02-12"/>
    <m/>
    <n v="7908.04"/>
    <n v="4708.72"/>
  </r>
  <r>
    <n v="2232"/>
    <s v="Priya"/>
    <s v="Business"/>
    <s v="Kotak"/>
    <s v="Loan EMI"/>
    <n v="25996.05"/>
    <n v="64304.42"/>
    <n v="466679.6"/>
    <n v="7.99"/>
    <n v="771"/>
    <m/>
    <s v="South"/>
    <s v="Kolkata"/>
    <s v="2023-07-07"/>
    <m/>
    <n v="2128.62"/>
    <n v="1240.22"/>
  </r>
  <r>
    <n v="2233"/>
    <s v="Neha"/>
    <s v="Current"/>
    <s v="HDFC"/>
    <s v="Withdrawal"/>
    <n v="54079.97"/>
    <n v="375949.71"/>
    <n v="242772.88"/>
    <n v="9.7899999999999991"/>
    <n v="512"/>
    <m/>
    <s v="South"/>
    <s v="Kolkata"/>
    <s v="2023-11-10"/>
    <m/>
    <n v="4672.3599999999997"/>
    <n v="3667.95"/>
  </r>
  <r>
    <n v="2234"/>
    <s v="Arjun"/>
    <s v="Loan"/>
    <s v="ICICI"/>
    <s v="Withdrawal"/>
    <n v="14046.71"/>
    <n v="265526.03999999998"/>
    <n v="165612.13"/>
    <n v="12.81"/>
    <n v="891"/>
    <m/>
    <s v="Central"/>
    <s v="Kolkata"/>
    <s v="2023-07-09"/>
    <m/>
    <n v="981.61"/>
    <n v="873.21"/>
  </r>
  <r>
    <n v="2235"/>
    <s v="Amit"/>
    <s v="Business"/>
    <s v="SBI"/>
    <s v="Transfer"/>
    <n v="9980.27"/>
    <n v="141845.51"/>
    <n v="141686.47"/>
    <n v="5.93"/>
    <n v="338"/>
    <m/>
    <s v="West"/>
    <s v="Mumbai"/>
    <s v="2023-04-05"/>
    <m/>
    <n v="518.07000000000005"/>
    <n v="351.14"/>
  </r>
  <r>
    <n v="2236"/>
    <s v="Raj"/>
    <s v="Credit Card"/>
    <s v="Axis"/>
    <s v="Deposit"/>
    <n v="53486.05"/>
    <n v="60762.13"/>
    <n v="190768.21"/>
    <n v="5.76"/>
    <n v="890"/>
    <m/>
    <s v="West"/>
    <s v="Bangalore"/>
    <s v="2023-07-23"/>
    <m/>
    <n v="7857.84"/>
    <n v="6572.33"/>
  </r>
  <r>
    <n v="2237"/>
    <s v="Raj"/>
    <s v="Savings"/>
    <s v="Axis"/>
    <s v="Deposit"/>
    <n v="77079.16"/>
    <n v="412374.63"/>
    <n v="441445.75"/>
    <n v="16.16"/>
    <n v="422"/>
    <m/>
    <s v="East"/>
    <s v="Kolkata"/>
    <s v="2023-04-29"/>
    <m/>
    <n v="5542.05"/>
    <n v="4849.8599999999997"/>
  </r>
  <r>
    <n v="2238"/>
    <s v="Raj"/>
    <s v="Credit Card"/>
    <s v="HDFC"/>
    <s v="Payment"/>
    <n v="90834.35"/>
    <n v="23230.68"/>
    <n v="171693.68"/>
    <n v="9.98"/>
    <n v="528"/>
    <m/>
    <s v="East"/>
    <s v="Chennai"/>
    <s v="2023-03-01"/>
    <m/>
    <n v="8521.11"/>
    <n v="4332.21"/>
  </r>
  <r>
    <n v="2239"/>
    <s v="Karan"/>
    <s v="Loan"/>
    <s v="Axis"/>
    <s v="Transfer"/>
    <n v="85884.49"/>
    <n v="412495.39"/>
    <n v="111499"/>
    <n v="7.94"/>
    <n v="886"/>
    <m/>
    <s v="North"/>
    <s v="Chennai"/>
    <s v="2023-02-21"/>
    <m/>
    <n v="5321.66"/>
    <n v="3864.75"/>
  </r>
  <r>
    <n v="2240"/>
    <s v="Raj"/>
    <s v="Business"/>
    <s v="HDFC"/>
    <s v="Loan EMI"/>
    <n v="57123.81"/>
    <n v="8540.2999999999993"/>
    <n v="371652.21"/>
    <n v="13.77"/>
    <n v="621"/>
    <m/>
    <s v="North"/>
    <s v="Delhi"/>
    <s v="2023-10-06"/>
    <m/>
    <n v="3453.86"/>
    <n v="2449.59"/>
  </r>
  <r>
    <n v="2241"/>
    <s v="Arjun"/>
    <s v="Savings"/>
    <s v="SBI"/>
    <s v="Deposit"/>
    <n v="61073.03"/>
    <n v="79868.479999999996"/>
    <n v="369154.19"/>
    <n v="15.37"/>
    <n v="786"/>
    <m/>
    <s v="North"/>
    <s v="Chennai"/>
    <s v="2023-05-14"/>
    <m/>
    <n v="7196.08"/>
    <n v="3861.2"/>
  </r>
  <r>
    <n v="2242"/>
    <s v="Raj"/>
    <s v="Business"/>
    <s v="ICICI"/>
    <s v="Transfer"/>
    <n v="4920.88"/>
    <n v="58630.95"/>
    <n v="62727.29"/>
    <n v="5.63"/>
    <n v="459"/>
    <m/>
    <s v="West"/>
    <s v="Delhi"/>
    <s v="2023-01-02"/>
    <m/>
    <n v="517.79999999999995"/>
    <n v="281.81"/>
  </r>
  <r>
    <n v="2243"/>
    <s v="Sneha"/>
    <s v="Business"/>
    <s v="Axis"/>
    <s v="Payment"/>
    <n v="19385.759999999998"/>
    <n v="263938.75"/>
    <n v="298765.09999999998"/>
    <n v="11.65"/>
    <n v="684"/>
    <m/>
    <s v="North"/>
    <s v="Delhi"/>
    <s v="2023-04-20"/>
    <m/>
    <n v="2896.31"/>
    <n v="1770.36"/>
  </r>
  <r>
    <n v="2244"/>
    <s v="Karan"/>
    <s v="Savings"/>
    <s v="Axis"/>
    <s v="Deposit"/>
    <n v="59222.94"/>
    <n v="119565.96"/>
    <n v="328934.76"/>
    <n v="7.43"/>
    <n v="807"/>
    <m/>
    <s v="East"/>
    <s v="Mumbai"/>
    <s v="2023-06-08"/>
    <m/>
    <n v="6675.52"/>
    <n v="3960.14"/>
  </r>
  <r>
    <n v="2245"/>
    <s v="Rahul"/>
    <s v="Savings"/>
    <s v="Axis"/>
    <s v="Payment"/>
    <n v="6799.07"/>
    <n v="27480.720000000001"/>
    <n v="70291.81"/>
    <n v="5.86"/>
    <n v="707"/>
    <m/>
    <s v="Central"/>
    <s v="Kolkata"/>
    <s v="2023-01-07"/>
    <m/>
    <n v="691.69"/>
    <n v="384.44"/>
  </r>
  <r>
    <n v="2246"/>
    <s v="Karan"/>
    <s v="Loan"/>
    <s v="HDFC"/>
    <s v="Loan EMI"/>
    <n v="45488.76"/>
    <n v="410888.13"/>
    <n v="17456.52"/>
    <n v="17.899999999999999"/>
    <n v="616"/>
    <m/>
    <s v="East"/>
    <s v="Chennai"/>
    <s v="2023-01-25"/>
    <m/>
    <n v="5547.4"/>
    <n v="3062.4"/>
  </r>
  <r>
    <n v="2247"/>
    <s v="Simran"/>
    <s v="Savings"/>
    <s v="Axis"/>
    <s v="Loan EMI"/>
    <n v="26383.14"/>
    <n v="119696.33"/>
    <n v="122542.25"/>
    <n v="17.11"/>
    <n v="788"/>
    <m/>
    <s v="North"/>
    <s v="Mumbai"/>
    <s v="2023-05-01"/>
    <m/>
    <n v="2991.98"/>
    <n v="1876.38"/>
  </r>
  <r>
    <n v="2248"/>
    <s v="Neha"/>
    <s v="Business"/>
    <s v="Axis"/>
    <s v="Payment"/>
    <n v="43554.25"/>
    <n v="293045.06"/>
    <n v="143075.23000000001"/>
    <n v="6.76"/>
    <n v="312"/>
    <m/>
    <s v="North"/>
    <s v="Mumbai"/>
    <s v="2023-03-06"/>
    <m/>
    <n v="6183.54"/>
    <n v="3833.78"/>
  </r>
  <r>
    <n v="2249"/>
    <s v="Karan"/>
    <s v="Credit Card"/>
    <s v="Axis"/>
    <s v="Payment"/>
    <n v="41214.080000000002"/>
    <n v="404540.76"/>
    <n v="498571.05"/>
    <n v="8.92"/>
    <n v="320"/>
    <m/>
    <s v="South"/>
    <s v="Delhi"/>
    <s v="2023-03-26"/>
    <m/>
    <n v="4754.63"/>
    <n v="4100.45"/>
  </r>
  <r>
    <n v="2250"/>
    <s v="Neha"/>
    <s v="Current"/>
    <s v="HDFC"/>
    <s v="Deposit"/>
    <n v="46432.68"/>
    <n v="307522.14"/>
    <n v="196815.48"/>
    <n v="11.51"/>
    <n v="589"/>
    <m/>
    <s v="North"/>
    <s v="Delhi"/>
    <s v="2023-01-27"/>
    <m/>
    <n v="2613.79"/>
    <n v="2220.2399999999998"/>
  </r>
  <r>
    <n v="2251"/>
    <s v="Rahul"/>
    <s v="Savings"/>
    <s v="SBI"/>
    <s v="Transfer"/>
    <n v="83593.31"/>
    <n v="171490.99"/>
    <n v="189518.28"/>
    <n v="16.010000000000002"/>
    <n v="829"/>
    <m/>
    <s v="East"/>
    <s v="Mumbai"/>
    <s v="2023-09-06"/>
    <m/>
    <n v="5707.77"/>
    <n v="3467.64"/>
  </r>
  <r>
    <n v="2252"/>
    <s v="Pooja"/>
    <s v="Loan"/>
    <s v="SBI"/>
    <s v="Deposit"/>
    <n v="51834.93"/>
    <n v="239943.42"/>
    <n v="168915.74"/>
    <n v="17.46"/>
    <n v="339"/>
    <m/>
    <s v="West"/>
    <s v="Delhi"/>
    <s v="2023-09-17"/>
    <m/>
    <n v="6202.57"/>
    <n v="3819.76"/>
  </r>
  <r>
    <n v="2253"/>
    <s v="Pooja"/>
    <s v="Loan"/>
    <s v="SBI"/>
    <s v="Payment"/>
    <n v="57689.75"/>
    <n v="173649.76"/>
    <n v="252489.39"/>
    <n v="17.62"/>
    <n v="490"/>
    <m/>
    <s v="South"/>
    <s v="Mumbai"/>
    <s v="2023-02-16"/>
    <m/>
    <n v="7722.54"/>
    <n v="5036.21"/>
  </r>
  <r>
    <n v="2254"/>
    <s v="Pooja"/>
    <s v="Loan"/>
    <s v="HDFC"/>
    <s v="Withdrawal"/>
    <n v="3413.55"/>
    <n v="68519.710000000006"/>
    <n v="301887.19"/>
    <n v="9.82"/>
    <n v="567"/>
    <m/>
    <s v="Central"/>
    <s v="Bangalore"/>
    <s v="2023-01-25"/>
    <m/>
    <n v="395.2"/>
    <n v="352.05"/>
  </r>
  <r>
    <n v="2255"/>
    <s v="Neha"/>
    <s v="Loan"/>
    <s v="ICICI"/>
    <s v="Transfer"/>
    <n v="62023.74"/>
    <n v="437376.94"/>
    <n v="451490.69"/>
    <n v="10.54"/>
    <n v="593"/>
    <m/>
    <s v="West"/>
    <s v="Delhi"/>
    <s v="2023-02-10"/>
    <m/>
    <n v="5211.9799999999996"/>
    <n v="4646.43"/>
  </r>
  <r>
    <n v="2256"/>
    <s v="Raj"/>
    <s v="Loan"/>
    <s v="Axis"/>
    <s v="Withdrawal"/>
    <n v="22873.48"/>
    <n v="431747.93"/>
    <n v="469716.02"/>
    <n v="13.5"/>
    <n v="677"/>
    <m/>
    <s v="Central"/>
    <s v="Bangalore"/>
    <s v="2023-03-08"/>
    <m/>
    <n v="1960.73"/>
    <n v="1102.83"/>
  </r>
  <r>
    <n v="2257"/>
    <s v="Karan"/>
    <s v="Current"/>
    <s v="Axis"/>
    <s v="Loan EMI"/>
    <n v="99576.15"/>
    <n v="76726.820000000007"/>
    <n v="156261.10999999999"/>
    <n v="6.13"/>
    <n v="379"/>
    <m/>
    <s v="North"/>
    <s v="Chennai"/>
    <s v="2023-01-03"/>
    <m/>
    <n v="12074.87"/>
    <n v="6509.95"/>
  </r>
  <r>
    <n v="2258"/>
    <s v="Priya"/>
    <s v="Business"/>
    <s v="HDFC"/>
    <s v="Deposit"/>
    <n v="80865.960000000006"/>
    <n v="276378.57"/>
    <n v="143260.54999999999"/>
    <n v="17.079999999999998"/>
    <n v="849"/>
    <m/>
    <s v="East"/>
    <s v="Delhi"/>
    <s v="2023-05-15"/>
    <m/>
    <n v="7792.03"/>
    <n v="6215.71"/>
  </r>
  <r>
    <n v="2259"/>
    <s v="Sneha"/>
    <s v="Current"/>
    <s v="Kotak"/>
    <s v="Transfer"/>
    <n v="89188.88"/>
    <n v="179822.85"/>
    <n v="259715.95"/>
    <n v="5.73"/>
    <n v="461"/>
    <m/>
    <s v="Central"/>
    <s v="Kolkata"/>
    <s v="2023-10-11"/>
    <m/>
    <n v="9515.0400000000009"/>
    <n v="4830.8999999999996"/>
  </r>
  <r>
    <n v="2260"/>
    <s v="Priya"/>
    <s v="Savings"/>
    <s v="Axis"/>
    <s v="Transfer"/>
    <n v="97304.38"/>
    <n v="159607.13"/>
    <n v="120674.29"/>
    <n v="16.63"/>
    <n v="899"/>
    <m/>
    <s v="Central"/>
    <s v="Mumbai"/>
    <s v="2023-04-13"/>
    <m/>
    <n v="8426.59"/>
    <n v="5618.8"/>
  </r>
  <r>
    <n v="2261"/>
    <s v="Simran"/>
    <s v="Business"/>
    <s v="ICICI"/>
    <s v="Deposit"/>
    <n v="74179.399999999994"/>
    <n v="133104.14000000001"/>
    <n v="104806.27"/>
    <n v="11.19"/>
    <n v="894"/>
    <m/>
    <s v="North"/>
    <s v="Kolkata"/>
    <s v="2023-05-28"/>
    <m/>
    <n v="7280.04"/>
    <n v="4590.72"/>
  </r>
  <r>
    <n v="2262"/>
    <s v="Rahul"/>
    <s v="Business"/>
    <s v="HDFC"/>
    <s v="Withdrawal"/>
    <n v="38352.51"/>
    <n v="452819.69"/>
    <n v="469723.93"/>
    <n v="6.69"/>
    <n v="856"/>
    <m/>
    <s v="West"/>
    <s v="Chennai"/>
    <s v="2023-04-01"/>
    <m/>
    <n v="3963.62"/>
    <n v="3066.15"/>
  </r>
  <r>
    <n v="2263"/>
    <s v="Pooja"/>
    <s v="Credit Card"/>
    <s v="SBI"/>
    <s v="Transfer"/>
    <n v="89263.13"/>
    <n v="39016.980000000003"/>
    <n v="135508.72"/>
    <n v="16.48"/>
    <n v="767"/>
    <m/>
    <s v="North"/>
    <s v="Mumbai"/>
    <s v="2023-07-29"/>
    <m/>
    <n v="10740.22"/>
    <n v="7587.49"/>
  </r>
  <r>
    <n v="2264"/>
    <s v="Karan"/>
    <s v="Business"/>
    <s v="SBI"/>
    <s v="Transfer"/>
    <n v="13689.32"/>
    <n v="115876.82"/>
    <n v="82551.28"/>
    <n v="6.76"/>
    <n v="729"/>
    <m/>
    <s v="West"/>
    <s v="Chennai"/>
    <s v="2023-09-15"/>
    <m/>
    <n v="724.47"/>
    <n v="602.17999999999995"/>
  </r>
  <r>
    <n v="2265"/>
    <s v="Simran"/>
    <s v="Current"/>
    <s v="SBI"/>
    <s v="Withdrawal"/>
    <n v="32059.09"/>
    <n v="228632.93"/>
    <n v="374312.68"/>
    <n v="5.88"/>
    <n v="323"/>
    <m/>
    <s v="Central"/>
    <s v="Delhi"/>
    <s v="2023-05-19"/>
    <m/>
    <n v="2629.11"/>
    <n v="2152.35"/>
  </r>
  <r>
    <n v="2266"/>
    <s v="Simran"/>
    <s v="Loan"/>
    <s v="Axis"/>
    <s v="Transfer"/>
    <n v="87638.56"/>
    <n v="198639.48"/>
    <n v="494543.91"/>
    <n v="17.41"/>
    <n v="776"/>
    <m/>
    <s v="North"/>
    <s v="Kolkata"/>
    <s v="2023-03-19"/>
    <m/>
    <n v="12242.18"/>
    <n v="7128.9"/>
  </r>
  <r>
    <n v="2267"/>
    <s v="Arjun"/>
    <s v="Current"/>
    <s v="SBI"/>
    <s v="Deposit"/>
    <n v="35165.269999999997"/>
    <n v="22091.69"/>
    <n v="328117.78999999998"/>
    <n v="10.65"/>
    <n v="552"/>
    <m/>
    <s v="North"/>
    <s v="Delhi"/>
    <s v="2023-08-29"/>
    <m/>
    <n v="4210.9399999999996"/>
    <n v="3421.36"/>
  </r>
  <r>
    <n v="2268"/>
    <s v="Simran"/>
    <s v="Savings"/>
    <s v="SBI"/>
    <s v="Loan EMI"/>
    <n v="49135.73"/>
    <n v="178793.75"/>
    <n v="73146.59"/>
    <n v="9.39"/>
    <n v="693"/>
    <m/>
    <s v="West"/>
    <s v="Chennai"/>
    <s v="2023-04-07"/>
    <m/>
    <n v="5708.43"/>
    <n v="3792.94"/>
  </r>
  <r>
    <n v="2269"/>
    <s v="Simran"/>
    <s v="Savings"/>
    <s v="Axis"/>
    <s v="Deposit"/>
    <n v="18751.03"/>
    <n v="126098.88"/>
    <n v="209724.38"/>
    <n v="6.93"/>
    <n v="301"/>
    <m/>
    <s v="South"/>
    <s v="Bangalore"/>
    <s v="2023-10-24"/>
    <m/>
    <n v="2803.08"/>
    <n v="1427.17"/>
  </r>
  <r>
    <n v="2270"/>
    <s v="Pooja"/>
    <s v="Credit Card"/>
    <s v="ICICI"/>
    <s v="Deposit"/>
    <n v="98869.28"/>
    <n v="133448.68"/>
    <n v="61829.24"/>
    <n v="12.89"/>
    <n v="810"/>
    <m/>
    <s v="North"/>
    <s v="Chennai"/>
    <s v="2023-05-25"/>
    <m/>
    <n v="11228.87"/>
    <n v="8764.25"/>
  </r>
  <r>
    <n v="2271"/>
    <s v="Karan"/>
    <s v="Loan"/>
    <s v="ICICI"/>
    <s v="Withdrawal"/>
    <n v="81904.83"/>
    <n v="221381.61"/>
    <n v="144266.34"/>
    <n v="6.46"/>
    <n v="682"/>
    <m/>
    <s v="North"/>
    <s v="Delhi"/>
    <s v="2023-01-25"/>
    <m/>
    <n v="7702.38"/>
    <n v="3928.95"/>
  </r>
  <r>
    <n v="2272"/>
    <s v="Simran"/>
    <s v="Credit Card"/>
    <s v="Axis"/>
    <s v="Payment"/>
    <n v="57880.19"/>
    <n v="159731.07"/>
    <n v="489530.98"/>
    <n v="10.78"/>
    <n v="899"/>
    <m/>
    <s v="East"/>
    <s v="Chennai"/>
    <s v="2023-08-29"/>
    <m/>
    <n v="3280.93"/>
    <n v="2534.63"/>
  </r>
  <r>
    <n v="2273"/>
    <s v="Sneha"/>
    <s v="Current"/>
    <s v="SBI"/>
    <s v="Transfer"/>
    <n v="95452.3"/>
    <n v="153429.51"/>
    <n v="101486.78"/>
    <n v="15.69"/>
    <n v="816"/>
    <m/>
    <s v="North"/>
    <s v="Bangalore"/>
    <s v="2023-09-26"/>
    <m/>
    <n v="5986.42"/>
    <n v="3308.02"/>
  </r>
  <r>
    <n v="2274"/>
    <s v="Rahul"/>
    <s v="Credit Card"/>
    <s v="Kotak"/>
    <s v="Deposit"/>
    <n v="46018.86"/>
    <n v="447895.15"/>
    <n v="15497.35"/>
    <n v="13.64"/>
    <n v="495"/>
    <m/>
    <s v="South"/>
    <s v="Mumbai"/>
    <s v="2023-08-22"/>
    <m/>
    <n v="4314.3999999999996"/>
    <n v="2538.0500000000002"/>
  </r>
  <r>
    <n v="2275"/>
    <s v="Simran"/>
    <s v="Business"/>
    <s v="HDFC"/>
    <s v="Loan EMI"/>
    <n v="36701.65"/>
    <n v="51786.74"/>
    <n v="198134.45"/>
    <n v="9.9600000000000009"/>
    <n v="326"/>
    <m/>
    <s v="East"/>
    <s v="Bangalore"/>
    <s v="2023-09-19"/>
    <m/>
    <n v="3739.4"/>
    <n v="3078.89"/>
  </r>
  <r>
    <n v="2276"/>
    <s v="Rahul"/>
    <s v="Credit Card"/>
    <s v="Axis"/>
    <s v="Loan EMI"/>
    <n v="22391.89"/>
    <n v="147211.21"/>
    <n v="158490.07"/>
    <n v="11.58"/>
    <n v="791"/>
    <m/>
    <s v="West"/>
    <s v="Bangalore"/>
    <s v="2023-04-26"/>
    <m/>
    <n v="1321.8"/>
    <n v="1019.17"/>
  </r>
  <r>
    <n v="2277"/>
    <s v="Simran"/>
    <s v="Current"/>
    <s v="Axis"/>
    <s v="Payment"/>
    <n v="30148.78"/>
    <n v="158192.9"/>
    <n v="485367.08"/>
    <n v="15.9"/>
    <n v="794"/>
    <m/>
    <s v="North"/>
    <s v="Kolkata"/>
    <s v="2023-10-30"/>
    <m/>
    <n v="2357.1999999999998"/>
    <n v="1835.25"/>
  </r>
  <r>
    <n v="2278"/>
    <s v="Simran"/>
    <s v="Savings"/>
    <s v="Kotak"/>
    <s v="Payment"/>
    <n v="80433.88"/>
    <n v="461885.89"/>
    <n v="373548.71"/>
    <n v="14.64"/>
    <n v="473"/>
    <m/>
    <s v="East"/>
    <s v="Chennai"/>
    <s v="2023-05-16"/>
    <m/>
    <n v="11762.53"/>
    <n v="6567.23"/>
  </r>
  <r>
    <n v="2279"/>
    <s v="Sneha"/>
    <s v="Credit Card"/>
    <s v="SBI"/>
    <s v="Payment"/>
    <n v="72684.539999999994"/>
    <n v="314226.42"/>
    <n v="105900.47"/>
    <n v="17.12"/>
    <n v="668"/>
    <m/>
    <s v="East"/>
    <s v="Chennai"/>
    <s v="2023-11-26"/>
    <m/>
    <n v="4304.58"/>
    <n v="2983.67"/>
  </r>
  <r>
    <n v="2280"/>
    <s v="Sneha"/>
    <s v="Loan"/>
    <s v="Kotak"/>
    <s v="Payment"/>
    <n v="4055.99"/>
    <n v="64215.6"/>
    <n v="98726.16"/>
    <n v="13.42"/>
    <n v="676"/>
    <m/>
    <s v="West"/>
    <s v="Kolkata"/>
    <s v="2023-04-13"/>
    <m/>
    <n v="382.01"/>
    <n v="332.76"/>
  </r>
  <r>
    <n v="2281"/>
    <s v="Priya"/>
    <s v="Current"/>
    <s v="SBI"/>
    <s v="Payment"/>
    <n v="22220.959999999999"/>
    <n v="381761.73"/>
    <n v="17736.689999999999"/>
    <n v="16.170000000000002"/>
    <n v="748"/>
    <m/>
    <s v="West"/>
    <s v="Delhi"/>
    <s v="2023-08-29"/>
    <m/>
    <n v="3239.08"/>
    <n v="1627.4"/>
  </r>
  <r>
    <n v="2282"/>
    <s v="Neha"/>
    <s v="Credit Card"/>
    <s v="Axis"/>
    <s v="Withdrawal"/>
    <n v="16464.29"/>
    <n v="121833.03"/>
    <n v="228998.99"/>
    <n v="7.58"/>
    <n v="784"/>
    <m/>
    <s v="East"/>
    <s v="Bangalore"/>
    <s v="2023-09-03"/>
    <m/>
    <n v="2288.1"/>
    <n v="1456.64"/>
  </r>
  <r>
    <n v="2283"/>
    <s v="Karan"/>
    <s v="Loan"/>
    <s v="Kotak"/>
    <s v="Withdrawal"/>
    <n v="24102.05"/>
    <n v="141910.94"/>
    <n v="198317.72"/>
    <n v="17.079999999999998"/>
    <n v="363"/>
    <m/>
    <s v="Central"/>
    <s v="Delhi"/>
    <s v="2023-02-01"/>
    <m/>
    <n v="1890"/>
    <n v="1452.31"/>
  </r>
  <r>
    <n v="2284"/>
    <s v="Priya"/>
    <s v="Business"/>
    <s v="Axis"/>
    <s v="Deposit"/>
    <n v="41205.730000000003"/>
    <n v="231515.1"/>
    <n v="274512.02"/>
    <n v="15.44"/>
    <n v="854"/>
    <m/>
    <s v="South"/>
    <s v="Bangalore"/>
    <s v="2023-04-17"/>
    <m/>
    <n v="2182.2399999999998"/>
    <n v="1777.07"/>
  </r>
  <r>
    <n v="2285"/>
    <s v="Amit"/>
    <s v="Current"/>
    <s v="ICICI"/>
    <s v="Transfer"/>
    <n v="65832.13"/>
    <n v="42349.23"/>
    <n v="42835.85"/>
    <n v="7.96"/>
    <n v="543"/>
    <m/>
    <s v="East"/>
    <s v="Delhi"/>
    <s v="2023-03-22"/>
    <m/>
    <n v="9080.52"/>
    <n v="7259.8"/>
  </r>
  <r>
    <n v="2286"/>
    <s v="Amit"/>
    <s v="Loan"/>
    <s v="Axis"/>
    <s v="Payment"/>
    <n v="17224.509999999998"/>
    <n v="73098.320000000007"/>
    <n v="112045.8"/>
    <n v="7.9"/>
    <n v="755"/>
    <m/>
    <s v="West"/>
    <s v="Delhi"/>
    <s v="2023-03-17"/>
    <m/>
    <n v="1682.62"/>
    <n v="1281.1199999999999"/>
  </r>
  <r>
    <n v="2287"/>
    <s v="Amit"/>
    <s v="Current"/>
    <s v="HDFC"/>
    <s v="Loan EMI"/>
    <n v="48328.43"/>
    <n v="137439.72"/>
    <n v="114602.87"/>
    <n v="6.27"/>
    <n v="842"/>
    <m/>
    <s v="North"/>
    <s v="Mumbai"/>
    <s v="2023-03-03"/>
    <m/>
    <n v="6451.99"/>
    <n v="3812.57"/>
  </r>
  <r>
    <n v="2288"/>
    <s v="Karan"/>
    <s v="Savings"/>
    <s v="ICICI"/>
    <s v="Transfer"/>
    <n v="53914.11"/>
    <n v="373595.52"/>
    <n v="260360.14"/>
    <n v="7.2"/>
    <n v="435"/>
    <m/>
    <s v="North"/>
    <s v="Mumbai"/>
    <s v="2023-01-25"/>
    <m/>
    <n v="3132.94"/>
    <n v="1678.91"/>
  </r>
  <r>
    <n v="2289"/>
    <s v="Simran"/>
    <s v="Business"/>
    <s v="HDFC"/>
    <s v="Withdrawal"/>
    <n v="61347.040000000001"/>
    <n v="296551.65000000002"/>
    <n v="446707.76"/>
    <n v="17.64"/>
    <n v="825"/>
    <m/>
    <s v="West"/>
    <s v="Kolkata"/>
    <s v="2023-08-28"/>
    <m/>
    <n v="4468.59"/>
    <n v="2465.65"/>
  </r>
  <r>
    <n v="2290"/>
    <s v="Karan"/>
    <s v="Current"/>
    <s v="ICICI"/>
    <s v="Withdrawal"/>
    <n v="8714.2199999999993"/>
    <n v="159498.53"/>
    <n v="315545.76"/>
    <n v="9.82"/>
    <n v="883"/>
    <m/>
    <s v="South"/>
    <s v="Chennai"/>
    <s v="2023-04-09"/>
    <m/>
    <n v="1027.56"/>
    <n v="773.57"/>
  </r>
  <r>
    <n v="2291"/>
    <s v="Arjun"/>
    <s v="Credit Card"/>
    <s v="SBI"/>
    <s v="Withdrawal"/>
    <n v="52834.66"/>
    <n v="23660.6"/>
    <n v="251936.82"/>
    <n v="9.6199999999999992"/>
    <n v="527"/>
    <m/>
    <s v="West"/>
    <s v="Chennai"/>
    <s v="2023-03-20"/>
    <m/>
    <n v="4002.98"/>
    <n v="3367.09"/>
  </r>
  <r>
    <n v="2292"/>
    <s v="Rahul"/>
    <s v="Business"/>
    <s v="ICICI"/>
    <s v="Payment"/>
    <n v="28236.080000000002"/>
    <n v="47180.800000000003"/>
    <n v="59315.62"/>
    <n v="11.94"/>
    <n v="649"/>
    <m/>
    <s v="Central"/>
    <s v="Bangalore"/>
    <s v="2023-01-21"/>
    <m/>
    <n v="3293.41"/>
    <n v="1931.45"/>
  </r>
  <r>
    <n v="2293"/>
    <s v="Pooja"/>
    <s v="Business"/>
    <s v="Axis"/>
    <s v="Withdrawal"/>
    <n v="18540.349999999999"/>
    <n v="365757.08"/>
    <n v="310539.52000000002"/>
    <n v="6.7"/>
    <n v="802"/>
    <m/>
    <s v="Central"/>
    <s v="Delhi"/>
    <s v="2024-01-01"/>
    <m/>
    <n v="2344.5100000000002"/>
    <n v="1389.75"/>
  </r>
  <r>
    <n v="2294"/>
    <s v="Karan"/>
    <s v="Credit Card"/>
    <s v="HDFC"/>
    <s v="Transfer"/>
    <n v="85157.54"/>
    <n v="220780.45"/>
    <n v="125451.23"/>
    <n v="12.45"/>
    <n v="705"/>
    <m/>
    <s v="East"/>
    <s v="Kolkata"/>
    <s v="2023-08-06"/>
    <m/>
    <n v="9019.81"/>
    <n v="4871.96"/>
  </r>
  <r>
    <n v="2295"/>
    <s v="Karan"/>
    <s v="Current"/>
    <s v="Kotak"/>
    <s v="Withdrawal"/>
    <n v="82735.41"/>
    <n v="406126.48"/>
    <n v="143901.49"/>
    <n v="14.32"/>
    <n v="873"/>
    <m/>
    <s v="South"/>
    <s v="Chennai"/>
    <s v="2023-06-29"/>
    <m/>
    <n v="7611.77"/>
    <n v="4156.3"/>
  </r>
  <r>
    <n v="2296"/>
    <s v="Neha"/>
    <s v="Business"/>
    <s v="SBI"/>
    <s v="Loan EMI"/>
    <n v="52449.8"/>
    <n v="238620.19"/>
    <n v="277053.15000000002"/>
    <n v="10.38"/>
    <n v="750"/>
    <m/>
    <s v="North"/>
    <s v="Mumbai"/>
    <s v="2023-04-26"/>
    <m/>
    <n v="4523.18"/>
    <n v="3605.19"/>
  </r>
  <r>
    <n v="2297"/>
    <s v="Amit"/>
    <s v="Current"/>
    <s v="Kotak"/>
    <s v="Withdrawal"/>
    <n v="63516.28"/>
    <n v="244645.12"/>
    <n v="157934.15"/>
    <n v="11.91"/>
    <n v="603"/>
    <m/>
    <s v="South"/>
    <s v="Delhi"/>
    <s v="2023-06-19"/>
    <m/>
    <n v="4639.49"/>
    <n v="3045.3"/>
  </r>
  <r>
    <n v="2298"/>
    <s v="Priya"/>
    <s v="Business"/>
    <s v="SBI"/>
    <s v="Deposit"/>
    <n v="22249.41"/>
    <n v="281901.69"/>
    <n v="236767.52"/>
    <n v="7.42"/>
    <n v="418"/>
    <m/>
    <s v="South"/>
    <s v="Kolkata"/>
    <s v="2023-05-12"/>
    <m/>
    <n v="1680.36"/>
    <n v="1263.17"/>
  </r>
  <r>
    <n v="2299"/>
    <s v="Amit"/>
    <s v="Savings"/>
    <s v="SBI"/>
    <s v="Transfer"/>
    <n v="34465.519999999997"/>
    <n v="224985.76"/>
    <n v="307083.03000000003"/>
    <n v="9.5500000000000007"/>
    <n v="637"/>
    <m/>
    <s v="South"/>
    <s v="Chennai"/>
    <s v="2023-03-27"/>
    <m/>
    <n v="3495.19"/>
    <n v="2233.23"/>
  </r>
  <r>
    <n v="2300"/>
    <s v="Priya"/>
    <s v="Business"/>
    <s v="Axis"/>
    <s v="Loan EMI"/>
    <n v="1527.63"/>
    <n v="222595.5"/>
    <n v="37894.9"/>
    <n v="17.38"/>
    <n v="659"/>
    <m/>
    <s v="North"/>
    <s v="Kolkata"/>
    <s v="2023-11-16"/>
    <m/>
    <n v="117.48"/>
    <n v="61.31"/>
  </r>
  <r>
    <n v="2301"/>
    <s v="Simran"/>
    <s v="Credit Card"/>
    <s v="ICICI"/>
    <s v="Deposit"/>
    <n v="94100.85"/>
    <n v="73463.17"/>
    <n v="21055.18"/>
    <n v="17.22"/>
    <n v="616"/>
    <m/>
    <s v="East"/>
    <s v="Mumbai"/>
    <s v="2023-01-08"/>
    <m/>
    <n v="9675.68"/>
    <n v="5703.53"/>
  </r>
  <r>
    <n v="2302"/>
    <s v="Karan"/>
    <s v="Business"/>
    <s v="SBI"/>
    <s v="Withdrawal"/>
    <n v="10351.299999999999"/>
    <n v="377239.15"/>
    <n v="350013.06"/>
    <n v="8.0399999999999991"/>
    <n v="406"/>
    <m/>
    <s v="North"/>
    <s v="Bangalore"/>
    <s v="2023-04-23"/>
    <m/>
    <n v="957.75"/>
    <n v="812.01"/>
  </r>
  <r>
    <n v="2303"/>
    <s v="Sneha"/>
    <s v="Loan"/>
    <s v="SBI"/>
    <s v="Transfer"/>
    <n v="9333.41"/>
    <n v="53232.35"/>
    <n v="243910.38"/>
    <n v="16.22"/>
    <n v="400"/>
    <m/>
    <s v="North"/>
    <s v="Kolkata"/>
    <s v="2023-10-24"/>
    <m/>
    <n v="633"/>
    <n v="392.62"/>
  </r>
  <r>
    <n v="2304"/>
    <s v="Karan"/>
    <s v="Loan"/>
    <s v="ICICI"/>
    <s v="Payment"/>
    <n v="19019.18"/>
    <n v="481032.68"/>
    <n v="129473.82"/>
    <n v="12.77"/>
    <n v="454"/>
    <m/>
    <s v="South"/>
    <s v="Mumbai"/>
    <s v="2023-05-08"/>
    <m/>
    <n v="1444.05"/>
    <n v="805.19"/>
  </r>
  <r>
    <n v="2305"/>
    <s v="Priya"/>
    <s v="Business"/>
    <s v="SBI"/>
    <s v="Loan EMI"/>
    <n v="45328.86"/>
    <n v="292443.92"/>
    <n v="54238.16"/>
    <n v="11.06"/>
    <n v="584"/>
    <m/>
    <s v="East"/>
    <s v="Bangalore"/>
    <s v="2023-12-11"/>
    <m/>
    <n v="2555.52"/>
    <n v="1644.31"/>
  </r>
  <r>
    <n v="2306"/>
    <s v="Neha"/>
    <s v="Business"/>
    <s v="Axis"/>
    <s v="Withdrawal"/>
    <n v="59617.1"/>
    <n v="378501.03"/>
    <n v="95332.72"/>
    <n v="11.72"/>
    <n v="300"/>
    <m/>
    <s v="Central"/>
    <s v="Kolkata"/>
    <s v="2023-04-22"/>
    <m/>
    <n v="8800.92"/>
    <n v="5971.47"/>
  </r>
  <r>
    <n v="2307"/>
    <s v="Arjun"/>
    <s v="Loan"/>
    <s v="Axis"/>
    <s v="Loan EMI"/>
    <n v="39636.089999999997"/>
    <n v="493766.8"/>
    <n v="439468.51"/>
    <n v="6.56"/>
    <n v="613"/>
    <m/>
    <s v="West"/>
    <s v="Bangalore"/>
    <s v="2023-06-07"/>
    <m/>
    <n v="2069.46"/>
    <n v="1242.83"/>
  </r>
  <r>
    <n v="2308"/>
    <s v="Karan"/>
    <s v="Savings"/>
    <s v="HDFC"/>
    <s v="Loan EMI"/>
    <n v="28735.63"/>
    <n v="316642.09999999998"/>
    <n v="258565.87"/>
    <n v="15.24"/>
    <n v="614"/>
    <m/>
    <s v="Central"/>
    <s v="Chennai"/>
    <s v="2023-03-01"/>
    <m/>
    <n v="3934.41"/>
    <n v="2247.91"/>
  </r>
  <r>
    <n v="2309"/>
    <s v="Rahul"/>
    <s v="Savings"/>
    <s v="SBI"/>
    <s v="Withdrawal"/>
    <n v="17381.68"/>
    <n v="346641.23"/>
    <n v="425423.22"/>
    <n v="7.68"/>
    <n v="314"/>
    <m/>
    <s v="North"/>
    <s v="Bangalore"/>
    <s v="2023-11-09"/>
    <m/>
    <n v="1435.66"/>
    <n v="768.22"/>
  </r>
  <r>
    <n v="2310"/>
    <s v="Raj"/>
    <s v="Business"/>
    <s v="SBI"/>
    <s v="Deposit"/>
    <n v="20820.11"/>
    <n v="388507.96"/>
    <n v="372951.27"/>
    <n v="15.06"/>
    <n v="444"/>
    <m/>
    <s v="North"/>
    <s v="Kolkata"/>
    <s v="2023-08-06"/>
    <m/>
    <n v="1122.94"/>
    <n v="663.38"/>
  </r>
  <r>
    <n v="2311"/>
    <s v="Karan"/>
    <s v="Business"/>
    <s v="Axis"/>
    <s v="Loan EMI"/>
    <n v="74263.66"/>
    <n v="314977.40999999997"/>
    <n v="254411.2"/>
    <n v="5.34"/>
    <n v="418"/>
    <m/>
    <s v="North"/>
    <s v="Delhi"/>
    <s v="2023-12-05"/>
    <m/>
    <n v="6578.02"/>
    <n v="5794.48"/>
  </r>
  <r>
    <n v="2312"/>
    <s v="Amit"/>
    <s v="Credit Card"/>
    <s v="SBI"/>
    <s v="Transfer"/>
    <n v="22623.13"/>
    <n v="75437.919999999998"/>
    <n v="24280.06"/>
    <n v="6.27"/>
    <n v="655"/>
    <m/>
    <s v="Central"/>
    <s v="Mumbai"/>
    <s v="2023-03-23"/>
    <m/>
    <n v="1761.85"/>
    <n v="1034.69"/>
  </r>
  <r>
    <n v="2313"/>
    <s v="Neha"/>
    <s v="Current"/>
    <s v="Axis"/>
    <s v="Payment"/>
    <n v="86677.74"/>
    <n v="422482.18"/>
    <n v="108495.72"/>
    <n v="15.01"/>
    <n v="883"/>
    <m/>
    <s v="West"/>
    <s v="Mumbai"/>
    <s v="2023-10-18"/>
    <m/>
    <n v="10197.6"/>
    <n v="6544.1"/>
  </r>
  <r>
    <n v="2314"/>
    <s v="Amit"/>
    <s v="Savings"/>
    <s v="ICICI"/>
    <s v="Payment"/>
    <n v="94093.47"/>
    <n v="308405.15999999997"/>
    <n v="120057.44"/>
    <n v="6.04"/>
    <n v="804"/>
    <m/>
    <s v="South"/>
    <s v="Bangalore"/>
    <s v="2023-04-09"/>
    <m/>
    <n v="6929.02"/>
    <n v="5862.7"/>
  </r>
  <r>
    <n v="2315"/>
    <s v="Amit"/>
    <s v="Credit Card"/>
    <s v="SBI"/>
    <s v="Loan EMI"/>
    <n v="12684.25"/>
    <n v="290761.43"/>
    <n v="169318.46"/>
    <n v="6.82"/>
    <n v="408"/>
    <m/>
    <s v="East"/>
    <s v="Mumbai"/>
    <s v="2023-03-03"/>
    <m/>
    <n v="826.66"/>
    <n v="603.21"/>
  </r>
  <r>
    <n v="2316"/>
    <s v="Priya"/>
    <s v="Savings"/>
    <s v="Kotak"/>
    <s v="Loan EMI"/>
    <n v="21065.54"/>
    <n v="12356.76"/>
    <n v="263454.65999999997"/>
    <n v="7.23"/>
    <n v="408"/>
    <m/>
    <s v="West"/>
    <s v="Bangalore"/>
    <s v="2023-06-07"/>
    <m/>
    <n v="1697.56"/>
    <n v="871.84"/>
  </r>
  <r>
    <n v="2317"/>
    <s v="Neha"/>
    <s v="Savings"/>
    <s v="HDFC"/>
    <s v="Payment"/>
    <n v="54170.73"/>
    <n v="62801.02"/>
    <n v="103731.43"/>
    <n v="14.6"/>
    <n v="892"/>
    <m/>
    <s v="West"/>
    <s v="Chennai"/>
    <s v="2023-04-13"/>
    <m/>
    <n v="4083.34"/>
    <n v="3624.8"/>
  </r>
  <r>
    <n v="2318"/>
    <s v="Rahul"/>
    <s v="Business"/>
    <s v="HDFC"/>
    <s v="Deposit"/>
    <n v="54408.81"/>
    <n v="485979.79"/>
    <n v="421791.05"/>
    <n v="12.9"/>
    <n v="618"/>
    <m/>
    <s v="Central"/>
    <s v="Kolkata"/>
    <s v="2023-07-25"/>
    <m/>
    <n v="3302.18"/>
    <n v="2065.83"/>
  </r>
  <r>
    <n v="2319"/>
    <s v="Priya"/>
    <s v="Savings"/>
    <s v="HDFC"/>
    <s v="Withdrawal"/>
    <n v="99236.52"/>
    <n v="19446.39"/>
    <n v="185983.96"/>
    <n v="17.12"/>
    <n v="746"/>
    <m/>
    <s v="South"/>
    <s v="Bangalore"/>
    <s v="2023-03-10"/>
    <m/>
    <n v="11731.28"/>
    <n v="9822.4"/>
  </r>
  <r>
    <n v="2320"/>
    <s v="Priya"/>
    <s v="Savings"/>
    <s v="Kotak"/>
    <s v="Withdrawal"/>
    <n v="38248.449999999997"/>
    <n v="108995.62"/>
    <n v="437302.35"/>
    <n v="17.78"/>
    <n v="672"/>
    <m/>
    <s v="West"/>
    <s v="Chennai"/>
    <s v="2023-02-06"/>
    <m/>
    <n v="3233.98"/>
    <n v="1741.07"/>
  </r>
  <r>
    <n v="2321"/>
    <s v="Neha"/>
    <s v="Current"/>
    <s v="HDFC"/>
    <s v="Loan EMI"/>
    <n v="46474.74"/>
    <n v="413699.03"/>
    <n v="448135.21"/>
    <n v="14.18"/>
    <n v="653"/>
    <m/>
    <s v="East"/>
    <s v="Chennai"/>
    <s v="2023-05-22"/>
    <m/>
    <n v="3246.5"/>
    <n v="1912.44"/>
  </r>
  <r>
    <n v="2322"/>
    <s v="Neha"/>
    <s v="Savings"/>
    <s v="Axis"/>
    <s v="Payment"/>
    <n v="70401.72"/>
    <n v="429203.98"/>
    <n v="383473.17"/>
    <n v="9.3800000000000008"/>
    <n v="367"/>
    <m/>
    <s v="Central"/>
    <s v="Kolkata"/>
    <s v="2023-12-07"/>
    <m/>
    <n v="8285.6200000000008"/>
    <n v="5032.9799999999996"/>
  </r>
  <r>
    <n v="2323"/>
    <s v="Arjun"/>
    <s v="Current"/>
    <s v="Axis"/>
    <s v="Transfer"/>
    <n v="2562.13"/>
    <n v="280639.99"/>
    <n v="182749.14"/>
    <n v="16.95"/>
    <n v="394"/>
    <m/>
    <s v="East"/>
    <s v="Kolkata"/>
    <s v="2023-03-15"/>
    <m/>
    <n v="255.46"/>
    <n v="169.24"/>
  </r>
  <r>
    <n v="2324"/>
    <s v="Sneha"/>
    <s v="Business"/>
    <s v="SBI"/>
    <s v="Payment"/>
    <n v="39843.08"/>
    <n v="85765.16"/>
    <n v="61145.43"/>
    <n v="6.03"/>
    <n v="815"/>
    <m/>
    <s v="South"/>
    <s v="Mumbai"/>
    <s v="2023-03-02"/>
    <m/>
    <n v="3385.19"/>
    <n v="1867.38"/>
  </r>
  <r>
    <n v="2325"/>
    <s v="Amit"/>
    <s v="Current"/>
    <s v="Axis"/>
    <s v="Deposit"/>
    <n v="27126.3"/>
    <n v="78266.25"/>
    <n v="51826.37"/>
    <n v="6.21"/>
    <n v="738"/>
    <m/>
    <s v="South"/>
    <s v="Bangalore"/>
    <s v="2023-09-14"/>
    <m/>
    <n v="2776.62"/>
    <n v="2470.58"/>
  </r>
  <r>
    <n v="2326"/>
    <s v="Simran"/>
    <s v="Current"/>
    <s v="Axis"/>
    <s v="Withdrawal"/>
    <n v="20967.830000000002"/>
    <n v="122129.82"/>
    <n v="179697.58"/>
    <n v="12.9"/>
    <n v="503"/>
    <m/>
    <s v="Central"/>
    <s v="Bangalore"/>
    <s v="2023-12-25"/>
    <m/>
    <n v="2868.84"/>
    <n v="1936.09"/>
  </r>
  <r>
    <n v="2327"/>
    <s v="Priya"/>
    <s v="Current"/>
    <s v="Axis"/>
    <s v="Payment"/>
    <n v="60515.26"/>
    <n v="485968.55"/>
    <n v="276103.43"/>
    <n v="14.9"/>
    <n v="750"/>
    <m/>
    <s v="North"/>
    <s v="Kolkata"/>
    <s v="2023-01-01"/>
    <m/>
    <n v="5030.22"/>
    <n v="2685.32"/>
  </r>
  <r>
    <n v="2328"/>
    <s v="Arjun"/>
    <s v="Business"/>
    <s v="SBI"/>
    <s v="Deposit"/>
    <n v="93508.2"/>
    <n v="203931.57"/>
    <n v="309823.7"/>
    <n v="8.7899999999999991"/>
    <n v="643"/>
    <m/>
    <s v="West"/>
    <s v="Bangalore"/>
    <s v="2023-04-27"/>
    <m/>
    <n v="7210.47"/>
    <n v="4733.2700000000004"/>
  </r>
  <r>
    <n v="2329"/>
    <s v="Simran"/>
    <s v="Business"/>
    <s v="ICICI"/>
    <s v="Payment"/>
    <n v="99429.68"/>
    <n v="304185.65000000002"/>
    <n v="32400.03"/>
    <n v="14.78"/>
    <n v="406"/>
    <m/>
    <s v="North"/>
    <s v="Delhi"/>
    <s v="2023-11-13"/>
    <m/>
    <n v="10645.63"/>
    <n v="8552.16"/>
  </r>
  <r>
    <n v="2330"/>
    <s v="Karan"/>
    <s v="Savings"/>
    <s v="SBI"/>
    <s v="Payment"/>
    <n v="88989.98"/>
    <n v="433359.95"/>
    <n v="80716.34"/>
    <n v="8.93"/>
    <n v="516"/>
    <m/>
    <s v="South"/>
    <s v="Bangalore"/>
    <s v="2023-07-31"/>
    <m/>
    <n v="7582"/>
    <n v="6258.6"/>
  </r>
  <r>
    <n v="2331"/>
    <s v="Neha"/>
    <s v="Loan"/>
    <s v="Axis"/>
    <s v="Transfer"/>
    <n v="4448.92"/>
    <n v="267380.90999999997"/>
    <n v="425797.38"/>
    <n v="10.8"/>
    <n v="541"/>
    <m/>
    <s v="North"/>
    <s v="Kolkata"/>
    <s v="2023-11-04"/>
    <m/>
    <n v="423.43"/>
    <n v="303.39999999999998"/>
  </r>
  <r>
    <n v="2332"/>
    <s v="Priya"/>
    <s v="Loan"/>
    <s v="Kotak"/>
    <s v="Deposit"/>
    <n v="45057.39"/>
    <n v="90981.04"/>
    <n v="146583.48000000001"/>
    <n v="11.03"/>
    <n v="417"/>
    <m/>
    <s v="North"/>
    <s v="Kolkata"/>
    <s v="2023-09-11"/>
    <m/>
    <n v="3354.28"/>
    <n v="2660.93"/>
  </r>
  <r>
    <n v="2333"/>
    <s v="Neha"/>
    <s v="Current"/>
    <s v="ICICI"/>
    <s v="Withdrawal"/>
    <n v="16226.11"/>
    <n v="141094.82"/>
    <n v="460297.9"/>
    <n v="17.5"/>
    <n v="584"/>
    <m/>
    <s v="West"/>
    <s v="Chennai"/>
    <s v="2023-08-01"/>
    <m/>
    <n v="2424.56"/>
    <n v="1718.07"/>
  </r>
  <r>
    <n v="2334"/>
    <s v="Amit"/>
    <s v="Loan"/>
    <s v="HDFC"/>
    <s v="Payment"/>
    <n v="95997.6"/>
    <n v="409266.99"/>
    <n v="349877.12"/>
    <n v="13.9"/>
    <n v="369"/>
    <m/>
    <s v="North"/>
    <s v="Delhi"/>
    <s v="2023-06-20"/>
    <m/>
    <n v="7348.11"/>
    <n v="6603.44"/>
  </r>
  <r>
    <n v="2335"/>
    <s v="Karan"/>
    <s v="Current"/>
    <s v="ICICI"/>
    <s v="Payment"/>
    <n v="99606.89"/>
    <n v="302536.44"/>
    <n v="449198.53"/>
    <n v="16.690000000000001"/>
    <n v="491"/>
    <m/>
    <s v="West"/>
    <s v="Mumbai"/>
    <s v="2023-04-02"/>
    <m/>
    <n v="9830.6"/>
    <n v="8305.98"/>
  </r>
  <r>
    <n v="2336"/>
    <s v="Pooja"/>
    <s v="Savings"/>
    <s v="Kotak"/>
    <s v="Withdrawal"/>
    <n v="46171.83"/>
    <n v="116928"/>
    <n v="419010.6"/>
    <n v="10.3"/>
    <n v="437"/>
    <m/>
    <s v="Central"/>
    <s v="Kolkata"/>
    <s v="2023-01-27"/>
    <m/>
    <n v="2897.67"/>
    <n v="2599.94"/>
  </r>
  <r>
    <n v="2337"/>
    <s v="Karan"/>
    <s v="Current"/>
    <s v="SBI"/>
    <s v="Loan EMI"/>
    <n v="38566"/>
    <n v="64906.71"/>
    <n v="271373.52"/>
    <n v="7.51"/>
    <n v="561"/>
    <m/>
    <s v="East"/>
    <s v="Chennai"/>
    <s v="2023-09-19"/>
    <m/>
    <n v="3880.78"/>
    <n v="2246.7800000000002"/>
  </r>
  <r>
    <n v="2338"/>
    <s v="Simran"/>
    <s v="Savings"/>
    <s v="ICICI"/>
    <s v="Loan EMI"/>
    <n v="26569.16"/>
    <n v="468485.59"/>
    <n v="317554.94"/>
    <n v="12.08"/>
    <n v="666"/>
    <m/>
    <s v="South"/>
    <s v="Kolkata"/>
    <s v="2023-03-18"/>
    <m/>
    <n v="2150.13"/>
    <n v="1327.59"/>
  </r>
  <r>
    <n v="2339"/>
    <s v="Neha"/>
    <s v="Savings"/>
    <s v="SBI"/>
    <s v="Loan EMI"/>
    <n v="82245"/>
    <n v="459272.7"/>
    <n v="8492.0300000000007"/>
    <n v="11.98"/>
    <n v="411"/>
    <m/>
    <s v="South"/>
    <s v="Delhi"/>
    <s v="2023-01-05"/>
    <m/>
    <n v="5343.54"/>
    <n v="4509.49"/>
  </r>
  <r>
    <n v="2340"/>
    <s v="Rahul"/>
    <s v="Credit Card"/>
    <s v="Kotak"/>
    <s v="Payment"/>
    <n v="14138.36"/>
    <n v="345859.67"/>
    <n v="45459.7"/>
    <n v="17.93"/>
    <n v="758"/>
    <m/>
    <s v="East"/>
    <s v="Chennai"/>
    <s v="2023-03-21"/>
    <m/>
    <n v="708.24"/>
    <n v="588.36"/>
  </r>
  <r>
    <n v="2341"/>
    <s v="Raj"/>
    <s v="Current"/>
    <s v="ICICI"/>
    <s v="Loan EMI"/>
    <n v="21339.99"/>
    <n v="497666.45"/>
    <n v="418092.58"/>
    <n v="9.99"/>
    <n v="643"/>
    <m/>
    <s v="North"/>
    <s v="Mumbai"/>
    <s v="2023-05-21"/>
    <m/>
    <n v="1729.66"/>
    <n v="1124.02"/>
  </r>
  <r>
    <n v="2342"/>
    <s v="Priya"/>
    <s v="Current"/>
    <s v="HDFC"/>
    <s v="Transfer"/>
    <n v="93694.04"/>
    <n v="477591.51"/>
    <n v="154295.28"/>
    <n v="10.85"/>
    <n v="419"/>
    <m/>
    <s v="North"/>
    <s v="Delhi"/>
    <s v="2023-02-22"/>
    <m/>
    <n v="13966.13"/>
    <n v="10752.67"/>
  </r>
  <r>
    <n v="2343"/>
    <s v="Pooja"/>
    <s v="Loan"/>
    <s v="HDFC"/>
    <s v="Withdrawal"/>
    <n v="6388.31"/>
    <n v="80668.27"/>
    <n v="115641.99"/>
    <n v="5.87"/>
    <n v="632"/>
    <m/>
    <s v="Central"/>
    <s v="Mumbai"/>
    <s v="2023-08-15"/>
    <m/>
    <n v="692.58"/>
    <n v="513.66"/>
  </r>
  <r>
    <n v="2344"/>
    <s v="Arjun"/>
    <s v="Loan"/>
    <s v="ICICI"/>
    <s v="Transfer"/>
    <n v="39945.68"/>
    <n v="245007.41"/>
    <n v="386778.5"/>
    <n v="16.64"/>
    <n v="496"/>
    <m/>
    <s v="South"/>
    <s v="Delhi"/>
    <s v="2023-03-29"/>
    <m/>
    <n v="4251.53"/>
    <n v="3772.67"/>
  </r>
  <r>
    <n v="2345"/>
    <s v="Karan"/>
    <s v="Savings"/>
    <s v="Kotak"/>
    <s v="Payment"/>
    <n v="94570.72"/>
    <n v="213492.38"/>
    <n v="208215.12"/>
    <n v="16.13"/>
    <n v="470"/>
    <m/>
    <s v="West"/>
    <s v="Kolkata"/>
    <s v="2023-01-11"/>
    <m/>
    <n v="9631.31"/>
    <n v="5644.91"/>
  </r>
  <r>
    <n v="2346"/>
    <s v="Priya"/>
    <s v="Business"/>
    <s v="Kotak"/>
    <s v="Transfer"/>
    <n v="32437.5"/>
    <n v="105255.02"/>
    <n v="220970.4"/>
    <n v="8.4499999999999993"/>
    <n v="725"/>
    <m/>
    <s v="West"/>
    <s v="Mumbai"/>
    <s v="2023-11-24"/>
    <m/>
    <n v="2840.38"/>
    <n v="2124.7800000000002"/>
  </r>
  <r>
    <n v="2347"/>
    <s v="Rahul"/>
    <s v="Savings"/>
    <s v="SBI"/>
    <s v="Loan EMI"/>
    <n v="28200.44"/>
    <n v="31321.43"/>
    <n v="319037.78999999998"/>
    <n v="14.88"/>
    <n v="580"/>
    <m/>
    <s v="South"/>
    <s v="Bangalore"/>
    <s v="2023-12-20"/>
    <m/>
    <n v="2024.38"/>
    <n v="1759.37"/>
  </r>
  <r>
    <n v="2348"/>
    <s v="Rahul"/>
    <s v="Current"/>
    <s v="Kotak"/>
    <s v="Transfer"/>
    <n v="92654.03"/>
    <n v="498895.91"/>
    <n v="32770.949999999997"/>
    <n v="14.49"/>
    <n v="897"/>
    <m/>
    <s v="Central"/>
    <s v="Kolkata"/>
    <s v="2023-01-01"/>
    <m/>
    <n v="13137.59"/>
    <n v="10779.14"/>
  </r>
  <r>
    <n v="2349"/>
    <s v="Arjun"/>
    <s v="Savings"/>
    <s v="Axis"/>
    <s v="Payment"/>
    <n v="61325.599999999999"/>
    <n v="353358.09"/>
    <n v="340705.62"/>
    <n v="6.76"/>
    <n v="478"/>
    <m/>
    <s v="West"/>
    <s v="Chennai"/>
    <s v="2023-03-23"/>
    <m/>
    <n v="5076.01"/>
    <n v="3317.01"/>
  </r>
  <r>
    <n v="2350"/>
    <s v="Neha"/>
    <s v="Loan"/>
    <s v="HDFC"/>
    <s v="Payment"/>
    <n v="78082.12"/>
    <n v="334599.96000000002"/>
    <n v="335281.39"/>
    <n v="8.9499999999999993"/>
    <n v="754"/>
    <m/>
    <s v="East"/>
    <s v="Mumbai"/>
    <s v="2023-11-09"/>
    <m/>
    <n v="5557.25"/>
    <n v="4272.3900000000003"/>
  </r>
  <r>
    <n v="2351"/>
    <s v="Arjun"/>
    <s v="Savings"/>
    <s v="HDFC"/>
    <s v="Loan EMI"/>
    <n v="43240.14"/>
    <n v="461168.68"/>
    <n v="272837.24"/>
    <n v="8.98"/>
    <n v="404"/>
    <m/>
    <s v="East"/>
    <s v="Chennai"/>
    <s v="2023-07-30"/>
    <m/>
    <n v="3819.69"/>
    <n v="2101.66"/>
  </r>
  <r>
    <n v="2352"/>
    <s v="Rahul"/>
    <s v="Current"/>
    <s v="HDFC"/>
    <s v="Deposit"/>
    <n v="16367.53"/>
    <n v="402118.94"/>
    <n v="205039.61"/>
    <n v="8.98"/>
    <n v="786"/>
    <m/>
    <s v="East"/>
    <s v="Delhi"/>
    <s v="2023-03-21"/>
    <m/>
    <n v="1852.96"/>
    <n v="1392.37"/>
  </r>
  <r>
    <n v="2353"/>
    <s v="Amit"/>
    <s v="Loan"/>
    <s v="Axis"/>
    <s v="Payment"/>
    <n v="88044.29"/>
    <n v="39846.33"/>
    <n v="208080.03"/>
    <n v="11.02"/>
    <n v="664"/>
    <m/>
    <s v="West"/>
    <s v="Delhi"/>
    <s v="2023-05-05"/>
    <m/>
    <n v="8832.91"/>
    <n v="4655.74"/>
  </r>
  <r>
    <n v="2354"/>
    <s v="Priya"/>
    <s v="Loan"/>
    <s v="SBI"/>
    <s v="Payment"/>
    <n v="18861.310000000001"/>
    <n v="464190.21"/>
    <n v="203610.65"/>
    <n v="13.11"/>
    <n v="480"/>
    <m/>
    <s v="Central"/>
    <s v="Kolkata"/>
    <s v="2023-05-05"/>
    <m/>
    <n v="1574.78"/>
    <n v="1377.64"/>
  </r>
  <r>
    <n v="2355"/>
    <s v="Simran"/>
    <s v="Credit Card"/>
    <s v="SBI"/>
    <s v="Deposit"/>
    <n v="50615.22"/>
    <n v="358593.02"/>
    <n v="316172.21999999997"/>
    <n v="17.36"/>
    <n v="865"/>
    <m/>
    <s v="West"/>
    <s v="Delhi"/>
    <s v="2023-09-15"/>
    <m/>
    <n v="5231.1400000000003"/>
    <n v="3040.9"/>
  </r>
  <r>
    <n v="2356"/>
    <s v="Raj"/>
    <s v="Loan"/>
    <s v="HDFC"/>
    <s v="Payment"/>
    <n v="85237.759999999995"/>
    <n v="379246.2"/>
    <n v="76007.81"/>
    <n v="16.78"/>
    <n v="524"/>
    <m/>
    <s v="Central"/>
    <s v="Mumbai"/>
    <s v="2023-01-29"/>
    <m/>
    <n v="8056.02"/>
    <n v="5858.37"/>
  </r>
  <r>
    <n v="2357"/>
    <s v="Priya"/>
    <s v="Loan"/>
    <s v="Axis"/>
    <s v="Loan EMI"/>
    <n v="85762.59"/>
    <n v="269916.01"/>
    <n v="50515.59"/>
    <n v="10.99"/>
    <n v="790"/>
    <m/>
    <s v="North"/>
    <s v="Delhi"/>
    <s v="2023-09-04"/>
    <m/>
    <n v="9705.18"/>
    <n v="7055.2"/>
  </r>
  <r>
    <n v="2358"/>
    <s v="Rahul"/>
    <s v="Savings"/>
    <s v="SBI"/>
    <s v="Withdrawal"/>
    <n v="91287.17"/>
    <n v="231389.92"/>
    <n v="467071.06"/>
    <n v="7.84"/>
    <n v="715"/>
    <m/>
    <s v="South"/>
    <s v="Bangalore"/>
    <s v="2023-04-24"/>
    <m/>
    <n v="8425.56"/>
    <n v="4697.3900000000003"/>
  </r>
  <r>
    <n v="2359"/>
    <s v="Raj"/>
    <s v="Business"/>
    <s v="ICICI"/>
    <s v="Payment"/>
    <n v="25859.16"/>
    <n v="54614.02"/>
    <n v="318429.76"/>
    <n v="8.3800000000000008"/>
    <n v="335"/>
    <m/>
    <s v="South"/>
    <s v="Bangalore"/>
    <s v="2023-12-03"/>
    <m/>
    <n v="3541.25"/>
    <n v="2459.1999999999998"/>
  </r>
  <r>
    <n v="2360"/>
    <s v="Rahul"/>
    <s v="Savings"/>
    <s v="ICICI"/>
    <s v="Payment"/>
    <n v="54706.59"/>
    <n v="449827.8"/>
    <n v="125168.38"/>
    <n v="17.559999999999999"/>
    <n v="453"/>
    <m/>
    <s v="West"/>
    <s v="Delhi"/>
    <s v="2023-06-26"/>
    <m/>
    <n v="6842.79"/>
    <n v="3691.52"/>
  </r>
  <r>
    <n v="2361"/>
    <s v="Karan"/>
    <s v="Credit Card"/>
    <s v="HDFC"/>
    <s v="Transfer"/>
    <n v="41681.19"/>
    <n v="307264.13"/>
    <n v="60491.15"/>
    <n v="13.71"/>
    <n v="616"/>
    <m/>
    <s v="West"/>
    <s v="Mumbai"/>
    <s v="2023-11-09"/>
    <m/>
    <n v="4138.8999999999996"/>
    <n v="3350.76"/>
  </r>
  <r>
    <n v="2362"/>
    <s v="Neha"/>
    <s v="Business"/>
    <s v="SBI"/>
    <s v="Payment"/>
    <n v="92517.75"/>
    <n v="45631.58"/>
    <n v="208263.54"/>
    <n v="13.8"/>
    <n v="830"/>
    <m/>
    <s v="Central"/>
    <s v="Bangalore"/>
    <s v="2023-06-05"/>
    <m/>
    <n v="9984.98"/>
    <n v="5733.05"/>
  </r>
  <r>
    <n v="2363"/>
    <s v="Priya"/>
    <s v="Current"/>
    <s v="SBI"/>
    <s v="Withdrawal"/>
    <n v="27617.57"/>
    <n v="380936.25"/>
    <n v="196604.01"/>
    <n v="8.33"/>
    <n v="613"/>
    <m/>
    <s v="Central"/>
    <s v="Delhi"/>
    <s v="2023-01-22"/>
    <m/>
    <n v="2981.22"/>
    <n v="2235.29"/>
  </r>
  <r>
    <n v="2364"/>
    <s v="Sneha"/>
    <s v="Current"/>
    <s v="SBI"/>
    <s v="Deposit"/>
    <n v="96471.87"/>
    <n v="35659.64"/>
    <n v="348642.8"/>
    <n v="16.64"/>
    <n v="805"/>
    <m/>
    <s v="South"/>
    <s v="Bangalore"/>
    <s v="2023-04-10"/>
    <m/>
    <n v="11302.24"/>
    <n v="7608.23"/>
  </r>
  <r>
    <n v="2365"/>
    <s v="Arjun"/>
    <s v="Loan"/>
    <s v="ICICI"/>
    <s v="Deposit"/>
    <n v="57880.35"/>
    <n v="221113.99"/>
    <n v="32068.34"/>
    <n v="9.6999999999999993"/>
    <n v="685"/>
    <m/>
    <s v="North"/>
    <s v="Kolkata"/>
    <s v="2023-12-02"/>
    <m/>
    <n v="3578.11"/>
    <n v="1948.24"/>
  </r>
  <r>
    <n v="2366"/>
    <s v="Rahul"/>
    <s v="Savings"/>
    <s v="Kotak"/>
    <s v="Withdrawal"/>
    <n v="75410.41"/>
    <n v="241212.13"/>
    <n v="379442.88"/>
    <n v="10.039999999999999"/>
    <n v="767"/>
    <m/>
    <s v="South"/>
    <s v="Chennai"/>
    <s v="2023-11-08"/>
    <m/>
    <n v="5629.57"/>
    <n v="3474.97"/>
  </r>
  <r>
    <n v="2367"/>
    <s v="Pooja"/>
    <s v="Current"/>
    <s v="Kotak"/>
    <s v="Payment"/>
    <n v="25216.49"/>
    <n v="480704.53"/>
    <n v="361795.46"/>
    <n v="17.53"/>
    <n v="892"/>
    <m/>
    <s v="South"/>
    <s v="Chennai"/>
    <s v="2023-05-18"/>
    <m/>
    <n v="3194.36"/>
    <n v="1666.25"/>
  </r>
  <r>
    <n v="2368"/>
    <s v="Rahul"/>
    <s v="Credit Card"/>
    <s v="Axis"/>
    <s v="Withdrawal"/>
    <n v="27756.47"/>
    <n v="373857.03"/>
    <n v="97154.76"/>
    <n v="15.4"/>
    <n v="681"/>
    <m/>
    <s v="East"/>
    <s v="Kolkata"/>
    <s v="2023-10-07"/>
    <m/>
    <n v="3843.82"/>
    <n v="2489.02"/>
  </r>
  <r>
    <n v="2369"/>
    <s v="Rahul"/>
    <s v="Loan"/>
    <s v="Axis"/>
    <s v="Loan EMI"/>
    <n v="65391.39"/>
    <n v="69333.2"/>
    <n v="268899.46000000002"/>
    <n v="6.47"/>
    <n v="552"/>
    <m/>
    <s v="East"/>
    <s v="Delhi"/>
    <s v="2023-09-23"/>
    <m/>
    <n v="7437.21"/>
    <n v="4482.53"/>
  </r>
  <r>
    <n v="2370"/>
    <s v="Raj"/>
    <s v="Credit Card"/>
    <s v="Axis"/>
    <s v="Deposit"/>
    <n v="38821.339999999997"/>
    <n v="249977.28"/>
    <n v="466803.27"/>
    <n v="11.67"/>
    <n v="580"/>
    <m/>
    <s v="East"/>
    <s v="Mumbai"/>
    <s v="2023-06-26"/>
    <m/>
    <n v="4979.7"/>
    <n v="3160.27"/>
  </r>
  <r>
    <n v="2371"/>
    <s v="Arjun"/>
    <s v="Business"/>
    <s v="HDFC"/>
    <s v="Payment"/>
    <n v="5799.97"/>
    <n v="494998.11"/>
    <n v="440338.2"/>
    <n v="9.52"/>
    <n v="754"/>
    <m/>
    <s v="West"/>
    <s v="Mumbai"/>
    <s v="2023-03-25"/>
    <m/>
    <n v="403.36"/>
    <n v="328.71"/>
  </r>
  <r>
    <n v="2372"/>
    <s v="Sneha"/>
    <s v="Current"/>
    <s v="Kotak"/>
    <s v="Payment"/>
    <n v="42156.7"/>
    <n v="67942.61"/>
    <n v="206487.07"/>
    <n v="5.99"/>
    <n v="369"/>
    <m/>
    <s v="South"/>
    <s v="Chennai"/>
    <s v="2023-08-05"/>
    <m/>
    <n v="2651.02"/>
    <n v="1449.86"/>
  </r>
  <r>
    <n v="2373"/>
    <s v="Amit"/>
    <s v="Loan"/>
    <s v="Axis"/>
    <s v="Withdrawal"/>
    <n v="9407.0499999999993"/>
    <n v="363457.93"/>
    <n v="12660.4"/>
    <n v="14.5"/>
    <n v="832"/>
    <m/>
    <s v="Central"/>
    <s v="Chennai"/>
    <s v="2023-12-19"/>
    <m/>
    <n v="1408.04"/>
    <n v="1062.5"/>
  </r>
  <r>
    <n v="2374"/>
    <s v="Raj"/>
    <s v="Current"/>
    <s v="HDFC"/>
    <s v="Loan EMI"/>
    <n v="68861.69"/>
    <n v="380031.94"/>
    <n v="137287.67999999999"/>
    <n v="7.31"/>
    <n v="741"/>
    <m/>
    <s v="South"/>
    <s v="Delhi"/>
    <s v="2023-05-09"/>
    <m/>
    <n v="9987.18"/>
    <n v="7468.62"/>
  </r>
  <r>
    <n v="2375"/>
    <s v="Neha"/>
    <s v="Savings"/>
    <s v="Kotak"/>
    <s v="Transfer"/>
    <n v="94378.59"/>
    <n v="114819.99"/>
    <n v="197042.21"/>
    <n v="16.46"/>
    <n v="594"/>
    <m/>
    <s v="South"/>
    <s v="Mumbai"/>
    <s v="2023-07-24"/>
    <m/>
    <n v="7078.95"/>
    <n v="5178.1400000000003"/>
  </r>
  <r>
    <n v="2376"/>
    <s v="Sneha"/>
    <s v="Credit Card"/>
    <s v="Kotak"/>
    <s v="Loan EMI"/>
    <n v="60932.51"/>
    <n v="420709.46"/>
    <n v="395309.28"/>
    <n v="16.420000000000002"/>
    <n v="882"/>
    <m/>
    <s v="Central"/>
    <s v="Chennai"/>
    <s v="2023-05-12"/>
    <m/>
    <n v="3804.04"/>
    <n v="3254.06"/>
  </r>
  <r>
    <n v="2377"/>
    <s v="Simran"/>
    <s v="Loan"/>
    <s v="SBI"/>
    <s v="Transfer"/>
    <n v="57375.68"/>
    <n v="160893.74"/>
    <n v="84254.53"/>
    <n v="9.4499999999999993"/>
    <n v="381"/>
    <m/>
    <s v="South"/>
    <s v="Delhi"/>
    <s v="2023-05-08"/>
    <m/>
    <n v="7254.82"/>
    <n v="5898.7"/>
  </r>
  <r>
    <n v="2378"/>
    <s v="Pooja"/>
    <s v="Current"/>
    <s v="Kotak"/>
    <s v="Deposit"/>
    <n v="20554.169999999998"/>
    <n v="285627.87"/>
    <n v="269390.23"/>
    <n v="8.3000000000000007"/>
    <n v="438"/>
    <m/>
    <s v="Central"/>
    <s v="Mumbai"/>
    <s v="2023-08-22"/>
    <m/>
    <n v="1902.49"/>
    <n v="1645.62"/>
  </r>
  <r>
    <n v="2379"/>
    <s v="Neha"/>
    <s v="Business"/>
    <s v="SBI"/>
    <s v="Deposit"/>
    <n v="73981.820000000007"/>
    <n v="167284.51999999999"/>
    <n v="488442.14"/>
    <n v="5.18"/>
    <n v="673"/>
    <m/>
    <s v="West"/>
    <s v="Bangalore"/>
    <s v="2023-10-10"/>
    <m/>
    <n v="10605.37"/>
    <n v="6491.5"/>
  </r>
  <r>
    <n v="2380"/>
    <s v="Simran"/>
    <s v="Loan"/>
    <s v="SBI"/>
    <s v="Withdrawal"/>
    <n v="21302.81"/>
    <n v="322697.62"/>
    <n v="314886.12"/>
    <n v="12.57"/>
    <n v="779"/>
    <m/>
    <s v="South"/>
    <s v="Mumbai"/>
    <s v="2023-06-11"/>
    <m/>
    <n v="1214.77"/>
    <n v="798.71"/>
  </r>
  <r>
    <n v="2381"/>
    <s v="Amit"/>
    <s v="Loan"/>
    <s v="Kotak"/>
    <s v="Deposit"/>
    <n v="57031.29"/>
    <n v="204956.45"/>
    <n v="362385.69"/>
    <n v="15.26"/>
    <n v="771"/>
    <m/>
    <s v="West"/>
    <s v="Delhi"/>
    <s v="2023-04-03"/>
    <m/>
    <n v="3141.82"/>
    <n v="2121.98"/>
  </r>
  <r>
    <n v="2382"/>
    <s v="Pooja"/>
    <s v="Loan"/>
    <s v="HDFC"/>
    <s v="Payment"/>
    <n v="93135.57"/>
    <n v="380331"/>
    <n v="467342.45"/>
    <n v="9.1999999999999993"/>
    <n v="348"/>
    <m/>
    <s v="East"/>
    <s v="Mumbai"/>
    <s v="2023-01-12"/>
    <m/>
    <n v="7968.99"/>
    <n v="6410.28"/>
  </r>
  <r>
    <n v="2383"/>
    <s v="Amit"/>
    <s v="Credit Card"/>
    <s v="SBI"/>
    <s v="Transfer"/>
    <n v="16311.74"/>
    <n v="400993.5"/>
    <n v="299469.64"/>
    <n v="12.5"/>
    <n v="720"/>
    <m/>
    <s v="East"/>
    <s v="Kolkata"/>
    <s v="2023-04-20"/>
    <m/>
    <n v="1526.12"/>
    <n v="1309.79"/>
  </r>
  <r>
    <n v="2384"/>
    <s v="Raj"/>
    <s v="Loan"/>
    <s v="HDFC"/>
    <s v="Withdrawal"/>
    <n v="46127.92"/>
    <n v="129886.31"/>
    <n v="213525.25"/>
    <n v="12.1"/>
    <n v="459"/>
    <m/>
    <s v="West"/>
    <s v="Chennai"/>
    <s v="2023-04-02"/>
    <m/>
    <n v="3010.49"/>
    <n v="1682.19"/>
  </r>
  <r>
    <n v="2385"/>
    <s v="Neha"/>
    <s v="Business"/>
    <s v="SBI"/>
    <s v="Deposit"/>
    <n v="55149.59"/>
    <n v="44814.23"/>
    <n v="276268.53000000003"/>
    <n v="17.190000000000001"/>
    <n v="567"/>
    <m/>
    <s v="East"/>
    <s v="Chennai"/>
    <s v="2023-04-18"/>
    <m/>
    <n v="4486.54"/>
    <n v="2947.3"/>
  </r>
  <r>
    <n v="2386"/>
    <s v="Karan"/>
    <s v="Current"/>
    <s v="SBI"/>
    <s v="Loan EMI"/>
    <n v="50729.53"/>
    <n v="278357.63"/>
    <n v="285794.34000000003"/>
    <n v="10.18"/>
    <n v="316"/>
    <m/>
    <s v="East"/>
    <s v="Bangalore"/>
    <s v="2023-04-27"/>
    <m/>
    <n v="5673.49"/>
    <n v="4919.49"/>
  </r>
  <r>
    <n v="2387"/>
    <s v="Arjun"/>
    <s v="Current"/>
    <s v="Kotak"/>
    <s v="Payment"/>
    <n v="1161.99"/>
    <n v="390123.58"/>
    <n v="378816.26"/>
    <n v="6.12"/>
    <n v="321"/>
    <m/>
    <s v="East"/>
    <s v="Bangalore"/>
    <s v="2023-09-27"/>
    <m/>
    <n v="62.66"/>
    <n v="54.33"/>
  </r>
  <r>
    <n v="2388"/>
    <s v="Rahul"/>
    <s v="Credit Card"/>
    <s v="ICICI"/>
    <s v="Deposit"/>
    <n v="89060.17"/>
    <n v="411797.97"/>
    <n v="280298.57"/>
    <n v="10.28"/>
    <n v="547"/>
    <m/>
    <s v="West"/>
    <s v="Mumbai"/>
    <s v="2023-07-11"/>
    <m/>
    <n v="11110.83"/>
    <n v="7733.27"/>
  </r>
  <r>
    <n v="2389"/>
    <s v="Karan"/>
    <s v="Business"/>
    <s v="Axis"/>
    <s v="Transfer"/>
    <n v="50255.14"/>
    <n v="264285.67"/>
    <n v="490740.25"/>
    <n v="12.31"/>
    <n v="800"/>
    <m/>
    <s v="South"/>
    <s v="Kolkata"/>
    <s v="2023-07-26"/>
    <m/>
    <n v="5159.6899999999996"/>
    <n v="4085.89"/>
  </r>
  <r>
    <n v="2390"/>
    <s v="Simran"/>
    <s v="Business"/>
    <s v="Axis"/>
    <s v="Payment"/>
    <n v="11508.04"/>
    <n v="221371.62"/>
    <n v="442615.28"/>
    <n v="6"/>
    <n v="476"/>
    <m/>
    <s v="West"/>
    <s v="Kolkata"/>
    <s v="2023-08-13"/>
    <m/>
    <n v="1237.23"/>
    <n v="795.43"/>
  </r>
  <r>
    <n v="2391"/>
    <s v="Rahul"/>
    <s v="Loan"/>
    <s v="ICICI"/>
    <s v="Transfer"/>
    <n v="68515.789999999994"/>
    <n v="203778.16"/>
    <n v="352465.69"/>
    <n v="16.14"/>
    <n v="888"/>
    <m/>
    <s v="East"/>
    <s v="Delhi"/>
    <s v="2023-11-01"/>
    <m/>
    <n v="6851.22"/>
    <n v="4136.3100000000004"/>
  </r>
  <r>
    <n v="2392"/>
    <s v="Karan"/>
    <s v="Loan"/>
    <s v="SBI"/>
    <s v="Withdrawal"/>
    <n v="32499.57"/>
    <n v="214460.11"/>
    <n v="114021.17"/>
    <n v="11.67"/>
    <n v="800"/>
    <m/>
    <s v="Central"/>
    <s v="Delhi"/>
    <s v="2023-04-27"/>
    <m/>
    <n v="3397.41"/>
    <n v="1795.3"/>
  </r>
  <r>
    <n v="2393"/>
    <s v="Karan"/>
    <s v="Savings"/>
    <s v="HDFC"/>
    <s v="Transfer"/>
    <n v="61409.66"/>
    <n v="399025.78"/>
    <n v="48544.55"/>
    <n v="10.9"/>
    <n v="429"/>
    <m/>
    <s v="East"/>
    <s v="Mumbai"/>
    <s v="2023-10-22"/>
    <m/>
    <n v="7202.49"/>
    <n v="3603.68"/>
  </r>
  <r>
    <n v="2394"/>
    <s v="Arjun"/>
    <s v="Current"/>
    <s v="HDFC"/>
    <s v="Withdrawal"/>
    <n v="9454.51"/>
    <n v="494930.02"/>
    <n v="422405.24"/>
    <n v="11.25"/>
    <n v="894"/>
    <m/>
    <s v="East"/>
    <s v="Kolkata"/>
    <s v="2023-07-15"/>
    <m/>
    <n v="614.41"/>
    <n v="399.47"/>
  </r>
  <r>
    <n v="2395"/>
    <s v="Pooja"/>
    <s v="Savings"/>
    <s v="Kotak"/>
    <s v="Loan EMI"/>
    <n v="73674.78"/>
    <n v="439306.32"/>
    <n v="27380.19"/>
    <n v="8.1999999999999993"/>
    <n v="893"/>
    <m/>
    <s v="East"/>
    <s v="Mumbai"/>
    <s v="2023-08-22"/>
    <m/>
    <n v="6024.04"/>
    <n v="5307.99"/>
  </r>
  <r>
    <n v="2396"/>
    <s v="Karan"/>
    <s v="Business"/>
    <s v="SBI"/>
    <s v="Withdrawal"/>
    <n v="45630.23"/>
    <n v="496153.87"/>
    <n v="192986.25"/>
    <n v="7.71"/>
    <n v="526"/>
    <m/>
    <s v="Central"/>
    <s v="Kolkata"/>
    <s v="2023-08-26"/>
    <m/>
    <n v="6842.61"/>
    <n v="3901.05"/>
  </r>
  <r>
    <n v="2397"/>
    <s v="Sneha"/>
    <s v="Current"/>
    <s v="Kotak"/>
    <s v="Transfer"/>
    <n v="7602.3"/>
    <n v="372912.34"/>
    <n v="393574.25"/>
    <n v="6.91"/>
    <n v="501"/>
    <m/>
    <s v="North"/>
    <s v="Kolkata"/>
    <s v="2023-05-13"/>
    <m/>
    <n v="607.17999999999995"/>
    <n v="355.11"/>
  </r>
  <r>
    <n v="2398"/>
    <s v="Priya"/>
    <s v="Savings"/>
    <s v="HDFC"/>
    <s v="Loan EMI"/>
    <n v="38009.870000000003"/>
    <n v="240036.73"/>
    <n v="209747.52"/>
    <n v="16.29"/>
    <n v="819"/>
    <m/>
    <s v="West"/>
    <s v="Delhi"/>
    <s v="2023-05-26"/>
    <m/>
    <n v="3530.9"/>
    <n v="2962.22"/>
  </r>
  <r>
    <n v="2399"/>
    <s v="Neha"/>
    <s v="Current"/>
    <s v="Axis"/>
    <s v="Withdrawal"/>
    <n v="48933.38"/>
    <n v="239363.88"/>
    <n v="349870.11"/>
    <n v="8.3800000000000008"/>
    <n v="542"/>
    <m/>
    <s v="East"/>
    <s v="Kolkata"/>
    <s v="2023-12-21"/>
    <m/>
    <n v="6046.18"/>
    <n v="3527.86"/>
  </r>
  <r>
    <n v="2400"/>
    <s v="Simran"/>
    <s v="Savings"/>
    <s v="SBI"/>
    <s v="Withdrawal"/>
    <n v="98966.21"/>
    <n v="170412.47"/>
    <n v="491606.44"/>
    <n v="17.899999999999999"/>
    <n v="560"/>
    <m/>
    <s v="East"/>
    <s v="Kolkata"/>
    <s v="2023-12-12"/>
    <m/>
    <n v="13586.34"/>
    <n v="11395.96"/>
  </r>
  <r>
    <n v="2401"/>
    <s v="Sneha"/>
    <s v="Loan"/>
    <s v="Kotak"/>
    <s v="Deposit"/>
    <n v="17026.13"/>
    <n v="493522.18"/>
    <n v="493088.04"/>
    <n v="6.07"/>
    <n v="858"/>
    <m/>
    <s v="South"/>
    <s v="Kolkata"/>
    <s v="2023-10-25"/>
    <m/>
    <n v="1195.0999999999999"/>
    <n v="1011.38"/>
  </r>
  <r>
    <n v="2402"/>
    <s v="Raj"/>
    <s v="Credit Card"/>
    <s v="HDFC"/>
    <s v="Withdrawal"/>
    <n v="53817.24"/>
    <n v="145184.75"/>
    <n v="182337.01"/>
    <n v="6.88"/>
    <n v="331"/>
    <m/>
    <s v="North"/>
    <s v="Chennai"/>
    <s v="2023-01-04"/>
    <m/>
    <n v="7948.43"/>
    <n v="4137.4399999999996"/>
  </r>
  <r>
    <n v="2403"/>
    <s v="Sneha"/>
    <s v="Current"/>
    <s v="SBI"/>
    <s v="Payment"/>
    <n v="17226.39"/>
    <n v="457503.72"/>
    <n v="387596.65"/>
    <n v="7.75"/>
    <n v="645"/>
    <m/>
    <s v="East"/>
    <s v="Bangalore"/>
    <s v="2023-05-24"/>
    <m/>
    <n v="1431.14"/>
    <n v="977.94"/>
  </r>
  <r>
    <n v="2404"/>
    <s v="Amit"/>
    <s v="Loan"/>
    <s v="SBI"/>
    <s v="Deposit"/>
    <n v="58563.07"/>
    <n v="491018.36"/>
    <n v="286715.02"/>
    <n v="12.76"/>
    <n v="705"/>
    <m/>
    <s v="South"/>
    <s v="Mumbai"/>
    <s v="2023-12-15"/>
    <m/>
    <n v="6124.01"/>
    <n v="5072.47"/>
  </r>
  <r>
    <n v="2405"/>
    <s v="Simran"/>
    <s v="Credit Card"/>
    <s v="ICICI"/>
    <s v="Withdrawal"/>
    <n v="70721.19"/>
    <n v="47759.66"/>
    <n v="178321.46"/>
    <n v="16.03"/>
    <n v="743"/>
    <m/>
    <s v="West"/>
    <s v="Bangalore"/>
    <s v="2023-07-02"/>
    <m/>
    <n v="7243.6"/>
    <n v="4811.75"/>
  </r>
  <r>
    <n v="2406"/>
    <s v="Rahul"/>
    <s v="Business"/>
    <s v="ICICI"/>
    <s v="Payment"/>
    <n v="99928.97"/>
    <n v="400580.02"/>
    <n v="255056.15"/>
    <n v="13.33"/>
    <n v="506"/>
    <m/>
    <s v="West"/>
    <s v="Mumbai"/>
    <s v="2023-05-25"/>
    <m/>
    <n v="12948.36"/>
    <n v="11233.14"/>
  </r>
  <r>
    <n v="2407"/>
    <s v="Rahul"/>
    <s v="Current"/>
    <s v="Axis"/>
    <s v="Transfer"/>
    <n v="88216.2"/>
    <n v="212562.84"/>
    <n v="55104.82"/>
    <n v="10.74"/>
    <n v="684"/>
    <m/>
    <s v="East"/>
    <s v="Kolkata"/>
    <s v="2023-11-23"/>
    <m/>
    <n v="11031.51"/>
    <n v="7168.42"/>
  </r>
  <r>
    <n v="2408"/>
    <s v="Arjun"/>
    <s v="Credit Card"/>
    <s v="HDFC"/>
    <s v="Payment"/>
    <n v="34891.79"/>
    <n v="35107.58"/>
    <n v="287308.87"/>
    <n v="17.88"/>
    <n v="856"/>
    <m/>
    <s v="North"/>
    <s v="Mumbai"/>
    <s v="2023-05-01"/>
    <m/>
    <n v="3405.34"/>
    <n v="2025.13"/>
  </r>
  <r>
    <n v="2409"/>
    <s v="Neha"/>
    <s v="Business"/>
    <s v="ICICI"/>
    <s v="Loan EMI"/>
    <n v="65041.85"/>
    <n v="119504.93"/>
    <n v="454493.83"/>
    <n v="5.35"/>
    <n v="880"/>
    <m/>
    <s v="Central"/>
    <s v="Chennai"/>
    <s v="2023-05-27"/>
    <m/>
    <n v="6647.89"/>
    <n v="4258.63"/>
  </r>
  <r>
    <n v="2410"/>
    <s v="Karan"/>
    <s v="Savings"/>
    <s v="ICICI"/>
    <s v="Transfer"/>
    <n v="69992.7"/>
    <n v="391894.1"/>
    <n v="490588.88"/>
    <n v="12.5"/>
    <n v="678"/>
    <m/>
    <s v="East"/>
    <s v="Mumbai"/>
    <s v="2023-07-03"/>
    <m/>
    <n v="5788.08"/>
    <n v="5051.32"/>
  </r>
  <r>
    <n v="2411"/>
    <s v="Neha"/>
    <s v="Savings"/>
    <s v="ICICI"/>
    <s v="Transfer"/>
    <n v="88841.919999999998"/>
    <n v="178324.24"/>
    <n v="480168.5"/>
    <n v="7.01"/>
    <n v="779"/>
    <m/>
    <s v="Central"/>
    <s v="Kolkata"/>
    <s v="2023-08-09"/>
    <m/>
    <n v="7085.49"/>
    <n v="4403.26"/>
  </r>
  <r>
    <n v="2412"/>
    <s v="Pooja"/>
    <s v="Loan"/>
    <s v="Kotak"/>
    <s v="Transfer"/>
    <n v="90555.1"/>
    <n v="34726.67"/>
    <n v="386178.03"/>
    <n v="9.3699999999999992"/>
    <n v="850"/>
    <m/>
    <s v="West"/>
    <s v="Bangalore"/>
    <s v="2023-11-02"/>
    <m/>
    <n v="4646.51"/>
    <n v="2406.46"/>
  </r>
  <r>
    <n v="2413"/>
    <s v="Priya"/>
    <s v="Business"/>
    <s v="SBI"/>
    <s v="Payment"/>
    <n v="85291.95"/>
    <n v="121708.57"/>
    <n v="239115.26"/>
    <n v="9.31"/>
    <n v="864"/>
    <m/>
    <s v="East"/>
    <s v="Mumbai"/>
    <s v="2023-02-13"/>
    <m/>
    <n v="7893.26"/>
    <n v="7003.25"/>
  </r>
  <r>
    <n v="2414"/>
    <s v="Rahul"/>
    <s v="Current"/>
    <s v="SBI"/>
    <s v="Withdrawal"/>
    <n v="78747.039999999994"/>
    <n v="205222"/>
    <n v="36031.839999999997"/>
    <n v="5.24"/>
    <n v="624"/>
    <m/>
    <s v="North"/>
    <s v="Bangalore"/>
    <s v="2023-02-09"/>
    <m/>
    <n v="11630.85"/>
    <n v="10310.44"/>
  </r>
  <r>
    <n v="2415"/>
    <s v="Priya"/>
    <s v="Savings"/>
    <s v="HDFC"/>
    <s v="Transfer"/>
    <n v="23447.33"/>
    <n v="154424.04"/>
    <n v="181975.37"/>
    <n v="14.61"/>
    <n v="614"/>
    <m/>
    <s v="South"/>
    <s v="Delhi"/>
    <s v="2023-08-06"/>
    <m/>
    <n v="2475.83"/>
    <n v="1988.73"/>
  </r>
  <r>
    <n v="2416"/>
    <s v="Arjun"/>
    <s v="Current"/>
    <s v="ICICI"/>
    <s v="Transfer"/>
    <n v="19500.54"/>
    <n v="467301.21"/>
    <n v="11022.65"/>
    <n v="12.78"/>
    <n v="832"/>
    <m/>
    <s v="South"/>
    <s v="Mumbai"/>
    <s v="2023-10-30"/>
    <m/>
    <n v="1572.69"/>
    <n v="996.45"/>
  </r>
  <r>
    <n v="2417"/>
    <s v="Neha"/>
    <s v="Business"/>
    <s v="Axis"/>
    <s v="Deposit"/>
    <n v="14428.54"/>
    <n v="392405.42"/>
    <n v="218288.82"/>
    <n v="8.9600000000000009"/>
    <n v="442"/>
    <m/>
    <s v="Central"/>
    <s v="Chennai"/>
    <s v="2023-02-13"/>
    <m/>
    <n v="1881.7"/>
    <n v="978.67"/>
  </r>
  <r>
    <n v="2418"/>
    <s v="Karan"/>
    <s v="Loan"/>
    <s v="HDFC"/>
    <s v="Withdrawal"/>
    <n v="36758.769999999997"/>
    <n v="387399.1"/>
    <n v="268187.27"/>
    <n v="9.43"/>
    <n v="349"/>
    <m/>
    <s v="East"/>
    <s v="Mumbai"/>
    <s v="2023-06-19"/>
    <m/>
    <n v="2732.26"/>
    <n v="1578.8"/>
  </r>
  <r>
    <n v="2419"/>
    <s v="Priya"/>
    <s v="Business"/>
    <s v="Kotak"/>
    <s v="Transfer"/>
    <n v="84260.83"/>
    <n v="66421.66"/>
    <n v="313108.87"/>
    <n v="9.4700000000000006"/>
    <n v="670"/>
    <m/>
    <s v="West"/>
    <s v="Delhi"/>
    <s v="2023-07-01"/>
    <m/>
    <n v="11447.76"/>
    <n v="9097.57"/>
  </r>
  <r>
    <n v="2420"/>
    <s v="Simran"/>
    <s v="Current"/>
    <s v="SBI"/>
    <s v="Loan EMI"/>
    <n v="77630.429999999993"/>
    <n v="171182.67"/>
    <n v="130475.87"/>
    <n v="9.42"/>
    <n v="309"/>
    <m/>
    <s v="West"/>
    <s v="Mumbai"/>
    <s v="2023-02-20"/>
    <m/>
    <n v="5010.87"/>
    <n v="2957.11"/>
  </r>
  <r>
    <n v="2421"/>
    <s v="Amit"/>
    <s v="Credit Card"/>
    <s v="Kotak"/>
    <s v="Loan EMI"/>
    <n v="98753.49"/>
    <n v="259287.85"/>
    <n v="41563.31"/>
    <n v="10.81"/>
    <n v="376"/>
    <m/>
    <s v="West"/>
    <s v="Mumbai"/>
    <s v="2023-06-06"/>
    <m/>
    <n v="12555.73"/>
    <n v="7742.92"/>
  </r>
  <r>
    <n v="2422"/>
    <s v="Arjun"/>
    <s v="Current"/>
    <s v="Axis"/>
    <s v="Loan EMI"/>
    <n v="16049.37"/>
    <n v="24454.45"/>
    <n v="223275.44"/>
    <n v="15"/>
    <n v="432"/>
    <m/>
    <s v="West"/>
    <s v="Mumbai"/>
    <s v="2023-04-12"/>
    <m/>
    <n v="1691.51"/>
    <n v="1277.7"/>
  </r>
  <r>
    <n v="2423"/>
    <s v="Arjun"/>
    <s v="Credit Card"/>
    <s v="HDFC"/>
    <s v="Transfer"/>
    <n v="12544.07"/>
    <n v="59257.84"/>
    <n v="89926.02"/>
    <n v="10.96"/>
    <n v="387"/>
    <m/>
    <s v="South"/>
    <s v="Delhi"/>
    <s v="2023-08-10"/>
    <m/>
    <n v="1532.78"/>
    <n v="1067.1500000000001"/>
  </r>
  <r>
    <n v="2424"/>
    <s v="Sneha"/>
    <s v="Loan"/>
    <s v="HDFC"/>
    <s v="Payment"/>
    <n v="16096.26"/>
    <n v="87579.67"/>
    <n v="196174.92"/>
    <n v="5.15"/>
    <n v="395"/>
    <m/>
    <s v="Central"/>
    <s v="Delhi"/>
    <s v="2023-11-18"/>
    <m/>
    <n v="2279.61"/>
    <n v="1780.32"/>
  </r>
  <r>
    <n v="2425"/>
    <s v="Priya"/>
    <s v="Business"/>
    <s v="Axis"/>
    <s v="Payment"/>
    <n v="32293.96"/>
    <n v="266673.31"/>
    <n v="391410.68"/>
    <n v="12.88"/>
    <n v="694"/>
    <m/>
    <s v="West"/>
    <s v="Delhi"/>
    <s v="2023-01-21"/>
    <m/>
    <n v="2457.84"/>
    <n v="1857.19"/>
  </r>
  <r>
    <n v="2426"/>
    <s v="Simran"/>
    <s v="Current"/>
    <s v="Kotak"/>
    <s v="Payment"/>
    <n v="78738.710000000006"/>
    <n v="273486.3"/>
    <n v="396144.53"/>
    <n v="11.25"/>
    <n v="698"/>
    <m/>
    <s v="West"/>
    <s v="Chennai"/>
    <s v="2023-11-11"/>
    <m/>
    <n v="10291.93"/>
    <n v="5718.52"/>
  </r>
  <r>
    <n v="2427"/>
    <s v="Pooja"/>
    <s v="Credit Card"/>
    <s v="ICICI"/>
    <s v="Deposit"/>
    <n v="57054.76"/>
    <n v="230494.01"/>
    <n v="473929.08"/>
    <n v="11.81"/>
    <n v="820"/>
    <m/>
    <s v="Central"/>
    <s v="Bangalore"/>
    <s v="2023-01-12"/>
    <m/>
    <n v="4788.0200000000004"/>
    <n v="2589"/>
  </r>
  <r>
    <n v="2428"/>
    <s v="Amit"/>
    <s v="Current"/>
    <s v="Kotak"/>
    <s v="Loan EMI"/>
    <n v="40197.89"/>
    <n v="126619.85"/>
    <n v="343377.9"/>
    <n v="13.39"/>
    <n v="526"/>
    <m/>
    <s v="East"/>
    <s v="Mumbai"/>
    <s v="2023-10-25"/>
    <m/>
    <n v="5248.82"/>
    <n v="3420.72"/>
  </r>
  <r>
    <n v="2429"/>
    <s v="Simran"/>
    <s v="Savings"/>
    <s v="HDFC"/>
    <s v="Transfer"/>
    <n v="50066.29"/>
    <n v="310803.09000000003"/>
    <n v="447298.05"/>
    <n v="6.29"/>
    <n v="304"/>
    <m/>
    <s v="North"/>
    <s v="Kolkata"/>
    <s v="2023-07-27"/>
    <m/>
    <n v="5399.9"/>
    <n v="4363.95"/>
  </r>
  <r>
    <n v="2430"/>
    <s v="Neha"/>
    <s v="Savings"/>
    <s v="SBI"/>
    <s v="Loan EMI"/>
    <n v="54711.8"/>
    <n v="147914.04"/>
    <n v="401149.69"/>
    <n v="10.3"/>
    <n v="507"/>
    <m/>
    <s v="South"/>
    <s v="Mumbai"/>
    <s v="2023-04-05"/>
    <m/>
    <n v="6541.95"/>
    <n v="5721.59"/>
  </r>
  <r>
    <n v="2431"/>
    <s v="Pooja"/>
    <s v="Loan"/>
    <s v="HDFC"/>
    <s v="Loan EMI"/>
    <n v="43622.27"/>
    <n v="440274.31"/>
    <n v="231594.73"/>
    <n v="14.82"/>
    <n v="441"/>
    <m/>
    <s v="Central"/>
    <s v="Delhi"/>
    <s v="2023-11-09"/>
    <m/>
    <n v="5373.67"/>
    <n v="3203.6"/>
  </r>
  <r>
    <n v="2432"/>
    <s v="Simran"/>
    <s v="Loan"/>
    <s v="Axis"/>
    <s v="Loan EMI"/>
    <n v="34482.11"/>
    <n v="475214.56"/>
    <n v="350389.19"/>
    <n v="12.7"/>
    <n v="320"/>
    <m/>
    <s v="South"/>
    <s v="Kolkata"/>
    <s v="2023-06-01"/>
    <m/>
    <n v="2831.2"/>
    <n v="2541.4"/>
  </r>
  <r>
    <n v="2433"/>
    <s v="Amit"/>
    <s v="Business"/>
    <s v="SBI"/>
    <s v="Withdrawal"/>
    <n v="70116.759999999995"/>
    <n v="479426.41"/>
    <n v="67986.460000000006"/>
    <n v="5.59"/>
    <n v="638"/>
    <m/>
    <s v="South"/>
    <s v="Delhi"/>
    <s v="2023-01-01"/>
    <m/>
    <n v="6979.53"/>
    <n v="3976.91"/>
  </r>
  <r>
    <n v="2434"/>
    <s v="Pooja"/>
    <s v="Loan"/>
    <s v="SBI"/>
    <s v="Loan EMI"/>
    <n v="41214.44"/>
    <n v="493736.75"/>
    <n v="248083.17"/>
    <n v="6.2"/>
    <n v="572"/>
    <m/>
    <s v="West"/>
    <s v="Mumbai"/>
    <s v="2023-12-09"/>
    <m/>
    <n v="3315.65"/>
    <n v="2439.2399999999998"/>
  </r>
  <r>
    <n v="2435"/>
    <s v="Priya"/>
    <s v="Current"/>
    <s v="ICICI"/>
    <s v="Loan EMI"/>
    <n v="96074.77"/>
    <n v="276762.71999999997"/>
    <n v="36548.769999999997"/>
    <n v="15.09"/>
    <n v="883"/>
    <m/>
    <s v="East"/>
    <s v="Bangalore"/>
    <s v="2023-09-03"/>
    <m/>
    <n v="9828.27"/>
    <n v="6742.77"/>
  </r>
  <r>
    <n v="2436"/>
    <s v="Priya"/>
    <s v="Current"/>
    <s v="Axis"/>
    <s v="Payment"/>
    <n v="7667.55"/>
    <n v="406598.2"/>
    <n v="475480.12"/>
    <n v="16.350000000000001"/>
    <n v="429"/>
    <m/>
    <s v="East"/>
    <s v="Delhi"/>
    <s v="2023-04-01"/>
    <m/>
    <n v="992.51"/>
    <n v="497.09"/>
  </r>
  <r>
    <n v="2437"/>
    <s v="Pooja"/>
    <s v="Loan"/>
    <s v="SBI"/>
    <s v="Transfer"/>
    <n v="20750.34"/>
    <n v="338876.28"/>
    <n v="14716.73"/>
    <n v="9.84"/>
    <n v="403"/>
    <m/>
    <s v="North"/>
    <s v="Bangalore"/>
    <s v="2023-05-10"/>
    <m/>
    <n v="1524.04"/>
    <n v="1065.05"/>
  </r>
  <r>
    <n v="2438"/>
    <s v="Simran"/>
    <s v="Current"/>
    <s v="HDFC"/>
    <s v="Transfer"/>
    <n v="69909.820000000007"/>
    <n v="95481.05"/>
    <n v="278715.31"/>
    <n v="16.940000000000001"/>
    <n v="602"/>
    <m/>
    <s v="East"/>
    <s v="Mumbai"/>
    <s v="2023-10-22"/>
    <m/>
    <n v="9896.35"/>
    <n v="7465.13"/>
  </r>
  <r>
    <n v="2439"/>
    <s v="Simran"/>
    <s v="Savings"/>
    <s v="Kotak"/>
    <s v="Loan EMI"/>
    <n v="15622.23"/>
    <n v="373216.48"/>
    <n v="324326.8"/>
    <n v="11.34"/>
    <n v="504"/>
    <m/>
    <s v="West"/>
    <s v="Chennai"/>
    <s v="2023-08-11"/>
    <m/>
    <n v="895.76"/>
    <n v="585.75"/>
  </r>
  <r>
    <n v="2440"/>
    <s v="Simran"/>
    <s v="Business"/>
    <s v="ICICI"/>
    <s v="Withdrawal"/>
    <n v="7489.23"/>
    <n v="302111.57"/>
    <n v="413396.11"/>
    <n v="10.63"/>
    <n v="426"/>
    <m/>
    <s v="East"/>
    <s v="Mumbai"/>
    <s v="2023-03-20"/>
    <m/>
    <n v="946.04"/>
    <n v="654.4"/>
  </r>
  <r>
    <n v="2441"/>
    <s v="Sneha"/>
    <s v="Loan"/>
    <s v="ICICI"/>
    <s v="Withdrawal"/>
    <n v="93317.79"/>
    <n v="437815"/>
    <n v="114056.03"/>
    <n v="10.57"/>
    <n v="719"/>
    <m/>
    <s v="West"/>
    <s v="Delhi"/>
    <s v="2023-11-10"/>
    <m/>
    <n v="4726.38"/>
    <n v="3034.76"/>
  </r>
  <r>
    <n v="2442"/>
    <s v="Karan"/>
    <s v="Current"/>
    <s v="HDFC"/>
    <s v="Deposit"/>
    <n v="69268.160000000003"/>
    <n v="128996.74"/>
    <n v="280987.57"/>
    <n v="16.55"/>
    <n v="356"/>
    <m/>
    <s v="Central"/>
    <s v="Chennai"/>
    <s v="2023-01-31"/>
    <m/>
    <n v="8273.2900000000009"/>
    <n v="4379.42"/>
  </r>
  <r>
    <n v="2443"/>
    <s v="Arjun"/>
    <s v="Loan"/>
    <s v="Axis"/>
    <s v="Payment"/>
    <n v="65547.759999999995"/>
    <n v="488576.2"/>
    <n v="83050.880000000005"/>
    <n v="17.43"/>
    <n v="597"/>
    <m/>
    <s v="North"/>
    <s v="Kolkata"/>
    <s v="2023-02-25"/>
    <m/>
    <n v="6223.58"/>
    <n v="3306.98"/>
  </r>
  <r>
    <n v="2444"/>
    <s v="Neha"/>
    <s v="Business"/>
    <s v="ICICI"/>
    <s v="Withdrawal"/>
    <n v="68851.44"/>
    <n v="396069.93"/>
    <n v="167360.72"/>
    <n v="7.37"/>
    <n v="879"/>
    <m/>
    <s v="West"/>
    <s v="Kolkata"/>
    <s v="2023-04-09"/>
    <m/>
    <n v="3711.68"/>
    <n v="2234.5"/>
  </r>
  <r>
    <n v="2445"/>
    <s v="Simran"/>
    <s v="Loan"/>
    <s v="HDFC"/>
    <s v="Loan EMI"/>
    <n v="61545.09"/>
    <n v="221317.85"/>
    <n v="409085.87"/>
    <n v="16.7"/>
    <n v="634"/>
    <m/>
    <s v="South"/>
    <s v="Kolkata"/>
    <s v="2023-09-17"/>
    <m/>
    <n v="3469.6"/>
    <n v="2582.5"/>
  </r>
  <r>
    <n v="2446"/>
    <s v="Amit"/>
    <s v="Loan"/>
    <s v="Axis"/>
    <s v="Transfer"/>
    <n v="98825.65"/>
    <n v="442783.49"/>
    <n v="498132.44"/>
    <n v="8.33"/>
    <n v="829"/>
    <m/>
    <s v="West"/>
    <s v="Bangalore"/>
    <s v="2023-01-31"/>
    <m/>
    <n v="8239.2900000000009"/>
    <n v="5886.94"/>
  </r>
  <r>
    <n v="2447"/>
    <s v="Arjun"/>
    <s v="Business"/>
    <s v="ICICI"/>
    <s v="Transfer"/>
    <n v="43926.27"/>
    <n v="256823.21"/>
    <n v="330119.88"/>
    <n v="10.42"/>
    <n v="878"/>
    <m/>
    <s v="West"/>
    <s v="Delhi"/>
    <s v="2023-03-29"/>
    <m/>
    <n v="5968.21"/>
    <n v="3018.65"/>
  </r>
  <r>
    <n v="2448"/>
    <s v="Raj"/>
    <s v="Credit Card"/>
    <s v="HDFC"/>
    <s v="Loan EMI"/>
    <n v="76792.25"/>
    <n v="77831.740000000005"/>
    <n v="237837.87"/>
    <n v="8.19"/>
    <n v="508"/>
    <m/>
    <s v="East"/>
    <s v="Bangalore"/>
    <s v="2023-01-31"/>
    <m/>
    <n v="6092.39"/>
    <n v="4896.7700000000004"/>
  </r>
  <r>
    <n v="2449"/>
    <s v="Pooja"/>
    <s v="Credit Card"/>
    <s v="Kotak"/>
    <s v="Transfer"/>
    <n v="13743.2"/>
    <n v="453421.49"/>
    <n v="492114.02"/>
    <n v="8.56"/>
    <n v="403"/>
    <m/>
    <s v="East"/>
    <s v="Mumbai"/>
    <s v="2023-05-10"/>
    <m/>
    <n v="1192.1099999999999"/>
    <n v="799.9"/>
  </r>
  <r>
    <n v="2450"/>
    <s v="Neha"/>
    <s v="Business"/>
    <s v="HDFC"/>
    <s v="Transfer"/>
    <n v="27512.59"/>
    <n v="378225.05"/>
    <n v="61474.07"/>
    <n v="11.5"/>
    <n v="590"/>
    <m/>
    <s v="East"/>
    <s v="Mumbai"/>
    <s v="2023-06-25"/>
    <m/>
    <n v="3291.01"/>
    <n v="1940.57"/>
  </r>
  <r>
    <n v="2451"/>
    <s v="Rahul"/>
    <s v="Business"/>
    <s v="Axis"/>
    <s v="Withdrawal"/>
    <n v="61236.43"/>
    <n v="282230.31"/>
    <n v="191679.63"/>
    <n v="7.33"/>
    <n v="644"/>
    <m/>
    <s v="West"/>
    <s v="Kolkata"/>
    <s v="2023-05-30"/>
    <m/>
    <n v="9000.2000000000007"/>
    <n v="7970.56"/>
  </r>
  <r>
    <n v="2452"/>
    <s v="Karan"/>
    <s v="Current"/>
    <s v="HDFC"/>
    <s v="Loan EMI"/>
    <n v="7831.32"/>
    <n v="486173"/>
    <n v="425921.46"/>
    <n v="16.190000000000001"/>
    <n v="450"/>
    <m/>
    <s v="East"/>
    <s v="Delhi"/>
    <s v="2023-09-14"/>
    <m/>
    <n v="466.13"/>
    <n v="383.95"/>
  </r>
  <r>
    <n v="2453"/>
    <s v="Arjun"/>
    <s v="Current"/>
    <s v="Kotak"/>
    <s v="Deposit"/>
    <n v="46539.85"/>
    <n v="329224.40999999997"/>
    <n v="195506.11"/>
    <n v="11.17"/>
    <n v="543"/>
    <m/>
    <s v="East"/>
    <s v="Kolkata"/>
    <s v="2023-09-03"/>
    <m/>
    <n v="2426.21"/>
    <n v="1508.64"/>
  </r>
  <r>
    <n v="2454"/>
    <s v="Priya"/>
    <s v="Loan"/>
    <s v="Axis"/>
    <s v="Loan EMI"/>
    <n v="43695.33"/>
    <n v="433054.01"/>
    <n v="333382.01"/>
    <n v="10.06"/>
    <n v="668"/>
    <m/>
    <s v="Central"/>
    <s v="Bangalore"/>
    <s v="2023-08-18"/>
    <m/>
    <n v="2200.1799999999998"/>
    <n v="1198.83"/>
  </r>
  <r>
    <n v="2455"/>
    <s v="Pooja"/>
    <s v="Business"/>
    <s v="Kotak"/>
    <s v="Deposit"/>
    <n v="67942.559999999998"/>
    <n v="40522.089999999997"/>
    <n v="149691.23000000001"/>
    <n v="11.12"/>
    <n v="467"/>
    <m/>
    <s v="North"/>
    <s v="Mumbai"/>
    <s v="2023-11-10"/>
    <m/>
    <n v="9618.14"/>
    <n v="5175.07"/>
  </r>
  <r>
    <n v="2456"/>
    <s v="Amit"/>
    <s v="Credit Card"/>
    <s v="ICICI"/>
    <s v="Withdrawal"/>
    <n v="15831.57"/>
    <n v="289510.77"/>
    <n v="287437.96999999997"/>
    <n v="15.19"/>
    <n v="443"/>
    <m/>
    <s v="West"/>
    <s v="Chennai"/>
    <s v="2023-04-29"/>
    <m/>
    <n v="1234.73"/>
    <n v="940.84"/>
  </r>
  <r>
    <n v="2457"/>
    <s v="Priya"/>
    <s v="Loan"/>
    <s v="Axis"/>
    <s v="Loan EMI"/>
    <n v="20086.23"/>
    <n v="445634.29"/>
    <n v="467107.7"/>
    <n v="8.93"/>
    <n v="696"/>
    <m/>
    <s v="South"/>
    <s v="Delhi"/>
    <s v="2023-08-11"/>
    <m/>
    <n v="1820.42"/>
    <n v="1535.74"/>
  </r>
  <r>
    <n v="2458"/>
    <s v="Sneha"/>
    <s v="Savings"/>
    <s v="HDFC"/>
    <s v="Deposit"/>
    <n v="30001.37"/>
    <n v="9929.4599999999991"/>
    <n v="492062.06"/>
    <n v="12.03"/>
    <n v="737"/>
    <m/>
    <s v="Central"/>
    <s v="Bangalore"/>
    <s v="2023-06-20"/>
    <m/>
    <n v="3386.65"/>
    <n v="2688.6"/>
  </r>
  <r>
    <n v="2459"/>
    <s v="Arjun"/>
    <s v="Loan"/>
    <s v="SBI"/>
    <s v="Payment"/>
    <n v="84900.89"/>
    <n v="264072.28000000003"/>
    <n v="181262.05"/>
    <n v="17.41"/>
    <n v="427"/>
    <m/>
    <s v="West"/>
    <s v="Kolkata"/>
    <s v="2023-12-15"/>
    <m/>
    <n v="8036.57"/>
    <n v="4563.0600000000004"/>
  </r>
  <r>
    <n v="2460"/>
    <s v="Arjun"/>
    <s v="Savings"/>
    <s v="SBI"/>
    <s v="Withdrawal"/>
    <n v="41354.129999999997"/>
    <n v="458785.76"/>
    <n v="113941.06"/>
    <n v="12.61"/>
    <n v="382"/>
    <m/>
    <s v="South"/>
    <s v="Chennai"/>
    <s v="2023-08-13"/>
    <m/>
    <n v="2703.15"/>
    <n v="2179.0100000000002"/>
  </r>
  <r>
    <n v="2461"/>
    <s v="Raj"/>
    <s v="Business"/>
    <s v="Kotak"/>
    <s v="Deposit"/>
    <n v="58100.76"/>
    <n v="215020.84"/>
    <n v="54494.43"/>
    <n v="13.51"/>
    <n v="479"/>
    <m/>
    <s v="Central"/>
    <s v="Bangalore"/>
    <s v="2023-09-04"/>
    <m/>
    <n v="7582.75"/>
    <n v="4343.18"/>
  </r>
  <r>
    <n v="2462"/>
    <s v="Rahul"/>
    <s v="Current"/>
    <s v="SBI"/>
    <s v="Withdrawal"/>
    <n v="1783.18"/>
    <n v="247153.11"/>
    <n v="106603.81"/>
    <n v="11.38"/>
    <n v="645"/>
    <m/>
    <s v="East"/>
    <s v="Chennai"/>
    <s v="2023-12-21"/>
    <m/>
    <n v="228.52"/>
    <n v="175.51"/>
  </r>
  <r>
    <n v="2463"/>
    <s v="Priya"/>
    <s v="Loan"/>
    <s v="HDFC"/>
    <s v="Deposit"/>
    <n v="18646.45"/>
    <n v="167415.07999999999"/>
    <n v="12620.7"/>
    <n v="7.72"/>
    <n v="321"/>
    <m/>
    <s v="East"/>
    <s v="Mumbai"/>
    <s v="2023-09-30"/>
    <m/>
    <n v="2520.04"/>
    <n v="1431.97"/>
  </r>
  <r>
    <n v="2464"/>
    <s v="Priya"/>
    <s v="Savings"/>
    <s v="SBI"/>
    <s v="Deposit"/>
    <n v="12933.61"/>
    <n v="173456.93"/>
    <n v="284976.28999999998"/>
    <n v="9.1199999999999992"/>
    <n v="603"/>
    <m/>
    <s v="East"/>
    <s v="Delhi"/>
    <s v="2023-06-11"/>
    <m/>
    <n v="1255.8599999999999"/>
    <n v="1090.08"/>
  </r>
  <r>
    <n v="2465"/>
    <s v="Neha"/>
    <s v="Loan"/>
    <s v="Kotak"/>
    <s v="Deposit"/>
    <n v="62758.879999999997"/>
    <n v="306089.82"/>
    <n v="103914.46"/>
    <n v="10.4"/>
    <n v="336"/>
    <m/>
    <s v="Central"/>
    <s v="Mumbai"/>
    <s v="2023-10-20"/>
    <m/>
    <n v="6196.14"/>
    <n v="4473.26"/>
  </r>
  <r>
    <n v="2466"/>
    <s v="Simran"/>
    <s v="Credit Card"/>
    <s v="Kotak"/>
    <s v="Deposit"/>
    <n v="55505.5"/>
    <n v="107000.4"/>
    <n v="54402.41"/>
    <n v="5.93"/>
    <n v="849"/>
    <m/>
    <s v="West"/>
    <s v="Bangalore"/>
    <s v="2023-08-30"/>
    <m/>
    <n v="7975.19"/>
    <n v="5594.73"/>
  </r>
  <r>
    <n v="2467"/>
    <s v="Arjun"/>
    <s v="Credit Card"/>
    <s v="ICICI"/>
    <s v="Payment"/>
    <n v="57424.99"/>
    <n v="252071.45"/>
    <n v="50504.58"/>
    <n v="17.93"/>
    <n v="336"/>
    <m/>
    <s v="North"/>
    <s v="Kolkata"/>
    <s v="2023-07-08"/>
    <m/>
    <n v="5223.22"/>
    <n v="3257.49"/>
  </r>
  <r>
    <n v="2468"/>
    <s v="Neha"/>
    <s v="Loan"/>
    <s v="HDFC"/>
    <s v="Payment"/>
    <n v="21803.41"/>
    <n v="440935.11"/>
    <n v="212306.07"/>
    <n v="10.130000000000001"/>
    <n v="416"/>
    <m/>
    <s v="Central"/>
    <s v="Delhi"/>
    <s v="2023-05-17"/>
    <m/>
    <n v="1342.62"/>
    <n v="1134.52"/>
  </r>
  <r>
    <n v="2469"/>
    <s v="Neha"/>
    <s v="Current"/>
    <s v="HDFC"/>
    <s v="Loan EMI"/>
    <n v="76420.05"/>
    <n v="10395.5"/>
    <n v="479951"/>
    <n v="12.37"/>
    <n v="677"/>
    <m/>
    <s v="West"/>
    <s v="Kolkata"/>
    <s v="2023-10-29"/>
    <m/>
    <n v="10182.91"/>
    <n v="5258.16"/>
  </r>
  <r>
    <n v="2470"/>
    <s v="Raj"/>
    <s v="Credit Card"/>
    <s v="Kotak"/>
    <s v="Withdrawal"/>
    <n v="73317.53"/>
    <n v="102162.76"/>
    <n v="135036.16"/>
    <n v="16.91"/>
    <n v="655"/>
    <m/>
    <s v="South"/>
    <s v="Bangalore"/>
    <s v="2023-05-01"/>
    <m/>
    <n v="6459.48"/>
    <n v="4685.3100000000004"/>
  </r>
  <r>
    <n v="2471"/>
    <s v="Raj"/>
    <s v="Loan"/>
    <s v="Axis"/>
    <s v="Deposit"/>
    <n v="87381.25"/>
    <n v="47543.48"/>
    <n v="366903.73"/>
    <n v="12.83"/>
    <n v="786"/>
    <m/>
    <s v="West"/>
    <s v="Kolkata"/>
    <s v="2023-06-14"/>
    <m/>
    <n v="10561.38"/>
    <n v="7134.42"/>
  </r>
  <r>
    <n v="2472"/>
    <s v="Raj"/>
    <s v="Savings"/>
    <s v="SBI"/>
    <s v="Loan EMI"/>
    <n v="47867.02"/>
    <n v="439168.25"/>
    <n v="72222.05"/>
    <n v="6.37"/>
    <n v="351"/>
    <m/>
    <s v="North"/>
    <s v="Delhi"/>
    <s v="2023-03-31"/>
    <m/>
    <n v="2492.6799999999998"/>
    <n v="1706.84"/>
  </r>
  <r>
    <n v="2473"/>
    <s v="Priya"/>
    <s v="Savings"/>
    <s v="Axis"/>
    <s v="Deposit"/>
    <n v="76584.53"/>
    <n v="29098.46"/>
    <n v="335415.86"/>
    <n v="11.5"/>
    <n v="460"/>
    <m/>
    <s v="West"/>
    <s v="Chennai"/>
    <s v="2023-08-11"/>
    <m/>
    <n v="10269.16"/>
    <n v="7855.26"/>
  </r>
  <r>
    <n v="2474"/>
    <s v="Priya"/>
    <s v="Current"/>
    <s v="Kotak"/>
    <s v="Transfer"/>
    <n v="63448.95"/>
    <n v="194077.38"/>
    <n v="70855.55"/>
    <n v="7.27"/>
    <n v="417"/>
    <m/>
    <s v="East"/>
    <s v="Bangalore"/>
    <s v="2023-01-02"/>
    <m/>
    <n v="7725.81"/>
    <n v="4750.5600000000004"/>
  </r>
  <r>
    <n v="2475"/>
    <s v="Simran"/>
    <s v="Current"/>
    <s v="SBI"/>
    <s v="Withdrawal"/>
    <n v="36492.54"/>
    <n v="34180.19"/>
    <n v="344085.78"/>
    <n v="16.18"/>
    <n v="562"/>
    <m/>
    <s v="West"/>
    <s v="Delhi"/>
    <s v="2023-11-23"/>
    <m/>
    <n v="3994.77"/>
    <n v="3091.03"/>
  </r>
  <r>
    <n v="2476"/>
    <s v="Amit"/>
    <s v="Loan"/>
    <s v="Kotak"/>
    <s v="Loan EMI"/>
    <n v="94754.29"/>
    <n v="161298.71"/>
    <n v="152587.04"/>
    <n v="5.46"/>
    <n v="582"/>
    <m/>
    <s v="West"/>
    <s v="Bangalore"/>
    <s v="2023-01-15"/>
    <m/>
    <n v="11619.44"/>
    <n v="8821.75"/>
  </r>
  <r>
    <n v="2477"/>
    <s v="Rahul"/>
    <s v="Savings"/>
    <s v="ICICI"/>
    <s v="Withdrawal"/>
    <n v="7701.22"/>
    <n v="390993.72"/>
    <n v="205539.25"/>
    <n v="17.89"/>
    <n v="464"/>
    <m/>
    <s v="North"/>
    <s v="Kolkata"/>
    <s v="2023-10-27"/>
    <m/>
    <n v="556.88"/>
    <n v="364.06"/>
  </r>
  <r>
    <n v="2478"/>
    <s v="Pooja"/>
    <s v="Business"/>
    <s v="HDFC"/>
    <s v="Deposit"/>
    <n v="65741.58"/>
    <n v="394897.83"/>
    <n v="272108.59999999998"/>
    <n v="16.309999999999999"/>
    <n v="413"/>
    <m/>
    <s v="West"/>
    <s v="Kolkata"/>
    <s v="2023-03-06"/>
    <m/>
    <n v="7376.53"/>
    <n v="5600.49"/>
  </r>
  <r>
    <n v="2479"/>
    <s v="Sneha"/>
    <s v="Business"/>
    <s v="HDFC"/>
    <s v="Loan EMI"/>
    <n v="88746.4"/>
    <n v="112137.53"/>
    <n v="352831.64"/>
    <n v="14.01"/>
    <n v="574"/>
    <m/>
    <s v="West"/>
    <s v="Mumbai"/>
    <s v="2023-02-04"/>
    <m/>
    <n v="13121.69"/>
    <n v="7042.14"/>
  </r>
  <r>
    <n v="2480"/>
    <s v="Rahul"/>
    <s v="Savings"/>
    <s v="HDFC"/>
    <s v="Deposit"/>
    <n v="22045.95"/>
    <n v="441723.75"/>
    <n v="350909.73"/>
    <n v="8.6999999999999993"/>
    <n v="784"/>
    <m/>
    <s v="West"/>
    <s v="Chennai"/>
    <s v="2023-05-02"/>
    <m/>
    <n v="3204.06"/>
    <n v="2273.83"/>
  </r>
  <r>
    <n v="2481"/>
    <s v="Pooja"/>
    <s v="Savings"/>
    <s v="Axis"/>
    <s v="Deposit"/>
    <n v="53506.69"/>
    <n v="246303.1"/>
    <n v="227571.74"/>
    <n v="7.57"/>
    <n v="823"/>
    <m/>
    <s v="South"/>
    <s v="Kolkata"/>
    <s v="2023-05-31"/>
    <m/>
    <n v="5647.3"/>
    <n v="2886.93"/>
  </r>
  <r>
    <n v="2482"/>
    <s v="Pooja"/>
    <s v="Loan"/>
    <s v="Axis"/>
    <s v="Payment"/>
    <n v="98307.03"/>
    <n v="84524.81"/>
    <n v="188376.52"/>
    <n v="10.38"/>
    <n v="694"/>
    <m/>
    <s v="West"/>
    <s v="Bangalore"/>
    <s v="2023-07-31"/>
    <m/>
    <n v="8360.65"/>
    <n v="4269.96"/>
  </r>
  <r>
    <n v="2483"/>
    <s v="Karan"/>
    <s v="Credit Card"/>
    <s v="Kotak"/>
    <s v="Deposit"/>
    <n v="64660.66"/>
    <n v="263107.82"/>
    <n v="226113.85"/>
    <n v="14.58"/>
    <n v="803"/>
    <m/>
    <s v="North"/>
    <s v="Chennai"/>
    <s v="2023-11-19"/>
    <m/>
    <n v="9609.61"/>
    <n v="5431.59"/>
  </r>
  <r>
    <n v="2484"/>
    <s v="Priya"/>
    <s v="Credit Card"/>
    <s v="HDFC"/>
    <s v="Transfer"/>
    <n v="83982.49"/>
    <n v="449578.11"/>
    <n v="426212.51"/>
    <n v="9.65"/>
    <n v="389"/>
    <m/>
    <s v="West"/>
    <s v="Kolkata"/>
    <s v="2023-02-11"/>
    <m/>
    <n v="11528.32"/>
    <n v="6089.33"/>
  </r>
  <r>
    <n v="2485"/>
    <s v="Arjun"/>
    <s v="Loan"/>
    <s v="ICICI"/>
    <s v="Deposit"/>
    <n v="78771.14"/>
    <n v="291023.21999999997"/>
    <n v="356839.34"/>
    <n v="6.88"/>
    <n v="666"/>
    <m/>
    <s v="Central"/>
    <s v="Delhi"/>
    <s v="2023-08-12"/>
    <m/>
    <n v="7258.84"/>
    <n v="5590.19"/>
  </r>
  <r>
    <n v="2486"/>
    <s v="Raj"/>
    <s v="Current"/>
    <s v="Axis"/>
    <s v="Withdrawal"/>
    <n v="11702.06"/>
    <n v="423680.78"/>
    <n v="94102.29"/>
    <n v="13.23"/>
    <n v="847"/>
    <m/>
    <s v="East"/>
    <s v="Chennai"/>
    <s v="2023-05-05"/>
    <m/>
    <n v="1202.31"/>
    <n v="619.25"/>
  </r>
  <r>
    <n v="2487"/>
    <s v="Priya"/>
    <s v="Current"/>
    <s v="HDFC"/>
    <s v="Loan EMI"/>
    <n v="18853.59"/>
    <n v="407874.97"/>
    <n v="68757.23"/>
    <n v="16.14"/>
    <n v="360"/>
    <m/>
    <s v="East"/>
    <s v="Chennai"/>
    <s v="2023-07-26"/>
    <m/>
    <n v="2782.32"/>
    <n v="1965.76"/>
  </r>
  <r>
    <n v="2488"/>
    <s v="Arjun"/>
    <s v="Credit Card"/>
    <s v="ICICI"/>
    <s v="Payment"/>
    <n v="95106.61"/>
    <n v="312031.26"/>
    <n v="174105.69"/>
    <n v="7.61"/>
    <n v="342"/>
    <m/>
    <s v="Central"/>
    <s v="Chennai"/>
    <s v="2023-05-19"/>
    <m/>
    <n v="5240.8"/>
    <n v="3438.86"/>
  </r>
  <r>
    <n v="2489"/>
    <s v="Arjun"/>
    <s v="Business"/>
    <s v="Kotak"/>
    <s v="Deposit"/>
    <n v="11555.28"/>
    <n v="53408.3"/>
    <n v="55741.71"/>
    <n v="5.49"/>
    <n v="749"/>
    <m/>
    <s v="West"/>
    <s v="Delhi"/>
    <s v="2023-04-29"/>
    <m/>
    <n v="1368.2"/>
    <n v="928.42"/>
  </r>
  <r>
    <n v="2490"/>
    <s v="Rahul"/>
    <s v="Savings"/>
    <s v="HDFC"/>
    <s v="Loan EMI"/>
    <n v="76891.69"/>
    <n v="103615.46"/>
    <n v="497342.84"/>
    <n v="10.1"/>
    <n v="692"/>
    <m/>
    <s v="North"/>
    <s v="Chennai"/>
    <s v="2023-02-17"/>
    <m/>
    <n v="4302.9399999999996"/>
    <n v="2636.8"/>
  </r>
  <r>
    <n v="2491"/>
    <s v="Priya"/>
    <s v="Current"/>
    <s v="ICICI"/>
    <s v="Payment"/>
    <n v="88235.19"/>
    <n v="224506.89"/>
    <n v="103841.22"/>
    <n v="7.06"/>
    <n v="423"/>
    <m/>
    <s v="Central"/>
    <s v="Kolkata"/>
    <s v="2023-10-05"/>
    <m/>
    <n v="8780.5"/>
    <n v="5721.51"/>
  </r>
  <r>
    <n v="2492"/>
    <s v="Priya"/>
    <s v="Savings"/>
    <s v="Kotak"/>
    <s v="Deposit"/>
    <n v="11357.35"/>
    <n v="86589.59"/>
    <n v="178187.85"/>
    <n v="5.42"/>
    <n v="552"/>
    <m/>
    <s v="West"/>
    <s v="Delhi"/>
    <s v="2023-01-16"/>
    <m/>
    <n v="1252.92"/>
    <n v="972.41"/>
  </r>
  <r>
    <n v="2493"/>
    <s v="Rahul"/>
    <s v="Loan"/>
    <s v="SBI"/>
    <s v="Loan EMI"/>
    <n v="48696.21"/>
    <n v="473737.97"/>
    <n v="368737.46"/>
    <n v="14.56"/>
    <n v="738"/>
    <m/>
    <s v="South"/>
    <s v="Chennai"/>
    <s v="2023-07-27"/>
    <m/>
    <n v="6989.38"/>
    <n v="5551.32"/>
  </r>
  <r>
    <n v="2494"/>
    <s v="Priya"/>
    <s v="Savings"/>
    <s v="Axis"/>
    <s v="Deposit"/>
    <n v="89067.15"/>
    <n v="11571.59"/>
    <n v="269907.76"/>
    <n v="13.98"/>
    <n v="618"/>
    <m/>
    <s v="South"/>
    <s v="Kolkata"/>
    <s v="2023-10-26"/>
    <m/>
    <n v="5099.49"/>
    <n v="3955.64"/>
  </r>
  <r>
    <n v="2495"/>
    <s v="Sneha"/>
    <s v="Loan"/>
    <s v="ICICI"/>
    <s v="Transfer"/>
    <n v="5620.65"/>
    <n v="465272.61"/>
    <n v="214216.5"/>
    <n v="7.36"/>
    <n v="509"/>
    <m/>
    <s v="West"/>
    <s v="Delhi"/>
    <s v="2023-11-22"/>
    <m/>
    <n v="552.57000000000005"/>
    <n v="353.7"/>
  </r>
  <r>
    <n v="2496"/>
    <s v="Pooja"/>
    <s v="Loan"/>
    <s v="Axis"/>
    <s v="Transfer"/>
    <n v="26277.07"/>
    <n v="236631.43"/>
    <n v="468823.47"/>
    <n v="15.58"/>
    <n v="654"/>
    <m/>
    <s v="Central"/>
    <s v="Bangalore"/>
    <s v="2023-10-06"/>
    <m/>
    <n v="2736.36"/>
    <n v="2372.36"/>
  </r>
  <r>
    <n v="2497"/>
    <s v="Neha"/>
    <s v="Business"/>
    <s v="SBI"/>
    <s v="Withdrawal"/>
    <n v="3287.41"/>
    <n v="196989.72"/>
    <n v="421150.18"/>
    <n v="11.11"/>
    <n v="507"/>
    <m/>
    <s v="North"/>
    <s v="Bangalore"/>
    <s v="2023-06-04"/>
    <m/>
    <n v="400.55"/>
    <n v="356.18"/>
  </r>
  <r>
    <n v="2498"/>
    <s v="Rahul"/>
    <s v="Current"/>
    <s v="HDFC"/>
    <s v="Loan EMI"/>
    <n v="98010.1"/>
    <n v="492386.76"/>
    <n v="247601.49"/>
    <n v="10.46"/>
    <n v="820"/>
    <m/>
    <s v="East"/>
    <s v="Mumbai"/>
    <s v="2023-06-08"/>
    <m/>
    <n v="6429.16"/>
    <n v="4682.43"/>
  </r>
  <r>
    <n v="2499"/>
    <s v="Simran"/>
    <s v="Savings"/>
    <s v="HDFC"/>
    <s v="Withdrawal"/>
    <n v="20435.099999999999"/>
    <n v="229177.96"/>
    <n v="328281.61"/>
    <n v="13.37"/>
    <n v="392"/>
    <m/>
    <s v="South"/>
    <s v="Bangalore"/>
    <s v="2023-11-25"/>
    <m/>
    <n v="1831.52"/>
    <n v="1510.38"/>
  </r>
  <r>
    <n v="2500"/>
    <s v="Simran"/>
    <s v="Savings"/>
    <s v="ICICI"/>
    <s v="Transfer"/>
    <n v="44746.94"/>
    <n v="197920.72"/>
    <n v="426489.26"/>
    <n v="12.85"/>
    <n v="639"/>
    <m/>
    <s v="East"/>
    <s v="Delhi"/>
    <s v="2023-01-14"/>
    <m/>
    <n v="5471.87"/>
    <n v="4652.33"/>
  </r>
  <r>
    <n v="2501"/>
    <s v="Neha"/>
    <s v="Credit Card"/>
    <s v="Kotak"/>
    <s v="Withdrawal"/>
    <n v="12336.9"/>
    <n v="119598.57"/>
    <n v="6767.4"/>
    <n v="6.98"/>
    <n v="808"/>
    <m/>
    <s v="West"/>
    <s v="Chennai"/>
    <s v="2023-03-03"/>
    <m/>
    <n v="1068.67"/>
    <n v="799.09"/>
  </r>
  <r>
    <n v="2502"/>
    <s v="Pooja"/>
    <s v="Loan"/>
    <s v="SBI"/>
    <s v="Withdrawal"/>
    <n v="69747.8"/>
    <n v="418180.06"/>
    <n v="470319.93"/>
    <n v="9.07"/>
    <n v="584"/>
    <m/>
    <s v="North"/>
    <s v="Bangalore"/>
    <s v="2023-07-31"/>
    <m/>
    <n v="4780.3900000000003"/>
    <n v="3052.31"/>
  </r>
  <r>
    <n v="2503"/>
    <s v="Raj"/>
    <s v="Credit Card"/>
    <s v="SBI"/>
    <s v="Transfer"/>
    <n v="59232.88"/>
    <n v="406600.32"/>
    <n v="100115.84"/>
    <n v="10.34"/>
    <n v="883"/>
    <m/>
    <s v="West"/>
    <s v="Kolkata"/>
    <s v="2023-03-01"/>
    <m/>
    <n v="6180.73"/>
    <n v="5211.4399999999996"/>
  </r>
  <r>
    <n v="2504"/>
    <s v="Pooja"/>
    <s v="Current"/>
    <s v="HDFC"/>
    <s v="Loan EMI"/>
    <n v="35669.15"/>
    <n v="217797.12"/>
    <n v="192107.08"/>
    <n v="13.26"/>
    <n v="630"/>
    <m/>
    <s v="West"/>
    <s v="Chennai"/>
    <s v="2023-08-14"/>
    <m/>
    <n v="3687.72"/>
    <n v="3067.56"/>
  </r>
  <r>
    <n v="2505"/>
    <s v="Arjun"/>
    <s v="Savings"/>
    <s v="SBI"/>
    <s v="Payment"/>
    <n v="62068.44"/>
    <n v="218129.86"/>
    <n v="377654.57"/>
    <n v="12.27"/>
    <n v="648"/>
    <m/>
    <s v="North"/>
    <s v="Kolkata"/>
    <s v="2023-11-13"/>
    <m/>
    <n v="8181.84"/>
    <n v="5453.68"/>
  </r>
  <r>
    <n v="2506"/>
    <s v="Sneha"/>
    <s v="Loan"/>
    <s v="Kotak"/>
    <s v="Deposit"/>
    <n v="16099.15"/>
    <n v="401254.63"/>
    <n v="374689.36"/>
    <n v="10.19"/>
    <n v="710"/>
    <m/>
    <s v="East"/>
    <s v="Kolkata"/>
    <s v="2023-08-10"/>
    <m/>
    <n v="1861.05"/>
    <n v="1291.77"/>
  </r>
  <r>
    <n v="2507"/>
    <s v="Pooja"/>
    <s v="Current"/>
    <s v="ICICI"/>
    <s v="Transfer"/>
    <n v="52281.54"/>
    <n v="440543.05"/>
    <n v="433185.26"/>
    <n v="14.28"/>
    <n v="455"/>
    <m/>
    <s v="West"/>
    <s v="Mumbai"/>
    <s v="2023-07-12"/>
    <m/>
    <n v="5484.11"/>
    <n v="3683.54"/>
  </r>
  <r>
    <n v="2508"/>
    <s v="Sneha"/>
    <s v="Loan"/>
    <s v="ICICI"/>
    <s v="Payment"/>
    <n v="90275.81"/>
    <n v="444912.64000000001"/>
    <n v="328751.73"/>
    <n v="14.3"/>
    <n v="361"/>
    <m/>
    <s v="East"/>
    <s v="Kolkata"/>
    <s v="2023-07-13"/>
    <m/>
    <n v="6538.68"/>
    <n v="4994.43"/>
  </r>
  <r>
    <n v="2509"/>
    <s v="Priya"/>
    <s v="Credit Card"/>
    <s v="SBI"/>
    <s v="Transfer"/>
    <n v="89142.61"/>
    <n v="320251.94"/>
    <n v="49765.85"/>
    <n v="16.54"/>
    <n v="823"/>
    <m/>
    <s v="South"/>
    <s v="Bangalore"/>
    <s v="2023-10-06"/>
    <m/>
    <n v="8154.71"/>
    <n v="5363.89"/>
  </r>
  <r>
    <n v="2510"/>
    <s v="Raj"/>
    <s v="Loan"/>
    <s v="ICICI"/>
    <s v="Deposit"/>
    <n v="46242.48"/>
    <n v="461974.24"/>
    <n v="186407.6"/>
    <n v="8.35"/>
    <n v="864"/>
    <m/>
    <s v="North"/>
    <s v="Bangalore"/>
    <s v="2023-09-10"/>
    <m/>
    <n v="3415.33"/>
    <n v="3003.33"/>
  </r>
  <r>
    <n v="2511"/>
    <s v="Neha"/>
    <s v="Savings"/>
    <s v="SBI"/>
    <s v="Loan EMI"/>
    <n v="62145.78"/>
    <n v="418533.94"/>
    <n v="269230.13"/>
    <n v="8.92"/>
    <n v="420"/>
    <m/>
    <s v="West"/>
    <s v="Bangalore"/>
    <s v="2023-11-18"/>
    <m/>
    <n v="8908.4"/>
    <n v="6911.02"/>
  </r>
  <r>
    <n v="2512"/>
    <s v="Karan"/>
    <s v="Savings"/>
    <s v="ICICI"/>
    <s v="Payment"/>
    <n v="42009.39"/>
    <n v="487943.43"/>
    <n v="168154.7"/>
    <n v="15.67"/>
    <n v="675"/>
    <m/>
    <s v="Central"/>
    <s v="Mumbai"/>
    <s v="2023-08-09"/>
    <m/>
    <n v="2678.95"/>
    <n v="1985.23"/>
  </r>
  <r>
    <n v="2513"/>
    <s v="Sneha"/>
    <s v="Loan"/>
    <s v="Axis"/>
    <s v="Transfer"/>
    <n v="43928.55"/>
    <n v="336890.57"/>
    <n v="96585.86"/>
    <n v="13.86"/>
    <n v="696"/>
    <m/>
    <s v="West"/>
    <s v="Mumbai"/>
    <s v="2023-05-16"/>
    <m/>
    <n v="2247.33"/>
    <n v="1849.48"/>
  </r>
  <r>
    <n v="2514"/>
    <s v="Karan"/>
    <s v="Credit Card"/>
    <s v="ICICI"/>
    <s v="Deposit"/>
    <n v="74361.16"/>
    <n v="31495.07"/>
    <n v="405625.8"/>
    <n v="11.36"/>
    <n v="749"/>
    <m/>
    <s v="West"/>
    <s v="Kolkata"/>
    <s v="2023-06-18"/>
    <m/>
    <n v="11095.21"/>
    <n v="8758.48"/>
  </r>
  <r>
    <n v="2515"/>
    <s v="Amit"/>
    <s v="Savings"/>
    <s v="ICICI"/>
    <s v="Transfer"/>
    <n v="13991.68"/>
    <n v="355523.36"/>
    <n v="82276.52"/>
    <n v="14.92"/>
    <n v="777"/>
    <m/>
    <s v="North"/>
    <s v="Kolkata"/>
    <s v="2023-03-10"/>
    <m/>
    <n v="1505.44"/>
    <n v="1252.1600000000001"/>
  </r>
  <r>
    <n v="2516"/>
    <s v="Amit"/>
    <s v="Credit Card"/>
    <s v="Kotak"/>
    <s v="Withdrawal"/>
    <n v="31913.46"/>
    <n v="285495.53000000003"/>
    <n v="249586.98"/>
    <n v="12.18"/>
    <n v="590"/>
    <m/>
    <s v="South"/>
    <s v="Chennai"/>
    <s v="2023-08-10"/>
    <m/>
    <n v="3613.63"/>
    <n v="1956.91"/>
  </r>
  <r>
    <n v="2517"/>
    <s v="Sneha"/>
    <s v="Credit Card"/>
    <s v="Kotak"/>
    <s v="Deposit"/>
    <n v="58030.15"/>
    <n v="317268.61"/>
    <n v="124775.02"/>
    <n v="16.77"/>
    <n v="396"/>
    <m/>
    <s v="West"/>
    <s v="Delhi"/>
    <s v="2023-03-20"/>
    <m/>
    <n v="4694.17"/>
    <n v="4176.3599999999997"/>
  </r>
  <r>
    <n v="2518"/>
    <s v="Sneha"/>
    <s v="Credit Card"/>
    <s v="ICICI"/>
    <s v="Transfer"/>
    <n v="53177.120000000003"/>
    <n v="71017.31"/>
    <n v="120670.49"/>
    <n v="11.8"/>
    <n v="803"/>
    <m/>
    <s v="South"/>
    <s v="Kolkata"/>
    <s v="2023-10-10"/>
    <m/>
    <n v="7904.71"/>
    <n v="6100"/>
  </r>
  <r>
    <n v="2519"/>
    <s v="Neha"/>
    <s v="Current"/>
    <s v="Kotak"/>
    <s v="Deposit"/>
    <n v="44796.31"/>
    <n v="18739.63"/>
    <n v="75380.800000000003"/>
    <n v="10.62"/>
    <n v="565"/>
    <m/>
    <s v="West"/>
    <s v="Mumbai"/>
    <s v="2023-02-12"/>
    <m/>
    <n v="4711.88"/>
    <n v="2998.2"/>
  </r>
  <r>
    <n v="2520"/>
    <s v="Amit"/>
    <s v="Loan"/>
    <s v="ICICI"/>
    <s v="Loan EMI"/>
    <n v="19804.29"/>
    <n v="354266.75"/>
    <n v="201706.31"/>
    <n v="17.87"/>
    <n v="764"/>
    <m/>
    <s v="South"/>
    <s v="Kolkata"/>
    <s v="2023-11-08"/>
    <m/>
    <n v="1740.5"/>
    <n v="935.63"/>
  </r>
  <r>
    <n v="2521"/>
    <s v="Sneha"/>
    <s v="Credit Card"/>
    <s v="Kotak"/>
    <s v="Payment"/>
    <n v="20481.02"/>
    <n v="277046.37"/>
    <n v="437211.37"/>
    <n v="17.5"/>
    <n v="535"/>
    <m/>
    <s v="Central"/>
    <s v="Delhi"/>
    <s v="2023-10-20"/>
    <m/>
    <n v="1933.88"/>
    <n v="1504.58"/>
  </r>
  <r>
    <n v="2522"/>
    <s v="Amit"/>
    <s v="Loan"/>
    <s v="Kotak"/>
    <s v="Payment"/>
    <n v="37241.22"/>
    <n v="498460.43"/>
    <n v="312297.99"/>
    <n v="14.48"/>
    <n v="822"/>
    <m/>
    <s v="East"/>
    <s v="Chennai"/>
    <s v="2023-08-09"/>
    <m/>
    <n v="4928.1099999999997"/>
    <n v="2632.52"/>
  </r>
  <r>
    <n v="2523"/>
    <s v="Pooja"/>
    <s v="Loan"/>
    <s v="ICICI"/>
    <s v="Transfer"/>
    <n v="4743.7700000000004"/>
    <n v="414923.83"/>
    <n v="488355.96"/>
    <n v="12.64"/>
    <n v="305"/>
    <m/>
    <s v="South"/>
    <s v="Delhi"/>
    <s v="2023-10-23"/>
    <m/>
    <n v="597.98"/>
    <n v="317.67"/>
  </r>
  <r>
    <n v="2524"/>
    <s v="Amit"/>
    <s v="Business"/>
    <s v="Axis"/>
    <s v="Transfer"/>
    <n v="89006.44"/>
    <n v="44129.02"/>
    <n v="397856.61"/>
    <n v="16.63"/>
    <n v="893"/>
    <m/>
    <s v="North"/>
    <s v="Bangalore"/>
    <s v="2023-02-11"/>
    <m/>
    <n v="7514.91"/>
    <n v="4475.9399999999996"/>
  </r>
  <r>
    <n v="2525"/>
    <s v="Pooja"/>
    <s v="Credit Card"/>
    <s v="Kotak"/>
    <s v="Deposit"/>
    <n v="15789.96"/>
    <n v="362844.06"/>
    <n v="458008.32000000001"/>
    <n v="9.1199999999999992"/>
    <n v="544"/>
    <m/>
    <s v="North"/>
    <s v="Kolkata"/>
    <s v="2023-01-06"/>
    <m/>
    <n v="998.58"/>
    <n v="726.03"/>
  </r>
  <r>
    <n v="2526"/>
    <s v="Simran"/>
    <s v="Current"/>
    <s v="Axis"/>
    <s v="Deposit"/>
    <n v="66961.14"/>
    <n v="220948.74"/>
    <n v="390857.71"/>
    <n v="10.52"/>
    <n v="340"/>
    <m/>
    <s v="Central"/>
    <s v="Chennai"/>
    <s v="2023-10-14"/>
    <m/>
    <n v="8724.08"/>
    <n v="4927.83"/>
  </r>
  <r>
    <n v="2527"/>
    <s v="Rahul"/>
    <s v="Savings"/>
    <s v="SBI"/>
    <s v="Payment"/>
    <n v="28788.86"/>
    <n v="459380.34"/>
    <n v="258652.03"/>
    <n v="17.649999999999999"/>
    <n v="431"/>
    <m/>
    <s v="East"/>
    <s v="Delhi"/>
    <s v="2023-04-02"/>
    <m/>
    <n v="1732.85"/>
    <n v="1405.41"/>
  </r>
  <r>
    <n v="2528"/>
    <s v="Sneha"/>
    <s v="Business"/>
    <s v="HDFC"/>
    <s v="Withdrawal"/>
    <n v="41857.35"/>
    <n v="385431.03999999998"/>
    <n v="52240.98"/>
    <n v="12.8"/>
    <n v="846"/>
    <m/>
    <s v="Central"/>
    <s v="Mumbai"/>
    <s v="2023-09-07"/>
    <m/>
    <n v="6260.97"/>
    <n v="4746.08"/>
  </r>
  <r>
    <n v="2529"/>
    <s v="Karan"/>
    <s v="Current"/>
    <s v="SBI"/>
    <s v="Withdrawal"/>
    <n v="48992.94"/>
    <n v="387990.26"/>
    <n v="195381.74"/>
    <n v="6.49"/>
    <n v="389"/>
    <m/>
    <s v="West"/>
    <s v="Chennai"/>
    <s v="2023-05-31"/>
    <m/>
    <n v="4760.49"/>
    <n v="3784.13"/>
  </r>
  <r>
    <n v="2530"/>
    <s v="Sneha"/>
    <s v="Business"/>
    <s v="HDFC"/>
    <s v="Deposit"/>
    <n v="62479.64"/>
    <n v="347976.34"/>
    <n v="308331.58"/>
    <n v="9.86"/>
    <n v="724"/>
    <m/>
    <s v="West"/>
    <s v="Mumbai"/>
    <s v="2023-11-14"/>
    <m/>
    <n v="4060.42"/>
    <n v="2262.89"/>
  </r>
  <r>
    <n v="2531"/>
    <s v="Karan"/>
    <s v="Business"/>
    <s v="HDFC"/>
    <s v="Withdrawal"/>
    <n v="90445.86"/>
    <n v="307756.65999999997"/>
    <n v="448812.27"/>
    <n v="17.420000000000002"/>
    <n v="868"/>
    <m/>
    <s v="North"/>
    <s v="Mumbai"/>
    <s v="2023-10-20"/>
    <m/>
    <n v="11935.37"/>
    <n v="8769.43"/>
  </r>
  <r>
    <n v="2532"/>
    <s v="Neha"/>
    <s v="Loan"/>
    <s v="Kotak"/>
    <s v="Transfer"/>
    <n v="37206.74"/>
    <n v="443738.18"/>
    <n v="434548.66"/>
    <n v="16.02"/>
    <n v="756"/>
    <m/>
    <s v="East"/>
    <s v="Bangalore"/>
    <s v="2023-07-31"/>
    <m/>
    <n v="2805.61"/>
    <n v="2201.9899999999998"/>
  </r>
  <r>
    <n v="2533"/>
    <s v="Karan"/>
    <s v="Savings"/>
    <s v="ICICI"/>
    <s v="Deposit"/>
    <n v="64993.5"/>
    <n v="405924.5"/>
    <n v="377744.03"/>
    <n v="13.56"/>
    <n v="868"/>
    <m/>
    <s v="South"/>
    <s v="Kolkata"/>
    <s v="2023-06-11"/>
    <m/>
    <n v="8978.66"/>
    <n v="7261.91"/>
  </r>
  <r>
    <n v="2534"/>
    <s v="Karan"/>
    <s v="Current"/>
    <s v="Axis"/>
    <s v="Withdrawal"/>
    <n v="2732.19"/>
    <n v="80298.19"/>
    <n v="57277.7"/>
    <n v="14.47"/>
    <n v="796"/>
    <m/>
    <s v="East"/>
    <s v="Delhi"/>
    <s v="2023-05-18"/>
    <m/>
    <n v="386.29"/>
    <n v="333.74"/>
  </r>
  <r>
    <n v="2535"/>
    <s v="Raj"/>
    <s v="Credit Card"/>
    <s v="ICICI"/>
    <s v="Deposit"/>
    <n v="30077.94"/>
    <n v="67981.850000000006"/>
    <n v="321079.46000000002"/>
    <n v="5.65"/>
    <n v="610"/>
    <m/>
    <s v="South"/>
    <s v="Mumbai"/>
    <s v="2023-07-07"/>
    <m/>
    <n v="3863.39"/>
    <n v="2495.73"/>
  </r>
  <r>
    <n v="2536"/>
    <s v="Raj"/>
    <s v="Savings"/>
    <s v="ICICI"/>
    <s v="Transfer"/>
    <n v="27586.51"/>
    <n v="6508.74"/>
    <n v="134600.53"/>
    <n v="17.07"/>
    <n v="528"/>
    <m/>
    <s v="North"/>
    <s v="Mumbai"/>
    <s v="2023-02-09"/>
    <m/>
    <n v="1826.47"/>
    <n v="1400.01"/>
  </r>
  <r>
    <n v="2537"/>
    <s v="Rahul"/>
    <s v="Credit Card"/>
    <s v="SBI"/>
    <s v="Transfer"/>
    <n v="57971.360000000001"/>
    <n v="433476.42"/>
    <n v="48549.2"/>
    <n v="16.600000000000001"/>
    <n v="471"/>
    <m/>
    <s v="South"/>
    <s v="Mumbai"/>
    <s v="2023-10-13"/>
    <m/>
    <n v="3434.92"/>
    <n v="1833.95"/>
  </r>
  <r>
    <n v="2538"/>
    <s v="Sneha"/>
    <s v="Current"/>
    <s v="Kotak"/>
    <s v="Deposit"/>
    <n v="91399.360000000001"/>
    <n v="424747.7"/>
    <n v="295341.78999999998"/>
    <n v="9.07"/>
    <n v="642"/>
    <m/>
    <s v="South"/>
    <s v="Chennai"/>
    <s v="2023-03-17"/>
    <m/>
    <n v="8350"/>
    <n v="6934.81"/>
  </r>
  <r>
    <n v="2539"/>
    <s v="Priya"/>
    <s v="Savings"/>
    <s v="SBI"/>
    <s v="Withdrawal"/>
    <n v="9726.98"/>
    <n v="460004.09"/>
    <n v="131295.53"/>
    <n v="6.08"/>
    <n v="505"/>
    <m/>
    <s v="West"/>
    <s v="Chennai"/>
    <s v="2023-07-23"/>
    <m/>
    <n v="1013.89"/>
    <n v="661.2"/>
  </r>
  <r>
    <n v="2540"/>
    <s v="Amit"/>
    <s v="Credit Card"/>
    <s v="Axis"/>
    <s v="Loan EMI"/>
    <n v="88250.66"/>
    <n v="465695.56"/>
    <n v="339013.18"/>
    <n v="9"/>
    <n v="339"/>
    <m/>
    <s v="South"/>
    <s v="Mumbai"/>
    <s v="2023-09-25"/>
    <m/>
    <n v="5372.85"/>
    <n v="3425.32"/>
  </r>
  <r>
    <n v="2541"/>
    <s v="Karan"/>
    <s v="Business"/>
    <s v="ICICI"/>
    <s v="Deposit"/>
    <n v="65712.23"/>
    <n v="208800.31"/>
    <n v="403536.62"/>
    <n v="14.66"/>
    <n v="404"/>
    <m/>
    <s v="South"/>
    <s v="Bangalore"/>
    <s v="2023-12-14"/>
    <m/>
    <n v="4725.55"/>
    <n v="3205.57"/>
  </r>
  <r>
    <n v="2542"/>
    <s v="Arjun"/>
    <s v="Business"/>
    <s v="SBI"/>
    <s v="Withdrawal"/>
    <n v="32630.02"/>
    <n v="311705.32"/>
    <n v="497118.48"/>
    <n v="8.14"/>
    <n v="457"/>
    <m/>
    <s v="West"/>
    <s v="Chennai"/>
    <s v="2023-08-26"/>
    <m/>
    <n v="1671.41"/>
    <n v="1115.58"/>
  </r>
  <r>
    <n v="2543"/>
    <s v="Rahul"/>
    <s v="Business"/>
    <s v="HDFC"/>
    <s v="Withdrawal"/>
    <n v="69364.210000000006"/>
    <n v="195143.94"/>
    <n v="481182.41"/>
    <n v="8.2200000000000006"/>
    <n v="410"/>
    <m/>
    <s v="Central"/>
    <s v="Kolkata"/>
    <s v="2023-05-29"/>
    <m/>
    <n v="5769.26"/>
    <n v="5021.46"/>
  </r>
  <r>
    <n v="2544"/>
    <s v="Rahul"/>
    <s v="Loan"/>
    <s v="HDFC"/>
    <s v="Withdrawal"/>
    <n v="37647.49"/>
    <n v="30511.13"/>
    <n v="355092.53"/>
    <n v="5.08"/>
    <n v="408"/>
    <m/>
    <s v="West"/>
    <s v="Bangalore"/>
    <s v="2023-11-02"/>
    <m/>
    <n v="3884.83"/>
    <n v="3049.66"/>
  </r>
  <r>
    <n v="2545"/>
    <s v="Neha"/>
    <s v="Loan"/>
    <s v="ICICI"/>
    <s v="Transfer"/>
    <n v="72195.08"/>
    <n v="134990.07999999999"/>
    <n v="397647.89"/>
    <n v="6.08"/>
    <n v="655"/>
    <m/>
    <s v="North"/>
    <s v="Bangalore"/>
    <s v="2023-05-12"/>
    <m/>
    <n v="7972.22"/>
    <n v="3991.91"/>
  </r>
  <r>
    <n v="2546"/>
    <s v="Simran"/>
    <s v="Savings"/>
    <s v="HDFC"/>
    <s v="Payment"/>
    <n v="97297.32"/>
    <n v="495874.56"/>
    <n v="241541.76000000001"/>
    <n v="8.18"/>
    <n v="393"/>
    <m/>
    <s v="West"/>
    <s v="Delhi"/>
    <s v="2023-11-01"/>
    <m/>
    <n v="6319.08"/>
    <n v="5354.23"/>
  </r>
  <r>
    <n v="2547"/>
    <s v="Neha"/>
    <s v="Loan"/>
    <s v="HDFC"/>
    <s v="Withdrawal"/>
    <n v="98937.600000000006"/>
    <n v="340316.87"/>
    <n v="49445.68"/>
    <n v="11.02"/>
    <n v="409"/>
    <m/>
    <s v="Central"/>
    <s v="Kolkata"/>
    <s v="2023-06-11"/>
    <m/>
    <n v="7651.59"/>
    <n v="4133.82"/>
  </r>
  <r>
    <n v="2548"/>
    <s v="Rahul"/>
    <s v="Loan"/>
    <s v="Kotak"/>
    <s v="Transfer"/>
    <n v="57097.95"/>
    <n v="189793.88"/>
    <n v="466455.57"/>
    <n v="17.37"/>
    <n v="781"/>
    <m/>
    <s v="Central"/>
    <s v="Bangalore"/>
    <s v="2023-02-12"/>
    <m/>
    <n v="3622.73"/>
    <n v="2277"/>
  </r>
  <r>
    <n v="2549"/>
    <s v="Arjun"/>
    <s v="Savings"/>
    <s v="Axis"/>
    <s v="Withdrawal"/>
    <n v="15812.51"/>
    <n v="350477.23"/>
    <n v="320754.19"/>
    <n v="12.87"/>
    <n v="888"/>
    <m/>
    <s v="Central"/>
    <s v="Kolkata"/>
    <s v="2023-09-11"/>
    <m/>
    <n v="1974.16"/>
    <n v="1708.79"/>
  </r>
  <r>
    <n v="2550"/>
    <s v="Raj"/>
    <s v="Credit Card"/>
    <s v="Axis"/>
    <s v="Withdrawal"/>
    <n v="82913.8"/>
    <n v="415402.06"/>
    <n v="409061.74"/>
    <n v="10.45"/>
    <n v="395"/>
    <m/>
    <s v="North"/>
    <s v="Chennai"/>
    <s v="2023-09-08"/>
    <m/>
    <n v="12257.52"/>
    <n v="10157.42"/>
  </r>
  <r>
    <n v="2551"/>
    <s v="Pooja"/>
    <s v="Current"/>
    <s v="ICICI"/>
    <s v="Transfer"/>
    <n v="23159.7"/>
    <n v="129238.13"/>
    <n v="238886.23"/>
    <n v="14.94"/>
    <n v="639"/>
    <m/>
    <s v="East"/>
    <s v="Chennai"/>
    <s v="2023-05-01"/>
    <m/>
    <n v="1979.97"/>
    <n v="1041.27"/>
  </r>
  <r>
    <n v="2552"/>
    <s v="Amit"/>
    <s v="Loan"/>
    <s v="Axis"/>
    <s v="Deposit"/>
    <n v="49457.05"/>
    <n v="431265.09"/>
    <n v="324797.92"/>
    <n v="15.65"/>
    <n v="664"/>
    <m/>
    <s v="West"/>
    <s v="Mumbai"/>
    <s v="2023-08-01"/>
    <m/>
    <n v="2872.2"/>
    <n v="1770.37"/>
  </r>
  <r>
    <n v="2553"/>
    <s v="Amit"/>
    <s v="Savings"/>
    <s v="HDFC"/>
    <s v="Payment"/>
    <n v="17834.060000000001"/>
    <n v="140326.29999999999"/>
    <n v="394036.14"/>
    <n v="16.059999999999999"/>
    <n v="568"/>
    <m/>
    <s v="East"/>
    <s v="Chennai"/>
    <s v="2023-09-03"/>
    <m/>
    <n v="1721.56"/>
    <n v="1519.9"/>
  </r>
  <r>
    <n v="2554"/>
    <s v="Priya"/>
    <s v="Credit Card"/>
    <s v="ICICI"/>
    <s v="Payment"/>
    <n v="21448.97"/>
    <n v="252394.66"/>
    <n v="493066.69"/>
    <n v="6.45"/>
    <n v="602"/>
    <m/>
    <s v="South"/>
    <s v="Kolkata"/>
    <s v="2023-05-10"/>
    <m/>
    <n v="2462.63"/>
    <n v="1918"/>
  </r>
  <r>
    <n v="2555"/>
    <s v="Karan"/>
    <s v="Business"/>
    <s v="Axis"/>
    <s v="Loan EMI"/>
    <n v="29931.25"/>
    <n v="207119.07"/>
    <n v="27944.93"/>
    <n v="8"/>
    <n v="407"/>
    <m/>
    <s v="South"/>
    <s v="Chennai"/>
    <s v="2023-02-12"/>
    <m/>
    <n v="1660.97"/>
    <n v="914.11"/>
  </r>
  <r>
    <n v="2556"/>
    <s v="Arjun"/>
    <s v="Loan"/>
    <s v="Axis"/>
    <s v="Deposit"/>
    <n v="33279.64"/>
    <n v="28504.82"/>
    <n v="468443.34"/>
    <n v="11.46"/>
    <n v="390"/>
    <m/>
    <s v="West"/>
    <s v="Kolkata"/>
    <s v="2023-07-30"/>
    <m/>
    <n v="2908.49"/>
    <n v="1512.94"/>
  </r>
  <r>
    <n v="2557"/>
    <s v="Rahul"/>
    <s v="Savings"/>
    <s v="SBI"/>
    <s v="Transfer"/>
    <n v="71015.360000000001"/>
    <n v="235320.02"/>
    <n v="475020.79999999999"/>
    <n v="15.41"/>
    <n v="606"/>
    <m/>
    <s v="West"/>
    <s v="Delhi"/>
    <s v="2023-11-29"/>
    <m/>
    <n v="8757.1"/>
    <n v="5423.65"/>
  </r>
  <r>
    <n v="2558"/>
    <s v="Raj"/>
    <s v="Credit Card"/>
    <s v="HDFC"/>
    <s v="Withdrawal"/>
    <n v="28103.27"/>
    <n v="376883.26"/>
    <n v="107749.58"/>
    <n v="7.42"/>
    <n v="522"/>
    <m/>
    <s v="West"/>
    <s v="Chennai"/>
    <s v="2023-11-09"/>
    <m/>
    <n v="1557.3"/>
    <n v="1359.47"/>
  </r>
  <r>
    <n v="2559"/>
    <s v="Neha"/>
    <s v="Business"/>
    <s v="Axis"/>
    <s v="Loan EMI"/>
    <n v="7488.13"/>
    <n v="481879.81"/>
    <n v="53466.22"/>
    <n v="11.31"/>
    <n v="341"/>
    <m/>
    <s v="North"/>
    <s v="Bangalore"/>
    <s v="2023-01-15"/>
    <m/>
    <n v="865.42"/>
    <n v="771.87"/>
  </r>
  <r>
    <n v="2560"/>
    <s v="Priya"/>
    <s v="Credit Card"/>
    <s v="Kotak"/>
    <s v="Deposit"/>
    <n v="38842.47"/>
    <n v="51189.72"/>
    <n v="301299.15000000002"/>
    <n v="10.79"/>
    <n v="388"/>
    <m/>
    <s v="East"/>
    <s v="Chennai"/>
    <s v="2023-08-23"/>
    <m/>
    <n v="4796.03"/>
    <n v="3291.05"/>
  </r>
  <r>
    <n v="2561"/>
    <s v="Priya"/>
    <s v="Credit Card"/>
    <s v="ICICI"/>
    <s v="Loan EMI"/>
    <n v="22289"/>
    <n v="209959.57"/>
    <n v="364985.59"/>
    <n v="7.91"/>
    <n v="537"/>
    <m/>
    <s v="Central"/>
    <s v="Chennai"/>
    <s v="2023-02-12"/>
    <m/>
    <n v="1450.3"/>
    <n v="1267.19"/>
  </r>
  <r>
    <n v="2562"/>
    <s v="Priya"/>
    <s v="Business"/>
    <s v="SBI"/>
    <s v="Deposit"/>
    <n v="24910.35"/>
    <n v="407640.24"/>
    <n v="186385.12"/>
    <n v="11.55"/>
    <n v="742"/>
    <m/>
    <s v="West"/>
    <s v="Kolkata"/>
    <s v="2023-04-25"/>
    <m/>
    <n v="3171.23"/>
    <n v="2787.48"/>
  </r>
  <r>
    <n v="2563"/>
    <s v="Priya"/>
    <s v="Credit Card"/>
    <s v="HDFC"/>
    <s v="Payment"/>
    <n v="11753.04"/>
    <n v="271570.58"/>
    <n v="251548.97"/>
    <n v="14.13"/>
    <n v="432"/>
    <m/>
    <s v="North"/>
    <s v="Bangalore"/>
    <s v="2023-09-25"/>
    <m/>
    <n v="1496.58"/>
    <n v="1126.9100000000001"/>
  </r>
  <r>
    <n v="2564"/>
    <s v="Karan"/>
    <s v="Current"/>
    <s v="Axis"/>
    <s v="Loan EMI"/>
    <n v="12142.44"/>
    <n v="166955.81"/>
    <n v="219422"/>
    <n v="10.71"/>
    <n v="635"/>
    <m/>
    <s v="North"/>
    <s v="Chennai"/>
    <s v="2023-08-27"/>
    <m/>
    <n v="1762.74"/>
    <n v="1423.97"/>
  </r>
  <r>
    <n v="2565"/>
    <s v="Neha"/>
    <s v="Savings"/>
    <s v="HDFC"/>
    <s v="Withdrawal"/>
    <n v="78147.48"/>
    <n v="187060.73"/>
    <n v="189290.89"/>
    <n v="11.64"/>
    <n v="458"/>
    <m/>
    <s v="East"/>
    <s v="Mumbai"/>
    <s v="2023-07-30"/>
    <m/>
    <n v="5641.33"/>
    <n v="3510.86"/>
  </r>
  <r>
    <n v="2566"/>
    <s v="Raj"/>
    <s v="Business"/>
    <s v="HDFC"/>
    <s v="Transfer"/>
    <n v="10606.75"/>
    <n v="32185.9"/>
    <n v="394773.78"/>
    <n v="5.12"/>
    <n v="440"/>
    <m/>
    <s v="North"/>
    <s v="Mumbai"/>
    <s v="2023-05-18"/>
    <m/>
    <n v="868.74"/>
    <n v="740.45"/>
  </r>
  <r>
    <n v="2567"/>
    <s v="Arjun"/>
    <s v="Credit Card"/>
    <s v="Axis"/>
    <s v="Transfer"/>
    <n v="32434.52"/>
    <n v="132182.95000000001"/>
    <n v="497253.4"/>
    <n v="15.67"/>
    <n v="890"/>
    <m/>
    <s v="North"/>
    <s v="Chennai"/>
    <s v="2023-02-23"/>
    <m/>
    <n v="2823.25"/>
    <n v="1614.63"/>
  </r>
  <r>
    <n v="2568"/>
    <s v="Neha"/>
    <s v="Credit Card"/>
    <s v="SBI"/>
    <s v="Withdrawal"/>
    <n v="88384.88"/>
    <n v="58484.87"/>
    <n v="398454.64"/>
    <n v="16.670000000000002"/>
    <n v="363"/>
    <m/>
    <s v="East"/>
    <s v="Kolkata"/>
    <s v="2023-11-05"/>
    <m/>
    <n v="10924.73"/>
    <n v="7420.24"/>
  </r>
  <r>
    <n v="2569"/>
    <s v="Rahul"/>
    <s v="Savings"/>
    <s v="Kotak"/>
    <s v="Payment"/>
    <n v="76302.45"/>
    <n v="181310.93"/>
    <n v="409279.16"/>
    <n v="17.3"/>
    <n v="853"/>
    <m/>
    <s v="East"/>
    <s v="Bangalore"/>
    <s v="2023-11-18"/>
    <m/>
    <n v="11174.55"/>
    <n v="6243.19"/>
  </r>
  <r>
    <n v="2570"/>
    <s v="Pooja"/>
    <s v="Current"/>
    <s v="ICICI"/>
    <s v="Withdrawal"/>
    <n v="64314"/>
    <n v="302809.59000000003"/>
    <n v="436376.63"/>
    <n v="8.9700000000000006"/>
    <n v="548"/>
    <m/>
    <s v="North"/>
    <s v="Delhi"/>
    <s v="2023-02-09"/>
    <m/>
    <n v="5532.76"/>
    <n v="3804.81"/>
  </r>
  <r>
    <n v="2571"/>
    <s v="Sneha"/>
    <s v="Current"/>
    <s v="HDFC"/>
    <s v="Loan EMI"/>
    <n v="95840.76"/>
    <n v="26807.21"/>
    <n v="44029.39"/>
    <n v="17.5"/>
    <n v="459"/>
    <m/>
    <s v="West"/>
    <s v="Mumbai"/>
    <s v="2023-08-14"/>
    <m/>
    <n v="10797.97"/>
    <n v="9600.15"/>
  </r>
  <r>
    <n v="2572"/>
    <s v="Arjun"/>
    <s v="Business"/>
    <s v="Axis"/>
    <s v="Withdrawal"/>
    <n v="70704.62"/>
    <n v="127653.8"/>
    <n v="387034.21"/>
    <n v="13.76"/>
    <n v="824"/>
    <m/>
    <s v="Central"/>
    <s v="Kolkata"/>
    <s v="2023-09-06"/>
    <m/>
    <n v="6611.77"/>
    <n v="3937.67"/>
  </r>
  <r>
    <n v="2573"/>
    <s v="Raj"/>
    <s v="Business"/>
    <s v="HDFC"/>
    <s v="Deposit"/>
    <n v="65463.8"/>
    <n v="125591.91"/>
    <n v="324558.96000000002"/>
    <n v="10.66"/>
    <n v="627"/>
    <m/>
    <s v="West"/>
    <s v="Chennai"/>
    <s v="2023-03-09"/>
    <m/>
    <n v="3814.1"/>
    <n v="2438.8200000000002"/>
  </r>
  <r>
    <n v="2574"/>
    <s v="Neha"/>
    <s v="Credit Card"/>
    <s v="SBI"/>
    <s v="Loan EMI"/>
    <n v="19871.47"/>
    <n v="81058.850000000006"/>
    <n v="394118.57"/>
    <n v="16.28"/>
    <n v="719"/>
    <m/>
    <s v="South"/>
    <s v="Chennai"/>
    <s v="2023-10-05"/>
    <m/>
    <n v="1570.69"/>
    <n v="1361.08"/>
  </r>
  <r>
    <n v="2575"/>
    <s v="Sneha"/>
    <s v="Current"/>
    <s v="HDFC"/>
    <s v="Deposit"/>
    <n v="14170.12"/>
    <n v="8683.18"/>
    <n v="100130.35"/>
    <n v="7.78"/>
    <n v="579"/>
    <m/>
    <s v="North"/>
    <s v="Chennai"/>
    <s v="2023-02-12"/>
    <m/>
    <n v="1127.1099999999999"/>
    <n v="907.45"/>
  </r>
  <r>
    <n v="2576"/>
    <s v="Pooja"/>
    <s v="Current"/>
    <s v="Kotak"/>
    <s v="Deposit"/>
    <n v="58071.62"/>
    <n v="173674.18"/>
    <n v="212284.19"/>
    <n v="7.82"/>
    <n v="776"/>
    <m/>
    <s v="East"/>
    <s v="Chennai"/>
    <s v="2023-11-23"/>
    <m/>
    <n v="6807.41"/>
    <n v="5962.33"/>
  </r>
  <r>
    <n v="2577"/>
    <s v="Sneha"/>
    <s v="Business"/>
    <s v="Kotak"/>
    <s v="Transfer"/>
    <n v="4614.1899999999996"/>
    <n v="64772.87"/>
    <n v="327022.95"/>
    <n v="12.53"/>
    <n v="765"/>
    <m/>
    <s v="Central"/>
    <s v="Delhi"/>
    <s v="2023-11-10"/>
    <m/>
    <n v="409.45"/>
    <n v="274.58999999999997"/>
  </r>
  <r>
    <n v="2578"/>
    <s v="Pooja"/>
    <s v="Business"/>
    <s v="HDFC"/>
    <s v="Withdrawal"/>
    <n v="11503.15"/>
    <n v="106613.88"/>
    <n v="190662.74"/>
    <n v="14.85"/>
    <n v="730"/>
    <m/>
    <s v="North"/>
    <s v="Bangalore"/>
    <s v="2023-10-25"/>
    <m/>
    <n v="1549.75"/>
    <n v="988.02"/>
  </r>
  <r>
    <n v="2579"/>
    <s v="Arjun"/>
    <s v="Savings"/>
    <s v="HDFC"/>
    <s v="Transfer"/>
    <n v="45878.85"/>
    <n v="208595.18"/>
    <n v="97580.2"/>
    <n v="11.78"/>
    <n v="898"/>
    <m/>
    <s v="West"/>
    <s v="Kolkata"/>
    <s v="2023-12-20"/>
    <m/>
    <n v="6619.72"/>
    <n v="3811.59"/>
  </r>
  <r>
    <n v="2580"/>
    <s v="Raj"/>
    <s v="Business"/>
    <s v="HDFC"/>
    <s v="Withdrawal"/>
    <n v="2844.45"/>
    <n v="238444.06"/>
    <n v="160378.76"/>
    <n v="10.78"/>
    <n v="454"/>
    <m/>
    <s v="East"/>
    <s v="Bangalore"/>
    <s v="2023-06-09"/>
    <m/>
    <n v="181.58"/>
    <n v="118.44"/>
  </r>
  <r>
    <n v="2581"/>
    <s v="Sneha"/>
    <s v="Current"/>
    <s v="Kotak"/>
    <s v="Withdrawal"/>
    <n v="6648.93"/>
    <n v="63472.85"/>
    <n v="192122.7"/>
    <n v="5.0199999999999996"/>
    <n v="691"/>
    <m/>
    <s v="South"/>
    <s v="Mumbai"/>
    <s v="2023-04-08"/>
    <m/>
    <n v="554.87"/>
    <n v="476.12"/>
  </r>
  <r>
    <n v="2582"/>
    <s v="Neha"/>
    <s v="Business"/>
    <s v="Axis"/>
    <s v="Transfer"/>
    <n v="93115.12"/>
    <n v="199075.59"/>
    <n v="461264.56"/>
    <n v="11.22"/>
    <n v="755"/>
    <m/>
    <s v="Central"/>
    <s v="Kolkata"/>
    <s v="2023-09-10"/>
    <m/>
    <n v="7976.1"/>
    <n v="6681.48"/>
  </r>
  <r>
    <n v="2583"/>
    <s v="Rahul"/>
    <s v="Savings"/>
    <s v="SBI"/>
    <s v="Transfer"/>
    <n v="28592.880000000001"/>
    <n v="339491.44"/>
    <n v="259743.74"/>
    <n v="14.11"/>
    <n v="728"/>
    <m/>
    <s v="South"/>
    <s v="Mumbai"/>
    <s v="2023-10-31"/>
    <m/>
    <n v="2359.39"/>
    <n v="1770.85"/>
  </r>
  <r>
    <n v="2584"/>
    <s v="Amit"/>
    <s v="Business"/>
    <s v="SBI"/>
    <s v="Deposit"/>
    <n v="38489.5"/>
    <n v="122749.62"/>
    <n v="466796.71"/>
    <n v="7.03"/>
    <n v="386"/>
    <m/>
    <s v="South"/>
    <s v="Delhi"/>
    <s v="2023-06-30"/>
    <m/>
    <n v="5531.25"/>
    <n v="4728.7"/>
  </r>
  <r>
    <n v="2585"/>
    <s v="Pooja"/>
    <s v="Savings"/>
    <s v="HDFC"/>
    <s v="Loan EMI"/>
    <n v="12512.82"/>
    <n v="103397.09"/>
    <n v="215030.46"/>
    <n v="17.2"/>
    <n v="839"/>
    <m/>
    <s v="South"/>
    <s v="Kolkata"/>
    <s v="2023-07-26"/>
    <m/>
    <n v="1477.52"/>
    <n v="1286.25"/>
  </r>
  <r>
    <n v="2586"/>
    <s v="Karan"/>
    <s v="Loan"/>
    <s v="Kotak"/>
    <s v="Deposit"/>
    <n v="29347.63"/>
    <n v="155129.01"/>
    <n v="426153.71"/>
    <n v="11.59"/>
    <n v="513"/>
    <m/>
    <s v="Central"/>
    <s v="Delhi"/>
    <s v="2023-08-31"/>
    <m/>
    <n v="3103.52"/>
    <n v="1670.47"/>
  </r>
  <r>
    <n v="2587"/>
    <s v="Pooja"/>
    <s v="Savings"/>
    <s v="ICICI"/>
    <s v="Deposit"/>
    <n v="86050.92"/>
    <n v="227454.7"/>
    <n v="210968.3"/>
    <n v="6.14"/>
    <n v="662"/>
    <m/>
    <s v="East"/>
    <s v="Chennai"/>
    <s v="2023-02-22"/>
    <m/>
    <n v="9934.7199999999993"/>
    <n v="6744.66"/>
  </r>
  <r>
    <n v="2588"/>
    <s v="Neha"/>
    <s v="Savings"/>
    <s v="ICICI"/>
    <s v="Withdrawal"/>
    <n v="55623.87"/>
    <n v="285094.51"/>
    <n v="301149.24"/>
    <n v="9.8800000000000008"/>
    <n v="641"/>
    <m/>
    <s v="West"/>
    <s v="Mumbai"/>
    <s v="2023-07-19"/>
    <m/>
    <n v="5437.12"/>
    <n v="2871.94"/>
  </r>
  <r>
    <n v="2589"/>
    <s v="Rahul"/>
    <s v="Loan"/>
    <s v="HDFC"/>
    <s v="Loan EMI"/>
    <n v="75323.78"/>
    <n v="351363.23"/>
    <n v="430665.92"/>
    <n v="10.53"/>
    <n v="893"/>
    <m/>
    <s v="East"/>
    <s v="Delhi"/>
    <s v="2023-06-17"/>
    <m/>
    <n v="8625.09"/>
    <n v="5524.55"/>
  </r>
  <r>
    <n v="2590"/>
    <s v="Priya"/>
    <s v="Loan"/>
    <s v="SBI"/>
    <s v="Payment"/>
    <n v="51841.51"/>
    <n v="462538.84"/>
    <n v="466187.52000000002"/>
    <n v="12.59"/>
    <n v="776"/>
    <m/>
    <s v="South"/>
    <s v="Bangalore"/>
    <s v="2023-06-02"/>
    <m/>
    <n v="4689"/>
    <n v="3856.97"/>
  </r>
  <r>
    <n v="2591"/>
    <s v="Raj"/>
    <s v="Current"/>
    <s v="ICICI"/>
    <s v="Withdrawal"/>
    <n v="26856.57"/>
    <n v="143098.29999999999"/>
    <n v="102374.81"/>
    <n v="14.06"/>
    <n v="379"/>
    <m/>
    <s v="East"/>
    <s v="Kolkata"/>
    <s v="2023-10-05"/>
    <m/>
    <n v="3871.07"/>
    <n v="2898.5"/>
  </r>
  <r>
    <n v="2592"/>
    <s v="Amit"/>
    <s v="Loan"/>
    <s v="HDFC"/>
    <s v="Deposit"/>
    <n v="81492.62"/>
    <n v="254048.94"/>
    <n v="475798.47"/>
    <n v="13.28"/>
    <n v="355"/>
    <m/>
    <s v="West"/>
    <s v="Bangalore"/>
    <s v="2023-07-09"/>
    <m/>
    <n v="6207.51"/>
    <n v="3898.51"/>
  </r>
  <r>
    <n v="2593"/>
    <s v="Simran"/>
    <s v="Current"/>
    <s v="Axis"/>
    <s v="Withdrawal"/>
    <n v="22115.54"/>
    <n v="300490.55"/>
    <n v="177263.57"/>
    <n v="11.3"/>
    <n v="550"/>
    <m/>
    <s v="East"/>
    <s v="Chennai"/>
    <s v="2023-06-16"/>
    <m/>
    <n v="2673.54"/>
    <n v="1923.64"/>
  </r>
  <r>
    <n v="2594"/>
    <s v="Raj"/>
    <s v="Savings"/>
    <s v="SBI"/>
    <s v="Payment"/>
    <n v="9273.9500000000007"/>
    <n v="459288.77"/>
    <n v="323287.93"/>
    <n v="10.85"/>
    <n v="366"/>
    <m/>
    <s v="South"/>
    <s v="Bangalore"/>
    <s v="2023-09-07"/>
    <m/>
    <n v="967.37"/>
    <n v="680.82"/>
  </r>
  <r>
    <n v="2595"/>
    <s v="Neha"/>
    <s v="Credit Card"/>
    <s v="Kotak"/>
    <s v="Transfer"/>
    <n v="86999.67"/>
    <n v="138515.66"/>
    <n v="138011.9"/>
    <n v="5.18"/>
    <n v="564"/>
    <m/>
    <s v="East"/>
    <s v="Kolkata"/>
    <s v="2023-05-26"/>
    <m/>
    <n v="8700"/>
    <n v="7010.88"/>
  </r>
  <r>
    <n v="2596"/>
    <s v="Pooja"/>
    <s v="Loan"/>
    <s v="Axis"/>
    <s v="Deposit"/>
    <n v="60652.86"/>
    <n v="488094.42"/>
    <n v="77222.080000000002"/>
    <n v="12.34"/>
    <n v="863"/>
    <m/>
    <s v="North"/>
    <s v="Kolkata"/>
    <s v="2023-05-03"/>
    <m/>
    <n v="3720.71"/>
    <n v="3077.03"/>
  </r>
  <r>
    <n v="2597"/>
    <s v="Karan"/>
    <s v="Current"/>
    <s v="HDFC"/>
    <s v="Payment"/>
    <n v="2851.19"/>
    <n v="127856.92"/>
    <n v="302828.88"/>
    <n v="14.51"/>
    <n v="500"/>
    <m/>
    <s v="East"/>
    <s v="Kolkata"/>
    <s v="2023-12-09"/>
    <m/>
    <n v="299.07"/>
    <n v="180.05"/>
  </r>
  <r>
    <n v="2598"/>
    <s v="Arjun"/>
    <s v="Savings"/>
    <s v="HDFC"/>
    <s v="Loan EMI"/>
    <n v="75672.86"/>
    <n v="7401.53"/>
    <n v="12284.59"/>
    <n v="10.51"/>
    <n v="684"/>
    <m/>
    <s v="South"/>
    <s v="Delhi"/>
    <s v="2023-03-21"/>
    <m/>
    <n v="7602.93"/>
    <n v="4396.76"/>
  </r>
  <r>
    <n v="2599"/>
    <s v="Priya"/>
    <s v="Loan"/>
    <s v="ICICI"/>
    <s v="Loan EMI"/>
    <n v="45037.279999999999"/>
    <n v="123604.35"/>
    <n v="491587.89"/>
    <n v="13.48"/>
    <n v="683"/>
    <m/>
    <s v="West"/>
    <s v="Mumbai"/>
    <s v="2023-12-23"/>
    <m/>
    <n v="2256.89"/>
    <n v="1439.44"/>
  </r>
  <r>
    <n v="2600"/>
    <s v="Priya"/>
    <s v="Current"/>
    <s v="HDFC"/>
    <s v="Transfer"/>
    <n v="40070.379999999997"/>
    <n v="356096.57"/>
    <n v="319649.17"/>
    <n v="10.69"/>
    <n v="359"/>
    <m/>
    <s v="North"/>
    <s v="Chennai"/>
    <s v="2023-06-23"/>
    <m/>
    <n v="4150.22"/>
    <n v="3165.14"/>
  </r>
  <r>
    <n v="2601"/>
    <s v="Raj"/>
    <s v="Credit Card"/>
    <s v="HDFC"/>
    <s v="Payment"/>
    <n v="84942.37"/>
    <n v="20783.89"/>
    <n v="480986.75"/>
    <n v="7.52"/>
    <n v="829"/>
    <m/>
    <s v="South"/>
    <s v="Mumbai"/>
    <s v="2023-09-10"/>
    <m/>
    <n v="9250.58"/>
    <n v="5459.01"/>
  </r>
  <r>
    <n v="2602"/>
    <s v="Pooja"/>
    <s v="Credit Card"/>
    <s v="Axis"/>
    <s v="Deposit"/>
    <n v="54325"/>
    <n v="337907.8"/>
    <n v="175310.99"/>
    <n v="8.3000000000000007"/>
    <n v="848"/>
    <m/>
    <s v="Central"/>
    <s v="Kolkata"/>
    <s v="2023-01-31"/>
    <m/>
    <n v="7598.08"/>
    <n v="5951.69"/>
  </r>
  <r>
    <n v="2603"/>
    <s v="Pooja"/>
    <s v="Loan"/>
    <s v="Kotak"/>
    <s v="Transfer"/>
    <n v="78711"/>
    <n v="254656.83"/>
    <n v="54600.800000000003"/>
    <n v="11.43"/>
    <n v="328"/>
    <m/>
    <s v="South"/>
    <s v="Delhi"/>
    <s v="2023-01-14"/>
    <m/>
    <n v="7138.65"/>
    <n v="4949.04"/>
  </r>
  <r>
    <n v="2604"/>
    <s v="Raj"/>
    <s v="Credit Card"/>
    <s v="Axis"/>
    <s v="Transfer"/>
    <n v="37009.910000000003"/>
    <n v="204619.49"/>
    <n v="17973.88"/>
    <n v="12.64"/>
    <n v="677"/>
    <m/>
    <s v="South"/>
    <s v="Kolkata"/>
    <s v="2023-05-08"/>
    <m/>
    <n v="3523.71"/>
    <n v="1806.55"/>
  </r>
  <r>
    <n v="2605"/>
    <s v="Simran"/>
    <s v="Credit Card"/>
    <s v="SBI"/>
    <s v="Payment"/>
    <n v="71597.8"/>
    <n v="347175.76"/>
    <n v="344873.36"/>
    <n v="16.29"/>
    <n v="446"/>
    <m/>
    <s v="East"/>
    <s v="Chennai"/>
    <s v="2023-02-10"/>
    <m/>
    <n v="6035.18"/>
    <n v="4486.99"/>
  </r>
  <r>
    <n v="2606"/>
    <s v="Pooja"/>
    <s v="Business"/>
    <s v="Axis"/>
    <s v="Withdrawal"/>
    <n v="15461.83"/>
    <n v="229898.78"/>
    <n v="13319.68"/>
    <n v="11.78"/>
    <n v="400"/>
    <m/>
    <s v="North"/>
    <s v="Bangalore"/>
    <s v="2023-12-18"/>
    <m/>
    <n v="1785.39"/>
    <n v="1241.3800000000001"/>
  </r>
  <r>
    <n v="2607"/>
    <s v="Arjun"/>
    <s v="Savings"/>
    <s v="Kotak"/>
    <s v="Deposit"/>
    <n v="51105.82"/>
    <n v="196268.19"/>
    <n v="46518.35"/>
    <n v="12.41"/>
    <n v="436"/>
    <m/>
    <s v="South"/>
    <s v="Mumbai"/>
    <s v="2023-06-01"/>
    <m/>
    <n v="4634.9399999999996"/>
    <n v="3158.52"/>
  </r>
  <r>
    <n v="2608"/>
    <s v="Sneha"/>
    <s v="Loan"/>
    <s v="Axis"/>
    <s v="Loan EMI"/>
    <n v="83919.039999999994"/>
    <n v="339602.44"/>
    <n v="187082.36"/>
    <n v="11.42"/>
    <n v="834"/>
    <m/>
    <s v="East"/>
    <s v="Delhi"/>
    <s v="2023-06-27"/>
    <m/>
    <n v="5195.58"/>
    <n v="3181.92"/>
  </r>
  <r>
    <n v="2609"/>
    <s v="Neha"/>
    <s v="Current"/>
    <s v="HDFC"/>
    <s v="Deposit"/>
    <n v="44445.54"/>
    <n v="250934.81"/>
    <n v="157354.14000000001"/>
    <n v="6.57"/>
    <n v="655"/>
    <m/>
    <s v="Central"/>
    <s v="Bangalore"/>
    <s v="2023-04-22"/>
    <m/>
    <n v="3736.68"/>
    <n v="3108.84"/>
  </r>
  <r>
    <n v="2610"/>
    <s v="Pooja"/>
    <s v="Business"/>
    <s v="Kotak"/>
    <s v="Withdrawal"/>
    <n v="83590.52"/>
    <n v="460892.75"/>
    <n v="197375.33"/>
    <n v="17.579999999999998"/>
    <n v="864"/>
    <m/>
    <s v="North"/>
    <s v="Kolkata"/>
    <s v="2023-01-05"/>
    <m/>
    <n v="4510.59"/>
    <n v="3360.21"/>
  </r>
  <r>
    <n v="2611"/>
    <s v="Simran"/>
    <s v="Savings"/>
    <s v="SBI"/>
    <s v="Loan EMI"/>
    <n v="21423.11"/>
    <n v="47154.33"/>
    <n v="302354.43"/>
    <n v="15.55"/>
    <n v="337"/>
    <m/>
    <s v="East"/>
    <s v="Kolkata"/>
    <s v="2023-02-08"/>
    <m/>
    <n v="2581.44"/>
    <n v="1542.12"/>
  </r>
  <r>
    <n v="2612"/>
    <s v="Raj"/>
    <s v="Current"/>
    <s v="HDFC"/>
    <s v="Transfer"/>
    <n v="64178.07"/>
    <n v="155145.93"/>
    <n v="259996.95"/>
    <n v="5.54"/>
    <n v="803"/>
    <m/>
    <s v="West"/>
    <s v="Chennai"/>
    <s v="2023-10-06"/>
    <m/>
    <n v="5035.8100000000004"/>
    <n v="4520.84"/>
  </r>
  <r>
    <n v="2613"/>
    <s v="Rahul"/>
    <s v="Savings"/>
    <s v="HDFC"/>
    <s v="Loan EMI"/>
    <n v="23763.77"/>
    <n v="243526.85"/>
    <n v="367302.58"/>
    <n v="8.73"/>
    <n v="330"/>
    <m/>
    <s v="North"/>
    <s v="Mumbai"/>
    <s v="2023-04-13"/>
    <m/>
    <n v="3347.48"/>
    <n v="1779.33"/>
  </r>
  <r>
    <n v="2614"/>
    <s v="Arjun"/>
    <s v="Savings"/>
    <s v="HDFC"/>
    <s v="Withdrawal"/>
    <n v="51375.44"/>
    <n v="79405.78"/>
    <n v="443535.12"/>
    <n v="11.52"/>
    <n v="671"/>
    <m/>
    <s v="East"/>
    <s v="Bangalore"/>
    <s v="2023-03-25"/>
    <m/>
    <n v="3563.78"/>
    <n v="1961.51"/>
  </r>
  <r>
    <n v="2615"/>
    <s v="Sneha"/>
    <s v="Loan"/>
    <s v="SBI"/>
    <s v="Payment"/>
    <n v="80956.06"/>
    <n v="207051.88"/>
    <n v="281609.81"/>
    <n v="8.16"/>
    <n v="783"/>
    <m/>
    <s v="West"/>
    <s v="Chennai"/>
    <s v="2023-06-18"/>
    <m/>
    <n v="7124.69"/>
    <n v="3688.04"/>
  </r>
  <r>
    <n v="2616"/>
    <s v="Karan"/>
    <s v="Credit Card"/>
    <s v="HDFC"/>
    <s v="Payment"/>
    <n v="14886.26"/>
    <n v="127262.34"/>
    <n v="499230.21"/>
    <n v="8.2100000000000009"/>
    <n v="858"/>
    <m/>
    <s v="West"/>
    <s v="Mumbai"/>
    <s v="2023-07-15"/>
    <m/>
    <n v="1173.78"/>
    <n v="898.73"/>
  </r>
  <r>
    <n v="2617"/>
    <s v="Rahul"/>
    <s v="Current"/>
    <s v="Axis"/>
    <s v="Transfer"/>
    <n v="96352.57"/>
    <n v="361848.88"/>
    <n v="243712.02"/>
    <n v="11.36"/>
    <n v="435"/>
    <m/>
    <s v="West"/>
    <s v="Delhi"/>
    <s v="2023-05-16"/>
    <m/>
    <n v="9656.9599999999991"/>
    <n v="5955.72"/>
  </r>
  <r>
    <n v="2618"/>
    <s v="Rahul"/>
    <s v="Credit Card"/>
    <s v="HDFC"/>
    <s v="Transfer"/>
    <n v="49858.59"/>
    <n v="409172.72"/>
    <n v="450404.01"/>
    <n v="8.39"/>
    <n v="424"/>
    <m/>
    <s v="South"/>
    <s v="Bangalore"/>
    <s v="2023-04-15"/>
    <m/>
    <n v="6214.11"/>
    <n v="4296.26"/>
  </r>
  <r>
    <n v="2619"/>
    <s v="Rahul"/>
    <s v="Savings"/>
    <s v="ICICI"/>
    <s v="Withdrawal"/>
    <n v="23967.73"/>
    <n v="61162.12"/>
    <n v="496156.67"/>
    <n v="13.95"/>
    <n v="304"/>
    <m/>
    <s v="South"/>
    <s v="Delhi"/>
    <s v="2023-10-26"/>
    <m/>
    <n v="2866.4"/>
    <n v="2312.23"/>
  </r>
  <r>
    <n v="2620"/>
    <s v="Priya"/>
    <s v="Current"/>
    <s v="HDFC"/>
    <s v="Payment"/>
    <n v="83416.479999999996"/>
    <n v="42238.080000000002"/>
    <n v="457044.71"/>
    <n v="12.29"/>
    <n v="750"/>
    <m/>
    <s v="East"/>
    <s v="Delhi"/>
    <s v="2023-07-11"/>
    <m/>
    <n v="4575.87"/>
    <n v="4094.41"/>
  </r>
  <r>
    <n v="2621"/>
    <s v="Raj"/>
    <s v="Loan"/>
    <s v="HDFC"/>
    <s v="Deposit"/>
    <n v="9066.7999999999993"/>
    <n v="251520.48"/>
    <n v="69072.210000000006"/>
    <n v="10.35"/>
    <n v="628"/>
    <m/>
    <s v="West"/>
    <s v="Mumbai"/>
    <s v="2023-05-13"/>
    <m/>
    <n v="695.24"/>
    <n v="514.27"/>
  </r>
  <r>
    <n v="2622"/>
    <s v="Simran"/>
    <s v="Credit Card"/>
    <s v="SBI"/>
    <s v="Deposit"/>
    <n v="35218.589999999997"/>
    <n v="120107.93"/>
    <n v="35302.43"/>
    <n v="15.16"/>
    <n v="677"/>
    <m/>
    <s v="South"/>
    <s v="Bangalore"/>
    <s v="2023-05-17"/>
    <m/>
    <n v="2400.63"/>
    <n v="1839.72"/>
  </r>
  <r>
    <n v="2623"/>
    <s v="Amit"/>
    <s v="Savings"/>
    <s v="Axis"/>
    <s v="Transfer"/>
    <n v="34953.46"/>
    <n v="256495.59"/>
    <n v="463964.5"/>
    <n v="6.28"/>
    <n v="530"/>
    <m/>
    <s v="Central"/>
    <s v="Chennai"/>
    <s v="2023-03-23"/>
    <m/>
    <n v="3509.7"/>
    <n v="2114.8200000000002"/>
  </r>
  <r>
    <n v="2624"/>
    <s v="Sneha"/>
    <s v="Current"/>
    <s v="Kotak"/>
    <s v="Transfer"/>
    <n v="3009.98"/>
    <n v="343684.74"/>
    <n v="28180.62"/>
    <n v="14.84"/>
    <n v="735"/>
    <m/>
    <s v="South"/>
    <s v="Bangalore"/>
    <s v="2023-01-18"/>
    <m/>
    <n v="426.5"/>
    <n v="215.35"/>
  </r>
  <r>
    <n v="2625"/>
    <s v="Priya"/>
    <s v="Current"/>
    <s v="Kotak"/>
    <s v="Loan EMI"/>
    <n v="61571.41"/>
    <n v="58854.71"/>
    <n v="493481.51"/>
    <n v="9.99"/>
    <n v="499"/>
    <m/>
    <s v="East"/>
    <s v="Chennai"/>
    <s v="2023-04-20"/>
    <m/>
    <n v="8438.93"/>
    <n v="6343.36"/>
  </r>
  <r>
    <n v="2626"/>
    <s v="Neha"/>
    <s v="Credit Card"/>
    <s v="Kotak"/>
    <s v="Loan EMI"/>
    <n v="99253.55"/>
    <n v="426492.36"/>
    <n v="70916.070000000007"/>
    <n v="13.05"/>
    <n v="670"/>
    <m/>
    <s v="East"/>
    <s v="Kolkata"/>
    <s v="2023-10-07"/>
    <m/>
    <n v="12812.79"/>
    <n v="8907.74"/>
  </r>
  <r>
    <n v="2627"/>
    <s v="Neha"/>
    <s v="Current"/>
    <s v="HDFC"/>
    <s v="Withdrawal"/>
    <n v="55562.22"/>
    <n v="46843.59"/>
    <n v="453005.78"/>
    <n v="17.88"/>
    <n v="697"/>
    <m/>
    <s v="South"/>
    <s v="Mumbai"/>
    <s v="2023-11-15"/>
    <m/>
    <n v="8264.26"/>
    <n v="7126.71"/>
  </r>
  <r>
    <n v="2628"/>
    <s v="Karan"/>
    <s v="Savings"/>
    <s v="ICICI"/>
    <s v="Deposit"/>
    <n v="88862.65"/>
    <n v="174713.82"/>
    <n v="427354.55"/>
    <n v="17.07"/>
    <n v="671"/>
    <m/>
    <s v="South"/>
    <s v="Kolkata"/>
    <s v="2023-01-26"/>
    <m/>
    <n v="10960.85"/>
    <n v="8737.91"/>
  </r>
  <r>
    <n v="2629"/>
    <s v="Rahul"/>
    <s v="Credit Card"/>
    <s v="HDFC"/>
    <s v="Loan EMI"/>
    <n v="45149.01"/>
    <n v="404108.07"/>
    <n v="282542.84999999998"/>
    <n v="8.64"/>
    <n v="590"/>
    <m/>
    <s v="Central"/>
    <s v="Chennai"/>
    <s v="2023-12-09"/>
    <m/>
    <n v="2985.25"/>
    <n v="2571.5"/>
  </r>
  <r>
    <n v="2630"/>
    <s v="Priya"/>
    <s v="Credit Card"/>
    <s v="SBI"/>
    <s v="Payment"/>
    <n v="98670.78"/>
    <n v="366217.85"/>
    <n v="423055.65"/>
    <n v="6.98"/>
    <n v="686"/>
    <m/>
    <s v="West"/>
    <s v="Kolkata"/>
    <s v="2023-11-08"/>
    <m/>
    <n v="10121.74"/>
    <n v="6982.6"/>
  </r>
  <r>
    <n v="2631"/>
    <s v="Rahul"/>
    <s v="Loan"/>
    <s v="ICICI"/>
    <s v="Deposit"/>
    <n v="43077.91"/>
    <n v="139235.95000000001"/>
    <n v="19169.75"/>
    <n v="15.99"/>
    <n v="335"/>
    <m/>
    <s v="West"/>
    <s v="Delhi"/>
    <s v="2023-11-05"/>
    <m/>
    <n v="3915.68"/>
    <n v="2114.7199999999998"/>
  </r>
  <r>
    <n v="2632"/>
    <s v="Raj"/>
    <s v="Business"/>
    <s v="HDFC"/>
    <s v="Deposit"/>
    <n v="8698.93"/>
    <n v="444455.13"/>
    <n v="367007.1"/>
    <n v="15.57"/>
    <n v="351"/>
    <m/>
    <s v="West"/>
    <s v="Bangalore"/>
    <s v="2023-07-13"/>
    <m/>
    <n v="1215.45"/>
    <n v="1024.3399999999999"/>
  </r>
  <r>
    <n v="2633"/>
    <s v="Priya"/>
    <s v="Current"/>
    <s v="SBI"/>
    <s v="Transfer"/>
    <n v="16054.18"/>
    <n v="487997.29"/>
    <n v="407363.81"/>
    <n v="17.62"/>
    <n v="311"/>
    <m/>
    <s v="East"/>
    <s v="Bangalore"/>
    <s v="2023-06-06"/>
    <m/>
    <n v="1241.1600000000001"/>
    <n v="1014.1"/>
  </r>
  <r>
    <n v="2634"/>
    <s v="Arjun"/>
    <s v="Business"/>
    <s v="ICICI"/>
    <s v="Transfer"/>
    <n v="68595.53"/>
    <n v="341939.63"/>
    <n v="42913.22"/>
    <n v="9.27"/>
    <n v="561"/>
    <m/>
    <s v="North"/>
    <s v="Mumbai"/>
    <s v="2023-01-23"/>
    <m/>
    <n v="6158.57"/>
    <n v="5472.21"/>
  </r>
  <r>
    <n v="2635"/>
    <s v="Sneha"/>
    <s v="Savings"/>
    <s v="HDFC"/>
    <s v="Payment"/>
    <n v="5333.51"/>
    <n v="233302.9"/>
    <n v="8058.8"/>
    <n v="14.87"/>
    <n v="537"/>
    <m/>
    <s v="West"/>
    <s v="Bangalore"/>
    <s v="2023-08-25"/>
    <m/>
    <n v="560.66"/>
    <n v="470.95"/>
  </r>
  <r>
    <n v="2636"/>
    <s v="Simran"/>
    <s v="Current"/>
    <s v="HDFC"/>
    <s v="Payment"/>
    <n v="83775.58"/>
    <n v="455263.54"/>
    <n v="348081.08"/>
    <n v="7.74"/>
    <n v="637"/>
    <m/>
    <s v="South"/>
    <s v="Delhi"/>
    <s v="2023-12-15"/>
    <m/>
    <n v="12227.73"/>
    <n v="7568.65"/>
  </r>
  <r>
    <n v="2637"/>
    <s v="Karan"/>
    <s v="Loan"/>
    <s v="ICICI"/>
    <s v="Withdrawal"/>
    <n v="57752.86"/>
    <n v="54181.85"/>
    <n v="351727.35999999999"/>
    <n v="6.93"/>
    <n v="385"/>
    <m/>
    <s v="West"/>
    <s v="Kolkata"/>
    <s v="2023-05-10"/>
    <m/>
    <n v="7789.25"/>
    <n v="5251.84"/>
  </r>
  <r>
    <n v="2638"/>
    <s v="Priya"/>
    <s v="Loan"/>
    <s v="HDFC"/>
    <s v="Payment"/>
    <n v="18034.09"/>
    <n v="80177.41"/>
    <n v="334223.21000000002"/>
    <n v="12.56"/>
    <n v="595"/>
    <m/>
    <s v="West"/>
    <s v="Delhi"/>
    <s v="2023-01-03"/>
    <m/>
    <n v="2331.52"/>
    <n v="1660.54"/>
  </r>
  <r>
    <n v="2639"/>
    <s v="Raj"/>
    <s v="Loan"/>
    <s v="ICICI"/>
    <s v="Payment"/>
    <n v="9195.2900000000009"/>
    <n v="232536.42"/>
    <n v="363303.42"/>
    <n v="7.26"/>
    <n v="680"/>
    <m/>
    <s v="South"/>
    <s v="Chennai"/>
    <s v="2023-10-09"/>
    <m/>
    <n v="1188.8800000000001"/>
    <n v="963.14"/>
  </r>
  <r>
    <n v="2640"/>
    <s v="Amit"/>
    <s v="Loan"/>
    <s v="Axis"/>
    <s v="Withdrawal"/>
    <n v="44064.67"/>
    <n v="167851.46"/>
    <n v="46111.7"/>
    <n v="15.13"/>
    <n v="815"/>
    <m/>
    <s v="North"/>
    <s v="Kolkata"/>
    <s v="2023-02-03"/>
    <m/>
    <n v="6332.89"/>
    <n v="3280.69"/>
  </r>
  <r>
    <n v="2641"/>
    <s v="Rahul"/>
    <s v="Credit Card"/>
    <s v="SBI"/>
    <s v="Transfer"/>
    <n v="7708.52"/>
    <n v="434323.26"/>
    <n v="202496.36"/>
    <n v="8.93"/>
    <n v="537"/>
    <m/>
    <s v="Central"/>
    <s v="Mumbai"/>
    <s v="2023-11-21"/>
    <m/>
    <n v="861.68"/>
    <n v="519.70000000000005"/>
  </r>
  <r>
    <n v="2642"/>
    <s v="Pooja"/>
    <s v="Business"/>
    <s v="SBI"/>
    <s v="Deposit"/>
    <n v="47374.73"/>
    <n v="421618.19"/>
    <n v="15928.64"/>
    <n v="12.68"/>
    <n v="586"/>
    <m/>
    <s v="South"/>
    <s v="Chennai"/>
    <s v="2023-01-15"/>
    <m/>
    <n v="6962.21"/>
    <n v="4062.03"/>
  </r>
  <r>
    <n v="2643"/>
    <s v="Pooja"/>
    <s v="Loan"/>
    <s v="ICICI"/>
    <s v="Transfer"/>
    <n v="32296.59"/>
    <n v="233081.25"/>
    <n v="344481.79"/>
    <n v="17.5"/>
    <n v="588"/>
    <m/>
    <s v="South"/>
    <s v="Kolkata"/>
    <s v="2023-03-07"/>
    <m/>
    <n v="4345.5"/>
    <n v="2890.78"/>
  </r>
  <r>
    <n v="2644"/>
    <s v="Neha"/>
    <s v="Credit Card"/>
    <s v="SBI"/>
    <s v="Loan EMI"/>
    <n v="73579"/>
    <n v="108293.51"/>
    <n v="414537.82"/>
    <n v="13.03"/>
    <n v="488"/>
    <m/>
    <s v="South"/>
    <s v="Bangalore"/>
    <s v="2023-01-30"/>
    <m/>
    <n v="9986.3700000000008"/>
    <n v="6794.92"/>
  </r>
  <r>
    <n v="2645"/>
    <s v="Neha"/>
    <s v="Loan"/>
    <s v="Kotak"/>
    <s v="Payment"/>
    <n v="79865.55"/>
    <n v="100309.12"/>
    <n v="453090.01"/>
    <n v="12.82"/>
    <n v="859"/>
    <m/>
    <s v="North"/>
    <s v="Kolkata"/>
    <s v="2023-01-11"/>
    <m/>
    <n v="11516.08"/>
    <n v="8190.45"/>
  </r>
  <r>
    <n v="2646"/>
    <s v="Neha"/>
    <s v="Savings"/>
    <s v="Kotak"/>
    <s v="Withdrawal"/>
    <n v="89707.63"/>
    <n v="164795.18"/>
    <n v="499068.11"/>
    <n v="8.7899999999999991"/>
    <n v="322"/>
    <m/>
    <s v="East"/>
    <s v="Chennai"/>
    <s v="2023-06-11"/>
    <m/>
    <n v="9135.5"/>
    <n v="7680.79"/>
  </r>
  <r>
    <n v="2647"/>
    <s v="Amit"/>
    <s v="Credit Card"/>
    <s v="HDFC"/>
    <s v="Payment"/>
    <n v="47357.27"/>
    <n v="226186.42"/>
    <n v="45656.98"/>
    <n v="7.25"/>
    <n v="534"/>
    <m/>
    <s v="North"/>
    <s v="Bangalore"/>
    <s v="2023-06-13"/>
    <m/>
    <n v="4655.88"/>
    <n v="3095.09"/>
  </r>
  <r>
    <n v="2648"/>
    <s v="Sneha"/>
    <s v="Savings"/>
    <s v="HDFC"/>
    <s v="Withdrawal"/>
    <n v="86050.240000000005"/>
    <n v="246887.43"/>
    <n v="160075.73000000001"/>
    <n v="7.53"/>
    <n v="606"/>
    <m/>
    <s v="North"/>
    <s v="Bangalore"/>
    <s v="2023-10-13"/>
    <m/>
    <n v="7582.23"/>
    <n v="4523.1400000000003"/>
  </r>
  <r>
    <n v="2649"/>
    <s v="Simran"/>
    <s v="Savings"/>
    <s v="ICICI"/>
    <s v="Deposit"/>
    <n v="40875.1"/>
    <n v="40052.5"/>
    <n v="106699.07"/>
    <n v="10.34"/>
    <n v="302"/>
    <m/>
    <s v="North"/>
    <s v="Mumbai"/>
    <s v="2023-08-28"/>
    <m/>
    <n v="3754.52"/>
    <n v="2944.65"/>
  </r>
  <r>
    <n v="2650"/>
    <s v="Arjun"/>
    <s v="Current"/>
    <s v="ICICI"/>
    <s v="Payment"/>
    <n v="86951.27"/>
    <n v="289738.88"/>
    <n v="161370.22"/>
    <n v="16.64"/>
    <n v="731"/>
    <m/>
    <s v="Central"/>
    <s v="Mumbai"/>
    <s v="2023-08-08"/>
    <m/>
    <n v="10126.459999999999"/>
    <n v="7462.77"/>
  </r>
  <r>
    <n v="2651"/>
    <s v="Amit"/>
    <s v="Business"/>
    <s v="SBI"/>
    <s v="Deposit"/>
    <n v="61577.69"/>
    <n v="389620.94"/>
    <n v="395409.82"/>
    <n v="10.1"/>
    <n v="422"/>
    <m/>
    <s v="West"/>
    <s v="Mumbai"/>
    <s v="2023-09-08"/>
    <m/>
    <n v="3412.04"/>
    <n v="2258.9299999999998"/>
  </r>
  <r>
    <n v="2652"/>
    <s v="Priya"/>
    <s v="Current"/>
    <s v="HDFC"/>
    <s v="Transfer"/>
    <n v="97527.15"/>
    <n v="422140.8"/>
    <n v="48046.38"/>
    <n v="11.71"/>
    <n v="573"/>
    <m/>
    <s v="West"/>
    <s v="Delhi"/>
    <s v="2023-07-29"/>
    <m/>
    <n v="14379.61"/>
    <n v="12177.34"/>
  </r>
  <r>
    <n v="2653"/>
    <s v="Sneha"/>
    <s v="Credit Card"/>
    <s v="SBI"/>
    <s v="Payment"/>
    <n v="98152.04"/>
    <n v="423179.83"/>
    <n v="118165.8"/>
    <n v="6.6"/>
    <n v="340"/>
    <m/>
    <s v="North"/>
    <s v="Chennai"/>
    <s v="2023-02-25"/>
    <m/>
    <n v="8814.42"/>
    <n v="4659.38"/>
  </r>
  <r>
    <n v="2654"/>
    <s v="Pooja"/>
    <s v="Current"/>
    <s v="SBI"/>
    <s v="Transfer"/>
    <n v="42221.18"/>
    <n v="445735.13"/>
    <n v="35000.620000000003"/>
    <n v="7.71"/>
    <n v="820"/>
    <m/>
    <s v="Central"/>
    <s v="Kolkata"/>
    <s v="2023-07-07"/>
    <m/>
    <n v="2644.18"/>
    <n v="1818.16"/>
  </r>
  <r>
    <n v="2655"/>
    <s v="Karan"/>
    <s v="Current"/>
    <s v="HDFC"/>
    <s v="Loan EMI"/>
    <n v="63855.16"/>
    <n v="112036.7"/>
    <n v="440591.29"/>
    <n v="11.33"/>
    <n v="560"/>
    <m/>
    <s v="North"/>
    <s v="Delhi"/>
    <s v="2023-11-21"/>
    <m/>
    <n v="7525.46"/>
    <n v="6550.3"/>
  </r>
  <r>
    <n v="2656"/>
    <s v="Raj"/>
    <s v="Business"/>
    <s v="Kotak"/>
    <s v="Deposit"/>
    <n v="4872.2"/>
    <n v="87340.12"/>
    <n v="99836.05"/>
    <n v="11.09"/>
    <n v="390"/>
    <m/>
    <s v="Central"/>
    <s v="Kolkata"/>
    <s v="2023-07-07"/>
    <m/>
    <n v="724.6"/>
    <n v="619.96"/>
  </r>
  <r>
    <n v="2657"/>
    <s v="Pooja"/>
    <s v="Savings"/>
    <s v="HDFC"/>
    <s v="Loan EMI"/>
    <n v="6657.21"/>
    <n v="316211.12"/>
    <n v="298507.74"/>
    <n v="13.21"/>
    <n v="830"/>
    <m/>
    <s v="Central"/>
    <s v="Kolkata"/>
    <s v="2023-05-08"/>
    <m/>
    <n v="459.09"/>
    <n v="261.79000000000002"/>
  </r>
  <r>
    <n v="2658"/>
    <s v="Pooja"/>
    <s v="Credit Card"/>
    <s v="Kotak"/>
    <s v="Transfer"/>
    <n v="15380.02"/>
    <n v="87671.67"/>
    <n v="371722.62"/>
    <n v="16.059999999999999"/>
    <n v="786"/>
    <m/>
    <s v="South"/>
    <s v="Chennai"/>
    <s v="2023-11-04"/>
    <m/>
    <n v="2150.23"/>
    <n v="1645.1"/>
  </r>
  <r>
    <n v="2659"/>
    <s v="Neha"/>
    <s v="Savings"/>
    <s v="ICICI"/>
    <s v="Deposit"/>
    <n v="78062.3"/>
    <n v="335491.49"/>
    <n v="171671.69"/>
    <n v="17.5"/>
    <n v="778"/>
    <m/>
    <s v="West"/>
    <s v="Bangalore"/>
    <s v="2023-05-07"/>
    <m/>
    <n v="7607.11"/>
    <n v="6795.86"/>
  </r>
  <r>
    <n v="2660"/>
    <s v="Karan"/>
    <s v="Business"/>
    <s v="SBI"/>
    <s v="Transfer"/>
    <n v="62769.06"/>
    <n v="270804.44"/>
    <n v="49340.32"/>
    <n v="15.47"/>
    <n v="523"/>
    <m/>
    <s v="South"/>
    <s v="Mumbai"/>
    <s v="2023-10-12"/>
    <m/>
    <n v="6805.8"/>
    <n v="4744.41"/>
  </r>
  <r>
    <n v="2661"/>
    <s v="Priya"/>
    <s v="Current"/>
    <s v="SBI"/>
    <s v="Transfer"/>
    <n v="66426.84"/>
    <n v="424470.38"/>
    <n v="282630.94"/>
    <n v="17.47"/>
    <n v="349"/>
    <m/>
    <s v="West"/>
    <s v="Bangalore"/>
    <s v="2023-01-06"/>
    <m/>
    <n v="6071.27"/>
    <n v="4425.3900000000003"/>
  </r>
  <r>
    <n v="2662"/>
    <s v="Sneha"/>
    <s v="Savings"/>
    <s v="HDFC"/>
    <s v="Transfer"/>
    <n v="18258.150000000001"/>
    <n v="167074.57"/>
    <n v="112681.8"/>
    <n v="15.82"/>
    <n v="396"/>
    <m/>
    <s v="East"/>
    <s v="Kolkata"/>
    <s v="2023-12-27"/>
    <m/>
    <n v="1791.66"/>
    <n v="1170.17"/>
  </r>
  <r>
    <n v="2663"/>
    <s v="Raj"/>
    <s v="Current"/>
    <s v="SBI"/>
    <s v="Loan EMI"/>
    <n v="82212.73"/>
    <n v="479431.34"/>
    <n v="193456.13"/>
    <n v="5.59"/>
    <n v="591"/>
    <m/>
    <s v="Central"/>
    <s v="Mumbai"/>
    <s v="2023-02-12"/>
    <m/>
    <n v="4939.3"/>
    <n v="2501.4"/>
  </r>
  <r>
    <n v="2664"/>
    <s v="Sneha"/>
    <s v="Current"/>
    <s v="Kotak"/>
    <s v="Loan EMI"/>
    <n v="93159.74"/>
    <n v="39934.1"/>
    <n v="38866.980000000003"/>
    <n v="6.57"/>
    <n v="636"/>
    <m/>
    <s v="North"/>
    <s v="Mumbai"/>
    <s v="2023-07-27"/>
    <m/>
    <n v="6757.9"/>
    <n v="3579.82"/>
  </r>
  <r>
    <n v="2665"/>
    <s v="Simran"/>
    <s v="Savings"/>
    <s v="ICICI"/>
    <s v="Loan EMI"/>
    <n v="48194.77"/>
    <n v="470039.09"/>
    <n v="387151.27"/>
    <n v="8.68"/>
    <n v="519"/>
    <m/>
    <s v="South"/>
    <s v="Kolkata"/>
    <s v="2023-10-23"/>
    <m/>
    <n v="6770.1"/>
    <n v="5561.8"/>
  </r>
  <r>
    <n v="2666"/>
    <s v="Pooja"/>
    <s v="Business"/>
    <s v="Axis"/>
    <s v="Deposit"/>
    <n v="55999.24"/>
    <n v="181313.02"/>
    <n v="18652.39"/>
    <n v="8.6999999999999993"/>
    <n v="327"/>
    <m/>
    <s v="East"/>
    <s v="Mumbai"/>
    <s v="2023-01-13"/>
    <m/>
    <n v="7215.13"/>
    <n v="5592.09"/>
  </r>
  <r>
    <n v="2667"/>
    <s v="Raj"/>
    <s v="Savings"/>
    <s v="SBI"/>
    <s v="Transfer"/>
    <n v="71981.600000000006"/>
    <n v="452467.86"/>
    <n v="430818.29"/>
    <n v="5.94"/>
    <n v="444"/>
    <m/>
    <s v="South"/>
    <s v="Bangalore"/>
    <s v="2023-07-19"/>
    <m/>
    <n v="3640.76"/>
    <n v="3167.77"/>
  </r>
  <r>
    <n v="2668"/>
    <s v="Neha"/>
    <s v="Loan"/>
    <s v="Axis"/>
    <s v="Payment"/>
    <n v="5976.51"/>
    <n v="314093.71000000002"/>
    <n v="339394.89"/>
    <n v="10.32"/>
    <n v="828"/>
    <m/>
    <s v="North"/>
    <s v="Chennai"/>
    <s v="2023-04-07"/>
    <m/>
    <n v="714.99"/>
    <n v="507.66"/>
  </r>
  <r>
    <n v="2669"/>
    <s v="Neha"/>
    <s v="Savings"/>
    <s v="Kotak"/>
    <s v="Deposit"/>
    <n v="15478.65"/>
    <n v="498080.02"/>
    <n v="479804.07"/>
    <n v="11.53"/>
    <n v="583"/>
    <m/>
    <s v="North"/>
    <s v="Bangalore"/>
    <s v="2023-03-08"/>
    <m/>
    <n v="1955.46"/>
    <n v="1165.07"/>
  </r>
  <r>
    <n v="2670"/>
    <s v="Amit"/>
    <s v="Savings"/>
    <s v="ICICI"/>
    <s v="Transfer"/>
    <n v="67193.81"/>
    <n v="289656.53999999998"/>
    <n v="480735.32"/>
    <n v="8.5299999999999994"/>
    <n v="455"/>
    <m/>
    <s v="East"/>
    <s v="Bangalore"/>
    <s v="2023-04-14"/>
    <m/>
    <n v="3645.98"/>
    <n v="3147.1"/>
  </r>
  <r>
    <n v="2671"/>
    <s v="Simran"/>
    <s v="Credit Card"/>
    <s v="Kotak"/>
    <s v="Withdrawal"/>
    <n v="94079.58"/>
    <n v="378934.15"/>
    <n v="374895.05"/>
    <n v="5.01"/>
    <n v="817"/>
    <m/>
    <s v="Central"/>
    <s v="Chennai"/>
    <s v="2023-06-10"/>
    <m/>
    <n v="12987.59"/>
    <n v="6595.99"/>
  </r>
  <r>
    <n v="2672"/>
    <s v="Pooja"/>
    <s v="Business"/>
    <s v="HDFC"/>
    <s v="Withdrawal"/>
    <n v="74547.240000000005"/>
    <n v="357861.15"/>
    <n v="452062.16"/>
    <n v="12.9"/>
    <n v="733"/>
    <m/>
    <s v="South"/>
    <s v="Mumbai"/>
    <s v="2023-11-10"/>
    <m/>
    <n v="8789.17"/>
    <n v="6403.43"/>
  </r>
  <r>
    <n v="2673"/>
    <s v="Arjun"/>
    <s v="Business"/>
    <s v="Kotak"/>
    <s v="Loan EMI"/>
    <n v="56553.36"/>
    <n v="92277.77"/>
    <n v="66952.92"/>
    <n v="17.61"/>
    <n v="860"/>
    <m/>
    <s v="West"/>
    <s v="Bangalore"/>
    <s v="2023-04-16"/>
    <m/>
    <n v="4594.3900000000003"/>
    <n v="3111.03"/>
  </r>
  <r>
    <n v="2674"/>
    <s v="Sneha"/>
    <s v="Business"/>
    <s v="Axis"/>
    <s v="Deposit"/>
    <n v="75170.210000000006"/>
    <n v="476522.65"/>
    <n v="416679.63"/>
    <n v="11.24"/>
    <n v="670"/>
    <m/>
    <s v="East"/>
    <s v="Chennai"/>
    <s v="2023-06-28"/>
    <m/>
    <n v="6659.46"/>
    <n v="3656.84"/>
  </r>
  <r>
    <n v="2675"/>
    <s v="Rahul"/>
    <s v="Credit Card"/>
    <s v="Axis"/>
    <s v="Payment"/>
    <n v="43833.3"/>
    <n v="412896.89"/>
    <n v="174300.75"/>
    <n v="9.94"/>
    <n v="857"/>
    <m/>
    <s v="South"/>
    <s v="Chennai"/>
    <s v="2023-09-19"/>
    <m/>
    <n v="5359.46"/>
    <n v="3137.38"/>
  </r>
  <r>
    <n v="2676"/>
    <s v="Amit"/>
    <s v="Loan"/>
    <s v="Kotak"/>
    <s v="Transfer"/>
    <n v="50217.56"/>
    <n v="214026.97"/>
    <n v="267437.03000000003"/>
    <n v="12.58"/>
    <n v="646"/>
    <m/>
    <s v="East"/>
    <s v="Bangalore"/>
    <s v="2023-02-28"/>
    <m/>
    <n v="6949.43"/>
    <n v="5389.59"/>
  </r>
  <r>
    <n v="2677"/>
    <s v="Priya"/>
    <s v="Credit Card"/>
    <s v="Kotak"/>
    <s v="Loan EMI"/>
    <n v="52868.21"/>
    <n v="486292.76"/>
    <n v="1027.27"/>
    <n v="11.77"/>
    <n v="377"/>
    <m/>
    <s v="West"/>
    <s v="Kolkata"/>
    <s v="2023-02-19"/>
    <m/>
    <n v="3294.06"/>
    <n v="2824.95"/>
  </r>
  <r>
    <n v="2678"/>
    <s v="Arjun"/>
    <s v="Credit Card"/>
    <s v="SBI"/>
    <s v="Transfer"/>
    <n v="28737.24"/>
    <n v="343470.57"/>
    <n v="474357.95"/>
    <n v="14.95"/>
    <n v="323"/>
    <m/>
    <s v="Central"/>
    <s v="Bangalore"/>
    <s v="2023-10-30"/>
    <m/>
    <n v="4040.12"/>
    <n v="3539.74"/>
  </r>
  <r>
    <n v="2679"/>
    <s v="Simran"/>
    <s v="Current"/>
    <s v="ICICI"/>
    <s v="Withdrawal"/>
    <n v="94008.37"/>
    <n v="326912.08"/>
    <n v="369116.61"/>
    <n v="16.670000000000002"/>
    <n v="357"/>
    <m/>
    <s v="East"/>
    <s v="Delhi"/>
    <s v="2023-07-25"/>
    <m/>
    <n v="10594.07"/>
    <n v="5743.48"/>
  </r>
  <r>
    <n v="2680"/>
    <s v="Rahul"/>
    <s v="Savings"/>
    <s v="ICICI"/>
    <s v="Loan EMI"/>
    <n v="22457.27"/>
    <n v="6075.76"/>
    <n v="211632.28"/>
    <n v="8.3000000000000007"/>
    <n v="740"/>
    <m/>
    <s v="South"/>
    <s v="Bangalore"/>
    <s v="2023-05-12"/>
    <m/>
    <n v="2082.14"/>
    <n v="1560.49"/>
  </r>
  <r>
    <n v="2681"/>
    <s v="Simran"/>
    <s v="Current"/>
    <s v="HDFC"/>
    <s v="Payment"/>
    <n v="75595.5"/>
    <n v="191108.82"/>
    <n v="440165.56"/>
    <n v="8.8699999999999992"/>
    <n v="747"/>
    <m/>
    <s v="North"/>
    <s v="Chennai"/>
    <s v="2023-08-31"/>
    <m/>
    <n v="10162.49"/>
    <n v="7608.07"/>
  </r>
  <r>
    <n v="2682"/>
    <s v="Rahul"/>
    <s v="Current"/>
    <s v="Kotak"/>
    <s v="Loan EMI"/>
    <n v="19113.939999999999"/>
    <n v="35341.42"/>
    <n v="42763.03"/>
    <n v="16.690000000000001"/>
    <n v="429"/>
    <m/>
    <s v="Central"/>
    <s v="Kolkata"/>
    <s v="2023-11-05"/>
    <m/>
    <n v="2345.17"/>
    <n v="1713.93"/>
  </r>
  <r>
    <n v="2683"/>
    <s v="Sneha"/>
    <s v="Loan"/>
    <s v="SBI"/>
    <s v="Withdrawal"/>
    <n v="63278.84"/>
    <n v="438605.05"/>
    <n v="52366.11"/>
    <n v="7.3"/>
    <n v="339"/>
    <m/>
    <s v="Central"/>
    <s v="Delhi"/>
    <s v="2023-02-01"/>
    <m/>
    <n v="6819.55"/>
    <n v="4558.9399999999996"/>
  </r>
  <r>
    <n v="2684"/>
    <s v="Simran"/>
    <s v="Credit Card"/>
    <s v="ICICI"/>
    <s v="Loan EMI"/>
    <n v="84168.7"/>
    <n v="77703.759999999995"/>
    <n v="364082.58"/>
    <n v="10.94"/>
    <n v="679"/>
    <m/>
    <s v="South"/>
    <s v="Mumbai"/>
    <s v="2023-04-10"/>
    <m/>
    <n v="6835.35"/>
    <n v="4291.59"/>
  </r>
  <r>
    <n v="2685"/>
    <s v="Simran"/>
    <s v="Business"/>
    <s v="SBI"/>
    <s v="Withdrawal"/>
    <n v="22279.38"/>
    <n v="54371.86"/>
    <n v="44539.47"/>
    <n v="16"/>
    <n v="305"/>
    <m/>
    <s v="West"/>
    <s v="Mumbai"/>
    <s v="2023-11-26"/>
    <m/>
    <n v="2163.19"/>
    <n v="1217.31"/>
  </r>
  <r>
    <n v="2686"/>
    <s v="Karan"/>
    <s v="Savings"/>
    <s v="Kotak"/>
    <s v="Payment"/>
    <n v="92509.84"/>
    <n v="350562.58"/>
    <n v="193562.16"/>
    <n v="16.68"/>
    <n v="704"/>
    <m/>
    <s v="Central"/>
    <s v="Kolkata"/>
    <s v="2023-01-04"/>
    <m/>
    <n v="11317.53"/>
    <n v="6267.15"/>
  </r>
  <r>
    <n v="2687"/>
    <s v="Karan"/>
    <s v="Business"/>
    <s v="ICICI"/>
    <s v="Deposit"/>
    <n v="32641.09"/>
    <n v="284090.52"/>
    <n v="200665.68"/>
    <n v="11.57"/>
    <n v="762"/>
    <m/>
    <s v="South"/>
    <s v="Bangalore"/>
    <s v="2023-02-11"/>
    <m/>
    <n v="1815.83"/>
    <n v="1234.92"/>
  </r>
  <r>
    <n v="2688"/>
    <s v="Sneha"/>
    <s v="Current"/>
    <s v="HDFC"/>
    <s v="Withdrawal"/>
    <n v="12983.55"/>
    <n v="190886.71"/>
    <n v="439580.63"/>
    <n v="5.3"/>
    <n v="387"/>
    <m/>
    <s v="East"/>
    <s v="Delhi"/>
    <s v="2023-09-01"/>
    <m/>
    <n v="1294"/>
    <n v="841.57"/>
  </r>
  <r>
    <n v="2689"/>
    <s v="Raj"/>
    <s v="Savings"/>
    <s v="SBI"/>
    <s v="Deposit"/>
    <n v="3825.68"/>
    <n v="62882.22"/>
    <n v="143660.94"/>
    <n v="8.9600000000000009"/>
    <n v="344"/>
    <m/>
    <s v="East"/>
    <s v="Mumbai"/>
    <s v="2023-08-07"/>
    <m/>
    <n v="543.49"/>
    <n v="275.89"/>
  </r>
  <r>
    <n v="2690"/>
    <s v="Raj"/>
    <s v="Loan"/>
    <s v="Kotak"/>
    <s v="Payment"/>
    <n v="32341.33"/>
    <n v="153264.17000000001"/>
    <n v="255599.7"/>
    <n v="16.48"/>
    <n v="400"/>
    <m/>
    <s v="South"/>
    <s v="Delhi"/>
    <s v="2023-10-13"/>
    <m/>
    <n v="1782.31"/>
    <n v="918.48"/>
  </r>
  <r>
    <n v="2691"/>
    <s v="Simran"/>
    <s v="Business"/>
    <s v="Kotak"/>
    <s v="Deposit"/>
    <n v="99349.67"/>
    <n v="55881.87"/>
    <n v="398291.82"/>
    <n v="7.36"/>
    <n v="349"/>
    <m/>
    <s v="East"/>
    <s v="Kolkata"/>
    <s v="2023-04-04"/>
    <m/>
    <n v="6921.55"/>
    <n v="5199.5"/>
  </r>
  <r>
    <n v="2692"/>
    <s v="Sneha"/>
    <s v="Business"/>
    <s v="SBI"/>
    <s v="Deposit"/>
    <n v="79765.94"/>
    <n v="61235.6"/>
    <n v="20765.189999999999"/>
    <n v="15.36"/>
    <n v="635"/>
    <m/>
    <s v="East"/>
    <s v="Bangalore"/>
    <s v="2023-02-28"/>
    <m/>
    <n v="4937.79"/>
    <n v="2683.9"/>
  </r>
  <r>
    <n v="2693"/>
    <s v="Karan"/>
    <s v="Savings"/>
    <s v="Axis"/>
    <s v="Deposit"/>
    <n v="99548.74"/>
    <n v="497655.83"/>
    <n v="200056.75"/>
    <n v="7.58"/>
    <n v="526"/>
    <m/>
    <s v="Central"/>
    <s v="Bangalore"/>
    <s v="2023-11-01"/>
    <m/>
    <n v="6055.1"/>
    <n v="4462.22"/>
  </r>
  <r>
    <n v="2694"/>
    <s v="Simran"/>
    <s v="Savings"/>
    <s v="HDFC"/>
    <s v="Deposit"/>
    <n v="13878.14"/>
    <n v="15350.46"/>
    <n v="288226.25"/>
    <n v="16.09"/>
    <n v="729"/>
    <m/>
    <s v="South"/>
    <s v="Chennai"/>
    <s v="2023-12-08"/>
    <m/>
    <n v="1964.2"/>
    <n v="1493.56"/>
  </r>
  <r>
    <n v="2695"/>
    <s v="Arjun"/>
    <s v="Business"/>
    <s v="Kotak"/>
    <s v="Loan EMI"/>
    <n v="38057.550000000003"/>
    <n v="35558.089999999997"/>
    <n v="293293"/>
    <n v="16.559999999999999"/>
    <n v="340"/>
    <m/>
    <s v="East"/>
    <s v="Chennai"/>
    <s v="2023-06-07"/>
    <m/>
    <n v="3675.67"/>
    <n v="2370.0300000000002"/>
  </r>
  <r>
    <n v="2696"/>
    <s v="Arjun"/>
    <s v="Savings"/>
    <s v="Kotak"/>
    <s v="Withdrawal"/>
    <n v="92798.58"/>
    <n v="23237.79"/>
    <n v="385579.96"/>
    <n v="16.13"/>
    <n v="471"/>
    <m/>
    <s v="Central"/>
    <s v="Kolkata"/>
    <s v="2023-09-30"/>
    <m/>
    <n v="7735.79"/>
    <n v="5304.78"/>
  </r>
  <r>
    <n v="2697"/>
    <s v="Karan"/>
    <s v="Savings"/>
    <s v="Axis"/>
    <s v="Payment"/>
    <n v="45148.65"/>
    <n v="290072.11"/>
    <n v="463859.83"/>
    <n v="16.68"/>
    <n v="623"/>
    <m/>
    <s v="North"/>
    <s v="Mumbai"/>
    <s v="2023-07-19"/>
    <m/>
    <n v="5583.07"/>
    <n v="3542.8"/>
  </r>
  <r>
    <n v="2698"/>
    <s v="Pooja"/>
    <s v="Savings"/>
    <s v="ICICI"/>
    <s v="Withdrawal"/>
    <n v="90085.48"/>
    <n v="396677.03"/>
    <n v="49713.55"/>
    <n v="14.41"/>
    <n v="540"/>
    <m/>
    <s v="South"/>
    <s v="Kolkata"/>
    <s v="2023-03-12"/>
    <m/>
    <n v="6545.44"/>
    <n v="5249.87"/>
  </r>
  <r>
    <n v="2699"/>
    <s v="Simran"/>
    <s v="Current"/>
    <s v="ICICI"/>
    <s v="Deposit"/>
    <n v="48082.15"/>
    <n v="71450.16"/>
    <n v="473027.32"/>
    <n v="13.62"/>
    <n v="673"/>
    <m/>
    <s v="East"/>
    <s v="Delhi"/>
    <s v="2023-06-11"/>
    <m/>
    <n v="5806.91"/>
    <n v="4617.13"/>
  </r>
  <r>
    <n v="2700"/>
    <s v="Simran"/>
    <s v="Loan"/>
    <s v="Axis"/>
    <s v="Deposit"/>
    <n v="48362.96"/>
    <n v="39995.870000000003"/>
    <n v="7290.41"/>
    <n v="9.4700000000000006"/>
    <n v="807"/>
    <m/>
    <s v="West"/>
    <s v="Kolkata"/>
    <s v="2023-08-16"/>
    <m/>
    <n v="4294.1400000000003"/>
    <n v="2699.62"/>
  </r>
  <r>
    <n v="2701"/>
    <s v="Arjun"/>
    <s v="Current"/>
    <s v="HDFC"/>
    <s v="Withdrawal"/>
    <n v="56073.52"/>
    <n v="281006.05"/>
    <n v="71549.009999999995"/>
    <n v="11.8"/>
    <n v="730"/>
    <m/>
    <s v="Central"/>
    <s v="Bangalore"/>
    <s v="2023-10-01"/>
    <m/>
    <n v="5421.66"/>
    <n v="3836.7"/>
  </r>
  <r>
    <n v="2702"/>
    <s v="Rahul"/>
    <s v="Current"/>
    <s v="ICICI"/>
    <s v="Transfer"/>
    <n v="72391.679999999993"/>
    <n v="119360.21"/>
    <n v="101655.95"/>
    <n v="11.68"/>
    <n v="877"/>
    <m/>
    <s v="Central"/>
    <s v="Chennai"/>
    <s v="2023-12-09"/>
    <m/>
    <n v="6467.71"/>
    <n v="3457.57"/>
  </r>
  <r>
    <n v="2703"/>
    <s v="Priya"/>
    <s v="Loan"/>
    <s v="ICICI"/>
    <s v="Loan EMI"/>
    <n v="75789.55"/>
    <n v="229846.58"/>
    <n v="210993.84"/>
    <n v="9.4700000000000006"/>
    <n v="739"/>
    <m/>
    <s v="West"/>
    <s v="Bangalore"/>
    <s v="2023-01-08"/>
    <m/>
    <n v="6303.36"/>
    <n v="4767.55"/>
  </r>
  <r>
    <n v="2704"/>
    <s v="Sneha"/>
    <s v="Credit Card"/>
    <s v="SBI"/>
    <s v="Deposit"/>
    <n v="87568.55"/>
    <n v="388664.2"/>
    <n v="341615.01"/>
    <n v="14.83"/>
    <n v="596"/>
    <m/>
    <s v="East"/>
    <s v="Delhi"/>
    <s v="2023-04-17"/>
    <m/>
    <n v="8210.7800000000007"/>
    <n v="5014.5"/>
  </r>
  <r>
    <n v="2705"/>
    <s v="Pooja"/>
    <s v="Savings"/>
    <s v="SBI"/>
    <s v="Transfer"/>
    <n v="94515.64"/>
    <n v="439566.99"/>
    <n v="431567.17"/>
    <n v="12.49"/>
    <n v="766"/>
    <m/>
    <s v="Central"/>
    <s v="Kolkata"/>
    <s v="2023-01-04"/>
    <m/>
    <n v="12379.85"/>
    <n v="10757.4"/>
  </r>
  <r>
    <n v="2706"/>
    <s v="Raj"/>
    <s v="Savings"/>
    <s v="Axis"/>
    <s v="Transfer"/>
    <n v="77882.399999999994"/>
    <n v="200840.26"/>
    <n v="144744.45000000001"/>
    <n v="11.18"/>
    <n v="317"/>
    <m/>
    <s v="South"/>
    <s v="Chennai"/>
    <s v="2023-06-03"/>
    <m/>
    <n v="5455.78"/>
    <n v="4599.49"/>
  </r>
  <r>
    <n v="2707"/>
    <s v="Rahul"/>
    <s v="Loan"/>
    <s v="Axis"/>
    <s v="Deposit"/>
    <n v="33716.65"/>
    <n v="451780.93"/>
    <n v="274377.53999999998"/>
    <n v="12.42"/>
    <n v="799"/>
    <m/>
    <s v="North"/>
    <s v="Delhi"/>
    <s v="2023-10-26"/>
    <m/>
    <n v="3992.48"/>
    <n v="2546.89"/>
  </r>
  <r>
    <n v="2708"/>
    <s v="Simran"/>
    <s v="Credit Card"/>
    <s v="HDFC"/>
    <s v="Deposit"/>
    <n v="12631.18"/>
    <n v="144931"/>
    <n v="269254.93"/>
    <n v="9.92"/>
    <n v="609"/>
    <m/>
    <s v="South"/>
    <s v="Chennai"/>
    <s v="2024-01-01"/>
    <m/>
    <n v="1787.1"/>
    <n v="1362.27"/>
  </r>
  <r>
    <n v="2709"/>
    <s v="Raj"/>
    <s v="Savings"/>
    <s v="Kotak"/>
    <s v="Transfer"/>
    <n v="26959.94"/>
    <n v="352303.33"/>
    <n v="20292.3"/>
    <n v="10.119999999999999"/>
    <n v="522"/>
    <m/>
    <s v="South"/>
    <s v="Mumbai"/>
    <s v="2023-03-26"/>
    <m/>
    <n v="3999.91"/>
    <n v="2413.9699999999998"/>
  </r>
  <r>
    <n v="2710"/>
    <s v="Karan"/>
    <s v="Business"/>
    <s v="Kotak"/>
    <s v="Withdrawal"/>
    <n v="73236.52"/>
    <n v="190265.33"/>
    <n v="100999.38"/>
    <n v="17.850000000000001"/>
    <n v="525"/>
    <m/>
    <s v="East"/>
    <s v="Mumbai"/>
    <s v="2023-11-06"/>
    <m/>
    <n v="9050.11"/>
    <n v="6469.5"/>
  </r>
  <r>
    <n v="2711"/>
    <s v="Amit"/>
    <s v="Business"/>
    <s v="ICICI"/>
    <s v="Loan EMI"/>
    <n v="40156.449999999997"/>
    <n v="370068.01"/>
    <n v="363541.52"/>
    <n v="12.1"/>
    <n v="786"/>
    <m/>
    <s v="West"/>
    <s v="Bangalore"/>
    <s v="2023-04-11"/>
    <m/>
    <n v="5681.19"/>
    <n v="3306.33"/>
  </r>
  <r>
    <n v="2712"/>
    <s v="Sneha"/>
    <s v="Credit Card"/>
    <s v="HDFC"/>
    <s v="Deposit"/>
    <n v="2597.06"/>
    <n v="220779.37"/>
    <n v="210674.28"/>
    <n v="10.34"/>
    <n v="665"/>
    <m/>
    <s v="Central"/>
    <s v="Chennai"/>
    <s v="2023-08-27"/>
    <m/>
    <n v="173.74"/>
    <n v="133.47999999999999"/>
  </r>
  <r>
    <n v="2713"/>
    <s v="Raj"/>
    <s v="Business"/>
    <s v="ICICI"/>
    <s v="Withdrawal"/>
    <n v="44052.09"/>
    <n v="129985.41"/>
    <n v="34991.4"/>
    <n v="12.48"/>
    <n v="705"/>
    <m/>
    <s v="East"/>
    <s v="Bangalore"/>
    <s v="2023-04-16"/>
    <m/>
    <n v="4496.2"/>
    <n v="3464.92"/>
  </r>
  <r>
    <n v="2714"/>
    <s v="Karan"/>
    <s v="Current"/>
    <s v="Kotak"/>
    <s v="Payment"/>
    <n v="60682.64"/>
    <n v="451904.34"/>
    <n v="331540.65000000002"/>
    <n v="10.91"/>
    <n v="547"/>
    <m/>
    <s v="North"/>
    <s v="Bangalore"/>
    <s v="2023-01-29"/>
    <m/>
    <n v="4695.91"/>
    <n v="3569.46"/>
  </r>
  <r>
    <n v="2715"/>
    <s v="Priya"/>
    <s v="Savings"/>
    <s v="Axis"/>
    <s v="Withdrawal"/>
    <n v="94455.22"/>
    <n v="82334.100000000006"/>
    <n v="261380.15"/>
    <n v="17.82"/>
    <n v="433"/>
    <m/>
    <s v="Central"/>
    <s v="Kolkata"/>
    <s v="2023-11-08"/>
    <m/>
    <n v="12557.25"/>
    <n v="6303.96"/>
  </r>
  <r>
    <n v="2716"/>
    <s v="Rahul"/>
    <s v="Business"/>
    <s v="HDFC"/>
    <s v="Withdrawal"/>
    <n v="99776.8"/>
    <n v="312684.05"/>
    <n v="181256.16"/>
    <n v="5.28"/>
    <n v="385"/>
    <m/>
    <s v="West"/>
    <s v="Kolkata"/>
    <s v="2023-08-08"/>
    <m/>
    <n v="4994.41"/>
    <n v="3256"/>
  </r>
  <r>
    <n v="2717"/>
    <s v="Neha"/>
    <s v="Business"/>
    <s v="HDFC"/>
    <s v="Deposit"/>
    <n v="22996.15"/>
    <n v="84526.09"/>
    <n v="275941.14"/>
    <n v="9.17"/>
    <n v="799"/>
    <m/>
    <s v="West"/>
    <s v="Delhi"/>
    <s v="2023-04-11"/>
    <m/>
    <n v="2805.61"/>
    <n v="2492.39"/>
  </r>
  <r>
    <n v="2718"/>
    <s v="Amit"/>
    <s v="Loan"/>
    <s v="Axis"/>
    <s v="Loan EMI"/>
    <n v="49407.96"/>
    <n v="353324.58"/>
    <n v="318482.46000000002"/>
    <n v="5.13"/>
    <n v="560"/>
    <m/>
    <s v="East"/>
    <s v="Bangalore"/>
    <s v="2023-08-15"/>
    <m/>
    <n v="5576.65"/>
    <n v="4046.23"/>
  </r>
  <r>
    <n v="2719"/>
    <s v="Sneha"/>
    <s v="Savings"/>
    <s v="ICICI"/>
    <s v="Transfer"/>
    <n v="62293.919999999998"/>
    <n v="230323.44"/>
    <n v="462750.99"/>
    <n v="14.67"/>
    <n v="649"/>
    <m/>
    <s v="North"/>
    <s v="Kolkata"/>
    <s v="2023-09-24"/>
    <m/>
    <n v="4416.3100000000004"/>
    <n v="3499.37"/>
  </r>
  <r>
    <n v="2720"/>
    <s v="Simran"/>
    <s v="Current"/>
    <s v="Kotak"/>
    <s v="Loan EMI"/>
    <n v="71407.23"/>
    <n v="347363.15"/>
    <n v="308998.09000000003"/>
    <n v="8.44"/>
    <n v="371"/>
    <m/>
    <s v="North"/>
    <s v="Mumbai"/>
    <s v="2023-08-15"/>
    <m/>
    <n v="9341.44"/>
    <n v="5058.18"/>
  </r>
  <r>
    <n v="2721"/>
    <s v="Sneha"/>
    <s v="Savings"/>
    <s v="HDFC"/>
    <s v="Loan EMI"/>
    <n v="81509.990000000005"/>
    <n v="440781.91"/>
    <n v="59871.3"/>
    <n v="8.36"/>
    <n v="555"/>
    <m/>
    <s v="East"/>
    <s v="Mumbai"/>
    <s v="2023-07-20"/>
    <m/>
    <n v="7553.42"/>
    <n v="6761.29"/>
  </r>
  <r>
    <n v="2722"/>
    <s v="Neha"/>
    <s v="Business"/>
    <s v="Axis"/>
    <s v="Payment"/>
    <n v="46957.67"/>
    <n v="201372.48"/>
    <n v="229642.27"/>
    <n v="9.86"/>
    <n v="666"/>
    <m/>
    <s v="East"/>
    <s v="Kolkata"/>
    <s v="2023-04-28"/>
    <m/>
    <n v="3172.43"/>
    <n v="2424.63"/>
  </r>
  <r>
    <n v="2723"/>
    <s v="Simran"/>
    <s v="Credit Card"/>
    <s v="SBI"/>
    <s v="Transfer"/>
    <n v="6700.8"/>
    <n v="228598.21"/>
    <n v="173475.1"/>
    <n v="7.61"/>
    <n v="610"/>
    <m/>
    <s v="North"/>
    <s v="Delhi"/>
    <s v="2023-01-31"/>
    <m/>
    <n v="717.38"/>
    <n v="615.15"/>
  </r>
  <r>
    <n v="2724"/>
    <s v="Priya"/>
    <s v="Current"/>
    <s v="Kotak"/>
    <s v="Loan EMI"/>
    <n v="89632.29"/>
    <n v="45563.88"/>
    <n v="156402.98000000001"/>
    <n v="16.16"/>
    <n v="580"/>
    <m/>
    <s v="West"/>
    <s v="Bangalore"/>
    <s v="2023-11-10"/>
    <m/>
    <n v="7691.65"/>
    <n v="5843.82"/>
  </r>
  <r>
    <n v="2725"/>
    <s v="Arjun"/>
    <s v="Loan"/>
    <s v="HDFC"/>
    <s v="Payment"/>
    <n v="7956.71"/>
    <n v="135157.73000000001"/>
    <n v="198091.71"/>
    <n v="14.75"/>
    <n v="419"/>
    <m/>
    <s v="Central"/>
    <s v="Chennai"/>
    <s v="2023-08-23"/>
    <m/>
    <n v="1001.49"/>
    <n v="663.99"/>
  </r>
  <r>
    <n v="2726"/>
    <s v="Arjun"/>
    <s v="Current"/>
    <s v="HDFC"/>
    <s v="Deposit"/>
    <n v="96557.52"/>
    <n v="264044.15999999997"/>
    <n v="4877.18"/>
    <n v="16.02"/>
    <n v="712"/>
    <m/>
    <s v="East"/>
    <s v="Chennai"/>
    <s v="2023-04-06"/>
    <m/>
    <n v="8500.84"/>
    <n v="7091.79"/>
  </r>
  <r>
    <n v="2727"/>
    <s v="Sneha"/>
    <s v="Current"/>
    <s v="ICICI"/>
    <s v="Payment"/>
    <n v="30871.06"/>
    <n v="153296.74"/>
    <n v="54021.120000000003"/>
    <n v="6.82"/>
    <n v="510"/>
    <m/>
    <s v="Central"/>
    <s v="Bangalore"/>
    <s v="2023-11-05"/>
    <m/>
    <n v="1725.4"/>
    <n v="1360.39"/>
  </r>
  <r>
    <n v="2728"/>
    <s v="Amit"/>
    <s v="Credit Card"/>
    <s v="ICICI"/>
    <s v="Loan EMI"/>
    <n v="8607.99"/>
    <n v="358402.85"/>
    <n v="144249.38"/>
    <n v="14.02"/>
    <n v="318"/>
    <m/>
    <s v="East"/>
    <s v="Chennai"/>
    <s v="2023-03-20"/>
    <m/>
    <n v="694.5"/>
    <n v="558.67999999999995"/>
  </r>
  <r>
    <n v="2729"/>
    <s v="Simran"/>
    <s v="Loan"/>
    <s v="ICICI"/>
    <s v="Payment"/>
    <n v="5576.46"/>
    <n v="179764.31"/>
    <n v="269094.45"/>
    <n v="8.7899999999999991"/>
    <n v="667"/>
    <m/>
    <s v="Central"/>
    <s v="Delhi"/>
    <s v="2023-07-03"/>
    <m/>
    <n v="430.98"/>
    <n v="264.63"/>
  </r>
  <r>
    <n v="2730"/>
    <s v="Simran"/>
    <s v="Credit Card"/>
    <s v="ICICI"/>
    <s v="Transfer"/>
    <n v="93589.96"/>
    <n v="28892.720000000001"/>
    <n v="121700.54"/>
    <n v="5.87"/>
    <n v="646"/>
    <m/>
    <s v="East"/>
    <s v="Bangalore"/>
    <s v="2023-07-28"/>
    <m/>
    <n v="13648.53"/>
    <n v="10341.11"/>
  </r>
  <r>
    <n v="2731"/>
    <s v="Arjun"/>
    <s v="Savings"/>
    <s v="SBI"/>
    <s v="Deposit"/>
    <n v="70920.679999999993"/>
    <n v="364853.8"/>
    <n v="36710.21"/>
    <n v="5.93"/>
    <n v="464"/>
    <m/>
    <s v="East"/>
    <s v="Chennai"/>
    <s v="2023-04-09"/>
    <m/>
    <n v="8074.36"/>
    <n v="6648.37"/>
  </r>
  <r>
    <n v="2732"/>
    <s v="Amit"/>
    <s v="Business"/>
    <s v="Axis"/>
    <s v="Payment"/>
    <n v="79202.16"/>
    <n v="134004.85"/>
    <n v="396287.18"/>
    <n v="14.35"/>
    <n v="453"/>
    <m/>
    <s v="Central"/>
    <s v="Kolkata"/>
    <s v="2023-08-25"/>
    <m/>
    <n v="9076.75"/>
    <n v="5387.37"/>
  </r>
  <r>
    <n v="2733"/>
    <s v="Amit"/>
    <s v="Credit Card"/>
    <s v="Kotak"/>
    <s v="Deposit"/>
    <n v="26332.28"/>
    <n v="97886.3"/>
    <n v="162916.16"/>
    <n v="8.8699999999999992"/>
    <n v="627"/>
    <m/>
    <s v="East"/>
    <s v="Delhi"/>
    <s v="2023-07-09"/>
    <m/>
    <n v="1886.33"/>
    <n v="1347.87"/>
  </r>
  <r>
    <n v="2734"/>
    <s v="Simran"/>
    <s v="Credit Card"/>
    <s v="Axis"/>
    <s v="Transfer"/>
    <n v="42930.43"/>
    <n v="34186.15"/>
    <n v="267257.12"/>
    <n v="9.76"/>
    <n v="666"/>
    <m/>
    <s v="Central"/>
    <s v="Delhi"/>
    <s v="2023-04-10"/>
    <m/>
    <n v="4405.66"/>
    <n v="2517.96"/>
  </r>
  <r>
    <n v="2735"/>
    <s v="Sneha"/>
    <s v="Current"/>
    <s v="ICICI"/>
    <s v="Withdrawal"/>
    <n v="75376.039999999994"/>
    <n v="167205.28"/>
    <n v="491667.48"/>
    <n v="6.59"/>
    <n v="769"/>
    <m/>
    <s v="South"/>
    <s v="Delhi"/>
    <s v="2023-08-04"/>
    <m/>
    <n v="10848.69"/>
    <n v="8807.0300000000007"/>
  </r>
  <r>
    <n v="2736"/>
    <s v="Priya"/>
    <s v="Business"/>
    <s v="SBI"/>
    <s v="Loan EMI"/>
    <n v="48939.95"/>
    <n v="448780.08"/>
    <n v="387602.79"/>
    <n v="7.75"/>
    <n v="785"/>
    <m/>
    <s v="South"/>
    <s v="Mumbai"/>
    <s v="2023-12-18"/>
    <m/>
    <n v="7335.45"/>
    <n v="5554.42"/>
  </r>
  <r>
    <n v="2737"/>
    <s v="Raj"/>
    <s v="Business"/>
    <s v="HDFC"/>
    <s v="Transfer"/>
    <n v="72698.86"/>
    <n v="427244.44"/>
    <n v="92329.73"/>
    <n v="17.32"/>
    <n v="655"/>
    <m/>
    <s v="East"/>
    <s v="Mumbai"/>
    <s v="2023-02-12"/>
    <m/>
    <n v="6316.21"/>
    <n v="5026.91"/>
  </r>
  <r>
    <n v="2738"/>
    <s v="Sneha"/>
    <s v="Credit Card"/>
    <s v="Axis"/>
    <s v="Payment"/>
    <n v="27280.1"/>
    <n v="403521.79"/>
    <n v="239281.13"/>
    <n v="5"/>
    <n v="824"/>
    <m/>
    <s v="North"/>
    <s v="Chennai"/>
    <s v="2023-08-04"/>
    <m/>
    <n v="3635.72"/>
    <n v="3240.02"/>
  </r>
  <r>
    <n v="2739"/>
    <s v="Neha"/>
    <s v="Current"/>
    <s v="HDFC"/>
    <s v="Transfer"/>
    <n v="51413.01"/>
    <n v="33200.44"/>
    <n v="141933.82999999999"/>
    <n v="7.58"/>
    <n v="691"/>
    <m/>
    <s v="West"/>
    <s v="Bangalore"/>
    <s v="2023-07-07"/>
    <m/>
    <n v="5921.78"/>
    <n v="4813.76"/>
  </r>
  <r>
    <n v="2740"/>
    <s v="Neha"/>
    <s v="Loan"/>
    <s v="ICICI"/>
    <s v="Loan EMI"/>
    <n v="80075.86"/>
    <n v="275336.61"/>
    <n v="311149.61"/>
    <n v="5.91"/>
    <n v="495"/>
    <m/>
    <s v="North"/>
    <s v="Mumbai"/>
    <s v="2023-04-05"/>
    <m/>
    <n v="4875.01"/>
    <n v="4197.8500000000004"/>
  </r>
  <r>
    <n v="2741"/>
    <s v="Amit"/>
    <s v="Loan"/>
    <s v="Kotak"/>
    <s v="Loan EMI"/>
    <n v="72606.48"/>
    <n v="226307.52"/>
    <n v="418945.93"/>
    <n v="14.93"/>
    <n v="853"/>
    <m/>
    <s v="North"/>
    <s v="Bangalore"/>
    <s v="2023-12-30"/>
    <m/>
    <n v="6836.98"/>
    <n v="4752.79"/>
  </r>
  <r>
    <n v="2742"/>
    <s v="Arjun"/>
    <s v="Savings"/>
    <s v="SBI"/>
    <s v="Transfer"/>
    <n v="6069.92"/>
    <n v="483511.81"/>
    <n v="204994.63"/>
    <n v="9.9499999999999993"/>
    <n v="861"/>
    <m/>
    <s v="Central"/>
    <s v="Bangalore"/>
    <s v="2023-10-12"/>
    <m/>
    <n v="309.66000000000003"/>
    <n v="185.11"/>
  </r>
  <r>
    <n v="2743"/>
    <s v="Amit"/>
    <s v="Loan"/>
    <s v="SBI"/>
    <s v="Payment"/>
    <n v="54634.46"/>
    <n v="475972.56"/>
    <n v="418279.29"/>
    <n v="6.32"/>
    <n v="809"/>
    <m/>
    <s v="Central"/>
    <s v="Bangalore"/>
    <s v="2023-05-13"/>
    <m/>
    <n v="6823.9"/>
    <n v="3522.09"/>
  </r>
  <r>
    <n v="2744"/>
    <s v="Amit"/>
    <s v="Business"/>
    <s v="Axis"/>
    <s v="Withdrawal"/>
    <n v="43639.64"/>
    <n v="125872.8"/>
    <n v="132823.95000000001"/>
    <n v="6.85"/>
    <n v="334"/>
    <m/>
    <s v="Central"/>
    <s v="Kolkata"/>
    <s v="2023-09-06"/>
    <m/>
    <n v="4242.93"/>
    <n v="3770.23"/>
  </r>
  <r>
    <n v="2745"/>
    <s v="Sneha"/>
    <s v="Savings"/>
    <s v="HDFC"/>
    <s v="Loan EMI"/>
    <n v="86838.18"/>
    <n v="24044"/>
    <n v="165354.18"/>
    <n v="15.39"/>
    <n v="421"/>
    <m/>
    <s v="South"/>
    <s v="Chennai"/>
    <s v="2023-08-25"/>
    <m/>
    <n v="6011.05"/>
    <n v="3682.07"/>
  </r>
  <r>
    <n v="2746"/>
    <s v="Amit"/>
    <s v="Credit Card"/>
    <s v="HDFC"/>
    <s v="Transfer"/>
    <n v="63041.3"/>
    <n v="165839.25"/>
    <n v="95534.16"/>
    <n v="12.46"/>
    <n v="324"/>
    <m/>
    <s v="South"/>
    <s v="Mumbai"/>
    <s v="2023-04-14"/>
    <m/>
    <n v="7573.79"/>
    <n v="6504.67"/>
  </r>
  <r>
    <n v="2747"/>
    <s v="Amit"/>
    <s v="Savings"/>
    <s v="ICICI"/>
    <s v="Loan EMI"/>
    <n v="78247.350000000006"/>
    <n v="308026.84999999998"/>
    <n v="346053.45"/>
    <n v="17.41"/>
    <n v="668"/>
    <m/>
    <s v="North"/>
    <s v="Kolkata"/>
    <s v="2023-05-28"/>
    <m/>
    <n v="4196.75"/>
    <n v="3009.79"/>
  </r>
  <r>
    <n v="2748"/>
    <s v="Priya"/>
    <s v="Credit Card"/>
    <s v="HDFC"/>
    <s v="Loan EMI"/>
    <n v="44218.8"/>
    <n v="268696.62"/>
    <n v="356203.87"/>
    <n v="7.74"/>
    <n v="863"/>
    <m/>
    <s v="South"/>
    <s v="Delhi"/>
    <s v="2023-12-10"/>
    <m/>
    <n v="2581.88"/>
    <n v="1360.5"/>
  </r>
  <r>
    <n v="2749"/>
    <s v="Karan"/>
    <s v="Savings"/>
    <s v="ICICI"/>
    <s v="Withdrawal"/>
    <n v="58780.480000000003"/>
    <n v="428629.28"/>
    <n v="451311.24"/>
    <n v="13.22"/>
    <n v="442"/>
    <m/>
    <s v="Central"/>
    <s v="Chennai"/>
    <s v="2023-07-13"/>
    <m/>
    <n v="7295.32"/>
    <n v="4150.4399999999996"/>
  </r>
  <r>
    <n v="2750"/>
    <s v="Raj"/>
    <s v="Credit Card"/>
    <s v="ICICI"/>
    <s v="Deposit"/>
    <n v="53117.03"/>
    <n v="148628.20000000001"/>
    <n v="188652.13"/>
    <n v="11.22"/>
    <n v="829"/>
    <m/>
    <s v="Central"/>
    <s v="Chennai"/>
    <s v="2023-01-07"/>
    <m/>
    <n v="4557.54"/>
    <n v="4084.27"/>
  </r>
  <r>
    <n v="2751"/>
    <s v="Pooja"/>
    <s v="Savings"/>
    <s v="Kotak"/>
    <s v="Deposit"/>
    <n v="71708.84"/>
    <n v="150177.07999999999"/>
    <n v="63583.85"/>
    <n v="6.8"/>
    <n v="591"/>
    <m/>
    <s v="North"/>
    <s v="Chennai"/>
    <s v="2023-04-15"/>
    <m/>
    <n v="3775.53"/>
    <n v="2227.27"/>
  </r>
  <r>
    <n v="2752"/>
    <s v="Sneha"/>
    <s v="Loan"/>
    <s v="ICICI"/>
    <s v="Transfer"/>
    <n v="11498.27"/>
    <n v="488039.01"/>
    <n v="326136.68"/>
    <n v="15.04"/>
    <n v="432"/>
    <m/>
    <s v="East"/>
    <s v="Bangalore"/>
    <s v="2023-06-04"/>
    <m/>
    <n v="842.56"/>
    <n v="597.02"/>
  </r>
  <r>
    <n v="2753"/>
    <s v="Karan"/>
    <s v="Credit Card"/>
    <s v="Kotak"/>
    <s v="Payment"/>
    <n v="80755.45"/>
    <n v="265885.38"/>
    <n v="308644.53000000003"/>
    <n v="15.54"/>
    <n v="781"/>
    <m/>
    <s v="West"/>
    <s v="Bangalore"/>
    <s v="2023-04-27"/>
    <m/>
    <n v="8169.08"/>
    <n v="4951.24"/>
  </r>
  <r>
    <n v="2754"/>
    <s v="Sneha"/>
    <s v="Business"/>
    <s v="SBI"/>
    <s v="Payment"/>
    <n v="37383.56"/>
    <n v="373587.87"/>
    <n v="370278.53"/>
    <n v="6.85"/>
    <n v="463"/>
    <m/>
    <s v="South"/>
    <s v="Delhi"/>
    <s v="2023-07-04"/>
    <m/>
    <n v="4872.05"/>
    <n v="3130.51"/>
  </r>
  <r>
    <n v="2755"/>
    <s v="Simran"/>
    <s v="Savings"/>
    <s v="Kotak"/>
    <s v="Withdrawal"/>
    <n v="20577.7"/>
    <n v="275919.32"/>
    <n v="385096.85"/>
    <n v="9.7799999999999994"/>
    <n v="569"/>
    <m/>
    <s v="North"/>
    <s v="Chennai"/>
    <s v="2024-01-01"/>
    <m/>
    <n v="2239.56"/>
    <n v="1908.65"/>
  </r>
  <r>
    <n v="2756"/>
    <s v="Karan"/>
    <s v="Savings"/>
    <s v="SBI"/>
    <s v="Withdrawal"/>
    <n v="11431.73"/>
    <n v="223659.49"/>
    <n v="257069.68"/>
    <n v="14.19"/>
    <n v="757"/>
    <m/>
    <s v="North"/>
    <s v="Bangalore"/>
    <s v="2023-06-06"/>
    <m/>
    <n v="944.45"/>
    <n v="541.26"/>
  </r>
  <r>
    <n v="2757"/>
    <s v="Arjun"/>
    <s v="Business"/>
    <s v="SBI"/>
    <s v="Transfer"/>
    <n v="91136.08"/>
    <n v="477649.09"/>
    <n v="847.32"/>
    <n v="17.010000000000002"/>
    <n v="706"/>
    <m/>
    <s v="East"/>
    <s v="Kolkata"/>
    <s v="2023-03-25"/>
    <m/>
    <n v="7427.16"/>
    <n v="6145.38"/>
  </r>
  <r>
    <n v="2758"/>
    <s v="Raj"/>
    <s v="Loan"/>
    <s v="Axis"/>
    <s v="Loan EMI"/>
    <n v="58324.84"/>
    <n v="96925.83"/>
    <n v="295419.57"/>
    <n v="7.43"/>
    <n v="530"/>
    <m/>
    <s v="North"/>
    <s v="Chennai"/>
    <s v="2023-10-05"/>
    <m/>
    <n v="5300.18"/>
    <n v="3228.34"/>
  </r>
  <r>
    <n v="2759"/>
    <s v="Raj"/>
    <s v="Savings"/>
    <s v="Axis"/>
    <s v="Transfer"/>
    <n v="27772.73"/>
    <n v="76864.820000000007"/>
    <n v="140644.5"/>
    <n v="6.06"/>
    <n v="422"/>
    <m/>
    <s v="West"/>
    <s v="Chennai"/>
    <s v="2023-09-28"/>
    <m/>
    <n v="1406.56"/>
    <n v="997.94"/>
  </r>
  <r>
    <n v="2760"/>
    <s v="Sneha"/>
    <s v="Credit Card"/>
    <s v="HDFC"/>
    <s v="Loan EMI"/>
    <n v="43193.86"/>
    <n v="31942.71"/>
    <n v="73893.14"/>
    <n v="15.82"/>
    <n v="467"/>
    <m/>
    <s v="East"/>
    <s v="Chennai"/>
    <s v="2023-11-07"/>
    <m/>
    <n v="4040.12"/>
    <n v="3423.29"/>
  </r>
  <r>
    <n v="2761"/>
    <s v="Sneha"/>
    <s v="Loan"/>
    <s v="Kotak"/>
    <s v="Deposit"/>
    <n v="3468.5"/>
    <n v="328501.05"/>
    <n v="336482.93"/>
    <n v="14.83"/>
    <n v="547"/>
    <m/>
    <s v="East"/>
    <s v="Mumbai"/>
    <s v="2023-05-02"/>
    <m/>
    <n v="175.66"/>
    <n v="114.76"/>
  </r>
  <r>
    <n v="2762"/>
    <s v="Priya"/>
    <s v="Current"/>
    <s v="HDFC"/>
    <s v="Deposit"/>
    <n v="57727.66"/>
    <n v="469006.95"/>
    <n v="404059.63"/>
    <n v="12.08"/>
    <n v="452"/>
    <m/>
    <s v="South"/>
    <s v="Chennai"/>
    <s v="2023-08-14"/>
    <m/>
    <n v="5192.59"/>
    <n v="3086.75"/>
  </r>
  <r>
    <n v="2763"/>
    <s v="Sneha"/>
    <s v="Credit Card"/>
    <s v="Axis"/>
    <s v="Loan EMI"/>
    <n v="7264.9"/>
    <n v="262451.71000000002"/>
    <n v="162521.09"/>
    <n v="9.9499999999999993"/>
    <n v="500"/>
    <m/>
    <s v="East"/>
    <s v="Mumbai"/>
    <s v="2023-10-29"/>
    <m/>
    <n v="545.02"/>
    <n v="325.08"/>
  </r>
  <r>
    <n v="2764"/>
    <s v="Priya"/>
    <s v="Loan"/>
    <s v="Kotak"/>
    <s v="Transfer"/>
    <n v="29627.96"/>
    <n v="12220.03"/>
    <n v="212655.44"/>
    <n v="17.79"/>
    <n v="885"/>
    <m/>
    <s v="East"/>
    <s v="Delhi"/>
    <s v="2023-11-27"/>
    <m/>
    <n v="2352.3000000000002"/>
    <n v="1937.21"/>
  </r>
  <r>
    <n v="2765"/>
    <s v="Arjun"/>
    <s v="Current"/>
    <s v="Axis"/>
    <s v="Loan EMI"/>
    <n v="37572.6"/>
    <n v="452520.12"/>
    <n v="2207.86"/>
    <n v="9.7799999999999994"/>
    <n v="874"/>
    <m/>
    <s v="North"/>
    <s v="Kolkata"/>
    <s v="2023-05-20"/>
    <m/>
    <n v="2547.4499999999998"/>
    <n v="1306.8"/>
  </r>
  <r>
    <n v="2766"/>
    <s v="Neha"/>
    <s v="Current"/>
    <s v="HDFC"/>
    <s v="Payment"/>
    <n v="50475.71"/>
    <n v="329381.36"/>
    <n v="221745.48"/>
    <n v="16.3"/>
    <n v="407"/>
    <m/>
    <s v="West"/>
    <s v="Chennai"/>
    <s v="2023-09-21"/>
    <m/>
    <n v="3450.98"/>
    <n v="1883.87"/>
  </r>
  <r>
    <n v="2767"/>
    <s v="Arjun"/>
    <s v="Loan"/>
    <s v="Kotak"/>
    <s v="Deposit"/>
    <n v="16573.64"/>
    <n v="36471.29"/>
    <n v="196345.35"/>
    <n v="11.96"/>
    <n v="721"/>
    <m/>
    <s v="West"/>
    <s v="Delhi"/>
    <s v="2023-05-19"/>
    <m/>
    <n v="2411.31"/>
    <n v="1969.26"/>
  </r>
  <r>
    <n v="2768"/>
    <s v="Sneha"/>
    <s v="Loan"/>
    <s v="Axis"/>
    <s v="Deposit"/>
    <n v="41745.58"/>
    <n v="87565.46"/>
    <n v="324031.03999999998"/>
    <n v="17.86"/>
    <n v="524"/>
    <m/>
    <s v="Central"/>
    <s v="Kolkata"/>
    <s v="2023-09-07"/>
    <m/>
    <n v="5194.38"/>
    <n v="4461.71"/>
  </r>
  <r>
    <n v="2769"/>
    <s v="Amit"/>
    <s v="Loan"/>
    <s v="Axis"/>
    <s v="Withdrawal"/>
    <n v="87450.96"/>
    <n v="492712.67"/>
    <n v="334082.15999999997"/>
    <n v="15.48"/>
    <n v="601"/>
    <m/>
    <s v="West"/>
    <s v="Chennai"/>
    <s v="2023-06-08"/>
    <m/>
    <n v="4921.49"/>
    <n v="3126.36"/>
  </r>
  <r>
    <n v="2770"/>
    <s v="Raj"/>
    <s v="Credit Card"/>
    <s v="Kotak"/>
    <s v="Loan EMI"/>
    <n v="26110.57"/>
    <n v="402383.03"/>
    <n v="196522.74"/>
    <n v="9.06"/>
    <n v="459"/>
    <m/>
    <s v="Central"/>
    <s v="Mumbai"/>
    <s v="2023-12-23"/>
    <m/>
    <n v="2078.56"/>
    <n v="1730.77"/>
  </r>
  <r>
    <n v="2771"/>
    <s v="Simran"/>
    <s v="Current"/>
    <s v="Kotak"/>
    <s v="Withdrawal"/>
    <n v="71885.289999999994"/>
    <n v="436761.96"/>
    <n v="7236.38"/>
    <n v="16.760000000000002"/>
    <n v="839"/>
    <m/>
    <s v="Central"/>
    <s v="Delhi"/>
    <s v="2023-04-09"/>
    <m/>
    <n v="4423.45"/>
    <n v="2484.83"/>
  </r>
  <r>
    <n v="2772"/>
    <s v="Priya"/>
    <s v="Loan"/>
    <s v="ICICI"/>
    <s v="Payment"/>
    <n v="47718.48"/>
    <n v="22184.639999999999"/>
    <n v="259412.97"/>
    <n v="17.989999999999998"/>
    <n v="550"/>
    <m/>
    <s v="North"/>
    <s v="Bangalore"/>
    <s v="2023-12-05"/>
    <m/>
    <n v="4669.53"/>
    <n v="2801.54"/>
  </r>
  <r>
    <n v="2773"/>
    <s v="Simran"/>
    <s v="Loan"/>
    <s v="HDFC"/>
    <s v="Withdrawal"/>
    <n v="65167.040000000001"/>
    <n v="308541.13"/>
    <n v="154448.85"/>
    <n v="7.66"/>
    <n v="549"/>
    <m/>
    <s v="East"/>
    <s v="Chennai"/>
    <s v="2023-07-21"/>
    <m/>
    <n v="3636.59"/>
    <n v="2418.58"/>
  </r>
  <r>
    <n v="2774"/>
    <s v="Simran"/>
    <s v="Current"/>
    <s v="SBI"/>
    <s v="Loan EMI"/>
    <n v="37314.050000000003"/>
    <n v="417334.67"/>
    <n v="196345.41"/>
    <n v="17.850000000000001"/>
    <n v="642"/>
    <m/>
    <s v="North"/>
    <s v="Chennai"/>
    <s v="2023-05-21"/>
    <m/>
    <n v="2773.96"/>
    <n v="2190.98"/>
  </r>
  <r>
    <n v="2775"/>
    <s v="Pooja"/>
    <s v="Business"/>
    <s v="ICICI"/>
    <s v="Payment"/>
    <n v="27140.07"/>
    <n v="145496.34"/>
    <n v="142548.56"/>
    <n v="5.14"/>
    <n v="339"/>
    <m/>
    <s v="South"/>
    <s v="Delhi"/>
    <s v="2023-09-21"/>
    <m/>
    <n v="2576.6799999999998"/>
    <n v="1335.06"/>
  </r>
  <r>
    <n v="2776"/>
    <s v="Pooja"/>
    <s v="Business"/>
    <s v="Kotak"/>
    <s v="Loan EMI"/>
    <n v="38358.629999999997"/>
    <n v="216154.21"/>
    <n v="274577.51"/>
    <n v="6.97"/>
    <n v="853"/>
    <m/>
    <s v="East"/>
    <s v="Chennai"/>
    <s v="2023-03-16"/>
    <m/>
    <n v="5665.94"/>
    <n v="2892.92"/>
  </r>
  <r>
    <n v="2777"/>
    <s v="Priya"/>
    <s v="Credit Card"/>
    <s v="ICICI"/>
    <s v="Loan EMI"/>
    <n v="1541.91"/>
    <n v="328562.48"/>
    <n v="18499.39"/>
    <n v="7.33"/>
    <n v="446"/>
    <m/>
    <s v="West"/>
    <s v="Mumbai"/>
    <s v="2023-09-22"/>
    <m/>
    <n v="230.16"/>
    <n v="125.78"/>
  </r>
  <r>
    <n v="2778"/>
    <s v="Simran"/>
    <s v="Credit Card"/>
    <s v="SBI"/>
    <s v="Transfer"/>
    <n v="26235.68"/>
    <n v="169416.35"/>
    <n v="2267.46"/>
    <n v="6.15"/>
    <n v="469"/>
    <m/>
    <s v="South"/>
    <s v="Kolkata"/>
    <s v="2023-04-18"/>
    <m/>
    <n v="2160.8000000000002"/>
    <n v="1904.5"/>
  </r>
  <r>
    <n v="2779"/>
    <s v="Priya"/>
    <s v="Current"/>
    <s v="HDFC"/>
    <s v="Deposit"/>
    <n v="12629.41"/>
    <n v="359329.5"/>
    <n v="126658.45"/>
    <n v="12"/>
    <n v="557"/>
    <m/>
    <s v="East"/>
    <s v="Mumbai"/>
    <s v="2023-10-01"/>
    <m/>
    <n v="1795.45"/>
    <n v="953.18"/>
  </r>
  <r>
    <n v="2780"/>
    <s v="Arjun"/>
    <s v="Credit Card"/>
    <s v="HDFC"/>
    <s v="Loan EMI"/>
    <n v="66447.69"/>
    <n v="153678.56"/>
    <n v="87681.13"/>
    <n v="10.18"/>
    <n v="370"/>
    <m/>
    <s v="South"/>
    <s v="Bangalore"/>
    <s v="2023-07-22"/>
    <m/>
    <n v="9930.09"/>
    <n v="5714.95"/>
  </r>
  <r>
    <n v="2781"/>
    <s v="Rahul"/>
    <s v="Current"/>
    <s v="ICICI"/>
    <s v="Transfer"/>
    <n v="87488.54"/>
    <n v="126352.98"/>
    <n v="4116.08"/>
    <n v="12.63"/>
    <n v="744"/>
    <m/>
    <s v="East"/>
    <s v="Bangalore"/>
    <s v="2023-02-08"/>
    <m/>
    <n v="10347.34"/>
    <n v="7006.59"/>
  </r>
  <r>
    <n v="2782"/>
    <s v="Sneha"/>
    <s v="Credit Card"/>
    <s v="ICICI"/>
    <s v="Loan EMI"/>
    <n v="68868.94"/>
    <n v="312206.90999999997"/>
    <n v="187112.89"/>
    <n v="14.13"/>
    <n v="515"/>
    <m/>
    <s v="South"/>
    <s v="Mumbai"/>
    <s v="2023-12-10"/>
    <m/>
    <n v="5274.89"/>
    <n v="4234.8999999999996"/>
  </r>
  <r>
    <n v="2783"/>
    <s v="Simran"/>
    <s v="Savings"/>
    <s v="Axis"/>
    <s v="Deposit"/>
    <n v="15569.68"/>
    <n v="327011.89"/>
    <n v="457172.57"/>
    <n v="7.8"/>
    <n v="711"/>
    <m/>
    <s v="East"/>
    <s v="Kolkata"/>
    <s v="2023-12-09"/>
    <m/>
    <n v="1206.58"/>
    <n v="659.06"/>
  </r>
  <r>
    <n v="2784"/>
    <s v="Arjun"/>
    <s v="Savings"/>
    <s v="HDFC"/>
    <s v="Payment"/>
    <n v="46400.57"/>
    <n v="283943.42"/>
    <n v="120566.6"/>
    <n v="17.760000000000002"/>
    <n v="882"/>
    <m/>
    <s v="North"/>
    <s v="Bangalore"/>
    <s v="2023-07-10"/>
    <m/>
    <n v="4602.91"/>
    <n v="2931.47"/>
  </r>
  <r>
    <n v="2785"/>
    <s v="Raj"/>
    <s v="Current"/>
    <s v="Kotak"/>
    <s v="Deposit"/>
    <n v="83780.600000000006"/>
    <n v="195819.65"/>
    <n v="74520.399999999994"/>
    <n v="9.01"/>
    <n v="536"/>
    <m/>
    <s v="East"/>
    <s v="Delhi"/>
    <s v="2023-08-07"/>
    <m/>
    <n v="9588.32"/>
    <n v="6693.84"/>
  </r>
  <r>
    <n v="2786"/>
    <s v="Simran"/>
    <s v="Credit Card"/>
    <s v="SBI"/>
    <s v="Loan EMI"/>
    <n v="39842.75"/>
    <n v="12171.29"/>
    <n v="311691.06"/>
    <n v="16.309999999999999"/>
    <n v="770"/>
    <m/>
    <s v="South"/>
    <s v="Chennai"/>
    <s v="2023-01-09"/>
    <m/>
    <n v="3869.54"/>
    <n v="2186.11"/>
  </r>
  <r>
    <n v="2787"/>
    <s v="Sneha"/>
    <s v="Savings"/>
    <s v="ICICI"/>
    <s v="Withdrawal"/>
    <n v="43033.38"/>
    <n v="462342.18"/>
    <n v="70771.98"/>
    <n v="6.01"/>
    <n v="743"/>
    <m/>
    <s v="North"/>
    <s v="Chennai"/>
    <s v="2023-01-26"/>
    <m/>
    <n v="2714.66"/>
    <n v="1862.72"/>
  </r>
  <r>
    <n v="2788"/>
    <s v="Simran"/>
    <s v="Current"/>
    <s v="ICICI"/>
    <s v="Loan EMI"/>
    <n v="30549.91"/>
    <n v="162971.51"/>
    <n v="165612.69"/>
    <n v="8.5"/>
    <n v="694"/>
    <m/>
    <s v="East"/>
    <s v="Mumbai"/>
    <s v="2023-09-19"/>
    <m/>
    <n v="2928.37"/>
    <n v="2141.77"/>
  </r>
  <r>
    <n v="2789"/>
    <s v="Simran"/>
    <s v="Business"/>
    <s v="HDFC"/>
    <s v="Loan EMI"/>
    <n v="96730.52"/>
    <n v="67566.11"/>
    <n v="492812.37"/>
    <n v="13.38"/>
    <n v="568"/>
    <m/>
    <s v="West"/>
    <s v="Delhi"/>
    <s v="2023-01-02"/>
    <m/>
    <n v="8287.07"/>
    <n v="5785.77"/>
  </r>
  <r>
    <n v="2790"/>
    <s v="Rahul"/>
    <s v="Credit Card"/>
    <s v="HDFC"/>
    <s v="Deposit"/>
    <n v="83239.48"/>
    <n v="99154.97"/>
    <n v="189540.48000000001"/>
    <n v="9.9499999999999993"/>
    <n v="664"/>
    <m/>
    <s v="West"/>
    <s v="Kolkata"/>
    <s v="2023-10-18"/>
    <m/>
    <n v="10367.23"/>
    <n v="6009.37"/>
  </r>
  <r>
    <n v="2791"/>
    <s v="Sneha"/>
    <s v="Credit Card"/>
    <s v="HDFC"/>
    <s v="Loan EMI"/>
    <n v="91144.05"/>
    <n v="488145.78"/>
    <n v="278883.78000000003"/>
    <n v="15.49"/>
    <n v="850"/>
    <m/>
    <s v="West"/>
    <s v="Kolkata"/>
    <s v="2023-01-07"/>
    <m/>
    <n v="6950.67"/>
    <n v="4040.92"/>
  </r>
  <r>
    <n v="2792"/>
    <s v="Raj"/>
    <s v="Savings"/>
    <s v="ICICI"/>
    <s v="Transfer"/>
    <n v="94092.77"/>
    <n v="457441.17"/>
    <n v="19995.939999999999"/>
    <n v="8.43"/>
    <n v="621"/>
    <m/>
    <s v="West"/>
    <s v="Mumbai"/>
    <s v="2023-03-28"/>
    <m/>
    <n v="11044.82"/>
    <n v="7854.83"/>
  </r>
  <r>
    <n v="2793"/>
    <s v="Priya"/>
    <s v="Current"/>
    <s v="HDFC"/>
    <s v="Loan EMI"/>
    <n v="22412.34"/>
    <n v="451624.3"/>
    <n v="191311.65"/>
    <n v="6.43"/>
    <n v="584"/>
    <m/>
    <s v="South"/>
    <s v="Delhi"/>
    <s v="2023-03-13"/>
    <m/>
    <n v="1963.67"/>
    <n v="1571.03"/>
  </r>
  <r>
    <n v="2794"/>
    <s v="Amit"/>
    <s v="Credit Card"/>
    <s v="ICICI"/>
    <s v="Loan EMI"/>
    <n v="62303.07"/>
    <n v="251363.21"/>
    <n v="340938.96"/>
    <n v="10.93"/>
    <n v="764"/>
    <m/>
    <s v="North"/>
    <s v="Bangalore"/>
    <s v="2023-06-01"/>
    <m/>
    <n v="6031.67"/>
    <n v="4794.28"/>
  </r>
  <r>
    <n v="2795"/>
    <s v="Simran"/>
    <s v="Credit Card"/>
    <s v="Axis"/>
    <s v="Payment"/>
    <n v="91596.800000000003"/>
    <n v="470278.84"/>
    <n v="388968.62"/>
    <n v="8.26"/>
    <n v="868"/>
    <m/>
    <s v="South"/>
    <s v="Delhi"/>
    <s v="2023-11-25"/>
    <m/>
    <n v="11188.87"/>
    <n v="6615.69"/>
  </r>
  <r>
    <n v="2796"/>
    <s v="Rahul"/>
    <s v="Credit Card"/>
    <s v="HDFC"/>
    <s v="Loan EMI"/>
    <n v="14329.24"/>
    <n v="385207.88"/>
    <n v="496385.8"/>
    <n v="12.75"/>
    <n v="745"/>
    <m/>
    <s v="East"/>
    <s v="Mumbai"/>
    <s v="2023-02-27"/>
    <m/>
    <n v="1867.68"/>
    <n v="1451.69"/>
  </r>
  <r>
    <n v="2797"/>
    <s v="Sneha"/>
    <s v="Current"/>
    <s v="Kotak"/>
    <s v="Withdrawal"/>
    <n v="75869.89"/>
    <n v="373915.53"/>
    <n v="340920.93"/>
    <n v="11.41"/>
    <n v="411"/>
    <m/>
    <s v="South"/>
    <s v="Mumbai"/>
    <s v="2023-04-05"/>
    <m/>
    <n v="8295.5300000000007"/>
    <n v="4794.68"/>
  </r>
  <r>
    <n v="2798"/>
    <s v="Amit"/>
    <s v="Credit Card"/>
    <s v="Kotak"/>
    <s v="Transfer"/>
    <n v="32501.43"/>
    <n v="467150.5"/>
    <n v="426959.68"/>
    <n v="10.11"/>
    <n v="623"/>
    <m/>
    <s v="East"/>
    <s v="Bangalore"/>
    <s v="2023-01-06"/>
    <m/>
    <n v="3238.28"/>
    <n v="2913.22"/>
  </r>
  <r>
    <n v="2799"/>
    <s v="Amit"/>
    <s v="Current"/>
    <s v="Kotak"/>
    <s v="Transfer"/>
    <n v="42636.18"/>
    <n v="493448.6"/>
    <n v="281629"/>
    <n v="15.14"/>
    <n v="448"/>
    <m/>
    <s v="West"/>
    <s v="Chennai"/>
    <s v="2023-11-08"/>
    <m/>
    <n v="3909.68"/>
    <n v="2170.2399999999998"/>
  </r>
  <r>
    <n v="2800"/>
    <s v="Pooja"/>
    <s v="Savings"/>
    <s v="SBI"/>
    <s v="Withdrawal"/>
    <n v="50990.080000000002"/>
    <n v="322811.59999999998"/>
    <n v="28623.42"/>
    <n v="9.84"/>
    <n v="478"/>
    <m/>
    <s v="South"/>
    <s v="Delhi"/>
    <s v="2023-03-07"/>
    <m/>
    <n v="4508.59"/>
    <n v="2819.69"/>
  </r>
  <r>
    <n v="2801"/>
    <s v="Raj"/>
    <s v="Current"/>
    <s v="HDFC"/>
    <s v="Payment"/>
    <n v="71107.009999999995"/>
    <n v="178921.56"/>
    <n v="396675.79"/>
    <n v="10.220000000000001"/>
    <n v="493"/>
    <m/>
    <s v="North"/>
    <s v="Delhi"/>
    <s v="2023-12-17"/>
    <m/>
    <n v="6602.82"/>
    <n v="5428.51"/>
  </r>
  <r>
    <n v="2802"/>
    <s v="Priya"/>
    <s v="Credit Card"/>
    <s v="Kotak"/>
    <s v="Deposit"/>
    <n v="73113.710000000006"/>
    <n v="257184.88"/>
    <n v="137108.32999999999"/>
    <n v="7.47"/>
    <n v="888"/>
    <m/>
    <s v="South"/>
    <s v="Mumbai"/>
    <s v="2023-03-20"/>
    <m/>
    <n v="5522.66"/>
    <n v="2773.51"/>
  </r>
  <r>
    <n v="2803"/>
    <s v="Neha"/>
    <s v="Credit Card"/>
    <s v="ICICI"/>
    <s v="Withdrawal"/>
    <n v="19993.91"/>
    <n v="323026.90000000002"/>
    <n v="316444.65000000002"/>
    <n v="15.23"/>
    <n v="500"/>
    <m/>
    <s v="West"/>
    <s v="Chennai"/>
    <s v="2023-11-12"/>
    <m/>
    <n v="1532.66"/>
    <n v="1219.81"/>
  </r>
  <r>
    <n v="2804"/>
    <s v="Neha"/>
    <s v="Credit Card"/>
    <s v="SBI"/>
    <s v="Transfer"/>
    <n v="95258.11"/>
    <n v="456999.6"/>
    <n v="420828.78"/>
    <n v="16"/>
    <n v="814"/>
    <m/>
    <s v="Central"/>
    <s v="Mumbai"/>
    <s v="2023-11-30"/>
    <m/>
    <n v="9964.4"/>
    <n v="7859.29"/>
  </r>
  <r>
    <n v="2805"/>
    <s v="Pooja"/>
    <s v="Savings"/>
    <s v="Kotak"/>
    <s v="Payment"/>
    <n v="30417.93"/>
    <n v="68880.649999999994"/>
    <n v="20225.8"/>
    <n v="15.68"/>
    <n v="899"/>
    <m/>
    <s v="West"/>
    <s v="Chennai"/>
    <s v="2023-10-05"/>
    <m/>
    <n v="4140.32"/>
    <n v="3499.8"/>
  </r>
  <r>
    <n v="2806"/>
    <s v="Neha"/>
    <s v="Business"/>
    <s v="HDFC"/>
    <s v="Withdrawal"/>
    <n v="22245.88"/>
    <n v="264406.48"/>
    <n v="138267.37"/>
    <n v="14.34"/>
    <n v="514"/>
    <m/>
    <s v="West"/>
    <s v="Chennai"/>
    <s v="2023-03-13"/>
    <m/>
    <n v="1236.9000000000001"/>
    <n v="643.38"/>
  </r>
  <r>
    <n v="2807"/>
    <s v="Karan"/>
    <s v="Business"/>
    <s v="ICICI"/>
    <s v="Transfer"/>
    <n v="95510.38"/>
    <n v="308474.09999999998"/>
    <n v="334245.67"/>
    <n v="9.5399999999999991"/>
    <n v="890"/>
    <m/>
    <s v="Central"/>
    <s v="Kolkata"/>
    <s v="2023-06-18"/>
    <m/>
    <n v="5901.91"/>
    <n v="4099.37"/>
  </r>
  <r>
    <n v="2808"/>
    <s v="Raj"/>
    <s v="Loan"/>
    <s v="SBI"/>
    <s v="Loan EMI"/>
    <n v="73930.06"/>
    <n v="54498.64"/>
    <n v="247567.1"/>
    <n v="9.89"/>
    <n v="895"/>
    <m/>
    <s v="South"/>
    <s v="Kolkata"/>
    <s v="2023-06-17"/>
    <m/>
    <n v="5244.48"/>
    <n v="4310.2299999999996"/>
  </r>
  <r>
    <n v="2809"/>
    <s v="Raj"/>
    <s v="Loan"/>
    <s v="Kotak"/>
    <s v="Withdrawal"/>
    <n v="98870.97"/>
    <n v="316790.09999999998"/>
    <n v="98141.1"/>
    <n v="12.73"/>
    <n v="796"/>
    <m/>
    <s v="West"/>
    <s v="Delhi"/>
    <s v="2023-10-07"/>
    <m/>
    <n v="13051.56"/>
    <n v="7755.08"/>
  </r>
  <r>
    <n v="2810"/>
    <s v="Arjun"/>
    <s v="Business"/>
    <s v="Kotak"/>
    <s v="Payment"/>
    <n v="44948.63"/>
    <n v="252282.86"/>
    <n v="407734.76"/>
    <n v="5.0199999999999996"/>
    <n v="810"/>
    <m/>
    <s v="South"/>
    <s v="Mumbai"/>
    <s v="2023-09-22"/>
    <m/>
    <n v="5267.86"/>
    <n v="4478.01"/>
  </r>
  <r>
    <n v="2811"/>
    <s v="Sneha"/>
    <s v="Savings"/>
    <s v="ICICI"/>
    <s v="Deposit"/>
    <n v="71613.429999999993"/>
    <n v="330843.90000000002"/>
    <n v="174093.32"/>
    <n v="10.07"/>
    <n v="835"/>
    <m/>
    <s v="North"/>
    <s v="Bangalore"/>
    <s v="2023-05-24"/>
    <m/>
    <n v="6937.08"/>
    <n v="5162.22"/>
  </r>
  <r>
    <n v="2812"/>
    <s v="Arjun"/>
    <s v="Credit Card"/>
    <s v="SBI"/>
    <s v="Loan EMI"/>
    <n v="14739.92"/>
    <n v="55682.720000000001"/>
    <n v="373261.17"/>
    <n v="15.64"/>
    <n v="651"/>
    <m/>
    <s v="East"/>
    <s v="Delhi"/>
    <s v="2023-08-23"/>
    <m/>
    <n v="936.09"/>
    <n v="638.54"/>
  </r>
  <r>
    <n v="2813"/>
    <s v="Raj"/>
    <s v="Current"/>
    <s v="HDFC"/>
    <s v="Transfer"/>
    <n v="31740.2"/>
    <n v="242109.91"/>
    <n v="229278.01"/>
    <n v="14.06"/>
    <n v="425"/>
    <m/>
    <s v="South"/>
    <s v="Delhi"/>
    <s v="2023-09-06"/>
    <m/>
    <n v="2614.64"/>
    <n v="2285.0100000000002"/>
  </r>
  <r>
    <n v="2814"/>
    <s v="Neha"/>
    <s v="Current"/>
    <s v="ICICI"/>
    <s v="Deposit"/>
    <n v="37364.019999999997"/>
    <n v="379526.57"/>
    <n v="336821.19"/>
    <n v="5.03"/>
    <n v="484"/>
    <m/>
    <s v="Central"/>
    <s v="Delhi"/>
    <s v="2023-09-20"/>
    <m/>
    <n v="4059.38"/>
    <n v="3275.86"/>
  </r>
  <r>
    <n v="2815"/>
    <s v="Arjun"/>
    <s v="Business"/>
    <s v="Axis"/>
    <s v="Withdrawal"/>
    <n v="84455.2"/>
    <n v="387269.86"/>
    <n v="148388.76999999999"/>
    <n v="17.5"/>
    <n v="546"/>
    <m/>
    <s v="Central"/>
    <s v="Mumbai"/>
    <s v="2023-07-28"/>
    <m/>
    <n v="9601.65"/>
    <n v="5062.97"/>
  </r>
  <r>
    <n v="2816"/>
    <s v="Sneha"/>
    <s v="Business"/>
    <s v="SBI"/>
    <s v="Transfer"/>
    <n v="35475.68"/>
    <n v="84774.38"/>
    <n v="139033.64000000001"/>
    <n v="11.48"/>
    <n v="739"/>
    <m/>
    <s v="East"/>
    <s v="Mumbai"/>
    <s v="2023-12-10"/>
    <m/>
    <n v="2337.02"/>
    <n v="1356.1"/>
  </r>
  <r>
    <n v="2817"/>
    <s v="Karan"/>
    <s v="Loan"/>
    <s v="SBI"/>
    <s v="Payment"/>
    <n v="61217.98"/>
    <n v="365184.19"/>
    <n v="106055.97"/>
    <n v="15.19"/>
    <n v="762"/>
    <m/>
    <s v="North"/>
    <s v="Bangalore"/>
    <s v="2023-04-19"/>
    <m/>
    <n v="3578.66"/>
    <n v="2033.9"/>
  </r>
  <r>
    <n v="2818"/>
    <s v="Priya"/>
    <s v="Savings"/>
    <s v="ICICI"/>
    <s v="Loan EMI"/>
    <n v="5133.04"/>
    <n v="137719.67999999999"/>
    <n v="394791.69"/>
    <n v="16.5"/>
    <n v="716"/>
    <m/>
    <s v="South"/>
    <s v="Chennai"/>
    <s v="2023-04-20"/>
    <m/>
    <n v="583.74"/>
    <n v="443.2"/>
  </r>
  <r>
    <n v="2819"/>
    <s v="Amit"/>
    <s v="Business"/>
    <s v="SBI"/>
    <s v="Withdrawal"/>
    <n v="3816.36"/>
    <n v="129971.98"/>
    <n v="423519.25"/>
    <n v="16.809999999999999"/>
    <n v="491"/>
    <m/>
    <s v="East"/>
    <s v="Mumbai"/>
    <s v="2023-01-21"/>
    <m/>
    <n v="345.85"/>
    <n v="282.89"/>
  </r>
  <r>
    <n v="2820"/>
    <s v="Priya"/>
    <s v="Credit Card"/>
    <s v="SBI"/>
    <s v="Loan EMI"/>
    <n v="70995.3"/>
    <n v="303543.42"/>
    <n v="82158.559999999998"/>
    <n v="17.27"/>
    <n v="875"/>
    <m/>
    <s v="North"/>
    <s v="Chennai"/>
    <s v="2023-06-27"/>
    <m/>
    <n v="4561.04"/>
    <n v="2416.34"/>
  </r>
  <r>
    <n v="2821"/>
    <s v="Karan"/>
    <s v="Savings"/>
    <s v="ICICI"/>
    <s v="Deposit"/>
    <n v="82754.899999999994"/>
    <n v="446276.4"/>
    <n v="361872.8"/>
    <n v="7.39"/>
    <n v="618"/>
    <m/>
    <s v="West"/>
    <s v="Delhi"/>
    <s v="2023-06-07"/>
    <m/>
    <n v="10906.93"/>
    <n v="6204.5"/>
  </r>
  <r>
    <n v="2822"/>
    <s v="Amit"/>
    <s v="Business"/>
    <s v="SBI"/>
    <s v="Deposit"/>
    <n v="53898.8"/>
    <n v="314517.05"/>
    <n v="409071.79"/>
    <n v="17.82"/>
    <n v="483"/>
    <m/>
    <s v="West"/>
    <s v="Chennai"/>
    <s v="2023-12-08"/>
    <m/>
    <n v="4320.47"/>
    <n v="2761.35"/>
  </r>
  <r>
    <n v="2823"/>
    <s v="Neha"/>
    <s v="Business"/>
    <s v="SBI"/>
    <s v="Deposit"/>
    <n v="54092.2"/>
    <n v="186681.24"/>
    <n v="178487.86"/>
    <n v="11.94"/>
    <n v="484"/>
    <m/>
    <s v="North"/>
    <s v="Kolkata"/>
    <s v="2023-01-27"/>
    <m/>
    <n v="6401.98"/>
    <n v="4239.9399999999996"/>
  </r>
  <r>
    <n v="2824"/>
    <s v="Arjun"/>
    <s v="Current"/>
    <s v="SBI"/>
    <s v="Deposit"/>
    <n v="15079.99"/>
    <n v="342880.97"/>
    <n v="93809.12"/>
    <n v="10.36"/>
    <n v="316"/>
    <m/>
    <s v="North"/>
    <s v="Kolkata"/>
    <s v="2023-12-17"/>
    <m/>
    <n v="1583.96"/>
    <n v="1224.32"/>
  </r>
  <r>
    <n v="2825"/>
    <s v="Priya"/>
    <s v="Savings"/>
    <s v="HDFC"/>
    <s v="Payment"/>
    <n v="34026.300000000003"/>
    <n v="145880.63"/>
    <n v="358642.34"/>
    <n v="13.56"/>
    <n v="800"/>
    <m/>
    <s v="East"/>
    <s v="Kolkata"/>
    <s v="2023-03-29"/>
    <m/>
    <n v="3867.95"/>
    <n v="2095.7600000000002"/>
  </r>
  <r>
    <n v="2826"/>
    <s v="Pooja"/>
    <s v="Current"/>
    <s v="ICICI"/>
    <s v="Transfer"/>
    <n v="35003.72"/>
    <n v="57667.73"/>
    <n v="171238.96"/>
    <n v="8.74"/>
    <n v="772"/>
    <m/>
    <s v="South"/>
    <s v="Delhi"/>
    <s v="2023-09-15"/>
    <m/>
    <n v="3230.13"/>
    <n v="2120.19"/>
  </r>
  <r>
    <n v="2827"/>
    <s v="Simran"/>
    <s v="Loan"/>
    <s v="SBI"/>
    <s v="Deposit"/>
    <n v="35559.93"/>
    <n v="436010.94"/>
    <n v="138158.14000000001"/>
    <n v="8.7799999999999994"/>
    <n v="814"/>
    <m/>
    <s v="North"/>
    <s v="Mumbai"/>
    <s v="2023-10-28"/>
    <m/>
    <n v="2897.52"/>
    <n v="2302.4699999999998"/>
  </r>
  <r>
    <n v="2828"/>
    <s v="Karan"/>
    <s v="Business"/>
    <s v="SBI"/>
    <s v="Withdrawal"/>
    <n v="67796.08"/>
    <n v="427356.51"/>
    <n v="444187.35"/>
    <n v="6.73"/>
    <n v="501"/>
    <m/>
    <s v="East"/>
    <s v="Delhi"/>
    <s v="2023-11-20"/>
    <m/>
    <n v="8489.2999999999993"/>
    <n v="4850.1000000000004"/>
  </r>
  <r>
    <n v="2829"/>
    <s v="Karan"/>
    <s v="Credit Card"/>
    <s v="HDFC"/>
    <s v="Payment"/>
    <n v="39993.42"/>
    <n v="257794.19"/>
    <n v="409708.48"/>
    <n v="7.56"/>
    <n v="858"/>
    <m/>
    <s v="South"/>
    <s v="Delhi"/>
    <s v="2023-12-27"/>
    <m/>
    <n v="2907.08"/>
    <n v="2614.25"/>
  </r>
  <r>
    <n v="2830"/>
    <s v="Pooja"/>
    <s v="Loan"/>
    <s v="Axis"/>
    <s v="Withdrawal"/>
    <n v="25254.27"/>
    <n v="239123.02"/>
    <n v="473066.76"/>
    <n v="9.49"/>
    <n v="495"/>
    <m/>
    <s v="East"/>
    <s v="Delhi"/>
    <s v="2023-03-16"/>
    <m/>
    <n v="2032.97"/>
    <n v="1113.77"/>
  </r>
  <r>
    <n v="2831"/>
    <s v="Simran"/>
    <s v="Business"/>
    <s v="HDFC"/>
    <s v="Withdrawal"/>
    <n v="12686.74"/>
    <n v="345693.91"/>
    <n v="431526.49"/>
    <n v="13.36"/>
    <n v="832"/>
    <m/>
    <s v="South"/>
    <s v="Kolkata"/>
    <s v="2023-08-13"/>
    <m/>
    <n v="1044.5"/>
    <n v="581.46"/>
  </r>
  <r>
    <n v="2832"/>
    <s v="Sneha"/>
    <s v="Savings"/>
    <s v="HDFC"/>
    <s v="Payment"/>
    <n v="44186.14"/>
    <n v="426814.23"/>
    <n v="102554.92"/>
    <n v="5.29"/>
    <n v="506"/>
    <m/>
    <s v="South"/>
    <s v="Mumbai"/>
    <s v="2023-07-21"/>
    <m/>
    <n v="5197.42"/>
    <n v="3115.52"/>
  </r>
  <r>
    <n v="2833"/>
    <s v="Raj"/>
    <s v="Business"/>
    <s v="ICICI"/>
    <s v="Payment"/>
    <n v="61299.51"/>
    <n v="133767.1"/>
    <n v="121841.88"/>
    <n v="8.77"/>
    <n v="828"/>
    <m/>
    <s v="West"/>
    <s v="Mumbai"/>
    <s v="2023-09-25"/>
    <m/>
    <n v="4305.5"/>
    <n v="3673.73"/>
  </r>
  <r>
    <n v="2834"/>
    <s v="Arjun"/>
    <s v="Savings"/>
    <s v="SBI"/>
    <s v="Transfer"/>
    <n v="24461.759999999998"/>
    <n v="348830.68"/>
    <n v="282135.46000000002"/>
    <n v="9.2899999999999991"/>
    <n v="345"/>
    <m/>
    <s v="Central"/>
    <s v="Delhi"/>
    <s v="2023-02-16"/>
    <m/>
    <n v="2187.09"/>
    <n v="1942.34"/>
  </r>
  <r>
    <n v="2835"/>
    <s v="Sneha"/>
    <s v="Savings"/>
    <s v="SBI"/>
    <s v="Withdrawal"/>
    <n v="77594.960000000006"/>
    <n v="272877.28000000003"/>
    <n v="139157.99"/>
    <n v="7.35"/>
    <n v="496"/>
    <m/>
    <s v="West"/>
    <s v="Delhi"/>
    <s v="2023-12-03"/>
    <m/>
    <n v="5884.83"/>
    <n v="3609.64"/>
  </r>
  <r>
    <n v="2836"/>
    <s v="Raj"/>
    <s v="Current"/>
    <s v="Axis"/>
    <s v="Deposit"/>
    <n v="35976.720000000001"/>
    <n v="313564.98"/>
    <n v="359266.16"/>
    <n v="11.55"/>
    <n v="416"/>
    <m/>
    <s v="Central"/>
    <s v="Chennai"/>
    <s v="2023-09-19"/>
    <m/>
    <n v="2350.09"/>
    <n v="2054.56"/>
  </r>
  <r>
    <n v="2837"/>
    <s v="Simran"/>
    <s v="Savings"/>
    <s v="Axis"/>
    <s v="Deposit"/>
    <n v="90764.37"/>
    <n v="35874.92"/>
    <n v="426927.38"/>
    <n v="6.21"/>
    <n v="567"/>
    <m/>
    <s v="Central"/>
    <s v="Delhi"/>
    <s v="2023-05-21"/>
    <m/>
    <n v="6345.48"/>
    <n v="4934.33"/>
  </r>
  <r>
    <n v="2838"/>
    <s v="Amit"/>
    <s v="Business"/>
    <s v="HDFC"/>
    <s v="Payment"/>
    <n v="29853.81"/>
    <n v="483724.11"/>
    <n v="148645.85999999999"/>
    <n v="10.59"/>
    <n v="389"/>
    <m/>
    <s v="East"/>
    <s v="Bangalore"/>
    <s v="2023-10-22"/>
    <m/>
    <n v="1782.66"/>
    <n v="1437.67"/>
  </r>
  <r>
    <n v="2839"/>
    <s v="Rahul"/>
    <s v="Credit Card"/>
    <s v="Axis"/>
    <s v="Loan EMI"/>
    <n v="51088.35"/>
    <n v="449615.84"/>
    <n v="84748.46"/>
    <n v="14.58"/>
    <n v="507"/>
    <m/>
    <s v="North"/>
    <s v="Kolkata"/>
    <s v="2023-08-02"/>
    <m/>
    <n v="2737.14"/>
    <n v="1525.86"/>
  </r>
  <r>
    <n v="2840"/>
    <s v="Sneha"/>
    <s v="Credit Card"/>
    <s v="ICICI"/>
    <s v="Loan EMI"/>
    <n v="76570"/>
    <n v="354751.49"/>
    <n v="298734.78000000003"/>
    <n v="5.6"/>
    <n v="862"/>
    <m/>
    <s v="West"/>
    <s v="Mumbai"/>
    <s v="2023-03-07"/>
    <m/>
    <n v="9976.84"/>
    <n v="6012.08"/>
  </r>
  <r>
    <n v="2841"/>
    <s v="Sneha"/>
    <s v="Current"/>
    <s v="ICICI"/>
    <s v="Transfer"/>
    <n v="80441.17"/>
    <n v="416318.71"/>
    <n v="371612.83"/>
    <n v="11.21"/>
    <n v="342"/>
    <m/>
    <s v="Central"/>
    <s v="Kolkata"/>
    <s v="2023-05-16"/>
    <m/>
    <n v="11166.72"/>
    <n v="6670.52"/>
  </r>
  <r>
    <n v="2842"/>
    <s v="Pooja"/>
    <s v="Loan"/>
    <s v="Kotak"/>
    <s v="Loan EMI"/>
    <n v="63647.25"/>
    <n v="117725.75"/>
    <n v="75694.929999999993"/>
    <n v="5.84"/>
    <n v="486"/>
    <m/>
    <s v="East"/>
    <s v="Delhi"/>
    <s v="2023-01-12"/>
    <m/>
    <n v="3226.4"/>
    <n v="2130.89"/>
  </r>
  <r>
    <n v="2843"/>
    <s v="Pooja"/>
    <s v="Business"/>
    <s v="HDFC"/>
    <s v="Withdrawal"/>
    <n v="91303.12"/>
    <n v="123647.69"/>
    <n v="373100.69"/>
    <n v="11.8"/>
    <n v="377"/>
    <m/>
    <s v="North"/>
    <s v="Chennai"/>
    <s v="2023-12-18"/>
    <m/>
    <n v="8904.7999999999993"/>
    <n v="5144.05"/>
  </r>
  <r>
    <n v="2844"/>
    <s v="Amit"/>
    <s v="Savings"/>
    <s v="ICICI"/>
    <s v="Loan EMI"/>
    <n v="34056.33"/>
    <n v="448324.87"/>
    <n v="443665.43"/>
    <n v="5.34"/>
    <n v="658"/>
    <m/>
    <s v="East"/>
    <s v="Delhi"/>
    <s v="2023-03-03"/>
    <m/>
    <n v="3346.44"/>
    <n v="2644.27"/>
  </r>
  <r>
    <n v="2845"/>
    <s v="Karan"/>
    <s v="Loan"/>
    <s v="Axis"/>
    <s v="Transfer"/>
    <n v="48873.83"/>
    <n v="36824.699999999997"/>
    <n v="467786.18"/>
    <n v="8.14"/>
    <n v="717"/>
    <m/>
    <s v="South"/>
    <s v="Kolkata"/>
    <s v="2023-04-14"/>
    <m/>
    <n v="5529.83"/>
    <n v="3051.85"/>
  </r>
  <r>
    <n v="2846"/>
    <s v="Neha"/>
    <s v="Current"/>
    <s v="Kotak"/>
    <s v="Deposit"/>
    <n v="43304.57"/>
    <n v="277010.15999999997"/>
    <n v="274899.02"/>
    <n v="10.38"/>
    <n v="466"/>
    <m/>
    <s v="Central"/>
    <s v="Kolkata"/>
    <s v="2023-06-12"/>
    <m/>
    <n v="6165.42"/>
    <n v="5017.34"/>
  </r>
  <r>
    <n v="2847"/>
    <s v="Amit"/>
    <s v="Loan"/>
    <s v="SBI"/>
    <s v="Withdrawal"/>
    <n v="15470.86"/>
    <n v="133555.63"/>
    <n v="252374.06"/>
    <n v="13.77"/>
    <n v="608"/>
    <m/>
    <s v="South"/>
    <s v="Mumbai"/>
    <s v="2023-06-24"/>
    <m/>
    <n v="2223.4699999999998"/>
    <n v="1898.26"/>
  </r>
  <r>
    <n v="2848"/>
    <s v="Simran"/>
    <s v="Current"/>
    <s v="SBI"/>
    <s v="Withdrawal"/>
    <n v="45727.57"/>
    <n v="10381.049999999999"/>
    <n v="153703.46"/>
    <n v="15.11"/>
    <n v="758"/>
    <m/>
    <s v="East"/>
    <s v="Bangalore"/>
    <s v="2023-08-10"/>
    <m/>
    <n v="4689.96"/>
    <n v="3159.68"/>
  </r>
  <r>
    <n v="2849"/>
    <s v="Karan"/>
    <s v="Business"/>
    <s v="SBI"/>
    <s v="Withdrawal"/>
    <n v="12822.55"/>
    <n v="253267.65"/>
    <n v="81747.14"/>
    <n v="5.77"/>
    <n v="392"/>
    <m/>
    <s v="West"/>
    <s v="Chennai"/>
    <s v="2023-02-12"/>
    <m/>
    <n v="1385.18"/>
    <n v="750.64"/>
  </r>
  <r>
    <n v="2850"/>
    <s v="Priya"/>
    <s v="Loan"/>
    <s v="SBI"/>
    <s v="Transfer"/>
    <n v="18245.23"/>
    <n v="22404.34"/>
    <n v="248710.46"/>
    <n v="13.74"/>
    <n v="635"/>
    <m/>
    <s v="North"/>
    <s v="Bangalore"/>
    <s v="2023-06-03"/>
    <m/>
    <n v="2525.31"/>
    <n v="2080.65"/>
  </r>
  <r>
    <n v="2851"/>
    <s v="Sneha"/>
    <s v="Current"/>
    <s v="Axis"/>
    <s v="Deposit"/>
    <n v="73985.179999999993"/>
    <n v="210526.82"/>
    <n v="319662.96000000002"/>
    <n v="11.91"/>
    <n v="868"/>
    <m/>
    <s v="Central"/>
    <s v="Chennai"/>
    <s v="2023-03-07"/>
    <m/>
    <n v="7046.1"/>
    <n v="3716.08"/>
  </r>
  <r>
    <n v="2852"/>
    <s v="Simran"/>
    <s v="Current"/>
    <s v="SBI"/>
    <s v="Deposit"/>
    <n v="42407.59"/>
    <n v="28809.439999999999"/>
    <n v="465138.48"/>
    <n v="14.85"/>
    <n v="303"/>
    <m/>
    <s v="Central"/>
    <s v="Bangalore"/>
    <s v="2023-07-27"/>
    <m/>
    <n v="4348.04"/>
    <n v="2790.75"/>
  </r>
  <r>
    <n v="2853"/>
    <s v="Neha"/>
    <s v="Business"/>
    <s v="SBI"/>
    <s v="Withdrawal"/>
    <n v="1074.6099999999999"/>
    <n v="198595.91"/>
    <n v="142144.99"/>
    <n v="5.64"/>
    <n v="366"/>
    <m/>
    <s v="North"/>
    <s v="Kolkata"/>
    <s v="2023-02-28"/>
    <m/>
    <n v="72.36"/>
    <n v="50.12"/>
  </r>
  <r>
    <n v="2854"/>
    <s v="Karan"/>
    <s v="Loan"/>
    <s v="Axis"/>
    <s v="Loan EMI"/>
    <n v="81316.12"/>
    <n v="60997.46"/>
    <n v="471182.03"/>
    <n v="17.37"/>
    <n v="358"/>
    <m/>
    <s v="North"/>
    <s v="Kolkata"/>
    <s v="2023-10-09"/>
    <m/>
    <n v="7641.99"/>
    <n v="6075.28"/>
  </r>
  <r>
    <n v="2855"/>
    <s v="Neha"/>
    <s v="Credit Card"/>
    <s v="Kotak"/>
    <s v="Transfer"/>
    <n v="70718.89"/>
    <n v="254500.07"/>
    <n v="207547.82"/>
    <n v="7.99"/>
    <n v="618"/>
    <m/>
    <s v="South"/>
    <s v="Chennai"/>
    <s v="2023-01-23"/>
    <m/>
    <n v="9787.41"/>
    <n v="6468.91"/>
  </r>
  <r>
    <n v="2856"/>
    <s v="Amit"/>
    <s v="Current"/>
    <s v="Kotak"/>
    <s v="Withdrawal"/>
    <n v="25950.04"/>
    <n v="69005.240000000005"/>
    <n v="53671.58"/>
    <n v="5.35"/>
    <n v="701"/>
    <m/>
    <s v="West"/>
    <s v="Bangalore"/>
    <s v="2023-05-19"/>
    <m/>
    <n v="2213.85"/>
    <n v="1536.8"/>
  </r>
  <r>
    <n v="2857"/>
    <s v="Sneha"/>
    <s v="Credit Card"/>
    <s v="Axis"/>
    <s v="Payment"/>
    <n v="41013.18"/>
    <n v="52097.599999999999"/>
    <n v="441005.52"/>
    <n v="17.239999999999998"/>
    <n v="456"/>
    <m/>
    <s v="North"/>
    <s v="Bangalore"/>
    <s v="2023-09-11"/>
    <m/>
    <n v="3901.43"/>
    <n v="3180.79"/>
  </r>
  <r>
    <n v="2858"/>
    <s v="Arjun"/>
    <s v="Current"/>
    <s v="SBI"/>
    <s v="Payment"/>
    <n v="86379.97"/>
    <n v="387804.76"/>
    <n v="309131.26"/>
    <n v="11.39"/>
    <n v="716"/>
    <m/>
    <s v="Central"/>
    <s v="Kolkata"/>
    <s v="2023-12-15"/>
    <m/>
    <n v="10424.92"/>
    <n v="5580.87"/>
  </r>
  <r>
    <n v="2859"/>
    <s v="Raj"/>
    <s v="Business"/>
    <s v="Axis"/>
    <s v="Withdrawal"/>
    <n v="43899.66"/>
    <n v="154943.54999999999"/>
    <n v="70705.73"/>
    <n v="9.24"/>
    <n v="616"/>
    <m/>
    <s v="Central"/>
    <s v="Kolkata"/>
    <s v="2023-06-08"/>
    <m/>
    <n v="2892.35"/>
    <n v="2470.9899999999998"/>
  </r>
  <r>
    <n v="2860"/>
    <s v="Karan"/>
    <s v="Loan"/>
    <s v="SBI"/>
    <s v="Transfer"/>
    <n v="69682.820000000007"/>
    <n v="410627.86"/>
    <n v="145082.32"/>
    <n v="10.72"/>
    <n v="326"/>
    <m/>
    <s v="South"/>
    <s v="Kolkata"/>
    <s v="2023-06-09"/>
    <m/>
    <n v="6986.93"/>
    <n v="5772.4"/>
  </r>
  <r>
    <n v="2861"/>
    <s v="Neha"/>
    <s v="Loan"/>
    <s v="HDFC"/>
    <s v="Transfer"/>
    <n v="51523.09"/>
    <n v="246912.71"/>
    <n v="391048.9"/>
    <n v="13.93"/>
    <n v="641"/>
    <m/>
    <s v="South"/>
    <s v="Mumbai"/>
    <s v="2023-07-12"/>
    <m/>
    <n v="5781.22"/>
    <n v="3456.13"/>
  </r>
  <r>
    <n v="2862"/>
    <s v="Karan"/>
    <s v="Loan"/>
    <s v="HDFC"/>
    <s v="Transfer"/>
    <n v="58866.68"/>
    <n v="326297.09000000003"/>
    <n v="196853.3"/>
    <n v="13.76"/>
    <n v="794"/>
    <m/>
    <s v="South"/>
    <s v="Delhi"/>
    <s v="2023-08-10"/>
    <m/>
    <n v="6586.64"/>
    <n v="5239.63"/>
  </r>
  <r>
    <n v="2863"/>
    <s v="Pooja"/>
    <s v="Business"/>
    <s v="HDFC"/>
    <s v="Withdrawal"/>
    <n v="17028.23"/>
    <n v="181801.81"/>
    <n v="411577"/>
    <n v="14.73"/>
    <n v="650"/>
    <m/>
    <s v="Central"/>
    <s v="Chennai"/>
    <s v="2023-08-15"/>
    <m/>
    <n v="2057.59"/>
    <n v="1211.99"/>
  </r>
  <r>
    <n v="2864"/>
    <s v="Priya"/>
    <s v="Loan"/>
    <s v="Axis"/>
    <s v="Deposit"/>
    <n v="62231.08"/>
    <n v="11333.21"/>
    <n v="127802"/>
    <n v="15.89"/>
    <n v="633"/>
    <m/>
    <s v="North"/>
    <s v="Kolkata"/>
    <s v="2023-03-27"/>
    <m/>
    <n v="7446.41"/>
    <n v="4429.51"/>
  </r>
  <r>
    <n v="2865"/>
    <s v="Simran"/>
    <s v="Savings"/>
    <s v="Axis"/>
    <s v="Withdrawal"/>
    <n v="28479.26"/>
    <n v="379993.25"/>
    <n v="265015.8"/>
    <n v="11.29"/>
    <n v="777"/>
    <m/>
    <s v="East"/>
    <s v="Bangalore"/>
    <s v="2023-02-05"/>
    <m/>
    <n v="4175.97"/>
    <n v="2258.36"/>
  </r>
  <r>
    <n v="2866"/>
    <s v="Neha"/>
    <s v="Current"/>
    <s v="Kotak"/>
    <s v="Deposit"/>
    <n v="5813.93"/>
    <n v="224702.63"/>
    <n v="182334.31"/>
    <n v="9.24"/>
    <n v="769"/>
    <m/>
    <s v="North"/>
    <s v="Chennai"/>
    <s v="2023-05-30"/>
    <m/>
    <n v="399.68"/>
    <n v="212.69"/>
  </r>
  <r>
    <n v="2867"/>
    <s v="Arjun"/>
    <s v="Loan"/>
    <s v="SBI"/>
    <s v="Transfer"/>
    <n v="1640.44"/>
    <n v="488429.64"/>
    <n v="360464.66"/>
    <n v="11.65"/>
    <n v="312"/>
    <m/>
    <s v="South"/>
    <s v="Bangalore"/>
    <s v="2023-10-29"/>
    <m/>
    <n v="190.77"/>
    <n v="111.14"/>
  </r>
  <r>
    <n v="2868"/>
    <s v="Arjun"/>
    <s v="Savings"/>
    <s v="SBI"/>
    <s v="Payment"/>
    <n v="77423.95"/>
    <n v="315409.57"/>
    <n v="184123.87"/>
    <n v="17.73"/>
    <n v="706"/>
    <m/>
    <s v="South"/>
    <s v="Chennai"/>
    <s v="2023-07-02"/>
    <m/>
    <n v="7976.84"/>
    <n v="4408.9799999999996"/>
  </r>
  <r>
    <n v="2869"/>
    <s v="Neha"/>
    <s v="Savings"/>
    <s v="HDFC"/>
    <s v="Withdrawal"/>
    <n v="28719.919999999998"/>
    <n v="492238.36"/>
    <n v="245478.66"/>
    <n v="8.92"/>
    <n v="363"/>
    <m/>
    <s v="East"/>
    <s v="Kolkata"/>
    <s v="2023-01-22"/>
    <m/>
    <n v="3518.17"/>
    <n v="2484.5300000000002"/>
  </r>
  <r>
    <n v="2870"/>
    <s v="Arjun"/>
    <s v="Business"/>
    <s v="HDFC"/>
    <s v="Withdrawal"/>
    <n v="81457.84"/>
    <n v="197546.71"/>
    <n v="146516.54"/>
    <n v="5.42"/>
    <n v="607"/>
    <m/>
    <s v="East"/>
    <s v="Chennai"/>
    <s v="2023-04-24"/>
    <m/>
    <n v="6134.44"/>
    <n v="4208.3"/>
  </r>
  <r>
    <n v="2871"/>
    <s v="Raj"/>
    <s v="Business"/>
    <s v="HDFC"/>
    <s v="Withdrawal"/>
    <n v="10454.73"/>
    <n v="156849.06"/>
    <n v="22469.439999999999"/>
    <n v="14.53"/>
    <n v="606"/>
    <m/>
    <s v="Central"/>
    <s v="Delhi"/>
    <s v="2023-10-07"/>
    <m/>
    <n v="678.38"/>
    <n v="567.95000000000005"/>
  </r>
  <r>
    <n v="2872"/>
    <s v="Priya"/>
    <s v="Savings"/>
    <s v="HDFC"/>
    <s v="Withdrawal"/>
    <n v="11839.45"/>
    <n v="353314.3"/>
    <n v="11114.78"/>
    <n v="7.19"/>
    <n v="762"/>
    <m/>
    <s v="South"/>
    <s v="Chennai"/>
    <s v="2023-04-19"/>
    <m/>
    <n v="1333.96"/>
    <n v="1115.6199999999999"/>
  </r>
  <r>
    <n v="2873"/>
    <s v="Arjun"/>
    <s v="Savings"/>
    <s v="ICICI"/>
    <s v="Payment"/>
    <n v="20262.2"/>
    <n v="226788.42"/>
    <n v="311943.59000000003"/>
    <n v="5.23"/>
    <n v="758"/>
    <m/>
    <s v="North"/>
    <s v="Mumbai"/>
    <s v="2023-10-22"/>
    <m/>
    <n v="1692.76"/>
    <n v="1031.18"/>
  </r>
  <r>
    <n v="2874"/>
    <s v="Pooja"/>
    <s v="Business"/>
    <s v="Axis"/>
    <s v="Loan EMI"/>
    <n v="20674"/>
    <n v="48371.75"/>
    <n v="130427.45"/>
    <n v="7.5"/>
    <n v="627"/>
    <m/>
    <s v="Central"/>
    <s v="Bangalore"/>
    <s v="2023-05-04"/>
    <m/>
    <n v="2049.23"/>
    <n v="1721.11"/>
  </r>
  <r>
    <n v="2875"/>
    <s v="Arjun"/>
    <s v="Loan"/>
    <s v="Axis"/>
    <s v="Deposit"/>
    <n v="79594.64"/>
    <n v="197599.47"/>
    <n v="429531.49"/>
    <n v="9.14"/>
    <n v="416"/>
    <m/>
    <s v="Central"/>
    <s v="Delhi"/>
    <s v="2023-09-04"/>
    <m/>
    <n v="8303.3799999999992"/>
    <n v="6053.06"/>
  </r>
  <r>
    <n v="2876"/>
    <s v="Neha"/>
    <s v="Business"/>
    <s v="Kotak"/>
    <s v="Payment"/>
    <n v="82735.070000000007"/>
    <n v="315964.06"/>
    <n v="367643.99"/>
    <n v="5.82"/>
    <n v="659"/>
    <m/>
    <s v="East"/>
    <s v="Delhi"/>
    <s v="2023-02-13"/>
    <m/>
    <n v="4838.62"/>
    <n v="3123.17"/>
  </r>
  <r>
    <n v="2877"/>
    <s v="Amit"/>
    <s v="Current"/>
    <s v="Axis"/>
    <s v="Deposit"/>
    <n v="5761.95"/>
    <n v="326893.96999999997"/>
    <n v="219182.14"/>
    <n v="12.76"/>
    <n v="604"/>
    <m/>
    <s v="South"/>
    <s v="Delhi"/>
    <s v="2023-02-25"/>
    <m/>
    <n v="361.43"/>
    <n v="256.42"/>
  </r>
  <r>
    <n v="2878"/>
    <s v="Pooja"/>
    <s v="Savings"/>
    <s v="ICICI"/>
    <s v="Loan EMI"/>
    <n v="5273.81"/>
    <n v="217971.92"/>
    <n v="5234.68"/>
    <n v="12.03"/>
    <n v="565"/>
    <m/>
    <s v="Central"/>
    <s v="Delhi"/>
    <s v="2023-07-06"/>
    <m/>
    <n v="769.43"/>
    <n v="584.15"/>
  </r>
  <r>
    <n v="2879"/>
    <s v="Neha"/>
    <s v="Savings"/>
    <s v="Axis"/>
    <s v="Transfer"/>
    <n v="78963.83"/>
    <n v="73356.460000000006"/>
    <n v="345416.02"/>
    <n v="5.22"/>
    <n v="840"/>
    <m/>
    <s v="West"/>
    <s v="Chennai"/>
    <s v="2023-11-04"/>
    <m/>
    <n v="5336.17"/>
    <n v="3118.04"/>
  </r>
  <r>
    <n v="2880"/>
    <s v="Rahul"/>
    <s v="Business"/>
    <s v="SBI"/>
    <s v="Deposit"/>
    <n v="44201.73"/>
    <n v="247749.42"/>
    <n v="391404.55"/>
    <n v="13.8"/>
    <n v="730"/>
    <m/>
    <s v="South"/>
    <s v="Delhi"/>
    <s v="2023-08-22"/>
    <m/>
    <n v="3731.58"/>
    <n v="3181.05"/>
  </r>
  <r>
    <n v="2881"/>
    <s v="Sneha"/>
    <s v="Loan"/>
    <s v="ICICI"/>
    <s v="Loan EMI"/>
    <n v="50301.18"/>
    <n v="272542.25"/>
    <n v="6077.71"/>
    <n v="11.12"/>
    <n v="629"/>
    <m/>
    <s v="South"/>
    <s v="Kolkata"/>
    <s v="2023-05-27"/>
    <m/>
    <n v="6354.92"/>
    <n v="3283.95"/>
  </r>
  <r>
    <n v="2882"/>
    <s v="Amit"/>
    <s v="Business"/>
    <s v="HDFC"/>
    <s v="Deposit"/>
    <n v="66466.09"/>
    <n v="133284.14000000001"/>
    <n v="384042.18"/>
    <n v="15.23"/>
    <n v="665"/>
    <m/>
    <s v="South"/>
    <s v="Chennai"/>
    <s v="2023-07-24"/>
    <m/>
    <n v="6958.22"/>
    <n v="4741.37"/>
  </r>
  <r>
    <n v="2883"/>
    <s v="Sneha"/>
    <s v="Loan"/>
    <s v="Axis"/>
    <s v="Payment"/>
    <n v="13224"/>
    <n v="42736.68"/>
    <n v="432621.25"/>
    <n v="16.95"/>
    <n v="708"/>
    <m/>
    <s v="East"/>
    <s v="Bangalore"/>
    <s v="2023-05-26"/>
    <m/>
    <n v="1755.26"/>
    <n v="1059.72"/>
  </r>
  <r>
    <n v="2884"/>
    <s v="Pooja"/>
    <s v="Current"/>
    <s v="Axis"/>
    <s v="Deposit"/>
    <n v="4543.05"/>
    <n v="262025.73"/>
    <n v="431990.25"/>
    <n v="8.76"/>
    <n v="455"/>
    <m/>
    <s v="East"/>
    <s v="Mumbai"/>
    <s v="2023-08-12"/>
    <m/>
    <n v="462.89"/>
    <n v="238.41"/>
  </r>
  <r>
    <n v="2885"/>
    <s v="Raj"/>
    <s v="Current"/>
    <s v="Kotak"/>
    <s v="Payment"/>
    <n v="53381.08"/>
    <n v="117947.51"/>
    <n v="497386.66"/>
    <n v="11.96"/>
    <n v="872"/>
    <m/>
    <s v="South"/>
    <s v="Bangalore"/>
    <s v="2023-10-07"/>
    <m/>
    <n v="7970.74"/>
    <n v="4617.22"/>
  </r>
  <r>
    <n v="2886"/>
    <s v="Neha"/>
    <s v="Current"/>
    <s v="Axis"/>
    <s v="Deposit"/>
    <n v="85055.74"/>
    <n v="219409.61"/>
    <n v="77047.77"/>
    <n v="13"/>
    <n v="571"/>
    <m/>
    <s v="South"/>
    <s v="Kolkata"/>
    <s v="2023-01-06"/>
    <m/>
    <n v="7508.79"/>
    <n v="6289.14"/>
  </r>
  <r>
    <n v="2887"/>
    <s v="Priya"/>
    <s v="Loan"/>
    <s v="ICICI"/>
    <s v="Deposit"/>
    <n v="18265.71"/>
    <n v="107948.11"/>
    <n v="92186.3"/>
    <n v="8.11"/>
    <n v="372"/>
    <m/>
    <s v="North"/>
    <s v="Delhi"/>
    <s v="2023-04-11"/>
    <m/>
    <n v="2405.7800000000002"/>
    <n v="1394.89"/>
  </r>
  <r>
    <n v="2888"/>
    <s v="Pooja"/>
    <s v="Savings"/>
    <s v="HDFC"/>
    <s v="Payment"/>
    <n v="64128.86"/>
    <n v="303811.84000000003"/>
    <n v="465182.16"/>
    <n v="17.02"/>
    <n v="882"/>
    <m/>
    <s v="Central"/>
    <s v="Mumbai"/>
    <s v="2023-04-13"/>
    <m/>
    <n v="5729.01"/>
    <n v="2866.88"/>
  </r>
  <r>
    <n v="2889"/>
    <s v="Amit"/>
    <s v="Business"/>
    <s v="SBI"/>
    <s v="Payment"/>
    <n v="60463.8"/>
    <n v="278145.95"/>
    <n v="69589.289999999994"/>
    <n v="15.09"/>
    <n v="701"/>
    <m/>
    <s v="North"/>
    <s v="Chennai"/>
    <s v="2023-06-26"/>
    <m/>
    <n v="3836.03"/>
    <n v="2659.01"/>
  </r>
  <r>
    <n v="2890"/>
    <s v="Pooja"/>
    <s v="Business"/>
    <s v="HDFC"/>
    <s v="Transfer"/>
    <n v="85019.85"/>
    <n v="197970.77"/>
    <n v="445025.4"/>
    <n v="14.95"/>
    <n v="333"/>
    <m/>
    <s v="West"/>
    <s v="Bangalore"/>
    <s v="2023-03-03"/>
    <m/>
    <n v="10303.68"/>
    <n v="8149.09"/>
  </r>
  <r>
    <n v="2891"/>
    <s v="Arjun"/>
    <s v="Current"/>
    <s v="Kotak"/>
    <s v="Transfer"/>
    <n v="6166.12"/>
    <n v="251900.54"/>
    <n v="95463.73"/>
    <n v="13.13"/>
    <n v="821"/>
    <m/>
    <s v="East"/>
    <s v="Kolkata"/>
    <s v="2023-02-28"/>
    <m/>
    <n v="689.75"/>
    <n v="556.12"/>
  </r>
  <r>
    <n v="2892"/>
    <s v="Amit"/>
    <s v="Savings"/>
    <s v="Kotak"/>
    <s v="Deposit"/>
    <n v="7072.38"/>
    <n v="167718.12"/>
    <n v="192659.06"/>
    <n v="11.76"/>
    <n v="601"/>
    <m/>
    <s v="Central"/>
    <s v="Delhi"/>
    <s v="2023-09-09"/>
    <m/>
    <n v="685.89"/>
    <n v="585.9"/>
  </r>
  <r>
    <n v="2893"/>
    <s v="Priya"/>
    <s v="Credit Card"/>
    <s v="ICICI"/>
    <s v="Deposit"/>
    <n v="39741.06"/>
    <n v="200365.64"/>
    <n v="137805.64000000001"/>
    <n v="13.17"/>
    <n v="693"/>
    <m/>
    <s v="South"/>
    <s v="Mumbai"/>
    <s v="2023-05-06"/>
    <m/>
    <n v="3310.35"/>
    <n v="2093.35"/>
  </r>
  <r>
    <n v="2894"/>
    <s v="Raj"/>
    <s v="Savings"/>
    <s v="HDFC"/>
    <s v="Deposit"/>
    <n v="36362.870000000003"/>
    <n v="444410.49"/>
    <n v="300397.42"/>
    <n v="9.06"/>
    <n v="340"/>
    <m/>
    <s v="South"/>
    <s v="Kolkata"/>
    <s v="2023-05-21"/>
    <m/>
    <n v="3387.01"/>
    <n v="2725.34"/>
  </r>
  <r>
    <n v="2895"/>
    <s v="Sneha"/>
    <s v="Business"/>
    <s v="ICICI"/>
    <s v="Loan EMI"/>
    <n v="36447.17"/>
    <n v="242511.28"/>
    <n v="174530.63"/>
    <n v="9.7899999999999991"/>
    <n v="581"/>
    <m/>
    <s v="South"/>
    <s v="Chennai"/>
    <s v="2023-01-14"/>
    <m/>
    <n v="2247.58"/>
    <n v="1495.08"/>
  </r>
  <r>
    <n v="2896"/>
    <s v="Rahul"/>
    <s v="Savings"/>
    <s v="ICICI"/>
    <s v="Withdrawal"/>
    <n v="76989.61"/>
    <n v="71440.81"/>
    <n v="495765.69"/>
    <n v="7.74"/>
    <n v="825"/>
    <m/>
    <s v="South"/>
    <s v="Bangalore"/>
    <s v="2023-08-15"/>
    <m/>
    <n v="6039.43"/>
    <n v="4604.74"/>
  </r>
  <r>
    <n v="2897"/>
    <s v="Sneha"/>
    <s v="Savings"/>
    <s v="SBI"/>
    <s v="Payment"/>
    <n v="52710.3"/>
    <n v="134419.32999999999"/>
    <n v="419054.57"/>
    <n v="5.88"/>
    <n v="808"/>
    <m/>
    <s v="West"/>
    <s v="Delhi"/>
    <s v="2023-05-07"/>
    <m/>
    <n v="7480.37"/>
    <n v="6025.66"/>
  </r>
  <r>
    <n v="2898"/>
    <s v="Raj"/>
    <s v="Current"/>
    <s v="SBI"/>
    <s v="Withdrawal"/>
    <n v="59876.41"/>
    <n v="25970.89"/>
    <n v="229368.14"/>
    <n v="10.6"/>
    <n v="681"/>
    <m/>
    <s v="South"/>
    <s v="Mumbai"/>
    <s v="2023-08-31"/>
    <m/>
    <n v="3107.37"/>
    <n v="1556.03"/>
  </r>
  <r>
    <n v="2899"/>
    <s v="Rahul"/>
    <s v="Loan"/>
    <s v="Axis"/>
    <s v="Loan EMI"/>
    <n v="9889.99"/>
    <n v="389893.45"/>
    <n v="348109.36"/>
    <n v="5.23"/>
    <n v="890"/>
    <m/>
    <s v="East"/>
    <s v="Chennai"/>
    <s v="2023-11-16"/>
    <m/>
    <n v="1311.86"/>
    <n v="761.71"/>
  </r>
  <r>
    <n v="2900"/>
    <s v="Arjun"/>
    <s v="Current"/>
    <s v="SBI"/>
    <s v="Payment"/>
    <n v="68368.5"/>
    <n v="460583.48"/>
    <n v="89364.57"/>
    <n v="16.309999999999999"/>
    <n v="689"/>
    <m/>
    <s v="South"/>
    <s v="Kolkata"/>
    <s v="2023-06-16"/>
    <m/>
    <n v="3536.06"/>
    <n v="2432.48"/>
  </r>
  <r>
    <n v="2901"/>
    <s v="Simran"/>
    <s v="Credit Card"/>
    <s v="HDFC"/>
    <s v="Withdrawal"/>
    <n v="88534.63"/>
    <n v="99796.07"/>
    <n v="25183.19"/>
    <n v="13.04"/>
    <n v="739"/>
    <m/>
    <s v="North"/>
    <s v="Delhi"/>
    <s v="2023-11-26"/>
    <m/>
    <n v="6614.17"/>
    <n v="3725.23"/>
  </r>
  <r>
    <n v="2902"/>
    <s v="Karan"/>
    <s v="Credit Card"/>
    <s v="HDFC"/>
    <s v="Deposit"/>
    <n v="99711.79"/>
    <n v="52835.91"/>
    <n v="270874.21000000002"/>
    <n v="17.84"/>
    <n v="745"/>
    <m/>
    <s v="East"/>
    <s v="Delhi"/>
    <s v="2023-12-14"/>
    <m/>
    <n v="11744.3"/>
    <n v="7370.8"/>
  </r>
  <r>
    <n v="2903"/>
    <s v="Simran"/>
    <s v="Loan"/>
    <s v="ICICI"/>
    <s v="Transfer"/>
    <n v="82959.87"/>
    <n v="172357.52"/>
    <n v="140239.29999999999"/>
    <n v="7.44"/>
    <n v="565"/>
    <m/>
    <s v="North"/>
    <s v="Bangalore"/>
    <s v="2023-04-16"/>
    <m/>
    <n v="4595.05"/>
    <n v="3813.61"/>
  </r>
  <r>
    <n v="2904"/>
    <s v="Simran"/>
    <s v="Business"/>
    <s v="Kotak"/>
    <s v="Withdrawal"/>
    <n v="31926.09"/>
    <n v="34031.56"/>
    <n v="326371.69"/>
    <n v="16.010000000000002"/>
    <n v="468"/>
    <m/>
    <s v="North"/>
    <s v="Kolkata"/>
    <s v="2023-09-05"/>
    <m/>
    <n v="3022.18"/>
    <n v="1788.68"/>
  </r>
  <r>
    <n v="2905"/>
    <s v="Karan"/>
    <s v="Credit Card"/>
    <s v="HDFC"/>
    <s v="Withdrawal"/>
    <n v="39865.519999999997"/>
    <n v="27683.1"/>
    <n v="342155.8"/>
    <n v="12.6"/>
    <n v="847"/>
    <m/>
    <s v="South"/>
    <s v="Chennai"/>
    <s v="2023-04-21"/>
    <m/>
    <n v="2036.56"/>
    <n v="1711.59"/>
  </r>
  <r>
    <n v="2906"/>
    <s v="Arjun"/>
    <s v="Credit Card"/>
    <s v="ICICI"/>
    <s v="Deposit"/>
    <n v="65914.039999999994"/>
    <n v="88640.07"/>
    <n v="16286.93"/>
    <n v="11.93"/>
    <n v="809"/>
    <m/>
    <s v="East"/>
    <s v="Chennai"/>
    <s v="2023-09-20"/>
    <m/>
    <n v="6402.92"/>
    <n v="4456.18"/>
  </r>
  <r>
    <n v="2907"/>
    <s v="Raj"/>
    <s v="Business"/>
    <s v="SBI"/>
    <s v="Loan EMI"/>
    <n v="10406.290000000001"/>
    <n v="363898.51"/>
    <n v="245121.36"/>
    <n v="14.66"/>
    <n v="842"/>
    <m/>
    <s v="North"/>
    <s v="Mumbai"/>
    <s v="2023-07-12"/>
    <m/>
    <n v="1526.07"/>
    <n v="1293.58"/>
  </r>
  <r>
    <n v="2908"/>
    <s v="Simran"/>
    <s v="Business"/>
    <s v="ICICI"/>
    <s v="Transfer"/>
    <n v="21390.69"/>
    <n v="376169.77"/>
    <n v="299958.95"/>
    <n v="8.85"/>
    <n v="711"/>
    <m/>
    <s v="East"/>
    <s v="Chennai"/>
    <s v="2023-10-31"/>
    <m/>
    <n v="2773.52"/>
    <n v="2324.29"/>
  </r>
  <r>
    <n v="2909"/>
    <s v="Rahul"/>
    <s v="Savings"/>
    <s v="Axis"/>
    <s v="Payment"/>
    <n v="44813.2"/>
    <n v="278775.5"/>
    <n v="85181.72"/>
    <n v="13.73"/>
    <n v="807"/>
    <m/>
    <s v="South"/>
    <s v="Bangalore"/>
    <s v="2023-02-21"/>
    <m/>
    <n v="3250.83"/>
    <n v="1639.82"/>
  </r>
  <r>
    <n v="2910"/>
    <s v="Rahul"/>
    <s v="Credit Card"/>
    <s v="SBI"/>
    <s v="Deposit"/>
    <n v="46592.72"/>
    <n v="385108.83"/>
    <n v="278621.98"/>
    <n v="10.199999999999999"/>
    <n v="505"/>
    <m/>
    <s v="Central"/>
    <s v="Chennai"/>
    <s v="2023-01-28"/>
    <m/>
    <n v="6725.19"/>
    <n v="3713.04"/>
  </r>
  <r>
    <n v="2911"/>
    <s v="Amit"/>
    <s v="Business"/>
    <s v="HDFC"/>
    <s v="Payment"/>
    <n v="11818.07"/>
    <n v="379025.68"/>
    <n v="229857.25"/>
    <n v="6.52"/>
    <n v="549"/>
    <m/>
    <s v="North"/>
    <s v="Mumbai"/>
    <s v="2023-11-24"/>
    <m/>
    <n v="943.35"/>
    <n v="751.72"/>
  </r>
  <r>
    <n v="2912"/>
    <s v="Rahul"/>
    <s v="Savings"/>
    <s v="ICICI"/>
    <s v="Deposit"/>
    <n v="52495.99"/>
    <n v="119168.62"/>
    <n v="385631.46"/>
    <n v="10.57"/>
    <n v="813"/>
    <m/>
    <s v="West"/>
    <s v="Delhi"/>
    <s v="2023-11-24"/>
    <m/>
    <n v="3240.64"/>
    <n v="2486.4"/>
  </r>
  <r>
    <n v="2913"/>
    <s v="Simran"/>
    <s v="Business"/>
    <s v="SBI"/>
    <s v="Withdrawal"/>
    <n v="21093.279999999999"/>
    <n v="372561.09"/>
    <n v="255149.47"/>
    <n v="12.25"/>
    <n v="723"/>
    <m/>
    <s v="Central"/>
    <s v="Delhi"/>
    <s v="2023-03-05"/>
    <m/>
    <n v="2832.71"/>
    <n v="2353.29"/>
  </r>
  <r>
    <n v="2914"/>
    <s v="Neha"/>
    <s v="Credit Card"/>
    <s v="SBI"/>
    <s v="Payment"/>
    <n v="84523.03"/>
    <n v="303879.92"/>
    <n v="151354.18"/>
    <n v="15.97"/>
    <n v="636"/>
    <m/>
    <s v="South"/>
    <s v="Mumbai"/>
    <s v="2023-01-25"/>
    <m/>
    <n v="6088.63"/>
    <n v="5148.55"/>
  </r>
  <r>
    <n v="2915"/>
    <s v="Raj"/>
    <s v="Current"/>
    <s v="HDFC"/>
    <s v="Loan EMI"/>
    <n v="89664.47"/>
    <n v="63290.720000000001"/>
    <n v="318285.69"/>
    <n v="5.7"/>
    <n v="551"/>
    <m/>
    <s v="Central"/>
    <s v="Bangalore"/>
    <s v="2023-05-05"/>
    <m/>
    <n v="9894.58"/>
    <n v="5238.75"/>
  </r>
  <r>
    <n v="2916"/>
    <s v="Raj"/>
    <s v="Current"/>
    <s v="Axis"/>
    <s v="Transfer"/>
    <n v="98441.66"/>
    <n v="482377.05"/>
    <n v="276335.26"/>
    <n v="16.920000000000002"/>
    <n v="828"/>
    <m/>
    <s v="East"/>
    <s v="Chennai"/>
    <s v="2023-10-18"/>
    <m/>
    <n v="13209.43"/>
    <n v="10065.68"/>
  </r>
  <r>
    <n v="2917"/>
    <s v="Arjun"/>
    <s v="Credit Card"/>
    <s v="Axis"/>
    <s v="Withdrawal"/>
    <n v="84837.27"/>
    <n v="81750.03"/>
    <n v="277740.45"/>
    <n v="14.07"/>
    <n v="519"/>
    <m/>
    <s v="North"/>
    <s v="Bangalore"/>
    <s v="2023-01-25"/>
    <m/>
    <n v="9116.3700000000008"/>
    <n v="5340.7"/>
  </r>
  <r>
    <n v="2918"/>
    <s v="Priya"/>
    <s v="Current"/>
    <s v="ICICI"/>
    <s v="Loan EMI"/>
    <n v="37566.61"/>
    <n v="347267.09"/>
    <n v="187056.76"/>
    <n v="11.95"/>
    <n v="777"/>
    <m/>
    <s v="South"/>
    <s v="Mumbai"/>
    <s v="2023-03-01"/>
    <m/>
    <n v="3338.04"/>
    <n v="1876.97"/>
  </r>
  <r>
    <n v="2919"/>
    <s v="Simran"/>
    <s v="Loan"/>
    <s v="SBI"/>
    <s v="Loan EMI"/>
    <n v="61974.57"/>
    <n v="203450.89"/>
    <n v="232362.02"/>
    <n v="9.6"/>
    <n v="827"/>
    <m/>
    <s v="East"/>
    <s v="Bangalore"/>
    <s v="2023-03-28"/>
    <m/>
    <n v="7312.85"/>
    <n v="4422.25"/>
  </r>
  <r>
    <n v="2920"/>
    <s v="Rahul"/>
    <s v="Loan"/>
    <s v="ICICI"/>
    <s v="Deposit"/>
    <n v="73071.850000000006"/>
    <n v="181115.6"/>
    <n v="4771.54"/>
    <n v="13.79"/>
    <n v="405"/>
    <m/>
    <s v="South"/>
    <s v="Kolkata"/>
    <s v="2023-01-24"/>
    <m/>
    <n v="9089.2000000000007"/>
    <n v="5300.23"/>
  </r>
  <r>
    <n v="2921"/>
    <s v="Karan"/>
    <s v="Savings"/>
    <s v="HDFC"/>
    <s v="Payment"/>
    <n v="46268.76"/>
    <n v="270709.82"/>
    <n v="256153.99"/>
    <n v="6.8"/>
    <n v="385"/>
    <m/>
    <s v="South"/>
    <s v="Mumbai"/>
    <s v="2023-08-25"/>
    <m/>
    <n v="4848.0200000000004"/>
    <n v="3287.84"/>
  </r>
  <r>
    <n v="2922"/>
    <s v="Neha"/>
    <s v="Savings"/>
    <s v="ICICI"/>
    <s v="Withdrawal"/>
    <n v="99795.12"/>
    <n v="203038.36"/>
    <n v="278519.53000000003"/>
    <n v="15.82"/>
    <n v="452"/>
    <m/>
    <s v="South"/>
    <s v="Mumbai"/>
    <s v="2023-07-22"/>
    <m/>
    <n v="5355.64"/>
    <n v="2784.73"/>
  </r>
  <r>
    <n v="2923"/>
    <s v="Priya"/>
    <s v="Business"/>
    <s v="HDFC"/>
    <s v="Loan EMI"/>
    <n v="62513.96"/>
    <n v="92906.61"/>
    <n v="130865.28"/>
    <n v="14.44"/>
    <n v="525"/>
    <m/>
    <s v="East"/>
    <s v="Chennai"/>
    <s v="2023-04-29"/>
    <m/>
    <n v="6616.32"/>
    <n v="3606.05"/>
  </r>
  <r>
    <n v="2924"/>
    <s v="Pooja"/>
    <s v="Loan"/>
    <s v="HDFC"/>
    <s v="Payment"/>
    <n v="78036.17"/>
    <n v="97837.87"/>
    <n v="442210.48"/>
    <n v="16.21"/>
    <n v="660"/>
    <m/>
    <s v="Central"/>
    <s v="Mumbai"/>
    <s v="2023-03-13"/>
    <m/>
    <n v="8856.52"/>
    <n v="6576.58"/>
  </r>
  <r>
    <n v="2925"/>
    <s v="Sneha"/>
    <s v="Business"/>
    <s v="HDFC"/>
    <s v="Deposit"/>
    <n v="50223.89"/>
    <n v="477577.84"/>
    <n v="194933.02"/>
    <n v="13.27"/>
    <n v="393"/>
    <m/>
    <s v="South"/>
    <s v="Mumbai"/>
    <s v="2023-05-22"/>
    <m/>
    <n v="6783.34"/>
    <n v="3792.41"/>
  </r>
  <r>
    <n v="2926"/>
    <s v="Neha"/>
    <s v="Current"/>
    <s v="SBI"/>
    <s v="Loan EMI"/>
    <n v="86817.07"/>
    <n v="438826.68"/>
    <n v="84766.18"/>
    <n v="7.05"/>
    <n v="325"/>
    <m/>
    <s v="West"/>
    <s v="Bangalore"/>
    <s v="2023-11-13"/>
    <m/>
    <n v="10933.13"/>
    <n v="6676.92"/>
  </r>
  <r>
    <n v="2927"/>
    <s v="Sneha"/>
    <s v="Credit Card"/>
    <s v="Kotak"/>
    <s v="Transfer"/>
    <n v="43233.84"/>
    <n v="257835.71"/>
    <n v="176612.03"/>
    <n v="5.83"/>
    <n v="403"/>
    <m/>
    <s v="Central"/>
    <s v="Delhi"/>
    <s v="2023-07-22"/>
    <m/>
    <n v="3223.69"/>
    <n v="2877.67"/>
  </r>
  <r>
    <n v="2928"/>
    <s v="Sneha"/>
    <s v="Savings"/>
    <s v="Kotak"/>
    <s v="Loan EMI"/>
    <n v="46978.559999999998"/>
    <n v="18119.169999999998"/>
    <n v="375609.69"/>
    <n v="6.75"/>
    <n v="398"/>
    <m/>
    <s v="North"/>
    <s v="Bangalore"/>
    <s v="2023-05-24"/>
    <m/>
    <n v="6714.59"/>
    <n v="4737.5"/>
  </r>
  <r>
    <n v="2929"/>
    <s v="Priya"/>
    <s v="Business"/>
    <s v="HDFC"/>
    <s v="Transfer"/>
    <n v="60026.239999999998"/>
    <n v="326634.25"/>
    <n v="274785.78999999998"/>
    <n v="9.89"/>
    <n v="326"/>
    <m/>
    <s v="East"/>
    <s v="Mumbai"/>
    <s v="2023-06-02"/>
    <m/>
    <n v="7655.16"/>
    <n v="4057.94"/>
  </r>
  <r>
    <n v="2930"/>
    <s v="Priya"/>
    <s v="Current"/>
    <s v="HDFC"/>
    <s v="Deposit"/>
    <n v="92360.23"/>
    <n v="453084.09"/>
    <n v="9802.9500000000007"/>
    <n v="13.78"/>
    <n v="343"/>
    <m/>
    <s v="West"/>
    <s v="Bangalore"/>
    <s v="2023-10-12"/>
    <m/>
    <n v="6919.96"/>
    <n v="3553.2"/>
  </r>
  <r>
    <n v="2931"/>
    <s v="Arjun"/>
    <s v="Savings"/>
    <s v="Kotak"/>
    <s v="Withdrawal"/>
    <n v="1948.6"/>
    <n v="144634.4"/>
    <n v="131257.84"/>
    <n v="10.95"/>
    <n v="744"/>
    <m/>
    <s v="West"/>
    <s v="Kolkata"/>
    <s v="2023-01-23"/>
    <m/>
    <n v="180.57"/>
    <n v="116.37"/>
  </r>
  <r>
    <n v="2932"/>
    <s v="Pooja"/>
    <s v="Credit Card"/>
    <s v="SBI"/>
    <s v="Transfer"/>
    <n v="45809.68"/>
    <n v="174471.61"/>
    <n v="373504.22"/>
    <n v="14.23"/>
    <n v="836"/>
    <m/>
    <s v="West"/>
    <s v="Kolkata"/>
    <s v="2023-11-29"/>
    <m/>
    <n v="5923.48"/>
    <n v="4600.41"/>
  </r>
  <r>
    <n v="2933"/>
    <s v="Raj"/>
    <s v="Business"/>
    <s v="SBI"/>
    <s v="Withdrawal"/>
    <n v="14817.67"/>
    <n v="352038.73"/>
    <n v="423300.21"/>
    <n v="16.420000000000002"/>
    <n v="859"/>
    <m/>
    <s v="West"/>
    <s v="Delhi"/>
    <s v="2023-07-04"/>
    <m/>
    <n v="1059.5"/>
    <n v="865.89"/>
  </r>
  <r>
    <n v="2934"/>
    <s v="Rahul"/>
    <s v="Current"/>
    <s v="ICICI"/>
    <s v="Withdrawal"/>
    <n v="83843.649999999994"/>
    <n v="398680.32000000001"/>
    <n v="175532.44"/>
    <n v="17.399999999999999"/>
    <n v="413"/>
    <m/>
    <s v="West"/>
    <s v="Bangalore"/>
    <s v="2023-07-30"/>
    <m/>
    <n v="9017.6200000000008"/>
    <n v="6858.14"/>
  </r>
  <r>
    <n v="2935"/>
    <s v="Amit"/>
    <s v="Business"/>
    <s v="Kotak"/>
    <s v="Loan EMI"/>
    <n v="33276.17"/>
    <n v="389321.22"/>
    <n v="134639.25"/>
    <n v="12.66"/>
    <n v="397"/>
    <m/>
    <s v="North"/>
    <s v="Bangalore"/>
    <s v="2023-12-26"/>
    <m/>
    <n v="4379.0200000000004"/>
    <n v="3103.39"/>
  </r>
  <r>
    <n v="2936"/>
    <s v="Pooja"/>
    <s v="Credit Card"/>
    <s v="Axis"/>
    <s v="Payment"/>
    <n v="61030.86"/>
    <n v="22166.560000000001"/>
    <n v="142834.63"/>
    <n v="6.22"/>
    <n v="837"/>
    <m/>
    <s v="Central"/>
    <s v="Kolkata"/>
    <s v="2023-03-03"/>
    <m/>
    <n v="7326.6"/>
    <n v="5849.8"/>
  </r>
  <r>
    <n v="2937"/>
    <s v="Pooja"/>
    <s v="Current"/>
    <s v="ICICI"/>
    <s v="Payment"/>
    <n v="60303.8"/>
    <n v="489082.08"/>
    <n v="116205.77"/>
    <n v="11.8"/>
    <n v="702"/>
    <m/>
    <s v="South"/>
    <s v="Bangalore"/>
    <s v="2023-12-27"/>
    <m/>
    <n v="3657.67"/>
    <n v="2584.12"/>
  </r>
  <r>
    <n v="2938"/>
    <s v="Pooja"/>
    <s v="Business"/>
    <s v="Axis"/>
    <s v="Deposit"/>
    <n v="34551.730000000003"/>
    <n v="38565.730000000003"/>
    <n v="411018"/>
    <n v="8.67"/>
    <n v="482"/>
    <m/>
    <s v="South"/>
    <s v="Chennai"/>
    <s v="2023-09-05"/>
    <m/>
    <n v="2887.6"/>
    <n v="2305.1"/>
  </r>
  <r>
    <n v="2939"/>
    <s v="Pooja"/>
    <s v="Savings"/>
    <s v="SBI"/>
    <s v="Transfer"/>
    <n v="90396.02"/>
    <n v="146515.28"/>
    <n v="15664.51"/>
    <n v="10.06"/>
    <n v="690"/>
    <m/>
    <s v="North"/>
    <s v="Chennai"/>
    <s v="2023-10-21"/>
    <m/>
    <n v="11936.47"/>
    <n v="10466.040000000001"/>
  </r>
  <r>
    <n v="2940"/>
    <s v="Neha"/>
    <s v="Savings"/>
    <s v="SBI"/>
    <s v="Transfer"/>
    <n v="35260.980000000003"/>
    <n v="249857.25"/>
    <n v="230552.33"/>
    <n v="11.29"/>
    <n v="582"/>
    <m/>
    <s v="East"/>
    <s v="Delhi"/>
    <s v="2023-12-02"/>
    <m/>
    <n v="1957.32"/>
    <n v="1218.9000000000001"/>
  </r>
  <r>
    <n v="2941"/>
    <s v="Pooja"/>
    <s v="Current"/>
    <s v="Axis"/>
    <s v="Withdrawal"/>
    <n v="33351.230000000003"/>
    <n v="217713.59"/>
    <n v="398583.83"/>
    <n v="16.18"/>
    <n v="698"/>
    <m/>
    <s v="East"/>
    <s v="Mumbai"/>
    <s v="2023-01-16"/>
    <m/>
    <n v="3123.59"/>
    <n v="1572.69"/>
  </r>
  <r>
    <n v="2942"/>
    <s v="Amit"/>
    <s v="Savings"/>
    <s v="HDFC"/>
    <s v="Loan EMI"/>
    <n v="44222.33"/>
    <n v="325647.39"/>
    <n v="218592.07"/>
    <n v="9.17"/>
    <n v="546"/>
    <m/>
    <s v="East"/>
    <s v="Mumbai"/>
    <s v="2023-07-06"/>
    <m/>
    <n v="4763.43"/>
    <n v="2599.7199999999998"/>
  </r>
  <r>
    <n v="2943"/>
    <s v="Arjun"/>
    <s v="Current"/>
    <s v="Axis"/>
    <s v="Withdrawal"/>
    <n v="6960.54"/>
    <n v="184496.85"/>
    <n v="230809.31"/>
    <n v="16.59"/>
    <n v="870"/>
    <m/>
    <s v="South"/>
    <s v="Chennai"/>
    <s v="2023-08-10"/>
    <m/>
    <n v="774.65"/>
    <n v="661.79"/>
  </r>
  <r>
    <n v="2944"/>
    <s v="Amit"/>
    <s v="Credit Card"/>
    <s v="Axis"/>
    <s v="Deposit"/>
    <n v="90890.14"/>
    <n v="292058.27"/>
    <n v="240596.86"/>
    <n v="8.2200000000000006"/>
    <n v="848"/>
    <m/>
    <s v="East"/>
    <s v="Delhi"/>
    <s v="2023-07-14"/>
    <m/>
    <n v="10691.87"/>
    <n v="8912.7099999999991"/>
  </r>
  <r>
    <n v="2945"/>
    <s v="Amit"/>
    <s v="Loan"/>
    <s v="HDFC"/>
    <s v="Deposit"/>
    <n v="11029.94"/>
    <n v="372117.5"/>
    <n v="399954.85"/>
    <n v="11.99"/>
    <n v="340"/>
    <m/>
    <s v="North"/>
    <s v="Bangalore"/>
    <s v="2023-12-10"/>
    <m/>
    <n v="1448.47"/>
    <n v="1137.54"/>
  </r>
  <r>
    <n v="2946"/>
    <s v="Simran"/>
    <s v="Savings"/>
    <s v="Axis"/>
    <s v="Withdrawal"/>
    <n v="13357.74"/>
    <n v="424798.35"/>
    <n v="173386.87"/>
    <n v="10.01"/>
    <n v="434"/>
    <m/>
    <s v="West"/>
    <s v="Chennai"/>
    <s v="2023-12-03"/>
    <m/>
    <n v="750.95"/>
    <n v="546.52"/>
  </r>
  <r>
    <n v="2947"/>
    <s v="Simran"/>
    <s v="Savings"/>
    <s v="HDFC"/>
    <s v="Payment"/>
    <n v="32265.87"/>
    <n v="95203.59"/>
    <n v="148851.19"/>
    <n v="17.41"/>
    <n v="874"/>
    <m/>
    <s v="East"/>
    <s v="Kolkata"/>
    <s v="2023-10-08"/>
    <m/>
    <n v="2505.06"/>
    <n v="1516.01"/>
  </r>
  <r>
    <n v="2948"/>
    <s v="Neha"/>
    <s v="Savings"/>
    <s v="Axis"/>
    <s v="Payment"/>
    <n v="21194.86"/>
    <n v="165511.94"/>
    <n v="309511.87"/>
    <n v="7.39"/>
    <n v="677"/>
    <m/>
    <s v="Central"/>
    <s v="Mumbai"/>
    <s v="2023-03-14"/>
    <m/>
    <n v="1797.7"/>
    <n v="1016.6"/>
  </r>
  <r>
    <n v="2949"/>
    <s v="Amit"/>
    <s v="Business"/>
    <s v="Kotak"/>
    <s v="Withdrawal"/>
    <n v="80462.080000000002"/>
    <n v="164507.10999999999"/>
    <n v="244.66"/>
    <n v="15.98"/>
    <n v="773"/>
    <m/>
    <s v="West"/>
    <s v="Delhi"/>
    <s v="2023-03-23"/>
    <m/>
    <n v="10383.69"/>
    <n v="7276.56"/>
  </r>
  <r>
    <n v="2950"/>
    <s v="Sneha"/>
    <s v="Business"/>
    <s v="Kotak"/>
    <s v="Withdrawal"/>
    <n v="2587.52"/>
    <n v="42218.49"/>
    <n v="490046.1"/>
    <n v="12.62"/>
    <n v="575"/>
    <m/>
    <s v="West"/>
    <s v="Delhi"/>
    <s v="2023-12-06"/>
    <m/>
    <n v="135.94"/>
    <n v="114.29"/>
  </r>
  <r>
    <n v="2951"/>
    <s v="Priya"/>
    <s v="Credit Card"/>
    <s v="ICICI"/>
    <s v="Withdrawal"/>
    <n v="31394.37"/>
    <n v="229509.93"/>
    <n v="449883.99"/>
    <n v="11.04"/>
    <n v="735"/>
    <m/>
    <s v="Central"/>
    <s v="Mumbai"/>
    <s v="2023-07-14"/>
    <m/>
    <n v="2791.67"/>
    <n v="2250.4899999999998"/>
  </r>
  <r>
    <n v="2952"/>
    <s v="Rahul"/>
    <s v="Current"/>
    <s v="Kotak"/>
    <s v="Payment"/>
    <n v="4745.8599999999997"/>
    <n v="431193.21"/>
    <n v="87055.35"/>
    <n v="6.7"/>
    <n v="601"/>
    <m/>
    <s v="North"/>
    <s v="Mumbai"/>
    <s v="2023-08-25"/>
    <m/>
    <n v="434.9"/>
    <n v="354.05"/>
  </r>
  <r>
    <n v="2953"/>
    <s v="Rahul"/>
    <s v="Current"/>
    <s v="HDFC"/>
    <s v="Transfer"/>
    <n v="25303.22"/>
    <n v="234103.9"/>
    <n v="60892.05"/>
    <n v="14.39"/>
    <n v="824"/>
    <m/>
    <s v="South"/>
    <s v="Delhi"/>
    <s v="2023-12-15"/>
    <m/>
    <n v="1930.27"/>
    <n v="1118.71"/>
  </r>
  <r>
    <n v="2954"/>
    <s v="Amit"/>
    <s v="Business"/>
    <s v="SBI"/>
    <s v="Transfer"/>
    <n v="97202.37"/>
    <n v="417539.97"/>
    <n v="159202.93"/>
    <n v="8.91"/>
    <n v="365"/>
    <m/>
    <s v="East"/>
    <s v="Mumbai"/>
    <s v="2023-02-18"/>
    <m/>
    <n v="10064.14"/>
    <n v="8613.15"/>
  </r>
  <r>
    <n v="2955"/>
    <s v="Raj"/>
    <s v="Loan"/>
    <s v="Axis"/>
    <s v="Transfer"/>
    <n v="69005.62"/>
    <n v="36058.28"/>
    <n v="9192.4699999999993"/>
    <n v="11.58"/>
    <n v="322"/>
    <m/>
    <s v="East"/>
    <s v="Bangalore"/>
    <s v="2023-05-30"/>
    <m/>
    <n v="5004.3900000000003"/>
    <n v="3790.71"/>
  </r>
  <r>
    <n v="2956"/>
    <s v="Rahul"/>
    <s v="Loan"/>
    <s v="ICICI"/>
    <s v="Payment"/>
    <n v="10982.41"/>
    <n v="448013.12"/>
    <n v="137911.94"/>
    <n v="6.54"/>
    <n v="663"/>
    <m/>
    <s v="West"/>
    <s v="Bangalore"/>
    <s v="2023-03-03"/>
    <m/>
    <n v="614.29"/>
    <n v="498.04"/>
  </r>
  <r>
    <n v="2957"/>
    <s v="Raj"/>
    <s v="Loan"/>
    <s v="SBI"/>
    <s v="Payment"/>
    <n v="59148.01"/>
    <n v="69495.89"/>
    <n v="340689.15"/>
    <n v="5.54"/>
    <n v="468"/>
    <m/>
    <s v="North"/>
    <s v="Mumbai"/>
    <s v="2023-02-18"/>
    <m/>
    <n v="3768.35"/>
    <n v="3041.71"/>
  </r>
  <r>
    <n v="2958"/>
    <s v="Sneha"/>
    <s v="Current"/>
    <s v="ICICI"/>
    <s v="Deposit"/>
    <n v="13317.07"/>
    <n v="120733.77"/>
    <n v="103184.07"/>
    <n v="13.48"/>
    <n v="516"/>
    <m/>
    <s v="South"/>
    <s v="Delhi"/>
    <s v="2023-08-05"/>
    <m/>
    <n v="757.71"/>
    <n v="500.3"/>
  </r>
  <r>
    <n v="2959"/>
    <s v="Raj"/>
    <s v="Credit Card"/>
    <s v="SBI"/>
    <s v="Transfer"/>
    <n v="41163.199999999997"/>
    <n v="164344.57"/>
    <n v="269318.15999999997"/>
    <n v="10.46"/>
    <n v="876"/>
    <m/>
    <s v="East"/>
    <s v="Bangalore"/>
    <s v="2023-05-09"/>
    <m/>
    <n v="2380.27"/>
    <n v="1567.05"/>
  </r>
  <r>
    <n v="2960"/>
    <s v="Arjun"/>
    <s v="Credit Card"/>
    <s v="Axis"/>
    <s v="Transfer"/>
    <n v="41330.839999999997"/>
    <n v="11365.14"/>
    <n v="83029.34"/>
    <n v="15.31"/>
    <n v="595"/>
    <m/>
    <s v="South"/>
    <s v="Chennai"/>
    <s v="2023-10-18"/>
    <m/>
    <n v="5262.46"/>
    <n v="3341.08"/>
  </r>
  <r>
    <n v="2961"/>
    <s v="Karan"/>
    <s v="Savings"/>
    <s v="SBI"/>
    <s v="Withdrawal"/>
    <n v="71156.55"/>
    <n v="303771.86"/>
    <n v="181553.61"/>
    <n v="14.65"/>
    <n v="518"/>
    <m/>
    <s v="North"/>
    <s v="Chennai"/>
    <s v="2023-07-19"/>
    <m/>
    <n v="3852.02"/>
    <n v="2154.66"/>
  </r>
  <r>
    <n v="2962"/>
    <s v="Karan"/>
    <s v="Savings"/>
    <s v="SBI"/>
    <s v="Transfer"/>
    <n v="95334.29"/>
    <n v="387545.36"/>
    <n v="4605.34"/>
    <n v="6.1"/>
    <n v="843"/>
    <m/>
    <s v="North"/>
    <s v="Mumbai"/>
    <s v="2023-07-11"/>
    <m/>
    <n v="12632.56"/>
    <n v="11270.59"/>
  </r>
  <r>
    <n v="2963"/>
    <s v="Priya"/>
    <s v="Credit Card"/>
    <s v="Axis"/>
    <s v="Loan EMI"/>
    <n v="83818.539999999994"/>
    <n v="283922.77"/>
    <n v="71023.429999999993"/>
    <n v="14.4"/>
    <n v="418"/>
    <m/>
    <s v="Central"/>
    <s v="Mumbai"/>
    <s v="2023-12-18"/>
    <m/>
    <n v="9461.5400000000009"/>
    <n v="5593.86"/>
  </r>
  <r>
    <n v="2964"/>
    <s v="Rahul"/>
    <s v="Business"/>
    <s v="ICICI"/>
    <s v="Payment"/>
    <n v="55988.52"/>
    <n v="294226.49"/>
    <n v="46143.92"/>
    <n v="7.15"/>
    <n v="741"/>
    <m/>
    <s v="South"/>
    <s v="Kolkata"/>
    <s v="2023-06-20"/>
    <m/>
    <n v="7380.09"/>
    <n v="4854.4399999999996"/>
  </r>
  <r>
    <n v="2965"/>
    <s v="Raj"/>
    <s v="Current"/>
    <s v="ICICI"/>
    <s v="Payment"/>
    <n v="20471.73"/>
    <n v="254705.12"/>
    <n v="16103.17"/>
    <n v="12.74"/>
    <n v="371"/>
    <m/>
    <s v="North"/>
    <s v="Delhi"/>
    <s v="2023-07-28"/>
    <m/>
    <n v="1885.09"/>
    <n v="1424.23"/>
  </r>
  <r>
    <n v="2966"/>
    <s v="Priya"/>
    <s v="Savings"/>
    <s v="HDFC"/>
    <s v="Loan EMI"/>
    <n v="14286.48"/>
    <n v="473881.48"/>
    <n v="452329.02"/>
    <n v="12.89"/>
    <n v="643"/>
    <m/>
    <s v="Central"/>
    <s v="Chennai"/>
    <s v="2023-10-10"/>
    <m/>
    <n v="1839"/>
    <n v="945.45"/>
  </r>
  <r>
    <n v="2967"/>
    <s v="Karan"/>
    <s v="Loan"/>
    <s v="Axis"/>
    <s v="Deposit"/>
    <n v="19024.04"/>
    <n v="227013.03"/>
    <n v="171078.76"/>
    <n v="10.5"/>
    <n v="585"/>
    <m/>
    <s v="East"/>
    <s v="Mumbai"/>
    <s v="2023-12-02"/>
    <m/>
    <n v="2836.15"/>
    <n v="1850.97"/>
  </r>
  <r>
    <n v="2968"/>
    <s v="Rahul"/>
    <s v="Savings"/>
    <s v="SBI"/>
    <s v="Payment"/>
    <n v="30737.27"/>
    <n v="387267.89"/>
    <n v="490795.77"/>
    <n v="9.2799999999999994"/>
    <n v="446"/>
    <m/>
    <s v="South"/>
    <s v="Mumbai"/>
    <s v="2023-05-23"/>
    <m/>
    <n v="1938.54"/>
    <n v="1244.79"/>
  </r>
  <r>
    <n v="2969"/>
    <s v="Simran"/>
    <s v="Credit Card"/>
    <s v="HDFC"/>
    <s v="Withdrawal"/>
    <n v="34817.03"/>
    <n v="65385.760000000002"/>
    <n v="16126.93"/>
    <n v="7.59"/>
    <n v="837"/>
    <m/>
    <s v="West"/>
    <s v="Mumbai"/>
    <s v="2023-09-02"/>
    <m/>
    <n v="4921.33"/>
    <n v="2882.57"/>
  </r>
  <r>
    <n v="2970"/>
    <s v="Amit"/>
    <s v="Current"/>
    <s v="HDFC"/>
    <s v="Deposit"/>
    <n v="29731.86"/>
    <n v="388076.46"/>
    <n v="64158.2"/>
    <n v="14.29"/>
    <n v="427"/>
    <m/>
    <s v="Central"/>
    <s v="Mumbai"/>
    <s v="2023-01-13"/>
    <m/>
    <n v="2249.0300000000002"/>
    <n v="1898.83"/>
  </r>
  <r>
    <n v="2971"/>
    <s v="Pooja"/>
    <s v="Loan"/>
    <s v="SBI"/>
    <s v="Withdrawal"/>
    <n v="72436.72"/>
    <n v="299075.81"/>
    <n v="234685.58"/>
    <n v="10.130000000000001"/>
    <n v="805"/>
    <m/>
    <s v="East"/>
    <s v="Delhi"/>
    <s v="2023-01-19"/>
    <m/>
    <n v="9323.15"/>
    <n v="5067.88"/>
  </r>
  <r>
    <n v="2972"/>
    <s v="Raj"/>
    <s v="Savings"/>
    <s v="HDFC"/>
    <s v="Deposit"/>
    <n v="28455.79"/>
    <n v="230927.22"/>
    <n v="440752.36"/>
    <n v="13.73"/>
    <n v="362"/>
    <m/>
    <s v="Central"/>
    <s v="Mumbai"/>
    <s v="2023-10-14"/>
    <m/>
    <n v="1529.42"/>
    <n v="1228.6300000000001"/>
  </r>
  <r>
    <n v="2973"/>
    <s v="Sneha"/>
    <s v="Loan"/>
    <s v="Axis"/>
    <s v="Deposit"/>
    <n v="5933.31"/>
    <n v="386898.9"/>
    <n v="87618.11"/>
    <n v="8.06"/>
    <n v="368"/>
    <m/>
    <s v="West"/>
    <s v="Bangalore"/>
    <s v="2023-08-27"/>
    <m/>
    <n v="309.60000000000002"/>
    <n v="165.9"/>
  </r>
  <r>
    <n v="2974"/>
    <s v="Rahul"/>
    <s v="Current"/>
    <s v="ICICI"/>
    <s v="Withdrawal"/>
    <n v="31439.65"/>
    <n v="414688.69"/>
    <n v="41877.1"/>
    <n v="14.6"/>
    <n v="823"/>
    <m/>
    <s v="West"/>
    <s v="Delhi"/>
    <s v="2023-01-30"/>
    <m/>
    <n v="2242.6799999999998"/>
    <n v="1703.75"/>
  </r>
  <r>
    <n v="2975"/>
    <s v="Pooja"/>
    <s v="Business"/>
    <s v="Kotak"/>
    <s v="Loan EMI"/>
    <n v="7667.81"/>
    <n v="170979.7"/>
    <n v="439951.27"/>
    <n v="11.79"/>
    <n v="650"/>
    <m/>
    <s v="South"/>
    <s v="Mumbai"/>
    <s v="2023-10-15"/>
    <m/>
    <n v="459.01"/>
    <n v="245.82"/>
  </r>
  <r>
    <n v="2976"/>
    <s v="Neha"/>
    <s v="Savings"/>
    <s v="HDFC"/>
    <s v="Payment"/>
    <n v="62928.43"/>
    <n v="483572.6"/>
    <n v="259803.1"/>
    <n v="13.71"/>
    <n v="682"/>
    <m/>
    <s v="Central"/>
    <s v="Kolkata"/>
    <s v="2023-12-16"/>
    <m/>
    <n v="6919.02"/>
    <n v="4379.55"/>
  </r>
  <r>
    <n v="2977"/>
    <s v="Pooja"/>
    <s v="Loan"/>
    <s v="SBI"/>
    <s v="Loan EMI"/>
    <n v="6306.29"/>
    <n v="284551.76"/>
    <n v="117019.17"/>
    <n v="8.42"/>
    <n v="778"/>
    <m/>
    <s v="East"/>
    <s v="Bangalore"/>
    <s v="2023-08-08"/>
    <m/>
    <n v="594.29999999999995"/>
    <n v="426.08"/>
  </r>
  <r>
    <n v="2978"/>
    <s v="Rahul"/>
    <s v="Credit Card"/>
    <s v="Kotak"/>
    <s v="Payment"/>
    <n v="91861.99"/>
    <n v="381831.81"/>
    <n v="402233.72"/>
    <n v="6.42"/>
    <n v="439"/>
    <m/>
    <s v="East"/>
    <s v="Delhi"/>
    <s v="2023-05-19"/>
    <m/>
    <n v="5565.55"/>
    <n v="2821.83"/>
  </r>
  <r>
    <n v="2979"/>
    <s v="Karan"/>
    <s v="Credit Card"/>
    <s v="Axis"/>
    <s v="Withdrawal"/>
    <n v="76925.539999999994"/>
    <n v="72394.87"/>
    <n v="183391.01"/>
    <n v="10.54"/>
    <n v="589"/>
    <m/>
    <s v="North"/>
    <s v="Chennai"/>
    <s v="2023-07-29"/>
    <m/>
    <n v="5465.06"/>
    <n v="4853.7700000000004"/>
  </r>
  <r>
    <n v="2980"/>
    <s v="Pooja"/>
    <s v="Loan"/>
    <s v="HDFC"/>
    <s v="Loan EMI"/>
    <n v="67572.97"/>
    <n v="179487.04"/>
    <n v="16135.65"/>
    <n v="9.5"/>
    <n v="839"/>
    <m/>
    <s v="South"/>
    <s v="Bangalore"/>
    <s v="2023-12-29"/>
    <m/>
    <n v="7195.7"/>
    <n v="5790.17"/>
  </r>
  <r>
    <n v="2981"/>
    <s v="Arjun"/>
    <s v="Current"/>
    <s v="Axis"/>
    <s v="Payment"/>
    <n v="34914.85"/>
    <n v="192323.01"/>
    <n v="174941.14"/>
    <n v="13.13"/>
    <n v="794"/>
    <m/>
    <s v="South"/>
    <s v="Kolkata"/>
    <s v="2023-10-17"/>
    <m/>
    <n v="3982.11"/>
    <n v="2135.15"/>
  </r>
  <r>
    <n v="2982"/>
    <s v="Simran"/>
    <s v="Current"/>
    <s v="Axis"/>
    <s v="Transfer"/>
    <n v="52807.23"/>
    <n v="202739.9"/>
    <n v="240951.04000000001"/>
    <n v="7.1"/>
    <n v="454"/>
    <m/>
    <s v="North"/>
    <s v="Mumbai"/>
    <s v="2023-04-07"/>
    <m/>
    <n v="6206.66"/>
    <n v="4073.3"/>
  </r>
  <r>
    <n v="2983"/>
    <s v="Neha"/>
    <s v="Credit Card"/>
    <s v="SBI"/>
    <s v="Loan EMI"/>
    <n v="2689.06"/>
    <n v="498915.22"/>
    <n v="101775.58"/>
    <n v="8.11"/>
    <n v="577"/>
    <m/>
    <s v="Central"/>
    <s v="Mumbai"/>
    <s v="2023-10-23"/>
    <m/>
    <n v="245.94"/>
    <n v="170.28"/>
  </r>
  <r>
    <n v="2984"/>
    <s v="Raj"/>
    <s v="Credit Card"/>
    <s v="HDFC"/>
    <s v="Withdrawal"/>
    <n v="86070.6"/>
    <n v="436691.42"/>
    <n v="156621.03"/>
    <n v="14.07"/>
    <n v="577"/>
    <m/>
    <s v="Central"/>
    <s v="Kolkata"/>
    <s v="2023-01-25"/>
    <m/>
    <n v="4894.09"/>
    <n v="3982.21"/>
  </r>
  <r>
    <n v="2985"/>
    <s v="Arjun"/>
    <s v="Credit Card"/>
    <s v="ICICI"/>
    <s v="Deposit"/>
    <n v="77236.28"/>
    <n v="58540.98"/>
    <n v="250775.64"/>
    <n v="10.6"/>
    <n v="388"/>
    <m/>
    <s v="North"/>
    <s v="Bangalore"/>
    <s v="2023-02-06"/>
    <m/>
    <n v="9672.77"/>
    <n v="4839.49"/>
  </r>
  <r>
    <n v="2986"/>
    <s v="Simran"/>
    <s v="Savings"/>
    <s v="Axis"/>
    <s v="Payment"/>
    <n v="14292.65"/>
    <n v="103305.94"/>
    <n v="301635.3"/>
    <n v="14.52"/>
    <n v="511"/>
    <m/>
    <s v="Central"/>
    <s v="Delhi"/>
    <s v="2023-02-27"/>
    <m/>
    <n v="1369.5"/>
    <n v="918.7"/>
  </r>
  <r>
    <n v="2987"/>
    <s v="Priya"/>
    <s v="Loan"/>
    <s v="Kotak"/>
    <s v="Withdrawal"/>
    <n v="53978.7"/>
    <n v="449146.85"/>
    <n v="466223.76"/>
    <n v="14.25"/>
    <n v="566"/>
    <m/>
    <s v="Central"/>
    <s v="Bangalore"/>
    <s v="2023-01-20"/>
    <m/>
    <n v="4838.18"/>
    <n v="2883.74"/>
  </r>
  <r>
    <n v="2988"/>
    <s v="Raj"/>
    <s v="Savings"/>
    <s v="ICICI"/>
    <s v="Loan EMI"/>
    <n v="5660.36"/>
    <n v="421727.29"/>
    <n v="97446.43"/>
    <n v="8.39"/>
    <n v="674"/>
    <m/>
    <s v="East"/>
    <s v="Chennai"/>
    <s v="2023-02-10"/>
    <m/>
    <n v="838.83"/>
    <n v="578.34"/>
  </r>
  <r>
    <n v="2989"/>
    <s v="Rahul"/>
    <s v="Loan"/>
    <s v="ICICI"/>
    <s v="Withdrawal"/>
    <n v="19085.04"/>
    <n v="60280.79"/>
    <n v="188651.29"/>
    <n v="16.96"/>
    <n v="655"/>
    <m/>
    <s v="North"/>
    <s v="Mumbai"/>
    <s v="2023-12-13"/>
    <m/>
    <n v="2039.48"/>
    <n v="1534.03"/>
  </r>
  <r>
    <n v="2990"/>
    <s v="Karan"/>
    <s v="Current"/>
    <s v="ICICI"/>
    <s v="Deposit"/>
    <n v="89866.52"/>
    <n v="378218.83"/>
    <n v="485437.47"/>
    <n v="16.059999999999999"/>
    <n v="512"/>
    <m/>
    <s v="South"/>
    <s v="Mumbai"/>
    <s v="2023-01-06"/>
    <m/>
    <n v="5145.45"/>
    <n v="3775.01"/>
  </r>
  <r>
    <n v="2991"/>
    <s v="Neha"/>
    <s v="Savings"/>
    <s v="SBI"/>
    <s v="Withdrawal"/>
    <n v="24194.36"/>
    <n v="492559.25"/>
    <n v="282375.53999999998"/>
    <n v="8.4700000000000006"/>
    <n v="349"/>
    <m/>
    <s v="North"/>
    <s v="Kolkata"/>
    <s v="2023-10-27"/>
    <m/>
    <n v="2985.77"/>
    <n v="1660.06"/>
  </r>
  <r>
    <n v="2992"/>
    <s v="Neha"/>
    <s v="Savings"/>
    <s v="Axis"/>
    <s v="Payment"/>
    <n v="55139.14"/>
    <n v="21883.200000000001"/>
    <n v="210125.01"/>
    <n v="6.59"/>
    <n v="726"/>
    <m/>
    <s v="West"/>
    <s v="Chennai"/>
    <s v="2023-08-12"/>
    <m/>
    <n v="5736.06"/>
    <n v="2984.98"/>
  </r>
  <r>
    <n v="2993"/>
    <s v="Pooja"/>
    <s v="Current"/>
    <s v="HDFC"/>
    <s v="Loan EMI"/>
    <n v="64585.11"/>
    <n v="402467.78"/>
    <n v="23596.21"/>
    <n v="10.99"/>
    <n v="353"/>
    <m/>
    <s v="North"/>
    <s v="Delhi"/>
    <s v="2023-09-09"/>
    <m/>
    <n v="4939.37"/>
    <n v="4337"/>
  </r>
  <r>
    <n v="2994"/>
    <s v="Raj"/>
    <s v="Current"/>
    <s v="HDFC"/>
    <s v="Withdrawal"/>
    <n v="85916.07"/>
    <n v="235489.31"/>
    <n v="91252.53"/>
    <n v="14.03"/>
    <n v="812"/>
    <m/>
    <s v="South"/>
    <s v="Bangalore"/>
    <s v="2023-09-21"/>
    <m/>
    <n v="8402.2900000000009"/>
    <n v="7169.59"/>
  </r>
  <r>
    <n v="2995"/>
    <s v="Sneha"/>
    <s v="Loan"/>
    <s v="ICICI"/>
    <s v="Payment"/>
    <n v="65193.49"/>
    <n v="355181.61"/>
    <n v="331569.77"/>
    <n v="7.17"/>
    <n v="617"/>
    <m/>
    <s v="South"/>
    <s v="Bangalore"/>
    <s v="2023-01-21"/>
    <m/>
    <n v="3441.29"/>
    <n v="1744.95"/>
  </r>
  <r>
    <n v="2996"/>
    <s v="Sneha"/>
    <s v="Credit Card"/>
    <s v="Kotak"/>
    <s v="Withdrawal"/>
    <n v="18974.16"/>
    <n v="143824.42000000001"/>
    <n v="36823.22"/>
    <n v="16.579999999999998"/>
    <n v="780"/>
    <m/>
    <s v="Central"/>
    <s v="Bangalore"/>
    <s v="2023-01-06"/>
    <m/>
    <n v="1810.68"/>
    <n v="1214.78"/>
  </r>
  <r>
    <n v="2997"/>
    <s v="Amit"/>
    <s v="Business"/>
    <s v="HDFC"/>
    <s v="Withdrawal"/>
    <n v="46810.48"/>
    <n v="227903.32"/>
    <n v="121528.66"/>
    <n v="17.170000000000002"/>
    <n v="658"/>
    <m/>
    <s v="North"/>
    <s v="Kolkata"/>
    <s v="2023-12-18"/>
    <m/>
    <n v="3406.4"/>
    <n v="2020.53"/>
  </r>
  <r>
    <n v="2998"/>
    <s v="Pooja"/>
    <s v="Credit Card"/>
    <s v="ICICI"/>
    <s v="Payment"/>
    <n v="4481.3999999999996"/>
    <n v="158750.54"/>
    <n v="403876.93"/>
    <n v="11.72"/>
    <n v="621"/>
    <m/>
    <s v="East"/>
    <s v="Bangalore"/>
    <s v="2023-03-28"/>
    <m/>
    <n v="442.75"/>
    <n v="337.74"/>
  </r>
  <r>
    <n v="2999"/>
    <s v="Rahul"/>
    <s v="Business"/>
    <s v="Kotak"/>
    <s v="Withdrawal"/>
    <n v="98055.58"/>
    <n v="468968.75"/>
    <n v="322272.34000000003"/>
    <n v="10.39"/>
    <n v="821"/>
    <m/>
    <s v="West"/>
    <s v="Chennai"/>
    <s v="2023-08-08"/>
    <m/>
    <n v="11601.15"/>
    <n v="8082.14"/>
  </r>
  <r>
    <n v="3000"/>
    <s v="Simran"/>
    <s v="Business"/>
    <s v="ICICI"/>
    <s v="Withdrawal"/>
    <n v="11213.68"/>
    <n v="51173.63"/>
    <n v="391841.22"/>
    <n v="8.83"/>
    <n v="606"/>
    <m/>
    <s v="South"/>
    <s v="Delhi"/>
    <s v="2023-07-11"/>
    <m/>
    <n v="1205.1300000000001"/>
    <n v="981.11"/>
  </r>
  <r>
    <n v="3001"/>
    <s v="Sneha"/>
    <s v="Credit Card"/>
    <s v="HDFC"/>
    <s v="Loan EMI"/>
    <n v="18189.189999999999"/>
    <n v="306408.93"/>
    <n v="13312.98"/>
    <n v="6.63"/>
    <n v="599"/>
    <m/>
    <s v="South"/>
    <s v="Mumbai"/>
    <s v="2023-09-02"/>
    <m/>
    <n v="1427.56"/>
    <n v="769.7"/>
  </r>
  <r>
    <n v="3002"/>
    <s v="Priya"/>
    <s v="Loan"/>
    <s v="ICICI"/>
    <s v="Deposit"/>
    <n v="51473.19"/>
    <n v="333852.19"/>
    <n v="152836.62"/>
    <n v="9.75"/>
    <n v="716"/>
    <m/>
    <s v="South"/>
    <s v="Bangalore"/>
    <s v="2023-08-09"/>
    <m/>
    <n v="5745.1"/>
    <n v="4574.8500000000004"/>
  </r>
  <r>
    <n v="3003"/>
    <s v="Rahul"/>
    <s v="Savings"/>
    <s v="Axis"/>
    <s v="Loan EMI"/>
    <n v="22545.29"/>
    <n v="356198.88"/>
    <n v="474084.54"/>
    <n v="17.309999999999999"/>
    <n v="476"/>
    <m/>
    <s v="South"/>
    <s v="Mumbai"/>
    <s v="2023-03-05"/>
    <m/>
    <n v="3143.43"/>
    <n v="2301.89"/>
  </r>
  <r>
    <n v="3004"/>
    <s v="Arjun"/>
    <s v="Current"/>
    <s v="HDFC"/>
    <s v="Deposit"/>
    <n v="52510.16"/>
    <n v="310797.08"/>
    <n v="335718.54"/>
    <n v="12.96"/>
    <n v="786"/>
    <m/>
    <s v="Central"/>
    <s v="Delhi"/>
    <s v="2023-08-27"/>
    <m/>
    <n v="3447.2"/>
    <n v="2807.53"/>
  </r>
  <r>
    <n v="3005"/>
    <s v="Rahul"/>
    <s v="Business"/>
    <s v="HDFC"/>
    <s v="Deposit"/>
    <n v="66741.5"/>
    <n v="253014.9"/>
    <n v="398385"/>
    <n v="7.53"/>
    <n v="339"/>
    <m/>
    <s v="Central"/>
    <s v="Delhi"/>
    <s v="2023-03-06"/>
    <m/>
    <n v="4719.17"/>
    <n v="3229.22"/>
  </r>
  <r>
    <n v="3006"/>
    <s v="Neha"/>
    <s v="Loan"/>
    <s v="Kotak"/>
    <s v="Payment"/>
    <n v="29005.4"/>
    <n v="92693.37"/>
    <n v="491576.55"/>
    <n v="8.89"/>
    <n v="454"/>
    <m/>
    <s v="Central"/>
    <s v="Mumbai"/>
    <s v="2023-07-03"/>
    <m/>
    <n v="3930.09"/>
    <n v="2379.67"/>
  </r>
  <r>
    <n v="3007"/>
    <s v="Sneha"/>
    <s v="Savings"/>
    <s v="HDFC"/>
    <s v="Deposit"/>
    <n v="31975.91"/>
    <n v="397386.75"/>
    <n v="491012.08"/>
    <n v="7.65"/>
    <n v="895"/>
    <m/>
    <s v="North"/>
    <s v="Delhi"/>
    <s v="2023-03-27"/>
    <m/>
    <n v="2628.29"/>
    <n v="1909.41"/>
  </r>
  <r>
    <n v="3008"/>
    <s v="Arjun"/>
    <s v="Credit Card"/>
    <s v="Kotak"/>
    <s v="Payment"/>
    <n v="65928.710000000006"/>
    <n v="336322.42"/>
    <n v="261931.82"/>
    <n v="16.32"/>
    <n v="304"/>
    <m/>
    <s v="South"/>
    <s v="Delhi"/>
    <s v="2023-08-28"/>
    <m/>
    <n v="7811.84"/>
    <n v="4962.21"/>
  </r>
  <r>
    <n v="3009"/>
    <s v="Karan"/>
    <s v="Business"/>
    <s v="SBI"/>
    <s v="Payment"/>
    <n v="81571.92"/>
    <n v="66615.710000000006"/>
    <n v="231353.26"/>
    <n v="14.46"/>
    <n v="545"/>
    <m/>
    <s v="Central"/>
    <s v="Delhi"/>
    <s v="2023-10-07"/>
    <m/>
    <n v="6649.47"/>
    <n v="5272.65"/>
  </r>
  <r>
    <n v="3010"/>
    <s v="Raj"/>
    <s v="Business"/>
    <s v="HDFC"/>
    <s v="Payment"/>
    <n v="6574.61"/>
    <n v="207586.82"/>
    <n v="194631.24"/>
    <n v="13.49"/>
    <n v="765"/>
    <m/>
    <s v="West"/>
    <s v="Chennai"/>
    <s v="2023-10-01"/>
    <m/>
    <n v="496.87"/>
    <n v="340.22"/>
  </r>
  <r>
    <n v="3011"/>
    <s v="Arjun"/>
    <s v="Loan"/>
    <s v="Axis"/>
    <s v="Deposit"/>
    <n v="56503.01"/>
    <n v="305038.84999999998"/>
    <n v="144350.53"/>
    <n v="5.0999999999999996"/>
    <n v="313"/>
    <m/>
    <s v="Central"/>
    <s v="Delhi"/>
    <s v="2023-10-31"/>
    <m/>
    <n v="8072.31"/>
    <n v="6091.07"/>
  </r>
  <r>
    <n v="3012"/>
    <s v="Rahul"/>
    <s v="Credit Card"/>
    <s v="Axis"/>
    <s v="Deposit"/>
    <n v="64170.75"/>
    <n v="168422.18"/>
    <n v="111760.07"/>
    <n v="8.1999999999999993"/>
    <n v="401"/>
    <m/>
    <s v="North"/>
    <s v="Mumbai"/>
    <s v="2023-07-23"/>
    <m/>
    <n v="6919.97"/>
    <n v="5846.51"/>
  </r>
  <r>
    <n v="3013"/>
    <s v="Arjun"/>
    <s v="Business"/>
    <s v="ICICI"/>
    <s v="Payment"/>
    <n v="85050.35"/>
    <n v="378300.09"/>
    <n v="465203.22"/>
    <n v="10.48"/>
    <n v="889"/>
    <m/>
    <s v="East"/>
    <s v="Mumbai"/>
    <s v="2023-03-25"/>
    <m/>
    <n v="6582.98"/>
    <n v="5536.17"/>
  </r>
  <r>
    <n v="3014"/>
    <s v="Sneha"/>
    <s v="Current"/>
    <s v="HDFC"/>
    <s v="Payment"/>
    <n v="81809.45"/>
    <n v="351170.96"/>
    <n v="29860.080000000002"/>
    <n v="7.86"/>
    <n v="454"/>
    <m/>
    <s v="South"/>
    <s v="Chennai"/>
    <s v="2023-11-25"/>
    <m/>
    <n v="9482.0400000000009"/>
    <n v="6219.23"/>
  </r>
  <r>
    <n v="3015"/>
    <s v="Pooja"/>
    <s v="Savings"/>
    <s v="Kotak"/>
    <s v="Withdrawal"/>
    <n v="46289.13"/>
    <n v="481068.81"/>
    <n v="17351.84"/>
    <n v="5.66"/>
    <n v="860"/>
    <m/>
    <s v="West"/>
    <s v="Chennai"/>
    <s v="2023-02-02"/>
    <m/>
    <n v="4895.1899999999996"/>
    <n v="3995.48"/>
  </r>
  <r>
    <n v="3016"/>
    <s v="Rahul"/>
    <s v="Loan"/>
    <s v="Kotak"/>
    <s v="Transfer"/>
    <n v="76427.58"/>
    <n v="209163.85"/>
    <n v="123665.81"/>
    <n v="13.31"/>
    <n v="450"/>
    <m/>
    <s v="Central"/>
    <s v="Delhi"/>
    <s v="2023-01-01"/>
    <m/>
    <n v="8945.85"/>
    <n v="6055.78"/>
  </r>
  <r>
    <n v="3017"/>
    <s v="Sneha"/>
    <s v="Credit Card"/>
    <s v="SBI"/>
    <s v="Loan EMI"/>
    <n v="69487.179999999993"/>
    <n v="270400.68"/>
    <n v="312351.14"/>
    <n v="6.1"/>
    <n v="586"/>
    <m/>
    <s v="Central"/>
    <s v="Delhi"/>
    <s v="2023-08-12"/>
    <m/>
    <n v="3879.9"/>
    <n v="3467.93"/>
  </r>
  <r>
    <n v="3018"/>
    <s v="Neha"/>
    <s v="Savings"/>
    <s v="Kotak"/>
    <s v="Transfer"/>
    <n v="88712.82"/>
    <n v="154093.89000000001"/>
    <n v="160653.95000000001"/>
    <n v="11.23"/>
    <n v="413"/>
    <m/>
    <s v="East"/>
    <s v="Kolkata"/>
    <s v="2023-08-30"/>
    <m/>
    <n v="5242.4799999999996"/>
    <n v="3900.69"/>
  </r>
  <r>
    <n v="3019"/>
    <s v="Raj"/>
    <s v="Loan"/>
    <s v="SBI"/>
    <s v="Transfer"/>
    <n v="21995.31"/>
    <n v="116529.92"/>
    <n v="370519.16"/>
    <n v="12.65"/>
    <n v="319"/>
    <m/>
    <s v="East"/>
    <s v="Delhi"/>
    <s v="2023-09-23"/>
    <m/>
    <n v="3001.95"/>
    <n v="2330.3200000000002"/>
  </r>
  <r>
    <n v="3020"/>
    <s v="Sneha"/>
    <s v="Business"/>
    <s v="Kotak"/>
    <s v="Deposit"/>
    <n v="45544.959999999999"/>
    <n v="430498.63"/>
    <n v="50767.16"/>
    <n v="15.95"/>
    <n v="409"/>
    <m/>
    <s v="Central"/>
    <s v="Delhi"/>
    <s v="2023-08-08"/>
    <m/>
    <n v="3038.45"/>
    <n v="2105.4"/>
  </r>
  <r>
    <n v="3021"/>
    <s v="Pooja"/>
    <s v="Credit Card"/>
    <s v="HDFC"/>
    <s v="Transfer"/>
    <n v="77468.7"/>
    <n v="150525.15"/>
    <n v="396470.85"/>
    <n v="15.28"/>
    <n v="658"/>
    <m/>
    <s v="South"/>
    <s v="Bangalore"/>
    <s v="2023-05-31"/>
    <m/>
    <n v="11554.96"/>
    <n v="8877.44"/>
  </r>
  <r>
    <n v="3022"/>
    <s v="Karan"/>
    <s v="Current"/>
    <s v="Kotak"/>
    <s v="Withdrawal"/>
    <n v="62216.23"/>
    <n v="73618.53"/>
    <n v="346480.84"/>
    <n v="14.04"/>
    <n v="881"/>
    <m/>
    <s v="West"/>
    <s v="Kolkata"/>
    <s v="2023-04-13"/>
    <m/>
    <n v="6047.78"/>
    <n v="4084.16"/>
  </r>
  <r>
    <n v="3023"/>
    <s v="Priya"/>
    <s v="Business"/>
    <s v="SBI"/>
    <s v="Payment"/>
    <n v="32915.629999999997"/>
    <n v="331397.51"/>
    <n v="381877.52"/>
    <n v="15.34"/>
    <n v="376"/>
    <m/>
    <s v="East"/>
    <s v="Chennai"/>
    <s v="2023-01-26"/>
    <m/>
    <n v="4648.1000000000004"/>
    <n v="2362.48"/>
  </r>
  <r>
    <n v="3024"/>
    <s v="Pooja"/>
    <s v="Savings"/>
    <s v="Axis"/>
    <s v="Payment"/>
    <n v="91242.01"/>
    <n v="31941.61"/>
    <n v="20978.32"/>
    <n v="7.71"/>
    <n v="538"/>
    <m/>
    <s v="North"/>
    <s v="Delhi"/>
    <s v="2023-10-13"/>
    <m/>
    <n v="11300"/>
    <n v="8684.7900000000009"/>
  </r>
  <r>
    <n v="3025"/>
    <s v="Amit"/>
    <s v="Credit Card"/>
    <s v="HDFC"/>
    <s v="Transfer"/>
    <n v="68361.960000000006"/>
    <n v="290582.59000000003"/>
    <n v="104977.3"/>
    <n v="12.64"/>
    <n v="537"/>
    <m/>
    <s v="North"/>
    <s v="Mumbai"/>
    <s v="2023-02-04"/>
    <m/>
    <n v="3519.55"/>
    <n v="2974.2"/>
  </r>
  <r>
    <n v="3026"/>
    <s v="Neha"/>
    <s v="Loan"/>
    <s v="Kotak"/>
    <s v="Deposit"/>
    <n v="58033.13"/>
    <n v="141434.57"/>
    <n v="286814.34000000003"/>
    <n v="17.22"/>
    <n v="577"/>
    <m/>
    <s v="West"/>
    <s v="Kolkata"/>
    <s v="2023-06-06"/>
    <m/>
    <n v="5553.68"/>
    <n v="3273.65"/>
  </r>
  <r>
    <n v="3027"/>
    <s v="Sneha"/>
    <s v="Credit Card"/>
    <s v="Kotak"/>
    <s v="Loan EMI"/>
    <n v="92277.27"/>
    <n v="108472.72"/>
    <n v="141921.29999999999"/>
    <n v="10.89"/>
    <n v="838"/>
    <m/>
    <s v="East"/>
    <s v="Mumbai"/>
    <s v="2023-02-26"/>
    <m/>
    <n v="6415.14"/>
    <n v="3937.8"/>
  </r>
  <r>
    <n v="3028"/>
    <s v="Neha"/>
    <s v="Business"/>
    <s v="HDFC"/>
    <s v="Loan EMI"/>
    <n v="2085.4699999999998"/>
    <n v="177626.64"/>
    <n v="116538.14"/>
    <n v="6.27"/>
    <n v="455"/>
    <m/>
    <s v="East"/>
    <s v="Chennai"/>
    <s v="2023-07-21"/>
    <m/>
    <n v="159.5"/>
    <n v="100.02"/>
  </r>
  <r>
    <n v="3029"/>
    <s v="Simran"/>
    <s v="Loan"/>
    <s v="HDFC"/>
    <s v="Deposit"/>
    <n v="57427.12"/>
    <n v="93725.15"/>
    <n v="208352.58"/>
    <n v="6.48"/>
    <n v="885"/>
    <m/>
    <s v="West"/>
    <s v="Delhi"/>
    <s v="2023-01-22"/>
    <m/>
    <n v="8508.92"/>
    <n v="4635.17"/>
  </r>
  <r>
    <n v="3030"/>
    <s v="Amit"/>
    <s v="Credit Card"/>
    <s v="Axis"/>
    <s v="Withdrawal"/>
    <n v="94176.1"/>
    <n v="485412.68"/>
    <n v="184333.41"/>
    <n v="5.58"/>
    <n v="312"/>
    <m/>
    <s v="West"/>
    <s v="Chennai"/>
    <s v="2023-06-20"/>
    <m/>
    <n v="10868.4"/>
    <n v="7542.98"/>
  </r>
  <r>
    <n v="3031"/>
    <s v="Arjun"/>
    <s v="Loan"/>
    <s v="HDFC"/>
    <s v="Transfer"/>
    <n v="2625.43"/>
    <n v="331842.65999999997"/>
    <n v="458382.24"/>
    <n v="17.989999999999998"/>
    <n v="401"/>
    <m/>
    <s v="East"/>
    <s v="Chennai"/>
    <s v="2023-09-02"/>
    <m/>
    <n v="215.43"/>
    <n v="154.15"/>
  </r>
  <r>
    <n v="3032"/>
    <s v="Rahul"/>
    <s v="Current"/>
    <s v="ICICI"/>
    <s v="Loan EMI"/>
    <n v="76407.09"/>
    <n v="148166.31"/>
    <n v="189058.77"/>
    <n v="9.56"/>
    <n v="323"/>
    <m/>
    <s v="East"/>
    <s v="Mumbai"/>
    <s v="2023-05-14"/>
    <m/>
    <n v="3945.73"/>
    <n v="2142.67"/>
  </r>
  <r>
    <n v="3033"/>
    <s v="Priya"/>
    <s v="Business"/>
    <s v="SBI"/>
    <s v="Withdrawal"/>
    <n v="98275.39"/>
    <n v="82278.39"/>
    <n v="121793.05"/>
    <n v="9.51"/>
    <n v="888"/>
    <m/>
    <s v="East"/>
    <s v="Bangalore"/>
    <s v="2023-06-08"/>
    <m/>
    <n v="9355.44"/>
    <n v="5716.11"/>
  </r>
  <r>
    <n v="3034"/>
    <s v="Rahul"/>
    <s v="Business"/>
    <s v="SBI"/>
    <s v="Payment"/>
    <n v="6673.16"/>
    <n v="125695.45"/>
    <n v="354463.13"/>
    <n v="8.73"/>
    <n v="736"/>
    <m/>
    <s v="East"/>
    <s v="Delhi"/>
    <s v="2023-03-30"/>
    <m/>
    <n v="778.54"/>
    <n v="526.13"/>
  </r>
  <r>
    <n v="3035"/>
    <s v="Priya"/>
    <s v="Current"/>
    <s v="Kotak"/>
    <s v="Loan EMI"/>
    <n v="99610.21"/>
    <n v="111002.52"/>
    <n v="54571.19"/>
    <n v="6.16"/>
    <n v="371"/>
    <m/>
    <s v="North"/>
    <s v="Bangalore"/>
    <s v="2023-06-22"/>
    <m/>
    <n v="11946.5"/>
    <n v="9572.6"/>
  </r>
  <r>
    <n v="3036"/>
    <s v="Karan"/>
    <s v="Current"/>
    <s v="Kotak"/>
    <s v="Transfer"/>
    <n v="9738.2199999999993"/>
    <n v="110463.12"/>
    <n v="49131.58"/>
    <n v="8.94"/>
    <n v="811"/>
    <m/>
    <s v="Central"/>
    <s v="Delhi"/>
    <s v="2023-03-19"/>
    <m/>
    <n v="813.43"/>
    <n v="459.92"/>
  </r>
  <r>
    <n v="3037"/>
    <s v="Pooja"/>
    <s v="Credit Card"/>
    <s v="HDFC"/>
    <s v="Withdrawal"/>
    <n v="12990.31"/>
    <n v="177809.53"/>
    <n v="33724.15"/>
    <n v="5.07"/>
    <n v="884"/>
    <m/>
    <s v="North"/>
    <s v="Bangalore"/>
    <s v="2023-01-21"/>
    <m/>
    <n v="1388.42"/>
    <n v="954.33"/>
  </r>
  <r>
    <n v="3038"/>
    <s v="Karan"/>
    <s v="Current"/>
    <s v="Kotak"/>
    <s v="Transfer"/>
    <n v="96835.85"/>
    <n v="255260.9"/>
    <n v="496150.38"/>
    <n v="10.02"/>
    <n v="710"/>
    <m/>
    <s v="East"/>
    <s v="Bangalore"/>
    <s v="2023-07-07"/>
    <m/>
    <n v="10690.68"/>
    <n v="6435.41"/>
  </r>
  <r>
    <n v="3039"/>
    <s v="Karan"/>
    <s v="Savings"/>
    <s v="ICICI"/>
    <s v="Deposit"/>
    <n v="19977.150000000001"/>
    <n v="20582.55"/>
    <n v="146117.39000000001"/>
    <n v="5.1100000000000003"/>
    <n v="696"/>
    <m/>
    <s v="East"/>
    <s v="Bangalore"/>
    <s v="2023-12-12"/>
    <m/>
    <n v="2788.91"/>
    <n v="1933.65"/>
  </r>
  <r>
    <n v="3040"/>
    <s v="Simran"/>
    <s v="Business"/>
    <s v="HDFC"/>
    <s v="Deposit"/>
    <n v="63708.08"/>
    <n v="287104.69"/>
    <n v="133687.37"/>
    <n v="8.6300000000000008"/>
    <n v="505"/>
    <m/>
    <s v="North"/>
    <s v="Chennai"/>
    <s v="2023-01-26"/>
    <m/>
    <n v="4217.8900000000003"/>
    <n v="3442.31"/>
  </r>
  <r>
    <n v="3041"/>
    <s v="Amit"/>
    <s v="Credit Card"/>
    <s v="Axis"/>
    <s v="Payment"/>
    <n v="49096.13"/>
    <n v="299894.36"/>
    <n v="369800.83"/>
    <n v="9.64"/>
    <n v="890"/>
    <m/>
    <s v="West"/>
    <s v="Mumbai"/>
    <s v="2023-10-10"/>
    <m/>
    <n v="6780.1"/>
    <n v="4660.84"/>
  </r>
  <r>
    <n v="3042"/>
    <s v="Neha"/>
    <s v="Credit Card"/>
    <s v="Axis"/>
    <s v="Loan EMI"/>
    <n v="10397.42"/>
    <n v="205105.89"/>
    <n v="57558.36"/>
    <n v="11.09"/>
    <n v="543"/>
    <m/>
    <s v="Central"/>
    <s v="Mumbai"/>
    <s v="2023-03-05"/>
    <m/>
    <n v="769.46"/>
    <n v="469.17"/>
  </r>
  <r>
    <n v="3043"/>
    <s v="Raj"/>
    <s v="Savings"/>
    <s v="ICICI"/>
    <s v="Withdrawal"/>
    <n v="71023.899999999994"/>
    <n v="391209.01"/>
    <n v="251764.61"/>
    <n v="9.9600000000000009"/>
    <n v="899"/>
    <m/>
    <s v="Central"/>
    <s v="Chennai"/>
    <s v="2023-10-25"/>
    <m/>
    <n v="4240.67"/>
    <n v="2143.02"/>
  </r>
  <r>
    <n v="3044"/>
    <s v="Arjun"/>
    <s v="Savings"/>
    <s v="HDFC"/>
    <s v="Loan EMI"/>
    <n v="94360.09"/>
    <n v="323353.11"/>
    <n v="219407.11"/>
    <n v="9.67"/>
    <n v="779"/>
    <m/>
    <s v="West"/>
    <s v="Bangalore"/>
    <s v="2023-04-26"/>
    <m/>
    <n v="11776.49"/>
    <n v="10431.280000000001"/>
  </r>
  <r>
    <n v="3045"/>
    <s v="Sneha"/>
    <s v="Credit Card"/>
    <s v="ICICI"/>
    <s v="Withdrawal"/>
    <n v="92746.64"/>
    <n v="135558.39999999999"/>
    <n v="209147.2"/>
    <n v="8.4499999999999993"/>
    <n v="872"/>
    <m/>
    <s v="West"/>
    <s v="Delhi"/>
    <s v="2023-06-02"/>
    <m/>
    <n v="8041.94"/>
    <n v="6206.02"/>
  </r>
  <r>
    <n v="3046"/>
    <s v="Raj"/>
    <s v="Credit Card"/>
    <s v="SBI"/>
    <s v="Transfer"/>
    <n v="30502.2"/>
    <n v="379378.08"/>
    <n v="100850.51"/>
    <n v="11.12"/>
    <n v="686"/>
    <m/>
    <s v="West"/>
    <s v="Bangalore"/>
    <s v="2023-04-24"/>
    <m/>
    <n v="3526.69"/>
    <n v="2310.9699999999998"/>
  </r>
  <r>
    <n v="3047"/>
    <s v="Rahul"/>
    <s v="Credit Card"/>
    <s v="Axis"/>
    <s v="Transfer"/>
    <n v="60567.44"/>
    <n v="208259.37"/>
    <n v="117691.22"/>
    <n v="7.64"/>
    <n v="865"/>
    <m/>
    <s v="Central"/>
    <s v="Bangalore"/>
    <s v="2023-05-30"/>
    <m/>
    <n v="3712.81"/>
    <n v="2233.2600000000002"/>
  </r>
  <r>
    <n v="3048"/>
    <s v="Priya"/>
    <s v="Business"/>
    <s v="ICICI"/>
    <s v="Deposit"/>
    <n v="71426.14"/>
    <n v="167195.92000000001"/>
    <n v="147639.06"/>
    <n v="17.93"/>
    <n v="397"/>
    <m/>
    <s v="Central"/>
    <s v="Mumbai"/>
    <s v="2023-07-19"/>
    <m/>
    <n v="6357.25"/>
    <n v="5252.93"/>
  </r>
  <r>
    <n v="3049"/>
    <s v="Arjun"/>
    <s v="Credit Card"/>
    <s v="HDFC"/>
    <s v="Payment"/>
    <n v="23334.63"/>
    <n v="448034.43"/>
    <n v="115609.60000000001"/>
    <n v="17.53"/>
    <n v="821"/>
    <m/>
    <s v="Central"/>
    <s v="Mumbai"/>
    <s v="2023-01-17"/>
    <m/>
    <n v="3151.83"/>
    <n v="2335.6999999999998"/>
  </r>
  <r>
    <n v="3050"/>
    <s v="Neha"/>
    <s v="Savings"/>
    <s v="ICICI"/>
    <s v="Payment"/>
    <n v="86033.51"/>
    <n v="395555.13"/>
    <n v="136387.60999999999"/>
    <n v="7.1"/>
    <n v="302"/>
    <m/>
    <s v="West"/>
    <s v="Mumbai"/>
    <s v="2023-09-29"/>
    <m/>
    <n v="5312.32"/>
    <n v="4535.5600000000004"/>
  </r>
  <r>
    <n v="3051"/>
    <s v="Pooja"/>
    <s v="Business"/>
    <s v="SBI"/>
    <s v="Deposit"/>
    <n v="38837.050000000003"/>
    <n v="158480.32999999999"/>
    <n v="6819.14"/>
    <n v="8.08"/>
    <n v="853"/>
    <m/>
    <s v="North"/>
    <s v="Kolkata"/>
    <s v="2023-02-05"/>
    <m/>
    <n v="4225.8999999999996"/>
    <n v="3727.12"/>
  </r>
  <r>
    <n v="3052"/>
    <s v="Sneha"/>
    <s v="Loan"/>
    <s v="Kotak"/>
    <s v="Withdrawal"/>
    <n v="12670.59"/>
    <n v="179920.81"/>
    <n v="303405.68"/>
    <n v="10.130000000000001"/>
    <n v="681"/>
    <m/>
    <s v="East"/>
    <s v="Mumbai"/>
    <s v="2023-10-08"/>
    <m/>
    <n v="1885.71"/>
    <n v="1066.1500000000001"/>
  </r>
  <r>
    <n v="3053"/>
    <s v="Sneha"/>
    <s v="Business"/>
    <s v="HDFC"/>
    <s v="Loan EMI"/>
    <n v="67814.89"/>
    <n v="206779.17"/>
    <n v="153230.82"/>
    <n v="8.4499999999999993"/>
    <n v="648"/>
    <m/>
    <s v="North"/>
    <s v="Mumbai"/>
    <s v="2023-08-28"/>
    <m/>
    <n v="6860.31"/>
    <n v="5658.36"/>
  </r>
  <r>
    <n v="3054"/>
    <s v="Karan"/>
    <s v="Credit Card"/>
    <s v="Kotak"/>
    <s v="Loan EMI"/>
    <n v="20411.669999999998"/>
    <n v="264789.39"/>
    <n v="286773.13"/>
    <n v="13.93"/>
    <n v="326"/>
    <m/>
    <s v="Central"/>
    <s v="Mumbai"/>
    <s v="2023-03-19"/>
    <m/>
    <n v="1164.81"/>
    <n v="773.64"/>
  </r>
  <r>
    <n v="3055"/>
    <s v="Arjun"/>
    <s v="Savings"/>
    <s v="SBI"/>
    <s v="Deposit"/>
    <n v="68407.210000000006"/>
    <n v="81049.75"/>
    <n v="157395.47"/>
    <n v="6.32"/>
    <n v="694"/>
    <m/>
    <s v="West"/>
    <s v="Kolkata"/>
    <s v="2023-01-22"/>
    <m/>
    <n v="6525.42"/>
    <n v="4038.27"/>
  </r>
  <r>
    <n v="3056"/>
    <s v="Simran"/>
    <s v="Loan"/>
    <s v="ICICI"/>
    <s v="Payment"/>
    <n v="72166.7"/>
    <n v="470822.12"/>
    <n v="109778.68"/>
    <n v="17.22"/>
    <n v="892"/>
    <m/>
    <s v="Central"/>
    <s v="Chennai"/>
    <s v="2023-10-09"/>
    <m/>
    <n v="8794.77"/>
    <n v="7135.29"/>
  </r>
  <r>
    <n v="3057"/>
    <s v="Arjun"/>
    <s v="Current"/>
    <s v="SBI"/>
    <s v="Payment"/>
    <n v="32146.45"/>
    <n v="223387.13"/>
    <n v="498971.57"/>
    <n v="13.71"/>
    <n v="538"/>
    <m/>
    <s v="North"/>
    <s v="Kolkata"/>
    <s v="2023-05-19"/>
    <m/>
    <n v="2101.38"/>
    <n v="1070.26"/>
  </r>
  <r>
    <n v="3058"/>
    <s v="Sneha"/>
    <s v="Business"/>
    <s v="SBI"/>
    <s v="Payment"/>
    <n v="28852.09"/>
    <n v="307289.06"/>
    <n v="146842.95000000001"/>
    <n v="7.83"/>
    <n v="603"/>
    <m/>
    <s v="North"/>
    <s v="Delhi"/>
    <s v="2023-01-10"/>
    <m/>
    <n v="3968.97"/>
    <n v="2282.81"/>
  </r>
  <r>
    <n v="3059"/>
    <s v="Rahul"/>
    <s v="Savings"/>
    <s v="Kotak"/>
    <s v="Payment"/>
    <n v="89492.47"/>
    <n v="471117.04"/>
    <n v="66374.73"/>
    <n v="15.54"/>
    <n v="508"/>
    <m/>
    <s v="Central"/>
    <s v="Bangalore"/>
    <s v="2023-12-04"/>
    <m/>
    <n v="8548.25"/>
    <n v="7346.53"/>
  </r>
  <r>
    <n v="3060"/>
    <s v="Neha"/>
    <s v="Current"/>
    <s v="HDFC"/>
    <s v="Deposit"/>
    <n v="91748.88"/>
    <n v="359263.88"/>
    <n v="419542.8"/>
    <n v="14.21"/>
    <n v="661"/>
    <m/>
    <s v="East"/>
    <s v="Bangalore"/>
    <s v="2023-11-18"/>
    <m/>
    <n v="12261.55"/>
    <n v="6689.91"/>
  </r>
  <r>
    <n v="3061"/>
    <s v="Priya"/>
    <s v="Current"/>
    <s v="HDFC"/>
    <s v="Payment"/>
    <n v="32332.799999999999"/>
    <n v="312242.67"/>
    <n v="196574.51"/>
    <n v="10.43"/>
    <n v="620"/>
    <m/>
    <s v="East"/>
    <s v="Mumbai"/>
    <s v="2023-03-08"/>
    <m/>
    <n v="3319.61"/>
    <n v="1830.46"/>
  </r>
  <r>
    <n v="3062"/>
    <s v="Simran"/>
    <s v="Loan"/>
    <s v="HDFC"/>
    <s v="Transfer"/>
    <n v="94950.73"/>
    <n v="365141.22"/>
    <n v="218141.37"/>
    <n v="17.809999999999999"/>
    <n v="492"/>
    <m/>
    <s v="North"/>
    <s v="Bangalore"/>
    <s v="2023-11-11"/>
    <m/>
    <n v="11268.09"/>
    <n v="8805.81"/>
  </r>
  <r>
    <n v="3063"/>
    <s v="Amit"/>
    <s v="Savings"/>
    <s v="SBI"/>
    <s v="Payment"/>
    <n v="60961.95"/>
    <n v="203457.46"/>
    <n v="429023.22"/>
    <n v="12.05"/>
    <n v="502"/>
    <m/>
    <s v="South"/>
    <s v="Chennai"/>
    <s v="2023-05-28"/>
    <m/>
    <n v="5449.95"/>
    <n v="2734.98"/>
  </r>
  <r>
    <n v="3064"/>
    <s v="Amit"/>
    <s v="Credit Card"/>
    <s v="HDFC"/>
    <s v="Loan EMI"/>
    <n v="34544.46"/>
    <n v="262637.09000000003"/>
    <n v="47937.57"/>
    <n v="10.64"/>
    <n v="413"/>
    <m/>
    <s v="West"/>
    <s v="Bangalore"/>
    <s v="2023-08-04"/>
    <m/>
    <n v="4534.84"/>
    <n v="3872.12"/>
  </r>
  <r>
    <n v="3065"/>
    <s v="Amit"/>
    <s v="Business"/>
    <s v="Kotak"/>
    <s v="Deposit"/>
    <n v="1776.4"/>
    <n v="43925.53"/>
    <n v="278667.08"/>
    <n v="9.5500000000000007"/>
    <n v="634"/>
    <m/>
    <s v="Central"/>
    <s v="Delhi"/>
    <s v="2023-08-16"/>
    <m/>
    <n v="172.64"/>
    <n v="127.86"/>
  </r>
  <r>
    <n v="3066"/>
    <s v="Simran"/>
    <s v="Credit Card"/>
    <s v="Kotak"/>
    <s v="Withdrawal"/>
    <n v="70580.5"/>
    <n v="232272.73"/>
    <n v="448247.92"/>
    <n v="13.2"/>
    <n v="490"/>
    <m/>
    <s v="Central"/>
    <s v="Chennai"/>
    <s v="2023-07-24"/>
    <m/>
    <n v="6327.16"/>
    <n v="4082.64"/>
  </r>
  <r>
    <n v="3067"/>
    <s v="Raj"/>
    <s v="Business"/>
    <s v="ICICI"/>
    <s v="Deposit"/>
    <n v="42496.97"/>
    <n v="463808.02"/>
    <n v="248379.47"/>
    <n v="17.239999999999998"/>
    <n v="466"/>
    <m/>
    <s v="North"/>
    <s v="Kolkata"/>
    <s v="2023-02-22"/>
    <m/>
    <n v="3290.37"/>
    <n v="2591.44"/>
  </r>
  <r>
    <n v="3068"/>
    <s v="Neha"/>
    <s v="Business"/>
    <s v="Axis"/>
    <s v="Withdrawal"/>
    <n v="19698.73"/>
    <n v="474337.27"/>
    <n v="58890.03"/>
    <n v="9.48"/>
    <n v="616"/>
    <m/>
    <s v="West"/>
    <s v="Delhi"/>
    <s v="2023-10-24"/>
    <m/>
    <n v="1152.0999999999999"/>
    <n v="638.20000000000005"/>
  </r>
  <r>
    <n v="3069"/>
    <s v="Amit"/>
    <s v="Business"/>
    <s v="Kotak"/>
    <s v="Loan EMI"/>
    <n v="81900.95"/>
    <n v="477474.45"/>
    <n v="88574.44"/>
    <n v="11.7"/>
    <n v="900"/>
    <m/>
    <s v="West"/>
    <s v="Mumbai"/>
    <s v="2023-04-19"/>
    <m/>
    <n v="7390.22"/>
    <n v="4507.26"/>
  </r>
  <r>
    <n v="3070"/>
    <s v="Arjun"/>
    <s v="Current"/>
    <s v="Kotak"/>
    <s v="Transfer"/>
    <n v="86846.3"/>
    <n v="333141.74"/>
    <n v="112250.9"/>
    <n v="11.9"/>
    <n v="508"/>
    <m/>
    <s v="South"/>
    <s v="Chennai"/>
    <s v="2023-10-15"/>
    <m/>
    <n v="12366.74"/>
    <n v="8333.8799999999992"/>
  </r>
  <r>
    <n v="3071"/>
    <s v="Amit"/>
    <s v="Current"/>
    <s v="Kotak"/>
    <s v="Payment"/>
    <n v="38238.910000000003"/>
    <n v="325985.71999999997"/>
    <n v="158227.53"/>
    <n v="12.01"/>
    <n v="752"/>
    <m/>
    <s v="Central"/>
    <s v="Delhi"/>
    <s v="2023-02-20"/>
    <m/>
    <n v="3181.53"/>
    <n v="1901.82"/>
  </r>
  <r>
    <n v="3072"/>
    <s v="Priya"/>
    <s v="Loan"/>
    <s v="Kotak"/>
    <s v="Deposit"/>
    <n v="91974.99"/>
    <n v="244725.27"/>
    <n v="295208.40000000002"/>
    <n v="13.91"/>
    <n v="361"/>
    <m/>
    <s v="North"/>
    <s v="Mumbai"/>
    <s v="2023-02-13"/>
    <m/>
    <n v="10569.3"/>
    <n v="5943.77"/>
  </r>
  <r>
    <n v="3073"/>
    <s v="Rahul"/>
    <s v="Savings"/>
    <s v="Kotak"/>
    <s v="Loan EMI"/>
    <n v="30372.3"/>
    <n v="112499.17"/>
    <n v="324267.65000000002"/>
    <n v="14.44"/>
    <n v="711"/>
    <m/>
    <s v="South"/>
    <s v="Bangalore"/>
    <s v="2023-09-23"/>
    <m/>
    <n v="3239.04"/>
    <n v="1980.35"/>
  </r>
  <r>
    <n v="3074"/>
    <s v="Amit"/>
    <s v="Savings"/>
    <s v="HDFC"/>
    <s v="Transfer"/>
    <n v="13591.38"/>
    <n v="22704.82"/>
    <n v="220421.95"/>
    <n v="8.84"/>
    <n v="572"/>
    <m/>
    <s v="North"/>
    <s v="Bangalore"/>
    <s v="2023-06-18"/>
    <m/>
    <n v="1370.86"/>
    <n v="697.33"/>
  </r>
  <r>
    <n v="3075"/>
    <s v="Priya"/>
    <s v="Credit Card"/>
    <s v="HDFC"/>
    <s v="Deposit"/>
    <n v="31185.47"/>
    <n v="80694.740000000005"/>
    <n v="61579.17"/>
    <n v="10.4"/>
    <n v="368"/>
    <m/>
    <s v="East"/>
    <s v="Bangalore"/>
    <s v="2023-07-18"/>
    <m/>
    <n v="4247.74"/>
    <n v="3136.14"/>
  </r>
  <r>
    <n v="3076"/>
    <s v="Priya"/>
    <s v="Current"/>
    <s v="Axis"/>
    <s v="Transfer"/>
    <n v="67316.77"/>
    <n v="62066.92"/>
    <n v="253809.1"/>
    <n v="12.21"/>
    <n v="468"/>
    <m/>
    <s v="West"/>
    <s v="Chennai"/>
    <s v="2023-04-25"/>
    <m/>
    <n v="4137.7299999999996"/>
    <n v="2189.36"/>
  </r>
  <r>
    <n v="3077"/>
    <s v="Raj"/>
    <s v="Current"/>
    <s v="HDFC"/>
    <s v="Withdrawal"/>
    <n v="74470.42"/>
    <n v="38613.22"/>
    <n v="239898.3"/>
    <n v="9.92"/>
    <n v="440"/>
    <m/>
    <s v="West"/>
    <s v="Chennai"/>
    <s v="2023-07-18"/>
    <m/>
    <n v="9026.1"/>
    <n v="7642.16"/>
  </r>
  <r>
    <n v="3078"/>
    <s v="Sneha"/>
    <s v="Savings"/>
    <s v="HDFC"/>
    <s v="Withdrawal"/>
    <n v="58366.239999999998"/>
    <n v="453297.64"/>
    <n v="473235.4"/>
    <n v="7.32"/>
    <n v="447"/>
    <m/>
    <s v="South"/>
    <s v="Bangalore"/>
    <s v="2023-08-11"/>
    <m/>
    <n v="3566.92"/>
    <n v="2176.2399999999998"/>
  </r>
  <r>
    <n v="3079"/>
    <s v="Raj"/>
    <s v="Current"/>
    <s v="HDFC"/>
    <s v="Deposit"/>
    <n v="61000.47"/>
    <n v="32461.54"/>
    <n v="203396.9"/>
    <n v="7.88"/>
    <n v="369"/>
    <m/>
    <s v="North"/>
    <s v="Delhi"/>
    <s v="2023-03-16"/>
    <m/>
    <n v="3925.96"/>
    <n v="2817.63"/>
  </r>
  <r>
    <n v="3080"/>
    <s v="Raj"/>
    <s v="Credit Card"/>
    <s v="Axis"/>
    <s v="Deposit"/>
    <n v="15662.56"/>
    <n v="294174.52"/>
    <n v="121763.16"/>
    <n v="16.559999999999999"/>
    <n v="532"/>
    <m/>
    <s v="Central"/>
    <s v="Delhi"/>
    <s v="2023-03-22"/>
    <m/>
    <n v="1767.84"/>
    <n v="1083.6400000000001"/>
  </r>
  <r>
    <n v="3081"/>
    <s v="Sneha"/>
    <s v="Savings"/>
    <s v="HDFC"/>
    <s v="Deposit"/>
    <n v="87853.88"/>
    <n v="70280.259999999995"/>
    <n v="129974.74"/>
    <n v="11.57"/>
    <n v="881"/>
    <m/>
    <s v="East"/>
    <s v="Kolkata"/>
    <s v="2023-04-08"/>
    <m/>
    <n v="6093.65"/>
    <n v="5025.1899999999996"/>
  </r>
  <r>
    <n v="3082"/>
    <s v="Amit"/>
    <s v="Credit Card"/>
    <s v="Kotak"/>
    <s v="Withdrawal"/>
    <n v="73550.59"/>
    <n v="447588.1"/>
    <n v="163851.84"/>
    <n v="13.71"/>
    <n v="313"/>
    <m/>
    <s v="South"/>
    <s v="Bangalore"/>
    <s v="2023-01-11"/>
    <m/>
    <n v="10332.200000000001"/>
    <n v="8074.25"/>
  </r>
  <r>
    <n v="3083"/>
    <s v="Simran"/>
    <s v="Current"/>
    <s v="SBI"/>
    <s v="Payment"/>
    <n v="16694.09"/>
    <n v="308574.2"/>
    <n v="173893.39"/>
    <n v="9.5299999999999994"/>
    <n v="420"/>
    <m/>
    <s v="East"/>
    <s v="Bangalore"/>
    <s v="2023-01-04"/>
    <m/>
    <n v="1244.56"/>
    <n v="861.6"/>
  </r>
  <r>
    <n v="3084"/>
    <s v="Pooja"/>
    <s v="Credit Card"/>
    <s v="Axis"/>
    <s v="Loan EMI"/>
    <n v="69112.639999999999"/>
    <n v="115914.13"/>
    <n v="439706.04"/>
    <n v="8.7799999999999994"/>
    <n v="691"/>
    <m/>
    <s v="North"/>
    <s v="Mumbai"/>
    <s v="2023-07-29"/>
    <m/>
    <n v="8512.91"/>
    <n v="7187.36"/>
  </r>
  <r>
    <n v="3085"/>
    <s v="Rahul"/>
    <s v="Credit Card"/>
    <s v="HDFC"/>
    <s v="Transfer"/>
    <n v="76938.75"/>
    <n v="112407.37"/>
    <n v="348072.29"/>
    <n v="8.41"/>
    <n v="579"/>
    <m/>
    <s v="Central"/>
    <s v="Delhi"/>
    <s v="2023-01-29"/>
    <m/>
    <n v="5247.31"/>
    <n v="2920.56"/>
  </r>
  <r>
    <n v="3086"/>
    <s v="Sneha"/>
    <s v="Loan"/>
    <s v="HDFC"/>
    <s v="Deposit"/>
    <n v="40508.15"/>
    <n v="235233.72"/>
    <n v="470827.48"/>
    <n v="9.59"/>
    <n v="611"/>
    <m/>
    <s v="North"/>
    <s v="Kolkata"/>
    <s v="2023-12-27"/>
    <m/>
    <n v="5513.02"/>
    <n v="4909"/>
  </r>
  <r>
    <n v="3087"/>
    <s v="Rahul"/>
    <s v="Business"/>
    <s v="HDFC"/>
    <s v="Loan EMI"/>
    <n v="31430.18"/>
    <n v="305619.21999999997"/>
    <n v="96789.97"/>
    <n v="16.54"/>
    <n v="625"/>
    <m/>
    <s v="East"/>
    <s v="Delhi"/>
    <s v="2023-03-14"/>
    <m/>
    <n v="4129.24"/>
    <n v="2362.0500000000002"/>
  </r>
  <r>
    <n v="3088"/>
    <s v="Pooja"/>
    <s v="Savings"/>
    <s v="Axis"/>
    <s v="Deposit"/>
    <n v="4797.67"/>
    <n v="31567.15"/>
    <n v="296188.90999999997"/>
    <n v="6.33"/>
    <n v="733"/>
    <m/>
    <s v="Central"/>
    <s v="Mumbai"/>
    <s v="2023-07-21"/>
    <m/>
    <n v="563.80999999999995"/>
    <n v="477.7"/>
  </r>
  <r>
    <n v="3089"/>
    <s v="Priya"/>
    <s v="Current"/>
    <s v="Axis"/>
    <s v="Withdrawal"/>
    <n v="40261.89"/>
    <n v="170164.67"/>
    <n v="12147.06"/>
    <n v="17.690000000000001"/>
    <n v="498"/>
    <m/>
    <s v="West"/>
    <s v="Kolkata"/>
    <s v="2023-12-11"/>
    <m/>
    <n v="3906.2"/>
    <n v="2655.53"/>
  </r>
  <r>
    <n v="3090"/>
    <s v="Arjun"/>
    <s v="Business"/>
    <s v="ICICI"/>
    <s v="Withdrawal"/>
    <n v="56287.61"/>
    <n v="319854.98"/>
    <n v="296370.36"/>
    <n v="6.36"/>
    <n v="344"/>
    <m/>
    <s v="South"/>
    <s v="Bangalore"/>
    <s v="2023-07-04"/>
    <m/>
    <n v="3869.52"/>
    <n v="3247.17"/>
  </r>
  <r>
    <n v="3091"/>
    <s v="Amit"/>
    <s v="Loan"/>
    <s v="Kotak"/>
    <s v="Transfer"/>
    <n v="17454.05"/>
    <n v="58439.68"/>
    <n v="121820.91"/>
    <n v="11.28"/>
    <n v="889"/>
    <m/>
    <s v="North"/>
    <s v="Chennai"/>
    <s v="2023-11-07"/>
    <m/>
    <n v="1614.04"/>
    <n v="1439.29"/>
  </r>
  <r>
    <n v="3092"/>
    <s v="Neha"/>
    <s v="Current"/>
    <s v="SBI"/>
    <s v="Transfer"/>
    <n v="58902.43"/>
    <n v="117796.14"/>
    <n v="376666.58"/>
    <n v="16.21"/>
    <n v="854"/>
    <m/>
    <s v="Central"/>
    <s v="Bangalore"/>
    <s v="2023-09-06"/>
    <m/>
    <n v="4454.1499999999996"/>
    <n v="3536.42"/>
  </r>
  <r>
    <n v="3093"/>
    <s v="Pooja"/>
    <s v="Savings"/>
    <s v="ICICI"/>
    <s v="Withdrawal"/>
    <n v="3100.88"/>
    <n v="76721.259999999995"/>
    <n v="282764.09999999998"/>
    <n v="11.27"/>
    <n v="303"/>
    <m/>
    <s v="South"/>
    <s v="Bangalore"/>
    <s v="2023-11-14"/>
    <m/>
    <n v="220.25"/>
    <n v="195.18"/>
  </r>
  <r>
    <n v="3094"/>
    <s v="Neha"/>
    <s v="Credit Card"/>
    <s v="HDFC"/>
    <s v="Loan EMI"/>
    <n v="8280.5400000000009"/>
    <n v="233067.62"/>
    <n v="447238.59"/>
    <n v="7.46"/>
    <n v="396"/>
    <m/>
    <s v="West"/>
    <s v="Delhi"/>
    <s v="2023-04-16"/>
    <m/>
    <n v="796.59"/>
    <n v="569.29999999999995"/>
  </r>
  <r>
    <n v="3095"/>
    <s v="Raj"/>
    <s v="Savings"/>
    <s v="SBI"/>
    <s v="Deposit"/>
    <n v="56007.76"/>
    <n v="334142.7"/>
    <n v="141057.48000000001"/>
    <n v="11.13"/>
    <n v="490"/>
    <m/>
    <s v="West"/>
    <s v="Chennai"/>
    <s v="2023-04-24"/>
    <m/>
    <n v="5428.51"/>
    <n v="4770.99"/>
  </r>
  <r>
    <n v="3096"/>
    <s v="Rahul"/>
    <s v="Loan"/>
    <s v="Kotak"/>
    <s v="Loan EMI"/>
    <n v="27651.82"/>
    <n v="202184.74"/>
    <n v="158232.51999999999"/>
    <n v="17.18"/>
    <n v="550"/>
    <m/>
    <s v="South"/>
    <s v="Delhi"/>
    <s v="2023-05-23"/>
    <m/>
    <n v="2583.0700000000002"/>
    <n v="1569.88"/>
  </r>
  <r>
    <n v="3097"/>
    <s v="Raj"/>
    <s v="Loan"/>
    <s v="Kotak"/>
    <s v="Transfer"/>
    <n v="72834.63"/>
    <n v="243674.72"/>
    <n v="258104.97"/>
    <n v="5.73"/>
    <n v="672"/>
    <m/>
    <s v="West"/>
    <s v="Bangalore"/>
    <s v="2023-01-23"/>
    <m/>
    <n v="5963.39"/>
    <n v="5005.24"/>
  </r>
  <r>
    <n v="3098"/>
    <s v="Sneha"/>
    <s v="Loan"/>
    <s v="HDFC"/>
    <s v="Loan EMI"/>
    <n v="73578.78"/>
    <n v="300261.38"/>
    <n v="219252.21"/>
    <n v="5.07"/>
    <n v="644"/>
    <m/>
    <s v="North"/>
    <s v="Mumbai"/>
    <s v="2023-09-16"/>
    <m/>
    <n v="3926.9"/>
    <n v="2268.58"/>
  </r>
  <r>
    <n v="3099"/>
    <s v="Pooja"/>
    <s v="Current"/>
    <s v="HDFC"/>
    <s v="Payment"/>
    <n v="95147.3"/>
    <n v="81395.02"/>
    <n v="409376.56"/>
    <n v="15.94"/>
    <n v="473"/>
    <m/>
    <s v="South"/>
    <s v="Delhi"/>
    <s v="2023-12-15"/>
    <m/>
    <n v="11580.44"/>
    <n v="9139.81"/>
  </r>
  <r>
    <n v="3100"/>
    <s v="Neha"/>
    <s v="Loan"/>
    <s v="Axis"/>
    <s v="Deposit"/>
    <n v="57350.080000000002"/>
    <n v="204999.1"/>
    <n v="347391.67"/>
    <n v="16.600000000000001"/>
    <n v="522"/>
    <m/>
    <s v="North"/>
    <s v="Bangalore"/>
    <s v="2023-05-13"/>
    <m/>
    <n v="2940.69"/>
    <n v="1633.06"/>
  </r>
  <r>
    <n v="3101"/>
    <s v="Neha"/>
    <s v="Savings"/>
    <s v="HDFC"/>
    <s v="Deposit"/>
    <n v="93462.47"/>
    <n v="109573.55"/>
    <n v="331127.58"/>
    <n v="9.41"/>
    <n v="481"/>
    <m/>
    <s v="West"/>
    <s v="Mumbai"/>
    <s v="2023-08-31"/>
    <m/>
    <n v="6147.86"/>
    <n v="4116.3900000000003"/>
  </r>
  <r>
    <n v="3102"/>
    <s v="Priya"/>
    <s v="Business"/>
    <s v="Axis"/>
    <s v="Transfer"/>
    <n v="66548.47"/>
    <n v="30232.66"/>
    <n v="308487.44"/>
    <n v="5.09"/>
    <n v="715"/>
    <m/>
    <s v="West"/>
    <s v="Mumbai"/>
    <s v="2023-09-21"/>
    <m/>
    <n v="6084.96"/>
    <n v="3329.04"/>
  </r>
  <r>
    <n v="3103"/>
    <s v="Rahul"/>
    <s v="Business"/>
    <s v="ICICI"/>
    <s v="Deposit"/>
    <n v="55435.61"/>
    <n v="363443.95"/>
    <n v="167459.78"/>
    <n v="11.42"/>
    <n v="334"/>
    <m/>
    <s v="West"/>
    <s v="Chennai"/>
    <s v="2023-12-25"/>
    <m/>
    <n v="5064.21"/>
    <n v="3886.19"/>
  </r>
  <r>
    <n v="3104"/>
    <s v="Arjun"/>
    <s v="Current"/>
    <s v="SBI"/>
    <s v="Transfer"/>
    <n v="63047.79"/>
    <n v="378872.92"/>
    <n v="92366.02"/>
    <n v="8.06"/>
    <n v="745"/>
    <m/>
    <s v="East"/>
    <s v="Delhi"/>
    <s v="2023-01-22"/>
    <m/>
    <n v="6564.18"/>
    <n v="5092.8"/>
  </r>
  <r>
    <n v="3105"/>
    <s v="Priya"/>
    <s v="Business"/>
    <s v="Axis"/>
    <s v="Loan EMI"/>
    <n v="88084.35"/>
    <n v="98814.04"/>
    <n v="262974.26"/>
    <n v="6.28"/>
    <n v="599"/>
    <m/>
    <s v="East"/>
    <s v="Mumbai"/>
    <s v="2023-05-26"/>
    <m/>
    <n v="6006.76"/>
    <n v="4264.04"/>
  </r>
  <r>
    <n v="3106"/>
    <s v="Simran"/>
    <s v="Savings"/>
    <s v="Axis"/>
    <s v="Payment"/>
    <n v="28344.01"/>
    <n v="283233.82"/>
    <n v="376339.44"/>
    <n v="10.16"/>
    <n v="404"/>
    <m/>
    <s v="South"/>
    <s v="Delhi"/>
    <s v="2023-12-02"/>
    <m/>
    <n v="1680.32"/>
    <n v="1342.16"/>
  </r>
  <r>
    <n v="3107"/>
    <s v="Sneha"/>
    <s v="Credit Card"/>
    <s v="SBI"/>
    <s v="Withdrawal"/>
    <n v="64400.160000000003"/>
    <n v="326362.15999999997"/>
    <n v="464897.52"/>
    <n v="6.42"/>
    <n v="809"/>
    <m/>
    <s v="East"/>
    <s v="Kolkata"/>
    <s v="2023-04-25"/>
    <m/>
    <n v="6495.89"/>
    <n v="5139.18"/>
  </r>
  <r>
    <n v="3108"/>
    <s v="Raj"/>
    <s v="Credit Card"/>
    <s v="Kotak"/>
    <s v="Withdrawal"/>
    <n v="60466.44"/>
    <n v="483805.27"/>
    <n v="99019.23"/>
    <n v="15.65"/>
    <n v="607"/>
    <m/>
    <s v="North"/>
    <s v="Mumbai"/>
    <s v="2023-08-06"/>
    <m/>
    <n v="3342.83"/>
    <n v="2868.63"/>
  </r>
  <r>
    <n v="3109"/>
    <s v="Raj"/>
    <s v="Savings"/>
    <s v="HDFC"/>
    <s v="Loan EMI"/>
    <n v="26303.41"/>
    <n v="284095.32"/>
    <n v="475148.2"/>
    <n v="11.04"/>
    <n v="303"/>
    <m/>
    <s v="Central"/>
    <s v="Kolkata"/>
    <s v="2023-01-29"/>
    <m/>
    <n v="1558.55"/>
    <n v="804.15"/>
  </r>
  <r>
    <n v="3110"/>
    <s v="Pooja"/>
    <s v="Loan"/>
    <s v="HDFC"/>
    <s v="Transfer"/>
    <n v="65155.56"/>
    <n v="278288.5"/>
    <n v="387011.73"/>
    <n v="13.23"/>
    <n v="479"/>
    <m/>
    <s v="North"/>
    <s v="Bangalore"/>
    <s v="2023-06-18"/>
    <m/>
    <n v="7083.02"/>
    <n v="5703.89"/>
  </r>
  <r>
    <n v="3111"/>
    <s v="Rahul"/>
    <s v="Current"/>
    <s v="ICICI"/>
    <s v="Transfer"/>
    <n v="91627.42"/>
    <n v="384017"/>
    <n v="249568.57"/>
    <n v="6.02"/>
    <n v="466"/>
    <m/>
    <s v="Central"/>
    <s v="Bangalore"/>
    <s v="2023-12-27"/>
    <m/>
    <n v="9162.06"/>
    <n v="7676.99"/>
  </r>
  <r>
    <n v="3112"/>
    <s v="Karan"/>
    <s v="Savings"/>
    <s v="ICICI"/>
    <s v="Withdrawal"/>
    <n v="9293.48"/>
    <n v="87408.02"/>
    <n v="246833.13"/>
    <n v="12.99"/>
    <n v="625"/>
    <m/>
    <s v="South"/>
    <s v="Bangalore"/>
    <s v="2023-04-21"/>
    <m/>
    <n v="1003.06"/>
    <n v="763.85"/>
  </r>
  <r>
    <n v="3113"/>
    <s v="Raj"/>
    <s v="Credit Card"/>
    <s v="ICICI"/>
    <s v="Transfer"/>
    <n v="13826.72"/>
    <n v="75134.23"/>
    <n v="201947.84"/>
    <n v="13.85"/>
    <n v="759"/>
    <m/>
    <s v="North"/>
    <s v="Mumbai"/>
    <s v="2023-06-15"/>
    <m/>
    <n v="1858.88"/>
    <n v="1580.93"/>
  </r>
  <r>
    <n v="3114"/>
    <s v="Sneha"/>
    <s v="Loan"/>
    <s v="SBI"/>
    <s v="Transfer"/>
    <n v="35925.35"/>
    <n v="191064.55"/>
    <n v="89513.79"/>
    <n v="11.09"/>
    <n v="730"/>
    <m/>
    <s v="South"/>
    <s v="Mumbai"/>
    <s v="2023-08-06"/>
    <m/>
    <n v="3158.62"/>
    <n v="2496.4299999999998"/>
  </r>
  <r>
    <n v="3115"/>
    <s v="Amit"/>
    <s v="Credit Card"/>
    <s v="Axis"/>
    <s v="Payment"/>
    <n v="26816.67"/>
    <n v="364100.37"/>
    <n v="440689.58"/>
    <n v="17.34"/>
    <n v="622"/>
    <m/>
    <s v="North"/>
    <s v="Chennai"/>
    <s v="2023-01-07"/>
    <m/>
    <n v="2560.83"/>
    <n v="2125.19"/>
  </r>
  <r>
    <n v="3116"/>
    <s v="Arjun"/>
    <s v="Loan"/>
    <s v="Axis"/>
    <s v="Withdrawal"/>
    <n v="68598.69"/>
    <n v="426007.49"/>
    <n v="161361.82"/>
    <n v="17.75"/>
    <n v="336"/>
    <m/>
    <s v="South"/>
    <s v="Kolkata"/>
    <s v="2023-05-05"/>
    <m/>
    <n v="4848.2299999999996"/>
    <n v="3532.02"/>
  </r>
  <r>
    <n v="3117"/>
    <s v="Amit"/>
    <s v="Savings"/>
    <s v="Kotak"/>
    <s v="Deposit"/>
    <n v="68786.929999999993"/>
    <n v="473244.39"/>
    <n v="427602.07"/>
    <n v="11.85"/>
    <n v="622"/>
    <m/>
    <s v="West"/>
    <s v="Chennai"/>
    <s v="2023-05-30"/>
    <m/>
    <n v="8261.2800000000007"/>
    <n v="6592.73"/>
  </r>
  <r>
    <n v="3118"/>
    <s v="Sneha"/>
    <s v="Business"/>
    <s v="HDFC"/>
    <s v="Deposit"/>
    <n v="25684.23"/>
    <n v="78776.740000000005"/>
    <n v="185481.66"/>
    <n v="6.94"/>
    <n v="707"/>
    <m/>
    <s v="Central"/>
    <s v="Chennai"/>
    <s v="2023-04-16"/>
    <m/>
    <n v="2705.26"/>
    <n v="2120.83"/>
  </r>
  <r>
    <n v="3119"/>
    <s v="Amit"/>
    <s v="Current"/>
    <s v="Axis"/>
    <s v="Transfer"/>
    <n v="84210.57"/>
    <n v="203062.97"/>
    <n v="133399.88"/>
    <n v="5.17"/>
    <n v="753"/>
    <m/>
    <s v="West"/>
    <s v="Chennai"/>
    <s v="2023-04-11"/>
    <m/>
    <n v="5819.31"/>
    <n v="3306.98"/>
  </r>
  <r>
    <n v="3120"/>
    <s v="Simran"/>
    <s v="Loan"/>
    <s v="ICICI"/>
    <s v="Payment"/>
    <n v="64339.3"/>
    <n v="308421.63"/>
    <n v="140158.54999999999"/>
    <n v="7.77"/>
    <n v="593"/>
    <m/>
    <s v="South"/>
    <s v="Chennai"/>
    <s v="2023-08-05"/>
    <m/>
    <n v="6984.5"/>
    <n v="3572.89"/>
  </r>
  <r>
    <n v="3121"/>
    <s v="Priya"/>
    <s v="Savings"/>
    <s v="SBI"/>
    <s v="Withdrawal"/>
    <n v="95169.11"/>
    <n v="420430.78"/>
    <n v="461250.86"/>
    <n v="7.65"/>
    <n v="648"/>
    <m/>
    <s v="West"/>
    <s v="Bangalore"/>
    <s v="2023-06-20"/>
    <m/>
    <n v="10325.49"/>
    <n v="7061.9"/>
  </r>
  <r>
    <n v="3122"/>
    <s v="Simran"/>
    <s v="Current"/>
    <s v="SBI"/>
    <s v="Deposit"/>
    <n v="38886.51"/>
    <n v="420856.79"/>
    <n v="172054.98"/>
    <n v="9.1199999999999992"/>
    <n v="537"/>
    <m/>
    <s v="North"/>
    <s v="Bangalore"/>
    <s v="2023-02-13"/>
    <m/>
    <n v="3393.81"/>
    <n v="2852.35"/>
  </r>
  <r>
    <n v="3123"/>
    <s v="Priya"/>
    <s v="Credit Card"/>
    <s v="HDFC"/>
    <s v="Withdrawal"/>
    <n v="63928.7"/>
    <n v="434240.62"/>
    <n v="153113.76"/>
    <n v="15.07"/>
    <n v="618"/>
    <m/>
    <s v="East"/>
    <s v="Mumbai"/>
    <s v="2023-11-24"/>
    <m/>
    <n v="7819.77"/>
    <n v="5788.78"/>
  </r>
  <r>
    <n v="3124"/>
    <s v="Amit"/>
    <s v="Current"/>
    <s v="Axis"/>
    <s v="Deposit"/>
    <n v="58756.81"/>
    <n v="272739.83"/>
    <n v="137051.25"/>
    <n v="5.47"/>
    <n v="387"/>
    <m/>
    <s v="North"/>
    <s v="Bangalore"/>
    <s v="2023-11-02"/>
    <m/>
    <n v="4269.0600000000004"/>
    <n v="2557.84"/>
  </r>
  <r>
    <n v="3125"/>
    <s v="Sneha"/>
    <s v="Business"/>
    <s v="SBI"/>
    <s v="Deposit"/>
    <n v="77715.990000000005"/>
    <n v="430752.05"/>
    <n v="493310.47"/>
    <n v="6.74"/>
    <n v="862"/>
    <m/>
    <s v="South"/>
    <s v="Kolkata"/>
    <s v="2023-10-01"/>
    <m/>
    <n v="10223.719999999999"/>
    <n v="5884.57"/>
  </r>
  <r>
    <n v="3126"/>
    <s v="Sneha"/>
    <s v="Loan"/>
    <s v="Axis"/>
    <s v="Withdrawal"/>
    <n v="6284.43"/>
    <n v="371652.55"/>
    <n v="19164.11"/>
    <n v="15.46"/>
    <n v="316"/>
    <m/>
    <s v="North"/>
    <s v="Bangalore"/>
    <s v="2023-02-16"/>
    <m/>
    <n v="447.08"/>
    <n v="227.54"/>
  </r>
  <r>
    <n v="3127"/>
    <s v="Amit"/>
    <s v="Loan"/>
    <s v="SBI"/>
    <s v="Transfer"/>
    <n v="18786.849999999999"/>
    <n v="298027.63"/>
    <n v="461854.3"/>
    <n v="8.68"/>
    <n v="537"/>
    <m/>
    <s v="South"/>
    <s v="Chennai"/>
    <s v="2023-02-24"/>
    <m/>
    <n v="2499.4"/>
    <n v="1777.92"/>
  </r>
  <r>
    <n v="3128"/>
    <s v="Priya"/>
    <s v="Business"/>
    <s v="ICICI"/>
    <s v="Withdrawal"/>
    <n v="28967.42"/>
    <n v="63215.58"/>
    <n v="78961.7"/>
    <n v="13.36"/>
    <n v="688"/>
    <m/>
    <s v="North"/>
    <s v="Mumbai"/>
    <s v="2023-09-16"/>
    <m/>
    <n v="1674.06"/>
    <n v="1424.81"/>
  </r>
  <r>
    <n v="3129"/>
    <s v="Sneha"/>
    <s v="Current"/>
    <s v="Axis"/>
    <s v="Transfer"/>
    <n v="98502.69"/>
    <n v="488806.81"/>
    <n v="28584.59"/>
    <n v="12.28"/>
    <n v="476"/>
    <m/>
    <s v="Central"/>
    <s v="Chennai"/>
    <s v="2023-04-20"/>
    <m/>
    <n v="13643.72"/>
    <n v="9733.67"/>
  </r>
  <r>
    <n v="3130"/>
    <s v="Karan"/>
    <s v="Business"/>
    <s v="ICICI"/>
    <s v="Transfer"/>
    <n v="12854.01"/>
    <n v="327936.12"/>
    <n v="24866.18"/>
    <n v="11.65"/>
    <n v="897"/>
    <m/>
    <s v="North"/>
    <s v="Delhi"/>
    <s v="2023-01-23"/>
    <m/>
    <n v="1529.03"/>
    <n v="1041.54"/>
  </r>
  <r>
    <n v="3131"/>
    <s v="Simran"/>
    <s v="Current"/>
    <s v="HDFC"/>
    <s v="Withdrawal"/>
    <n v="5913.36"/>
    <n v="317777.96000000002"/>
    <n v="498416.25"/>
    <n v="6.75"/>
    <n v="689"/>
    <m/>
    <s v="East"/>
    <s v="Mumbai"/>
    <s v="2023-08-21"/>
    <m/>
    <n v="331.55"/>
    <n v="200.6"/>
  </r>
  <r>
    <n v="3132"/>
    <s v="Priya"/>
    <s v="Business"/>
    <s v="Axis"/>
    <s v="Loan EMI"/>
    <n v="22917.3"/>
    <n v="7456.3"/>
    <n v="48667.75"/>
    <n v="14.39"/>
    <n v="741"/>
    <m/>
    <s v="West"/>
    <s v="Bangalore"/>
    <s v="2023-06-27"/>
    <m/>
    <n v="1632.19"/>
    <n v="1422.72"/>
  </r>
  <r>
    <n v="3133"/>
    <s v="Pooja"/>
    <s v="Credit Card"/>
    <s v="SBI"/>
    <s v="Payment"/>
    <n v="56674.69"/>
    <n v="489731.62"/>
    <n v="97207.71"/>
    <n v="12.8"/>
    <n v="813"/>
    <m/>
    <s v="South"/>
    <s v="Chennai"/>
    <s v="2023-08-24"/>
    <m/>
    <n v="7866.12"/>
    <n v="6163.57"/>
  </r>
  <r>
    <n v="3134"/>
    <s v="Pooja"/>
    <s v="Current"/>
    <s v="Kotak"/>
    <s v="Transfer"/>
    <n v="73755.98"/>
    <n v="140095.73000000001"/>
    <n v="90254.99"/>
    <n v="6.01"/>
    <n v="565"/>
    <m/>
    <s v="West"/>
    <s v="Kolkata"/>
    <s v="2023-05-20"/>
    <m/>
    <n v="5310.74"/>
    <n v="2857.58"/>
  </r>
  <r>
    <n v="3135"/>
    <s v="Simran"/>
    <s v="Credit Card"/>
    <s v="ICICI"/>
    <s v="Loan EMI"/>
    <n v="76372.789999999994"/>
    <n v="180467.87"/>
    <n v="474330.02"/>
    <n v="10.33"/>
    <n v="872"/>
    <m/>
    <s v="North"/>
    <s v="Kolkata"/>
    <s v="2023-03-27"/>
    <m/>
    <n v="10579.75"/>
    <n v="7761.68"/>
  </r>
  <r>
    <n v="3136"/>
    <s v="Pooja"/>
    <s v="Business"/>
    <s v="Axis"/>
    <s v="Deposit"/>
    <n v="18612.25"/>
    <n v="212433.52"/>
    <n v="162163.95000000001"/>
    <n v="5.08"/>
    <n v="565"/>
    <m/>
    <s v="South"/>
    <s v="Bangalore"/>
    <s v="2023-04-05"/>
    <m/>
    <n v="2027.17"/>
    <n v="1772.8"/>
  </r>
  <r>
    <n v="3137"/>
    <s v="Sneha"/>
    <s v="Loan"/>
    <s v="Kotak"/>
    <s v="Withdrawal"/>
    <n v="83396.240000000005"/>
    <n v="439546.75"/>
    <n v="238054.15"/>
    <n v="16.350000000000001"/>
    <n v="376"/>
    <m/>
    <s v="North"/>
    <s v="Delhi"/>
    <s v="2023-03-10"/>
    <m/>
    <n v="8656.7800000000007"/>
    <n v="7737.43"/>
  </r>
  <r>
    <n v="3138"/>
    <s v="Raj"/>
    <s v="Savings"/>
    <s v="ICICI"/>
    <s v="Loan EMI"/>
    <n v="66544.800000000003"/>
    <n v="454225.04"/>
    <n v="252121.16"/>
    <n v="12.53"/>
    <n v="345"/>
    <m/>
    <s v="East"/>
    <s v="Chennai"/>
    <s v="2023-05-25"/>
    <m/>
    <n v="6982.99"/>
    <n v="5013.5200000000004"/>
  </r>
  <r>
    <n v="3139"/>
    <s v="Sneha"/>
    <s v="Credit Card"/>
    <s v="HDFC"/>
    <s v="Deposit"/>
    <n v="38569.35"/>
    <n v="232564.76"/>
    <n v="213679.08"/>
    <n v="12.94"/>
    <n v="700"/>
    <m/>
    <s v="North"/>
    <s v="Delhi"/>
    <s v="2023-06-02"/>
    <m/>
    <n v="3712.51"/>
    <n v="2166.9299999999998"/>
  </r>
  <r>
    <n v="3140"/>
    <s v="Karan"/>
    <s v="Credit Card"/>
    <s v="Kotak"/>
    <s v="Withdrawal"/>
    <n v="12557.51"/>
    <n v="273796.81"/>
    <n v="132425.67000000001"/>
    <n v="13.33"/>
    <n v="414"/>
    <m/>
    <s v="North"/>
    <s v="Bangalore"/>
    <s v="2023-01-05"/>
    <m/>
    <n v="1021.12"/>
    <n v="811.68"/>
  </r>
  <r>
    <n v="3141"/>
    <s v="Priya"/>
    <s v="Savings"/>
    <s v="SBI"/>
    <s v="Withdrawal"/>
    <n v="23588.99"/>
    <n v="470869.75"/>
    <n v="41119.360000000001"/>
    <n v="16.14"/>
    <n v="418"/>
    <m/>
    <s v="South"/>
    <s v="Delhi"/>
    <s v="2023-01-12"/>
    <m/>
    <n v="1285.8599999999999"/>
    <n v="1084.6300000000001"/>
  </r>
  <r>
    <n v="3142"/>
    <s v="Pooja"/>
    <s v="Loan"/>
    <s v="SBI"/>
    <s v="Loan EMI"/>
    <n v="40909.39"/>
    <n v="355120.87"/>
    <n v="332800.63"/>
    <n v="11.88"/>
    <n v="503"/>
    <m/>
    <s v="Central"/>
    <s v="Delhi"/>
    <s v="2023-05-08"/>
    <m/>
    <n v="4680.09"/>
    <n v="3318.11"/>
  </r>
  <r>
    <n v="3143"/>
    <s v="Neha"/>
    <s v="Savings"/>
    <s v="ICICI"/>
    <s v="Withdrawal"/>
    <n v="68802.41"/>
    <n v="190370"/>
    <n v="480521.3"/>
    <n v="5.48"/>
    <n v="828"/>
    <m/>
    <s v="Central"/>
    <s v="Kolkata"/>
    <s v="2023-02-28"/>
    <m/>
    <n v="8569.1"/>
    <n v="5476.46"/>
  </r>
  <r>
    <n v="3144"/>
    <s v="Pooja"/>
    <s v="Credit Card"/>
    <s v="Kotak"/>
    <s v="Deposit"/>
    <n v="91405.36"/>
    <n v="408780.11"/>
    <n v="394832.81"/>
    <n v="6.87"/>
    <n v="892"/>
    <m/>
    <s v="Central"/>
    <s v="Kolkata"/>
    <s v="2023-12-07"/>
    <m/>
    <n v="5932.88"/>
    <n v="4129.3"/>
  </r>
  <r>
    <n v="3145"/>
    <s v="Raj"/>
    <s v="Savings"/>
    <s v="Axis"/>
    <s v="Withdrawal"/>
    <n v="89318.84"/>
    <n v="149774.39999999999"/>
    <n v="35450.11"/>
    <n v="9.74"/>
    <n v="581"/>
    <m/>
    <s v="South"/>
    <s v="Delhi"/>
    <s v="2023-06-16"/>
    <m/>
    <n v="11096.98"/>
    <n v="9866.5"/>
  </r>
  <r>
    <n v="3146"/>
    <s v="Amit"/>
    <s v="Savings"/>
    <s v="Axis"/>
    <s v="Deposit"/>
    <n v="31440.12"/>
    <n v="491573.4"/>
    <n v="288528"/>
    <n v="13.53"/>
    <n v="812"/>
    <m/>
    <s v="South"/>
    <s v="Mumbai"/>
    <s v="2023-11-14"/>
    <m/>
    <n v="3980.56"/>
    <n v="3425.24"/>
  </r>
  <r>
    <n v="3147"/>
    <s v="Neha"/>
    <s v="Current"/>
    <s v="HDFC"/>
    <s v="Transfer"/>
    <n v="17224.91"/>
    <n v="183515.06"/>
    <n v="360284.67"/>
    <n v="12.62"/>
    <n v="300"/>
    <m/>
    <s v="South"/>
    <s v="Mumbai"/>
    <s v="2023-01-24"/>
    <m/>
    <n v="2038.01"/>
    <n v="1280.76"/>
  </r>
  <r>
    <n v="3148"/>
    <s v="Rahul"/>
    <s v="Savings"/>
    <s v="Kotak"/>
    <s v="Loan EMI"/>
    <n v="26519.75"/>
    <n v="297160.34999999998"/>
    <n v="322630.48"/>
    <n v="15.76"/>
    <n v="806"/>
    <m/>
    <s v="South"/>
    <s v="Chennai"/>
    <s v="2023-12-17"/>
    <m/>
    <n v="2873.86"/>
    <n v="1697.65"/>
  </r>
  <r>
    <n v="3149"/>
    <s v="Raj"/>
    <s v="Current"/>
    <s v="Kotak"/>
    <s v="Payment"/>
    <n v="69954.36"/>
    <n v="143578.72"/>
    <n v="380082.27"/>
    <n v="10.02"/>
    <n v="691"/>
    <m/>
    <s v="Central"/>
    <s v="Bangalore"/>
    <s v="2023-10-19"/>
    <m/>
    <n v="4809.9799999999996"/>
    <n v="4149.03"/>
  </r>
  <r>
    <n v="3150"/>
    <s v="Priya"/>
    <s v="Business"/>
    <s v="Kotak"/>
    <s v="Payment"/>
    <n v="94947.68"/>
    <n v="121643.05"/>
    <n v="262865.89"/>
    <n v="9.48"/>
    <n v="732"/>
    <m/>
    <s v="North"/>
    <s v="Bangalore"/>
    <s v="2023-09-30"/>
    <m/>
    <n v="13138.42"/>
    <n v="6901.02"/>
  </r>
  <r>
    <n v="3151"/>
    <s v="Amit"/>
    <s v="Savings"/>
    <s v="Axis"/>
    <s v="Loan EMI"/>
    <n v="21174.880000000001"/>
    <n v="396982.88"/>
    <n v="453272.48"/>
    <n v="15.82"/>
    <n v="766"/>
    <m/>
    <s v="South"/>
    <s v="Chennai"/>
    <s v="2023-07-14"/>
    <m/>
    <n v="2144.84"/>
    <n v="1551.64"/>
  </r>
  <r>
    <n v="3152"/>
    <s v="Raj"/>
    <s v="Loan"/>
    <s v="HDFC"/>
    <s v="Transfer"/>
    <n v="50515.38"/>
    <n v="233119.81"/>
    <n v="416117.56"/>
    <n v="17.649999999999999"/>
    <n v="692"/>
    <m/>
    <s v="East"/>
    <s v="Delhi"/>
    <s v="2023-12-23"/>
    <m/>
    <n v="5145.3599999999997"/>
    <n v="4092.91"/>
  </r>
  <r>
    <n v="3153"/>
    <s v="Arjun"/>
    <s v="Current"/>
    <s v="SBI"/>
    <s v="Deposit"/>
    <n v="34818.04"/>
    <n v="65241.38"/>
    <n v="298771.14"/>
    <n v="16.059999999999999"/>
    <n v="873"/>
    <m/>
    <s v="South"/>
    <s v="Bangalore"/>
    <s v="2023-12-01"/>
    <m/>
    <n v="3113.2"/>
    <n v="1631.55"/>
  </r>
  <r>
    <n v="3154"/>
    <s v="Arjun"/>
    <s v="Credit Card"/>
    <s v="Kotak"/>
    <s v="Loan EMI"/>
    <n v="75979.460000000006"/>
    <n v="296951.84999999998"/>
    <n v="262194.28999999998"/>
    <n v="14.69"/>
    <n v="843"/>
    <m/>
    <s v="East"/>
    <s v="Delhi"/>
    <s v="2023-01-03"/>
    <m/>
    <n v="4629.0600000000004"/>
    <n v="3542.1"/>
  </r>
  <r>
    <n v="3155"/>
    <s v="Neha"/>
    <s v="Current"/>
    <s v="Axis"/>
    <s v="Deposit"/>
    <n v="95932.82"/>
    <n v="381604.64"/>
    <n v="209493.79"/>
    <n v="6.44"/>
    <n v="518"/>
    <m/>
    <s v="North"/>
    <s v="Mumbai"/>
    <s v="2023-03-06"/>
    <m/>
    <n v="7257.34"/>
    <n v="3989.95"/>
  </r>
  <r>
    <n v="3156"/>
    <s v="Priya"/>
    <s v="Credit Card"/>
    <s v="SBI"/>
    <s v="Payment"/>
    <n v="33044"/>
    <n v="316976.71999999997"/>
    <n v="375657.09"/>
    <n v="14.11"/>
    <n v="499"/>
    <m/>
    <s v="Central"/>
    <s v="Chennai"/>
    <s v="2023-08-31"/>
    <m/>
    <n v="4801.67"/>
    <n v="2829.77"/>
  </r>
  <r>
    <n v="3157"/>
    <s v="Pooja"/>
    <s v="Loan"/>
    <s v="Axis"/>
    <s v="Withdrawal"/>
    <n v="34504.39"/>
    <n v="440404.64"/>
    <n v="242493.73"/>
    <n v="16.309999999999999"/>
    <n v="795"/>
    <m/>
    <s v="Central"/>
    <s v="Mumbai"/>
    <s v="2023-06-30"/>
    <m/>
    <n v="4662.32"/>
    <n v="4137.1499999999996"/>
  </r>
  <r>
    <n v="3158"/>
    <s v="Rahul"/>
    <s v="Current"/>
    <s v="Axis"/>
    <s v="Payment"/>
    <n v="99014.87"/>
    <n v="227631.96"/>
    <n v="97487.75"/>
    <n v="16.96"/>
    <n v="796"/>
    <m/>
    <s v="Central"/>
    <s v="Delhi"/>
    <s v="2023-10-05"/>
    <m/>
    <n v="7332.09"/>
    <n v="4454.96"/>
  </r>
  <r>
    <n v="3159"/>
    <s v="Karan"/>
    <s v="Business"/>
    <s v="Kotak"/>
    <s v="Loan EMI"/>
    <n v="2819.77"/>
    <n v="347490.37"/>
    <n v="4221.26"/>
    <n v="8.69"/>
    <n v="415"/>
    <m/>
    <s v="Central"/>
    <s v="Bangalore"/>
    <s v="2023-12-05"/>
    <m/>
    <n v="388.53"/>
    <n v="292.95"/>
  </r>
  <r>
    <n v="3160"/>
    <s v="Neha"/>
    <s v="Current"/>
    <s v="SBI"/>
    <s v="Payment"/>
    <n v="83003.72"/>
    <n v="262800.13"/>
    <n v="454621.12"/>
    <n v="10.029999999999999"/>
    <n v="347"/>
    <m/>
    <s v="West"/>
    <s v="Chennai"/>
    <s v="2023-02-19"/>
    <m/>
    <n v="8117.58"/>
    <n v="6357.79"/>
  </r>
  <r>
    <n v="3161"/>
    <s v="Raj"/>
    <s v="Credit Card"/>
    <s v="Axis"/>
    <s v="Deposit"/>
    <n v="22003.87"/>
    <n v="430395.91"/>
    <n v="151476.6"/>
    <n v="16.21"/>
    <n v="895"/>
    <m/>
    <s v="Central"/>
    <s v="Kolkata"/>
    <s v="2023-10-16"/>
    <m/>
    <n v="1382.53"/>
    <n v="1018.17"/>
  </r>
  <r>
    <n v="3162"/>
    <s v="Arjun"/>
    <s v="Current"/>
    <s v="Axis"/>
    <s v="Payment"/>
    <n v="92167.55"/>
    <n v="246787.47"/>
    <n v="399120.3"/>
    <n v="11.88"/>
    <n v="440"/>
    <m/>
    <s v="West"/>
    <s v="Bangalore"/>
    <s v="2023-03-16"/>
    <m/>
    <n v="7241.17"/>
    <n v="5603.35"/>
  </r>
  <r>
    <n v="3163"/>
    <s v="Priya"/>
    <s v="Business"/>
    <s v="HDFC"/>
    <s v="Withdrawal"/>
    <n v="40742.92"/>
    <n v="198176.05"/>
    <n v="143735.53"/>
    <n v="11.65"/>
    <n v="417"/>
    <m/>
    <s v="South"/>
    <s v="Kolkata"/>
    <s v="2023-10-24"/>
    <m/>
    <n v="5252.62"/>
    <n v="3686.65"/>
  </r>
  <r>
    <n v="3164"/>
    <s v="Simran"/>
    <s v="Savings"/>
    <s v="HDFC"/>
    <s v="Loan EMI"/>
    <n v="89849.54"/>
    <n v="467099.71"/>
    <n v="456471.31"/>
    <n v="16.21"/>
    <n v="338"/>
    <m/>
    <s v="South"/>
    <s v="Bangalore"/>
    <s v="2023-10-24"/>
    <m/>
    <n v="7432.46"/>
    <n v="5197.93"/>
  </r>
  <r>
    <n v="3165"/>
    <s v="Pooja"/>
    <s v="Savings"/>
    <s v="Kotak"/>
    <s v="Payment"/>
    <n v="56011.22"/>
    <n v="29223.91"/>
    <n v="47741.42"/>
    <n v="9.2799999999999994"/>
    <n v="527"/>
    <m/>
    <s v="South"/>
    <s v="Bangalore"/>
    <s v="2023-07-07"/>
    <m/>
    <n v="5797.47"/>
    <n v="4347.18"/>
  </r>
  <r>
    <n v="3166"/>
    <s v="Raj"/>
    <s v="Loan"/>
    <s v="ICICI"/>
    <s v="Withdrawal"/>
    <n v="46710.97"/>
    <n v="190116.32"/>
    <n v="459175.94"/>
    <n v="13.28"/>
    <n v="725"/>
    <m/>
    <s v="East"/>
    <s v="Kolkata"/>
    <s v="2023-12-10"/>
    <m/>
    <n v="4539.3100000000004"/>
    <n v="2966.25"/>
  </r>
  <r>
    <n v="3167"/>
    <s v="Priya"/>
    <s v="Current"/>
    <s v="HDFC"/>
    <s v="Withdrawal"/>
    <n v="84870.53"/>
    <n v="385605.69"/>
    <n v="5219.93"/>
    <n v="5.32"/>
    <n v="377"/>
    <m/>
    <s v="East"/>
    <s v="Kolkata"/>
    <s v="2023-05-20"/>
    <m/>
    <n v="11190.19"/>
    <n v="8035.03"/>
  </r>
  <r>
    <n v="3168"/>
    <s v="Raj"/>
    <s v="Current"/>
    <s v="Axis"/>
    <s v="Withdrawal"/>
    <n v="91072.66"/>
    <n v="457619.41"/>
    <n v="39010.410000000003"/>
    <n v="8.8800000000000008"/>
    <n v="704"/>
    <m/>
    <s v="South"/>
    <s v="Delhi"/>
    <s v="2023-09-08"/>
    <m/>
    <n v="6212.8"/>
    <n v="4386.46"/>
  </r>
  <r>
    <n v="3169"/>
    <s v="Simran"/>
    <s v="Loan"/>
    <s v="ICICI"/>
    <s v="Deposit"/>
    <n v="78531.17"/>
    <n v="443631.56"/>
    <n v="341641.56"/>
    <n v="10.27"/>
    <n v="338"/>
    <m/>
    <s v="Central"/>
    <s v="Mumbai"/>
    <s v="2023-01-09"/>
    <m/>
    <n v="5316.34"/>
    <n v="2688.13"/>
  </r>
  <r>
    <n v="3170"/>
    <s v="Priya"/>
    <s v="Credit Card"/>
    <s v="HDFC"/>
    <s v="Transfer"/>
    <n v="70246.37"/>
    <n v="12649.2"/>
    <n v="181172.49"/>
    <n v="7.14"/>
    <n v="562"/>
    <m/>
    <s v="North"/>
    <s v="Bangalore"/>
    <s v="2023-01-07"/>
    <m/>
    <n v="8378.86"/>
    <n v="4506.9799999999996"/>
  </r>
  <r>
    <n v="3171"/>
    <s v="Rahul"/>
    <s v="Current"/>
    <s v="Kotak"/>
    <s v="Deposit"/>
    <n v="36512.86"/>
    <n v="486823.21"/>
    <n v="451052.98"/>
    <n v="17"/>
    <n v="468"/>
    <m/>
    <s v="South"/>
    <s v="Kolkata"/>
    <s v="2023-07-24"/>
    <m/>
    <n v="3673.28"/>
    <n v="2556.7600000000002"/>
  </r>
  <r>
    <n v="3172"/>
    <s v="Pooja"/>
    <s v="Business"/>
    <s v="Kotak"/>
    <s v="Withdrawal"/>
    <n v="52232.67"/>
    <n v="439211.81"/>
    <n v="64358.22"/>
    <n v="10.79"/>
    <n v="538"/>
    <m/>
    <s v="Central"/>
    <s v="Chennai"/>
    <s v="2023-04-26"/>
    <m/>
    <n v="6128.74"/>
    <n v="5330.95"/>
  </r>
  <r>
    <n v="3173"/>
    <s v="Raj"/>
    <s v="Current"/>
    <s v="ICICI"/>
    <s v="Transfer"/>
    <n v="12392.53"/>
    <n v="293591.86"/>
    <n v="398681.89"/>
    <n v="17.98"/>
    <n v="409"/>
    <m/>
    <s v="North"/>
    <s v="Kolkata"/>
    <s v="2023-04-12"/>
    <m/>
    <n v="1409.96"/>
    <n v="1216.0899999999999"/>
  </r>
  <r>
    <n v="3174"/>
    <s v="Rahul"/>
    <s v="Current"/>
    <s v="HDFC"/>
    <s v="Deposit"/>
    <n v="9941.67"/>
    <n v="135301.21"/>
    <n v="416062.16"/>
    <n v="9.65"/>
    <n v="881"/>
    <m/>
    <s v="South"/>
    <s v="Mumbai"/>
    <s v="2023-12-17"/>
    <m/>
    <n v="948.68"/>
    <n v="528.57000000000005"/>
  </r>
  <r>
    <n v="3175"/>
    <s v="Simran"/>
    <s v="Savings"/>
    <s v="SBI"/>
    <s v="Deposit"/>
    <n v="13479.87"/>
    <n v="282475.61"/>
    <n v="142455.42000000001"/>
    <n v="12.97"/>
    <n v="462"/>
    <m/>
    <s v="South"/>
    <s v="Delhi"/>
    <s v="2023-05-11"/>
    <m/>
    <n v="750.6"/>
    <n v="662.9"/>
  </r>
  <r>
    <n v="3176"/>
    <s v="Rahul"/>
    <s v="Loan"/>
    <s v="Kotak"/>
    <s v="Deposit"/>
    <n v="61912.37"/>
    <n v="371322.72"/>
    <n v="183916.56"/>
    <n v="17.75"/>
    <n v="437"/>
    <m/>
    <s v="North"/>
    <s v="Chennai"/>
    <s v="2023-04-02"/>
    <m/>
    <n v="3841.3"/>
    <n v="2260.9699999999998"/>
  </r>
  <r>
    <n v="3177"/>
    <s v="Raj"/>
    <s v="Loan"/>
    <s v="SBI"/>
    <s v="Payment"/>
    <n v="83734.25"/>
    <n v="314414.33"/>
    <n v="441441.63"/>
    <n v="10.3"/>
    <n v="668"/>
    <m/>
    <s v="East"/>
    <s v="Mumbai"/>
    <s v="2023-12-12"/>
    <m/>
    <n v="8460.5"/>
    <n v="6876.3"/>
  </r>
  <r>
    <n v="3178"/>
    <s v="Sneha"/>
    <s v="Loan"/>
    <s v="Kotak"/>
    <s v="Payment"/>
    <n v="18345.18"/>
    <n v="33369.47"/>
    <n v="192124.11"/>
    <n v="12.4"/>
    <n v="883"/>
    <m/>
    <s v="Central"/>
    <s v="Kolkata"/>
    <s v="2023-03-08"/>
    <m/>
    <n v="1627.79"/>
    <n v="1460.16"/>
  </r>
  <r>
    <n v="3179"/>
    <s v="Simran"/>
    <s v="Loan"/>
    <s v="HDFC"/>
    <s v="Deposit"/>
    <n v="9111.6299999999992"/>
    <n v="292074.31"/>
    <n v="159091.63"/>
    <n v="16.149999999999999"/>
    <n v="828"/>
    <m/>
    <s v="West"/>
    <s v="Chennai"/>
    <s v="2023-05-21"/>
    <m/>
    <n v="1000.12"/>
    <n v="689.12"/>
  </r>
  <r>
    <n v="3180"/>
    <s v="Simran"/>
    <s v="Savings"/>
    <s v="ICICI"/>
    <s v="Loan EMI"/>
    <n v="96256.13"/>
    <n v="383568.96"/>
    <n v="255752.79"/>
    <n v="7.47"/>
    <n v="738"/>
    <m/>
    <s v="South"/>
    <s v="Bangalore"/>
    <s v="2023-10-23"/>
    <m/>
    <n v="12978.61"/>
    <n v="9699.39"/>
  </r>
  <r>
    <n v="3181"/>
    <s v="Pooja"/>
    <s v="Current"/>
    <s v="HDFC"/>
    <s v="Withdrawal"/>
    <n v="25110.17"/>
    <n v="460488.33"/>
    <n v="1549.84"/>
    <n v="16.79"/>
    <n v="488"/>
    <m/>
    <s v="West"/>
    <s v="Chennai"/>
    <s v="2023-03-25"/>
    <m/>
    <n v="2075.02"/>
    <n v="1342.78"/>
  </r>
  <r>
    <n v="3182"/>
    <s v="Amit"/>
    <s v="Loan"/>
    <s v="HDFC"/>
    <s v="Deposit"/>
    <n v="26740.41"/>
    <n v="392539.27"/>
    <n v="212380.04"/>
    <n v="12.91"/>
    <n v="497"/>
    <m/>
    <s v="Central"/>
    <s v="Chennai"/>
    <s v="2023-01-13"/>
    <m/>
    <n v="2448.9899999999998"/>
    <n v="2195.64"/>
  </r>
  <r>
    <n v="3183"/>
    <s v="Pooja"/>
    <s v="Current"/>
    <s v="Kotak"/>
    <s v="Transfer"/>
    <n v="31170.02"/>
    <n v="106495.46"/>
    <n v="395609.96"/>
    <n v="8.51"/>
    <n v="666"/>
    <m/>
    <s v="West"/>
    <s v="Delhi"/>
    <s v="2023-05-03"/>
    <m/>
    <n v="3043.75"/>
    <n v="2030.69"/>
  </r>
  <r>
    <n v="3184"/>
    <s v="Arjun"/>
    <s v="Credit Card"/>
    <s v="Kotak"/>
    <s v="Payment"/>
    <n v="59192.92"/>
    <n v="243867.42"/>
    <n v="114558.35"/>
    <n v="13.1"/>
    <n v="574"/>
    <m/>
    <s v="West"/>
    <s v="Kolkata"/>
    <s v="2023-11-17"/>
    <m/>
    <n v="7078.9"/>
    <n v="5968.96"/>
  </r>
  <r>
    <n v="3185"/>
    <s v="Neha"/>
    <s v="Credit Card"/>
    <s v="SBI"/>
    <s v="Withdrawal"/>
    <n v="20427.8"/>
    <n v="128167.1"/>
    <n v="1977.06"/>
    <n v="16.809999999999999"/>
    <n v="748"/>
    <m/>
    <s v="South"/>
    <s v="Mumbai"/>
    <s v="2023-01-07"/>
    <m/>
    <n v="1494.61"/>
    <n v="1012.65"/>
  </r>
  <r>
    <n v="3186"/>
    <s v="Karan"/>
    <s v="Loan"/>
    <s v="ICICI"/>
    <s v="Loan EMI"/>
    <n v="26535.66"/>
    <n v="125759.57"/>
    <n v="384023.77"/>
    <n v="7.34"/>
    <n v="749"/>
    <m/>
    <s v="West"/>
    <s v="Kolkata"/>
    <s v="2023-06-24"/>
    <m/>
    <n v="2305.71"/>
    <n v="1724.34"/>
  </r>
  <r>
    <n v="3187"/>
    <s v="Neha"/>
    <s v="Savings"/>
    <s v="Kotak"/>
    <s v="Deposit"/>
    <n v="54564.24"/>
    <n v="57432.5"/>
    <n v="44480.57"/>
    <n v="15.13"/>
    <n v="706"/>
    <m/>
    <s v="East"/>
    <s v="Delhi"/>
    <s v="2023-03-28"/>
    <m/>
    <n v="6102.42"/>
    <n v="3998.25"/>
  </r>
  <r>
    <n v="3188"/>
    <s v="Karan"/>
    <s v="Loan"/>
    <s v="Axis"/>
    <s v="Withdrawal"/>
    <n v="15549.32"/>
    <n v="66278.600000000006"/>
    <n v="151909.56"/>
    <n v="15.64"/>
    <n v="303"/>
    <m/>
    <s v="West"/>
    <s v="Mumbai"/>
    <s v="2023-09-05"/>
    <m/>
    <n v="2133.46"/>
    <n v="1684.34"/>
  </r>
  <r>
    <n v="3189"/>
    <s v="Sneha"/>
    <s v="Business"/>
    <s v="SBI"/>
    <s v="Deposit"/>
    <n v="90741.759999999995"/>
    <n v="264626.32"/>
    <n v="362796.99"/>
    <n v="7.84"/>
    <n v="598"/>
    <m/>
    <s v="West"/>
    <s v="Delhi"/>
    <s v="2023-02-07"/>
    <m/>
    <n v="13492.05"/>
    <n v="11081.17"/>
  </r>
  <r>
    <n v="3190"/>
    <s v="Arjun"/>
    <s v="Credit Card"/>
    <s v="Kotak"/>
    <s v="Loan EMI"/>
    <n v="34670.370000000003"/>
    <n v="407435.83"/>
    <n v="108572.21"/>
    <n v="9"/>
    <n v="559"/>
    <m/>
    <s v="Central"/>
    <s v="Chennai"/>
    <s v="2023-07-24"/>
    <m/>
    <n v="3423.63"/>
    <n v="2743.43"/>
  </r>
  <r>
    <n v="3191"/>
    <s v="Karan"/>
    <s v="Savings"/>
    <s v="SBI"/>
    <s v="Deposit"/>
    <n v="73111.64"/>
    <n v="189631.43"/>
    <n v="256368.11"/>
    <n v="12.31"/>
    <n v="685"/>
    <m/>
    <s v="Central"/>
    <s v="Bangalore"/>
    <s v="2023-01-14"/>
    <m/>
    <n v="6559.7"/>
    <n v="5856.85"/>
  </r>
  <r>
    <n v="3192"/>
    <s v="Arjun"/>
    <s v="Loan"/>
    <s v="SBI"/>
    <s v="Transfer"/>
    <n v="89064.77"/>
    <n v="372617.43"/>
    <n v="30828.98"/>
    <n v="14.1"/>
    <n v="868"/>
    <m/>
    <s v="Central"/>
    <s v="Delhi"/>
    <s v="2023-05-28"/>
    <m/>
    <n v="9782.49"/>
    <n v="7568.91"/>
  </r>
  <r>
    <n v="3193"/>
    <s v="Karan"/>
    <s v="Loan"/>
    <s v="HDFC"/>
    <s v="Transfer"/>
    <n v="85223.08"/>
    <n v="49552.54"/>
    <n v="452516.23"/>
    <n v="7.09"/>
    <n v="318"/>
    <m/>
    <s v="Central"/>
    <s v="Chennai"/>
    <s v="2023-11-06"/>
    <m/>
    <n v="6141.8"/>
    <n v="3260.76"/>
  </r>
  <r>
    <n v="3194"/>
    <s v="Raj"/>
    <s v="Current"/>
    <s v="ICICI"/>
    <s v="Withdrawal"/>
    <n v="23435.87"/>
    <n v="408320.62"/>
    <n v="48431.14"/>
    <n v="16.79"/>
    <n v="869"/>
    <m/>
    <s v="South"/>
    <s v="Chennai"/>
    <s v="2023-02-23"/>
    <m/>
    <n v="3096.05"/>
    <n v="2784.49"/>
  </r>
  <r>
    <n v="3195"/>
    <s v="Pooja"/>
    <s v="Current"/>
    <s v="Kotak"/>
    <s v="Deposit"/>
    <n v="37117.47"/>
    <n v="188466.96"/>
    <n v="445837.19"/>
    <n v="15.86"/>
    <n v="613"/>
    <m/>
    <s v="Central"/>
    <s v="Chennai"/>
    <s v="2023-10-05"/>
    <m/>
    <n v="5213.24"/>
    <n v="4534.43"/>
  </r>
  <r>
    <n v="3196"/>
    <s v="Neha"/>
    <s v="Savings"/>
    <s v="ICICI"/>
    <s v="Withdrawal"/>
    <n v="87619.99"/>
    <n v="349565.58"/>
    <n v="364661.13"/>
    <n v="9.76"/>
    <n v="647"/>
    <m/>
    <s v="East"/>
    <s v="Chennai"/>
    <s v="2023-01-24"/>
    <m/>
    <n v="11397.28"/>
    <n v="6464.91"/>
  </r>
  <r>
    <n v="3197"/>
    <s v="Arjun"/>
    <s v="Current"/>
    <s v="Kotak"/>
    <s v="Withdrawal"/>
    <n v="43266.75"/>
    <n v="33589.26"/>
    <n v="384261.48"/>
    <n v="12.24"/>
    <n v="513"/>
    <m/>
    <s v="North"/>
    <s v="Bangalore"/>
    <s v="2023-01-14"/>
    <m/>
    <n v="3891.97"/>
    <n v="3114.06"/>
  </r>
  <r>
    <n v="3198"/>
    <s v="Karan"/>
    <s v="Credit Card"/>
    <s v="SBI"/>
    <s v="Loan EMI"/>
    <n v="85038.47"/>
    <n v="246536.55"/>
    <n v="329508.15999999997"/>
    <n v="7.34"/>
    <n v="431"/>
    <m/>
    <s v="East"/>
    <s v="Kolkata"/>
    <s v="2023-01-26"/>
    <m/>
    <n v="7838.55"/>
    <n v="6483.6"/>
  </r>
  <r>
    <n v="3199"/>
    <s v="Pooja"/>
    <s v="Loan"/>
    <s v="Kotak"/>
    <s v="Withdrawal"/>
    <n v="72288.649999999994"/>
    <n v="389105.32"/>
    <n v="368461.73"/>
    <n v="9.14"/>
    <n v="441"/>
    <m/>
    <s v="East"/>
    <s v="Mumbai"/>
    <s v="2023-07-01"/>
    <m/>
    <n v="7068.34"/>
    <n v="3608.5"/>
  </r>
  <r>
    <n v="3200"/>
    <s v="Karan"/>
    <s v="Credit Card"/>
    <s v="Axis"/>
    <s v="Withdrawal"/>
    <n v="93328.94"/>
    <n v="130693.3"/>
    <n v="61456.22"/>
    <n v="8.24"/>
    <n v="374"/>
    <m/>
    <s v="West"/>
    <s v="Chennai"/>
    <s v="2023-02-22"/>
    <m/>
    <n v="7329.74"/>
    <n v="5133.6000000000004"/>
  </r>
  <r>
    <n v="3201"/>
    <s v="Sneha"/>
    <s v="Credit Card"/>
    <s v="ICICI"/>
    <s v="Transfer"/>
    <n v="60502.67"/>
    <n v="116620.77"/>
    <n v="416027.37"/>
    <n v="7.89"/>
    <n v="814"/>
    <m/>
    <s v="South"/>
    <s v="Kolkata"/>
    <s v="2023-08-12"/>
    <m/>
    <n v="5734.82"/>
    <n v="3095.67"/>
  </r>
  <r>
    <n v="3202"/>
    <s v="Sneha"/>
    <s v="Savings"/>
    <s v="SBI"/>
    <s v="Payment"/>
    <n v="59343.89"/>
    <n v="308872.62"/>
    <n v="111599.97"/>
    <n v="5.14"/>
    <n v="688"/>
    <m/>
    <s v="East"/>
    <s v="Mumbai"/>
    <s v="2023-09-02"/>
    <m/>
    <n v="3129.03"/>
    <n v="2495.8200000000002"/>
  </r>
  <r>
    <n v="3203"/>
    <s v="Pooja"/>
    <s v="Credit Card"/>
    <s v="HDFC"/>
    <s v="Payment"/>
    <n v="47563.58"/>
    <n v="130693.27"/>
    <n v="298406.15000000002"/>
    <n v="16.559999999999999"/>
    <n v="619"/>
    <m/>
    <s v="North"/>
    <s v="Kolkata"/>
    <s v="2023-08-28"/>
    <m/>
    <n v="5352.32"/>
    <n v="4580.6499999999996"/>
  </r>
  <r>
    <n v="3204"/>
    <s v="Priya"/>
    <s v="Business"/>
    <s v="Kotak"/>
    <s v="Deposit"/>
    <n v="16289.69"/>
    <n v="155043.17000000001"/>
    <n v="349426.24"/>
    <n v="9.25"/>
    <n v="562"/>
    <m/>
    <s v="South"/>
    <s v="Kolkata"/>
    <s v="2023-04-30"/>
    <m/>
    <n v="1011.58"/>
    <n v="713.67"/>
  </r>
  <r>
    <n v="3205"/>
    <s v="Neha"/>
    <s v="Loan"/>
    <s v="Kotak"/>
    <s v="Deposit"/>
    <n v="2146.96"/>
    <n v="350146.08"/>
    <n v="22648.61"/>
    <n v="13.97"/>
    <n v="510"/>
    <m/>
    <s v="West"/>
    <s v="Bangalore"/>
    <s v="2023-06-28"/>
    <m/>
    <n v="301.83"/>
    <n v="247.08"/>
  </r>
  <r>
    <n v="3206"/>
    <s v="Raj"/>
    <s v="Loan"/>
    <s v="Kotak"/>
    <s v="Deposit"/>
    <n v="48259.51"/>
    <n v="80427.289999999994"/>
    <n v="354000.47"/>
    <n v="12.01"/>
    <n v="438"/>
    <m/>
    <s v="North"/>
    <s v="Bangalore"/>
    <s v="2023-04-10"/>
    <m/>
    <n v="6663.43"/>
    <n v="4019.7"/>
  </r>
  <r>
    <n v="3207"/>
    <s v="Arjun"/>
    <s v="Loan"/>
    <s v="SBI"/>
    <s v="Payment"/>
    <n v="95958.23"/>
    <n v="72891.37"/>
    <n v="28649.65"/>
    <n v="9.17"/>
    <n v="338"/>
    <m/>
    <s v="North"/>
    <s v="Delhi"/>
    <s v="2023-10-30"/>
    <m/>
    <n v="10617.6"/>
    <n v="5755.31"/>
  </r>
  <r>
    <n v="3208"/>
    <s v="Neha"/>
    <s v="Savings"/>
    <s v="Kotak"/>
    <s v="Deposit"/>
    <n v="32444.75"/>
    <n v="474096.05"/>
    <n v="231794.14"/>
    <n v="6.62"/>
    <n v="383"/>
    <m/>
    <s v="East"/>
    <s v="Bangalore"/>
    <s v="2023-06-06"/>
    <m/>
    <n v="2919.91"/>
    <n v="1908.43"/>
  </r>
  <r>
    <n v="3209"/>
    <s v="Sneha"/>
    <s v="Credit Card"/>
    <s v="ICICI"/>
    <s v="Loan EMI"/>
    <n v="90964.99"/>
    <n v="262128.83"/>
    <n v="270168.83"/>
    <n v="13.84"/>
    <n v="358"/>
    <m/>
    <s v="West"/>
    <s v="Kolkata"/>
    <s v="2023-11-17"/>
    <m/>
    <n v="5949.89"/>
    <n v="4119"/>
  </r>
  <r>
    <n v="3210"/>
    <s v="Simran"/>
    <s v="Credit Card"/>
    <s v="Axis"/>
    <s v="Withdrawal"/>
    <n v="84514.43"/>
    <n v="95773.19"/>
    <n v="247179.51"/>
    <n v="6.56"/>
    <n v="815"/>
    <m/>
    <s v="East"/>
    <s v="Chennai"/>
    <s v="2023-09-24"/>
    <m/>
    <n v="9267.43"/>
    <n v="7189.6"/>
  </r>
  <r>
    <n v="3211"/>
    <s v="Neha"/>
    <s v="Credit Card"/>
    <s v="Kotak"/>
    <s v="Deposit"/>
    <n v="90075.46"/>
    <n v="210313.56"/>
    <n v="382438.87"/>
    <n v="5.95"/>
    <n v="302"/>
    <m/>
    <s v="Central"/>
    <s v="Bangalore"/>
    <s v="2023-06-03"/>
    <m/>
    <n v="9977.49"/>
    <n v="6013.54"/>
  </r>
  <r>
    <n v="3212"/>
    <s v="Rahul"/>
    <s v="Current"/>
    <s v="Kotak"/>
    <s v="Withdrawal"/>
    <n v="58359.81"/>
    <n v="310476.53999999998"/>
    <n v="398303.84"/>
    <n v="12.75"/>
    <n v="720"/>
    <m/>
    <s v="North"/>
    <s v="Chennai"/>
    <s v="2023-10-24"/>
    <m/>
    <n v="8432.19"/>
    <n v="6277.65"/>
  </r>
  <r>
    <n v="3213"/>
    <s v="Arjun"/>
    <s v="Savings"/>
    <s v="SBI"/>
    <s v="Withdrawal"/>
    <n v="34177.99"/>
    <n v="423890.53"/>
    <n v="354972.97"/>
    <n v="14.36"/>
    <n v="770"/>
    <m/>
    <s v="South"/>
    <s v="Mumbai"/>
    <s v="2023-01-23"/>
    <m/>
    <n v="3468.87"/>
    <n v="2740.93"/>
  </r>
  <r>
    <n v="3214"/>
    <s v="Sneha"/>
    <s v="Credit Card"/>
    <s v="HDFC"/>
    <s v="Payment"/>
    <n v="81814.820000000007"/>
    <n v="477554.43"/>
    <n v="175559.5"/>
    <n v="15.77"/>
    <n v="353"/>
    <m/>
    <s v="South"/>
    <s v="Mumbai"/>
    <s v="2023-09-17"/>
    <m/>
    <n v="7375.04"/>
    <n v="5445.94"/>
  </r>
  <r>
    <n v="3215"/>
    <s v="Priya"/>
    <s v="Business"/>
    <s v="ICICI"/>
    <s v="Deposit"/>
    <n v="24711.95"/>
    <n v="174055.7"/>
    <n v="259804.69"/>
    <n v="5.65"/>
    <n v="308"/>
    <m/>
    <s v="East"/>
    <s v="Bangalore"/>
    <s v="2023-08-30"/>
    <m/>
    <n v="2955.8"/>
    <n v="2337.83"/>
  </r>
  <r>
    <n v="3216"/>
    <s v="Sneha"/>
    <s v="Business"/>
    <s v="SBI"/>
    <s v="Withdrawal"/>
    <n v="21383.17"/>
    <n v="294447.01"/>
    <n v="357110.07"/>
    <n v="8.1300000000000008"/>
    <n v="463"/>
    <m/>
    <s v="East"/>
    <s v="Delhi"/>
    <s v="2023-05-04"/>
    <m/>
    <n v="2202.2199999999998"/>
    <n v="1749.06"/>
  </r>
  <r>
    <n v="3217"/>
    <s v="Arjun"/>
    <s v="Loan"/>
    <s v="Axis"/>
    <s v="Loan EMI"/>
    <n v="98192.74"/>
    <n v="265621.78000000003"/>
    <n v="219436.58"/>
    <n v="16.760000000000002"/>
    <n v="319"/>
    <m/>
    <s v="West"/>
    <s v="Chennai"/>
    <s v="2023-10-13"/>
    <m/>
    <n v="10313.81"/>
    <n v="6580.72"/>
  </r>
  <r>
    <n v="3218"/>
    <s v="Raj"/>
    <s v="Loan"/>
    <s v="SBI"/>
    <s v="Deposit"/>
    <n v="34864.97"/>
    <n v="311926"/>
    <n v="288553.99"/>
    <n v="9.7100000000000009"/>
    <n v="629"/>
    <m/>
    <s v="South"/>
    <s v="Mumbai"/>
    <s v="2023-06-29"/>
    <m/>
    <n v="3053.95"/>
    <n v="2521.7199999999998"/>
  </r>
  <r>
    <n v="3219"/>
    <s v="Rahul"/>
    <s v="Loan"/>
    <s v="SBI"/>
    <s v="Deposit"/>
    <n v="60834.879999999997"/>
    <n v="104863.73"/>
    <n v="193494.23"/>
    <n v="11.21"/>
    <n v="890"/>
    <m/>
    <s v="North"/>
    <s v="Mumbai"/>
    <s v="2023-01-10"/>
    <m/>
    <n v="3701.37"/>
    <n v="2034"/>
  </r>
  <r>
    <n v="3220"/>
    <s v="Raj"/>
    <s v="Credit Card"/>
    <s v="Axis"/>
    <s v="Payment"/>
    <n v="83189.63"/>
    <n v="341092.66"/>
    <n v="34124.01"/>
    <n v="13.64"/>
    <n v="524"/>
    <m/>
    <s v="Central"/>
    <s v="Bangalore"/>
    <s v="2023-10-16"/>
    <m/>
    <n v="5006.57"/>
    <n v="3346.93"/>
  </r>
  <r>
    <n v="3221"/>
    <s v="Raj"/>
    <s v="Loan"/>
    <s v="SBI"/>
    <s v="Payment"/>
    <n v="19836.46"/>
    <n v="54927.8"/>
    <n v="89903.45"/>
    <n v="14.13"/>
    <n v="574"/>
    <m/>
    <s v="North"/>
    <s v="Mumbai"/>
    <s v="2023-07-16"/>
    <m/>
    <n v="1234.02"/>
    <n v="787.48"/>
  </r>
  <r>
    <n v="3222"/>
    <s v="Rahul"/>
    <s v="Loan"/>
    <s v="Axis"/>
    <s v="Loan EMI"/>
    <n v="7765.06"/>
    <n v="224224.5"/>
    <n v="259335.88"/>
    <n v="15.96"/>
    <n v="511"/>
    <m/>
    <s v="North"/>
    <s v="Chennai"/>
    <s v="2023-01-19"/>
    <m/>
    <n v="1095.82"/>
    <n v="859.05"/>
  </r>
  <r>
    <n v="3223"/>
    <s v="Karan"/>
    <s v="Credit Card"/>
    <s v="ICICI"/>
    <s v="Transfer"/>
    <n v="31731.15"/>
    <n v="114381.53"/>
    <n v="345238.3"/>
    <n v="5.48"/>
    <n v="790"/>
    <m/>
    <s v="West"/>
    <s v="Kolkata"/>
    <s v="2023-10-23"/>
    <m/>
    <n v="2059.98"/>
    <n v="1652.49"/>
  </r>
  <r>
    <n v="3224"/>
    <s v="Arjun"/>
    <s v="Savings"/>
    <s v="Kotak"/>
    <s v="Withdrawal"/>
    <n v="61893.279999999999"/>
    <n v="327143.39"/>
    <n v="1919.27"/>
    <n v="16.940000000000001"/>
    <n v="454"/>
    <m/>
    <s v="West"/>
    <s v="Delhi"/>
    <s v="2023-07-25"/>
    <m/>
    <n v="3508.24"/>
    <n v="3000.94"/>
  </r>
  <r>
    <n v="3225"/>
    <s v="Neha"/>
    <s v="Loan"/>
    <s v="Axis"/>
    <s v="Loan EMI"/>
    <n v="46336"/>
    <n v="360238.33"/>
    <n v="222811.95"/>
    <n v="15.99"/>
    <n v="642"/>
    <m/>
    <s v="West"/>
    <s v="Bangalore"/>
    <s v="2023-08-20"/>
    <m/>
    <n v="3590.28"/>
    <n v="2642.73"/>
  </r>
  <r>
    <n v="3226"/>
    <s v="Pooja"/>
    <s v="Savings"/>
    <s v="HDFC"/>
    <s v="Transfer"/>
    <n v="5935.08"/>
    <n v="434146.73"/>
    <n v="42976.21"/>
    <n v="10.34"/>
    <n v="507"/>
    <m/>
    <s v="West"/>
    <s v="Kolkata"/>
    <s v="2023-11-29"/>
    <m/>
    <n v="844.86"/>
    <n v="503.67"/>
  </r>
  <r>
    <n v="3227"/>
    <s v="Pooja"/>
    <s v="Savings"/>
    <s v="Axis"/>
    <s v="Loan EMI"/>
    <n v="48157.27"/>
    <n v="206423.11"/>
    <n v="414740.35"/>
    <n v="11.44"/>
    <n v="771"/>
    <m/>
    <s v="North"/>
    <s v="Bangalore"/>
    <s v="2023-05-01"/>
    <m/>
    <n v="2447.1999999999998"/>
    <n v="1907.2"/>
  </r>
  <r>
    <n v="3228"/>
    <s v="Pooja"/>
    <s v="Credit Card"/>
    <s v="SBI"/>
    <s v="Withdrawal"/>
    <n v="10023.44"/>
    <n v="306183.39"/>
    <n v="92636.59"/>
    <n v="10.87"/>
    <n v="422"/>
    <m/>
    <s v="South"/>
    <s v="Chennai"/>
    <s v="2023-06-21"/>
    <m/>
    <n v="629.74"/>
    <n v="546.98"/>
  </r>
  <r>
    <n v="3229"/>
    <s v="Priya"/>
    <s v="Loan"/>
    <s v="Axis"/>
    <s v="Deposit"/>
    <n v="26681.439999999999"/>
    <n v="352245.14"/>
    <n v="312490.34000000003"/>
    <n v="11.68"/>
    <n v="685"/>
    <m/>
    <s v="North"/>
    <s v="Delhi"/>
    <s v="2023-03-21"/>
    <m/>
    <n v="1581.74"/>
    <n v="912.13"/>
  </r>
  <r>
    <n v="3230"/>
    <s v="Priya"/>
    <s v="Credit Card"/>
    <s v="Kotak"/>
    <s v="Loan EMI"/>
    <n v="78753.7"/>
    <n v="379517.36"/>
    <n v="245164.44"/>
    <n v="5.84"/>
    <n v="711"/>
    <m/>
    <s v="West"/>
    <s v="Delhi"/>
    <s v="2023-10-31"/>
    <m/>
    <n v="7300.69"/>
    <n v="6525.42"/>
  </r>
  <r>
    <n v="3231"/>
    <s v="Neha"/>
    <s v="Loan"/>
    <s v="Kotak"/>
    <s v="Withdrawal"/>
    <n v="42744.95"/>
    <n v="156985.42000000001"/>
    <n v="481882.66"/>
    <n v="15.85"/>
    <n v="538"/>
    <m/>
    <s v="West"/>
    <s v="Delhi"/>
    <s v="2023-10-27"/>
    <m/>
    <n v="4358.8900000000003"/>
    <n v="3748.86"/>
  </r>
  <r>
    <n v="3232"/>
    <s v="Neha"/>
    <s v="Savings"/>
    <s v="ICICI"/>
    <s v="Deposit"/>
    <n v="44372.959999999999"/>
    <n v="5486.84"/>
    <n v="6575.57"/>
    <n v="15.08"/>
    <n v="861"/>
    <m/>
    <s v="West"/>
    <s v="Delhi"/>
    <s v="2023-03-25"/>
    <m/>
    <n v="3421.19"/>
    <n v="1734.67"/>
  </r>
  <r>
    <n v="3233"/>
    <s v="Neha"/>
    <s v="Loan"/>
    <s v="ICICI"/>
    <s v="Withdrawal"/>
    <n v="53838.73"/>
    <n v="80004.95"/>
    <n v="273576.12"/>
    <n v="6.74"/>
    <n v="876"/>
    <m/>
    <s v="West"/>
    <s v="Bangalore"/>
    <s v="2023-01-14"/>
    <m/>
    <n v="4906.1899999999996"/>
    <n v="3200.96"/>
  </r>
  <r>
    <n v="3234"/>
    <s v="Amit"/>
    <s v="Savings"/>
    <s v="SBI"/>
    <s v="Deposit"/>
    <n v="74203.16"/>
    <n v="216649.4"/>
    <n v="432803.56"/>
    <n v="15.26"/>
    <n v="603"/>
    <m/>
    <s v="West"/>
    <s v="Chennai"/>
    <s v="2023-11-29"/>
    <m/>
    <n v="5650.79"/>
    <n v="3217.15"/>
  </r>
  <r>
    <n v="3235"/>
    <s v="Karan"/>
    <s v="Savings"/>
    <s v="Axis"/>
    <s v="Payment"/>
    <n v="99605.03"/>
    <n v="181411.14"/>
    <n v="233820.83"/>
    <n v="6.54"/>
    <n v="516"/>
    <m/>
    <s v="South"/>
    <s v="Mumbai"/>
    <s v="2023-07-01"/>
    <m/>
    <n v="11122.26"/>
    <n v="6051.24"/>
  </r>
  <r>
    <n v="3236"/>
    <s v="Pooja"/>
    <s v="Savings"/>
    <s v="ICICI"/>
    <s v="Transfer"/>
    <n v="91914.68"/>
    <n v="199516.02"/>
    <n v="75743.06"/>
    <n v="16.53"/>
    <n v="473"/>
    <m/>
    <s v="North"/>
    <s v="Chennai"/>
    <s v="2023-10-07"/>
    <m/>
    <n v="6937.4"/>
    <n v="4925.6400000000003"/>
  </r>
  <r>
    <n v="3237"/>
    <s v="Raj"/>
    <s v="Current"/>
    <s v="Kotak"/>
    <s v="Payment"/>
    <n v="49663.44"/>
    <n v="286952.11"/>
    <n v="422253.17"/>
    <n v="8.2799999999999994"/>
    <n v="512"/>
    <m/>
    <s v="North"/>
    <s v="Mumbai"/>
    <s v="2023-09-21"/>
    <m/>
    <n v="6150.94"/>
    <n v="4941.6000000000004"/>
  </r>
  <r>
    <n v="3238"/>
    <s v="Karan"/>
    <s v="Loan"/>
    <s v="ICICI"/>
    <s v="Loan EMI"/>
    <n v="61424.63"/>
    <n v="157427.97"/>
    <n v="133253.16"/>
    <n v="7.18"/>
    <n v="637"/>
    <m/>
    <s v="South"/>
    <s v="Mumbai"/>
    <s v="2023-02-06"/>
    <m/>
    <n v="4830.24"/>
    <n v="2491.14"/>
  </r>
  <r>
    <n v="3239"/>
    <s v="Karan"/>
    <s v="Loan"/>
    <s v="HDFC"/>
    <s v="Loan EMI"/>
    <n v="58242.32"/>
    <n v="352963.43"/>
    <n v="463421.26"/>
    <n v="7.54"/>
    <n v="572"/>
    <m/>
    <s v="West"/>
    <s v="Chennai"/>
    <s v="2023-06-28"/>
    <m/>
    <n v="4057.34"/>
    <n v="3365.26"/>
  </r>
  <r>
    <n v="3240"/>
    <s v="Neha"/>
    <s v="Loan"/>
    <s v="HDFC"/>
    <s v="Withdrawal"/>
    <n v="36130.04"/>
    <n v="178506.68"/>
    <n v="179427.4"/>
    <n v="13.66"/>
    <n v="763"/>
    <m/>
    <s v="North"/>
    <s v="Chennai"/>
    <s v="2023-05-02"/>
    <m/>
    <n v="4299.04"/>
    <n v="2769.04"/>
  </r>
  <r>
    <n v="3241"/>
    <s v="Rahul"/>
    <s v="Business"/>
    <s v="ICICI"/>
    <s v="Deposit"/>
    <n v="25507.72"/>
    <n v="293918.40999999997"/>
    <n v="83890.15"/>
    <n v="17.57"/>
    <n v="592"/>
    <m/>
    <s v="South"/>
    <s v="Kolkata"/>
    <s v="2023-03-27"/>
    <m/>
    <n v="3315.05"/>
    <n v="2653.55"/>
  </r>
  <r>
    <n v="3242"/>
    <s v="Sneha"/>
    <s v="Current"/>
    <s v="HDFC"/>
    <s v="Withdrawal"/>
    <n v="4451.4799999999996"/>
    <n v="251340.95"/>
    <n v="236136.56"/>
    <n v="8.01"/>
    <n v="651"/>
    <m/>
    <s v="West"/>
    <s v="Chennai"/>
    <s v="2023-07-17"/>
    <m/>
    <n v="228.82"/>
    <n v="172.37"/>
  </r>
  <r>
    <n v="3243"/>
    <s v="Karan"/>
    <s v="Credit Card"/>
    <s v="SBI"/>
    <s v="Transfer"/>
    <n v="2878.96"/>
    <n v="126144.94"/>
    <n v="425506.4"/>
    <n v="6.78"/>
    <n v="475"/>
    <m/>
    <s v="East"/>
    <s v="Delhi"/>
    <s v="2023-03-12"/>
    <m/>
    <n v="205.28"/>
    <n v="136.07"/>
  </r>
  <r>
    <n v="3244"/>
    <s v="Karan"/>
    <s v="Savings"/>
    <s v="SBI"/>
    <s v="Withdrawal"/>
    <n v="37440.69"/>
    <n v="224420.35"/>
    <n v="477570.19"/>
    <n v="15.7"/>
    <n v="647"/>
    <m/>
    <s v="West"/>
    <s v="Bangalore"/>
    <s v="2023-09-10"/>
    <m/>
    <n v="4980.63"/>
    <n v="3932.34"/>
  </r>
  <r>
    <n v="3245"/>
    <s v="Arjun"/>
    <s v="Loan"/>
    <s v="Axis"/>
    <s v="Withdrawal"/>
    <n v="77452.100000000006"/>
    <n v="171140.56"/>
    <n v="313449.27"/>
    <n v="5.86"/>
    <n v="448"/>
    <m/>
    <s v="South"/>
    <s v="Kolkata"/>
    <s v="2023-08-13"/>
    <m/>
    <n v="3994.55"/>
    <n v="3198.46"/>
  </r>
  <r>
    <n v="3246"/>
    <s v="Sneha"/>
    <s v="Business"/>
    <s v="SBI"/>
    <s v="Loan EMI"/>
    <n v="78539.509999999995"/>
    <n v="228066.7"/>
    <n v="313834.14"/>
    <n v="11.44"/>
    <n v="817"/>
    <m/>
    <s v="North"/>
    <s v="Kolkata"/>
    <s v="2023-06-07"/>
    <m/>
    <n v="9873.2999999999993"/>
    <n v="5286.92"/>
  </r>
  <r>
    <n v="3247"/>
    <s v="Rahul"/>
    <s v="Savings"/>
    <s v="Kotak"/>
    <s v="Transfer"/>
    <n v="59828.800000000003"/>
    <n v="488345.39"/>
    <n v="474324.5"/>
    <n v="10.27"/>
    <n v="773"/>
    <m/>
    <s v="South"/>
    <s v="Mumbai"/>
    <s v="2023-01-28"/>
    <m/>
    <n v="4412.4799999999996"/>
    <n v="3395.13"/>
  </r>
  <r>
    <n v="3248"/>
    <s v="Priya"/>
    <s v="Loan"/>
    <s v="ICICI"/>
    <s v="Payment"/>
    <n v="15876.19"/>
    <n v="153801.76999999999"/>
    <n v="257800.89"/>
    <n v="10.44"/>
    <n v="475"/>
    <m/>
    <s v="West"/>
    <s v="Delhi"/>
    <s v="2023-09-30"/>
    <m/>
    <n v="2033.5"/>
    <n v="1478.87"/>
  </r>
  <r>
    <n v="3249"/>
    <s v="Karan"/>
    <s v="Current"/>
    <s v="SBI"/>
    <s v="Deposit"/>
    <n v="71894.490000000005"/>
    <n v="435828.06"/>
    <n v="384953.38"/>
    <n v="8.1999999999999993"/>
    <n v="764"/>
    <m/>
    <s v="North"/>
    <s v="Delhi"/>
    <s v="2023-10-16"/>
    <m/>
    <n v="8784.17"/>
    <n v="5189.1400000000003"/>
  </r>
  <r>
    <n v="3250"/>
    <s v="Amit"/>
    <s v="Credit Card"/>
    <s v="HDFC"/>
    <s v="Withdrawal"/>
    <n v="13613.74"/>
    <n v="301658.23"/>
    <n v="157753.57999999999"/>
    <n v="7.14"/>
    <n v="775"/>
    <m/>
    <s v="South"/>
    <s v="Delhi"/>
    <s v="2023-02-20"/>
    <m/>
    <n v="761.33"/>
    <n v="532.47"/>
  </r>
  <r>
    <n v="3251"/>
    <s v="Arjun"/>
    <s v="Credit Card"/>
    <s v="HDFC"/>
    <s v="Payment"/>
    <n v="16364.31"/>
    <n v="36477.449999999997"/>
    <n v="363546.68"/>
    <n v="15.46"/>
    <n v="877"/>
    <m/>
    <s v="East"/>
    <s v="Chennai"/>
    <s v="2023-11-20"/>
    <m/>
    <n v="2200.08"/>
    <n v="1208.3599999999999"/>
  </r>
  <r>
    <n v="3252"/>
    <s v="Rahul"/>
    <s v="Credit Card"/>
    <s v="SBI"/>
    <s v="Loan EMI"/>
    <n v="55961.23"/>
    <n v="143264.53"/>
    <n v="372368.65"/>
    <n v="17.82"/>
    <n v="339"/>
    <m/>
    <s v="North"/>
    <s v="Kolkata"/>
    <s v="2023-10-13"/>
    <m/>
    <n v="4052.79"/>
    <n v="3482.62"/>
  </r>
  <r>
    <n v="3253"/>
    <s v="Pooja"/>
    <s v="Savings"/>
    <s v="Kotak"/>
    <s v="Withdrawal"/>
    <n v="79943.929999999993"/>
    <n v="29337.93"/>
    <n v="103275.26"/>
    <n v="15.89"/>
    <n v="663"/>
    <m/>
    <s v="North"/>
    <s v="Chennai"/>
    <s v="2023-12-21"/>
    <m/>
    <n v="9467.73"/>
    <n v="5686.93"/>
  </r>
  <r>
    <n v="3254"/>
    <s v="Simran"/>
    <s v="Loan"/>
    <s v="SBI"/>
    <s v="Loan EMI"/>
    <n v="23153.21"/>
    <n v="230732.75"/>
    <n v="495462.59"/>
    <n v="13.09"/>
    <n v="749"/>
    <m/>
    <s v="South"/>
    <s v="Chennai"/>
    <s v="2023-08-19"/>
    <m/>
    <n v="2967.17"/>
    <n v="1599.42"/>
  </r>
  <r>
    <n v="3255"/>
    <s v="Karan"/>
    <s v="Loan"/>
    <s v="Kotak"/>
    <s v="Withdrawal"/>
    <n v="99215.89"/>
    <n v="380558.05"/>
    <n v="241087.11"/>
    <n v="17.38"/>
    <n v="808"/>
    <m/>
    <s v="South"/>
    <s v="Mumbai"/>
    <s v="2023-11-23"/>
    <m/>
    <n v="13036.53"/>
    <n v="9650.4699999999993"/>
  </r>
  <r>
    <n v="3256"/>
    <s v="Amit"/>
    <s v="Loan"/>
    <s v="ICICI"/>
    <s v="Payment"/>
    <n v="32467.39"/>
    <n v="355082.25"/>
    <n v="76685.39"/>
    <n v="7.81"/>
    <n v="612"/>
    <m/>
    <s v="North"/>
    <s v="Kolkata"/>
    <s v="2023-08-18"/>
    <m/>
    <n v="2104.06"/>
    <n v="1694.23"/>
  </r>
  <r>
    <n v="3257"/>
    <s v="Amit"/>
    <s v="Savings"/>
    <s v="Axis"/>
    <s v="Loan EMI"/>
    <n v="29173.35"/>
    <n v="455818.71"/>
    <n v="233227.73"/>
    <n v="16.04"/>
    <n v="447"/>
    <m/>
    <s v="West"/>
    <s v="Kolkata"/>
    <s v="2023-06-01"/>
    <m/>
    <n v="2121.84"/>
    <n v="1479.97"/>
  </r>
  <r>
    <n v="3258"/>
    <s v="Rahul"/>
    <s v="Current"/>
    <s v="Axis"/>
    <s v="Deposit"/>
    <n v="83794.19"/>
    <n v="184055.66"/>
    <n v="460115.03"/>
    <n v="11.23"/>
    <n v="899"/>
    <m/>
    <s v="West"/>
    <s v="Bangalore"/>
    <s v="2023-02-15"/>
    <m/>
    <n v="6233.13"/>
    <n v="3580.32"/>
  </r>
  <r>
    <n v="3259"/>
    <s v="Arjun"/>
    <s v="Credit Card"/>
    <s v="ICICI"/>
    <s v="Deposit"/>
    <n v="34093.97"/>
    <n v="202037.61"/>
    <n v="353742.74"/>
    <n v="12.8"/>
    <n v="787"/>
    <m/>
    <s v="West"/>
    <s v="Delhi"/>
    <s v="2023-10-26"/>
    <m/>
    <n v="3017.97"/>
    <n v="2554.4699999999998"/>
  </r>
  <r>
    <n v="3260"/>
    <s v="Pooja"/>
    <s v="Business"/>
    <s v="HDFC"/>
    <s v="Transfer"/>
    <n v="9988.7099999999991"/>
    <n v="151695.49"/>
    <n v="430480.07"/>
    <n v="17.149999999999999"/>
    <n v="456"/>
    <m/>
    <s v="West"/>
    <s v="Delhi"/>
    <s v="2023-09-19"/>
    <m/>
    <n v="528.69000000000005"/>
    <n v="352.86"/>
  </r>
  <r>
    <n v="3261"/>
    <s v="Sneha"/>
    <s v="Credit Card"/>
    <s v="ICICI"/>
    <s v="Loan EMI"/>
    <n v="43142.53"/>
    <n v="361921.84"/>
    <n v="286747.98"/>
    <n v="17.73"/>
    <n v="344"/>
    <m/>
    <s v="East"/>
    <s v="Mumbai"/>
    <s v="2023-02-05"/>
    <m/>
    <n v="5932.89"/>
    <n v="4091.3"/>
  </r>
  <r>
    <n v="3262"/>
    <s v="Arjun"/>
    <s v="Savings"/>
    <s v="HDFC"/>
    <s v="Loan EMI"/>
    <n v="13009.54"/>
    <n v="366892.81"/>
    <n v="448468.73"/>
    <n v="5.07"/>
    <n v="319"/>
    <m/>
    <s v="East"/>
    <s v="Kolkata"/>
    <s v="2023-04-03"/>
    <m/>
    <n v="756.84"/>
    <n v="653.96"/>
  </r>
  <r>
    <n v="3263"/>
    <s v="Arjun"/>
    <s v="Credit Card"/>
    <s v="SBI"/>
    <s v="Transfer"/>
    <n v="84501.72"/>
    <n v="330179.81"/>
    <n v="71827.03"/>
    <n v="9.58"/>
    <n v="605"/>
    <m/>
    <s v="South"/>
    <s v="Chennai"/>
    <s v="2023-07-06"/>
    <m/>
    <n v="5730.87"/>
    <n v="2993.39"/>
  </r>
  <r>
    <n v="3264"/>
    <s v="Simran"/>
    <s v="Savings"/>
    <s v="SBI"/>
    <s v="Loan EMI"/>
    <n v="2304.36"/>
    <n v="229587.39"/>
    <n v="161360.21"/>
    <n v="10.210000000000001"/>
    <n v="621"/>
    <m/>
    <s v="East"/>
    <s v="Kolkata"/>
    <s v="2023-02-03"/>
    <m/>
    <n v="202.44"/>
    <n v="170.9"/>
  </r>
  <r>
    <n v="3265"/>
    <s v="Karan"/>
    <s v="Current"/>
    <s v="Kotak"/>
    <s v="Transfer"/>
    <n v="54505.64"/>
    <n v="371065.3"/>
    <n v="114464.82"/>
    <n v="9.64"/>
    <n v="425"/>
    <m/>
    <s v="Central"/>
    <s v="Bangalore"/>
    <s v="2023-08-19"/>
    <m/>
    <n v="3460.67"/>
    <n v="3051.36"/>
  </r>
  <r>
    <n v="3266"/>
    <s v="Simran"/>
    <s v="Loan"/>
    <s v="HDFC"/>
    <s v="Transfer"/>
    <n v="26663.06"/>
    <n v="196259.11"/>
    <n v="484284.77"/>
    <n v="6.02"/>
    <n v="889"/>
    <m/>
    <s v="Central"/>
    <s v="Chennai"/>
    <s v="2023-05-31"/>
    <m/>
    <n v="2282.3000000000002"/>
    <n v="1779.02"/>
  </r>
  <r>
    <n v="3267"/>
    <s v="Raj"/>
    <s v="Business"/>
    <s v="SBI"/>
    <s v="Deposit"/>
    <n v="10375.99"/>
    <n v="235443.72"/>
    <n v="165473.35"/>
    <n v="9.1999999999999993"/>
    <n v="651"/>
    <m/>
    <s v="Central"/>
    <s v="Delhi"/>
    <s v="2023-04-28"/>
    <m/>
    <n v="1244.8900000000001"/>
    <n v="1045.98"/>
  </r>
  <r>
    <n v="3268"/>
    <s v="Neha"/>
    <s v="Business"/>
    <s v="Axis"/>
    <s v="Transfer"/>
    <n v="4519.66"/>
    <n v="294644.09000000003"/>
    <n v="324068.18"/>
    <n v="11.13"/>
    <n v="312"/>
    <m/>
    <s v="Central"/>
    <s v="Delhi"/>
    <s v="2023-10-09"/>
    <m/>
    <n v="496.56"/>
    <n v="266.57"/>
  </r>
  <r>
    <n v="3269"/>
    <s v="Rahul"/>
    <s v="Loan"/>
    <s v="ICICI"/>
    <s v="Transfer"/>
    <n v="62141.79"/>
    <n v="170966.92"/>
    <n v="244486.47"/>
    <n v="5.87"/>
    <n v="522"/>
    <m/>
    <s v="Central"/>
    <s v="Bangalore"/>
    <s v="2023-01-22"/>
    <m/>
    <n v="8031.27"/>
    <n v="4061.95"/>
  </r>
  <r>
    <n v="3270"/>
    <s v="Sneha"/>
    <s v="Loan"/>
    <s v="ICICI"/>
    <s v="Withdrawal"/>
    <n v="66952.25"/>
    <n v="227779.11"/>
    <n v="321687.61"/>
    <n v="13.02"/>
    <n v="898"/>
    <m/>
    <s v="North"/>
    <s v="Delhi"/>
    <s v="2023-11-15"/>
    <m/>
    <n v="4157.01"/>
    <n v="2771.53"/>
  </r>
  <r>
    <n v="3271"/>
    <s v="Simran"/>
    <s v="Savings"/>
    <s v="HDFC"/>
    <s v="Payment"/>
    <n v="78347.86"/>
    <n v="209903.83"/>
    <n v="331246.5"/>
    <n v="6.55"/>
    <n v="578"/>
    <m/>
    <s v="South"/>
    <s v="Delhi"/>
    <s v="2023-08-15"/>
    <m/>
    <n v="9909.51"/>
    <n v="5730.5"/>
  </r>
  <r>
    <n v="3272"/>
    <s v="Raj"/>
    <s v="Savings"/>
    <s v="Axis"/>
    <s v="Payment"/>
    <n v="79689.97"/>
    <n v="299266.19"/>
    <n v="34011.019999999997"/>
    <n v="5.04"/>
    <n v="660"/>
    <m/>
    <s v="South"/>
    <s v="Kolkata"/>
    <s v="2023-03-10"/>
    <m/>
    <n v="7019.47"/>
    <n v="4402.12"/>
  </r>
  <r>
    <n v="3273"/>
    <s v="Pooja"/>
    <s v="Business"/>
    <s v="ICICI"/>
    <s v="Withdrawal"/>
    <n v="7596.15"/>
    <n v="481849.37"/>
    <n v="32859.72"/>
    <n v="8.41"/>
    <n v="456"/>
    <m/>
    <s v="South"/>
    <s v="Bangalore"/>
    <s v="2023-07-05"/>
    <m/>
    <n v="415.75"/>
    <n v="342.15"/>
  </r>
  <r>
    <n v="3274"/>
    <s v="Sneha"/>
    <s v="Credit Card"/>
    <s v="ICICI"/>
    <s v="Withdrawal"/>
    <n v="18505.97"/>
    <n v="292660.03000000003"/>
    <n v="379144.75"/>
    <n v="7.52"/>
    <n v="692"/>
    <m/>
    <s v="East"/>
    <s v="Kolkata"/>
    <s v="2023-06-04"/>
    <m/>
    <n v="1871.19"/>
    <n v="1064.5899999999999"/>
  </r>
  <r>
    <n v="3275"/>
    <s v="Raj"/>
    <s v="Loan"/>
    <s v="Axis"/>
    <s v="Withdrawal"/>
    <n v="74755.83"/>
    <n v="23856.5"/>
    <n v="73254.84"/>
    <n v="6.58"/>
    <n v="492"/>
    <m/>
    <s v="South"/>
    <s v="Bangalore"/>
    <s v="2023-12-25"/>
    <m/>
    <n v="3775.9"/>
    <n v="2024.37"/>
  </r>
  <r>
    <n v="3276"/>
    <s v="Sneha"/>
    <s v="Credit Card"/>
    <s v="HDFC"/>
    <s v="Transfer"/>
    <n v="83566.789999999994"/>
    <n v="94094.24"/>
    <n v="317777.26"/>
    <n v="16.02"/>
    <n v="320"/>
    <m/>
    <s v="South"/>
    <s v="Mumbai"/>
    <s v="2023-06-24"/>
    <m/>
    <n v="12111.72"/>
    <n v="7618.55"/>
  </r>
  <r>
    <n v="3277"/>
    <s v="Arjun"/>
    <s v="Credit Card"/>
    <s v="Axis"/>
    <s v="Transfer"/>
    <n v="49696.55"/>
    <n v="126164.06"/>
    <n v="356521.73"/>
    <n v="9.02"/>
    <n v="441"/>
    <m/>
    <s v="North"/>
    <s v="Bangalore"/>
    <s v="2023-10-09"/>
    <m/>
    <n v="3160"/>
    <n v="2168.04"/>
  </r>
  <r>
    <n v="3278"/>
    <s v="Arjun"/>
    <s v="Credit Card"/>
    <s v="Axis"/>
    <s v="Payment"/>
    <n v="51985.82"/>
    <n v="130426.45"/>
    <n v="97183.23"/>
    <n v="13.97"/>
    <n v="578"/>
    <m/>
    <s v="South"/>
    <s v="Kolkata"/>
    <s v="2023-06-19"/>
    <m/>
    <n v="4517.18"/>
    <n v="3918.54"/>
  </r>
  <r>
    <n v="3279"/>
    <s v="Sneha"/>
    <s v="Savings"/>
    <s v="HDFC"/>
    <s v="Loan EMI"/>
    <n v="39935.42"/>
    <n v="37549.71"/>
    <n v="10558.77"/>
    <n v="10.56"/>
    <n v="384"/>
    <m/>
    <s v="North"/>
    <s v="Delhi"/>
    <s v="2023-11-07"/>
    <m/>
    <n v="3999.96"/>
    <n v="2047.74"/>
  </r>
  <r>
    <n v="3280"/>
    <s v="Arjun"/>
    <s v="Savings"/>
    <s v="SBI"/>
    <s v="Payment"/>
    <n v="17762.72"/>
    <n v="155010.5"/>
    <n v="141037.99"/>
    <n v="16.010000000000002"/>
    <n v="628"/>
    <m/>
    <s v="Central"/>
    <s v="Kolkata"/>
    <s v="2023-12-27"/>
    <m/>
    <n v="1300.42"/>
    <n v="668.99"/>
  </r>
  <r>
    <n v="3281"/>
    <s v="Arjun"/>
    <s v="Current"/>
    <s v="SBI"/>
    <s v="Withdrawal"/>
    <n v="83184.42"/>
    <n v="413408.28"/>
    <n v="354642"/>
    <n v="8.9700000000000006"/>
    <n v="563"/>
    <m/>
    <s v="East"/>
    <s v="Chennai"/>
    <s v="2023-04-27"/>
    <m/>
    <n v="9580.09"/>
    <n v="7160.91"/>
  </r>
  <r>
    <n v="3282"/>
    <s v="Rahul"/>
    <s v="Credit Card"/>
    <s v="Kotak"/>
    <s v="Withdrawal"/>
    <n v="64348.03"/>
    <n v="385715.53"/>
    <n v="400106.55"/>
    <n v="17.899999999999999"/>
    <n v="518"/>
    <m/>
    <s v="East"/>
    <s v="Chennai"/>
    <s v="2023-08-21"/>
    <m/>
    <n v="7557.51"/>
    <n v="5983.15"/>
  </r>
  <r>
    <n v="3283"/>
    <s v="Sneha"/>
    <s v="Current"/>
    <s v="Axis"/>
    <s v="Withdrawal"/>
    <n v="77193.94"/>
    <n v="232387.1"/>
    <n v="303509.01"/>
    <n v="9.51"/>
    <n v="390"/>
    <m/>
    <s v="West"/>
    <s v="Delhi"/>
    <s v="2023-06-06"/>
    <m/>
    <n v="11149.34"/>
    <n v="9363.9"/>
  </r>
  <r>
    <n v="3284"/>
    <s v="Karan"/>
    <s v="Credit Card"/>
    <s v="Axis"/>
    <s v="Deposit"/>
    <n v="24950.14"/>
    <n v="236664.36"/>
    <n v="277540.33"/>
    <n v="7.49"/>
    <n v="505"/>
    <m/>
    <s v="North"/>
    <s v="Bangalore"/>
    <s v="2023-10-23"/>
    <m/>
    <n v="2921.76"/>
    <n v="2247.23"/>
  </r>
  <r>
    <n v="3285"/>
    <s v="Pooja"/>
    <s v="Loan"/>
    <s v="SBI"/>
    <s v="Payment"/>
    <n v="67966.990000000005"/>
    <n v="186872.09"/>
    <n v="130598.62"/>
    <n v="14.64"/>
    <n v="814"/>
    <m/>
    <s v="North"/>
    <s v="Kolkata"/>
    <s v="2023-07-26"/>
    <m/>
    <n v="7394.35"/>
    <n v="6211.86"/>
  </r>
  <r>
    <n v="3286"/>
    <s v="Sneha"/>
    <s v="Business"/>
    <s v="Axis"/>
    <s v="Deposit"/>
    <n v="16264.82"/>
    <n v="485361.22"/>
    <n v="56006.54"/>
    <n v="9.7100000000000009"/>
    <n v="768"/>
    <m/>
    <s v="East"/>
    <s v="Delhi"/>
    <s v="2023-07-31"/>
    <m/>
    <n v="1192.9100000000001"/>
    <n v="868.64"/>
  </r>
  <r>
    <n v="3287"/>
    <s v="Raj"/>
    <s v="Credit Card"/>
    <s v="Kotak"/>
    <s v="Withdrawal"/>
    <n v="95402.4"/>
    <n v="302978.34000000003"/>
    <n v="243442.78"/>
    <n v="12.84"/>
    <n v="444"/>
    <m/>
    <s v="Central"/>
    <s v="Bangalore"/>
    <s v="2023-04-11"/>
    <m/>
    <n v="6217.02"/>
    <n v="3453.39"/>
  </r>
  <r>
    <n v="3288"/>
    <s v="Arjun"/>
    <s v="Savings"/>
    <s v="ICICI"/>
    <s v="Deposit"/>
    <n v="19235.75"/>
    <n v="345959.91"/>
    <n v="471465.93"/>
    <n v="14.76"/>
    <n v="446"/>
    <m/>
    <s v="East"/>
    <s v="Kolkata"/>
    <s v="2023-07-31"/>
    <m/>
    <n v="987.72"/>
    <n v="557.47"/>
  </r>
  <r>
    <n v="3289"/>
    <s v="Raj"/>
    <s v="Current"/>
    <s v="Axis"/>
    <s v="Deposit"/>
    <n v="93029.96"/>
    <n v="349421.57"/>
    <n v="140336.26"/>
    <n v="12.31"/>
    <n v="605"/>
    <m/>
    <s v="North"/>
    <s v="Bangalore"/>
    <s v="2023-04-08"/>
    <m/>
    <n v="10310.31"/>
    <n v="5743.19"/>
  </r>
  <r>
    <n v="3290"/>
    <s v="Pooja"/>
    <s v="Credit Card"/>
    <s v="Axis"/>
    <s v="Withdrawal"/>
    <n v="44988.87"/>
    <n v="7351.23"/>
    <n v="124326.68"/>
    <n v="6.11"/>
    <n v="467"/>
    <m/>
    <s v="North"/>
    <s v="Delhi"/>
    <s v="2023-12-23"/>
    <m/>
    <n v="3599.07"/>
    <n v="1819.39"/>
  </r>
  <r>
    <n v="3291"/>
    <s v="Neha"/>
    <s v="Current"/>
    <s v="HDFC"/>
    <s v="Deposit"/>
    <n v="10750.54"/>
    <n v="439704.78"/>
    <n v="115091.32"/>
    <n v="15.42"/>
    <n v="512"/>
    <m/>
    <s v="East"/>
    <s v="Bangalore"/>
    <s v="2023-07-23"/>
    <m/>
    <n v="1165.3599999999999"/>
    <n v="830.88"/>
  </r>
  <r>
    <n v="3292"/>
    <s v="Neha"/>
    <s v="Current"/>
    <s v="HDFC"/>
    <s v="Transfer"/>
    <n v="91270.45"/>
    <n v="450676.33"/>
    <n v="267954.58"/>
    <n v="5.13"/>
    <n v="434"/>
    <m/>
    <s v="North"/>
    <s v="Chennai"/>
    <s v="2023-04-01"/>
    <m/>
    <n v="8677.43"/>
    <n v="7528.68"/>
  </r>
  <r>
    <n v="3293"/>
    <s v="Raj"/>
    <s v="Business"/>
    <s v="SBI"/>
    <s v="Transfer"/>
    <n v="97497.33"/>
    <n v="112742.88"/>
    <n v="208133.71"/>
    <n v="16.21"/>
    <n v="625"/>
    <m/>
    <s v="East"/>
    <s v="Kolkata"/>
    <s v="2023-12-13"/>
    <m/>
    <n v="14225.42"/>
    <n v="11494.17"/>
  </r>
  <r>
    <n v="3294"/>
    <s v="Karan"/>
    <s v="Business"/>
    <s v="HDFC"/>
    <s v="Withdrawal"/>
    <n v="44078.94"/>
    <n v="444271.19"/>
    <n v="16424.91"/>
    <n v="12.7"/>
    <n v="583"/>
    <m/>
    <s v="South"/>
    <s v="Bangalore"/>
    <s v="2023-07-24"/>
    <m/>
    <n v="6491.23"/>
    <n v="4163.24"/>
  </r>
  <r>
    <n v="3295"/>
    <s v="Pooja"/>
    <s v="Savings"/>
    <s v="Kotak"/>
    <s v="Withdrawal"/>
    <n v="91383.56"/>
    <n v="138834.57"/>
    <n v="361482.09"/>
    <n v="5.92"/>
    <n v="487"/>
    <m/>
    <s v="Central"/>
    <s v="Delhi"/>
    <s v="2023-01-16"/>
    <m/>
    <n v="4982.5200000000004"/>
    <n v="3225.19"/>
  </r>
  <r>
    <n v="3296"/>
    <s v="Amit"/>
    <s v="Loan"/>
    <s v="HDFC"/>
    <s v="Transfer"/>
    <n v="96126.56"/>
    <n v="415403.52000000002"/>
    <n v="53547.46"/>
    <n v="12.46"/>
    <n v="771"/>
    <m/>
    <s v="North"/>
    <s v="Kolkata"/>
    <s v="2023-01-10"/>
    <m/>
    <n v="13939.15"/>
    <n v="8892.2900000000009"/>
  </r>
  <r>
    <n v="3297"/>
    <s v="Simran"/>
    <s v="Business"/>
    <s v="Kotak"/>
    <s v="Loan EMI"/>
    <n v="75029.73"/>
    <n v="247524.41"/>
    <n v="274648.03999999998"/>
    <n v="11.71"/>
    <n v="510"/>
    <m/>
    <s v="South"/>
    <s v="Delhi"/>
    <s v="2023-06-09"/>
    <m/>
    <n v="10919.26"/>
    <n v="8673.25"/>
  </r>
  <r>
    <n v="3298"/>
    <s v="Rahul"/>
    <s v="Business"/>
    <s v="HDFC"/>
    <s v="Withdrawal"/>
    <n v="14798.11"/>
    <n v="123974.79"/>
    <n v="205629.21"/>
    <n v="10.27"/>
    <n v="335"/>
    <m/>
    <s v="North"/>
    <s v="Chennai"/>
    <s v="2023-08-17"/>
    <m/>
    <n v="1037.6199999999999"/>
    <n v="641.72"/>
  </r>
  <r>
    <n v="3299"/>
    <s v="Raj"/>
    <s v="Business"/>
    <s v="HDFC"/>
    <s v="Loan EMI"/>
    <n v="32208.74"/>
    <n v="66937.08"/>
    <n v="3873.08"/>
    <n v="10.36"/>
    <n v="696"/>
    <m/>
    <s v="North"/>
    <s v="Chennai"/>
    <s v="2023-12-18"/>
    <m/>
    <n v="2285.37"/>
    <n v="1736.17"/>
  </r>
  <r>
    <n v="3300"/>
    <s v="Rahul"/>
    <s v="Loan"/>
    <s v="Kotak"/>
    <s v="Withdrawal"/>
    <n v="16081.89"/>
    <n v="465848.07"/>
    <n v="370536.91"/>
    <n v="9.89"/>
    <n v="613"/>
    <m/>
    <s v="East"/>
    <s v="Kolkata"/>
    <s v="2023-12-02"/>
    <m/>
    <n v="884.15"/>
    <n v="529.6"/>
  </r>
  <r>
    <n v="3301"/>
    <s v="Rahul"/>
    <s v="Loan"/>
    <s v="Kotak"/>
    <s v="Deposit"/>
    <n v="74171.350000000006"/>
    <n v="120671.66"/>
    <n v="112636.98"/>
    <n v="10.66"/>
    <n v="824"/>
    <m/>
    <s v="East"/>
    <s v="Kolkata"/>
    <s v="2023-01-27"/>
    <m/>
    <n v="6883.7"/>
    <n v="4532.3500000000004"/>
  </r>
  <r>
    <n v="3302"/>
    <s v="Karan"/>
    <s v="Savings"/>
    <s v="ICICI"/>
    <s v="Loan EMI"/>
    <n v="41208.39"/>
    <n v="222920.11"/>
    <n v="132402.49"/>
    <n v="6.77"/>
    <n v="565"/>
    <m/>
    <s v="South"/>
    <s v="Chennai"/>
    <s v="2023-11-03"/>
    <m/>
    <n v="5404.21"/>
    <n v="4757.7299999999996"/>
  </r>
  <r>
    <n v="3303"/>
    <s v="Rahul"/>
    <s v="Current"/>
    <s v="Axis"/>
    <s v="Transfer"/>
    <n v="25177.18"/>
    <n v="405321.44"/>
    <n v="317642.49"/>
    <n v="13.21"/>
    <n v="551"/>
    <m/>
    <s v="North"/>
    <s v="Bangalore"/>
    <s v="2023-11-09"/>
    <m/>
    <n v="3441.94"/>
    <n v="2690.9"/>
  </r>
  <r>
    <n v="3304"/>
    <s v="Priya"/>
    <s v="Current"/>
    <s v="Axis"/>
    <s v="Loan EMI"/>
    <n v="73049.5"/>
    <n v="439046.51"/>
    <n v="253715.27"/>
    <n v="16.3"/>
    <n v="334"/>
    <m/>
    <s v="Central"/>
    <s v="Chennai"/>
    <s v="2023-04-05"/>
    <m/>
    <n v="5122.55"/>
    <n v="4404.24"/>
  </r>
  <r>
    <n v="3305"/>
    <s v="Arjun"/>
    <s v="Loan"/>
    <s v="HDFC"/>
    <s v="Withdrawal"/>
    <n v="39692.61"/>
    <n v="263219.40999999997"/>
    <n v="119696.49"/>
    <n v="16.66"/>
    <n v="765"/>
    <m/>
    <s v="North"/>
    <s v="Bangalore"/>
    <s v="2023-05-06"/>
    <m/>
    <n v="3320.38"/>
    <n v="2340.65"/>
  </r>
  <r>
    <n v="3306"/>
    <s v="Simran"/>
    <s v="Loan"/>
    <s v="SBI"/>
    <s v="Payment"/>
    <n v="63828.63"/>
    <n v="410908.98"/>
    <n v="479488.03"/>
    <n v="10.63"/>
    <n v="419"/>
    <m/>
    <s v="South"/>
    <s v="Chennai"/>
    <s v="2023-06-14"/>
    <m/>
    <n v="9505.26"/>
    <n v="7974.68"/>
  </r>
  <r>
    <n v="3307"/>
    <s v="Rahul"/>
    <s v="Business"/>
    <s v="Axis"/>
    <s v="Payment"/>
    <n v="90160.94"/>
    <n v="327182.73"/>
    <n v="328607.46999999997"/>
    <n v="14.45"/>
    <n v="493"/>
    <m/>
    <s v="West"/>
    <s v="Bangalore"/>
    <s v="2023-12-22"/>
    <m/>
    <n v="6250.68"/>
    <n v="4585.5600000000004"/>
  </r>
  <r>
    <n v="3308"/>
    <s v="Amit"/>
    <s v="Loan"/>
    <s v="HDFC"/>
    <s v="Deposit"/>
    <n v="22552.05"/>
    <n v="120535.62"/>
    <n v="359412.04"/>
    <n v="15.55"/>
    <n v="370"/>
    <m/>
    <s v="South"/>
    <s v="Bangalore"/>
    <s v="2023-10-02"/>
    <m/>
    <n v="2878.41"/>
    <n v="1848.69"/>
  </r>
  <r>
    <n v="3309"/>
    <s v="Arjun"/>
    <s v="Business"/>
    <s v="Kotak"/>
    <s v="Withdrawal"/>
    <n v="66332.3"/>
    <n v="311228.2"/>
    <n v="414274.49"/>
    <n v="17.71"/>
    <n v="842"/>
    <m/>
    <s v="South"/>
    <s v="Kolkata"/>
    <s v="2023-09-09"/>
    <m/>
    <n v="9899.07"/>
    <n v="7062.62"/>
  </r>
  <r>
    <n v="3310"/>
    <s v="Karan"/>
    <s v="Credit Card"/>
    <s v="SBI"/>
    <s v="Withdrawal"/>
    <n v="97214.16"/>
    <n v="470944.35"/>
    <n v="234368.69"/>
    <n v="15.52"/>
    <n v="840"/>
    <m/>
    <s v="East"/>
    <s v="Bangalore"/>
    <s v="2023-02-27"/>
    <m/>
    <n v="9247.82"/>
    <n v="7956.72"/>
  </r>
  <r>
    <n v="3311"/>
    <s v="Karan"/>
    <s v="Current"/>
    <s v="ICICI"/>
    <s v="Payment"/>
    <n v="83294.25"/>
    <n v="346967.7"/>
    <n v="229659.06"/>
    <n v="10.119999999999999"/>
    <n v="825"/>
    <m/>
    <s v="Central"/>
    <s v="Delhi"/>
    <s v="2023-12-14"/>
    <m/>
    <n v="10107.02"/>
    <n v="5850.1"/>
  </r>
  <r>
    <n v="3312"/>
    <s v="Pooja"/>
    <s v="Business"/>
    <s v="Kotak"/>
    <s v="Withdrawal"/>
    <n v="79424.14"/>
    <n v="93835.51"/>
    <n v="18200.21"/>
    <n v="8.98"/>
    <n v="648"/>
    <m/>
    <s v="West"/>
    <s v="Bangalore"/>
    <s v="2023-12-20"/>
    <m/>
    <n v="11828.18"/>
    <n v="8343.57"/>
  </r>
  <r>
    <n v="3313"/>
    <s v="Pooja"/>
    <s v="Loan"/>
    <s v="Kotak"/>
    <s v="Payment"/>
    <n v="35298.239999999998"/>
    <n v="229105.04"/>
    <n v="305624.58"/>
    <n v="17.66"/>
    <n v="578"/>
    <m/>
    <s v="West"/>
    <s v="Kolkata"/>
    <s v="2023-05-12"/>
    <m/>
    <n v="2839.75"/>
    <n v="1814.87"/>
  </r>
  <r>
    <n v="3314"/>
    <s v="Rahul"/>
    <s v="Savings"/>
    <s v="HDFC"/>
    <s v="Deposit"/>
    <n v="3807.94"/>
    <n v="315899.63"/>
    <n v="481358.12"/>
    <n v="7.83"/>
    <n v="468"/>
    <m/>
    <s v="Central"/>
    <s v="Chennai"/>
    <s v="2023-06-05"/>
    <m/>
    <n v="473.34"/>
    <n v="320.08999999999997"/>
  </r>
  <r>
    <n v="3315"/>
    <s v="Pooja"/>
    <s v="Loan"/>
    <s v="HDFC"/>
    <s v="Loan EMI"/>
    <n v="64335.89"/>
    <n v="171564.79"/>
    <n v="290441.90000000002"/>
    <n v="16.55"/>
    <n v="461"/>
    <m/>
    <s v="East"/>
    <s v="Kolkata"/>
    <s v="2023-12-25"/>
    <m/>
    <n v="8240.44"/>
    <n v="5363.78"/>
  </r>
  <r>
    <n v="3316"/>
    <s v="Pooja"/>
    <s v="Loan"/>
    <s v="ICICI"/>
    <s v="Deposit"/>
    <n v="16769.62"/>
    <n v="485779.09"/>
    <n v="145258.62"/>
    <n v="8.64"/>
    <n v="393"/>
    <m/>
    <s v="South"/>
    <s v="Kolkata"/>
    <s v="2023-07-31"/>
    <m/>
    <n v="1845.21"/>
    <n v="942.98"/>
  </r>
  <r>
    <n v="3317"/>
    <s v="Arjun"/>
    <s v="Current"/>
    <s v="Axis"/>
    <s v="Deposit"/>
    <n v="68119.649999999994"/>
    <n v="147251.93"/>
    <n v="83865.2"/>
    <n v="15.77"/>
    <n v="845"/>
    <m/>
    <s v="South"/>
    <s v="Kolkata"/>
    <s v="2023-03-09"/>
    <m/>
    <n v="6682.83"/>
    <n v="4327.1899999999996"/>
  </r>
  <r>
    <n v="3318"/>
    <s v="Neha"/>
    <s v="Credit Card"/>
    <s v="HDFC"/>
    <s v="Payment"/>
    <n v="84819.37"/>
    <n v="44149.59"/>
    <n v="167328"/>
    <n v="5.75"/>
    <n v="543"/>
    <m/>
    <s v="Central"/>
    <s v="Delhi"/>
    <s v="2023-12-23"/>
    <m/>
    <n v="7787.31"/>
    <n v="3952.35"/>
  </r>
  <r>
    <n v="3319"/>
    <s v="Karan"/>
    <s v="Savings"/>
    <s v="HDFC"/>
    <s v="Payment"/>
    <n v="54383.38"/>
    <n v="495503.54"/>
    <n v="496830.26"/>
    <n v="16.91"/>
    <n v="403"/>
    <m/>
    <s v="Central"/>
    <s v="Bangalore"/>
    <s v="2023-11-13"/>
    <m/>
    <n v="4255.34"/>
    <n v="3594.19"/>
  </r>
  <r>
    <n v="3320"/>
    <s v="Raj"/>
    <s v="Savings"/>
    <s v="Axis"/>
    <s v="Deposit"/>
    <n v="55374.63"/>
    <n v="291463.05"/>
    <n v="388041"/>
    <n v="6.43"/>
    <n v="321"/>
    <m/>
    <s v="West"/>
    <s v="Delhi"/>
    <s v="2023-09-30"/>
    <m/>
    <n v="4654.2"/>
    <n v="4000.26"/>
  </r>
  <r>
    <n v="3321"/>
    <s v="Neha"/>
    <s v="Credit Card"/>
    <s v="HDFC"/>
    <s v="Transfer"/>
    <n v="16427.28"/>
    <n v="367216.99"/>
    <n v="406968.28"/>
    <n v="11.16"/>
    <n v="856"/>
    <m/>
    <s v="West"/>
    <s v="Chennai"/>
    <s v="2023-11-11"/>
    <m/>
    <n v="1230.5999999999999"/>
    <n v="1059.17"/>
  </r>
  <r>
    <n v="3322"/>
    <s v="Karan"/>
    <s v="Savings"/>
    <s v="HDFC"/>
    <s v="Deposit"/>
    <n v="39334.58"/>
    <n v="172952.64"/>
    <n v="371382.4"/>
    <n v="10.130000000000001"/>
    <n v="439"/>
    <m/>
    <s v="Central"/>
    <s v="Bangalore"/>
    <s v="2023-07-27"/>
    <m/>
    <n v="5805.22"/>
    <n v="3531.34"/>
  </r>
  <r>
    <n v="3323"/>
    <s v="Raj"/>
    <s v="Credit Card"/>
    <s v="SBI"/>
    <s v="Loan EMI"/>
    <n v="80247.839999999997"/>
    <n v="337832.8"/>
    <n v="276517.73"/>
    <n v="14.1"/>
    <n v="687"/>
    <m/>
    <s v="West"/>
    <s v="Chennai"/>
    <s v="2023-03-31"/>
    <m/>
    <n v="4435.8999999999996"/>
    <n v="2801.25"/>
  </r>
  <r>
    <n v="3324"/>
    <s v="Neha"/>
    <s v="Loan"/>
    <s v="ICICI"/>
    <s v="Payment"/>
    <n v="16034.03"/>
    <n v="230610.62"/>
    <n v="425121.35"/>
    <n v="14.99"/>
    <n v="441"/>
    <m/>
    <s v="North"/>
    <s v="Mumbai"/>
    <s v="2023-12-04"/>
    <m/>
    <n v="1167.45"/>
    <n v="658.71"/>
  </r>
  <r>
    <n v="3325"/>
    <s v="Amit"/>
    <s v="Credit Card"/>
    <s v="ICICI"/>
    <s v="Loan EMI"/>
    <n v="52779.83"/>
    <n v="297140.05"/>
    <n v="386399.65"/>
    <n v="7.81"/>
    <n v="393"/>
    <m/>
    <s v="South"/>
    <s v="Delhi"/>
    <s v="2023-02-23"/>
    <m/>
    <n v="4631.4399999999996"/>
    <n v="2894.22"/>
  </r>
  <r>
    <n v="3326"/>
    <s v="Raj"/>
    <s v="Current"/>
    <s v="HDFC"/>
    <s v="Withdrawal"/>
    <n v="54293.77"/>
    <n v="376029.04"/>
    <n v="379764.38"/>
    <n v="11.49"/>
    <n v="847"/>
    <m/>
    <s v="South"/>
    <s v="Chennai"/>
    <s v="2023-04-22"/>
    <m/>
    <n v="4799.83"/>
    <n v="2604.44"/>
  </r>
  <r>
    <n v="3327"/>
    <s v="Arjun"/>
    <s v="Credit Card"/>
    <s v="ICICI"/>
    <s v="Transfer"/>
    <n v="74292.509999999995"/>
    <n v="138316.59"/>
    <n v="137324.54"/>
    <n v="14.8"/>
    <n v="522"/>
    <m/>
    <s v="South"/>
    <s v="Delhi"/>
    <s v="2023-02-24"/>
    <m/>
    <n v="10491.6"/>
    <n v="7697.97"/>
  </r>
  <r>
    <n v="3328"/>
    <s v="Neha"/>
    <s v="Business"/>
    <s v="HDFC"/>
    <s v="Transfer"/>
    <n v="78217.05"/>
    <n v="15345.09"/>
    <n v="217551.51"/>
    <n v="13.01"/>
    <n v="853"/>
    <m/>
    <s v="West"/>
    <s v="Chennai"/>
    <s v="2023-05-08"/>
    <m/>
    <n v="7213.02"/>
    <n v="5637.52"/>
  </r>
  <r>
    <n v="3329"/>
    <s v="Neha"/>
    <s v="Loan"/>
    <s v="ICICI"/>
    <s v="Loan EMI"/>
    <n v="52706.75"/>
    <n v="174435.53"/>
    <n v="364615.99"/>
    <n v="7.83"/>
    <n v="766"/>
    <m/>
    <s v="Central"/>
    <s v="Chennai"/>
    <s v="2023-03-21"/>
    <m/>
    <n v="3806"/>
    <n v="2388.2600000000002"/>
  </r>
  <r>
    <n v="3330"/>
    <s v="Sneha"/>
    <s v="Savings"/>
    <s v="Kotak"/>
    <s v="Withdrawal"/>
    <n v="26801.24"/>
    <n v="261676.47"/>
    <n v="76050.789999999994"/>
    <n v="9.8800000000000008"/>
    <n v="618"/>
    <m/>
    <s v="South"/>
    <s v="Delhi"/>
    <s v="2023-12-29"/>
    <m/>
    <n v="2879.93"/>
    <n v="1713.26"/>
  </r>
  <r>
    <n v="3331"/>
    <s v="Amit"/>
    <s v="Current"/>
    <s v="SBI"/>
    <s v="Transfer"/>
    <n v="6132.46"/>
    <n v="161084.20000000001"/>
    <n v="39714.51"/>
    <n v="10.85"/>
    <n v="686"/>
    <m/>
    <s v="North"/>
    <s v="Bangalore"/>
    <s v="2023-08-12"/>
    <m/>
    <n v="596.66999999999996"/>
    <n v="379.76"/>
  </r>
  <r>
    <n v="3332"/>
    <s v="Amit"/>
    <s v="Savings"/>
    <s v="Axis"/>
    <s v="Payment"/>
    <n v="86842.880000000005"/>
    <n v="289144.3"/>
    <n v="41875.11"/>
    <n v="16.45"/>
    <n v="430"/>
    <m/>
    <s v="West"/>
    <s v="Bangalore"/>
    <s v="2023-12-07"/>
    <m/>
    <n v="10053.52"/>
    <n v="8365.9"/>
  </r>
  <r>
    <n v="3333"/>
    <s v="Rahul"/>
    <s v="Loan"/>
    <s v="Axis"/>
    <s v="Loan EMI"/>
    <n v="8402.3700000000008"/>
    <n v="369372.76"/>
    <n v="56110.15"/>
    <n v="10.039999999999999"/>
    <n v="880"/>
    <m/>
    <s v="North"/>
    <s v="Delhi"/>
    <s v="2023-03-14"/>
    <m/>
    <n v="608.5"/>
    <n v="340.38"/>
  </r>
  <r>
    <n v="3334"/>
    <s v="Arjun"/>
    <s v="Savings"/>
    <s v="SBI"/>
    <s v="Withdrawal"/>
    <n v="45627.3"/>
    <n v="22377.22"/>
    <n v="181265.1"/>
    <n v="8.14"/>
    <n v="503"/>
    <m/>
    <s v="South"/>
    <s v="Bangalore"/>
    <s v="2023-12-22"/>
    <m/>
    <n v="3148.71"/>
    <n v="1766.4"/>
  </r>
  <r>
    <n v="3335"/>
    <s v="Karan"/>
    <s v="Business"/>
    <s v="Kotak"/>
    <s v="Deposit"/>
    <n v="98958.6"/>
    <n v="347106.3"/>
    <n v="370057.61"/>
    <n v="10.17"/>
    <n v="754"/>
    <m/>
    <s v="West"/>
    <s v="Bangalore"/>
    <s v="2023-08-28"/>
    <m/>
    <n v="7386.21"/>
    <n v="4336.63"/>
  </r>
  <r>
    <n v="3336"/>
    <s v="Sneha"/>
    <s v="Credit Card"/>
    <s v="Kotak"/>
    <s v="Deposit"/>
    <n v="3348.17"/>
    <n v="323585.49"/>
    <n v="198197.42"/>
    <n v="8.0399999999999991"/>
    <n v="854"/>
    <m/>
    <s v="North"/>
    <s v="Delhi"/>
    <s v="2023-06-28"/>
    <m/>
    <n v="253.79"/>
    <n v="141.26"/>
  </r>
  <r>
    <n v="3337"/>
    <s v="Pooja"/>
    <s v="Current"/>
    <s v="Kotak"/>
    <s v="Transfer"/>
    <n v="86592.42"/>
    <n v="21180.06"/>
    <n v="264915.46999999997"/>
    <n v="8.17"/>
    <n v="588"/>
    <m/>
    <s v="West"/>
    <s v="Mumbai"/>
    <s v="2023-07-10"/>
    <m/>
    <n v="10809.91"/>
    <n v="8427.86"/>
  </r>
  <r>
    <n v="3338"/>
    <s v="Sneha"/>
    <s v="Loan"/>
    <s v="ICICI"/>
    <s v="Transfer"/>
    <n v="74837.960000000006"/>
    <n v="233792.76"/>
    <n v="78199.58"/>
    <n v="14.51"/>
    <n v="573"/>
    <m/>
    <s v="Central"/>
    <s v="Bangalore"/>
    <s v="2023-03-06"/>
    <m/>
    <n v="8676.76"/>
    <n v="6532.54"/>
  </r>
  <r>
    <n v="3339"/>
    <s v="Arjun"/>
    <s v="Business"/>
    <s v="SBI"/>
    <s v="Loan EMI"/>
    <n v="32247.65"/>
    <n v="32783.56"/>
    <n v="398928.98"/>
    <n v="15.7"/>
    <n v="435"/>
    <m/>
    <s v="East"/>
    <s v="Mumbai"/>
    <s v="2023-07-30"/>
    <m/>
    <n v="1876.11"/>
    <n v="1588.27"/>
  </r>
  <r>
    <n v="3340"/>
    <s v="Raj"/>
    <s v="Current"/>
    <s v="Axis"/>
    <s v="Loan EMI"/>
    <n v="85431.97"/>
    <n v="373768.65"/>
    <n v="335264.32"/>
    <n v="5.7"/>
    <n v="822"/>
    <m/>
    <s v="South"/>
    <s v="Mumbai"/>
    <s v="2023-08-21"/>
    <m/>
    <n v="4514.71"/>
    <n v="2904.08"/>
  </r>
  <r>
    <n v="3341"/>
    <s v="Arjun"/>
    <s v="Savings"/>
    <s v="HDFC"/>
    <s v="Loan EMI"/>
    <n v="69749.350000000006"/>
    <n v="135089.09"/>
    <n v="118695.01"/>
    <n v="9.9499999999999993"/>
    <n v="393"/>
    <m/>
    <s v="North"/>
    <s v="Mumbai"/>
    <s v="2023-09-08"/>
    <m/>
    <n v="9638.34"/>
    <n v="6271.73"/>
  </r>
  <r>
    <n v="3342"/>
    <s v="Rahul"/>
    <s v="Savings"/>
    <s v="HDFC"/>
    <s v="Loan EMI"/>
    <n v="45316.51"/>
    <n v="274073.31"/>
    <n v="300759.69"/>
    <n v="11.52"/>
    <n v="772"/>
    <m/>
    <s v="North"/>
    <s v="Delhi"/>
    <s v="2023-02-15"/>
    <m/>
    <n v="2987.6"/>
    <n v="1773.28"/>
  </r>
  <r>
    <n v="3343"/>
    <s v="Pooja"/>
    <s v="Current"/>
    <s v="HDFC"/>
    <s v="Payment"/>
    <n v="71921.83"/>
    <n v="300889.68"/>
    <n v="2654.02"/>
    <n v="10.119999999999999"/>
    <n v="726"/>
    <m/>
    <s v="West"/>
    <s v="Chennai"/>
    <s v="2023-09-05"/>
    <m/>
    <n v="6764.92"/>
    <n v="4128.28"/>
  </r>
  <r>
    <n v="3344"/>
    <s v="Simran"/>
    <s v="Credit Card"/>
    <s v="SBI"/>
    <s v="Payment"/>
    <n v="34799.660000000003"/>
    <n v="434825.09"/>
    <n v="13092.42"/>
    <n v="13.47"/>
    <n v="562"/>
    <m/>
    <s v="East"/>
    <s v="Kolkata"/>
    <s v="2023-03-20"/>
    <m/>
    <n v="4522.67"/>
    <n v="3488.89"/>
  </r>
  <r>
    <n v="3345"/>
    <s v="Raj"/>
    <s v="Savings"/>
    <s v="ICICI"/>
    <s v="Loan EMI"/>
    <n v="51172.74"/>
    <n v="329599"/>
    <n v="9874.01"/>
    <n v="11.83"/>
    <n v="867"/>
    <m/>
    <s v="Central"/>
    <s v="Bangalore"/>
    <s v="2023-10-11"/>
    <m/>
    <n v="3838.04"/>
    <n v="2406.7399999999998"/>
  </r>
  <r>
    <n v="3346"/>
    <s v="Neha"/>
    <s v="Credit Card"/>
    <s v="Axis"/>
    <s v="Payment"/>
    <n v="38731.599999999999"/>
    <n v="438731"/>
    <n v="196516.98"/>
    <n v="7.82"/>
    <n v="469"/>
    <m/>
    <s v="South"/>
    <s v="Delhi"/>
    <s v="2023-02-15"/>
    <m/>
    <n v="2027.76"/>
    <n v="1780.66"/>
  </r>
  <r>
    <n v="3347"/>
    <s v="Pooja"/>
    <s v="Savings"/>
    <s v="ICICI"/>
    <s v="Transfer"/>
    <n v="58996.87"/>
    <n v="295887.34999999998"/>
    <n v="266531.34999999998"/>
    <n v="9.48"/>
    <n v="719"/>
    <m/>
    <s v="West"/>
    <s v="Bangalore"/>
    <s v="2023-01-03"/>
    <m/>
    <n v="6951.93"/>
    <n v="4847.09"/>
  </r>
  <r>
    <n v="3348"/>
    <s v="Arjun"/>
    <s v="Savings"/>
    <s v="Kotak"/>
    <s v="Transfer"/>
    <n v="98538.02"/>
    <n v="74332.69"/>
    <n v="432841.93"/>
    <n v="9.5399999999999991"/>
    <n v="767"/>
    <m/>
    <s v="Central"/>
    <s v="Kolkata"/>
    <s v="2023-12-05"/>
    <m/>
    <n v="10668.16"/>
    <n v="7096.62"/>
  </r>
  <r>
    <n v="3349"/>
    <s v="Karan"/>
    <s v="Business"/>
    <s v="ICICI"/>
    <s v="Loan EMI"/>
    <n v="53867.1"/>
    <n v="272959.8"/>
    <n v="426427.69"/>
    <n v="8.18"/>
    <n v="736"/>
    <m/>
    <s v="South"/>
    <s v="Bangalore"/>
    <s v="2023-11-20"/>
    <m/>
    <n v="6939.38"/>
    <n v="4924.96"/>
  </r>
  <r>
    <n v="3350"/>
    <s v="Sneha"/>
    <s v="Savings"/>
    <s v="ICICI"/>
    <s v="Loan EMI"/>
    <n v="64605.98"/>
    <n v="72736.91"/>
    <n v="107209.02"/>
    <n v="16.329999999999998"/>
    <n v="604"/>
    <m/>
    <s v="South"/>
    <s v="Mumbai"/>
    <s v="2023-09-13"/>
    <m/>
    <n v="8888.01"/>
    <n v="4716.3100000000004"/>
  </r>
  <r>
    <n v="3351"/>
    <s v="Simran"/>
    <s v="Business"/>
    <s v="ICICI"/>
    <s v="Loan EMI"/>
    <n v="41579.699999999997"/>
    <n v="241150.58"/>
    <n v="379896.69"/>
    <n v="10.09"/>
    <n v="343"/>
    <m/>
    <s v="North"/>
    <s v="Bangalore"/>
    <s v="2023-05-11"/>
    <m/>
    <n v="3511.38"/>
    <n v="2701.98"/>
  </r>
  <r>
    <n v="3352"/>
    <s v="Pooja"/>
    <s v="Loan"/>
    <s v="Kotak"/>
    <s v="Withdrawal"/>
    <n v="34752.83"/>
    <n v="21945.32"/>
    <n v="382191.39"/>
    <n v="13.19"/>
    <n v="555"/>
    <m/>
    <s v="East"/>
    <s v="Delhi"/>
    <s v="2023-08-31"/>
    <m/>
    <n v="3159.41"/>
    <n v="2479.75"/>
  </r>
  <r>
    <n v="3353"/>
    <s v="Simran"/>
    <s v="Current"/>
    <s v="SBI"/>
    <s v="Deposit"/>
    <n v="48534.7"/>
    <n v="145336.12"/>
    <n v="205590.31"/>
    <n v="12.61"/>
    <n v="684"/>
    <m/>
    <s v="South"/>
    <s v="Mumbai"/>
    <s v="2023-03-15"/>
    <m/>
    <n v="3079.04"/>
    <n v="2569.04"/>
  </r>
  <r>
    <n v="3354"/>
    <s v="Sneha"/>
    <s v="Business"/>
    <s v="HDFC"/>
    <s v="Deposit"/>
    <n v="63609.08"/>
    <n v="332982.61"/>
    <n v="164568.95999999999"/>
    <n v="15.32"/>
    <n v="357"/>
    <m/>
    <s v="Central"/>
    <s v="Delhi"/>
    <s v="2023-07-20"/>
    <m/>
    <n v="4593.7299999999996"/>
    <n v="3251.28"/>
  </r>
  <r>
    <n v="3355"/>
    <s v="Simran"/>
    <s v="Savings"/>
    <s v="ICICI"/>
    <s v="Loan EMI"/>
    <n v="52538.89"/>
    <n v="24393.95"/>
    <n v="66184.009999999995"/>
    <n v="12.55"/>
    <n v="474"/>
    <m/>
    <s v="South"/>
    <s v="Delhi"/>
    <s v="2023-03-17"/>
    <m/>
    <n v="6855.84"/>
    <n v="5472.31"/>
  </r>
  <r>
    <n v="3356"/>
    <s v="Arjun"/>
    <s v="Loan"/>
    <s v="Kotak"/>
    <s v="Payment"/>
    <n v="42588.32"/>
    <n v="115595.69"/>
    <n v="261531.31"/>
    <n v="6.34"/>
    <n v="400"/>
    <m/>
    <s v="South"/>
    <s v="Kolkata"/>
    <s v="2023-07-10"/>
    <m/>
    <n v="5826.29"/>
    <n v="5155.3500000000004"/>
  </r>
  <r>
    <n v="3357"/>
    <s v="Simran"/>
    <s v="Current"/>
    <s v="Axis"/>
    <s v="Payment"/>
    <n v="56620.07"/>
    <n v="67234.91"/>
    <n v="280488.96000000002"/>
    <n v="17.16"/>
    <n v="530"/>
    <m/>
    <s v="East"/>
    <s v="Bangalore"/>
    <s v="2023-01-24"/>
    <m/>
    <n v="3938.44"/>
    <n v="2235.08"/>
  </r>
  <r>
    <n v="3358"/>
    <s v="Karan"/>
    <s v="Savings"/>
    <s v="Kotak"/>
    <s v="Transfer"/>
    <n v="81323.740000000005"/>
    <n v="382587.16"/>
    <n v="272641.13"/>
    <n v="15.84"/>
    <n v="779"/>
    <m/>
    <s v="West"/>
    <s v="Delhi"/>
    <s v="2023-07-17"/>
    <m/>
    <n v="7976.88"/>
    <n v="5939.86"/>
  </r>
  <r>
    <n v="3359"/>
    <s v="Priya"/>
    <s v="Credit Card"/>
    <s v="ICICI"/>
    <s v="Deposit"/>
    <n v="57524.38"/>
    <n v="145484.24"/>
    <n v="135165.54999999999"/>
    <n v="17.22"/>
    <n v="482"/>
    <m/>
    <s v="West"/>
    <s v="Mumbai"/>
    <s v="2023-10-16"/>
    <m/>
    <n v="6279.91"/>
    <n v="3285.29"/>
  </r>
  <r>
    <n v="3360"/>
    <s v="Sneha"/>
    <s v="Savings"/>
    <s v="Kotak"/>
    <s v="Loan EMI"/>
    <n v="14068.08"/>
    <n v="266795.84000000003"/>
    <n v="327090.25"/>
    <n v="17.920000000000002"/>
    <n v="368"/>
    <m/>
    <s v="East"/>
    <s v="Mumbai"/>
    <s v="2023-10-01"/>
    <m/>
    <n v="1494.5"/>
    <n v="1339.12"/>
  </r>
  <r>
    <n v="3361"/>
    <s v="Neha"/>
    <s v="Current"/>
    <s v="SBI"/>
    <s v="Transfer"/>
    <n v="85797.17"/>
    <n v="99033.33"/>
    <n v="173472.59"/>
    <n v="15.37"/>
    <n v="609"/>
    <m/>
    <s v="South"/>
    <s v="Mumbai"/>
    <s v="2023-04-16"/>
    <m/>
    <n v="11022.27"/>
    <n v="9591.99"/>
  </r>
  <r>
    <n v="3362"/>
    <s v="Raj"/>
    <s v="Credit Card"/>
    <s v="Axis"/>
    <s v="Payment"/>
    <n v="2872.5"/>
    <n v="368466.46"/>
    <n v="251647.6"/>
    <n v="17.260000000000002"/>
    <n v="508"/>
    <m/>
    <s v="Central"/>
    <s v="Mumbai"/>
    <s v="2023-02-02"/>
    <m/>
    <n v="248.53"/>
    <n v="147.96"/>
  </r>
  <r>
    <n v="3363"/>
    <s v="Simran"/>
    <s v="Current"/>
    <s v="Axis"/>
    <s v="Withdrawal"/>
    <n v="68117.600000000006"/>
    <n v="12984.29"/>
    <n v="387069.25"/>
    <n v="12.35"/>
    <n v="821"/>
    <m/>
    <s v="North"/>
    <s v="Delhi"/>
    <s v="2023-11-02"/>
    <m/>
    <n v="6823.95"/>
    <n v="3791.05"/>
  </r>
  <r>
    <n v="3364"/>
    <s v="Raj"/>
    <s v="Business"/>
    <s v="Axis"/>
    <s v="Transfer"/>
    <n v="62926.95"/>
    <n v="371319.67"/>
    <n v="303324.59000000003"/>
    <n v="10.31"/>
    <n v="616"/>
    <m/>
    <s v="East"/>
    <s v="Mumbai"/>
    <s v="2023-12-03"/>
    <m/>
    <n v="3552.83"/>
    <n v="1890.93"/>
  </r>
  <r>
    <n v="3365"/>
    <s v="Simran"/>
    <s v="Savings"/>
    <s v="Axis"/>
    <s v="Deposit"/>
    <n v="10813.53"/>
    <n v="347842.36"/>
    <n v="226785.77"/>
    <n v="17.36"/>
    <n v="557"/>
    <m/>
    <s v="South"/>
    <s v="Bangalore"/>
    <s v="2023-09-27"/>
    <m/>
    <n v="783.66"/>
    <n v="505.73"/>
  </r>
  <r>
    <n v="3366"/>
    <s v="Karan"/>
    <s v="Current"/>
    <s v="SBI"/>
    <s v="Loan EMI"/>
    <n v="96589.52"/>
    <n v="392395.92"/>
    <n v="155544.03"/>
    <n v="6.75"/>
    <n v="694"/>
    <m/>
    <s v="West"/>
    <s v="Kolkata"/>
    <s v="2023-09-24"/>
    <m/>
    <n v="10523"/>
    <n v="5316.56"/>
  </r>
  <r>
    <n v="3367"/>
    <s v="Priya"/>
    <s v="Current"/>
    <s v="Kotak"/>
    <s v="Transfer"/>
    <n v="69593.91"/>
    <n v="124226.61"/>
    <n v="244276.29"/>
    <n v="12.93"/>
    <n v="510"/>
    <m/>
    <s v="North"/>
    <s v="Kolkata"/>
    <s v="2023-11-25"/>
    <m/>
    <n v="4436.76"/>
    <n v="3136.2"/>
  </r>
  <r>
    <n v="3368"/>
    <s v="Amit"/>
    <s v="Loan"/>
    <s v="Kotak"/>
    <s v="Withdrawal"/>
    <n v="89118.02"/>
    <n v="415401.44"/>
    <n v="406513.95"/>
    <n v="12.42"/>
    <n v="670"/>
    <m/>
    <s v="South"/>
    <s v="Chennai"/>
    <s v="2023-10-06"/>
    <m/>
    <n v="4954.07"/>
    <n v="2945.31"/>
  </r>
  <r>
    <n v="3369"/>
    <s v="Sneha"/>
    <s v="Business"/>
    <s v="Axis"/>
    <s v="Payment"/>
    <n v="47089.07"/>
    <n v="474449.46"/>
    <n v="477146.97"/>
    <n v="11.2"/>
    <n v="613"/>
    <m/>
    <s v="East"/>
    <s v="Delhi"/>
    <s v="2023-04-13"/>
    <m/>
    <n v="3417.47"/>
    <n v="2586.08"/>
  </r>
  <r>
    <n v="3370"/>
    <s v="Neha"/>
    <s v="Credit Card"/>
    <s v="HDFC"/>
    <s v="Deposit"/>
    <n v="17124.650000000001"/>
    <n v="426134.04"/>
    <n v="367234.31"/>
    <n v="13.65"/>
    <n v="874"/>
    <m/>
    <s v="South"/>
    <s v="Mumbai"/>
    <s v="2023-04-26"/>
    <m/>
    <n v="1344.14"/>
    <n v="1062.23"/>
  </r>
  <r>
    <n v="3371"/>
    <s v="Sneha"/>
    <s v="Loan"/>
    <s v="ICICI"/>
    <s v="Payment"/>
    <n v="46933.53"/>
    <n v="471764.26"/>
    <n v="263029.58"/>
    <n v="12.41"/>
    <n v="855"/>
    <m/>
    <s v="Central"/>
    <s v="Chennai"/>
    <s v="2023-05-04"/>
    <m/>
    <n v="6045.91"/>
    <n v="5353.24"/>
  </r>
  <r>
    <n v="3372"/>
    <s v="Pooja"/>
    <s v="Credit Card"/>
    <s v="Axis"/>
    <s v="Payment"/>
    <n v="25454.31"/>
    <n v="473535.11"/>
    <n v="388719.54"/>
    <n v="12.54"/>
    <n v="792"/>
    <m/>
    <s v="Central"/>
    <s v="Delhi"/>
    <s v="2023-11-06"/>
    <m/>
    <n v="3118.67"/>
    <n v="1639.44"/>
  </r>
  <r>
    <n v="3373"/>
    <s v="Pooja"/>
    <s v="Credit Card"/>
    <s v="HDFC"/>
    <s v="Loan EMI"/>
    <n v="63143.29"/>
    <n v="44137.86"/>
    <n v="67392.61"/>
    <n v="8.6300000000000008"/>
    <n v="380"/>
    <m/>
    <s v="South"/>
    <s v="Mumbai"/>
    <s v="2023-06-11"/>
    <m/>
    <n v="8263.89"/>
    <n v="6977.99"/>
  </r>
  <r>
    <n v="3374"/>
    <s v="Rahul"/>
    <s v="Savings"/>
    <s v="Axis"/>
    <s v="Withdrawal"/>
    <n v="48682.559999999998"/>
    <n v="457915.14"/>
    <n v="54314.54"/>
    <n v="14.66"/>
    <n v="781"/>
    <m/>
    <s v="West"/>
    <s v="Bangalore"/>
    <s v="2023-09-30"/>
    <m/>
    <n v="6628.51"/>
    <n v="5773.13"/>
  </r>
  <r>
    <n v="3375"/>
    <s v="Raj"/>
    <s v="Credit Card"/>
    <s v="ICICI"/>
    <s v="Withdrawal"/>
    <n v="23393.22"/>
    <n v="86351.02"/>
    <n v="409896.87"/>
    <n v="11.16"/>
    <n v="845"/>
    <m/>
    <s v="South"/>
    <s v="Kolkata"/>
    <s v="2023-06-11"/>
    <m/>
    <n v="1675.01"/>
    <n v="908.63"/>
  </r>
  <r>
    <n v="3376"/>
    <s v="Karan"/>
    <s v="Business"/>
    <s v="ICICI"/>
    <s v="Loan EMI"/>
    <n v="81708"/>
    <n v="24479.4"/>
    <n v="14135.42"/>
    <n v="8.4499999999999993"/>
    <n v="762"/>
    <m/>
    <s v="North"/>
    <s v="Mumbai"/>
    <s v="2023-03-06"/>
    <m/>
    <n v="8732.3700000000008"/>
    <n v="7103.05"/>
  </r>
  <r>
    <n v="3377"/>
    <s v="Neha"/>
    <s v="Business"/>
    <s v="SBI"/>
    <s v="Loan EMI"/>
    <n v="49818.3"/>
    <n v="479408.55"/>
    <n v="210586.71"/>
    <n v="10.8"/>
    <n v="648"/>
    <m/>
    <s v="North"/>
    <s v="Bangalore"/>
    <s v="2023-11-16"/>
    <m/>
    <n v="3228.62"/>
    <n v="2690.73"/>
  </r>
  <r>
    <n v="3378"/>
    <s v="Simran"/>
    <s v="Business"/>
    <s v="Axis"/>
    <s v="Loan EMI"/>
    <n v="55241.760000000002"/>
    <n v="38697.25"/>
    <n v="299329.34999999998"/>
    <n v="12.2"/>
    <n v="457"/>
    <m/>
    <s v="North"/>
    <s v="Kolkata"/>
    <s v="2023-04-25"/>
    <m/>
    <n v="5268.39"/>
    <n v="4408.3599999999997"/>
  </r>
  <r>
    <n v="3379"/>
    <s v="Rahul"/>
    <s v="Business"/>
    <s v="SBI"/>
    <s v="Deposit"/>
    <n v="36072.269999999997"/>
    <n v="242253.02"/>
    <n v="350689.61"/>
    <n v="13.14"/>
    <n v="828"/>
    <m/>
    <s v="West"/>
    <s v="Delhi"/>
    <s v="2023-01-05"/>
    <m/>
    <n v="4338.8500000000004"/>
    <n v="3277.39"/>
  </r>
  <r>
    <n v="3380"/>
    <s v="Sneha"/>
    <s v="Credit Card"/>
    <s v="Kotak"/>
    <s v="Deposit"/>
    <n v="50912.92"/>
    <n v="141222.09"/>
    <n v="229976.08"/>
    <n v="10.98"/>
    <n v="475"/>
    <m/>
    <s v="Central"/>
    <s v="Bangalore"/>
    <s v="2023-09-14"/>
    <m/>
    <n v="3059.07"/>
    <n v="2292.23"/>
  </r>
  <r>
    <n v="3381"/>
    <s v="Amit"/>
    <s v="Credit Card"/>
    <s v="HDFC"/>
    <s v="Withdrawal"/>
    <n v="63726.86"/>
    <n v="475539.68"/>
    <n v="177411.7"/>
    <n v="10.64"/>
    <n v="549"/>
    <m/>
    <s v="South"/>
    <s v="Mumbai"/>
    <s v="2023-10-09"/>
    <m/>
    <n v="3690.07"/>
    <n v="2051.83"/>
  </r>
  <r>
    <n v="3382"/>
    <s v="Priya"/>
    <s v="Savings"/>
    <s v="HDFC"/>
    <s v="Payment"/>
    <n v="71680.67"/>
    <n v="374515.6"/>
    <n v="57117.42"/>
    <n v="6.91"/>
    <n v="422"/>
    <m/>
    <s v="East"/>
    <s v="Bangalore"/>
    <s v="2023-03-17"/>
    <m/>
    <n v="9740.25"/>
    <n v="8393.99"/>
  </r>
  <r>
    <n v="3383"/>
    <s v="Raj"/>
    <s v="Business"/>
    <s v="SBI"/>
    <s v="Payment"/>
    <n v="69560.399999999994"/>
    <n v="69208.22"/>
    <n v="222355.45"/>
    <n v="15.98"/>
    <n v="466"/>
    <m/>
    <s v="South"/>
    <s v="Chennai"/>
    <s v="2023-03-24"/>
    <m/>
    <n v="9721.5"/>
    <n v="5866.27"/>
  </r>
  <r>
    <n v="3384"/>
    <s v="Karan"/>
    <s v="Current"/>
    <s v="SBI"/>
    <s v="Transfer"/>
    <n v="32743.919999999998"/>
    <n v="426599.14"/>
    <n v="234758.63"/>
    <n v="8.48"/>
    <n v="681"/>
    <m/>
    <s v="Central"/>
    <s v="Mumbai"/>
    <s v="2023-04-14"/>
    <m/>
    <n v="3406.13"/>
    <n v="2149.66"/>
  </r>
  <r>
    <n v="3385"/>
    <s v="Neha"/>
    <s v="Business"/>
    <s v="SBI"/>
    <s v="Loan EMI"/>
    <n v="60061.59"/>
    <n v="191838.71"/>
    <n v="252420.17"/>
    <n v="9.15"/>
    <n v="367"/>
    <m/>
    <s v="Central"/>
    <s v="Chennai"/>
    <s v="2023-07-10"/>
    <m/>
    <n v="6243.08"/>
    <n v="3775.78"/>
  </r>
  <r>
    <n v="3386"/>
    <s v="Amit"/>
    <s v="Current"/>
    <s v="HDFC"/>
    <s v="Deposit"/>
    <n v="58001.09"/>
    <n v="101257.85"/>
    <n v="148352.79"/>
    <n v="5.65"/>
    <n v="722"/>
    <m/>
    <s v="West"/>
    <s v="Mumbai"/>
    <s v="2023-04-12"/>
    <m/>
    <n v="7286.16"/>
    <n v="4632.2299999999996"/>
  </r>
  <r>
    <n v="3387"/>
    <s v="Arjun"/>
    <s v="Current"/>
    <s v="HDFC"/>
    <s v="Loan EMI"/>
    <n v="83554.490000000005"/>
    <n v="145335.32"/>
    <n v="83590.19"/>
    <n v="7.99"/>
    <n v="763"/>
    <m/>
    <s v="South"/>
    <s v="Chennai"/>
    <s v="2023-08-17"/>
    <m/>
    <n v="5072.28"/>
    <n v="3855.72"/>
  </r>
  <r>
    <n v="3388"/>
    <s v="Sneha"/>
    <s v="Business"/>
    <s v="HDFC"/>
    <s v="Loan EMI"/>
    <n v="58889.82"/>
    <n v="84596.23"/>
    <n v="41720.22"/>
    <n v="16.670000000000002"/>
    <n v="601"/>
    <m/>
    <s v="West"/>
    <s v="Delhi"/>
    <s v="2023-07-11"/>
    <m/>
    <n v="3252.15"/>
    <n v="1671.07"/>
  </r>
  <r>
    <n v="3389"/>
    <s v="Sneha"/>
    <s v="Loan"/>
    <s v="SBI"/>
    <s v="Transfer"/>
    <n v="66017.22"/>
    <n v="289696.95"/>
    <n v="137510.35"/>
    <n v="9.74"/>
    <n v="387"/>
    <m/>
    <s v="East"/>
    <s v="Chennai"/>
    <s v="2023-03-09"/>
    <m/>
    <n v="6502.73"/>
    <n v="4408.8599999999997"/>
  </r>
  <r>
    <n v="3390"/>
    <s v="Amit"/>
    <s v="Loan"/>
    <s v="Axis"/>
    <s v="Withdrawal"/>
    <n v="50080.79"/>
    <n v="334183.03999999998"/>
    <n v="338845.17"/>
    <n v="14.94"/>
    <n v="625"/>
    <m/>
    <s v="West"/>
    <s v="Bangalore"/>
    <s v="2023-10-18"/>
    <m/>
    <n v="6960.11"/>
    <n v="3656.86"/>
  </r>
  <r>
    <n v="3391"/>
    <s v="Amit"/>
    <s v="Current"/>
    <s v="SBI"/>
    <s v="Deposit"/>
    <n v="78134.23"/>
    <n v="19715.27"/>
    <n v="358329.56"/>
    <n v="15.44"/>
    <n v="361"/>
    <m/>
    <s v="Central"/>
    <s v="Mumbai"/>
    <s v="2023-09-26"/>
    <m/>
    <n v="9608.76"/>
    <n v="8597.67"/>
  </r>
  <r>
    <n v="3392"/>
    <s v="Rahul"/>
    <s v="Loan"/>
    <s v="Kotak"/>
    <s v="Transfer"/>
    <n v="74005.38"/>
    <n v="450508.31"/>
    <n v="203169.64"/>
    <n v="15.82"/>
    <n v="315"/>
    <m/>
    <s v="Central"/>
    <s v="Bangalore"/>
    <s v="2023-06-04"/>
    <m/>
    <n v="6686.87"/>
    <n v="4257.8999999999996"/>
  </r>
  <r>
    <n v="3393"/>
    <s v="Simran"/>
    <s v="Current"/>
    <s v="Kotak"/>
    <s v="Loan EMI"/>
    <n v="71238.789999999994"/>
    <n v="103198.68"/>
    <n v="276840.09999999998"/>
    <n v="13.6"/>
    <n v="814"/>
    <m/>
    <s v="South"/>
    <s v="Delhi"/>
    <s v="2023-12-19"/>
    <m/>
    <n v="6721.89"/>
    <n v="4555.6899999999996"/>
  </r>
  <r>
    <n v="3394"/>
    <s v="Pooja"/>
    <s v="Savings"/>
    <s v="Kotak"/>
    <s v="Deposit"/>
    <n v="58833.5"/>
    <n v="48374.52"/>
    <n v="117318.11"/>
    <n v="16.96"/>
    <n v="696"/>
    <m/>
    <s v="South"/>
    <s v="Mumbai"/>
    <s v="2023-12-02"/>
    <m/>
    <n v="5389.75"/>
    <n v="2934.66"/>
  </r>
  <r>
    <n v="3395"/>
    <s v="Raj"/>
    <s v="Savings"/>
    <s v="SBI"/>
    <s v="Payment"/>
    <n v="41712.160000000003"/>
    <n v="433632.56"/>
    <n v="456815.63"/>
    <n v="17.8"/>
    <n v="510"/>
    <m/>
    <s v="Central"/>
    <s v="Kolkata"/>
    <s v="2023-08-11"/>
    <m/>
    <n v="2281.67"/>
    <n v="1671.05"/>
  </r>
  <r>
    <n v="3396"/>
    <s v="Priya"/>
    <s v="Savings"/>
    <s v="ICICI"/>
    <s v="Withdrawal"/>
    <n v="28879.23"/>
    <n v="129132.79"/>
    <n v="346245.84"/>
    <n v="8.3699999999999992"/>
    <n v="848"/>
    <m/>
    <s v="Central"/>
    <s v="Bangalore"/>
    <s v="2023-08-10"/>
    <m/>
    <n v="2114.0500000000002"/>
    <n v="1801.71"/>
  </r>
  <r>
    <n v="3397"/>
    <s v="Karan"/>
    <s v="Current"/>
    <s v="ICICI"/>
    <s v="Loan EMI"/>
    <n v="57095.21"/>
    <n v="81031.149999999994"/>
    <n v="14120.17"/>
    <n v="10.050000000000001"/>
    <n v="664"/>
    <m/>
    <s v="South"/>
    <s v="Mumbai"/>
    <s v="2023-05-28"/>
    <m/>
    <n v="7457.35"/>
    <n v="5116.3"/>
  </r>
  <r>
    <n v="3398"/>
    <s v="Pooja"/>
    <s v="Credit Card"/>
    <s v="HDFC"/>
    <s v="Deposit"/>
    <n v="98071.74"/>
    <n v="31338"/>
    <n v="381078.44"/>
    <n v="9"/>
    <n v="889"/>
    <m/>
    <s v="Central"/>
    <s v="Bangalore"/>
    <s v="2023-12-15"/>
    <m/>
    <n v="7314.28"/>
    <n v="6302.16"/>
  </r>
  <r>
    <n v="3399"/>
    <s v="Amit"/>
    <s v="Loan"/>
    <s v="Axis"/>
    <s v="Payment"/>
    <n v="60345.440000000002"/>
    <n v="467292.38"/>
    <n v="94598"/>
    <n v="8.52"/>
    <n v="533"/>
    <m/>
    <s v="West"/>
    <s v="Bangalore"/>
    <s v="2023-10-12"/>
    <m/>
    <n v="7117.26"/>
    <n v="5452.18"/>
  </r>
  <r>
    <n v="3400"/>
    <s v="Arjun"/>
    <s v="Credit Card"/>
    <s v="HDFC"/>
    <s v="Withdrawal"/>
    <n v="15526.4"/>
    <n v="439504.46"/>
    <n v="177178.58"/>
    <n v="7.87"/>
    <n v="884"/>
    <m/>
    <s v="West"/>
    <s v="Mumbai"/>
    <s v="2023-09-08"/>
    <m/>
    <n v="1902.62"/>
    <n v="1677.13"/>
  </r>
  <r>
    <n v="3401"/>
    <s v="Neha"/>
    <s v="Loan"/>
    <s v="Kotak"/>
    <s v="Loan EMI"/>
    <n v="58092.29"/>
    <n v="169416.62"/>
    <n v="44735.88"/>
    <n v="5.96"/>
    <n v="582"/>
    <m/>
    <s v="West"/>
    <s v="Chennai"/>
    <s v="2023-05-29"/>
    <m/>
    <n v="3733.39"/>
    <n v="2929.92"/>
  </r>
  <r>
    <n v="3402"/>
    <s v="Simran"/>
    <s v="Savings"/>
    <s v="ICICI"/>
    <s v="Loan EMI"/>
    <n v="61717.279999999999"/>
    <n v="116986.44"/>
    <n v="395095.21"/>
    <n v="13.63"/>
    <n v="601"/>
    <m/>
    <s v="East"/>
    <s v="Kolkata"/>
    <s v="2023-11-29"/>
    <m/>
    <n v="7854.22"/>
    <n v="5183.96"/>
  </r>
  <r>
    <n v="3403"/>
    <s v="Neha"/>
    <s v="Current"/>
    <s v="HDFC"/>
    <s v="Payment"/>
    <n v="43088.23"/>
    <n v="408863.46"/>
    <n v="194947.31"/>
    <n v="10.48"/>
    <n v="490"/>
    <m/>
    <s v="South"/>
    <s v="Kolkata"/>
    <s v="2023-10-22"/>
    <m/>
    <n v="3510.43"/>
    <n v="2093.2199999999998"/>
  </r>
  <r>
    <n v="3404"/>
    <s v="Simran"/>
    <s v="Savings"/>
    <s v="HDFC"/>
    <s v="Deposit"/>
    <n v="4089.3"/>
    <n v="406721.02"/>
    <n v="495675.39"/>
    <n v="8.61"/>
    <n v="745"/>
    <m/>
    <s v="North"/>
    <s v="Chennai"/>
    <s v="2023-11-03"/>
    <m/>
    <n v="375.85"/>
    <n v="308.49"/>
  </r>
  <r>
    <n v="3405"/>
    <s v="Arjun"/>
    <s v="Business"/>
    <s v="Kotak"/>
    <s v="Deposit"/>
    <n v="72890.740000000005"/>
    <n v="176147.92"/>
    <n v="49446.26"/>
    <n v="17.079999999999998"/>
    <n v="853"/>
    <m/>
    <s v="Central"/>
    <s v="Delhi"/>
    <s v="2023-09-17"/>
    <m/>
    <n v="4073.51"/>
    <n v="2177.1999999999998"/>
  </r>
  <r>
    <n v="3406"/>
    <s v="Amit"/>
    <s v="Credit Card"/>
    <s v="Kotak"/>
    <s v="Withdrawal"/>
    <n v="57041.46"/>
    <n v="147982.35999999999"/>
    <n v="146346.51"/>
    <n v="14.27"/>
    <n v="834"/>
    <m/>
    <s v="North"/>
    <s v="Kolkata"/>
    <s v="2023-09-22"/>
    <m/>
    <n v="4973.2299999999996"/>
    <n v="3766.17"/>
  </r>
  <r>
    <n v="3407"/>
    <s v="Sneha"/>
    <s v="Current"/>
    <s v="SBI"/>
    <s v="Withdrawal"/>
    <n v="6246.78"/>
    <n v="262648.07"/>
    <n v="223100.78"/>
    <n v="7.52"/>
    <n v="740"/>
    <m/>
    <s v="East"/>
    <s v="Mumbai"/>
    <s v="2023-09-29"/>
    <m/>
    <n v="659.66"/>
    <n v="410.93"/>
  </r>
  <r>
    <n v="3408"/>
    <s v="Simran"/>
    <s v="Loan"/>
    <s v="HDFC"/>
    <s v="Payment"/>
    <n v="43382.52"/>
    <n v="443609.33"/>
    <n v="384846.19"/>
    <n v="16.170000000000002"/>
    <n v="707"/>
    <m/>
    <s v="Central"/>
    <s v="Mumbai"/>
    <s v="2023-10-08"/>
    <m/>
    <n v="4613.8"/>
    <n v="3230.45"/>
  </r>
  <r>
    <n v="3409"/>
    <s v="Arjun"/>
    <s v="Savings"/>
    <s v="Axis"/>
    <s v="Withdrawal"/>
    <n v="49823.14"/>
    <n v="497943.39"/>
    <n v="284008.69"/>
    <n v="17.27"/>
    <n v="620"/>
    <m/>
    <s v="South"/>
    <s v="Delhi"/>
    <s v="2023-12-19"/>
    <m/>
    <n v="3410.96"/>
    <n v="2149.69"/>
  </r>
  <r>
    <n v="3410"/>
    <s v="Raj"/>
    <s v="Savings"/>
    <s v="SBI"/>
    <s v="Loan EMI"/>
    <n v="12779.57"/>
    <n v="470532.31"/>
    <n v="182607.4"/>
    <n v="13.52"/>
    <n v="857"/>
    <m/>
    <s v="East"/>
    <s v="Mumbai"/>
    <s v="2023-09-17"/>
    <m/>
    <n v="1560.34"/>
    <n v="857.27"/>
  </r>
  <r>
    <n v="3411"/>
    <s v="Neha"/>
    <s v="Loan"/>
    <s v="ICICI"/>
    <s v="Transfer"/>
    <n v="84263.32"/>
    <n v="408680.97"/>
    <n v="399431.25"/>
    <n v="16.37"/>
    <n v="307"/>
    <m/>
    <s v="South"/>
    <s v="Mumbai"/>
    <s v="2023-09-15"/>
    <m/>
    <n v="7209.72"/>
    <n v="4002.27"/>
  </r>
  <r>
    <n v="3412"/>
    <s v="Priya"/>
    <s v="Credit Card"/>
    <s v="HDFC"/>
    <s v="Loan EMI"/>
    <n v="3407.62"/>
    <n v="194502.6"/>
    <n v="54088.26"/>
    <n v="16.579999999999998"/>
    <n v="866"/>
    <m/>
    <s v="Central"/>
    <s v="Bangalore"/>
    <s v="2023-11-11"/>
    <m/>
    <n v="250.17"/>
    <n v="185.95"/>
  </r>
  <r>
    <n v="3413"/>
    <s v="Neha"/>
    <s v="Loan"/>
    <s v="HDFC"/>
    <s v="Transfer"/>
    <n v="99230.85"/>
    <n v="412145.75"/>
    <n v="115168.88"/>
    <n v="9.33"/>
    <n v="618"/>
    <m/>
    <s v="East"/>
    <s v="Bangalore"/>
    <s v="2023-06-12"/>
    <m/>
    <n v="7055.66"/>
    <n v="6040.11"/>
  </r>
  <r>
    <n v="3414"/>
    <s v="Raj"/>
    <s v="Current"/>
    <s v="Kotak"/>
    <s v="Transfer"/>
    <n v="39106.160000000003"/>
    <n v="482154.79"/>
    <n v="27444.83"/>
    <n v="7"/>
    <n v="848"/>
    <m/>
    <s v="South"/>
    <s v="Mumbai"/>
    <s v="2023-11-11"/>
    <m/>
    <n v="4093.75"/>
    <n v="2177.9"/>
  </r>
  <r>
    <n v="3415"/>
    <s v="Rahul"/>
    <s v="Savings"/>
    <s v="ICICI"/>
    <s v="Deposit"/>
    <n v="13459.66"/>
    <n v="147623.39000000001"/>
    <n v="18747.990000000002"/>
    <n v="17.170000000000002"/>
    <n v="335"/>
    <m/>
    <s v="East"/>
    <s v="Delhi"/>
    <s v="2023-10-10"/>
    <m/>
    <n v="1097.3900000000001"/>
    <n v="652.73"/>
  </r>
  <r>
    <n v="3416"/>
    <s v="Raj"/>
    <s v="Savings"/>
    <s v="Kotak"/>
    <s v="Deposit"/>
    <n v="24105.57"/>
    <n v="353297.63"/>
    <n v="221364.62"/>
    <n v="8.43"/>
    <n v="391"/>
    <m/>
    <s v="South"/>
    <s v="Chennai"/>
    <s v="2023-10-01"/>
    <m/>
    <n v="1601.56"/>
    <n v="1015.85"/>
  </r>
  <r>
    <n v="3417"/>
    <s v="Sneha"/>
    <s v="Business"/>
    <s v="Kotak"/>
    <s v="Deposit"/>
    <n v="75123.69"/>
    <n v="348481.68"/>
    <n v="470364.01"/>
    <n v="12.99"/>
    <n v="889"/>
    <m/>
    <s v="Central"/>
    <s v="Chennai"/>
    <s v="2023-06-09"/>
    <m/>
    <n v="11251.31"/>
    <n v="9723.73"/>
  </r>
  <r>
    <n v="3418"/>
    <s v="Sneha"/>
    <s v="Savings"/>
    <s v="Kotak"/>
    <s v="Withdrawal"/>
    <n v="18650.54"/>
    <n v="99523.1"/>
    <n v="52012.959999999999"/>
    <n v="13"/>
    <n v="818"/>
    <m/>
    <s v="North"/>
    <s v="Mumbai"/>
    <s v="2023-09-17"/>
    <m/>
    <n v="1764.17"/>
    <n v="985.86"/>
  </r>
  <r>
    <n v="3419"/>
    <s v="Rahul"/>
    <s v="Business"/>
    <s v="Kotak"/>
    <s v="Loan EMI"/>
    <n v="12487.65"/>
    <n v="412479.69"/>
    <n v="488875.03"/>
    <n v="11.7"/>
    <n v="666"/>
    <m/>
    <s v="North"/>
    <s v="Chennai"/>
    <s v="2023-11-08"/>
    <m/>
    <n v="1587.95"/>
    <n v="826.01"/>
  </r>
  <r>
    <n v="3420"/>
    <s v="Priya"/>
    <s v="Loan"/>
    <s v="ICICI"/>
    <s v="Payment"/>
    <n v="40589.17"/>
    <n v="336518.71"/>
    <n v="457337.78"/>
    <n v="16.670000000000002"/>
    <n v="786"/>
    <m/>
    <s v="East"/>
    <s v="Mumbai"/>
    <s v="2023-09-24"/>
    <m/>
    <n v="2068.81"/>
    <n v="1779.8"/>
  </r>
  <r>
    <n v="3421"/>
    <s v="Sneha"/>
    <s v="Credit Card"/>
    <s v="Axis"/>
    <s v="Transfer"/>
    <n v="93309.79"/>
    <n v="255743.04"/>
    <n v="15277.54"/>
    <n v="17.2"/>
    <n v="466"/>
    <m/>
    <s v="East"/>
    <s v="Delhi"/>
    <s v="2023-05-25"/>
    <m/>
    <n v="11095.76"/>
    <n v="8267.93"/>
  </r>
  <r>
    <n v="3422"/>
    <s v="Priya"/>
    <s v="Credit Card"/>
    <s v="ICICI"/>
    <s v="Transfer"/>
    <n v="24630.7"/>
    <n v="227485.26"/>
    <n v="154616.98000000001"/>
    <n v="17.13"/>
    <n v="696"/>
    <m/>
    <s v="Central"/>
    <s v="Bangalore"/>
    <s v="2023-11-22"/>
    <m/>
    <n v="2686.06"/>
    <n v="1907.54"/>
  </r>
  <r>
    <n v="3423"/>
    <s v="Priya"/>
    <s v="Savings"/>
    <s v="ICICI"/>
    <s v="Transfer"/>
    <n v="85535.54"/>
    <n v="147306.1"/>
    <n v="287815.78000000003"/>
    <n v="13.58"/>
    <n v="770"/>
    <m/>
    <s v="North"/>
    <s v="Chennai"/>
    <s v="2023-12-30"/>
    <m/>
    <n v="6157.8"/>
    <n v="5118.97"/>
  </r>
  <r>
    <n v="3424"/>
    <s v="Neha"/>
    <s v="Savings"/>
    <s v="SBI"/>
    <s v="Deposit"/>
    <n v="94397.49"/>
    <n v="146389.14000000001"/>
    <n v="121846.29"/>
    <n v="17.850000000000001"/>
    <n v="781"/>
    <m/>
    <s v="South"/>
    <s v="Kolkata"/>
    <s v="2023-01-23"/>
    <m/>
    <n v="10451.200000000001"/>
    <n v="7694.05"/>
  </r>
  <r>
    <n v="3425"/>
    <s v="Priya"/>
    <s v="Business"/>
    <s v="Kotak"/>
    <s v="Transfer"/>
    <n v="47340.1"/>
    <n v="69985.179999999993"/>
    <n v="386333.65"/>
    <n v="14.3"/>
    <n v="897"/>
    <m/>
    <s v="North"/>
    <s v="Delhi"/>
    <s v="2023-04-22"/>
    <m/>
    <n v="4268.25"/>
    <n v="3434.48"/>
  </r>
  <r>
    <n v="3426"/>
    <s v="Arjun"/>
    <s v="Loan"/>
    <s v="HDFC"/>
    <s v="Transfer"/>
    <n v="7051.15"/>
    <n v="141428"/>
    <n v="454300.85"/>
    <n v="6.79"/>
    <n v="381"/>
    <m/>
    <s v="South"/>
    <s v="Mumbai"/>
    <s v="2023-06-12"/>
    <m/>
    <n v="864.66"/>
    <n v="501.55"/>
  </r>
  <r>
    <n v="3427"/>
    <s v="Simran"/>
    <s v="Loan"/>
    <s v="ICICI"/>
    <s v="Withdrawal"/>
    <n v="18198.599999999999"/>
    <n v="493087.34"/>
    <n v="47824.1"/>
    <n v="12.59"/>
    <n v="396"/>
    <m/>
    <s v="Central"/>
    <s v="Delhi"/>
    <s v="2023-09-19"/>
    <m/>
    <n v="2386.2800000000002"/>
    <n v="1577.21"/>
  </r>
  <r>
    <n v="3428"/>
    <s v="Raj"/>
    <s v="Credit Card"/>
    <s v="HDFC"/>
    <s v="Withdrawal"/>
    <n v="40280.67"/>
    <n v="397092.89"/>
    <n v="254975.98"/>
    <n v="16.87"/>
    <n v="437"/>
    <m/>
    <s v="Central"/>
    <s v="Delhi"/>
    <s v="2023-12-18"/>
    <m/>
    <n v="3469.29"/>
    <n v="2162.7399999999998"/>
  </r>
  <r>
    <n v="3429"/>
    <s v="Sneha"/>
    <s v="Current"/>
    <s v="HDFC"/>
    <s v="Loan EMI"/>
    <n v="99726.55"/>
    <n v="220091.57"/>
    <n v="91272.92"/>
    <n v="5.65"/>
    <n v="611"/>
    <m/>
    <s v="West"/>
    <s v="Mumbai"/>
    <s v="2023-04-13"/>
    <m/>
    <n v="14197.4"/>
    <n v="11455.93"/>
  </r>
  <r>
    <n v="3430"/>
    <s v="Amit"/>
    <s v="Credit Card"/>
    <s v="ICICI"/>
    <s v="Loan EMI"/>
    <n v="89993.83"/>
    <n v="268846.59999999998"/>
    <n v="330894.38"/>
    <n v="14.88"/>
    <n v="370"/>
    <m/>
    <s v="North"/>
    <s v="Kolkata"/>
    <s v="2023-02-28"/>
    <m/>
    <n v="8559.52"/>
    <n v="6025.83"/>
  </r>
  <r>
    <n v="3431"/>
    <s v="Rahul"/>
    <s v="Credit Card"/>
    <s v="SBI"/>
    <s v="Payment"/>
    <n v="94498.16"/>
    <n v="421027.57"/>
    <n v="444976.48"/>
    <n v="13.63"/>
    <n v="712"/>
    <m/>
    <s v="South"/>
    <s v="Kolkata"/>
    <s v="2023-09-12"/>
    <m/>
    <n v="9847.7199999999993"/>
    <n v="7926.42"/>
  </r>
  <r>
    <n v="3432"/>
    <s v="Raj"/>
    <s v="Current"/>
    <s v="HDFC"/>
    <s v="Loan EMI"/>
    <n v="28163.07"/>
    <n v="430636.79999999999"/>
    <n v="395643.76"/>
    <n v="14.37"/>
    <n v="581"/>
    <m/>
    <s v="West"/>
    <s v="Delhi"/>
    <s v="2023-01-03"/>
    <m/>
    <n v="1425.7"/>
    <n v="813.79"/>
  </r>
  <r>
    <n v="3433"/>
    <s v="Neha"/>
    <s v="Savings"/>
    <s v="Kotak"/>
    <s v="Loan EMI"/>
    <n v="11241.83"/>
    <n v="373403.79"/>
    <n v="327864.84999999998"/>
    <n v="7.17"/>
    <n v="564"/>
    <m/>
    <s v="West"/>
    <s v="Kolkata"/>
    <s v="2023-01-20"/>
    <m/>
    <n v="874.39"/>
    <n v="449.39"/>
  </r>
  <r>
    <n v="3434"/>
    <s v="Priya"/>
    <s v="Business"/>
    <s v="Kotak"/>
    <s v="Payment"/>
    <n v="92637.55"/>
    <n v="120944.09"/>
    <n v="110117.57"/>
    <n v="11.99"/>
    <n v="794"/>
    <m/>
    <s v="South"/>
    <s v="Bangalore"/>
    <s v="2023-06-11"/>
    <m/>
    <n v="8712.1"/>
    <n v="7521.39"/>
  </r>
  <r>
    <n v="3435"/>
    <s v="Simran"/>
    <s v="Savings"/>
    <s v="SBI"/>
    <s v="Transfer"/>
    <n v="99306.39"/>
    <n v="320103.61"/>
    <n v="178124.56"/>
    <n v="16.829999999999998"/>
    <n v="385"/>
    <m/>
    <s v="North"/>
    <s v="Mumbai"/>
    <s v="2023-07-31"/>
    <m/>
    <n v="8902.81"/>
    <n v="4605.7299999999996"/>
  </r>
  <r>
    <n v="3436"/>
    <s v="Pooja"/>
    <s v="Credit Card"/>
    <s v="HDFC"/>
    <s v="Deposit"/>
    <n v="33181.31"/>
    <n v="207956.42"/>
    <n v="484633.97"/>
    <n v="17.21"/>
    <n v="412"/>
    <m/>
    <s v="West"/>
    <s v="Mumbai"/>
    <s v="2023-11-02"/>
    <m/>
    <n v="1783.45"/>
    <n v="1097.75"/>
  </r>
  <r>
    <n v="3437"/>
    <s v="Priya"/>
    <s v="Savings"/>
    <s v="SBI"/>
    <s v="Transfer"/>
    <n v="18101.2"/>
    <n v="180853.41"/>
    <n v="280819.87"/>
    <n v="11.76"/>
    <n v="448"/>
    <m/>
    <s v="South"/>
    <s v="Chennai"/>
    <s v="2023-09-12"/>
    <m/>
    <n v="1696.95"/>
    <n v="1185.77"/>
  </r>
  <r>
    <n v="3438"/>
    <s v="Pooja"/>
    <s v="Current"/>
    <s v="SBI"/>
    <s v="Deposit"/>
    <n v="53459.46"/>
    <n v="178628.07"/>
    <n v="223434.27"/>
    <n v="5.45"/>
    <n v="844"/>
    <m/>
    <s v="South"/>
    <s v="Kolkata"/>
    <s v="2023-06-22"/>
    <m/>
    <n v="2722.44"/>
    <n v="2178.6799999999998"/>
  </r>
  <r>
    <n v="3439"/>
    <s v="Simran"/>
    <s v="Savings"/>
    <s v="SBI"/>
    <s v="Transfer"/>
    <n v="87215.55"/>
    <n v="341475.74"/>
    <n v="286516.53999999998"/>
    <n v="7.4"/>
    <n v="561"/>
    <m/>
    <s v="South"/>
    <s v="Kolkata"/>
    <s v="2023-02-25"/>
    <m/>
    <n v="5753.76"/>
    <n v="3971.43"/>
  </r>
  <r>
    <n v="3440"/>
    <s v="Neha"/>
    <s v="Current"/>
    <s v="Kotak"/>
    <s v="Payment"/>
    <n v="11017.97"/>
    <n v="362222.76"/>
    <n v="22492.9"/>
    <n v="16.420000000000002"/>
    <n v="867"/>
    <m/>
    <s v="North"/>
    <s v="Delhi"/>
    <s v="2023-08-05"/>
    <m/>
    <n v="1494.45"/>
    <n v="754.07"/>
  </r>
  <r>
    <n v="3441"/>
    <s v="Pooja"/>
    <s v="Business"/>
    <s v="ICICI"/>
    <s v="Withdrawal"/>
    <n v="46149.19"/>
    <n v="375595.16"/>
    <n v="25188.31"/>
    <n v="16.16"/>
    <n v="800"/>
    <m/>
    <s v="North"/>
    <s v="Chennai"/>
    <s v="2023-07-30"/>
    <m/>
    <n v="3789.02"/>
    <n v="2080.52"/>
  </r>
  <r>
    <n v="3442"/>
    <s v="Karan"/>
    <s v="Loan"/>
    <s v="Axis"/>
    <s v="Withdrawal"/>
    <n v="11735.16"/>
    <n v="282323.52"/>
    <n v="327849.55"/>
    <n v="7.13"/>
    <n v="697"/>
    <m/>
    <s v="East"/>
    <s v="Bangalore"/>
    <s v="2023-01-24"/>
    <m/>
    <n v="1097.54"/>
    <n v="641.58000000000004"/>
  </r>
  <r>
    <n v="3443"/>
    <s v="Pooja"/>
    <s v="Business"/>
    <s v="Axis"/>
    <s v="Transfer"/>
    <n v="39154.5"/>
    <n v="405557.29"/>
    <n v="106132.19"/>
    <n v="13.01"/>
    <n v="648"/>
    <m/>
    <s v="North"/>
    <s v="Mumbai"/>
    <s v="2023-02-13"/>
    <m/>
    <n v="5588.81"/>
    <n v="4472.1899999999996"/>
  </r>
  <r>
    <n v="3444"/>
    <s v="Amit"/>
    <s v="Business"/>
    <s v="ICICI"/>
    <s v="Transfer"/>
    <n v="31532.49"/>
    <n v="392033.44"/>
    <n v="150472.97"/>
    <n v="9.48"/>
    <n v="531"/>
    <m/>
    <s v="Central"/>
    <s v="Chennai"/>
    <s v="2023-04-16"/>
    <m/>
    <n v="2945.03"/>
    <n v="1751.13"/>
  </r>
  <r>
    <n v="3445"/>
    <s v="Amit"/>
    <s v="Credit Card"/>
    <s v="ICICI"/>
    <s v="Loan EMI"/>
    <n v="83245.42"/>
    <n v="401172.93"/>
    <n v="299334.90000000002"/>
    <n v="15.78"/>
    <n v="450"/>
    <m/>
    <s v="East"/>
    <s v="Mumbai"/>
    <s v="2023-01-07"/>
    <m/>
    <n v="5677.88"/>
    <n v="3488.73"/>
  </r>
  <r>
    <n v="3446"/>
    <s v="Priya"/>
    <s v="Current"/>
    <s v="HDFC"/>
    <s v="Withdrawal"/>
    <n v="24665.96"/>
    <n v="236114.4"/>
    <n v="160125.43"/>
    <n v="14.68"/>
    <n v="673"/>
    <m/>
    <s v="East"/>
    <s v="Bangalore"/>
    <s v="2023-09-27"/>
    <m/>
    <n v="1622.16"/>
    <n v="1332.18"/>
  </r>
  <r>
    <n v="3447"/>
    <s v="Rahul"/>
    <s v="Savings"/>
    <s v="Kotak"/>
    <s v="Deposit"/>
    <n v="12953.17"/>
    <n v="39807.99"/>
    <n v="223379.18"/>
    <n v="16.93"/>
    <n v="350"/>
    <m/>
    <s v="South"/>
    <s v="Kolkata"/>
    <s v="2023-08-18"/>
    <m/>
    <n v="1206.98"/>
    <n v="814.08"/>
  </r>
  <r>
    <n v="3448"/>
    <s v="Priya"/>
    <s v="Credit Card"/>
    <s v="HDFC"/>
    <s v="Transfer"/>
    <n v="61154.44"/>
    <n v="80968.179999999993"/>
    <n v="459530.19"/>
    <n v="5.36"/>
    <n v="642"/>
    <m/>
    <s v="East"/>
    <s v="Chennai"/>
    <s v="2023-12-14"/>
    <m/>
    <n v="5673.71"/>
    <n v="3292.74"/>
  </r>
  <r>
    <n v="3449"/>
    <s v="Sneha"/>
    <s v="Savings"/>
    <s v="Kotak"/>
    <s v="Withdrawal"/>
    <n v="6672.71"/>
    <n v="227050.44"/>
    <n v="484651.83"/>
    <n v="6.44"/>
    <n v="565"/>
    <m/>
    <s v="North"/>
    <s v="Chennai"/>
    <s v="2023-08-18"/>
    <m/>
    <n v="869.12"/>
    <n v="723.91"/>
  </r>
  <r>
    <n v="3450"/>
    <s v="Simran"/>
    <s v="Current"/>
    <s v="Kotak"/>
    <s v="Transfer"/>
    <n v="75589.850000000006"/>
    <n v="322203"/>
    <n v="306202.23999999999"/>
    <n v="12.73"/>
    <n v="709"/>
    <m/>
    <s v="North"/>
    <s v="Kolkata"/>
    <s v="2023-01-21"/>
    <m/>
    <n v="7089.68"/>
    <n v="5777.61"/>
  </r>
  <r>
    <n v="3451"/>
    <s v="Raj"/>
    <s v="Business"/>
    <s v="Kotak"/>
    <s v="Withdrawal"/>
    <n v="11037.25"/>
    <n v="101173.02"/>
    <n v="122199.73"/>
    <n v="6.88"/>
    <n v="412"/>
    <m/>
    <s v="West"/>
    <s v="Delhi"/>
    <s v="2023-11-04"/>
    <m/>
    <n v="576.99"/>
    <n v="509.45"/>
  </r>
  <r>
    <n v="3452"/>
    <s v="Rahul"/>
    <s v="Business"/>
    <s v="HDFC"/>
    <s v="Deposit"/>
    <n v="66261.36"/>
    <n v="130617.96"/>
    <n v="35029.919999999998"/>
    <n v="6.71"/>
    <n v="629"/>
    <m/>
    <s v="West"/>
    <s v="Chennai"/>
    <s v="2023-05-30"/>
    <m/>
    <n v="9614.99"/>
    <n v="8569.07"/>
  </r>
  <r>
    <n v="3453"/>
    <s v="Sneha"/>
    <s v="Savings"/>
    <s v="HDFC"/>
    <s v="Deposit"/>
    <n v="36396.769999999997"/>
    <n v="481754.35"/>
    <n v="6785.97"/>
    <n v="15.52"/>
    <n v="367"/>
    <m/>
    <s v="East"/>
    <s v="Kolkata"/>
    <s v="2023-01-10"/>
    <m/>
    <n v="2665.78"/>
    <n v="2048.13"/>
  </r>
  <r>
    <n v="3454"/>
    <s v="Arjun"/>
    <s v="Savings"/>
    <s v="SBI"/>
    <s v="Withdrawal"/>
    <n v="33803.660000000003"/>
    <n v="423994.79"/>
    <n v="324229.99"/>
    <n v="6.44"/>
    <n v="468"/>
    <m/>
    <s v="North"/>
    <s v="Kolkata"/>
    <s v="2023-09-22"/>
    <m/>
    <n v="2112.59"/>
    <n v="1685.72"/>
  </r>
  <r>
    <n v="3455"/>
    <s v="Neha"/>
    <s v="Loan"/>
    <s v="ICICI"/>
    <s v="Deposit"/>
    <n v="37839.85"/>
    <n v="499561.92"/>
    <n v="14946.51"/>
    <n v="5.76"/>
    <n v="625"/>
    <m/>
    <s v="East"/>
    <s v="Chennai"/>
    <s v="2023-04-21"/>
    <m/>
    <n v="3862.49"/>
    <n v="2865.76"/>
  </r>
  <r>
    <n v="3456"/>
    <s v="Neha"/>
    <s v="Current"/>
    <s v="Kotak"/>
    <s v="Transfer"/>
    <n v="93151.15"/>
    <n v="49372.28"/>
    <n v="30734.86"/>
    <n v="14.23"/>
    <n v="632"/>
    <m/>
    <s v="North"/>
    <s v="Delhi"/>
    <s v="2023-03-27"/>
    <m/>
    <n v="9250.57"/>
    <n v="5436.96"/>
  </r>
  <r>
    <n v="3457"/>
    <s v="Sneha"/>
    <s v="Savings"/>
    <s v="Axis"/>
    <s v="Withdrawal"/>
    <n v="36300.800000000003"/>
    <n v="89224.75"/>
    <n v="246008.2"/>
    <n v="12.02"/>
    <n v="585"/>
    <m/>
    <s v="Central"/>
    <s v="Delhi"/>
    <s v="2023-05-08"/>
    <m/>
    <n v="2618.98"/>
    <n v="2028.96"/>
  </r>
  <r>
    <n v="3458"/>
    <s v="Simran"/>
    <s v="Credit Card"/>
    <s v="ICICI"/>
    <s v="Payment"/>
    <n v="21173.97"/>
    <n v="420015.22"/>
    <n v="433342.47"/>
    <n v="12.11"/>
    <n v="672"/>
    <m/>
    <s v="West"/>
    <s v="Delhi"/>
    <s v="2023-02-19"/>
    <m/>
    <n v="1479.92"/>
    <n v="1048.5"/>
  </r>
  <r>
    <n v="3459"/>
    <s v="Karan"/>
    <s v="Savings"/>
    <s v="Axis"/>
    <s v="Withdrawal"/>
    <n v="71837.27"/>
    <n v="248242.5"/>
    <n v="402675.04"/>
    <n v="17.420000000000002"/>
    <n v="364"/>
    <m/>
    <s v="North"/>
    <s v="Kolkata"/>
    <s v="2023-02-11"/>
    <m/>
    <n v="7231.72"/>
    <n v="4128.3"/>
  </r>
  <r>
    <n v="3460"/>
    <s v="Amit"/>
    <s v="Business"/>
    <s v="Kotak"/>
    <s v="Payment"/>
    <n v="23025.61"/>
    <n v="20717.48"/>
    <n v="219102.12"/>
    <n v="15.68"/>
    <n v="846"/>
    <m/>
    <s v="East"/>
    <s v="Bangalore"/>
    <s v="2023-03-29"/>
    <m/>
    <n v="3432.43"/>
    <n v="2569.39"/>
  </r>
  <r>
    <n v="3461"/>
    <s v="Arjun"/>
    <s v="Savings"/>
    <s v="HDFC"/>
    <s v="Loan EMI"/>
    <n v="23883.47"/>
    <n v="424942"/>
    <n v="376497.4"/>
    <n v="14.68"/>
    <n v="678"/>
    <m/>
    <s v="South"/>
    <s v="Kolkata"/>
    <s v="2023-02-08"/>
    <m/>
    <n v="2758.96"/>
    <n v="1733.8"/>
  </r>
  <r>
    <n v="3462"/>
    <s v="Neha"/>
    <s v="Loan"/>
    <s v="HDFC"/>
    <s v="Withdrawal"/>
    <n v="61155.98"/>
    <n v="76469.179999999993"/>
    <n v="307338.62"/>
    <n v="8.9"/>
    <n v="553"/>
    <m/>
    <s v="West"/>
    <s v="Bangalore"/>
    <s v="2023-02-20"/>
    <m/>
    <n v="5079.33"/>
    <n v="3335.6"/>
  </r>
  <r>
    <n v="3463"/>
    <s v="Neha"/>
    <s v="Business"/>
    <s v="SBI"/>
    <s v="Transfer"/>
    <n v="3615.04"/>
    <n v="424293.8"/>
    <n v="224902.77"/>
    <n v="10.119999999999999"/>
    <n v="463"/>
    <m/>
    <s v="East"/>
    <s v="Bangalore"/>
    <s v="2023-07-24"/>
    <m/>
    <n v="470.81"/>
    <n v="411.8"/>
  </r>
  <r>
    <n v="3464"/>
    <s v="Rahul"/>
    <s v="Loan"/>
    <s v="SBI"/>
    <s v="Deposit"/>
    <n v="69965.27"/>
    <n v="343197.6"/>
    <n v="190897.72"/>
    <n v="11.25"/>
    <n v="326"/>
    <m/>
    <s v="East"/>
    <s v="Delhi"/>
    <s v="2023-02-22"/>
    <m/>
    <n v="5717.16"/>
    <n v="3356.21"/>
  </r>
  <r>
    <n v="3465"/>
    <s v="Rahul"/>
    <s v="Current"/>
    <s v="SBI"/>
    <s v="Loan EMI"/>
    <n v="58598.93"/>
    <n v="178327.17"/>
    <n v="165880.51"/>
    <n v="12.11"/>
    <n v="877"/>
    <m/>
    <s v="North"/>
    <s v="Delhi"/>
    <s v="2023-09-28"/>
    <m/>
    <n v="8631.2000000000007"/>
    <n v="5751.62"/>
  </r>
  <r>
    <n v="3466"/>
    <s v="Karan"/>
    <s v="Savings"/>
    <s v="SBI"/>
    <s v="Loan EMI"/>
    <n v="58668.86"/>
    <n v="196823.46"/>
    <n v="487296.82"/>
    <n v="16.66"/>
    <n v="469"/>
    <m/>
    <s v="North"/>
    <s v="Delhi"/>
    <s v="2023-06-08"/>
    <m/>
    <n v="3918.78"/>
    <n v="2762.94"/>
  </r>
  <r>
    <n v="3467"/>
    <s v="Amit"/>
    <s v="Loan"/>
    <s v="Axis"/>
    <s v="Transfer"/>
    <n v="35986.400000000001"/>
    <n v="267551.12"/>
    <n v="371832.26"/>
    <n v="5.6"/>
    <n v="560"/>
    <m/>
    <s v="East"/>
    <s v="Bangalore"/>
    <s v="2023-02-25"/>
    <m/>
    <n v="4764.9399999999996"/>
    <n v="3009.25"/>
  </r>
  <r>
    <n v="3468"/>
    <s v="Simran"/>
    <s v="Credit Card"/>
    <s v="HDFC"/>
    <s v="Deposit"/>
    <n v="62217.31"/>
    <n v="394522.74"/>
    <n v="371828.89"/>
    <n v="14.19"/>
    <n v="858"/>
    <m/>
    <s v="South"/>
    <s v="Bangalore"/>
    <s v="2023-10-31"/>
    <m/>
    <n v="4720.97"/>
    <n v="2635.41"/>
  </r>
  <r>
    <n v="3469"/>
    <s v="Amit"/>
    <s v="Current"/>
    <s v="HDFC"/>
    <s v="Payment"/>
    <n v="45224.86"/>
    <n v="226580.94"/>
    <n v="105571.68"/>
    <n v="5.43"/>
    <n v="654"/>
    <m/>
    <s v="West"/>
    <s v="Mumbai"/>
    <s v="2023-08-24"/>
    <m/>
    <n v="4062.68"/>
    <n v="2954.56"/>
  </r>
  <r>
    <n v="3470"/>
    <s v="Pooja"/>
    <s v="Loan"/>
    <s v="Axis"/>
    <s v="Deposit"/>
    <n v="75258.289999999994"/>
    <n v="235551.75"/>
    <n v="249746.02"/>
    <n v="14.03"/>
    <n v="500"/>
    <m/>
    <s v="South"/>
    <s v="Bangalore"/>
    <s v="2023-02-11"/>
    <m/>
    <n v="6989.2"/>
    <n v="4210.2700000000004"/>
  </r>
  <r>
    <n v="3471"/>
    <s v="Rahul"/>
    <s v="Current"/>
    <s v="SBI"/>
    <s v="Withdrawal"/>
    <n v="1528.3"/>
    <n v="415430.17"/>
    <n v="182919.93"/>
    <n v="12.55"/>
    <n v="496"/>
    <m/>
    <s v="East"/>
    <s v="Delhi"/>
    <s v="2023-11-17"/>
    <m/>
    <n v="154.06"/>
    <n v="110.95"/>
  </r>
  <r>
    <n v="3472"/>
    <s v="Simran"/>
    <s v="Savings"/>
    <s v="HDFC"/>
    <s v="Withdrawal"/>
    <n v="35216.21"/>
    <n v="16784.48"/>
    <n v="364202.51"/>
    <n v="7.56"/>
    <n v="435"/>
    <m/>
    <s v="South"/>
    <s v="Bangalore"/>
    <s v="2023-10-08"/>
    <m/>
    <n v="3610.49"/>
    <n v="1922.45"/>
  </r>
  <r>
    <n v="3473"/>
    <s v="Pooja"/>
    <s v="Loan"/>
    <s v="Axis"/>
    <s v="Transfer"/>
    <n v="95291.77"/>
    <n v="495174.88"/>
    <n v="185485.01"/>
    <n v="5.21"/>
    <n v="900"/>
    <m/>
    <s v="West"/>
    <s v="Delhi"/>
    <s v="2023-11-27"/>
    <m/>
    <n v="4797.8599999999997"/>
    <n v="3444.16"/>
  </r>
  <r>
    <n v="3474"/>
    <s v="Priya"/>
    <s v="Savings"/>
    <s v="Axis"/>
    <s v="Transfer"/>
    <n v="47991.67"/>
    <n v="425421.49"/>
    <n v="261130.42"/>
    <n v="7.07"/>
    <n v="688"/>
    <m/>
    <s v="East"/>
    <s v="Bangalore"/>
    <s v="2023-05-03"/>
    <m/>
    <n v="3221.84"/>
    <n v="2478.3000000000002"/>
  </r>
  <r>
    <n v="3475"/>
    <s v="Raj"/>
    <s v="Loan"/>
    <s v="SBI"/>
    <s v="Payment"/>
    <n v="19766.810000000001"/>
    <n v="78033.119999999995"/>
    <n v="177477.7"/>
    <n v="10.49"/>
    <n v="541"/>
    <m/>
    <s v="South"/>
    <s v="Mumbai"/>
    <s v="2023-06-30"/>
    <m/>
    <n v="1446.49"/>
    <n v="1000.65"/>
  </r>
  <r>
    <n v="3476"/>
    <s v="Simran"/>
    <s v="Savings"/>
    <s v="SBI"/>
    <s v="Deposit"/>
    <n v="16761.810000000001"/>
    <n v="319796.34000000003"/>
    <n v="437773.79"/>
    <n v="5.05"/>
    <n v="463"/>
    <m/>
    <s v="West"/>
    <s v="Delhi"/>
    <s v="2023-02-02"/>
    <m/>
    <n v="2101.5700000000002"/>
    <n v="1716.04"/>
  </r>
  <r>
    <n v="3477"/>
    <s v="Arjun"/>
    <s v="Business"/>
    <s v="SBI"/>
    <s v="Deposit"/>
    <n v="13926.67"/>
    <n v="487141.83"/>
    <n v="256257.53"/>
    <n v="10.92"/>
    <n v="482"/>
    <m/>
    <s v="Central"/>
    <s v="Mumbai"/>
    <s v="2023-05-24"/>
    <m/>
    <n v="1081.06"/>
    <n v="947.65"/>
  </r>
  <r>
    <n v="3478"/>
    <s v="Arjun"/>
    <s v="Business"/>
    <s v="SBI"/>
    <s v="Transfer"/>
    <n v="82877.58"/>
    <n v="383670.47"/>
    <n v="358431.08"/>
    <n v="13.74"/>
    <n v="502"/>
    <m/>
    <s v="East"/>
    <s v="Chennai"/>
    <s v="2023-05-23"/>
    <m/>
    <n v="7068.59"/>
    <n v="3572.09"/>
  </r>
  <r>
    <n v="3479"/>
    <s v="Amit"/>
    <s v="Business"/>
    <s v="ICICI"/>
    <s v="Loan EMI"/>
    <n v="4406.18"/>
    <n v="429755.91"/>
    <n v="429320.66"/>
    <n v="5.85"/>
    <n v="676"/>
    <m/>
    <s v="South"/>
    <s v="Delhi"/>
    <s v="2023-10-02"/>
    <m/>
    <n v="250.25"/>
    <n v="198.91"/>
  </r>
  <r>
    <n v="3480"/>
    <s v="Pooja"/>
    <s v="Credit Card"/>
    <s v="SBI"/>
    <s v="Withdrawal"/>
    <n v="82109.850000000006"/>
    <n v="383392.58"/>
    <n v="454945.29"/>
    <n v="11.58"/>
    <n v="853"/>
    <m/>
    <s v="East"/>
    <s v="Mumbai"/>
    <s v="2023-07-20"/>
    <m/>
    <n v="8481.14"/>
    <n v="7607.45"/>
  </r>
  <r>
    <n v="3481"/>
    <s v="Arjun"/>
    <s v="Savings"/>
    <s v="Kotak"/>
    <s v="Withdrawal"/>
    <n v="66378.36"/>
    <n v="197204.03"/>
    <n v="176638.83"/>
    <n v="9.7100000000000009"/>
    <n v="806"/>
    <m/>
    <s v="East"/>
    <s v="Bangalore"/>
    <s v="2023-05-07"/>
    <m/>
    <n v="7583.68"/>
    <n v="4854.53"/>
  </r>
  <r>
    <n v="3482"/>
    <s v="Karan"/>
    <s v="Business"/>
    <s v="HDFC"/>
    <s v="Loan EMI"/>
    <n v="20842.37"/>
    <n v="196228.72"/>
    <n v="98720.7"/>
    <n v="5.45"/>
    <n v="775"/>
    <m/>
    <s v="Central"/>
    <s v="Bangalore"/>
    <s v="2023-08-10"/>
    <m/>
    <n v="3087.93"/>
    <n v="2678.5"/>
  </r>
  <r>
    <n v="3483"/>
    <s v="Karan"/>
    <s v="Business"/>
    <s v="ICICI"/>
    <s v="Withdrawal"/>
    <n v="22202.18"/>
    <n v="78482"/>
    <n v="268605.09999999998"/>
    <n v="13.5"/>
    <n v="629"/>
    <m/>
    <s v="East"/>
    <s v="Bangalore"/>
    <s v="2023-02-12"/>
    <m/>
    <n v="1145.42"/>
    <n v="714.74"/>
  </r>
  <r>
    <n v="3484"/>
    <s v="Sneha"/>
    <s v="Credit Card"/>
    <s v="Kotak"/>
    <s v="Transfer"/>
    <n v="36304.89"/>
    <n v="79117.600000000006"/>
    <n v="359337.55"/>
    <n v="17.95"/>
    <n v="713"/>
    <m/>
    <s v="Central"/>
    <s v="Chennai"/>
    <s v="2023-05-19"/>
    <m/>
    <n v="2223.34"/>
    <n v="1866.13"/>
  </r>
  <r>
    <n v="3485"/>
    <s v="Karan"/>
    <s v="Loan"/>
    <s v="SBI"/>
    <s v="Loan EMI"/>
    <n v="81085.08"/>
    <n v="339331.04"/>
    <n v="353182.39"/>
    <n v="14.19"/>
    <n v="460"/>
    <m/>
    <s v="Central"/>
    <s v="Chennai"/>
    <s v="2023-02-15"/>
    <m/>
    <n v="11084.02"/>
    <n v="9195.93"/>
  </r>
  <r>
    <n v="3486"/>
    <s v="Pooja"/>
    <s v="Loan"/>
    <s v="HDFC"/>
    <s v="Transfer"/>
    <n v="3397.81"/>
    <n v="170089.87"/>
    <n v="197225.67"/>
    <n v="16.68"/>
    <n v="420"/>
    <m/>
    <s v="South"/>
    <s v="Delhi"/>
    <s v="2023-12-08"/>
    <m/>
    <n v="386.39"/>
    <n v="234.92"/>
  </r>
  <r>
    <n v="3487"/>
    <s v="Karan"/>
    <s v="Credit Card"/>
    <s v="ICICI"/>
    <s v="Withdrawal"/>
    <n v="35464.47"/>
    <n v="390651.11"/>
    <n v="85198.29"/>
    <n v="16.29"/>
    <n v="775"/>
    <m/>
    <s v="Central"/>
    <s v="Bangalore"/>
    <s v="2023-02-24"/>
    <m/>
    <n v="3860.15"/>
    <n v="2644.8"/>
  </r>
  <r>
    <n v="3488"/>
    <s v="Priya"/>
    <s v="Savings"/>
    <s v="Axis"/>
    <s v="Withdrawal"/>
    <n v="24978.98"/>
    <n v="257864.71"/>
    <n v="359383.23"/>
    <n v="9.7899999999999991"/>
    <n v="335"/>
    <m/>
    <s v="North"/>
    <s v="Bangalore"/>
    <s v="2023-01-29"/>
    <m/>
    <n v="2344.34"/>
    <n v="1262.23"/>
  </r>
  <r>
    <n v="3489"/>
    <s v="Priya"/>
    <s v="Current"/>
    <s v="Axis"/>
    <s v="Deposit"/>
    <n v="98152.14"/>
    <n v="159266.82999999999"/>
    <n v="306252.46000000002"/>
    <n v="7.45"/>
    <n v="653"/>
    <m/>
    <s v="North"/>
    <s v="Kolkata"/>
    <s v="2023-11-03"/>
    <m/>
    <n v="9287.33"/>
    <n v="8146.99"/>
  </r>
  <r>
    <n v="3490"/>
    <s v="Amit"/>
    <s v="Savings"/>
    <s v="ICICI"/>
    <s v="Payment"/>
    <n v="65726.179999999993"/>
    <n v="478445.58"/>
    <n v="333571.09999999998"/>
    <n v="11.35"/>
    <n v="433"/>
    <m/>
    <s v="South"/>
    <s v="Mumbai"/>
    <s v="2023-04-07"/>
    <m/>
    <n v="4189.91"/>
    <n v="3313.13"/>
  </r>
  <r>
    <n v="3491"/>
    <s v="Karan"/>
    <s v="Credit Card"/>
    <s v="Axis"/>
    <s v="Transfer"/>
    <n v="47382.080000000002"/>
    <n v="415195.24"/>
    <n v="64993.33"/>
    <n v="11.99"/>
    <n v="516"/>
    <m/>
    <s v="East"/>
    <s v="Delhi"/>
    <s v="2023-05-01"/>
    <m/>
    <n v="5047.07"/>
    <n v="3961.34"/>
  </r>
  <r>
    <n v="3492"/>
    <s v="Sneha"/>
    <s v="Current"/>
    <s v="ICICI"/>
    <s v="Payment"/>
    <n v="1995.6"/>
    <n v="322628.87"/>
    <n v="98289.18"/>
    <n v="11.7"/>
    <n v="569"/>
    <m/>
    <s v="East"/>
    <s v="Bangalore"/>
    <s v="2023-03-31"/>
    <m/>
    <n v="111.05"/>
    <n v="96.61"/>
  </r>
  <r>
    <n v="3493"/>
    <s v="Arjun"/>
    <s v="Savings"/>
    <s v="Kotak"/>
    <s v="Withdrawal"/>
    <n v="35381.9"/>
    <n v="283190.56"/>
    <n v="304500"/>
    <n v="12.71"/>
    <n v="438"/>
    <m/>
    <s v="North"/>
    <s v="Mumbai"/>
    <s v="2023-08-20"/>
    <m/>
    <n v="5071.96"/>
    <n v="4529.1499999999996"/>
  </r>
  <r>
    <n v="3494"/>
    <s v="Pooja"/>
    <s v="Current"/>
    <s v="Kotak"/>
    <s v="Withdrawal"/>
    <n v="15310.2"/>
    <n v="49141.33"/>
    <n v="98281.56"/>
    <n v="12.56"/>
    <n v="896"/>
    <m/>
    <s v="West"/>
    <s v="Kolkata"/>
    <s v="2023-08-20"/>
    <m/>
    <n v="903.6"/>
    <n v="672.79"/>
  </r>
  <r>
    <n v="3495"/>
    <s v="Priya"/>
    <s v="Business"/>
    <s v="HDFC"/>
    <s v="Payment"/>
    <n v="18880.11"/>
    <n v="278513.21000000002"/>
    <n v="459629.83"/>
    <n v="17.55"/>
    <n v="516"/>
    <m/>
    <s v="North"/>
    <s v="Kolkata"/>
    <s v="2023-02-21"/>
    <m/>
    <n v="1459.39"/>
    <n v="884.47"/>
  </r>
  <r>
    <n v="3496"/>
    <s v="Priya"/>
    <s v="Current"/>
    <s v="SBI"/>
    <s v="Loan EMI"/>
    <n v="55953.71"/>
    <n v="7747.81"/>
    <n v="185276.22"/>
    <n v="11.89"/>
    <n v="680"/>
    <m/>
    <s v="North"/>
    <s v="Mumbai"/>
    <s v="2023-05-13"/>
    <m/>
    <n v="7142.71"/>
    <n v="4633.8599999999997"/>
  </r>
  <r>
    <n v="3497"/>
    <s v="Arjun"/>
    <s v="Loan"/>
    <s v="ICICI"/>
    <s v="Loan EMI"/>
    <n v="92931.44"/>
    <n v="361537.87"/>
    <n v="427660.3"/>
    <n v="15.58"/>
    <n v="469"/>
    <m/>
    <s v="Central"/>
    <s v="Mumbai"/>
    <s v="2023-09-09"/>
    <m/>
    <n v="10657.73"/>
    <n v="5988.58"/>
  </r>
  <r>
    <n v="3498"/>
    <s v="Simran"/>
    <s v="Business"/>
    <s v="Kotak"/>
    <s v="Payment"/>
    <n v="53186.81"/>
    <n v="69032.460000000006"/>
    <n v="241807.81"/>
    <n v="11.07"/>
    <n v="812"/>
    <m/>
    <s v="South"/>
    <s v="Chennai"/>
    <s v="2023-02-18"/>
    <m/>
    <n v="5677.21"/>
    <n v="3154.11"/>
  </r>
  <r>
    <n v="3499"/>
    <s v="Karan"/>
    <s v="Business"/>
    <s v="SBI"/>
    <s v="Payment"/>
    <n v="66664.149999999994"/>
    <n v="177709.89"/>
    <n v="88017"/>
    <n v="8.0500000000000007"/>
    <n v="625"/>
    <m/>
    <s v="East"/>
    <s v="Chennai"/>
    <s v="2023-01-14"/>
    <m/>
    <n v="6150.87"/>
    <n v="5177.3900000000003"/>
  </r>
  <r>
    <n v="3500"/>
    <s v="Karan"/>
    <s v="Loan"/>
    <s v="ICICI"/>
    <s v="Deposit"/>
    <n v="98487.31"/>
    <n v="55283.839999999997"/>
    <n v="237657.99"/>
    <n v="14.22"/>
    <n v="531"/>
    <m/>
    <s v="Central"/>
    <s v="Kolkata"/>
    <s v="2023-06-30"/>
    <m/>
    <n v="7619.85"/>
    <n v="4449.4799999999996"/>
  </r>
  <r>
    <n v="3501"/>
    <s v="Pooja"/>
    <s v="Credit Card"/>
    <s v="Axis"/>
    <s v="Loan EMI"/>
    <n v="92140.04"/>
    <n v="77021.84"/>
    <n v="494325.56"/>
    <n v="7.4"/>
    <n v="644"/>
    <m/>
    <s v="West"/>
    <s v="Kolkata"/>
    <s v="2023-01-25"/>
    <m/>
    <n v="11285.74"/>
    <n v="8243.86"/>
  </r>
  <r>
    <n v="3502"/>
    <s v="Priya"/>
    <s v="Credit Card"/>
    <s v="Axis"/>
    <s v="Transfer"/>
    <n v="69357.56"/>
    <n v="66923.94"/>
    <n v="305808.59000000003"/>
    <n v="7.69"/>
    <n v="772"/>
    <m/>
    <s v="Central"/>
    <s v="Mumbai"/>
    <s v="2023-12-07"/>
    <m/>
    <n v="8725.6200000000008"/>
    <n v="4806.84"/>
  </r>
  <r>
    <n v="3503"/>
    <s v="Amit"/>
    <s v="Savings"/>
    <s v="SBI"/>
    <s v="Payment"/>
    <n v="27522.44"/>
    <n v="442967.34"/>
    <n v="154224.54"/>
    <n v="9.86"/>
    <n v="735"/>
    <m/>
    <s v="West"/>
    <s v="Delhi"/>
    <s v="2023-12-05"/>
    <m/>
    <n v="2275.7600000000002"/>
    <n v="1193.95"/>
  </r>
  <r>
    <n v="3504"/>
    <s v="Rahul"/>
    <s v="Current"/>
    <s v="SBI"/>
    <s v="Payment"/>
    <n v="5829"/>
    <n v="265829.46999999997"/>
    <n v="398642.22"/>
    <n v="10.1"/>
    <n v="402"/>
    <m/>
    <s v="Central"/>
    <s v="Chennai"/>
    <s v="2023-03-01"/>
    <m/>
    <n v="613.23"/>
    <n v="410.73"/>
  </r>
  <r>
    <n v="3505"/>
    <s v="Amit"/>
    <s v="Savings"/>
    <s v="HDFC"/>
    <s v="Transfer"/>
    <n v="88479.33"/>
    <n v="192279.67999999999"/>
    <n v="9228.4500000000007"/>
    <n v="10.92"/>
    <n v="611"/>
    <m/>
    <s v="South"/>
    <s v="Chennai"/>
    <s v="2023-01-10"/>
    <m/>
    <n v="9534.2900000000009"/>
    <n v="8504.9"/>
  </r>
  <r>
    <n v="3506"/>
    <s v="Rahul"/>
    <s v="Credit Card"/>
    <s v="HDFC"/>
    <s v="Transfer"/>
    <n v="97993.600000000006"/>
    <n v="258283.44"/>
    <n v="185983.41"/>
    <n v="17.52"/>
    <n v="411"/>
    <m/>
    <s v="West"/>
    <s v="Bangalore"/>
    <s v="2023-07-06"/>
    <m/>
    <n v="14337.07"/>
    <n v="9950.9"/>
  </r>
  <r>
    <n v="3507"/>
    <s v="Karan"/>
    <s v="Savings"/>
    <s v="Kotak"/>
    <s v="Withdrawal"/>
    <n v="98493.27"/>
    <n v="396306.29"/>
    <n v="28091.42"/>
    <n v="5.0199999999999996"/>
    <n v="416"/>
    <m/>
    <s v="South"/>
    <s v="Delhi"/>
    <s v="2023-01-15"/>
    <m/>
    <n v="7519.67"/>
    <n v="4113.6400000000003"/>
  </r>
  <r>
    <n v="3508"/>
    <s v="Karan"/>
    <s v="Credit Card"/>
    <s v="SBI"/>
    <s v="Payment"/>
    <n v="23232.76"/>
    <n v="412975.15"/>
    <n v="84465.18"/>
    <n v="9.44"/>
    <n v="870"/>
    <m/>
    <s v="East"/>
    <s v="Delhi"/>
    <s v="2023-05-05"/>
    <m/>
    <n v="2388.04"/>
    <n v="1298.51"/>
  </r>
  <r>
    <n v="3509"/>
    <s v="Raj"/>
    <s v="Business"/>
    <s v="SBI"/>
    <s v="Payment"/>
    <n v="68046.37"/>
    <n v="217327.97"/>
    <n v="486489.3"/>
    <n v="16.399999999999999"/>
    <n v="630"/>
    <m/>
    <s v="Central"/>
    <s v="Kolkata"/>
    <s v="2023-05-14"/>
    <m/>
    <n v="8582.7800000000007"/>
    <n v="4686.93"/>
  </r>
  <r>
    <n v="3510"/>
    <s v="Sneha"/>
    <s v="Business"/>
    <s v="Axis"/>
    <s v="Payment"/>
    <n v="86045.5"/>
    <n v="366833.48"/>
    <n v="162234.81"/>
    <n v="12.49"/>
    <n v="598"/>
    <m/>
    <s v="North"/>
    <s v="Mumbai"/>
    <s v="2023-11-22"/>
    <m/>
    <n v="10241.700000000001"/>
    <n v="5830.81"/>
  </r>
  <r>
    <n v="3511"/>
    <s v="Raj"/>
    <s v="Current"/>
    <s v="HDFC"/>
    <s v="Withdrawal"/>
    <n v="62390.28"/>
    <n v="141309.23000000001"/>
    <n v="489539.72"/>
    <n v="10.27"/>
    <n v="759"/>
    <m/>
    <s v="West"/>
    <s v="Delhi"/>
    <s v="2023-07-15"/>
    <m/>
    <n v="9024.91"/>
    <n v="7015.67"/>
  </r>
  <r>
    <n v="3512"/>
    <s v="Karan"/>
    <s v="Credit Card"/>
    <s v="SBI"/>
    <s v="Loan EMI"/>
    <n v="15233.54"/>
    <n v="326838.94"/>
    <n v="60667"/>
    <n v="12.05"/>
    <n v="471"/>
    <m/>
    <s v="North"/>
    <s v="Mumbai"/>
    <s v="2023-07-18"/>
    <m/>
    <n v="1281.4000000000001"/>
    <n v="987.73"/>
  </r>
  <r>
    <n v="3513"/>
    <s v="Priya"/>
    <s v="Loan"/>
    <s v="ICICI"/>
    <s v="Transfer"/>
    <n v="94947.96"/>
    <n v="452240.61"/>
    <n v="439768.42"/>
    <n v="6.19"/>
    <n v="711"/>
    <m/>
    <s v="Central"/>
    <s v="Mumbai"/>
    <s v="2023-10-25"/>
    <m/>
    <n v="12096.61"/>
    <n v="6272.93"/>
  </r>
  <r>
    <n v="3514"/>
    <s v="Amit"/>
    <s v="Loan"/>
    <s v="SBI"/>
    <s v="Deposit"/>
    <n v="81374.740000000005"/>
    <n v="276988.82"/>
    <n v="334614.51"/>
    <n v="5.13"/>
    <n v="856"/>
    <m/>
    <s v="West"/>
    <s v="Delhi"/>
    <s v="2023-09-21"/>
    <m/>
    <n v="7655.77"/>
    <n v="5103.1099999999997"/>
  </r>
  <r>
    <n v="3515"/>
    <s v="Priya"/>
    <s v="Credit Card"/>
    <s v="SBI"/>
    <s v="Payment"/>
    <n v="57959.1"/>
    <n v="224150.26"/>
    <n v="42305.48"/>
    <n v="17.82"/>
    <n v="792"/>
    <m/>
    <s v="West"/>
    <s v="Bangalore"/>
    <s v="2023-02-03"/>
    <m/>
    <n v="7523.91"/>
    <n v="4865.5200000000004"/>
  </r>
  <r>
    <n v="3516"/>
    <s v="Rahul"/>
    <s v="Business"/>
    <s v="ICICI"/>
    <s v="Deposit"/>
    <n v="99022.69"/>
    <n v="173210.13"/>
    <n v="491660.97"/>
    <n v="8.61"/>
    <n v="530"/>
    <m/>
    <s v="South"/>
    <s v="Chennai"/>
    <s v="2023-12-11"/>
    <m/>
    <n v="7424.76"/>
    <n v="6599.33"/>
  </r>
  <r>
    <n v="3517"/>
    <s v="Amit"/>
    <s v="Current"/>
    <s v="HDFC"/>
    <s v="Withdrawal"/>
    <n v="18452.88"/>
    <n v="328962.5"/>
    <n v="433698.62"/>
    <n v="11.23"/>
    <n v="793"/>
    <m/>
    <s v="North"/>
    <s v="Mumbai"/>
    <s v="2023-10-14"/>
    <m/>
    <n v="2475.3200000000002"/>
    <n v="1402.52"/>
  </r>
  <r>
    <n v="3518"/>
    <s v="Pooja"/>
    <s v="Savings"/>
    <s v="Axis"/>
    <s v="Withdrawal"/>
    <n v="92992.13"/>
    <n v="446281.04"/>
    <n v="158146.32"/>
    <n v="15.09"/>
    <n v="499"/>
    <m/>
    <s v="Central"/>
    <s v="Bangalore"/>
    <s v="2023-08-14"/>
    <m/>
    <n v="9607.07"/>
    <n v="7966.53"/>
  </r>
  <r>
    <n v="3519"/>
    <s v="Amit"/>
    <s v="Credit Card"/>
    <s v="Axis"/>
    <s v="Transfer"/>
    <n v="81204.45"/>
    <n v="205338.25"/>
    <n v="99271.92"/>
    <n v="16.559999999999999"/>
    <n v="468"/>
    <m/>
    <s v="Central"/>
    <s v="Delhi"/>
    <s v="2023-10-10"/>
    <m/>
    <n v="7653.1"/>
    <n v="4860.43"/>
  </r>
  <r>
    <n v="3520"/>
    <s v="Rahul"/>
    <s v="Credit Card"/>
    <s v="ICICI"/>
    <s v="Payment"/>
    <n v="23952.89"/>
    <n v="254609.85"/>
    <n v="49746.77"/>
    <n v="9.59"/>
    <n v="437"/>
    <m/>
    <s v="South"/>
    <s v="Delhi"/>
    <s v="2023-01-18"/>
    <m/>
    <n v="2545.2600000000002"/>
    <n v="1730.65"/>
  </r>
  <r>
    <n v="3521"/>
    <s v="Pooja"/>
    <s v="Current"/>
    <s v="SBI"/>
    <s v="Transfer"/>
    <n v="3904.81"/>
    <n v="473219.54"/>
    <n v="23381.33"/>
    <n v="6.18"/>
    <n v="559"/>
    <m/>
    <s v="West"/>
    <s v="Mumbai"/>
    <s v="2023-08-04"/>
    <m/>
    <n v="557.4"/>
    <n v="419.65"/>
  </r>
  <r>
    <n v="3522"/>
    <s v="Amit"/>
    <s v="Credit Card"/>
    <s v="Axis"/>
    <s v="Loan EMI"/>
    <n v="68039.06"/>
    <n v="187228.98"/>
    <n v="494914.84"/>
    <n v="6.44"/>
    <n v="719"/>
    <m/>
    <s v="South"/>
    <s v="Delhi"/>
    <s v="2023-02-02"/>
    <m/>
    <n v="7672.04"/>
    <n v="4621.08"/>
  </r>
  <r>
    <n v="3523"/>
    <s v="Priya"/>
    <s v="Credit Card"/>
    <s v="HDFC"/>
    <s v="Withdrawal"/>
    <n v="69347.240000000005"/>
    <n v="151915.42000000001"/>
    <n v="48551.79"/>
    <n v="7.5"/>
    <n v="668"/>
    <m/>
    <s v="North"/>
    <s v="Delhi"/>
    <s v="2023-05-22"/>
    <m/>
    <n v="3771.77"/>
    <n v="3246.33"/>
  </r>
  <r>
    <n v="3524"/>
    <s v="Pooja"/>
    <s v="Business"/>
    <s v="ICICI"/>
    <s v="Loan EMI"/>
    <n v="96649.9"/>
    <n v="294545.17"/>
    <n v="98750.76"/>
    <n v="9.39"/>
    <n v="378"/>
    <m/>
    <s v="South"/>
    <s v="Bangalore"/>
    <s v="2023-07-24"/>
    <m/>
    <n v="8870.91"/>
    <n v="7046.3"/>
  </r>
  <r>
    <n v="3525"/>
    <s v="Karan"/>
    <s v="Loan"/>
    <s v="Axis"/>
    <s v="Transfer"/>
    <n v="50173.79"/>
    <n v="409387.36"/>
    <n v="464497.13"/>
    <n v="15.87"/>
    <n v="824"/>
    <m/>
    <s v="Central"/>
    <s v="Bangalore"/>
    <s v="2023-06-21"/>
    <m/>
    <n v="5047.74"/>
    <n v="4256.3500000000004"/>
  </r>
  <r>
    <n v="3526"/>
    <s v="Priya"/>
    <s v="Credit Card"/>
    <s v="SBI"/>
    <s v="Withdrawal"/>
    <n v="16768.09"/>
    <n v="82300.509999999995"/>
    <n v="132176.85"/>
    <n v="10.050000000000001"/>
    <n v="855"/>
    <m/>
    <s v="East"/>
    <s v="Mumbai"/>
    <s v="2023-04-18"/>
    <m/>
    <n v="1275.6400000000001"/>
    <n v="952.77"/>
  </r>
  <r>
    <n v="3527"/>
    <s v="Karan"/>
    <s v="Credit Card"/>
    <s v="Axis"/>
    <s v="Withdrawal"/>
    <n v="90896.69"/>
    <n v="477160.5"/>
    <n v="163730.74"/>
    <n v="11.71"/>
    <n v="532"/>
    <m/>
    <s v="West"/>
    <s v="Chennai"/>
    <s v="2023-02-27"/>
    <m/>
    <n v="6770.63"/>
    <n v="4760.3999999999996"/>
  </r>
  <r>
    <n v="3528"/>
    <s v="Pooja"/>
    <s v="Loan"/>
    <s v="ICICI"/>
    <s v="Withdrawal"/>
    <n v="20107.439999999999"/>
    <n v="51242.93"/>
    <n v="246146.07"/>
    <n v="17.170000000000002"/>
    <n v="357"/>
    <m/>
    <s v="South"/>
    <s v="Bangalore"/>
    <s v="2023-05-30"/>
    <m/>
    <n v="2103.11"/>
    <n v="1803.35"/>
  </r>
  <r>
    <n v="3529"/>
    <s v="Amit"/>
    <s v="Credit Card"/>
    <s v="Axis"/>
    <s v="Loan EMI"/>
    <n v="99865.47"/>
    <n v="274040.71999999997"/>
    <n v="263407.88"/>
    <n v="15.49"/>
    <n v="859"/>
    <m/>
    <s v="North"/>
    <s v="Chennai"/>
    <s v="2023-09-16"/>
    <m/>
    <n v="8937.8799999999992"/>
    <n v="5128.01"/>
  </r>
  <r>
    <n v="3530"/>
    <s v="Rahul"/>
    <s v="Business"/>
    <s v="HDFC"/>
    <s v="Deposit"/>
    <n v="46334.61"/>
    <n v="148034.82999999999"/>
    <n v="296029.43"/>
    <n v="12.7"/>
    <n v="335"/>
    <m/>
    <s v="Central"/>
    <s v="Bangalore"/>
    <s v="2023-06-27"/>
    <m/>
    <n v="6671.05"/>
    <n v="5831.61"/>
  </r>
  <r>
    <n v="3531"/>
    <s v="Sneha"/>
    <s v="Credit Card"/>
    <s v="Kotak"/>
    <s v="Deposit"/>
    <n v="15494.78"/>
    <n v="116904.05"/>
    <n v="7852.74"/>
    <n v="16.5"/>
    <n v="433"/>
    <m/>
    <s v="East"/>
    <s v="Bangalore"/>
    <s v="2023-05-20"/>
    <m/>
    <n v="1880.8"/>
    <n v="1578.87"/>
  </r>
  <r>
    <n v="3532"/>
    <s v="Priya"/>
    <s v="Current"/>
    <s v="Kotak"/>
    <s v="Withdrawal"/>
    <n v="86353.13"/>
    <n v="259656.95"/>
    <n v="409756.9"/>
    <n v="11.96"/>
    <n v="422"/>
    <m/>
    <s v="West"/>
    <s v="Bangalore"/>
    <s v="2023-06-27"/>
    <m/>
    <n v="11124.6"/>
    <n v="9776.0499999999993"/>
  </r>
  <r>
    <n v="3533"/>
    <s v="Pooja"/>
    <s v="Current"/>
    <s v="Kotak"/>
    <s v="Payment"/>
    <n v="95594.39"/>
    <n v="84635.27"/>
    <n v="91508.73"/>
    <n v="8.1"/>
    <n v="561"/>
    <m/>
    <s v="Central"/>
    <s v="Kolkata"/>
    <s v="2023-08-01"/>
    <m/>
    <n v="10178.219999999999"/>
    <n v="9110.2000000000007"/>
  </r>
  <r>
    <n v="3534"/>
    <s v="Priya"/>
    <s v="Current"/>
    <s v="ICICI"/>
    <s v="Loan EMI"/>
    <n v="84035.64"/>
    <n v="386145.1"/>
    <n v="487922.61"/>
    <n v="10.27"/>
    <n v="627"/>
    <m/>
    <s v="East"/>
    <s v="Chennai"/>
    <s v="2023-12-27"/>
    <m/>
    <n v="9170.0400000000009"/>
    <n v="6079.25"/>
  </r>
  <r>
    <n v="3535"/>
    <s v="Pooja"/>
    <s v="Business"/>
    <s v="Axis"/>
    <s v="Transfer"/>
    <n v="30051.23"/>
    <n v="185048.53"/>
    <n v="426922.23"/>
    <n v="12.48"/>
    <n v="346"/>
    <m/>
    <s v="East"/>
    <s v="Bangalore"/>
    <s v="2023-02-18"/>
    <m/>
    <n v="1788.29"/>
    <n v="1416.18"/>
  </r>
  <r>
    <n v="3536"/>
    <s v="Sneha"/>
    <s v="Current"/>
    <s v="Axis"/>
    <s v="Withdrawal"/>
    <n v="67741.440000000002"/>
    <n v="138032.04999999999"/>
    <n v="272624.78000000003"/>
    <n v="11.28"/>
    <n v="462"/>
    <m/>
    <s v="West"/>
    <s v="Mumbai"/>
    <s v="2023-04-22"/>
    <m/>
    <n v="3853.01"/>
    <n v="3017.93"/>
  </r>
  <r>
    <n v="3537"/>
    <s v="Rahul"/>
    <s v="Current"/>
    <s v="Kotak"/>
    <s v="Loan EMI"/>
    <n v="34952.589999999997"/>
    <n v="494074.82"/>
    <n v="89093.62"/>
    <n v="16.66"/>
    <n v="608"/>
    <m/>
    <s v="Central"/>
    <s v="Delhi"/>
    <s v="2023-11-30"/>
    <m/>
    <n v="5177.4399999999996"/>
    <n v="3996.95"/>
  </r>
  <r>
    <n v="3538"/>
    <s v="Pooja"/>
    <s v="Savings"/>
    <s v="ICICI"/>
    <s v="Deposit"/>
    <n v="19909.93"/>
    <n v="356407.59"/>
    <n v="389023.11"/>
    <n v="8.4"/>
    <n v="564"/>
    <m/>
    <s v="East"/>
    <s v="Chennai"/>
    <s v="2023-06-16"/>
    <m/>
    <n v="2113.25"/>
    <n v="1065.3"/>
  </r>
  <r>
    <n v="3539"/>
    <s v="Rahul"/>
    <s v="Loan"/>
    <s v="SBI"/>
    <s v="Withdrawal"/>
    <n v="13082.49"/>
    <n v="131407.59"/>
    <n v="374145.36"/>
    <n v="15.72"/>
    <n v="346"/>
    <m/>
    <s v="South"/>
    <s v="Mumbai"/>
    <s v="2023-09-29"/>
    <m/>
    <n v="1633.44"/>
    <n v="1052.75"/>
  </r>
  <r>
    <n v="3540"/>
    <s v="Raj"/>
    <s v="Business"/>
    <s v="SBI"/>
    <s v="Deposit"/>
    <n v="18519.36"/>
    <n v="369758.08"/>
    <n v="15208.36"/>
    <n v="12.04"/>
    <n v="509"/>
    <m/>
    <s v="Central"/>
    <s v="Mumbai"/>
    <s v="2023-12-16"/>
    <m/>
    <n v="1129.72"/>
    <n v="597.20000000000005"/>
  </r>
  <r>
    <n v="3541"/>
    <s v="Raj"/>
    <s v="Credit Card"/>
    <s v="Kotak"/>
    <s v="Loan EMI"/>
    <n v="97839.11"/>
    <n v="253918.99"/>
    <n v="441194.09"/>
    <n v="9.7899999999999991"/>
    <n v="558"/>
    <m/>
    <s v="West"/>
    <s v="Kolkata"/>
    <s v="2023-08-30"/>
    <m/>
    <n v="6639.57"/>
    <n v="4989.03"/>
  </r>
  <r>
    <n v="3542"/>
    <s v="Sneha"/>
    <s v="Savings"/>
    <s v="Kotak"/>
    <s v="Payment"/>
    <n v="74656.63"/>
    <n v="454786.4"/>
    <n v="310510.56"/>
    <n v="16.88"/>
    <n v="829"/>
    <m/>
    <s v="West"/>
    <s v="Mumbai"/>
    <s v="2023-01-12"/>
    <m/>
    <n v="6901.18"/>
    <n v="6191.27"/>
  </r>
  <r>
    <n v="3543"/>
    <s v="Simran"/>
    <s v="Credit Card"/>
    <s v="ICICI"/>
    <s v="Transfer"/>
    <n v="31245.26"/>
    <n v="447290.07"/>
    <n v="215982.86"/>
    <n v="11.24"/>
    <n v="485"/>
    <m/>
    <s v="North"/>
    <s v="Bangalore"/>
    <s v="2023-11-13"/>
    <m/>
    <n v="3276.84"/>
    <n v="2452.42"/>
  </r>
  <r>
    <n v="3544"/>
    <s v="Pooja"/>
    <s v="Credit Card"/>
    <s v="Axis"/>
    <s v="Payment"/>
    <n v="44994.07"/>
    <n v="459615.52"/>
    <n v="238873.48"/>
    <n v="16.84"/>
    <n v="821"/>
    <m/>
    <s v="East"/>
    <s v="Chennai"/>
    <s v="2023-10-12"/>
    <m/>
    <n v="5419.93"/>
    <n v="4668.51"/>
  </r>
  <r>
    <n v="3545"/>
    <s v="Rahul"/>
    <s v="Current"/>
    <s v="ICICI"/>
    <s v="Loan EMI"/>
    <n v="42682.35"/>
    <n v="425021.31"/>
    <n v="389815.43"/>
    <n v="16.489999999999998"/>
    <n v="679"/>
    <m/>
    <s v="North"/>
    <s v="Mumbai"/>
    <s v="2023-10-15"/>
    <m/>
    <n v="5130.76"/>
    <n v="3177.43"/>
  </r>
  <r>
    <n v="3546"/>
    <s v="Karan"/>
    <s v="Loan"/>
    <s v="SBI"/>
    <s v="Loan EMI"/>
    <n v="36164.6"/>
    <n v="183370.89"/>
    <n v="366232.56"/>
    <n v="11.31"/>
    <n v="611"/>
    <m/>
    <s v="West"/>
    <s v="Kolkata"/>
    <s v="2023-08-23"/>
    <m/>
    <n v="1848.83"/>
    <n v="1594.61"/>
  </r>
  <r>
    <n v="3547"/>
    <s v="Raj"/>
    <s v="Loan"/>
    <s v="Axis"/>
    <s v="Deposit"/>
    <n v="10730.91"/>
    <n v="319950.32"/>
    <n v="228457.88"/>
    <n v="11.27"/>
    <n v="437"/>
    <m/>
    <s v="North"/>
    <s v="Kolkata"/>
    <s v="2023-04-21"/>
    <m/>
    <n v="1218.02"/>
    <n v="1000.56"/>
  </r>
  <r>
    <n v="3548"/>
    <s v="Priya"/>
    <s v="Current"/>
    <s v="ICICI"/>
    <s v="Transfer"/>
    <n v="40118.33"/>
    <n v="498686.16"/>
    <n v="386435.02"/>
    <n v="11.83"/>
    <n v="792"/>
    <m/>
    <s v="South"/>
    <s v="Chennai"/>
    <s v="2023-01-10"/>
    <m/>
    <n v="2196.58"/>
    <n v="1443.91"/>
  </r>
  <r>
    <n v="3549"/>
    <s v="Simran"/>
    <s v="Current"/>
    <s v="SBI"/>
    <s v="Loan EMI"/>
    <n v="74541.440000000002"/>
    <n v="224007.89"/>
    <n v="365316.45"/>
    <n v="13.96"/>
    <n v="311"/>
    <m/>
    <s v="West"/>
    <s v="Delhi"/>
    <s v="2023-03-09"/>
    <m/>
    <n v="7962.78"/>
    <n v="6127.55"/>
  </r>
  <r>
    <n v="3550"/>
    <s v="Amit"/>
    <s v="Business"/>
    <s v="Axis"/>
    <s v="Transfer"/>
    <n v="22805.78"/>
    <n v="489816.36"/>
    <n v="266330.40999999997"/>
    <n v="5.41"/>
    <n v="301"/>
    <m/>
    <s v="Central"/>
    <s v="Kolkata"/>
    <s v="2023-08-03"/>
    <m/>
    <n v="1897.91"/>
    <n v="1369.97"/>
  </r>
  <r>
    <n v="3551"/>
    <s v="Raj"/>
    <s v="Business"/>
    <s v="Kotak"/>
    <s v="Payment"/>
    <n v="92603.31"/>
    <n v="137602.44"/>
    <n v="88535.78"/>
    <n v="10.57"/>
    <n v="780"/>
    <m/>
    <s v="East"/>
    <s v="Mumbai"/>
    <s v="2023-05-28"/>
    <m/>
    <n v="10424.89"/>
    <n v="5988.44"/>
  </r>
  <r>
    <n v="3552"/>
    <s v="Amit"/>
    <s v="Credit Card"/>
    <s v="ICICI"/>
    <s v="Withdrawal"/>
    <n v="43513.69"/>
    <n v="244810.94"/>
    <n v="358590.18"/>
    <n v="9.07"/>
    <n v="875"/>
    <m/>
    <s v="Central"/>
    <s v="Kolkata"/>
    <s v="2023-01-07"/>
    <m/>
    <n v="3279.29"/>
    <n v="2347.0700000000002"/>
  </r>
  <r>
    <n v="3553"/>
    <s v="Priya"/>
    <s v="Loan"/>
    <s v="Kotak"/>
    <s v="Loan EMI"/>
    <n v="38722.120000000003"/>
    <n v="497856.4"/>
    <n v="49573.86"/>
    <n v="16.059999999999999"/>
    <n v="895"/>
    <m/>
    <s v="South"/>
    <s v="Mumbai"/>
    <s v="2023-01-23"/>
    <m/>
    <n v="3559.9"/>
    <n v="2913.49"/>
  </r>
  <r>
    <n v="3554"/>
    <s v="Amit"/>
    <s v="Credit Card"/>
    <s v="HDFC"/>
    <s v="Withdrawal"/>
    <n v="59601.79"/>
    <n v="413837.72"/>
    <n v="278760.95"/>
    <n v="8.48"/>
    <n v="651"/>
    <m/>
    <s v="North"/>
    <s v="Mumbai"/>
    <s v="2023-03-10"/>
    <m/>
    <n v="5265.73"/>
    <n v="3495.73"/>
  </r>
  <r>
    <n v="3555"/>
    <s v="Simran"/>
    <s v="Credit Card"/>
    <s v="HDFC"/>
    <s v="Loan EMI"/>
    <n v="31009.34"/>
    <n v="184339.07"/>
    <n v="255453.77"/>
    <n v="13.98"/>
    <n v="790"/>
    <m/>
    <s v="East"/>
    <s v="Delhi"/>
    <s v="2023-02-18"/>
    <m/>
    <n v="3834.51"/>
    <n v="3183.08"/>
  </r>
  <r>
    <n v="3556"/>
    <s v="Karan"/>
    <s v="Current"/>
    <s v="ICICI"/>
    <s v="Transfer"/>
    <n v="69154.67"/>
    <n v="302458.71000000002"/>
    <n v="191694.73"/>
    <n v="8.0399999999999991"/>
    <n v="604"/>
    <m/>
    <s v="East"/>
    <s v="Bangalore"/>
    <s v="2023-11-22"/>
    <m/>
    <n v="7322.39"/>
    <n v="4024.99"/>
  </r>
  <r>
    <n v="3557"/>
    <s v="Sneha"/>
    <s v="Loan"/>
    <s v="SBI"/>
    <s v="Transfer"/>
    <n v="63700.13"/>
    <n v="38311.19"/>
    <n v="403935.85"/>
    <n v="7.15"/>
    <n v="301"/>
    <m/>
    <s v="West"/>
    <s v="Delhi"/>
    <s v="2023-12-28"/>
    <m/>
    <n v="5908.64"/>
    <n v="3076.91"/>
  </r>
  <r>
    <n v="3558"/>
    <s v="Sneha"/>
    <s v="Credit Card"/>
    <s v="HDFC"/>
    <s v="Loan EMI"/>
    <n v="22195.64"/>
    <n v="205359.53"/>
    <n v="140766.78"/>
    <n v="6.57"/>
    <n v="779"/>
    <m/>
    <s v="Central"/>
    <s v="Mumbai"/>
    <s v="2023-12-21"/>
    <m/>
    <n v="1437.11"/>
    <n v="922.98"/>
  </r>
  <r>
    <n v="3559"/>
    <s v="Priya"/>
    <s v="Loan"/>
    <s v="Axis"/>
    <s v="Payment"/>
    <n v="87659.34"/>
    <n v="40335.78"/>
    <n v="113339.9"/>
    <n v="8.86"/>
    <n v="764"/>
    <m/>
    <s v="Central"/>
    <s v="Bangalore"/>
    <s v="2023-08-26"/>
    <m/>
    <n v="8740.41"/>
    <n v="4376.8500000000004"/>
  </r>
  <r>
    <n v="3560"/>
    <s v="Amit"/>
    <s v="Credit Card"/>
    <s v="ICICI"/>
    <s v="Deposit"/>
    <n v="56920.88"/>
    <n v="141717.47"/>
    <n v="320931.90000000002"/>
    <n v="11.49"/>
    <n v="307"/>
    <m/>
    <s v="North"/>
    <s v="Kolkata"/>
    <s v="2023-01-21"/>
    <m/>
    <n v="6111.61"/>
    <n v="3149.38"/>
  </r>
  <r>
    <n v="3561"/>
    <s v="Pooja"/>
    <s v="Savings"/>
    <s v="Axis"/>
    <s v="Deposit"/>
    <n v="33043.269999999997"/>
    <n v="452468.43"/>
    <n v="63197.72"/>
    <n v="5.88"/>
    <n v="540"/>
    <m/>
    <s v="East"/>
    <s v="Chennai"/>
    <s v="2023-07-28"/>
    <m/>
    <n v="2568.9899999999998"/>
    <n v="1857.11"/>
  </r>
  <r>
    <n v="3562"/>
    <s v="Neha"/>
    <s v="Credit Card"/>
    <s v="SBI"/>
    <s v="Transfer"/>
    <n v="11611.18"/>
    <n v="463540.32"/>
    <n v="406948.61"/>
    <n v="7.76"/>
    <n v="390"/>
    <m/>
    <s v="East"/>
    <s v="Mumbai"/>
    <s v="2023-10-30"/>
    <m/>
    <n v="1027.04"/>
    <n v="714.07"/>
  </r>
  <r>
    <n v="3563"/>
    <s v="Karan"/>
    <s v="Current"/>
    <s v="HDFC"/>
    <s v="Deposit"/>
    <n v="97342.82"/>
    <n v="302770.39"/>
    <n v="324094.95"/>
    <n v="14.47"/>
    <n v="887"/>
    <m/>
    <s v="South"/>
    <s v="Mumbai"/>
    <s v="2023-05-21"/>
    <m/>
    <n v="13607.15"/>
    <n v="7478.8"/>
  </r>
  <r>
    <n v="3564"/>
    <s v="Simran"/>
    <s v="Current"/>
    <s v="Axis"/>
    <s v="Withdrawal"/>
    <n v="84204.5"/>
    <n v="153470.51999999999"/>
    <n v="277782.73"/>
    <n v="13.69"/>
    <n v="795"/>
    <m/>
    <s v="Central"/>
    <s v="Chennai"/>
    <s v="2023-01-21"/>
    <m/>
    <n v="12288.78"/>
    <n v="9572.26"/>
  </r>
  <r>
    <n v="3565"/>
    <s v="Arjun"/>
    <s v="Business"/>
    <s v="HDFC"/>
    <s v="Transfer"/>
    <n v="50869.8"/>
    <n v="432306.86"/>
    <n v="157509.44"/>
    <n v="13.91"/>
    <n v="524"/>
    <m/>
    <s v="East"/>
    <s v="Mumbai"/>
    <s v="2023-05-29"/>
    <m/>
    <n v="3194.92"/>
    <n v="2134.3000000000002"/>
  </r>
  <r>
    <n v="3566"/>
    <s v="Raj"/>
    <s v="Loan"/>
    <s v="Axis"/>
    <s v="Payment"/>
    <n v="68583.570000000007"/>
    <n v="163140.54999999999"/>
    <n v="208460.7"/>
    <n v="11.72"/>
    <n v="545"/>
    <m/>
    <s v="South"/>
    <s v="Delhi"/>
    <s v="2023-08-18"/>
    <m/>
    <n v="3468.21"/>
    <n v="2053.63"/>
  </r>
  <r>
    <n v="3567"/>
    <s v="Amit"/>
    <s v="Savings"/>
    <s v="ICICI"/>
    <s v="Deposit"/>
    <n v="96043.32"/>
    <n v="458546.25"/>
    <n v="42797.71"/>
    <n v="12.95"/>
    <n v="414"/>
    <m/>
    <s v="North"/>
    <s v="Bangalore"/>
    <s v="2023-11-01"/>
    <m/>
    <n v="5365.56"/>
    <n v="4487.29"/>
  </r>
  <r>
    <n v="3568"/>
    <s v="Rahul"/>
    <s v="Loan"/>
    <s v="ICICI"/>
    <s v="Deposit"/>
    <n v="39696.959999999999"/>
    <n v="169265.38"/>
    <n v="253192.12"/>
    <n v="17.239999999999998"/>
    <n v="434"/>
    <m/>
    <s v="South"/>
    <s v="Delhi"/>
    <s v="2023-07-24"/>
    <m/>
    <n v="5897.44"/>
    <n v="4147.59"/>
  </r>
  <r>
    <n v="3569"/>
    <s v="Amit"/>
    <s v="Credit Card"/>
    <s v="Axis"/>
    <s v="Deposit"/>
    <n v="18515.25"/>
    <n v="432208.18"/>
    <n v="384364.67"/>
    <n v="6.06"/>
    <n v="319"/>
    <m/>
    <s v="East"/>
    <s v="Kolkata"/>
    <s v="2023-09-15"/>
    <m/>
    <n v="2219.59"/>
    <n v="1230.01"/>
  </r>
  <r>
    <n v="3570"/>
    <s v="Neha"/>
    <s v="Current"/>
    <s v="SBI"/>
    <s v="Payment"/>
    <n v="84412.18"/>
    <n v="445620.93"/>
    <n v="389062.51"/>
    <n v="11.59"/>
    <n v="326"/>
    <m/>
    <s v="South"/>
    <s v="Chennai"/>
    <s v="2023-06-30"/>
    <m/>
    <n v="8172.24"/>
    <n v="5803.9"/>
  </r>
  <r>
    <n v="3571"/>
    <s v="Neha"/>
    <s v="Loan"/>
    <s v="HDFC"/>
    <s v="Transfer"/>
    <n v="15834.74"/>
    <n v="229578.89"/>
    <n v="435835.15"/>
    <n v="14.29"/>
    <n v="300"/>
    <m/>
    <s v="East"/>
    <s v="Delhi"/>
    <s v="2023-05-25"/>
    <m/>
    <n v="1719.22"/>
    <n v="1372.82"/>
  </r>
  <r>
    <n v="3572"/>
    <s v="Sneha"/>
    <s v="Savings"/>
    <s v="ICICI"/>
    <s v="Withdrawal"/>
    <n v="62151.31"/>
    <n v="169946.54"/>
    <n v="241961.39"/>
    <n v="8.33"/>
    <n v="306"/>
    <m/>
    <s v="North"/>
    <s v="Chennai"/>
    <s v="2023-08-12"/>
    <m/>
    <n v="5030.17"/>
    <n v="3489.56"/>
  </r>
  <r>
    <n v="3573"/>
    <s v="Simran"/>
    <s v="Business"/>
    <s v="Kotak"/>
    <s v="Transfer"/>
    <n v="42083.7"/>
    <n v="466246.54"/>
    <n v="18486.52"/>
    <n v="9.01"/>
    <n v="505"/>
    <m/>
    <s v="Central"/>
    <s v="Kolkata"/>
    <s v="2023-12-20"/>
    <m/>
    <n v="6049.07"/>
    <n v="4559.1099999999997"/>
  </r>
  <r>
    <n v="3574"/>
    <s v="Karan"/>
    <s v="Credit Card"/>
    <s v="SBI"/>
    <s v="Withdrawal"/>
    <n v="49299.02"/>
    <n v="8215.65"/>
    <n v="191314.34"/>
    <n v="10.6"/>
    <n v="406"/>
    <m/>
    <s v="North"/>
    <s v="Chennai"/>
    <s v="2023-06-20"/>
    <m/>
    <n v="7071.39"/>
    <n v="5077.82"/>
  </r>
  <r>
    <n v="3575"/>
    <s v="Neha"/>
    <s v="Credit Card"/>
    <s v="Axis"/>
    <s v="Transfer"/>
    <n v="38883.620000000003"/>
    <n v="328027.36"/>
    <n v="426235.19"/>
    <n v="13.41"/>
    <n v="304"/>
    <m/>
    <s v="East"/>
    <s v="Bangalore"/>
    <s v="2023-11-25"/>
    <m/>
    <n v="2474.36"/>
    <n v="1442.32"/>
  </r>
  <r>
    <n v="3576"/>
    <s v="Pooja"/>
    <s v="Business"/>
    <s v="SBI"/>
    <s v="Deposit"/>
    <n v="16984.41"/>
    <n v="422569.6"/>
    <n v="184867.8"/>
    <n v="13.73"/>
    <n v="676"/>
    <m/>
    <s v="South"/>
    <s v="Bangalore"/>
    <s v="2023-07-29"/>
    <m/>
    <n v="1082.06"/>
    <n v="804.71"/>
  </r>
  <r>
    <n v="3577"/>
    <s v="Amit"/>
    <s v="Credit Card"/>
    <s v="Kotak"/>
    <s v="Loan EMI"/>
    <n v="81828"/>
    <n v="440920.43"/>
    <n v="207036.59"/>
    <n v="5.75"/>
    <n v="523"/>
    <m/>
    <s v="Central"/>
    <s v="Kolkata"/>
    <s v="2023-08-06"/>
    <m/>
    <n v="4291.3"/>
    <n v="3371.49"/>
  </r>
  <r>
    <n v="3578"/>
    <s v="Amit"/>
    <s v="Savings"/>
    <s v="Axis"/>
    <s v="Deposit"/>
    <n v="24694.07"/>
    <n v="372735.44"/>
    <n v="9635.48"/>
    <n v="14.04"/>
    <n v="820"/>
    <m/>
    <s v="South"/>
    <s v="Chennai"/>
    <s v="2023-01-19"/>
    <m/>
    <n v="2317.4499999999998"/>
    <n v="1397.2"/>
  </r>
  <r>
    <n v="3579"/>
    <s v="Simran"/>
    <s v="Loan"/>
    <s v="Kotak"/>
    <s v="Payment"/>
    <n v="88247.45"/>
    <n v="151456.45000000001"/>
    <n v="394651.35"/>
    <n v="7.06"/>
    <n v="559"/>
    <m/>
    <s v="East"/>
    <s v="Kolkata"/>
    <s v="2023-06-08"/>
    <m/>
    <n v="13136.97"/>
    <n v="8212.83"/>
  </r>
  <r>
    <n v="3580"/>
    <s v="Amit"/>
    <s v="Business"/>
    <s v="SBI"/>
    <s v="Deposit"/>
    <n v="43953.86"/>
    <n v="86907.9"/>
    <n v="490329.73"/>
    <n v="6.69"/>
    <n v="501"/>
    <m/>
    <s v="Central"/>
    <s v="Mumbai"/>
    <s v="2023-01-06"/>
    <m/>
    <n v="3547.54"/>
    <n v="2007.22"/>
  </r>
  <r>
    <n v="3581"/>
    <s v="Neha"/>
    <s v="Savings"/>
    <s v="Kotak"/>
    <s v="Withdrawal"/>
    <n v="75892.570000000007"/>
    <n v="218107.26"/>
    <n v="960.63"/>
    <n v="8.73"/>
    <n v="368"/>
    <m/>
    <s v="North"/>
    <s v="Bangalore"/>
    <s v="2023-10-21"/>
    <m/>
    <n v="7835.36"/>
    <n v="3950"/>
  </r>
  <r>
    <n v="3582"/>
    <s v="Arjun"/>
    <s v="Loan"/>
    <s v="SBI"/>
    <s v="Withdrawal"/>
    <n v="57530.5"/>
    <n v="455095.08"/>
    <n v="226728.71"/>
    <n v="9.9700000000000006"/>
    <n v="727"/>
    <m/>
    <s v="West"/>
    <s v="Kolkata"/>
    <s v="2023-04-13"/>
    <m/>
    <n v="6838.2"/>
    <n v="4810.6000000000004"/>
  </r>
  <r>
    <n v="3583"/>
    <s v="Arjun"/>
    <s v="Loan"/>
    <s v="HDFC"/>
    <s v="Withdrawal"/>
    <n v="77018.77"/>
    <n v="143274.03"/>
    <n v="137284.6"/>
    <n v="5.4"/>
    <n v="605"/>
    <m/>
    <s v="Central"/>
    <s v="Delhi"/>
    <s v="2023-01-30"/>
    <m/>
    <n v="9705.1200000000008"/>
    <n v="4976.96"/>
  </r>
  <r>
    <n v="3584"/>
    <s v="Neha"/>
    <s v="Business"/>
    <s v="SBI"/>
    <s v="Transfer"/>
    <n v="78765.740000000005"/>
    <n v="229649.96"/>
    <n v="396913.4"/>
    <n v="8.4"/>
    <n v="547"/>
    <m/>
    <s v="East"/>
    <s v="Kolkata"/>
    <s v="2023-10-07"/>
    <m/>
    <n v="10754.75"/>
    <n v="6254"/>
  </r>
  <r>
    <n v="3585"/>
    <s v="Priya"/>
    <s v="Savings"/>
    <s v="HDFC"/>
    <s v="Payment"/>
    <n v="12304.53"/>
    <n v="34519.79"/>
    <n v="169949.7"/>
    <n v="8.43"/>
    <n v="841"/>
    <m/>
    <s v="West"/>
    <s v="Mumbai"/>
    <s v="2023-12-13"/>
    <m/>
    <n v="1757.61"/>
    <n v="976.67"/>
  </r>
  <r>
    <n v="3586"/>
    <s v="Sneha"/>
    <s v="Current"/>
    <s v="Axis"/>
    <s v="Payment"/>
    <n v="34716.39"/>
    <n v="102927.7"/>
    <n v="97636.94"/>
    <n v="11.62"/>
    <n v="754"/>
    <m/>
    <s v="South"/>
    <s v="Chennai"/>
    <s v="2023-05-28"/>
    <m/>
    <n v="4497.32"/>
    <n v="3802.7"/>
  </r>
  <r>
    <n v="3587"/>
    <s v="Karan"/>
    <s v="Loan"/>
    <s v="HDFC"/>
    <s v="Withdrawal"/>
    <n v="69880.31"/>
    <n v="51004.89"/>
    <n v="137941.76000000001"/>
    <n v="13.93"/>
    <n v="472"/>
    <m/>
    <s v="North"/>
    <s v="Mumbai"/>
    <s v="2023-07-01"/>
    <m/>
    <n v="7725.04"/>
    <n v="4421.58"/>
  </r>
  <r>
    <n v="3588"/>
    <s v="Pooja"/>
    <s v="Current"/>
    <s v="Kotak"/>
    <s v="Loan EMI"/>
    <n v="93124"/>
    <n v="193364.09"/>
    <n v="339488.55"/>
    <n v="12.26"/>
    <n v="826"/>
    <m/>
    <s v="South"/>
    <s v="Mumbai"/>
    <s v="2023-10-01"/>
    <m/>
    <n v="10837.24"/>
    <n v="5987.21"/>
  </r>
  <r>
    <n v="3589"/>
    <s v="Pooja"/>
    <s v="Savings"/>
    <s v="HDFC"/>
    <s v="Transfer"/>
    <n v="81457.84"/>
    <n v="287600.24"/>
    <n v="170535.57"/>
    <n v="10.59"/>
    <n v="657"/>
    <m/>
    <s v="Central"/>
    <s v="Delhi"/>
    <s v="2023-12-22"/>
    <m/>
    <n v="10904.46"/>
    <n v="9022.67"/>
  </r>
  <r>
    <n v="3590"/>
    <s v="Pooja"/>
    <s v="Savings"/>
    <s v="HDFC"/>
    <s v="Deposit"/>
    <n v="19013.13"/>
    <n v="249337.59"/>
    <n v="94497.06"/>
    <n v="11.38"/>
    <n v="421"/>
    <m/>
    <s v="West"/>
    <s v="Kolkata"/>
    <s v="2023-03-06"/>
    <m/>
    <n v="2276.31"/>
    <n v="1580.26"/>
  </r>
  <r>
    <n v="3591"/>
    <s v="Amit"/>
    <s v="Current"/>
    <s v="SBI"/>
    <s v="Payment"/>
    <n v="32198.54"/>
    <n v="179803.25"/>
    <n v="330855.59999999998"/>
    <n v="6.31"/>
    <n v="442"/>
    <m/>
    <s v="West"/>
    <s v="Delhi"/>
    <s v="2023-03-07"/>
    <m/>
    <n v="4696.38"/>
    <n v="2482"/>
  </r>
  <r>
    <n v="3592"/>
    <s v="Raj"/>
    <s v="Savings"/>
    <s v="SBI"/>
    <s v="Withdrawal"/>
    <n v="74722.27"/>
    <n v="333504.98"/>
    <n v="69308.61"/>
    <n v="13.21"/>
    <n v="515"/>
    <m/>
    <s v="West"/>
    <s v="Kolkata"/>
    <s v="2023-05-01"/>
    <m/>
    <n v="11187.67"/>
    <n v="6476.7"/>
  </r>
  <r>
    <n v="3593"/>
    <s v="Neha"/>
    <s v="Savings"/>
    <s v="SBI"/>
    <s v="Loan EMI"/>
    <n v="8033.98"/>
    <n v="36725.050000000003"/>
    <n v="427903.47"/>
    <n v="15.74"/>
    <n v="695"/>
    <m/>
    <s v="Central"/>
    <s v="Chennai"/>
    <s v="2023-11-27"/>
    <m/>
    <n v="1152.6199999999999"/>
    <n v="619.55999999999995"/>
  </r>
  <r>
    <n v="3594"/>
    <s v="Arjun"/>
    <s v="Business"/>
    <s v="ICICI"/>
    <s v="Deposit"/>
    <n v="43513.62"/>
    <n v="291797.39"/>
    <n v="188069.96"/>
    <n v="17.16"/>
    <n v="572"/>
    <m/>
    <s v="East"/>
    <s v="Mumbai"/>
    <s v="2023-07-30"/>
    <m/>
    <n v="4396.49"/>
    <n v="2466.02"/>
  </r>
  <r>
    <n v="3595"/>
    <s v="Neha"/>
    <s v="Loan"/>
    <s v="SBI"/>
    <s v="Loan EMI"/>
    <n v="20887.34"/>
    <n v="346065.14"/>
    <n v="66357.02"/>
    <n v="16.260000000000002"/>
    <n v="505"/>
    <m/>
    <s v="Central"/>
    <s v="Chennai"/>
    <s v="2023-05-22"/>
    <m/>
    <n v="2467.6"/>
    <n v="2119.41"/>
  </r>
  <r>
    <n v="3596"/>
    <s v="Karan"/>
    <s v="Current"/>
    <s v="SBI"/>
    <s v="Deposit"/>
    <n v="58213.61"/>
    <n v="196137.36"/>
    <n v="312028.34999999998"/>
    <n v="8.58"/>
    <n v="393"/>
    <m/>
    <s v="South"/>
    <s v="Delhi"/>
    <s v="2023-09-03"/>
    <m/>
    <n v="8196.4500000000007"/>
    <n v="5886.48"/>
  </r>
  <r>
    <n v="3597"/>
    <s v="Raj"/>
    <s v="Business"/>
    <s v="Axis"/>
    <s v="Transfer"/>
    <n v="47198"/>
    <n v="173338.62"/>
    <n v="289132.19"/>
    <n v="6.04"/>
    <n v="651"/>
    <m/>
    <s v="North"/>
    <s v="Delhi"/>
    <s v="2023-08-06"/>
    <m/>
    <n v="5717.04"/>
    <n v="4836.13"/>
  </r>
  <r>
    <n v="3598"/>
    <s v="Simran"/>
    <s v="Credit Card"/>
    <s v="SBI"/>
    <s v="Loan EMI"/>
    <n v="84504.09"/>
    <n v="181872.26"/>
    <n v="261160.79"/>
    <n v="15.26"/>
    <n v="474"/>
    <m/>
    <s v="South"/>
    <s v="Chennai"/>
    <s v="2023-06-24"/>
    <m/>
    <n v="8949.9699999999993"/>
    <n v="6690.95"/>
  </r>
  <r>
    <n v="3599"/>
    <s v="Raj"/>
    <s v="Loan"/>
    <s v="Axis"/>
    <s v="Deposit"/>
    <n v="92256.13"/>
    <n v="346913.76"/>
    <n v="434155.03"/>
    <n v="8.64"/>
    <n v="748"/>
    <m/>
    <s v="East"/>
    <s v="Chennai"/>
    <s v="2023-01-27"/>
    <m/>
    <n v="11382.96"/>
    <n v="9250.93"/>
  </r>
  <r>
    <n v="3600"/>
    <s v="Sneha"/>
    <s v="Savings"/>
    <s v="Axis"/>
    <s v="Loan EMI"/>
    <n v="43391.76"/>
    <n v="308800.46999999997"/>
    <n v="139948.62"/>
    <n v="16.8"/>
    <n v="679"/>
    <m/>
    <s v="Central"/>
    <s v="Delhi"/>
    <s v="2023-08-12"/>
    <m/>
    <n v="6051.57"/>
    <n v="5446"/>
  </r>
  <r>
    <n v="3601"/>
    <s v="Arjun"/>
    <s v="Current"/>
    <s v="Kotak"/>
    <s v="Withdrawal"/>
    <n v="10757.21"/>
    <n v="256655.54"/>
    <n v="294090.78000000003"/>
    <n v="5.78"/>
    <n v="519"/>
    <m/>
    <s v="North"/>
    <s v="Kolkata"/>
    <s v="2023-03-10"/>
    <m/>
    <n v="1372.19"/>
    <n v="869.23"/>
  </r>
  <r>
    <n v="3602"/>
    <s v="Arjun"/>
    <s v="Current"/>
    <s v="ICICI"/>
    <s v="Transfer"/>
    <n v="96035.32"/>
    <n v="359269.19"/>
    <n v="125879.2"/>
    <n v="11.25"/>
    <n v="658"/>
    <m/>
    <s v="North"/>
    <s v="Chennai"/>
    <s v="2023-10-26"/>
    <m/>
    <n v="6150.07"/>
    <n v="3931.36"/>
  </r>
  <r>
    <n v="3603"/>
    <s v="Sneha"/>
    <s v="Savings"/>
    <s v="Kotak"/>
    <s v="Withdrawal"/>
    <n v="30783.21"/>
    <n v="404862.47"/>
    <n v="94985.88"/>
    <n v="15.1"/>
    <n v="380"/>
    <m/>
    <s v="South"/>
    <s v="Kolkata"/>
    <s v="2023-02-13"/>
    <m/>
    <n v="2904.8"/>
    <n v="2378.89"/>
  </r>
  <r>
    <n v="3604"/>
    <s v="Simran"/>
    <s v="Loan"/>
    <s v="Kotak"/>
    <s v="Payment"/>
    <n v="28482.75"/>
    <n v="65066.68"/>
    <n v="479415.56"/>
    <n v="15.69"/>
    <n v="475"/>
    <m/>
    <s v="North"/>
    <s v="Kolkata"/>
    <s v="2023-09-10"/>
    <m/>
    <n v="4156.4799999999996"/>
    <n v="2481.5700000000002"/>
  </r>
  <r>
    <n v="3605"/>
    <s v="Simran"/>
    <s v="Credit Card"/>
    <s v="ICICI"/>
    <s v="Transfer"/>
    <n v="22991.77"/>
    <n v="462652.64"/>
    <n v="346576.6"/>
    <n v="10.66"/>
    <n v="556"/>
    <m/>
    <s v="West"/>
    <s v="Kolkata"/>
    <s v="2023-06-14"/>
    <m/>
    <n v="2784"/>
    <n v="1568.31"/>
  </r>
  <r>
    <n v="3606"/>
    <s v="Rahul"/>
    <s v="Savings"/>
    <s v="Axis"/>
    <s v="Deposit"/>
    <n v="11532.82"/>
    <n v="321938.2"/>
    <n v="95386.04"/>
    <n v="9.64"/>
    <n v="453"/>
    <m/>
    <s v="North"/>
    <s v="Bangalore"/>
    <s v="2023-08-10"/>
    <m/>
    <n v="634.83000000000004"/>
    <n v="478.01"/>
  </r>
  <r>
    <n v="3607"/>
    <s v="Amit"/>
    <s v="Credit Card"/>
    <s v="ICICI"/>
    <s v="Deposit"/>
    <n v="50083.1"/>
    <n v="288507.03000000003"/>
    <n v="334285.87"/>
    <n v="5.78"/>
    <n v="696"/>
    <m/>
    <s v="East"/>
    <s v="Delhi"/>
    <s v="2023-05-10"/>
    <m/>
    <n v="4055.23"/>
    <n v="3331.67"/>
  </r>
  <r>
    <n v="3608"/>
    <s v="Amit"/>
    <s v="Loan"/>
    <s v="SBI"/>
    <s v="Transfer"/>
    <n v="70974.11"/>
    <n v="381878.95"/>
    <n v="385154.33"/>
    <n v="16.72"/>
    <n v="393"/>
    <m/>
    <s v="East"/>
    <s v="Kolkata"/>
    <s v="2023-01-23"/>
    <m/>
    <n v="10020.34"/>
    <n v="7786.79"/>
  </r>
  <r>
    <n v="3609"/>
    <s v="Rahul"/>
    <s v="Savings"/>
    <s v="Axis"/>
    <s v="Withdrawal"/>
    <n v="95011.27"/>
    <n v="169047.45"/>
    <n v="420644.96"/>
    <n v="17.34"/>
    <n v="875"/>
    <m/>
    <s v="West"/>
    <s v="Bangalore"/>
    <s v="2023-07-28"/>
    <m/>
    <n v="9640.6200000000008"/>
    <n v="5354.89"/>
  </r>
  <r>
    <n v="3610"/>
    <s v="Karan"/>
    <s v="Business"/>
    <s v="ICICI"/>
    <s v="Payment"/>
    <n v="29269.11"/>
    <n v="292124.84999999998"/>
    <n v="115298.22"/>
    <n v="17.600000000000001"/>
    <n v="772"/>
    <m/>
    <s v="East"/>
    <s v="Bangalore"/>
    <s v="2023-02-17"/>
    <m/>
    <n v="3676.01"/>
    <n v="2629.55"/>
  </r>
  <r>
    <n v="3611"/>
    <s v="Simran"/>
    <s v="Business"/>
    <s v="Kotak"/>
    <s v="Payment"/>
    <n v="90234.92"/>
    <n v="490333.64"/>
    <n v="111149.08"/>
    <n v="13.45"/>
    <n v="575"/>
    <m/>
    <s v="Central"/>
    <s v="Delhi"/>
    <s v="2023-05-26"/>
    <m/>
    <n v="5406.38"/>
    <n v="3200.99"/>
  </r>
  <r>
    <n v="3612"/>
    <s v="Priya"/>
    <s v="Current"/>
    <s v="Kotak"/>
    <s v="Transfer"/>
    <n v="25465.35"/>
    <n v="388768.84"/>
    <n v="379256.88"/>
    <n v="15.64"/>
    <n v="370"/>
    <m/>
    <s v="West"/>
    <s v="Kolkata"/>
    <s v="2023-10-18"/>
    <m/>
    <n v="2880.25"/>
    <n v="2497.2800000000002"/>
  </r>
  <r>
    <n v="3613"/>
    <s v="Pooja"/>
    <s v="Current"/>
    <s v="ICICI"/>
    <s v="Loan EMI"/>
    <n v="28921.8"/>
    <n v="247816.46"/>
    <n v="47577.05"/>
    <n v="5.27"/>
    <n v="555"/>
    <m/>
    <s v="Central"/>
    <s v="Kolkata"/>
    <s v="2023-09-04"/>
    <m/>
    <n v="3165.49"/>
    <n v="1790.59"/>
  </r>
  <r>
    <n v="3614"/>
    <s v="Sneha"/>
    <s v="Credit Card"/>
    <s v="ICICI"/>
    <s v="Deposit"/>
    <n v="14744.36"/>
    <n v="467917.06"/>
    <n v="44215.9"/>
    <n v="16.100000000000001"/>
    <n v="718"/>
    <m/>
    <s v="East"/>
    <s v="Kolkata"/>
    <s v="2023-04-22"/>
    <m/>
    <n v="1137.97"/>
    <n v="901.31"/>
  </r>
  <r>
    <n v="3615"/>
    <s v="Pooja"/>
    <s v="Credit Card"/>
    <s v="SBI"/>
    <s v="Withdrawal"/>
    <n v="82606.78"/>
    <n v="477907.84"/>
    <n v="37893.22"/>
    <n v="11.53"/>
    <n v="477"/>
    <m/>
    <s v="West"/>
    <s v="Kolkata"/>
    <s v="2023-01-21"/>
    <m/>
    <n v="7739.55"/>
    <n v="3901"/>
  </r>
  <r>
    <n v="3616"/>
    <s v="Rahul"/>
    <s v="Credit Card"/>
    <s v="ICICI"/>
    <s v="Payment"/>
    <n v="81015.929999999993"/>
    <n v="475136.6"/>
    <n v="91797.79"/>
    <n v="12.15"/>
    <n v="506"/>
    <m/>
    <s v="East"/>
    <s v="Bangalore"/>
    <s v="2023-03-06"/>
    <m/>
    <n v="8269.93"/>
    <n v="6265.99"/>
  </r>
  <r>
    <n v="3617"/>
    <s v="Karan"/>
    <s v="Loan"/>
    <s v="Axis"/>
    <s v="Withdrawal"/>
    <n v="10248.48"/>
    <n v="134779"/>
    <n v="254120.36"/>
    <n v="17.05"/>
    <n v="818"/>
    <m/>
    <s v="Central"/>
    <s v="Kolkata"/>
    <s v="2023-07-14"/>
    <m/>
    <n v="1426.94"/>
    <n v="1149.8"/>
  </r>
  <r>
    <n v="3618"/>
    <s v="Raj"/>
    <s v="Loan"/>
    <s v="Kotak"/>
    <s v="Transfer"/>
    <n v="21227.25"/>
    <n v="376217.45"/>
    <n v="123006.28"/>
    <n v="13.97"/>
    <n v="540"/>
    <m/>
    <s v="West"/>
    <s v="Bangalore"/>
    <s v="2023-05-25"/>
    <m/>
    <n v="2865.59"/>
    <n v="1996.69"/>
  </r>
  <r>
    <n v="3619"/>
    <s v="Rahul"/>
    <s v="Business"/>
    <s v="Axis"/>
    <s v="Withdrawal"/>
    <n v="77901.47"/>
    <n v="298954.69"/>
    <n v="29021.4"/>
    <n v="16.05"/>
    <n v="451"/>
    <m/>
    <s v="South"/>
    <s v="Mumbai"/>
    <s v="2023-09-16"/>
    <m/>
    <n v="10586.27"/>
    <n v="6584.14"/>
  </r>
  <r>
    <n v="3620"/>
    <s v="Raj"/>
    <s v="Savings"/>
    <s v="ICICI"/>
    <s v="Payment"/>
    <n v="35701.46"/>
    <n v="194828.03"/>
    <n v="104815.83"/>
    <n v="5.1100000000000003"/>
    <n v="324"/>
    <m/>
    <s v="North"/>
    <s v="Chennai"/>
    <s v="2023-03-15"/>
    <m/>
    <n v="4777.62"/>
    <n v="3456.38"/>
  </r>
  <r>
    <n v="3621"/>
    <s v="Raj"/>
    <s v="Business"/>
    <s v="Axis"/>
    <s v="Withdrawal"/>
    <n v="50721.99"/>
    <n v="308919.17"/>
    <n v="477365.18"/>
    <n v="16.100000000000001"/>
    <n v="363"/>
    <m/>
    <s v="Central"/>
    <s v="Bangalore"/>
    <s v="2023-10-17"/>
    <m/>
    <n v="4276.5600000000004"/>
    <n v="3068"/>
  </r>
  <r>
    <n v="3622"/>
    <s v="Neha"/>
    <s v="Loan"/>
    <s v="HDFC"/>
    <s v="Loan EMI"/>
    <n v="42954.23"/>
    <n v="129141.97"/>
    <n v="453751.57"/>
    <n v="16.05"/>
    <n v="672"/>
    <m/>
    <s v="East"/>
    <s v="Bangalore"/>
    <s v="2023-01-19"/>
    <m/>
    <n v="5808.55"/>
    <n v="4068.43"/>
  </r>
  <r>
    <n v="3623"/>
    <s v="Sneha"/>
    <s v="Credit Card"/>
    <s v="ICICI"/>
    <s v="Deposit"/>
    <n v="11090.39"/>
    <n v="164934.75"/>
    <n v="230595.74"/>
    <n v="5.25"/>
    <n v="399"/>
    <m/>
    <s v="East"/>
    <s v="Delhi"/>
    <s v="2023-10-14"/>
    <m/>
    <n v="594.38"/>
    <n v="339.67"/>
  </r>
  <r>
    <n v="3624"/>
    <s v="Raj"/>
    <s v="Current"/>
    <s v="ICICI"/>
    <s v="Transfer"/>
    <n v="10356.530000000001"/>
    <n v="435612.4"/>
    <n v="27965.13"/>
    <n v="5.82"/>
    <n v="585"/>
    <m/>
    <s v="South"/>
    <s v="Mumbai"/>
    <s v="2023-03-31"/>
    <m/>
    <n v="1352.35"/>
    <n v="930.73"/>
  </r>
  <r>
    <n v="3625"/>
    <s v="Rahul"/>
    <s v="Loan"/>
    <s v="Axis"/>
    <s v="Loan EMI"/>
    <n v="25294.51"/>
    <n v="264138.34999999998"/>
    <n v="391654.57"/>
    <n v="5.47"/>
    <n v="450"/>
    <m/>
    <s v="South"/>
    <s v="Chennai"/>
    <s v="2023-11-27"/>
    <m/>
    <n v="1617"/>
    <n v="1099.55"/>
  </r>
  <r>
    <n v="3626"/>
    <s v="Karan"/>
    <s v="Current"/>
    <s v="Kotak"/>
    <s v="Transfer"/>
    <n v="43580.61"/>
    <n v="9825.15"/>
    <n v="329679.83"/>
    <n v="11.86"/>
    <n v="482"/>
    <m/>
    <s v="Central"/>
    <s v="Bangalore"/>
    <s v="2023-02-14"/>
    <m/>
    <n v="5657.31"/>
    <n v="5037.2"/>
  </r>
  <r>
    <n v="3627"/>
    <s v="Amit"/>
    <s v="Loan"/>
    <s v="SBI"/>
    <s v="Deposit"/>
    <n v="12183.77"/>
    <n v="410679.38"/>
    <n v="182365.13"/>
    <n v="16.239999999999998"/>
    <n v="898"/>
    <m/>
    <s v="East"/>
    <s v="Chennai"/>
    <s v="2023-10-28"/>
    <m/>
    <n v="1732.3"/>
    <n v="1121.69"/>
  </r>
  <r>
    <n v="3628"/>
    <s v="Amit"/>
    <s v="Business"/>
    <s v="SBI"/>
    <s v="Loan EMI"/>
    <n v="34121.94"/>
    <n v="418747.96"/>
    <n v="206358.62"/>
    <n v="8.02"/>
    <n v="788"/>
    <m/>
    <s v="North"/>
    <s v="Chennai"/>
    <s v="2023-04-18"/>
    <m/>
    <n v="5079.3900000000003"/>
    <n v="4069.83"/>
  </r>
  <r>
    <n v="3629"/>
    <s v="Neha"/>
    <s v="Loan"/>
    <s v="HDFC"/>
    <s v="Transfer"/>
    <n v="30172.15"/>
    <n v="353755.66"/>
    <n v="414982"/>
    <n v="5.35"/>
    <n v="404"/>
    <m/>
    <s v="South"/>
    <s v="Bangalore"/>
    <s v="2023-09-02"/>
    <m/>
    <n v="4244.99"/>
    <n v="3773.06"/>
  </r>
  <r>
    <n v="3630"/>
    <s v="Neha"/>
    <s v="Loan"/>
    <s v="ICICI"/>
    <s v="Withdrawal"/>
    <n v="51262.57"/>
    <n v="46701.73"/>
    <n v="485769.38"/>
    <n v="16.46"/>
    <n v="432"/>
    <m/>
    <s v="South"/>
    <s v="Chennai"/>
    <s v="2023-11-07"/>
    <m/>
    <n v="4801.54"/>
    <n v="3048.27"/>
  </r>
  <r>
    <n v="3631"/>
    <s v="Raj"/>
    <s v="Current"/>
    <s v="SBI"/>
    <s v="Deposit"/>
    <n v="18576.96"/>
    <n v="487499.11"/>
    <n v="322949.3"/>
    <n v="14.7"/>
    <n v="666"/>
    <m/>
    <s v="West"/>
    <s v="Mumbai"/>
    <s v="2023-10-08"/>
    <m/>
    <n v="2463.1799999999998"/>
    <n v="1406.7"/>
  </r>
  <r>
    <n v="3632"/>
    <s v="Simran"/>
    <s v="Current"/>
    <s v="Kotak"/>
    <s v="Deposit"/>
    <n v="2534.52"/>
    <n v="19708.37"/>
    <n v="19220.28"/>
    <n v="9.59"/>
    <n v="832"/>
    <m/>
    <s v="East"/>
    <s v="Chennai"/>
    <s v="2023-07-03"/>
    <m/>
    <n v="161.46"/>
    <n v="105.92"/>
  </r>
  <r>
    <n v="3633"/>
    <s v="Simran"/>
    <s v="Credit Card"/>
    <s v="Axis"/>
    <s v="Withdrawal"/>
    <n v="78604.479999999996"/>
    <n v="177128.16"/>
    <n v="470172.6"/>
    <n v="5.69"/>
    <n v="420"/>
    <m/>
    <s v="North"/>
    <s v="Chennai"/>
    <s v="2023-08-24"/>
    <m/>
    <n v="6314.73"/>
    <n v="3697.09"/>
  </r>
  <r>
    <n v="3634"/>
    <s v="Pooja"/>
    <s v="Credit Card"/>
    <s v="HDFC"/>
    <s v="Loan EMI"/>
    <n v="92911.44"/>
    <n v="406215.74"/>
    <n v="219992.97"/>
    <n v="5.45"/>
    <n v="559"/>
    <m/>
    <s v="Central"/>
    <s v="Chennai"/>
    <s v="2023-05-02"/>
    <m/>
    <n v="13930.18"/>
    <n v="8633.1"/>
  </r>
  <r>
    <n v="3635"/>
    <s v="Priya"/>
    <s v="Savings"/>
    <s v="Axis"/>
    <s v="Loan EMI"/>
    <n v="36333.94"/>
    <n v="365526.63"/>
    <n v="239946.23999999999"/>
    <n v="6.46"/>
    <n v="562"/>
    <m/>
    <s v="East"/>
    <s v="Mumbai"/>
    <s v="2023-04-02"/>
    <m/>
    <n v="2980.05"/>
    <n v="1959.94"/>
  </r>
  <r>
    <n v="3636"/>
    <s v="Karan"/>
    <s v="Business"/>
    <s v="Kotak"/>
    <s v="Loan EMI"/>
    <n v="49965.9"/>
    <n v="468850.07"/>
    <n v="214480.76"/>
    <n v="6.49"/>
    <n v="893"/>
    <m/>
    <s v="West"/>
    <s v="Kolkata"/>
    <s v="2023-09-13"/>
    <m/>
    <n v="5490.67"/>
    <n v="4023.72"/>
  </r>
  <r>
    <n v="3637"/>
    <s v="Simran"/>
    <s v="Business"/>
    <s v="ICICI"/>
    <s v="Payment"/>
    <n v="84961.600000000006"/>
    <n v="207781.61"/>
    <n v="255032.98"/>
    <n v="8.8800000000000008"/>
    <n v="895"/>
    <m/>
    <s v="West"/>
    <s v="Kolkata"/>
    <s v="2023-07-14"/>
    <m/>
    <n v="5416.21"/>
    <n v="2889.25"/>
  </r>
  <r>
    <n v="3638"/>
    <s v="Pooja"/>
    <s v="Savings"/>
    <s v="HDFC"/>
    <s v="Deposit"/>
    <n v="21848.89"/>
    <n v="232817.78"/>
    <n v="474740.92"/>
    <n v="12.71"/>
    <n v="315"/>
    <m/>
    <s v="East"/>
    <s v="Chennai"/>
    <s v="2023-07-18"/>
    <m/>
    <n v="2536.8000000000002"/>
    <n v="1507.12"/>
  </r>
  <r>
    <n v="3639"/>
    <s v="Sneha"/>
    <s v="Savings"/>
    <s v="Kotak"/>
    <s v="Withdrawal"/>
    <n v="1291.17"/>
    <n v="271274.90999999997"/>
    <n v="271799.82"/>
    <n v="16.29"/>
    <n v="565"/>
    <m/>
    <s v="Central"/>
    <s v="Delhi"/>
    <s v="2023-03-21"/>
    <m/>
    <n v="187.74"/>
    <n v="168.26"/>
  </r>
  <r>
    <n v="3640"/>
    <s v="Simran"/>
    <s v="Credit Card"/>
    <s v="ICICI"/>
    <s v="Payment"/>
    <n v="92533.7"/>
    <n v="444054.8"/>
    <n v="416358.92"/>
    <n v="5.81"/>
    <n v="312"/>
    <m/>
    <s v="North"/>
    <s v="Kolkata"/>
    <s v="2023-03-27"/>
    <m/>
    <n v="11272.12"/>
    <n v="9236.59"/>
  </r>
  <r>
    <n v="3641"/>
    <s v="Arjun"/>
    <s v="Loan"/>
    <s v="ICICI"/>
    <s v="Payment"/>
    <n v="11492.62"/>
    <n v="152682.62"/>
    <n v="467709.03"/>
    <n v="10.81"/>
    <n v="441"/>
    <m/>
    <s v="North"/>
    <s v="Mumbai"/>
    <s v="2023-10-05"/>
    <m/>
    <n v="1616.94"/>
    <n v="1238.9100000000001"/>
  </r>
  <r>
    <n v="3642"/>
    <s v="Sneha"/>
    <s v="Savings"/>
    <s v="Kotak"/>
    <s v="Withdrawal"/>
    <n v="87814.88"/>
    <n v="462863.61"/>
    <n v="43874.77"/>
    <n v="11.37"/>
    <n v="739"/>
    <m/>
    <s v="Central"/>
    <s v="Chennai"/>
    <s v="2023-04-02"/>
    <m/>
    <n v="8538.9500000000007"/>
    <n v="7080.86"/>
  </r>
  <r>
    <n v="3643"/>
    <s v="Sneha"/>
    <s v="Current"/>
    <s v="Axis"/>
    <s v="Payment"/>
    <n v="53397.93"/>
    <n v="405903.09"/>
    <n v="123312.1"/>
    <n v="8.4"/>
    <n v="635"/>
    <m/>
    <s v="Central"/>
    <s v="Kolkata"/>
    <s v="2023-10-05"/>
    <m/>
    <n v="6378.44"/>
    <n v="3476.48"/>
  </r>
  <r>
    <n v="3644"/>
    <s v="Neha"/>
    <s v="Business"/>
    <s v="Kotak"/>
    <s v="Loan EMI"/>
    <n v="56045.86"/>
    <n v="10545.14"/>
    <n v="345271.51"/>
    <n v="9.8800000000000008"/>
    <n v="830"/>
    <m/>
    <s v="Central"/>
    <s v="Chennai"/>
    <s v="2023-02-28"/>
    <m/>
    <n v="4471.7"/>
    <n v="2365.71"/>
  </r>
  <r>
    <n v="3645"/>
    <s v="Neha"/>
    <s v="Savings"/>
    <s v="ICICI"/>
    <s v="Transfer"/>
    <n v="74069.59"/>
    <n v="271329.53999999998"/>
    <n v="390606.17"/>
    <n v="6.81"/>
    <n v="504"/>
    <m/>
    <s v="Central"/>
    <s v="Kolkata"/>
    <s v="2023-02-08"/>
    <m/>
    <n v="4587.22"/>
    <n v="3200.06"/>
  </r>
  <r>
    <n v="3646"/>
    <s v="Raj"/>
    <s v="Business"/>
    <s v="Kotak"/>
    <s v="Withdrawal"/>
    <n v="16488.91"/>
    <n v="50089.29"/>
    <n v="125150.13"/>
    <n v="9.02"/>
    <n v="658"/>
    <m/>
    <s v="East"/>
    <s v="Bangalore"/>
    <s v="2023-07-15"/>
    <m/>
    <n v="1905.72"/>
    <n v="1406.26"/>
  </r>
  <r>
    <n v="3647"/>
    <s v="Sneha"/>
    <s v="Current"/>
    <s v="Kotak"/>
    <s v="Withdrawal"/>
    <n v="52626.31"/>
    <n v="376719.02"/>
    <n v="27982.35"/>
    <n v="13.87"/>
    <n v="810"/>
    <m/>
    <s v="South"/>
    <s v="Chennai"/>
    <s v="2023-07-20"/>
    <m/>
    <n v="3163.4"/>
    <n v="2726.41"/>
  </r>
  <r>
    <n v="3648"/>
    <s v="Arjun"/>
    <s v="Current"/>
    <s v="Kotak"/>
    <s v="Payment"/>
    <n v="95158.32"/>
    <n v="433310.98"/>
    <n v="202457.22"/>
    <n v="12.11"/>
    <n v="597"/>
    <m/>
    <s v="North"/>
    <s v="Kolkata"/>
    <s v="2023-04-27"/>
    <m/>
    <n v="10042.48"/>
    <n v="5840.35"/>
  </r>
  <r>
    <n v="3649"/>
    <s v="Arjun"/>
    <s v="Business"/>
    <s v="HDFC"/>
    <s v="Withdrawal"/>
    <n v="49415.21"/>
    <n v="481693.44"/>
    <n v="313202.2"/>
    <n v="9.74"/>
    <n v="789"/>
    <m/>
    <s v="South"/>
    <s v="Delhi"/>
    <s v="2023-12-12"/>
    <m/>
    <n v="3428.46"/>
    <n v="1945.3"/>
  </r>
  <r>
    <n v="3650"/>
    <s v="Raj"/>
    <s v="Business"/>
    <s v="Kotak"/>
    <s v="Withdrawal"/>
    <n v="70927.009999999995"/>
    <n v="48512.02"/>
    <n v="23749"/>
    <n v="15.28"/>
    <n v="316"/>
    <m/>
    <s v="East"/>
    <s v="Bangalore"/>
    <s v="2023-04-05"/>
    <m/>
    <n v="8587.8799999999992"/>
    <n v="5816.13"/>
  </r>
  <r>
    <n v="3651"/>
    <s v="Priya"/>
    <s v="Savings"/>
    <s v="ICICI"/>
    <s v="Loan EMI"/>
    <n v="81105.09"/>
    <n v="403677.83"/>
    <n v="84974.34"/>
    <n v="14.2"/>
    <n v="306"/>
    <m/>
    <s v="South"/>
    <s v="Kolkata"/>
    <s v="2023-09-20"/>
    <m/>
    <n v="5083.2700000000004"/>
    <n v="2920.03"/>
  </r>
  <r>
    <n v="3652"/>
    <s v="Amit"/>
    <s v="Business"/>
    <s v="HDFC"/>
    <s v="Loan EMI"/>
    <n v="76569.429999999993"/>
    <n v="324433.01"/>
    <n v="459920.34"/>
    <n v="5.3"/>
    <n v="374"/>
    <m/>
    <s v="West"/>
    <s v="Mumbai"/>
    <s v="2023-05-19"/>
    <m/>
    <n v="7132.49"/>
    <n v="5278.19"/>
  </r>
  <r>
    <n v="3653"/>
    <s v="Amit"/>
    <s v="Credit Card"/>
    <s v="ICICI"/>
    <s v="Transfer"/>
    <n v="95665.73"/>
    <n v="368743.62"/>
    <n v="373455.09"/>
    <n v="7.55"/>
    <n v="486"/>
    <m/>
    <s v="North"/>
    <s v="Kolkata"/>
    <s v="2023-11-11"/>
    <m/>
    <n v="7157.27"/>
    <n v="4694.8999999999996"/>
  </r>
  <r>
    <n v="3654"/>
    <s v="Raj"/>
    <s v="Savings"/>
    <s v="Kotak"/>
    <s v="Loan EMI"/>
    <n v="37830.019999999997"/>
    <n v="292696.99"/>
    <n v="478409.22"/>
    <n v="7.85"/>
    <n v="530"/>
    <m/>
    <s v="East"/>
    <s v="Delhi"/>
    <s v="2023-08-22"/>
    <m/>
    <n v="4723.58"/>
    <n v="3210.36"/>
  </r>
  <r>
    <n v="3655"/>
    <s v="Rahul"/>
    <s v="Credit Card"/>
    <s v="Kotak"/>
    <s v="Loan EMI"/>
    <n v="68715.05"/>
    <n v="33536.800000000003"/>
    <n v="447774.66"/>
    <n v="6.4"/>
    <n v="895"/>
    <m/>
    <s v="South"/>
    <s v="Mumbai"/>
    <s v="2023-06-03"/>
    <m/>
    <n v="9117.2199999999993"/>
    <n v="5405.78"/>
  </r>
  <r>
    <n v="3656"/>
    <s v="Pooja"/>
    <s v="Credit Card"/>
    <s v="HDFC"/>
    <s v="Transfer"/>
    <n v="49914.13"/>
    <n v="298953.90999999997"/>
    <n v="382063.5"/>
    <n v="6.08"/>
    <n v="300"/>
    <m/>
    <s v="Central"/>
    <s v="Chennai"/>
    <s v="2023-06-05"/>
    <m/>
    <n v="3253.93"/>
    <n v="2832.43"/>
  </r>
  <r>
    <n v="3657"/>
    <s v="Karan"/>
    <s v="Credit Card"/>
    <s v="ICICI"/>
    <s v="Transfer"/>
    <n v="92837.05"/>
    <n v="222654.6"/>
    <n v="47421.03"/>
    <n v="14.02"/>
    <n v="795"/>
    <m/>
    <s v="East"/>
    <s v="Kolkata"/>
    <s v="2023-10-16"/>
    <m/>
    <n v="8099.56"/>
    <n v="7018.24"/>
  </r>
  <r>
    <n v="3658"/>
    <s v="Amit"/>
    <s v="Credit Card"/>
    <s v="SBI"/>
    <s v="Loan EMI"/>
    <n v="25617.22"/>
    <n v="178836.22"/>
    <n v="455322.35"/>
    <n v="8.33"/>
    <n v="810"/>
    <m/>
    <s v="West"/>
    <s v="Mumbai"/>
    <s v="2023-05-16"/>
    <m/>
    <n v="3181.88"/>
    <n v="2573.8000000000002"/>
  </r>
  <r>
    <n v="3659"/>
    <s v="Simran"/>
    <s v="Credit Card"/>
    <s v="HDFC"/>
    <s v="Withdrawal"/>
    <n v="29705.01"/>
    <n v="460762.41"/>
    <n v="354008.96"/>
    <n v="16.010000000000002"/>
    <n v="794"/>
    <m/>
    <s v="West"/>
    <s v="Bangalore"/>
    <s v="2023-10-29"/>
    <m/>
    <n v="2071.3200000000002"/>
    <n v="1544.36"/>
  </r>
  <r>
    <n v="3660"/>
    <s v="Rahul"/>
    <s v="Business"/>
    <s v="ICICI"/>
    <s v="Withdrawal"/>
    <n v="78266.5"/>
    <n v="153880.21"/>
    <n v="13163.28"/>
    <n v="17.059999999999999"/>
    <n v="739"/>
    <m/>
    <s v="West"/>
    <s v="Kolkata"/>
    <s v="2023-07-21"/>
    <m/>
    <n v="5053.43"/>
    <n v="3528.16"/>
  </r>
  <r>
    <n v="3661"/>
    <s v="Neha"/>
    <s v="Savings"/>
    <s v="SBI"/>
    <s v="Withdrawal"/>
    <n v="83394.070000000007"/>
    <n v="496095.52"/>
    <n v="126055.35"/>
    <n v="14.17"/>
    <n v="465"/>
    <m/>
    <s v="East"/>
    <s v="Kolkata"/>
    <s v="2023-01-26"/>
    <m/>
    <n v="4979.96"/>
    <n v="2925.82"/>
  </r>
  <r>
    <n v="3662"/>
    <s v="Priya"/>
    <s v="Savings"/>
    <s v="Axis"/>
    <s v="Transfer"/>
    <n v="29950.17"/>
    <n v="135451.1"/>
    <n v="184651.88"/>
    <n v="17.27"/>
    <n v="832"/>
    <m/>
    <s v="Central"/>
    <s v="Delhi"/>
    <s v="2023-04-09"/>
    <m/>
    <n v="4096.88"/>
    <n v="2088.77"/>
  </r>
  <r>
    <n v="3663"/>
    <s v="Raj"/>
    <s v="Savings"/>
    <s v="HDFC"/>
    <s v="Transfer"/>
    <n v="14585.8"/>
    <n v="196670.23"/>
    <n v="98504.85"/>
    <n v="7.94"/>
    <n v="838"/>
    <m/>
    <s v="West"/>
    <s v="Delhi"/>
    <s v="2023-06-07"/>
    <m/>
    <n v="1769.44"/>
    <n v="1330.7"/>
  </r>
  <r>
    <n v="3664"/>
    <s v="Amit"/>
    <s v="Savings"/>
    <s v="Axis"/>
    <s v="Payment"/>
    <n v="16377.93"/>
    <n v="150363.75"/>
    <n v="17667.990000000002"/>
    <n v="12.12"/>
    <n v="861"/>
    <m/>
    <s v="South"/>
    <s v="Kolkata"/>
    <s v="2023-03-07"/>
    <m/>
    <n v="1027.8599999999999"/>
    <n v="794.66"/>
  </r>
  <r>
    <n v="3665"/>
    <s v="Arjun"/>
    <s v="Business"/>
    <s v="SBI"/>
    <s v="Loan EMI"/>
    <n v="72810.570000000007"/>
    <n v="11541.34"/>
    <n v="166059.91"/>
    <n v="6.74"/>
    <n v="425"/>
    <m/>
    <s v="East"/>
    <s v="Kolkata"/>
    <s v="2023-08-08"/>
    <m/>
    <n v="9446.2999999999993"/>
    <n v="8340.35"/>
  </r>
  <r>
    <n v="3666"/>
    <s v="Rahul"/>
    <s v="Loan"/>
    <s v="SBI"/>
    <s v="Transfer"/>
    <n v="86400.76"/>
    <n v="346055.57"/>
    <n v="417099.44"/>
    <n v="17.809999999999999"/>
    <n v="645"/>
    <m/>
    <s v="North"/>
    <s v="Chennai"/>
    <s v="2023-02-01"/>
    <m/>
    <n v="12835.49"/>
    <n v="11149.75"/>
  </r>
  <r>
    <n v="3667"/>
    <s v="Karan"/>
    <s v="Current"/>
    <s v="ICICI"/>
    <s v="Loan EMI"/>
    <n v="64936.75"/>
    <n v="121659.84"/>
    <n v="305597.24"/>
    <n v="17.29"/>
    <n v="726"/>
    <m/>
    <s v="West"/>
    <s v="Chennai"/>
    <s v="2023-06-19"/>
    <m/>
    <n v="4243.66"/>
    <n v="3450.46"/>
  </r>
  <r>
    <n v="3668"/>
    <s v="Karan"/>
    <s v="Credit Card"/>
    <s v="Kotak"/>
    <s v="Withdrawal"/>
    <n v="98862.43"/>
    <n v="39434.699999999997"/>
    <n v="156564.29999999999"/>
    <n v="14.06"/>
    <n v="760"/>
    <m/>
    <s v="West"/>
    <s v="Bangalore"/>
    <s v="2023-11-29"/>
    <m/>
    <n v="7427.92"/>
    <n v="5840.64"/>
  </r>
  <r>
    <n v="3669"/>
    <s v="Neha"/>
    <s v="Loan"/>
    <s v="HDFC"/>
    <s v="Transfer"/>
    <n v="77301.64"/>
    <n v="315566.62"/>
    <n v="444075.06"/>
    <n v="15.38"/>
    <n v="493"/>
    <m/>
    <s v="East"/>
    <s v="Delhi"/>
    <s v="2023-12-31"/>
    <m/>
    <n v="3992.61"/>
    <n v="2121.42"/>
  </r>
  <r>
    <n v="3670"/>
    <s v="Arjun"/>
    <s v="Savings"/>
    <s v="ICICI"/>
    <s v="Payment"/>
    <n v="56534.32"/>
    <n v="88955.54"/>
    <n v="400077.02"/>
    <n v="13.06"/>
    <n v="707"/>
    <m/>
    <s v="South"/>
    <s v="Mumbai"/>
    <s v="2023-07-04"/>
    <m/>
    <n v="4612.5200000000004"/>
    <n v="3422.19"/>
  </r>
  <r>
    <n v="3671"/>
    <s v="Karan"/>
    <s v="Savings"/>
    <s v="Kotak"/>
    <s v="Deposit"/>
    <n v="68669.98"/>
    <n v="50642.67"/>
    <n v="392867.86"/>
    <n v="13.16"/>
    <n v="737"/>
    <m/>
    <s v="South"/>
    <s v="Mumbai"/>
    <s v="2023-08-08"/>
    <m/>
    <n v="5989.68"/>
    <n v="3397.97"/>
  </r>
  <r>
    <n v="3672"/>
    <s v="Amit"/>
    <s v="Business"/>
    <s v="Kotak"/>
    <s v="Payment"/>
    <n v="9126.59"/>
    <n v="100941.92"/>
    <n v="424054.76"/>
    <n v="7.74"/>
    <n v="650"/>
    <m/>
    <s v="Central"/>
    <s v="Chennai"/>
    <s v="2023-09-28"/>
    <m/>
    <n v="1151.47"/>
    <n v="858.36"/>
  </r>
  <r>
    <n v="3673"/>
    <s v="Priya"/>
    <s v="Savings"/>
    <s v="ICICI"/>
    <s v="Loan EMI"/>
    <n v="37944.230000000003"/>
    <n v="270308.37"/>
    <n v="284557.21000000002"/>
    <n v="7.34"/>
    <n v="579"/>
    <m/>
    <s v="East"/>
    <s v="Kolkata"/>
    <s v="2023-03-26"/>
    <m/>
    <n v="3451.21"/>
    <n v="2288.9"/>
  </r>
  <r>
    <n v="3674"/>
    <s v="Rahul"/>
    <s v="Current"/>
    <s v="HDFC"/>
    <s v="Loan EMI"/>
    <n v="6656.99"/>
    <n v="178848.03"/>
    <n v="71700.23"/>
    <n v="14.83"/>
    <n v="761"/>
    <m/>
    <s v="Central"/>
    <s v="Mumbai"/>
    <s v="2023-02-14"/>
    <m/>
    <n v="342.33"/>
    <n v="296.98"/>
  </r>
  <r>
    <n v="3675"/>
    <s v="Amit"/>
    <s v="Credit Card"/>
    <s v="Axis"/>
    <s v="Payment"/>
    <n v="89314.78"/>
    <n v="247267.47"/>
    <n v="316395.77"/>
    <n v="8.23"/>
    <n v="751"/>
    <m/>
    <s v="South"/>
    <s v="Mumbai"/>
    <s v="2023-06-16"/>
    <m/>
    <n v="8906.2999999999993"/>
    <n v="4528.3999999999996"/>
  </r>
  <r>
    <n v="3676"/>
    <s v="Raj"/>
    <s v="Credit Card"/>
    <s v="Kotak"/>
    <s v="Transfer"/>
    <n v="59508.44"/>
    <n v="376015.55"/>
    <n v="312596.21999999997"/>
    <n v="7.8"/>
    <n v="649"/>
    <m/>
    <s v="North"/>
    <s v="Kolkata"/>
    <s v="2023-03-08"/>
    <m/>
    <n v="7964.58"/>
    <n v="5637.11"/>
  </r>
  <r>
    <n v="3677"/>
    <s v="Priya"/>
    <s v="Credit Card"/>
    <s v="SBI"/>
    <s v="Payment"/>
    <n v="50444.52"/>
    <n v="382059.09"/>
    <n v="215193.58"/>
    <n v="17.05"/>
    <n v="895"/>
    <m/>
    <s v="North"/>
    <s v="Chennai"/>
    <s v="2023-07-09"/>
    <m/>
    <n v="4478.37"/>
    <n v="2497.2600000000002"/>
  </r>
  <r>
    <n v="3678"/>
    <s v="Neha"/>
    <s v="Savings"/>
    <s v="Kotak"/>
    <s v="Transfer"/>
    <n v="76015.03"/>
    <n v="353217.62"/>
    <n v="81610.53"/>
    <n v="6.06"/>
    <n v="307"/>
    <m/>
    <s v="Central"/>
    <s v="Chennai"/>
    <s v="2023-12-29"/>
    <m/>
    <n v="4153.1000000000004"/>
    <n v="2982.97"/>
  </r>
  <r>
    <n v="3679"/>
    <s v="Simran"/>
    <s v="Credit Card"/>
    <s v="ICICI"/>
    <s v="Withdrawal"/>
    <n v="43385.08"/>
    <n v="487944.3"/>
    <n v="224864.67"/>
    <n v="5.18"/>
    <n v="309"/>
    <m/>
    <s v="East"/>
    <s v="Mumbai"/>
    <s v="2023-02-01"/>
    <m/>
    <n v="3099.5"/>
    <n v="1629.32"/>
  </r>
  <r>
    <n v="3680"/>
    <s v="Arjun"/>
    <s v="Loan"/>
    <s v="SBI"/>
    <s v="Deposit"/>
    <n v="13048.94"/>
    <n v="102300.28"/>
    <n v="253601.97"/>
    <n v="10.73"/>
    <n v="482"/>
    <m/>
    <s v="East"/>
    <s v="Mumbai"/>
    <s v="2023-12-09"/>
    <m/>
    <n v="1490.38"/>
    <n v="1043.51"/>
  </r>
  <r>
    <n v="3681"/>
    <s v="Priya"/>
    <s v="Loan"/>
    <s v="SBI"/>
    <s v="Loan EMI"/>
    <n v="31666.959999999999"/>
    <n v="172773.93"/>
    <n v="206827.95"/>
    <n v="9.99"/>
    <n v="451"/>
    <m/>
    <s v="North"/>
    <s v="Bangalore"/>
    <s v="2023-08-16"/>
    <m/>
    <n v="2076.91"/>
    <n v="1453.31"/>
  </r>
  <r>
    <n v="3682"/>
    <s v="Simran"/>
    <s v="Loan"/>
    <s v="Axis"/>
    <s v="Loan EMI"/>
    <n v="52043.32"/>
    <n v="218202.87"/>
    <n v="395459.53"/>
    <n v="14.34"/>
    <n v="550"/>
    <m/>
    <s v="West"/>
    <s v="Mumbai"/>
    <s v="2023-05-05"/>
    <m/>
    <n v="4390.8999999999996"/>
    <n v="2424.59"/>
  </r>
  <r>
    <n v="3683"/>
    <s v="Pooja"/>
    <s v="Loan"/>
    <s v="SBI"/>
    <s v="Withdrawal"/>
    <n v="88351.41"/>
    <n v="225947.83"/>
    <n v="405114.54"/>
    <n v="5.43"/>
    <n v="734"/>
    <m/>
    <s v="North"/>
    <s v="Chennai"/>
    <s v="2023-06-12"/>
    <m/>
    <n v="7711.89"/>
    <n v="5022.5200000000004"/>
  </r>
  <r>
    <n v="3684"/>
    <s v="Neha"/>
    <s v="Business"/>
    <s v="Axis"/>
    <s v="Payment"/>
    <n v="76012.23"/>
    <n v="7754.97"/>
    <n v="141193.18"/>
    <n v="17.68"/>
    <n v="337"/>
    <m/>
    <s v="South"/>
    <s v="Kolkata"/>
    <s v="2023-03-29"/>
    <m/>
    <n v="7701.05"/>
    <n v="4351.6000000000004"/>
  </r>
  <r>
    <n v="3685"/>
    <s v="Arjun"/>
    <s v="Current"/>
    <s v="SBI"/>
    <s v="Payment"/>
    <n v="75348.639999999999"/>
    <n v="433514.84"/>
    <n v="464019.49"/>
    <n v="6.96"/>
    <n v="350"/>
    <m/>
    <s v="East"/>
    <s v="Mumbai"/>
    <s v="2023-02-04"/>
    <m/>
    <n v="8929.99"/>
    <n v="5442.21"/>
  </r>
  <r>
    <n v="3686"/>
    <s v="Rahul"/>
    <s v="Loan"/>
    <s v="ICICI"/>
    <s v="Transfer"/>
    <n v="78237.48"/>
    <n v="474303.06"/>
    <n v="176898.81"/>
    <n v="12.9"/>
    <n v="738"/>
    <m/>
    <s v="North"/>
    <s v="Kolkata"/>
    <s v="2023-10-27"/>
    <m/>
    <n v="8170.57"/>
    <n v="7234.2"/>
  </r>
  <r>
    <n v="3687"/>
    <s v="Pooja"/>
    <s v="Business"/>
    <s v="Kotak"/>
    <s v="Payment"/>
    <n v="1611.01"/>
    <n v="17580.16"/>
    <n v="286095.46999999997"/>
    <n v="8.2100000000000009"/>
    <n v="644"/>
    <m/>
    <s v="West"/>
    <s v="Bangalore"/>
    <s v="2023-03-14"/>
    <m/>
    <n v="149.88999999999999"/>
    <n v="96.77"/>
  </r>
  <r>
    <n v="3688"/>
    <s v="Raj"/>
    <s v="Business"/>
    <s v="Axis"/>
    <s v="Loan EMI"/>
    <n v="7755.92"/>
    <n v="66223.14"/>
    <n v="212798.95"/>
    <n v="14.77"/>
    <n v="772"/>
    <m/>
    <s v="East"/>
    <s v="Delhi"/>
    <s v="2023-12-06"/>
    <m/>
    <n v="1021.93"/>
    <n v="904.37"/>
  </r>
  <r>
    <n v="3689"/>
    <s v="Simran"/>
    <s v="Savings"/>
    <s v="Kotak"/>
    <s v="Withdrawal"/>
    <n v="89768.86"/>
    <n v="376721.11"/>
    <n v="24598.51"/>
    <n v="16.29"/>
    <n v="479"/>
    <m/>
    <s v="West"/>
    <s v="Chennai"/>
    <s v="2023-04-12"/>
    <m/>
    <n v="9996.7000000000007"/>
    <n v="8729.68"/>
  </r>
  <r>
    <n v="3690"/>
    <s v="Arjun"/>
    <s v="Loan"/>
    <s v="ICICI"/>
    <s v="Transfer"/>
    <n v="99085.45"/>
    <n v="376282.94"/>
    <n v="413853.26"/>
    <n v="16.98"/>
    <n v="398"/>
    <m/>
    <s v="South"/>
    <s v="Delhi"/>
    <s v="2023-05-28"/>
    <m/>
    <n v="13793.57"/>
    <n v="9086.86"/>
  </r>
  <r>
    <n v="3691"/>
    <s v="Sneha"/>
    <s v="Loan"/>
    <s v="ICICI"/>
    <s v="Transfer"/>
    <n v="25528.62"/>
    <n v="421419.13"/>
    <n v="86121.41"/>
    <n v="16.64"/>
    <n v="313"/>
    <m/>
    <s v="West"/>
    <s v="Delhi"/>
    <s v="2023-07-18"/>
    <m/>
    <n v="1965.16"/>
    <n v="1699.93"/>
  </r>
  <r>
    <n v="3692"/>
    <s v="Neha"/>
    <s v="Current"/>
    <s v="Axis"/>
    <s v="Transfer"/>
    <n v="57455.37"/>
    <n v="266196.99"/>
    <n v="414989.46"/>
    <n v="9.74"/>
    <n v="582"/>
    <m/>
    <s v="Central"/>
    <s v="Delhi"/>
    <s v="2023-05-18"/>
    <m/>
    <n v="5213.72"/>
    <n v="3438.71"/>
  </r>
  <r>
    <n v="3693"/>
    <s v="Pooja"/>
    <s v="Savings"/>
    <s v="HDFC"/>
    <s v="Withdrawal"/>
    <n v="32923.31"/>
    <n v="75501.11"/>
    <n v="187333.89"/>
    <n v="6.62"/>
    <n v="493"/>
    <m/>
    <s v="East"/>
    <s v="Bangalore"/>
    <s v="2023-12-12"/>
    <m/>
    <n v="2428.63"/>
    <n v="1705.25"/>
  </r>
  <r>
    <n v="3694"/>
    <s v="Priya"/>
    <s v="Business"/>
    <s v="Axis"/>
    <s v="Deposit"/>
    <n v="86682.59"/>
    <n v="387337.26"/>
    <n v="142323.69"/>
    <n v="7.42"/>
    <n v="889"/>
    <m/>
    <s v="East"/>
    <s v="Kolkata"/>
    <s v="2023-06-26"/>
    <m/>
    <n v="7568.49"/>
    <n v="4118.54"/>
  </r>
  <r>
    <n v="3695"/>
    <s v="Sneha"/>
    <s v="Credit Card"/>
    <s v="HDFC"/>
    <s v="Payment"/>
    <n v="94211.89"/>
    <n v="152083.97"/>
    <n v="406349.23"/>
    <n v="16.02"/>
    <n v="463"/>
    <m/>
    <s v="West"/>
    <s v="Delhi"/>
    <s v="2023-07-19"/>
    <m/>
    <n v="8431.19"/>
    <n v="4238.3"/>
  </r>
  <r>
    <n v="3696"/>
    <s v="Simran"/>
    <s v="Credit Card"/>
    <s v="Axis"/>
    <s v="Deposit"/>
    <n v="80511.64"/>
    <n v="23475.65"/>
    <n v="71578.23"/>
    <n v="16.309999999999999"/>
    <n v="793"/>
    <m/>
    <s v="West"/>
    <s v="Mumbai"/>
    <s v="2023-09-20"/>
    <m/>
    <n v="10864.28"/>
    <n v="8712.41"/>
  </r>
  <r>
    <n v="3697"/>
    <s v="Arjun"/>
    <s v="Savings"/>
    <s v="Axis"/>
    <s v="Transfer"/>
    <n v="73446.759999999995"/>
    <n v="452270.26"/>
    <n v="64867.08"/>
    <n v="13.98"/>
    <n v="852"/>
    <m/>
    <s v="West"/>
    <s v="Bangalore"/>
    <s v="2023-01-10"/>
    <m/>
    <n v="7260.88"/>
    <n v="5654.36"/>
  </r>
  <r>
    <n v="3698"/>
    <s v="Simran"/>
    <s v="Business"/>
    <s v="Axis"/>
    <s v="Payment"/>
    <n v="98217.15"/>
    <n v="177517.47"/>
    <n v="111081.60000000001"/>
    <n v="16.899999999999999"/>
    <n v="513"/>
    <m/>
    <s v="East"/>
    <s v="Mumbai"/>
    <s v="2023-04-12"/>
    <m/>
    <n v="10343.92"/>
    <n v="6736.32"/>
  </r>
  <r>
    <n v="3699"/>
    <s v="Raj"/>
    <s v="Credit Card"/>
    <s v="Kotak"/>
    <s v="Transfer"/>
    <n v="89519.5"/>
    <n v="408305.9"/>
    <n v="296663.87"/>
    <n v="8.09"/>
    <n v="614"/>
    <m/>
    <s v="Central"/>
    <s v="Mumbai"/>
    <s v="2023-09-18"/>
    <m/>
    <n v="12480.9"/>
    <n v="8116.99"/>
  </r>
  <r>
    <n v="3700"/>
    <s v="Neha"/>
    <s v="Business"/>
    <s v="ICICI"/>
    <s v="Transfer"/>
    <n v="35877.360000000001"/>
    <n v="303342.32"/>
    <n v="28259.17"/>
    <n v="13.64"/>
    <n v="768"/>
    <m/>
    <s v="East"/>
    <s v="Delhi"/>
    <s v="2023-10-12"/>
    <m/>
    <n v="3999.58"/>
    <n v="2162.86"/>
  </r>
  <r>
    <n v="3701"/>
    <s v="Simran"/>
    <s v="Credit Card"/>
    <s v="SBI"/>
    <s v="Payment"/>
    <n v="70285.570000000007"/>
    <n v="219712.88"/>
    <n v="249791.93"/>
    <n v="10.54"/>
    <n v="821"/>
    <m/>
    <s v="Central"/>
    <s v="Mumbai"/>
    <s v="2023-10-01"/>
    <m/>
    <n v="5494.46"/>
    <n v="3287.1"/>
  </r>
  <r>
    <n v="3702"/>
    <s v="Rahul"/>
    <s v="Credit Card"/>
    <s v="Kotak"/>
    <s v="Transfer"/>
    <n v="14033.45"/>
    <n v="281742.71000000002"/>
    <n v="330395.59000000003"/>
    <n v="16.78"/>
    <n v="501"/>
    <m/>
    <s v="Central"/>
    <s v="Kolkata"/>
    <s v="2023-10-10"/>
    <m/>
    <n v="1747.41"/>
    <n v="1365.53"/>
  </r>
  <r>
    <n v="3703"/>
    <s v="Arjun"/>
    <s v="Savings"/>
    <s v="ICICI"/>
    <s v="Withdrawal"/>
    <n v="35815.760000000002"/>
    <n v="152272.91"/>
    <n v="420255.06"/>
    <n v="11.92"/>
    <n v="528"/>
    <m/>
    <s v="West"/>
    <s v="Mumbai"/>
    <s v="2023-10-01"/>
    <m/>
    <n v="2867.87"/>
    <n v="2310.85"/>
  </r>
  <r>
    <n v="3704"/>
    <s v="Arjun"/>
    <s v="Credit Card"/>
    <s v="Axis"/>
    <s v="Loan EMI"/>
    <n v="89078.83"/>
    <n v="335224.40000000002"/>
    <n v="93769.01"/>
    <n v="5.87"/>
    <n v="441"/>
    <m/>
    <s v="East"/>
    <s v="Delhi"/>
    <s v="2023-02-06"/>
    <m/>
    <n v="7547.16"/>
    <n v="6602.19"/>
  </r>
  <r>
    <n v="3705"/>
    <s v="Rahul"/>
    <s v="Business"/>
    <s v="Kotak"/>
    <s v="Transfer"/>
    <n v="98098.86"/>
    <n v="121615.83"/>
    <n v="471974.17"/>
    <n v="16.13"/>
    <n v="653"/>
    <m/>
    <s v="Central"/>
    <s v="Kolkata"/>
    <s v="2023-08-21"/>
    <m/>
    <n v="12899.47"/>
    <n v="10729.18"/>
  </r>
  <r>
    <n v="3706"/>
    <s v="Rahul"/>
    <s v="Credit Card"/>
    <s v="SBI"/>
    <s v="Withdrawal"/>
    <n v="83711.23"/>
    <n v="330612.24"/>
    <n v="52314.36"/>
    <n v="10.81"/>
    <n v="529"/>
    <m/>
    <s v="Central"/>
    <s v="Chennai"/>
    <s v="2023-09-12"/>
    <m/>
    <n v="10488.1"/>
    <n v="9321.27"/>
  </r>
  <r>
    <n v="3707"/>
    <s v="Raj"/>
    <s v="Savings"/>
    <s v="Axis"/>
    <s v="Payment"/>
    <n v="12128.36"/>
    <n v="360277.92"/>
    <n v="17789.07"/>
    <n v="6.99"/>
    <n v="528"/>
    <m/>
    <s v="East"/>
    <s v="Chennai"/>
    <s v="2023-02-19"/>
    <m/>
    <n v="1053.3399999999999"/>
    <n v="740.29"/>
  </r>
  <r>
    <n v="3708"/>
    <s v="Amit"/>
    <s v="Current"/>
    <s v="Axis"/>
    <s v="Loan EMI"/>
    <n v="57552.77"/>
    <n v="111119.16"/>
    <n v="235839.68"/>
    <n v="11.62"/>
    <n v="431"/>
    <m/>
    <s v="West"/>
    <s v="Delhi"/>
    <s v="2023-04-29"/>
    <m/>
    <n v="7984.09"/>
    <n v="4948.21"/>
  </r>
  <r>
    <n v="3709"/>
    <s v="Arjun"/>
    <s v="Loan"/>
    <s v="Axis"/>
    <s v="Transfer"/>
    <n v="21115.31"/>
    <n v="71825.350000000006"/>
    <n v="293300.63"/>
    <n v="15.04"/>
    <n v="897"/>
    <m/>
    <s v="North"/>
    <s v="Chennai"/>
    <s v="2023-11-30"/>
    <m/>
    <n v="1993.58"/>
    <n v="1221.54"/>
  </r>
  <r>
    <n v="3710"/>
    <s v="Sneha"/>
    <s v="Current"/>
    <s v="Kotak"/>
    <s v="Loan EMI"/>
    <n v="98381.63"/>
    <n v="85442.27"/>
    <n v="380872.72"/>
    <n v="5.13"/>
    <n v="528"/>
    <m/>
    <s v="South"/>
    <s v="Kolkata"/>
    <s v="2023-06-12"/>
    <m/>
    <n v="12489.18"/>
    <n v="7612.56"/>
  </r>
  <r>
    <n v="3711"/>
    <s v="Amit"/>
    <s v="Loan"/>
    <s v="Kotak"/>
    <s v="Payment"/>
    <n v="34847.64"/>
    <n v="368447.79"/>
    <n v="226454.3"/>
    <n v="10.39"/>
    <n v="617"/>
    <m/>
    <s v="South"/>
    <s v="Bangalore"/>
    <s v="2023-01-04"/>
    <m/>
    <n v="5115.57"/>
    <n v="3632.42"/>
  </r>
  <r>
    <n v="3712"/>
    <s v="Arjun"/>
    <s v="Loan"/>
    <s v="ICICI"/>
    <s v="Loan EMI"/>
    <n v="70992.34"/>
    <n v="405230.35"/>
    <n v="29699.21"/>
    <n v="16"/>
    <n v="478"/>
    <m/>
    <s v="East"/>
    <s v="Mumbai"/>
    <s v="2023-09-22"/>
    <m/>
    <n v="6071.83"/>
    <n v="3609.37"/>
  </r>
  <r>
    <n v="3713"/>
    <s v="Arjun"/>
    <s v="Current"/>
    <s v="SBI"/>
    <s v="Payment"/>
    <n v="76958.64"/>
    <n v="389398.07"/>
    <n v="212782.96"/>
    <n v="11.69"/>
    <n v="616"/>
    <m/>
    <s v="West"/>
    <s v="Mumbai"/>
    <s v="2023-01-09"/>
    <m/>
    <n v="8930.59"/>
    <n v="7318.77"/>
  </r>
  <r>
    <n v="3714"/>
    <s v="Amit"/>
    <s v="Savings"/>
    <s v="Axis"/>
    <s v="Loan EMI"/>
    <n v="6797.57"/>
    <n v="495490.57"/>
    <n v="360575.82"/>
    <n v="17.05"/>
    <n v="304"/>
    <m/>
    <s v="Central"/>
    <s v="Bangalore"/>
    <s v="2023-02-13"/>
    <m/>
    <n v="540.85"/>
    <n v="421.64"/>
  </r>
  <r>
    <n v="3715"/>
    <s v="Priya"/>
    <s v="Current"/>
    <s v="HDFC"/>
    <s v="Deposit"/>
    <n v="90792.03"/>
    <n v="391640.73"/>
    <n v="313443.46000000002"/>
    <n v="13.54"/>
    <n v="651"/>
    <m/>
    <s v="West"/>
    <s v="Chennai"/>
    <s v="2023-11-15"/>
    <m/>
    <n v="12796.46"/>
    <n v="9034.2000000000007"/>
  </r>
  <r>
    <n v="3716"/>
    <s v="Sneha"/>
    <s v="Savings"/>
    <s v="Axis"/>
    <s v="Transfer"/>
    <n v="37310.86"/>
    <n v="308408.53999999998"/>
    <n v="27856.28"/>
    <n v="17.88"/>
    <n v="568"/>
    <m/>
    <s v="Central"/>
    <s v="Mumbai"/>
    <s v="2023-02-12"/>
    <m/>
    <n v="3688.47"/>
    <n v="2239.08"/>
  </r>
  <r>
    <n v="3717"/>
    <s v="Karan"/>
    <s v="Credit Card"/>
    <s v="HDFC"/>
    <s v="Transfer"/>
    <n v="31991.33"/>
    <n v="309217.09000000003"/>
    <n v="414231.06"/>
    <n v="16.579999999999998"/>
    <n v="527"/>
    <m/>
    <s v="Central"/>
    <s v="Delhi"/>
    <s v="2023-08-31"/>
    <m/>
    <n v="2724.3"/>
    <n v="2345.23"/>
  </r>
  <r>
    <n v="3718"/>
    <s v="Arjun"/>
    <s v="Credit Card"/>
    <s v="ICICI"/>
    <s v="Deposit"/>
    <n v="10716.59"/>
    <n v="335393.17"/>
    <n v="188324.06"/>
    <n v="10.91"/>
    <n v="484"/>
    <m/>
    <s v="East"/>
    <s v="Mumbai"/>
    <s v="2023-03-22"/>
    <m/>
    <n v="1018.8"/>
    <n v="584.01"/>
  </r>
  <r>
    <n v="3719"/>
    <s v="Arjun"/>
    <s v="Current"/>
    <s v="SBI"/>
    <s v="Transfer"/>
    <n v="85479.37"/>
    <n v="235963.7"/>
    <n v="339257.87"/>
    <n v="5.81"/>
    <n v="444"/>
    <m/>
    <s v="South"/>
    <s v="Chennai"/>
    <s v="2023-08-10"/>
    <m/>
    <n v="10300.629999999999"/>
    <n v="8213.2199999999993"/>
  </r>
  <r>
    <n v="3720"/>
    <s v="Simran"/>
    <s v="Savings"/>
    <s v="Kotak"/>
    <s v="Transfer"/>
    <n v="23235.16"/>
    <n v="7903.29"/>
    <n v="209162.15"/>
    <n v="15.92"/>
    <n v="897"/>
    <m/>
    <s v="West"/>
    <s v="Bangalore"/>
    <s v="2023-05-28"/>
    <m/>
    <n v="1804.11"/>
    <n v="1192.9000000000001"/>
  </r>
  <r>
    <n v="3721"/>
    <s v="Priya"/>
    <s v="Credit Card"/>
    <s v="ICICI"/>
    <s v="Deposit"/>
    <n v="24548.080000000002"/>
    <n v="358474.68"/>
    <n v="473802.56"/>
    <n v="9.4"/>
    <n v="880"/>
    <m/>
    <s v="West"/>
    <s v="Bangalore"/>
    <s v="2023-07-22"/>
    <m/>
    <n v="2711.17"/>
    <n v="2408.36"/>
  </r>
  <r>
    <n v="3722"/>
    <s v="Arjun"/>
    <s v="Credit Card"/>
    <s v="SBI"/>
    <s v="Deposit"/>
    <n v="61178.39"/>
    <n v="330383.37"/>
    <n v="342106.74"/>
    <n v="15.64"/>
    <n v="641"/>
    <m/>
    <s v="West"/>
    <s v="Kolkata"/>
    <s v="2023-07-27"/>
    <m/>
    <n v="5930.13"/>
    <n v="4616.1000000000004"/>
  </r>
  <r>
    <n v="3723"/>
    <s v="Simran"/>
    <s v="Savings"/>
    <s v="SBI"/>
    <s v="Transfer"/>
    <n v="35658.910000000003"/>
    <n v="205455.83"/>
    <n v="48119.27"/>
    <n v="15.75"/>
    <n v="765"/>
    <m/>
    <s v="East"/>
    <s v="Bangalore"/>
    <s v="2023-05-22"/>
    <m/>
    <n v="2501.42"/>
    <n v="1877.32"/>
  </r>
  <r>
    <n v="3724"/>
    <s v="Pooja"/>
    <s v="Current"/>
    <s v="Kotak"/>
    <s v="Loan EMI"/>
    <n v="49276.14"/>
    <n v="299618.93"/>
    <n v="422335.75"/>
    <n v="11.18"/>
    <n v="552"/>
    <m/>
    <s v="South"/>
    <s v="Kolkata"/>
    <s v="2023-02-02"/>
    <m/>
    <n v="4419.88"/>
    <n v="2921.71"/>
  </r>
  <r>
    <n v="3725"/>
    <s v="Simran"/>
    <s v="Savings"/>
    <s v="Kotak"/>
    <s v="Loan EMI"/>
    <n v="90698.05"/>
    <n v="207604.01"/>
    <n v="97771.53"/>
    <n v="13.54"/>
    <n v="839"/>
    <m/>
    <s v="Central"/>
    <s v="Delhi"/>
    <s v="2023-11-04"/>
    <m/>
    <n v="13041.58"/>
    <n v="11025.13"/>
  </r>
  <r>
    <n v="3726"/>
    <s v="Rahul"/>
    <s v="Current"/>
    <s v="Kotak"/>
    <s v="Withdrawal"/>
    <n v="35289.81"/>
    <n v="122967.89"/>
    <n v="297126.96999999997"/>
    <n v="11.2"/>
    <n v="900"/>
    <m/>
    <s v="North"/>
    <s v="Mumbai"/>
    <s v="2023-10-09"/>
    <m/>
    <n v="3686.77"/>
    <n v="2855.69"/>
  </r>
  <r>
    <n v="3727"/>
    <s v="Priya"/>
    <s v="Savings"/>
    <s v="Axis"/>
    <s v="Withdrawal"/>
    <n v="92900.13"/>
    <n v="154429.44"/>
    <n v="149274.51"/>
    <n v="10.88"/>
    <n v="723"/>
    <m/>
    <s v="East"/>
    <s v="Chennai"/>
    <s v="2023-12-05"/>
    <m/>
    <n v="7507.33"/>
    <n v="5447.63"/>
  </r>
  <r>
    <n v="3728"/>
    <s v="Pooja"/>
    <s v="Business"/>
    <s v="Axis"/>
    <s v="Payment"/>
    <n v="6730.01"/>
    <n v="163835.35999999999"/>
    <n v="68334.490000000005"/>
    <n v="16.61"/>
    <n v="457"/>
    <m/>
    <s v="Central"/>
    <s v="Kolkata"/>
    <s v="2023-12-11"/>
    <m/>
    <n v="856.16"/>
    <n v="628.66"/>
  </r>
  <r>
    <n v="3729"/>
    <s v="Amit"/>
    <s v="Current"/>
    <s v="Axis"/>
    <s v="Payment"/>
    <n v="54453.4"/>
    <n v="109776.16"/>
    <n v="459658.28"/>
    <n v="9.6199999999999992"/>
    <n v="431"/>
    <m/>
    <s v="South"/>
    <s v="Delhi"/>
    <s v="2023-11-06"/>
    <m/>
    <n v="6083.65"/>
    <n v="3505.66"/>
  </r>
  <r>
    <n v="3730"/>
    <s v="Pooja"/>
    <s v="Business"/>
    <s v="Axis"/>
    <s v="Loan EMI"/>
    <n v="88312.59"/>
    <n v="439069.54"/>
    <n v="472686.84"/>
    <n v="16.829999999999998"/>
    <n v="621"/>
    <m/>
    <s v="East"/>
    <s v="Mumbai"/>
    <s v="2023-08-26"/>
    <m/>
    <n v="9304.59"/>
    <n v="5111.78"/>
  </r>
  <r>
    <n v="3731"/>
    <s v="Pooja"/>
    <s v="Current"/>
    <s v="HDFC"/>
    <s v="Transfer"/>
    <n v="4684.17"/>
    <n v="23410.27"/>
    <n v="43652.83"/>
    <n v="16.489999999999998"/>
    <n v="769"/>
    <m/>
    <s v="South"/>
    <s v="Bangalore"/>
    <s v="2023-12-14"/>
    <m/>
    <n v="627.14"/>
    <n v="349.93"/>
  </r>
  <r>
    <n v="3732"/>
    <s v="Rahul"/>
    <s v="Business"/>
    <s v="ICICI"/>
    <s v="Payment"/>
    <n v="78389.73"/>
    <n v="396844.81"/>
    <n v="189211.55"/>
    <n v="17.690000000000001"/>
    <n v="519"/>
    <m/>
    <s v="South"/>
    <s v="Chennai"/>
    <s v="2023-01-08"/>
    <m/>
    <n v="6310.01"/>
    <n v="3206.78"/>
  </r>
  <r>
    <n v="3733"/>
    <s v="Raj"/>
    <s v="Savings"/>
    <s v="SBI"/>
    <s v="Transfer"/>
    <n v="53601.88"/>
    <n v="298481.62"/>
    <n v="85225.19"/>
    <n v="8.52"/>
    <n v="333"/>
    <m/>
    <s v="East"/>
    <s v="Bangalore"/>
    <s v="2023-11-13"/>
    <m/>
    <n v="6002.37"/>
    <n v="3347.87"/>
  </r>
  <r>
    <n v="3734"/>
    <s v="Karan"/>
    <s v="Savings"/>
    <s v="Kotak"/>
    <s v="Transfer"/>
    <n v="37973.69"/>
    <n v="197196.6"/>
    <n v="366930.13"/>
    <n v="17.010000000000002"/>
    <n v="587"/>
    <m/>
    <s v="North"/>
    <s v="Bangalore"/>
    <s v="2023-01-23"/>
    <m/>
    <n v="2869.14"/>
    <n v="1621.05"/>
  </r>
  <r>
    <n v="3735"/>
    <s v="Karan"/>
    <s v="Loan"/>
    <s v="Kotak"/>
    <s v="Transfer"/>
    <n v="9794.83"/>
    <n v="145491.51999999999"/>
    <n v="247098.55"/>
    <n v="12.84"/>
    <n v="812"/>
    <m/>
    <s v="North"/>
    <s v="Bangalore"/>
    <s v="2023-06-05"/>
    <m/>
    <n v="1232.96"/>
    <n v="1075.6099999999999"/>
  </r>
  <r>
    <n v="3736"/>
    <s v="Raj"/>
    <s v="Loan"/>
    <s v="Kotak"/>
    <s v="Transfer"/>
    <n v="18426.419999999998"/>
    <n v="416145.84"/>
    <n v="296967.02"/>
    <n v="16.18"/>
    <n v="719"/>
    <m/>
    <s v="East"/>
    <s v="Chennai"/>
    <s v="2023-08-16"/>
    <m/>
    <n v="1557.96"/>
    <n v="1048.75"/>
  </r>
  <r>
    <n v="3737"/>
    <s v="Amit"/>
    <s v="Credit Card"/>
    <s v="HDFC"/>
    <s v="Payment"/>
    <n v="2331.7399999999998"/>
    <n v="394675.37"/>
    <n v="442468.19"/>
    <n v="17.84"/>
    <n v="589"/>
    <m/>
    <s v="North"/>
    <s v="Delhi"/>
    <s v="2023-01-03"/>
    <m/>
    <n v="184.1"/>
    <n v="138.38"/>
  </r>
  <r>
    <n v="3738"/>
    <s v="Amit"/>
    <s v="Current"/>
    <s v="SBI"/>
    <s v="Payment"/>
    <n v="19575.25"/>
    <n v="132335.67000000001"/>
    <n v="453639.76"/>
    <n v="5.2"/>
    <n v="637"/>
    <m/>
    <s v="Central"/>
    <s v="Mumbai"/>
    <s v="2023-10-23"/>
    <m/>
    <n v="1441.31"/>
    <n v="904.77"/>
  </r>
  <r>
    <n v="3739"/>
    <s v="Neha"/>
    <s v="Business"/>
    <s v="ICICI"/>
    <s v="Withdrawal"/>
    <n v="80755.75"/>
    <n v="416209.61"/>
    <n v="407031.53"/>
    <n v="6.69"/>
    <n v="620"/>
    <m/>
    <s v="South"/>
    <s v="Kolkata"/>
    <s v="2023-02-28"/>
    <m/>
    <n v="12007.37"/>
    <n v="7786.04"/>
  </r>
  <r>
    <n v="3740"/>
    <s v="Simran"/>
    <s v="Current"/>
    <s v="Axis"/>
    <s v="Deposit"/>
    <n v="17417.87"/>
    <n v="54831.94"/>
    <n v="309098.40000000002"/>
    <n v="17.37"/>
    <n v="753"/>
    <m/>
    <s v="East"/>
    <s v="Chennai"/>
    <s v="2023-11-22"/>
    <m/>
    <n v="1344.84"/>
    <n v="825.14"/>
  </r>
  <r>
    <n v="3741"/>
    <s v="Karan"/>
    <s v="Business"/>
    <s v="Kotak"/>
    <s v="Withdrawal"/>
    <n v="90413.39"/>
    <n v="39963.379999999997"/>
    <n v="446006.96"/>
    <n v="7.96"/>
    <n v="517"/>
    <m/>
    <s v="Central"/>
    <s v="Kolkata"/>
    <s v="2023-01-25"/>
    <m/>
    <n v="5511.71"/>
    <n v="4827.07"/>
  </r>
  <r>
    <n v="3742"/>
    <s v="Neha"/>
    <s v="Loan"/>
    <s v="Axis"/>
    <s v="Loan EMI"/>
    <n v="19257.61"/>
    <n v="61986.92"/>
    <n v="317120.36"/>
    <n v="5.43"/>
    <n v="613"/>
    <m/>
    <s v="South"/>
    <s v="Bangalore"/>
    <s v="2023-09-17"/>
    <m/>
    <n v="2167.52"/>
    <n v="1408.51"/>
  </r>
  <r>
    <n v="3743"/>
    <s v="Simran"/>
    <s v="Current"/>
    <s v="HDFC"/>
    <s v="Payment"/>
    <n v="59044.76"/>
    <n v="385704.5"/>
    <n v="270092.39"/>
    <n v="11.76"/>
    <n v="473"/>
    <m/>
    <s v="West"/>
    <s v="Chennai"/>
    <s v="2023-01-10"/>
    <m/>
    <n v="8054.64"/>
    <n v="4723.59"/>
  </r>
  <r>
    <n v="3744"/>
    <s v="Pooja"/>
    <s v="Current"/>
    <s v="Axis"/>
    <s v="Withdrawal"/>
    <n v="64844.76"/>
    <n v="496859.09"/>
    <n v="126364.97"/>
    <n v="15.26"/>
    <n v="643"/>
    <m/>
    <s v="North"/>
    <s v="Delhi"/>
    <s v="2023-11-07"/>
    <m/>
    <n v="9078.9500000000007"/>
    <n v="4871.6099999999997"/>
  </r>
  <r>
    <n v="3745"/>
    <s v="Raj"/>
    <s v="Current"/>
    <s v="ICICI"/>
    <s v="Transfer"/>
    <n v="18205.39"/>
    <n v="385185.45"/>
    <n v="444771.98"/>
    <n v="17.12"/>
    <n v="767"/>
    <m/>
    <s v="North"/>
    <s v="Kolkata"/>
    <s v="2023-08-29"/>
    <m/>
    <n v="2322.91"/>
    <n v="1353.14"/>
  </r>
  <r>
    <n v="3746"/>
    <s v="Neha"/>
    <s v="Savings"/>
    <s v="Axis"/>
    <s v="Loan EMI"/>
    <n v="64328.59"/>
    <n v="448445.35"/>
    <n v="330051.51"/>
    <n v="8.1999999999999993"/>
    <n v="521"/>
    <m/>
    <s v="East"/>
    <s v="Delhi"/>
    <s v="2023-02-15"/>
    <m/>
    <n v="4365.28"/>
    <n v="2582.9899999999998"/>
  </r>
  <r>
    <n v="3747"/>
    <s v="Sneha"/>
    <s v="Business"/>
    <s v="Kotak"/>
    <s v="Withdrawal"/>
    <n v="76785.91"/>
    <n v="303943.59999999998"/>
    <n v="482672.16"/>
    <n v="6.4"/>
    <n v="756"/>
    <m/>
    <s v="South"/>
    <s v="Bangalore"/>
    <s v="2023-02-16"/>
    <m/>
    <n v="4025.91"/>
    <n v="3551.24"/>
  </r>
  <r>
    <n v="3748"/>
    <s v="Karan"/>
    <s v="Credit Card"/>
    <s v="HDFC"/>
    <s v="Payment"/>
    <n v="88344.95"/>
    <n v="67467.39"/>
    <n v="137915.93"/>
    <n v="10.45"/>
    <n v="810"/>
    <m/>
    <s v="North"/>
    <s v="Chennai"/>
    <s v="2023-11-10"/>
    <m/>
    <n v="12438.87"/>
    <n v="6481.92"/>
  </r>
  <r>
    <n v="3749"/>
    <s v="Raj"/>
    <s v="Current"/>
    <s v="Axis"/>
    <s v="Payment"/>
    <n v="81411.09"/>
    <n v="314100.90000000002"/>
    <n v="472616.25"/>
    <n v="7.59"/>
    <n v="355"/>
    <m/>
    <s v="North"/>
    <s v="Bangalore"/>
    <s v="2023-05-30"/>
    <m/>
    <n v="7156.62"/>
    <n v="4053.96"/>
  </r>
  <r>
    <n v="3750"/>
    <s v="Raj"/>
    <s v="Loan"/>
    <s v="ICICI"/>
    <s v="Withdrawal"/>
    <n v="18258.62"/>
    <n v="429649.04"/>
    <n v="202037.13"/>
    <n v="17.88"/>
    <n v="560"/>
    <m/>
    <s v="West"/>
    <s v="Mumbai"/>
    <s v="2023-08-03"/>
    <m/>
    <n v="2565.81"/>
    <n v="1525.3"/>
  </r>
  <r>
    <n v="3751"/>
    <s v="Arjun"/>
    <s v="Savings"/>
    <s v="Axis"/>
    <s v="Loan EMI"/>
    <n v="46851.33"/>
    <n v="311212.53000000003"/>
    <n v="246137.65"/>
    <n v="12.3"/>
    <n v="578"/>
    <m/>
    <s v="North"/>
    <s v="Bangalore"/>
    <s v="2023-01-21"/>
    <m/>
    <n v="6067.58"/>
    <n v="4650.47"/>
  </r>
  <r>
    <n v="3752"/>
    <s v="Neha"/>
    <s v="Credit Card"/>
    <s v="SBI"/>
    <s v="Loan EMI"/>
    <n v="85621.77"/>
    <n v="13972.43"/>
    <n v="469379.96"/>
    <n v="7.45"/>
    <n v="451"/>
    <m/>
    <s v="South"/>
    <s v="Chennai"/>
    <s v="2023-11-09"/>
    <m/>
    <n v="8181.09"/>
    <n v="4196.6000000000004"/>
  </r>
  <r>
    <n v="3753"/>
    <s v="Arjun"/>
    <s v="Savings"/>
    <s v="Kotak"/>
    <s v="Transfer"/>
    <n v="32600.13"/>
    <n v="182900.92"/>
    <n v="31362.57"/>
    <n v="16.52"/>
    <n v="756"/>
    <m/>
    <s v="West"/>
    <s v="Chennai"/>
    <s v="2023-01-15"/>
    <m/>
    <n v="3351.7"/>
    <n v="2963.5"/>
  </r>
  <r>
    <n v="3754"/>
    <s v="Priya"/>
    <s v="Savings"/>
    <s v="Kotak"/>
    <s v="Payment"/>
    <n v="27771.02"/>
    <n v="458516.33"/>
    <n v="498418.27"/>
    <n v="14.9"/>
    <n v="880"/>
    <m/>
    <s v="North"/>
    <s v="Mumbai"/>
    <s v="2023-08-25"/>
    <m/>
    <n v="3143.83"/>
    <n v="2458.38"/>
  </r>
  <r>
    <n v="3755"/>
    <s v="Neha"/>
    <s v="Current"/>
    <s v="Kotak"/>
    <s v="Deposit"/>
    <n v="66514.5"/>
    <n v="53754.95"/>
    <n v="242002.28"/>
    <n v="7.7"/>
    <n v="817"/>
    <m/>
    <s v="West"/>
    <s v="Delhi"/>
    <s v="2023-06-07"/>
    <m/>
    <n v="6291.45"/>
    <n v="5226.21"/>
  </r>
  <r>
    <n v="3756"/>
    <s v="Sneha"/>
    <s v="Savings"/>
    <s v="Axis"/>
    <s v="Loan EMI"/>
    <n v="79668.539999999994"/>
    <n v="28982.42"/>
    <n v="317949.12"/>
    <n v="9.69"/>
    <n v="697"/>
    <m/>
    <s v="West"/>
    <s v="Kolkata"/>
    <s v="2023-08-02"/>
    <m/>
    <n v="5138.04"/>
    <n v="2589.83"/>
  </r>
  <r>
    <n v="3757"/>
    <s v="Raj"/>
    <s v="Loan"/>
    <s v="Kotak"/>
    <s v="Loan EMI"/>
    <n v="72909.460000000006"/>
    <n v="296895.76"/>
    <n v="183312.41"/>
    <n v="9.24"/>
    <n v="640"/>
    <m/>
    <s v="North"/>
    <s v="Delhi"/>
    <s v="2023-12-06"/>
    <m/>
    <n v="8722.7099999999991"/>
    <n v="7822.18"/>
  </r>
  <r>
    <n v="3758"/>
    <s v="Arjun"/>
    <s v="Savings"/>
    <s v="SBI"/>
    <s v="Payment"/>
    <n v="59385.5"/>
    <n v="43065.14"/>
    <n v="406906.3"/>
    <n v="17.309999999999999"/>
    <n v="306"/>
    <m/>
    <s v="North"/>
    <s v="Mumbai"/>
    <s v="2023-10-31"/>
    <m/>
    <n v="7553.11"/>
    <n v="5090.1099999999997"/>
  </r>
  <r>
    <n v="3759"/>
    <s v="Raj"/>
    <s v="Savings"/>
    <s v="HDFC"/>
    <s v="Deposit"/>
    <n v="35391.910000000003"/>
    <n v="290056.45"/>
    <n v="345727.03"/>
    <n v="6.3"/>
    <n v="412"/>
    <m/>
    <s v="South"/>
    <s v="Delhi"/>
    <s v="2023-10-31"/>
    <m/>
    <n v="4350.67"/>
    <n v="2562.52"/>
  </r>
  <r>
    <n v="3760"/>
    <s v="Simran"/>
    <s v="Business"/>
    <s v="SBI"/>
    <s v="Withdrawal"/>
    <n v="64011.27"/>
    <n v="442907.18"/>
    <n v="183609.60000000001"/>
    <n v="5.39"/>
    <n v="892"/>
    <m/>
    <s v="South"/>
    <s v="Bangalore"/>
    <s v="2023-11-02"/>
    <m/>
    <n v="5112.3900000000003"/>
    <n v="3759.37"/>
  </r>
  <r>
    <n v="3761"/>
    <s v="Amit"/>
    <s v="Savings"/>
    <s v="Axis"/>
    <s v="Transfer"/>
    <n v="55276.17"/>
    <n v="314265.36"/>
    <n v="413583"/>
    <n v="16.399999999999999"/>
    <n v="692"/>
    <m/>
    <s v="East"/>
    <s v="Mumbai"/>
    <s v="2023-08-19"/>
    <m/>
    <n v="4196.47"/>
    <n v="2687.91"/>
  </r>
  <r>
    <n v="3762"/>
    <s v="Rahul"/>
    <s v="Loan"/>
    <s v="Kotak"/>
    <s v="Withdrawal"/>
    <n v="83714.52"/>
    <n v="142668.04"/>
    <n v="243012.18"/>
    <n v="6.72"/>
    <n v="848"/>
    <m/>
    <s v="West"/>
    <s v="Mumbai"/>
    <s v="2023-03-21"/>
    <m/>
    <n v="10326.86"/>
    <n v="6010.03"/>
  </r>
  <r>
    <n v="3763"/>
    <s v="Sneha"/>
    <s v="Business"/>
    <s v="ICICI"/>
    <s v="Payment"/>
    <n v="83454.55"/>
    <n v="177224.36"/>
    <n v="116529.53"/>
    <n v="17.66"/>
    <n v="863"/>
    <m/>
    <s v="North"/>
    <s v="Delhi"/>
    <s v="2023-10-29"/>
    <m/>
    <n v="5346.96"/>
    <n v="3836.97"/>
  </r>
  <r>
    <n v="3764"/>
    <s v="Priya"/>
    <s v="Credit Card"/>
    <s v="SBI"/>
    <s v="Withdrawal"/>
    <n v="39169.68"/>
    <n v="56932.5"/>
    <n v="169538.1"/>
    <n v="17.68"/>
    <n v="512"/>
    <m/>
    <s v="North"/>
    <s v="Mumbai"/>
    <s v="2023-02-09"/>
    <m/>
    <n v="3313.87"/>
    <n v="2944.48"/>
  </r>
  <r>
    <n v="3765"/>
    <s v="Sneha"/>
    <s v="Savings"/>
    <s v="Kotak"/>
    <s v="Withdrawal"/>
    <n v="23316.21"/>
    <n v="239343.65"/>
    <n v="438788.73"/>
    <n v="10.86"/>
    <n v="686"/>
    <m/>
    <s v="North"/>
    <s v="Bangalore"/>
    <s v="2023-12-27"/>
    <m/>
    <n v="3059.57"/>
    <n v="1862.14"/>
  </r>
  <r>
    <n v="3766"/>
    <s v="Arjun"/>
    <s v="Savings"/>
    <s v="SBI"/>
    <s v="Loan EMI"/>
    <n v="43332.11"/>
    <n v="387843.46"/>
    <n v="318497.87"/>
    <n v="11.07"/>
    <n v="730"/>
    <m/>
    <s v="Central"/>
    <s v="Chennai"/>
    <s v="2023-06-02"/>
    <m/>
    <n v="5992.63"/>
    <n v="5056.54"/>
  </r>
  <r>
    <n v="3767"/>
    <s v="Arjun"/>
    <s v="Savings"/>
    <s v="Axis"/>
    <s v="Deposit"/>
    <n v="63233.67"/>
    <n v="210287.87"/>
    <n v="442379.62"/>
    <n v="17.78"/>
    <n v="821"/>
    <m/>
    <s v="Central"/>
    <s v="Kolkata"/>
    <s v="2023-07-21"/>
    <m/>
    <n v="6841.45"/>
    <n v="4034.35"/>
  </r>
  <r>
    <n v="3768"/>
    <s v="Arjun"/>
    <s v="Business"/>
    <s v="Axis"/>
    <s v="Loan EMI"/>
    <n v="87643.07"/>
    <n v="461360.68"/>
    <n v="263900.39"/>
    <n v="16.510000000000002"/>
    <n v="655"/>
    <m/>
    <s v="South"/>
    <s v="Kolkata"/>
    <s v="2023-02-04"/>
    <m/>
    <n v="6718.83"/>
    <n v="4134.32"/>
  </r>
  <r>
    <n v="3769"/>
    <s v="Amit"/>
    <s v="Loan"/>
    <s v="ICICI"/>
    <s v="Deposit"/>
    <n v="56743.89"/>
    <n v="287349.11"/>
    <n v="201157.74"/>
    <n v="11.62"/>
    <n v="680"/>
    <m/>
    <s v="East"/>
    <s v="Delhi"/>
    <s v="2023-09-02"/>
    <m/>
    <n v="4832.3500000000004"/>
    <n v="2773.62"/>
  </r>
  <r>
    <n v="3770"/>
    <s v="Amit"/>
    <s v="Business"/>
    <s v="ICICI"/>
    <s v="Withdrawal"/>
    <n v="89972.42"/>
    <n v="253011.95"/>
    <n v="292530.39"/>
    <n v="7.72"/>
    <n v="593"/>
    <m/>
    <s v="North"/>
    <s v="Mumbai"/>
    <s v="2023-03-30"/>
    <m/>
    <n v="8276.24"/>
    <n v="5536.27"/>
  </r>
  <r>
    <n v="3771"/>
    <s v="Rahul"/>
    <s v="Loan"/>
    <s v="SBI"/>
    <s v="Transfer"/>
    <n v="66973.63"/>
    <n v="88092.39"/>
    <n v="322139.42"/>
    <n v="9.24"/>
    <n v="845"/>
    <m/>
    <s v="West"/>
    <s v="Kolkata"/>
    <s v="2023-07-17"/>
    <m/>
    <n v="6368.78"/>
    <n v="4370.62"/>
  </r>
  <r>
    <n v="3772"/>
    <s v="Priya"/>
    <s v="Current"/>
    <s v="Kotak"/>
    <s v="Deposit"/>
    <n v="92604.76"/>
    <n v="458750.9"/>
    <n v="103277.09"/>
    <n v="14.96"/>
    <n v="594"/>
    <m/>
    <s v="Central"/>
    <s v="Mumbai"/>
    <s v="2023-09-16"/>
    <m/>
    <n v="5058.47"/>
    <n v="3042"/>
  </r>
  <r>
    <n v="3773"/>
    <s v="Raj"/>
    <s v="Business"/>
    <s v="SBI"/>
    <s v="Loan EMI"/>
    <n v="16752.66"/>
    <n v="288518.3"/>
    <n v="202941.66"/>
    <n v="15.29"/>
    <n v="824"/>
    <m/>
    <s v="East"/>
    <s v="Delhi"/>
    <s v="2023-09-27"/>
    <m/>
    <n v="1774.43"/>
    <n v="1563.3"/>
  </r>
  <r>
    <n v="3774"/>
    <s v="Karan"/>
    <s v="Savings"/>
    <s v="HDFC"/>
    <s v="Transfer"/>
    <n v="21250.54"/>
    <n v="45074.77"/>
    <n v="172496.56"/>
    <n v="11.64"/>
    <n v="566"/>
    <m/>
    <s v="South"/>
    <s v="Mumbai"/>
    <s v="2023-05-31"/>
    <m/>
    <n v="1636.93"/>
    <n v="1260.3900000000001"/>
  </r>
  <r>
    <n v="3775"/>
    <s v="Raj"/>
    <s v="Current"/>
    <s v="ICICI"/>
    <s v="Loan EMI"/>
    <n v="22650.6"/>
    <n v="113251.49"/>
    <n v="160957.49"/>
    <n v="11.35"/>
    <n v="648"/>
    <m/>
    <s v="East"/>
    <s v="Mumbai"/>
    <s v="2023-09-28"/>
    <m/>
    <n v="1811.24"/>
    <n v="1474.82"/>
  </r>
  <r>
    <n v="3776"/>
    <s v="Arjun"/>
    <s v="Current"/>
    <s v="ICICI"/>
    <s v="Transfer"/>
    <n v="41857.050000000003"/>
    <n v="414523.95"/>
    <n v="403939.13"/>
    <n v="13.64"/>
    <n v="350"/>
    <m/>
    <s v="West"/>
    <s v="Kolkata"/>
    <s v="2023-01-23"/>
    <m/>
    <n v="3017.24"/>
    <n v="2425.87"/>
  </r>
  <r>
    <n v="3777"/>
    <s v="Sneha"/>
    <s v="Loan"/>
    <s v="HDFC"/>
    <s v="Loan EMI"/>
    <n v="78393.14"/>
    <n v="120631.45"/>
    <n v="307403.75"/>
    <n v="13.07"/>
    <n v="872"/>
    <m/>
    <s v="South"/>
    <s v="Kolkata"/>
    <s v="2023-05-16"/>
    <m/>
    <n v="6146.42"/>
    <n v="3266.13"/>
  </r>
  <r>
    <n v="3778"/>
    <s v="Sneha"/>
    <s v="Credit Card"/>
    <s v="Kotak"/>
    <s v="Payment"/>
    <n v="61395.69"/>
    <n v="135366.31"/>
    <n v="251376.22"/>
    <n v="8.6300000000000008"/>
    <n v="506"/>
    <m/>
    <s v="West"/>
    <s v="Kolkata"/>
    <s v="2023-01-08"/>
    <m/>
    <n v="7568.88"/>
    <n v="6526.58"/>
  </r>
  <r>
    <n v="3779"/>
    <s v="Karan"/>
    <s v="Business"/>
    <s v="Kotak"/>
    <s v="Withdrawal"/>
    <n v="79004.100000000006"/>
    <n v="487112.4"/>
    <n v="385210.4"/>
    <n v="14.58"/>
    <n v="570"/>
    <m/>
    <s v="North"/>
    <s v="Delhi"/>
    <s v="2023-01-02"/>
    <m/>
    <n v="11122.84"/>
    <n v="6034"/>
  </r>
  <r>
    <n v="3780"/>
    <s v="Arjun"/>
    <s v="Business"/>
    <s v="Kotak"/>
    <s v="Payment"/>
    <n v="38876.480000000003"/>
    <n v="326666.44"/>
    <n v="170925.93"/>
    <n v="7.86"/>
    <n v="887"/>
    <m/>
    <s v="South"/>
    <s v="Mumbai"/>
    <s v="2023-10-09"/>
    <m/>
    <n v="4136.74"/>
    <n v="2972.4"/>
  </r>
  <r>
    <n v="3781"/>
    <s v="Simran"/>
    <s v="Business"/>
    <s v="HDFC"/>
    <s v="Payment"/>
    <n v="57859.71"/>
    <n v="99536.71"/>
    <n v="417296.44"/>
    <n v="5.33"/>
    <n v="385"/>
    <m/>
    <s v="North"/>
    <s v="Kolkata"/>
    <s v="2023-08-23"/>
    <m/>
    <n v="8285.82"/>
    <n v="5213.1899999999996"/>
  </r>
  <r>
    <n v="3782"/>
    <s v="Raj"/>
    <s v="Business"/>
    <s v="Kotak"/>
    <s v="Loan EMI"/>
    <n v="78950.61"/>
    <n v="446974.39"/>
    <n v="224080.95"/>
    <n v="15.36"/>
    <n v="648"/>
    <m/>
    <s v="Central"/>
    <s v="Mumbai"/>
    <s v="2023-06-23"/>
    <m/>
    <n v="4870.42"/>
    <n v="4353.57"/>
  </r>
  <r>
    <n v="3783"/>
    <s v="Sneha"/>
    <s v="Business"/>
    <s v="SBI"/>
    <s v="Transfer"/>
    <n v="41852.1"/>
    <n v="130319.25"/>
    <n v="274886.31"/>
    <n v="17.27"/>
    <n v="492"/>
    <m/>
    <s v="West"/>
    <s v="Kolkata"/>
    <s v="2023-01-24"/>
    <m/>
    <n v="3968.64"/>
    <n v="3250.79"/>
  </r>
  <r>
    <n v="3784"/>
    <s v="Priya"/>
    <s v="Savings"/>
    <s v="HDFC"/>
    <s v="Payment"/>
    <n v="69986.05"/>
    <n v="162156.28"/>
    <n v="375041.14"/>
    <n v="15.68"/>
    <n v="804"/>
    <m/>
    <s v="Central"/>
    <s v="Chennai"/>
    <s v="2023-06-27"/>
    <m/>
    <n v="8754.69"/>
    <n v="6561.46"/>
  </r>
  <r>
    <n v="3785"/>
    <s v="Arjun"/>
    <s v="Business"/>
    <s v="HDFC"/>
    <s v="Deposit"/>
    <n v="46149.78"/>
    <n v="59385.88"/>
    <n v="32611.93"/>
    <n v="9.15"/>
    <n v="854"/>
    <m/>
    <s v="Central"/>
    <s v="Chennai"/>
    <s v="2023-05-04"/>
    <m/>
    <n v="6852.46"/>
    <n v="4119.1499999999996"/>
  </r>
  <r>
    <n v="3786"/>
    <s v="Arjun"/>
    <s v="Loan"/>
    <s v="Axis"/>
    <s v="Payment"/>
    <n v="64011.73"/>
    <n v="195613.52"/>
    <n v="195524.77"/>
    <n v="13.94"/>
    <n v="799"/>
    <m/>
    <s v="South"/>
    <s v="Bangalore"/>
    <s v="2023-01-02"/>
    <m/>
    <n v="6124.46"/>
    <n v="4101.04"/>
  </r>
  <r>
    <n v="3787"/>
    <s v="Arjun"/>
    <s v="Credit Card"/>
    <s v="HDFC"/>
    <s v="Deposit"/>
    <n v="72690.559999999998"/>
    <n v="406619.25"/>
    <n v="210084.61"/>
    <n v="5.16"/>
    <n v="428"/>
    <m/>
    <s v="West"/>
    <s v="Kolkata"/>
    <s v="2023-04-25"/>
    <m/>
    <n v="9878.18"/>
    <n v="7642.93"/>
  </r>
  <r>
    <n v="3788"/>
    <s v="Amit"/>
    <s v="Business"/>
    <s v="HDFC"/>
    <s v="Deposit"/>
    <n v="70507.66"/>
    <n v="162104.14000000001"/>
    <n v="180039.14"/>
    <n v="10.92"/>
    <n v="420"/>
    <m/>
    <s v="South"/>
    <s v="Kolkata"/>
    <s v="2023-08-31"/>
    <m/>
    <n v="9116.34"/>
    <n v="5310.14"/>
  </r>
  <r>
    <n v="3789"/>
    <s v="Priya"/>
    <s v="Current"/>
    <s v="SBI"/>
    <s v="Transfer"/>
    <n v="87928.46"/>
    <n v="272222.32"/>
    <n v="375861"/>
    <n v="7.9"/>
    <n v="344"/>
    <m/>
    <s v="Central"/>
    <s v="Delhi"/>
    <s v="2023-10-03"/>
    <m/>
    <n v="11558.48"/>
    <n v="8691.86"/>
  </r>
  <r>
    <n v="3790"/>
    <s v="Amit"/>
    <s v="Current"/>
    <s v="SBI"/>
    <s v="Payment"/>
    <n v="52991.86"/>
    <n v="95732.23"/>
    <n v="81697.509999999995"/>
    <n v="12.82"/>
    <n v="401"/>
    <m/>
    <s v="East"/>
    <s v="Mumbai"/>
    <s v="2023-12-31"/>
    <m/>
    <n v="7181.38"/>
    <n v="4220.42"/>
  </r>
  <r>
    <n v="3791"/>
    <s v="Simran"/>
    <s v="Credit Card"/>
    <s v="Kotak"/>
    <s v="Transfer"/>
    <n v="77608.710000000006"/>
    <n v="420817.7"/>
    <n v="272729.11"/>
    <n v="15.23"/>
    <n v="548"/>
    <m/>
    <s v="South"/>
    <s v="Bangalore"/>
    <s v="2023-12-15"/>
    <m/>
    <n v="3924.42"/>
    <n v="3069.8"/>
  </r>
  <r>
    <n v="3792"/>
    <s v="Arjun"/>
    <s v="Business"/>
    <s v="Kotak"/>
    <s v="Transfer"/>
    <n v="68931.259999999995"/>
    <n v="103878.8"/>
    <n v="355551.66"/>
    <n v="11.69"/>
    <n v="654"/>
    <m/>
    <s v="South"/>
    <s v="Delhi"/>
    <s v="2023-04-11"/>
    <m/>
    <n v="3481.4"/>
    <n v="2744.1"/>
  </r>
  <r>
    <n v="3793"/>
    <s v="Rahul"/>
    <s v="Loan"/>
    <s v="ICICI"/>
    <s v="Withdrawal"/>
    <n v="8640.0300000000007"/>
    <n v="263594.28000000003"/>
    <n v="95001.26"/>
    <n v="16.920000000000002"/>
    <n v="849"/>
    <m/>
    <s v="North"/>
    <s v="Mumbai"/>
    <s v="2023-01-07"/>
    <m/>
    <n v="1249.33"/>
    <n v="1022.08"/>
  </r>
  <r>
    <n v="3794"/>
    <s v="Simran"/>
    <s v="Business"/>
    <s v="SBI"/>
    <s v="Payment"/>
    <n v="28260.39"/>
    <n v="144879"/>
    <n v="305450.64"/>
    <n v="12.79"/>
    <n v="749"/>
    <m/>
    <s v="North"/>
    <s v="Bangalore"/>
    <s v="2023-05-17"/>
    <m/>
    <n v="2915.03"/>
    <n v="2244.4299999999998"/>
  </r>
  <r>
    <n v="3795"/>
    <s v="Pooja"/>
    <s v="Savings"/>
    <s v="SBI"/>
    <s v="Deposit"/>
    <n v="23052.07"/>
    <n v="155982.51999999999"/>
    <n v="340785.27"/>
    <n v="15.12"/>
    <n v="888"/>
    <m/>
    <s v="South"/>
    <s v="Mumbai"/>
    <s v="2023-07-27"/>
    <m/>
    <n v="2070.59"/>
    <n v="1540.44"/>
  </r>
  <r>
    <n v="3796"/>
    <s v="Pooja"/>
    <s v="Current"/>
    <s v="ICICI"/>
    <s v="Withdrawal"/>
    <n v="29188.92"/>
    <n v="379397.53"/>
    <n v="441747.46"/>
    <n v="12.36"/>
    <n v="543"/>
    <m/>
    <s v="Central"/>
    <s v="Bangalore"/>
    <s v="2023-07-05"/>
    <m/>
    <n v="2713.54"/>
    <n v="1502.15"/>
  </r>
  <r>
    <n v="3797"/>
    <s v="Neha"/>
    <s v="Loan"/>
    <s v="Kotak"/>
    <s v="Payment"/>
    <n v="27097.38"/>
    <n v="464578.99"/>
    <n v="291925.53999999998"/>
    <n v="14.59"/>
    <n v="769"/>
    <m/>
    <s v="South"/>
    <s v="Kolkata"/>
    <s v="2023-06-16"/>
    <m/>
    <n v="3458.42"/>
    <n v="1736.87"/>
  </r>
  <r>
    <n v="3798"/>
    <s v="Neha"/>
    <s v="Current"/>
    <s v="SBI"/>
    <s v="Payment"/>
    <n v="2720.16"/>
    <n v="302434.15000000002"/>
    <n v="247711.46"/>
    <n v="9.08"/>
    <n v="613"/>
    <m/>
    <s v="South"/>
    <s v="Chennai"/>
    <s v="2023-10-19"/>
    <m/>
    <n v="265.32"/>
    <n v="190.72"/>
  </r>
  <r>
    <n v="3799"/>
    <s v="Sneha"/>
    <s v="Loan"/>
    <s v="HDFC"/>
    <s v="Withdrawal"/>
    <n v="96048.1"/>
    <n v="189905.86"/>
    <n v="216378.41"/>
    <n v="9.44"/>
    <n v="562"/>
    <m/>
    <s v="South"/>
    <s v="Mumbai"/>
    <s v="2023-06-29"/>
    <m/>
    <n v="11661.48"/>
    <n v="6201.11"/>
  </r>
  <r>
    <n v="3800"/>
    <s v="Amit"/>
    <s v="Credit Card"/>
    <s v="Kotak"/>
    <s v="Payment"/>
    <n v="5211.13"/>
    <n v="264745.43"/>
    <n v="168364.79"/>
    <n v="16.21"/>
    <n v="735"/>
    <m/>
    <s v="South"/>
    <s v="Bangalore"/>
    <s v="2023-03-14"/>
    <m/>
    <n v="564.47"/>
    <n v="435.09"/>
  </r>
  <r>
    <n v="3801"/>
    <s v="Arjun"/>
    <s v="Credit Card"/>
    <s v="Kotak"/>
    <s v="Withdrawal"/>
    <n v="21253.61"/>
    <n v="319782.13"/>
    <n v="140808"/>
    <n v="6.04"/>
    <n v="881"/>
    <m/>
    <s v="South"/>
    <s v="Kolkata"/>
    <s v="2023-06-30"/>
    <m/>
    <n v="3021.65"/>
    <n v="2410.42"/>
  </r>
  <r>
    <n v="3802"/>
    <s v="Amit"/>
    <s v="Business"/>
    <s v="Axis"/>
    <s v="Loan EMI"/>
    <n v="79858.73"/>
    <n v="131015.53"/>
    <n v="136455.4"/>
    <n v="17.73"/>
    <n v="300"/>
    <m/>
    <s v="East"/>
    <s v="Delhi"/>
    <s v="2023-08-01"/>
    <m/>
    <n v="8114.14"/>
    <n v="6314.32"/>
  </r>
  <r>
    <n v="3803"/>
    <s v="Amit"/>
    <s v="Business"/>
    <s v="HDFC"/>
    <s v="Transfer"/>
    <n v="4855.37"/>
    <n v="145054.46"/>
    <n v="295143.09000000003"/>
    <n v="8.84"/>
    <n v="543"/>
    <m/>
    <s v="North"/>
    <s v="Bangalore"/>
    <s v="2023-01-17"/>
    <m/>
    <n v="724.37"/>
    <n v="533.36"/>
  </r>
  <r>
    <n v="3804"/>
    <s v="Rahul"/>
    <s v="Credit Card"/>
    <s v="Axis"/>
    <s v="Deposit"/>
    <n v="8783.7999999999993"/>
    <n v="483704.97"/>
    <n v="410464.25"/>
    <n v="17.23"/>
    <n v="350"/>
    <m/>
    <s v="Central"/>
    <s v="Delhi"/>
    <s v="2023-02-28"/>
    <m/>
    <n v="613.47"/>
    <n v="485.74"/>
  </r>
  <r>
    <n v="3805"/>
    <s v="Rahul"/>
    <s v="Credit Card"/>
    <s v="Axis"/>
    <s v="Transfer"/>
    <n v="63979.5"/>
    <n v="252911.29"/>
    <n v="75050.070000000007"/>
    <n v="14.7"/>
    <n v="895"/>
    <m/>
    <s v="East"/>
    <s v="Mumbai"/>
    <s v="2023-02-08"/>
    <m/>
    <n v="8030.01"/>
    <n v="6337.04"/>
  </r>
  <r>
    <n v="3806"/>
    <s v="Amit"/>
    <s v="Savings"/>
    <s v="HDFC"/>
    <s v="Payment"/>
    <n v="13009.25"/>
    <n v="414003.48"/>
    <n v="314566.53999999998"/>
    <n v="12.4"/>
    <n v="813"/>
    <m/>
    <s v="West"/>
    <s v="Chennai"/>
    <s v="2023-12-03"/>
    <m/>
    <n v="660.3"/>
    <n v="511.87"/>
  </r>
  <r>
    <n v="3807"/>
    <s v="Rahul"/>
    <s v="Business"/>
    <s v="HDFC"/>
    <s v="Withdrawal"/>
    <n v="62690.61"/>
    <n v="157800.07999999999"/>
    <n v="176096.45"/>
    <n v="6.12"/>
    <n v="874"/>
    <m/>
    <s v="Central"/>
    <s v="Bangalore"/>
    <s v="2023-11-06"/>
    <m/>
    <n v="7112.42"/>
    <n v="4406.49"/>
  </r>
  <r>
    <n v="3808"/>
    <s v="Neha"/>
    <s v="Business"/>
    <s v="ICICI"/>
    <s v="Withdrawal"/>
    <n v="25118.34"/>
    <n v="292904.27"/>
    <n v="178295.31"/>
    <n v="5.03"/>
    <n v="551"/>
    <m/>
    <s v="Central"/>
    <s v="Mumbai"/>
    <s v="2023-05-03"/>
    <m/>
    <n v="2511.0300000000002"/>
    <n v="1496.37"/>
  </r>
  <r>
    <n v="3809"/>
    <s v="Raj"/>
    <s v="Business"/>
    <s v="Axis"/>
    <s v="Deposit"/>
    <n v="62445.45"/>
    <n v="96485.83"/>
    <n v="410202.91"/>
    <n v="10.88"/>
    <n v="795"/>
    <m/>
    <s v="North"/>
    <s v="Mumbai"/>
    <s v="2023-02-27"/>
    <m/>
    <n v="5314.99"/>
    <n v="4691.8900000000003"/>
  </r>
  <r>
    <n v="3810"/>
    <s v="Raj"/>
    <s v="Savings"/>
    <s v="Axis"/>
    <s v="Withdrawal"/>
    <n v="97240.27"/>
    <n v="270399.93"/>
    <n v="385308.99"/>
    <n v="16.02"/>
    <n v="888"/>
    <m/>
    <s v="Central"/>
    <s v="Chennai"/>
    <s v="2023-10-09"/>
    <m/>
    <n v="7313.93"/>
    <n v="5002.99"/>
  </r>
  <r>
    <n v="3811"/>
    <s v="Arjun"/>
    <s v="Current"/>
    <s v="SBI"/>
    <s v="Deposit"/>
    <n v="35580"/>
    <n v="160782.19"/>
    <n v="370126.05"/>
    <n v="7.19"/>
    <n v="885"/>
    <m/>
    <s v="East"/>
    <s v="Delhi"/>
    <s v="2023-04-25"/>
    <m/>
    <n v="5128.75"/>
    <n v="2711.98"/>
  </r>
  <r>
    <n v="3812"/>
    <s v="Rahul"/>
    <s v="Savings"/>
    <s v="HDFC"/>
    <s v="Withdrawal"/>
    <n v="98316.11"/>
    <n v="399548.53"/>
    <n v="113824.94"/>
    <n v="14.64"/>
    <n v="381"/>
    <m/>
    <s v="North"/>
    <s v="Mumbai"/>
    <s v="2023-04-12"/>
    <m/>
    <n v="11685.66"/>
    <n v="10279.57"/>
  </r>
  <r>
    <n v="3813"/>
    <s v="Simran"/>
    <s v="Current"/>
    <s v="SBI"/>
    <s v="Transfer"/>
    <n v="34629.699999999997"/>
    <n v="147610.43"/>
    <n v="395078.19"/>
    <n v="6.72"/>
    <n v="513"/>
    <m/>
    <s v="North"/>
    <s v="Chennai"/>
    <s v="2023-12-04"/>
    <m/>
    <n v="3266.18"/>
    <n v="2859.81"/>
  </r>
  <r>
    <n v="3814"/>
    <s v="Priya"/>
    <s v="Business"/>
    <s v="Kotak"/>
    <s v="Deposit"/>
    <n v="77448.87"/>
    <n v="255172.42"/>
    <n v="75258.8"/>
    <n v="17.809999999999999"/>
    <n v="757"/>
    <m/>
    <s v="North"/>
    <s v="Delhi"/>
    <s v="2023-06-15"/>
    <m/>
    <n v="9869.76"/>
    <n v="7862.02"/>
  </r>
  <r>
    <n v="3815"/>
    <s v="Priya"/>
    <s v="Credit Card"/>
    <s v="Axis"/>
    <s v="Loan EMI"/>
    <n v="40984.26"/>
    <n v="106063.63"/>
    <n v="259907.96"/>
    <n v="5.99"/>
    <n v="663"/>
    <m/>
    <s v="North"/>
    <s v="Chennai"/>
    <s v="2023-01-14"/>
    <m/>
    <n v="2528.39"/>
    <n v="1639.13"/>
  </r>
  <r>
    <n v="3816"/>
    <s v="Neha"/>
    <s v="Savings"/>
    <s v="ICICI"/>
    <s v="Withdrawal"/>
    <n v="87983.82"/>
    <n v="492163.29"/>
    <n v="156202.82"/>
    <n v="5.83"/>
    <n v="518"/>
    <m/>
    <s v="West"/>
    <s v="Kolkata"/>
    <s v="2023-10-18"/>
    <m/>
    <n v="6206"/>
    <n v="4723.21"/>
  </r>
  <r>
    <n v="3817"/>
    <s v="Raj"/>
    <s v="Savings"/>
    <s v="SBI"/>
    <s v="Loan EMI"/>
    <n v="35247.949999999997"/>
    <n v="56126.05"/>
    <n v="42554.29"/>
    <n v="16.75"/>
    <n v="856"/>
    <m/>
    <s v="South"/>
    <s v="Chennai"/>
    <s v="2023-09-03"/>
    <m/>
    <n v="4225.46"/>
    <n v="3011.91"/>
  </r>
  <r>
    <n v="3818"/>
    <s v="Priya"/>
    <s v="Credit Card"/>
    <s v="Axis"/>
    <s v="Transfer"/>
    <n v="60638.559999999998"/>
    <n v="429931.83"/>
    <n v="440262.81"/>
    <n v="5.67"/>
    <n v="585"/>
    <m/>
    <s v="East"/>
    <s v="Mumbai"/>
    <s v="2023-04-25"/>
    <m/>
    <n v="4517.96"/>
    <n v="2290.31"/>
  </r>
  <r>
    <n v="3819"/>
    <s v="Neha"/>
    <s v="Business"/>
    <s v="ICICI"/>
    <s v="Deposit"/>
    <n v="2588.44"/>
    <n v="93205.04"/>
    <n v="204312.02"/>
    <n v="8.77"/>
    <n v="855"/>
    <m/>
    <s v="North"/>
    <s v="Bangalore"/>
    <s v="2023-09-10"/>
    <m/>
    <n v="184.88"/>
    <n v="103.51"/>
  </r>
  <r>
    <n v="3820"/>
    <s v="Rahul"/>
    <s v="Current"/>
    <s v="SBI"/>
    <s v="Withdrawal"/>
    <n v="62145.16"/>
    <n v="206659.64"/>
    <n v="169107.75"/>
    <n v="13.52"/>
    <n v="824"/>
    <m/>
    <s v="West"/>
    <s v="Chennai"/>
    <s v="2023-05-27"/>
    <m/>
    <n v="4655.34"/>
    <n v="3375.94"/>
  </r>
  <r>
    <n v="3821"/>
    <s v="Karan"/>
    <s v="Loan"/>
    <s v="Kotak"/>
    <s v="Payment"/>
    <n v="76695.63"/>
    <n v="167397.20000000001"/>
    <n v="466436.66"/>
    <n v="11.81"/>
    <n v="545"/>
    <m/>
    <s v="West"/>
    <s v="Mumbai"/>
    <s v="2023-02-17"/>
    <m/>
    <n v="4843.82"/>
    <n v="3597.99"/>
  </r>
  <r>
    <n v="3822"/>
    <s v="Priya"/>
    <s v="Loan"/>
    <s v="Axis"/>
    <s v="Deposit"/>
    <n v="46151.76"/>
    <n v="350417.84"/>
    <n v="307642.45"/>
    <n v="5.82"/>
    <n v="382"/>
    <m/>
    <s v="East"/>
    <s v="Bangalore"/>
    <s v="2023-01-04"/>
    <m/>
    <n v="4895.8900000000003"/>
    <n v="3467.53"/>
  </r>
  <r>
    <n v="3823"/>
    <s v="Pooja"/>
    <s v="Credit Card"/>
    <s v="HDFC"/>
    <s v="Loan EMI"/>
    <n v="42553.85"/>
    <n v="322320.96000000002"/>
    <n v="177890.52"/>
    <n v="9.3000000000000007"/>
    <n v="878"/>
    <m/>
    <s v="Central"/>
    <s v="Bangalore"/>
    <s v="2023-03-24"/>
    <m/>
    <n v="4619.38"/>
    <n v="3381.65"/>
  </r>
  <r>
    <n v="3824"/>
    <s v="Priya"/>
    <s v="Current"/>
    <s v="Kotak"/>
    <s v="Deposit"/>
    <n v="90569.62"/>
    <n v="77050.67"/>
    <n v="476854.34"/>
    <n v="9.1300000000000008"/>
    <n v="388"/>
    <m/>
    <s v="South"/>
    <s v="Delhi"/>
    <s v="2023-12-01"/>
    <m/>
    <n v="4582.05"/>
    <n v="3224.95"/>
  </r>
  <r>
    <n v="3825"/>
    <s v="Priya"/>
    <s v="Business"/>
    <s v="SBI"/>
    <s v="Withdrawal"/>
    <n v="34496.800000000003"/>
    <n v="250899.49"/>
    <n v="426618.38"/>
    <n v="14.4"/>
    <n v="745"/>
    <m/>
    <s v="West"/>
    <s v="Mumbai"/>
    <s v="2023-10-01"/>
    <m/>
    <n v="4076.95"/>
    <n v="2315.5500000000002"/>
  </r>
  <r>
    <n v="3826"/>
    <s v="Arjun"/>
    <s v="Credit Card"/>
    <s v="Kotak"/>
    <s v="Deposit"/>
    <n v="35420.730000000003"/>
    <n v="12847.11"/>
    <n v="383233.24"/>
    <n v="15.58"/>
    <n v="358"/>
    <m/>
    <s v="East"/>
    <s v="Chennai"/>
    <s v="2023-07-23"/>
    <m/>
    <n v="3831.01"/>
    <n v="3026.74"/>
  </r>
  <r>
    <n v="3827"/>
    <s v="Sneha"/>
    <s v="Credit Card"/>
    <s v="HDFC"/>
    <s v="Payment"/>
    <n v="70463.070000000007"/>
    <n v="296351.68"/>
    <n v="420743.58"/>
    <n v="10.09"/>
    <n v="740"/>
    <m/>
    <s v="South"/>
    <s v="Delhi"/>
    <s v="2023-08-16"/>
    <m/>
    <n v="3666.17"/>
    <n v="3249.09"/>
  </r>
  <r>
    <n v="3828"/>
    <s v="Neha"/>
    <s v="Business"/>
    <s v="Axis"/>
    <s v="Transfer"/>
    <n v="99465.06"/>
    <n v="78024.649999999994"/>
    <n v="382281.45"/>
    <n v="12.17"/>
    <n v="413"/>
    <m/>
    <s v="East"/>
    <s v="Mumbai"/>
    <s v="2023-03-22"/>
    <m/>
    <n v="12082.62"/>
    <n v="7898.17"/>
  </r>
  <r>
    <n v="3829"/>
    <s v="Sneha"/>
    <s v="Savings"/>
    <s v="SBI"/>
    <s v="Transfer"/>
    <n v="1226.3399999999999"/>
    <n v="187082.26"/>
    <n v="430762.38"/>
    <n v="14.67"/>
    <n v="443"/>
    <m/>
    <s v="West"/>
    <s v="Delhi"/>
    <s v="2023-12-21"/>
    <m/>
    <n v="124.13"/>
    <n v="106.1"/>
  </r>
  <r>
    <n v="3830"/>
    <s v="Neha"/>
    <s v="Loan"/>
    <s v="Kotak"/>
    <s v="Payment"/>
    <n v="31128.49"/>
    <n v="84186.4"/>
    <n v="27204.240000000002"/>
    <n v="13.63"/>
    <n v="337"/>
    <m/>
    <s v="North"/>
    <s v="Mumbai"/>
    <s v="2023-10-15"/>
    <m/>
    <n v="3773.52"/>
    <n v="2552.85"/>
  </r>
  <r>
    <n v="3831"/>
    <s v="Sneha"/>
    <s v="Current"/>
    <s v="HDFC"/>
    <s v="Withdrawal"/>
    <n v="50908.9"/>
    <n v="250077.24"/>
    <n v="278871.01"/>
    <n v="15.46"/>
    <n v="821"/>
    <m/>
    <s v="Central"/>
    <s v="Kolkata"/>
    <s v="2023-09-22"/>
    <m/>
    <n v="7453.45"/>
    <n v="4510.55"/>
  </r>
  <r>
    <n v="3832"/>
    <s v="Karan"/>
    <s v="Current"/>
    <s v="Axis"/>
    <s v="Payment"/>
    <n v="16734.62"/>
    <n v="159401.66"/>
    <n v="424517.58"/>
    <n v="5.44"/>
    <n v="780"/>
    <m/>
    <s v="North"/>
    <s v="Kolkata"/>
    <s v="2023-04-15"/>
    <m/>
    <n v="2175.0700000000002"/>
    <n v="1616.42"/>
  </r>
  <r>
    <n v="3833"/>
    <s v="Sneha"/>
    <s v="Savings"/>
    <s v="SBI"/>
    <s v="Payment"/>
    <n v="3410.2"/>
    <n v="74454.5"/>
    <n v="447068.78"/>
    <n v="5.01"/>
    <n v="879"/>
    <m/>
    <s v="Central"/>
    <s v="Delhi"/>
    <s v="2023-11-16"/>
    <m/>
    <n v="171.89"/>
    <n v="102.37"/>
  </r>
  <r>
    <n v="3834"/>
    <s v="Sneha"/>
    <s v="Loan"/>
    <s v="HDFC"/>
    <s v="Transfer"/>
    <n v="85667.31"/>
    <n v="300289.98"/>
    <n v="96698.2"/>
    <n v="10.050000000000001"/>
    <n v="656"/>
    <m/>
    <s v="West"/>
    <s v="Delhi"/>
    <s v="2023-09-19"/>
    <m/>
    <n v="10129.5"/>
    <n v="6923.16"/>
  </r>
  <r>
    <n v="3835"/>
    <s v="Sneha"/>
    <s v="Current"/>
    <s v="Axis"/>
    <s v="Payment"/>
    <n v="62155.01"/>
    <n v="464690.18"/>
    <n v="431914.15"/>
    <n v="10.24"/>
    <n v="695"/>
    <m/>
    <s v="East"/>
    <s v="Bangalore"/>
    <s v="2023-08-30"/>
    <m/>
    <n v="4190.42"/>
    <n v="2655.9"/>
  </r>
  <r>
    <n v="3836"/>
    <s v="Rahul"/>
    <s v="Savings"/>
    <s v="ICICI"/>
    <s v="Payment"/>
    <n v="8300"/>
    <n v="468321.52"/>
    <n v="391494.95"/>
    <n v="8.18"/>
    <n v="706"/>
    <m/>
    <s v="West"/>
    <s v="Mumbai"/>
    <s v="2023-01-13"/>
    <m/>
    <n v="542.92999999999995"/>
    <n v="358.52"/>
  </r>
  <r>
    <n v="3837"/>
    <s v="Rahul"/>
    <s v="Credit Card"/>
    <s v="Axis"/>
    <s v="Loan EMI"/>
    <n v="74867.070000000007"/>
    <n v="389876.44"/>
    <n v="420796.04"/>
    <n v="9.33"/>
    <n v="810"/>
    <m/>
    <s v="West"/>
    <s v="Mumbai"/>
    <s v="2023-12-22"/>
    <m/>
    <n v="9796.89"/>
    <n v="5036.5"/>
  </r>
  <r>
    <n v="3838"/>
    <s v="Pooja"/>
    <s v="Business"/>
    <s v="Kotak"/>
    <s v="Transfer"/>
    <n v="96278.81"/>
    <n v="484638.33"/>
    <n v="322721.33"/>
    <n v="14.29"/>
    <n v="683"/>
    <m/>
    <s v="Central"/>
    <s v="Bangalore"/>
    <s v="2023-01-05"/>
    <m/>
    <n v="9425.0300000000007"/>
    <n v="6875.06"/>
  </r>
  <r>
    <n v="3839"/>
    <s v="Neha"/>
    <s v="Current"/>
    <s v="Axis"/>
    <s v="Withdrawal"/>
    <n v="19925.39"/>
    <n v="474916.39"/>
    <n v="170263.46"/>
    <n v="16.98"/>
    <n v="535"/>
    <m/>
    <s v="South"/>
    <s v="Kolkata"/>
    <s v="2023-04-10"/>
    <m/>
    <n v="2927.46"/>
    <n v="2552.36"/>
  </r>
  <r>
    <n v="3840"/>
    <s v="Rahul"/>
    <s v="Loan"/>
    <s v="HDFC"/>
    <s v="Loan EMI"/>
    <n v="90330.7"/>
    <n v="311695.88"/>
    <n v="295365.74"/>
    <n v="17.04"/>
    <n v="520"/>
    <m/>
    <s v="East"/>
    <s v="Delhi"/>
    <s v="2023-02-26"/>
    <m/>
    <n v="6310.92"/>
    <n v="3357.08"/>
  </r>
  <r>
    <n v="3841"/>
    <s v="Rahul"/>
    <s v="Loan"/>
    <s v="Axis"/>
    <s v="Loan EMI"/>
    <n v="77712.179999999993"/>
    <n v="235623.41"/>
    <n v="98564.479999999996"/>
    <n v="10.4"/>
    <n v="373"/>
    <m/>
    <s v="South"/>
    <s v="Delhi"/>
    <s v="2023-03-28"/>
    <m/>
    <n v="6394.14"/>
    <n v="3460.05"/>
  </r>
  <r>
    <n v="3842"/>
    <s v="Karan"/>
    <s v="Savings"/>
    <s v="SBI"/>
    <s v="Transfer"/>
    <n v="22994.57"/>
    <n v="41759.83"/>
    <n v="462205.95"/>
    <n v="6.99"/>
    <n v="480"/>
    <m/>
    <s v="West"/>
    <s v="Mumbai"/>
    <s v="2023-11-05"/>
    <m/>
    <n v="1937.44"/>
    <n v="1429.13"/>
  </r>
  <r>
    <n v="3843"/>
    <s v="Simran"/>
    <s v="Business"/>
    <s v="SBI"/>
    <s v="Loan EMI"/>
    <n v="22827.16"/>
    <n v="272564.42"/>
    <n v="366.57"/>
    <n v="15.76"/>
    <n v="647"/>
    <m/>
    <s v="South"/>
    <s v="Mumbai"/>
    <s v="2023-04-13"/>
    <m/>
    <n v="2809.31"/>
    <n v="1484.34"/>
  </r>
  <r>
    <n v="3844"/>
    <s v="Simran"/>
    <s v="Credit Card"/>
    <s v="HDFC"/>
    <s v="Withdrawal"/>
    <n v="76844.61"/>
    <n v="149911.92000000001"/>
    <n v="460589.24"/>
    <n v="15.58"/>
    <n v="887"/>
    <m/>
    <s v="West"/>
    <s v="Bangalore"/>
    <s v="2023-10-01"/>
    <m/>
    <n v="10421.18"/>
    <n v="9107.3799999999992"/>
  </r>
  <r>
    <n v="3845"/>
    <s v="Raj"/>
    <s v="Business"/>
    <s v="Kotak"/>
    <s v="Transfer"/>
    <n v="94984.41"/>
    <n v="66757.399999999994"/>
    <n v="182050.99"/>
    <n v="10.199999999999999"/>
    <n v="565"/>
    <m/>
    <s v="East"/>
    <s v="Bangalore"/>
    <s v="2023-09-11"/>
    <m/>
    <n v="10462.67"/>
    <n v="6976.87"/>
  </r>
  <r>
    <n v="3846"/>
    <s v="Amit"/>
    <s v="Current"/>
    <s v="Axis"/>
    <s v="Withdrawal"/>
    <n v="97218.66"/>
    <n v="442593.91"/>
    <n v="167618.92000000001"/>
    <n v="12.4"/>
    <n v="779"/>
    <m/>
    <s v="Central"/>
    <s v="Bangalore"/>
    <s v="2023-03-21"/>
    <m/>
    <n v="11271.49"/>
    <n v="6594.59"/>
  </r>
  <r>
    <n v="3847"/>
    <s v="Arjun"/>
    <s v="Credit Card"/>
    <s v="HDFC"/>
    <s v="Deposit"/>
    <n v="11032.18"/>
    <n v="241818.01"/>
    <n v="197960.16"/>
    <n v="9.68"/>
    <n v="472"/>
    <m/>
    <s v="East"/>
    <s v="Delhi"/>
    <s v="2023-05-02"/>
    <m/>
    <n v="815.54"/>
    <n v="554.04"/>
  </r>
  <r>
    <n v="3848"/>
    <s v="Karan"/>
    <s v="Credit Card"/>
    <s v="Axis"/>
    <s v="Deposit"/>
    <n v="99126.69"/>
    <n v="264069.78999999998"/>
    <n v="167233.18"/>
    <n v="10.43"/>
    <n v="535"/>
    <m/>
    <s v="West"/>
    <s v="Mumbai"/>
    <s v="2023-09-15"/>
    <m/>
    <n v="7573.21"/>
    <n v="5009.6400000000003"/>
  </r>
  <r>
    <n v="3849"/>
    <s v="Rahul"/>
    <s v="Credit Card"/>
    <s v="HDFC"/>
    <s v="Withdrawal"/>
    <n v="99151.17"/>
    <n v="202523.5"/>
    <n v="204837.62"/>
    <n v="17.489999999999998"/>
    <n v="859"/>
    <m/>
    <s v="East"/>
    <s v="Chennai"/>
    <s v="2023-03-26"/>
    <m/>
    <n v="7150"/>
    <n v="5671.17"/>
  </r>
  <r>
    <n v="3850"/>
    <s v="Priya"/>
    <s v="Current"/>
    <s v="ICICI"/>
    <s v="Loan EMI"/>
    <n v="59892.85"/>
    <n v="110891.35"/>
    <n v="71670.95"/>
    <n v="9.1999999999999993"/>
    <n v="787"/>
    <m/>
    <s v="West"/>
    <s v="Delhi"/>
    <s v="2023-09-16"/>
    <m/>
    <n v="3543.01"/>
    <n v="1821.71"/>
  </r>
  <r>
    <n v="3851"/>
    <s v="Raj"/>
    <s v="Loan"/>
    <s v="HDFC"/>
    <s v="Transfer"/>
    <n v="75622.2"/>
    <n v="287744.09999999998"/>
    <n v="154616.03"/>
    <n v="17.29"/>
    <n v="476"/>
    <m/>
    <s v="East"/>
    <s v="Mumbai"/>
    <s v="2023-12-26"/>
    <m/>
    <n v="10132.07"/>
    <n v="6169.9"/>
  </r>
  <r>
    <n v="3852"/>
    <s v="Rahul"/>
    <s v="Current"/>
    <s v="HDFC"/>
    <s v="Transfer"/>
    <n v="35880.910000000003"/>
    <n v="158503.76"/>
    <n v="307957.39"/>
    <n v="9.07"/>
    <n v="680"/>
    <m/>
    <s v="Central"/>
    <s v="Bangalore"/>
    <s v="2023-09-14"/>
    <m/>
    <n v="5056.68"/>
    <n v="4472.74"/>
  </r>
  <r>
    <n v="3853"/>
    <s v="Karan"/>
    <s v="Savings"/>
    <s v="Kotak"/>
    <s v="Loan EMI"/>
    <n v="27343.51"/>
    <n v="128139.04"/>
    <n v="453162.45"/>
    <n v="14.47"/>
    <n v="713"/>
    <m/>
    <s v="West"/>
    <s v="Kolkata"/>
    <s v="2023-08-14"/>
    <m/>
    <n v="3781.33"/>
    <n v="3129.29"/>
  </r>
  <r>
    <n v="3854"/>
    <s v="Priya"/>
    <s v="Loan"/>
    <s v="HDFC"/>
    <s v="Withdrawal"/>
    <n v="99603.69"/>
    <n v="307113.3"/>
    <n v="491929.33"/>
    <n v="15.19"/>
    <n v="571"/>
    <m/>
    <s v="South"/>
    <s v="Bangalore"/>
    <s v="2023-01-26"/>
    <m/>
    <n v="8362.5300000000007"/>
    <n v="6913.27"/>
  </r>
  <r>
    <n v="3855"/>
    <s v="Priya"/>
    <s v="Loan"/>
    <s v="Axis"/>
    <s v="Transfer"/>
    <n v="20702.509999999998"/>
    <n v="152310.24"/>
    <n v="174365.78"/>
    <n v="11.28"/>
    <n v="868"/>
    <m/>
    <s v="North"/>
    <s v="Chennai"/>
    <s v="2023-05-31"/>
    <m/>
    <n v="2898.54"/>
    <n v="1812.76"/>
  </r>
  <r>
    <n v="3856"/>
    <s v="Simran"/>
    <s v="Savings"/>
    <s v="SBI"/>
    <s v="Deposit"/>
    <n v="43725.9"/>
    <n v="76317.710000000006"/>
    <n v="358172.7"/>
    <n v="15.89"/>
    <n v="896"/>
    <m/>
    <s v="North"/>
    <s v="Kolkata"/>
    <s v="2023-10-12"/>
    <m/>
    <n v="2745.24"/>
    <n v="2176.29"/>
  </r>
  <r>
    <n v="3857"/>
    <s v="Karan"/>
    <s v="Savings"/>
    <s v="Kotak"/>
    <s v="Deposit"/>
    <n v="13816.45"/>
    <n v="93676.39"/>
    <n v="407544.17"/>
    <n v="11.4"/>
    <n v="486"/>
    <m/>
    <s v="East"/>
    <s v="Chennai"/>
    <s v="2023-08-19"/>
    <m/>
    <n v="1032.8699999999999"/>
    <n v="719.32"/>
  </r>
  <r>
    <n v="3858"/>
    <s v="Simran"/>
    <s v="Savings"/>
    <s v="SBI"/>
    <s v="Transfer"/>
    <n v="59107.519999999997"/>
    <n v="303744.73"/>
    <n v="435446.19"/>
    <n v="11.21"/>
    <n v="359"/>
    <m/>
    <s v="West"/>
    <s v="Delhi"/>
    <s v="2023-08-09"/>
    <m/>
    <n v="8303.64"/>
    <n v="5747.56"/>
  </r>
  <r>
    <n v="3859"/>
    <s v="Neha"/>
    <s v="Business"/>
    <s v="SBI"/>
    <s v="Payment"/>
    <n v="62928.45"/>
    <n v="396891.53"/>
    <n v="18072.990000000002"/>
    <n v="16.21"/>
    <n v="490"/>
    <m/>
    <s v="West"/>
    <s v="Bangalore"/>
    <s v="2023-01-17"/>
    <m/>
    <n v="5875.93"/>
    <n v="3908.6"/>
  </r>
  <r>
    <n v="3860"/>
    <s v="Arjun"/>
    <s v="Loan"/>
    <s v="Axis"/>
    <s v="Payment"/>
    <n v="17050.48"/>
    <n v="169774.37"/>
    <n v="84080.47"/>
    <n v="14.71"/>
    <n v="368"/>
    <m/>
    <s v="West"/>
    <s v="Delhi"/>
    <s v="2023-03-09"/>
    <m/>
    <n v="1806.14"/>
    <n v="1498.93"/>
  </r>
  <r>
    <n v="3861"/>
    <s v="Sneha"/>
    <s v="Business"/>
    <s v="Kotak"/>
    <s v="Payment"/>
    <n v="7359.09"/>
    <n v="197082.81"/>
    <n v="251712.43"/>
    <n v="16.47"/>
    <n v="691"/>
    <m/>
    <s v="East"/>
    <s v="Mumbai"/>
    <s v="2023-07-04"/>
    <m/>
    <n v="441.71"/>
    <n v="241.93"/>
  </r>
  <r>
    <n v="3862"/>
    <s v="Neha"/>
    <s v="Loan"/>
    <s v="HDFC"/>
    <s v="Loan EMI"/>
    <n v="78310.2"/>
    <n v="88868.45"/>
    <n v="322233.76"/>
    <n v="7.06"/>
    <n v="797"/>
    <m/>
    <s v="East"/>
    <s v="Delhi"/>
    <s v="2023-02-18"/>
    <m/>
    <n v="10129.9"/>
    <n v="7012.44"/>
  </r>
  <r>
    <n v="3863"/>
    <s v="Priya"/>
    <s v="Current"/>
    <s v="Kotak"/>
    <s v="Deposit"/>
    <n v="21462.53"/>
    <n v="50321.7"/>
    <n v="71796.06"/>
    <n v="13.83"/>
    <n v="744"/>
    <m/>
    <s v="North"/>
    <s v="Mumbai"/>
    <s v="2023-05-24"/>
    <m/>
    <n v="3152.93"/>
    <n v="2629.35"/>
  </r>
  <r>
    <n v="3864"/>
    <s v="Amit"/>
    <s v="Loan"/>
    <s v="SBI"/>
    <s v="Transfer"/>
    <n v="88873.72"/>
    <n v="397666.96"/>
    <n v="397969.52"/>
    <n v="16.579999999999998"/>
    <n v="891"/>
    <m/>
    <s v="East"/>
    <s v="Mumbai"/>
    <s v="2023-07-04"/>
    <m/>
    <n v="7230.49"/>
    <n v="5530.24"/>
  </r>
  <r>
    <n v="3865"/>
    <s v="Raj"/>
    <s v="Business"/>
    <s v="SBI"/>
    <s v="Withdrawal"/>
    <n v="82614.039999999994"/>
    <n v="106556.01"/>
    <n v="89179.82"/>
    <n v="17.28"/>
    <n v="388"/>
    <m/>
    <s v="Central"/>
    <s v="Chennai"/>
    <s v="2023-03-03"/>
    <m/>
    <n v="4366.0200000000004"/>
    <n v="2496.14"/>
  </r>
  <r>
    <n v="3866"/>
    <s v="Simran"/>
    <s v="Credit Card"/>
    <s v="Kotak"/>
    <s v="Loan EMI"/>
    <n v="6423.39"/>
    <n v="399029.75"/>
    <n v="401770.13"/>
    <n v="7.72"/>
    <n v="656"/>
    <m/>
    <s v="West"/>
    <s v="Chennai"/>
    <s v="2023-03-12"/>
    <m/>
    <n v="635.05999999999995"/>
    <n v="423.75"/>
  </r>
  <r>
    <n v="3867"/>
    <s v="Neha"/>
    <s v="Business"/>
    <s v="ICICI"/>
    <s v="Deposit"/>
    <n v="61930.76"/>
    <n v="486938.24"/>
    <n v="421907.73"/>
    <n v="11.09"/>
    <n v="713"/>
    <m/>
    <s v="West"/>
    <s v="Chennai"/>
    <s v="2023-01-30"/>
    <m/>
    <n v="3498.97"/>
    <n v="2346.29"/>
  </r>
  <r>
    <n v="3868"/>
    <s v="Arjun"/>
    <s v="Savings"/>
    <s v="Axis"/>
    <s v="Payment"/>
    <n v="53450.14"/>
    <n v="149271.45000000001"/>
    <n v="142448.69"/>
    <n v="15.21"/>
    <n v="385"/>
    <m/>
    <s v="North"/>
    <s v="Chennai"/>
    <s v="2023-02-05"/>
    <m/>
    <n v="6224.37"/>
    <n v="5469.24"/>
  </r>
  <r>
    <n v="3869"/>
    <s v="Arjun"/>
    <s v="Credit Card"/>
    <s v="ICICI"/>
    <s v="Deposit"/>
    <n v="58954.65"/>
    <n v="14249.62"/>
    <n v="174587.18"/>
    <n v="7.82"/>
    <n v="635"/>
    <m/>
    <s v="West"/>
    <s v="Bangalore"/>
    <s v="2023-09-12"/>
    <m/>
    <n v="6936.46"/>
    <n v="5137.4799999999996"/>
  </r>
  <r>
    <n v="3870"/>
    <s v="Pooja"/>
    <s v="Savings"/>
    <s v="Kotak"/>
    <s v="Transfer"/>
    <n v="73456.72"/>
    <n v="110889.94"/>
    <n v="364551.07"/>
    <n v="6.27"/>
    <n v="832"/>
    <m/>
    <s v="West"/>
    <s v="Bangalore"/>
    <s v="2023-01-07"/>
    <m/>
    <n v="10080.15"/>
    <n v="7575.56"/>
  </r>
  <r>
    <n v="3871"/>
    <s v="Rahul"/>
    <s v="Credit Card"/>
    <s v="Axis"/>
    <s v="Loan EMI"/>
    <n v="88305.73"/>
    <n v="11398.44"/>
    <n v="91506.81"/>
    <n v="8.98"/>
    <n v="384"/>
    <m/>
    <s v="North"/>
    <s v="Bangalore"/>
    <s v="2023-08-18"/>
    <m/>
    <n v="6965.87"/>
    <n v="5130.91"/>
  </r>
  <r>
    <n v="3872"/>
    <s v="Rahul"/>
    <s v="Loan"/>
    <s v="Axis"/>
    <s v="Deposit"/>
    <n v="46335.25"/>
    <n v="103197.9"/>
    <n v="402636.95"/>
    <n v="17.489999999999998"/>
    <n v="413"/>
    <m/>
    <s v="Central"/>
    <s v="Bangalore"/>
    <s v="2023-08-11"/>
    <m/>
    <n v="2592.9"/>
    <n v="1411.28"/>
  </r>
  <r>
    <n v="3873"/>
    <s v="Raj"/>
    <s v="Credit Card"/>
    <s v="HDFC"/>
    <s v="Deposit"/>
    <n v="38284.870000000003"/>
    <n v="372703.19"/>
    <n v="360156.11"/>
    <n v="13.48"/>
    <n v="780"/>
    <m/>
    <s v="Central"/>
    <s v="Chennai"/>
    <s v="2023-03-06"/>
    <m/>
    <n v="3648.78"/>
    <n v="2454.89"/>
  </r>
  <r>
    <n v="3874"/>
    <s v="Raj"/>
    <s v="Current"/>
    <s v="SBI"/>
    <s v="Payment"/>
    <n v="68296.02"/>
    <n v="469433.85"/>
    <n v="129342.32"/>
    <n v="13.34"/>
    <n v="797"/>
    <m/>
    <s v="South"/>
    <s v="Chennai"/>
    <s v="2023-11-14"/>
    <m/>
    <n v="5536.43"/>
    <n v="3307"/>
  </r>
  <r>
    <n v="3875"/>
    <s v="Neha"/>
    <s v="Savings"/>
    <s v="ICICI"/>
    <s v="Withdrawal"/>
    <n v="25872.68"/>
    <n v="225133.46"/>
    <n v="266168.49"/>
    <n v="11.41"/>
    <n v="881"/>
    <m/>
    <s v="East"/>
    <s v="Chennai"/>
    <s v="2023-06-19"/>
    <m/>
    <n v="2122.29"/>
    <n v="1704.01"/>
  </r>
  <r>
    <n v="3876"/>
    <s v="Pooja"/>
    <s v="Credit Card"/>
    <s v="Axis"/>
    <s v="Loan EMI"/>
    <n v="54248.53"/>
    <n v="382075.6"/>
    <n v="105026.49"/>
    <n v="10.45"/>
    <n v="770"/>
    <m/>
    <s v="North"/>
    <s v="Chennai"/>
    <s v="2023-09-04"/>
    <m/>
    <n v="3777.66"/>
    <n v="2140.94"/>
  </r>
  <r>
    <n v="3877"/>
    <s v="Raj"/>
    <s v="Current"/>
    <s v="HDFC"/>
    <s v="Loan EMI"/>
    <n v="27669.4"/>
    <n v="82039.34"/>
    <n v="140111.15"/>
    <n v="8.77"/>
    <n v="891"/>
    <m/>
    <s v="West"/>
    <s v="Mumbai"/>
    <s v="2023-04-21"/>
    <m/>
    <n v="3430.06"/>
    <n v="2211.81"/>
  </r>
  <r>
    <n v="3878"/>
    <s v="Pooja"/>
    <s v="Credit Card"/>
    <s v="Axis"/>
    <s v="Deposit"/>
    <n v="50115.81"/>
    <n v="224135.53"/>
    <n v="261451.47"/>
    <n v="7.79"/>
    <n v="710"/>
    <m/>
    <s v="West"/>
    <s v="Bangalore"/>
    <s v="2023-06-25"/>
    <m/>
    <n v="4808.8900000000003"/>
    <n v="3147.61"/>
  </r>
  <r>
    <n v="3879"/>
    <s v="Rahul"/>
    <s v="Credit Card"/>
    <s v="Axis"/>
    <s v="Payment"/>
    <n v="74461.429999999993"/>
    <n v="29939.87"/>
    <n v="267816.21999999997"/>
    <n v="6.48"/>
    <n v="308"/>
    <m/>
    <s v="South"/>
    <s v="Bangalore"/>
    <s v="2023-05-15"/>
    <m/>
    <n v="4134.38"/>
    <n v="2724.66"/>
  </r>
  <r>
    <n v="3880"/>
    <s v="Simran"/>
    <s v="Savings"/>
    <s v="ICICI"/>
    <s v="Loan EMI"/>
    <n v="4203.25"/>
    <n v="384959.69"/>
    <n v="149148.24"/>
    <n v="6.51"/>
    <n v="742"/>
    <m/>
    <s v="North"/>
    <s v="Kolkata"/>
    <s v="2023-10-10"/>
    <m/>
    <n v="375.56"/>
    <n v="266.93"/>
  </r>
  <r>
    <n v="3881"/>
    <s v="Amit"/>
    <s v="Business"/>
    <s v="Kotak"/>
    <s v="Withdrawal"/>
    <n v="52690.3"/>
    <n v="93831"/>
    <n v="158938.35"/>
    <n v="13.74"/>
    <n v="494"/>
    <m/>
    <s v="South"/>
    <s v="Kolkata"/>
    <s v="2023-03-20"/>
    <m/>
    <n v="2913.16"/>
    <n v="1943.74"/>
  </r>
  <r>
    <n v="3882"/>
    <s v="Rahul"/>
    <s v="Credit Card"/>
    <s v="Axis"/>
    <s v="Transfer"/>
    <n v="13562.77"/>
    <n v="145652.43"/>
    <n v="11233.95"/>
    <n v="6.31"/>
    <n v="879"/>
    <m/>
    <s v="East"/>
    <s v="Chennai"/>
    <s v="2023-01-11"/>
    <m/>
    <n v="1435.55"/>
    <n v="852.06"/>
  </r>
  <r>
    <n v="3883"/>
    <s v="Pooja"/>
    <s v="Savings"/>
    <s v="Axis"/>
    <s v="Transfer"/>
    <n v="41104.910000000003"/>
    <n v="159656.98000000001"/>
    <n v="370572.9"/>
    <n v="11.7"/>
    <n v="730"/>
    <m/>
    <s v="Central"/>
    <s v="Kolkata"/>
    <s v="2023-09-10"/>
    <m/>
    <n v="2820.46"/>
    <n v="1544.6"/>
  </r>
  <r>
    <n v="3884"/>
    <s v="Karan"/>
    <s v="Loan"/>
    <s v="ICICI"/>
    <s v="Loan EMI"/>
    <n v="60477.32"/>
    <n v="168627.87"/>
    <n v="174179.66"/>
    <n v="7.9"/>
    <n v="847"/>
    <m/>
    <s v="North"/>
    <s v="Bangalore"/>
    <s v="2023-07-26"/>
    <m/>
    <n v="8367.5300000000007"/>
    <n v="7160.68"/>
  </r>
  <r>
    <n v="3885"/>
    <s v="Sneha"/>
    <s v="Current"/>
    <s v="SBI"/>
    <s v="Payment"/>
    <n v="25378.53"/>
    <n v="296381.89"/>
    <n v="293678.42"/>
    <n v="16.29"/>
    <n v="849"/>
    <m/>
    <s v="South"/>
    <s v="Delhi"/>
    <s v="2023-02-18"/>
    <m/>
    <n v="3219.69"/>
    <n v="1696.94"/>
  </r>
  <r>
    <n v="3886"/>
    <s v="Sneha"/>
    <s v="Savings"/>
    <s v="Axis"/>
    <s v="Transfer"/>
    <n v="41166.58"/>
    <n v="142289.23000000001"/>
    <n v="433391.81"/>
    <n v="15.7"/>
    <n v="566"/>
    <m/>
    <s v="South"/>
    <s v="Mumbai"/>
    <s v="2023-01-22"/>
    <m/>
    <n v="5640.12"/>
    <n v="4940.95"/>
  </r>
  <r>
    <n v="3887"/>
    <s v="Amit"/>
    <s v="Savings"/>
    <s v="SBI"/>
    <s v="Deposit"/>
    <n v="87251.57"/>
    <n v="60945.22"/>
    <n v="2566.19"/>
    <n v="7.95"/>
    <n v="568"/>
    <m/>
    <s v="South"/>
    <s v="Bangalore"/>
    <s v="2023-09-21"/>
    <m/>
    <n v="8499.6299999999992"/>
    <n v="5578.04"/>
  </r>
  <r>
    <n v="3888"/>
    <s v="Raj"/>
    <s v="Savings"/>
    <s v="SBI"/>
    <s v="Deposit"/>
    <n v="34924.67"/>
    <n v="157477.46"/>
    <n v="297413.62"/>
    <n v="10.37"/>
    <n v="647"/>
    <m/>
    <s v="Central"/>
    <s v="Kolkata"/>
    <s v="2023-11-07"/>
    <m/>
    <n v="2486.67"/>
    <n v="1952.02"/>
  </r>
  <r>
    <n v="3889"/>
    <s v="Arjun"/>
    <s v="Credit Card"/>
    <s v="Kotak"/>
    <s v="Deposit"/>
    <n v="38378.26"/>
    <n v="173472.74"/>
    <n v="472161.3"/>
    <n v="10.36"/>
    <n v="585"/>
    <m/>
    <s v="East"/>
    <s v="Kolkata"/>
    <s v="2023-05-08"/>
    <m/>
    <n v="3006.6"/>
    <n v="1581.95"/>
  </r>
  <r>
    <n v="3890"/>
    <s v="Simran"/>
    <s v="Savings"/>
    <s v="Kotak"/>
    <s v="Withdrawal"/>
    <n v="22272.83"/>
    <n v="477174.39"/>
    <n v="116024.49"/>
    <n v="13.66"/>
    <n v="601"/>
    <m/>
    <s v="South"/>
    <s v="Bangalore"/>
    <s v="2023-05-30"/>
    <m/>
    <n v="2623.61"/>
    <n v="1471.75"/>
  </r>
  <r>
    <n v="3891"/>
    <s v="Priya"/>
    <s v="Loan"/>
    <s v="SBI"/>
    <s v="Deposit"/>
    <n v="63689.01"/>
    <n v="29425.3"/>
    <n v="436812.35"/>
    <n v="16.43"/>
    <n v="422"/>
    <m/>
    <s v="East"/>
    <s v="Delhi"/>
    <s v="2023-07-26"/>
    <m/>
    <n v="3283.57"/>
    <n v="2698.64"/>
  </r>
  <r>
    <n v="3892"/>
    <s v="Simran"/>
    <s v="Savings"/>
    <s v="ICICI"/>
    <s v="Transfer"/>
    <n v="16338.35"/>
    <n v="438699.6"/>
    <n v="145899.46"/>
    <n v="15.6"/>
    <n v="823"/>
    <m/>
    <s v="West"/>
    <s v="Chennai"/>
    <s v="2023-06-13"/>
    <m/>
    <n v="1190.4000000000001"/>
    <n v="1054.22"/>
  </r>
  <r>
    <n v="3893"/>
    <s v="Simran"/>
    <s v="Current"/>
    <s v="SBI"/>
    <s v="Deposit"/>
    <n v="75321.78"/>
    <n v="11765.44"/>
    <n v="124266.96"/>
    <n v="11.69"/>
    <n v="356"/>
    <m/>
    <s v="North"/>
    <s v="Kolkata"/>
    <s v="2023-11-22"/>
    <m/>
    <n v="10416.879999999999"/>
    <n v="6864.18"/>
  </r>
  <r>
    <n v="3894"/>
    <s v="Priya"/>
    <s v="Business"/>
    <s v="Kotak"/>
    <s v="Transfer"/>
    <n v="43259.64"/>
    <n v="102785.94"/>
    <n v="213582.58"/>
    <n v="13.45"/>
    <n v="393"/>
    <m/>
    <s v="South"/>
    <s v="Bangalore"/>
    <s v="2023-05-18"/>
    <m/>
    <n v="3302.27"/>
    <n v="2760.74"/>
  </r>
  <r>
    <n v="3895"/>
    <s v="Neha"/>
    <s v="Business"/>
    <s v="Axis"/>
    <s v="Withdrawal"/>
    <n v="84849.12"/>
    <n v="384671.19"/>
    <n v="30127.96"/>
    <n v="14.65"/>
    <n v="596"/>
    <m/>
    <s v="South"/>
    <s v="Delhi"/>
    <s v="2023-08-04"/>
    <m/>
    <n v="12049.66"/>
    <n v="9217.34"/>
  </r>
  <r>
    <n v="3896"/>
    <s v="Rahul"/>
    <s v="Current"/>
    <s v="Axis"/>
    <s v="Loan EMI"/>
    <n v="30662.02"/>
    <n v="234913.56"/>
    <n v="45086.36"/>
    <n v="11.46"/>
    <n v="411"/>
    <m/>
    <s v="North"/>
    <s v="Bangalore"/>
    <s v="2023-02-27"/>
    <m/>
    <n v="3613.31"/>
    <n v="2648.14"/>
  </r>
  <r>
    <n v="3897"/>
    <s v="Rahul"/>
    <s v="Savings"/>
    <s v="Axis"/>
    <s v="Deposit"/>
    <n v="19026.47"/>
    <n v="28223.62"/>
    <n v="287535.3"/>
    <n v="6.7"/>
    <n v="538"/>
    <m/>
    <s v="North"/>
    <s v="Kolkata"/>
    <s v="2023-10-04"/>
    <m/>
    <n v="2401.5500000000002"/>
    <n v="1202.25"/>
  </r>
  <r>
    <n v="3898"/>
    <s v="Rahul"/>
    <s v="Credit Card"/>
    <s v="HDFC"/>
    <s v="Loan EMI"/>
    <n v="72688.95"/>
    <n v="412126.31"/>
    <n v="269330.25"/>
    <n v="5.1100000000000003"/>
    <n v="494"/>
    <m/>
    <s v="East"/>
    <s v="Bangalore"/>
    <s v="2023-01-27"/>
    <m/>
    <n v="8367.83"/>
    <n v="6022.17"/>
  </r>
  <r>
    <n v="3899"/>
    <s v="Simran"/>
    <s v="Loan"/>
    <s v="HDFC"/>
    <s v="Deposit"/>
    <n v="18267.009999999998"/>
    <n v="97233.45"/>
    <n v="246388.61"/>
    <n v="14.41"/>
    <n v="427"/>
    <m/>
    <s v="South"/>
    <s v="Delhi"/>
    <s v="2023-04-09"/>
    <m/>
    <n v="2475.39"/>
    <n v="1647.44"/>
  </r>
  <r>
    <n v="3900"/>
    <s v="Sneha"/>
    <s v="Business"/>
    <s v="Axis"/>
    <s v="Transfer"/>
    <n v="85617.56"/>
    <n v="288873.68"/>
    <n v="124170.95"/>
    <n v="5.07"/>
    <n v="816"/>
    <m/>
    <s v="West"/>
    <s v="Bangalore"/>
    <s v="2023-11-07"/>
    <m/>
    <n v="8186.07"/>
    <n v="4795.38"/>
  </r>
  <r>
    <n v="3901"/>
    <s v="Simran"/>
    <s v="Loan"/>
    <s v="SBI"/>
    <s v="Payment"/>
    <n v="42996.92"/>
    <n v="60567.41"/>
    <n v="90771.97"/>
    <n v="8.19"/>
    <n v="864"/>
    <m/>
    <s v="Central"/>
    <s v="Delhi"/>
    <s v="2023-07-06"/>
    <m/>
    <n v="5505.4"/>
    <n v="3506.81"/>
  </r>
  <r>
    <n v="3902"/>
    <s v="Neha"/>
    <s v="Credit Card"/>
    <s v="ICICI"/>
    <s v="Payment"/>
    <n v="1675.63"/>
    <n v="466558.87"/>
    <n v="96551.15"/>
    <n v="14.99"/>
    <n v="631"/>
    <m/>
    <s v="North"/>
    <s v="Delhi"/>
    <s v="2023-11-22"/>
    <m/>
    <n v="182.69"/>
    <n v="97.89"/>
  </r>
  <r>
    <n v="3903"/>
    <s v="Pooja"/>
    <s v="Credit Card"/>
    <s v="SBI"/>
    <s v="Loan EMI"/>
    <n v="72362.179999999993"/>
    <n v="110168.73"/>
    <n v="390876.55"/>
    <n v="6.22"/>
    <n v="895"/>
    <m/>
    <s v="Central"/>
    <s v="Bangalore"/>
    <s v="2023-02-18"/>
    <m/>
    <n v="8392.65"/>
    <n v="6435.93"/>
  </r>
  <r>
    <n v="3904"/>
    <s v="Priya"/>
    <s v="Current"/>
    <s v="HDFC"/>
    <s v="Payment"/>
    <n v="65550.009999999995"/>
    <n v="84568.78"/>
    <n v="194463.02"/>
    <n v="10.44"/>
    <n v="491"/>
    <m/>
    <s v="Central"/>
    <s v="Delhi"/>
    <s v="2023-11-29"/>
    <m/>
    <n v="3612.62"/>
    <n v="2082.85"/>
  </r>
  <r>
    <n v="3905"/>
    <s v="Amit"/>
    <s v="Loan"/>
    <s v="Axis"/>
    <s v="Deposit"/>
    <n v="29559.08"/>
    <n v="92778.17"/>
    <n v="264223.34999999998"/>
    <n v="14.12"/>
    <n v="654"/>
    <m/>
    <s v="East"/>
    <s v="Kolkata"/>
    <s v="2023-11-11"/>
    <m/>
    <n v="4241.97"/>
    <n v="2459.58"/>
  </r>
  <r>
    <n v="3906"/>
    <s v="Pooja"/>
    <s v="Savings"/>
    <s v="Axis"/>
    <s v="Transfer"/>
    <n v="84662.38"/>
    <n v="165190.63"/>
    <n v="77444.72"/>
    <n v="16.48"/>
    <n v="593"/>
    <m/>
    <s v="West"/>
    <s v="Bangalore"/>
    <s v="2023-11-08"/>
    <m/>
    <n v="11713.38"/>
    <n v="7187.43"/>
  </r>
  <r>
    <n v="3907"/>
    <s v="Priya"/>
    <s v="Loan"/>
    <s v="Kotak"/>
    <s v="Withdrawal"/>
    <n v="54958.79"/>
    <n v="415704.42"/>
    <n v="278272.12"/>
    <n v="8.51"/>
    <n v="400"/>
    <m/>
    <s v="West"/>
    <s v="Mumbai"/>
    <s v="2023-12-16"/>
    <m/>
    <n v="7484.36"/>
    <n v="5730.87"/>
  </r>
  <r>
    <n v="3908"/>
    <s v="Arjun"/>
    <s v="Credit Card"/>
    <s v="Kotak"/>
    <s v="Payment"/>
    <n v="66694.649999999994"/>
    <n v="325129.21999999997"/>
    <n v="66152.63"/>
    <n v="17.59"/>
    <n v="627"/>
    <m/>
    <s v="West"/>
    <s v="Chennai"/>
    <s v="2023-06-30"/>
    <m/>
    <n v="3613.93"/>
    <n v="2715.03"/>
  </r>
  <r>
    <n v="3909"/>
    <s v="Sneha"/>
    <s v="Loan"/>
    <s v="SBI"/>
    <s v="Payment"/>
    <n v="28741.58"/>
    <n v="402738.45"/>
    <n v="358627.27"/>
    <n v="8.16"/>
    <n v="630"/>
    <m/>
    <s v="Central"/>
    <s v="Mumbai"/>
    <s v="2023-01-26"/>
    <m/>
    <n v="3814.03"/>
    <n v="3214.29"/>
  </r>
  <r>
    <n v="3910"/>
    <s v="Neha"/>
    <s v="Current"/>
    <s v="ICICI"/>
    <s v="Transfer"/>
    <n v="34220.089999999997"/>
    <n v="166023.59"/>
    <n v="51002.96"/>
    <n v="10.5"/>
    <n v="695"/>
    <m/>
    <s v="North"/>
    <s v="Delhi"/>
    <s v="2023-07-18"/>
    <m/>
    <n v="4170"/>
    <n v="2231.7600000000002"/>
  </r>
  <r>
    <n v="3911"/>
    <s v="Amit"/>
    <s v="Loan"/>
    <s v="Kotak"/>
    <s v="Payment"/>
    <n v="39564.519999999997"/>
    <n v="491422.08"/>
    <n v="172204.42"/>
    <n v="12.49"/>
    <n v="569"/>
    <m/>
    <s v="Central"/>
    <s v="Bangalore"/>
    <s v="2023-04-06"/>
    <m/>
    <n v="5577.82"/>
    <n v="3420.44"/>
  </r>
  <r>
    <n v="3912"/>
    <s v="Sneha"/>
    <s v="Loan"/>
    <s v="ICICI"/>
    <s v="Payment"/>
    <n v="99271.22"/>
    <n v="495685.1"/>
    <n v="358451.36"/>
    <n v="11.58"/>
    <n v="330"/>
    <m/>
    <s v="East"/>
    <s v="Chennai"/>
    <s v="2023-09-27"/>
    <m/>
    <n v="14488.65"/>
    <n v="7973.15"/>
  </r>
  <r>
    <n v="3913"/>
    <s v="Arjun"/>
    <s v="Loan"/>
    <s v="Axis"/>
    <s v="Deposit"/>
    <n v="86856.8"/>
    <n v="368728.43"/>
    <n v="126513.57"/>
    <n v="9.92"/>
    <n v="427"/>
    <m/>
    <s v="East"/>
    <s v="Chennai"/>
    <s v="2023-08-24"/>
    <m/>
    <n v="5648.59"/>
    <n v="3947.12"/>
  </r>
  <r>
    <n v="3914"/>
    <s v="Amit"/>
    <s v="Savings"/>
    <s v="Kotak"/>
    <s v="Deposit"/>
    <n v="42330.07"/>
    <n v="201097.4"/>
    <n v="48583.81"/>
    <n v="17.86"/>
    <n v="304"/>
    <m/>
    <s v="Central"/>
    <s v="Chennai"/>
    <s v="2023-09-14"/>
    <m/>
    <n v="3724.93"/>
    <n v="2475.06"/>
  </r>
  <r>
    <n v="3915"/>
    <s v="Amit"/>
    <s v="Current"/>
    <s v="Axis"/>
    <s v="Loan EMI"/>
    <n v="10659.48"/>
    <n v="279348.67"/>
    <n v="375168.75"/>
    <n v="9.57"/>
    <n v="669"/>
    <m/>
    <s v="West"/>
    <s v="Mumbai"/>
    <s v="2023-08-28"/>
    <m/>
    <n v="721.51"/>
    <n v="431.59"/>
  </r>
  <r>
    <n v="3916"/>
    <s v="Amit"/>
    <s v="Savings"/>
    <s v="ICICI"/>
    <s v="Deposit"/>
    <n v="68828.17"/>
    <n v="429175.96"/>
    <n v="393876.78"/>
    <n v="8.3699999999999992"/>
    <n v="558"/>
    <m/>
    <s v="Central"/>
    <s v="Bangalore"/>
    <s v="2023-03-19"/>
    <m/>
    <n v="7305.78"/>
    <n v="3844.78"/>
  </r>
  <r>
    <n v="3917"/>
    <s v="Sneha"/>
    <s v="Business"/>
    <s v="ICICI"/>
    <s v="Transfer"/>
    <n v="97306.87"/>
    <n v="167749.57"/>
    <n v="100179.84"/>
    <n v="10.68"/>
    <n v="687"/>
    <m/>
    <s v="North"/>
    <s v="Chennai"/>
    <s v="2023-03-14"/>
    <m/>
    <n v="10340.09"/>
    <n v="7145.89"/>
  </r>
  <r>
    <n v="3918"/>
    <s v="Karan"/>
    <s v="Savings"/>
    <s v="Kotak"/>
    <s v="Deposit"/>
    <n v="60881.77"/>
    <n v="176795.16"/>
    <n v="337641.26"/>
    <n v="14.2"/>
    <n v="584"/>
    <m/>
    <s v="North"/>
    <s v="Delhi"/>
    <s v="2023-01-27"/>
    <m/>
    <n v="5615.25"/>
    <n v="3909.43"/>
  </r>
  <r>
    <n v="3919"/>
    <s v="Priya"/>
    <s v="Savings"/>
    <s v="SBI"/>
    <s v="Payment"/>
    <n v="78351.509999999995"/>
    <n v="240688.43"/>
    <n v="62171.519999999997"/>
    <n v="13.12"/>
    <n v="341"/>
    <m/>
    <s v="West"/>
    <s v="Chennai"/>
    <s v="2023-04-18"/>
    <m/>
    <n v="6936.59"/>
    <n v="5982.37"/>
  </r>
  <r>
    <n v="3920"/>
    <s v="Sneha"/>
    <s v="Savings"/>
    <s v="Kotak"/>
    <s v="Deposit"/>
    <n v="92012.81"/>
    <n v="9257.66"/>
    <n v="383011.6"/>
    <n v="6.74"/>
    <n v="807"/>
    <m/>
    <s v="Central"/>
    <s v="Kolkata"/>
    <s v="2023-03-09"/>
    <m/>
    <n v="9461.43"/>
    <n v="6515.19"/>
  </r>
  <r>
    <n v="3921"/>
    <s v="Pooja"/>
    <s v="Savings"/>
    <s v="Axis"/>
    <s v="Transfer"/>
    <n v="49880.959999999999"/>
    <n v="169190.44"/>
    <n v="227314.63"/>
    <n v="13.78"/>
    <n v="434"/>
    <m/>
    <s v="East"/>
    <s v="Bangalore"/>
    <s v="2023-07-22"/>
    <m/>
    <n v="4077.49"/>
    <n v="2806.56"/>
  </r>
  <r>
    <n v="3922"/>
    <s v="Amit"/>
    <s v="Business"/>
    <s v="Axis"/>
    <s v="Transfer"/>
    <n v="78575.39"/>
    <n v="108524.55"/>
    <n v="298192.31"/>
    <n v="11.58"/>
    <n v="767"/>
    <m/>
    <s v="South"/>
    <s v="Chennai"/>
    <s v="2023-01-25"/>
    <m/>
    <n v="10516.82"/>
    <n v="8255.92"/>
  </r>
  <r>
    <n v="3923"/>
    <s v="Amit"/>
    <s v="Current"/>
    <s v="Axis"/>
    <s v="Payment"/>
    <n v="41989.88"/>
    <n v="253272.95"/>
    <n v="89071.08"/>
    <n v="9.07"/>
    <n v="510"/>
    <m/>
    <s v="West"/>
    <s v="Delhi"/>
    <s v="2023-12-16"/>
    <m/>
    <n v="2809.74"/>
    <n v="1603.81"/>
  </r>
  <r>
    <n v="3924"/>
    <s v="Raj"/>
    <s v="Savings"/>
    <s v="ICICI"/>
    <s v="Withdrawal"/>
    <n v="15546.66"/>
    <n v="496061.73"/>
    <n v="431203.58"/>
    <n v="16.07"/>
    <n v="321"/>
    <m/>
    <s v="Central"/>
    <s v="Mumbai"/>
    <s v="2023-01-24"/>
    <m/>
    <n v="1076.8499999999999"/>
    <n v="776.5"/>
  </r>
  <r>
    <n v="3925"/>
    <s v="Sneha"/>
    <s v="Current"/>
    <s v="Kotak"/>
    <s v="Loan EMI"/>
    <n v="74938.05"/>
    <n v="357760.74"/>
    <n v="233438.48"/>
    <n v="15.22"/>
    <n v="812"/>
    <m/>
    <s v="North"/>
    <s v="Delhi"/>
    <s v="2023-03-05"/>
    <m/>
    <n v="7363.63"/>
    <n v="4414.37"/>
  </r>
  <r>
    <n v="3926"/>
    <s v="Amit"/>
    <s v="Savings"/>
    <s v="SBI"/>
    <s v="Transfer"/>
    <n v="9400.94"/>
    <n v="443564.24"/>
    <n v="211603.63"/>
    <n v="12.09"/>
    <n v="484"/>
    <m/>
    <s v="North"/>
    <s v="Bangalore"/>
    <s v="2023-03-19"/>
    <m/>
    <n v="561.83000000000004"/>
    <n v="381.68"/>
  </r>
  <r>
    <n v="3927"/>
    <s v="Neha"/>
    <s v="Credit Card"/>
    <s v="HDFC"/>
    <s v="Payment"/>
    <n v="93776.88"/>
    <n v="160359.10999999999"/>
    <n v="23148.15"/>
    <n v="9.98"/>
    <n v="860"/>
    <m/>
    <s v="North"/>
    <s v="Bangalore"/>
    <s v="2023-07-30"/>
    <m/>
    <n v="7213.35"/>
    <n v="4066.2"/>
  </r>
  <r>
    <n v="3928"/>
    <s v="Simran"/>
    <s v="Savings"/>
    <s v="ICICI"/>
    <s v="Payment"/>
    <n v="77337.14"/>
    <n v="244337.54"/>
    <n v="303377.55"/>
    <n v="5.24"/>
    <n v="621"/>
    <m/>
    <s v="East"/>
    <s v="Chennai"/>
    <s v="2023-09-05"/>
    <m/>
    <n v="8089.6"/>
    <n v="5330.03"/>
  </r>
  <r>
    <n v="3929"/>
    <s v="Simran"/>
    <s v="Credit Card"/>
    <s v="Kotak"/>
    <s v="Payment"/>
    <n v="52325.45"/>
    <n v="443347.04"/>
    <n v="470062.45"/>
    <n v="13.94"/>
    <n v="560"/>
    <m/>
    <s v="East"/>
    <s v="Chennai"/>
    <s v="2023-09-28"/>
    <m/>
    <n v="4872.42"/>
    <n v="3114.5"/>
  </r>
  <r>
    <n v="3930"/>
    <s v="Karan"/>
    <s v="Credit Card"/>
    <s v="HDFC"/>
    <s v="Transfer"/>
    <n v="42423.46"/>
    <n v="230314.01"/>
    <n v="356763.57"/>
    <n v="8.85"/>
    <n v="471"/>
    <m/>
    <s v="West"/>
    <s v="Delhi"/>
    <s v="2023-05-15"/>
    <m/>
    <n v="4489.6099999999997"/>
    <n v="2418.77"/>
  </r>
  <r>
    <n v="3931"/>
    <s v="Sneha"/>
    <s v="Business"/>
    <s v="ICICI"/>
    <s v="Withdrawal"/>
    <n v="98822.1"/>
    <n v="162608.82999999999"/>
    <n v="479252.22"/>
    <n v="16.32"/>
    <n v="511"/>
    <m/>
    <s v="Central"/>
    <s v="Chennai"/>
    <s v="2023-08-16"/>
    <m/>
    <n v="10114.66"/>
    <n v="8308.52"/>
  </r>
  <r>
    <n v="3932"/>
    <s v="Amit"/>
    <s v="Savings"/>
    <s v="SBI"/>
    <s v="Payment"/>
    <n v="98722.31"/>
    <n v="85948.55"/>
    <n v="58201.87"/>
    <n v="17.55"/>
    <n v="569"/>
    <m/>
    <s v="Central"/>
    <s v="Delhi"/>
    <s v="2023-08-18"/>
    <m/>
    <n v="6321.94"/>
    <n v="4918.93"/>
  </r>
  <r>
    <n v="3933"/>
    <s v="Priya"/>
    <s v="Savings"/>
    <s v="Axis"/>
    <s v="Loan EMI"/>
    <n v="67774.880000000005"/>
    <n v="266746.65000000002"/>
    <n v="300359.8"/>
    <n v="14.18"/>
    <n v="847"/>
    <m/>
    <s v="South"/>
    <s v="Kolkata"/>
    <s v="2023-05-24"/>
    <m/>
    <n v="4151.04"/>
    <n v="2124.4499999999998"/>
  </r>
  <r>
    <n v="3934"/>
    <s v="Pooja"/>
    <s v="Current"/>
    <s v="Axis"/>
    <s v="Deposit"/>
    <n v="74880.06"/>
    <n v="32483.14"/>
    <n v="140696.17000000001"/>
    <n v="11.7"/>
    <n v="444"/>
    <m/>
    <s v="North"/>
    <s v="Delhi"/>
    <s v="2023-04-15"/>
    <m/>
    <n v="4910.6499999999996"/>
    <n v="4393.8100000000004"/>
  </r>
  <r>
    <n v="3935"/>
    <s v="Amit"/>
    <s v="Loan"/>
    <s v="Axis"/>
    <s v="Transfer"/>
    <n v="19673.03"/>
    <n v="335736.54"/>
    <n v="351452.83"/>
    <n v="17.920000000000002"/>
    <n v="577"/>
    <m/>
    <s v="East"/>
    <s v="Mumbai"/>
    <s v="2023-01-29"/>
    <m/>
    <n v="1455.9"/>
    <n v="1139.9000000000001"/>
  </r>
  <r>
    <n v="3936"/>
    <s v="Karan"/>
    <s v="Savings"/>
    <s v="Axis"/>
    <s v="Loan EMI"/>
    <n v="35553.47"/>
    <n v="492407.83"/>
    <n v="82029.279999999999"/>
    <n v="16.7"/>
    <n v="718"/>
    <m/>
    <s v="North"/>
    <s v="Bangalore"/>
    <s v="2023-03-10"/>
    <m/>
    <n v="3070.41"/>
    <n v="2396"/>
  </r>
  <r>
    <n v="3937"/>
    <s v="Rahul"/>
    <s v="Savings"/>
    <s v="HDFC"/>
    <s v="Payment"/>
    <n v="57364.72"/>
    <n v="439287.55"/>
    <n v="278122.55"/>
    <n v="7.58"/>
    <n v="319"/>
    <m/>
    <s v="East"/>
    <s v="Delhi"/>
    <s v="2023-06-21"/>
    <m/>
    <n v="7532.45"/>
    <n v="5357.83"/>
  </r>
  <r>
    <n v="3938"/>
    <s v="Neha"/>
    <s v="Current"/>
    <s v="Kotak"/>
    <s v="Deposit"/>
    <n v="40620.65"/>
    <n v="326725.67"/>
    <n v="87987.44"/>
    <n v="14.4"/>
    <n v="791"/>
    <m/>
    <s v="North"/>
    <s v="Kolkata"/>
    <s v="2023-07-17"/>
    <m/>
    <n v="2881"/>
    <n v="2273.34"/>
  </r>
  <r>
    <n v="3939"/>
    <s v="Rahul"/>
    <s v="Savings"/>
    <s v="ICICI"/>
    <s v="Deposit"/>
    <n v="20731.060000000001"/>
    <n v="435706.04"/>
    <n v="239098.04"/>
    <n v="13.95"/>
    <n v="879"/>
    <m/>
    <s v="Central"/>
    <s v="Delhi"/>
    <s v="2023-03-07"/>
    <m/>
    <n v="2207.35"/>
    <n v="1275.56"/>
  </r>
  <r>
    <n v="3940"/>
    <s v="Priya"/>
    <s v="Current"/>
    <s v="Kotak"/>
    <s v="Withdrawal"/>
    <n v="93209.74"/>
    <n v="36415.839999999997"/>
    <n v="140933.5"/>
    <n v="7.59"/>
    <n v="445"/>
    <m/>
    <s v="Central"/>
    <s v="Delhi"/>
    <s v="2023-12-12"/>
    <m/>
    <n v="7921.78"/>
    <n v="5567.54"/>
  </r>
  <r>
    <n v="3941"/>
    <s v="Simran"/>
    <s v="Business"/>
    <s v="ICICI"/>
    <s v="Payment"/>
    <n v="15770.08"/>
    <n v="419508.08"/>
    <n v="251631.31"/>
    <n v="17.14"/>
    <n v="676"/>
    <m/>
    <s v="West"/>
    <s v="Mumbai"/>
    <s v="2023-07-29"/>
    <m/>
    <n v="2000.96"/>
    <n v="1778.62"/>
  </r>
  <r>
    <n v="3942"/>
    <s v="Simran"/>
    <s v="Savings"/>
    <s v="Kotak"/>
    <s v="Transfer"/>
    <n v="78384.820000000007"/>
    <n v="230255.49"/>
    <n v="369912.61"/>
    <n v="17.23"/>
    <n v="831"/>
    <m/>
    <s v="North"/>
    <s v="Chennai"/>
    <s v="2023-04-17"/>
    <m/>
    <n v="6247.79"/>
    <n v="3348.66"/>
  </r>
  <r>
    <n v="3943"/>
    <s v="Rahul"/>
    <s v="Savings"/>
    <s v="Kotak"/>
    <s v="Transfer"/>
    <n v="53912.14"/>
    <n v="449200.79"/>
    <n v="21418.46"/>
    <n v="12.72"/>
    <n v="361"/>
    <m/>
    <s v="East"/>
    <s v="Kolkata"/>
    <s v="2023-09-17"/>
    <m/>
    <n v="4729.3999999999996"/>
    <n v="2500.06"/>
  </r>
  <r>
    <n v="3944"/>
    <s v="Sneha"/>
    <s v="Loan"/>
    <s v="SBI"/>
    <s v="Loan EMI"/>
    <n v="67761.259999999995"/>
    <n v="145258.04"/>
    <n v="63412.12"/>
    <n v="13.72"/>
    <n v="503"/>
    <m/>
    <s v="North"/>
    <s v="Kolkata"/>
    <s v="2023-05-13"/>
    <m/>
    <n v="5433.13"/>
    <n v="3281.33"/>
  </r>
  <r>
    <n v="3945"/>
    <s v="Raj"/>
    <s v="Credit Card"/>
    <s v="HDFC"/>
    <s v="Transfer"/>
    <n v="31606.560000000001"/>
    <n v="86412.37"/>
    <n v="20454.650000000001"/>
    <n v="13.74"/>
    <n v="675"/>
    <m/>
    <s v="Central"/>
    <s v="Bangalore"/>
    <s v="2023-08-20"/>
    <m/>
    <n v="4159.21"/>
    <n v="2714.94"/>
  </r>
  <r>
    <n v="3946"/>
    <s v="Sneha"/>
    <s v="Business"/>
    <s v="Kotak"/>
    <s v="Payment"/>
    <n v="38271.01"/>
    <n v="127891.21"/>
    <n v="409184.44"/>
    <n v="12.69"/>
    <n v="546"/>
    <m/>
    <s v="West"/>
    <s v="Chennai"/>
    <s v="2023-01-24"/>
    <m/>
    <n v="2115.09"/>
    <n v="1544.15"/>
  </r>
  <r>
    <n v="3947"/>
    <s v="Rahul"/>
    <s v="Loan"/>
    <s v="Axis"/>
    <s v="Transfer"/>
    <n v="79554.92"/>
    <n v="334634.53999999998"/>
    <n v="99779.07"/>
    <n v="5.59"/>
    <n v="573"/>
    <m/>
    <s v="West"/>
    <s v="Kolkata"/>
    <s v="2023-09-07"/>
    <m/>
    <n v="8447.68"/>
    <n v="6084.12"/>
  </r>
  <r>
    <n v="3948"/>
    <s v="Raj"/>
    <s v="Credit Card"/>
    <s v="Axis"/>
    <s v="Withdrawal"/>
    <n v="21239.09"/>
    <n v="230756.97"/>
    <n v="295831.43"/>
    <n v="10.64"/>
    <n v="320"/>
    <m/>
    <s v="East"/>
    <s v="Bangalore"/>
    <s v="2023-01-18"/>
    <m/>
    <n v="2821.35"/>
    <n v="1912.14"/>
  </r>
  <r>
    <n v="3949"/>
    <s v="Karan"/>
    <s v="Current"/>
    <s v="Axis"/>
    <s v="Withdrawal"/>
    <n v="49984.84"/>
    <n v="196122.6"/>
    <n v="458320.01"/>
    <n v="16.86"/>
    <n v="815"/>
    <m/>
    <s v="North"/>
    <s v="Chennai"/>
    <s v="2023-03-17"/>
    <m/>
    <n v="2830.1"/>
    <n v="2067.81"/>
  </r>
  <r>
    <n v="3950"/>
    <s v="Sneha"/>
    <s v="Business"/>
    <s v="ICICI"/>
    <s v="Deposit"/>
    <n v="81457.850000000006"/>
    <n v="294725.13"/>
    <n v="177999.57"/>
    <n v="11.45"/>
    <n v="742"/>
    <m/>
    <s v="North"/>
    <s v="Kolkata"/>
    <s v="2023-04-11"/>
    <m/>
    <n v="6761.38"/>
    <n v="5754.1"/>
  </r>
  <r>
    <n v="3951"/>
    <s v="Neha"/>
    <s v="Savings"/>
    <s v="ICICI"/>
    <s v="Withdrawal"/>
    <n v="93708.61"/>
    <n v="321559.76"/>
    <n v="129471.51"/>
    <n v="14.63"/>
    <n v="732"/>
    <m/>
    <s v="South"/>
    <s v="Delhi"/>
    <s v="2023-07-07"/>
    <m/>
    <n v="13507.18"/>
    <n v="9848.27"/>
  </r>
  <r>
    <n v="3952"/>
    <s v="Raj"/>
    <s v="Credit Card"/>
    <s v="Kotak"/>
    <s v="Payment"/>
    <n v="96907.48"/>
    <n v="250665.14"/>
    <n v="184866.35"/>
    <n v="9.99"/>
    <n v="539"/>
    <m/>
    <s v="North"/>
    <s v="Bangalore"/>
    <s v="2023-03-14"/>
    <m/>
    <n v="14192.17"/>
    <n v="8748.2099999999991"/>
  </r>
  <r>
    <n v="3953"/>
    <s v="Karan"/>
    <s v="Current"/>
    <s v="Kotak"/>
    <s v="Payment"/>
    <n v="83393.5"/>
    <n v="142953.49"/>
    <n v="249196.69"/>
    <n v="14.56"/>
    <n v="501"/>
    <m/>
    <s v="West"/>
    <s v="Delhi"/>
    <s v="2023-04-14"/>
    <m/>
    <n v="9691.75"/>
    <n v="4848.0200000000004"/>
  </r>
  <r>
    <n v="3954"/>
    <s v="Raj"/>
    <s v="Business"/>
    <s v="ICICI"/>
    <s v="Transfer"/>
    <n v="68474.789999999994"/>
    <n v="100821.75999999999"/>
    <n v="228006.54"/>
    <n v="16.600000000000001"/>
    <n v="609"/>
    <m/>
    <s v="South"/>
    <s v="Delhi"/>
    <s v="2023-06-21"/>
    <m/>
    <n v="4075.06"/>
    <n v="2903.11"/>
  </r>
  <r>
    <n v="3955"/>
    <s v="Arjun"/>
    <s v="Current"/>
    <s v="Kotak"/>
    <s v="Withdrawal"/>
    <n v="88351.84"/>
    <n v="315081.31"/>
    <n v="259237.51"/>
    <n v="12.55"/>
    <n v="707"/>
    <m/>
    <s v="North"/>
    <s v="Chennai"/>
    <s v="2023-03-18"/>
    <m/>
    <n v="7148.68"/>
    <n v="4730.6400000000003"/>
  </r>
  <r>
    <n v="3956"/>
    <s v="Amit"/>
    <s v="Current"/>
    <s v="Kotak"/>
    <s v="Loan EMI"/>
    <n v="97723.03"/>
    <n v="64821.3"/>
    <n v="18300.990000000002"/>
    <n v="5.75"/>
    <n v="883"/>
    <m/>
    <s v="Central"/>
    <s v="Kolkata"/>
    <s v="2023-07-16"/>
    <m/>
    <n v="12624.49"/>
    <n v="6551.64"/>
  </r>
  <r>
    <n v="3957"/>
    <s v="Sneha"/>
    <s v="Business"/>
    <s v="SBI"/>
    <s v="Deposit"/>
    <n v="19914.93"/>
    <n v="183082.51"/>
    <n v="196112.08"/>
    <n v="10.91"/>
    <n v="386"/>
    <m/>
    <s v="Central"/>
    <s v="Mumbai"/>
    <s v="2023-02-08"/>
    <m/>
    <n v="1557.1"/>
    <n v="853"/>
  </r>
  <r>
    <n v="3958"/>
    <s v="Amit"/>
    <s v="Business"/>
    <s v="Kotak"/>
    <s v="Transfer"/>
    <n v="48022.86"/>
    <n v="73659.710000000006"/>
    <n v="372785.2"/>
    <n v="11.28"/>
    <n v="582"/>
    <m/>
    <s v="West"/>
    <s v="Chennai"/>
    <s v="2023-06-03"/>
    <m/>
    <n v="5100.46"/>
    <n v="2797.52"/>
  </r>
  <r>
    <n v="3959"/>
    <s v="Rahul"/>
    <s v="Credit Card"/>
    <s v="Axis"/>
    <s v="Transfer"/>
    <n v="3494.83"/>
    <n v="211202.15"/>
    <n v="48258.78"/>
    <n v="7.34"/>
    <n v="342"/>
    <m/>
    <s v="South"/>
    <s v="Bangalore"/>
    <s v="2023-09-27"/>
    <m/>
    <n v="484.57"/>
    <n v="293.93"/>
  </r>
  <r>
    <n v="3960"/>
    <s v="Neha"/>
    <s v="Business"/>
    <s v="HDFC"/>
    <s v="Deposit"/>
    <n v="80591.460000000006"/>
    <n v="19270.490000000002"/>
    <n v="83577.990000000005"/>
    <n v="14.17"/>
    <n v="854"/>
    <m/>
    <s v="East"/>
    <s v="Mumbai"/>
    <s v="2023-05-27"/>
    <m/>
    <n v="8348.09"/>
    <n v="6779.03"/>
  </r>
  <r>
    <n v="3961"/>
    <s v="Raj"/>
    <s v="Loan"/>
    <s v="Kotak"/>
    <s v="Payment"/>
    <n v="46195.3"/>
    <n v="388430.78"/>
    <n v="432997.29"/>
    <n v="16.95"/>
    <n v="492"/>
    <m/>
    <s v="South"/>
    <s v="Mumbai"/>
    <s v="2023-02-08"/>
    <m/>
    <n v="3763.65"/>
    <n v="3003.16"/>
  </r>
  <r>
    <n v="3962"/>
    <s v="Rahul"/>
    <s v="Loan"/>
    <s v="SBI"/>
    <s v="Withdrawal"/>
    <n v="67267.33"/>
    <n v="226824.47"/>
    <n v="323946.23"/>
    <n v="12.17"/>
    <n v="832"/>
    <m/>
    <s v="South"/>
    <s v="Mumbai"/>
    <s v="2023-12-10"/>
    <m/>
    <n v="8790.19"/>
    <n v="7667.22"/>
  </r>
  <r>
    <n v="3963"/>
    <s v="Amit"/>
    <s v="Current"/>
    <s v="Kotak"/>
    <s v="Deposit"/>
    <n v="23100.7"/>
    <n v="112106.74"/>
    <n v="245289.77"/>
    <n v="14.68"/>
    <n v="592"/>
    <m/>
    <s v="West"/>
    <s v="Mumbai"/>
    <s v="2023-12-30"/>
    <m/>
    <n v="2252.2399999999998"/>
    <n v="1409.69"/>
  </r>
  <r>
    <n v="3964"/>
    <s v="Neha"/>
    <s v="Business"/>
    <s v="HDFC"/>
    <s v="Withdrawal"/>
    <n v="70152.75"/>
    <n v="155988.5"/>
    <n v="428920.64"/>
    <n v="9.3800000000000008"/>
    <n v="406"/>
    <m/>
    <s v="North"/>
    <s v="Bangalore"/>
    <s v="2023-01-01"/>
    <m/>
    <n v="8094.37"/>
    <n v="7245.03"/>
  </r>
  <r>
    <n v="3965"/>
    <s v="Karan"/>
    <s v="Savings"/>
    <s v="Kotak"/>
    <s v="Transfer"/>
    <n v="96019.98"/>
    <n v="224639.82"/>
    <n v="183882.84"/>
    <n v="5.6"/>
    <n v="668"/>
    <m/>
    <s v="South"/>
    <s v="Delhi"/>
    <s v="2023-04-24"/>
    <m/>
    <n v="11965.61"/>
    <n v="8630.2000000000007"/>
  </r>
  <r>
    <n v="3966"/>
    <s v="Rahul"/>
    <s v="Savings"/>
    <s v="HDFC"/>
    <s v="Deposit"/>
    <n v="21197.63"/>
    <n v="10708.63"/>
    <n v="333769.15999999997"/>
    <n v="11.45"/>
    <n v="426"/>
    <m/>
    <s v="East"/>
    <s v="Kolkata"/>
    <s v="2023-06-16"/>
    <m/>
    <n v="1186.17"/>
    <n v="608.79999999999995"/>
  </r>
  <r>
    <n v="3967"/>
    <s v="Pooja"/>
    <s v="Loan"/>
    <s v="SBI"/>
    <s v="Loan EMI"/>
    <n v="43526.14"/>
    <n v="86274.33"/>
    <n v="214482.49"/>
    <n v="14.16"/>
    <n v="691"/>
    <m/>
    <s v="West"/>
    <s v="Bangalore"/>
    <s v="2023-03-21"/>
    <m/>
    <n v="6116.62"/>
    <n v="5206.9799999999996"/>
  </r>
  <r>
    <n v="3968"/>
    <s v="Neha"/>
    <s v="Savings"/>
    <s v="Kotak"/>
    <s v="Loan EMI"/>
    <n v="65412.69"/>
    <n v="403602.19"/>
    <n v="304548.47999999998"/>
    <n v="15.76"/>
    <n v="866"/>
    <m/>
    <s v="South"/>
    <s v="Kolkata"/>
    <s v="2023-12-20"/>
    <m/>
    <n v="7807.9"/>
    <n v="5090.71"/>
  </r>
  <r>
    <n v="3969"/>
    <s v="Karan"/>
    <s v="Current"/>
    <s v="ICICI"/>
    <s v="Transfer"/>
    <n v="52122.11"/>
    <n v="181403.96"/>
    <n v="451437.01"/>
    <n v="6.45"/>
    <n v="779"/>
    <m/>
    <s v="Central"/>
    <s v="Mumbai"/>
    <s v="2023-11-05"/>
    <m/>
    <n v="6546.6"/>
    <n v="4360.1000000000004"/>
  </r>
  <r>
    <n v="3970"/>
    <s v="Priya"/>
    <s v="Current"/>
    <s v="HDFC"/>
    <s v="Transfer"/>
    <n v="12575.75"/>
    <n v="252857.57"/>
    <n v="23107.13"/>
    <n v="8.56"/>
    <n v="873"/>
    <m/>
    <s v="West"/>
    <s v="Delhi"/>
    <s v="2023-05-21"/>
    <m/>
    <n v="898.22"/>
    <n v="589.61"/>
  </r>
  <r>
    <n v="3971"/>
    <s v="Priya"/>
    <s v="Credit Card"/>
    <s v="ICICI"/>
    <s v="Deposit"/>
    <n v="40282.57"/>
    <n v="268999.07"/>
    <n v="206838.07"/>
    <n v="14.45"/>
    <n v="454"/>
    <m/>
    <s v="West"/>
    <s v="Kolkata"/>
    <s v="2023-04-20"/>
    <m/>
    <n v="4262.26"/>
    <n v="2747.68"/>
  </r>
  <r>
    <n v="3972"/>
    <s v="Simran"/>
    <s v="Savings"/>
    <s v="Kotak"/>
    <s v="Payment"/>
    <n v="76375.53"/>
    <n v="419419.09"/>
    <n v="299312.63"/>
    <n v="15.35"/>
    <n v="823"/>
    <m/>
    <s v="East"/>
    <s v="Kolkata"/>
    <s v="2023-01-21"/>
    <m/>
    <n v="11334.04"/>
    <n v="6609.56"/>
  </r>
  <r>
    <n v="3973"/>
    <s v="Priya"/>
    <s v="Current"/>
    <s v="SBI"/>
    <s v="Withdrawal"/>
    <n v="72456.56"/>
    <n v="61292.93"/>
    <n v="147415.51999999999"/>
    <n v="16.100000000000001"/>
    <n v="561"/>
    <m/>
    <s v="Central"/>
    <s v="Kolkata"/>
    <s v="2023-08-30"/>
    <m/>
    <n v="10866.86"/>
    <n v="7863.12"/>
  </r>
  <r>
    <n v="3974"/>
    <s v="Arjun"/>
    <s v="Loan"/>
    <s v="SBI"/>
    <s v="Transfer"/>
    <n v="9459.5300000000007"/>
    <n v="37863.99"/>
    <n v="255411.74"/>
    <n v="14.41"/>
    <n v="626"/>
    <m/>
    <s v="South"/>
    <s v="Bangalore"/>
    <s v="2023-03-26"/>
    <m/>
    <n v="1168.67"/>
    <n v="1017.94"/>
  </r>
  <r>
    <n v="3975"/>
    <s v="Neha"/>
    <s v="Savings"/>
    <s v="Axis"/>
    <s v="Payment"/>
    <n v="10493.22"/>
    <n v="163421.57999999999"/>
    <n v="307256.78999999998"/>
    <n v="9.34"/>
    <n v="337"/>
    <m/>
    <s v="North"/>
    <s v="Delhi"/>
    <s v="2023-03-04"/>
    <m/>
    <n v="986.07"/>
    <n v="550.53"/>
  </r>
  <r>
    <n v="3976"/>
    <s v="Simran"/>
    <s v="Loan"/>
    <s v="Axis"/>
    <s v="Payment"/>
    <n v="22429.39"/>
    <n v="482950.84"/>
    <n v="388153.86"/>
    <n v="7.88"/>
    <n v="631"/>
    <m/>
    <s v="East"/>
    <s v="Chennai"/>
    <s v="2023-11-23"/>
    <m/>
    <n v="1981.11"/>
    <n v="1468.43"/>
  </r>
  <r>
    <n v="3977"/>
    <s v="Priya"/>
    <s v="Credit Card"/>
    <s v="Kotak"/>
    <s v="Deposit"/>
    <n v="83546.5"/>
    <n v="25114.84"/>
    <n v="19762.7"/>
    <n v="7.05"/>
    <n v="503"/>
    <m/>
    <s v="East"/>
    <s v="Kolkata"/>
    <s v="2023-04-29"/>
    <m/>
    <n v="5151.7299999999996"/>
    <n v="4581.16"/>
  </r>
  <r>
    <n v="3978"/>
    <s v="Arjun"/>
    <s v="Current"/>
    <s v="ICICI"/>
    <s v="Deposit"/>
    <n v="66370.37"/>
    <n v="61923.91"/>
    <n v="189221.62"/>
    <n v="12.51"/>
    <n v="678"/>
    <m/>
    <s v="East"/>
    <s v="Delhi"/>
    <s v="2023-12-10"/>
    <m/>
    <n v="4168.3999999999996"/>
    <n v="3661.94"/>
  </r>
  <r>
    <n v="3979"/>
    <s v="Rahul"/>
    <s v="Business"/>
    <s v="Kotak"/>
    <s v="Transfer"/>
    <n v="83216.45"/>
    <n v="436765.18"/>
    <n v="48898.18"/>
    <n v="5.66"/>
    <n v="523"/>
    <m/>
    <s v="East"/>
    <s v="Chennai"/>
    <s v="2023-01-02"/>
    <m/>
    <n v="4229.6000000000004"/>
    <n v="2684.06"/>
  </r>
  <r>
    <n v="3980"/>
    <s v="Amit"/>
    <s v="Credit Card"/>
    <s v="HDFC"/>
    <s v="Deposit"/>
    <n v="42994.31"/>
    <n v="309350.36"/>
    <n v="198870.37"/>
    <n v="7.25"/>
    <n v="564"/>
    <m/>
    <s v="North"/>
    <s v="Delhi"/>
    <s v="2023-07-28"/>
    <m/>
    <n v="5961.74"/>
    <n v="4667.1099999999997"/>
  </r>
  <r>
    <n v="3981"/>
    <s v="Priya"/>
    <s v="Credit Card"/>
    <s v="HDFC"/>
    <s v="Withdrawal"/>
    <n v="87574.07"/>
    <n v="403460.77"/>
    <n v="455525.15"/>
    <n v="10.68"/>
    <n v="664"/>
    <m/>
    <s v="East"/>
    <s v="Chennai"/>
    <s v="2023-07-07"/>
    <m/>
    <n v="4980.8999999999996"/>
    <n v="4087.09"/>
  </r>
  <r>
    <n v="3982"/>
    <s v="Sneha"/>
    <s v="Current"/>
    <s v="Axis"/>
    <s v="Deposit"/>
    <n v="86976.81"/>
    <n v="472001.43"/>
    <n v="271887.99"/>
    <n v="13.72"/>
    <n v="430"/>
    <m/>
    <s v="South"/>
    <s v="Chennai"/>
    <s v="2023-09-13"/>
    <m/>
    <n v="12516.75"/>
    <n v="6820.86"/>
  </r>
  <r>
    <n v="3983"/>
    <s v="Simran"/>
    <s v="Credit Card"/>
    <s v="HDFC"/>
    <s v="Transfer"/>
    <n v="40198.99"/>
    <n v="374638.01"/>
    <n v="74029.539999999994"/>
    <n v="10.15"/>
    <n v="864"/>
    <m/>
    <s v="West"/>
    <s v="Kolkata"/>
    <s v="2023-11-24"/>
    <m/>
    <n v="5875.05"/>
    <n v="3105.64"/>
  </r>
  <r>
    <n v="3984"/>
    <s v="Arjun"/>
    <s v="Savings"/>
    <s v="SBI"/>
    <s v="Loan EMI"/>
    <n v="9878.2099999999991"/>
    <n v="285452.55"/>
    <n v="185333.57"/>
    <n v="15.04"/>
    <n v="435"/>
    <m/>
    <s v="South"/>
    <s v="Delhi"/>
    <s v="2023-08-21"/>
    <m/>
    <n v="1346.87"/>
    <n v="713.67"/>
  </r>
  <r>
    <n v="3985"/>
    <s v="Raj"/>
    <s v="Loan"/>
    <s v="Axis"/>
    <s v="Deposit"/>
    <n v="25998.19"/>
    <n v="302691.17"/>
    <n v="244648.36"/>
    <n v="11.64"/>
    <n v="675"/>
    <m/>
    <s v="West"/>
    <s v="Bangalore"/>
    <s v="2023-01-29"/>
    <m/>
    <n v="1576.29"/>
    <n v="850.13"/>
  </r>
  <r>
    <n v="3986"/>
    <s v="Simran"/>
    <s v="Business"/>
    <s v="SBI"/>
    <s v="Payment"/>
    <n v="99990.63"/>
    <n v="152866.07999999999"/>
    <n v="70813.429999999993"/>
    <n v="17.89"/>
    <n v="633"/>
    <m/>
    <s v="South"/>
    <s v="Mumbai"/>
    <s v="2023-10-16"/>
    <m/>
    <n v="5808.33"/>
    <n v="3815.07"/>
  </r>
  <r>
    <n v="3987"/>
    <s v="Amit"/>
    <s v="Savings"/>
    <s v="SBI"/>
    <s v="Transfer"/>
    <n v="34355.620000000003"/>
    <n v="308472.86"/>
    <n v="28535.439999999999"/>
    <n v="7.75"/>
    <n v="600"/>
    <m/>
    <s v="West"/>
    <s v="Kolkata"/>
    <s v="2023-03-21"/>
    <m/>
    <n v="3258.24"/>
    <n v="1988.8"/>
  </r>
  <r>
    <n v="3988"/>
    <s v="Sneha"/>
    <s v="Loan"/>
    <s v="Axis"/>
    <s v="Loan EMI"/>
    <n v="34372.629999999997"/>
    <n v="385725.21"/>
    <n v="472937.05"/>
    <n v="5.35"/>
    <n v="366"/>
    <m/>
    <s v="South"/>
    <s v="Delhi"/>
    <s v="2023-06-26"/>
    <m/>
    <n v="4804.0600000000004"/>
    <n v="2537.91"/>
  </r>
  <r>
    <n v="3989"/>
    <s v="Raj"/>
    <s v="Savings"/>
    <s v="HDFC"/>
    <s v="Transfer"/>
    <n v="13658.43"/>
    <n v="71046.070000000007"/>
    <n v="486289.61"/>
    <n v="14.94"/>
    <n v="638"/>
    <m/>
    <s v="South"/>
    <s v="Mumbai"/>
    <s v="2023-05-05"/>
    <m/>
    <n v="1335.41"/>
    <n v="1055.4000000000001"/>
  </r>
  <r>
    <n v="3990"/>
    <s v="Amit"/>
    <s v="Business"/>
    <s v="ICICI"/>
    <s v="Payment"/>
    <n v="31596.95"/>
    <n v="32495.73"/>
    <n v="198948.38"/>
    <n v="8.9700000000000006"/>
    <n v="741"/>
    <m/>
    <s v="Central"/>
    <s v="Chennai"/>
    <s v="2023-08-15"/>
    <m/>
    <n v="2603.16"/>
    <n v="2223.5700000000002"/>
  </r>
  <r>
    <n v="3991"/>
    <s v="Pooja"/>
    <s v="Credit Card"/>
    <s v="ICICI"/>
    <s v="Deposit"/>
    <n v="41776.720000000001"/>
    <n v="135691.48000000001"/>
    <n v="265623.5"/>
    <n v="13.13"/>
    <n v="753"/>
    <m/>
    <s v="West"/>
    <s v="Chennai"/>
    <s v="2023-09-24"/>
    <m/>
    <n v="4037.81"/>
    <n v="2215.9899999999998"/>
  </r>
  <r>
    <n v="3992"/>
    <s v="Arjun"/>
    <s v="Credit Card"/>
    <s v="Kotak"/>
    <s v="Deposit"/>
    <n v="4788.3900000000003"/>
    <n v="16526.7"/>
    <n v="284420.36"/>
    <n v="8.06"/>
    <n v="677"/>
    <m/>
    <s v="East"/>
    <s v="Mumbai"/>
    <s v="2023-08-02"/>
    <m/>
    <n v="478.77"/>
    <n v="298.66000000000003"/>
  </r>
  <r>
    <n v="3993"/>
    <s v="Simran"/>
    <s v="Business"/>
    <s v="Kotak"/>
    <s v="Payment"/>
    <n v="39372.26"/>
    <n v="452154.59"/>
    <n v="442128.23"/>
    <n v="14.5"/>
    <n v="669"/>
    <m/>
    <s v="Central"/>
    <s v="Chennai"/>
    <s v="2023-04-28"/>
    <m/>
    <n v="4899.47"/>
    <n v="3766.91"/>
  </r>
  <r>
    <n v="3994"/>
    <s v="Pooja"/>
    <s v="Business"/>
    <s v="Axis"/>
    <s v="Transfer"/>
    <n v="9963.5300000000007"/>
    <n v="170684.9"/>
    <n v="285601.18"/>
    <n v="9.11"/>
    <n v="865"/>
    <m/>
    <s v="Central"/>
    <s v="Delhi"/>
    <s v="2023-11-20"/>
    <m/>
    <n v="1210.28"/>
    <n v="636.22"/>
  </r>
  <r>
    <n v="3995"/>
    <s v="Karan"/>
    <s v="Loan"/>
    <s v="Kotak"/>
    <s v="Payment"/>
    <n v="77199.61"/>
    <n v="55164.81"/>
    <n v="187601.98"/>
    <n v="14.02"/>
    <n v="512"/>
    <m/>
    <s v="South"/>
    <s v="Chennai"/>
    <s v="2023-07-19"/>
    <m/>
    <n v="10165.9"/>
    <n v="7132.91"/>
  </r>
  <r>
    <n v="3996"/>
    <s v="Priya"/>
    <s v="Current"/>
    <s v="SBI"/>
    <s v="Deposit"/>
    <n v="81137"/>
    <n v="353548.27"/>
    <n v="169784.17"/>
    <n v="6.01"/>
    <n v="380"/>
    <m/>
    <s v="East"/>
    <s v="Delhi"/>
    <s v="2023-07-16"/>
    <m/>
    <n v="4973.6499999999996"/>
    <n v="4032.49"/>
  </r>
  <r>
    <n v="3997"/>
    <s v="Sneha"/>
    <s v="Business"/>
    <s v="ICICI"/>
    <s v="Withdrawal"/>
    <n v="23954.17"/>
    <n v="105654.64"/>
    <n v="83286.13"/>
    <n v="6.62"/>
    <n v="889"/>
    <m/>
    <s v="East"/>
    <s v="Bangalore"/>
    <s v="2023-12-23"/>
    <m/>
    <n v="1808.03"/>
    <n v="1181.32"/>
  </r>
  <r>
    <n v="3998"/>
    <s v="Karan"/>
    <s v="Current"/>
    <s v="HDFC"/>
    <s v="Deposit"/>
    <n v="45424.36"/>
    <n v="303419.82"/>
    <n v="456304.42"/>
    <n v="14.32"/>
    <n v="554"/>
    <m/>
    <s v="South"/>
    <s v="Delhi"/>
    <s v="2023-01-10"/>
    <m/>
    <n v="5338.06"/>
    <n v="3441.7"/>
  </r>
  <r>
    <n v="3999"/>
    <s v="Simran"/>
    <s v="Credit Card"/>
    <s v="HDFC"/>
    <s v="Deposit"/>
    <n v="59463.51"/>
    <n v="469972.66"/>
    <n v="490579.02"/>
    <n v="14.8"/>
    <n v="556"/>
    <m/>
    <s v="South"/>
    <s v="Mumbai"/>
    <s v="2023-12-30"/>
    <m/>
    <n v="7407.42"/>
    <n v="6123.48"/>
  </r>
  <r>
    <n v="4000"/>
    <s v="Amit"/>
    <s v="Business"/>
    <s v="ICICI"/>
    <s v="Payment"/>
    <n v="41269.160000000003"/>
    <n v="406434.21"/>
    <n v="207323.76"/>
    <n v="14.52"/>
    <n v="711"/>
    <m/>
    <s v="Central"/>
    <s v="Kolkata"/>
    <s v="2023-02-09"/>
    <m/>
    <n v="3408.16"/>
    <n v="3016.19"/>
  </r>
  <r>
    <n v="4001"/>
    <s v="Priya"/>
    <s v="Savings"/>
    <s v="Kotak"/>
    <s v="Loan EMI"/>
    <n v="46893.39"/>
    <n v="271684.02"/>
    <n v="149094.78"/>
    <n v="15.09"/>
    <n v="405"/>
    <m/>
    <s v="Central"/>
    <s v="Mumbai"/>
    <s v="2023-08-06"/>
    <m/>
    <n v="6615.12"/>
    <n v="3891.44"/>
  </r>
  <r>
    <n v="4002"/>
    <s v="Amit"/>
    <s v="Current"/>
    <s v="HDFC"/>
    <s v="Transfer"/>
    <n v="13408.93"/>
    <n v="283759.03999999998"/>
    <n v="467830.96"/>
    <n v="9.2100000000000009"/>
    <n v="504"/>
    <m/>
    <s v="North"/>
    <s v="Bangalore"/>
    <s v="2023-01-02"/>
    <m/>
    <n v="1167.05"/>
    <n v="695.46"/>
  </r>
  <r>
    <n v="4003"/>
    <s v="Raj"/>
    <s v="Loan"/>
    <s v="HDFC"/>
    <s v="Withdrawal"/>
    <n v="18104.95"/>
    <n v="257076.91"/>
    <n v="24488.98"/>
    <n v="7.22"/>
    <n v="330"/>
    <m/>
    <s v="East"/>
    <s v="Bangalore"/>
    <s v="2023-03-09"/>
    <m/>
    <n v="1764.27"/>
    <n v="1122.82"/>
  </r>
  <r>
    <n v="4004"/>
    <s v="Raj"/>
    <s v="Business"/>
    <s v="Axis"/>
    <s v="Deposit"/>
    <n v="26790.44"/>
    <n v="168012.27"/>
    <n v="395544.59"/>
    <n v="12.61"/>
    <n v="416"/>
    <m/>
    <s v="North"/>
    <s v="Chennai"/>
    <s v="2023-04-14"/>
    <m/>
    <n v="1390.47"/>
    <n v="735.98"/>
  </r>
  <r>
    <n v="4005"/>
    <s v="Karan"/>
    <s v="Credit Card"/>
    <s v="HDFC"/>
    <s v="Loan EMI"/>
    <n v="22787.14"/>
    <n v="162779.78"/>
    <n v="467664.67"/>
    <n v="5.31"/>
    <n v="824"/>
    <m/>
    <s v="Central"/>
    <s v="Delhi"/>
    <s v="2023-08-18"/>
    <m/>
    <n v="3206.42"/>
    <n v="1905.2"/>
  </r>
  <r>
    <n v="4006"/>
    <s v="Priya"/>
    <s v="Savings"/>
    <s v="Kotak"/>
    <s v="Payment"/>
    <n v="80019.25"/>
    <n v="419803.03"/>
    <n v="49297.02"/>
    <n v="15.7"/>
    <n v="705"/>
    <m/>
    <s v="North"/>
    <s v="Kolkata"/>
    <s v="2023-02-22"/>
    <m/>
    <n v="9220.42"/>
    <n v="5153.2"/>
  </r>
  <r>
    <n v="4007"/>
    <s v="Rahul"/>
    <s v="Savings"/>
    <s v="Kotak"/>
    <s v="Deposit"/>
    <n v="73888.87"/>
    <n v="271193.78999999998"/>
    <n v="87589.41"/>
    <n v="16.61"/>
    <n v="716"/>
    <m/>
    <s v="East"/>
    <s v="Bangalore"/>
    <s v="2023-08-15"/>
    <m/>
    <n v="3844.67"/>
    <n v="3381.79"/>
  </r>
  <r>
    <n v="4008"/>
    <s v="Arjun"/>
    <s v="Loan"/>
    <s v="Kotak"/>
    <s v="Payment"/>
    <n v="70084.97"/>
    <n v="52634.25"/>
    <n v="397738.36"/>
    <n v="15.36"/>
    <n v="851"/>
    <m/>
    <s v="Central"/>
    <s v="Kolkata"/>
    <s v="2023-02-08"/>
    <m/>
    <n v="8269.65"/>
    <n v="6313.22"/>
  </r>
  <r>
    <n v="4009"/>
    <s v="Simran"/>
    <s v="Loan"/>
    <s v="Axis"/>
    <s v="Payment"/>
    <n v="31523.11"/>
    <n v="425392.67"/>
    <n v="71337.850000000006"/>
    <n v="8.32"/>
    <n v="300"/>
    <m/>
    <s v="West"/>
    <s v="Chennai"/>
    <s v="2023-07-13"/>
    <m/>
    <n v="4320.72"/>
    <n v="3836.18"/>
  </r>
  <r>
    <n v="4010"/>
    <s v="Simran"/>
    <s v="Business"/>
    <s v="ICICI"/>
    <s v="Deposit"/>
    <n v="47330.559999999998"/>
    <n v="85912.07"/>
    <n v="324417.87"/>
    <n v="12.96"/>
    <n v="850"/>
    <m/>
    <s v="South"/>
    <s v="Delhi"/>
    <s v="2023-09-16"/>
    <m/>
    <n v="4344.63"/>
    <n v="2687.39"/>
  </r>
  <r>
    <n v="4011"/>
    <s v="Neha"/>
    <s v="Loan"/>
    <s v="Kotak"/>
    <s v="Transfer"/>
    <n v="30599.599999999999"/>
    <n v="125919.92"/>
    <n v="261240.43"/>
    <n v="6.22"/>
    <n v="625"/>
    <m/>
    <s v="West"/>
    <s v="Delhi"/>
    <s v="2023-01-24"/>
    <m/>
    <n v="4178.1099999999997"/>
    <n v="2666.54"/>
  </r>
  <r>
    <n v="4012"/>
    <s v="Neha"/>
    <s v="Business"/>
    <s v="Axis"/>
    <s v="Withdrawal"/>
    <n v="46544.98"/>
    <n v="275623.53000000003"/>
    <n v="413167.01"/>
    <n v="5.25"/>
    <n v="521"/>
    <m/>
    <s v="West"/>
    <s v="Kolkata"/>
    <s v="2023-10-02"/>
    <m/>
    <n v="4230.45"/>
    <n v="2893.82"/>
  </r>
  <r>
    <n v="4013"/>
    <s v="Arjun"/>
    <s v="Savings"/>
    <s v="SBI"/>
    <s v="Transfer"/>
    <n v="61137.1"/>
    <n v="98752.07"/>
    <n v="299811.09999999998"/>
    <n v="16.91"/>
    <n v="310"/>
    <m/>
    <s v="South"/>
    <s v="Kolkata"/>
    <s v="2023-08-03"/>
    <m/>
    <n v="6248.36"/>
    <n v="4033.8"/>
  </r>
  <r>
    <n v="4014"/>
    <s v="Amit"/>
    <s v="Savings"/>
    <s v="ICICI"/>
    <s v="Withdrawal"/>
    <n v="57997.99"/>
    <n v="261210.48"/>
    <n v="16239.2"/>
    <n v="8.4499999999999993"/>
    <n v="469"/>
    <m/>
    <s v="Central"/>
    <s v="Delhi"/>
    <s v="2023-06-26"/>
    <m/>
    <n v="8242.6"/>
    <n v="5547.65"/>
  </r>
  <r>
    <n v="4015"/>
    <s v="Sneha"/>
    <s v="Business"/>
    <s v="ICICI"/>
    <s v="Loan EMI"/>
    <n v="72102.58"/>
    <n v="118068.3"/>
    <n v="95561.4"/>
    <n v="13.67"/>
    <n v="766"/>
    <m/>
    <s v="South"/>
    <s v="Delhi"/>
    <s v="2023-11-20"/>
    <m/>
    <n v="5040.79"/>
    <n v="3512.76"/>
  </r>
  <r>
    <n v="4016"/>
    <s v="Amit"/>
    <s v="Credit Card"/>
    <s v="Kotak"/>
    <s v="Transfer"/>
    <n v="42956.42"/>
    <n v="279591.24"/>
    <n v="51858.39"/>
    <n v="13.4"/>
    <n v="434"/>
    <m/>
    <s v="North"/>
    <s v="Kolkata"/>
    <s v="2023-10-25"/>
    <m/>
    <n v="3730.65"/>
    <n v="3341.8"/>
  </r>
  <r>
    <n v="4017"/>
    <s v="Simran"/>
    <s v="Business"/>
    <s v="Kotak"/>
    <s v="Deposit"/>
    <n v="87618.6"/>
    <n v="288915.46999999997"/>
    <n v="126400.09"/>
    <n v="10.53"/>
    <n v="482"/>
    <m/>
    <s v="North"/>
    <s v="Chennai"/>
    <s v="2023-10-01"/>
    <m/>
    <n v="12262.76"/>
    <n v="9023.93"/>
  </r>
  <r>
    <n v="4018"/>
    <s v="Rahul"/>
    <s v="Current"/>
    <s v="Kotak"/>
    <s v="Deposit"/>
    <n v="72861.62"/>
    <n v="12561.6"/>
    <n v="440729.84"/>
    <n v="17.91"/>
    <n v="568"/>
    <m/>
    <s v="West"/>
    <s v="Chennai"/>
    <s v="2023-04-22"/>
    <m/>
    <n v="8115.71"/>
    <n v="6949.94"/>
  </r>
  <r>
    <n v="4019"/>
    <s v="Priya"/>
    <s v="Loan"/>
    <s v="Axis"/>
    <s v="Withdrawal"/>
    <n v="56813.73"/>
    <n v="191492.13"/>
    <n v="301255.75"/>
    <n v="8.9499999999999993"/>
    <n v="664"/>
    <m/>
    <s v="North"/>
    <s v="Chennai"/>
    <s v="2023-04-20"/>
    <m/>
    <n v="6995.38"/>
    <n v="5661.14"/>
  </r>
  <r>
    <n v="4020"/>
    <s v="Priya"/>
    <s v="Credit Card"/>
    <s v="Kotak"/>
    <s v="Loan EMI"/>
    <n v="1075.78"/>
    <n v="202431.13"/>
    <n v="388266.78"/>
    <n v="12.38"/>
    <n v="799"/>
    <m/>
    <s v="East"/>
    <s v="Delhi"/>
    <s v="2023-12-10"/>
    <m/>
    <n v="65.44"/>
    <n v="34.32"/>
  </r>
  <r>
    <n v="4021"/>
    <s v="Sneha"/>
    <s v="Current"/>
    <s v="Axis"/>
    <s v="Payment"/>
    <n v="24275.64"/>
    <n v="491125.94"/>
    <n v="123809.16"/>
    <n v="8.89"/>
    <n v="866"/>
    <m/>
    <s v="West"/>
    <s v="Chennai"/>
    <s v="2023-06-29"/>
    <m/>
    <n v="3167.08"/>
    <n v="1810.05"/>
  </r>
  <r>
    <n v="4022"/>
    <s v="Simran"/>
    <s v="Business"/>
    <s v="Kotak"/>
    <s v="Deposit"/>
    <n v="95092.78"/>
    <n v="99647.89"/>
    <n v="459471.93"/>
    <n v="17.989999999999998"/>
    <n v="776"/>
    <m/>
    <s v="North"/>
    <s v="Mumbai"/>
    <s v="2023-07-03"/>
    <m/>
    <n v="6682.3"/>
    <n v="4336.38"/>
  </r>
  <r>
    <n v="4023"/>
    <s v="Raj"/>
    <s v="Savings"/>
    <s v="Kotak"/>
    <s v="Withdrawal"/>
    <n v="40032.959999999999"/>
    <n v="399527.23"/>
    <n v="31545.1"/>
    <n v="8.83"/>
    <n v="627"/>
    <m/>
    <s v="Central"/>
    <s v="Chennai"/>
    <s v="2023-08-14"/>
    <m/>
    <n v="4528.87"/>
    <n v="3295.99"/>
  </r>
  <r>
    <n v="4024"/>
    <s v="Pooja"/>
    <s v="Savings"/>
    <s v="HDFC"/>
    <s v="Loan EMI"/>
    <n v="90919.48"/>
    <n v="365263.02"/>
    <n v="440594.63"/>
    <n v="15.69"/>
    <n v="820"/>
    <m/>
    <s v="South"/>
    <s v="Kolkata"/>
    <s v="2023-11-19"/>
    <m/>
    <n v="8365.9699999999993"/>
    <n v="6188.09"/>
  </r>
  <r>
    <n v="4025"/>
    <s v="Priya"/>
    <s v="Current"/>
    <s v="Kotak"/>
    <s v="Loan EMI"/>
    <n v="50760.160000000003"/>
    <n v="458714.17"/>
    <n v="200289.71"/>
    <n v="6.79"/>
    <n v="694"/>
    <m/>
    <s v="North"/>
    <s v="Kolkata"/>
    <s v="2023-10-12"/>
    <m/>
    <n v="4598.91"/>
    <n v="3309.51"/>
  </r>
  <r>
    <n v="4026"/>
    <s v="Arjun"/>
    <s v="Credit Card"/>
    <s v="Axis"/>
    <s v="Transfer"/>
    <n v="52465.7"/>
    <n v="211854.34"/>
    <n v="233814.1"/>
    <n v="13.57"/>
    <n v="406"/>
    <m/>
    <s v="Central"/>
    <s v="Chennai"/>
    <s v="2023-01-03"/>
    <m/>
    <n v="6496.44"/>
    <n v="4497.59"/>
  </r>
  <r>
    <n v="4027"/>
    <s v="Priya"/>
    <s v="Credit Card"/>
    <s v="Axis"/>
    <s v="Deposit"/>
    <n v="62309.47"/>
    <n v="235432.42"/>
    <n v="453129.61"/>
    <n v="14.54"/>
    <n v="806"/>
    <m/>
    <s v="South"/>
    <s v="Kolkata"/>
    <s v="2023-09-01"/>
    <m/>
    <n v="8028.76"/>
    <n v="5718.42"/>
  </r>
  <r>
    <n v="4028"/>
    <s v="Arjun"/>
    <s v="Loan"/>
    <s v="SBI"/>
    <s v="Transfer"/>
    <n v="53508.82"/>
    <n v="31073.87"/>
    <n v="383191.43"/>
    <n v="9.6"/>
    <n v="313"/>
    <m/>
    <s v="North"/>
    <s v="Mumbai"/>
    <s v="2023-04-09"/>
    <m/>
    <n v="3544.22"/>
    <n v="2122.83"/>
  </r>
  <r>
    <n v="4029"/>
    <s v="Simran"/>
    <s v="Current"/>
    <s v="HDFC"/>
    <s v="Deposit"/>
    <n v="81835.22"/>
    <n v="40800.49"/>
    <n v="383147.49"/>
    <n v="15.23"/>
    <n v="725"/>
    <m/>
    <s v="North"/>
    <s v="Bangalore"/>
    <s v="2023-04-30"/>
    <m/>
    <n v="9487.11"/>
    <n v="7806.24"/>
  </r>
  <r>
    <n v="4030"/>
    <s v="Simran"/>
    <s v="Current"/>
    <s v="Axis"/>
    <s v="Deposit"/>
    <n v="94903.88"/>
    <n v="473562.76"/>
    <n v="14889.65"/>
    <n v="9.77"/>
    <n v="600"/>
    <m/>
    <s v="South"/>
    <s v="Bangalore"/>
    <s v="2023-01-03"/>
    <m/>
    <n v="14075.37"/>
    <n v="7439.75"/>
  </r>
  <r>
    <n v="4031"/>
    <s v="Pooja"/>
    <s v="Savings"/>
    <s v="SBI"/>
    <s v="Transfer"/>
    <n v="24728.31"/>
    <n v="382920.05"/>
    <n v="414600.04"/>
    <n v="8.94"/>
    <n v="344"/>
    <m/>
    <s v="South"/>
    <s v="Kolkata"/>
    <s v="2023-02-21"/>
    <m/>
    <n v="1263.57"/>
    <n v="1055.1300000000001"/>
  </r>
  <r>
    <n v="4032"/>
    <s v="Priya"/>
    <s v="Current"/>
    <s v="ICICI"/>
    <s v="Transfer"/>
    <n v="98693.11"/>
    <n v="78805.88"/>
    <n v="157494.79999999999"/>
    <n v="13.44"/>
    <n v="650"/>
    <m/>
    <s v="West"/>
    <s v="Chennai"/>
    <s v="2023-10-14"/>
    <m/>
    <n v="7728.77"/>
    <n v="6308.69"/>
  </r>
  <r>
    <n v="4033"/>
    <s v="Priya"/>
    <s v="Business"/>
    <s v="ICICI"/>
    <s v="Payment"/>
    <n v="62341.87"/>
    <n v="210761.59"/>
    <n v="45526.65"/>
    <n v="8.74"/>
    <n v="463"/>
    <m/>
    <s v="West"/>
    <s v="Delhi"/>
    <s v="2023-10-07"/>
    <m/>
    <n v="8275.86"/>
    <n v="6134.93"/>
  </r>
  <r>
    <n v="4034"/>
    <s v="Karan"/>
    <s v="Loan"/>
    <s v="ICICI"/>
    <s v="Transfer"/>
    <n v="70879.259999999995"/>
    <n v="65362.95"/>
    <n v="48155.73"/>
    <n v="17.16"/>
    <n v="475"/>
    <m/>
    <s v="East"/>
    <s v="Mumbai"/>
    <s v="2023-09-06"/>
    <m/>
    <n v="6636.91"/>
    <n v="3830.17"/>
  </r>
  <r>
    <n v="4035"/>
    <s v="Rahul"/>
    <s v="Savings"/>
    <s v="Kotak"/>
    <s v="Payment"/>
    <n v="12164.29"/>
    <n v="81864.84"/>
    <n v="76885.48"/>
    <n v="8.15"/>
    <n v="738"/>
    <m/>
    <s v="South"/>
    <s v="Delhi"/>
    <s v="2023-12-26"/>
    <m/>
    <n v="1525.49"/>
    <n v="910.78"/>
  </r>
  <r>
    <n v="4036"/>
    <s v="Amit"/>
    <s v="Loan"/>
    <s v="Axis"/>
    <s v="Transfer"/>
    <n v="70781"/>
    <n v="328099.62"/>
    <n v="228476.81"/>
    <n v="12.1"/>
    <n v="363"/>
    <m/>
    <s v="East"/>
    <s v="Delhi"/>
    <s v="2023-06-13"/>
    <m/>
    <n v="8775.34"/>
    <n v="4612.55"/>
  </r>
  <r>
    <n v="4037"/>
    <s v="Karan"/>
    <s v="Savings"/>
    <s v="Axis"/>
    <s v="Withdrawal"/>
    <n v="16757.240000000002"/>
    <n v="376793.23"/>
    <n v="488014.4"/>
    <n v="17.64"/>
    <n v="378"/>
    <m/>
    <s v="North"/>
    <s v="Delhi"/>
    <s v="2023-03-02"/>
    <m/>
    <n v="1540.97"/>
    <n v="1166.67"/>
  </r>
  <r>
    <n v="4038"/>
    <s v="Arjun"/>
    <s v="Business"/>
    <s v="HDFC"/>
    <s v="Deposit"/>
    <n v="52984.22"/>
    <n v="198395.77"/>
    <n v="269214.06"/>
    <n v="9.65"/>
    <n v="897"/>
    <m/>
    <s v="East"/>
    <s v="Kolkata"/>
    <s v="2023-08-30"/>
    <m/>
    <n v="7616.39"/>
    <n v="6025.04"/>
  </r>
  <r>
    <n v="4039"/>
    <s v="Arjun"/>
    <s v="Current"/>
    <s v="Axis"/>
    <s v="Deposit"/>
    <n v="67427.37"/>
    <n v="260151.82"/>
    <n v="131912.53"/>
    <n v="15.98"/>
    <n v="503"/>
    <m/>
    <s v="Central"/>
    <s v="Mumbai"/>
    <s v="2023-04-02"/>
    <m/>
    <n v="6708.02"/>
    <n v="5108.3500000000004"/>
  </r>
  <r>
    <n v="4040"/>
    <s v="Arjun"/>
    <s v="Business"/>
    <s v="Kotak"/>
    <s v="Payment"/>
    <n v="2211.7800000000002"/>
    <n v="475620.93"/>
    <n v="101572.76"/>
    <n v="15.31"/>
    <n v="671"/>
    <m/>
    <s v="Central"/>
    <s v="Bangalore"/>
    <s v="2023-10-01"/>
    <m/>
    <n v="159.68"/>
    <n v="114.86"/>
  </r>
  <r>
    <n v="4041"/>
    <s v="Amit"/>
    <s v="Current"/>
    <s v="Kotak"/>
    <s v="Loan EMI"/>
    <n v="11918.35"/>
    <n v="461068.36"/>
    <n v="402312.9"/>
    <n v="17.13"/>
    <n v="327"/>
    <m/>
    <s v="West"/>
    <s v="Delhi"/>
    <s v="2023-12-19"/>
    <m/>
    <n v="1627.7"/>
    <n v="913.61"/>
  </r>
  <r>
    <n v="4042"/>
    <s v="Arjun"/>
    <s v="Loan"/>
    <s v="SBI"/>
    <s v="Transfer"/>
    <n v="89371.57"/>
    <n v="282409.11"/>
    <n v="437427.71"/>
    <n v="8.6999999999999993"/>
    <n v="865"/>
    <m/>
    <s v="South"/>
    <s v="Bangalore"/>
    <s v="2023-09-03"/>
    <m/>
    <n v="6248.17"/>
    <n v="5264.12"/>
  </r>
  <r>
    <n v="4043"/>
    <s v="Amit"/>
    <s v="Business"/>
    <s v="Axis"/>
    <s v="Deposit"/>
    <n v="27041.57"/>
    <n v="132527.16"/>
    <n v="110034.14"/>
    <n v="14.24"/>
    <n v="450"/>
    <m/>
    <s v="South"/>
    <s v="Chennai"/>
    <s v="2023-02-23"/>
    <m/>
    <n v="1535.92"/>
    <n v="1055.53"/>
  </r>
  <r>
    <n v="4044"/>
    <s v="Priya"/>
    <s v="Loan"/>
    <s v="HDFC"/>
    <s v="Transfer"/>
    <n v="76545.27"/>
    <n v="227385.49"/>
    <n v="161373.96"/>
    <n v="10.15"/>
    <n v="818"/>
    <m/>
    <s v="North"/>
    <s v="Kolkata"/>
    <s v="2023-01-05"/>
    <m/>
    <n v="7142.48"/>
    <n v="4866.04"/>
  </r>
  <r>
    <n v="4045"/>
    <s v="Raj"/>
    <s v="Credit Card"/>
    <s v="Kotak"/>
    <s v="Withdrawal"/>
    <n v="76234.539999999994"/>
    <n v="154721.23000000001"/>
    <n v="494678.18"/>
    <n v="12.72"/>
    <n v="879"/>
    <m/>
    <s v="Central"/>
    <s v="Chennai"/>
    <s v="2023-11-18"/>
    <m/>
    <n v="8518.75"/>
    <n v="6944.15"/>
  </r>
  <r>
    <n v="4046"/>
    <s v="Priya"/>
    <s v="Current"/>
    <s v="ICICI"/>
    <s v="Transfer"/>
    <n v="84149.759999999995"/>
    <n v="117028.74"/>
    <n v="181462.12"/>
    <n v="6.32"/>
    <n v="794"/>
    <m/>
    <s v="South"/>
    <s v="Chennai"/>
    <s v="2023-03-07"/>
    <m/>
    <n v="11604.28"/>
    <n v="6043.32"/>
  </r>
  <r>
    <n v="4047"/>
    <s v="Neha"/>
    <s v="Savings"/>
    <s v="Kotak"/>
    <s v="Deposit"/>
    <n v="31829.56"/>
    <n v="496163.89"/>
    <n v="228781.76"/>
    <n v="8.4"/>
    <n v="851"/>
    <m/>
    <s v="South"/>
    <s v="Mumbai"/>
    <s v="2023-09-03"/>
    <m/>
    <n v="2915.41"/>
    <n v="1583.04"/>
  </r>
  <r>
    <n v="4048"/>
    <s v="Sneha"/>
    <s v="Savings"/>
    <s v="ICICI"/>
    <s v="Loan EMI"/>
    <n v="36379.67"/>
    <n v="316933.78999999998"/>
    <n v="132694.39999999999"/>
    <n v="5.46"/>
    <n v="886"/>
    <m/>
    <s v="West"/>
    <s v="Mumbai"/>
    <s v="2023-08-24"/>
    <m/>
    <n v="5328.76"/>
    <n v="4000.1"/>
  </r>
  <r>
    <n v="4049"/>
    <s v="Sneha"/>
    <s v="Savings"/>
    <s v="SBI"/>
    <s v="Transfer"/>
    <n v="52877.33"/>
    <n v="425265.89"/>
    <n v="103539.07"/>
    <n v="8.16"/>
    <n v="656"/>
    <m/>
    <s v="East"/>
    <s v="Mumbai"/>
    <s v="2023-03-21"/>
    <m/>
    <n v="3080.71"/>
    <n v="1852.09"/>
  </r>
  <r>
    <n v="4050"/>
    <s v="Rahul"/>
    <s v="Current"/>
    <s v="Kotak"/>
    <s v="Transfer"/>
    <n v="14927.17"/>
    <n v="360602.97"/>
    <n v="287790.86"/>
    <n v="6.92"/>
    <n v="745"/>
    <m/>
    <s v="West"/>
    <s v="Mumbai"/>
    <s v="2023-01-24"/>
    <m/>
    <n v="905.4"/>
    <n v="717.89"/>
  </r>
  <r>
    <n v="4051"/>
    <s v="Neha"/>
    <s v="Business"/>
    <s v="Kotak"/>
    <s v="Loan EMI"/>
    <n v="84933.99"/>
    <n v="23198.67"/>
    <n v="127123.72"/>
    <n v="14.33"/>
    <n v="721"/>
    <m/>
    <s v="East"/>
    <s v="Mumbai"/>
    <s v="2023-05-09"/>
    <m/>
    <n v="10242.780000000001"/>
    <n v="6910.69"/>
  </r>
  <r>
    <n v="4052"/>
    <s v="Neha"/>
    <s v="Credit Card"/>
    <s v="SBI"/>
    <s v="Loan EMI"/>
    <n v="30700.81"/>
    <n v="478664.64"/>
    <n v="475090.93"/>
    <n v="11.49"/>
    <n v="581"/>
    <m/>
    <s v="West"/>
    <s v="Delhi"/>
    <s v="2023-11-24"/>
    <m/>
    <n v="1551.42"/>
    <n v="967.77"/>
  </r>
  <r>
    <n v="4053"/>
    <s v="Simran"/>
    <s v="Loan"/>
    <s v="SBI"/>
    <s v="Payment"/>
    <n v="9010.77"/>
    <n v="489256.31"/>
    <n v="358566.21"/>
    <n v="6.71"/>
    <n v="850"/>
    <m/>
    <s v="Central"/>
    <s v="Kolkata"/>
    <s v="2023-09-25"/>
    <m/>
    <n v="592.95000000000005"/>
    <n v="311.89999999999998"/>
  </r>
  <r>
    <n v="4054"/>
    <s v="Sneha"/>
    <s v="Savings"/>
    <s v="ICICI"/>
    <s v="Withdrawal"/>
    <n v="24473.74"/>
    <n v="299954.84000000003"/>
    <n v="191651.20000000001"/>
    <n v="7.24"/>
    <n v="400"/>
    <m/>
    <s v="East"/>
    <s v="Bangalore"/>
    <s v="2023-05-04"/>
    <m/>
    <n v="2796.42"/>
    <n v="1826.22"/>
  </r>
  <r>
    <n v="4055"/>
    <s v="Arjun"/>
    <s v="Loan"/>
    <s v="HDFC"/>
    <s v="Withdrawal"/>
    <n v="45729.68"/>
    <n v="46299.53"/>
    <n v="227878.86"/>
    <n v="5.69"/>
    <n v="619"/>
    <m/>
    <s v="South"/>
    <s v="Kolkata"/>
    <s v="2023-04-22"/>
    <m/>
    <n v="3128.04"/>
    <n v="2581.3000000000002"/>
  </r>
  <r>
    <n v="4056"/>
    <s v="Sneha"/>
    <s v="Savings"/>
    <s v="Axis"/>
    <s v="Loan EMI"/>
    <n v="18227.740000000002"/>
    <n v="437292.41"/>
    <n v="110816.01"/>
    <n v="10.210000000000001"/>
    <n v="380"/>
    <m/>
    <s v="West"/>
    <s v="Mumbai"/>
    <s v="2023-05-25"/>
    <m/>
    <n v="1040.32"/>
    <n v="608.25"/>
  </r>
  <r>
    <n v="4057"/>
    <s v="Pooja"/>
    <s v="Savings"/>
    <s v="ICICI"/>
    <s v="Transfer"/>
    <n v="66368.759999999995"/>
    <n v="23243.4"/>
    <n v="33912.33"/>
    <n v="15.87"/>
    <n v="883"/>
    <m/>
    <s v="North"/>
    <s v="Chennai"/>
    <s v="2023-09-18"/>
    <m/>
    <n v="8126.49"/>
    <n v="6217.58"/>
  </r>
  <r>
    <n v="4058"/>
    <s v="Sneha"/>
    <s v="Current"/>
    <s v="ICICI"/>
    <s v="Loan EMI"/>
    <n v="69713.960000000006"/>
    <n v="145633.28"/>
    <n v="223254.78"/>
    <n v="14.59"/>
    <n v="779"/>
    <m/>
    <s v="East"/>
    <s v="Chennai"/>
    <s v="2023-07-09"/>
    <m/>
    <n v="7870.51"/>
    <n v="5209.92"/>
  </r>
  <r>
    <n v="4059"/>
    <s v="Raj"/>
    <s v="Savings"/>
    <s v="Axis"/>
    <s v="Withdrawal"/>
    <n v="47424.58"/>
    <n v="290516"/>
    <n v="170912.22"/>
    <n v="8.8000000000000007"/>
    <n v="488"/>
    <m/>
    <s v="West"/>
    <s v="Mumbai"/>
    <s v="2023-01-26"/>
    <m/>
    <n v="6672.33"/>
    <n v="5723.38"/>
  </r>
  <r>
    <n v="4060"/>
    <s v="Amit"/>
    <s v="Savings"/>
    <s v="Kotak"/>
    <s v="Deposit"/>
    <n v="68980.33"/>
    <n v="199021.5"/>
    <n v="477304.82"/>
    <n v="17.07"/>
    <n v="576"/>
    <m/>
    <s v="West"/>
    <s v="Kolkata"/>
    <s v="2023-12-06"/>
    <m/>
    <n v="7182.17"/>
    <n v="6089.21"/>
  </r>
  <r>
    <n v="4061"/>
    <s v="Pooja"/>
    <s v="Savings"/>
    <s v="ICICI"/>
    <s v="Withdrawal"/>
    <n v="86079.86"/>
    <n v="72400.899999999994"/>
    <n v="244158.6"/>
    <n v="9.58"/>
    <n v="890"/>
    <m/>
    <s v="South"/>
    <s v="Delhi"/>
    <s v="2023-10-28"/>
    <m/>
    <n v="11799.08"/>
    <n v="7384.47"/>
  </r>
  <r>
    <n v="4062"/>
    <s v="Simran"/>
    <s v="Savings"/>
    <s v="SBI"/>
    <s v="Payment"/>
    <n v="15806.25"/>
    <n v="270428.51"/>
    <n v="194260.04"/>
    <n v="16.149999999999999"/>
    <n v="352"/>
    <m/>
    <s v="East"/>
    <s v="Mumbai"/>
    <s v="2023-03-06"/>
    <m/>
    <n v="1674.64"/>
    <n v="1290.45"/>
  </r>
  <r>
    <n v="4063"/>
    <s v="Neha"/>
    <s v="Business"/>
    <s v="Kotak"/>
    <s v="Deposit"/>
    <n v="68115.39"/>
    <n v="341598.71"/>
    <n v="224775.29"/>
    <n v="10.44"/>
    <n v="336"/>
    <m/>
    <s v="Central"/>
    <s v="Chennai"/>
    <s v="2023-06-12"/>
    <m/>
    <n v="7419.33"/>
    <n v="6416.38"/>
  </r>
  <r>
    <n v="4064"/>
    <s v="Rahul"/>
    <s v="Business"/>
    <s v="ICICI"/>
    <s v="Loan EMI"/>
    <n v="89781.89"/>
    <n v="89722.15"/>
    <n v="159005.67000000001"/>
    <n v="11.7"/>
    <n v="561"/>
    <m/>
    <s v="South"/>
    <s v="Mumbai"/>
    <s v="2023-12-06"/>
    <m/>
    <n v="8967.14"/>
    <n v="7605.57"/>
  </r>
  <r>
    <n v="4065"/>
    <s v="Karan"/>
    <s v="Savings"/>
    <s v="ICICI"/>
    <s v="Deposit"/>
    <n v="37956.17"/>
    <n v="101869.79"/>
    <n v="185670.69"/>
    <n v="10.39"/>
    <n v="355"/>
    <m/>
    <s v="South"/>
    <s v="Chennai"/>
    <s v="2023-12-13"/>
    <m/>
    <n v="5118.32"/>
    <n v="3993.6"/>
  </r>
  <r>
    <n v="4066"/>
    <s v="Pooja"/>
    <s v="Credit Card"/>
    <s v="SBI"/>
    <s v="Payment"/>
    <n v="10358.92"/>
    <n v="349790.24"/>
    <n v="373170.8"/>
    <n v="13.37"/>
    <n v="791"/>
    <m/>
    <s v="South"/>
    <s v="Kolkata"/>
    <s v="2023-11-06"/>
    <m/>
    <n v="605.69000000000005"/>
    <n v="330.29"/>
  </r>
  <r>
    <n v="4067"/>
    <s v="Raj"/>
    <s v="Current"/>
    <s v="ICICI"/>
    <s v="Loan EMI"/>
    <n v="70132.02"/>
    <n v="189422.25"/>
    <n v="440434.77"/>
    <n v="8.6999999999999993"/>
    <n v="606"/>
    <m/>
    <s v="West"/>
    <s v="Delhi"/>
    <s v="2023-03-20"/>
    <m/>
    <n v="6324.63"/>
    <n v="5471.41"/>
  </r>
  <r>
    <n v="4068"/>
    <s v="Simran"/>
    <s v="Savings"/>
    <s v="ICICI"/>
    <s v="Loan EMI"/>
    <n v="44265.61"/>
    <n v="396897.48"/>
    <n v="425450.45"/>
    <n v="6.9"/>
    <n v="502"/>
    <m/>
    <s v="West"/>
    <s v="Bangalore"/>
    <s v="2023-11-23"/>
    <m/>
    <n v="3400.1"/>
    <n v="2417.9499999999998"/>
  </r>
  <r>
    <n v="4069"/>
    <s v="Pooja"/>
    <s v="Credit Card"/>
    <s v="Kotak"/>
    <s v="Withdrawal"/>
    <n v="4913.66"/>
    <n v="311012.55"/>
    <n v="3347.16"/>
    <n v="6.07"/>
    <n v="308"/>
    <m/>
    <s v="North"/>
    <s v="Kolkata"/>
    <s v="2023-05-30"/>
    <m/>
    <n v="726.43"/>
    <n v="515.53"/>
  </r>
  <r>
    <n v="4070"/>
    <s v="Simran"/>
    <s v="Business"/>
    <s v="Kotak"/>
    <s v="Loan EMI"/>
    <n v="80407.649999999994"/>
    <n v="78136.56"/>
    <n v="115353.79"/>
    <n v="12.8"/>
    <n v="644"/>
    <m/>
    <s v="North"/>
    <s v="Kolkata"/>
    <s v="2023-01-25"/>
    <m/>
    <n v="7458.36"/>
    <n v="4813.6000000000004"/>
  </r>
  <r>
    <n v="4071"/>
    <s v="Raj"/>
    <s v="Loan"/>
    <s v="Axis"/>
    <s v="Payment"/>
    <n v="31089.21"/>
    <n v="418014.68"/>
    <n v="227139.01"/>
    <n v="17.55"/>
    <n v="627"/>
    <m/>
    <s v="East"/>
    <s v="Chennai"/>
    <s v="2023-03-09"/>
    <m/>
    <n v="3375.73"/>
    <n v="2089.02"/>
  </r>
  <r>
    <n v="4072"/>
    <s v="Karan"/>
    <s v="Savings"/>
    <s v="Kotak"/>
    <s v="Deposit"/>
    <n v="94006.81"/>
    <n v="22173.51"/>
    <n v="440082.16"/>
    <n v="13.29"/>
    <n v="751"/>
    <m/>
    <s v="South"/>
    <s v="Bangalore"/>
    <s v="2023-04-06"/>
    <m/>
    <n v="5081.71"/>
    <n v="3267.35"/>
  </r>
  <r>
    <n v="4073"/>
    <s v="Priya"/>
    <s v="Loan"/>
    <s v="SBI"/>
    <s v="Transfer"/>
    <n v="49382.93"/>
    <n v="134392.65"/>
    <n v="87414.7"/>
    <n v="13.87"/>
    <n v="310"/>
    <m/>
    <s v="Central"/>
    <s v="Mumbai"/>
    <s v="2023-02-28"/>
    <m/>
    <n v="2508.0700000000002"/>
    <n v="2002.17"/>
  </r>
  <r>
    <n v="4074"/>
    <s v="Neha"/>
    <s v="Business"/>
    <s v="HDFC"/>
    <s v="Withdrawal"/>
    <n v="58986.06"/>
    <n v="87824.960000000006"/>
    <n v="321256.15000000002"/>
    <n v="13.33"/>
    <n v="718"/>
    <m/>
    <s v="North"/>
    <s v="Mumbai"/>
    <s v="2023-03-01"/>
    <m/>
    <n v="5832.22"/>
    <n v="4658.8500000000004"/>
  </r>
  <r>
    <n v="4075"/>
    <s v="Amit"/>
    <s v="Business"/>
    <s v="Kotak"/>
    <s v="Withdrawal"/>
    <n v="73262.789999999994"/>
    <n v="426716.33"/>
    <n v="50563.18"/>
    <n v="14.4"/>
    <n v="702"/>
    <m/>
    <s v="North"/>
    <s v="Chennai"/>
    <s v="2023-06-09"/>
    <m/>
    <n v="5752.23"/>
    <n v="4194.05"/>
  </r>
  <r>
    <n v="4076"/>
    <s v="Arjun"/>
    <s v="Loan"/>
    <s v="SBI"/>
    <s v="Transfer"/>
    <n v="47178.51"/>
    <n v="371239.84"/>
    <n v="199665.72"/>
    <n v="10.210000000000001"/>
    <n v="480"/>
    <m/>
    <s v="South"/>
    <s v="Chennai"/>
    <s v="2023-03-23"/>
    <m/>
    <n v="4954.41"/>
    <n v="3602.57"/>
  </r>
  <r>
    <n v="4077"/>
    <s v="Priya"/>
    <s v="Savings"/>
    <s v="HDFC"/>
    <s v="Loan EMI"/>
    <n v="35485.980000000003"/>
    <n v="109164.19"/>
    <n v="99576.43"/>
    <n v="17.62"/>
    <n v="653"/>
    <m/>
    <s v="East"/>
    <s v="Bangalore"/>
    <s v="2023-01-20"/>
    <m/>
    <n v="4719.6099999999997"/>
    <n v="4232.25"/>
  </r>
  <r>
    <n v="4078"/>
    <s v="Neha"/>
    <s v="Business"/>
    <s v="HDFC"/>
    <s v="Withdrawal"/>
    <n v="25650.3"/>
    <n v="25325.4"/>
    <n v="6647.84"/>
    <n v="14.27"/>
    <n v="588"/>
    <m/>
    <s v="West"/>
    <s v="Delhi"/>
    <s v="2023-03-11"/>
    <m/>
    <n v="1474.36"/>
    <n v="816.9"/>
  </r>
  <r>
    <n v="4079"/>
    <s v="Arjun"/>
    <s v="Loan"/>
    <s v="HDFC"/>
    <s v="Transfer"/>
    <n v="36965.19"/>
    <n v="461407.39"/>
    <n v="329793.32"/>
    <n v="15.04"/>
    <n v="743"/>
    <m/>
    <s v="East"/>
    <s v="Delhi"/>
    <s v="2023-09-26"/>
    <m/>
    <n v="4996.97"/>
    <n v="3578.56"/>
  </r>
  <r>
    <n v="4080"/>
    <s v="Sneha"/>
    <s v="Savings"/>
    <s v="Axis"/>
    <s v="Withdrawal"/>
    <n v="3386.03"/>
    <n v="392499.65"/>
    <n v="136037.29"/>
    <n v="5.35"/>
    <n v="324"/>
    <m/>
    <s v="East"/>
    <s v="Kolkata"/>
    <s v="2023-06-12"/>
    <m/>
    <n v="342"/>
    <n v="239.17"/>
  </r>
  <r>
    <n v="4081"/>
    <s v="Pooja"/>
    <s v="Credit Card"/>
    <s v="HDFC"/>
    <s v="Payment"/>
    <n v="32161.14"/>
    <n v="357258.15"/>
    <n v="400657.4"/>
    <n v="12.02"/>
    <n v="737"/>
    <m/>
    <s v="South"/>
    <s v="Kolkata"/>
    <s v="2023-12-23"/>
    <m/>
    <n v="3949.92"/>
    <n v="2400.69"/>
  </r>
  <r>
    <n v="4082"/>
    <s v="Raj"/>
    <s v="Business"/>
    <s v="Axis"/>
    <s v="Loan EMI"/>
    <n v="86720.45"/>
    <n v="445873.8"/>
    <n v="161568.81"/>
    <n v="8.86"/>
    <n v="719"/>
    <m/>
    <s v="Central"/>
    <s v="Chennai"/>
    <s v="2023-10-08"/>
    <m/>
    <n v="11927.85"/>
    <n v="9140.9500000000007"/>
  </r>
  <r>
    <n v="4083"/>
    <s v="Karan"/>
    <s v="Savings"/>
    <s v="SBI"/>
    <s v="Withdrawal"/>
    <n v="52132.91"/>
    <n v="466192.89"/>
    <n v="456602.62"/>
    <n v="9.3800000000000008"/>
    <n v="761"/>
    <m/>
    <s v="South"/>
    <s v="Delhi"/>
    <s v="2023-09-30"/>
    <m/>
    <n v="5115.8500000000004"/>
    <n v="4507.1000000000004"/>
  </r>
  <r>
    <n v="4084"/>
    <s v="Simran"/>
    <s v="Savings"/>
    <s v="HDFC"/>
    <s v="Loan EMI"/>
    <n v="14011.87"/>
    <n v="254906.89"/>
    <n v="498814.57"/>
    <n v="11.83"/>
    <n v="779"/>
    <m/>
    <s v="South"/>
    <s v="Bangalore"/>
    <s v="2023-09-10"/>
    <m/>
    <n v="1846.15"/>
    <n v="1470.22"/>
  </r>
  <r>
    <n v="4085"/>
    <s v="Neha"/>
    <s v="Credit Card"/>
    <s v="SBI"/>
    <s v="Transfer"/>
    <n v="47849.77"/>
    <n v="111420.21"/>
    <n v="10975.74"/>
    <n v="10.24"/>
    <n v="597"/>
    <m/>
    <s v="East"/>
    <s v="Kolkata"/>
    <s v="2023-12-01"/>
    <m/>
    <n v="2892.24"/>
    <n v="1559.12"/>
  </r>
  <r>
    <n v="4086"/>
    <s v="Sneha"/>
    <s v="Savings"/>
    <s v="HDFC"/>
    <s v="Payment"/>
    <n v="72584.600000000006"/>
    <n v="223369.54"/>
    <n v="407974.18"/>
    <n v="6.89"/>
    <n v="790"/>
    <m/>
    <s v="West"/>
    <s v="Kolkata"/>
    <s v="2023-06-03"/>
    <m/>
    <n v="7601.86"/>
    <n v="5096.07"/>
  </r>
  <r>
    <n v="4087"/>
    <s v="Raj"/>
    <s v="Savings"/>
    <s v="Axis"/>
    <s v="Withdrawal"/>
    <n v="87231.95"/>
    <n v="298650.7"/>
    <n v="486202.93"/>
    <n v="16.7"/>
    <n v="389"/>
    <m/>
    <s v="Central"/>
    <s v="Bangalore"/>
    <s v="2023-04-02"/>
    <m/>
    <n v="6000.13"/>
    <n v="5103.7"/>
  </r>
  <r>
    <n v="4088"/>
    <s v="Arjun"/>
    <s v="Loan"/>
    <s v="ICICI"/>
    <s v="Payment"/>
    <n v="27235.97"/>
    <n v="188498.64"/>
    <n v="160916.26"/>
    <n v="10.68"/>
    <n v="850"/>
    <m/>
    <s v="West"/>
    <s v="Delhi"/>
    <s v="2023-04-26"/>
    <m/>
    <n v="2516.9299999999998"/>
    <n v="2168.54"/>
  </r>
  <r>
    <n v="4089"/>
    <s v="Simran"/>
    <s v="Business"/>
    <s v="Kotak"/>
    <s v="Deposit"/>
    <n v="90287.96"/>
    <n v="481279.31"/>
    <n v="292391.51"/>
    <n v="10.84"/>
    <n v="502"/>
    <m/>
    <s v="South"/>
    <s v="Bangalore"/>
    <s v="2023-06-17"/>
    <m/>
    <n v="11693.25"/>
    <n v="6218.8"/>
  </r>
  <r>
    <n v="4090"/>
    <s v="Arjun"/>
    <s v="Savings"/>
    <s v="SBI"/>
    <s v="Deposit"/>
    <n v="22614.22"/>
    <n v="390684.92"/>
    <n v="219212.23"/>
    <n v="8.33"/>
    <n v="746"/>
    <m/>
    <s v="Central"/>
    <s v="Bangalore"/>
    <s v="2023-09-21"/>
    <m/>
    <n v="1630.58"/>
    <n v="1172.98"/>
  </r>
  <r>
    <n v="4091"/>
    <s v="Arjun"/>
    <s v="Savings"/>
    <s v="HDFC"/>
    <s v="Loan EMI"/>
    <n v="47273.05"/>
    <n v="283526.3"/>
    <n v="324705.02"/>
    <n v="15.78"/>
    <n v="710"/>
    <m/>
    <s v="North"/>
    <s v="Mumbai"/>
    <s v="2023-04-15"/>
    <m/>
    <n v="3911.22"/>
    <n v="2733.66"/>
  </r>
  <r>
    <n v="4092"/>
    <s v="Karan"/>
    <s v="Loan"/>
    <s v="ICICI"/>
    <s v="Deposit"/>
    <n v="19840.919999999998"/>
    <n v="424309.46"/>
    <n v="176076.57"/>
    <n v="13.84"/>
    <n v="740"/>
    <m/>
    <s v="North"/>
    <s v="Delhi"/>
    <s v="2023-09-05"/>
    <m/>
    <n v="1017.88"/>
    <n v="817.05"/>
  </r>
  <r>
    <n v="4093"/>
    <s v="Sneha"/>
    <s v="Current"/>
    <s v="Axis"/>
    <s v="Payment"/>
    <n v="34152.31"/>
    <n v="424711.66"/>
    <n v="319775.12"/>
    <n v="8.89"/>
    <n v="531"/>
    <m/>
    <s v="East"/>
    <s v="Bangalore"/>
    <s v="2023-07-28"/>
    <m/>
    <n v="2187.84"/>
    <n v="1622.86"/>
  </r>
  <r>
    <n v="4094"/>
    <s v="Rahul"/>
    <s v="Loan"/>
    <s v="ICICI"/>
    <s v="Loan EMI"/>
    <n v="96735.83"/>
    <n v="57671.35"/>
    <n v="210803.20000000001"/>
    <n v="6.64"/>
    <n v="605"/>
    <m/>
    <s v="West"/>
    <s v="Kolkata"/>
    <s v="2023-06-19"/>
    <m/>
    <n v="7936.77"/>
    <n v="4970.43"/>
  </r>
  <r>
    <n v="4095"/>
    <s v="Pooja"/>
    <s v="Current"/>
    <s v="Kotak"/>
    <s v="Payment"/>
    <n v="47934.16"/>
    <n v="334615.02"/>
    <n v="166355.92000000001"/>
    <n v="6.49"/>
    <n v="887"/>
    <m/>
    <s v="South"/>
    <s v="Kolkata"/>
    <s v="2023-12-24"/>
    <m/>
    <n v="5598.27"/>
    <n v="3010.81"/>
  </r>
  <r>
    <n v="4096"/>
    <s v="Sneha"/>
    <s v="Current"/>
    <s v="HDFC"/>
    <s v="Withdrawal"/>
    <n v="68384.94"/>
    <n v="331625.88"/>
    <n v="421353.97"/>
    <n v="9.4"/>
    <n v="437"/>
    <m/>
    <s v="East"/>
    <s v="Bangalore"/>
    <s v="2023-09-13"/>
    <m/>
    <n v="5688.15"/>
    <n v="3485.73"/>
  </r>
  <r>
    <n v="4097"/>
    <s v="Sneha"/>
    <s v="Loan"/>
    <s v="HDFC"/>
    <s v="Loan EMI"/>
    <n v="40005.51"/>
    <n v="408973.76"/>
    <n v="48278.080000000002"/>
    <n v="6.82"/>
    <n v="644"/>
    <m/>
    <s v="Central"/>
    <s v="Bangalore"/>
    <s v="2023-11-08"/>
    <m/>
    <n v="4082.38"/>
    <n v="2741.08"/>
  </r>
  <r>
    <n v="4098"/>
    <s v="Sneha"/>
    <s v="Business"/>
    <s v="SBI"/>
    <s v="Payment"/>
    <n v="92594.66"/>
    <n v="100457.54"/>
    <n v="149456.79999999999"/>
    <n v="8.8699999999999992"/>
    <n v="518"/>
    <m/>
    <s v="North"/>
    <s v="Kolkata"/>
    <s v="2023-06-29"/>
    <m/>
    <n v="13573.33"/>
    <n v="7686.35"/>
  </r>
  <r>
    <n v="4099"/>
    <s v="Sneha"/>
    <s v="Savings"/>
    <s v="HDFC"/>
    <s v="Loan EMI"/>
    <n v="64642.81"/>
    <n v="178099.15"/>
    <n v="198111.01"/>
    <n v="10.8"/>
    <n v="818"/>
    <m/>
    <s v="Central"/>
    <s v="Mumbai"/>
    <s v="2023-04-22"/>
    <m/>
    <n v="8031.85"/>
    <n v="6486.71"/>
  </r>
  <r>
    <n v="4100"/>
    <s v="Karan"/>
    <s v="Current"/>
    <s v="SBI"/>
    <s v="Payment"/>
    <n v="34526.370000000003"/>
    <n v="262420.84999999998"/>
    <n v="414580.53"/>
    <n v="9.0299999999999994"/>
    <n v="400"/>
    <m/>
    <s v="South"/>
    <s v="Mumbai"/>
    <s v="2023-05-29"/>
    <m/>
    <n v="2237.5300000000002"/>
    <n v="1684.9"/>
  </r>
  <r>
    <n v="4101"/>
    <s v="Sneha"/>
    <s v="Savings"/>
    <s v="ICICI"/>
    <s v="Transfer"/>
    <n v="43867.64"/>
    <n v="388678.71"/>
    <n v="213925.74"/>
    <n v="13.19"/>
    <n v="808"/>
    <m/>
    <s v="West"/>
    <s v="Delhi"/>
    <s v="2023-01-29"/>
    <m/>
    <n v="3078.56"/>
    <n v="2348.4499999999998"/>
  </r>
  <r>
    <n v="4102"/>
    <s v="Rahul"/>
    <s v="Loan"/>
    <s v="Axis"/>
    <s v="Loan EMI"/>
    <n v="60140.77"/>
    <n v="36749.839999999997"/>
    <n v="147731.1"/>
    <n v="5.23"/>
    <n v="394"/>
    <m/>
    <s v="West"/>
    <s v="Chennai"/>
    <s v="2023-07-29"/>
    <m/>
    <n v="7801.2"/>
    <n v="4874.54"/>
  </r>
  <r>
    <n v="4103"/>
    <s v="Pooja"/>
    <s v="Loan"/>
    <s v="ICICI"/>
    <s v="Deposit"/>
    <n v="69068.14"/>
    <n v="285857.78000000003"/>
    <n v="264203.49"/>
    <n v="15.72"/>
    <n v="315"/>
    <m/>
    <s v="East"/>
    <s v="Mumbai"/>
    <s v="2023-09-10"/>
    <m/>
    <n v="7454.85"/>
    <n v="4076.64"/>
  </r>
  <r>
    <n v="4104"/>
    <s v="Simran"/>
    <s v="Business"/>
    <s v="ICICI"/>
    <s v="Deposit"/>
    <n v="31672.15"/>
    <n v="173430.74"/>
    <n v="203946.81"/>
    <n v="7.43"/>
    <n v="574"/>
    <m/>
    <s v="South"/>
    <s v="Delhi"/>
    <s v="2023-05-11"/>
    <m/>
    <n v="2767.25"/>
    <n v="2464.09"/>
  </r>
  <r>
    <n v="4105"/>
    <s v="Simran"/>
    <s v="Business"/>
    <s v="ICICI"/>
    <s v="Loan EMI"/>
    <n v="52660.32"/>
    <n v="23766.45"/>
    <n v="14680.08"/>
    <n v="9.2100000000000009"/>
    <n v="689"/>
    <m/>
    <s v="South"/>
    <s v="Kolkata"/>
    <s v="2023-03-29"/>
    <m/>
    <n v="7419.95"/>
    <n v="6121.81"/>
  </r>
  <r>
    <n v="4106"/>
    <s v="Raj"/>
    <s v="Savings"/>
    <s v="Kotak"/>
    <s v="Transfer"/>
    <n v="61023.9"/>
    <n v="203425.58"/>
    <n v="437344.72"/>
    <n v="14.85"/>
    <n v="697"/>
    <m/>
    <s v="East"/>
    <s v="Chennai"/>
    <s v="2023-11-05"/>
    <m/>
    <n v="5947.39"/>
    <n v="4687.78"/>
  </r>
  <r>
    <n v="4107"/>
    <s v="Raj"/>
    <s v="Current"/>
    <s v="HDFC"/>
    <s v="Deposit"/>
    <n v="91471.8"/>
    <n v="438808.43"/>
    <n v="401217.79"/>
    <n v="16.5"/>
    <n v="592"/>
    <m/>
    <s v="East"/>
    <s v="Mumbai"/>
    <s v="2023-03-08"/>
    <m/>
    <n v="7983.61"/>
    <n v="6254.49"/>
  </r>
  <r>
    <n v="4108"/>
    <s v="Rahul"/>
    <s v="Savings"/>
    <s v="Axis"/>
    <s v="Deposit"/>
    <n v="31805.18"/>
    <n v="122460.94"/>
    <n v="412232.05"/>
    <n v="8.51"/>
    <n v="838"/>
    <m/>
    <s v="North"/>
    <s v="Mumbai"/>
    <s v="2023-05-03"/>
    <m/>
    <n v="1983.45"/>
    <n v="1168.53"/>
  </r>
  <r>
    <n v="4109"/>
    <s v="Raj"/>
    <s v="Credit Card"/>
    <s v="Kotak"/>
    <s v="Payment"/>
    <n v="94311.42"/>
    <n v="426768.16"/>
    <n v="261494.57"/>
    <n v="13.57"/>
    <n v="757"/>
    <m/>
    <s v="East"/>
    <s v="Bangalore"/>
    <s v="2023-10-24"/>
    <m/>
    <n v="6380.86"/>
    <n v="4656.93"/>
  </r>
  <r>
    <n v="4110"/>
    <s v="Amit"/>
    <s v="Loan"/>
    <s v="SBI"/>
    <s v="Transfer"/>
    <n v="32611.45"/>
    <n v="312601.02"/>
    <n v="257751.25"/>
    <n v="15.61"/>
    <n v="877"/>
    <m/>
    <s v="South"/>
    <s v="Mumbai"/>
    <s v="2023-02-14"/>
    <m/>
    <n v="2316.4499999999998"/>
    <n v="1316.73"/>
  </r>
  <r>
    <n v="4111"/>
    <s v="Karan"/>
    <s v="Loan"/>
    <s v="Kotak"/>
    <s v="Payment"/>
    <n v="98062.09"/>
    <n v="455284.4"/>
    <n v="398467.55"/>
    <n v="6.17"/>
    <n v="338"/>
    <m/>
    <s v="West"/>
    <s v="Delhi"/>
    <s v="2023-03-25"/>
    <m/>
    <n v="7595.7"/>
    <n v="4106.1000000000004"/>
  </r>
  <r>
    <n v="4112"/>
    <s v="Arjun"/>
    <s v="Business"/>
    <s v="SBI"/>
    <s v="Deposit"/>
    <n v="94878.69"/>
    <n v="292691.25"/>
    <n v="483291.93"/>
    <n v="17.86"/>
    <n v="812"/>
    <m/>
    <s v="North"/>
    <s v="Mumbai"/>
    <s v="2023-09-04"/>
    <m/>
    <n v="10526.7"/>
    <n v="6891.89"/>
  </r>
  <r>
    <n v="4113"/>
    <s v="Raj"/>
    <s v="Loan"/>
    <s v="Kotak"/>
    <s v="Loan EMI"/>
    <n v="67788.05"/>
    <n v="421501.77"/>
    <n v="230741.36"/>
    <n v="8.64"/>
    <n v="854"/>
    <m/>
    <s v="Central"/>
    <s v="Kolkata"/>
    <s v="2023-11-13"/>
    <m/>
    <n v="4863.49"/>
    <n v="3638.58"/>
  </r>
  <r>
    <n v="4114"/>
    <s v="Neha"/>
    <s v="Current"/>
    <s v="SBI"/>
    <s v="Transfer"/>
    <n v="34327.94"/>
    <n v="470415.46"/>
    <n v="202585.09"/>
    <n v="12.18"/>
    <n v="397"/>
    <m/>
    <s v="Central"/>
    <s v="Bangalore"/>
    <s v="2023-06-16"/>
    <m/>
    <n v="2328.85"/>
    <n v="2053.91"/>
  </r>
  <r>
    <n v="4115"/>
    <s v="Priya"/>
    <s v="Savings"/>
    <s v="Kotak"/>
    <s v="Deposit"/>
    <n v="5874.56"/>
    <n v="145008.76"/>
    <n v="69287.149999999994"/>
    <n v="13.22"/>
    <n v="823"/>
    <m/>
    <s v="Central"/>
    <s v="Delhi"/>
    <s v="2023-02-25"/>
    <m/>
    <n v="374.91"/>
    <n v="229.44"/>
  </r>
  <r>
    <n v="4116"/>
    <s v="Amit"/>
    <s v="Savings"/>
    <s v="Axis"/>
    <s v="Payment"/>
    <n v="36577.43"/>
    <n v="270708.84999999998"/>
    <n v="329376.53000000003"/>
    <n v="12.82"/>
    <n v="806"/>
    <m/>
    <s v="Central"/>
    <s v="Kolkata"/>
    <s v="2023-07-02"/>
    <m/>
    <n v="4297.6899999999996"/>
    <n v="2382.7600000000002"/>
  </r>
  <r>
    <n v="4117"/>
    <s v="Rahul"/>
    <s v="Current"/>
    <s v="ICICI"/>
    <s v="Payment"/>
    <n v="77070.759999999995"/>
    <n v="292032.95"/>
    <n v="312118.21999999997"/>
    <n v="11.97"/>
    <n v="807"/>
    <m/>
    <s v="East"/>
    <s v="Bangalore"/>
    <s v="2023-11-02"/>
    <m/>
    <n v="8161.29"/>
    <n v="5177.41"/>
  </r>
  <r>
    <n v="4118"/>
    <s v="Sneha"/>
    <s v="Loan"/>
    <s v="Kotak"/>
    <s v="Withdrawal"/>
    <n v="57840.92"/>
    <n v="109069.65"/>
    <n v="486912.77"/>
    <n v="14.86"/>
    <n v="870"/>
    <m/>
    <s v="South"/>
    <s v="Kolkata"/>
    <s v="2023-06-16"/>
    <m/>
    <n v="4303.3599999999997"/>
    <n v="2864.1"/>
  </r>
  <r>
    <n v="4119"/>
    <s v="Rahul"/>
    <s v="Current"/>
    <s v="HDFC"/>
    <s v="Loan EMI"/>
    <n v="26751.31"/>
    <n v="215952.99"/>
    <n v="441279.54"/>
    <n v="14.8"/>
    <n v="777"/>
    <m/>
    <s v="South"/>
    <s v="Chennai"/>
    <s v="2023-11-25"/>
    <m/>
    <n v="3132.99"/>
    <n v="2776.4"/>
  </r>
  <r>
    <n v="4120"/>
    <s v="Arjun"/>
    <s v="Business"/>
    <s v="HDFC"/>
    <s v="Withdrawal"/>
    <n v="32283.5"/>
    <n v="328093.68"/>
    <n v="154689.91"/>
    <n v="7.5"/>
    <n v="881"/>
    <m/>
    <s v="East"/>
    <s v="Chennai"/>
    <s v="2023-03-25"/>
    <m/>
    <n v="3924.33"/>
    <n v="2960.89"/>
  </r>
  <r>
    <n v="4121"/>
    <s v="Neha"/>
    <s v="Current"/>
    <s v="SBI"/>
    <s v="Deposit"/>
    <n v="82045.08"/>
    <n v="99464.56"/>
    <n v="285456.45"/>
    <n v="16.7"/>
    <n v="303"/>
    <m/>
    <s v="West"/>
    <s v="Bangalore"/>
    <s v="2023-08-17"/>
    <m/>
    <n v="5774.57"/>
    <n v="3747.66"/>
  </r>
  <r>
    <n v="4122"/>
    <s v="Neha"/>
    <s v="Credit Card"/>
    <s v="ICICI"/>
    <s v="Transfer"/>
    <n v="19805.77"/>
    <n v="346250.71"/>
    <n v="152952.95000000001"/>
    <n v="15.04"/>
    <n v="304"/>
    <m/>
    <s v="North"/>
    <s v="Delhi"/>
    <s v="2023-02-28"/>
    <m/>
    <n v="2684.98"/>
    <n v="1845.07"/>
  </r>
  <r>
    <n v="4123"/>
    <s v="Sneha"/>
    <s v="Credit Card"/>
    <s v="Kotak"/>
    <s v="Payment"/>
    <n v="64200.34"/>
    <n v="454523.02"/>
    <n v="88758.81"/>
    <n v="8.2100000000000009"/>
    <n v="615"/>
    <m/>
    <s v="North"/>
    <s v="Chennai"/>
    <s v="2023-11-19"/>
    <m/>
    <n v="6218.98"/>
    <n v="5377.21"/>
  </r>
  <r>
    <n v="4124"/>
    <s v="Pooja"/>
    <s v="Business"/>
    <s v="Kotak"/>
    <s v="Transfer"/>
    <n v="55574.37"/>
    <n v="159299.81"/>
    <n v="257800.52"/>
    <n v="12.85"/>
    <n v="536"/>
    <m/>
    <s v="East"/>
    <s v="Mumbai"/>
    <s v="2023-01-21"/>
    <m/>
    <n v="7527.62"/>
    <n v="6397.61"/>
  </r>
  <r>
    <n v="4125"/>
    <s v="Raj"/>
    <s v="Savings"/>
    <s v="Kotak"/>
    <s v="Transfer"/>
    <n v="61023.69"/>
    <n v="49298.400000000001"/>
    <n v="342946.34"/>
    <n v="13.79"/>
    <n v="424"/>
    <m/>
    <s v="West"/>
    <s v="Kolkata"/>
    <s v="2023-11-04"/>
    <m/>
    <n v="8222.52"/>
    <n v="7236.4"/>
  </r>
  <r>
    <n v="4126"/>
    <s v="Arjun"/>
    <s v="Current"/>
    <s v="Kotak"/>
    <s v="Payment"/>
    <n v="78335.899999999994"/>
    <n v="354068.85"/>
    <n v="454890.19"/>
    <n v="14.95"/>
    <n v="514"/>
    <m/>
    <s v="Central"/>
    <s v="Chennai"/>
    <s v="2023-06-20"/>
    <m/>
    <n v="5219.28"/>
    <n v="3330.32"/>
  </r>
  <r>
    <n v="4127"/>
    <s v="Rahul"/>
    <s v="Current"/>
    <s v="SBI"/>
    <s v="Deposit"/>
    <n v="62115.79"/>
    <n v="83698.850000000006"/>
    <n v="32161.93"/>
    <n v="9.99"/>
    <n v="443"/>
    <m/>
    <s v="Central"/>
    <s v="Chennai"/>
    <s v="2023-06-03"/>
    <m/>
    <n v="3214.24"/>
    <n v="2804.1"/>
  </r>
  <r>
    <n v="4128"/>
    <s v="Amit"/>
    <s v="Loan"/>
    <s v="SBI"/>
    <s v="Transfer"/>
    <n v="13305.8"/>
    <n v="310890.26"/>
    <n v="217786.22"/>
    <n v="5.71"/>
    <n v="322"/>
    <m/>
    <s v="North"/>
    <s v="Delhi"/>
    <s v="2023-02-08"/>
    <m/>
    <n v="989.33"/>
    <n v="546.84"/>
  </r>
  <r>
    <n v="4129"/>
    <s v="Pooja"/>
    <s v="Loan"/>
    <s v="ICICI"/>
    <s v="Deposit"/>
    <n v="46155.17"/>
    <n v="281888.94"/>
    <n v="243317.47"/>
    <n v="13.51"/>
    <n v="403"/>
    <m/>
    <s v="East"/>
    <s v="Kolkata"/>
    <s v="2023-03-02"/>
    <m/>
    <n v="6035.88"/>
    <n v="4009.04"/>
  </r>
  <r>
    <n v="4130"/>
    <s v="Rahul"/>
    <s v="Business"/>
    <s v="HDFC"/>
    <s v="Loan EMI"/>
    <n v="33573.72"/>
    <n v="147106.29999999999"/>
    <n v="198731.41"/>
    <n v="8.4700000000000006"/>
    <n v="849"/>
    <m/>
    <s v="East"/>
    <s v="Bangalore"/>
    <s v="2023-02-20"/>
    <m/>
    <n v="4577.2299999999996"/>
    <n v="2795.79"/>
  </r>
  <r>
    <n v="4131"/>
    <s v="Pooja"/>
    <s v="Loan"/>
    <s v="Axis"/>
    <s v="Deposit"/>
    <n v="71663.839999999997"/>
    <n v="304042.51"/>
    <n v="452320.62"/>
    <n v="14.15"/>
    <n v="703"/>
    <m/>
    <s v="Central"/>
    <s v="Kolkata"/>
    <s v="2023-02-01"/>
    <m/>
    <n v="8670.07"/>
    <n v="5501.46"/>
  </r>
  <r>
    <n v="4132"/>
    <s v="Karan"/>
    <s v="Savings"/>
    <s v="Kotak"/>
    <s v="Deposit"/>
    <n v="51827"/>
    <n v="171713.17"/>
    <n v="496861.81"/>
    <n v="5.67"/>
    <n v="575"/>
    <m/>
    <s v="South"/>
    <s v="Delhi"/>
    <s v="2023-10-26"/>
    <m/>
    <n v="5283.19"/>
    <n v="3771.36"/>
  </r>
  <r>
    <n v="4133"/>
    <s v="Amit"/>
    <s v="Current"/>
    <s v="SBI"/>
    <s v="Payment"/>
    <n v="44438.26"/>
    <n v="72077.69"/>
    <n v="401713.05"/>
    <n v="14.43"/>
    <n v="766"/>
    <m/>
    <s v="West"/>
    <s v="Bangalore"/>
    <s v="2023-05-16"/>
    <m/>
    <n v="3057.99"/>
    <n v="1933.42"/>
  </r>
  <r>
    <n v="4134"/>
    <s v="Karan"/>
    <s v="Credit Card"/>
    <s v="ICICI"/>
    <s v="Transfer"/>
    <n v="78546.42"/>
    <n v="306885.88"/>
    <n v="62726.73"/>
    <n v="12.73"/>
    <n v="636"/>
    <m/>
    <s v="Central"/>
    <s v="Chennai"/>
    <s v="2023-03-10"/>
    <m/>
    <n v="9118.7199999999993"/>
    <n v="7074.21"/>
  </r>
  <r>
    <n v="4135"/>
    <s v="Neha"/>
    <s v="Savings"/>
    <s v="HDFC"/>
    <s v="Payment"/>
    <n v="92820.87"/>
    <n v="375181.18"/>
    <n v="231321.56"/>
    <n v="5.96"/>
    <n v="458"/>
    <m/>
    <s v="West"/>
    <s v="Delhi"/>
    <s v="2023-10-02"/>
    <m/>
    <n v="5078.66"/>
    <n v="3345.02"/>
  </r>
  <r>
    <n v="4136"/>
    <s v="Karan"/>
    <s v="Credit Card"/>
    <s v="Kotak"/>
    <s v="Loan EMI"/>
    <n v="76087.83"/>
    <n v="138684.71"/>
    <n v="289662.56"/>
    <n v="11.42"/>
    <n v="786"/>
    <m/>
    <s v="West"/>
    <s v="Kolkata"/>
    <s v="2023-02-03"/>
    <m/>
    <n v="5063.79"/>
    <n v="3435.68"/>
  </r>
  <r>
    <n v="4137"/>
    <s v="Sneha"/>
    <s v="Savings"/>
    <s v="Kotak"/>
    <s v="Deposit"/>
    <n v="80230.48"/>
    <n v="307106.96999999997"/>
    <n v="377406.82"/>
    <n v="11.83"/>
    <n v="441"/>
    <m/>
    <s v="North"/>
    <s v="Delhi"/>
    <s v="2023-05-30"/>
    <m/>
    <n v="11065.78"/>
    <n v="9943.41"/>
  </r>
  <r>
    <n v="4138"/>
    <s v="Arjun"/>
    <s v="Loan"/>
    <s v="ICICI"/>
    <s v="Loan EMI"/>
    <n v="97563.33"/>
    <n v="212864.63"/>
    <n v="138562.75"/>
    <n v="10.43"/>
    <n v="833"/>
    <m/>
    <s v="South"/>
    <s v="Bangalore"/>
    <s v="2023-07-01"/>
    <m/>
    <n v="7031.99"/>
    <n v="5768.22"/>
  </r>
  <r>
    <n v="4139"/>
    <s v="Rahul"/>
    <s v="Credit Card"/>
    <s v="Kotak"/>
    <s v="Deposit"/>
    <n v="85496.44"/>
    <n v="461289.23"/>
    <n v="424608.86"/>
    <n v="16.98"/>
    <n v="429"/>
    <m/>
    <s v="North"/>
    <s v="Delhi"/>
    <s v="2023-07-04"/>
    <m/>
    <n v="10515.94"/>
    <n v="5952.96"/>
  </r>
  <r>
    <n v="4140"/>
    <s v="Arjun"/>
    <s v="Credit Card"/>
    <s v="HDFC"/>
    <s v="Deposit"/>
    <n v="27762.19"/>
    <n v="260889.9"/>
    <n v="493936.31"/>
    <n v="5.8"/>
    <n v="855"/>
    <m/>
    <s v="South"/>
    <s v="Chennai"/>
    <s v="2023-01-18"/>
    <m/>
    <n v="2906.39"/>
    <n v="1721.59"/>
  </r>
  <r>
    <n v="4141"/>
    <s v="Arjun"/>
    <s v="Loan"/>
    <s v="HDFC"/>
    <s v="Withdrawal"/>
    <n v="49125.07"/>
    <n v="305353.57"/>
    <n v="18705.78"/>
    <n v="11.12"/>
    <n v="317"/>
    <m/>
    <s v="South"/>
    <s v="Bangalore"/>
    <s v="2023-12-30"/>
    <m/>
    <n v="6677.71"/>
    <n v="3971.82"/>
  </r>
  <r>
    <n v="4142"/>
    <s v="Rahul"/>
    <s v="Business"/>
    <s v="HDFC"/>
    <s v="Deposit"/>
    <n v="18516.29"/>
    <n v="496927.16"/>
    <n v="317465.58"/>
    <n v="9.94"/>
    <n v="484"/>
    <m/>
    <s v="West"/>
    <s v="Mumbai"/>
    <s v="2023-08-20"/>
    <m/>
    <n v="1044.58"/>
    <n v="617.05999999999995"/>
  </r>
  <r>
    <n v="4143"/>
    <s v="Amit"/>
    <s v="Savings"/>
    <s v="Axis"/>
    <s v="Payment"/>
    <n v="33779.599999999999"/>
    <n v="410857.17"/>
    <n v="171101.66"/>
    <n v="6.36"/>
    <n v="661"/>
    <m/>
    <s v="North"/>
    <s v="Mumbai"/>
    <s v="2023-05-13"/>
    <m/>
    <n v="2615.12"/>
    <n v="2271.1999999999998"/>
  </r>
  <r>
    <n v="4144"/>
    <s v="Priya"/>
    <s v="Loan"/>
    <s v="Kotak"/>
    <s v="Withdrawal"/>
    <n v="99024.07"/>
    <n v="434382.21"/>
    <n v="368467.54"/>
    <n v="9.48"/>
    <n v="648"/>
    <m/>
    <s v="Central"/>
    <s v="Bangalore"/>
    <s v="2023-09-09"/>
    <m/>
    <n v="12353.08"/>
    <n v="7988.56"/>
  </r>
  <r>
    <n v="4145"/>
    <s v="Karan"/>
    <s v="Savings"/>
    <s v="HDFC"/>
    <s v="Loan EMI"/>
    <n v="47696.08"/>
    <n v="205907.38"/>
    <n v="62589.74"/>
    <n v="14.83"/>
    <n v="371"/>
    <m/>
    <s v="South"/>
    <s v="Kolkata"/>
    <s v="2023-08-27"/>
    <m/>
    <n v="2462.16"/>
    <n v="1570.51"/>
  </r>
  <r>
    <n v="4146"/>
    <s v="Sneha"/>
    <s v="Savings"/>
    <s v="Axis"/>
    <s v="Payment"/>
    <n v="23167.3"/>
    <n v="223192.78"/>
    <n v="57910.17"/>
    <n v="5.52"/>
    <n v="842"/>
    <m/>
    <s v="North"/>
    <s v="Bangalore"/>
    <s v="2023-06-30"/>
    <m/>
    <n v="1352.62"/>
    <n v="1181.8499999999999"/>
  </r>
  <r>
    <n v="4147"/>
    <s v="Rahul"/>
    <s v="Loan"/>
    <s v="HDFC"/>
    <s v="Transfer"/>
    <n v="61357.3"/>
    <n v="399078.03"/>
    <n v="283457.69"/>
    <n v="9.68"/>
    <n v="590"/>
    <m/>
    <s v="East"/>
    <s v="Kolkata"/>
    <s v="2023-05-01"/>
    <m/>
    <n v="5808.1"/>
    <n v="3906.29"/>
  </r>
  <r>
    <n v="4148"/>
    <s v="Pooja"/>
    <s v="Loan"/>
    <s v="HDFC"/>
    <s v="Transfer"/>
    <n v="90895.96"/>
    <n v="466484.96"/>
    <n v="412396.37"/>
    <n v="16.7"/>
    <n v="586"/>
    <m/>
    <s v="South"/>
    <s v="Bangalore"/>
    <s v="2023-11-04"/>
    <m/>
    <n v="9280.7099999999991"/>
    <n v="6127.55"/>
  </r>
  <r>
    <n v="4149"/>
    <s v="Rahul"/>
    <s v="Current"/>
    <s v="SBI"/>
    <s v="Payment"/>
    <n v="3535.54"/>
    <n v="69148.97"/>
    <n v="161810.5"/>
    <n v="17.52"/>
    <n v="835"/>
    <m/>
    <s v="West"/>
    <s v="Kolkata"/>
    <s v="2023-03-25"/>
    <m/>
    <n v="483.66"/>
    <n v="245.11"/>
  </r>
  <r>
    <n v="4150"/>
    <s v="Raj"/>
    <s v="Business"/>
    <s v="Kotak"/>
    <s v="Loan EMI"/>
    <n v="45707.26"/>
    <n v="225663.96"/>
    <n v="158482.67000000001"/>
    <n v="5.38"/>
    <n v="534"/>
    <m/>
    <s v="East"/>
    <s v="Kolkata"/>
    <s v="2023-12-10"/>
    <m/>
    <n v="6433.82"/>
    <n v="3466.51"/>
  </r>
  <r>
    <n v="4151"/>
    <s v="Neha"/>
    <s v="Credit Card"/>
    <s v="ICICI"/>
    <s v="Withdrawal"/>
    <n v="25271.69"/>
    <n v="477870.8"/>
    <n v="171841.72"/>
    <n v="12.77"/>
    <n v="473"/>
    <m/>
    <s v="East"/>
    <s v="Delhi"/>
    <s v="2023-04-21"/>
    <m/>
    <n v="2789.74"/>
    <n v="1441.4"/>
  </r>
  <r>
    <n v="4152"/>
    <s v="Neha"/>
    <s v="Savings"/>
    <s v="Kotak"/>
    <s v="Loan EMI"/>
    <n v="89775.31"/>
    <n v="273922.44"/>
    <n v="26801.87"/>
    <n v="5.28"/>
    <n v="487"/>
    <m/>
    <s v="Central"/>
    <s v="Delhi"/>
    <s v="2023-09-28"/>
    <m/>
    <n v="8787.15"/>
    <n v="6014.66"/>
  </r>
  <r>
    <n v="4153"/>
    <s v="Raj"/>
    <s v="Business"/>
    <s v="SBI"/>
    <s v="Withdrawal"/>
    <n v="3767.55"/>
    <n v="312994.25"/>
    <n v="383132.57"/>
    <n v="17.87"/>
    <n v="607"/>
    <m/>
    <s v="North"/>
    <s v="Bangalore"/>
    <s v="2023-04-15"/>
    <m/>
    <n v="310.98"/>
    <n v="236.67"/>
  </r>
  <r>
    <n v="4154"/>
    <s v="Rahul"/>
    <s v="Loan"/>
    <s v="HDFC"/>
    <s v="Loan EMI"/>
    <n v="17909.32"/>
    <n v="42090.8"/>
    <n v="22274.12"/>
    <n v="11.81"/>
    <n v="409"/>
    <m/>
    <s v="West"/>
    <s v="Chennai"/>
    <s v="2023-02-11"/>
    <m/>
    <n v="2638.71"/>
    <n v="1908.69"/>
  </r>
  <r>
    <n v="4155"/>
    <s v="Sneha"/>
    <s v="Business"/>
    <s v="HDFC"/>
    <s v="Payment"/>
    <n v="78143.83"/>
    <n v="430827.85"/>
    <n v="245615.03"/>
    <n v="13.74"/>
    <n v="884"/>
    <m/>
    <s v="Central"/>
    <s v="Delhi"/>
    <s v="2023-08-04"/>
    <m/>
    <n v="5458.73"/>
    <n v="3100.57"/>
  </r>
  <r>
    <n v="4156"/>
    <s v="Neha"/>
    <s v="Current"/>
    <s v="Axis"/>
    <s v="Loan EMI"/>
    <n v="19605.560000000001"/>
    <n v="128566.03"/>
    <n v="25510.28"/>
    <n v="17.93"/>
    <n v="446"/>
    <m/>
    <s v="Central"/>
    <s v="Mumbai"/>
    <s v="2023-01-20"/>
    <m/>
    <n v="1425.94"/>
    <n v="926.59"/>
  </r>
  <r>
    <n v="4157"/>
    <s v="Simran"/>
    <s v="Business"/>
    <s v="SBI"/>
    <s v="Withdrawal"/>
    <n v="70080.67"/>
    <n v="56372.43"/>
    <n v="23821.91"/>
    <n v="9.98"/>
    <n v="784"/>
    <m/>
    <s v="South"/>
    <s v="Kolkata"/>
    <s v="2023-11-21"/>
    <m/>
    <n v="9596.67"/>
    <n v="7673.06"/>
  </r>
  <r>
    <n v="4158"/>
    <s v="Neha"/>
    <s v="Loan"/>
    <s v="ICICI"/>
    <s v="Transfer"/>
    <n v="5176.6499999999996"/>
    <n v="257329.39"/>
    <n v="229156.33"/>
    <n v="14.04"/>
    <n v="739"/>
    <m/>
    <s v="Central"/>
    <s v="Bangalore"/>
    <s v="2023-09-22"/>
    <m/>
    <n v="579.79999999999995"/>
    <n v="507.19"/>
  </r>
  <r>
    <n v="4159"/>
    <s v="Priya"/>
    <s v="Savings"/>
    <s v="HDFC"/>
    <s v="Withdrawal"/>
    <n v="83671.05"/>
    <n v="190044.44"/>
    <n v="289519.65999999997"/>
    <n v="17.75"/>
    <n v="356"/>
    <m/>
    <s v="Central"/>
    <s v="Mumbai"/>
    <s v="2023-03-07"/>
    <m/>
    <n v="8340.44"/>
    <n v="6985.02"/>
  </r>
  <r>
    <n v="4160"/>
    <s v="Neha"/>
    <s v="Credit Card"/>
    <s v="Kotak"/>
    <s v="Transfer"/>
    <n v="60864.63"/>
    <n v="50936.43"/>
    <n v="8905.64"/>
    <n v="13.78"/>
    <n v="596"/>
    <m/>
    <s v="East"/>
    <s v="Kolkata"/>
    <s v="2023-06-24"/>
    <m/>
    <n v="7139.09"/>
    <n v="5772.11"/>
  </r>
  <r>
    <n v="4161"/>
    <s v="Arjun"/>
    <s v="Savings"/>
    <s v="HDFC"/>
    <s v="Payment"/>
    <n v="41520.129999999997"/>
    <n v="266944.36"/>
    <n v="393016.17"/>
    <n v="5.61"/>
    <n v="882"/>
    <m/>
    <s v="Central"/>
    <s v="Mumbai"/>
    <s v="2023-12-12"/>
    <m/>
    <n v="5322.87"/>
    <n v="2952.88"/>
  </r>
  <r>
    <n v="4162"/>
    <s v="Karan"/>
    <s v="Credit Card"/>
    <s v="Axis"/>
    <s v="Payment"/>
    <n v="59071.35"/>
    <n v="464327.09"/>
    <n v="277286.09999999998"/>
    <n v="17.8"/>
    <n v="475"/>
    <m/>
    <s v="East"/>
    <s v="Delhi"/>
    <s v="2023-01-07"/>
    <m/>
    <n v="3208.87"/>
    <n v="1929.09"/>
  </r>
  <r>
    <n v="4163"/>
    <s v="Amit"/>
    <s v="Credit Card"/>
    <s v="Kotak"/>
    <s v="Payment"/>
    <n v="46456.86"/>
    <n v="140093.91"/>
    <n v="217855.43"/>
    <n v="11.79"/>
    <n v="720"/>
    <m/>
    <s v="West"/>
    <s v="Chennai"/>
    <s v="2023-08-04"/>
    <m/>
    <n v="2665.7"/>
    <n v="1898.68"/>
  </r>
  <r>
    <n v="4164"/>
    <s v="Rahul"/>
    <s v="Business"/>
    <s v="ICICI"/>
    <s v="Transfer"/>
    <n v="95678.74"/>
    <n v="224546.17"/>
    <n v="256543.23"/>
    <n v="16.57"/>
    <n v="729"/>
    <m/>
    <s v="Central"/>
    <s v="Chennai"/>
    <s v="2023-01-17"/>
    <m/>
    <n v="9874.77"/>
    <n v="6736.95"/>
  </r>
  <r>
    <n v="4165"/>
    <s v="Arjun"/>
    <s v="Loan"/>
    <s v="SBI"/>
    <s v="Payment"/>
    <n v="79693.929999999993"/>
    <n v="44033.05"/>
    <n v="450349.96"/>
    <n v="11.87"/>
    <n v="866"/>
    <m/>
    <s v="North"/>
    <s v="Kolkata"/>
    <s v="2023-02-27"/>
    <m/>
    <n v="10431.709999999999"/>
    <n v="6891.22"/>
  </r>
  <r>
    <n v="4166"/>
    <s v="Raj"/>
    <s v="Business"/>
    <s v="ICICI"/>
    <s v="Withdrawal"/>
    <n v="11449.01"/>
    <n v="301466.2"/>
    <n v="401283.74"/>
    <n v="16.62"/>
    <n v="389"/>
    <m/>
    <s v="North"/>
    <s v="Mumbai"/>
    <s v="2023-01-02"/>
    <m/>
    <n v="736.77"/>
    <n v="639.76"/>
  </r>
  <r>
    <n v="4167"/>
    <s v="Arjun"/>
    <s v="Business"/>
    <s v="Axis"/>
    <s v="Payment"/>
    <n v="26810.6"/>
    <n v="486112.08"/>
    <n v="246019.58"/>
    <n v="15.6"/>
    <n v="483"/>
    <m/>
    <s v="South"/>
    <s v="Mumbai"/>
    <s v="2023-09-05"/>
    <m/>
    <n v="3217.06"/>
    <n v="2385.73"/>
  </r>
  <r>
    <n v="4168"/>
    <s v="Simran"/>
    <s v="Credit Card"/>
    <s v="Kotak"/>
    <s v="Deposit"/>
    <n v="76138.899999999994"/>
    <n v="81002.179999999993"/>
    <n v="240567.28"/>
    <n v="8.24"/>
    <n v="625"/>
    <m/>
    <s v="West"/>
    <s v="Kolkata"/>
    <s v="2023-02-26"/>
    <m/>
    <n v="8438.86"/>
    <n v="6197.65"/>
  </r>
  <r>
    <n v="4169"/>
    <s v="Pooja"/>
    <s v="Current"/>
    <s v="ICICI"/>
    <s v="Loan EMI"/>
    <n v="34206.39"/>
    <n v="384730.14"/>
    <n v="311915.46999999997"/>
    <n v="13.11"/>
    <n v="750"/>
    <m/>
    <s v="Central"/>
    <s v="Bangalore"/>
    <s v="2023-11-06"/>
    <m/>
    <n v="3183.85"/>
    <n v="2334.62"/>
  </r>
  <r>
    <n v="4170"/>
    <s v="Rahul"/>
    <s v="Loan"/>
    <s v="Kotak"/>
    <s v="Transfer"/>
    <n v="29792.95"/>
    <n v="220379.45"/>
    <n v="265697.69"/>
    <n v="17.100000000000001"/>
    <n v="777"/>
    <m/>
    <s v="South"/>
    <s v="Mumbai"/>
    <s v="2023-10-03"/>
    <m/>
    <n v="2925.56"/>
    <n v="2401.37"/>
  </r>
  <r>
    <n v="4171"/>
    <s v="Rahul"/>
    <s v="Loan"/>
    <s v="SBI"/>
    <s v="Loan EMI"/>
    <n v="50487.33"/>
    <n v="238189.67"/>
    <n v="189247.84"/>
    <n v="17.27"/>
    <n v="418"/>
    <m/>
    <s v="East"/>
    <s v="Kolkata"/>
    <s v="2023-02-02"/>
    <m/>
    <n v="5817.57"/>
    <n v="3342.47"/>
  </r>
  <r>
    <n v="4172"/>
    <s v="Sneha"/>
    <s v="Loan"/>
    <s v="Axis"/>
    <s v="Withdrawal"/>
    <n v="45947.82"/>
    <n v="254061.75"/>
    <n v="311161.40999999997"/>
    <n v="17.87"/>
    <n v="675"/>
    <m/>
    <s v="Central"/>
    <s v="Bangalore"/>
    <s v="2023-12-17"/>
    <m/>
    <n v="5187.04"/>
    <n v="4220.28"/>
  </r>
  <r>
    <n v="4173"/>
    <s v="Rahul"/>
    <s v="Current"/>
    <s v="HDFC"/>
    <s v="Withdrawal"/>
    <n v="16170.63"/>
    <n v="423347.28"/>
    <n v="291416.46999999997"/>
    <n v="10.33"/>
    <n v="554"/>
    <m/>
    <s v="Central"/>
    <s v="Bangalore"/>
    <s v="2023-08-05"/>
    <m/>
    <n v="947.9"/>
    <n v="554.4"/>
  </r>
  <r>
    <n v="4174"/>
    <s v="Raj"/>
    <s v="Business"/>
    <s v="Kotak"/>
    <s v="Payment"/>
    <n v="46275.34"/>
    <n v="276364.03000000003"/>
    <n v="135606.32999999999"/>
    <n v="12.51"/>
    <n v="456"/>
    <m/>
    <s v="East"/>
    <s v="Delhi"/>
    <s v="2023-09-30"/>
    <m/>
    <n v="5886.37"/>
    <n v="5119.9399999999996"/>
  </r>
  <r>
    <n v="4175"/>
    <s v="Priya"/>
    <s v="Loan"/>
    <s v="ICICI"/>
    <s v="Payment"/>
    <n v="97650.49"/>
    <n v="468354.37"/>
    <n v="97208.81"/>
    <n v="10.62"/>
    <n v="759"/>
    <m/>
    <s v="South"/>
    <s v="Kolkata"/>
    <s v="2023-04-03"/>
    <m/>
    <n v="10556.35"/>
    <n v="8081.61"/>
  </r>
  <r>
    <n v="4176"/>
    <s v="Simran"/>
    <s v="Current"/>
    <s v="HDFC"/>
    <s v="Transfer"/>
    <n v="64059.65"/>
    <n v="37831.589999999997"/>
    <n v="100629.53"/>
    <n v="16.28"/>
    <n v="433"/>
    <m/>
    <s v="South"/>
    <s v="Kolkata"/>
    <s v="2023-12-27"/>
    <m/>
    <n v="4912.82"/>
    <n v="4286.2"/>
  </r>
  <r>
    <n v="4177"/>
    <s v="Raj"/>
    <s v="Credit Card"/>
    <s v="Axis"/>
    <s v="Payment"/>
    <n v="44097.45"/>
    <n v="358700.58"/>
    <n v="486508.91"/>
    <n v="11.7"/>
    <n v="397"/>
    <m/>
    <s v="East"/>
    <s v="Chennai"/>
    <s v="2023-06-06"/>
    <m/>
    <n v="5312.22"/>
    <n v="4736.68"/>
  </r>
  <r>
    <n v="4178"/>
    <s v="Priya"/>
    <s v="Savings"/>
    <s v="Axis"/>
    <s v="Deposit"/>
    <n v="27985.919999999998"/>
    <n v="223944.93"/>
    <n v="441776.43"/>
    <n v="5.23"/>
    <n v="419"/>
    <m/>
    <s v="Central"/>
    <s v="Delhi"/>
    <s v="2023-02-14"/>
    <m/>
    <n v="2020.59"/>
    <n v="1767.44"/>
  </r>
  <r>
    <n v="4179"/>
    <s v="Rahul"/>
    <s v="Credit Card"/>
    <s v="Kotak"/>
    <s v="Transfer"/>
    <n v="37081.440000000002"/>
    <n v="7340.17"/>
    <n v="405365.47"/>
    <n v="13.65"/>
    <n v="782"/>
    <m/>
    <s v="Central"/>
    <s v="Mumbai"/>
    <s v="2023-01-27"/>
    <m/>
    <n v="4548.57"/>
    <n v="2989.47"/>
  </r>
  <r>
    <n v="4180"/>
    <s v="Arjun"/>
    <s v="Current"/>
    <s v="HDFC"/>
    <s v="Deposit"/>
    <n v="30606.27"/>
    <n v="198697.58"/>
    <n v="274778.12"/>
    <n v="5.47"/>
    <n v="366"/>
    <m/>
    <s v="Central"/>
    <s v="Delhi"/>
    <s v="2023-11-20"/>
    <m/>
    <n v="3803.07"/>
    <n v="3267.08"/>
  </r>
  <r>
    <n v="4181"/>
    <s v="Neha"/>
    <s v="Savings"/>
    <s v="ICICI"/>
    <s v="Loan EMI"/>
    <n v="70709.679999999993"/>
    <n v="255984.19"/>
    <n v="419440.58"/>
    <n v="6.85"/>
    <n v="620"/>
    <m/>
    <s v="North"/>
    <s v="Bangalore"/>
    <s v="2023-09-03"/>
    <m/>
    <n v="3828.74"/>
    <n v="3086.95"/>
  </r>
  <r>
    <n v="4182"/>
    <s v="Pooja"/>
    <s v="Business"/>
    <s v="SBI"/>
    <s v="Withdrawal"/>
    <n v="46161.09"/>
    <n v="197903.33"/>
    <n v="130950.92"/>
    <n v="10.029999999999999"/>
    <n v="624"/>
    <m/>
    <s v="North"/>
    <s v="Delhi"/>
    <s v="2023-06-14"/>
    <m/>
    <n v="6021.18"/>
    <n v="4882.8999999999996"/>
  </r>
  <r>
    <n v="4183"/>
    <s v="Raj"/>
    <s v="Loan"/>
    <s v="HDFC"/>
    <s v="Deposit"/>
    <n v="14723.61"/>
    <n v="301434.07"/>
    <n v="23743.51"/>
    <n v="14.11"/>
    <n v="402"/>
    <m/>
    <s v="East"/>
    <s v="Chennai"/>
    <s v="2023-05-24"/>
    <m/>
    <n v="2177.23"/>
    <n v="1156.22"/>
  </r>
  <r>
    <n v="4184"/>
    <s v="Amit"/>
    <s v="Loan"/>
    <s v="ICICI"/>
    <s v="Transfer"/>
    <n v="69019.460000000006"/>
    <n v="11090.06"/>
    <n v="160303.12"/>
    <n v="9.7799999999999994"/>
    <n v="741"/>
    <m/>
    <s v="East"/>
    <s v="Delhi"/>
    <s v="2023-01-04"/>
    <m/>
    <n v="10171.25"/>
    <n v="8340.41"/>
  </r>
  <r>
    <n v="4185"/>
    <s v="Karan"/>
    <s v="Business"/>
    <s v="SBI"/>
    <s v="Withdrawal"/>
    <n v="42483.78"/>
    <n v="112777.84"/>
    <n v="310215.48"/>
    <n v="6.76"/>
    <n v="839"/>
    <m/>
    <s v="Central"/>
    <s v="Mumbai"/>
    <s v="2023-06-27"/>
    <m/>
    <n v="6000.98"/>
    <n v="4998.62"/>
  </r>
  <r>
    <n v="4186"/>
    <s v="Amit"/>
    <s v="Loan"/>
    <s v="SBI"/>
    <s v="Withdrawal"/>
    <n v="79243.47"/>
    <n v="422000.26"/>
    <n v="404149.15"/>
    <n v="6.66"/>
    <n v="813"/>
    <m/>
    <s v="West"/>
    <s v="Mumbai"/>
    <s v="2023-07-19"/>
    <m/>
    <n v="11312.8"/>
    <n v="5773.46"/>
  </r>
  <r>
    <n v="4187"/>
    <s v="Neha"/>
    <s v="Credit Card"/>
    <s v="HDFC"/>
    <s v="Withdrawal"/>
    <n v="2100.2600000000002"/>
    <n v="138553.54"/>
    <n v="162392.93"/>
    <n v="7.02"/>
    <n v="717"/>
    <m/>
    <s v="East"/>
    <s v="Chennai"/>
    <s v="2023-04-10"/>
    <m/>
    <n v="188.72"/>
    <n v="116.57"/>
  </r>
  <r>
    <n v="4188"/>
    <s v="Amit"/>
    <s v="Business"/>
    <s v="Kotak"/>
    <s v="Loan EMI"/>
    <n v="43139.21"/>
    <n v="109862.73"/>
    <n v="344052.41"/>
    <n v="13.29"/>
    <n v="431"/>
    <m/>
    <s v="North"/>
    <s v="Bangalore"/>
    <s v="2023-10-28"/>
    <m/>
    <n v="4041.56"/>
    <n v="2441.09"/>
  </r>
  <r>
    <n v="4189"/>
    <s v="Karan"/>
    <s v="Credit Card"/>
    <s v="SBI"/>
    <s v="Loan EMI"/>
    <n v="50087.32"/>
    <n v="64478.78"/>
    <n v="109204.97"/>
    <n v="13.58"/>
    <n v="739"/>
    <m/>
    <s v="East"/>
    <s v="Delhi"/>
    <s v="2023-09-04"/>
    <m/>
    <n v="6304.64"/>
    <n v="4293.41"/>
  </r>
  <r>
    <n v="4190"/>
    <s v="Arjun"/>
    <s v="Business"/>
    <s v="Kotak"/>
    <s v="Loan EMI"/>
    <n v="46644.38"/>
    <n v="261139.13"/>
    <n v="184322.29"/>
    <n v="7.16"/>
    <n v="456"/>
    <m/>
    <s v="West"/>
    <s v="Bangalore"/>
    <s v="2023-09-16"/>
    <m/>
    <n v="2468.5100000000002"/>
    <n v="1387.62"/>
  </r>
  <r>
    <n v="4191"/>
    <s v="Arjun"/>
    <s v="Savings"/>
    <s v="HDFC"/>
    <s v="Transfer"/>
    <n v="12234.62"/>
    <n v="144249.51"/>
    <n v="152094.84"/>
    <n v="17.59"/>
    <n v="844"/>
    <m/>
    <s v="Central"/>
    <s v="Mumbai"/>
    <s v="2023-04-05"/>
    <m/>
    <n v="1801.43"/>
    <n v="1039.9000000000001"/>
  </r>
  <r>
    <n v="4192"/>
    <s v="Arjun"/>
    <s v="Credit Card"/>
    <s v="Kotak"/>
    <s v="Transfer"/>
    <n v="29272.53"/>
    <n v="345265.26"/>
    <n v="58381.03"/>
    <n v="15.83"/>
    <n v="815"/>
    <m/>
    <s v="North"/>
    <s v="Kolkata"/>
    <s v="2023-09-14"/>
    <m/>
    <n v="3674"/>
    <n v="3050.85"/>
  </r>
  <r>
    <n v="4193"/>
    <s v="Rahul"/>
    <s v="Credit Card"/>
    <s v="ICICI"/>
    <s v="Loan EMI"/>
    <n v="41141.339999999997"/>
    <n v="34203.21"/>
    <n v="230197.27"/>
    <n v="10.49"/>
    <n v="363"/>
    <m/>
    <s v="Central"/>
    <s v="Delhi"/>
    <s v="2023-08-14"/>
    <m/>
    <n v="3189.34"/>
    <n v="1814.55"/>
  </r>
  <r>
    <n v="4194"/>
    <s v="Sneha"/>
    <s v="Current"/>
    <s v="Kotak"/>
    <s v="Withdrawal"/>
    <n v="7766.26"/>
    <n v="150435.47"/>
    <n v="380796.29"/>
    <n v="11.85"/>
    <n v="886"/>
    <m/>
    <s v="West"/>
    <s v="Kolkata"/>
    <s v="2023-08-07"/>
    <m/>
    <n v="1109.22"/>
    <n v="724.06"/>
  </r>
  <r>
    <n v="4195"/>
    <s v="Raj"/>
    <s v="Current"/>
    <s v="Axis"/>
    <s v="Transfer"/>
    <n v="7373.24"/>
    <n v="7084.58"/>
    <n v="434840.39"/>
    <n v="8.67"/>
    <n v="483"/>
    <m/>
    <s v="West"/>
    <s v="Kolkata"/>
    <s v="2023-10-04"/>
    <m/>
    <n v="379.81"/>
    <n v="201.18"/>
  </r>
  <r>
    <n v="4196"/>
    <s v="Sneha"/>
    <s v="Loan"/>
    <s v="Axis"/>
    <s v="Withdrawal"/>
    <n v="17878.68"/>
    <n v="185056.63"/>
    <n v="40109.300000000003"/>
    <n v="7.46"/>
    <n v="312"/>
    <m/>
    <s v="East"/>
    <s v="Bangalore"/>
    <s v="2023-07-13"/>
    <m/>
    <n v="1193.5999999999999"/>
    <n v="1043.54"/>
  </r>
  <r>
    <n v="4197"/>
    <s v="Raj"/>
    <s v="Loan"/>
    <s v="Axis"/>
    <s v="Loan EMI"/>
    <n v="23884.95"/>
    <n v="39876.1"/>
    <n v="237232.01"/>
    <n v="8.7799999999999994"/>
    <n v="376"/>
    <m/>
    <s v="South"/>
    <s v="Delhi"/>
    <s v="2023-10-20"/>
    <m/>
    <n v="2363.06"/>
    <n v="1556.8"/>
  </r>
  <r>
    <n v="4198"/>
    <s v="Priya"/>
    <s v="Credit Card"/>
    <s v="SBI"/>
    <s v="Loan EMI"/>
    <n v="32399.95"/>
    <n v="149347.42000000001"/>
    <n v="242065.31"/>
    <n v="14.47"/>
    <n v="824"/>
    <m/>
    <s v="South"/>
    <s v="Delhi"/>
    <s v="2023-10-19"/>
    <m/>
    <n v="3608.8"/>
    <n v="2392.19"/>
  </r>
  <r>
    <n v="4199"/>
    <s v="Neha"/>
    <s v="Current"/>
    <s v="SBI"/>
    <s v="Deposit"/>
    <n v="85136.57"/>
    <n v="162869.17000000001"/>
    <n v="170303.11"/>
    <n v="8.44"/>
    <n v="418"/>
    <m/>
    <s v="West"/>
    <s v="Mumbai"/>
    <s v="2023-11-01"/>
    <m/>
    <n v="4722.07"/>
    <n v="3958.04"/>
  </r>
  <r>
    <n v="4200"/>
    <s v="Amit"/>
    <s v="Business"/>
    <s v="SBI"/>
    <s v="Payment"/>
    <n v="57418.49"/>
    <n v="265484.53999999998"/>
    <n v="9481.14"/>
    <n v="9.6199999999999992"/>
    <n v="843"/>
    <m/>
    <s v="Central"/>
    <s v="Kolkata"/>
    <s v="2023-01-30"/>
    <m/>
    <n v="7237.51"/>
    <n v="6257.94"/>
  </r>
  <r>
    <n v="4201"/>
    <s v="Rahul"/>
    <s v="Business"/>
    <s v="Kotak"/>
    <s v="Transfer"/>
    <n v="4437.29"/>
    <n v="166261.07999999999"/>
    <n v="104392.96000000001"/>
    <n v="13.2"/>
    <n v="808"/>
    <m/>
    <s v="Central"/>
    <s v="Kolkata"/>
    <s v="2023-08-21"/>
    <m/>
    <n v="531.25"/>
    <n v="400.43"/>
  </r>
  <r>
    <n v="4202"/>
    <s v="Sneha"/>
    <s v="Business"/>
    <s v="Kotak"/>
    <s v="Deposit"/>
    <n v="21500.77"/>
    <n v="370708.8"/>
    <n v="111486.77"/>
    <n v="16.75"/>
    <n v="758"/>
    <m/>
    <s v="North"/>
    <s v="Delhi"/>
    <s v="2023-08-08"/>
    <m/>
    <n v="2361.39"/>
    <n v="1981.26"/>
  </r>
  <r>
    <n v="4203"/>
    <s v="Karan"/>
    <s v="Current"/>
    <s v="SBI"/>
    <s v="Transfer"/>
    <n v="27340.720000000001"/>
    <n v="377612.1"/>
    <n v="326083.65000000002"/>
    <n v="16.36"/>
    <n v="538"/>
    <m/>
    <s v="East"/>
    <s v="Mumbai"/>
    <s v="2023-03-13"/>
    <m/>
    <n v="3071.47"/>
    <n v="2549.89"/>
  </r>
  <r>
    <n v="4204"/>
    <s v="Raj"/>
    <s v="Current"/>
    <s v="Axis"/>
    <s v="Transfer"/>
    <n v="28158.25"/>
    <n v="190739.93"/>
    <n v="282744.56"/>
    <n v="15.89"/>
    <n v="442"/>
    <m/>
    <s v="West"/>
    <s v="Chennai"/>
    <s v="2023-12-04"/>
    <m/>
    <n v="2943.36"/>
    <n v="2429.5"/>
  </r>
  <r>
    <n v="4205"/>
    <s v="Sneha"/>
    <s v="Business"/>
    <s v="Axis"/>
    <s v="Loan EMI"/>
    <n v="98681.600000000006"/>
    <n v="354618.58"/>
    <n v="138460.59"/>
    <n v="9.84"/>
    <n v="483"/>
    <m/>
    <s v="East"/>
    <s v="Kolkata"/>
    <s v="2023-02-23"/>
    <m/>
    <n v="7235.26"/>
    <n v="5591.34"/>
  </r>
  <r>
    <n v="4206"/>
    <s v="Karan"/>
    <s v="Credit Card"/>
    <s v="Kotak"/>
    <s v="Withdrawal"/>
    <n v="15424.97"/>
    <n v="126826.08"/>
    <n v="15925.45"/>
    <n v="12.18"/>
    <n v="841"/>
    <m/>
    <s v="South"/>
    <s v="Kolkata"/>
    <s v="2023-08-26"/>
    <m/>
    <n v="2248.65"/>
    <n v="1836.04"/>
  </r>
  <r>
    <n v="4207"/>
    <s v="Priya"/>
    <s v="Credit Card"/>
    <s v="Kotak"/>
    <s v="Payment"/>
    <n v="49630.7"/>
    <n v="439008.8"/>
    <n v="24456.560000000001"/>
    <n v="5.91"/>
    <n v="520"/>
    <m/>
    <s v="West"/>
    <s v="Mumbai"/>
    <s v="2023-05-21"/>
    <m/>
    <n v="3778.94"/>
    <n v="2686.52"/>
  </r>
  <r>
    <n v="4208"/>
    <s v="Simran"/>
    <s v="Current"/>
    <s v="HDFC"/>
    <s v="Payment"/>
    <n v="98433.8"/>
    <n v="89739.8"/>
    <n v="410686.19"/>
    <n v="14.34"/>
    <n v="417"/>
    <m/>
    <s v="West"/>
    <s v="Kolkata"/>
    <s v="2023-08-31"/>
    <m/>
    <n v="6960.3"/>
    <n v="5329.86"/>
  </r>
  <r>
    <n v="4209"/>
    <s v="Pooja"/>
    <s v="Credit Card"/>
    <s v="Axis"/>
    <s v="Deposit"/>
    <n v="23108.22"/>
    <n v="434418.7"/>
    <n v="378645.32"/>
    <n v="8.5299999999999994"/>
    <n v="556"/>
    <m/>
    <s v="West"/>
    <s v="Mumbai"/>
    <s v="2023-06-07"/>
    <m/>
    <n v="2332.86"/>
    <n v="1925.79"/>
  </r>
  <r>
    <n v="4210"/>
    <s v="Karan"/>
    <s v="Savings"/>
    <s v="Axis"/>
    <s v="Payment"/>
    <n v="11413.84"/>
    <n v="149207.20000000001"/>
    <n v="403034.36"/>
    <n v="10.26"/>
    <n v="348"/>
    <m/>
    <s v="West"/>
    <s v="Delhi"/>
    <s v="2023-04-05"/>
    <m/>
    <n v="1233.53"/>
    <n v="692.4"/>
  </r>
  <r>
    <n v="4211"/>
    <s v="Neha"/>
    <s v="Loan"/>
    <s v="ICICI"/>
    <s v="Transfer"/>
    <n v="82197.75"/>
    <n v="77592.289999999994"/>
    <n v="98607.62"/>
    <n v="14.6"/>
    <n v="413"/>
    <m/>
    <s v="East"/>
    <s v="Bangalore"/>
    <s v="2023-05-17"/>
    <m/>
    <n v="6175.95"/>
    <n v="3204.99"/>
  </r>
  <r>
    <n v="4212"/>
    <s v="Rahul"/>
    <s v="Savings"/>
    <s v="ICICI"/>
    <s v="Transfer"/>
    <n v="55412.5"/>
    <n v="41930.199999999997"/>
    <n v="181159.5"/>
    <n v="13.81"/>
    <n v="386"/>
    <m/>
    <s v="East"/>
    <s v="Bangalore"/>
    <s v="2023-04-04"/>
    <m/>
    <n v="7604.46"/>
    <n v="5202.74"/>
  </r>
  <r>
    <n v="4213"/>
    <s v="Priya"/>
    <s v="Savings"/>
    <s v="Axis"/>
    <s v="Withdrawal"/>
    <n v="73980.14"/>
    <n v="495112.89"/>
    <n v="279724.55"/>
    <n v="5"/>
    <n v="579"/>
    <m/>
    <s v="South"/>
    <s v="Bangalore"/>
    <s v="2023-06-10"/>
    <m/>
    <n v="5127.53"/>
    <n v="2857.18"/>
  </r>
  <r>
    <n v="4214"/>
    <s v="Karan"/>
    <s v="Loan"/>
    <s v="Kotak"/>
    <s v="Transfer"/>
    <n v="97393.78"/>
    <n v="238495.93"/>
    <n v="5583.6"/>
    <n v="12.82"/>
    <n v="873"/>
    <m/>
    <s v="Central"/>
    <s v="Chennai"/>
    <s v="2023-10-12"/>
    <m/>
    <n v="10683.85"/>
    <n v="6228.87"/>
  </r>
  <r>
    <n v="4215"/>
    <s v="Priya"/>
    <s v="Current"/>
    <s v="SBI"/>
    <s v="Withdrawal"/>
    <n v="5189.83"/>
    <n v="396860.34"/>
    <n v="103194.06"/>
    <n v="13.61"/>
    <n v="522"/>
    <m/>
    <s v="South"/>
    <s v="Chennai"/>
    <s v="2023-05-03"/>
    <m/>
    <n v="716.15"/>
    <n v="408.87"/>
  </r>
  <r>
    <n v="4216"/>
    <s v="Rahul"/>
    <s v="Current"/>
    <s v="SBI"/>
    <s v="Payment"/>
    <n v="53011.040000000001"/>
    <n v="385565.02"/>
    <n v="22471.15"/>
    <n v="9.48"/>
    <n v="882"/>
    <m/>
    <s v="Central"/>
    <s v="Chennai"/>
    <s v="2023-10-19"/>
    <m/>
    <n v="2772.13"/>
    <n v="1869.61"/>
  </r>
  <r>
    <n v="4217"/>
    <s v="Simran"/>
    <s v="Business"/>
    <s v="Kotak"/>
    <s v="Withdrawal"/>
    <n v="45214.080000000002"/>
    <n v="384351.41"/>
    <n v="123665.33"/>
    <n v="17.18"/>
    <n v="310"/>
    <m/>
    <s v="Central"/>
    <s v="Kolkata"/>
    <s v="2023-02-26"/>
    <m/>
    <n v="5025.95"/>
    <n v="2536.77"/>
  </r>
  <r>
    <n v="4218"/>
    <s v="Neha"/>
    <s v="Loan"/>
    <s v="ICICI"/>
    <s v="Transfer"/>
    <n v="26041.5"/>
    <n v="359107.82"/>
    <n v="490079.51"/>
    <n v="13.96"/>
    <n v="518"/>
    <m/>
    <s v="West"/>
    <s v="Kolkata"/>
    <s v="2023-03-19"/>
    <m/>
    <n v="2983.08"/>
    <n v="1885.43"/>
  </r>
  <r>
    <n v="4219"/>
    <s v="Amit"/>
    <s v="Savings"/>
    <s v="SBI"/>
    <s v="Payment"/>
    <n v="79905.75"/>
    <n v="318971.31"/>
    <n v="180276.32"/>
    <n v="8.17"/>
    <n v="615"/>
    <m/>
    <s v="West"/>
    <s v="Bangalore"/>
    <s v="2023-05-08"/>
    <m/>
    <n v="5795.53"/>
    <n v="4363.87"/>
  </r>
  <r>
    <n v="4220"/>
    <s v="Simran"/>
    <s v="Current"/>
    <s v="HDFC"/>
    <s v="Deposit"/>
    <n v="52682.42"/>
    <n v="238311.1"/>
    <n v="485424.43"/>
    <n v="6.06"/>
    <n v="380"/>
    <m/>
    <s v="North"/>
    <s v="Mumbai"/>
    <s v="2023-03-15"/>
    <m/>
    <n v="3279.47"/>
    <n v="2185.83"/>
  </r>
  <r>
    <n v="4221"/>
    <s v="Priya"/>
    <s v="Savings"/>
    <s v="Axis"/>
    <s v="Payment"/>
    <n v="12036.85"/>
    <n v="336031.9"/>
    <n v="495719.07"/>
    <n v="9.31"/>
    <n v="842"/>
    <m/>
    <s v="East"/>
    <s v="Kolkata"/>
    <s v="2023-09-19"/>
    <m/>
    <n v="1482.88"/>
    <n v="1014.99"/>
  </r>
  <r>
    <n v="4222"/>
    <s v="Neha"/>
    <s v="Business"/>
    <s v="HDFC"/>
    <s v="Loan EMI"/>
    <n v="66302"/>
    <n v="286558.61"/>
    <n v="50985.45"/>
    <n v="8.4600000000000009"/>
    <n v="851"/>
    <m/>
    <s v="West"/>
    <s v="Chennai"/>
    <s v="2023-08-20"/>
    <m/>
    <n v="6297.39"/>
    <n v="3636.97"/>
  </r>
  <r>
    <n v="4223"/>
    <s v="Pooja"/>
    <s v="Business"/>
    <s v="SBI"/>
    <s v="Deposit"/>
    <n v="46997.14"/>
    <n v="259312.15"/>
    <n v="285862.78000000003"/>
    <n v="10.65"/>
    <n v="504"/>
    <m/>
    <s v="East"/>
    <s v="Bangalore"/>
    <s v="2023-04-22"/>
    <m/>
    <n v="2368.86"/>
    <n v="2129.21"/>
  </r>
  <r>
    <n v="4224"/>
    <s v="Rahul"/>
    <s v="Credit Card"/>
    <s v="ICICI"/>
    <s v="Payment"/>
    <n v="53145.06"/>
    <n v="99622.66"/>
    <n v="3484.85"/>
    <n v="11.64"/>
    <n v="489"/>
    <m/>
    <s v="East"/>
    <s v="Mumbai"/>
    <s v="2023-02-27"/>
    <m/>
    <n v="3419.48"/>
    <n v="1792.95"/>
  </r>
  <r>
    <n v="4225"/>
    <s v="Pooja"/>
    <s v="Credit Card"/>
    <s v="Axis"/>
    <s v="Transfer"/>
    <n v="13072.63"/>
    <n v="24109.68"/>
    <n v="56103.12"/>
    <n v="16.149999999999999"/>
    <n v="403"/>
    <m/>
    <s v="North"/>
    <s v="Mumbai"/>
    <s v="2023-04-08"/>
    <m/>
    <n v="1788.58"/>
    <n v="970.79"/>
  </r>
  <r>
    <n v="4226"/>
    <s v="Karan"/>
    <s v="Credit Card"/>
    <s v="ICICI"/>
    <s v="Transfer"/>
    <n v="59618.53"/>
    <n v="479249.12"/>
    <n v="63948.94"/>
    <n v="15.85"/>
    <n v="362"/>
    <m/>
    <s v="North"/>
    <s v="Chennai"/>
    <s v="2023-09-16"/>
    <m/>
    <n v="8883.81"/>
    <n v="7028.31"/>
  </r>
  <r>
    <n v="4227"/>
    <s v="Karan"/>
    <s v="Business"/>
    <s v="Kotak"/>
    <s v="Payment"/>
    <n v="6221.55"/>
    <n v="57673.93"/>
    <n v="266050.87"/>
    <n v="11.81"/>
    <n v="849"/>
    <m/>
    <s v="West"/>
    <s v="Kolkata"/>
    <s v="2023-06-08"/>
    <m/>
    <n v="761.67"/>
    <n v="469.96"/>
  </r>
  <r>
    <n v="4228"/>
    <s v="Rahul"/>
    <s v="Business"/>
    <s v="ICICI"/>
    <s v="Transfer"/>
    <n v="49585.18"/>
    <n v="395728.62"/>
    <n v="369016.92"/>
    <n v="15.14"/>
    <n v="718"/>
    <m/>
    <s v="South"/>
    <s v="Kolkata"/>
    <s v="2023-11-02"/>
    <m/>
    <n v="2828.14"/>
    <n v="1682.52"/>
  </r>
  <r>
    <n v="4229"/>
    <s v="Amit"/>
    <s v="Savings"/>
    <s v="ICICI"/>
    <s v="Payment"/>
    <n v="91294.11"/>
    <n v="61969.1"/>
    <n v="104855.27"/>
    <n v="11.45"/>
    <n v="829"/>
    <m/>
    <s v="West"/>
    <s v="Kolkata"/>
    <s v="2023-04-25"/>
    <m/>
    <n v="7172.29"/>
    <n v="5669.86"/>
  </r>
  <r>
    <n v="4230"/>
    <s v="Arjun"/>
    <s v="Credit Card"/>
    <s v="HDFC"/>
    <s v="Loan EMI"/>
    <n v="46948.39"/>
    <n v="14393.66"/>
    <n v="250010.59"/>
    <n v="6.11"/>
    <n v="741"/>
    <m/>
    <s v="Central"/>
    <s v="Bangalore"/>
    <s v="2023-08-07"/>
    <m/>
    <n v="3516.08"/>
    <n v="3083.09"/>
  </r>
  <r>
    <n v="4231"/>
    <s v="Neha"/>
    <s v="Credit Card"/>
    <s v="SBI"/>
    <s v="Transfer"/>
    <n v="72567.75"/>
    <n v="177102.6"/>
    <n v="15245.83"/>
    <n v="12.14"/>
    <n v="780"/>
    <m/>
    <s v="North"/>
    <s v="Mumbai"/>
    <s v="2023-07-25"/>
    <m/>
    <n v="10505.59"/>
    <n v="7689.89"/>
  </r>
  <r>
    <n v="4232"/>
    <s v="Simran"/>
    <s v="Loan"/>
    <s v="Axis"/>
    <s v="Loan EMI"/>
    <n v="89676.14"/>
    <n v="276974.67"/>
    <n v="180757.3"/>
    <n v="16.329999999999998"/>
    <n v="338"/>
    <m/>
    <s v="East"/>
    <s v="Chennai"/>
    <s v="2023-10-04"/>
    <m/>
    <n v="7519.16"/>
    <n v="5111.42"/>
  </r>
  <r>
    <n v="4233"/>
    <s v="Priya"/>
    <s v="Savings"/>
    <s v="SBI"/>
    <s v="Loan EMI"/>
    <n v="32479.34"/>
    <n v="409087.58"/>
    <n v="60306.8"/>
    <n v="13.07"/>
    <n v="562"/>
    <m/>
    <s v="North"/>
    <s v="Kolkata"/>
    <s v="2023-04-16"/>
    <m/>
    <n v="3228.67"/>
    <n v="2473.52"/>
  </r>
  <r>
    <n v="4234"/>
    <s v="Rahul"/>
    <s v="Business"/>
    <s v="SBI"/>
    <s v="Deposit"/>
    <n v="81885.399999999994"/>
    <n v="80087.570000000007"/>
    <n v="452331.73"/>
    <n v="12.98"/>
    <n v="311"/>
    <m/>
    <s v="Central"/>
    <s v="Chennai"/>
    <s v="2023-11-25"/>
    <m/>
    <n v="10260.81"/>
    <n v="8833.9500000000007"/>
  </r>
  <r>
    <n v="4235"/>
    <s v="Sneha"/>
    <s v="Savings"/>
    <s v="SBI"/>
    <s v="Transfer"/>
    <n v="3423.02"/>
    <n v="172249.31"/>
    <n v="184886.62"/>
    <n v="14.96"/>
    <n v="365"/>
    <m/>
    <s v="West"/>
    <s v="Bangalore"/>
    <s v="2023-09-12"/>
    <m/>
    <n v="214.66"/>
    <n v="145.78"/>
  </r>
  <r>
    <n v="4236"/>
    <s v="Rahul"/>
    <s v="Current"/>
    <s v="Axis"/>
    <s v="Deposit"/>
    <n v="99064.59"/>
    <n v="474567.67"/>
    <n v="449013.21"/>
    <n v="10.85"/>
    <n v="649"/>
    <m/>
    <s v="West"/>
    <s v="Chennai"/>
    <s v="2023-03-14"/>
    <m/>
    <n v="8738.48"/>
    <n v="4930.92"/>
  </r>
  <r>
    <n v="4237"/>
    <s v="Amit"/>
    <s v="Loan"/>
    <s v="Kotak"/>
    <s v="Loan EMI"/>
    <n v="90446.09"/>
    <n v="264535.39"/>
    <n v="487425.04"/>
    <n v="7.67"/>
    <n v="331"/>
    <m/>
    <s v="West"/>
    <s v="Bangalore"/>
    <s v="2023-12-13"/>
    <m/>
    <n v="10294.68"/>
    <n v="8547.7999999999993"/>
  </r>
  <r>
    <n v="4238"/>
    <s v="Arjun"/>
    <s v="Current"/>
    <s v="HDFC"/>
    <s v="Withdrawal"/>
    <n v="14605.55"/>
    <n v="224039.27"/>
    <n v="461792.08"/>
    <n v="15.37"/>
    <n v="478"/>
    <m/>
    <s v="South"/>
    <s v="Chennai"/>
    <s v="2023-05-15"/>
    <m/>
    <n v="1492.77"/>
    <n v="839.61"/>
  </r>
  <r>
    <n v="4239"/>
    <s v="Sneha"/>
    <s v="Credit Card"/>
    <s v="HDFC"/>
    <s v="Transfer"/>
    <n v="53760.28"/>
    <n v="109996.87"/>
    <n v="56912.24"/>
    <n v="15.51"/>
    <n v="754"/>
    <m/>
    <s v="East"/>
    <s v="Mumbai"/>
    <s v="2023-01-30"/>
    <m/>
    <n v="6922.01"/>
    <n v="3964.06"/>
  </r>
  <r>
    <n v="4240"/>
    <s v="Simran"/>
    <s v="Loan"/>
    <s v="SBI"/>
    <s v="Payment"/>
    <n v="73481.55"/>
    <n v="133374.21"/>
    <n v="420402.68"/>
    <n v="7.11"/>
    <n v="784"/>
    <m/>
    <s v="West"/>
    <s v="Kolkata"/>
    <s v="2023-04-10"/>
    <m/>
    <n v="7177.72"/>
    <n v="4489.46"/>
  </r>
  <r>
    <n v="4241"/>
    <s v="Amit"/>
    <s v="Business"/>
    <s v="SBI"/>
    <s v="Withdrawal"/>
    <n v="31107.97"/>
    <n v="325124.06"/>
    <n v="488574.32"/>
    <n v="7.86"/>
    <n v="704"/>
    <m/>
    <s v="North"/>
    <s v="Bangalore"/>
    <s v="2023-05-28"/>
    <m/>
    <n v="2124.4899999999998"/>
    <n v="1300.1500000000001"/>
  </r>
  <r>
    <n v="4242"/>
    <s v="Priya"/>
    <s v="Loan"/>
    <s v="Axis"/>
    <s v="Payment"/>
    <n v="22322.29"/>
    <n v="53066.11"/>
    <n v="423820.38"/>
    <n v="14.37"/>
    <n v="628"/>
    <m/>
    <s v="North"/>
    <s v="Bangalore"/>
    <s v="2023-10-20"/>
    <m/>
    <n v="2580.56"/>
    <n v="1539.26"/>
  </r>
  <r>
    <n v="4243"/>
    <s v="Rahul"/>
    <s v="Savings"/>
    <s v="HDFC"/>
    <s v="Loan EMI"/>
    <n v="47985.63"/>
    <n v="264514.03000000003"/>
    <n v="292503.42"/>
    <n v="13.28"/>
    <n v="356"/>
    <m/>
    <s v="South"/>
    <s v="Mumbai"/>
    <s v="2023-04-16"/>
    <m/>
    <n v="3797.74"/>
    <n v="1958.4"/>
  </r>
  <r>
    <n v="4244"/>
    <s v="Sneha"/>
    <s v="Savings"/>
    <s v="Axis"/>
    <s v="Deposit"/>
    <n v="85495.73"/>
    <n v="73074.16"/>
    <n v="194282.8"/>
    <n v="16.239999999999998"/>
    <n v="896"/>
    <m/>
    <s v="Central"/>
    <s v="Bangalore"/>
    <s v="2023-03-15"/>
    <m/>
    <n v="4539.21"/>
    <n v="4032.59"/>
  </r>
  <r>
    <n v="4245"/>
    <s v="Priya"/>
    <s v="Loan"/>
    <s v="HDFC"/>
    <s v="Loan EMI"/>
    <n v="4639.72"/>
    <n v="91315.71"/>
    <n v="32588.34"/>
    <n v="16.14"/>
    <n v="695"/>
    <m/>
    <s v="North"/>
    <s v="Chennai"/>
    <s v="2023-03-04"/>
    <m/>
    <n v="602.78"/>
    <n v="473.6"/>
  </r>
  <r>
    <n v="4246"/>
    <s v="Simran"/>
    <s v="Current"/>
    <s v="Kotak"/>
    <s v="Transfer"/>
    <n v="27353.31"/>
    <n v="184680.12"/>
    <n v="28309.279999999999"/>
    <n v="6.62"/>
    <n v="817"/>
    <m/>
    <s v="East"/>
    <s v="Mumbai"/>
    <s v="2023-12-28"/>
    <m/>
    <n v="1387.56"/>
    <n v="695.6"/>
  </r>
  <r>
    <n v="4247"/>
    <s v="Arjun"/>
    <s v="Loan"/>
    <s v="ICICI"/>
    <s v="Withdrawal"/>
    <n v="66151.86"/>
    <n v="112879.81"/>
    <n v="282654.69"/>
    <n v="14.85"/>
    <n v="614"/>
    <m/>
    <s v="Central"/>
    <s v="Kolkata"/>
    <s v="2023-06-24"/>
    <m/>
    <n v="5097.66"/>
    <n v="3242.25"/>
  </r>
  <r>
    <n v="4248"/>
    <s v="Rahul"/>
    <s v="Loan"/>
    <s v="Axis"/>
    <s v="Payment"/>
    <n v="24474.560000000001"/>
    <n v="248344.3"/>
    <n v="165541.14000000001"/>
    <n v="9.14"/>
    <n v="468"/>
    <m/>
    <s v="Central"/>
    <s v="Kolkata"/>
    <s v="2023-01-02"/>
    <m/>
    <n v="3568.73"/>
    <n v="2962.18"/>
  </r>
  <r>
    <n v="4249"/>
    <s v="Karan"/>
    <s v="Credit Card"/>
    <s v="ICICI"/>
    <s v="Loan EMI"/>
    <n v="71083.320000000007"/>
    <n v="189149.03"/>
    <n v="316629.65999999997"/>
    <n v="16.489999999999998"/>
    <n v="694"/>
    <m/>
    <s v="South"/>
    <s v="Delhi"/>
    <s v="2023-07-09"/>
    <m/>
    <n v="5381.8"/>
    <n v="4157.5"/>
  </r>
  <r>
    <n v="4250"/>
    <s v="Priya"/>
    <s v="Current"/>
    <s v="Kotak"/>
    <s v="Loan EMI"/>
    <n v="34659.019999999997"/>
    <n v="121799.52"/>
    <n v="166725.48000000001"/>
    <n v="11.48"/>
    <n v="516"/>
    <m/>
    <s v="North"/>
    <s v="Bangalore"/>
    <s v="2023-09-26"/>
    <m/>
    <n v="3832.09"/>
    <n v="2510.54"/>
  </r>
  <r>
    <n v="4251"/>
    <s v="Sneha"/>
    <s v="Credit Card"/>
    <s v="Kotak"/>
    <s v="Withdrawal"/>
    <n v="15494.31"/>
    <n v="18961.150000000001"/>
    <n v="419800.38"/>
    <n v="16.850000000000001"/>
    <n v="336"/>
    <m/>
    <s v="Central"/>
    <s v="Chennai"/>
    <s v="2023-07-05"/>
    <m/>
    <n v="1629.57"/>
    <n v="1206.83"/>
  </r>
  <r>
    <n v="4252"/>
    <s v="Karan"/>
    <s v="Business"/>
    <s v="SBI"/>
    <s v="Withdrawal"/>
    <n v="45271.66"/>
    <n v="265642.61"/>
    <n v="166079.07"/>
    <n v="12.23"/>
    <n v="522"/>
    <m/>
    <s v="North"/>
    <s v="Bangalore"/>
    <s v="2023-07-19"/>
    <m/>
    <n v="5066.8599999999997"/>
    <n v="3308.37"/>
  </r>
  <r>
    <n v="4253"/>
    <s v="Amit"/>
    <s v="Business"/>
    <s v="SBI"/>
    <s v="Payment"/>
    <n v="48903.47"/>
    <n v="97555.67"/>
    <n v="183384.49"/>
    <n v="16.68"/>
    <n v="384"/>
    <m/>
    <s v="Central"/>
    <s v="Bangalore"/>
    <s v="2023-04-21"/>
    <m/>
    <n v="3593.59"/>
    <n v="2208.94"/>
  </r>
  <r>
    <n v="4254"/>
    <s v="Karan"/>
    <s v="Savings"/>
    <s v="ICICI"/>
    <s v="Transfer"/>
    <n v="15550.97"/>
    <n v="419181.56"/>
    <n v="311276.67"/>
    <n v="15.4"/>
    <n v="479"/>
    <m/>
    <s v="South"/>
    <s v="Delhi"/>
    <s v="2023-08-08"/>
    <m/>
    <n v="2191.84"/>
    <n v="1815.88"/>
  </r>
  <r>
    <n v="4255"/>
    <s v="Arjun"/>
    <s v="Current"/>
    <s v="SBI"/>
    <s v="Transfer"/>
    <n v="39570.99"/>
    <n v="60626.78"/>
    <n v="236197.33"/>
    <n v="13.81"/>
    <n v="477"/>
    <m/>
    <s v="Central"/>
    <s v="Mumbai"/>
    <s v="2023-03-21"/>
    <m/>
    <n v="5660.11"/>
    <n v="4401.42"/>
  </r>
  <r>
    <n v="4256"/>
    <s v="Raj"/>
    <s v="Current"/>
    <s v="Axis"/>
    <s v="Transfer"/>
    <n v="34853.300000000003"/>
    <n v="228153.71"/>
    <n v="223099.05"/>
    <n v="9.3000000000000007"/>
    <n v="730"/>
    <m/>
    <s v="East"/>
    <s v="Delhi"/>
    <s v="2023-02-19"/>
    <m/>
    <n v="3488.24"/>
    <n v="3067.23"/>
  </r>
  <r>
    <n v="4257"/>
    <s v="Pooja"/>
    <s v="Savings"/>
    <s v="HDFC"/>
    <s v="Withdrawal"/>
    <n v="41799.06"/>
    <n v="231399.97"/>
    <n v="221000.93"/>
    <n v="10.09"/>
    <n v="479"/>
    <m/>
    <s v="Central"/>
    <s v="Chennai"/>
    <s v="2023-01-13"/>
    <m/>
    <n v="5315.62"/>
    <n v="4485.53"/>
  </r>
  <r>
    <n v="4258"/>
    <s v="Priya"/>
    <s v="Current"/>
    <s v="Axis"/>
    <s v="Withdrawal"/>
    <n v="11070.28"/>
    <n v="60006.43"/>
    <n v="127094.91"/>
    <n v="11.12"/>
    <n v="860"/>
    <m/>
    <s v="Central"/>
    <s v="Kolkata"/>
    <s v="2023-09-27"/>
    <m/>
    <n v="724.55"/>
    <n v="612.17999999999995"/>
  </r>
  <r>
    <n v="4259"/>
    <s v="Priya"/>
    <s v="Credit Card"/>
    <s v="Axis"/>
    <s v="Payment"/>
    <n v="25903.33"/>
    <n v="483373.01"/>
    <n v="342617.31"/>
    <n v="7.75"/>
    <n v="325"/>
    <m/>
    <s v="Central"/>
    <s v="Bangalore"/>
    <s v="2023-10-06"/>
    <m/>
    <n v="1992.22"/>
    <n v="1157.3900000000001"/>
  </r>
  <r>
    <n v="4260"/>
    <s v="Raj"/>
    <s v="Loan"/>
    <s v="Kotak"/>
    <s v="Withdrawal"/>
    <n v="59925.07"/>
    <n v="323561.76"/>
    <n v="121172.71"/>
    <n v="15.69"/>
    <n v="332"/>
    <m/>
    <s v="West"/>
    <s v="Mumbai"/>
    <s v="2023-10-30"/>
    <m/>
    <n v="8741.7800000000007"/>
    <n v="5966.18"/>
  </r>
  <r>
    <n v="4261"/>
    <s v="Arjun"/>
    <s v="Savings"/>
    <s v="ICICI"/>
    <s v="Deposit"/>
    <n v="9541.99"/>
    <n v="443654.21"/>
    <n v="159904.43"/>
    <n v="7.52"/>
    <n v="751"/>
    <m/>
    <s v="West"/>
    <s v="Kolkata"/>
    <s v="2023-10-16"/>
    <m/>
    <n v="628.51"/>
    <n v="483.92"/>
  </r>
  <r>
    <n v="4262"/>
    <s v="Sneha"/>
    <s v="Savings"/>
    <s v="Kotak"/>
    <s v="Loan EMI"/>
    <n v="82759.460000000006"/>
    <n v="225675.15"/>
    <n v="443985.08"/>
    <n v="10.99"/>
    <n v="886"/>
    <m/>
    <s v="West"/>
    <s v="Mumbai"/>
    <s v="2023-07-13"/>
    <m/>
    <n v="8621.0499999999993"/>
    <n v="5323.1"/>
  </r>
  <r>
    <n v="4263"/>
    <s v="Arjun"/>
    <s v="Credit Card"/>
    <s v="Axis"/>
    <s v="Transfer"/>
    <n v="35346.230000000003"/>
    <n v="163799.01"/>
    <n v="402689.74"/>
    <n v="10.81"/>
    <n v="716"/>
    <m/>
    <s v="East"/>
    <s v="Kolkata"/>
    <s v="2023-04-29"/>
    <m/>
    <n v="1805.38"/>
    <n v="1185.6199999999999"/>
  </r>
  <r>
    <n v="4264"/>
    <s v="Amit"/>
    <s v="Business"/>
    <s v="SBI"/>
    <s v="Payment"/>
    <n v="1580.46"/>
    <n v="159777.32"/>
    <n v="250940.58"/>
    <n v="13.09"/>
    <n v="803"/>
    <m/>
    <s v="North"/>
    <s v="Mumbai"/>
    <s v="2024-01-01"/>
    <m/>
    <n v="101.3"/>
    <n v="68.98"/>
  </r>
  <r>
    <n v="4265"/>
    <s v="Simran"/>
    <s v="Loan"/>
    <s v="SBI"/>
    <s v="Withdrawal"/>
    <n v="25278.17"/>
    <n v="379961.44"/>
    <n v="393469.06"/>
    <n v="12.9"/>
    <n v="437"/>
    <m/>
    <s v="Central"/>
    <s v="Bangalore"/>
    <s v="2023-11-25"/>
    <m/>
    <n v="2675.13"/>
    <n v="2081.16"/>
  </r>
  <r>
    <n v="4266"/>
    <s v="Sneha"/>
    <s v="Savings"/>
    <s v="SBI"/>
    <s v="Deposit"/>
    <n v="12384.55"/>
    <n v="84869.78"/>
    <n v="75970.259999999995"/>
    <n v="13.54"/>
    <n v="377"/>
    <m/>
    <s v="Central"/>
    <s v="Kolkata"/>
    <s v="2023-03-23"/>
    <m/>
    <n v="1357.78"/>
    <n v="769.39"/>
  </r>
  <r>
    <n v="4267"/>
    <s v="Pooja"/>
    <s v="Savings"/>
    <s v="Axis"/>
    <s v="Transfer"/>
    <n v="30066.33"/>
    <n v="154320.71"/>
    <n v="386849.13"/>
    <n v="13.36"/>
    <n v="467"/>
    <m/>
    <s v="South"/>
    <s v="Mumbai"/>
    <s v="2023-04-06"/>
    <m/>
    <n v="2941.4"/>
    <n v="1884.78"/>
  </r>
  <r>
    <n v="4268"/>
    <s v="Simran"/>
    <s v="Savings"/>
    <s v="ICICI"/>
    <s v="Loan EMI"/>
    <n v="5518.45"/>
    <n v="281619.21999999997"/>
    <n v="235197.57"/>
    <n v="12.94"/>
    <n v="587"/>
    <m/>
    <s v="East"/>
    <s v="Delhi"/>
    <s v="2023-08-26"/>
    <m/>
    <n v="350.66"/>
    <n v="214.86"/>
  </r>
  <r>
    <n v="4269"/>
    <s v="Priya"/>
    <s v="Credit Card"/>
    <s v="ICICI"/>
    <s v="Loan EMI"/>
    <n v="64606.720000000001"/>
    <n v="261366.2"/>
    <n v="261153.18"/>
    <n v="12.26"/>
    <n v="563"/>
    <m/>
    <s v="North"/>
    <s v="Mumbai"/>
    <s v="2023-01-22"/>
    <m/>
    <n v="8480.48"/>
    <n v="4499.78"/>
  </r>
  <r>
    <n v="4270"/>
    <s v="Amit"/>
    <s v="Credit Card"/>
    <s v="Kotak"/>
    <s v="Loan EMI"/>
    <n v="14600.01"/>
    <n v="194438.99"/>
    <n v="268762.37"/>
    <n v="8.1999999999999993"/>
    <n v="536"/>
    <m/>
    <s v="East"/>
    <s v="Chennai"/>
    <s v="2023-01-13"/>
    <m/>
    <n v="1244.3"/>
    <n v="735.47"/>
  </r>
  <r>
    <n v="4271"/>
    <s v="Raj"/>
    <s v="Business"/>
    <s v="Axis"/>
    <s v="Withdrawal"/>
    <n v="75368.820000000007"/>
    <n v="105443.4"/>
    <n v="303578.69"/>
    <n v="14.58"/>
    <n v="672"/>
    <m/>
    <s v="Central"/>
    <s v="Delhi"/>
    <s v="2023-11-01"/>
    <m/>
    <n v="4812.6499999999996"/>
    <n v="2926.31"/>
  </r>
  <r>
    <n v="4272"/>
    <s v="Pooja"/>
    <s v="Current"/>
    <s v="ICICI"/>
    <s v="Withdrawal"/>
    <n v="57529.45"/>
    <n v="316162.25"/>
    <n v="487743.46"/>
    <n v="5.87"/>
    <n v="472"/>
    <m/>
    <s v="East"/>
    <s v="Bangalore"/>
    <s v="2023-09-08"/>
    <m/>
    <n v="4675.54"/>
    <n v="3159.44"/>
  </r>
  <r>
    <n v="4273"/>
    <s v="Arjun"/>
    <s v="Savings"/>
    <s v="SBI"/>
    <s v="Payment"/>
    <n v="33448.75"/>
    <n v="317025.53999999998"/>
    <n v="489229.51"/>
    <n v="8.94"/>
    <n v="366"/>
    <m/>
    <s v="North"/>
    <s v="Kolkata"/>
    <s v="2023-05-02"/>
    <m/>
    <n v="3098.79"/>
    <n v="2378.4499999999998"/>
  </r>
  <r>
    <n v="4274"/>
    <s v="Sneha"/>
    <s v="Business"/>
    <s v="HDFC"/>
    <s v="Withdrawal"/>
    <n v="44235.11"/>
    <n v="236498.92"/>
    <n v="399584.07"/>
    <n v="9.02"/>
    <n v="827"/>
    <m/>
    <s v="South"/>
    <s v="Mumbai"/>
    <s v="2023-09-17"/>
    <m/>
    <n v="3579.57"/>
    <n v="3129.48"/>
  </r>
  <r>
    <n v="4275"/>
    <s v="Simran"/>
    <s v="Business"/>
    <s v="Kotak"/>
    <s v="Loan EMI"/>
    <n v="67661.72"/>
    <n v="158822.34"/>
    <n v="438718.43"/>
    <n v="8.73"/>
    <n v="793"/>
    <m/>
    <s v="West"/>
    <s v="Chennai"/>
    <s v="2023-11-03"/>
    <m/>
    <n v="9881.48"/>
    <n v="6809.81"/>
  </r>
  <r>
    <n v="4276"/>
    <s v="Rahul"/>
    <s v="Savings"/>
    <s v="ICICI"/>
    <s v="Transfer"/>
    <n v="4872.32"/>
    <n v="474380.66"/>
    <n v="187243.79"/>
    <n v="8.57"/>
    <n v="308"/>
    <m/>
    <s v="South"/>
    <s v="Chennai"/>
    <s v="2023-06-29"/>
    <m/>
    <n v="535.94000000000005"/>
    <n v="471.65"/>
  </r>
  <r>
    <n v="4277"/>
    <s v="Pooja"/>
    <s v="Current"/>
    <s v="SBI"/>
    <s v="Deposit"/>
    <n v="2416.44"/>
    <n v="321068.46000000002"/>
    <n v="125528.23"/>
    <n v="13.19"/>
    <n v="437"/>
    <m/>
    <s v="North"/>
    <s v="Mumbai"/>
    <s v="2023-01-24"/>
    <m/>
    <n v="162.58000000000001"/>
    <n v="104.6"/>
  </r>
  <r>
    <n v="4278"/>
    <s v="Sneha"/>
    <s v="Current"/>
    <s v="Axis"/>
    <s v="Deposit"/>
    <n v="28138.55"/>
    <n v="403727.06"/>
    <n v="31792.02"/>
    <n v="9.3800000000000008"/>
    <n v="667"/>
    <m/>
    <s v="East"/>
    <s v="Chennai"/>
    <s v="2023-10-15"/>
    <m/>
    <n v="2481.1799999999998"/>
    <n v="1869.54"/>
  </r>
  <r>
    <n v="4279"/>
    <s v="Rahul"/>
    <s v="Credit Card"/>
    <s v="ICICI"/>
    <s v="Withdrawal"/>
    <n v="25719.55"/>
    <n v="30059.27"/>
    <n v="232411.81"/>
    <n v="7.87"/>
    <n v="703"/>
    <m/>
    <s v="East"/>
    <s v="Bangalore"/>
    <s v="2023-06-10"/>
    <m/>
    <n v="1773.99"/>
    <n v="899.88"/>
  </r>
  <r>
    <n v="4280"/>
    <s v="Raj"/>
    <s v="Business"/>
    <s v="ICICI"/>
    <s v="Deposit"/>
    <n v="51955.74"/>
    <n v="233951.28"/>
    <n v="341022.82"/>
    <n v="10.64"/>
    <n v="634"/>
    <m/>
    <s v="South"/>
    <s v="Mumbai"/>
    <s v="2023-05-06"/>
    <m/>
    <n v="2762.5"/>
    <n v="2295.41"/>
  </r>
  <r>
    <n v="4281"/>
    <s v="Arjun"/>
    <s v="Savings"/>
    <s v="Kotak"/>
    <s v="Withdrawal"/>
    <n v="77173.34"/>
    <n v="319847.28999999998"/>
    <n v="193738.84"/>
    <n v="16.34"/>
    <n v="311"/>
    <m/>
    <s v="Central"/>
    <s v="Bangalore"/>
    <s v="2023-07-31"/>
    <m/>
    <n v="9773.77"/>
    <n v="5632.08"/>
  </r>
  <r>
    <n v="4282"/>
    <s v="Sneha"/>
    <s v="Business"/>
    <s v="HDFC"/>
    <s v="Loan EMI"/>
    <n v="68355.12"/>
    <n v="475089.23"/>
    <n v="130695.49"/>
    <n v="10.9"/>
    <n v="844"/>
    <m/>
    <s v="South"/>
    <s v="Delhi"/>
    <s v="2023-12-15"/>
    <m/>
    <n v="8445.9500000000007"/>
    <n v="5695.55"/>
  </r>
  <r>
    <n v="4283"/>
    <s v="Simran"/>
    <s v="Business"/>
    <s v="ICICI"/>
    <s v="Withdrawal"/>
    <n v="47505.94"/>
    <n v="446582.83"/>
    <n v="133989.59"/>
    <n v="13.11"/>
    <n v="742"/>
    <m/>
    <s v="West"/>
    <s v="Kolkata"/>
    <s v="2023-08-04"/>
    <m/>
    <n v="3649.38"/>
    <n v="2849.96"/>
  </r>
  <r>
    <n v="4284"/>
    <s v="Neha"/>
    <s v="Business"/>
    <s v="SBI"/>
    <s v="Deposit"/>
    <n v="22601.31"/>
    <n v="440814.83"/>
    <n v="496092.28"/>
    <n v="17.11"/>
    <n v="631"/>
    <m/>
    <s v="North"/>
    <s v="Kolkata"/>
    <s v="2023-02-01"/>
    <m/>
    <n v="1833.33"/>
    <n v="1306.95"/>
  </r>
  <r>
    <n v="4285"/>
    <s v="Karan"/>
    <s v="Business"/>
    <s v="ICICI"/>
    <s v="Deposit"/>
    <n v="9974.15"/>
    <n v="274520.92"/>
    <n v="438080.13"/>
    <n v="12.64"/>
    <n v="896"/>
    <m/>
    <s v="Central"/>
    <s v="Delhi"/>
    <s v="2023-11-03"/>
    <m/>
    <n v="1222.0999999999999"/>
    <n v="623.54"/>
  </r>
  <r>
    <n v="4286"/>
    <s v="Raj"/>
    <s v="Savings"/>
    <s v="HDFC"/>
    <s v="Withdrawal"/>
    <n v="80068.05"/>
    <n v="179156.13"/>
    <n v="350434.47"/>
    <n v="12.21"/>
    <n v="718"/>
    <m/>
    <s v="West"/>
    <s v="Delhi"/>
    <s v="2023-06-09"/>
    <m/>
    <n v="8809.2900000000009"/>
    <n v="7354.36"/>
  </r>
  <r>
    <n v="4287"/>
    <s v="Rahul"/>
    <s v="Business"/>
    <s v="ICICI"/>
    <s v="Loan EMI"/>
    <n v="75782.679999999993"/>
    <n v="335539.56"/>
    <n v="265762.82"/>
    <n v="11.82"/>
    <n v="364"/>
    <m/>
    <s v="South"/>
    <s v="Chennai"/>
    <s v="2023-03-12"/>
    <m/>
    <n v="9578.94"/>
    <n v="6947.9"/>
  </r>
  <r>
    <n v="4288"/>
    <s v="Raj"/>
    <s v="Loan"/>
    <s v="ICICI"/>
    <s v="Transfer"/>
    <n v="28726.69"/>
    <n v="122752.72"/>
    <n v="375532.71"/>
    <n v="15.67"/>
    <n v="807"/>
    <m/>
    <s v="South"/>
    <s v="Bangalore"/>
    <s v="2023-10-10"/>
    <m/>
    <n v="2430.91"/>
    <n v="2039.79"/>
  </r>
  <r>
    <n v="4289"/>
    <s v="Neha"/>
    <s v="Credit Card"/>
    <s v="HDFC"/>
    <s v="Transfer"/>
    <n v="61111.25"/>
    <n v="54664.57"/>
    <n v="249370.29"/>
    <n v="15.12"/>
    <n v="680"/>
    <m/>
    <s v="South"/>
    <s v="Bangalore"/>
    <s v="2023-07-01"/>
    <m/>
    <n v="5010.09"/>
    <n v="4252.99"/>
  </r>
  <r>
    <n v="4290"/>
    <s v="Priya"/>
    <s v="Credit Card"/>
    <s v="Axis"/>
    <s v="Withdrawal"/>
    <n v="87443.19"/>
    <n v="30189.69"/>
    <n v="361192.41"/>
    <n v="12.45"/>
    <n v="382"/>
    <m/>
    <s v="Central"/>
    <s v="Delhi"/>
    <s v="2023-03-20"/>
    <m/>
    <n v="8936.92"/>
    <n v="6781.82"/>
  </r>
  <r>
    <n v="4291"/>
    <s v="Arjun"/>
    <s v="Credit Card"/>
    <s v="ICICI"/>
    <s v="Withdrawal"/>
    <n v="62807.63"/>
    <n v="38546.519999999997"/>
    <n v="295241.59000000003"/>
    <n v="8.4700000000000006"/>
    <n v="478"/>
    <m/>
    <s v="South"/>
    <s v="Bangalore"/>
    <s v="2023-04-16"/>
    <m/>
    <n v="9221.0300000000007"/>
    <n v="7165.08"/>
  </r>
  <r>
    <n v="4292"/>
    <s v="Arjun"/>
    <s v="Business"/>
    <s v="SBI"/>
    <s v="Withdrawal"/>
    <n v="87799.37"/>
    <n v="479942.39"/>
    <n v="350628.08"/>
    <n v="14.33"/>
    <n v="575"/>
    <m/>
    <s v="East"/>
    <s v="Chennai"/>
    <s v="2023-03-20"/>
    <m/>
    <n v="6832.39"/>
    <n v="5905.76"/>
  </r>
  <r>
    <n v="4293"/>
    <s v="Pooja"/>
    <s v="Business"/>
    <s v="ICICI"/>
    <s v="Transfer"/>
    <n v="46668.24"/>
    <n v="41652.870000000003"/>
    <n v="63955.07"/>
    <n v="14.42"/>
    <n v="404"/>
    <m/>
    <s v="Central"/>
    <s v="Chennai"/>
    <s v="2023-11-01"/>
    <m/>
    <n v="5458.89"/>
    <n v="2863.02"/>
  </r>
  <r>
    <n v="4294"/>
    <s v="Rahul"/>
    <s v="Savings"/>
    <s v="Axis"/>
    <s v="Loan EMI"/>
    <n v="83396.62"/>
    <n v="492488.08"/>
    <n v="312477.34999999998"/>
    <n v="13.99"/>
    <n v="456"/>
    <m/>
    <s v="South"/>
    <s v="Kolkata"/>
    <s v="2023-12-27"/>
    <m/>
    <n v="4354.32"/>
    <n v="3326.41"/>
  </r>
  <r>
    <n v="4295"/>
    <s v="Amit"/>
    <s v="Savings"/>
    <s v="ICICI"/>
    <s v="Transfer"/>
    <n v="6045.81"/>
    <n v="408066.78"/>
    <n v="405356.2"/>
    <n v="7.27"/>
    <n v="856"/>
    <m/>
    <s v="South"/>
    <s v="Chennai"/>
    <s v="2023-03-13"/>
    <m/>
    <n v="817.9"/>
    <n v="715.26"/>
  </r>
  <r>
    <n v="4296"/>
    <s v="Amit"/>
    <s v="Savings"/>
    <s v="SBI"/>
    <s v="Loan EMI"/>
    <n v="31215.56"/>
    <n v="441416.76"/>
    <n v="475365.03"/>
    <n v="17.77"/>
    <n v="588"/>
    <m/>
    <s v="North"/>
    <s v="Kolkata"/>
    <s v="2023-05-14"/>
    <m/>
    <n v="4034.77"/>
    <n v="2795.85"/>
  </r>
  <r>
    <n v="4297"/>
    <s v="Raj"/>
    <s v="Business"/>
    <s v="SBI"/>
    <s v="Withdrawal"/>
    <n v="18227.39"/>
    <n v="218603.08"/>
    <n v="423845.51"/>
    <n v="14.46"/>
    <n v="505"/>
    <m/>
    <s v="Central"/>
    <s v="Delhi"/>
    <s v="2023-02-01"/>
    <m/>
    <n v="1087.46"/>
    <n v="829.27"/>
  </r>
  <r>
    <n v="4298"/>
    <s v="Simran"/>
    <s v="Current"/>
    <s v="Axis"/>
    <s v="Loan EMI"/>
    <n v="89252.78"/>
    <n v="477018.25"/>
    <n v="21386.85"/>
    <n v="5.47"/>
    <n v="707"/>
    <m/>
    <s v="West"/>
    <s v="Delhi"/>
    <s v="2023-04-03"/>
    <m/>
    <n v="10487"/>
    <n v="5848.96"/>
  </r>
  <r>
    <n v="4299"/>
    <s v="Amit"/>
    <s v="Loan"/>
    <s v="Kotak"/>
    <s v="Payment"/>
    <n v="56807.76"/>
    <n v="119517.16"/>
    <n v="298660.5"/>
    <n v="7.12"/>
    <n v="387"/>
    <m/>
    <s v="East"/>
    <s v="Delhi"/>
    <s v="2023-08-19"/>
    <m/>
    <n v="4064.77"/>
    <n v="2968.12"/>
  </r>
  <r>
    <n v="4300"/>
    <s v="Arjun"/>
    <s v="Savings"/>
    <s v="HDFC"/>
    <s v="Loan EMI"/>
    <n v="33661.32"/>
    <n v="300962.15999999997"/>
    <n v="216114.36"/>
    <n v="14.48"/>
    <n v="671"/>
    <m/>
    <s v="Central"/>
    <s v="Chennai"/>
    <s v="2023-02-02"/>
    <m/>
    <n v="3820.68"/>
    <n v="2414.2399999999998"/>
  </r>
  <r>
    <n v="4301"/>
    <s v="Rahul"/>
    <s v="Current"/>
    <s v="ICICI"/>
    <s v="Deposit"/>
    <n v="73449.22"/>
    <n v="33781.599999999999"/>
    <n v="326247.31"/>
    <n v="14.33"/>
    <n v="492"/>
    <m/>
    <s v="East"/>
    <s v="Chennai"/>
    <s v="2023-09-30"/>
    <m/>
    <n v="6255.95"/>
    <n v="5325.51"/>
  </r>
  <r>
    <n v="4302"/>
    <s v="Priya"/>
    <s v="Savings"/>
    <s v="ICICI"/>
    <s v="Deposit"/>
    <n v="53154.82"/>
    <n v="422342.23"/>
    <n v="97037.26"/>
    <n v="16.25"/>
    <n v="514"/>
    <m/>
    <s v="South"/>
    <s v="Mumbai"/>
    <s v="2023-07-29"/>
    <m/>
    <n v="4756.1899999999996"/>
    <n v="3502.17"/>
  </r>
  <r>
    <n v="4303"/>
    <s v="Neha"/>
    <s v="Loan"/>
    <s v="HDFC"/>
    <s v="Deposit"/>
    <n v="2955.35"/>
    <n v="7812.09"/>
    <n v="72103.91"/>
    <n v="8.65"/>
    <n v="766"/>
    <m/>
    <s v="South"/>
    <s v="Mumbai"/>
    <s v="2023-04-05"/>
    <m/>
    <n v="409.26"/>
    <n v="336.86"/>
  </r>
  <r>
    <n v="4304"/>
    <s v="Sneha"/>
    <s v="Current"/>
    <s v="ICICI"/>
    <s v="Loan EMI"/>
    <n v="49086.59"/>
    <n v="75646.850000000006"/>
    <n v="328726.68"/>
    <n v="17.649999999999999"/>
    <n v="397"/>
    <m/>
    <s v="South"/>
    <s v="Bangalore"/>
    <s v="2023-11-25"/>
    <m/>
    <n v="5712.36"/>
    <n v="4967.2"/>
  </r>
  <r>
    <n v="4305"/>
    <s v="Amit"/>
    <s v="Savings"/>
    <s v="Axis"/>
    <s v="Withdrawal"/>
    <n v="73066.36"/>
    <n v="10698.95"/>
    <n v="408314.62"/>
    <n v="13.37"/>
    <n v="457"/>
    <m/>
    <s v="East"/>
    <s v="Mumbai"/>
    <s v="2023-03-04"/>
    <m/>
    <n v="4953.8599999999997"/>
    <n v="3539.73"/>
  </r>
  <r>
    <n v="4306"/>
    <s v="Priya"/>
    <s v="Savings"/>
    <s v="ICICI"/>
    <s v="Transfer"/>
    <n v="54053.45"/>
    <n v="451083.12"/>
    <n v="223093.95"/>
    <n v="14.97"/>
    <n v="858"/>
    <m/>
    <s v="North"/>
    <s v="Delhi"/>
    <s v="2023-04-24"/>
    <m/>
    <n v="8016.08"/>
    <n v="6575.08"/>
  </r>
  <r>
    <n v="4307"/>
    <s v="Amit"/>
    <s v="Credit Card"/>
    <s v="Axis"/>
    <s v="Withdrawal"/>
    <n v="82210.59"/>
    <n v="185934.59"/>
    <n v="282139.32"/>
    <n v="9.24"/>
    <n v="721"/>
    <m/>
    <s v="West"/>
    <s v="Delhi"/>
    <s v="2023-12-25"/>
    <m/>
    <n v="12281.98"/>
    <n v="8722.34"/>
  </r>
  <r>
    <n v="4308"/>
    <s v="Raj"/>
    <s v="Credit Card"/>
    <s v="ICICI"/>
    <s v="Payment"/>
    <n v="29573.47"/>
    <n v="89613.92"/>
    <n v="76376.5"/>
    <n v="5.68"/>
    <n v="464"/>
    <m/>
    <s v="South"/>
    <s v="Delhi"/>
    <s v="2023-09-29"/>
    <m/>
    <n v="2633.19"/>
    <n v="1429.54"/>
  </r>
  <r>
    <n v="4309"/>
    <s v="Simran"/>
    <s v="Business"/>
    <s v="HDFC"/>
    <s v="Withdrawal"/>
    <n v="22657.8"/>
    <n v="176324.84"/>
    <n v="405381.67"/>
    <n v="5.41"/>
    <n v="516"/>
    <m/>
    <s v="South"/>
    <s v="Kolkata"/>
    <s v="2023-12-23"/>
    <m/>
    <n v="1456.36"/>
    <n v="1123.74"/>
  </r>
  <r>
    <n v="4310"/>
    <s v="Simran"/>
    <s v="Business"/>
    <s v="HDFC"/>
    <s v="Loan EMI"/>
    <n v="36488.78"/>
    <n v="264460.94"/>
    <n v="135769.24"/>
    <n v="8.94"/>
    <n v="774"/>
    <m/>
    <s v="North"/>
    <s v="Kolkata"/>
    <s v="2023-04-22"/>
    <m/>
    <n v="2451.1799999999998"/>
    <n v="1786.68"/>
  </r>
  <r>
    <n v="4311"/>
    <s v="Neha"/>
    <s v="Loan"/>
    <s v="HDFC"/>
    <s v="Transfer"/>
    <n v="22584.39"/>
    <n v="283850.52"/>
    <n v="411046.14"/>
    <n v="13.1"/>
    <n v="863"/>
    <m/>
    <s v="South"/>
    <s v="Mumbai"/>
    <s v="2023-09-07"/>
    <m/>
    <n v="1855.95"/>
    <n v="1454.93"/>
  </r>
  <r>
    <n v="4312"/>
    <s v="Sneha"/>
    <s v="Loan"/>
    <s v="Kotak"/>
    <s v="Withdrawal"/>
    <n v="90933.68"/>
    <n v="498736.45"/>
    <n v="312429.17"/>
    <n v="10.71"/>
    <n v="582"/>
    <m/>
    <s v="North"/>
    <s v="Bangalore"/>
    <s v="2023-11-23"/>
    <m/>
    <n v="4786.57"/>
    <n v="2716.06"/>
  </r>
  <r>
    <n v="4313"/>
    <s v="Amit"/>
    <s v="Business"/>
    <s v="ICICI"/>
    <s v="Loan EMI"/>
    <n v="18305.39"/>
    <n v="289597.21999999997"/>
    <n v="298471.17"/>
    <n v="8.33"/>
    <n v="528"/>
    <m/>
    <s v="South"/>
    <s v="Bangalore"/>
    <s v="2023-07-18"/>
    <m/>
    <n v="1896.41"/>
    <n v="1506.34"/>
  </r>
  <r>
    <n v="4314"/>
    <s v="Neha"/>
    <s v="Current"/>
    <s v="Axis"/>
    <s v="Deposit"/>
    <n v="98015.56"/>
    <n v="481833.96"/>
    <n v="141517.96"/>
    <n v="6.21"/>
    <n v="722"/>
    <m/>
    <s v="Central"/>
    <s v="Delhi"/>
    <s v="2023-08-02"/>
    <m/>
    <n v="9860.1200000000008"/>
    <n v="8852.1299999999992"/>
  </r>
  <r>
    <n v="4315"/>
    <s v="Rahul"/>
    <s v="Current"/>
    <s v="SBI"/>
    <s v="Withdrawal"/>
    <n v="78711.179999999993"/>
    <n v="139777.59"/>
    <n v="32389.599999999999"/>
    <n v="5.4"/>
    <n v="882"/>
    <m/>
    <s v="Central"/>
    <s v="Chennai"/>
    <s v="2023-05-29"/>
    <m/>
    <n v="6798.55"/>
    <n v="3623.64"/>
  </r>
  <r>
    <n v="4316"/>
    <s v="Rahul"/>
    <s v="Business"/>
    <s v="Kotak"/>
    <s v="Payment"/>
    <n v="98126.8"/>
    <n v="489545.98"/>
    <n v="362613.09"/>
    <n v="11.94"/>
    <n v="352"/>
    <m/>
    <s v="West"/>
    <s v="Kolkata"/>
    <s v="2023-06-25"/>
    <m/>
    <n v="13927.98"/>
    <n v="10069.11"/>
  </r>
  <r>
    <n v="4317"/>
    <s v="Sneha"/>
    <s v="Current"/>
    <s v="Kotak"/>
    <s v="Payment"/>
    <n v="7554"/>
    <n v="279484.40999999997"/>
    <n v="468577.75"/>
    <n v="5.34"/>
    <n v="621"/>
    <m/>
    <s v="South"/>
    <s v="Mumbai"/>
    <s v="2023-12-31"/>
    <m/>
    <n v="1089.1300000000001"/>
    <n v="753.49"/>
  </r>
  <r>
    <n v="4318"/>
    <s v="Karan"/>
    <s v="Loan"/>
    <s v="ICICI"/>
    <s v="Transfer"/>
    <n v="27366.639999999999"/>
    <n v="235575.64"/>
    <n v="176787.83"/>
    <n v="13.73"/>
    <n v="653"/>
    <m/>
    <s v="South"/>
    <s v="Chennai"/>
    <s v="2023-08-06"/>
    <m/>
    <n v="4073.83"/>
    <n v="3188.34"/>
  </r>
  <r>
    <n v="4319"/>
    <s v="Pooja"/>
    <s v="Savings"/>
    <s v="SBI"/>
    <s v="Deposit"/>
    <n v="3922.3"/>
    <n v="49854.41"/>
    <n v="384987.35"/>
    <n v="9.74"/>
    <n v="655"/>
    <m/>
    <s v="East"/>
    <s v="Delhi"/>
    <s v="2023-04-17"/>
    <m/>
    <n v="285.23"/>
    <n v="256.64"/>
  </r>
  <r>
    <n v="4320"/>
    <s v="Raj"/>
    <s v="Loan"/>
    <s v="ICICI"/>
    <s v="Withdrawal"/>
    <n v="63203.3"/>
    <n v="415599.94"/>
    <n v="107884.69"/>
    <n v="7.37"/>
    <n v="700"/>
    <m/>
    <s v="South"/>
    <s v="Mumbai"/>
    <s v="2023-03-07"/>
    <m/>
    <n v="7729.6"/>
    <n v="5477.97"/>
  </r>
  <r>
    <n v="4321"/>
    <s v="Simran"/>
    <s v="Savings"/>
    <s v="HDFC"/>
    <s v="Withdrawal"/>
    <n v="19313.98"/>
    <n v="324244.11"/>
    <n v="94076.08"/>
    <n v="5.32"/>
    <n v="827"/>
    <m/>
    <s v="North"/>
    <s v="Chennai"/>
    <s v="2023-12-31"/>
    <m/>
    <n v="2537.4899999999998"/>
    <n v="1646.44"/>
  </r>
  <r>
    <n v="4322"/>
    <s v="Karan"/>
    <s v="Credit Card"/>
    <s v="Kotak"/>
    <s v="Loan EMI"/>
    <n v="25108.799999999999"/>
    <n v="357046.83"/>
    <n v="329222.03000000003"/>
    <n v="8.49"/>
    <n v="397"/>
    <m/>
    <s v="North"/>
    <s v="Delhi"/>
    <s v="2023-03-11"/>
    <m/>
    <n v="3464"/>
    <n v="2443.1999999999998"/>
  </r>
  <r>
    <n v="4323"/>
    <s v="Amit"/>
    <s v="Business"/>
    <s v="HDFC"/>
    <s v="Loan EMI"/>
    <n v="97519.64"/>
    <n v="489327.65"/>
    <n v="228896.49"/>
    <n v="10.34"/>
    <n v="869"/>
    <m/>
    <s v="West"/>
    <s v="Delhi"/>
    <s v="2023-04-13"/>
    <m/>
    <n v="13720.22"/>
    <n v="12116.99"/>
  </r>
  <r>
    <n v="4324"/>
    <s v="Sneha"/>
    <s v="Current"/>
    <s v="ICICI"/>
    <s v="Withdrawal"/>
    <n v="23119.39"/>
    <n v="25767.69"/>
    <n v="252607.57"/>
    <n v="16.96"/>
    <n v="568"/>
    <m/>
    <s v="North"/>
    <s v="Mumbai"/>
    <s v="2023-01-24"/>
    <m/>
    <n v="1839.4"/>
    <n v="1482.57"/>
  </r>
  <r>
    <n v="4325"/>
    <s v="Rahul"/>
    <s v="Current"/>
    <s v="Axis"/>
    <s v="Loan EMI"/>
    <n v="88850.7"/>
    <n v="354695.98"/>
    <n v="227248.9"/>
    <n v="17.2"/>
    <n v="604"/>
    <m/>
    <s v="South"/>
    <s v="Kolkata"/>
    <s v="2023-02-26"/>
    <m/>
    <n v="5315.41"/>
    <n v="3247.4"/>
  </r>
  <r>
    <n v="4326"/>
    <s v="Raj"/>
    <s v="Savings"/>
    <s v="SBI"/>
    <s v="Deposit"/>
    <n v="52265.65"/>
    <n v="24125.96"/>
    <n v="86783.54"/>
    <n v="5.96"/>
    <n v="650"/>
    <m/>
    <s v="West"/>
    <s v="Bangalore"/>
    <s v="2023-05-19"/>
    <m/>
    <n v="3545.78"/>
    <n v="2310.94"/>
  </r>
  <r>
    <n v="4327"/>
    <s v="Amit"/>
    <s v="Loan"/>
    <s v="ICICI"/>
    <s v="Deposit"/>
    <n v="36235.33"/>
    <n v="149267.10999999999"/>
    <n v="49666.73"/>
    <n v="9.5"/>
    <n v="307"/>
    <m/>
    <s v="Central"/>
    <s v="Mumbai"/>
    <s v="2023-09-04"/>
    <m/>
    <n v="4977.3100000000004"/>
    <n v="2708.21"/>
  </r>
  <r>
    <n v="4328"/>
    <s v="Amit"/>
    <s v="Business"/>
    <s v="Kotak"/>
    <s v="Deposit"/>
    <n v="7818.21"/>
    <n v="70087.399999999994"/>
    <n v="396227.89"/>
    <n v="9.44"/>
    <n v="786"/>
    <m/>
    <s v="North"/>
    <s v="Chennai"/>
    <s v="2023-12-02"/>
    <m/>
    <n v="486.98"/>
    <n v="269.45999999999998"/>
  </r>
  <r>
    <n v="4329"/>
    <s v="Karan"/>
    <s v="Current"/>
    <s v="Kotak"/>
    <s v="Deposit"/>
    <n v="68310.100000000006"/>
    <n v="419302.17"/>
    <n v="396962.23"/>
    <n v="5.24"/>
    <n v="461"/>
    <m/>
    <s v="Central"/>
    <s v="Kolkata"/>
    <s v="2023-05-08"/>
    <m/>
    <n v="5986.69"/>
    <n v="4020.51"/>
  </r>
  <r>
    <n v="4330"/>
    <s v="Raj"/>
    <s v="Business"/>
    <s v="HDFC"/>
    <s v="Loan EMI"/>
    <n v="62473.19"/>
    <n v="341998.94"/>
    <n v="312903.40999999997"/>
    <n v="7.75"/>
    <n v="774"/>
    <m/>
    <s v="West"/>
    <s v="Bangalore"/>
    <s v="2023-08-02"/>
    <m/>
    <n v="7219.7"/>
    <n v="4837"/>
  </r>
  <r>
    <n v="4331"/>
    <s v="Sneha"/>
    <s v="Business"/>
    <s v="Axis"/>
    <s v="Withdrawal"/>
    <n v="21801.279999999999"/>
    <n v="264983.07"/>
    <n v="210613.06"/>
    <n v="12.95"/>
    <n v="685"/>
    <m/>
    <s v="West"/>
    <s v="Chennai"/>
    <s v="2023-06-27"/>
    <m/>
    <n v="2602.12"/>
    <n v="1368.47"/>
  </r>
  <r>
    <n v="4332"/>
    <s v="Amit"/>
    <s v="Loan"/>
    <s v="Kotak"/>
    <s v="Deposit"/>
    <n v="92439.34"/>
    <n v="459172.86"/>
    <n v="91299.35"/>
    <n v="11.37"/>
    <n v="499"/>
    <m/>
    <s v="East"/>
    <s v="Bangalore"/>
    <s v="2023-03-11"/>
    <m/>
    <n v="11126.4"/>
    <n v="6625.67"/>
  </r>
  <r>
    <n v="4333"/>
    <s v="Pooja"/>
    <s v="Savings"/>
    <s v="Axis"/>
    <s v="Transfer"/>
    <n v="9602.93"/>
    <n v="297235.03999999998"/>
    <n v="54516.05"/>
    <n v="13.41"/>
    <n v="451"/>
    <m/>
    <s v="South"/>
    <s v="Chennai"/>
    <s v="2023-12-02"/>
    <m/>
    <n v="1183.81"/>
    <n v="625.14"/>
  </r>
  <r>
    <n v="4334"/>
    <s v="Karan"/>
    <s v="Savings"/>
    <s v="Kotak"/>
    <s v="Transfer"/>
    <n v="58324.41"/>
    <n v="16215.82"/>
    <n v="178720.29"/>
    <n v="13.65"/>
    <n v="702"/>
    <m/>
    <s v="West"/>
    <s v="Delhi"/>
    <s v="2023-11-02"/>
    <m/>
    <n v="6616.68"/>
    <n v="4888.1000000000004"/>
  </r>
  <r>
    <n v="4335"/>
    <s v="Simran"/>
    <s v="Business"/>
    <s v="Axis"/>
    <s v="Deposit"/>
    <n v="55772.24"/>
    <n v="302548.63"/>
    <n v="418390.75"/>
    <n v="6.48"/>
    <n v="711"/>
    <m/>
    <s v="South"/>
    <s v="Mumbai"/>
    <s v="2023-06-17"/>
    <m/>
    <n v="3628.15"/>
    <n v="2216.52"/>
  </r>
  <r>
    <n v="4336"/>
    <s v="Simran"/>
    <s v="Current"/>
    <s v="SBI"/>
    <s v="Payment"/>
    <n v="38235.65"/>
    <n v="113673.45"/>
    <n v="328872.77"/>
    <n v="9.59"/>
    <n v="672"/>
    <m/>
    <s v="Central"/>
    <s v="Bangalore"/>
    <s v="2023-03-07"/>
    <m/>
    <n v="2562.1999999999998"/>
    <n v="1832.75"/>
  </r>
  <r>
    <n v="4337"/>
    <s v="Priya"/>
    <s v="Current"/>
    <s v="ICICI"/>
    <s v="Deposit"/>
    <n v="68243.97"/>
    <n v="131937.51"/>
    <n v="2132.23"/>
    <n v="16.63"/>
    <n v="383"/>
    <m/>
    <s v="South"/>
    <s v="Delhi"/>
    <s v="2023-05-08"/>
    <m/>
    <n v="7190.7"/>
    <n v="5608.89"/>
  </r>
  <r>
    <n v="4338"/>
    <s v="Raj"/>
    <s v="Savings"/>
    <s v="Kotak"/>
    <s v="Loan EMI"/>
    <n v="76296.320000000007"/>
    <n v="291784.77"/>
    <n v="45215.09"/>
    <n v="11.25"/>
    <n v="689"/>
    <m/>
    <s v="West"/>
    <s v="Bangalore"/>
    <s v="2023-06-17"/>
    <m/>
    <n v="10006.719999999999"/>
    <n v="6600.64"/>
  </r>
  <r>
    <n v="4339"/>
    <s v="Amit"/>
    <s v="Credit Card"/>
    <s v="SBI"/>
    <s v="Withdrawal"/>
    <n v="29732.639999999999"/>
    <n v="111002.4"/>
    <n v="173955.23"/>
    <n v="12.07"/>
    <n v="642"/>
    <m/>
    <s v="South"/>
    <s v="Bangalore"/>
    <s v="2023-05-02"/>
    <m/>
    <n v="2884.13"/>
    <n v="2385.79"/>
  </r>
  <r>
    <n v="4340"/>
    <s v="Pooja"/>
    <s v="Credit Card"/>
    <s v="SBI"/>
    <s v="Payment"/>
    <n v="42838.27"/>
    <n v="197160.43"/>
    <n v="480447.57"/>
    <n v="7.02"/>
    <n v="671"/>
    <m/>
    <s v="East"/>
    <s v="Mumbai"/>
    <s v="2023-04-08"/>
    <m/>
    <n v="2776.66"/>
    <n v="1547.16"/>
  </r>
  <r>
    <n v="4341"/>
    <s v="Neha"/>
    <s v="Credit Card"/>
    <s v="Axis"/>
    <s v="Deposit"/>
    <n v="18903.259999999998"/>
    <n v="402789.61"/>
    <n v="46578.12"/>
    <n v="8.4700000000000006"/>
    <n v="574"/>
    <m/>
    <s v="South"/>
    <s v="Bangalore"/>
    <s v="2023-03-04"/>
    <m/>
    <n v="2149.36"/>
    <n v="1297.24"/>
  </r>
  <r>
    <n v="4342"/>
    <s v="Priya"/>
    <s v="Savings"/>
    <s v="Kotak"/>
    <s v="Deposit"/>
    <n v="34998.160000000003"/>
    <n v="224000.73"/>
    <n v="263174.09999999998"/>
    <n v="5.67"/>
    <n v="765"/>
    <m/>
    <s v="West"/>
    <s v="Bangalore"/>
    <s v="2023-03-23"/>
    <m/>
    <n v="2776.94"/>
    <n v="2121.7399999999998"/>
  </r>
  <r>
    <n v="4343"/>
    <s v="Neha"/>
    <s v="Loan"/>
    <s v="Axis"/>
    <s v="Transfer"/>
    <n v="31542.36"/>
    <n v="335955.18"/>
    <n v="35492.379999999997"/>
    <n v="14.71"/>
    <n v="490"/>
    <m/>
    <s v="Central"/>
    <s v="Bangalore"/>
    <s v="2023-06-11"/>
    <m/>
    <n v="3110.21"/>
    <n v="2266.09"/>
  </r>
  <r>
    <n v="4344"/>
    <s v="Neha"/>
    <s v="Credit Card"/>
    <s v="HDFC"/>
    <s v="Loan EMI"/>
    <n v="26631.06"/>
    <n v="440636.91"/>
    <n v="319703.71000000002"/>
    <n v="10.24"/>
    <n v="581"/>
    <m/>
    <s v="North"/>
    <s v="Mumbai"/>
    <s v="2023-02-11"/>
    <m/>
    <n v="3369.78"/>
    <n v="2567.6"/>
  </r>
  <r>
    <n v="4345"/>
    <s v="Karan"/>
    <s v="Business"/>
    <s v="Axis"/>
    <s v="Transfer"/>
    <n v="71387.070000000007"/>
    <n v="464240.93"/>
    <n v="86176.35"/>
    <n v="17.38"/>
    <n v="574"/>
    <m/>
    <s v="Central"/>
    <s v="Chennai"/>
    <s v="2023-09-04"/>
    <m/>
    <n v="7303.28"/>
    <n v="5054.0600000000004"/>
  </r>
  <r>
    <n v="4346"/>
    <s v="Amit"/>
    <s v="Savings"/>
    <s v="ICICI"/>
    <s v="Loan EMI"/>
    <n v="10371.11"/>
    <n v="245727.84"/>
    <n v="476529.41"/>
    <n v="16.22"/>
    <n v="346"/>
    <m/>
    <s v="Central"/>
    <s v="Chennai"/>
    <s v="2023-06-24"/>
    <m/>
    <n v="937.24"/>
    <n v="693.55"/>
  </r>
  <r>
    <n v="4347"/>
    <s v="Rahul"/>
    <s v="Savings"/>
    <s v="Axis"/>
    <s v="Loan EMI"/>
    <n v="82075.5"/>
    <n v="352390.54"/>
    <n v="341401.88"/>
    <n v="16.73"/>
    <n v="575"/>
    <m/>
    <s v="Central"/>
    <s v="Mumbai"/>
    <s v="2023-12-25"/>
    <m/>
    <n v="4868.41"/>
    <n v="2799.7"/>
  </r>
  <r>
    <n v="4348"/>
    <s v="Rahul"/>
    <s v="Business"/>
    <s v="SBI"/>
    <s v="Withdrawal"/>
    <n v="32057.119999999999"/>
    <n v="499768.48"/>
    <n v="68407.7"/>
    <n v="11.82"/>
    <n v="430"/>
    <m/>
    <s v="South"/>
    <s v="Bangalore"/>
    <s v="2023-08-12"/>
    <m/>
    <n v="3305.6"/>
    <n v="2122.4899999999998"/>
  </r>
  <r>
    <n v="4349"/>
    <s v="Raj"/>
    <s v="Business"/>
    <s v="HDFC"/>
    <s v="Payment"/>
    <n v="98221.67"/>
    <n v="499160.79"/>
    <n v="168853.53"/>
    <n v="5.4"/>
    <n v="595"/>
    <m/>
    <s v="Central"/>
    <s v="Kolkata"/>
    <s v="2023-12-08"/>
    <m/>
    <n v="12425.55"/>
    <n v="6575.95"/>
  </r>
  <r>
    <n v="4350"/>
    <s v="Simran"/>
    <s v="Loan"/>
    <s v="HDFC"/>
    <s v="Deposit"/>
    <n v="21467.13"/>
    <n v="305254.5"/>
    <n v="424515.52"/>
    <n v="12.57"/>
    <n v="763"/>
    <m/>
    <s v="North"/>
    <s v="Mumbai"/>
    <s v="2023-07-17"/>
    <m/>
    <n v="1358.48"/>
    <n v="828.29"/>
  </r>
  <r>
    <n v="4351"/>
    <s v="Karan"/>
    <s v="Loan"/>
    <s v="ICICI"/>
    <s v="Deposit"/>
    <n v="68615.460000000006"/>
    <n v="263128.21000000002"/>
    <n v="176530.98"/>
    <n v="5.41"/>
    <n v="417"/>
    <m/>
    <s v="South"/>
    <s v="Bangalore"/>
    <s v="2023-09-17"/>
    <m/>
    <n v="6474.47"/>
    <n v="3739.15"/>
  </r>
  <r>
    <n v="4352"/>
    <s v="Priya"/>
    <s v="Savings"/>
    <s v="Kotak"/>
    <s v="Transfer"/>
    <n v="11956.11"/>
    <n v="31510"/>
    <n v="297297"/>
    <n v="5.98"/>
    <n v="817"/>
    <m/>
    <s v="South"/>
    <s v="Mumbai"/>
    <s v="2023-12-27"/>
    <m/>
    <n v="1784.68"/>
    <n v="1100.02"/>
  </r>
  <r>
    <n v="4353"/>
    <s v="Amit"/>
    <s v="Current"/>
    <s v="ICICI"/>
    <s v="Deposit"/>
    <n v="48195.17"/>
    <n v="453390.35"/>
    <n v="7173.39"/>
    <n v="13.39"/>
    <n v="475"/>
    <m/>
    <s v="Central"/>
    <s v="Delhi"/>
    <s v="2023-11-06"/>
    <m/>
    <n v="5564.22"/>
    <n v="3125.3"/>
  </r>
  <r>
    <n v="4354"/>
    <s v="Sneha"/>
    <s v="Current"/>
    <s v="Axis"/>
    <s v="Loan EMI"/>
    <n v="61774.720000000001"/>
    <n v="112674.81"/>
    <n v="97379.86"/>
    <n v="6.63"/>
    <n v="868"/>
    <m/>
    <s v="West"/>
    <s v="Chennai"/>
    <s v="2023-04-01"/>
    <m/>
    <n v="8024.97"/>
    <n v="5041.5"/>
  </r>
  <r>
    <n v="4355"/>
    <s v="Neha"/>
    <s v="Credit Card"/>
    <s v="SBI"/>
    <s v="Transfer"/>
    <n v="97741.09"/>
    <n v="94822.88"/>
    <n v="195719.19"/>
    <n v="13.43"/>
    <n v="662"/>
    <m/>
    <s v="Central"/>
    <s v="Kolkata"/>
    <s v="2023-05-29"/>
    <m/>
    <n v="11699.81"/>
    <n v="9485.7999999999993"/>
  </r>
  <r>
    <n v="4356"/>
    <s v="Sneha"/>
    <s v="Business"/>
    <s v="HDFC"/>
    <s v="Deposit"/>
    <n v="38958.199999999997"/>
    <n v="35873.949999999997"/>
    <n v="366200.29"/>
    <n v="9.23"/>
    <n v="648"/>
    <m/>
    <s v="Central"/>
    <s v="Kolkata"/>
    <s v="2023-01-03"/>
    <m/>
    <n v="5337.82"/>
    <n v="2804.65"/>
  </r>
  <r>
    <n v="4357"/>
    <s v="Rahul"/>
    <s v="Current"/>
    <s v="ICICI"/>
    <s v="Transfer"/>
    <n v="1723.49"/>
    <n v="264646.75"/>
    <n v="478267.66"/>
    <n v="16.03"/>
    <n v="393"/>
    <m/>
    <s v="North"/>
    <s v="Mumbai"/>
    <s v="2023-05-12"/>
    <m/>
    <n v="123.68"/>
    <n v="99.7"/>
  </r>
  <r>
    <n v="4358"/>
    <s v="Amit"/>
    <s v="Credit Card"/>
    <s v="Axis"/>
    <s v="Withdrawal"/>
    <n v="9150.73"/>
    <n v="177838.02"/>
    <n v="149117.9"/>
    <n v="9.81"/>
    <n v="712"/>
    <m/>
    <s v="Central"/>
    <s v="Bangalore"/>
    <s v="2023-08-02"/>
    <m/>
    <n v="1001.89"/>
    <n v="796.24"/>
  </r>
  <r>
    <n v="4359"/>
    <s v="Arjun"/>
    <s v="Loan"/>
    <s v="Axis"/>
    <s v="Transfer"/>
    <n v="21368.080000000002"/>
    <n v="141722.51999999999"/>
    <n v="411149.17"/>
    <n v="8.5299999999999994"/>
    <n v="788"/>
    <m/>
    <s v="North"/>
    <s v="Chennai"/>
    <s v="2023-06-21"/>
    <m/>
    <n v="2759.39"/>
    <n v="2473.77"/>
  </r>
  <r>
    <n v="4360"/>
    <s v="Arjun"/>
    <s v="Business"/>
    <s v="ICICI"/>
    <s v="Payment"/>
    <n v="69025.8"/>
    <n v="436214.81"/>
    <n v="336734.74"/>
    <n v="6.62"/>
    <n v="482"/>
    <m/>
    <s v="West"/>
    <s v="Chennai"/>
    <s v="2023-04-06"/>
    <m/>
    <n v="6484.82"/>
    <n v="5442.12"/>
  </r>
  <r>
    <n v="4361"/>
    <s v="Sneha"/>
    <s v="Loan"/>
    <s v="HDFC"/>
    <s v="Payment"/>
    <n v="4422.43"/>
    <n v="73721.09"/>
    <n v="220572.26"/>
    <n v="5.49"/>
    <n v="352"/>
    <m/>
    <s v="East"/>
    <s v="Bangalore"/>
    <s v="2023-12-04"/>
    <m/>
    <n v="427.97"/>
    <n v="358.31"/>
  </r>
  <r>
    <n v="4362"/>
    <s v="Sneha"/>
    <s v="Credit Card"/>
    <s v="ICICI"/>
    <s v="Withdrawal"/>
    <n v="51956.33"/>
    <n v="105266.86"/>
    <n v="428068.13"/>
    <n v="16.920000000000002"/>
    <n v="415"/>
    <m/>
    <s v="South"/>
    <s v="Delhi"/>
    <s v="2023-11-15"/>
    <m/>
    <n v="6328.08"/>
    <n v="4983.72"/>
  </r>
  <r>
    <n v="4363"/>
    <s v="Pooja"/>
    <s v="Loan"/>
    <s v="Axis"/>
    <s v="Deposit"/>
    <n v="93972.27"/>
    <n v="476851.56"/>
    <n v="266185.42"/>
    <n v="15.15"/>
    <n v="612"/>
    <m/>
    <s v="South"/>
    <s v="Bangalore"/>
    <s v="2023-07-25"/>
    <m/>
    <n v="5418.94"/>
    <n v="4854.3599999999997"/>
  </r>
  <r>
    <n v="4364"/>
    <s v="Karan"/>
    <s v="Loan"/>
    <s v="SBI"/>
    <s v="Loan EMI"/>
    <n v="92379.88"/>
    <n v="350435.21"/>
    <n v="210040.46"/>
    <n v="6.32"/>
    <n v="510"/>
    <m/>
    <s v="South"/>
    <s v="Kolkata"/>
    <s v="2023-08-31"/>
    <m/>
    <n v="8143.73"/>
    <n v="5665.06"/>
  </r>
  <r>
    <n v="4365"/>
    <s v="Priya"/>
    <s v="Current"/>
    <s v="SBI"/>
    <s v="Loan EMI"/>
    <n v="63417.04"/>
    <n v="390960.05"/>
    <n v="34735.980000000003"/>
    <n v="17.260000000000002"/>
    <n v="611"/>
    <m/>
    <s v="North"/>
    <s v="Chennai"/>
    <s v="2023-07-30"/>
    <m/>
    <n v="5344.34"/>
    <n v="4358.46"/>
  </r>
  <r>
    <n v="4366"/>
    <s v="Rahul"/>
    <s v="Loan"/>
    <s v="HDFC"/>
    <s v="Transfer"/>
    <n v="3681.99"/>
    <n v="289121.03000000003"/>
    <n v="193368.16"/>
    <n v="13.62"/>
    <n v="427"/>
    <m/>
    <s v="Central"/>
    <s v="Bangalore"/>
    <s v="2023-05-12"/>
    <m/>
    <n v="252.21"/>
    <n v="189.04"/>
  </r>
  <r>
    <n v="4367"/>
    <s v="Priya"/>
    <s v="Loan"/>
    <s v="SBI"/>
    <s v="Deposit"/>
    <n v="27355.31"/>
    <n v="17696.490000000002"/>
    <n v="411151.1"/>
    <n v="14.78"/>
    <n v="348"/>
    <m/>
    <s v="East"/>
    <s v="Delhi"/>
    <s v="2023-04-03"/>
    <m/>
    <n v="1463.5"/>
    <n v="1238.8900000000001"/>
  </r>
  <r>
    <n v="4368"/>
    <s v="Priya"/>
    <s v="Savings"/>
    <s v="Kotak"/>
    <s v="Transfer"/>
    <n v="3422.82"/>
    <n v="239887.91"/>
    <n v="193672.33"/>
    <n v="12.2"/>
    <n v="781"/>
    <m/>
    <s v="South"/>
    <s v="Delhi"/>
    <s v="2023-04-16"/>
    <m/>
    <n v="320.49"/>
    <n v="256.95999999999998"/>
  </r>
  <r>
    <n v="4369"/>
    <s v="Neha"/>
    <s v="Loan"/>
    <s v="Axis"/>
    <s v="Transfer"/>
    <n v="76828.740000000005"/>
    <n v="11765.31"/>
    <n v="119403.77"/>
    <n v="17.97"/>
    <n v="880"/>
    <m/>
    <s v="East"/>
    <s v="Kolkata"/>
    <s v="2023-01-24"/>
    <m/>
    <n v="10964.14"/>
    <n v="9411.34"/>
  </r>
  <r>
    <n v="4370"/>
    <s v="Pooja"/>
    <s v="Savings"/>
    <s v="Kotak"/>
    <s v="Payment"/>
    <n v="10455.68"/>
    <n v="88302.41"/>
    <n v="326082.18"/>
    <n v="8.84"/>
    <n v="826"/>
    <m/>
    <s v="East"/>
    <s v="Bangalore"/>
    <s v="2023-04-27"/>
    <m/>
    <n v="1522.36"/>
    <n v="1063.32"/>
  </r>
  <r>
    <n v="4371"/>
    <s v="Rahul"/>
    <s v="Savings"/>
    <s v="Kotak"/>
    <s v="Deposit"/>
    <n v="11424.11"/>
    <n v="43645.01"/>
    <n v="276665.98"/>
    <n v="7.87"/>
    <n v="818"/>
    <m/>
    <s v="West"/>
    <s v="Chennai"/>
    <s v="2023-05-11"/>
    <m/>
    <n v="1044.9000000000001"/>
    <n v="777.81"/>
  </r>
  <r>
    <n v="4372"/>
    <s v="Priya"/>
    <s v="Savings"/>
    <s v="HDFC"/>
    <s v="Deposit"/>
    <n v="34003.57"/>
    <n v="57161.15"/>
    <n v="82640.820000000007"/>
    <n v="11.88"/>
    <n v="687"/>
    <m/>
    <s v="Central"/>
    <s v="Delhi"/>
    <s v="2023-03-25"/>
    <m/>
    <n v="2930.47"/>
    <n v="2223.35"/>
  </r>
  <r>
    <n v="4373"/>
    <s v="Priya"/>
    <s v="Credit Card"/>
    <s v="ICICI"/>
    <s v="Payment"/>
    <n v="52035.93"/>
    <n v="453816.82"/>
    <n v="495316.53"/>
    <n v="9.33"/>
    <n v="524"/>
    <m/>
    <s v="West"/>
    <s v="Chennai"/>
    <s v="2023-04-12"/>
    <m/>
    <n v="6207.53"/>
    <n v="4439.5"/>
  </r>
  <r>
    <n v="4374"/>
    <s v="Rahul"/>
    <s v="Credit Card"/>
    <s v="SBI"/>
    <s v="Withdrawal"/>
    <n v="89865.85"/>
    <n v="442487.36"/>
    <n v="23345.33"/>
    <n v="11.55"/>
    <n v="537"/>
    <m/>
    <s v="South"/>
    <s v="Mumbai"/>
    <s v="2023-07-19"/>
    <m/>
    <n v="5795.68"/>
    <n v="4534.29"/>
  </r>
  <r>
    <n v="4375"/>
    <s v="Rahul"/>
    <s v="Business"/>
    <s v="Kotak"/>
    <s v="Loan EMI"/>
    <n v="34683.769999999997"/>
    <n v="447517.45"/>
    <n v="307046.96999999997"/>
    <n v="13.77"/>
    <n v="685"/>
    <m/>
    <s v="Central"/>
    <s v="Chennai"/>
    <s v="2023-11-30"/>
    <m/>
    <n v="2855.16"/>
    <n v="1795.64"/>
  </r>
  <r>
    <n v="4376"/>
    <s v="Neha"/>
    <s v="Business"/>
    <s v="SBI"/>
    <s v="Transfer"/>
    <n v="2652.24"/>
    <n v="224049.3"/>
    <n v="43099.95"/>
    <n v="7.72"/>
    <n v="495"/>
    <m/>
    <s v="North"/>
    <s v="Delhi"/>
    <s v="2023-03-07"/>
    <m/>
    <n v="227.73"/>
    <n v="137.37"/>
  </r>
  <r>
    <n v="4377"/>
    <s v="Karan"/>
    <s v="Current"/>
    <s v="Axis"/>
    <s v="Withdrawal"/>
    <n v="18053.47"/>
    <n v="110758.77"/>
    <n v="418484.24"/>
    <n v="16.62"/>
    <n v="850"/>
    <m/>
    <s v="West"/>
    <s v="Mumbai"/>
    <s v="2023-02-15"/>
    <m/>
    <n v="2465.89"/>
    <n v="1556.83"/>
  </r>
  <r>
    <n v="4378"/>
    <s v="Simran"/>
    <s v="Savings"/>
    <s v="Kotak"/>
    <s v="Withdrawal"/>
    <n v="84818.33"/>
    <n v="220450.94"/>
    <n v="404860.08"/>
    <n v="14.7"/>
    <n v="845"/>
    <m/>
    <s v="Central"/>
    <s v="Chennai"/>
    <s v="2023-12-05"/>
    <m/>
    <n v="11914.5"/>
    <n v="7378.79"/>
  </r>
  <r>
    <n v="4379"/>
    <s v="Raj"/>
    <s v="Credit Card"/>
    <s v="HDFC"/>
    <s v="Transfer"/>
    <n v="93229.99"/>
    <n v="20084.12"/>
    <n v="120874.79"/>
    <n v="12.88"/>
    <n v="583"/>
    <m/>
    <s v="Central"/>
    <s v="Delhi"/>
    <s v="2023-04-28"/>
    <m/>
    <n v="7825.12"/>
    <n v="5113.71"/>
  </r>
  <r>
    <n v="4380"/>
    <s v="Arjun"/>
    <s v="Current"/>
    <s v="ICICI"/>
    <s v="Transfer"/>
    <n v="52730.11"/>
    <n v="210748.19"/>
    <n v="336637.74"/>
    <n v="6.35"/>
    <n v="705"/>
    <m/>
    <s v="North"/>
    <s v="Kolkata"/>
    <s v="2023-11-29"/>
    <m/>
    <n v="3515.65"/>
    <n v="2581.15"/>
  </r>
  <r>
    <n v="4381"/>
    <s v="Sneha"/>
    <s v="Current"/>
    <s v="Axis"/>
    <s v="Payment"/>
    <n v="86315.33"/>
    <n v="277160.15000000002"/>
    <n v="113899.61"/>
    <n v="16.87"/>
    <n v="723"/>
    <m/>
    <s v="West"/>
    <s v="Delhi"/>
    <s v="2023-06-02"/>
    <m/>
    <n v="9537.5"/>
    <n v="5399.98"/>
  </r>
  <r>
    <n v="4382"/>
    <s v="Neha"/>
    <s v="Loan"/>
    <s v="SBI"/>
    <s v="Withdrawal"/>
    <n v="6107.93"/>
    <n v="133590.98000000001"/>
    <n v="425106.55"/>
    <n v="6.59"/>
    <n v="410"/>
    <m/>
    <s v="West"/>
    <s v="Kolkata"/>
    <s v="2023-07-23"/>
    <m/>
    <n v="425.81"/>
    <n v="222.8"/>
  </r>
  <r>
    <n v="4383"/>
    <s v="Neha"/>
    <s v="Current"/>
    <s v="SBI"/>
    <s v="Transfer"/>
    <n v="89106.05"/>
    <n v="466743.96"/>
    <n v="273640.98"/>
    <n v="13.02"/>
    <n v="446"/>
    <m/>
    <s v="South"/>
    <s v="Kolkata"/>
    <s v="2023-10-22"/>
    <m/>
    <n v="7805.04"/>
    <n v="5845.49"/>
  </r>
  <r>
    <n v="4384"/>
    <s v="Arjun"/>
    <s v="Loan"/>
    <s v="SBI"/>
    <s v="Transfer"/>
    <n v="54789.57"/>
    <n v="394270.19"/>
    <n v="225974.57"/>
    <n v="17.55"/>
    <n v="896"/>
    <m/>
    <s v="West"/>
    <s v="Chennai"/>
    <s v="2023-08-18"/>
    <m/>
    <n v="4175.07"/>
    <n v="2503.3000000000002"/>
  </r>
  <r>
    <n v="4385"/>
    <s v="Arjun"/>
    <s v="Current"/>
    <s v="ICICI"/>
    <s v="Loan EMI"/>
    <n v="23299.03"/>
    <n v="329175.93"/>
    <n v="201362.86"/>
    <n v="8.8699999999999992"/>
    <n v="329"/>
    <m/>
    <s v="Central"/>
    <s v="Delhi"/>
    <s v="2023-02-05"/>
    <m/>
    <n v="2016.72"/>
    <n v="1230"/>
  </r>
  <r>
    <n v="4386"/>
    <s v="Neha"/>
    <s v="Current"/>
    <s v="Axis"/>
    <s v="Payment"/>
    <n v="20029.490000000002"/>
    <n v="29383.62"/>
    <n v="76991.95"/>
    <n v="5.31"/>
    <n v="482"/>
    <m/>
    <s v="North"/>
    <s v="Chennai"/>
    <s v="2023-02-19"/>
    <m/>
    <n v="2723"/>
    <n v="1770"/>
  </r>
  <r>
    <n v="4387"/>
    <s v="Raj"/>
    <s v="Savings"/>
    <s v="HDFC"/>
    <s v="Withdrawal"/>
    <n v="6024.12"/>
    <n v="270502.55"/>
    <n v="132429.84"/>
    <n v="11.51"/>
    <n v="696"/>
    <m/>
    <s v="South"/>
    <s v="Mumbai"/>
    <s v="2023-11-07"/>
    <m/>
    <n v="413.78"/>
    <n v="362.49"/>
  </r>
  <r>
    <n v="4388"/>
    <s v="Karan"/>
    <s v="Current"/>
    <s v="Kotak"/>
    <s v="Loan EMI"/>
    <n v="37072.699999999997"/>
    <n v="189188.24"/>
    <n v="143114.45000000001"/>
    <n v="11.96"/>
    <n v="737"/>
    <m/>
    <s v="East"/>
    <s v="Delhi"/>
    <s v="2023-06-06"/>
    <m/>
    <n v="4706.01"/>
    <n v="3042.21"/>
  </r>
  <r>
    <n v="4389"/>
    <s v="Simran"/>
    <s v="Loan"/>
    <s v="SBI"/>
    <s v="Deposit"/>
    <n v="30229.99"/>
    <n v="19422.04"/>
    <n v="363150.99"/>
    <n v="12.28"/>
    <n v="362"/>
    <m/>
    <s v="North"/>
    <s v="Delhi"/>
    <s v="2023-06-29"/>
    <m/>
    <n v="3605.64"/>
    <n v="2503.84"/>
  </r>
  <r>
    <n v="4390"/>
    <s v="Sneha"/>
    <s v="Business"/>
    <s v="SBI"/>
    <s v="Transfer"/>
    <n v="84782.2"/>
    <n v="211707.9"/>
    <n v="464511.12"/>
    <n v="12.9"/>
    <n v="645"/>
    <m/>
    <s v="West"/>
    <s v="Mumbai"/>
    <s v="2023-08-27"/>
    <m/>
    <n v="8058.48"/>
    <n v="4333.32"/>
  </r>
  <r>
    <n v="4391"/>
    <s v="Rahul"/>
    <s v="Savings"/>
    <s v="SBI"/>
    <s v="Transfer"/>
    <n v="19592.38"/>
    <n v="293783.59000000003"/>
    <n v="490971.59"/>
    <n v="10.220000000000001"/>
    <n v="631"/>
    <m/>
    <s v="South"/>
    <s v="Delhi"/>
    <s v="2023-01-23"/>
    <m/>
    <n v="1173.33"/>
    <n v="634.26"/>
  </r>
  <r>
    <n v="4392"/>
    <s v="Neha"/>
    <s v="Current"/>
    <s v="Axis"/>
    <s v="Transfer"/>
    <n v="22859.47"/>
    <n v="278375.23"/>
    <n v="99837.89"/>
    <n v="15.1"/>
    <n v="359"/>
    <m/>
    <s v="West"/>
    <s v="Delhi"/>
    <s v="2023-01-01"/>
    <m/>
    <n v="3055.06"/>
    <n v="1692.55"/>
  </r>
  <r>
    <n v="4393"/>
    <s v="Karan"/>
    <s v="Loan"/>
    <s v="ICICI"/>
    <s v="Withdrawal"/>
    <n v="48384.4"/>
    <n v="409643.88"/>
    <n v="20446.46"/>
    <n v="14.74"/>
    <n v="641"/>
    <m/>
    <s v="Central"/>
    <s v="Bangalore"/>
    <s v="2023-10-13"/>
    <m/>
    <n v="4527.66"/>
    <n v="3238.14"/>
  </r>
  <r>
    <n v="4394"/>
    <s v="Arjun"/>
    <s v="Credit Card"/>
    <s v="ICICI"/>
    <s v="Loan EMI"/>
    <n v="2996.41"/>
    <n v="453981.93"/>
    <n v="257497.03"/>
    <n v="16.61"/>
    <n v="724"/>
    <m/>
    <s v="Central"/>
    <s v="Chennai"/>
    <s v="2023-02-28"/>
    <m/>
    <n v="295.01"/>
    <n v="217.57"/>
  </r>
  <r>
    <n v="4395"/>
    <s v="Rahul"/>
    <s v="Loan"/>
    <s v="Axis"/>
    <s v="Deposit"/>
    <n v="84350.85"/>
    <n v="344055.66"/>
    <n v="2087.38"/>
    <n v="11.3"/>
    <n v="563"/>
    <m/>
    <s v="South"/>
    <s v="Mumbai"/>
    <s v="2023-12-27"/>
    <m/>
    <n v="11954.48"/>
    <n v="10477.219999999999"/>
  </r>
  <r>
    <n v="4396"/>
    <s v="Neha"/>
    <s v="Credit Card"/>
    <s v="SBI"/>
    <s v="Deposit"/>
    <n v="1995.24"/>
    <n v="425342.48"/>
    <n v="191447.73"/>
    <n v="6.32"/>
    <n v="475"/>
    <m/>
    <s v="South"/>
    <s v="Bangalore"/>
    <s v="2023-12-31"/>
    <m/>
    <n v="165.12"/>
    <n v="120.36"/>
  </r>
  <r>
    <n v="4397"/>
    <s v="Simran"/>
    <s v="Credit Card"/>
    <s v="Kotak"/>
    <s v="Deposit"/>
    <n v="3390.53"/>
    <n v="401703.99"/>
    <n v="224386.69"/>
    <n v="11"/>
    <n v="508"/>
    <m/>
    <s v="Central"/>
    <s v="Delhi"/>
    <s v="2023-09-24"/>
    <m/>
    <n v="243.42"/>
    <n v="213.31"/>
  </r>
  <r>
    <n v="4398"/>
    <s v="Amit"/>
    <s v="Credit Card"/>
    <s v="SBI"/>
    <s v="Withdrawal"/>
    <n v="12598.67"/>
    <n v="327539.48"/>
    <n v="410279.51"/>
    <n v="15.62"/>
    <n v="531"/>
    <m/>
    <s v="North"/>
    <s v="Mumbai"/>
    <s v="2023-03-28"/>
    <m/>
    <n v="884.43"/>
    <n v="724.59"/>
  </r>
  <r>
    <n v="4399"/>
    <s v="Priya"/>
    <s v="Loan"/>
    <s v="Kotak"/>
    <s v="Withdrawal"/>
    <n v="49771.95"/>
    <n v="479096.66"/>
    <n v="289060.75"/>
    <n v="6.1"/>
    <n v="809"/>
    <m/>
    <s v="North"/>
    <s v="Chennai"/>
    <s v="2023-11-29"/>
    <m/>
    <n v="4893.8599999999997"/>
    <n v="3448.64"/>
  </r>
  <r>
    <n v="4400"/>
    <s v="Rahul"/>
    <s v="Business"/>
    <s v="Axis"/>
    <s v="Transfer"/>
    <n v="48687.5"/>
    <n v="319900.08"/>
    <n v="311724.3"/>
    <n v="14.13"/>
    <n v="814"/>
    <m/>
    <s v="North"/>
    <s v="Delhi"/>
    <s v="2023-01-28"/>
    <m/>
    <n v="7300.17"/>
    <n v="4886.32"/>
  </r>
  <r>
    <n v="4401"/>
    <s v="Karan"/>
    <s v="Loan"/>
    <s v="Kotak"/>
    <s v="Payment"/>
    <n v="3183.59"/>
    <n v="221016.64"/>
    <n v="87977.66"/>
    <n v="15.86"/>
    <n v="466"/>
    <m/>
    <s v="Central"/>
    <s v="Delhi"/>
    <s v="2023-02-01"/>
    <m/>
    <n v="292.39"/>
    <n v="259.39"/>
  </r>
  <r>
    <n v="4402"/>
    <s v="Sneha"/>
    <s v="Loan"/>
    <s v="ICICI"/>
    <s v="Payment"/>
    <n v="1177.21"/>
    <n v="110797.38"/>
    <n v="454085.69"/>
    <n v="13.7"/>
    <n v="396"/>
    <m/>
    <s v="North"/>
    <s v="Bangalore"/>
    <s v="2023-12-04"/>
    <m/>
    <n v="89.75"/>
    <n v="70.28"/>
  </r>
  <r>
    <n v="4403"/>
    <s v="Simran"/>
    <s v="Current"/>
    <s v="HDFC"/>
    <s v="Deposit"/>
    <n v="6151.64"/>
    <n v="499953.13"/>
    <n v="293621.62"/>
    <n v="9.02"/>
    <n v="631"/>
    <m/>
    <s v="North"/>
    <s v="Mumbai"/>
    <s v="2023-09-11"/>
    <m/>
    <n v="448.9"/>
    <n v="294.55"/>
  </r>
  <r>
    <n v="4404"/>
    <s v="Raj"/>
    <s v="Current"/>
    <s v="Axis"/>
    <s v="Transfer"/>
    <n v="4678.8900000000003"/>
    <n v="173893.83"/>
    <n v="152495.84"/>
    <n v="7.13"/>
    <n v="477"/>
    <m/>
    <s v="East"/>
    <s v="Delhi"/>
    <s v="2023-11-05"/>
    <m/>
    <n v="340.54"/>
    <n v="282.68"/>
  </r>
  <r>
    <n v="4405"/>
    <s v="Rahul"/>
    <s v="Business"/>
    <s v="ICICI"/>
    <s v="Withdrawal"/>
    <n v="89999.14"/>
    <n v="243400.57"/>
    <n v="470999.55"/>
    <n v="12.93"/>
    <n v="526"/>
    <m/>
    <s v="South"/>
    <s v="Chennai"/>
    <s v="2023-03-24"/>
    <m/>
    <n v="12009.46"/>
    <n v="9423.2199999999993"/>
  </r>
  <r>
    <n v="4406"/>
    <s v="Raj"/>
    <s v="Savings"/>
    <s v="SBI"/>
    <s v="Payment"/>
    <n v="13438.04"/>
    <n v="459877.51"/>
    <n v="469416.93"/>
    <n v="15.9"/>
    <n v="406"/>
    <m/>
    <s v="East"/>
    <s v="Delhi"/>
    <s v="2023-04-10"/>
    <m/>
    <n v="1487.62"/>
    <n v="1324.07"/>
  </r>
  <r>
    <n v="4407"/>
    <s v="Raj"/>
    <s v="Loan"/>
    <s v="SBI"/>
    <s v="Transfer"/>
    <n v="29901.200000000001"/>
    <n v="382084.44"/>
    <n v="331280.19"/>
    <n v="13.72"/>
    <n v="796"/>
    <m/>
    <s v="East"/>
    <s v="Kolkata"/>
    <s v="2023-06-10"/>
    <m/>
    <n v="2433.77"/>
    <n v="1992.12"/>
  </r>
  <r>
    <n v="4408"/>
    <s v="Amit"/>
    <s v="Current"/>
    <s v="HDFC"/>
    <s v="Payment"/>
    <n v="91673.53"/>
    <n v="290599.90000000002"/>
    <n v="462690.44"/>
    <n v="7.8"/>
    <n v="583"/>
    <m/>
    <s v="Central"/>
    <s v="Kolkata"/>
    <s v="2023-10-13"/>
    <m/>
    <n v="6280.17"/>
    <n v="3350.43"/>
  </r>
  <r>
    <n v="4409"/>
    <s v="Priya"/>
    <s v="Business"/>
    <s v="Kotak"/>
    <s v="Loan EMI"/>
    <n v="70843.28"/>
    <n v="291608.33"/>
    <n v="79411.47"/>
    <n v="10.66"/>
    <n v="340"/>
    <m/>
    <s v="West"/>
    <s v="Delhi"/>
    <s v="2023-08-03"/>
    <m/>
    <n v="5988.68"/>
    <n v="3745.67"/>
  </r>
  <r>
    <n v="4410"/>
    <s v="Rahul"/>
    <s v="Credit Card"/>
    <s v="SBI"/>
    <s v="Deposit"/>
    <n v="80125.8"/>
    <n v="102054.61"/>
    <n v="31608.51"/>
    <n v="10.48"/>
    <n v="720"/>
    <m/>
    <s v="South"/>
    <s v="Delhi"/>
    <s v="2023-09-07"/>
    <m/>
    <n v="10187.280000000001"/>
    <n v="5181.53"/>
  </r>
  <r>
    <n v="4411"/>
    <s v="Arjun"/>
    <s v="Business"/>
    <s v="Axis"/>
    <s v="Transfer"/>
    <n v="51811.73"/>
    <n v="18498.900000000001"/>
    <n v="428703.01"/>
    <n v="11.37"/>
    <n v="706"/>
    <m/>
    <s v="South"/>
    <s v="Kolkata"/>
    <s v="2023-11-16"/>
    <m/>
    <n v="4863.46"/>
    <n v="4353.58"/>
  </r>
  <r>
    <n v="4412"/>
    <s v="Raj"/>
    <s v="Business"/>
    <s v="ICICI"/>
    <s v="Transfer"/>
    <n v="30489.48"/>
    <n v="25909.61"/>
    <n v="62643.77"/>
    <n v="13.33"/>
    <n v="659"/>
    <m/>
    <s v="Central"/>
    <s v="Bangalore"/>
    <s v="2023-04-09"/>
    <m/>
    <n v="1724.55"/>
    <n v="1075.1600000000001"/>
  </r>
  <r>
    <n v="4413"/>
    <s v="Neha"/>
    <s v="Credit Card"/>
    <s v="Kotak"/>
    <s v="Loan EMI"/>
    <n v="8783.56"/>
    <n v="161416.82"/>
    <n v="205947.15"/>
    <n v="5.0999999999999996"/>
    <n v="320"/>
    <m/>
    <s v="Central"/>
    <s v="Chennai"/>
    <s v="2023-08-21"/>
    <m/>
    <n v="1116.73"/>
    <n v="633.88"/>
  </r>
  <r>
    <n v="4414"/>
    <s v="Pooja"/>
    <s v="Current"/>
    <s v="Kotak"/>
    <s v="Loan EMI"/>
    <n v="51392.02"/>
    <n v="235340.53"/>
    <n v="76747.64"/>
    <n v="7.41"/>
    <n v="556"/>
    <m/>
    <s v="West"/>
    <s v="Bangalore"/>
    <s v="2023-09-23"/>
    <m/>
    <n v="3806.47"/>
    <n v="1932.09"/>
  </r>
  <r>
    <n v="4415"/>
    <s v="Neha"/>
    <s v="Current"/>
    <s v="ICICI"/>
    <s v="Withdrawal"/>
    <n v="53895.09"/>
    <n v="255851.9"/>
    <n v="78164.960000000006"/>
    <n v="7.7"/>
    <n v="399"/>
    <m/>
    <s v="Central"/>
    <s v="Kolkata"/>
    <s v="2023-04-20"/>
    <m/>
    <n v="2867.87"/>
    <n v="2060.7399999999998"/>
  </r>
  <r>
    <n v="4416"/>
    <s v="Sneha"/>
    <s v="Savings"/>
    <s v="SBI"/>
    <s v="Payment"/>
    <n v="93358.79"/>
    <n v="228535.08"/>
    <n v="245427.53"/>
    <n v="11.26"/>
    <n v="485"/>
    <m/>
    <s v="East"/>
    <s v="Kolkata"/>
    <s v="2023-11-22"/>
    <m/>
    <n v="6741.83"/>
    <n v="5603.07"/>
  </r>
  <r>
    <n v="4417"/>
    <s v="Amit"/>
    <s v="Current"/>
    <s v="Axis"/>
    <s v="Withdrawal"/>
    <n v="58658.15"/>
    <n v="133479.35"/>
    <n v="343411.39"/>
    <n v="11.26"/>
    <n v="392"/>
    <m/>
    <s v="South"/>
    <s v="Bangalore"/>
    <s v="2023-03-04"/>
    <m/>
    <n v="3857.61"/>
    <n v="1944.93"/>
  </r>
  <r>
    <n v="4418"/>
    <s v="Pooja"/>
    <s v="Business"/>
    <s v="Kotak"/>
    <s v="Withdrawal"/>
    <n v="34879.269999999997"/>
    <n v="488179.25"/>
    <n v="94705.18"/>
    <n v="15.43"/>
    <n v="737"/>
    <m/>
    <s v="Central"/>
    <s v="Bangalore"/>
    <s v="2023-03-16"/>
    <m/>
    <n v="1917.37"/>
    <n v="1228.94"/>
  </r>
  <r>
    <n v="4419"/>
    <s v="Rahul"/>
    <s v="Savings"/>
    <s v="Kotak"/>
    <s v="Withdrawal"/>
    <n v="29100.44"/>
    <n v="400204.97"/>
    <n v="8593.2999999999993"/>
    <n v="6.91"/>
    <n v="787"/>
    <m/>
    <s v="South"/>
    <s v="Mumbai"/>
    <s v="2023-10-09"/>
    <m/>
    <n v="4066.01"/>
    <n v="3303.47"/>
  </r>
  <r>
    <n v="4420"/>
    <s v="Pooja"/>
    <s v="Current"/>
    <s v="Kotak"/>
    <s v="Loan EMI"/>
    <n v="13609.99"/>
    <n v="197393.25"/>
    <n v="387827.26"/>
    <n v="16.63"/>
    <n v="891"/>
    <m/>
    <s v="North"/>
    <s v="Bangalore"/>
    <s v="2023-11-22"/>
    <m/>
    <n v="1158.21"/>
    <n v="1009.49"/>
  </r>
  <r>
    <n v="4421"/>
    <s v="Rahul"/>
    <s v="Business"/>
    <s v="SBI"/>
    <s v="Deposit"/>
    <n v="58266.25"/>
    <n v="148925.70000000001"/>
    <n v="388359.27"/>
    <n v="10.49"/>
    <n v="530"/>
    <m/>
    <s v="West"/>
    <s v="Kolkata"/>
    <s v="2023-09-05"/>
    <m/>
    <n v="7698.31"/>
    <n v="5335.5"/>
  </r>
  <r>
    <n v="4422"/>
    <s v="Amit"/>
    <s v="Business"/>
    <s v="SBI"/>
    <s v="Payment"/>
    <n v="73813.600000000006"/>
    <n v="70936.69"/>
    <n v="419788.63"/>
    <n v="6.7"/>
    <n v="660"/>
    <m/>
    <s v="Central"/>
    <s v="Chennai"/>
    <s v="2023-08-16"/>
    <m/>
    <n v="8700.56"/>
    <n v="7261.6"/>
  </r>
  <r>
    <n v="4423"/>
    <s v="Pooja"/>
    <s v="Business"/>
    <s v="HDFC"/>
    <s v="Transfer"/>
    <n v="10547.81"/>
    <n v="327487.21999999997"/>
    <n v="50835.64"/>
    <n v="8.58"/>
    <n v="817"/>
    <m/>
    <s v="West"/>
    <s v="Bangalore"/>
    <s v="2023-07-09"/>
    <m/>
    <n v="1051.48"/>
    <n v="825.29"/>
  </r>
  <r>
    <n v="4424"/>
    <s v="Raj"/>
    <s v="Credit Card"/>
    <s v="HDFC"/>
    <s v="Loan EMI"/>
    <n v="57392.03"/>
    <n v="46476.69"/>
    <n v="301243.81"/>
    <n v="6.54"/>
    <n v="770"/>
    <m/>
    <s v="South"/>
    <s v="Kolkata"/>
    <s v="2023-09-16"/>
    <m/>
    <n v="8120.64"/>
    <n v="5051.8500000000004"/>
  </r>
  <r>
    <n v="4425"/>
    <s v="Raj"/>
    <s v="Loan"/>
    <s v="ICICI"/>
    <s v="Deposit"/>
    <n v="49646.92"/>
    <n v="195900.04"/>
    <n v="271227.59999999998"/>
    <n v="17.850000000000001"/>
    <n v="707"/>
    <m/>
    <s v="West"/>
    <s v="Delhi"/>
    <s v="2023-04-15"/>
    <m/>
    <n v="2841.29"/>
    <n v="1609.22"/>
  </r>
  <r>
    <n v="4426"/>
    <s v="Pooja"/>
    <s v="Credit Card"/>
    <s v="Axis"/>
    <s v="Withdrawal"/>
    <n v="92110.39"/>
    <n v="247283.79"/>
    <n v="114794.93"/>
    <n v="5.78"/>
    <n v="409"/>
    <m/>
    <s v="West"/>
    <s v="Bangalore"/>
    <s v="2023-03-06"/>
    <m/>
    <n v="10013.42"/>
    <n v="7207.35"/>
  </r>
  <r>
    <n v="4427"/>
    <s v="Arjun"/>
    <s v="Savings"/>
    <s v="ICICI"/>
    <s v="Withdrawal"/>
    <n v="74715.31"/>
    <n v="304217.26"/>
    <n v="194864.23"/>
    <n v="7.67"/>
    <n v="362"/>
    <m/>
    <s v="South"/>
    <s v="Mumbai"/>
    <s v="2023-11-23"/>
    <m/>
    <n v="3857.98"/>
    <n v="2860.64"/>
  </r>
  <r>
    <n v="4428"/>
    <s v="Arjun"/>
    <s v="Current"/>
    <s v="HDFC"/>
    <s v="Loan EMI"/>
    <n v="96810.32"/>
    <n v="113231.71"/>
    <n v="141866.6"/>
    <n v="14.83"/>
    <n v="642"/>
    <m/>
    <s v="East"/>
    <s v="Bangalore"/>
    <s v="2023-11-06"/>
    <m/>
    <n v="10450.469999999999"/>
    <n v="8777.2800000000007"/>
  </r>
  <r>
    <n v="4429"/>
    <s v="Karan"/>
    <s v="Business"/>
    <s v="HDFC"/>
    <s v="Loan EMI"/>
    <n v="4508.26"/>
    <n v="73088.960000000006"/>
    <n v="107682.72"/>
    <n v="13.89"/>
    <n v="767"/>
    <m/>
    <s v="West"/>
    <s v="Kolkata"/>
    <s v="2023-11-15"/>
    <m/>
    <n v="640.12"/>
    <n v="433.43"/>
  </r>
  <r>
    <n v="4430"/>
    <s v="Priya"/>
    <s v="Current"/>
    <s v="Kotak"/>
    <s v="Withdrawal"/>
    <n v="33090.870000000003"/>
    <n v="470004.79"/>
    <n v="426595.49"/>
    <n v="12.42"/>
    <n v="777"/>
    <m/>
    <s v="North"/>
    <s v="Chennai"/>
    <s v="2023-12-24"/>
    <m/>
    <n v="2934.21"/>
    <n v="2032.99"/>
  </r>
  <r>
    <n v="4431"/>
    <s v="Raj"/>
    <s v="Business"/>
    <s v="Axis"/>
    <s v="Deposit"/>
    <n v="66513.7"/>
    <n v="95083.28"/>
    <n v="214237.83"/>
    <n v="13.22"/>
    <n v="363"/>
    <m/>
    <s v="North"/>
    <s v="Chennai"/>
    <s v="2023-10-29"/>
    <m/>
    <n v="5182.99"/>
    <n v="3884.28"/>
  </r>
  <r>
    <n v="4432"/>
    <s v="Karan"/>
    <s v="Loan"/>
    <s v="Kotak"/>
    <s v="Payment"/>
    <n v="12506.23"/>
    <n v="251275.49"/>
    <n v="383552.28"/>
    <n v="6.43"/>
    <n v="773"/>
    <m/>
    <s v="West"/>
    <s v="Bangalore"/>
    <s v="2023-07-25"/>
    <m/>
    <n v="783.76"/>
    <n v="513.97"/>
  </r>
  <r>
    <n v="4433"/>
    <s v="Raj"/>
    <s v="Credit Card"/>
    <s v="ICICI"/>
    <s v="Deposit"/>
    <n v="96086.87"/>
    <n v="121336.34"/>
    <n v="49761.66"/>
    <n v="15.07"/>
    <n v="303"/>
    <m/>
    <s v="East"/>
    <s v="Mumbai"/>
    <s v="2023-03-11"/>
    <m/>
    <n v="13561.52"/>
    <n v="10216.89"/>
  </r>
  <r>
    <n v="4434"/>
    <s v="Sneha"/>
    <s v="Loan"/>
    <s v="ICICI"/>
    <s v="Loan EMI"/>
    <n v="34577.599999999999"/>
    <n v="41414.660000000003"/>
    <n v="151060.51999999999"/>
    <n v="7.31"/>
    <n v="517"/>
    <m/>
    <s v="West"/>
    <s v="Bangalore"/>
    <s v="2023-01-03"/>
    <m/>
    <n v="4000.75"/>
    <n v="2095.41"/>
  </r>
  <r>
    <n v="4435"/>
    <s v="Amit"/>
    <s v="Business"/>
    <s v="HDFC"/>
    <s v="Withdrawal"/>
    <n v="5975.08"/>
    <n v="119115.14"/>
    <n v="471307.35"/>
    <n v="14.9"/>
    <n v="719"/>
    <m/>
    <s v="Central"/>
    <s v="Chennai"/>
    <s v="2023-12-16"/>
    <m/>
    <n v="836.44"/>
    <n v="595.98"/>
  </r>
  <r>
    <n v="4436"/>
    <s v="Priya"/>
    <s v="Savings"/>
    <s v="SBI"/>
    <s v="Transfer"/>
    <n v="41531.82"/>
    <n v="422851.57"/>
    <n v="241223.46"/>
    <n v="7.75"/>
    <n v="603"/>
    <m/>
    <s v="West"/>
    <s v="Bangalore"/>
    <s v="2023-10-31"/>
    <m/>
    <n v="4461.5600000000004"/>
    <n v="3731.98"/>
  </r>
  <r>
    <n v="4437"/>
    <s v="Simran"/>
    <s v="Loan"/>
    <s v="Axis"/>
    <s v="Loan EMI"/>
    <n v="92716.800000000003"/>
    <n v="364929.43"/>
    <n v="70814.05"/>
    <n v="8.73"/>
    <n v="337"/>
    <m/>
    <s v="Central"/>
    <s v="Mumbai"/>
    <s v="2024-01-01"/>
    <m/>
    <n v="9591.69"/>
    <n v="6248.33"/>
  </r>
  <r>
    <n v="4438"/>
    <s v="Priya"/>
    <s v="Business"/>
    <s v="HDFC"/>
    <s v="Loan EMI"/>
    <n v="75385.539999999994"/>
    <n v="360487.57"/>
    <n v="33168.1"/>
    <n v="11.88"/>
    <n v="571"/>
    <m/>
    <s v="West"/>
    <s v="Kolkata"/>
    <s v="2023-05-27"/>
    <m/>
    <n v="5530.08"/>
    <n v="4889.3100000000004"/>
  </r>
  <r>
    <n v="4439"/>
    <s v="Arjun"/>
    <s v="Business"/>
    <s v="ICICI"/>
    <s v="Loan EMI"/>
    <n v="69350.17"/>
    <n v="470843.06"/>
    <n v="442537.08"/>
    <n v="15.88"/>
    <n v="432"/>
    <m/>
    <s v="North"/>
    <s v="Chennai"/>
    <s v="2023-06-16"/>
    <m/>
    <n v="10133.17"/>
    <n v="8087.04"/>
  </r>
  <r>
    <n v="4440"/>
    <s v="Karan"/>
    <s v="Savings"/>
    <s v="HDFC"/>
    <s v="Transfer"/>
    <n v="40440.46"/>
    <n v="493206.79"/>
    <n v="48440.65"/>
    <n v="8.33"/>
    <n v="742"/>
    <m/>
    <s v="Central"/>
    <s v="Delhi"/>
    <s v="2023-07-19"/>
    <m/>
    <n v="5177.2299999999996"/>
    <n v="3653.54"/>
  </r>
  <r>
    <n v="4441"/>
    <s v="Pooja"/>
    <s v="Savings"/>
    <s v="ICICI"/>
    <s v="Transfer"/>
    <n v="80208.83"/>
    <n v="41177.26"/>
    <n v="220451.22"/>
    <n v="6.22"/>
    <n v="436"/>
    <m/>
    <s v="South"/>
    <s v="Bangalore"/>
    <s v="2023-12-17"/>
    <m/>
    <n v="7285.31"/>
    <n v="3671.11"/>
  </r>
  <r>
    <n v="4442"/>
    <s v="Sneha"/>
    <s v="Loan"/>
    <s v="Axis"/>
    <s v="Loan EMI"/>
    <n v="84245.88"/>
    <n v="248548.43"/>
    <n v="443814.56"/>
    <n v="9.11"/>
    <n v="325"/>
    <m/>
    <s v="South"/>
    <s v="Mumbai"/>
    <s v="2023-08-27"/>
    <m/>
    <n v="9749.18"/>
    <n v="7789.97"/>
  </r>
  <r>
    <n v="4443"/>
    <s v="Arjun"/>
    <s v="Business"/>
    <s v="Axis"/>
    <s v="Loan EMI"/>
    <n v="43354.68"/>
    <n v="58808.38"/>
    <n v="351888.58"/>
    <n v="17.579999999999998"/>
    <n v="420"/>
    <m/>
    <s v="Central"/>
    <s v="Kolkata"/>
    <s v="2023-10-01"/>
    <m/>
    <n v="2504.7800000000002"/>
    <n v="1539.87"/>
  </r>
  <r>
    <n v="4444"/>
    <s v="Sneha"/>
    <s v="Business"/>
    <s v="ICICI"/>
    <s v="Withdrawal"/>
    <n v="82059.89"/>
    <n v="427888.27"/>
    <n v="111571.96"/>
    <n v="11.17"/>
    <n v="603"/>
    <m/>
    <s v="North"/>
    <s v="Chennai"/>
    <s v="2023-08-09"/>
    <m/>
    <n v="9295.58"/>
    <n v="6706.03"/>
  </r>
  <r>
    <n v="4445"/>
    <s v="Pooja"/>
    <s v="Business"/>
    <s v="Axis"/>
    <s v="Loan EMI"/>
    <n v="64412.86"/>
    <n v="263275.19"/>
    <n v="331460.58"/>
    <n v="12.37"/>
    <n v="837"/>
    <m/>
    <s v="Central"/>
    <s v="Bangalore"/>
    <s v="2023-03-21"/>
    <m/>
    <n v="7724.99"/>
    <n v="3982.9"/>
  </r>
  <r>
    <n v="4446"/>
    <s v="Pooja"/>
    <s v="Loan"/>
    <s v="Axis"/>
    <s v="Deposit"/>
    <n v="58571.6"/>
    <n v="99852.03"/>
    <n v="89343.27"/>
    <n v="9.76"/>
    <n v="675"/>
    <m/>
    <s v="East"/>
    <s v="Mumbai"/>
    <s v="2023-07-07"/>
    <m/>
    <n v="7910.66"/>
    <n v="6412.18"/>
  </r>
  <r>
    <n v="4447"/>
    <s v="Rahul"/>
    <s v="Loan"/>
    <s v="SBI"/>
    <s v="Transfer"/>
    <n v="54240.59"/>
    <n v="442316.95"/>
    <n v="74151.08"/>
    <n v="17.649999999999999"/>
    <n v="647"/>
    <m/>
    <s v="North"/>
    <s v="Kolkata"/>
    <s v="2023-04-27"/>
    <m/>
    <n v="3513.52"/>
    <n v="2730.16"/>
  </r>
  <r>
    <n v="4448"/>
    <s v="Simran"/>
    <s v="Savings"/>
    <s v="Axis"/>
    <s v="Transfer"/>
    <n v="69282.880000000005"/>
    <n v="51471.4"/>
    <n v="198531.9"/>
    <n v="9.85"/>
    <n v="659"/>
    <m/>
    <s v="East"/>
    <s v="Bangalore"/>
    <s v="2023-04-07"/>
    <m/>
    <n v="5475.59"/>
    <n v="4138.24"/>
  </r>
  <r>
    <n v="4449"/>
    <s v="Neha"/>
    <s v="Credit Card"/>
    <s v="SBI"/>
    <s v="Deposit"/>
    <n v="88976.37"/>
    <n v="89956.15"/>
    <n v="250739.43"/>
    <n v="17.579999999999998"/>
    <n v="590"/>
    <m/>
    <s v="Central"/>
    <s v="Mumbai"/>
    <s v="2023-08-21"/>
    <m/>
    <n v="10195.83"/>
    <n v="6856.79"/>
  </r>
  <r>
    <n v="4450"/>
    <s v="Pooja"/>
    <s v="Savings"/>
    <s v="HDFC"/>
    <s v="Transfer"/>
    <n v="10029.67"/>
    <n v="348756.84"/>
    <n v="324968.71000000002"/>
    <n v="7.03"/>
    <n v="858"/>
    <m/>
    <s v="Central"/>
    <s v="Chennai"/>
    <s v="2023-04-11"/>
    <m/>
    <n v="1103.26"/>
    <n v="837.88"/>
  </r>
  <r>
    <n v="4451"/>
    <s v="Sneha"/>
    <s v="Business"/>
    <s v="ICICI"/>
    <s v="Loan EMI"/>
    <n v="83379.02"/>
    <n v="38577.69"/>
    <n v="128874.03"/>
    <n v="10.56"/>
    <n v="789"/>
    <m/>
    <s v="North"/>
    <s v="Delhi"/>
    <s v="2023-01-31"/>
    <m/>
    <n v="12465.35"/>
    <n v="10980.53"/>
  </r>
  <r>
    <n v="4452"/>
    <s v="Sneha"/>
    <s v="Loan"/>
    <s v="Kotak"/>
    <s v="Payment"/>
    <n v="90089.22"/>
    <n v="188836.45"/>
    <n v="36143.980000000003"/>
    <n v="15.02"/>
    <n v="880"/>
    <m/>
    <s v="West"/>
    <s v="Chennai"/>
    <s v="2023-08-23"/>
    <m/>
    <n v="11205.18"/>
    <n v="6220.48"/>
  </r>
  <r>
    <n v="4453"/>
    <s v="Neha"/>
    <s v="Savings"/>
    <s v="HDFC"/>
    <s v="Withdrawal"/>
    <n v="39186.75"/>
    <n v="6794.18"/>
    <n v="230199.23"/>
    <n v="13.61"/>
    <n v="406"/>
    <m/>
    <s v="East"/>
    <s v="Delhi"/>
    <s v="2023-11-02"/>
    <m/>
    <n v="4762.84"/>
    <n v="3365.81"/>
  </r>
  <r>
    <n v="4454"/>
    <s v="Sneha"/>
    <s v="Loan"/>
    <s v="Axis"/>
    <s v="Transfer"/>
    <n v="26046.1"/>
    <n v="81837.710000000006"/>
    <n v="124599.5"/>
    <n v="15.6"/>
    <n v="586"/>
    <m/>
    <s v="South"/>
    <s v="Bangalore"/>
    <s v="2023-05-15"/>
    <m/>
    <n v="2416.25"/>
    <n v="1737.01"/>
  </r>
  <r>
    <n v="4455"/>
    <s v="Karan"/>
    <s v="Credit Card"/>
    <s v="Axis"/>
    <s v="Loan EMI"/>
    <n v="8553.44"/>
    <n v="91350.29"/>
    <n v="308938.63"/>
    <n v="12.91"/>
    <n v="798"/>
    <m/>
    <s v="East"/>
    <s v="Chennai"/>
    <s v="2023-10-21"/>
    <m/>
    <n v="1071.52"/>
    <n v="666.21"/>
  </r>
  <r>
    <n v="4456"/>
    <s v="Neha"/>
    <s v="Business"/>
    <s v="Kotak"/>
    <s v="Deposit"/>
    <n v="36534.050000000003"/>
    <n v="455822.65"/>
    <n v="471815.35"/>
    <n v="5.72"/>
    <n v="848"/>
    <m/>
    <s v="South"/>
    <s v="Bangalore"/>
    <s v="2023-01-11"/>
    <m/>
    <n v="4867.2"/>
    <n v="3600.2"/>
  </r>
  <r>
    <n v="4457"/>
    <s v="Karan"/>
    <s v="Business"/>
    <s v="SBI"/>
    <s v="Deposit"/>
    <n v="56144.44"/>
    <n v="237798.48"/>
    <n v="436524.93"/>
    <n v="10.48"/>
    <n v="738"/>
    <m/>
    <s v="East"/>
    <s v="Mumbai"/>
    <s v="2023-03-26"/>
    <m/>
    <n v="6017.79"/>
    <n v="3790.35"/>
  </r>
  <r>
    <n v="4458"/>
    <s v="Raj"/>
    <s v="Loan"/>
    <s v="Axis"/>
    <s v="Withdrawal"/>
    <n v="52156.72"/>
    <n v="488617.47"/>
    <n v="370721.06"/>
    <n v="8.49"/>
    <n v="324"/>
    <m/>
    <s v="East"/>
    <s v="Bangalore"/>
    <s v="2023-06-17"/>
    <m/>
    <n v="4380.12"/>
    <n v="2623.61"/>
  </r>
  <r>
    <n v="4459"/>
    <s v="Priya"/>
    <s v="Credit Card"/>
    <s v="HDFC"/>
    <s v="Payment"/>
    <n v="96346"/>
    <n v="88530.44"/>
    <n v="271739.57"/>
    <n v="11.89"/>
    <n v="649"/>
    <m/>
    <s v="North"/>
    <s v="Delhi"/>
    <s v="2023-12-16"/>
    <m/>
    <n v="9173.19"/>
    <n v="5666.25"/>
  </r>
  <r>
    <n v="4460"/>
    <s v="Sneha"/>
    <s v="Credit Card"/>
    <s v="ICICI"/>
    <s v="Transfer"/>
    <n v="84375.679999999993"/>
    <n v="46929.9"/>
    <n v="84529.96"/>
    <n v="17.13"/>
    <n v="665"/>
    <m/>
    <s v="North"/>
    <s v="Mumbai"/>
    <s v="2023-11-12"/>
    <m/>
    <n v="7563.66"/>
    <n v="4632.58"/>
  </r>
  <r>
    <n v="4461"/>
    <s v="Raj"/>
    <s v="Credit Card"/>
    <s v="SBI"/>
    <s v="Transfer"/>
    <n v="80821.39"/>
    <n v="265612.83"/>
    <n v="357694.22"/>
    <n v="16.84"/>
    <n v="897"/>
    <m/>
    <s v="South"/>
    <s v="Delhi"/>
    <s v="2023-05-20"/>
    <m/>
    <n v="5923.52"/>
    <n v="4703.34"/>
  </r>
  <r>
    <n v="4462"/>
    <s v="Neha"/>
    <s v="Current"/>
    <s v="HDFC"/>
    <s v="Payment"/>
    <n v="64810.67"/>
    <n v="134291.03"/>
    <n v="331467.57"/>
    <n v="5.96"/>
    <n v="765"/>
    <m/>
    <s v="East"/>
    <s v="Delhi"/>
    <s v="2023-02-01"/>
    <m/>
    <n v="6993.64"/>
    <n v="5499.79"/>
  </r>
  <r>
    <n v="4463"/>
    <s v="Karan"/>
    <s v="Business"/>
    <s v="Kotak"/>
    <s v="Transfer"/>
    <n v="75481.399999999994"/>
    <n v="136117.76999999999"/>
    <n v="300217.52"/>
    <n v="16.649999999999999"/>
    <n v="433"/>
    <m/>
    <s v="Central"/>
    <s v="Kolkata"/>
    <s v="2023-04-15"/>
    <m/>
    <n v="7101.43"/>
    <n v="4210.38"/>
  </r>
  <r>
    <n v="4464"/>
    <s v="Neha"/>
    <s v="Loan"/>
    <s v="Kotak"/>
    <s v="Withdrawal"/>
    <n v="39105.1"/>
    <n v="276293.99"/>
    <n v="480429.97"/>
    <n v="13.93"/>
    <n v="721"/>
    <m/>
    <s v="North"/>
    <s v="Delhi"/>
    <s v="2023-03-21"/>
    <m/>
    <n v="2993.51"/>
    <n v="2077.86"/>
  </r>
  <r>
    <n v="4465"/>
    <s v="Arjun"/>
    <s v="Credit Card"/>
    <s v="ICICI"/>
    <s v="Withdrawal"/>
    <n v="59044.57"/>
    <n v="334727.49"/>
    <n v="260730.17"/>
    <n v="17.8"/>
    <n v="762"/>
    <m/>
    <s v="South"/>
    <s v="Delhi"/>
    <s v="2023-09-20"/>
    <m/>
    <n v="4047.91"/>
    <n v="3016.21"/>
  </r>
  <r>
    <n v="4466"/>
    <s v="Raj"/>
    <s v="Business"/>
    <s v="Axis"/>
    <s v="Withdrawal"/>
    <n v="3691.76"/>
    <n v="247113.51"/>
    <n v="186249.32"/>
    <n v="15.04"/>
    <n v="810"/>
    <m/>
    <s v="East"/>
    <s v="Kolkata"/>
    <s v="2023-05-13"/>
    <m/>
    <n v="311.86"/>
    <n v="172.85"/>
  </r>
  <r>
    <n v="4467"/>
    <s v="Amit"/>
    <s v="Savings"/>
    <s v="Axis"/>
    <s v="Transfer"/>
    <n v="46082.33"/>
    <n v="493067.88"/>
    <n v="394832.96"/>
    <n v="15.51"/>
    <n v="770"/>
    <m/>
    <s v="East"/>
    <s v="Kolkata"/>
    <s v="2023-07-07"/>
    <m/>
    <n v="6874.64"/>
    <n v="4586.93"/>
  </r>
  <r>
    <n v="4468"/>
    <s v="Karan"/>
    <s v="Current"/>
    <s v="SBI"/>
    <s v="Transfer"/>
    <n v="56607.73"/>
    <n v="238255.57"/>
    <n v="131023.43"/>
    <n v="8.18"/>
    <n v="407"/>
    <m/>
    <s v="East"/>
    <s v="Mumbai"/>
    <s v="2023-02-07"/>
    <m/>
    <n v="4615.46"/>
    <n v="3369.92"/>
  </r>
  <r>
    <n v="4469"/>
    <s v="Sneha"/>
    <s v="Credit Card"/>
    <s v="Axis"/>
    <s v="Withdrawal"/>
    <n v="35795.160000000003"/>
    <n v="81942.63"/>
    <n v="432597.11"/>
    <n v="12.56"/>
    <n v="531"/>
    <m/>
    <s v="Central"/>
    <s v="Chennai"/>
    <s v="2023-06-03"/>
    <m/>
    <n v="3196.07"/>
    <n v="1741.93"/>
  </r>
  <r>
    <n v="4470"/>
    <s v="Simran"/>
    <s v="Credit Card"/>
    <s v="ICICI"/>
    <s v="Withdrawal"/>
    <n v="76090.289999999994"/>
    <n v="496686.53"/>
    <n v="419887.81"/>
    <n v="7.9"/>
    <n v="662"/>
    <m/>
    <s v="East"/>
    <s v="Delhi"/>
    <s v="2023-11-27"/>
    <m/>
    <n v="7190.89"/>
    <n v="4510.43"/>
  </r>
  <r>
    <n v="4471"/>
    <s v="Simran"/>
    <s v="Current"/>
    <s v="HDFC"/>
    <s v="Deposit"/>
    <n v="9133.26"/>
    <n v="231000.58"/>
    <n v="261667.11"/>
    <n v="6.24"/>
    <n v="379"/>
    <m/>
    <s v="Central"/>
    <s v="Bangalore"/>
    <s v="2023-11-23"/>
    <m/>
    <n v="1006.98"/>
    <n v="573.79999999999995"/>
  </r>
  <r>
    <n v="4472"/>
    <s v="Raj"/>
    <s v="Current"/>
    <s v="HDFC"/>
    <s v="Transfer"/>
    <n v="72595.899999999994"/>
    <n v="316967.33"/>
    <n v="288368.2"/>
    <n v="12.61"/>
    <n v="509"/>
    <m/>
    <s v="South"/>
    <s v="Mumbai"/>
    <s v="2023-03-08"/>
    <m/>
    <n v="9309.9500000000007"/>
    <n v="8344.68"/>
  </r>
  <r>
    <n v="4473"/>
    <s v="Raj"/>
    <s v="Credit Card"/>
    <s v="Axis"/>
    <s v="Deposit"/>
    <n v="78188.149999999994"/>
    <n v="468802.4"/>
    <n v="247324.01"/>
    <n v="14.39"/>
    <n v="663"/>
    <m/>
    <s v="Central"/>
    <s v="Mumbai"/>
    <s v="2023-07-02"/>
    <m/>
    <n v="11358.05"/>
    <n v="9299.2199999999993"/>
  </r>
  <r>
    <n v="4474"/>
    <s v="Arjun"/>
    <s v="Loan"/>
    <s v="SBI"/>
    <s v="Loan EMI"/>
    <n v="38554.620000000003"/>
    <n v="172435.29"/>
    <n v="340794.23"/>
    <n v="11.43"/>
    <n v="690"/>
    <m/>
    <s v="South"/>
    <s v="Chennai"/>
    <s v="2023-03-16"/>
    <m/>
    <n v="5598.37"/>
    <n v="4590.3"/>
  </r>
  <r>
    <n v="4475"/>
    <s v="Rahul"/>
    <s v="Savings"/>
    <s v="ICICI"/>
    <s v="Deposit"/>
    <n v="54901"/>
    <n v="231551.57"/>
    <n v="179190.25"/>
    <n v="6"/>
    <n v="810"/>
    <m/>
    <s v="Central"/>
    <s v="Chennai"/>
    <s v="2023-11-24"/>
    <m/>
    <n v="3829.95"/>
    <n v="2701.81"/>
  </r>
  <r>
    <n v="4476"/>
    <s v="Neha"/>
    <s v="Savings"/>
    <s v="Kotak"/>
    <s v="Deposit"/>
    <n v="55771.26"/>
    <n v="429088.39"/>
    <n v="63429.15"/>
    <n v="16.09"/>
    <n v="746"/>
    <m/>
    <s v="North"/>
    <s v="Kolkata"/>
    <s v="2023-09-23"/>
    <m/>
    <n v="5532.21"/>
    <n v="3366.97"/>
  </r>
  <r>
    <n v="4477"/>
    <s v="Karan"/>
    <s v="Loan"/>
    <s v="Kotak"/>
    <s v="Deposit"/>
    <n v="12628.44"/>
    <n v="8957.94"/>
    <n v="191772.44"/>
    <n v="6.75"/>
    <n v="424"/>
    <m/>
    <s v="North"/>
    <s v="Chennai"/>
    <s v="2023-02-16"/>
    <m/>
    <n v="882.37"/>
    <n v="733.74"/>
  </r>
  <r>
    <n v="4478"/>
    <s v="Neha"/>
    <s v="Business"/>
    <s v="Axis"/>
    <s v="Deposit"/>
    <n v="22707.360000000001"/>
    <n v="392171.91"/>
    <n v="421532.89"/>
    <n v="5.84"/>
    <n v="492"/>
    <m/>
    <s v="West"/>
    <s v="Mumbai"/>
    <s v="2023-06-12"/>
    <m/>
    <n v="2881.91"/>
    <n v="1773.65"/>
  </r>
  <r>
    <n v="4479"/>
    <s v="Sneha"/>
    <s v="Credit Card"/>
    <s v="Kotak"/>
    <s v="Transfer"/>
    <n v="3864.56"/>
    <n v="430118.53"/>
    <n v="274478.3"/>
    <n v="15.38"/>
    <n v="455"/>
    <m/>
    <s v="West"/>
    <s v="Mumbai"/>
    <s v="2023-02-11"/>
    <m/>
    <n v="557.54"/>
    <n v="328.38"/>
  </r>
  <r>
    <n v="4480"/>
    <s v="Pooja"/>
    <s v="Business"/>
    <s v="Axis"/>
    <s v="Transfer"/>
    <n v="74726.929999999993"/>
    <n v="466264.79"/>
    <n v="454133.46"/>
    <n v="15.01"/>
    <n v="864"/>
    <m/>
    <s v="West"/>
    <s v="Mumbai"/>
    <s v="2023-02-17"/>
    <m/>
    <n v="10620.34"/>
    <n v="7227.95"/>
  </r>
  <r>
    <n v="4481"/>
    <s v="Arjun"/>
    <s v="Loan"/>
    <s v="Axis"/>
    <s v="Withdrawal"/>
    <n v="94230.21"/>
    <n v="254538.47"/>
    <n v="303913.55"/>
    <n v="8.44"/>
    <n v="368"/>
    <m/>
    <s v="North"/>
    <s v="Kolkata"/>
    <s v="2023-02-17"/>
    <m/>
    <n v="7865.12"/>
    <n v="4997.6400000000003"/>
  </r>
  <r>
    <n v="4482"/>
    <s v="Neha"/>
    <s v="Credit Card"/>
    <s v="ICICI"/>
    <s v="Withdrawal"/>
    <n v="25882.03"/>
    <n v="138837.97"/>
    <n v="41295.99"/>
    <n v="5.59"/>
    <n v="504"/>
    <m/>
    <s v="East"/>
    <s v="Bangalore"/>
    <s v="2023-01-14"/>
    <m/>
    <n v="2858.76"/>
    <n v="1445.15"/>
  </r>
  <r>
    <n v="4483"/>
    <s v="Karan"/>
    <s v="Credit Card"/>
    <s v="HDFC"/>
    <s v="Payment"/>
    <n v="70440.899999999994"/>
    <n v="64651.61"/>
    <n v="380303.43"/>
    <n v="16.239999999999998"/>
    <n v="354"/>
    <m/>
    <s v="South"/>
    <s v="Mumbai"/>
    <s v="2023-11-19"/>
    <m/>
    <n v="8553.42"/>
    <n v="4853.0200000000004"/>
  </r>
  <r>
    <n v="4484"/>
    <s v="Arjun"/>
    <s v="Loan"/>
    <s v="Kotak"/>
    <s v="Transfer"/>
    <n v="65703.67"/>
    <n v="185763.8"/>
    <n v="182257.61"/>
    <n v="5.43"/>
    <n v="338"/>
    <m/>
    <s v="North"/>
    <s v="Kolkata"/>
    <s v="2023-02-23"/>
    <m/>
    <n v="7627.95"/>
    <n v="4415.25"/>
  </r>
  <r>
    <n v="4485"/>
    <s v="Karan"/>
    <s v="Credit Card"/>
    <s v="Axis"/>
    <s v="Payment"/>
    <n v="87093.34"/>
    <n v="143881.46"/>
    <n v="483476.42"/>
    <n v="11.75"/>
    <n v="877"/>
    <m/>
    <s v="South"/>
    <s v="Mumbai"/>
    <s v="2023-11-16"/>
    <m/>
    <n v="8590.67"/>
    <n v="7457.49"/>
  </r>
  <r>
    <n v="4486"/>
    <s v="Pooja"/>
    <s v="Current"/>
    <s v="Kotak"/>
    <s v="Deposit"/>
    <n v="32404.26"/>
    <n v="291282.96999999997"/>
    <n v="43336.02"/>
    <n v="9.5"/>
    <n v="793"/>
    <m/>
    <s v="West"/>
    <s v="Delhi"/>
    <s v="2023-04-25"/>
    <m/>
    <n v="4765.3100000000004"/>
    <n v="2410.17"/>
  </r>
  <r>
    <n v="4487"/>
    <s v="Arjun"/>
    <s v="Business"/>
    <s v="Axis"/>
    <s v="Withdrawal"/>
    <n v="96054.81"/>
    <n v="221453.99"/>
    <n v="60222.73"/>
    <n v="11.37"/>
    <n v="615"/>
    <m/>
    <s v="North"/>
    <s v="Chennai"/>
    <s v="2023-01-15"/>
    <m/>
    <n v="5208.6899999999996"/>
    <n v="3338.48"/>
  </r>
  <r>
    <n v="4488"/>
    <s v="Simran"/>
    <s v="Credit Card"/>
    <s v="Axis"/>
    <s v="Transfer"/>
    <n v="21957.94"/>
    <n v="366355.21"/>
    <n v="369400.08"/>
    <n v="5.35"/>
    <n v="510"/>
    <m/>
    <s v="East"/>
    <s v="Mumbai"/>
    <s v="2023-10-31"/>
    <m/>
    <n v="2034.18"/>
    <n v="1478.18"/>
  </r>
  <r>
    <n v="4489"/>
    <s v="Pooja"/>
    <s v="Loan"/>
    <s v="SBI"/>
    <s v="Transfer"/>
    <n v="15209.44"/>
    <n v="455661.21"/>
    <n v="346176.56"/>
    <n v="5.73"/>
    <n v="300"/>
    <m/>
    <s v="East"/>
    <s v="Delhi"/>
    <s v="2023-08-22"/>
    <m/>
    <n v="2141.9"/>
    <n v="1215.45"/>
  </r>
  <r>
    <n v="4490"/>
    <s v="Simran"/>
    <s v="Current"/>
    <s v="Axis"/>
    <s v="Deposit"/>
    <n v="15365.41"/>
    <n v="33771.1"/>
    <n v="396875.76"/>
    <n v="13.8"/>
    <n v="583"/>
    <m/>
    <s v="Central"/>
    <s v="Mumbai"/>
    <s v="2023-11-29"/>
    <m/>
    <n v="1026.8499999999999"/>
    <n v="838.54"/>
  </r>
  <r>
    <n v="4491"/>
    <s v="Arjun"/>
    <s v="Credit Card"/>
    <s v="HDFC"/>
    <s v="Transfer"/>
    <n v="33585.47"/>
    <n v="237907.77"/>
    <n v="303315.11"/>
    <n v="8.51"/>
    <n v="533"/>
    <m/>
    <s v="Central"/>
    <s v="Chennai"/>
    <s v="2023-08-18"/>
    <m/>
    <n v="4520.08"/>
    <n v="3026.02"/>
  </r>
  <r>
    <n v="4492"/>
    <s v="Priya"/>
    <s v="Savings"/>
    <s v="SBI"/>
    <s v="Loan EMI"/>
    <n v="58983.92"/>
    <n v="164140.82"/>
    <n v="264429.01"/>
    <n v="11.48"/>
    <n v="311"/>
    <m/>
    <s v="South"/>
    <s v="Mumbai"/>
    <s v="2023-01-12"/>
    <m/>
    <n v="3795.13"/>
    <n v="2347.71"/>
  </r>
  <r>
    <n v="4493"/>
    <s v="Arjun"/>
    <s v="Current"/>
    <s v="Kotak"/>
    <s v="Deposit"/>
    <n v="79102.039999999994"/>
    <n v="334458.18"/>
    <n v="193559.61"/>
    <n v="13.29"/>
    <n v="713"/>
    <m/>
    <s v="Central"/>
    <s v="Chennai"/>
    <s v="2023-09-19"/>
    <m/>
    <n v="6692.45"/>
    <n v="4990.59"/>
  </r>
  <r>
    <n v="4494"/>
    <s v="Rahul"/>
    <s v="Savings"/>
    <s v="ICICI"/>
    <s v="Payment"/>
    <n v="27300.67"/>
    <n v="438735.4"/>
    <n v="445391.71"/>
    <n v="8.2100000000000009"/>
    <n v="495"/>
    <m/>
    <s v="Central"/>
    <s v="Kolkata"/>
    <s v="2023-06-28"/>
    <m/>
    <n v="1478.94"/>
    <n v="934.98"/>
  </r>
  <r>
    <n v="4495"/>
    <s v="Raj"/>
    <s v="Credit Card"/>
    <s v="HDFC"/>
    <s v="Withdrawal"/>
    <n v="24245.73"/>
    <n v="174078.4"/>
    <n v="28602.53"/>
    <n v="11.9"/>
    <n v="821"/>
    <m/>
    <s v="North"/>
    <s v="Chennai"/>
    <s v="2023-12-30"/>
    <m/>
    <n v="3364.63"/>
    <n v="2964.81"/>
  </r>
  <r>
    <n v="4496"/>
    <s v="Neha"/>
    <s v="Credit Card"/>
    <s v="ICICI"/>
    <s v="Transfer"/>
    <n v="94263.38"/>
    <n v="387016.13"/>
    <n v="448650.11"/>
    <n v="7.62"/>
    <n v="843"/>
    <m/>
    <s v="North"/>
    <s v="Bangalore"/>
    <s v="2023-08-29"/>
    <m/>
    <n v="11274.68"/>
    <n v="8785.1"/>
  </r>
  <r>
    <n v="4497"/>
    <s v="Simran"/>
    <s v="Savings"/>
    <s v="SBI"/>
    <s v="Transfer"/>
    <n v="74262.899999999994"/>
    <n v="206772.21"/>
    <n v="7458.74"/>
    <n v="15.01"/>
    <n v="483"/>
    <m/>
    <s v="West"/>
    <s v="Kolkata"/>
    <s v="2023-06-03"/>
    <m/>
    <n v="7148.17"/>
    <n v="5831.06"/>
  </r>
  <r>
    <n v="4498"/>
    <s v="Neha"/>
    <s v="Credit Card"/>
    <s v="ICICI"/>
    <s v="Loan EMI"/>
    <n v="93941.72"/>
    <n v="42789.35"/>
    <n v="436524.75"/>
    <n v="16.399999999999999"/>
    <n v="411"/>
    <m/>
    <s v="Central"/>
    <s v="Bangalore"/>
    <s v="2023-02-07"/>
    <m/>
    <n v="7976.84"/>
    <n v="4972.8500000000004"/>
  </r>
  <r>
    <n v="4499"/>
    <s v="Raj"/>
    <s v="Credit Card"/>
    <s v="Kotak"/>
    <s v="Deposit"/>
    <n v="32517.23"/>
    <n v="224621.8"/>
    <n v="169027.59"/>
    <n v="9.5500000000000007"/>
    <n v="334"/>
    <m/>
    <s v="East"/>
    <s v="Kolkata"/>
    <s v="2023-12-25"/>
    <m/>
    <n v="2079.79"/>
    <n v="1349.21"/>
  </r>
  <r>
    <n v="4500"/>
    <s v="Amit"/>
    <s v="Credit Card"/>
    <s v="Axis"/>
    <s v="Transfer"/>
    <n v="69739.69"/>
    <n v="496154.22"/>
    <n v="23959.42"/>
    <n v="5.08"/>
    <n v="707"/>
    <m/>
    <s v="South"/>
    <s v="Delhi"/>
    <s v="2023-04-02"/>
    <m/>
    <n v="10138"/>
    <n v="5967.69"/>
  </r>
  <r>
    <n v="4501"/>
    <s v="Raj"/>
    <s v="Savings"/>
    <s v="Axis"/>
    <s v="Loan EMI"/>
    <n v="74972.350000000006"/>
    <n v="338336"/>
    <n v="454689.18"/>
    <n v="13.57"/>
    <n v="622"/>
    <m/>
    <s v="North"/>
    <s v="Chennai"/>
    <s v="2023-06-13"/>
    <m/>
    <n v="7139.67"/>
    <n v="4278.29"/>
  </r>
  <r>
    <n v="4502"/>
    <s v="Simran"/>
    <s v="Current"/>
    <s v="Kotak"/>
    <s v="Loan EMI"/>
    <n v="10385.56"/>
    <n v="56846.59"/>
    <n v="425255.59"/>
    <n v="10.36"/>
    <n v="602"/>
    <m/>
    <s v="South"/>
    <s v="Mumbai"/>
    <s v="2023-12-11"/>
    <m/>
    <n v="1172.1400000000001"/>
    <n v="704.81"/>
  </r>
  <r>
    <n v="4503"/>
    <s v="Karan"/>
    <s v="Credit Card"/>
    <s v="SBI"/>
    <s v="Deposit"/>
    <n v="74080.800000000003"/>
    <n v="174429.75"/>
    <n v="47962.13"/>
    <n v="14.71"/>
    <n v="452"/>
    <m/>
    <s v="Central"/>
    <s v="Kolkata"/>
    <s v="2023-05-11"/>
    <m/>
    <n v="4731.8100000000004"/>
    <n v="3667.72"/>
  </r>
  <r>
    <n v="4504"/>
    <s v="Rahul"/>
    <s v="Business"/>
    <s v="ICICI"/>
    <s v="Transfer"/>
    <n v="93445.33"/>
    <n v="409681.39"/>
    <n v="134872.78"/>
    <n v="14.88"/>
    <n v="544"/>
    <m/>
    <s v="East"/>
    <s v="Chennai"/>
    <s v="2023-05-22"/>
    <m/>
    <n v="13217.19"/>
    <n v="7872.26"/>
  </r>
  <r>
    <n v="4505"/>
    <s v="Amit"/>
    <s v="Loan"/>
    <s v="Axis"/>
    <s v="Loan EMI"/>
    <n v="27334.34"/>
    <n v="239155.28"/>
    <n v="86805.22"/>
    <n v="16.34"/>
    <n v="860"/>
    <m/>
    <s v="East"/>
    <s v="Kolkata"/>
    <s v="2023-08-31"/>
    <m/>
    <n v="2079.2199999999998"/>
    <n v="1319.6"/>
  </r>
  <r>
    <n v="4506"/>
    <s v="Sneha"/>
    <s v="Loan"/>
    <s v="Axis"/>
    <s v="Loan EMI"/>
    <n v="81594"/>
    <n v="260668.07"/>
    <n v="97641.88"/>
    <n v="12.03"/>
    <n v="785"/>
    <m/>
    <s v="East"/>
    <s v="Delhi"/>
    <s v="2023-01-04"/>
    <m/>
    <n v="9284.11"/>
    <n v="8138.84"/>
  </r>
  <r>
    <n v="4507"/>
    <s v="Karan"/>
    <s v="Business"/>
    <s v="Axis"/>
    <s v="Payment"/>
    <n v="68370.899999999994"/>
    <n v="333938.87"/>
    <n v="8314.49"/>
    <n v="16.39"/>
    <n v="542"/>
    <m/>
    <s v="South"/>
    <s v="Bangalore"/>
    <s v="2023-11-02"/>
    <m/>
    <n v="10070.91"/>
    <n v="8494.5499999999993"/>
  </r>
  <r>
    <n v="4508"/>
    <s v="Sneha"/>
    <s v="Current"/>
    <s v="Kotak"/>
    <s v="Withdrawal"/>
    <n v="3962.4"/>
    <n v="137763.42000000001"/>
    <n v="126525.13"/>
    <n v="14.24"/>
    <n v="380"/>
    <m/>
    <s v="North"/>
    <s v="Mumbai"/>
    <s v="2023-04-05"/>
    <m/>
    <n v="271.20999999999998"/>
    <n v="204.22"/>
  </r>
  <r>
    <n v="4509"/>
    <s v="Sneha"/>
    <s v="Loan"/>
    <s v="Kotak"/>
    <s v="Withdrawal"/>
    <n v="43111.8"/>
    <n v="466992.77"/>
    <n v="489389.16"/>
    <n v="15.7"/>
    <n v="850"/>
    <m/>
    <s v="Central"/>
    <s v="Bangalore"/>
    <s v="2023-01-12"/>
    <m/>
    <n v="3695.65"/>
    <n v="3309.87"/>
  </r>
  <r>
    <n v="4510"/>
    <s v="Karan"/>
    <s v="Credit Card"/>
    <s v="HDFC"/>
    <s v="Deposit"/>
    <n v="74721.77"/>
    <n v="229927.76"/>
    <n v="28765.17"/>
    <n v="10.89"/>
    <n v="874"/>
    <m/>
    <s v="North"/>
    <s v="Delhi"/>
    <s v="2023-10-24"/>
    <m/>
    <n v="10244.700000000001"/>
    <n v="7027.66"/>
  </r>
  <r>
    <n v="4511"/>
    <s v="Amit"/>
    <s v="Credit Card"/>
    <s v="SBI"/>
    <s v="Loan EMI"/>
    <n v="62178.49"/>
    <n v="342617.57"/>
    <n v="459601.29"/>
    <n v="17"/>
    <n v="878"/>
    <m/>
    <s v="West"/>
    <s v="Delhi"/>
    <s v="2023-11-20"/>
    <m/>
    <n v="6250.55"/>
    <n v="3160.34"/>
  </r>
  <r>
    <n v="4512"/>
    <s v="Priya"/>
    <s v="Credit Card"/>
    <s v="Kotak"/>
    <s v="Deposit"/>
    <n v="63936.74"/>
    <n v="316387.96999999997"/>
    <n v="138030.23000000001"/>
    <n v="13.26"/>
    <n v="624"/>
    <m/>
    <s v="South"/>
    <s v="Delhi"/>
    <s v="2023-01-01"/>
    <m/>
    <n v="9266.8799999999992"/>
    <n v="5779.37"/>
  </r>
  <r>
    <n v="4513"/>
    <s v="Sneha"/>
    <s v="Current"/>
    <s v="ICICI"/>
    <s v="Payment"/>
    <n v="25760.560000000001"/>
    <n v="495183.89"/>
    <n v="82790.19"/>
    <n v="17.37"/>
    <n v="571"/>
    <m/>
    <s v="South"/>
    <s v="Kolkata"/>
    <s v="2023-09-01"/>
    <m/>
    <n v="2684.66"/>
    <n v="2164.2399999999998"/>
  </r>
  <r>
    <n v="4514"/>
    <s v="Simran"/>
    <s v="Current"/>
    <s v="Kotak"/>
    <s v="Withdrawal"/>
    <n v="25310.21"/>
    <n v="392265.04"/>
    <n v="180442.11"/>
    <n v="8.42"/>
    <n v="840"/>
    <m/>
    <s v="North"/>
    <s v="Chennai"/>
    <s v="2023-11-05"/>
    <m/>
    <n v="1457.8"/>
    <n v="803.14"/>
  </r>
  <r>
    <n v="4515"/>
    <s v="Priya"/>
    <s v="Loan"/>
    <s v="SBI"/>
    <s v="Transfer"/>
    <n v="95357.13"/>
    <n v="183817.94"/>
    <n v="234109.49"/>
    <n v="10.53"/>
    <n v="706"/>
    <m/>
    <s v="South"/>
    <s v="Mumbai"/>
    <s v="2023-07-15"/>
    <m/>
    <n v="5588.44"/>
    <n v="2890.16"/>
  </r>
  <r>
    <n v="4516"/>
    <s v="Simran"/>
    <s v="Business"/>
    <s v="Axis"/>
    <s v="Withdrawal"/>
    <n v="18887.13"/>
    <n v="282865.59000000003"/>
    <n v="64572.79"/>
    <n v="12.51"/>
    <n v="552"/>
    <m/>
    <s v="Central"/>
    <s v="Delhi"/>
    <s v="2023-04-28"/>
    <m/>
    <n v="2338.83"/>
    <n v="1890.59"/>
  </r>
  <r>
    <n v="4517"/>
    <s v="Rahul"/>
    <s v="Business"/>
    <s v="Axis"/>
    <s v="Transfer"/>
    <n v="66375.490000000005"/>
    <n v="452782.48"/>
    <n v="470973.31"/>
    <n v="10.44"/>
    <n v="560"/>
    <m/>
    <s v="West"/>
    <s v="Delhi"/>
    <s v="2023-08-02"/>
    <m/>
    <n v="5306.16"/>
    <n v="2806.48"/>
  </r>
  <r>
    <n v="4518"/>
    <s v="Pooja"/>
    <s v="Loan"/>
    <s v="ICICI"/>
    <s v="Withdrawal"/>
    <n v="92093.93"/>
    <n v="264959.21000000002"/>
    <n v="397772.54"/>
    <n v="16.5"/>
    <n v="752"/>
    <m/>
    <s v="Central"/>
    <s v="Kolkata"/>
    <s v="2023-12-16"/>
    <m/>
    <n v="12806.43"/>
    <n v="11495.36"/>
  </r>
  <r>
    <n v="4519"/>
    <s v="Karan"/>
    <s v="Savings"/>
    <s v="HDFC"/>
    <s v="Transfer"/>
    <n v="89510.080000000002"/>
    <n v="332254.81"/>
    <n v="307466.28000000003"/>
    <n v="17.5"/>
    <n v="416"/>
    <m/>
    <s v="North"/>
    <s v="Bangalore"/>
    <s v="2023-11-21"/>
    <m/>
    <n v="7761.9"/>
    <n v="6688.56"/>
  </r>
  <r>
    <n v="4520"/>
    <s v="Neha"/>
    <s v="Business"/>
    <s v="HDFC"/>
    <s v="Withdrawal"/>
    <n v="31325.49"/>
    <n v="154671.84"/>
    <n v="496450.22"/>
    <n v="8.2799999999999994"/>
    <n v="611"/>
    <m/>
    <s v="North"/>
    <s v="Chennai"/>
    <s v="2023-04-16"/>
    <m/>
    <n v="2527.1799999999998"/>
    <n v="1398.04"/>
  </r>
  <r>
    <n v="4521"/>
    <s v="Sneha"/>
    <s v="Credit Card"/>
    <s v="HDFC"/>
    <s v="Transfer"/>
    <n v="65574.05"/>
    <n v="324036.67"/>
    <n v="188109.7"/>
    <n v="14.02"/>
    <n v="571"/>
    <m/>
    <s v="Central"/>
    <s v="Bangalore"/>
    <s v="2023-05-03"/>
    <m/>
    <n v="4266.7700000000004"/>
    <n v="3744.43"/>
  </r>
  <r>
    <n v="4522"/>
    <s v="Rahul"/>
    <s v="Credit Card"/>
    <s v="HDFC"/>
    <s v="Deposit"/>
    <n v="46488.88"/>
    <n v="216417.87"/>
    <n v="176380.02"/>
    <n v="17.670000000000002"/>
    <n v="412"/>
    <m/>
    <s v="North"/>
    <s v="Delhi"/>
    <s v="2023-05-12"/>
    <m/>
    <n v="2757.84"/>
    <n v="2308.75"/>
  </r>
  <r>
    <n v="4523"/>
    <s v="Pooja"/>
    <s v="Business"/>
    <s v="HDFC"/>
    <s v="Transfer"/>
    <n v="28733.65"/>
    <n v="368520.23"/>
    <n v="323153.98"/>
    <n v="6.41"/>
    <n v="416"/>
    <m/>
    <s v="North"/>
    <s v="Mumbai"/>
    <s v="2023-04-20"/>
    <m/>
    <n v="4089.81"/>
    <n v="2933.4"/>
  </r>
  <r>
    <n v="4524"/>
    <s v="Karan"/>
    <s v="Loan"/>
    <s v="HDFC"/>
    <s v="Transfer"/>
    <n v="6598.32"/>
    <n v="322538.13"/>
    <n v="269452.40000000002"/>
    <n v="16.59"/>
    <n v="664"/>
    <m/>
    <s v="Central"/>
    <s v="Delhi"/>
    <s v="2023-07-25"/>
    <m/>
    <n v="857.43"/>
    <n v="525.28"/>
  </r>
  <r>
    <n v="4525"/>
    <s v="Priya"/>
    <s v="Credit Card"/>
    <s v="HDFC"/>
    <s v="Deposit"/>
    <n v="98357.64"/>
    <n v="477983.57"/>
    <n v="396955.41"/>
    <n v="6.08"/>
    <n v="303"/>
    <m/>
    <s v="East"/>
    <s v="Delhi"/>
    <s v="2023-11-25"/>
    <m/>
    <n v="11701.06"/>
    <n v="8928.7800000000007"/>
  </r>
  <r>
    <n v="4526"/>
    <s v="Neha"/>
    <s v="Business"/>
    <s v="ICICI"/>
    <s v="Payment"/>
    <n v="19362.02"/>
    <n v="208777.74"/>
    <n v="230463.57"/>
    <n v="16.32"/>
    <n v="558"/>
    <m/>
    <s v="Central"/>
    <s v="Chennai"/>
    <s v="2023-10-05"/>
    <m/>
    <n v="2458.6"/>
    <n v="1564.06"/>
  </r>
  <r>
    <n v="4527"/>
    <s v="Arjun"/>
    <s v="Savings"/>
    <s v="ICICI"/>
    <s v="Deposit"/>
    <n v="47161.57"/>
    <n v="20269.23"/>
    <n v="406708.74"/>
    <n v="6.29"/>
    <n v="419"/>
    <m/>
    <s v="North"/>
    <s v="Bangalore"/>
    <s v="2023-04-26"/>
    <m/>
    <n v="5462.58"/>
    <n v="4656.54"/>
  </r>
  <r>
    <n v="4528"/>
    <s v="Priya"/>
    <s v="Savings"/>
    <s v="ICICI"/>
    <s v="Payment"/>
    <n v="86324.4"/>
    <n v="265893.03999999998"/>
    <n v="139193.24"/>
    <n v="14.02"/>
    <n v="389"/>
    <m/>
    <s v="Central"/>
    <s v="Chennai"/>
    <s v="2023-10-03"/>
    <m/>
    <n v="10461.5"/>
    <n v="8892.19"/>
  </r>
  <r>
    <n v="4529"/>
    <s v="Rahul"/>
    <s v="Business"/>
    <s v="HDFC"/>
    <s v="Withdrawal"/>
    <n v="53139.94"/>
    <n v="399884.48"/>
    <n v="39207.660000000003"/>
    <n v="9.39"/>
    <n v="814"/>
    <m/>
    <s v="West"/>
    <s v="Chennai"/>
    <s v="2023-11-21"/>
    <m/>
    <n v="7008.13"/>
    <n v="4289.34"/>
  </r>
  <r>
    <n v="4530"/>
    <s v="Sneha"/>
    <s v="Savings"/>
    <s v="Kotak"/>
    <s v="Payment"/>
    <n v="29109.74"/>
    <n v="71309.05"/>
    <n v="117822.41"/>
    <n v="5.23"/>
    <n v="510"/>
    <m/>
    <s v="North"/>
    <s v="Delhi"/>
    <s v="2023-08-30"/>
    <m/>
    <n v="2718.39"/>
    <n v="2302.48"/>
  </r>
  <r>
    <n v="4531"/>
    <s v="Priya"/>
    <s v="Credit Card"/>
    <s v="ICICI"/>
    <s v="Loan EMI"/>
    <n v="90703.69"/>
    <n v="162539.66"/>
    <n v="409437.42"/>
    <n v="8.08"/>
    <n v="731"/>
    <m/>
    <s v="West"/>
    <s v="Kolkata"/>
    <s v="2023-01-04"/>
    <m/>
    <n v="6145.1"/>
    <n v="4220.2"/>
  </r>
  <r>
    <n v="4532"/>
    <s v="Neha"/>
    <s v="Savings"/>
    <s v="SBI"/>
    <s v="Payment"/>
    <n v="9576.76"/>
    <n v="111593.60000000001"/>
    <n v="417100.28"/>
    <n v="7.65"/>
    <n v="568"/>
    <m/>
    <s v="West"/>
    <s v="Bangalore"/>
    <s v="2023-05-27"/>
    <m/>
    <n v="509.74"/>
    <n v="360.64"/>
  </r>
  <r>
    <n v="4533"/>
    <s v="Karan"/>
    <s v="Savings"/>
    <s v="HDFC"/>
    <s v="Withdrawal"/>
    <n v="90524"/>
    <n v="319245.14"/>
    <n v="389632.13"/>
    <n v="13.38"/>
    <n v="373"/>
    <m/>
    <s v="East"/>
    <s v="Bangalore"/>
    <s v="2023-04-26"/>
    <m/>
    <n v="10263.56"/>
    <n v="8635.9699999999993"/>
  </r>
  <r>
    <n v="4534"/>
    <s v="Karan"/>
    <s v="Current"/>
    <s v="Kotak"/>
    <s v="Deposit"/>
    <n v="78035.34"/>
    <n v="40363.71"/>
    <n v="275018.53000000003"/>
    <n v="16.95"/>
    <n v="507"/>
    <m/>
    <s v="North"/>
    <s v="Bangalore"/>
    <s v="2023-09-07"/>
    <m/>
    <n v="11576.29"/>
    <n v="8078.35"/>
  </r>
  <r>
    <n v="4535"/>
    <s v="Karan"/>
    <s v="Current"/>
    <s v="Axis"/>
    <s v="Withdrawal"/>
    <n v="66568.12"/>
    <n v="132464.62"/>
    <n v="90419.83"/>
    <n v="9"/>
    <n v="748"/>
    <m/>
    <s v="North"/>
    <s v="Kolkata"/>
    <s v="2023-11-30"/>
    <m/>
    <n v="8555.08"/>
    <n v="6283.02"/>
  </r>
  <r>
    <n v="4536"/>
    <s v="Sneha"/>
    <s v="Credit Card"/>
    <s v="SBI"/>
    <s v="Deposit"/>
    <n v="91492.46"/>
    <n v="324122.86"/>
    <n v="269420.3"/>
    <n v="7.13"/>
    <n v="680"/>
    <m/>
    <s v="South"/>
    <s v="Chennai"/>
    <s v="2023-12-09"/>
    <m/>
    <n v="7083.08"/>
    <n v="4834.46"/>
  </r>
  <r>
    <n v="4537"/>
    <s v="Arjun"/>
    <s v="Credit Card"/>
    <s v="Kotak"/>
    <s v="Transfer"/>
    <n v="88395.03"/>
    <n v="180004.57"/>
    <n v="194082.82"/>
    <n v="11.77"/>
    <n v="758"/>
    <m/>
    <s v="Central"/>
    <s v="Kolkata"/>
    <s v="2023-12-15"/>
    <m/>
    <n v="10512.41"/>
    <n v="5948.19"/>
  </r>
  <r>
    <n v="4538"/>
    <s v="Arjun"/>
    <s v="Credit Card"/>
    <s v="HDFC"/>
    <s v="Payment"/>
    <n v="40596.06"/>
    <n v="235224.08"/>
    <n v="160279.24"/>
    <n v="9.66"/>
    <n v="338"/>
    <m/>
    <s v="South"/>
    <s v="Chennai"/>
    <s v="2023-06-16"/>
    <m/>
    <n v="2861.6"/>
    <n v="1933.05"/>
  </r>
  <r>
    <n v="4539"/>
    <s v="Pooja"/>
    <s v="Loan"/>
    <s v="Kotak"/>
    <s v="Loan EMI"/>
    <n v="88526.54"/>
    <n v="478386.3"/>
    <n v="67516.81"/>
    <n v="8.65"/>
    <n v="699"/>
    <m/>
    <s v="South"/>
    <s v="Mumbai"/>
    <s v="2023-08-07"/>
    <m/>
    <n v="6313.03"/>
    <n v="4536.93"/>
  </r>
  <r>
    <n v="4540"/>
    <s v="Priya"/>
    <s v="Loan"/>
    <s v="Axis"/>
    <s v="Deposit"/>
    <n v="16941.95"/>
    <n v="303379.12"/>
    <n v="495040.41"/>
    <n v="17.350000000000001"/>
    <n v="823"/>
    <m/>
    <s v="North"/>
    <s v="Bangalore"/>
    <s v="2023-11-27"/>
    <m/>
    <n v="1474.37"/>
    <n v="903.07"/>
  </r>
  <r>
    <n v="4541"/>
    <s v="Sneha"/>
    <s v="Loan"/>
    <s v="Kotak"/>
    <s v="Payment"/>
    <n v="8205.19"/>
    <n v="65521.34"/>
    <n v="104569.67"/>
    <n v="6.56"/>
    <n v="310"/>
    <m/>
    <s v="North"/>
    <s v="Chennai"/>
    <s v="2023-02-04"/>
    <m/>
    <n v="594.99"/>
    <n v="315.41000000000003"/>
  </r>
  <r>
    <n v="4542"/>
    <s v="Arjun"/>
    <s v="Business"/>
    <s v="Axis"/>
    <s v="Transfer"/>
    <n v="44550.13"/>
    <n v="374028.61"/>
    <n v="483338.47"/>
    <n v="14.54"/>
    <n v="399"/>
    <m/>
    <s v="South"/>
    <s v="Mumbai"/>
    <s v="2023-05-30"/>
    <m/>
    <n v="6568.49"/>
    <n v="3310.75"/>
  </r>
  <r>
    <n v="4543"/>
    <s v="Rahul"/>
    <s v="Business"/>
    <s v="ICICI"/>
    <s v="Payment"/>
    <n v="83229.27"/>
    <n v="252037.02"/>
    <n v="492479.77"/>
    <n v="5.48"/>
    <n v="692"/>
    <m/>
    <s v="East"/>
    <s v="Delhi"/>
    <s v="2023-07-01"/>
    <m/>
    <n v="7719.21"/>
    <n v="4548.13"/>
  </r>
  <r>
    <n v="4544"/>
    <s v="Neha"/>
    <s v="Loan"/>
    <s v="SBI"/>
    <s v="Withdrawal"/>
    <n v="26535.7"/>
    <n v="447579.44"/>
    <n v="437245.27"/>
    <n v="10.37"/>
    <n v="359"/>
    <m/>
    <s v="West"/>
    <s v="Mumbai"/>
    <s v="2023-07-09"/>
    <m/>
    <n v="1644.14"/>
    <n v="1058.95"/>
  </r>
  <r>
    <n v="4545"/>
    <s v="Neha"/>
    <s v="Business"/>
    <s v="Axis"/>
    <s v="Deposit"/>
    <n v="98986.240000000005"/>
    <n v="147172.44"/>
    <n v="71320.45"/>
    <n v="8.81"/>
    <n v="429"/>
    <m/>
    <s v="East"/>
    <s v="Delhi"/>
    <s v="2023-05-26"/>
    <m/>
    <n v="9895.5400000000009"/>
    <n v="6236.5"/>
  </r>
  <r>
    <n v="4546"/>
    <s v="Karan"/>
    <s v="Credit Card"/>
    <s v="Axis"/>
    <s v="Payment"/>
    <n v="64714.43"/>
    <n v="215707.53"/>
    <n v="18882.650000000001"/>
    <n v="12.59"/>
    <n v="741"/>
    <m/>
    <s v="North"/>
    <s v="Kolkata"/>
    <s v="2023-07-19"/>
    <m/>
    <n v="7839.48"/>
    <n v="4035.35"/>
  </r>
  <r>
    <n v="4547"/>
    <s v="Priya"/>
    <s v="Savings"/>
    <s v="ICICI"/>
    <s v="Withdrawal"/>
    <n v="64942.71"/>
    <n v="375017.19"/>
    <n v="156759.04000000001"/>
    <n v="9.1199999999999992"/>
    <n v="725"/>
    <m/>
    <s v="West"/>
    <s v="Mumbai"/>
    <s v="2023-02-15"/>
    <m/>
    <n v="5254.71"/>
    <n v="2634.28"/>
  </r>
  <r>
    <n v="4548"/>
    <s v="Raj"/>
    <s v="Business"/>
    <s v="HDFC"/>
    <s v="Withdrawal"/>
    <n v="58221.9"/>
    <n v="229538.32"/>
    <n v="488931.49"/>
    <n v="12.07"/>
    <n v="872"/>
    <m/>
    <s v="Central"/>
    <s v="Delhi"/>
    <s v="2023-08-14"/>
    <m/>
    <n v="7423.79"/>
    <n v="4411.03"/>
  </r>
  <r>
    <n v="4549"/>
    <s v="Pooja"/>
    <s v="Loan"/>
    <s v="HDFC"/>
    <s v="Transfer"/>
    <n v="11911.7"/>
    <n v="9419.73"/>
    <n v="37057.29"/>
    <n v="12.93"/>
    <n v="709"/>
    <m/>
    <s v="West"/>
    <s v="Chennai"/>
    <s v="2023-12-23"/>
    <m/>
    <n v="697.28"/>
    <n v="553.66"/>
  </r>
  <r>
    <n v="4550"/>
    <s v="Amit"/>
    <s v="Savings"/>
    <s v="HDFC"/>
    <s v="Transfer"/>
    <n v="96207.91"/>
    <n v="244792.45"/>
    <n v="27814.54"/>
    <n v="11.7"/>
    <n v="744"/>
    <m/>
    <s v="East"/>
    <s v="Kolkata"/>
    <s v="2023-07-29"/>
    <m/>
    <n v="12393.13"/>
    <n v="9733.61"/>
  </r>
  <r>
    <n v="4551"/>
    <s v="Neha"/>
    <s v="Credit Card"/>
    <s v="HDFC"/>
    <s v="Withdrawal"/>
    <n v="30544.95"/>
    <n v="81317.8"/>
    <n v="220257.92000000001"/>
    <n v="15.89"/>
    <n v="460"/>
    <m/>
    <s v="North"/>
    <s v="Bangalore"/>
    <s v="2023-11-19"/>
    <m/>
    <n v="3500.4"/>
    <n v="2984.43"/>
  </r>
  <r>
    <n v="4552"/>
    <s v="Simran"/>
    <s v="Savings"/>
    <s v="ICICI"/>
    <s v="Loan EMI"/>
    <n v="89743.51"/>
    <n v="41372.199999999997"/>
    <n v="351632.12"/>
    <n v="5.93"/>
    <n v="421"/>
    <m/>
    <s v="Central"/>
    <s v="Mumbai"/>
    <s v="2023-06-08"/>
    <m/>
    <n v="12930.26"/>
    <n v="9172.77"/>
  </r>
  <r>
    <n v="4553"/>
    <s v="Simran"/>
    <s v="Current"/>
    <s v="HDFC"/>
    <s v="Deposit"/>
    <n v="5206.67"/>
    <n v="330688.75"/>
    <n v="142512.20000000001"/>
    <n v="5.82"/>
    <n v="512"/>
    <m/>
    <s v="West"/>
    <s v="Bangalore"/>
    <s v="2023-07-22"/>
    <m/>
    <n v="516.72"/>
    <n v="295.72000000000003"/>
  </r>
  <r>
    <n v="4554"/>
    <s v="Priya"/>
    <s v="Business"/>
    <s v="ICICI"/>
    <s v="Deposit"/>
    <n v="59533.13"/>
    <n v="92474.54"/>
    <n v="163029.1"/>
    <n v="16.16"/>
    <n v="695"/>
    <m/>
    <s v="North"/>
    <s v="Bangalore"/>
    <s v="2023-06-12"/>
    <m/>
    <n v="6071.33"/>
    <n v="5043.62"/>
  </r>
  <r>
    <n v="4555"/>
    <s v="Arjun"/>
    <s v="Current"/>
    <s v="Axis"/>
    <s v="Payment"/>
    <n v="59254.99"/>
    <n v="35831.29"/>
    <n v="289445.46000000002"/>
    <n v="7.61"/>
    <n v="686"/>
    <m/>
    <s v="Central"/>
    <s v="Bangalore"/>
    <s v="2023-01-27"/>
    <m/>
    <n v="5603.72"/>
    <n v="4643.03"/>
  </r>
  <r>
    <n v="4556"/>
    <s v="Arjun"/>
    <s v="Credit Card"/>
    <s v="Kotak"/>
    <s v="Payment"/>
    <n v="93690.97"/>
    <n v="160631.35999999999"/>
    <n v="151672.63"/>
    <n v="11.99"/>
    <n v="793"/>
    <m/>
    <s v="West"/>
    <s v="Mumbai"/>
    <s v="2023-11-28"/>
    <m/>
    <n v="11226"/>
    <n v="8792.76"/>
  </r>
  <r>
    <n v="4557"/>
    <s v="Amit"/>
    <s v="Credit Card"/>
    <s v="Axis"/>
    <s v="Loan EMI"/>
    <n v="28551.69"/>
    <n v="248560.11"/>
    <n v="364780.7"/>
    <n v="6.68"/>
    <n v="645"/>
    <m/>
    <s v="South"/>
    <s v="Mumbai"/>
    <s v="2023-01-07"/>
    <m/>
    <n v="1560.25"/>
    <n v="1398.9"/>
  </r>
  <r>
    <n v="4558"/>
    <s v="Priya"/>
    <s v="Business"/>
    <s v="Axis"/>
    <s v="Withdrawal"/>
    <n v="83705.679999999993"/>
    <n v="10839.3"/>
    <n v="355655.61"/>
    <n v="11.26"/>
    <n v="525"/>
    <m/>
    <s v="Central"/>
    <s v="Mumbai"/>
    <s v="2023-05-05"/>
    <m/>
    <n v="6471.21"/>
    <n v="5341.62"/>
  </r>
  <r>
    <n v="4559"/>
    <s v="Amit"/>
    <s v="Savings"/>
    <s v="Kotak"/>
    <s v="Payment"/>
    <n v="37389.120000000003"/>
    <n v="95441.19"/>
    <n v="31901.47"/>
    <n v="8.59"/>
    <n v="637"/>
    <m/>
    <s v="Central"/>
    <s v="Mumbai"/>
    <s v="2023-10-10"/>
    <m/>
    <n v="3705.7"/>
    <n v="2628.77"/>
  </r>
  <r>
    <n v="4560"/>
    <s v="Simran"/>
    <s v="Credit Card"/>
    <s v="Axis"/>
    <s v="Loan EMI"/>
    <n v="24256.27"/>
    <n v="417821.99"/>
    <n v="349132.64"/>
    <n v="17.600000000000001"/>
    <n v="855"/>
    <m/>
    <s v="East"/>
    <s v="Kolkata"/>
    <s v="2023-09-12"/>
    <m/>
    <n v="2065.4499999999998"/>
    <n v="1845.85"/>
  </r>
  <r>
    <n v="4561"/>
    <s v="Pooja"/>
    <s v="Savings"/>
    <s v="Kotak"/>
    <s v="Deposit"/>
    <n v="62067.040000000001"/>
    <n v="230296.58"/>
    <n v="113386.01"/>
    <n v="5.88"/>
    <n v="569"/>
    <m/>
    <s v="West"/>
    <s v="Bangalore"/>
    <s v="2023-10-19"/>
    <m/>
    <n v="7257.04"/>
    <n v="3851.01"/>
  </r>
  <r>
    <n v="4562"/>
    <s v="Priya"/>
    <s v="Business"/>
    <s v="Axis"/>
    <s v="Transfer"/>
    <n v="39089.07"/>
    <n v="476211.95"/>
    <n v="370524.9"/>
    <n v="15.76"/>
    <n v="895"/>
    <m/>
    <s v="West"/>
    <s v="Kolkata"/>
    <s v="2023-12-18"/>
    <m/>
    <n v="3252.79"/>
    <n v="2180.92"/>
  </r>
  <r>
    <n v="4563"/>
    <s v="Raj"/>
    <s v="Current"/>
    <s v="Axis"/>
    <s v="Loan EMI"/>
    <n v="13425.75"/>
    <n v="427587.38"/>
    <n v="407786.07"/>
    <n v="5.26"/>
    <n v="798"/>
    <m/>
    <s v="North"/>
    <s v="Delhi"/>
    <s v="2023-02-01"/>
    <m/>
    <n v="1900.93"/>
    <n v="1568.66"/>
  </r>
  <r>
    <n v="4564"/>
    <s v="Raj"/>
    <s v="Credit Card"/>
    <s v="SBI"/>
    <s v="Deposit"/>
    <n v="28053.22"/>
    <n v="499910.56"/>
    <n v="425641.49"/>
    <n v="9.6300000000000008"/>
    <n v="789"/>
    <m/>
    <s v="East"/>
    <s v="Chennai"/>
    <s v="2023-09-15"/>
    <m/>
    <n v="3434.91"/>
    <n v="2822.15"/>
  </r>
  <r>
    <n v="4565"/>
    <s v="Amit"/>
    <s v="Business"/>
    <s v="SBI"/>
    <s v="Payment"/>
    <n v="99884.93"/>
    <n v="154024.23000000001"/>
    <n v="411881.54"/>
    <n v="15.68"/>
    <n v="685"/>
    <m/>
    <s v="Central"/>
    <s v="Mumbai"/>
    <s v="2023-08-15"/>
    <m/>
    <n v="9437.6299999999992"/>
    <n v="4845.2700000000004"/>
  </r>
  <r>
    <n v="4566"/>
    <s v="Sneha"/>
    <s v="Savings"/>
    <s v="Kotak"/>
    <s v="Withdrawal"/>
    <n v="79564.800000000003"/>
    <n v="165309.76999999999"/>
    <n v="437609.37"/>
    <n v="12.8"/>
    <n v="452"/>
    <m/>
    <s v="North"/>
    <s v="Mumbai"/>
    <s v="2023-01-13"/>
    <m/>
    <n v="5906.39"/>
    <n v="3562.29"/>
  </r>
  <r>
    <n v="4567"/>
    <s v="Neha"/>
    <s v="Savings"/>
    <s v="Kotak"/>
    <s v="Payment"/>
    <n v="51092.68"/>
    <n v="265235.64"/>
    <n v="249812.71"/>
    <n v="15.56"/>
    <n v="442"/>
    <m/>
    <s v="South"/>
    <s v="Bangalore"/>
    <s v="2023-06-16"/>
    <m/>
    <n v="3921.72"/>
    <n v="2075.3000000000002"/>
  </r>
  <r>
    <n v="4568"/>
    <s v="Arjun"/>
    <s v="Loan"/>
    <s v="ICICI"/>
    <s v="Loan EMI"/>
    <n v="94598.13"/>
    <n v="101548.77"/>
    <n v="421389.99"/>
    <n v="6.19"/>
    <n v="406"/>
    <m/>
    <s v="Central"/>
    <s v="Delhi"/>
    <s v="2023-01-06"/>
    <m/>
    <n v="5774.07"/>
    <n v="5004.99"/>
  </r>
  <r>
    <n v="4569"/>
    <s v="Pooja"/>
    <s v="Business"/>
    <s v="HDFC"/>
    <s v="Withdrawal"/>
    <n v="30966.5"/>
    <n v="354848.84"/>
    <n v="348898.5"/>
    <n v="10.94"/>
    <n v="886"/>
    <m/>
    <s v="North"/>
    <s v="Chennai"/>
    <s v="2023-10-15"/>
    <m/>
    <n v="2554.16"/>
    <n v="2061.71"/>
  </r>
  <r>
    <n v="4570"/>
    <s v="Priya"/>
    <s v="Savings"/>
    <s v="ICICI"/>
    <s v="Deposit"/>
    <n v="54106.96"/>
    <n v="212554.65"/>
    <n v="166516.98000000001"/>
    <n v="13.19"/>
    <n v="882"/>
    <m/>
    <s v="South"/>
    <s v="Kolkata"/>
    <s v="2023-03-07"/>
    <m/>
    <n v="4207.08"/>
    <n v="2253.56"/>
  </r>
  <r>
    <n v="4571"/>
    <s v="Raj"/>
    <s v="Loan"/>
    <s v="HDFC"/>
    <s v="Deposit"/>
    <n v="28975.53"/>
    <n v="351812.45"/>
    <n v="328784.65000000002"/>
    <n v="10.92"/>
    <n v="460"/>
    <m/>
    <s v="South"/>
    <s v="Delhi"/>
    <s v="2023-04-12"/>
    <m/>
    <n v="2057.39"/>
    <n v="1109.03"/>
  </r>
  <r>
    <n v="4572"/>
    <s v="Karan"/>
    <s v="Loan"/>
    <s v="SBI"/>
    <s v="Deposit"/>
    <n v="82037.47"/>
    <n v="302983.21000000002"/>
    <n v="200512.27"/>
    <n v="15.2"/>
    <n v="381"/>
    <m/>
    <s v="North"/>
    <s v="Kolkata"/>
    <s v="2023-01-21"/>
    <m/>
    <n v="11576.53"/>
    <n v="9202.7900000000009"/>
  </r>
  <r>
    <n v="4573"/>
    <s v="Amit"/>
    <s v="Business"/>
    <s v="Kotak"/>
    <s v="Deposit"/>
    <n v="28155.9"/>
    <n v="44133.63"/>
    <n v="186900.72"/>
    <n v="7.83"/>
    <n v="600"/>
    <m/>
    <s v="West"/>
    <s v="Delhi"/>
    <s v="2023-02-23"/>
    <m/>
    <n v="2069.88"/>
    <n v="1131.8800000000001"/>
  </r>
  <r>
    <n v="4574"/>
    <s v="Raj"/>
    <s v="Credit Card"/>
    <s v="HDFC"/>
    <s v="Deposit"/>
    <n v="3330.09"/>
    <n v="340915"/>
    <n v="361567.99"/>
    <n v="5.44"/>
    <n v="459"/>
    <m/>
    <s v="East"/>
    <s v="Bangalore"/>
    <s v="2023-10-13"/>
    <m/>
    <n v="427.14"/>
    <n v="261.26"/>
  </r>
  <r>
    <n v="4575"/>
    <s v="Sneha"/>
    <s v="Business"/>
    <s v="ICICI"/>
    <s v="Payment"/>
    <n v="50832.81"/>
    <n v="98473.15"/>
    <n v="232572.19"/>
    <n v="11.75"/>
    <n v="803"/>
    <m/>
    <s v="Central"/>
    <s v="Kolkata"/>
    <s v="2023-04-08"/>
    <m/>
    <n v="4842.3900000000003"/>
    <n v="2675.1"/>
  </r>
  <r>
    <n v="4576"/>
    <s v="Amit"/>
    <s v="Savings"/>
    <s v="Kotak"/>
    <s v="Withdrawal"/>
    <n v="86958.09"/>
    <n v="94364.82"/>
    <n v="398728.89"/>
    <n v="6.74"/>
    <n v="351"/>
    <m/>
    <s v="North"/>
    <s v="Mumbai"/>
    <s v="2023-08-25"/>
    <m/>
    <n v="5764.24"/>
    <n v="3515.43"/>
  </r>
  <r>
    <n v="4577"/>
    <s v="Sneha"/>
    <s v="Loan"/>
    <s v="Axis"/>
    <s v="Deposit"/>
    <n v="3008.22"/>
    <n v="370865"/>
    <n v="340296.55"/>
    <n v="10.16"/>
    <n v="749"/>
    <m/>
    <s v="South"/>
    <s v="Kolkata"/>
    <s v="2023-03-07"/>
    <m/>
    <n v="305.42"/>
    <n v="217.72"/>
  </r>
  <r>
    <n v="4578"/>
    <s v="Priya"/>
    <s v="Loan"/>
    <s v="HDFC"/>
    <s v="Transfer"/>
    <n v="72820.800000000003"/>
    <n v="42520.14"/>
    <n v="383676.38"/>
    <n v="12.11"/>
    <n v="583"/>
    <m/>
    <s v="Central"/>
    <s v="Bangalore"/>
    <s v="2023-07-01"/>
    <m/>
    <n v="7513.3"/>
    <n v="6589.8"/>
  </r>
  <r>
    <n v="4579"/>
    <s v="Arjun"/>
    <s v="Credit Card"/>
    <s v="Kotak"/>
    <s v="Transfer"/>
    <n v="47074.18"/>
    <n v="471001.23"/>
    <n v="186481.43"/>
    <n v="9.82"/>
    <n v="678"/>
    <m/>
    <s v="North"/>
    <s v="Bangalore"/>
    <s v="2023-08-20"/>
    <m/>
    <n v="5225.7"/>
    <n v="4209.21"/>
  </r>
  <r>
    <n v="4580"/>
    <s v="Priya"/>
    <s v="Business"/>
    <s v="Axis"/>
    <s v="Withdrawal"/>
    <n v="61411.07"/>
    <n v="339523.76"/>
    <n v="363913.89"/>
    <n v="16.920000000000002"/>
    <n v="518"/>
    <m/>
    <s v="South"/>
    <s v="Delhi"/>
    <s v="2023-07-20"/>
    <m/>
    <n v="8201.15"/>
    <n v="4482.96"/>
  </r>
  <r>
    <n v="4581"/>
    <s v="Amit"/>
    <s v="Loan"/>
    <s v="ICICI"/>
    <s v="Loan EMI"/>
    <n v="53986.87"/>
    <n v="214970.91"/>
    <n v="333809.43"/>
    <n v="10.78"/>
    <n v="658"/>
    <m/>
    <s v="East"/>
    <s v="Mumbai"/>
    <s v="2023-02-05"/>
    <m/>
    <n v="7761.17"/>
    <n v="4630.1099999999997"/>
  </r>
  <r>
    <n v="4582"/>
    <s v="Karan"/>
    <s v="Loan"/>
    <s v="Kotak"/>
    <s v="Transfer"/>
    <n v="98212.34"/>
    <n v="251493.14"/>
    <n v="313425.31"/>
    <n v="14.11"/>
    <n v="558"/>
    <m/>
    <s v="East"/>
    <s v="Chennai"/>
    <s v="2023-11-05"/>
    <m/>
    <n v="14341.7"/>
    <n v="9954.9"/>
  </r>
  <r>
    <n v="4583"/>
    <s v="Raj"/>
    <s v="Business"/>
    <s v="Kotak"/>
    <s v="Payment"/>
    <n v="9054.52"/>
    <n v="475186.5"/>
    <n v="232091.56"/>
    <n v="7.89"/>
    <n v="824"/>
    <m/>
    <s v="South"/>
    <s v="Kolkata"/>
    <s v="2023-10-14"/>
    <m/>
    <n v="581.73"/>
    <n v="324.55"/>
  </r>
  <r>
    <n v="4584"/>
    <s v="Amit"/>
    <s v="Loan"/>
    <s v="Kotak"/>
    <s v="Withdrawal"/>
    <n v="41568.370000000003"/>
    <n v="424554.84"/>
    <n v="227111.25"/>
    <n v="11.71"/>
    <n v="509"/>
    <m/>
    <s v="East"/>
    <s v="Bangalore"/>
    <s v="2023-12-16"/>
    <m/>
    <n v="5692.13"/>
    <n v="3327.08"/>
  </r>
  <r>
    <n v="4585"/>
    <s v="Amit"/>
    <s v="Current"/>
    <s v="Kotak"/>
    <s v="Deposit"/>
    <n v="82143.929999999993"/>
    <n v="72903.47"/>
    <n v="31307.26"/>
    <n v="13.85"/>
    <n v="802"/>
    <m/>
    <s v="West"/>
    <s v="Delhi"/>
    <s v="2023-11-27"/>
    <m/>
    <n v="9836.89"/>
    <n v="8056.68"/>
  </r>
  <r>
    <n v="4586"/>
    <s v="Simran"/>
    <s v="Current"/>
    <s v="Kotak"/>
    <s v="Payment"/>
    <n v="11649.51"/>
    <n v="272946.40000000002"/>
    <n v="93098.63"/>
    <n v="12.37"/>
    <n v="303"/>
    <m/>
    <s v="West"/>
    <s v="Chennai"/>
    <s v="2023-12-06"/>
    <m/>
    <n v="821.58"/>
    <n v="723.2"/>
  </r>
  <r>
    <n v="4587"/>
    <s v="Simran"/>
    <s v="Current"/>
    <s v="SBI"/>
    <s v="Withdrawal"/>
    <n v="21502.16"/>
    <n v="153166.97"/>
    <n v="59475.45"/>
    <n v="6.73"/>
    <n v="708"/>
    <m/>
    <s v="East"/>
    <s v="Delhi"/>
    <s v="2023-09-22"/>
    <m/>
    <n v="2776.46"/>
    <n v="1718.78"/>
  </r>
  <r>
    <n v="4588"/>
    <s v="Pooja"/>
    <s v="Loan"/>
    <s v="HDFC"/>
    <s v="Withdrawal"/>
    <n v="17159.03"/>
    <n v="306327.81"/>
    <n v="100191.77"/>
    <n v="14"/>
    <n v="710"/>
    <m/>
    <s v="West"/>
    <s v="Chennai"/>
    <s v="2023-06-27"/>
    <m/>
    <n v="1820.7"/>
    <n v="1508.13"/>
  </r>
  <r>
    <n v="4589"/>
    <s v="Amit"/>
    <s v="Current"/>
    <s v="SBI"/>
    <s v="Deposit"/>
    <n v="7640.85"/>
    <n v="325779.21000000002"/>
    <n v="28695"/>
    <n v="10.83"/>
    <n v="625"/>
    <m/>
    <s v="North"/>
    <s v="Bangalore"/>
    <s v="2023-03-20"/>
    <m/>
    <n v="526.13"/>
    <n v="380.19"/>
  </r>
  <r>
    <n v="4590"/>
    <s v="Simran"/>
    <s v="Savings"/>
    <s v="HDFC"/>
    <s v="Transfer"/>
    <n v="98497.87"/>
    <n v="162649.76"/>
    <n v="485753.04"/>
    <n v="15.1"/>
    <n v="705"/>
    <m/>
    <s v="East"/>
    <s v="Chennai"/>
    <s v="2023-06-06"/>
    <m/>
    <n v="9361.5"/>
    <n v="6192"/>
  </r>
  <r>
    <n v="4591"/>
    <s v="Raj"/>
    <s v="Business"/>
    <s v="Axis"/>
    <s v="Loan EMI"/>
    <n v="74270.97"/>
    <n v="401371.3"/>
    <n v="355444.43"/>
    <n v="16.989999999999998"/>
    <n v="734"/>
    <m/>
    <s v="West"/>
    <s v="Bangalore"/>
    <s v="2023-10-31"/>
    <m/>
    <n v="10538.91"/>
    <n v="9284.58"/>
  </r>
  <r>
    <n v="4592"/>
    <s v="Arjun"/>
    <s v="Savings"/>
    <s v="SBI"/>
    <s v="Loan EMI"/>
    <n v="99839.3"/>
    <n v="93259.97"/>
    <n v="42460.62"/>
    <n v="15.13"/>
    <n v="826"/>
    <m/>
    <s v="South"/>
    <s v="Kolkata"/>
    <s v="2023-10-21"/>
    <m/>
    <n v="5072.24"/>
    <n v="4018.73"/>
  </r>
  <r>
    <n v="4593"/>
    <s v="Simran"/>
    <s v="Current"/>
    <s v="ICICI"/>
    <s v="Withdrawal"/>
    <n v="41765.599999999999"/>
    <n v="249911.12"/>
    <n v="472993.4"/>
    <n v="13.2"/>
    <n v="567"/>
    <m/>
    <s v="Central"/>
    <s v="Delhi"/>
    <s v="2023-06-25"/>
    <m/>
    <n v="4612.2299999999996"/>
    <n v="3259.18"/>
  </r>
  <r>
    <n v="4594"/>
    <s v="Pooja"/>
    <s v="Credit Card"/>
    <s v="HDFC"/>
    <s v="Withdrawal"/>
    <n v="76581.58"/>
    <n v="448507.9"/>
    <n v="231670.61"/>
    <n v="12.6"/>
    <n v="678"/>
    <m/>
    <s v="Central"/>
    <s v="Mumbai"/>
    <s v="2023-10-27"/>
    <m/>
    <n v="8687"/>
    <n v="5674.91"/>
  </r>
  <r>
    <n v="4595"/>
    <s v="Priya"/>
    <s v="Business"/>
    <s v="Kotak"/>
    <s v="Transfer"/>
    <n v="33416.97"/>
    <n v="402911.83"/>
    <n v="428598.52"/>
    <n v="11.01"/>
    <n v="622"/>
    <m/>
    <s v="South"/>
    <s v="Chennai"/>
    <s v="2023-04-14"/>
    <m/>
    <n v="2612.59"/>
    <n v="1378.44"/>
  </r>
  <r>
    <n v="4596"/>
    <s v="Rahul"/>
    <s v="Business"/>
    <s v="SBI"/>
    <s v="Transfer"/>
    <n v="64513.440000000002"/>
    <n v="42286"/>
    <n v="185992.16"/>
    <n v="7.04"/>
    <n v="429"/>
    <m/>
    <s v="North"/>
    <s v="Delhi"/>
    <s v="2023-05-28"/>
    <m/>
    <n v="8020.12"/>
    <n v="6706.09"/>
  </r>
  <r>
    <n v="4597"/>
    <s v="Priya"/>
    <s v="Current"/>
    <s v="Kotak"/>
    <s v="Transfer"/>
    <n v="84752.19"/>
    <n v="438796.66"/>
    <n v="397161.11"/>
    <n v="15.41"/>
    <n v="305"/>
    <m/>
    <s v="West"/>
    <s v="Kolkata"/>
    <s v="2023-04-08"/>
    <m/>
    <n v="11387.16"/>
    <n v="6537.14"/>
  </r>
  <r>
    <n v="4598"/>
    <s v="Neha"/>
    <s v="Savings"/>
    <s v="HDFC"/>
    <s v="Deposit"/>
    <n v="42908.11"/>
    <n v="459475.05"/>
    <n v="294002.7"/>
    <n v="5.66"/>
    <n v="565"/>
    <m/>
    <s v="North"/>
    <s v="Mumbai"/>
    <s v="2023-02-11"/>
    <m/>
    <n v="5527.2"/>
    <n v="4334.2"/>
  </r>
  <r>
    <n v="4599"/>
    <s v="Amit"/>
    <s v="Savings"/>
    <s v="Kotak"/>
    <s v="Loan EMI"/>
    <n v="95706.32"/>
    <n v="151435.54"/>
    <n v="296532.49"/>
    <n v="11.26"/>
    <n v="809"/>
    <m/>
    <s v="North"/>
    <s v="Delhi"/>
    <s v="2023-10-14"/>
    <m/>
    <n v="11819.85"/>
    <n v="9977.9599999999991"/>
  </r>
  <r>
    <n v="4600"/>
    <s v="Neha"/>
    <s v="Credit Card"/>
    <s v="SBI"/>
    <s v="Payment"/>
    <n v="96412.7"/>
    <n v="493380.23"/>
    <n v="88730.06"/>
    <n v="16.64"/>
    <n v="451"/>
    <m/>
    <s v="East"/>
    <s v="Bangalore"/>
    <s v="2023-05-01"/>
    <m/>
    <n v="12355.78"/>
    <n v="9769.39"/>
  </r>
  <r>
    <n v="4601"/>
    <s v="Raj"/>
    <s v="Current"/>
    <s v="ICICI"/>
    <s v="Withdrawal"/>
    <n v="90451.520000000004"/>
    <n v="40040.83"/>
    <n v="483052.52"/>
    <n v="7.7"/>
    <n v="828"/>
    <m/>
    <s v="East"/>
    <s v="Mumbai"/>
    <s v="2023-12-18"/>
    <m/>
    <n v="7531.08"/>
    <n v="4635.51"/>
  </r>
  <r>
    <n v="4602"/>
    <s v="Raj"/>
    <s v="Current"/>
    <s v="Axis"/>
    <s v="Transfer"/>
    <n v="48029.06"/>
    <n v="113582.31"/>
    <n v="490318.12"/>
    <n v="12.63"/>
    <n v="647"/>
    <m/>
    <s v="North"/>
    <s v="Mumbai"/>
    <s v="2023-04-18"/>
    <m/>
    <n v="6374.77"/>
    <n v="5090.95"/>
  </r>
  <r>
    <n v="4603"/>
    <s v="Priya"/>
    <s v="Current"/>
    <s v="ICICI"/>
    <s v="Payment"/>
    <n v="38229.870000000003"/>
    <n v="286647.36"/>
    <n v="203846.66"/>
    <n v="6.48"/>
    <n v="422"/>
    <m/>
    <s v="North"/>
    <s v="Chennai"/>
    <s v="2023-02-12"/>
    <m/>
    <n v="5134.57"/>
    <n v="4544.16"/>
  </r>
  <r>
    <n v="4604"/>
    <s v="Neha"/>
    <s v="Business"/>
    <s v="Axis"/>
    <s v="Deposit"/>
    <n v="63570.63"/>
    <n v="455505.28"/>
    <n v="396025.98"/>
    <n v="9.01"/>
    <n v="394"/>
    <m/>
    <s v="South"/>
    <s v="Mumbai"/>
    <s v="2023-11-17"/>
    <m/>
    <n v="4303.79"/>
    <n v="3068.31"/>
  </r>
  <r>
    <n v="4605"/>
    <s v="Raj"/>
    <s v="Credit Card"/>
    <s v="SBI"/>
    <s v="Deposit"/>
    <n v="34275.480000000003"/>
    <n v="371927.41"/>
    <n v="481998.22"/>
    <n v="15.18"/>
    <n v="691"/>
    <m/>
    <s v="East"/>
    <s v="Bangalore"/>
    <s v="2023-11-22"/>
    <m/>
    <n v="2935.81"/>
    <n v="2233.75"/>
  </r>
  <r>
    <n v="4606"/>
    <s v="Neha"/>
    <s v="Credit Card"/>
    <s v="HDFC"/>
    <s v="Transfer"/>
    <n v="91431.42"/>
    <n v="390520.86"/>
    <n v="441701.83"/>
    <n v="5.41"/>
    <n v="531"/>
    <m/>
    <s v="East"/>
    <s v="Kolkata"/>
    <s v="2023-11-29"/>
    <m/>
    <n v="11719.63"/>
    <n v="8231.76"/>
  </r>
  <r>
    <n v="4607"/>
    <s v="Raj"/>
    <s v="Savings"/>
    <s v="Axis"/>
    <s v="Withdrawal"/>
    <n v="16243.68"/>
    <n v="44935.56"/>
    <n v="428361.8"/>
    <n v="6.24"/>
    <n v="814"/>
    <m/>
    <s v="North"/>
    <s v="Chennai"/>
    <s v="2023-12-14"/>
    <m/>
    <n v="1080.47"/>
    <n v="721.77"/>
  </r>
  <r>
    <n v="4608"/>
    <s v="Pooja"/>
    <s v="Current"/>
    <s v="SBI"/>
    <s v="Withdrawal"/>
    <n v="89910.59"/>
    <n v="21967.759999999998"/>
    <n v="469757.57"/>
    <n v="10.59"/>
    <n v="734"/>
    <m/>
    <s v="Central"/>
    <s v="Mumbai"/>
    <s v="2023-03-09"/>
    <m/>
    <n v="8551.44"/>
    <n v="4315.08"/>
  </r>
  <r>
    <n v="4609"/>
    <s v="Pooja"/>
    <s v="Loan"/>
    <s v="SBI"/>
    <s v="Loan EMI"/>
    <n v="47113.56"/>
    <n v="362340.62"/>
    <n v="74322.09"/>
    <n v="10.91"/>
    <n v="441"/>
    <m/>
    <s v="Central"/>
    <s v="Chennai"/>
    <s v="2023-04-22"/>
    <m/>
    <n v="6469.47"/>
    <n v="4839.9799999999996"/>
  </r>
  <r>
    <n v="4610"/>
    <s v="Sneha"/>
    <s v="Credit Card"/>
    <s v="ICICI"/>
    <s v="Withdrawal"/>
    <n v="80268"/>
    <n v="22503.46"/>
    <n v="193129.44"/>
    <n v="15.83"/>
    <n v="350"/>
    <m/>
    <s v="Central"/>
    <s v="Kolkata"/>
    <s v="2023-04-27"/>
    <m/>
    <n v="9338.2000000000007"/>
    <n v="5075.01"/>
  </r>
  <r>
    <n v="4611"/>
    <s v="Pooja"/>
    <s v="Current"/>
    <s v="Kotak"/>
    <s v="Payment"/>
    <n v="28879.94"/>
    <n v="487920.43"/>
    <n v="480285.89"/>
    <n v="13.38"/>
    <n v="485"/>
    <m/>
    <s v="North"/>
    <s v="Mumbai"/>
    <s v="2023-07-14"/>
    <m/>
    <n v="2269.66"/>
    <n v="1280.3599999999999"/>
  </r>
  <r>
    <n v="4612"/>
    <s v="Raj"/>
    <s v="Current"/>
    <s v="SBI"/>
    <s v="Payment"/>
    <n v="51880.5"/>
    <n v="258559.47"/>
    <n v="89636.61"/>
    <n v="11.49"/>
    <n v="463"/>
    <m/>
    <s v="South"/>
    <s v="Kolkata"/>
    <s v="2023-04-20"/>
    <m/>
    <n v="3870.44"/>
    <n v="2580.15"/>
  </r>
  <r>
    <n v="4613"/>
    <s v="Rahul"/>
    <s v="Loan"/>
    <s v="Axis"/>
    <s v="Transfer"/>
    <n v="29947.33"/>
    <n v="287291.53000000003"/>
    <n v="252564.24"/>
    <n v="5.29"/>
    <n v="349"/>
    <m/>
    <s v="West"/>
    <s v="Mumbai"/>
    <s v="2023-02-16"/>
    <m/>
    <n v="3934.42"/>
    <n v="2520.1999999999998"/>
  </r>
  <r>
    <n v="4614"/>
    <s v="Simran"/>
    <s v="Current"/>
    <s v="Kotak"/>
    <s v="Withdrawal"/>
    <n v="55506.82"/>
    <n v="48546.81"/>
    <n v="488932.99"/>
    <n v="7.98"/>
    <n v="623"/>
    <m/>
    <s v="West"/>
    <s v="Mumbai"/>
    <s v="2023-07-27"/>
    <m/>
    <n v="4746.5"/>
    <n v="3172.48"/>
  </r>
  <r>
    <n v="4615"/>
    <s v="Amit"/>
    <s v="Savings"/>
    <s v="SBI"/>
    <s v="Deposit"/>
    <n v="39546.230000000003"/>
    <n v="80183.289999999994"/>
    <n v="296378.40999999997"/>
    <n v="17.579999999999998"/>
    <n v="837"/>
    <m/>
    <s v="South"/>
    <s v="Chennai"/>
    <s v="2023-12-18"/>
    <m/>
    <n v="4006.03"/>
    <n v="3487.36"/>
  </r>
  <r>
    <n v="4616"/>
    <s v="Rahul"/>
    <s v="Current"/>
    <s v="HDFC"/>
    <s v="Transfer"/>
    <n v="91286.16"/>
    <n v="160119.34"/>
    <n v="383297.12"/>
    <n v="11.42"/>
    <n v="699"/>
    <m/>
    <s v="South"/>
    <s v="Delhi"/>
    <s v="2023-05-30"/>
    <m/>
    <n v="4873.51"/>
    <n v="3224.73"/>
  </r>
  <r>
    <n v="4617"/>
    <s v="Rahul"/>
    <s v="Savings"/>
    <s v="SBI"/>
    <s v="Deposit"/>
    <n v="91837.47"/>
    <n v="231553.25"/>
    <n v="70187.17"/>
    <n v="9.7799999999999994"/>
    <n v="335"/>
    <m/>
    <s v="Central"/>
    <s v="Chennai"/>
    <s v="2023-07-08"/>
    <m/>
    <n v="12022.98"/>
    <n v="10676.22"/>
  </r>
  <r>
    <n v="4618"/>
    <s v="Raj"/>
    <s v="Current"/>
    <s v="Kotak"/>
    <s v="Withdrawal"/>
    <n v="78036.88"/>
    <n v="360909.37"/>
    <n v="4740.16"/>
    <n v="8.77"/>
    <n v="359"/>
    <m/>
    <s v="East"/>
    <s v="Bangalore"/>
    <s v="2023-12-17"/>
    <m/>
    <n v="10588.22"/>
    <n v="6860.86"/>
  </r>
  <r>
    <n v="4619"/>
    <s v="Raj"/>
    <s v="Credit Card"/>
    <s v="SBI"/>
    <s v="Deposit"/>
    <n v="82748.88"/>
    <n v="106521.45"/>
    <n v="302666.34999999998"/>
    <n v="15.7"/>
    <n v="718"/>
    <m/>
    <s v="North"/>
    <s v="Mumbai"/>
    <s v="2023-09-29"/>
    <m/>
    <n v="11200.66"/>
    <n v="8677.41"/>
  </r>
  <r>
    <n v="4620"/>
    <s v="Sneha"/>
    <s v="Loan"/>
    <s v="Kotak"/>
    <s v="Withdrawal"/>
    <n v="63944.89"/>
    <n v="373560.14"/>
    <n v="345667.88"/>
    <n v="8.4700000000000006"/>
    <n v="502"/>
    <m/>
    <s v="South"/>
    <s v="Chennai"/>
    <s v="2023-03-31"/>
    <m/>
    <n v="6680.7"/>
    <n v="4119.8900000000003"/>
  </r>
  <r>
    <n v="4621"/>
    <s v="Pooja"/>
    <s v="Credit Card"/>
    <s v="ICICI"/>
    <s v="Deposit"/>
    <n v="70351.490000000005"/>
    <n v="59467.88"/>
    <n v="330813.46000000002"/>
    <n v="8.44"/>
    <n v="846"/>
    <m/>
    <s v="Central"/>
    <s v="Bangalore"/>
    <s v="2023-08-09"/>
    <m/>
    <n v="7184.91"/>
    <n v="6147.4"/>
  </r>
  <r>
    <n v="4622"/>
    <s v="Sneha"/>
    <s v="Business"/>
    <s v="Axis"/>
    <s v="Deposit"/>
    <n v="59378.3"/>
    <n v="77536.28"/>
    <n v="291978"/>
    <n v="12.16"/>
    <n v="894"/>
    <m/>
    <s v="West"/>
    <s v="Bangalore"/>
    <s v="2023-10-18"/>
    <m/>
    <n v="6433.65"/>
    <n v="3356.33"/>
  </r>
  <r>
    <n v="4623"/>
    <s v="Pooja"/>
    <s v="Credit Card"/>
    <s v="ICICI"/>
    <s v="Withdrawal"/>
    <n v="39434.31"/>
    <n v="144059.29"/>
    <n v="430577.54"/>
    <n v="6.98"/>
    <n v="422"/>
    <m/>
    <s v="West"/>
    <s v="Bangalore"/>
    <s v="2023-04-22"/>
    <m/>
    <n v="2770.08"/>
    <n v="1645.56"/>
  </r>
  <r>
    <n v="4624"/>
    <s v="Arjun"/>
    <s v="Credit Card"/>
    <s v="SBI"/>
    <s v="Payment"/>
    <n v="35291.81"/>
    <n v="272682.12"/>
    <n v="379653.68"/>
    <n v="5.26"/>
    <n v="424"/>
    <m/>
    <s v="North"/>
    <s v="Chennai"/>
    <s v="2023-02-08"/>
    <m/>
    <n v="3919.65"/>
    <n v="1988.72"/>
  </r>
  <r>
    <n v="4625"/>
    <s v="Pooja"/>
    <s v="Credit Card"/>
    <s v="Kotak"/>
    <s v="Withdrawal"/>
    <n v="76226.59"/>
    <n v="327785.31"/>
    <n v="67274.09"/>
    <n v="13.08"/>
    <n v="685"/>
    <m/>
    <s v="Central"/>
    <s v="Mumbai"/>
    <s v="2023-08-09"/>
    <m/>
    <n v="8173.49"/>
    <n v="4160.1499999999996"/>
  </r>
  <r>
    <n v="4626"/>
    <s v="Karan"/>
    <s v="Savings"/>
    <s v="HDFC"/>
    <s v="Deposit"/>
    <n v="83443.679999999993"/>
    <n v="61909.97"/>
    <n v="413301.18"/>
    <n v="16.27"/>
    <n v="576"/>
    <m/>
    <s v="West"/>
    <s v="Kolkata"/>
    <s v="2023-12-03"/>
    <m/>
    <n v="8714.41"/>
    <n v="7245.38"/>
  </r>
  <r>
    <n v="4627"/>
    <s v="Pooja"/>
    <s v="Business"/>
    <s v="Axis"/>
    <s v="Loan EMI"/>
    <n v="10066.76"/>
    <n v="89373.48"/>
    <n v="497214.94"/>
    <n v="12.31"/>
    <n v="425"/>
    <m/>
    <s v="South"/>
    <s v="Delhi"/>
    <s v="2023-03-17"/>
    <m/>
    <n v="1335.67"/>
    <n v="998.04"/>
  </r>
  <r>
    <n v="4628"/>
    <s v="Simran"/>
    <s v="Credit Card"/>
    <s v="Axis"/>
    <s v="Deposit"/>
    <n v="31115.5"/>
    <n v="447440.51"/>
    <n v="186720.25"/>
    <n v="8.56"/>
    <n v="600"/>
    <m/>
    <s v="East"/>
    <s v="Mumbai"/>
    <s v="2023-01-24"/>
    <m/>
    <n v="4528.38"/>
    <n v="2986.78"/>
  </r>
  <r>
    <n v="4629"/>
    <s v="Amit"/>
    <s v="Business"/>
    <s v="ICICI"/>
    <s v="Deposit"/>
    <n v="46054.18"/>
    <n v="71297.91"/>
    <n v="98180.68"/>
    <n v="13.57"/>
    <n v="690"/>
    <m/>
    <s v="South"/>
    <s v="Delhi"/>
    <s v="2023-04-20"/>
    <m/>
    <n v="2973.12"/>
    <n v="2563.56"/>
  </r>
  <r>
    <n v="4630"/>
    <s v="Amit"/>
    <s v="Savings"/>
    <s v="Axis"/>
    <s v="Deposit"/>
    <n v="89309.3"/>
    <n v="406402.83"/>
    <n v="7965.66"/>
    <n v="6.88"/>
    <n v="634"/>
    <m/>
    <s v="West"/>
    <s v="Chennai"/>
    <s v="2023-09-03"/>
    <m/>
    <n v="10667.62"/>
    <n v="8103.04"/>
  </r>
  <r>
    <n v="4631"/>
    <s v="Sneha"/>
    <s v="Credit Card"/>
    <s v="ICICI"/>
    <s v="Deposit"/>
    <n v="98354.51"/>
    <n v="187936.66"/>
    <n v="13485.67"/>
    <n v="9.1199999999999992"/>
    <n v="819"/>
    <m/>
    <s v="West"/>
    <s v="Delhi"/>
    <s v="2023-06-19"/>
    <m/>
    <n v="9563.7999999999993"/>
    <n v="7475.59"/>
  </r>
  <r>
    <n v="4632"/>
    <s v="Karan"/>
    <s v="Loan"/>
    <s v="Kotak"/>
    <s v="Loan EMI"/>
    <n v="75077.41"/>
    <n v="40281.660000000003"/>
    <n v="333958.27"/>
    <n v="16.18"/>
    <n v="506"/>
    <m/>
    <s v="East"/>
    <s v="Bangalore"/>
    <s v="2023-08-02"/>
    <m/>
    <n v="10480.4"/>
    <n v="9171.68"/>
  </r>
  <r>
    <n v="4633"/>
    <s v="Pooja"/>
    <s v="Credit Card"/>
    <s v="HDFC"/>
    <s v="Loan EMI"/>
    <n v="26951.68"/>
    <n v="385439.45"/>
    <n v="264368.84000000003"/>
    <n v="13.5"/>
    <n v="419"/>
    <m/>
    <s v="South"/>
    <s v="Kolkata"/>
    <s v="2023-04-14"/>
    <m/>
    <n v="1877.8"/>
    <n v="1312.83"/>
  </r>
  <r>
    <n v="4634"/>
    <s v="Rahul"/>
    <s v="Savings"/>
    <s v="HDFC"/>
    <s v="Payment"/>
    <n v="10185.91"/>
    <n v="344431.38"/>
    <n v="151504.37"/>
    <n v="6.71"/>
    <n v="463"/>
    <m/>
    <s v="North"/>
    <s v="Delhi"/>
    <s v="2023-03-20"/>
    <m/>
    <n v="590.16"/>
    <n v="403.81"/>
  </r>
  <r>
    <n v="4635"/>
    <s v="Amit"/>
    <s v="Business"/>
    <s v="HDFC"/>
    <s v="Withdrawal"/>
    <n v="61946.38"/>
    <n v="105698.83"/>
    <n v="394726.27"/>
    <n v="16.62"/>
    <n v="655"/>
    <m/>
    <s v="South"/>
    <s v="Kolkata"/>
    <s v="2023-09-08"/>
    <m/>
    <n v="4171.6099999999997"/>
    <n v="2768.69"/>
  </r>
  <r>
    <n v="4636"/>
    <s v="Simran"/>
    <s v="Current"/>
    <s v="Axis"/>
    <s v="Withdrawal"/>
    <n v="78981.05"/>
    <n v="312692.11"/>
    <n v="282242.51"/>
    <n v="16.62"/>
    <n v="584"/>
    <m/>
    <s v="North"/>
    <s v="Delhi"/>
    <s v="2023-04-27"/>
    <m/>
    <n v="11007.63"/>
    <n v="6209.07"/>
  </r>
  <r>
    <n v="4637"/>
    <s v="Priya"/>
    <s v="Credit Card"/>
    <s v="SBI"/>
    <s v="Payment"/>
    <n v="47442.44"/>
    <n v="341312.1"/>
    <n v="112851.89"/>
    <n v="15"/>
    <n v="747"/>
    <m/>
    <s v="East"/>
    <s v="Chennai"/>
    <s v="2023-05-22"/>
    <m/>
    <n v="4609.8100000000004"/>
    <n v="2917.51"/>
  </r>
  <r>
    <n v="4638"/>
    <s v="Simran"/>
    <s v="Credit Card"/>
    <s v="SBI"/>
    <s v="Transfer"/>
    <n v="11083.89"/>
    <n v="268605.8"/>
    <n v="102774.77"/>
    <n v="8.06"/>
    <n v="548"/>
    <m/>
    <s v="North"/>
    <s v="Delhi"/>
    <s v="2023-04-14"/>
    <m/>
    <n v="1147.1400000000001"/>
    <n v="615.44000000000005"/>
  </r>
  <r>
    <n v="4639"/>
    <s v="Simran"/>
    <s v="Current"/>
    <s v="SBI"/>
    <s v="Loan EMI"/>
    <n v="8130.9"/>
    <n v="404576.51"/>
    <n v="176462.98"/>
    <n v="8.3000000000000007"/>
    <n v="455"/>
    <m/>
    <s v="East"/>
    <s v="Chennai"/>
    <s v="2023-07-05"/>
    <m/>
    <n v="1101.04"/>
    <n v="783.02"/>
  </r>
  <r>
    <n v="4640"/>
    <s v="Priya"/>
    <s v="Current"/>
    <s v="Axis"/>
    <s v="Withdrawal"/>
    <n v="50742.3"/>
    <n v="494557.65"/>
    <n v="442481.47"/>
    <n v="16.239999999999998"/>
    <n v="717"/>
    <m/>
    <s v="East"/>
    <s v="Bangalore"/>
    <s v="2023-05-03"/>
    <m/>
    <n v="6385.19"/>
    <n v="5353.85"/>
  </r>
  <r>
    <n v="4641"/>
    <s v="Rahul"/>
    <s v="Loan"/>
    <s v="Axis"/>
    <s v="Transfer"/>
    <n v="22857.15"/>
    <n v="394410.68"/>
    <n v="72260.36"/>
    <n v="16.7"/>
    <n v="326"/>
    <m/>
    <s v="South"/>
    <s v="Chennai"/>
    <s v="2023-05-02"/>
    <m/>
    <n v="1333.07"/>
    <n v="880.53"/>
  </r>
  <r>
    <n v="4642"/>
    <s v="Sneha"/>
    <s v="Business"/>
    <s v="HDFC"/>
    <s v="Transfer"/>
    <n v="96425.02"/>
    <n v="384305.68"/>
    <n v="292419.76"/>
    <n v="13.22"/>
    <n v="389"/>
    <m/>
    <s v="South"/>
    <s v="Chennai"/>
    <s v="2023-07-24"/>
    <m/>
    <n v="4830.57"/>
    <n v="3035.63"/>
  </r>
  <r>
    <n v="4643"/>
    <s v="Raj"/>
    <s v="Savings"/>
    <s v="ICICI"/>
    <s v="Transfer"/>
    <n v="27522.65"/>
    <n v="373577.97"/>
    <n v="439053.85"/>
    <n v="16.38"/>
    <n v="676"/>
    <m/>
    <s v="South"/>
    <s v="Chennai"/>
    <s v="2023-09-24"/>
    <m/>
    <n v="1379.92"/>
    <n v="1170.79"/>
  </r>
  <r>
    <n v="4644"/>
    <s v="Raj"/>
    <s v="Current"/>
    <s v="Kotak"/>
    <s v="Deposit"/>
    <n v="16423.95"/>
    <n v="245634.84"/>
    <n v="19122.34"/>
    <n v="7.75"/>
    <n v="424"/>
    <m/>
    <s v="South"/>
    <s v="Kolkata"/>
    <s v="2023-11-24"/>
    <m/>
    <n v="1016.92"/>
    <n v="555.55999999999995"/>
  </r>
  <r>
    <n v="4645"/>
    <s v="Pooja"/>
    <s v="Credit Card"/>
    <s v="HDFC"/>
    <s v="Payment"/>
    <n v="16385.88"/>
    <n v="317183.5"/>
    <n v="340107.73"/>
    <n v="17.89"/>
    <n v="561"/>
    <m/>
    <s v="South"/>
    <s v="Chennai"/>
    <s v="2023-03-02"/>
    <m/>
    <n v="819.69"/>
    <n v="583.01"/>
  </r>
  <r>
    <n v="4646"/>
    <s v="Rahul"/>
    <s v="Loan"/>
    <s v="Axis"/>
    <s v="Transfer"/>
    <n v="63844.53"/>
    <n v="383739.95"/>
    <n v="228797.95"/>
    <n v="5.7"/>
    <n v="493"/>
    <m/>
    <s v="Central"/>
    <s v="Bangalore"/>
    <s v="2023-06-25"/>
    <m/>
    <n v="4723.84"/>
    <n v="3865.37"/>
  </r>
  <r>
    <n v="4647"/>
    <s v="Amit"/>
    <s v="Loan"/>
    <s v="SBI"/>
    <s v="Deposit"/>
    <n v="97397.25"/>
    <n v="81043.97"/>
    <n v="81099.399999999994"/>
    <n v="10.83"/>
    <n v="684"/>
    <m/>
    <s v="Central"/>
    <s v="Kolkata"/>
    <s v="2023-12-11"/>
    <m/>
    <n v="9891.75"/>
    <n v="6973.78"/>
  </r>
  <r>
    <n v="4648"/>
    <s v="Amit"/>
    <s v="Current"/>
    <s v="HDFC"/>
    <s v="Loan EMI"/>
    <n v="97394.64"/>
    <n v="388901.18"/>
    <n v="145698.74"/>
    <n v="12.66"/>
    <n v="606"/>
    <m/>
    <s v="Central"/>
    <s v="Chennai"/>
    <s v="2023-11-14"/>
    <m/>
    <n v="5156.3900000000003"/>
    <n v="4329.1499999999996"/>
  </r>
  <r>
    <n v="4649"/>
    <s v="Amit"/>
    <s v="Credit Card"/>
    <s v="Axis"/>
    <s v="Deposit"/>
    <n v="96544.61"/>
    <n v="188734.79"/>
    <n v="249990.51"/>
    <n v="6.83"/>
    <n v="810"/>
    <m/>
    <s v="Central"/>
    <s v="Mumbai"/>
    <s v="2023-05-14"/>
    <m/>
    <n v="10716.37"/>
    <n v="8960.1"/>
  </r>
  <r>
    <n v="4650"/>
    <s v="Karan"/>
    <s v="Current"/>
    <s v="ICICI"/>
    <s v="Loan EMI"/>
    <n v="53750.33"/>
    <n v="194124.45"/>
    <n v="372543.06"/>
    <n v="8.14"/>
    <n v="341"/>
    <m/>
    <s v="East"/>
    <s v="Delhi"/>
    <s v="2023-07-09"/>
    <m/>
    <n v="3110.07"/>
    <n v="2675.69"/>
  </r>
  <r>
    <n v="4651"/>
    <s v="Neha"/>
    <s v="Savings"/>
    <s v="SBI"/>
    <s v="Transfer"/>
    <n v="53630.34"/>
    <n v="294644.77"/>
    <n v="489503.69"/>
    <n v="14.81"/>
    <n v="750"/>
    <m/>
    <s v="West"/>
    <s v="Kolkata"/>
    <s v="2023-09-11"/>
    <m/>
    <n v="5514.92"/>
    <n v="4395.68"/>
  </r>
  <r>
    <n v="4652"/>
    <s v="Rahul"/>
    <s v="Loan"/>
    <s v="ICICI"/>
    <s v="Loan EMI"/>
    <n v="46633.52"/>
    <n v="483415"/>
    <n v="287776.01"/>
    <n v="14.65"/>
    <n v="479"/>
    <m/>
    <s v="North"/>
    <s v="Chennai"/>
    <s v="2023-03-09"/>
    <m/>
    <n v="6012.18"/>
    <n v="4261.66"/>
  </r>
  <r>
    <n v="4653"/>
    <s v="Raj"/>
    <s v="Savings"/>
    <s v="SBI"/>
    <s v="Withdrawal"/>
    <n v="99546.11"/>
    <n v="32446.9"/>
    <n v="125659.54"/>
    <n v="17.09"/>
    <n v="303"/>
    <m/>
    <s v="East"/>
    <s v="Chennai"/>
    <s v="2023-09-02"/>
    <m/>
    <n v="10323.65"/>
    <n v="8131.66"/>
  </r>
  <r>
    <n v="4654"/>
    <s v="Neha"/>
    <s v="Loan"/>
    <s v="SBI"/>
    <s v="Payment"/>
    <n v="61604.97"/>
    <n v="73018.55"/>
    <n v="197935.97"/>
    <n v="14.69"/>
    <n v="584"/>
    <m/>
    <s v="South"/>
    <s v="Bangalore"/>
    <s v="2023-01-03"/>
    <m/>
    <n v="4399.41"/>
    <n v="3571.84"/>
  </r>
  <r>
    <n v="4655"/>
    <s v="Amit"/>
    <s v="Business"/>
    <s v="ICICI"/>
    <s v="Deposit"/>
    <n v="18942.53"/>
    <n v="364538.45"/>
    <n v="361174.68"/>
    <n v="11.02"/>
    <n v="867"/>
    <m/>
    <s v="South"/>
    <s v="Kolkata"/>
    <s v="2023-11-27"/>
    <m/>
    <n v="2653.91"/>
    <n v="1806.85"/>
  </r>
  <r>
    <n v="4656"/>
    <s v="Arjun"/>
    <s v="Business"/>
    <s v="ICICI"/>
    <s v="Deposit"/>
    <n v="3717.44"/>
    <n v="416963.35"/>
    <n v="255808.03"/>
    <n v="5.17"/>
    <n v="818"/>
    <m/>
    <s v="North"/>
    <s v="Mumbai"/>
    <s v="2023-08-20"/>
    <m/>
    <n v="435.13"/>
    <n v="240.75"/>
  </r>
  <r>
    <n v="4657"/>
    <s v="Neha"/>
    <s v="Savings"/>
    <s v="Axis"/>
    <s v="Loan EMI"/>
    <n v="57350.41"/>
    <n v="162867.51"/>
    <n v="55331.87"/>
    <n v="11.07"/>
    <n v="693"/>
    <m/>
    <s v="West"/>
    <s v="Mumbai"/>
    <s v="2023-01-03"/>
    <m/>
    <n v="3477.22"/>
    <n v="2163.4499999999998"/>
  </r>
  <r>
    <n v="4658"/>
    <s v="Rahul"/>
    <s v="Loan"/>
    <s v="SBI"/>
    <s v="Loan EMI"/>
    <n v="13679.35"/>
    <n v="21279.08"/>
    <n v="137236.29"/>
    <n v="7.74"/>
    <n v="445"/>
    <m/>
    <s v="West"/>
    <s v="Chennai"/>
    <s v="2023-03-23"/>
    <m/>
    <n v="1578.64"/>
    <n v="796.26"/>
  </r>
  <r>
    <n v="4659"/>
    <s v="Simran"/>
    <s v="Credit Card"/>
    <s v="ICICI"/>
    <s v="Payment"/>
    <n v="1383.08"/>
    <n v="404854.03"/>
    <n v="447385.31"/>
    <n v="8.73"/>
    <n v="743"/>
    <m/>
    <s v="Central"/>
    <s v="Kolkata"/>
    <s v="2023-04-26"/>
    <m/>
    <n v="175.59"/>
    <n v="110.99"/>
  </r>
  <r>
    <n v="4660"/>
    <s v="Arjun"/>
    <s v="Savings"/>
    <s v="HDFC"/>
    <s v="Payment"/>
    <n v="23264.23"/>
    <n v="201812.41"/>
    <n v="312658.44"/>
    <n v="13.69"/>
    <n v="375"/>
    <m/>
    <s v="South"/>
    <s v="Bangalore"/>
    <s v="2023-01-20"/>
    <m/>
    <n v="1296.05"/>
    <n v="935"/>
  </r>
  <r>
    <n v="4661"/>
    <s v="Raj"/>
    <s v="Current"/>
    <s v="SBI"/>
    <s v="Payment"/>
    <n v="27815.51"/>
    <n v="151313.49"/>
    <n v="106113.77"/>
    <n v="12.9"/>
    <n v="355"/>
    <m/>
    <s v="West"/>
    <s v="Chennai"/>
    <s v="2023-10-14"/>
    <m/>
    <n v="2444.0700000000002"/>
    <n v="1919.5"/>
  </r>
  <r>
    <n v="4662"/>
    <s v="Priya"/>
    <s v="Loan"/>
    <s v="HDFC"/>
    <s v="Deposit"/>
    <n v="87938.43"/>
    <n v="295570.25"/>
    <n v="285237.86"/>
    <n v="11.49"/>
    <n v="680"/>
    <m/>
    <s v="East"/>
    <s v="Bangalore"/>
    <s v="2023-10-20"/>
    <m/>
    <n v="9410.18"/>
    <n v="7338.06"/>
  </r>
  <r>
    <n v="4663"/>
    <s v="Raj"/>
    <s v="Business"/>
    <s v="SBI"/>
    <s v="Payment"/>
    <n v="61679.8"/>
    <n v="418817.52"/>
    <n v="36711.919999999998"/>
    <n v="15.21"/>
    <n v="515"/>
    <m/>
    <s v="East"/>
    <s v="Chennai"/>
    <s v="2023-08-25"/>
    <m/>
    <n v="5132.7299999999996"/>
    <n v="3865.93"/>
  </r>
  <r>
    <n v="4664"/>
    <s v="Raj"/>
    <s v="Loan"/>
    <s v="Axis"/>
    <s v="Loan EMI"/>
    <n v="98831.7"/>
    <n v="279348.51"/>
    <n v="254154.96"/>
    <n v="7.28"/>
    <n v="647"/>
    <m/>
    <s v="North"/>
    <s v="Bangalore"/>
    <s v="2023-10-04"/>
    <m/>
    <n v="6813.71"/>
    <n v="6111.53"/>
  </r>
  <r>
    <n v="4665"/>
    <s v="Simran"/>
    <s v="Business"/>
    <s v="ICICI"/>
    <s v="Payment"/>
    <n v="23289.87"/>
    <n v="287649.62"/>
    <n v="472853.62"/>
    <n v="12.6"/>
    <n v="576"/>
    <m/>
    <s v="West"/>
    <s v="Mumbai"/>
    <s v="2023-08-06"/>
    <m/>
    <n v="1966.06"/>
    <n v="1317.39"/>
  </r>
  <r>
    <n v="4666"/>
    <s v="Sneha"/>
    <s v="Current"/>
    <s v="SBI"/>
    <s v="Payment"/>
    <n v="94584.71"/>
    <n v="47372.29"/>
    <n v="203360.94"/>
    <n v="10.7"/>
    <n v="300"/>
    <m/>
    <s v="Central"/>
    <s v="Delhi"/>
    <s v="2023-05-11"/>
    <m/>
    <n v="8132.01"/>
    <n v="6027.74"/>
  </r>
  <r>
    <n v="4667"/>
    <s v="Pooja"/>
    <s v="Savings"/>
    <s v="ICICI"/>
    <s v="Payment"/>
    <n v="13242.31"/>
    <n v="60474.57"/>
    <n v="9061.42"/>
    <n v="17.7"/>
    <n v="825"/>
    <m/>
    <s v="West"/>
    <s v="Kolkata"/>
    <s v="2023-08-08"/>
    <m/>
    <n v="1536.26"/>
    <n v="943.12"/>
  </r>
  <r>
    <n v="4668"/>
    <s v="Sneha"/>
    <s v="Business"/>
    <s v="SBI"/>
    <s v="Deposit"/>
    <n v="39886.720000000001"/>
    <n v="71459.44"/>
    <n v="484841.37"/>
    <n v="9.08"/>
    <n v="705"/>
    <m/>
    <s v="West"/>
    <s v="Mumbai"/>
    <s v="2023-03-04"/>
    <m/>
    <n v="5974.39"/>
    <n v="5255.78"/>
  </r>
  <r>
    <n v="4669"/>
    <s v="Pooja"/>
    <s v="Savings"/>
    <s v="Kotak"/>
    <s v="Loan EMI"/>
    <n v="93522.49"/>
    <n v="430281.2"/>
    <n v="362793.35"/>
    <n v="15.44"/>
    <n v="497"/>
    <m/>
    <s v="South"/>
    <s v="Kolkata"/>
    <s v="2023-02-20"/>
    <m/>
    <n v="10929.5"/>
    <n v="7067.42"/>
  </r>
  <r>
    <n v="4670"/>
    <s v="Raj"/>
    <s v="Current"/>
    <s v="SBI"/>
    <s v="Payment"/>
    <n v="45214.239999999998"/>
    <n v="453182.24"/>
    <n v="172645.56"/>
    <n v="12.73"/>
    <n v="734"/>
    <m/>
    <s v="East"/>
    <s v="Mumbai"/>
    <s v="2023-05-17"/>
    <m/>
    <n v="4174.79"/>
    <n v="3484.33"/>
  </r>
  <r>
    <n v="4671"/>
    <s v="Simran"/>
    <s v="Business"/>
    <s v="Axis"/>
    <s v="Deposit"/>
    <n v="63470.84"/>
    <n v="428568.46"/>
    <n v="319320.39"/>
    <n v="13.14"/>
    <n v="412"/>
    <m/>
    <s v="South"/>
    <s v="Delhi"/>
    <s v="2023-06-14"/>
    <m/>
    <n v="8028.97"/>
    <n v="4068.19"/>
  </r>
  <r>
    <n v="4672"/>
    <s v="Raj"/>
    <s v="Savings"/>
    <s v="HDFC"/>
    <s v="Loan EMI"/>
    <n v="21018.59"/>
    <n v="75094.28"/>
    <n v="43918.57"/>
    <n v="11.75"/>
    <n v="579"/>
    <m/>
    <s v="North"/>
    <s v="Bangalore"/>
    <s v="2023-04-23"/>
    <m/>
    <n v="1622.11"/>
    <n v="1457.18"/>
  </r>
  <r>
    <n v="4673"/>
    <s v="Karan"/>
    <s v="Loan"/>
    <s v="Axis"/>
    <s v="Deposit"/>
    <n v="7508.92"/>
    <n v="44979.6"/>
    <n v="124148.24"/>
    <n v="17.3"/>
    <n v="430"/>
    <m/>
    <s v="Central"/>
    <s v="Mumbai"/>
    <s v="2023-12-12"/>
    <m/>
    <n v="1051.03"/>
    <n v="722.06"/>
  </r>
  <r>
    <n v="4674"/>
    <s v="Sneha"/>
    <s v="Loan"/>
    <s v="ICICI"/>
    <s v="Deposit"/>
    <n v="2682.89"/>
    <n v="159188.53"/>
    <n v="70192.479999999996"/>
    <n v="13.16"/>
    <n v="767"/>
    <m/>
    <s v="South"/>
    <s v="Chennai"/>
    <s v="2023-03-29"/>
    <m/>
    <n v="335.85"/>
    <n v="299.37"/>
  </r>
  <r>
    <n v="4675"/>
    <s v="Pooja"/>
    <s v="Savings"/>
    <s v="SBI"/>
    <s v="Loan EMI"/>
    <n v="60969.33"/>
    <n v="8240.17"/>
    <n v="198178.78"/>
    <n v="9.15"/>
    <n v="854"/>
    <m/>
    <s v="East"/>
    <s v="Delhi"/>
    <s v="2023-07-15"/>
    <m/>
    <n v="5933.1"/>
    <n v="4311.75"/>
  </r>
  <r>
    <n v="4676"/>
    <s v="Karan"/>
    <s v="Business"/>
    <s v="HDFC"/>
    <s v="Deposit"/>
    <n v="40939.449999999997"/>
    <n v="185489.93"/>
    <n v="243167.8"/>
    <n v="17.579999999999998"/>
    <n v="578"/>
    <m/>
    <s v="South"/>
    <s v="Chennai"/>
    <s v="2023-05-06"/>
    <m/>
    <n v="2474.09"/>
    <n v="2092.33"/>
  </r>
  <r>
    <n v="4677"/>
    <s v="Arjun"/>
    <s v="Current"/>
    <s v="SBI"/>
    <s v="Loan EMI"/>
    <n v="63024.65"/>
    <n v="412033.41"/>
    <n v="389470.71"/>
    <n v="13.06"/>
    <n v="440"/>
    <m/>
    <s v="West"/>
    <s v="Bangalore"/>
    <s v="2023-04-23"/>
    <m/>
    <n v="4571.1000000000004"/>
    <n v="3358.02"/>
  </r>
  <r>
    <n v="4678"/>
    <s v="Karan"/>
    <s v="Savings"/>
    <s v="Axis"/>
    <s v="Withdrawal"/>
    <n v="47781.43"/>
    <n v="310384.96999999997"/>
    <n v="468679.51"/>
    <n v="11.15"/>
    <n v="838"/>
    <m/>
    <s v="Central"/>
    <s v="Mumbai"/>
    <s v="2023-08-17"/>
    <m/>
    <n v="6700.55"/>
    <n v="4309.53"/>
  </r>
  <r>
    <n v="4679"/>
    <s v="Amit"/>
    <s v="Loan"/>
    <s v="HDFC"/>
    <s v="Payment"/>
    <n v="40290.050000000003"/>
    <n v="124212.04"/>
    <n v="425037.39"/>
    <n v="10.38"/>
    <n v="819"/>
    <m/>
    <s v="West"/>
    <s v="Bangalore"/>
    <s v="2023-05-08"/>
    <m/>
    <n v="3530.71"/>
    <n v="2613.7199999999998"/>
  </r>
  <r>
    <n v="4680"/>
    <s v="Sneha"/>
    <s v="Credit Card"/>
    <s v="Axis"/>
    <s v="Transfer"/>
    <n v="50542"/>
    <n v="72901.81"/>
    <n v="24737.57"/>
    <n v="16.329999999999998"/>
    <n v="592"/>
    <m/>
    <s v="North"/>
    <s v="Bangalore"/>
    <s v="2023-03-04"/>
    <m/>
    <n v="3800.79"/>
    <n v="2464.88"/>
  </r>
  <r>
    <n v="4681"/>
    <s v="Sneha"/>
    <s v="Loan"/>
    <s v="Kotak"/>
    <s v="Payment"/>
    <n v="77165.23"/>
    <n v="161885.29"/>
    <n v="381763.68"/>
    <n v="12.1"/>
    <n v="784"/>
    <m/>
    <s v="North"/>
    <s v="Bangalore"/>
    <s v="2023-05-10"/>
    <m/>
    <n v="6094.77"/>
    <n v="3375.44"/>
  </r>
  <r>
    <n v="4682"/>
    <s v="Sneha"/>
    <s v="Current"/>
    <s v="ICICI"/>
    <s v="Deposit"/>
    <n v="80270.55"/>
    <n v="283814.65999999997"/>
    <n v="448391.21"/>
    <n v="15.06"/>
    <n v="413"/>
    <m/>
    <s v="South"/>
    <s v="Bangalore"/>
    <s v="2023-12-21"/>
    <m/>
    <n v="8081.55"/>
    <n v="6935.42"/>
  </r>
  <r>
    <n v="4683"/>
    <s v="Neha"/>
    <s v="Savings"/>
    <s v="HDFC"/>
    <s v="Deposit"/>
    <n v="30597.35"/>
    <n v="382159.92"/>
    <n v="458905.86"/>
    <n v="13.46"/>
    <n v="380"/>
    <m/>
    <s v="North"/>
    <s v="Chennai"/>
    <s v="2023-01-09"/>
    <m/>
    <n v="2761.68"/>
    <n v="2254.9499999999998"/>
  </r>
  <r>
    <n v="4684"/>
    <s v="Rahul"/>
    <s v="Business"/>
    <s v="ICICI"/>
    <s v="Transfer"/>
    <n v="29923.82"/>
    <n v="172760.4"/>
    <n v="329942.26"/>
    <n v="5.05"/>
    <n v="301"/>
    <m/>
    <s v="West"/>
    <s v="Kolkata"/>
    <s v="2023-06-06"/>
    <m/>
    <n v="2857.92"/>
    <n v="2139.61"/>
  </r>
  <r>
    <n v="4685"/>
    <s v="Priya"/>
    <s v="Loan"/>
    <s v="Axis"/>
    <s v="Deposit"/>
    <n v="33023.599999999999"/>
    <n v="237205.16"/>
    <n v="463343.95"/>
    <n v="6.46"/>
    <n v="338"/>
    <m/>
    <s v="South"/>
    <s v="Mumbai"/>
    <s v="2023-07-10"/>
    <m/>
    <n v="2751.38"/>
    <n v="1438.68"/>
  </r>
  <r>
    <n v="4686"/>
    <s v="Sneha"/>
    <s v="Loan"/>
    <s v="Axis"/>
    <s v="Transfer"/>
    <n v="46940.22"/>
    <n v="256165.66"/>
    <n v="106968.29"/>
    <n v="11.05"/>
    <n v="604"/>
    <m/>
    <s v="West"/>
    <s v="Mumbai"/>
    <s v="2023-06-16"/>
    <m/>
    <n v="6579.77"/>
    <n v="4106.26"/>
  </r>
  <r>
    <n v="4687"/>
    <s v="Priya"/>
    <s v="Current"/>
    <s v="HDFC"/>
    <s v="Withdrawal"/>
    <n v="40360.239999999998"/>
    <n v="425005.21"/>
    <n v="423932.78"/>
    <n v="9.93"/>
    <n v="641"/>
    <m/>
    <s v="South"/>
    <s v="Mumbai"/>
    <s v="2023-12-15"/>
    <m/>
    <n v="2127.6999999999998"/>
    <n v="1418.62"/>
  </r>
  <r>
    <n v="4688"/>
    <s v="Priya"/>
    <s v="Loan"/>
    <s v="SBI"/>
    <s v="Withdrawal"/>
    <n v="7746.23"/>
    <n v="308367.19"/>
    <n v="408265.47"/>
    <n v="12.84"/>
    <n v="475"/>
    <m/>
    <s v="Central"/>
    <s v="Kolkata"/>
    <s v="2023-11-10"/>
    <m/>
    <n v="449.73"/>
    <n v="306.49"/>
  </r>
  <r>
    <n v="4689"/>
    <s v="Arjun"/>
    <s v="Current"/>
    <s v="SBI"/>
    <s v="Deposit"/>
    <n v="45235.4"/>
    <n v="473108.4"/>
    <n v="459212.03"/>
    <n v="10.98"/>
    <n v="709"/>
    <m/>
    <s v="South"/>
    <s v="Delhi"/>
    <s v="2023-03-04"/>
    <m/>
    <n v="4083.59"/>
    <n v="3511.19"/>
  </r>
  <r>
    <n v="4690"/>
    <s v="Amit"/>
    <s v="Loan"/>
    <s v="SBI"/>
    <s v="Loan EMI"/>
    <n v="59790.97"/>
    <n v="85770.75"/>
    <n v="193349.16"/>
    <n v="6.38"/>
    <n v="758"/>
    <m/>
    <s v="East"/>
    <s v="Mumbai"/>
    <s v="2023-10-05"/>
    <m/>
    <n v="8051.33"/>
    <n v="5074.6000000000004"/>
  </r>
  <r>
    <n v="4691"/>
    <s v="Simran"/>
    <s v="Business"/>
    <s v="HDFC"/>
    <s v="Deposit"/>
    <n v="28646.07"/>
    <n v="13023.29"/>
    <n v="454842.9"/>
    <n v="10.07"/>
    <n v="878"/>
    <m/>
    <s v="North"/>
    <s v="Delhi"/>
    <s v="2023-07-17"/>
    <m/>
    <n v="3878.46"/>
    <n v="2942.62"/>
  </r>
  <r>
    <n v="4692"/>
    <s v="Arjun"/>
    <s v="Loan"/>
    <s v="HDFC"/>
    <s v="Deposit"/>
    <n v="36181.410000000003"/>
    <n v="499490.24"/>
    <n v="235201.2"/>
    <n v="10.71"/>
    <n v="741"/>
    <m/>
    <s v="East"/>
    <s v="Mumbai"/>
    <s v="2023-05-04"/>
    <m/>
    <n v="3571.78"/>
    <n v="3032.36"/>
  </r>
  <r>
    <n v="4693"/>
    <s v="Amit"/>
    <s v="Current"/>
    <s v="ICICI"/>
    <s v="Transfer"/>
    <n v="12922.38"/>
    <n v="227515"/>
    <n v="446829.85"/>
    <n v="17.7"/>
    <n v="566"/>
    <m/>
    <s v="Central"/>
    <s v="Chennai"/>
    <s v="2023-02-08"/>
    <m/>
    <n v="1517.53"/>
    <n v="842.84"/>
  </r>
  <r>
    <n v="4694"/>
    <s v="Pooja"/>
    <s v="Current"/>
    <s v="Kotak"/>
    <s v="Loan EMI"/>
    <n v="41554.6"/>
    <n v="5680.28"/>
    <n v="390082.71"/>
    <n v="10.050000000000001"/>
    <n v="677"/>
    <m/>
    <s v="East"/>
    <s v="Delhi"/>
    <s v="2023-08-24"/>
    <m/>
    <n v="2937.59"/>
    <n v="1663.77"/>
  </r>
  <r>
    <n v="4695"/>
    <s v="Karan"/>
    <s v="Savings"/>
    <s v="Axis"/>
    <s v="Deposit"/>
    <n v="20507.560000000001"/>
    <n v="392755.69"/>
    <n v="65464.71"/>
    <n v="16.2"/>
    <n v="716"/>
    <m/>
    <s v="North"/>
    <s v="Mumbai"/>
    <s v="2023-04-01"/>
    <m/>
    <n v="2551.5300000000002"/>
    <n v="1694.44"/>
  </r>
  <r>
    <n v="4696"/>
    <s v="Neha"/>
    <s v="Current"/>
    <s v="Axis"/>
    <s v="Withdrawal"/>
    <n v="77962.539999999994"/>
    <n v="301350.14"/>
    <n v="304862.94"/>
    <n v="7.29"/>
    <n v="824"/>
    <m/>
    <s v="Central"/>
    <s v="Chennai"/>
    <s v="2023-09-06"/>
    <m/>
    <n v="5898.7"/>
    <n v="3434.24"/>
  </r>
  <r>
    <n v="4697"/>
    <s v="Rahul"/>
    <s v="Current"/>
    <s v="HDFC"/>
    <s v="Transfer"/>
    <n v="71259.240000000005"/>
    <n v="237096.46"/>
    <n v="194657.5"/>
    <n v="9.9700000000000006"/>
    <n v="807"/>
    <m/>
    <s v="West"/>
    <s v="Delhi"/>
    <s v="2023-11-25"/>
    <m/>
    <n v="8054.44"/>
    <n v="4254.79"/>
  </r>
  <r>
    <n v="4698"/>
    <s v="Pooja"/>
    <s v="Savings"/>
    <s v="ICICI"/>
    <s v="Loan EMI"/>
    <n v="29123.74"/>
    <n v="112396.82"/>
    <n v="39131.339999999997"/>
    <n v="5.42"/>
    <n v="683"/>
    <m/>
    <s v="Central"/>
    <s v="Mumbai"/>
    <s v="2023-07-31"/>
    <m/>
    <n v="3158.43"/>
    <n v="1803.27"/>
  </r>
  <r>
    <n v="4699"/>
    <s v="Neha"/>
    <s v="Credit Card"/>
    <s v="Axis"/>
    <s v="Withdrawal"/>
    <n v="22359.46"/>
    <n v="174369.9"/>
    <n v="132221.28"/>
    <n v="17.16"/>
    <n v="382"/>
    <m/>
    <s v="West"/>
    <s v="Mumbai"/>
    <s v="2023-01-19"/>
    <m/>
    <n v="2495.0100000000002"/>
    <n v="1551.45"/>
  </r>
  <r>
    <n v="4700"/>
    <s v="Arjun"/>
    <s v="Loan"/>
    <s v="Axis"/>
    <s v="Payment"/>
    <n v="49141.51"/>
    <n v="117283.87"/>
    <n v="155270.31"/>
    <n v="13.24"/>
    <n v="771"/>
    <m/>
    <s v="North"/>
    <s v="Mumbai"/>
    <s v="2023-05-11"/>
    <m/>
    <n v="4903.4799999999996"/>
    <n v="2814.17"/>
  </r>
  <r>
    <n v="4701"/>
    <s v="Amit"/>
    <s v="Business"/>
    <s v="ICICI"/>
    <s v="Payment"/>
    <n v="96515.15"/>
    <n v="150680.09"/>
    <n v="240677.88"/>
    <n v="13.86"/>
    <n v="394"/>
    <m/>
    <s v="West"/>
    <s v="Chennai"/>
    <s v="2023-02-02"/>
    <m/>
    <n v="10455.43"/>
    <n v="5493.24"/>
  </r>
  <r>
    <n v="4702"/>
    <s v="Karan"/>
    <s v="Credit Card"/>
    <s v="SBI"/>
    <s v="Loan EMI"/>
    <n v="15699.55"/>
    <n v="374866.04"/>
    <n v="319154.99"/>
    <n v="9.65"/>
    <n v="395"/>
    <m/>
    <s v="East"/>
    <s v="Bangalore"/>
    <s v="2023-10-06"/>
    <m/>
    <n v="2118.61"/>
    <n v="1902.16"/>
  </r>
  <r>
    <n v="4703"/>
    <s v="Raj"/>
    <s v="Savings"/>
    <s v="SBI"/>
    <s v="Loan EMI"/>
    <n v="45717.02"/>
    <n v="36724.370000000003"/>
    <n v="374000.93"/>
    <n v="7.33"/>
    <n v="469"/>
    <m/>
    <s v="South"/>
    <s v="Bangalore"/>
    <s v="2023-08-22"/>
    <m/>
    <n v="5738.54"/>
    <n v="3889.28"/>
  </r>
  <r>
    <n v="4704"/>
    <s v="Karan"/>
    <s v="Loan"/>
    <s v="SBI"/>
    <s v="Loan EMI"/>
    <n v="48006.86"/>
    <n v="56749.87"/>
    <n v="206208.53"/>
    <n v="14.59"/>
    <n v="503"/>
    <m/>
    <s v="East"/>
    <s v="Delhi"/>
    <s v="2023-02-27"/>
    <m/>
    <n v="3941.88"/>
    <n v="3399.33"/>
  </r>
  <r>
    <n v="4705"/>
    <s v="Karan"/>
    <s v="Current"/>
    <s v="HDFC"/>
    <s v="Loan EMI"/>
    <n v="34984.379999999997"/>
    <n v="117122.38"/>
    <n v="27397.61"/>
    <n v="13.42"/>
    <n v="853"/>
    <m/>
    <s v="North"/>
    <s v="Bangalore"/>
    <s v="2023-04-15"/>
    <m/>
    <n v="4079.6"/>
    <n v="3603.67"/>
  </r>
  <r>
    <n v="4706"/>
    <s v="Neha"/>
    <s v="Business"/>
    <s v="ICICI"/>
    <s v="Loan EMI"/>
    <n v="3771.7"/>
    <n v="122007.12"/>
    <n v="96233.600000000006"/>
    <n v="16.239999999999998"/>
    <n v="705"/>
    <m/>
    <s v="North"/>
    <s v="Delhi"/>
    <s v="2023-02-27"/>
    <m/>
    <n v="461.27"/>
    <n v="296.12"/>
  </r>
  <r>
    <n v="4707"/>
    <s v="Simran"/>
    <s v="Loan"/>
    <s v="SBI"/>
    <s v="Payment"/>
    <n v="45633.120000000003"/>
    <n v="12728.78"/>
    <n v="353265.91999999998"/>
    <n v="14.13"/>
    <n v="357"/>
    <m/>
    <s v="Central"/>
    <s v="Bangalore"/>
    <s v="2023-08-06"/>
    <m/>
    <n v="3915.8"/>
    <n v="3013.43"/>
  </r>
  <r>
    <n v="4708"/>
    <s v="Neha"/>
    <s v="Savings"/>
    <s v="Axis"/>
    <s v="Transfer"/>
    <n v="75338.27"/>
    <n v="363471.16"/>
    <n v="121651.78"/>
    <n v="6.12"/>
    <n v="773"/>
    <m/>
    <s v="East"/>
    <s v="Bangalore"/>
    <s v="2023-05-21"/>
    <m/>
    <n v="6192.66"/>
    <n v="5272.15"/>
  </r>
  <r>
    <n v="4709"/>
    <s v="Amit"/>
    <s v="Current"/>
    <s v="HDFC"/>
    <s v="Payment"/>
    <n v="91865.01"/>
    <n v="111844.79"/>
    <n v="312410.37"/>
    <n v="10.44"/>
    <n v="601"/>
    <m/>
    <s v="Central"/>
    <s v="Chennai"/>
    <s v="2023-06-07"/>
    <m/>
    <n v="7460.64"/>
    <n v="4180.87"/>
  </r>
  <r>
    <n v="4710"/>
    <s v="Simran"/>
    <s v="Credit Card"/>
    <s v="SBI"/>
    <s v="Withdrawal"/>
    <n v="59086.58"/>
    <n v="365343.77"/>
    <n v="324140.73"/>
    <n v="17.260000000000002"/>
    <n v="872"/>
    <m/>
    <s v="West"/>
    <s v="Kolkata"/>
    <s v="2023-07-24"/>
    <m/>
    <n v="4106.72"/>
    <n v="3122.79"/>
  </r>
  <r>
    <n v="4711"/>
    <s v="Neha"/>
    <s v="Savings"/>
    <s v="ICICI"/>
    <s v="Payment"/>
    <n v="49719.15"/>
    <n v="374363.07"/>
    <n v="206843.73"/>
    <n v="8.0299999999999994"/>
    <n v="757"/>
    <m/>
    <s v="South"/>
    <s v="Delhi"/>
    <s v="2023-06-22"/>
    <m/>
    <n v="3749.58"/>
    <n v="2523.9699999999998"/>
  </r>
  <r>
    <n v="4712"/>
    <s v="Raj"/>
    <s v="Current"/>
    <s v="Axis"/>
    <s v="Transfer"/>
    <n v="86272.52"/>
    <n v="436307.03"/>
    <n v="456831.62"/>
    <n v="9.4700000000000006"/>
    <n v="450"/>
    <m/>
    <s v="West"/>
    <s v="Delhi"/>
    <s v="2023-04-17"/>
    <m/>
    <n v="10727.41"/>
    <n v="7076.2"/>
  </r>
  <r>
    <n v="4713"/>
    <s v="Pooja"/>
    <s v="Current"/>
    <s v="SBI"/>
    <s v="Loan EMI"/>
    <n v="25079.72"/>
    <n v="377792.71"/>
    <n v="94878.71"/>
    <n v="10.3"/>
    <n v="803"/>
    <m/>
    <s v="North"/>
    <s v="Bangalore"/>
    <s v="2023-12-17"/>
    <m/>
    <n v="2890.42"/>
    <n v="1506"/>
  </r>
  <r>
    <n v="4714"/>
    <s v="Neha"/>
    <s v="Savings"/>
    <s v="Kotak"/>
    <s v="Loan EMI"/>
    <n v="93275.21"/>
    <n v="44943.14"/>
    <n v="236238.66"/>
    <n v="9.1"/>
    <n v="407"/>
    <m/>
    <s v="North"/>
    <s v="Chennai"/>
    <s v="2023-09-18"/>
    <m/>
    <n v="10371.77"/>
    <n v="6797.85"/>
  </r>
  <r>
    <n v="4715"/>
    <s v="Arjun"/>
    <s v="Current"/>
    <s v="SBI"/>
    <s v="Loan EMI"/>
    <n v="71504.31"/>
    <n v="403182.72"/>
    <n v="363023.2"/>
    <n v="6.55"/>
    <n v="829"/>
    <m/>
    <s v="North"/>
    <s v="Kolkata"/>
    <s v="2023-03-11"/>
    <m/>
    <n v="7035.33"/>
    <n v="4234.63"/>
  </r>
  <r>
    <n v="4716"/>
    <s v="Rahul"/>
    <s v="Credit Card"/>
    <s v="SBI"/>
    <s v="Loan EMI"/>
    <n v="35788.03"/>
    <n v="202061.71"/>
    <n v="192359.39"/>
    <n v="10.85"/>
    <n v="619"/>
    <m/>
    <s v="East"/>
    <s v="Kolkata"/>
    <s v="2023-07-17"/>
    <m/>
    <n v="4030.71"/>
    <n v="2474.0300000000002"/>
  </r>
  <r>
    <n v="4717"/>
    <s v="Arjun"/>
    <s v="Loan"/>
    <s v="Axis"/>
    <s v="Withdrawal"/>
    <n v="14683.05"/>
    <n v="399751.26"/>
    <n v="113144.96000000001"/>
    <n v="14.04"/>
    <n v="623"/>
    <m/>
    <s v="Central"/>
    <s v="Kolkata"/>
    <s v="2023-10-21"/>
    <m/>
    <n v="754.89"/>
    <n v="576.42999999999995"/>
  </r>
  <r>
    <n v="4718"/>
    <s v="Rahul"/>
    <s v="Loan"/>
    <s v="Kotak"/>
    <s v="Payment"/>
    <n v="23523.65"/>
    <n v="131248.38"/>
    <n v="309077.53999999998"/>
    <n v="13.93"/>
    <n v="742"/>
    <m/>
    <s v="East"/>
    <s v="Bangalore"/>
    <s v="2023-06-08"/>
    <m/>
    <n v="1320.99"/>
    <n v="726.37"/>
  </r>
  <r>
    <n v="4719"/>
    <s v="Karan"/>
    <s v="Credit Card"/>
    <s v="HDFC"/>
    <s v="Transfer"/>
    <n v="70894.09"/>
    <n v="67932"/>
    <n v="486196.5"/>
    <n v="11.15"/>
    <n v="612"/>
    <m/>
    <s v="West"/>
    <s v="Kolkata"/>
    <s v="2023-04-24"/>
    <m/>
    <n v="4619.8999999999996"/>
    <n v="2409.33"/>
  </r>
  <r>
    <n v="4720"/>
    <s v="Neha"/>
    <s v="Business"/>
    <s v="HDFC"/>
    <s v="Transfer"/>
    <n v="48016.58"/>
    <n v="172852.53"/>
    <n v="164055.23000000001"/>
    <n v="12.53"/>
    <n v="340"/>
    <m/>
    <s v="West"/>
    <s v="Kolkata"/>
    <s v="2023-12-17"/>
    <m/>
    <n v="4703.1499999999996"/>
    <n v="3256.44"/>
  </r>
  <r>
    <n v="4721"/>
    <s v="Priya"/>
    <s v="Business"/>
    <s v="ICICI"/>
    <s v="Payment"/>
    <n v="81631.990000000005"/>
    <n v="139939.68"/>
    <n v="304550.94"/>
    <n v="10.81"/>
    <n v="608"/>
    <m/>
    <s v="West"/>
    <s v="Mumbai"/>
    <s v="2023-04-30"/>
    <m/>
    <n v="8482.1299999999992"/>
    <n v="6053.19"/>
  </r>
  <r>
    <n v="4722"/>
    <s v="Karan"/>
    <s v="Business"/>
    <s v="Axis"/>
    <s v="Deposit"/>
    <n v="6333.93"/>
    <n v="442685.53"/>
    <n v="129389.26"/>
    <n v="13.62"/>
    <n v="744"/>
    <m/>
    <s v="Central"/>
    <s v="Bangalore"/>
    <s v="2023-07-12"/>
    <m/>
    <n v="320.45"/>
    <n v="178.95"/>
  </r>
  <r>
    <n v="4723"/>
    <s v="Arjun"/>
    <s v="Loan"/>
    <s v="HDFC"/>
    <s v="Payment"/>
    <n v="61182.22"/>
    <n v="27290.23"/>
    <n v="373136.77"/>
    <n v="15.5"/>
    <n v="497"/>
    <m/>
    <s v="North"/>
    <s v="Kolkata"/>
    <s v="2023-11-02"/>
    <m/>
    <n v="5290.94"/>
    <n v="3536.03"/>
  </r>
  <r>
    <n v="4724"/>
    <s v="Karan"/>
    <s v="Loan"/>
    <s v="Kotak"/>
    <s v="Loan EMI"/>
    <n v="50031.28"/>
    <n v="276345.96999999997"/>
    <n v="275044.36"/>
    <n v="8.5299999999999994"/>
    <n v="317"/>
    <m/>
    <s v="North"/>
    <s v="Chennai"/>
    <s v="2023-03-17"/>
    <m/>
    <n v="4209.1400000000003"/>
    <n v="3089.1"/>
  </r>
  <r>
    <n v="4725"/>
    <s v="Arjun"/>
    <s v="Loan"/>
    <s v="Kotak"/>
    <s v="Payment"/>
    <n v="79441.119999999995"/>
    <n v="493362.69"/>
    <n v="253172.18"/>
    <n v="12.65"/>
    <n v="337"/>
    <m/>
    <s v="West"/>
    <s v="Bangalore"/>
    <s v="2023-05-29"/>
    <m/>
    <n v="7170.68"/>
    <n v="4294.8999999999996"/>
  </r>
  <r>
    <n v="4726"/>
    <s v="Karan"/>
    <s v="Business"/>
    <s v="HDFC"/>
    <s v="Transfer"/>
    <n v="5165.68"/>
    <n v="139938.53"/>
    <n v="445278.49"/>
    <n v="6.92"/>
    <n v="791"/>
    <m/>
    <s v="East"/>
    <s v="Delhi"/>
    <s v="2023-04-05"/>
    <m/>
    <n v="341.39"/>
    <n v="289.19"/>
  </r>
  <r>
    <n v="4727"/>
    <s v="Sneha"/>
    <s v="Savings"/>
    <s v="Kotak"/>
    <s v="Withdrawal"/>
    <n v="45280.52"/>
    <n v="323292.55"/>
    <n v="142679.15"/>
    <n v="16.36"/>
    <n v="638"/>
    <m/>
    <s v="South"/>
    <s v="Delhi"/>
    <s v="2023-12-01"/>
    <m/>
    <n v="4703.3500000000004"/>
    <n v="3931.9"/>
  </r>
  <r>
    <n v="4728"/>
    <s v="Amit"/>
    <s v="Credit Card"/>
    <s v="Axis"/>
    <s v="Deposit"/>
    <n v="22172.26"/>
    <n v="141041.48000000001"/>
    <n v="44051.07"/>
    <n v="14.53"/>
    <n v="483"/>
    <m/>
    <s v="South"/>
    <s v="Kolkata"/>
    <s v="2023-10-12"/>
    <m/>
    <n v="3074.08"/>
    <n v="2296.33"/>
  </r>
  <r>
    <n v="4729"/>
    <s v="Arjun"/>
    <s v="Credit Card"/>
    <s v="Axis"/>
    <s v="Withdrawal"/>
    <n v="58982.14"/>
    <n v="273439.39"/>
    <n v="168493.19"/>
    <n v="12.33"/>
    <n v="523"/>
    <m/>
    <s v="East"/>
    <s v="Bangalore"/>
    <s v="2023-02-24"/>
    <m/>
    <n v="3148.14"/>
    <n v="2277.61"/>
  </r>
  <r>
    <n v="4730"/>
    <s v="Sneha"/>
    <s v="Current"/>
    <s v="Kotak"/>
    <s v="Transfer"/>
    <n v="35747.07"/>
    <n v="275866.25"/>
    <n v="5821.57"/>
    <n v="16"/>
    <n v="533"/>
    <m/>
    <s v="Central"/>
    <s v="Kolkata"/>
    <s v="2023-07-10"/>
    <m/>
    <n v="4759.1499999999996"/>
    <n v="3603.91"/>
  </r>
  <r>
    <n v="4731"/>
    <s v="Amit"/>
    <s v="Credit Card"/>
    <s v="HDFC"/>
    <s v="Loan EMI"/>
    <n v="7063.03"/>
    <n v="427244.62"/>
    <n v="488658.76"/>
    <n v="9.91"/>
    <n v="722"/>
    <m/>
    <s v="Central"/>
    <s v="Kolkata"/>
    <s v="2023-12-20"/>
    <m/>
    <n v="737.09"/>
    <n v="410.24"/>
  </r>
  <r>
    <n v="4732"/>
    <s v="Sneha"/>
    <s v="Current"/>
    <s v="HDFC"/>
    <s v="Transfer"/>
    <n v="23084.69"/>
    <n v="126950.43"/>
    <n v="360296.88"/>
    <n v="13.09"/>
    <n v="411"/>
    <m/>
    <s v="East"/>
    <s v="Kolkata"/>
    <s v="2023-09-24"/>
    <m/>
    <n v="3449.15"/>
    <n v="2590.0500000000002"/>
  </r>
  <r>
    <n v="4733"/>
    <s v="Rahul"/>
    <s v="Savings"/>
    <s v="HDFC"/>
    <s v="Transfer"/>
    <n v="53956.04"/>
    <n v="465226.4"/>
    <n v="41737.129999999997"/>
    <n v="5.35"/>
    <n v="776"/>
    <m/>
    <s v="West"/>
    <s v="Bangalore"/>
    <s v="2023-04-13"/>
    <m/>
    <n v="7371.12"/>
    <n v="4240.3599999999997"/>
  </r>
  <r>
    <n v="4734"/>
    <s v="Karan"/>
    <s v="Current"/>
    <s v="SBI"/>
    <s v="Transfer"/>
    <n v="69190.37"/>
    <n v="416207.54"/>
    <n v="252034.85"/>
    <n v="11.76"/>
    <n v="631"/>
    <m/>
    <s v="West"/>
    <s v="Kolkata"/>
    <s v="2023-03-15"/>
    <m/>
    <n v="9445.7000000000007"/>
    <n v="7063.54"/>
  </r>
  <r>
    <n v="4735"/>
    <s v="Simran"/>
    <s v="Savings"/>
    <s v="Kotak"/>
    <s v="Loan EMI"/>
    <n v="77330.009999999995"/>
    <n v="402242.87"/>
    <n v="436730.86"/>
    <n v="5.92"/>
    <n v="762"/>
    <m/>
    <s v="West"/>
    <s v="Bangalore"/>
    <s v="2023-09-16"/>
    <m/>
    <n v="11241.81"/>
    <n v="6473.27"/>
  </r>
  <r>
    <n v="4736"/>
    <s v="Pooja"/>
    <s v="Business"/>
    <s v="Axis"/>
    <s v="Withdrawal"/>
    <n v="49580.74"/>
    <n v="39939.269999999997"/>
    <n v="476762.97"/>
    <n v="15.54"/>
    <n v="895"/>
    <m/>
    <s v="North"/>
    <s v="Delhi"/>
    <s v="2023-10-13"/>
    <m/>
    <n v="3955.09"/>
    <n v="2443"/>
  </r>
  <r>
    <n v="4737"/>
    <s v="Amit"/>
    <s v="Savings"/>
    <s v="ICICI"/>
    <s v="Loan EMI"/>
    <n v="94103.71"/>
    <n v="169243.33"/>
    <n v="1295.8900000000001"/>
    <n v="8.19"/>
    <n v="624"/>
    <m/>
    <s v="South"/>
    <s v="Delhi"/>
    <s v="2023-10-18"/>
    <m/>
    <n v="8003.93"/>
    <n v="6312.08"/>
  </r>
  <r>
    <n v="4738"/>
    <s v="Neha"/>
    <s v="Loan"/>
    <s v="Kotak"/>
    <s v="Deposit"/>
    <n v="35457.58"/>
    <n v="300765.61"/>
    <n v="143167.35999999999"/>
    <n v="13.59"/>
    <n v="618"/>
    <m/>
    <s v="West"/>
    <s v="Kolkata"/>
    <s v="2023-02-02"/>
    <m/>
    <n v="4521.3999999999996"/>
    <n v="2976.32"/>
  </r>
  <r>
    <n v="4739"/>
    <s v="Neha"/>
    <s v="Current"/>
    <s v="Kotak"/>
    <s v="Payment"/>
    <n v="28061.45"/>
    <n v="435993.88"/>
    <n v="273074.5"/>
    <n v="15.06"/>
    <n v="305"/>
    <m/>
    <s v="Central"/>
    <s v="Kolkata"/>
    <s v="2024-01-01"/>
    <m/>
    <n v="3185.85"/>
    <n v="2420.33"/>
  </r>
  <r>
    <n v="4740"/>
    <s v="Pooja"/>
    <s v="Loan"/>
    <s v="SBI"/>
    <s v="Payment"/>
    <n v="67046.149999999994"/>
    <n v="122838.63"/>
    <n v="139110.1"/>
    <n v="13.3"/>
    <n v="791"/>
    <m/>
    <s v="East"/>
    <s v="Kolkata"/>
    <s v="2023-01-11"/>
    <m/>
    <n v="5517.96"/>
    <n v="3373.64"/>
  </r>
  <r>
    <n v="4741"/>
    <s v="Pooja"/>
    <s v="Credit Card"/>
    <s v="Kotak"/>
    <s v="Transfer"/>
    <n v="51967.62"/>
    <n v="410076.31"/>
    <n v="487810.11"/>
    <n v="8.9700000000000006"/>
    <n v="376"/>
    <m/>
    <s v="West"/>
    <s v="Bangalore"/>
    <s v="2023-07-22"/>
    <m/>
    <n v="5078.54"/>
    <n v="2660.2"/>
  </r>
  <r>
    <n v="4742"/>
    <s v="Arjun"/>
    <s v="Savings"/>
    <s v="ICICI"/>
    <s v="Transfer"/>
    <n v="54819.83"/>
    <n v="174143.24"/>
    <n v="367134.15"/>
    <n v="11.34"/>
    <n v="664"/>
    <m/>
    <s v="East"/>
    <s v="Kolkata"/>
    <s v="2023-06-06"/>
    <m/>
    <n v="2949.02"/>
    <n v="1531.03"/>
  </r>
  <r>
    <n v="4743"/>
    <s v="Arjun"/>
    <s v="Business"/>
    <s v="HDFC"/>
    <s v="Withdrawal"/>
    <n v="86259.5"/>
    <n v="421658.59"/>
    <n v="428410.85"/>
    <n v="9.6"/>
    <n v="641"/>
    <m/>
    <s v="South"/>
    <s v="Mumbai"/>
    <s v="2023-02-08"/>
    <m/>
    <n v="4642.71"/>
    <n v="4145.82"/>
  </r>
  <r>
    <n v="4744"/>
    <s v="Pooja"/>
    <s v="Savings"/>
    <s v="SBI"/>
    <s v="Loan EMI"/>
    <n v="98622.23"/>
    <n v="115161.98"/>
    <n v="17149.21"/>
    <n v="12.36"/>
    <n v="762"/>
    <m/>
    <s v="North"/>
    <s v="Chennai"/>
    <s v="2023-08-21"/>
    <m/>
    <n v="13056.79"/>
    <n v="10450.5"/>
  </r>
  <r>
    <n v="4745"/>
    <s v="Raj"/>
    <s v="Credit Card"/>
    <s v="HDFC"/>
    <s v="Withdrawal"/>
    <n v="89082.12"/>
    <n v="305928.38"/>
    <n v="355942.9"/>
    <n v="16.440000000000001"/>
    <n v="405"/>
    <m/>
    <s v="West"/>
    <s v="Mumbai"/>
    <s v="2023-12-28"/>
    <m/>
    <n v="11732.62"/>
    <n v="7048.52"/>
  </r>
  <r>
    <n v="4746"/>
    <s v="Sneha"/>
    <s v="Credit Card"/>
    <s v="ICICI"/>
    <s v="Withdrawal"/>
    <n v="19095.82"/>
    <n v="252386.34"/>
    <n v="226400.39"/>
    <n v="10.51"/>
    <n v="573"/>
    <m/>
    <s v="South"/>
    <s v="Delhi"/>
    <s v="2023-10-18"/>
    <m/>
    <n v="2243.0500000000002"/>
    <n v="1717.43"/>
  </r>
  <r>
    <n v="4747"/>
    <s v="Raj"/>
    <s v="Business"/>
    <s v="Axis"/>
    <s v="Withdrawal"/>
    <n v="11920.09"/>
    <n v="40644.39"/>
    <n v="76960.19"/>
    <n v="7.41"/>
    <n v="862"/>
    <m/>
    <s v="North"/>
    <s v="Chennai"/>
    <s v="2023-05-08"/>
    <m/>
    <n v="1194.98"/>
    <n v="951.57"/>
  </r>
  <r>
    <n v="4748"/>
    <s v="Sneha"/>
    <s v="Savings"/>
    <s v="ICICI"/>
    <s v="Deposit"/>
    <n v="14329.81"/>
    <n v="347316.14"/>
    <n v="99397.54"/>
    <n v="13.3"/>
    <n v="826"/>
    <m/>
    <s v="West"/>
    <s v="Delhi"/>
    <s v="2023-11-25"/>
    <m/>
    <n v="1527.91"/>
    <n v="1178.93"/>
  </r>
  <r>
    <n v="4749"/>
    <s v="Simran"/>
    <s v="Savings"/>
    <s v="SBI"/>
    <s v="Loan EMI"/>
    <n v="3271.2"/>
    <n v="245923.61"/>
    <n v="35822.550000000003"/>
    <n v="9.07"/>
    <n v="484"/>
    <m/>
    <s v="East"/>
    <s v="Kolkata"/>
    <s v="2023-06-19"/>
    <m/>
    <n v="252.93"/>
    <n v="216.71"/>
  </r>
  <r>
    <n v="4750"/>
    <s v="Karan"/>
    <s v="Savings"/>
    <s v="HDFC"/>
    <s v="Transfer"/>
    <n v="40857.9"/>
    <n v="5950.34"/>
    <n v="225190.01"/>
    <n v="11.88"/>
    <n v="322"/>
    <m/>
    <s v="Central"/>
    <s v="Chennai"/>
    <s v="2023-06-27"/>
    <m/>
    <n v="2151.66"/>
    <n v="1271.78"/>
  </r>
  <r>
    <n v="4751"/>
    <s v="Arjun"/>
    <s v="Business"/>
    <s v="Axis"/>
    <s v="Deposit"/>
    <n v="43510.5"/>
    <n v="393945.82"/>
    <n v="106962.67"/>
    <n v="6.69"/>
    <n v="895"/>
    <m/>
    <s v="North"/>
    <s v="Chennai"/>
    <s v="2023-02-25"/>
    <m/>
    <n v="4256.54"/>
    <n v="2594.0100000000002"/>
  </r>
  <r>
    <n v="4752"/>
    <s v="Rahul"/>
    <s v="Current"/>
    <s v="SBI"/>
    <s v="Withdrawal"/>
    <n v="96367.88"/>
    <n v="319421.64"/>
    <n v="178199.26"/>
    <n v="7.37"/>
    <n v="820"/>
    <m/>
    <s v="West"/>
    <s v="Delhi"/>
    <s v="2023-05-26"/>
    <m/>
    <n v="9375.0400000000009"/>
    <n v="7860.36"/>
  </r>
  <r>
    <n v="4753"/>
    <s v="Simran"/>
    <s v="Loan"/>
    <s v="Axis"/>
    <s v="Loan EMI"/>
    <n v="62203.22"/>
    <n v="327917.77"/>
    <n v="499699.78"/>
    <n v="6.27"/>
    <n v="718"/>
    <m/>
    <s v="East"/>
    <s v="Delhi"/>
    <s v="2023-10-10"/>
    <m/>
    <n v="5091.79"/>
    <n v="4398.6400000000003"/>
  </r>
  <r>
    <n v="4754"/>
    <s v="Sneha"/>
    <s v="Credit Card"/>
    <s v="HDFC"/>
    <s v="Withdrawal"/>
    <n v="63235.360000000001"/>
    <n v="232377.71"/>
    <n v="43989.64"/>
    <n v="8.34"/>
    <n v="768"/>
    <m/>
    <s v="Central"/>
    <s v="Bangalore"/>
    <s v="2023-02-18"/>
    <m/>
    <n v="4299.04"/>
    <n v="3684.68"/>
  </r>
  <r>
    <n v="4755"/>
    <s v="Pooja"/>
    <s v="Business"/>
    <s v="Kotak"/>
    <s v="Deposit"/>
    <n v="38931.19"/>
    <n v="374091.33"/>
    <n v="263821.55"/>
    <n v="14.21"/>
    <n v="370"/>
    <m/>
    <s v="North"/>
    <s v="Kolkata"/>
    <s v="2023-12-05"/>
    <m/>
    <n v="4023.83"/>
    <n v="2394.89"/>
  </r>
  <r>
    <n v="4756"/>
    <s v="Neha"/>
    <s v="Credit Card"/>
    <s v="Axis"/>
    <s v="Withdrawal"/>
    <n v="37756.31"/>
    <n v="82706.69"/>
    <n v="51774.62"/>
    <n v="6.27"/>
    <n v="731"/>
    <m/>
    <s v="West"/>
    <s v="Mumbai"/>
    <s v="2023-11-21"/>
    <m/>
    <n v="2631.06"/>
    <n v="2015.13"/>
  </r>
  <r>
    <n v="4757"/>
    <s v="Priya"/>
    <s v="Savings"/>
    <s v="Axis"/>
    <s v="Loan EMI"/>
    <n v="94866.3"/>
    <n v="294898.92"/>
    <n v="448350.19"/>
    <n v="12.67"/>
    <n v="712"/>
    <m/>
    <s v="Central"/>
    <s v="Delhi"/>
    <s v="2023-01-31"/>
    <m/>
    <n v="10373.299999999999"/>
    <n v="6067.11"/>
  </r>
  <r>
    <n v="4758"/>
    <s v="Arjun"/>
    <s v="Credit Card"/>
    <s v="Kotak"/>
    <s v="Loan EMI"/>
    <n v="28799.21"/>
    <n v="291676.38"/>
    <n v="85671.49"/>
    <n v="5.83"/>
    <n v="365"/>
    <m/>
    <s v="South"/>
    <s v="Mumbai"/>
    <s v="2023-04-24"/>
    <m/>
    <n v="1929.44"/>
    <n v="1313.43"/>
  </r>
  <r>
    <n v="4759"/>
    <s v="Amit"/>
    <s v="Credit Card"/>
    <s v="Axis"/>
    <s v="Transfer"/>
    <n v="36720.85"/>
    <n v="294556.93"/>
    <n v="479139.3"/>
    <n v="17.670000000000002"/>
    <n v="417"/>
    <m/>
    <s v="North"/>
    <s v="Mumbai"/>
    <s v="2023-06-27"/>
    <m/>
    <n v="4877.9399999999996"/>
    <n v="3658.98"/>
  </r>
  <r>
    <n v="4760"/>
    <s v="Arjun"/>
    <s v="Savings"/>
    <s v="SBI"/>
    <s v="Transfer"/>
    <n v="31445.61"/>
    <n v="258530.26"/>
    <n v="176290.97"/>
    <n v="17.309999999999999"/>
    <n v="883"/>
    <m/>
    <s v="West"/>
    <s v="Kolkata"/>
    <s v="2023-03-06"/>
    <m/>
    <n v="4082.7"/>
    <n v="3635.61"/>
  </r>
  <r>
    <n v="4761"/>
    <s v="Arjun"/>
    <s v="Business"/>
    <s v="HDFC"/>
    <s v="Transfer"/>
    <n v="19511.439999999999"/>
    <n v="293820.5"/>
    <n v="268828.21999999997"/>
    <n v="11.97"/>
    <n v="874"/>
    <m/>
    <s v="South"/>
    <s v="Kolkata"/>
    <s v="2023-06-18"/>
    <m/>
    <n v="2560.65"/>
    <n v="2175.04"/>
  </r>
  <r>
    <n v="4762"/>
    <s v="Amit"/>
    <s v="Current"/>
    <s v="HDFC"/>
    <s v="Deposit"/>
    <n v="51817.78"/>
    <n v="494729.87"/>
    <n v="441801.6"/>
    <n v="14.28"/>
    <n v="770"/>
    <m/>
    <s v="North"/>
    <s v="Chennai"/>
    <s v="2023-06-14"/>
    <m/>
    <n v="6250.65"/>
    <n v="3815.77"/>
  </r>
  <r>
    <n v="4763"/>
    <s v="Pooja"/>
    <s v="Current"/>
    <s v="HDFC"/>
    <s v="Transfer"/>
    <n v="76382.42"/>
    <n v="134517.82"/>
    <n v="81590.53"/>
    <n v="11.64"/>
    <n v="815"/>
    <m/>
    <s v="North"/>
    <s v="Delhi"/>
    <s v="2023-06-06"/>
    <m/>
    <n v="6510.05"/>
    <n v="4702.16"/>
  </r>
  <r>
    <n v="4764"/>
    <s v="Amit"/>
    <s v="Savings"/>
    <s v="HDFC"/>
    <s v="Payment"/>
    <n v="70235.710000000006"/>
    <n v="411700.58"/>
    <n v="232697.92"/>
    <n v="6.74"/>
    <n v="666"/>
    <m/>
    <s v="North"/>
    <s v="Bangalore"/>
    <s v="2023-04-17"/>
    <m/>
    <n v="6789.17"/>
    <n v="5077.95"/>
  </r>
  <r>
    <n v="4765"/>
    <s v="Raj"/>
    <s v="Loan"/>
    <s v="Axis"/>
    <s v="Payment"/>
    <n v="95065.15"/>
    <n v="78047.34"/>
    <n v="42661.42"/>
    <n v="11.85"/>
    <n v="460"/>
    <m/>
    <s v="East"/>
    <s v="Mumbai"/>
    <s v="2023-01-11"/>
    <m/>
    <n v="9409.27"/>
    <n v="8006.47"/>
  </r>
  <r>
    <n v="4766"/>
    <s v="Neha"/>
    <s v="Loan"/>
    <s v="Kotak"/>
    <s v="Loan EMI"/>
    <n v="46621.32"/>
    <n v="372456.58"/>
    <n v="343959.07"/>
    <n v="13.84"/>
    <n v="875"/>
    <m/>
    <s v="West"/>
    <s v="Kolkata"/>
    <s v="2023-12-20"/>
    <m/>
    <n v="4765.0200000000004"/>
    <n v="2724.73"/>
  </r>
  <r>
    <n v="4767"/>
    <s v="Arjun"/>
    <s v="Loan"/>
    <s v="Kotak"/>
    <s v="Withdrawal"/>
    <n v="76755.509999999995"/>
    <n v="56745.760000000002"/>
    <n v="375986.52"/>
    <n v="15.53"/>
    <n v="312"/>
    <m/>
    <s v="East"/>
    <s v="Kolkata"/>
    <s v="2023-07-01"/>
    <m/>
    <n v="9476.26"/>
    <n v="5749.42"/>
  </r>
  <r>
    <n v="4768"/>
    <s v="Sneha"/>
    <s v="Credit Card"/>
    <s v="Kotak"/>
    <s v="Payment"/>
    <n v="76711.47"/>
    <n v="364079.09"/>
    <n v="434065.94"/>
    <n v="7.56"/>
    <n v="565"/>
    <m/>
    <s v="West"/>
    <s v="Kolkata"/>
    <s v="2023-01-06"/>
    <m/>
    <n v="10860.93"/>
    <n v="7198.86"/>
  </r>
  <r>
    <n v="4769"/>
    <s v="Simran"/>
    <s v="Loan"/>
    <s v="HDFC"/>
    <s v="Payment"/>
    <n v="68517.539999999994"/>
    <n v="231115.91"/>
    <n v="451372.57"/>
    <n v="12.83"/>
    <n v="729"/>
    <m/>
    <s v="West"/>
    <s v="Bangalore"/>
    <s v="2023-03-22"/>
    <m/>
    <n v="10013"/>
    <n v="8977.2800000000007"/>
  </r>
  <r>
    <n v="4770"/>
    <s v="Pooja"/>
    <s v="Savings"/>
    <s v="HDFC"/>
    <s v="Payment"/>
    <n v="31639.27"/>
    <n v="102549.97"/>
    <n v="241220.71"/>
    <n v="5.73"/>
    <n v="736"/>
    <m/>
    <s v="East"/>
    <s v="Mumbai"/>
    <s v="2023-10-26"/>
    <m/>
    <n v="3173.64"/>
    <n v="2306.29"/>
  </r>
  <r>
    <n v="4771"/>
    <s v="Raj"/>
    <s v="Loan"/>
    <s v="ICICI"/>
    <s v="Withdrawal"/>
    <n v="26843.88"/>
    <n v="69530.23"/>
    <n v="474927.14"/>
    <n v="13.56"/>
    <n v="621"/>
    <m/>
    <s v="Central"/>
    <s v="Kolkata"/>
    <s v="2023-12-09"/>
    <m/>
    <n v="1840.52"/>
    <n v="1627.71"/>
  </r>
  <r>
    <n v="4772"/>
    <s v="Karan"/>
    <s v="Current"/>
    <s v="ICICI"/>
    <s v="Payment"/>
    <n v="65819.600000000006"/>
    <n v="150156.85999999999"/>
    <n v="253839.51"/>
    <n v="6.9"/>
    <n v="844"/>
    <m/>
    <s v="Central"/>
    <s v="Mumbai"/>
    <s v="2023-01-12"/>
    <m/>
    <n v="5366.97"/>
    <n v="3060.62"/>
  </r>
  <r>
    <n v="4773"/>
    <s v="Arjun"/>
    <s v="Loan"/>
    <s v="HDFC"/>
    <s v="Transfer"/>
    <n v="73685.649999999994"/>
    <n v="494879.61"/>
    <n v="220661.45"/>
    <n v="9.4600000000000009"/>
    <n v="455"/>
    <m/>
    <s v="East"/>
    <s v="Delhi"/>
    <s v="2023-09-03"/>
    <m/>
    <n v="9793.98"/>
    <n v="5295.81"/>
  </r>
  <r>
    <n v="4774"/>
    <s v="Raj"/>
    <s v="Business"/>
    <s v="Kotak"/>
    <s v="Payment"/>
    <n v="5191.46"/>
    <n v="453877.23"/>
    <n v="28814.59"/>
    <n v="12.48"/>
    <n v="586"/>
    <m/>
    <s v="South"/>
    <s v="Chennai"/>
    <s v="2023-09-04"/>
    <m/>
    <n v="664.14"/>
    <n v="514.75"/>
  </r>
  <r>
    <n v="4775"/>
    <s v="Priya"/>
    <s v="Credit Card"/>
    <s v="HDFC"/>
    <s v="Deposit"/>
    <n v="33724.74"/>
    <n v="69332.36"/>
    <n v="128500.71"/>
    <n v="7.41"/>
    <n v="639"/>
    <m/>
    <s v="Central"/>
    <s v="Bangalore"/>
    <s v="2023-01-18"/>
    <m/>
    <n v="3104.83"/>
    <n v="2180.85"/>
  </r>
  <r>
    <n v="4776"/>
    <s v="Rahul"/>
    <s v="Credit Card"/>
    <s v="SBI"/>
    <s v="Loan EMI"/>
    <n v="47532.01"/>
    <n v="26515.13"/>
    <n v="34876.550000000003"/>
    <n v="6.99"/>
    <n v="879"/>
    <m/>
    <s v="East"/>
    <s v="Bangalore"/>
    <s v="2023-10-07"/>
    <m/>
    <n v="6838.9"/>
    <n v="5683.3"/>
  </r>
  <r>
    <n v="4777"/>
    <s v="Rahul"/>
    <s v="Current"/>
    <s v="SBI"/>
    <s v="Withdrawal"/>
    <n v="36482.949999999997"/>
    <n v="335663.68"/>
    <n v="386869.35"/>
    <n v="5.51"/>
    <n v="559"/>
    <m/>
    <s v="Central"/>
    <s v="Bangalore"/>
    <s v="2023-02-10"/>
    <m/>
    <n v="4608.87"/>
    <n v="2922.5"/>
  </r>
  <r>
    <n v="4778"/>
    <s v="Raj"/>
    <s v="Savings"/>
    <s v="Kotak"/>
    <s v="Withdrawal"/>
    <n v="88367.84"/>
    <n v="306449.38"/>
    <n v="461063.25"/>
    <n v="17.09"/>
    <n v="788"/>
    <m/>
    <s v="North"/>
    <s v="Delhi"/>
    <s v="2023-11-17"/>
    <m/>
    <n v="5037.8500000000004"/>
    <n v="2809.6"/>
  </r>
  <r>
    <n v="4779"/>
    <s v="Arjun"/>
    <s v="Credit Card"/>
    <s v="Axis"/>
    <s v="Deposit"/>
    <n v="97467.91"/>
    <n v="22298.77"/>
    <n v="245847.67999999999"/>
    <n v="15.68"/>
    <n v="892"/>
    <m/>
    <s v="Central"/>
    <s v="Mumbai"/>
    <s v="2023-11-14"/>
    <m/>
    <n v="9896.01"/>
    <n v="8123.37"/>
  </r>
  <r>
    <n v="4780"/>
    <s v="Simran"/>
    <s v="Loan"/>
    <s v="Kotak"/>
    <s v="Loan EMI"/>
    <n v="49437"/>
    <n v="377323.97"/>
    <n v="197943.21"/>
    <n v="14.65"/>
    <n v="348"/>
    <m/>
    <s v="North"/>
    <s v="Kolkata"/>
    <s v="2023-07-04"/>
    <m/>
    <n v="6801.03"/>
    <n v="5651.07"/>
  </r>
  <r>
    <n v="4781"/>
    <s v="Rahul"/>
    <s v="Loan"/>
    <s v="HDFC"/>
    <s v="Deposit"/>
    <n v="85096.61"/>
    <n v="322994.34999999998"/>
    <n v="486025.28"/>
    <n v="11.36"/>
    <n v="693"/>
    <m/>
    <s v="Central"/>
    <s v="Kolkata"/>
    <s v="2023-07-24"/>
    <m/>
    <n v="5363.54"/>
    <n v="4605.54"/>
  </r>
  <r>
    <n v="4782"/>
    <s v="Sneha"/>
    <s v="Loan"/>
    <s v="SBI"/>
    <s v="Payment"/>
    <n v="21746.62"/>
    <n v="64573.21"/>
    <n v="167507.31"/>
    <n v="7.34"/>
    <n v="386"/>
    <m/>
    <s v="North"/>
    <s v="Bangalore"/>
    <s v="2023-03-04"/>
    <m/>
    <n v="1598.29"/>
    <n v="1323.12"/>
  </r>
  <r>
    <n v="4783"/>
    <s v="Simran"/>
    <s v="Current"/>
    <s v="Axis"/>
    <s v="Loan EMI"/>
    <n v="71900.25"/>
    <n v="373060.89"/>
    <n v="311643.78000000003"/>
    <n v="15.61"/>
    <n v="714"/>
    <m/>
    <s v="South"/>
    <s v="Kolkata"/>
    <s v="2023-09-07"/>
    <m/>
    <n v="6913.39"/>
    <n v="5318.07"/>
  </r>
  <r>
    <n v="4784"/>
    <s v="Neha"/>
    <s v="Loan"/>
    <s v="ICICI"/>
    <s v="Deposit"/>
    <n v="90052.39"/>
    <n v="489853.16"/>
    <n v="288810.32"/>
    <n v="7.91"/>
    <n v="855"/>
    <m/>
    <s v="East"/>
    <s v="Chennai"/>
    <s v="2023-10-21"/>
    <m/>
    <n v="9369.4500000000007"/>
    <n v="7218.49"/>
  </r>
  <r>
    <n v="4785"/>
    <s v="Arjun"/>
    <s v="Credit Card"/>
    <s v="Axis"/>
    <s v="Payment"/>
    <n v="74650.05"/>
    <n v="102847.54"/>
    <n v="146072.47"/>
    <n v="5.75"/>
    <n v="759"/>
    <m/>
    <s v="Central"/>
    <s v="Chennai"/>
    <s v="2023-01-28"/>
    <m/>
    <n v="9488.3799999999992"/>
    <n v="5994.89"/>
  </r>
  <r>
    <n v="4786"/>
    <s v="Arjun"/>
    <s v="Savings"/>
    <s v="HDFC"/>
    <s v="Transfer"/>
    <n v="82140.08"/>
    <n v="38461.22"/>
    <n v="154918.16"/>
    <n v="5.66"/>
    <n v="643"/>
    <m/>
    <s v="South"/>
    <s v="Delhi"/>
    <s v="2023-04-29"/>
    <m/>
    <n v="7679.39"/>
    <n v="4214.4799999999996"/>
  </r>
  <r>
    <n v="4787"/>
    <s v="Amit"/>
    <s v="Loan"/>
    <s v="HDFC"/>
    <s v="Deposit"/>
    <n v="42577.09"/>
    <n v="36117.99"/>
    <n v="37491.51"/>
    <n v="5.59"/>
    <n v="420"/>
    <m/>
    <s v="Central"/>
    <s v="Mumbai"/>
    <s v="2023-03-04"/>
    <m/>
    <n v="5770.45"/>
    <n v="5116.3"/>
  </r>
  <r>
    <n v="4788"/>
    <s v="Priya"/>
    <s v="Savings"/>
    <s v="ICICI"/>
    <s v="Payment"/>
    <n v="57318.36"/>
    <n v="475315.45"/>
    <n v="179680.73"/>
    <n v="8.7100000000000009"/>
    <n v="536"/>
    <m/>
    <s v="Central"/>
    <s v="Chennai"/>
    <s v="2023-01-12"/>
    <m/>
    <n v="4671.28"/>
    <n v="3509.33"/>
  </r>
  <r>
    <n v="4789"/>
    <s v="Pooja"/>
    <s v="Business"/>
    <s v="SBI"/>
    <s v="Loan EMI"/>
    <n v="51863.62"/>
    <n v="212131.31"/>
    <n v="169902.75"/>
    <n v="10.14"/>
    <n v="380"/>
    <m/>
    <s v="North"/>
    <s v="Delhi"/>
    <s v="2023-04-03"/>
    <m/>
    <n v="3221.11"/>
    <n v="1952.56"/>
  </r>
  <r>
    <n v="4790"/>
    <s v="Pooja"/>
    <s v="Savings"/>
    <s v="Kotak"/>
    <s v="Loan EMI"/>
    <n v="31931.74"/>
    <n v="161689.01999999999"/>
    <n v="6042.84"/>
    <n v="5.56"/>
    <n v="349"/>
    <m/>
    <s v="Central"/>
    <s v="Kolkata"/>
    <s v="2023-06-26"/>
    <m/>
    <n v="3432.69"/>
    <n v="2508.08"/>
  </r>
  <r>
    <n v="4791"/>
    <s v="Arjun"/>
    <s v="Business"/>
    <s v="Axis"/>
    <s v="Deposit"/>
    <n v="74801.97"/>
    <n v="379127.6"/>
    <n v="464192.29"/>
    <n v="9.1199999999999992"/>
    <n v="559"/>
    <m/>
    <s v="South"/>
    <s v="Delhi"/>
    <s v="2023-12-21"/>
    <m/>
    <n v="4830.6899999999996"/>
    <n v="2844.08"/>
  </r>
  <r>
    <n v="4792"/>
    <s v="Arjun"/>
    <s v="Savings"/>
    <s v="Axis"/>
    <s v="Deposit"/>
    <n v="15289.8"/>
    <n v="251347.66"/>
    <n v="267528.7"/>
    <n v="15"/>
    <n v="527"/>
    <m/>
    <s v="North"/>
    <s v="Mumbai"/>
    <s v="2023-12-22"/>
    <m/>
    <n v="1731.41"/>
    <n v="1434.81"/>
  </r>
  <r>
    <n v="4793"/>
    <s v="Rahul"/>
    <s v="Credit Card"/>
    <s v="HDFC"/>
    <s v="Loan EMI"/>
    <n v="13206.5"/>
    <n v="363642.32"/>
    <n v="78494.899999999994"/>
    <n v="16.84"/>
    <n v="879"/>
    <m/>
    <s v="West"/>
    <s v="Bangalore"/>
    <s v="2023-09-11"/>
    <m/>
    <n v="1773.82"/>
    <n v="1442.98"/>
  </r>
  <r>
    <n v="4794"/>
    <s v="Sneha"/>
    <s v="Savings"/>
    <s v="Axis"/>
    <s v="Transfer"/>
    <n v="1638.37"/>
    <n v="67397.440000000002"/>
    <n v="296402.71000000002"/>
    <n v="15.05"/>
    <n v="462"/>
    <m/>
    <s v="West"/>
    <s v="Mumbai"/>
    <s v="2023-11-07"/>
    <m/>
    <n v="196.21"/>
    <n v="139.75"/>
  </r>
  <r>
    <n v="4795"/>
    <s v="Rahul"/>
    <s v="Business"/>
    <s v="Axis"/>
    <s v="Transfer"/>
    <n v="97130.3"/>
    <n v="215965.94"/>
    <n v="196297.07"/>
    <n v="16.28"/>
    <n v="309"/>
    <m/>
    <s v="South"/>
    <s v="Delhi"/>
    <s v="2023-12-18"/>
    <m/>
    <n v="11278.02"/>
    <n v="8087.58"/>
  </r>
  <r>
    <n v="4796"/>
    <s v="Raj"/>
    <s v="Savings"/>
    <s v="HDFC"/>
    <s v="Loan EMI"/>
    <n v="96565.26"/>
    <n v="231033.75"/>
    <n v="443196.78"/>
    <n v="10.66"/>
    <n v="830"/>
    <m/>
    <s v="South"/>
    <s v="Delhi"/>
    <s v="2023-03-08"/>
    <m/>
    <n v="9149.76"/>
    <n v="8081.95"/>
  </r>
  <r>
    <n v="4797"/>
    <s v="Simran"/>
    <s v="Current"/>
    <s v="ICICI"/>
    <s v="Loan EMI"/>
    <n v="26017.23"/>
    <n v="281406.90999999997"/>
    <n v="374236.2"/>
    <n v="9.26"/>
    <n v="791"/>
    <m/>
    <s v="East"/>
    <s v="Bangalore"/>
    <s v="2023-06-03"/>
    <m/>
    <n v="2344.66"/>
    <n v="2063.83"/>
  </r>
  <r>
    <n v="4798"/>
    <s v="Priya"/>
    <s v="Savings"/>
    <s v="SBI"/>
    <s v="Payment"/>
    <n v="32672.45"/>
    <n v="72610.38"/>
    <n v="289345.36"/>
    <n v="12.61"/>
    <n v="415"/>
    <m/>
    <s v="North"/>
    <s v="Chennai"/>
    <s v="2023-06-12"/>
    <m/>
    <n v="4343.54"/>
    <n v="2436.44"/>
  </r>
  <r>
    <n v="4799"/>
    <s v="Rahul"/>
    <s v="Loan"/>
    <s v="Kotak"/>
    <s v="Withdrawal"/>
    <n v="71091.47"/>
    <n v="181100.09"/>
    <n v="410278.79"/>
    <n v="17.64"/>
    <n v="381"/>
    <m/>
    <s v="North"/>
    <s v="Mumbai"/>
    <s v="2023-06-25"/>
    <m/>
    <n v="6254.35"/>
    <n v="4454.8"/>
  </r>
  <r>
    <n v="4800"/>
    <s v="Karan"/>
    <s v="Current"/>
    <s v="Kotak"/>
    <s v="Transfer"/>
    <n v="44582.63"/>
    <n v="160483.38"/>
    <n v="16126.33"/>
    <n v="5.76"/>
    <n v="401"/>
    <m/>
    <s v="South"/>
    <s v="Delhi"/>
    <s v="2023-09-23"/>
    <m/>
    <n v="4071.35"/>
    <n v="2242.7800000000002"/>
  </r>
  <r>
    <n v="4801"/>
    <s v="Simran"/>
    <s v="Current"/>
    <s v="Kotak"/>
    <s v="Deposit"/>
    <n v="87779.12"/>
    <n v="72616.3"/>
    <n v="453943.74"/>
    <n v="15.33"/>
    <n v="348"/>
    <m/>
    <s v="West"/>
    <s v="Chennai"/>
    <s v="2023-03-03"/>
    <m/>
    <n v="10336.969999999999"/>
    <n v="7136.24"/>
  </r>
  <r>
    <n v="4802"/>
    <s v="Karan"/>
    <s v="Credit Card"/>
    <s v="ICICI"/>
    <s v="Loan EMI"/>
    <n v="74244.42"/>
    <n v="196861.96"/>
    <n v="85670.31"/>
    <n v="8.07"/>
    <n v="665"/>
    <m/>
    <s v="South"/>
    <s v="Mumbai"/>
    <s v="2023-11-05"/>
    <m/>
    <n v="6943.82"/>
    <n v="4366.2"/>
  </r>
  <r>
    <n v="4803"/>
    <s v="Simran"/>
    <s v="Credit Card"/>
    <s v="Kotak"/>
    <s v="Withdrawal"/>
    <n v="12740.44"/>
    <n v="422021.14"/>
    <n v="33473.050000000003"/>
    <n v="11.59"/>
    <n v="404"/>
    <m/>
    <s v="South"/>
    <s v="Kolkata"/>
    <s v="2023-07-21"/>
    <m/>
    <n v="1797.57"/>
    <n v="1019.52"/>
  </r>
  <r>
    <n v="4804"/>
    <s v="Amit"/>
    <s v="Savings"/>
    <s v="SBI"/>
    <s v="Transfer"/>
    <n v="98360.960000000006"/>
    <n v="250155.01"/>
    <n v="338855.77"/>
    <n v="9.86"/>
    <n v="341"/>
    <m/>
    <s v="South"/>
    <s v="Chennai"/>
    <s v="2023-06-30"/>
    <m/>
    <n v="8428.25"/>
    <n v="7011.6"/>
  </r>
  <r>
    <n v="4805"/>
    <s v="Pooja"/>
    <s v="Savings"/>
    <s v="ICICI"/>
    <s v="Transfer"/>
    <n v="30348.05"/>
    <n v="99068.15"/>
    <n v="121534.7"/>
    <n v="11.74"/>
    <n v="900"/>
    <m/>
    <s v="Central"/>
    <s v="Mumbai"/>
    <s v="2023-11-17"/>
    <m/>
    <n v="3265.05"/>
    <n v="2251.08"/>
  </r>
  <r>
    <n v="4806"/>
    <s v="Rahul"/>
    <s v="Credit Card"/>
    <s v="HDFC"/>
    <s v="Payment"/>
    <n v="47270.05"/>
    <n v="218183.48"/>
    <n v="254405.39"/>
    <n v="10.11"/>
    <n v="365"/>
    <m/>
    <s v="Central"/>
    <s v="Bangalore"/>
    <s v="2023-09-13"/>
    <m/>
    <n v="2983.77"/>
    <n v="2389.73"/>
  </r>
  <r>
    <n v="4807"/>
    <s v="Simran"/>
    <s v="Savings"/>
    <s v="ICICI"/>
    <s v="Transfer"/>
    <n v="91010.13"/>
    <n v="13026.5"/>
    <n v="203253.76000000001"/>
    <n v="15.89"/>
    <n v="836"/>
    <m/>
    <s v="West"/>
    <s v="Delhi"/>
    <s v="2023-10-27"/>
    <m/>
    <n v="12113.41"/>
    <n v="8359.57"/>
  </r>
  <r>
    <n v="4808"/>
    <s v="Pooja"/>
    <s v="Loan"/>
    <s v="SBI"/>
    <s v="Payment"/>
    <n v="13556.02"/>
    <n v="122380.7"/>
    <n v="51233.19"/>
    <n v="17.25"/>
    <n v="317"/>
    <m/>
    <s v="North"/>
    <s v="Chennai"/>
    <s v="2023-09-15"/>
    <m/>
    <n v="1111.72"/>
    <n v="569.66"/>
  </r>
  <r>
    <n v="4809"/>
    <s v="Arjun"/>
    <s v="Savings"/>
    <s v="ICICI"/>
    <s v="Withdrawal"/>
    <n v="30307.279999999999"/>
    <n v="129900.9"/>
    <n v="148364.35999999999"/>
    <n v="15.69"/>
    <n v="471"/>
    <m/>
    <s v="South"/>
    <s v="Chennai"/>
    <s v="2023-07-08"/>
    <m/>
    <n v="3206.48"/>
    <n v="1857.03"/>
  </r>
  <r>
    <n v="4810"/>
    <s v="Amit"/>
    <s v="Current"/>
    <s v="SBI"/>
    <s v="Payment"/>
    <n v="19245.07"/>
    <n v="372985.88"/>
    <n v="28242.87"/>
    <n v="17.55"/>
    <n v="791"/>
    <m/>
    <s v="West"/>
    <s v="Chennai"/>
    <s v="2023-09-29"/>
    <m/>
    <n v="2877.34"/>
    <n v="2412.8000000000002"/>
  </r>
  <r>
    <n v="4811"/>
    <s v="Raj"/>
    <s v="Credit Card"/>
    <s v="ICICI"/>
    <s v="Deposit"/>
    <n v="31892.48"/>
    <n v="132834.29999999999"/>
    <n v="86216.13"/>
    <n v="14.91"/>
    <n v="419"/>
    <m/>
    <s v="North"/>
    <s v="Mumbai"/>
    <s v="2023-03-30"/>
    <m/>
    <n v="2320.1"/>
    <n v="1603.52"/>
  </r>
  <r>
    <n v="4812"/>
    <s v="Priya"/>
    <s v="Credit Card"/>
    <s v="Axis"/>
    <s v="Payment"/>
    <n v="56054.68"/>
    <n v="385515.06"/>
    <n v="451740.95"/>
    <n v="13.34"/>
    <n v="621"/>
    <m/>
    <s v="West"/>
    <s v="Mumbai"/>
    <s v="2023-06-11"/>
    <m/>
    <n v="3606.1"/>
    <n v="1943.22"/>
  </r>
  <r>
    <n v="4813"/>
    <s v="Karan"/>
    <s v="Loan"/>
    <s v="HDFC"/>
    <s v="Payment"/>
    <n v="41518.71"/>
    <n v="362779.04"/>
    <n v="359921.91"/>
    <n v="9.41"/>
    <n v="493"/>
    <m/>
    <s v="North"/>
    <s v="Mumbai"/>
    <s v="2023-05-18"/>
    <m/>
    <n v="3004.06"/>
    <n v="2088.73"/>
  </r>
  <r>
    <n v="4814"/>
    <s v="Pooja"/>
    <s v="Current"/>
    <s v="SBI"/>
    <s v="Transfer"/>
    <n v="86288.24"/>
    <n v="92413.68"/>
    <n v="256813.95"/>
    <n v="17.45"/>
    <n v="767"/>
    <m/>
    <s v="West"/>
    <s v="Chennai"/>
    <s v="2023-11-14"/>
    <m/>
    <n v="11809.89"/>
    <n v="9919.6299999999992"/>
  </r>
  <r>
    <n v="4815"/>
    <s v="Raj"/>
    <s v="Current"/>
    <s v="Axis"/>
    <s v="Payment"/>
    <n v="28665.8"/>
    <n v="134102.39999999999"/>
    <n v="76040.02"/>
    <n v="11.34"/>
    <n v="718"/>
    <m/>
    <s v="East"/>
    <s v="Bangalore"/>
    <s v="2023-10-15"/>
    <m/>
    <n v="3777.6"/>
    <n v="2134.96"/>
  </r>
  <r>
    <n v="4816"/>
    <s v="Amit"/>
    <s v="Credit Card"/>
    <s v="ICICI"/>
    <s v="Transfer"/>
    <n v="95973.4"/>
    <n v="73504.929999999993"/>
    <n v="170216.07"/>
    <n v="14.26"/>
    <n v="688"/>
    <m/>
    <s v="South"/>
    <s v="Kolkata"/>
    <s v="2023-02-02"/>
    <m/>
    <n v="11426.52"/>
    <n v="10158.51"/>
  </r>
  <r>
    <n v="4817"/>
    <s v="Neha"/>
    <s v="Current"/>
    <s v="Axis"/>
    <s v="Loan EMI"/>
    <n v="89229.17"/>
    <n v="117983.08"/>
    <n v="271755.61"/>
    <n v="11.53"/>
    <n v="832"/>
    <m/>
    <s v="Central"/>
    <s v="Delhi"/>
    <s v="2023-08-03"/>
    <m/>
    <n v="12351.97"/>
    <n v="8845.1"/>
  </r>
  <r>
    <n v="4818"/>
    <s v="Simran"/>
    <s v="Credit Card"/>
    <s v="HDFC"/>
    <s v="Deposit"/>
    <n v="58825.04"/>
    <n v="6048.86"/>
    <n v="455731.5"/>
    <n v="7.05"/>
    <n v="825"/>
    <m/>
    <s v="East"/>
    <s v="Delhi"/>
    <s v="2023-08-01"/>
    <m/>
    <n v="6701.41"/>
    <n v="4366.88"/>
  </r>
  <r>
    <n v="4819"/>
    <s v="Priya"/>
    <s v="Credit Card"/>
    <s v="Axis"/>
    <s v="Withdrawal"/>
    <n v="55848.36"/>
    <n v="268584.89"/>
    <n v="210017.93"/>
    <n v="6.65"/>
    <n v="687"/>
    <m/>
    <s v="Central"/>
    <s v="Kolkata"/>
    <s v="2024-01-01"/>
    <m/>
    <n v="3863.78"/>
    <n v="2379.25"/>
  </r>
  <r>
    <n v="4820"/>
    <s v="Simran"/>
    <s v="Savings"/>
    <s v="SBI"/>
    <s v="Transfer"/>
    <n v="32834.58"/>
    <n v="87984.43"/>
    <n v="249530.41"/>
    <n v="6.56"/>
    <n v="754"/>
    <m/>
    <s v="East"/>
    <s v="Kolkata"/>
    <s v="2023-11-05"/>
    <m/>
    <n v="3292.11"/>
    <n v="1869.93"/>
  </r>
  <r>
    <n v="4821"/>
    <s v="Raj"/>
    <s v="Credit Card"/>
    <s v="Kotak"/>
    <s v="Withdrawal"/>
    <n v="64567.94"/>
    <n v="356437.08"/>
    <n v="408885.34"/>
    <n v="7.39"/>
    <n v="795"/>
    <m/>
    <s v="East"/>
    <s v="Chennai"/>
    <s v="2023-02-07"/>
    <m/>
    <n v="7045.15"/>
    <n v="5963.2"/>
  </r>
  <r>
    <n v="4822"/>
    <s v="Neha"/>
    <s v="Credit Card"/>
    <s v="Kotak"/>
    <s v="Payment"/>
    <n v="41566.199999999997"/>
    <n v="320815.08"/>
    <n v="13172.31"/>
    <n v="13.03"/>
    <n v="359"/>
    <m/>
    <s v="East"/>
    <s v="Kolkata"/>
    <s v="2023-09-27"/>
    <m/>
    <n v="5598.88"/>
    <n v="4836.32"/>
  </r>
  <r>
    <n v="4823"/>
    <s v="Raj"/>
    <s v="Savings"/>
    <s v="HDFC"/>
    <s v="Loan EMI"/>
    <n v="93114.559999999998"/>
    <n v="472588.23"/>
    <n v="83002.179999999993"/>
    <n v="14.44"/>
    <n v="612"/>
    <m/>
    <s v="North"/>
    <s v="Bangalore"/>
    <s v="2023-10-12"/>
    <m/>
    <n v="10583.84"/>
    <n v="5568.54"/>
  </r>
  <r>
    <n v="4824"/>
    <s v="Raj"/>
    <s v="Savings"/>
    <s v="Axis"/>
    <s v="Deposit"/>
    <n v="7070"/>
    <n v="58795.65"/>
    <n v="487173.17"/>
    <n v="8.14"/>
    <n v="586"/>
    <m/>
    <s v="West"/>
    <s v="Mumbai"/>
    <s v="2023-11-07"/>
    <m/>
    <n v="492.65"/>
    <n v="248.32"/>
  </r>
  <r>
    <n v="4825"/>
    <s v="Karan"/>
    <s v="Loan"/>
    <s v="Axis"/>
    <s v="Loan EMI"/>
    <n v="12560.45"/>
    <n v="109006.96"/>
    <n v="304599.75"/>
    <n v="17.98"/>
    <n v="732"/>
    <m/>
    <s v="North"/>
    <s v="Bangalore"/>
    <s v="2023-05-12"/>
    <m/>
    <n v="1492.57"/>
    <n v="1200.97"/>
  </r>
  <r>
    <n v="4826"/>
    <s v="Pooja"/>
    <s v="Current"/>
    <s v="ICICI"/>
    <s v="Payment"/>
    <n v="15529.3"/>
    <n v="59502.73"/>
    <n v="105920.39"/>
    <n v="13.15"/>
    <n v="759"/>
    <m/>
    <s v="South"/>
    <s v="Delhi"/>
    <s v="2023-06-25"/>
    <m/>
    <n v="2051.29"/>
    <n v="1729.47"/>
  </r>
  <r>
    <n v="4827"/>
    <s v="Sneha"/>
    <s v="Current"/>
    <s v="ICICI"/>
    <s v="Loan EMI"/>
    <n v="97348.61"/>
    <n v="462734.41"/>
    <n v="358250.67"/>
    <n v="10.99"/>
    <n v="338"/>
    <m/>
    <s v="West"/>
    <s v="Chennai"/>
    <s v="2023-11-14"/>
    <m/>
    <n v="5596.79"/>
    <n v="3144.8"/>
  </r>
  <r>
    <n v="4828"/>
    <s v="Rahul"/>
    <s v="Savings"/>
    <s v="ICICI"/>
    <s v="Payment"/>
    <n v="68167.929999999993"/>
    <n v="78342.100000000006"/>
    <n v="377974.2"/>
    <n v="14.95"/>
    <n v="867"/>
    <m/>
    <s v="North"/>
    <s v="Delhi"/>
    <s v="2023-05-18"/>
    <m/>
    <n v="5315.59"/>
    <n v="3202.09"/>
  </r>
  <r>
    <n v="4829"/>
    <s v="Priya"/>
    <s v="Current"/>
    <s v="ICICI"/>
    <s v="Transfer"/>
    <n v="23298.91"/>
    <n v="479295.22"/>
    <n v="485154.45"/>
    <n v="9.81"/>
    <n v="688"/>
    <m/>
    <s v="North"/>
    <s v="Mumbai"/>
    <s v="2023-07-27"/>
    <m/>
    <n v="2982.32"/>
    <n v="2295.0100000000002"/>
  </r>
  <r>
    <n v="4830"/>
    <s v="Karan"/>
    <s v="Loan"/>
    <s v="HDFC"/>
    <s v="Payment"/>
    <n v="40613.29"/>
    <n v="49602.76"/>
    <n v="474133.26"/>
    <n v="7.72"/>
    <n v="547"/>
    <m/>
    <s v="North"/>
    <s v="Chennai"/>
    <s v="2023-06-05"/>
    <m/>
    <n v="5363.65"/>
    <n v="3838.35"/>
  </r>
  <r>
    <n v="4831"/>
    <s v="Arjun"/>
    <s v="Credit Card"/>
    <s v="Axis"/>
    <s v="Payment"/>
    <n v="69599.289999999994"/>
    <n v="21348.639999999999"/>
    <n v="61508.75"/>
    <n v="9.06"/>
    <n v="709"/>
    <m/>
    <s v="North"/>
    <s v="Kolkata"/>
    <s v="2023-04-14"/>
    <m/>
    <n v="9684.18"/>
    <n v="5907.55"/>
  </r>
  <r>
    <n v="4832"/>
    <s v="Amit"/>
    <s v="Business"/>
    <s v="Kotak"/>
    <s v="Transfer"/>
    <n v="91939.68"/>
    <n v="107710.34"/>
    <n v="105151.67"/>
    <n v="13.77"/>
    <n v="818"/>
    <m/>
    <s v="East"/>
    <s v="Mumbai"/>
    <s v="2023-09-30"/>
    <m/>
    <n v="8536.35"/>
    <n v="6572.5"/>
  </r>
  <r>
    <n v="4833"/>
    <s v="Neha"/>
    <s v="Current"/>
    <s v="SBI"/>
    <s v="Deposit"/>
    <n v="8017.3"/>
    <n v="336012.67"/>
    <n v="353846.82"/>
    <n v="16.59"/>
    <n v="659"/>
    <m/>
    <s v="North"/>
    <s v="Delhi"/>
    <s v="2023-09-11"/>
    <m/>
    <n v="413.07"/>
    <n v="251.06"/>
  </r>
  <r>
    <n v="4834"/>
    <s v="Rahul"/>
    <s v="Business"/>
    <s v="Kotak"/>
    <s v="Withdrawal"/>
    <n v="72204.22"/>
    <n v="218225.36"/>
    <n v="456159.05"/>
    <n v="6.51"/>
    <n v="331"/>
    <m/>
    <s v="North"/>
    <s v="Chennai"/>
    <s v="2023-08-07"/>
    <m/>
    <n v="6495.15"/>
    <n v="5642.33"/>
  </r>
  <r>
    <n v="4835"/>
    <s v="Simran"/>
    <s v="Current"/>
    <s v="ICICI"/>
    <s v="Withdrawal"/>
    <n v="34536.879999999997"/>
    <n v="244809.64"/>
    <n v="487830.01"/>
    <n v="15.46"/>
    <n v="811"/>
    <m/>
    <s v="North"/>
    <s v="Kolkata"/>
    <s v="2023-05-14"/>
    <m/>
    <n v="4722.5600000000004"/>
    <n v="2519.9299999999998"/>
  </r>
  <r>
    <n v="4836"/>
    <s v="Rahul"/>
    <s v="Credit Card"/>
    <s v="ICICI"/>
    <s v="Deposit"/>
    <n v="16048.42"/>
    <n v="487278.62"/>
    <n v="371707"/>
    <n v="7.29"/>
    <n v="442"/>
    <m/>
    <s v="Central"/>
    <s v="Kolkata"/>
    <s v="2023-06-13"/>
    <m/>
    <n v="1957.96"/>
    <n v="1160.6099999999999"/>
  </r>
  <r>
    <n v="4837"/>
    <s v="Simran"/>
    <s v="Business"/>
    <s v="SBI"/>
    <s v="Withdrawal"/>
    <n v="46839.13"/>
    <n v="310753.38"/>
    <n v="297605"/>
    <n v="15.84"/>
    <n v="527"/>
    <m/>
    <s v="West"/>
    <s v="Mumbai"/>
    <s v="2023-04-27"/>
    <m/>
    <n v="6059.84"/>
    <n v="3948.79"/>
  </r>
  <r>
    <n v="4838"/>
    <s v="Sneha"/>
    <s v="Business"/>
    <s v="Axis"/>
    <s v="Withdrawal"/>
    <n v="34546.480000000003"/>
    <n v="89166.75"/>
    <n v="394978.52"/>
    <n v="6.48"/>
    <n v="423"/>
    <m/>
    <s v="West"/>
    <s v="Kolkata"/>
    <s v="2023-05-22"/>
    <m/>
    <n v="2142.33"/>
    <n v="1771.44"/>
  </r>
  <r>
    <n v="4839"/>
    <s v="Rahul"/>
    <s v="Savings"/>
    <s v="HDFC"/>
    <s v="Withdrawal"/>
    <n v="26795.119999999999"/>
    <n v="328971.21999999997"/>
    <n v="35234.639999999999"/>
    <n v="5.42"/>
    <n v="639"/>
    <m/>
    <s v="Central"/>
    <s v="Mumbai"/>
    <s v="2023-12-22"/>
    <m/>
    <n v="1965.2"/>
    <n v="1354.23"/>
  </r>
  <r>
    <n v="4840"/>
    <s v="Neha"/>
    <s v="Savings"/>
    <s v="HDFC"/>
    <s v="Loan EMI"/>
    <n v="83331.210000000006"/>
    <n v="249173.51"/>
    <n v="145634.25"/>
    <n v="9.51"/>
    <n v="419"/>
    <m/>
    <s v="Central"/>
    <s v="Bangalore"/>
    <s v="2023-09-02"/>
    <m/>
    <n v="6457.93"/>
    <n v="5617.37"/>
  </r>
  <r>
    <n v="4841"/>
    <s v="Amit"/>
    <s v="Loan"/>
    <s v="SBI"/>
    <s v="Transfer"/>
    <n v="19196.5"/>
    <n v="84529.39"/>
    <n v="38814.959999999999"/>
    <n v="7.56"/>
    <n v="335"/>
    <m/>
    <s v="Central"/>
    <s v="Bangalore"/>
    <s v="2023-01-12"/>
    <m/>
    <n v="1909.87"/>
    <n v="1585.57"/>
  </r>
  <r>
    <n v="4842"/>
    <s v="Amit"/>
    <s v="Credit Card"/>
    <s v="Axis"/>
    <s v="Loan EMI"/>
    <n v="58177.17"/>
    <n v="80352.850000000006"/>
    <n v="248049.12"/>
    <n v="6.08"/>
    <n v="770"/>
    <m/>
    <s v="Central"/>
    <s v="Bangalore"/>
    <s v="2023-02-13"/>
    <m/>
    <n v="7781.46"/>
    <n v="5994.67"/>
  </r>
  <r>
    <n v="4843"/>
    <s v="Rahul"/>
    <s v="Business"/>
    <s v="HDFC"/>
    <s v="Withdrawal"/>
    <n v="25389.75"/>
    <n v="388498.25"/>
    <n v="14093"/>
    <n v="12.85"/>
    <n v="889"/>
    <m/>
    <s v="West"/>
    <s v="Delhi"/>
    <s v="2023-02-20"/>
    <m/>
    <n v="3510.4"/>
    <n v="2588.25"/>
  </r>
  <r>
    <n v="4844"/>
    <s v="Pooja"/>
    <s v="Loan"/>
    <s v="ICICI"/>
    <s v="Transfer"/>
    <n v="58568.37"/>
    <n v="325627.58"/>
    <n v="257182.16"/>
    <n v="10.4"/>
    <n v="801"/>
    <m/>
    <s v="North"/>
    <s v="Mumbai"/>
    <s v="2023-11-16"/>
    <m/>
    <n v="8048.82"/>
    <n v="6067.53"/>
  </r>
  <r>
    <n v="4845"/>
    <s v="Rahul"/>
    <s v="Credit Card"/>
    <s v="Kotak"/>
    <s v="Payment"/>
    <n v="29488.61"/>
    <n v="24885.46"/>
    <n v="411014.9"/>
    <n v="17.690000000000001"/>
    <n v="392"/>
    <m/>
    <s v="Central"/>
    <s v="Bangalore"/>
    <s v="2023-09-12"/>
    <m/>
    <n v="3781.05"/>
    <n v="2800.11"/>
  </r>
  <r>
    <n v="4846"/>
    <s v="Simran"/>
    <s v="Business"/>
    <s v="Kotak"/>
    <s v="Payment"/>
    <n v="31786.29"/>
    <n v="464778.1"/>
    <n v="219145.29"/>
    <n v="8.17"/>
    <n v="561"/>
    <m/>
    <s v="East"/>
    <s v="Chennai"/>
    <s v="2023-02-13"/>
    <m/>
    <n v="3139.48"/>
    <n v="2271.2199999999998"/>
  </r>
  <r>
    <n v="4847"/>
    <s v="Pooja"/>
    <s v="Credit Card"/>
    <s v="Axis"/>
    <s v="Transfer"/>
    <n v="59693.85"/>
    <n v="172807.58"/>
    <n v="320990.78000000003"/>
    <n v="14.65"/>
    <n v="814"/>
    <m/>
    <s v="East"/>
    <s v="Bangalore"/>
    <s v="2023-03-13"/>
    <m/>
    <n v="3686.84"/>
    <n v="2522.3200000000002"/>
  </r>
  <r>
    <n v="4848"/>
    <s v="Rahul"/>
    <s v="Loan"/>
    <s v="SBI"/>
    <s v="Deposit"/>
    <n v="86044.36"/>
    <n v="440615.38"/>
    <n v="158244.26999999999"/>
    <n v="9.5"/>
    <n v="605"/>
    <m/>
    <s v="East"/>
    <s v="Delhi"/>
    <s v="2023-11-21"/>
    <m/>
    <n v="12714.54"/>
    <n v="11306.35"/>
  </r>
  <r>
    <n v="4849"/>
    <s v="Karan"/>
    <s v="Loan"/>
    <s v="Axis"/>
    <s v="Payment"/>
    <n v="42117.48"/>
    <n v="136594.1"/>
    <n v="55616.85"/>
    <n v="7.93"/>
    <n v="789"/>
    <m/>
    <s v="East"/>
    <s v="Chennai"/>
    <s v="2023-07-10"/>
    <m/>
    <n v="5363.53"/>
    <n v="3030.07"/>
  </r>
  <r>
    <n v="4850"/>
    <s v="Arjun"/>
    <s v="Current"/>
    <s v="SBI"/>
    <s v="Deposit"/>
    <n v="61716.4"/>
    <n v="281169.76"/>
    <n v="154195.46"/>
    <n v="12.72"/>
    <n v="380"/>
    <m/>
    <s v="North"/>
    <s v="Delhi"/>
    <s v="2023-11-02"/>
    <m/>
    <n v="9131.59"/>
    <n v="7455.96"/>
  </r>
  <r>
    <n v="4851"/>
    <s v="Neha"/>
    <s v="Business"/>
    <s v="ICICI"/>
    <s v="Transfer"/>
    <n v="34878.639999999999"/>
    <n v="6475.83"/>
    <n v="161135.13"/>
    <n v="10.02"/>
    <n v="752"/>
    <m/>
    <s v="North"/>
    <s v="Delhi"/>
    <s v="2023-06-29"/>
    <m/>
    <n v="2532.4899999999998"/>
    <n v="1818.33"/>
  </r>
  <r>
    <n v="4852"/>
    <s v="Rahul"/>
    <s v="Current"/>
    <s v="Kotak"/>
    <s v="Deposit"/>
    <n v="93149.84"/>
    <n v="151957.01999999999"/>
    <n v="353687.51"/>
    <n v="5.28"/>
    <n v="571"/>
    <m/>
    <s v="West"/>
    <s v="Bangalore"/>
    <s v="2023-10-16"/>
    <m/>
    <n v="8942.06"/>
    <n v="7939.5"/>
  </r>
  <r>
    <n v="4853"/>
    <s v="Pooja"/>
    <s v="Savings"/>
    <s v="SBI"/>
    <s v="Withdrawal"/>
    <n v="69558.05"/>
    <n v="143044.34"/>
    <n v="209446.12"/>
    <n v="12.03"/>
    <n v="506"/>
    <m/>
    <s v="North"/>
    <s v="Kolkata"/>
    <s v="2023-09-11"/>
    <m/>
    <n v="6088.82"/>
    <n v="4947.12"/>
  </r>
  <r>
    <n v="4854"/>
    <s v="Priya"/>
    <s v="Loan"/>
    <s v="ICICI"/>
    <s v="Payment"/>
    <n v="45406.73"/>
    <n v="130400.04"/>
    <n v="108934.63"/>
    <n v="16.07"/>
    <n v="501"/>
    <m/>
    <s v="North"/>
    <s v="Kolkata"/>
    <s v="2023-06-07"/>
    <m/>
    <n v="3399.13"/>
    <n v="2301.39"/>
  </r>
  <r>
    <n v="4855"/>
    <s v="Sneha"/>
    <s v="Loan"/>
    <s v="Kotak"/>
    <s v="Transfer"/>
    <n v="37947.120000000003"/>
    <n v="30486.880000000001"/>
    <n v="117872.84"/>
    <n v="5.45"/>
    <n v="800"/>
    <m/>
    <s v="West"/>
    <s v="Delhi"/>
    <s v="2023-09-23"/>
    <m/>
    <n v="4250.37"/>
    <n v="2602.5"/>
  </r>
  <r>
    <n v="4856"/>
    <s v="Priya"/>
    <s v="Loan"/>
    <s v="Axis"/>
    <s v="Transfer"/>
    <n v="59989.22"/>
    <n v="252029.92"/>
    <n v="89788.81"/>
    <n v="7.34"/>
    <n v="721"/>
    <m/>
    <s v="North"/>
    <s v="Delhi"/>
    <s v="2023-06-10"/>
    <m/>
    <n v="7397.26"/>
    <n v="4591.87"/>
  </r>
  <r>
    <n v="4857"/>
    <s v="Neha"/>
    <s v="Current"/>
    <s v="HDFC"/>
    <s v="Loan EMI"/>
    <n v="9957.2099999999991"/>
    <n v="360491.87"/>
    <n v="52124.45"/>
    <n v="14.68"/>
    <n v="629"/>
    <m/>
    <s v="Central"/>
    <s v="Chennai"/>
    <s v="2023-04-11"/>
    <m/>
    <n v="1009.77"/>
    <n v="908.12"/>
  </r>
  <r>
    <n v="4858"/>
    <s v="Simran"/>
    <s v="Credit Card"/>
    <s v="Kotak"/>
    <s v="Transfer"/>
    <n v="76680.53"/>
    <n v="492811.18"/>
    <n v="453787.01"/>
    <n v="16.41"/>
    <n v="476"/>
    <m/>
    <s v="West"/>
    <s v="Kolkata"/>
    <s v="2023-08-15"/>
    <m/>
    <n v="10698.56"/>
    <n v="8834.52"/>
  </r>
  <r>
    <n v="4859"/>
    <s v="Amit"/>
    <s v="Credit Card"/>
    <s v="Axis"/>
    <s v="Payment"/>
    <n v="21103.47"/>
    <n v="38321.74"/>
    <n v="5359.51"/>
    <n v="16.18"/>
    <n v="803"/>
    <m/>
    <s v="North"/>
    <s v="Delhi"/>
    <s v="2023-01-26"/>
    <m/>
    <n v="3161.44"/>
    <n v="1714.58"/>
  </r>
  <r>
    <n v="4860"/>
    <s v="Amit"/>
    <s v="Loan"/>
    <s v="ICICI"/>
    <s v="Payment"/>
    <n v="72167.490000000005"/>
    <n v="290293.77"/>
    <n v="176399.06"/>
    <n v="15.38"/>
    <n v="411"/>
    <m/>
    <s v="North"/>
    <s v="Chennai"/>
    <s v="2023-06-29"/>
    <m/>
    <n v="10811.34"/>
    <n v="9255.32"/>
  </r>
  <r>
    <n v="4861"/>
    <s v="Karan"/>
    <s v="Savings"/>
    <s v="Kotak"/>
    <s v="Withdrawal"/>
    <n v="96400.56"/>
    <n v="379256.91"/>
    <n v="24387.8"/>
    <n v="10.23"/>
    <n v="635"/>
    <m/>
    <s v="Central"/>
    <s v="Bangalore"/>
    <s v="2023-01-27"/>
    <m/>
    <n v="13753.92"/>
    <n v="7600.96"/>
  </r>
  <r>
    <n v="4862"/>
    <s v="Simran"/>
    <s v="Savings"/>
    <s v="HDFC"/>
    <s v="Withdrawal"/>
    <n v="53921.64"/>
    <n v="24994.799999999999"/>
    <n v="267192.78999999998"/>
    <n v="15.66"/>
    <n v="585"/>
    <m/>
    <s v="Central"/>
    <s v="Delhi"/>
    <s v="2023-12-22"/>
    <m/>
    <n v="7349.69"/>
    <n v="5940.38"/>
  </r>
  <r>
    <n v="4863"/>
    <s v="Karan"/>
    <s v="Business"/>
    <s v="Kotak"/>
    <s v="Loan EMI"/>
    <n v="66057.149999999994"/>
    <n v="451069.75"/>
    <n v="168513.95"/>
    <n v="8.68"/>
    <n v="340"/>
    <m/>
    <s v="Central"/>
    <s v="Mumbai"/>
    <s v="2023-01-22"/>
    <m/>
    <n v="9576.83"/>
    <n v="6629.98"/>
  </r>
  <r>
    <n v="4864"/>
    <s v="Arjun"/>
    <s v="Business"/>
    <s v="ICICI"/>
    <s v="Withdrawal"/>
    <n v="66867.149999999994"/>
    <n v="474019.57"/>
    <n v="473935.33"/>
    <n v="12.07"/>
    <n v="589"/>
    <m/>
    <s v="West"/>
    <s v="Chennai"/>
    <s v="2023-11-05"/>
    <m/>
    <n v="8687.89"/>
    <n v="6862.32"/>
  </r>
  <r>
    <n v="4865"/>
    <s v="Sneha"/>
    <s v="Credit Card"/>
    <s v="Kotak"/>
    <s v="Loan EMI"/>
    <n v="95718.18"/>
    <n v="370931.15"/>
    <n v="472367.1"/>
    <n v="16.62"/>
    <n v="440"/>
    <m/>
    <s v="East"/>
    <s v="Chennai"/>
    <s v="2023-02-27"/>
    <m/>
    <n v="10029.16"/>
    <n v="8802.61"/>
  </r>
  <r>
    <n v="4866"/>
    <s v="Priya"/>
    <s v="Business"/>
    <s v="Kotak"/>
    <s v="Deposit"/>
    <n v="33662.67"/>
    <n v="21440.82"/>
    <n v="459308.03"/>
    <n v="11.65"/>
    <n v="734"/>
    <m/>
    <s v="Central"/>
    <s v="Bangalore"/>
    <s v="2023-01-22"/>
    <m/>
    <n v="4890.33"/>
    <n v="3020.23"/>
  </r>
  <r>
    <n v="4867"/>
    <s v="Amit"/>
    <s v="Loan"/>
    <s v="SBI"/>
    <s v="Payment"/>
    <n v="26100.89"/>
    <n v="121919.41"/>
    <n v="226818.95"/>
    <n v="9.89"/>
    <n v="544"/>
    <m/>
    <s v="Central"/>
    <s v="Delhi"/>
    <s v="2023-09-26"/>
    <m/>
    <n v="3175.31"/>
    <n v="1827.28"/>
  </r>
  <r>
    <n v="4868"/>
    <s v="Neha"/>
    <s v="Business"/>
    <s v="Kotak"/>
    <s v="Withdrawal"/>
    <n v="90725.55"/>
    <n v="439182.96"/>
    <n v="302454.03000000003"/>
    <n v="16.88"/>
    <n v="516"/>
    <m/>
    <s v="North"/>
    <s v="Delhi"/>
    <s v="2023-06-04"/>
    <m/>
    <n v="4699.17"/>
    <n v="3323.24"/>
  </r>
  <r>
    <n v="4869"/>
    <s v="Rahul"/>
    <s v="Loan"/>
    <s v="Kotak"/>
    <s v="Payment"/>
    <n v="72414.850000000006"/>
    <n v="263270.78999999998"/>
    <n v="228086.63"/>
    <n v="7.67"/>
    <n v="647"/>
    <m/>
    <s v="East"/>
    <s v="Mumbai"/>
    <s v="2023-09-30"/>
    <m/>
    <n v="6053.36"/>
    <n v="4196.57"/>
  </r>
  <r>
    <n v="4870"/>
    <s v="Raj"/>
    <s v="Business"/>
    <s v="Axis"/>
    <s v="Loan EMI"/>
    <n v="80939.039999999994"/>
    <n v="104276.4"/>
    <n v="260027.98"/>
    <n v="9.0399999999999991"/>
    <n v="757"/>
    <m/>
    <s v="Central"/>
    <s v="Chennai"/>
    <s v="2023-01-15"/>
    <m/>
    <n v="8718.5499999999993"/>
    <n v="4766.92"/>
  </r>
  <r>
    <n v="4871"/>
    <s v="Neha"/>
    <s v="Savings"/>
    <s v="SBI"/>
    <s v="Payment"/>
    <n v="87961.77"/>
    <n v="491452.45"/>
    <n v="430242.33"/>
    <n v="15.44"/>
    <n v="482"/>
    <m/>
    <s v="North"/>
    <s v="Kolkata"/>
    <s v="2023-12-23"/>
    <m/>
    <n v="5992.26"/>
    <n v="3944.05"/>
  </r>
  <r>
    <n v="4872"/>
    <s v="Karan"/>
    <s v="Current"/>
    <s v="HDFC"/>
    <s v="Withdrawal"/>
    <n v="66131.62"/>
    <n v="62320.62"/>
    <n v="377760.56"/>
    <n v="7.83"/>
    <n v="567"/>
    <m/>
    <s v="East"/>
    <s v="Chennai"/>
    <s v="2023-10-08"/>
    <m/>
    <n v="9805.3700000000008"/>
    <n v="5489.1"/>
  </r>
  <r>
    <n v="4873"/>
    <s v="Amit"/>
    <s v="Business"/>
    <s v="Kotak"/>
    <s v="Transfer"/>
    <n v="3564.81"/>
    <n v="404471.01"/>
    <n v="71967.399999999994"/>
    <n v="7.83"/>
    <n v="617"/>
    <m/>
    <s v="South"/>
    <s v="Delhi"/>
    <s v="2023-01-03"/>
    <m/>
    <n v="527.04999999999995"/>
    <n v="391.6"/>
  </r>
  <r>
    <n v="4874"/>
    <s v="Raj"/>
    <s v="Savings"/>
    <s v="HDFC"/>
    <s v="Payment"/>
    <n v="11648.37"/>
    <n v="448755.13"/>
    <n v="54746.45"/>
    <n v="15.2"/>
    <n v="776"/>
    <m/>
    <s v="West"/>
    <s v="Chennai"/>
    <s v="2023-08-19"/>
    <m/>
    <n v="741.59"/>
    <n v="504.08"/>
  </r>
  <r>
    <n v="4875"/>
    <s v="Amit"/>
    <s v="Savings"/>
    <s v="Kotak"/>
    <s v="Transfer"/>
    <n v="22991.18"/>
    <n v="288057"/>
    <n v="169602.24"/>
    <n v="16.73"/>
    <n v="475"/>
    <m/>
    <s v="South"/>
    <s v="Bangalore"/>
    <s v="2023-12-25"/>
    <m/>
    <n v="1393.28"/>
    <n v="907.48"/>
  </r>
  <r>
    <n v="4876"/>
    <s v="Simran"/>
    <s v="Loan"/>
    <s v="Axis"/>
    <s v="Withdrawal"/>
    <n v="81101.649999999994"/>
    <n v="202813.33"/>
    <n v="480870.32"/>
    <n v="10.59"/>
    <n v="702"/>
    <m/>
    <s v="Central"/>
    <s v="Chennai"/>
    <s v="2023-06-27"/>
    <m/>
    <n v="9480.4599999999991"/>
    <n v="6190.83"/>
  </r>
  <r>
    <n v="4877"/>
    <s v="Raj"/>
    <s v="Savings"/>
    <s v="ICICI"/>
    <s v="Loan EMI"/>
    <n v="95341.86"/>
    <n v="123044.55"/>
    <n v="56333.1"/>
    <n v="16.8"/>
    <n v="336"/>
    <m/>
    <s v="East"/>
    <s v="Delhi"/>
    <s v="2023-06-19"/>
    <m/>
    <n v="13023.44"/>
    <n v="7150.04"/>
  </r>
  <r>
    <n v="4878"/>
    <s v="Rahul"/>
    <s v="Current"/>
    <s v="Kotak"/>
    <s v="Payment"/>
    <n v="68104.78"/>
    <n v="437590.96"/>
    <n v="179823.33"/>
    <n v="10.33"/>
    <n v="639"/>
    <m/>
    <s v="West"/>
    <s v="Kolkata"/>
    <s v="2023-09-19"/>
    <m/>
    <n v="9169.51"/>
    <n v="7505.69"/>
  </r>
  <r>
    <n v="4879"/>
    <s v="Priya"/>
    <s v="Savings"/>
    <s v="SBI"/>
    <s v="Loan EMI"/>
    <n v="48172.17"/>
    <n v="55820.69"/>
    <n v="467905.46"/>
    <n v="16.68"/>
    <n v="434"/>
    <m/>
    <s v="North"/>
    <s v="Bangalore"/>
    <s v="2023-02-24"/>
    <m/>
    <n v="3635.39"/>
    <n v="2811.3"/>
  </r>
  <r>
    <n v="4880"/>
    <s v="Simran"/>
    <s v="Loan"/>
    <s v="HDFC"/>
    <s v="Payment"/>
    <n v="32548.880000000001"/>
    <n v="264018.11"/>
    <n v="92567.71"/>
    <n v="5.51"/>
    <n v="828"/>
    <m/>
    <s v="East"/>
    <s v="Mumbai"/>
    <s v="2023-11-14"/>
    <m/>
    <n v="2838.97"/>
    <n v="2293.19"/>
  </r>
  <r>
    <n v="4881"/>
    <s v="Neha"/>
    <s v="Loan"/>
    <s v="Kotak"/>
    <s v="Payment"/>
    <n v="61624.79"/>
    <n v="193624.33"/>
    <n v="103532.4"/>
    <n v="6.84"/>
    <n v="544"/>
    <m/>
    <s v="South"/>
    <s v="Delhi"/>
    <s v="2023-05-01"/>
    <m/>
    <n v="6211.79"/>
    <n v="3477.28"/>
  </r>
  <r>
    <n v="4882"/>
    <s v="Pooja"/>
    <s v="Business"/>
    <s v="Axis"/>
    <s v="Transfer"/>
    <n v="59633.71"/>
    <n v="19502.59"/>
    <n v="46943.05"/>
    <n v="16.149999999999999"/>
    <n v="769"/>
    <m/>
    <s v="Central"/>
    <s v="Kolkata"/>
    <s v="2023-08-14"/>
    <m/>
    <n v="8551.57"/>
    <n v="5087.79"/>
  </r>
  <r>
    <n v="4883"/>
    <s v="Neha"/>
    <s v="Business"/>
    <s v="HDFC"/>
    <s v="Withdrawal"/>
    <n v="33812.379999999997"/>
    <n v="63548.44"/>
    <n v="347871.29"/>
    <n v="7.8"/>
    <n v="683"/>
    <m/>
    <s v="East"/>
    <s v="Bangalore"/>
    <s v="2023-06-22"/>
    <m/>
    <n v="2321.85"/>
    <n v="1315.26"/>
  </r>
  <r>
    <n v="4884"/>
    <s v="Raj"/>
    <s v="Savings"/>
    <s v="HDFC"/>
    <s v="Deposit"/>
    <n v="84073.01"/>
    <n v="398331.79"/>
    <n v="331457.3"/>
    <n v="13.41"/>
    <n v="867"/>
    <m/>
    <s v="East"/>
    <s v="Kolkata"/>
    <s v="2023-04-08"/>
    <m/>
    <n v="5347.76"/>
    <n v="3277.74"/>
  </r>
  <r>
    <n v="4885"/>
    <s v="Simran"/>
    <s v="Savings"/>
    <s v="Kotak"/>
    <s v="Payment"/>
    <n v="61854.73"/>
    <n v="276712.46999999997"/>
    <n v="372573.37"/>
    <n v="14.9"/>
    <n v="786"/>
    <m/>
    <s v="West"/>
    <s v="Chennai"/>
    <s v="2023-10-20"/>
    <m/>
    <n v="6917.86"/>
    <n v="4983.62"/>
  </r>
  <r>
    <n v="4886"/>
    <s v="Pooja"/>
    <s v="Current"/>
    <s v="ICICI"/>
    <s v="Payment"/>
    <n v="28699.63"/>
    <n v="112429.41"/>
    <n v="108902.43"/>
    <n v="11.73"/>
    <n v="514"/>
    <m/>
    <s v="Central"/>
    <s v="Chennai"/>
    <s v="2023-04-16"/>
    <m/>
    <n v="2104.06"/>
    <n v="1128.19"/>
  </r>
  <r>
    <n v="4887"/>
    <s v="Priya"/>
    <s v="Loan"/>
    <s v="HDFC"/>
    <s v="Loan EMI"/>
    <n v="1851.06"/>
    <n v="418578.61"/>
    <n v="27301.67"/>
    <n v="11.34"/>
    <n v="897"/>
    <m/>
    <s v="South"/>
    <s v="Chennai"/>
    <s v="2023-12-14"/>
    <m/>
    <n v="103.88"/>
    <n v="92.34"/>
  </r>
  <r>
    <n v="4888"/>
    <s v="Sneha"/>
    <s v="Loan"/>
    <s v="HDFC"/>
    <s v="Loan EMI"/>
    <n v="92082.64"/>
    <n v="192175.43"/>
    <n v="55498.62"/>
    <n v="12.54"/>
    <n v="886"/>
    <m/>
    <s v="East"/>
    <s v="Chennai"/>
    <s v="2023-01-28"/>
    <m/>
    <n v="7952.51"/>
    <n v="5487.07"/>
  </r>
  <r>
    <n v="4889"/>
    <s v="Neha"/>
    <s v="Savings"/>
    <s v="Kotak"/>
    <s v="Transfer"/>
    <n v="20908.650000000001"/>
    <n v="452644"/>
    <n v="234037.59"/>
    <n v="17.45"/>
    <n v="498"/>
    <m/>
    <s v="North"/>
    <s v="Bangalore"/>
    <s v="2023-04-26"/>
    <m/>
    <n v="1913.12"/>
    <n v="1305.44"/>
  </r>
  <r>
    <n v="4890"/>
    <s v="Neha"/>
    <s v="Loan"/>
    <s v="HDFC"/>
    <s v="Transfer"/>
    <n v="76998.16"/>
    <n v="343092.13"/>
    <n v="471400.94"/>
    <n v="7"/>
    <n v="378"/>
    <m/>
    <s v="West"/>
    <s v="Chennai"/>
    <s v="2023-10-18"/>
    <m/>
    <n v="5690.72"/>
    <n v="4617.2700000000004"/>
  </r>
  <r>
    <n v="4891"/>
    <s v="Arjun"/>
    <s v="Credit Card"/>
    <s v="SBI"/>
    <s v="Loan EMI"/>
    <n v="68138.11"/>
    <n v="26627.9"/>
    <n v="142434.5"/>
    <n v="7.57"/>
    <n v="459"/>
    <m/>
    <s v="West"/>
    <s v="Mumbai"/>
    <s v="2023-08-30"/>
    <m/>
    <n v="4802.37"/>
    <n v="3887.99"/>
  </r>
  <r>
    <n v="4892"/>
    <s v="Karan"/>
    <s v="Credit Card"/>
    <s v="SBI"/>
    <s v="Payment"/>
    <n v="10882.64"/>
    <n v="146487.4"/>
    <n v="398673.83"/>
    <n v="6.76"/>
    <n v="877"/>
    <m/>
    <s v="Central"/>
    <s v="Bangalore"/>
    <s v="2023-05-20"/>
    <m/>
    <n v="651.26"/>
    <n v="512.61"/>
  </r>
  <r>
    <n v="4893"/>
    <s v="Arjun"/>
    <s v="Loan"/>
    <s v="ICICI"/>
    <s v="Loan EMI"/>
    <n v="44881.73"/>
    <n v="76714.8"/>
    <n v="53725.83"/>
    <n v="11.84"/>
    <n v="703"/>
    <m/>
    <s v="Central"/>
    <s v="Kolkata"/>
    <s v="2023-01-13"/>
    <m/>
    <n v="3486.88"/>
    <n v="3087.85"/>
  </r>
  <r>
    <n v="4894"/>
    <s v="Karan"/>
    <s v="Credit Card"/>
    <s v="Kotak"/>
    <s v="Loan EMI"/>
    <n v="97229.49"/>
    <n v="86608.09"/>
    <n v="169778.45"/>
    <n v="6.01"/>
    <n v="896"/>
    <m/>
    <s v="East"/>
    <s v="Mumbai"/>
    <s v="2023-09-30"/>
    <m/>
    <n v="5129.1099999999997"/>
    <n v="3210.38"/>
  </r>
  <r>
    <n v="4895"/>
    <s v="Karan"/>
    <s v="Current"/>
    <s v="SBI"/>
    <s v="Transfer"/>
    <n v="88656.09"/>
    <n v="460722.53"/>
    <n v="20049.7"/>
    <n v="5.4"/>
    <n v="879"/>
    <m/>
    <s v="East"/>
    <s v="Bangalore"/>
    <s v="2023-10-22"/>
    <m/>
    <n v="6158.9"/>
    <n v="5255.27"/>
  </r>
  <r>
    <n v="4896"/>
    <s v="Priya"/>
    <s v="Loan"/>
    <s v="HDFC"/>
    <s v="Loan EMI"/>
    <n v="48799.38"/>
    <n v="145338.1"/>
    <n v="132618.96"/>
    <n v="16.64"/>
    <n v="676"/>
    <m/>
    <s v="South"/>
    <s v="Mumbai"/>
    <s v="2023-08-13"/>
    <m/>
    <n v="3029.08"/>
    <n v="2005.27"/>
  </r>
  <r>
    <n v="4897"/>
    <s v="Amit"/>
    <s v="Loan"/>
    <s v="SBI"/>
    <s v="Withdrawal"/>
    <n v="76316.62"/>
    <n v="412647.12"/>
    <n v="486793.11"/>
    <n v="13.79"/>
    <n v="597"/>
    <m/>
    <s v="Central"/>
    <s v="Kolkata"/>
    <s v="2023-02-09"/>
    <m/>
    <n v="4083.34"/>
    <n v="2065.4299999999998"/>
  </r>
  <r>
    <n v="4898"/>
    <s v="Pooja"/>
    <s v="Savings"/>
    <s v="SBI"/>
    <s v="Withdrawal"/>
    <n v="91066.15"/>
    <n v="183161.7"/>
    <n v="456585.67"/>
    <n v="5.75"/>
    <n v="611"/>
    <m/>
    <s v="North"/>
    <s v="Bangalore"/>
    <s v="2023-07-02"/>
    <m/>
    <n v="10790.07"/>
    <n v="7826.83"/>
  </r>
  <r>
    <n v="4899"/>
    <s v="Pooja"/>
    <s v="Current"/>
    <s v="Kotak"/>
    <s v="Withdrawal"/>
    <n v="69818.78"/>
    <n v="171427.65"/>
    <n v="330197.15999999997"/>
    <n v="13.29"/>
    <n v="305"/>
    <m/>
    <s v="West"/>
    <s v="Bangalore"/>
    <s v="2023-01-24"/>
    <m/>
    <n v="3643.88"/>
    <n v="2771.18"/>
  </r>
  <r>
    <n v="4900"/>
    <s v="Sneha"/>
    <s v="Credit Card"/>
    <s v="HDFC"/>
    <s v="Payment"/>
    <n v="1901.14"/>
    <n v="105583.17"/>
    <n v="147138.57999999999"/>
    <n v="13.35"/>
    <n v="613"/>
    <m/>
    <s v="South"/>
    <s v="Delhi"/>
    <s v="2023-11-15"/>
    <m/>
    <n v="119.26"/>
    <n v="95.93"/>
  </r>
  <r>
    <n v="4901"/>
    <s v="Priya"/>
    <s v="Credit Card"/>
    <s v="Kotak"/>
    <s v="Payment"/>
    <n v="95043.21"/>
    <n v="480625.5"/>
    <n v="154297.18"/>
    <n v="11.37"/>
    <n v="817"/>
    <m/>
    <s v="North"/>
    <s v="Delhi"/>
    <s v="2023-11-29"/>
    <m/>
    <n v="5560.42"/>
    <n v="4141.67"/>
  </r>
  <r>
    <n v="4902"/>
    <s v="Karan"/>
    <s v="Savings"/>
    <s v="SBI"/>
    <s v="Payment"/>
    <n v="53920.28"/>
    <n v="424807.07"/>
    <n v="114112.42"/>
    <n v="16.78"/>
    <n v="416"/>
    <m/>
    <s v="Central"/>
    <s v="Kolkata"/>
    <s v="2023-03-21"/>
    <m/>
    <n v="7818.46"/>
    <n v="6340.47"/>
  </r>
  <r>
    <n v="4903"/>
    <s v="Priya"/>
    <s v="Savings"/>
    <s v="SBI"/>
    <s v="Loan EMI"/>
    <n v="39745.599999999999"/>
    <n v="444163.86"/>
    <n v="96976.42"/>
    <n v="13.71"/>
    <n v="400"/>
    <m/>
    <s v="South"/>
    <s v="Chennai"/>
    <s v="2023-07-09"/>
    <m/>
    <n v="4683.25"/>
    <n v="4083.28"/>
  </r>
  <r>
    <n v="4904"/>
    <s v="Arjun"/>
    <s v="Current"/>
    <s v="SBI"/>
    <s v="Loan EMI"/>
    <n v="18975.330000000002"/>
    <n v="156076.57"/>
    <n v="149675.10999999999"/>
    <n v="16.11"/>
    <n v="801"/>
    <m/>
    <s v="North"/>
    <s v="Bangalore"/>
    <s v="2023-01-25"/>
    <m/>
    <n v="1878.66"/>
    <n v="1543.41"/>
  </r>
  <r>
    <n v="4905"/>
    <s v="Priya"/>
    <s v="Current"/>
    <s v="ICICI"/>
    <s v="Transfer"/>
    <n v="79422.210000000006"/>
    <n v="314634.88"/>
    <n v="156757.87"/>
    <n v="8.9"/>
    <n v="562"/>
    <m/>
    <s v="South"/>
    <s v="Delhi"/>
    <s v="2023-03-10"/>
    <m/>
    <n v="9315.32"/>
    <n v="6323.34"/>
  </r>
  <r>
    <n v="4906"/>
    <s v="Arjun"/>
    <s v="Loan"/>
    <s v="Axis"/>
    <s v="Deposit"/>
    <n v="72181.7"/>
    <n v="290040.31"/>
    <n v="443531.68"/>
    <n v="8.39"/>
    <n v="892"/>
    <m/>
    <s v="South"/>
    <s v="Mumbai"/>
    <s v="2023-08-18"/>
    <m/>
    <n v="5754.39"/>
    <n v="3562.44"/>
  </r>
  <r>
    <n v="4907"/>
    <s v="Priya"/>
    <s v="Savings"/>
    <s v="Axis"/>
    <s v="Loan EMI"/>
    <n v="61775.02"/>
    <n v="129037.96"/>
    <n v="373402.43"/>
    <n v="15.32"/>
    <n v="478"/>
    <m/>
    <s v="West"/>
    <s v="Delhi"/>
    <s v="2023-01-31"/>
    <m/>
    <n v="4292.32"/>
    <n v="2749.28"/>
  </r>
  <r>
    <n v="4908"/>
    <s v="Neha"/>
    <s v="Loan"/>
    <s v="SBI"/>
    <s v="Payment"/>
    <n v="9013.5400000000009"/>
    <n v="311018.39"/>
    <n v="154255.23000000001"/>
    <n v="12.66"/>
    <n v="808"/>
    <m/>
    <s v="North"/>
    <s v="Kolkata"/>
    <s v="2023-05-23"/>
    <m/>
    <n v="925.39"/>
    <n v="682.45"/>
  </r>
  <r>
    <n v="4909"/>
    <s v="Arjun"/>
    <s v="Business"/>
    <s v="HDFC"/>
    <s v="Withdrawal"/>
    <n v="78191.149999999994"/>
    <n v="393294.22"/>
    <n v="324613.68"/>
    <n v="9.06"/>
    <n v="412"/>
    <m/>
    <s v="South"/>
    <s v="Delhi"/>
    <s v="2023-03-12"/>
    <m/>
    <n v="11264.36"/>
    <n v="7128.23"/>
  </r>
  <r>
    <n v="4910"/>
    <s v="Pooja"/>
    <s v="Business"/>
    <s v="Kotak"/>
    <s v="Deposit"/>
    <n v="17947.740000000002"/>
    <n v="494240.29"/>
    <n v="110892.56"/>
    <n v="5.27"/>
    <n v="735"/>
    <m/>
    <s v="South"/>
    <s v="Delhi"/>
    <s v="2023-02-02"/>
    <m/>
    <n v="1066.04"/>
    <n v="658.11"/>
  </r>
  <r>
    <n v="4911"/>
    <s v="Rahul"/>
    <s v="Credit Card"/>
    <s v="SBI"/>
    <s v="Loan EMI"/>
    <n v="53758.18"/>
    <n v="418022.41"/>
    <n v="315809.74"/>
    <n v="11.95"/>
    <n v="439"/>
    <m/>
    <s v="Central"/>
    <s v="Chennai"/>
    <s v="2023-10-18"/>
    <m/>
    <n v="6137.44"/>
    <n v="4921.84"/>
  </r>
  <r>
    <n v="4912"/>
    <s v="Karan"/>
    <s v="Savings"/>
    <s v="SBI"/>
    <s v="Deposit"/>
    <n v="2442.9299999999998"/>
    <n v="311718.67"/>
    <n v="79362.55"/>
    <n v="7.4"/>
    <n v="475"/>
    <m/>
    <s v="North"/>
    <s v="Kolkata"/>
    <s v="2023-05-28"/>
    <m/>
    <n v="229.81"/>
    <n v="146.62"/>
  </r>
  <r>
    <n v="4913"/>
    <s v="Neha"/>
    <s v="Business"/>
    <s v="HDFC"/>
    <s v="Loan EMI"/>
    <n v="21184.38"/>
    <n v="150089.76999999999"/>
    <n v="80964.09"/>
    <n v="10.039999999999999"/>
    <n v="807"/>
    <m/>
    <s v="South"/>
    <s v="Delhi"/>
    <s v="2023-07-24"/>
    <m/>
    <n v="2299.94"/>
    <n v="1968.09"/>
  </r>
  <r>
    <n v="4914"/>
    <s v="Karan"/>
    <s v="Business"/>
    <s v="Kotak"/>
    <s v="Transfer"/>
    <n v="7896.11"/>
    <n v="257991.5"/>
    <n v="179543.93"/>
    <n v="12.47"/>
    <n v="362"/>
    <m/>
    <s v="West"/>
    <s v="Chennai"/>
    <s v="2023-04-15"/>
    <m/>
    <n v="1147.8399999999999"/>
    <n v="719.95"/>
  </r>
  <r>
    <n v="4915"/>
    <s v="Pooja"/>
    <s v="Current"/>
    <s v="Axis"/>
    <s v="Payment"/>
    <n v="36514.65"/>
    <n v="369028.42"/>
    <n v="218055.58"/>
    <n v="16.670000000000002"/>
    <n v="427"/>
    <m/>
    <s v="South"/>
    <s v="Mumbai"/>
    <s v="2023-10-30"/>
    <m/>
    <n v="3033.77"/>
    <n v="2483.06"/>
  </r>
  <r>
    <n v="4916"/>
    <s v="Neha"/>
    <s v="Credit Card"/>
    <s v="ICICI"/>
    <s v="Transfer"/>
    <n v="47952.34"/>
    <n v="307544.64"/>
    <n v="105231.73"/>
    <n v="15.94"/>
    <n v="860"/>
    <m/>
    <s v="Central"/>
    <s v="Kolkata"/>
    <s v="2023-05-18"/>
    <m/>
    <n v="6440.1"/>
    <n v="5586.67"/>
  </r>
  <r>
    <n v="4917"/>
    <s v="Neha"/>
    <s v="Current"/>
    <s v="Axis"/>
    <s v="Transfer"/>
    <n v="75986.91"/>
    <n v="131144.89000000001"/>
    <n v="376281.32"/>
    <n v="8.52"/>
    <n v="754"/>
    <m/>
    <s v="East"/>
    <s v="Chennai"/>
    <s v="2023-09-22"/>
    <m/>
    <n v="6871.04"/>
    <n v="4866.58"/>
  </r>
  <r>
    <n v="4918"/>
    <s v="Pooja"/>
    <s v="Loan"/>
    <s v="Kotak"/>
    <s v="Payment"/>
    <n v="31139.66"/>
    <n v="358707"/>
    <n v="435505.7"/>
    <n v="12.63"/>
    <n v="436"/>
    <m/>
    <s v="North"/>
    <s v="Mumbai"/>
    <s v="2023-06-24"/>
    <m/>
    <n v="3590.24"/>
    <n v="2527.59"/>
  </r>
  <r>
    <n v="4919"/>
    <s v="Rahul"/>
    <s v="Credit Card"/>
    <s v="Axis"/>
    <s v="Transfer"/>
    <n v="80516.95"/>
    <n v="180764.02"/>
    <n v="216410.34"/>
    <n v="15.88"/>
    <n v="519"/>
    <m/>
    <s v="East"/>
    <s v="Mumbai"/>
    <s v="2023-09-18"/>
    <m/>
    <n v="8608.6200000000008"/>
    <n v="6120.02"/>
  </r>
  <r>
    <n v="4920"/>
    <s v="Pooja"/>
    <s v="Credit Card"/>
    <s v="Axis"/>
    <s v="Withdrawal"/>
    <n v="61683.01"/>
    <n v="361131.02"/>
    <n v="166898.29999999999"/>
    <n v="9.16"/>
    <n v="648"/>
    <m/>
    <s v="East"/>
    <s v="Mumbai"/>
    <s v="2023-07-25"/>
    <m/>
    <n v="6244.76"/>
    <n v="4897.1400000000003"/>
  </r>
  <r>
    <n v="4921"/>
    <s v="Pooja"/>
    <s v="Savings"/>
    <s v="ICICI"/>
    <s v="Transfer"/>
    <n v="36150.160000000003"/>
    <n v="252311.81"/>
    <n v="289250.43"/>
    <n v="12.5"/>
    <n v="796"/>
    <m/>
    <s v="North"/>
    <s v="Chennai"/>
    <s v="2023-07-15"/>
    <m/>
    <n v="4635"/>
    <n v="3457.71"/>
  </r>
  <r>
    <n v="4922"/>
    <s v="Rahul"/>
    <s v="Loan"/>
    <s v="ICICI"/>
    <s v="Deposit"/>
    <n v="69563.86"/>
    <n v="131365.21"/>
    <n v="111912.81"/>
    <n v="11.09"/>
    <n v="330"/>
    <m/>
    <s v="East"/>
    <s v="Bangalore"/>
    <s v="2023-09-14"/>
    <m/>
    <n v="8056.72"/>
    <n v="4183.67"/>
  </r>
  <r>
    <n v="4923"/>
    <s v="Karan"/>
    <s v="Current"/>
    <s v="Kotak"/>
    <s v="Withdrawal"/>
    <n v="77841.84"/>
    <n v="484577.82"/>
    <n v="192342.85"/>
    <n v="14.74"/>
    <n v="654"/>
    <m/>
    <s v="Central"/>
    <s v="Delhi"/>
    <s v="2023-11-30"/>
    <m/>
    <n v="8574.06"/>
    <n v="5107.63"/>
  </r>
  <r>
    <n v="4924"/>
    <s v="Pooja"/>
    <s v="Current"/>
    <s v="SBI"/>
    <s v="Deposit"/>
    <n v="56121.99"/>
    <n v="22524.35"/>
    <n v="240631.17"/>
    <n v="17.829999999999998"/>
    <n v="320"/>
    <m/>
    <s v="West"/>
    <s v="Mumbai"/>
    <s v="2023-01-18"/>
    <m/>
    <n v="7433.17"/>
    <n v="5444.54"/>
  </r>
  <r>
    <n v="4925"/>
    <s v="Neha"/>
    <s v="Business"/>
    <s v="Kotak"/>
    <s v="Deposit"/>
    <n v="58430.95"/>
    <n v="375290.52"/>
    <n v="58554.66"/>
    <n v="14.86"/>
    <n v="724"/>
    <m/>
    <s v="North"/>
    <s v="Delhi"/>
    <s v="2023-12-26"/>
    <m/>
    <n v="5677.06"/>
    <n v="4503.8100000000004"/>
  </r>
  <r>
    <n v="4926"/>
    <s v="Karan"/>
    <s v="Business"/>
    <s v="ICICI"/>
    <s v="Loan EMI"/>
    <n v="49923.34"/>
    <n v="73650.210000000006"/>
    <n v="137645.75"/>
    <n v="11.18"/>
    <n v="631"/>
    <m/>
    <s v="South"/>
    <s v="Mumbai"/>
    <s v="2023-08-12"/>
    <m/>
    <n v="5064.4799999999996"/>
    <n v="2650.43"/>
  </r>
  <r>
    <n v="4927"/>
    <s v="Rahul"/>
    <s v="Current"/>
    <s v="Kotak"/>
    <s v="Deposit"/>
    <n v="83801.72"/>
    <n v="499568.37"/>
    <n v="160731.07"/>
    <n v="9.8800000000000008"/>
    <n v="509"/>
    <m/>
    <s v="South"/>
    <s v="Bangalore"/>
    <s v="2023-06-10"/>
    <m/>
    <n v="5262.86"/>
    <n v="2847.08"/>
  </r>
  <r>
    <n v="4928"/>
    <s v="Sneha"/>
    <s v="Business"/>
    <s v="SBI"/>
    <s v="Transfer"/>
    <n v="94737.5"/>
    <n v="156641.60999999999"/>
    <n v="496982.79"/>
    <n v="5.09"/>
    <n v="744"/>
    <m/>
    <s v="Central"/>
    <s v="Mumbai"/>
    <s v="2023-10-19"/>
    <m/>
    <n v="7869.47"/>
    <n v="5747.3"/>
  </r>
  <r>
    <n v="4929"/>
    <s v="Arjun"/>
    <s v="Credit Card"/>
    <s v="ICICI"/>
    <s v="Withdrawal"/>
    <n v="55796.04"/>
    <n v="292354.01"/>
    <n v="240708.66"/>
    <n v="8.36"/>
    <n v="683"/>
    <m/>
    <s v="East"/>
    <s v="Bangalore"/>
    <s v="2023-01-16"/>
    <m/>
    <n v="5004.93"/>
    <n v="2561.9499999999998"/>
  </r>
  <r>
    <n v="4930"/>
    <s v="Simran"/>
    <s v="Business"/>
    <s v="Axis"/>
    <s v="Withdrawal"/>
    <n v="50109.22"/>
    <n v="266616.34000000003"/>
    <n v="114526.31"/>
    <n v="16.329999999999998"/>
    <n v="828"/>
    <m/>
    <s v="East"/>
    <s v="Bangalore"/>
    <s v="2023-05-08"/>
    <m/>
    <n v="5607.7"/>
    <n v="4694.0600000000004"/>
  </r>
  <r>
    <n v="4931"/>
    <s v="Arjun"/>
    <s v="Loan"/>
    <s v="SBI"/>
    <s v="Deposit"/>
    <n v="83499.350000000006"/>
    <n v="281691.90999999997"/>
    <n v="48336.77"/>
    <n v="7.39"/>
    <n v="476"/>
    <m/>
    <s v="South"/>
    <s v="Kolkata"/>
    <s v="2023-03-17"/>
    <m/>
    <n v="12243.36"/>
    <n v="7207.91"/>
  </r>
  <r>
    <n v="4932"/>
    <s v="Arjun"/>
    <s v="Business"/>
    <s v="Axis"/>
    <s v="Payment"/>
    <n v="43978.82"/>
    <n v="73152.800000000003"/>
    <n v="363234.64"/>
    <n v="15.45"/>
    <n v="470"/>
    <m/>
    <s v="West"/>
    <s v="Mumbai"/>
    <s v="2023-07-07"/>
    <m/>
    <n v="5471.66"/>
    <n v="4517.83"/>
  </r>
  <r>
    <n v="4933"/>
    <s v="Rahul"/>
    <s v="Business"/>
    <s v="HDFC"/>
    <s v="Deposit"/>
    <n v="20046.2"/>
    <n v="228241.99"/>
    <n v="413616.49"/>
    <n v="17.62"/>
    <n v="789"/>
    <m/>
    <s v="South"/>
    <s v="Mumbai"/>
    <s v="2023-05-05"/>
    <m/>
    <n v="2188.15"/>
    <n v="1161.57"/>
  </r>
  <r>
    <n v="4934"/>
    <s v="Raj"/>
    <s v="Current"/>
    <s v="HDFC"/>
    <s v="Loan EMI"/>
    <n v="41618.589999999997"/>
    <n v="98847.71"/>
    <n v="326467.01"/>
    <n v="6.71"/>
    <n v="365"/>
    <m/>
    <s v="Central"/>
    <s v="Kolkata"/>
    <s v="2023-01-08"/>
    <m/>
    <n v="2186.23"/>
    <n v="1578.67"/>
  </r>
  <r>
    <n v="4935"/>
    <s v="Amit"/>
    <s v="Loan"/>
    <s v="Kotak"/>
    <s v="Loan EMI"/>
    <n v="76063.34"/>
    <n v="34986.82"/>
    <n v="265779.67"/>
    <n v="13.12"/>
    <n v="706"/>
    <m/>
    <s v="South"/>
    <s v="Mumbai"/>
    <s v="2023-10-03"/>
    <m/>
    <n v="10774.61"/>
    <n v="9402.32"/>
  </r>
  <r>
    <n v="4936"/>
    <s v="Simran"/>
    <s v="Current"/>
    <s v="Axis"/>
    <s v="Withdrawal"/>
    <n v="74917.19"/>
    <n v="438438.24"/>
    <n v="343957.37"/>
    <n v="15.47"/>
    <n v="624"/>
    <m/>
    <s v="East"/>
    <s v="Kolkata"/>
    <s v="2023-10-17"/>
    <m/>
    <n v="4667.76"/>
    <n v="4057.19"/>
  </r>
  <r>
    <n v="4937"/>
    <s v="Priya"/>
    <s v="Savings"/>
    <s v="Axis"/>
    <s v="Loan EMI"/>
    <n v="79891.67"/>
    <n v="405320.81"/>
    <n v="271236.88"/>
    <n v="7.23"/>
    <n v="808"/>
    <m/>
    <s v="North"/>
    <s v="Bangalore"/>
    <s v="2023-02-24"/>
    <m/>
    <n v="6713.8"/>
    <n v="4304.41"/>
  </r>
  <r>
    <n v="4938"/>
    <s v="Rahul"/>
    <s v="Current"/>
    <s v="Kotak"/>
    <s v="Deposit"/>
    <n v="20081.82"/>
    <n v="141021.22"/>
    <n v="290717.52"/>
    <n v="14.74"/>
    <n v="321"/>
    <m/>
    <s v="South"/>
    <s v="Delhi"/>
    <s v="2023-06-09"/>
    <m/>
    <n v="1421.95"/>
    <n v="1185.26"/>
  </r>
  <r>
    <n v="4939"/>
    <s v="Sneha"/>
    <s v="Business"/>
    <s v="SBI"/>
    <s v="Payment"/>
    <n v="2774.6"/>
    <n v="166154.35"/>
    <n v="367845.49"/>
    <n v="17.46"/>
    <n v="315"/>
    <m/>
    <s v="South"/>
    <s v="Delhi"/>
    <s v="2023-06-22"/>
    <m/>
    <n v="327.67"/>
    <n v="261.27999999999997"/>
  </r>
  <r>
    <n v="4940"/>
    <s v="Pooja"/>
    <s v="Current"/>
    <s v="Kotak"/>
    <s v="Transfer"/>
    <n v="23297.31"/>
    <n v="166738.32"/>
    <n v="392173.71"/>
    <n v="9.86"/>
    <n v="370"/>
    <m/>
    <s v="South"/>
    <s v="Mumbai"/>
    <s v="2023-02-22"/>
    <m/>
    <n v="2788.47"/>
    <n v="1482.27"/>
  </r>
  <r>
    <n v="4941"/>
    <s v="Rahul"/>
    <s v="Loan"/>
    <s v="Kotak"/>
    <s v="Payment"/>
    <n v="15848.51"/>
    <n v="368412.81"/>
    <n v="418883.09"/>
    <n v="12.19"/>
    <n v="503"/>
    <m/>
    <s v="South"/>
    <s v="Kolkata"/>
    <s v="2023-06-30"/>
    <m/>
    <n v="919.45"/>
    <n v="729.38"/>
  </r>
  <r>
    <n v="4942"/>
    <s v="Raj"/>
    <s v="Current"/>
    <s v="ICICI"/>
    <s v="Payment"/>
    <n v="59183.55"/>
    <n v="230651.47"/>
    <n v="377086.81"/>
    <n v="12.85"/>
    <n v="434"/>
    <m/>
    <s v="North"/>
    <s v="Mumbai"/>
    <s v="2023-08-31"/>
    <m/>
    <n v="7788.68"/>
    <n v="6190.21"/>
  </r>
  <r>
    <n v="4943"/>
    <s v="Arjun"/>
    <s v="Savings"/>
    <s v="HDFC"/>
    <s v="Transfer"/>
    <n v="19564.09"/>
    <n v="49350.22"/>
    <n v="247312.43"/>
    <n v="12.99"/>
    <n v="828"/>
    <m/>
    <s v="South"/>
    <s v="Delhi"/>
    <s v="2023-04-27"/>
    <m/>
    <n v="2461.54"/>
    <n v="1381.5"/>
  </r>
  <r>
    <n v="4944"/>
    <s v="Arjun"/>
    <s v="Savings"/>
    <s v="Kotak"/>
    <s v="Payment"/>
    <n v="60767.8"/>
    <n v="449825.29"/>
    <n v="398794.87"/>
    <n v="6.94"/>
    <n v="545"/>
    <m/>
    <s v="South"/>
    <s v="Bangalore"/>
    <s v="2023-01-07"/>
    <m/>
    <n v="3532.12"/>
    <n v="2606.62"/>
  </r>
  <r>
    <n v="4945"/>
    <s v="Neha"/>
    <s v="Savings"/>
    <s v="Kotak"/>
    <s v="Transfer"/>
    <n v="46763.16"/>
    <n v="274565.7"/>
    <n v="40590.25"/>
    <n v="14.68"/>
    <n v="646"/>
    <m/>
    <s v="North"/>
    <s v="Mumbai"/>
    <s v="2023-07-17"/>
    <m/>
    <n v="4312.07"/>
    <n v="2988.29"/>
  </r>
  <r>
    <n v="4946"/>
    <s v="Arjun"/>
    <s v="Business"/>
    <s v="Kotak"/>
    <s v="Payment"/>
    <n v="11055.46"/>
    <n v="449951.83"/>
    <n v="194165.93"/>
    <n v="7.28"/>
    <n v="811"/>
    <m/>
    <s v="West"/>
    <s v="Mumbai"/>
    <s v="2023-02-25"/>
    <m/>
    <n v="646.03"/>
    <n v="545.52"/>
  </r>
  <r>
    <n v="4947"/>
    <s v="Simran"/>
    <s v="Loan"/>
    <s v="HDFC"/>
    <s v="Deposit"/>
    <n v="16975.62"/>
    <n v="96809.65"/>
    <n v="493431.89"/>
    <n v="9.16"/>
    <n v="620"/>
    <m/>
    <s v="North"/>
    <s v="Delhi"/>
    <s v="2023-09-19"/>
    <m/>
    <n v="1955.34"/>
    <n v="1093.24"/>
  </r>
  <r>
    <n v="4948"/>
    <s v="Priya"/>
    <s v="Savings"/>
    <s v="Kotak"/>
    <s v="Loan EMI"/>
    <n v="41573.5"/>
    <n v="224479.22"/>
    <n v="127609.86"/>
    <n v="6"/>
    <n v="663"/>
    <m/>
    <s v="Central"/>
    <s v="Kolkata"/>
    <s v="2023-11-13"/>
    <m/>
    <n v="4154.24"/>
    <n v="2512.12"/>
  </r>
  <r>
    <n v="4949"/>
    <s v="Sneha"/>
    <s v="Savings"/>
    <s v="HDFC"/>
    <s v="Withdrawal"/>
    <n v="96576.46"/>
    <n v="450708.58"/>
    <n v="74052.33"/>
    <n v="11.64"/>
    <n v="625"/>
    <m/>
    <s v="West"/>
    <s v="Bangalore"/>
    <s v="2023-05-22"/>
    <m/>
    <n v="6257.6"/>
    <n v="5473.17"/>
  </r>
  <r>
    <n v="4950"/>
    <s v="Raj"/>
    <s v="Current"/>
    <s v="Kotak"/>
    <s v="Deposit"/>
    <n v="75972.990000000005"/>
    <n v="294125.36"/>
    <n v="86116.07"/>
    <n v="11.49"/>
    <n v="810"/>
    <m/>
    <s v="Central"/>
    <s v="Chennai"/>
    <s v="2023-11-24"/>
    <m/>
    <n v="3981.76"/>
    <n v="2154.19"/>
  </r>
  <r>
    <n v="4951"/>
    <s v="Pooja"/>
    <s v="Current"/>
    <s v="SBI"/>
    <s v="Loan EMI"/>
    <n v="47643.02"/>
    <n v="240188.63"/>
    <n v="308170.11"/>
    <n v="10.58"/>
    <n v="431"/>
    <m/>
    <s v="West"/>
    <s v="Bangalore"/>
    <s v="2023-08-24"/>
    <m/>
    <n v="3535.04"/>
    <n v="1783.74"/>
  </r>
  <r>
    <n v="4952"/>
    <s v="Simran"/>
    <s v="Credit Card"/>
    <s v="ICICI"/>
    <s v="Loan EMI"/>
    <n v="49758.12"/>
    <n v="285696.21999999997"/>
    <n v="377403.53"/>
    <n v="17.170000000000002"/>
    <n v="686"/>
    <m/>
    <s v="Central"/>
    <s v="Chennai"/>
    <s v="2023-05-21"/>
    <m/>
    <n v="7182.74"/>
    <n v="4586.83"/>
  </r>
  <r>
    <n v="4953"/>
    <s v="Rahul"/>
    <s v="Credit Card"/>
    <s v="Kotak"/>
    <s v="Transfer"/>
    <n v="18361.36"/>
    <n v="438218.98"/>
    <n v="182739.3"/>
    <n v="17.98"/>
    <n v="540"/>
    <m/>
    <s v="Central"/>
    <s v="Delhi"/>
    <s v="2023-10-03"/>
    <m/>
    <n v="1636.04"/>
    <n v="1116.82"/>
  </r>
  <r>
    <n v="4954"/>
    <s v="Pooja"/>
    <s v="Current"/>
    <s v="ICICI"/>
    <s v="Transfer"/>
    <n v="76085.929999999993"/>
    <n v="273650.55"/>
    <n v="332706.51"/>
    <n v="11.79"/>
    <n v="834"/>
    <m/>
    <s v="West"/>
    <s v="Mumbai"/>
    <s v="2023-04-18"/>
    <m/>
    <n v="5392.56"/>
    <n v="2705.08"/>
  </r>
  <r>
    <n v="4955"/>
    <s v="Priya"/>
    <s v="Current"/>
    <s v="SBI"/>
    <s v="Deposit"/>
    <n v="16397.39"/>
    <n v="77483.67"/>
    <n v="88924.18"/>
    <n v="10.210000000000001"/>
    <n v="621"/>
    <m/>
    <s v="West"/>
    <s v="Mumbai"/>
    <s v="2023-06-07"/>
    <m/>
    <n v="1559.8"/>
    <n v="1276.6500000000001"/>
  </r>
  <r>
    <n v="4956"/>
    <s v="Karan"/>
    <s v="Business"/>
    <s v="Kotak"/>
    <s v="Deposit"/>
    <n v="98259.37"/>
    <n v="312846.19"/>
    <n v="493772.32"/>
    <n v="13.59"/>
    <n v="780"/>
    <m/>
    <s v="North"/>
    <s v="Bangalore"/>
    <s v="2023-08-07"/>
    <m/>
    <n v="11286.04"/>
    <n v="9601.2099999999991"/>
  </r>
  <r>
    <n v="4957"/>
    <s v="Neha"/>
    <s v="Savings"/>
    <s v="SBI"/>
    <s v="Loan EMI"/>
    <n v="77278.17"/>
    <n v="123636.48"/>
    <n v="457581.09"/>
    <n v="12.41"/>
    <n v="561"/>
    <m/>
    <s v="South"/>
    <s v="Kolkata"/>
    <s v="2023-12-24"/>
    <m/>
    <n v="7466.12"/>
    <n v="5721.67"/>
  </r>
  <r>
    <n v="4958"/>
    <s v="Rahul"/>
    <s v="Current"/>
    <s v="Kotak"/>
    <s v="Transfer"/>
    <n v="40056.120000000003"/>
    <n v="178950.58"/>
    <n v="339630.66"/>
    <n v="14.8"/>
    <n v="855"/>
    <m/>
    <s v="North"/>
    <s v="Chennai"/>
    <s v="2023-01-17"/>
    <m/>
    <n v="4315.55"/>
    <n v="3780.79"/>
  </r>
  <r>
    <n v="4959"/>
    <s v="Neha"/>
    <s v="Business"/>
    <s v="HDFC"/>
    <s v="Payment"/>
    <n v="27447.32"/>
    <n v="42757.57"/>
    <n v="469088.71"/>
    <n v="13.4"/>
    <n v="568"/>
    <m/>
    <s v="East"/>
    <s v="Bangalore"/>
    <s v="2023-08-11"/>
    <m/>
    <n v="2935.3"/>
    <n v="2368.14"/>
  </r>
  <r>
    <n v="4960"/>
    <s v="Neha"/>
    <s v="Credit Card"/>
    <s v="HDFC"/>
    <s v="Withdrawal"/>
    <n v="99755.7"/>
    <n v="92173.51"/>
    <n v="284226.90999999997"/>
    <n v="6.76"/>
    <n v="390"/>
    <m/>
    <s v="North"/>
    <s v="Delhi"/>
    <s v="2023-04-16"/>
    <m/>
    <n v="10206.98"/>
    <n v="5865.8"/>
  </r>
  <r>
    <n v="4961"/>
    <s v="Simran"/>
    <s v="Loan"/>
    <s v="SBI"/>
    <s v="Payment"/>
    <n v="86792.48"/>
    <n v="444830.17"/>
    <n v="16616.169999999998"/>
    <n v="14.5"/>
    <n v="302"/>
    <m/>
    <s v="Central"/>
    <s v="Chennai"/>
    <s v="2023-09-19"/>
    <m/>
    <n v="12192.17"/>
    <n v="8751.2000000000007"/>
  </r>
  <r>
    <n v="4962"/>
    <s v="Karan"/>
    <s v="Savings"/>
    <s v="ICICI"/>
    <s v="Deposit"/>
    <n v="14735.36"/>
    <n v="478855.35"/>
    <n v="457602.72"/>
    <n v="15.65"/>
    <n v="712"/>
    <m/>
    <s v="East"/>
    <s v="Delhi"/>
    <s v="2023-05-06"/>
    <m/>
    <n v="1309.81"/>
    <n v="881.43"/>
  </r>
  <r>
    <n v="4963"/>
    <s v="Neha"/>
    <s v="Credit Card"/>
    <s v="ICICI"/>
    <s v="Withdrawal"/>
    <n v="78616.850000000006"/>
    <n v="260565.32"/>
    <n v="117869.8"/>
    <n v="9.0399999999999991"/>
    <n v="861"/>
    <m/>
    <s v="North"/>
    <s v="Bangalore"/>
    <s v="2023-09-16"/>
    <m/>
    <n v="5916.04"/>
    <n v="3887.58"/>
  </r>
  <r>
    <n v="4964"/>
    <s v="Pooja"/>
    <s v="Business"/>
    <s v="Kotak"/>
    <s v="Transfer"/>
    <n v="61987.99"/>
    <n v="135295.72"/>
    <n v="369119.94"/>
    <n v="13.99"/>
    <n v="377"/>
    <m/>
    <s v="Central"/>
    <s v="Chennai"/>
    <s v="2023-05-06"/>
    <m/>
    <n v="6497.88"/>
    <n v="4256.3500000000004"/>
  </r>
  <r>
    <n v="4965"/>
    <s v="Rahul"/>
    <s v="Current"/>
    <s v="ICICI"/>
    <s v="Withdrawal"/>
    <n v="82469.19"/>
    <n v="146582.89000000001"/>
    <n v="174785.52"/>
    <n v="12.71"/>
    <n v="530"/>
    <m/>
    <s v="East"/>
    <s v="Bangalore"/>
    <s v="2023-12-07"/>
    <m/>
    <n v="11230.48"/>
    <n v="7870.14"/>
  </r>
  <r>
    <n v="4966"/>
    <s v="Arjun"/>
    <s v="Savings"/>
    <s v="Kotak"/>
    <s v="Transfer"/>
    <n v="29199.29"/>
    <n v="304543.34999999998"/>
    <n v="297349.87"/>
    <n v="14.05"/>
    <n v="662"/>
    <m/>
    <s v="East"/>
    <s v="Kolkata"/>
    <s v="2023-07-11"/>
    <m/>
    <n v="4321.1899999999996"/>
    <n v="3449.4"/>
  </r>
  <r>
    <n v="4967"/>
    <s v="Simran"/>
    <s v="Current"/>
    <s v="Axis"/>
    <s v="Loan EMI"/>
    <n v="46257"/>
    <n v="469258.73"/>
    <n v="33207.53"/>
    <n v="15.08"/>
    <n v="485"/>
    <m/>
    <s v="Central"/>
    <s v="Chennai"/>
    <s v="2023-07-12"/>
    <m/>
    <n v="5852.7"/>
    <n v="4221.24"/>
  </r>
  <r>
    <n v="4968"/>
    <s v="Simran"/>
    <s v="Loan"/>
    <s v="Kotak"/>
    <s v="Transfer"/>
    <n v="41224.83"/>
    <n v="459734.36"/>
    <n v="499612.24"/>
    <n v="17.13"/>
    <n v="892"/>
    <m/>
    <s v="West"/>
    <s v="Kolkata"/>
    <s v="2023-09-21"/>
    <m/>
    <n v="5616.08"/>
    <n v="4063.97"/>
  </r>
  <r>
    <n v="4969"/>
    <s v="Priya"/>
    <s v="Savings"/>
    <s v="Kotak"/>
    <s v="Transfer"/>
    <n v="33758"/>
    <n v="125670.92"/>
    <n v="161491.01"/>
    <n v="11.52"/>
    <n v="676"/>
    <m/>
    <s v="South"/>
    <s v="Chennai"/>
    <s v="2023-06-15"/>
    <m/>
    <n v="1949.42"/>
    <n v="1484.99"/>
  </r>
  <r>
    <n v="4970"/>
    <s v="Arjun"/>
    <s v="Savings"/>
    <s v="ICICI"/>
    <s v="Payment"/>
    <n v="47176.89"/>
    <n v="61892.98"/>
    <n v="206508.32"/>
    <n v="10.25"/>
    <n v="851"/>
    <m/>
    <s v="Central"/>
    <s v="Chennai"/>
    <s v="2023-01-06"/>
    <m/>
    <n v="7035.02"/>
    <n v="4013.86"/>
  </r>
  <r>
    <n v="4971"/>
    <s v="Karan"/>
    <s v="Current"/>
    <s v="Kotak"/>
    <s v="Deposit"/>
    <n v="68072.5"/>
    <n v="276629.98"/>
    <n v="328201.96999999997"/>
    <n v="12.11"/>
    <n v="593"/>
    <m/>
    <s v="South"/>
    <s v="Mumbai"/>
    <s v="2023-10-05"/>
    <m/>
    <n v="7155.14"/>
    <n v="5148.1099999999997"/>
  </r>
  <r>
    <n v="4972"/>
    <s v="Pooja"/>
    <s v="Savings"/>
    <s v="SBI"/>
    <s v="Withdrawal"/>
    <n v="73833.25"/>
    <n v="179061.64"/>
    <n v="383881.82"/>
    <n v="10.84"/>
    <n v="752"/>
    <m/>
    <s v="Central"/>
    <s v="Bangalore"/>
    <s v="2023-12-19"/>
    <m/>
    <n v="5827.5"/>
    <n v="3165.02"/>
  </r>
  <r>
    <n v="4973"/>
    <s v="Rahul"/>
    <s v="Savings"/>
    <s v="Axis"/>
    <s v="Deposit"/>
    <n v="35243.760000000002"/>
    <n v="29819.77"/>
    <n v="369590.79"/>
    <n v="6.72"/>
    <n v="773"/>
    <m/>
    <s v="West"/>
    <s v="Delhi"/>
    <s v="2023-10-26"/>
    <m/>
    <n v="3289.51"/>
    <n v="1708.74"/>
  </r>
  <r>
    <n v="4974"/>
    <s v="Simran"/>
    <s v="Savings"/>
    <s v="Kotak"/>
    <s v="Deposit"/>
    <n v="86033.5"/>
    <n v="18266.96"/>
    <n v="278543.58"/>
    <n v="13.69"/>
    <n v="528"/>
    <m/>
    <s v="East"/>
    <s v="Mumbai"/>
    <s v="2023-07-03"/>
    <m/>
    <n v="7308.91"/>
    <n v="5261.42"/>
  </r>
  <r>
    <n v="4975"/>
    <s v="Sneha"/>
    <s v="Loan"/>
    <s v="Axis"/>
    <s v="Loan EMI"/>
    <n v="82635.42"/>
    <n v="361345.96"/>
    <n v="43497.53"/>
    <n v="8.1199999999999992"/>
    <n v="414"/>
    <m/>
    <s v="South"/>
    <s v="Delhi"/>
    <s v="2023-11-17"/>
    <m/>
    <n v="5167.42"/>
    <n v="4312.79"/>
  </r>
  <r>
    <n v="4976"/>
    <s v="Rahul"/>
    <s v="Loan"/>
    <s v="SBI"/>
    <s v="Withdrawal"/>
    <n v="30368.25"/>
    <n v="153231.15"/>
    <n v="494759.79"/>
    <n v="8.44"/>
    <n v="651"/>
    <m/>
    <s v="West"/>
    <s v="Kolkata"/>
    <s v="2023-04-17"/>
    <m/>
    <n v="4507.8900000000003"/>
    <n v="3429.92"/>
  </r>
  <r>
    <n v="4977"/>
    <s v="Rahul"/>
    <s v="Savings"/>
    <s v="ICICI"/>
    <s v="Withdrawal"/>
    <n v="52455"/>
    <n v="356221.68"/>
    <n v="164867.57"/>
    <n v="10.55"/>
    <n v="594"/>
    <m/>
    <s v="South"/>
    <s v="Chennai"/>
    <s v="2023-10-02"/>
    <m/>
    <n v="7225.31"/>
    <n v="4807.2299999999996"/>
  </r>
  <r>
    <n v="4978"/>
    <s v="Neha"/>
    <s v="Current"/>
    <s v="Axis"/>
    <s v="Loan EMI"/>
    <n v="77242.62"/>
    <n v="32831.339999999997"/>
    <n v="295480.01"/>
    <n v="6.46"/>
    <n v="558"/>
    <m/>
    <s v="South"/>
    <s v="Delhi"/>
    <s v="2023-10-31"/>
    <m/>
    <n v="7295.85"/>
    <n v="5376.39"/>
  </r>
  <r>
    <n v="4979"/>
    <s v="Neha"/>
    <s v="Current"/>
    <s v="ICICI"/>
    <s v="Withdrawal"/>
    <n v="80509.27"/>
    <n v="491898.98"/>
    <n v="315345.12"/>
    <n v="17.100000000000001"/>
    <n v="658"/>
    <m/>
    <s v="Central"/>
    <s v="Chennai"/>
    <s v="2023-01-12"/>
    <m/>
    <n v="6768.83"/>
    <n v="3787.43"/>
  </r>
  <r>
    <n v="4980"/>
    <s v="Priya"/>
    <s v="Current"/>
    <s v="HDFC"/>
    <s v="Loan EMI"/>
    <n v="78814.62"/>
    <n v="77627.41"/>
    <n v="380832.24"/>
    <n v="9.6199999999999992"/>
    <n v="656"/>
    <m/>
    <s v="North"/>
    <s v="Chennai"/>
    <s v="2023-03-13"/>
    <m/>
    <n v="6903.35"/>
    <n v="4506.84"/>
  </r>
  <r>
    <n v="4981"/>
    <s v="Rahul"/>
    <s v="Business"/>
    <s v="ICICI"/>
    <s v="Transfer"/>
    <n v="5365.39"/>
    <n v="394492.08"/>
    <n v="418275.45"/>
    <n v="16.04"/>
    <n v="795"/>
    <m/>
    <s v="North"/>
    <s v="Kolkata"/>
    <s v="2023-10-22"/>
    <m/>
    <n v="423.63"/>
    <n v="224.31"/>
  </r>
  <r>
    <n v="4982"/>
    <s v="Rahul"/>
    <s v="Savings"/>
    <s v="SBI"/>
    <s v="Payment"/>
    <n v="47820.43"/>
    <n v="431754.3"/>
    <n v="221894.65"/>
    <n v="8.77"/>
    <n v="575"/>
    <m/>
    <s v="South"/>
    <s v="Bangalore"/>
    <s v="2023-05-27"/>
    <m/>
    <n v="4101.25"/>
    <n v="3595.45"/>
  </r>
  <r>
    <n v="4983"/>
    <s v="Neha"/>
    <s v="Credit Card"/>
    <s v="HDFC"/>
    <s v="Loan EMI"/>
    <n v="38909.550000000003"/>
    <n v="81765.59"/>
    <n v="172453.74"/>
    <n v="10.78"/>
    <n v="674"/>
    <m/>
    <s v="West"/>
    <s v="Kolkata"/>
    <s v="2023-08-11"/>
    <m/>
    <n v="4051.05"/>
    <n v="3281.81"/>
  </r>
  <r>
    <n v="4984"/>
    <s v="Karan"/>
    <s v="Current"/>
    <s v="SBI"/>
    <s v="Payment"/>
    <n v="40776.67"/>
    <n v="420155.92"/>
    <n v="467414.73"/>
    <n v="13.61"/>
    <n v="789"/>
    <m/>
    <s v="East"/>
    <s v="Delhi"/>
    <s v="2023-12-13"/>
    <m/>
    <n v="5882.25"/>
    <n v="3447.4"/>
  </r>
  <r>
    <n v="4985"/>
    <s v="Karan"/>
    <s v="Current"/>
    <s v="Kotak"/>
    <s v="Payment"/>
    <n v="18054.18"/>
    <n v="232444.42"/>
    <n v="38623.26"/>
    <n v="14.63"/>
    <n v="587"/>
    <m/>
    <s v="North"/>
    <s v="Mumbai"/>
    <s v="2023-02-17"/>
    <m/>
    <n v="2462.27"/>
    <n v="2138.7600000000002"/>
  </r>
  <r>
    <n v="4986"/>
    <s v="Amit"/>
    <s v="Business"/>
    <s v="Axis"/>
    <s v="Payment"/>
    <n v="70935.33"/>
    <n v="333978.53999999998"/>
    <n v="353352.1"/>
    <n v="6.65"/>
    <n v="587"/>
    <m/>
    <s v="East"/>
    <s v="Delhi"/>
    <s v="2023-09-23"/>
    <m/>
    <n v="6430.04"/>
    <n v="5530.68"/>
  </r>
  <r>
    <n v="4987"/>
    <s v="Priya"/>
    <s v="Current"/>
    <s v="Axis"/>
    <s v="Transfer"/>
    <n v="9584.92"/>
    <n v="421534.48"/>
    <n v="255681.09"/>
    <n v="8.85"/>
    <n v="830"/>
    <m/>
    <s v="Central"/>
    <s v="Mumbai"/>
    <s v="2023-10-16"/>
    <m/>
    <n v="987.71"/>
    <n v="701.88"/>
  </r>
  <r>
    <n v="4988"/>
    <s v="Rahul"/>
    <s v="Business"/>
    <s v="ICICI"/>
    <s v="Deposit"/>
    <n v="32527.13"/>
    <n v="165341.23000000001"/>
    <n v="134691.66"/>
    <n v="16.71"/>
    <n v="778"/>
    <m/>
    <s v="West"/>
    <s v="Kolkata"/>
    <s v="2023-10-11"/>
    <m/>
    <n v="4072.09"/>
    <n v="2668.12"/>
  </r>
  <r>
    <n v="4989"/>
    <s v="Amit"/>
    <s v="Loan"/>
    <s v="ICICI"/>
    <s v="Deposit"/>
    <n v="72593.789999999994"/>
    <n v="172220.53"/>
    <n v="32815.75"/>
    <n v="7.6"/>
    <n v="521"/>
    <m/>
    <s v="East"/>
    <s v="Mumbai"/>
    <s v="2023-12-14"/>
    <m/>
    <n v="4386.6499999999996"/>
    <n v="2360.5300000000002"/>
  </r>
  <r>
    <n v="4990"/>
    <s v="Simran"/>
    <s v="Current"/>
    <s v="HDFC"/>
    <s v="Transfer"/>
    <n v="38533.57"/>
    <n v="159677.92000000001"/>
    <n v="170693.62"/>
    <n v="7.88"/>
    <n v="618"/>
    <m/>
    <s v="South"/>
    <s v="Chennai"/>
    <s v="2023-01-27"/>
    <m/>
    <n v="5381.82"/>
    <n v="3687.93"/>
  </r>
  <r>
    <n v="4991"/>
    <s v="Simran"/>
    <s v="Credit Card"/>
    <s v="SBI"/>
    <s v="Withdrawal"/>
    <n v="10999.3"/>
    <n v="88878.93"/>
    <n v="340336.6"/>
    <n v="6.51"/>
    <n v="452"/>
    <m/>
    <s v="West"/>
    <s v="Bangalore"/>
    <s v="2023-09-08"/>
    <m/>
    <n v="809.36"/>
    <n v="587.61"/>
  </r>
  <r>
    <n v="4992"/>
    <s v="Karan"/>
    <s v="Business"/>
    <s v="ICICI"/>
    <s v="Loan EMI"/>
    <n v="20350.41"/>
    <n v="81098.070000000007"/>
    <n v="67757.53"/>
    <n v="9.1199999999999992"/>
    <n v="375"/>
    <m/>
    <s v="North"/>
    <s v="Mumbai"/>
    <s v="2023-10-26"/>
    <m/>
    <n v="2110.5"/>
    <n v="1465.15"/>
  </r>
  <r>
    <n v="4993"/>
    <s v="Sneha"/>
    <s v="Loan"/>
    <s v="HDFC"/>
    <s v="Deposit"/>
    <n v="45172.42"/>
    <n v="390426.07"/>
    <n v="445350.2"/>
    <n v="8.59"/>
    <n v="850"/>
    <m/>
    <s v="West"/>
    <s v="Kolkata"/>
    <s v="2023-09-13"/>
    <m/>
    <n v="3951.91"/>
    <n v="2357.0300000000002"/>
  </r>
  <r>
    <n v="4994"/>
    <s v="Karan"/>
    <s v="Savings"/>
    <s v="SBI"/>
    <s v="Payment"/>
    <n v="60980.800000000003"/>
    <n v="24123.13"/>
    <n v="94713.22"/>
    <n v="10.38"/>
    <n v="718"/>
    <m/>
    <s v="South"/>
    <s v="Kolkata"/>
    <s v="2023-05-16"/>
    <m/>
    <n v="8348.06"/>
    <n v="5938.56"/>
  </r>
  <r>
    <n v="4995"/>
    <s v="Neha"/>
    <s v="Credit Card"/>
    <s v="ICICI"/>
    <s v="Transfer"/>
    <n v="18438.509999999998"/>
    <n v="365623.58"/>
    <n v="83838.070000000007"/>
    <n v="16.649999999999999"/>
    <n v="588"/>
    <m/>
    <s v="East"/>
    <s v="Mumbai"/>
    <s v="2023-09-18"/>
    <m/>
    <n v="1847.52"/>
    <n v="941.84"/>
  </r>
  <r>
    <n v="4996"/>
    <s v="Amit"/>
    <s v="Credit Card"/>
    <s v="Axis"/>
    <s v="Loan EMI"/>
    <n v="91570.53"/>
    <n v="292714.06"/>
    <n v="408615.67"/>
    <n v="14.64"/>
    <n v="890"/>
    <m/>
    <s v="Central"/>
    <s v="Delhi"/>
    <s v="2023-10-01"/>
    <m/>
    <n v="6367.92"/>
    <n v="5396.77"/>
  </r>
  <r>
    <n v="4997"/>
    <s v="Priya"/>
    <s v="Savings"/>
    <s v="SBI"/>
    <s v="Transfer"/>
    <n v="8894.18"/>
    <n v="254794.43"/>
    <n v="457773.53"/>
    <n v="9.9700000000000006"/>
    <n v="336"/>
    <m/>
    <s v="East"/>
    <s v="Kolkata"/>
    <s v="2023-06-10"/>
    <m/>
    <n v="892.25"/>
    <n v="782.02"/>
  </r>
  <r>
    <n v="4998"/>
    <s v="Neha"/>
    <s v="Business"/>
    <s v="Kotak"/>
    <s v="Withdrawal"/>
    <n v="83271.320000000007"/>
    <n v="474101.81"/>
    <n v="393407.89"/>
    <n v="13.13"/>
    <n v="532"/>
    <m/>
    <s v="North"/>
    <s v="Delhi"/>
    <s v="2023-03-23"/>
    <m/>
    <n v="10264.24"/>
    <n v="9114.42"/>
  </r>
  <r>
    <n v="4999"/>
    <s v="Rahul"/>
    <s v="Business"/>
    <s v="SBI"/>
    <s v="Payment"/>
    <n v="98746.38"/>
    <n v="436714.4"/>
    <n v="419593.2"/>
    <n v="12.06"/>
    <n v="351"/>
    <m/>
    <s v="Central"/>
    <s v="Chennai"/>
    <s v="2023-07-11"/>
    <m/>
    <n v="9281.33"/>
    <n v="7975.41"/>
  </r>
  <r>
    <n v="5000"/>
    <s v="Rahul"/>
    <s v="Business"/>
    <s v="HDFC"/>
    <s v="Transfer"/>
    <n v="25601.75"/>
    <n v="207954.07"/>
    <n v="246976.02"/>
    <n v="17.97"/>
    <n v="320"/>
    <m/>
    <s v="East"/>
    <s v="Kolkata"/>
    <s v="2023-08-27"/>
    <m/>
    <n v="3303.24"/>
    <n v="1883.15"/>
  </r>
  <r>
    <n v="5001"/>
    <s v="Amit"/>
    <s v="Loan"/>
    <s v="HDFC"/>
    <s v="Deposit"/>
    <n v="24170.63"/>
    <n v="294737.15999999997"/>
    <n v="357599.87"/>
    <n v="17.5"/>
    <n v="471"/>
    <m/>
    <s v="Central"/>
    <s v="Bangalore"/>
    <s v="2023-08-29"/>
    <m/>
    <n v="3213.21"/>
    <n v="2439.09"/>
  </r>
  <r>
    <n v="5002"/>
    <s v="Rahul"/>
    <s v="Savings"/>
    <s v="SBI"/>
    <s v="Withdrawal"/>
    <n v="5770.62"/>
    <n v="59660.98"/>
    <n v="495732.8"/>
    <n v="8.4"/>
    <n v="679"/>
    <m/>
    <s v="South"/>
    <s v="Chennai"/>
    <s v="2023-06-19"/>
    <m/>
    <n v="805.11"/>
    <n v="413.98"/>
  </r>
  <r>
    <n v="5003"/>
    <s v="Priya"/>
    <s v="Loan"/>
    <s v="SBI"/>
    <s v="Withdrawal"/>
    <n v="92322.240000000005"/>
    <n v="350227.03"/>
    <n v="5675.69"/>
    <n v="10.52"/>
    <n v="803"/>
    <m/>
    <s v="East"/>
    <s v="Delhi"/>
    <s v="2023-06-18"/>
    <m/>
    <n v="10728.58"/>
    <n v="8642.24"/>
  </r>
  <r>
    <n v="5004"/>
    <s v="Karan"/>
    <s v="Business"/>
    <s v="HDFC"/>
    <s v="Loan EMI"/>
    <n v="33028.76"/>
    <n v="445160.9"/>
    <n v="447062.16"/>
    <n v="5.08"/>
    <n v="686"/>
    <m/>
    <s v="Central"/>
    <s v="Bangalore"/>
    <s v="2023-06-26"/>
    <m/>
    <n v="4687.01"/>
    <n v="3137.16"/>
  </r>
  <r>
    <n v="5005"/>
    <s v="Simran"/>
    <s v="Savings"/>
    <s v="Kotak"/>
    <s v="Payment"/>
    <n v="5881.1"/>
    <n v="14218.36"/>
    <n v="451179.91"/>
    <n v="14.16"/>
    <n v="738"/>
    <m/>
    <s v="Central"/>
    <s v="Chennai"/>
    <s v="2023-03-10"/>
    <m/>
    <n v="464.21"/>
    <n v="325.85000000000002"/>
  </r>
  <r>
    <n v="5006"/>
    <s v="Priya"/>
    <s v="Savings"/>
    <s v="Kotak"/>
    <s v="Payment"/>
    <n v="34248.519999999997"/>
    <n v="390757.18"/>
    <n v="164236.32"/>
    <n v="16.760000000000002"/>
    <n v="590"/>
    <m/>
    <s v="South"/>
    <s v="Bangalore"/>
    <s v="2023-10-11"/>
    <m/>
    <n v="4990.59"/>
    <n v="3919.89"/>
  </r>
  <r>
    <n v="5007"/>
    <s v="Priya"/>
    <s v="Current"/>
    <s v="Axis"/>
    <s v="Payment"/>
    <n v="83024.81"/>
    <n v="313704.09000000003"/>
    <n v="490552.91"/>
    <n v="12.27"/>
    <n v="785"/>
    <m/>
    <s v="Central"/>
    <s v="Chennai"/>
    <s v="2023-09-29"/>
    <m/>
    <n v="5731.3"/>
    <n v="5072.13"/>
  </r>
  <r>
    <n v="5008"/>
    <s v="Sneha"/>
    <s v="Loan"/>
    <s v="SBI"/>
    <s v="Payment"/>
    <n v="37609.589999999997"/>
    <n v="61335.18"/>
    <n v="178512.06"/>
    <n v="6.77"/>
    <n v="572"/>
    <m/>
    <s v="Central"/>
    <s v="Chennai"/>
    <s v="2023-05-17"/>
    <m/>
    <n v="5243.39"/>
    <n v="2775.45"/>
  </r>
  <r>
    <n v="5009"/>
    <s v="Arjun"/>
    <s v="Savings"/>
    <s v="HDFC"/>
    <s v="Deposit"/>
    <n v="70199.850000000006"/>
    <n v="373410.52"/>
    <n v="419.1"/>
    <n v="11.85"/>
    <n v="690"/>
    <m/>
    <s v="Central"/>
    <s v="Delhi"/>
    <s v="2023-10-01"/>
    <m/>
    <n v="10174.459999999999"/>
    <n v="5846.17"/>
  </r>
  <r>
    <n v="5010"/>
    <s v="Karan"/>
    <s v="Savings"/>
    <s v="ICICI"/>
    <s v="Withdrawal"/>
    <n v="99432.05"/>
    <n v="309597.40000000002"/>
    <n v="152343.79"/>
    <n v="15.86"/>
    <n v="845"/>
    <m/>
    <s v="South"/>
    <s v="Kolkata"/>
    <s v="2023-12-09"/>
    <m/>
    <n v="5042.6099999999997"/>
    <n v="3221.54"/>
  </r>
  <r>
    <n v="5011"/>
    <s v="Arjun"/>
    <s v="Savings"/>
    <s v="Kotak"/>
    <s v="Transfer"/>
    <n v="61627.81"/>
    <n v="76399.44"/>
    <n v="112132.23"/>
    <n v="6.19"/>
    <n v="638"/>
    <m/>
    <s v="North"/>
    <s v="Chennai"/>
    <s v="2023-10-20"/>
    <m/>
    <n v="8165.55"/>
    <n v="4180.43"/>
  </r>
  <r>
    <n v="5012"/>
    <s v="Pooja"/>
    <s v="Credit Card"/>
    <s v="Axis"/>
    <s v="Loan EMI"/>
    <n v="77728.929999999993"/>
    <n v="166508.32"/>
    <n v="326564.37"/>
    <n v="14.11"/>
    <n v="721"/>
    <m/>
    <s v="North"/>
    <s v="Chennai"/>
    <s v="2023-07-09"/>
    <m/>
    <n v="10234.9"/>
    <n v="8455.15"/>
  </r>
  <r>
    <n v="5013"/>
    <s v="Karan"/>
    <s v="Savings"/>
    <s v="Kotak"/>
    <s v="Payment"/>
    <n v="63715.11"/>
    <n v="241678.67"/>
    <n v="124730.24000000001"/>
    <n v="6.01"/>
    <n v="651"/>
    <m/>
    <s v="East"/>
    <s v="Mumbai"/>
    <s v="2023-10-02"/>
    <m/>
    <n v="9490.15"/>
    <n v="6094.13"/>
  </r>
  <r>
    <n v="5014"/>
    <s v="Sneha"/>
    <s v="Current"/>
    <s v="SBI"/>
    <s v="Deposit"/>
    <n v="58078.42"/>
    <n v="195419.95"/>
    <n v="258952.15"/>
    <n v="7.73"/>
    <n v="377"/>
    <m/>
    <s v="South"/>
    <s v="Delhi"/>
    <s v="2023-09-15"/>
    <m/>
    <n v="7479.91"/>
    <n v="4800"/>
  </r>
  <r>
    <n v="5015"/>
    <s v="Arjun"/>
    <s v="Business"/>
    <s v="SBI"/>
    <s v="Deposit"/>
    <n v="46793.88"/>
    <n v="103522.82"/>
    <n v="140586.94"/>
    <n v="16.489999999999998"/>
    <n v="716"/>
    <m/>
    <s v="West"/>
    <s v="Bangalore"/>
    <s v="2023-09-07"/>
    <m/>
    <n v="6864.43"/>
    <n v="4439.17"/>
  </r>
  <r>
    <n v="5016"/>
    <s v="Karan"/>
    <s v="Current"/>
    <s v="Axis"/>
    <s v="Transfer"/>
    <n v="77371.59"/>
    <n v="141868.26999999999"/>
    <n v="19984.55"/>
    <n v="10.53"/>
    <n v="457"/>
    <m/>
    <s v="East"/>
    <s v="Kolkata"/>
    <s v="2023-03-21"/>
    <m/>
    <n v="9079.26"/>
    <n v="5703.12"/>
  </r>
  <r>
    <n v="5017"/>
    <s v="Simran"/>
    <s v="Loan"/>
    <s v="Kotak"/>
    <s v="Withdrawal"/>
    <n v="40579.42"/>
    <n v="297371.56"/>
    <n v="427130.43"/>
    <n v="13.94"/>
    <n v="516"/>
    <m/>
    <s v="South"/>
    <s v="Delhi"/>
    <s v="2023-05-20"/>
    <m/>
    <n v="5400.79"/>
    <n v="4683.5"/>
  </r>
  <r>
    <n v="5018"/>
    <s v="Arjun"/>
    <s v="Current"/>
    <s v="ICICI"/>
    <s v="Transfer"/>
    <n v="35225.01"/>
    <n v="350636.24"/>
    <n v="323764.28999999998"/>
    <n v="6.82"/>
    <n v="785"/>
    <m/>
    <s v="West"/>
    <s v="Bangalore"/>
    <s v="2023-03-07"/>
    <m/>
    <n v="5153.08"/>
    <n v="3582.81"/>
  </r>
  <r>
    <n v="5019"/>
    <s v="Raj"/>
    <s v="Credit Card"/>
    <s v="Axis"/>
    <s v="Payment"/>
    <n v="89801.64"/>
    <n v="482486.96"/>
    <n v="480345.35"/>
    <n v="11.63"/>
    <n v="803"/>
    <m/>
    <s v="East"/>
    <s v="Kolkata"/>
    <s v="2023-07-22"/>
    <m/>
    <n v="4651.9799999999996"/>
    <n v="3327.21"/>
  </r>
  <r>
    <n v="5020"/>
    <s v="Rahul"/>
    <s v="Loan"/>
    <s v="HDFC"/>
    <s v="Withdrawal"/>
    <n v="83839.95"/>
    <n v="102569.3"/>
    <n v="3710.06"/>
    <n v="8.2899999999999991"/>
    <n v="503"/>
    <m/>
    <s v="Central"/>
    <s v="Chennai"/>
    <s v="2023-09-08"/>
    <m/>
    <n v="11119.48"/>
    <n v="7999.79"/>
  </r>
  <r>
    <n v="5021"/>
    <s v="Priya"/>
    <s v="Credit Card"/>
    <s v="Axis"/>
    <s v="Loan EMI"/>
    <n v="7650.16"/>
    <n v="88086.47"/>
    <n v="43089.97"/>
    <n v="5.09"/>
    <n v="753"/>
    <m/>
    <s v="North"/>
    <s v="Delhi"/>
    <s v="2023-02-01"/>
    <m/>
    <n v="830.15"/>
    <n v="484.59"/>
  </r>
  <r>
    <n v="5022"/>
    <s v="Karan"/>
    <s v="Business"/>
    <s v="ICICI"/>
    <s v="Loan EMI"/>
    <n v="12386.08"/>
    <n v="76521.259999999995"/>
    <n v="110719.83"/>
    <n v="7.79"/>
    <n v="789"/>
    <m/>
    <s v="East"/>
    <s v="Bangalore"/>
    <s v="2023-09-08"/>
    <m/>
    <n v="1381.62"/>
    <n v="855.48"/>
  </r>
  <r>
    <n v="5023"/>
    <s v="Pooja"/>
    <s v="Loan"/>
    <s v="HDFC"/>
    <s v="Loan EMI"/>
    <n v="20025.71"/>
    <n v="437164.81"/>
    <n v="345353.17"/>
    <n v="6.45"/>
    <n v="484"/>
    <m/>
    <s v="Central"/>
    <s v="Bangalore"/>
    <s v="2023-05-09"/>
    <m/>
    <n v="2796.28"/>
    <n v="1682.08"/>
  </r>
  <r>
    <n v="5024"/>
    <s v="Simran"/>
    <s v="Loan"/>
    <s v="SBI"/>
    <s v="Transfer"/>
    <n v="75111.22"/>
    <n v="436574.69"/>
    <n v="200722.69"/>
    <n v="6.42"/>
    <n v="664"/>
    <m/>
    <s v="Central"/>
    <s v="Kolkata"/>
    <s v="2023-10-27"/>
    <m/>
    <n v="11199.26"/>
    <n v="10013.69"/>
  </r>
  <r>
    <n v="5025"/>
    <s v="Sneha"/>
    <s v="Current"/>
    <s v="Kotak"/>
    <s v="Deposit"/>
    <n v="88791.31"/>
    <n v="37555.89"/>
    <n v="65511.040000000001"/>
    <n v="6.61"/>
    <n v="891"/>
    <m/>
    <s v="South"/>
    <s v="Delhi"/>
    <s v="2023-09-21"/>
    <m/>
    <n v="11083.66"/>
    <n v="6338.9"/>
  </r>
  <r>
    <n v="5026"/>
    <s v="Raj"/>
    <s v="Business"/>
    <s v="ICICI"/>
    <s v="Transfer"/>
    <n v="17694.72"/>
    <n v="262188.92"/>
    <n v="404512.98"/>
    <n v="12.36"/>
    <n v="433"/>
    <m/>
    <s v="East"/>
    <s v="Chennai"/>
    <s v="2023-11-02"/>
    <m/>
    <n v="2034.23"/>
    <n v="1580.16"/>
  </r>
  <r>
    <n v="5027"/>
    <s v="Simran"/>
    <s v="Business"/>
    <s v="Kotak"/>
    <s v="Deposit"/>
    <n v="16543.240000000002"/>
    <n v="214169.72"/>
    <n v="479868.11"/>
    <n v="9.06"/>
    <n v="613"/>
    <m/>
    <s v="South"/>
    <s v="Mumbai"/>
    <s v="2023-01-28"/>
    <m/>
    <n v="1357.92"/>
    <n v="855.04"/>
  </r>
  <r>
    <n v="5028"/>
    <s v="Karan"/>
    <s v="Business"/>
    <s v="SBI"/>
    <s v="Withdrawal"/>
    <n v="48138.35"/>
    <n v="235780.42"/>
    <n v="6186.79"/>
    <n v="5.18"/>
    <n v="831"/>
    <m/>
    <s v="Central"/>
    <s v="Bangalore"/>
    <s v="2023-05-30"/>
    <m/>
    <n v="6674.78"/>
    <n v="4031.11"/>
  </r>
  <r>
    <n v="5029"/>
    <s v="Rahul"/>
    <s v="Credit Card"/>
    <s v="Kotak"/>
    <s v="Loan EMI"/>
    <n v="90171.83"/>
    <n v="233005.45"/>
    <n v="369890.18"/>
    <n v="8.42"/>
    <n v="824"/>
    <m/>
    <s v="Central"/>
    <s v="Bangalore"/>
    <s v="2023-10-02"/>
    <m/>
    <n v="4638.84"/>
    <n v="2473.1799999999998"/>
  </r>
  <r>
    <n v="5030"/>
    <s v="Karan"/>
    <s v="Credit Card"/>
    <s v="Kotak"/>
    <s v="Withdrawal"/>
    <n v="4053.77"/>
    <n v="334824.69"/>
    <n v="466844.37"/>
    <n v="8.74"/>
    <n v="434"/>
    <m/>
    <s v="North"/>
    <s v="Delhi"/>
    <s v="2023-07-10"/>
    <m/>
    <n v="537.83000000000004"/>
    <n v="328.18"/>
  </r>
  <r>
    <n v="5031"/>
    <s v="Karan"/>
    <s v="Business"/>
    <s v="Axis"/>
    <s v="Payment"/>
    <n v="32530.78"/>
    <n v="400618.91"/>
    <n v="318383.88"/>
    <n v="17.14"/>
    <n v="425"/>
    <m/>
    <s v="East"/>
    <s v="Mumbai"/>
    <s v="2023-05-15"/>
    <m/>
    <n v="2409.31"/>
    <n v="1384.3"/>
  </r>
  <r>
    <n v="5032"/>
    <s v="Raj"/>
    <s v="Business"/>
    <s v="Axis"/>
    <s v="Transfer"/>
    <n v="74052.92"/>
    <n v="175888.77"/>
    <n v="498756.05"/>
    <n v="11.25"/>
    <n v="712"/>
    <m/>
    <s v="North"/>
    <s v="Bangalore"/>
    <s v="2023-05-03"/>
    <m/>
    <n v="3879.65"/>
    <n v="3295.81"/>
  </r>
  <r>
    <n v="5033"/>
    <s v="Neha"/>
    <s v="Loan"/>
    <s v="Axis"/>
    <s v="Withdrawal"/>
    <n v="38792.910000000003"/>
    <n v="71844.039999999994"/>
    <n v="496346.92"/>
    <n v="15.97"/>
    <n v="385"/>
    <m/>
    <s v="Central"/>
    <s v="Bangalore"/>
    <s v="2023-03-25"/>
    <m/>
    <n v="2837.48"/>
    <n v="1701.72"/>
  </r>
  <r>
    <n v="5034"/>
    <s v="Amit"/>
    <s v="Business"/>
    <s v="Axis"/>
    <s v="Withdrawal"/>
    <n v="2436.92"/>
    <n v="371699.95"/>
    <n v="128681.38"/>
    <n v="10.65"/>
    <n v="728"/>
    <m/>
    <s v="South"/>
    <s v="Bangalore"/>
    <s v="2023-02-18"/>
    <m/>
    <n v="318.08"/>
    <n v="256.22000000000003"/>
  </r>
  <r>
    <n v="5035"/>
    <s v="Karan"/>
    <s v="Business"/>
    <s v="ICICI"/>
    <s v="Loan EMI"/>
    <n v="36245.47"/>
    <n v="139966.94"/>
    <n v="403375.88"/>
    <n v="9.6"/>
    <n v="759"/>
    <m/>
    <s v="West"/>
    <s v="Mumbai"/>
    <s v="2023-01-07"/>
    <m/>
    <n v="4988.5"/>
    <n v="3394.8"/>
  </r>
  <r>
    <n v="5036"/>
    <s v="Neha"/>
    <s v="Loan"/>
    <s v="Axis"/>
    <s v="Payment"/>
    <n v="53040.17"/>
    <n v="321189.5"/>
    <n v="366795.45"/>
    <n v="5.0599999999999996"/>
    <n v="604"/>
    <m/>
    <s v="Central"/>
    <s v="Delhi"/>
    <s v="2023-07-06"/>
    <m/>
    <n v="6282.67"/>
    <n v="4591.97"/>
  </r>
  <r>
    <n v="5037"/>
    <s v="Simran"/>
    <s v="Credit Card"/>
    <s v="Kotak"/>
    <s v="Transfer"/>
    <n v="14267.65"/>
    <n v="186235.8"/>
    <n v="226767.8"/>
    <n v="9.25"/>
    <n v="579"/>
    <m/>
    <s v="North"/>
    <s v="Chennai"/>
    <s v="2023-11-10"/>
    <m/>
    <n v="1686.29"/>
    <n v="885.53"/>
  </r>
  <r>
    <n v="5038"/>
    <s v="Raj"/>
    <s v="Loan"/>
    <s v="SBI"/>
    <s v="Withdrawal"/>
    <n v="29237.84"/>
    <n v="293550.32"/>
    <n v="81376.570000000007"/>
    <n v="5.71"/>
    <n v="360"/>
    <m/>
    <s v="Central"/>
    <s v="Bangalore"/>
    <s v="2023-12-09"/>
    <m/>
    <n v="2451.17"/>
    <n v="1949.53"/>
  </r>
  <r>
    <n v="5039"/>
    <s v="Amit"/>
    <s v="Credit Card"/>
    <s v="HDFC"/>
    <s v="Payment"/>
    <n v="41789.43"/>
    <n v="109255.15"/>
    <n v="331948.06"/>
    <n v="15.29"/>
    <n v="900"/>
    <m/>
    <s v="East"/>
    <s v="Mumbai"/>
    <s v="2023-05-14"/>
    <m/>
    <n v="5504.59"/>
    <n v="4803.47"/>
  </r>
  <r>
    <n v="5040"/>
    <s v="Rahul"/>
    <s v="Current"/>
    <s v="Kotak"/>
    <s v="Transfer"/>
    <n v="83118.820000000007"/>
    <n v="127024.51"/>
    <n v="380117.1"/>
    <n v="5.93"/>
    <n v="825"/>
    <m/>
    <s v="North"/>
    <s v="Chennai"/>
    <s v="2023-09-13"/>
    <m/>
    <n v="11574.32"/>
    <n v="6617.15"/>
  </r>
  <r>
    <n v="5041"/>
    <s v="Amit"/>
    <s v="Loan"/>
    <s v="Kotak"/>
    <s v="Loan EMI"/>
    <n v="13488.97"/>
    <n v="108480.83"/>
    <n v="69525.570000000007"/>
    <n v="8.26"/>
    <n v="390"/>
    <m/>
    <s v="East"/>
    <s v="Mumbai"/>
    <s v="2023-10-04"/>
    <m/>
    <n v="1525.27"/>
    <n v="855.95"/>
  </r>
  <r>
    <n v="5042"/>
    <s v="Simran"/>
    <s v="Loan"/>
    <s v="Axis"/>
    <s v="Loan EMI"/>
    <n v="95820.63"/>
    <n v="44161.52"/>
    <n v="222358.43"/>
    <n v="7.77"/>
    <n v="836"/>
    <m/>
    <s v="South"/>
    <s v="Delhi"/>
    <s v="2023-01-31"/>
    <m/>
    <n v="12959.45"/>
    <n v="10438.08"/>
  </r>
  <r>
    <n v="5043"/>
    <s v="Amit"/>
    <s v="Business"/>
    <s v="Kotak"/>
    <s v="Deposit"/>
    <n v="69005.7"/>
    <n v="369398.46"/>
    <n v="70499.25"/>
    <n v="6.23"/>
    <n v="768"/>
    <m/>
    <s v="North"/>
    <s v="Bangalore"/>
    <s v="2023-08-19"/>
    <m/>
    <n v="6300.32"/>
    <n v="5203.04"/>
  </r>
  <r>
    <n v="5044"/>
    <s v="Amit"/>
    <s v="Business"/>
    <s v="Kotak"/>
    <s v="Transfer"/>
    <n v="75036.56"/>
    <n v="144959.13"/>
    <n v="474737.36"/>
    <n v="10.44"/>
    <n v="435"/>
    <m/>
    <s v="West"/>
    <s v="Delhi"/>
    <s v="2023-12-31"/>
    <m/>
    <n v="8606.91"/>
    <n v="5317.57"/>
  </r>
  <r>
    <n v="5045"/>
    <s v="Priya"/>
    <s v="Loan"/>
    <s v="ICICI"/>
    <s v="Deposit"/>
    <n v="89646.25"/>
    <n v="136094.79999999999"/>
    <n v="205627.77"/>
    <n v="6.3"/>
    <n v="770"/>
    <m/>
    <s v="South"/>
    <s v="Mumbai"/>
    <s v="2023-01-23"/>
    <m/>
    <n v="12388.06"/>
    <n v="7231.15"/>
  </r>
  <r>
    <n v="5046"/>
    <s v="Sneha"/>
    <s v="Loan"/>
    <s v="HDFC"/>
    <s v="Transfer"/>
    <n v="75917.94"/>
    <n v="78179.039999999994"/>
    <n v="468008.51"/>
    <n v="6.24"/>
    <n v="553"/>
    <m/>
    <s v="South"/>
    <s v="Delhi"/>
    <s v="2023-11-20"/>
    <m/>
    <n v="5771.14"/>
    <n v="4241.6899999999996"/>
  </r>
  <r>
    <n v="5047"/>
    <s v="Neha"/>
    <s v="Current"/>
    <s v="ICICI"/>
    <s v="Deposit"/>
    <n v="4784.5200000000004"/>
    <n v="154372.46"/>
    <n v="165404.09"/>
    <n v="14.95"/>
    <n v="729"/>
    <m/>
    <s v="North"/>
    <s v="Bangalore"/>
    <s v="2023-11-18"/>
    <m/>
    <n v="476.22"/>
    <n v="324.52999999999997"/>
  </r>
  <r>
    <n v="5048"/>
    <s v="Amit"/>
    <s v="Savings"/>
    <s v="HDFC"/>
    <s v="Withdrawal"/>
    <n v="23198.06"/>
    <n v="322275.38"/>
    <n v="319352.82"/>
    <n v="9.1300000000000008"/>
    <n v="581"/>
    <m/>
    <s v="Central"/>
    <s v="Chennai"/>
    <s v="2023-02-12"/>
    <m/>
    <n v="1681.91"/>
    <n v="1393.35"/>
  </r>
  <r>
    <n v="5049"/>
    <s v="Karan"/>
    <s v="Business"/>
    <s v="ICICI"/>
    <s v="Transfer"/>
    <n v="20186.669999999998"/>
    <n v="172862.88"/>
    <n v="335994.61"/>
    <n v="17.29"/>
    <n v="690"/>
    <m/>
    <s v="South"/>
    <s v="Chennai"/>
    <s v="2023-10-06"/>
    <m/>
    <n v="1142.6099999999999"/>
    <n v="613"/>
  </r>
  <r>
    <n v="5050"/>
    <s v="Neha"/>
    <s v="Savings"/>
    <s v="ICICI"/>
    <s v="Loan EMI"/>
    <n v="38000.14"/>
    <n v="138491.37"/>
    <n v="201662.77"/>
    <n v="5.2"/>
    <n v="715"/>
    <m/>
    <s v="North"/>
    <s v="Chennai"/>
    <s v="2023-10-01"/>
    <m/>
    <n v="5573.61"/>
    <n v="3137.52"/>
  </r>
  <r>
    <n v="5051"/>
    <s v="Amit"/>
    <s v="Savings"/>
    <s v="ICICI"/>
    <s v="Deposit"/>
    <n v="44566.01"/>
    <n v="468742.44"/>
    <n v="34307.79"/>
    <n v="10.7"/>
    <n v="542"/>
    <m/>
    <s v="West"/>
    <s v="Kolkata"/>
    <s v="2023-09-21"/>
    <m/>
    <n v="6423.59"/>
    <n v="5331.05"/>
  </r>
  <r>
    <n v="5052"/>
    <s v="Raj"/>
    <s v="Loan"/>
    <s v="Kotak"/>
    <s v="Payment"/>
    <n v="33192.39"/>
    <n v="247355.16"/>
    <n v="290815.3"/>
    <n v="6.65"/>
    <n v="737"/>
    <m/>
    <s v="West"/>
    <s v="Mumbai"/>
    <s v="2023-01-03"/>
    <m/>
    <n v="2180.1999999999998"/>
    <n v="1236.1199999999999"/>
  </r>
  <r>
    <n v="5053"/>
    <s v="Pooja"/>
    <s v="Credit Card"/>
    <s v="Kotak"/>
    <s v="Deposit"/>
    <n v="92913.47"/>
    <n v="311146.53000000003"/>
    <n v="446360"/>
    <n v="5.8"/>
    <n v="554"/>
    <m/>
    <s v="Central"/>
    <s v="Kolkata"/>
    <s v="2023-05-19"/>
    <m/>
    <n v="10213.49"/>
    <n v="7470.8"/>
  </r>
  <r>
    <n v="5054"/>
    <s v="Amit"/>
    <s v="Loan"/>
    <s v="Axis"/>
    <s v="Payment"/>
    <n v="73164.539999999994"/>
    <n v="163601.42000000001"/>
    <n v="151130.62"/>
    <n v="14.71"/>
    <n v="721"/>
    <m/>
    <s v="North"/>
    <s v="Delhi"/>
    <s v="2023-03-05"/>
    <m/>
    <n v="4795.84"/>
    <n v="3645.81"/>
  </r>
  <r>
    <n v="5055"/>
    <s v="Raj"/>
    <s v="Business"/>
    <s v="Kotak"/>
    <s v="Payment"/>
    <n v="51565.279999999999"/>
    <n v="440865.24"/>
    <n v="486423.21"/>
    <n v="12.62"/>
    <n v="449"/>
    <m/>
    <s v="Central"/>
    <s v="Mumbai"/>
    <s v="2023-06-25"/>
    <m/>
    <n v="6778.33"/>
    <n v="3489.58"/>
  </r>
  <r>
    <n v="5056"/>
    <s v="Priya"/>
    <s v="Current"/>
    <s v="Axis"/>
    <s v="Loan EMI"/>
    <n v="42781.67"/>
    <n v="29360.97"/>
    <n v="90502.14"/>
    <n v="9.65"/>
    <n v="489"/>
    <m/>
    <s v="North"/>
    <s v="Bangalore"/>
    <s v="2023-07-22"/>
    <m/>
    <n v="3062.45"/>
    <n v="2631.43"/>
  </r>
  <r>
    <n v="5057"/>
    <s v="Neha"/>
    <s v="Credit Card"/>
    <s v="HDFC"/>
    <s v="Loan EMI"/>
    <n v="45317.63"/>
    <n v="313692.09000000003"/>
    <n v="30473.09"/>
    <n v="15.1"/>
    <n v="873"/>
    <m/>
    <s v="South"/>
    <s v="Bangalore"/>
    <s v="2023-12-25"/>
    <m/>
    <n v="3679.32"/>
    <n v="2641.86"/>
  </r>
  <r>
    <n v="5058"/>
    <s v="Amit"/>
    <s v="Business"/>
    <s v="ICICI"/>
    <s v="Loan EMI"/>
    <n v="9709.67"/>
    <n v="153392.97"/>
    <n v="42396.65"/>
    <n v="9.6300000000000008"/>
    <n v="641"/>
    <m/>
    <s v="East"/>
    <s v="Chennai"/>
    <s v="2023-11-07"/>
    <m/>
    <n v="1142.3"/>
    <n v="573.29"/>
  </r>
  <r>
    <n v="5059"/>
    <s v="Sneha"/>
    <s v="Savings"/>
    <s v="Kotak"/>
    <s v="Payment"/>
    <n v="29832.43"/>
    <n v="267265.05"/>
    <n v="232002.28"/>
    <n v="12.4"/>
    <n v="612"/>
    <m/>
    <s v="East"/>
    <s v="Kolkata"/>
    <s v="2023-06-18"/>
    <m/>
    <n v="4116.57"/>
    <n v="2355.06"/>
  </r>
  <r>
    <n v="5060"/>
    <s v="Pooja"/>
    <s v="Current"/>
    <s v="SBI"/>
    <s v="Loan EMI"/>
    <n v="57737.919999999998"/>
    <n v="80529.490000000005"/>
    <n v="345965.45"/>
    <n v="13.42"/>
    <n v="736"/>
    <m/>
    <s v="Central"/>
    <s v="Delhi"/>
    <s v="2023-07-31"/>
    <m/>
    <n v="4551.63"/>
    <n v="3764.5"/>
  </r>
  <r>
    <n v="5061"/>
    <s v="Amit"/>
    <s v="Business"/>
    <s v="Kotak"/>
    <s v="Payment"/>
    <n v="65641.009999999995"/>
    <n v="130411.34"/>
    <n v="424070.44"/>
    <n v="5.61"/>
    <n v="522"/>
    <m/>
    <s v="West"/>
    <s v="Mumbai"/>
    <s v="2023-01-17"/>
    <m/>
    <n v="9351.34"/>
    <n v="5849.4"/>
  </r>
  <r>
    <n v="5062"/>
    <s v="Arjun"/>
    <s v="Credit Card"/>
    <s v="HDFC"/>
    <s v="Payment"/>
    <n v="23400.560000000001"/>
    <n v="214569.96"/>
    <n v="171459.13"/>
    <n v="11.3"/>
    <n v="878"/>
    <m/>
    <s v="Central"/>
    <s v="Bangalore"/>
    <s v="2023-11-18"/>
    <m/>
    <n v="2454.88"/>
    <n v="2070.3000000000002"/>
  </r>
  <r>
    <n v="5063"/>
    <s v="Karan"/>
    <s v="Business"/>
    <s v="Axis"/>
    <s v="Deposit"/>
    <n v="63742.32"/>
    <n v="226498.7"/>
    <n v="348161.07"/>
    <n v="12.93"/>
    <n v="549"/>
    <m/>
    <s v="North"/>
    <s v="Delhi"/>
    <s v="2023-04-28"/>
    <m/>
    <n v="8071.6"/>
    <n v="5000.09"/>
  </r>
  <r>
    <n v="5064"/>
    <s v="Raj"/>
    <s v="Savings"/>
    <s v="Kotak"/>
    <s v="Deposit"/>
    <n v="28581.4"/>
    <n v="135345.01999999999"/>
    <n v="141594.16"/>
    <n v="10.14"/>
    <n v="308"/>
    <m/>
    <s v="Central"/>
    <s v="Chennai"/>
    <s v="2023-06-25"/>
    <m/>
    <n v="3869.15"/>
    <n v="2620.42"/>
  </r>
  <r>
    <n v="5065"/>
    <s v="Simran"/>
    <s v="Loan"/>
    <s v="Kotak"/>
    <s v="Deposit"/>
    <n v="78437.23"/>
    <n v="277656.90000000002"/>
    <n v="494440.35"/>
    <n v="8.66"/>
    <n v="709"/>
    <m/>
    <s v="West"/>
    <s v="Delhi"/>
    <s v="2023-09-03"/>
    <m/>
    <n v="4233.7700000000004"/>
    <n v="2984.73"/>
  </r>
  <r>
    <n v="5066"/>
    <s v="Sneha"/>
    <s v="Loan"/>
    <s v="ICICI"/>
    <s v="Transfer"/>
    <n v="94019.63"/>
    <n v="407589.11"/>
    <n v="187887.17"/>
    <n v="13.26"/>
    <n v="406"/>
    <m/>
    <s v="East"/>
    <s v="Delhi"/>
    <s v="2023-03-21"/>
    <m/>
    <n v="10468.26"/>
    <n v="6428.79"/>
  </r>
  <r>
    <n v="5067"/>
    <s v="Rahul"/>
    <s v="Credit Card"/>
    <s v="SBI"/>
    <s v="Transfer"/>
    <n v="21269.55"/>
    <n v="16525.48"/>
    <n v="27220.04"/>
    <n v="9.31"/>
    <n v="657"/>
    <m/>
    <s v="North"/>
    <s v="Kolkata"/>
    <s v="2023-11-22"/>
    <m/>
    <n v="2856.19"/>
    <n v="1571.46"/>
  </r>
  <r>
    <n v="5068"/>
    <s v="Pooja"/>
    <s v="Business"/>
    <s v="ICICI"/>
    <s v="Loan EMI"/>
    <n v="84639.83"/>
    <n v="154324.91"/>
    <n v="171706.52"/>
    <n v="12.8"/>
    <n v="465"/>
    <m/>
    <s v="West"/>
    <s v="Chennai"/>
    <s v="2023-06-12"/>
    <m/>
    <n v="11096.2"/>
    <n v="8293.2099999999991"/>
  </r>
  <r>
    <n v="5069"/>
    <s v="Amit"/>
    <s v="Business"/>
    <s v="HDFC"/>
    <s v="Payment"/>
    <n v="34263.919999999998"/>
    <n v="499761.33"/>
    <n v="133500.5"/>
    <n v="13.03"/>
    <n v="873"/>
    <m/>
    <s v="North"/>
    <s v="Kolkata"/>
    <s v="2023-11-27"/>
    <m/>
    <n v="2325.29"/>
    <n v="1360.07"/>
  </r>
  <r>
    <n v="5070"/>
    <s v="Sneha"/>
    <s v="Business"/>
    <s v="Kotak"/>
    <s v="Payment"/>
    <n v="71862.880000000005"/>
    <n v="176026.97"/>
    <n v="374614.21"/>
    <n v="8.49"/>
    <n v="463"/>
    <m/>
    <s v="West"/>
    <s v="Kolkata"/>
    <s v="2023-10-24"/>
    <m/>
    <n v="6047.05"/>
    <n v="4503.3"/>
  </r>
  <r>
    <n v="5071"/>
    <s v="Priya"/>
    <s v="Loan"/>
    <s v="HDFC"/>
    <s v="Loan EMI"/>
    <n v="45223.44"/>
    <n v="471991.33"/>
    <n v="174691.4"/>
    <n v="12.12"/>
    <n v="718"/>
    <m/>
    <s v="Central"/>
    <s v="Bangalore"/>
    <s v="2023-04-16"/>
    <m/>
    <n v="3613.56"/>
    <n v="2445.73"/>
  </r>
  <r>
    <n v="5072"/>
    <s v="Simran"/>
    <s v="Business"/>
    <s v="Axis"/>
    <s v="Transfer"/>
    <n v="79186.36"/>
    <n v="98224.73"/>
    <n v="46962.28"/>
    <n v="9.01"/>
    <n v="745"/>
    <m/>
    <s v="South"/>
    <s v="Delhi"/>
    <s v="2023-12-29"/>
    <m/>
    <n v="8302.81"/>
    <n v="7459.68"/>
  </r>
  <r>
    <n v="5073"/>
    <s v="Rahul"/>
    <s v="Savings"/>
    <s v="Kotak"/>
    <s v="Transfer"/>
    <n v="20555.14"/>
    <n v="274151.02"/>
    <n v="490140.44"/>
    <n v="6.44"/>
    <n v="714"/>
    <m/>
    <s v="South"/>
    <s v="Kolkata"/>
    <s v="2023-03-10"/>
    <m/>
    <n v="1866.18"/>
    <n v="1569.27"/>
  </r>
  <r>
    <n v="5074"/>
    <s v="Pooja"/>
    <s v="Credit Card"/>
    <s v="Axis"/>
    <s v="Deposit"/>
    <n v="29404.7"/>
    <n v="378842.79"/>
    <n v="84277.31"/>
    <n v="7.75"/>
    <n v="723"/>
    <m/>
    <s v="North"/>
    <s v="Chennai"/>
    <s v="2023-09-28"/>
    <m/>
    <n v="1595.74"/>
    <n v="842.33"/>
  </r>
  <r>
    <n v="5075"/>
    <s v="Sneha"/>
    <s v="Loan"/>
    <s v="Kotak"/>
    <s v="Withdrawal"/>
    <n v="84984.1"/>
    <n v="221219.74"/>
    <n v="438337.35"/>
    <n v="10.77"/>
    <n v="747"/>
    <m/>
    <s v="South"/>
    <s v="Bangalore"/>
    <s v="2023-01-12"/>
    <m/>
    <n v="11725.18"/>
    <n v="8665.68"/>
  </r>
  <r>
    <n v="5076"/>
    <s v="Arjun"/>
    <s v="Credit Card"/>
    <s v="Kotak"/>
    <s v="Withdrawal"/>
    <n v="97551.66"/>
    <n v="419166.71"/>
    <n v="392012.45"/>
    <n v="16.829999999999998"/>
    <n v="735"/>
    <m/>
    <s v="Central"/>
    <s v="Kolkata"/>
    <s v="2023-03-28"/>
    <m/>
    <n v="7097.2"/>
    <n v="5153.6400000000003"/>
  </r>
  <r>
    <n v="5077"/>
    <s v="Raj"/>
    <s v="Credit Card"/>
    <s v="SBI"/>
    <s v="Withdrawal"/>
    <n v="99370.98"/>
    <n v="136766.54999999999"/>
    <n v="158501.37"/>
    <n v="6.73"/>
    <n v="703"/>
    <m/>
    <s v="East"/>
    <s v="Mumbai"/>
    <s v="2023-12-05"/>
    <m/>
    <n v="13806.26"/>
    <n v="11995.22"/>
  </r>
  <r>
    <n v="5078"/>
    <s v="Amit"/>
    <s v="Credit Card"/>
    <s v="SBI"/>
    <s v="Transfer"/>
    <n v="50819.42"/>
    <n v="203728.54"/>
    <n v="405242.47"/>
    <n v="13.18"/>
    <n v="735"/>
    <m/>
    <s v="South"/>
    <s v="Delhi"/>
    <s v="2023-07-23"/>
    <m/>
    <n v="5140.51"/>
    <n v="3886.26"/>
  </r>
  <r>
    <n v="5079"/>
    <s v="Sneha"/>
    <s v="Business"/>
    <s v="Axis"/>
    <s v="Withdrawal"/>
    <n v="77950.100000000006"/>
    <n v="143288.18"/>
    <n v="57885.07"/>
    <n v="16.75"/>
    <n v="558"/>
    <m/>
    <s v="West"/>
    <s v="Kolkata"/>
    <s v="2023-07-25"/>
    <m/>
    <n v="6108.18"/>
    <n v="3400.69"/>
  </r>
  <r>
    <n v="5080"/>
    <s v="Neha"/>
    <s v="Savings"/>
    <s v="Axis"/>
    <s v="Payment"/>
    <n v="24099.47"/>
    <n v="496584.06"/>
    <n v="153119.87"/>
    <n v="13.9"/>
    <n v="616"/>
    <m/>
    <s v="Central"/>
    <s v="Bangalore"/>
    <s v="2023-12-19"/>
    <m/>
    <n v="2178.83"/>
    <n v="1140.44"/>
  </r>
  <r>
    <n v="5081"/>
    <s v="Neha"/>
    <s v="Credit Card"/>
    <s v="Axis"/>
    <s v="Loan EMI"/>
    <n v="92466.6"/>
    <n v="50559.01"/>
    <n v="17091.48"/>
    <n v="12.44"/>
    <n v="453"/>
    <m/>
    <s v="East"/>
    <s v="Kolkata"/>
    <s v="2023-05-14"/>
    <m/>
    <n v="13737.74"/>
    <n v="8187.43"/>
  </r>
  <r>
    <n v="5082"/>
    <s v="Rahul"/>
    <s v="Current"/>
    <s v="Kotak"/>
    <s v="Loan EMI"/>
    <n v="83278.179999999993"/>
    <n v="22424.6"/>
    <n v="122873.42"/>
    <n v="11.31"/>
    <n v="662"/>
    <m/>
    <s v="West"/>
    <s v="Bangalore"/>
    <s v="2023-06-05"/>
    <m/>
    <n v="12259.49"/>
    <n v="9536.51"/>
  </r>
  <r>
    <n v="5083"/>
    <s v="Sneha"/>
    <s v="Loan"/>
    <s v="SBI"/>
    <s v="Transfer"/>
    <n v="34259.24"/>
    <n v="366315.89"/>
    <n v="491260.34"/>
    <n v="17.93"/>
    <n v="740"/>
    <m/>
    <s v="East"/>
    <s v="Kolkata"/>
    <s v="2023-10-02"/>
    <m/>
    <n v="5052.78"/>
    <n v="4235.34"/>
  </r>
  <r>
    <n v="5084"/>
    <s v="Priya"/>
    <s v="Loan"/>
    <s v="HDFC"/>
    <s v="Deposit"/>
    <n v="33634.04"/>
    <n v="310561.68"/>
    <n v="315834.40999999997"/>
    <n v="7.24"/>
    <n v="603"/>
    <m/>
    <s v="Central"/>
    <s v="Delhi"/>
    <s v="2023-02-16"/>
    <m/>
    <n v="3877.25"/>
    <n v="3216.68"/>
  </r>
  <r>
    <n v="5085"/>
    <s v="Amit"/>
    <s v="Savings"/>
    <s v="SBI"/>
    <s v="Transfer"/>
    <n v="37889.82"/>
    <n v="125217.29"/>
    <n v="255325.47"/>
    <n v="10.56"/>
    <n v="409"/>
    <m/>
    <s v="South"/>
    <s v="Bangalore"/>
    <s v="2023-12-09"/>
    <m/>
    <n v="4485.6400000000003"/>
    <n v="3174.42"/>
  </r>
  <r>
    <n v="5086"/>
    <s v="Simran"/>
    <s v="Credit Card"/>
    <s v="SBI"/>
    <s v="Loan EMI"/>
    <n v="68952.92"/>
    <n v="114536.99"/>
    <n v="285396.33"/>
    <n v="10.42"/>
    <n v="881"/>
    <m/>
    <s v="West"/>
    <s v="Mumbai"/>
    <s v="2023-01-06"/>
    <m/>
    <n v="5773.53"/>
    <n v="3622.54"/>
  </r>
  <r>
    <n v="5087"/>
    <s v="Rahul"/>
    <s v="Credit Card"/>
    <s v="SBI"/>
    <s v="Payment"/>
    <n v="42763.64"/>
    <n v="63411.55"/>
    <n v="190225.85"/>
    <n v="7.68"/>
    <n v="841"/>
    <m/>
    <s v="Central"/>
    <s v="Delhi"/>
    <s v="2023-04-11"/>
    <m/>
    <n v="2733.87"/>
    <n v="1990.09"/>
  </r>
  <r>
    <n v="5088"/>
    <s v="Rahul"/>
    <s v="Business"/>
    <s v="ICICI"/>
    <s v="Payment"/>
    <n v="50058.34"/>
    <n v="231798.85"/>
    <n v="95641.75"/>
    <n v="7.15"/>
    <n v="392"/>
    <m/>
    <s v="East"/>
    <s v="Mumbai"/>
    <s v="2023-05-17"/>
    <m/>
    <n v="5268.62"/>
    <n v="4027.21"/>
  </r>
  <r>
    <n v="5089"/>
    <s v="Arjun"/>
    <s v="Loan"/>
    <s v="Axis"/>
    <s v="Payment"/>
    <n v="76504.83"/>
    <n v="395982.08000000002"/>
    <n v="209676.46"/>
    <n v="16.350000000000001"/>
    <n v="776"/>
    <m/>
    <s v="West"/>
    <s v="Mumbai"/>
    <s v="2023-07-12"/>
    <m/>
    <n v="7353.58"/>
    <n v="6215.35"/>
  </r>
  <r>
    <n v="5090"/>
    <s v="Raj"/>
    <s v="Loan"/>
    <s v="Axis"/>
    <s v="Payment"/>
    <n v="46816.1"/>
    <n v="365386.89"/>
    <n v="9138.66"/>
    <n v="9.09"/>
    <n v="546"/>
    <m/>
    <s v="South"/>
    <s v="Delhi"/>
    <s v="2023-11-06"/>
    <m/>
    <n v="5273.77"/>
    <n v="4609.8100000000004"/>
  </r>
  <r>
    <n v="5091"/>
    <s v="Rahul"/>
    <s v="Business"/>
    <s v="Axis"/>
    <s v="Loan EMI"/>
    <n v="24288.29"/>
    <n v="34778.33"/>
    <n v="264686.15000000002"/>
    <n v="16.55"/>
    <n v="433"/>
    <m/>
    <s v="Central"/>
    <s v="Kolkata"/>
    <s v="2023-07-30"/>
    <m/>
    <n v="2747.36"/>
    <n v="2413.67"/>
  </r>
  <r>
    <n v="5092"/>
    <s v="Neha"/>
    <s v="Business"/>
    <s v="SBI"/>
    <s v="Loan EMI"/>
    <n v="96911.56"/>
    <n v="441662.54"/>
    <n v="421696.5"/>
    <n v="16.54"/>
    <n v="690"/>
    <m/>
    <s v="West"/>
    <s v="Bangalore"/>
    <s v="2023-07-23"/>
    <m/>
    <n v="6972.21"/>
    <n v="4005.48"/>
  </r>
  <r>
    <n v="5093"/>
    <s v="Pooja"/>
    <s v="Loan"/>
    <s v="ICICI"/>
    <s v="Deposit"/>
    <n v="21193.8"/>
    <n v="394639.87"/>
    <n v="39322.080000000002"/>
    <n v="17.41"/>
    <n v="359"/>
    <m/>
    <s v="Central"/>
    <s v="Mumbai"/>
    <s v="2023-09-06"/>
    <m/>
    <n v="2026.49"/>
    <n v="1097.45"/>
  </r>
  <r>
    <n v="5094"/>
    <s v="Pooja"/>
    <s v="Savings"/>
    <s v="ICICI"/>
    <s v="Withdrawal"/>
    <n v="16399.689999999999"/>
    <n v="370530.56"/>
    <n v="185743.1"/>
    <n v="8.67"/>
    <n v="627"/>
    <m/>
    <s v="South"/>
    <s v="Bangalore"/>
    <s v="2023-03-28"/>
    <m/>
    <n v="1912.01"/>
    <n v="1627.74"/>
  </r>
  <r>
    <n v="5095"/>
    <s v="Raj"/>
    <s v="Savings"/>
    <s v="HDFC"/>
    <s v="Loan EMI"/>
    <n v="30997.37"/>
    <n v="453858.97"/>
    <n v="98665.77"/>
    <n v="16.27"/>
    <n v="421"/>
    <m/>
    <s v="Central"/>
    <s v="Delhi"/>
    <s v="2023-01-29"/>
    <m/>
    <n v="1761.15"/>
    <n v="1548.31"/>
  </r>
  <r>
    <n v="5096"/>
    <s v="Simran"/>
    <s v="Current"/>
    <s v="Axis"/>
    <s v="Withdrawal"/>
    <n v="5985.35"/>
    <n v="189560.98"/>
    <n v="411617.15"/>
    <n v="7.47"/>
    <n v="848"/>
    <m/>
    <s v="South"/>
    <s v="Delhi"/>
    <s v="2023-09-23"/>
    <m/>
    <n v="819.91"/>
    <n v="659.09"/>
  </r>
  <r>
    <n v="5097"/>
    <s v="Rahul"/>
    <s v="Savings"/>
    <s v="Axis"/>
    <s v="Loan EMI"/>
    <n v="32690.33"/>
    <n v="133978.03"/>
    <n v="153182.15"/>
    <n v="13.17"/>
    <n v="689"/>
    <m/>
    <s v="South"/>
    <s v="Kolkata"/>
    <s v="2023-03-02"/>
    <m/>
    <n v="2059.3000000000002"/>
    <n v="1532.96"/>
  </r>
  <r>
    <n v="5098"/>
    <s v="Neha"/>
    <s v="Business"/>
    <s v="HDFC"/>
    <s v="Payment"/>
    <n v="83526.91"/>
    <n v="364049.81"/>
    <n v="133502.37"/>
    <n v="17.68"/>
    <n v="836"/>
    <m/>
    <s v="East"/>
    <s v="Bangalore"/>
    <s v="2023-12-23"/>
    <m/>
    <n v="7366.36"/>
    <n v="3882.31"/>
  </r>
  <r>
    <n v="5099"/>
    <s v="Sneha"/>
    <s v="Business"/>
    <s v="ICICI"/>
    <s v="Transfer"/>
    <n v="24250.81"/>
    <n v="380783.45"/>
    <n v="456305.98"/>
    <n v="9.43"/>
    <n v="525"/>
    <m/>
    <s v="West"/>
    <s v="Chennai"/>
    <s v="2023-12-21"/>
    <m/>
    <n v="2300.3000000000002"/>
    <n v="1920.9"/>
  </r>
  <r>
    <n v="5100"/>
    <s v="Simran"/>
    <s v="Credit Card"/>
    <s v="HDFC"/>
    <s v="Deposit"/>
    <n v="1617.12"/>
    <n v="67204.92"/>
    <n v="12355.56"/>
    <n v="9.8800000000000008"/>
    <n v="697"/>
    <m/>
    <s v="North"/>
    <s v="Bangalore"/>
    <s v="2023-01-22"/>
    <m/>
    <n v="229.95"/>
    <n v="169.3"/>
  </r>
  <r>
    <n v="5101"/>
    <s v="Priya"/>
    <s v="Credit Card"/>
    <s v="Axis"/>
    <s v="Transfer"/>
    <n v="80895.28"/>
    <n v="159777.18"/>
    <n v="232245.47"/>
    <n v="15.39"/>
    <n v="641"/>
    <m/>
    <s v="North"/>
    <s v="Delhi"/>
    <s v="2023-12-03"/>
    <m/>
    <n v="7404.72"/>
    <n v="3734.7"/>
  </r>
  <r>
    <n v="5102"/>
    <s v="Karan"/>
    <s v="Savings"/>
    <s v="HDFC"/>
    <s v="Withdrawal"/>
    <n v="3206.42"/>
    <n v="65198.44"/>
    <n v="128211.74"/>
    <n v="10.8"/>
    <n v="772"/>
    <m/>
    <s v="South"/>
    <s v="Bangalore"/>
    <s v="2023-04-27"/>
    <m/>
    <n v="201.97"/>
    <n v="151.97"/>
  </r>
  <r>
    <n v="5103"/>
    <s v="Karan"/>
    <s v="Loan"/>
    <s v="ICICI"/>
    <s v="Withdrawal"/>
    <n v="38296.68"/>
    <n v="115598.92"/>
    <n v="373763.99"/>
    <n v="9.0500000000000007"/>
    <n v="641"/>
    <m/>
    <s v="North"/>
    <s v="Chennai"/>
    <s v="2023-11-02"/>
    <m/>
    <n v="4032.18"/>
    <n v="2712.37"/>
  </r>
  <r>
    <n v="5104"/>
    <s v="Rahul"/>
    <s v="Current"/>
    <s v="Axis"/>
    <s v="Withdrawal"/>
    <n v="51112"/>
    <n v="432622.46"/>
    <n v="413187.2"/>
    <n v="10.85"/>
    <n v="316"/>
    <m/>
    <s v="South"/>
    <s v="Mumbai"/>
    <s v="2023-07-09"/>
    <m/>
    <n v="3397.35"/>
    <n v="2139.27"/>
  </r>
  <r>
    <n v="5105"/>
    <s v="Pooja"/>
    <s v="Loan"/>
    <s v="Axis"/>
    <s v="Withdrawal"/>
    <n v="38684.76"/>
    <n v="246800.57"/>
    <n v="210893.44"/>
    <n v="16.79"/>
    <n v="479"/>
    <m/>
    <s v="North"/>
    <s v="Kolkata"/>
    <s v="2023-12-16"/>
    <m/>
    <n v="2475.89"/>
    <n v="2209.83"/>
  </r>
  <r>
    <n v="5106"/>
    <s v="Amit"/>
    <s v="Current"/>
    <s v="Axis"/>
    <s v="Deposit"/>
    <n v="3813.54"/>
    <n v="444207.38"/>
    <n v="183931.15"/>
    <n v="11.36"/>
    <n v="661"/>
    <m/>
    <s v="South"/>
    <s v="Delhi"/>
    <s v="2023-11-09"/>
    <m/>
    <n v="190.91"/>
    <n v="138.77000000000001"/>
  </r>
  <r>
    <n v="5107"/>
    <s v="Neha"/>
    <s v="Savings"/>
    <s v="Axis"/>
    <s v="Withdrawal"/>
    <n v="35283.01"/>
    <n v="156087.44"/>
    <n v="337640.17"/>
    <n v="15.45"/>
    <n v="406"/>
    <m/>
    <s v="West"/>
    <s v="Delhi"/>
    <s v="2023-11-05"/>
    <m/>
    <n v="3215.58"/>
    <n v="1754.4"/>
  </r>
  <r>
    <n v="5108"/>
    <s v="Simran"/>
    <s v="Business"/>
    <s v="Kotak"/>
    <s v="Withdrawal"/>
    <n v="12653.27"/>
    <n v="238192.4"/>
    <n v="28372.83"/>
    <n v="12.4"/>
    <n v="522"/>
    <m/>
    <s v="East"/>
    <s v="Delhi"/>
    <s v="2023-08-27"/>
    <m/>
    <n v="1724.69"/>
    <n v="1287.21"/>
  </r>
  <r>
    <n v="5109"/>
    <s v="Karan"/>
    <s v="Business"/>
    <s v="HDFC"/>
    <s v="Payment"/>
    <n v="18731.12"/>
    <n v="28266.080000000002"/>
    <n v="459141.31"/>
    <n v="15.43"/>
    <n v="531"/>
    <m/>
    <s v="West"/>
    <s v="Chennai"/>
    <s v="2023-10-20"/>
    <m/>
    <n v="1124.49"/>
    <n v="634.9"/>
  </r>
  <r>
    <n v="5110"/>
    <s v="Simran"/>
    <s v="Savings"/>
    <s v="Axis"/>
    <s v="Transfer"/>
    <n v="9013.18"/>
    <n v="426512.54"/>
    <n v="277202.34000000003"/>
    <n v="6.06"/>
    <n v="418"/>
    <m/>
    <s v="North"/>
    <s v="Delhi"/>
    <s v="2023-06-09"/>
    <m/>
    <n v="1292.08"/>
    <n v="1001.28"/>
  </r>
  <r>
    <n v="5111"/>
    <s v="Amit"/>
    <s v="Loan"/>
    <s v="Kotak"/>
    <s v="Payment"/>
    <n v="74388.039999999994"/>
    <n v="74631.73"/>
    <n v="120148.75"/>
    <n v="6.29"/>
    <n v="892"/>
    <m/>
    <s v="South"/>
    <s v="Mumbai"/>
    <s v="2023-10-30"/>
    <m/>
    <n v="7967.79"/>
    <n v="5638.26"/>
  </r>
  <r>
    <n v="5112"/>
    <s v="Rahul"/>
    <s v="Savings"/>
    <s v="Kotak"/>
    <s v="Deposit"/>
    <n v="26178.23"/>
    <n v="371855.11"/>
    <n v="88637.759999999995"/>
    <n v="11.52"/>
    <n v="786"/>
    <m/>
    <s v="West"/>
    <s v="Chennai"/>
    <s v="2023-05-16"/>
    <m/>
    <n v="2951.03"/>
    <n v="1976.6"/>
  </r>
  <r>
    <n v="5113"/>
    <s v="Raj"/>
    <s v="Business"/>
    <s v="Axis"/>
    <s v="Deposit"/>
    <n v="80512.83"/>
    <n v="402369.36"/>
    <n v="354104.3"/>
    <n v="11.27"/>
    <n v="657"/>
    <m/>
    <s v="Central"/>
    <s v="Kolkata"/>
    <s v="2023-06-18"/>
    <m/>
    <n v="10815.77"/>
    <n v="8433.93"/>
  </r>
  <r>
    <n v="5114"/>
    <s v="Amit"/>
    <s v="Current"/>
    <s v="Kotak"/>
    <s v="Transfer"/>
    <n v="56965.42"/>
    <n v="17402.38"/>
    <n v="145108.42000000001"/>
    <n v="15.64"/>
    <n v="650"/>
    <m/>
    <s v="West"/>
    <s v="Delhi"/>
    <s v="2023-03-07"/>
    <m/>
    <n v="3082.02"/>
    <n v="2121.5500000000002"/>
  </r>
  <r>
    <n v="5115"/>
    <s v="Rahul"/>
    <s v="Business"/>
    <s v="Axis"/>
    <s v="Deposit"/>
    <n v="22020.74"/>
    <n v="484777.53"/>
    <n v="141136.26"/>
    <n v="11.1"/>
    <n v="698"/>
    <m/>
    <s v="Central"/>
    <s v="Mumbai"/>
    <s v="2023-05-07"/>
    <m/>
    <n v="3203.15"/>
    <n v="1689.74"/>
  </r>
  <r>
    <n v="5116"/>
    <s v="Pooja"/>
    <s v="Current"/>
    <s v="SBI"/>
    <s v="Deposit"/>
    <n v="33035.47"/>
    <n v="442275.7"/>
    <n v="420986.5"/>
    <n v="10.49"/>
    <n v="539"/>
    <m/>
    <s v="West"/>
    <s v="Bangalore"/>
    <s v="2023-11-09"/>
    <m/>
    <n v="4484.3100000000004"/>
    <n v="2875.88"/>
  </r>
  <r>
    <n v="5117"/>
    <s v="Simran"/>
    <s v="Current"/>
    <s v="ICICI"/>
    <s v="Loan EMI"/>
    <n v="75852.11"/>
    <n v="169736.63"/>
    <n v="350159.86"/>
    <n v="8.7100000000000009"/>
    <n v="415"/>
    <m/>
    <s v="Central"/>
    <s v="Mumbai"/>
    <s v="2023-12-18"/>
    <m/>
    <n v="9457.9599999999991"/>
    <n v="8493.15"/>
  </r>
  <r>
    <n v="5118"/>
    <s v="Arjun"/>
    <s v="Current"/>
    <s v="HDFC"/>
    <s v="Withdrawal"/>
    <n v="43681.37"/>
    <n v="29192.17"/>
    <n v="241212.16"/>
    <n v="5.8"/>
    <n v="692"/>
    <m/>
    <s v="East"/>
    <s v="Kolkata"/>
    <s v="2023-09-04"/>
    <m/>
    <n v="3891.21"/>
    <n v="2613.3000000000002"/>
  </r>
  <r>
    <n v="5119"/>
    <s v="Simran"/>
    <s v="Business"/>
    <s v="Axis"/>
    <s v="Withdrawal"/>
    <n v="58654.33"/>
    <n v="181594.02"/>
    <n v="63785.1"/>
    <n v="15.96"/>
    <n v="429"/>
    <m/>
    <s v="West"/>
    <s v="Kolkata"/>
    <s v="2023-04-29"/>
    <m/>
    <n v="7566.53"/>
    <n v="4942.6000000000004"/>
  </r>
  <r>
    <n v="5120"/>
    <s v="Karan"/>
    <s v="Loan"/>
    <s v="SBI"/>
    <s v="Withdrawal"/>
    <n v="21890.39"/>
    <n v="165293.84"/>
    <n v="349211.08"/>
    <n v="14.38"/>
    <n v="668"/>
    <m/>
    <s v="West"/>
    <s v="Mumbai"/>
    <s v="2023-03-25"/>
    <m/>
    <n v="2260.77"/>
    <n v="1601.86"/>
  </r>
  <r>
    <n v="5121"/>
    <s v="Raj"/>
    <s v="Loan"/>
    <s v="SBI"/>
    <s v="Withdrawal"/>
    <n v="54421.02"/>
    <n v="486530.05"/>
    <n v="221819.18"/>
    <n v="14.19"/>
    <n v="653"/>
    <m/>
    <s v="North"/>
    <s v="Bangalore"/>
    <s v="2023-06-07"/>
    <m/>
    <n v="5211.8999999999996"/>
    <n v="4111.5"/>
  </r>
  <r>
    <n v="5122"/>
    <s v="Raj"/>
    <s v="Business"/>
    <s v="Axis"/>
    <s v="Transfer"/>
    <n v="71749.119999999995"/>
    <n v="422098.67"/>
    <n v="432279.38"/>
    <n v="11.84"/>
    <n v="466"/>
    <m/>
    <s v="West"/>
    <s v="Mumbai"/>
    <s v="2023-11-04"/>
    <m/>
    <n v="6714.66"/>
    <n v="3992.64"/>
  </r>
  <r>
    <n v="5123"/>
    <s v="Rahul"/>
    <s v="Credit Card"/>
    <s v="SBI"/>
    <s v="Payment"/>
    <n v="60272.98"/>
    <n v="100910.34"/>
    <n v="160463"/>
    <n v="11.91"/>
    <n v="340"/>
    <m/>
    <s v="North"/>
    <s v="Delhi"/>
    <s v="2023-04-21"/>
    <m/>
    <n v="7045.14"/>
    <n v="4328.24"/>
  </r>
  <r>
    <n v="5124"/>
    <s v="Raj"/>
    <s v="Loan"/>
    <s v="ICICI"/>
    <s v="Withdrawal"/>
    <n v="98161.66"/>
    <n v="170786.69"/>
    <n v="495401.93"/>
    <n v="7.51"/>
    <n v="436"/>
    <m/>
    <s v="East"/>
    <s v="Delhi"/>
    <s v="2023-02-03"/>
    <m/>
    <n v="6318.38"/>
    <n v="4375.2700000000004"/>
  </r>
  <r>
    <n v="5125"/>
    <s v="Arjun"/>
    <s v="Savings"/>
    <s v="ICICI"/>
    <s v="Withdrawal"/>
    <n v="88563.34"/>
    <n v="135997.76999999999"/>
    <n v="314957.03999999998"/>
    <n v="13.01"/>
    <n v="550"/>
    <m/>
    <s v="West"/>
    <s v="Chennai"/>
    <s v="2023-08-30"/>
    <m/>
    <n v="10838.52"/>
    <n v="9091.06"/>
  </r>
  <r>
    <n v="5126"/>
    <s v="Amit"/>
    <s v="Savings"/>
    <s v="ICICI"/>
    <s v="Payment"/>
    <n v="36455.440000000002"/>
    <n v="294367.26"/>
    <n v="461965.48"/>
    <n v="14.28"/>
    <n v="496"/>
    <m/>
    <s v="West"/>
    <s v="Delhi"/>
    <s v="2023-01-15"/>
    <m/>
    <n v="3421.95"/>
    <n v="1760.92"/>
  </r>
  <r>
    <n v="5127"/>
    <s v="Rahul"/>
    <s v="Credit Card"/>
    <s v="ICICI"/>
    <s v="Transfer"/>
    <n v="14328.9"/>
    <n v="267317.73"/>
    <n v="359524.77"/>
    <n v="6.49"/>
    <n v="639"/>
    <m/>
    <s v="North"/>
    <s v="Chennai"/>
    <s v="2023-02-24"/>
    <m/>
    <n v="865.54"/>
    <n v="733.87"/>
  </r>
  <r>
    <n v="5128"/>
    <s v="Amit"/>
    <s v="Business"/>
    <s v="HDFC"/>
    <s v="Withdrawal"/>
    <n v="72931.600000000006"/>
    <n v="182902.1"/>
    <n v="50550.33"/>
    <n v="5.58"/>
    <n v="693"/>
    <m/>
    <s v="West"/>
    <s v="Chennai"/>
    <s v="2023-05-21"/>
    <m/>
    <n v="7839.54"/>
    <n v="4316.1400000000003"/>
  </r>
  <r>
    <n v="5129"/>
    <s v="Priya"/>
    <s v="Business"/>
    <s v="HDFC"/>
    <s v="Payment"/>
    <n v="63934.98"/>
    <n v="132064.99"/>
    <n v="14815.79"/>
    <n v="15.17"/>
    <n v="575"/>
    <m/>
    <s v="West"/>
    <s v="Mumbai"/>
    <s v="2023-04-26"/>
    <m/>
    <n v="8343.51"/>
    <n v="6504.78"/>
  </r>
  <r>
    <n v="5130"/>
    <s v="Amit"/>
    <s v="Loan"/>
    <s v="HDFC"/>
    <s v="Payment"/>
    <n v="47408.32"/>
    <n v="350913.74"/>
    <n v="108216.07"/>
    <n v="14.81"/>
    <n v="325"/>
    <m/>
    <s v="Central"/>
    <s v="Kolkata"/>
    <s v="2023-03-01"/>
    <m/>
    <n v="4603.68"/>
    <n v="2698.93"/>
  </r>
  <r>
    <n v="5131"/>
    <s v="Arjun"/>
    <s v="Current"/>
    <s v="SBI"/>
    <s v="Loan EMI"/>
    <n v="68627.37"/>
    <n v="497394.34"/>
    <n v="359719.8"/>
    <n v="13.9"/>
    <n v="539"/>
    <m/>
    <s v="South"/>
    <s v="Mumbai"/>
    <s v="2023-07-28"/>
    <m/>
    <n v="9563.43"/>
    <n v="4956.34"/>
  </r>
  <r>
    <n v="5132"/>
    <s v="Neha"/>
    <s v="Current"/>
    <s v="HDFC"/>
    <s v="Payment"/>
    <n v="1216.57"/>
    <n v="86016.87"/>
    <n v="47800.3"/>
    <n v="13.94"/>
    <n v="402"/>
    <m/>
    <s v="West"/>
    <s v="Bangalore"/>
    <s v="2023-11-12"/>
    <m/>
    <n v="146.75"/>
    <n v="85.65"/>
  </r>
  <r>
    <n v="5133"/>
    <s v="Neha"/>
    <s v="Current"/>
    <s v="Kotak"/>
    <s v="Loan EMI"/>
    <n v="46942.31"/>
    <n v="258411.38"/>
    <n v="56482.46"/>
    <n v="12.16"/>
    <n v="624"/>
    <m/>
    <s v="West"/>
    <s v="Delhi"/>
    <s v="2023-07-28"/>
    <m/>
    <n v="4194.82"/>
    <n v="2770.14"/>
  </r>
  <r>
    <n v="5134"/>
    <s v="Sneha"/>
    <s v="Business"/>
    <s v="Kotak"/>
    <s v="Transfer"/>
    <n v="43891.23"/>
    <n v="328031.40000000002"/>
    <n v="439460.75"/>
    <n v="17.54"/>
    <n v="662"/>
    <m/>
    <s v="East"/>
    <s v="Mumbai"/>
    <s v="2023-12-15"/>
    <m/>
    <n v="5096.6099999999997"/>
    <n v="4254.3"/>
  </r>
  <r>
    <n v="5135"/>
    <s v="Raj"/>
    <s v="Credit Card"/>
    <s v="Axis"/>
    <s v="Payment"/>
    <n v="30367.040000000001"/>
    <n v="488024.68"/>
    <n v="177710.48"/>
    <n v="9.58"/>
    <n v="359"/>
    <m/>
    <s v="Central"/>
    <s v="Kolkata"/>
    <s v="2023-12-15"/>
    <m/>
    <n v="3374.24"/>
    <n v="2132.2800000000002"/>
  </r>
  <r>
    <n v="5136"/>
    <s v="Karan"/>
    <s v="Loan"/>
    <s v="HDFC"/>
    <s v="Payment"/>
    <n v="88745.52"/>
    <n v="323124.8"/>
    <n v="304159.49"/>
    <n v="10.38"/>
    <n v="493"/>
    <m/>
    <s v="North"/>
    <s v="Chennai"/>
    <s v="2023-02-04"/>
    <m/>
    <n v="7638.77"/>
    <n v="6740.16"/>
  </r>
  <r>
    <n v="5137"/>
    <s v="Sneha"/>
    <s v="Savings"/>
    <s v="SBI"/>
    <s v="Payment"/>
    <n v="24646.33"/>
    <n v="243177.48"/>
    <n v="347447.09"/>
    <n v="8.8699999999999992"/>
    <n v="523"/>
    <m/>
    <s v="South"/>
    <s v="Chennai"/>
    <s v="2023-06-18"/>
    <m/>
    <n v="3461.05"/>
    <n v="1738.21"/>
  </r>
  <r>
    <n v="5138"/>
    <s v="Karan"/>
    <s v="Current"/>
    <s v="HDFC"/>
    <s v="Loan EMI"/>
    <n v="55601.07"/>
    <n v="383883.61"/>
    <n v="184190.05"/>
    <n v="12.32"/>
    <n v="402"/>
    <m/>
    <s v="West"/>
    <s v="Mumbai"/>
    <s v="2023-06-21"/>
    <m/>
    <n v="7959.13"/>
    <n v="4276.1000000000004"/>
  </r>
  <r>
    <n v="5139"/>
    <s v="Karan"/>
    <s v="Business"/>
    <s v="SBI"/>
    <s v="Withdrawal"/>
    <n v="19111.060000000001"/>
    <n v="88149.33"/>
    <n v="176438.44"/>
    <n v="15.34"/>
    <n v="369"/>
    <m/>
    <s v="South"/>
    <s v="Bangalore"/>
    <s v="2023-01-28"/>
    <m/>
    <n v="987.27"/>
    <n v="750.63"/>
  </r>
  <r>
    <n v="5140"/>
    <s v="Karan"/>
    <s v="Savings"/>
    <s v="Axis"/>
    <s v="Deposit"/>
    <n v="65035.06"/>
    <n v="489168.25"/>
    <n v="35799.65"/>
    <n v="15.89"/>
    <n v="689"/>
    <m/>
    <s v="East"/>
    <s v="Bangalore"/>
    <s v="2023-09-11"/>
    <m/>
    <n v="3291.43"/>
    <n v="2273.39"/>
  </r>
  <r>
    <n v="5141"/>
    <s v="Sneha"/>
    <s v="Business"/>
    <s v="Axis"/>
    <s v="Transfer"/>
    <n v="74224.92"/>
    <n v="401873.08"/>
    <n v="169416.82"/>
    <n v="15.38"/>
    <n v="435"/>
    <m/>
    <s v="North"/>
    <s v="Chennai"/>
    <s v="2023-03-26"/>
    <m/>
    <n v="10588.5"/>
    <n v="6781.47"/>
  </r>
  <r>
    <n v="5142"/>
    <s v="Amit"/>
    <s v="Savings"/>
    <s v="Axis"/>
    <s v="Transfer"/>
    <n v="24767.39"/>
    <n v="40002.699999999997"/>
    <n v="120687.22"/>
    <n v="8.6199999999999992"/>
    <n v="838"/>
    <m/>
    <s v="Central"/>
    <s v="Mumbai"/>
    <s v="2023-07-26"/>
    <m/>
    <n v="2513.46"/>
    <n v="2044.29"/>
  </r>
  <r>
    <n v="5143"/>
    <s v="Karan"/>
    <s v="Credit Card"/>
    <s v="HDFC"/>
    <s v="Withdrawal"/>
    <n v="63211.59"/>
    <n v="177833.21"/>
    <n v="296904.06"/>
    <n v="14.02"/>
    <n v="470"/>
    <m/>
    <s v="West"/>
    <s v="Chennai"/>
    <s v="2023-11-04"/>
    <m/>
    <n v="9417.39"/>
    <n v="7544.7"/>
  </r>
  <r>
    <n v="5144"/>
    <s v="Priya"/>
    <s v="Credit Card"/>
    <s v="SBI"/>
    <s v="Loan EMI"/>
    <n v="40384.199999999997"/>
    <n v="381185.98"/>
    <n v="464426.55"/>
    <n v="13.24"/>
    <n v="409"/>
    <m/>
    <s v="South"/>
    <s v="Delhi"/>
    <s v="2023-10-08"/>
    <m/>
    <n v="3623.25"/>
    <n v="2257.0100000000002"/>
  </r>
  <r>
    <n v="5145"/>
    <s v="Sneha"/>
    <s v="Loan"/>
    <s v="Kotak"/>
    <s v="Loan EMI"/>
    <n v="54924.95"/>
    <n v="339805.41"/>
    <n v="222968.77"/>
    <n v="9.91"/>
    <n v="861"/>
    <m/>
    <s v="North"/>
    <s v="Delhi"/>
    <s v="2023-05-31"/>
    <m/>
    <n v="5056.76"/>
    <n v="3704.47"/>
  </r>
  <r>
    <n v="5146"/>
    <s v="Simran"/>
    <s v="Business"/>
    <s v="ICICI"/>
    <s v="Loan EMI"/>
    <n v="33525.53"/>
    <n v="462693.63"/>
    <n v="120267.14"/>
    <n v="9.83"/>
    <n v="398"/>
    <m/>
    <s v="West"/>
    <s v="Bangalore"/>
    <s v="2023-10-14"/>
    <m/>
    <n v="3256.48"/>
    <n v="2785.25"/>
  </r>
  <r>
    <n v="5147"/>
    <s v="Amit"/>
    <s v="Current"/>
    <s v="HDFC"/>
    <s v="Transfer"/>
    <n v="12869.05"/>
    <n v="458911.26"/>
    <n v="324412.53999999998"/>
    <n v="9.9700000000000006"/>
    <n v="517"/>
    <m/>
    <s v="East"/>
    <s v="Kolkata"/>
    <s v="2023-02-23"/>
    <m/>
    <n v="1221.7"/>
    <n v="919.31"/>
  </r>
  <r>
    <n v="5148"/>
    <s v="Simran"/>
    <s v="Credit Card"/>
    <s v="Kotak"/>
    <s v="Withdrawal"/>
    <n v="60062.48"/>
    <n v="200721.01"/>
    <n v="194609.56"/>
    <n v="11.73"/>
    <n v="879"/>
    <m/>
    <s v="West"/>
    <s v="Mumbai"/>
    <s v="2023-11-12"/>
    <m/>
    <n v="4923.76"/>
    <n v="3889.1"/>
  </r>
  <r>
    <n v="5149"/>
    <s v="Rahul"/>
    <s v="Credit Card"/>
    <s v="HDFC"/>
    <s v="Transfer"/>
    <n v="30364.45"/>
    <n v="114381.99"/>
    <n v="353456.59"/>
    <n v="16.12"/>
    <n v="447"/>
    <m/>
    <s v="West"/>
    <s v="Bangalore"/>
    <s v="2023-10-15"/>
    <m/>
    <n v="3632.15"/>
    <n v="2866.29"/>
  </r>
  <r>
    <n v="5150"/>
    <s v="Arjun"/>
    <s v="Loan"/>
    <s v="Axis"/>
    <s v="Transfer"/>
    <n v="97879.2"/>
    <n v="416275.51"/>
    <n v="90376.48"/>
    <n v="7.5"/>
    <n v="860"/>
    <m/>
    <s v="East"/>
    <s v="Delhi"/>
    <s v="2023-05-18"/>
    <m/>
    <n v="8295.08"/>
    <n v="5140.78"/>
  </r>
  <r>
    <n v="5151"/>
    <s v="Priya"/>
    <s v="Current"/>
    <s v="ICICI"/>
    <s v="Payment"/>
    <n v="73136.12"/>
    <n v="363055.1"/>
    <n v="314082.95"/>
    <n v="7.51"/>
    <n v="587"/>
    <m/>
    <s v="North"/>
    <s v="Delhi"/>
    <s v="2023-11-13"/>
    <m/>
    <n v="8319.35"/>
    <n v="4168.05"/>
  </r>
  <r>
    <n v="5152"/>
    <s v="Pooja"/>
    <s v="Savings"/>
    <s v="HDFC"/>
    <s v="Withdrawal"/>
    <n v="82874.42"/>
    <n v="289545.14"/>
    <n v="351391.08"/>
    <n v="17.329999999999998"/>
    <n v="328"/>
    <m/>
    <s v="South"/>
    <s v="Bangalore"/>
    <s v="2023-06-04"/>
    <m/>
    <n v="10096.61"/>
    <n v="8286.2199999999993"/>
  </r>
  <r>
    <n v="5153"/>
    <s v="Neha"/>
    <s v="Credit Card"/>
    <s v="SBI"/>
    <s v="Transfer"/>
    <n v="65604.100000000006"/>
    <n v="287964.31"/>
    <n v="47684.91"/>
    <n v="7.64"/>
    <n v="327"/>
    <m/>
    <s v="South"/>
    <s v="Kolkata"/>
    <s v="2023-10-20"/>
    <m/>
    <n v="4230.79"/>
    <n v="2297.29"/>
  </r>
  <r>
    <n v="5154"/>
    <s v="Amit"/>
    <s v="Loan"/>
    <s v="Axis"/>
    <s v="Loan EMI"/>
    <n v="88148.7"/>
    <n v="203305.33"/>
    <n v="173900.15"/>
    <n v="8.6300000000000008"/>
    <n v="836"/>
    <m/>
    <s v="West"/>
    <s v="Chennai"/>
    <s v="2023-04-20"/>
    <m/>
    <n v="11734.86"/>
    <n v="9633.94"/>
  </r>
  <r>
    <n v="5155"/>
    <s v="Amit"/>
    <s v="Credit Card"/>
    <s v="ICICI"/>
    <s v="Withdrawal"/>
    <n v="30316.27"/>
    <n v="239708.81"/>
    <n v="3346.14"/>
    <n v="12.2"/>
    <n v="323"/>
    <m/>
    <s v="North"/>
    <s v="Mumbai"/>
    <s v="2023-11-27"/>
    <m/>
    <n v="2308.56"/>
    <n v="2016.04"/>
  </r>
  <r>
    <n v="5156"/>
    <s v="Raj"/>
    <s v="Credit Card"/>
    <s v="HDFC"/>
    <s v="Loan EMI"/>
    <n v="51350.71"/>
    <n v="347134.08"/>
    <n v="406207.86"/>
    <n v="13.57"/>
    <n v="434"/>
    <m/>
    <s v="South"/>
    <s v="Delhi"/>
    <s v="2023-02-09"/>
    <m/>
    <n v="4382.7299999999996"/>
    <n v="2996.33"/>
  </r>
  <r>
    <n v="5157"/>
    <s v="Simran"/>
    <s v="Credit Card"/>
    <s v="Axis"/>
    <s v="Withdrawal"/>
    <n v="53963.78"/>
    <n v="107402.76"/>
    <n v="209155.4"/>
    <n v="5.38"/>
    <n v="829"/>
    <m/>
    <s v="West"/>
    <s v="Kolkata"/>
    <s v="2023-07-23"/>
    <m/>
    <n v="7759.62"/>
    <n v="6354.78"/>
  </r>
  <r>
    <n v="5158"/>
    <s v="Priya"/>
    <s v="Business"/>
    <s v="Axis"/>
    <s v="Payment"/>
    <n v="50826.95"/>
    <n v="410377.46"/>
    <n v="457490.9"/>
    <n v="8.3800000000000008"/>
    <n v="724"/>
    <m/>
    <s v="South"/>
    <s v="Chennai"/>
    <s v="2023-07-25"/>
    <m/>
    <n v="5443.74"/>
    <n v="3361.15"/>
  </r>
  <r>
    <n v="5159"/>
    <s v="Arjun"/>
    <s v="Loan"/>
    <s v="HDFC"/>
    <s v="Transfer"/>
    <n v="31000.01"/>
    <n v="72187.5"/>
    <n v="209324.93"/>
    <n v="12.35"/>
    <n v="542"/>
    <m/>
    <s v="Central"/>
    <s v="Delhi"/>
    <s v="2023-05-16"/>
    <m/>
    <n v="2878.25"/>
    <n v="2393.13"/>
  </r>
  <r>
    <n v="5160"/>
    <s v="Arjun"/>
    <s v="Loan"/>
    <s v="HDFC"/>
    <s v="Loan EMI"/>
    <n v="61846.96"/>
    <n v="430476.31"/>
    <n v="94197.58"/>
    <n v="10.37"/>
    <n v="849"/>
    <m/>
    <s v="Central"/>
    <s v="Chennai"/>
    <s v="2023-02-12"/>
    <m/>
    <n v="4631.83"/>
    <n v="3564.86"/>
  </r>
  <r>
    <n v="5161"/>
    <s v="Sneha"/>
    <s v="Savings"/>
    <s v="Kotak"/>
    <s v="Deposit"/>
    <n v="83981.48"/>
    <n v="263059.01"/>
    <n v="265516.69"/>
    <n v="7.25"/>
    <n v="626"/>
    <m/>
    <s v="North"/>
    <s v="Kolkata"/>
    <s v="2023-07-31"/>
    <m/>
    <n v="7928.19"/>
    <n v="4781"/>
  </r>
  <r>
    <n v="5162"/>
    <s v="Pooja"/>
    <s v="Loan"/>
    <s v="SBI"/>
    <s v="Transfer"/>
    <n v="25012.68"/>
    <n v="220676"/>
    <n v="452125.4"/>
    <n v="6.66"/>
    <n v="713"/>
    <m/>
    <s v="Central"/>
    <s v="Kolkata"/>
    <s v="2023-07-12"/>
    <m/>
    <n v="3699"/>
    <n v="2644.48"/>
  </r>
  <r>
    <n v="5163"/>
    <s v="Sneha"/>
    <s v="Current"/>
    <s v="Kotak"/>
    <s v="Withdrawal"/>
    <n v="63263.05"/>
    <n v="246892.47"/>
    <n v="472807.57"/>
    <n v="10.34"/>
    <n v="640"/>
    <m/>
    <s v="Central"/>
    <s v="Delhi"/>
    <s v="2023-07-16"/>
    <m/>
    <n v="9096.5400000000009"/>
    <n v="7185.52"/>
  </r>
  <r>
    <n v="5164"/>
    <s v="Sneha"/>
    <s v="Loan"/>
    <s v="HDFC"/>
    <s v="Loan EMI"/>
    <n v="65227.82"/>
    <n v="458977.93"/>
    <n v="428066.68"/>
    <n v="5.95"/>
    <n v="404"/>
    <m/>
    <s v="East"/>
    <s v="Delhi"/>
    <s v="2023-08-24"/>
    <m/>
    <n v="6633.59"/>
    <n v="4887.03"/>
  </r>
  <r>
    <n v="5165"/>
    <s v="Rahul"/>
    <s v="Loan"/>
    <s v="Axis"/>
    <s v="Deposit"/>
    <n v="95991.25"/>
    <n v="349305.06"/>
    <n v="357677.33"/>
    <n v="16.18"/>
    <n v="550"/>
    <m/>
    <s v="North"/>
    <s v="Delhi"/>
    <s v="2023-04-18"/>
    <m/>
    <n v="14266.51"/>
    <n v="12051.78"/>
  </r>
  <r>
    <n v="5166"/>
    <s v="Priya"/>
    <s v="Loan"/>
    <s v="Axis"/>
    <s v="Deposit"/>
    <n v="91662.87"/>
    <n v="114272.3"/>
    <n v="460477.84"/>
    <n v="15.89"/>
    <n v="414"/>
    <m/>
    <s v="East"/>
    <s v="Kolkata"/>
    <s v="2023-02-25"/>
    <m/>
    <n v="5284.06"/>
    <n v="3538.66"/>
  </r>
  <r>
    <n v="5167"/>
    <s v="Simran"/>
    <s v="Loan"/>
    <s v="Axis"/>
    <s v="Withdrawal"/>
    <n v="98136.2"/>
    <n v="364873.56"/>
    <n v="72710.820000000007"/>
    <n v="14.44"/>
    <n v="420"/>
    <m/>
    <s v="North"/>
    <s v="Chennai"/>
    <s v="2023-04-20"/>
    <m/>
    <n v="6735.82"/>
    <n v="5289.47"/>
  </r>
  <r>
    <n v="5168"/>
    <s v="Simran"/>
    <s v="Loan"/>
    <s v="SBI"/>
    <s v="Deposit"/>
    <n v="1644.37"/>
    <n v="201250.42"/>
    <n v="323034.65999999997"/>
    <n v="7.84"/>
    <n v="511"/>
    <m/>
    <s v="East"/>
    <s v="Chennai"/>
    <s v="2023-02-16"/>
    <m/>
    <n v="97.55"/>
    <n v="50.14"/>
  </r>
  <r>
    <n v="5169"/>
    <s v="Karan"/>
    <s v="Business"/>
    <s v="Kotak"/>
    <s v="Loan EMI"/>
    <n v="10883.36"/>
    <n v="105279.71"/>
    <n v="51333.62"/>
    <n v="17.899999999999999"/>
    <n v="559"/>
    <m/>
    <s v="West"/>
    <s v="Kolkata"/>
    <s v="2023-04-18"/>
    <m/>
    <n v="1240.06"/>
    <n v="712.1"/>
  </r>
  <r>
    <n v="5170"/>
    <s v="Karan"/>
    <s v="Current"/>
    <s v="Kotak"/>
    <s v="Deposit"/>
    <n v="59206.43"/>
    <n v="314866.09999999998"/>
    <n v="477253.27"/>
    <n v="16.18"/>
    <n v="758"/>
    <m/>
    <s v="Central"/>
    <s v="Delhi"/>
    <s v="2023-03-30"/>
    <m/>
    <n v="4469.38"/>
    <n v="2571.09"/>
  </r>
  <r>
    <n v="5171"/>
    <s v="Arjun"/>
    <s v="Credit Card"/>
    <s v="SBI"/>
    <s v="Withdrawal"/>
    <n v="33700.69"/>
    <n v="241219.92"/>
    <n v="144722.07"/>
    <n v="8.75"/>
    <n v="871"/>
    <m/>
    <s v="South"/>
    <s v="Kolkata"/>
    <s v="2023-12-25"/>
    <m/>
    <n v="4259.6400000000003"/>
    <n v="3702.69"/>
  </r>
  <r>
    <n v="5172"/>
    <s v="Simran"/>
    <s v="Savings"/>
    <s v="ICICI"/>
    <s v="Payment"/>
    <n v="81896.259999999995"/>
    <n v="177090.04"/>
    <n v="132137.38"/>
    <n v="13.3"/>
    <n v="545"/>
    <m/>
    <s v="East"/>
    <s v="Mumbai"/>
    <s v="2023-11-10"/>
    <m/>
    <n v="5263.02"/>
    <n v="4019.54"/>
  </r>
  <r>
    <n v="5173"/>
    <s v="Arjun"/>
    <s v="Loan"/>
    <s v="ICICI"/>
    <s v="Transfer"/>
    <n v="56296.61"/>
    <n v="492368.9"/>
    <n v="138165.22"/>
    <n v="15.39"/>
    <n v="338"/>
    <m/>
    <s v="South"/>
    <s v="Kolkata"/>
    <s v="2023-11-12"/>
    <m/>
    <n v="4796.38"/>
    <n v="2930.58"/>
  </r>
  <r>
    <n v="5174"/>
    <s v="Amit"/>
    <s v="Savings"/>
    <s v="HDFC"/>
    <s v="Withdrawal"/>
    <n v="4189.1000000000004"/>
    <n v="133670.13"/>
    <n v="49434.1"/>
    <n v="6.55"/>
    <n v="599"/>
    <m/>
    <s v="Central"/>
    <s v="Kolkata"/>
    <s v="2023-07-15"/>
    <m/>
    <n v="319.94"/>
    <n v="244.83"/>
  </r>
  <r>
    <n v="5175"/>
    <s v="Arjun"/>
    <s v="Savings"/>
    <s v="Axis"/>
    <s v="Deposit"/>
    <n v="29884.5"/>
    <n v="288772.51"/>
    <n v="106162.8"/>
    <n v="16.920000000000002"/>
    <n v="310"/>
    <m/>
    <s v="South"/>
    <s v="Chennai"/>
    <s v="2023-04-07"/>
    <m/>
    <n v="4227.01"/>
    <n v="2472.9899999999998"/>
  </r>
  <r>
    <n v="5176"/>
    <s v="Pooja"/>
    <s v="Savings"/>
    <s v="Kotak"/>
    <s v="Loan EMI"/>
    <n v="92706.2"/>
    <n v="273412.2"/>
    <n v="87252.23"/>
    <n v="13.03"/>
    <n v="374"/>
    <m/>
    <s v="West"/>
    <s v="Kolkata"/>
    <s v="2023-12-18"/>
    <m/>
    <n v="13242.63"/>
    <n v="9167.2099999999991"/>
  </r>
  <r>
    <n v="5177"/>
    <s v="Pooja"/>
    <s v="Current"/>
    <s v="Axis"/>
    <s v="Loan EMI"/>
    <n v="88289.01"/>
    <n v="303626.84999999998"/>
    <n v="40514.03"/>
    <n v="11.63"/>
    <n v="836"/>
    <m/>
    <s v="East"/>
    <s v="Mumbai"/>
    <s v="2023-07-03"/>
    <m/>
    <n v="8232.58"/>
    <n v="4724.17"/>
  </r>
  <r>
    <n v="5178"/>
    <s v="Rahul"/>
    <s v="Loan"/>
    <s v="ICICI"/>
    <s v="Loan EMI"/>
    <n v="56605.82"/>
    <n v="301170.45"/>
    <n v="268176.34999999998"/>
    <n v="8.52"/>
    <n v="488"/>
    <m/>
    <s v="West"/>
    <s v="Chennai"/>
    <s v="2023-02-12"/>
    <m/>
    <n v="4581.5600000000004"/>
    <n v="2392.7399999999998"/>
  </r>
  <r>
    <n v="5179"/>
    <s v="Neha"/>
    <s v="Current"/>
    <s v="SBI"/>
    <s v="Payment"/>
    <n v="27671.1"/>
    <n v="395436.17"/>
    <n v="6618.35"/>
    <n v="13.21"/>
    <n v="607"/>
    <m/>
    <s v="East"/>
    <s v="Bangalore"/>
    <s v="2023-08-30"/>
    <m/>
    <n v="1914.27"/>
    <n v="1622.13"/>
  </r>
  <r>
    <n v="5180"/>
    <s v="Karan"/>
    <s v="Current"/>
    <s v="SBI"/>
    <s v="Deposit"/>
    <n v="70213.47"/>
    <n v="389417.5"/>
    <n v="471085.59"/>
    <n v="16.649999999999999"/>
    <n v="593"/>
    <m/>
    <s v="West"/>
    <s v="Chennai"/>
    <s v="2023-03-14"/>
    <m/>
    <n v="8968.39"/>
    <n v="5458.61"/>
  </r>
  <r>
    <n v="5181"/>
    <s v="Priya"/>
    <s v="Credit Card"/>
    <s v="Kotak"/>
    <s v="Transfer"/>
    <n v="38282.400000000001"/>
    <n v="330055.63"/>
    <n v="39430.93"/>
    <n v="17.79"/>
    <n v="593"/>
    <m/>
    <s v="North"/>
    <s v="Bangalore"/>
    <s v="2023-09-14"/>
    <m/>
    <n v="4748.1499999999996"/>
    <n v="3168.46"/>
  </r>
  <r>
    <n v="5182"/>
    <s v="Simran"/>
    <s v="Business"/>
    <s v="ICICI"/>
    <s v="Loan EMI"/>
    <n v="55726.12"/>
    <n v="153488.92000000001"/>
    <n v="141244.93"/>
    <n v="11.55"/>
    <n v="591"/>
    <m/>
    <s v="South"/>
    <s v="Chennai"/>
    <s v="2023-10-21"/>
    <m/>
    <n v="6665.14"/>
    <n v="3953.31"/>
  </r>
  <r>
    <n v="5183"/>
    <s v="Priya"/>
    <s v="Loan"/>
    <s v="ICICI"/>
    <s v="Withdrawal"/>
    <n v="86802.21"/>
    <n v="82181.72"/>
    <n v="244518.78"/>
    <n v="14.87"/>
    <n v="743"/>
    <m/>
    <s v="South"/>
    <s v="Delhi"/>
    <s v="2023-10-02"/>
    <m/>
    <n v="8571.2099999999991"/>
    <n v="6813.31"/>
  </r>
  <r>
    <n v="5184"/>
    <s v="Simran"/>
    <s v="Current"/>
    <s v="Kotak"/>
    <s v="Loan EMI"/>
    <n v="40533.480000000003"/>
    <n v="265084.98"/>
    <n v="211895.85"/>
    <n v="9.7799999999999994"/>
    <n v="724"/>
    <m/>
    <s v="East"/>
    <s v="Kolkata"/>
    <s v="2023-12-12"/>
    <m/>
    <n v="2214.71"/>
    <n v="1599.94"/>
  </r>
  <r>
    <n v="5185"/>
    <s v="Karan"/>
    <s v="Credit Card"/>
    <s v="ICICI"/>
    <s v="Payment"/>
    <n v="95905.78"/>
    <n v="467664.96"/>
    <n v="279228.28000000003"/>
    <n v="5.92"/>
    <n v="776"/>
    <m/>
    <s v="South"/>
    <s v="Chennai"/>
    <s v="2023-09-25"/>
    <m/>
    <n v="10009.790000000001"/>
    <n v="6541.39"/>
  </r>
  <r>
    <n v="5186"/>
    <s v="Priya"/>
    <s v="Current"/>
    <s v="Kotak"/>
    <s v="Withdrawal"/>
    <n v="21144.97"/>
    <n v="324754.37"/>
    <n v="443372.78"/>
    <n v="17.07"/>
    <n v="823"/>
    <m/>
    <s v="East"/>
    <s v="Chennai"/>
    <s v="2023-02-09"/>
    <m/>
    <n v="1928.85"/>
    <n v="981.07"/>
  </r>
  <r>
    <n v="5187"/>
    <s v="Raj"/>
    <s v="Current"/>
    <s v="Axis"/>
    <s v="Withdrawal"/>
    <n v="99961.22"/>
    <n v="428360.45"/>
    <n v="471096.56"/>
    <n v="5.93"/>
    <n v="608"/>
    <m/>
    <s v="South"/>
    <s v="Mumbai"/>
    <s v="2023-02-09"/>
    <m/>
    <n v="9461.06"/>
    <n v="7806.28"/>
  </r>
  <r>
    <n v="5188"/>
    <s v="Karan"/>
    <s v="Business"/>
    <s v="HDFC"/>
    <s v="Payment"/>
    <n v="10525.51"/>
    <n v="445498.15"/>
    <n v="241557.98"/>
    <n v="13.97"/>
    <n v="574"/>
    <m/>
    <s v="North"/>
    <s v="Delhi"/>
    <s v="2023-03-30"/>
    <m/>
    <n v="684.2"/>
    <n v="379.53"/>
  </r>
  <r>
    <n v="5189"/>
    <s v="Sneha"/>
    <s v="Current"/>
    <s v="SBI"/>
    <s v="Transfer"/>
    <n v="99042.13"/>
    <n v="453529.76"/>
    <n v="475097.05"/>
    <n v="5.58"/>
    <n v="307"/>
    <m/>
    <s v="East"/>
    <s v="Kolkata"/>
    <s v="2023-06-18"/>
    <m/>
    <n v="7595.61"/>
    <n v="6212.68"/>
  </r>
  <r>
    <n v="5190"/>
    <s v="Sneha"/>
    <s v="Business"/>
    <s v="HDFC"/>
    <s v="Transfer"/>
    <n v="77843.009999999995"/>
    <n v="391696.19"/>
    <n v="51403.81"/>
    <n v="15.62"/>
    <n v="540"/>
    <m/>
    <s v="Central"/>
    <s v="Mumbai"/>
    <s v="2023-11-05"/>
    <m/>
    <n v="7429.45"/>
    <n v="5963.14"/>
  </r>
  <r>
    <n v="5191"/>
    <s v="Arjun"/>
    <s v="Savings"/>
    <s v="ICICI"/>
    <s v="Deposit"/>
    <n v="19974.89"/>
    <n v="192174.18"/>
    <n v="132670.64000000001"/>
    <n v="13.6"/>
    <n v="725"/>
    <m/>
    <s v="Central"/>
    <s v="Chennai"/>
    <s v="2023-11-28"/>
    <m/>
    <n v="2699.13"/>
    <n v="1374.58"/>
  </r>
  <r>
    <n v="5192"/>
    <s v="Sneha"/>
    <s v="Business"/>
    <s v="HDFC"/>
    <s v="Withdrawal"/>
    <n v="8748.4699999999993"/>
    <n v="133781.18"/>
    <n v="478379.72"/>
    <n v="8.43"/>
    <n v="385"/>
    <m/>
    <s v="East"/>
    <s v="Kolkata"/>
    <s v="2023-01-30"/>
    <m/>
    <n v="825.6"/>
    <n v="558.73"/>
  </r>
  <r>
    <n v="5193"/>
    <s v="Sneha"/>
    <s v="Savings"/>
    <s v="ICICI"/>
    <s v="Transfer"/>
    <n v="67238.02"/>
    <n v="70782.19"/>
    <n v="136954.49"/>
    <n v="9.83"/>
    <n v="741"/>
    <m/>
    <s v="Central"/>
    <s v="Mumbai"/>
    <s v="2023-05-13"/>
    <m/>
    <n v="9341.4"/>
    <n v="4931.18"/>
  </r>
  <r>
    <n v="5194"/>
    <s v="Karan"/>
    <s v="Business"/>
    <s v="ICICI"/>
    <s v="Withdrawal"/>
    <n v="3866.75"/>
    <n v="21475.1"/>
    <n v="497686.94"/>
    <n v="5.95"/>
    <n v="638"/>
    <m/>
    <s v="East"/>
    <s v="Chennai"/>
    <s v="2024-01-01"/>
    <m/>
    <n v="491.1"/>
    <n v="255.04"/>
  </r>
  <r>
    <n v="5195"/>
    <s v="Raj"/>
    <s v="Current"/>
    <s v="HDFC"/>
    <s v="Withdrawal"/>
    <n v="20323.169999999998"/>
    <n v="488085.49"/>
    <n v="410623.6"/>
    <n v="15.55"/>
    <n v="791"/>
    <m/>
    <s v="East"/>
    <s v="Delhi"/>
    <s v="2023-02-03"/>
    <m/>
    <n v="1990.01"/>
    <n v="1434.24"/>
  </r>
  <r>
    <n v="5196"/>
    <s v="Arjun"/>
    <s v="Loan"/>
    <s v="SBI"/>
    <s v="Payment"/>
    <n v="97742.19"/>
    <n v="142092.35"/>
    <n v="299429.36"/>
    <n v="14.28"/>
    <n v="469"/>
    <m/>
    <s v="East"/>
    <s v="Delhi"/>
    <s v="2023-07-02"/>
    <m/>
    <n v="13874.62"/>
    <n v="9819.8799999999992"/>
  </r>
  <r>
    <n v="5197"/>
    <s v="Arjun"/>
    <s v="Current"/>
    <s v="SBI"/>
    <s v="Payment"/>
    <n v="15911.57"/>
    <n v="122650.89"/>
    <n v="69219.509999999995"/>
    <n v="14.97"/>
    <n v="512"/>
    <m/>
    <s v="Central"/>
    <s v="Chennai"/>
    <s v="2023-10-05"/>
    <m/>
    <n v="1888.77"/>
    <n v="1464.6"/>
  </r>
  <r>
    <n v="5198"/>
    <s v="Rahul"/>
    <s v="Savings"/>
    <s v="SBI"/>
    <s v="Deposit"/>
    <n v="78693.240000000005"/>
    <n v="215801.15"/>
    <n v="395532.03"/>
    <n v="9.4499999999999993"/>
    <n v="580"/>
    <m/>
    <s v="West"/>
    <s v="Delhi"/>
    <s v="2023-07-08"/>
    <m/>
    <n v="6090.98"/>
    <n v="5167.4399999999996"/>
  </r>
  <r>
    <n v="5199"/>
    <s v="Amit"/>
    <s v="Current"/>
    <s v="SBI"/>
    <s v="Deposit"/>
    <n v="16206.13"/>
    <n v="467846.17"/>
    <n v="66563.14"/>
    <n v="13.37"/>
    <n v="453"/>
    <m/>
    <s v="Central"/>
    <s v="Delhi"/>
    <s v="2023-09-12"/>
    <m/>
    <n v="1856.36"/>
    <n v="1575.11"/>
  </r>
  <r>
    <n v="5200"/>
    <s v="Priya"/>
    <s v="Business"/>
    <s v="SBI"/>
    <s v="Deposit"/>
    <n v="20906.080000000002"/>
    <n v="411873"/>
    <n v="44354.94"/>
    <n v="13.39"/>
    <n v="535"/>
    <m/>
    <s v="North"/>
    <s v="Bangalore"/>
    <s v="2023-05-02"/>
    <m/>
    <n v="1864.57"/>
    <n v="1247.3"/>
  </r>
  <r>
    <n v="5201"/>
    <s v="Pooja"/>
    <s v="Savings"/>
    <s v="Axis"/>
    <s v="Loan EMI"/>
    <n v="50169.1"/>
    <n v="288311.36"/>
    <n v="71389.17"/>
    <n v="6.52"/>
    <n v="538"/>
    <m/>
    <s v="North"/>
    <s v="Mumbai"/>
    <s v="2023-06-06"/>
    <m/>
    <n v="3972.29"/>
    <n v="2870.14"/>
  </r>
  <r>
    <n v="5202"/>
    <s v="Rahul"/>
    <s v="Savings"/>
    <s v="Axis"/>
    <s v="Deposit"/>
    <n v="87928.61"/>
    <n v="442594.71"/>
    <n v="182560.08"/>
    <n v="9.19"/>
    <n v="417"/>
    <m/>
    <s v="South"/>
    <s v="Delhi"/>
    <s v="2023-01-02"/>
    <m/>
    <n v="6186.58"/>
    <n v="5510.16"/>
  </r>
  <r>
    <n v="5203"/>
    <s v="Simran"/>
    <s v="Loan"/>
    <s v="SBI"/>
    <s v="Withdrawal"/>
    <n v="90286.63"/>
    <n v="18012.509999999998"/>
    <n v="338846.31"/>
    <n v="13.74"/>
    <n v="737"/>
    <m/>
    <s v="South"/>
    <s v="Delhi"/>
    <s v="2023-07-21"/>
    <m/>
    <n v="5399.6"/>
    <n v="3841.91"/>
  </r>
  <r>
    <n v="5204"/>
    <s v="Karan"/>
    <s v="Loan"/>
    <s v="Kotak"/>
    <s v="Deposit"/>
    <n v="24964.52"/>
    <n v="237193.32"/>
    <n v="240445.7"/>
    <n v="16.57"/>
    <n v="517"/>
    <m/>
    <s v="Central"/>
    <s v="Mumbai"/>
    <s v="2023-09-23"/>
    <m/>
    <n v="1972.92"/>
    <n v="1360.77"/>
  </r>
  <r>
    <n v="5205"/>
    <s v="Neha"/>
    <s v="Credit Card"/>
    <s v="ICICI"/>
    <s v="Payment"/>
    <n v="27360.3"/>
    <n v="228881.42"/>
    <n v="319647.7"/>
    <n v="15.24"/>
    <n v="430"/>
    <m/>
    <s v="East"/>
    <s v="Kolkata"/>
    <s v="2023-04-17"/>
    <m/>
    <n v="3848.9"/>
    <n v="2226.84"/>
  </r>
  <r>
    <n v="5206"/>
    <s v="Raj"/>
    <s v="Credit Card"/>
    <s v="SBI"/>
    <s v="Payment"/>
    <n v="78204.17"/>
    <n v="465206.03"/>
    <n v="459741.35"/>
    <n v="7.46"/>
    <n v="509"/>
    <m/>
    <s v="North"/>
    <s v="Kolkata"/>
    <s v="2023-10-31"/>
    <m/>
    <n v="7290.49"/>
    <n v="5786.77"/>
  </r>
  <r>
    <n v="5207"/>
    <s v="Karan"/>
    <s v="Business"/>
    <s v="Axis"/>
    <s v="Payment"/>
    <n v="69224.850000000006"/>
    <n v="54382.73"/>
    <n v="338654.43"/>
    <n v="14.31"/>
    <n v="467"/>
    <m/>
    <s v="Central"/>
    <s v="Kolkata"/>
    <s v="2023-10-13"/>
    <m/>
    <n v="8230.41"/>
    <n v="4596.95"/>
  </r>
  <r>
    <n v="5208"/>
    <s v="Priya"/>
    <s v="Credit Card"/>
    <s v="SBI"/>
    <s v="Transfer"/>
    <n v="38442.68"/>
    <n v="397097.05"/>
    <n v="441507.68"/>
    <n v="7.91"/>
    <n v="412"/>
    <m/>
    <s v="South"/>
    <s v="Chennai"/>
    <s v="2023-10-23"/>
    <m/>
    <n v="4331.8"/>
    <n v="3120.32"/>
  </r>
  <r>
    <n v="5209"/>
    <s v="Amit"/>
    <s v="Savings"/>
    <s v="ICICI"/>
    <s v="Payment"/>
    <n v="90415.43"/>
    <n v="342949.6"/>
    <n v="305917.90999999997"/>
    <n v="11.56"/>
    <n v="524"/>
    <m/>
    <s v="South"/>
    <s v="Delhi"/>
    <s v="2023-01-30"/>
    <m/>
    <n v="12106.72"/>
    <n v="6926.05"/>
  </r>
  <r>
    <n v="5210"/>
    <s v="Karan"/>
    <s v="Business"/>
    <s v="ICICI"/>
    <s v="Deposit"/>
    <n v="97864.26"/>
    <n v="9707.3799999999992"/>
    <n v="477672.16"/>
    <n v="6.7"/>
    <n v="831"/>
    <m/>
    <s v="South"/>
    <s v="Mumbai"/>
    <s v="2023-08-29"/>
    <m/>
    <n v="8385.1200000000008"/>
    <n v="5241.8100000000004"/>
  </r>
  <r>
    <n v="5211"/>
    <s v="Karan"/>
    <s v="Savings"/>
    <s v="HDFC"/>
    <s v="Loan EMI"/>
    <n v="35258.550000000003"/>
    <n v="89262.47"/>
    <n v="84383.29"/>
    <n v="9.93"/>
    <n v="840"/>
    <m/>
    <s v="South"/>
    <s v="Kolkata"/>
    <s v="2023-06-17"/>
    <m/>
    <n v="4186.43"/>
    <n v="2879.45"/>
  </r>
  <r>
    <n v="5212"/>
    <s v="Rahul"/>
    <s v="Savings"/>
    <s v="HDFC"/>
    <s v="Withdrawal"/>
    <n v="42049"/>
    <n v="383962.43"/>
    <n v="1915.84"/>
    <n v="17.03"/>
    <n v="705"/>
    <m/>
    <s v="North"/>
    <s v="Chennai"/>
    <s v="2023-03-25"/>
    <m/>
    <n v="3331.77"/>
    <n v="2167.75"/>
  </r>
  <r>
    <n v="5213"/>
    <s v="Amit"/>
    <s v="Loan"/>
    <s v="SBI"/>
    <s v="Payment"/>
    <n v="42426.03"/>
    <n v="445934.95"/>
    <n v="329090.58"/>
    <n v="9.6199999999999992"/>
    <n v="599"/>
    <m/>
    <s v="Central"/>
    <s v="Delhi"/>
    <s v="2023-11-16"/>
    <m/>
    <n v="6217.54"/>
    <n v="5342.39"/>
  </r>
  <r>
    <n v="5214"/>
    <s v="Rahul"/>
    <s v="Savings"/>
    <s v="ICICI"/>
    <s v="Deposit"/>
    <n v="22371.62"/>
    <n v="118363.82"/>
    <n v="374954.67"/>
    <n v="6.91"/>
    <n v="855"/>
    <m/>
    <s v="North"/>
    <s v="Chennai"/>
    <s v="2023-06-29"/>
    <m/>
    <n v="3032.8"/>
    <n v="2595.41"/>
  </r>
  <r>
    <n v="5215"/>
    <s v="Pooja"/>
    <s v="Credit Card"/>
    <s v="Axis"/>
    <s v="Loan EMI"/>
    <n v="60437.94"/>
    <n v="153213.97"/>
    <n v="98978.95"/>
    <n v="10.08"/>
    <n v="662"/>
    <m/>
    <s v="South"/>
    <s v="Delhi"/>
    <s v="2023-03-27"/>
    <m/>
    <n v="4108.7700000000004"/>
    <n v="2203.41"/>
  </r>
  <r>
    <n v="5216"/>
    <s v="Pooja"/>
    <s v="Current"/>
    <s v="ICICI"/>
    <s v="Loan EMI"/>
    <n v="70555.990000000005"/>
    <n v="302758.46999999997"/>
    <n v="379246.2"/>
    <n v="12.1"/>
    <n v="593"/>
    <m/>
    <s v="West"/>
    <s v="Mumbai"/>
    <s v="2023-09-16"/>
    <m/>
    <n v="9728.07"/>
    <n v="8747.7099999999991"/>
  </r>
  <r>
    <n v="5217"/>
    <s v="Neha"/>
    <s v="Savings"/>
    <s v="Axis"/>
    <s v="Payment"/>
    <n v="36728.5"/>
    <n v="466035.88"/>
    <n v="326285.92"/>
    <n v="7.78"/>
    <n v="583"/>
    <m/>
    <s v="East"/>
    <s v="Bangalore"/>
    <s v="2023-02-04"/>
    <m/>
    <n v="4936.2299999999996"/>
    <n v="4421.8999999999996"/>
  </r>
  <r>
    <n v="5218"/>
    <s v="Simran"/>
    <s v="Credit Card"/>
    <s v="ICICI"/>
    <s v="Withdrawal"/>
    <n v="29158.26"/>
    <n v="485892.97"/>
    <n v="353241.57"/>
    <n v="8.6300000000000008"/>
    <n v="682"/>
    <m/>
    <s v="East"/>
    <s v="Bangalore"/>
    <s v="2023-02-20"/>
    <m/>
    <n v="1676.33"/>
    <n v="1035.8800000000001"/>
  </r>
  <r>
    <n v="5219"/>
    <s v="Raj"/>
    <s v="Credit Card"/>
    <s v="ICICI"/>
    <s v="Withdrawal"/>
    <n v="37825.1"/>
    <n v="106037.24"/>
    <n v="321758.74"/>
    <n v="7.76"/>
    <n v="835"/>
    <m/>
    <s v="North"/>
    <s v="Mumbai"/>
    <s v="2023-02-12"/>
    <m/>
    <n v="2807.91"/>
    <n v="1773.77"/>
  </r>
  <r>
    <n v="5220"/>
    <s v="Sneha"/>
    <s v="Savings"/>
    <s v="ICICI"/>
    <s v="Transfer"/>
    <n v="62758.37"/>
    <n v="30301.64"/>
    <n v="488616.25"/>
    <n v="12.25"/>
    <n v="832"/>
    <m/>
    <s v="Central"/>
    <s v="Chennai"/>
    <s v="2023-05-31"/>
    <m/>
    <n v="5187.6400000000003"/>
    <n v="3870.37"/>
  </r>
  <r>
    <n v="5221"/>
    <s v="Priya"/>
    <s v="Business"/>
    <s v="HDFC"/>
    <s v="Transfer"/>
    <n v="35264.31"/>
    <n v="495747.72"/>
    <n v="56209.97"/>
    <n v="16.04"/>
    <n v="478"/>
    <m/>
    <s v="East"/>
    <s v="Mumbai"/>
    <s v="2023-09-17"/>
    <m/>
    <n v="3937.18"/>
    <n v="3421.74"/>
  </r>
  <r>
    <n v="5222"/>
    <s v="Pooja"/>
    <s v="Business"/>
    <s v="ICICI"/>
    <s v="Loan EMI"/>
    <n v="39237.19"/>
    <n v="284720.53000000003"/>
    <n v="241579.53"/>
    <n v="6.58"/>
    <n v="567"/>
    <m/>
    <s v="Central"/>
    <s v="Mumbai"/>
    <s v="2023-05-23"/>
    <m/>
    <n v="5719.31"/>
    <n v="3633.3"/>
  </r>
  <r>
    <n v="5223"/>
    <s v="Neha"/>
    <s v="Savings"/>
    <s v="SBI"/>
    <s v="Withdrawal"/>
    <n v="38838.21"/>
    <n v="445691.19"/>
    <n v="334272.23"/>
    <n v="16.84"/>
    <n v="395"/>
    <m/>
    <s v="North"/>
    <s v="Kolkata"/>
    <s v="2023-08-13"/>
    <m/>
    <n v="2577.39"/>
    <n v="2031.98"/>
  </r>
  <r>
    <n v="5224"/>
    <s v="Neha"/>
    <s v="Current"/>
    <s v="Axis"/>
    <s v="Transfer"/>
    <n v="86514.77"/>
    <n v="446943.04"/>
    <n v="462236.15999999997"/>
    <n v="12.67"/>
    <n v="487"/>
    <m/>
    <s v="Central"/>
    <s v="Chennai"/>
    <s v="2023-10-12"/>
    <m/>
    <n v="6225.94"/>
    <n v="3940.37"/>
  </r>
  <r>
    <n v="5225"/>
    <s v="Rahul"/>
    <s v="Current"/>
    <s v="Kotak"/>
    <s v="Loan EMI"/>
    <n v="72703.960000000006"/>
    <n v="209418.57"/>
    <n v="155348.57"/>
    <n v="12.83"/>
    <n v="701"/>
    <m/>
    <s v="South"/>
    <s v="Kolkata"/>
    <s v="2023-11-08"/>
    <m/>
    <n v="8890.69"/>
    <n v="7564.47"/>
  </r>
  <r>
    <n v="5226"/>
    <s v="Karan"/>
    <s v="Current"/>
    <s v="Axis"/>
    <s v="Payment"/>
    <n v="44555.81"/>
    <n v="32329"/>
    <n v="341516.88"/>
    <n v="6.62"/>
    <n v="887"/>
    <m/>
    <s v="East"/>
    <s v="Mumbai"/>
    <s v="2023-08-30"/>
    <m/>
    <n v="5743.58"/>
    <n v="2876.92"/>
  </r>
  <r>
    <n v="5227"/>
    <s v="Raj"/>
    <s v="Current"/>
    <s v="Kotak"/>
    <s v="Payment"/>
    <n v="71706.28"/>
    <n v="183546.39"/>
    <n v="390005.32"/>
    <n v="7.66"/>
    <n v="833"/>
    <m/>
    <s v="North"/>
    <s v="Mumbai"/>
    <s v="2023-12-16"/>
    <m/>
    <n v="6787.48"/>
    <n v="4146.3999999999996"/>
  </r>
  <r>
    <n v="5228"/>
    <s v="Amit"/>
    <s v="Loan"/>
    <s v="Axis"/>
    <s v="Withdrawal"/>
    <n v="59024.08"/>
    <n v="249622.99"/>
    <n v="277065.11"/>
    <n v="10.58"/>
    <n v="596"/>
    <m/>
    <s v="West"/>
    <s v="Chennai"/>
    <s v="2023-04-12"/>
    <m/>
    <n v="8547.83"/>
    <n v="6245.78"/>
  </r>
  <r>
    <n v="5229"/>
    <s v="Simran"/>
    <s v="Credit Card"/>
    <s v="ICICI"/>
    <s v="Transfer"/>
    <n v="35726.35"/>
    <n v="133369.94"/>
    <n v="36900.47"/>
    <n v="14.24"/>
    <n v="809"/>
    <m/>
    <s v="Central"/>
    <s v="Mumbai"/>
    <s v="2023-11-12"/>
    <m/>
    <n v="4154.3999999999996"/>
    <n v="2113.35"/>
  </r>
  <r>
    <n v="5230"/>
    <s v="Amit"/>
    <s v="Business"/>
    <s v="Kotak"/>
    <s v="Deposit"/>
    <n v="94374.080000000002"/>
    <n v="146639.06"/>
    <n v="187604.24"/>
    <n v="10.28"/>
    <n v="774"/>
    <m/>
    <s v="North"/>
    <s v="Kolkata"/>
    <s v="2023-11-05"/>
    <m/>
    <n v="8106.21"/>
    <n v="6998.75"/>
  </r>
  <r>
    <n v="5231"/>
    <s v="Arjun"/>
    <s v="Credit Card"/>
    <s v="HDFC"/>
    <s v="Withdrawal"/>
    <n v="95721.52"/>
    <n v="317251.53999999998"/>
    <n v="73120.83"/>
    <n v="6.06"/>
    <n v="714"/>
    <m/>
    <s v="South"/>
    <s v="Bangalore"/>
    <s v="2023-02-06"/>
    <m/>
    <n v="11588.24"/>
    <n v="6194.84"/>
  </r>
  <r>
    <n v="5232"/>
    <s v="Amit"/>
    <s v="Savings"/>
    <s v="Kotak"/>
    <s v="Loan EMI"/>
    <n v="6743.53"/>
    <n v="456518.89"/>
    <n v="408262.15"/>
    <n v="11.83"/>
    <n v="817"/>
    <m/>
    <s v="East"/>
    <s v="Kolkata"/>
    <s v="2023-05-26"/>
    <m/>
    <n v="797.71"/>
    <n v="601.08000000000004"/>
  </r>
  <r>
    <n v="5233"/>
    <s v="Raj"/>
    <s v="Savings"/>
    <s v="HDFC"/>
    <s v="Deposit"/>
    <n v="81921.399999999994"/>
    <n v="154659.82999999999"/>
    <n v="52520.36"/>
    <n v="12.89"/>
    <n v="722"/>
    <m/>
    <s v="North"/>
    <s v="Chennai"/>
    <s v="2023-07-25"/>
    <m/>
    <n v="11088.71"/>
    <n v="8876.2800000000007"/>
  </r>
  <r>
    <n v="5234"/>
    <s v="Karan"/>
    <s v="Loan"/>
    <s v="HDFC"/>
    <s v="Loan EMI"/>
    <n v="80768.070000000007"/>
    <n v="482244.52"/>
    <n v="279896.86"/>
    <n v="7.54"/>
    <n v="452"/>
    <m/>
    <s v="South"/>
    <s v="Kolkata"/>
    <s v="2023-08-20"/>
    <m/>
    <n v="8990.26"/>
    <n v="7399.2"/>
  </r>
  <r>
    <n v="5235"/>
    <s v="Rahul"/>
    <s v="Savings"/>
    <s v="Kotak"/>
    <s v="Payment"/>
    <n v="10418.64"/>
    <n v="171437.87"/>
    <n v="91549.17"/>
    <n v="6.26"/>
    <n v="408"/>
    <m/>
    <s v="South"/>
    <s v="Delhi"/>
    <s v="2023-07-27"/>
    <m/>
    <n v="1495.53"/>
    <n v="995.67"/>
  </r>
  <r>
    <n v="5236"/>
    <s v="Arjun"/>
    <s v="Credit Card"/>
    <s v="SBI"/>
    <s v="Loan EMI"/>
    <n v="84079.29"/>
    <n v="149539.88"/>
    <n v="358885.13"/>
    <n v="11.24"/>
    <n v="772"/>
    <m/>
    <s v="West"/>
    <s v="Kolkata"/>
    <s v="2023-05-26"/>
    <m/>
    <n v="6059.87"/>
    <n v="3930.35"/>
  </r>
  <r>
    <n v="5237"/>
    <s v="Rahul"/>
    <s v="Current"/>
    <s v="Kotak"/>
    <s v="Withdrawal"/>
    <n v="19705.650000000001"/>
    <n v="82218.48"/>
    <n v="46961.760000000002"/>
    <n v="8.89"/>
    <n v="413"/>
    <m/>
    <s v="East"/>
    <s v="Kolkata"/>
    <s v="2023-10-04"/>
    <m/>
    <n v="2209.4499999999998"/>
    <n v="1687.75"/>
  </r>
  <r>
    <n v="5238"/>
    <s v="Neha"/>
    <s v="Loan"/>
    <s v="Axis"/>
    <s v="Payment"/>
    <n v="78161.63"/>
    <n v="120093.33"/>
    <n v="83286.320000000007"/>
    <n v="8.24"/>
    <n v="404"/>
    <m/>
    <s v="East"/>
    <s v="Chennai"/>
    <s v="2023-05-03"/>
    <m/>
    <n v="8764.76"/>
    <n v="7869.68"/>
  </r>
  <r>
    <n v="5239"/>
    <s v="Neha"/>
    <s v="Loan"/>
    <s v="ICICI"/>
    <s v="Payment"/>
    <n v="79163.570000000007"/>
    <n v="251133.16"/>
    <n v="370575.01"/>
    <n v="9.32"/>
    <n v="618"/>
    <m/>
    <s v="North"/>
    <s v="Mumbai"/>
    <s v="2023-10-29"/>
    <m/>
    <n v="10861.32"/>
    <n v="7226.81"/>
  </r>
  <r>
    <n v="5240"/>
    <s v="Priya"/>
    <s v="Business"/>
    <s v="ICICI"/>
    <s v="Transfer"/>
    <n v="75265.740000000005"/>
    <n v="252002.15"/>
    <n v="257146.84"/>
    <n v="15.25"/>
    <n v="458"/>
    <m/>
    <s v="South"/>
    <s v="Mumbai"/>
    <s v="2023-07-22"/>
    <m/>
    <n v="10040.629999999999"/>
    <n v="7103.85"/>
  </r>
  <r>
    <n v="5241"/>
    <s v="Amit"/>
    <s v="Loan"/>
    <s v="Axis"/>
    <s v="Transfer"/>
    <n v="90304.06"/>
    <n v="323602.92"/>
    <n v="94656.53"/>
    <n v="16.53"/>
    <n v="453"/>
    <m/>
    <s v="South"/>
    <s v="Chennai"/>
    <s v="2023-01-29"/>
    <m/>
    <n v="12026.97"/>
    <n v="10387.59"/>
  </r>
  <r>
    <n v="5242"/>
    <s v="Neha"/>
    <s v="Business"/>
    <s v="HDFC"/>
    <s v="Deposit"/>
    <n v="52445.64"/>
    <n v="167909.82"/>
    <n v="300129.90999999997"/>
    <n v="11.39"/>
    <n v="622"/>
    <m/>
    <s v="Central"/>
    <s v="Delhi"/>
    <s v="2023-10-11"/>
    <m/>
    <n v="5513.03"/>
    <n v="4025.68"/>
  </r>
  <r>
    <n v="5243"/>
    <s v="Raj"/>
    <s v="Loan"/>
    <s v="HDFC"/>
    <s v="Loan EMI"/>
    <n v="28879.57"/>
    <n v="181054.56"/>
    <n v="90117.22"/>
    <n v="7.84"/>
    <n v="878"/>
    <m/>
    <s v="East"/>
    <s v="Mumbai"/>
    <s v="2023-06-28"/>
    <m/>
    <n v="3489.09"/>
    <n v="1886.45"/>
  </r>
  <r>
    <n v="5244"/>
    <s v="Simran"/>
    <s v="Business"/>
    <s v="Axis"/>
    <s v="Transfer"/>
    <n v="85317.91"/>
    <n v="259771.31"/>
    <n v="392287.93"/>
    <n v="8.1"/>
    <n v="557"/>
    <m/>
    <s v="East"/>
    <s v="Bangalore"/>
    <s v="2023-06-21"/>
    <m/>
    <n v="8000.19"/>
    <n v="6769.7"/>
  </r>
  <r>
    <n v="5245"/>
    <s v="Amit"/>
    <s v="Loan"/>
    <s v="ICICI"/>
    <s v="Loan EMI"/>
    <n v="41838.47"/>
    <n v="41960.21"/>
    <n v="132162.51"/>
    <n v="5.65"/>
    <n v="504"/>
    <m/>
    <s v="North"/>
    <s v="Chennai"/>
    <s v="2023-06-11"/>
    <m/>
    <n v="5404.88"/>
    <n v="3914.7"/>
  </r>
  <r>
    <n v="5246"/>
    <s v="Sneha"/>
    <s v="Business"/>
    <s v="Kotak"/>
    <s v="Transfer"/>
    <n v="84439.13"/>
    <n v="454407.13"/>
    <n v="247656.24"/>
    <n v="8.77"/>
    <n v="831"/>
    <m/>
    <s v="East"/>
    <s v="Bangalore"/>
    <s v="2023-08-14"/>
    <m/>
    <n v="7011.42"/>
    <n v="3793.23"/>
  </r>
  <r>
    <n v="5247"/>
    <s v="Raj"/>
    <s v="Business"/>
    <s v="HDFC"/>
    <s v="Payment"/>
    <n v="56484.59"/>
    <n v="332918.34999999998"/>
    <n v="53278.48"/>
    <n v="6.14"/>
    <n v="598"/>
    <m/>
    <s v="East"/>
    <s v="Kolkata"/>
    <s v="2023-01-24"/>
    <m/>
    <n v="8407.8799999999992"/>
    <n v="5192.76"/>
  </r>
  <r>
    <n v="5248"/>
    <s v="Raj"/>
    <s v="Credit Card"/>
    <s v="Axis"/>
    <s v="Withdrawal"/>
    <n v="38134.14"/>
    <n v="76820.55"/>
    <n v="329431.82"/>
    <n v="16.07"/>
    <n v="430"/>
    <m/>
    <s v="Central"/>
    <s v="Mumbai"/>
    <s v="2023-04-13"/>
    <m/>
    <n v="5585.68"/>
    <n v="4429.55"/>
  </r>
  <r>
    <n v="5249"/>
    <s v="Arjun"/>
    <s v="Business"/>
    <s v="ICICI"/>
    <s v="Transfer"/>
    <n v="2269.9899999999998"/>
    <n v="216833.99"/>
    <n v="190282.41"/>
    <n v="14.56"/>
    <n v="619"/>
    <m/>
    <s v="South"/>
    <s v="Mumbai"/>
    <s v="2023-05-22"/>
    <m/>
    <n v="292.38"/>
    <n v="246.96"/>
  </r>
  <r>
    <n v="5250"/>
    <s v="Neha"/>
    <s v="Loan"/>
    <s v="HDFC"/>
    <s v="Deposit"/>
    <n v="98403.15"/>
    <n v="351860.1"/>
    <n v="431695.53"/>
    <n v="12.55"/>
    <n v="692"/>
    <m/>
    <s v="West"/>
    <s v="Bangalore"/>
    <s v="2023-02-22"/>
    <m/>
    <n v="11955.4"/>
    <n v="10483.700000000001"/>
  </r>
  <r>
    <n v="5251"/>
    <s v="Simran"/>
    <s v="Business"/>
    <s v="Kotak"/>
    <s v="Transfer"/>
    <n v="34085.440000000002"/>
    <n v="314857.7"/>
    <n v="477471.57"/>
    <n v="10.73"/>
    <n v="675"/>
    <m/>
    <s v="Central"/>
    <s v="Mumbai"/>
    <s v="2023-05-06"/>
    <m/>
    <n v="4284.57"/>
    <n v="2679.03"/>
  </r>
  <r>
    <n v="5252"/>
    <s v="Sneha"/>
    <s v="Loan"/>
    <s v="Kotak"/>
    <s v="Payment"/>
    <n v="19197.330000000002"/>
    <n v="188595.23"/>
    <n v="128345.28"/>
    <n v="16.29"/>
    <n v="512"/>
    <m/>
    <s v="Central"/>
    <s v="Bangalore"/>
    <s v="2023-06-21"/>
    <m/>
    <n v="2200.44"/>
    <n v="1327.44"/>
  </r>
  <r>
    <n v="5253"/>
    <s v="Pooja"/>
    <s v="Business"/>
    <s v="Kotak"/>
    <s v="Loan EMI"/>
    <n v="61943.7"/>
    <n v="319328.7"/>
    <n v="57013.38"/>
    <n v="9.3800000000000008"/>
    <n v="697"/>
    <m/>
    <s v="South"/>
    <s v="Bangalore"/>
    <s v="2023-11-12"/>
    <m/>
    <n v="4621.46"/>
    <n v="3586.95"/>
  </r>
  <r>
    <n v="5254"/>
    <s v="Simran"/>
    <s v="Loan"/>
    <s v="Kotak"/>
    <s v="Payment"/>
    <n v="36603.03"/>
    <n v="221884.62"/>
    <n v="113236.43"/>
    <n v="6.88"/>
    <n v="699"/>
    <m/>
    <s v="West"/>
    <s v="Delhi"/>
    <s v="2023-03-08"/>
    <m/>
    <n v="5481.2"/>
    <n v="4477.7299999999996"/>
  </r>
  <r>
    <n v="5255"/>
    <s v="Rahul"/>
    <s v="Savings"/>
    <s v="Axis"/>
    <s v="Transfer"/>
    <n v="22760.33"/>
    <n v="436217.94"/>
    <n v="266184.75"/>
    <n v="15.3"/>
    <n v="812"/>
    <m/>
    <s v="East"/>
    <s v="Delhi"/>
    <s v="2023-06-06"/>
    <m/>
    <n v="2642.87"/>
    <n v="1546.47"/>
  </r>
  <r>
    <n v="5256"/>
    <s v="Priya"/>
    <s v="Savings"/>
    <s v="SBI"/>
    <s v="Withdrawal"/>
    <n v="2113.89"/>
    <n v="244909.08"/>
    <n v="70414.16"/>
    <n v="14.44"/>
    <n v="483"/>
    <m/>
    <s v="West"/>
    <s v="Bangalore"/>
    <s v="2023-12-05"/>
    <m/>
    <n v="143.22999999999999"/>
    <n v="81.38"/>
  </r>
  <r>
    <n v="5257"/>
    <s v="Rahul"/>
    <s v="Credit Card"/>
    <s v="SBI"/>
    <s v="Payment"/>
    <n v="46933.52"/>
    <n v="242859.85"/>
    <n v="258499.99"/>
    <n v="11.84"/>
    <n v="737"/>
    <m/>
    <s v="South"/>
    <s v="Delhi"/>
    <s v="2023-04-08"/>
    <m/>
    <n v="5078.1000000000004"/>
    <n v="4035.92"/>
  </r>
  <r>
    <n v="5258"/>
    <s v="Sneha"/>
    <s v="Business"/>
    <s v="ICICI"/>
    <s v="Payment"/>
    <n v="53864.12"/>
    <n v="332672.40000000002"/>
    <n v="20936.11"/>
    <n v="16.79"/>
    <n v="420"/>
    <m/>
    <s v="North"/>
    <s v="Bangalore"/>
    <s v="2023-01-07"/>
    <m/>
    <n v="3803.7"/>
    <n v="3274.93"/>
  </r>
  <r>
    <n v="5259"/>
    <s v="Raj"/>
    <s v="Business"/>
    <s v="HDFC"/>
    <s v="Payment"/>
    <n v="34533"/>
    <n v="45211.839999999997"/>
    <n v="2255.4499999999998"/>
    <n v="11.08"/>
    <n v="849"/>
    <m/>
    <s v="Central"/>
    <s v="Bangalore"/>
    <s v="2023-02-13"/>
    <m/>
    <n v="2585.1"/>
    <n v="1296.3900000000001"/>
  </r>
  <r>
    <n v="5260"/>
    <s v="Raj"/>
    <s v="Credit Card"/>
    <s v="SBI"/>
    <s v="Deposit"/>
    <n v="17877.55"/>
    <n v="419026.08"/>
    <n v="211061.13"/>
    <n v="5.83"/>
    <n v="492"/>
    <m/>
    <s v="West"/>
    <s v="Bangalore"/>
    <s v="2023-12-04"/>
    <m/>
    <n v="1944.77"/>
    <n v="1368.07"/>
  </r>
  <r>
    <n v="5261"/>
    <s v="Amit"/>
    <s v="Current"/>
    <s v="ICICI"/>
    <s v="Deposit"/>
    <n v="42034.64"/>
    <n v="239535.15"/>
    <n v="3318.19"/>
    <n v="5.65"/>
    <n v="803"/>
    <m/>
    <s v="North"/>
    <s v="Chennai"/>
    <s v="2023-11-06"/>
    <m/>
    <n v="4465.9799999999996"/>
    <n v="3671.97"/>
  </r>
  <r>
    <n v="5262"/>
    <s v="Neha"/>
    <s v="Business"/>
    <s v="SBI"/>
    <s v="Deposit"/>
    <n v="37536.6"/>
    <n v="341078.43"/>
    <n v="375889.13"/>
    <n v="12.56"/>
    <n v="815"/>
    <m/>
    <s v="Central"/>
    <s v="Bangalore"/>
    <s v="2023-06-21"/>
    <m/>
    <n v="3285.4"/>
    <n v="2105.65"/>
  </r>
  <r>
    <n v="5263"/>
    <s v="Amit"/>
    <s v="Credit Card"/>
    <s v="ICICI"/>
    <s v="Loan EMI"/>
    <n v="3198.73"/>
    <n v="471074.37"/>
    <n v="205740.36"/>
    <n v="7.05"/>
    <n v="785"/>
    <m/>
    <s v="South"/>
    <s v="Mumbai"/>
    <s v="2023-10-15"/>
    <m/>
    <n v="396.9"/>
    <n v="200.57"/>
  </r>
  <r>
    <n v="5264"/>
    <s v="Pooja"/>
    <s v="Savings"/>
    <s v="SBI"/>
    <s v="Withdrawal"/>
    <n v="96948.62"/>
    <n v="349166.25"/>
    <n v="67545.36"/>
    <n v="16.09"/>
    <n v="575"/>
    <m/>
    <s v="South"/>
    <s v="Bangalore"/>
    <s v="2023-03-23"/>
    <m/>
    <n v="8372.5"/>
    <n v="4546.99"/>
  </r>
  <r>
    <n v="5265"/>
    <s v="Simran"/>
    <s v="Savings"/>
    <s v="Kotak"/>
    <s v="Withdrawal"/>
    <n v="92354.96"/>
    <n v="236137.65"/>
    <n v="286367.34999999998"/>
    <n v="12.18"/>
    <n v="634"/>
    <m/>
    <s v="East"/>
    <s v="Bangalore"/>
    <s v="2023-10-18"/>
    <m/>
    <n v="12281.62"/>
    <n v="10306.67"/>
  </r>
  <r>
    <n v="5266"/>
    <s v="Rahul"/>
    <s v="Savings"/>
    <s v="HDFC"/>
    <s v="Transfer"/>
    <n v="37281.57"/>
    <n v="144551.9"/>
    <n v="58969.79"/>
    <n v="11.68"/>
    <n v="360"/>
    <m/>
    <s v="Central"/>
    <s v="Delhi"/>
    <s v="2023-10-29"/>
    <m/>
    <n v="2027.38"/>
    <n v="1424.83"/>
  </r>
  <r>
    <n v="5267"/>
    <s v="Sneha"/>
    <s v="Savings"/>
    <s v="ICICI"/>
    <s v="Payment"/>
    <n v="7563.59"/>
    <n v="401490.15"/>
    <n v="87853.01"/>
    <n v="9.7100000000000009"/>
    <n v="866"/>
    <m/>
    <s v="Central"/>
    <s v="Kolkata"/>
    <s v="2023-07-30"/>
    <m/>
    <n v="588.64"/>
    <n v="437.95"/>
  </r>
  <r>
    <n v="5268"/>
    <s v="Raj"/>
    <s v="Business"/>
    <s v="SBI"/>
    <s v="Deposit"/>
    <n v="69495.25"/>
    <n v="47758.02"/>
    <n v="227736.89"/>
    <n v="9.4700000000000006"/>
    <n v="812"/>
    <m/>
    <s v="North"/>
    <s v="Bangalore"/>
    <s v="2023-07-30"/>
    <m/>
    <n v="6422.84"/>
    <n v="4414.6400000000003"/>
  </r>
  <r>
    <n v="5269"/>
    <s v="Sneha"/>
    <s v="Credit Card"/>
    <s v="Axis"/>
    <s v="Payment"/>
    <n v="97754.34"/>
    <n v="26579.23"/>
    <n v="248694.84"/>
    <n v="10.88"/>
    <n v="548"/>
    <m/>
    <s v="South"/>
    <s v="Bangalore"/>
    <s v="2023-07-18"/>
    <m/>
    <n v="6911.59"/>
    <n v="5641.21"/>
  </r>
  <r>
    <n v="5270"/>
    <s v="Raj"/>
    <s v="Business"/>
    <s v="Kotak"/>
    <s v="Transfer"/>
    <n v="15597.46"/>
    <n v="230290.8"/>
    <n v="396882.16"/>
    <n v="11.28"/>
    <n v="489"/>
    <m/>
    <s v="West"/>
    <s v="Mumbai"/>
    <s v="2023-07-29"/>
    <m/>
    <n v="1090.07"/>
    <n v="588.5"/>
  </r>
  <r>
    <n v="5271"/>
    <s v="Sneha"/>
    <s v="Loan"/>
    <s v="HDFC"/>
    <s v="Withdrawal"/>
    <n v="92468"/>
    <n v="60387.9"/>
    <n v="71313.39"/>
    <n v="16.010000000000002"/>
    <n v="772"/>
    <m/>
    <s v="Central"/>
    <s v="Delhi"/>
    <s v="2023-05-06"/>
    <m/>
    <n v="12879.19"/>
    <n v="9785.3700000000008"/>
  </r>
  <r>
    <n v="5272"/>
    <s v="Arjun"/>
    <s v="Business"/>
    <s v="Axis"/>
    <s v="Deposit"/>
    <n v="58445.19"/>
    <n v="156149.29"/>
    <n v="444766.23"/>
    <n v="6.63"/>
    <n v="895"/>
    <m/>
    <s v="Central"/>
    <s v="Mumbai"/>
    <s v="2023-05-24"/>
    <m/>
    <n v="7602.36"/>
    <n v="5005.5600000000004"/>
  </r>
  <r>
    <n v="5273"/>
    <s v="Rahul"/>
    <s v="Savings"/>
    <s v="ICICI"/>
    <s v="Loan EMI"/>
    <n v="94414.55"/>
    <n v="86342.26"/>
    <n v="481478.55"/>
    <n v="7.91"/>
    <n v="731"/>
    <m/>
    <s v="South"/>
    <s v="Bangalore"/>
    <s v="2023-02-01"/>
    <m/>
    <n v="5719.85"/>
    <n v="4845.93"/>
  </r>
  <r>
    <n v="5274"/>
    <s v="Amit"/>
    <s v="Current"/>
    <s v="ICICI"/>
    <s v="Payment"/>
    <n v="73040.91"/>
    <n v="150143.32"/>
    <n v="337665.56"/>
    <n v="11.47"/>
    <n v="773"/>
    <m/>
    <s v="Central"/>
    <s v="Kolkata"/>
    <s v="2023-05-21"/>
    <m/>
    <n v="3796.39"/>
    <n v="2881.42"/>
  </r>
  <r>
    <n v="5275"/>
    <s v="Simran"/>
    <s v="Loan"/>
    <s v="HDFC"/>
    <s v="Transfer"/>
    <n v="93429.31"/>
    <n v="332650.27"/>
    <n v="382955.76"/>
    <n v="10.29"/>
    <n v="831"/>
    <m/>
    <s v="West"/>
    <s v="Chennai"/>
    <s v="2023-03-03"/>
    <m/>
    <n v="8552.5499999999993"/>
    <n v="4963.1899999999996"/>
  </r>
  <r>
    <n v="5276"/>
    <s v="Karan"/>
    <s v="Business"/>
    <s v="Kotak"/>
    <s v="Deposit"/>
    <n v="86347.1"/>
    <n v="107268.4"/>
    <n v="118598.61"/>
    <n v="16.48"/>
    <n v="543"/>
    <m/>
    <s v="West"/>
    <s v="Mumbai"/>
    <s v="2023-10-08"/>
    <m/>
    <n v="7026.43"/>
    <n v="4899.76"/>
  </r>
  <r>
    <n v="5277"/>
    <s v="Neha"/>
    <s v="Credit Card"/>
    <s v="Axis"/>
    <s v="Loan EMI"/>
    <n v="28303.95"/>
    <n v="147533.48000000001"/>
    <n v="233981.79"/>
    <n v="8.31"/>
    <n v="733"/>
    <m/>
    <s v="East"/>
    <s v="Chennai"/>
    <s v="2023-07-18"/>
    <m/>
    <n v="3798.49"/>
    <n v="2005.93"/>
  </r>
  <r>
    <n v="5278"/>
    <s v="Simran"/>
    <s v="Savings"/>
    <s v="Axis"/>
    <s v="Deposit"/>
    <n v="17061.099999999999"/>
    <n v="120978.21"/>
    <n v="284865.99"/>
    <n v="14.24"/>
    <n v="348"/>
    <m/>
    <s v="South"/>
    <s v="Chennai"/>
    <s v="2023-09-03"/>
    <m/>
    <n v="1214.08"/>
    <n v="962.79"/>
  </r>
  <r>
    <n v="5279"/>
    <s v="Neha"/>
    <s v="Current"/>
    <s v="Axis"/>
    <s v="Payment"/>
    <n v="12894.03"/>
    <n v="287577.93"/>
    <n v="76966.399999999994"/>
    <n v="5.8"/>
    <n v="653"/>
    <m/>
    <s v="West"/>
    <s v="Mumbai"/>
    <s v="2023-01-13"/>
    <m/>
    <n v="646.25"/>
    <n v="447.32"/>
  </r>
  <r>
    <n v="5280"/>
    <s v="Arjun"/>
    <s v="Credit Card"/>
    <s v="ICICI"/>
    <s v="Withdrawal"/>
    <n v="88496.53"/>
    <n v="17286.43"/>
    <n v="372398.68"/>
    <n v="13.82"/>
    <n v="657"/>
    <m/>
    <s v="South"/>
    <s v="Kolkata"/>
    <s v="2023-02-14"/>
    <m/>
    <n v="8725.61"/>
    <n v="5033.8100000000004"/>
  </r>
  <r>
    <n v="5281"/>
    <s v="Raj"/>
    <s v="Current"/>
    <s v="ICICI"/>
    <s v="Payment"/>
    <n v="2155.13"/>
    <n v="59056.34"/>
    <n v="247272.65"/>
    <n v="15.51"/>
    <n v="584"/>
    <m/>
    <s v="North"/>
    <s v="Bangalore"/>
    <s v="2023-08-09"/>
    <m/>
    <n v="170.2"/>
    <n v="133.69999999999999"/>
  </r>
  <r>
    <n v="5282"/>
    <s v="Priya"/>
    <s v="Credit Card"/>
    <s v="Axis"/>
    <s v="Transfer"/>
    <n v="93218.05"/>
    <n v="272501.73"/>
    <n v="435321.3"/>
    <n v="6.64"/>
    <n v="665"/>
    <m/>
    <s v="North"/>
    <s v="Delhi"/>
    <s v="2023-03-27"/>
    <m/>
    <n v="6032.65"/>
    <n v="3324.52"/>
  </r>
  <r>
    <n v="5283"/>
    <s v="Sneha"/>
    <s v="Credit Card"/>
    <s v="HDFC"/>
    <s v="Payment"/>
    <n v="82881.31"/>
    <n v="309923.93"/>
    <n v="387664.5"/>
    <n v="15.53"/>
    <n v="886"/>
    <m/>
    <s v="South"/>
    <s v="Mumbai"/>
    <s v="2023-11-16"/>
    <m/>
    <n v="8428.24"/>
    <n v="6402.82"/>
  </r>
  <r>
    <n v="5284"/>
    <s v="Simran"/>
    <s v="Savings"/>
    <s v="Kotak"/>
    <s v="Withdrawal"/>
    <n v="14287.72"/>
    <n v="36980.74"/>
    <n v="307457.52"/>
    <n v="13.88"/>
    <n v="602"/>
    <m/>
    <s v="Central"/>
    <s v="Delhi"/>
    <s v="2023-06-23"/>
    <m/>
    <n v="2051.7399999999998"/>
    <n v="1082.93"/>
  </r>
  <r>
    <n v="5285"/>
    <s v="Pooja"/>
    <s v="Current"/>
    <s v="SBI"/>
    <s v="Payment"/>
    <n v="40258.94"/>
    <n v="403059.17"/>
    <n v="258306.4"/>
    <n v="9.08"/>
    <n v="850"/>
    <m/>
    <s v="East"/>
    <s v="Chennai"/>
    <s v="2023-08-05"/>
    <m/>
    <n v="3061.22"/>
    <n v="2092.25"/>
  </r>
  <r>
    <n v="5286"/>
    <s v="Priya"/>
    <s v="Current"/>
    <s v="ICICI"/>
    <s v="Payment"/>
    <n v="67503.25"/>
    <n v="429755.17"/>
    <n v="354404.39"/>
    <n v="13.14"/>
    <n v="588"/>
    <m/>
    <s v="North"/>
    <s v="Mumbai"/>
    <s v="2023-06-03"/>
    <m/>
    <n v="7736.16"/>
    <n v="4922.63"/>
  </r>
  <r>
    <n v="5287"/>
    <s v="Raj"/>
    <s v="Business"/>
    <s v="ICICI"/>
    <s v="Withdrawal"/>
    <n v="88798.04"/>
    <n v="68540.710000000006"/>
    <n v="317858.90999999997"/>
    <n v="9.91"/>
    <n v="745"/>
    <m/>
    <s v="East"/>
    <s v="Kolkata"/>
    <s v="2023-07-13"/>
    <m/>
    <n v="12953.09"/>
    <n v="10477.34"/>
  </r>
  <r>
    <n v="5288"/>
    <s v="Priya"/>
    <s v="Loan"/>
    <s v="HDFC"/>
    <s v="Deposit"/>
    <n v="14630.61"/>
    <n v="106927.88"/>
    <n v="360262.24"/>
    <n v="11.43"/>
    <n v="545"/>
    <m/>
    <s v="North"/>
    <s v="Kolkata"/>
    <s v="2023-02-16"/>
    <m/>
    <n v="1856.76"/>
    <n v="1274.19"/>
  </r>
  <r>
    <n v="5289"/>
    <s v="Raj"/>
    <s v="Business"/>
    <s v="SBI"/>
    <s v="Deposit"/>
    <n v="20778.400000000001"/>
    <n v="234030.97"/>
    <n v="314467.94"/>
    <n v="9.58"/>
    <n v="330"/>
    <m/>
    <s v="North"/>
    <s v="Mumbai"/>
    <s v="2023-03-07"/>
    <m/>
    <n v="2286.0500000000002"/>
    <n v="1590.62"/>
  </r>
  <r>
    <n v="5290"/>
    <s v="Rahul"/>
    <s v="Credit Card"/>
    <s v="ICICI"/>
    <s v="Loan EMI"/>
    <n v="3435.2"/>
    <n v="307003.14"/>
    <n v="421751.43"/>
    <n v="7.24"/>
    <n v="421"/>
    <m/>
    <s v="East"/>
    <s v="Delhi"/>
    <s v="2023-11-30"/>
    <m/>
    <n v="481.09"/>
    <n v="410.29"/>
  </r>
  <r>
    <n v="5291"/>
    <s v="Priya"/>
    <s v="Savings"/>
    <s v="SBI"/>
    <s v="Transfer"/>
    <n v="75897.460000000006"/>
    <n v="455530.32"/>
    <n v="85314.92"/>
    <n v="17.510000000000002"/>
    <n v="820"/>
    <m/>
    <s v="North"/>
    <s v="Delhi"/>
    <s v="2023-07-26"/>
    <m/>
    <n v="11073.44"/>
    <n v="7678.46"/>
  </r>
  <r>
    <n v="5292"/>
    <s v="Arjun"/>
    <s v="Current"/>
    <s v="Axis"/>
    <s v="Withdrawal"/>
    <n v="73216.38"/>
    <n v="70646.05"/>
    <n v="227248.87"/>
    <n v="11.08"/>
    <n v="318"/>
    <m/>
    <s v="Central"/>
    <s v="Bangalore"/>
    <s v="2023-07-29"/>
    <m/>
    <n v="9020.16"/>
    <n v="6616.24"/>
  </r>
  <r>
    <n v="5293"/>
    <s v="Karan"/>
    <s v="Loan"/>
    <s v="HDFC"/>
    <s v="Loan EMI"/>
    <n v="97490.19"/>
    <n v="91576.89"/>
    <n v="251663.97"/>
    <n v="17.84"/>
    <n v="570"/>
    <m/>
    <s v="North"/>
    <s v="Bangalore"/>
    <s v="2023-08-17"/>
    <m/>
    <n v="8469.2999999999993"/>
    <n v="4911.6099999999997"/>
  </r>
  <r>
    <n v="5294"/>
    <s v="Neha"/>
    <s v="Business"/>
    <s v="Kotak"/>
    <s v="Transfer"/>
    <n v="60996.42"/>
    <n v="330649.98"/>
    <n v="421726.13"/>
    <n v="16.72"/>
    <n v="383"/>
    <m/>
    <s v="West"/>
    <s v="Bangalore"/>
    <s v="2023-01-01"/>
    <m/>
    <n v="8943.2999999999993"/>
    <n v="5490.95"/>
  </r>
  <r>
    <n v="5295"/>
    <s v="Sneha"/>
    <s v="Loan"/>
    <s v="ICICI"/>
    <s v="Payment"/>
    <n v="39435.33"/>
    <n v="444425.26"/>
    <n v="146326.32999999999"/>
    <n v="16.739999999999998"/>
    <n v="894"/>
    <m/>
    <s v="South"/>
    <s v="Delhi"/>
    <s v="2023-07-20"/>
    <m/>
    <n v="2673.08"/>
    <n v="1705.65"/>
  </r>
  <r>
    <n v="5296"/>
    <s v="Sneha"/>
    <s v="Current"/>
    <s v="Axis"/>
    <s v="Payment"/>
    <n v="14782.89"/>
    <n v="297033.14"/>
    <n v="352034.01"/>
    <n v="10.17"/>
    <n v="620"/>
    <m/>
    <s v="Central"/>
    <s v="Delhi"/>
    <s v="2023-03-06"/>
    <m/>
    <n v="1788.68"/>
    <n v="1236.76"/>
  </r>
  <r>
    <n v="5297"/>
    <s v="Raj"/>
    <s v="Current"/>
    <s v="HDFC"/>
    <s v="Loan EMI"/>
    <n v="36619.58"/>
    <n v="87958.58"/>
    <n v="166128.19"/>
    <n v="5.37"/>
    <n v="634"/>
    <m/>
    <s v="North"/>
    <s v="Mumbai"/>
    <s v="2023-09-14"/>
    <m/>
    <n v="2014.39"/>
    <n v="1316.91"/>
  </r>
  <r>
    <n v="5298"/>
    <s v="Sneha"/>
    <s v="Business"/>
    <s v="HDFC"/>
    <s v="Deposit"/>
    <n v="40005.71"/>
    <n v="366576.34"/>
    <n v="384688.34"/>
    <n v="8.17"/>
    <n v="435"/>
    <m/>
    <s v="West"/>
    <s v="Chennai"/>
    <s v="2023-02-08"/>
    <m/>
    <n v="4278.84"/>
    <n v="3504.68"/>
  </r>
  <r>
    <n v="5299"/>
    <s v="Amit"/>
    <s v="Current"/>
    <s v="SBI"/>
    <s v="Transfer"/>
    <n v="89969.12"/>
    <n v="370406.94"/>
    <n v="17344.560000000001"/>
    <n v="15.78"/>
    <n v="738"/>
    <m/>
    <s v="North"/>
    <s v="Chennai"/>
    <s v="2023-06-02"/>
    <m/>
    <n v="11718.1"/>
    <n v="9727"/>
  </r>
  <r>
    <n v="5300"/>
    <s v="Neha"/>
    <s v="Current"/>
    <s v="ICICI"/>
    <s v="Deposit"/>
    <n v="28944.83"/>
    <n v="213913.39"/>
    <n v="104146.8"/>
    <n v="11.61"/>
    <n v="667"/>
    <m/>
    <s v="North"/>
    <s v="Chennai"/>
    <s v="2023-08-12"/>
    <m/>
    <n v="2037.81"/>
    <n v="1586.4"/>
  </r>
  <r>
    <n v="5301"/>
    <s v="Raj"/>
    <s v="Savings"/>
    <s v="ICICI"/>
    <s v="Transfer"/>
    <n v="95772.4"/>
    <n v="386092.32"/>
    <n v="17953.13"/>
    <n v="8.69"/>
    <n v="523"/>
    <m/>
    <s v="North"/>
    <s v="Bangalore"/>
    <s v="2023-05-21"/>
    <m/>
    <n v="9771.9500000000007"/>
    <n v="7540.07"/>
  </r>
  <r>
    <n v="5302"/>
    <s v="Neha"/>
    <s v="Business"/>
    <s v="ICICI"/>
    <s v="Deposit"/>
    <n v="79957.56"/>
    <n v="106502.12"/>
    <n v="97871.43"/>
    <n v="16.41"/>
    <n v="751"/>
    <m/>
    <s v="East"/>
    <s v="Kolkata"/>
    <s v="2023-11-09"/>
    <m/>
    <n v="6850.95"/>
    <n v="5572.67"/>
  </r>
  <r>
    <n v="5303"/>
    <s v="Arjun"/>
    <s v="Business"/>
    <s v="ICICI"/>
    <s v="Payment"/>
    <n v="16548.330000000002"/>
    <n v="327857.94"/>
    <n v="47187.32"/>
    <n v="13.58"/>
    <n v="613"/>
    <m/>
    <s v="West"/>
    <s v="Bangalore"/>
    <s v="2023-05-18"/>
    <m/>
    <n v="901.43"/>
    <n v="505.44"/>
  </r>
  <r>
    <n v="5304"/>
    <s v="Raj"/>
    <s v="Credit Card"/>
    <s v="Axis"/>
    <s v="Transfer"/>
    <n v="99261.34"/>
    <n v="260136.42"/>
    <n v="39556.74"/>
    <n v="6.67"/>
    <n v="895"/>
    <m/>
    <s v="West"/>
    <s v="Bangalore"/>
    <s v="2023-03-28"/>
    <m/>
    <n v="10156.09"/>
    <n v="6857.54"/>
  </r>
  <r>
    <n v="5305"/>
    <s v="Sneha"/>
    <s v="Loan"/>
    <s v="Kotak"/>
    <s v="Deposit"/>
    <n v="79412.320000000007"/>
    <n v="347923.27"/>
    <n v="95155.71"/>
    <n v="5.95"/>
    <n v="775"/>
    <m/>
    <s v="West"/>
    <s v="Chennai"/>
    <s v="2023-03-13"/>
    <m/>
    <n v="5508.17"/>
    <n v="4094.21"/>
  </r>
  <r>
    <n v="5306"/>
    <s v="Priya"/>
    <s v="Savings"/>
    <s v="ICICI"/>
    <s v="Loan EMI"/>
    <n v="21448.46"/>
    <n v="379794.24"/>
    <n v="55686.46"/>
    <n v="6.9"/>
    <n v="867"/>
    <m/>
    <s v="East"/>
    <s v="Kolkata"/>
    <s v="2023-05-26"/>
    <m/>
    <n v="3054.99"/>
    <n v="1796.41"/>
  </r>
  <r>
    <n v="5307"/>
    <s v="Pooja"/>
    <s v="Business"/>
    <s v="Kotak"/>
    <s v="Transfer"/>
    <n v="43024.62"/>
    <n v="76211.11"/>
    <n v="436147.05"/>
    <n v="17.420000000000002"/>
    <n v="363"/>
    <m/>
    <s v="South"/>
    <s v="Chennai"/>
    <s v="2023-07-31"/>
    <m/>
    <n v="3870.54"/>
    <n v="1982.94"/>
  </r>
  <r>
    <n v="5308"/>
    <s v="Amit"/>
    <s v="Credit Card"/>
    <s v="SBI"/>
    <s v="Transfer"/>
    <n v="50138.06"/>
    <n v="362564.44"/>
    <n v="158095.60999999999"/>
    <n v="16"/>
    <n v="572"/>
    <m/>
    <s v="West"/>
    <s v="Bangalore"/>
    <s v="2023-12-01"/>
    <m/>
    <n v="3747.81"/>
    <n v="2029.46"/>
  </r>
  <r>
    <n v="5309"/>
    <s v="Raj"/>
    <s v="Savings"/>
    <s v="HDFC"/>
    <s v="Transfer"/>
    <n v="76397.16"/>
    <n v="201808.97"/>
    <n v="133624.59"/>
    <n v="11.65"/>
    <n v="659"/>
    <m/>
    <s v="West"/>
    <s v="Delhi"/>
    <s v="2023-07-17"/>
    <m/>
    <n v="9134.8700000000008"/>
    <n v="7889.59"/>
  </r>
  <r>
    <n v="5310"/>
    <s v="Raj"/>
    <s v="Savings"/>
    <s v="HDFC"/>
    <s v="Transfer"/>
    <n v="72139.37"/>
    <n v="344569.98"/>
    <n v="405771.1"/>
    <n v="15.14"/>
    <n v="359"/>
    <m/>
    <s v="South"/>
    <s v="Bangalore"/>
    <s v="2023-06-05"/>
    <m/>
    <n v="10408.790000000001"/>
    <n v="8810.99"/>
  </r>
  <r>
    <n v="5311"/>
    <s v="Karan"/>
    <s v="Savings"/>
    <s v="SBI"/>
    <s v="Deposit"/>
    <n v="34749.81"/>
    <n v="413718.47"/>
    <n v="497619.51"/>
    <n v="6.32"/>
    <n v="630"/>
    <m/>
    <s v="South"/>
    <s v="Delhi"/>
    <s v="2023-04-29"/>
    <m/>
    <n v="2988.59"/>
    <n v="2048.2600000000002"/>
  </r>
  <r>
    <n v="5312"/>
    <s v="Amit"/>
    <s v="Current"/>
    <s v="Axis"/>
    <s v="Payment"/>
    <n v="96613.05"/>
    <n v="404163.23"/>
    <n v="478768.62"/>
    <n v="11.03"/>
    <n v="344"/>
    <m/>
    <s v="North"/>
    <s v="Kolkata"/>
    <s v="2023-08-22"/>
    <m/>
    <n v="5493.08"/>
    <n v="3240.89"/>
  </r>
  <r>
    <n v="5313"/>
    <s v="Pooja"/>
    <s v="Loan"/>
    <s v="Axis"/>
    <s v="Transfer"/>
    <n v="27373.95"/>
    <n v="42991.14"/>
    <n v="302357.5"/>
    <n v="16.21"/>
    <n v="882"/>
    <m/>
    <s v="North"/>
    <s v="Kolkata"/>
    <s v="2023-12-31"/>
    <m/>
    <n v="3281.69"/>
    <n v="2351.42"/>
  </r>
  <r>
    <n v="5314"/>
    <s v="Simran"/>
    <s v="Credit Card"/>
    <s v="Kotak"/>
    <s v="Deposit"/>
    <n v="97198.11"/>
    <n v="263008.40999999997"/>
    <n v="243669.89"/>
    <n v="12.04"/>
    <n v="472"/>
    <m/>
    <s v="Central"/>
    <s v="Mumbai"/>
    <s v="2023-10-18"/>
    <m/>
    <n v="5349.22"/>
    <n v="3370.68"/>
  </r>
  <r>
    <n v="5315"/>
    <s v="Raj"/>
    <s v="Business"/>
    <s v="ICICI"/>
    <s v="Deposit"/>
    <n v="78061.58"/>
    <n v="326113.06"/>
    <n v="93062.65"/>
    <n v="9.3699999999999992"/>
    <n v="356"/>
    <m/>
    <s v="South"/>
    <s v="Kolkata"/>
    <s v="2023-03-20"/>
    <m/>
    <n v="6164.72"/>
    <n v="3125.59"/>
  </r>
  <r>
    <n v="5316"/>
    <s v="Pooja"/>
    <s v="Current"/>
    <s v="HDFC"/>
    <s v="Deposit"/>
    <n v="73274.8"/>
    <n v="170123.93"/>
    <n v="459485.97"/>
    <n v="8.98"/>
    <n v="480"/>
    <m/>
    <s v="North"/>
    <s v="Bangalore"/>
    <s v="2023-02-01"/>
    <m/>
    <n v="6230.38"/>
    <n v="4633.97"/>
  </r>
  <r>
    <n v="5317"/>
    <s v="Rahul"/>
    <s v="Savings"/>
    <s v="HDFC"/>
    <s v="Withdrawal"/>
    <n v="7872.52"/>
    <n v="457598.18"/>
    <n v="363919.13"/>
    <n v="16.989999999999998"/>
    <n v="721"/>
    <m/>
    <s v="South"/>
    <s v="Bangalore"/>
    <s v="2023-04-01"/>
    <m/>
    <n v="615.24"/>
    <n v="323.45999999999998"/>
  </r>
  <r>
    <n v="5318"/>
    <s v="Rahul"/>
    <s v="Credit Card"/>
    <s v="ICICI"/>
    <s v="Loan EMI"/>
    <n v="29708.14"/>
    <n v="122160.02"/>
    <n v="317860.52"/>
    <n v="11.44"/>
    <n v="417"/>
    <m/>
    <s v="West"/>
    <s v="Chennai"/>
    <s v="2023-10-17"/>
    <m/>
    <n v="2119.3200000000002"/>
    <n v="1118.26"/>
  </r>
  <r>
    <n v="5319"/>
    <s v="Karan"/>
    <s v="Current"/>
    <s v="HDFC"/>
    <s v="Transfer"/>
    <n v="51229.27"/>
    <n v="225324.27"/>
    <n v="78672.13"/>
    <n v="11.61"/>
    <n v="639"/>
    <m/>
    <s v="Central"/>
    <s v="Delhi"/>
    <s v="2023-11-08"/>
    <m/>
    <n v="3798.12"/>
    <n v="2035.81"/>
  </r>
  <r>
    <n v="5320"/>
    <s v="Rahul"/>
    <s v="Savings"/>
    <s v="SBI"/>
    <s v="Deposit"/>
    <n v="1768.65"/>
    <n v="153349.89000000001"/>
    <n v="121687.37"/>
    <n v="12.61"/>
    <n v="637"/>
    <m/>
    <s v="North"/>
    <s v="Mumbai"/>
    <s v="2024-01-01"/>
    <m/>
    <n v="171.51"/>
    <n v="139"/>
  </r>
  <r>
    <n v="5321"/>
    <s v="Rahul"/>
    <s v="Savings"/>
    <s v="SBI"/>
    <s v="Deposit"/>
    <n v="27398.65"/>
    <n v="49986.91"/>
    <n v="209254.11"/>
    <n v="14.52"/>
    <n v="495"/>
    <m/>
    <s v="East"/>
    <s v="Bangalore"/>
    <s v="2023-01-02"/>
    <m/>
    <n v="1423.23"/>
    <n v="1141.45"/>
  </r>
  <r>
    <n v="5322"/>
    <s v="Neha"/>
    <s v="Business"/>
    <s v="Kotak"/>
    <s v="Withdrawal"/>
    <n v="40264.18"/>
    <n v="76587.899999999994"/>
    <n v="7526.04"/>
    <n v="14.61"/>
    <n v="653"/>
    <m/>
    <s v="North"/>
    <s v="Delhi"/>
    <s v="2023-07-07"/>
    <m/>
    <n v="2409.14"/>
    <n v="1877.53"/>
  </r>
  <r>
    <n v="5323"/>
    <s v="Raj"/>
    <s v="Loan"/>
    <s v="ICICI"/>
    <s v="Payment"/>
    <n v="27370.91"/>
    <n v="293869.88"/>
    <n v="347842.42"/>
    <n v="14.31"/>
    <n v="599"/>
    <m/>
    <s v="West"/>
    <s v="Mumbai"/>
    <s v="2023-03-15"/>
    <m/>
    <n v="2212.38"/>
    <n v="1249.78"/>
  </r>
  <r>
    <n v="5324"/>
    <s v="Karan"/>
    <s v="Current"/>
    <s v="ICICI"/>
    <s v="Loan EMI"/>
    <n v="24227.07"/>
    <n v="116404.98"/>
    <n v="400408.98"/>
    <n v="11.32"/>
    <n v="519"/>
    <m/>
    <s v="North"/>
    <s v="Bangalore"/>
    <s v="2023-06-01"/>
    <m/>
    <n v="2507.29"/>
    <n v="2174.0100000000002"/>
  </r>
  <r>
    <n v="5325"/>
    <s v="Neha"/>
    <s v="Credit Card"/>
    <s v="SBI"/>
    <s v="Deposit"/>
    <n v="56300.01"/>
    <n v="180928.27"/>
    <n v="396746.91"/>
    <n v="15.58"/>
    <n v="796"/>
    <m/>
    <s v="West"/>
    <s v="Mumbai"/>
    <s v="2023-10-06"/>
    <m/>
    <n v="3397.97"/>
    <n v="2889.13"/>
  </r>
  <r>
    <n v="5326"/>
    <s v="Neha"/>
    <s v="Current"/>
    <s v="SBI"/>
    <s v="Transfer"/>
    <n v="95154.46"/>
    <n v="111737.43"/>
    <n v="396554.92"/>
    <n v="15.2"/>
    <n v="846"/>
    <m/>
    <s v="North"/>
    <s v="Delhi"/>
    <s v="2023-10-04"/>
    <m/>
    <n v="7827.97"/>
    <n v="6816.18"/>
  </r>
  <r>
    <n v="5327"/>
    <s v="Arjun"/>
    <s v="Loan"/>
    <s v="SBI"/>
    <s v="Withdrawal"/>
    <n v="23998.39"/>
    <n v="152971.49"/>
    <n v="65386.25"/>
    <n v="11.37"/>
    <n v="805"/>
    <m/>
    <s v="North"/>
    <s v="Mumbai"/>
    <s v="2023-06-13"/>
    <m/>
    <n v="3086.76"/>
    <n v="2291.39"/>
  </r>
  <r>
    <n v="5328"/>
    <s v="Priya"/>
    <s v="Savings"/>
    <s v="Kotak"/>
    <s v="Deposit"/>
    <n v="50310.75"/>
    <n v="223935.07"/>
    <n v="349624.53"/>
    <n v="9.9499999999999993"/>
    <n v="327"/>
    <m/>
    <s v="West"/>
    <s v="Kolkata"/>
    <s v="2023-02-27"/>
    <m/>
    <n v="5991.28"/>
    <n v="3286.92"/>
  </r>
  <r>
    <n v="5329"/>
    <s v="Arjun"/>
    <s v="Loan"/>
    <s v="Kotak"/>
    <s v="Loan EMI"/>
    <n v="59406.74"/>
    <n v="21105.32"/>
    <n v="63507.15"/>
    <n v="8.09"/>
    <n v="834"/>
    <m/>
    <s v="Central"/>
    <s v="Mumbai"/>
    <s v="2023-03-14"/>
    <m/>
    <n v="3338.11"/>
    <n v="2173.83"/>
  </r>
  <r>
    <n v="5330"/>
    <s v="Priya"/>
    <s v="Loan"/>
    <s v="Kotak"/>
    <s v="Transfer"/>
    <n v="66758.87"/>
    <n v="304958.63"/>
    <n v="46538.14"/>
    <n v="13.36"/>
    <n v="766"/>
    <m/>
    <s v="Central"/>
    <s v="Chennai"/>
    <s v="2023-02-20"/>
    <m/>
    <n v="6533.36"/>
    <n v="4087.17"/>
  </r>
  <r>
    <n v="5331"/>
    <s v="Karan"/>
    <s v="Credit Card"/>
    <s v="Kotak"/>
    <s v="Deposit"/>
    <n v="84358.67"/>
    <n v="466386.54"/>
    <n v="354206.68"/>
    <n v="17.760000000000002"/>
    <n v="676"/>
    <m/>
    <s v="West"/>
    <s v="Chennai"/>
    <s v="2023-01-09"/>
    <m/>
    <n v="10497.13"/>
    <n v="8214.85"/>
  </r>
  <r>
    <n v="5332"/>
    <s v="Arjun"/>
    <s v="Loan"/>
    <s v="Kotak"/>
    <s v="Transfer"/>
    <n v="20366.16"/>
    <n v="169708.98"/>
    <n v="486694.64"/>
    <n v="6.91"/>
    <n v="705"/>
    <m/>
    <s v="North"/>
    <s v="Chennai"/>
    <s v="2023-12-06"/>
    <m/>
    <n v="1175.58"/>
    <n v="803.56"/>
  </r>
  <r>
    <n v="5333"/>
    <s v="Amit"/>
    <s v="Current"/>
    <s v="HDFC"/>
    <s v="Loan EMI"/>
    <n v="77202.34"/>
    <n v="312313.87"/>
    <n v="311305.15000000002"/>
    <n v="11.41"/>
    <n v="572"/>
    <m/>
    <s v="South"/>
    <s v="Delhi"/>
    <s v="2023-01-10"/>
    <m/>
    <n v="4652.66"/>
    <n v="2770.78"/>
  </r>
  <r>
    <n v="5334"/>
    <s v="Neha"/>
    <s v="Current"/>
    <s v="SBI"/>
    <s v="Deposit"/>
    <n v="54733.54"/>
    <n v="317381.2"/>
    <n v="211494.56"/>
    <n v="11.02"/>
    <n v="815"/>
    <m/>
    <s v="South"/>
    <s v="Delhi"/>
    <s v="2023-10-24"/>
    <m/>
    <n v="3468.4"/>
    <n v="2519.4699999999998"/>
  </r>
  <r>
    <n v="5335"/>
    <s v="Priya"/>
    <s v="Savings"/>
    <s v="Axis"/>
    <s v="Transfer"/>
    <n v="80044.789999999994"/>
    <n v="132335.69"/>
    <n v="396534.61"/>
    <n v="11.75"/>
    <n v="567"/>
    <m/>
    <s v="Central"/>
    <s v="Kolkata"/>
    <s v="2023-03-23"/>
    <m/>
    <n v="6540.64"/>
    <n v="5114.6899999999996"/>
  </r>
  <r>
    <n v="5336"/>
    <s v="Sneha"/>
    <s v="Credit Card"/>
    <s v="HDFC"/>
    <s v="Loan EMI"/>
    <n v="25584.91"/>
    <n v="441612.76"/>
    <n v="58519.67"/>
    <n v="6.49"/>
    <n v="508"/>
    <m/>
    <s v="East"/>
    <s v="Delhi"/>
    <s v="2023-05-07"/>
    <m/>
    <n v="1606.51"/>
    <n v="1243"/>
  </r>
  <r>
    <n v="5337"/>
    <s v="Arjun"/>
    <s v="Loan"/>
    <s v="HDFC"/>
    <s v="Payment"/>
    <n v="32891.22"/>
    <n v="366754.23"/>
    <n v="365347.83"/>
    <n v="17.54"/>
    <n v="452"/>
    <m/>
    <s v="North"/>
    <s v="Bangalore"/>
    <s v="2023-01-23"/>
    <m/>
    <n v="3539.68"/>
    <n v="2520.4299999999998"/>
  </r>
  <r>
    <n v="5338"/>
    <s v="Sneha"/>
    <s v="Loan"/>
    <s v="SBI"/>
    <s v="Deposit"/>
    <n v="64568.47"/>
    <n v="39829.47"/>
    <n v="320037.90999999997"/>
    <n v="17.77"/>
    <n v="721"/>
    <m/>
    <s v="Central"/>
    <s v="Bangalore"/>
    <s v="2023-03-20"/>
    <m/>
    <n v="3526.05"/>
    <n v="1904.5"/>
  </r>
  <r>
    <n v="5339"/>
    <s v="Raj"/>
    <s v="Credit Card"/>
    <s v="HDFC"/>
    <s v="Payment"/>
    <n v="87334.05"/>
    <n v="37555.019999999997"/>
    <n v="96402.2"/>
    <n v="8.08"/>
    <n v="758"/>
    <m/>
    <s v="Central"/>
    <s v="Kolkata"/>
    <s v="2023-03-12"/>
    <m/>
    <n v="12707.02"/>
    <n v="9131.61"/>
  </r>
  <r>
    <n v="5340"/>
    <s v="Amit"/>
    <s v="Credit Card"/>
    <s v="SBI"/>
    <s v="Deposit"/>
    <n v="31904.42"/>
    <n v="461627.83"/>
    <n v="393292.52"/>
    <n v="7.15"/>
    <n v="515"/>
    <m/>
    <s v="West"/>
    <s v="Bangalore"/>
    <s v="2023-04-18"/>
    <m/>
    <n v="3368.76"/>
    <n v="1760.46"/>
  </r>
  <r>
    <n v="5341"/>
    <s v="Priya"/>
    <s v="Savings"/>
    <s v="Kotak"/>
    <s v="Withdrawal"/>
    <n v="77140.820000000007"/>
    <n v="490930.29"/>
    <n v="18166.7"/>
    <n v="14.11"/>
    <n v="647"/>
    <m/>
    <s v="Central"/>
    <s v="Kolkata"/>
    <s v="2023-12-20"/>
    <m/>
    <n v="4979.92"/>
    <n v="2668.06"/>
  </r>
  <r>
    <n v="5342"/>
    <s v="Priya"/>
    <s v="Savings"/>
    <s v="Axis"/>
    <s v="Payment"/>
    <n v="65572.009999999995"/>
    <n v="327975.61"/>
    <n v="363648.3"/>
    <n v="17.57"/>
    <n v="338"/>
    <m/>
    <s v="North"/>
    <s v="Delhi"/>
    <s v="2023-04-07"/>
    <m/>
    <n v="6681.31"/>
    <n v="4206.51"/>
  </r>
  <r>
    <n v="5343"/>
    <s v="Amit"/>
    <s v="Business"/>
    <s v="Kotak"/>
    <s v="Deposit"/>
    <n v="2494.2199999999998"/>
    <n v="321851.51"/>
    <n v="311107.63"/>
    <n v="7.54"/>
    <n v="341"/>
    <m/>
    <s v="South"/>
    <s v="Mumbai"/>
    <s v="2023-01-26"/>
    <m/>
    <n v="129.16999999999999"/>
    <n v="71.41"/>
  </r>
  <r>
    <n v="5344"/>
    <s v="Arjun"/>
    <s v="Current"/>
    <s v="Kotak"/>
    <s v="Transfer"/>
    <n v="12476.55"/>
    <n v="258204.67"/>
    <n v="248262.06"/>
    <n v="5.44"/>
    <n v="681"/>
    <m/>
    <s v="West"/>
    <s v="Delhi"/>
    <s v="2023-03-31"/>
    <m/>
    <n v="818.4"/>
    <n v="736.24"/>
  </r>
  <r>
    <n v="5345"/>
    <s v="Simran"/>
    <s v="Business"/>
    <s v="ICICI"/>
    <s v="Transfer"/>
    <n v="34641.879999999997"/>
    <n v="294610.55"/>
    <n v="117463.58"/>
    <n v="6.75"/>
    <n v="892"/>
    <m/>
    <s v="East"/>
    <s v="Mumbai"/>
    <s v="2023-03-10"/>
    <m/>
    <n v="3033.78"/>
    <n v="2421.35"/>
  </r>
  <r>
    <n v="5346"/>
    <s v="Raj"/>
    <s v="Savings"/>
    <s v="ICICI"/>
    <s v="Payment"/>
    <n v="75339.649999999994"/>
    <n v="401187.96"/>
    <n v="396565.03"/>
    <n v="14.28"/>
    <n v="695"/>
    <m/>
    <s v="East"/>
    <s v="Kolkata"/>
    <s v="2023-07-07"/>
    <m/>
    <n v="11139.54"/>
    <n v="5789.22"/>
  </r>
  <r>
    <n v="5347"/>
    <s v="Rahul"/>
    <s v="Savings"/>
    <s v="HDFC"/>
    <s v="Transfer"/>
    <n v="18662.13"/>
    <n v="261417.55"/>
    <n v="82732.89"/>
    <n v="11.58"/>
    <n v="772"/>
    <m/>
    <s v="East"/>
    <s v="Mumbai"/>
    <s v="2023-10-25"/>
    <m/>
    <n v="1182"/>
    <n v="812.23"/>
  </r>
  <r>
    <n v="5348"/>
    <s v="Raj"/>
    <s v="Credit Card"/>
    <s v="HDFC"/>
    <s v="Loan EMI"/>
    <n v="85991.81"/>
    <n v="144256.79"/>
    <n v="289652.26"/>
    <n v="5.71"/>
    <n v="730"/>
    <m/>
    <s v="Central"/>
    <s v="Mumbai"/>
    <s v="2023-09-07"/>
    <m/>
    <n v="10343.540000000001"/>
    <n v="8433.56"/>
  </r>
  <r>
    <n v="5349"/>
    <s v="Rahul"/>
    <s v="Credit Card"/>
    <s v="Kotak"/>
    <s v="Deposit"/>
    <n v="25472.51"/>
    <n v="56777.06"/>
    <n v="97976.17"/>
    <n v="8.3699999999999992"/>
    <n v="303"/>
    <m/>
    <s v="Central"/>
    <s v="Chennai"/>
    <s v="2023-12-14"/>
    <m/>
    <n v="3593.89"/>
    <n v="2992.13"/>
  </r>
  <r>
    <n v="5350"/>
    <s v="Priya"/>
    <s v="Credit Card"/>
    <s v="ICICI"/>
    <s v="Transfer"/>
    <n v="84047.06"/>
    <n v="389251.63"/>
    <n v="206136.91"/>
    <n v="7.95"/>
    <n v="506"/>
    <m/>
    <s v="East"/>
    <s v="Chennai"/>
    <s v="2023-02-21"/>
    <m/>
    <n v="4605.72"/>
    <n v="3202.53"/>
  </r>
  <r>
    <n v="5351"/>
    <s v="Pooja"/>
    <s v="Credit Card"/>
    <s v="SBI"/>
    <s v="Loan EMI"/>
    <n v="37544.04"/>
    <n v="93197.38"/>
    <n v="115318.37"/>
    <n v="14.68"/>
    <n v="653"/>
    <m/>
    <s v="South"/>
    <s v="Delhi"/>
    <s v="2023-09-17"/>
    <m/>
    <n v="3623.59"/>
    <n v="2415.71"/>
  </r>
  <r>
    <n v="5352"/>
    <s v="Karan"/>
    <s v="Savings"/>
    <s v="ICICI"/>
    <s v="Deposit"/>
    <n v="30687.78"/>
    <n v="300392.56"/>
    <n v="326185.01"/>
    <n v="16.86"/>
    <n v="541"/>
    <m/>
    <s v="East"/>
    <s v="Mumbai"/>
    <s v="2023-08-08"/>
    <m/>
    <n v="4300.8900000000003"/>
    <n v="3694.36"/>
  </r>
  <r>
    <n v="5353"/>
    <s v="Arjun"/>
    <s v="Savings"/>
    <s v="SBI"/>
    <s v="Loan EMI"/>
    <n v="96895.72"/>
    <n v="429398.02"/>
    <n v="85057.01"/>
    <n v="8.4600000000000009"/>
    <n v="527"/>
    <m/>
    <s v="West"/>
    <s v="Kolkata"/>
    <s v="2023-12-25"/>
    <m/>
    <n v="9266.7000000000007"/>
    <n v="5380.18"/>
  </r>
  <r>
    <n v="5354"/>
    <s v="Neha"/>
    <s v="Loan"/>
    <s v="HDFC"/>
    <s v="Withdrawal"/>
    <n v="29595.59"/>
    <n v="200405.33"/>
    <n v="420853"/>
    <n v="10.46"/>
    <n v="366"/>
    <m/>
    <s v="Central"/>
    <s v="Bangalore"/>
    <s v="2023-08-30"/>
    <m/>
    <n v="2658.68"/>
    <n v="2073.42"/>
  </r>
  <r>
    <n v="5355"/>
    <s v="Neha"/>
    <s v="Loan"/>
    <s v="HDFC"/>
    <s v="Loan EMI"/>
    <n v="16155.4"/>
    <n v="230918.99"/>
    <n v="252565.27"/>
    <n v="9.86"/>
    <n v="892"/>
    <m/>
    <s v="West"/>
    <s v="Mumbai"/>
    <s v="2023-02-20"/>
    <m/>
    <n v="1597.94"/>
    <n v="1249.46"/>
  </r>
  <r>
    <n v="5356"/>
    <s v="Neha"/>
    <s v="Current"/>
    <s v="Axis"/>
    <s v="Loan EMI"/>
    <n v="77781.539999999994"/>
    <n v="424272.18"/>
    <n v="288406.13"/>
    <n v="7.71"/>
    <n v="746"/>
    <m/>
    <s v="East"/>
    <s v="Bangalore"/>
    <s v="2023-07-23"/>
    <m/>
    <n v="10315.719999999999"/>
    <n v="7416.6"/>
  </r>
  <r>
    <n v="5357"/>
    <s v="Arjun"/>
    <s v="Loan"/>
    <s v="ICICI"/>
    <s v="Transfer"/>
    <n v="9771.81"/>
    <n v="97488.95"/>
    <n v="410459.95"/>
    <n v="9.9499999999999993"/>
    <n v="679"/>
    <m/>
    <s v="Central"/>
    <s v="Delhi"/>
    <s v="2023-02-05"/>
    <m/>
    <n v="562.76"/>
    <n v="495.75"/>
  </r>
  <r>
    <n v="5358"/>
    <s v="Arjun"/>
    <s v="Business"/>
    <s v="SBI"/>
    <s v="Payment"/>
    <n v="18523.73"/>
    <n v="347968.92"/>
    <n v="9143.07"/>
    <n v="8.5500000000000007"/>
    <n v="407"/>
    <m/>
    <s v="North"/>
    <s v="Delhi"/>
    <s v="2023-07-06"/>
    <m/>
    <n v="1340.19"/>
    <n v="815.78"/>
  </r>
  <r>
    <n v="5359"/>
    <s v="Amit"/>
    <s v="Savings"/>
    <s v="Kotak"/>
    <s v="Transfer"/>
    <n v="46630.58"/>
    <n v="185838.46"/>
    <n v="493068.1"/>
    <n v="15.74"/>
    <n v="878"/>
    <m/>
    <s v="West"/>
    <s v="Bangalore"/>
    <s v="2023-10-10"/>
    <m/>
    <n v="2966.8"/>
    <n v="2219.41"/>
  </r>
  <r>
    <n v="5360"/>
    <s v="Arjun"/>
    <s v="Current"/>
    <s v="Axis"/>
    <s v="Loan EMI"/>
    <n v="33917.599999999999"/>
    <n v="161804.62"/>
    <n v="397953.74"/>
    <n v="10.17"/>
    <n v="467"/>
    <m/>
    <s v="South"/>
    <s v="Chennai"/>
    <s v="2023-12-10"/>
    <m/>
    <n v="3883.71"/>
    <n v="3373.43"/>
  </r>
  <r>
    <n v="5361"/>
    <s v="Neha"/>
    <s v="Current"/>
    <s v="ICICI"/>
    <s v="Transfer"/>
    <n v="56518.03"/>
    <n v="74981.47"/>
    <n v="8289.77"/>
    <n v="17.82"/>
    <n v="488"/>
    <m/>
    <s v="Central"/>
    <s v="Bangalore"/>
    <s v="2023-05-21"/>
    <m/>
    <n v="8416.89"/>
    <n v="6244.12"/>
  </r>
  <r>
    <n v="5362"/>
    <s v="Simran"/>
    <s v="Current"/>
    <s v="SBI"/>
    <s v="Deposit"/>
    <n v="32225.61"/>
    <n v="295318.23"/>
    <n v="51668.25"/>
    <n v="15.84"/>
    <n v="413"/>
    <m/>
    <s v="Central"/>
    <s v="Chennai"/>
    <s v="2023-07-24"/>
    <m/>
    <n v="3456.08"/>
    <n v="2415.6999999999998"/>
  </r>
  <r>
    <n v="5363"/>
    <s v="Simran"/>
    <s v="Current"/>
    <s v="ICICI"/>
    <s v="Payment"/>
    <n v="99574.86"/>
    <n v="255181.65"/>
    <n v="171369.08"/>
    <n v="8.74"/>
    <n v="377"/>
    <m/>
    <s v="South"/>
    <s v="Chennai"/>
    <s v="2023-05-23"/>
    <m/>
    <n v="8041.69"/>
    <n v="4250.8100000000004"/>
  </r>
  <r>
    <n v="5364"/>
    <s v="Sneha"/>
    <s v="Savings"/>
    <s v="ICICI"/>
    <s v="Loan EMI"/>
    <n v="93101.04"/>
    <n v="446633.08"/>
    <n v="354915.83"/>
    <n v="7.84"/>
    <n v="619"/>
    <m/>
    <s v="South"/>
    <s v="Kolkata"/>
    <s v="2023-11-21"/>
    <m/>
    <n v="10873.52"/>
    <n v="6485.41"/>
  </r>
  <r>
    <n v="5365"/>
    <s v="Priya"/>
    <s v="Credit Card"/>
    <s v="HDFC"/>
    <s v="Payment"/>
    <n v="88682.81"/>
    <n v="49907.040000000001"/>
    <n v="311538.76"/>
    <n v="6.67"/>
    <n v="360"/>
    <m/>
    <s v="North"/>
    <s v="Mumbai"/>
    <s v="2023-07-28"/>
    <m/>
    <n v="10389.700000000001"/>
    <n v="8453.74"/>
  </r>
  <r>
    <n v="5366"/>
    <s v="Sneha"/>
    <s v="Loan"/>
    <s v="ICICI"/>
    <s v="Withdrawal"/>
    <n v="24294.45"/>
    <n v="389345.29"/>
    <n v="127446.39"/>
    <n v="12.11"/>
    <n v="611"/>
    <m/>
    <s v="West"/>
    <s v="Mumbai"/>
    <s v="2023-07-11"/>
    <m/>
    <n v="1632.21"/>
    <n v="895.54"/>
  </r>
  <r>
    <n v="5367"/>
    <s v="Arjun"/>
    <s v="Savings"/>
    <s v="ICICI"/>
    <s v="Payment"/>
    <n v="61468.67"/>
    <n v="9464.35"/>
    <n v="25863.37"/>
    <n v="8.58"/>
    <n v="390"/>
    <m/>
    <s v="South"/>
    <s v="Kolkata"/>
    <s v="2023-01-09"/>
    <m/>
    <n v="9088.7999999999993"/>
    <n v="8137.08"/>
  </r>
  <r>
    <n v="5368"/>
    <s v="Neha"/>
    <s v="Credit Card"/>
    <s v="SBI"/>
    <s v="Transfer"/>
    <n v="52449.26"/>
    <n v="328322.90000000002"/>
    <n v="436886.5"/>
    <n v="15.85"/>
    <n v="687"/>
    <m/>
    <s v="South"/>
    <s v="Bangalore"/>
    <s v="2023-08-10"/>
    <m/>
    <n v="7551.28"/>
    <n v="4698.8999999999996"/>
  </r>
  <r>
    <n v="5369"/>
    <s v="Amit"/>
    <s v="Credit Card"/>
    <s v="ICICI"/>
    <s v="Deposit"/>
    <n v="99208.45"/>
    <n v="311173.94"/>
    <n v="258361.84"/>
    <n v="12.15"/>
    <n v="857"/>
    <m/>
    <s v="South"/>
    <s v="Chennai"/>
    <s v="2023-03-30"/>
    <m/>
    <n v="8526.7099999999991"/>
    <n v="5713.19"/>
  </r>
  <r>
    <n v="5370"/>
    <s v="Rahul"/>
    <s v="Credit Card"/>
    <s v="HDFC"/>
    <s v="Transfer"/>
    <n v="3605.21"/>
    <n v="96577.33"/>
    <n v="481175.8"/>
    <n v="5.31"/>
    <n v="329"/>
    <m/>
    <s v="West"/>
    <s v="Bangalore"/>
    <s v="2023-10-25"/>
    <m/>
    <n v="270.36"/>
    <n v="176.41"/>
  </r>
  <r>
    <n v="5371"/>
    <s v="Karan"/>
    <s v="Savings"/>
    <s v="Kotak"/>
    <s v="Deposit"/>
    <n v="28705.81"/>
    <n v="13140.09"/>
    <n v="319327.42"/>
    <n v="15.13"/>
    <n v="733"/>
    <m/>
    <s v="West"/>
    <s v="Kolkata"/>
    <s v="2023-05-20"/>
    <m/>
    <n v="1673.18"/>
    <n v="961.44"/>
  </r>
  <r>
    <n v="5372"/>
    <s v="Priya"/>
    <s v="Current"/>
    <s v="Kotak"/>
    <s v="Loan EMI"/>
    <n v="1092.53"/>
    <n v="491730.87"/>
    <n v="106341.48"/>
    <n v="14.95"/>
    <n v="783"/>
    <m/>
    <s v="East"/>
    <s v="Chennai"/>
    <s v="2023-11-29"/>
    <m/>
    <n v="59.87"/>
    <n v="30.91"/>
  </r>
  <r>
    <n v="5373"/>
    <s v="Simran"/>
    <s v="Loan"/>
    <s v="SBI"/>
    <s v="Loan EMI"/>
    <n v="36842.53"/>
    <n v="33747.89"/>
    <n v="26468.42"/>
    <n v="13.03"/>
    <n v="869"/>
    <m/>
    <s v="West"/>
    <s v="Chennai"/>
    <s v="2023-06-17"/>
    <m/>
    <n v="2604.0100000000002"/>
    <n v="1412.83"/>
  </r>
  <r>
    <n v="5374"/>
    <s v="Priya"/>
    <s v="Credit Card"/>
    <s v="ICICI"/>
    <s v="Transfer"/>
    <n v="9107.4699999999993"/>
    <n v="498417.87"/>
    <n v="157504.23000000001"/>
    <n v="12.38"/>
    <n v="873"/>
    <m/>
    <s v="Central"/>
    <s v="Mumbai"/>
    <s v="2023-07-27"/>
    <m/>
    <n v="856.32"/>
    <n v="713.58"/>
  </r>
  <r>
    <n v="5375"/>
    <s v="Amit"/>
    <s v="Loan"/>
    <s v="Kotak"/>
    <s v="Payment"/>
    <n v="68076.63"/>
    <n v="72408.070000000007"/>
    <n v="288122.89"/>
    <n v="8.23"/>
    <n v="422"/>
    <m/>
    <s v="West"/>
    <s v="Delhi"/>
    <s v="2023-09-19"/>
    <m/>
    <n v="9070.4500000000007"/>
    <n v="6213.09"/>
  </r>
  <r>
    <n v="5376"/>
    <s v="Karan"/>
    <s v="Business"/>
    <s v="Axis"/>
    <s v="Loan EMI"/>
    <n v="48298.45"/>
    <n v="478577.62"/>
    <n v="363705.84"/>
    <n v="8.3000000000000007"/>
    <n v="790"/>
    <m/>
    <s v="North"/>
    <s v="Chennai"/>
    <s v="2023-11-01"/>
    <m/>
    <n v="4792.09"/>
    <n v="4198.29"/>
  </r>
  <r>
    <n v="5377"/>
    <s v="Karan"/>
    <s v="Current"/>
    <s v="ICICI"/>
    <s v="Transfer"/>
    <n v="33217.800000000003"/>
    <n v="313241.14"/>
    <n v="326528.90000000002"/>
    <n v="12.18"/>
    <n v="451"/>
    <m/>
    <s v="North"/>
    <s v="Bangalore"/>
    <s v="2023-03-28"/>
    <m/>
    <n v="4058.5"/>
    <n v="3589.76"/>
  </r>
  <r>
    <n v="5378"/>
    <s v="Pooja"/>
    <s v="Savings"/>
    <s v="Axis"/>
    <s v="Transfer"/>
    <n v="45305.42"/>
    <n v="434712.72"/>
    <n v="308290.43"/>
    <n v="6.15"/>
    <n v="626"/>
    <m/>
    <s v="South"/>
    <s v="Chennai"/>
    <s v="2023-07-02"/>
    <m/>
    <n v="6291.25"/>
    <n v="5381.98"/>
  </r>
  <r>
    <n v="5379"/>
    <s v="Amit"/>
    <s v="Loan"/>
    <s v="SBI"/>
    <s v="Payment"/>
    <n v="44235.97"/>
    <n v="16860.29"/>
    <n v="72341.850000000006"/>
    <n v="8.7100000000000009"/>
    <n v="847"/>
    <m/>
    <s v="North"/>
    <s v="Chennai"/>
    <s v="2023-08-27"/>
    <m/>
    <n v="2864.74"/>
    <n v="1914.68"/>
  </r>
  <r>
    <n v="5380"/>
    <s v="Neha"/>
    <s v="Savings"/>
    <s v="ICICI"/>
    <s v="Deposit"/>
    <n v="25124.44"/>
    <n v="496381.2"/>
    <n v="339337.64"/>
    <n v="8.57"/>
    <n v="805"/>
    <m/>
    <s v="Central"/>
    <s v="Mumbai"/>
    <s v="2023-09-08"/>
    <m/>
    <n v="1731.37"/>
    <n v="1376.44"/>
  </r>
  <r>
    <n v="5381"/>
    <s v="Rahul"/>
    <s v="Business"/>
    <s v="SBI"/>
    <s v="Transfer"/>
    <n v="83773.97"/>
    <n v="66378.070000000007"/>
    <n v="10894.56"/>
    <n v="14.27"/>
    <n v="599"/>
    <m/>
    <s v="West"/>
    <s v="Bangalore"/>
    <s v="2023-07-19"/>
    <m/>
    <n v="6020.23"/>
    <n v="5057.5600000000004"/>
  </r>
  <r>
    <n v="5382"/>
    <s v="Neha"/>
    <s v="Loan"/>
    <s v="HDFC"/>
    <s v="Deposit"/>
    <n v="31628.32"/>
    <n v="468988.37"/>
    <n v="181474.38"/>
    <n v="13.67"/>
    <n v="576"/>
    <m/>
    <s v="Central"/>
    <s v="Bangalore"/>
    <s v="2023-07-20"/>
    <m/>
    <n v="2364.2399999999998"/>
    <n v="1870.83"/>
  </r>
  <r>
    <n v="5383"/>
    <s v="Arjun"/>
    <s v="Business"/>
    <s v="Axis"/>
    <s v="Deposit"/>
    <n v="89211.47"/>
    <n v="404789.75"/>
    <n v="94936.98"/>
    <n v="9.5"/>
    <n v="469"/>
    <m/>
    <s v="West"/>
    <s v="Mumbai"/>
    <s v="2023-01-31"/>
    <m/>
    <n v="9608.8799999999992"/>
    <n v="7822.55"/>
  </r>
  <r>
    <n v="5384"/>
    <s v="Neha"/>
    <s v="Loan"/>
    <s v="HDFC"/>
    <s v="Deposit"/>
    <n v="5685.58"/>
    <n v="419543.16"/>
    <n v="396247.7"/>
    <n v="7.08"/>
    <n v="725"/>
    <m/>
    <s v="Central"/>
    <s v="Chennai"/>
    <s v="2023-06-22"/>
    <m/>
    <n v="792.24"/>
    <n v="496.87"/>
  </r>
  <r>
    <n v="5385"/>
    <s v="Simran"/>
    <s v="Credit Card"/>
    <s v="HDFC"/>
    <s v="Deposit"/>
    <n v="48492.639999999999"/>
    <n v="46043.519999999997"/>
    <n v="492294.86"/>
    <n v="10.27"/>
    <n v="308"/>
    <m/>
    <s v="West"/>
    <s v="Chennai"/>
    <s v="2023-10-11"/>
    <m/>
    <n v="2894.25"/>
    <n v="2579.46"/>
  </r>
  <r>
    <n v="5386"/>
    <s v="Arjun"/>
    <s v="Credit Card"/>
    <s v="SBI"/>
    <s v="Loan EMI"/>
    <n v="16827.03"/>
    <n v="353828.6"/>
    <n v="404629.61"/>
    <n v="7.94"/>
    <n v="749"/>
    <m/>
    <s v="South"/>
    <s v="Kolkata"/>
    <s v="2023-05-26"/>
    <m/>
    <n v="1806.9"/>
    <n v="1391.56"/>
  </r>
  <r>
    <n v="5387"/>
    <s v="Priya"/>
    <s v="Credit Card"/>
    <s v="HDFC"/>
    <s v="Loan EMI"/>
    <n v="5468.17"/>
    <n v="181864.5"/>
    <n v="447294.97"/>
    <n v="8.8000000000000007"/>
    <n v="563"/>
    <m/>
    <s v="West"/>
    <s v="Mumbai"/>
    <s v="2023-03-24"/>
    <m/>
    <n v="491.59"/>
    <n v="254.49"/>
  </r>
  <r>
    <n v="5388"/>
    <s v="Arjun"/>
    <s v="Current"/>
    <s v="HDFC"/>
    <s v="Loan EMI"/>
    <n v="77885.17"/>
    <n v="81316.84"/>
    <n v="197232.47"/>
    <n v="16.34"/>
    <n v="541"/>
    <m/>
    <s v="Central"/>
    <s v="Bangalore"/>
    <s v="2023-09-16"/>
    <m/>
    <n v="9045.5400000000009"/>
    <n v="7755.75"/>
  </r>
  <r>
    <n v="5389"/>
    <s v="Rahul"/>
    <s v="Business"/>
    <s v="Axis"/>
    <s v="Payment"/>
    <n v="88864.4"/>
    <n v="176955.03"/>
    <n v="17742.64"/>
    <n v="12.42"/>
    <n v="425"/>
    <m/>
    <s v="Central"/>
    <s v="Mumbai"/>
    <s v="2023-09-18"/>
    <m/>
    <n v="7122.72"/>
    <n v="6328.87"/>
  </r>
  <r>
    <n v="5390"/>
    <s v="Karan"/>
    <s v="Current"/>
    <s v="Axis"/>
    <s v="Deposit"/>
    <n v="69269.960000000006"/>
    <n v="301770.46000000002"/>
    <n v="250600.46"/>
    <n v="8.9499999999999993"/>
    <n v="849"/>
    <m/>
    <s v="Central"/>
    <s v="Bangalore"/>
    <s v="2023-12-22"/>
    <m/>
    <n v="3762.25"/>
    <n v="2163.42"/>
  </r>
  <r>
    <n v="5391"/>
    <s v="Rahul"/>
    <s v="Business"/>
    <s v="HDFC"/>
    <s v="Withdrawal"/>
    <n v="16857.46"/>
    <n v="339359.84"/>
    <n v="1151.57"/>
    <n v="16.88"/>
    <n v="777"/>
    <m/>
    <s v="East"/>
    <s v="Bangalore"/>
    <s v="2023-07-23"/>
    <m/>
    <n v="939.25"/>
    <n v="586.96"/>
  </r>
  <r>
    <n v="5392"/>
    <s v="Priya"/>
    <s v="Business"/>
    <s v="ICICI"/>
    <s v="Payment"/>
    <n v="21936.43"/>
    <n v="431931.45"/>
    <n v="356800.62"/>
    <n v="12.7"/>
    <n v="741"/>
    <m/>
    <s v="Central"/>
    <s v="Delhi"/>
    <s v="2023-02-16"/>
    <m/>
    <n v="2399.84"/>
    <n v="1482.11"/>
  </r>
  <r>
    <n v="5393"/>
    <s v="Pooja"/>
    <s v="Loan"/>
    <s v="HDFC"/>
    <s v="Loan EMI"/>
    <n v="28942.63"/>
    <n v="361085.41"/>
    <n v="424405.12"/>
    <n v="5.88"/>
    <n v="327"/>
    <m/>
    <s v="West"/>
    <s v="Chennai"/>
    <s v="2023-10-15"/>
    <m/>
    <n v="2767.75"/>
    <n v="1827.33"/>
  </r>
  <r>
    <n v="5394"/>
    <s v="Simran"/>
    <s v="Current"/>
    <s v="ICICI"/>
    <s v="Payment"/>
    <n v="49460.43"/>
    <n v="339708.51"/>
    <n v="388351.5"/>
    <n v="5.53"/>
    <n v="308"/>
    <m/>
    <s v="West"/>
    <s v="Kolkata"/>
    <s v="2023-03-30"/>
    <m/>
    <n v="6365.07"/>
    <n v="5304.29"/>
  </r>
  <r>
    <n v="5395"/>
    <s v="Simran"/>
    <s v="Credit Card"/>
    <s v="Axis"/>
    <s v="Withdrawal"/>
    <n v="35873.22"/>
    <n v="122700.14"/>
    <n v="137357.46"/>
    <n v="14.6"/>
    <n v="661"/>
    <m/>
    <s v="West"/>
    <s v="Chennai"/>
    <s v="2023-07-15"/>
    <m/>
    <n v="3016.66"/>
    <n v="2048.1999999999998"/>
  </r>
  <r>
    <n v="5396"/>
    <s v="Raj"/>
    <s v="Current"/>
    <s v="Kotak"/>
    <s v="Withdrawal"/>
    <n v="87049.05"/>
    <n v="102461.36"/>
    <n v="247391.19"/>
    <n v="12.31"/>
    <n v="421"/>
    <m/>
    <s v="Central"/>
    <s v="Delhi"/>
    <s v="2023-03-30"/>
    <m/>
    <n v="5112.74"/>
    <n v="3092.52"/>
  </r>
  <r>
    <n v="5397"/>
    <s v="Priya"/>
    <s v="Current"/>
    <s v="Axis"/>
    <s v="Deposit"/>
    <n v="93935.67"/>
    <n v="385653.76000000001"/>
    <n v="315459.08"/>
    <n v="14.08"/>
    <n v="735"/>
    <m/>
    <s v="South"/>
    <s v="Chennai"/>
    <s v="2023-10-21"/>
    <m/>
    <n v="13859.27"/>
    <n v="12137.58"/>
  </r>
  <r>
    <n v="5398"/>
    <s v="Raj"/>
    <s v="Loan"/>
    <s v="Kotak"/>
    <s v="Withdrawal"/>
    <n v="34726.339999999997"/>
    <n v="128056.53"/>
    <n v="390016.02"/>
    <n v="15.24"/>
    <n v="586"/>
    <m/>
    <s v="North"/>
    <s v="Kolkata"/>
    <s v="2023-12-10"/>
    <m/>
    <n v="1812.8"/>
    <n v="1387.35"/>
  </r>
  <r>
    <n v="5399"/>
    <s v="Raj"/>
    <s v="Business"/>
    <s v="Kotak"/>
    <s v="Payment"/>
    <n v="81068.100000000006"/>
    <n v="310069.59999999998"/>
    <n v="361322.52"/>
    <n v="12.95"/>
    <n v="596"/>
    <m/>
    <s v="West"/>
    <s v="Bangalore"/>
    <s v="2023-12-05"/>
    <m/>
    <n v="6223.91"/>
    <n v="5425.03"/>
  </r>
  <r>
    <n v="5400"/>
    <s v="Arjun"/>
    <s v="Current"/>
    <s v="Axis"/>
    <s v="Loan EMI"/>
    <n v="8460.77"/>
    <n v="90980.76"/>
    <n v="76912.58"/>
    <n v="10.01"/>
    <n v="325"/>
    <m/>
    <s v="West"/>
    <s v="Bangalore"/>
    <s v="2023-03-09"/>
    <m/>
    <n v="1118.33"/>
    <n v="686.68"/>
  </r>
  <r>
    <n v="5401"/>
    <s v="Sneha"/>
    <s v="Current"/>
    <s v="Kotak"/>
    <s v="Transfer"/>
    <n v="48162.07"/>
    <n v="253928.56"/>
    <n v="72180.56"/>
    <n v="7.24"/>
    <n v="869"/>
    <m/>
    <s v="West"/>
    <s v="Kolkata"/>
    <s v="2023-12-12"/>
    <m/>
    <n v="2411.8000000000002"/>
    <n v="1618.25"/>
  </r>
  <r>
    <n v="5402"/>
    <s v="Amit"/>
    <s v="Current"/>
    <s v="HDFC"/>
    <s v="Transfer"/>
    <n v="19305.79"/>
    <n v="164699.41"/>
    <n v="137562.22"/>
    <n v="15.62"/>
    <n v="508"/>
    <m/>
    <s v="South"/>
    <s v="Delhi"/>
    <s v="2023-12-15"/>
    <m/>
    <n v="1737.86"/>
    <n v="1402.35"/>
  </r>
  <r>
    <n v="5403"/>
    <s v="Amit"/>
    <s v="Business"/>
    <s v="ICICI"/>
    <s v="Transfer"/>
    <n v="38795.410000000003"/>
    <n v="169146.85"/>
    <n v="135496.65"/>
    <n v="13.21"/>
    <n v="717"/>
    <m/>
    <s v="East"/>
    <s v="Chennai"/>
    <s v="2023-09-12"/>
    <m/>
    <n v="4890.34"/>
    <n v="4372.43"/>
  </r>
  <r>
    <n v="5404"/>
    <s v="Amit"/>
    <s v="Loan"/>
    <s v="Axis"/>
    <s v="Payment"/>
    <n v="61264.59"/>
    <n v="457486.52"/>
    <n v="248939.29"/>
    <n v="10.43"/>
    <n v="599"/>
    <m/>
    <s v="West"/>
    <s v="Kolkata"/>
    <s v="2023-12-25"/>
    <m/>
    <n v="4181.99"/>
    <n v="2728.23"/>
  </r>
  <r>
    <n v="5405"/>
    <s v="Raj"/>
    <s v="Credit Card"/>
    <s v="Kotak"/>
    <s v="Payment"/>
    <n v="28643.54"/>
    <n v="450947.1"/>
    <n v="466747.9"/>
    <n v="15.95"/>
    <n v="509"/>
    <m/>
    <s v="South"/>
    <s v="Kolkata"/>
    <s v="2023-01-20"/>
    <m/>
    <n v="2795.66"/>
    <n v="1441.28"/>
  </r>
  <r>
    <n v="5406"/>
    <s v="Rahul"/>
    <s v="Credit Card"/>
    <s v="SBI"/>
    <s v="Payment"/>
    <n v="20764.919999999998"/>
    <n v="376520.01"/>
    <n v="449818.39"/>
    <n v="17.260000000000002"/>
    <n v="763"/>
    <m/>
    <s v="North"/>
    <s v="Mumbai"/>
    <s v="2023-05-07"/>
    <m/>
    <n v="1948.58"/>
    <n v="1146.54"/>
  </r>
  <r>
    <n v="5407"/>
    <s v="Neha"/>
    <s v="Loan"/>
    <s v="HDFC"/>
    <s v="Deposit"/>
    <n v="66074.12"/>
    <n v="260931.31"/>
    <n v="225737.17"/>
    <n v="5.81"/>
    <n v="849"/>
    <m/>
    <s v="South"/>
    <s v="Mumbai"/>
    <s v="2023-01-18"/>
    <m/>
    <n v="4637.88"/>
    <n v="3875.93"/>
  </r>
  <r>
    <n v="5408"/>
    <s v="Rahul"/>
    <s v="Loan"/>
    <s v="SBI"/>
    <s v="Payment"/>
    <n v="64569.82"/>
    <n v="316060.57"/>
    <n v="349356.53"/>
    <n v="13.46"/>
    <n v="888"/>
    <m/>
    <s v="Central"/>
    <s v="Mumbai"/>
    <s v="2023-11-20"/>
    <m/>
    <n v="6419.19"/>
    <n v="3500.23"/>
  </r>
  <r>
    <n v="5409"/>
    <s v="Pooja"/>
    <s v="Current"/>
    <s v="Kotak"/>
    <s v="Payment"/>
    <n v="68526.52"/>
    <n v="45589.77"/>
    <n v="107602.67"/>
    <n v="10.73"/>
    <n v="632"/>
    <m/>
    <s v="Central"/>
    <s v="Chennai"/>
    <s v="2023-09-03"/>
    <m/>
    <n v="8174.16"/>
    <n v="6526.97"/>
  </r>
  <r>
    <n v="5410"/>
    <s v="Pooja"/>
    <s v="Savings"/>
    <s v="Axis"/>
    <s v="Loan EMI"/>
    <n v="57067.62"/>
    <n v="389243.55"/>
    <n v="304781.01"/>
    <n v="11.8"/>
    <n v="865"/>
    <m/>
    <s v="South"/>
    <s v="Kolkata"/>
    <s v="2023-02-21"/>
    <m/>
    <n v="7182.27"/>
    <n v="6269.01"/>
  </r>
  <r>
    <n v="5411"/>
    <s v="Arjun"/>
    <s v="Savings"/>
    <s v="HDFC"/>
    <s v="Deposit"/>
    <n v="54732.07"/>
    <n v="31861.88"/>
    <n v="331005.2"/>
    <n v="17.28"/>
    <n v="362"/>
    <m/>
    <s v="East"/>
    <s v="Bangalore"/>
    <s v="2023-08-15"/>
    <m/>
    <n v="7912.75"/>
    <n v="5956.64"/>
  </r>
  <r>
    <n v="5412"/>
    <s v="Arjun"/>
    <s v="Loan"/>
    <s v="Axis"/>
    <s v="Transfer"/>
    <n v="47096.82"/>
    <n v="423411.13"/>
    <n v="385353.65"/>
    <n v="15.64"/>
    <n v="346"/>
    <m/>
    <s v="North"/>
    <s v="Delhi"/>
    <s v="2023-08-03"/>
    <m/>
    <n v="3593.45"/>
    <n v="3019.83"/>
  </r>
  <r>
    <n v="5413"/>
    <s v="Simran"/>
    <s v="Current"/>
    <s v="HDFC"/>
    <s v="Deposit"/>
    <n v="1641.58"/>
    <n v="66770.39"/>
    <n v="271158.67"/>
    <n v="6.39"/>
    <n v="743"/>
    <m/>
    <s v="East"/>
    <s v="Kolkata"/>
    <s v="2023-05-17"/>
    <m/>
    <n v="188.97"/>
    <n v="161.58000000000001"/>
  </r>
  <r>
    <n v="5414"/>
    <s v="Arjun"/>
    <s v="Savings"/>
    <s v="SBI"/>
    <s v="Loan EMI"/>
    <n v="43785.279999999999"/>
    <n v="169904.3"/>
    <n v="207410.8"/>
    <n v="7.7"/>
    <n v="428"/>
    <m/>
    <s v="East"/>
    <s v="Kolkata"/>
    <s v="2023-06-15"/>
    <m/>
    <n v="5227.84"/>
    <n v="3690.11"/>
  </r>
  <r>
    <n v="5415"/>
    <s v="Simran"/>
    <s v="Loan"/>
    <s v="HDFC"/>
    <s v="Payment"/>
    <n v="77830.58"/>
    <n v="233852.09"/>
    <n v="269619.62"/>
    <n v="8.1199999999999992"/>
    <n v="683"/>
    <m/>
    <s v="East"/>
    <s v="Bangalore"/>
    <s v="2023-11-02"/>
    <m/>
    <n v="11382.79"/>
    <n v="8624.69"/>
  </r>
  <r>
    <n v="5416"/>
    <s v="Simran"/>
    <s v="Loan"/>
    <s v="Axis"/>
    <s v="Withdrawal"/>
    <n v="7620.05"/>
    <n v="327436.67"/>
    <n v="196112.04"/>
    <n v="11.52"/>
    <n v="479"/>
    <m/>
    <s v="West"/>
    <s v="Chennai"/>
    <s v="2023-06-03"/>
    <m/>
    <n v="472.73"/>
    <n v="245.87"/>
  </r>
  <r>
    <n v="5417"/>
    <s v="Pooja"/>
    <s v="Loan"/>
    <s v="SBI"/>
    <s v="Withdrawal"/>
    <n v="77853.61"/>
    <n v="320771.53000000003"/>
    <n v="193838.15"/>
    <n v="8.11"/>
    <n v="564"/>
    <m/>
    <s v="Central"/>
    <s v="Chennai"/>
    <s v="2023-03-02"/>
    <m/>
    <n v="7926.84"/>
    <n v="5587.73"/>
  </r>
  <r>
    <n v="5418"/>
    <s v="Simran"/>
    <s v="Credit Card"/>
    <s v="SBI"/>
    <s v="Deposit"/>
    <n v="39055.760000000002"/>
    <n v="65769.600000000006"/>
    <n v="420479.65"/>
    <n v="6.5"/>
    <n v="554"/>
    <m/>
    <s v="East"/>
    <s v="Delhi"/>
    <s v="2023-06-28"/>
    <m/>
    <n v="2368.4699999999998"/>
    <n v="1596.68"/>
  </r>
  <r>
    <n v="5419"/>
    <s v="Sneha"/>
    <s v="Business"/>
    <s v="Axis"/>
    <s v="Transfer"/>
    <n v="4605.22"/>
    <n v="289045.08"/>
    <n v="459011.08"/>
    <n v="5.66"/>
    <n v="417"/>
    <m/>
    <s v="Central"/>
    <s v="Kolkata"/>
    <s v="2023-05-24"/>
    <m/>
    <n v="313.39"/>
    <n v="229.61"/>
  </r>
  <r>
    <n v="5420"/>
    <s v="Karan"/>
    <s v="Business"/>
    <s v="HDFC"/>
    <s v="Payment"/>
    <n v="24782.43"/>
    <n v="312278.42"/>
    <n v="240460.89"/>
    <n v="11.28"/>
    <n v="623"/>
    <m/>
    <s v="South"/>
    <s v="Kolkata"/>
    <s v="2023-11-14"/>
    <m/>
    <n v="2245.52"/>
    <n v="2014.51"/>
  </r>
  <r>
    <n v="5421"/>
    <s v="Priya"/>
    <s v="Current"/>
    <s v="ICICI"/>
    <s v="Loan EMI"/>
    <n v="68203.86"/>
    <n v="412361.35"/>
    <n v="224516.73"/>
    <n v="14.97"/>
    <n v="402"/>
    <m/>
    <s v="South"/>
    <s v="Mumbai"/>
    <s v="2023-08-22"/>
    <m/>
    <n v="7447.85"/>
    <n v="6285.15"/>
  </r>
  <r>
    <n v="5422"/>
    <s v="Neha"/>
    <s v="Loan"/>
    <s v="ICICI"/>
    <s v="Loan EMI"/>
    <n v="94455.4"/>
    <n v="24160.11"/>
    <n v="39076.17"/>
    <n v="11.13"/>
    <n v="664"/>
    <m/>
    <s v="Central"/>
    <s v="Kolkata"/>
    <s v="2023-02-03"/>
    <m/>
    <n v="7869.63"/>
    <n v="6857.99"/>
  </r>
  <r>
    <n v="5423"/>
    <s v="Neha"/>
    <s v="Credit Card"/>
    <s v="SBI"/>
    <s v="Deposit"/>
    <n v="45355.11"/>
    <n v="122151.52"/>
    <n v="149661.76000000001"/>
    <n v="11.72"/>
    <n v="611"/>
    <m/>
    <s v="North"/>
    <s v="Chennai"/>
    <s v="2023-10-24"/>
    <m/>
    <n v="5049.59"/>
    <n v="4069.76"/>
  </r>
  <r>
    <n v="5424"/>
    <s v="Karan"/>
    <s v="Business"/>
    <s v="HDFC"/>
    <s v="Deposit"/>
    <n v="86751.72"/>
    <n v="197308.31"/>
    <n v="190207.55"/>
    <n v="5.8"/>
    <n v="443"/>
    <m/>
    <s v="East"/>
    <s v="Mumbai"/>
    <s v="2023-12-22"/>
    <m/>
    <n v="6266.78"/>
    <n v="3730.36"/>
  </r>
  <r>
    <n v="5425"/>
    <s v="Raj"/>
    <s v="Loan"/>
    <s v="HDFC"/>
    <s v="Transfer"/>
    <n v="87346.21"/>
    <n v="255286.27"/>
    <n v="128291.02"/>
    <n v="9.48"/>
    <n v="890"/>
    <m/>
    <s v="South"/>
    <s v="Kolkata"/>
    <s v="2023-06-07"/>
    <m/>
    <n v="7552.92"/>
    <n v="5806.14"/>
  </r>
  <r>
    <n v="5426"/>
    <s v="Neha"/>
    <s v="Current"/>
    <s v="Axis"/>
    <s v="Transfer"/>
    <n v="58837.37"/>
    <n v="495318.32"/>
    <n v="29704.49"/>
    <n v="7.7"/>
    <n v="873"/>
    <m/>
    <s v="East"/>
    <s v="Delhi"/>
    <s v="2023-05-31"/>
    <m/>
    <n v="5727.49"/>
    <n v="4809.3100000000004"/>
  </r>
  <r>
    <n v="5427"/>
    <s v="Pooja"/>
    <s v="Loan"/>
    <s v="HDFC"/>
    <s v="Transfer"/>
    <n v="46079.92"/>
    <n v="366160.9"/>
    <n v="280533.76000000001"/>
    <n v="12.19"/>
    <n v="605"/>
    <m/>
    <s v="North"/>
    <s v="Delhi"/>
    <s v="2023-03-13"/>
    <m/>
    <n v="5978.18"/>
    <n v="4899.6000000000004"/>
  </r>
  <r>
    <n v="5428"/>
    <s v="Karan"/>
    <s v="Current"/>
    <s v="HDFC"/>
    <s v="Withdrawal"/>
    <n v="19759.16"/>
    <n v="246321.44"/>
    <n v="443867"/>
    <n v="16.66"/>
    <n v="733"/>
    <m/>
    <s v="East"/>
    <s v="Chennai"/>
    <s v="2023-12-23"/>
    <m/>
    <n v="1274.8499999999999"/>
    <n v="885.02"/>
  </r>
  <r>
    <n v="5429"/>
    <s v="Sneha"/>
    <s v="Savings"/>
    <s v="Kotak"/>
    <s v="Payment"/>
    <n v="40585.54"/>
    <n v="123911.18"/>
    <n v="306802.5"/>
    <n v="12.67"/>
    <n v="483"/>
    <m/>
    <s v="West"/>
    <s v="Kolkata"/>
    <s v="2023-03-01"/>
    <m/>
    <n v="3920.63"/>
    <n v="2952.35"/>
  </r>
  <r>
    <n v="5430"/>
    <s v="Arjun"/>
    <s v="Loan"/>
    <s v="SBI"/>
    <s v="Withdrawal"/>
    <n v="9842.5300000000007"/>
    <n v="410031.05"/>
    <n v="399429.27"/>
    <n v="13.23"/>
    <n v="861"/>
    <m/>
    <s v="West"/>
    <s v="Kolkata"/>
    <s v="2023-11-21"/>
    <m/>
    <n v="592.37"/>
    <n v="350.92"/>
  </r>
  <r>
    <n v="5431"/>
    <s v="Simran"/>
    <s v="Business"/>
    <s v="HDFC"/>
    <s v="Payment"/>
    <n v="38831.78"/>
    <n v="497360.09"/>
    <n v="180984.03"/>
    <n v="13.54"/>
    <n v="678"/>
    <m/>
    <s v="North"/>
    <s v="Delhi"/>
    <s v="2023-08-23"/>
    <m/>
    <n v="2334.5500000000002"/>
    <n v="1718.74"/>
  </r>
  <r>
    <n v="5432"/>
    <s v="Priya"/>
    <s v="Business"/>
    <s v="Axis"/>
    <s v="Deposit"/>
    <n v="49964.02"/>
    <n v="466905.96"/>
    <n v="275028.06"/>
    <n v="9.5"/>
    <n v="379"/>
    <m/>
    <s v="East"/>
    <s v="Mumbai"/>
    <s v="2023-01-04"/>
    <m/>
    <n v="6806.15"/>
    <n v="5825.74"/>
  </r>
  <r>
    <n v="5433"/>
    <s v="Arjun"/>
    <s v="Savings"/>
    <s v="ICICI"/>
    <s v="Deposit"/>
    <n v="45300.93"/>
    <n v="41834.239999999998"/>
    <n v="423538.24"/>
    <n v="15.33"/>
    <n v="830"/>
    <m/>
    <s v="North"/>
    <s v="Chennai"/>
    <s v="2023-01-28"/>
    <m/>
    <n v="6164.23"/>
    <n v="4167.34"/>
  </r>
  <r>
    <n v="5434"/>
    <s v="Arjun"/>
    <s v="Current"/>
    <s v="HDFC"/>
    <s v="Deposit"/>
    <n v="44898.25"/>
    <n v="369057.79"/>
    <n v="14876.25"/>
    <n v="5.64"/>
    <n v="676"/>
    <m/>
    <s v="West"/>
    <s v="Bangalore"/>
    <s v="2023-01-15"/>
    <m/>
    <n v="4483.88"/>
    <n v="3270.52"/>
  </r>
  <r>
    <n v="5435"/>
    <s v="Amit"/>
    <s v="Business"/>
    <s v="Axis"/>
    <s v="Withdrawal"/>
    <n v="83891.7"/>
    <n v="255050.11"/>
    <n v="498223.24"/>
    <n v="10.77"/>
    <n v="307"/>
    <m/>
    <s v="East"/>
    <s v="Delhi"/>
    <s v="2023-04-13"/>
    <m/>
    <n v="7818.36"/>
    <n v="4957.78"/>
  </r>
  <r>
    <n v="5436"/>
    <s v="Rahul"/>
    <s v="Current"/>
    <s v="Axis"/>
    <s v="Payment"/>
    <n v="61142.45"/>
    <n v="433412.61"/>
    <n v="93708.47"/>
    <n v="6.05"/>
    <n v="765"/>
    <m/>
    <s v="East"/>
    <s v="Kolkata"/>
    <s v="2023-02-27"/>
    <m/>
    <n v="8074.33"/>
    <n v="6444.78"/>
  </r>
  <r>
    <n v="5437"/>
    <s v="Rahul"/>
    <s v="Current"/>
    <s v="Axis"/>
    <s v="Transfer"/>
    <n v="83960.03"/>
    <n v="251766.67"/>
    <n v="70237.94"/>
    <n v="9.6300000000000008"/>
    <n v="626"/>
    <m/>
    <s v="South"/>
    <s v="Mumbai"/>
    <s v="2023-03-25"/>
    <m/>
    <n v="8748.56"/>
    <n v="7495.93"/>
  </r>
  <r>
    <n v="5438"/>
    <s v="Sneha"/>
    <s v="Business"/>
    <s v="Axis"/>
    <s v="Transfer"/>
    <n v="51256.99"/>
    <n v="23934.17"/>
    <n v="423923.41"/>
    <n v="7"/>
    <n v="890"/>
    <m/>
    <s v="Central"/>
    <s v="Delhi"/>
    <s v="2023-09-26"/>
    <m/>
    <n v="3565.56"/>
    <n v="2574.2600000000002"/>
  </r>
  <r>
    <n v="5439"/>
    <s v="Neha"/>
    <s v="Business"/>
    <s v="HDFC"/>
    <s v="Transfer"/>
    <n v="4259.76"/>
    <n v="184320.4"/>
    <n v="260929.03"/>
    <n v="13.59"/>
    <n v="655"/>
    <m/>
    <s v="East"/>
    <s v="Chennai"/>
    <s v="2023-10-04"/>
    <m/>
    <n v="283.01"/>
    <n v="217.61"/>
  </r>
  <r>
    <n v="5440"/>
    <s v="Raj"/>
    <s v="Business"/>
    <s v="HDFC"/>
    <s v="Payment"/>
    <n v="14348.07"/>
    <n v="387172.65"/>
    <n v="232794"/>
    <n v="16.12"/>
    <n v="895"/>
    <m/>
    <s v="South"/>
    <s v="Bangalore"/>
    <s v="2023-02-05"/>
    <m/>
    <n v="1260.28"/>
    <n v="1119.0999999999999"/>
  </r>
  <r>
    <n v="5441"/>
    <s v="Sneha"/>
    <s v="Business"/>
    <s v="Axis"/>
    <s v="Deposit"/>
    <n v="81508.179999999993"/>
    <n v="67171.48"/>
    <n v="108568.04"/>
    <n v="8.4499999999999993"/>
    <n v="454"/>
    <m/>
    <s v="West"/>
    <s v="Mumbai"/>
    <s v="2023-08-30"/>
    <m/>
    <n v="11480.52"/>
    <n v="7845.98"/>
  </r>
  <r>
    <n v="5442"/>
    <s v="Arjun"/>
    <s v="Business"/>
    <s v="Kotak"/>
    <s v="Transfer"/>
    <n v="49371.65"/>
    <n v="213582.49"/>
    <n v="426981.58"/>
    <n v="9.5500000000000007"/>
    <n v="580"/>
    <m/>
    <s v="East"/>
    <s v="Mumbai"/>
    <s v="2023-03-05"/>
    <m/>
    <n v="4528.68"/>
    <n v="3116.21"/>
  </r>
  <r>
    <n v="5443"/>
    <s v="Priya"/>
    <s v="Savings"/>
    <s v="SBI"/>
    <s v="Transfer"/>
    <n v="42970.5"/>
    <n v="68953.55"/>
    <n v="121758.63"/>
    <n v="10.4"/>
    <n v="765"/>
    <m/>
    <s v="West"/>
    <s v="Mumbai"/>
    <s v="2023-12-30"/>
    <m/>
    <n v="5316.35"/>
    <n v="2901.77"/>
  </r>
  <r>
    <n v="5444"/>
    <s v="Rahul"/>
    <s v="Savings"/>
    <s v="HDFC"/>
    <s v="Loan EMI"/>
    <n v="2338.9"/>
    <n v="440252.73"/>
    <n v="226924.73"/>
    <n v="10.81"/>
    <n v="686"/>
    <m/>
    <s v="Central"/>
    <s v="Mumbai"/>
    <s v="2023-06-04"/>
    <m/>
    <n v="231.56"/>
    <n v="131.99"/>
  </r>
  <r>
    <n v="5445"/>
    <s v="Amit"/>
    <s v="Credit Card"/>
    <s v="Kotak"/>
    <s v="Deposit"/>
    <n v="45383.69"/>
    <n v="434976.54"/>
    <n v="390565.65"/>
    <n v="17.93"/>
    <n v="559"/>
    <m/>
    <s v="West"/>
    <s v="Mumbai"/>
    <s v="2023-03-23"/>
    <m/>
    <n v="3650.92"/>
    <n v="3230.22"/>
  </r>
  <r>
    <n v="5446"/>
    <s v="Neha"/>
    <s v="Loan"/>
    <s v="SBI"/>
    <s v="Payment"/>
    <n v="77831.039999999994"/>
    <n v="106749.36"/>
    <n v="319618.01"/>
    <n v="8.33"/>
    <n v="803"/>
    <m/>
    <s v="West"/>
    <s v="Kolkata"/>
    <s v="2023-05-17"/>
    <m/>
    <n v="5366.33"/>
    <n v="4188.5600000000004"/>
  </r>
  <r>
    <n v="5447"/>
    <s v="Arjun"/>
    <s v="Current"/>
    <s v="ICICI"/>
    <s v="Payment"/>
    <n v="20380.2"/>
    <n v="366763.17"/>
    <n v="486905.34"/>
    <n v="5.78"/>
    <n v="427"/>
    <m/>
    <s v="East"/>
    <s v="Kolkata"/>
    <s v="2023-08-02"/>
    <m/>
    <n v="2825.34"/>
    <n v="2086.73"/>
  </r>
  <r>
    <n v="5448"/>
    <s v="Karan"/>
    <s v="Loan"/>
    <s v="HDFC"/>
    <s v="Transfer"/>
    <n v="52529.63"/>
    <n v="109958.17"/>
    <n v="250782.27"/>
    <n v="15.51"/>
    <n v="895"/>
    <m/>
    <s v="South"/>
    <s v="Delhi"/>
    <s v="2023-10-03"/>
    <m/>
    <n v="4035.21"/>
    <n v="2168.46"/>
  </r>
  <r>
    <n v="5449"/>
    <s v="Simran"/>
    <s v="Credit Card"/>
    <s v="SBI"/>
    <s v="Payment"/>
    <n v="37011.160000000003"/>
    <n v="47705.7"/>
    <n v="49473.4"/>
    <n v="8.3699999999999992"/>
    <n v="354"/>
    <m/>
    <s v="East"/>
    <s v="Mumbai"/>
    <s v="2023-12-23"/>
    <m/>
    <n v="4983.37"/>
    <n v="2867.94"/>
  </r>
  <r>
    <n v="5450"/>
    <s v="Simran"/>
    <s v="Loan"/>
    <s v="HDFC"/>
    <s v="Transfer"/>
    <n v="85847.64"/>
    <n v="144966.54999999999"/>
    <n v="46872.78"/>
    <n v="17.21"/>
    <n v="383"/>
    <m/>
    <s v="Central"/>
    <s v="Delhi"/>
    <s v="2023-11-17"/>
    <m/>
    <n v="12318.31"/>
    <n v="7474.48"/>
  </r>
  <r>
    <n v="5451"/>
    <s v="Karan"/>
    <s v="Current"/>
    <s v="ICICI"/>
    <s v="Transfer"/>
    <n v="79520.69"/>
    <n v="145611.29999999999"/>
    <n v="136881.71"/>
    <n v="12.3"/>
    <n v="762"/>
    <m/>
    <s v="Central"/>
    <s v="Chennai"/>
    <s v="2023-03-10"/>
    <m/>
    <n v="5220.55"/>
    <n v="3412.02"/>
  </r>
  <r>
    <n v="5452"/>
    <s v="Arjun"/>
    <s v="Credit Card"/>
    <s v="HDFC"/>
    <s v="Transfer"/>
    <n v="93290.07"/>
    <n v="153117.46"/>
    <n v="229324.42"/>
    <n v="8.57"/>
    <n v="611"/>
    <m/>
    <s v="Central"/>
    <s v="Kolkata"/>
    <s v="2023-06-10"/>
    <m/>
    <n v="10108.469999999999"/>
    <n v="8468.15"/>
  </r>
  <r>
    <n v="5453"/>
    <s v="Amit"/>
    <s v="Current"/>
    <s v="SBI"/>
    <s v="Payment"/>
    <n v="22219.45"/>
    <n v="53633.06"/>
    <n v="13088.73"/>
    <n v="15.63"/>
    <n v="612"/>
    <m/>
    <s v="South"/>
    <s v="Mumbai"/>
    <s v="2023-12-10"/>
    <m/>
    <n v="2079.96"/>
    <n v="1497.27"/>
  </r>
  <r>
    <n v="5454"/>
    <s v="Amit"/>
    <s v="Credit Card"/>
    <s v="Kotak"/>
    <s v="Payment"/>
    <n v="26316.04"/>
    <n v="419128.17"/>
    <n v="41867.47"/>
    <n v="17"/>
    <n v="899"/>
    <m/>
    <s v="East"/>
    <s v="Kolkata"/>
    <s v="2023-10-26"/>
    <m/>
    <n v="3114.57"/>
    <n v="2461"/>
  </r>
  <r>
    <n v="5455"/>
    <s v="Amit"/>
    <s v="Savings"/>
    <s v="Kotak"/>
    <s v="Transfer"/>
    <n v="26052.97"/>
    <n v="15474.93"/>
    <n v="392369.32"/>
    <n v="9.3800000000000008"/>
    <n v="421"/>
    <m/>
    <s v="East"/>
    <s v="Kolkata"/>
    <s v="2023-07-01"/>
    <m/>
    <n v="2464.6"/>
    <n v="1460.06"/>
  </r>
  <r>
    <n v="5456"/>
    <s v="Sneha"/>
    <s v="Business"/>
    <s v="ICICI"/>
    <s v="Payment"/>
    <n v="74634.070000000007"/>
    <n v="374346.91"/>
    <n v="90863.94"/>
    <n v="15.77"/>
    <n v="384"/>
    <m/>
    <s v="North"/>
    <s v="Bangalore"/>
    <s v="2023-04-11"/>
    <m/>
    <n v="9278.33"/>
    <n v="5386.36"/>
  </r>
  <r>
    <n v="5457"/>
    <s v="Priya"/>
    <s v="Current"/>
    <s v="ICICI"/>
    <s v="Payment"/>
    <n v="27039.27"/>
    <n v="430789.07"/>
    <n v="278911.89"/>
    <n v="14.98"/>
    <n v="789"/>
    <m/>
    <s v="Central"/>
    <s v="Kolkata"/>
    <s v="2023-07-25"/>
    <m/>
    <n v="2442.61"/>
    <n v="2188.5100000000002"/>
  </r>
  <r>
    <n v="5458"/>
    <s v="Rahul"/>
    <s v="Loan"/>
    <s v="Kotak"/>
    <s v="Loan EMI"/>
    <n v="77067.5"/>
    <n v="50437.67"/>
    <n v="269184.53999999998"/>
    <n v="17.850000000000001"/>
    <n v="436"/>
    <m/>
    <s v="North"/>
    <s v="Mumbai"/>
    <s v="2023-11-25"/>
    <m/>
    <n v="6301.63"/>
    <n v="5487.07"/>
  </r>
  <r>
    <n v="5459"/>
    <s v="Simran"/>
    <s v="Savings"/>
    <s v="ICICI"/>
    <s v="Payment"/>
    <n v="17348.22"/>
    <n v="427698.98"/>
    <n v="149807.04000000001"/>
    <n v="10.92"/>
    <n v="763"/>
    <m/>
    <s v="East"/>
    <s v="Chennai"/>
    <s v="2023-01-16"/>
    <m/>
    <n v="1256.9100000000001"/>
    <n v="647.55999999999995"/>
  </r>
  <r>
    <n v="5460"/>
    <s v="Amit"/>
    <s v="Credit Card"/>
    <s v="Kotak"/>
    <s v="Transfer"/>
    <n v="38554.480000000003"/>
    <n v="416593.12"/>
    <n v="78808.100000000006"/>
    <n v="10.68"/>
    <n v="687"/>
    <m/>
    <s v="South"/>
    <s v="Kolkata"/>
    <s v="2023-12-23"/>
    <m/>
    <n v="3396.59"/>
    <n v="2495.98"/>
  </r>
  <r>
    <n v="5461"/>
    <s v="Simran"/>
    <s v="Savings"/>
    <s v="Kotak"/>
    <s v="Withdrawal"/>
    <n v="70516.58"/>
    <n v="288778.44"/>
    <n v="498926.91"/>
    <n v="14.55"/>
    <n v="435"/>
    <m/>
    <s v="North"/>
    <s v="Delhi"/>
    <s v="2023-09-18"/>
    <m/>
    <n v="8514.9599999999991"/>
    <n v="5398.63"/>
  </r>
  <r>
    <n v="5462"/>
    <s v="Simran"/>
    <s v="Current"/>
    <s v="ICICI"/>
    <s v="Transfer"/>
    <n v="97911.27"/>
    <n v="27834.36"/>
    <n v="370273.72"/>
    <n v="6.93"/>
    <n v="675"/>
    <m/>
    <s v="South"/>
    <s v="Bangalore"/>
    <s v="2023-03-11"/>
    <m/>
    <n v="11358.1"/>
    <n v="8693.25"/>
  </r>
  <r>
    <n v="5463"/>
    <s v="Arjun"/>
    <s v="Savings"/>
    <s v="SBI"/>
    <s v="Deposit"/>
    <n v="63479.78"/>
    <n v="370127.09"/>
    <n v="127203.28"/>
    <n v="7.25"/>
    <n v="822"/>
    <m/>
    <s v="South"/>
    <s v="Kolkata"/>
    <s v="2023-05-26"/>
    <m/>
    <n v="4447.91"/>
    <n v="3841.59"/>
  </r>
  <r>
    <n v="5464"/>
    <s v="Neha"/>
    <s v="Credit Card"/>
    <s v="Kotak"/>
    <s v="Withdrawal"/>
    <n v="83618.61"/>
    <n v="297921.87"/>
    <n v="334243.05"/>
    <n v="7.13"/>
    <n v="822"/>
    <m/>
    <s v="East"/>
    <s v="Mumbai"/>
    <s v="2023-02-12"/>
    <m/>
    <n v="4620.9399999999996"/>
    <n v="2498.6999999999998"/>
  </r>
  <r>
    <n v="5465"/>
    <s v="Raj"/>
    <s v="Savings"/>
    <s v="SBI"/>
    <s v="Transfer"/>
    <n v="81883.05"/>
    <n v="387502.33"/>
    <n v="397168.04"/>
    <n v="7.15"/>
    <n v="405"/>
    <m/>
    <s v="North"/>
    <s v="Bangalore"/>
    <s v="2023-09-21"/>
    <m/>
    <n v="11858.21"/>
    <n v="10104.94"/>
  </r>
  <r>
    <n v="5466"/>
    <s v="Rahul"/>
    <s v="Loan"/>
    <s v="Kotak"/>
    <s v="Withdrawal"/>
    <n v="12132.1"/>
    <n v="331433.18"/>
    <n v="101684.72"/>
    <n v="17.510000000000002"/>
    <n v="889"/>
    <m/>
    <s v="South"/>
    <s v="Kolkata"/>
    <s v="2023-01-26"/>
    <m/>
    <n v="1405.96"/>
    <n v="718.84"/>
  </r>
  <r>
    <n v="5467"/>
    <s v="Arjun"/>
    <s v="Credit Card"/>
    <s v="ICICI"/>
    <s v="Payment"/>
    <n v="17747.04"/>
    <n v="386111.7"/>
    <n v="306033.01"/>
    <n v="11.84"/>
    <n v="726"/>
    <m/>
    <s v="South"/>
    <s v="Chennai"/>
    <s v="2023-05-15"/>
    <m/>
    <n v="1908.54"/>
    <n v="1652.86"/>
  </r>
  <r>
    <n v="5468"/>
    <s v="Priya"/>
    <s v="Credit Card"/>
    <s v="HDFC"/>
    <s v="Deposit"/>
    <n v="16513.02"/>
    <n v="43571.3"/>
    <n v="287035.55"/>
    <n v="8.6300000000000008"/>
    <n v="304"/>
    <m/>
    <s v="North"/>
    <s v="Mumbai"/>
    <s v="2023-11-19"/>
    <m/>
    <n v="1337.73"/>
    <n v="1159.76"/>
  </r>
  <r>
    <n v="5469"/>
    <s v="Sneha"/>
    <s v="Credit Card"/>
    <s v="Kotak"/>
    <s v="Deposit"/>
    <n v="64892.72"/>
    <n v="286893.90000000002"/>
    <n v="139632.95000000001"/>
    <n v="10.15"/>
    <n v="467"/>
    <m/>
    <s v="Central"/>
    <s v="Delhi"/>
    <s v="2023-08-19"/>
    <m/>
    <n v="8836.39"/>
    <n v="4716.12"/>
  </r>
  <r>
    <n v="5470"/>
    <s v="Priya"/>
    <s v="Current"/>
    <s v="HDFC"/>
    <s v="Deposit"/>
    <n v="41411.85"/>
    <n v="230333.1"/>
    <n v="32494.49"/>
    <n v="17.37"/>
    <n v="627"/>
    <m/>
    <s v="South"/>
    <s v="Kolkata"/>
    <s v="2023-10-08"/>
    <m/>
    <n v="4639.47"/>
    <n v="2617.15"/>
  </r>
  <r>
    <n v="5471"/>
    <s v="Pooja"/>
    <s v="Business"/>
    <s v="ICICI"/>
    <s v="Loan EMI"/>
    <n v="21560.63"/>
    <n v="211098.51"/>
    <n v="145340.46"/>
    <n v="11.9"/>
    <n v="888"/>
    <m/>
    <s v="North"/>
    <s v="Mumbai"/>
    <s v="2023-07-01"/>
    <m/>
    <n v="1723.32"/>
    <n v="986.79"/>
  </r>
  <r>
    <n v="5472"/>
    <s v="Arjun"/>
    <s v="Loan"/>
    <s v="HDFC"/>
    <s v="Transfer"/>
    <n v="87963.09"/>
    <n v="29534.73"/>
    <n v="70866.64"/>
    <n v="14.54"/>
    <n v="750"/>
    <m/>
    <s v="South"/>
    <s v="Kolkata"/>
    <s v="2023-03-11"/>
    <m/>
    <n v="11802.53"/>
    <n v="6535.72"/>
  </r>
  <r>
    <n v="5473"/>
    <s v="Priya"/>
    <s v="Savings"/>
    <s v="Kotak"/>
    <s v="Transfer"/>
    <n v="98594.75"/>
    <n v="136969.26999999999"/>
    <n v="88134.63"/>
    <n v="10.09"/>
    <n v="678"/>
    <m/>
    <s v="East"/>
    <s v="Bangalore"/>
    <s v="2023-11-25"/>
    <m/>
    <n v="14404.73"/>
    <n v="12207.08"/>
  </r>
  <r>
    <n v="5474"/>
    <s v="Amit"/>
    <s v="Savings"/>
    <s v="Axis"/>
    <s v="Withdrawal"/>
    <n v="31213.06"/>
    <n v="458631.59"/>
    <n v="272949.52"/>
    <n v="5.85"/>
    <n v="528"/>
    <m/>
    <s v="West"/>
    <s v="Delhi"/>
    <s v="2023-06-26"/>
    <m/>
    <n v="2820.1"/>
    <n v="2048.6799999999998"/>
  </r>
  <r>
    <n v="5475"/>
    <s v="Pooja"/>
    <s v="Credit Card"/>
    <s v="ICICI"/>
    <s v="Deposit"/>
    <n v="3411.8"/>
    <n v="137596.20000000001"/>
    <n v="463880.23"/>
    <n v="13.57"/>
    <n v="592"/>
    <m/>
    <s v="West"/>
    <s v="Kolkata"/>
    <s v="2023-09-22"/>
    <m/>
    <n v="319.02"/>
    <n v="177.54"/>
  </r>
  <r>
    <n v="5476"/>
    <s v="Rahul"/>
    <s v="Savings"/>
    <s v="ICICI"/>
    <s v="Deposit"/>
    <n v="12984.26"/>
    <n v="81168.820000000007"/>
    <n v="329226.12"/>
    <n v="8.91"/>
    <n v="410"/>
    <m/>
    <s v="North"/>
    <s v="Kolkata"/>
    <s v="2023-11-01"/>
    <m/>
    <n v="732.01"/>
    <n v="578.25"/>
  </r>
  <r>
    <n v="5477"/>
    <s v="Sneha"/>
    <s v="Savings"/>
    <s v="Kotak"/>
    <s v="Loan EMI"/>
    <n v="68714.039999999994"/>
    <n v="468199.39"/>
    <n v="130983.61"/>
    <n v="12.15"/>
    <n v="847"/>
    <m/>
    <s v="South"/>
    <s v="Kolkata"/>
    <s v="2023-03-05"/>
    <m/>
    <n v="5746.84"/>
    <n v="4580.46"/>
  </r>
  <r>
    <n v="5478"/>
    <s v="Neha"/>
    <s v="Loan"/>
    <s v="Axis"/>
    <s v="Payment"/>
    <n v="93552.19"/>
    <n v="250405.87"/>
    <n v="130029.03"/>
    <n v="10.87"/>
    <n v="367"/>
    <m/>
    <s v="West"/>
    <s v="Kolkata"/>
    <s v="2023-05-05"/>
    <m/>
    <n v="8252.25"/>
    <n v="4765.66"/>
  </r>
  <r>
    <n v="5479"/>
    <s v="Priya"/>
    <s v="Current"/>
    <s v="Axis"/>
    <s v="Transfer"/>
    <n v="44049.63"/>
    <n v="56951.79"/>
    <n v="187391.45"/>
    <n v="15.41"/>
    <n v="807"/>
    <m/>
    <s v="Central"/>
    <s v="Mumbai"/>
    <s v="2023-03-12"/>
    <m/>
    <n v="2336.16"/>
    <n v="1976.92"/>
  </r>
  <r>
    <n v="5480"/>
    <s v="Sneha"/>
    <s v="Credit Card"/>
    <s v="Axis"/>
    <s v="Withdrawal"/>
    <n v="93674.87"/>
    <n v="480846.37"/>
    <n v="106392.87"/>
    <n v="16.93"/>
    <n v="378"/>
    <m/>
    <s v="North"/>
    <s v="Delhi"/>
    <s v="2023-11-14"/>
    <m/>
    <n v="9186.75"/>
    <n v="6375.76"/>
  </r>
  <r>
    <n v="5481"/>
    <s v="Sneha"/>
    <s v="Current"/>
    <s v="ICICI"/>
    <s v="Transfer"/>
    <n v="45820.800000000003"/>
    <n v="366076.38"/>
    <n v="342862.37"/>
    <n v="11.95"/>
    <n v="379"/>
    <m/>
    <s v="East"/>
    <s v="Bangalore"/>
    <s v="2023-07-01"/>
    <m/>
    <n v="5352.13"/>
    <n v="3696.68"/>
  </r>
  <r>
    <n v="5482"/>
    <s v="Neha"/>
    <s v="Savings"/>
    <s v="Kotak"/>
    <s v="Deposit"/>
    <n v="26085.69"/>
    <n v="433839.82"/>
    <n v="116230.56"/>
    <n v="7.88"/>
    <n v="701"/>
    <m/>
    <s v="North"/>
    <s v="Chennai"/>
    <s v="2023-05-19"/>
    <m/>
    <n v="2329.41"/>
    <n v="1663.83"/>
  </r>
  <r>
    <n v="5483"/>
    <s v="Arjun"/>
    <s v="Credit Card"/>
    <s v="Kotak"/>
    <s v="Withdrawal"/>
    <n v="67325.36"/>
    <n v="379605.86"/>
    <n v="184415.29"/>
    <n v="16.95"/>
    <n v="334"/>
    <m/>
    <s v="Central"/>
    <s v="Chennai"/>
    <s v="2023-11-03"/>
    <m/>
    <n v="4335.9799999999996"/>
    <n v="3244.65"/>
  </r>
  <r>
    <n v="5484"/>
    <s v="Rahul"/>
    <s v="Savings"/>
    <s v="Axis"/>
    <s v="Deposit"/>
    <n v="18460.78"/>
    <n v="445570.91"/>
    <n v="217982.62"/>
    <n v="12.86"/>
    <n v="362"/>
    <m/>
    <s v="Central"/>
    <s v="Chennai"/>
    <s v="2023-09-17"/>
    <m/>
    <n v="1239.04"/>
    <n v="1085.5999999999999"/>
  </r>
  <r>
    <n v="5485"/>
    <s v="Simran"/>
    <s v="Credit Card"/>
    <s v="Axis"/>
    <s v="Transfer"/>
    <n v="15872.29"/>
    <n v="292508.32"/>
    <n v="214399.11"/>
    <n v="16.420000000000002"/>
    <n v="407"/>
    <m/>
    <s v="North"/>
    <s v="Bangalore"/>
    <s v="2023-12-15"/>
    <m/>
    <n v="1336.76"/>
    <n v="1068.69"/>
  </r>
  <r>
    <n v="5486"/>
    <s v="Raj"/>
    <s v="Current"/>
    <s v="Kotak"/>
    <s v="Payment"/>
    <n v="40489.300000000003"/>
    <n v="157058.78"/>
    <n v="84532.59"/>
    <n v="10.82"/>
    <n v="676"/>
    <m/>
    <s v="Central"/>
    <s v="Bangalore"/>
    <s v="2023-10-14"/>
    <m/>
    <n v="4025.6"/>
    <n v="2785.78"/>
  </r>
  <r>
    <n v="5487"/>
    <s v="Pooja"/>
    <s v="Current"/>
    <s v="ICICI"/>
    <s v="Loan EMI"/>
    <n v="46396.92"/>
    <n v="456892.4"/>
    <n v="118421.86"/>
    <n v="15.86"/>
    <n v="834"/>
    <m/>
    <s v="Central"/>
    <s v="Chennai"/>
    <s v="2023-11-24"/>
    <m/>
    <n v="6079.21"/>
    <n v="3559.41"/>
  </r>
  <r>
    <n v="5488"/>
    <s v="Karan"/>
    <s v="Loan"/>
    <s v="Kotak"/>
    <s v="Payment"/>
    <n v="7759.04"/>
    <n v="357917.15"/>
    <n v="94809.02"/>
    <n v="10.31"/>
    <n v="873"/>
    <m/>
    <s v="East"/>
    <s v="Kolkata"/>
    <s v="2023-03-29"/>
    <m/>
    <n v="502.66"/>
    <n v="328.36"/>
  </r>
  <r>
    <n v="5489"/>
    <s v="Neha"/>
    <s v="Loan"/>
    <s v="Kotak"/>
    <s v="Payment"/>
    <n v="75568.55"/>
    <n v="105396.57"/>
    <n v="117496.11"/>
    <n v="15.91"/>
    <n v="360"/>
    <m/>
    <s v="North"/>
    <s v="Mumbai"/>
    <s v="2023-09-08"/>
    <m/>
    <n v="10176.629999999999"/>
    <n v="6501.07"/>
  </r>
  <r>
    <n v="5490"/>
    <s v="Simran"/>
    <s v="Savings"/>
    <s v="Kotak"/>
    <s v="Withdrawal"/>
    <n v="67966.75"/>
    <n v="93520.34"/>
    <n v="489454.1"/>
    <n v="6.98"/>
    <n v="681"/>
    <m/>
    <s v="West"/>
    <s v="Delhi"/>
    <s v="2023-11-07"/>
    <m/>
    <n v="7967.04"/>
    <n v="6565.49"/>
  </r>
  <r>
    <n v="5491"/>
    <s v="Priya"/>
    <s v="Business"/>
    <s v="HDFC"/>
    <s v="Payment"/>
    <n v="9484.48"/>
    <n v="149706.85"/>
    <n v="401764.03"/>
    <n v="5.32"/>
    <n v="725"/>
    <m/>
    <s v="Central"/>
    <s v="Chennai"/>
    <s v="2023-01-07"/>
    <m/>
    <n v="1303.4000000000001"/>
    <n v="656.45"/>
  </r>
  <r>
    <n v="5492"/>
    <s v="Sneha"/>
    <s v="Business"/>
    <s v="Axis"/>
    <s v="Loan EMI"/>
    <n v="98916.63"/>
    <n v="84128.49"/>
    <n v="415057.58"/>
    <n v="5.47"/>
    <n v="463"/>
    <m/>
    <s v="North"/>
    <s v="Mumbai"/>
    <s v="2023-01-16"/>
    <m/>
    <n v="13833.41"/>
    <n v="8329.69"/>
  </r>
  <r>
    <n v="5493"/>
    <s v="Rahul"/>
    <s v="Credit Card"/>
    <s v="Kotak"/>
    <s v="Deposit"/>
    <n v="18914.78"/>
    <n v="449868.76"/>
    <n v="99595.199999999997"/>
    <n v="15.48"/>
    <n v="310"/>
    <m/>
    <s v="West"/>
    <s v="Kolkata"/>
    <s v="2023-01-06"/>
    <m/>
    <n v="2604.85"/>
    <n v="1947.88"/>
  </r>
  <r>
    <n v="5494"/>
    <s v="Priya"/>
    <s v="Current"/>
    <s v="SBI"/>
    <s v="Payment"/>
    <n v="48092.39"/>
    <n v="370607.52"/>
    <n v="294407.01"/>
    <n v="14.89"/>
    <n v="812"/>
    <m/>
    <s v="North"/>
    <s v="Mumbai"/>
    <s v="2023-06-17"/>
    <m/>
    <n v="5387.39"/>
    <n v="3996.03"/>
  </r>
  <r>
    <n v="5495"/>
    <s v="Pooja"/>
    <s v="Credit Card"/>
    <s v="Axis"/>
    <s v="Deposit"/>
    <n v="70586.75"/>
    <n v="41955.32"/>
    <n v="346061.23"/>
    <n v="5.43"/>
    <n v="885"/>
    <m/>
    <s v="South"/>
    <s v="Delhi"/>
    <s v="2023-12-22"/>
    <m/>
    <n v="10413.459999999999"/>
    <n v="8368.6"/>
  </r>
  <r>
    <n v="5496"/>
    <s v="Karan"/>
    <s v="Savings"/>
    <s v="ICICI"/>
    <s v="Loan EMI"/>
    <n v="79044.22"/>
    <n v="347896.93"/>
    <n v="240074.49"/>
    <n v="13.71"/>
    <n v="532"/>
    <m/>
    <s v="Central"/>
    <s v="Kolkata"/>
    <s v="2023-05-23"/>
    <m/>
    <n v="9436.76"/>
    <n v="7927.25"/>
  </r>
  <r>
    <n v="5497"/>
    <s v="Raj"/>
    <s v="Credit Card"/>
    <s v="Axis"/>
    <s v="Loan EMI"/>
    <n v="85718.97"/>
    <n v="460292.6"/>
    <n v="452613.34"/>
    <n v="9.58"/>
    <n v="374"/>
    <m/>
    <s v="North"/>
    <s v="Kolkata"/>
    <s v="2023-02-06"/>
    <m/>
    <n v="6583.99"/>
    <n v="5147.57"/>
  </r>
  <r>
    <n v="5498"/>
    <s v="Simran"/>
    <s v="Business"/>
    <s v="Axis"/>
    <s v="Payment"/>
    <n v="65960.31"/>
    <n v="72167.95"/>
    <n v="99786.12"/>
    <n v="15.53"/>
    <n v="862"/>
    <m/>
    <s v="North"/>
    <s v="Bangalore"/>
    <s v="2023-03-08"/>
    <m/>
    <n v="4019.47"/>
    <n v="2114.61"/>
  </r>
  <r>
    <n v="5499"/>
    <s v="Karan"/>
    <s v="Current"/>
    <s v="Axis"/>
    <s v="Withdrawal"/>
    <n v="97773.9"/>
    <n v="33948.559999999998"/>
    <n v="390527.28"/>
    <n v="16.2"/>
    <n v="327"/>
    <m/>
    <s v="North"/>
    <s v="Kolkata"/>
    <s v="2023-03-16"/>
    <m/>
    <n v="6968.43"/>
    <n v="4043.64"/>
  </r>
  <r>
    <n v="5500"/>
    <s v="Karan"/>
    <s v="Current"/>
    <s v="Axis"/>
    <s v="Payment"/>
    <n v="55829.29"/>
    <n v="33052.699999999997"/>
    <n v="382309.42"/>
    <n v="7.4"/>
    <n v="322"/>
    <m/>
    <s v="West"/>
    <s v="Chennai"/>
    <s v="2023-02-09"/>
    <m/>
    <n v="7444.16"/>
    <n v="5486.95"/>
  </r>
  <r>
    <n v="5501"/>
    <s v="Simran"/>
    <s v="Savings"/>
    <s v="SBI"/>
    <s v="Loan EMI"/>
    <n v="56887.59"/>
    <n v="136329"/>
    <n v="254349.77"/>
    <n v="9.84"/>
    <n v="442"/>
    <m/>
    <s v="South"/>
    <s v="Chennai"/>
    <s v="2023-02-22"/>
    <m/>
    <n v="7059.31"/>
    <n v="5870.74"/>
  </r>
  <r>
    <n v="5502"/>
    <s v="Neha"/>
    <s v="Business"/>
    <s v="SBI"/>
    <s v="Payment"/>
    <n v="43111.57"/>
    <n v="283631.33"/>
    <n v="251446.79"/>
    <n v="14.72"/>
    <n v="611"/>
    <m/>
    <s v="West"/>
    <s v="Kolkata"/>
    <s v="2023-12-29"/>
    <m/>
    <n v="4663.68"/>
    <n v="3365.57"/>
  </r>
  <r>
    <n v="5503"/>
    <s v="Sneha"/>
    <s v="Business"/>
    <s v="HDFC"/>
    <s v="Deposit"/>
    <n v="53765.63"/>
    <n v="372902.31"/>
    <n v="473669.06"/>
    <n v="15.43"/>
    <n v="606"/>
    <m/>
    <s v="Central"/>
    <s v="Bangalore"/>
    <s v="2023-08-07"/>
    <m/>
    <n v="3390.72"/>
    <n v="2696.8"/>
  </r>
  <r>
    <n v="5504"/>
    <s v="Amit"/>
    <s v="Loan"/>
    <s v="ICICI"/>
    <s v="Payment"/>
    <n v="99881.56"/>
    <n v="137443.85"/>
    <n v="47412.4"/>
    <n v="15.65"/>
    <n v="532"/>
    <m/>
    <s v="South"/>
    <s v="Delhi"/>
    <s v="2023-07-16"/>
    <m/>
    <n v="14849.94"/>
    <n v="12049.05"/>
  </r>
  <r>
    <n v="5505"/>
    <s v="Neha"/>
    <s v="Savings"/>
    <s v="HDFC"/>
    <s v="Transfer"/>
    <n v="56230.400000000001"/>
    <n v="40493.410000000003"/>
    <n v="487880.87"/>
    <n v="16.36"/>
    <n v="455"/>
    <m/>
    <s v="North"/>
    <s v="Mumbai"/>
    <s v="2023-05-30"/>
    <m/>
    <n v="3872.46"/>
    <n v="3222.06"/>
  </r>
  <r>
    <n v="5506"/>
    <s v="Neha"/>
    <s v="Loan"/>
    <s v="Kotak"/>
    <s v="Loan EMI"/>
    <n v="2650.14"/>
    <n v="242010.21"/>
    <n v="347581.34"/>
    <n v="8.94"/>
    <n v="342"/>
    <m/>
    <s v="South"/>
    <s v="Bangalore"/>
    <s v="2023-11-17"/>
    <m/>
    <n v="372.26"/>
    <n v="227.9"/>
  </r>
  <r>
    <n v="5507"/>
    <s v="Neha"/>
    <s v="Loan"/>
    <s v="HDFC"/>
    <s v="Loan EMI"/>
    <n v="78412.460000000006"/>
    <n v="79073.38"/>
    <n v="105758.32"/>
    <n v="6.73"/>
    <n v="342"/>
    <m/>
    <s v="South"/>
    <s v="Kolkata"/>
    <s v="2023-11-06"/>
    <m/>
    <n v="4264.0600000000004"/>
    <n v="3324.11"/>
  </r>
  <r>
    <n v="5508"/>
    <s v="Arjun"/>
    <s v="Savings"/>
    <s v="SBI"/>
    <s v="Loan EMI"/>
    <n v="65867.94"/>
    <n v="53000.66"/>
    <n v="72792.05"/>
    <n v="8.43"/>
    <n v="586"/>
    <m/>
    <s v="Central"/>
    <s v="Kolkata"/>
    <s v="2023-04-03"/>
    <m/>
    <n v="6088.99"/>
    <n v="5303.72"/>
  </r>
  <r>
    <n v="5509"/>
    <s v="Raj"/>
    <s v="Loan"/>
    <s v="ICICI"/>
    <s v="Deposit"/>
    <n v="49096.03"/>
    <n v="422791.08"/>
    <n v="89812.69"/>
    <n v="14.22"/>
    <n v="715"/>
    <m/>
    <s v="North"/>
    <s v="Kolkata"/>
    <s v="2023-12-31"/>
    <m/>
    <n v="4700.87"/>
    <n v="2637.44"/>
  </r>
  <r>
    <n v="5510"/>
    <s v="Raj"/>
    <s v="Credit Card"/>
    <s v="Kotak"/>
    <s v="Withdrawal"/>
    <n v="26913.919999999998"/>
    <n v="11053.95"/>
    <n v="168811.19"/>
    <n v="6.14"/>
    <n v="396"/>
    <m/>
    <s v="South"/>
    <s v="Delhi"/>
    <s v="2023-09-29"/>
    <m/>
    <n v="2878.44"/>
    <n v="1504.26"/>
  </r>
  <r>
    <n v="5511"/>
    <s v="Pooja"/>
    <s v="Current"/>
    <s v="SBI"/>
    <s v="Deposit"/>
    <n v="10087.57"/>
    <n v="444864.77"/>
    <n v="337502.32"/>
    <n v="10.61"/>
    <n v="543"/>
    <m/>
    <s v="Central"/>
    <s v="Chennai"/>
    <s v="2023-04-10"/>
    <m/>
    <n v="1235.99"/>
    <n v="965.02"/>
  </r>
  <r>
    <n v="5512"/>
    <s v="Simran"/>
    <s v="Credit Card"/>
    <s v="Kotak"/>
    <s v="Deposit"/>
    <n v="34748.28"/>
    <n v="326675.14"/>
    <n v="418815.81"/>
    <n v="8.5399999999999991"/>
    <n v="561"/>
    <m/>
    <s v="Central"/>
    <s v="Mumbai"/>
    <s v="2023-04-10"/>
    <m/>
    <n v="2618.42"/>
    <n v="2053.37"/>
  </r>
  <r>
    <n v="5513"/>
    <s v="Priya"/>
    <s v="Loan"/>
    <s v="Kotak"/>
    <s v="Deposit"/>
    <n v="54293.78"/>
    <n v="256504.04"/>
    <n v="98401.5"/>
    <n v="16.309999999999999"/>
    <n v="431"/>
    <m/>
    <s v="Central"/>
    <s v="Bangalore"/>
    <s v="2023-10-09"/>
    <m/>
    <n v="7671.68"/>
    <n v="4094.01"/>
  </r>
  <r>
    <n v="5514"/>
    <s v="Neha"/>
    <s v="Loan"/>
    <s v="HDFC"/>
    <s v="Withdrawal"/>
    <n v="92592.71"/>
    <n v="476333.99"/>
    <n v="373488.22"/>
    <n v="16.29"/>
    <n v="861"/>
    <m/>
    <s v="Central"/>
    <s v="Delhi"/>
    <s v="2023-05-27"/>
    <m/>
    <n v="13571.33"/>
    <n v="9334.69"/>
  </r>
  <r>
    <n v="5515"/>
    <s v="Amit"/>
    <s v="Credit Card"/>
    <s v="Kotak"/>
    <s v="Transfer"/>
    <n v="32478.89"/>
    <n v="244202.1"/>
    <n v="283465.36"/>
    <n v="8.23"/>
    <n v="477"/>
    <m/>
    <s v="South"/>
    <s v="Chennai"/>
    <s v="2023-09-10"/>
    <m/>
    <n v="1713.69"/>
    <n v="1283.0899999999999"/>
  </r>
  <r>
    <n v="5516"/>
    <s v="Amit"/>
    <s v="Current"/>
    <s v="ICICI"/>
    <s v="Loan EMI"/>
    <n v="60363.98"/>
    <n v="426178.35"/>
    <n v="180992.53"/>
    <n v="16.79"/>
    <n v="679"/>
    <m/>
    <s v="East"/>
    <s v="Bangalore"/>
    <s v="2023-03-08"/>
    <m/>
    <n v="4793.1499999999996"/>
    <n v="2492.5700000000002"/>
  </r>
  <r>
    <n v="5517"/>
    <s v="Rahul"/>
    <s v="Savings"/>
    <s v="SBI"/>
    <s v="Withdrawal"/>
    <n v="33535.81"/>
    <n v="103603.61"/>
    <n v="499439.97"/>
    <n v="7.46"/>
    <n v="749"/>
    <m/>
    <s v="West"/>
    <s v="Chennai"/>
    <s v="2023-04-15"/>
    <m/>
    <n v="4223.55"/>
    <n v="3570.82"/>
  </r>
  <r>
    <n v="5518"/>
    <s v="Pooja"/>
    <s v="Current"/>
    <s v="HDFC"/>
    <s v="Deposit"/>
    <n v="70897.240000000005"/>
    <n v="16248.9"/>
    <n v="320150.34000000003"/>
    <n v="15.53"/>
    <n v="586"/>
    <m/>
    <s v="North"/>
    <s v="Delhi"/>
    <s v="2023-02-13"/>
    <m/>
    <n v="6236.55"/>
    <n v="3906.26"/>
  </r>
  <r>
    <n v="5519"/>
    <s v="Neha"/>
    <s v="Loan"/>
    <s v="ICICI"/>
    <s v="Loan EMI"/>
    <n v="36010.769999999997"/>
    <n v="147569.56"/>
    <n v="53900.9"/>
    <n v="15.43"/>
    <n v="500"/>
    <m/>
    <s v="East"/>
    <s v="Chennai"/>
    <s v="2023-02-06"/>
    <m/>
    <n v="3448.9"/>
    <n v="1783.58"/>
  </r>
  <r>
    <n v="5520"/>
    <s v="Pooja"/>
    <s v="Business"/>
    <s v="SBI"/>
    <s v="Transfer"/>
    <n v="29965.02"/>
    <n v="255113.12"/>
    <n v="194097.58"/>
    <n v="8.99"/>
    <n v="525"/>
    <m/>
    <s v="Central"/>
    <s v="Kolkata"/>
    <s v="2023-12-02"/>
    <m/>
    <n v="4270.7299999999996"/>
    <n v="2272.75"/>
  </r>
  <r>
    <n v="5521"/>
    <s v="Neha"/>
    <s v="Current"/>
    <s v="ICICI"/>
    <s v="Withdrawal"/>
    <n v="12202.45"/>
    <n v="171672.61"/>
    <n v="448127.74"/>
    <n v="9.2799999999999994"/>
    <n v="602"/>
    <m/>
    <s v="East"/>
    <s v="Mumbai"/>
    <s v="2023-11-08"/>
    <m/>
    <n v="1567.85"/>
    <n v="1094.9100000000001"/>
  </r>
  <r>
    <n v="5522"/>
    <s v="Karan"/>
    <s v="Business"/>
    <s v="Axis"/>
    <s v="Transfer"/>
    <n v="47632.32"/>
    <n v="332256.28999999998"/>
    <n v="221177.26"/>
    <n v="15.79"/>
    <n v="379"/>
    <m/>
    <s v="East"/>
    <s v="Mumbai"/>
    <s v="2023-07-30"/>
    <m/>
    <n v="4818.34"/>
    <n v="3845.05"/>
  </r>
  <r>
    <n v="5523"/>
    <s v="Simran"/>
    <s v="Savings"/>
    <s v="SBI"/>
    <s v="Deposit"/>
    <n v="73124.88"/>
    <n v="25913.360000000001"/>
    <n v="373636.91"/>
    <n v="12.76"/>
    <n v="507"/>
    <m/>
    <s v="South"/>
    <s v="Chennai"/>
    <s v="2023-07-05"/>
    <m/>
    <n v="7796.59"/>
    <n v="4317.88"/>
  </r>
  <r>
    <n v="5524"/>
    <s v="Simran"/>
    <s v="Credit Card"/>
    <s v="HDFC"/>
    <s v="Transfer"/>
    <n v="1001.44"/>
    <n v="102581.62"/>
    <n v="152052.14000000001"/>
    <n v="15.48"/>
    <n v="564"/>
    <m/>
    <s v="Central"/>
    <s v="Mumbai"/>
    <s v="2023-04-08"/>
    <m/>
    <n v="64.28"/>
    <n v="36.659999999999997"/>
  </r>
  <r>
    <n v="5525"/>
    <s v="Sneha"/>
    <s v="Current"/>
    <s v="SBI"/>
    <s v="Loan EMI"/>
    <n v="50551.68"/>
    <n v="71462"/>
    <n v="318965.38"/>
    <n v="7.54"/>
    <n v="631"/>
    <m/>
    <s v="South"/>
    <s v="Chennai"/>
    <s v="2023-12-30"/>
    <m/>
    <n v="4497.4399999999996"/>
    <n v="3822.34"/>
  </r>
  <r>
    <n v="5526"/>
    <s v="Amit"/>
    <s v="Loan"/>
    <s v="HDFC"/>
    <s v="Withdrawal"/>
    <n v="52451.81"/>
    <n v="193490.52"/>
    <n v="61622.2"/>
    <n v="9.9"/>
    <n v="346"/>
    <m/>
    <s v="Central"/>
    <s v="Chennai"/>
    <s v="2023-01-20"/>
    <m/>
    <n v="5514.01"/>
    <n v="4046.54"/>
  </r>
  <r>
    <n v="5527"/>
    <s v="Sneha"/>
    <s v="Credit Card"/>
    <s v="HDFC"/>
    <s v="Withdrawal"/>
    <n v="41193.81"/>
    <n v="175912.22"/>
    <n v="414265.1"/>
    <n v="13.12"/>
    <n v="862"/>
    <m/>
    <s v="North"/>
    <s v="Bangalore"/>
    <s v="2023-05-12"/>
    <m/>
    <n v="4428.5200000000004"/>
    <n v="3566.33"/>
  </r>
  <r>
    <n v="5528"/>
    <s v="Arjun"/>
    <s v="Loan"/>
    <s v="SBI"/>
    <s v="Withdrawal"/>
    <n v="12437"/>
    <n v="291353.63"/>
    <n v="319195.8"/>
    <n v="16.559999999999999"/>
    <n v="588"/>
    <m/>
    <s v="Central"/>
    <s v="Chennai"/>
    <s v="2023-01-01"/>
    <m/>
    <n v="1437.17"/>
    <n v="1174.1400000000001"/>
  </r>
  <r>
    <n v="5529"/>
    <s v="Karan"/>
    <s v="Business"/>
    <s v="HDFC"/>
    <s v="Deposit"/>
    <n v="44703.76"/>
    <n v="448752.56"/>
    <n v="455532.34"/>
    <n v="7.74"/>
    <n v="414"/>
    <m/>
    <s v="Central"/>
    <s v="Mumbai"/>
    <s v="2023-07-29"/>
    <m/>
    <n v="2817.65"/>
    <n v="2409.94"/>
  </r>
  <r>
    <n v="5530"/>
    <s v="Arjun"/>
    <s v="Loan"/>
    <s v="ICICI"/>
    <s v="Loan EMI"/>
    <n v="12641.81"/>
    <n v="252978.07"/>
    <n v="104629.47"/>
    <n v="13.76"/>
    <n v="429"/>
    <m/>
    <s v="East"/>
    <s v="Mumbai"/>
    <s v="2023-11-08"/>
    <m/>
    <n v="1112.97"/>
    <n v="690.21"/>
  </r>
  <r>
    <n v="5531"/>
    <s v="Pooja"/>
    <s v="Current"/>
    <s v="HDFC"/>
    <s v="Deposit"/>
    <n v="41150.870000000003"/>
    <n v="269056.65999999997"/>
    <n v="161383.76999999999"/>
    <n v="14.06"/>
    <n v="807"/>
    <m/>
    <s v="East"/>
    <s v="Chennai"/>
    <s v="2023-12-10"/>
    <m/>
    <n v="3054.84"/>
    <n v="2605.64"/>
  </r>
  <r>
    <n v="5532"/>
    <s v="Amit"/>
    <s v="Business"/>
    <s v="HDFC"/>
    <s v="Transfer"/>
    <n v="90888.15"/>
    <n v="195653.14"/>
    <n v="412849.12"/>
    <n v="16.68"/>
    <n v="477"/>
    <m/>
    <s v="South"/>
    <s v="Mumbai"/>
    <s v="2023-09-05"/>
    <m/>
    <n v="12007.06"/>
    <n v="7795.69"/>
  </r>
  <r>
    <n v="5533"/>
    <s v="Simran"/>
    <s v="Credit Card"/>
    <s v="ICICI"/>
    <s v="Loan EMI"/>
    <n v="90289.94"/>
    <n v="295744.09999999998"/>
    <n v="90155.67"/>
    <n v="5.7"/>
    <n v="532"/>
    <m/>
    <s v="South"/>
    <s v="Bangalore"/>
    <s v="2023-03-21"/>
    <m/>
    <n v="9682.0300000000007"/>
    <n v="7413.12"/>
  </r>
  <r>
    <n v="5534"/>
    <s v="Karan"/>
    <s v="Credit Card"/>
    <s v="SBI"/>
    <s v="Payment"/>
    <n v="41513.57"/>
    <n v="155163.92000000001"/>
    <n v="195848.88"/>
    <n v="9.61"/>
    <n v="854"/>
    <m/>
    <s v="Central"/>
    <s v="Bangalore"/>
    <s v="2023-11-17"/>
    <m/>
    <n v="4714.3500000000004"/>
    <n v="2606.08"/>
  </r>
  <r>
    <n v="5535"/>
    <s v="Pooja"/>
    <s v="Loan"/>
    <s v="SBI"/>
    <s v="Loan EMI"/>
    <n v="72670.759999999995"/>
    <n v="189887.71"/>
    <n v="431831.15"/>
    <n v="6.31"/>
    <n v="840"/>
    <m/>
    <s v="West"/>
    <s v="Bangalore"/>
    <s v="2023-10-29"/>
    <m/>
    <n v="5180.3100000000004"/>
    <n v="3341.16"/>
  </r>
  <r>
    <n v="5536"/>
    <s v="Neha"/>
    <s v="Loan"/>
    <s v="Axis"/>
    <s v="Withdrawal"/>
    <n v="58956.79"/>
    <n v="51381.86"/>
    <n v="482611.24"/>
    <n v="16.18"/>
    <n v="338"/>
    <m/>
    <s v="North"/>
    <s v="Mumbai"/>
    <s v="2023-10-13"/>
    <m/>
    <n v="6214.91"/>
    <n v="5557.92"/>
  </r>
  <r>
    <n v="5537"/>
    <s v="Sneha"/>
    <s v="Savings"/>
    <s v="HDFC"/>
    <s v="Withdrawal"/>
    <n v="21308.35"/>
    <n v="283700.96000000002"/>
    <n v="427833.09"/>
    <n v="11.7"/>
    <n v="569"/>
    <m/>
    <s v="West"/>
    <s v="Bangalore"/>
    <s v="2023-09-27"/>
    <m/>
    <n v="1298.29"/>
    <n v="1070.74"/>
  </r>
  <r>
    <n v="5538"/>
    <s v="Simran"/>
    <s v="Credit Card"/>
    <s v="SBI"/>
    <s v="Deposit"/>
    <n v="88603.520000000004"/>
    <n v="110731.74"/>
    <n v="436611.51"/>
    <n v="5.87"/>
    <n v="549"/>
    <m/>
    <s v="South"/>
    <s v="Chennai"/>
    <s v="2023-10-05"/>
    <m/>
    <n v="8266.7199999999993"/>
    <n v="6308.57"/>
  </r>
  <r>
    <n v="5539"/>
    <s v="Neha"/>
    <s v="Savings"/>
    <s v="Axis"/>
    <s v="Loan EMI"/>
    <n v="20415.55"/>
    <n v="135848.56"/>
    <n v="126296.83"/>
    <n v="8.41"/>
    <n v="479"/>
    <m/>
    <s v="East"/>
    <s v="Kolkata"/>
    <s v="2023-07-25"/>
    <m/>
    <n v="2100.52"/>
    <n v="1426.56"/>
  </r>
  <r>
    <n v="5540"/>
    <s v="Priya"/>
    <s v="Savings"/>
    <s v="Kotak"/>
    <s v="Deposit"/>
    <n v="57013.8"/>
    <n v="82252.3"/>
    <n v="23380.28"/>
    <n v="12.47"/>
    <n v="662"/>
    <m/>
    <s v="South"/>
    <s v="Kolkata"/>
    <s v="2023-09-23"/>
    <m/>
    <n v="4471.87"/>
    <n v="2554.2199999999998"/>
  </r>
  <r>
    <n v="5541"/>
    <s v="Pooja"/>
    <s v="Current"/>
    <s v="Kotak"/>
    <s v="Payment"/>
    <n v="93810.09"/>
    <n v="324422.31"/>
    <n v="455723.93"/>
    <n v="14.42"/>
    <n v="617"/>
    <m/>
    <s v="Central"/>
    <s v="Kolkata"/>
    <s v="2023-05-19"/>
    <m/>
    <n v="12929.88"/>
    <n v="10288.02"/>
  </r>
  <r>
    <n v="5542"/>
    <s v="Simran"/>
    <s v="Credit Card"/>
    <s v="Kotak"/>
    <s v="Withdrawal"/>
    <n v="20613.57"/>
    <n v="59081.17"/>
    <n v="34382.68"/>
    <n v="9.89"/>
    <n v="399"/>
    <m/>
    <s v="North"/>
    <s v="Kolkata"/>
    <s v="2023-08-28"/>
    <m/>
    <n v="1959.67"/>
    <n v="1090.1600000000001"/>
  </r>
  <r>
    <n v="5543"/>
    <s v="Karan"/>
    <s v="Credit Card"/>
    <s v="Kotak"/>
    <s v="Transfer"/>
    <n v="21957.32"/>
    <n v="285437.7"/>
    <n v="458695.52"/>
    <n v="6.72"/>
    <n v="766"/>
    <m/>
    <s v="East"/>
    <s v="Chennai"/>
    <s v="2023-05-29"/>
    <m/>
    <n v="2525.5700000000002"/>
    <n v="1524.2"/>
  </r>
  <r>
    <n v="5544"/>
    <s v="Priya"/>
    <s v="Credit Card"/>
    <s v="Kotak"/>
    <s v="Withdrawal"/>
    <n v="49636.82"/>
    <n v="182308.39"/>
    <n v="491762.41"/>
    <n v="12.34"/>
    <n v="375"/>
    <m/>
    <s v="East"/>
    <s v="Chennai"/>
    <s v="2024-01-01"/>
    <m/>
    <n v="6099.98"/>
    <n v="4829.88"/>
  </r>
  <r>
    <n v="5545"/>
    <s v="Raj"/>
    <s v="Credit Card"/>
    <s v="ICICI"/>
    <s v="Transfer"/>
    <n v="59414.68"/>
    <n v="268467.83"/>
    <n v="181583.68"/>
    <n v="6.18"/>
    <n v="775"/>
    <m/>
    <s v="North"/>
    <s v="Kolkata"/>
    <s v="2023-12-18"/>
    <m/>
    <n v="3687.09"/>
    <n v="3190.09"/>
  </r>
  <r>
    <n v="5546"/>
    <s v="Neha"/>
    <s v="Credit Card"/>
    <s v="HDFC"/>
    <s v="Loan EMI"/>
    <n v="4521.4799999999996"/>
    <n v="379565.26"/>
    <n v="68405.42"/>
    <n v="17.18"/>
    <n v="737"/>
    <m/>
    <s v="North"/>
    <s v="Kolkata"/>
    <s v="2023-12-12"/>
    <m/>
    <n v="304.08999999999997"/>
    <n v="172.34"/>
  </r>
  <r>
    <n v="5547"/>
    <s v="Raj"/>
    <s v="Loan"/>
    <s v="Axis"/>
    <s v="Payment"/>
    <n v="32859.85"/>
    <n v="440104.92"/>
    <n v="91557.1"/>
    <n v="13.47"/>
    <n v="892"/>
    <m/>
    <s v="West"/>
    <s v="Chennai"/>
    <s v="2023-07-06"/>
    <m/>
    <n v="4542.6000000000004"/>
    <n v="3487.19"/>
  </r>
  <r>
    <n v="5548"/>
    <s v="Rahul"/>
    <s v="Loan"/>
    <s v="SBI"/>
    <s v="Deposit"/>
    <n v="79133.2"/>
    <n v="279169.03000000003"/>
    <n v="413405.7"/>
    <n v="14.68"/>
    <n v="408"/>
    <m/>
    <s v="North"/>
    <s v="Mumbai"/>
    <s v="2023-10-08"/>
    <m/>
    <n v="9981.83"/>
    <n v="6804.68"/>
  </r>
  <r>
    <n v="5549"/>
    <s v="Sneha"/>
    <s v="Business"/>
    <s v="SBI"/>
    <s v="Payment"/>
    <n v="94049.35"/>
    <n v="200623.32"/>
    <n v="227782.15"/>
    <n v="10.97"/>
    <n v="363"/>
    <m/>
    <s v="South"/>
    <s v="Chennai"/>
    <s v="2023-06-13"/>
    <m/>
    <n v="6864.24"/>
    <n v="5103.47"/>
  </r>
  <r>
    <n v="5550"/>
    <s v="Pooja"/>
    <s v="Loan"/>
    <s v="SBI"/>
    <s v="Loan EMI"/>
    <n v="72372.78"/>
    <n v="163995.14000000001"/>
    <n v="461925.76"/>
    <n v="16.98"/>
    <n v="396"/>
    <m/>
    <s v="West"/>
    <s v="Mumbai"/>
    <s v="2023-09-06"/>
    <m/>
    <n v="7364.52"/>
    <n v="4699.1499999999996"/>
  </r>
  <r>
    <n v="5551"/>
    <s v="Arjun"/>
    <s v="Savings"/>
    <s v="HDFC"/>
    <s v="Withdrawal"/>
    <n v="94256.69"/>
    <n v="53557.8"/>
    <n v="389922.4"/>
    <n v="12.98"/>
    <n v="339"/>
    <m/>
    <s v="North"/>
    <s v="Delhi"/>
    <s v="2023-12-31"/>
    <m/>
    <n v="13034.76"/>
    <n v="6704.1"/>
  </r>
  <r>
    <n v="5552"/>
    <s v="Amit"/>
    <s v="Credit Card"/>
    <s v="ICICI"/>
    <s v="Payment"/>
    <n v="87056.38"/>
    <n v="141691.82999999999"/>
    <n v="294104.64"/>
    <n v="14.97"/>
    <n v="421"/>
    <m/>
    <s v="West"/>
    <s v="Bangalore"/>
    <s v="2023-08-31"/>
    <m/>
    <n v="6951.42"/>
    <n v="6242.31"/>
  </r>
  <r>
    <n v="5553"/>
    <s v="Raj"/>
    <s v="Savings"/>
    <s v="HDFC"/>
    <s v="Withdrawal"/>
    <n v="55307.06"/>
    <n v="34592.120000000003"/>
    <n v="321618.40000000002"/>
    <n v="10.210000000000001"/>
    <n v="320"/>
    <m/>
    <s v="South"/>
    <s v="Kolkata"/>
    <s v="2023-02-24"/>
    <m/>
    <n v="3178.42"/>
    <n v="1843.68"/>
  </r>
  <r>
    <n v="5554"/>
    <s v="Arjun"/>
    <s v="Savings"/>
    <s v="ICICI"/>
    <s v="Withdrawal"/>
    <n v="52420.09"/>
    <n v="234390.66"/>
    <n v="59261.53"/>
    <n v="9.41"/>
    <n v="362"/>
    <m/>
    <s v="East"/>
    <s v="Delhi"/>
    <s v="2023-03-14"/>
    <m/>
    <n v="4054.53"/>
    <n v="3291.19"/>
  </r>
  <r>
    <n v="5555"/>
    <s v="Priya"/>
    <s v="Credit Card"/>
    <s v="ICICI"/>
    <s v="Loan EMI"/>
    <n v="4385.84"/>
    <n v="84584.25"/>
    <n v="431970.73"/>
    <n v="13.57"/>
    <n v="644"/>
    <m/>
    <s v="East"/>
    <s v="Kolkata"/>
    <s v="2023-04-27"/>
    <m/>
    <n v="322.45999999999998"/>
    <n v="248.47"/>
  </r>
  <r>
    <n v="5556"/>
    <s v="Pooja"/>
    <s v="Business"/>
    <s v="SBI"/>
    <s v="Loan EMI"/>
    <n v="97248.92"/>
    <n v="154439.18"/>
    <n v="29340.84"/>
    <n v="6.4"/>
    <n v="899"/>
    <m/>
    <s v="East"/>
    <s v="Bangalore"/>
    <s v="2023-09-11"/>
    <m/>
    <n v="7720.57"/>
    <n v="4276.83"/>
  </r>
  <r>
    <n v="5557"/>
    <s v="Neha"/>
    <s v="Business"/>
    <s v="ICICI"/>
    <s v="Loan EMI"/>
    <n v="40592"/>
    <n v="226062.07999999999"/>
    <n v="434525.53"/>
    <n v="10.37"/>
    <n v="868"/>
    <m/>
    <s v="South"/>
    <s v="Chennai"/>
    <s v="2023-08-09"/>
    <m/>
    <n v="4156.08"/>
    <n v="3578.8"/>
  </r>
  <r>
    <n v="5558"/>
    <s v="Priya"/>
    <s v="Loan"/>
    <s v="SBI"/>
    <s v="Transfer"/>
    <n v="46181.86"/>
    <n v="122316.86"/>
    <n v="438642.05"/>
    <n v="11.19"/>
    <n v="480"/>
    <m/>
    <s v="West"/>
    <s v="Bangalore"/>
    <s v="2023-12-20"/>
    <m/>
    <n v="2864"/>
    <n v="1628.7"/>
  </r>
  <r>
    <n v="5559"/>
    <s v="Simran"/>
    <s v="Credit Card"/>
    <s v="SBI"/>
    <s v="Loan EMI"/>
    <n v="72207.94"/>
    <n v="400052.95"/>
    <n v="472080.14"/>
    <n v="5.17"/>
    <n v="375"/>
    <m/>
    <s v="South"/>
    <s v="Kolkata"/>
    <s v="2023-02-02"/>
    <m/>
    <n v="7347.68"/>
    <n v="4068.52"/>
  </r>
  <r>
    <n v="5560"/>
    <s v="Rahul"/>
    <s v="Credit Card"/>
    <s v="Axis"/>
    <s v="Deposit"/>
    <n v="78191.25"/>
    <n v="247647.15"/>
    <n v="35559.72"/>
    <n v="17.79"/>
    <n v="581"/>
    <m/>
    <s v="South"/>
    <s v="Kolkata"/>
    <s v="2023-07-12"/>
    <m/>
    <n v="8709.65"/>
    <n v="5845.52"/>
  </r>
  <r>
    <n v="5561"/>
    <s v="Arjun"/>
    <s v="Loan"/>
    <s v="ICICI"/>
    <s v="Transfer"/>
    <n v="50591.28"/>
    <n v="239131.36"/>
    <n v="107352.82"/>
    <n v="13.15"/>
    <n v="875"/>
    <m/>
    <s v="East"/>
    <s v="Kolkata"/>
    <s v="2023-03-16"/>
    <m/>
    <n v="3907.71"/>
    <n v="3332.62"/>
  </r>
  <r>
    <n v="5562"/>
    <s v="Rahul"/>
    <s v="Loan"/>
    <s v="ICICI"/>
    <s v="Loan EMI"/>
    <n v="99802.36"/>
    <n v="293604.15000000002"/>
    <n v="490867.42"/>
    <n v="11.01"/>
    <n v="529"/>
    <m/>
    <s v="East"/>
    <s v="Delhi"/>
    <s v="2023-06-03"/>
    <m/>
    <n v="12066.95"/>
    <n v="9796.91"/>
  </r>
  <r>
    <n v="5563"/>
    <s v="Pooja"/>
    <s v="Business"/>
    <s v="Kotak"/>
    <s v="Transfer"/>
    <n v="92452.18"/>
    <n v="274354.78999999998"/>
    <n v="183735.84"/>
    <n v="17.97"/>
    <n v="452"/>
    <m/>
    <s v="North"/>
    <s v="Chennai"/>
    <s v="2023-12-01"/>
    <m/>
    <n v="9802.73"/>
    <n v="8239.17"/>
  </r>
  <r>
    <n v="5564"/>
    <s v="Arjun"/>
    <s v="Business"/>
    <s v="Axis"/>
    <s v="Deposit"/>
    <n v="52596.95"/>
    <n v="309653.21999999997"/>
    <n v="217457"/>
    <n v="6.01"/>
    <n v="560"/>
    <m/>
    <s v="Central"/>
    <s v="Bangalore"/>
    <s v="2023-09-26"/>
    <m/>
    <n v="5607.41"/>
    <n v="3120.41"/>
  </r>
  <r>
    <n v="5565"/>
    <s v="Pooja"/>
    <s v="Current"/>
    <s v="ICICI"/>
    <s v="Deposit"/>
    <n v="72165.960000000006"/>
    <n v="262581.94"/>
    <n v="81284.460000000006"/>
    <n v="6.92"/>
    <n v="777"/>
    <m/>
    <s v="East"/>
    <s v="Kolkata"/>
    <s v="2023-02-14"/>
    <m/>
    <n v="10247.61"/>
    <n v="8799.2000000000007"/>
  </r>
  <r>
    <n v="5566"/>
    <s v="Karan"/>
    <s v="Credit Card"/>
    <s v="HDFC"/>
    <s v="Withdrawal"/>
    <n v="80932.5"/>
    <n v="136312.91"/>
    <n v="47954.22"/>
    <n v="17.739999999999998"/>
    <n v="579"/>
    <m/>
    <s v="North"/>
    <s v="Chennai"/>
    <s v="2023-01-14"/>
    <m/>
    <n v="5311.06"/>
    <n v="3728.36"/>
  </r>
  <r>
    <n v="5567"/>
    <s v="Neha"/>
    <s v="Loan"/>
    <s v="Kotak"/>
    <s v="Payment"/>
    <n v="59904.15"/>
    <n v="415759.57"/>
    <n v="307723.74"/>
    <n v="14.88"/>
    <n v="875"/>
    <m/>
    <s v="East"/>
    <s v="Chennai"/>
    <s v="2023-10-24"/>
    <m/>
    <n v="4092.11"/>
    <n v="2269.7199999999998"/>
  </r>
  <r>
    <n v="5568"/>
    <s v="Sneha"/>
    <s v="Loan"/>
    <s v="Kotak"/>
    <s v="Withdrawal"/>
    <n v="26948.2"/>
    <n v="191844.26"/>
    <n v="261589.53"/>
    <n v="6.8"/>
    <n v="636"/>
    <m/>
    <s v="East"/>
    <s v="Bangalore"/>
    <s v="2023-06-05"/>
    <m/>
    <n v="3553.72"/>
    <n v="1843.69"/>
  </r>
  <r>
    <n v="5569"/>
    <s v="Pooja"/>
    <s v="Credit Card"/>
    <s v="Axis"/>
    <s v="Deposit"/>
    <n v="77356.19"/>
    <n v="496086.98"/>
    <n v="431789.92"/>
    <n v="5.2"/>
    <n v="653"/>
    <m/>
    <s v="East"/>
    <s v="Chennai"/>
    <s v="2023-07-30"/>
    <m/>
    <n v="9137.84"/>
    <n v="6396.75"/>
  </r>
  <r>
    <n v="5570"/>
    <s v="Karan"/>
    <s v="Current"/>
    <s v="Kotak"/>
    <s v="Transfer"/>
    <n v="74037.42"/>
    <n v="13249.71"/>
    <n v="289576.59999999998"/>
    <n v="9.1300000000000008"/>
    <n v="551"/>
    <m/>
    <s v="South"/>
    <s v="Bangalore"/>
    <s v="2023-11-15"/>
    <m/>
    <n v="7950.31"/>
    <n v="7087.5"/>
  </r>
  <r>
    <n v="5571"/>
    <s v="Pooja"/>
    <s v="Business"/>
    <s v="Axis"/>
    <s v="Deposit"/>
    <n v="88392.27"/>
    <n v="455422.42"/>
    <n v="481803.22"/>
    <n v="15.8"/>
    <n v="836"/>
    <m/>
    <s v="South"/>
    <s v="Mumbai"/>
    <s v="2023-06-22"/>
    <m/>
    <n v="11258.14"/>
    <n v="6412.25"/>
  </r>
  <r>
    <n v="5572"/>
    <s v="Sneha"/>
    <s v="Business"/>
    <s v="HDFC"/>
    <s v="Withdrawal"/>
    <n v="54092.54"/>
    <n v="437643.22"/>
    <n v="350541.54"/>
    <n v="12.45"/>
    <n v="330"/>
    <m/>
    <s v="Central"/>
    <s v="Kolkata"/>
    <s v="2023-04-03"/>
    <m/>
    <n v="3089.93"/>
    <n v="2267.9699999999998"/>
  </r>
  <r>
    <n v="5573"/>
    <s v="Neha"/>
    <s v="Credit Card"/>
    <s v="ICICI"/>
    <s v="Deposit"/>
    <n v="35429.89"/>
    <n v="466146.66"/>
    <n v="184455.42"/>
    <n v="15.21"/>
    <n v="895"/>
    <m/>
    <s v="North"/>
    <s v="Mumbai"/>
    <s v="2023-11-23"/>
    <m/>
    <n v="4560.96"/>
    <n v="3969.1"/>
  </r>
  <r>
    <n v="5574"/>
    <s v="Raj"/>
    <s v="Current"/>
    <s v="Kotak"/>
    <s v="Loan EMI"/>
    <n v="80967.95"/>
    <n v="153757.81"/>
    <n v="285694.64"/>
    <n v="16.47"/>
    <n v="668"/>
    <m/>
    <s v="East"/>
    <s v="Mumbai"/>
    <s v="2023-08-07"/>
    <m/>
    <n v="11597.12"/>
    <n v="9030.4"/>
  </r>
  <r>
    <n v="5575"/>
    <s v="Neha"/>
    <s v="Current"/>
    <s v="Axis"/>
    <s v="Payment"/>
    <n v="39348.5"/>
    <n v="238647.92"/>
    <n v="281649.5"/>
    <n v="8.57"/>
    <n v="847"/>
    <m/>
    <s v="East"/>
    <s v="Bangalore"/>
    <s v="2023-07-25"/>
    <m/>
    <n v="2889.12"/>
    <n v="2124.39"/>
  </r>
  <r>
    <n v="5576"/>
    <s v="Karan"/>
    <s v="Savings"/>
    <s v="Kotak"/>
    <s v="Transfer"/>
    <n v="32531.3"/>
    <n v="191547.48"/>
    <n v="95546.54"/>
    <n v="15.13"/>
    <n v="697"/>
    <m/>
    <s v="South"/>
    <s v="Delhi"/>
    <s v="2023-11-12"/>
    <m/>
    <n v="2463.0100000000002"/>
    <n v="1252.6099999999999"/>
  </r>
  <r>
    <n v="5577"/>
    <s v="Rahul"/>
    <s v="Loan"/>
    <s v="Axis"/>
    <s v="Payment"/>
    <n v="44243.71"/>
    <n v="24933.06"/>
    <n v="484556.94"/>
    <n v="9.67"/>
    <n v="453"/>
    <m/>
    <s v="Central"/>
    <s v="Delhi"/>
    <s v="2023-06-14"/>
    <m/>
    <n v="2700.25"/>
    <n v="2108.02"/>
  </r>
  <r>
    <n v="5578"/>
    <s v="Neha"/>
    <s v="Savings"/>
    <s v="SBI"/>
    <s v="Transfer"/>
    <n v="47326.89"/>
    <n v="490638.9"/>
    <n v="99627.839999999997"/>
    <n v="12.24"/>
    <n v="325"/>
    <m/>
    <s v="West"/>
    <s v="Mumbai"/>
    <s v="2023-08-13"/>
    <m/>
    <n v="4018.48"/>
    <n v="2672.44"/>
  </r>
  <r>
    <n v="5579"/>
    <s v="Sneha"/>
    <s v="Current"/>
    <s v="ICICI"/>
    <s v="Withdrawal"/>
    <n v="19458.57"/>
    <n v="407641.93"/>
    <n v="157460.35999999999"/>
    <n v="12.53"/>
    <n v="442"/>
    <m/>
    <s v="East"/>
    <s v="Chennai"/>
    <s v="2023-01-25"/>
    <m/>
    <n v="2507.13"/>
    <n v="1623.01"/>
  </r>
  <r>
    <n v="5580"/>
    <s v="Amit"/>
    <s v="Current"/>
    <s v="SBI"/>
    <s v="Payment"/>
    <n v="75196.460000000006"/>
    <n v="141683.59"/>
    <n v="279148.57"/>
    <n v="17.2"/>
    <n v="587"/>
    <m/>
    <s v="West"/>
    <s v="Chennai"/>
    <s v="2023-03-15"/>
    <m/>
    <n v="4535.04"/>
    <n v="2372.83"/>
  </r>
  <r>
    <n v="5581"/>
    <s v="Amit"/>
    <s v="Savings"/>
    <s v="Axis"/>
    <s v="Withdrawal"/>
    <n v="98729.88"/>
    <n v="49707.68"/>
    <n v="37847.230000000003"/>
    <n v="12.59"/>
    <n v="821"/>
    <m/>
    <s v="South"/>
    <s v="Delhi"/>
    <s v="2023-07-27"/>
    <m/>
    <n v="5282.29"/>
    <n v="2777.24"/>
  </r>
  <r>
    <n v="5582"/>
    <s v="Sneha"/>
    <s v="Current"/>
    <s v="HDFC"/>
    <s v="Loan EMI"/>
    <n v="44051.3"/>
    <n v="300637.59000000003"/>
    <n v="108501.91"/>
    <n v="8.32"/>
    <n v="411"/>
    <m/>
    <s v="East"/>
    <s v="Chennai"/>
    <s v="2023-01-17"/>
    <m/>
    <n v="3229.73"/>
    <n v="2701.77"/>
  </r>
  <r>
    <n v="5583"/>
    <s v="Amit"/>
    <s v="Loan"/>
    <s v="HDFC"/>
    <s v="Transfer"/>
    <n v="22246.3"/>
    <n v="257379.6"/>
    <n v="373236.63"/>
    <n v="9.9"/>
    <n v="785"/>
    <m/>
    <s v="North"/>
    <s v="Delhi"/>
    <s v="2023-09-17"/>
    <m/>
    <n v="1402.19"/>
    <n v="993.63"/>
  </r>
  <r>
    <n v="5584"/>
    <s v="Priya"/>
    <s v="Current"/>
    <s v="ICICI"/>
    <s v="Loan EMI"/>
    <n v="75553.789999999994"/>
    <n v="133761.89000000001"/>
    <n v="406525.63"/>
    <n v="6.74"/>
    <n v="574"/>
    <m/>
    <s v="West"/>
    <s v="Mumbai"/>
    <s v="2023-02-26"/>
    <m/>
    <n v="10084.44"/>
    <n v="8714.89"/>
  </r>
  <r>
    <n v="5585"/>
    <s v="Arjun"/>
    <s v="Savings"/>
    <s v="ICICI"/>
    <s v="Withdrawal"/>
    <n v="63300.43"/>
    <n v="72836.27"/>
    <n v="106092.9"/>
    <n v="12.46"/>
    <n v="860"/>
    <m/>
    <s v="East"/>
    <s v="Bangalore"/>
    <s v="2023-03-09"/>
    <m/>
    <n v="8396.73"/>
    <n v="6755.02"/>
  </r>
  <r>
    <n v="5586"/>
    <s v="Raj"/>
    <s v="Savings"/>
    <s v="ICICI"/>
    <s v="Payment"/>
    <n v="30198.77"/>
    <n v="492179.92"/>
    <n v="76536.149999999994"/>
    <n v="6.79"/>
    <n v="630"/>
    <m/>
    <s v="South"/>
    <s v="Delhi"/>
    <s v="2023-12-02"/>
    <m/>
    <n v="3321.65"/>
    <n v="2743.27"/>
  </r>
  <r>
    <n v="5587"/>
    <s v="Sneha"/>
    <s v="Current"/>
    <s v="HDFC"/>
    <s v="Deposit"/>
    <n v="6948.13"/>
    <n v="440641.15"/>
    <n v="383071.96"/>
    <n v="11.99"/>
    <n v="845"/>
    <m/>
    <s v="West"/>
    <s v="Kolkata"/>
    <s v="2023-10-07"/>
    <m/>
    <n v="965.52"/>
    <n v="710.23"/>
  </r>
  <r>
    <n v="5588"/>
    <s v="Rahul"/>
    <s v="Loan"/>
    <s v="Kotak"/>
    <s v="Transfer"/>
    <n v="16903.66"/>
    <n v="92542.54"/>
    <n v="446865.27"/>
    <n v="15.61"/>
    <n v="615"/>
    <m/>
    <s v="South"/>
    <s v="Chennai"/>
    <s v="2023-09-18"/>
    <m/>
    <n v="1313.96"/>
    <n v="1167.57"/>
  </r>
  <r>
    <n v="5589"/>
    <s v="Simran"/>
    <s v="Credit Card"/>
    <s v="SBI"/>
    <s v="Loan EMI"/>
    <n v="54497.5"/>
    <n v="249763.78"/>
    <n v="22675.19"/>
    <n v="9.98"/>
    <n v="300"/>
    <m/>
    <s v="North"/>
    <s v="Delhi"/>
    <s v="2023-09-07"/>
    <m/>
    <n v="5190.07"/>
    <n v="3917.83"/>
  </r>
  <r>
    <n v="5590"/>
    <s v="Sneha"/>
    <s v="Business"/>
    <s v="Kotak"/>
    <s v="Payment"/>
    <n v="4505.76"/>
    <n v="40937.910000000003"/>
    <n v="424920.01"/>
    <n v="12.44"/>
    <n v="784"/>
    <m/>
    <s v="West"/>
    <s v="Bangalore"/>
    <s v="2023-09-10"/>
    <m/>
    <n v="596.66"/>
    <n v="398.3"/>
  </r>
  <r>
    <n v="5591"/>
    <s v="Amit"/>
    <s v="Credit Card"/>
    <s v="Kotak"/>
    <s v="Payment"/>
    <n v="52689.97"/>
    <n v="345259.61"/>
    <n v="176304.04"/>
    <n v="17.649999999999999"/>
    <n v="454"/>
    <m/>
    <s v="West"/>
    <s v="Kolkata"/>
    <s v="2023-01-12"/>
    <m/>
    <n v="6063"/>
    <n v="3316.76"/>
  </r>
  <r>
    <n v="5592"/>
    <s v="Sneha"/>
    <s v="Credit Card"/>
    <s v="ICICI"/>
    <s v="Deposit"/>
    <n v="33734.550000000003"/>
    <n v="245783.55"/>
    <n v="124957.96"/>
    <n v="8.1999999999999993"/>
    <n v="504"/>
    <m/>
    <s v="North"/>
    <s v="Kolkata"/>
    <s v="2023-05-20"/>
    <m/>
    <n v="2496.7199999999998"/>
    <n v="1521.97"/>
  </r>
  <r>
    <n v="5593"/>
    <s v="Karan"/>
    <s v="Loan"/>
    <s v="ICICI"/>
    <s v="Deposit"/>
    <n v="69055.039999999994"/>
    <n v="153228.23000000001"/>
    <n v="328469.19"/>
    <n v="5.05"/>
    <n v="884"/>
    <m/>
    <s v="East"/>
    <s v="Chennai"/>
    <s v="2023-04-09"/>
    <m/>
    <n v="4480.05"/>
    <n v="3026.93"/>
  </r>
  <r>
    <n v="5594"/>
    <s v="Simran"/>
    <s v="Savings"/>
    <s v="Kotak"/>
    <s v="Transfer"/>
    <n v="54273.75"/>
    <n v="370832.07"/>
    <n v="452307.96"/>
    <n v="12.93"/>
    <n v="399"/>
    <m/>
    <s v="North"/>
    <s v="Mumbai"/>
    <s v="2023-06-18"/>
    <m/>
    <n v="4227.75"/>
    <n v="3055.73"/>
  </r>
  <r>
    <n v="5595"/>
    <s v="Priya"/>
    <s v="Business"/>
    <s v="ICICI"/>
    <s v="Payment"/>
    <n v="96614.55"/>
    <n v="214646.42"/>
    <n v="447945.08"/>
    <n v="15.8"/>
    <n v="799"/>
    <m/>
    <s v="Central"/>
    <s v="Mumbai"/>
    <s v="2023-09-02"/>
    <m/>
    <n v="11210.53"/>
    <n v="8271.35"/>
  </r>
  <r>
    <n v="5596"/>
    <s v="Sneha"/>
    <s v="Current"/>
    <s v="HDFC"/>
    <s v="Payment"/>
    <n v="9496.94"/>
    <n v="463939.21"/>
    <n v="200486.03"/>
    <n v="5.15"/>
    <n v="695"/>
    <m/>
    <s v="South"/>
    <s v="Delhi"/>
    <s v="2023-07-15"/>
    <m/>
    <n v="1103.76"/>
    <n v="699.81"/>
  </r>
  <r>
    <n v="5597"/>
    <s v="Raj"/>
    <s v="Business"/>
    <s v="ICICI"/>
    <s v="Deposit"/>
    <n v="58100.82"/>
    <n v="430660.35"/>
    <n v="484165.16"/>
    <n v="8"/>
    <n v="551"/>
    <m/>
    <s v="South"/>
    <s v="Delhi"/>
    <s v="2023-11-09"/>
    <m/>
    <n v="6159.19"/>
    <n v="4796.09"/>
  </r>
  <r>
    <n v="5598"/>
    <s v="Pooja"/>
    <s v="Loan"/>
    <s v="Kotak"/>
    <s v="Payment"/>
    <n v="46226.76"/>
    <n v="369057.68"/>
    <n v="262202.05"/>
    <n v="11.45"/>
    <n v="599"/>
    <m/>
    <s v="North"/>
    <s v="Mumbai"/>
    <s v="2023-04-15"/>
    <m/>
    <n v="4513.88"/>
    <n v="2925.65"/>
  </r>
  <r>
    <n v="5599"/>
    <s v="Priya"/>
    <s v="Loan"/>
    <s v="SBI"/>
    <s v="Deposit"/>
    <n v="19445.669999999998"/>
    <n v="213118.54"/>
    <n v="130504.42"/>
    <n v="10.08"/>
    <n v="568"/>
    <m/>
    <s v="Central"/>
    <s v="Bangalore"/>
    <s v="2023-09-05"/>
    <m/>
    <n v="2145.9499999999998"/>
    <n v="1674.28"/>
  </r>
  <r>
    <n v="5600"/>
    <s v="Rahul"/>
    <s v="Current"/>
    <s v="Axis"/>
    <s v="Payment"/>
    <n v="25022.75"/>
    <n v="25992.080000000002"/>
    <n v="47023.02"/>
    <n v="15.89"/>
    <n v="777"/>
    <m/>
    <s v="West"/>
    <s v="Chennai"/>
    <s v="2023-06-29"/>
    <m/>
    <n v="2656.38"/>
    <n v="1336.18"/>
  </r>
  <r>
    <n v="5601"/>
    <s v="Priya"/>
    <s v="Current"/>
    <s v="ICICI"/>
    <s v="Payment"/>
    <n v="67411.520000000004"/>
    <n v="38174.97"/>
    <n v="406496.47"/>
    <n v="10.130000000000001"/>
    <n v="661"/>
    <m/>
    <s v="North"/>
    <s v="Delhi"/>
    <s v="2023-11-14"/>
    <m/>
    <n v="8765.92"/>
    <n v="5258.6"/>
  </r>
  <r>
    <n v="5602"/>
    <s v="Sneha"/>
    <s v="Savings"/>
    <s v="Kotak"/>
    <s v="Withdrawal"/>
    <n v="41712.769999999997"/>
    <n v="451891.75"/>
    <n v="454782.8"/>
    <n v="7.9"/>
    <n v="330"/>
    <m/>
    <s v="Central"/>
    <s v="Chennai"/>
    <s v="2023-02-06"/>
    <m/>
    <n v="2526.1799999999998"/>
    <n v="1275.23"/>
  </r>
  <r>
    <n v="5603"/>
    <s v="Raj"/>
    <s v="Business"/>
    <s v="HDFC"/>
    <s v="Payment"/>
    <n v="99571.7"/>
    <n v="378620.04"/>
    <n v="377817.07"/>
    <n v="7.8"/>
    <n v="429"/>
    <m/>
    <s v="North"/>
    <s v="Bangalore"/>
    <s v="2023-09-04"/>
    <m/>
    <n v="10864.43"/>
    <n v="7405.24"/>
  </r>
  <r>
    <n v="5604"/>
    <s v="Simran"/>
    <s v="Loan"/>
    <s v="Kotak"/>
    <s v="Withdrawal"/>
    <n v="65385.1"/>
    <n v="85802.87"/>
    <n v="449827.55"/>
    <n v="9.89"/>
    <n v="776"/>
    <m/>
    <s v="North"/>
    <s v="Delhi"/>
    <s v="2023-03-25"/>
    <m/>
    <n v="7951.48"/>
    <n v="5751.16"/>
  </r>
  <r>
    <n v="5605"/>
    <s v="Raj"/>
    <s v="Savings"/>
    <s v="HDFC"/>
    <s v="Payment"/>
    <n v="92132.97"/>
    <n v="295895.43"/>
    <n v="245989.25"/>
    <n v="13.19"/>
    <n v="437"/>
    <m/>
    <s v="West"/>
    <s v="Delhi"/>
    <s v="2023-01-13"/>
    <m/>
    <n v="11730.6"/>
    <n v="7713.64"/>
  </r>
  <r>
    <n v="5606"/>
    <s v="Karan"/>
    <s v="Credit Card"/>
    <s v="Axis"/>
    <s v="Loan EMI"/>
    <n v="72505.06"/>
    <n v="60042.79"/>
    <n v="172271.26"/>
    <n v="14.43"/>
    <n v="474"/>
    <m/>
    <s v="West"/>
    <s v="Kolkata"/>
    <s v="2023-07-30"/>
    <m/>
    <n v="4547.49"/>
    <n v="4025.06"/>
  </r>
  <r>
    <n v="5607"/>
    <s v="Pooja"/>
    <s v="Credit Card"/>
    <s v="Axis"/>
    <s v="Withdrawal"/>
    <n v="9737.83"/>
    <n v="15399.76"/>
    <n v="230595.33"/>
    <n v="11.28"/>
    <n v="448"/>
    <m/>
    <s v="South"/>
    <s v="Kolkata"/>
    <s v="2023-01-12"/>
    <m/>
    <n v="1314.34"/>
    <n v="825.48"/>
  </r>
  <r>
    <n v="5608"/>
    <s v="Sneha"/>
    <s v="Credit Card"/>
    <s v="HDFC"/>
    <s v="Payment"/>
    <n v="32769.96"/>
    <n v="315397.69"/>
    <n v="386751.67"/>
    <n v="16.09"/>
    <n v="491"/>
    <m/>
    <s v="West"/>
    <s v="Kolkata"/>
    <s v="2023-06-02"/>
    <m/>
    <n v="2309.96"/>
    <n v="1909.81"/>
  </r>
  <r>
    <n v="5609"/>
    <s v="Amit"/>
    <s v="Credit Card"/>
    <s v="Axis"/>
    <s v="Withdrawal"/>
    <n v="27222.39"/>
    <n v="98806.64"/>
    <n v="368836.07"/>
    <n v="9.6199999999999992"/>
    <n v="897"/>
    <m/>
    <s v="East"/>
    <s v="Kolkata"/>
    <s v="2023-01-11"/>
    <m/>
    <n v="1668.59"/>
    <n v="958.62"/>
  </r>
  <r>
    <n v="5610"/>
    <s v="Rahul"/>
    <s v="Business"/>
    <s v="ICICI"/>
    <s v="Deposit"/>
    <n v="90333.49"/>
    <n v="411489.89"/>
    <n v="397.95"/>
    <n v="10.28"/>
    <n v="560"/>
    <m/>
    <s v="East"/>
    <s v="Bangalore"/>
    <s v="2023-12-22"/>
    <m/>
    <n v="4522.22"/>
    <n v="3935.92"/>
  </r>
  <r>
    <n v="5611"/>
    <s v="Pooja"/>
    <s v="Loan"/>
    <s v="SBI"/>
    <s v="Transfer"/>
    <n v="82851.28"/>
    <n v="482281.41"/>
    <n v="135272.34"/>
    <n v="11.51"/>
    <n v="406"/>
    <m/>
    <s v="East"/>
    <s v="Bangalore"/>
    <s v="2023-05-23"/>
    <m/>
    <n v="8610.2199999999993"/>
    <n v="5462.86"/>
  </r>
  <r>
    <n v="5612"/>
    <s v="Pooja"/>
    <s v="Loan"/>
    <s v="HDFC"/>
    <s v="Deposit"/>
    <n v="90652.65"/>
    <n v="166885.57"/>
    <n v="378409.62"/>
    <n v="15.36"/>
    <n v="624"/>
    <m/>
    <s v="North"/>
    <s v="Delhi"/>
    <s v="2023-08-31"/>
    <m/>
    <n v="6986.65"/>
    <n v="5297.03"/>
  </r>
  <r>
    <n v="5613"/>
    <s v="Sneha"/>
    <s v="Loan"/>
    <s v="SBI"/>
    <s v="Loan EMI"/>
    <n v="86991.5"/>
    <n v="226228.62"/>
    <n v="495269.85"/>
    <n v="13.29"/>
    <n v="757"/>
    <m/>
    <s v="East"/>
    <s v="Chennai"/>
    <s v="2023-08-14"/>
    <m/>
    <n v="4752.91"/>
    <n v="3096.23"/>
  </r>
  <r>
    <n v="5614"/>
    <s v="Priya"/>
    <s v="Loan"/>
    <s v="HDFC"/>
    <s v="Payment"/>
    <n v="16216.28"/>
    <n v="54042.06"/>
    <n v="363922.84"/>
    <n v="13.8"/>
    <n v="836"/>
    <m/>
    <s v="South"/>
    <s v="Delhi"/>
    <s v="2023-06-28"/>
    <m/>
    <n v="2014.17"/>
    <n v="1225.53"/>
  </r>
  <r>
    <n v="5615"/>
    <s v="Arjun"/>
    <s v="Current"/>
    <s v="Axis"/>
    <s v="Withdrawal"/>
    <n v="37825.599999999999"/>
    <n v="232037.2"/>
    <n v="19452.27"/>
    <n v="10.210000000000001"/>
    <n v="415"/>
    <m/>
    <s v="West"/>
    <s v="Bangalore"/>
    <s v="2023-02-18"/>
    <m/>
    <n v="2305.65"/>
    <n v="1253.01"/>
  </r>
  <r>
    <n v="5616"/>
    <s v="Neha"/>
    <s v="Savings"/>
    <s v="Axis"/>
    <s v="Deposit"/>
    <n v="46857.279999999999"/>
    <n v="171111.39"/>
    <n v="122385.25"/>
    <n v="9.6199999999999992"/>
    <n v="592"/>
    <m/>
    <s v="East"/>
    <s v="Chennai"/>
    <s v="2023-08-02"/>
    <m/>
    <n v="5818.97"/>
    <n v="4968.97"/>
  </r>
  <r>
    <n v="5617"/>
    <s v="Amit"/>
    <s v="Business"/>
    <s v="Kotak"/>
    <s v="Transfer"/>
    <n v="44384.51"/>
    <n v="293878.09000000003"/>
    <n v="461552.7"/>
    <n v="14.04"/>
    <n v="655"/>
    <m/>
    <s v="Central"/>
    <s v="Mumbai"/>
    <s v="2023-08-02"/>
    <m/>
    <n v="4026.46"/>
    <n v="2362.36"/>
  </r>
  <r>
    <n v="5618"/>
    <s v="Simran"/>
    <s v="Business"/>
    <s v="SBI"/>
    <s v="Withdrawal"/>
    <n v="43708.27"/>
    <n v="288161.02"/>
    <n v="442521.89"/>
    <n v="16.8"/>
    <n v="421"/>
    <m/>
    <s v="Central"/>
    <s v="Mumbai"/>
    <s v="2023-04-08"/>
    <m/>
    <n v="5004.7"/>
    <n v="3234.78"/>
  </r>
  <r>
    <n v="5619"/>
    <s v="Rahul"/>
    <s v="Business"/>
    <s v="SBI"/>
    <s v="Withdrawal"/>
    <n v="21836.7"/>
    <n v="396369.76"/>
    <n v="231426.94"/>
    <n v="6.6"/>
    <n v="614"/>
    <m/>
    <s v="South"/>
    <s v="Kolkata"/>
    <s v="2023-08-31"/>
    <m/>
    <n v="2236.17"/>
    <n v="1338.69"/>
  </r>
  <r>
    <n v="5620"/>
    <s v="Pooja"/>
    <s v="Current"/>
    <s v="Kotak"/>
    <s v="Withdrawal"/>
    <n v="26812.18"/>
    <n v="39792.6"/>
    <n v="328231.12"/>
    <n v="12.11"/>
    <n v="467"/>
    <m/>
    <s v="North"/>
    <s v="Bangalore"/>
    <s v="2023-01-02"/>
    <m/>
    <n v="2703.05"/>
    <n v="2420"/>
  </r>
  <r>
    <n v="5621"/>
    <s v="Arjun"/>
    <s v="Business"/>
    <s v="Kotak"/>
    <s v="Loan EMI"/>
    <n v="89428.47"/>
    <n v="103402.34"/>
    <n v="1395.67"/>
    <n v="11.43"/>
    <n v="589"/>
    <m/>
    <s v="West"/>
    <s v="Bangalore"/>
    <s v="2023-07-28"/>
    <m/>
    <n v="7328.21"/>
    <n v="5316.62"/>
  </r>
  <r>
    <n v="5622"/>
    <s v="Priya"/>
    <s v="Business"/>
    <s v="Axis"/>
    <s v="Loan EMI"/>
    <n v="10158.48"/>
    <n v="338335.25"/>
    <n v="383302.04"/>
    <n v="13.57"/>
    <n v="685"/>
    <m/>
    <s v="West"/>
    <s v="Chennai"/>
    <s v="2023-01-18"/>
    <m/>
    <n v="974.4"/>
    <n v="542.80999999999995"/>
  </r>
  <r>
    <n v="5623"/>
    <s v="Rahul"/>
    <s v="Credit Card"/>
    <s v="SBI"/>
    <s v="Deposit"/>
    <n v="28528.63"/>
    <n v="416348.55"/>
    <n v="429873.49"/>
    <n v="7.85"/>
    <n v="540"/>
    <m/>
    <s v="West"/>
    <s v="Mumbai"/>
    <s v="2023-10-11"/>
    <m/>
    <n v="2262.91"/>
    <n v="1639.49"/>
  </r>
  <r>
    <n v="5624"/>
    <s v="Raj"/>
    <s v="Current"/>
    <s v="ICICI"/>
    <s v="Transfer"/>
    <n v="60569.96"/>
    <n v="303815.77"/>
    <n v="339991.41"/>
    <n v="10.53"/>
    <n v="428"/>
    <m/>
    <s v="South"/>
    <s v="Mumbai"/>
    <s v="2023-12-03"/>
    <m/>
    <n v="4964.8999999999996"/>
    <n v="3232.94"/>
  </r>
  <r>
    <n v="5625"/>
    <s v="Raj"/>
    <s v="Current"/>
    <s v="Kotak"/>
    <s v="Transfer"/>
    <n v="4180.21"/>
    <n v="425803.31"/>
    <n v="31616.82"/>
    <n v="17.8"/>
    <n v="379"/>
    <m/>
    <s v="North"/>
    <s v="Kolkata"/>
    <s v="2023-08-31"/>
    <m/>
    <n v="480.33"/>
    <n v="412.02"/>
  </r>
  <r>
    <n v="5626"/>
    <s v="Priya"/>
    <s v="Business"/>
    <s v="ICICI"/>
    <s v="Transfer"/>
    <n v="54859.040000000001"/>
    <n v="454711.86"/>
    <n v="7897.81"/>
    <n v="15.3"/>
    <n v="522"/>
    <m/>
    <s v="East"/>
    <s v="Mumbai"/>
    <s v="2023-02-12"/>
    <m/>
    <n v="3181.53"/>
    <n v="2604.62"/>
  </r>
  <r>
    <n v="5627"/>
    <s v="Priya"/>
    <s v="Business"/>
    <s v="ICICI"/>
    <s v="Withdrawal"/>
    <n v="34627.01"/>
    <n v="342514.79"/>
    <n v="182059.87"/>
    <n v="14.14"/>
    <n v="737"/>
    <m/>
    <s v="Central"/>
    <s v="Chennai"/>
    <s v="2023-03-11"/>
    <m/>
    <n v="2757.83"/>
    <n v="1682.73"/>
  </r>
  <r>
    <n v="5628"/>
    <s v="Arjun"/>
    <s v="Current"/>
    <s v="HDFC"/>
    <s v="Loan EMI"/>
    <n v="27858.34"/>
    <n v="94508.25"/>
    <n v="146588.35999999999"/>
    <n v="16.96"/>
    <n v="770"/>
    <m/>
    <s v="South"/>
    <s v="Delhi"/>
    <s v="2023-08-19"/>
    <m/>
    <n v="2343.3000000000002"/>
    <n v="1230.67"/>
  </r>
  <r>
    <n v="5629"/>
    <s v="Pooja"/>
    <s v="Current"/>
    <s v="ICICI"/>
    <s v="Loan EMI"/>
    <n v="31737.64"/>
    <n v="201521.04"/>
    <n v="123683.36"/>
    <n v="12.46"/>
    <n v="759"/>
    <m/>
    <s v="East"/>
    <s v="Bangalore"/>
    <s v="2023-06-12"/>
    <m/>
    <n v="1984.63"/>
    <n v="1390.42"/>
  </r>
  <r>
    <n v="5630"/>
    <s v="Sneha"/>
    <s v="Current"/>
    <s v="SBI"/>
    <s v="Withdrawal"/>
    <n v="43884.63"/>
    <n v="54620.98"/>
    <n v="257356.28"/>
    <n v="10.95"/>
    <n v="731"/>
    <m/>
    <s v="West"/>
    <s v="Mumbai"/>
    <s v="2023-10-20"/>
    <m/>
    <n v="3370.65"/>
    <n v="2252.37"/>
  </r>
  <r>
    <n v="5631"/>
    <s v="Amit"/>
    <s v="Loan"/>
    <s v="HDFC"/>
    <s v="Withdrawal"/>
    <n v="80207.81"/>
    <n v="65726.39"/>
    <n v="483131.07"/>
    <n v="5.04"/>
    <n v="639"/>
    <m/>
    <s v="Central"/>
    <s v="Mumbai"/>
    <s v="2023-12-11"/>
    <m/>
    <n v="10939.14"/>
    <n v="9561.2199999999993"/>
  </r>
  <r>
    <n v="5632"/>
    <s v="Arjun"/>
    <s v="Credit Card"/>
    <s v="Kotak"/>
    <s v="Deposit"/>
    <n v="62552.52"/>
    <n v="241303.24"/>
    <n v="61868"/>
    <n v="12.13"/>
    <n v="701"/>
    <m/>
    <s v="West"/>
    <s v="Delhi"/>
    <s v="2023-01-29"/>
    <m/>
    <n v="5836.31"/>
    <n v="4851.79"/>
  </r>
  <r>
    <n v="5633"/>
    <s v="Karan"/>
    <s v="Business"/>
    <s v="Axis"/>
    <s v="Deposit"/>
    <n v="81957.7"/>
    <n v="156861.49"/>
    <n v="72260.55"/>
    <n v="13.35"/>
    <n v="774"/>
    <m/>
    <s v="South"/>
    <s v="Mumbai"/>
    <s v="2023-04-21"/>
    <m/>
    <n v="7128.7"/>
    <n v="3717.43"/>
  </r>
  <r>
    <n v="5634"/>
    <s v="Priya"/>
    <s v="Savings"/>
    <s v="SBI"/>
    <s v="Loan EMI"/>
    <n v="57839.96"/>
    <n v="366378.32"/>
    <n v="25589.06"/>
    <n v="12.44"/>
    <n v="315"/>
    <m/>
    <s v="East"/>
    <s v="Kolkata"/>
    <s v="2023-05-15"/>
    <m/>
    <n v="6593.27"/>
    <n v="4310.99"/>
  </r>
  <r>
    <n v="5635"/>
    <s v="Priya"/>
    <s v="Current"/>
    <s v="SBI"/>
    <s v="Deposit"/>
    <n v="50389.86"/>
    <n v="170352.1"/>
    <n v="326479.84000000003"/>
    <n v="5.57"/>
    <n v="811"/>
    <m/>
    <s v="East"/>
    <s v="Bangalore"/>
    <s v="2023-06-08"/>
    <m/>
    <n v="6381.19"/>
    <n v="5349.22"/>
  </r>
  <r>
    <n v="5636"/>
    <s v="Sneha"/>
    <s v="Savings"/>
    <s v="ICICI"/>
    <s v="Payment"/>
    <n v="44320.62"/>
    <n v="272033.78999999998"/>
    <n v="61785.55"/>
    <n v="10.91"/>
    <n v="690"/>
    <m/>
    <s v="East"/>
    <s v="Chennai"/>
    <s v="2023-09-15"/>
    <m/>
    <n v="4713.04"/>
    <n v="3385.47"/>
  </r>
  <r>
    <n v="5637"/>
    <s v="Karan"/>
    <s v="Current"/>
    <s v="SBI"/>
    <s v="Transfer"/>
    <n v="11783.5"/>
    <n v="248638.93"/>
    <n v="195377.42"/>
    <n v="10.43"/>
    <n v="897"/>
    <m/>
    <s v="East"/>
    <s v="Delhi"/>
    <s v="2023-12-31"/>
    <m/>
    <n v="590.55999999999995"/>
    <n v="453.7"/>
  </r>
  <r>
    <n v="5638"/>
    <s v="Raj"/>
    <s v="Credit Card"/>
    <s v="Kotak"/>
    <s v="Deposit"/>
    <n v="82685.119999999995"/>
    <n v="499255.31"/>
    <n v="163912.35"/>
    <n v="5.67"/>
    <n v="453"/>
    <m/>
    <s v="Central"/>
    <s v="Kolkata"/>
    <s v="2023-12-21"/>
    <m/>
    <n v="11855.45"/>
    <n v="10414.75"/>
  </r>
  <r>
    <n v="5639"/>
    <s v="Pooja"/>
    <s v="Current"/>
    <s v="HDFC"/>
    <s v="Deposit"/>
    <n v="3573.96"/>
    <n v="239901.71"/>
    <n v="388955.21"/>
    <n v="7.82"/>
    <n v="750"/>
    <m/>
    <s v="South"/>
    <s v="Delhi"/>
    <s v="2023-06-08"/>
    <m/>
    <n v="465.97"/>
    <n v="260.16000000000003"/>
  </r>
  <r>
    <n v="5640"/>
    <s v="Arjun"/>
    <s v="Credit Card"/>
    <s v="Kotak"/>
    <s v="Withdrawal"/>
    <n v="48032.41"/>
    <n v="202790.95"/>
    <n v="330083.21999999997"/>
    <n v="8.08"/>
    <n v="889"/>
    <m/>
    <s v="Central"/>
    <s v="Bangalore"/>
    <s v="2023-12-20"/>
    <m/>
    <n v="4841.01"/>
    <n v="4125.28"/>
  </r>
  <r>
    <n v="5641"/>
    <s v="Priya"/>
    <s v="Business"/>
    <s v="Kotak"/>
    <s v="Payment"/>
    <n v="93559.33"/>
    <n v="84038.18"/>
    <n v="116052.9"/>
    <n v="9.48"/>
    <n v="678"/>
    <m/>
    <s v="North"/>
    <s v="Delhi"/>
    <s v="2023-06-29"/>
    <m/>
    <n v="6220.3"/>
    <n v="3873.02"/>
  </r>
  <r>
    <n v="5642"/>
    <s v="Karan"/>
    <s v="Savings"/>
    <s v="Kotak"/>
    <s v="Transfer"/>
    <n v="24277.279999999999"/>
    <n v="388043.44"/>
    <n v="487483.58"/>
    <n v="8.41"/>
    <n v="710"/>
    <m/>
    <s v="West"/>
    <s v="Delhi"/>
    <s v="2023-06-30"/>
    <m/>
    <n v="3356.65"/>
    <n v="1845.17"/>
  </r>
  <r>
    <n v="5643"/>
    <s v="Raj"/>
    <s v="Business"/>
    <s v="SBI"/>
    <s v="Transfer"/>
    <n v="64487.98"/>
    <n v="333520.49"/>
    <n v="257938.16"/>
    <n v="5.0199999999999996"/>
    <n v="327"/>
    <m/>
    <s v="North"/>
    <s v="Bangalore"/>
    <s v="2023-05-05"/>
    <m/>
    <n v="7093.44"/>
    <n v="4828.3500000000004"/>
  </r>
  <r>
    <n v="5644"/>
    <s v="Sneha"/>
    <s v="Business"/>
    <s v="Axis"/>
    <s v="Transfer"/>
    <n v="32377.11"/>
    <n v="395633.52"/>
    <n v="217427.44"/>
    <n v="5.15"/>
    <n v="691"/>
    <m/>
    <s v="South"/>
    <s v="Mumbai"/>
    <s v="2023-11-21"/>
    <m/>
    <n v="2702.05"/>
    <n v="2115.1"/>
  </r>
  <r>
    <n v="5645"/>
    <s v="Raj"/>
    <s v="Business"/>
    <s v="HDFC"/>
    <s v="Loan EMI"/>
    <n v="40051.230000000003"/>
    <n v="377241.94"/>
    <n v="90099.63"/>
    <n v="10.91"/>
    <n v="555"/>
    <m/>
    <s v="South"/>
    <s v="Mumbai"/>
    <s v="2023-05-19"/>
    <m/>
    <n v="2377.36"/>
    <n v="1919.9"/>
  </r>
  <r>
    <n v="5646"/>
    <s v="Neha"/>
    <s v="Credit Card"/>
    <s v="Kotak"/>
    <s v="Loan EMI"/>
    <n v="10670.64"/>
    <n v="434999.02"/>
    <n v="123062.34"/>
    <n v="17.53"/>
    <n v="314"/>
    <m/>
    <s v="North"/>
    <s v="Bangalore"/>
    <s v="2023-04-24"/>
    <m/>
    <n v="1432.67"/>
    <n v="1143.44"/>
  </r>
  <r>
    <n v="5647"/>
    <s v="Amit"/>
    <s v="Credit Card"/>
    <s v="HDFC"/>
    <s v="Deposit"/>
    <n v="31057.279999999999"/>
    <n v="306426.71999999997"/>
    <n v="421842.75"/>
    <n v="15.87"/>
    <n v="347"/>
    <m/>
    <s v="West"/>
    <s v="Bangalore"/>
    <s v="2023-04-28"/>
    <m/>
    <n v="1802.97"/>
    <n v="1147.6099999999999"/>
  </r>
  <r>
    <n v="5648"/>
    <s v="Neha"/>
    <s v="Savings"/>
    <s v="Kotak"/>
    <s v="Deposit"/>
    <n v="92909.21"/>
    <n v="207018.4"/>
    <n v="394069.92"/>
    <n v="14.04"/>
    <n v="391"/>
    <m/>
    <s v="West"/>
    <s v="Bangalore"/>
    <s v="2023-10-04"/>
    <m/>
    <n v="11088.88"/>
    <n v="7958"/>
  </r>
  <r>
    <n v="5649"/>
    <s v="Rahul"/>
    <s v="Loan"/>
    <s v="SBI"/>
    <s v="Payment"/>
    <n v="19816.189999999999"/>
    <n v="414134.85"/>
    <n v="231546.07"/>
    <n v="7.44"/>
    <n v="887"/>
    <m/>
    <s v="West"/>
    <s v="Mumbai"/>
    <s v="2023-05-13"/>
    <m/>
    <n v="1057.95"/>
    <n v="546.91"/>
  </r>
  <r>
    <n v="5650"/>
    <s v="Amit"/>
    <s v="Savings"/>
    <s v="HDFC"/>
    <s v="Deposit"/>
    <n v="19521.55"/>
    <n v="486450.49"/>
    <n v="307662.84999999998"/>
    <n v="6.93"/>
    <n v="893"/>
    <m/>
    <s v="West"/>
    <s v="Delhi"/>
    <s v="2023-07-20"/>
    <m/>
    <n v="1632.14"/>
    <n v="1344.84"/>
  </r>
  <r>
    <n v="5651"/>
    <s v="Rahul"/>
    <s v="Credit Card"/>
    <s v="SBI"/>
    <s v="Deposit"/>
    <n v="42196.66"/>
    <n v="372748.43"/>
    <n v="95333.4"/>
    <n v="9.2899999999999991"/>
    <n v="361"/>
    <m/>
    <s v="West"/>
    <s v="Mumbai"/>
    <s v="2023-12-05"/>
    <m/>
    <n v="5053.72"/>
    <n v="3760.73"/>
  </r>
  <r>
    <n v="5652"/>
    <s v="Arjun"/>
    <s v="Credit Card"/>
    <s v="Kotak"/>
    <s v="Loan EMI"/>
    <n v="19508.03"/>
    <n v="204301.91"/>
    <n v="67427.33"/>
    <n v="12.32"/>
    <n v="414"/>
    <m/>
    <s v="North"/>
    <s v="Mumbai"/>
    <s v="2023-09-30"/>
    <m/>
    <n v="1127.47"/>
    <n v="800"/>
  </r>
  <r>
    <n v="5653"/>
    <s v="Rahul"/>
    <s v="Loan"/>
    <s v="SBI"/>
    <s v="Transfer"/>
    <n v="31286.73"/>
    <n v="397222.88"/>
    <n v="274890.12"/>
    <n v="5.84"/>
    <n v="727"/>
    <m/>
    <s v="North"/>
    <s v="Bangalore"/>
    <s v="2023-05-09"/>
    <m/>
    <n v="1639.09"/>
    <n v="936.16"/>
  </r>
  <r>
    <n v="5654"/>
    <s v="Simran"/>
    <s v="Loan"/>
    <s v="SBI"/>
    <s v="Payment"/>
    <n v="93162.01"/>
    <n v="43348.08"/>
    <n v="332577.83"/>
    <n v="14.12"/>
    <n v="623"/>
    <m/>
    <s v="West"/>
    <s v="Kolkata"/>
    <s v="2023-04-25"/>
    <m/>
    <n v="8577.4"/>
    <n v="4777.2299999999996"/>
  </r>
  <r>
    <n v="5655"/>
    <s v="Arjun"/>
    <s v="Business"/>
    <s v="HDFC"/>
    <s v="Payment"/>
    <n v="74865.039999999994"/>
    <n v="308275.09999999998"/>
    <n v="348160.44"/>
    <n v="15.16"/>
    <n v="368"/>
    <m/>
    <s v="East"/>
    <s v="Chennai"/>
    <s v="2023-07-22"/>
    <m/>
    <n v="4753.51"/>
    <n v="2556.54"/>
  </r>
  <r>
    <n v="5656"/>
    <s v="Priya"/>
    <s v="Savings"/>
    <s v="Kotak"/>
    <s v="Transfer"/>
    <n v="8742.2000000000007"/>
    <n v="166946.69"/>
    <n v="486184.85"/>
    <n v="14.52"/>
    <n v="315"/>
    <m/>
    <s v="East"/>
    <s v="Chennai"/>
    <s v="2023-07-21"/>
    <m/>
    <n v="1138.51"/>
    <n v="638.16999999999996"/>
  </r>
  <r>
    <n v="5657"/>
    <s v="Neha"/>
    <s v="Savings"/>
    <s v="SBI"/>
    <s v="Payment"/>
    <n v="77992.539999999994"/>
    <n v="306819.03999999998"/>
    <n v="126767.91"/>
    <n v="7.6"/>
    <n v="716"/>
    <m/>
    <s v="West"/>
    <s v="Delhi"/>
    <s v="2023-02-27"/>
    <m/>
    <n v="4100.1899999999996"/>
    <n v="2676.08"/>
  </r>
  <r>
    <n v="5658"/>
    <s v="Simran"/>
    <s v="Savings"/>
    <s v="HDFC"/>
    <s v="Loan EMI"/>
    <n v="28149.97"/>
    <n v="315906.12"/>
    <n v="377490.8"/>
    <n v="12.96"/>
    <n v="456"/>
    <m/>
    <s v="North"/>
    <s v="Delhi"/>
    <s v="2023-12-07"/>
    <m/>
    <n v="1686.82"/>
    <n v="1111.27"/>
  </r>
  <r>
    <n v="5659"/>
    <s v="Priya"/>
    <s v="Business"/>
    <s v="Axis"/>
    <s v="Transfer"/>
    <n v="8598.07"/>
    <n v="333904.12"/>
    <n v="448603.55"/>
    <n v="16.03"/>
    <n v="495"/>
    <m/>
    <s v="West"/>
    <s v="Delhi"/>
    <s v="2023-03-10"/>
    <m/>
    <n v="1095.51"/>
    <n v="735.36"/>
  </r>
  <r>
    <n v="5660"/>
    <s v="Arjun"/>
    <s v="Business"/>
    <s v="Kotak"/>
    <s v="Deposit"/>
    <n v="41531.21"/>
    <n v="362531.07"/>
    <n v="53356.36"/>
    <n v="12.63"/>
    <n v="577"/>
    <m/>
    <s v="North"/>
    <s v="Mumbai"/>
    <s v="2023-07-22"/>
    <m/>
    <n v="3341.33"/>
    <n v="2819.18"/>
  </r>
  <r>
    <n v="5661"/>
    <s v="Sneha"/>
    <s v="Current"/>
    <s v="Kotak"/>
    <s v="Deposit"/>
    <n v="74083"/>
    <n v="373965.26"/>
    <n v="126913.31"/>
    <n v="13.91"/>
    <n v="807"/>
    <m/>
    <s v="Central"/>
    <s v="Bangalore"/>
    <s v="2023-02-17"/>
    <m/>
    <n v="4797.05"/>
    <n v="3569.81"/>
  </r>
  <r>
    <n v="5662"/>
    <s v="Simran"/>
    <s v="Current"/>
    <s v="Axis"/>
    <s v="Deposit"/>
    <n v="14755.79"/>
    <n v="217679.51"/>
    <n v="421956.49"/>
    <n v="8.31"/>
    <n v="790"/>
    <m/>
    <s v="West"/>
    <s v="Bangalore"/>
    <s v="2023-12-22"/>
    <m/>
    <n v="1344.37"/>
    <n v="724.37"/>
  </r>
  <r>
    <n v="5663"/>
    <s v="Priya"/>
    <s v="Savings"/>
    <s v="Kotak"/>
    <s v="Withdrawal"/>
    <n v="39379.599999999999"/>
    <n v="325279.88"/>
    <n v="330087.3"/>
    <n v="5.47"/>
    <n v="545"/>
    <m/>
    <s v="Central"/>
    <s v="Kolkata"/>
    <s v="2023-03-25"/>
    <m/>
    <n v="4586.58"/>
    <n v="3751.09"/>
  </r>
  <r>
    <n v="5664"/>
    <s v="Simran"/>
    <s v="Loan"/>
    <s v="Kotak"/>
    <s v="Deposit"/>
    <n v="97399.61"/>
    <n v="282304.01"/>
    <n v="319263.8"/>
    <n v="11.81"/>
    <n v="519"/>
    <m/>
    <s v="South"/>
    <s v="Delhi"/>
    <s v="2023-02-06"/>
    <m/>
    <n v="12517.41"/>
    <n v="8207.58"/>
  </r>
  <r>
    <n v="5665"/>
    <s v="Karan"/>
    <s v="Business"/>
    <s v="Kotak"/>
    <s v="Loan EMI"/>
    <n v="74919.98"/>
    <n v="333205.89"/>
    <n v="299516.09999999998"/>
    <n v="15.53"/>
    <n v="873"/>
    <m/>
    <s v="East"/>
    <s v="Kolkata"/>
    <s v="2023-01-16"/>
    <m/>
    <n v="4113.79"/>
    <n v="3539.37"/>
  </r>
  <r>
    <n v="5666"/>
    <s v="Karan"/>
    <s v="Savings"/>
    <s v="Axis"/>
    <s v="Payment"/>
    <n v="85320.8"/>
    <n v="176545.55"/>
    <n v="351721.85"/>
    <n v="16.72"/>
    <n v="381"/>
    <m/>
    <s v="North"/>
    <s v="Bangalore"/>
    <s v="2023-02-08"/>
    <m/>
    <n v="12588.23"/>
    <n v="8973.65"/>
  </r>
  <r>
    <n v="5667"/>
    <s v="Pooja"/>
    <s v="Loan"/>
    <s v="Axis"/>
    <s v="Withdrawal"/>
    <n v="11817.54"/>
    <n v="346334.47"/>
    <n v="173824.71"/>
    <n v="7.41"/>
    <n v="358"/>
    <m/>
    <s v="West"/>
    <s v="Kolkata"/>
    <s v="2023-08-08"/>
    <m/>
    <n v="1027.83"/>
    <n v="687.11"/>
  </r>
  <r>
    <n v="5668"/>
    <s v="Raj"/>
    <s v="Savings"/>
    <s v="ICICI"/>
    <s v="Transfer"/>
    <n v="5869.34"/>
    <n v="50107.27"/>
    <n v="147277.53"/>
    <n v="11.62"/>
    <n v="811"/>
    <m/>
    <s v="Central"/>
    <s v="Delhi"/>
    <s v="2023-07-01"/>
    <m/>
    <n v="730.42"/>
    <n v="589.23"/>
  </r>
  <r>
    <n v="5669"/>
    <s v="Karan"/>
    <s v="Business"/>
    <s v="SBI"/>
    <s v="Payment"/>
    <n v="23926.33"/>
    <n v="65750"/>
    <n v="233277.01"/>
    <n v="12.33"/>
    <n v="818"/>
    <m/>
    <s v="East"/>
    <s v="Kolkata"/>
    <s v="2023-10-28"/>
    <m/>
    <n v="2106.25"/>
    <n v="1316.25"/>
  </r>
  <r>
    <n v="5670"/>
    <s v="Pooja"/>
    <s v="Loan"/>
    <s v="Axis"/>
    <s v="Deposit"/>
    <n v="84203.25"/>
    <n v="316381.03999999998"/>
    <n v="201259.17"/>
    <n v="13.34"/>
    <n v="374"/>
    <m/>
    <s v="West"/>
    <s v="Mumbai"/>
    <s v="2023-01-19"/>
    <m/>
    <n v="9808.56"/>
    <n v="6983.94"/>
  </r>
  <r>
    <n v="5671"/>
    <s v="Priya"/>
    <s v="Savings"/>
    <s v="Kotak"/>
    <s v="Loan EMI"/>
    <n v="28135.7"/>
    <n v="11476.31"/>
    <n v="285780.88"/>
    <n v="16.43"/>
    <n v="558"/>
    <m/>
    <s v="North"/>
    <s v="Kolkata"/>
    <s v="2023-08-16"/>
    <m/>
    <n v="1695.43"/>
    <n v="1440.8"/>
  </r>
  <r>
    <n v="5672"/>
    <s v="Karan"/>
    <s v="Loan"/>
    <s v="ICICI"/>
    <s v="Deposit"/>
    <n v="98377.42"/>
    <n v="177815.81"/>
    <n v="240096.8"/>
    <n v="16.78"/>
    <n v="808"/>
    <m/>
    <s v="West"/>
    <s v="Delhi"/>
    <s v="2023-11-11"/>
    <m/>
    <n v="13988.75"/>
    <n v="7260.77"/>
  </r>
  <r>
    <n v="5673"/>
    <s v="Simran"/>
    <s v="Loan"/>
    <s v="Kotak"/>
    <s v="Withdrawal"/>
    <n v="49110.34"/>
    <n v="411237.7"/>
    <n v="165130.82"/>
    <n v="10.73"/>
    <n v="363"/>
    <m/>
    <s v="West"/>
    <s v="Chennai"/>
    <s v="2023-04-06"/>
    <m/>
    <n v="4007.4"/>
    <n v="2348.0700000000002"/>
  </r>
  <r>
    <n v="5674"/>
    <s v="Simran"/>
    <s v="Current"/>
    <s v="SBI"/>
    <s v="Deposit"/>
    <n v="58413.78"/>
    <n v="358847.1"/>
    <n v="124016.58"/>
    <n v="7.69"/>
    <n v="325"/>
    <m/>
    <s v="East"/>
    <s v="Chennai"/>
    <s v="2023-12-18"/>
    <m/>
    <n v="5388.97"/>
    <n v="3711.95"/>
  </r>
  <r>
    <n v="5675"/>
    <s v="Raj"/>
    <s v="Current"/>
    <s v="Kotak"/>
    <s v="Payment"/>
    <n v="25639.25"/>
    <n v="165719.22"/>
    <n v="304621.81"/>
    <n v="13.91"/>
    <n v="567"/>
    <m/>
    <s v="South"/>
    <s v="Bangalore"/>
    <s v="2023-03-26"/>
    <m/>
    <n v="2363.5500000000002"/>
    <n v="1784.21"/>
  </r>
  <r>
    <n v="5676"/>
    <s v="Rahul"/>
    <s v="Savings"/>
    <s v="ICICI"/>
    <s v="Transfer"/>
    <n v="97817.68"/>
    <n v="251019.61"/>
    <n v="297055.23"/>
    <n v="6.92"/>
    <n v="792"/>
    <m/>
    <s v="Central"/>
    <s v="Kolkata"/>
    <s v="2023-04-13"/>
    <m/>
    <n v="7769.31"/>
    <n v="5938.78"/>
  </r>
  <r>
    <n v="5677"/>
    <s v="Karan"/>
    <s v="Savings"/>
    <s v="SBI"/>
    <s v="Deposit"/>
    <n v="15053.72"/>
    <n v="207431.05"/>
    <n v="376445.9"/>
    <n v="17.27"/>
    <n v="822"/>
    <m/>
    <s v="West"/>
    <s v="Bangalore"/>
    <s v="2023-09-07"/>
    <m/>
    <n v="918.24"/>
    <n v="499.62"/>
  </r>
  <r>
    <n v="5678"/>
    <s v="Neha"/>
    <s v="Business"/>
    <s v="SBI"/>
    <s v="Payment"/>
    <n v="12844.94"/>
    <n v="229694.56"/>
    <n v="363957.1"/>
    <n v="6.68"/>
    <n v="368"/>
    <m/>
    <s v="East"/>
    <s v="Mumbai"/>
    <s v="2023-03-31"/>
    <m/>
    <n v="670.97"/>
    <n v="375.34"/>
  </r>
  <r>
    <n v="5679"/>
    <s v="Karan"/>
    <s v="Savings"/>
    <s v="Kotak"/>
    <s v="Withdrawal"/>
    <n v="22146.63"/>
    <n v="77657.59"/>
    <n v="286271.75"/>
    <n v="17.98"/>
    <n v="797"/>
    <m/>
    <s v="Central"/>
    <s v="Chennai"/>
    <s v="2023-05-10"/>
    <m/>
    <n v="1647.76"/>
    <n v="1224.42"/>
  </r>
  <r>
    <n v="5680"/>
    <s v="Arjun"/>
    <s v="Credit Card"/>
    <s v="SBI"/>
    <s v="Payment"/>
    <n v="91087.79"/>
    <n v="138756.94"/>
    <n v="264679.93"/>
    <n v="16.100000000000001"/>
    <n v="342"/>
    <m/>
    <s v="North"/>
    <s v="Delhi"/>
    <s v="2023-10-02"/>
    <m/>
    <n v="11614.55"/>
    <n v="6114.2"/>
  </r>
  <r>
    <n v="5681"/>
    <s v="Karan"/>
    <s v="Current"/>
    <s v="Kotak"/>
    <s v="Payment"/>
    <n v="10998.12"/>
    <n v="445205.97"/>
    <n v="78508.97"/>
    <n v="15.58"/>
    <n v="651"/>
    <m/>
    <s v="Central"/>
    <s v="Bangalore"/>
    <s v="2023-09-18"/>
    <m/>
    <n v="1376.93"/>
    <n v="1058.9100000000001"/>
  </r>
  <r>
    <n v="5682"/>
    <s v="Raj"/>
    <s v="Loan"/>
    <s v="SBI"/>
    <s v="Deposit"/>
    <n v="84349.61"/>
    <n v="232871.88"/>
    <n v="265218.68"/>
    <n v="11.01"/>
    <n v="632"/>
    <m/>
    <s v="East"/>
    <s v="Mumbai"/>
    <s v="2023-07-18"/>
    <m/>
    <n v="4982.9399999999996"/>
    <n v="3866.68"/>
  </r>
  <r>
    <n v="5683"/>
    <s v="Karan"/>
    <s v="Savings"/>
    <s v="HDFC"/>
    <s v="Withdrawal"/>
    <n v="86568.19"/>
    <n v="131859.76"/>
    <n v="273049.99"/>
    <n v="16.3"/>
    <n v="400"/>
    <m/>
    <s v="North"/>
    <s v="Bangalore"/>
    <s v="2023-12-25"/>
    <m/>
    <n v="12475.24"/>
    <n v="9142.0400000000009"/>
  </r>
  <r>
    <n v="5684"/>
    <s v="Amit"/>
    <s v="Credit Card"/>
    <s v="Kotak"/>
    <s v="Withdrawal"/>
    <n v="34303.32"/>
    <n v="480685.74"/>
    <n v="119760.11"/>
    <n v="17.54"/>
    <n v="592"/>
    <m/>
    <s v="Central"/>
    <s v="Kolkata"/>
    <s v="2023-10-05"/>
    <m/>
    <n v="2107.21"/>
    <n v="1395.35"/>
  </r>
  <r>
    <n v="5685"/>
    <s v="Pooja"/>
    <s v="Loan"/>
    <s v="ICICI"/>
    <s v="Withdrawal"/>
    <n v="2142.7600000000002"/>
    <n v="486385.85"/>
    <n v="380790.73"/>
    <n v="10.7"/>
    <n v="499"/>
    <m/>
    <s v="West"/>
    <s v="Kolkata"/>
    <s v="2023-02-04"/>
    <m/>
    <n v="234.56"/>
    <n v="169.48"/>
  </r>
  <r>
    <n v="5686"/>
    <s v="Neha"/>
    <s v="Business"/>
    <s v="Kotak"/>
    <s v="Deposit"/>
    <n v="43403.1"/>
    <n v="220364.65"/>
    <n v="28162.46"/>
    <n v="11.51"/>
    <n v="654"/>
    <m/>
    <s v="West"/>
    <s v="Mumbai"/>
    <s v="2023-03-23"/>
    <m/>
    <n v="2193.2600000000002"/>
    <n v="1706.12"/>
  </r>
  <r>
    <n v="5687"/>
    <s v="Priya"/>
    <s v="Credit Card"/>
    <s v="SBI"/>
    <s v="Loan EMI"/>
    <n v="81131.08"/>
    <n v="307905.49"/>
    <n v="354396.98"/>
    <n v="12.42"/>
    <n v="442"/>
    <m/>
    <s v="West"/>
    <s v="Chennai"/>
    <s v="2023-12-10"/>
    <m/>
    <n v="10523.76"/>
    <n v="7384.17"/>
  </r>
  <r>
    <n v="5688"/>
    <s v="Simran"/>
    <s v="Loan"/>
    <s v="SBI"/>
    <s v="Withdrawal"/>
    <n v="65370.81"/>
    <n v="127388.52"/>
    <n v="221625.56"/>
    <n v="7.13"/>
    <n v="575"/>
    <m/>
    <s v="Central"/>
    <s v="Bangalore"/>
    <s v="2023-03-16"/>
    <m/>
    <n v="8277.26"/>
    <n v="6047.8"/>
  </r>
  <r>
    <n v="5689"/>
    <s v="Raj"/>
    <s v="Business"/>
    <s v="SBI"/>
    <s v="Loan EMI"/>
    <n v="55023.09"/>
    <n v="477866.91"/>
    <n v="218579.93"/>
    <n v="17.399999999999999"/>
    <n v="773"/>
    <m/>
    <s v="East"/>
    <s v="Chennai"/>
    <s v="2023-03-13"/>
    <m/>
    <n v="7425.17"/>
    <n v="6414.65"/>
  </r>
  <r>
    <n v="5690"/>
    <s v="Raj"/>
    <s v="Business"/>
    <s v="SBI"/>
    <s v="Withdrawal"/>
    <n v="64244.25"/>
    <n v="479906.78"/>
    <n v="160409.29999999999"/>
    <n v="9.2200000000000006"/>
    <n v="422"/>
    <m/>
    <s v="Central"/>
    <s v="Bangalore"/>
    <s v="2023-11-09"/>
    <m/>
    <n v="8516.5300000000007"/>
    <n v="6561.8"/>
  </r>
  <r>
    <n v="5691"/>
    <s v="Raj"/>
    <s v="Business"/>
    <s v="SBI"/>
    <s v="Withdrawal"/>
    <n v="22598.94"/>
    <n v="135328.67000000001"/>
    <n v="453632.78"/>
    <n v="11.54"/>
    <n v="648"/>
    <m/>
    <s v="West"/>
    <s v="Chennai"/>
    <s v="2023-04-27"/>
    <m/>
    <n v="3162.29"/>
    <n v="2032.29"/>
  </r>
  <r>
    <n v="5692"/>
    <s v="Raj"/>
    <s v="Savings"/>
    <s v="Kotak"/>
    <s v="Payment"/>
    <n v="64838.33"/>
    <n v="123501.06"/>
    <n v="186006.59"/>
    <n v="13.6"/>
    <n v="851"/>
    <m/>
    <s v="North"/>
    <s v="Bangalore"/>
    <s v="2023-03-07"/>
    <m/>
    <n v="6976.55"/>
    <n v="6153.72"/>
  </r>
  <r>
    <n v="5693"/>
    <s v="Priya"/>
    <s v="Credit Card"/>
    <s v="ICICI"/>
    <s v="Withdrawal"/>
    <n v="93696.55"/>
    <n v="188232.71"/>
    <n v="181253.12"/>
    <n v="9.74"/>
    <n v="400"/>
    <m/>
    <s v="South"/>
    <s v="Kolkata"/>
    <s v="2023-09-09"/>
    <m/>
    <n v="11196.34"/>
    <n v="9016.64"/>
  </r>
  <r>
    <n v="5694"/>
    <s v="Amit"/>
    <s v="Credit Card"/>
    <s v="ICICI"/>
    <s v="Deposit"/>
    <n v="91618.880000000005"/>
    <n v="142591.29"/>
    <n v="466242.29"/>
    <n v="16.03"/>
    <n v="569"/>
    <m/>
    <s v="East"/>
    <s v="Mumbai"/>
    <s v="2023-09-28"/>
    <m/>
    <n v="12152.43"/>
    <n v="9009.57"/>
  </r>
  <r>
    <n v="5695"/>
    <s v="Neha"/>
    <s v="Credit Card"/>
    <s v="SBI"/>
    <s v="Deposit"/>
    <n v="83008.84"/>
    <n v="35717.79"/>
    <n v="244858.5"/>
    <n v="13.38"/>
    <n v="377"/>
    <m/>
    <s v="Central"/>
    <s v="Chennai"/>
    <s v="2023-03-27"/>
    <m/>
    <n v="7647.28"/>
    <n v="5666.27"/>
  </r>
  <r>
    <n v="5696"/>
    <s v="Rahul"/>
    <s v="Current"/>
    <s v="Kotak"/>
    <s v="Loan EMI"/>
    <n v="89155.39"/>
    <n v="354114.95"/>
    <n v="301076.68"/>
    <n v="9.42"/>
    <n v="313"/>
    <m/>
    <s v="East"/>
    <s v="Chennai"/>
    <s v="2023-10-19"/>
    <m/>
    <n v="10552.12"/>
    <n v="5535.63"/>
  </r>
  <r>
    <n v="5697"/>
    <s v="Neha"/>
    <s v="Current"/>
    <s v="Kotak"/>
    <s v="Payment"/>
    <n v="7875.78"/>
    <n v="295247.62"/>
    <n v="433561.92"/>
    <n v="7.29"/>
    <n v="504"/>
    <m/>
    <s v="West"/>
    <s v="Kolkata"/>
    <s v="2023-04-22"/>
    <m/>
    <n v="480.52"/>
    <n v="317.77"/>
  </r>
  <r>
    <n v="5698"/>
    <s v="Sneha"/>
    <s v="Business"/>
    <s v="SBI"/>
    <s v="Transfer"/>
    <n v="25754.09"/>
    <n v="198502.2"/>
    <n v="181508.07"/>
    <n v="8.2200000000000006"/>
    <n v="558"/>
    <m/>
    <s v="North"/>
    <s v="Delhi"/>
    <s v="2023-03-22"/>
    <m/>
    <n v="3214.12"/>
    <n v="2319.5300000000002"/>
  </r>
  <r>
    <n v="5699"/>
    <s v="Arjun"/>
    <s v="Loan"/>
    <s v="Axis"/>
    <s v="Loan EMI"/>
    <n v="46628.99"/>
    <n v="352247.98"/>
    <n v="180163.44"/>
    <n v="17.46"/>
    <n v="384"/>
    <m/>
    <s v="South"/>
    <s v="Chennai"/>
    <s v="2023-02-20"/>
    <m/>
    <n v="6301.8"/>
    <n v="4798.09"/>
  </r>
  <r>
    <n v="5700"/>
    <s v="Priya"/>
    <s v="Savings"/>
    <s v="Axis"/>
    <s v="Withdrawal"/>
    <n v="72499.710000000006"/>
    <n v="415869.16"/>
    <n v="65422.080000000002"/>
    <n v="7.52"/>
    <n v="676"/>
    <m/>
    <s v="North"/>
    <s v="Chennai"/>
    <s v="2023-07-05"/>
    <m/>
    <n v="6109.55"/>
    <n v="3484.22"/>
  </r>
  <r>
    <n v="5701"/>
    <s v="Raj"/>
    <s v="Current"/>
    <s v="Axis"/>
    <s v="Transfer"/>
    <n v="66633.570000000007"/>
    <n v="279124.27"/>
    <n v="450696.07"/>
    <n v="11.47"/>
    <n v="452"/>
    <m/>
    <s v="North"/>
    <s v="Chennai"/>
    <s v="2023-09-06"/>
    <m/>
    <n v="3399.14"/>
    <n v="2311.77"/>
  </r>
  <r>
    <n v="5702"/>
    <s v="Pooja"/>
    <s v="Business"/>
    <s v="HDFC"/>
    <s v="Transfer"/>
    <n v="59899.73"/>
    <n v="499016.34"/>
    <n v="445362.87"/>
    <n v="15.09"/>
    <n v="628"/>
    <m/>
    <s v="South"/>
    <s v="Delhi"/>
    <s v="2023-09-16"/>
    <m/>
    <n v="8909.64"/>
    <n v="7383.26"/>
  </r>
  <r>
    <n v="5703"/>
    <s v="Raj"/>
    <s v="Credit Card"/>
    <s v="Kotak"/>
    <s v="Deposit"/>
    <n v="58041.65"/>
    <n v="434095.72"/>
    <n v="172973.87"/>
    <n v="12.18"/>
    <n v="615"/>
    <m/>
    <s v="North"/>
    <s v="Bangalore"/>
    <s v="2023-07-09"/>
    <m/>
    <n v="7401.54"/>
    <n v="5721.6"/>
  </r>
  <r>
    <n v="5704"/>
    <s v="Simran"/>
    <s v="Loan"/>
    <s v="Axis"/>
    <s v="Deposit"/>
    <n v="51275.96"/>
    <n v="136600.65"/>
    <n v="287642.34000000003"/>
    <n v="13.3"/>
    <n v="574"/>
    <m/>
    <s v="West"/>
    <s v="Chennai"/>
    <s v="2023-07-09"/>
    <m/>
    <n v="5570.08"/>
    <n v="4054.39"/>
  </r>
  <r>
    <n v="5705"/>
    <s v="Neha"/>
    <s v="Current"/>
    <s v="Kotak"/>
    <s v="Withdrawal"/>
    <n v="49513.25"/>
    <n v="80588.539999999994"/>
    <n v="10283.61"/>
    <n v="9.77"/>
    <n v="629"/>
    <m/>
    <s v="South"/>
    <s v="Chennai"/>
    <s v="2023-01-24"/>
    <m/>
    <n v="3013.93"/>
    <n v="1849.55"/>
  </r>
  <r>
    <n v="5706"/>
    <s v="Simran"/>
    <s v="Credit Card"/>
    <s v="HDFC"/>
    <s v="Transfer"/>
    <n v="50425.279999999999"/>
    <n v="102209.77"/>
    <n v="225005.1"/>
    <n v="16.75"/>
    <n v="364"/>
    <m/>
    <s v="South"/>
    <s v="Bangalore"/>
    <s v="2023-08-17"/>
    <m/>
    <n v="4665.79"/>
    <n v="4163"/>
  </r>
  <r>
    <n v="5707"/>
    <s v="Pooja"/>
    <s v="Business"/>
    <s v="Kotak"/>
    <s v="Deposit"/>
    <n v="8491.4599999999991"/>
    <n v="321914.21999999997"/>
    <n v="62010.26"/>
    <n v="8.51"/>
    <n v="773"/>
    <m/>
    <s v="West"/>
    <s v="Kolkata"/>
    <s v="2023-01-08"/>
    <m/>
    <n v="960.85"/>
    <n v="730.66"/>
  </r>
  <r>
    <n v="5708"/>
    <s v="Pooja"/>
    <s v="Business"/>
    <s v="Axis"/>
    <s v="Payment"/>
    <n v="10935.44"/>
    <n v="310132.31"/>
    <n v="328203.95"/>
    <n v="13.5"/>
    <n v="753"/>
    <m/>
    <s v="South"/>
    <s v="Chennai"/>
    <s v="2023-04-19"/>
    <m/>
    <n v="1259.58"/>
    <n v="859.54"/>
  </r>
  <r>
    <n v="5709"/>
    <s v="Pooja"/>
    <s v="Loan"/>
    <s v="Kotak"/>
    <s v="Loan EMI"/>
    <n v="37643.019999999997"/>
    <n v="30840.639999999999"/>
    <n v="98019.82"/>
    <n v="9.77"/>
    <n v="456"/>
    <m/>
    <s v="Central"/>
    <s v="Kolkata"/>
    <s v="2023-10-11"/>
    <m/>
    <n v="3783.21"/>
    <n v="2651.29"/>
  </r>
  <r>
    <n v="5710"/>
    <s v="Sneha"/>
    <s v="Business"/>
    <s v="HDFC"/>
    <s v="Deposit"/>
    <n v="14709.99"/>
    <n v="199259.33"/>
    <n v="86421.06"/>
    <n v="5.55"/>
    <n v="469"/>
    <m/>
    <s v="South"/>
    <s v="Delhi"/>
    <s v="2023-02-21"/>
    <m/>
    <n v="1383.67"/>
    <n v="1219.4100000000001"/>
  </r>
  <r>
    <n v="5711"/>
    <s v="Amit"/>
    <s v="Current"/>
    <s v="Kotak"/>
    <s v="Transfer"/>
    <n v="17411.900000000001"/>
    <n v="92621.04"/>
    <n v="61243.82"/>
    <n v="12.92"/>
    <n v="619"/>
    <m/>
    <s v="West"/>
    <s v="Mumbai"/>
    <s v="2023-07-17"/>
    <m/>
    <n v="2228.4899999999998"/>
    <n v="1172.56"/>
  </r>
  <r>
    <n v="5712"/>
    <s v="Arjun"/>
    <s v="Business"/>
    <s v="Axis"/>
    <s v="Loan EMI"/>
    <n v="10751.64"/>
    <n v="48377.22"/>
    <n v="234955.23"/>
    <n v="12.89"/>
    <n v="307"/>
    <m/>
    <s v="East"/>
    <s v="Mumbai"/>
    <s v="2023-11-24"/>
    <m/>
    <n v="720.97"/>
    <n v="474.49"/>
  </r>
  <r>
    <n v="5713"/>
    <s v="Amit"/>
    <s v="Current"/>
    <s v="HDFC"/>
    <s v="Transfer"/>
    <n v="41396.35"/>
    <n v="57339.98"/>
    <n v="482639.12"/>
    <n v="7.42"/>
    <n v="316"/>
    <m/>
    <s v="East"/>
    <s v="Delhi"/>
    <s v="2023-07-29"/>
    <m/>
    <n v="3442.64"/>
    <n v="2006.16"/>
  </r>
  <r>
    <n v="5714"/>
    <s v="Rahul"/>
    <s v="Credit Card"/>
    <s v="HDFC"/>
    <s v="Withdrawal"/>
    <n v="56893.47"/>
    <n v="177364.93"/>
    <n v="271626.78000000003"/>
    <n v="14.5"/>
    <n v="638"/>
    <m/>
    <s v="East"/>
    <s v="Chennai"/>
    <s v="2023-10-15"/>
    <m/>
    <n v="8242.85"/>
    <n v="6431.5"/>
  </r>
  <r>
    <n v="5715"/>
    <s v="Simran"/>
    <s v="Savings"/>
    <s v="Kotak"/>
    <s v="Payment"/>
    <n v="50119.63"/>
    <n v="335476.39"/>
    <n v="105570.65"/>
    <n v="14"/>
    <n v="424"/>
    <m/>
    <s v="West"/>
    <s v="Chennai"/>
    <s v="2023-03-29"/>
    <m/>
    <n v="7491.34"/>
    <n v="5501.83"/>
  </r>
  <r>
    <n v="5716"/>
    <s v="Pooja"/>
    <s v="Savings"/>
    <s v="Kotak"/>
    <s v="Payment"/>
    <n v="65052.92"/>
    <n v="364326.82"/>
    <n v="491086.14"/>
    <n v="7.65"/>
    <n v="743"/>
    <m/>
    <s v="Central"/>
    <s v="Delhi"/>
    <s v="2023-03-08"/>
    <m/>
    <n v="8362.23"/>
    <n v="6881.78"/>
  </r>
  <r>
    <n v="5717"/>
    <s v="Pooja"/>
    <s v="Loan"/>
    <s v="ICICI"/>
    <s v="Deposit"/>
    <n v="39226.769999999997"/>
    <n v="195450.89"/>
    <n v="452786.57"/>
    <n v="11.25"/>
    <n v="808"/>
    <m/>
    <s v="South"/>
    <s v="Kolkata"/>
    <s v="2023-04-03"/>
    <m/>
    <n v="5036.97"/>
    <n v="2590.19"/>
  </r>
  <r>
    <n v="5718"/>
    <s v="Raj"/>
    <s v="Savings"/>
    <s v="ICICI"/>
    <s v="Withdrawal"/>
    <n v="13343.45"/>
    <n v="398678.06"/>
    <n v="45652.38"/>
    <n v="16.7"/>
    <n v="719"/>
    <m/>
    <s v="North"/>
    <s v="Mumbai"/>
    <s v="2023-09-20"/>
    <m/>
    <n v="1840.21"/>
    <n v="1368.69"/>
  </r>
  <r>
    <n v="5719"/>
    <s v="Rahul"/>
    <s v="Business"/>
    <s v="HDFC"/>
    <s v="Transfer"/>
    <n v="2484.8000000000002"/>
    <n v="59747.78"/>
    <n v="286197.21999999997"/>
    <n v="14.7"/>
    <n v="827"/>
    <m/>
    <s v="East"/>
    <s v="Bangalore"/>
    <s v="2023-06-18"/>
    <m/>
    <n v="293.19"/>
    <n v="262.02"/>
  </r>
  <r>
    <n v="5720"/>
    <s v="Karan"/>
    <s v="Loan"/>
    <s v="ICICI"/>
    <s v="Transfer"/>
    <n v="6568.5"/>
    <n v="399055.69"/>
    <n v="442657.54"/>
    <n v="9.98"/>
    <n v="430"/>
    <m/>
    <s v="Central"/>
    <s v="Kolkata"/>
    <s v="2023-09-29"/>
    <m/>
    <n v="684.36"/>
    <n v="611.36"/>
  </r>
  <r>
    <n v="5721"/>
    <s v="Amit"/>
    <s v="Current"/>
    <s v="SBI"/>
    <s v="Loan EMI"/>
    <n v="64158.86"/>
    <n v="117538.93"/>
    <n v="210350.22"/>
    <n v="17.46"/>
    <n v="524"/>
    <m/>
    <s v="Central"/>
    <s v="Mumbai"/>
    <s v="2023-12-21"/>
    <m/>
    <n v="4805.51"/>
    <n v="3210.2"/>
  </r>
  <r>
    <n v="5722"/>
    <s v="Pooja"/>
    <s v="Loan"/>
    <s v="ICICI"/>
    <s v="Loan EMI"/>
    <n v="35184.67"/>
    <n v="449675.97"/>
    <n v="160578.9"/>
    <n v="11.69"/>
    <n v="558"/>
    <m/>
    <s v="East"/>
    <s v="Bangalore"/>
    <s v="2023-06-29"/>
    <m/>
    <n v="1853.68"/>
    <n v="1181.73"/>
  </r>
  <r>
    <n v="5723"/>
    <s v="Pooja"/>
    <s v="Business"/>
    <s v="HDFC"/>
    <s v="Loan EMI"/>
    <n v="76077.03"/>
    <n v="329337.33"/>
    <n v="305810.37"/>
    <n v="17.98"/>
    <n v="606"/>
    <m/>
    <s v="East"/>
    <s v="Mumbai"/>
    <s v="2023-03-02"/>
    <m/>
    <n v="5683.23"/>
    <n v="3957.24"/>
  </r>
  <r>
    <n v="5724"/>
    <s v="Amit"/>
    <s v="Loan"/>
    <s v="Kotak"/>
    <s v="Deposit"/>
    <n v="77038.23"/>
    <n v="149338.54"/>
    <n v="112845.77"/>
    <n v="12.21"/>
    <n v="768"/>
    <m/>
    <s v="South"/>
    <s v="Chennai"/>
    <s v="2023-12-11"/>
    <m/>
    <n v="5243.99"/>
    <n v="2727.64"/>
  </r>
  <r>
    <n v="5725"/>
    <s v="Amit"/>
    <s v="Savings"/>
    <s v="SBI"/>
    <s v="Withdrawal"/>
    <n v="59498.77"/>
    <n v="6163.37"/>
    <n v="273715.90000000002"/>
    <n v="14.3"/>
    <n v="839"/>
    <m/>
    <s v="West"/>
    <s v="Bangalore"/>
    <s v="2023-03-05"/>
    <m/>
    <n v="7904.19"/>
    <n v="6168.47"/>
  </r>
  <r>
    <n v="5726"/>
    <s v="Karan"/>
    <s v="Business"/>
    <s v="ICICI"/>
    <s v="Deposit"/>
    <n v="96546.08"/>
    <n v="179746.02"/>
    <n v="297439.63"/>
    <n v="14.53"/>
    <n v="616"/>
    <m/>
    <s v="Central"/>
    <s v="Chennai"/>
    <s v="2023-02-02"/>
    <m/>
    <n v="10927.29"/>
    <n v="7299.4"/>
  </r>
  <r>
    <n v="5727"/>
    <s v="Priya"/>
    <s v="Business"/>
    <s v="SBI"/>
    <s v="Withdrawal"/>
    <n v="58638.81"/>
    <n v="426717.68"/>
    <n v="334126.21000000002"/>
    <n v="8.14"/>
    <n v="851"/>
    <m/>
    <s v="West"/>
    <s v="Delhi"/>
    <s v="2023-10-08"/>
    <m/>
    <n v="7345.98"/>
    <n v="4228.5200000000004"/>
  </r>
  <r>
    <n v="5728"/>
    <s v="Neha"/>
    <s v="Business"/>
    <s v="Kotak"/>
    <s v="Withdrawal"/>
    <n v="76035.53"/>
    <n v="292637.77"/>
    <n v="266163.88"/>
    <n v="15.4"/>
    <n v="594"/>
    <m/>
    <s v="Central"/>
    <s v="Mumbai"/>
    <s v="2023-01-31"/>
    <m/>
    <n v="4211.47"/>
    <n v="2871.58"/>
  </r>
  <r>
    <n v="5729"/>
    <s v="Arjun"/>
    <s v="Current"/>
    <s v="Axis"/>
    <s v="Transfer"/>
    <n v="80655.11"/>
    <n v="394199.47"/>
    <n v="68463.460000000006"/>
    <n v="9.83"/>
    <n v="787"/>
    <m/>
    <s v="North"/>
    <s v="Mumbai"/>
    <s v="2023-06-07"/>
    <m/>
    <n v="7152"/>
    <n v="5623.66"/>
  </r>
  <r>
    <n v="5730"/>
    <s v="Neha"/>
    <s v="Savings"/>
    <s v="Axis"/>
    <s v="Loan EMI"/>
    <n v="21183.23"/>
    <n v="77091.7"/>
    <n v="102433.3"/>
    <n v="10.14"/>
    <n v="790"/>
    <m/>
    <s v="East"/>
    <s v="Mumbai"/>
    <s v="2023-10-21"/>
    <m/>
    <n v="1548.73"/>
    <n v="1032.79"/>
  </r>
  <r>
    <n v="5731"/>
    <s v="Amit"/>
    <s v="Loan"/>
    <s v="Axis"/>
    <s v="Payment"/>
    <n v="29234.01"/>
    <n v="92463.26"/>
    <n v="22606.23"/>
    <n v="12.88"/>
    <n v="320"/>
    <m/>
    <s v="South"/>
    <s v="Kolkata"/>
    <s v="2023-05-29"/>
    <m/>
    <n v="4005.86"/>
    <n v="3343.39"/>
  </r>
  <r>
    <n v="5732"/>
    <s v="Amit"/>
    <s v="Business"/>
    <s v="HDFC"/>
    <s v="Transfer"/>
    <n v="98328.68"/>
    <n v="484037.16"/>
    <n v="114635.41"/>
    <n v="10.74"/>
    <n v="718"/>
    <m/>
    <s v="Central"/>
    <s v="Chennai"/>
    <s v="2023-05-21"/>
    <m/>
    <n v="12804.64"/>
    <n v="11268.81"/>
  </r>
  <r>
    <n v="5733"/>
    <s v="Raj"/>
    <s v="Credit Card"/>
    <s v="Axis"/>
    <s v="Withdrawal"/>
    <n v="48351.68"/>
    <n v="323571.36"/>
    <n v="394477.72"/>
    <n v="17.89"/>
    <n v="731"/>
    <m/>
    <s v="East"/>
    <s v="Mumbai"/>
    <s v="2023-06-18"/>
    <m/>
    <n v="6297.92"/>
    <n v="5582.23"/>
  </r>
  <r>
    <n v="5734"/>
    <s v="Simran"/>
    <s v="Business"/>
    <s v="Kotak"/>
    <s v="Payment"/>
    <n v="52732.47"/>
    <n v="76463.539999999994"/>
    <n v="303502.63"/>
    <n v="12.97"/>
    <n v="415"/>
    <m/>
    <s v="West"/>
    <s v="Kolkata"/>
    <s v="2023-04-28"/>
    <m/>
    <n v="7256.23"/>
    <n v="5964.21"/>
  </r>
  <r>
    <n v="5735"/>
    <s v="Simran"/>
    <s v="Savings"/>
    <s v="HDFC"/>
    <s v="Deposit"/>
    <n v="33596.43"/>
    <n v="213394.22"/>
    <n v="144998.22"/>
    <n v="8.2200000000000006"/>
    <n v="844"/>
    <m/>
    <s v="South"/>
    <s v="Kolkata"/>
    <s v="2023-11-28"/>
    <m/>
    <n v="3003.2"/>
    <n v="1780.49"/>
  </r>
  <r>
    <n v="5736"/>
    <s v="Raj"/>
    <s v="Savings"/>
    <s v="HDFC"/>
    <s v="Withdrawal"/>
    <n v="80560"/>
    <n v="32688.57"/>
    <n v="201035.83"/>
    <n v="6.31"/>
    <n v="571"/>
    <m/>
    <s v="West"/>
    <s v="Chennai"/>
    <s v="2023-03-02"/>
    <m/>
    <n v="8870.34"/>
    <n v="7517.02"/>
  </r>
  <r>
    <n v="5737"/>
    <s v="Pooja"/>
    <s v="Current"/>
    <s v="Axis"/>
    <s v="Payment"/>
    <n v="55635.49"/>
    <n v="465142.2"/>
    <n v="374206.09"/>
    <n v="10.06"/>
    <n v="817"/>
    <m/>
    <s v="South"/>
    <s v="Bangalore"/>
    <s v="2023-08-31"/>
    <m/>
    <n v="5285.5"/>
    <n v="4619.72"/>
  </r>
  <r>
    <n v="5738"/>
    <s v="Rahul"/>
    <s v="Loan"/>
    <s v="ICICI"/>
    <s v="Transfer"/>
    <n v="94902.76"/>
    <n v="161805.5"/>
    <n v="299802.90000000002"/>
    <n v="7.6"/>
    <n v="662"/>
    <m/>
    <s v="West"/>
    <s v="Chennai"/>
    <s v="2023-12-05"/>
    <m/>
    <n v="6929.45"/>
    <n v="5732.77"/>
  </r>
  <r>
    <n v="5739"/>
    <s v="Neha"/>
    <s v="Current"/>
    <s v="Kotak"/>
    <s v="Deposit"/>
    <n v="54759.87"/>
    <n v="491924.95"/>
    <n v="403122.91"/>
    <n v="8.0399999999999991"/>
    <n v="458"/>
    <m/>
    <s v="South"/>
    <s v="Mumbai"/>
    <s v="2023-01-05"/>
    <m/>
    <n v="5540.73"/>
    <n v="3197.79"/>
  </r>
  <r>
    <n v="5740"/>
    <s v="Neha"/>
    <s v="Loan"/>
    <s v="Axis"/>
    <s v="Deposit"/>
    <n v="30724.36"/>
    <n v="314217"/>
    <n v="104410.51"/>
    <n v="9.59"/>
    <n v="504"/>
    <m/>
    <s v="Central"/>
    <s v="Delhi"/>
    <s v="2023-06-16"/>
    <m/>
    <n v="1793.96"/>
    <n v="1056.79"/>
  </r>
  <r>
    <n v="5741"/>
    <s v="Raj"/>
    <s v="Business"/>
    <s v="ICICI"/>
    <s v="Payment"/>
    <n v="75591.210000000006"/>
    <n v="390395.03"/>
    <n v="238910.6"/>
    <n v="16.420000000000002"/>
    <n v="433"/>
    <m/>
    <s v="Central"/>
    <s v="Chennai"/>
    <s v="2023-02-13"/>
    <m/>
    <n v="9419.61"/>
    <n v="8334.15"/>
  </r>
  <r>
    <n v="5742"/>
    <s v="Neha"/>
    <s v="Business"/>
    <s v="Axis"/>
    <s v="Withdrawal"/>
    <n v="23960.47"/>
    <n v="461318.65"/>
    <n v="448168.71"/>
    <n v="15.54"/>
    <n v="626"/>
    <m/>
    <s v="East"/>
    <s v="Mumbai"/>
    <s v="2023-12-27"/>
    <m/>
    <n v="2018.11"/>
    <n v="1591.64"/>
  </r>
  <r>
    <n v="5743"/>
    <s v="Rahul"/>
    <s v="Current"/>
    <s v="HDFC"/>
    <s v="Deposit"/>
    <n v="32083.53"/>
    <n v="434178.08"/>
    <n v="262662.73"/>
    <n v="12.12"/>
    <n v="643"/>
    <m/>
    <s v="North"/>
    <s v="Delhi"/>
    <s v="2023-03-01"/>
    <m/>
    <n v="4473.59"/>
    <n v="2271.98"/>
  </r>
  <r>
    <n v="5744"/>
    <s v="Priya"/>
    <s v="Current"/>
    <s v="ICICI"/>
    <s v="Payment"/>
    <n v="11560.67"/>
    <n v="224198.72"/>
    <n v="431166.39"/>
    <n v="13.98"/>
    <n v="443"/>
    <m/>
    <s v="Central"/>
    <s v="Bangalore"/>
    <s v="2023-05-07"/>
    <m/>
    <n v="1439.35"/>
    <n v="993.4"/>
  </r>
  <r>
    <n v="5745"/>
    <s v="Raj"/>
    <s v="Business"/>
    <s v="ICICI"/>
    <s v="Deposit"/>
    <n v="84371.81"/>
    <n v="81939.95"/>
    <n v="285340.33"/>
    <n v="6.79"/>
    <n v="459"/>
    <m/>
    <s v="Central"/>
    <s v="Kolkata"/>
    <s v="2023-05-11"/>
    <m/>
    <n v="9480.2800000000007"/>
    <n v="5667.7"/>
  </r>
  <r>
    <n v="5746"/>
    <s v="Amit"/>
    <s v="Loan"/>
    <s v="HDFC"/>
    <s v="Transfer"/>
    <n v="17640.46"/>
    <n v="195609.55"/>
    <n v="183901.01"/>
    <n v="6.86"/>
    <n v="344"/>
    <m/>
    <s v="Central"/>
    <s v="Bangalore"/>
    <s v="2023-08-31"/>
    <m/>
    <n v="2525.25"/>
    <n v="1486.89"/>
  </r>
  <r>
    <n v="5747"/>
    <s v="Amit"/>
    <s v="Credit Card"/>
    <s v="Axis"/>
    <s v="Payment"/>
    <n v="73810.03"/>
    <n v="43956.45"/>
    <n v="379458.13"/>
    <n v="7.56"/>
    <n v="875"/>
    <m/>
    <s v="East"/>
    <s v="Chennai"/>
    <s v="2023-04-11"/>
    <m/>
    <n v="10213.200000000001"/>
    <n v="9025.07"/>
  </r>
  <r>
    <n v="5748"/>
    <s v="Amit"/>
    <s v="Current"/>
    <s v="Axis"/>
    <s v="Transfer"/>
    <n v="41597.64"/>
    <n v="204301.44"/>
    <n v="219254.16"/>
    <n v="10.41"/>
    <n v="460"/>
    <m/>
    <s v="North"/>
    <s v="Chennai"/>
    <s v="2023-01-22"/>
    <m/>
    <n v="4827.17"/>
    <n v="2845.07"/>
  </r>
  <r>
    <n v="5749"/>
    <s v="Priya"/>
    <s v="Loan"/>
    <s v="SBI"/>
    <s v="Withdrawal"/>
    <n v="44691.85"/>
    <n v="296120.18"/>
    <n v="116118"/>
    <n v="16.43"/>
    <n v="374"/>
    <m/>
    <s v="West"/>
    <s v="Chennai"/>
    <s v="2023-10-23"/>
    <m/>
    <n v="3740.29"/>
    <n v="2394.6999999999998"/>
  </r>
  <r>
    <n v="5750"/>
    <s v="Pooja"/>
    <s v="Savings"/>
    <s v="ICICI"/>
    <s v="Payment"/>
    <n v="11873.2"/>
    <n v="177460.99"/>
    <n v="259618.38"/>
    <n v="17.559999999999999"/>
    <n v="678"/>
    <m/>
    <s v="North"/>
    <s v="Kolkata"/>
    <s v="2023-12-31"/>
    <m/>
    <n v="856.61"/>
    <n v="665.27"/>
  </r>
  <r>
    <n v="5751"/>
    <s v="Simran"/>
    <s v="Loan"/>
    <s v="ICICI"/>
    <s v="Transfer"/>
    <n v="93497.82"/>
    <n v="423346.83"/>
    <n v="477888.27"/>
    <n v="5.57"/>
    <n v="881"/>
    <m/>
    <s v="South"/>
    <s v="Delhi"/>
    <s v="2023-10-15"/>
    <m/>
    <n v="11040.48"/>
    <n v="6707.3"/>
  </r>
  <r>
    <n v="5752"/>
    <s v="Pooja"/>
    <s v="Business"/>
    <s v="Kotak"/>
    <s v="Withdrawal"/>
    <n v="82449.990000000005"/>
    <n v="65605.119999999995"/>
    <n v="96257.54"/>
    <n v="17.03"/>
    <n v="576"/>
    <m/>
    <s v="South"/>
    <s v="Bangalore"/>
    <s v="2023-10-20"/>
    <m/>
    <n v="9886.68"/>
    <n v="8590.86"/>
  </r>
  <r>
    <n v="5753"/>
    <s v="Karan"/>
    <s v="Current"/>
    <s v="ICICI"/>
    <s v="Transfer"/>
    <n v="40401.589999999997"/>
    <n v="260028.2"/>
    <n v="13089.1"/>
    <n v="16.989999999999998"/>
    <n v="536"/>
    <m/>
    <s v="East"/>
    <s v="Chennai"/>
    <s v="2023-03-14"/>
    <m/>
    <n v="3503.24"/>
    <n v="2525.06"/>
  </r>
  <r>
    <n v="5754"/>
    <s v="Arjun"/>
    <s v="Current"/>
    <s v="ICICI"/>
    <s v="Loan EMI"/>
    <n v="59544.77"/>
    <n v="325931.34999999998"/>
    <n v="395510.83"/>
    <n v="7.02"/>
    <n v="309"/>
    <m/>
    <s v="North"/>
    <s v="Chennai"/>
    <s v="2023-03-25"/>
    <m/>
    <n v="3122.93"/>
    <n v="2422.2199999999998"/>
  </r>
  <r>
    <n v="5755"/>
    <s v="Arjun"/>
    <s v="Savings"/>
    <s v="SBI"/>
    <s v="Transfer"/>
    <n v="1700.03"/>
    <n v="492067.77"/>
    <n v="336778.65"/>
    <n v="17.18"/>
    <n v="678"/>
    <m/>
    <s v="Central"/>
    <s v="Chennai"/>
    <s v="2023-03-01"/>
    <m/>
    <n v="138.87"/>
    <n v="82.79"/>
  </r>
  <r>
    <n v="5756"/>
    <s v="Priya"/>
    <s v="Business"/>
    <s v="Axis"/>
    <s v="Transfer"/>
    <n v="26386.55"/>
    <n v="106865.41"/>
    <n v="310574.83"/>
    <n v="10.32"/>
    <n v="872"/>
    <m/>
    <s v="North"/>
    <s v="Bangalore"/>
    <s v="2023-08-04"/>
    <m/>
    <n v="1493.58"/>
    <n v="1262.46"/>
  </r>
  <r>
    <n v="5757"/>
    <s v="Sneha"/>
    <s v="Credit Card"/>
    <s v="Kotak"/>
    <s v="Transfer"/>
    <n v="66820.649999999994"/>
    <n v="197185.93"/>
    <n v="446943.28"/>
    <n v="16.36"/>
    <n v="437"/>
    <m/>
    <s v="Central"/>
    <s v="Delhi"/>
    <s v="2023-05-18"/>
    <m/>
    <n v="8272.8799999999992"/>
    <n v="4650.79"/>
  </r>
  <r>
    <n v="5758"/>
    <s v="Arjun"/>
    <s v="Savings"/>
    <s v="SBI"/>
    <s v="Payment"/>
    <n v="50615.76"/>
    <n v="182044.03"/>
    <n v="43847.4"/>
    <n v="12.33"/>
    <n v="346"/>
    <m/>
    <s v="East"/>
    <s v="Mumbai"/>
    <s v="2023-10-06"/>
    <m/>
    <n v="4491.9399999999996"/>
    <n v="3116.04"/>
  </r>
  <r>
    <n v="5759"/>
    <s v="Raj"/>
    <s v="Savings"/>
    <s v="ICICI"/>
    <s v="Deposit"/>
    <n v="9395.59"/>
    <n v="95076.62"/>
    <n v="39289.14"/>
    <n v="7.62"/>
    <n v="738"/>
    <m/>
    <s v="East"/>
    <s v="Bangalore"/>
    <s v="2023-06-21"/>
    <m/>
    <n v="1181.21"/>
    <n v="1043.6300000000001"/>
  </r>
  <r>
    <n v="5760"/>
    <s v="Rahul"/>
    <s v="Loan"/>
    <s v="Axis"/>
    <s v="Withdrawal"/>
    <n v="85337.09"/>
    <n v="267763.31"/>
    <n v="445925.56"/>
    <n v="17.760000000000002"/>
    <n v="743"/>
    <m/>
    <s v="South"/>
    <s v="Kolkata"/>
    <s v="2023-11-02"/>
    <m/>
    <n v="10625.56"/>
    <n v="8507.01"/>
  </r>
  <r>
    <n v="5761"/>
    <s v="Rahul"/>
    <s v="Current"/>
    <s v="SBI"/>
    <s v="Deposit"/>
    <n v="15963.05"/>
    <n v="463618.67"/>
    <n v="265974.40000000002"/>
    <n v="5.24"/>
    <n v="362"/>
    <m/>
    <s v="East"/>
    <s v="Bangalore"/>
    <s v="2023-01-06"/>
    <m/>
    <n v="975.06"/>
    <n v="710.32"/>
  </r>
  <r>
    <n v="5762"/>
    <s v="Sneha"/>
    <s v="Loan"/>
    <s v="Axis"/>
    <s v="Transfer"/>
    <n v="24582.59"/>
    <n v="76611.14"/>
    <n v="409517.43"/>
    <n v="15.45"/>
    <n v="501"/>
    <m/>
    <s v="North"/>
    <s v="Delhi"/>
    <s v="2023-09-20"/>
    <m/>
    <n v="2461.2199999999998"/>
    <n v="1862.71"/>
  </r>
  <r>
    <n v="5763"/>
    <s v="Sneha"/>
    <s v="Credit Card"/>
    <s v="SBI"/>
    <s v="Deposit"/>
    <n v="97056.56"/>
    <n v="185026.08"/>
    <n v="393827.14"/>
    <n v="7.56"/>
    <n v="648"/>
    <m/>
    <s v="East"/>
    <s v="Chennai"/>
    <s v="2023-05-08"/>
    <m/>
    <n v="12652.36"/>
    <n v="9105.7800000000007"/>
  </r>
  <r>
    <n v="5764"/>
    <s v="Priya"/>
    <s v="Current"/>
    <s v="HDFC"/>
    <s v="Deposit"/>
    <n v="46393.83"/>
    <n v="165187.1"/>
    <n v="58572.44"/>
    <n v="13.12"/>
    <n v="475"/>
    <m/>
    <s v="Central"/>
    <s v="Chennai"/>
    <s v="2023-01-06"/>
    <m/>
    <n v="6915.66"/>
    <n v="4180.1899999999996"/>
  </r>
  <r>
    <n v="5765"/>
    <s v="Priya"/>
    <s v="Loan"/>
    <s v="ICICI"/>
    <s v="Payment"/>
    <n v="8231.1299999999992"/>
    <n v="112116.88"/>
    <n v="121454.92"/>
    <n v="13.9"/>
    <n v="831"/>
    <m/>
    <s v="Central"/>
    <s v="Mumbai"/>
    <s v="2023-06-13"/>
    <m/>
    <n v="1170.75"/>
    <n v="804.89"/>
  </r>
  <r>
    <n v="5766"/>
    <s v="Arjun"/>
    <s v="Loan"/>
    <s v="Axis"/>
    <s v="Payment"/>
    <n v="37034.769999999997"/>
    <n v="312536.46000000002"/>
    <n v="29601.43"/>
    <n v="5.69"/>
    <n v="581"/>
    <m/>
    <s v="South"/>
    <s v="Chennai"/>
    <s v="2023-02-15"/>
    <m/>
    <n v="5411.8"/>
    <n v="3969.61"/>
  </r>
  <r>
    <n v="5767"/>
    <s v="Sneha"/>
    <s v="Credit Card"/>
    <s v="Kotak"/>
    <s v="Transfer"/>
    <n v="82013.13"/>
    <n v="68283.45"/>
    <n v="224402.3"/>
    <n v="14.62"/>
    <n v="507"/>
    <m/>
    <s v="South"/>
    <s v="Bangalore"/>
    <s v="2023-04-11"/>
    <m/>
    <n v="6854.47"/>
    <n v="6167.89"/>
  </r>
  <r>
    <n v="5768"/>
    <s v="Priya"/>
    <s v="Credit Card"/>
    <s v="HDFC"/>
    <s v="Payment"/>
    <n v="10869.53"/>
    <n v="306407.46999999997"/>
    <n v="142651.45000000001"/>
    <n v="16.45"/>
    <n v="428"/>
    <m/>
    <s v="South"/>
    <s v="Kolkata"/>
    <s v="2023-07-18"/>
    <m/>
    <n v="1432.28"/>
    <n v="1009.46"/>
  </r>
  <r>
    <n v="5769"/>
    <s v="Pooja"/>
    <s v="Loan"/>
    <s v="HDFC"/>
    <s v="Deposit"/>
    <n v="36238.49"/>
    <n v="482205.46"/>
    <n v="41401.11"/>
    <n v="11.81"/>
    <n v="705"/>
    <m/>
    <s v="Central"/>
    <s v="Delhi"/>
    <s v="2023-03-21"/>
    <m/>
    <n v="2249.37"/>
    <n v="1762.7"/>
  </r>
  <r>
    <n v="5770"/>
    <s v="Raj"/>
    <s v="Business"/>
    <s v="ICICI"/>
    <s v="Withdrawal"/>
    <n v="99216.57"/>
    <n v="447209.7"/>
    <n v="133006.32999999999"/>
    <n v="5.63"/>
    <n v="897"/>
    <m/>
    <s v="East"/>
    <s v="Mumbai"/>
    <s v="2023-05-24"/>
    <m/>
    <n v="10741.58"/>
    <n v="7697.66"/>
  </r>
  <r>
    <n v="5771"/>
    <s v="Neha"/>
    <s v="Business"/>
    <s v="Kotak"/>
    <s v="Transfer"/>
    <n v="51931.47"/>
    <n v="407034.37"/>
    <n v="231966.01"/>
    <n v="16.5"/>
    <n v="845"/>
    <m/>
    <s v="West"/>
    <s v="Bangalore"/>
    <s v="2023-07-16"/>
    <m/>
    <n v="2660.64"/>
    <n v="1358.59"/>
  </r>
  <r>
    <n v="5772"/>
    <s v="Raj"/>
    <s v="Credit Card"/>
    <s v="HDFC"/>
    <s v="Loan EMI"/>
    <n v="90918.56"/>
    <n v="470664.14"/>
    <n v="298405.33"/>
    <n v="7.52"/>
    <n v="701"/>
    <m/>
    <s v="East"/>
    <s v="Mumbai"/>
    <s v="2023-07-06"/>
    <m/>
    <n v="10233.49"/>
    <n v="8896.73"/>
  </r>
  <r>
    <n v="5773"/>
    <s v="Simran"/>
    <s v="Loan"/>
    <s v="ICICI"/>
    <s v="Withdrawal"/>
    <n v="88442.35"/>
    <n v="312631.46999999997"/>
    <n v="325075.65999999997"/>
    <n v="14.21"/>
    <n v="777"/>
    <m/>
    <s v="North"/>
    <s v="Chennai"/>
    <s v="2023-04-30"/>
    <m/>
    <n v="4547.8999999999996"/>
    <n v="4091.76"/>
  </r>
  <r>
    <n v="5774"/>
    <s v="Karan"/>
    <s v="Loan"/>
    <s v="SBI"/>
    <s v="Withdrawal"/>
    <n v="44754.32"/>
    <n v="259945.82"/>
    <n v="1757.01"/>
    <n v="10.66"/>
    <n v="819"/>
    <m/>
    <s v="South"/>
    <s v="Bangalore"/>
    <s v="2023-03-03"/>
    <m/>
    <n v="4579.33"/>
    <n v="3458.24"/>
  </r>
  <r>
    <n v="5775"/>
    <s v="Rahul"/>
    <s v="Current"/>
    <s v="Kotak"/>
    <s v="Loan EMI"/>
    <n v="72027.41"/>
    <n v="211610.57"/>
    <n v="172523.55"/>
    <n v="9.85"/>
    <n v="608"/>
    <m/>
    <s v="Central"/>
    <s v="Bangalore"/>
    <s v="2023-12-13"/>
    <m/>
    <n v="8888.49"/>
    <n v="6485.29"/>
  </r>
  <r>
    <n v="5776"/>
    <s v="Amit"/>
    <s v="Credit Card"/>
    <s v="ICICI"/>
    <s v="Loan EMI"/>
    <n v="28018.65"/>
    <n v="373826.71"/>
    <n v="1734.52"/>
    <n v="15.67"/>
    <n v="536"/>
    <m/>
    <s v="West"/>
    <s v="Delhi"/>
    <s v="2023-10-03"/>
    <m/>
    <n v="1986.55"/>
    <n v="1037.1199999999999"/>
  </r>
  <r>
    <n v="5777"/>
    <s v="Sneha"/>
    <s v="Business"/>
    <s v="Kotak"/>
    <s v="Payment"/>
    <n v="56710.22"/>
    <n v="425250.81"/>
    <n v="87920.49"/>
    <n v="16.63"/>
    <n v="761"/>
    <m/>
    <s v="West"/>
    <s v="Chennai"/>
    <s v="2023-05-12"/>
    <m/>
    <n v="7775.7"/>
    <n v="5581.3"/>
  </r>
  <r>
    <n v="5778"/>
    <s v="Priya"/>
    <s v="Credit Card"/>
    <s v="ICICI"/>
    <s v="Transfer"/>
    <n v="47663.26"/>
    <n v="441772.39"/>
    <n v="427774.41"/>
    <n v="10.119999999999999"/>
    <n v="648"/>
    <m/>
    <s v="Central"/>
    <s v="Chennai"/>
    <s v="2023-11-20"/>
    <m/>
    <n v="2912.99"/>
    <n v="1712.99"/>
  </r>
  <r>
    <n v="5779"/>
    <s v="Amit"/>
    <s v="Credit Card"/>
    <s v="ICICI"/>
    <s v="Transfer"/>
    <n v="47482.12"/>
    <n v="458348.33"/>
    <n v="404083.83"/>
    <n v="12.28"/>
    <n v="583"/>
    <m/>
    <s v="East"/>
    <s v="Delhi"/>
    <s v="2023-01-31"/>
    <m/>
    <n v="3541.8"/>
    <n v="2468.2600000000002"/>
  </r>
  <r>
    <n v="5780"/>
    <s v="Neha"/>
    <s v="Business"/>
    <s v="HDFC"/>
    <s v="Transfer"/>
    <n v="48132.74"/>
    <n v="425616.55"/>
    <n v="98305.41"/>
    <n v="11.09"/>
    <n v="566"/>
    <m/>
    <s v="South"/>
    <s v="Chennai"/>
    <s v="2023-08-14"/>
    <m/>
    <n v="2714.6"/>
    <n v="1764.81"/>
  </r>
  <r>
    <n v="5781"/>
    <s v="Priya"/>
    <s v="Credit Card"/>
    <s v="SBI"/>
    <s v="Loan EMI"/>
    <n v="52158.080000000002"/>
    <n v="307280.01"/>
    <n v="259598.74"/>
    <n v="11.15"/>
    <n v="881"/>
    <m/>
    <s v="South"/>
    <s v="Chennai"/>
    <s v="2023-05-07"/>
    <m/>
    <n v="5293.21"/>
    <n v="3592.51"/>
  </r>
  <r>
    <n v="5782"/>
    <s v="Priya"/>
    <s v="Savings"/>
    <s v="Axis"/>
    <s v="Loan EMI"/>
    <n v="14806.17"/>
    <n v="25595.09"/>
    <n v="228184.13"/>
    <n v="5.47"/>
    <n v="393"/>
    <m/>
    <s v="North"/>
    <s v="Kolkata"/>
    <s v="2023-08-31"/>
    <m/>
    <n v="1687.25"/>
    <n v="1073.83"/>
  </r>
  <r>
    <n v="5783"/>
    <s v="Sneha"/>
    <s v="Savings"/>
    <s v="ICICI"/>
    <s v="Transfer"/>
    <n v="82603.399999999994"/>
    <n v="373922.11"/>
    <n v="114731.8"/>
    <n v="12.54"/>
    <n v="766"/>
    <m/>
    <s v="East"/>
    <s v="Kolkata"/>
    <s v="2023-03-07"/>
    <m/>
    <n v="9706.4699999999993"/>
    <n v="6159.64"/>
  </r>
  <r>
    <n v="5784"/>
    <s v="Arjun"/>
    <s v="Credit Card"/>
    <s v="Kotak"/>
    <s v="Loan EMI"/>
    <n v="96417.08"/>
    <n v="435474.35"/>
    <n v="66706.91"/>
    <n v="17.3"/>
    <n v="632"/>
    <m/>
    <s v="West"/>
    <s v="Kolkata"/>
    <s v="2023-03-24"/>
    <m/>
    <n v="8988.92"/>
    <n v="7602.17"/>
  </r>
  <r>
    <n v="5785"/>
    <s v="Rahul"/>
    <s v="Savings"/>
    <s v="ICICI"/>
    <s v="Withdrawal"/>
    <n v="66956.23"/>
    <n v="274808.96000000002"/>
    <n v="391066.1"/>
    <n v="9.51"/>
    <n v="795"/>
    <m/>
    <s v="North"/>
    <s v="Delhi"/>
    <s v="2023-01-15"/>
    <m/>
    <n v="4745.92"/>
    <n v="4051.92"/>
  </r>
  <r>
    <n v="5786"/>
    <s v="Simran"/>
    <s v="Business"/>
    <s v="Kotak"/>
    <s v="Withdrawal"/>
    <n v="69014.009999999995"/>
    <n v="159566.06"/>
    <n v="240466.69"/>
    <n v="13.89"/>
    <n v="877"/>
    <m/>
    <s v="East"/>
    <s v="Delhi"/>
    <s v="2023-07-31"/>
    <m/>
    <n v="4676.22"/>
    <n v="2736.79"/>
  </r>
  <r>
    <n v="5787"/>
    <s v="Simran"/>
    <s v="Current"/>
    <s v="Axis"/>
    <s v="Withdrawal"/>
    <n v="91294.16"/>
    <n v="179072.05"/>
    <n v="96691.63"/>
    <n v="16.739999999999998"/>
    <n v="542"/>
    <m/>
    <s v="West"/>
    <s v="Bangalore"/>
    <s v="2023-06-20"/>
    <m/>
    <n v="11191.69"/>
    <n v="9161.3799999999992"/>
  </r>
  <r>
    <n v="5788"/>
    <s v="Neha"/>
    <s v="Credit Card"/>
    <s v="ICICI"/>
    <s v="Deposit"/>
    <n v="17748.66"/>
    <n v="368704"/>
    <n v="317387.14"/>
    <n v="13.59"/>
    <n v="544"/>
    <m/>
    <s v="North"/>
    <s v="Chennai"/>
    <s v="2023-10-26"/>
    <m/>
    <n v="2566.15"/>
    <n v="2280.66"/>
  </r>
  <r>
    <n v="5789"/>
    <s v="Amit"/>
    <s v="Credit Card"/>
    <s v="Axis"/>
    <s v="Withdrawal"/>
    <n v="70464.92"/>
    <n v="293086.01"/>
    <n v="323175.51"/>
    <n v="6.69"/>
    <n v="623"/>
    <m/>
    <s v="West"/>
    <s v="Delhi"/>
    <s v="2023-12-12"/>
    <m/>
    <n v="10364.379999999999"/>
    <n v="7721.87"/>
  </r>
  <r>
    <n v="5790"/>
    <s v="Karan"/>
    <s v="Loan"/>
    <s v="ICICI"/>
    <s v="Loan EMI"/>
    <n v="73181.05"/>
    <n v="355003.3"/>
    <n v="416199.03"/>
    <n v="10.14"/>
    <n v="655"/>
    <m/>
    <s v="South"/>
    <s v="Kolkata"/>
    <s v="2023-05-01"/>
    <m/>
    <n v="4322.51"/>
    <n v="2704.98"/>
  </r>
  <r>
    <n v="5791"/>
    <s v="Priya"/>
    <s v="Business"/>
    <s v="SBI"/>
    <s v="Withdrawal"/>
    <n v="83907.64"/>
    <n v="7649.1"/>
    <n v="399830.71"/>
    <n v="12.41"/>
    <n v="780"/>
    <m/>
    <s v="West"/>
    <s v="Chennai"/>
    <s v="2023-08-01"/>
    <m/>
    <n v="11389.68"/>
    <n v="9011.3799999999992"/>
  </r>
  <r>
    <n v="5792"/>
    <s v="Rahul"/>
    <s v="Business"/>
    <s v="Kotak"/>
    <s v="Loan EMI"/>
    <n v="58488.32"/>
    <n v="128462.96"/>
    <n v="409175.3"/>
    <n v="17.95"/>
    <n v="509"/>
    <m/>
    <s v="East"/>
    <s v="Delhi"/>
    <s v="2023-03-19"/>
    <m/>
    <n v="8344.48"/>
    <n v="7318.88"/>
  </r>
  <r>
    <n v="5793"/>
    <s v="Pooja"/>
    <s v="Savings"/>
    <s v="Kotak"/>
    <s v="Loan EMI"/>
    <n v="64579.76"/>
    <n v="401636.18"/>
    <n v="177308.31"/>
    <n v="8.4700000000000006"/>
    <n v="355"/>
    <m/>
    <s v="North"/>
    <s v="Mumbai"/>
    <s v="2023-07-21"/>
    <m/>
    <n v="9488.86"/>
    <n v="5871.36"/>
  </r>
  <r>
    <n v="5794"/>
    <s v="Simran"/>
    <s v="Loan"/>
    <s v="ICICI"/>
    <s v="Deposit"/>
    <n v="74729.119999999995"/>
    <n v="431170.56"/>
    <n v="471019.51"/>
    <n v="8.83"/>
    <n v="480"/>
    <m/>
    <s v="North"/>
    <s v="Bangalore"/>
    <s v="2023-09-17"/>
    <m/>
    <n v="8550.01"/>
    <n v="6530.36"/>
  </r>
  <r>
    <n v="5795"/>
    <s v="Sneha"/>
    <s v="Savings"/>
    <s v="ICICI"/>
    <s v="Payment"/>
    <n v="55383.45"/>
    <n v="46281.32"/>
    <n v="492627.64"/>
    <n v="10.4"/>
    <n v="627"/>
    <m/>
    <s v="Central"/>
    <s v="Delhi"/>
    <s v="2023-01-29"/>
    <m/>
    <n v="7765.86"/>
    <n v="6097.45"/>
  </r>
  <r>
    <n v="5796"/>
    <s v="Simran"/>
    <s v="Savings"/>
    <s v="ICICI"/>
    <s v="Withdrawal"/>
    <n v="13822.77"/>
    <n v="352438.56"/>
    <n v="111655.3"/>
    <n v="11.91"/>
    <n v="710"/>
    <m/>
    <s v="North"/>
    <s v="Chennai"/>
    <s v="2023-09-17"/>
    <m/>
    <n v="1207.74"/>
    <n v="901.95"/>
  </r>
  <r>
    <n v="5797"/>
    <s v="Arjun"/>
    <s v="Credit Card"/>
    <s v="Axis"/>
    <s v="Transfer"/>
    <n v="51619.360000000001"/>
    <n v="48753.55"/>
    <n v="226540.55"/>
    <n v="13.77"/>
    <n v="304"/>
    <m/>
    <s v="West"/>
    <s v="Mumbai"/>
    <s v="2023-04-08"/>
    <m/>
    <n v="4740.68"/>
    <n v="3150.06"/>
  </r>
  <r>
    <n v="5798"/>
    <s v="Arjun"/>
    <s v="Current"/>
    <s v="SBI"/>
    <s v="Payment"/>
    <n v="99032.59"/>
    <n v="328953.95"/>
    <n v="229392.72"/>
    <n v="10.99"/>
    <n v="315"/>
    <m/>
    <s v="South"/>
    <s v="Bangalore"/>
    <s v="2023-08-06"/>
    <m/>
    <n v="14521.86"/>
    <n v="8289.2800000000007"/>
  </r>
  <r>
    <n v="5799"/>
    <s v="Raj"/>
    <s v="Savings"/>
    <s v="Kotak"/>
    <s v="Loan EMI"/>
    <n v="92395.39"/>
    <n v="437324.83"/>
    <n v="47177.34"/>
    <n v="13.61"/>
    <n v="598"/>
    <m/>
    <s v="West"/>
    <s v="Chennai"/>
    <s v="2023-12-17"/>
    <m/>
    <n v="5795.36"/>
    <n v="4817.17"/>
  </r>
  <r>
    <n v="5800"/>
    <s v="Sneha"/>
    <s v="Business"/>
    <s v="ICICI"/>
    <s v="Deposit"/>
    <n v="24233.09"/>
    <n v="87691.9"/>
    <n v="256923.75"/>
    <n v="7.42"/>
    <n v="360"/>
    <m/>
    <s v="North"/>
    <s v="Bangalore"/>
    <s v="2023-12-22"/>
    <m/>
    <n v="3314.33"/>
    <n v="2186.15"/>
  </r>
  <r>
    <n v="5801"/>
    <s v="Raj"/>
    <s v="Credit Card"/>
    <s v="HDFC"/>
    <s v="Transfer"/>
    <n v="72016.33"/>
    <n v="456396.84"/>
    <n v="200977.02"/>
    <n v="8.61"/>
    <n v="639"/>
    <m/>
    <s v="South"/>
    <s v="Chennai"/>
    <s v="2023-11-29"/>
    <m/>
    <n v="9653.93"/>
    <n v="6737.5"/>
  </r>
  <r>
    <n v="5802"/>
    <s v="Pooja"/>
    <s v="Business"/>
    <s v="ICICI"/>
    <s v="Payment"/>
    <n v="10153.780000000001"/>
    <n v="48979.59"/>
    <n v="499836.88"/>
    <n v="9.42"/>
    <n v="760"/>
    <m/>
    <s v="Central"/>
    <s v="Bangalore"/>
    <s v="2023-07-02"/>
    <m/>
    <n v="696.59"/>
    <n v="409.37"/>
  </r>
  <r>
    <n v="5803"/>
    <s v="Priya"/>
    <s v="Savings"/>
    <s v="Axis"/>
    <s v="Loan EMI"/>
    <n v="69846.820000000007"/>
    <n v="135475.51"/>
    <n v="443168.75"/>
    <n v="10.97"/>
    <n v="495"/>
    <m/>
    <s v="East"/>
    <s v="Bangalore"/>
    <s v="2023-08-28"/>
    <m/>
    <n v="8324.5"/>
    <n v="6928.06"/>
  </r>
  <r>
    <n v="5804"/>
    <s v="Raj"/>
    <s v="Current"/>
    <s v="HDFC"/>
    <s v="Transfer"/>
    <n v="36603.43"/>
    <n v="326398.89"/>
    <n v="356213.88"/>
    <n v="8.9499999999999993"/>
    <n v="505"/>
    <m/>
    <s v="South"/>
    <s v="Delhi"/>
    <s v="2023-11-01"/>
    <m/>
    <n v="4918.28"/>
    <n v="2976.58"/>
  </r>
  <r>
    <n v="5805"/>
    <s v="Karan"/>
    <s v="Current"/>
    <s v="SBI"/>
    <s v="Deposit"/>
    <n v="20104.349999999999"/>
    <n v="339996.35"/>
    <n v="36262.68"/>
    <n v="13.37"/>
    <n v="569"/>
    <m/>
    <s v="Central"/>
    <s v="Chennai"/>
    <s v="2023-05-27"/>
    <m/>
    <n v="2363.1999999999998"/>
    <n v="1989.1"/>
  </r>
  <r>
    <n v="5806"/>
    <s v="Rahul"/>
    <s v="Savings"/>
    <s v="HDFC"/>
    <s v="Withdrawal"/>
    <n v="21719.47"/>
    <n v="360111.04"/>
    <n v="499970.86"/>
    <n v="8.7200000000000006"/>
    <n v="463"/>
    <m/>
    <s v="East"/>
    <s v="Mumbai"/>
    <s v="2023-12-25"/>
    <m/>
    <n v="1240.8800000000001"/>
    <n v="1012.25"/>
  </r>
  <r>
    <n v="5807"/>
    <s v="Amit"/>
    <s v="Business"/>
    <s v="ICICI"/>
    <s v="Deposit"/>
    <n v="80668.44"/>
    <n v="173230.8"/>
    <n v="376863.01"/>
    <n v="14.81"/>
    <n v="682"/>
    <m/>
    <s v="Central"/>
    <s v="Bangalore"/>
    <s v="2023-07-01"/>
    <m/>
    <n v="6639.88"/>
    <n v="3964.5"/>
  </r>
  <r>
    <n v="5808"/>
    <s v="Karan"/>
    <s v="Loan"/>
    <s v="ICICI"/>
    <s v="Withdrawal"/>
    <n v="65312.72"/>
    <n v="324894.74"/>
    <n v="193780.73"/>
    <n v="9.9600000000000009"/>
    <n v="324"/>
    <m/>
    <s v="East"/>
    <s v="Chennai"/>
    <s v="2023-04-04"/>
    <m/>
    <n v="5010.76"/>
    <n v="3147.97"/>
  </r>
  <r>
    <n v="5809"/>
    <s v="Karan"/>
    <s v="Current"/>
    <s v="SBI"/>
    <s v="Withdrawal"/>
    <n v="57850.99"/>
    <n v="127478.71"/>
    <n v="457143.94"/>
    <n v="10.62"/>
    <n v="782"/>
    <m/>
    <s v="East"/>
    <s v="Kolkata"/>
    <s v="2023-11-17"/>
    <m/>
    <n v="3769"/>
    <n v="2746.59"/>
  </r>
  <r>
    <n v="5810"/>
    <s v="Simran"/>
    <s v="Business"/>
    <s v="SBI"/>
    <s v="Loan EMI"/>
    <n v="85810.3"/>
    <n v="231779.51"/>
    <n v="416230.72"/>
    <n v="10.35"/>
    <n v="339"/>
    <m/>
    <s v="West"/>
    <s v="Kolkata"/>
    <s v="2023-01-23"/>
    <m/>
    <n v="8793.6200000000008"/>
    <n v="4431.88"/>
  </r>
  <r>
    <n v="5811"/>
    <s v="Karan"/>
    <s v="Loan"/>
    <s v="SBI"/>
    <s v="Deposit"/>
    <n v="1790.3"/>
    <n v="9959.4500000000007"/>
    <n v="150643.49"/>
    <n v="15.3"/>
    <n v="681"/>
    <m/>
    <s v="South"/>
    <s v="Bangalore"/>
    <s v="2023-03-23"/>
    <m/>
    <n v="204.32"/>
    <n v="176.16"/>
  </r>
  <r>
    <n v="5812"/>
    <s v="Raj"/>
    <s v="Current"/>
    <s v="HDFC"/>
    <s v="Deposit"/>
    <n v="9793.93"/>
    <n v="133115.14000000001"/>
    <n v="402775"/>
    <n v="16.48"/>
    <n v="336"/>
    <m/>
    <s v="Central"/>
    <s v="Mumbai"/>
    <s v="2023-08-30"/>
    <m/>
    <n v="1381.27"/>
    <n v="961.72"/>
  </r>
  <r>
    <n v="5813"/>
    <s v="Neha"/>
    <s v="Current"/>
    <s v="ICICI"/>
    <s v="Deposit"/>
    <n v="51338.05"/>
    <n v="109462.17"/>
    <n v="72785.98"/>
    <n v="9.2899999999999991"/>
    <n v="842"/>
    <m/>
    <s v="South"/>
    <s v="Chennai"/>
    <s v="2023-02-14"/>
    <m/>
    <n v="4248.22"/>
    <n v="2933.66"/>
  </r>
  <r>
    <n v="5814"/>
    <s v="Simran"/>
    <s v="Business"/>
    <s v="Kotak"/>
    <s v="Withdrawal"/>
    <n v="77837.19"/>
    <n v="360620.7"/>
    <n v="112469.52"/>
    <n v="7.86"/>
    <n v="613"/>
    <m/>
    <s v="West"/>
    <s v="Kolkata"/>
    <s v="2023-02-02"/>
    <m/>
    <n v="5235.24"/>
    <n v="3263.98"/>
  </r>
  <r>
    <n v="5815"/>
    <s v="Simran"/>
    <s v="Savings"/>
    <s v="Kotak"/>
    <s v="Payment"/>
    <n v="14935.57"/>
    <n v="414219.61"/>
    <n v="229575.28"/>
    <n v="6.51"/>
    <n v="882"/>
    <m/>
    <s v="Central"/>
    <s v="Chennai"/>
    <s v="2023-08-01"/>
    <m/>
    <n v="1984.83"/>
    <n v="1168.55"/>
  </r>
  <r>
    <n v="5816"/>
    <s v="Karan"/>
    <s v="Savings"/>
    <s v="Kotak"/>
    <s v="Deposit"/>
    <n v="69997.87"/>
    <n v="221396.8"/>
    <n v="497989.36"/>
    <n v="12.85"/>
    <n v="565"/>
    <m/>
    <s v="East"/>
    <s v="Bangalore"/>
    <s v="2023-12-14"/>
    <m/>
    <n v="6593.63"/>
    <n v="3297.79"/>
  </r>
  <r>
    <n v="5817"/>
    <s v="Amit"/>
    <s v="Business"/>
    <s v="Kotak"/>
    <s v="Deposit"/>
    <n v="71702.94"/>
    <n v="422115.75"/>
    <n v="357142.39"/>
    <n v="15.69"/>
    <n v="656"/>
    <m/>
    <s v="North"/>
    <s v="Mumbai"/>
    <s v="2023-05-20"/>
    <m/>
    <n v="8896.1"/>
    <n v="7096.2"/>
  </r>
  <r>
    <n v="5818"/>
    <s v="Priya"/>
    <s v="Business"/>
    <s v="SBI"/>
    <s v="Payment"/>
    <n v="80001.72"/>
    <n v="297444.87"/>
    <n v="350357.49"/>
    <n v="9.1300000000000008"/>
    <n v="363"/>
    <m/>
    <s v="South"/>
    <s v="Delhi"/>
    <s v="2023-04-18"/>
    <m/>
    <n v="5698.48"/>
    <n v="2887.27"/>
  </r>
  <r>
    <n v="5819"/>
    <s v="Amit"/>
    <s v="Loan"/>
    <s v="HDFC"/>
    <s v="Withdrawal"/>
    <n v="18032.07"/>
    <n v="40233.21"/>
    <n v="391950.43"/>
    <n v="8.16"/>
    <n v="813"/>
    <m/>
    <s v="Central"/>
    <s v="Chennai"/>
    <s v="2023-04-01"/>
    <m/>
    <n v="2576.79"/>
    <n v="2034.72"/>
  </r>
  <r>
    <n v="5820"/>
    <s v="Raj"/>
    <s v="Savings"/>
    <s v="HDFC"/>
    <s v="Payment"/>
    <n v="98013.27"/>
    <n v="317597.43"/>
    <n v="114398.57"/>
    <n v="14.84"/>
    <n v="338"/>
    <m/>
    <s v="South"/>
    <s v="Chennai"/>
    <s v="2023-09-23"/>
    <m/>
    <n v="13790.75"/>
    <n v="7526.52"/>
  </r>
  <r>
    <n v="5821"/>
    <s v="Amit"/>
    <s v="Business"/>
    <s v="HDFC"/>
    <s v="Withdrawal"/>
    <n v="43153.38"/>
    <n v="179720.45"/>
    <n v="288888.14"/>
    <n v="7.69"/>
    <n v="831"/>
    <m/>
    <s v="East"/>
    <s v="Bangalore"/>
    <s v="2023-07-05"/>
    <m/>
    <n v="5187.04"/>
    <n v="3273.68"/>
  </r>
  <r>
    <n v="5822"/>
    <s v="Neha"/>
    <s v="Loan"/>
    <s v="HDFC"/>
    <s v="Payment"/>
    <n v="99689.16"/>
    <n v="326105.28999999998"/>
    <n v="65318.99"/>
    <n v="7.88"/>
    <n v="716"/>
    <m/>
    <s v="South"/>
    <s v="Kolkata"/>
    <s v="2023-07-02"/>
    <m/>
    <n v="8550.82"/>
    <n v="4568.25"/>
  </r>
  <r>
    <n v="5823"/>
    <s v="Neha"/>
    <s v="Savings"/>
    <s v="HDFC"/>
    <s v="Transfer"/>
    <n v="84164.83"/>
    <n v="400633.82"/>
    <n v="39499.730000000003"/>
    <n v="7.09"/>
    <n v="344"/>
    <m/>
    <s v="East"/>
    <s v="Bangalore"/>
    <s v="2023-07-24"/>
    <m/>
    <n v="11869.97"/>
    <n v="8953.33"/>
  </r>
  <r>
    <n v="5824"/>
    <s v="Amit"/>
    <s v="Current"/>
    <s v="Axis"/>
    <s v="Deposit"/>
    <n v="78375.33"/>
    <n v="378109.79"/>
    <n v="75636.52"/>
    <n v="5.66"/>
    <n v="699"/>
    <m/>
    <s v="West"/>
    <s v="Kolkata"/>
    <s v="2023-05-08"/>
    <m/>
    <n v="4877.32"/>
    <n v="3380.72"/>
  </r>
  <r>
    <n v="5825"/>
    <s v="Sneha"/>
    <s v="Credit Card"/>
    <s v="SBI"/>
    <s v="Payment"/>
    <n v="24090.15"/>
    <n v="96631.63"/>
    <n v="460746.84"/>
    <n v="17.82"/>
    <n v="705"/>
    <m/>
    <s v="Central"/>
    <s v="Chennai"/>
    <s v="2023-11-06"/>
    <m/>
    <n v="2380.7800000000002"/>
    <n v="1642.18"/>
  </r>
  <r>
    <n v="5826"/>
    <s v="Neha"/>
    <s v="Savings"/>
    <s v="Axis"/>
    <s v="Loan EMI"/>
    <n v="3676.74"/>
    <n v="61262.04"/>
    <n v="326663.65999999997"/>
    <n v="8.89"/>
    <n v="315"/>
    <m/>
    <s v="East"/>
    <s v="Delhi"/>
    <s v="2023-12-08"/>
    <m/>
    <n v="187.98"/>
    <n v="161.72999999999999"/>
  </r>
  <r>
    <n v="5827"/>
    <s v="Priya"/>
    <s v="Loan"/>
    <s v="Axis"/>
    <s v="Transfer"/>
    <n v="37093.69"/>
    <n v="327807.11"/>
    <n v="196735.24"/>
    <n v="9.14"/>
    <n v="376"/>
    <m/>
    <s v="North"/>
    <s v="Chennai"/>
    <s v="2023-08-07"/>
    <m/>
    <n v="2009.9"/>
    <n v="1318.12"/>
  </r>
  <r>
    <n v="5828"/>
    <s v="Rahul"/>
    <s v="Loan"/>
    <s v="ICICI"/>
    <s v="Withdrawal"/>
    <n v="52354.04"/>
    <n v="136913.32"/>
    <n v="100788.87"/>
    <n v="9.94"/>
    <n v="840"/>
    <m/>
    <s v="South"/>
    <s v="Bangalore"/>
    <s v="2023-09-04"/>
    <m/>
    <n v="3820.9"/>
    <n v="2705.62"/>
  </r>
  <r>
    <n v="5829"/>
    <s v="Karan"/>
    <s v="Current"/>
    <s v="ICICI"/>
    <s v="Withdrawal"/>
    <n v="30654.080000000002"/>
    <n v="365647.29"/>
    <n v="11863.23"/>
    <n v="17.8"/>
    <n v="534"/>
    <m/>
    <s v="North"/>
    <s v="Delhi"/>
    <s v="2023-09-19"/>
    <m/>
    <n v="3992.31"/>
    <n v="2483.11"/>
  </r>
  <r>
    <n v="5830"/>
    <s v="Amit"/>
    <s v="Business"/>
    <s v="Axis"/>
    <s v="Deposit"/>
    <n v="42719.39"/>
    <n v="397599.97"/>
    <n v="87631.18"/>
    <n v="17.149999999999999"/>
    <n v="675"/>
    <m/>
    <s v="South"/>
    <s v="Kolkata"/>
    <s v="2023-07-22"/>
    <m/>
    <n v="2282.54"/>
    <n v="1221.17"/>
  </r>
  <r>
    <n v="5831"/>
    <s v="Sneha"/>
    <s v="Business"/>
    <s v="SBI"/>
    <s v="Deposit"/>
    <n v="88169.7"/>
    <n v="185929.65"/>
    <n v="263216.64000000001"/>
    <n v="5.81"/>
    <n v="662"/>
    <m/>
    <s v="South"/>
    <s v="Bangalore"/>
    <s v="2023-02-22"/>
    <m/>
    <n v="13062.39"/>
    <n v="9833.5300000000007"/>
  </r>
  <r>
    <n v="5832"/>
    <s v="Amit"/>
    <s v="Loan"/>
    <s v="Kotak"/>
    <s v="Deposit"/>
    <n v="76645.87"/>
    <n v="428058.81"/>
    <n v="71208.95"/>
    <n v="12.1"/>
    <n v="602"/>
    <m/>
    <s v="South"/>
    <s v="Delhi"/>
    <s v="2023-06-25"/>
    <m/>
    <n v="11349.42"/>
    <n v="9926.5300000000007"/>
  </r>
  <r>
    <n v="5833"/>
    <s v="Neha"/>
    <s v="Current"/>
    <s v="ICICI"/>
    <s v="Transfer"/>
    <n v="28347.3"/>
    <n v="204444.16"/>
    <n v="229745.85"/>
    <n v="15.12"/>
    <n v="606"/>
    <m/>
    <s v="East"/>
    <s v="Bangalore"/>
    <s v="2023-06-02"/>
    <m/>
    <n v="3490.08"/>
    <n v="2860.38"/>
  </r>
  <r>
    <n v="5834"/>
    <s v="Sneha"/>
    <s v="Business"/>
    <s v="ICICI"/>
    <s v="Loan EMI"/>
    <n v="63145.46"/>
    <n v="5590.91"/>
    <n v="441784.8"/>
    <n v="17.66"/>
    <n v="718"/>
    <m/>
    <s v="West"/>
    <s v="Delhi"/>
    <s v="2023-03-29"/>
    <m/>
    <n v="5380.44"/>
    <n v="3350.06"/>
  </r>
  <r>
    <n v="5835"/>
    <s v="Karan"/>
    <s v="Current"/>
    <s v="HDFC"/>
    <s v="Transfer"/>
    <n v="20860.18"/>
    <n v="93371.58"/>
    <n v="469614.1"/>
    <n v="5.81"/>
    <n v="640"/>
    <m/>
    <s v="Central"/>
    <s v="Mumbai"/>
    <s v="2023-03-19"/>
    <m/>
    <n v="2383.86"/>
    <n v="1787.54"/>
  </r>
  <r>
    <n v="5836"/>
    <s v="Priya"/>
    <s v="Current"/>
    <s v="HDFC"/>
    <s v="Payment"/>
    <n v="66491.850000000006"/>
    <n v="108515.7"/>
    <n v="404881.82"/>
    <n v="13.92"/>
    <n v="455"/>
    <m/>
    <s v="East"/>
    <s v="Delhi"/>
    <s v="2023-06-13"/>
    <m/>
    <n v="4653.12"/>
    <n v="3383.7"/>
  </r>
  <r>
    <n v="5837"/>
    <s v="Karan"/>
    <s v="Business"/>
    <s v="Axis"/>
    <s v="Deposit"/>
    <n v="91105.85"/>
    <n v="448672.59"/>
    <n v="227341.27"/>
    <n v="5.19"/>
    <n v="466"/>
    <m/>
    <s v="Central"/>
    <s v="Bangalore"/>
    <s v="2023-06-07"/>
    <m/>
    <n v="11718.17"/>
    <n v="6989.64"/>
  </r>
  <r>
    <n v="5838"/>
    <s v="Priya"/>
    <s v="Credit Card"/>
    <s v="ICICI"/>
    <s v="Deposit"/>
    <n v="10528.86"/>
    <n v="254293.86"/>
    <n v="44621.02"/>
    <n v="15.04"/>
    <n v="826"/>
    <m/>
    <s v="North"/>
    <s v="Kolkata"/>
    <s v="2023-05-10"/>
    <m/>
    <n v="877.76"/>
    <n v="719.2"/>
  </r>
  <r>
    <n v="5839"/>
    <s v="Amit"/>
    <s v="Business"/>
    <s v="ICICI"/>
    <s v="Loan EMI"/>
    <n v="69869.64"/>
    <n v="271070.26"/>
    <n v="68757.98"/>
    <n v="7.94"/>
    <n v="406"/>
    <m/>
    <s v="East"/>
    <s v="Chennai"/>
    <s v="2023-07-22"/>
    <m/>
    <n v="4545.47"/>
    <n v="2533.48"/>
  </r>
  <r>
    <n v="5840"/>
    <s v="Priya"/>
    <s v="Savings"/>
    <s v="Axis"/>
    <s v="Transfer"/>
    <n v="84535.8"/>
    <n v="365039.02"/>
    <n v="447895.55"/>
    <n v="9.34"/>
    <n v="832"/>
    <m/>
    <s v="West"/>
    <s v="Kolkata"/>
    <s v="2023-07-22"/>
    <m/>
    <n v="9643.4"/>
    <n v="6469.13"/>
  </r>
  <r>
    <n v="5841"/>
    <s v="Arjun"/>
    <s v="Loan"/>
    <s v="SBI"/>
    <s v="Loan EMI"/>
    <n v="30155.22"/>
    <n v="402859.88"/>
    <n v="415935.63"/>
    <n v="11.35"/>
    <n v="557"/>
    <m/>
    <s v="Central"/>
    <s v="Kolkata"/>
    <s v="2023-05-08"/>
    <m/>
    <n v="4246.45"/>
    <n v="2412.13"/>
  </r>
  <r>
    <n v="5842"/>
    <s v="Sneha"/>
    <s v="Loan"/>
    <s v="Kotak"/>
    <s v="Transfer"/>
    <n v="17430.95"/>
    <n v="386037.91"/>
    <n v="435779.41"/>
    <n v="11.97"/>
    <n v="438"/>
    <m/>
    <s v="North"/>
    <s v="Mumbai"/>
    <s v="2023-06-22"/>
    <m/>
    <n v="1597.13"/>
    <n v="1359.55"/>
  </r>
  <r>
    <n v="5843"/>
    <s v="Rahul"/>
    <s v="Current"/>
    <s v="HDFC"/>
    <s v="Loan EMI"/>
    <n v="89712.94"/>
    <n v="435613.25"/>
    <n v="108963.96"/>
    <n v="6.12"/>
    <n v="590"/>
    <m/>
    <s v="South"/>
    <s v="Mumbai"/>
    <s v="2023-07-03"/>
    <m/>
    <n v="12287.04"/>
    <n v="10786.16"/>
  </r>
  <r>
    <n v="5844"/>
    <s v="Amit"/>
    <s v="Loan"/>
    <s v="ICICI"/>
    <s v="Loan EMI"/>
    <n v="33580.18"/>
    <n v="481089.41"/>
    <n v="397296.71"/>
    <n v="10.89"/>
    <n v="598"/>
    <m/>
    <s v="South"/>
    <s v="Delhi"/>
    <s v="2023-04-29"/>
    <m/>
    <n v="4010.63"/>
    <n v="2848.7"/>
  </r>
  <r>
    <n v="5845"/>
    <s v="Rahul"/>
    <s v="Loan"/>
    <s v="SBI"/>
    <s v="Payment"/>
    <n v="1490.17"/>
    <n v="182044.84"/>
    <n v="442804.54"/>
    <n v="9.4600000000000009"/>
    <n v="433"/>
    <m/>
    <s v="South"/>
    <s v="Chennai"/>
    <s v="2023-12-27"/>
    <m/>
    <n v="134.09"/>
    <n v="71.430000000000007"/>
  </r>
  <r>
    <n v="5846"/>
    <s v="Neha"/>
    <s v="Credit Card"/>
    <s v="HDFC"/>
    <s v="Transfer"/>
    <n v="54076.55"/>
    <n v="473264.89"/>
    <n v="428063.15"/>
    <n v="7.19"/>
    <n v="706"/>
    <m/>
    <s v="West"/>
    <s v="Delhi"/>
    <s v="2023-06-16"/>
    <m/>
    <n v="6637.91"/>
    <n v="5545.69"/>
  </r>
  <r>
    <n v="5847"/>
    <s v="Raj"/>
    <s v="Business"/>
    <s v="Kotak"/>
    <s v="Transfer"/>
    <n v="1761.15"/>
    <n v="280031.2"/>
    <n v="366667.08"/>
    <n v="8.16"/>
    <n v="594"/>
    <m/>
    <s v="Central"/>
    <s v="Bangalore"/>
    <s v="2023-07-29"/>
    <m/>
    <n v="212.34"/>
    <n v="108.07"/>
  </r>
  <r>
    <n v="5848"/>
    <s v="Neha"/>
    <s v="Loan"/>
    <s v="ICICI"/>
    <s v="Withdrawal"/>
    <n v="8530.99"/>
    <n v="198844.43"/>
    <n v="345969.93"/>
    <n v="5.53"/>
    <n v="433"/>
    <m/>
    <s v="Central"/>
    <s v="Mumbai"/>
    <s v="2023-02-28"/>
    <m/>
    <n v="1019.88"/>
    <n v="609.66"/>
  </r>
  <r>
    <n v="5849"/>
    <s v="Priya"/>
    <s v="Savings"/>
    <s v="Axis"/>
    <s v="Deposit"/>
    <n v="83420.28"/>
    <n v="221044.3"/>
    <n v="288555.32"/>
    <n v="5.62"/>
    <n v="480"/>
    <m/>
    <s v="South"/>
    <s v="Bangalore"/>
    <s v="2023-09-17"/>
    <m/>
    <n v="5987.49"/>
    <n v="3124.17"/>
  </r>
  <r>
    <n v="5850"/>
    <s v="Raj"/>
    <s v="Current"/>
    <s v="ICICI"/>
    <s v="Transfer"/>
    <n v="72962.16"/>
    <n v="330432.03000000003"/>
    <n v="213743.2"/>
    <n v="13.75"/>
    <n v="652"/>
    <m/>
    <s v="North"/>
    <s v="Kolkata"/>
    <s v="2023-07-31"/>
    <m/>
    <n v="10695.4"/>
    <n v="7778.33"/>
  </r>
  <r>
    <n v="5851"/>
    <s v="Pooja"/>
    <s v="Current"/>
    <s v="Axis"/>
    <s v="Transfer"/>
    <n v="9122.3799999999992"/>
    <n v="313187.42"/>
    <n v="151008.71"/>
    <n v="17.43"/>
    <n v="578"/>
    <m/>
    <s v="East"/>
    <s v="Mumbai"/>
    <s v="2023-03-23"/>
    <m/>
    <n v="1340"/>
    <n v="1152.2"/>
  </r>
  <r>
    <n v="5852"/>
    <s v="Simran"/>
    <s v="Credit Card"/>
    <s v="HDFC"/>
    <s v="Deposit"/>
    <n v="14551.86"/>
    <n v="85792.77"/>
    <n v="155585.12"/>
    <n v="5.98"/>
    <n v="597"/>
    <m/>
    <s v="North"/>
    <s v="Chennai"/>
    <s v="2023-09-08"/>
    <m/>
    <n v="898.65"/>
    <n v="734.61"/>
  </r>
  <r>
    <n v="5853"/>
    <s v="Karan"/>
    <s v="Business"/>
    <s v="HDFC"/>
    <s v="Withdrawal"/>
    <n v="97327.09"/>
    <n v="249590.54"/>
    <n v="475880.8"/>
    <n v="14.62"/>
    <n v="321"/>
    <m/>
    <s v="West"/>
    <s v="Delhi"/>
    <s v="2023-09-05"/>
    <m/>
    <n v="9130.7999999999993"/>
    <n v="6021.81"/>
  </r>
  <r>
    <n v="5854"/>
    <s v="Sneha"/>
    <s v="Current"/>
    <s v="SBI"/>
    <s v="Withdrawal"/>
    <n v="13546.46"/>
    <n v="183961.60000000001"/>
    <n v="79590.149999999994"/>
    <n v="16.13"/>
    <n v="367"/>
    <m/>
    <s v="Central"/>
    <s v="Chennai"/>
    <s v="2023-09-22"/>
    <m/>
    <n v="1962.46"/>
    <n v="1206.1099999999999"/>
  </r>
  <r>
    <n v="5855"/>
    <s v="Amit"/>
    <s v="Current"/>
    <s v="ICICI"/>
    <s v="Deposit"/>
    <n v="16801.07"/>
    <n v="256142.96"/>
    <n v="368140.74"/>
    <n v="11.21"/>
    <n v="603"/>
    <m/>
    <s v="East"/>
    <s v="Kolkata"/>
    <s v="2023-03-03"/>
    <m/>
    <n v="1081.22"/>
    <n v="619.27"/>
  </r>
  <r>
    <n v="5856"/>
    <s v="Simran"/>
    <s v="Loan"/>
    <s v="SBI"/>
    <s v="Withdrawal"/>
    <n v="31542.51"/>
    <n v="152615.57"/>
    <n v="358472.37"/>
    <n v="6.57"/>
    <n v="654"/>
    <m/>
    <s v="Central"/>
    <s v="Kolkata"/>
    <s v="2023-06-17"/>
    <m/>
    <n v="3608.49"/>
    <n v="2424.67"/>
  </r>
  <r>
    <n v="5857"/>
    <s v="Neha"/>
    <s v="Savings"/>
    <s v="HDFC"/>
    <s v="Deposit"/>
    <n v="64098.69"/>
    <n v="185898.71"/>
    <n v="325321.90999999997"/>
    <n v="6.7"/>
    <n v="331"/>
    <m/>
    <s v="Central"/>
    <s v="Delhi"/>
    <s v="2023-06-24"/>
    <m/>
    <n v="9513.24"/>
    <n v="6092.61"/>
  </r>
  <r>
    <n v="5858"/>
    <s v="Neha"/>
    <s v="Business"/>
    <s v="Axis"/>
    <s v="Loan EMI"/>
    <n v="25560.25"/>
    <n v="204793.59"/>
    <n v="472510.27"/>
    <n v="13.63"/>
    <n v="493"/>
    <m/>
    <s v="East"/>
    <s v="Kolkata"/>
    <s v="2023-03-05"/>
    <m/>
    <n v="1911.1"/>
    <n v="1369.55"/>
  </r>
  <r>
    <n v="5859"/>
    <s v="Raj"/>
    <s v="Business"/>
    <s v="HDFC"/>
    <s v="Loan EMI"/>
    <n v="41638.11"/>
    <n v="205766.2"/>
    <n v="138245.4"/>
    <n v="17.559999999999999"/>
    <n v="762"/>
    <m/>
    <s v="West"/>
    <s v="Bangalore"/>
    <s v="2023-02-03"/>
    <m/>
    <n v="2939.27"/>
    <n v="1867.45"/>
  </r>
  <r>
    <n v="5860"/>
    <s v="Sneha"/>
    <s v="Savings"/>
    <s v="HDFC"/>
    <s v="Payment"/>
    <n v="5894.52"/>
    <n v="151075.10999999999"/>
    <n v="367175.24"/>
    <n v="11.77"/>
    <n v="846"/>
    <m/>
    <s v="North"/>
    <s v="Mumbai"/>
    <s v="2023-06-03"/>
    <m/>
    <n v="427.38"/>
    <n v="315.43"/>
  </r>
  <r>
    <n v="5861"/>
    <s v="Simran"/>
    <s v="Credit Card"/>
    <s v="Kotak"/>
    <s v="Deposit"/>
    <n v="6178.4"/>
    <n v="277991.55"/>
    <n v="202893.08"/>
    <n v="15.71"/>
    <n v="510"/>
    <m/>
    <s v="South"/>
    <s v="Mumbai"/>
    <s v="2023-08-08"/>
    <m/>
    <n v="658.94"/>
    <n v="347.08"/>
  </r>
  <r>
    <n v="5862"/>
    <s v="Simran"/>
    <s v="Credit Card"/>
    <s v="Axis"/>
    <s v="Withdrawal"/>
    <n v="21581.46"/>
    <n v="323196.68"/>
    <n v="380325.38"/>
    <n v="13.09"/>
    <n v="732"/>
    <m/>
    <s v="Central"/>
    <s v="Mumbai"/>
    <s v="2023-06-11"/>
    <m/>
    <n v="2554.81"/>
    <n v="1594.07"/>
  </r>
  <r>
    <n v="5863"/>
    <s v="Arjun"/>
    <s v="Savings"/>
    <s v="SBI"/>
    <s v="Withdrawal"/>
    <n v="76431.69"/>
    <n v="392009.93"/>
    <n v="129975.18"/>
    <n v="7.34"/>
    <n v="614"/>
    <m/>
    <s v="Central"/>
    <s v="Bangalore"/>
    <s v="2023-06-01"/>
    <m/>
    <n v="8720.66"/>
    <n v="6191.01"/>
  </r>
  <r>
    <n v="5864"/>
    <s v="Neha"/>
    <s v="Current"/>
    <s v="HDFC"/>
    <s v="Loan EMI"/>
    <n v="73325.77"/>
    <n v="121168.78"/>
    <n v="15316.98"/>
    <n v="8.32"/>
    <n v="368"/>
    <m/>
    <s v="North"/>
    <s v="Kolkata"/>
    <s v="2023-11-18"/>
    <m/>
    <n v="6069.01"/>
    <n v="4538.29"/>
  </r>
  <r>
    <n v="5865"/>
    <s v="Pooja"/>
    <s v="Credit Card"/>
    <s v="Kotak"/>
    <s v="Payment"/>
    <n v="76967.59"/>
    <n v="348346.52"/>
    <n v="418966.28"/>
    <n v="8.31"/>
    <n v="553"/>
    <m/>
    <s v="West"/>
    <s v="Bangalore"/>
    <s v="2023-02-14"/>
    <m/>
    <n v="5505.83"/>
    <n v="4721.3999999999996"/>
  </r>
  <r>
    <n v="5866"/>
    <s v="Raj"/>
    <s v="Business"/>
    <s v="ICICI"/>
    <s v="Payment"/>
    <n v="56230.42"/>
    <n v="276494.98"/>
    <n v="258488.74"/>
    <n v="7.55"/>
    <n v="618"/>
    <m/>
    <s v="South"/>
    <s v="Delhi"/>
    <s v="2023-12-06"/>
    <m/>
    <n v="5770.41"/>
    <n v="3615.32"/>
  </r>
  <r>
    <n v="5867"/>
    <s v="Simran"/>
    <s v="Credit Card"/>
    <s v="SBI"/>
    <s v="Payment"/>
    <n v="68093.55"/>
    <n v="247644.36"/>
    <n v="412805.46"/>
    <n v="11.95"/>
    <n v="627"/>
    <m/>
    <s v="North"/>
    <s v="Mumbai"/>
    <s v="2023-02-04"/>
    <m/>
    <n v="8969.49"/>
    <n v="4498.43"/>
  </r>
  <r>
    <n v="5868"/>
    <s v="Pooja"/>
    <s v="Business"/>
    <s v="Axis"/>
    <s v="Deposit"/>
    <n v="40693.370000000003"/>
    <n v="396125.85"/>
    <n v="74986.87"/>
    <n v="7.12"/>
    <n v="847"/>
    <m/>
    <s v="South"/>
    <s v="Bangalore"/>
    <s v="2023-05-19"/>
    <m/>
    <n v="2325.94"/>
    <n v="1416.61"/>
  </r>
  <r>
    <n v="5869"/>
    <s v="Amit"/>
    <s v="Loan"/>
    <s v="SBI"/>
    <s v="Payment"/>
    <n v="58137.02"/>
    <n v="156334.91"/>
    <n v="6511.45"/>
    <n v="11.77"/>
    <n v="853"/>
    <m/>
    <s v="Central"/>
    <s v="Mumbai"/>
    <s v="2023-12-05"/>
    <m/>
    <n v="7890.29"/>
    <n v="6556.99"/>
  </r>
  <r>
    <n v="5870"/>
    <s v="Karan"/>
    <s v="Current"/>
    <s v="HDFC"/>
    <s v="Withdrawal"/>
    <n v="32567.65"/>
    <n v="70107.960000000006"/>
    <n v="356964.77"/>
    <n v="16.87"/>
    <n v="803"/>
    <m/>
    <s v="South"/>
    <s v="Delhi"/>
    <s v="2023-06-08"/>
    <m/>
    <n v="3048.58"/>
    <n v="1700.82"/>
  </r>
  <r>
    <n v="5871"/>
    <s v="Simran"/>
    <s v="Loan"/>
    <s v="ICICI"/>
    <s v="Withdrawal"/>
    <n v="57678.27"/>
    <n v="380730.58"/>
    <n v="360474.68"/>
    <n v="17.72"/>
    <n v="853"/>
    <m/>
    <s v="South"/>
    <s v="Bangalore"/>
    <s v="2023-02-28"/>
    <m/>
    <n v="8403.48"/>
    <n v="6530.53"/>
  </r>
  <r>
    <n v="5872"/>
    <s v="Sneha"/>
    <s v="Savings"/>
    <s v="SBI"/>
    <s v="Withdrawal"/>
    <n v="40498.18"/>
    <n v="129227.98"/>
    <n v="260854.61"/>
    <n v="7.55"/>
    <n v="666"/>
    <m/>
    <s v="Central"/>
    <s v="Chennai"/>
    <s v="2023-03-24"/>
    <m/>
    <n v="5157.16"/>
    <n v="3770.52"/>
  </r>
  <r>
    <n v="5873"/>
    <s v="Raj"/>
    <s v="Current"/>
    <s v="Axis"/>
    <s v="Transfer"/>
    <n v="78627.199999999997"/>
    <n v="147617.31"/>
    <n v="320403.64"/>
    <n v="5.0599999999999996"/>
    <n v="398"/>
    <m/>
    <s v="West"/>
    <s v="Delhi"/>
    <s v="2023-05-31"/>
    <m/>
    <n v="8958.4"/>
    <n v="4539.09"/>
  </r>
  <r>
    <n v="5874"/>
    <s v="Simran"/>
    <s v="Savings"/>
    <s v="Kotak"/>
    <s v="Payment"/>
    <n v="11632.75"/>
    <n v="376225.07"/>
    <n v="268707.06"/>
    <n v="14.57"/>
    <n v="404"/>
    <m/>
    <s v="South"/>
    <s v="Bangalore"/>
    <s v="2023-02-16"/>
    <m/>
    <n v="1146.49"/>
    <n v="636.74"/>
  </r>
  <r>
    <n v="5875"/>
    <s v="Sneha"/>
    <s v="Credit Card"/>
    <s v="Kotak"/>
    <s v="Transfer"/>
    <n v="4491.3"/>
    <n v="250253.85"/>
    <n v="117770.98"/>
    <n v="7.73"/>
    <n v="889"/>
    <m/>
    <s v="South"/>
    <s v="Kolkata"/>
    <s v="2023-07-21"/>
    <m/>
    <n v="582.79"/>
    <n v="489.99"/>
  </r>
  <r>
    <n v="5876"/>
    <s v="Neha"/>
    <s v="Credit Card"/>
    <s v="Axis"/>
    <s v="Transfer"/>
    <n v="31713.1"/>
    <n v="205568.26"/>
    <n v="490828.11"/>
    <n v="7.75"/>
    <n v="592"/>
    <m/>
    <s v="Central"/>
    <s v="Mumbai"/>
    <s v="2023-02-19"/>
    <m/>
    <n v="3790.59"/>
    <n v="2874.4"/>
  </r>
  <r>
    <n v="5877"/>
    <s v="Amit"/>
    <s v="Loan"/>
    <s v="Kotak"/>
    <s v="Transfer"/>
    <n v="36517.58"/>
    <n v="208609.74"/>
    <n v="45889.13"/>
    <n v="13.1"/>
    <n v="514"/>
    <m/>
    <s v="North"/>
    <s v="Delhi"/>
    <s v="2023-09-21"/>
    <m/>
    <n v="2349.42"/>
    <n v="1411.2"/>
  </r>
  <r>
    <n v="5878"/>
    <s v="Amit"/>
    <s v="Loan"/>
    <s v="Kotak"/>
    <s v="Deposit"/>
    <n v="2269.7800000000002"/>
    <n v="480294.51"/>
    <n v="313295.92"/>
    <n v="16.63"/>
    <n v="331"/>
    <m/>
    <s v="East"/>
    <s v="Delhi"/>
    <s v="2023-12-24"/>
    <m/>
    <n v="253.02"/>
    <n v="194.98"/>
  </r>
  <r>
    <n v="5879"/>
    <s v="Arjun"/>
    <s v="Loan"/>
    <s v="Axis"/>
    <s v="Withdrawal"/>
    <n v="12945.74"/>
    <n v="427985.58"/>
    <n v="444470.31"/>
    <n v="6.47"/>
    <n v="763"/>
    <m/>
    <s v="East"/>
    <s v="Chennai"/>
    <s v="2023-09-02"/>
    <m/>
    <n v="1452.9"/>
    <n v="1286.6099999999999"/>
  </r>
  <r>
    <n v="5880"/>
    <s v="Amit"/>
    <s v="Loan"/>
    <s v="Axis"/>
    <s v="Transfer"/>
    <n v="38778.61"/>
    <n v="20776.78"/>
    <n v="130000.33"/>
    <n v="10.039999999999999"/>
    <n v="339"/>
    <m/>
    <s v="South"/>
    <s v="Bangalore"/>
    <s v="2023-02-22"/>
    <m/>
    <n v="3473.12"/>
    <n v="2299.3000000000002"/>
  </r>
  <r>
    <n v="5881"/>
    <s v="Karan"/>
    <s v="Credit Card"/>
    <s v="SBI"/>
    <s v="Payment"/>
    <n v="5440.65"/>
    <n v="26305.83"/>
    <n v="68333.509999999995"/>
    <n v="7.5"/>
    <n v="527"/>
    <m/>
    <s v="North"/>
    <s v="Kolkata"/>
    <s v="2023-06-05"/>
    <m/>
    <n v="663.52"/>
    <n v="595.03"/>
  </r>
  <r>
    <n v="5882"/>
    <s v="Arjun"/>
    <s v="Current"/>
    <s v="Kotak"/>
    <s v="Withdrawal"/>
    <n v="96044.51"/>
    <n v="135788.26999999999"/>
    <n v="181520.34"/>
    <n v="13.31"/>
    <n v="375"/>
    <m/>
    <s v="South"/>
    <s v="Kolkata"/>
    <s v="2023-05-14"/>
    <m/>
    <n v="9277.89"/>
    <n v="4925.55"/>
  </r>
  <r>
    <n v="5883"/>
    <s v="Pooja"/>
    <s v="Credit Card"/>
    <s v="ICICI"/>
    <s v="Withdrawal"/>
    <n v="70520.75"/>
    <n v="253593.78"/>
    <n v="29057.68"/>
    <n v="9.44"/>
    <n v="675"/>
    <m/>
    <s v="North"/>
    <s v="Mumbai"/>
    <s v="2023-03-04"/>
    <m/>
    <n v="9868.31"/>
    <n v="7084.71"/>
  </r>
  <r>
    <n v="5884"/>
    <s v="Simran"/>
    <s v="Savings"/>
    <s v="SBI"/>
    <s v="Transfer"/>
    <n v="86120.11"/>
    <n v="158666.75"/>
    <n v="111596.34"/>
    <n v="9.17"/>
    <n v="892"/>
    <m/>
    <s v="North"/>
    <s v="Chennai"/>
    <s v="2023-05-10"/>
    <m/>
    <n v="9485.93"/>
    <n v="8068.47"/>
  </r>
  <r>
    <n v="5885"/>
    <s v="Pooja"/>
    <s v="Loan"/>
    <s v="Kotak"/>
    <s v="Withdrawal"/>
    <n v="87572.73"/>
    <n v="368653.06"/>
    <n v="188512.6"/>
    <n v="14.78"/>
    <n v="505"/>
    <m/>
    <s v="Central"/>
    <s v="Delhi"/>
    <s v="2023-03-22"/>
    <m/>
    <n v="11520.03"/>
    <n v="9838.64"/>
  </r>
  <r>
    <n v="5886"/>
    <s v="Karan"/>
    <s v="Credit Card"/>
    <s v="Axis"/>
    <s v="Payment"/>
    <n v="69595.100000000006"/>
    <n v="59080.2"/>
    <n v="11548.2"/>
    <n v="17.72"/>
    <n v="582"/>
    <m/>
    <s v="Central"/>
    <s v="Delhi"/>
    <s v="2023-07-11"/>
    <m/>
    <n v="3908.68"/>
    <n v="2154.69"/>
  </r>
  <r>
    <n v="5887"/>
    <s v="Karan"/>
    <s v="Savings"/>
    <s v="Kotak"/>
    <s v="Loan EMI"/>
    <n v="80033.83"/>
    <n v="373240.34"/>
    <n v="99961.15"/>
    <n v="16"/>
    <n v="657"/>
    <m/>
    <s v="North"/>
    <s v="Delhi"/>
    <s v="2023-04-24"/>
    <m/>
    <n v="8033.66"/>
    <n v="5460.19"/>
  </r>
  <r>
    <n v="5888"/>
    <s v="Priya"/>
    <s v="Savings"/>
    <s v="HDFC"/>
    <s v="Payment"/>
    <n v="7838.88"/>
    <n v="259900.87"/>
    <n v="359207.74"/>
    <n v="12.14"/>
    <n v="615"/>
    <m/>
    <s v="Central"/>
    <s v="Kolkata"/>
    <s v="2023-12-25"/>
    <m/>
    <n v="1032.33"/>
    <n v="537.34"/>
  </r>
  <r>
    <n v="5889"/>
    <s v="Priya"/>
    <s v="Loan"/>
    <s v="Kotak"/>
    <s v="Transfer"/>
    <n v="72811.89"/>
    <n v="438004.05"/>
    <n v="212632.58"/>
    <n v="12.38"/>
    <n v="347"/>
    <m/>
    <s v="East"/>
    <s v="Delhi"/>
    <s v="2023-06-30"/>
    <m/>
    <n v="8906.7099999999991"/>
    <n v="7842.62"/>
  </r>
  <r>
    <n v="5890"/>
    <s v="Karan"/>
    <s v="Business"/>
    <s v="Kotak"/>
    <s v="Loan EMI"/>
    <n v="90016.05"/>
    <n v="454377.86"/>
    <n v="118009.84"/>
    <n v="15.71"/>
    <n v="378"/>
    <m/>
    <s v="Central"/>
    <s v="Bangalore"/>
    <s v="2023-04-18"/>
    <m/>
    <n v="9014.76"/>
    <n v="7414.4"/>
  </r>
  <r>
    <n v="5891"/>
    <s v="Karan"/>
    <s v="Credit Card"/>
    <s v="Kotak"/>
    <s v="Loan EMI"/>
    <n v="30110.83"/>
    <n v="248672.9"/>
    <n v="266647.06"/>
    <n v="6.69"/>
    <n v="892"/>
    <m/>
    <s v="West"/>
    <s v="Chennai"/>
    <s v="2023-07-05"/>
    <m/>
    <n v="3451.59"/>
    <n v="2872.25"/>
  </r>
  <r>
    <n v="5892"/>
    <s v="Amit"/>
    <s v="Savings"/>
    <s v="HDFC"/>
    <s v="Withdrawal"/>
    <n v="32006.34"/>
    <n v="436975.25"/>
    <n v="304339.55"/>
    <n v="15.21"/>
    <n v="824"/>
    <m/>
    <s v="Central"/>
    <s v="Delhi"/>
    <s v="2023-02-15"/>
    <m/>
    <n v="2576.73"/>
    <n v="2085.56"/>
  </r>
  <r>
    <n v="5893"/>
    <s v="Amit"/>
    <s v="Savings"/>
    <s v="Axis"/>
    <s v="Loan EMI"/>
    <n v="65289.96"/>
    <n v="196979.3"/>
    <n v="171696.87"/>
    <n v="12.17"/>
    <n v="886"/>
    <m/>
    <s v="West"/>
    <s v="Kolkata"/>
    <s v="2023-09-20"/>
    <m/>
    <n v="7900.85"/>
    <n v="4361.26"/>
  </r>
  <r>
    <n v="5894"/>
    <s v="Arjun"/>
    <s v="Loan"/>
    <s v="Axis"/>
    <s v="Loan EMI"/>
    <n v="49567.08"/>
    <n v="351908.84"/>
    <n v="348713.47"/>
    <n v="8.84"/>
    <n v="639"/>
    <m/>
    <s v="South"/>
    <s v="Kolkata"/>
    <s v="2023-05-07"/>
    <m/>
    <n v="3551.75"/>
    <n v="1868.73"/>
  </r>
  <r>
    <n v="5895"/>
    <s v="Amit"/>
    <s v="Savings"/>
    <s v="ICICI"/>
    <s v="Withdrawal"/>
    <n v="41678.85"/>
    <n v="361172.27"/>
    <n v="498420.59"/>
    <n v="7.34"/>
    <n v="339"/>
    <m/>
    <s v="West"/>
    <s v="Chennai"/>
    <s v="2023-09-05"/>
    <m/>
    <n v="5861.75"/>
    <n v="4273.87"/>
  </r>
  <r>
    <n v="5896"/>
    <s v="Rahul"/>
    <s v="Current"/>
    <s v="HDFC"/>
    <s v="Payment"/>
    <n v="87732.82"/>
    <n v="281438.58"/>
    <n v="298810.75"/>
    <n v="17.329999999999998"/>
    <n v="454"/>
    <m/>
    <s v="East"/>
    <s v="Bangalore"/>
    <s v="2023-10-22"/>
    <m/>
    <n v="5016.1000000000004"/>
    <n v="4430.2700000000004"/>
  </r>
  <r>
    <n v="5897"/>
    <s v="Priya"/>
    <s v="Credit Card"/>
    <s v="ICICI"/>
    <s v="Deposit"/>
    <n v="42064.89"/>
    <n v="209646.55"/>
    <n v="138636.31"/>
    <n v="9.2799999999999994"/>
    <n v="403"/>
    <m/>
    <s v="North"/>
    <s v="Kolkata"/>
    <s v="2023-07-25"/>
    <m/>
    <n v="4868.99"/>
    <n v="2854.04"/>
  </r>
  <r>
    <n v="5898"/>
    <s v="Pooja"/>
    <s v="Business"/>
    <s v="HDFC"/>
    <s v="Deposit"/>
    <n v="96871.95"/>
    <n v="108552.28"/>
    <n v="490964.98"/>
    <n v="7.39"/>
    <n v="332"/>
    <m/>
    <s v="East"/>
    <s v="Mumbai"/>
    <s v="2023-05-07"/>
    <m/>
    <n v="7923.18"/>
    <n v="6493.05"/>
  </r>
  <r>
    <n v="5899"/>
    <s v="Pooja"/>
    <s v="Business"/>
    <s v="Kotak"/>
    <s v="Payment"/>
    <n v="93028.38"/>
    <n v="30058.31"/>
    <n v="274752.69"/>
    <n v="11.14"/>
    <n v="648"/>
    <m/>
    <s v="Central"/>
    <s v="Bangalore"/>
    <s v="2023-12-29"/>
    <m/>
    <n v="7137.97"/>
    <n v="5615.82"/>
  </r>
  <r>
    <n v="5900"/>
    <s v="Simran"/>
    <s v="Current"/>
    <s v="HDFC"/>
    <s v="Deposit"/>
    <n v="82333.100000000006"/>
    <n v="335195.65999999997"/>
    <n v="474223.74"/>
    <n v="11.11"/>
    <n v="886"/>
    <m/>
    <s v="North"/>
    <s v="Mumbai"/>
    <s v="2023-05-18"/>
    <m/>
    <n v="4641.8900000000003"/>
    <n v="3519.08"/>
  </r>
  <r>
    <n v="5901"/>
    <s v="Karan"/>
    <s v="Business"/>
    <s v="Kotak"/>
    <s v="Deposit"/>
    <n v="89162.11"/>
    <n v="245857.17"/>
    <n v="59431.93"/>
    <n v="17.510000000000002"/>
    <n v="544"/>
    <m/>
    <s v="East"/>
    <s v="Delhi"/>
    <s v="2023-10-24"/>
    <m/>
    <n v="7470.05"/>
    <n v="4407.26"/>
  </r>
  <r>
    <n v="5902"/>
    <s v="Priya"/>
    <s v="Current"/>
    <s v="Kotak"/>
    <s v="Loan EMI"/>
    <n v="21183.47"/>
    <n v="79514.59"/>
    <n v="66574.37"/>
    <n v="5.61"/>
    <n v="347"/>
    <m/>
    <s v="East"/>
    <s v="Mumbai"/>
    <s v="2023-12-04"/>
    <m/>
    <n v="1718.06"/>
    <n v="977.37"/>
  </r>
  <r>
    <n v="5903"/>
    <s v="Pooja"/>
    <s v="Business"/>
    <s v="ICICI"/>
    <s v="Withdrawal"/>
    <n v="49915.75"/>
    <n v="463734.9"/>
    <n v="399401.78"/>
    <n v="13.21"/>
    <n v="363"/>
    <m/>
    <s v="Central"/>
    <s v="Bangalore"/>
    <s v="2023-11-24"/>
    <m/>
    <n v="4374.9799999999996"/>
    <n v="2958.91"/>
  </r>
  <r>
    <n v="5904"/>
    <s v="Simran"/>
    <s v="Savings"/>
    <s v="HDFC"/>
    <s v="Withdrawal"/>
    <n v="5864.04"/>
    <n v="109969.56"/>
    <n v="137447.82999999999"/>
    <n v="9.08"/>
    <n v="452"/>
    <m/>
    <s v="East"/>
    <s v="Chennai"/>
    <s v="2023-05-05"/>
    <m/>
    <n v="791.03"/>
    <n v="408.47"/>
  </r>
  <r>
    <n v="5905"/>
    <s v="Raj"/>
    <s v="Current"/>
    <s v="HDFC"/>
    <s v="Loan EMI"/>
    <n v="55846.07"/>
    <n v="421897.49"/>
    <n v="65634.64"/>
    <n v="13.51"/>
    <n v="436"/>
    <m/>
    <s v="Central"/>
    <s v="Delhi"/>
    <s v="2023-03-24"/>
    <m/>
    <n v="3593.6"/>
    <n v="2035.09"/>
  </r>
  <r>
    <n v="5906"/>
    <s v="Rahul"/>
    <s v="Savings"/>
    <s v="HDFC"/>
    <s v="Payment"/>
    <n v="72472.28"/>
    <n v="19057.04"/>
    <n v="133423.13"/>
    <n v="12.73"/>
    <n v="596"/>
    <m/>
    <s v="West"/>
    <s v="Mumbai"/>
    <s v="2023-01-14"/>
    <m/>
    <n v="7893.82"/>
    <n v="5629.37"/>
  </r>
  <r>
    <n v="5907"/>
    <s v="Amit"/>
    <s v="Business"/>
    <s v="Axis"/>
    <s v="Deposit"/>
    <n v="66244.11"/>
    <n v="195777.44"/>
    <n v="97742.61"/>
    <n v="6.05"/>
    <n v="312"/>
    <m/>
    <s v="East"/>
    <s v="Mumbai"/>
    <s v="2023-06-04"/>
    <m/>
    <n v="3459.54"/>
    <n v="2686.45"/>
  </r>
  <r>
    <n v="5908"/>
    <s v="Pooja"/>
    <s v="Current"/>
    <s v="HDFC"/>
    <s v="Transfer"/>
    <n v="67014.92"/>
    <n v="424230.77"/>
    <n v="191287.13"/>
    <n v="7.11"/>
    <n v="594"/>
    <m/>
    <s v="West"/>
    <s v="Delhi"/>
    <s v="2023-03-13"/>
    <m/>
    <n v="7108.32"/>
    <n v="4514.51"/>
  </r>
  <r>
    <n v="5909"/>
    <s v="Sneha"/>
    <s v="Loan"/>
    <s v="Axis"/>
    <s v="Loan EMI"/>
    <n v="36032.379999999997"/>
    <n v="392442.31"/>
    <n v="283242.44"/>
    <n v="13.19"/>
    <n v="778"/>
    <m/>
    <s v="South"/>
    <s v="Delhi"/>
    <s v="2023-12-07"/>
    <m/>
    <n v="4570.1000000000004"/>
    <n v="2351.61"/>
  </r>
  <r>
    <n v="5910"/>
    <s v="Pooja"/>
    <s v="Business"/>
    <s v="ICICI"/>
    <s v="Payment"/>
    <n v="76894.78"/>
    <n v="404402.08"/>
    <n v="189751.63"/>
    <n v="6.4"/>
    <n v="456"/>
    <m/>
    <s v="South"/>
    <s v="Chennai"/>
    <s v="2023-12-01"/>
    <m/>
    <n v="4843.16"/>
    <n v="2459.56"/>
  </r>
  <r>
    <n v="5911"/>
    <s v="Raj"/>
    <s v="Loan"/>
    <s v="SBI"/>
    <s v="Transfer"/>
    <n v="52700.59"/>
    <n v="187985.22"/>
    <n v="303420.05"/>
    <n v="13.45"/>
    <n v="605"/>
    <m/>
    <s v="South"/>
    <s v="Bangalore"/>
    <s v="2023-03-27"/>
    <m/>
    <n v="4412.5"/>
    <n v="3266.31"/>
  </r>
  <r>
    <n v="5912"/>
    <s v="Pooja"/>
    <s v="Savings"/>
    <s v="ICICI"/>
    <s v="Transfer"/>
    <n v="95137.31"/>
    <n v="139923.91"/>
    <n v="480079.97"/>
    <n v="6.7"/>
    <n v="490"/>
    <m/>
    <s v="West"/>
    <s v="Kolkata"/>
    <s v="2023-08-20"/>
    <m/>
    <n v="7218.18"/>
    <n v="6255.22"/>
  </r>
  <r>
    <n v="5913"/>
    <s v="Sneha"/>
    <s v="Savings"/>
    <s v="HDFC"/>
    <s v="Deposit"/>
    <n v="90947.64"/>
    <n v="317491.37"/>
    <n v="384018.51"/>
    <n v="11.2"/>
    <n v="722"/>
    <m/>
    <s v="East"/>
    <s v="Kolkata"/>
    <s v="2023-05-02"/>
    <m/>
    <n v="10341.280000000001"/>
    <n v="5572.2"/>
  </r>
  <r>
    <n v="5914"/>
    <s v="Neha"/>
    <s v="Business"/>
    <s v="ICICI"/>
    <s v="Loan EMI"/>
    <n v="4232.57"/>
    <n v="295583.14"/>
    <n v="22921.4"/>
    <n v="12.86"/>
    <n v="671"/>
    <m/>
    <s v="Central"/>
    <s v="Chennai"/>
    <s v="2023-04-24"/>
    <m/>
    <n v="534.04999999999995"/>
    <n v="462.74"/>
  </r>
  <r>
    <n v="5915"/>
    <s v="Neha"/>
    <s v="Business"/>
    <s v="ICICI"/>
    <s v="Payment"/>
    <n v="9949.3700000000008"/>
    <n v="490065.12"/>
    <n v="359861.59"/>
    <n v="8.31"/>
    <n v="827"/>
    <m/>
    <s v="North"/>
    <s v="Delhi"/>
    <s v="2023-06-17"/>
    <m/>
    <n v="966.05"/>
    <n v="566.48"/>
  </r>
  <r>
    <n v="5916"/>
    <s v="Raj"/>
    <s v="Credit Card"/>
    <s v="ICICI"/>
    <s v="Loan EMI"/>
    <n v="29424.42"/>
    <n v="235940.72"/>
    <n v="107601.56"/>
    <n v="11.14"/>
    <n v="475"/>
    <m/>
    <s v="South"/>
    <s v="Kolkata"/>
    <s v="2023-03-29"/>
    <m/>
    <n v="1651.09"/>
    <n v="1335.96"/>
  </r>
  <r>
    <n v="5917"/>
    <s v="Raj"/>
    <s v="Business"/>
    <s v="Axis"/>
    <s v="Deposit"/>
    <n v="43638.52"/>
    <n v="470874.7"/>
    <n v="238720.77"/>
    <n v="15.24"/>
    <n v="639"/>
    <m/>
    <s v="West"/>
    <s v="Chennai"/>
    <s v="2023-11-19"/>
    <m/>
    <n v="2851.05"/>
    <n v="2236.91"/>
  </r>
  <r>
    <n v="5918"/>
    <s v="Karan"/>
    <s v="Loan"/>
    <s v="HDFC"/>
    <s v="Transfer"/>
    <n v="84514.59"/>
    <n v="389051.24"/>
    <n v="214666.33"/>
    <n v="16.78"/>
    <n v="615"/>
    <m/>
    <s v="South"/>
    <s v="Mumbai"/>
    <s v="2023-11-29"/>
    <m/>
    <n v="4753.5"/>
    <n v="3637.83"/>
  </r>
  <r>
    <n v="5919"/>
    <s v="Amit"/>
    <s v="Business"/>
    <s v="Kotak"/>
    <s v="Loan EMI"/>
    <n v="82985.600000000006"/>
    <n v="68570.61"/>
    <n v="350368.22"/>
    <n v="10.4"/>
    <n v="528"/>
    <m/>
    <s v="East"/>
    <s v="Delhi"/>
    <s v="2023-06-18"/>
    <m/>
    <n v="7355.46"/>
    <n v="6231.09"/>
  </r>
  <r>
    <n v="5920"/>
    <s v="Karan"/>
    <s v="Loan"/>
    <s v="Kotak"/>
    <s v="Payment"/>
    <n v="67515.83"/>
    <n v="339332.45"/>
    <n v="484174.52"/>
    <n v="13.19"/>
    <n v="667"/>
    <m/>
    <s v="South"/>
    <s v="Chennai"/>
    <s v="2023-07-27"/>
    <m/>
    <n v="7716.03"/>
    <n v="5027.08"/>
  </r>
  <r>
    <n v="5921"/>
    <s v="Pooja"/>
    <s v="Business"/>
    <s v="SBI"/>
    <s v="Transfer"/>
    <n v="33930.31"/>
    <n v="262087.63"/>
    <n v="171813.16"/>
    <n v="14.98"/>
    <n v="827"/>
    <m/>
    <s v="South"/>
    <s v="Bangalore"/>
    <s v="2023-09-07"/>
    <m/>
    <n v="4911.67"/>
    <n v="2865.81"/>
  </r>
  <r>
    <n v="5922"/>
    <s v="Arjun"/>
    <s v="Credit Card"/>
    <s v="ICICI"/>
    <s v="Deposit"/>
    <n v="97670.06"/>
    <n v="41159.53"/>
    <n v="27215.43"/>
    <n v="12.32"/>
    <n v="742"/>
    <m/>
    <s v="East"/>
    <s v="Bangalore"/>
    <s v="2023-08-28"/>
    <m/>
    <n v="9121.9500000000007"/>
    <n v="5291.51"/>
  </r>
  <r>
    <n v="5923"/>
    <s v="Sneha"/>
    <s v="Business"/>
    <s v="SBI"/>
    <s v="Transfer"/>
    <n v="22153.46"/>
    <n v="248067.29"/>
    <n v="158075.94"/>
    <n v="9.2899999999999991"/>
    <n v="353"/>
    <m/>
    <s v="West"/>
    <s v="Mumbai"/>
    <s v="2023-07-28"/>
    <m/>
    <n v="2808.17"/>
    <n v="1784.14"/>
  </r>
  <r>
    <n v="5924"/>
    <s v="Sneha"/>
    <s v="Current"/>
    <s v="Kotak"/>
    <s v="Loan EMI"/>
    <n v="53294.66"/>
    <n v="473126.95"/>
    <n v="390054.98"/>
    <n v="7.18"/>
    <n v="493"/>
    <m/>
    <s v="Central"/>
    <s v="Chennai"/>
    <s v="2023-02-07"/>
    <m/>
    <n v="4609.87"/>
    <n v="4012.64"/>
  </r>
  <r>
    <n v="5925"/>
    <s v="Priya"/>
    <s v="Business"/>
    <s v="SBI"/>
    <s v="Transfer"/>
    <n v="14069.97"/>
    <n v="192677.75"/>
    <n v="151784.73000000001"/>
    <n v="17"/>
    <n v="830"/>
    <m/>
    <s v="Central"/>
    <s v="Chennai"/>
    <s v="2023-11-20"/>
    <m/>
    <n v="2099.38"/>
    <n v="1596.85"/>
  </r>
  <r>
    <n v="5926"/>
    <s v="Raj"/>
    <s v="Savings"/>
    <s v="ICICI"/>
    <s v="Payment"/>
    <n v="81120.23"/>
    <n v="405395.13"/>
    <n v="313409.38"/>
    <n v="15.43"/>
    <n v="339"/>
    <m/>
    <s v="West"/>
    <s v="Delhi"/>
    <s v="2023-07-21"/>
    <m/>
    <n v="6968.47"/>
    <n v="3501.84"/>
  </r>
  <r>
    <n v="5927"/>
    <s v="Sneha"/>
    <s v="Current"/>
    <s v="Axis"/>
    <s v="Loan EMI"/>
    <n v="34669.760000000002"/>
    <n v="311477.7"/>
    <n v="268758.2"/>
    <n v="8.5500000000000007"/>
    <n v="401"/>
    <m/>
    <s v="North"/>
    <s v="Chennai"/>
    <s v="2023-05-18"/>
    <m/>
    <n v="4356.99"/>
    <n v="2507.5700000000002"/>
  </r>
  <r>
    <n v="5928"/>
    <s v="Priya"/>
    <s v="Business"/>
    <s v="Axis"/>
    <s v="Transfer"/>
    <n v="45713.43"/>
    <n v="225052.99"/>
    <n v="494561.19"/>
    <n v="14.17"/>
    <n v="701"/>
    <m/>
    <s v="West"/>
    <s v="Kolkata"/>
    <s v="2023-05-11"/>
    <m/>
    <n v="4171.08"/>
    <n v="3338.67"/>
  </r>
  <r>
    <n v="5929"/>
    <s v="Simran"/>
    <s v="Business"/>
    <s v="ICICI"/>
    <s v="Payment"/>
    <n v="87822.88"/>
    <n v="281765.82"/>
    <n v="342520.7"/>
    <n v="8.9499999999999993"/>
    <n v="651"/>
    <m/>
    <s v="South"/>
    <s v="Mumbai"/>
    <s v="2023-01-01"/>
    <m/>
    <n v="12566.61"/>
    <n v="8633.09"/>
  </r>
  <r>
    <n v="5930"/>
    <s v="Rahul"/>
    <s v="Loan"/>
    <s v="Kotak"/>
    <s v="Loan EMI"/>
    <n v="38550.93"/>
    <n v="325287.05"/>
    <n v="457325.72"/>
    <n v="7.68"/>
    <n v="368"/>
    <m/>
    <s v="East"/>
    <s v="Kolkata"/>
    <s v="2023-11-02"/>
    <m/>
    <n v="2197.31"/>
    <n v="1811.23"/>
  </r>
  <r>
    <n v="5931"/>
    <s v="Raj"/>
    <s v="Savings"/>
    <s v="SBI"/>
    <s v="Deposit"/>
    <n v="81496.02"/>
    <n v="233879.01"/>
    <n v="295095.98"/>
    <n v="6.1"/>
    <n v="697"/>
    <m/>
    <s v="South"/>
    <s v="Chennai"/>
    <s v="2023-04-18"/>
    <m/>
    <n v="9691.2900000000009"/>
    <n v="7074.47"/>
  </r>
  <r>
    <n v="5932"/>
    <s v="Arjun"/>
    <s v="Credit Card"/>
    <s v="Axis"/>
    <s v="Deposit"/>
    <n v="81477.58"/>
    <n v="390278.96"/>
    <n v="496441.29"/>
    <n v="11.17"/>
    <n v="663"/>
    <m/>
    <s v="North"/>
    <s v="Chennai"/>
    <s v="2023-04-04"/>
    <m/>
    <n v="8404.2199999999993"/>
    <n v="5702.9"/>
  </r>
  <r>
    <n v="5933"/>
    <s v="Neha"/>
    <s v="Savings"/>
    <s v="ICICI"/>
    <s v="Transfer"/>
    <n v="84716.82"/>
    <n v="196086.02"/>
    <n v="148519.85"/>
    <n v="10.17"/>
    <n v="766"/>
    <m/>
    <s v="North"/>
    <s v="Chennai"/>
    <s v="2023-03-27"/>
    <m/>
    <n v="7610.49"/>
    <n v="4003.08"/>
  </r>
  <r>
    <n v="5934"/>
    <s v="Karan"/>
    <s v="Current"/>
    <s v="Axis"/>
    <s v="Deposit"/>
    <n v="33976.5"/>
    <n v="159189.46"/>
    <n v="260521.47"/>
    <n v="12.92"/>
    <n v="541"/>
    <m/>
    <s v="North"/>
    <s v="Mumbai"/>
    <s v="2023-12-16"/>
    <m/>
    <n v="2396.52"/>
    <n v="1232.77"/>
  </r>
  <r>
    <n v="5935"/>
    <s v="Simran"/>
    <s v="Loan"/>
    <s v="HDFC"/>
    <s v="Payment"/>
    <n v="82583.28"/>
    <n v="241049.49"/>
    <n v="324700.49"/>
    <n v="6.61"/>
    <n v="755"/>
    <m/>
    <s v="West"/>
    <s v="Chennai"/>
    <s v="2023-05-07"/>
    <m/>
    <n v="6577.87"/>
    <n v="3602.62"/>
  </r>
  <r>
    <n v="5936"/>
    <s v="Raj"/>
    <s v="Business"/>
    <s v="Axis"/>
    <s v="Loan EMI"/>
    <n v="10953.33"/>
    <n v="107656.89"/>
    <n v="102026.36"/>
    <n v="6.28"/>
    <n v="371"/>
    <m/>
    <s v="North"/>
    <s v="Chennai"/>
    <s v="2023-06-11"/>
    <m/>
    <n v="836.35"/>
    <n v="656.92"/>
  </r>
  <r>
    <n v="5937"/>
    <s v="Arjun"/>
    <s v="Savings"/>
    <s v="Axis"/>
    <s v="Payment"/>
    <n v="18622.810000000001"/>
    <n v="186945.85"/>
    <n v="89971.48"/>
    <n v="7.44"/>
    <n v="379"/>
    <m/>
    <s v="South"/>
    <s v="Delhi"/>
    <s v="2023-06-26"/>
    <m/>
    <n v="2221.2399999999998"/>
    <n v="1542.04"/>
  </r>
  <r>
    <n v="5938"/>
    <s v="Priya"/>
    <s v="Current"/>
    <s v="Kotak"/>
    <s v="Transfer"/>
    <n v="39308.44"/>
    <n v="217367.86"/>
    <n v="154752.84"/>
    <n v="6.65"/>
    <n v="357"/>
    <m/>
    <s v="North"/>
    <s v="Delhi"/>
    <s v="2023-09-08"/>
    <m/>
    <n v="5166.8100000000004"/>
    <n v="3634.49"/>
  </r>
  <r>
    <n v="5939"/>
    <s v="Pooja"/>
    <s v="Current"/>
    <s v="SBI"/>
    <s v="Loan EMI"/>
    <n v="87769.57"/>
    <n v="371156.21"/>
    <n v="456713.41"/>
    <n v="17.28"/>
    <n v="883"/>
    <m/>
    <s v="Central"/>
    <s v="Kolkata"/>
    <s v="2023-10-27"/>
    <m/>
    <n v="4886.34"/>
    <n v="3819.64"/>
  </r>
  <r>
    <n v="5940"/>
    <s v="Rahul"/>
    <s v="Loan"/>
    <s v="ICICI"/>
    <s v="Transfer"/>
    <n v="4708.62"/>
    <n v="349590.47"/>
    <n v="442978.23"/>
    <n v="6.9"/>
    <n v="529"/>
    <m/>
    <s v="Central"/>
    <s v="Mumbai"/>
    <s v="2023-01-02"/>
    <m/>
    <n v="413.5"/>
    <n v="361.49"/>
  </r>
  <r>
    <n v="5941"/>
    <s v="Pooja"/>
    <s v="Business"/>
    <s v="ICICI"/>
    <s v="Deposit"/>
    <n v="34670.49"/>
    <n v="110646.43"/>
    <n v="9038.83"/>
    <n v="15.92"/>
    <n v="441"/>
    <m/>
    <s v="Central"/>
    <s v="Delhi"/>
    <s v="2023-02-24"/>
    <m/>
    <n v="2992.04"/>
    <n v="1755.05"/>
  </r>
  <r>
    <n v="5942"/>
    <s v="Neha"/>
    <s v="Current"/>
    <s v="SBI"/>
    <s v="Withdrawal"/>
    <n v="58231.8"/>
    <n v="127724.09"/>
    <n v="359337.01"/>
    <n v="17.739999999999998"/>
    <n v="479"/>
    <m/>
    <s v="East"/>
    <s v="Delhi"/>
    <s v="2023-05-20"/>
    <m/>
    <n v="8024.08"/>
    <n v="6379.61"/>
  </r>
  <r>
    <n v="5943"/>
    <s v="Neha"/>
    <s v="Loan"/>
    <s v="SBI"/>
    <s v="Withdrawal"/>
    <n v="47561.71"/>
    <n v="431422.64"/>
    <n v="246832.57"/>
    <n v="14.32"/>
    <n v="462"/>
    <m/>
    <s v="East"/>
    <s v="Mumbai"/>
    <s v="2023-08-20"/>
    <m/>
    <n v="2482.0700000000002"/>
    <n v="1259.6400000000001"/>
  </r>
  <r>
    <n v="5944"/>
    <s v="Pooja"/>
    <s v="Savings"/>
    <s v="ICICI"/>
    <s v="Payment"/>
    <n v="3794.09"/>
    <n v="459493.17"/>
    <n v="87392.6"/>
    <n v="9.09"/>
    <n v="569"/>
    <m/>
    <s v="East"/>
    <s v="Mumbai"/>
    <s v="2023-07-16"/>
    <m/>
    <n v="231.68"/>
    <n v="118.78"/>
  </r>
  <r>
    <n v="5945"/>
    <s v="Pooja"/>
    <s v="Credit Card"/>
    <s v="Kotak"/>
    <s v="Payment"/>
    <n v="61057.83"/>
    <n v="164198.57999999999"/>
    <n v="288973.21000000002"/>
    <n v="11.31"/>
    <n v="329"/>
    <m/>
    <s v="South"/>
    <s v="Chennai"/>
    <s v="2023-12-12"/>
    <m/>
    <n v="5502.18"/>
    <n v="4258.5"/>
  </r>
  <r>
    <n v="5946"/>
    <s v="Pooja"/>
    <s v="Loan"/>
    <s v="HDFC"/>
    <s v="Loan EMI"/>
    <n v="36688.839999999997"/>
    <n v="97583.29"/>
    <n v="281829.42"/>
    <n v="15.26"/>
    <n v="429"/>
    <m/>
    <s v="North"/>
    <s v="Chennai"/>
    <s v="2023-05-29"/>
    <m/>
    <n v="4547.7299999999996"/>
    <n v="3262.86"/>
  </r>
  <r>
    <n v="5947"/>
    <s v="Karan"/>
    <s v="Credit Card"/>
    <s v="HDFC"/>
    <s v="Withdrawal"/>
    <n v="63197.17"/>
    <n v="349696.9"/>
    <n v="85391.03"/>
    <n v="14.67"/>
    <n v="895"/>
    <m/>
    <s v="North"/>
    <s v="Mumbai"/>
    <s v="2023-08-05"/>
    <m/>
    <n v="7482.12"/>
    <n v="4134.66"/>
  </r>
  <r>
    <n v="5948"/>
    <s v="Raj"/>
    <s v="Business"/>
    <s v="SBI"/>
    <s v="Withdrawal"/>
    <n v="2825.78"/>
    <n v="447569.91999999998"/>
    <n v="292237.96999999997"/>
    <n v="8"/>
    <n v="732"/>
    <m/>
    <s v="East"/>
    <s v="Chennai"/>
    <s v="2023-12-12"/>
    <m/>
    <n v="341.95"/>
    <n v="217.47"/>
  </r>
  <r>
    <n v="5949"/>
    <s v="Priya"/>
    <s v="Business"/>
    <s v="Kotak"/>
    <s v="Loan EMI"/>
    <n v="53423.92"/>
    <n v="144512.88"/>
    <n v="284298.58"/>
    <n v="5.4"/>
    <n v="522"/>
    <m/>
    <s v="East"/>
    <s v="Kolkata"/>
    <s v="2023-01-28"/>
    <m/>
    <n v="7724.6"/>
    <n v="4337.29"/>
  </r>
  <r>
    <n v="5950"/>
    <s v="Priya"/>
    <s v="Savings"/>
    <s v="HDFC"/>
    <s v="Deposit"/>
    <n v="48156.79"/>
    <n v="370164.77"/>
    <n v="344001.44"/>
    <n v="11.83"/>
    <n v="548"/>
    <m/>
    <s v="Central"/>
    <s v="Bangalore"/>
    <s v="2023-01-20"/>
    <m/>
    <n v="4632.17"/>
    <n v="3422.01"/>
  </r>
  <r>
    <n v="5951"/>
    <s v="Karan"/>
    <s v="Loan"/>
    <s v="HDFC"/>
    <s v="Withdrawal"/>
    <n v="40589.129999999997"/>
    <n v="19827.310000000001"/>
    <n v="61973.5"/>
    <n v="5.47"/>
    <n v="577"/>
    <m/>
    <s v="North"/>
    <s v="Kolkata"/>
    <s v="2023-11-13"/>
    <m/>
    <n v="3195.53"/>
    <n v="2716.34"/>
  </r>
  <r>
    <n v="5952"/>
    <s v="Amit"/>
    <s v="Current"/>
    <s v="Kotak"/>
    <s v="Withdrawal"/>
    <n v="8070.72"/>
    <n v="492441.82"/>
    <n v="135570.4"/>
    <n v="9.0299999999999994"/>
    <n v="762"/>
    <m/>
    <s v="West"/>
    <s v="Chennai"/>
    <s v="2023-06-26"/>
    <m/>
    <n v="1138.03"/>
    <n v="780.33"/>
  </r>
  <r>
    <n v="5953"/>
    <s v="Simran"/>
    <s v="Business"/>
    <s v="HDFC"/>
    <s v="Deposit"/>
    <n v="50648.79"/>
    <n v="480330.94"/>
    <n v="369311.35"/>
    <n v="6.92"/>
    <n v="547"/>
    <m/>
    <s v="South"/>
    <s v="Delhi"/>
    <s v="2023-07-07"/>
    <m/>
    <n v="4083.8"/>
    <n v="2707.95"/>
  </r>
  <r>
    <n v="5954"/>
    <s v="Sneha"/>
    <s v="Savings"/>
    <s v="ICICI"/>
    <s v="Payment"/>
    <n v="32595.64"/>
    <n v="344851.57"/>
    <n v="60558.97"/>
    <n v="17.84"/>
    <n v="432"/>
    <m/>
    <s v="East"/>
    <s v="Mumbai"/>
    <s v="2023-05-10"/>
    <m/>
    <n v="4750.28"/>
    <n v="3368.32"/>
  </r>
  <r>
    <n v="5955"/>
    <s v="Pooja"/>
    <s v="Loan"/>
    <s v="ICICI"/>
    <s v="Withdrawal"/>
    <n v="94967.32"/>
    <n v="108580.77"/>
    <n v="263107.34000000003"/>
    <n v="9.94"/>
    <n v="813"/>
    <m/>
    <s v="Central"/>
    <s v="Delhi"/>
    <s v="2023-03-06"/>
    <m/>
    <n v="10600.07"/>
    <n v="8079.75"/>
  </r>
  <r>
    <n v="5956"/>
    <s v="Karan"/>
    <s v="Loan"/>
    <s v="Axis"/>
    <s v="Transfer"/>
    <n v="91641.39"/>
    <n v="482211.59"/>
    <n v="287111.28999999998"/>
    <n v="12.13"/>
    <n v="357"/>
    <m/>
    <s v="North"/>
    <s v="Kolkata"/>
    <s v="2023-03-08"/>
    <m/>
    <n v="5199.96"/>
    <n v="3684.01"/>
  </r>
  <r>
    <n v="5957"/>
    <s v="Amit"/>
    <s v="Savings"/>
    <s v="HDFC"/>
    <s v="Withdrawal"/>
    <n v="99757.08"/>
    <n v="98346.35"/>
    <n v="345549.77"/>
    <n v="10.210000000000001"/>
    <n v="886"/>
    <m/>
    <s v="South"/>
    <s v="Mumbai"/>
    <s v="2023-10-25"/>
    <m/>
    <n v="5504.71"/>
    <n v="2859.6"/>
  </r>
  <r>
    <n v="5958"/>
    <s v="Neha"/>
    <s v="Current"/>
    <s v="Axis"/>
    <s v="Loan EMI"/>
    <n v="27487.26"/>
    <n v="375842.78"/>
    <n v="384925.1"/>
    <n v="7.45"/>
    <n v="412"/>
    <m/>
    <s v="South"/>
    <s v="Bangalore"/>
    <s v="2023-10-12"/>
    <m/>
    <n v="2875.42"/>
    <n v="1599.48"/>
  </r>
  <r>
    <n v="5959"/>
    <s v="Pooja"/>
    <s v="Current"/>
    <s v="Axis"/>
    <s v="Deposit"/>
    <n v="65724.759999999995"/>
    <n v="91309.17"/>
    <n v="55677.02"/>
    <n v="10.08"/>
    <n v="895"/>
    <m/>
    <s v="East"/>
    <s v="Delhi"/>
    <s v="2023-05-06"/>
    <m/>
    <n v="5093.57"/>
    <n v="3320.85"/>
  </r>
  <r>
    <n v="5960"/>
    <s v="Neha"/>
    <s v="Loan"/>
    <s v="Kotak"/>
    <s v="Transfer"/>
    <n v="67342.02"/>
    <n v="322631.38"/>
    <n v="72400.91"/>
    <n v="16.260000000000002"/>
    <n v="783"/>
    <m/>
    <s v="South"/>
    <s v="Mumbai"/>
    <s v="2023-08-03"/>
    <m/>
    <n v="8182.56"/>
    <n v="7102.76"/>
  </r>
  <r>
    <n v="5961"/>
    <s v="Karan"/>
    <s v="Current"/>
    <s v="ICICI"/>
    <s v="Payment"/>
    <n v="52292.800000000003"/>
    <n v="456538.95"/>
    <n v="456689.89"/>
    <n v="15.37"/>
    <n v="552"/>
    <m/>
    <s v="West"/>
    <s v="Bangalore"/>
    <s v="2023-11-21"/>
    <m/>
    <n v="3618.58"/>
    <n v="2593.5500000000002"/>
  </r>
  <r>
    <n v="5962"/>
    <s v="Pooja"/>
    <s v="Current"/>
    <s v="ICICI"/>
    <s v="Transfer"/>
    <n v="8338.89"/>
    <n v="282662.53999999998"/>
    <n v="474894.43"/>
    <n v="7.44"/>
    <n v="652"/>
    <m/>
    <s v="East"/>
    <s v="Mumbai"/>
    <s v="2023-06-20"/>
    <m/>
    <n v="1211.05"/>
    <n v="909.56"/>
  </r>
  <r>
    <n v="5963"/>
    <s v="Pooja"/>
    <s v="Business"/>
    <s v="ICICI"/>
    <s v="Transfer"/>
    <n v="38410.78"/>
    <n v="153559.76"/>
    <n v="3014.31"/>
    <n v="15.39"/>
    <n v="760"/>
    <m/>
    <s v="West"/>
    <s v="Bangalore"/>
    <s v="2023-04-05"/>
    <m/>
    <n v="3720.51"/>
    <n v="3069.24"/>
  </r>
  <r>
    <n v="5964"/>
    <s v="Karan"/>
    <s v="Business"/>
    <s v="ICICI"/>
    <s v="Deposit"/>
    <n v="88892.52"/>
    <n v="46355.94"/>
    <n v="92739.82"/>
    <n v="13.69"/>
    <n v="538"/>
    <m/>
    <s v="East"/>
    <s v="Mumbai"/>
    <s v="2023-07-02"/>
    <m/>
    <n v="5516.23"/>
    <n v="4217.01"/>
  </r>
  <r>
    <n v="5965"/>
    <s v="Pooja"/>
    <s v="Current"/>
    <s v="Axis"/>
    <s v="Payment"/>
    <n v="40511.69"/>
    <n v="107365.96"/>
    <n v="152264.65"/>
    <n v="5.67"/>
    <n v="416"/>
    <m/>
    <s v="Central"/>
    <s v="Chennai"/>
    <s v="2023-09-21"/>
    <m/>
    <n v="5147.78"/>
    <n v="3456.8"/>
  </r>
  <r>
    <n v="5966"/>
    <s v="Rahul"/>
    <s v="Current"/>
    <s v="Kotak"/>
    <s v="Deposit"/>
    <n v="55959.1"/>
    <n v="469812.71"/>
    <n v="485358.84"/>
    <n v="16.16"/>
    <n v="672"/>
    <m/>
    <s v="East"/>
    <s v="Mumbai"/>
    <s v="2023-05-02"/>
    <m/>
    <n v="7967.69"/>
    <n v="7068.51"/>
  </r>
  <r>
    <n v="5967"/>
    <s v="Raj"/>
    <s v="Business"/>
    <s v="HDFC"/>
    <s v="Loan EMI"/>
    <n v="43446.46"/>
    <n v="383283.23"/>
    <n v="154369.74"/>
    <n v="11.73"/>
    <n v="385"/>
    <m/>
    <s v="West"/>
    <s v="Delhi"/>
    <s v="2023-07-25"/>
    <m/>
    <n v="5020.42"/>
    <n v="3118.97"/>
  </r>
  <r>
    <n v="5968"/>
    <s v="Rahul"/>
    <s v="Savings"/>
    <s v="SBI"/>
    <s v="Withdrawal"/>
    <n v="67443.570000000007"/>
    <n v="235721.14"/>
    <n v="319325.37"/>
    <n v="10.17"/>
    <n v="893"/>
    <m/>
    <s v="West"/>
    <s v="Bangalore"/>
    <s v="2023-12-14"/>
    <m/>
    <n v="4816.59"/>
    <n v="3371.59"/>
  </r>
  <r>
    <n v="5969"/>
    <s v="Simran"/>
    <s v="Credit Card"/>
    <s v="SBI"/>
    <s v="Withdrawal"/>
    <n v="90879.039999999994"/>
    <n v="7271.19"/>
    <n v="323799.95"/>
    <n v="10.029999999999999"/>
    <n v="363"/>
    <m/>
    <s v="East"/>
    <s v="Chennai"/>
    <s v="2023-06-10"/>
    <m/>
    <n v="10272.18"/>
    <n v="6843.43"/>
  </r>
  <r>
    <n v="5970"/>
    <s v="Pooja"/>
    <s v="Credit Card"/>
    <s v="HDFC"/>
    <s v="Withdrawal"/>
    <n v="13244.43"/>
    <n v="495232.18"/>
    <n v="45016.800000000003"/>
    <n v="14.78"/>
    <n v="865"/>
    <m/>
    <s v="North"/>
    <s v="Mumbai"/>
    <s v="2023-08-01"/>
    <m/>
    <n v="877.67"/>
    <n v="731.78"/>
  </r>
  <r>
    <n v="5971"/>
    <s v="Karan"/>
    <s v="Credit Card"/>
    <s v="Kotak"/>
    <s v="Payment"/>
    <n v="54895.98"/>
    <n v="325218.96999999997"/>
    <n v="79911.37"/>
    <n v="10.1"/>
    <n v="765"/>
    <m/>
    <s v="North"/>
    <s v="Delhi"/>
    <s v="2023-12-17"/>
    <m/>
    <n v="2900.25"/>
    <n v="1741.49"/>
  </r>
  <r>
    <n v="5972"/>
    <s v="Arjun"/>
    <s v="Business"/>
    <s v="SBI"/>
    <s v="Transfer"/>
    <n v="3569.1"/>
    <n v="286515.92"/>
    <n v="147259.38"/>
    <n v="5.54"/>
    <n v="589"/>
    <m/>
    <s v="North"/>
    <s v="Chennai"/>
    <s v="2023-05-23"/>
    <m/>
    <n v="263.61"/>
    <n v="185.88"/>
  </r>
  <r>
    <n v="5973"/>
    <s v="Raj"/>
    <s v="Loan"/>
    <s v="SBI"/>
    <s v="Deposit"/>
    <n v="52496.98"/>
    <n v="142975.13"/>
    <n v="27938.42"/>
    <n v="7.7"/>
    <n v="873"/>
    <m/>
    <s v="North"/>
    <s v="Kolkata"/>
    <s v="2023-11-27"/>
    <m/>
    <n v="3596.47"/>
    <n v="2037.8"/>
  </r>
  <r>
    <n v="5974"/>
    <s v="Raj"/>
    <s v="Loan"/>
    <s v="SBI"/>
    <s v="Withdrawal"/>
    <n v="59361.04"/>
    <n v="12600.27"/>
    <n v="167942.22"/>
    <n v="11.83"/>
    <n v="632"/>
    <m/>
    <s v="East"/>
    <s v="Mumbai"/>
    <s v="2023-11-16"/>
    <m/>
    <n v="6847.46"/>
    <n v="4068.93"/>
  </r>
  <r>
    <n v="5975"/>
    <s v="Karan"/>
    <s v="Loan"/>
    <s v="ICICI"/>
    <s v="Deposit"/>
    <n v="76834.460000000006"/>
    <n v="67238.66"/>
    <n v="24172.09"/>
    <n v="12.68"/>
    <n v="311"/>
    <m/>
    <s v="North"/>
    <s v="Kolkata"/>
    <s v="2023-11-11"/>
    <m/>
    <n v="10143.58"/>
    <n v="6443.24"/>
  </r>
  <r>
    <n v="5976"/>
    <s v="Sneha"/>
    <s v="Loan"/>
    <s v="Axis"/>
    <s v="Withdrawal"/>
    <n v="53854.7"/>
    <n v="301338.25"/>
    <n v="56237.69"/>
    <n v="8.0299999999999994"/>
    <n v="665"/>
    <m/>
    <s v="South"/>
    <s v="Delhi"/>
    <s v="2023-11-09"/>
    <m/>
    <n v="3489.81"/>
    <n v="1984.98"/>
  </r>
  <r>
    <n v="5977"/>
    <s v="Neha"/>
    <s v="Business"/>
    <s v="HDFC"/>
    <s v="Withdrawal"/>
    <n v="78842.89"/>
    <n v="42511.26"/>
    <n v="494424.56"/>
    <n v="15.91"/>
    <n v="397"/>
    <m/>
    <s v="South"/>
    <s v="Mumbai"/>
    <s v="2023-02-16"/>
    <m/>
    <n v="7135.87"/>
    <n v="4574.54"/>
  </r>
  <r>
    <n v="5978"/>
    <s v="Priya"/>
    <s v="Credit Card"/>
    <s v="Kotak"/>
    <s v="Payment"/>
    <n v="65836.3"/>
    <n v="88337.97"/>
    <n v="96194.37"/>
    <n v="11.71"/>
    <n v="307"/>
    <m/>
    <s v="South"/>
    <s v="Kolkata"/>
    <s v="2023-07-11"/>
    <m/>
    <n v="8814.85"/>
    <n v="7849.41"/>
  </r>
  <r>
    <n v="5979"/>
    <s v="Sneha"/>
    <s v="Current"/>
    <s v="ICICI"/>
    <s v="Loan EMI"/>
    <n v="97371.45"/>
    <n v="60239.77"/>
    <n v="359297.82"/>
    <n v="5.86"/>
    <n v="710"/>
    <m/>
    <s v="East"/>
    <s v="Chennai"/>
    <s v="2023-05-23"/>
    <m/>
    <n v="12403.38"/>
    <n v="7917.33"/>
  </r>
  <r>
    <n v="5980"/>
    <s v="Sneha"/>
    <s v="Current"/>
    <s v="Kotak"/>
    <s v="Loan EMI"/>
    <n v="78270.509999999995"/>
    <n v="38154.31"/>
    <n v="476787.45"/>
    <n v="9.1199999999999992"/>
    <n v="323"/>
    <m/>
    <s v="Central"/>
    <s v="Kolkata"/>
    <s v="2023-06-10"/>
    <m/>
    <n v="10674.74"/>
    <n v="5744.1"/>
  </r>
  <r>
    <n v="5981"/>
    <s v="Arjun"/>
    <s v="Savings"/>
    <s v="Kotak"/>
    <s v="Payment"/>
    <n v="13446.57"/>
    <n v="244590.75"/>
    <n v="237571.66"/>
    <n v="11.55"/>
    <n v="425"/>
    <m/>
    <s v="Central"/>
    <s v="Chennai"/>
    <s v="2023-01-29"/>
    <m/>
    <n v="843.24"/>
    <n v="594.4"/>
  </r>
  <r>
    <n v="5982"/>
    <s v="Rahul"/>
    <s v="Credit Card"/>
    <s v="ICICI"/>
    <s v="Payment"/>
    <n v="42634.9"/>
    <n v="155718.95000000001"/>
    <n v="46487.7"/>
    <n v="14.25"/>
    <n v="459"/>
    <m/>
    <s v="North"/>
    <s v="Bangalore"/>
    <s v="2023-03-28"/>
    <m/>
    <n v="4738.0600000000004"/>
    <n v="4135.12"/>
  </r>
  <r>
    <n v="5983"/>
    <s v="Amit"/>
    <s v="Savings"/>
    <s v="HDFC"/>
    <s v="Withdrawal"/>
    <n v="93500.01"/>
    <n v="433446.28"/>
    <n v="157553.16"/>
    <n v="16.75"/>
    <n v="529"/>
    <m/>
    <s v="Central"/>
    <s v="Delhi"/>
    <s v="2023-05-10"/>
    <m/>
    <n v="13428.7"/>
    <n v="9134.89"/>
  </r>
  <r>
    <n v="5984"/>
    <s v="Karan"/>
    <s v="Savings"/>
    <s v="Axis"/>
    <s v="Withdrawal"/>
    <n v="45449.45"/>
    <n v="367195.59"/>
    <n v="394402.18"/>
    <n v="16.440000000000001"/>
    <n v="667"/>
    <m/>
    <s v="South"/>
    <s v="Chennai"/>
    <s v="2023-08-24"/>
    <m/>
    <n v="2761.96"/>
    <n v="1773.66"/>
  </r>
  <r>
    <n v="5985"/>
    <s v="Simran"/>
    <s v="Loan"/>
    <s v="ICICI"/>
    <s v="Payment"/>
    <n v="27048.11"/>
    <n v="215615.74"/>
    <n v="6022.13"/>
    <n v="10.55"/>
    <n v="668"/>
    <m/>
    <s v="North"/>
    <s v="Delhi"/>
    <s v="2023-11-15"/>
    <m/>
    <n v="3006.5"/>
    <n v="2680.05"/>
  </r>
  <r>
    <n v="5986"/>
    <s v="Amit"/>
    <s v="Savings"/>
    <s v="HDFC"/>
    <s v="Payment"/>
    <n v="87587.4"/>
    <n v="346144.44"/>
    <n v="404195"/>
    <n v="11.24"/>
    <n v="541"/>
    <m/>
    <s v="Central"/>
    <s v="Chennai"/>
    <s v="2023-05-15"/>
    <m/>
    <n v="8320.33"/>
    <n v="7079.46"/>
  </r>
  <r>
    <n v="5987"/>
    <s v="Priya"/>
    <s v="Credit Card"/>
    <s v="ICICI"/>
    <s v="Payment"/>
    <n v="73577.649999999994"/>
    <n v="145637.43"/>
    <n v="463535.96"/>
    <n v="11.86"/>
    <n v="598"/>
    <m/>
    <s v="North"/>
    <s v="Delhi"/>
    <s v="2023-09-13"/>
    <m/>
    <n v="6661.18"/>
    <n v="3495.18"/>
  </r>
  <r>
    <n v="5988"/>
    <s v="Simran"/>
    <s v="Savings"/>
    <s v="Axis"/>
    <s v="Transfer"/>
    <n v="38600.54"/>
    <n v="336907.76"/>
    <n v="496571.61"/>
    <n v="8.65"/>
    <n v="881"/>
    <m/>
    <s v="North"/>
    <s v="Chennai"/>
    <s v="2023-08-05"/>
    <m/>
    <n v="5447.38"/>
    <n v="3621.3"/>
  </r>
  <r>
    <n v="5989"/>
    <s v="Karan"/>
    <s v="Credit Card"/>
    <s v="Kotak"/>
    <s v="Transfer"/>
    <n v="75176.160000000003"/>
    <n v="200406.41"/>
    <n v="267105.74"/>
    <n v="11.94"/>
    <n v="460"/>
    <m/>
    <s v="North"/>
    <s v="Bangalore"/>
    <s v="2023-04-13"/>
    <m/>
    <n v="10975.73"/>
    <n v="7173.96"/>
  </r>
  <r>
    <n v="5990"/>
    <s v="Raj"/>
    <s v="Current"/>
    <s v="Kotak"/>
    <s v="Loan EMI"/>
    <n v="22074.34"/>
    <n v="286657.82"/>
    <n v="254577.85"/>
    <n v="8.67"/>
    <n v="670"/>
    <m/>
    <s v="North"/>
    <s v="Chennai"/>
    <s v="2024-01-01"/>
    <m/>
    <n v="3208.81"/>
    <n v="2613.9"/>
  </r>
  <r>
    <n v="5991"/>
    <s v="Arjun"/>
    <s v="Current"/>
    <s v="Axis"/>
    <s v="Withdrawal"/>
    <n v="59638.89"/>
    <n v="341246.76"/>
    <n v="350936.36"/>
    <n v="14.11"/>
    <n v="514"/>
    <m/>
    <s v="East"/>
    <s v="Chennai"/>
    <s v="2023-01-18"/>
    <m/>
    <n v="8318.9"/>
    <n v="4392.9799999999996"/>
  </r>
  <r>
    <n v="5992"/>
    <s v="Rahul"/>
    <s v="Savings"/>
    <s v="SBI"/>
    <s v="Withdrawal"/>
    <n v="33052.26"/>
    <n v="87747.44"/>
    <n v="102341.44"/>
    <n v="17.309999999999999"/>
    <n v="596"/>
    <m/>
    <s v="Central"/>
    <s v="Bangalore"/>
    <s v="2023-07-07"/>
    <m/>
    <n v="4138.9799999999996"/>
    <n v="3630.5"/>
  </r>
  <r>
    <n v="5993"/>
    <s v="Pooja"/>
    <s v="Savings"/>
    <s v="SBI"/>
    <s v="Payment"/>
    <n v="92580.96"/>
    <n v="311348.7"/>
    <n v="133386.62"/>
    <n v="11.61"/>
    <n v="852"/>
    <m/>
    <s v="Central"/>
    <s v="Bangalore"/>
    <s v="2023-10-28"/>
    <m/>
    <n v="5101.6099999999997"/>
    <n v="2970.59"/>
  </r>
  <r>
    <n v="5994"/>
    <s v="Priya"/>
    <s v="Savings"/>
    <s v="ICICI"/>
    <s v="Withdrawal"/>
    <n v="32718.720000000001"/>
    <n v="409366.03"/>
    <n v="439375.74"/>
    <n v="11.75"/>
    <n v="864"/>
    <m/>
    <s v="West"/>
    <s v="Mumbai"/>
    <s v="2023-12-23"/>
    <m/>
    <n v="1901.57"/>
    <n v="1183.68"/>
  </r>
  <r>
    <n v="5995"/>
    <s v="Arjun"/>
    <s v="Loan"/>
    <s v="Axis"/>
    <s v="Deposit"/>
    <n v="15301.68"/>
    <n v="289158.09999999998"/>
    <n v="398322.29"/>
    <n v="14.89"/>
    <n v="885"/>
    <m/>
    <s v="South"/>
    <s v="Kolkata"/>
    <s v="2023-06-27"/>
    <m/>
    <n v="1916.17"/>
    <n v="1405.23"/>
  </r>
  <r>
    <n v="5996"/>
    <s v="Karan"/>
    <s v="Current"/>
    <s v="SBI"/>
    <s v="Loan EMI"/>
    <n v="36130.089999999997"/>
    <n v="39265.019999999997"/>
    <n v="371821.78"/>
    <n v="7.08"/>
    <n v="468"/>
    <m/>
    <s v="North"/>
    <s v="Chennai"/>
    <s v="2023-08-14"/>
    <m/>
    <n v="2067.0500000000002"/>
    <n v="1312.18"/>
  </r>
  <r>
    <n v="5997"/>
    <s v="Rahul"/>
    <s v="Loan"/>
    <s v="SBI"/>
    <s v="Withdrawal"/>
    <n v="81209.070000000007"/>
    <n v="354184.2"/>
    <n v="34349.86"/>
    <n v="16.18"/>
    <n v="576"/>
    <m/>
    <s v="Central"/>
    <s v="Delhi"/>
    <s v="2023-07-22"/>
    <m/>
    <n v="6453.5"/>
    <n v="3516.27"/>
  </r>
  <r>
    <n v="5998"/>
    <s v="Amit"/>
    <s v="Business"/>
    <s v="Kotak"/>
    <s v="Payment"/>
    <n v="44451.35"/>
    <n v="379747.38"/>
    <n v="331672.57"/>
    <n v="7.01"/>
    <n v="669"/>
    <m/>
    <s v="South"/>
    <s v="Chennai"/>
    <s v="2023-09-07"/>
    <m/>
    <n v="5069.95"/>
    <n v="3486.78"/>
  </r>
  <r>
    <n v="5999"/>
    <s v="Priya"/>
    <s v="Business"/>
    <s v="Kotak"/>
    <s v="Deposit"/>
    <n v="66150.179999999993"/>
    <n v="14935.35"/>
    <n v="464017.25"/>
    <n v="8.1999999999999993"/>
    <n v="842"/>
    <m/>
    <s v="West"/>
    <s v="Chennai"/>
    <s v="2023-04-02"/>
    <m/>
    <n v="8975.0499999999993"/>
    <n v="4500.0600000000004"/>
  </r>
  <r>
    <n v="6000"/>
    <s v="Neha"/>
    <s v="Credit Card"/>
    <s v="Axis"/>
    <s v="Loan EMI"/>
    <n v="89617.75"/>
    <n v="71912.31"/>
    <n v="203275.62"/>
    <n v="8.99"/>
    <n v="843"/>
    <m/>
    <s v="East"/>
    <s v="Bangalore"/>
    <s v="2023-03-28"/>
    <m/>
    <n v="6643.83"/>
    <n v="3612.18"/>
  </r>
  <r>
    <n v="6001"/>
    <s v="Karan"/>
    <s v="Savings"/>
    <s v="Kotak"/>
    <s v="Loan EMI"/>
    <n v="17590.46"/>
    <n v="121895.25"/>
    <n v="422021.27"/>
    <n v="7.13"/>
    <n v="540"/>
    <m/>
    <s v="South"/>
    <s v="Kolkata"/>
    <s v="2023-03-11"/>
    <m/>
    <n v="1751.49"/>
    <n v="1514.9"/>
  </r>
  <r>
    <n v="6002"/>
    <s v="Arjun"/>
    <s v="Current"/>
    <s v="SBI"/>
    <s v="Transfer"/>
    <n v="23031.98"/>
    <n v="58237.08"/>
    <n v="478800.99"/>
    <n v="14.98"/>
    <n v="447"/>
    <m/>
    <s v="South"/>
    <s v="Delhi"/>
    <s v="2023-03-11"/>
    <m/>
    <n v="3017.8"/>
    <n v="1656.13"/>
  </r>
  <r>
    <n v="6003"/>
    <s v="Neha"/>
    <s v="Current"/>
    <s v="SBI"/>
    <s v="Loan EMI"/>
    <n v="55117.93"/>
    <n v="270450.76"/>
    <n v="497728.58"/>
    <n v="16.309999999999999"/>
    <n v="529"/>
    <m/>
    <s v="South"/>
    <s v="Mumbai"/>
    <s v="2023-12-11"/>
    <m/>
    <n v="7033.98"/>
    <n v="6161.93"/>
  </r>
  <r>
    <n v="6004"/>
    <s v="Amit"/>
    <s v="Current"/>
    <s v="HDFC"/>
    <s v="Transfer"/>
    <n v="22528.7"/>
    <n v="256435.22"/>
    <n v="208941.48"/>
    <n v="9.73"/>
    <n v="565"/>
    <m/>
    <s v="South"/>
    <s v="Bangalore"/>
    <s v="2023-07-13"/>
    <m/>
    <n v="2090.44"/>
    <n v="1541.63"/>
  </r>
  <r>
    <n v="6005"/>
    <s v="Rahul"/>
    <s v="Credit Card"/>
    <s v="ICICI"/>
    <s v="Withdrawal"/>
    <n v="73843.240000000005"/>
    <n v="212666.18"/>
    <n v="194679.34"/>
    <n v="16.420000000000002"/>
    <n v="852"/>
    <m/>
    <s v="East"/>
    <s v="Chennai"/>
    <s v="2023-05-11"/>
    <m/>
    <n v="5246.58"/>
    <n v="3157.55"/>
  </r>
  <r>
    <n v="6006"/>
    <s v="Neha"/>
    <s v="Credit Card"/>
    <s v="ICICI"/>
    <s v="Payment"/>
    <n v="65595.77"/>
    <n v="271686.33"/>
    <n v="46288.12"/>
    <n v="7.65"/>
    <n v="664"/>
    <m/>
    <s v="West"/>
    <s v="Chennai"/>
    <s v="2023-06-04"/>
    <m/>
    <n v="5448.71"/>
    <n v="4675.58"/>
  </r>
  <r>
    <n v="6007"/>
    <s v="Priya"/>
    <s v="Current"/>
    <s v="Axis"/>
    <s v="Loan EMI"/>
    <n v="65893.399999999994"/>
    <n v="461146.27"/>
    <n v="52799.58"/>
    <n v="13.78"/>
    <n v="387"/>
    <m/>
    <s v="South"/>
    <s v="Mumbai"/>
    <s v="2023-10-23"/>
    <m/>
    <n v="7420.72"/>
    <n v="5900.48"/>
  </r>
  <r>
    <n v="6008"/>
    <s v="Rahul"/>
    <s v="Credit Card"/>
    <s v="Kotak"/>
    <s v="Payment"/>
    <n v="39029.800000000003"/>
    <n v="37931.21"/>
    <n v="51756.08"/>
    <n v="5.49"/>
    <n v="584"/>
    <m/>
    <s v="South"/>
    <s v="Chennai"/>
    <s v="2023-09-28"/>
    <m/>
    <n v="5207.22"/>
    <n v="3715.02"/>
  </r>
  <r>
    <n v="6009"/>
    <s v="Pooja"/>
    <s v="Credit Card"/>
    <s v="SBI"/>
    <s v="Loan EMI"/>
    <n v="91981.06"/>
    <n v="123784.39"/>
    <n v="238055.9"/>
    <n v="14.81"/>
    <n v="429"/>
    <m/>
    <s v="West"/>
    <s v="Mumbai"/>
    <s v="2023-01-16"/>
    <m/>
    <n v="9594.08"/>
    <n v="6411.66"/>
  </r>
  <r>
    <n v="6010"/>
    <s v="Pooja"/>
    <s v="Current"/>
    <s v="ICICI"/>
    <s v="Withdrawal"/>
    <n v="4102.1499999999996"/>
    <n v="14822.99"/>
    <n v="53857.63"/>
    <n v="11.84"/>
    <n v="640"/>
    <m/>
    <s v="East"/>
    <s v="Mumbai"/>
    <s v="2023-10-03"/>
    <m/>
    <n v="315.62"/>
    <n v="222.55"/>
  </r>
  <r>
    <n v="6011"/>
    <s v="Pooja"/>
    <s v="Loan"/>
    <s v="Kotak"/>
    <s v="Transfer"/>
    <n v="92576.6"/>
    <n v="330135.18"/>
    <n v="392834.53"/>
    <n v="15.36"/>
    <n v="719"/>
    <m/>
    <s v="West"/>
    <s v="Mumbai"/>
    <s v="2023-03-16"/>
    <m/>
    <n v="11940.6"/>
    <n v="9105.75"/>
  </r>
  <r>
    <n v="6012"/>
    <s v="Pooja"/>
    <s v="Loan"/>
    <s v="HDFC"/>
    <s v="Withdrawal"/>
    <n v="73603.48"/>
    <n v="446717.58"/>
    <n v="274591.78999999998"/>
    <n v="8"/>
    <n v="832"/>
    <m/>
    <s v="South"/>
    <s v="Kolkata"/>
    <s v="2023-04-04"/>
    <m/>
    <n v="4003.53"/>
    <n v="2373.31"/>
  </r>
  <r>
    <n v="6013"/>
    <s v="Priya"/>
    <s v="Current"/>
    <s v="Axis"/>
    <s v="Withdrawal"/>
    <n v="62190.19"/>
    <n v="239699.29"/>
    <n v="60046.71"/>
    <n v="5.08"/>
    <n v="430"/>
    <m/>
    <s v="North"/>
    <s v="Bangalore"/>
    <s v="2023-05-14"/>
    <m/>
    <n v="3945.98"/>
    <n v="2383.67"/>
  </r>
  <r>
    <n v="6014"/>
    <s v="Arjun"/>
    <s v="Loan"/>
    <s v="HDFC"/>
    <s v="Payment"/>
    <n v="77531.66"/>
    <n v="449241.46"/>
    <n v="427360.87"/>
    <n v="13.92"/>
    <n v="673"/>
    <m/>
    <s v="North"/>
    <s v="Mumbai"/>
    <s v="2023-12-03"/>
    <m/>
    <n v="10402.15"/>
    <n v="6201.77"/>
  </r>
  <r>
    <n v="6015"/>
    <s v="Neha"/>
    <s v="Current"/>
    <s v="ICICI"/>
    <s v="Transfer"/>
    <n v="79967.240000000005"/>
    <n v="200240.1"/>
    <n v="104437.95"/>
    <n v="5.85"/>
    <n v="781"/>
    <m/>
    <s v="East"/>
    <s v="Kolkata"/>
    <s v="2023-08-06"/>
    <m/>
    <n v="4195.33"/>
    <n v="3080.63"/>
  </r>
  <r>
    <n v="6016"/>
    <s v="Neha"/>
    <s v="Loan"/>
    <s v="ICICI"/>
    <s v="Withdrawal"/>
    <n v="25162.05"/>
    <n v="86463.35"/>
    <n v="152189.39000000001"/>
    <n v="10.43"/>
    <n v="864"/>
    <m/>
    <s v="South"/>
    <s v="Delhi"/>
    <s v="2023-03-17"/>
    <m/>
    <n v="2895.38"/>
    <n v="2178.91"/>
  </r>
  <r>
    <n v="6017"/>
    <s v="Arjun"/>
    <s v="Current"/>
    <s v="SBI"/>
    <s v="Payment"/>
    <n v="35148"/>
    <n v="72148.570000000007"/>
    <n v="408140.63"/>
    <n v="5.93"/>
    <n v="758"/>
    <m/>
    <s v="North"/>
    <s v="Kolkata"/>
    <s v="2023-04-02"/>
    <m/>
    <n v="4273.8500000000004"/>
    <n v="3592.46"/>
  </r>
  <r>
    <n v="6018"/>
    <s v="Simran"/>
    <s v="Credit Card"/>
    <s v="ICICI"/>
    <s v="Payment"/>
    <n v="2331.27"/>
    <n v="195089.23"/>
    <n v="335718.12"/>
    <n v="12.08"/>
    <n v="674"/>
    <m/>
    <s v="West"/>
    <s v="Chennai"/>
    <s v="2023-11-30"/>
    <m/>
    <n v="164.05"/>
    <n v="82.46"/>
  </r>
  <r>
    <n v="6019"/>
    <s v="Arjun"/>
    <s v="Business"/>
    <s v="Axis"/>
    <s v="Transfer"/>
    <n v="29968.58"/>
    <n v="337597.94"/>
    <n v="187268.43"/>
    <n v="17.55"/>
    <n v="881"/>
    <m/>
    <s v="South"/>
    <s v="Mumbai"/>
    <s v="2023-12-25"/>
    <m/>
    <n v="2508.79"/>
    <n v="2060.48"/>
  </r>
  <r>
    <n v="6020"/>
    <s v="Rahul"/>
    <s v="Savings"/>
    <s v="HDFC"/>
    <s v="Loan EMI"/>
    <n v="63931.05"/>
    <n v="18760.97"/>
    <n v="370969.51"/>
    <n v="13.95"/>
    <n v="399"/>
    <m/>
    <s v="South"/>
    <s v="Delhi"/>
    <s v="2023-10-16"/>
    <m/>
    <n v="4460.5"/>
    <n v="2802.05"/>
  </r>
  <r>
    <n v="6021"/>
    <s v="Neha"/>
    <s v="Business"/>
    <s v="Axis"/>
    <s v="Payment"/>
    <n v="54498.79"/>
    <n v="76906.100000000006"/>
    <n v="135143.87"/>
    <n v="11.6"/>
    <n v="576"/>
    <m/>
    <s v="North"/>
    <s v="Delhi"/>
    <s v="2023-07-15"/>
    <m/>
    <n v="6243.68"/>
    <n v="4078.85"/>
  </r>
  <r>
    <n v="6022"/>
    <s v="Arjun"/>
    <s v="Loan"/>
    <s v="ICICI"/>
    <s v="Loan EMI"/>
    <n v="40940.79"/>
    <n v="57756.59"/>
    <n v="369916.35"/>
    <n v="16.36"/>
    <n v="752"/>
    <m/>
    <s v="Central"/>
    <s v="Mumbai"/>
    <s v="2023-08-16"/>
    <m/>
    <n v="5269"/>
    <n v="3785.01"/>
  </r>
  <r>
    <n v="6023"/>
    <s v="Amit"/>
    <s v="Savings"/>
    <s v="Kotak"/>
    <s v="Transfer"/>
    <n v="60262.91"/>
    <n v="325211.71999999997"/>
    <n v="395058.57"/>
    <n v="13.63"/>
    <n v="710"/>
    <m/>
    <s v="Central"/>
    <s v="Mumbai"/>
    <s v="2023-06-23"/>
    <m/>
    <n v="7792.95"/>
    <n v="3976.19"/>
  </r>
  <r>
    <n v="6024"/>
    <s v="Arjun"/>
    <s v="Credit Card"/>
    <s v="Axis"/>
    <s v="Loan EMI"/>
    <n v="28116.05"/>
    <n v="485939.58"/>
    <n v="21543.45"/>
    <n v="6.61"/>
    <n v="466"/>
    <m/>
    <s v="North"/>
    <s v="Bangalore"/>
    <s v="2023-06-08"/>
    <m/>
    <n v="3607.95"/>
    <n v="2835.27"/>
  </r>
  <r>
    <n v="6025"/>
    <s v="Priya"/>
    <s v="Business"/>
    <s v="ICICI"/>
    <s v="Payment"/>
    <n v="87799.81"/>
    <n v="25721.22"/>
    <n v="22457.9"/>
    <n v="16.84"/>
    <n v="357"/>
    <m/>
    <s v="Central"/>
    <s v="Bangalore"/>
    <s v="2023-09-14"/>
    <m/>
    <n v="13080.08"/>
    <n v="8821.66"/>
  </r>
  <r>
    <n v="6026"/>
    <s v="Arjun"/>
    <s v="Credit Card"/>
    <s v="HDFC"/>
    <s v="Payment"/>
    <n v="14687.43"/>
    <n v="125673.21"/>
    <n v="311866.3"/>
    <n v="17.7"/>
    <n v="578"/>
    <m/>
    <s v="West"/>
    <s v="Bangalore"/>
    <s v="2023-10-19"/>
    <m/>
    <n v="932.28"/>
    <n v="715.97"/>
  </r>
  <r>
    <n v="6027"/>
    <s v="Raj"/>
    <s v="Savings"/>
    <s v="SBI"/>
    <s v="Deposit"/>
    <n v="87798.29"/>
    <n v="447595.08"/>
    <n v="87956.76"/>
    <n v="11.23"/>
    <n v="413"/>
    <m/>
    <s v="Central"/>
    <s v="Kolkata"/>
    <s v="2023-05-22"/>
    <m/>
    <n v="8707.14"/>
    <n v="6813.4"/>
  </r>
  <r>
    <n v="6028"/>
    <s v="Arjun"/>
    <s v="Business"/>
    <s v="Axis"/>
    <s v="Withdrawal"/>
    <n v="68384.100000000006"/>
    <n v="246737.5"/>
    <n v="121500.28"/>
    <n v="12.62"/>
    <n v="664"/>
    <m/>
    <s v="West"/>
    <s v="Mumbai"/>
    <s v="2023-07-31"/>
    <m/>
    <n v="4843.4399999999996"/>
    <n v="3460.42"/>
  </r>
  <r>
    <n v="6029"/>
    <s v="Sneha"/>
    <s v="Credit Card"/>
    <s v="SBI"/>
    <s v="Transfer"/>
    <n v="4355.6400000000003"/>
    <n v="150940.56"/>
    <n v="33283.01"/>
    <n v="9.5"/>
    <n v="442"/>
    <m/>
    <s v="East"/>
    <s v="Mumbai"/>
    <s v="2023-10-06"/>
    <m/>
    <n v="594.57000000000005"/>
    <n v="493.7"/>
  </r>
  <r>
    <n v="6030"/>
    <s v="Raj"/>
    <s v="Current"/>
    <s v="SBI"/>
    <s v="Withdrawal"/>
    <n v="60626.71"/>
    <n v="473419.23"/>
    <n v="19839.05"/>
    <n v="7.99"/>
    <n v="889"/>
    <m/>
    <s v="Central"/>
    <s v="Mumbai"/>
    <s v="2023-07-05"/>
    <m/>
    <n v="3508.54"/>
    <n v="2977.02"/>
  </r>
  <r>
    <n v="6031"/>
    <s v="Sneha"/>
    <s v="Current"/>
    <s v="ICICI"/>
    <s v="Loan EMI"/>
    <n v="39224.61"/>
    <n v="207204.28"/>
    <n v="302296.77"/>
    <n v="16.989999999999998"/>
    <n v="592"/>
    <m/>
    <s v="North"/>
    <s v="Bangalore"/>
    <s v="2023-12-07"/>
    <m/>
    <n v="2779.69"/>
    <n v="2405.92"/>
  </r>
  <r>
    <n v="6032"/>
    <s v="Sneha"/>
    <s v="Savings"/>
    <s v="HDFC"/>
    <s v="Deposit"/>
    <n v="74600.39"/>
    <n v="290725.37"/>
    <n v="106535.46"/>
    <n v="9.6199999999999992"/>
    <n v="744"/>
    <m/>
    <s v="North"/>
    <s v="Mumbai"/>
    <s v="2023-10-26"/>
    <m/>
    <n v="10880.96"/>
    <n v="8129.84"/>
  </r>
  <r>
    <n v="6033"/>
    <s v="Sneha"/>
    <s v="Business"/>
    <s v="ICICI"/>
    <s v="Loan EMI"/>
    <n v="73172.740000000005"/>
    <n v="420165.28"/>
    <n v="188944.14"/>
    <n v="6.18"/>
    <n v="350"/>
    <m/>
    <s v="South"/>
    <s v="Chennai"/>
    <s v="2023-01-15"/>
    <m/>
    <n v="7099.73"/>
    <n v="5972.09"/>
  </r>
  <r>
    <n v="6034"/>
    <s v="Simran"/>
    <s v="Current"/>
    <s v="Axis"/>
    <s v="Loan EMI"/>
    <n v="5509.57"/>
    <n v="229728.74"/>
    <n v="141529.87"/>
    <n v="16.98"/>
    <n v="459"/>
    <m/>
    <s v="South"/>
    <s v="Mumbai"/>
    <s v="2023-08-01"/>
    <m/>
    <n v="372.53"/>
    <n v="261.67"/>
  </r>
  <r>
    <n v="6035"/>
    <s v="Pooja"/>
    <s v="Business"/>
    <s v="HDFC"/>
    <s v="Withdrawal"/>
    <n v="77755.98"/>
    <n v="241526.5"/>
    <n v="485570.06"/>
    <n v="5.79"/>
    <n v="461"/>
    <m/>
    <s v="West"/>
    <s v="Kolkata"/>
    <s v="2023-11-17"/>
    <m/>
    <n v="9112.76"/>
    <n v="6322.67"/>
  </r>
  <r>
    <n v="6036"/>
    <s v="Simran"/>
    <s v="Savings"/>
    <s v="Axis"/>
    <s v="Withdrawal"/>
    <n v="57953.279999999999"/>
    <n v="392605.89"/>
    <n v="96858.01"/>
    <n v="8.3000000000000007"/>
    <n v="493"/>
    <m/>
    <s v="East"/>
    <s v="Bangalore"/>
    <s v="2023-05-29"/>
    <m/>
    <n v="5002.42"/>
    <n v="4405.25"/>
  </r>
  <r>
    <n v="6037"/>
    <s v="Raj"/>
    <s v="Savings"/>
    <s v="Kotak"/>
    <s v="Transfer"/>
    <n v="48399.839999999997"/>
    <n v="213004.26"/>
    <n v="393869.73"/>
    <n v="12.88"/>
    <n v="329"/>
    <m/>
    <s v="West"/>
    <s v="Chennai"/>
    <s v="2023-06-07"/>
    <m/>
    <n v="6222.08"/>
    <n v="4435.4799999999996"/>
  </r>
  <r>
    <n v="6038"/>
    <s v="Pooja"/>
    <s v="Current"/>
    <s v="Kotak"/>
    <s v="Loan EMI"/>
    <n v="48129.4"/>
    <n v="292320.81"/>
    <n v="349548.86"/>
    <n v="12.76"/>
    <n v="775"/>
    <m/>
    <s v="North"/>
    <s v="Mumbai"/>
    <s v="2023-07-28"/>
    <m/>
    <n v="5372.54"/>
    <n v="3805.22"/>
  </r>
  <r>
    <n v="6039"/>
    <s v="Amit"/>
    <s v="Loan"/>
    <s v="HDFC"/>
    <s v="Withdrawal"/>
    <n v="82955.899999999994"/>
    <n v="98357.1"/>
    <n v="49449.48"/>
    <n v="11.19"/>
    <n v="453"/>
    <m/>
    <s v="Central"/>
    <s v="Bangalore"/>
    <s v="2023-12-02"/>
    <m/>
    <n v="8636.07"/>
    <n v="6033.92"/>
  </r>
  <r>
    <n v="6040"/>
    <s v="Simran"/>
    <s v="Credit Card"/>
    <s v="Kotak"/>
    <s v="Payment"/>
    <n v="55007.29"/>
    <n v="12025.62"/>
    <n v="160684.29"/>
    <n v="15.44"/>
    <n v="846"/>
    <m/>
    <s v="North"/>
    <s v="Delhi"/>
    <s v="2024-01-01"/>
    <m/>
    <n v="5485.2"/>
    <n v="3898.55"/>
  </r>
  <r>
    <n v="6041"/>
    <s v="Arjun"/>
    <s v="Savings"/>
    <s v="HDFC"/>
    <s v="Deposit"/>
    <n v="70695.09"/>
    <n v="174604.97"/>
    <n v="334849.06"/>
    <n v="16.309999999999999"/>
    <n v="678"/>
    <m/>
    <s v="East"/>
    <s v="Mumbai"/>
    <s v="2023-06-25"/>
    <m/>
    <n v="4162.21"/>
    <n v="2954.05"/>
  </r>
  <r>
    <n v="6042"/>
    <s v="Sneha"/>
    <s v="Credit Card"/>
    <s v="Kotak"/>
    <s v="Payment"/>
    <n v="21781.52"/>
    <n v="334770.73"/>
    <n v="129047.27"/>
    <n v="8.9499999999999993"/>
    <n v="331"/>
    <m/>
    <s v="East"/>
    <s v="Kolkata"/>
    <s v="2023-05-05"/>
    <m/>
    <n v="2483.7600000000002"/>
    <n v="1997.05"/>
  </r>
  <r>
    <n v="6043"/>
    <s v="Pooja"/>
    <s v="Current"/>
    <s v="Axis"/>
    <s v="Withdrawal"/>
    <n v="83640.52"/>
    <n v="349964.02"/>
    <n v="276503.09999999998"/>
    <n v="6.42"/>
    <n v="814"/>
    <m/>
    <s v="South"/>
    <s v="Delhi"/>
    <s v="2023-02-21"/>
    <m/>
    <n v="8661.32"/>
    <n v="6037.64"/>
  </r>
  <r>
    <n v="6044"/>
    <s v="Sneha"/>
    <s v="Business"/>
    <s v="Kotak"/>
    <s v="Withdrawal"/>
    <n v="30700.1"/>
    <n v="61884.39"/>
    <n v="104170.14"/>
    <n v="5.79"/>
    <n v="351"/>
    <m/>
    <s v="Central"/>
    <s v="Bangalore"/>
    <s v="2023-11-24"/>
    <m/>
    <n v="3356.16"/>
    <n v="2888.2"/>
  </r>
  <r>
    <n v="6045"/>
    <s v="Arjun"/>
    <s v="Business"/>
    <s v="SBI"/>
    <s v="Withdrawal"/>
    <n v="43292.11"/>
    <n v="264505.40999999997"/>
    <n v="454916.45"/>
    <n v="5.16"/>
    <n v="430"/>
    <m/>
    <s v="West"/>
    <s v="Mumbai"/>
    <s v="2023-02-13"/>
    <m/>
    <n v="4954.03"/>
    <n v="3260.45"/>
  </r>
  <r>
    <n v="6046"/>
    <s v="Rahul"/>
    <s v="Credit Card"/>
    <s v="HDFC"/>
    <s v="Transfer"/>
    <n v="20199.95"/>
    <n v="16549.009999999998"/>
    <n v="186542.5"/>
    <n v="5.41"/>
    <n v="686"/>
    <m/>
    <s v="North"/>
    <s v="Delhi"/>
    <s v="2023-07-27"/>
    <m/>
    <n v="2334.4699999999998"/>
    <n v="1658.08"/>
  </r>
  <r>
    <n v="6047"/>
    <s v="Priya"/>
    <s v="Savings"/>
    <s v="ICICI"/>
    <s v="Transfer"/>
    <n v="55798.68"/>
    <n v="418434.94"/>
    <n v="16513.72"/>
    <n v="10.74"/>
    <n v="348"/>
    <m/>
    <s v="East"/>
    <s v="Chennai"/>
    <s v="2023-10-07"/>
    <m/>
    <n v="2906.63"/>
    <n v="1890.79"/>
  </r>
  <r>
    <n v="6048"/>
    <s v="Priya"/>
    <s v="Current"/>
    <s v="Axis"/>
    <s v="Withdrawal"/>
    <n v="72742.559999999998"/>
    <n v="71779.09"/>
    <n v="93142.77"/>
    <n v="9.0399999999999991"/>
    <n v="390"/>
    <m/>
    <s v="East"/>
    <s v="Kolkata"/>
    <s v="2023-09-07"/>
    <m/>
    <n v="8261.82"/>
    <n v="4404.3"/>
  </r>
  <r>
    <n v="6049"/>
    <s v="Amit"/>
    <s v="Current"/>
    <s v="SBI"/>
    <s v="Payment"/>
    <n v="35285.01"/>
    <n v="419694.39"/>
    <n v="486262.86"/>
    <n v="16.48"/>
    <n v="661"/>
    <m/>
    <s v="South"/>
    <s v="Bangalore"/>
    <s v="2023-10-22"/>
    <m/>
    <n v="2183.4499999999998"/>
    <n v="1859.87"/>
  </r>
  <r>
    <n v="6050"/>
    <s v="Pooja"/>
    <s v="Credit Card"/>
    <s v="SBI"/>
    <s v="Payment"/>
    <n v="55275.34"/>
    <n v="219687.4"/>
    <n v="20891.64"/>
    <n v="7.6"/>
    <n v="386"/>
    <m/>
    <s v="North"/>
    <s v="Mumbai"/>
    <s v="2023-04-16"/>
    <m/>
    <n v="4623.01"/>
    <n v="3282.47"/>
  </r>
  <r>
    <n v="6051"/>
    <s v="Neha"/>
    <s v="Current"/>
    <s v="Axis"/>
    <s v="Deposit"/>
    <n v="22498.63"/>
    <n v="163023.43"/>
    <n v="71336.56"/>
    <n v="9.23"/>
    <n v="677"/>
    <m/>
    <s v="Central"/>
    <s v="Bangalore"/>
    <s v="2023-11-12"/>
    <m/>
    <n v="3239.44"/>
    <n v="2066.6799999999998"/>
  </r>
  <r>
    <n v="6052"/>
    <s v="Raj"/>
    <s v="Business"/>
    <s v="HDFC"/>
    <s v="Withdrawal"/>
    <n v="22889.279999999999"/>
    <n v="419337.02"/>
    <n v="265264.19"/>
    <n v="12.21"/>
    <n v="354"/>
    <m/>
    <s v="East"/>
    <s v="Chennai"/>
    <s v="2023-09-13"/>
    <m/>
    <n v="1468.92"/>
    <n v="1272.47"/>
  </r>
  <r>
    <n v="6053"/>
    <s v="Sneha"/>
    <s v="Loan"/>
    <s v="ICICI"/>
    <s v="Deposit"/>
    <n v="45803.95"/>
    <n v="190460.42"/>
    <n v="109267.14"/>
    <n v="14.07"/>
    <n v="721"/>
    <m/>
    <s v="South"/>
    <s v="Mumbai"/>
    <s v="2023-01-23"/>
    <m/>
    <n v="3717.1"/>
    <n v="2121.73"/>
  </r>
  <r>
    <n v="6054"/>
    <s v="Raj"/>
    <s v="Loan"/>
    <s v="Kotak"/>
    <s v="Withdrawal"/>
    <n v="22311.01"/>
    <n v="490787.89"/>
    <n v="42730"/>
    <n v="5.57"/>
    <n v="518"/>
    <m/>
    <s v="East"/>
    <s v="Bangalore"/>
    <s v="2023-02-04"/>
    <m/>
    <n v="2608.25"/>
    <n v="2201.4"/>
  </r>
  <r>
    <n v="6055"/>
    <s v="Arjun"/>
    <s v="Credit Card"/>
    <s v="Axis"/>
    <s v="Loan EMI"/>
    <n v="29437.02"/>
    <n v="349551.81"/>
    <n v="364832.9"/>
    <n v="11.08"/>
    <n v="830"/>
    <m/>
    <s v="North"/>
    <s v="Mumbai"/>
    <s v="2023-08-15"/>
    <m/>
    <n v="3921.78"/>
    <n v="3439.88"/>
  </r>
  <r>
    <n v="6056"/>
    <s v="Pooja"/>
    <s v="Current"/>
    <s v="Axis"/>
    <s v="Payment"/>
    <n v="24398.14"/>
    <n v="139163.81"/>
    <n v="213643.56"/>
    <n v="8.9"/>
    <n v="476"/>
    <m/>
    <s v="South"/>
    <s v="Kolkata"/>
    <s v="2023-12-22"/>
    <m/>
    <n v="3269.8"/>
    <n v="2751.83"/>
  </r>
  <r>
    <n v="6057"/>
    <s v="Sneha"/>
    <s v="Loan"/>
    <s v="Axis"/>
    <s v="Payment"/>
    <n v="36678.620000000003"/>
    <n v="13945.98"/>
    <n v="396457.85"/>
    <n v="9.77"/>
    <n v="812"/>
    <m/>
    <s v="North"/>
    <s v="Mumbai"/>
    <s v="2023-10-15"/>
    <m/>
    <n v="3406.47"/>
    <n v="2732.7"/>
  </r>
  <r>
    <n v="6058"/>
    <s v="Rahul"/>
    <s v="Current"/>
    <s v="Axis"/>
    <s v="Loan EMI"/>
    <n v="61747.41"/>
    <n v="494942.46"/>
    <n v="189142.33"/>
    <n v="17.47"/>
    <n v="539"/>
    <m/>
    <s v="Central"/>
    <s v="Mumbai"/>
    <s v="2023-11-19"/>
    <m/>
    <n v="3864.92"/>
    <n v="3335.52"/>
  </r>
  <r>
    <n v="6059"/>
    <s v="Neha"/>
    <s v="Credit Card"/>
    <s v="ICICI"/>
    <s v="Loan EMI"/>
    <n v="40661.65"/>
    <n v="165247.85999999999"/>
    <n v="185359.58"/>
    <n v="8.06"/>
    <n v="599"/>
    <m/>
    <s v="South"/>
    <s v="Delhi"/>
    <s v="2023-12-20"/>
    <m/>
    <n v="4522"/>
    <n v="3123.02"/>
  </r>
  <r>
    <n v="6060"/>
    <s v="Priya"/>
    <s v="Credit Card"/>
    <s v="SBI"/>
    <s v="Loan EMI"/>
    <n v="74159.19"/>
    <n v="36436.33"/>
    <n v="307890.99"/>
    <n v="13.82"/>
    <n v="712"/>
    <m/>
    <s v="North"/>
    <s v="Delhi"/>
    <s v="2023-08-26"/>
    <m/>
    <n v="6076.58"/>
    <n v="3996.26"/>
  </r>
  <r>
    <n v="6061"/>
    <s v="Rahul"/>
    <s v="Business"/>
    <s v="ICICI"/>
    <s v="Transfer"/>
    <n v="12026.75"/>
    <n v="291854.01"/>
    <n v="493647.57"/>
    <n v="14.75"/>
    <n v="894"/>
    <m/>
    <s v="East"/>
    <s v="Bangalore"/>
    <s v="2023-11-07"/>
    <m/>
    <n v="1194.3599999999999"/>
    <n v="975.88"/>
  </r>
  <r>
    <n v="6062"/>
    <s v="Sneha"/>
    <s v="Current"/>
    <s v="SBI"/>
    <s v="Transfer"/>
    <n v="46783.23"/>
    <n v="339677.82"/>
    <n v="426000.61"/>
    <n v="6.76"/>
    <n v="663"/>
    <m/>
    <s v="South"/>
    <s v="Delhi"/>
    <s v="2023-10-28"/>
    <m/>
    <n v="3174.08"/>
    <n v="1700.26"/>
  </r>
  <r>
    <n v="6063"/>
    <s v="Rahul"/>
    <s v="Current"/>
    <s v="Kotak"/>
    <s v="Transfer"/>
    <n v="61146.8"/>
    <n v="139182.39999999999"/>
    <n v="346075.64"/>
    <n v="14.07"/>
    <n v="760"/>
    <m/>
    <s v="East"/>
    <s v="Bangalore"/>
    <s v="2023-01-04"/>
    <m/>
    <n v="7345.93"/>
    <n v="4728.68"/>
  </r>
  <r>
    <n v="6064"/>
    <s v="Simran"/>
    <s v="Business"/>
    <s v="HDFC"/>
    <s v="Payment"/>
    <n v="84624.960000000006"/>
    <n v="235760.86"/>
    <n v="445368.47"/>
    <n v="8.9700000000000006"/>
    <n v="810"/>
    <m/>
    <s v="South"/>
    <s v="Mumbai"/>
    <s v="2023-06-16"/>
    <m/>
    <n v="10264.879999999999"/>
    <n v="6173.14"/>
  </r>
  <r>
    <n v="6065"/>
    <s v="Rahul"/>
    <s v="Current"/>
    <s v="ICICI"/>
    <s v="Transfer"/>
    <n v="7053.28"/>
    <n v="379380.39"/>
    <n v="330603.12"/>
    <n v="11.21"/>
    <n v="555"/>
    <m/>
    <s v="South"/>
    <s v="Bangalore"/>
    <s v="2023-04-04"/>
    <m/>
    <n v="964.97"/>
    <n v="790.21"/>
  </r>
  <r>
    <n v="6066"/>
    <s v="Pooja"/>
    <s v="Credit Card"/>
    <s v="SBI"/>
    <s v="Withdrawal"/>
    <n v="42540.51"/>
    <n v="154168.10999999999"/>
    <n v="312642.83"/>
    <n v="11.29"/>
    <n v="558"/>
    <m/>
    <s v="North"/>
    <s v="Mumbai"/>
    <s v="2023-02-07"/>
    <m/>
    <n v="4158.1000000000004"/>
    <n v="3211.25"/>
  </r>
  <r>
    <n v="6067"/>
    <s v="Priya"/>
    <s v="Business"/>
    <s v="ICICI"/>
    <s v="Payment"/>
    <n v="33016.03"/>
    <n v="126012.21"/>
    <n v="118002.02"/>
    <n v="5.6"/>
    <n v="765"/>
    <m/>
    <s v="East"/>
    <s v="Bangalore"/>
    <s v="2023-06-30"/>
    <m/>
    <n v="2707.13"/>
    <n v="1406.11"/>
  </r>
  <r>
    <n v="6068"/>
    <s v="Neha"/>
    <s v="Loan"/>
    <s v="SBI"/>
    <s v="Transfer"/>
    <n v="96299.05"/>
    <n v="482136.95"/>
    <n v="67802.02"/>
    <n v="6.35"/>
    <n v="531"/>
    <m/>
    <s v="Central"/>
    <s v="Kolkata"/>
    <s v="2023-05-02"/>
    <m/>
    <n v="5916.75"/>
    <n v="3386.22"/>
  </r>
  <r>
    <n v="6069"/>
    <s v="Neha"/>
    <s v="Business"/>
    <s v="ICICI"/>
    <s v="Deposit"/>
    <n v="33258.080000000002"/>
    <n v="185238.55"/>
    <n v="270549.7"/>
    <n v="6.73"/>
    <n v="441"/>
    <m/>
    <s v="West"/>
    <s v="Kolkata"/>
    <s v="2023-03-16"/>
    <m/>
    <n v="4035.3"/>
    <n v="3255.79"/>
  </r>
  <r>
    <n v="6070"/>
    <s v="Priya"/>
    <s v="Loan"/>
    <s v="ICICI"/>
    <s v="Deposit"/>
    <n v="23226.880000000001"/>
    <n v="186699.3"/>
    <n v="238859.76"/>
    <n v="13.6"/>
    <n v="351"/>
    <m/>
    <s v="East"/>
    <s v="Kolkata"/>
    <s v="2023-06-25"/>
    <m/>
    <n v="2758.18"/>
    <n v="2129.7800000000002"/>
  </r>
  <r>
    <n v="6071"/>
    <s v="Rahul"/>
    <s v="Credit Card"/>
    <s v="ICICI"/>
    <s v="Loan EMI"/>
    <n v="43728.23"/>
    <n v="493123.3"/>
    <n v="191540.42"/>
    <n v="11.86"/>
    <n v="397"/>
    <m/>
    <s v="South"/>
    <s v="Bangalore"/>
    <s v="2023-06-25"/>
    <m/>
    <n v="3137.07"/>
    <n v="1694.52"/>
  </r>
  <r>
    <n v="6072"/>
    <s v="Rahul"/>
    <s v="Loan"/>
    <s v="ICICI"/>
    <s v="Payment"/>
    <n v="83043.23"/>
    <n v="271786.15000000002"/>
    <n v="368369.17"/>
    <n v="9.9600000000000009"/>
    <n v="571"/>
    <m/>
    <s v="South"/>
    <s v="Chennai"/>
    <s v="2023-03-26"/>
    <m/>
    <n v="6340.76"/>
    <n v="5299.03"/>
  </r>
  <r>
    <n v="6073"/>
    <s v="Neha"/>
    <s v="Credit Card"/>
    <s v="HDFC"/>
    <s v="Payment"/>
    <n v="35544.74"/>
    <n v="278811.33"/>
    <n v="445442.01"/>
    <n v="7.21"/>
    <n v="487"/>
    <m/>
    <s v="South"/>
    <s v="Kolkata"/>
    <s v="2023-05-02"/>
    <m/>
    <n v="3595"/>
    <n v="2829.43"/>
  </r>
  <r>
    <n v="6074"/>
    <s v="Karan"/>
    <s v="Credit Card"/>
    <s v="HDFC"/>
    <s v="Payment"/>
    <n v="91616"/>
    <n v="333214.42"/>
    <n v="432640.78"/>
    <n v="9.1"/>
    <n v="818"/>
    <m/>
    <s v="North"/>
    <s v="Mumbai"/>
    <s v="2023-08-22"/>
    <m/>
    <n v="9224.9"/>
    <n v="5869.82"/>
  </r>
  <r>
    <n v="6075"/>
    <s v="Rahul"/>
    <s v="Savings"/>
    <s v="SBI"/>
    <s v="Withdrawal"/>
    <n v="68925.570000000007"/>
    <n v="122410.15"/>
    <n v="361481.62"/>
    <n v="16.64"/>
    <n v="405"/>
    <m/>
    <s v="West"/>
    <s v="Bangalore"/>
    <s v="2023-07-20"/>
    <m/>
    <n v="5599.48"/>
    <n v="4199.8100000000004"/>
  </r>
  <r>
    <n v="6076"/>
    <s v="Priya"/>
    <s v="Current"/>
    <s v="SBI"/>
    <s v="Loan EMI"/>
    <n v="10193.459999999999"/>
    <n v="254109.73"/>
    <n v="167171.26999999999"/>
    <n v="10.95"/>
    <n v="881"/>
    <m/>
    <s v="West"/>
    <s v="Bangalore"/>
    <s v="2023-10-04"/>
    <m/>
    <n v="1328.6"/>
    <n v="947.33"/>
  </r>
  <r>
    <n v="6077"/>
    <s v="Karan"/>
    <s v="Business"/>
    <s v="HDFC"/>
    <s v="Withdrawal"/>
    <n v="50853.35"/>
    <n v="266263.83"/>
    <n v="362593.61"/>
    <n v="8.74"/>
    <n v="702"/>
    <m/>
    <s v="South"/>
    <s v="Bangalore"/>
    <s v="2023-05-11"/>
    <m/>
    <n v="3552.68"/>
    <n v="1968.36"/>
  </r>
  <r>
    <n v="6078"/>
    <s v="Pooja"/>
    <s v="Savings"/>
    <s v="HDFC"/>
    <s v="Payment"/>
    <n v="87133.6"/>
    <n v="427211.96"/>
    <n v="144296.49"/>
    <n v="10.91"/>
    <n v="535"/>
    <m/>
    <s v="West"/>
    <s v="Kolkata"/>
    <s v="2023-05-08"/>
    <m/>
    <n v="10091.459999999999"/>
    <n v="7221.82"/>
  </r>
  <r>
    <n v="6079"/>
    <s v="Pooja"/>
    <s v="Current"/>
    <s v="SBI"/>
    <s v="Transfer"/>
    <n v="59691.73"/>
    <n v="177631.84"/>
    <n v="124060.76"/>
    <n v="11.01"/>
    <n v="726"/>
    <m/>
    <s v="Central"/>
    <s v="Kolkata"/>
    <s v="2023-10-08"/>
    <m/>
    <n v="8891.91"/>
    <n v="7765.76"/>
  </r>
  <r>
    <n v="6080"/>
    <s v="Arjun"/>
    <s v="Current"/>
    <s v="HDFC"/>
    <s v="Withdrawal"/>
    <n v="42167.51"/>
    <n v="85287.78"/>
    <n v="284747.39"/>
    <n v="8.9"/>
    <n v="720"/>
    <m/>
    <s v="East"/>
    <s v="Delhi"/>
    <s v="2023-03-07"/>
    <m/>
    <n v="5563.31"/>
    <n v="4097.3"/>
  </r>
  <r>
    <n v="6081"/>
    <s v="Simran"/>
    <s v="Credit Card"/>
    <s v="Kotak"/>
    <s v="Payment"/>
    <n v="1374.58"/>
    <n v="496842.93"/>
    <n v="491911.13"/>
    <n v="14.04"/>
    <n v="758"/>
    <m/>
    <s v="East"/>
    <s v="Bangalore"/>
    <s v="2023-10-22"/>
    <m/>
    <n v="133.54"/>
    <n v="86.92"/>
  </r>
  <r>
    <n v="6082"/>
    <s v="Arjun"/>
    <s v="Credit Card"/>
    <s v="Kotak"/>
    <s v="Transfer"/>
    <n v="88083.3"/>
    <n v="200964.66"/>
    <n v="441282.67"/>
    <n v="15.94"/>
    <n v="807"/>
    <m/>
    <s v="South"/>
    <s v="Bangalore"/>
    <s v="2023-01-05"/>
    <m/>
    <n v="9275.0300000000007"/>
    <n v="7642.99"/>
  </r>
  <r>
    <n v="6083"/>
    <s v="Raj"/>
    <s v="Business"/>
    <s v="SBI"/>
    <s v="Loan EMI"/>
    <n v="92661.87"/>
    <n v="340775.87"/>
    <n v="354958.16"/>
    <n v="17.79"/>
    <n v="608"/>
    <m/>
    <s v="East"/>
    <s v="Bangalore"/>
    <s v="2023-08-19"/>
    <m/>
    <n v="11686.95"/>
    <n v="7163.02"/>
  </r>
  <r>
    <n v="6084"/>
    <s v="Pooja"/>
    <s v="Credit Card"/>
    <s v="Kotak"/>
    <s v="Loan EMI"/>
    <n v="21658.13"/>
    <n v="413978.69"/>
    <n v="239081.43"/>
    <n v="13.63"/>
    <n v="490"/>
    <m/>
    <s v="West"/>
    <s v="Kolkata"/>
    <s v="2024-01-01"/>
    <m/>
    <n v="1858.17"/>
    <n v="933.08"/>
  </r>
  <r>
    <n v="6085"/>
    <s v="Arjun"/>
    <s v="Loan"/>
    <s v="SBI"/>
    <s v="Withdrawal"/>
    <n v="59197.43"/>
    <n v="466947.56"/>
    <n v="39593.269999999997"/>
    <n v="5.81"/>
    <n v="352"/>
    <m/>
    <s v="South"/>
    <s v="Chennai"/>
    <s v="2023-02-02"/>
    <m/>
    <n v="8071.72"/>
    <n v="5598.08"/>
  </r>
  <r>
    <n v="6086"/>
    <s v="Amit"/>
    <s v="Savings"/>
    <s v="ICICI"/>
    <s v="Transfer"/>
    <n v="60561.599999999999"/>
    <n v="30590.799999999999"/>
    <n v="181391.32"/>
    <n v="15.17"/>
    <n v="846"/>
    <m/>
    <s v="North"/>
    <s v="Chennai"/>
    <s v="2023-01-28"/>
    <m/>
    <n v="3852.72"/>
    <n v="2524.7600000000002"/>
  </r>
  <r>
    <n v="6087"/>
    <s v="Priya"/>
    <s v="Business"/>
    <s v="Axis"/>
    <s v="Loan EMI"/>
    <n v="18745.080000000002"/>
    <n v="460314.13"/>
    <n v="150235.5"/>
    <n v="12.29"/>
    <n v="710"/>
    <m/>
    <s v="South"/>
    <s v="Kolkata"/>
    <s v="2023-10-15"/>
    <m/>
    <n v="2271.7399999999998"/>
    <n v="1831.13"/>
  </r>
  <r>
    <n v="6088"/>
    <s v="Karan"/>
    <s v="Loan"/>
    <s v="Kotak"/>
    <s v="Deposit"/>
    <n v="75041.179999999993"/>
    <n v="302372.36"/>
    <n v="485979.55"/>
    <n v="13.74"/>
    <n v="410"/>
    <m/>
    <s v="North"/>
    <s v="Kolkata"/>
    <s v="2023-04-11"/>
    <m/>
    <n v="10690.59"/>
    <n v="7932.34"/>
  </r>
  <r>
    <n v="6089"/>
    <s v="Priya"/>
    <s v="Credit Card"/>
    <s v="ICICI"/>
    <s v="Transfer"/>
    <n v="62107.3"/>
    <n v="209082.21"/>
    <n v="497487.89"/>
    <n v="11.11"/>
    <n v="876"/>
    <m/>
    <s v="Central"/>
    <s v="Kolkata"/>
    <s v="2023-02-25"/>
    <m/>
    <n v="8811.94"/>
    <n v="6999.71"/>
  </r>
  <r>
    <n v="6090"/>
    <s v="Raj"/>
    <s v="Savings"/>
    <s v="SBI"/>
    <s v="Deposit"/>
    <n v="35119.160000000003"/>
    <n v="408849.48"/>
    <n v="376732.14"/>
    <n v="7.29"/>
    <n v="654"/>
    <m/>
    <s v="North"/>
    <s v="Kolkata"/>
    <s v="2023-03-19"/>
    <m/>
    <n v="2877.16"/>
    <n v="2302.65"/>
  </r>
  <r>
    <n v="6091"/>
    <s v="Sneha"/>
    <s v="Savings"/>
    <s v="HDFC"/>
    <s v="Loan EMI"/>
    <n v="50747.46"/>
    <n v="319873.09000000003"/>
    <n v="271441.90999999997"/>
    <n v="6.15"/>
    <n v="313"/>
    <m/>
    <s v="North"/>
    <s v="Delhi"/>
    <s v="2023-03-12"/>
    <m/>
    <n v="4119.03"/>
    <n v="2864.18"/>
  </r>
  <r>
    <n v="6092"/>
    <s v="Karan"/>
    <s v="Credit Card"/>
    <s v="Kotak"/>
    <s v="Withdrawal"/>
    <n v="22854.58"/>
    <n v="53803.77"/>
    <n v="214154.94"/>
    <n v="11.76"/>
    <n v="489"/>
    <m/>
    <s v="East"/>
    <s v="Mumbai"/>
    <s v="2023-10-14"/>
    <m/>
    <n v="1677.07"/>
    <n v="1066.53"/>
  </r>
  <r>
    <n v="6093"/>
    <s v="Arjun"/>
    <s v="Current"/>
    <s v="Axis"/>
    <s v="Transfer"/>
    <n v="11822.78"/>
    <n v="355275.01"/>
    <n v="58168.51"/>
    <n v="10"/>
    <n v="804"/>
    <m/>
    <s v="West"/>
    <s v="Delhi"/>
    <s v="2023-11-22"/>
    <m/>
    <n v="990.59"/>
    <n v="530.02"/>
  </r>
  <r>
    <n v="6094"/>
    <s v="Raj"/>
    <s v="Loan"/>
    <s v="HDFC"/>
    <s v="Loan EMI"/>
    <n v="67137.5"/>
    <n v="121980.51"/>
    <n v="285577.01"/>
    <n v="5.55"/>
    <n v="604"/>
    <m/>
    <s v="South"/>
    <s v="Delhi"/>
    <s v="2023-06-07"/>
    <m/>
    <n v="9682.0499999999993"/>
    <n v="7886.69"/>
  </r>
  <r>
    <n v="6095"/>
    <s v="Karan"/>
    <s v="Loan"/>
    <s v="Kotak"/>
    <s v="Withdrawal"/>
    <n v="26532.47"/>
    <n v="494661.17"/>
    <n v="344650.01"/>
    <n v="8.89"/>
    <n v="710"/>
    <m/>
    <s v="Central"/>
    <s v="Chennai"/>
    <s v="2023-07-24"/>
    <m/>
    <n v="1577.69"/>
    <n v="1172.73"/>
  </r>
  <r>
    <n v="6096"/>
    <s v="Priya"/>
    <s v="Loan"/>
    <s v="SBI"/>
    <s v="Loan EMI"/>
    <n v="84632.58"/>
    <n v="179602.36"/>
    <n v="297567.52"/>
    <n v="16.11"/>
    <n v="421"/>
    <m/>
    <s v="North"/>
    <s v="Delhi"/>
    <s v="2023-01-22"/>
    <m/>
    <n v="6162.54"/>
    <n v="4855.62"/>
  </r>
  <r>
    <n v="6097"/>
    <s v="Karan"/>
    <s v="Business"/>
    <s v="ICICI"/>
    <s v="Deposit"/>
    <n v="96595.49"/>
    <n v="371786.96"/>
    <n v="200218.94"/>
    <n v="5.93"/>
    <n v="745"/>
    <m/>
    <s v="West"/>
    <s v="Kolkata"/>
    <s v="2023-09-07"/>
    <m/>
    <n v="10703.17"/>
    <n v="8083.94"/>
  </r>
  <r>
    <n v="6098"/>
    <s v="Amit"/>
    <s v="Current"/>
    <s v="SBI"/>
    <s v="Loan EMI"/>
    <n v="29581.5"/>
    <n v="196652.33"/>
    <n v="214239.28"/>
    <n v="9.08"/>
    <n v="750"/>
    <m/>
    <s v="North"/>
    <s v="Chennai"/>
    <s v="2023-12-09"/>
    <m/>
    <n v="3424.88"/>
    <n v="1810.03"/>
  </r>
  <r>
    <n v="6099"/>
    <s v="Raj"/>
    <s v="Credit Card"/>
    <s v="HDFC"/>
    <s v="Deposit"/>
    <n v="90169.91"/>
    <n v="102672.33"/>
    <n v="179345.23"/>
    <n v="11.09"/>
    <n v="655"/>
    <m/>
    <s v="East"/>
    <s v="Mumbai"/>
    <s v="2023-11-29"/>
    <m/>
    <n v="5723.78"/>
    <n v="3646.08"/>
  </r>
  <r>
    <n v="6100"/>
    <s v="Sneha"/>
    <s v="Current"/>
    <s v="ICICI"/>
    <s v="Deposit"/>
    <n v="79228.72"/>
    <n v="178759.06"/>
    <n v="346664.46"/>
    <n v="11.83"/>
    <n v="495"/>
    <m/>
    <s v="West"/>
    <s v="Delhi"/>
    <s v="2023-01-02"/>
    <m/>
    <n v="6629.2"/>
    <n v="5484.58"/>
  </r>
  <r>
    <n v="6101"/>
    <s v="Priya"/>
    <s v="Loan"/>
    <s v="Axis"/>
    <s v="Withdrawal"/>
    <n v="69385.78"/>
    <n v="293862.52"/>
    <n v="313467.78000000003"/>
    <n v="6.1"/>
    <n v="778"/>
    <m/>
    <s v="South"/>
    <s v="Mumbai"/>
    <s v="2023-09-06"/>
    <m/>
    <n v="6236.93"/>
    <n v="3847.38"/>
  </r>
  <r>
    <n v="6102"/>
    <s v="Arjun"/>
    <s v="Savings"/>
    <s v="SBI"/>
    <s v="Withdrawal"/>
    <n v="21341.45"/>
    <n v="42170.9"/>
    <n v="131153.59"/>
    <n v="13.86"/>
    <n v="595"/>
    <m/>
    <s v="Central"/>
    <s v="Delhi"/>
    <s v="2023-05-06"/>
    <m/>
    <n v="3013.78"/>
    <n v="2199.4899999999998"/>
  </r>
  <r>
    <n v="6103"/>
    <s v="Rahul"/>
    <s v="Savings"/>
    <s v="Kotak"/>
    <s v="Payment"/>
    <n v="76607.05"/>
    <n v="283556.39"/>
    <n v="235412.09"/>
    <n v="6.47"/>
    <n v="595"/>
    <m/>
    <s v="Central"/>
    <s v="Mumbai"/>
    <s v="2023-06-27"/>
    <m/>
    <n v="10648.82"/>
    <n v="7964.29"/>
  </r>
  <r>
    <n v="6104"/>
    <s v="Rahul"/>
    <s v="Loan"/>
    <s v="Axis"/>
    <s v="Withdrawal"/>
    <n v="59871.92"/>
    <n v="207059.17"/>
    <n v="173791.09"/>
    <n v="13.92"/>
    <n v="569"/>
    <m/>
    <s v="South"/>
    <s v="Delhi"/>
    <s v="2023-10-10"/>
    <m/>
    <n v="4057.79"/>
    <n v="3036.25"/>
  </r>
  <r>
    <n v="6105"/>
    <s v="Raj"/>
    <s v="Savings"/>
    <s v="SBI"/>
    <s v="Loan EMI"/>
    <n v="47168.6"/>
    <n v="228546.08"/>
    <n v="21447.96"/>
    <n v="14.93"/>
    <n v="883"/>
    <m/>
    <s v="Central"/>
    <s v="Delhi"/>
    <s v="2023-04-21"/>
    <m/>
    <n v="6930.33"/>
    <n v="5979.77"/>
  </r>
  <r>
    <n v="6106"/>
    <s v="Simran"/>
    <s v="Savings"/>
    <s v="Axis"/>
    <s v="Withdrawal"/>
    <n v="48360.639999999999"/>
    <n v="17918.580000000002"/>
    <n v="294859.03999999998"/>
    <n v="14.21"/>
    <n v="619"/>
    <m/>
    <s v="North"/>
    <s v="Chennai"/>
    <s v="2023-06-20"/>
    <m/>
    <n v="6052.76"/>
    <n v="3773.56"/>
  </r>
  <r>
    <n v="6107"/>
    <s v="Priya"/>
    <s v="Credit Card"/>
    <s v="Kotak"/>
    <s v="Deposit"/>
    <n v="54396.23"/>
    <n v="312558.37"/>
    <n v="65108.89"/>
    <n v="13.54"/>
    <n v="874"/>
    <m/>
    <s v="North"/>
    <s v="Chennai"/>
    <s v="2023-05-04"/>
    <m/>
    <n v="6065.65"/>
    <n v="3623.98"/>
  </r>
  <r>
    <n v="6108"/>
    <s v="Rahul"/>
    <s v="Current"/>
    <s v="HDFC"/>
    <s v="Deposit"/>
    <n v="93338.19"/>
    <n v="277957.90999999997"/>
    <n v="229485.56"/>
    <n v="7.88"/>
    <n v="316"/>
    <m/>
    <s v="South"/>
    <s v="Chennai"/>
    <s v="2023-03-22"/>
    <m/>
    <n v="11331.57"/>
    <n v="7134.56"/>
  </r>
  <r>
    <n v="6109"/>
    <s v="Rahul"/>
    <s v="Current"/>
    <s v="Kotak"/>
    <s v="Deposit"/>
    <n v="44338.15"/>
    <n v="479005.68"/>
    <n v="107429.08"/>
    <n v="6.78"/>
    <n v="843"/>
    <m/>
    <s v="East"/>
    <s v="Mumbai"/>
    <s v="2023-09-20"/>
    <m/>
    <n v="4981.66"/>
    <n v="3308.99"/>
  </r>
  <r>
    <n v="6110"/>
    <s v="Rahul"/>
    <s v="Credit Card"/>
    <s v="SBI"/>
    <s v="Loan EMI"/>
    <n v="39062.39"/>
    <n v="117143.42"/>
    <n v="295061.59000000003"/>
    <n v="7.18"/>
    <n v="639"/>
    <m/>
    <s v="South"/>
    <s v="Chennai"/>
    <s v="2023-01-12"/>
    <m/>
    <n v="3305.53"/>
    <n v="1793.27"/>
  </r>
  <r>
    <n v="6111"/>
    <s v="Amit"/>
    <s v="Business"/>
    <s v="Axis"/>
    <s v="Transfer"/>
    <n v="33777.03"/>
    <n v="338919.38"/>
    <n v="195766.21"/>
    <n v="16.809999999999999"/>
    <n v="899"/>
    <m/>
    <s v="West"/>
    <s v="Chennai"/>
    <s v="2023-11-15"/>
    <m/>
    <n v="4560.8900000000003"/>
    <n v="3999.98"/>
  </r>
  <r>
    <n v="6112"/>
    <s v="Raj"/>
    <s v="Loan"/>
    <s v="SBI"/>
    <s v="Transfer"/>
    <n v="59047.56"/>
    <n v="215151.35"/>
    <n v="254123.71"/>
    <n v="12.41"/>
    <n v="672"/>
    <m/>
    <s v="South"/>
    <s v="Kolkata"/>
    <s v="2023-09-12"/>
    <m/>
    <n v="7225.25"/>
    <n v="3719.5"/>
  </r>
  <r>
    <n v="6113"/>
    <s v="Raj"/>
    <s v="Current"/>
    <s v="HDFC"/>
    <s v="Loan EMI"/>
    <n v="91378.17"/>
    <n v="56662.87"/>
    <n v="55608.49"/>
    <n v="7.61"/>
    <n v="881"/>
    <m/>
    <s v="North"/>
    <s v="Delhi"/>
    <s v="2023-11-24"/>
    <m/>
    <n v="5445.83"/>
    <n v="3302.36"/>
  </r>
  <r>
    <n v="6114"/>
    <s v="Priya"/>
    <s v="Business"/>
    <s v="Axis"/>
    <s v="Loan EMI"/>
    <n v="49951.97"/>
    <n v="211724.73"/>
    <n v="102272.18"/>
    <n v="10.93"/>
    <n v="562"/>
    <m/>
    <s v="North"/>
    <s v="Kolkata"/>
    <s v="2023-06-18"/>
    <m/>
    <n v="5401.73"/>
    <n v="4849.68"/>
  </r>
  <r>
    <n v="6115"/>
    <s v="Priya"/>
    <s v="Current"/>
    <s v="ICICI"/>
    <s v="Withdrawal"/>
    <n v="74217.289999999994"/>
    <n v="247097.18"/>
    <n v="404457.91"/>
    <n v="15.07"/>
    <n v="787"/>
    <m/>
    <s v="Central"/>
    <s v="Mumbai"/>
    <s v="2023-02-28"/>
    <m/>
    <n v="6300.99"/>
    <n v="4300.04"/>
  </r>
  <r>
    <n v="6116"/>
    <s v="Rahul"/>
    <s v="Loan"/>
    <s v="SBI"/>
    <s v="Loan EMI"/>
    <n v="21650.799999999999"/>
    <n v="124490.27"/>
    <n v="435259.18"/>
    <n v="12.19"/>
    <n v="730"/>
    <m/>
    <s v="West"/>
    <s v="Chennai"/>
    <s v="2023-09-25"/>
    <m/>
    <n v="3187.46"/>
    <n v="1773.8"/>
  </r>
  <r>
    <n v="6117"/>
    <s v="Sneha"/>
    <s v="Savings"/>
    <s v="HDFC"/>
    <s v="Payment"/>
    <n v="5272.38"/>
    <n v="387195.95"/>
    <n v="350327.76"/>
    <n v="7.38"/>
    <n v="303"/>
    <m/>
    <s v="South"/>
    <s v="Chennai"/>
    <s v="2023-09-24"/>
    <m/>
    <n v="575.36"/>
    <n v="482.99"/>
  </r>
  <r>
    <n v="6118"/>
    <s v="Arjun"/>
    <s v="Savings"/>
    <s v="Axis"/>
    <s v="Deposit"/>
    <n v="44880.51"/>
    <n v="312852.15999999997"/>
    <n v="52649.21"/>
    <n v="12.94"/>
    <n v="855"/>
    <m/>
    <s v="South"/>
    <s v="Delhi"/>
    <s v="2023-10-03"/>
    <m/>
    <n v="6126.87"/>
    <n v="3498.19"/>
  </r>
  <r>
    <n v="6119"/>
    <s v="Sneha"/>
    <s v="Current"/>
    <s v="ICICI"/>
    <s v="Loan EMI"/>
    <n v="56772.66"/>
    <n v="29580.34"/>
    <n v="19325.66"/>
    <n v="7.35"/>
    <n v="483"/>
    <m/>
    <s v="Central"/>
    <s v="Kolkata"/>
    <s v="2023-06-08"/>
    <m/>
    <n v="4786.18"/>
    <n v="4270.82"/>
  </r>
  <r>
    <n v="6120"/>
    <s v="Sneha"/>
    <s v="Credit Card"/>
    <s v="ICICI"/>
    <s v="Withdrawal"/>
    <n v="12520.56"/>
    <n v="249851.02"/>
    <n v="159293.87"/>
    <n v="16.79"/>
    <n v="438"/>
    <m/>
    <s v="North"/>
    <s v="Mumbai"/>
    <s v="2023-11-16"/>
    <m/>
    <n v="1839.33"/>
    <n v="1618.77"/>
  </r>
  <r>
    <n v="6121"/>
    <s v="Rahul"/>
    <s v="Business"/>
    <s v="ICICI"/>
    <s v="Payment"/>
    <n v="19360.490000000002"/>
    <n v="239719.2"/>
    <n v="469667.81"/>
    <n v="9.74"/>
    <n v="782"/>
    <m/>
    <s v="Central"/>
    <s v="Delhi"/>
    <s v="2023-07-14"/>
    <m/>
    <n v="2711.34"/>
    <n v="2244.0500000000002"/>
  </r>
  <r>
    <n v="6122"/>
    <s v="Pooja"/>
    <s v="Savings"/>
    <s v="SBI"/>
    <s v="Deposit"/>
    <n v="38479.949999999997"/>
    <n v="419937.21"/>
    <n v="290741.28999999998"/>
    <n v="13.48"/>
    <n v="651"/>
    <m/>
    <s v="Central"/>
    <s v="Delhi"/>
    <s v="2023-02-03"/>
    <m/>
    <n v="3502.3"/>
    <n v="2560.33"/>
  </r>
  <r>
    <n v="6123"/>
    <s v="Pooja"/>
    <s v="Savings"/>
    <s v="Axis"/>
    <s v="Transfer"/>
    <n v="98428.88"/>
    <n v="322467.77"/>
    <n v="34458.68"/>
    <n v="13.98"/>
    <n v="449"/>
    <m/>
    <s v="West"/>
    <s v="Delhi"/>
    <s v="2023-05-16"/>
    <m/>
    <n v="8575.7099999999991"/>
    <n v="5936.25"/>
  </r>
  <r>
    <n v="6124"/>
    <s v="Pooja"/>
    <s v="Loan"/>
    <s v="Axis"/>
    <s v="Payment"/>
    <n v="86200.65"/>
    <n v="223110.47"/>
    <n v="5626.51"/>
    <n v="16.66"/>
    <n v="531"/>
    <m/>
    <s v="South"/>
    <s v="Delhi"/>
    <s v="2023-08-22"/>
    <m/>
    <n v="6266.51"/>
    <n v="5267.15"/>
  </r>
  <r>
    <n v="6125"/>
    <s v="Sneha"/>
    <s v="Credit Card"/>
    <s v="ICICI"/>
    <s v="Withdrawal"/>
    <n v="65231.519999999997"/>
    <n v="46964.28"/>
    <n v="241980.87"/>
    <n v="9.1199999999999992"/>
    <n v="472"/>
    <m/>
    <s v="East"/>
    <s v="Kolkata"/>
    <s v="2023-06-17"/>
    <m/>
    <n v="3613.34"/>
    <n v="1998.87"/>
  </r>
  <r>
    <n v="6126"/>
    <s v="Karan"/>
    <s v="Credit Card"/>
    <s v="Axis"/>
    <s v="Payment"/>
    <n v="1394.83"/>
    <n v="293774.03000000003"/>
    <n v="382119.74"/>
    <n v="14.89"/>
    <n v="530"/>
    <m/>
    <s v="South"/>
    <s v="Chennai"/>
    <s v="2023-11-21"/>
    <m/>
    <n v="178.1"/>
    <n v="97.67"/>
  </r>
  <r>
    <n v="6127"/>
    <s v="Karan"/>
    <s v="Business"/>
    <s v="SBI"/>
    <s v="Withdrawal"/>
    <n v="25387.14"/>
    <n v="98677.96"/>
    <n v="214827.32"/>
    <n v="10.57"/>
    <n v="885"/>
    <m/>
    <s v="South"/>
    <s v="Mumbai"/>
    <s v="2023-11-05"/>
    <m/>
    <n v="2983.46"/>
    <n v="2648.13"/>
  </r>
  <r>
    <n v="6128"/>
    <s v="Simran"/>
    <s v="Loan"/>
    <s v="SBI"/>
    <s v="Transfer"/>
    <n v="7565.2"/>
    <n v="273179.92"/>
    <n v="166224.16"/>
    <n v="9.08"/>
    <n v="840"/>
    <m/>
    <s v="Central"/>
    <s v="Bangalore"/>
    <s v="2023-10-24"/>
    <m/>
    <n v="1069.9100000000001"/>
    <n v="637.17999999999995"/>
  </r>
  <r>
    <n v="6129"/>
    <s v="Karan"/>
    <s v="Credit Card"/>
    <s v="SBI"/>
    <s v="Deposit"/>
    <n v="20046.259999999998"/>
    <n v="304000.13"/>
    <n v="416517.35"/>
    <n v="5.45"/>
    <n v="865"/>
    <m/>
    <s v="East"/>
    <s v="Chennai"/>
    <s v="2023-09-22"/>
    <m/>
    <n v="1320.47"/>
    <n v="789.88"/>
  </r>
  <r>
    <n v="6130"/>
    <s v="Raj"/>
    <s v="Credit Card"/>
    <s v="SBI"/>
    <s v="Loan EMI"/>
    <n v="35150.949999999997"/>
    <n v="120649.97"/>
    <n v="435507.85"/>
    <n v="7.61"/>
    <n v="560"/>
    <m/>
    <s v="South"/>
    <s v="Bangalore"/>
    <s v="2023-05-01"/>
    <m/>
    <n v="3943.6"/>
    <n v="2443"/>
  </r>
  <r>
    <n v="6131"/>
    <s v="Simran"/>
    <s v="Business"/>
    <s v="SBI"/>
    <s v="Loan EMI"/>
    <n v="58171.89"/>
    <n v="462017.46"/>
    <n v="276939.28000000003"/>
    <n v="7.92"/>
    <n v="716"/>
    <m/>
    <s v="East"/>
    <s v="Chennai"/>
    <s v="2023-12-02"/>
    <m/>
    <n v="6122.7"/>
    <n v="3831.55"/>
  </r>
  <r>
    <n v="6132"/>
    <s v="Pooja"/>
    <s v="Current"/>
    <s v="SBI"/>
    <s v="Withdrawal"/>
    <n v="92706.13"/>
    <n v="245854.64"/>
    <n v="113355.51"/>
    <n v="7.03"/>
    <n v="882"/>
    <m/>
    <s v="North"/>
    <s v="Bangalore"/>
    <s v="2023-03-02"/>
    <m/>
    <n v="11955.6"/>
    <n v="9083.64"/>
  </r>
  <r>
    <n v="6133"/>
    <s v="Neha"/>
    <s v="Credit Card"/>
    <s v="HDFC"/>
    <s v="Payment"/>
    <n v="24733.759999999998"/>
    <n v="394866.45"/>
    <n v="272824.40000000002"/>
    <n v="13.73"/>
    <n v="463"/>
    <m/>
    <s v="North"/>
    <s v="Delhi"/>
    <s v="2023-11-26"/>
    <m/>
    <n v="3332.52"/>
    <n v="1974.39"/>
  </r>
  <r>
    <n v="6134"/>
    <s v="Sneha"/>
    <s v="Credit Card"/>
    <s v="Axis"/>
    <s v="Payment"/>
    <n v="32977.39"/>
    <n v="123736.72"/>
    <n v="361574.53"/>
    <n v="9.11"/>
    <n v="326"/>
    <m/>
    <s v="East"/>
    <s v="Chennai"/>
    <s v="2023-05-29"/>
    <m/>
    <n v="2637.51"/>
    <n v="1801.76"/>
  </r>
  <r>
    <n v="6135"/>
    <s v="Karan"/>
    <s v="Current"/>
    <s v="Axis"/>
    <s v="Withdrawal"/>
    <n v="36453.14"/>
    <n v="85204.67"/>
    <n v="20812.05"/>
    <n v="15.6"/>
    <n v="386"/>
    <m/>
    <s v="South"/>
    <s v="Kolkata"/>
    <s v="2023-02-05"/>
    <m/>
    <n v="4424.38"/>
    <n v="2630.38"/>
  </r>
  <r>
    <n v="6136"/>
    <s v="Arjun"/>
    <s v="Credit Card"/>
    <s v="ICICI"/>
    <s v="Payment"/>
    <n v="47594.78"/>
    <n v="41739.379999999997"/>
    <n v="313192.2"/>
    <n v="5.8"/>
    <n v="871"/>
    <m/>
    <s v="South"/>
    <s v="Delhi"/>
    <s v="2023-08-05"/>
    <m/>
    <n v="3030.09"/>
    <n v="2115.89"/>
  </r>
  <r>
    <n v="6137"/>
    <s v="Neha"/>
    <s v="Credit Card"/>
    <s v="HDFC"/>
    <s v="Transfer"/>
    <n v="38141.839999999997"/>
    <n v="475097.33"/>
    <n v="463608.02"/>
    <n v="8.3699999999999992"/>
    <n v="450"/>
    <m/>
    <s v="East"/>
    <s v="Chennai"/>
    <s v="2023-12-13"/>
    <m/>
    <n v="4138.28"/>
    <n v="2834.06"/>
  </r>
  <r>
    <n v="6138"/>
    <s v="Neha"/>
    <s v="Current"/>
    <s v="HDFC"/>
    <s v="Loan EMI"/>
    <n v="81345.31"/>
    <n v="150281.31"/>
    <n v="297799.06"/>
    <n v="15.88"/>
    <n v="414"/>
    <m/>
    <s v="Central"/>
    <s v="Mumbai"/>
    <s v="2023-09-18"/>
    <m/>
    <n v="10359.99"/>
    <n v="5520.04"/>
  </r>
  <r>
    <n v="6139"/>
    <s v="Priya"/>
    <s v="Savings"/>
    <s v="ICICI"/>
    <s v="Transfer"/>
    <n v="11987.23"/>
    <n v="401390.75"/>
    <n v="100118.85"/>
    <n v="5.51"/>
    <n v="517"/>
    <m/>
    <s v="North"/>
    <s v="Mumbai"/>
    <s v="2023-11-18"/>
    <m/>
    <n v="1034.95"/>
    <n v="543.49"/>
  </r>
  <r>
    <n v="6140"/>
    <s v="Pooja"/>
    <s v="Savings"/>
    <s v="SBI"/>
    <s v="Transfer"/>
    <n v="82018.570000000007"/>
    <n v="366480.51"/>
    <n v="431694.3"/>
    <n v="17.149999999999999"/>
    <n v="845"/>
    <m/>
    <s v="South"/>
    <s v="Delhi"/>
    <s v="2023-06-01"/>
    <m/>
    <n v="6393.48"/>
    <n v="5119.8100000000004"/>
  </r>
  <r>
    <n v="6141"/>
    <s v="Amit"/>
    <s v="Credit Card"/>
    <s v="Axis"/>
    <s v="Deposit"/>
    <n v="9029.93"/>
    <n v="190591.91"/>
    <n v="45754.11"/>
    <n v="13.01"/>
    <n v="496"/>
    <m/>
    <s v="South"/>
    <s v="Bangalore"/>
    <s v="2023-04-30"/>
    <m/>
    <n v="683.7"/>
    <n v="565.12"/>
  </r>
  <r>
    <n v="6142"/>
    <s v="Priya"/>
    <s v="Credit Card"/>
    <s v="HDFC"/>
    <s v="Loan EMI"/>
    <n v="14309.11"/>
    <n v="392190.08"/>
    <n v="418386.51"/>
    <n v="12.2"/>
    <n v="597"/>
    <m/>
    <s v="East"/>
    <s v="Chennai"/>
    <s v="2023-10-10"/>
    <m/>
    <n v="1980.18"/>
    <n v="1458.98"/>
  </r>
  <r>
    <n v="6143"/>
    <s v="Simran"/>
    <s v="Loan"/>
    <s v="HDFC"/>
    <s v="Loan EMI"/>
    <n v="13534.36"/>
    <n v="300995.8"/>
    <n v="4172.74"/>
    <n v="17.260000000000002"/>
    <n v="528"/>
    <m/>
    <s v="East"/>
    <s v="Delhi"/>
    <s v="2023-03-18"/>
    <m/>
    <n v="1939.47"/>
    <n v="1626.73"/>
  </r>
  <r>
    <n v="6144"/>
    <s v="Pooja"/>
    <s v="Credit Card"/>
    <s v="Axis"/>
    <s v="Loan EMI"/>
    <n v="17104.38"/>
    <n v="236990.87"/>
    <n v="257561.06"/>
    <n v="17.79"/>
    <n v="771"/>
    <m/>
    <s v="East"/>
    <s v="Delhi"/>
    <s v="2023-08-11"/>
    <m/>
    <n v="932.71"/>
    <n v="801.98"/>
  </r>
  <r>
    <n v="6145"/>
    <s v="Neha"/>
    <s v="Business"/>
    <s v="Axis"/>
    <s v="Transfer"/>
    <n v="71354.649999999994"/>
    <n v="67309.03"/>
    <n v="319532.84000000003"/>
    <n v="12.95"/>
    <n v="848"/>
    <m/>
    <s v="West"/>
    <s v="Chennai"/>
    <s v="2023-06-13"/>
    <m/>
    <n v="10403.299999999999"/>
    <n v="8128.67"/>
  </r>
  <r>
    <n v="6146"/>
    <s v="Arjun"/>
    <s v="Loan"/>
    <s v="SBI"/>
    <s v="Transfer"/>
    <n v="60376.38"/>
    <n v="227967.06"/>
    <n v="308765.34999999998"/>
    <n v="12.12"/>
    <n v="466"/>
    <m/>
    <s v="North"/>
    <s v="Bangalore"/>
    <s v="2023-02-14"/>
    <m/>
    <n v="6515.54"/>
    <n v="5798.44"/>
  </r>
  <r>
    <n v="6147"/>
    <s v="Karan"/>
    <s v="Credit Card"/>
    <s v="ICICI"/>
    <s v="Deposit"/>
    <n v="99675.91"/>
    <n v="215265.8"/>
    <n v="62820.4"/>
    <n v="5.63"/>
    <n v="445"/>
    <m/>
    <s v="East"/>
    <s v="Kolkata"/>
    <s v="2023-09-14"/>
    <m/>
    <n v="7600.5"/>
    <n v="4600.7299999999996"/>
  </r>
  <r>
    <n v="6148"/>
    <s v="Rahul"/>
    <s v="Current"/>
    <s v="HDFC"/>
    <s v="Withdrawal"/>
    <n v="79262.080000000002"/>
    <n v="77539.12"/>
    <n v="288481.58"/>
    <n v="16.3"/>
    <n v="729"/>
    <m/>
    <s v="East"/>
    <s v="Chennai"/>
    <s v="2023-08-08"/>
    <m/>
    <n v="8699.77"/>
    <n v="6749.4"/>
  </r>
  <r>
    <n v="6149"/>
    <s v="Pooja"/>
    <s v="Current"/>
    <s v="Kotak"/>
    <s v="Withdrawal"/>
    <n v="74735.69"/>
    <n v="343635.41"/>
    <n v="116809.57"/>
    <n v="7.55"/>
    <n v="373"/>
    <m/>
    <s v="East"/>
    <s v="Mumbai"/>
    <s v="2023-08-23"/>
    <m/>
    <n v="7021.5"/>
    <n v="4902.46"/>
  </r>
  <r>
    <n v="6150"/>
    <s v="Karan"/>
    <s v="Credit Card"/>
    <s v="Axis"/>
    <s v="Payment"/>
    <n v="2822.68"/>
    <n v="9005.14"/>
    <n v="137529.35"/>
    <n v="15.4"/>
    <n v="790"/>
    <m/>
    <s v="North"/>
    <s v="Mumbai"/>
    <s v="2023-04-03"/>
    <m/>
    <n v="369.39"/>
    <n v="323.33999999999997"/>
  </r>
  <r>
    <n v="6151"/>
    <s v="Amit"/>
    <s v="Business"/>
    <s v="ICICI"/>
    <s v="Loan EMI"/>
    <n v="65076.51"/>
    <n v="149247.76999999999"/>
    <n v="482405.78"/>
    <n v="11.5"/>
    <n v="762"/>
    <m/>
    <s v="East"/>
    <s v="Kolkata"/>
    <s v="2023-12-13"/>
    <m/>
    <n v="6196.96"/>
    <n v="5305.02"/>
  </r>
  <r>
    <n v="6152"/>
    <s v="Rahul"/>
    <s v="Loan"/>
    <s v="SBI"/>
    <s v="Payment"/>
    <n v="98209.19"/>
    <n v="328827.93"/>
    <n v="39901.61"/>
    <n v="5.01"/>
    <n v="665"/>
    <m/>
    <s v="North"/>
    <s v="Chennai"/>
    <s v="2023-09-16"/>
    <m/>
    <n v="8664.57"/>
    <n v="4981.3500000000004"/>
  </r>
  <r>
    <n v="6153"/>
    <s v="Raj"/>
    <s v="Business"/>
    <s v="Kotak"/>
    <s v="Withdrawal"/>
    <n v="15090.36"/>
    <n v="216125.03"/>
    <n v="419089.66"/>
    <n v="14.53"/>
    <n v="856"/>
    <m/>
    <s v="South"/>
    <s v="Chennai"/>
    <s v="2023-09-10"/>
    <m/>
    <n v="1936.72"/>
    <n v="1381.87"/>
  </r>
  <r>
    <n v="6154"/>
    <s v="Simran"/>
    <s v="Credit Card"/>
    <s v="Kotak"/>
    <s v="Withdrawal"/>
    <n v="67106.41"/>
    <n v="67018.47"/>
    <n v="439968.04"/>
    <n v="10.28"/>
    <n v="883"/>
    <m/>
    <s v="South"/>
    <s v="Mumbai"/>
    <s v="2023-02-18"/>
    <m/>
    <n v="3427.22"/>
    <n v="2344.63"/>
  </r>
  <r>
    <n v="6155"/>
    <s v="Amit"/>
    <s v="Credit Card"/>
    <s v="HDFC"/>
    <s v="Loan EMI"/>
    <n v="1996.57"/>
    <n v="241033.17"/>
    <n v="211582.41"/>
    <n v="7.52"/>
    <n v="675"/>
    <m/>
    <s v="Central"/>
    <s v="Chennai"/>
    <s v="2023-01-17"/>
    <m/>
    <n v="143.16999999999999"/>
    <n v="126.97"/>
  </r>
  <r>
    <n v="6156"/>
    <s v="Amit"/>
    <s v="Business"/>
    <s v="HDFC"/>
    <s v="Withdrawal"/>
    <n v="74837.8"/>
    <n v="176978.96"/>
    <n v="306982.87"/>
    <n v="16.13"/>
    <n v="604"/>
    <m/>
    <s v="South"/>
    <s v="Mumbai"/>
    <s v="2023-03-27"/>
    <m/>
    <n v="9716.34"/>
    <n v="7966.13"/>
  </r>
  <r>
    <n v="6157"/>
    <s v="Karan"/>
    <s v="Loan"/>
    <s v="SBI"/>
    <s v="Withdrawal"/>
    <n v="16276.82"/>
    <n v="128871.97"/>
    <n v="292701.42"/>
    <n v="16.72"/>
    <n v="763"/>
    <m/>
    <s v="Central"/>
    <s v="Bangalore"/>
    <s v="2023-03-19"/>
    <m/>
    <n v="1833.49"/>
    <n v="1077"/>
  </r>
  <r>
    <n v="6158"/>
    <s v="Karan"/>
    <s v="Credit Card"/>
    <s v="ICICI"/>
    <s v="Deposit"/>
    <n v="52125.49"/>
    <n v="379645.47"/>
    <n v="135007.32"/>
    <n v="12.59"/>
    <n v="648"/>
    <m/>
    <s v="West"/>
    <s v="Chennai"/>
    <s v="2023-11-03"/>
    <m/>
    <n v="6668.37"/>
    <n v="4271.97"/>
  </r>
  <r>
    <n v="6159"/>
    <s v="Simran"/>
    <s v="Business"/>
    <s v="SBI"/>
    <s v="Deposit"/>
    <n v="86975.6"/>
    <n v="375708.05"/>
    <n v="1198.1400000000001"/>
    <n v="15.09"/>
    <n v="413"/>
    <m/>
    <s v="West"/>
    <s v="Mumbai"/>
    <s v="2023-07-18"/>
    <m/>
    <n v="9146.48"/>
    <n v="5880.1"/>
  </r>
  <r>
    <n v="6160"/>
    <s v="Raj"/>
    <s v="Savings"/>
    <s v="Kotak"/>
    <s v="Withdrawal"/>
    <n v="31741.5"/>
    <n v="330629.82"/>
    <n v="261067.07"/>
    <n v="16.87"/>
    <n v="689"/>
    <m/>
    <s v="East"/>
    <s v="Delhi"/>
    <s v="2023-07-17"/>
    <m/>
    <n v="2672.22"/>
    <n v="1543.47"/>
  </r>
  <r>
    <n v="6161"/>
    <s v="Pooja"/>
    <s v="Savings"/>
    <s v="Kotak"/>
    <s v="Payment"/>
    <n v="39453.480000000003"/>
    <n v="257892.21"/>
    <n v="354834.71"/>
    <n v="9.01"/>
    <n v="439"/>
    <m/>
    <s v="North"/>
    <s v="Chennai"/>
    <s v="2023-01-12"/>
    <m/>
    <n v="3303.1"/>
    <n v="1666.15"/>
  </r>
  <r>
    <n v="6162"/>
    <s v="Pooja"/>
    <s v="Current"/>
    <s v="ICICI"/>
    <s v="Deposit"/>
    <n v="92609.84"/>
    <n v="475330.42"/>
    <n v="348908.83"/>
    <n v="11.36"/>
    <n v="862"/>
    <m/>
    <s v="West"/>
    <s v="Delhi"/>
    <s v="2023-03-11"/>
    <m/>
    <n v="12280.39"/>
    <n v="10912.09"/>
  </r>
  <r>
    <n v="6163"/>
    <s v="Sneha"/>
    <s v="Savings"/>
    <s v="Kotak"/>
    <s v="Payment"/>
    <n v="41796.1"/>
    <n v="78296.88"/>
    <n v="478398.71"/>
    <n v="7.92"/>
    <n v="822"/>
    <m/>
    <s v="West"/>
    <s v="Delhi"/>
    <s v="2023-02-08"/>
    <m/>
    <n v="5346.36"/>
    <n v="4704.1000000000004"/>
  </r>
  <r>
    <n v="6164"/>
    <s v="Karan"/>
    <s v="Credit Card"/>
    <s v="ICICI"/>
    <s v="Transfer"/>
    <n v="99425.26"/>
    <n v="428511.68"/>
    <n v="169170.47"/>
    <n v="7.94"/>
    <n v="420"/>
    <m/>
    <s v="South"/>
    <s v="Delhi"/>
    <s v="2023-07-13"/>
    <m/>
    <n v="8804.19"/>
    <n v="4492.76"/>
  </r>
  <r>
    <n v="6165"/>
    <s v="Priya"/>
    <s v="Savings"/>
    <s v="HDFC"/>
    <s v="Payment"/>
    <n v="9427.16"/>
    <n v="209338.04"/>
    <n v="447847.53"/>
    <n v="11.33"/>
    <n v="479"/>
    <m/>
    <s v="Central"/>
    <s v="Mumbai"/>
    <s v="2023-07-12"/>
    <m/>
    <n v="1129.45"/>
    <n v="713.12"/>
  </r>
  <r>
    <n v="6166"/>
    <s v="Simran"/>
    <s v="Current"/>
    <s v="Kotak"/>
    <s v="Payment"/>
    <n v="65028.09"/>
    <n v="136749.01999999999"/>
    <n v="417883.48"/>
    <n v="8.7899999999999991"/>
    <n v="712"/>
    <m/>
    <s v="East"/>
    <s v="Kolkata"/>
    <s v="2023-11-16"/>
    <m/>
    <n v="7545.66"/>
    <n v="5873.49"/>
  </r>
  <r>
    <n v="6167"/>
    <s v="Simran"/>
    <s v="Loan"/>
    <s v="SBI"/>
    <s v="Loan EMI"/>
    <n v="78006.7"/>
    <n v="262236.75"/>
    <n v="107618.54"/>
    <n v="9.98"/>
    <n v="608"/>
    <m/>
    <s v="West"/>
    <s v="Bangalore"/>
    <s v="2023-08-31"/>
    <m/>
    <n v="4155.5200000000004"/>
    <n v="3493.81"/>
  </r>
  <r>
    <n v="6168"/>
    <s v="Simran"/>
    <s v="Savings"/>
    <s v="Kotak"/>
    <s v="Deposit"/>
    <n v="60833.64"/>
    <n v="114098.16"/>
    <n v="257575.53"/>
    <n v="6.58"/>
    <n v="891"/>
    <m/>
    <s v="Central"/>
    <s v="Bangalore"/>
    <s v="2023-06-15"/>
    <m/>
    <n v="4130.05"/>
    <n v="2685.97"/>
  </r>
  <r>
    <n v="6169"/>
    <s v="Rahul"/>
    <s v="Credit Card"/>
    <s v="Kotak"/>
    <s v="Deposit"/>
    <n v="92899.87"/>
    <n v="155856.74"/>
    <n v="286308.82"/>
    <n v="5.83"/>
    <n v="668"/>
    <m/>
    <s v="South"/>
    <s v="Mumbai"/>
    <s v="2023-03-05"/>
    <m/>
    <n v="6295.61"/>
    <n v="3918.38"/>
  </r>
  <r>
    <n v="6170"/>
    <s v="Rahul"/>
    <s v="Savings"/>
    <s v="SBI"/>
    <s v="Deposit"/>
    <n v="80736.42"/>
    <n v="202947.87"/>
    <n v="81131.38"/>
    <n v="13.9"/>
    <n v="507"/>
    <m/>
    <s v="Central"/>
    <s v="Mumbai"/>
    <s v="2023-11-14"/>
    <m/>
    <n v="6609.8"/>
    <n v="4867.2700000000004"/>
  </r>
  <r>
    <n v="6171"/>
    <s v="Karan"/>
    <s v="Business"/>
    <s v="ICICI"/>
    <s v="Withdrawal"/>
    <n v="19050.66"/>
    <n v="272070.75"/>
    <n v="247412.32"/>
    <n v="12.4"/>
    <n v="644"/>
    <m/>
    <s v="North"/>
    <s v="Mumbai"/>
    <s v="2023-04-14"/>
    <m/>
    <n v="2263.54"/>
    <n v="1789.15"/>
  </r>
  <r>
    <n v="6172"/>
    <s v="Amit"/>
    <s v="Current"/>
    <s v="SBI"/>
    <s v="Loan EMI"/>
    <n v="37454.04"/>
    <n v="486659.49"/>
    <n v="250107.5"/>
    <n v="17.809999999999999"/>
    <n v="404"/>
    <m/>
    <s v="West"/>
    <s v="Chennai"/>
    <s v="2023-04-24"/>
    <m/>
    <n v="2012.22"/>
    <n v="1314.97"/>
  </r>
  <r>
    <n v="6173"/>
    <s v="Priya"/>
    <s v="Business"/>
    <s v="SBI"/>
    <s v="Loan EMI"/>
    <n v="53632.14"/>
    <n v="98529.31"/>
    <n v="332414.53000000003"/>
    <n v="6.55"/>
    <n v="433"/>
    <m/>
    <s v="South"/>
    <s v="Mumbai"/>
    <s v="2023-05-09"/>
    <m/>
    <n v="7011.46"/>
    <n v="4686.63"/>
  </r>
  <r>
    <n v="6174"/>
    <s v="Karan"/>
    <s v="Business"/>
    <s v="HDFC"/>
    <s v="Deposit"/>
    <n v="86806.34"/>
    <n v="18871.060000000001"/>
    <n v="415005.98"/>
    <n v="10.17"/>
    <n v="892"/>
    <m/>
    <s v="South"/>
    <s v="Chennai"/>
    <s v="2023-10-14"/>
    <m/>
    <n v="8139.05"/>
    <n v="4487.84"/>
  </r>
  <r>
    <n v="6175"/>
    <s v="Raj"/>
    <s v="Credit Card"/>
    <s v="HDFC"/>
    <s v="Withdrawal"/>
    <n v="3297.5"/>
    <n v="104578.71"/>
    <n v="305550.48"/>
    <n v="12.6"/>
    <n v="370"/>
    <m/>
    <s v="West"/>
    <s v="Kolkata"/>
    <s v="2023-01-16"/>
    <m/>
    <n v="463.33"/>
    <n v="283.43"/>
  </r>
  <r>
    <n v="6176"/>
    <s v="Simran"/>
    <s v="Savings"/>
    <s v="Axis"/>
    <s v="Loan EMI"/>
    <n v="88336.63"/>
    <n v="196087.95"/>
    <n v="333576.68"/>
    <n v="11.16"/>
    <n v="463"/>
    <m/>
    <s v="West"/>
    <s v="Chennai"/>
    <s v="2023-02-10"/>
    <m/>
    <n v="8639.7999999999993"/>
    <n v="7081.37"/>
  </r>
  <r>
    <n v="6177"/>
    <s v="Karan"/>
    <s v="Current"/>
    <s v="HDFC"/>
    <s v="Loan EMI"/>
    <n v="92886.51"/>
    <n v="277856.93"/>
    <n v="355008.55"/>
    <n v="8.1999999999999993"/>
    <n v="542"/>
    <m/>
    <s v="Central"/>
    <s v="Kolkata"/>
    <s v="2023-02-18"/>
    <m/>
    <n v="9680.36"/>
    <n v="5483.37"/>
  </r>
  <r>
    <n v="6178"/>
    <s v="Karan"/>
    <s v="Current"/>
    <s v="HDFC"/>
    <s v="Loan EMI"/>
    <n v="85059.5"/>
    <n v="193227.99"/>
    <n v="58289.68"/>
    <n v="14.14"/>
    <n v="549"/>
    <m/>
    <s v="North"/>
    <s v="Kolkata"/>
    <s v="2023-10-23"/>
    <m/>
    <n v="6452.91"/>
    <n v="4710.25"/>
  </r>
  <r>
    <n v="6179"/>
    <s v="Simran"/>
    <s v="Savings"/>
    <s v="HDFC"/>
    <s v="Payment"/>
    <n v="17916.759999999998"/>
    <n v="130691.71"/>
    <n v="464676.51"/>
    <n v="12.65"/>
    <n v="441"/>
    <m/>
    <s v="East"/>
    <s v="Kolkata"/>
    <s v="2023-01-08"/>
    <m/>
    <n v="2409.15"/>
    <n v="2025.98"/>
  </r>
  <r>
    <n v="6180"/>
    <s v="Neha"/>
    <s v="Loan"/>
    <s v="SBI"/>
    <s v="Payment"/>
    <n v="42245.72"/>
    <n v="10553.72"/>
    <n v="243079.66"/>
    <n v="9.42"/>
    <n v="453"/>
    <m/>
    <s v="North"/>
    <s v="Mumbai"/>
    <s v="2023-04-28"/>
    <m/>
    <n v="5340.97"/>
    <n v="3581.03"/>
  </r>
  <r>
    <n v="6181"/>
    <s v="Rahul"/>
    <s v="Savings"/>
    <s v="HDFC"/>
    <s v="Transfer"/>
    <n v="8876.76"/>
    <n v="234738.39"/>
    <n v="417368.32000000001"/>
    <n v="15.46"/>
    <n v="759"/>
    <m/>
    <s v="Central"/>
    <s v="Bangalore"/>
    <s v="2023-06-14"/>
    <m/>
    <n v="1213.2"/>
    <n v="857.77"/>
  </r>
  <r>
    <n v="6182"/>
    <s v="Rahul"/>
    <s v="Savings"/>
    <s v="HDFC"/>
    <s v="Payment"/>
    <n v="34501.65"/>
    <n v="370862.91"/>
    <n v="144449.94"/>
    <n v="8.43"/>
    <n v="315"/>
    <m/>
    <s v="East"/>
    <s v="Kolkata"/>
    <s v="2023-04-16"/>
    <m/>
    <n v="3649.83"/>
    <n v="3187.46"/>
  </r>
  <r>
    <n v="6183"/>
    <s v="Raj"/>
    <s v="Loan"/>
    <s v="ICICI"/>
    <s v="Withdrawal"/>
    <n v="25755.66"/>
    <n v="396000.72"/>
    <n v="296215.90999999997"/>
    <n v="10.15"/>
    <n v="432"/>
    <m/>
    <s v="North"/>
    <s v="Delhi"/>
    <s v="2023-04-29"/>
    <m/>
    <n v="1946.68"/>
    <n v="1249.74"/>
  </r>
  <r>
    <n v="6184"/>
    <s v="Karan"/>
    <s v="Loan"/>
    <s v="SBI"/>
    <s v="Withdrawal"/>
    <n v="10032.69"/>
    <n v="344915.26"/>
    <n v="54379.21"/>
    <n v="7.95"/>
    <n v="623"/>
    <m/>
    <s v="Central"/>
    <s v="Mumbai"/>
    <s v="2023-10-14"/>
    <m/>
    <n v="642.20000000000005"/>
    <n v="403.67"/>
  </r>
  <r>
    <n v="6185"/>
    <s v="Karan"/>
    <s v="Savings"/>
    <s v="Axis"/>
    <s v="Withdrawal"/>
    <n v="89506.41"/>
    <n v="299138.82"/>
    <n v="352103.29"/>
    <n v="16.28"/>
    <n v="814"/>
    <m/>
    <s v="South"/>
    <s v="Kolkata"/>
    <s v="2024-01-01"/>
    <m/>
    <n v="7851.06"/>
    <n v="4693.68"/>
  </r>
  <r>
    <n v="6186"/>
    <s v="Priya"/>
    <s v="Loan"/>
    <s v="HDFC"/>
    <s v="Loan EMI"/>
    <n v="4649.32"/>
    <n v="216336.14"/>
    <n v="191041.33"/>
    <n v="6.32"/>
    <n v="412"/>
    <m/>
    <s v="West"/>
    <s v="Kolkata"/>
    <s v="2023-08-02"/>
    <m/>
    <n v="500.5"/>
    <n v="257.33999999999997"/>
  </r>
  <r>
    <n v="6187"/>
    <s v="Priya"/>
    <s v="Loan"/>
    <s v="Axis"/>
    <s v="Transfer"/>
    <n v="30857.4"/>
    <n v="142800.14000000001"/>
    <n v="386660.34"/>
    <n v="7.14"/>
    <n v="858"/>
    <m/>
    <s v="South"/>
    <s v="Kolkata"/>
    <s v="2023-05-19"/>
    <m/>
    <n v="3054.69"/>
    <n v="1835.12"/>
  </r>
  <r>
    <n v="6188"/>
    <s v="Simran"/>
    <s v="Business"/>
    <s v="Axis"/>
    <s v="Loan EMI"/>
    <n v="58525.73"/>
    <n v="330214.77"/>
    <n v="369463.38"/>
    <n v="6.82"/>
    <n v="656"/>
    <m/>
    <s v="West"/>
    <s v="Mumbai"/>
    <s v="2023-04-20"/>
    <m/>
    <n v="5034.4799999999996"/>
    <n v="4412.42"/>
  </r>
  <r>
    <n v="6189"/>
    <s v="Rahul"/>
    <s v="Business"/>
    <s v="HDFC"/>
    <s v="Withdrawal"/>
    <n v="81887.960000000006"/>
    <n v="398508.63"/>
    <n v="475199.55"/>
    <n v="13.54"/>
    <n v="526"/>
    <m/>
    <s v="Central"/>
    <s v="Bangalore"/>
    <s v="2023-01-29"/>
    <m/>
    <n v="6692.33"/>
    <n v="4638.18"/>
  </r>
  <r>
    <n v="6190"/>
    <s v="Rahul"/>
    <s v="Loan"/>
    <s v="Kotak"/>
    <s v="Deposit"/>
    <n v="13097.56"/>
    <n v="131357.43"/>
    <n v="139494.23000000001"/>
    <n v="11.04"/>
    <n v="530"/>
    <m/>
    <s v="West"/>
    <s v="Delhi"/>
    <s v="2023-12-29"/>
    <m/>
    <n v="1103.1099999999999"/>
    <n v="981.47"/>
  </r>
  <r>
    <n v="6191"/>
    <s v="Amit"/>
    <s v="Savings"/>
    <s v="HDFC"/>
    <s v="Loan EMI"/>
    <n v="44632.61"/>
    <n v="117015.25"/>
    <n v="202181.06"/>
    <n v="5.03"/>
    <n v="575"/>
    <m/>
    <s v="South"/>
    <s v="Mumbai"/>
    <s v="2023-11-16"/>
    <m/>
    <n v="3547.6"/>
    <n v="1847.39"/>
  </r>
  <r>
    <n v="6192"/>
    <s v="Simran"/>
    <s v="Loan"/>
    <s v="SBI"/>
    <s v="Payment"/>
    <n v="70500.12"/>
    <n v="350748.54"/>
    <n v="174916.55"/>
    <n v="11.11"/>
    <n v="586"/>
    <m/>
    <s v="South"/>
    <s v="Mumbai"/>
    <s v="2023-06-16"/>
    <m/>
    <n v="5751.88"/>
    <n v="4855.1899999999996"/>
  </r>
  <r>
    <n v="6193"/>
    <s v="Rahul"/>
    <s v="Loan"/>
    <s v="SBI"/>
    <s v="Deposit"/>
    <n v="62239.360000000001"/>
    <n v="427834.23"/>
    <n v="433797.23"/>
    <n v="10.84"/>
    <n v="568"/>
    <m/>
    <s v="South"/>
    <s v="Mumbai"/>
    <s v="2023-05-13"/>
    <m/>
    <n v="4701.29"/>
    <n v="4223.6499999999996"/>
  </r>
  <r>
    <n v="6194"/>
    <s v="Rahul"/>
    <s v="Credit Card"/>
    <s v="HDFC"/>
    <s v="Transfer"/>
    <n v="78620.36"/>
    <n v="183957.49"/>
    <n v="204209.52"/>
    <n v="6.08"/>
    <n v="751"/>
    <m/>
    <s v="West"/>
    <s v="Mumbai"/>
    <s v="2023-09-10"/>
    <m/>
    <n v="9125.32"/>
    <n v="8140.82"/>
  </r>
  <r>
    <n v="6195"/>
    <s v="Sneha"/>
    <s v="Business"/>
    <s v="SBI"/>
    <s v="Deposit"/>
    <n v="62805.58"/>
    <n v="180510.56"/>
    <n v="412250.34"/>
    <n v="13.95"/>
    <n v="781"/>
    <m/>
    <s v="Central"/>
    <s v="Mumbai"/>
    <s v="2023-12-24"/>
    <m/>
    <n v="4843.92"/>
    <n v="3974.02"/>
  </r>
  <r>
    <n v="6196"/>
    <s v="Pooja"/>
    <s v="Credit Card"/>
    <s v="Kotak"/>
    <s v="Payment"/>
    <n v="25327.05"/>
    <n v="339864.33"/>
    <n v="127505.94"/>
    <n v="8.9600000000000009"/>
    <n v="356"/>
    <m/>
    <s v="North"/>
    <s v="Bangalore"/>
    <s v="2023-11-01"/>
    <m/>
    <n v="1697.62"/>
    <n v="1210.3499999999999"/>
  </r>
  <r>
    <n v="6197"/>
    <s v="Sneha"/>
    <s v="Business"/>
    <s v="ICICI"/>
    <s v="Deposit"/>
    <n v="82579.12"/>
    <n v="420109.99"/>
    <n v="37733.26"/>
    <n v="10.68"/>
    <n v="590"/>
    <m/>
    <s v="East"/>
    <s v="Delhi"/>
    <s v="2023-12-24"/>
    <m/>
    <n v="9573.26"/>
    <n v="7327.5"/>
  </r>
  <r>
    <n v="6198"/>
    <s v="Pooja"/>
    <s v="Loan"/>
    <s v="Kotak"/>
    <s v="Withdrawal"/>
    <n v="48518.76"/>
    <n v="302238.40000000002"/>
    <n v="3350.42"/>
    <n v="17.61"/>
    <n v="638"/>
    <m/>
    <s v="East"/>
    <s v="Chennai"/>
    <s v="2023-10-26"/>
    <m/>
    <n v="2717.9"/>
    <n v="1508.68"/>
  </r>
  <r>
    <n v="6199"/>
    <s v="Sneha"/>
    <s v="Savings"/>
    <s v="Kotak"/>
    <s v="Payment"/>
    <n v="6003.9"/>
    <n v="372939.54"/>
    <n v="42659.99"/>
    <n v="8.11"/>
    <n v="824"/>
    <m/>
    <s v="East"/>
    <s v="Bangalore"/>
    <s v="2023-10-27"/>
    <m/>
    <n v="610.34"/>
    <n v="327.08999999999997"/>
  </r>
  <r>
    <n v="6200"/>
    <s v="Arjun"/>
    <s v="Credit Card"/>
    <s v="HDFC"/>
    <s v="Payment"/>
    <n v="73305.91"/>
    <n v="155408.21"/>
    <n v="489755.55"/>
    <n v="13.83"/>
    <n v="605"/>
    <m/>
    <s v="South"/>
    <s v="Chennai"/>
    <s v="2023-05-12"/>
    <m/>
    <n v="6715.09"/>
    <n v="4048.22"/>
  </r>
  <r>
    <n v="6201"/>
    <s v="Simran"/>
    <s v="Savings"/>
    <s v="Axis"/>
    <s v="Deposit"/>
    <n v="44277.84"/>
    <n v="330117.28000000003"/>
    <n v="32801.75"/>
    <n v="13.88"/>
    <n v="705"/>
    <m/>
    <s v="East"/>
    <s v="Chennai"/>
    <s v="2023-11-07"/>
    <m/>
    <n v="3531.54"/>
    <n v="2218.02"/>
  </r>
  <r>
    <n v="6202"/>
    <s v="Neha"/>
    <s v="Savings"/>
    <s v="SBI"/>
    <s v="Transfer"/>
    <n v="53978.86"/>
    <n v="29881.24"/>
    <n v="396547.71"/>
    <n v="17.04"/>
    <n v="771"/>
    <m/>
    <s v="South"/>
    <s v="Mumbai"/>
    <s v="2023-11-26"/>
    <m/>
    <n v="3681.36"/>
    <n v="2925.53"/>
  </r>
  <r>
    <n v="6203"/>
    <s v="Arjun"/>
    <s v="Credit Card"/>
    <s v="Axis"/>
    <s v="Withdrawal"/>
    <n v="66639.62"/>
    <n v="220292.37"/>
    <n v="435729"/>
    <n v="15.18"/>
    <n v="458"/>
    <m/>
    <s v="North"/>
    <s v="Bangalore"/>
    <s v="2023-11-14"/>
    <m/>
    <n v="8185.22"/>
    <n v="6046.14"/>
  </r>
  <r>
    <n v="6204"/>
    <s v="Pooja"/>
    <s v="Savings"/>
    <s v="Axis"/>
    <s v="Loan EMI"/>
    <n v="4350.8"/>
    <n v="84157.75"/>
    <n v="413365.08"/>
    <n v="15.94"/>
    <n v="833"/>
    <m/>
    <s v="South"/>
    <s v="Chennai"/>
    <s v="2023-09-26"/>
    <m/>
    <n v="438.14"/>
    <n v="274.35000000000002"/>
  </r>
  <r>
    <n v="6205"/>
    <s v="Neha"/>
    <s v="Credit Card"/>
    <s v="SBI"/>
    <s v="Loan EMI"/>
    <n v="74134.61"/>
    <n v="297517.2"/>
    <n v="204839.84"/>
    <n v="16.73"/>
    <n v="725"/>
    <m/>
    <s v="West"/>
    <s v="Kolkata"/>
    <s v="2023-06-23"/>
    <m/>
    <n v="11102.44"/>
    <n v="9329.01"/>
  </r>
  <r>
    <n v="6206"/>
    <s v="Pooja"/>
    <s v="Current"/>
    <s v="Axis"/>
    <s v="Deposit"/>
    <n v="29169.82"/>
    <n v="402095.39"/>
    <n v="311342.53999999998"/>
    <n v="6.09"/>
    <n v="625"/>
    <m/>
    <s v="Central"/>
    <s v="Mumbai"/>
    <s v="2023-03-04"/>
    <m/>
    <n v="3839.09"/>
    <n v="2047.01"/>
  </r>
  <r>
    <n v="6207"/>
    <s v="Neha"/>
    <s v="Current"/>
    <s v="HDFC"/>
    <s v="Loan EMI"/>
    <n v="38817.67"/>
    <n v="249799.46"/>
    <n v="8646.74"/>
    <n v="8.86"/>
    <n v="410"/>
    <m/>
    <s v="North"/>
    <s v="Bangalore"/>
    <s v="2023-06-17"/>
    <m/>
    <n v="4712.54"/>
    <n v="3053.22"/>
  </r>
  <r>
    <n v="6208"/>
    <s v="Pooja"/>
    <s v="Credit Card"/>
    <s v="Axis"/>
    <s v="Transfer"/>
    <n v="85909.119999999995"/>
    <n v="257404.87"/>
    <n v="260805.78"/>
    <n v="13.64"/>
    <n v="565"/>
    <m/>
    <s v="South"/>
    <s v="Delhi"/>
    <s v="2023-08-15"/>
    <m/>
    <n v="8806.65"/>
    <n v="5482.74"/>
  </r>
  <r>
    <n v="6209"/>
    <s v="Simran"/>
    <s v="Loan"/>
    <s v="HDFC"/>
    <s v="Payment"/>
    <n v="93446.94"/>
    <n v="349420.35"/>
    <n v="60954.69"/>
    <n v="10.69"/>
    <n v="350"/>
    <m/>
    <s v="South"/>
    <s v="Delhi"/>
    <s v="2023-08-16"/>
    <m/>
    <n v="5207.8"/>
    <n v="2904.96"/>
  </r>
  <r>
    <n v="6210"/>
    <s v="Priya"/>
    <s v="Loan"/>
    <s v="Axis"/>
    <s v="Withdrawal"/>
    <n v="57937.81"/>
    <n v="290363.71999999997"/>
    <n v="329756.83"/>
    <n v="7.18"/>
    <n v="602"/>
    <m/>
    <s v="North"/>
    <s v="Kolkata"/>
    <s v="2023-06-06"/>
    <m/>
    <n v="4362.3900000000003"/>
    <n v="2190.5300000000002"/>
  </r>
  <r>
    <n v="6211"/>
    <s v="Simran"/>
    <s v="Current"/>
    <s v="SBI"/>
    <s v="Deposit"/>
    <n v="1464.53"/>
    <n v="457209.39"/>
    <n v="226212.92"/>
    <n v="5.84"/>
    <n v="804"/>
    <m/>
    <s v="East"/>
    <s v="Chennai"/>
    <s v="2023-09-30"/>
    <m/>
    <n v="78.150000000000006"/>
    <n v="65.72"/>
  </r>
  <r>
    <n v="6212"/>
    <s v="Arjun"/>
    <s v="Savings"/>
    <s v="ICICI"/>
    <s v="Loan EMI"/>
    <n v="86304.39"/>
    <n v="350373.42"/>
    <n v="345063.45"/>
    <n v="8.75"/>
    <n v="851"/>
    <m/>
    <s v="South"/>
    <s v="Chennai"/>
    <s v="2023-04-07"/>
    <m/>
    <n v="4934.2299999999996"/>
    <n v="4032.07"/>
  </r>
  <r>
    <n v="6213"/>
    <s v="Pooja"/>
    <s v="Savings"/>
    <s v="SBI"/>
    <s v="Payment"/>
    <n v="76435.56"/>
    <n v="330618.03000000003"/>
    <n v="147056.25"/>
    <n v="5.76"/>
    <n v="371"/>
    <m/>
    <s v="North"/>
    <s v="Delhi"/>
    <s v="2023-01-03"/>
    <m/>
    <n v="6254.2"/>
    <n v="5389.85"/>
  </r>
  <r>
    <n v="6214"/>
    <s v="Raj"/>
    <s v="Loan"/>
    <s v="HDFC"/>
    <s v="Payment"/>
    <n v="28327.56"/>
    <n v="255818.83"/>
    <n v="280412.12"/>
    <n v="8"/>
    <n v="511"/>
    <m/>
    <s v="North"/>
    <s v="Kolkata"/>
    <s v="2023-03-18"/>
    <m/>
    <n v="3944.96"/>
    <n v="2271.9699999999998"/>
  </r>
  <r>
    <n v="6215"/>
    <s v="Amit"/>
    <s v="Loan"/>
    <s v="ICICI"/>
    <s v="Transfer"/>
    <n v="13036.65"/>
    <n v="266728.86"/>
    <n v="142513.82"/>
    <n v="8.35"/>
    <n v="339"/>
    <m/>
    <s v="South"/>
    <s v="Chennai"/>
    <s v="2023-04-23"/>
    <m/>
    <n v="1447.38"/>
    <n v="834.06"/>
  </r>
  <r>
    <n v="6216"/>
    <s v="Simran"/>
    <s v="Loan"/>
    <s v="HDFC"/>
    <s v="Transfer"/>
    <n v="17892.02"/>
    <n v="41727.78"/>
    <n v="52291.85"/>
    <n v="7.31"/>
    <n v="393"/>
    <m/>
    <s v="East"/>
    <s v="Delhi"/>
    <s v="2023-02-04"/>
    <m/>
    <n v="2326.13"/>
    <n v="2026.51"/>
  </r>
  <r>
    <n v="6217"/>
    <s v="Sneha"/>
    <s v="Business"/>
    <s v="Kotak"/>
    <s v="Withdrawal"/>
    <n v="12840"/>
    <n v="109431.78"/>
    <n v="323544.18"/>
    <n v="8.23"/>
    <n v="399"/>
    <m/>
    <s v="East"/>
    <s v="Mumbai"/>
    <s v="2023-04-16"/>
    <m/>
    <n v="1042.07"/>
    <n v="653.66"/>
  </r>
  <r>
    <n v="6218"/>
    <s v="Karan"/>
    <s v="Loan"/>
    <s v="SBI"/>
    <s v="Deposit"/>
    <n v="93550.48"/>
    <n v="82535.16"/>
    <n v="73525.16"/>
    <n v="10.32"/>
    <n v="400"/>
    <m/>
    <s v="South"/>
    <s v="Bangalore"/>
    <s v="2023-10-24"/>
    <m/>
    <n v="9146.3700000000008"/>
    <n v="7963.72"/>
  </r>
  <r>
    <n v="6219"/>
    <s v="Amit"/>
    <s v="Current"/>
    <s v="Kotak"/>
    <s v="Transfer"/>
    <n v="57502.03"/>
    <n v="338724.04"/>
    <n v="365661.13"/>
    <n v="8.08"/>
    <n v="455"/>
    <m/>
    <s v="East"/>
    <s v="Chennai"/>
    <s v="2023-12-06"/>
    <m/>
    <n v="8162.69"/>
    <n v="4084.56"/>
  </r>
  <r>
    <n v="6220"/>
    <s v="Pooja"/>
    <s v="Credit Card"/>
    <s v="SBI"/>
    <s v="Payment"/>
    <n v="32774.449999999997"/>
    <n v="131531.41"/>
    <n v="293828.84999999998"/>
    <n v="14.68"/>
    <n v="816"/>
    <m/>
    <s v="South"/>
    <s v="Delhi"/>
    <s v="2023-01-17"/>
    <m/>
    <n v="2960.23"/>
    <n v="2257.6999999999998"/>
  </r>
  <r>
    <n v="6221"/>
    <s v="Karan"/>
    <s v="Loan"/>
    <s v="SBI"/>
    <s v="Deposit"/>
    <n v="81334.789999999994"/>
    <n v="405427.12"/>
    <n v="329712.51"/>
    <n v="17.03"/>
    <n v="451"/>
    <m/>
    <s v="South"/>
    <s v="Bangalore"/>
    <s v="2023-11-22"/>
    <m/>
    <n v="6829"/>
    <n v="4173.5200000000004"/>
  </r>
  <r>
    <n v="6222"/>
    <s v="Raj"/>
    <s v="Savings"/>
    <s v="HDFC"/>
    <s v="Payment"/>
    <n v="16891.16"/>
    <n v="428606.83"/>
    <n v="142333.85999999999"/>
    <n v="13.1"/>
    <n v="406"/>
    <m/>
    <s v="West"/>
    <s v="Bangalore"/>
    <s v="2023-07-28"/>
    <m/>
    <n v="1737.1"/>
    <n v="970.9"/>
  </r>
  <r>
    <n v="6223"/>
    <s v="Amit"/>
    <s v="Loan"/>
    <s v="SBI"/>
    <s v="Withdrawal"/>
    <n v="50025.07"/>
    <n v="228136.68"/>
    <n v="286880.46999999997"/>
    <n v="14.18"/>
    <n v="762"/>
    <m/>
    <s v="East"/>
    <s v="Chennai"/>
    <s v="2023-08-27"/>
    <m/>
    <n v="3325.42"/>
    <n v="1829.98"/>
  </r>
  <r>
    <n v="6224"/>
    <s v="Sneha"/>
    <s v="Savings"/>
    <s v="Kotak"/>
    <s v="Loan EMI"/>
    <n v="15521.33"/>
    <n v="163328.37"/>
    <n v="63079.01"/>
    <n v="14.4"/>
    <n v="714"/>
    <m/>
    <s v="West"/>
    <s v="Chennai"/>
    <s v="2023-05-11"/>
    <m/>
    <n v="983.21"/>
    <n v="510.76"/>
  </r>
  <r>
    <n v="6225"/>
    <s v="Sneha"/>
    <s v="Loan"/>
    <s v="Kotak"/>
    <s v="Transfer"/>
    <n v="52007.15"/>
    <n v="389940.53"/>
    <n v="279892.3"/>
    <n v="15.6"/>
    <n v="643"/>
    <m/>
    <s v="East"/>
    <s v="Mumbai"/>
    <s v="2023-12-11"/>
    <m/>
    <n v="4331.8"/>
    <n v="3796.88"/>
  </r>
  <r>
    <n v="6226"/>
    <s v="Simran"/>
    <s v="Credit Card"/>
    <s v="Kotak"/>
    <s v="Payment"/>
    <n v="84128.62"/>
    <n v="492053.71"/>
    <n v="216964.46"/>
    <n v="5.17"/>
    <n v="791"/>
    <m/>
    <s v="East"/>
    <s v="Bangalore"/>
    <s v="2023-11-10"/>
    <m/>
    <n v="5390.56"/>
    <n v="3607.36"/>
  </r>
  <r>
    <n v="6227"/>
    <s v="Arjun"/>
    <s v="Credit Card"/>
    <s v="Kotak"/>
    <s v="Transfer"/>
    <n v="22474.400000000001"/>
    <n v="400194.56"/>
    <n v="420925.2"/>
    <n v="13.45"/>
    <n v="540"/>
    <m/>
    <s v="South"/>
    <s v="Mumbai"/>
    <s v="2023-08-10"/>
    <m/>
    <n v="1287.3"/>
    <n v="807.2"/>
  </r>
  <r>
    <n v="6228"/>
    <s v="Rahul"/>
    <s v="Savings"/>
    <s v="SBI"/>
    <s v="Deposit"/>
    <n v="84138.74"/>
    <n v="72780.12"/>
    <n v="26851.06"/>
    <n v="14.35"/>
    <n v="534"/>
    <m/>
    <s v="South"/>
    <s v="Delhi"/>
    <s v="2023-01-12"/>
    <m/>
    <n v="7478.23"/>
    <n v="5677.57"/>
  </r>
  <r>
    <n v="6229"/>
    <s v="Karan"/>
    <s v="Loan"/>
    <s v="Kotak"/>
    <s v="Deposit"/>
    <n v="46479.81"/>
    <n v="132888.59"/>
    <n v="308132.71999999997"/>
    <n v="17.829999999999998"/>
    <n v="467"/>
    <m/>
    <s v="Central"/>
    <s v="Bangalore"/>
    <s v="2023-10-31"/>
    <m/>
    <n v="2511.65"/>
    <n v="2062.94"/>
  </r>
  <r>
    <n v="6230"/>
    <s v="Priya"/>
    <s v="Loan"/>
    <s v="SBI"/>
    <s v="Loan EMI"/>
    <n v="42299.34"/>
    <n v="402091.97"/>
    <n v="392352.3"/>
    <n v="10.53"/>
    <n v="315"/>
    <m/>
    <s v="West"/>
    <s v="Kolkata"/>
    <s v="2023-09-06"/>
    <m/>
    <n v="5657.65"/>
    <n v="3985"/>
  </r>
  <r>
    <n v="6231"/>
    <s v="Sneha"/>
    <s v="Current"/>
    <s v="SBI"/>
    <s v="Deposit"/>
    <n v="66967.06"/>
    <n v="85108.53"/>
    <n v="175214.85"/>
    <n v="17.61"/>
    <n v="550"/>
    <m/>
    <s v="East"/>
    <s v="Kolkata"/>
    <s v="2023-10-08"/>
    <m/>
    <n v="3349.29"/>
    <n v="2847.74"/>
  </r>
  <r>
    <n v="6232"/>
    <s v="Simran"/>
    <s v="Savings"/>
    <s v="Axis"/>
    <s v="Deposit"/>
    <n v="66987.55"/>
    <n v="78064.28"/>
    <n v="267942.69"/>
    <n v="16.559999999999999"/>
    <n v="561"/>
    <m/>
    <s v="North"/>
    <s v="Delhi"/>
    <s v="2023-12-05"/>
    <m/>
    <n v="5360.33"/>
    <n v="3365.98"/>
  </r>
  <r>
    <n v="6233"/>
    <s v="Rahul"/>
    <s v="Current"/>
    <s v="SBI"/>
    <s v="Withdrawal"/>
    <n v="69682.11"/>
    <n v="254497.94"/>
    <n v="1448.75"/>
    <n v="7.76"/>
    <n v="532"/>
    <m/>
    <s v="West"/>
    <s v="Kolkata"/>
    <s v="2023-08-17"/>
    <m/>
    <n v="8446.48"/>
    <n v="6544.44"/>
  </r>
  <r>
    <n v="6234"/>
    <s v="Arjun"/>
    <s v="Loan"/>
    <s v="Kotak"/>
    <s v="Loan EMI"/>
    <n v="2638.76"/>
    <n v="379956.84"/>
    <n v="280315.43"/>
    <n v="10.56"/>
    <n v="827"/>
    <m/>
    <s v="South"/>
    <s v="Chennai"/>
    <s v="2023-07-21"/>
    <m/>
    <n v="374.2"/>
    <n v="214.88"/>
  </r>
  <r>
    <n v="6235"/>
    <s v="Amit"/>
    <s v="Savings"/>
    <s v="Axis"/>
    <s v="Withdrawal"/>
    <n v="72879.460000000006"/>
    <n v="161564.65"/>
    <n v="1407.41"/>
    <n v="15.61"/>
    <n v="616"/>
    <m/>
    <s v="North"/>
    <s v="Kolkata"/>
    <s v="2023-01-23"/>
    <m/>
    <n v="8811.66"/>
    <n v="7443.3"/>
  </r>
  <r>
    <n v="6236"/>
    <s v="Simran"/>
    <s v="Business"/>
    <s v="ICICI"/>
    <s v="Loan EMI"/>
    <n v="20403.55"/>
    <n v="168022.03"/>
    <n v="31803.119999999999"/>
    <n v="6"/>
    <n v="682"/>
    <m/>
    <s v="West"/>
    <s v="Kolkata"/>
    <s v="2023-09-03"/>
    <m/>
    <n v="2880.95"/>
    <n v="1560.24"/>
  </r>
  <r>
    <n v="6237"/>
    <s v="Rahul"/>
    <s v="Credit Card"/>
    <s v="SBI"/>
    <s v="Loan EMI"/>
    <n v="92979.25"/>
    <n v="289830.78000000003"/>
    <n v="384800.2"/>
    <n v="5.73"/>
    <n v="708"/>
    <m/>
    <s v="Central"/>
    <s v="Bangalore"/>
    <s v="2023-10-22"/>
    <m/>
    <n v="13586.16"/>
    <n v="9441.7800000000007"/>
  </r>
  <r>
    <n v="6238"/>
    <s v="Simran"/>
    <s v="Business"/>
    <s v="Kotak"/>
    <s v="Payment"/>
    <n v="91335.35"/>
    <n v="242287.06"/>
    <n v="63778.39"/>
    <n v="12.64"/>
    <n v="589"/>
    <m/>
    <s v="Central"/>
    <s v="Delhi"/>
    <s v="2023-04-21"/>
    <m/>
    <n v="8146.48"/>
    <n v="7210.51"/>
  </r>
  <r>
    <n v="6239"/>
    <s v="Neha"/>
    <s v="Current"/>
    <s v="Axis"/>
    <s v="Withdrawal"/>
    <n v="49184.51"/>
    <n v="137372.04"/>
    <n v="35880.980000000003"/>
    <n v="7.81"/>
    <n v="793"/>
    <m/>
    <s v="East"/>
    <s v="Kolkata"/>
    <s v="2023-02-02"/>
    <m/>
    <n v="4779.41"/>
    <n v="4297.12"/>
  </r>
  <r>
    <n v="6240"/>
    <s v="Simran"/>
    <s v="Current"/>
    <s v="ICICI"/>
    <s v="Loan EMI"/>
    <n v="98547.77"/>
    <n v="387033.57"/>
    <n v="451977.22"/>
    <n v="5.65"/>
    <n v="479"/>
    <m/>
    <s v="North"/>
    <s v="Chennai"/>
    <s v="2023-04-10"/>
    <m/>
    <n v="5008.3900000000003"/>
    <n v="4387.59"/>
  </r>
  <r>
    <n v="6241"/>
    <s v="Priya"/>
    <s v="Current"/>
    <s v="Axis"/>
    <s v="Deposit"/>
    <n v="8551.8799999999992"/>
    <n v="118364.32"/>
    <n v="97963.22"/>
    <n v="7.87"/>
    <n v="300"/>
    <m/>
    <s v="East"/>
    <s v="Kolkata"/>
    <s v="2023-05-17"/>
    <m/>
    <n v="667.1"/>
    <n v="538.47"/>
  </r>
  <r>
    <n v="6242"/>
    <s v="Amit"/>
    <s v="Current"/>
    <s v="HDFC"/>
    <s v="Payment"/>
    <n v="77881.75"/>
    <n v="431320.68"/>
    <n v="13727"/>
    <n v="6.72"/>
    <n v="589"/>
    <m/>
    <s v="West"/>
    <s v="Kolkata"/>
    <s v="2023-10-15"/>
    <m/>
    <n v="10639.87"/>
    <n v="9205.14"/>
  </r>
  <r>
    <n v="6243"/>
    <s v="Priya"/>
    <s v="Savings"/>
    <s v="SBI"/>
    <s v="Withdrawal"/>
    <n v="48147.91"/>
    <n v="88414.94"/>
    <n v="341512.25"/>
    <n v="6.92"/>
    <n v="463"/>
    <m/>
    <s v="East"/>
    <s v="Mumbai"/>
    <s v="2023-04-17"/>
    <m/>
    <n v="4039.8"/>
    <n v="2862.73"/>
  </r>
  <r>
    <n v="6244"/>
    <s v="Simran"/>
    <s v="Current"/>
    <s v="Axis"/>
    <s v="Withdrawal"/>
    <n v="8652.98"/>
    <n v="104927.12"/>
    <n v="454633.03"/>
    <n v="16.57"/>
    <n v="477"/>
    <m/>
    <s v="South"/>
    <s v="Kolkata"/>
    <s v="2023-03-08"/>
    <m/>
    <n v="990.02"/>
    <n v="820.02"/>
  </r>
  <r>
    <n v="6245"/>
    <s v="Neha"/>
    <s v="Current"/>
    <s v="Axis"/>
    <s v="Payment"/>
    <n v="58327.1"/>
    <n v="276828.96000000002"/>
    <n v="116027.8"/>
    <n v="6.01"/>
    <n v="845"/>
    <m/>
    <s v="North"/>
    <s v="Delhi"/>
    <s v="2023-12-15"/>
    <m/>
    <n v="8254.86"/>
    <n v="4167.08"/>
  </r>
  <r>
    <n v="6246"/>
    <s v="Simran"/>
    <s v="Business"/>
    <s v="Axis"/>
    <s v="Transfer"/>
    <n v="13289.65"/>
    <n v="69306.7"/>
    <n v="181303.67999999999"/>
    <n v="8.48"/>
    <n v="733"/>
    <m/>
    <s v="Central"/>
    <s v="Kolkata"/>
    <s v="2023-07-05"/>
    <m/>
    <n v="1438.19"/>
    <n v="848.64"/>
  </r>
  <r>
    <n v="6247"/>
    <s v="Arjun"/>
    <s v="Loan"/>
    <s v="SBI"/>
    <s v="Withdrawal"/>
    <n v="62313.26"/>
    <n v="319672.31"/>
    <n v="75673.98"/>
    <n v="13.69"/>
    <n v="485"/>
    <m/>
    <s v="East"/>
    <s v="Bangalore"/>
    <s v="2023-01-18"/>
    <m/>
    <n v="5154.51"/>
    <n v="3173.44"/>
  </r>
  <r>
    <n v="6248"/>
    <s v="Amit"/>
    <s v="Savings"/>
    <s v="HDFC"/>
    <s v="Deposit"/>
    <n v="18678.849999999999"/>
    <n v="13101.27"/>
    <n v="101887.96"/>
    <n v="8.82"/>
    <n v="694"/>
    <m/>
    <s v="North"/>
    <s v="Chennai"/>
    <s v="2023-09-09"/>
    <m/>
    <n v="1209.8900000000001"/>
    <n v="901.85"/>
  </r>
  <r>
    <n v="6249"/>
    <s v="Neha"/>
    <s v="Credit Card"/>
    <s v="HDFC"/>
    <s v="Payment"/>
    <n v="12847.89"/>
    <n v="196640.71"/>
    <n v="398903.92"/>
    <n v="12.41"/>
    <n v="464"/>
    <m/>
    <s v="South"/>
    <s v="Kolkata"/>
    <s v="2023-05-10"/>
    <m/>
    <n v="979.79"/>
    <n v="516.16"/>
  </r>
  <r>
    <n v="6250"/>
    <s v="Priya"/>
    <s v="Loan"/>
    <s v="ICICI"/>
    <s v="Withdrawal"/>
    <n v="29015.69"/>
    <n v="358900.69"/>
    <n v="392338.25"/>
    <n v="11.87"/>
    <n v="705"/>
    <m/>
    <s v="Central"/>
    <s v="Bangalore"/>
    <s v="2023-05-19"/>
    <m/>
    <n v="2035.73"/>
    <n v="1047.94"/>
  </r>
  <r>
    <n v="6251"/>
    <s v="Sneha"/>
    <s v="Business"/>
    <s v="Kotak"/>
    <s v="Deposit"/>
    <n v="85034.240000000005"/>
    <n v="167947.4"/>
    <n v="53357.16"/>
    <n v="17.25"/>
    <n v="510"/>
    <m/>
    <s v="South"/>
    <s v="Chennai"/>
    <s v="2023-01-07"/>
    <m/>
    <n v="11265.13"/>
    <n v="7400.53"/>
  </r>
  <r>
    <n v="6252"/>
    <s v="Raj"/>
    <s v="Credit Card"/>
    <s v="Kotak"/>
    <s v="Withdrawal"/>
    <n v="21835.9"/>
    <n v="259799.05"/>
    <n v="367360.62"/>
    <n v="16.64"/>
    <n v="715"/>
    <m/>
    <s v="West"/>
    <s v="Kolkata"/>
    <s v="2023-04-10"/>
    <m/>
    <n v="1752.53"/>
    <n v="1306.74"/>
  </r>
  <r>
    <n v="6253"/>
    <s v="Amit"/>
    <s v="Current"/>
    <s v="ICICI"/>
    <s v="Withdrawal"/>
    <n v="99693.38"/>
    <n v="469252.37"/>
    <n v="70452.710000000006"/>
    <n v="14.95"/>
    <n v="358"/>
    <m/>
    <s v="South"/>
    <s v="Mumbai"/>
    <s v="2023-07-06"/>
    <m/>
    <n v="11787.41"/>
    <n v="7474.28"/>
  </r>
  <r>
    <n v="6254"/>
    <s v="Arjun"/>
    <s v="Current"/>
    <s v="HDFC"/>
    <s v="Withdrawal"/>
    <n v="95030.51"/>
    <n v="176305.89"/>
    <n v="69069.33"/>
    <n v="17.3"/>
    <n v="761"/>
    <m/>
    <s v="North"/>
    <s v="Kolkata"/>
    <s v="2023-05-30"/>
    <m/>
    <n v="10648.41"/>
    <n v="9441.2199999999993"/>
  </r>
  <r>
    <n v="6255"/>
    <s v="Simran"/>
    <s v="Business"/>
    <s v="HDFC"/>
    <s v="Deposit"/>
    <n v="50086.61"/>
    <n v="368489.7"/>
    <n v="377739.04"/>
    <n v="12.68"/>
    <n v="558"/>
    <m/>
    <s v="West"/>
    <s v="Chennai"/>
    <s v="2023-12-02"/>
    <m/>
    <n v="2566.5"/>
    <n v="2157.1999999999998"/>
  </r>
  <r>
    <n v="6256"/>
    <s v="Raj"/>
    <s v="Savings"/>
    <s v="ICICI"/>
    <s v="Withdrawal"/>
    <n v="34429.800000000003"/>
    <n v="327621.99"/>
    <n v="312397.78000000003"/>
    <n v="9.8800000000000008"/>
    <n v="475"/>
    <m/>
    <s v="North"/>
    <s v="Kolkata"/>
    <s v="2023-12-26"/>
    <m/>
    <n v="1749.17"/>
    <n v="1501.37"/>
  </r>
  <r>
    <n v="6257"/>
    <s v="Rahul"/>
    <s v="Current"/>
    <s v="HDFC"/>
    <s v="Transfer"/>
    <n v="92136.7"/>
    <n v="305449.34000000003"/>
    <n v="320288.90000000002"/>
    <n v="11.43"/>
    <n v="359"/>
    <m/>
    <s v="West"/>
    <s v="Bangalore"/>
    <s v="2023-12-28"/>
    <m/>
    <n v="12190.45"/>
    <n v="7768.44"/>
  </r>
  <r>
    <n v="6258"/>
    <s v="Karan"/>
    <s v="Credit Card"/>
    <s v="Kotak"/>
    <s v="Transfer"/>
    <n v="22025.72"/>
    <n v="253202.07"/>
    <n v="491376.05"/>
    <n v="9.61"/>
    <n v="649"/>
    <m/>
    <s v="South"/>
    <s v="Delhi"/>
    <s v="2023-04-23"/>
    <m/>
    <n v="2695.89"/>
    <n v="2090.4899999999998"/>
  </r>
  <r>
    <n v="6259"/>
    <s v="Arjun"/>
    <s v="Savings"/>
    <s v="Kotak"/>
    <s v="Payment"/>
    <n v="9822.6299999999992"/>
    <n v="86333.26"/>
    <n v="128439.17"/>
    <n v="16.260000000000002"/>
    <n v="484"/>
    <m/>
    <s v="West"/>
    <s v="Chennai"/>
    <s v="2023-03-25"/>
    <m/>
    <n v="1151.81"/>
    <n v="692.38"/>
  </r>
  <r>
    <n v="6260"/>
    <s v="Amit"/>
    <s v="Current"/>
    <s v="HDFC"/>
    <s v="Withdrawal"/>
    <n v="47529.23"/>
    <n v="141749.9"/>
    <n v="170598.93"/>
    <n v="14.43"/>
    <n v="503"/>
    <m/>
    <s v="Central"/>
    <s v="Kolkata"/>
    <s v="2023-10-05"/>
    <m/>
    <n v="6223.1"/>
    <n v="3166.68"/>
  </r>
  <r>
    <n v="6261"/>
    <s v="Arjun"/>
    <s v="Business"/>
    <s v="Kotak"/>
    <s v="Loan EMI"/>
    <n v="73072.66"/>
    <n v="365520.12"/>
    <n v="282057.69"/>
    <n v="10.64"/>
    <n v="860"/>
    <m/>
    <s v="East"/>
    <s v="Chennai"/>
    <s v="2023-01-28"/>
    <m/>
    <n v="4133.6400000000003"/>
    <n v="2684.52"/>
  </r>
  <r>
    <n v="6262"/>
    <s v="Karan"/>
    <s v="Loan"/>
    <s v="HDFC"/>
    <s v="Transfer"/>
    <n v="58285.4"/>
    <n v="25938.62"/>
    <n v="343753.01"/>
    <n v="11.67"/>
    <n v="573"/>
    <m/>
    <s v="Central"/>
    <s v="Bangalore"/>
    <s v="2023-08-01"/>
    <m/>
    <n v="6001.56"/>
    <n v="3403.36"/>
  </r>
  <r>
    <n v="6263"/>
    <s v="Arjun"/>
    <s v="Current"/>
    <s v="HDFC"/>
    <s v="Withdrawal"/>
    <n v="83725.13"/>
    <n v="222620.61"/>
    <n v="13361.7"/>
    <n v="14.09"/>
    <n v="501"/>
    <m/>
    <s v="Central"/>
    <s v="Bangalore"/>
    <s v="2023-10-19"/>
    <m/>
    <n v="11383.73"/>
    <n v="8786.89"/>
  </r>
  <r>
    <n v="6264"/>
    <s v="Priya"/>
    <s v="Credit Card"/>
    <s v="SBI"/>
    <s v="Loan EMI"/>
    <n v="29133.27"/>
    <n v="404631.3"/>
    <n v="69732.28"/>
    <n v="11.23"/>
    <n v="661"/>
    <m/>
    <s v="East"/>
    <s v="Mumbai"/>
    <s v="2023-01-05"/>
    <m/>
    <n v="1731.07"/>
    <n v="1489.54"/>
  </r>
  <r>
    <n v="6265"/>
    <s v="Raj"/>
    <s v="Savings"/>
    <s v="ICICI"/>
    <s v="Loan EMI"/>
    <n v="77021.03"/>
    <n v="53477.09"/>
    <n v="171108.48000000001"/>
    <n v="6.5"/>
    <n v="851"/>
    <m/>
    <s v="North"/>
    <s v="Kolkata"/>
    <s v="2023-06-11"/>
    <m/>
    <n v="6430.97"/>
    <n v="4275.13"/>
  </r>
  <r>
    <n v="6266"/>
    <s v="Sneha"/>
    <s v="Credit Card"/>
    <s v="Kotak"/>
    <s v="Deposit"/>
    <n v="80364.81"/>
    <n v="41565"/>
    <n v="258901.09"/>
    <n v="12.64"/>
    <n v="548"/>
    <m/>
    <s v="Central"/>
    <s v="Mumbai"/>
    <s v="2023-02-27"/>
    <m/>
    <n v="4660.91"/>
    <n v="2487.94"/>
  </r>
  <r>
    <n v="6267"/>
    <s v="Neha"/>
    <s v="Business"/>
    <s v="HDFC"/>
    <s v="Deposit"/>
    <n v="53394.07"/>
    <n v="460701.98"/>
    <n v="98284.93"/>
    <n v="6.6"/>
    <n v="593"/>
    <m/>
    <s v="West"/>
    <s v="Mumbai"/>
    <s v="2023-12-22"/>
    <m/>
    <n v="6060.2"/>
    <n v="3515.04"/>
  </r>
  <r>
    <n v="6268"/>
    <s v="Neha"/>
    <s v="Credit Card"/>
    <s v="ICICI"/>
    <s v="Withdrawal"/>
    <n v="96403.34"/>
    <n v="56866.52"/>
    <n v="378143.72"/>
    <n v="15.01"/>
    <n v="324"/>
    <m/>
    <s v="Central"/>
    <s v="Bangalore"/>
    <s v="2023-03-14"/>
    <m/>
    <n v="6779.43"/>
    <n v="6045.84"/>
  </r>
  <r>
    <n v="6269"/>
    <s v="Raj"/>
    <s v="Credit Card"/>
    <s v="HDFC"/>
    <s v="Withdrawal"/>
    <n v="49405.38"/>
    <n v="275153.07"/>
    <n v="304741.14"/>
    <n v="9.86"/>
    <n v="503"/>
    <m/>
    <s v="Central"/>
    <s v="Delhi"/>
    <s v="2023-02-16"/>
    <m/>
    <n v="6202.4"/>
    <n v="4780.2700000000004"/>
  </r>
  <r>
    <n v="6270"/>
    <s v="Sneha"/>
    <s v="Credit Card"/>
    <s v="HDFC"/>
    <s v="Payment"/>
    <n v="6393.69"/>
    <n v="242889.75"/>
    <n v="377623.26"/>
    <n v="17.98"/>
    <n v="679"/>
    <m/>
    <s v="Central"/>
    <s v="Chennai"/>
    <s v="2023-07-14"/>
    <m/>
    <n v="460.96"/>
    <n v="261.73"/>
  </r>
  <r>
    <n v="6271"/>
    <s v="Neha"/>
    <s v="Business"/>
    <s v="SBI"/>
    <s v="Payment"/>
    <n v="86461.99"/>
    <n v="397331.05"/>
    <n v="447205.51"/>
    <n v="6.93"/>
    <n v="777"/>
    <m/>
    <s v="East"/>
    <s v="Kolkata"/>
    <s v="2023-10-12"/>
    <m/>
    <n v="9947.49"/>
    <n v="7273.83"/>
  </r>
  <r>
    <n v="6272"/>
    <s v="Simran"/>
    <s v="Business"/>
    <s v="ICICI"/>
    <s v="Withdrawal"/>
    <n v="2874.89"/>
    <n v="265206.31"/>
    <n v="192355.05"/>
    <n v="15.77"/>
    <n v="561"/>
    <m/>
    <s v="Central"/>
    <s v="Delhi"/>
    <s v="2023-05-01"/>
    <m/>
    <n v="391"/>
    <n v="329.1"/>
  </r>
  <r>
    <n v="6273"/>
    <s v="Karan"/>
    <s v="Savings"/>
    <s v="Kotak"/>
    <s v="Loan EMI"/>
    <n v="87077.19"/>
    <n v="56901.95"/>
    <n v="493290.56"/>
    <n v="5.45"/>
    <n v="467"/>
    <m/>
    <s v="East"/>
    <s v="Chennai"/>
    <s v="2023-02-11"/>
    <m/>
    <n v="8804.0400000000009"/>
    <n v="5360.5"/>
  </r>
  <r>
    <n v="6274"/>
    <s v="Simran"/>
    <s v="Current"/>
    <s v="SBI"/>
    <s v="Loan EMI"/>
    <n v="17971.87"/>
    <n v="450081.89"/>
    <n v="428784.43"/>
    <n v="11.36"/>
    <n v="651"/>
    <m/>
    <s v="West"/>
    <s v="Mumbai"/>
    <s v="2023-02-20"/>
    <m/>
    <n v="2033.52"/>
    <n v="1580.54"/>
  </r>
  <r>
    <n v="6275"/>
    <s v="Arjun"/>
    <s v="Savings"/>
    <s v="ICICI"/>
    <s v="Loan EMI"/>
    <n v="81282.009999999995"/>
    <n v="313846.49"/>
    <n v="365558.58"/>
    <n v="5.07"/>
    <n v="564"/>
    <m/>
    <s v="Central"/>
    <s v="Bangalore"/>
    <s v="2023-09-12"/>
    <m/>
    <n v="4873.1899999999996"/>
    <n v="3070.46"/>
  </r>
  <r>
    <n v="6276"/>
    <s v="Karan"/>
    <s v="Current"/>
    <s v="Axis"/>
    <s v="Loan EMI"/>
    <n v="87614.93"/>
    <n v="195223.12"/>
    <n v="152062.35999999999"/>
    <n v="13.51"/>
    <n v="659"/>
    <m/>
    <s v="South"/>
    <s v="Mumbai"/>
    <s v="2023-09-29"/>
    <m/>
    <n v="7685.45"/>
    <n v="6405.52"/>
  </r>
  <r>
    <n v="6277"/>
    <s v="Sneha"/>
    <s v="Savings"/>
    <s v="HDFC"/>
    <s v="Loan EMI"/>
    <n v="98831.11"/>
    <n v="168132.12"/>
    <n v="479032.58"/>
    <n v="16.37"/>
    <n v="665"/>
    <m/>
    <s v="South"/>
    <s v="Chennai"/>
    <s v="2023-04-29"/>
    <m/>
    <n v="10964.37"/>
    <n v="7686.91"/>
  </r>
  <r>
    <n v="6278"/>
    <s v="Neha"/>
    <s v="Savings"/>
    <s v="Kotak"/>
    <s v="Withdrawal"/>
    <n v="19781.48"/>
    <n v="295200.34999999998"/>
    <n v="282214.43"/>
    <n v="10.77"/>
    <n v="327"/>
    <m/>
    <s v="East"/>
    <s v="Kolkata"/>
    <s v="2023-06-18"/>
    <m/>
    <n v="1731.45"/>
    <n v="1274.26"/>
  </r>
  <r>
    <n v="6279"/>
    <s v="Karan"/>
    <s v="Savings"/>
    <s v="Axis"/>
    <s v="Transfer"/>
    <n v="22522.77"/>
    <n v="403082.07"/>
    <n v="377340.6"/>
    <n v="8.14"/>
    <n v="612"/>
    <m/>
    <s v="Central"/>
    <s v="Kolkata"/>
    <s v="2023-09-28"/>
    <m/>
    <n v="2129.1999999999998"/>
    <n v="1452.24"/>
  </r>
  <r>
    <n v="6280"/>
    <s v="Raj"/>
    <s v="Loan"/>
    <s v="HDFC"/>
    <s v="Loan EMI"/>
    <n v="69695.09"/>
    <n v="182205.58"/>
    <n v="405875.1"/>
    <n v="6.29"/>
    <n v="665"/>
    <m/>
    <s v="South"/>
    <s v="Chennai"/>
    <s v="2023-01-01"/>
    <m/>
    <n v="6036.28"/>
    <n v="3962.4"/>
  </r>
  <r>
    <n v="6281"/>
    <s v="Rahul"/>
    <s v="Current"/>
    <s v="HDFC"/>
    <s v="Deposit"/>
    <n v="68784.25"/>
    <n v="260553.45"/>
    <n v="220631.33"/>
    <n v="12.26"/>
    <n v="556"/>
    <m/>
    <s v="North"/>
    <s v="Bangalore"/>
    <s v="2023-01-21"/>
    <m/>
    <n v="8383.82"/>
    <n v="5902.85"/>
  </r>
  <r>
    <n v="6282"/>
    <s v="Rahul"/>
    <s v="Savings"/>
    <s v="SBI"/>
    <s v="Payment"/>
    <n v="45156.160000000003"/>
    <n v="317707.86"/>
    <n v="424125.99"/>
    <n v="5.6"/>
    <n v="304"/>
    <m/>
    <s v="Central"/>
    <s v="Delhi"/>
    <s v="2023-06-18"/>
    <m/>
    <n v="4777.51"/>
    <n v="3522.24"/>
  </r>
  <r>
    <n v="6283"/>
    <s v="Sneha"/>
    <s v="Credit Card"/>
    <s v="Axis"/>
    <s v="Deposit"/>
    <n v="48618.17"/>
    <n v="265095.18"/>
    <n v="227613.65"/>
    <n v="16.989999999999998"/>
    <n v="664"/>
    <m/>
    <s v="Central"/>
    <s v="Bangalore"/>
    <s v="2023-08-28"/>
    <m/>
    <n v="6984.37"/>
    <n v="4753.29"/>
  </r>
  <r>
    <n v="6284"/>
    <s v="Amit"/>
    <s v="Current"/>
    <s v="ICICI"/>
    <s v="Transfer"/>
    <n v="30238.36"/>
    <n v="53143.040000000001"/>
    <n v="197403.13"/>
    <n v="11.34"/>
    <n v="789"/>
    <m/>
    <s v="North"/>
    <s v="Delhi"/>
    <s v="2023-05-12"/>
    <m/>
    <n v="4365.28"/>
    <n v="3543.52"/>
  </r>
  <r>
    <n v="6285"/>
    <s v="Raj"/>
    <s v="Business"/>
    <s v="HDFC"/>
    <s v="Payment"/>
    <n v="87447.13"/>
    <n v="43638.76"/>
    <n v="251465.29"/>
    <n v="8.8699999999999992"/>
    <n v="466"/>
    <m/>
    <s v="West"/>
    <s v="Chennai"/>
    <s v="2023-07-07"/>
    <m/>
    <n v="10204.290000000001"/>
    <n v="8130.77"/>
  </r>
  <r>
    <n v="6286"/>
    <s v="Sneha"/>
    <s v="Savings"/>
    <s v="Kotak"/>
    <s v="Payment"/>
    <n v="33821.449999999997"/>
    <n v="42157"/>
    <n v="404098.51"/>
    <n v="15.78"/>
    <n v="843"/>
    <m/>
    <s v="North"/>
    <s v="Chennai"/>
    <s v="2023-05-13"/>
    <m/>
    <n v="4791.3599999999997"/>
    <n v="3128.62"/>
  </r>
  <r>
    <n v="6287"/>
    <s v="Karan"/>
    <s v="Credit Card"/>
    <s v="Axis"/>
    <s v="Payment"/>
    <n v="50855.91"/>
    <n v="226126.06"/>
    <n v="81404.53"/>
    <n v="14.19"/>
    <n v="600"/>
    <m/>
    <s v="North"/>
    <s v="Bangalore"/>
    <s v="2023-02-11"/>
    <m/>
    <n v="7100"/>
    <n v="5861.42"/>
  </r>
  <r>
    <n v="6288"/>
    <s v="Rahul"/>
    <s v="Savings"/>
    <s v="HDFC"/>
    <s v="Payment"/>
    <n v="32240.37"/>
    <n v="323890.37"/>
    <n v="145696.82"/>
    <n v="11.74"/>
    <n v="849"/>
    <m/>
    <s v="East"/>
    <s v="Kolkata"/>
    <s v="2023-08-06"/>
    <m/>
    <n v="2651.36"/>
    <n v="1928.87"/>
  </r>
  <r>
    <n v="6289"/>
    <s v="Sneha"/>
    <s v="Credit Card"/>
    <s v="SBI"/>
    <s v="Payment"/>
    <n v="25757.360000000001"/>
    <n v="342856.94"/>
    <n v="481278.36"/>
    <n v="13.32"/>
    <n v="398"/>
    <m/>
    <s v="Central"/>
    <s v="Chennai"/>
    <s v="2023-12-28"/>
    <m/>
    <n v="2830.9"/>
    <n v="1827.28"/>
  </r>
  <r>
    <n v="6290"/>
    <s v="Raj"/>
    <s v="Credit Card"/>
    <s v="Axis"/>
    <s v="Transfer"/>
    <n v="44924.23"/>
    <n v="378319.97"/>
    <n v="286553.45"/>
    <n v="16.850000000000001"/>
    <n v="758"/>
    <m/>
    <s v="East"/>
    <s v="Chennai"/>
    <s v="2023-07-19"/>
    <m/>
    <n v="2866.43"/>
    <n v="2057.29"/>
  </r>
  <r>
    <n v="6291"/>
    <s v="Simran"/>
    <s v="Loan"/>
    <s v="HDFC"/>
    <s v="Withdrawal"/>
    <n v="7943.38"/>
    <n v="481165.51"/>
    <n v="144249.96"/>
    <n v="17.38"/>
    <n v="646"/>
    <m/>
    <s v="Central"/>
    <s v="Kolkata"/>
    <s v="2023-07-28"/>
    <m/>
    <n v="563.41999999999996"/>
    <n v="413.68"/>
  </r>
  <r>
    <n v="6292"/>
    <s v="Karan"/>
    <s v="Loan"/>
    <s v="Kotak"/>
    <s v="Deposit"/>
    <n v="11784.48"/>
    <n v="332763.13"/>
    <n v="111509.27"/>
    <n v="14.69"/>
    <n v="569"/>
    <m/>
    <s v="West"/>
    <s v="Kolkata"/>
    <s v="2023-11-11"/>
    <m/>
    <n v="1040.79"/>
    <n v="742.09"/>
  </r>
  <r>
    <n v="6293"/>
    <s v="Karan"/>
    <s v="Current"/>
    <s v="HDFC"/>
    <s v="Loan EMI"/>
    <n v="30681.25"/>
    <n v="430649.62"/>
    <n v="202875.96"/>
    <n v="11.78"/>
    <n v="722"/>
    <m/>
    <s v="East"/>
    <s v="Kolkata"/>
    <s v="2023-05-22"/>
    <m/>
    <n v="3559.54"/>
    <n v="1861.43"/>
  </r>
  <r>
    <n v="6294"/>
    <s v="Amit"/>
    <s v="Loan"/>
    <s v="HDFC"/>
    <s v="Loan EMI"/>
    <n v="32650.66"/>
    <n v="488559.67"/>
    <n v="160996.4"/>
    <n v="12.63"/>
    <n v="620"/>
    <m/>
    <s v="East"/>
    <s v="Chennai"/>
    <s v="2023-01-19"/>
    <m/>
    <n v="2429.5300000000002"/>
    <n v="2093.02"/>
  </r>
  <r>
    <n v="6295"/>
    <s v="Sneha"/>
    <s v="Loan"/>
    <s v="SBI"/>
    <s v="Deposit"/>
    <n v="74698.41"/>
    <n v="48985.23"/>
    <n v="261172.12"/>
    <n v="13.13"/>
    <n v="876"/>
    <m/>
    <s v="South"/>
    <s v="Mumbai"/>
    <s v="2023-01-14"/>
    <m/>
    <n v="10321.93"/>
    <n v="6601.3"/>
  </r>
  <r>
    <n v="6296"/>
    <s v="Pooja"/>
    <s v="Loan"/>
    <s v="HDFC"/>
    <s v="Deposit"/>
    <n v="93150.97"/>
    <n v="56113.29"/>
    <n v="456389.76"/>
    <n v="8.02"/>
    <n v="405"/>
    <m/>
    <s v="East"/>
    <s v="Kolkata"/>
    <s v="2023-05-29"/>
    <m/>
    <n v="12766.98"/>
    <n v="9523.7099999999991"/>
  </r>
  <r>
    <n v="6297"/>
    <s v="Amit"/>
    <s v="Credit Card"/>
    <s v="ICICI"/>
    <s v="Loan EMI"/>
    <n v="98219.91"/>
    <n v="299184.53000000003"/>
    <n v="229582.62"/>
    <n v="8.98"/>
    <n v="401"/>
    <m/>
    <s v="South"/>
    <s v="Delhi"/>
    <s v="2023-01-09"/>
    <m/>
    <n v="6759.81"/>
    <n v="4468.6899999999996"/>
  </r>
  <r>
    <n v="6298"/>
    <s v="Raj"/>
    <s v="Loan"/>
    <s v="SBI"/>
    <s v="Withdrawal"/>
    <n v="11402.71"/>
    <n v="157504.81"/>
    <n v="488622.23"/>
    <n v="13.55"/>
    <n v="870"/>
    <m/>
    <s v="West"/>
    <s v="Kolkata"/>
    <s v="2023-02-09"/>
    <m/>
    <n v="1021.75"/>
    <n v="797.22"/>
  </r>
  <r>
    <n v="6299"/>
    <s v="Karan"/>
    <s v="Current"/>
    <s v="HDFC"/>
    <s v="Payment"/>
    <n v="87076.91"/>
    <n v="209571.67"/>
    <n v="415020.84"/>
    <n v="5.0199999999999996"/>
    <n v="660"/>
    <m/>
    <s v="West"/>
    <s v="Chennai"/>
    <s v="2023-05-13"/>
    <m/>
    <n v="4462.33"/>
    <n v="2699.49"/>
  </r>
  <r>
    <n v="6300"/>
    <s v="Rahul"/>
    <s v="Business"/>
    <s v="Kotak"/>
    <s v="Loan EMI"/>
    <n v="66787.47"/>
    <n v="221404.64"/>
    <n v="439379.91"/>
    <n v="11.53"/>
    <n v="787"/>
    <m/>
    <s v="West"/>
    <s v="Chennai"/>
    <s v="2023-11-14"/>
    <m/>
    <n v="7342.44"/>
    <n v="5020.18"/>
  </r>
  <r>
    <n v="6301"/>
    <s v="Rahul"/>
    <s v="Credit Card"/>
    <s v="SBI"/>
    <s v="Transfer"/>
    <n v="76782.320000000007"/>
    <n v="160064.16"/>
    <n v="196876.57"/>
    <n v="5.38"/>
    <n v="355"/>
    <m/>
    <s v="Central"/>
    <s v="Chennai"/>
    <s v="2023-03-15"/>
    <m/>
    <n v="7794.19"/>
    <n v="4591.87"/>
  </r>
  <r>
    <n v="6302"/>
    <s v="Karan"/>
    <s v="Business"/>
    <s v="SBI"/>
    <s v="Transfer"/>
    <n v="48503.83"/>
    <n v="238553.27"/>
    <n v="26663.61"/>
    <n v="5.49"/>
    <n v="733"/>
    <m/>
    <s v="North"/>
    <s v="Mumbai"/>
    <s v="2024-01-01"/>
    <m/>
    <n v="5934.09"/>
    <n v="4713.55"/>
  </r>
  <r>
    <n v="6303"/>
    <s v="Rahul"/>
    <s v="Loan"/>
    <s v="HDFC"/>
    <s v="Deposit"/>
    <n v="94424.57"/>
    <n v="55331.56"/>
    <n v="380684.16"/>
    <n v="9.7899999999999991"/>
    <n v="702"/>
    <m/>
    <s v="South"/>
    <s v="Mumbai"/>
    <s v="2023-11-04"/>
    <m/>
    <n v="6991.27"/>
    <n v="3858.58"/>
  </r>
  <r>
    <n v="6304"/>
    <s v="Sneha"/>
    <s v="Loan"/>
    <s v="Axis"/>
    <s v="Transfer"/>
    <n v="92267.38"/>
    <n v="162109.87"/>
    <n v="488639.24"/>
    <n v="16.73"/>
    <n v="441"/>
    <m/>
    <s v="West"/>
    <s v="Delhi"/>
    <s v="2023-09-09"/>
    <m/>
    <n v="10728.05"/>
    <n v="7855.83"/>
  </r>
  <r>
    <n v="6305"/>
    <s v="Simran"/>
    <s v="Current"/>
    <s v="ICICI"/>
    <s v="Transfer"/>
    <n v="9048.86"/>
    <n v="97334.88"/>
    <n v="17655.310000000001"/>
    <n v="10.35"/>
    <n v="885"/>
    <m/>
    <s v="South"/>
    <s v="Mumbai"/>
    <s v="2023-06-08"/>
    <m/>
    <n v="797.65"/>
    <n v="613.9"/>
  </r>
  <r>
    <n v="6306"/>
    <s v="Karan"/>
    <s v="Current"/>
    <s v="HDFC"/>
    <s v="Deposit"/>
    <n v="49633.24"/>
    <n v="261272.16"/>
    <n v="338747.16"/>
    <n v="11.7"/>
    <n v="578"/>
    <m/>
    <s v="West"/>
    <s v="Mumbai"/>
    <s v="2023-10-06"/>
    <m/>
    <n v="2722.9"/>
    <n v="2075.73"/>
  </r>
  <r>
    <n v="6307"/>
    <s v="Rahul"/>
    <s v="Loan"/>
    <s v="ICICI"/>
    <s v="Transfer"/>
    <n v="49739.41"/>
    <n v="183683.67"/>
    <n v="428243.46"/>
    <n v="7.99"/>
    <n v="730"/>
    <m/>
    <s v="Central"/>
    <s v="Bangalore"/>
    <s v="2023-08-17"/>
    <m/>
    <n v="5207.5"/>
    <n v="4516.8599999999997"/>
  </r>
  <r>
    <n v="6308"/>
    <s v="Rahul"/>
    <s v="Credit Card"/>
    <s v="ICICI"/>
    <s v="Payment"/>
    <n v="94241.83"/>
    <n v="173223.76"/>
    <n v="26330.38"/>
    <n v="13.76"/>
    <n v="866"/>
    <m/>
    <s v="East"/>
    <s v="Delhi"/>
    <s v="2023-02-05"/>
    <m/>
    <n v="9874.56"/>
    <n v="6020.81"/>
  </r>
  <r>
    <n v="6309"/>
    <s v="Raj"/>
    <s v="Business"/>
    <s v="SBI"/>
    <s v="Transfer"/>
    <n v="79238.289999999994"/>
    <n v="344069.6"/>
    <n v="176801.37"/>
    <n v="14.7"/>
    <n v="573"/>
    <m/>
    <s v="Central"/>
    <s v="Bangalore"/>
    <s v="2023-05-19"/>
    <m/>
    <n v="4358.58"/>
    <n v="2244.87"/>
  </r>
  <r>
    <n v="6310"/>
    <s v="Raj"/>
    <s v="Savings"/>
    <s v="ICICI"/>
    <s v="Withdrawal"/>
    <n v="80970.2"/>
    <n v="37473.35"/>
    <n v="399436.85"/>
    <n v="10.47"/>
    <n v="338"/>
    <m/>
    <s v="North"/>
    <s v="Bangalore"/>
    <s v="2023-06-23"/>
    <m/>
    <n v="8489.5300000000007"/>
    <n v="7504.35"/>
  </r>
  <r>
    <n v="6311"/>
    <s v="Arjun"/>
    <s v="Savings"/>
    <s v="SBI"/>
    <s v="Deposit"/>
    <n v="26661.9"/>
    <n v="405908.26"/>
    <n v="263241.62"/>
    <n v="15.75"/>
    <n v="715"/>
    <m/>
    <s v="West"/>
    <s v="Bangalore"/>
    <s v="2023-10-03"/>
    <m/>
    <n v="3332.16"/>
    <n v="1933.98"/>
  </r>
  <r>
    <n v="6312"/>
    <s v="Pooja"/>
    <s v="Loan"/>
    <s v="SBI"/>
    <s v="Payment"/>
    <n v="80119.149999999994"/>
    <n v="299819.65000000002"/>
    <n v="28304.07"/>
    <n v="9.0399999999999991"/>
    <n v="352"/>
    <m/>
    <s v="Central"/>
    <s v="Chennai"/>
    <s v="2023-01-07"/>
    <m/>
    <n v="10509.04"/>
    <n v="8444.74"/>
  </r>
  <r>
    <n v="6313"/>
    <s v="Amit"/>
    <s v="Loan"/>
    <s v="SBI"/>
    <s v="Payment"/>
    <n v="6121.18"/>
    <n v="454491.14"/>
    <n v="184391.26"/>
    <n v="13.33"/>
    <n v="787"/>
    <m/>
    <s v="Central"/>
    <s v="Delhi"/>
    <s v="2023-11-24"/>
    <m/>
    <n v="391.82"/>
    <n v="239.96"/>
  </r>
  <r>
    <n v="6314"/>
    <s v="Neha"/>
    <s v="Savings"/>
    <s v="Kotak"/>
    <s v="Transfer"/>
    <n v="88001.96"/>
    <n v="216235.62"/>
    <n v="297739.92"/>
    <n v="14.92"/>
    <n v="317"/>
    <m/>
    <s v="South"/>
    <s v="Delhi"/>
    <s v="2023-06-11"/>
    <m/>
    <n v="11592.49"/>
    <n v="6052.83"/>
  </r>
  <r>
    <n v="6315"/>
    <s v="Neha"/>
    <s v="Current"/>
    <s v="HDFC"/>
    <s v="Payment"/>
    <n v="61976.26"/>
    <n v="127573.57"/>
    <n v="430001.26"/>
    <n v="15.34"/>
    <n v="565"/>
    <m/>
    <s v="North"/>
    <s v="Bangalore"/>
    <s v="2023-12-28"/>
    <m/>
    <n v="3876.65"/>
    <n v="3337.18"/>
  </r>
  <r>
    <n v="6316"/>
    <s v="Priya"/>
    <s v="Credit Card"/>
    <s v="Kotak"/>
    <s v="Loan EMI"/>
    <n v="96073.64"/>
    <n v="219979.01"/>
    <n v="276575.24"/>
    <n v="7.72"/>
    <n v="349"/>
    <m/>
    <s v="Central"/>
    <s v="Mumbai"/>
    <s v="2023-03-25"/>
    <m/>
    <n v="13469.22"/>
    <n v="8702.02"/>
  </r>
  <r>
    <n v="6317"/>
    <s v="Amit"/>
    <s v="Current"/>
    <s v="Kotak"/>
    <s v="Transfer"/>
    <n v="98305.600000000006"/>
    <n v="387410.58"/>
    <n v="46943.24"/>
    <n v="12.7"/>
    <n v="592"/>
    <m/>
    <s v="South"/>
    <s v="Chennai"/>
    <s v="2023-08-10"/>
    <m/>
    <n v="9595.91"/>
    <n v="7032.62"/>
  </r>
  <r>
    <n v="6318"/>
    <s v="Raj"/>
    <s v="Loan"/>
    <s v="ICICI"/>
    <s v="Deposit"/>
    <n v="84773.82"/>
    <n v="14350.07"/>
    <n v="12801.83"/>
    <n v="9.89"/>
    <n v="356"/>
    <m/>
    <s v="East"/>
    <s v="Delhi"/>
    <s v="2023-11-12"/>
    <m/>
    <n v="10266.540000000001"/>
    <n v="8057.17"/>
  </r>
  <r>
    <n v="6319"/>
    <s v="Simran"/>
    <s v="Current"/>
    <s v="Axis"/>
    <s v="Withdrawal"/>
    <n v="6450.28"/>
    <n v="315792.52"/>
    <n v="34504"/>
    <n v="16.53"/>
    <n v="433"/>
    <m/>
    <s v="South"/>
    <s v="Chennai"/>
    <s v="2023-08-06"/>
    <m/>
    <n v="799.96"/>
    <n v="623.82000000000005"/>
  </r>
  <r>
    <n v="6320"/>
    <s v="Pooja"/>
    <s v="Loan"/>
    <s v="Axis"/>
    <s v="Loan EMI"/>
    <n v="82083.53"/>
    <n v="115688.68"/>
    <n v="278019.5"/>
    <n v="6.88"/>
    <n v="780"/>
    <m/>
    <s v="Central"/>
    <s v="Kolkata"/>
    <s v="2023-08-16"/>
    <m/>
    <n v="6591.19"/>
    <n v="4299.0600000000004"/>
  </r>
  <r>
    <n v="6321"/>
    <s v="Raj"/>
    <s v="Credit Card"/>
    <s v="Axis"/>
    <s v="Transfer"/>
    <n v="42576.06"/>
    <n v="453214.11"/>
    <n v="95712.54"/>
    <n v="17.61"/>
    <n v="340"/>
    <m/>
    <s v="South"/>
    <s v="Delhi"/>
    <s v="2023-10-20"/>
    <m/>
    <n v="4326.46"/>
    <n v="2379.88"/>
  </r>
  <r>
    <n v="6322"/>
    <s v="Neha"/>
    <s v="Credit Card"/>
    <s v="ICICI"/>
    <s v="Loan EMI"/>
    <n v="80326.820000000007"/>
    <n v="113217.37"/>
    <n v="224018.5"/>
    <n v="5.69"/>
    <n v="785"/>
    <m/>
    <s v="North"/>
    <s v="Chennai"/>
    <s v="2023-04-08"/>
    <m/>
    <n v="4432.83"/>
    <n v="3571.61"/>
  </r>
  <r>
    <n v="6323"/>
    <s v="Amit"/>
    <s v="Current"/>
    <s v="HDFC"/>
    <s v="Transfer"/>
    <n v="90047.48"/>
    <n v="137697.57999999999"/>
    <n v="296328.73"/>
    <n v="16.02"/>
    <n v="316"/>
    <m/>
    <s v="Central"/>
    <s v="Bangalore"/>
    <s v="2023-08-20"/>
    <m/>
    <n v="6854.58"/>
    <n v="5934.1"/>
  </r>
  <r>
    <n v="6324"/>
    <s v="Arjun"/>
    <s v="Credit Card"/>
    <s v="Axis"/>
    <s v="Transfer"/>
    <n v="68302.720000000001"/>
    <n v="136712.26"/>
    <n v="298545.59999999998"/>
    <n v="8.75"/>
    <n v="413"/>
    <m/>
    <s v="West"/>
    <s v="Mumbai"/>
    <s v="2023-11-13"/>
    <m/>
    <n v="4810.7700000000004"/>
    <n v="2851.2"/>
  </r>
  <r>
    <n v="6325"/>
    <s v="Sneha"/>
    <s v="Loan"/>
    <s v="ICICI"/>
    <s v="Loan EMI"/>
    <n v="53618.43"/>
    <n v="252169.31"/>
    <n v="260954.33"/>
    <n v="12.04"/>
    <n v="466"/>
    <m/>
    <s v="South"/>
    <s v="Delhi"/>
    <s v="2023-12-13"/>
    <m/>
    <n v="3421.38"/>
    <n v="2099.75"/>
  </r>
  <r>
    <n v="6326"/>
    <s v="Simran"/>
    <s v="Credit Card"/>
    <s v="ICICI"/>
    <s v="Loan EMI"/>
    <n v="61547.99"/>
    <n v="224666.88"/>
    <n v="150804.16"/>
    <n v="16.309999999999999"/>
    <n v="470"/>
    <m/>
    <s v="Central"/>
    <s v="Delhi"/>
    <s v="2023-09-30"/>
    <m/>
    <n v="6245.23"/>
    <n v="4878.43"/>
  </r>
  <r>
    <n v="6327"/>
    <s v="Amit"/>
    <s v="Savings"/>
    <s v="HDFC"/>
    <s v="Deposit"/>
    <n v="17731.11"/>
    <n v="288188.26"/>
    <n v="171912.09"/>
    <n v="11.25"/>
    <n v="302"/>
    <m/>
    <s v="Central"/>
    <s v="Mumbai"/>
    <s v="2023-05-11"/>
    <m/>
    <n v="1480.21"/>
    <n v="831.36"/>
  </r>
  <r>
    <n v="6328"/>
    <s v="Pooja"/>
    <s v="Savings"/>
    <s v="Kotak"/>
    <s v="Loan EMI"/>
    <n v="76120.3"/>
    <n v="218416.78"/>
    <n v="281061.62"/>
    <n v="10.48"/>
    <n v="792"/>
    <m/>
    <s v="North"/>
    <s v="Kolkata"/>
    <s v="2023-02-27"/>
    <m/>
    <n v="10136.290000000001"/>
    <n v="7503.85"/>
  </r>
  <r>
    <n v="6329"/>
    <s v="Priya"/>
    <s v="Business"/>
    <s v="Kotak"/>
    <s v="Withdrawal"/>
    <n v="77596.740000000005"/>
    <n v="328925.51"/>
    <n v="432567.1"/>
    <n v="5.68"/>
    <n v="752"/>
    <m/>
    <s v="South"/>
    <s v="Chennai"/>
    <s v="2023-06-18"/>
    <m/>
    <n v="10738.94"/>
    <n v="8161.72"/>
  </r>
  <r>
    <n v="6330"/>
    <s v="Priya"/>
    <s v="Current"/>
    <s v="HDFC"/>
    <s v="Loan EMI"/>
    <n v="49327.99"/>
    <n v="395882.65"/>
    <n v="9611.6200000000008"/>
    <n v="14.74"/>
    <n v="315"/>
    <m/>
    <s v="West"/>
    <s v="Mumbai"/>
    <s v="2023-05-11"/>
    <m/>
    <n v="3244.11"/>
    <n v="2797.37"/>
  </r>
  <r>
    <n v="6331"/>
    <s v="Pooja"/>
    <s v="Current"/>
    <s v="Kotak"/>
    <s v="Deposit"/>
    <n v="6964.47"/>
    <n v="348441.21"/>
    <n v="302714.48"/>
    <n v="15.85"/>
    <n v="379"/>
    <m/>
    <s v="West"/>
    <s v="Delhi"/>
    <s v="2023-12-12"/>
    <m/>
    <n v="694.33"/>
    <n v="460.75"/>
  </r>
  <r>
    <n v="6332"/>
    <s v="Karan"/>
    <s v="Credit Card"/>
    <s v="Axis"/>
    <s v="Payment"/>
    <n v="38767.56"/>
    <n v="469200.22"/>
    <n v="462006.63"/>
    <n v="8.5399999999999991"/>
    <n v="494"/>
    <m/>
    <s v="South"/>
    <s v="Bangalore"/>
    <s v="2023-11-18"/>
    <m/>
    <n v="4924.92"/>
    <n v="4397.2700000000004"/>
  </r>
  <r>
    <n v="6333"/>
    <s v="Sneha"/>
    <s v="Loan"/>
    <s v="Axis"/>
    <s v="Payment"/>
    <n v="22565.81"/>
    <n v="145667.95000000001"/>
    <n v="284732.19"/>
    <n v="15.51"/>
    <n v="823"/>
    <m/>
    <s v="East"/>
    <s v="Kolkata"/>
    <s v="2023-11-18"/>
    <m/>
    <n v="1589.79"/>
    <n v="941.19"/>
  </r>
  <r>
    <n v="6334"/>
    <s v="Neha"/>
    <s v="Credit Card"/>
    <s v="ICICI"/>
    <s v="Loan EMI"/>
    <n v="30859.88"/>
    <n v="423981.99"/>
    <n v="341228.01"/>
    <n v="9.67"/>
    <n v="570"/>
    <m/>
    <s v="East"/>
    <s v="Mumbai"/>
    <s v="2023-02-14"/>
    <m/>
    <n v="4535.3900000000003"/>
    <n v="3773.55"/>
  </r>
  <r>
    <n v="6335"/>
    <s v="Neha"/>
    <s v="Loan"/>
    <s v="Axis"/>
    <s v="Withdrawal"/>
    <n v="28731.59"/>
    <n v="102846.61"/>
    <n v="254549.28"/>
    <n v="10.38"/>
    <n v="557"/>
    <m/>
    <s v="South"/>
    <s v="Chennai"/>
    <s v="2023-06-22"/>
    <m/>
    <n v="3008.66"/>
    <n v="2356.54"/>
  </r>
  <r>
    <n v="6336"/>
    <s v="Simran"/>
    <s v="Credit Card"/>
    <s v="SBI"/>
    <s v="Payment"/>
    <n v="17488.41"/>
    <n v="121752.22"/>
    <n v="396260.95"/>
    <n v="8.56"/>
    <n v="434"/>
    <m/>
    <s v="West"/>
    <s v="Bangalore"/>
    <s v="2023-12-13"/>
    <m/>
    <n v="1758.13"/>
    <n v="1491.62"/>
  </r>
  <r>
    <n v="6337"/>
    <s v="Raj"/>
    <s v="Current"/>
    <s v="HDFC"/>
    <s v="Deposit"/>
    <n v="71938.83"/>
    <n v="360704.79"/>
    <n v="366007.16"/>
    <n v="13.81"/>
    <n v="573"/>
    <m/>
    <s v="Central"/>
    <s v="Mumbai"/>
    <s v="2023-12-29"/>
    <m/>
    <n v="6725.72"/>
    <n v="5853.19"/>
  </r>
  <r>
    <n v="6338"/>
    <s v="Rahul"/>
    <s v="Loan"/>
    <s v="ICICI"/>
    <s v="Loan EMI"/>
    <n v="4258.29"/>
    <n v="488694.51"/>
    <n v="108617.2"/>
    <n v="9.31"/>
    <n v="598"/>
    <m/>
    <s v="Central"/>
    <s v="Kolkata"/>
    <s v="2023-12-16"/>
    <m/>
    <n v="535.42999999999995"/>
    <n v="472.53"/>
  </r>
  <r>
    <n v="6339"/>
    <s v="Karan"/>
    <s v="Loan"/>
    <s v="SBI"/>
    <s v="Withdrawal"/>
    <n v="65426.35"/>
    <n v="269733.42"/>
    <n v="352992.12"/>
    <n v="9.7200000000000006"/>
    <n v="663"/>
    <m/>
    <s v="West"/>
    <s v="Delhi"/>
    <s v="2023-01-27"/>
    <m/>
    <n v="4000.09"/>
    <n v="3353.86"/>
  </r>
  <r>
    <n v="6340"/>
    <s v="Rahul"/>
    <s v="Loan"/>
    <s v="Kotak"/>
    <s v="Loan EMI"/>
    <n v="98955.91"/>
    <n v="258042.44"/>
    <n v="89616.13"/>
    <n v="10.46"/>
    <n v="790"/>
    <m/>
    <s v="Central"/>
    <s v="Mumbai"/>
    <s v="2023-09-09"/>
    <m/>
    <n v="6224.2"/>
    <n v="4033.25"/>
  </r>
  <r>
    <n v="6341"/>
    <s v="Simran"/>
    <s v="Savings"/>
    <s v="ICICI"/>
    <s v="Loan EMI"/>
    <n v="97573.19"/>
    <n v="408764.49"/>
    <n v="393531.87"/>
    <n v="9.08"/>
    <n v="523"/>
    <m/>
    <s v="North"/>
    <s v="Mumbai"/>
    <s v="2023-12-15"/>
    <m/>
    <n v="9893.25"/>
    <n v="6191.97"/>
  </r>
  <r>
    <n v="6342"/>
    <s v="Priya"/>
    <s v="Loan"/>
    <s v="SBI"/>
    <s v="Withdrawal"/>
    <n v="98817.51"/>
    <n v="152014.57"/>
    <n v="90257.64"/>
    <n v="15.65"/>
    <n v="713"/>
    <m/>
    <s v="East"/>
    <s v="Kolkata"/>
    <s v="2023-08-05"/>
    <m/>
    <n v="7767.82"/>
    <n v="6730.96"/>
  </r>
  <r>
    <n v="6343"/>
    <s v="Arjun"/>
    <s v="Current"/>
    <s v="HDFC"/>
    <s v="Deposit"/>
    <n v="28153.86"/>
    <n v="201027.37"/>
    <n v="156608.72"/>
    <n v="11.48"/>
    <n v="614"/>
    <m/>
    <s v="South"/>
    <s v="Kolkata"/>
    <s v="2023-07-31"/>
    <m/>
    <n v="3165.22"/>
    <n v="2173.4299999999998"/>
  </r>
  <r>
    <n v="6344"/>
    <s v="Raj"/>
    <s v="Current"/>
    <s v="SBI"/>
    <s v="Withdrawal"/>
    <n v="16191.41"/>
    <n v="479246.27"/>
    <n v="218041.86"/>
    <n v="15.93"/>
    <n v="899"/>
    <m/>
    <s v="West"/>
    <s v="Delhi"/>
    <s v="2023-09-29"/>
    <m/>
    <n v="2180.31"/>
    <n v="1689.6"/>
  </r>
  <r>
    <n v="6345"/>
    <s v="Amit"/>
    <s v="Loan"/>
    <s v="SBI"/>
    <s v="Transfer"/>
    <n v="54890.11"/>
    <n v="351664.87"/>
    <n v="296923.5"/>
    <n v="10.210000000000001"/>
    <n v="830"/>
    <m/>
    <s v="South"/>
    <s v="Kolkata"/>
    <s v="2023-09-17"/>
    <m/>
    <n v="6788.65"/>
    <n v="4748.67"/>
  </r>
  <r>
    <n v="6346"/>
    <s v="Sneha"/>
    <s v="Savings"/>
    <s v="ICICI"/>
    <s v="Withdrawal"/>
    <n v="35017.83"/>
    <n v="451803.56"/>
    <n v="19402.71"/>
    <n v="5.48"/>
    <n v="468"/>
    <m/>
    <s v="East"/>
    <s v="Chennai"/>
    <s v="2023-05-07"/>
    <m/>
    <n v="3958.53"/>
    <n v="2376.91"/>
  </r>
  <r>
    <n v="6347"/>
    <s v="Amit"/>
    <s v="Loan"/>
    <s v="Axis"/>
    <s v="Transfer"/>
    <n v="93421.33"/>
    <n v="459641.79"/>
    <n v="2506.5500000000002"/>
    <n v="7.99"/>
    <n v="627"/>
    <m/>
    <s v="South"/>
    <s v="Kolkata"/>
    <s v="2023-06-20"/>
    <m/>
    <n v="13183.85"/>
    <n v="10873.56"/>
  </r>
  <r>
    <n v="6348"/>
    <s v="Priya"/>
    <s v="Current"/>
    <s v="HDFC"/>
    <s v="Deposit"/>
    <n v="5425.27"/>
    <n v="499365.54"/>
    <n v="88113.4"/>
    <n v="13.2"/>
    <n v="335"/>
    <m/>
    <s v="North"/>
    <s v="Mumbai"/>
    <s v="2023-04-29"/>
    <m/>
    <n v="445.24"/>
    <n v="372.25"/>
  </r>
  <r>
    <n v="6349"/>
    <s v="Arjun"/>
    <s v="Current"/>
    <s v="HDFC"/>
    <s v="Deposit"/>
    <n v="66253.119999999995"/>
    <n v="474024.11"/>
    <n v="298153.28000000003"/>
    <n v="5.27"/>
    <n v="411"/>
    <m/>
    <s v="West"/>
    <s v="Mumbai"/>
    <s v="2023-09-22"/>
    <m/>
    <n v="3833.58"/>
    <n v="2107.92"/>
  </r>
  <r>
    <n v="6350"/>
    <s v="Priya"/>
    <s v="Business"/>
    <s v="ICICI"/>
    <s v="Transfer"/>
    <n v="98201.68"/>
    <n v="280726.2"/>
    <n v="232593.46"/>
    <n v="7.73"/>
    <n v="480"/>
    <m/>
    <s v="North"/>
    <s v="Delhi"/>
    <s v="2023-06-12"/>
    <m/>
    <n v="10145.27"/>
    <n v="8635.52"/>
  </r>
  <r>
    <n v="6351"/>
    <s v="Neha"/>
    <s v="Credit Card"/>
    <s v="Kotak"/>
    <s v="Payment"/>
    <n v="97165.02"/>
    <n v="405631.35"/>
    <n v="466007.91"/>
    <n v="15.09"/>
    <n v="471"/>
    <m/>
    <s v="North"/>
    <s v="Delhi"/>
    <s v="2023-03-21"/>
    <m/>
    <n v="9179.1299999999992"/>
    <n v="7745.83"/>
  </r>
  <r>
    <n v="6352"/>
    <s v="Raj"/>
    <s v="Loan"/>
    <s v="ICICI"/>
    <s v="Transfer"/>
    <n v="28244.75"/>
    <n v="234712.41"/>
    <n v="291160.87"/>
    <n v="11.8"/>
    <n v="579"/>
    <m/>
    <s v="West"/>
    <s v="Kolkata"/>
    <s v="2023-01-08"/>
    <m/>
    <n v="3899.14"/>
    <n v="3368.51"/>
  </r>
  <r>
    <n v="6353"/>
    <s v="Neha"/>
    <s v="Credit Card"/>
    <s v="HDFC"/>
    <s v="Payment"/>
    <n v="18192.150000000001"/>
    <n v="427642.87"/>
    <n v="333228.33"/>
    <n v="13.45"/>
    <n v="869"/>
    <m/>
    <s v="South"/>
    <s v="Chennai"/>
    <s v="2023-01-26"/>
    <m/>
    <n v="1460.17"/>
    <n v="840.51"/>
  </r>
  <r>
    <n v="6354"/>
    <s v="Amit"/>
    <s v="Savings"/>
    <s v="HDFC"/>
    <s v="Deposit"/>
    <n v="39772.15"/>
    <n v="9717.61"/>
    <n v="246021.82"/>
    <n v="10.36"/>
    <n v="814"/>
    <m/>
    <s v="North"/>
    <s v="Delhi"/>
    <s v="2023-02-19"/>
    <m/>
    <n v="5335.2"/>
    <n v="2914.32"/>
  </r>
  <r>
    <n v="6355"/>
    <s v="Neha"/>
    <s v="Savings"/>
    <s v="SBI"/>
    <s v="Loan EMI"/>
    <n v="59526.38"/>
    <n v="53071.16"/>
    <n v="94622.96"/>
    <n v="13.47"/>
    <n v="855"/>
    <m/>
    <s v="East"/>
    <s v="Delhi"/>
    <s v="2023-03-19"/>
    <m/>
    <n v="4970.33"/>
    <n v="3348.15"/>
  </r>
  <r>
    <n v="6356"/>
    <s v="Pooja"/>
    <s v="Credit Card"/>
    <s v="Axis"/>
    <s v="Deposit"/>
    <n v="96697.02"/>
    <n v="166110.04"/>
    <n v="380970.61"/>
    <n v="15.18"/>
    <n v="891"/>
    <m/>
    <s v="North"/>
    <s v="Chennai"/>
    <s v="2023-10-26"/>
    <m/>
    <n v="12698.85"/>
    <n v="9433.27"/>
  </r>
  <r>
    <n v="6357"/>
    <s v="Arjun"/>
    <s v="Current"/>
    <s v="HDFC"/>
    <s v="Transfer"/>
    <n v="72267.39"/>
    <n v="136236.29999999999"/>
    <n v="22613.25"/>
    <n v="9.57"/>
    <n v="878"/>
    <m/>
    <s v="Central"/>
    <s v="Mumbai"/>
    <s v="2023-01-26"/>
    <m/>
    <n v="6906.18"/>
    <n v="3867.36"/>
  </r>
  <r>
    <n v="6358"/>
    <s v="Karan"/>
    <s v="Loan"/>
    <s v="Axis"/>
    <s v="Payment"/>
    <n v="68031.399999999994"/>
    <n v="489184.72"/>
    <n v="492114.27"/>
    <n v="12.16"/>
    <n v="556"/>
    <m/>
    <s v="South"/>
    <s v="Mumbai"/>
    <s v="2024-01-01"/>
    <m/>
    <n v="7219.03"/>
    <n v="4233.57"/>
  </r>
  <r>
    <n v="6359"/>
    <s v="Simran"/>
    <s v="Credit Card"/>
    <s v="ICICI"/>
    <s v="Loan EMI"/>
    <n v="18745.36"/>
    <n v="395079.28"/>
    <n v="463412.27"/>
    <n v="6.96"/>
    <n v="407"/>
    <m/>
    <s v="South"/>
    <s v="Kolkata"/>
    <s v="2023-10-15"/>
    <m/>
    <n v="1433"/>
    <n v="748.69"/>
  </r>
  <r>
    <n v="6360"/>
    <s v="Amit"/>
    <s v="Current"/>
    <s v="ICICI"/>
    <s v="Loan EMI"/>
    <n v="37608.660000000003"/>
    <n v="164988.07999999999"/>
    <n v="49841.63"/>
    <n v="13.28"/>
    <n v="471"/>
    <m/>
    <s v="Central"/>
    <s v="Kolkata"/>
    <s v="2023-04-08"/>
    <m/>
    <n v="5054.18"/>
    <n v="2833.36"/>
  </r>
  <r>
    <n v="6361"/>
    <s v="Arjun"/>
    <s v="Business"/>
    <s v="HDFC"/>
    <s v="Transfer"/>
    <n v="38345.040000000001"/>
    <n v="73832.88"/>
    <n v="65714.84"/>
    <n v="11.12"/>
    <n v="663"/>
    <m/>
    <s v="West"/>
    <s v="Chennai"/>
    <s v="2023-03-31"/>
    <m/>
    <n v="5440.92"/>
    <n v="2918.3"/>
  </r>
  <r>
    <n v="6362"/>
    <s v="Priya"/>
    <s v="Savings"/>
    <s v="HDFC"/>
    <s v="Payment"/>
    <n v="98756.41"/>
    <n v="451400.62"/>
    <n v="77145.84"/>
    <n v="13.6"/>
    <n v="611"/>
    <m/>
    <s v="Central"/>
    <s v="Mumbai"/>
    <s v="2023-06-03"/>
    <m/>
    <n v="7557.8"/>
    <n v="4183.1499999999996"/>
  </r>
  <r>
    <n v="6363"/>
    <s v="Karan"/>
    <s v="Business"/>
    <s v="HDFC"/>
    <s v="Withdrawal"/>
    <n v="24637.74"/>
    <n v="271041.09000000003"/>
    <n v="279910.08"/>
    <n v="13.38"/>
    <n v="720"/>
    <m/>
    <s v="South"/>
    <s v="Bangalore"/>
    <s v="2023-09-13"/>
    <m/>
    <n v="1934.72"/>
    <n v="1277.8"/>
  </r>
  <r>
    <n v="6364"/>
    <s v="Pooja"/>
    <s v="Credit Card"/>
    <s v="Axis"/>
    <s v="Deposit"/>
    <n v="36020.410000000003"/>
    <n v="162454.03"/>
    <n v="19833.240000000002"/>
    <n v="12.24"/>
    <n v="698"/>
    <m/>
    <s v="South"/>
    <s v="Kolkata"/>
    <s v="2023-03-26"/>
    <m/>
    <n v="4705.5200000000004"/>
    <n v="4233.58"/>
  </r>
  <r>
    <n v="6365"/>
    <s v="Pooja"/>
    <s v="Business"/>
    <s v="Kotak"/>
    <s v="Loan EMI"/>
    <n v="14947.92"/>
    <n v="317752.64"/>
    <n v="382452.36"/>
    <n v="7.06"/>
    <n v="521"/>
    <m/>
    <s v="Central"/>
    <s v="Kolkata"/>
    <s v="2023-12-13"/>
    <m/>
    <n v="1147.31"/>
    <n v="639.80999999999995"/>
  </r>
  <r>
    <n v="6366"/>
    <s v="Karan"/>
    <s v="Current"/>
    <s v="ICICI"/>
    <s v="Deposit"/>
    <n v="67175.62"/>
    <n v="393496.72"/>
    <n v="472703.43"/>
    <n v="14.64"/>
    <n v="610"/>
    <m/>
    <s v="Central"/>
    <s v="Kolkata"/>
    <s v="2023-04-14"/>
    <m/>
    <n v="6137.33"/>
    <n v="4612.3500000000004"/>
  </r>
  <r>
    <n v="6367"/>
    <s v="Pooja"/>
    <s v="Business"/>
    <s v="SBI"/>
    <s v="Payment"/>
    <n v="36129.07"/>
    <n v="499541.61"/>
    <n v="380826.73"/>
    <n v="10.29"/>
    <n v="675"/>
    <m/>
    <s v="North"/>
    <s v="Mumbai"/>
    <s v="2023-07-12"/>
    <m/>
    <n v="3812.05"/>
    <n v="2023.45"/>
  </r>
  <r>
    <n v="6368"/>
    <s v="Sneha"/>
    <s v="Business"/>
    <s v="ICICI"/>
    <s v="Payment"/>
    <n v="67427.53"/>
    <n v="181604.05"/>
    <n v="481207.88"/>
    <n v="12.89"/>
    <n v="682"/>
    <m/>
    <s v="Central"/>
    <s v="Bangalore"/>
    <s v="2023-07-03"/>
    <m/>
    <n v="9463.5300000000007"/>
    <n v="7994.91"/>
  </r>
  <r>
    <n v="6369"/>
    <s v="Simran"/>
    <s v="Business"/>
    <s v="ICICI"/>
    <s v="Withdrawal"/>
    <n v="21382.62"/>
    <n v="432646.07"/>
    <n v="246321.44"/>
    <n v="15.2"/>
    <n v="820"/>
    <m/>
    <s v="North"/>
    <s v="Chennai"/>
    <s v="2023-04-22"/>
    <m/>
    <n v="2248.14"/>
    <n v="1632.41"/>
  </r>
  <r>
    <n v="6370"/>
    <s v="Priya"/>
    <s v="Credit Card"/>
    <s v="HDFC"/>
    <s v="Withdrawal"/>
    <n v="85458.13"/>
    <n v="75776.28"/>
    <n v="148036.85999999999"/>
    <n v="13.66"/>
    <n v="526"/>
    <m/>
    <s v="North"/>
    <s v="Mumbai"/>
    <s v="2023-07-30"/>
    <m/>
    <n v="9854.93"/>
    <n v="5621.55"/>
  </r>
  <r>
    <n v="6371"/>
    <s v="Rahul"/>
    <s v="Loan"/>
    <s v="SBI"/>
    <s v="Transfer"/>
    <n v="92402.45"/>
    <n v="482257.38"/>
    <n v="253908.78"/>
    <n v="9.2100000000000009"/>
    <n v="396"/>
    <m/>
    <s v="South"/>
    <s v="Delhi"/>
    <s v="2023-08-02"/>
    <m/>
    <n v="7664.41"/>
    <n v="4528.51"/>
  </r>
  <r>
    <n v="6372"/>
    <s v="Priya"/>
    <s v="Business"/>
    <s v="Kotak"/>
    <s v="Deposit"/>
    <n v="80285.279999999999"/>
    <n v="330080.5"/>
    <n v="151762.5"/>
    <n v="17.7"/>
    <n v="754"/>
    <m/>
    <s v="Central"/>
    <s v="Kolkata"/>
    <s v="2023-01-24"/>
    <m/>
    <n v="7293.65"/>
    <n v="3760.66"/>
  </r>
  <r>
    <n v="6373"/>
    <s v="Raj"/>
    <s v="Current"/>
    <s v="HDFC"/>
    <s v="Transfer"/>
    <n v="56613.87"/>
    <n v="466122.33"/>
    <n v="120823.92"/>
    <n v="7.88"/>
    <n v="327"/>
    <m/>
    <s v="West"/>
    <s v="Delhi"/>
    <s v="2023-12-20"/>
    <m/>
    <n v="6866.19"/>
    <n v="3441.11"/>
  </r>
  <r>
    <n v="6374"/>
    <s v="Sneha"/>
    <s v="Loan"/>
    <s v="SBI"/>
    <s v="Withdrawal"/>
    <n v="47173.31"/>
    <n v="312050.56"/>
    <n v="296887.93"/>
    <n v="12.01"/>
    <n v="451"/>
    <m/>
    <s v="East"/>
    <s v="Chennai"/>
    <s v="2023-03-03"/>
    <m/>
    <n v="4147.18"/>
    <n v="2615.94"/>
  </r>
  <r>
    <n v="6375"/>
    <s v="Arjun"/>
    <s v="Business"/>
    <s v="Axis"/>
    <s v="Transfer"/>
    <n v="94041.25"/>
    <n v="416624.91"/>
    <n v="95352.63"/>
    <n v="9.4"/>
    <n v="754"/>
    <m/>
    <s v="North"/>
    <s v="Kolkata"/>
    <s v="2023-09-20"/>
    <m/>
    <n v="11524.28"/>
    <n v="7421.81"/>
  </r>
  <r>
    <n v="6376"/>
    <s v="Simran"/>
    <s v="Current"/>
    <s v="SBI"/>
    <s v="Payment"/>
    <n v="80652.59"/>
    <n v="183445.59"/>
    <n v="41724.33"/>
    <n v="5.4"/>
    <n v="697"/>
    <m/>
    <s v="West"/>
    <s v="Bangalore"/>
    <s v="2023-06-13"/>
    <m/>
    <n v="5378.8"/>
    <n v="4671.5"/>
  </r>
  <r>
    <n v="6377"/>
    <s v="Pooja"/>
    <s v="Savings"/>
    <s v="Kotak"/>
    <s v="Transfer"/>
    <n v="87517.37"/>
    <n v="134559.85"/>
    <n v="114861.59"/>
    <n v="7.01"/>
    <n v="769"/>
    <m/>
    <s v="East"/>
    <s v="Bangalore"/>
    <s v="2023-10-08"/>
    <m/>
    <n v="6421.65"/>
    <n v="4736.62"/>
  </r>
  <r>
    <n v="6378"/>
    <s v="Priya"/>
    <s v="Business"/>
    <s v="HDFC"/>
    <s v="Deposit"/>
    <n v="11862.37"/>
    <n v="288196.52"/>
    <n v="481038.25"/>
    <n v="14.68"/>
    <n v="613"/>
    <m/>
    <s v="North"/>
    <s v="Mumbai"/>
    <s v="2023-06-09"/>
    <m/>
    <n v="1112.3"/>
    <n v="578.79"/>
  </r>
  <r>
    <n v="6379"/>
    <s v="Arjun"/>
    <s v="Business"/>
    <s v="ICICI"/>
    <s v="Payment"/>
    <n v="26966.54"/>
    <n v="288847.59999999998"/>
    <n v="454742.77"/>
    <n v="14.33"/>
    <n v="662"/>
    <m/>
    <s v="East"/>
    <s v="Chennai"/>
    <s v="2023-12-16"/>
    <m/>
    <n v="1826.19"/>
    <n v="1299.72"/>
  </r>
  <r>
    <n v="6380"/>
    <s v="Arjun"/>
    <s v="Business"/>
    <s v="SBI"/>
    <s v="Loan EMI"/>
    <n v="38210.15"/>
    <n v="212608.76"/>
    <n v="145865.22"/>
    <n v="5.41"/>
    <n v="768"/>
    <m/>
    <s v="Central"/>
    <s v="Kolkata"/>
    <s v="2023-10-25"/>
    <m/>
    <n v="3763.07"/>
    <n v="2964.02"/>
  </r>
  <r>
    <n v="6381"/>
    <s v="Karan"/>
    <s v="Loan"/>
    <s v="HDFC"/>
    <s v="Transfer"/>
    <n v="56069.23"/>
    <n v="402979.94"/>
    <n v="165194.82999999999"/>
    <n v="11.15"/>
    <n v="714"/>
    <m/>
    <s v="North"/>
    <s v="Chennai"/>
    <s v="2023-03-06"/>
    <m/>
    <n v="5047.47"/>
    <n v="4341"/>
  </r>
  <r>
    <n v="6382"/>
    <s v="Pooja"/>
    <s v="Business"/>
    <s v="ICICI"/>
    <s v="Loan EMI"/>
    <n v="21413.25"/>
    <n v="292274.98"/>
    <n v="447124.47"/>
    <n v="13.37"/>
    <n v="565"/>
    <m/>
    <s v="West"/>
    <s v="Chennai"/>
    <s v="2023-02-24"/>
    <m/>
    <n v="2458.7199999999998"/>
    <n v="2119.44"/>
  </r>
  <r>
    <n v="6383"/>
    <s v="Raj"/>
    <s v="Business"/>
    <s v="SBI"/>
    <s v="Transfer"/>
    <n v="76777.7"/>
    <n v="155574.76999999999"/>
    <n v="297989.38"/>
    <n v="16.71"/>
    <n v="455"/>
    <m/>
    <s v="Central"/>
    <s v="Kolkata"/>
    <s v="2023-07-17"/>
    <m/>
    <n v="8852.92"/>
    <n v="7425.03"/>
  </r>
  <r>
    <n v="6384"/>
    <s v="Amit"/>
    <s v="Credit Card"/>
    <s v="HDFC"/>
    <s v="Payment"/>
    <n v="15678.96"/>
    <n v="226458.86"/>
    <n v="296702.93"/>
    <n v="9.7200000000000006"/>
    <n v="470"/>
    <m/>
    <s v="Central"/>
    <s v="Kolkata"/>
    <s v="2023-04-14"/>
    <m/>
    <n v="1144.28"/>
    <n v="650.77"/>
  </r>
  <r>
    <n v="6385"/>
    <s v="Raj"/>
    <s v="Savings"/>
    <s v="SBI"/>
    <s v="Transfer"/>
    <n v="55605.18"/>
    <n v="5815.91"/>
    <n v="325098.12"/>
    <n v="16.600000000000001"/>
    <n v="393"/>
    <m/>
    <s v="South"/>
    <s v="Delhi"/>
    <s v="2023-06-24"/>
    <m/>
    <n v="6887.36"/>
    <n v="5339.2"/>
  </r>
  <r>
    <n v="6386"/>
    <s v="Rahul"/>
    <s v="Current"/>
    <s v="Kotak"/>
    <s v="Withdrawal"/>
    <n v="64180.66"/>
    <n v="404542.58"/>
    <n v="257348.35"/>
    <n v="6.12"/>
    <n v="742"/>
    <m/>
    <s v="North"/>
    <s v="Kolkata"/>
    <s v="2023-01-19"/>
    <m/>
    <n v="8971.69"/>
    <n v="6772.01"/>
  </r>
  <r>
    <n v="6387"/>
    <s v="Raj"/>
    <s v="Credit Card"/>
    <s v="Kotak"/>
    <s v="Deposit"/>
    <n v="51587.56"/>
    <n v="33579.550000000003"/>
    <n v="335578.15"/>
    <n v="11.2"/>
    <n v="311"/>
    <m/>
    <s v="West"/>
    <s v="Delhi"/>
    <s v="2023-06-24"/>
    <m/>
    <n v="5732.84"/>
    <n v="4163.3500000000004"/>
  </r>
  <r>
    <n v="6388"/>
    <s v="Simran"/>
    <s v="Loan"/>
    <s v="SBI"/>
    <s v="Transfer"/>
    <n v="75512.27"/>
    <n v="461050.06"/>
    <n v="325279.27"/>
    <n v="17.66"/>
    <n v="389"/>
    <m/>
    <s v="North"/>
    <s v="Bangalore"/>
    <s v="2023-09-20"/>
    <m/>
    <n v="6700.78"/>
    <n v="4112.7"/>
  </r>
  <r>
    <n v="6389"/>
    <s v="Rahul"/>
    <s v="Credit Card"/>
    <s v="Kotak"/>
    <s v="Payment"/>
    <n v="24110.880000000001"/>
    <n v="61986.720000000001"/>
    <n v="129318.41"/>
    <n v="16.670000000000002"/>
    <n v="839"/>
    <m/>
    <s v="North"/>
    <s v="Kolkata"/>
    <s v="2023-05-23"/>
    <m/>
    <n v="1862.58"/>
    <n v="939.59"/>
  </r>
  <r>
    <n v="6390"/>
    <s v="Pooja"/>
    <s v="Current"/>
    <s v="Kotak"/>
    <s v="Deposit"/>
    <n v="97140.21"/>
    <n v="211405.22"/>
    <n v="367371.8"/>
    <n v="5.14"/>
    <n v="800"/>
    <m/>
    <s v="South"/>
    <s v="Chennai"/>
    <s v="2023-03-23"/>
    <m/>
    <n v="11775.62"/>
    <n v="6540.03"/>
  </r>
  <r>
    <n v="6391"/>
    <s v="Sneha"/>
    <s v="Savings"/>
    <s v="SBI"/>
    <s v="Transfer"/>
    <n v="12007.27"/>
    <n v="325002.08"/>
    <n v="33495.129999999997"/>
    <n v="9.58"/>
    <n v="514"/>
    <m/>
    <s v="East"/>
    <s v="Chennai"/>
    <s v="2023-08-23"/>
    <m/>
    <n v="1380.54"/>
    <n v="1123.22"/>
  </r>
  <r>
    <n v="6392"/>
    <s v="Sneha"/>
    <s v="Business"/>
    <s v="HDFC"/>
    <s v="Loan EMI"/>
    <n v="62782.14"/>
    <n v="66508.66"/>
    <n v="182030.38"/>
    <n v="7.64"/>
    <n v="650"/>
    <m/>
    <s v="West"/>
    <s v="Delhi"/>
    <s v="2023-11-14"/>
    <m/>
    <n v="9159.43"/>
    <n v="5389.36"/>
  </r>
  <r>
    <n v="6393"/>
    <s v="Neha"/>
    <s v="Credit Card"/>
    <s v="ICICI"/>
    <s v="Transfer"/>
    <n v="45948.61"/>
    <n v="112433.43"/>
    <n v="242944.23"/>
    <n v="8.14"/>
    <n v="521"/>
    <m/>
    <s v="North"/>
    <s v="Chennai"/>
    <s v="2023-11-29"/>
    <m/>
    <n v="6647.19"/>
    <n v="4432.42"/>
  </r>
  <r>
    <n v="6394"/>
    <s v="Pooja"/>
    <s v="Credit Card"/>
    <s v="HDFC"/>
    <s v="Withdrawal"/>
    <n v="23345.200000000001"/>
    <n v="167844.56"/>
    <n v="17787.599999999999"/>
    <n v="8.8000000000000007"/>
    <n v="741"/>
    <m/>
    <s v="West"/>
    <s v="Bangalore"/>
    <s v="2023-10-27"/>
    <m/>
    <n v="2161.62"/>
    <n v="1327.65"/>
  </r>
  <r>
    <n v="6395"/>
    <s v="Pooja"/>
    <s v="Loan"/>
    <s v="HDFC"/>
    <s v="Transfer"/>
    <n v="97979.99"/>
    <n v="481673.54"/>
    <n v="333063.71000000002"/>
    <n v="5.35"/>
    <n v="421"/>
    <m/>
    <s v="North"/>
    <s v="Kolkata"/>
    <s v="2023-12-08"/>
    <m/>
    <n v="9459.7000000000007"/>
    <n v="6952.75"/>
  </r>
  <r>
    <n v="6396"/>
    <s v="Sneha"/>
    <s v="Credit Card"/>
    <s v="Axis"/>
    <s v="Loan EMI"/>
    <n v="82027.289999999994"/>
    <n v="244623.73"/>
    <n v="328692.32"/>
    <n v="10.92"/>
    <n v="488"/>
    <m/>
    <s v="West"/>
    <s v="Delhi"/>
    <s v="2023-08-16"/>
    <m/>
    <n v="8416.6200000000008"/>
    <n v="5290.64"/>
  </r>
  <r>
    <n v="6397"/>
    <s v="Raj"/>
    <s v="Current"/>
    <s v="SBI"/>
    <s v="Transfer"/>
    <n v="93869.98"/>
    <n v="256237.98"/>
    <n v="292228.96000000002"/>
    <n v="17.25"/>
    <n v="571"/>
    <m/>
    <s v="South"/>
    <s v="Chennai"/>
    <s v="2023-03-29"/>
    <m/>
    <n v="4930.7299999999996"/>
    <n v="3228.63"/>
  </r>
  <r>
    <n v="6398"/>
    <s v="Arjun"/>
    <s v="Current"/>
    <s v="SBI"/>
    <s v="Withdrawal"/>
    <n v="48762.95"/>
    <n v="177503.09"/>
    <n v="29536.84"/>
    <n v="11.51"/>
    <n v="478"/>
    <m/>
    <s v="North"/>
    <s v="Mumbai"/>
    <s v="2023-08-27"/>
    <m/>
    <n v="3793.21"/>
    <n v="2636.95"/>
  </r>
  <r>
    <n v="6399"/>
    <s v="Pooja"/>
    <s v="Current"/>
    <s v="Kotak"/>
    <s v="Loan EMI"/>
    <n v="44826.63"/>
    <n v="497358.83"/>
    <n v="268848.59000000003"/>
    <n v="9.02"/>
    <n v="672"/>
    <m/>
    <s v="North"/>
    <s v="Kolkata"/>
    <s v="2023-08-06"/>
    <m/>
    <n v="2417.61"/>
    <n v="1550.82"/>
  </r>
  <r>
    <n v="6400"/>
    <s v="Arjun"/>
    <s v="Business"/>
    <s v="ICICI"/>
    <s v="Payment"/>
    <n v="78721.36"/>
    <n v="326473.58"/>
    <n v="429904.27"/>
    <n v="7.77"/>
    <n v="625"/>
    <m/>
    <s v="West"/>
    <s v="Mumbai"/>
    <s v="2023-02-28"/>
    <m/>
    <n v="6117.21"/>
    <n v="3078.03"/>
  </r>
  <r>
    <n v="6401"/>
    <s v="Sneha"/>
    <s v="Savings"/>
    <s v="HDFC"/>
    <s v="Withdrawal"/>
    <n v="99051.54"/>
    <n v="184790.72"/>
    <n v="433060.68"/>
    <n v="12.23"/>
    <n v="319"/>
    <m/>
    <s v="North"/>
    <s v="Chennai"/>
    <s v="2023-03-29"/>
    <m/>
    <n v="6262.88"/>
    <n v="4428.82"/>
  </r>
  <r>
    <n v="6402"/>
    <s v="Arjun"/>
    <s v="Loan"/>
    <s v="Axis"/>
    <s v="Deposit"/>
    <n v="93752"/>
    <n v="208617.72"/>
    <n v="481351.02"/>
    <n v="17.809999999999999"/>
    <n v="623"/>
    <m/>
    <s v="West"/>
    <s v="Mumbai"/>
    <s v="2023-07-31"/>
    <m/>
    <n v="6332.82"/>
    <n v="5532.01"/>
  </r>
  <r>
    <n v="6403"/>
    <s v="Amit"/>
    <s v="Loan"/>
    <s v="Axis"/>
    <s v="Payment"/>
    <n v="47105.71"/>
    <n v="356582.54"/>
    <n v="134020.39000000001"/>
    <n v="7.2"/>
    <n v="869"/>
    <m/>
    <s v="South"/>
    <s v="Bangalore"/>
    <s v="2023-02-21"/>
    <m/>
    <n v="6176.15"/>
    <n v="4049.4"/>
  </r>
  <r>
    <n v="6404"/>
    <s v="Priya"/>
    <s v="Loan"/>
    <s v="Kotak"/>
    <s v="Deposit"/>
    <n v="7895.97"/>
    <n v="494206.44"/>
    <n v="70485.149999999994"/>
    <n v="14.44"/>
    <n v="735"/>
    <m/>
    <s v="East"/>
    <s v="Mumbai"/>
    <s v="2023-03-20"/>
    <m/>
    <n v="1122.3399999999999"/>
    <n v="789.09"/>
  </r>
  <r>
    <n v="6405"/>
    <s v="Amit"/>
    <s v="Credit Card"/>
    <s v="Kotak"/>
    <s v="Transfer"/>
    <n v="40433.699999999997"/>
    <n v="466064.97"/>
    <n v="185615.45"/>
    <n v="14.8"/>
    <n v="349"/>
    <m/>
    <s v="West"/>
    <s v="Kolkata"/>
    <s v="2023-05-23"/>
    <m/>
    <n v="5098.25"/>
    <n v="3259.47"/>
  </r>
  <r>
    <n v="6406"/>
    <s v="Sneha"/>
    <s v="Credit Card"/>
    <s v="SBI"/>
    <s v="Loan EMI"/>
    <n v="88366.46"/>
    <n v="397806.37"/>
    <n v="50286.79"/>
    <n v="8.8800000000000008"/>
    <n v="459"/>
    <m/>
    <s v="Central"/>
    <s v="Chennai"/>
    <s v="2023-10-20"/>
    <m/>
    <n v="12870.67"/>
    <n v="8878.25"/>
  </r>
  <r>
    <n v="6407"/>
    <s v="Priya"/>
    <s v="Loan"/>
    <s v="Kotak"/>
    <s v="Deposit"/>
    <n v="52737.01"/>
    <n v="277307.43"/>
    <n v="140728.6"/>
    <n v="11.22"/>
    <n v="729"/>
    <m/>
    <s v="South"/>
    <s v="Chennai"/>
    <s v="2023-10-13"/>
    <m/>
    <n v="5714.18"/>
    <n v="4952.3900000000003"/>
  </r>
  <r>
    <n v="6408"/>
    <s v="Raj"/>
    <s v="Savings"/>
    <s v="ICICI"/>
    <s v="Payment"/>
    <n v="65293.78"/>
    <n v="269123.48"/>
    <n v="66313.08"/>
    <n v="13.35"/>
    <n v="479"/>
    <m/>
    <s v="Central"/>
    <s v="Mumbai"/>
    <s v="2023-09-25"/>
    <m/>
    <n v="5914.75"/>
    <n v="4205.26"/>
  </r>
  <r>
    <n v="6409"/>
    <s v="Arjun"/>
    <s v="Current"/>
    <s v="Kotak"/>
    <s v="Payment"/>
    <n v="40539.69"/>
    <n v="323995.28000000003"/>
    <n v="290569.19"/>
    <n v="17.38"/>
    <n v="337"/>
    <m/>
    <s v="Central"/>
    <s v="Bangalore"/>
    <s v="2023-05-31"/>
    <m/>
    <n v="4555.03"/>
    <n v="3854.02"/>
  </r>
  <r>
    <n v="6410"/>
    <s v="Priya"/>
    <s v="Current"/>
    <s v="HDFC"/>
    <s v="Payment"/>
    <n v="91474.52"/>
    <n v="242357.36"/>
    <n v="181793.86"/>
    <n v="5.85"/>
    <n v="682"/>
    <m/>
    <s v="North"/>
    <s v="Kolkata"/>
    <s v="2023-06-25"/>
    <m/>
    <n v="6477.27"/>
    <n v="3519.67"/>
  </r>
  <r>
    <n v="6411"/>
    <s v="Neha"/>
    <s v="Savings"/>
    <s v="SBI"/>
    <s v="Payment"/>
    <n v="64444.75"/>
    <n v="55429.58"/>
    <n v="465401.17"/>
    <n v="12.34"/>
    <n v="844"/>
    <m/>
    <s v="Central"/>
    <s v="Bangalore"/>
    <s v="2023-10-05"/>
    <m/>
    <n v="5877.27"/>
    <n v="3564.49"/>
  </r>
  <r>
    <n v="6412"/>
    <s v="Karan"/>
    <s v="Loan"/>
    <s v="HDFC"/>
    <s v="Loan EMI"/>
    <n v="49119.41"/>
    <n v="418426.28"/>
    <n v="318555.13"/>
    <n v="10"/>
    <n v="575"/>
    <m/>
    <s v="South"/>
    <s v="Mumbai"/>
    <s v="2023-06-29"/>
    <m/>
    <n v="3811.48"/>
    <n v="3210.9"/>
  </r>
  <r>
    <n v="6413"/>
    <s v="Pooja"/>
    <s v="Current"/>
    <s v="SBI"/>
    <s v="Deposit"/>
    <n v="84461.17"/>
    <n v="481376.27"/>
    <n v="407743.14"/>
    <n v="5.62"/>
    <n v="609"/>
    <m/>
    <s v="North"/>
    <s v="Bangalore"/>
    <s v="2023-07-19"/>
    <m/>
    <n v="9441.8799999999992"/>
    <n v="5355.36"/>
  </r>
  <r>
    <n v="6414"/>
    <s v="Simran"/>
    <s v="Current"/>
    <s v="Kotak"/>
    <s v="Deposit"/>
    <n v="91647.81"/>
    <n v="209780.02"/>
    <n v="65824.240000000005"/>
    <n v="16.649999999999999"/>
    <n v="463"/>
    <m/>
    <s v="Central"/>
    <s v="Delhi"/>
    <s v="2023-06-03"/>
    <m/>
    <n v="8832.3700000000008"/>
    <n v="7279.37"/>
  </r>
  <r>
    <n v="6415"/>
    <s v="Pooja"/>
    <s v="Business"/>
    <s v="Kotak"/>
    <s v="Withdrawal"/>
    <n v="33645.449999999997"/>
    <n v="91278.55"/>
    <n v="128575.77"/>
    <n v="6.34"/>
    <n v="717"/>
    <m/>
    <s v="Central"/>
    <s v="Kolkata"/>
    <s v="2023-06-02"/>
    <m/>
    <n v="1978.51"/>
    <n v="1490.72"/>
  </r>
  <r>
    <n v="6416"/>
    <s v="Sneha"/>
    <s v="Credit Card"/>
    <s v="Axis"/>
    <s v="Deposit"/>
    <n v="48647.03"/>
    <n v="409363.99"/>
    <n v="45168.5"/>
    <n v="7.13"/>
    <n v="579"/>
    <m/>
    <s v="West"/>
    <s v="Delhi"/>
    <s v="2023-11-14"/>
    <m/>
    <n v="5602.29"/>
    <n v="2995.68"/>
  </r>
  <r>
    <n v="6417"/>
    <s v="Raj"/>
    <s v="Savings"/>
    <s v="Kotak"/>
    <s v="Loan EMI"/>
    <n v="44161.18"/>
    <n v="226938.72"/>
    <n v="244301.58"/>
    <n v="9.73"/>
    <n v="646"/>
    <m/>
    <s v="North"/>
    <s v="Mumbai"/>
    <s v="2023-11-25"/>
    <m/>
    <n v="2957.41"/>
    <n v="1550.75"/>
  </r>
  <r>
    <n v="6418"/>
    <s v="Arjun"/>
    <s v="Credit Card"/>
    <s v="Axis"/>
    <s v="Transfer"/>
    <n v="91634.53"/>
    <n v="398658.3"/>
    <n v="153202.99"/>
    <n v="7.18"/>
    <n v="671"/>
    <m/>
    <s v="North"/>
    <s v="Chennai"/>
    <s v="2023-08-05"/>
    <m/>
    <n v="9710.0300000000007"/>
    <n v="5744.51"/>
  </r>
  <r>
    <n v="6419"/>
    <s v="Raj"/>
    <s v="Loan"/>
    <s v="SBI"/>
    <s v="Transfer"/>
    <n v="26820.85"/>
    <n v="77632.19"/>
    <n v="271371.34000000003"/>
    <n v="14.04"/>
    <n v="360"/>
    <m/>
    <s v="South"/>
    <s v="Chennai"/>
    <s v="2023-08-08"/>
    <m/>
    <n v="3646.21"/>
    <n v="1895.72"/>
  </r>
  <r>
    <n v="6420"/>
    <s v="Priya"/>
    <s v="Business"/>
    <s v="Axis"/>
    <s v="Deposit"/>
    <n v="76773.02"/>
    <n v="346306.64"/>
    <n v="234367.38"/>
    <n v="10.29"/>
    <n v="864"/>
    <m/>
    <s v="South"/>
    <s v="Kolkata"/>
    <s v="2023-07-03"/>
    <m/>
    <n v="8653.82"/>
    <n v="4771.05"/>
  </r>
  <r>
    <n v="6421"/>
    <s v="Simran"/>
    <s v="Savings"/>
    <s v="HDFC"/>
    <s v="Withdrawal"/>
    <n v="75298.649999999994"/>
    <n v="61555.92"/>
    <n v="122908.19"/>
    <n v="6.87"/>
    <n v="694"/>
    <m/>
    <s v="Central"/>
    <s v="Mumbai"/>
    <s v="2023-03-29"/>
    <m/>
    <n v="8792.94"/>
    <n v="6991.46"/>
  </r>
  <r>
    <n v="6422"/>
    <s v="Simran"/>
    <s v="Savings"/>
    <s v="SBI"/>
    <s v="Transfer"/>
    <n v="28981.81"/>
    <n v="381542.96"/>
    <n v="212979.13"/>
    <n v="5.61"/>
    <n v="729"/>
    <m/>
    <s v="South"/>
    <s v="Chennai"/>
    <s v="2023-01-17"/>
    <m/>
    <n v="3417.55"/>
    <n v="1841.54"/>
  </r>
  <r>
    <n v="6423"/>
    <s v="Simran"/>
    <s v="Business"/>
    <s v="ICICI"/>
    <s v="Withdrawal"/>
    <n v="75428.52"/>
    <n v="27690.48"/>
    <n v="168300.88"/>
    <n v="10.220000000000001"/>
    <n v="412"/>
    <m/>
    <s v="North"/>
    <s v="Bangalore"/>
    <s v="2023-09-06"/>
    <m/>
    <n v="6095.47"/>
    <n v="4645.49"/>
  </r>
  <r>
    <n v="6424"/>
    <s v="Simran"/>
    <s v="Business"/>
    <s v="HDFC"/>
    <s v="Transfer"/>
    <n v="52675.45"/>
    <n v="341832.62"/>
    <n v="234658.84"/>
    <n v="15.86"/>
    <n v="470"/>
    <m/>
    <s v="West"/>
    <s v="Kolkata"/>
    <s v="2023-05-19"/>
    <m/>
    <n v="4519.01"/>
    <n v="3438.82"/>
  </r>
  <r>
    <n v="6425"/>
    <s v="Neha"/>
    <s v="Credit Card"/>
    <s v="ICICI"/>
    <s v="Withdrawal"/>
    <n v="26434.97"/>
    <n v="77896.3"/>
    <n v="244782.51"/>
    <n v="9.23"/>
    <n v="660"/>
    <m/>
    <s v="West"/>
    <s v="Kolkata"/>
    <s v="2023-08-16"/>
    <m/>
    <n v="3119.01"/>
    <n v="1673.74"/>
  </r>
  <r>
    <n v="6426"/>
    <s v="Rahul"/>
    <s v="Current"/>
    <s v="HDFC"/>
    <s v="Loan EMI"/>
    <n v="14723.01"/>
    <n v="490642.72"/>
    <n v="311825.56"/>
    <n v="11.27"/>
    <n v="492"/>
    <m/>
    <s v="Central"/>
    <s v="Chennai"/>
    <s v="2023-10-02"/>
    <m/>
    <n v="961.44"/>
    <n v="736.3"/>
  </r>
  <r>
    <n v="6427"/>
    <s v="Arjun"/>
    <s v="Loan"/>
    <s v="SBI"/>
    <s v="Withdrawal"/>
    <n v="36271.769999999997"/>
    <n v="437279.5"/>
    <n v="418805.68"/>
    <n v="13.75"/>
    <n v="742"/>
    <m/>
    <s v="North"/>
    <s v="Mumbai"/>
    <s v="2023-02-20"/>
    <m/>
    <n v="4460.37"/>
    <n v="2386.8200000000002"/>
  </r>
  <r>
    <n v="6428"/>
    <s v="Raj"/>
    <s v="Loan"/>
    <s v="SBI"/>
    <s v="Withdrawal"/>
    <n v="11869.53"/>
    <n v="64450.94"/>
    <n v="228612.12"/>
    <n v="17.68"/>
    <n v="889"/>
    <m/>
    <s v="West"/>
    <s v="Delhi"/>
    <s v="2023-05-08"/>
    <m/>
    <n v="1403.63"/>
    <n v="1065.1199999999999"/>
  </r>
  <r>
    <n v="6429"/>
    <s v="Karan"/>
    <s v="Business"/>
    <s v="HDFC"/>
    <s v="Loan EMI"/>
    <n v="49504.18"/>
    <n v="279622.48"/>
    <n v="221604.66"/>
    <n v="11.24"/>
    <n v="351"/>
    <m/>
    <s v="North"/>
    <s v="Bangalore"/>
    <s v="2023-09-22"/>
    <m/>
    <n v="7031.08"/>
    <n v="6037.91"/>
  </r>
  <r>
    <n v="6430"/>
    <s v="Priya"/>
    <s v="Business"/>
    <s v="SBI"/>
    <s v="Withdrawal"/>
    <n v="42224.57"/>
    <n v="363761.2"/>
    <n v="291538.5"/>
    <n v="14.29"/>
    <n v="357"/>
    <m/>
    <s v="North"/>
    <s v="Chennai"/>
    <s v="2023-03-08"/>
    <m/>
    <n v="4827.3900000000003"/>
    <n v="2533.9299999999998"/>
  </r>
  <r>
    <n v="6431"/>
    <s v="Neha"/>
    <s v="Current"/>
    <s v="HDFC"/>
    <s v="Payment"/>
    <n v="32376.22"/>
    <n v="283673.03000000003"/>
    <n v="459902.45"/>
    <n v="5.47"/>
    <n v="721"/>
    <m/>
    <s v="South"/>
    <s v="Kolkata"/>
    <s v="2023-12-06"/>
    <m/>
    <n v="2220.63"/>
    <n v="1199.04"/>
  </r>
  <r>
    <n v="6432"/>
    <s v="Raj"/>
    <s v="Current"/>
    <s v="ICICI"/>
    <s v="Payment"/>
    <n v="82897.899999999994"/>
    <n v="201316.16"/>
    <n v="164278.15"/>
    <n v="5"/>
    <n v="382"/>
    <m/>
    <s v="East"/>
    <s v="Kolkata"/>
    <s v="2023-02-17"/>
    <m/>
    <n v="11840.87"/>
    <n v="8261.2099999999991"/>
  </r>
  <r>
    <n v="6433"/>
    <s v="Raj"/>
    <s v="Savings"/>
    <s v="Axis"/>
    <s v="Deposit"/>
    <n v="37373.15"/>
    <n v="464837.29"/>
    <n v="21409.35"/>
    <n v="10.87"/>
    <n v="540"/>
    <m/>
    <s v="South"/>
    <s v="Delhi"/>
    <s v="2023-07-29"/>
    <m/>
    <n v="5533.7"/>
    <n v="3377.76"/>
  </r>
  <r>
    <n v="6434"/>
    <s v="Priya"/>
    <s v="Credit Card"/>
    <s v="ICICI"/>
    <s v="Loan EMI"/>
    <n v="68047.13"/>
    <n v="83860.679999999993"/>
    <n v="368058.91"/>
    <n v="17.73"/>
    <n v="796"/>
    <m/>
    <s v="West"/>
    <s v="Kolkata"/>
    <s v="2023-05-18"/>
    <m/>
    <n v="5527.82"/>
    <n v="4410.63"/>
  </r>
  <r>
    <n v="6435"/>
    <s v="Karan"/>
    <s v="Current"/>
    <s v="ICICI"/>
    <s v="Transfer"/>
    <n v="58117.47"/>
    <n v="273247.90999999997"/>
    <n v="480448.31"/>
    <n v="13.04"/>
    <n v="617"/>
    <m/>
    <s v="East"/>
    <s v="Kolkata"/>
    <s v="2023-02-16"/>
    <m/>
    <n v="7872.39"/>
    <n v="6006.49"/>
  </r>
  <r>
    <n v="6436"/>
    <s v="Arjun"/>
    <s v="Current"/>
    <s v="Kotak"/>
    <s v="Deposit"/>
    <n v="10229.27"/>
    <n v="315552.44"/>
    <n v="266052.8"/>
    <n v="16.91"/>
    <n v="802"/>
    <m/>
    <s v="West"/>
    <s v="Chennai"/>
    <s v="2023-03-05"/>
    <m/>
    <n v="1077.8900000000001"/>
    <n v="836.35"/>
  </r>
  <r>
    <n v="6437"/>
    <s v="Sneha"/>
    <s v="Current"/>
    <s v="Axis"/>
    <s v="Deposit"/>
    <n v="18761.59"/>
    <n v="451012.06"/>
    <n v="45613.54"/>
    <n v="14.9"/>
    <n v="507"/>
    <m/>
    <s v="North"/>
    <s v="Delhi"/>
    <s v="2023-03-27"/>
    <m/>
    <n v="2349.69"/>
    <n v="1411.27"/>
  </r>
  <r>
    <n v="6438"/>
    <s v="Sneha"/>
    <s v="Credit Card"/>
    <s v="ICICI"/>
    <s v="Loan EMI"/>
    <n v="98991.5"/>
    <n v="364963.14"/>
    <n v="389810.53"/>
    <n v="17.809999999999999"/>
    <n v="397"/>
    <m/>
    <s v="North"/>
    <s v="Mumbai"/>
    <s v="2023-10-31"/>
    <m/>
    <n v="12899.46"/>
    <n v="7531.21"/>
  </r>
  <r>
    <n v="6439"/>
    <s v="Neha"/>
    <s v="Current"/>
    <s v="Axis"/>
    <s v="Payment"/>
    <n v="89667.4"/>
    <n v="124363.58"/>
    <n v="460297.25"/>
    <n v="13.35"/>
    <n v="337"/>
    <m/>
    <s v="East"/>
    <s v="Bangalore"/>
    <s v="2023-05-26"/>
    <m/>
    <n v="7872.39"/>
    <n v="5685.18"/>
  </r>
  <r>
    <n v="6440"/>
    <s v="Rahul"/>
    <s v="Savings"/>
    <s v="Kotak"/>
    <s v="Withdrawal"/>
    <n v="31580.99"/>
    <n v="88613.61"/>
    <n v="482511.39"/>
    <n v="7.83"/>
    <n v="893"/>
    <m/>
    <s v="East"/>
    <s v="Mumbai"/>
    <s v="2023-12-25"/>
    <m/>
    <n v="2217.4299999999998"/>
    <n v="1174.82"/>
  </r>
  <r>
    <n v="6441"/>
    <s v="Amit"/>
    <s v="Savings"/>
    <s v="Axis"/>
    <s v="Loan EMI"/>
    <n v="44635.4"/>
    <n v="396258.45"/>
    <n v="16896.490000000002"/>
    <n v="6.87"/>
    <n v="379"/>
    <m/>
    <s v="East"/>
    <s v="Chennai"/>
    <s v="2023-04-10"/>
    <m/>
    <n v="5428.89"/>
    <n v="3986.97"/>
  </r>
  <r>
    <n v="6442"/>
    <s v="Neha"/>
    <s v="Credit Card"/>
    <s v="ICICI"/>
    <s v="Loan EMI"/>
    <n v="57970.69"/>
    <n v="418639.92"/>
    <n v="365749.58"/>
    <n v="15.59"/>
    <n v="720"/>
    <m/>
    <s v="East"/>
    <s v="Chennai"/>
    <s v="2023-05-07"/>
    <m/>
    <n v="4068.23"/>
    <n v="2700.18"/>
  </r>
  <r>
    <n v="6443"/>
    <s v="Amit"/>
    <s v="Savings"/>
    <s v="SBI"/>
    <s v="Deposit"/>
    <n v="91768.88"/>
    <n v="87041.919999999998"/>
    <n v="233425.2"/>
    <n v="8.41"/>
    <n v="602"/>
    <m/>
    <s v="East"/>
    <s v="Mumbai"/>
    <s v="2023-07-25"/>
    <m/>
    <n v="8114.16"/>
    <n v="4885.82"/>
  </r>
  <r>
    <n v="6444"/>
    <s v="Arjun"/>
    <s v="Current"/>
    <s v="HDFC"/>
    <s v="Loan EMI"/>
    <n v="90608.59"/>
    <n v="425691.96"/>
    <n v="363301.49"/>
    <n v="6.7"/>
    <n v="581"/>
    <m/>
    <s v="West"/>
    <s v="Chennai"/>
    <s v="2023-11-14"/>
    <m/>
    <n v="7573.79"/>
    <n v="5165.17"/>
  </r>
  <r>
    <n v="6445"/>
    <s v="Arjun"/>
    <s v="Savings"/>
    <s v="Kotak"/>
    <s v="Withdrawal"/>
    <n v="38654.85"/>
    <n v="7655.49"/>
    <n v="412854.07"/>
    <n v="17.46"/>
    <n v="497"/>
    <m/>
    <s v="South"/>
    <s v="Chennai"/>
    <s v="2023-01-21"/>
    <m/>
    <n v="5445.56"/>
    <n v="4809.3500000000004"/>
  </r>
  <r>
    <n v="6446"/>
    <s v="Priya"/>
    <s v="Business"/>
    <s v="HDFC"/>
    <s v="Withdrawal"/>
    <n v="16976.189999999999"/>
    <n v="216131.64"/>
    <n v="39485.85"/>
    <n v="11.07"/>
    <n v="641"/>
    <m/>
    <s v="East"/>
    <s v="Delhi"/>
    <s v="2023-01-26"/>
    <m/>
    <n v="1129.97"/>
    <n v="816.47"/>
  </r>
  <r>
    <n v="6447"/>
    <s v="Rahul"/>
    <s v="Current"/>
    <s v="ICICI"/>
    <s v="Deposit"/>
    <n v="59868.83"/>
    <n v="137965.4"/>
    <n v="70647.08"/>
    <n v="5.01"/>
    <n v="368"/>
    <m/>
    <s v="Central"/>
    <s v="Chennai"/>
    <s v="2023-03-17"/>
    <m/>
    <n v="4036.41"/>
    <n v="2549.0700000000002"/>
  </r>
  <r>
    <n v="6448"/>
    <s v="Priya"/>
    <s v="Business"/>
    <s v="Kotak"/>
    <s v="Transfer"/>
    <n v="20588.43"/>
    <n v="28711.39"/>
    <n v="75606.259999999995"/>
    <n v="16.440000000000001"/>
    <n v="698"/>
    <m/>
    <s v="East"/>
    <s v="Mumbai"/>
    <s v="2023-07-17"/>
    <m/>
    <n v="1430.02"/>
    <n v="1010.16"/>
  </r>
  <r>
    <n v="6449"/>
    <s v="Neha"/>
    <s v="Credit Card"/>
    <s v="HDFC"/>
    <s v="Withdrawal"/>
    <n v="60951.05"/>
    <n v="331446.8"/>
    <n v="258267.78"/>
    <n v="13.06"/>
    <n v="426"/>
    <m/>
    <s v="East"/>
    <s v="Chennai"/>
    <s v="2023-05-31"/>
    <m/>
    <n v="3913.94"/>
    <n v="2117.4699999999998"/>
  </r>
  <r>
    <n v="6450"/>
    <s v="Simran"/>
    <s v="Loan"/>
    <s v="Axis"/>
    <s v="Deposit"/>
    <n v="54719.08"/>
    <n v="151147.19"/>
    <n v="394215.09"/>
    <n v="8.75"/>
    <n v="441"/>
    <m/>
    <s v="South"/>
    <s v="Mumbai"/>
    <s v="2023-09-03"/>
    <m/>
    <n v="4364.41"/>
    <n v="2607.89"/>
  </r>
  <r>
    <n v="6451"/>
    <s v="Neha"/>
    <s v="Current"/>
    <s v="Kotak"/>
    <s v="Transfer"/>
    <n v="83069.320000000007"/>
    <n v="271796.03999999998"/>
    <n v="110365.48"/>
    <n v="10.85"/>
    <n v="723"/>
    <m/>
    <s v="East"/>
    <s v="Mumbai"/>
    <s v="2023-02-13"/>
    <m/>
    <n v="7364.22"/>
    <n v="4836.3100000000004"/>
  </r>
  <r>
    <n v="6452"/>
    <s v="Neha"/>
    <s v="Current"/>
    <s v="Kotak"/>
    <s v="Loan EMI"/>
    <n v="69799.789999999994"/>
    <n v="497051.94"/>
    <n v="328127.45"/>
    <n v="7.65"/>
    <n v="522"/>
    <m/>
    <s v="East"/>
    <s v="Bangalore"/>
    <s v="2023-04-21"/>
    <m/>
    <n v="6572.66"/>
    <n v="5358.79"/>
  </r>
  <r>
    <n v="6453"/>
    <s v="Amit"/>
    <s v="Current"/>
    <s v="Kotak"/>
    <s v="Withdrawal"/>
    <n v="49018.1"/>
    <n v="277618.07"/>
    <n v="186184.66"/>
    <n v="15.78"/>
    <n v="696"/>
    <m/>
    <s v="North"/>
    <s v="Mumbai"/>
    <s v="2023-05-21"/>
    <m/>
    <n v="3417.89"/>
    <n v="2575.8000000000002"/>
  </r>
  <r>
    <n v="6454"/>
    <s v="Neha"/>
    <s v="Current"/>
    <s v="ICICI"/>
    <s v="Withdrawal"/>
    <n v="86527"/>
    <n v="35819.480000000003"/>
    <n v="232487.03"/>
    <n v="6.65"/>
    <n v="845"/>
    <m/>
    <s v="West"/>
    <s v="Kolkata"/>
    <s v="2023-09-10"/>
    <m/>
    <n v="10172.34"/>
    <n v="8940.82"/>
  </r>
  <r>
    <n v="6455"/>
    <s v="Priya"/>
    <s v="Savings"/>
    <s v="Kotak"/>
    <s v="Deposit"/>
    <n v="47921.17"/>
    <n v="426783.09"/>
    <n v="91501.78"/>
    <n v="16.43"/>
    <n v="522"/>
    <m/>
    <s v="Central"/>
    <s v="Chennai"/>
    <s v="2023-07-05"/>
    <m/>
    <n v="5168.66"/>
    <n v="3854.91"/>
  </r>
  <r>
    <n v="6456"/>
    <s v="Amit"/>
    <s v="Current"/>
    <s v="SBI"/>
    <s v="Payment"/>
    <n v="38164.559999999998"/>
    <n v="243873.25"/>
    <n v="376256.08"/>
    <n v="14.06"/>
    <n v="681"/>
    <m/>
    <s v="Central"/>
    <s v="Delhi"/>
    <s v="2023-11-07"/>
    <m/>
    <n v="2180.16"/>
    <n v="1159.01"/>
  </r>
  <r>
    <n v="6457"/>
    <s v="Neha"/>
    <s v="Current"/>
    <s v="HDFC"/>
    <s v="Deposit"/>
    <n v="45764.93"/>
    <n v="393339.18"/>
    <n v="408103.76"/>
    <n v="8.7899999999999991"/>
    <n v="601"/>
    <m/>
    <s v="South"/>
    <s v="Kolkata"/>
    <s v="2023-10-29"/>
    <m/>
    <n v="3921.66"/>
    <n v="2285.61"/>
  </r>
  <r>
    <n v="6458"/>
    <s v="Priya"/>
    <s v="Loan"/>
    <s v="Kotak"/>
    <s v="Deposit"/>
    <n v="6406.33"/>
    <n v="255962.31"/>
    <n v="8809.9699999999993"/>
    <n v="12.53"/>
    <n v="582"/>
    <m/>
    <s v="Central"/>
    <s v="Bangalore"/>
    <s v="2023-10-29"/>
    <m/>
    <n v="631.4"/>
    <n v="337.31"/>
  </r>
  <r>
    <n v="6459"/>
    <s v="Rahul"/>
    <s v="Current"/>
    <s v="ICICI"/>
    <s v="Transfer"/>
    <n v="57643.78"/>
    <n v="290504.08"/>
    <n v="445821.93"/>
    <n v="14.5"/>
    <n v="437"/>
    <m/>
    <s v="Central"/>
    <s v="Chennai"/>
    <s v="2023-03-06"/>
    <m/>
    <n v="5635.54"/>
    <n v="4544.32"/>
  </r>
  <r>
    <n v="6460"/>
    <s v="Karan"/>
    <s v="Credit Card"/>
    <s v="Kotak"/>
    <s v="Deposit"/>
    <n v="28362.21"/>
    <n v="402008.11"/>
    <n v="265379.5"/>
    <n v="12.05"/>
    <n v="870"/>
    <m/>
    <s v="North"/>
    <s v="Kolkata"/>
    <s v="2023-04-16"/>
    <m/>
    <n v="2660.58"/>
    <n v="1795.34"/>
  </r>
  <r>
    <n v="6461"/>
    <s v="Priya"/>
    <s v="Loan"/>
    <s v="Axis"/>
    <s v="Withdrawal"/>
    <n v="13534.49"/>
    <n v="448534.21"/>
    <n v="35379.07"/>
    <n v="13.76"/>
    <n v="581"/>
    <m/>
    <s v="West"/>
    <s v="Kolkata"/>
    <s v="2023-07-30"/>
    <m/>
    <n v="962.18"/>
    <n v="589.20000000000005"/>
  </r>
  <r>
    <n v="6462"/>
    <s v="Rahul"/>
    <s v="Loan"/>
    <s v="ICICI"/>
    <s v="Withdrawal"/>
    <n v="48708.69"/>
    <n v="274897.17"/>
    <n v="338183.6"/>
    <n v="9.1199999999999992"/>
    <n v="605"/>
    <m/>
    <s v="Central"/>
    <s v="Delhi"/>
    <s v="2023-07-21"/>
    <m/>
    <n v="4193.07"/>
    <n v="3747.2"/>
  </r>
  <r>
    <n v="6463"/>
    <s v="Sneha"/>
    <s v="Credit Card"/>
    <s v="ICICI"/>
    <s v="Withdrawal"/>
    <n v="51591.22"/>
    <n v="93903.27"/>
    <n v="486085.45"/>
    <n v="11.49"/>
    <n v="796"/>
    <m/>
    <s v="West"/>
    <s v="Kolkata"/>
    <s v="2023-08-20"/>
    <m/>
    <n v="3355.37"/>
    <n v="2222.64"/>
  </r>
  <r>
    <n v="6464"/>
    <s v="Neha"/>
    <s v="Business"/>
    <s v="ICICI"/>
    <s v="Deposit"/>
    <n v="77212.37"/>
    <n v="346476.92"/>
    <n v="133713.39000000001"/>
    <n v="5.36"/>
    <n v="685"/>
    <m/>
    <s v="North"/>
    <s v="Bangalore"/>
    <s v="2023-03-21"/>
    <m/>
    <n v="7952.36"/>
    <n v="5775.11"/>
  </r>
  <r>
    <n v="6465"/>
    <s v="Simran"/>
    <s v="Credit Card"/>
    <s v="ICICI"/>
    <s v="Deposit"/>
    <n v="70081.649999999994"/>
    <n v="414550.96"/>
    <n v="213191.33"/>
    <n v="6.74"/>
    <n v="828"/>
    <m/>
    <s v="North"/>
    <s v="Delhi"/>
    <s v="2023-10-15"/>
    <m/>
    <n v="9506.2000000000007"/>
    <n v="4841.12"/>
  </r>
  <r>
    <n v="6466"/>
    <s v="Arjun"/>
    <s v="Current"/>
    <s v="HDFC"/>
    <s v="Withdrawal"/>
    <n v="17704.53"/>
    <n v="377962.65"/>
    <n v="137596.09"/>
    <n v="13.17"/>
    <n v="716"/>
    <m/>
    <s v="Central"/>
    <s v="Bangalore"/>
    <s v="2023-07-12"/>
    <m/>
    <n v="1631.93"/>
    <n v="874.67"/>
  </r>
  <r>
    <n v="6467"/>
    <s v="Amit"/>
    <s v="Business"/>
    <s v="Axis"/>
    <s v="Payment"/>
    <n v="84589.48"/>
    <n v="330782.58"/>
    <n v="74874.009999999995"/>
    <n v="13.34"/>
    <n v="687"/>
    <m/>
    <s v="Central"/>
    <s v="Mumbai"/>
    <s v="2023-11-06"/>
    <m/>
    <n v="6472.19"/>
    <n v="4008.13"/>
  </r>
  <r>
    <n v="6468"/>
    <s v="Sneha"/>
    <s v="Current"/>
    <s v="Axis"/>
    <s v="Transfer"/>
    <n v="13858.05"/>
    <n v="474574.48"/>
    <n v="238904.42"/>
    <n v="7.42"/>
    <n v="601"/>
    <m/>
    <s v="North"/>
    <s v="Delhi"/>
    <s v="2023-11-11"/>
    <m/>
    <n v="1923.61"/>
    <n v="1569.31"/>
  </r>
  <r>
    <n v="6469"/>
    <s v="Sneha"/>
    <s v="Loan"/>
    <s v="SBI"/>
    <s v="Transfer"/>
    <n v="23708.51"/>
    <n v="460302.01"/>
    <n v="402917.31"/>
    <n v="17.690000000000001"/>
    <n v="646"/>
    <m/>
    <s v="North"/>
    <s v="Chennai"/>
    <s v="2023-09-23"/>
    <m/>
    <n v="2813.37"/>
    <n v="2479.31"/>
  </r>
  <r>
    <n v="6470"/>
    <s v="Amit"/>
    <s v="Savings"/>
    <s v="HDFC"/>
    <s v="Withdrawal"/>
    <n v="77898.87"/>
    <n v="263146.73"/>
    <n v="370062.85"/>
    <n v="14.62"/>
    <n v="480"/>
    <m/>
    <s v="Central"/>
    <s v="Bangalore"/>
    <s v="2023-01-25"/>
    <m/>
    <n v="7756.34"/>
    <n v="5317.09"/>
  </r>
  <r>
    <n v="6471"/>
    <s v="Arjun"/>
    <s v="Loan"/>
    <s v="HDFC"/>
    <s v="Loan EMI"/>
    <n v="82926.83"/>
    <n v="497578.1"/>
    <n v="424651.93"/>
    <n v="16.260000000000002"/>
    <n v="671"/>
    <m/>
    <s v="West"/>
    <s v="Chennai"/>
    <s v="2023-08-20"/>
    <m/>
    <n v="9737.68"/>
    <n v="5055.38"/>
  </r>
  <r>
    <n v="6472"/>
    <s v="Pooja"/>
    <s v="Credit Card"/>
    <s v="ICICI"/>
    <s v="Transfer"/>
    <n v="78103.210000000006"/>
    <n v="214081.06"/>
    <n v="492565.12"/>
    <n v="16.100000000000001"/>
    <n v="792"/>
    <m/>
    <s v="Central"/>
    <s v="Chennai"/>
    <s v="2023-01-04"/>
    <m/>
    <n v="5176.0600000000004"/>
    <n v="3673.27"/>
  </r>
  <r>
    <n v="6473"/>
    <s v="Rahul"/>
    <s v="Savings"/>
    <s v="Axis"/>
    <s v="Deposit"/>
    <n v="98305.19"/>
    <n v="497191.4"/>
    <n v="101223.67"/>
    <n v="14.32"/>
    <n v="766"/>
    <m/>
    <s v="West"/>
    <s v="Kolkata"/>
    <s v="2023-04-10"/>
    <m/>
    <n v="7807.26"/>
    <n v="5459.19"/>
  </r>
  <r>
    <n v="6474"/>
    <s v="Sneha"/>
    <s v="Current"/>
    <s v="HDFC"/>
    <s v="Deposit"/>
    <n v="23530.33"/>
    <n v="408268.97"/>
    <n v="103453.12"/>
    <n v="8.5299999999999994"/>
    <n v="522"/>
    <m/>
    <s v="North"/>
    <s v="Delhi"/>
    <s v="2023-03-07"/>
    <m/>
    <n v="3311.88"/>
    <n v="2902.91"/>
  </r>
  <r>
    <n v="6475"/>
    <s v="Amit"/>
    <s v="Savings"/>
    <s v="Axis"/>
    <s v="Loan EMI"/>
    <n v="47957.919999999998"/>
    <n v="118057.32"/>
    <n v="356797.35"/>
    <n v="6.95"/>
    <n v="330"/>
    <m/>
    <s v="West"/>
    <s v="Delhi"/>
    <s v="2023-07-08"/>
    <m/>
    <n v="7140.49"/>
    <n v="4568.34"/>
  </r>
  <r>
    <n v="6476"/>
    <s v="Neha"/>
    <s v="Business"/>
    <s v="HDFC"/>
    <s v="Loan EMI"/>
    <n v="28269.41"/>
    <n v="96267.18"/>
    <n v="467276.08"/>
    <n v="5.74"/>
    <n v="522"/>
    <m/>
    <s v="East"/>
    <s v="Mumbai"/>
    <s v="2023-11-12"/>
    <m/>
    <n v="2482.12"/>
    <n v="1264.27"/>
  </r>
  <r>
    <n v="6477"/>
    <s v="Rahul"/>
    <s v="Credit Card"/>
    <s v="Axis"/>
    <s v="Transfer"/>
    <n v="84023.17"/>
    <n v="147421.56"/>
    <n v="285590.87"/>
    <n v="13.26"/>
    <n v="375"/>
    <m/>
    <s v="Central"/>
    <s v="Mumbai"/>
    <s v="2023-09-13"/>
    <m/>
    <n v="5923.63"/>
    <n v="4296.9799999999996"/>
  </r>
  <r>
    <n v="6478"/>
    <s v="Sneha"/>
    <s v="Savings"/>
    <s v="SBI"/>
    <s v="Payment"/>
    <n v="86226.9"/>
    <n v="371467.28"/>
    <n v="425260.72"/>
    <n v="10.85"/>
    <n v="841"/>
    <m/>
    <s v="South"/>
    <s v="Delhi"/>
    <s v="2023-12-22"/>
    <m/>
    <n v="12046.84"/>
    <n v="7482.03"/>
  </r>
  <r>
    <n v="6479"/>
    <s v="Rahul"/>
    <s v="Current"/>
    <s v="Axis"/>
    <s v="Deposit"/>
    <n v="69574.12"/>
    <n v="36966.94"/>
    <n v="141832.4"/>
    <n v="14.25"/>
    <n v="706"/>
    <m/>
    <s v="South"/>
    <s v="Bangalore"/>
    <s v="2023-05-15"/>
    <m/>
    <n v="8613.17"/>
    <n v="6574.31"/>
  </r>
  <r>
    <n v="6480"/>
    <s v="Pooja"/>
    <s v="Loan"/>
    <s v="Kotak"/>
    <s v="Deposit"/>
    <n v="16971.150000000001"/>
    <n v="468878.96"/>
    <n v="491323.72"/>
    <n v="12.17"/>
    <n v="595"/>
    <m/>
    <s v="North"/>
    <s v="Kolkata"/>
    <s v="2023-06-25"/>
    <m/>
    <n v="1600.87"/>
    <n v="1116.27"/>
  </r>
  <r>
    <n v="6481"/>
    <s v="Amit"/>
    <s v="Loan"/>
    <s v="Axis"/>
    <s v="Transfer"/>
    <n v="6800.61"/>
    <n v="354626.53"/>
    <n v="276111.08"/>
    <n v="8.49"/>
    <n v="515"/>
    <m/>
    <s v="West"/>
    <s v="Mumbai"/>
    <s v="2023-05-23"/>
    <m/>
    <n v="552.46"/>
    <n v="280.11"/>
  </r>
  <r>
    <n v="6482"/>
    <s v="Neha"/>
    <s v="Current"/>
    <s v="HDFC"/>
    <s v="Payment"/>
    <n v="39223.11"/>
    <n v="117886.04"/>
    <n v="113640.53"/>
    <n v="5.72"/>
    <n v="763"/>
    <m/>
    <s v="North"/>
    <s v="Bangalore"/>
    <s v="2023-07-27"/>
    <m/>
    <n v="3942.15"/>
    <n v="3360.26"/>
  </r>
  <r>
    <n v="6483"/>
    <s v="Simran"/>
    <s v="Business"/>
    <s v="SBI"/>
    <s v="Loan EMI"/>
    <n v="44286.26"/>
    <n v="107203.25"/>
    <n v="54984.97"/>
    <n v="14.46"/>
    <n v="470"/>
    <m/>
    <s v="North"/>
    <s v="Chennai"/>
    <s v="2023-07-28"/>
    <m/>
    <n v="5500.52"/>
    <n v="3369.3"/>
  </r>
  <r>
    <n v="6484"/>
    <s v="Priya"/>
    <s v="Business"/>
    <s v="HDFC"/>
    <s v="Transfer"/>
    <n v="10136.77"/>
    <n v="254175.81"/>
    <n v="415494.29"/>
    <n v="13.07"/>
    <n v="824"/>
    <m/>
    <s v="South"/>
    <s v="Kolkata"/>
    <s v="2023-07-09"/>
    <m/>
    <n v="590.08000000000004"/>
    <n v="427.46"/>
  </r>
  <r>
    <n v="6485"/>
    <s v="Pooja"/>
    <s v="Business"/>
    <s v="Kotak"/>
    <s v="Deposit"/>
    <n v="23744.639999999999"/>
    <n v="64403.45"/>
    <n v="282076.62"/>
    <n v="14.45"/>
    <n v="854"/>
    <m/>
    <s v="East"/>
    <s v="Delhi"/>
    <s v="2023-07-29"/>
    <m/>
    <n v="1911.67"/>
    <n v="1387.7"/>
  </r>
  <r>
    <n v="6486"/>
    <s v="Rahul"/>
    <s v="Credit Card"/>
    <s v="Axis"/>
    <s v="Transfer"/>
    <n v="11056.82"/>
    <n v="173800.07"/>
    <n v="310949.42"/>
    <n v="12.77"/>
    <n v="721"/>
    <m/>
    <s v="South"/>
    <s v="Chennai"/>
    <s v="2023-05-04"/>
    <m/>
    <n v="747.49"/>
    <n v="628.49"/>
  </r>
  <r>
    <n v="6487"/>
    <s v="Karan"/>
    <s v="Business"/>
    <s v="SBI"/>
    <s v="Loan EMI"/>
    <n v="92558.57"/>
    <n v="145844.45000000001"/>
    <n v="36348.339999999997"/>
    <n v="12.14"/>
    <n v="731"/>
    <m/>
    <s v="East"/>
    <s v="Kolkata"/>
    <s v="2023-06-16"/>
    <m/>
    <n v="9696.18"/>
    <n v="5713.41"/>
  </r>
  <r>
    <n v="6488"/>
    <s v="Karan"/>
    <s v="Credit Card"/>
    <s v="HDFC"/>
    <s v="Payment"/>
    <n v="26745.37"/>
    <n v="463307.6"/>
    <n v="102962.12"/>
    <n v="6.43"/>
    <n v="438"/>
    <m/>
    <s v="West"/>
    <s v="Bangalore"/>
    <s v="2023-06-07"/>
    <m/>
    <n v="3209.43"/>
    <n v="2707.99"/>
  </r>
  <r>
    <n v="6489"/>
    <s v="Rahul"/>
    <s v="Credit Card"/>
    <s v="SBI"/>
    <s v="Deposit"/>
    <n v="15665.06"/>
    <n v="472643.04"/>
    <n v="400947.75"/>
    <n v="11.53"/>
    <n v="494"/>
    <m/>
    <s v="West"/>
    <s v="Kolkata"/>
    <s v="2023-12-09"/>
    <m/>
    <n v="1680.43"/>
    <n v="1460.03"/>
  </r>
  <r>
    <n v="6490"/>
    <s v="Karan"/>
    <s v="Loan"/>
    <s v="ICICI"/>
    <s v="Deposit"/>
    <n v="81189.279999999999"/>
    <n v="118802.97"/>
    <n v="9595.41"/>
    <n v="11.31"/>
    <n v="778"/>
    <m/>
    <s v="East"/>
    <s v="Kolkata"/>
    <s v="2023-09-15"/>
    <m/>
    <n v="6710.75"/>
    <n v="4666.33"/>
  </r>
  <r>
    <n v="6491"/>
    <s v="Pooja"/>
    <s v="Current"/>
    <s v="HDFC"/>
    <s v="Withdrawal"/>
    <n v="84659.67"/>
    <n v="496343.29"/>
    <n v="389836.6"/>
    <n v="15.85"/>
    <n v="742"/>
    <m/>
    <s v="Central"/>
    <s v="Chennai"/>
    <s v="2023-12-29"/>
    <m/>
    <n v="5143.09"/>
    <n v="2852.26"/>
  </r>
  <r>
    <n v="6492"/>
    <s v="Amit"/>
    <s v="Business"/>
    <s v="Kotak"/>
    <s v="Deposit"/>
    <n v="98229.62"/>
    <n v="155452.19"/>
    <n v="428672.76"/>
    <n v="16.89"/>
    <n v="877"/>
    <m/>
    <s v="North"/>
    <s v="Delhi"/>
    <s v="2023-07-01"/>
    <m/>
    <n v="7312.49"/>
    <n v="4915.21"/>
  </r>
  <r>
    <n v="6493"/>
    <s v="Priya"/>
    <s v="Current"/>
    <s v="Kotak"/>
    <s v="Loan EMI"/>
    <n v="93413.65"/>
    <n v="101034.11"/>
    <n v="390058.87"/>
    <n v="6.89"/>
    <n v="738"/>
    <m/>
    <s v="East"/>
    <s v="Mumbai"/>
    <s v="2023-05-04"/>
    <m/>
    <n v="6146.05"/>
    <n v="4286.67"/>
  </r>
  <r>
    <n v="6494"/>
    <s v="Priya"/>
    <s v="Loan"/>
    <s v="SBI"/>
    <s v="Loan EMI"/>
    <n v="69107.92"/>
    <n v="95933.95"/>
    <n v="381421.29"/>
    <n v="14.18"/>
    <n v="488"/>
    <m/>
    <s v="East"/>
    <s v="Chennai"/>
    <s v="2023-09-04"/>
    <m/>
    <n v="6614.01"/>
    <n v="3976.51"/>
  </r>
  <r>
    <n v="6495"/>
    <s v="Simran"/>
    <s v="Loan"/>
    <s v="ICICI"/>
    <s v="Payment"/>
    <n v="72952.75"/>
    <n v="176813.06"/>
    <n v="201449.3"/>
    <n v="10.06"/>
    <n v="300"/>
    <m/>
    <s v="South"/>
    <s v="Bangalore"/>
    <s v="2023-05-31"/>
    <m/>
    <n v="9144.42"/>
    <n v="6416.93"/>
  </r>
  <r>
    <n v="6496"/>
    <s v="Karan"/>
    <s v="Credit Card"/>
    <s v="ICICI"/>
    <s v="Loan EMI"/>
    <n v="38192.99"/>
    <n v="466419.07"/>
    <n v="72.16"/>
    <n v="5.68"/>
    <n v="614"/>
    <m/>
    <s v="East"/>
    <s v="Mumbai"/>
    <s v="2023-11-07"/>
    <m/>
    <n v="2496.56"/>
    <n v="1370.85"/>
  </r>
  <r>
    <n v="6497"/>
    <s v="Priya"/>
    <s v="Savings"/>
    <s v="Kotak"/>
    <s v="Loan EMI"/>
    <n v="27324.29"/>
    <n v="97138.99"/>
    <n v="229573.65"/>
    <n v="6.78"/>
    <n v="492"/>
    <m/>
    <s v="North"/>
    <s v="Bangalore"/>
    <s v="2023-04-22"/>
    <m/>
    <n v="3886.28"/>
    <n v="2665.95"/>
  </r>
  <r>
    <n v="6498"/>
    <s v="Rahul"/>
    <s v="Business"/>
    <s v="ICICI"/>
    <s v="Deposit"/>
    <n v="98085.1"/>
    <n v="384256.79"/>
    <n v="68051"/>
    <n v="16.63"/>
    <n v="359"/>
    <m/>
    <s v="Central"/>
    <s v="Bangalore"/>
    <s v="2023-07-28"/>
    <m/>
    <n v="5655.46"/>
    <n v="4323.53"/>
  </r>
  <r>
    <n v="6499"/>
    <s v="Simran"/>
    <s v="Current"/>
    <s v="Kotak"/>
    <s v="Loan EMI"/>
    <n v="60379.34"/>
    <n v="408326.35"/>
    <n v="459210.56"/>
    <n v="10.56"/>
    <n v="899"/>
    <m/>
    <s v="South"/>
    <s v="Delhi"/>
    <s v="2023-11-22"/>
    <m/>
    <n v="7855.5"/>
    <n v="6408.19"/>
  </r>
  <r>
    <n v="6500"/>
    <s v="Sneha"/>
    <s v="Savings"/>
    <s v="ICICI"/>
    <s v="Deposit"/>
    <n v="61098.77"/>
    <n v="358259.43"/>
    <n v="61778.96"/>
    <n v="16.21"/>
    <n v="859"/>
    <m/>
    <s v="East"/>
    <s v="Mumbai"/>
    <s v="2023-10-24"/>
    <m/>
    <n v="5347.97"/>
    <n v="2699.89"/>
  </r>
  <r>
    <n v="6501"/>
    <s v="Pooja"/>
    <s v="Current"/>
    <s v="ICICI"/>
    <s v="Transfer"/>
    <n v="83801.850000000006"/>
    <n v="121903.76"/>
    <n v="25774.39"/>
    <n v="14.29"/>
    <n v="456"/>
    <m/>
    <s v="South"/>
    <s v="Delhi"/>
    <s v="2023-09-14"/>
    <m/>
    <n v="11841.11"/>
    <n v="7470.5"/>
  </r>
  <r>
    <n v="6502"/>
    <s v="Neha"/>
    <s v="Current"/>
    <s v="Kotak"/>
    <s v="Deposit"/>
    <n v="10944.13"/>
    <n v="281410.49"/>
    <n v="282088.36"/>
    <n v="13.51"/>
    <n v="858"/>
    <m/>
    <s v="South"/>
    <s v="Mumbai"/>
    <s v="2023-07-02"/>
    <m/>
    <n v="553.39"/>
    <n v="292.66000000000003"/>
  </r>
  <r>
    <n v="6503"/>
    <s v="Pooja"/>
    <s v="Business"/>
    <s v="Kotak"/>
    <s v="Transfer"/>
    <n v="45212.4"/>
    <n v="424220"/>
    <n v="118218.96"/>
    <n v="17"/>
    <n v="803"/>
    <m/>
    <s v="West"/>
    <s v="Bangalore"/>
    <s v="2023-07-20"/>
    <m/>
    <n v="2270.17"/>
    <n v="1707.79"/>
  </r>
  <r>
    <n v="6504"/>
    <s v="Priya"/>
    <s v="Current"/>
    <s v="Kotak"/>
    <s v="Transfer"/>
    <n v="6878.6"/>
    <n v="14411.05"/>
    <n v="192331.47"/>
    <n v="5.71"/>
    <n v="420"/>
    <m/>
    <s v="North"/>
    <s v="Bangalore"/>
    <s v="2023-10-05"/>
    <m/>
    <n v="562.34"/>
    <n v="342.92"/>
  </r>
  <r>
    <n v="6505"/>
    <s v="Raj"/>
    <s v="Credit Card"/>
    <s v="ICICI"/>
    <s v="Loan EMI"/>
    <n v="24212.66"/>
    <n v="71364.66"/>
    <n v="93047.5"/>
    <n v="11.27"/>
    <n v="781"/>
    <m/>
    <s v="East"/>
    <s v="Mumbai"/>
    <s v="2023-05-26"/>
    <m/>
    <n v="2770.09"/>
    <n v="2231.87"/>
  </r>
  <r>
    <n v="6506"/>
    <s v="Priya"/>
    <s v="Savings"/>
    <s v="ICICI"/>
    <s v="Loan EMI"/>
    <n v="39076.379999999997"/>
    <n v="408718.46"/>
    <n v="8216.64"/>
    <n v="17.48"/>
    <n v="329"/>
    <m/>
    <s v="North"/>
    <s v="Chennai"/>
    <s v="2023-05-12"/>
    <m/>
    <n v="3175.3"/>
    <n v="2766.35"/>
  </r>
  <r>
    <n v="6507"/>
    <s v="Sneha"/>
    <s v="Loan"/>
    <s v="ICICI"/>
    <s v="Withdrawal"/>
    <n v="72940.09"/>
    <n v="385795.5"/>
    <n v="349733.47"/>
    <n v="10.28"/>
    <n v="878"/>
    <m/>
    <s v="East"/>
    <s v="Chennai"/>
    <s v="2023-05-11"/>
    <m/>
    <n v="10931.95"/>
    <n v="9292.5300000000007"/>
  </r>
  <r>
    <n v="6508"/>
    <s v="Rahul"/>
    <s v="Current"/>
    <s v="Kotak"/>
    <s v="Deposit"/>
    <n v="61329.15"/>
    <n v="23182.12"/>
    <n v="357475.44"/>
    <n v="9.89"/>
    <n v="505"/>
    <m/>
    <s v="West"/>
    <s v="Mumbai"/>
    <s v="2023-02-10"/>
    <m/>
    <n v="8243.23"/>
    <n v="7019.9"/>
  </r>
  <r>
    <n v="6509"/>
    <s v="Simran"/>
    <s v="Savings"/>
    <s v="SBI"/>
    <s v="Deposit"/>
    <n v="10351.26"/>
    <n v="297010.08"/>
    <n v="332628.25"/>
    <n v="10.74"/>
    <n v="603"/>
    <m/>
    <s v="East"/>
    <s v="Kolkata"/>
    <s v="2023-04-22"/>
    <m/>
    <n v="1149.19"/>
    <n v="628.30999999999995"/>
  </r>
  <r>
    <n v="6510"/>
    <s v="Neha"/>
    <s v="Current"/>
    <s v="Kotak"/>
    <s v="Loan EMI"/>
    <n v="22209.4"/>
    <n v="322059.68"/>
    <n v="275457.37"/>
    <n v="9.56"/>
    <n v="863"/>
    <m/>
    <s v="West"/>
    <s v="Mumbai"/>
    <s v="2023-09-02"/>
    <m/>
    <n v="1647.94"/>
    <n v="1236.31"/>
  </r>
  <r>
    <n v="6511"/>
    <s v="Priya"/>
    <s v="Credit Card"/>
    <s v="HDFC"/>
    <s v="Withdrawal"/>
    <n v="27241.3"/>
    <n v="30638.52"/>
    <n v="125935.91"/>
    <n v="8.15"/>
    <n v="531"/>
    <m/>
    <s v="South"/>
    <s v="Delhi"/>
    <s v="2023-02-12"/>
    <m/>
    <n v="3854.35"/>
    <n v="3286.71"/>
  </r>
  <r>
    <n v="6512"/>
    <s v="Raj"/>
    <s v="Current"/>
    <s v="SBI"/>
    <s v="Loan EMI"/>
    <n v="55126.45"/>
    <n v="65906.66"/>
    <n v="207560.31"/>
    <n v="16.39"/>
    <n v="423"/>
    <m/>
    <s v="West"/>
    <s v="Kolkata"/>
    <s v="2023-11-13"/>
    <m/>
    <n v="6288.05"/>
    <n v="3617.42"/>
  </r>
  <r>
    <n v="6513"/>
    <s v="Raj"/>
    <s v="Current"/>
    <s v="Kotak"/>
    <s v="Transfer"/>
    <n v="17476.37"/>
    <n v="412480.82"/>
    <n v="56770.52"/>
    <n v="10.95"/>
    <n v="610"/>
    <m/>
    <s v="South"/>
    <s v="Chennai"/>
    <s v="2023-07-16"/>
    <m/>
    <n v="1217.22"/>
    <n v="983.82"/>
  </r>
  <r>
    <n v="6514"/>
    <s v="Sneha"/>
    <s v="Savings"/>
    <s v="Axis"/>
    <s v="Transfer"/>
    <n v="98252.28"/>
    <n v="39227.269999999997"/>
    <n v="138245.10999999999"/>
    <n v="8.42"/>
    <n v="330"/>
    <m/>
    <s v="South"/>
    <s v="Delhi"/>
    <s v="2023-04-08"/>
    <m/>
    <n v="14687.92"/>
    <n v="11528.26"/>
  </r>
  <r>
    <n v="6515"/>
    <s v="Amit"/>
    <s v="Business"/>
    <s v="SBI"/>
    <s v="Withdrawal"/>
    <n v="92270.85"/>
    <n v="156355.84"/>
    <n v="149564.57"/>
    <n v="5.94"/>
    <n v="657"/>
    <m/>
    <s v="East"/>
    <s v="Mumbai"/>
    <s v="2023-05-16"/>
    <m/>
    <n v="8470.89"/>
    <n v="6894.37"/>
  </r>
  <r>
    <n v="6516"/>
    <s v="Neha"/>
    <s v="Current"/>
    <s v="SBI"/>
    <s v="Payment"/>
    <n v="79903.17"/>
    <n v="436795.85"/>
    <n v="307478.86"/>
    <n v="6.85"/>
    <n v="415"/>
    <m/>
    <s v="West"/>
    <s v="Chennai"/>
    <s v="2023-05-26"/>
    <m/>
    <n v="4656.1099999999997"/>
    <n v="3893.7"/>
  </r>
  <r>
    <n v="6517"/>
    <s v="Sneha"/>
    <s v="Savings"/>
    <s v="ICICI"/>
    <s v="Transfer"/>
    <n v="95887.81"/>
    <n v="332110.06"/>
    <n v="222852.54"/>
    <n v="11.26"/>
    <n v="527"/>
    <m/>
    <s v="West"/>
    <s v="Chennai"/>
    <s v="2023-11-21"/>
    <m/>
    <n v="8551.2199999999993"/>
    <n v="5311.78"/>
  </r>
  <r>
    <n v="6518"/>
    <s v="Sneha"/>
    <s v="Savings"/>
    <s v="Axis"/>
    <s v="Transfer"/>
    <n v="22606.48"/>
    <n v="148827.26999999999"/>
    <n v="126245.82"/>
    <n v="11.63"/>
    <n v="773"/>
    <m/>
    <s v="North"/>
    <s v="Bangalore"/>
    <s v="2023-09-18"/>
    <m/>
    <n v="3364.01"/>
    <n v="2844.88"/>
  </r>
  <r>
    <n v="6519"/>
    <s v="Raj"/>
    <s v="Loan"/>
    <s v="Kotak"/>
    <s v="Loan EMI"/>
    <n v="56636.17"/>
    <n v="132230.35999999999"/>
    <n v="112896.16"/>
    <n v="5.44"/>
    <n v="826"/>
    <m/>
    <s v="West"/>
    <s v="Mumbai"/>
    <s v="2023-08-08"/>
    <m/>
    <n v="6379.57"/>
    <n v="3214.6"/>
  </r>
  <r>
    <n v="6520"/>
    <s v="Karan"/>
    <s v="Current"/>
    <s v="SBI"/>
    <s v="Withdrawal"/>
    <n v="79314.75"/>
    <n v="428119.34"/>
    <n v="6171.91"/>
    <n v="13.17"/>
    <n v="854"/>
    <m/>
    <s v="North"/>
    <s v="Bangalore"/>
    <s v="2023-01-29"/>
    <m/>
    <n v="7612.95"/>
    <n v="6299.46"/>
  </r>
  <r>
    <n v="6521"/>
    <s v="Sneha"/>
    <s v="Loan"/>
    <s v="SBI"/>
    <s v="Withdrawal"/>
    <n v="92603.199999999997"/>
    <n v="459172.91"/>
    <n v="149747.94"/>
    <n v="16.350000000000001"/>
    <n v="868"/>
    <m/>
    <s v="Central"/>
    <s v="Delhi"/>
    <s v="2023-08-22"/>
    <m/>
    <n v="7750.89"/>
    <n v="4269.8999999999996"/>
  </r>
  <r>
    <n v="6522"/>
    <s v="Neha"/>
    <s v="Loan"/>
    <s v="SBI"/>
    <s v="Transfer"/>
    <n v="90150.41"/>
    <n v="59867.22"/>
    <n v="384539.22"/>
    <n v="6.96"/>
    <n v="339"/>
    <m/>
    <s v="East"/>
    <s v="Bangalore"/>
    <s v="2023-07-11"/>
    <m/>
    <n v="11110.19"/>
    <n v="8849.42"/>
  </r>
  <r>
    <n v="6523"/>
    <s v="Simran"/>
    <s v="Savings"/>
    <s v="HDFC"/>
    <s v="Transfer"/>
    <n v="99221.31"/>
    <n v="488265.08"/>
    <n v="154750.96"/>
    <n v="13.55"/>
    <n v="468"/>
    <m/>
    <s v="Central"/>
    <s v="Mumbai"/>
    <s v="2023-10-12"/>
    <m/>
    <n v="7057.45"/>
    <n v="4342.6099999999997"/>
  </r>
  <r>
    <n v="6524"/>
    <s v="Karan"/>
    <s v="Credit Card"/>
    <s v="ICICI"/>
    <s v="Transfer"/>
    <n v="15282.22"/>
    <n v="358038.38"/>
    <n v="170989.66"/>
    <n v="13.74"/>
    <n v="404"/>
    <m/>
    <s v="West"/>
    <s v="Chennai"/>
    <s v="2023-12-27"/>
    <m/>
    <n v="1376.22"/>
    <n v="832.21"/>
  </r>
  <r>
    <n v="6525"/>
    <s v="Arjun"/>
    <s v="Savings"/>
    <s v="Axis"/>
    <s v="Transfer"/>
    <n v="42322.68"/>
    <n v="89462.79"/>
    <n v="396757.22"/>
    <n v="12.79"/>
    <n v="884"/>
    <m/>
    <s v="West"/>
    <s v="Chennai"/>
    <s v="2023-10-18"/>
    <m/>
    <n v="6006.23"/>
    <n v="5067.3100000000004"/>
  </r>
  <r>
    <n v="6526"/>
    <s v="Karan"/>
    <s v="Credit Card"/>
    <s v="HDFC"/>
    <s v="Payment"/>
    <n v="35248.36"/>
    <n v="89609.86"/>
    <n v="462630.79"/>
    <n v="10.37"/>
    <n v="498"/>
    <m/>
    <s v="East"/>
    <s v="Delhi"/>
    <s v="2023-02-21"/>
    <m/>
    <n v="5210.6400000000003"/>
    <n v="3901.18"/>
  </r>
  <r>
    <n v="6527"/>
    <s v="Simran"/>
    <s v="Business"/>
    <s v="Kotak"/>
    <s v="Transfer"/>
    <n v="60603.13"/>
    <n v="495404.91"/>
    <n v="456748.93"/>
    <n v="8.1999999999999993"/>
    <n v="335"/>
    <m/>
    <s v="East"/>
    <s v="Kolkata"/>
    <s v="2023-11-04"/>
    <m/>
    <n v="8754.6"/>
    <n v="6354.66"/>
  </r>
  <r>
    <n v="6528"/>
    <s v="Arjun"/>
    <s v="Loan"/>
    <s v="SBI"/>
    <s v="Withdrawal"/>
    <n v="81885.22"/>
    <n v="404032.98"/>
    <n v="112207.92"/>
    <n v="13.08"/>
    <n v="356"/>
    <m/>
    <s v="East"/>
    <s v="Mumbai"/>
    <s v="2023-05-21"/>
    <m/>
    <n v="5009.43"/>
    <n v="3215.45"/>
  </r>
  <r>
    <n v="6529"/>
    <s v="Rahul"/>
    <s v="Credit Card"/>
    <s v="HDFC"/>
    <s v="Loan EMI"/>
    <n v="95570.71"/>
    <n v="9391.01"/>
    <n v="418583.32"/>
    <n v="10.99"/>
    <n v="509"/>
    <m/>
    <s v="West"/>
    <s v="Mumbai"/>
    <s v="2023-04-04"/>
    <m/>
    <n v="10579.27"/>
    <n v="9022.02"/>
  </r>
  <r>
    <n v="6530"/>
    <s v="Rahul"/>
    <s v="Current"/>
    <s v="HDFC"/>
    <s v="Payment"/>
    <n v="32852.31"/>
    <n v="336006.74"/>
    <n v="224095.56"/>
    <n v="17.04"/>
    <n v="542"/>
    <m/>
    <s v="North"/>
    <s v="Bangalore"/>
    <s v="2023-06-07"/>
    <m/>
    <n v="2440.8000000000002"/>
    <n v="1489.84"/>
  </r>
  <r>
    <n v="6531"/>
    <s v="Pooja"/>
    <s v="Credit Card"/>
    <s v="SBI"/>
    <s v="Transfer"/>
    <n v="67216.179999999993"/>
    <n v="281879.59000000003"/>
    <n v="157069.41"/>
    <n v="17.48"/>
    <n v="860"/>
    <m/>
    <s v="East"/>
    <s v="Delhi"/>
    <s v="2023-04-06"/>
    <m/>
    <n v="3897.99"/>
    <n v="2267.88"/>
  </r>
  <r>
    <n v="6532"/>
    <s v="Priya"/>
    <s v="Credit Card"/>
    <s v="ICICI"/>
    <s v="Withdrawal"/>
    <n v="11545.38"/>
    <n v="13647.05"/>
    <n v="443177.9"/>
    <n v="10.64"/>
    <n v="532"/>
    <m/>
    <s v="North"/>
    <s v="Kolkata"/>
    <s v="2023-07-11"/>
    <m/>
    <n v="809.93"/>
    <n v="463.91"/>
  </r>
  <r>
    <n v="6533"/>
    <s v="Karan"/>
    <s v="Credit Card"/>
    <s v="Kotak"/>
    <s v="Withdrawal"/>
    <n v="29130.29"/>
    <n v="244823.37"/>
    <n v="256613.22"/>
    <n v="11.19"/>
    <n v="748"/>
    <m/>
    <s v="Central"/>
    <s v="Delhi"/>
    <s v="2023-06-30"/>
    <m/>
    <n v="2708.22"/>
    <n v="1774.19"/>
  </r>
  <r>
    <n v="6534"/>
    <s v="Neha"/>
    <s v="Loan"/>
    <s v="HDFC"/>
    <s v="Loan EMI"/>
    <n v="41784.080000000002"/>
    <n v="345232.53"/>
    <n v="296254.62"/>
    <n v="15.74"/>
    <n v="591"/>
    <m/>
    <s v="West"/>
    <s v="Chennai"/>
    <s v="2023-12-15"/>
    <m/>
    <n v="5442.32"/>
    <n v="2904.21"/>
  </r>
  <r>
    <n v="6535"/>
    <s v="Pooja"/>
    <s v="Credit Card"/>
    <s v="HDFC"/>
    <s v="Transfer"/>
    <n v="44551.28"/>
    <n v="103416.04"/>
    <n v="33638.870000000003"/>
    <n v="17.13"/>
    <n v="764"/>
    <m/>
    <s v="East"/>
    <s v="Chennai"/>
    <s v="2023-12-12"/>
    <m/>
    <n v="4649.32"/>
    <n v="3610.58"/>
  </r>
  <r>
    <n v="6536"/>
    <s v="Rahul"/>
    <s v="Business"/>
    <s v="Axis"/>
    <s v="Loan EMI"/>
    <n v="42928.57"/>
    <n v="195478.7"/>
    <n v="288317.78000000003"/>
    <n v="13.67"/>
    <n v="544"/>
    <m/>
    <s v="East"/>
    <s v="Kolkata"/>
    <s v="2023-02-27"/>
    <m/>
    <n v="2858.37"/>
    <n v="2215.8200000000002"/>
  </r>
  <r>
    <n v="6537"/>
    <s v="Simran"/>
    <s v="Loan"/>
    <s v="Kotak"/>
    <s v="Deposit"/>
    <n v="12959.04"/>
    <n v="294112.58"/>
    <n v="469239.56"/>
    <n v="13.19"/>
    <n v="719"/>
    <m/>
    <s v="East"/>
    <s v="Chennai"/>
    <s v="2023-11-21"/>
    <m/>
    <n v="1184.49"/>
    <n v="1011.92"/>
  </r>
  <r>
    <n v="6538"/>
    <s v="Neha"/>
    <s v="Savings"/>
    <s v="SBI"/>
    <s v="Loan EMI"/>
    <n v="93751.679999999993"/>
    <n v="294081.31"/>
    <n v="317329.64"/>
    <n v="9.0500000000000007"/>
    <n v="374"/>
    <m/>
    <s v="Central"/>
    <s v="Kolkata"/>
    <s v="2023-01-11"/>
    <m/>
    <n v="8152.9"/>
    <n v="5346.86"/>
  </r>
  <r>
    <n v="6539"/>
    <s v="Neha"/>
    <s v="Credit Card"/>
    <s v="ICICI"/>
    <s v="Withdrawal"/>
    <n v="5961.58"/>
    <n v="220971.37"/>
    <n v="77320.58"/>
    <n v="13.6"/>
    <n v="841"/>
    <m/>
    <s v="Central"/>
    <s v="Bangalore"/>
    <s v="2023-04-17"/>
    <m/>
    <n v="345.93"/>
    <n v="233.3"/>
  </r>
  <r>
    <n v="6540"/>
    <s v="Karan"/>
    <s v="Savings"/>
    <s v="HDFC"/>
    <s v="Payment"/>
    <n v="51648.36"/>
    <n v="16066.24"/>
    <n v="264789.63"/>
    <n v="17.68"/>
    <n v="393"/>
    <m/>
    <s v="North"/>
    <s v="Bangalore"/>
    <s v="2023-07-21"/>
    <m/>
    <n v="3151.19"/>
    <n v="1875.83"/>
  </r>
  <r>
    <n v="6541"/>
    <s v="Neha"/>
    <s v="Business"/>
    <s v="ICICI"/>
    <s v="Deposit"/>
    <n v="1057.49"/>
    <n v="267590.93"/>
    <n v="15460.82"/>
    <n v="17.38"/>
    <n v="808"/>
    <m/>
    <s v="West"/>
    <s v="Chennai"/>
    <s v="2023-05-14"/>
    <m/>
    <n v="73.33"/>
    <n v="54.2"/>
  </r>
  <r>
    <n v="6542"/>
    <s v="Pooja"/>
    <s v="Savings"/>
    <s v="SBI"/>
    <s v="Withdrawal"/>
    <n v="8176.47"/>
    <n v="110846.46"/>
    <n v="392413.25"/>
    <n v="15.67"/>
    <n v="581"/>
    <m/>
    <s v="West"/>
    <s v="Kolkata"/>
    <s v="2023-09-19"/>
    <m/>
    <n v="499.71"/>
    <n v="305.37"/>
  </r>
  <r>
    <n v="6543"/>
    <s v="Simran"/>
    <s v="Business"/>
    <s v="HDFC"/>
    <s v="Payment"/>
    <n v="73264.53"/>
    <n v="189400.49"/>
    <n v="486692.24"/>
    <n v="6.14"/>
    <n v="433"/>
    <m/>
    <s v="East"/>
    <s v="Bangalore"/>
    <s v="2023-11-26"/>
    <m/>
    <n v="6235.85"/>
    <n v="4140.12"/>
  </r>
  <r>
    <n v="6544"/>
    <s v="Amit"/>
    <s v="Credit Card"/>
    <s v="SBI"/>
    <s v="Loan EMI"/>
    <n v="51035.35"/>
    <n v="490092.75"/>
    <n v="150351.1"/>
    <n v="8.44"/>
    <n v="333"/>
    <m/>
    <s v="Central"/>
    <s v="Bangalore"/>
    <s v="2023-05-30"/>
    <m/>
    <n v="6507.36"/>
    <n v="3932.46"/>
  </r>
  <r>
    <n v="6545"/>
    <s v="Sneha"/>
    <s v="Credit Card"/>
    <s v="Axis"/>
    <s v="Withdrawal"/>
    <n v="53043.89"/>
    <n v="237867.75"/>
    <n v="486827.6"/>
    <n v="17.46"/>
    <n v="659"/>
    <m/>
    <s v="East"/>
    <s v="Chennai"/>
    <s v="2023-09-08"/>
    <m/>
    <n v="5211.79"/>
    <n v="4674.82"/>
  </r>
  <r>
    <n v="6546"/>
    <s v="Sneha"/>
    <s v="Loan"/>
    <s v="SBI"/>
    <s v="Transfer"/>
    <n v="10270.31"/>
    <n v="95841.09"/>
    <n v="422250.2"/>
    <n v="9.41"/>
    <n v="450"/>
    <m/>
    <s v="South"/>
    <s v="Chennai"/>
    <s v="2023-05-17"/>
    <m/>
    <n v="1182.0999999999999"/>
    <n v="607.73"/>
  </r>
  <r>
    <n v="6547"/>
    <s v="Amit"/>
    <s v="Savings"/>
    <s v="SBI"/>
    <s v="Withdrawal"/>
    <n v="85484.03"/>
    <n v="315404.59999999998"/>
    <n v="129159.82"/>
    <n v="12.59"/>
    <n v="338"/>
    <m/>
    <s v="West"/>
    <s v="Chennai"/>
    <s v="2023-10-23"/>
    <m/>
    <n v="9315.7099999999991"/>
    <n v="4968.13"/>
  </r>
  <r>
    <n v="6548"/>
    <s v="Karan"/>
    <s v="Current"/>
    <s v="Kotak"/>
    <s v="Payment"/>
    <n v="5565.12"/>
    <n v="225307.82"/>
    <n v="179598.63"/>
    <n v="5.88"/>
    <n v="858"/>
    <m/>
    <s v="East"/>
    <s v="Delhi"/>
    <s v="2023-12-15"/>
    <m/>
    <n v="388.87"/>
    <n v="247.47"/>
  </r>
  <r>
    <n v="6549"/>
    <s v="Rahul"/>
    <s v="Current"/>
    <s v="HDFC"/>
    <s v="Transfer"/>
    <n v="98587.36"/>
    <n v="12154.71"/>
    <n v="124704.83"/>
    <n v="17.2"/>
    <n v="637"/>
    <m/>
    <s v="North"/>
    <s v="Bangalore"/>
    <s v="2023-11-01"/>
    <m/>
    <n v="7841.36"/>
    <n v="6815.26"/>
  </r>
  <r>
    <n v="6550"/>
    <s v="Raj"/>
    <s v="Current"/>
    <s v="HDFC"/>
    <s v="Deposit"/>
    <n v="18054.419999999998"/>
    <n v="425462.55"/>
    <n v="137475.37"/>
    <n v="15.27"/>
    <n v="486"/>
    <m/>
    <s v="Central"/>
    <s v="Kolkata"/>
    <s v="2023-03-21"/>
    <m/>
    <n v="2566.54"/>
    <n v="2222.31"/>
  </r>
  <r>
    <n v="6551"/>
    <s v="Sneha"/>
    <s v="Savings"/>
    <s v="HDFC"/>
    <s v="Deposit"/>
    <n v="13497.49"/>
    <n v="414762.6"/>
    <n v="175056.87"/>
    <n v="5.81"/>
    <n v="842"/>
    <m/>
    <s v="North"/>
    <s v="Delhi"/>
    <s v="2023-03-10"/>
    <m/>
    <n v="1027.53"/>
    <n v="739.36"/>
  </r>
  <r>
    <n v="6552"/>
    <s v="Arjun"/>
    <s v="Current"/>
    <s v="ICICI"/>
    <s v="Payment"/>
    <n v="71373.23"/>
    <n v="264967.42"/>
    <n v="179654.63"/>
    <n v="17.54"/>
    <n v="454"/>
    <m/>
    <s v="Central"/>
    <s v="Mumbai"/>
    <s v="2023-12-24"/>
    <m/>
    <n v="10427.58"/>
    <n v="8784.74"/>
  </r>
  <r>
    <n v="6553"/>
    <s v="Arjun"/>
    <s v="Current"/>
    <s v="HDFC"/>
    <s v="Withdrawal"/>
    <n v="14507.28"/>
    <n v="376066.29"/>
    <n v="1102.5999999999999"/>
    <n v="7.8"/>
    <n v="516"/>
    <m/>
    <s v="South"/>
    <s v="Delhi"/>
    <s v="2023-01-05"/>
    <m/>
    <n v="2049.3200000000002"/>
    <n v="1580.29"/>
  </r>
  <r>
    <n v="6554"/>
    <s v="Amit"/>
    <s v="Credit Card"/>
    <s v="HDFC"/>
    <s v="Loan EMI"/>
    <n v="47225.21"/>
    <n v="125039.89"/>
    <n v="402971.26"/>
    <n v="5.15"/>
    <n v="794"/>
    <m/>
    <s v="North"/>
    <s v="Delhi"/>
    <s v="2023-09-04"/>
    <m/>
    <n v="2441.14"/>
    <n v="2119.27"/>
  </r>
  <r>
    <n v="6555"/>
    <s v="Arjun"/>
    <s v="Current"/>
    <s v="HDFC"/>
    <s v="Transfer"/>
    <n v="12052.01"/>
    <n v="238225.83"/>
    <n v="127621.93"/>
    <n v="11.53"/>
    <n v="607"/>
    <m/>
    <s v="South"/>
    <s v="Mumbai"/>
    <s v="2023-06-17"/>
    <m/>
    <n v="829.28"/>
    <n v="737.52"/>
  </r>
  <r>
    <n v="6556"/>
    <s v="Raj"/>
    <s v="Credit Card"/>
    <s v="ICICI"/>
    <s v="Payment"/>
    <n v="38991.269999999997"/>
    <n v="269212.81"/>
    <n v="445906.51"/>
    <n v="9.5299999999999994"/>
    <n v="653"/>
    <m/>
    <s v="East"/>
    <s v="Kolkata"/>
    <s v="2023-05-27"/>
    <m/>
    <n v="3484.63"/>
    <n v="2240.3000000000002"/>
  </r>
  <r>
    <n v="6557"/>
    <s v="Simran"/>
    <s v="Credit Card"/>
    <s v="Kotak"/>
    <s v="Deposit"/>
    <n v="12963.22"/>
    <n v="484237.97"/>
    <n v="261040.23"/>
    <n v="13.42"/>
    <n v="499"/>
    <m/>
    <s v="West"/>
    <s v="Bangalore"/>
    <s v="2023-11-29"/>
    <m/>
    <n v="694.36"/>
    <n v="390.25"/>
  </r>
  <r>
    <n v="6558"/>
    <s v="Neha"/>
    <s v="Current"/>
    <s v="Kotak"/>
    <s v="Deposit"/>
    <n v="94417.87"/>
    <n v="283015.86"/>
    <n v="452372.54"/>
    <n v="6.11"/>
    <n v="812"/>
    <m/>
    <s v="North"/>
    <s v="Kolkata"/>
    <s v="2023-08-13"/>
    <m/>
    <n v="7034.66"/>
    <n v="6088.54"/>
  </r>
  <r>
    <n v="6559"/>
    <s v="Rahul"/>
    <s v="Current"/>
    <s v="Axis"/>
    <s v="Transfer"/>
    <n v="63538.62"/>
    <n v="270619.15000000002"/>
    <n v="210689.83"/>
    <n v="8.5299999999999994"/>
    <n v="789"/>
    <m/>
    <s v="East"/>
    <s v="Bangalore"/>
    <s v="2023-02-01"/>
    <m/>
    <n v="9260.5300000000007"/>
    <n v="4729.97"/>
  </r>
  <r>
    <n v="6560"/>
    <s v="Simran"/>
    <s v="Current"/>
    <s v="ICICI"/>
    <s v="Transfer"/>
    <n v="1147.24"/>
    <n v="216675.52"/>
    <n v="158267.92000000001"/>
    <n v="7.07"/>
    <n v="753"/>
    <m/>
    <s v="West"/>
    <s v="Delhi"/>
    <s v="2023-01-07"/>
    <m/>
    <n v="90.07"/>
    <n v="63.47"/>
  </r>
  <r>
    <n v="6561"/>
    <s v="Sneha"/>
    <s v="Loan"/>
    <s v="ICICI"/>
    <s v="Payment"/>
    <n v="12837.43"/>
    <n v="140538.63"/>
    <n v="204311.26"/>
    <n v="13.31"/>
    <n v="814"/>
    <m/>
    <s v="East"/>
    <s v="Mumbai"/>
    <s v="2023-05-24"/>
    <m/>
    <n v="919.4"/>
    <n v="645.73"/>
  </r>
  <r>
    <n v="6562"/>
    <s v="Pooja"/>
    <s v="Business"/>
    <s v="Axis"/>
    <s v="Transfer"/>
    <n v="60050.67"/>
    <n v="46565.99"/>
    <n v="394092.32"/>
    <n v="13.49"/>
    <n v="577"/>
    <m/>
    <s v="East"/>
    <s v="Delhi"/>
    <s v="2023-02-28"/>
    <m/>
    <n v="4416.29"/>
    <n v="2885.44"/>
  </r>
  <r>
    <n v="6563"/>
    <s v="Rahul"/>
    <s v="Loan"/>
    <s v="Kotak"/>
    <s v="Payment"/>
    <n v="34407.18"/>
    <n v="245039.61"/>
    <n v="374069.51"/>
    <n v="11.94"/>
    <n v="623"/>
    <m/>
    <s v="Central"/>
    <s v="Chennai"/>
    <s v="2023-03-16"/>
    <m/>
    <n v="4842.84"/>
    <n v="2479.14"/>
  </r>
  <r>
    <n v="6564"/>
    <s v="Amit"/>
    <s v="Business"/>
    <s v="SBI"/>
    <s v="Payment"/>
    <n v="92621.41"/>
    <n v="240085.11"/>
    <n v="159885.78"/>
    <n v="16.63"/>
    <n v="581"/>
    <m/>
    <s v="North"/>
    <s v="Bangalore"/>
    <s v="2023-01-23"/>
    <m/>
    <n v="10009.52"/>
    <n v="5881.47"/>
  </r>
  <r>
    <n v="6565"/>
    <s v="Priya"/>
    <s v="Loan"/>
    <s v="HDFC"/>
    <s v="Deposit"/>
    <n v="66176.710000000006"/>
    <n v="471099.56"/>
    <n v="198215.35"/>
    <n v="14.21"/>
    <n v="854"/>
    <m/>
    <s v="West"/>
    <s v="Kolkata"/>
    <s v="2023-01-22"/>
    <m/>
    <n v="3996.18"/>
    <n v="2234.87"/>
  </r>
  <r>
    <n v="6566"/>
    <s v="Neha"/>
    <s v="Business"/>
    <s v="HDFC"/>
    <s v="Transfer"/>
    <n v="50396.160000000003"/>
    <n v="294758.21000000002"/>
    <n v="435770.58"/>
    <n v="17.88"/>
    <n v="621"/>
    <m/>
    <s v="West"/>
    <s v="Delhi"/>
    <s v="2023-03-30"/>
    <m/>
    <n v="5971.31"/>
    <n v="3844.68"/>
  </r>
  <r>
    <n v="6567"/>
    <s v="Simran"/>
    <s v="Business"/>
    <s v="ICICI"/>
    <s v="Loan EMI"/>
    <n v="4395.95"/>
    <n v="358310.47"/>
    <n v="37640.6"/>
    <n v="14.26"/>
    <n v="864"/>
    <m/>
    <s v="Central"/>
    <s v="Delhi"/>
    <s v="2023-05-26"/>
    <m/>
    <n v="555.35"/>
    <n v="412.7"/>
  </r>
  <r>
    <n v="6568"/>
    <s v="Pooja"/>
    <s v="Current"/>
    <s v="Axis"/>
    <s v="Transfer"/>
    <n v="94192.11"/>
    <n v="27522.97"/>
    <n v="482525.97"/>
    <n v="9.18"/>
    <n v="534"/>
    <m/>
    <s v="North"/>
    <s v="Kolkata"/>
    <s v="2023-08-14"/>
    <m/>
    <n v="6325.81"/>
    <n v="5134.2299999999996"/>
  </r>
  <r>
    <n v="6569"/>
    <s v="Simran"/>
    <s v="Business"/>
    <s v="HDFC"/>
    <s v="Transfer"/>
    <n v="88673.91"/>
    <n v="477176"/>
    <n v="420688.28"/>
    <n v="5.31"/>
    <n v="325"/>
    <m/>
    <s v="South"/>
    <s v="Mumbai"/>
    <s v="2023-03-03"/>
    <m/>
    <n v="7037.69"/>
    <n v="6192.12"/>
  </r>
  <r>
    <n v="6570"/>
    <s v="Arjun"/>
    <s v="Credit Card"/>
    <s v="SBI"/>
    <s v="Loan EMI"/>
    <n v="38318.720000000001"/>
    <n v="433470.87"/>
    <n v="127291.68"/>
    <n v="8.6199999999999992"/>
    <n v="548"/>
    <m/>
    <s v="East"/>
    <s v="Kolkata"/>
    <s v="2023-06-09"/>
    <m/>
    <n v="3698.77"/>
    <n v="2931.13"/>
  </r>
  <r>
    <n v="6571"/>
    <s v="Simran"/>
    <s v="Loan"/>
    <s v="Kotak"/>
    <s v="Payment"/>
    <n v="16266.8"/>
    <n v="353027.93"/>
    <n v="99498.04"/>
    <n v="6.47"/>
    <n v="665"/>
    <m/>
    <s v="North"/>
    <s v="Kolkata"/>
    <s v="2023-03-24"/>
    <m/>
    <n v="2210.88"/>
    <n v="1899.35"/>
  </r>
  <r>
    <n v="6572"/>
    <s v="Amit"/>
    <s v="Business"/>
    <s v="HDFC"/>
    <s v="Withdrawal"/>
    <n v="81483.839999999997"/>
    <n v="424664.01"/>
    <n v="133145.17000000001"/>
    <n v="16.989999999999998"/>
    <n v="673"/>
    <m/>
    <s v="Central"/>
    <s v="Delhi"/>
    <s v="2023-06-17"/>
    <m/>
    <n v="10708.7"/>
    <n v="8612.75"/>
  </r>
  <r>
    <n v="6573"/>
    <s v="Arjun"/>
    <s v="Savings"/>
    <s v="Axis"/>
    <s v="Withdrawal"/>
    <n v="42383.01"/>
    <n v="128389.84"/>
    <n v="310355.51"/>
    <n v="17.010000000000002"/>
    <n v="606"/>
    <m/>
    <s v="East"/>
    <s v="Delhi"/>
    <s v="2023-09-27"/>
    <m/>
    <n v="4338.75"/>
    <n v="2973.67"/>
  </r>
  <r>
    <n v="6574"/>
    <s v="Simran"/>
    <s v="Savings"/>
    <s v="Kotak"/>
    <s v="Transfer"/>
    <n v="62852.54"/>
    <n v="19490.37"/>
    <n v="300941.51"/>
    <n v="15.05"/>
    <n v="302"/>
    <m/>
    <s v="North"/>
    <s v="Bangalore"/>
    <s v="2023-08-20"/>
    <m/>
    <n v="7116.01"/>
    <n v="6258.64"/>
  </r>
  <r>
    <n v="6575"/>
    <s v="Amit"/>
    <s v="Savings"/>
    <s v="HDFC"/>
    <s v="Deposit"/>
    <n v="91979.16"/>
    <n v="259194.23999999999"/>
    <n v="78985.990000000005"/>
    <n v="10.89"/>
    <n v="486"/>
    <m/>
    <s v="East"/>
    <s v="Chennai"/>
    <s v="2023-03-07"/>
    <m/>
    <n v="6953.79"/>
    <n v="3961.46"/>
  </r>
  <r>
    <n v="6576"/>
    <s v="Karan"/>
    <s v="Loan"/>
    <s v="ICICI"/>
    <s v="Withdrawal"/>
    <n v="75683.48"/>
    <n v="232800.58"/>
    <n v="369350.05"/>
    <n v="7.76"/>
    <n v="802"/>
    <m/>
    <s v="North"/>
    <s v="Chennai"/>
    <s v="2023-10-19"/>
    <m/>
    <n v="7631.44"/>
    <n v="6066.3"/>
  </r>
  <r>
    <n v="6577"/>
    <s v="Karan"/>
    <s v="Credit Card"/>
    <s v="HDFC"/>
    <s v="Payment"/>
    <n v="72287.14"/>
    <n v="40746.29"/>
    <n v="116055.45"/>
    <n v="15.9"/>
    <n v="837"/>
    <m/>
    <s v="South"/>
    <s v="Bangalore"/>
    <s v="2023-12-21"/>
    <m/>
    <n v="6841.57"/>
    <n v="5684.01"/>
  </r>
  <r>
    <n v="6578"/>
    <s v="Arjun"/>
    <s v="Loan"/>
    <s v="SBI"/>
    <s v="Loan EMI"/>
    <n v="29271.9"/>
    <n v="287386.55"/>
    <n v="397509.87"/>
    <n v="10.71"/>
    <n v="524"/>
    <m/>
    <s v="West"/>
    <s v="Bangalore"/>
    <s v="2023-09-03"/>
    <m/>
    <n v="2454.15"/>
    <n v="1319.95"/>
  </r>
  <r>
    <n v="6579"/>
    <s v="Rahul"/>
    <s v="Savings"/>
    <s v="Axis"/>
    <s v="Transfer"/>
    <n v="79027.03"/>
    <n v="376569.73"/>
    <n v="369042.87"/>
    <n v="12.01"/>
    <n v="449"/>
    <m/>
    <s v="North"/>
    <s v="Kolkata"/>
    <s v="2023-10-26"/>
    <m/>
    <n v="7713.74"/>
    <n v="4254.71"/>
  </r>
  <r>
    <n v="6580"/>
    <s v="Simran"/>
    <s v="Loan"/>
    <s v="SBI"/>
    <s v="Loan EMI"/>
    <n v="36856.85"/>
    <n v="325420.32"/>
    <n v="135196.60999999999"/>
    <n v="13.13"/>
    <n v="618"/>
    <m/>
    <s v="West"/>
    <s v="Chennai"/>
    <s v="2023-08-13"/>
    <m/>
    <n v="2335.9899999999998"/>
    <n v="1220.5999999999999"/>
  </r>
  <r>
    <n v="6581"/>
    <s v="Pooja"/>
    <s v="Loan"/>
    <s v="SBI"/>
    <s v="Withdrawal"/>
    <n v="10011.52"/>
    <n v="355041.04"/>
    <n v="482648.97"/>
    <n v="10.87"/>
    <n v="347"/>
    <m/>
    <s v="West"/>
    <s v="Kolkata"/>
    <s v="2023-07-31"/>
    <m/>
    <n v="763.51"/>
    <n v="615.5"/>
  </r>
  <r>
    <n v="6582"/>
    <s v="Karan"/>
    <s v="Loan"/>
    <s v="SBI"/>
    <s v="Deposit"/>
    <n v="77483.72"/>
    <n v="208073.63"/>
    <n v="55889.25"/>
    <n v="16.170000000000002"/>
    <n v="694"/>
    <m/>
    <s v="Central"/>
    <s v="Mumbai"/>
    <s v="2023-08-09"/>
    <m/>
    <n v="9057.61"/>
    <n v="6742.67"/>
  </r>
  <r>
    <n v="6583"/>
    <s v="Pooja"/>
    <s v="Credit Card"/>
    <s v="HDFC"/>
    <s v="Loan EMI"/>
    <n v="19944.37"/>
    <n v="91184.29"/>
    <n v="234505.85"/>
    <n v="14.23"/>
    <n v="792"/>
    <m/>
    <s v="North"/>
    <s v="Delhi"/>
    <s v="2023-06-20"/>
    <m/>
    <n v="2332.1799999999998"/>
    <n v="1863.79"/>
  </r>
  <r>
    <n v="6584"/>
    <s v="Neha"/>
    <s v="Savings"/>
    <s v="HDFC"/>
    <s v="Loan EMI"/>
    <n v="80067.490000000005"/>
    <n v="274082.81"/>
    <n v="15164.18"/>
    <n v="10.7"/>
    <n v="811"/>
    <m/>
    <s v="North"/>
    <s v="Mumbai"/>
    <s v="2023-04-07"/>
    <m/>
    <n v="7019.04"/>
    <n v="3536.74"/>
  </r>
  <r>
    <n v="6585"/>
    <s v="Amit"/>
    <s v="Savings"/>
    <s v="Axis"/>
    <s v="Transfer"/>
    <n v="76413.36"/>
    <n v="156473.16"/>
    <n v="297193.7"/>
    <n v="12.39"/>
    <n v="474"/>
    <m/>
    <s v="North"/>
    <s v="Delhi"/>
    <s v="2023-04-07"/>
    <m/>
    <n v="10775.27"/>
    <n v="5598.76"/>
  </r>
  <r>
    <n v="6586"/>
    <s v="Amit"/>
    <s v="Credit Card"/>
    <s v="SBI"/>
    <s v="Payment"/>
    <n v="23062.799999999999"/>
    <n v="109998.31"/>
    <n v="378806.69"/>
    <n v="12.31"/>
    <n v="358"/>
    <m/>
    <s v="Central"/>
    <s v="Chennai"/>
    <s v="2023-06-13"/>
    <m/>
    <n v="2808.48"/>
    <n v="2188.8000000000002"/>
  </r>
  <r>
    <n v="6587"/>
    <s v="Raj"/>
    <s v="Savings"/>
    <s v="SBI"/>
    <s v="Withdrawal"/>
    <n v="4141.54"/>
    <n v="272586.99"/>
    <n v="40081.81"/>
    <n v="11.4"/>
    <n v="494"/>
    <m/>
    <s v="East"/>
    <s v="Mumbai"/>
    <s v="2023-04-29"/>
    <m/>
    <n v="528.04999999999995"/>
    <n v="318.33999999999997"/>
  </r>
  <r>
    <n v="6588"/>
    <s v="Karan"/>
    <s v="Current"/>
    <s v="Kotak"/>
    <s v="Loan EMI"/>
    <n v="43911.83"/>
    <n v="131998.1"/>
    <n v="497112.29"/>
    <n v="7.92"/>
    <n v="660"/>
    <m/>
    <s v="Central"/>
    <s v="Mumbai"/>
    <s v="2023-04-19"/>
    <m/>
    <n v="4498.79"/>
    <n v="2924.28"/>
  </r>
  <r>
    <n v="6589"/>
    <s v="Arjun"/>
    <s v="Credit Card"/>
    <s v="Kotak"/>
    <s v="Deposit"/>
    <n v="36562.620000000003"/>
    <n v="273465.18"/>
    <n v="480563.83"/>
    <n v="16.89"/>
    <n v="326"/>
    <m/>
    <s v="South"/>
    <s v="Delhi"/>
    <s v="2023-08-18"/>
    <m/>
    <n v="4033.7"/>
    <n v="2046.22"/>
  </r>
  <r>
    <n v="6590"/>
    <s v="Karan"/>
    <s v="Current"/>
    <s v="ICICI"/>
    <s v="Deposit"/>
    <n v="94769.59"/>
    <n v="96381.99"/>
    <n v="172682.5"/>
    <n v="13.68"/>
    <n v="629"/>
    <m/>
    <s v="South"/>
    <s v="Mumbai"/>
    <s v="2023-05-03"/>
    <m/>
    <n v="4828.96"/>
    <n v="2458.79"/>
  </r>
  <r>
    <n v="6591"/>
    <s v="Raj"/>
    <s v="Current"/>
    <s v="ICICI"/>
    <s v="Withdrawal"/>
    <n v="73079.37"/>
    <n v="498859.31"/>
    <n v="331541.21999999997"/>
    <n v="16.47"/>
    <n v="305"/>
    <m/>
    <s v="South"/>
    <s v="Chennai"/>
    <s v="2023-01-24"/>
    <m/>
    <n v="3992.33"/>
    <n v="2230.69"/>
  </r>
  <r>
    <n v="6592"/>
    <s v="Amit"/>
    <s v="Loan"/>
    <s v="Axis"/>
    <s v="Withdrawal"/>
    <n v="52497.01"/>
    <n v="79748.009999999995"/>
    <n v="395368.47"/>
    <n v="8.25"/>
    <n v="886"/>
    <m/>
    <s v="Central"/>
    <s v="Chennai"/>
    <s v="2023-05-28"/>
    <m/>
    <n v="7581.83"/>
    <n v="4239.26"/>
  </r>
  <r>
    <n v="6593"/>
    <s v="Pooja"/>
    <s v="Loan"/>
    <s v="ICICI"/>
    <s v="Transfer"/>
    <n v="74532.72"/>
    <n v="80754.87"/>
    <n v="492425.84"/>
    <n v="15.05"/>
    <n v="337"/>
    <m/>
    <s v="Central"/>
    <s v="Chennai"/>
    <s v="2023-02-22"/>
    <m/>
    <n v="10278.459999999999"/>
    <n v="6259.89"/>
  </r>
  <r>
    <n v="6594"/>
    <s v="Karan"/>
    <s v="Business"/>
    <s v="Axis"/>
    <s v="Payment"/>
    <n v="31863.32"/>
    <n v="223688.5"/>
    <n v="280597.94"/>
    <n v="15.78"/>
    <n v="650"/>
    <m/>
    <s v="Central"/>
    <s v="Kolkata"/>
    <s v="2023-10-06"/>
    <m/>
    <n v="4174.47"/>
    <n v="3481.66"/>
  </r>
  <r>
    <n v="6595"/>
    <s v="Amit"/>
    <s v="Business"/>
    <s v="Axis"/>
    <s v="Loan EMI"/>
    <n v="91033.79"/>
    <n v="385039.72"/>
    <n v="129585.78"/>
    <n v="12.94"/>
    <n v="391"/>
    <m/>
    <s v="South"/>
    <s v="Chennai"/>
    <s v="2023-01-06"/>
    <m/>
    <n v="12618.54"/>
    <n v="11050.52"/>
  </r>
  <r>
    <n v="6596"/>
    <s v="Neha"/>
    <s v="Current"/>
    <s v="Axis"/>
    <s v="Transfer"/>
    <n v="69773.570000000007"/>
    <n v="328580.17"/>
    <n v="333021.28999999998"/>
    <n v="11.15"/>
    <n v="599"/>
    <m/>
    <s v="West"/>
    <s v="Mumbai"/>
    <s v="2023-03-25"/>
    <m/>
    <n v="8009.65"/>
    <n v="6363.39"/>
  </r>
  <r>
    <n v="6597"/>
    <s v="Simran"/>
    <s v="Current"/>
    <s v="HDFC"/>
    <s v="Payment"/>
    <n v="75959.72"/>
    <n v="411743.35"/>
    <n v="172869.04"/>
    <n v="10.24"/>
    <n v="320"/>
    <m/>
    <s v="West"/>
    <s v="Kolkata"/>
    <s v="2023-04-06"/>
    <m/>
    <n v="9492.6"/>
    <n v="5341.17"/>
  </r>
  <r>
    <n v="6598"/>
    <s v="Pooja"/>
    <s v="Current"/>
    <s v="Axis"/>
    <s v="Withdrawal"/>
    <n v="21122.14"/>
    <n v="283081.12"/>
    <n v="235827.39"/>
    <n v="9.5299999999999994"/>
    <n v="667"/>
    <m/>
    <s v="South"/>
    <s v="Kolkata"/>
    <s v="2023-07-15"/>
    <m/>
    <n v="2014.33"/>
    <n v="1534.29"/>
  </r>
  <r>
    <n v="6599"/>
    <s v="Simran"/>
    <s v="Loan"/>
    <s v="ICICI"/>
    <s v="Transfer"/>
    <n v="49803.22"/>
    <n v="242630.55"/>
    <n v="285718.36"/>
    <n v="11.15"/>
    <n v="319"/>
    <m/>
    <s v="East"/>
    <s v="Chennai"/>
    <s v="2023-07-17"/>
    <m/>
    <n v="5880.33"/>
    <n v="3893.79"/>
  </r>
  <r>
    <n v="6600"/>
    <s v="Priya"/>
    <s v="Business"/>
    <s v="Axis"/>
    <s v="Payment"/>
    <n v="81895.460000000006"/>
    <n v="406199.17"/>
    <n v="409486.66"/>
    <n v="8.65"/>
    <n v="646"/>
    <m/>
    <s v="South"/>
    <s v="Delhi"/>
    <s v="2023-10-13"/>
    <m/>
    <n v="5391.09"/>
    <n v="3766.96"/>
  </r>
  <r>
    <n v="6601"/>
    <s v="Raj"/>
    <s v="Credit Card"/>
    <s v="SBI"/>
    <s v="Withdrawal"/>
    <n v="84984.47"/>
    <n v="155439.26"/>
    <n v="163879.4"/>
    <n v="7.04"/>
    <n v="468"/>
    <m/>
    <s v="West"/>
    <s v="Delhi"/>
    <s v="2023-01-13"/>
    <m/>
    <n v="12473.23"/>
    <n v="7405.01"/>
  </r>
  <r>
    <n v="6602"/>
    <s v="Pooja"/>
    <s v="Loan"/>
    <s v="Axis"/>
    <s v="Payment"/>
    <n v="92575.52"/>
    <n v="336625.61"/>
    <n v="220341.38"/>
    <n v="6.69"/>
    <n v="663"/>
    <m/>
    <s v="East"/>
    <s v="Kolkata"/>
    <s v="2023-06-21"/>
    <m/>
    <n v="10662.43"/>
    <n v="8365.75"/>
  </r>
  <r>
    <n v="6603"/>
    <s v="Priya"/>
    <s v="Current"/>
    <s v="HDFC"/>
    <s v="Loan EMI"/>
    <n v="63913.38"/>
    <n v="258749.87"/>
    <n v="51924.13"/>
    <n v="11.39"/>
    <n v="886"/>
    <m/>
    <s v="West"/>
    <s v="Kolkata"/>
    <s v="2023-02-20"/>
    <m/>
    <n v="7083.88"/>
    <n v="6269.19"/>
  </r>
  <r>
    <n v="6604"/>
    <s v="Raj"/>
    <s v="Loan"/>
    <s v="HDFC"/>
    <s v="Payment"/>
    <n v="86971.03"/>
    <n v="288798.67"/>
    <n v="27462.28"/>
    <n v="13.39"/>
    <n v="643"/>
    <m/>
    <s v="North"/>
    <s v="Mumbai"/>
    <s v="2023-02-08"/>
    <m/>
    <n v="8278.52"/>
    <n v="5075.96"/>
  </r>
  <r>
    <n v="6605"/>
    <s v="Rahul"/>
    <s v="Current"/>
    <s v="Kotak"/>
    <s v="Loan EMI"/>
    <n v="33496.61"/>
    <n v="112260.05"/>
    <n v="68000.39"/>
    <n v="17.98"/>
    <n v="682"/>
    <m/>
    <s v="Central"/>
    <s v="Chennai"/>
    <s v="2023-09-22"/>
    <m/>
    <n v="4081.61"/>
    <n v="2220.98"/>
  </r>
  <r>
    <n v="6606"/>
    <s v="Karan"/>
    <s v="Current"/>
    <s v="ICICI"/>
    <s v="Transfer"/>
    <n v="31034.06"/>
    <n v="147317.21"/>
    <n v="395819.79"/>
    <n v="15.6"/>
    <n v="831"/>
    <m/>
    <s v="South"/>
    <s v="Bangalore"/>
    <s v="2023-08-21"/>
    <m/>
    <n v="1908.75"/>
    <n v="1325.49"/>
  </r>
  <r>
    <n v="6607"/>
    <s v="Arjun"/>
    <s v="Loan"/>
    <s v="Axis"/>
    <s v="Payment"/>
    <n v="31378.49"/>
    <n v="147536.92000000001"/>
    <n v="151281.85"/>
    <n v="10.83"/>
    <n v="355"/>
    <m/>
    <s v="Central"/>
    <s v="Kolkata"/>
    <s v="2023-03-21"/>
    <m/>
    <n v="4272.1499999999996"/>
    <n v="3488.94"/>
  </r>
  <r>
    <n v="6608"/>
    <s v="Simran"/>
    <s v="Business"/>
    <s v="ICICI"/>
    <s v="Deposit"/>
    <n v="91408.6"/>
    <n v="55091.19"/>
    <n v="1988.01"/>
    <n v="6.79"/>
    <n v="596"/>
    <m/>
    <s v="West"/>
    <s v="Delhi"/>
    <s v="2023-06-29"/>
    <m/>
    <n v="8144.79"/>
    <n v="6686.88"/>
  </r>
  <r>
    <n v="6609"/>
    <s v="Karan"/>
    <s v="Current"/>
    <s v="SBI"/>
    <s v="Loan EMI"/>
    <n v="71520.570000000007"/>
    <n v="74453.98"/>
    <n v="319383.55"/>
    <n v="10.71"/>
    <n v="875"/>
    <m/>
    <s v="Central"/>
    <s v="Mumbai"/>
    <s v="2023-09-27"/>
    <m/>
    <n v="4509.63"/>
    <n v="3655.36"/>
  </r>
  <r>
    <n v="6610"/>
    <s v="Raj"/>
    <s v="Current"/>
    <s v="Axis"/>
    <s v="Loan EMI"/>
    <n v="80888.399999999994"/>
    <n v="292482.65000000002"/>
    <n v="98682.74"/>
    <n v="10.210000000000001"/>
    <n v="313"/>
    <m/>
    <s v="East"/>
    <s v="Mumbai"/>
    <s v="2023-11-03"/>
    <m/>
    <n v="6392.41"/>
    <n v="4735.95"/>
  </r>
  <r>
    <n v="6611"/>
    <s v="Amit"/>
    <s v="Business"/>
    <s v="Kotak"/>
    <s v="Loan EMI"/>
    <n v="47701.42"/>
    <n v="172022.12"/>
    <n v="393585.93"/>
    <n v="7.06"/>
    <n v="400"/>
    <m/>
    <s v="Central"/>
    <s v="Mumbai"/>
    <s v="2023-08-22"/>
    <m/>
    <n v="4997.87"/>
    <n v="4063.86"/>
  </r>
  <r>
    <n v="6612"/>
    <s v="Amit"/>
    <s v="Loan"/>
    <s v="Axis"/>
    <s v="Loan EMI"/>
    <n v="2479.83"/>
    <n v="302303.12"/>
    <n v="154068.1"/>
    <n v="10.53"/>
    <n v="621"/>
    <m/>
    <s v="South"/>
    <s v="Bangalore"/>
    <s v="2023-10-08"/>
    <m/>
    <n v="229.53"/>
    <n v="142.31"/>
  </r>
  <r>
    <n v="6613"/>
    <s v="Simran"/>
    <s v="Business"/>
    <s v="Axis"/>
    <s v="Transfer"/>
    <n v="67881.97"/>
    <n v="372991.13"/>
    <n v="444798.13"/>
    <n v="8.65"/>
    <n v="333"/>
    <m/>
    <s v="Central"/>
    <s v="Chennai"/>
    <s v="2023-02-14"/>
    <m/>
    <n v="6638.88"/>
    <n v="5805.29"/>
  </r>
  <r>
    <n v="6614"/>
    <s v="Simran"/>
    <s v="Loan"/>
    <s v="Axis"/>
    <s v="Loan EMI"/>
    <n v="62316.19"/>
    <n v="239511.62"/>
    <n v="42364.24"/>
    <n v="16.89"/>
    <n v="694"/>
    <m/>
    <s v="East"/>
    <s v="Mumbai"/>
    <s v="2023-12-21"/>
    <m/>
    <n v="3799.17"/>
    <n v="2460.83"/>
  </r>
  <r>
    <n v="6615"/>
    <s v="Simran"/>
    <s v="Savings"/>
    <s v="Kotak"/>
    <s v="Loan EMI"/>
    <n v="10963.4"/>
    <n v="27174.3"/>
    <n v="187584.85"/>
    <n v="16.21"/>
    <n v="847"/>
    <m/>
    <s v="East"/>
    <s v="Bangalore"/>
    <s v="2023-03-31"/>
    <m/>
    <n v="912.56"/>
    <n v="552.14"/>
  </r>
  <r>
    <n v="6616"/>
    <s v="Amit"/>
    <s v="Savings"/>
    <s v="SBI"/>
    <s v="Loan EMI"/>
    <n v="43463.63"/>
    <n v="233057.09"/>
    <n v="462092.31"/>
    <n v="7.27"/>
    <n v="391"/>
    <m/>
    <s v="Central"/>
    <s v="Mumbai"/>
    <s v="2023-06-30"/>
    <m/>
    <n v="2183.54"/>
    <n v="1865.78"/>
  </r>
  <r>
    <n v="6617"/>
    <s v="Rahul"/>
    <s v="Savings"/>
    <s v="Axis"/>
    <s v="Transfer"/>
    <n v="99154.47"/>
    <n v="309696.02"/>
    <n v="441128.46"/>
    <n v="14.7"/>
    <n v="411"/>
    <m/>
    <s v="North"/>
    <s v="Mumbai"/>
    <s v="2023-03-10"/>
    <m/>
    <n v="11313.35"/>
    <n v="10081.75"/>
  </r>
  <r>
    <n v="6618"/>
    <s v="Pooja"/>
    <s v="Business"/>
    <s v="HDFC"/>
    <s v="Transfer"/>
    <n v="64855.74"/>
    <n v="221782.03"/>
    <n v="385360.29"/>
    <n v="14.36"/>
    <n v="833"/>
    <m/>
    <s v="West"/>
    <s v="Kolkata"/>
    <s v="2023-03-03"/>
    <m/>
    <n v="9414.8799999999992"/>
    <n v="5146.83"/>
  </r>
  <r>
    <n v="6619"/>
    <s v="Amit"/>
    <s v="Business"/>
    <s v="ICICI"/>
    <s v="Withdrawal"/>
    <n v="34518.660000000003"/>
    <n v="435398.74"/>
    <n v="391045.24"/>
    <n v="17.84"/>
    <n v="477"/>
    <m/>
    <s v="North"/>
    <s v="Chennai"/>
    <s v="2023-01-07"/>
    <m/>
    <n v="3254.16"/>
    <n v="2778.85"/>
  </r>
  <r>
    <n v="6620"/>
    <s v="Pooja"/>
    <s v="Current"/>
    <s v="SBI"/>
    <s v="Loan EMI"/>
    <n v="5211.07"/>
    <n v="38891.19"/>
    <n v="31106.93"/>
    <n v="13.56"/>
    <n v="413"/>
    <m/>
    <s v="East"/>
    <s v="Chennai"/>
    <s v="2023-10-16"/>
    <m/>
    <n v="485.54"/>
    <n v="349.05"/>
  </r>
  <r>
    <n v="6621"/>
    <s v="Priya"/>
    <s v="Credit Card"/>
    <s v="Kotak"/>
    <s v="Deposit"/>
    <n v="71097.850000000006"/>
    <n v="224444.92"/>
    <n v="414088.1"/>
    <n v="9.91"/>
    <n v="584"/>
    <m/>
    <s v="North"/>
    <s v="Kolkata"/>
    <s v="2023-09-21"/>
    <m/>
    <n v="6279.48"/>
    <n v="3579.56"/>
  </r>
  <r>
    <n v="6622"/>
    <s v="Priya"/>
    <s v="Credit Card"/>
    <s v="ICICI"/>
    <s v="Payment"/>
    <n v="14515.14"/>
    <n v="298439.51"/>
    <n v="145461.45000000001"/>
    <n v="17.72"/>
    <n v="679"/>
    <m/>
    <s v="West"/>
    <s v="Mumbai"/>
    <s v="2023-08-06"/>
    <m/>
    <n v="1688.2"/>
    <n v="895.04"/>
  </r>
  <r>
    <n v="6623"/>
    <s v="Priya"/>
    <s v="Loan"/>
    <s v="SBI"/>
    <s v="Deposit"/>
    <n v="80844.08"/>
    <n v="57458.52"/>
    <n v="141659.5"/>
    <n v="17.690000000000001"/>
    <n v="670"/>
    <m/>
    <s v="North"/>
    <s v="Bangalore"/>
    <s v="2023-11-08"/>
    <m/>
    <n v="5054.8500000000004"/>
    <n v="2921.91"/>
  </r>
  <r>
    <n v="6624"/>
    <s v="Sneha"/>
    <s v="Current"/>
    <s v="ICICI"/>
    <s v="Payment"/>
    <n v="47495.4"/>
    <n v="341549.33"/>
    <n v="104070.17"/>
    <n v="10.28"/>
    <n v="708"/>
    <m/>
    <s v="Central"/>
    <s v="Chennai"/>
    <s v="2023-01-09"/>
    <m/>
    <n v="6891.03"/>
    <n v="5322.33"/>
  </r>
  <r>
    <n v="6625"/>
    <s v="Simran"/>
    <s v="Loan"/>
    <s v="SBI"/>
    <s v="Payment"/>
    <n v="77651.710000000006"/>
    <n v="321642.03000000003"/>
    <n v="328604.55"/>
    <n v="8.11"/>
    <n v="814"/>
    <m/>
    <s v="East"/>
    <s v="Kolkata"/>
    <s v="2023-02-20"/>
    <m/>
    <n v="11089.58"/>
    <n v="9859.9"/>
  </r>
  <r>
    <n v="6626"/>
    <s v="Simran"/>
    <s v="Credit Card"/>
    <s v="HDFC"/>
    <s v="Transfer"/>
    <n v="23600.77"/>
    <n v="300063.7"/>
    <n v="416624.45"/>
    <n v="13.39"/>
    <n v="610"/>
    <m/>
    <s v="North"/>
    <s v="Kolkata"/>
    <s v="2023-06-17"/>
    <m/>
    <n v="2675.12"/>
    <n v="2212.38"/>
  </r>
  <r>
    <n v="6627"/>
    <s v="Arjun"/>
    <s v="Savings"/>
    <s v="Axis"/>
    <s v="Transfer"/>
    <n v="17551.689999999999"/>
    <n v="450706.86"/>
    <n v="105813.65"/>
    <n v="10.28"/>
    <n v="412"/>
    <m/>
    <s v="West"/>
    <s v="Delhi"/>
    <s v="2023-12-10"/>
    <m/>
    <n v="1602.22"/>
    <n v="1016.79"/>
  </r>
  <r>
    <n v="6628"/>
    <s v="Sneha"/>
    <s v="Savings"/>
    <s v="HDFC"/>
    <s v="Deposit"/>
    <n v="70854.7"/>
    <n v="339935.13"/>
    <n v="397971.31"/>
    <n v="13.04"/>
    <n v="753"/>
    <m/>
    <s v="South"/>
    <s v="Chennai"/>
    <s v="2023-06-29"/>
    <m/>
    <n v="9236.83"/>
    <n v="7405.71"/>
  </r>
  <r>
    <n v="6629"/>
    <s v="Priya"/>
    <s v="Current"/>
    <s v="SBI"/>
    <s v="Withdrawal"/>
    <n v="49128.27"/>
    <n v="468571.14"/>
    <n v="66510.75"/>
    <n v="14.32"/>
    <n v="426"/>
    <m/>
    <s v="South"/>
    <s v="Kolkata"/>
    <s v="2023-12-06"/>
    <m/>
    <n v="5005.8900000000003"/>
    <n v="4415.8599999999997"/>
  </r>
  <r>
    <n v="6630"/>
    <s v="Pooja"/>
    <s v="Credit Card"/>
    <s v="Kotak"/>
    <s v="Withdrawal"/>
    <n v="14407.04"/>
    <n v="200228.19"/>
    <n v="407809.08"/>
    <n v="16.25"/>
    <n v="520"/>
    <m/>
    <s v="North"/>
    <s v="Bangalore"/>
    <s v="2023-02-07"/>
    <m/>
    <n v="1711.04"/>
    <n v="1373.86"/>
  </r>
  <r>
    <n v="6631"/>
    <s v="Simran"/>
    <s v="Business"/>
    <s v="Kotak"/>
    <s v="Deposit"/>
    <n v="30370.1"/>
    <n v="247781.37"/>
    <n v="196862.77"/>
    <n v="9.6"/>
    <n v="649"/>
    <m/>
    <s v="Central"/>
    <s v="Mumbai"/>
    <s v="2023-04-14"/>
    <m/>
    <n v="3870.82"/>
    <n v="3270.47"/>
  </r>
  <r>
    <n v="6632"/>
    <s v="Sneha"/>
    <s v="Current"/>
    <s v="ICICI"/>
    <s v="Deposit"/>
    <n v="1385.93"/>
    <n v="42152.88"/>
    <n v="92448.36"/>
    <n v="13.72"/>
    <n v="348"/>
    <m/>
    <s v="South"/>
    <s v="Delhi"/>
    <s v="2023-12-04"/>
    <m/>
    <n v="154.9"/>
    <n v="99.58"/>
  </r>
  <r>
    <n v="6633"/>
    <s v="Raj"/>
    <s v="Current"/>
    <s v="Axis"/>
    <s v="Deposit"/>
    <n v="1483.7"/>
    <n v="330351.69"/>
    <n v="460905.61"/>
    <n v="12.89"/>
    <n v="417"/>
    <m/>
    <s v="East"/>
    <s v="Kolkata"/>
    <s v="2023-05-28"/>
    <m/>
    <n v="121.71"/>
    <n v="78.59"/>
  </r>
  <r>
    <n v="6634"/>
    <s v="Priya"/>
    <s v="Credit Card"/>
    <s v="SBI"/>
    <s v="Loan EMI"/>
    <n v="78588.62"/>
    <n v="47476.25"/>
    <n v="188808.58"/>
    <n v="17.63"/>
    <n v="474"/>
    <m/>
    <s v="South"/>
    <s v="Delhi"/>
    <s v="2023-11-04"/>
    <m/>
    <n v="9111.7900000000009"/>
    <n v="4934.38"/>
  </r>
  <r>
    <n v="6635"/>
    <s v="Neha"/>
    <s v="Business"/>
    <s v="Axis"/>
    <s v="Payment"/>
    <n v="49671.1"/>
    <n v="231040.76"/>
    <n v="18574.77"/>
    <n v="10.15"/>
    <n v="526"/>
    <m/>
    <s v="West"/>
    <s v="Mumbai"/>
    <s v="2023-08-09"/>
    <m/>
    <n v="7406.11"/>
    <n v="5925.12"/>
  </r>
  <r>
    <n v="6636"/>
    <s v="Priya"/>
    <s v="Credit Card"/>
    <s v="HDFC"/>
    <s v="Transfer"/>
    <n v="7693.03"/>
    <n v="270650.27"/>
    <n v="409654.83"/>
    <n v="14.93"/>
    <n v="389"/>
    <m/>
    <s v="South"/>
    <s v="Bangalore"/>
    <s v="2023-07-25"/>
    <m/>
    <n v="570.98"/>
    <n v="462.19"/>
  </r>
  <r>
    <n v="6637"/>
    <s v="Karan"/>
    <s v="Business"/>
    <s v="Axis"/>
    <s v="Withdrawal"/>
    <n v="7719.01"/>
    <n v="312575.18"/>
    <n v="367437.3"/>
    <n v="12.65"/>
    <n v="481"/>
    <m/>
    <s v="North"/>
    <s v="Kolkata"/>
    <s v="2023-06-04"/>
    <m/>
    <n v="1063.4000000000001"/>
    <n v="922.8"/>
  </r>
  <r>
    <n v="6638"/>
    <s v="Karan"/>
    <s v="Current"/>
    <s v="Axis"/>
    <s v="Withdrawal"/>
    <n v="90029.08"/>
    <n v="277182.7"/>
    <n v="203592.95"/>
    <n v="11.12"/>
    <n v="545"/>
    <m/>
    <s v="South"/>
    <s v="Kolkata"/>
    <s v="2023-11-01"/>
    <m/>
    <n v="7340.32"/>
    <n v="4051.84"/>
  </r>
  <r>
    <n v="6639"/>
    <s v="Simran"/>
    <s v="Credit Card"/>
    <s v="SBI"/>
    <s v="Transfer"/>
    <n v="85052.08"/>
    <n v="352792.68"/>
    <n v="492619.97"/>
    <n v="9.2200000000000006"/>
    <n v="817"/>
    <m/>
    <s v="Central"/>
    <s v="Delhi"/>
    <s v="2023-06-09"/>
    <m/>
    <n v="11278.85"/>
    <n v="7198.6"/>
  </r>
  <r>
    <n v="6640"/>
    <s v="Arjun"/>
    <s v="Business"/>
    <s v="HDFC"/>
    <s v="Transfer"/>
    <n v="23362.17"/>
    <n v="80364.02"/>
    <n v="435714.12"/>
    <n v="8"/>
    <n v="730"/>
    <m/>
    <s v="East"/>
    <s v="Chennai"/>
    <s v="2023-01-10"/>
    <m/>
    <n v="2168.63"/>
    <n v="1881.09"/>
  </r>
  <r>
    <n v="6641"/>
    <s v="Sneha"/>
    <s v="Business"/>
    <s v="Kotak"/>
    <s v="Deposit"/>
    <n v="51092.42"/>
    <n v="263168.46000000002"/>
    <n v="432101.6"/>
    <n v="12.85"/>
    <n v="329"/>
    <m/>
    <s v="South"/>
    <s v="Chennai"/>
    <s v="2023-10-27"/>
    <m/>
    <n v="2909.04"/>
    <n v="2057.5700000000002"/>
  </r>
  <r>
    <n v="6642"/>
    <s v="Karan"/>
    <s v="Current"/>
    <s v="SBI"/>
    <s v="Payment"/>
    <n v="88517.21"/>
    <n v="485776.3"/>
    <n v="159296.06"/>
    <n v="12.94"/>
    <n v="598"/>
    <m/>
    <s v="South"/>
    <s v="Mumbai"/>
    <s v="2023-04-13"/>
    <m/>
    <n v="10112.31"/>
    <n v="8109.01"/>
  </r>
  <r>
    <n v="6643"/>
    <s v="Amit"/>
    <s v="Loan"/>
    <s v="ICICI"/>
    <s v="Payment"/>
    <n v="15133.51"/>
    <n v="87556.08"/>
    <n v="41674.53"/>
    <n v="10.73"/>
    <n v="584"/>
    <m/>
    <s v="South"/>
    <s v="Bangalore"/>
    <s v="2023-06-24"/>
    <m/>
    <n v="2042.32"/>
    <n v="1188.58"/>
  </r>
  <r>
    <n v="6644"/>
    <s v="Rahul"/>
    <s v="Current"/>
    <s v="HDFC"/>
    <s v="Withdrawal"/>
    <n v="17842.66"/>
    <n v="316709.99"/>
    <n v="438982.85"/>
    <n v="10.27"/>
    <n v="331"/>
    <m/>
    <s v="West"/>
    <s v="Mumbai"/>
    <s v="2023-06-20"/>
    <m/>
    <n v="2056.87"/>
    <n v="1594.76"/>
  </r>
  <r>
    <n v="6645"/>
    <s v="Rahul"/>
    <s v="Current"/>
    <s v="Axis"/>
    <s v="Deposit"/>
    <n v="47363.7"/>
    <n v="434213.08"/>
    <n v="424397.89"/>
    <n v="17.11"/>
    <n v="507"/>
    <m/>
    <s v="West"/>
    <s v="Mumbai"/>
    <s v="2023-08-20"/>
    <m/>
    <n v="6855.25"/>
    <n v="4493.71"/>
  </r>
  <r>
    <n v="6646"/>
    <s v="Amit"/>
    <s v="Credit Card"/>
    <s v="HDFC"/>
    <s v="Withdrawal"/>
    <n v="81400.34"/>
    <n v="103896.65"/>
    <n v="482146.99"/>
    <n v="7.06"/>
    <n v="784"/>
    <m/>
    <s v="North"/>
    <s v="Delhi"/>
    <s v="2023-08-25"/>
    <m/>
    <n v="4827.76"/>
    <n v="2838.84"/>
  </r>
  <r>
    <n v="6647"/>
    <s v="Raj"/>
    <s v="Business"/>
    <s v="HDFC"/>
    <s v="Loan EMI"/>
    <n v="25607.86"/>
    <n v="359918.59"/>
    <n v="41542.61"/>
    <n v="14.56"/>
    <n v="807"/>
    <m/>
    <s v="East"/>
    <s v="Mumbai"/>
    <s v="2023-01-28"/>
    <m/>
    <n v="2636.54"/>
    <n v="2223"/>
  </r>
  <r>
    <n v="6648"/>
    <s v="Sneha"/>
    <s v="Loan"/>
    <s v="HDFC"/>
    <s v="Transfer"/>
    <n v="2506.48"/>
    <n v="311713.01"/>
    <n v="226972.2"/>
    <n v="11.81"/>
    <n v="666"/>
    <m/>
    <s v="West"/>
    <s v="Delhi"/>
    <s v="2023-07-01"/>
    <m/>
    <n v="221.2"/>
    <n v="129.96"/>
  </r>
  <r>
    <n v="6649"/>
    <s v="Raj"/>
    <s v="Credit Card"/>
    <s v="SBI"/>
    <s v="Deposit"/>
    <n v="78833.98"/>
    <n v="116155.2"/>
    <n v="141672.57"/>
    <n v="14.23"/>
    <n v="604"/>
    <m/>
    <s v="North"/>
    <s v="Kolkata"/>
    <s v="2023-06-07"/>
    <m/>
    <n v="6487.53"/>
    <n v="5586.74"/>
  </r>
  <r>
    <n v="6650"/>
    <s v="Priya"/>
    <s v="Loan"/>
    <s v="ICICI"/>
    <s v="Payment"/>
    <n v="64500.54"/>
    <n v="391790.76"/>
    <n v="168246.88"/>
    <n v="7.84"/>
    <n v="311"/>
    <m/>
    <s v="East"/>
    <s v="Kolkata"/>
    <s v="2023-06-05"/>
    <m/>
    <n v="3629.18"/>
    <n v="2419.4499999999998"/>
  </r>
  <r>
    <n v="6651"/>
    <s v="Pooja"/>
    <s v="Loan"/>
    <s v="SBI"/>
    <s v="Transfer"/>
    <n v="22424.16"/>
    <n v="425377.12"/>
    <n v="27147.99"/>
    <n v="11.54"/>
    <n v="444"/>
    <m/>
    <s v="South"/>
    <s v="Delhi"/>
    <s v="2023-10-26"/>
    <m/>
    <n v="2664.66"/>
    <n v="2178.84"/>
  </r>
  <r>
    <n v="6652"/>
    <s v="Neha"/>
    <s v="Loan"/>
    <s v="Kotak"/>
    <s v="Payment"/>
    <n v="8559.67"/>
    <n v="14112.72"/>
    <n v="467271.42"/>
    <n v="17.079999999999998"/>
    <n v="735"/>
    <m/>
    <s v="South"/>
    <s v="Delhi"/>
    <s v="2023-10-08"/>
    <m/>
    <n v="1080.01"/>
    <n v="562.25"/>
  </r>
  <r>
    <n v="6653"/>
    <s v="Neha"/>
    <s v="Current"/>
    <s v="HDFC"/>
    <s v="Deposit"/>
    <n v="69640.05"/>
    <n v="361984.28"/>
    <n v="474170.99"/>
    <n v="7.08"/>
    <n v="730"/>
    <m/>
    <s v="Central"/>
    <s v="Delhi"/>
    <s v="2023-09-07"/>
    <m/>
    <n v="6373.51"/>
    <n v="5259.68"/>
  </r>
  <r>
    <n v="6654"/>
    <s v="Neha"/>
    <s v="Business"/>
    <s v="Axis"/>
    <s v="Withdrawal"/>
    <n v="69737.75"/>
    <n v="310000.51"/>
    <n v="277677.94"/>
    <n v="7.44"/>
    <n v="871"/>
    <m/>
    <s v="East"/>
    <s v="Bangalore"/>
    <s v="2023-06-04"/>
    <m/>
    <n v="9811.31"/>
    <n v="8721.98"/>
  </r>
  <r>
    <n v="6655"/>
    <s v="Neha"/>
    <s v="Business"/>
    <s v="ICICI"/>
    <s v="Deposit"/>
    <n v="1539.13"/>
    <n v="144715.04999999999"/>
    <n v="150901.21"/>
    <n v="15.34"/>
    <n v="321"/>
    <m/>
    <s v="East"/>
    <s v="Kolkata"/>
    <s v="2023-05-16"/>
    <m/>
    <n v="90.67"/>
    <n v="64.5"/>
  </r>
  <r>
    <n v="6656"/>
    <s v="Raj"/>
    <s v="Loan"/>
    <s v="Kotak"/>
    <s v="Transfer"/>
    <n v="86057.72"/>
    <n v="7725.28"/>
    <n v="303656.09999999998"/>
    <n v="6.32"/>
    <n v="341"/>
    <m/>
    <s v="North"/>
    <s v="Bangalore"/>
    <s v="2023-01-19"/>
    <m/>
    <n v="7942.15"/>
    <n v="4546.8100000000004"/>
  </r>
  <r>
    <n v="6657"/>
    <s v="Rahul"/>
    <s v="Business"/>
    <s v="ICICI"/>
    <s v="Transfer"/>
    <n v="2295.85"/>
    <n v="451913.8"/>
    <n v="210237.54"/>
    <n v="7.05"/>
    <n v="368"/>
    <m/>
    <s v="South"/>
    <s v="Chennai"/>
    <s v="2023-12-27"/>
    <m/>
    <n v="261.38"/>
    <n v="188.12"/>
  </r>
  <r>
    <n v="6658"/>
    <s v="Rahul"/>
    <s v="Loan"/>
    <s v="SBI"/>
    <s v="Withdrawal"/>
    <n v="63366.82"/>
    <n v="99768.98"/>
    <n v="102468.38"/>
    <n v="14.37"/>
    <n v="810"/>
    <m/>
    <s v="Central"/>
    <s v="Bangalore"/>
    <s v="2023-11-06"/>
    <m/>
    <n v="5724.44"/>
    <n v="2927.11"/>
  </r>
  <r>
    <n v="6659"/>
    <s v="Pooja"/>
    <s v="Credit Card"/>
    <s v="Kotak"/>
    <s v="Payment"/>
    <n v="81194.289999999994"/>
    <n v="163119.79999999999"/>
    <n v="401786.45"/>
    <n v="11.52"/>
    <n v="645"/>
    <m/>
    <s v="East"/>
    <s v="Kolkata"/>
    <s v="2023-04-04"/>
    <m/>
    <n v="11787.11"/>
    <n v="9207.7800000000007"/>
  </r>
  <r>
    <n v="6660"/>
    <s v="Pooja"/>
    <s v="Loan"/>
    <s v="HDFC"/>
    <s v="Loan EMI"/>
    <n v="10996.17"/>
    <n v="462804.44"/>
    <n v="4997.78"/>
    <n v="12.2"/>
    <n v="568"/>
    <m/>
    <s v="North"/>
    <s v="Delhi"/>
    <s v="2023-02-03"/>
    <m/>
    <n v="1060.31"/>
    <n v="880.96"/>
  </r>
  <r>
    <n v="6661"/>
    <s v="Amit"/>
    <s v="Business"/>
    <s v="Kotak"/>
    <s v="Loan EMI"/>
    <n v="14314.13"/>
    <n v="209340.18"/>
    <n v="162864.31"/>
    <n v="5.4"/>
    <n v="506"/>
    <m/>
    <s v="East"/>
    <s v="Bangalore"/>
    <s v="2023-12-15"/>
    <m/>
    <n v="1558.79"/>
    <n v="1154.6600000000001"/>
  </r>
  <r>
    <n v="6662"/>
    <s v="Karan"/>
    <s v="Loan"/>
    <s v="ICICI"/>
    <s v="Transfer"/>
    <n v="17921.14"/>
    <n v="246903.14"/>
    <n v="269258.19"/>
    <n v="11.96"/>
    <n v="618"/>
    <m/>
    <s v="West"/>
    <s v="Delhi"/>
    <s v="2023-11-11"/>
    <m/>
    <n v="1007.78"/>
    <n v="840.11"/>
  </r>
  <r>
    <n v="6663"/>
    <s v="Raj"/>
    <s v="Business"/>
    <s v="Axis"/>
    <s v="Transfer"/>
    <n v="79780.7"/>
    <n v="241685.91"/>
    <n v="33396.03"/>
    <n v="5.77"/>
    <n v="716"/>
    <m/>
    <s v="East"/>
    <s v="Delhi"/>
    <s v="2023-08-30"/>
    <m/>
    <n v="4868.4799999999996"/>
    <n v="3128.99"/>
  </r>
  <r>
    <n v="6664"/>
    <s v="Arjun"/>
    <s v="Loan"/>
    <s v="Axis"/>
    <s v="Loan EMI"/>
    <n v="15194.77"/>
    <n v="198735.84"/>
    <n v="377875.3"/>
    <n v="16.22"/>
    <n v="306"/>
    <m/>
    <s v="East"/>
    <s v="Mumbai"/>
    <s v="2023-11-12"/>
    <m/>
    <n v="2238.85"/>
    <n v="1914.16"/>
  </r>
  <r>
    <n v="6665"/>
    <s v="Priya"/>
    <s v="Loan"/>
    <s v="ICICI"/>
    <s v="Withdrawal"/>
    <n v="45169.08"/>
    <n v="226804.92"/>
    <n v="396512.26"/>
    <n v="13.36"/>
    <n v="665"/>
    <m/>
    <s v="West"/>
    <s v="Delhi"/>
    <s v="2023-01-31"/>
    <m/>
    <n v="5496.61"/>
    <n v="3138.54"/>
  </r>
  <r>
    <n v="6666"/>
    <s v="Sneha"/>
    <s v="Loan"/>
    <s v="SBI"/>
    <s v="Loan EMI"/>
    <n v="80345.77"/>
    <n v="372890.1"/>
    <n v="4680.3900000000003"/>
    <n v="15.45"/>
    <n v="315"/>
    <m/>
    <s v="East"/>
    <s v="Chennai"/>
    <s v="2023-01-01"/>
    <m/>
    <n v="4337.96"/>
    <n v="3664.92"/>
  </r>
  <r>
    <n v="6667"/>
    <s v="Priya"/>
    <s v="Loan"/>
    <s v="SBI"/>
    <s v="Payment"/>
    <n v="75559.37"/>
    <n v="27613.200000000001"/>
    <n v="317953.40999999997"/>
    <n v="17.29"/>
    <n v="369"/>
    <m/>
    <s v="Central"/>
    <s v="Chennai"/>
    <s v="2023-06-05"/>
    <m/>
    <n v="9298.2099999999991"/>
    <n v="8155.1"/>
  </r>
  <r>
    <n v="6668"/>
    <s v="Amit"/>
    <s v="Business"/>
    <s v="HDFC"/>
    <s v="Transfer"/>
    <n v="83378.990000000005"/>
    <n v="278081.89"/>
    <n v="267885.17"/>
    <n v="17.29"/>
    <n v="875"/>
    <m/>
    <s v="West"/>
    <s v="Chennai"/>
    <s v="2023-11-23"/>
    <m/>
    <n v="9156.44"/>
    <n v="5350.64"/>
  </r>
  <r>
    <n v="6669"/>
    <s v="Karan"/>
    <s v="Savings"/>
    <s v="SBI"/>
    <s v="Withdrawal"/>
    <n v="21191.03"/>
    <n v="325515.2"/>
    <n v="460104.63"/>
    <n v="15.97"/>
    <n v="536"/>
    <m/>
    <s v="Central"/>
    <s v="Chennai"/>
    <s v="2023-07-31"/>
    <m/>
    <n v="3032.92"/>
    <n v="2430.83"/>
  </r>
  <r>
    <n v="6670"/>
    <s v="Arjun"/>
    <s v="Current"/>
    <s v="Kotak"/>
    <s v="Deposit"/>
    <n v="14665.36"/>
    <n v="397784.93"/>
    <n v="377155.55"/>
    <n v="16.89"/>
    <n v="362"/>
    <m/>
    <s v="Central"/>
    <s v="Kolkata"/>
    <s v="2023-08-05"/>
    <m/>
    <n v="2149.38"/>
    <n v="1590.72"/>
  </r>
  <r>
    <n v="6671"/>
    <s v="Neha"/>
    <s v="Savings"/>
    <s v="ICICI"/>
    <s v="Deposit"/>
    <n v="46111.13"/>
    <n v="333011.13"/>
    <n v="381910.59"/>
    <n v="17.84"/>
    <n v="875"/>
    <m/>
    <s v="North"/>
    <s v="Delhi"/>
    <s v="2023-02-01"/>
    <m/>
    <n v="3293.25"/>
    <n v="1931.84"/>
  </r>
  <r>
    <n v="6672"/>
    <s v="Priya"/>
    <s v="Credit Card"/>
    <s v="Axis"/>
    <s v="Transfer"/>
    <n v="19464.46"/>
    <n v="222610.2"/>
    <n v="222713.58"/>
    <n v="9.68"/>
    <n v="618"/>
    <m/>
    <s v="West"/>
    <s v="Chennai"/>
    <s v="2023-08-01"/>
    <m/>
    <n v="1933.01"/>
    <n v="1487.28"/>
  </r>
  <r>
    <n v="6673"/>
    <s v="Amit"/>
    <s v="Current"/>
    <s v="HDFC"/>
    <s v="Deposit"/>
    <n v="99493.91"/>
    <n v="280782.98"/>
    <n v="33275.97"/>
    <n v="7.98"/>
    <n v="804"/>
    <m/>
    <s v="North"/>
    <s v="Mumbai"/>
    <s v="2023-05-17"/>
    <m/>
    <n v="5041.58"/>
    <n v="4065.53"/>
  </r>
  <r>
    <n v="6674"/>
    <s v="Simran"/>
    <s v="Credit Card"/>
    <s v="Kotak"/>
    <s v="Transfer"/>
    <n v="49856.71"/>
    <n v="167130.04999999999"/>
    <n v="110551.41"/>
    <n v="12.79"/>
    <n v="527"/>
    <m/>
    <s v="Central"/>
    <s v="Mumbai"/>
    <s v="2023-04-17"/>
    <m/>
    <n v="5885.67"/>
    <n v="3378.81"/>
  </r>
  <r>
    <n v="6675"/>
    <s v="Arjun"/>
    <s v="Credit Card"/>
    <s v="Kotak"/>
    <s v="Transfer"/>
    <n v="45580.15"/>
    <n v="468203.22"/>
    <n v="39438.04"/>
    <n v="9.5399999999999991"/>
    <n v="542"/>
    <m/>
    <s v="Central"/>
    <s v="Mumbai"/>
    <s v="2023-11-05"/>
    <m/>
    <n v="2407.6"/>
    <n v="1898.2"/>
  </r>
  <r>
    <n v="6676"/>
    <s v="Pooja"/>
    <s v="Savings"/>
    <s v="Kotak"/>
    <s v="Transfer"/>
    <n v="18935.48"/>
    <n v="456369.02"/>
    <n v="425698.67"/>
    <n v="10.1"/>
    <n v="819"/>
    <m/>
    <s v="West"/>
    <s v="Bangalore"/>
    <s v="2023-12-26"/>
    <m/>
    <n v="1964.15"/>
    <n v="1101.74"/>
  </r>
  <r>
    <n v="6677"/>
    <s v="Neha"/>
    <s v="Loan"/>
    <s v="ICICI"/>
    <s v="Withdrawal"/>
    <n v="98040.59"/>
    <n v="14275.29"/>
    <n v="12273.26"/>
    <n v="17.420000000000002"/>
    <n v="668"/>
    <m/>
    <s v="South"/>
    <s v="Kolkata"/>
    <s v="2023-10-23"/>
    <m/>
    <n v="5848.79"/>
    <n v="3120.29"/>
  </r>
  <r>
    <n v="6678"/>
    <s v="Neha"/>
    <s v="Savings"/>
    <s v="Axis"/>
    <s v="Deposit"/>
    <n v="23061.67"/>
    <n v="393941.97"/>
    <n v="468217.65"/>
    <n v="12.56"/>
    <n v="830"/>
    <m/>
    <s v="East"/>
    <s v="Kolkata"/>
    <s v="2023-03-25"/>
    <m/>
    <n v="2852.88"/>
    <n v="1616.45"/>
  </r>
  <r>
    <n v="6679"/>
    <s v="Rahul"/>
    <s v="Savings"/>
    <s v="Axis"/>
    <s v="Deposit"/>
    <n v="73073.98"/>
    <n v="100294.54"/>
    <n v="452571.34"/>
    <n v="7.08"/>
    <n v="448"/>
    <m/>
    <s v="West"/>
    <s v="Mumbai"/>
    <s v="2023-10-02"/>
    <m/>
    <n v="5190.22"/>
    <n v="3172.96"/>
  </r>
  <r>
    <n v="6680"/>
    <s v="Arjun"/>
    <s v="Savings"/>
    <s v="ICICI"/>
    <s v="Transfer"/>
    <n v="30888.47"/>
    <n v="492965.81"/>
    <n v="308826.03999999998"/>
    <n v="11.22"/>
    <n v="544"/>
    <m/>
    <s v="West"/>
    <s v="Bangalore"/>
    <s v="2023-09-08"/>
    <m/>
    <n v="4605.78"/>
    <n v="3238.71"/>
  </r>
  <r>
    <n v="6681"/>
    <s v="Sneha"/>
    <s v="Business"/>
    <s v="ICICI"/>
    <s v="Transfer"/>
    <n v="97677.74"/>
    <n v="412584.89"/>
    <n v="338955.78"/>
    <n v="7.94"/>
    <n v="457"/>
    <m/>
    <s v="West"/>
    <s v="Delhi"/>
    <s v="2023-12-24"/>
    <m/>
    <n v="7742.02"/>
    <n v="4502.0600000000004"/>
  </r>
  <r>
    <n v="6682"/>
    <s v="Karan"/>
    <s v="Current"/>
    <s v="SBI"/>
    <s v="Deposit"/>
    <n v="94602.13"/>
    <n v="88406.84"/>
    <n v="361971.62"/>
    <n v="14.79"/>
    <n v="327"/>
    <m/>
    <s v="Central"/>
    <s v="Kolkata"/>
    <s v="2023-07-26"/>
    <m/>
    <n v="8941.5499999999993"/>
    <n v="6863.42"/>
  </r>
  <r>
    <n v="6683"/>
    <s v="Raj"/>
    <s v="Current"/>
    <s v="Kotak"/>
    <s v="Transfer"/>
    <n v="31363.39"/>
    <n v="430744.73"/>
    <n v="16196.94"/>
    <n v="5.77"/>
    <n v="445"/>
    <m/>
    <s v="Central"/>
    <s v="Kolkata"/>
    <s v="2023-09-02"/>
    <m/>
    <n v="2421.9899999999998"/>
    <n v="1536.59"/>
  </r>
  <r>
    <n v="6684"/>
    <s v="Arjun"/>
    <s v="Business"/>
    <s v="Kotak"/>
    <s v="Transfer"/>
    <n v="44623.16"/>
    <n v="352011.82"/>
    <n v="185881.27"/>
    <n v="5.0199999999999996"/>
    <n v="327"/>
    <m/>
    <s v="West"/>
    <s v="Bangalore"/>
    <s v="2023-06-02"/>
    <m/>
    <n v="5779.59"/>
    <n v="4935.47"/>
  </r>
  <r>
    <n v="6685"/>
    <s v="Raj"/>
    <s v="Credit Card"/>
    <s v="ICICI"/>
    <s v="Transfer"/>
    <n v="45950.81"/>
    <n v="264858.36"/>
    <n v="117699.62"/>
    <n v="6.83"/>
    <n v="670"/>
    <m/>
    <s v="North"/>
    <s v="Kolkata"/>
    <s v="2023-09-18"/>
    <m/>
    <n v="4615.2700000000004"/>
    <n v="2609.2399999999998"/>
  </r>
  <r>
    <n v="6686"/>
    <s v="Priya"/>
    <s v="Loan"/>
    <s v="Axis"/>
    <s v="Deposit"/>
    <n v="33313.9"/>
    <n v="37825.129999999997"/>
    <n v="397164.16"/>
    <n v="7.49"/>
    <n v="619"/>
    <m/>
    <s v="East"/>
    <s v="Bangalore"/>
    <s v="2023-03-30"/>
    <m/>
    <n v="4309.8599999999997"/>
    <n v="2989.7"/>
  </r>
  <r>
    <n v="6687"/>
    <s v="Simran"/>
    <s v="Business"/>
    <s v="HDFC"/>
    <s v="Deposit"/>
    <n v="42282.34"/>
    <n v="200396.37"/>
    <n v="249082.15"/>
    <n v="13.77"/>
    <n v="425"/>
    <m/>
    <s v="East"/>
    <s v="Delhi"/>
    <s v="2023-01-28"/>
    <m/>
    <n v="4929.6899999999996"/>
    <n v="3359.83"/>
  </r>
  <r>
    <n v="6688"/>
    <s v="Arjun"/>
    <s v="Loan"/>
    <s v="SBI"/>
    <s v="Payment"/>
    <n v="64218.34"/>
    <n v="186615.91"/>
    <n v="412124.44"/>
    <n v="8.0500000000000007"/>
    <n v="773"/>
    <m/>
    <s v="Central"/>
    <s v="Chennai"/>
    <s v="2023-01-17"/>
    <m/>
    <n v="8996.48"/>
    <n v="6045.19"/>
  </r>
  <r>
    <n v="6689"/>
    <s v="Arjun"/>
    <s v="Business"/>
    <s v="SBI"/>
    <s v="Withdrawal"/>
    <n v="87103.93"/>
    <n v="220302.49"/>
    <n v="461650.32"/>
    <n v="5.97"/>
    <n v="523"/>
    <m/>
    <s v="South"/>
    <s v="Chennai"/>
    <s v="2023-02-21"/>
    <m/>
    <n v="5821.91"/>
    <n v="3939.75"/>
  </r>
  <r>
    <n v="6690"/>
    <s v="Arjun"/>
    <s v="Savings"/>
    <s v="Axis"/>
    <s v="Loan EMI"/>
    <n v="70015.38"/>
    <n v="317177.77"/>
    <n v="228408.91"/>
    <n v="17.53"/>
    <n v="410"/>
    <m/>
    <s v="West"/>
    <s v="Chennai"/>
    <s v="2023-11-22"/>
    <m/>
    <n v="8060.62"/>
    <n v="5169.82"/>
  </r>
  <r>
    <n v="6691"/>
    <s v="Simran"/>
    <s v="Credit Card"/>
    <s v="Kotak"/>
    <s v="Withdrawal"/>
    <n v="64033.94"/>
    <n v="148685.34"/>
    <n v="288923.65000000002"/>
    <n v="10.51"/>
    <n v="630"/>
    <m/>
    <s v="East"/>
    <s v="Chennai"/>
    <s v="2023-12-17"/>
    <m/>
    <n v="8905.15"/>
    <n v="6449.72"/>
  </r>
  <r>
    <n v="6692"/>
    <s v="Amit"/>
    <s v="Credit Card"/>
    <s v="Axis"/>
    <s v="Deposit"/>
    <n v="61054.94"/>
    <n v="210860.67"/>
    <n v="123409.21"/>
    <n v="9.17"/>
    <n v="731"/>
    <m/>
    <s v="West"/>
    <s v="Kolkata"/>
    <s v="2023-10-28"/>
    <m/>
    <n v="6930.5"/>
    <n v="5308.81"/>
  </r>
  <r>
    <n v="6693"/>
    <s v="Simran"/>
    <s v="Savings"/>
    <s v="Kotak"/>
    <s v="Deposit"/>
    <n v="11630.96"/>
    <n v="373571.62"/>
    <n v="136509.57"/>
    <n v="13.65"/>
    <n v="826"/>
    <m/>
    <s v="West"/>
    <s v="Bangalore"/>
    <s v="2023-05-22"/>
    <m/>
    <n v="1206.69"/>
    <n v="797.39"/>
  </r>
  <r>
    <n v="6694"/>
    <s v="Simran"/>
    <s v="Loan"/>
    <s v="Kotak"/>
    <s v="Transfer"/>
    <n v="74568.210000000006"/>
    <n v="77900.95"/>
    <n v="109629.7"/>
    <n v="12.51"/>
    <n v="329"/>
    <m/>
    <s v="North"/>
    <s v="Delhi"/>
    <s v="2023-02-11"/>
    <m/>
    <n v="4352.45"/>
    <n v="2516.65"/>
  </r>
  <r>
    <n v="6695"/>
    <s v="Karan"/>
    <s v="Credit Card"/>
    <s v="Kotak"/>
    <s v="Payment"/>
    <n v="74384.17"/>
    <n v="76275.16"/>
    <n v="285430.23"/>
    <n v="8.07"/>
    <n v="397"/>
    <m/>
    <s v="South"/>
    <s v="Chennai"/>
    <s v="2023-07-21"/>
    <m/>
    <n v="10499.24"/>
    <n v="6739.58"/>
  </r>
  <r>
    <n v="6696"/>
    <s v="Pooja"/>
    <s v="Loan"/>
    <s v="Kotak"/>
    <s v="Loan EMI"/>
    <n v="3111.21"/>
    <n v="315976.40000000002"/>
    <n v="277460.71999999997"/>
    <n v="11.16"/>
    <n v="427"/>
    <m/>
    <s v="East"/>
    <s v="Kolkata"/>
    <s v="2023-03-07"/>
    <m/>
    <n v="214.46"/>
    <n v="127.97"/>
  </r>
  <r>
    <n v="6697"/>
    <s v="Raj"/>
    <s v="Business"/>
    <s v="Axis"/>
    <s v="Withdrawal"/>
    <n v="4753.8999999999996"/>
    <n v="441711.88"/>
    <n v="350418.89"/>
    <n v="11.42"/>
    <n v="742"/>
    <m/>
    <s v="Central"/>
    <s v="Delhi"/>
    <s v="2023-06-24"/>
    <m/>
    <n v="512.4"/>
    <n v="427.23"/>
  </r>
  <r>
    <n v="6698"/>
    <s v="Pooja"/>
    <s v="Credit Card"/>
    <s v="Axis"/>
    <s v="Loan EMI"/>
    <n v="10554.95"/>
    <n v="482055.44"/>
    <n v="65894.429999999993"/>
    <n v="16.43"/>
    <n v="715"/>
    <m/>
    <s v="North"/>
    <s v="Mumbai"/>
    <s v="2023-02-27"/>
    <m/>
    <n v="562.97"/>
    <n v="292.63"/>
  </r>
  <r>
    <n v="6699"/>
    <s v="Karan"/>
    <s v="Savings"/>
    <s v="Axis"/>
    <s v="Loan EMI"/>
    <n v="27628.95"/>
    <n v="483893.9"/>
    <n v="231350.65"/>
    <n v="9.3800000000000008"/>
    <n v="470"/>
    <m/>
    <s v="North"/>
    <s v="Mumbai"/>
    <s v="2023-09-21"/>
    <m/>
    <n v="2625.76"/>
    <n v="2223.44"/>
  </r>
  <r>
    <n v="6700"/>
    <s v="Raj"/>
    <s v="Business"/>
    <s v="SBI"/>
    <s v="Transfer"/>
    <n v="22500.71"/>
    <n v="283228.11"/>
    <n v="225668.73"/>
    <n v="15.56"/>
    <n v="736"/>
    <m/>
    <s v="East"/>
    <s v="Kolkata"/>
    <s v="2023-08-01"/>
    <m/>
    <n v="2485.7199999999998"/>
    <n v="1244.79"/>
  </r>
  <r>
    <n v="6701"/>
    <s v="Sneha"/>
    <s v="Savings"/>
    <s v="Kotak"/>
    <s v="Transfer"/>
    <n v="53174.879999999997"/>
    <n v="172669.17"/>
    <n v="330291.99"/>
    <n v="5.66"/>
    <n v="520"/>
    <m/>
    <s v="Central"/>
    <s v="Mumbai"/>
    <s v="2023-01-22"/>
    <m/>
    <n v="4264.8"/>
    <n v="3326.55"/>
  </r>
  <r>
    <n v="6702"/>
    <s v="Raj"/>
    <s v="Credit Card"/>
    <s v="Axis"/>
    <s v="Transfer"/>
    <n v="70777.5"/>
    <n v="93964.44"/>
    <n v="133180.82999999999"/>
    <n v="15.04"/>
    <n v="493"/>
    <m/>
    <s v="North"/>
    <s v="Kolkata"/>
    <s v="2023-03-01"/>
    <m/>
    <n v="4108.6499999999996"/>
    <n v="3012.43"/>
  </r>
  <r>
    <n v="6703"/>
    <s v="Simran"/>
    <s v="Business"/>
    <s v="HDFC"/>
    <s v="Deposit"/>
    <n v="79923.210000000006"/>
    <n v="211127.65"/>
    <n v="394133.51"/>
    <n v="15.27"/>
    <n v="712"/>
    <m/>
    <s v="North"/>
    <s v="Kolkata"/>
    <s v="2023-09-18"/>
    <m/>
    <n v="8013.48"/>
    <n v="4804.62"/>
  </r>
  <r>
    <n v="6704"/>
    <s v="Sneha"/>
    <s v="Current"/>
    <s v="ICICI"/>
    <s v="Payment"/>
    <n v="66245.75"/>
    <n v="260229.18"/>
    <n v="165573.87"/>
    <n v="6.94"/>
    <n v="859"/>
    <m/>
    <s v="Central"/>
    <s v="Bangalore"/>
    <s v="2023-07-03"/>
    <m/>
    <n v="8612.36"/>
    <n v="7045.5"/>
  </r>
  <r>
    <n v="6705"/>
    <s v="Rahul"/>
    <s v="Credit Card"/>
    <s v="Axis"/>
    <s v="Withdrawal"/>
    <n v="76183.360000000001"/>
    <n v="399411.69"/>
    <n v="145073.99"/>
    <n v="10.19"/>
    <n v="824"/>
    <m/>
    <s v="South"/>
    <s v="Bangalore"/>
    <s v="2023-08-03"/>
    <m/>
    <n v="8484.02"/>
    <n v="6817.89"/>
  </r>
  <r>
    <n v="6706"/>
    <s v="Karan"/>
    <s v="Current"/>
    <s v="HDFC"/>
    <s v="Loan EMI"/>
    <n v="71443.61"/>
    <n v="195387.07"/>
    <n v="336212.43"/>
    <n v="12.19"/>
    <n v="440"/>
    <m/>
    <s v="North"/>
    <s v="Delhi"/>
    <s v="2023-05-14"/>
    <m/>
    <n v="3578.2"/>
    <n v="2275.17"/>
  </r>
  <r>
    <n v="6707"/>
    <s v="Rahul"/>
    <s v="Savings"/>
    <s v="HDFC"/>
    <s v="Payment"/>
    <n v="18195.060000000001"/>
    <n v="358307.78"/>
    <n v="136354.03"/>
    <n v="15.49"/>
    <n v="484"/>
    <m/>
    <s v="South"/>
    <s v="Bangalore"/>
    <s v="2023-07-14"/>
    <m/>
    <n v="1178.81"/>
    <n v="651.04"/>
  </r>
  <r>
    <n v="6708"/>
    <s v="Karan"/>
    <s v="Current"/>
    <s v="HDFC"/>
    <s v="Withdrawal"/>
    <n v="80134.48"/>
    <n v="74362.59"/>
    <n v="333331.42"/>
    <n v="6.81"/>
    <n v="364"/>
    <m/>
    <s v="West"/>
    <s v="Delhi"/>
    <s v="2023-08-17"/>
    <m/>
    <n v="6615.25"/>
    <n v="5337.76"/>
  </r>
  <r>
    <n v="6709"/>
    <s v="Priya"/>
    <s v="Loan"/>
    <s v="SBI"/>
    <s v="Loan EMI"/>
    <n v="56693.61"/>
    <n v="407470.36"/>
    <n v="335158.08"/>
    <n v="16.61"/>
    <n v="748"/>
    <m/>
    <s v="North"/>
    <s v="Kolkata"/>
    <s v="2023-03-17"/>
    <m/>
    <n v="4329.3900000000003"/>
    <n v="2535.04"/>
  </r>
  <r>
    <n v="6710"/>
    <s v="Sneha"/>
    <s v="Business"/>
    <s v="Kotak"/>
    <s v="Deposit"/>
    <n v="84080.58"/>
    <n v="50719.6"/>
    <n v="179906.99"/>
    <n v="15.45"/>
    <n v="477"/>
    <m/>
    <s v="West"/>
    <s v="Delhi"/>
    <s v="2023-11-11"/>
    <m/>
    <n v="10772.02"/>
    <n v="6904.97"/>
  </r>
  <r>
    <n v="6711"/>
    <s v="Sneha"/>
    <s v="Credit Card"/>
    <s v="ICICI"/>
    <s v="Withdrawal"/>
    <n v="95907.5"/>
    <n v="356183.75"/>
    <n v="107210.33"/>
    <n v="14.98"/>
    <n v="478"/>
    <m/>
    <s v="South"/>
    <s v="Chennai"/>
    <s v="2023-12-16"/>
    <m/>
    <n v="14115.51"/>
    <n v="9291.15"/>
  </r>
  <r>
    <n v="6712"/>
    <s v="Amit"/>
    <s v="Loan"/>
    <s v="SBI"/>
    <s v="Payment"/>
    <n v="76249.31"/>
    <n v="272958.51"/>
    <n v="291473.52"/>
    <n v="12.92"/>
    <n v="679"/>
    <m/>
    <s v="West"/>
    <s v="Chennai"/>
    <s v="2023-05-28"/>
    <m/>
    <n v="4696.75"/>
    <n v="2784.1"/>
  </r>
  <r>
    <n v="6713"/>
    <s v="Rahul"/>
    <s v="Business"/>
    <s v="Kotak"/>
    <s v="Deposit"/>
    <n v="23029.32"/>
    <n v="483127.89"/>
    <n v="421409.73"/>
    <n v="16.71"/>
    <n v="461"/>
    <m/>
    <s v="North"/>
    <s v="Delhi"/>
    <s v="2023-11-10"/>
    <m/>
    <n v="1407.67"/>
    <n v="1042.93"/>
  </r>
  <r>
    <n v="6714"/>
    <s v="Rahul"/>
    <s v="Savings"/>
    <s v="SBI"/>
    <s v="Deposit"/>
    <n v="8405.93"/>
    <n v="374944.36"/>
    <n v="321069.89"/>
    <n v="9.1199999999999992"/>
    <n v="481"/>
    <m/>
    <s v="West"/>
    <s v="Mumbai"/>
    <s v="2023-04-06"/>
    <m/>
    <n v="741.62"/>
    <n v="401.45"/>
  </r>
  <r>
    <n v="6715"/>
    <s v="Priya"/>
    <s v="Loan"/>
    <s v="SBI"/>
    <s v="Transfer"/>
    <n v="6464.96"/>
    <n v="221071.57"/>
    <n v="499815.61"/>
    <n v="15.55"/>
    <n v="689"/>
    <m/>
    <s v="East"/>
    <s v="Bangalore"/>
    <s v="2023-10-12"/>
    <m/>
    <n v="581.14"/>
    <n v="515.79999999999995"/>
  </r>
  <r>
    <n v="6716"/>
    <s v="Pooja"/>
    <s v="Savings"/>
    <s v="Axis"/>
    <s v="Withdrawal"/>
    <n v="70158.44"/>
    <n v="296115.78999999998"/>
    <n v="203076.32"/>
    <n v="10.49"/>
    <n v="487"/>
    <m/>
    <s v="South"/>
    <s v="Mumbai"/>
    <s v="2023-01-14"/>
    <m/>
    <n v="8030.11"/>
    <n v="6028.15"/>
  </r>
  <r>
    <n v="6717"/>
    <s v="Neha"/>
    <s v="Business"/>
    <s v="Kotak"/>
    <s v="Transfer"/>
    <n v="35194.44"/>
    <n v="309250.63"/>
    <n v="25654.81"/>
    <n v="14.04"/>
    <n v="632"/>
    <m/>
    <s v="North"/>
    <s v="Kolkata"/>
    <s v="2023-07-07"/>
    <m/>
    <n v="3194.86"/>
    <n v="1819.18"/>
  </r>
  <r>
    <n v="6718"/>
    <s v="Pooja"/>
    <s v="Savings"/>
    <s v="Axis"/>
    <s v="Deposit"/>
    <n v="36963.589999999997"/>
    <n v="180995.98"/>
    <n v="86545.7"/>
    <n v="13.9"/>
    <n v="459"/>
    <m/>
    <s v="North"/>
    <s v="Bangalore"/>
    <s v="2023-06-11"/>
    <m/>
    <n v="2030.75"/>
    <n v="1355"/>
  </r>
  <r>
    <n v="6719"/>
    <s v="Simran"/>
    <s v="Credit Card"/>
    <s v="ICICI"/>
    <s v="Withdrawal"/>
    <n v="98994.91"/>
    <n v="330153.40000000002"/>
    <n v="295566.26"/>
    <n v="11.51"/>
    <n v="364"/>
    <m/>
    <s v="East"/>
    <s v="Chennai"/>
    <s v="2023-12-30"/>
    <m/>
    <n v="14303.77"/>
    <n v="12006.47"/>
  </r>
  <r>
    <n v="6720"/>
    <s v="Pooja"/>
    <s v="Loan"/>
    <s v="HDFC"/>
    <s v="Deposit"/>
    <n v="31456.71"/>
    <n v="103170.95"/>
    <n v="96393.78"/>
    <n v="15.21"/>
    <n v="809"/>
    <m/>
    <s v="East"/>
    <s v="Mumbai"/>
    <s v="2023-09-13"/>
    <m/>
    <n v="3744.62"/>
    <n v="2980.54"/>
  </r>
  <r>
    <n v="6721"/>
    <s v="Karan"/>
    <s v="Current"/>
    <s v="HDFC"/>
    <s v="Deposit"/>
    <n v="66632.820000000007"/>
    <n v="238251.02"/>
    <n v="135785.53"/>
    <n v="6.05"/>
    <n v="408"/>
    <m/>
    <s v="South"/>
    <s v="Chennai"/>
    <s v="2023-06-22"/>
    <m/>
    <n v="5406.46"/>
    <n v="4061.53"/>
  </r>
  <r>
    <n v="6722"/>
    <s v="Priya"/>
    <s v="Loan"/>
    <s v="Axis"/>
    <s v="Loan EMI"/>
    <n v="75018.91"/>
    <n v="200685.65"/>
    <n v="198609.13"/>
    <n v="13.99"/>
    <n v="709"/>
    <m/>
    <s v="North"/>
    <s v="Chennai"/>
    <s v="2023-09-19"/>
    <m/>
    <n v="4365.6000000000004"/>
    <n v="3914.42"/>
  </r>
  <r>
    <n v="6723"/>
    <s v="Karan"/>
    <s v="Current"/>
    <s v="SBI"/>
    <s v="Deposit"/>
    <n v="83669.84"/>
    <n v="46625.07"/>
    <n v="34590.230000000003"/>
    <n v="10.43"/>
    <n v="807"/>
    <m/>
    <s v="North"/>
    <s v="Delhi"/>
    <s v="2023-11-13"/>
    <m/>
    <n v="8858.2800000000007"/>
    <n v="5772.92"/>
  </r>
  <r>
    <n v="6724"/>
    <s v="Arjun"/>
    <s v="Business"/>
    <s v="SBI"/>
    <s v="Withdrawal"/>
    <n v="38455.870000000003"/>
    <n v="112404.6"/>
    <n v="401316.85"/>
    <n v="17.649999999999999"/>
    <n v="648"/>
    <m/>
    <s v="Central"/>
    <s v="Bangalore"/>
    <s v="2023-05-20"/>
    <m/>
    <n v="2004.08"/>
    <n v="1144.8599999999999"/>
  </r>
  <r>
    <n v="6725"/>
    <s v="Amit"/>
    <s v="Business"/>
    <s v="Kotak"/>
    <s v="Transfer"/>
    <n v="75083.72"/>
    <n v="470863.52"/>
    <n v="98973.47"/>
    <n v="5.67"/>
    <n v="513"/>
    <m/>
    <s v="Central"/>
    <s v="Bangalore"/>
    <s v="2023-01-13"/>
    <m/>
    <n v="5250.48"/>
    <n v="4307.83"/>
  </r>
  <r>
    <n v="6726"/>
    <s v="Priya"/>
    <s v="Loan"/>
    <s v="HDFC"/>
    <s v="Withdrawal"/>
    <n v="60405.98"/>
    <n v="377267.16"/>
    <n v="213007.92"/>
    <n v="8.31"/>
    <n v="872"/>
    <m/>
    <s v="South"/>
    <s v="Mumbai"/>
    <s v="2023-01-01"/>
    <m/>
    <n v="5156.47"/>
    <n v="3936.06"/>
  </r>
  <r>
    <n v="6727"/>
    <s v="Neha"/>
    <s v="Credit Card"/>
    <s v="Axis"/>
    <s v="Payment"/>
    <n v="30503.7"/>
    <n v="118783.38"/>
    <n v="406151.36"/>
    <n v="11.15"/>
    <n v="538"/>
    <m/>
    <s v="Central"/>
    <s v="Delhi"/>
    <s v="2023-07-09"/>
    <m/>
    <n v="1826.38"/>
    <n v="1240.8"/>
  </r>
  <r>
    <n v="6728"/>
    <s v="Raj"/>
    <s v="Current"/>
    <s v="Kotak"/>
    <s v="Deposit"/>
    <n v="85095.81"/>
    <n v="302473.61"/>
    <n v="89884.38"/>
    <n v="17.57"/>
    <n v="395"/>
    <m/>
    <s v="West"/>
    <s v="Bangalore"/>
    <s v="2023-11-07"/>
    <m/>
    <n v="9664.65"/>
    <n v="6002.73"/>
  </r>
  <r>
    <n v="6729"/>
    <s v="Raj"/>
    <s v="Credit Card"/>
    <s v="SBI"/>
    <s v="Payment"/>
    <n v="86885.92"/>
    <n v="449726.15"/>
    <n v="409082.34"/>
    <n v="5.08"/>
    <n v="531"/>
    <m/>
    <s v="West"/>
    <s v="Bangalore"/>
    <s v="2023-10-26"/>
    <m/>
    <n v="7063.38"/>
    <n v="4355.04"/>
  </r>
  <r>
    <n v="6730"/>
    <s v="Sneha"/>
    <s v="Business"/>
    <s v="ICICI"/>
    <s v="Loan EMI"/>
    <n v="66988.95"/>
    <n v="399976.53"/>
    <n v="445382.15"/>
    <n v="11.09"/>
    <n v="610"/>
    <m/>
    <s v="North"/>
    <s v="Bangalore"/>
    <s v="2023-02-13"/>
    <m/>
    <n v="5707.41"/>
    <n v="3309.03"/>
  </r>
  <r>
    <n v="6731"/>
    <s v="Raj"/>
    <s v="Current"/>
    <s v="Kotak"/>
    <s v="Payment"/>
    <n v="42251.24"/>
    <n v="193967.47"/>
    <n v="54360.06"/>
    <n v="11.57"/>
    <n v="696"/>
    <m/>
    <s v="East"/>
    <s v="Kolkata"/>
    <s v="2023-07-27"/>
    <m/>
    <n v="4575.38"/>
    <n v="3498.06"/>
  </r>
  <r>
    <n v="6732"/>
    <s v="Pooja"/>
    <s v="Loan"/>
    <s v="HDFC"/>
    <s v="Payment"/>
    <n v="79529.98"/>
    <n v="300539.18"/>
    <n v="453070.65"/>
    <n v="11.98"/>
    <n v="328"/>
    <m/>
    <s v="South"/>
    <s v="Mumbai"/>
    <s v="2023-10-28"/>
    <m/>
    <n v="5108.71"/>
    <n v="3533.76"/>
  </r>
  <r>
    <n v="6733"/>
    <s v="Karan"/>
    <s v="Loan"/>
    <s v="HDFC"/>
    <s v="Loan EMI"/>
    <n v="18893.21"/>
    <n v="420826.72"/>
    <n v="37751.760000000002"/>
    <n v="15.35"/>
    <n v="468"/>
    <m/>
    <s v="North"/>
    <s v="Chennai"/>
    <s v="2023-06-30"/>
    <m/>
    <n v="1231.79"/>
    <n v="786.42"/>
  </r>
  <r>
    <n v="6734"/>
    <s v="Simran"/>
    <s v="Loan"/>
    <s v="SBI"/>
    <s v="Loan EMI"/>
    <n v="52171.92"/>
    <n v="231449.78"/>
    <n v="43685.34"/>
    <n v="14.45"/>
    <n v="443"/>
    <m/>
    <s v="South"/>
    <s v="Delhi"/>
    <s v="2023-05-16"/>
    <m/>
    <n v="4739.74"/>
    <n v="3023.74"/>
  </r>
  <r>
    <n v="6735"/>
    <s v="Raj"/>
    <s v="Loan"/>
    <s v="SBI"/>
    <s v="Payment"/>
    <n v="61439.6"/>
    <n v="232407.78"/>
    <n v="429257.75"/>
    <n v="14.27"/>
    <n v="848"/>
    <m/>
    <s v="North"/>
    <s v="Delhi"/>
    <s v="2023-05-20"/>
    <m/>
    <n v="3147.18"/>
    <n v="1605.07"/>
  </r>
  <r>
    <n v="6736"/>
    <s v="Amit"/>
    <s v="Savings"/>
    <s v="Kotak"/>
    <s v="Transfer"/>
    <n v="13031.45"/>
    <n v="208507.29"/>
    <n v="170805.47"/>
    <n v="8.06"/>
    <n v="605"/>
    <m/>
    <s v="East"/>
    <s v="Mumbai"/>
    <s v="2023-04-05"/>
    <m/>
    <n v="963.67"/>
    <n v="689.71"/>
  </r>
  <r>
    <n v="6737"/>
    <s v="Amit"/>
    <s v="Business"/>
    <s v="ICICI"/>
    <s v="Payment"/>
    <n v="7838.2"/>
    <n v="423066.65"/>
    <n v="58438.16"/>
    <n v="16.010000000000002"/>
    <n v="570"/>
    <m/>
    <s v="West"/>
    <s v="Mumbai"/>
    <s v="2023-07-29"/>
    <m/>
    <n v="925.19"/>
    <n v="820.96"/>
  </r>
  <r>
    <n v="6738"/>
    <s v="Neha"/>
    <s v="Loan"/>
    <s v="Axis"/>
    <s v="Transfer"/>
    <n v="25930.400000000001"/>
    <n v="171790.94"/>
    <n v="386388.33"/>
    <n v="15.65"/>
    <n v="361"/>
    <m/>
    <s v="North"/>
    <s v="Kolkata"/>
    <s v="2023-05-28"/>
    <m/>
    <n v="3471.45"/>
    <n v="1834.72"/>
  </r>
  <r>
    <n v="6739"/>
    <s v="Raj"/>
    <s v="Business"/>
    <s v="HDFC"/>
    <s v="Deposit"/>
    <n v="86277.21"/>
    <n v="155176.5"/>
    <n v="203970.5"/>
    <n v="10.72"/>
    <n v="380"/>
    <m/>
    <s v="Central"/>
    <s v="Chennai"/>
    <s v="2023-01-19"/>
    <m/>
    <n v="5483.07"/>
    <n v="4248.12"/>
  </r>
  <r>
    <n v="6740"/>
    <s v="Sneha"/>
    <s v="Loan"/>
    <s v="Axis"/>
    <s v="Deposit"/>
    <n v="14030.48"/>
    <n v="358377.54"/>
    <n v="130292.12"/>
    <n v="15.76"/>
    <n v="528"/>
    <m/>
    <s v="Central"/>
    <s v="Kolkata"/>
    <s v="2023-09-20"/>
    <m/>
    <n v="1893.36"/>
    <n v="1385.54"/>
  </r>
  <r>
    <n v="6741"/>
    <s v="Simran"/>
    <s v="Credit Card"/>
    <s v="Kotak"/>
    <s v="Loan EMI"/>
    <n v="50964.36"/>
    <n v="475705.54"/>
    <n v="21506.21"/>
    <n v="15.68"/>
    <n v="362"/>
    <m/>
    <s v="East"/>
    <s v="Kolkata"/>
    <s v="2023-07-27"/>
    <m/>
    <n v="2727.97"/>
    <n v="2283.88"/>
  </r>
  <r>
    <n v="6742"/>
    <s v="Raj"/>
    <s v="Business"/>
    <s v="SBI"/>
    <s v="Deposit"/>
    <n v="71677"/>
    <n v="295611.51"/>
    <n v="352622.17"/>
    <n v="13.09"/>
    <n v="844"/>
    <m/>
    <s v="East"/>
    <s v="Chennai"/>
    <s v="2023-04-19"/>
    <m/>
    <n v="8098.78"/>
    <n v="6156.12"/>
  </r>
  <r>
    <n v="6743"/>
    <s v="Karan"/>
    <s v="Credit Card"/>
    <s v="ICICI"/>
    <s v="Withdrawal"/>
    <n v="8410.4699999999993"/>
    <n v="307962.01"/>
    <n v="211199.5"/>
    <n v="12.53"/>
    <n v="428"/>
    <m/>
    <s v="West"/>
    <s v="Delhi"/>
    <s v="2023-06-05"/>
    <m/>
    <n v="625.19000000000005"/>
    <n v="351.3"/>
  </r>
  <r>
    <n v="6744"/>
    <s v="Simran"/>
    <s v="Loan"/>
    <s v="HDFC"/>
    <s v="Withdrawal"/>
    <n v="79982.89"/>
    <n v="324166.21000000002"/>
    <n v="94316.66"/>
    <n v="10.11"/>
    <n v="784"/>
    <m/>
    <s v="North"/>
    <s v="Bangalore"/>
    <s v="2023-01-03"/>
    <m/>
    <n v="10130.34"/>
    <n v="8170.55"/>
  </r>
  <r>
    <n v="6745"/>
    <s v="Arjun"/>
    <s v="Savings"/>
    <s v="Axis"/>
    <s v="Payment"/>
    <n v="24554.21"/>
    <n v="132643.45000000001"/>
    <n v="322256.39"/>
    <n v="12.52"/>
    <n v="753"/>
    <m/>
    <s v="South"/>
    <s v="Bangalore"/>
    <s v="2023-09-29"/>
    <m/>
    <n v="2373.33"/>
    <n v="1992.5"/>
  </r>
  <r>
    <n v="6746"/>
    <s v="Simran"/>
    <s v="Credit Card"/>
    <s v="Axis"/>
    <s v="Loan EMI"/>
    <n v="54636.75"/>
    <n v="204008.73"/>
    <n v="175556.46"/>
    <n v="10.28"/>
    <n v="404"/>
    <m/>
    <s v="South"/>
    <s v="Delhi"/>
    <s v="2023-07-15"/>
    <m/>
    <n v="2952.85"/>
    <n v="2388.91"/>
  </r>
  <r>
    <n v="6747"/>
    <s v="Neha"/>
    <s v="Business"/>
    <s v="Kotak"/>
    <s v="Deposit"/>
    <n v="62375.27"/>
    <n v="222754.93"/>
    <n v="346330.34"/>
    <n v="9.57"/>
    <n v="647"/>
    <m/>
    <s v="North"/>
    <s v="Chennai"/>
    <s v="2023-08-05"/>
    <m/>
    <n v="5951.31"/>
    <n v="5147.57"/>
  </r>
  <r>
    <n v="6748"/>
    <s v="Sneha"/>
    <s v="Loan"/>
    <s v="HDFC"/>
    <s v="Transfer"/>
    <n v="56049.97"/>
    <n v="157996.78"/>
    <n v="301308.21000000002"/>
    <n v="13.49"/>
    <n v="807"/>
    <m/>
    <s v="Central"/>
    <s v="Kolkata"/>
    <s v="2023-10-13"/>
    <m/>
    <n v="6111.15"/>
    <n v="3448.87"/>
  </r>
  <r>
    <n v="6749"/>
    <s v="Neha"/>
    <s v="Business"/>
    <s v="HDFC"/>
    <s v="Loan EMI"/>
    <n v="26152.01"/>
    <n v="452412.57"/>
    <n v="239420.52"/>
    <n v="12.23"/>
    <n v="835"/>
    <m/>
    <s v="South"/>
    <s v="Chennai"/>
    <s v="2023-08-10"/>
    <m/>
    <n v="2709.94"/>
    <n v="1690.96"/>
  </r>
  <r>
    <n v="6750"/>
    <s v="Simran"/>
    <s v="Business"/>
    <s v="Kotak"/>
    <s v="Transfer"/>
    <n v="33603.629999999997"/>
    <n v="248751.83"/>
    <n v="11416.92"/>
    <n v="16.829999999999998"/>
    <n v="331"/>
    <m/>
    <s v="North"/>
    <s v="Kolkata"/>
    <s v="2023-09-02"/>
    <m/>
    <n v="4903.28"/>
    <n v="3713.8"/>
  </r>
  <r>
    <n v="6751"/>
    <s v="Rahul"/>
    <s v="Loan"/>
    <s v="ICICI"/>
    <s v="Deposit"/>
    <n v="91776.06"/>
    <n v="341707.86"/>
    <n v="85115.77"/>
    <n v="7.32"/>
    <n v="625"/>
    <m/>
    <s v="South"/>
    <s v="Kolkata"/>
    <s v="2023-03-25"/>
    <m/>
    <n v="12272.21"/>
    <n v="9864.7000000000007"/>
  </r>
  <r>
    <n v="6752"/>
    <s v="Arjun"/>
    <s v="Current"/>
    <s v="SBI"/>
    <s v="Deposit"/>
    <n v="5363.35"/>
    <n v="98837.29"/>
    <n v="447398.88"/>
    <n v="5.68"/>
    <n v="337"/>
    <m/>
    <s v="Central"/>
    <s v="Kolkata"/>
    <s v="2023-04-12"/>
    <m/>
    <n v="309.37"/>
    <n v="194.13"/>
  </r>
  <r>
    <n v="6753"/>
    <s v="Neha"/>
    <s v="Business"/>
    <s v="HDFC"/>
    <s v="Deposit"/>
    <n v="65686.91"/>
    <n v="179363.61"/>
    <n v="253491.13"/>
    <n v="9.69"/>
    <n v="306"/>
    <m/>
    <s v="North"/>
    <s v="Kolkata"/>
    <s v="2023-07-09"/>
    <m/>
    <n v="5747.2"/>
    <n v="3461.73"/>
  </r>
  <r>
    <n v="6754"/>
    <s v="Simran"/>
    <s v="Savings"/>
    <s v="HDFC"/>
    <s v="Withdrawal"/>
    <n v="61087.42"/>
    <n v="393380.46"/>
    <n v="461750.4"/>
    <n v="10.72"/>
    <n v="450"/>
    <m/>
    <s v="North"/>
    <s v="Kolkata"/>
    <s v="2023-01-24"/>
    <m/>
    <n v="3870.77"/>
    <n v="2569.44"/>
  </r>
  <r>
    <n v="6755"/>
    <s v="Raj"/>
    <s v="Credit Card"/>
    <s v="Kotak"/>
    <s v="Loan EMI"/>
    <n v="83742.78"/>
    <n v="449088.64"/>
    <n v="479347.97"/>
    <n v="5.14"/>
    <n v="709"/>
    <m/>
    <s v="North"/>
    <s v="Mumbai"/>
    <s v="2023-01-01"/>
    <m/>
    <n v="12549.21"/>
    <n v="9626.4599999999991"/>
  </r>
  <r>
    <n v="6756"/>
    <s v="Karan"/>
    <s v="Loan"/>
    <s v="SBI"/>
    <s v="Transfer"/>
    <n v="92228.15"/>
    <n v="51609.3"/>
    <n v="396136.17"/>
    <n v="12.81"/>
    <n v="407"/>
    <m/>
    <s v="South"/>
    <s v="Delhi"/>
    <s v="2023-05-27"/>
    <m/>
    <n v="13678.34"/>
    <n v="6906.23"/>
  </r>
  <r>
    <n v="6757"/>
    <s v="Simran"/>
    <s v="Credit Card"/>
    <s v="ICICI"/>
    <s v="Deposit"/>
    <n v="47712.63"/>
    <n v="275179.96000000002"/>
    <n v="103668.96"/>
    <n v="17.09"/>
    <n v="558"/>
    <m/>
    <s v="West"/>
    <s v="Bangalore"/>
    <s v="2023-11-06"/>
    <m/>
    <n v="2506.14"/>
    <n v="1990.36"/>
  </r>
  <r>
    <n v="6758"/>
    <s v="Neha"/>
    <s v="Loan"/>
    <s v="Axis"/>
    <s v="Transfer"/>
    <n v="72936.240000000005"/>
    <n v="442957.65"/>
    <n v="81297.34"/>
    <n v="16.21"/>
    <n v="605"/>
    <m/>
    <s v="South"/>
    <s v="Mumbai"/>
    <s v="2023-01-18"/>
    <m/>
    <n v="10722.79"/>
    <n v="9092.24"/>
  </r>
  <r>
    <n v="6759"/>
    <s v="Simran"/>
    <s v="Loan"/>
    <s v="SBI"/>
    <s v="Payment"/>
    <n v="10196.52"/>
    <n v="223220.5"/>
    <n v="215571.14"/>
    <n v="11.71"/>
    <n v="679"/>
    <m/>
    <s v="South"/>
    <s v="Delhi"/>
    <s v="2023-07-26"/>
    <m/>
    <n v="719.32"/>
    <n v="541.59"/>
  </r>
  <r>
    <n v="6760"/>
    <s v="Karan"/>
    <s v="Credit Card"/>
    <s v="HDFC"/>
    <s v="Loan EMI"/>
    <n v="85729.45"/>
    <n v="470786.33"/>
    <n v="325469.77"/>
    <n v="12.46"/>
    <n v="678"/>
    <m/>
    <s v="South"/>
    <s v="Chennai"/>
    <s v="2023-10-24"/>
    <m/>
    <n v="5948.77"/>
    <n v="4762.72"/>
  </r>
  <r>
    <n v="6761"/>
    <s v="Simran"/>
    <s v="Current"/>
    <s v="ICICI"/>
    <s v="Payment"/>
    <n v="44111.08"/>
    <n v="316438.63"/>
    <n v="338900.22"/>
    <n v="12.52"/>
    <n v="385"/>
    <m/>
    <s v="South"/>
    <s v="Bangalore"/>
    <s v="2023-09-25"/>
    <m/>
    <n v="4708.42"/>
    <n v="3583.51"/>
  </r>
  <r>
    <n v="6762"/>
    <s v="Karan"/>
    <s v="Current"/>
    <s v="SBI"/>
    <s v="Loan EMI"/>
    <n v="58999.99"/>
    <n v="55976.62"/>
    <n v="391707"/>
    <n v="16.690000000000001"/>
    <n v="536"/>
    <m/>
    <s v="North"/>
    <s v="Delhi"/>
    <s v="2023-01-15"/>
    <m/>
    <n v="7906.85"/>
    <n v="5899.42"/>
  </r>
  <r>
    <n v="6763"/>
    <s v="Karan"/>
    <s v="Current"/>
    <s v="Kotak"/>
    <s v="Deposit"/>
    <n v="22825.35"/>
    <n v="52664.6"/>
    <n v="211064.33"/>
    <n v="10.19"/>
    <n v="436"/>
    <m/>
    <s v="East"/>
    <s v="Bangalore"/>
    <s v="2023-12-16"/>
    <m/>
    <n v="2908.72"/>
    <n v="2257.91"/>
  </r>
  <r>
    <n v="6764"/>
    <s v="Karan"/>
    <s v="Savings"/>
    <s v="Axis"/>
    <s v="Payment"/>
    <n v="28589.48"/>
    <n v="167257.85"/>
    <n v="194406.11"/>
    <n v="7.07"/>
    <n v="814"/>
    <m/>
    <s v="East"/>
    <s v="Mumbai"/>
    <s v="2023-01-18"/>
    <m/>
    <n v="2534.2199999999998"/>
    <n v="1402.5"/>
  </r>
  <r>
    <n v="6765"/>
    <s v="Neha"/>
    <s v="Savings"/>
    <s v="ICICI"/>
    <s v="Deposit"/>
    <n v="72186.11"/>
    <n v="140819.69"/>
    <n v="102261.9"/>
    <n v="12.56"/>
    <n v="763"/>
    <m/>
    <s v="West"/>
    <s v="Bangalore"/>
    <s v="2023-07-17"/>
    <m/>
    <n v="9874.4599999999991"/>
    <n v="6881.3"/>
  </r>
  <r>
    <n v="6766"/>
    <s v="Raj"/>
    <s v="Business"/>
    <s v="HDFC"/>
    <s v="Transfer"/>
    <n v="73056.039999999994"/>
    <n v="470220.17"/>
    <n v="468728.22"/>
    <n v="11.65"/>
    <n v="803"/>
    <m/>
    <s v="Central"/>
    <s v="Mumbai"/>
    <s v="2023-10-17"/>
    <m/>
    <n v="7923.22"/>
    <n v="4905.8999999999996"/>
  </r>
  <r>
    <n v="6767"/>
    <s v="Rahul"/>
    <s v="Savings"/>
    <s v="SBI"/>
    <s v="Loan EMI"/>
    <n v="23742.32"/>
    <n v="322107.49"/>
    <n v="469419.24"/>
    <n v="8.39"/>
    <n v="518"/>
    <m/>
    <s v="South"/>
    <s v="Kolkata"/>
    <s v="2023-04-06"/>
    <m/>
    <n v="2748.24"/>
    <n v="1696.51"/>
  </r>
  <r>
    <n v="6768"/>
    <s v="Arjun"/>
    <s v="Current"/>
    <s v="HDFC"/>
    <s v="Transfer"/>
    <n v="83785.679999999993"/>
    <n v="269529.17"/>
    <n v="327666.2"/>
    <n v="11.73"/>
    <n v="538"/>
    <m/>
    <s v="East"/>
    <s v="Chennai"/>
    <s v="2023-05-31"/>
    <m/>
    <n v="11214"/>
    <n v="9574.76"/>
  </r>
  <r>
    <n v="6769"/>
    <s v="Amit"/>
    <s v="Credit Card"/>
    <s v="Kotak"/>
    <s v="Payment"/>
    <n v="22920.16"/>
    <n v="124872.83"/>
    <n v="159181.37"/>
    <n v="10.48"/>
    <n v="367"/>
    <m/>
    <s v="South"/>
    <s v="Chennai"/>
    <s v="2023-01-14"/>
    <m/>
    <n v="1155.8399999999999"/>
    <n v="900.89"/>
  </r>
  <r>
    <n v="6770"/>
    <s v="Karan"/>
    <s v="Business"/>
    <s v="ICICI"/>
    <s v="Deposit"/>
    <n v="83702.27"/>
    <n v="472127.81"/>
    <n v="166949.24"/>
    <n v="13.12"/>
    <n v="610"/>
    <m/>
    <s v="North"/>
    <s v="Bangalore"/>
    <s v="2023-02-17"/>
    <m/>
    <n v="4455.6400000000003"/>
    <n v="3769.35"/>
  </r>
  <r>
    <n v="6771"/>
    <s v="Simran"/>
    <s v="Savings"/>
    <s v="SBI"/>
    <s v="Transfer"/>
    <n v="23289.88"/>
    <n v="348847.54"/>
    <n v="57206.48"/>
    <n v="11.18"/>
    <n v="612"/>
    <m/>
    <s v="East"/>
    <s v="Kolkata"/>
    <s v="2023-12-01"/>
    <m/>
    <n v="3087.72"/>
    <n v="1789.8"/>
  </r>
  <r>
    <n v="6772"/>
    <s v="Neha"/>
    <s v="Current"/>
    <s v="HDFC"/>
    <s v="Payment"/>
    <n v="83481.899999999994"/>
    <n v="222847.58"/>
    <n v="316233.34000000003"/>
    <n v="9.9"/>
    <n v="433"/>
    <m/>
    <s v="South"/>
    <s v="Bangalore"/>
    <s v="2023-06-28"/>
    <m/>
    <n v="4873.6000000000004"/>
    <n v="3311.67"/>
  </r>
  <r>
    <n v="6773"/>
    <s v="Rahul"/>
    <s v="Business"/>
    <s v="SBI"/>
    <s v="Withdrawal"/>
    <n v="35524.65"/>
    <n v="134309.43"/>
    <n v="410183.97"/>
    <n v="7.62"/>
    <n v="861"/>
    <m/>
    <s v="South"/>
    <s v="Chennai"/>
    <s v="2023-11-05"/>
    <m/>
    <n v="4576.05"/>
    <n v="3932.44"/>
  </r>
  <r>
    <n v="6774"/>
    <s v="Amit"/>
    <s v="Current"/>
    <s v="ICICI"/>
    <s v="Transfer"/>
    <n v="79465.47"/>
    <n v="460705.6"/>
    <n v="134775"/>
    <n v="5.84"/>
    <n v="382"/>
    <m/>
    <s v="West"/>
    <s v="Bangalore"/>
    <s v="2023-11-04"/>
    <m/>
    <n v="10709.66"/>
    <n v="8472.8700000000008"/>
  </r>
  <r>
    <n v="6775"/>
    <s v="Arjun"/>
    <s v="Credit Card"/>
    <s v="Kotak"/>
    <s v="Payment"/>
    <n v="83501.81"/>
    <n v="427568.09"/>
    <n v="109116.31"/>
    <n v="15.08"/>
    <n v="689"/>
    <m/>
    <s v="West"/>
    <s v="Kolkata"/>
    <s v="2023-01-11"/>
    <m/>
    <n v="5191.75"/>
    <n v="4074.63"/>
  </r>
  <r>
    <n v="6776"/>
    <s v="Simran"/>
    <s v="Business"/>
    <s v="Kotak"/>
    <s v="Transfer"/>
    <n v="97226.73"/>
    <n v="59890.02"/>
    <n v="434391.16"/>
    <n v="15.8"/>
    <n v="868"/>
    <m/>
    <s v="Central"/>
    <s v="Bangalore"/>
    <s v="2023-01-28"/>
    <m/>
    <n v="6009.83"/>
    <n v="5132.74"/>
  </r>
  <r>
    <n v="6777"/>
    <s v="Raj"/>
    <s v="Savings"/>
    <s v="ICICI"/>
    <s v="Payment"/>
    <n v="93066.44"/>
    <n v="211067.72"/>
    <n v="280568.67"/>
    <n v="15.49"/>
    <n v="564"/>
    <m/>
    <s v="South"/>
    <s v="Chennai"/>
    <s v="2023-01-22"/>
    <m/>
    <n v="11808.02"/>
    <n v="7246.34"/>
  </r>
  <r>
    <n v="6778"/>
    <s v="Raj"/>
    <s v="Current"/>
    <s v="SBI"/>
    <s v="Transfer"/>
    <n v="23155.47"/>
    <n v="361322.87"/>
    <n v="118320.07"/>
    <n v="10.55"/>
    <n v="512"/>
    <m/>
    <s v="Central"/>
    <s v="Delhi"/>
    <s v="2023-11-02"/>
    <m/>
    <n v="2581.6999999999998"/>
    <n v="1478.64"/>
  </r>
  <r>
    <n v="6779"/>
    <s v="Pooja"/>
    <s v="Current"/>
    <s v="ICICI"/>
    <s v="Deposit"/>
    <n v="36594.49"/>
    <n v="455067.36"/>
    <n v="233964.05"/>
    <n v="8.07"/>
    <n v="574"/>
    <m/>
    <s v="South"/>
    <s v="Chennai"/>
    <s v="2023-09-17"/>
    <m/>
    <n v="4969.84"/>
    <n v="3749.49"/>
  </r>
  <r>
    <n v="6780"/>
    <s v="Priya"/>
    <s v="Business"/>
    <s v="HDFC"/>
    <s v="Deposit"/>
    <n v="49230.99"/>
    <n v="16857.27"/>
    <n v="155947.64000000001"/>
    <n v="12.78"/>
    <n v="883"/>
    <m/>
    <s v="South"/>
    <s v="Bangalore"/>
    <s v="2023-07-28"/>
    <m/>
    <n v="3860.59"/>
    <n v="3429.05"/>
  </r>
  <r>
    <n v="6781"/>
    <s v="Priya"/>
    <s v="Credit Card"/>
    <s v="Axis"/>
    <s v="Payment"/>
    <n v="60712.63"/>
    <n v="313741.7"/>
    <n v="7695.49"/>
    <n v="15.4"/>
    <n v="464"/>
    <m/>
    <s v="Central"/>
    <s v="Bangalore"/>
    <s v="2023-03-17"/>
    <m/>
    <n v="5488.76"/>
    <n v="4432.5200000000004"/>
  </r>
  <r>
    <n v="6782"/>
    <s v="Neha"/>
    <s v="Savings"/>
    <s v="ICICI"/>
    <s v="Withdrawal"/>
    <n v="76934.87"/>
    <n v="438616.1"/>
    <n v="106352.23"/>
    <n v="11.21"/>
    <n v="664"/>
    <m/>
    <s v="Central"/>
    <s v="Mumbai"/>
    <s v="2023-07-23"/>
    <m/>
    <n v="8098.3"/>
    <n v="6585.82"/>
  </r>
  <r>
    <n v="6783"/>
    <s v="Pooja"/>
    <s v="Loan"/>
    <s v="ICICI"/>
    <s v="Payment"/>
    <n v="30971.52"/>
    <n v="384721.17"/>
    <n v="222511.95"/>
    <n v="15.97"/>
    <n v="640"/>
    <m/>
    <s v="South"/>
    <s v="Delhi"/>
    <s v="2023-07-16"/>
    <m/>
    <n v="4531.93"/>
    <n v="2873.1"/>
  </r>
  <r>
    <n v="6784"/>
    <s v="Raj"/>
    <s v="Credit Card"/>
    <s v="Kotak"/>
    <s v="Loan EMI"/>
    <n v="80159.77"/>
    <n v="107207.25"/>
    <n v="492833.59"/>
    <n v="9.66"/>
    <n v="332"/>
    <m/>
    <s v="South"/>
    <s v="Delhi"/>
    <s v="2023-10-23"/>
    <m/>
    <n v="6000.84"/>
    <n v="4222.33"/>
  </r>
  <r>
    <n v="6785"/>
    <s v="Raj"/>
    <s v="Current"/>
    <s v="ICICI"/>
    <s v="Withdrawal"/>
    <n v="98694.38"/>
    <n v="230006.62"/>
    <n v="430865.21"/>
    <n v="12.64"/>
    <n v="801"/>
    <m/>
    <s v="South"/>
    <s v="Chennai"/>
    <s v="2023-06-17"/>
    <m/>
    <n v="10405.49"/>
    <n v="5459.03"/>
  </r>
  <r>
    <n v="6786"/>
    <s v="Rahul"/>
    <s v="Loan"/>
    <s v="ICICI"/>
    <s v="Loan EMI"/>
    <n v="47805.85"/>
    <n v="275345.59999999998"/>
    <n v="390590.84"/>
    <n v="13.75"/>
    <n v="698"/>
    <m/>
    <s v="South"/>
    <s v="Kolkata"/>
    <s v="2023-07-25"/>
    <m/>
    <n v="6520.55"/>
    <n v="3889.6"/>
  </r>
  <r>
    <n v="6787"/>
    <s v="Arjun"/>
    <s v="Credit Card"/>
    <s v="Kotak"/>
    <s v="Payment"/>
    <n v="95966.26"/>
    <n v="238930.78"/>
    <n v="373795.27"/>
    <n v="14.59"/>
    <n v="881"/>
    <m/>
    <s v="Central"/>
    <s v="Kolkata"/>
    <s v="2023-01-06"/>
    <m/>
    <n v="13996.91"/>
    <n v="8140.33"/>
  </r>
  <r>
    <n v="6788"/>
    <s v="Neha"/>
    <s v="Credit Card"/>
    <s v="HDFC"/>
    <s v="Deposit"/>
    <n v="94157.32"/>
    <n v="268458.67"/>
    <n v="223774.7"/>
    <n v="17.79"/>
    <n v="479"/>
    <m/>
    <s v="East"/>
    <s v="Kolkata"/>
    <s v="2023-01-19"/>
    <m/>
    <n v="9186.68"/>
    <n v="4643.6899999999996"/>
  </r>
  <r>
    <n v="6789"/>
    <s v="Sneha"/>
    <s v="Current"/>
    <s v="HDFC"/>
    <s v="Transfer"/>
    <n v="24269.84"/>
    <n v="255114.91"/>
    <n v="132403.76999999999"/>
    <n v="14.7"/>
    <n v="329"/>
    <m/>
    <s v="West"/>
    <s v="Bangalore"/>
    <s v="2023-03-17"/>
    <m/>
    <n v="3409.38"/>
    <n v="2418.04"/>
  </r>
  <r>
    <n v="6790"/>
    <s v="Neha"/>
    <s v="Savings"/>
    <s v="ICICI"/>
    <s v="Payment"/>
    <n v="69021.45"/>
    <n v="70176.72"/>
    <n v="433882.66"/>
    <n v="15.8"/>
    <n v="470"/>
    <m/>
    <s v="South"/>
    <s v="Chennai"/>
    <s v="2023-01-18"/>
    <m/>
    <n v="10189.89"/>
    <n v="7728.85"/>
  </r>
  <r>
    <n v="6791"/>
    <s v="Rahul"/>
    <s v="Savings"/>
    <s v="ICICI"/>
    <s v="Payment"/>
    <n v="67055.509999999995"/>
    <n v="257247.13"/>
    <n v="67233.649999999994"/>
    <n v="10.89"/>
    <n v="488"/>
    <m/>
    <s v="South"/>
    <s v="Mumbai"/>
    <s v="2023-10-15"/>
    <m/>
    <n v="8030.85"/>
    <n v="5820.49"/>
  </r>
  <r>
    <n v="6792"/>
    <s v="Simran"/>
    <s v="Credit Card"/>
    <s v="ICICI"/>
    <s v="Payment"/>
    <n v="83249.52"/>
    <n v="293597.46999999997"/>
    <n v="497937.37"/>
    <n v="7.79"/>
    <n v="682"/>
    <m/>
    <s v="Central"/>
    <s v="Bangalore"/>
    <s v="2023-09-23"/>
    <m/>
    <n v="6196.28"/>
    <n v="4594.57"/>
  </r>
  <r>
    <n v="6793"/>
    <s v="Priya"/>
    <s v="Savings"/>
    <s v="HDFC"/>
    <s v="Transfer"/>
    <n v="76740.960000000006"/>
    <n v="324362.87"/>
    <n v="273745.81"/>
    <n v="9.24"/>
    <n v="518"/>
    <m/>
    <s v="North"/>
    <s v="Mumbai"/>
    <s v="2023-12-28"/>
    <m/>
    <n v="9772.16"/>
    <n v="6538.15"/>
  </r>
  <r>
    <n v="6794"/>
    <s v="Simran"/>
    <s v="Business"/>
    <s v="SBI"/>
    <s v="Deposit"/>
    <n v="42142.25"/>
    <n v="325167.09000000003"/>
    <n v="470660.24"/>
    <n v="14.46"/>
    <n v="387"/>
    <m/>
    <s v="West"/>
    <s v="Bangalore"/>
    <s v="2023-09-25"/>
    <m/>
    <n v="4695.4799999999996"/>
    <n v="3489.3"/>
  </r>
  <r>
    <n v="6795"/>
    <s v="Priya"/>
    <s v="Business"/>
    <s v="ICICI"/>
    <s v="Deposit"/>
    <n v="64192.12"/>
    <n v="485344.62"/>
    <n v="50640.7"/>
    <n v="11.86"/>
    <n v="316"/>
    <m/>
    <s v="North"/>
    <s v="Delhi"/>
    <s v="2023-12-18"/>
    <m/>
    <n v="3892.25"/>
    <n v="3224.9"/>
  </r>
  <r>
    <n v="6796"/>
    <s v="Priya"/>
    <s v="Loan"/>
    <s v="SBI"/>
    <s v="Payment"/>
    <n v="86015.74"/>
    <n v="37198.82"/>
    <n v="218805.39"/>
    <n v="8.6300000000000008"/>
    <n v="735"/>
    <m/>
    <s v="West"/>
    <s v="Chennai"/>
    <s v="2023-10-11"/>
    <m/>
    <n v="11887.46"/>
    <n v="6808.32"/>
  </r>
  <r>
    <n v="6797"/>
    <s v="Raj"/>
    <s v="Business"/>
    <s v="HDFC"/>
    <s v="Payment"/>
    <n v="6753.63"/>
    <n v="165077.1"/>
    <n v="318248.71000000002"/>
    <n v="15.57"/>
    <n v="773"/>
    <m/>
    <s v="Central"/>
    <s v="Mumbai"/>
    <s v="2023-01-28"/>
    <m/>
    <n v="872.37"/>
    <n v="515.27"/>
  </r>
  <r>
    <n v="6798"/>
    <s v="Rahul"/>
    <s v="Credit Card"/>
    <s v="SBI"/>
    <s v="Withdrawal"/>
    <n v="49007.1"/>
    <n v="174678.66"/>
    <n v="153718.56"/>
    <n v="8.36"/>
    <n v="702"/>
    <m/>
    <s v="East"/>
    <s v="Delhi"/>
    <s v="2023-11-10"/>
    <m/>
    <n v="5242.45"/>
    <n v="4090.13"/>
  </r>
  <r>
    <n v="6799"/>
    <s v="Raj"/>
    <s v="Savings"/>
    <s v="Axis"/>
    <s v="Payment"/>
    <n v="83255.259999999995"/>
    <n v="471441.07"/>
    <n v="345847.35"/>
    <n v="17.84"/>
    <n v="705"/>
    <m/>
    <s v="South"/>
    <s v="Bangalore"/>
    <s v="2023-11-05"/>
    <m/>
    <n v="11691.64"/>
    <n v="6646.08"/>
  </r>
  <r>
    <n v="6800"/>
    <s v="Priya"/>
    <s v="Credit Card"/>
    <s v="Axis"/>
    <s v="Withdrawal"/>
    <n v="86605.62"/>
    <n v="163684.85999999999"/>
    <n v="334440.11"/>
    <n v="17"/>
    <n v="469"/>
    <m/>
    <s v="West"/>
    <s v="Delhi"/>
    <s v="2023-05-18"/>
    <m/>
    <n v="6877.64"/>
    <n v="4007.14"/>
  </r>
  <r>
    <n v="6801"/>
    <s v="Sneha"/>
    <s v="Business"/>
    <s v="Kotak"/>
    <s v="Withdrawal"/>
    <n v="73041.3"/>
    <n v="56464.15"/>
    <n v="243068.47"/>
    <n v="7.77"/>
    <n v="714"/>
    <m/>
    <s v="South"/>
    <s v="Chennai"/>
    <s v="2023-09-14"/>
    <m/>
    <n v="7677.72"/>
    <n v="5265.9"/>
  </r>
  <r>
    <n v="6802"/>
    <s v="Sneha"/>
    <s v="Credit Card"/>
    <s v="HDFC"/>
    <s v="Deposit"/>
    <n v="57980.73"/>
    <n v="224702.28"/>
    <n v="333934.56"/>
    <n v="5.95"/>
    <n v="562"/>
    <m/>
    <s v="East"/>
    <s v="Mumbai"/>
    <s v="2023-03-11"/>
    <m/>
    <n v="8516.24"/>
    <n v="4783.09"/>
  </r>
  <r>
    <n v="6803"/>
    <s v="Amit"/>
    <s v="Credit Card"/>
    <s v="Axis"/>
    <s v="Loan EMI"/>
    <n v="63852.21"/>
    <n v="205657.72"/>
    <n v="269443.07"/>
    <n v="6.12"/>
    <n v="592"/>
    <m/>
    <s v="Central"/>
    <s v="Bangalore"/>
    <s v="2023-01-07"/>
    <m/>
    <n v="5915.32"/>
    <n v="3063.33"/>
  </r>
  <r>
    <n v="6804"/>
    <s v="Pooja"/>
    <s v="Current"/>
    <s v="SBI"/>
    <s v="Payment"/>
    <n v="60978.17"/>
    <n v="238366.76"/>
    <n v="445200.9"/>
    <n v="11.93"/>
    <n v="452"/>
    <m/>
    <s v="South"/>
    <s v="Kolkata"/>
    <s v="2023-10-19"/>
    <m/>
    <n v="8959.0300000000007"/>
    <n v="5128.57"/>
  </r>
  <r>
    <n v="6805"/>
    <s v="Arjun"/>
    <s v="Credit Card"/>
    <s v="Kotak"/>
    <s v="Loan EMI"/>
    <n v="68488.97"/>
    <n v="363244.21"/>
    <n v="395325.2"/>
    <n v="10.82"/>
    <n v="868"/>
    <m/>
    <s v="Central"/>
    <s v="Delhi"/>
    <s v="2023-12-31"/>
    <m/>
    <n v="7338.13"/>
    <n v="6439.66"/>
  </r>
  <r>
    <n v="6806"/>
    <s v="Rahul"/>
    <s v="Savings"/>
    <s v="ICICI"/>
    <s v="Loan EMI"/>
    <n v="46533.58"/>
    <n v="405269.72"/>
    <n v="485355.36"/>
    <n v="13.03"/>
    <n v="676"/>
    <m/>
    <s v="South"/>
    <s v="Bangalore"/>
    <s v="2023-03-08"/>
    <m/>
    <n v="6503.26"/>
    <n v="3807.91"/>
  </r>
  <r>
    <n v="6807"/>
    <s v="Amit"/>
    <s v="Loan"/>
    <s v="SBI"/>
    <s v="Withdrawal"/>
    <n v="52028.87"/>
    <n v="481214.35"/>
    <n v="300403.78000000003"/>
    <n v="11.04"/>
    <n v="433"/>
    <m/>
    <s v="South"/>
    <s v="Chennai"/>
    <s v="2023-12-21"/>
    <m/>
    <n v="4942.53"/>
    <n v="3833.18"/>
  </r>
  <r>
    <n v="6808"/>
    <s v="Amit"/>
    <s v="Loan"/>
    <s v="Kotak"/>
    <s v="Withdrawal"/>
    <n v="78756.61"/>
    <n v="317754.17"/>
    <n v="257683.83"/>
    <n v="5.12"/>
    <n v="543"/>
    <m/>
    <s v="West"/>
    <s v="Mumbai"/>
    <s v="2023-06-29"/>
    <m/>
    <n v="5763.45"/>
    <n v="2999.44"/>
  </r>
  <r>
    <n v="6809"/>
    <s v="Sneha"/>
    <s v="Current"/>
    <s v="Kotak"/>
    <s v="Payment"/>
    <n v="24640.32"/>
    <n v="63614.6"/>
    <n v="277279.3"/>
    <n v="15.07"/>
    <n v="665"/>
    <m/>
    <s v="South"/>
    <s v="Delhi"/>
    <s v="2023-04-05"/>
    <m/>
    <n v="2699.35"/>
    <n v="2125.75"/>
  </r>
  <r>
    <n v="6810"/>
    <s v="Priya"/>
    <s v="Savings"/>
    <s v="ICICI"/>
    <s v="Transfer"/>
    <n v="76820.94"/>
    <n v="175508.74"/>
    <n v="426237.18"/>
    <n v="8.61"/>
    <n v="318"/>
    <m/>
    <s v="South"/>
    <s v="Bangalore"/>
    <s v="2023-02-22"/>
    <m/>
    <n v="7008.69"/>
    <n v="4455.6400000000003"/>
  </r>
  <r>
    <n v="6811"/>
    <s v="Amit"/>
    <s v="Credit Card"/>
    <s v="Kotak"/>
    <s v="Loan EMI"/>
    <n v="16913.12"/>
    <n v="213166.17"/>
    <n v="201141.25"/>
    <n v="17.61"/>
    <n v="546"/>
    <m/>
    <s v="South"/>
    <s v="Bangalore"/>
    <s v="2023-03-25"/>
    <m/>
    <n v="2491.4299999999998"/>
    <n v="1502.04"/>
  </r>
  <r>
    <n v="6812"/>
    <s v="Priya"/>
    <s v="Savings"/>
    <s v="Kotak"/>
    <s v="Payment"/>
    <n v="16926.310000000001"/>
    <n v="125669.38"/>
    <n v="196204.08"/>
    <n v="7.87"/>
    <n v="655"/>
    <m/>
    <s v="South"/>
    <s v="Mumbai"/>
    <s v="2023-03-19"/>
    <m/>
    <n v="1683.64"/>
    <n v="1399.84"/>
  </r>
  <r>
    <n v="6813"/>
    <s v="Karan"/>
    <s v="Current"/>
    <s v="Axis"/>
    <s v="Withdrawal"/>
    <n v="21160.21"/>
    <n v="350071.94"/>
    <n v="289258.19"/>
    <n v="11.16"/>
    <n v="765"/>
    <m/>
    <s v="Central"/>
    <s v="Kolkata"/>
    <s v="2023-06-20"/>
    <m/>
    <n v="2645.15"/>
    <n v="2311.6999999999998"/>
  </r>
  <r>
    <n v="6814"/>
    <s v="Karan"/>
    <s v="Business"/>
    <s v="HDFC"/>
    <s v="Withdrawal"/>
    <n v="14724.2"/>
    <n v="33498.26"/>
    <n v="307794.73"/>
    <n v="11.68"/>
    <n v="540"/>
    <m/>
    <s v="South"/>
    <s v="Chennai"/>
    <s v="2023-12-24"/>
    <m/>
    <n v="904.47"/>
    <n v="800.44"/>
  </r>
  <r>
    <n v="6815"/>
    <s v="Sneha"/>
    <s v="Loan"/>
    <s v="SBI"/>
    <s v="Withdrawal"/>
    <n v="56495.34"/>
    <n v="20930.18"/>
    <n v="269346.25"/>
    <n v="14.69"/>
    <n v="386"/>
    <m/>
    <s v="Central"/>
    <s v="Delhi"/>
    <s v="2023-09-25"/>
    <m/>
    <n v="4314.5200000000004"/>
    <n v="3534.56"/>
  </r>
  <r>
    <n v="6816"/>
    <s v="Raj"/>
    <s v="Loan"/>
    <s v="Kotak"/>
    <s v="Withdrawal"/>
    <n v="57174.07"/>
    <n v="28806.32"/>
    <n v="393433.59999999998"/>
    <n v="14.09"/>
    <n v="727"/>
    <m/>
    <s v="East"/>
    <s v="Delhi"/>
    <s v="2023-02-05"/>
    <m/>
    <n v="8567.34"/>
    <n v="7071.3"/>
  </r>
  <r>
    <n v="6817"/>
    <s v="Arjun"/>
    <s v="Current"/>
    <s v="SBI"/>
    <s v="Withdrawal"/>
    <n v="74446.84"/>
    <n v="494663.76"/>
    <n v="185487.66"/>
    <n v="10.79"/>
    <n v="659"/>
    <m/>
    <s v="West"/>
    <s v="Chennai"/>
    <s v="2023-04-16"/>
    <m/>
    <n v="11161.33"/>
    <n v="7292.99"/>
  </r>
  <r>
    <n v="6818"/>
    <s v="Neha"/>
    <s v="Savings"/>
    <s v="SBI"/>
    <s v="Transfer"/>
    <n v="32579.53"/>
    <n v="402961.78"/>
    <n v="109173.45"/>
    <n v="11.18"/>
    <n v="564"/>
    <m/>
    <s v="South"/>
    <s v="Kolkata"/>
    <s v="2023-01-03"/>
    <m/>
    <n v="2375.41"/>
    <n v="1600.18"/>
  </r>
  <r>
    <n v="6819"/>
    <s v="Arjun"/>
    <s v="Credit Card"/>
    <s v="SBI"/>
    <s v="Transfer"/>
    <n v="8309.18"/>
    <n v="473682.14"/>
    <n v="176590.48"/>
    <n v="15.63"/>
    <n v="784"/>
    <m/>
    <s v="North"/>
    <s v="Bangalore"/>
    <s v="2023-06-15"/>
    <m/>
    <n v="802.58"/>
    <n v="583.58000000000004"/>
  </r>
  <r>
    <n v="6820"/>
    <s v="Priya"/>
    <s v="Business"/>
    <s v="SBI"/>
    <s v="Withdrawal"/>
    <n v="11197.16"/>
    <n v="112632.93"/>
    <n v="12497.13"/>
    <n v="13.17"/>
    <n v="737"/>
    <m/>
    <s v="East"/>
    <s v="Chennai"/>
    <s v="2023-03-14"/>
    <m/>
    <n v="1038.5899999999999"/>
    <n v="541.22"/>
  </r>
  <r>
    <n v="6821"/>
    <s v="Arjun"/>
    <s v="Current"/>
    <s v="Kotak"/>
    <s v="Withdrawal"/>
    <n v="85938.44"/>
    <n v="282032.02"/>
    <n v="479731"/>
    <n v="9.6199999999999992"/>
    <n v="571"/>
    <m/>
    <s v="Central"/>
    <s v="Bangalore"/>
    <s v="2023-09-02"/>
    <m/>
    <n v="11296.88"/>
    <n v="6586.27"/>
  </r>
  <r>
    <n v="6822"/>
    <s v="Priya"/>
    <s v="Business"/>
    <s v="Axis"/>
    <s v="Payment"/>
    <n v="52348.53"/>
    <n v="391755.4"/>
    <n v="108085.03"/>
    <n v="13.02"/>
    <n v="589"/>
    <m/>
    <s v="South"/>
    <s v="Bangalore"/>
    <s v="2023-11-17"/>
    <m/>
    <n v="3200.29"/>
    <n v="1844.35"/>
  </r>
  <r>
    <n v="6823"/>
    <s v="Neha"/>
    <s v="Loan"/>
    <s v="Axis"/>
    <s v="Payment"/>
    <n v="62577.62"/>
    <n v="162535.18"/>
    <n v="36153.620000000003"/>
    <n v="7.75"/>
    <n v="497"/>
    <m/>
    <s v="South"/>
    <s v="Chennai"/>
    <s v="2023-02-14"/>
    <m/>
    <n v="3357.11"/>
    <n v="2509.41"/>
  </r>
  <r>
    <n v="6824"/>
    <s v="Rahul"/>
    <s v="Credit Card"/>
    <s v="ICICI"/>
    <s v="Payment"/>
    <n v="71110.679999999993"/>
    <n v="229202.95"/>
    <n v="462475.56"/>
    <n v="11.73"/>
    <n v="792"/>
    <m/>
    <s v="North"/>
    <s v="Mumbai"/>
    <s v="2023-04-09"/>
    <m/>
    <n v="4033.96"/>
    <n v="2600.77"/>
  </r>
  <r>
    <n v="6825"/>
    <s v="Amit"/>
    <s v="Credit Card"/>
    <s v="ICICI"/>
    <s v="Withdrawal"/>
    <n v="58024.81"/>
    <n v="60058.91"/>
    <n v="493986.72"/>
    <n v="7.66"/>
    <n v="697"/>
    <m/>
    <s v="East"/>
    <s v="Chennai"/>
    <s v="2023-12-02"/>
    <m/>
    <n v="6690.41"/>
    <n v="4845.96"/>
  </r>
  <r>
    <n v="6826"/>
    <s v="Rahul"/>
    <s v="Business"/>
    <s v="Axis"/>
    <s v="Transfer"/>
    <n v="54207.86"/>
    <n v="267443.49"/>
    <n v="69386.31"/>
    <n v="7.58"/>
    <n v="757"/>
    <m/>
    <s v="East"/>
    <s v="Delhi"/>
    <s v="2023-04-25"/>
    <m/>
    <n v="7115.38"/>
    <n v="5026.4399999999996"/>
  </r>
  <r>
    <n v="6827"/>
    <s v="Arjun"/>
    <s v="Current"/>
    <s v="HDFC"/>
    <s v="Transfer"/>
    <n v="29958.41"/>
    <n v="478903"/>
    <n v="377385.57"/>
    <n v="10.17"/>
    <n v="871"/>
    <m/>
    <s v="North"/>
    <s v="Bangalore"/>
    <s v="2023-01-17"/>
    <m/>
    <n v="2009.74"/>
    <n v="1014.98"/>
  </r>
  <r>
    <n v="6828"/>
    <s v="Raj"/>
    <s v="Current"/>
    <s v="Axis"/>
    <s v="Deposit"/>
    <n v="45924.28"/>
    <n v="213731.63"/>
    <n v="422571.65"/>
    <n v="9.23"/>
    <n v="644"/>
    <m/>
    <s v="South"/>
    <s v="Chennai"/>
    <s v="2023-05-19"/>
    <m/>
    <n v="2536.23"/>
    <n v="1488.89"/>
  </r>
  <r>
    <n v="6829"/>
    <s v="Arjun"/>
    <s v="Credit Card"/>
    <s v="SBI"/>
    <s v="Loan EMI"/>
    <n v="47447.5"/>
    <n v="385172.41"/>
    <n v="188062.72"/>
    <n v="8.2899999999999991"/>
    <n v="871"/>
    <m/>
    <s v="South"/>
    <s v="Delhi"/>
    <s v="2023-05-11"/>
    <m/>
    <n v="4428.37"/>
    <n v="3508.74"/>
  </r>
  <r>
    <n v="6830"/>
    <s v="Neha"/>
    <s v="Business"/>
    <s v="Axis"/>
    <s v="Withdrawal"/>
    <n v="21477.63"/>
    <n v="179857.73"/>
    <n v="491314.26"/>
    <n v="7.78"/>
    <n v="803"/>
    <m/>
    <s v="Central"/>
    <s v="Kolkata"/>
    <s v="2023-08-06"/>
    <m/>
    <n v="2976.01"/>
    <n v="2230.17"/>
  </r>
  <r>
    <n v="6831"/>
    <s v="Karan"/>
    <s v="Savings"/>
    <s v="SBI"/>
    <s v="Transfer"/>
    <n v="62741.21"/>
    <n v="237685.87"/>
    <n v="346098.75"/>
    <n v="13.8"/>
    <n v="507"/>
    <m/>
    <s v="West"/>
    <s v="Mumbai"/>
    <s v="2023-12-02"/>
    <m/>
    <n v="5491.41"/>
    <n v="3913.88"/>
  </r>
  <r>
    <n v="6832"/>
    <s v="Raj"/>
    <s v="Savings"/>
    <s v="Kotak"/>
    <s v="Withdrawal"/>
    <n v="46969.08"/>
    <n v="46279.05"/>
    <n v="29531.13"/>
    <n v="9.18"/>
    <n v="761"/>
    <m/>
    <s v="West"/>
    <s v="Chennai"/>
    <s v="2023-05-14"/>
    <m/>
    <n v="6712.74"/>
    <n v="3763.09"/>
  </r>
  <r>
    <n v="6833"/>
    <s v="Neha"/>
    <s v="Savings"/>
    <s v="HDFC"/>
    <s v="Payment"/>
    <n v="72438.509999999995"/>
    <n v="150349.81"/>
    <n v="284818.07"/>
    <n v="9.4499999999999993"/>
    <n v="801"/>
    <m/>
    <s v="West"/>
    <s v="Delhi"/>
    <s v="2023-01-25"/>
    <m/>
    <n v="8519.74"/>
    <n v="6193.26"/>
  </r>
  <r>
    <n v="6834"/>
    <s v="Neha"/>
    <s v="Loan"/>
    <s v="Axis"/>
    <s v="Loan EMI"/>
    <n v="8148.96"/>
    <n v="97943.77"/>
    <n v="419437.12"/>
    <n v="12.25"/>
    <n v="515"/>
    <m/>
    <s v="West"/>
    <s v="Mumbai"/>
    <s v="2023-03-16"/>
    <m/>
    <n v="553.97"/>
    <n v="440.28"/>
  </r>
  <r>
    <n v="6835"/>
    <s v="Priya"/>
    <s v="Savings"/>
    <s v="SBI"/>
    <s v="Deposit"/>
    <n v="98469.34"/>
    <n v="160803.32999999999"/>
    <n v="156479.17000000001"/>
    <n v="16.55"/>
    <n v="404"/>
    <m/>
    <s v="Central"/>
    <s v="Bangalore"/>
    <s v="2023-09-17"/>
    <m/>
    <n v="8848.19"/>
    <n v="7350.99"/>
  </r>
  <r>
    <n v="6836"/>
    <s v="Rahul"/>
    <s v="Loan"/>
    <s v="Axis"/>
    <s v="Deposit"/>
    <n v="75502.789999999994"/>
    <n v="340867.84000000003"/>
    <n v="339066.03"/>
    <n v="8.9600000000000009"/>
    <n v="639"/>
    <m/>
    <s v="North"/>
    <s v="Chennai"/>
    <s v="2023-06-28"/>
    <m/>
    <n v="10448.040000000001"/>
    <n v="6225.7"/>
  </r>
  <r>
    <n v="6837"/>
    <s v="Raj"/>
    <s v="Savings"/>
    <s v="SBI"/>
    <s v="Transfer"/>
    <n v="19640.18"/>
    <n v="428837.22"/>
    <n v="209593.39"/>
    <n v="7.32"/>
    <n v="669"/>
    <m/>
    <s v="East"/>
    <s v="Chennai"/>
    <s v="2023-01-18"/>
    <m/>
    <n v="2608.7600000000002"/>
    <n v="1488.19"/>
  </r>
  <r>
    <n v="6838"/>
    <s v="Pooja"/>
    <s v="Loan"/>
    <s v="HDFC"/>
    <s v="Transfer"/>
    <n v="26699.14"/>
    <n v="436895.08"/>
    <n v="479001.88"/>
    <n v="11.83"/>
    <n v="424"/>
    <m/>
    <s v="West"/>
    <s v="Bangalore"/>
    <s v="2023-04-21"/>
    <m/>
    <n v="3979.16"/>
    <n v="3489.51"/>
  </r>
  <r>
    <n v="6839"/>
    <s v="Rahul"/>
    <s v="Business"/>
    <s v="Axis"/>
    <s v="Loan EMI"/>
    <n v="26577.29"/>
    <n v="251942.49"/>
    <n v="110343.86"/>
    <n v="15.26"/>
    <n v="714"/>
    <m/>
    <s v="North"/>
    <s v="Delhi"/>
    <s v="2023-02-16"/>
    <m/>
    <n v="3817.44"/>
    <n v="2636.55"/>
  </r>
  <r>
    <n v="6840"/>
    <s v="Karan"/>
    <s v="Current"/>
    <s v="Axis"/>
    <s v="Withdrawal"/>
    <n v="42590.52"/>
    <n v="470238.92"/>
    <n v="139161.76999999999"/>
    <n v="10.47"/>
    <n v="885"/>
    <m/>
    <s v="East"/>
    <s v="Mumbai"/>
    <s v="2023-12-28"/>
    <m/>
    <n v="2589.79"/>
    <n v="1972.2"/>
  </r>
  <r>
    <n v="6841"/>
    <s v="Sneha"/>
    <s v="Savings"/>
    <s v="Kotak"/>
    <s v="Deposit"/>
    <n v="26348.639999999999"/>
    <n v="98061.47"/>
    <n v="263427.65000000002"/>
    <n v="12.72"/>
    <n v="586"/>
    <m/>
    <s v="Central"/>
    <s v="Kolkata"/>
    <s v="2023-02-11"/>
    <m/>
    <n v="2816.45"/>
    <n v="2254.0100000000002"/>
  </r>
  <r>
    <n v="6842"/>
    <s v="Karan"/>
    <s v="Business"/>
    <s v="HDFC"/>
    <s v="Deposit"/>
    <n v="17799.169999999998"/>
    <n v="60273.39"/>
    <n v="324442.40000000002"/>
    <n v="8.81"/>
    <n v="843"/>
    <m/>
    <s v="West"/>
    <s v="Chennai"/>
    <s v="2023-04-04"/>
    <m/>
    <n v="1777.16"/>
    <n v="1208.96"/>
  </r>
  <r>
    <n v="6843"/>
    <s v="Pooja"/>
    <s v="Loan"/>
    <s v="SBI"/>
    <s v="Withdrawal"/>
    <n v="18443.560000000001"/>
    <n v="184193.68"/>
    <n v="105387.92"/>
    <n v="14.98"/>
    <n v="616"/>
    <m/>
    <s v="Central"/>
    <s v="Mumbai"/>
    <s v="2023-03-20"/>
    <m/>
    <n v="2663.83"/>
    <n v="2179.16"/>
  </r>
  <r>
    <n v="6844"/>
    <s v="Amit"/>
    <s v="Current"/>
    <s v="SBI"/>
    <s v="Payment"/>
    <n v="44278.94"/>
    <n v="85634.880000000005"/>
    <n v="111849.52"/>
    <n v="6.07"/>
    <n v="618"/>
    <m/>
    <s v="East"/>
    <s v="Mumbai"/>
    <s v="2023-08-31"/>
    <m/>
    <n v="5107.42"/>
    <n v="2687.96"/>
  </r>
  <r>
    <n v="6845"/>
    <s v="Rahul"/>
    <s v="Current"/>
    <s v="HDFC"/>
    <s v="Withdrawal"/>
    <n v="64942.31"/>
    <n v="183008.17"/>
    <n v="194825.41"/>
    <n v="9.51"/>
    <n v="890"/>
    <m/>
    <s v="Central"/>
    <s v="Chennai"/>
    <s v="2023-05-09"/>
    <m/>
    <n v="6756.96"/>
    <n v="3450.98"/>
  </r>
  <r>
    <n v="6846"/>
    <s v="Karan"/>
    <s v="Business"/>
    <s v="HDFC"/>
    <s v="Withdrawal"/>
    <n v="12080.62"/>
    <n v="287728.99"/>
    <n v="296187.75"/>
    <n v="7.47"/>
    <n v="532"/>
    <m/>
    <s v="South"/>
    <s v="Kolkata"/>
    <s v="2023-05-23"/>
    <m/>
    <n v="1642.59"/>
    <n v="897.89"/>
  </r>
  <r>
    <n v="6847"/>
    <s v="Raj"/>
    <s v="Loan"/>
    <s v="HDFC"/>
    <s v="Loan EMI"/>
    <n v="60065.68"/>
    <n v="201204.06"/>
    <n v="203170.75"/>
    <n v="7.96"/>
    <n v="431"/>
    <m/>
    <s v="Central"/>
    <s v="Delhi"/>
    <s v="2023-10-28"/>
    <m/>
    <n v="5033.2700000000004"/>
    <n v="4034.07"/>
  </r>
  <r>
    <n v="6848"/>
    <s v="Amit"/>
    <s v="Current"/>
    <s v="HDFC"/>
    <s v="Transfer"/>
    <n v="18178.32"/>
    <n v="483826.12"/>
    <n v="445188.77"/>
    <n v="17.86"/>
    <n v="441"/>
    <m/>
    <s v="Central"/>
    <s v="Bangalore"/>
    <s v="2023-07-25"/>
    <m/>
    <n v="2147.6999999999998"/>
    <n v="1507.96"/>
  </r>
  <r>
    <n v="6849"/>
    <s v="Sneha"/>
    <s v="Savings"/>
    <s v="SBI"/>
    <s v="Payment"/>
    <n v="51269.45"/>
    <n v="282223.35999999999"/>
    <n v="335356.14"/>
    <n v="9.0299999999999994"/>
    <n v="892"/>
    <m/>
    <s v="Central"/>
    <s v="Kolkata"/>
    <s v="2023-09-29"/>
    <m/>
    <n v="4533.92"/>
    <n v="3540.41"/>
  </r>
  <r>
    <n v="6850"/>
    <s v="Amit"/>
    <s v="Loan"/>
    <s v="Kotak"/>
    <s v="Deposit"/>
    <n v="23199.08"/>
    <n v="314864.34000000003"/>
    <n v="335051.12"/>
    <n v="10.29"/>
    <n v="404"/>
    <m/>
    <s v="East"/>
    <s v="Delhi"/>
    <s v="2023-06-11"/>
    <m/>
    <n v="1688.96"/>
    <n v="1506.96"/>
  </r>
  <r>
    <n v="6851"/>
    <s v="Karan"/>
    <s v="Credit Card"/>
    <s v="ICICI"/>
    <s v="Withdrawal"/>
    <n v="66515.7"/>
    <n v="454696.2"/>
    <n v="287522.01"/>
    <n v="10.119999999999999"/>
    <n v="688"/>
    <m/>
    <s v="South"/>
    <s v="Chennai"/>
    <s v="2023-01-22"/>
    <m/>
    <n v="7559.77"/>
    <n v="5053.63"/>
  </r>
  <r>
    <n v="6852"/>
    <s v="Karan"/>
    <s v="Loan"/>
    <s v="ICICI"/>
    <s v="Withdrawal"/>
    <n v="50427.02"/>
    <n v="189383.5"/>
    <n v="350516.89"/>
    <n v="10.15"/>
    <n v="601"/>
    <m/>
    <s v="Central"/>
    <s v="Chennai"/>
    <s v="2023-02-16"/>
    <m/>
    <n v="5149.5200000000004"/>
    <n v="2915.92"/>
  </r>
  <r>
    <n v="6853"/>
    <s v="Neha"/>
    <s v="Credit Card"/>
    <s v="HDFC"/>
    <s v="Payment"/>
    <n v="8733.2000000000007"/>
    <n v="416791.05"/>
    <n v="411481.08"/>
    <n v="10.83"/>
    <n v="817"/>
    <m/>
    <s v="North"/>
    <s v="Bangalore"/>
    <s v="2023-08-10"/>
    <m/>
    <n v="653.09"/>
    <n v="586.07000000000005"/>
  </r>
  <r>
    <n v="6854"/>
    <s v="Rahul"/>
    <s v="Loan"/>
    <s v="Kotak"/>
    <s v="Transfer"/>
    <n v="93989.29"/>
    <n v="416129.3"/>
    <n v="417533.66"/>
    <n v="17.809999999999999"/>
    <n v="438"/>
    <m/>
    <s v="South"/>
    <s v="Kolkata"/>
    <s v="2023-05-06"/>
    <m/>
    <n v="6709.71"/>
    <n v="4912.1099999999997"/>
  </r>
  <r>
    <n v="6855"/>
    <s v="Neha"/>
    <s v="Credit Card"/>
    <s v="SBI"/>
    <s v="Loan EMI"/>
    <n v="21815.37"/>
    <n v="234614.23"/>
    <n v="351938.25"/>
    <n v="12.29"/>
    <n v="520"/>
    <m/>
    <s v="West"/>
    <s v="Bangalore"/>
    <s v="2023-11-30"/>
    <m/>
    <n v="2781.39"/>
    <n v="2202.4699999999998"/>
  </r>
  <r>
    <n v="6856"/>
    <s v="Neha"/>
    <s v="Loan"/>
    <s v="Kotak"/>
    <s v="Payment"/>
    <n v="7339.17"/>
    <n v="327023"/>
    <n v="465934.35"/>
    <n v="14.03"/>
    <n v="631"/>
    <m/>
    <s v="West"/>
    <s v="Delhi"/>
    <s v="2023-04-19"/>
    <m/>
    <n v="1007.24"/>
    <n v="812.84"/>
  </r>
  <r>
    <n v="6857"/>
    <s v="Simran"/>
    <s v="Current"/>
    <s v="Axis"/>
    <s v="Transfer"/>
    <n v="68767.31"/>
    <n v="104180.27"/>
    <n v="406996.1"/>
    <n v="15.23"/>
    <n v="541"/>
    <m/>
    <s v="Central"/>
    <s v="Bangalore"/>
    <s v="2023-07-14"/>
    <m/>
    <n v="4890.51"/>
    <n v="3305.73"/>
  </r>
  <r>
    <n v="6858"/>
    <s v="Sneha"/>
    <s v="Business"/>
    <s v="SBI"/>
    <s v="Loan EMI"/>
    <n v="1916.08"/>
    <n v="335930.32"/>
    <n v="287801.53000000003"/>
    <n v="15.25"/>
    <n v="556"/>
    <m/>
    <s v="South"/>
    <s v="Chennai"/>
    <s v="2023-07-29"/>
    <m/>
    <n v="234.97"/>
    <n v="209.22"/>
  </r>
  <r>
    <n v="6859"/>
    <s v="Priya"/>
    <s v="Business"/>
    <s v="ICICI"/>
    <s v="Transfer"/>
    <n v="10394.11"/>
    <n v="56693.69"/>
    <n v="436431.83"/>
    <n v="14.43"/>
    <n v="440"/>
    <m/>
    <s v="South"/>
    <s v="Mumbai"/>
    <s v="2023-08-06"/>
    <m/>
    <n v="915.53"/>
    <n v="814.78"/>
  </r>
  <r>
    <n v="6860"/>
    <s v="Amit"/>
    <s v="Loan"/>
    <s v="HDFC"/>
    <s v="Transfer"/>
    <n v="84955.77"/>
    <n v="234169.81"/>
    <n v="96400.28"/>
    <n v="5.81"/>
    <n v="686"/>
    <m/>
    <s v="Central"/>
    <s v="Delhi"/>
    <s v="2023-08-28"/>
    <m/>
    <n v="8366.9"/>
    <n v="6729.01"/>
  </r>
  <r>
    <n v="6861"/>
    <s v="Karan"/>
    <s v="Current"/>
    <s v="Axis"/>
    <s v="Payment"/>
    <n v="14571.66"/>
    <n v="43156.74"/>
    <n v="417469.81"/>
    <n v="8.74"/>
    <n v="550"/>
    <m/>
    <s v="South"/>
    <s v="Kolkata"/>
    <s v="2023-09-14"/>
    <m/>
    <n v="1315.37"/>
    <n v="950.29"/>
  </r>
  <r>
    <n v="6862"/>
    <s v="Raj"/>
    <s v="Loan"/>
    <s v="HDFC"/>
    <s v="Payment"/>
    <n v="8346.6299999999992"/>
    <n v="304355.37"/>
    <n v="70468.09"/>
    <n v="15.81"/>
    <n v="687"/>
    <m/>
    <s v="South"/>
    <s v="Mumbai"/>
    <s v="2023-08-29"/>
    <m/>
    <n v="450.2"/>
    <n v="258.73"/>
  </r>
  <r>
    <n v="6863"/>
    <s v="Pooja"/>
    <s v="Savings"/>
    <s v="SBI"/>
    <s v="Deposit"/>
    <n v="2310.12"/>
    <n v="377203.51"/>
    <n v="212254.67"/>
    <n v="7.15"/>
    <n v="631"/>
    <m/>
    <s v="East"/>
    <s v="Mumbai"/>
    <s v="2023-01-28"/>
    <m/>
    <n v="137.34"/>
    <n v="83.69"/>
  </r>
  <r>
    <n v="6864"/>
    <s v="Arjun"/>
    <s v="Current"/>
    <s v="Kotak"/>
    <s v="Withdrawal"/>
    <n v="14644.36"/>
    <n v="116223.48"/>
    <n v="377921.23"/>
    <n v="14.62"/>
    <n v="545"/>
    <m/>
    <s v="North"/>
    <s v="Bangalore"/>
    <s v="2023-05-04"/>
    <m/>
    <n v="1220.3"/>
    <n v="763.88"/>
  </r>
  <r>
    <n v="6865"/>
    <s v="Arjun"/>
    <s v="Business"/>
    <s v="Kotak"/>
    <s v="Transfer"/>
    <n v="48274.97"/>
    <n v="496144.83"/>
    <n v="231590.17"/>
    <n v="12.95"/>
    <n v="515"/>
    <m/>
    <s v="West"/>
    <s v="Chennai"/>
    <s v="2023-04-28"/>
    <m/>
    <n v="4920.12"/>
    <n v="3884.26"/>
  </r>
  <r>
    <n v="6866"/>
    <s v="Raj"/>
    <s v="Business"/>
    <s v="SBI"/>
    <s v="Loan EMI"/>
    <n v="30196.84"/>
    <n v="45508.480000000003"/>
    <n v="288297.74"/>
    <n v="13.73"/>
    <n v="663"/>
    <m/>
    <s v="East"/>
    <s v="Chennai"/>
    <s v="2023-04-02"/>
    <m/>
    <n v="4319.8900000000003"/>
    <n v="2789.13"/>
  </r>
  <r>
    <n v="6867"/>
    <s v="Karan"/>
    <s v="Credit Card"/>
    <s v="ICICI"/>
    <s v="Payment"/>
    <n v="17982.759999999998"/>
    <n v="59580.33"/>
    <n v="264429.84000000003"/>
    <n v="14.43"/>
    <n v="798"/>
    <m/>
    <s v="Central"/>
    <s v="Delhi"/>
    <s v="2023-08-21"/>
    <m/>
    <n v="1484.95"/>
    <n v="1232.03"/>
  </r>
  <r>
    <n v="6868"/>
    <s v="Simran"/>
    <s v="Loan"/>
    <s v="Axis"/>
    <s v="Transfer"/>
    <n v="19688.64"/>
    <n v="65192.31"/>
    <n v="56824.63"/>
    <n v="12.78"/>
    <n v="394"/>
    <m/>
    <s v="North"/>
    <s v="Delhi"/>
    <s v="2023-05-05"/>
    <m/>
    <n v="1146.25"/>
    <n v="757.64"/>
  </r>
  <r>
    <n v="6869"/>
    <s v="Raj"/>
    <s v="Loan"/>
    <s v="SBI"/>
    <s v="Payment"/>
    <n v="57828.23"/>
    <n v="80689.56"/>
    <n v="256874.68"/>
    <n v="12.78"/>
    <n v="643"/>
    <m/>
    <s v="Central"/>
    <s v="Delhi"/>
    <s v="2023-12-11"/>
    <m/>
    <n v="4148.5600000000004"/>
    <n v="3495.61"/>
  </r>
  <r>
    <n v="6870"/>
    <s v="Raj"/>
    <s v="Loan"/>
    <s v="SBI"/>
    <s v="Payment"/>
    <n v="49165.24"/>
    <n v="259475.02"/>
    <n v="448553.29"/>
    <n v="7.42"/>
    <n v="600"/>
    <m/>
    <s v="East"/>
    <s v="Kolkata"/>
    <s v="2023-06-19"/>
    <m/>
    <n v="7262.17"/>
    <n v="4609.49"/>
  </r>
  <r>
    <n v="6871"/>
    <s v="Raj"/>
    <s v="Business"/>
    <s v="HDFC"/>
    <s v="Loan EMI"/>
    <n v="95931.99"/>
    <n v="235834.39"/>
    <n v="247704"/>
    <n v="13.88"/>
    <n v="818"/>
    <m/>
    <s v="West"/>
    <s v="Mumbai"/>
    <s v="2023-06-04"/>
    <m/>
    <n v="4973.97"/>
    <n v="2981.41"/>
  </r>
  <r>
    <n v="6872"/>
    <s v="Rahul"/>
    <s v="Credit Card"/>
    <s v="HDFC"/>
    <s v="Deposit"/>
    <n v="91924.71"/>
    <n v="166833.39000000001"/>
    <n v="232399.86"/>
    <n v="12.67"/>
    <n v="788"/>
    <m/>
    <s v="East"/>
    <s v="Bangalore"/>
    <s v="2023-05-13"/>
    <m/>
    <n v="10581.97"/>
    <n v="6371.64"/>
  </r>
  <r>
    <n v="6873"/>
    <s v="Arjun"/>
    <s v="Current"/>
    <s v="Axis"/>
    <s v="Loan EMI"/>
    <n v="3356.62"/>
    <n v="380964.95"/>
    <n v="92906.54"/>
    <n v="17.2"/>
    <n v="575"/>
    <m/>
    <s v="West"/>
    <s v="Chennai"/>
    <s v="2023-10-30"/>
    <m/>
    <n v="390.17"/>
    <n v="214.66"/>
  </r>
  <r>
    <n v="6874"/>
    <s v="Simran"/>
    <s v="Savings"/>
    <s v="HDFC"/>
    <s v="Withdrawal"/>
    <n v="64581.21"/>
    <n v="19081.07"/>
    <n v="40376.339999999997"/>
    <n v="12.5"/>
    <n v="483"/>
    <m/>
    <s v="Central"/>
    <s v="Mumbai"/>
    <s v="2023-02-07"/>
    <m/>
    <n v="4486.92"/>
    <n v="3146.7"/>
  </r>
  <r>
    <n v="6875"/>
    <s v="Arjun"/>
    <s v="Savings"/>
    <s v="HDFC"/>
    <s v="Transfer"/>
    <n v="19004.88"/>
    <n v="468398.62"/>
    <n v="117004.73"/>
    <n v="12.89"/>
    <n v="519"/>
    <m/>
    <s v="West"/>
    <s v="Delhi"/>
    <s v="2023-04-04"/>
    <m/>
    <n v="1482.64"/>
    <n v="1002.65"/>
  </r>
  <r>
    <n v="6876"/>
    <s v="Raj"/>
    <s v="Loan"/>
    <s v="HDFC"/>
    <s v="Loan EMI"/>
    <n v="23506.06"/>
    <n v="211107.6"/>
    <n v="252426.98"/>
    <n v="17.63"/>
    <n v="787"/>
    <m/>
    <s v="West"/>
    <s v="Chennai"/>
    <s v="2023-01-11"/>
    <m/>
    <n v="3183.1"/>
    <n v="2773.42"/>
  </r>
  <r>
    <n v="6877"/>
    <s v="Amit"/>
    <s v="Savings"/>
    <s v="HDFC"/>
    <s v="Transfer"/>
    <n v="38206.379999999997"/>
    <n v="146444.44"/>
    <n v="456690.76"/>
    <n v="15.09"/>
    <n v="574"/>
    <m/>
    <s v="East"/>
    <s v="Delhi"/>
    <s v="2023-11-24"/>
    <m/>
    <n v="2817.99"/>
    <n v="2512.0100000000002"/>
  </r>
  <r>
    <n v="6878"/>
    <s v="Pooja"/>
    <s v="Current"/>
    <s v="Kotak"/>
    <s v="Payment"/>
    <n v="84944.37"/>
    <n v="346279.21"/>
    <n v="230351.09"/>
    <n v="5.78"/>
    <n v="545"/>
    <m/>
    <s v="East"/>
    <s v="Bangalore"/>
    <s v="2023-04-18"/>
    <m/>
    <n v="12623.37"/>
    <n v="8764.25"/>
  </r>
  <r>
    <n v="6879"/>
    <s v="Priya"/>
    <s v="Current"/>
    <s v="SBI"/>
    <s v="Transfer"/>
    <n v="97962.51"/>
    <n v="371806.23"/>
    <n v="161041.63"/>
    <n v="5.26"/>
    <n v="580"/>
    <m/>
    <s v="West"/>
    <s v="Mumbai"/>
    <s v="2023-12-14"/>
    <m/>
    <n v="12439.42"/>
    <n v="6227.18"/>
  </r>
  <r>
    <n v="6880"/>
    <s v="Karan"/>
    <s v="Business"/>
    <s v="SBI"/>
    <s v="Payment"/>
    <n v="44887.32"/>
    <n v="235249.67"/>
    <n v="96917.09"/>
    <n v="14.27"/>
    <n v="459"/>
    <m/>
    <s v="South"/>
    <s v="Chennai"/>
    <s v="2023-10-17"/>
    <m/>
    <n v="5917.97"/>
    <n v="3947.08"/>
  </r>
  <r>
    <n v="6881"/>
    <s v="Amit"/>
    <s v="Loan"/>
    <s v="Kotak"/>
    <s v="Withdrawal"/>
    <n v="61974.61"/>
    <n v="77410.289999999994"/>
    <n v="276082.90000000002"/>
    <n v="6.07"/>
    <n v="595"/>
    <m/>
    <s v="West"/>
    <s v="Bangalore"/>
    <s v="2023-10-02"/>
    <m/>
    <n v="9106.65"/>
    <n v="7271.74"/>
  </r>
  <r>
    <n v="6882"/>
    <s v="Pooja"/>
    <s v="Loan"/>
    <s v="Axis"/>
    <s v="Payment"/>
    <n v="16229.18"/>
    <n v="258400.31"/>
    <n v="407143.12"/>
    <n v="12.61"/>
    <n v="389"/>
    <m/>
    <s v="West"/>
    <s v="Delhi"/>
    <s v="2023-10-24"/>
    <m/>
    <n v="1670.47"/>
    <n v="1274.82"/>
  </r>
  <r>
    <n v="6883"/>
    <s v="Arjun"/>
    <s v="Loan"/>
    <s v="HDFC"/>
    <s v="Payment"/>
    <n v="86069.3"/>
    <n v="209566.59"/>
    <n v="439231.32"/>
    <n v="11.68"/>
    <n v="691"/>
    <m/>
    <s v="West"/>
    <s v="Mumbai"/>
    <s v="2023-06-03"/>
    <m/>
    <n v="12444.89"/>
    <n v="7343.12"/>
  </r>
  <r>
    <n v="6884"/>
    <s v="Neha"/>
    <s v="Credit Card"/>
    <s v="ICICI"/>
    <s v="Transfer"/>
    <n v="18515.830000000002"/>
    <n v="123058.38"/>
    <n v="123195.62"/>
    <n v="13.09"/>
    <n v="374"/>
    <m/>
    <s v="East"/>
    <s v="Delhi"/>
    <s v="2023-08-25"/>
    <m/>
    <n v="1584.34"/>
    <n v="1416.99"/>
  </r>
  <r>
    <n v="6885"/>
    <s v="Sneha"/>
    <s v="Savings"/>
    <s v="HDFC"/>
    <s v="Withdrawal"/>
    <n v="47363.69"/>
    <n v="115342.96"/>
    <n v="176344.39"/>
    <n v="10.97"/>
    <n v="673"/>
    <m/>
    <s v="Central"/>
    <s v="Kolkata"/>
    <s v="2023-02-25"/>
    <m/>
    <n v="3345.53"/>
    <n v="2228.79"/>
  </r>
  <r>
    <n v="6886"/>
    <s v="Amit"/>
    <s v="Credit Card"/>
    <s v="Axis"/>
    <s v="Payment"/>
    <n v="54789.61"/>
    <n v="87445.21"/>
    <n v="254106.03"/>
    <n v="14.03"/>
    <n v="791"/>
    <m/>
    <s v="North"/>
    <s v="Kolkata"/>
    <s v="2023-01-11"/>
    <m/>
    <n v="3020.17"/>
    <n v="1779.8"/>
  </r>
  <r>
    <n v="6887"/>
    <s v="Rahul"/>
    <s v="Loan"/>
    <s v="Kotak"/>
    <s v="Transfer"/>
    <n v="42151.58"/>
    <n v="55562.97"/>
    <n v="401219.02"/>
    <n v="12.54"/>
    <n v="429"/>
    <m/>
    <s v="East"/>
    <s v="Delhi"/>
    <s v="2023-02-07"/>
    <m/>
    <n v="2710.4"/>
    <n v="2238.3000000000002"/>
  </r>
  <r>
    <n v="6888"/>
    <s v="Sneha"/>
    <s v="Credit Card"/>
    <s v="Kotak"/>
    <s v="Payment"/>
    <n v="74684.75"/>
    <n v="376842.5"/>
    <n v="466530.31"/>
    <n v="14.72"/>
    <n v="328"/>
    <m/>
    <s v="East"/>
    <s v="Kolkata"/>
    <s v="2023-06-05"/>
    <m/>
    <n v="7834.85"/>
    <n v="5217.43"/>
  </r>
  <r>
    <n v="6889"/>
    <s v="Arjun"/>
    <s v="Credit Card"/>
    <s v="ICICI"/>
    <s v="Withdrawal"/>
    <n v="36886.400000000001"/>
    <n v="215586.27"/>
    <n v="355886.87"/>
    <n v="9.1199999999999992"/>
    <n v="835"/>
    <m/>
    <s v="East"/>
    <s v="Kolkata"/>
    <s v="2023-04-25"/>
    <m/>
    <n v="3054.29"/>
    <n v="1966.03"/>
  </r>
  <r>
    <n v="6890"/>
    <s v="Karan"/>
    <s v="Credit Card"/>
    <s v="Kotak"/>
    <s v="Deposit"/>
    <n v="55007.38"/>
    <n v="187508.3"/>
    <n v="380080.66"/>
    <n v="17.55"/>
    <n v="735"/>
    <m/>
    <s v="West"/>
    <s v="Delhi"/>
    <s v="2023-07-07"/>
    <m/>
    <n v="5862.68"/>
    <n v="4039.06"/>
  </r>
  <r>
    <n v="6891"/>
    <s v="Raj"/>
    <s v="Business"/>
    <s v="Kotak"/>
    <s v="Payment"/>
    <n v="90383.1"/>
    <n v="191598.9"/>
    <n v="498033.36"/>
    <n v="10.65"/>
    <n v="637"/>
    <m/>
    <s v="South"/>
    <s v="Chennai"/>
    <s v="2023-11-19"/>
    <m/>
    <n v="5260.66"/>
    <n v="4152.1499999999996"/>
  </r>
  <r>
    <n v="6892"/>
    <s v="Neha"/>
    <s v="Business"/>
    <s v="HDFC"/>
    <s v="Loan EMI"/>
    <n v="75231.88"/>
    <n v="179262.46"/>
    <n v="232471.56"/>
    <n v="17.98"/>
    <n v="645"/>
    <m/>
    <s v="South"/>
    <s v="Bangalore"/>
    <s v="2023-05-08"/>
    <m/>
    <n v="6330.97"/>
    <n v="3762.6"/>
  </r>
  <r>
    <n v="6893"/>
    <s v="Karan"/>
    <s v="Savings"/>
    <s v="ICICI"/>
    <s v="Transfer"/>
    <n v="74846.86"/>
    <n v="266075.38"/>
    <n v="139091.60999999999"/>
    <n v="6.68"/>
    <n v="410"/>
    <m/>
    <s v="East"/>
    <s v="Bangalore"/>
    <s v="2023-06-30"/>
    <m/>
    <n v="9279.51"/>
    <n v="7797.33"/>
  </r>
  <r>
    <n v="6894"/>
    <s v="Neha"/>
    <s v="Current"/>
    <s v="SBI"/>
    <s v="Deposit"/>
    <n v="31872.560000000001"/>
    <n v="228910.88"/>
    <n v="385691.14"/>
    <n v="13.6"/>
    <n v="831"/>
    <m/>
    <s v="North"/>
    <s v="Delhi"/>
    <s v="2023-06-12"/>
    <m/>
    <n v="2382.5300000000002"/>
    <n v="1774.75"/>
  </r>
  <r>
    <n v="6895"/>
    <s v="Raj"/>
    <s v="Current"/>
    <s v="SBI"/>
    <s v="Deposit"/>
    <n v="61235.12"/>
    <n v="270420.37"/>
    <n v="177675.93"/>
    <n v="9.06"/>
    <n v="748"/>
    <m/>
    <s v="Central"/>
    <s v="Delhi"/>
    <s v="2023-01-26"/>
    <m/>
    <n v="4954.28"/>
    <n v="3863.25"/>
  </r>
  <r>
    <n v="6896"/>
    <s v="Amit"/>
    <s v="Loan"/>
    <s v="ICICI"/>
    <s v="Deposit"/>
    <n v="35098.75"/>
    <n v="24877.4"/>
    <n v="464594.85"/>
    <n v="17.22"/>
    <n v="600"/>
    <m/>
    <s v="South"/>
    <s v="Kolkata"/>
    <s v="2023-03-15"/>
    <m/>
    <n v="3012.99"/>
    <n v="2608.1799999999998"/>
  </r>
  <r>
    <n v="6897"/>
    <s v="Karan"/>
    <s v="Business"/>
    <s v="Kotak"/>
    <s v="Transfer"/>
    <n v="57570.12"/>
    <n v="347857.15"/>
    <n v="153020.29"/>
    <n v="16.32"/>
    <n v="348"/>
    <m/>
    <s v="East"/>
    <s v="Mumbai"/>
    <s v="2023-11-20"/>
    <m/>
    <n v="3379.04"/>
    <n v="1882.69"/>
  </r>
  <r>
    <n v="6898"/>
    <s v="Arjun"/>
    <s v="Savings"/>
    <s v="Kotak"/>
    <s v="Withdrawal"/>
    <n v="45093.05"/>
    <n v="69880.72"/>
    <n v="12138.96"/>
    <n v="7.87"/>
    <n v="631"/>
    <m/>
    <s v="Central"/>
    <s v="Chennai"/>
    <s v="2023-06-26"/>
    <m/>
    <n v="6702.02"/>
    <n v="5576.43"/>
  </r>
  <r>
    <n v="6899"/>
    <s v="Neha"/>
    <s v="Loan"/>
    <s v="ICICI"/>
    <s v="Transfer"/>
    <n v="54747.02"/>
    <n v="431273.44"/>
    <n v="369312.95"/>
    <n v="5.54"/>
    <n v="828"/>
    <m/>
    <s v="East"/>
    <s v="Kolkata"/>
    <s v="2023-06-15"/>
    <m/>
    <n v="7851.26"/>
    <n v="7014.46"/>
  </r>
  <r>
    <n v="6900"/>
    <s v="Pooja"/>
    <s v="Savings"/>
    <s v="ICICI"/>
    <s v="Loan EMI"/>
    <n v="57062.62"/>
    <n v="441232.37"/>
    <n v="479141.61"/>
    <n v="10.96"/>
    <n v="559"/>
    <m/>
    <s v="Central"/>
    <s v="Chennai"/>
    <s v="2023-05-10"/>
    <m/>
    <n v="4066.41"/>
    <n v="2461.39"/>
  </r>
  <r>
    <n v="6901"/>
    <s v="Raj"/>
    <s v="Business"/>
    <s v="SBI"/>
    <s v="Loan EMI"/>
    <n v="19316.68"/>
    <n v="40010.69"/>
    <n v="272671.32"/>
    <n v="13.41"/>
    <n v="622"/>
    <m/>
    <s v="West"/>
    <s v="Chennai"/>
    <s v="2023-03-17"/>
    <m/>
    <n v="1498.03"/>
    <n v="1006.21"/>
  </r>
  <r>
    <n v="6902"/>
    <s v="Simran"/>
    <s v="Business"/>
    <s v="SBI"/>
    <s v="Payment"/>
    <n v="82279.539999999994"/>
    <n v="316060.96999999997"/>
    <n v="497813.52"/>
    <n v="8.0399999999999991"/>
    <n v="761"/>
    <m/>
    <s v="North"/>
    <s v="Kolkata"/>
    <s v="2023-01-12"/>
    <m/>
    <n v="10702.24"/>
    <n v="9089.32"/>
  </r>
  <r>
    <n v="6903"/>
    <s v="Raj"/>
    <s v="Current"/>
    <s v="Axis"/>
    <s v="Transfer"/>
    <n v="89720.92"/>
    <n v="387187.61"/>
    <n v="393605.5"/>
    <n v="16.97"/>
    <n v="502"/>
    <m/>
    <s v="West"/>
    <s v="Delhi"/>
    <s v="2023-05-14"/>
    <m/>
    <n v="8658.66"/>
    <n v="4568.6000000000004"/>
  </r>
  <r>
    <n v="6904"/>
    <s v="Arjun"/>
    <s v="Credit Card"/>
    <s v="Kotak"/>
    <s v="Payment"/>
    <n v="15023.07"/>
    <n v="390000.95"/>
    <n v="409188.42"/>
    <n v="9.3000000000000007"/>
    <n v="303"/>
    <m/>
    <s v="West"/>
    <s v="Chennai"/>
    <s v="2023-07-02"/>
    <m/>
    <n v="984.17"/>
    <n v="667.98"/>
  </r>
  <r>
    <n v="6905"/>
    <s v="Amit"/>
    <s v="Loan"/>
    <s v="ICICI"/>
    <s v="Loan EMI"/>
    <n v="99939.39"/>
    <n v="253153.04"/>
    <n v="246057.68"/>
    <n v="17.7"/>
    <n v="575"/>
    <m/>
    <s v="North"/>
    <s v="Mumbai"/>
    <s v="2023-05-21"/>
    <m/>
    <n v="14896.34"/>
    <n v="10165.049999999999"/>
  </r>
  <r>
    <n v="6906"/>
    <s v="Arjun"/>
    <s v="Business"/>
    <s v="SBI"/>
    <s v="Transfer"/>
    <n v="42223.42"/>
    <n v="266673.94"/>
    <n v="470622.26"/>
    <n v="11.2"/>
    <n v="892"/>
    <m/>
    <s v="North"/>
    <s v="Bangalore"/>
    <s v="2023-09-28"/>
    <m/>
    <n v="3836.43"/>
    <n v="2397.98"/>
  </r>
  <r>
    <n v="6907"/>
    <s v="Priya"/>
    <s v="Business"/>
    <s v="Axis"/>
    <s v="Loan EMI"/>
    <n v="64267.18"/>
    <n v="303484.73"/>
    <n v="47910.9"/>
    <n v="7.46"/>
    <n v="761"/>
    <m/>
    <s v="North"/>
    <s v="Mumbai"/>
    <s v="2023-04-15"/>
    <m/>
    <n v="4515.17"/>
    <n v="2980.41"/>
  </r>
  <r>
    <n v="6908"/>
    <s v="Sneha"/>
    <s v="Loan"/>
    <s v="ICICI"/>
    <s v="Deposit"/>
    <n v="41954.400000000001"/>
    <n v="163800.28"/>
    <n v="285345.62"/>
    <n v="7.13"/>
    <n v="649"/>
    <m/>
    <s v="Central"/>
    <s v="Bangalore"/>
    <s v="2023-06-21"/>
    <m/>
    <n v="5253.63"/>
    <n v="3988.95"/>
  </r>
  <r>
    <n v="6909"/>
    <s v="Priya"/>
    <s v="Credit Card"/>
    <s v="Axis"/>
    <s v="Deposit"/>
    <n v="25418.26"/>
    <n v="253110.88"/>
    <n v="289205.03999999998"/>
    <n v="12.95"/>
    <n v="874"/>
    <m/>
    <s v="Central"/>
    <s v="Mumbai"/>
    <s v="2023-11-03"/>
    <m/>
    <n v="2003.11"/>
    <n v="1761.72"/>
  </r>
  <r>
    <n v="6910"/>
    <s v="Arjun"/>
    <s v="Credit Card"/>
    <s v="Axis"/>
    <s v="Loan EMI"/>
    <n v="5611.85"/>
    <n v="131795.79"/>
    <n v="238748.52"/>
    <n v="10.06"/>
    <n v="456"/>
    <m/>
    <s v="East"/>
    <s v="Bangalore"/>
    <s v="2023-04-11"/>
    <m/>
    <n v="777.42"/>
    <n v="489.76"/>
  </r>
  <r>
    <n v="6911"/>
    <s v="Amit"/>
    <s v="Loan"/>
    <s v="Kotak"/>
    <s v="Payment"/>
    <n v="33806.49"/>
    <n v="263855.98"/>
    <n v="195038.3"/>
    <n v="9.33"/>
    <n v="693"/>
    <m/>
    <s v="North"/>
    <s v="Kolkata"/>
    <s v="2023-04-30"/>
    <m/>
    <n v="3640.4"/>
    <n v="2038.47"/>
  </r>
  <r>
    <n v="6912"/>
    <s v="Priya"/>
    <s v="Business"/>
    <s v="ICICI"/>
    <s v="Payment"/>
    <n v="96201.77"/>
    <n v="62228.74"/>
    <n v="450602.8"/>
    <n v="5.03"/>
    <n v="746"/>
    <m/>
    <s v="North"/>
    <s v="Chennai"/>
    <s v="2023-05-11"/>
    <m/>
    <n v="5546.47"/>
    <n v="3670.42"/>
  </r>
  <r>
    <n v="6913"/>
    <s v="Amit"/>
    <s v="Loan"/>
    <s v="Kotak"/>
    <s v="Deposit"/>
    <n v="88984.19"/>
    <n v="387559.42"/>
    <n v="7898.21"/>
    <n v="9.09"/>
    <n v="575"/>
    <m/>
    <s v="West"/>
    <s v="Mumbai"/>
    <s v="2023-05-25"/>
    <m/>
    <n v="7299.08"/>
    <n v="5328.57"/>
  </r>
  <r>
    <n v="6914"/>
    <s v="Simran"/>
    <s v="Credit Card"/>
    <s v="HDFC"/>
    <s v="Transfer"/>
    <n v="27837.14"/>
    <n v="341791.82"/>
    <n v="407791.28"/>
    <n v="6.73"/>
    <n v="351"/>
    <m/>
    <s v="Central"/>
    <s v="Bangalore"/>
    <s v="2023-03-10"/>
    <m/>
    <n v="3234.29"/>
    <n v="2667.86"/>
  </r>
  <r>
    <n v="6915"/>
    <s v="Amit"/>
    <s v="Loan"/>
    <s v="Axis"/>
    <s v="Deposit"/>
    <n v="1188.5899999999999"/>
    <n v="168274.96"/>
    <n v="259829.81"/>
    <n v="11.16"/>
    <n v="538"/>
    <m/>
    <s v="Central"/>
    <s v="Bangalore"/>
    <s v="2023-12-07"/>
    <m/>
    <n v="126.39"/>
    <n v="108.42"/>
  </r>
  <r>
    <n v="6916"/>
    <s v="Pooja"/>
    <s v="Savings"/>
    <s v="ICICI"/>
    <s v="Withdrawal"/>
    <n v="22476.34"/>
    <n v="204785.2"/>
    <n v="412308.25"/>
    <n v="8.99"/>
    <n v="504"/>
    <m/>
    <s v="North"/>
    <s v="Delhi"/>
    <s v="2023-07-30"/>
    <m/>
    <n v="2447.4899999999998"/>
    <n v="1763.07"/>
  </r>
  <r>
    <n v="6917"/>
    <s v="Rahul"/>
    <s v="Credit Card"/>
    <s v="SBI"/>
    <s v="Transfer"/>
    <n v="65000.25"/>
    <n v="306437.95"/>
    <n v="499511.79"/>
    <n v="9.9499999999999993"/>
    <n v="428"/>
    <m/>
    <s v="West"/>
    <s v="Delhi"/>
    <s v="2023-02-17"/>
    <m/>
    <n v="3945.92"/>
    <n v="3345.24"/>
  </r>
  <r>
    <n v="6918"/>
    <s v="Karan"/>
    <s v="Savings"/>
    <s v="Axis"/>
    <s v="Transfer"/>
    <n v="84808.67"/>
    <n v="251310.46"/>
    <n v="167632.07"/>
    <n v="11.28"/>
    <n v="525"/>
    <m/>
    <s v="Central"/>
    <s v="Bangalore"/>
    <s v="2023-06-25"/>
    <m/>
    <n v="11274.13"/>
    <n v="6296.59"/>
  </r>
  <r>
    <n v="6919"/>
    <s v="Arjun"/>
    <s v="Savings"/>
    <s v="HDFC"/>
    <s v="Deposit"/>
    <n v="40471.269999999997"/>
    <n v="461037.91"/>
    <n v="380734.07"/>
    <n v="7.31"/>
    <n v="686"/>
    <m/>
    <s v="Central"/>
    <s v="Delhi"/>
    <s v="2023-10-22"/>
    <m/>
    <n v="5952.44"/>
    <n v="3425.04"/>
  </r>
  <r>
    <n v="6920"/>
    <s v="Raj"/>
    <s v="Current"/>
    <s v="SBI"/>
    <s v="Withdrawal"/>
    <n v="4025.09"/>
    <n v="308030.64"/>
    <n v="238775.82"/>
    <n v="8.6199999999999992"/>
    <n v="547"/>
    <m/>
    <s v="West"/>
    <s v="Bangalore"/>
    <s v="2023-10-17"/>
    <m/>
    <n v="410.64"/>
    <n v="298.79000000000002"/>
  </r>
  <r>
    <n v="6921"/>
    <s v="Karan"/>
    <s v="Current"/>
    <s v="HDFC"/>
    <s v="Deposit"/>
    <n v="77322.44"/>
    <n v="130252.29"/>
    <n v="116644.16"/>
    <n v="12.25"/>
    <n v="460"/>
    <m/>
    <s v="West"/>
    <s v="Mumbai"/>
    <s v="2023-12-15"/>
    <m/>
    <n v="7745.33"/>
    <n v="6360.93"/>
  </r>
  <r>
    <n v="6922"/>
    <s v="Pooja"/>
    <s v="Business"/>
    <s v="Axis"/>
    <s v="Transfer"/>
    <n v="15710.89"/>
    <n v="194657.32"/>
    <n v="345412.74"/>
    <n v="15.83"/>
    <n v="557"/>
    <m/>
    <s v="East"/>
    <s v="Chennai"/>
    <s v="2023-10-27"/>
    <m/>
    <n v="2308.71"/>
    <n v="1637.95"/>
  </r>
  <r>
    <n v="6923"/>
    <s v="Karan"/>
    <s v="Current"/>
    <s v="HDFC"/>
    <s v="Payment"/>
    <n v="10136.41"/>
    <n v="102865.09"/>
    <n v="436381.61"/>
    <n v="12.45"/>
    <n v="455"/>
    <m/>
    <s v="North"/>
    <s v="Chennai"/>
    <s v="2023-11-09"/>
    <m/>
    <n v="888.53"/>
    <n v="752.35"/>
  </r>
  <r>
    <n v="6924"/>
    <s v="Raj"/>
    <s v="Savings"/>
    <s v="Axis"/>
    <s v="Deposit"/>
    <n v="54770.34"/>
    <n v="82479.06"/>
    <n v="177463.57"/>
    <n v="5.2"/>
    <n v="605"/>
    <m/>
    <s v="North"/>
    <s v="Delhi"/>
    <s v="2023-02-17"/>
    <m/>
    <n v="5346.73"/>
    <n v="3775.3"/>
  </r>
  <r>
    <n v="6925"/>
    <s v="Neha"/>
    <s v="Credit Card"/>
    <s v="SBI"/>
    <s v="Deposit"/>
    <n v="11592.9"/>
    <n v="37450.43"/>
    <n v="410693.65"/>
    <n v="8.51"/>
    <n v="859"/>
    <m/>
    <s v="South"/>
    <s v="Delhi"/>
    <s v="2023-03-27"/>
    <m/>
    <n v="622.37"/>
    <n v="437.02"/>
  </r>
  <r>
    <n v="6926"/>
    <s v="Raj"/>
    <s v="Current"/>
    <s v="Kotak"/>
    <s v="Deposit"/>
    <n v="75234.97"/>
    <n v="434704.71"/>
    <n v="110979.45"/>
    <n v="7.65"/>
    <n v="445"/>
    <m/>
    <s v="West"/>
    <s v="Mumbai"/>
    <s v="2023-02-24"/>
    <m/>
    <n v="10884.71"/>
    <n v="8202.34"/>
  </r>
  <r>
    <n v="6927"/>
    <s v="Priya"/>
    <s v="Current"/>
    <s v="HDFC"/>
    <s v="Transfer"/>
    <n v="92373.06"/>
    <n v="241628.38"/>
    <n v="207772.83"/>
    <n v="10.32"/>
    <n v="354"/>
    <m/>
    <s v="North"/>
    <s v="Mumbai"/>
    <s v="2023-12-17"/>
    <m/>
    <n v="8787.31"/>
    <n v="6319.61"/>
  </r>
  <r>
    <n v="6928"/>
    <s v="Arjun"/>
    <s v="Credit Card"/>
    <s v="Kotak"/>
    <s v="Transfer"/>
    <n v="81328.17"/>
    <n v="493820.77"/>
    <n v="259698.01"/>
    <n v="17.25"/>
    <n v="561"/>
    <m/>
    <s v="West"/>
    <s v="Chennai"/>
    <s v="2023-11-20"/>
    <m/>
    <n v="5595.76"/>
    <n v="4387.63"/>
  </r>
  <r>
    <n v="6929"/>
    <s v="Karan"/>
    <s v="Loan"/>
    <s v="Kotak"/>
    <s v="Deposit"/>
    <n v="29468.78"/>
    <n v="309773.81"/>
    <n v="493798.21"/>
    <n v="7.19"/>
    <n v="655"/>
    <m/>
    <s v="Central"/>
    <s v="Chennai"/>
    <s v="2023-11-21"/>
    <m/>
    <n v="3604.05"/>
    <n v="2111.8000000000002"/>
  </r>
  <r>
    <n v="6930"/>
    <s v="Rahul"/>
    <s v="Savings"/>
    <s v="ICICI"/>
    <s v="Deposit"/>
    <n v="3960.01"/>
    <n v="455174.22"/>
    <n v="182359.12"/>
    <n v="15.32"/>
    <n v="598"/>
    <m/>
    <s v="North"/>
    <s v="Chennai"/>
    <s v="2023-05-21"/>
    <m/>
    <n v="232.83"/>
    <n v="122.27"/>
  </r>
  <r>
    <n v="6931"/>
    <s v="Priya"/>
    <s v="Business"/>
    <s v="Axis"/>
    <s v="Withdrawal"/>
    <n v="99498.240000000005"/>
    <n v="324289.02"/>
    <n v="281261.71000000002"/>
    <n v="5.73"/>
    <n v="667"/>
    <m/>
    <s v="East"/>
    <s v="Bangalore"/>
    <s v="2023-01-13"/>
    <m/>
    <n v="8306.92"/>
    <n v="6160.55"/>
  </r>
  <r>
    <n v="6932"/>
    <s v="Arjun"/>
    <s v="Savings"/>
    <s v="HDFC"/>
    <s v="Loan EMI"/>
    <n v="53834.53"/>
    <n v="407310.32"/>
    <n v="394657.79"/>
    <n v="17.760000000000002"/>
    <n v="718"/>
    <m/>
    <s v="Central"/>
    <s v="Chennai"/>
    <s v="2023-11-14"/>
    <m/>
    <n v="4119.92"/>
    <n v="3232.27"/>
  </r>
  <r>
    <n v="6933"/>
    <s v="Rahul"/>
    <s v="Business"/>
    <s v="ICICI"/>
    <s v="Transfer"/>
    <n v="40500.68"/>
    <n v="421784.15"/>
    <n v="341633.59"/>
    <n v="16.86"/>
    <n v="705"/>
    <m/>
    <s v="West"/>
    <s v="Kolkata"/>
    <s v="2023-12-17"/>
    <m/>
    <n v="5917.73"/>
    <n v="4259.66"/>
  </r>
  <r>
    <n v="6934"/>
    <s v="Arjun"/>
    <s v="Credit Card"/>
    <s v="Kotak"/>
    <s v="Payment"/>
    <n v="82785.22"/>
    <n v="492889.34"/>
    <n v="54467.39"/>
    <n v="6.92"/>
    <n v="644"/>
    <m/>
    <s v="Central"/>
    <s v="Mumbai"/>
    <s v="2023-02-26"/>
    <m/>
    <n v="8254.92"/>
    <n v="7354.63"/>
  </r>
  <r>
    <n v="6935"/>
    <s v="Pooja"/>
    <s v="Current"/>
    <s v="Axis"/>
    <s v="Withdrawal"/>
    <n v="6916.77"/>
    <n v="499094.95"/>
    <n v="214424.46"/>
    <n v="14.71"/>
    <n v="648"/>
    <m/>
    <s v="Central"/>
    <s v="Kolkata"/>
    <s v="2023-02-07"/>
    <m/>
    <n v="381.62"/>
    <n v="261.48"/>
  </r>
  <r>
    <n v="6936"/>
    <s v="Neha"/>
    <s v="Loan"/>
    <s v="ICICI"/>
    <s v="Withdrawal"/>
    <n v="27598.57"/>
    <n v="109340.07"/>
    <n v="44855.93"/>
    <n v="8.26"/>
    <n v="475"/>
    <m/>
    <s v="North"/>
    <s v="Delhi"/>
    <s v="2023-08-07"/>
    <m/>
    <n v="3325.91"/>
    <n v="2555"/>
  </r>
  <r>
    <n v="6937"/>
    <s v="Rahul"/>
    <s v="Current"/>
    <s v="HDFC"/>
    <s v="Payment"/>
    <n v="12307.07"/>
    <n v="461644.04"/>
    <n v="100480.52"/>
    <n v="6.17"/>
    <n v="843"/>
    <m/>
    <s v="South"/>
    <s v="Chennai"/>
    <s v="2023-02-26"/>
    <m/>
    <n v="668.98"/>
    <n v="420.58"/>
  </r>
  <r>
    <n v="6938"/>
    <s v="Amit"/>
    <s v="Loan"/>
    <s v="ICICI"/>
    <s v="Transfer"/>
    <n v="60762.78"/>
    <n v="230963.63"/>
    <n v="352842.31"/>
    <n v="10.97"/>
    <n v="679"/>
    <m/>
    <s v="West"/>
    <s v="Chennai"/>
    <s v="2023-03-16"/>
    <m/>
    <n v="6849.34"/>
    <n v="5032.5"/>
  </r>
  <r>
    <n v="6939"/>
    <s v="Rahul"/>
    <s v="Savings"/>
    <s v="SBI"/>
    <s v="Withdrawal"/>
    <n v="45581.13"/>
    <n v="168441.96"/>
    <n v="340825.08"/>
    <n v="6.57"/>
    <n v="365"/>
    <m/>
    <s v="South"/>
    <s v="Chennai"/>
    <s v="2023-06-16"/>
    <m/>
    <n v="4204.5600000000004"/>
    <n v="2701.45"/>
  </r>
  <r>
    <n v="6940"/>
    <s v="Simran"/>
    <s v="Loan"/>
    <s v="HDFC"/>
    <s v="Deposit"/>
    <n v="82070.63"/>
    <n v="87314.19"/>
    <n v="445105.12"/>
    <n v="12.77"/>
    <n v="548"/>
    <m/>
    <s v="North"/>
    <s v="Chennai"/>
    <s v="2023-05-27"/>
    <m/>
    <n v="8735.1299999999992"/>
    <n v="6152.24"/>
  </r>
  <r>
    <n v="6941"/>
    <s v="Raj"/>
    <s v="Credit Card"/>
    <s v="SBI"/>
    <s v="Withdrawal"/>
    <n v="63124.26"/>
    <n v="486999.88"/>
    <n v="48644.4"/>
    <n v="12.25"/>
    <n v="666"/>
    <m/>
    <s v="Central"/>
    <s v="Chennai"/>
    <s v="2023-10-17"/>
    <m/>
    <n v="9005.07"/>
    <n v="5427.61"/>
  </r>
  <r>
    <n v="6942"/>
    <s v="Pooja"/>
    <s v="Current"/>
    <s v="Axis"/>
    <s v="Deposit"/>
    <n v="20098.849999999999"/>
    <n v="33277.39"/>
    <n v="313721.45"/>
    <n v="8.74"/>
    <n v="735"/>
    <m/>
    <s v="Central"/>
    <s v="Bangalore"/>
    <s v="2023-12-21"/>
    <m/>
    <n v="1257.54"/>
    <n v="793.32"/>
  </r>
  <r>
    <n v="6943"/>
    <s v="Amit"/>
    <s v="Business"/>
    <s v="ICICI"/>
    <s v="Transfer"/>
    <n v="15704.1"/>
    <n v="240392.57"/>
    <n v="267203.01"/>
    <n v="10.72"/>
    <n v="655"/>
    <m/>
    <s v="North"/>
    <s v="Chennai"/>
    <s v="2023-06-16"/>
    <m/>
    <n v="840.03"/>
    <n v="499"/>
  </r>
  <r>
    <n v="6944"/>
    <s v="Sneha"/>
    <s v="Savings"/>
    <s v="HDFC"/>
    <s v="Withdrawal"/>
    <n v="10950.63"/>
    <n v="13096.31"/>
    <n v="78716.639999999999"/>
    <n v="14.67"/>
    <n v="712"/>
    <m/>
    <s v="Central"/>
    <s v="Kolkata"/>
    <s v="2023-03-23"/>
    <m/>
    <n v="1071.56"/>
    <n v="955.81"/>
  </r>
  <r>
    <n v="6945"/>
    <s v="Arjun"/>
    <s v="Business"/>
    <s v="ICICI"/>
    <s v="Transfer"/>
    <n v="78053.45"/>
    <n v="114573.36"/>
    <n v="484957.17"/>
    <n v="8.5299999999999994"/>
    <n v="590"/>
    <m/>
    <s v="South"/>
    <s v="Chennai"/>
    <s v="2023-12-05"/>
    <m/>
    <n v="4634.49"/>
    <n v="3623.4"/>
  </r>
  <r>
    <n v="6946"/>
    <s v="Sneha"/>
    <s v="Savings"/>
    <s v="Axis"/>
    <s v="Deposit"/>
    <n v="16703.509999999998"/>
    <n v="296300.65999999997"/>
    <n v="336302.38"/>
    <n v="16.39"/>
    <n v="367"/>
    <m/>
    <s v="East"/>
    <s v="Delhi"/>
    <s v="2023-08-11"/>
    <m/>
    <n v="1355.02"/>
    <n v="689.04"/>
  </r>
  <r>
    <n v="6947"/>
    <s v="Neha"/>
    <s v="Business"/>
    <s v="ICICI"/>
    <s v="Deposit"/>
    <n v="79513.119999999995"/>
    <n v="22375.15"/>
    <n v="465391.64"/>
    <n v="17.36"/>
    <n v="889"/>
    <m/>
    <s v="Central"/>
    <s v="Chennai"/>
    <s v="2023-11-07"/>
    <m/>
    <n v="6199.91"/>
    <n v="3743.68"/>
  </r>
  <r>
    <n v="6948"/>
    <s v="Neha"/>
    <s v="Business"/>
    <s v="ICICI"/>
    <s v="Loan EMI"/>
    <n v="69217.25"/>
    <n v="314838.27"/>
    <n v="413734.1"/>
    <n v="12.77"/>
    <n v="683"/>
    <m/>
    <s v="South"/>
    <s v="Chennai"/>
    <s v="2023-09-23"/>
    <m/>
    <n v="7023.43"/>
    <n v="3601.28"/>
  </r>
  <r>
    <n v="6949"/>
    <s v="Priya"/>
    <s v="Loan"/>
    <s v="SBI"/>
    <s v="Transfer"/>
    <n v="82975.22"/>
    <n v="72462.600000000006"/>
    <n v="451515.27"/>
    <n v="6.46"/>
    <n v="330"/>
    <m/>
    <s v="East"/>
    <s v="Chennai"/>
    <s v="2023-05-15"/>
    <m/>
    <n v="7757.79"/>
    <n v="4873.78"/>
  </r>
  <r>
    <n v="6950"/>
    <s v="Rahul"/>
    <s v="Current"/>
    <s v="Kotak"/>
    <s v="Transfer"/>
    <n v="72073.39"/>
    <n v="371164.72"/>
    <n v="231620.3"/>
    <n v="6.76"/>
    <n v="847"/>
    <m/>
    <s v="Central"/>
    <s v="Kolkata"/>
    <s v="2023-12-31"/>
    <m/>
    <n v="8852.94"/>
    <n v="6819.14"/>
  </r>
  <r>
    <n v="6951"/>
    <s v="Amit"/>
    <s v="Credit Card"/>
    <s v="Axis"/>
    <s v="Withdrawal"/>
    <n v="71551.899999999994"/>
    <n v="473851.36"/>
    <n v="15778.15"/>
    <n v="7.81"/>
    <n v="647"/>
    <m/>
    <s v="North"/>
    <s v="Kolkata"/>
    <s v="2023-07-29"/>
    <m/>
    <n v="3872.46"/>
    <n v="3333.01"/>
  </r>
  <r>
    <n v="6952"/>
    <s v="Sneha"/>
    <s v="Current"/>
    <s v="Kotak"/>
    <s v="Withdrawal"/>
    <n v="9945.33"/>
    <n v="352738.01"/>
    <n v="33885.480000000003"/>
    <n v="16.579999999999998"/>
    <n v="533"/>
    <m/>
    <s v="Central"/>
    <s v="Mumbai"/>
    <s v="2023-12-21"/>
    <m/>
    <n v="1185.68"/>
    <n v="857.49"/>
  </r>
  <r>
    <n v="6953"/>
    <s v="Raj"/>
    <s v="Current"/>
    <s v="HDFC"/>
    <s v="Withdrawal"/>
    <n v="4311.83"/>
    <n v="120520.27"/>
    <n v="67831.39"/>
    <n v="11.88"/>
    <n v="691"/>
    <m/>
    <s v="East"/>
    <s v="Chennai"/>
    <s v="2023-06-18"/>
    <m/>
    <n v="627.54"/>
    <n v="492.7"/>
  </r>
  <r>
    <n v="6954"/>
    <s v="Rahul"/>
    <s v="Loan"/>
    <s v="Kotak"/>
    <s v="Deposit"/>
    <n v="2391.36"/>
    <n v="138013.37"/>
    <n v="287171.42"/>
    <n v="9.64"/>
    <n v="716"/>
    <m/>
    <s v="East"/>
    <s v="Mumbai"/>
    <s v="2023-09-04"/>
    <m/>
    <n v="307.83999999999997"/>
    <n v="276.35000000000002"/>
  </r>
  <r>
    <n v="6955"/>
    <s v="Arjun"/>
    <s v="Business"/>
    <s v="SBI"/>
    <s v="Transfer"/>
    <n v="72881.27"/>
    <n v="229347.39"/>
    <n v="420702.82"/>
    <n v="12.15"/>
    <n v="358"/>
    <m/>
    <s v="Central"/>
    <s v="Kolkata"/>
    <s v="2023-06-30"/>
    <m/>
    <n v="8169.8"/>
    <n v="7174.19"/>
  </r>
  <r>
    <n v="6956"/>
    <s v="Pooja"/>
    <s v="Savings"/>
    <s v="Axis"/>
    <s v="Transfer"/>
    <n v="92328.55"/>
    <n v="348244.64"/>
    <n v="16844.32"/>
    <n v="14.4"/>
    <n v="759"/>
    <m/>
    <s v="North"/>
    <s v="Mumbai"/>
    <s v="2023-09-09"/>
    <m/>
    <n v="12511.06"/>
    <n v="6967"/>
  </r>
  <r>
    <n v="6957"/>
    <s v="Arjun"/>
    <s v="Savings"/>
    <s v="Kotak"/>
    <s v="Loan EMI"/>
    <n v="48325.27"/>
    <n v="196836.93"/>
    <n v="277623.98"/>
    <n v="17.45"/>
    <n v="587"/>
    <m/>
    <s v="Central"/>
    <s v="Bangalore"/>
    <s v="2023-11-06"/>
    <m/>
    <n v="6104.15"/>
    <n v="4964.1899999999996"/>
  </r>
  <r>
    <n v="6958"/>
    <s v="Neha"/>
    <s v="Credit Card"/>
    <s v="HDFC"/>
    <s v="Loan EMI"/>
    <n v="64308.93"/>
    <n v="462525.51"/>
    <n v="474864.76"/>
    <n v="8.7899999999999991"/>
    <n v="746"/>
    <m/>
    <s v="East"/>
    <s v="Kolkata"/>
    <s v="2023-03-16"/>
    <m/>
    <n v="3271.61"/>
    <n v="1797.65"/>
  </r>
  <r>
    <n v="6959"/>
    <s v="Pooja"/>
    <s v="Savings"/>
    <s v="ICICI"/>
    <s v="Transfer"/>
    <n v="84012.18"/>
    <n v="382317.78"/>
    <n v="97423.75"/>
    <n v="8.67"/>
    <n v="756"/>
    <m/>
    <s v="North"/>
    <s v="Mumbai"/>
    <s v="2023-05-08"/>
    <m/>
    <n v="11009.23"/>
    <n v="9372.6"/>
  </r>
  <r>
    <n v="6960"/>
    <s v="Priya"/>
    <s v="Current"/>
    <s v="Kotak"/>
    <s v="Transfer"/>
    <n v="48946.71"/>
    <n v="446066.27"/>
    <n v="140620.6"/>
    <n v="5.7"/>
    <n v="829"/>
    <m/>
    <s v="South"/>
    <s v="Chennai"/>
    <s v="2023-09-03"/>
    <m/>
    <n v="7087.16"/>
    <n v="4808"/>
  </r>
  <r>
    <n v="6961"/>
    <s v="Neha"/>
    <s v="Credit Card"/>
    <s v="ICICI"/>
    <s v="Deposit"/>
    <n v="97272.45"/>
    <n v="132329.04999999999"/>
    <n v="248400.3"/>
    <n v="6.22"/>
    <n v="819"/>
    <m/>
    <s v="West"/>
    <s v="Kolkata"/>
    <s v="2023-12-14"/>
    <m/>
    <n v="9022.44"/>
    <n v="6637.75"/>
  </r>
  <r>
    <n v="6962"/>
    <s v="Pooja"/>
    <s v="Current"/>
    <s v="Kotak"/>
    <s v="Loan EMI"/>
    <n v="13652.92"/>
    <n v="26895.62"/>
    <n v="284060.64"/>
    <n v="6.9"/>
    <n v="693"/>
    <m/>
    <s v="Central"/>
    <s v="Bangalore"/>
    <s v="2023-05-30"/>
    <m/>
    <n v="1563.97"/>
    <n v="856.35"/>
  </r>
  <r>
    <n v="6963"/>
    <s v="Arjun"/>
    <s v="Current"/>
    <s v="Kotak"/>
    <s v="Deposit"/>
    <n v="49979.61"/>
    <n v="98500.11"/>
    <n v="198144.17"/>
    <n v="14.53"/>
    <n v="505"/>
    <m/>
    <s v="East"/>
    <s v="Delhi"/>
    <s v="2023-12-17"/>
    <m/>
    <n v="6362.14"/>
    <n v="5018.41"/>
  </r>
  <r>
    <n v="6964"/>
    <s v="Priya"/>
    <s v="Savings"/>
    <s v="Axis"/>
    <s v="Deposit"/>
    <n v="34930.53"/>
    <n v="221456.17"/>
    <n v="384710.34"/>
    <n v="9.19"/>
    <n v="325"/>
    <m/>
    <s v="Central"/>
    <s v="Delhi"/>
    <s v="2023-05-18"/>
    <m/>
    <n v="2499.96"/>
    <n v="1251.3800000000001"/>
  </r>
  <r>
    <n v="6965"/>
    <s v="Simran"/>
    <s v="Loan"/>
    <s v="Axis"/>
    <s v="Transfer"/>
    <n v="28671.59"/>
    <n v="335081.45"/>
    <n v="87236.84"/>
    <n v="15.8"/>
    <n v="440"/>
    <m/>
    <s v="North"/>
    <s v="Bangalore"/>
    <s v="2023-11-15"/>
    <m/>
    <n v="2563.9699999999998"/>
    <n v="2208.38"/>
  </r>
  <r>
    <n v="6966"/>
    <s v="Karan"/>
    <s v="Loan"/>
    <s v="Axis"/>
    <s v="Deposit"/>
    <n v="61365.24"/>
    <n v="413505.63"/>
    <n v="272470.92"/>
    <n v="5.29"/>
    <n v="835"/>
    <m/>
    <s v="Central"/>
    <s v="Bangalore"/>
    <s v="2023-09-26"/>
    <m/>
    <n v="7657.41"/>
    <n v="6321.31"/>
  </r>
  <r>
    <n v="6967"/>
    <s v="Pooja"/>
    <s v="Savings"/>
    <s v="ICICI"/>
    <s v="Payment"/>
    <n v="92554.35"/>
    <n v="111019.41"/>
    <n v="199194.19"/>
    <n v="11.83"/>
    <n v="503"/>
    <m/>
    <s v="Central"/>
    <s v="Chennai"/>
    <s v="2023-05-27"/>
    <m/>
    <n v="11476.45"/>
    <n v="7754.07"/>
  </r>
  <r>
    <n v="6968"/>
    <s v="Amit"/>
    <s v="Current"/>
    <s v="HDFC"/>
    <s v="Withdrawal"/>
    <n v="10596.31"/>
    <n v="445832.09"/>
    <n v="316139.14"/>
    <n v="17.579999999999998"/>
    <n v="488"/>
    <m/>
    <s v="South"/>
    <s v="Bangalore"/>
    <s v="2023-06-25"/>
    <m/>
    <n v="618.1"/>
    <n v="434.2"/>
  </r>
  <r>
    <n v="6969"/>
    <s v="Amit"/>
    <s v="Credit Card"/>
    <s v="ICICI"/>
    <s v="Transfer"/>
    <n v="45680.45"/>
    <n v="328903.24"/>
    <n v="357575.5"/>
    <n v="5.55"/>
    <n v="360"/>
    <m/>
    <s v="West"/>
    <s v="Delhi"/>
    <s v="2023-06-04"/>
    <m/>
    <n v="6319.8"/>
    <n v="5016.9399999999996"/>
  </r>
  <r>
    <n v="6970"/>
    <s v="Arjun"/>
    <s v="Loan"/>
    <s v="Axis"/>
    <s v="Loan EMI"/>
    <n v="18088.939999999999"/>
    <n v="406336.76"/>
    <n v="45884.49"/>
    <n v="17.45"/>
    <n v="464"/>
    <m/>
    <s v="North"/>
    <s v="Delhi"/>
    <s v="2023-07-12"/>
    <m/>
    <n v="2444.6"/>
    <n v="2183.0500000000002"/>
  </r>
  <r>
    <n v="6971"/>
    <s v="Arjun"/>
    <s v="Loan"/>
    <s v="ICICI"/>
    <s v="Loan EMI"/>
    <n v="74835.360000000001"/>
    <n v="10993.73"/>
    <n v="4526.8"/>
    <n v="6.31"/>
    <n v="340"/>
    <m/>
    <s v="North"/>
    <s v="Delhi"/>
    <s v="2023-02-05"/>
    <m/>
    <n v="6313.61"/>
    <n v="3768.59"/>
  </r>
  <r>
    <n v="6972"/>
    <s v="Priya"/>
    <s v="Business"/>
    <s v="SBI"/>
    <s v="Payment"/>
    <n v="84213.79"/>
    <n v="323852.09999999998"/>
    <n v="170323.24"/>
    <n v="6.28"/>
    <n v="550"/>
    <m/>
    <s v="South"/>
    <s v="Kolkata"/>
    <s v="2023-09-30"/>
    <m/>
    <n v="6515.68"/>
    <n v="3766.22"/>
  </r>
  <r>
    <n v="6973"/>
    <s v="Simran"/>
    <s v="Savings"/>
    <s v="ICICI"/>
    <s v="Payment"/>
    <n v="18787.48"/>
    <n v="205211.57"/>
    <n v="473879.48"/>
    <n v="17.739999999999998"/>
    <n v="392"/>
    <m/>
    <s v="East"/>
    <s v="Bangalore"/>
    <s v="2023-07-26"/>
    <m/>
    <n v="1600.8"/>
    <n v="986.74"/>
  </r>
  <r>
    <n v="6974"/>
    <s v="Karan"/>
    <s v="Savings"/>
    <s v="ICICI"/>
    <s v="Payment"/>
    <n v="99074.3"/>
    <n v="87395.46"/>
    <n v="388997.04"/>
    <n v="11.92"/>
    <n v="572"/>
    <m/>
    <s v="South"/>
    <s v="Bangalore"/>
    <s v="2023-05-22"/>
    <m/>
    <n v="13410.12"/>
    <n v="7394.79"/>
  </r>
  <r>
    <n v="6975"/>
    <s v="Sneha"/>
    <s v="Current"/>
    <s v="Kotak"/>
    <s v="Payment"/>
    <n v="61830.14"/>
    <n v="340319.51"/>
    <n v="280869.59000000003"/>
    <n v="9.8000000000000007"/>
    <n v="647"/>
    <m/>
    <s v="South"/>
    <s v="Chennai"/>
    <s v="2023-08-23"/>
    <m/>
    <n v="6950.97"/>
    <n v="5334.59"/>
  </r>
  <r>
    <n v="6976"/>
    <s v="Neha"/>
    <s v="Savings"/>
    <s v="HDFC"/>
    <s v="Payment"/>
    <n v="64466.75"/>
    <n v="124382.19"/>
    <n v="55908.28"/>
    <n v="15.55"/>
    <n v="722"/>
    <m/>
    <s v="North"/>
    <s v="Chennai"/>
    <s v="2023-12-08"/>
    <m/>
    <n v="9300.34"/>
    <n v="6815.36"/>
  </r>
  <r>
    <n v="6977"/>
    <s v="Amit"/>
    <s v="Loan"/>
    <s v="ICICI"/>
    <s v="Transfer"/>
    <n v="56933.49"/>
    <n v="442796.82"/>
    <n v="114462.34"/>
    <n v="12.6"/>
    <n v="783"/>
    <m/>
    <s v="South"/>
    <s v="Mumbai"/>
    <s v="2023-09-27"/>
    <m/>
    <n v="8509.6299999999992"/>
    <n v="5049.13"/>
  </r>
  <r>
    <n v="6978"/>
    <s v="Raj"/>
    <s v="Savings"/>
    <s v="Kotak"/>
    <s v="Withdrawal"/>
    <n v="30753.35"/>
    <n v="413965.84"/>
    <n v="238325.47"/>
    <n v="6.87"/>
    <n v="469"/>
    <m/>
    <s v="East"/>
    <s v="Kolkata"/>
    <s v="2023-12-03"/>
    <m/>
    <n v="3097.83"/>
    <n v="2214.15"/>
  </r>
  <r>
    <n v="6979"/>
    <s v="Sneha"/>
    <s v="Business"/>
    <s v="SBI"/>
    <s v="Payment"/>
    <n v="49713.22"/>
    <n v="475346.91"/>
    <n v="134126.04"/>
    <n v="9.75"/>
    <n v="586"/>
    <m/>
    <s v="East"/>
    <s v="Kolkata"/>
    <s v="2023-05-04"/>
    <m/>
    <n v="6109.09"/>
    <n v="4163.22"/>
  </r>
  <r>
    <n v="6980"/>
    <s v="Priya"/>
    <s v="Business"/>
    <s v="SBI"/>
    <s v="Transfer"/>
    <n v="90185.71"/>
    <n v="232193.48"/>
    <n v="181341.49"/>
    <n v="16.25"/>
    <n v="366"/>
    <m/>
    <s v="West"/>
    <s v="Mumbai"/>
    <s v="2023-12-06"/>
    <m/>
    <n v="5949.05"/>
    <n v="3937.14"/>
  </r>
  <r>
    <n v="6981"/>
    <s v="Raj"/>
    <s v="Loan"/>
    <s v="HDFC"/>
    <s v="Payment"/>
    <n v="81315.62"/>
    <n v="156543.99"/>
    <n v="49201.09"/>
    <n v="8.64"/>
    <n v="811"/>
    <m/>
    <s v="Central"/>
    <s v="Mumbai"/>
    <s v="2023-04-19"/>
    <m/>
    <n v="8255.5"/>
    <n v="4403.28"/>
  </r>
  <r>
    <n v="6982"/>
    <s v="Rahul"/>
    <s v="Business"/>
    <s v="Axis"/>
    <s v="Transfer"/>
    <n v="8493.2000000000007"/>
    <n v="255831.25"/>
    <n v="265892.21999999997"/>
    <n v="15.49"/>
    <n v="629"/>
    <m/>
    <s v="East"/>
    <s v="Delhi"/>
    <s v="2023-07-31"/>
    <m/>
    <n v="1244.8800000000001"/>
    <n v="671.39"/>
  </r>
  <r>
    <n v="6983"/>
    <s v="Karan"/>
    <s v="Credit Card"/>
    <s v="ICICI"/>
    <s v="Loan EMI"/>
    <n v="36929.94"/>
    <n v="365124.42"/>
    <n v="402143.38"/>
    <n v="16.16"/>
    <n v="808"/>
    <m/>
    <s v="East"/>
    <s v="Kolkata"/>
    <s v="2023-09-22"/>
    <m/>
    <n v="4203.41"/>
    <n v="3229.98"/>
  </r>
  <r>
    <n v="6984"/>
    <s v="Neha"/>
    <s v="Credit Card"/>
    <s v="ICICI"/>
    <s v="Deposit"/>
    <n v="20510.490000000002"/>
    <n v="176543.64"/>
    <n v="351411.88"/>
    <n v="8.24"/>
    <n v="546"/>
    <m/>
    <s v="South"/>
    <s v="Bangalore"/>
    <s v="2023-05-27"/>
    <m/>
    <n v="2092"/>
    <n v="1503.33"/>
  </r>
  <r>
    <n v="6985"/>
    <s v="Pooja"/>
    <s v="Current"/>
    <s v="SBI"/>
    <s v="Loan EMI"/>
    <n v="1691.79"/>
    <n v="455902.01"/>
    <n v="284955.68"/>
    <n v="14.9"/>
    <n v="532"/>
    <m/>
    <s v="South"/>
    <s v="Mumbai"/>
    <s v="2023-08-18"/>
    <m/>
    <n v="166.41"/>
    <n v="96.01"/>
  </r>
  <r>
    <n v="6986"/>
    <s v="Simran"/>
    <s v="Savings"/>
    <s v="HDFC"/>
    <s v="Loan EMI"/>
    <n v="40638.29"/>
    <n v="482662.82"/>
    <n v="182805.82"/>
    <n v="15.12"/>
    <n v="587"/>
    <m/>
    <s v="West"/>
    <s v="Kolkata"/>
    <s v="2023-01-06"/>
    <m/>
    <n v="5193.34"/>
    <n v="4323.43"/>
  </r>
  <r>
    <n v="6987"/>
    <s v="Pooja"/>
    <s v="Loan"/>
    <s v="Kotak"/>
    <s v="Transfer"/>
    <n v="13855.99"/>
    <n v="403919.61"/>
    <n v="52951.08"/>
    <n v="16"/>
    <n v="811"/>
    <m/>
    <s v="North"/>
    <s v="Delhi"/>
    <s v="2023-12-07"/>
    <m/>
    <n v="1861.52"/>
    <n v="1068.82"/>
  </r>
  <r>
    <n v="6988"/>
    <s v="Karan"/>
    <s v="Business"/>
    <s v="HDFC"/>
    <s v="Transfer"/>
    <n v="65669.48"/>
    <n v="358770.75"/>
    <n v="287487.96999999997"/>
    <n v="14.15"/>
    <n v="820"/>
    <m/>
    <s v="East"/>
    <s v="Chennai"/>
    <s v="2023-09-11"/>
    <m/>
    <n v="6671.12"/>
    <n v="5356.67"/>
  </r>
  <r>
    <n v="6989"/>
    <s v="Simran"/>
    <s v="Savings"/>
    <s v="ICICI"/>
    <s v="Deposit"/>
    <n v="54669.93"/>
    <n v="394381.7"/>
    <n v="324511.78999999998"/>
    <n v="10.29"/>
    <n v="735"/>
    <m/>
    <s v="East"/>
    <s v="Delhi"/>
    <s v="2023-03-08"/>
    <m/>
    <n v="7235.05"/>
    <n v="6258.67"/>
  </r>
  <r>
    <n v="6990"/>
    <s v="Arjun"/>
    <s v="Loan"/>
    <s v="ICICI"/>
    <s v="Loan EMI"/>
    <n v="94501.62"/>
    <n v="216812.09"/>
    <n v="255729.06"/>
    <n v="13.91"/>
    <n v="655"/>
    <m/>
    <s v="South"/>
    <s v="Chennai"/>
    <s v="2023-11-13"/>
    <m/>
    <n v="11753.37"/>
    <n v="8521.15"/>
  </r>
  <r>
    <n v="6991"/>
    <s v="Raj"/>
    <s v="Business"/>
    <s v="Axis"/>
    <s v="Transfer"/>
    <n v="69102.94"/>
    <n v="437293.01"/>
    <n v="1780.98"/>
    <n v="13.14"/>
    <n v="723"/>
    <m/>
    <s v="Central"/>
    <s v="Kolkata"/>
    <s v="2023-07-12"/>
    <m/>
    <n v="3779.02"/>
    <n v="2339.19"/>
  </r>
  <r>
    <n v="6992"/>
    <s v="Neha"/>
    <s v="Credit Card"/>
    <s v="SBI"/>
    <s v="Withdrawal"/>
    <n v="43686.14"/>
    <n v="430502.46"/>
    <n v="120285.39"/>
    <n v="14.79"/>
    <n v="384"/>
    <m/>
    <s v="North"/>
    <s v="Bangalore"/>
    <s v="2023-01-15"/>
    <m/>
    <n v="3332.43"/>
    <n v="1836.61"/>
  </r>
  <r>
    <n v="6993"/>
    <s v="Rahul"/>
    <s v="Savings"/>
    <s v="Kotak"/>
    <s v="Transfer"/>
    <n v="21504.55"/>
    <n v="445191.5"/>
    <n v="411363.89"/>
    <n v="10.89"/>
    <n v="562"/>
    <m/>
    <s v="Central"/>
    <s v="Mumbai"/>
    <s v="2023-02-17"/>
    <m/>
    <n v="3017.81"/>
    <n v="2406.23"/>
  </r>
  <r>
    <n v="6994"/>
    <s v="Arjun"/>
    <s v="Loan"/>
    <s v="Axis"/>
    <s v="Transfer"/>
    <n v="23506.59"/>
    <n v="154552.71"/>
    <n v="299115.53999999998"/>
    <n v="17.82"/>
    <n v="755"/>
    <m/>
    <s v="West"/>
    <s v="Bangalore"/>
    <s v="2023-07-18"/>
    <m/>
    <n v="1189.8699999999999"/>
    <n v="839.3"/>
  </r>
  <r>
    <n v="6995"/>
    <s v="Raj"/>
    <s v="Business"/>
    <s v="Axis"/>
    <s v="Deposit"/>
    <n v="58170.57"/>
    <n v="299975.67"/>
    <n v="99643.69"/>
    <n v="8.25"/>
    <n v="420"/>
    <m/>
    <s v="West"/>
    <s v="Bangalore"/>
    <s v="2023-04-15"/>
    <m/>
    <n v="8076.73"/>
    <n v="4900.3"/>
  </r>
  <r>
    <n v="6996"/>
    <s v="Rahul"/>
    <s v="Current"/>
    <s v="ICICI"/>
    <s v="Payment"/>
    <n v="99837.08"/>
    <n v="317785.17"/>
    <n v="268319.40000000002"/>
    <n v="17.36"/>
    <n v="710"/>
    <m/>
    <s v="Central"/>
    <s v="Delhi"/>
    <s v="2023-11-12"/>
    <m/>
    <n v="5939.99"/>
    <n v="3112.76"/>
  </r>
  <r>
    <n v="6997"/>
    <s v="Arjun"/>
    <s v="Savings"/>
    <s v="Axis"/>
    <s v="Loan EMI"/>
    <n v="9626.09"/>
    <n v="222577.41"/>
    <n v="421729.63"/>
    <n v="5.0199999999999996"/>
    <n v="712"/>
    <m/>
    <s v="West"/>
    <s v="Delhi"/>
    <s v="2023-07-19"/>
    <m/>
    <n v="1358.1"/>
    <n v="746.37"/>
  </r>
  <r>
    <n v="6998"/>
    <s v="Amit"/>
    <s v="Credit Card"/>
    <s v="Axis"/>
    <s v="Loan EMI"/>
    <n v="54350.54"/>
    <n v="301368.57"/>
    <n v="151984.22"/>
    <n v="17.41"/>
    <n v="589"/>
    <m/>
    <s v="West"/>
    <s v="Kolkata"/>
    <s v="2023-07-06"/>
    <m/>
    <n v="5832.65"/>
    <n v="4674.1400000000003"/>
  </r>
  <r>
    <n v="6999"/>
    <s v="Arjun"/>
    <s v="Current"/>
    <s v="Kotak"/>
    <s v="Withdrawal"/>
    <n v="83355.78"/>
    <n v="325778.17"/>
    <n v="150508.16"/>
    <n v="8.6999999999999993"/>
    <n v="684"/>
    <m/>
    <s v="West"/>
    <s v="Kolkata"/>
    <s v="2023-10-19"/>
    <m/>
    <n v="8441.41"/>
    <n v="5296.55"/>
  </r>
  <r>
    <n v="7000"/>
    <s v="Raj"/>
    <s v="Business"/>
    <s v="SBI"/>
    <s v="Loan EMI"/>
    <n v="91666.61"/>
    <n v="14747.73"/>
    <n v="450312.55"/>
    <n v="5.18"/>
    <n v="522"/>
    <m/>
    <s v="Central"/>
    <s v="Chennai"/>
    <s v="2023-08-28"/>
    <m/>
    <n v="6369.15"/>
    <n v="4358.78"/>
  </r>
  <r>
    <n v="7001"/>
    <s v="Karan"/>
    <s v="Business"/>
    <s v="SBI"/>
    <s v="Deposit"/>
    <n v="94467.95"/>
    <n v="464445.01"/>
    <n v="59744.47"/>
    <n v="6.89"/>
    <n v="450"/>
    <m/>
    <s v="Central"/>
    <s v="Delhi"/>
    <s v="2023-04-30"/>
    <m/>
    <n v="13837.03"/>
    <n v="7445.34"/>
  </r>
  <r>
    <n v="7002"/>
    <s v="Rahul"/>
    <s v="Current"/>
    <s v="SBI"/>
    <s v="Payment"/>
    <n v="84979.3"/>
    <n v="411517.18"/>
    <n v="208102.61"/>
    <n v="14.2"/>
    <n v="424"/>
    <m/>
    <s v="Central"/>
    <s v="Delhi"/>
    <s v="2023-03-01"/>
    <m/>
    <n v="5456.11"/>
    <n v="3253.88"/>
  </r>
  <r>
    <n v="7003"/>
    <s v="Amit"/>
    <s v="Savings"/>
    <s v="ICICI"/>
    <s v="Transfer"/>
    <n v="57921.88"/>
    <n v="403736.41"/>
    <n v="109984.97"/>
    <n v="8.74"/>
    <n v="807"/>
    <m/>
    <s v="Central"/>
    <s v="Kolkata"/>
    <s v="2023-12-30"/>
    <m/>
    <n v="7421.77"/>
    <n v="4631.92"/>
  </r>
  <r>
    <n v="7004"/>
    <s v="Neha"/>
    <s v="Business"/>
    <s v="Kotak"/>
    <s v="Withdrawal"/>
    <n v="34212.559999999998"/>
    <n v="290343.28999999998"/>
    <n v="11306.1"/>
    <n v="12.34"/>
    <n v="481"/>
    <m/>
    <s v="West"/>
    <s v="Chennai"/>
    <s v="2023-11-15"/>
    <m/>
    <n v="2943.25"/>
    <n v="2508.3000000000002"/>
  </r>
  <r>
    <n v="7005"/>
    <s v="Simran"/>
    <s v="Savings"/>
    <s v="Axis"/>
    <s v="Loan EMI"/>
    <n v="40017.64"/>
    <n v="450812.44"/>
    <n v="280888.49"/>
    <n v="6.18"/>
    <n v="310"/>
    <m/>
    <s v="Central"/>
    <s v="Chennai"/>
    <s v="2023-12-10"/>
    <m/>
    <n v="4309.25"/>
    <n v="3782.08"/>
  </r>
  <r>
    <n v="7006"/>
    <s v="Rahul"/>
    <s v="Savings"/>
    <s v="Kotak"/>
    <s v="Payment"/>
    <n v="94930.31"/>
    <n v="272681.93"/>
    <n v="279754.01"/>
    <n v="14.91"/>
    <n v="379"/>
    <m/>
    <s v="West"/>
    <s v="Delhi"/>
    <s v="2023-07-27"/>
    <m/>
    <n v="5792.27"/>
    <n v="3700.56"/>
  </r>
  <r>
    <n v="7007"/>
    <s v="Sneha"/>
    <s v="Business"/>
    <s v="Axis"/>
    <s v="Payment"/>
    <n v="98216.69"/>
    <n v="265668.21999999997"/>
    <n v="409881.91"/>
    <n v="12.37"/>
    <n v="305"/>
    <m/>
    <s v="East"/>
    <s v="Mumbai"/>
    <s v="2023-06-22"/>
    <m/>
    <n v="10595.28"/>
    <n v="7164.94"/>
  </r>
  <r>
    <n v="7008"/>
    <s v="Amit"/>
    <s v="Savings"/>
    <s v="SBI"/>
    <s v="Transfer"/>
    <n v="79888.820000000007"/>
    <n v="102926.89"/>
    <n v="281609.07"/>
    <n v="11.57"/>
    <n v="607"/>
    <m/>
    <s v="South"/>
    <s v="Bangalore"/>
    <s v="2023-05-22"/>
    <m/>
    <n v="4737.43"/>
    <n v="2502.92"/>
  </r>
  <r>
    <n v="7009"/>
    <s v="Neha"/>
    <s v="Savings"/>
    <s v="ICICI"/>
    <s v="Withdrawal"/>
    <n v="41514.199999999997"/>
    <n v="267314.73"/>
    <n v="244205.76"/>
    <n v="7.03"/>
    <n v="653"/>
    <m/>
    <s v="Central"/>
    <s v="Bangalore"/>
    <s v="2023-08-13"/>
    <m/>
    <n v="4163.18"/>
    <n v="2378.0100000000002"/>
  </r>
  <r>
    <n v="7010"/>
    <s v="Priya"/>
    <s v="Current"/>
    <s v="ICICI"/>
    <s v="Payment"/>
    <n v="79226.86"/>
    <n v="226206.12"/>
    <n v="410228.43"/>
    <n v="7.72"/>
    <n v="440"/>
    <m/>
    <s v="East"/>
    <s v="Mumbai"/>
    <s v="2023-06-22"/>
    <m/>
    <n v="9009.94"/>
    <n v="7156.66"/>
  </r>
  <r>
    <n v="7011"/>
    <s v="Raj"/>
    <s v="Savings"/>
    <s v="Axis"/>
    <s v="Payment"/>
    <n v="9081.15"/>
    <n v="147841.98000000001"/>
    <n v="413086.29"/>
    <n v="15.8"/>
    <n v="537"/>
    <m/>
    <s v="South"/>
    <s v="Mumbai"/>
    <s v="2023-04-15"/>
    <m/>
    <n v="911.63"/>
    <n v="483.84"/>
  </r>
  <r>
    <n v="7012"/>
    <s v="Arjun"/>
    <s v="Savings"/>
    <s v="SBI"/>
    <s v="Loan EMI"/>
    <n v="44686.91"/>
    <n v="480210.1"/>
    <n v="21631.93"/>
    <n v="17.12"/>
    <n v="310"/>
    <m/>
    <s v="West"/>
    <s v="Delhi"/>
    <s v="2023-06-25"/>
    <m/>
    <n v="5262.73"/>
    <n v="2886.13"/>
  </r>
  <r>
    <n v="7013"/>
    <s v="Pooja"/>
    <s v="Current"/>
    <s v="ICICI"/>
    <s v="Withdrawal"/>
    <n v="27069.38"/>
    <n v="398001.06"/>
    <n v="372676.84"/>
    <n v="9.3800000000000008"/>
    <n v="619"/>
    <m/>
    <s v="North"/>
    <s v="Bangalore"/>
    <s v="2023-06-02"/>
    <m/>
    <n v="1861.86"/>
    <n v="1163.3499999999999"/>
  </r>
  <r>
    <n v="7014"/>
    <s v="Sneha"/>
    <s v="Business"/>
    <s v="Kotak"/>
    <s v="Withdrawal"/>
    <n v="60511.86"/>
    <n v="476049.15"/>
    <n v="194680.23"/>
    <n v="15.71"/>
    <n v="693"/>
    <m/>
    <s v="Central"/>
    <s v="Delhi"/>
    <s v="2023-06-07"/>
    <m/>
    <n v="8284.25"/>
    <n v="4370.53"/>
  </r>
  <r>
    <n v="7015"/>
    <s v="Sneha"/>
    <s v="Loan"/>
    <s v="SBI"/>
    <s v="Transfer"/>
    <n v="40531.129999999997"/>
    <n v="150008.97"/>
    <n v="131867.42000000001"/>
    <n v="12.24"/>
    <n v="673"/>
    <m/>
    <s v="Central"/>
    <s v="Delhi"/>
    <s v="2023-08-21"/>
    <m/>
    <n v="4920.54"/>
    <n v="2881.07"/>
  </r>
  <r>
    <n v="7016"/>
    <s v="Karan"/>
    <s v="Current"/>
    <s v="Axis"/>
    <s v="Withdrawal"/>
    <n v="11013.2"/>
    <n v="472031.66"/>
    <n v="415735.64"/>
    <n v="6.17"/>
    <n v="370"/>
    <m/>
    <s v="Central"/>
    <s v="Chennai"/>
    <s v="2023-06-03"/>
    <m/>
    <n v="642.29999999999995"/>
    <n v="335.17"/>
  </r>
  <r>
    <n v="7017"/>
    <s v="Raj"/>
    <s v="Business"/>
    <s v="Kotak"/>
    <s v="Withdrawal"/>
    <n v="38372.83"/>
    <n v="319806.06"/>
    <n v="231259.02"/>
    <n v="15.2"/>
    <n v="493"/>
    <m/>
    <s v="North"/>
    <s v="Chennai"/>
    <s v="2023-06-27"/>
    <m/>
    <n v="3105.75"/>
    <n v="2743.52"/>
  </r>
  <r>
    <n v="7018"/>
    <s v="Raj"/>
    <s v="Credit Card"/>
    <s v="SBI"/>
    <s v="Deposit"/>
    <n v="56639.77"/>
    <n v="364028.01"/>
    <n v="246658.77"/>
    <n v="5.1100000000000003"/>
    <n v="537"/>
    <m/>
    <s v="North"/>
    <s v="Chennai"/>
    <s v="2023-07-23"/>
    <m/>
    <n v="6014.68"/>
    <n v="3936.12"/>
  </r>
  <r>
    <n v="7019"/>
    <s v="Rahul"/>
    <s v="Business"/>
    <s v="HDFC"/>
    <s v="Deposit"/>
    <n v="79589.789999999994"/>
    <n v="398894.73"/>
    <n v="179535.98"/>
    <n v="12.18"/>
    <n v="617"/>
    <m/>
    <s v="South"/>
    <s v="Delhi"/>
    <s v="2023-06-13"/>
    <m/>
    <n v="10586.19"/>
    <n v="9250.57"/>
  </r>
  <r>
    <n v="7020"/>
    <s v="Sneha"/>
    <s v="Current"/>
    <s v="HDFC"/>
    <s v="Transfer"/>
    <n v="52287.05"/>
    <n v="91239.32"/>
    <n v="60168.23"/>
    <n v="16.8"/>
    <n v="399"/>
    <m/>
    <s v="South"/>
    <s v="Bangalore"/>
    <s v="2023-11-19"/>
    <m/>
    <n v="3283.02"/>
    <n v="2009.56"/>
  </r>
  <r>
    <n v="7021"/>
    <s v="Sneha"/>
    <s v="Business"/>
    <s v="Kotak"/>
    <s v="Payment"/>
    <n v="63219.32"/>
    <n v="468333.73"/>
    <n v="465189.6"/>
    <n v="16.760000000000002"/>
    <n v="327"/>
    <m/>
    <s v="West"/>
    <s v="Chennai"/>
    <s v="2023-05-27"/>
    <m/>
    <n v="4315.2299999999996"/>
    <n v="3801.09"/>
  </r>
  <r>
    <n v="7022"/>
    <s v="Sneha"/>
    <s v="Business"/>
    <s v="HDFC"/>
    <s v="Transfer"/>
    <n v="6182.29"/>
    <n v="435961.53"/>
    <n v="293968.84999999998"/>
    <n v="9.81"/>
    <n v="505"/>
    <m/>
    <s v="East"/>
    <s v="Bangalore"/>
    <s v="2023-01-22"/>
    <m/>
    <n v="480.56"/>
    <n v="297.13"/>
  </r>
  <r>
    <n v="7023"/>
    <s v="Sneha"/>
    <s v="Business"/>
    <s v="Axis"/>
    <s v="Payment"/>
    <n v="45905.2"/>
    <n v="267586"/>
    <n v="360352.46"/>
    <n v="5.22"/>
    <n v="685"/>
    <m/>
    <s v="West"/>
    <s v="Bangalore"/>
    <s v="2023-05-22"/>
    <m/>
    <n v="6121.23"/>
    <n v="4288.24"/>
  </r>
  <r>
    <n v="7024"/>
    <s v="Priya"/>
    <s v="Business"/>
    <s v="SBI"/>
    <s v="Transfer"/>
    <n v="88515.53"/>
    <n v="27061.96"/>
    <n v="345578.62"/>
    <n v="17.61"/>
    <n v="597"/>
    <m/>
    <s v="Central"/>
    <s v="Kolkata"/>
    <s v="2023-12-09"/>
    <m/>
    <n v="12325.42"/>
    <n v="7449.09"/>
  </r>
  <r>
    <n v="7025"/>
    <s v="Raj"/>
    <s v="Loan"/>
    <s v="ICICI"/>
    <s v="Payment"/>
    <n v="77758.22"/>
    <n v="257093.32"/>
    <n v="37041.06"/>
    <n v="6.28"/>
    <n v="671"/>
    <m/>
    <s v="South"/>
    <s v="Bangalore"/>
    <s v="2023-04-22"/>
    <m/>
    <n v="6626.44"/>
    <n v="4386.24"/>
  </r>
  <r>
    <n v="7026"/>
    <s v="Simran"/>
    <s v="Loan"/>
    <s v="Kotak"/>
    <s v="Payment"/>
    <n v="48587.79"/>
    <n v="147956.57999999999"/>
    <n v="266142.46000000002"/>
    <n v="10.210000000000001"/>
    <n v="647"/>
    <m/>
    <s v="North"/>
    <s v="Mumbai"/>
    <s v="2023-10-02"/>
    <m/>
    <n v="6344.06"/>
    <n v="4295.96"/>
  </r>
  <r>
    <n v="7027"/>
    <s v="Sneha"/>
    <s v="Business"/>
    <s v="Kotak"/>
    <s v="Transfer"/>
    <n v="33447.699999999997"/>
    <n v="121066.13"/>
    <n v="245357.38"/>
    <n v="12.4"/>
    <n v="782"/>
    <m/>
    <s v="South"/>
    <s v="Bangalore"/>
    <s v="2023-07-18"/>
    <m/>
    <n v="3619.46"/>
    <n v="1928.18"/>
  </r>
  <r>
    <n v="7028"/>
    <s v="Sneha"/>
    <s v="Loan"/>
    <s v="ICICI"/>
    <s v="Payment"/>
    <n v="34082.74"/>
    <n v="155568.51999999999"/>
    <n v="224375.82"/>
    <n v="10.74"/>
    <n v="427"/>
    <m/>
    <s v="West"/>
    <s v="Chennai"/>
    <s v="2023-12-13"/>
    <m/>
    <n v="1906.62"/>
    <n v="1323.07"/>
  </r>
  <r>
    <n v="7029"/>
    <s v="Raj"/>
    <s v="Savings"/>
    <s v="Axis"/>
    <s v="Loan EMI"/>
    <n v="50139.91"/>
    <n v="28056.94"/>
    <n v="257994.93"/>
    <n v="7.67"/>
    <n v="857"/>
    <m/>
    <s v="Central"/>
    <s v="Mumbai"/>
    <s v="2023-07-12"/>
    <m/>
    <n v="5036.83"/>
    <n v="2798.17"/>
  </r>
  <r>
    <n v="7030"/>
    <s v="Arjun"/>
    <s v="Loan"/>
    <s v="Axis"/>
    <s v="Withdrawal"/>
    <n v="12321.33"/>
    <n v="57315.6"/>
    <n v="286203.78000000003"/>
    <n v="17.670000000000002"/>
    <n v="335"/>
    <m/>
    <s v="Central"/>
    <s v="Delhi"/>
    <s v="2023-09-24"/>
    <m/>
    <n v="1711.57"/>
    <n v="1525.88"/>
  </r>
  <r>
    <n v="7031"/>
    <s v="Simran"/>
    <s v="Credit Card"/>
    <s v="Axis"/>
    <s v="Withdrawal"/>
    <n v="78345.22"/>
    <n v="67049.990000000005"/>
    <n v="307042.21000000002"/>
    <n v="5.82"/>
    <n v="315"/>
    <m/>
    <s v="Central"/>
    <s v="Bangalore"/>
    <s v="2023-02-03"/>
    <m/>
    <n v="7084.38"/>
    <n v="3942.36"/>
  </r>
  <r>
    <n v="7032"/>
    <s v="Amit"/>
    <s v="Loan"/>
    <s v="Kotak"/>
    <s v="Transfer"/>
    <n v="31034"/>
    <n v="412232.49"/>
    <n v="402058.01"/>
    <n v="8.6"/>
    <n v="354"/>
    <m/>
    <s v="Central"/>
    <s v="Bangalore"/>
    <s v="2023-06-13"/>
    <m/>
    <n v="3179.64"/>
    <n v="2116.0300000000002"/>
  </r>
  <r>
    <n v="7033"/>
    <s v="Rahul"/>
    <s v="Current"/>
    <s v="Kotak"/>
    <s v="Loan EMI"/>
    <n v="25894.65"/>
    <n v="259949.72"/>
    <n v="10272.969999999999"/>
    <n v="17.34"/>
    <n v="483"/>
    <m/>
    <s v="South"/>
    <s v="Mumbai"/>
    <s v="2023-01-10"/>
    <m/>
    <n v="3241.28"/>
    <n v="2134.86"/>
  </r>
  <r>
    <n v="7034"/>
    <s v="Simran"/>
    <s v="Credit Card"/>
    <s v="ICICI"/>
    <s v="Payment"/>
    <n v="52758.080000000002"/>
    <n v="291429.67"/>
    <n v="385656.89"/>
    <n v="16.8"/>
    <n v="581"/>
    <m/>
    <s v="North"/>
    <s v="Bangalore"/>
    <s v="2023-01-18"/>
    <m/>
    <n v="7544.84"/>
    <n v="5775.23"/>
  </r>
  <r>
    <n v="7035"/>
    <s v="Pooja"/>
    <s v="Business"/>
    <s v="Axis"/>
    <s v="Withdrawal"/>
    <n v="45848.87"/>
    <n v="286600.88"/>
    <n v="63246.36"/>
    <n v="5.38"/>
    <n v="410"/>
    <m/>
    <s v="East"/>
    <s v="Bangalore"/>
    <s v="2023-10-08"/>
    <m/>
    <n v="4867.53"/>
    <n v="3232.53"/>
  </r>
  <r>
    <n v="7036"/>
    <s v="Arjun"/>
    <s v="Business"/>
    <s v="Axis"/>
    <s v="Withdrawal"/>
    <n v="99886.15"/>
    <n v="418806.61"/>
    <n v="39012.43"/>
    <n v="17.2"/>
    <n v="310"/>
    <m/>
    <s v="East"/>
    <s v="Bangalore"/>
    <s v="2023-09-16"/>
    <m/>
    <n v="14219.59"/>
    <n v="12019.95"/>
  </r>
  <r>
    <n v="7037"/>
    <s v="Rahul"/>
    <s v="Current"/>
    <s v="ICICI"/>
    <s v="Payment"/>
    <n v="88031.02"/>
    <n v="28754.93"/>
    <n v="99404.29"/>
    <n v="5.0599999999999996"/>
    <n v="453"/>
    <m/>
    <s v="West"/>
    <s v="Kolkata"/>
    <s v="2023-07-18"/>
    <m/>
    <n v="7455.93"/>
    <n v="4443.38"/>
  </r>
  <r>
    <n v="7038"/>
    <s v="Karan"/>
    <s v="Credit Card"/>
    <s v="ICICI"/>
    <s v="Withdrawal"/>
    <n v="54477.599999999999"/>
    <n v="13145.15"/>
    <n v="248227.19"/>
    <n v="7.12"/>
    <n v="596"/>
    <m/>
    <s v="North"/>
    <s v="Bangalore"/>
    <s v="2023-08-28"/>
    <m/>
    <n v="7242.46"/>
    <n v="4388.5"/>
  </r>
  <r>
    <n v="7039"/>
    <s v="Priya"/>
    <s v="Credit Card"/>
    <s v="SBI"/>
    <s v="Loan EMI"/>
    <n v="80760.91"/>
    <n v="219434.43"/>
    <n v="81612.240000000005"/>
    <n v="16.670000000000002"/>
    <n v="733"/>
    <m/>
    <s v="West"/>
    <s v="Delhi"/>
    <s v="2023-02-16"/>
    <m/>
    <n v="4929.7700000000004"/>
    <n v="3894.82"/>
  </r>
  <r>
    <n v="7040"/>
    <s v="Priya"/>
    <s v="Loan"/>
    <s v="SBI"/>
    <s v="Withdrawal"/>
    <n v="8347.7800000000007"/>
    <n v="79362.490000000005"/>
    <n v="238703.97"/>
    <n v="6.79"/>
    <n v="616"/>
    <m/>
    <s v="West"/>
    <s v="Bangalore"/>
    <s v="2023-06-22"/>
    <m/>
    <n v="920.2"/>
    <n v="538.09"/>
  </r>
  <r>
    <n v="7041"/>
    <s v="Rahul"/>
    <s v="Savings"/>
    <s v="SBI"/>
    <s v="Transfer"/>
    <n v="72584.59"/>
    <n v="11672.9"/>
    <n v="146753.88"/>
    <n v="14.98"/>
    <n v="785"/>
    <m/>
    <s v="North"/>
    <s v="Kolkata"/>
    <s v="2023-06-27"/>
    <m/>
    <n v="4115.42"/>
    <n v="3026.87"/>
  </r>
  <r>
    <n v="7042"/>
    <s v="Arjun"/>
    <s v="Business"/>
    <s v="Kotak"/>
    <s v="Deposit"/>
    <n v="78692.600000000006"/>
    <n v="409036"/>
    <n v="245997.59"/>
    <n v="17.440000000000001"/>
    <n v="347"/>
    <m/>
    <s v="South"/>
    <s v="Kolkata"/>
    <s v="2023-02-21"/>
    <m/>
    <n v="5091.1000000000004"/>
    <n v="4012.82"/>
  </r>
  <r>
    <n v="7043"/>
    <s v="Arjun"/>
    <s v="Savings"/>
    <s v="ICICI"/>
    <s v="Payment"/>
    <n v="34054.54"/>
    <n v="151293.47"/>
    <n v="389014.04"/>
    <n v="9.33"/>
    <n v="691"/>
    <m/>
    <s v="Central"/>
    <s v="Kolkata"/>
    <s v="2023-04-08"/>
    <m/>
    <n v="4120.91"/>
    <n v="2904.96"/>
  </r>
  <r>
    <n v="7044"/>
    <s v="Priya"/>
    <s v="Business"/>
    <s v="SBI"/>
    <s v="Loan EMI"/>
    <n v="55719.89"/>
    <n v="183140.33"/>
    <n v="76904.33"/>
    <n v="12.12"/>
    <n v="343"/>
    <m/>
    <s v="West"/>
    <s v="Kolkata"/>
    <s v="2023-07-29"/>
    <m/>
    <n v="7394.48"/>
    <n v="4957.32"/>
  </r>
  <r>
    <n v="7045"/>
    <s v="Priya"/>
    <s v="Current"/>
    <s v="Kotak"/>
    <s v="Deposit"/>
    <n v="50678.11"/>
    <n v="499376.56"/>
    <n v="235630.31"/>
    <n v="11.66"/>
    <n v="622"/>
    <m/>
    <s v="North"/>
    <s v="Kolkata"/>
    <s v="2023-01-10"/>
    <m/>
    <n v="4815.42"/>
    <n v="2900.36"/>
  </r>
  <r>
    <n v="7046"/>
    <s v="Karan"/>
    <s v="Credit Card"/>
    <s v="Axis"/>
    <s v="Deposit"/>
    <n v="12647.77"/>
    <n v="436937.42"/>
    <n v="208677.55"/>
    <n v="12.37"/>
    <n v="569"/>
    <m/>
    <s v="Central"/>
    <s v="Delhi"/>
    <s v="2023-12-21"/>
    <m/>
    <n v="745.97"/>
    <n v="400.79"/>
  </r>
  <r>
    <n v="7047"/>
    <s v="Priya"/>
    <s v="Credit Card"/>
    <s v="SBI"/>
    <s v="Payment"/>
    <n v="80802.94"/>
    <n v="229123.93"/>
    <n v="7529.16"/>
    <n v="13.47"/>
    <n v="690"/>
    <m/>
    <s v="East"/>
    <s v="Delhi"/>
    <s v="2023-07-01"/>
    <m/>
    <n v="5343.47"/>
    <n v="2755.93"/>
  </r>
  <r>
    <n v="7048"/>
    <s v="Raj"/>
    <s v="Credit Card"/>
    <s v="HDFC"/>
    <s v="Transfer"/>
    <n v="38391.99"/>
    <n v="201298.39"/>
    <n v="385447.42"/>
    <n v="16.95"/>
    <n v="801"/>
    <m/>
    <s v="South"/>
    <s v="Delhi"/>
    <s v="2023-11-14"/>
    <m/>
    <n v="5051.8100000000004"/>
    <n v="2961.12"/>
  </r>
  <r>
    <n v="7049"/>
    <s v="Neha"/>
    <s v="Credit Card"/>
    <s v="ICICI"/>
    <s v="Transfer"/>
    <n v="14235.55"/>
    <n v="414058.29"/>
    <n v="214287.06"/>
    <n v="6.62"/>
    <n v="855"/>
    <m/>
    <s v="North"/>
    <s v="Chennai"/>
    <s v="2023-03-03"/>
    <m/>
    <n v="1007.69"/>
    <n v="594.77"/>
  </r>
  <r>
    <n v="7050"/>
    <s v="Neha"/>
    <s v="Credit Card"/>
    <s v="Axis"/>
    <s v="Transfer"/>
    <n v="71386.06"/>
    <n v="437707.38"/>
    <n v="390746.38"/>
    <n v="10.7"/>
    <n v="455"/>
    <m/>
    <s v="West"/>
    <s v="Delhi"/>
    <s v="2023-04-18"/>
    <m/>
    <n v="10568.06"/>
    <n v="7186.63"/>
  </r>
  <r>
    <n v="7051"/>
    <s v="Pooja"/>
    <s v="Current"/>
    <s v="ICICI"/>
    <s v="Loan EMI"/>
    <n v="5638.78"/>
    <n v="102516.17"/>
    <n v="23508.49"/>
    <n v="5.45"/>
    <n v="516"/>
    <m/>
    <s v="East"/>
    <s v="Delhi"/>
    <s v="2023-05-07"/>
    <m/>
    <n v="511.89"/>
    <n v="354.59"/>
  </r>
  <r>
    <n v="7052"/>
    <s v="Sneha"/>
    <s v="Loan"/>
    <s v="HDFC"/>
    <s v="Deposit"/>
    <n v="64509.13"/>
    <n v="62681.46"/>
    <n v="394754.07"/>
    <n v="5.0999999999999996"/>
    <n v="690"/>
    <m/>
    <s v="East"/>
    <s v="Kolkata"/>
    <s v="2023-10-30"/>
    <m/>
    <n v="5942.8"/>
    <n v="4963.5600000000004"/>
  </r>
  <r>
    <n v="7053"/>
    <s v="Neha"/>
    <s v="Current"/>
    <s v="Kotak"/>
    <s v="Withdrawal"/>
    <n v="81302.97"/>
    <n v="228578.17"/>
    <n v="447736.75"/>
    <n v="9.7899999999999991"/>
    <n v="565"/>
    <m/>
    <s v="South"/>
    <s v="Mumbai"/>
    <s v="2023-02-17"/>
    <m/>
    <n v="6794.46"/>
    <n v="4051.53"/>
  </r>
  <r>
    <n v="7054"/>
    <s v="Neha"/>
    <s v="Savings"/>
    <s v="HDFC"/>
    <s v="Loan EMI"/>
    <n v="13582.02"/>
    <n v="309736.36"/>
    <n v="275957.84000000003"/>
    <n v="9.81"/>
    <n v="582"/>
    <m/>
    <s v="West"/>
    <s v="Mumbai"/>
    <s v="2023-11-30"/>
    <m/>
    <n v="1246.6400000000001"/>
    <n v="768.58"/>
  </r>
  <r>
    <n v="7055"/>
    <s v="Rahul"/>
    <s v="Loan"/>
    <s v="ICICI"/>
    <s v="Deposit"/>
    <n v="43743.47"/>
    <n v="360153.73"/>
    <n v="414643.31"/>
    <n v="11.54"/>
    <n v="607"/>
    <m/>
    <s v="South"/>
    <s v="Kolkata"/>
    <s v="2023-08-23"/>
    <m/>
    <n v="2475.89"/>
    <n v="1413.97"/>
  </r>
  <r>
    <n v="7056"/>
    <s v="Arjun"/>
    <s v="Credit Card"/>
    <s v="SBI"/>
    <s v="Withdrawal"/>
    <n v="97668.28"/>
    <n v="53406.26"/>
    <n v="484327.21"/>
    <n v="7.64"/>
    <n v="606"/>
    <m/>
    <s v="North"/>
    <s v="Chennai"/>
    <s v="2023-06-30"/>
    <m/>
    <n v="7723.91"/>
    <n v="4432.05"/>
  </r>
  <r>
    <n v="7057"/>
    <s v="Rahul"/>
    <s v="Credit Card"/>
    <s v="SBI"/>
    <s v="Deposit"/>
    <n v="49535.16"/>
    <n v="84423.11"/>
    <n v="199982.69"/>
    <n v="5.09"/>
    <n v="405"/>
    <m/>
    <s v="East"/>
    <s v="Kolkata"/>
    <s v="2023-02-21"/>
    <m/>
    <n v="2602.35"/>
    <n v="1798.17"/>
  </r>
  <r>
    <n v="7058"/>
    <s v="Karan"/>
    <s v="Loan"/>
    <s v="Kotak"/>
    <s v="Deposit"/>
    <n v="89953.17"/>
    <n v="195601.67"/>
    <n v="156693.98000000001"/>
    <n v="15.8"/>
    <n v="720"/>
    <m/>
    <s v="West"/>
    <s v="Bangalore"/>
    <s v="2023-05-07"/>
    <m/>
    <n v="8464.26"/>
    <n v="7475.67"/>
  </r>
  <r>
    <n v="7059"/>
    <s v="Rahul"/>
    <s v="Current"/>
    <s v="SBI"/>
    <s v="Loan EMI"/>
    <n v="54109.69"/>
    <n v="331808.40000000002"/>
    <n v="243509.91"/>
    <n v="9.7799999999999994"/>
    <n v="419"/>
    <m/>
    <s v="North"/>
    <s v="Chennai"/>
    <s v="2023-11-11"/>
    <m/>
    <n v="4521.49"/>
    <n v="3598.24"/>
  </r>
  <r>
    <n v="7060"/>
    <s v="Raj"/>
    <s v="Loan"/>
    <s v="HDFC"/>
    <s v="Payment"/>
    <n v="28385.54"/>
    <n v="72287.45"/>
    <n v="186705.53"/>
    <n v="10.76"/>
    <n v="676"/>
    <m/>
    <s v="South"/>
    <s v="Bangalore"/>
    <s v="2023-06-27"/>
    <m/>
    <n v="2288.61"/>
    <n v="1508.64"/>
  </r>
  <r>
    <n v="7061"/>
    <s v="Rahul"/>
    <s v="Loan"/>
    <s v="Kotak"/>
    <s v="Payment"/>
    <n v="47212.33"/>
    <n v="389253.2"/>
    <n v="193201.07"/>
    <n v="17.34"/>
    <n v="616"/>
    <m/>
    <s v="South"/>
    <s v="Kolkata"/>
    <s v="2023-10-27"/>
    <m/>
    <n v="6733.19"/>
    <n v="4715.92"/>
  </r>
  <r>
    <n v="7062"/>
    <s v="Sneha"/>
    <s v="Credit Card"/>
    <s v="Kotak"/>
    <s v="Transfer"/>
    <n v="19836.169999999998"/>
    <n v="490874.37"/>
    <n v="9737.84"/>
    <n v="14.26"/>
    <n v="482"/>
    <m/>
    <s v="East"/>
    <s v="Chennai"/>
    <s v="2023-03-24"/>
    <m/>
    <n v="2369.9899999999998"/>
    <n v="1373.35"/>
  </r>
  <r>
    <n v="7063"/>
    <s v="Pooja"/>
    <s v="Loan"/>
    <s v="Kotak"/>
    <s v="Payment"/>
    <n v="29871.49"/>
    <n v="174075.21"/>
    <n v="10444.780000000001"/>
    <n v="8.1199999999999992"/>
    <n v="653"/>
    <m/>
    <s v="West"/>
    <s v="Delhi"/>
    <s v="2023-04-28"/>
    <m/>
    <n v="2072.54"/>
    <n v="1460.69"/>
  </r>
  <r>
    <n v="7064"/>
    <s v="Amit"/>
    <s v="Savings"/>
    <s v="Kotak"/>
    <s v="Withdrawal"/>
    <n v="32061.78"/>
    <n v="19309.87"/>
    <n v="420717.19"/>
    <n v="8.8000000000000007"/>
    <n v="748"/>
    <m/>
    <s v="East"/>
    <s v="Mumbai"/>
    <s v="2023-08-22"/>
    <m/>
    <n v="1659.23"/>
    <n v="1165.04"/>
  </r>
  <r>
    <n v="7065"/>
    <s v="Neha"/>
    <s v="Business"/>
    <s v="HDFC"/>
    <s v="Withdrawal"/>
    <n v="69021.09"/>
    <n v="360233.94"/>
    <n v="44533.96"/>
    <n v="5.22"/>
    <n v="749"/>
    <m/>
    <s v="North"/>
    <s v="Mumbai"/>
    <s v="2023-08-27"/>
    <m/>
    <n v="8973.07"/>
    <n v="7792.66"/>
  </r>
  <r>
    <n v="7066"/>
    <s v="Karan"/>
    <s v="Loan"/>
    <s v="Axis"/>
    <s v="Loan EMI"/>
    <n v="80766.679999999993"/>
    <n v="57330.22"/>
    <n v="253173.12"/>
    <n v="15.96"/>
    <n v="302"/>
    <m/>
    <s v="Central"/>
    <s v="Delhi"/>
    <s v="2023-05-01"/>
    <m/>
    <n v="9191.0499999999993"/>
    <n v="4636.34"/>
  </r>
  <r>
    <n v="7067"/>
    <s v="Priya"/>
    <s v="Current"/>
    <s v="HDFC"/>
    <s v="Transfer"/>
    <n v="75331.179999999993"/>
    <n v="203181.46"/>
    <n v="341398.59"/>
    <n v="6.75"/>
    <n v="820"/>
    <m/>
    <s v="South"/>
    <s v="Mumbai"/>
    <s v="2023-08-28"/>
    <m/>
    <n v="3790.71"/>
    <n v="2707.33"/>
  </r>
  <r>
    <n v="7068"/>
    <s v="Neha"/>
    <s v="Business"/>
    <s v="Axis"/>
    <s v="Loan EMI"/>
    <n v="68843.92"/>
    <n v="32941.5"/>
    <n v="114569.11"/>
    <n v="5.56"/>
    <n v="329"/>
    <m/>
    <s v="East"/>
    <s v="Chennai"/>
    <s v="2023-08-12"/>
    <m/>
    <n v="5978.18"/>
    <n v="5317.59"/>
  </r>
  <r>
    <n v="7069"/>
    <s v="Raj"/>
    <s v="Loan"/>
    <s v="SBI"/>
    <s v="Withdrawal"/>
    <n v="72634.53"/>
    <n v="472746.41"/>
    <n v="51481.19"/>
    <n v="16.899999999999999"/>
    <n v="688"/>
    <m/>
    <s v="South"/>
    <s v="Kolkata"/>
    <s v="2023-09-26"/>
    <m/>
    <n v="5666.92"/>
    <n v="4900.6400000000003"/>
  </r>
  <r>
    <n v="7070"/>
    <s v="Simran"/>
    <s v="Savings"/>
    <s v="HDFC"/>
    <s v="Transfer"/>
    <n v="86874.2"/>
    <n v="454031.91"/>
    <n v="193510.47"/>
    <n v="12.35"/>
    <n v="400"/>
    <m/>
    <s v="North"/>
    <s v="Chennai"/>
    <s v="2023-01-28"/>
    <m/>
    <n v="12667.95"/>
    <n v="7154.25"/>
  </r>
  <r>
    <n v="7071"/>
    <s v="Karan"/>
    <s v="Loan"/>
    <s v="ICICI"/>
    <s v="Withdrawal"/>
    <n v="12795.13"/>
    <n v="104314.65"/>
    <n v="461785.16"/>
    <n v="6.29"/>
    <n v="445"/>
    <m/>
    <s v="Central"/>
    <s v="Kolkata"/>
    <s v="2023-02-19"/>
    <m/>
    <n v="1907.79"/>
    <n v="1477.7"/>
  </r>
  <r>
    <n v="7072"/>
    <s v="Priya"/>
    <s v="Credit Card"/>
    <s v="Axis"/>
    <s v="Withdrawal"/>
    <n v="4627.3100000000004"/>
    <n v="348042.04"/>
    <n v="9125.52"/>
    <n v="9.7200000000000006"/>
    <n v="718"/>
    <m/>
    <s v="South"/>
    <s v="Bangalore"/>
    <s v="2023-09-10"/>
    <m/>
    <n v="240.95"/>
    <n v="128.84"/>
  </r>
  <r>
    <n v="7073"/>
    <s v="Neha"/>
    <s v="Business"/>
    <s v="Kotak"/>
    <s v="Payment"/>
    <n v="51048.49"/>
    <n v="19340.18"/>
    <n v="209970.14"/>
    <n v="8.33"/>
    <n v="321"/>
    <m/>
    <s v="North"/>
    <s v="Delhi"/>
    <s v="2023-03-20"/>
    <m/>
    <n v="5086.2299999999996"/>
    <n v="3143.59"/>
  </r>
  <r>
    <n v="7074"/>
    <s v="Arjun"/>
    <s v="Current"/>
    <s v="HDFC"/>
    <s v="Transfer"/>
    <n v="60895.24"/>
    <n v="376938.54"/>
    <n v="303364.59999999998"/>
    <n v="13.21"/>
    <n v="633"/>
    <m/>
    <s v="Central"/>
    <s v="Chennai"/>
    <s v="2023-10-02"/>
    <m/>
    <n v="4738.87"/>
    <n v="3540.84"/>
  </r>
  <r>
    <n v="7075"/>
    <s v="Sneha"/>
    <s v="Loan"/>
    <s v="Axis"/>
    <s v="Loan EMI"/>
    <n v="14834.31"/>
    <n v="117758.07"/>
    <n v="455755.92"/>
    <n v="13.21"/>
    <n v="306"/>
    <m/>
    <s v="West"/>
    <s v="Chennai"/>
    <s v="2023-10-01"/>
    <m/>
    <n v="2070.71"/>
    <n v="1789.27"/>
  </r>
  <r>
    <n v="7076"/>
    <s v="Priya"/>
    <s v="Business"/>
    <s v="Axis"/>
    <s v="Withdrawal"/>
    <n v="84277.16"/>
    <n v="304566.71999999997"/>
    <n v="212830.67"/>
    <n v="9.23"/>
    <n v="631"/>
    <m/>
    <s v="West"/>
    <s v="Kolkata"/>
    <s v="2023-03-22"/>
    <m/>
    <n v="12065.72"/>
    <n v="10085.129999999999"/>
  </r>
  <r>
    <n v="7077"/>
    <s v="Neha"/>
    <s v="Current"/>
    <s v="HDFC"/>
    <s v="Payment"/>
    <n v="26157.42"/>
    <n v="395077.61"/>
    <n v="60929.8"/>
    <n v="17.62"/>
    <n v="764"/>
    <m/>
    <s v="East"/>
    <s v="Kolkata"/>
    <s v="2023-01-08"/>
    <m/>
    <n v="2634.07"/>
    <n v="2329.2199999999998"/>
  </r>
  <r>
    <n v="7078"/>
    <s v="Simran"/>
    <s v="Loan"/>
    <s v="Kotak"/>
    <s v="Deposit"/>
    <n v="24057.98"/>
    <n v="137796.89000000001"/>
    <n v="25622.7"/>
    <n v="13.47"/>
    <n v="822"/>
    <m/>
    <s v="Central"/>
    <s v="Bangalore"/>
    <s v="2023-11-16"/>
    <m/>
    <n v="2997.13"/>
    <n v="2696.49"/>
  </r>
  <r>
    <n v="7079"/>
    <s v="Karan"/>
    <s v="Current"/>
    <s v="Axis"/>
    <s v="Withdrawal"/>
    <n v="74067.41"/>
    <n v="377457.29"/>
    <n v="144060"/>
    <n v="11.82"/>
    <n v="320"/>
    <m/>
    <s v="West"/>
    <s v="Bangalore"/>
    <s v="2023-03-27"/>
    <m/>
    <n v="7894.95"/>
    <n v="6470.37"/>
  </r>
  <r>
    <n v="7080"/>
    <s v="Sneha"/>
    <s v="Current"/>
    <s v="HDFC"/>
    <s v="Withdrawal"/>
    <n v="98525.93"/>
    <n v="193904.02"/>
    <n v="283987.18"/>
    <n v="15.67"/>
    <n v="340"/>
    <m/>
    <s v="Central"/>
    <s v="Mumbai"/>
    <s v="2023-07-26"/>
    <m/>
    <n v="6994.4"/>
    <n v="5812.27"/>
  </r>
  <r>
    <n v="7081"/>
    <s v="Pooja"/>
    <s v="Savings"/>
    <s v="Kotak"/>
    <s v="Transfer"/>
    <n v="50528.72"/>
    <n v="66541.039999999994"/>
    <n v="212422.54"/>
    <n v="7.18"/>
    <n v="701"/>
    <m/>
    <s v="East"/>
    <s v="Chennai"/>
    <s v="2023-09-27"/>
    <m/>
    <n v="5519.47"/>
    <n v="3178.72"/>
  </r>
  <r>
    <n v="7082"/>
    <s v="Rahul"/>
    <s v="Credit Card"/>
    <s v="SBI"/>
    <s v="Deposit"/>
    <n v="52512.32"/>
    <n v="198729.61"/>
    <n v="218134.95"/>
    <n v="7.83"/>
    <n v="810"/>
    <m/>
    <s v="South"/>
    <s v="Kolkata"/>
    <s v="2023-08-08"/>
    <m/>
    <n v="5851.17"/>
    <n v="3393.87"/>
  </r>
  <r>
    <n v="7083"/>
    <s v="Raj"/>
    <s v="Business"/>
    <s v="SBI"/>
    <s v="Payment"/>
    <n v="56390.59"/>
    <n v="369348.39"/>
    <n v="90388.08"/>
    <n v="15.91"/>
    <n v="821"/>
    <m/>
    <s v="East"/>
    <s v="Bangalore"/>
    <s v="2023-02-13"/>
    <m/>
    <n v="3848.32"/>
    <n v="2572.02"/>
  </r>
  <r>
    <n v="7084"/>
    <s v="Priya"/>
    <s v="Loan"/>
    <s v="Kotak"/>
    <s v="Transfer"/>
    <n v="8435.66"/>
    <n v="197067.22"/>
    <n v="103607.99"/>
    <n v="5.79"/>
    <n v="586"/>
    <m/>
    <s v="South"/>
    <s v="Bangalore"/>
    <s v="2023-11-21"/>
    <m/>
    <n v="1111.1500000000001"/>
    <n v="956.64"/>
  </r>
  <r>
    <n v="7085"/>
    <s v="Sneha"/>
    <s v="Loan"/>
    <s v="Kotak"/>
    <s v="Transfer"/>
    <n v="51325.91"/>
    <n v="170688.63"/>
    <n v="325538.56"/>
    <n v="11.68"/>
    <n v="615"/>
    <m/>
    <s v="North"/>
    <s v="Bangalore"/>
    <s v="2023-01-14"/>
    <m/>
    <n v="5337.92"/>
    <n v="3989.12"/>
  </r>
  <r>
    <n v="7086"/>
    <s v="Priya"/>
    <s v="Current"/>
    <s v="ICICI"/>
    <s v="Withdrawal"/>
    <n v="6979.03"/>
    <n v="437986.12"/>
    <n v="72096.179999999993"/>
    <n v="16.63"/>
    <n v="708"/>
    <m/>
    <s v="Central"/>
    <s v="Delhi"/>
    <s v="2023-03-25"/>
    <m/>
    <n v="612.51"/>
    <n v="430.97"/>
  </r>
  <r>
    <n v="7087"/>
    <s v="Sneha"/>
    <s v="Loan"/>
    <s v="SBI"/>
    <s v="Deposit"/>
    <n v="36510.019999999997"/>
    <n v="306853.03999999998"/>
    <n v="65586.13"/>
    <n v="11.84"/>
    <n v="726"/>
    <m/>
    <s v="Central"/>
    <s v="Bangalore"/>
    <s v="2023-11-22"/>
    <m/>
    <n v="2563.54"/>
    <n v="1413.37"/>
  </r>
  <r>
    <n v="7088"/>
    <s v="Priya"/>
    <s v="Savings"/>
    <s v="SBI"/>
    <s v="Deposit"/>
    <n v="93885.71"/>
    <n v="150546.91"/>
    <n v="325632.81"/>
    <n v="5.64"/>
    <n v="819"/>
    <m/>
    <s v="East"/>
    <s v="Kolkata"/>
    <s v="2023-02-18"/>
    <m/>
    <n v="12465.75"/>
    <n v="8005.59"/>
  </r>
  <r>
    <n v="7089"/>
    <s v="Neha"/>
    <s v="Business"/>
    <s v="HDFC"/>
    <s v="Deposit"/>
    <n v="28532.58"/>
    <n v="123185.15"/>
    <n v="252323.93"/>
    <n v="15.47"/>
    <n v="342"/>
    <m/>
    <s v="West"/>
    <s v="Kolkata"/>
    <s v="2023-02-09"/>
    <m/>
    <n v="3408.36"/>
    <n v="1817.08"/>
  </r>
  <r>
    <n v="7090"/>
    <s v="Pooja"/>
    <s v="Credit Card"/>
    <s v="HDFC"/>
    <s v="Payment"/>
    <n v="13199.06"/>
    <n v="268784.65999999997"/>
    <n v="384242.37"/>
    <n v="16.920000000000002"/>
    <n v="870"/>
    <m/>
    <s v="Central"/>
    <s v="Chennai"/>
    <s v="2023-11-30"/>
    <m/>
    <n v="1328.68"/>
    <n v="682.31"/>
  </r>
  <r>
    <n v="7091"/>
    <s v="Neha"/>
    <s v="Current"/>
    <s v="ICICI"/>
    <s v="Payment"/>
    <n v="62597.47"/>
    <n v="116494.67"/>
    <n v="146526.57"/>
    <n v="13.47"/>
    <n v="512"/>
    <m/>
    <s v="North"/>
    <s v="Kolkata"/>
    <s v="2023-07-29"/>
    <m/>
    <n v="7401.11"/>
    <n v="5314.83"/>
  </r>
  <r>
    <n v="7092"/>
    <s v="Karan"/>
    <s v="Business"/>
    <s v="Axis"/>
    <s v="Payment"/>
    <n v="17201.759999999998"/>
    <n v="234240.71"/>
    <n v="294424.05"/>
    <n v="5.13"/>
    <n v="518"/>
    <m/>
    <s v="South"/>
    <s v="Delhi"/>
    <s v="2023-04-29"/>
    <m/>
    <n v="1646.48"/>
    <n v="915.13"/>
  </r>
  <r>
    <n v="7093"/>
    <s v="Rahul"/>
    <s v="Credit Card"/>
    <s v="SBI"/>
    <s v="Deposit"/>
    <n v="33171.379999999997"/>
    <n v="35705.33"/>
    <n v="208569.14"/>
    <n v="14.29"/>
    <n v="311"/>
    <m/>
    <s v="North"/>
    <s v="Mumbai"/>
    <s v="2023-05-12"/>
    <m/>
    <n v="4916.91"/>
    <n v="3012.89"/>
  </r>
  <r>
    <n v="7094"/>
    <s v="Neha"/>
    <s v="Loan"/>
    <s v="Axis"/>
    <s v="Loan EMI"/>
    <n v="25880.87"/>
    <n v="8342.5499999999993"/>
    <n v="359905.87"/>
    <n v="6.04"/>
    <n v="814"/>
    <m/>
    <s v="North"/>
    <s v="Kolkata"/>
    <s v="2023-10-16"/>
    <m/>
    <n v="3656.46"/>
    <n v="2170.56"/>
  </r>
  <r>
    <n v="7095"/>
    <s v="Sneha"/>
    <s v="Credit Card"/>
    <s v="Kotak"/>
    <s v="Loan EMI"/>
    <n v="83643.539999999994"/>
    <n v="439640.38"/>
    <n v="234529.23"/>
    <n v="14.76"/>
    <n v="793"/>
    <m/>
    <s v="Central"/>
    <s v="Chennai"/>
    <s v="2023-02-06"/>
    <m/>
    <n v="9994.48"/>
    <n v="8056.87"/>
  </r>
  <r>
    <n v="7096"/>
    <s v="Sneha"/>
    <s v="Savings"/>
    <s v="Kotak"/>
    <s v="Loan EMI"/>
    <n v="9588.1299999999992"/>
    <n v="42348.27"/>
    <n v="126874.25"/>
    <n v="13.37"/>
    <n v="642"/>
    <m/>
    <s v="Central"/>
    <s v="Delhi"/>
    <s v="2023-06-16"/>
    <m/>
    <n v="652.74"/>
    <n v="334.58"/>
  </r>
  <r>
    <n v="7097"/>
    <s v="Karan"/>
    <s v="Business"/>
    <s v="ICICI"/>
    <s v="Deposit"/>
    <n v="85963.21"/>
    <n v="438982.37"/>
    <n v="250353.61"/>
    <n v="8.68"/>
    <n v="637"/>
    <m/>
    <s v="South"/>
    <s v="Kolkata"/>
    <s v="2023-03-03"/>
    <m/>
    <n v="4640.59"/>
    <n v="3418.61"/>
  </r>
  <r>
    <n v="7098"/>
    <s v="Priya"/>
    <s v="Business"/>
    <s v="HDFC"/>
    <s v="Withdrawal"/>
    <n v="89667.81"/>
    <n v="87165.85"/>
    <n v="94929.64"/>
    <n v="12.59"/>
    <n v="515"/>
    <m/>
    <s v="Central"/>
    <s v="Mumbai"/>
    <s v="2023-12-18"/>
    <m/>
    <n v="6842.72"/>
    <n v="4563.45"/>
  </r>
  <r>
    <n v="7099"/>
    <s v="Priya"/>
    <s v="Business"/>
    <s v="HDFC"/>
    <s v="Transfer"/>
    <n v="53437.88"/>
    <n v="146988.41"/>
    <n v="448119.2"/>
    <n v="10.99"/>
    <n v="635"/>
    <m/>
    <s v="South"/>
    <s v="Kolkata"/>
    <s v="2023-07-10"/>
    <m/>
    <n v="5782.59"/>
    <n v="3010.23"/>
  </r>
  <r>
    <n v="7100"/>
    <s v="Pooja"/>
    <s v="Credit Card"/>
    <s v="ICICI"/>
    <s v="Payment"/>
    <n v="12645.81"/>
    <n v="428726.32"/>
    <n v="342865.91"/>
    <n v="12.19"/>
    <n v="351"/>
    <m/>
    <s v="West"/>
    <s v="Mumbai"/>
    <s v="2023-09-01"/>
    <m/>
    <n v="786.45"/>
    <n v="683.75"/>
  </r>
  <r>
    <n v="7101"/>
    <s v="Priya"/>
    <s v="Credit Card"/>
    <s v="SBI"/>
    <s v="Payment"/>
    <n v="15817.72"/>
    <n v="405586.43"/>
    <n v="112359.99"/>
    <n v="9.14"/>
    <n v="656"/>
    <m/>
    <s v="Central"/>
    <s v="Mumbai"/>
    <s v="2023-03-09"/>
    <m/>
    <n v="1556.05"/>
    <n v="1030.6500000000001"/>
  </r>
  <r>
    <n v="7102"/>
    <s v="Arjun"/>
    <s v="Credit Card"/>
    <s v="HDFC"/>
    <s v="Deposit"/>
    <n v="48900.639999999999"/>
    <n v="357442.18"/>
    <n v="42034.559999999998"/>
    <n v="8.4700000000000006"/>
    <n v="323"/>
    <m/>
    <s v="North"/>
    <s v="Chennai"/>
    <s v="2023-04-27"/>
    <m/>
    <n v="4102.79"/>
    <n v="3119.25"/>
  </r>
  <r>
    <n v="7103"/>
    <s v="Neha"/>
    <s v="Savings"/>
    <s v="Axis"/>
    <s v="Withdrawal"/>
    <n v="78126.69"/>
    <n v="85260.97"/>
    <n v="445089.15"/>
    <n v="17.89"/>
    <n v="814"/>
    <m/>
    <s v="West"/>
    <s v="Mumbai"/>
    <s v="2023-07-07"/>
    <m/>
    <n v="8661.7999999999993"/>
    <n v="4596.01"/>
  </r>
  <r>
    <n v="7104"/>
    <s v="Simran"/>
    <s v="Savings"/>
    <s v="HDFC"/>
    <s v="Withdrawal"/>
    <n v="75844.259999999995"/>
    <n v="477409.68"/>
    <n v="136367.96"/>
    <n v="6.5"/>
    <n v="666"/>
    <m/>
    <s v="West"/>
    <s v="Bangalore"/>
    <s v="2023-08-22"/>
    <m/>
    <n v="6240.49"/>
    <n v="3480.03"/>
  </r>
  <r>
    <n v="7105"/>
    <s v="Karan"/>
    <s v="Business"/>
    <s v="Kotak"/>
    <s v="Deposit"/>
    <n v="53185.87"/>
    <n v="228234.04"/>
    <n v="234977.59"/>
    <n v="5.35"/>
    <n v="806"/>
    <m/>
    <s v="Central"/>
    <s v="Chennai"/>
    <s v="2023-06-26"/>
    <m/>
    <n v="4593.17"/>
    <n v="2540.52"/>
  </r>
  <r>
    <n v="7106"/>
    <s v="Amit"/>
    <s v="Loan"/>
    <s v="Kotak"/>
    <s v="Payment"/>
    <n v="74777.83"/>
    <n v="155066.22"/>
    <n v="122135.11"/>
    <n v="12.49"/>
    <n v="437"/>
    <m/>
    <s v="North"/>
    <s v="Kolkata"/>
    <s v="2023-06-03"/>
    <m/>
    <n v="4708.3500000000004"/>
    <n v="3902.26"/>
  </r>
  <r>
    <n v="7107"/>
    <s v="Priya"/>
    <s v="Business"/>
    <s v="Kotak"/>
    <s v="Withdrawal"/>
    <n v="83405.679999999993"/>
    <n v="35517.69"/>
    <n v="289129.87"/>
    <n v="10.57"/>
    <n v="579"/>
    <m/>
    <s v="West"/>
    <s v="Delhi"/>
    <s v="2023-10-30"/>
    <m/>
    <n v="7394.93"/>
    <n v="4505.18"/>
  </r>
  <r>
    <n v="7108"/>
    <s v="Pooja"/>
    <s v="Current"/>
    <s v="SBI"/>
    <s v="Withdrawal"/>
    <n v="7533.87"/>
    <n v="52642.36"/>
    <n v="124469.31"/>
    <n v="11.35"/>
    <n v="852"/>
    <m/>
    <s v="Central"/>
    <s v="Bangalore"/>
    <s v="2023-07-07"/>
    <m/>
    <n v="559.20000000000005"/>
    <n v="418.01"/>
  </r>
  <r>
    <n v="7109"/>
    <s v="Karan"/>
    <s v="Current"/>
    <s v="SBI"/>
    <s v="Loan EMI"/>
    <n v="73600.06"/>
    <n v="58035.56"/>
    <n v="97761.13"/>
    <n v="16.3"/>
    <n v="315"/>
    <m/>
    <s v="Central"/>
    <s v="Mumbai"/>
    <s v="2023-11-23"/>
    <m/>
    <n v="4173.43"/>
    <n v="2309.8000000000002"/>
  </r>
  <r>
    <n v="7110"/>
    <s v="Raj"/>
    <s v="Business"/>
    <s v="ICICI"/>
    <s v="Withdrawal"/>
    <n v="87739.8"/>
    <n v="83832.53"/>
    <n v="254204.19"/>
    <n v="9.6"/>
    <n v="861"/>
    <m/>
    <s v="South"/>
    <s v="Bangalore"/>
    <s v="2023-11-28"/>
    <m/>
    <n v="9874.15"/>
    <n v="6278.31"/>
  </r>
  <r>
    <n v="7111"/>
    <s v="Pooja"/>
    <s v="Loan"/>
    <s v="Kotak"/>
    <s v="Transfer"/>
    <n v="30203.42"/>
    <n v="23695.599999999999"/>
    <n v="319605"/>
    <n v="9.59"/>
    <n v="552"/>
    <m/>
    <s v="North"/>
    <s v="Kolkata"/>
    <s v="2023-11-30"/>
    <m/>
    <n v="2498.89"/>
    <n v="1994.83"/>
  </r>
  <r>
    <n v="7112"/>
    <s v="Neha"/>
    <s v="Current"/>
    <s v="Kotak"/>
    <s v="Transfer"/>
    <n v="26096.240000000002"/>
    <n v="74611.02"/>
    <n v="432456.38"/>
    <n v="10.210000000000001"/>
    <n v="737"/>
    <m/>
    <s v="North"/>
    <s v="Delhi"/>
    <s v="2023-10-01"/>
    <m/>
    <n v="2406.04"/>
    <n v="1262.22"/>
  </r>
  <r>
    <n v="7113"/>
    <s v="Priya"/>
    <s v="Current"/>
    <s v="SBI"/>
    <s v="Payment"/>
    <n v="89130.52"/>
    <n v="474401.01"/>
    <n v="85695.48"/>
    <n v="6.61"/>
    <n v="602"/>
    <m/>
    <s v="North"/>
    <s v="Delhi"/>
    <s v="2023-10-31"/>
    <m/>
    <n v="10869.16"/>
    <n v="8139.4"/>
  </r>
  <r>
    <n v="7114"/>
    <s v="Amit"/>
    <s v="Current"/>
    <s v="Kotak"/>
    <s v="Payment"/>
    <n v="2074.2800000000002"/>
    <n v="51365.19"/>
    <n v="290349.5"/>
    <n v="14.32"/>
    <n v="403"/>
    <m/>
    <s v="Central"/>
    <s v="Kolkata"/>
    <s v="2023-10-04"/>
    <m/>
    <n v="180.24"/>
    <n v="112.21"/>
  </r>
  <r>
    <n v="7115"/>
    <s v="Karan"/>
    <s v="Current"/>
    <s v="Kotak"/>
    <s v="Withdrawal"/>
    <n v="62337.39"/>
    <n v="94017.98"/>
    <n v="282725.7"/>
    <n v="15.33"/>
    <n v="313"/>
    <m/>
    <s v="South"/>
    <s v="Delhi"/>
    <s v="2023-12-26"/>
    <m/>
    <n v="4508.09"/>
    <n v="2763.48"/>
  </r>
  <r>
    <n v="7116"/>
    <s v="Amit"/>
    <s v="Business"/>
    <s v="ICICI"/>
    <s v="Loan EMI"/>
    <n v="80302.179999999993"/>
    <n v="371217.37"/>
    <n v="497526.42"/>
    <n v="15.71"/>
    <n v="468"/>
    <m/>
    <s v="West"/>
    <s v="Delhi"/>
    <s v="2023-06-22"/>
    <m/>
    <n v="7505.76"/>
    <n v="3917.78"/>
  </r>
  <r>
    <n v="7117"/>
    <s v="Pooja"/>
    <s v="Loan"/>
    <s v="Kotak"/>
    <s v="Loan EMI"/>
    <n v="10340.18"/>
    <n v="188768.35"/>
    <n v="207435.57"/>
    <n v="8.9700000000000006"/>
    <n v="723"/>
    <m/>
    <s v="West"/>
    <s v="Chennai"/>
    <s v="2023-10-05"/>
    <m/>
    <n v="806.2"/>
    <n v="419.45"/>
  </r>
  <r>
    <n v="7118"/>
    <s v="Sneha"/>
    <s v="Savings"/>
    <s v="HDFC"/>
    <s v="Deposit"/>
    <n v="86296.35"/>
    <n v="208035.7"/>
    <n v="440813.59"/>
    <n v="8.2200000000000006"/>
    <n v="782"/>
    <m/>
    <s v="West"/>
    <s v="Delhi"/>
    <s v="2023-12-19"/>
    <m/>
    <n v="5829.23"/>
    <n v="4367.6000000000004"/>
  </r>
  <r>
    <n v="7119"/>
    <s v="Priya"/>
    <s v="Loan"/>
    <s v="HDFC"/>
    <s v="Payment"/>
    <n v="77551.94"/>
    <n v="240650.82"/>
    <n v="300385.7"/>
    <n v="13.62"/>
    <n v="878"/>
    <m/>
    <s v="Central"/>
    <s v="Delhi"/>
    <s v="2023-06-14"/>
    <m/>
    <n v="9345.2199999999993"/>
    <n v="5625.19"/>
  </r>
  <r>
    <n v="7120"/>
    <s v="Raj"/>
    <s v="Loan"/>
    <s v="SBI"/>
    <s v="Transfer"/>
    <n v="70822.720000000001"/>
    <n v="220997.8"/>
    <n v="416455.54"/>
    <n v="6.23"/>
    <n v="564"/>
    <m/>
    <s v="Central"/>
    <s v="Bangalore"/>
    <s v="2023-05-07"/>
    <m/>
    <n v="4556.2"/>
    <n v="2546.37"/>
  </r>
  <r>
    <n v="7121"/>
    <s v="Rahul"/>
    <s v="Current"/>
    <s v="Kotak"/>
    <s v="Transfer"/>
    <n v="63943.64"/>
    <n v="266154.99"/>
    <n v="468876.94"/>
    <n v="15.42"/>
    <n v="875"/>
    <m/>
    <s v="South"/>
    <s v="Kolkata"/>
    <s v="2023-01-18"/>
    <m/>
    <n v="4330.3900000000003"/>
    <n v="3667.58"/>
  </r>
  <r>
    <n v="7122"/>
    <s v="Rahul"/>
    <s v="Business"/>
    <s v="SBI"/>
    <s v="Payment"/>
    <n v="31477.15"/>
    <n v="284931.98"/>
    <n v="238443.03"/>
    <n v="13.74"/>
    <n v="338"/>
    <m/>
    <s v="Central"/>
    <s v="Chennai"/>
    <s v="2023-07-06"/>
    <m/>
    <n v="4114.6499999999996"/>
    <n v="2440.5100000000002"/>
  </r>
  <r>
    <n v="7123"/>
    <s v="Amit"/>
    <s v="Business"/>
    <s v="Kotak"/>
    <s v="Withdrawal"/>
    <n v="50971.5"/>
    <n v="300414.53999999998"/>
    <n v="202494.36"/>
    <n v="12.86"/>
    <n v="567"/>
    <m/>
    <s v="North"/>
    <s v="Mumbai"/>
    <s v="2023-08-31"/>
    <m/>
    <n v="7604.79"/>
    <n v="6218.08"/>
  </r>
  <r>
    <n v="7124"/>
    <s v="Sneha"/>
    <s v="Loan"/>
    <s v="ICICI"/>
    <s v="Transfer"/>
    <n v="61695.56"/>
    <n v="131010.71"/>
    <n v="100365.53"/>
    <n v="7.98"/>
    <n v="757"/>
    <m/>
    <s v="South"/>
    <s v="Bangalore"/>
    <s v="2023-11-10"/>
    <m/>
    <n v="4151.51"/>
    <n v="2316.4699999999998"/>
  </r>
  <r>
    <n v="7125"/>
    <s v="Sneha"/>
    <s v="Business"/>
    <s v="Axis"/>
    <s v="Loan EMI"/>
    <n v="78030.429999999993"/>
    <n v="490374.41"/>
    <n v="202698.98"/>
    <n v="5.34"/>
    <n v="536"/>
    <m/>
    <s v="Central"/>
    <s v="Chennai"/>
    <s v="2023-06-13"/>
    <m/>
    <n v="10015.99"/>
    <n v="8530.2000000000007"/>
  </r>
  <r>
    <n v="7126"/>
    <s v="Simran"/>
    <s v="Current"/>
    <s v="SBI"/>
    <s v="Payment"/>
    <n v="61133.46"/>
    <n v="464638.02"/>
    <n v="365605.21"/>
    <n v="11.08"/>
    <n v="781"/>
    <m/>
    <s v="Central"/>
    <s v="Mumbai"/>
    <s v="2023-01-16"/>
    <m/>
    <n v="6559.53"/>
    <n v="4482.37"/>
  </r>
  <r>
    <n v="7127"/>
    <s v="Karan"/>
    <s v="Current"/>
    <s v="Kotak"/>
    <s v="Deposit"/>
    <n v="87518.25"/>
    <n v="175142.11"/>
    <n v="90201.34"/>
    <n v="17.059999999999999"/>
    <n v="358"/>
    <m/>
    <s v="East"/>
    <s v="Mumbai"/>
    <s v="2023-01-23"/>
    <m/>
    <n v="4826.34"/>
    <n v="3782.73"/>
  </r>
  <r>
    <n v="7128"/>
    <s v="Karan"/>
    <s v="Current"/>
    <s v="Axis"/>
    <s v="Deposit"/>
    <n v="66595.210000000006"/>
    <n v="12546.45"/>
    <n v="113974.87"/>
    <n v="16.23"/>
    <n v="548"/>
    <m/>
    <s v="East"/>
    <s v="Bangalore"/>
    <s v="2023-04-26"/>
    <m/>
    <n v="8614.8799999999992"/>
    <n v="5162.3599999999997"/>
  </r>
  <r>
    <n v="7129"/>
    <s v="Raj"/>
    <s v="Business"/>
    <s v="SBI"/>
    <s v="Transfer"/>
    <n v="43483.45"/>
    <n v="86340.32"/>
    <n v="175858.27"/>
    <n v="8.6"/>
    <n v="863"/>
    <m/>
    <s v="North"/>
    <s v="Chennai"/>
    <s v="2023-02-10"/>
    <m/>
    <n v="4688.8100000000004"/>
    <n v="2737.1"/>
  </r>
  <r>
    <n v="7130"/>
    <s v="Simran"/>
    <s v="Credit Card"/>
    <s v="Kotak"/>
    <s v="Withdrawal"/>
    <n v="91790.85"/>
    <n v="320982.8"/>
    <n v="491765.62"/>
    <n v="14.17"/>
    <n v="671"/>
    <m/>
    <s v="Central"/>
    <s v="Chennai"/>
    <s v="2023-12-03"/>
    <m/>
    <n v="7428.24"/>
    <n v="3968.07"/>
  </r>
  <r>
    <n v="7131"/>
    <s v="Neha"/>
    <s v="Business"/>
    <s v="ICICI"/>
    <s v="Withdrawal"/>
    <n v="8579.65"/>
    <n v="330321.84000000003"/>
    <n v="57795.88"/>
    <n v="17.73"/>
    <n v="774"/>
    <m/>
    <s v="West"/>
    <s v="Chennai"/>
    <s v="2023-09-11"/>
    <m/>
    <n v="1208.3499999999999"/>
    <n v="727.11"/>
  </r>
  <r>
    <n v="7132"/>
    <s v="Simran"/>
    <s v="Current"/>
    <s v="HDFC"/>
    <s v="Loan EMI"/>
    <n v="6530.78"/>
    <n v="479788.49"/>
    <n v="62327.65"/>
    <n v="5.71"/>
    <n v="755"/>
    <m/>
    <s v="East"/>
    <s v="Chennai"/>
    <s v="2023-08-20"/>
    <m/>
    <n v="789.84"/>
    <n v="603.04"/>
  </r>
  <r>
    <n v="7133"/>
    <s v="Sneha"/>
    <s v="Credit Card"/>
    <s v="Axis"/>
    <s v="Loan EMI"/>
    <n v="2201.37"/>
    <n v="451767.55"/>
    <n v="326664.26"/>
    <n v="12.81"/>
    <n v="758"/>
    <m/>
    <s v="East"/>
    <s v="Mumbai"/>
    <s v="2023-01-15"/>
    <m/>
    <n v="243.02"/>
    <n v="168.52"/>
  </r>
  <r>
    <n v="7134"/>
    <s v="Sneha"/>
    <s v="Savings"/>
    <s v="SBI"/>
    <s v="Loan EMI"/>
    <n v="40403.730000000003"/>
    <n v="165238.38"/>
    <n v="91628.13"/>
    <n v="13.46"/>
    <n v="371"/>
    <m/>
    <s v="West"/>
    <s v="Chennai"/>
    <s v="2023-01-04"/>
    <m/>
    <n v="5800.76"/>
    <n v="5135.1499999999996"/>
  </r>
  <r>
    <n v="7135"/>
    <s v="Arjun"/>
    <s v="Credit Card"/>
    <s v="Kotak"/>
    <s v="Deposit"/>
    <n v="64152.23"/>
    <n v="442398.64"/>
    <n v="339911.89"/>
    <n v="15.1"/>
    <n v="444"/>
    <m/>
    <s v="West"/>
    <s v="Mumbai"/>
    <s v="2023-11-27"/>
    <m/>
    <n v="7372.63"/>
    <n v="5374.66"/>
  </r>
  <r>
    <n v="7136"/>
    <s v="Sneha"/>
    <s v="Current"/>
    <s v="Kotak"/>
    <s v="Deposit"/>
    <n v="76386.98"/>
    <n v="420887.72"/>
    <n v="222332.06"/>
    <n v="16.91"/>
    <n v="374"/>
    <m/>
    <s v="South"/>
    <s v="Bangalore"/>
    <s v="2023-11-07"/>
    <m/>
    <n v="6792.66"/>
    <n v="3737.4"/>
  </r>
  <r>
    <n v="7137"/>
    <s v="Simran"/>
    <s v="Loan"/>
    <s v="Axis"/>
    <s v="Transfer"/>
    <n v="42544.77"/>
    <n v="129566.79"/>
    <n v="79843.12"/>
    <n v="6.01"/>
    <n v="363"/>
    <m/>
    <s v="Central"/>
    <s v="Delhi"/>
    <s v="2023-02-21"/>
    <m/>
    <n v="2975.71"/>
    <n v="2237.79"/>
  </r>
  <r>
    <n v="7138"/>
    <s v="Priya"/>
    <s v="Current"/>
    <s v="Axis"/>
    <s v="Withdrawal"/>
    <n v="76164.27"/>
    <n v="76817.97"/>
    <n v="333347.07"/>
    <n v="12.07"/>
    <n v="763"/>
    <m/>
    <s v="West"/>
    <s v="Delhi"/>
    <s v="2023-11-19"/>
    <m/>
    <n v="9671.1299999999992"/>
    <n v="7007.45"/>
  </r>
  <r>
    <n v="7139"/>
    <s v="Simran"/>
    <s v="Business"/>
    <s v="HDFC"/>
    <s v="Transfer"/>
    <n v="74811.77"/>
    <n v="343561.08"/>
    <n v="169800.83"/>
    <n v="11.07"/>
    <n v="455"/>
    <m/>
    <s v="Central"/>
    <s v="Delhi"/>
    <s v="2023-01-22"/>
    <m/>
    <n v="4589.41"/>
    <n v="3355.46"/>
  </r>
  <r>
    <n v="7140"/>
    <s v="Raj"/>
    <s v="Business"/>
    <s v="ICICI"/>
    <s v="Payment"/>
    <n v="87769.29"/>
    <n v="40403.22"/>
    <n v="142215.04999999999"/>
    <n v="7.14"/>
    <n v="823"/>
    <m/>
    <s v="Central"/>
    <s v="Delhi"/>
    <s v="2023-09-29"/>
    <m/>
    <n v="12949.44"/>
    <n v="8994.56"/>
  </r>
  <r>
    <n v="7141"/>
    <s v="Priya"/>
    <s v="Business"/>
    <s v="Kotak"/>
    <s v="Deposit"/>
    <n v="66712.56"/>
    <n v="235688.43"/>
    <n v="136593.41"/>
    <n v="14.38"/>
    <n v="450"/>
    <m/>
    <s v="North"/>
    <s v="Delhi"/>
    <s v="2023-12-20"/>
    <m/>
    <n v="3375.45"/>
    <n v="2822.78"/>
  </r>
  <r>
    <n v="7142"/>
    <s v="Rahul"/>
    <s v="Business"/>
    <s v="Axis"/>
    <s v="Deposit"/>
    <n v="93274.240000000005"/>
    <n v="229777.3"/>
    <n v="232030.87"/>
    <n v="9.32"/>
    <n v="373"/>
    <m/>
    <s v="East"/>
    <s v="Chennai"/>
    <s v="2023-10-03"/>
    <m/>
    <n v="10877.31"/>
    <n v="8066.84"/>
  </r>
  <r>
    <n v="7143"/>
    <s v="Simran"/>
    <s v="Business"/>
    <s v="SBI"/>
    <s v="Transfer"/>
    <n v="34935.78"/>
    <n v="356855.77"/>
    <n v="483979.83"/>
    <n v="9.6300000000000008"/>
    <n v="364"/>
    <m/>
    <s v="Central"/>
    <s v="Mumbai"/>
    <s v="2023-11-10"/>
    <m/>
    <n v="3991.29"/>
    <n v="2304.23"/>
  </r>
  <r>
    <n v="7144"/>
    <s v="Simran"/>
    <s v="Business"/>
    <s v="Axis"/>
    <s v="Deposit"/>
    <n v="83429.350000000006"/>
    <n v="117650.11"/>
    <n v="252956.77"/>
    <n v="7.62"/>
    <n v="870"/>
    <m/>
    <s v="North"/>
    <s v="Delhi"/>
    <s v="2023-11-10"/>
    <m/>
    <n v="8750.7900000000009"/>
    <n v="5296.68"/>
  </r>
  <r>
    <n v="7145"/>
    <s v="Karan"/>
    <s v="Loan"/>
    <s v="ICICI"/>
    <s v="Withdrawal"/>
    <n v="55131.33"/>
    <n v="199398.98"/>
    <n v="424508.78"/>
    <n v="8.3699999999999992"/>
    <n v="459"/>
    <m/>
    <s v="North"/>
    <s v="Bangalore"/>
    <s v="2023-01-01"/>
    <m/>
    <n v="3771.36"/>
    <n v="2598.1799999999998"/>
  </r>
  <r>
    <n v="7146"/>
    <s v="Rahul"/>
    <s v="Savings"/>
    <s v="HDFC"/>
    <s v="Payment"/>
    <n v="24482.11"/>
    <n v="79879.33"/>
    <n v="357378.35"/>
    <n v="5.46"/>
    <n v="351"/>
    <m/>
    <s v="East"/>
    <s v="Delhi"/>
    <s v="2023-11-09"/>
    <m/>
    <n v="1946.6"/>
    <n v="1476.55"/>
  </r>
  <r>
    <n v="7147"/>
    <s v="Simran"/>
    <s v="Credit Card"/>
    <s v="HDFC"/>
    <s v="Deposit"/>
    <n v="11255.19"/>
    <n v="470857.97"/>
    <n v="143094.19"/>
    <n v="13.08"/>
    <n v="398"/>
    <m/>
    <s v="Central"/>
    <s v="Mumbai"/>
    <s v="2023-01-18"/>
    <m/>
    <n v="1445.9"/>
    <n v="1071.73"/>
  </r>
  <r>
    <n v="7148"/>
    <s v="Rahul"/>
    <s v="Current"/>
    <s v="Kotak"/>
    <s v="Loan EMI"/>
    <n v="85122.01"/>
    <n v="142561.4"/>
    <n v="186935.35"/>
    <n v="6.56"/>
    <n v="793"/>
    <m/>
    <s v="West"/>
    <s v="Bangalore"/>
    <s v="2023-06-30"/>
    <m/>
    <n v="10454.09"/>
    <n v="7737.82"/>
  </r>
  <r>
    <n v="7149"/>
    <s v="Rahul"/>
    <s v="Current"/>
    <s v="SBI"/>
    <s v="Transfer"/>
    <n v="75361.36"/>
    <n v="280475.48"/>
    <n v="249361.29"/>
    <n v="13.03"/>
    <n v="724"/>
    <m/>
    <s v="East"/>
    <s v="Kolkata"/>
    <s v="2023-11-30"/>
    <m/>
    <n v="7794.21"/>
    <n v="5648.32"/>
  </r>
  <r>
    <n v="7150"/>
    <s v="Raj"/>
    <s v="Business"/>
    <s v="HDFC"/>
    <s v="Transfer"/>
    <n v="1974.52"/>
    <n v="237107.9"/>
    <n v="84995.32"/>
    <n v="13.39"/>
    <n v="728"/>
    <m/>
    <s v="West"/>
    <s v="Delhi"/>
    <s v="2023-10-14"/>
    <m/>
    <n v="270.10000000000002"/>
    <n v="184.89"/>
  </r>
  <r>
    <n v="7151"/>
    <s v="Amit"/>
    <s v="Current"/>
    <s v="Kotak"/>
    <s v="Payment"/>
    <n v="31874.37"/>
    <n v="107764.07"/>
    <n v="155740.10999999999"/>
    <n v="12.76"/>
    <n v="876"/>
    <m/>
    <s v="West"/>
    <s v="Delhi"/>
    <s v="2023-10-10"/>
    <m/>
    <n v="3173.19"/>
    <n v="2168.65"/>
  </r>
  <r>
    <n v="7152"/>
    <s v="Simran"/>
    <s v="Current"/>
    <s v="ICICI"/>
    <s v="Loan EMI"/>
    <n v="29345.8"/>
    <n v="71591.59"/>
    <n v="367172"/>
    <n v="11.97"/>
    <n v="397"/>
    <m/>
    <s v="South"/>
    <s v="Bangalore"/>
    <s v="2023-05-04"/>
    <m/>
    <n v="3201.33"/>
    <n v="2023.36"/>
  </r>
  <r>
    <n v="7153"/>
    <s v="Neha"/>
    <s v="Loan"/>
    <s v="SBI"/>
    <s v="Deposit"/>
    <n v="29833.51"/>
    <n v="18730.97"/>
    <n v="315934.64"/>
    <n v="10.43"/>
    <n v="809"/>
    <m/>
    <s v="North"/>
    <s v="Chennai"/>
    <s v="2023-06-10"/>
    <m/>
    <n v="3633.05"/>
    <n v="3239.59"/>
  </r>
  <r>
    <n v="7154"/>
    <s v="Arjun"/>
    <s v="Savings"/>
    <s v="HDFC"/>
    <s v="Transfer"/>
    <n v="75219.539999999994"/>
    <n v="163483.16"/>
    <n v="200876.01"/>
    <n v="12.85"/>
    <n v="540"/>
    <m/>
    <s v="North"/>
    <s v="Kolkata"/>
    <s v="2023-04-18"/>
    <m/>
    <n v="6915.1"/>
    <n v="4523.18"/>
  </r>
  <r>
    <n v="7155"/>
    <s v="Simran"/>
    <s v="Savings"/>
    <s v="SBI"/>
    <s v="Loan EMI"/>
    <n v="50246.71"/>
    <n v="257492.98"/>
    <n v="6381.21"/>
    <n v="13.04"/>
    <n v="554"/>
    <m/>
    <s v="Central"/>
    <s v="Chennai"/>
    <s v="2023-05-30"/>
    <m/>
    <n v="6896.54"/>
    <n v="5134.25"/>
  </r>
  <r>
    <n v="7156"/>
    <s v="Amit"/>
    <s v="Current"/>
    <s v="Axis"/>
    <s v="Transfer"/>
    <n v="58372.78"/>
    <n v="200336.09"/>
    <n v="490809.5"/>
    <n v="14.31"/>
    <n v="515"/>
    <m/>
    <s v="West"/>
    <s v="Mumbai"/>
    <s v="2023-12-13"/>
    <m/>
    <n v="7551.97"/>
    <n v="6105.46"/>
  </r>
  <r>
    <n v="7157"/>
    <s v="Raj"/>
    <s v="Current"/>
    <s v="Kotak"/>
    <s v="Loan EMI"/>
    <n v="11896.27"/>
    <n v="22049.67"/>
    <n v="165497.93"/>
    <n v="17.23"/>
    <n v="739"/>
    <m/>
    <s v="West"/>
    <s v="Bangalore"/>
    <s v="2023-02-14"/>
    <m/>
    <n v="1167"/>
    <n v="862.99"/>
  </r>
  <r>
    <n v="7158"/>
    <s v="Priya"/>
    <s v="Business"/>
    <s v="Kotak"/>
    <s v="Deposit"/>
    <n v="96846.79"/>
    <n v="442215.23"/>
    <n v="426466.43"/>
    <n v="12.67"/>
    <n v="435"/>
    <m/>
    <s v="West"/>
    <s v="Delhi"/>
    <s v="2023-05-30"/>
    <m/>
    <n v="10454.75"/>
    <n v="7333.98"/>
  </r>
  <r>
    <n v="7159"/>
    <s v="Simran"/>
    <s v="Business"/>
    <s v="ICICI"/>
    <s v="Loan EMI"/>
    <n v="68573.259999999995"/>
    <n v="234699.46"/>
    <n v="51884.12"/>
    <n v="12.32"/>
    <n v="648"/>
    <m/>
    <s v="North"/>
    <s v="Bangalore"/>
    <s v="2023-12-02"/>
    <m/>
    <n v="7609.64"/>
    <n v="4628.1499999999996"/>
  </r>
  <r>
    <n v="7160"/>
    <s v="Arjun"/>
    <s v="Current"/>
    <s v="Axis"/>
    <s v="Loan EMI"/>
    <n v="78377.06"/>
    <n v="37178.32"/>
    <n v="135803.93"/>
    <n v="16.100000000000001"/>
    <n v="526"/>
    <m/>
    <s v="Central"/>
    <s v="Kolkata"/>
    <s v="2023-02-15"/>
    <m/>
    <n v="11406.95"/>
    <n v="6655.94"/>
  </r>
  <r>
    <n v="7161"/>
    <s v="Amit"/>
    <s v="Savings"/>
    <s v="SBI"/>
    <s v="Transfer"/>
    <n v="2525.23"/>
    <n v="424359.73"/>
    <n v="345216.39"/>
    <n v="6.41"/>
    <n v="663"/>
    <m/>
    <s v="Central"/>
    <s v="Kolkata"/>
    <s v="2023-05-10"/>
    <m/>
    <n v="324.8"/>
    <n v="211.75"/>
  </r>
  <r>
    <n v="7162"/>
    <s v="Neha"/>
    <s v="Loan"/>
    <s v="Kotak"/>
    <s v="Transfer"/>
    <n v="75248.83"/>
    <n v="399833.55"/>
    <n v="197408.33"/>
    <n v="11.09"/>
    <n v="350"/>
    <m/>
    <s v="Central"/>
    <s v="Kolkata"/>
    <s v="2023-07-05"/>
    <m/>
    <n v="5196.2700000000004"/>
    <n v="4126.7700000000004"/>
  </r>
  <r>
    <n v="7163"/>
    <s v="Priya"/>
    <s v="Savings"/>
    <s v="ICICI"/>
    <s v="Deposit"/>
    <n v="65080.63"/>
    <n v="213699.05"/>
    <n v="285868.43"/>
    <n v="5.77"/>
    <n v="357"/>
    <m/>
    <s v="Central"/>
    <s v="Bangalore"/>
    <s v="2023-11-02"/>
    <m/>
    <n v="4355.9399999999996"/>
    <n v="2724.66"/>
  </r>
  <r>
    <n v="7164"/>
    <s v="Pooja"/>
    <s v="Business"/>
    <s v="Kotak"/>
    <s v="Withdrawal"/>
    <n v="67452.59"/>
    <n v="266207.35999999999"/>
    <n v="424387.82"/>
    <n v="13.18"/>
    <n v="882"/>
    <m/>
    <s v="West"/>
    <s v="Mumbai"/>
    <s v="2023-06-17"/>
    <m/>
    <n v="7157.64"/>
    <n v="4850.1499999999996"/>
  </r>
  <r>
    <n v="7165"/>
    <s v="Simran"/>
    <s v="Current"/>
    <s v="SBI"/>
    <s v="Withdrawal"/>
    <n v="36732.35"/>
    <n v="275465.75"/>
    <n v="52450.16"/>
    <n v="11.31"/>
    <n v="412"/>
    <m/>
    <s v="North"/>
    <s v="Bangalore"/>
    <s v="2023-09-08"/>
    <m/>
    <n v="5382.59"/>
    <n v="2987.63"/>
  </r>
  <r>
    <n v="7166"/>
    <s v="Amit"/>
    <s v="Loan"/>
    <s v="ICICI"/>
    <s v="Loan EMI"/>
    <n v="88708.91"/>
    <n v="460845.14"/>
    <n v="442421.79"/>
    <n v="15.04"/>
    <n v="363"/>
    <m/>
    <s v="Central"/>
    <s v="Kolkata"/>
    <s v="2023-06-19"/>
    <m/>
    <n v="7586.74"/>
    <n v="4028.4"/>
  </r>
  <r>
    <n v="7167"/>
    <s v="Simran"/>
    <s v="Business"/>
    <s v="SBI"/>
    <s v="Loan EMI"/>
    <n v="90789"/>
    <n v="441427.62"/>
    <n v="475160.09"/>
    <n v="14"/>
    <n v="422"/>
    <m/>
    <s v="West"/>
    <s v="Delhi"/>
    <s v="2023-12-12"/>
    <m/>
    <n v="10220.370000000001"/>
    <n v="6101.3"/>
  </r>
  <r>
    <n v="7168"/>
    <s v="Sneha"/>
    <s v="Savings"/>
    <s v="ICICI"/>
    <s v="Transfer"/>
    <n v="1613.3"/>
    <n v="279779.14"/>
    <n v="418165.76000000001"/>
    <n v="8.74"/>
    <n v="491"/>
    <m/>
    <s v="East"/>
    <s v="Delhi"/>
    <s v="2023-03-02"/>
    <m/>
    <n v="132.41999999999999"/>
    <n v="78.87"/>
  </r>
  <r>
    <n v="7169"/>
    <s v="Neha"/>
    <s v="Current"/>
    <s v="SBI"/>
    <s v="Withdrawal"/>
    <n v="36908.04"/>
    <n v="490160.99"/>
    <n v="461718.09"/>
    <n v="17.75"/>
    <n v="595"/>
    <m/>
    <s v="West"/>
    <s v="Kolkata"/>
    <s v="2023-11-11"/>
    <m/>
    <n v="3650.52"/>
    <n v="2702.2"/>
  </r>
  <r>
    <n v="7170"/>
    <s v="Pooja"/>
    <s v="Business"/>
    <s v="HDFC"/>
    <s v="Loan EMI"/>
    <n v="26636.38"/>
    <n v="238203.1"/>
    <n v="493893.35"/>
    <n v="7.3"/>
    <n v="419"/>
    <m/>
    <s v="West"/>
    <s v="Mumbai"/>
    <s v="2023-12-19"/>
    <m/>
    <n v="1725.39"/>
    <n v="871.39"/>
  </r>
  <r>
    <n v="7171"/>
    <s v="Amit"/>
    <s v="Savings"/>
    <s v="SBI"/>
    <s v="Deposit"/>
    <n v="23376.240000000002"/>
    <n v="216863.58"/>
    <n v="436184.04"/>
    <n v="14.65"/>
    <n v="688"/>
    <m/>
    <s v="Central"/>
    <s v="Delhi"/>
    <s v="2023-11-26"/>
    <m/>
    <n v="2308.41"/>
    <n v="2009.26"/>
  </r>
  <r>
    <n v="7172"/>
    <s v="Simran"/>
    <s v="Savings"/>
    <s v="HDFC"/>
    <s v="Loan EMI"/>
    <n v="1272.75"/>
    <n v="373197.12"/>
    <n v="471561.75"/>
    <n v="8.36"/>
    <n v="317"/>
    <m/>
    <s v="East"/>
    <s v="Mumbai"/>
    <s v="2023-08-03"/>
    <m/>
    <n v="164.17"/>
    <n v="101.56"/>
  </r>
  <r>
    <n v="7173"/>
    <s v="Arjun"/>
    <s v="Business"/>
    <s v="HDFC"/>
    <s v="Withdrawal"/>
    <n v="96722.27"/>
    <n v="381923.22"/>
    <n v="45960.2"/>
    <n v="15.09"/>
    <n v="587"/>
    <m/>
    <s v="East"/>
    <s v="Kolkata"/>
    <s v="2023-04-23"/>
    <m/>
    <n v="5944.58"/>
    <n v="3610.42"/>
  </r>
  <r>
    <n v="7174"/>
    <s v="Sneha"/>
    <s v="Business"/>
    <s v="ICICI"/>
    <s v="Payment"/>
    <n v="83747.42"/>
    <n v="296859.7"/>
    <n v="412890.36"/>
    <n v="6.23"/>
    <n v="639"/>
    <m/>
    <s v="East"/>
    <s v="Chennai"/>
    <s v="2023-10-26"/>
    <m/>
    <n v="8992.67"/>
    <n v="5974.59"/>
  </r>
  <r>
    <n v="7175"/>
    <s v="Amit"/>
    <s v="Savings"/>
    <s v="HDFC"/>
    <s v="Withdrawal"/>
    <n v="6092.34"/>
    <n v="236323.01"/>
    <n v="129582.71"/>
    <n v="10.119999999999999"/>
    <n v="496"/>
    <m/>
    <s v="East"/>
    <s v="Kolkata"/>
    <s v="2023-12-24"/>
    <m/>
    <n v="352.26"/>
    <n v="282.58999999999997"/>
  </r>
  <r>
    <n v="7176"/>
    <s v="Rahul"/>
    <s v="Credit Card"/>
    <s v="ICICI"/>
    <s v="Payment"/>
    <n v="83663.5"/>
    <n v="25042.03"/>
    <n v="37752.85"/>
    <n v="15.92"/>
    <n v="813"/>
    <m/>
    <s v="East"/>
    <s v="Chennai"/>
    <s v="2023-02-21"/>
    <m/>
    <n v="8941.35"/>
    <n v="7456.2"/>
  </r>
  <r>
    <n v="7177"/>
    <s v="Arjun"/>
    <s v="Business"/>
    <s v="HDFC"/>
    <s v="Payment"/>
    <n v="54712.86"/>
    <n v="57826.36"/>
    <n v="54105.47"/>
    <n v="12.09"/>
    <n v="813"/>
    <m/>
    <s v="East"/>
    <s v="Bangalore"/>
    <s v="2023-02-09"/>
    <m/>
    <n v="6755.75"/>
    <n v="4354.5600000000004"/>
  </r>
  <r>
    <n v="7178"/>
    <s v="Arjun"/>
    <s v="Current"/>
    <s v="ICICI"/>
    <s v="Payment"/>
    <n v="16043.37"/>
    <n v="359037.3"/>
    <n v="60133.25"/>
    <n v="8.7100000000000009"/>
    <n v="386"/>
    <m/>
    <s v="Central"/>
    <s v="Mumbai"/>
    <s v="2023-02-11"/>
    <m/>
    <n v="1468.26"/>
    <n v="1077.68"/>
  </r>
  <r>
    <n v="7179"/>
    <s v="Raj"/>
    <s v="Current"/>
    <s v="SBI"/>
    <s v="Loan EMI"/>
    <n v="72057.399999999994"/>
    <n v="469808.88"/>
    <n v="278290.25"/>
    <n v="10.16"/>
    <n v="574"/>
    <m/>
    <s v="Central"/>
    <s v="Chennai"/>
    <s v="2023-06-25"/>
    <m/>
    <n v="5494.72"/>
    <n v="3438.52"/>
  </r>
  <r>
    <n v="7180"/>
    <s v="Raj"/>
    <s v="Current"/>
    <s v="Axis"/>
    <s v="Payment"/>
    <n v="59250.17"/>
    <n v="9898.89"/>
    <n v="387937.22"/>
    <n v="5.68"/>
    <n v="558"/>
    <m/>
    <s v="North"/>
    <s v="Delhi"/>
    <s v="2023-11-19"/>
    <m/>
    <n v="7210.55"/>
    <n v="5418.88"/>
  </r>
  <r>
    <n v="7181"/>
    <s v="Rahul"/>
    <s v="Loan"/>
    <s v="Kotak"/>
    <s v="Loan EMI"/>
    <n v="64145.97"/>
    <n v="17148.98"/>
    <n v="7685.75"/>
    <n v="11.97"/>
    <n v="736"/>
    <m/>
    <s v="South"/>
    <s v="Chennai"/>
    <s v="2023-04-18"/>
    <m/>
    <n v="8411.8799999999992"/>
    <n v="6811.5"/>
  </r>
  <r>
    <n v="7182"/>
    <s v="Priya"/>
    <s v="Loan"/>
    <s v="SBI"/>
    <s v="Withdrawal"/>
    <n v="24612.16"/>
    <n v="386591.85"/>
    <n v="108277.63"/>
    <n v="12.96"/>
    <n v="817"/>
    <m/>
    <s v="East"/>
    <s v="Chennai"/>
    <s v="2023-05-10"/>
    <m/>
    <n v="3532.52"/>
    <n v="2587.25"/>
  </r>
  <r>
    <n v="7183"/>
    <s v="Priya"/>
    <s v="Credit Card"/>
    <s v="HDFC"/>
    <s v="Loan EMI"/>
    <n v="90811.98"/>
    <n v="91753.01"/>
    <n v="349967.84"/>
    <n v="16.53"/>
    <n v="727"/>
    <m/>
    <s v="East"/>
    <s v="Kolkata"/>
    <s v="2023-03-20"/>
    <m/>
    <n v="5906.91"/>
    <n v="4969.5600000000004"/>
  </r>
  <r>
    <n v="7184"/>
    <s v="Pooja"/>
    <s v="Loan"/>
    <s v="HDFC"/>
    <s v="Deposit"/>
    <n v="56311.4"/>
    <n v="39114.76"/>
    <n v="294741.61"/>
    <n v="15.58"/>
    <n v="755"/>
    <m/>
    <s v="East"/>
    <s v="Bangalore"/>
    <s v="2023-08-30"/>
    <m/>
    <n v="6296.89"/>
    <n v="3834.89"/>
  </r>
  <r>
    <n v="7185"/>
    <s v="Rahul"/>
    <s v="Current"/>
    <s v="Axis"/>
    <s v="Payment"/>
    <n v="47395.54"/>
    <n v="316058.52"/>
    <n v="200640.95"/>
    <n v="10.95"/>
    <n v="613"/>
    <m/>
    <s v="Central"/>
    <s v="Bangalore"/>
    <s v="2023-01-14"/>
    <m/>
    <n v="4342.26"/>
    <n v="2998.64"/>
  </r>
  <r>
    <n v="7186"/>
    <s v="Neha"/>
    <s v="Savings"/>
    <s v="SBI"/>
    <s v="Transfer"/>
    <n v="94837.93"/>
    <n v="312580.42"/>
    <n v="216169.37"/>
    <n v="11.36"/>
    <n v="852"/>
    <m/>
    <s v="North"/>
    <s v="Mumbai"/>
    <s v="2023-04-21"/>
    <m/>
    <n v="13846.6"/>
    <n v="8551.75"/>
  </r>
  <r>
    <n v="7187"/>
    <s v="Amit"/>
    <s v="Savings"/>
    <s v="Axis"/>
    <s v="Loan EMI"/>
    <n v="52877.46"/>
    <n v="356402.37"/>
    <n v="339396.59"/>
    <n v="8.84"/>
    <n v="810"/>
    <m/>
    <s v="North"/>
    <s v="Kolkata"/>
    <s v="2023-04-07"/>
    <m/>
    <n v="6241.3"/>
    <n v="5473.1"/>
  </r>
  <r>
    <n v="7188"/>
    <s v="Karan"/>
    <s v="Credit Card"/>
    <s v="ICICI"/>
    <s v="Deposit"/>
    <n v="64433.53"/>
    <n v="271694.2"/>
    <n v="214967.39"/>
    <n v="7.18"/>
    <n v="451"/>
    <m/>
    <s v="Central"/>
    <s v="Delhi"/>
    <s v="2023-10-08"/>
    <m/>
    <n v="5544.76"/>
    <n v="3187.37"/>
  </r>
  <r>
    <n v="7189"/>
    <s v="Arjun"/>
    <s v="Credit Card"/>
    <s v="SBI"/>
    <s v="Loan EMI"/>
    <n v="69539.55"/>
    <n v="298703.78000000003"/>
    <n v="419833.16"/>
    <n v="11.14"/>
    <n v="392"/>
    <m/>
    <s v="West"/>
    <s v="Kolkata"/>
    <s v="2023-05-15"/>
    <m/>
    <n v="4610.29"/>
    <n v="2495.54"/>
  </r>
  <r>
    <n v="7190"/>
    <s v="Priya"/>
    <s v="Credit Card"/>
    <s v="Axis"/>
    <s v="Deposit"/>
    <n v="11246.26"/>
    <n v="100775.69"/>
    <n v="221007.3"/>
    <n v="12.76"/>
    <n v="423"/>
    <m/>
    <s v="Central"/>
    <s v="Mumbai"/>
    <s v="2023-03-13"/>
    <m/>
    <n v="1306.03"/>
    <n v="1174.1300000000001"/>
  </r>
  <r>
    <n v="7191"/>
    <s v="Simran"/>
    <s v="Business"/>
    <s v="Axis"/>
    <s v="Deposit"/>
    <n v="86506.95"/>
    <n v="29840.02"/>
    <n v="301589.55"/>
    <n v="9.14"/>
    <n v="775"/>
    <m/>
    <s v="South"/>
    <s v="Mumbai"/>
    <s v="2023-06-30"/>
    <m/>
    <n v="12529.04"/>
    <n v="10184.25"/>
  </r>
  <r>
    <n v="7192"/>
    <s v="Sneha"/>
    <s v="Business"/>
    <s v="Axis"/>
    <s v="Loan EMI"/>
    <n v="8540.4599999999991"/>
    <n v="491764.01"/>
    <n v="130158.22"/>
    <n v="17.920000000000002"/>
    <n v="876"/>
    <m/>
    <s v="Central"/>
    <s v="Chennai"/>
    <s v="2023-06-21"/>
    <m/>
    <n v="532"/>
    <n v="369.42"/>
  </r>
  <r>
    <n v="7193"/>
    <s v="Amit"/>
    <s v="Savings"/>
    <s v="Axis"/>
    <s v="Withdrawal"/>
    <n v="51249.56"/>
    <n v="70826.86"/>
    <n v="241716.08"/>
    <n v="13.09"/>
    <n v="406"/>
    <m/>
    <s v="East"/>
    <s v="Kolkata"/>
    <s v="2023-11-19"/>
    <m/>
    <n v="6829.59"/>
    <n v="3705.53"/>
  </r>
  <r>
    <n v="7194"/>
    <s v="Amit"/>
    <s v="Loan"/>
    <s v="Kotak"/>
    <s v="Deposit"/>
    <n v="39128.49"/>
    <n v="258342.43"/>
    <n v="282642.93"/>
    <n v="5.21"/>
    <n v="442"/>
    <m/>
    <s v="Central"/>
    <s v="Bangalore"/>
    <s v="2023-06-27"/>
    <m/>
    <n v="5145.88"/>
    <n v="3674.69"/>
  </r>
  <r>
    <n v="7195"/>
    <s v="Simran"/>
    <s v="Credit Card"/>
    <s v="SBI"/>
    <s v="Payment"/>
    <n v="64466.400000000001"/>
    <n v="465745.04"/>
    <n v="239317.54"/>
    <n v="10.87"/>
    <n v="436"/>
    <m/>
    <s v="South"/>
    <s v="Bangalore"/>
    <s v="2023-04-20"/>
    <m/>
    <n v="4050.26"/>
    <n v="3486.36"/>
  </r>
  <r>
    <n v="7196"/>
    <s v="Pooja"/>
    <s v="Savings"/>
    <s v="Axis"/>
    <s v="Loan EMI"/>
    <n v="70686.3"/>
    <n v="266588.13"/>
    <n v="216160.78"/>
    <n v="10.64"/>
    <n v="423"/>
    <m/>
    <s v="South"/>
    <s v="Kolkata"/>
    <s v="2023-05-07"/>
    <m/>
    <n v="7626.88"/>
    <n v="6162.32"/>
  </r>
  <r>
    <n v="7197"/>
    <s v="Simran"/>
    <s v="Current"/>
    <s v="HDFC"/>
    <s v="Loan EMI"/>
    <n v="33478.29"/>
    <n v="155218.48000000001"/>
    <n v="284599.09000000003"/>
    <n v="15.43"/>
    <n v="430"/>
    <m/>
    <s v="South"/>
    <s v="Chennai"/>
    <s v="2023-02-11"/>
    <m/>
    <n v="4777.97"/>
    <n v="2939.81"/>
  </r>
  <r>
    <n v="7198"/>
    <s v="Priya"/>
    <s v="Savings"/>
    <s v="ICICI"/>
    <s v="Withdrawal"/>
    <n v="35177.86"/>
    <n v="285043.28999999998"/>
    <n v="325109.01"/>
    <n v="16.77"/>
    <n v="514"/>
    <m/>
    <s v="Central"/>
    <s v="Bangalore"/>
    <s v="2023-02-16"/>
    <m/>
    <n v="4886.3599999999997"/>
    <n v="2714.81"/>
  </r>
  <r>
    <n v="7199"/>
    <s v="Neha"/>
    <s v="Current"/>
    <s v="Axis"/>
    <s v="Withdrawal"/>
    <n v="77029.77"/>
    <n v="102313.02"/>
    <n v="112837.52"/>
    <n v="8.39"/>
    <n v="801"/>
    <m/>
    <s v="North"/>
    <s v="Bangalore"/>
    <s v="2023-01-18"/>
    <m/>
    <n v="4305.7"/>
    <n v="2734.01"/>
  </r>
  <r>
    <n v="7200"/>
    <s v="Karan"/>
    <s v="Current"/>
    <s v="SBI"/>
    <s v="Deposit"/>
    <n v="53071.05"/>
    <n v="434548.41"/>
    <n v="325958.71999999997"/>
    <n v="10.4"/>
    <n v="326"/>
    <m/>
    <s v="North"/>
    <s v="Kolkata"/>
    <s v="2023-02-04"/>
    <m/>
    <n v="6743.12"/>
    <n v="5087.32"/>
  </r>
  <r>
    <n v="7201"/>
    <s v="Arjun"/>
    <s v="Savings"/>
    <s v="SBI"/>
    <s v="Transfer"/>
    <n v="22611.9"/>
    <n v="24336.48"/>
    <n v="453393.3"/>
    <n v="10.23"/>
    <n v="376"/>
    <m/>
    <s v="North"/>
    <s v="Kolkata"/>
    <s v="2023-06-21"/>
    <m/>
    <n v="1226.82"/>
    <n v="643.02"/>
  </r>
  <r>
    <n v="7202"/>
    <s v="Raj"/>
    <s v="Business"/>
    <s v="Kotak"/>
    <s v="Payment"/>
    <n v="84314.71"/>
    <n v="19322.96"/>
    <n v="60890.33"/>
    <n v="11.92"/>
    <n v="478"/>
    <m/>
    <s v="North"/>
    <s v="Bangalore"/>
    <s v="2023-07-21"/>
    <m/>
    <n v="10362.379999999999"/>
    <n v="5666.23"/>
  </r>
  <r>
    <n v="7203"/>
    <s v="Amit"/>
    <s v="Loan"/>
    <s v="ICICI"/>
    <s v="Loan EMI"/>
    <n v="47250.26"/>
    <n v="188376.56"/>
    <n v="204154.74"/>
    <n v="6.88"/>
    <n v="564"/>
    <m/>
    <s v="South"/>
    <s v="Mumbai"/>
    <s v="2023-09-08"/>
    <m/>
    <n v="6613.48"/>
    <n v="5568.37"/>
  </r>
  <r>
    <n v="7204"/>
    <s v="Rahul"/>
    <s v="Business"/>
    <s v="ICICI"/>
    <s v="Transfer"/>
    <n v="55762.63"/>
    <n v="253593.54"/>
    <n v="407907.33"/>
    <n v="9.17"/>
    <n v="554"/>
    <m/>
    <s v="North"/>
    <s v="Chennai"/>
    <s v="2023-04-29"/>
    <m/>
    <n v="6207.6"/>
    <n v="4446.03"/>
  </r>
  <r>
    <n v="7205"/>
    <s v="Pooja"/>
    <s v="Current"/>
    <s v="HDFC"/>
    <s v="Withdrawal"/>
    <n v="34825.54"/>
    <n v="76459.75"/>
    <n v="415996.05"/>
    <n v="16.809999999999999"/>
    <n v="665"/>
    <m/>
    <s v="North"/>
    <s v="Delhi"/>
    <s v="2023-03-10"/>
    <m/>
    <n v="4384.75"/>
    <n v="3341.32"/>
  </r>
  <r>
    <n v="7206"/>
    <s v="Rahul"/>
    <s v="Loan"/>
    <s v="Kotak"/>
    <s v="Payment"/>
    <n v="60186.27"/>
    <n v="481645.26"/>
    <n v="371795.64"/>
    <n v="8.57"/>
    <n v="553"/>
    <m/>
    <s v="East"/>
    <s v="Kolkata"/>
    <s v="2023-11-20"/>
    <m/>
    <n v="5743.02"/>
    <n v="5061.63"/>
  </r>
  <r>
    <n v="7207"/>
    <s v="Raj"/>
    <s v="Business"/>
    <s v="Axis"/>
    <s v="Deposit"/>
    <n v="7326.2"/>
    <n v="239094.29"/>
    <n v="233043.41"/>
    <n v="7.85"/>
    <n v="644"/>
    <m/>
    <s v="West"/>
    <s v="Mumbai"/>
    <s v="2023-03-10"/>
    <m/>
    <n v="454.04"/>
    <n v="334.86"/>
  </r>
  <r>
    <n v="7208"/>
    <s v="Amit"/>
    <s v="Loan"/>
    <s v="Axis"/>
    <s v="Transfer"/>
    <n v="18302.580000000002"/>
    <n v="281279.34000000003"/>
    <n v="94269.22"/>
    <n v="9.57"/>
    <n v="646"/>
    <m/>
    <s v="East"/>
    <s v="Delhi"/>
    <s v="2023-02-21"/>
    <m/>
    <n v="1136.81"/>
    <n v="580.48"/>
  </r>
  <r>
    <n v="7209"/>
    <s v="Sneha"/>
    <s v="Current"/>
    <s v="Axis"/>
    <s v="Transfer"/>
    <n v="27051.96"/>
    <n v="225057.47"/>
    <n v="113515.2"/>
    <n v="8.35"/>
    <n v="506"/>
    <m/>
    <s v="West"/>
    <s v="Bangalore"/>
    <s v="2023-10-25"/>
    <m/>
    <n v="3527.76"/>
    <n v="3026.05"/>
  </r>
  <r>
    <n v="7210"/>
    <s v="Sneha"/>
    <s v="Current"/>
    <s v="SBI"/>
    <s v="Deposit"/>
    <n v="84196.89"/>
    <n v="277662.03000000003"/>
    <n v="336494.48"/>
    <n v="8.6"/>
    <n v="504"/>
    <m/>
    <s v="East"/>
    <s v="Bangalore"/>
    <s v="2023-03-31"/>
    <m/>
    <n v="8877.2199999999993"/>
    <n v="7909.01"/>
  </r>
  <r>
    <n v="7211"/>
    <s v="Priya"/>
    <s v="Current"/>
    <s v="Kotak"/>
    <s v="Deposit"/>
    <n v="57811.05"/>
    <n v="430856.21"/>
    <n v="493440.06"/>
    <n v="7.18"/>
    <n v="394"/>
    <m/>
    <s v="South"/>
    <s v="Mumbai"/>
    <s v="2023-04-10"/>
    <m/>
    <n v="8399.2900000000009"/>
    <n v="5040.97"/>
  </r>
  <r>
    <n v="7212"/>
    <s v="Amit"/>
    <s v="Loan"/>
    <s v="Axis"/>
    <s v="Withdrawal"/>
    <n v="88737.02"/>
    <n v="162942.69"/>
    <n v="144625.70000000001"/>
    <n v="15.37"/>
    <n v="410"/>
    <m/>
    <s v="Central"/>
    <s v="Chennai"/>
    <s v="2023-07-03"/>
    <m/>
    <n v="7003.4"/>
    <n v="4799.97"/>
  </r>
  <r>
    <n v="7213"/>
    <s v="Pooja"/>
    <s v="Credit Card"/>
    <s v="Kotak"/>
    <s v="Transfer"/>
    <n v="99628.800000000003"/>
    <n v="138097.89000000001"/>
    <n v="446126.09"/>
    <n v="13.01"/>
    <n v="532"/>
    <m/>
    <s v="South"/>
    <s v="Mumbai"/>
    <s v="2023-04-13"/>
    <m/>
    <n v="10592.04"/>
    <n v="6122.18"/>
  </r>
  <r>
    <n v="7214"/>
    <s v="Raj"/>
    <s v="Current"/>
    <s v="HDFC"/>
    <s v="Deposit"/>
    <n v="97045.04"/>
    <n v="303722.09999999998"/>
    <n v="84593.16"/>
    <n v="7.83"/>
    <n v="487"/>
    <m/>
    <s v="South"/>
    <s v="Delhi"/>
    <s v="2023-06-07"/>
    <m/>
    <n v="7115.3"/>
    <n v="5504.17"/>
  </r>
  <r>
    <n v="7215"/>
    <s v="Pooja"/>
    <s v="Current"/>
    <s v="SBI"/>
    <s v="Deposit"/>
    <n v="10606.09"/>
    <n v="495331.39"/>
    <n v="15344.41"/>
    <n v="9.98"/>
    <n v="463"/>
    <m/>
    <s v="Central"/>
    <s v="Chennai"/>
    <s v="2023-01-12"/>
    <m/>
    <n v="576.78"/>
    <n v="461.64"/>
  </r>
  <r>
    <n v="7216"/>
    <s v="Neha"/>
    <s v="Current"/>
    <s v="Axis"/>
    <s v="Transfer"/>
    <n v="58944.36"/>
    <n v="44831.519999999997"/>
    <n v="397426.94"/>
    <n v="14.54"/>
    <n v="339"/>
    <m/>
    <s v="West"/>
    <s v="Kolkata"/>
    <s v="2023-03-21"/>
    <m/>
    <n v="4213.92"/>
    <n v="3621.69"/>
  </r>
  <r>
    <n v="7217"/>
    <s v="Arjun"/>
    <s v="Loan"/>
    <s v="ICICI"/>
    <s v="Withdrawal"/>
    <n v="21260.41"/>
    <n v="31346.57"/>
    <n v="227830.29"/>
    <n v="10.41"/>
    <n v="817"/>
    <m/>
    <s v="West"/>
    <s v="Kolkata"/>
    <s v="2023-12-29"/>
    <m/>
    <n v="2422.17"/>
    <n v="1317.51"/>
  </r>
  <r>
    <n v="7218"/>
    <s v="Rahul"/>
    <s v="Current"/>
    <s v="ICICI"/>
    <s v="Loan EMI"/>
    <n v="29710.71"/>
    <n v="310310.03000000003"/>
    <n v="136717.75"/>
    <n v="14.65"/>
    <n v="318"/>
    <m/>
    <s v="Central"/>
    <s v="Delhi"/>
    <s v="2023-09-19"/>
    <m/>
    <n v="2164.86"/>
    <n v="1310.0999999999999"/>
  </r>
  <r>
    <n v="7219"/>
    <s v="Raj"/>
    <s v="Current"/>
    <s v="SBI"/>
    <s v="Deposit"/>
    <n v="61926.77"/>
    <n v="466824.36"/>
    <n v="455510.85"/>
    <n v="6.26"/>
    <n v="523"/>
    <m/>
    <s v="Central"/>
    <s v="Delhi"/>
    <s v="2023-01-09"/>
    <m/>
    <n v="7922.57"/>
    <n v="4263.74"/>
  </r>
  <r>
    <n v="7220"/>
    <s v="Raj"/>
    <s v="Business"/>
    <s v="Axis"/>
    <s v="Deposit"/>
    <n v="7064.97"/>
    <n v="243396.26"/>
    <n v="272693.73"/>
    <n v="7.02"/>
    <n v="802"/>
    <m/>
    <s v="South"/>
    <s v="Chennai"/>
    <s v="2023-06-21"/>
    <m/>
    <n v="736.18"/>
    <n v="640.70000000000005"/>
  </r>
  <r>
    <n v="7221"/>
    <s v="Simran"/>
    <s v="Business"/>
    <s v="Axis"/>
    <s v="Loan EMI"/>
    <n v="40372.129999999997"/>
    <n v="249742.91"/>
    <n v="190153.34"/>
    <n v="13.91"/>
    <n v="470"/>
    <m/>
    <s v="South"/>
    <s v="Bangalore"/>
    <s v="2023-04-17"/>
    <m/>
    <n v="5393.75"/>
    <n v="4601.46"/>
  </r>
  <r>
    <n v="7222"/>
    <s v="Amit"/>
    <s v="Savings"/>
    <s v="Axis"/>
    <s v="Transfer"/>
    <n v="1689.08"/>
    <n v="221911.51"/>
    <n v="403903.46"/>
    <n v="7.54"/>
    <n v="639"/>
    <m/>
    <s v="East"/>
    <s v="Chennai"/>
    <s v="2023-09-04"/>
    <m/>
    <n v="224.23"/>
    <n v="119.56"/>
  </r>
  <r>
    <n v="7223"/>
    <s v="Karan"/>
    <s v="Current"/>
    <s v="Kotak"/>
    <s v="Deposit"/>
    <n v="7763.16"/>
    <n v="62981.85"/>
    <n v="383723.24"/>
    <n v="10.95"/>
    <n v="783"/>
    <m/>
    <s v="North"/>
    <s v="Chennai"/>
    <s v="2023-11-22"/>
    <m/>
    <n v="988.84"/>
    <n v="778.64"/>
  </r>
  <r>
    <n v="7224"/>
    <s v="Sneha"/>
    <s v="Savings"/>
    <s v="Kotak"/>
    <s v="Payment"/>
    <n v="51779.79"/>
    <n v="146738.07"/>
    <n v="63507.66"/>
    <n v="16.84"/>
    <n v="329"/>
    <m/>
    <s v="West"/>
    <s v="Mumbai"/>
    <s v="2023-01-24"/>
    <m/>
    <n v="6390.83"/>
    <n v="4396.7299999999996"/>
  </r>
  <r>
    <n v="7225"/>
    <s v="Raj"/>
    <s v="Savings"/>
    <s v="Axis"/>
    <s v="Loan EMI"/>
    <n v="79211.98"/>
    <n v="358404.78"/>
    <n v="450704.66"/>
    <n v="6.14"/>
    <n v="731"/>
    <m/>
    <s v="South"/>
    <s v="Delhi"/>
    <s v="2023-05-07"/>
    <m/>
    <n v="11236.26"/>
    <n v="8846.51"/>
  </r>
  <r>
    <n v="7226"/>
    <s v="Neha"/>
    <s v="Business"/>
    <s v="Axis"/>
    <s v="Deposit"/>
    <n v="9177.35"/>
    <n v="60234.02"/>
    <n v="235355.11"/>
    <n v="10.01"/>
    <n v="712"/>
    <m/>
    <s v="North"/>
    <s v="Delhi"/>
    <s v="2023-07-04"/>
    <m/>
    <n v="1271.1099999999999"/>
    <n v="948.58"/>
  </r>
  <r>
    <n v="7227"/>
    <s v="Karan"/>
    <s v="Current"/>
    <s v="SBI"/>
    <s v="Withdrawal"/>
    <n v="83489.440000000002"/>
    <n v="448234.97"/>
    <n v="134673.5"/>
    <n v="10.62"/>
    <n v="499"/>
    <m/>
    <s v="East"/>
    <s v="Chennai"/>
    <s v="2023-07-20"/>
    <m/>
    <n v="10506.06"/>
    <n v="7720.85"/>
  </r>
  <r>
    <n v="7228"/>
    <s v="Pooja"/>
    <s v="Current"/>
    <s v="SBI"/>
    <s v="Loan EMI"/>
    <n v="75201.119999999995"/>
    <n v="130368.23"/>
    <n v="177718.13"/>
    <n v="6.35"/>
    <n v="789"/>
    <m/>
    <s v="South"/>
    <s v="Bangalore"/>
    <s v="2023-09-20"/>
    <m/>
    <n v="4246.83"/>
    <n v="2506.71"/>
  </r>
  <r>
    <n v="7229"/>
    <s v="Arjun"/>
    <s v="Credit Card"/>
    <s v="Axis"/>
    <s v="Transfer"/>
    <n v="77301.08"/>
    <n v="354947.95"/>
    <n v="424601.95"/>
    <n v="8.5"/>
    <n v="822"/>
    <m/>
    <s v="South"/>
    <s v="Kolkata"/>
    <s v="2023-05-02"/>
    <m/>
    <n v="6714.77"/>
    <n v="5654.45"/>
  </r>
  <r>
    <n v="7230"/>
    <s v="Amit"/>
    <s v="Savings"/>
    <s v="Axis"/>
    <s v="Loan EMI"/>
    <n v="11445.67"/>
    <n v="263668.61"/>
    <n v="475896.4"/>
    <n v="17.41"/>
    <n v="354"/>
    <m/>
    <s v="East"/>
    <s v="Bangalore"/>
    <s v="2023-10-26"/>
    <m/>
    <n v="1273.49"/>
    <n v="984.61"/>
  </r>
  <r>
    <n v="7231"/>
    <s v="Neha"/>
    <s v="Business"/>
    <s v="Axis"/>
    <s v="Loan EMI"/>
    <n v="52926.78"/>
    <n v="143556.04999999999"/>
    <n v="418372"/>
    <n v="14.91"/>
    <n v="504"/>
    <m/>
    <s v="West"/>
    <s v="Delhi"/>
    <s v="2023-02-28"/>
    <m/>
    <n v="4720.72"/>
    <n v="3065.51"/>
  </r>
  <r>
    <n v="7232"/>
    <s v="Simran"/>
    <s v="Business"/>
    <s v="SBI"/>
    <s v="Payment"/>
    <n v="90328.29"/>
    <n v="437529.13"/>
    <n v="220940.86"/>
    <n v="13.37"/>
    <n v="683"/>
    <m/>
    <s v="Central"/>
    <s v="Mumbai"/>
    <s v="2023-07-17"/>
    <m/>
    <n v="9765.98"/>
    <n v="4885.93"/>
  </r>
  <r>
    <n v="7233"/>
    <s v="Raj"/>
    <s v="Business"/>
    <s v="ICICI"/>
    <s v="Transfer"/>
    <n v="20761.59"/>
    <n v="262504.23"/>
    <n v="132148.69"/>
    <n v="12.3"/>
    <n v="728"/>
    <m/>
    <s v="Central"/>
    <s v="Chennai"/>
    <s v="2023-11-14"/>
    <m/>
    <n v="1720.11"/>
    <n v="1294.2"/>
  </r>
  <r>
    <n v="7234"/>
    <s v="Sneha"/>
    <s v="Loan"/>
    <s v="HDFC"/>
    <s v="Payment"/>
    <n v="57945.63"/>
    <n v="40957.82"/>
    <n v="184442.27"/>
    <n v="5.65"/>
    <n v="427"/>
    <m/>
    <s v="South"/>
    <s v="Kolkata"/>
    <s v="2023-08-27"/>
    <m/>
    <n v="8329.66"/>
    <n v="4443.12"/>
  </r>
  <r>
    <n v="7235"/>
    <s v="Amit"/>
    <s v="Savings"/>
    <s v="ICICI"/>
    <s v="Deposit"/>
    <n v="14232.21"/>
    <n v="39687.18"/>
    <n v="368393.76"/>
    <n v="11.98"/>
    <n v="571"/>
    <m/>
    <s v="Central"/>
    <s v="Chennai"/>
    <s v="2023-10-20"/>
    <m/>
    <n v="1180.3599999999999"/>
    <n v="723.28"/>
  </r>
  <r>
    <n v="7236"/>
    <s v="Priya"/>
    <s v="Credit Card"/>
    <s v="Axis"/>
    <s v="Loan EMI"/>
    <n v="19904.490000000002"/>
    <n v="379718.2"/>
    <n v="316589.14"/>
    <n v="16.55"/>
    <n v="563"/>
    <m/>
    <s v="South"/>
    <s v="Chennai"/>
    <s v="2023-09-28"/>
    <m/>
    <n v="2267.4699999999998"/>
    <n v="1975.59"/>
  </r>
  <r>
    <n v="7237"/>
    <s v="Amit"/>
    <s v="Savings"/>
    <s v="Axis"/>
    <s v="Transfer"/>
    <n v="34556.89"/>
    <n v="110987.64"/>
    <n v="376498.61"/>
    <n v="17.27"/>
    <n v="506"/>
    <m/>
    <s v="East"/>
    <s v="Delhi"/>
    <s v="2023-11-28"/>
    <m/>
    <n v="4009.73"/>
    <n v="2481.66"/>
  </r>
  <r>
    <n v="7238"/>
    <s v="Simran"/>
    <s v="Business"/>
    <s v="Kotak"/>
    <s v="Withdrawal"/>
    <n v="13232.2"/>
    <n v="386759.81"/>
    <n v="212994.5"/>
    <n v="16.45"/>
    <n v="864"/>
    <m/>
    <s v="South"/>
    <s v="Bangalore"/>
    <s v="2023-12-31"/>
    <m/>
    <n v="813.53"/>
    <n v="700.09"/>
  </r>
  <r>
    <n v="7239"/>
    <s v="Karan"/>
    <s v="Current"/>
    <s v="ICICI"/>
    <s v="Payment"/>
    <n v="95310.66"/>
    <n v="266583.13"/>
    <n v="5817.1"/>
    <n v="11.9"/>
    <n v="847"/>
    <m/>
    <s v="South"/>
    <s v="Delhi"/>
    <s v="2023-03-21"/>
    <m/>
    <n v="9928.19"/>
    <n v="6286.62"/>
  </r>
  <r>
    <n v="7240"/>
    <s v="Raj"/>
    <s v="Savings"/>
    <s v="Kotak"/>
    <s v="Payment"/>
    <n v="34557.31"/>
    <n v="368878.35"/>
    <n v="467490.39"/>
    <n v="12.76"/>
    <n v="501"/>
    <m/>
    <s v="East"/>
    <s v="Kolkata"/>
    <s v="2023-11-30"/>
    <m/>
    <n v="4651.1899999999996"/>
    <n v="4168.42"/>
  </r>
  <r>
    <n v="7241"/>
    <s v="Arjun"/>
    <s v="Business"/>
    <s v="HDFC"/>
    <s v="Deposit"/>
    <n v="73250.89"/>
    <n v="156758.57"/>
    <n v="324947.58"/>
    <n v="16.57"/>
    <n v="308"/>
    <m/>
    <s v="East"/>
    <s v="Mumbai"/>
    <s v="2023-05-17"/>
    <m/>
    <n v="5103.6400000000003"/>
    <n v="2680.28"/>
  </r>
  <r>
    <n v="7242"/>
    <s v="Neha"/>
    <s v="Savings"/>
    <s v="SBI"/>
    <s v="Payment"/>
    <n v="95943.1"/>
    <n v="26271.91"/>
    <n v="24687.27"/>
    <n v="17.34"/>
    <n v="882"/>
    <m/>
    <s v="South"/>
    <s v="Mumbai"/>
    <s v="2023-12-26"/>
    <m/>
    <n v="7695.46"/>
    <n v="6615.99"/>
  </r>
  <r>
    <n v="7243"/>
    <s v="Neha"/>
    <s v="Savings"/>
    <s v="Axis"/>
    <s v="Withdrawal"/>
    <n v="4607.3100000000004"/>
    <n v="226840.41"/>
    <n v="138430.51"/>
    <n v="6.5"/>
    <n v="648"/>
    <m/>
    <s v="West"/>
    <s v="Mumbai"/>
    <s v="2023-01-03"/>
    <m/>
    <n v="307.89999999999998"/>
    <n v="186.08"/>
  </r>
  <r>
    <n v="7244"/>
    <s v="Karan"/>
    <s v="Current"/>
    <s v="ICICI"/>
    <s v="Deposit"/>
    <n v="73930.67"/>
    <n v="187303.81"/>
    <n v="170244.42"/>
    <n v="16.75"/>
    <n v="427"/>
    <m/>
    <s v="South"/>
    <s v="Bangalore"/>
    <s v="2023-10-28"/>
    <m/>
    <n v="7105.76"/>
    <n v="5488.16"/>
  </r>
  <r>
    <n v="7245"/>
    <s v="Arjun"/>
    <s v="Current"/>
    <s v="Axis"/>
    <s v="Payment"/>
    <n v="28049.77"/>
    <n v="337469.79"/>
    <n v="140584.16"/>
    <n v="12.17"/>
    <n v="517"/>
    <m/>
    <s v="West"/>
    <s v="Delhi"/>
    <s v="2023-11-21"/>
    <m/>
    <n v="2126.79"/>
    <n v="1552.96"/>
  </r>
  <r>
    <n v="7246"/>
    <s v="Sneha"/>
    <s v="Loan"/>
    <s v="Kotak"/>
    <s v="Payment"/>
    <n v="35300.550000000003"/>
    <n v="307323.06"/>
    <n v="173820.38"/>
    <n v="6.46"/>
    <n v="378"/>
    <m/>
    <s v="Central"/>
    <s v="Delhi"/>
    <s v="2023-01-08"/>
    <m/>
    <n v="2566.0700000000002"/>
    <n v="1583.31"/>
  </r>
  <r>
    <n v="7247"/>
    <s v="Neha"/>
    <s v="Loan"/>
    <s v="ICICI"/>
    <s v="Deposit"/>
    <n v="96288.14"/>
    <n v="277606.34000000003"/>
    <n v="493358.53"/>
    <n v="6.64"/>
    <n v="832"/>
    <m/>
    <s v="South"/>
    <s v="Delhi"/>
    <s v="2023-09-04"/>
    <m/>
    <n v="10896.23"/>
    <n v="8002.46"/>
  </r>
  <r>
    <n v="7248"/>
    <s v="Arjun"/>
    <s v="Loan"/>
    <s v="Kotak"/>
    <s v="Loan EMI"/>
    <n v="79233.119999999995"/>
    <n v="244420.4"/>
    <n v="332754.33"/>
    <n v="10.41"/>
    <n v="350"/>
    <m/>
    <s v="North"/>
    <s v="Chennai"/>
    <s v="2023-06-06"/>
    <m/>
    <n v="6634.33"/>
    <n v="5325.93"/>
  </r>
  <r>
    <n v="7249"/>
    <s v="Priya"/>
    <s v="Savings"/>
    <s v="SBI"/>
    <s v="Payment"/>
    <n v="73740.789999999994"/>
    <n v="70861.61"/>
    <n v="463474.43"/>
    <n v="13.51"/>
    <n v="455"/>
    <m/>
    <s v="North"/>
    <s v="Kolkata"/>
    <s v="2023-04-08"/>
    <m/>
    <n v="6037.84"/>
    <n v="3926.6"/>
  </r>
  <r>
    <n v="7250"/>
    <s v="Pooja"/>
    <s v="Loan"/>
    <s v="HDFC"/>
    <s v="Transfer"/>
    <n v="44530.02"/>
    <n v="200117.13"/>
    <n v="391916.33"/>
    <n v="11.17"/>
    <n v="551"/>
    <m/>
    <s v="North"/>
    <s v="Mumbai"/>
    <s v="2023-11-02"/>
    <m/>
    <n v="3992.85"/>
    <n v="2822.38"/>
  </r>
  <r>
    <n v="7251"/>
    <s v="Raj"/>
    <s v="Loan"/>
    <s v="Kotak"/>
    <s v="Transfer"/>
    <n v="51762.02"/>
    <n v="340709.28"/>
    <n v="443043.5"/>
    <n v="17.63"/>
    <n v="489"/>
    <m/>
    <s v="West"/>
    <s v="Bangalore"/>
    <s v="2023-01-06"/>
    <m/>
    <n v="4334.4799999999996"/>
    <n v="3746.93"/>
  </r>
  <r>
    <n v="7252"/>
    <s v="Sneha"/>
    <s v="Savings"/>
    <s v="Kotak"/>
    <s v="Withdrawal"/>
    <n v="39875.410000000003"/>
    <n v="258215.49"/>
    <n v="110926.24"/>
    <n v="6.13"/>
    <n v="821"/>
    <m/>
    <s v="East"/>
    <s v="Mumbai"/>
    <s v="2023-01-30"/>
    <m/>
    <n v="3003.11"/>
    <n v="2448.08"/>
  </r>
  <r>
    <n v="7253"/>
    <s v="Pooja"/>
    <s v="Credit Card"/>
    <s v="Axis"/>
    <s v="Deposit"/>
    <n v="40542.54"/>
    <n v="497715.29"/>
    <n v="451129.44"/>
    <n v="16.989999999999998"/>
    <n v="526"/>
    <m/>
    <s v="Central"/>
    <s v="Chennai"/>
    <s v="2023-10-02"/>
    <m/>
    <n v="3214.62"/>
    <n v="2290.71"/>
  </r>
  <r>
    <n v="7254"/>
    <s v="Karan"/>
    <s v="Current"/>
    <s v="Kotak"/>
    <s v="Loan EMI"/>
    <n v="34725.26"/>
    <n v="324924.40999999997"/>
    <n v="245807.23"/>
    <n v="11.96"/>
    <n v="397"/>
    <m/>
    <s v="West"/>
    <s v="Chennai"/>
    <s v="2023-06-19"/>
    <m/>
    <n v="4855.49"/>
    <n v="2819.94"/>
  </r>
  <r>
    <n v="7255"/>
    <s v="Amit"/>
    <s v="Current"/>
    <s v="Kotak"/>
    <s v="Transfer"/>
    <n v="28627.47"/>
    <n v="115427.61"/>
    <n v="92344.7"/>
    <n v="6.65"/>
    <n v="617"/>
    <m/>
    <s v="North"/>
    <s v="Kolkata"/>
    <s v="2023-06-17"/>
    <m/>
    <n v="3808.48"/>
    <n v="2267.2199999999998"/>
  </r>
  <r>
    <n v="7256"/>
    <s v="Raj"/>
    <s v="Loan"/>
    <s v="SBI"/>
    <s v="Loan EMI"/>
    <n v="38783.629999999997"/>
    <n v="171651.45"/>
    <n v="312550.11"/>
    <n v="15.17"/>
    <n v="477"/>
    <m/>
    <s v="South"/>
    <s v="Chennai"/>
    <s v="2023-01-11"/>
    <m/>
    <n v="4942.05"/>
    <n v="3348.4"/>
  </r>
  <r>
    <n v="7257"/>
    <s v="Karan"/>
    <s v="Loan"/>
    <s v="Axis"/>
    <s v="Deposit"/>
    <n v="59015.35"/>
    <n v="47622.19"/>
    <n v="67780.56"/>
    <n v="9.11"/>
    <n v="654"/>
    <m/>
    <s v="Central"/>
    <s v="Delhi"/>
    <s v="2023-04-04"/>
    <m/>
    <n v="7768.69"/>
    <n v="6290.77"/>
  </r>
  <r>
    <n v="7258"/>
    <s v="Simran"/>
    <s v="Credit Card"/>
    <s v="HDFC"/>
    <s v="Withdrawal"/>
    <n v="66272.850000000006"/>
    <n v="305203.96999999997"/>
    <n v="19568.18"/>
    <n v="5.14"/>
    <n v="816"/>
    <m/>
    <s v="Central"/>
    <s v="Delhi"/>
    <s v="2023-04-01"/>
    <m/>
    <n v="6502.63"/>
    <n v="3487.2"/>
  </r>
  <r>
    <n v="7259"/>
    <s v="Neha"/>
    <s v="Business"/>
    <s v="Axis"/>
    <s v="Deposit"/>
    <n v="65038.91"/>
    <n v="328463.44"/>
    <n v="387723.24"/>
    <n v="10.95"/>
    <n v="480"/>
    <m/>
    <s v="South"/>
    <s v="Kolkata"/>
    <s v="2023-12-16"/>
    <m/>
    <n v="5268.42"/>
    <n v="4259.46"/>
  </r>
  <r>
    <n v="7260"/>
    <s v="Raj"/>
    <s v="Current"/>
    <s v="HDFC"/>
    <s v="Deposit"/>
    <n v="25301.279999999999"/>
    <n v="432645.79"/>
    <n v="211316.49"/>
    <n v="13.03"/>
    <n v="443"/>
    <m/>
    <s v="West"/>
    <s v="Chennai"/>
    <s v="2023-03-03"/>
    <m/>
    <n v="2188.33"/>
    <n v="1312.02"/>
  </r>
  <r>
    <n v="7261"/>
    <s v="Neha"/>
    <s v="Business"/>
    <s v="Axis"/>
    <s v="Payment"/>
    <n v="7797.11"/>
    <n v="325657.52"/>
    <n v="380609.07"/>
    <n v="9.18"/>
    <n v="472"/>
    <m/>
    <s v="South"/>
    <s v="Kolkata"/>
    <s v="2023-02-28"/>
    <m/>
    <n v="884.71"/>
    <n v="747.34"/>
  </r>
  <r>
    <n v="7262"/>
    <s v="Priya"/>
    <s v="Current"/>
    <s v="SBI"/>
    <s v="Deposit"/>
    <n v="90636.45"/>
    <n v="245322.48"/>
    <n v="119935.48"/>
    <n v="11.99"/>
    <n v="721"/>
    <m/>
    <s v="West"/>
    <s v="Kolkata"/>
    <s v="2023-03-16"/>
    <m/>
    <n v="6245.6"/>
    <n v="3882.09"/>
  </r>
  <r>
    <n v="7263"/>
    <s v="Karan"/>
    <s v="Business"/>
    <s v="Axis"/>
    <s v="Payment"/>
    <n v="37712.43"/>
    <n v="454537.16"/>
    <n v="71755"/>
    <n v="16.41"/>
    <n v="890"/>
    <m/>
    <s v="North"/>
    <s v="Chennai"/>
    <s v="2023-06-01"/>
    <m/>
    <n v="4503.4799999999996"/>
    <n v="3855.98"/>
  </r>
  <r>
    <n v="7264"/>
    <s v="Raj"/>
    <s v="Credit Card"/>
    <s v="ICICI"/>
    <s v="Loan EMI"/>
    <n v="34821.870000000003"/>
    <n v="212999.51"/>
    <n v="113420.66"/>
    <n v="8.84"/>
    <n v="549"/>
    <m/>
    <s v="South"/>
    <s v="Chennai"/>
    <s v="2023-05-30"/>
    <m/>
    <n v="1985.78"/>
    <n v="1571.58"/>
  </r>
  <r>
    <n v="7265"/>
    <s v="Raj"/>
    <s v="Business"/>
    <s v="SBI"/>
    <s v="Transfer"/>
    <n v="70109.02"/>
    <n v="288899.68"/>
    <n v="310105.51"/>
    <n v="9.98"/>
    <n v="683"/>
    <m/>
    <s v="Central"/>
    <s v="Mumbai"/>
    <s v="2023-05-03"/>
    <m/>
    <n v="6118.86"/>
    <n v="5412.08"/>
  </r>
  <r>
    <n v="7266"/>
    <s v="Pooja"/>
    <s v="Credit Card"/>
    <s v="SBI"/>
    <s v="Payment"/>
    <n v="10281.76"/>
    <n v="220933.52"/>
    <n v="82215.31"/>
    <n v="12.07"/>
    <n v="572"/>
    <m/>
    <s v="West"/>
    <s v="Mumbai"/>
    <s v="2023-03-13"/>
    <m/>
    <n v="1151"/>
    <n v="651.91999999999996"/>
  </r>
  <r>
    <n v="7267"/>
    <s v="Raj"/>
    <s v="Credit Card"/>
    <s v="ICICI"/>
    <s v="Loan EMI"/>
    <n v="60787.69"/>
    <n v="155372.88"/>
    <n v="472755.67"/>
    <n v="9.41"/>
    <n v="587"/>
    <m/>
    <s v="South"/>
    <s v="Delhi"/>
    <s v="2023-04-29"/>
    <m/>
    <n v="7750.62"/>
    <n v="5392.8"/>
  </r>
  <r>
    <n v="7268"/>
    <s v="Simran"/>
    <s v="Savings"/>
    <s v="Kotak"/>
    <s v="Transfer"/>
    <n v="7889.98"/>
    <n v="499572.12"/>
    <n v="24393.61"/>
    <n v="16.98"/>
    <n v="582"/>
    <m/>
    <s v="West"/>
    <s v="Delhi"/>
    <s v="2023-11-14"/>
    <m/>
    <n v="1182.1300000000001"/>
    <n v="606.79"/>
  </r>
  <r>
    <n v="7269"/>
    <s v="Neha"/>
    <s v="Savings"/>
    <s v="Axis"/>
    <s v="Loan EMI"/>
    <n v="94799.6"/>
    <n v="77217.240000000005"/>
    <n v="26445.72"/>
    <n v="15.51"/>
    <n v="348"/>
    <m/>
    <s v="Central"/>
    <s v="Chennai"/>
    <s v="2023-07-31"/>
    <m/>
    <n v="10588.49"/>
    <n v="5343.81"/>
  </r>
  <r>
    <n v="7270"/>
    <s v="Karan"/>
    <s v="Business"/>
    <s v="Axis"/>
    <s v="Withdrawal"/>
    <n v="67039.210000000006"/>
    <n v="407840.34"/>
    <n v="451916.72"/>
    <n v="10.08"/>
    <n v="540"/>
    <m/>
    <s v="North"/>
    <s v="Chennai"/>
    <s v="2023-03-04"/>
    <m/>
    <n v="4523.09"/>
    <n v="2849.57"/>
  </r>
  <r>
    <n v="7271"/>
    <s v="Simran"/>
    <s v="Current"/>
    <s v="Kotak"/>
    <s v="Deposit"/>
    <n v="67248.14"/>
    <n v="351821.31"/>
    <n v="490380.04"/>
    <n v="10.5"/>
    <n v="792"/>
    <m/>
    <s v="East"/>
    <s v="Mumbai"/>
    <s v="2023-06-28"/>
    <m/>
    <n v="7459.86"/>
    <n v="6203.51"/>
  </r>
  <r>
    <n v="7272"/>
    <s v="Neha"/>
    <s v="Loan"/>
    <s v="ICICI"/>
    <s v="Loan EMI"/>
    <n v="12995.92"/>
    <n v="201108.16"/>
    <n v="283417.5"/>
    <n v="7.88"/>
    <n v="503"/>
    <m/>
    <s v="West"/>
    <s v="Mumbai"/>
    <s v="2023-07-21"/>
    <m/>
    <n v="1071.94"/>
    <n v="853.57"/>
  </r>
  <r>
    <n v="7273"/>
    <s v="Raj"/>
    <s v="Loan"/>
    <s v="ICICI"/>
    <s v="Loan EMI"/>
    <n v="14622.18"/>
    <n v="246192.23"/>
    <n v="67157.5"/>
    <n v="12.19"/>
    <n v="477"/>
    <m/>
    <s v="South"/>
    <s v="Delhi"/>
    <s v="2023-01-12"/>
    <m/>
    <n v="1493.65"/>
    <n v="950.62"/>
  </r>
  <r>
    <n v="7274"/>
    <s v="Pooja"/>
    <s v="Credit Card"/>
    <s v="ICICI"/>
    <s v="Withdrawal"/>
    <n v="88942.07"/>
    <n v="477223.36"/>
    <n v="161954.38"/>
    <n v="6.06"/>
    <n v="348"/>
    <m/>
    <s v="Central"/>
    <s v="Mumbai"/>
    <s v="2023-01-12"/>
    <m/>
    <n v="8629.51"/>
    <n v="5276.58"/>
  </r>
  <r>
    <n v="7275"/>
    <s v="Pooja"/>
    <s v="Loan"/>
    <s v="HDFC"/>
    <s v="Payment"/>
    <n v="32195.200000000001"/>
    <n v="367285.17"/>
    <n v="170659.26"/>
    <n v="10.51"/>
    <n v="610"/>
    <m/>
    <s v="North"/>
    <s v="Mumbai"/>
    <s v="2023-08-07"/>
    <m/>
    <n v="2450.16"/>
    <n v="2074.64"/>
  </r>
  <r>
    <n v="7276"/>
    <s v="Simran"/>
    <s v="Loan"/>
    <s v="Kotak"/>
    <s v="Loan EMI"/>
    <n v="90691.05"/>
    <n v="211656.23"/>
    <n v="153562.35"/>
    <n v="5.58"/>
    <n v="648"/>
    <m/>
    <s v="West"/>
    <s v="Delhi"/>
    <s v="2023-12-25"/>
    <m/>
    <n v="9624.83"/>
    <n v="4988.8"/>
  </r>
  <r>
    <n v="7277"/>
    <s v="Pooja"/>
    <s v="Loan"/>
    <s v="ICICI"/>
    <s v="Deposit"/>
    <n v="55751.31"/>
    <n v="375598.49"/>
    <n v="290907.75"/>
    <n v="11.02"/>
    <n v="872"/>
    <m/>
    <s v="Central"/>
    <s v="Kolkata"/>
    <s v="2023-03-15"/>
    <m/>
    <n v="4879.79"/>
    <n v="3772.2"/>
  </r>
  <r>
    <n v="7278"/>
    <s v="Arjun"/>
    <s v="Credit Card"/>
    <s v="Kotak"/>
    <s v="Loan EMI"/>
    <n v="15877.85"/>
    <n v="469796.86"/>
    <n v="132702.54"/>
    <n v="10.53"/>
    <n v="525"/>
    <m/>
    <s v="North"/>
    <s v="Bangalore"/>
    <s v="2023-06-08"/>
    <m/>
    <n v="1050.54"/>
    <n v="649.01"/>
  </r>
  <r>
    <n v="7279"/>
    <s v="Amit"/>
    <s v="Loan"/>
    <s v="Kotak"/>
    <s v="Withdrawal"/>
    <n v="24429.19"/>
    <n v="203925.6"/>
    <n v="401779.43"/>
    <n v="6.87"/>
    <n v="778"/>
    <m/>
    <s v="North"/>
    <s v="Mumbai"/>
    <s v="2023-10-01"/>
    <m/>
    <n v="3216.24"/>
    <n v="2218.9699999999998"/>
  </r>
  <r>
    <n v="7280"/>
    <s v="Karan"/>
    <s v="Current"/>
    <s v="Axis"/>
    <s v="Withdrawal"/>
    <n v="82934.2"/>
    <n v="146740.35"/>
    <n v="337990.47"/>
    <n v="7.52"/>
    <n v="687"/>
    <m/>
    <s v="North"/>
    <s v="Kolkata"/>
    <s v="2023-04-07"/>
    <m/>
    <n v="8914.92"/>
    <n v="5880.8"/>
  </r>
  <r>
    <n v="7281"/>
    <s v="Arjun"/>
    <s v="Loan"/>
    <s v="ICICI"/>
    <s v="Withdrawal"/>
    <n v="5228.29"/>
    <n v="125659.15"/>
    <n v="188287.66"/>
    <n v="15.99"/>
    <n v="303"/>
    <m/>
    <s v="West"/>
    <s v="Mumbai"/>
    <s v="2023-02-22"/>
    <m/>
    <n v="703.99"/>
    <n v="469.45"/>
  </r>
  <r>
    <n v="7282"/>
    <s v="Simran"/>
    <s v="Savings"/>
    <s v="Kotak"/>
    <s v="Payment"/>
    <n v="82328.25"/>
    <n v="100372.34"/>
    <n v="439473.21"/>
    <n v="5.75"/>
    <n v="851"/>
    <m/>
    <s v="Central"/>
    <s v="Chennai"/>
    <s v="2023-06-13"/>
    <m/>
    <n v="8940.3799999999992"/>
    <n v="5611.02"/>
  </r>
  <r>
    <n v="7283"/>
    <s v="Pooja"/>
    <s v="Loan"/>
    <s v="Axis"/>
    <s v="Transfer"/>
    <n v="10569.1"/>
    <n v="238064.51"/>
    <n v="237840.5"/>
    <n v="17.8"/>
    <n v="640"/>
    <m/>
    <s v="East"/>
    <s v="Bangalore"/>
    <s v="2023-03-25"/>
    <m/>
    <n v="1190.58"/>
    <n v="1043.72"/>
  </r>
  <r>
    <n v="7284"/>
    <s v="Simran"/>
    <s v="Business"/>
    <s v="Axis"/>
    <s v="Deposit"/>
    <n v="77585.09"/>
    <n v="96055.53"/>
    <n v="6834.84"/>
    <n v="9.4"/>
    <n v="500"/>
    <m/>
    <s v="Central"/>
    <s v="Delhi"/>
    <s v="2023-03-27"/>
    <m/>
    <n v="4889.1499999999996"/>
    <n v="4001.09"/>
  </r>
  <r>
    <n v="7285"/>
    <s v="Arjun"/>
    <s v="Loan"/>
    <s v="Axis"/>
    <s v="Withdrawal"/>
    <n v="92403.07"/>
    <n v="346727.1"/>
    <n v="23849.22"/>
    <n v="15.66"/>
    <n v="383"/>
    <m/>
    <s v="Central"/>
    <s v="Mumbai"/>
    <s v="2023-02-06"/>
    <m/>
    <n v="12466.89"/>
    <n v="9438.59"/>
  </r>
  <r>
    <n v="7286"/>
    <s v="Sneha"/>
    <s v="Business"/>
    <s v="ICICI"/>
    <s v="Withdrawal"/>
    <n v="84696.49"/>
    <n v="146438.91"/>
    <n v="249294.93"/>
    <n v="6.25"/>
    <n v="327"/>
    <m/>
    <s v="East"/>
    <s v="Delhi"/>
    <s v="2023-02-17"/>
    <m/>
    <n v="6095.77"/>
    <n v="3931.66"/>
  </r>
  <r>
    <n v="7287"/>
    <s v="Neha"/>
    <s v="Credit Card"/>
    <s v="SBI"/>
    <s v="Payment"/>
    <n v="28766.36"/>
    <n v="322204.18"/>
    <n v="308563.13"/>
    <n v="15.8"/>
    <n v="741"/>
    <m/>
    <s v="East"/>
    <s v="Delhi"/>
    <s v="2023-10-15"/>
    <m/>
    <n v="1734.61"/>
    <n v="1493.04"/>
  </r>
  <r>
    <n v="7288"/>
    <s v="Neha"/>
    <s v="Savings"/>
    <s v="ICICI"/>
    <s v="Deposit"/>
    <n v="43565.16"/>
    <n v="378875.53"/>
    <n v="352743.78"/>
    <n v="9.0399999999999991"/>
    <n v="662"/>
    <m/>
    <s v="West"/>
    <s v="Bangalore"/>
    <s v="2023-01-19"/>
    <m/>
    <n v="4629.22"/>
    <n v="2838.75"/>
  </r>
  <r>
    <n v="7289"/>
    <s v="Neha"/>
    <s v="Current"/>
    <s v="ICICI"/>
    <s v="Loan EMI"/>
    <n v="91169.15"/>
    <n v="160269.07"/>
    <n v="307291.26"/>
    <n v="8.43"/>
    <n v="658"/>
    <m/>
    <s v="West"/>
    <s v="Delhi"/>
    <s v="2023-05-05"/>
    <m/>
    <n v="12511.4"/>
    <n v="9785.64"/>
  </r>
  <r>
    <n v="7290"/>
    <s v="Neha"/>
    <s v="Business"/>
    <s v="Kotak"/>
    <s v="Loan EMI"/>
    <n v="58641.48"/>
    <n v="465268.7"/>
    <n v="266864.71999999997"/>
    <n v="10.82"/>
    <n v="533"/>
    <m/>
    <s v="Central"/>
    <s v="Bangalore"/>
    <s v="2023-02-27"/>
    <m/>
    <n v="5149.62"/>
    <n v="3106.62"/>
  </r>
  <r>
    <n v="7291"/>
    <s v="Amit"/>
    <s v="Credit Card"/>
    <s v="SBI"/>
    <s v="Loan EMI"/>
    <n v="7837.27"/>
    <n v="7584.93"/>
    <n v="133805.48000000001"/>
    <n v="10.35"/>
    <n v="468"/>
    <m/>
    <s v="Central"/>
    <s v="Kolkata"/>
    <s v="2023-11-17"/>
    <m/>
    <n v="398.18"/>
    <n v="339.25"/>
  </r>
  <r>
    <n v="7292"/>
    <s v="Arjun"/>
    <s v="Current"/>
    <s v="Kotak"/>
    <s v="Deposit"/>
    <n v="13357.57"/>
    <n v="407593.12"/>
    <n v="255767.59"/>
    <n v="16.39"/>
    <n v="744"/>
    <m/>
    <s v="West"/>
    <s v="Kolkata"/>
    <s v="2023-01-15"/>
    <m/>
    <n v="1496.58"/>
    <n v="1179.42"/>
  </r>
  <r>
    <n v="7293"/>
    <s v="Simran"/>
    <s v="Savings"/>
    <s v="SBI"/>
    <s v="Transfer"/>
    <n v="16437.59"/>
    <n v="173547.85"/>
    <n v="305043.38"/>
    <n v="10.06"/>
    <n v="355"/>
    <m/>
    <s v="East"/>
    <s v="Chennai"/>
    <s v="2023-04-25"/>
    <m/>
    <n v="1883.41"/>
    <n v="1679.48"/>
  </r>
  <r>
    <n v="7294"/>
    <s v="Pooja"/>
    <s v="Credit Card"/>
    <s v="ICICI"/>
    <s v="Deposit"/>
    <n v="27478.32"/>
    <n v="162983.32"/>
    <n v="243149.09"/>
    <n v="12.64"/>
    <n v="489"/>
    <m/>
    <s v="North"/>
    <s v="Bangalore"/>
    <s v="2023-12-28"/>
    <m/>
    <n v="3338.85"/>
    <n v="2286.4899999999998"/>
  </r>
  <r>
    <n v="7295"/>
    <s v="Karan"/>
    <s v="Loan"/>
    <s v="ICICI"/>
    <s v="Payment"/>
    <n v="92689.11"/>
    <n v="383182.56"/>
    <n v="87400.02"/>
    <n v="17.079999999999998"/>
    <n v="401"/>
    <m/>
    <s v="North"/>
    <s v="Delhi"/>
    <s v="2023-02-02"/>
    <m/>
    <n v="10941.92"/>
    <n v="6785.8"/>
  </r>
  <r>
    <n v="7296"/>
    <s v="Priya"/>
    <s v="Loan"/>
    <s v="Axis"/>
    <s v="Withdrawal"/>
    <n v="60990.53"/>
    <n v="297823.17"/>
    <n v="273024.53000000003"/>
    <n v="7.55"/>
    <n v="494"/>
    <m/>
    <s v="Central"/>
    <s v="Chennai"/>
    <s v="2023-07-29"/>
    <m/>
    <n v="5125.8"/>
    <n v="3293.22"/>
  </r>
  <r>
    <n v="7297"/>
    <s v="Pooja"/>
    <s v="Current"/>
    <s v="Kotak"/>
    <s v="Loan EMI"/>
    <n v="56681.53"/>
    <n v="206327.78"/>
    <n v="176153.29"/>
    <n v="7.17"/>
    <n v="867"/>
    <m/>
    <s v="West"/>
    <s v="Bangalore"/>
    <s v="2023-11-23"/>
    <m/>
    <n v="7259.51"/>
    <n v="4028.4"/>
  </r>
  <r>
    <n v="7298"/>
    <s v="Karan"/>
    <s v="Credit Card"/>
    <s v="Kotak"/>
    <s v="Deposit"/>
    <n v="72590.89"/>
    <n v="95081.97"/>
    <n v="293212.62"/>
    <n v="13.47"/>
    <n v="874"/>
    <m/>
    <s v="Central"/>
    <s v="Delhi"/>
    <s v="2023-05-22"/>
    <m/>
    <n v="7266.06"/>
    <n v="5228.92"/>
  </r>
  <r>
    <n v="7299"/>
    <s v="Priya"/>
    <s v="Savings"/>
    <s v="Axis"/>
    <s v="Withdrawal"/>
    <n v="91212.52"/>
    <n v="297454.90999999997"/>
    <n v="69941.06"/>
    <n v="5.9"/>
    <n v="696"/>
    <m/>
    <s v="South"/>
    <s v="Bangalore"/>
    <s v="2023-10-16"/>
    <m/>
    <n v="8034.01"/>
    <n v="5606.39"/>
  </r>
  <r>
    <n v="7300"/>
    <s v="Sneha"/>
    <s v="Current"/>
    <s v="Kotak"/>
    <s v="Transfer"/>
    <n v="94172.74"/>
    <n v="356235.95"/>
    <n v="73137.78"/>
    <n v="17.25"/>
    <n v="751"/>
    <m/>
    <s v="South"/>
    <s v="Mumbai"/>
    <s v="2023-09-22"/>
    <m/>
    <n v="4762.59"/>
    <n v="3318.56"/>
  </r>
  <r>
    <n v="7301"/>
    <s v="Rahul"/>
    <s v="Loan"/>
    <s v="Kotak"/>
    <s v="Payment"/>
    <n v="15454.55"/>
    <n v="238593.65"/>
    <n v="360342.01"/>
    <n v="10.76"/>
    <n v="321"/>
    <m/>
    <s v="North"/>
    <s v="Kolkata"/>
    <s v="2023-11-10"/>
    <m/>
    <n v="1340.81"/>
    <n v="1201.3"/>
  </r>
  <r>
    <n v="7302"/>
    <s v="Sneha"/>
    <s v="Loan"/>
    <s v="Kotak"/>
    <s v="Transfer"/>
    <n v="31413.38"/>
    <n v="311027.08"/>
    <n v="227514.16"/>
    <n v="14.75"/>
    <n v="756"/>
    <m/>
    <s v="East"/>
    <s v="Delhi"/>
    <s v="2023-08-02"/>
    <m/>
    <n v="1656.42"/>
    <n v="1399.12"/>
  </r>
  <r>
    <n v="7303"/>
    <s v="Sneha"/>
    <s v="Savings"/>
    <s v="Axis"/>
    <s v="Deposit"/>
    <n v="11891.2"/>
    <n v="410680.83"/>
    <n v="477688.32000000001"/>
    <n v="12.54"/>
    <n v="593"/>
    <m/>
    <s v="South"/>
    <s v="Kolkata"/>
    <s v="2023-08-19"/>
    <m/>
    <n v="1048.1099999999999"/>
    <n v="903.68"/>
  </r>
  <r>
    <n v="7304"/>
    <s v="Rahul"/>
    <s v="Credit Card"/>
    <s v="Axis"/>
    <s v="Loan EMI"/>
    <n v="53805.38"/>
    <n v="385138.21"/>
    <n v="7480.14"/>
    <n v="11.31"/>
    <n v="600"/>
    <m/>
    <s v="North"/>
    <s v="Mumbai"/>
    <s v="2023-05-22"/>
    <m/>
    <n v="6046.85"/>
    <n v="3175.88"/>
  </r>
  <r>
    <n v="7305"/>
    <s v="Amit"/>
    <s v="Current"/>
    <s v="Kotak"/>
    <s v="Deposit"/>
    <n v="40674.870000000003"/>
    <n v="289938.55"/>
    <n v="111741.09"/>
    <n v="15.14"/>
    <n v="837"/>
    <m/>
    <s v="South"/>
    <s v="Bangalore"/>
    <s v="2023-06-07"/>
    <m/>
    <n v="4686.38"/>
    <n v="3633.49"/>
  </r>
  <r>
    <n v="7306"/>
    <s v="Neha"/>
    <s v="Credit Card"/>
    <s v="Kotak"/>
    <s v="Transfer"/>
    <n v="19914.919999999998"/>
    <n v="300511.88"/>
    <n v="220173.71"/>
    <n v="11.88"/>
    <n v="327"/>
    <m/>
    <s v="North"/>
    <s v="Bangalore"/>
    <s v="2023-06-23"/>
    <m/>
    <n v="1120.6199999999999"/>
    <n v="839.28"/>
  </r>
  <r>
    <n v="7307"/>
    <s v="Sneha"/>
    <s v="Savings"/>
    <s v="Axis"/>
    <s v="Loan EMI"/>
    <n v="84981.68"/>
    <n v="62932.11"/>
    <n v="138784.67000000001"/>
    <n v="5.09"/>
    <n v="864"/>
    <m/>
    <s v="Central"/>
    <s v="Kolkata"/>
    <s v="2023-11-15"/>
    <m/>
    <n v="7474.28"/>
    <n v="5286.87"/>
  </r>
  <r>
    <n v="7308"/>
    <s v="Pooja"/>
    <s v="Current"/>
    <s v="HDFC"/>
    <s v="Deposit"/>
    <n v="83587.97"/>
    <n v="138718.73000000001"/>
    <n v="361508.63"/>
    <n v="9.1999999999999993"/>
    <n v="525"/>
    <m/>
    <s v="East"/>
    <s v="Kolkata"/>
    <s v="2023-09-05"/>
    <m/>
    <n v="5139.59"/>
    <n v="3993.35"/>
  </r>
  <r>
    <n v="7309"/>
    <s v="Rahul"/>
    <s v="Savings"/>
    <s v="Kotak"/>
    <s v="Withdrawal"/>
    <n v="47211.67"/>
    <n v="65577.59"/>
    <n v="387754.07"/>
    <n v="6.58"/>
    <n v="692"/>
    <m/>
    <s v="North"/>
    <s v="Mumbai"/>
    <s v="2023-05-10"/>
    <m/>
    <n v="6570.2"/>
    <n v="5623.92"/>
  </r>
  <r>
    <n v="7310"/>
    <s v="Neha"/>
    <s v="Savings"/>
    <s v="SBI"/>
    <s v="Deposit"/>
    <n v="24923.78"/>
    <n v="458265.4"/>
    <n v="75497.279999999999"/>
    <n v="9.27"/>
    <n v="892"/>
    <m/>
    <s v="East"/>
    <s v="Delhi"/>
    <s v="2023-06-03"/>
    <m/>
    <n v="2647.8"/>
    <n v="1645.25"/>
  </r>
  <r>
    <n v="7311"/>
    <s v="Sneha"/>
    <s v="Credit Card"/>
    <s v="Kotak"/>
    <s v="Withdrawal"/>
    <n v="90496.93"/>
    <n v="345632.07"/>
    <n v="99826.57"/>
    <n v="8.67"/>
    <n v="723"/>
    <m/>
    <s v="North"/>
    <s v="Delhi"/>
    <s v="2023-11-22"/>
    <m/>
    <n v="6446.57"/>
    <n v="5736.4"/>
  </r>
  <r>
    <n v="7312"/>
    <s v="Rahul"/>
    <s v="Current"/>
    <s v="Axis"/>
    <s v="Deposit"/>
    <n v="4073.3"/>
    <n v="367205.44"/>
    <n v="490037.24"/>
    <n v="15.23"/>
    <n v="870"/>
    <m/>
    <s v="North"/>
    <s v="Mumbai"/>
    <s v="2023-05-09"/>
    <m/>
    <n v="584.25"/>
    <n v="325.87"/>
  </r>
  <r>
    <n v="7313"/>
    <s v="Sneha"/>
    <s v="Savings"/>
    <s v="ICICI"/>
    <s v="Loan EMI"/>
    <n v="29874.799999999999"/>
    <n v="285056.05"/>
    <n v="418154.63"/>
    <n v="7"/>
    <n v="851"/>
    <m/>
    <s v="West"/>
    <s v="Mumbai"/>
    <s v="2023-06-14"/>
    <m/>
    <n v="3545.59"/>
    <n v="2526.67"/>
  </r>
  <r>
    <n v="7314"/>
    <s v="Karan"/>
    <s v="Business"/>
    <s v="HDFC"/>
    <s v="Withdrawal"/>
    <n v="68384.45"/>
    <n v="241144.78"/>
    <n v="255094.42"/>
    <n v="14.47"/>
    <n v="605"/>
    <m/>
    <s v="North"/>
    <s v="Bangalore"/>
    <s v="2023-02-24"/>
    <m/>
    <n v="9535.7999999999993"/>
    <n v="8527.7800000000007"/>
  </r>
  <r>
    <n v="7315"/>
    <s v="Simran"/>
    <s v="Current"/>
    <s v="HDFC"/>
    <s v="Withdrawal"/>
    <n v="31946.61"/>
    <n v="245082.14"/>
    <n v="459071.87"/>
    <n v="6.66"/>
    <n v="476"/>
    <m/>
    <s v="East"/>
    <s v="Chennai"/>
    <s v="2023-11-19"/>
    <m/>
    <n v="1866.11"/>
    <n v="995.36"/>
  </r>
  <r>
    <n v="7316"/>
    <s v="Raj"/>
    <s v="Business"/>
    <s v="Kotak"/>
    <s v="Withdrawal"/>
    <n v="22328.87"/>
    <n v="387656.48"/>
    <n v="105855.13"/>
    <n v="9.3000000000000007"/>
    <n v="475"/>
    <m/>
    <s v="West"/>
    <s v="Mumbai"/>
    <s v="2023-12-05"/>
    <m/>
    <n v="2414.1799999999998"/>
    <n v="1582.22"/>
  </r>
  <r>
    <n v="7317"/>
    <s v="Simran"/>
    <s v="Business"/>
    <s v="Kotak"/>
    <s v="Withdrawal"/>
    <n v="73517.679999999993"/>
    <n v="481116.55"/>
    <n v="420098.32"/>
    <n v="8.7100000000000009"/>
    <n v="826"/>
    <m/>
    <s v="East"/>
    <s v="Delhi"/>
    <s v="2023-05-31"/>
    <m/>
    <n v="10315.25"/>
    <n v="7638.63"/>
  </r>
  <r>
    <n v="7318"/>
    <s v="Amit"/>
    <s v="Savings"/>
    <s v="HDFC"/>
    <s v="Withdrawal"/>
    <n v="86872.960000000006"/>
    <n v="221138.48"/>
    <n v="495035.94"/>
    <n v="9.02"/>
    <n v="775"/>
    <m/>
    <s v="Central"/>
    <s v="Bangalore"/>
    <s v="2023-11-30"/>
    <m/>
    <n v="10909.01"/>
    <n v="7870.77"/>
  </r>
  <r>
    <n v="7319"/>
    <s v="Simran"/>
    <s v="Savings"/>
    <s v="HDFC"/>
    <s v="Withdrawal"/>
    <n v="58398.6"/>
    <n v="457325.15"/>
    <n v="38541.99"/>
    <n v="15.8"/>
    <n v="426"/>
    <m/>
    <s v="Central"/>
    <s v="Chennai"/>
    <s v="2023-02-18"/>
    <m/>
    <n v="2972.5"/>
    <n v="2492.85"/>
  </r>
  <r>
    <n v="7320"/>
    <s v="Arjun"/>
    <s v="Loan"/>
    <s v="ICICI"/>
    <s v="Deposit"/>
    <n v="51011.31"/>
    <n v="197563.76"/>
    <n v="490573.18"/>
    <n v="10.24"/>
    <n v="505"/>
    <m/>
    <s v="East"/>
    <s v="Chennai"/>
    <s v="2023-11-19"/>
    <m/>
    <n v="4383.1099999999997"/>
    <n v="2529.59"/>
  </r>
  <r>
    <n v="7321"/>
    <s v="Neha"/>
    <s v="Current"/>
    <s v="ICICI"/>
    <s v="Loan EMI"/>
    <n v="43902.49"/>
    <n v="414139.71"/>
    <n v="209169.53"/>
    <n v="7.05"/>
    <n v="631"/>
    <m/>
    <s v="North"/>
    <s v="Mumbai"/>
    <s v="2023-11-08"/>
    <m/>
    <n v="6282.57"/>
    <n v="5158.3599999999997"/>
  </r>
  <r>
    <n v="7322"/>
    <s v="Pooja"/>
    <s v="Business"/>
    <s v="Kotak"/>
    <s v="Deposit"/>
    <n v="11791.12"/>
    <n v="35812.79"/>
    <n v="62548.33"/>
    <n v="15.93"/>
    <n v="371"/>
    <m/>
    <s v="Central"/>
    <s v="Chennai"/>
    <s v="2023-12-23"/>
    <m/>
    <n v="1425.92"/>
    <n v="1238.17"/>
  </r>
  <r>
    <n v="7323"/>
    <s v="Neha"/>
    <s v="Savings"/>
    <s v="Axis"/>
    <s v="Loan EMI"/>
    <n v="94621.43"/>
    <n v="265632.46999999997"/>
    <n v="277482.78999999998"/>
    <n v="7.49"/>
    <n v="842"/>
    <m/>
    <s v="West"/>
    <s v="Chennai"/>
    <s v="2023-10-27"/>
    <m/>
    <n v="8282.76"/>
    <n v="6352.97"/>
  </r>
  <r>
    <n v="7324"/>
    <s v="Rahul"/>
    <s v="Credit Card"/>
    <s v="SBI"/>
    <s v="Withdrawal"/>
    <n v="29631.14"/>
    <n v="241529.74"/>
    <n v="47606"/>
    <n v="15.07"/>
    <n v="500"/>
    <m/>
    <s v="West"/>
    <s v="Mumbai"/>
    <s v="2023-06-22"/>
    <m/>
    <n v="3468.77"/>
    <n v="2712.99"/>
  </r>
  <r>
    <n v="7325"/>
    <s v="Neha"/>
    <s v="Business"/>
    <s v="ICICI"/>
    <s v="Payment"/>
    <n v="26650.06"/>
    <n v="429302.99"/>
    <n v="344189.12"/>
    <n v="11.23"/>
    <n v="523"/>
    <m/>
    <s v="North"/>
    <s v="Delhi"/>
    <s v="2023-09-05"/>
    <m/>
    <n v="3787.79"/>
    <n v="3259.96"/>
  </r>
  <r>
    <n v="7326"/>
    <s v="Simran"/>
    <s v="Loan"/>
    <s v="Axis"/>
    <s v="Loan EMI"/>
    <n v="53980.61"/>
    <n v="219693.71"/>
    <n v="483350.67"/>
    <n v="16"/>
    <n v="846"/>
    <m/>
    <s v="West"/>
    <s v="Chennai"/>
    <s v="2023-04-14"/>
    <m/>
    <n v="7673.31"/>
    <n v="5639.3"/>
  </r>
  <r>
    <n v="7327"/>
    <s v="Amit"/>
    <s v="Savings"/>
    <s v="HDFC"/>
    <s v="Deposit"/>
    <n v="81163.600000000006"/>
    <n v="96611.32"/>
    <n v="275929.12"/>
    <n v="13.87"/>
    <n v="857"/>
    <m/>
    <s v="West"/>
    <s v="Delhi"/>
    <s v="2023-11-17"/>
    <m/>
    <n v="12012.27"/>
    <n v="6546.4"/>
  </r>
  <r>
    <n v="7328"/>
    <s v="Simran"/>
    <s v="Loan"/>
    <s v="ICICI"/>
    <s v="Payment"/>
    <n v="77621.279999999999"/>
    <n v="53069.08"/>
    <n v="417084.8"/>
    <n v="16.63"/>
    <n v="409"/>
    <m/>
    <s v="North"/>
    <s v="Bangalore"/>
    <s v="2023-09-09"/>
    <m/>
    <n v="8422.35"/>
    <n v="5057.07"/>
  </r>
  <r>
    <n v="7329"/>
    <s v="Amit"/>
    <s v="Business"/>
    <s v="Kotak"/>
    <s v="Transfer"/>
    <n v="60206.559999999998"/>
    <n v="284053.78999999998"/>
    <n v="18834.259999999998"/>
    <n v="17.66"/>
    <n v="761"/>
    <m/>
    <s v="East"/>
    <s v="Bangalore"/>
    <s v="2023-07-19"/>
    <m/>
    <n v="4136.1400000000003"/>
    <n v="3443.55"/>
  </r>
  <r>
    <n v="7330"/>
    <s v="Pooja"/>
    <s v="Credit Card"/>
    <s v="ICICI"/>
    <s v="Deposit"/>
    <n v="52434.43"/>
    <n v="176601.54"/>
    <n v="37635.360000000001"/>
    <n v="8.83"/>
    <n v="596"/>
    <m/>
    <s v="South"/>
    <s v="Chennai"/>
    <s v="2023-01-05"/>
    <m/>
    <n v="4026.66"/>
    <n v="3205.4"/>
  </r>
  <r>
    <n v="7331"/>
    <s v="Priya"/>
    <s v="Savings"/>
    <s v="SBI"/>
    <s v="Payment"/>
    <n v="8233.08"/>
    <n v="81206.710000000006"/>
    <n v="379658.72"/>
    <n v="17.850000000000001"/>
    <n v="431"/>
    <m/>
    <s v="Central"/>
    <s v="Chennai"/>
    <s v="2023-10-08"/>
    <m/>
    <n v="488.56"/>
    <n v="261.64"/>
  </r>
  <r>
    <n v="7332"/>
    <s v="Raj"/>
    <s v="Business"/>
    <s v="Kotak"/>
    <s v="Loan EMI"/>
    <n v="60426.48"/>
    <n v="50038.52"/>
    <n v="396735.71"/>
    <n v="6.2"/>
    <n v="892"/>
    <m/>
    <s v="Central"/>
    <s v="Kolkata"/>
    <s v="2023-01-06"/>
    <m/>
    <n v="8748.17"/>
    <n v="5062.7"/>
  </r>
  <r>
    <n v="7333"/>
    <s v="Karan"/>
    <s v="Current"/>
    <s v="ICICI"/>
    <s v="Withdrawal"/>
    <n v="9689.2199999999993"/>
    <n v="57318.57"/>
    <n v="302006.71999999997"/>
    <n v="11.06"/>
    <n v="894"/>
    <m/>
    <s v="South"/>
    <s v="Chennai"/>
    <s v="2023-05-15"/>
    <m/>
    <n v="1274.03"/>
    <n v="981.95"/>
  </r>
  <r>
    <n v="7334"/>
    <s v="Neha"/>
    <s v="Credit Card"/>
    <s v="SBI"/>
    <s v="Payment"/>
    <n v="35480.699999999997"/>
    <n v="432753.49"/>
    <n v="207001.85"/>
    <n v="6.93"/>
    <n v="738"/>
    <m/>
    <s v="West"/>
    <s v="Delhi"/>
    <s v="2023-04-29"/>
    <m/>
    <n v="4240.42"/>
    <n v="2987.96"/>
  </r>
  <r>
    <n v="7335"/>
    <s v="Simran"/>
    <s v="Current"/>
    <s v="SBI"/>
    <s v="Transfer"/>
    <n v="77218.710000000006"/>
    <n v="385541.94"/>
    <n v="217261.02"/>
    <n v="6.41"/>
    <n v="518"/>
    <m/>
    <s v="Central"/>
    <s v="Mumbai"/>
    <s v="2023-09-19"/>
    <m/>
    <n v="4480"/>
    <n v="3706.39"/>
  </r>
  <r>
    <n v="7336"/>
    <s v="Pooja"/>
    <s v="Credit Card"/>
    <s v="HDFC"/>
    <s v="Loan EMI"/>
    <n v="79611.100000000006"/>
    <n v="100935.76"/>
    <n v="170648.03"/>
    <n v="13.65"/>
    <n v="889"/>
    <m/>
    <s v="West"/>
    <s v="Chennai"/>
    <s v="2023-10-14"/>
    <m/>
    <n v="10887.65"/>
    <n v="9731.77"/>
  </r>
  <r>
    <n v="7337"/>
    <s v="Neha"/>
    <s v="Business"/>
    <s v="ICICI"/>
    <s v="Payment"/>
    <n v="17805.89"/>
    <n v="369579.07"/>
    <n v="128888.29"/>
    <n v="7.39"/>
    <n v="432"/>
    <m/>
    <s v="West"/>
    <s v="Mumbai"/>
    <s v="2023-07-30"/>
    <m/>
    <n v="1802.44"/>
    <n v="1434.94"/>
  </r>
  <r>
    <n v="7338"/>
    <s v="Amit"/>
    <s v="Savings"/>
    <s v="Kotak"/>
    <s v="Transfer"/>
    <n v="93099.69"/>
    <n v="13105.2"/>
    <n v="62745.919999999998"/>
    <n v="10.01"/>
    <n v="637"/>
    <m/>
    <s v="West"/>
    <s v="Kolkata"/>
    <s v="2023-08-21"/>
    <m/>
    <n v="13815.98"/>
    <n v="10742.66"/>
  </r>
  <r>
    <n v="7339"/>
    <s v="Amit"/>
    <s v="Credit Card"/>
    <s v="Kotak"/>
    <s v="Loan EMI"/>
    <n v="27978.29"/>
    <n v="397358.75"/>
    <n v="251028.57"/>
    <n v="9.5299999999999994"/>
    <n v="688"/>
    <m/>
    <s v="North"/>
    <s v="Kolkata"/>
    <s v="2023-07-08"/>
    <m/>
    <n v="3098.96"/>
    <n v="1820.65"/>
  </r>
  <r>
    <n v="7340"/>
    <s v="Pooja"/>
    <s v="Current"/>
    <s v="Axis"/>
    <s v="Deposit"/>
    <n v="15083.72"/>
    <n v="494118.09"/>
    <n v="110940.02"/>
    <n v="10.73"/>
    <n v="422"/>
    <m/>
    <s v="West"/>
    <s v="Chennai"/>
    <s v="2023-03-13"/>
    <m/>
    <n v="923.95"/>
    <n v="827.71"/>
  </r>
  <r>
    <n v="7341"/>
    <s v="Sneha"/>
    <s v="Credit Card"/>
    <s v="Axis"/>
    <s v="Withdrawal"/>
    <n v="11766.99"/>
    <n v="285507.74"/>
    <n v="474009.76"/>
    <n v="9.1199999999999992"/>
    <n v="582"/>
    <m/>
    <s v="Central"/>
    <s v="Chennai"/>
    <s v="2023-12-30"/>
    <m/>
    <n v="813.42"/>
    <n v="727.05"/>
  </r>
  <r>
    <n v="7342"/>
    <s v="Raj"/>
    <s v="Credit Card"/>
    <s v="Axis"/>
    <s v="Payment"/>
    <n v="17766.650000000001"/>
    <n v="247871.23"/>
    <n v="481239.57"/>
    <n v="13.74"/>
    <n v="663"/>
    <m/>
    <s v="South"/>
    <s v="Kolkata"/>
    <s v="2023-07-01"/>
    <m/>
    <n v="2407.13"/>
    <n v="1386.12"/>
  </r>
  <r>
    <n v="7343"/>
    <s v="Karan"/>
    <s v="Credit Card"/>
    <s v="ICICI"/>
    <s v="Deposit"/>
    <n v="29759.41"/>
    <n v="463892.84"/>
    <n v="119951.66"/>
    <n v="10.29"/>
    <n v="728"/>
    <m/>
    <s v="North"/>
    <s v="Bangalore"/>
    <s v="2023-05-26"/>
    <m/>
    <n v="3531.5"/>
    <n v="2532.4499999999998"/>
  </r>
  <r>
    <n v="7344"/>
    <s v="Pooja"/>
    <s v="Business"/>
    <s v="Axis"/>
    <s v="Transfer"/>
    <n v="63332.12"/>
    <n v="388710.36"/>
    <n v="138660.03"/>
    <n v="8.59"/>
    <n v="351"/>
    <m/>
    <s v="West"/>
    <s v="Kolkata"/>
    <s v="2023-06-03"/>
    <m/>
    <n v="3248.16"/>
    <n v="2324.7800000000002"/>
  </r>
  <r>
    <n v="7345"/>
    <s v="Amit"/>
    <s v="Business"/>
    <s v="HDFC"/>
    <s v="Payment"/>
    <n v="58813.5"/>
    <n v="201626.05"/>
    <n v="158888.56"/>
    <n v="13.62"/>
    <n v="368"/>
    <m/>
    <s v="North"/>
    <s v="Chennai"/>
    <s v="2023-10-19"/>
    <m/>
    <n v="7890.78"/>
    <n v="4336.49"/>
  </r>
  <r>
    <n v="7346"/>
    <s v="Raj"/>
    <s v="Business"/>
    <s v="SBI"/>
    <s v="Transfer"/>
    <n v="90427.58"/>
    <n v="64943.39"/>
    <n v="132952.44"/>
    <n v="5.33"/>
    <n v="683"/>
    <m/>
    <s v="West"/>
    <s v="Bangalore"/>
    <s v="2023-04-01"/>
    <m/>
    <n v="8213.2099999999991"/>
    <n v="4351.29"/>
  </r>
  <r>
    <n v="7347"/>
    <s v="Sneha"/>
    <s v="Credit Card"/>
    <s v="HDFC"/>
    <s v="Payment"/>
    <n v="22055.99"/>
    <n v="102194.49"/>
    <n v="134702.60999999999"/>
    <n v="8.85"/>
    <n v="792"/>
    <m/>
    <s v="West"/>
    <s v="Kolkata"/>
    <s v="2023-04-10"/>
    <m/>
    <n v="3120.92"/>
    <n v="1855.51"/>
  </r>
  <r>
    <n v="7348"/>
    <s v="Arjun"/>
    <s v="Savings"/>
    <s v="Kotak"/>
    <s v="Payment"/>
    <n v="10437.49"/>
    <n v="417847.62"/>
    <n v="102643"/>
    <n v="17.64"/>
    <n v="718"/>
    <m/>
    <s v="South"/>
    <s v="Chennai"/>
    <s v="2023-04-16"/>
    <m/>
    <n v="1074.76"/>
    <n v="779.54"/>
  </r>
  <r>
    <n v="7349"/>
    <s v="Amit"/>
    <s v="Business"/>
    <s v="Kotak"/>
    <s v="Loan EMI"/>
    <n v="61409.14"/>
    <n v="224515.49"/>
    <n v="203534.04"/>
    <n v="9.6999999999999993"/>
    <n v="603"/>
    <m/>
    <s v="North"/>
    <s v="Chennai"/>
    <s v="2023-06-19"/>
    <m/>
    <n v="6339.37"/>
    <n v="4921.6499999999996"/>
  </r>
  <r>
    <n v="7350"/>
    <s v="Sneha"/>
    <s v="Current"/>
    <s v="SBI"/>
    <s v="Transfer"/>
    <n v="29108.57"/>
    <n v="226998.02"/>
    <n v="424277.26"/>
    <n v="8.0299999999999994"/>
    <n v="527"/>
    <m/>
    <s v="East"/>
    <s v="Chennai"/>
    <s v="2023-03-14"/>
    <m/>
    <n v="3560.41"/>
    <n v="2374.88"/>
  </r>
  <r>
    <n v="7351"/>
    <s v="Neha"/>
    <s v="Credit Card"/>
    <s v="ICICI"/>
    <s v="Payment"/>
    <n v="16379.85"/>
    <n v="256628.38"/>
    <n v="456050.25"/>
    <n v="15.7"/>
    <n v="341"/>
    <m/>
    <s v="North"/>
    <s v="Chennai"/>
    <s v="2023-06-30"/>
    <m/>
    <n v="2199.2600000000002"/>
    <n v="1344.81"/>
  </r>
  <r>
    <n v="7352"/>
    <s v="Pooja"/>
    <s v="Current"/>
    <s v="Axis"/>
    <s v="Loan EMI"/>
    <n v="39856.81"/>
    <n v="222169.43"/>
    <n v="204313.67"/>
    <n v="9.5299999999999994"/>
    <n v="617"/>
    <m/>
    <s v="Central"/>
    <s v="Bangalore"/>
    <s v="2023-02-28"/>
    <m/>
    <n v="4973.17"/>
    <n v="2756.58"/>
  </r>
  <r>
    <n v="7353"/>
    <s v="Pooja"/>
    <s v="Current"/>
    <s v="Kotak"/>
    <s v="Withdrawal"/>
    <n v="12302.26"/>
    <n v="49881.72"/>
    <n v="50541.47"/>
    <n v="16.52"/>
    <n v="728"/>
    <m/>
    <s v="Central"/>
    <s v="Chennai"/>
    <s v="2023-12-31"/>
    <m/>
    <n v="1306.3399999999999"/>
    <n v="678.36"/>
  </r>
  <r>
    <n v="7354"/>
    <s v="Amit"/>
    <s v="Loan"/>
    <s v="Axis"/>
    <s v="Payment"/>
    <n v="50766.21"/>
    <n v="295977.08"/>
    <n v="432627.89"/>
    <n v="15.42"/>
    <n v="629"/>
    <m/>
    <s v="West"/>
    <s v="Delhi"/>
    <s v="2023-03-23"/>
    <m/>
    <n v="7014.41"/>
    <n v="3962.74"/>
  </r>
  <r>
    <n v="7355"/>
    <s v="Karan"/>
    <s v="Business"/>
    <s v="ICICI"/>
    <s v="Transfer"/>
    <n v="86191.46"/>
    <n v="352071.12"/>
    <n v="387970.75"/>
    <n v="17.59"/>
    <n v="761"/>
    <m/>
    <s v="Central"/>
    <s v="Delhi"/>
    <s v="2023-10-12"/>
    <m/>
    <n v="12070.76"/>
    <n v="8170.93"/>
  </r>
  <r>
    <n v="7356"/>
    <s v="Karan"/>
    <s v="Current"/>
    <s v="Axis"/>
    <s v="Payment"/>
    <n v="48916.93"/>
    <n v="373279.75"/>
    <n v="323678.86"/>
    <n v="6.48"/>
    <n v="481"/>
    <m/>
    <s v="Central"/>
    <s v="Kolkata"/>
    <s v="2023-06-07"/>
    <m/>
    <n v="5295.7"/>
    <n v="3314.66"/>
  </r>
  <r>
    <n v="7357"/>
    <s v="Karan"/>
    <s v="Current"/>
    <s v="ICICI"/>
    <s v="Transfer"/>
    <n v="91903.14"/>
    <n v="400728.57"/>
    <n v="102631.28"/>
    <n v="17.66"/>
    <n v="522"/>
    <m/>
    <s v="South"/>
    <s v="Delhi"/>
    <s v="2023-11-04"/>
    <m/>
    <n v="7219.48"/>
    <n v="4965.59"/>
  </r>
  <r>
    <n v="7358"/>
    <s v="Amit"/>
    <s v="Business"/>
    <s v="HDFC"/>
    <s v="Transfer"/>
    <n v="99421.74"/>
    <n v="121529.3"/>
    <n v="340576.41"/>
    <n v="10.26"/>
    <n v="488"/>
    <m/>
    <s v="West"/>
    <s v="Mumbai"/>
    <s v="2023-02-12"/>
    <m/>
    <n v="14717.28"/>
    <n v="11017.89"/>
  </r>
  <r>
    <n v="7359"/>
    <s v="Amit"/>
    <s v="Credit Card"/>
    <s v="Kotak"/>
    <s v="Deposit"/>
    <n v="57480.7"/>
    <n v="362602.08"/>
    <n v="239512.95"/>
    <n v="5.81"/>
    <n v="899"/>
    <m/>
    <s v="East"/>
    <s v="Mumbai"/>
    <s v="2023-06-28"/>
    <m/>
    <n v="6818.15"/>
    <n v="3779.27"/>
  </r>
  <r>
    <n v="7360"/>
    <s v="Amit"/>
    <s v="Credit Card"/>
    <s v="SBI"/>
    <s v="Payment"/>
    <n v="17576.28"/>
    <n v="283859.48"/>
    <n v="70410.13"/>
    <n v="13.31"/>
    <n v="703"/>
    <m/>
    <s v="West"/>
    <s v="Delhi"/>
    <s v="2023-06-17"/>
    <m/>
    <n v="2280.46"/>
    <n v="1962.96"/>
  </r>
  <r>
    <n v="7361"/>
    <s v="Raj"/>
    <s v="Savings"/>
    <s v="Axis"/>
    <s v="Withdrawal"/>
    <n v="33200.269999999997"/>
    <n v="148474.79"/>
    <n v="403357.87"/>
    <n v="9.9499999999999993"/>
    <n v="776"/>
    <m/>
    <s v="Central"/>
    <s v="Chennai"/>
    <s v="2023-11-07"/>
    <m/>
    <n v="2238.16"/>
    <n v="1349"/>
  </r>
  <r>
    <n v="7362"/>
    <s v="Rahul"/>
    <s v="Credit Card"/>
    <s v="HDFC"/>
    <s v="Loan EMI"/>
    <n v="94021.82"/>
    <n v="247337.65"/>
    <n v="240635.13"/>
    <n v="9.34"/>
    <n v="572"/>
    <m/>
    <s v="West"/>
    <s v="Delhi"/>
    <s v="2023-09-13"/>
    <m/>
    <n v="12288.22"/>
    <n v="10406.879999999999"/>
  </r>
  <r>
    <n v="7363"/>
    <s v="Priya"/>
    <s v="Loan"/>
    <s v="SBI"/>
    <s v="Loan EMI"/>
    <n v="27234.44"/>
    <n v="467150.41"/>
    <n v="67735.360000000001"/>
    <n v="13.12"/>
    <n v="761"/>
    <m/>
    <s v="North"/>
    <s v="Bangalore"/>
    <s v="2023-05-02"/>
    <m/>
    <n v="3067.54"/>
    <n v="2038"/>
  </r>
  <r>
    <n v="7364"/>
    <s v="Arjun"/>
    <s v="Credit Card"/>
    <s v="SBI"/>
    <s v="Loan EMI"/>
    <n v="14927.54"/>
    <n v="88310.99"/>
    <n v="168866.09"/>
    <n v="13.75"/>
    <n v="312"/>
    <m/>
    <s v="South"/>
    <s v="Mumbai"/>
    <s v="2023-12-11"/>
    <m/>
    <n v="2138.58"/>
    <n v="1719.41"/>
  </r>
  <r>
    <n v="7365"/>
    <s v="Priya"/>
    <s v="Current"/>
    <s v="Kotak"/>
    <s v="Loan EMI"/>
    <n v="72938.55"/>
    <n v="471222.77"/>
    <n v="127860.03"/>
    <n v="6.15"/>
    <n v="396"/>
    <m/>
    <s v="Central"/>
    <s v="Chennai"/>
    <s v="2023-07-01"/>
    <m/>
    <n v="9621.8700000000008"/>
    <n v="8618.39"/>
  </r>
  <r>
    <n v="7366"/>
    <s v="Pooja"/>
    <s v="Current"/>
    <s v="HDFC"/>
    <s v="Loan EMI"/>
    <n v="95240.59"/>
    <n v="51555.91"/>
    <n v="279435.36"/>
    <n v="11.9"/>
    <n v="572"/>
    <m/>
    <s v="East"/>
    <s v="Bangalore"/>
    <s v="2023-04-04"/>
    <m/>
    <n v="8893.2000000000007"/>
    <n v="4673.87"/>
  </r>
  <r>
    <n v="7367"/>
    <s v="Amit"/>
    <s v="Savings"/>
    <s v="ICICI"/>
    <s v="Payment"/>
    <n v="97721.69"/>
    <n v="298301.96999999997"/>
    <n v="53226.34"/>
    <n v="9.8000000000000007"/>
    <n v="880"/>
    <m/>
    <s v="South"/>
    <s v="Kolkata"/>
    <s v="2023-07-19"/>
    <m/>
    <n v="10832.83"/>
    <n v="6146.44"/>
  </r>
  <r>
    <n v="7368"/>
    <s v="Neha"/>
    <s v="Business"/>
    <s v="Kotak"/>
    <s v="Payment"/>
    <n v="26825.71"/>
    <n v="328312.15000000002"/>
    <n v="291840.78999999998"/>
    <n v="7.75"/>
    <n v="538"/>
    <m/>
    <s v="East"/>
    <s v="Mumbai"/>
    <s v="2023-05-05"/>
    <m/>
    <n v="3672.76"/>
    <n v="2583.54"/>
  </r>
  <r>
    <n v="7369"/>
    <s v="Rahul"/>
    <s v="Savings"/>
    <s v="SBI"/>
    <s v="Deposit"/>
    <n v="59215.09"/>
    <n v="138783.04999999999"/>
    <n v="42957.96"/>
    <n v="15.32"/>
    <n v="756"/>
    <m/>
    <s v="East"/>
    <s v="Bangalore"/>
    <s v="2023-04-21"/>
    <m/>
    <n v="5941.8"/>
    <n v="5311.34"/>
  </r>
  <r>
    <n v="7370"/>
    <s v="Arjun"/>
    <s v="Loan"/>
    <s v="HDFC"/>
    <s v="Transfer"/>
    <n v="93940.6"/>
    <n v="353144.22"/>
    <n v="223040.8"/>
    <n v="6.07"/>
    <n v="716"/>
    <m/>
    <s v="West"/>
    <s v="Chennai"/>
    <s v="2023-09-01"/>
    <m/>
    <n v="5588.24"/>
    <n v="4705.3500000000004"/>
  </r>
  <r>
    <n v="7371"/>
    <s v="Sneha"/>
    <s v="Business"/>
    <s v="Kotak"/>
    <s v="Loan EMI"/>
    <n v="97814.27"/>
    <n v="52010.15"/>
    <n v="406465.56"/>
    <n v="15.55"/>
    <n v="326"/>
    <m/>
    <s v="West"/>
    <s v="Chennai"/>
    <s v="2023-05-24"/>
    <m/>
    <n v="7683.92"/>
    <n v="4749.54"/>
  </r>
  <r>
    <n v="7372"/>
    <s v="Priya"/>
    <s v="Savings"/>
    <s v="Kotak"/>
    <s v="Deposit"/>
    <n v="23358.75"/>
    <n v="366762.7"/>
    <n v="488773.14"/>
    <n v="14.83"/>
    <n v="578"/>
    <m/>
    <s v="North"/>
    <s v="Bangalore"/>
    <s v="2023-04-08"/>
    <m/>
    <n v="3503.38"/>
    <n v="2497.58"/>
  </r>
  <r>
    <n v="7373"/>
    <s v="Karan"/>
    <s v="Business"/>
    <s v="Axis"/>
    <s v="Withdrawal"/>
    <n v="12893.42"/>
    <n v="216997.34"/>
    <n v="411058.93"/>
    <n v="7.5"/>
    <n v="893"/>
    <m/>
    <s v="Central"/>
    <s v="Mumbai"/>
    <s v="2023-08-09"/>
    <m/>
    <n v="1783.71"/>
    <n v="1163.74"/>
  </r>
  <r>
    <n v="7374"/>
    <s v="Arjun"/>
    <s v="Business"/>
    <s v="Kotak"/>
    <s v="Loan EMI"/>
    <n v="69313.2"/>
    <n v="381972.96"/>
    <n v="233532.23"/>
    <n v="11.18"/>
    <n v="356"/>
    <m/>
    <s v="North"/>
    <s v="Chennai"/>
    <s v="2023-05-03"/>
    <m/>
    <n v="6338.92"/>
    <n v="4435.72"/>
  </r>
  <r>
    <n v="7375"/>
    <s v="Amit"/>
    <s v="Business"/>
    <s v="Kotak"/>
    <s v="Payment"/>
    <n v="46948.23"/>
    <n v="146147.92000000001"/>
    <n v="392606.67"/>
    <n v="9.68"/>
    <n v="747"/>
    <m/>
    <s v="Central"/>
    <s v="Delhi"/>
    <s v="2023-06-07"/>
    <m/>
    <n v="3633.06"/>
    <n v="2920.06"/>
  </r>
  <r>
    <n v="7376"/>
    <s v="Neha"/>
    <s v="Business"/>
    <s v="ICICI"/>
    <s v="Loan EMI"/>
    <n v="44584.22"/>
    <n v="141649.47"/>
    <n v="144045.14000000001"/>
    <n v="9.15"/>
    <n v="434"/>
    <m/>
    <s v="Central"/>
    <s v="Kolkata"/>
    <s v="2023-04-11"/>
    <m/>
    <n v="4795.68"/>
    <n v="2908.72"/>
  </r>
  <r>
    <n v="7377"/>
    <s v="Raj"/>
    <s v="Business"/>
    <s v="Axis"/>
    <s v="Transfer"/>
    <n v="17095.84"/>
    <n v="78189.02"/>
    <n v="257972.56"/>
    <n v="11.22"/>
    <n v="644"/>
    <m/>
    <s v="West"/>
    <s v="Kolkata"/>
    <s v="2023-02-12"/>
    <m/>
    <n v="2398.77"/>
    <n v="2144.3200000000002"/>
  </r>
  <r>
    <n v="7378"/>
    <s v="Karan"/>
    <s v="Business"/>
    <s v="Kotak"/>
    <s v="Withdrawal"/>
    <n v="24554.9"/>
    <n v="212942.5"/>
    <n v="9958"/>
    <n v="17"/>
    <n v="622"/>
    <m/>
    <s v="West"/>
    <s v="Mumbai"/>
    <s v="2023-05-01"/>
    <m/>
    <n v="3267.13"/>
    <n v="2832.27"/>
  </r>
  <r>
    <n v="7379"/>
    <s v="Arjun"/>
    <s v="Current"/>
    <s v="HDFC"/>
    <s v="Transfer"/>
    <n v="39727.75"/>
    <n v="455486.09"/>
    <n v="328154.77"/>
    <n v="16.809999999999999"/>
    <n v="744"/>
    <m/>
    <s v="North"/>
    <s v="Mumbai"/>
    <s v="2023-08-07"/>
    <m/>
    <n v="2582.61"/>
    <n v="1693.41"/>
  </r>
  <r>
    <n v="7380"/>
    <s v="Amit"/>
    <s v="Credit Card"/>
    <s v="Axis"/>
    <s v="Payment"/>
    <n v="10584.31"/>
    <n v="37453.300000000003"/>
    <n v="296227.74"/>
    <n v="13.84"/>
    <n v="830"/>
    <m/>
    <s v="South"/>
    <s v="Delhi"/>
    <s v="2023-01-12"/>
    <m/>
    <n v="688.21"/>
    <n v="607.87"/>
  </r>
  <r>
    <n v="7381"/>
    <s v="Neha"/>
    <s v="Current"/>
    <s v="ICICI"/>
    <s v="Payment"/>
    <n v="3351.53"/>
    <n v="432615.82"/>
    <n v="23074.44"/>
    <n v="6.07"/>
    <n v="442"/>
    <m/>
    <s v="South"/>
    <s v="Mumbai"/>
    <s v="2023-07-03"/>
    <m/>
    <n v="361.31"/>
    <n v="263.83999999999997"/>
  </r>
  <r>
    <n v="7382"/>
    <s v="Neha"/>
    <s v="Current"/>
    <s v="SBI"/>
    <s v="Transfer"/>
    <n v="41211.15"/>
    <n v="27400.27"/>
    <n v="97536.58"/>
    <n v="8.08"/>
    <n v="772"/>
    <m/>
    <s v="Central"/>
    <s v="Kolkata"/>
    <s v="2023-09-14"/>
    <m/>
    <n v="5374.61"/>
    <n v="3251.44"/>
  </r>
  <r>
    <n v="7383"/>
    <s v="Simran"/>
    <s v="Current"/>
    <s v="SBI"/>
    <s v="Payment"/>
    <n v="81376.12"/>
    <n v="16175.7"/>
    <n v="367564.78"/>
    <n v="14.24"/>
    <n v="802"/>
    <m/>
    <s v="North"/>
    <s v="Bangalore"/>
    <s v="2023-03-18"/>
    <m/>
    <n v="7325.81"/>
    <n v="4910.95"/>
  </r>
  <r>
    <n v="7384"/>
    <s v="Amit"/>
    <s v="Loan"/>
    <s v="ICICI"/>
    <s v="Payment"/>
    <n v="45225.64"/>
    <n v="457752.76"/>
    <n v="54275.65"/>
    <n v="16.899999999999999"/>
    <n v="476"/>
    <m/>
    <s v="South"/>
    <s v="Mumbai"/>
    <s v="2023-08-03"/>
    <m/>
    <n v="4534.3"/>
    <n v="3779.51"/>
  </r>
  <r>
    <n v="7385"/>
    <s v="Neha"/>
    <s v="Savings"/>
    <s v="SBI"/>
    <s v="Transfer"/>
    <n v="88461.96"/>
    <n v="379582.89"/>
    <n v="220648.06"/>
    <n v="14.22"/>
    <n v="569"/>
    <m/>
    <s v="Central"/>
    <s v="Kolkata"/>
    <s v="2023-05-21"/>
    <m/>
    <n v="11912.28"/>
    <n v="9524.69"/>
  </r>
  <r>
    <n v="7386"/>
    <s v="Raj"/>
    <s v="Credit Card"/>
    <s v="SBI"/>
    <s v="Loan EMI"/>
    <n v="22422.97"/>
    <n v="224082.3"/>
    <n v="317946.25"/>
    <n v="11.01"/>
    <n v="865"/>
    <m/>
    <s v="East"/>
    <s v="Kolkata"/>
    <s v="2023-04-28"/>
    <m/>
    <n v="1354.9"/>
    <n v="959.6"/>
  </r>
  <r>
    <n v="7387"/>
    <s v="Amit"/>
    <s v="Credit Card"/>
    <s v="Axis"/>
    <s v="Loan EMI"/>
    <n v="17401.47"/>
    <n v="286581.67"/>
    <n v="26544.36"/>
    <n v="9.2200000000000006"/>
    <n v="658"/>
    <m/>
    <s v="North"/>
    <s v="Chennai"/>
    <s v="2023-05-28"/>
    <m/>
    <n v="1773.91"/>
    <n v="914.81"/>
  </r>
  <r>
    <n v="7388"/>
    <s v="Priya"/>
    <s v="Credit Card"/>
    <s v="HDFC"/>
    <s v="Payment"/>
    <n v="12127.98"/>
    <n v="50831.85"/>
    <n v="484996.8"/>
    <n v="12.54"/>
    <n v="817"/>
    <m/>
    <s v="South"/>
    <s v="Delhi"/>
    <s v="2023-01-23"/>
    <m/>
    <n v="1568.98"/>
    <n v="1373.07"/>
  </r>
  <r>
    <n v="7389"/>
    <s v="Raj"/>
    <s v="Loan"/>
    <s v="ICICI"/>
    <s v="Transfer"/>
    <n v="64699.93"/>
    <n v="24192.32"/>
    <n v="348979.66"/>
    <n v="12.93"/>
    <n v="421"/>
    <m/>
    <s v="East"/>
    <s v="Chennai"/>
    <s v="2023-11-25"/>
    <m/>
    <n v="6933.32"/>
    <n v="5130.6400000000003"/>
  </r>
  <r>
    <n v="7390"/>
    <s v="Priya"/>
    <s v="Current"/>
    <s v="SBI"/>
    <s v="Transfer"/>
    <n v="62754.79"/>
    <n v="487896.55"/>
    <n v="369793.56"/>
    <n v="13.12"/>
    <n v="703"/>
    <m/>
    <s v="South"/>
    <s v="Bangalore"/>
    <s v="2023-05-29"/>
    <m/>
    <n v="7207.63"/>
    <n v="4203.55"/>
  </r>
  <r>
    <n v="7391"/>
    <s v="Raj"/>
    <s v="Business"/>
    <s v="ICICI"/>
    <s v="Loan EMI"/>
    <n v="1357.65"/>
    <n v="20215.45"/>
    <n v="255653.88"/>
    <n v="8.26"/>
    <n v="346"/>
    <m/>
    <s v="East"/>
    <s v="Delhi"/>
    <s v="2023-06-29"/>
    <m/>
    <n v="69.69"/>
    <n v="45.72"/>
  </r>
  <r>
    <n v="7392"/>
    <s v="Arjun"/>
    <s v="Business"/>
    <s v="Axis"/>
    <s v="Transfer"/>
    <n v="26467.3"/>
    <n v="218234.04"/>
    <n v="171245.52"/>
    <n v="14.74"/>
    <n v="696"/>
    <m/>
    <s v="West"/>
    <s v="Mumbai"/>
    <s v="2023-06-15"/>
    <m/>
    <n v="2843.36"/>
    <n v="1634.67"/>
  </r>
  <r>
    <n v="7393"/>
    <s v="Rahul"/>
    <s v="Business"/>
    <s v="SBI"/>
    <s v="Transfer"/>
    <n v="15501.12"/>
    <n v="198518.97"/>
    <n v="187482.44"/>
    <n v="10.210000000000001"/>
    <n v="304"/>
    <m/>
    <s v="Central"/>
    <s v="Delhi"/>
    <s v="2023-05-16"/>
    <m/>
    <n v="2042.18"/>
    <n v="1407.89"/>
  </r>
  <r>
    <n v="7394"/>
    <s v="Sneha"/>
    <s v="Business"/>
    <s v="ICICI"/>
    <s v="Deposit"/>
    <n v="84477.56"/>
    <n v="268666.14"/>
    <n v="197446.27"/>
    <n v="16.010000000000002"/>
    <n v="539"/>
    <m/>
    <s v="East"/>
    <s v="Bangalore"/>
    <s v="2023-01-23"/>
    <m/>
    <n v="5740.63"/>
    <n v="4805.59"/>
  </r>
  <r>
    <n v="7395"/>
    <s v="Karan"/>
    <s v="Savings"/>
    <s v="HDFC"/>
    <s v="Payment"/>
    <n v="93675.9"/>
    <n v="441292.34"/>
    <n v="473473.19"/>
    <n v="11.93"/>
    <n v="331"/>
    <m/>
    <s v="Central"/>
    <s v="Delhi"/>
    <s v="2023-05-13"/>
    <m/>
    <n v="9110.67"/>
    <n v="5383.86"/>
  </r>
  <r>
    <n v="7396"/>
    <s v="Raj"/>
    <s v="Credit Card"/>
    <s v="ICICI"/>
    <s v="Deposit"/>
    <n v="95189.86"/>
    <n v="233626.42"/>
    <n v="114922.28"/>
    <n v="6.08"/>
    <n v="676"/>
    <m/>
    <s v="West"/>
    <s v="Bangalore"/>
    <s v="2023-06-10"/>
    <m/>
    <n v="10579.88"/>
    <n v="7989.38"/>
  </r>
  <r>
    <n v="7397"/>
    <s v="Arjun"/>
    <s v="Business"/>
    <s v="Axis"/>
    <s v="Withdrawal"/>
    <n v="72982.06"/>
    <n v="168273.08"/>
    <n v="411352.71"/>
    <n v="6.53"/>
    <n v="438"/>
    <m/>
    <s v="Central"/>
    <s v="Mumbai"/>
    <s v="2023-07-20"/>
    <m/>
    <n v="4508.84"/>
    <n v="2798.16"/>
  </r>
  <r>
    <n v="7398"/>
    <s v="Arjun"/>
    <s v="Current"/>
    <s v="Kotak"/>
    <s v="Payment"/>
    <n v="85460.77"/>
    <n v="306866.77"/>
    <n v="76813.759999999995"/>
    <n v="5.44"/>
    <n v="305"/>
    <m/>
    <s v="Central"/>
    <s v="Chennai"/>
    <s v="2023-09-29"/>
    <m/>
    <n v="5611.88"/>
    <n v="3538.09"/>
  </r>
  <r>
    <n v="7399"/>
    <s v="Simran"/>
    <s v="Loan"/>
    <s v="SBI"/>
    <s v="Transfer"/>
    <n v="9572.5"/>
    <n v="371468.44"/>
    <n v="399674.46"/>
    <n v="9.3699999999999992"/>
    <n v="629"/>
    <m/>
    <s v="South"/>
    <s v="Chennai"/>
    <s v="2023-08-26"/>
    <m/>
    <n v="1326.87"/>
    <n v="1175.81"/>
  </r>
  <r>
    <n v="7400"/>
    <s v="Arjun"/>
    <s v="Current"/>
    <s v="Axis"/>
    <s v="Transfer"/>
    <n v="32084.34"/>
    <n v="439919.24"/>
    <n v="202835.01"/>
    <n v="6.24"/>
    <n v="867"/>
    <m/>
    <s v="South"/>
    <s v="Mumbai"/>
    <s v="2023-05-30"/>
    <m/>
    <n v="3581"/>
    <n v="2922.14"/>
  </r>
  <r>
    <n v="7401"/>
    <s v="Neha"/>
    <s v="Credit Card"/>
    <s v="Kotak"/>
    <s v="Withdrawal"/>
    <n v="34251.99"/>
    <n v="373072.29"/>
    <n v="373846.31"/>
    <n v="14.05"/>
    <n v="471"/>
    <m/>
    <s v="South"/>
    <s v="Mumbai"/>
    <s v="2023-09-27"/>
    <m/>
    <n v="4151.3599999999997"/>
    <n v="3658.7"/>
  </r>
  <r>
    <n v="7402"/>
    <s v="Rahul"/>
    <s v="Credit Card"/>
    <s v="Axis"/>
    <s v="Deposit"/>
    <n v="91636.22"/>
    <n v="297229.56"/>
    <n v="103832.58"/>
    <n v="17.510000000000002"/>
    <n v="885"/>
    <m/>
    <s v="North"/>
    <s v="Kolkata"/>
    <s v="2023-07-01"/>
    <m/>
    <n v="12184.77"/>
    <n v="8940.81"/>
  </r>
  <r>
    <n v="7403"/>
    <s v="Simran"/>
    <s v="Savings"/>
    <s v="Kotak"/>
    <s v="Loan EMI"/>
    <n v="43297.18"/>
    <n v="192311.85"/>
    <n v="166798.19"/>
    <n v="13.62"/>
    <n v="784"/>
    <m/>
    <s v="Central"/>
    <s v="Bangalore"/>
    <s v="2023-12-06"/>
    <m/>
    <n v="6416.93"/>
    <n v="5463.81"/>
  </r>
  <r>
    <n v="7404"/>
    <s v="Simran"/>
    <s v="Loan"/>
    <s v="Kotak"/>
    <s v="Withdrawal"/>
    <n v="42846.28"/>
    <n v="194042.73"/>
    <n v="211283.53"/>
    <n v="17.11"/>
    <n v="625"/>
    <m/>
    <s v="South"/>
    <s v="Kolkata"/>
    <s v="2023-12-28"/>
    <m/>
    <n v="2517.87"/>
    <n v="1862.62"/>
  </r>
  <r>
    <n v="7405"/>
    <s v="Arjun"/>
    <s v="Loan"/>
    <s v="Kotak"/>
    <s v="Withdrawal"/>
    <n v="25052.06"/>
    <n v="420754.93"/>
    <n v="237294.88"/>
    <n v="9.66"/>
    <n v="737"/>
    <m/>
    <s v="Central"/>
    <s v="Mumbai"/>
    <s v="2023-07-08"/>
    <m/>
    <n v="2780.81"/>
    <n v="2197.5100000000002"/>
  </r>
  <r>
    <n v="7406"/>
    <s v="Neha"/>
    <s v="Savings"/>
    <s v="HDFC"/>
    <s v="Loan EMI"/>
    <n v="56069.8"/>
    <n v="488994.07"/>
    <n v="123513.93"/>
    <n v="16.87"/>
    <n v="314"/>
    <m/>
    <s v="West"/>
    <s v="Chennai"/>
    <s v="2023-10-12"/>
    <m/>
    <n v="7461.61"/>
    <n v="6320.8"/>
  </r>
  <r>
    <n v="7407"/>
    <s v="Neha"/>
    <s v="Business"/>
    <s v="ICICI"/>
    <s v="Withdrawal"/>
    <n v="27620.799999999999"/>
    <n v="402310.48"/>
    <n v="439543.32"/>
    <n v="13.95"/>
    <n v="594"/>
    <m/>
    <s v="North"/>
    <s v="Kolkata"/>
    <s v="2023-10-07"/>
    <m/>
    <n v="3344.85"/>
    <n v="2374.9699999999998"/>
  </r>
  <r>
    <n v="7408"/>
    <s v="Priya"/>
    <s v="Credit Card"/>
    <s v="SBI"/>
    <s v="Loan EMI"/>
    <n v="61456.08"/>
    <n v="421194.29"/>
    <n v="340164.76"/>
    <n v="17.04"/>
    <n v="574"/>
    <m/>
    <s v="North"/>
    <s v="Chennai"/>
    <s v="2023-02-12"/>
    <m/>
    <n v="3489.2"/>
    <n v="3139.03"/>
  </r>
  <r>
    <n v="7409"/>
    <s v="Sneha"/>
    <s v="Loan"/>
    <s v="SBI"/>
    <s v="Withdrawal"/>
    <n v="69590.100000000006"/>
    <n v="427365.12"/>
    <n v="294811.61"/>
    <n v="10.3"/>
    <n v="731"/>
    <m/>
    <s v="South"/>
    <s v="Delhi"/>
    <s v="2023-04-02"/>
    <m/>
    <n v="3665.1"/>
    <n v="2773.47"/>
  </r>
  <r>
    <n v="7410"/>
    <s v="Sneha"/>
    <s v="Current"/>
    <s v="Axis"/>
    <s v="Loan EMI"/>
    <n v="30400.95"/>
    <n v="279178.38"/>
    <n v="132223.76999999999"/>
    <n v="8.82"/>
    <n v="800"/>
    <m/>
    <s v="Central"/>
    <s v="Mumbai"/>
    <s v="2023-12-11"/>
    <m/>
    <n v="4480.42"/>
    <n v="2884.78"/>
  </r>
  <r>
    <n v="7411"/>
    <s v="Rahul"/>
    <s v="Savings"/>
    <s v="ICICI"/>
    <s v="Loan EMI"/>
    <n v="5999.56"/>
    <n v="114963.35"/>
    <n v="87746.72"/>
    <n v="12.16"/>
    <n v="840"/>
    <m/>
    <s v="East"/>
    <s v="Bangalore"/>
    <s v="2023-04-13"/>
    <m/>
    <n v="768.52"/>
    <n v="566.87"/>
  </r>
  <r>
    <n v="7412"/>
    <s v="Simran"/>
    <s v="Business"/>
    <s v="Kotak"/>
    <s v="Transfer"/>
    <n v="29246.98"/>
    <n v="166044.65"/>
    <n v="307751.42"/>
    <n v="8.9"/>
    <n v="727"/>
    <m/>
    <s v="East"/>
    <s v="Mumbai"/>
    <s v="2023-07-13"/>
    <m/>
    <n v="1587.37"/>
    <n v="1294.33"/>
  </r>
  <r>
    <n v="7413"/>
    <s v="Sneha"/>
    <s v="Credit Card"/>
    <s v="Kotak"/>
    <s v="Payment"/>
    <n v="95287.26"/>
    <n v="327051.49"/>
    <n v="439870.02"/>
    <n v="11.58"/>
    <n v="762"/>
    <m/>
    <s v="South"/>
    <s v="Mumbai"/>
    <s v="2023-02-18"/>
    <m/>
    <n v="6675.06"/>
    <n v="4795.6099999999997"/>
  </r>
  <r>
    <n v="7414"/>
    <s v="Priya"/>
    <s v="Savings"/>
    <s v="HDFC"/>
    <s v="Transfer"/>
    <n v="64014.96"/>
    <n v="24549.93"/>
    <n v="3013.8"/>
    <n v="13.61"/>
    <n v="817"/>
    <m/>
    <s v="North"/>
    <s v="Kolkata"/>
    <s v="2023-09-11"/>
    <m/>
    <n v="5904.64"/>
    <n v="4399.99"/>
  </r>
  <r>
    <n v="7415"/>
    <s v="Priya"/>
    <s v="Credit Card"/>
    <s v="Kotak"/>
    <s v="Transfer"/>
    <n v="45837.81"/>
    <n v="339107.03"/>
    <n v="216340.23"/>
    <n v="6.06"/>
    <n v="895"/>
    <m/>
    <s v="East"/>
    <s v="Kolkata"/>
    <s v="2023-06-25"/>
    <m/>
    <n v="2382.84"/>
    <n v="1996.54"/>
  </r>
  <r>
    <n v="7416"/>
    <s v="Arjun"/>
    <s v="Loan"/>
    <s v="Axis"/>
    <s v="Loan EMI"/>
    <n v="81212.63"/>
    <n v="155602.46"/>
    <n v="280390.69"/>
    <n v="11.36"/>
    <n v="756"/>
    <m/>
    <s v="Central"/>
    <s v="Kolkata"/>
    <s v="2023-01-14"/>
    <m/>
    <n v="6061.45"/>
    <n v="3854.87"/>
  </r>
  <r>
    <n v="7417"/>
    <s v="Pooja"/>
    <s v="Savings"/>
    <s v="HDFC"/>
    <s v="Payment"/>
    <n v="76201.929999999993"/>
    <n v="187785.61"/>
    <n v="187134.43"/>
    <n v="16.78"/>
    <n v="368"/>
    <m/>
    <s v="South"/>
    <s v="Mumbai"/>
    <s v="2023-01-17"/>
    <m/>
    <n v="8298.51"/>
    <n v="5677.63"/>
  </r>
  <r>
    <n v="7418"/>
    <s v="Arjun"/>
    <s v="Current"/>
    <s v="HDFC"/>
    <s v="Deposit"/>
    <n v="83932.83"/>
    <n v="253874.37"/>
    <n v="158081.89000000001"/>
    <n v="17.88"/>
    <n v="440"/>
    <m/>
    <s v="Central"/>
    <s v="Delhi"/>
    <s v="2023-05-30"/>
    <m/>
    <n v="6357.33"/>
    <n v="4424.91"/>
  </r>
  <r>
    <n v="7419"/>
    <s v="Raj"/>
    <s v="Business"/>
    <s v="Axis"/>
    <s v="Transfer"/>
    <n v="33559.43"/>
    <n v="478781.51"/>
    <n v="402549.79"/>
    <n v="17.78"/>
    <n v="592"/>
    <m/>
    <s v="South"/>
    <s v="Chennai"/>
    <s v="2023-09-18"/>
    <m/>
    <n v="1816.79"/>
    <n v="969.53"/>
  </r>
  <r>
    <n v="7420"/>
    <s v="Pooja"/>
    <s v="Savings"/>
    <s v="Axis"/>
    <s v="Withdrawal"/>
    <n v="64437.19"/>
    <n v="314595.40999999997"/>
    <n v="452920.66"/>
    <n v="17.600000000000001"/>
    <n v="640"/>
    <m/>
    <s v="West"/>
    <s v="Kolkata"/>
    <s v="2023-05-03"/>
    <m/>
    <n v="4718.6000000000004"/>
    <n v="3454.79"/>
  </r>
  <r>
    <n v="7421"/>
    <s v="Neha"/>
    <s v="Loan"/>
    <s v="ICICI"/>
    <s v="Withdrawal"/>
    <n v="2980.57"/>
    <n v="207115.18"/>
    <n v="40914.629999999997"/>
    <n v="16.07"/>
    <n v="594"/>
    <m/>
    <s v="Central"/>
    <s v="Bangalore"/>
    <s v="2023-04-02"/>
    <m/>
    <n v="243.86"/>
    <n v="191.46"/>
  </r>
  <r>
    <n v="7422"/>
    <s v="Pooja"/>
    <s v="Credit Card"/>
    <s v="Kotak"/>
    <s v="Loan EMI"/>
    <n v="10833.37"/>
    <n v="245907.44"/>
    <n v="224539.22"/>
    <n v="8.26"/>
    <n v="657"/>
    <m/>
    <s v="East"/>
    <s v="Bangalore"/>
    <s v="2023-11-05"/>
    <m/>
    <n v="942.2"/>
    <n v="821.76"/>
  </r>
  <r>
    <n v="7423"/>
    <s v="Simran"/>
    <s v="Credit Card"/>
    <s v="Kotak"/>
    <s v="Transfer"/>
    <n v="65500.18"/>
    <n v="61196.69"/>
    <n v="40766.800000000003"/>
    <n v="17.010000000000002"/>
    <n v="507"/>
    <m/>
    <s v="West"/>
    <s v="Delhi"/>
    <s v="2023-03-21"/>
    <m/>
    <n v="7917.82"/>
    <n v="6886.42"/>
  </r>
  <r>
    <n v="7424"/>
    <s v="Sneha"/>
    <s v="Savings"/>
    <s v="SBI"/>
    <s v="Payment"/>
    <n v="37085.870000000003"/>
    <n v="53608.12"/>
    <n v="454919.12"/>
    <n v="7.04"/>
    <n v="634"/>
    <m/>
    <s v="South"/>
    <s v="Mumbai"/>
    <s v="2023-04-14"/>
    <m/>
    <n v="3988.75"/>
    <n v="2753.98"/>
  </r>
  <r>
    <n v="7425"/>
    <s v="Sneha"/>
    <s v="Loan"/>
    <s v="HDFC"/>
    <s v="Loan EMI"/>
    <n v="15049.01"/>
    <n v="26094.57"/>
    <n v="97052.58"/>
    <n v="14.93"/>
    <n v="773"/>
    <m/>
    <s v="South"/>
    <s v="Chennai"/>
    <s v="2023-02-25"/>
    <m/>
    <n v="1307.74"/>
    <n v="1095.03"/>
  </r>
  <r>
    <n v="7426"/>
    <s v="Pooja"/>
    <s v="Current"/>
    <s v="ICICI"/>
    <s v="Deposit"/>
    <n v="91428.75"/>
    <n v="292160.02"/>
    <n v="92603.9"/>
    <n v="14.34"/>
    <n v="717"/>
    <m/>
    <s v="West"/>
    <s v="Chennai"/>
    <s v="2023-04-29"/>
    <m/>
    <n v="6438.54"/>
    <n v="4801.79"/>
  </r>
  <r>
    <n v="7427"/>
    <s v="Arjun"/>
    <s v="Credit Card"/>
    <s v="Kotak"/>
    <s v="Loan EMI"/>
    <n v="92374.27"/>
    <n v="78478.69"/>
    <n v="207744.85"/>
    <n v="7.31"/>
    <n v="879"/>
    <m/>
    <s v="North"/>
    <s v="Delhi"/>
    <s v="2023-10-02"/>
    <m/>
    <n v="7706.7"/>
    <n v="5467.7"/>
  </r>
  <r>
    <n v="7428"/>
    <s v="Sneha"/>
    <s v="Loan"/>
    <s v="Kotak"/>
    <s v="Loan EMI"/>
    <n v="99634.52"/>
    <n v="129953.63"/>
    <n v="232517.51"/>
    <n v="12.4"/>
    <n v="802"/>
    <m/>
    <s v="South"/>
    <s v="Bangalore"/>
    <s v="2023-01-31"/>
    <m/>
    <n v="5411.56"/>
    <n v="4572.84"/>
  </r>
  <r>
    <n v="7429"/>
    <s v="Pooja"/>
    <s v="Current"/>
    <s v="HDFC"/>
    <s v="Withdrawal"/>
    <n v="1033.08"/>
    <n v="465276.24"/>
    <n v="88894.86"/>
    <n v="14.11"/>
    <n v="761"/>
    <m/>
    <s v="North"/>
    <s v="Bangalore"/>
    <s v="2023-11-06"/>
    <m/>
    <n v="52.85"/>
    <n v="44.15"/>
  </r>
  <r>
    <n v="7430"/>
    <s v="Neha"/>
    <s v="Loan"/>
    <s v="Kotak"/>
    <s v="Loan EMI"/>
    <n v="16833.72"/>
    <n v="342519.97"/>
    <n v="264127.58"/>
    <n v="8.89"/>
    <n v="374"/>
    <m/>
    <s v="East"/>
    <s v="Delhi"/>
    <s v="2023-03-20"/>
    <m/>
    <n v="1296.94"/>
    <n v="1036.4100000000001"/>
  </r>
  <r>
    <n v="7431"/>
    <s v="Sneha"/>
    <s v="Credit Card"/>
    <s v="ICICI"/>
    <s v="Transfer"/>
    <n v="83527.259999999995"/>
    <n v="9277.0499999999993"/>
    <n v="18117.47"/>
    <n v="14.95"/>
    <n v="728"/>
    <m/>
    <s v="Central"/>
    <s v="Mumbai"/>
    <s v="2023-11-23"/>
    <m/>
    <n v="4300.17"/>
    <n v="3750.65"/>
  </r>
  <r>
    <n v="7432"/>
    <s v="Simran"/>
    <s v="Credit Card"/>
    <s v="Axis"/>
    <s v="Withdrawal"/>
    <n v="17385.64"/>
    <n v="161148.31"/>
    <n v="306002.18"/>
    <n v="8.94"/>
    <n v="727"/>
    <m/>
    <s v="West"/>
    <s v="Bangalore"/>
    <s v="2023-03-29"/>
    <m/>
    <n v="2585.12"/>
    <n v="1750.83"/>
  </r>
  <r>
    <n v="7433"/>
    <s v="Rahul"/>
    <s v="Savings"/>
    <s v="SBI"/>
    <s v="Withdrawal"/>
    <n v="20602.11"/>
    <n v="436418.55"/>
    <n v="289730.63"/>
    <n v="9.15"/>
    <n v="496"/>
    <m/>
    <s v="East"/>
    <s v="Bangalore"/>
    <s v="2023-01-14"/>
    <m/>
    <n v="1302.17"/>
    <n v="985.5"/>
  </r>
  <r>
    <n v="7434"/>
    <s v="Rahul"/>
    <s v="Savings"/>
    <s v="Kotak"/>
    <s v="Loan EMI"/>
    <n v="18268.04"/>
    <n v="253133.08"/>
    <n v="282762.55"/>
    <n v="5"/>
    <n v="696"/>
    <m/>
    <s v="Central"/>
    <s v="Mumbai"/>
    <s v="2023-11-01"/>
    <m/>
    <n v="1513.34"/>
    <n v="1170.72"/>
  </r>
  <r>
    <n v="7435"/>
    <s v="Simran"/>
    <s v="Savings"/>
    <s v="Kotak"/>
    <s v="Loan EMI"/>
    <n v="73254.75"/>
    <n v="96299.7"/>
    <n v="486916.5"/>
    <n v="8.69"/>
    <n v="458"/>
    <m/>
    <s v="West"/>
    <s v="Delhi"/>
    <s v="2023-08-06"/>
    <m/>
    <n v="10068.93"/>
    <n v="7746.62"/>
  </r>
  <r>
    <n v="7436"/>
    <s v="Sneha"/>
    <s v="Loan"/>
    <s v="SBI"/>
    <s v="Loan EMI"/>
    <n v="43401.62"/>
    <n v="264160.74"/>
    <n v="208300.28"/>
    <n v="17.75"/>
    <n v="787"/>
    <m/>
    <s v="West"/>
    <s v="Delhi"/>
    <s v="2023-05-07"/>
    <m/>
    <n v="4039.3"/>
    <n v="3308.35"/>
  </r>
  <r>
    <n v="7437"/>
    <s v="Karan"/>
    <s v="Business"/>
    <s v="Axis"/>
    <s v="Transfer"/>
    <n v="91003.99"/>
    <n v="370779.16"/>
    <n v="467216.55"/>
    <n v="9.93"/>
    <n v="577"/>
    <m/>
    <s v="South"/>
    <s v="Mumbai"/>
    <s v="2023-12-14"/>
    <m/>
    <n v="9567.6200000000008"/>
    <n v="8306.0400000000009"/>
  </r>
  <r>
    <n v="7438"/>
    <s v="Neha"/>
    <s v="Business"/>
    <s v="ICICI"/>
    <s v="Withdrawal"/>
    <n v="84249.93"/>
    <n v="391158"/>
    <n v="367758.49"/>
    <n v="16.64"/>
    <n v="891"/>
    <m/>
    <s v="South"/>
    <s v="Chennai"/>
    <s v="2023-04-18"/>
    <m/>
    <n v="4719.62"/>
    <n v="4238.88"/>
  </r>
  <r>
    <n v="7439"/>
    <s v="Karan"/>
    <s v="Credit Card"/>
    <s v="SBI"/>
    <s v="Payment"/>
    <n v="59083.51"/>
    <n v="127668.55"/>
    <n v="201853.83"/>
    <n v="17.7"/>
    <n v="812"/>
    <m/>
    <s v="Central"/>
    <s v="Mumbai"/>
    <s v="2023-03-16"/>
    <m/>
    <n v="4473.8999999999996"/>
    <n v="3098.67"/>
  </r>
  <r>
    <n v="7440"/>
    <s v="Sneha"/>
    <s v="Savings"/>
    <s v="ICICI"/>
    <s v="Payment"/>
    <n v="51708.2"/>
    <n v="363258.75"/>
    <n v="473371.17"/>
    <n v="13.93"/>
    <n v="780"/>
    <m/>
    <s v="West"/>
    <s v="Delhi"/>
    <s v="2023-09-16"/>
    <m/>
    <n v="7580.94"/>
    <n v="6455.86"/>
  </r>
  <r>
    <n v="7441"/>
    <s v="Neha"/>
    <s v="Business"/>
    <s v="Axis"/>
    <s v="Deposit"/>
    <n v="56134.69"/>
    <n v="150508.91"/>
    <n v="70613.509999999995"/>
    <n v="7.77"/>
    <n v="760"/>
    <m/>
    <s v="North"/>
    <s v="Kolkata"/>
    <s v="2023-11-25"/>
    <m/>
    <n v="4812.93"/>
    <n v="3683.49"/>
  </r>
  <r>
    <n v="7442"/>
    <s v="Priya"/>
    <s v="Business"/>
    <s v="HDFC"/>
    <s v="Transfer"/>
    <n v="21873.45"/>
    <n v="327396.15999999997"/>
    <n v="56563.11"/>
    <n v="9.39"/>
    <n v="672"/>
    <m/>
    <s v="East"/>
    <s v="Mumbai"/>
    <s v="2023-10-05"/>
    <m/>
    <n v="1161.82"/>
    <n v="954.94"/>
  </r>
  <r>
    <n v="7443"/>
    <s v="Rahul"/>
    <s v="Credit Card"/>
    <s v="HDFC"/>
    <s v="Loan EMI"/>
    <n v="33355.760000000002"/>
    <n v="335200.28999999998"/>
    <n v="288659.63"/>
    <n v="8.77"/>
    <n v="447"/>
    <m/>
    <s v="West"/>
    <s v="Mumbai"/>
    <s v="2023-08-11"/>
    <m/>
    <n v="4751.5600000000004"/>
    <n v="3805.19"/>
  </r>
  <r>
    <n v="7444"/>
    <s v="Sneha"/>
    <s v="Credit Card"/>
    <s v="Kotak"/>
    <s v="Transfer"/>
    <n v="60741.65"/>
    <n v="474892.99"/>
    <n v="140395.69"/>
    <n v="9.2100000000000009"/>
    <n v="542"/>
    <m/>
    <s v="East"/>
    <s v="Kolkata"/>
    <s v="2023-06-02"/>
    <m/>
    <n v="5360.02"/>
    <n v="3043.13"/>
  </r>
  <r>
    <n v="7445"/>
    <s v="Sneha"/>
    <s v="Savings"/>
    <s v="Kotak"/>
    <s v="Transfer"/>
    <n v="14046.72"/>
    <n v="377379.45"/>
    <n v="346093.83"/>
    <n v="6.79"/>
    <n v="779"/>
    <m/>
    <s v="West"/>
    <s v="Kolkata"/>
    <s v="2023-12-14"/>
    <m/>
    <n v="1455.58"/>
    <n v="1037.1099999999999"/>
  </r>
  <r>
    <n v="7446"/>
    <s v="Amit"/>
    <s v="Loan"/>
    <s v="ICICI"/>
    <s v="Transfer"/>
    <n v="24757.040000000001"/>
    <n v="199121.9"/>
    <n v="309673.92"/>
    <n v="14.95"/>
    <n v="780"/>
    <m/>
    <s v="West"/>
    <s v="Chennai"/>
    <s v="2023-11-23"/>
    <m/>
    <n v="3701.46"/>
    <n v="2750.82"/>
  </r>
  <r>
    <n v="7447"/>
    <s v="Priya"/>
    <s v="Loan"/>
    <s v="HDFC"/>
    <s v="Payment"/>
    <n v="7520.53"/>
    <n v="402939.89"/>
    <n v="485173.97"/>
    <n v="10.63"/>
    <n v="684"/>
    <m/>
    <s v="North"/>
    <s v="Kolkata"/>
    <s v="2023-08-06"/>
    <m/>
    <n v="544.04"/>
    <n v="399.42"/>
  </r>
  <r>
    <n v="7448"/>
    <s v="Raj"/>
    <s v="Savings"/>
    <s v="SBI"/>
    <s v="Loan EMI"/>
    <n v="65030"/>
    <n v="206768.83"/>
    <n v="395737.64"/>
    <n v="16.52"/>
    <n v="627"/>
    <m/>
    <s v="East"/>
    <s v="Delhi"/>
    <s v="2023-09-12"/>
    <m/>
    <n v="3288.1"/>
    <n v="2314.4499999999998"/>
  </r>
  <r>
    <n v="7449"/>
    <s v="Karan"/>
    <s v="Loan"/>
    <s v="Kotak"/>
    <s v="Withdrawal"/>
    <n v="14805.1"/>
    <n v="379733.87"/>
    <n v="332305.27"/>
    <n v="8.27"/>
    <n v="628"/>
    <m/>
    <s v="South"/>
    <s v="Bangalore"/>
    <s v="2023-05-03"/>
    <m/>
    <n v="1963.71"/>
    <n v="1350.22"/>
  </r>
  <r>
    <n v="7450"/>
    <s v="Neha"/>
    <s v="Current"/>
    <s v="Axis"/>
    <s v="Deposit"/>
    <n v="53551.89"/>
    <n v="138417.65"/>
    <n v="464636.15"/>
    <n v="7.55"/>
    <n v="890"/>
    <m/>
    <s v="South"/>
    <s v="Kolkata"/>
    <s v="2023-04-05"/>
    <m/>
    <n v="6984.06"/>
    <n v="4796.1899999999996"/>
  </r>
  <r>
    <n v="7451"/>
    <s v="Priya"/>
    <s v="Business"/>
    <s v="Kotak"/>
    <s v="Withdrawal"/>
    <n v="68832.710000000006"/>
    <n v="473930.89"/>
    <n v="33603.129999999997"/>
    <n v="14.83"/>
    <n v="733"/>
    <m/>
    <s v="West"/>
    <s v="Kolkata"/>
    <s v="2023-10-14"/>
    <m/>
    <n v="4616.09"/>
    <n v="2979.09"/>
  </r>
  <r>
    <n v="7452"/>
    <s v="Neha"/>
    <s v="Savings"/>
    <s v="ICICI"/>
    <s v="Loan EMI"/>
    <n v="8203.75"/>
    <n v="279763.33"/>
    <n v="435615.37"/>
    <n v="17.510000000000002"/>
    <n v="457"/>
    <m/>
    <s v="West"/>
    <s v="Chennai"/>
    <s v="2023-11-29"/>
    <m/>
    <n v="416.24"/>
    <n v="317.75"/>
  </r>
  <r>
    <n v="7453"/>
    <s v="Karan"/>
    <s v="Credit Card"/>
    <s v="Kotak"/>
    <s v="Deposit"/>
    <n v="52893.23"/>
    <n v="135453.07"/>
    <n v="195239.04000000001"/>
    <n v="10.85"/>
    <n v="794"/>
    <m/>
    <s v="East"/>
    <s v="Delhi"/>
    <s v="2023-08-22"/>
    <m/>
    <n v="6085.57"/>
    <n v="3469.89"/>
  </r>
  <r>
    <n v="7454"/>
    <s v="Rahul"/>
    <s v="Credit Card"/>
    <s v="HDFC"/>
    <s v="Loan EMI"/>
    <n v="82818.45"/>
    <n v="329834.90999999997"/>
    <n v="472243.32"/>
    <n v="16.53"/>
    <n v="324"/>
    <m/>
    <s v="Central"/>
    <s v="Chennai"/>
    <s v="2023-10-06"/>
    <m/>
    <n v="5439.86"/>
    <n v="3911.12"/>
  </r>
  <r>
    <n v="7455"/>
    <s v="Pooja"/>
    <s v="Savings"/>
    <s v="Kotak"/>
    <s v="Loan EMI"/>
    <n v="95766.51"/>
    <n v="330170.49"/>
    <n v="436970.81"/>
    <n v="11.94"/>
    <n v="688"/>
    <m/>
    <s v="Central"/>
    <s v="Delhi"/>
    <s v="2023-05-25"/>
    <m/>
    <n v="8608.24"/>
    <n v="6992.59"/>
  </r>
  <r>
    <n v="7456"/>
    <s v="Neha"/>
    <s v="Credit Card"/>
    <s v="SBI"/>
    <s v="Transfer"/>
    <n v="96326.25"/>
    <n v="458234.19"/>
    <n v="251443.03"/>
    <n v="7.08"/>
    <n v="733"/>
    <m/>
    <s v="North"/>
    <s v="Kolkata"/>
    <s v="2023-02-27"/>
    <m/>
    <n v="7680.13"/>
    <n v="5436.41"/>
  </r>
  <r>
    <n v="7457"/>
    <s v="Priya"/>
    <s v="Credit Card"/>
    <s v="Kotak"/>
    <s v="Transfer"/>
    <n v="41272.550000000003"/>
    <n v="396345.9"/>
    <n v="177542.34"/>
    <n v="11.87"/>
    <n v="791"/>
    <m/>
    <s v="South"/>
    <s v="Kolkata"/>
    <s v="2023-10-06"/>
    <m/>
    <n v="3808.99"/>
    <n v="2619.02"/>
  </r>
  <r>
    <n v="7458"/>
    <s v="Arjun"/>
    <s v="Business"/>
    <s v="HDFC"/>
    <s v="Deposit"/>
    <n v="68658.600000000006"/>
    <n v="211387.64"/>
    <n v="450095.84"/>
    <n v="7.25"/>
    <n v="677"/>
    <m/>
    <s v="North"/>
    <s v="Mumbai"/>
    <s v="2024-01-01"/>
    <m/>
    <n v="8341.99"/>
    <n v="5541.32"/>
  </r>
  <r>
    <n v="7459"/>
    <s v="Rahul"/>
    <s v="Credit Card"/>
    <s v="HDFC"/>
    <s v="Deposit"/>
    <n v="86486.94"/>
    <n v="228241.27"/>
    <n v="393659.43"/>
    <n v="7.97"/>
    <n v="564"/>
    <m/>
    <s v="East"/>
    <s v="Bangalore"/>
    <s v="2023-11-16"/>
    <m/>
    <n v="8203.01"/>
    <n v="4558.9799999999996"/>
  </r>
  <r>
    <n v="7460"/>
    <s v="Rahul"/>
    <s v="Current"/>
    <s v="HDFC"/>
    <s v="Transfer"/>
    <n v="33916.699999999997"/>
    <n v="339132.62"/>
    <n v="7957.81"/>
    <n v="5.07"/>
    <n v="631"/>
    <m/>
    <s v="East"/>
    <s v="Delhi"/>
    <s v="2023-04-29"/>
    <m/>
    <n v="3743.88"/>
    <n v="2929.18"/>
  </r>
  <r>
    <n v="7461"/>
    <s v="Karan"/>
    <s v="Savings"/>
    <s v="SBI"/>
    <s v="Deposit"/>
    <n v="94699.15"/>
    <n v="23932.35"/>
    <n v="377767.33"/>
    <n v="12.52"/>
    <n v="510"/>
    <m/>
    <s v="East"/>
    <s v="Kolkata"/>
    <s v="2023-12-27"/>
    <m/>
    <n v="5743.49"/>
    <n v="2875.04"/>
  </r>
  <r>
    <n v="7462"/>
    <s v="Karan"/>
    <s v="Loan"/>
    <s v="Axis"/>
    <s v="Transfer"/>
    <n v="14703.33"/>
    <n v="358896.71"/>
    <n v="182306.91"/>
    <n v="12.04"/>
    <n v="701"/>
    <m/>
    <s v="East"/>
    <s v="Mumbai"/>
    <s v="2023-12-19"/>
    <m/>
    <n v="1048.08"/>
    <n v="564.24"/>
  </r>
  <r>
    <n v="7463"/>
    <s v="Sneha"/>
    <s v="Loan"/>
    <s v="Axis"/>
    <s v="Deposit"/>
    <n v="89089.73"/>
    <n v="327787.98"/>
    <n v="56470.96"/>
    <n v="9.4600000000000009"/>
    <n v="543"/>
    <m/>
    <s v="South"/>
    <s v="Bangalore"/>
    <s v="2023-06-13"/>
    <m/>
    <n v="7026.19"/>
    <n v="4513.21"/>
  </r>
  <r>
    <n v="7464"/>
    <s v="Raj"/>
    <s v="Current"/>
    <s v="ICICI"/>
    <s v="Loan EMI"/>
    <n v="97929.41"/>
    <n v="201641.22"/>
    <n v="387932.82"/>
    <n v="10.71"/>
    <n v="536"/>
    <m/>
    <s v="Central"/>
    <s v="Kolkata"/>
    <s v="2023-11-12"/>
    <m/>
    <n v="11231.04"/>
    <n v="8583.73"/>
  </r>
  <r>
    <n v="7465"/>
    <s v="Rahul"/>
    <s v="Current"/>
    <s v="SBI"/>
    <s v="Loan EMI"/>
    <n v="27636.52"/>
    <n v="312397.37"/>
    <n v="58323.360000000001"/>
    <n v="10.28"/>
    <n v="784"/>
    <m/>
    <s v="East"/>
    <s v="Mumbai"/>
    <s v="2023-09-18"/>
    <m/>
    <n v="4109.97"/>
    <n v="3392.09"/>
  </r>
  <r>
    <n v="7466"/>
    <s v="Rahul"/>
    <s v="Credit Card"/>
    <s v="SBI"/>
    <s v="Loan EMI"/>
    <n v="94911.44"/>
    <n v="64760.81"/>
    <n v="357019.73"/>
    <n v="16.61"/>
    <n v="353"/>
    <m/>
    <s v="South"/>
    <s v="Bangalore"/>
    <s v="2023-05-05"/>
    <m/>
    <n v="13329.38"/>
    <n v="9154.91"/>
  </r>
  <r>
    <n v="7467"/>
    <s v="Arjun"/>
    <s v="Savings"/>
    <s v="HDFC"/>
    <s v="Loan EMI"/>
    <n v="95355.68"/>
    <n v="21973.41"/>
    <n v="66300.820000000007"/>
    <n v="15.28"/>
    <n v="770"/>
    <m/>
    <s v="Central"/>
    <s v="Mumbai"/>
    <s v="2023-05-20"/>
    <m/>
    <n v="6944.08"/>
    <n v="3814.83"/>
  </r>
  <r>
    <n v="7468"/>
    <s v="Rahul"/>
    <s v="Savings"/>
    <s v="Kotak"/>
    <s v="Loan EMI"/>
    <n v="33049.69"/>
    <n v="264125.57"/>
    <n v="206841.35"/>
    <n v="5.89"/>
    <n v="603"/>
    <m/>
    <s v="South"/>
    <s v="Delhi"/>
    <s v="2023-09-20"/>
    <m/>
    <n v="3977.15"/>
    <n v="3167.66"/>
  </r>
  <r>
    <n v="7469"/>
    <s v="Karan"/>
    <s v="Business"/>
    <s v="Kotak"/>
    <s v="Transfer"/>
    <n v="97759.28"/>
    <n v="374272.94"/>
    <n v="380580.59"/>
    <n v="10.67"/>
    <n v="407"/>
    <m/>
    <s v="North"/>
    <s v="Mumbai"/>
    <s v="2023-04-30"/>
    <m/>
    <n v="7463.46"/>
    <n v="4017.16"/>
  </r>
  <r>
    <n v="7470"/>
    <s v="Neha"/>
    <s v="Current"/>
    <s v="Kotak"/>
    <s v="Withdrawal"/>
    <n v="10809.04"/>
    <n v="138903.12"/>
    <n v="193418.32"/>
    <n v="5.96"/>
    <n v="669"/>
    <m/>
    <s v="West"/>
    <s v="Delhi"/>
    <s v="2023-10-21"/>
    <m/>
    <n v="1012.85"/>
    <n v="557.92999999999995"/>
  </r>
  <r>
    <n v="7471"/>
    <s v="Simran"/>
    <s v="Savings"/>
    <s v="SBI"/>
    <s v="Withdrawal"/>
    <n v="76966.179999999993"/>
    <n v="328470.08"/>
    <n v="427995.98"/>
    <n v="10.91"/>
    <n v="623"/>
    <m/>
    <s v="South"/>
    <s v="Kolkata"/>
    <s v="2023-10-12"/>
    <m/>
    <n v="7594.27"/>
    <n v="3887.68"/>
  </r>
  <r>
    <n v="7472"/>
    <s v="Raj"/>
    <s v="Loan"/>
    <s v="HDFC"/>
    <s v="Loan EMI"/>
    <n v="93723.79"/>
    <n v="395458.92"/>
    <n v="336515.79"/>
    <n v="8.02"/>
    <n v="462"/>
    <m/>
    <s v="East"/>
    <s v="Delhi"/>
    <s v="2023-03-04"/>
    <m/>
    <n v="11908.01"/>
    <n v="6591.33"/>
  </r>
  <r>
    <n v="7473"/>
    <s v="Karan"/>
    <s v="Credit Card"/>
    <s v="Axis"/>
    <s v="Withdrawal"/>
    <n v="67979.5"/>
    <n v="32824.449999999997"/>
    <n v="397728.09"/>
    <n v="9.43"/>
    <n v="498"/>
    <m/>
    <s v="West"/>
    <s v="Mumbai"/>
    <s v="2023-01-28"/>
    <m/>
    <n v="9657.18"/>
    <n v="8656.4"/>
  </r>
  <r>
    <n v="7474"/>
    <s v="Neha"/>
    <s v="Current"/>
    <s v="SBI"/>
    <s v="Transfer"/>
    <n v="97526.71"/>
    <n v="261565.37"/>
    <n v="207717.44"/>
    <n v="10.56"/>
    <n v="303"/>
    <m/>
    <s v="South"/>
    <s v="Chennai"/>
    <s v="2023-09-07"/>
    <m/>
    <n v="11059.02"/>
    <n v="8024.59"/>
  </r>
  <r>
    <n v="7475"/>
    <s v="Neha"/>
    <s v="Savings"/>
    <s v="SBI"/>
    <s v="Transfer"/>
    <n v="71393.649999999994"/>
    <n v="80844.39"/>
    <n v="421159.7"/>
    <n v="9.2899999999999991"/>
    <n v="543"/>
    <m/>
    <s v="Central"/>
    <s v="Kolkata"/>
    <s v="2023-03-31"/>
    <m/>
    <n v="8375.9"/>
    <n v="6239.96"/>
  </r>
  <r>
    <n v="7476"/>
    <s v="Amit"/>
    <s v="Loan"/>
    <s v="ICICI"/>
    <s v="Transfer"/>
    <n v="12096.51"/>
    <n v="383144.28"/>
    <n v="376862.59"/>
    <n v="12.43"/>
    <n v="486"/>
    <m/>
    <s v="North"/>
    <s v="Chennai"/>
    <s v="2023-12-01"/>
    <m/>
    <n v="1400.45"/>
    <n v="1145.78"/>
  </r>
  <r>
    <n v="7477"/>
    <s v="Pooja"/>
    <s v="Savings"/>
    <s v="HDFC"/>
    <s v="Loan EMI"/>
    <n v="28582.99"/>
    <n v="151657.01999999999"/>
    <n v="182736.04"/>
    <n v="14.02"/>
    <n v="466"/>
    <m/>
    <s v="West"/>
    <s v="Chennai"/>
    <s v="2023-04-04"/>
    <m/>
    <n v="1799.71"/>
    <n v="1107.96"/>
  </r>
  <r>
    <n v="7478"/>
    <s v="Pooja"/>
    <s v="Business"/>
    <s v="Kotak"/>
    <s v="Deposit"/>
    <n v="55841.01"/>
    <n v="296344.90999999997"/>
    <n v="356575.64"/>
    <n v="12.11"/>
    <n v="496"/>
    <m/>
    <s v="South"/>
    <s v="Delhi"/>
    <s v="2023-01-18"/>
    <m/>
    <n v="4643.07"/>
    <n v="2754.11"/>
  </r>
  <r>
    <n v="7479"/>
    <s v="Amit"/>
    <s v="Savings"/>
    <s v="ICICI"/>
    <s v="Withdrawal"/>
    <n v="13350.65"/>
    <n v="429386.64"/>
    <n v="264164.21999999997"/>
    <n v="12.73"/>
    <n v="876"/>
    <m/>
    <s v="South"/>
    <s v="Mumbai"/>
    <s v="2023-12-24"/>
    <m/>
    <n v="1697.36"/>
    <n v="1411.81"/>
  </r>
  <r>
    <n v="7480"/>
    <s v="Neha"/>
    <s v="Savings"/>
    <s v="HDFC"/>
    <s v="Loan EMI"/>
    <n v="12809.46"/>
    <n v="437000.3"/>
    <n v="92045.22"/>
    <n v="17.29"/>
    <n v="352"/>
    <m/>
    <s v="Central"/>
    <s v="Chennai"/>
    <s v="2023-07-29"/>
    <m/>
    <n v="1562.72"/>
    <n v="1345"/>
  </r>
  <r>
    <n v="7481"/>
    <s v="Arjun"/>
    <s v="Business"/>
    <s v="Axis"/>
    <s v="Deposit"/>
    <n v="46020.62"/>
    <n v="350675.87"/>
    <n v="54698.6"/>
    <n v="7.58"/>
    <n v="591"/>
    <m/>
    <s v="West"/>
    <s v="Mumbai"/>
    <s v="2023-06-29"/>
    <m/>
    <n v="4619.01"/>
    <n v="3595.71"/>
  </r>
  <r>
    <n v="7482"/>
    <s v="Arjun"/>
    <s v="Credit Card"/>
    <s v="HDFC"/>
    <s v="Withdrawal"/>
    <n v="97359.53"/>
    <n v="182270.92"/>
    <n v="172015.12"/>
    <n v="16.57"/>
    <n v="563"/>
    <m/>
    <s v="West"/>
    <s v="Bangalore"/>
    <s v="2023-03-26"/>
    <m/>
    <n v="10304.51"/>
    <n v="5335.02"/>
  </r>
  <r>
    <n v="7483"/>
    <s v="Simran"/>
    <s v="Savings"/>
    <s v="HDFC"/>
    <s v="Deposit"/>
    <n v="91627.64"/>
    <n v="498258.22"/>
    <n v="110776.34"/>
    <n v="13.02"/>
    <n v="814"/>
    <m/>
    <s v="North"/>
    <s v="Mumbai"/>
    <s v="2023-06-27"/>
    <m/>
    <n v="6321.04"/>
    <n v="5117.0600000000004"/>
  </r>
  <r>
    <n v="7484"/>
    <s v="Sneha"/>
    <s v="Business"/>
    <s v="SBI"/>
    <s v="Payment"/>
    <n v="57997.94"/>
    <n v="192993.43"/>
    <n v="253265.24"/>
    <n v="14.22"/>
    <n v="633"/>
    <m/>
    <s v="Central"/>
    <s v="Kolkata"/>
    <s v="2023-04-25"/>
    <m/>
    <n v="7956.56"/>
    <n v="4387.47"/>
  </r>
  <r>
    <n v="7485"/>
    <s v="Simran"/>
    <s v="Business"/>
    <s v="ICICI"/>
    <s v="Deposit"/>
    <n v="18047.25"/>
    <n v="481312.03"/>
    <n v="377746.77"/>
    <n v="16.399999999999999"/>
    <n v="602"/>
    <m/>
    <s v="Central"/>
    <s v="Mumbai"/>
    <s v="2023-04-06"/>
    <m/>
    <n v="2671.34"/>
    <n v="2261.38"/>
  </r>
  <r>
    <n v="7486"/>
    <s v="Raj"/>
    <s v="Savings"/>
    <s v="ICICI"/>
    <s v="Payment"/>
    <n v="30387.58"/>
    <n v="474455.69"/>
    <n v="3967.63"/>
    <n v="16.670000000000002"/>
    <n v="892"/>
    <m/>
    <s v="East"/>
    <s v="Delhi"/>
    <s v="2023-09-13"/>
    <m/>
    <n v="3691.12"/>
    <n v="2787.61"/>
  </r>
  <r>
    <n v="7487"/>
    <s v="Karan"/>
    <s v="Loan"/>
    <s v="Kotak"/>
    <s v="Loan EMI"/>
    <n v="35459.53"/>
    <n v="443064.84"/>
    <n v="45473.440000000002"/>
    <n v="7.47"/>
    <n v="475"/>
    <m/>
    <s v="South"/>
    <s v="Kolkata"/>
    <s v="2023-03-08"/>
    <m/>
    <n v="4729.42"/>
    <n v="2962.94"/>
  </r>
  <r>
    <n v="7488"/>
    <s v="Sneha"/>
    <s v="Current"/>
    <s v="SBI"/>
    <s v="Loan EMI"/>
    <n v="22258.94"/>
    <n v="187219.03"/>
    <n v="447673.45"/>
    <n v="15.99"/>
    <n v="472"/>
    <m/>
    <s v="West"/>
    <s v="Chennai"/>
    <s v="2023-04-29"/>
    <m/>
    <n v="2781.52"/>
    <n v="1965.95"/>
  </r>
  <r>
    <n v="7489"/>
    <s v="Simran"/>
    <s v="Business"/>
    <s v="SBI"/>
    <s v="Deposit"/>
    <n v="96193.53"/>
    <n v="460059.03"/>
    <n v="59466.59"/>
    <n v="11.95"/>
    <n v="774"/>
    <m/>
    <s v="North"/>
    <s v="Kolkata"/>
    <s v="2023-09-27"/>
    <m/>
    <n v="10523.57"/>
    <n v="6156.26"/>
  </r>
  <r>
    <n v="7490"/>
    <s v="Karan"/>
    <s v="Credit Card"/>
    <s v="HDFC"/>
    <s v="Loan EMI"/>
    <n v="13939.63"/>
    <n v="90476.92"/>
    <n v="128182.88"/>
    <n v="13.77"/>
    <n v="446"/>
    <m/>
    <s v="Central"/>
    <s v="Chennai"/>
    <s v="2023-06-06"/>
    <m/>
    <n v="798.73"/>
    <n v="549.36"/>
  </r>
  <r>
    <n v="7491"/>
    <s v="Arjun"/>
    <s v="Business"/>
    <s v="Kotak"/>
    <s v="Payment"/>
    <n v="13475.51"/>
    <n v="6160.19"/>
    <n v="326768.23"/>
    <n v="13.95"/>
    <n v="618"/>
    <m/>
    <s v="North"/>
    <s v="Chennai"/>
    <s v="2023-02-09"/>
    <m/>
    <n v="1788.3"/>
    <n v="1008.07"/>
  </r>
  <r>
    <n v="7492"/>
    <s v="Karan"/>
    <s v="Business"/>
    <s v="HDFC"/>
    <s v="Loan EMI"/>
    <n v="89126.82"/>
    <n v="166030.34"/>
    <n v="377732.23"/>
    <n v="8.8699999999999992"/>
    <n v="898"/>
    <m/>
    <s v="North"/>
    <s v="Bangalore"/>
    <s v="2023-04-09"/>
    <m/>
    <n v="11138.73"/>
    <n v="7288.23"/>
  </r>
  <r>
    <n v="7493"/>
    <s v="Amit"/>
    <s v="Credit Card"/>
    <s v="ICICI"/>
    <s v="Withdrawal"/>
    <n v="9054.06"/>
    <n v="52205.57"/>
    <n v="81157.2"/>
    <n v="5.87"/>
    <n v="856"/>
    <m/>
    <s v="West"/>
    <s v="Mumbai"/>
    <s v="2023-11-06"/>
    <m/>
    <n v="556.36"/>
    <n v="445.3"/>
  </r>
  <r>
    <n v="7494"/>
    <s v="Sneha"/>
    <s v="Current"/>
    <s v="Axis"/>
    <s v="Payment"/>
    <n v="85274.48"/>
    <n v="326494.23"/>
    <n v="395591.72"/>
    <n v="8.1999999999999993"/>
    <n v="436"/>
    <m/>
    <s v="West"/>
    <s v="Chennai"/>
    <s v="2023-06-04"/>
    <m/>
    <n v="7248.81"/>
    <n v="5031.8900000000003"/>
  </r>
  <r>
    <n v="7495"/>
    <s v="Sneha"/>
    <s v="Credit Card"/>
    <s v="Kotak"/>
    <s v="Deposit"/>
    <n v="28894.240000000002"/>
    <n v="329232.92"/>
    <n v="38993.629999999997"/>
    <n v="17.579999999999998"/>
    <n v="362"/>
    <m/>
    <s v="Central"/>
    <s v="Delhi"/>
    <s v="2023-04-26"/>
    <m/>
    <n v="4049.26"/>
    <n v="3338.52"/>
  </r>
  <r>
    <n v="7496"/>
    <s v="Priya"/>
    <s v="Credit Card"/>
    <s v="ICICI"/>
    <s v="Loan EMI"/>
    <n v="10101.120000000001"/>
    <n v="360198.21"/>
    <n v="246781.27"/>
    <n v="14.1"/>
    <n v="708"/>
    <m/>
    <s v="East"/>
    <s v="Chennai"/>
    <s v="2023-12-28"/>
    <m/>
    <n v="1115.3900000000001"/>
    <n v="814.37"/>
  </r>
  <r>
    <n v="7497"/>
    <s v="Raj"/>
    <s v="Business"/>
    <s v="SBI"/>
    <s v="Deposit"/>
    <n v="16706.13"/>
    <n v="191690.34"/>
    <n v="404323.7"/>
    <n v="9.34"/>
    <n v="365"/>
    <m/>
    <s v="South"/>
    <s v="Chennai"/>
    <s v="2023-09-03"/>
    <m/>
    <n v="855.34"/>
    <n v="755.42"/>
  </r>
  <r>
    <n v="7498"/>
    <s v="Raj"/>
    <s v="Loan"/>
    <s v="ICICI"/>
    <s v="Loan EMI"/>
    <n v="49998.13"/>
    <n v="396339.31"/>
    <n v="277143.82"/>
    <n v="5.91"/>
    <n v="825"/>
    <m/>
    <s v="South"/>
    <s v="Delhi"/>
    <s v="2023-05-05"/>
    <m/>
    <n v="6418.63"/>
    <n v="4150.54"/>
  </r>
  <r>
    <n v="7499"/>
    <s v="Simran"/>
    <s v="Current"/>
    <s v="Axis"/>
    <s v="Payment"/>
    <n v="57477.29"/>
    <n v="466202.96"/>
    <n v="91250.7"/>
    <n v="10.14"/>
    <n v="827"/>
    <m/>
    <s v="South"/>
    <s v="Bangalore"/>
    <s v="2023-05-13"/>
    <m/>
    <n v="4517.51"/>
    <n v="2339.33"/>
  </r>
  <r>
    <n v="7500"/>
    <s v="Amit"/>
    <s v="Credit Card"/>
    <s v="Kotak"/>
    <s v="Deposit"/>
    <n v="73195.360000000001"/>
    <n v="162770.85"/>
    <n v="336875.83"/>
    <n v="9.49"/>
    <n v="846"/>
    <m/>
    <s v="North"/>
    <s v="Chennai"/>
    <s v="2023-12-08"/>
    <m/>
    <n v="10853.59"/>
    <n v="7910.57"/>
  </r>
  <r>
    <n v="7501"/>
    <s v="Neha"/>
    <s v="Business"/>
    <s v="SBI"/>
    <s v="Deposit"/>
    <n v="53698.75"/>
    <n v="10745.02"/>
    <n v="321445.73"/>
    <n v="17.760000000000002"/>
    <n v="758"/>
    <m/>
    <s v="West"/>
    <s v="Mumbai"/>
    <s v="2023-04-09"/>
    <m/>
    <n v="5258.31"/>
    <n v="2656.36"/>
  </r>
  <r>
    <n v="7502"/>
    <s v="Pooja"/>
    <s v="Business"/>
    <s v="ICICI"/>
    <s v="Payment"/>
    <n v="87286.22"/>
    <n v="328897.77"/>
    <n v="13128.52"/>
    <n v="7.45"/>
    <n v="862"/>
    <m/>
    <s v="North"/>
    <s v="Kolkata"/>
    <s v="2023-11-14"/>
    <m/>
    <n v="11471.96"/>
    <n v="10079.23"/>
  </r>
  <r>
    <n v="7503"/>
    <s v="Sneha"/>
    <s v="Current"/>
    <s v="HDFC"/>
    <s v="Transfer"/>
    <n v="37979.32"/>
    <n v="40886.57"/>
    <n v="419220.13"/>
    <n v="5.57"/>
    <n v="735"/>
    <m/>
    <s v="East"/>
    <s v="Bangalore"/>
    <s v="2023-06-19"/>
    <m/>
    <n v="2196.75"/>
    <n v="1186.8900000000001"/>
  </r>
  <r>
    <n v="7504"/>
    <s v="Priya"/>
    <s v="Current"/>
    <s v="HDFC"/>
    <s v="Payment"/>
    <n v="59013.52"/>
    <n v="267198.74"/>
    <n v="301232.59000000003"/>
    <n v="5.79"/>
    <n v="770"/>
    <m/>
    <s v="East"/>
    <s v="Kolkata"/>
    <s v="2023-09-25"/>
    <m/>
    <n v="5773.04"/>
    <n v="5116.03"/>
  </r>
  <r>
    <n v="7505"/>
    <s v="Pooja"/>
    <s v="Current"/>
    <s v="Kotak"/>
    <s v="Loan EMI"/>
    <n v="33862.79"/>
    <n v="407328.93"/>
    <n v="178035.22"/>
    <n v="8.06"/>
    <n v="759"/>
    <m/>
    <s v="South"/>
    <s v="Bangalore"/>
    <s v="2023-06-08"/>
    <m/>
    <n v="3944.91"/>
    <n v="2725.2"/>
  </r>
  <r>
    <n v="7506"/>
    <s v="Arjun"/>
    <s v="Business"/>
    <s v="SBI"/>
    <s v="Transfer"/>
    <n v="45142.34"/>
    <n v="71130.59"/>
    <n v="473063.11"/>
    <n v="11.24"/>
    <n v="632"/>
    <m/>
    <s v="South"/>
    <s v="Bangalore"/>
    <s v="2023-08-19"/>
    <m/>
    <n v="4896.58"/>
    <n v="2850.11"/>
  </r>
  <r>
    <n v="7507"/>
    <s v="Simran"/>
    <s v="Credit Card"/>
    <s v="Kotak"/>
    <s v="Withdrawal"/>
    <n v="22448.84"/>
    <n v="151785.38"/>
    <n v="225413.75"/>
    <n v="6.36"/>
    <n v="339"/>
    <m/>
    <s v="Central"/>
    <s v="Kolkata"/>
    <s v="2023-05-16"/>
    <m/>
    <n v="2237.59"/>
    <n v="1514.08"/>
  </r>
  <r>
    <n v="7508"/>
    <s v="Priya"/>
    <s v="Credit Card"/>
    <s v="Kotak"/>
    <s v="Withdrawal"/>
    <n v="89439.31"/>
    <n v="204151.16"/>
    <n v="487952.92"/>
    <n v="5.0599999999999996"/>
    <n v="599"/>
    <m/>
    <s v="North"/>
    <s v="Bangalore"/>
    <s v="2023-10-25"/>
    <m/>
    <n v="5826"/>
    <n v="4919.2"/>
  </r>
  <r>
    <n v="7509"/>
    <s v="Amit"/>
    <s v="Credit Card"/>
    <s v="HDFC"/>
    <s v="Transfer"/>
    <n v="66541.960000000006"/>
    <n v="412865.33"/>
    <n v="67117.11"/>
    <n v="17"/>
    <n v="443"/>
    <m/>
    <s v="South"/>
    <s v="Chennai"/>
    <s v="2023-04-27"/>
    <m/>
    <n v="9449.51"/>
    <n v="7868.5"/>
  </r>
  <r>
    <n v="7510"/>
    <s v="Neha"/>
    <s v="Loan"/>
    <s v="HDFC"/>
    <s v="Deposit"/>
    <n v="34670.49"/>
    <n v="304034.07"/>
    <n v="25286.68"/>
    <n v="10.029999999999999"/>
    <n v="425"/>
    <m/>
    <s v="West"/>
    <s v="Delhi"/>
    <s v="2023-02-01"/>
    <m/>
    <n v="2806.08"/>
    <n v="1926.98"/>
  </r>
  <r>
    <n v="7511"/>
    <s v="Karan"/>
    <s v="Credit Card"/>
    <s v="HDFC"/>
    <s v="Payment"/>
    <n v="16530.07"/>
    <n v="100174.8"/>
    <n v="231619.21"/>
    <n v="11.33"/>
    <n v="427"/>
    <m/>
    <s v="East"/>
    <s v="Delhi"/>
    <s v="2023-12-28"/>
    <m/>
    <n v="1114.26"/>
    <n v="858.78"/>
  </r>
  <r>
    <n v="7512"/>
    <s v="Karan"/>
    <s v="Current"/>
    <s v="ICICI"/>
    <s v="Withdrawal"/>
    <n v="19199.990000000002"/>
    <n v="132253.32999999999"/>
    <n v="151584.15"/>
    <n v="11"/>
    <n v="666"/>
    <m/>
    <s v="North"/>
    <s v="Kolkata"/>
    <s v="2023-06-09"/>
    <m/>
    <n v="978.8"/>
    <n v="719.18"/>
  </r>
  <r>
    <n v="7513"/>
    <s v="Rahul"/>
    <s v="Loan"/>
    <s v="Kotak"/>
    <s v="Payment"/>
    <n v="17886.64"/>
    <n v="105996.18"/>
    <n v="279213.59999999998"/>
    <n v="12.56"/>
    <n v="819"/>
    <m/>
    <s v="South"/>
    <s v="Chennai"/>
    <s v="2023-07-22"/>
    <m/>
    <n v="1429.45"/>
    <n v="1009.8"/>
  </r>
  <r>
    <n v="7514"/>
    <s v="Amit"/>
    <s v="Loan"/>
    <s v="ICICI"/>
    <s v="Withdrawal"/>
    <n v="86821.99"/>
    <n v="191525.1"/>
    <n v="20491.310000000001"/>
    <n v="15.51"/>
    <n v="623"/>
    <m/>
    <s v="North"/>
    <s v="Kolkata"/>
    <s v="2023-07-29"/>
    <m/>
    <n v="6349.71"/>
    <n v="3540.18"/>
  </r>
  <r>
    <n v="7515"/>
    <s v="Amit"/>
    <s v="Loan"/>
    <s v="HDFC"/>
    <s v="Transfer"/>
    <n v="67148.66"/>
    <n v="263789.84000000003"/>
    <n v="429487.52"/>
    <n v="6.54"/>
    <n v="317"/>
    <m/>
    <s v="South"/>
    <s v="Delhi"/>
    <s v="2023-08-03"/>
    <m/>
    <n v="7628.21"/>
    <n v="5579.79"/>
  </r>
  <r>
    <n v="7516"/>
    <s v="Pooja"/>
    <s v="Current"/>
    <s v="Axis"/>
    <s v="Deposit"/>
    <n v="81222.960000000006"/>
    <n v="408525.94"/>
    <n v="147811.37"/>
    <n v="13.67"/>
    <n v="674"/>
    <m/>
    <s v="South"/>
    <s v="Delhi"/>
    <s v="2023-05-22"/>
    <m/>
    <n v="7610.39"/>
    <n v="6844.58"/>
  </r>
  <r>
    <n v="7517"/>
    <s v="Neha"/>
    <s v="Current"/>
    <s v="ICICI"/>
    <s v="Withdrawal"/>
    <n v="25340.91"/>
    <n v="170372"/>
    <n v="146761.85"/>
    <n v="11.6"/>
    <n v="619"/>
    <m/>
    <s v="South"/>
    <s v="Mumbai"/>
    <s v="2023-05-12"/>
    <m/>
    <n v="2189.31"/>
    <n v="1235.76"/>
  </r>
  <r>
    <n v="7518"/>
    <s v="Raj"/>
    <s v="Credit Card"/>
    <s v="ICICI"/>
    <s v="Deposit"/>
    <n v="81528.58"/>
    <n v="103912.21"/>
    <n v="262446.59999999998"/>
    <n v="17.27"/>
    <n v="875"/>
    <m/>
    <s v="East"/>
    <s v="Kolkata"/>
    <s v="2023-07-14"/>
    <m/>
    <n v="6649.69"/>
    <n v="4202.78"/>
  </r>
  <r>
    <n v="7519"/>
    <s v="Amit"/>
    <s v="Credit Card"/>
    <s v="Axis"/>
    <s v="Withdrawal"/>
    <n v="14548.26"/>
    <n v="78226.05"/>
    <n v="131921.51"/>
    <n v="12.03"/>
    <n v="506"/>
    <m/>
    <s v="East"/>
    <s v="Kolkata"/>
    <s v="2023-12-28"/>
    <m/>
    <n v="1571.84"/>
    <n v="1183.23"/>
  </r>
  <r>
    <n v="7520"/>
    <s v="Neha"/>
    <s v="Business"/>
    <s v="HDFC"/>
    <s v="Payment"/>
    <n v="45929.38"/>
    <n v="400694.06"/>
    <n v="273282.88"/>
    <n v="8.17"/>
    <n v="800"/>
    <m/>
    <s v="East"/>
    <s v="Kolkata"/>
    <s v="2023-01-01"/>
    <m/>
    <n v="5124.18"/>
    <n v="4073.85"/>
  </r>
  <r>
    <n v="7521"/>
    <s v="Amit"/>
    <s v="Business"/>
    <s v="Axis"/>
    <s v="Withdrawal"/>
    <n v="53445.7"/>
    <n v="283134.28000000003"/>
    <n v="197313.28"/>
    <n v="7.29"/>
    <n v="340"/>
    <m/>
    <s v="South"/>
    <s v="Kolkata"/>
    <s v="2023-03-02"/>
    <m/>
    <n v="3941.27"/>
    <n v="2578.98"/>
  </r>
  <r>
    <n v="7522"/>
    <s v="Rahul"/>
    <s v="Savings"/>
    <s v="SBI"/>
    <s v="Withdrawal"/>
    <n v="22117.31"/>
    <n v="357331.26"/>
    <n v="198716.36"/>
    <n v="7.1"/>
    <n v="844"/>
    <m/>
    <s v="Central"/>
    <s v="Delhi"/>
    <s v="2023-07-01"/>
    <m/>
    <n v="2937.19"/>
    <n v="2376.83"/>
  </r>
  <r>
    <n v="7523"/>
    <s v="Priya"/>
    <s v="Current"/>
    <s v="Axis"/>
    <s v="Payment"/>
    <n v="62080.160000000003"/>
    <n v="333935.43"/>
    <n v="5288.18"/>
    <n v="8.61"/>
    <n v="459"/>
    <m/>
    <s v="North"/>
    <s v="Kolkata"/>
    <s v="2023-03-19"/>
    <m/>
    <n v="7683.29"/>
    <n v="4529.21"/>
  </r>
  <r>
    <n v="7524"/>
    <s v="Rahul"/>
    <s v="Credit Card"/>
    <s v="ICICI"/>
    <s v="Loan EMI"/>
    <n v="60934.05"/>
    <n v="239784.13"/>
    <n v="70545.63"/>
    <n v="17.440000000000001"/>
    <n v="309"/>
    <m/>
    <s v="North"/>
    <s v="Mumbai"/>
    <s v="2023-09-05"/>
    <m/>
    <n v="5828.49"/>
    <n v="4254.08"/>
  </r>
  <r>
    <n v="7525"/>
    <s v="Rahul"/>
    <s v="Credit Card"/>
    <s v="Kotak"/>
    <s v="Deposit"/>
    <n v="97316.66"/>
    <n v="303369.89"/>
    <n v="84480.22"/>
    <n v="8.2899999999999991"/>
    <n v="708"/>
    <m/>
    <s v="Central"/>
    <s v="Kolkata"/>
    <s v="2023-03-26"/>
    <m/>
    <n v="8590.7800000000007"/>
    <n v="6681.34"/>
  </r>
  <r>
    <n v="7526"/>
    <s v="Neha"/>
    <s v="Credit Card"/>
    <s v="Axis"/>
    <s v="Payment"/>
    <n v="12069"/>
    <n v="448148.93"/>
    <n v="242570.09"/>
    <n v="13.18"/>
    <n v="427"/>
    <m/>
    <s v="South"/>
    <s v="Chennai"/>
    <s v="2023-04-21"/>
    <m/>
    <n v="935.61"/>
    <n v="663.1"/>
  </r>
  <r>
    <n v="7527"/>
    <s v="Raj"/>
    <s v="Business"/>
    <s v="SBI"/>
    <s v="Loan EMI"/>
    <n v="83274.080000000002"/>
    <n v="157109.06"/>
    <n v="290364.11"/>
    <n v="12.08"/>
    <n v="868"/>
    <m/>
    <s v="North"/>
    <s v="Kolkata"/>
    <s v="2023-08-23"/>
    <m/>
    <n v="6517.24"/>
    <n v="5426.22"/>
  </r>
  <r>
    <n v="7528"/>
    <s v="Simran"/>
    <s v="Savings"/>
    <s v="SBI"/>
    <s v="Withdrawal"/>
    <n v="87291.38"/>
    <n v="245371.78"/>
    <n v="239106.93"/>
    <n v="16"/>
    <n v="780"/>
    <m/>
    <s v="South"/>
    <s v="Kolkata"/>
    <s v="2023-09-24"/>
    <m/>
    <n v="8981.5400000000009"/>
    <n v="5945.82"/>
  </r>
  <r>
    <n v="7529"/>
    <s v="Amit"/>
    <s v="Credit Card"/>
    <s v="Kotak"/>
    <s v="Withdrawal"/>
    <n v="90941.96"/>
    <n v="442235.44"/>
    <n v="119572.29"/>
    <n v="5.51"/>
    <n v="827"/>
    <m/>
    <s v="North"/>
    <s v="Kolkata"/>
    <s v="2023-05-22"/>
    <m/>
    <n v="9717.31"/>
    <n v="8330.92"/>
  </r>
  <r>
    <n v="7530"/>
    <s v="Arjun"/>
    <s v="Credit Card"/>
    <s v="Axis"/>
    <s v="Withdrawal"/>
    <n v="23914.07"/>
    <n v="368205.23"/>
    <n v="353718.51"/>
    <n v="11.51"/>
    <n v="881"/>
    <m/>
    <s v="North"/>
    <s v="Delhi"/>
    <s v="2023-01-22"/>
    <m/>
    <n v="1292.52"/>
    <n v="830.6"/>
  </r>
  <r>
    <n v="7531"/>
    <s v="Simran"/>
    <s v="Business"/>
    <s v="SBI"/>
    <s v="Payment"/>
    <n v="54949.56"/>
    <n v="235802.12"/>
    <n v="110767.78"/>
    <n v="12.2"/>
    <n v="373"/>
    <m/>
    <s v="East"/>
    <s v="Kolkata"/>
    <s v="2023-08-04"/>
    <m/>
    <n v="5127.1899999999996"/>
    <n v="4596.49"/>
  </r>
  <r>
    <n v="7532"/>
    <s v="Rahul"/>
    <s v="Loan"/>
    <s v="Kotak"/>
    <s v="Loan EMI"/>
    <n v="53276.11"/>
    <n v="97409.7"/>
    <n v="143321.34"/>
    <n v="13.2"/>
    <n v="672"/>
    <m/>
    <s v="East"/>
    <s v="Kolkata"/>
    <s v="2023-11-03"/>
    <m/>
    <n v="3752.68"/>
    <n v="2954.09"/>
  </r>
  <r>
    <n v="7533"/>
    <s v="Simran"/>
    <s v="Savings"/>
    <s v="SBI"/>
    <s v="Deposit"/>
    <n v="80478.41"/>
    <n v="429608.8"/>
    <n v="25449.16"/>
    <n v="10.32"/>
    <n v="316"/>
    <m/>
    <s v="North"/>
    <s v="Mumbai"/>
    <s v="2023-10-09"/>
    <m/>
    <n v="7786.64"/>
    <n v="5898.02"/>
  </r>
  <r>
    <n v="7534"/>
    <s v="Neha"/>
    <s v="Business"/>
    <s v="HDFC"/>
    <s v="Withdrawal"/>
    <n v="62659.42"/>
    <n v="477968.54"/>
    <n v="121820.37"/>
    <n v="12.13"/>
    <n v="878"/>
    <m/>
    <s v="West"/>
    <s v="Mumbai"/>
    <s v="2023-05-07"/>
    <m/>
    <n v="8363.61"/>
    <n v="4444"/>
  </r>
  <r>
    <n v="7535"/>
    <s v="Simran"/>
    <s v="Loan"/>
    <s v="Kotak"/>
    <s v="Withdrawal"/>
    <n v="56483.38"/>
    <n v="298259.73"/>
    <n v="323498.15000000002"/>
    <n v="9.7100000000000009"/>
    <n v="797"/>
    <m/>
    <s v="South"/>
    <s v="Mumbai"/>
    <s v="2023-10-01"/>
    <m/>
    <n v="6162.92"/>
    <n v="4830.71"/>
  </r>
  <r>
    <n v="7536"/>
    <s v="Raj"/>
    <s v="Credit Card"/>
    <s v="ICICI"/>
    <s v="Withdrawal"/>
    <n v="44746.01"/>
    <n v="341687.31"/>
    <n v="212056.83"/>
    <n v="7.48"/>
    <n v="548"/>
    <m/>
    <s v="West"/>
    <s v="Kolkata"/>
    <s v="2023-04-14"/>
    <m/>
    <n v="4121.5200000000004"/>
    <n v="3702.78"/>
  </r>
  <r>
    <n v="7537"/>
    <s v="Arjun"/>
    <s v="Credit Card"/>
    <s v="ICICI"/>
    <s v="Loan EMI"/>
    <n v="20930.8"/>
    <n v="345033.66"/>
    <n v="253171.74"/>
    <n v="12.84"/>
    <n v="706"/>
    <m/>
    <s v="Central"/>
    <s v="Delhi"/>
    <s v="2023-06-11"/>
    <m/>
    <n v="2729.17"/>
    <n v="1717.98"/>
  </r>
  <r>
    <n v="7538"/>
    <s v="Simran"/>
    <s v="Savings"/>
    <s v="Kotak"/>
    <s v="Deposit"/>
    <n v="28651.66"/>
    <n v="8451.92"/>
    <n v="486449.91999999998"/>
    <n v="15.88"/>
    <n v="724"/>
    <m/>
    <s v="East"/>
    <s v="Chennai"/>
    <s v="2023-08-14"/>
    <m/>
    <n v="4121.3"/>
    <n v="2728.88"/>
  </r>
  <r>
    <n v="7539"/>
    <s v="Sneha"/>
    <s v="Loan"/>
    <s v="SBI"/>
    <s v="Payment"/>
    <n v="61976.88"/>
    <n v="424948.01"/>
    <n v="169270.13"/>
    <n v="13.45"/>
    <n v="799"/>
    <m/>
    <s v="Central"/>
    <s v="Delhi"/>
    <s v="2023-08-28"/>
    <m/>
    <n v="3579.26"/>
    <n v="2113.02"/>
  </r>
  <r>
    <n v="7540"/>
    <s v="Raj"/>
    <s v="Current"/>
    <s v="Axis"/>
    <s v="Transfer"/>
    <n v="7256.63"/>
    <n v="112033.8"/>
    <n v="425607.64"/>
    <n v="7.75"/>
    <n v="816"/>
    <m/>
    <s v="Central"/>
    <s v="Delhi"/>
    <s v="2023-11-20"/>
    <m/>
    <n v="773.42"/>
    <n v="552.08000000000004"/>
  </r>
  <r>
    <n v="7541"/>
    <s v="Sneha"/>
    <s v="Loan"/>
    <s v="HDFC"/>
    <s v="Loan EMI"/>
    <n v="84187.56"/>
    <n v="35805.86"/>
    <n v="137181.85"/>
    <n v="16.579999999999998"/>
    <n v="861"/>
    <m/>
    <s v="East"/>
    <s v="Kolkata"/>
    <s v="2023-01-15"/>
    <m/>
    <n v="4277.18"/>
    <n v="2565.38"/>
  </r>
  <r>
    <n v="7542"/>
    <s v="Karan"/>
    <s v="Credit Card"/>
    <s v="Kotak"/>
    <s v="Deposit"/>
    <n v="29418.74"/>
    <n v="378386.13"/>
    <n v="57601.75"/>
    <n v="13.41"/>
    <n v="595"/>
    <m/>
    <s v="East"/>
    <s v="Bangalore"/>
    <s v="2023-02-22"/>
    <m/>
    <n v="1820.96"/>
    <n v="1348"/>
  </r>
  <r>
    <n v="7543"/>
    <s v="Sneha"/>
    <s v="Savings"/>
    <s v="SBI"/>
    <s v="Loan EMI"/>
    <n v="52421.66"/>
    <n v="424958.71999999997"/>
    <n v="66433.63"/>
    <n v="14.53"/>
    <n v="446"/>
    <m/>
    <s v="South"/>
    <s v="Mumbai"/>
    <s v="2023-01-19"/>
    <m/>
    <n v="2762.53"/>
    <n v="1581.25"/>
  </r>
  <r>
    <n v="7544"/>
    <s v="Priya"/>
    <s v="Savings"/>
    <s v="Axis"/>
    <s v="Deposit"/>
    <n v="8393.65"/>
    <n v="354093.1"/>
    <n v="238148.97"/>
    <n v="6.28"/>
    <n v="884"/>
    <m/>
    <s v="South"/>
    <s v="Mumbai"/>
    <s v="2023-03-20"/>
    <m/>
    <n v="1006.18"/>
    <n v="794.48"/>
  </r>
  <r>
    <n v="7545"/>
    <s v="Simran"/>
    <s v="Loan"/>
    <s v="SBI"/>
    <s v="Deposit"/>
    <n v="35981.370000000003"/>
    <n v="168272.64000000001"/>
    <n v="291862.11"/>
    <n v="9.77"/>
    <n v="585"/>
    <m/>
    <s v="South"/>
    <s v="Delhi"/>
    <s v="2023-12-14"/>
    <m/>
    <n v="3027.74"/>
    <n v="2472.54"/>
  </r>
  <r>
    <n v="7546"/>
    <s v="Simran"/>
    <s v="Current"/>
    <s v="Axis"/>
    <s v="Payment"/>
    <n v="64049.43"/>
    <n v="149314.19"/>
    <n v="298214.7"/>
    <n v="5.71"/>
    <n v="518"/>
    <m/>
    <s v="North"/>
    <s v="Chennai"/>
    <s v="2023-06-01"/>
    <m/>
    <n v="9162.57"/>
    <n v="5110.79"/>
  </r>
  <r>
    <n v="7547"/>
    <s v="Sneha"/>
    <s v="Savings"/>
    <s v="HDFC"/>
    <s v="Transfer"/>
    <n v="62466.2"/>
    <n v="394313.92"/>
    <n v="493835.73"/>
    <n v="6.39"/>
    <n v="587"/>
    <m/>
    <s v="North"/>
    <s v="Kolkata"/>
    <s v="2023-03-04"/>
    <m/>
    <n v="6318.72"/>
    <n v="3159.93"/>
  </r>
  <r>
    <n v="7548"/>
    <s v="Pooja"/>
    <s v="Business"/>
    <s v="SBI"/>
    <s v="Payment"/>
    <n v="41948.66"/>
    <n v="146779.82999999999"/>
    <n v="292734.88"/>
    <n v="6.61"/>
    <n v="495"/>
    <m/>
    <s v="Central"/>
    <s v="Bangalore"/>
    <s v="2023-06-07"/>
    <m/>
    <n v="4476.2"/>
    <n v="3670.2"/>
  </r>
  <r>
    <n v="7549"/>
    <s v="Priya"/>
    <s v="Savings"/>
    <s v="Kotak"/>
    <s v="Withdrawal"/>
    <n v="39436.74"/>
    <n v="267337.67"/>
    <n v="179468.3"/>
    <n v="9.0299999999999994"/>
    <n v="318"/>
    <m/>
    <s v="Central"/>
    <s v="Delhi"/>
    <s v="2023-10-19"/>
    <m/>
    <n v="5347.22"/>
    <n v="3167.48"/>
  </r>
  <r>
    <n v="7550"/>
    <s v="Neha"/>
    <s v="Savings"/>
    <s v="ICICI"/>
    <s v="Deposit"/>
    <n v="48007.65"/>
    <n v="350594.04"/>
    <n v="169627.31"/>
    <n v="16.89"/>
    <n v="893"/>
    <m/>
    <s v="South"/>
    <s v="Mumbai"/>
    <s v="2023-11-28"/>
    <m/>
    <n v="2448.44"/>
    <n v="1850.36"/>
  </r>
  <r>
    <n v="7551"/>
    <s v="Neha"/>
    <s v="Loan"/>
    <s v="ICICI"/>
    <s v="Transfer"/>
    <n v="21234.1"/>
    <n v="453032.88"/>
    <n v="390256.31"/>
    <n v="15.34"/>
    <n v="688"/>
    <m/>
    <s v="West"/>
    <s v="Mumbai"/>
    <s v="2023-02-06"/>
    <m/>
    <n v="1875.78"/>
    <n v="1148.3399999999999"/>
  </r>
  <r>
    <n v="7552"/>
    <s v="Rahul"/>
    <s v="Credit Card"/>
    <s v="Axis"/>
    <s v="Payment"/>
    <n v="17276.25"/>
    <n v="233946.95"/>
    <n v="11492.3"/>
    <n v="16.52"/>
    <n v="808"/>
    <m/>
    <s v="East"/>
    <s v="Bangalore"/>
    <s v="2023-07-20"/>
    <m/>
    <n v="2209.86"/>
    <n v="1640.95"/>
  </r>
  <r>
    <n v="7553"/>
    <s v="Simran"/>
    <s v="Credit Card"/>
    <s v="ICICI"/>
    <s v="Transfer"/>
    <n v="70571.97"/>
    <n v="290238.90999999997"/>
    <n v="429826.28"/>
    <n v="7.09"/>
    <n v="771"/>
    <m/>
    <s v="South"/>
    <s v="Chennai"/>
    <s v="2023-11-27"/>
    <m/>
    <n v="6774.27"/>
    <n v="3663.9"/>
  </r>
  <r>
    <n v="7554"/>
    <s v="Rahul"/>
    <s v="Credit Card"/>
    <s v="Kotak"/>
    <s v="Payment"/>
    <n v="9564.7900000000009"/>
    <n v="477801.17"/>
    <n v="378742.33"/>
    <n v="15.2"/>
    <n v="382"/>
    <m/>
    <s v="North"/>
    <s v="Mumbai"/>
    <s v="2023-08-20"/>
    <m/>
    <n v="903.34"/>
    <n v="777.57"/>
  </r>
  <r>
    <n v="7555"/>
    <s v="Arjun"/>
    <s v="Credit Card"/>
    <s v="Axis"/>
    <s v="Payment"/>
    <n v="88163.520000000004"/>
    <n v="35306.97"/>
    <n v="450484.37"/>
    <n v="5.87"/>
    <n v="534"/>
    <m/>
    <s v="West"/>
    <s v="Mumbai"/>
    <s v="2023-03-19"/>
    <m/>
    <n v="5706.24"/>
    <n v="4119.0200000000004"/>
  </r>
  <r>
    <n v="7556"/>
    <s v="Neha"/>
    <s v="Savings"/>
    <s v="ICICI"/>
    <s v="Transfer"/>
    <n v="75068.59"/>
    <n v="325128.86"/>
    <n v="200690.87"/>
    <n v="11.99"/>
    <n v="414"/>
    <m/>
    <s v="East"/>
    <s v="Delhi"/>
    <s v="2023-12-27"/>
    <m/>
    <n v="5059.59"/>
    <n v="3558.2"/>
  </r>
  <r>
    <n v="7557"/>
    <s v="Karan"/>
    <s v="Current"/>
    <s v="ICICI"/>
    <s v="Deposit"/>
    <n v="33899.699999999997"/>
    <n v="184908.53"/>
    <n v="413374.26"/>
    <n v="9.44"/>
    <n v="452"/>
    <m/>
    <s v="South"/>
    <s v="Bangalore"/>
    <s v="2023-01-06"/>
    <m/>
    <n v="4059.81"/>
    <n v="3212.93"/>
  </r>
  <r>
    <n v="7558"/>
    <s v="Raj"/>
    <s v="Credit Card"/>
    <s v="SBI"/>
    <s v="Withdrawal"/>
    <n v="94193.95"/>
    <n v="74446.44"/>
    <n v="280328.40999999997"/>
    <n v="14.47"/>
    <n v="830"/>
    <m/>
    <s v="Central"/>
    <s v="Kolkata"/>
    <s v="2023-11-18"/>
    <m/>
    <n v="6231.03"/>
    <n v="5164.72"/>
  </r>
  <r>
    <n v="7559"/>
    <s v="Amit"/>
    <s v="Current"/>
    <s v="SBI"/>
    <s v="Transfer"/>
    <n v="41114.199999999997"/>
    <n v="378049.54"/>
    <n v="65294.57"/>
    <n v="9.16"/>
    <n v="609"/>
    <m/>
    <s v="North"/>
    <s v="Bangalore"/>
    <s v="2023-04-13"/>
    <m/>
    <n v="4984.49"/>
    <n v="3601.78"/>
  </r>
  <r>
    <n v="7560"/>
    <s v="Karan"/>
    <s v="Credit Card"/>
    <s v="Axis"/>
    <s v="Transfer"/>
    <n v="43677.57"/>
    <n v="439693.33"/>
    <n v="482928.81"/>
    <n v="16.47"/>
    <n v="592"/>
    <m/>
    <s v="West"/>
    <s v="Bangalore"/>
    <s v="2023-04-30"/>
    <m/>
    <n v="5562.73"/>
    <n v="4621.43"/>
  </r>
  <r>
    <n v="7561"/>
    <s v="Arjun"/>
    <s v="Business"/>
    <s v="ICICI"/>
    <s v="Transfer"/>
    <n v="36345.49"/>
    <n v="115276.23"/>
    <n v="494748.35"/>
    <n v="7.41"/>
    <n v="873"/>
    <m/>
    <s v="East"/>
    <s v="Delhi"/>
    <s v="2023-06-09"/>
    <m/>
    <n v="3800.86"/>
    <n v="1970.33"/>
  </r>
  <r>
    <n v="7562"/>
    <s v="Sneha"/>
    <s v="Current"/>
    <s v="Kotak"/>
    <s v="Payment"/>
    <n v="31550.54"/>
    <n v="33848.199999999997"/>
    <n v="222532.5"/>
    <n v="11.8"/>
    <n v="865"/>
    <m/>
    <s v="Central"/>
    <s v="Delhi"/>
    <s v="2023-11-09"/>
    <m/>
    <n v="3828.89"/>
    <n v="2377.1"/>
  </r>
  <r>
    <n v="7563"/>
    <s v="Sneha"/>
    <s v="Savings"/>
    <s v="Kotak"/>
    <s v="Withdrawal"/>
    <n v="14613.98"/>
    <n v="128285.01"/>
    <n v="164603.04999999999"/>
    <n v="15.04"/>
    <n v="520"/>
    <m/>
    <s v="East"/>
    <s v="Chennai"/>
    <s v="2023-10-17"/>
    <m/>
    <n v="1205.78"/>
    <n v="790.58"/>
  </r>
  <r>
    <n v="7564"/>
    <s v="Sneha"/>
    <s v="Savings"/>
    <s v="Axis"/>
    <s v="Payment"/>
    <n v="38037.64"/>
    <n v="363282.9"/>
    <n v="257024.99"/>
    <n v="12.9"/>
    <n v="309"/>
    <m/>
    <s v="West"/>
    <s v="Delhi"/>
    <s v="2023-02-17"/>
    <m/>
    <n v="5359.41"/>
    <n v="3160.84"/>
  </r>
  <r>
    <n v="7565"/>
    <s v="Karan"/>
    <s v="Loan"/>
    <s v="ICICI"/>
    <s v="Loan EMI"/>
    <n v="89214.86"/>
    <n v="435473.55"/>
    <n v="242372.9"/>
    <n v="16.64"/>
    <n v="355"/>
    <m/>
    <s v="South"/>
    <s v="Chennai"/>
    <s v="2023-05-25"/>
    <m/>
    <n v="11604.19"/>
    <n v="6232"/>
  </r>
  <r>
    <n v="7566"/>
    <s v="Simran"/>
    <s v="Savings"/>
    <s v="SBI"/>
    <s v="Transfer"/>
    <n v="85245.69"/>
    <n v="114827.86"/>
    <n v="19801.63"/>
    <n v="9.93"/>
    <n v="740"/>
    <m/>
    <s v="North"/>
    <s v="Delhi"/>
    <s v="2023-05-18"/>
    <m/>
    <n v="5210.96"/>
    <n v="4186.8999999999996"/>
  </r>
  <r>
    <n v="7567"/>
    <s v="Amit"/>
    <s v="Business"/>
    <s v="HDFC"/>
    <s v="Loan EMI"/>
    <n v="43219.63"/>
    <n v="110411"/>
    <n v="49465.36"/>
    <n v="8.17"/>
    <n v="897"/>
    <m/>
    <s v="Central"/>
    <s v="Bangalore"/>
    <s v="2023-04-16"/>
    <m/>
    <n v="2601.7199999999998"/>
    <n v="1606.65"/>
  </r>
  <r>
    <n v="7568"/>
    <s v="Karan"/>
    <s v="Business"/>
    <s v="SBI"/>
    <s v="Transfer"/>
    <n v="50981.06"/>
    <n v="190303.4"/>
    <n v="95050.18"/>
    <n v="16.350000000000001"/>
    <n v="385"/>
    <m/>
    <s v="Central"/>
    <s v="Chennai"/>
    <s v="2023-06-05"/>
    <m/>
    <n v="2754.49"/>
    <n v="1994.31"/>
  </r>
  <r>
    <n v="7569"/>
    <s v="Pooja"/>
    <s v="Savings"/>
    <s v="Axis"/>
    <s v="Deposit"/>
    <n v="70592.94"/>
    <n v="268119.46000000002"/>
    <n v="443884.87"/>
    <n v="12.97"/>
    <n v="834"/>
    <m/>
    <s v="North"/>
    <s v="Bangalore"/>
    <s v="2023-01-28"/>
    <m/>
    <n v="5431.61"/>
    <n v="2922.44"/>
  </r>
  <r>
    <n v="7570"/>
    <s v="Simran"/>
    <s v="Savings"/>
    <s v="SBI"/>
    <s v="Deposit"/>
    <n v="16296"/>
    <n v="190887.25"/>
    <n v="89167.15"/>
    <n v="14.74"/>
    <n v="304"/>
    <m/>
    <s v="South"/>
    <s v="Chennai"/>
    <s v="2023-12-09"/>
    <m/>
    <n v="1883.14"/>
    <n v="1351.07"/>
  </r>
  <r>
    <n v="7571"/>
    <s v="Raj"/>
    <s v="Loan"/>
    <s v="HDFC"/>
    <s v="Transfer"/>
    <n v="20429.93"/>
    <n v="22644.04"/>
    <n v="444154.57"/>
    <n v="10.78"/>
    <n v="585"/>
    <m/>
    <s v="West"/>
    <s v="Bangalore"/>
    <s v="2023-11-03"/>
    <m/>
    <n v="1088.05"/>
    <n v="609.14"/>
  </r>
  <r>
    <n v="7572"/>
    <s v="Priya"/>
    <s v="Credit Card"/>
    <s v="Axis"/>
    <s v="Payment"/>
    <n v="88161.98"/>
    <n v="57434.47"/>
    <n v="169494.1"/>
    <n v="14.33"/>
    <n v="846"/>
    <m/>
    <s v="South"/>
    <s v="Delhi"/>
    <s v="2023-07-08"/>
    <m/>
    <n v="10623.37"/>
    <n v="7316.29"/>
  </r>
  <r>
    <n v="7573"/>
    <s v="Priya"/>
    <s v="Current"/>
    <s v="HDFC"/>
    <s v="Payment"/>
    <n v="24458.1"/>
    <n v="260348.98"/>
    <n v="28814.77"/>
    <n v="8.02"/>
    <n v="518"/>
    <m/>
    <s v="East"/>
    <s v="Mumbai"/>
    <s v="2023-04-25"/>
    <m/>
    <n v="3321.05"/>
    <n v="2536.15"/>
  </r>
  <r>
    <n v="7574"/>
    <s v="Raj"/>
    <s v="Savings"/>
    <s v="HDFC"/>
    <s v="Deposit"/>
    <n v="81948.09"/>
    <n v="86070.54"/>
    <n v="425722.13"/>
    <n v="11.7"/>
    <n v="701"/>
    <m/>
    <s v="East"/>
    <s v="Bangalore"/>
    <s v="2023-12-22"/>
    <m/>
    <n v="6223.74"/>
    <n v="4937.2700000000004"/>
  </r>
  <r>
    <n v="7575"/>
    <s v="Raj"/>
    <s v="Savings"/>
    <s v="ICICI"/>
    <s v="Transfer"/>
    <n v="50825.599999999999"/>
    <n v="198238.76"/>
    <n v="16105.9"/>
    <n v="8.11"/>
    <n v="374"/>
    <m/>
    <s v="East"/>
    <s v="Mumbai"/>
    <s v="2023-12-12"/>
    <m/>
    <n v="2742.73"/>
    <n v="2083.62"/>
  </r>
  <r>
    <n v="7576"/>
    <s v="Pooja"/>
    <s v="Current"/>
    <s v="Kotak"/>
    <s v="Withdrawal"/>
    <n v="21849.38"/>
    <n v="91939.89"/>
    <n v="369647.26"/>
    <n v="10.23"/>
    <n v="484"/>
    <m/>
    <s v="Central"/>
    <s v="Chennai"/>
    <s v="2023-02-24"/>
    <m/>
    <n v="2069.9299999999998"/>
    <n v="1832.21"/>
  </r>
  <r>
    <n v="7577"/>
    <s v="Raj"/>
    <s v="Savings"/>
    <s v="SBI"/>
    <s v="Deposit"/>
    <n v="77836.34"/>
    <n v="498097.65"/>
    <n v="144521.82999999999"/>
    <n v="15.48"/>
    <n v="320"/>
    <m/>
    <s v="West"/>
    <s v="Mumbai"/>
    <s v="2023-07-15"/>
    <m/>
    <n v="10890.05"/>
    <n v="9229.26"/>
  </r>
  <r>
    <n v="7578"/>
    <s v="Pooja"/>
    <s v="Loan"/>
    <s v="ICICI"/>
    <s v="Loan EMI"/>
    <n v="83589.03"/>
    <n v="393266.19"/>
    <n v="189177.94"/>
    <n v="6.37"/>
    <n v="531"/>
    <m/>
    <s v="West"/>
    <s v="Bangalore"/>
    <s v="2023-10-03"/>
    <m/>
    <n v="11506.27"/>
    <n v="7802.77"/>
  </r>
  <r>
    <n v="7579"/>
    <s v="Pooja"/>
    <s v="Current"/>
    <s v="Kotak"/>
    <s v="Withdrawal"/>
    <n v="80077.16"/>
    <n v="429285.71"/>
    <n v="113713.56"/>
    <n v="15.57"/>
    <n v="360"/>
    <m/>
    <s v="Central"/>
    <s v="Kolkata"/>
    <s v="2023-08-09"/>
    <m/>
    <n v="5457.31"/>
    <n v="2848.37"/>
  </r>
  <r>
    <n v="7580"/>
    <s v="Sneha"/>
    <s v="Savings"/>
    <s v="HDFC"/>
    <s v="Withdrawal"/>
    <n v="60842.85"/>
    <n v="77826.64"/>
    <n v="35511.019999999997"/>
    <n v="17.600000000000001"/>
    <n v="635"/>
    <m/>
    <s v="Central"/>
    <s v="Kolkata"/>
    <s v="2023-09-25"/>
    <m/>
    <n v="6089.91"/>
    <n v="3961.81"/>
  </r>
  <r>
    <n v="7581"/>
    <s v="Simran"/>
    <s v="Loan"/>
    <s v="ICICI"/>
    <s v="Withdrawal"/>
    <n v="95943.89"/>
    <n v="454895.76"/>
    <n v="339717.56"/>
    <n v="9.92"/>
    <n v="322"/>
    <m/>
    <s v="South"/>
    <s v="Delhi"/>
    <s v="2023-04-18"/>
    <m/>
    <n v="7671.77"/>
    <n v="4636.57"/>
  </r>
  <r>
    <n v="7582"/>
    <s v="Arjun"/>
    <s v="Credit Card"/>
    <s v="ICICI"/>
    <s v="Deposit"/>
    <n v="15925.91"/>
    <n v="16931.490000000002"/>
    <n v="317291.62"/>
    <n v="11"/>
    <n v="732"/>
    <m/>
    <s v="Central"/>
    <s v="Bangalore"/>
    <s v="2023-07-26"/>
    <m/>
    <n v="1393.11"/>
    <n v="741.06"/>
  </r>
  <r>
    <n v="7583"/>
    <s v="Neha"/>
    <s v="Credit Card"/>
    <s v="HDFC"/>
    <s v="Transfer"/>
    <n v="29691.54"/>
    <n v="484773.29"/>
    <n v="365521.72"/>
    <n v="16.53"/>
    <n v="873"/>
    <m/>
    <s v="East"/>
    <s v="Delhi"/>
    <s v="2023-06-21"/>
    <m/>
    <n v="4385.13"/>
    <n v="2464.5500000000002"/>
  </r>
  <r>
    <n v="7584"/>
    <s v="Raj"/>
    <s v="Loan"/>
    <s v="HDFC"/>
    <s v="Deposit"/>
    <n v="46239.51"/>
    <n v="344964.36"/>
    <n v="191419.18"/>
    <n v="7.95"/>
    <n v="578"/>
    <m/>
    <s v="West"/>
    <s v="Chennai"/>
    <s v="2023-04-23"/>
    <m/>
    <n v="4961.0600000000004"/>
    <n v="4320.28"/>
  </r>
  <r>
    <n v="7585"/>
    <s v="Rahul"/>
    <s v="Current"/>
    <s v="Axis"/>
    <s v="Transfer"/>
    <n v="99572.2"/>
    <n v="301761.39"/>
    <n v="306951.43"/>
    <n v="17.170000000000002"/>
    <n v="848"/>
    <m/>
    <s v="East"/>
    <s v="Kolkata"/>
    <s v="2023-07-07"/>
    <m/>
    <n v="13490.32"/>
    <n v="11180.57"/>
  </r>
  <r>
    <n v="7586"/>
    <s v="Priya"/>
    <s v="Business"/>
    <s v="ICICI"/>
    <s v="Payment"/>
    <n v="3114.44"/>
    <n v="102917.39"/>
    <n v="97295.43"/>
    <n v="5.3"/>
    <n v="841"/>
    <m/>
    <s v="South"/>
    <s v="Bangalore"/>
    <s v="2023-06-23"/>
    <m/>
    <n v="388.26"/>
    <n v="258.43"/>
  </r>
  <r>
    <n v="7587"/>
    <s v="Rahul"/>
    <s v="Business"/>
    <s v="Kotak"/>
    <s v="Deposit"/>
    <n v="68921.919999999998"/>
    <n v="453059.66"/>
    <n v="88289.65"/>
    <n v="15.13"/>
    <n v="798"/>
    <m/>
    <s v="North"/>
    <s v="Kolkata"/>
    <s v="2023-05-28"/>
    <m/>
    <n v="6713.71"/>
    <n v="4340.71"/>
  </r>
  <r>
    <n v="7588"/>
    <s v="Amit"/>
    <s v="Business"/>
    <s v="ICICI"/>
    <s v="Payment"/>
    <n v="3800.26"/>
    <n v="158564.13"/>
    <n v="238176.87"/>
    <n v="9.6300000000000008"/>
    <n v="795"/>
    <m/>
    <s v="South"/>
    <s v="Chennai"/>
    <s v="2023-02-08"/>
    <m/>
    <n v="396.52"/>
    <n v="356.2"/>
  </r>
  <r>
    <n v="7589"/>
    <s v="Pooja"/>
    <s v="Loan"/>
    <s v="Axis"/>
    <s v="Withdrawal"/>
    <n v="69674.38"/>
    <n v="197526.65"/>
    <n v="305033.53999999998"/>
    <n v="15.01"/>
    <n v="444"/>
    <m/>
    <s v="Central"/>
    <s v="Kolkata"/>
    <s v="2023-08-06"/>
    <m/>
    <n v="6406.57"/>
    <n v="3513.22"/>
  </r>
  <r>
    <n v="7590"/>
    <s v="Pooja"/>
    <s v="Savings"/>
    <s v="Axis"/>
    <s v="Deposit"/>
    <n v="75643.86"/>
    <n v="154461.31"/>
    <n v="348457.8"/>
    <n v="16.670000000000002"/>
    <n v="582"/>
    <m/>
    <s v="West"/>
    <s v="Bangalore"/>
    <s v="2023-06-10"/>
    <m/>
    <n v="6654.36"/>
    <n v="5096.79"/>
  </r>
  <r>
    <n v="7591"/>
    <s v="Amit"/>
    <s v="Credit Card"/>
    <s v="Axis"/>
    <s v="Withdrawal"/>
    <n v="80107.8"/>
    <n v="461855.93"/>
    <n v="199841.31"/>
    <n v="10.49"/>
    <n v="391"/>
    <m/>
    <s v="West"/>
    <s v="Chennai"/>
    <s v="2023-07-07"/>
    <m/>
    <n v="5972.78"/>
    <n v="4498.41"/>
  </r>
  <r>
    <n v="7592"/>
    <s v="Rahul"/>
    <s v="Loan"/>
    <s v="Axis"/>
    <s v="Transfer"/>
    <n v="26492.87"/>
    <n v="98419.03"/>
    <n v="83837.63"/>
    <n v="13.64"/>
    <n v="573"/>
    <m/>
    <s v="East"/>
    <s v="Mumbai"/>
    <s v="2023-10-02"/>
    <m/>
    <n v="2969.27"/>
    <n v="2215.1999999999998"/>
  </r>
  <r>
    <n v="7593"/>
    <s v="Karan"/>
    <s v="Savings"/>
    <s v="Axis"/>
    <s v="Loan EMI"/>
    <n v="62346.44"/>
    <n v="305926.46000000002"/>
    <n v="315496.15000000002"/>
    <n v="15.75"/>
    <n v="758"/>
    <m/>
    <s v="Central"/>
    <s v="Kolkata"/>
    <s v="2023-07-26"/>
    <m/>
    <n v="4227.1899999999996"/>
    <n v="2773.12"/>
  </r>
  <r>
    <n v="7594"/>
    <s v="Sneha"/>
    <s v="Current"/>
    <s v="SBI"/>
    <s v="Deposit"/>
    <n v="87277.74"/>
    <n v="5874.47"/>
    <n v="475680.11"/>
    <n v="16.64"/>
    <n v="330"/>
    <m/>
    <s v="North"/>
    <s v="Kolkata"/>
    <s v="2023-07-13"/>
    <m/>
    <n v="11037.31"/>
    <n v="9838.24"/>
  </r>
  <r>
    <n v="7595"/>
    <s v="Rahul"/>
    <s v="Savings"/>
    <s v="ICICI"/>
    <s v="Loan EMI"/>
    <n v="46151.93"/>
    <n v="261376.68"/>
    <n v="453219.78"/>
    <n v="14.57"/>
    <n v="794"/>
    <m/>
    <s v="Central"/>
    <s v="Delhi"/>
    <s v="2023-12-31"/>
    <m/>
    <n v="6776.45"/>
    <n v="5928.47"/>
  </r>
  <r>
    <n v="7596"/>
    <s v="Sneha"/>
    <s v="Loan"/>
    <s v="ICICI"/>
    <s v="Transfer"/>
    <n v="14612.99"/>
    <n v="160213.1"/>
    <n v="45454.13"/>
    <n v="7.35"/>
    <n v="356"/>
    <m/>
    <s v="North"/>
    <s v="Mumbai"/>
    <s v="2023-04-14"/>
    <m/>
    <n v="1717.92"/>
    <n v="1352.66"/>
  </r>
  <r>
    <n v="7597"/>
    <s v="Rahul"/>
    <s v="Loan"/>
    <s v="SBI"/>
    <s v="Payment"/>
    <n v="79608.47"/>
    <n v="218475.8"/>
    <n v="346289.67"/>
    <n v="11.93"/>
    <n v="785"/>
    <m/>
    <s v="East"/>
    <s v="Chennai"/>
    <s v="2023-07-03"/>
    <m/>
    <n v="8167.93"/>
    <n v="5522.32"/>
  </r>
  <r>
    <n v="7598"/>
    <s v="Amit"/>
    <s v="Savings"/>
    <s v="SBI"/>
    <s v="Loan EMI"/>
    <n v="61977.440000000002"/>
    <n v="255100.31"/>
    <n v="373753.69"/>
    <n v="11.48"/>
    <n v="577"/>
    <m/>
    <s v="South"/>
    <s v="Chennai"/>
    <s v="2023-08-08"/>
    <m/>
    <n v="6510.94"/>
    <n v="4889.8100000000004"/>
  </r>
  <r>
    <n v="7599"/>
    <s v="Raj"/>
    <s v="Loan"/>
    <s v="SBI"/>
    <s v="Withdrawal"/>
    <n v="37077.32"/>
    <n v="338077.01"/>
    <n v="93291.56"/>
    <n v="10.64"/>
    <n v="431"/>
    <m/>
    <s v="Central"/>
    <s v="Delhi"/>
    <s v="2023-07-04"/>
    <m/>
    <n v="5067.32"/>
    <n v="3891.33"/>
  </r>
  <r>
    <n v="7600"/>
    <s v="Priya"/>
    <s v="Loan"/>
    <s v="ICICI"/>
    <s v="Transfer"/>
    <n v="48763.05"/>
    <n v="333170.68"/>
    <n v="182731.94"/>
    <n v="12.46"/>
    <n v="339"/>
    <m/>
    <s v="West"/>
    <s v="Delhi"/>
    <s v="2023-08-15"/>
    <m/>
    <n v="6304.35"/>
    <n v="3303.15"/>
  </r>
  <r>
    <n v="7601"/>
    <s v="Rahul"/>
    <s v="Credit Card"/>
    <s v="ICICI"/>
    <s v="Withdrawal"/>
    <n v="72545.16"/>
    <n v="384726.18"/>
    <n v="108546.57"/>
    <n v="10.97"/>
    <n v="354"/>
    <m/>
    <s v="West"/>
    <s v="Bangalore"/>
    <s v="2023-10-05"/>
    <m/>
    <n v="10145.92"/>
    <n v="7884.21"/>
  </r>
  <r>
    <n v="7602"/>
    <s v="Raj"/>
    <s v="Business"/>
    <s v="Axis"/>
    <s v="Loan EMI"/>
    <n v="13835.67"/>
    <n v="115555.17"/>
    <n v="443253.85"/>
    <n v="12.64"/>
    <n v="464"/>
    <m/>
    <s v="North"/>
    <s v="Delhi"/>
    <s v="2023-04-14"/>
    <m/>
    <n v="1920.48"/>
    <n v="1246.78"/>
  </r>
  <r>
    <n v="7603"/>
    <s v="Pooja"/>
    <s v="Current"/>
    <s v="Axis"/>
    <s v="Withdrawal"/>
    <n v="3677.44"/>
    <n v="468596.72"/>
    <n v="174050.82"/>
    <n v="11.02"/>
    <n v="877"/>
    <m/>
    <s v="South"/>
    <s v="Delhi"/>
    <s v="2023-10-09"/>
    <m/>
    <n v="305.85000000000002"/>
    <n v="266.57"/>
  </r>
  <r>
    <n v="7604"/>
    <s v="Sneha"/>
    <s v="Credit Card"/>
    <s v="Kotak"/>
    <s v="Transfer"/>
    <n v="20536.96"/>
    <n v="364337.89"/>
    <n v="273964.15000000002"/>
    <n v="13.41"/>
    <n v="703"/>
    <m/>
    <s v="West"/>
    <s v="Bangalore"/>
    <s v="2023-11-05"/>
    <m/>
    <n v="1103.3"/>
    <n v="788.53"/>
  </r>
  <r>
    <n v="7605"/>
    <s v="Karan"/>
    <s v="Loan"/>
    <s v="SBI"/>
    <s v="Deposit"/>
    <n v="84856.41"/>
    <n v="45213.49"/>
    <n v="69503.83"/>
    <n v="9.3800000000000008"/>
    <n v="346"/>
    <m/>
    <s v="East"/>
    <s v="Chennai"/>
    <s v="2023-06-21"/>
    <m/>
    <n v="7778.07"/>
    <n v="3973.8"/>
  </r>
  <r>
    <n v="7606"/>
    <s v="Sneha"/>
    <s v="Current"/>
    <s v="Axis"/>
    <s v="Transfer"/>
    <n v="18611.09"/>
    <n v="339938.14"/>
    <n v="419703.56"/>
    <n v="17.78"/>
    <n v="857"/>
    <m/>
    <s v="South"/>
    <s v="Bangalore"/>
    <s v="2023-03-04"/>
    <m/>
    <n v="1418.96"/>
    <n v="899.91"/>
  </r>
  <r>
    <n v="7607"/>
    <s v="Priya"/>
    <s v="Current"/>
    <s v="Axis"/>
    <s v="Deposit"/>
    <n v="9812.2900000000009"/>
    <n v="286197.94"/>
    <n v="269437.73"/>
    <n v="14.75"/>
    <n v="744"/>
    <m/>
    <s v="West"/>
    <s v="Kolkata"/>
    <s v="2023-08-06"/>
    <m/>
    <n v="523.6"/>
    <n v="353.49"/>
  </r>
  <r>
    <n v="7608"/>
    <s v="Rahul"/>
    <s v="Credit Card"/>
    <s v="Kotak"/>
    <s v="Payment"/>
    <n v="95583.59"/>
    <n v="392254.84"/>
    <n v="254195.8"/>
    <n v="11.86"/>
    <n v="625"/>
    <m/>
    <s v="Central"/>
    <s v="Kolkata"/>
    <s v="2023-04-16"/>
    <m/>
    <n v="7862.96"/>
    <n v="6157.82"/>
  </r>
  <r>
    <n v="7609"/>
    <s v="Neha"/>
    <s v="Business"/>
    <s v="HDFC"/>
    <s v="Deposit"/>
    <n v="86543.08"/>
    <n v="252145.55"/>
    <n v="151354.79999999999"/>
    <n v="17.420000000000002"/>
    <n v="545"/>
    <m/>
    <s v="East"/>
    <s v="Chennai"/>
    <s v="2023-06-04"/>
    <m/>
    <n v="10859.28"/>
    <n v="8872.93"/>
  </r>
  <r>
    <n v="7610"/>
    <s v="Rahul"/>
    <s v="Credit Card"/>
    <s v="Kotak"/>
    <s v="Deposit"/>
    <n v="92182.26"/>
    <n v="415633.63"/>
    <n v="99491.75"/>
    <n v="12.07"/>
    <n v="541"/>
    <m/>
    <s v="North"/>
    <s v="Mumbai"/>
    <s v="2023-11-01"/>
    <m/>
    <n v="7225.09"/>
    <n v="6501.71"/>
  </r>
  <r>
    <n v="7611"/>
    <s v="Priya"/>
    <s v="Business"/>
    <s v="SBI"/>
    <s v="Payment"/>
    <n v="71952.11"/>
    <n v="367197.51"/>
    <n v="416203.25"/>
    <n v="13.78"/>
    <n v="719"/>
    <m/>
    <s v="East"/>
    <s v="Bangalore"/>
    <s v="2023-10-05"/>
    <m/>
    <n v="4053.78"/>
    <n v="2520.14"/>
  </r>
  <r>
    <n v="7612"/>
    <s v="Sneha"/>
    <s v="Business"/>
    <s v="Kotak"/>
    <s v="Loan EMI"/>
    <n v="51139.57"/>
    <n v="459544.4"/>
    <n v="358107.09"/>
    <n v="6.77"/>
    <n v="593"/>
    <m/>
    <s v="East"/>
    <s v="Kolkata"/>
    <s v="2023-02-21"/>
    <m/>
    <n v="3829.25"/>
    <n v="2817.19"/>
  </r>
  <r>
    <n v="7613"/>
    <s v="Pooja"/>
    <s v="Credit Card"/>
    <s v="HDFC"/>
    <s v="Loan EMI"/>
    <n v="43313.38"/>
    <n v="88197.8"/>
    <n v="309127.7"/>
    <n v="16.829999999999998"/>
    <n v="864"/>
    <m/>
    <s v="South"/>
    <s v="Bangalore"/>
    <s v="2023-07-19"/>
    <m/>
    <n v="5359.48"/>
    <n v="4680.3900000000003"/>
  </r>
  <r>
    <n v="7614"/>
    <s v="Rahul"/>
    <s v="Savings"/>
    <s v="Kotak"/>
    <s v="Withdrawal"/>
    <n v="84740.46"/>
    <n v="37974.050000000003"/>
    <n v="121951.88"/>
    <n v="6.59"/>
    <n v="321"/>
    <m/>
    <s v="West"/>
    <s v="Mumbai"/>
    <s v="2023-06-24"/>
    <m/>
    <n v="6352.42"/>
    <n v="3542.62"/>
  </r>
  <r>
    <n v="7615"/>
    <s v="Amit"/>
    <s v="Current"/>
    <s v="Axis"/>
    <s v="Payment"/>
    <n v="94869.26"/>
    <n v="310112.65000000002"/>
    <n v="221215.66"/>
    <n v="15.83"/>
    <n v="390"/>
    <m/>
    <s v="North"/>
    <s v="Bangalore"/>
    <s v="2023-03-26"/>
    <m/>
    <n v="6983.8"/>
    <n v="4714.2299999999996"/>
  </r>
  <r>
    <n v="7616"/>
    <s v="Amit"/>
    <s v="Credit Card"/>
    <s v="Axis"/>
    <s v="Withdrawal"/>
    <n v="69362.37"/>
    <n v="302839.05"/>
    <n v="113127.59"/>
    <n v="7.76"/>
    <n v="356"/>
    <m/>
    <s v="North"/>
    <s v="Kolkata"/>
    <s v="2023-02-04"/>
    <m/>
    <n v="6429.22"/>
    <n v="5735.7"/>
  </r>
  <r>
    <n v="7617"/>
    <s v="Priya"/>
    <s v="Current"/>
    <s v="HDFC"/>
    <s v="Deposit"/>
    <n v="48143.38"/>
    <n v="474291.04"/>
    <n v="200111.61"/>
    <n v="9.67"/>
    <n v="312"/>
    <m/>
    <s v="East"/>
    <s v="Delhi"/>
    <s v="2023-01-30"/>
    <m/>
    <n v="2793.64"/>
    <n v="2505.5500000000002"/>
  </r>
  <r>
    <n v="7618"/>
    <s v="Karan"/>
    <s v="Savings"/>
    <s v="Axis"/>
    <s v="Transfer"/>
    <n v="77838.98"/>
    <n v="376024.4"/>
    <n v="425840.74"/>
    <n v="6.94"/>
    <n v="757"/>
    <m/>
    <s v="Central"/>
    <s v="Kolkata"/>
    <s v="2024-01-01"/>
    <m/>
    <n v="4358.63"/>
    <n v="3209.65"/>
  </r>
  <r>
    <n v="7619"/>
    <s v="Arjun"/>
    <s v="Savings"/>
    <s v="SBI"/>
    <s v="Loan EMI"/>
    <n v="31242.44"/>
    <n v="21831.45"/>
    <n v="156541.96"/>
    <n v="17.43"/>
    <n v="663"/>
    <m/>
    <s v="West"/>
    <s v="Delhi"/>
    <s v="2023-05-03"/>
    <m/>
    <n v="3235.57"/>
    <n v="2152.17"/>
  </r>
  <r>
    <n v="7620"/>
    <s v="Neha"/>
    <s v="Loan"/>
    <s v="Kotak"/>
    <s v="Loan EMI"/>
    <n v="55312.23"/>
    <n v="181859.27"/>
    <n v="421163.43"/>
    <n v="10.67"/>
    <n v="534"/>
    <m/>
    <s v="South"/>
    <s v="Mumbai"/>
    <s v="2023-07-24"/>
    <m/>
    <n v="7619.39"/>
    <n v="6621.41"/>
  </r>
  <r>
    <n v="7621"/>
    <s v="Priya"/>
    <s v="Savings"/>
    <s v="ICICI"/>
    <s v="Withdrawal"/>
    <n v="98928.75"/>
    <n v="169274.81"/>
    <n v="382997.3"/>
    <n v="12.52"/>
    <n v="516"/>
    <m/>
    <s v="East"/>
    <s v="Chennai"/>
    <s v="2023-08-30"/>
    <m/>
    <n v="7608.77"/>
    <n v="4724.6400000000003"/>
  </r>
  <r>
    <n v="7622"/>
    <s v="Rahul"/>
    <s v="Savings"/>
    <s v="SBI"/>
    <s v="Withdrawal"/>
    <n v="14836.79"/>
    <n v="44515.61"/>
    <n v="275675.42"/>
    <n v="16.59"/>
    <n v="592"/>
    <m/>
    <s v="East"/>
    <s v="Mumbai"/>
    <s v="2023-04-20"/>
    <m/>
    <n v="981.13"/>
    <n v="831.18"/>
  </r>
  <r>
    <n v="7623"/>
    <s v="Simran"/>
    <s v="Savings"/>
    <s v="Axis"/>
    <s v="Transfer"/>
    <n v="12853.12"/>
    <n v="203703.44"/>
    <n v="219989.57"/>
    <n v="11.15"/>
    <n v="653"/>
    <m/>
    <s v="North"/>
    <s v="Delhi"/>
    <s v="2023-02-01"/>
    <m/>
    <n v="1519.03"/>
    <n v="1184.19"/>
  </r>
  <r>
    <n v="7624"/>
    <s v="Raj"/>
    <s v="Current"/>
    <s v="Axis"/>
    <s v="Transfer"/>
    <n v="32749.54"/>
    <n v="38846.089999999997"/>
    <n v="54697.16"/>
    <n v="5.64"/>
    <n v="359"/>
    <m/>
    <s v="North"/>
    <s v="Bangalore"/>
    <s v="2023-03-15"/>
    <m/>
    <n v="4827.28"/>
    <n v="2516.9699999999998"/>
  </r>
  <r>
    <n v="7625"/>
    <s v="Karan"/>
    <s v="Loan"/>
    <s v="HDFC"/>
    <s v="Deposit"/>
    <n v="23779.31"/>
    <n v="161129.49"/>
    <n v="93107.58"/>
    <n v="16.96"/>
    <n v="756"/>
    <m/>
    <s v="Central"/>
    <s v="Delhi"/>
    <s v="2023-02-12"/>
    <m/>
    <n v="3171.76"/>
    <n v="1698.9"/>
  </r>
  <r>
    <n v="7626"/>
    <s v="Simran"/>
    <s v="Loan"/>
    <s v="ICICI"/>
    <s v="Payment"/>
    <n v="19889.38"/>
    <n v="140260.31"/>
    <n v="154796.82"/>
    <n v="12.61"/>
    <n v="667"/>
    <m/>
    <s v="South"/>
    <s v="Bangalore"/>
    <s v="2023-10-12"/>
    <m/>
    <n v="1850.65"/>
    <n v="1169.17"/>
  </r>
  <r>
    <n v="7627"/>
    <s v="Karan"/>
    <s v="Current"/>
    <s v="Kotak"/>
    <s v="Deposit"/>
    <n v="86103.33"/>
    <n v="230816.26"/>
    <n v="100604.5"/>
    <n v="5.93"/>
    <n v="727"/>
    <m/>
    <s v="East"/>
    <s v="Chennai"/>
    <s v="2023-09-07"/>
    <m/>
    <n v="8175.2"/>
    <n v="7315.24"/>
  </r>
  <r>
    <n v="7628"/>
    <s v="Amit"/>
    <s v="Current"/>
    <s v="SBI"/>
    <s v="Loan EMI"/>
    <n v="89234.240000000005"/>
    <n v="229683.78"/>
    <n v="417842.97"/>
    <n v="12.03"/>
    <n v="306"/>
    <m/>
    <s v="West"/>
    <s v="Delhi"/>
    <s v="2023-11-02"/>
    <m/>
    <n v="12607.25"/>
    <n v="8867.58"/>
  </r>
  <r>
    <n v="7629"/>
    <s v="Sneha"/>
    <s v="Current"/>
    <s v="SBI"/>
    <s v="Transfer"/>
    <n v="60245.58"/>
    <n v="345691.56"/>
    <n v="185538.4"/>
    <n v="11.05"/>
    <n v="583"/>
    <m/>
    <s v="North"/>
    <s v="Mumbai"/>
    <s v="2023-04-15"/>
    <m/>
    <n v="6541.71"/>
    <n v="4414.38"/>
  </r>
  <r>
    <n v="7630"/>
    <s v="Sneha"/>
    <s v="Credit Card"/>
    <s v="SBI"/>
    <s v="Deposit"/>
    <n v="74395.3"/>
    <n v="33164.800000000003"/>
    <n v="475148.25"/>
    <n v="6.13"/>
    <n v="511"/>
    <m/>
    <s v="North"/>
    <s v="Bangalore"/>
    <s v="2023-07-07"/>
    <m/>
    <n v="6550.52"/>
    <n v="4487.3"/>
  </r>
  <r>
    <n v="7631"/>
    <s v="Priya"/>
    <s v="Business"/>
    <s v="ICICI"/>
    <s v="Payment"/>
    <n v="87748.77"/>
    <n v="188633.64"/>
    <n v="53516.79"/>
    <n v="12.74"/>
    <n v="533"/>
    <m/>
    <s v="North"/>
    <s v="Delhi"/>
    <s v="2023-04-02"/>
    <m/>
    <n v="9687.36"/>
    <n v="7603.65"/>
  </r>
  <r>
    <n v="7632"/>
    <s v="Priya"/>
    <s v="Loan"/>
    <s v="Kotak"/>
    <s v="Withdrawal"/>
    <n v="80643.78"/>
    <n v="413566.29"/>
    <n v="295222.05"/>
    <n v="6.4"/>
    <n v="727"/>
    <m/>
    <s v="South"/>
    <s v="Bangalore"/>
    <s v="2023-08-10"/>
    <m/>
    <n v="5590.6"/>
    <n v="2854.99"/>
  </r>
  <r>
    <n v="7633"/>
    <s v="Priya"/>
    <s v="Loan"/>
    <s v="ICICI"/>
    <s v="Payment"/>
    <n v="87218.14"/>
    <n v="243412.26"/>
    <n v="423348.98"/>
    <n v="10.17"/>
    <n v="784"/>
    <m/>
    <s v="North"/>
    <s v="Bangalore"/>
    <s v="2023-12-04"/>
    <m/>
    <n v="11149.12"/>
    <n v="8539.7800000000007"/>
  </r>
  <r>
    <n v="7634"/>
    <s v="Neha"/>
    <s v="Savings"/>
    <s v="HDFC"/>
    <s v="Withdrawal"/>
    <n v="67717.63"/>
    <n v="200347"/>
    <n v="29012.54"/>
    <n v="14.7"/>
    <n v="559"/>
    <m/>
    <s v="North"/>
    <s v="Kolkata"/>
    <s v="2023-07-06"/>
    <m/>
    <n v="3541.01"/>
    <n v="2652.2"/>
  </r>
  <r>
    <n v="7635"/>
    <s v="Karan"/>
    <s v="Current"/>
    <s v="SBI"/>
    <s v="Deposit"/>
    <n v="4690.22"/>
    <n v="217037.99"/>
    <n v="43199.44"/>
    <n v="6.98"/>
    <n v="846"/>
    <m/>
    <s v="Central"/>
    <s v="Bangalore"/>
    <s v="2023-03-27"/>
    <m/>
    <n v="278.64"/>
    <n v="235.3"/>
  </r>
  <r>
    <n v="7636"/>
    <s v="Priya"/>
    <s v="Savings"/>
    <s v="ICICI"/>
    <s v="Payment"/>
    <n v="25100.81"/>
    <n v="382766.99"/>
    <n v="7378.54"/>
    <n v="8.25"/>
    <n v="898"/>
    <m/>
    <s v="North"/>
    <s v="Kolkata"/>
    <s v="2023-01-01"/>
    <m/>
    <n v="3369.45"/>
    <n v="2283.92"/>
  </r>
  <r>
    <n v="7637"/>
    <s v="Sneha"/>
    <s v="Credit Card"/>
    <s v="HDFC"/>
    <s v="Withdrawal"/>
    <n v="16131.32"/>
    <n v="29345.23"/>
    <n v="201955.57"/>
    <n v="7.85"/>
    <n v="838"/>
    <m/>
    <s v="East"/>
    <s v="Bangalore"/>
    <s v="2023-09-24"/>
    <m/>
    <n v="2148.9499999999998"/>
    <n v="1410.62"/>
  </r>
  <r>
    <n v="7638"/>
    <s v="Amit"/>
    <s v="Business"/>
    <s v="ICICI"/>
    <s v="Withdrawal"/>
    <n v="31593.49"/>
    <n v="318560.33"/>
    <n v="255813.43"/>
    <n v="5.5"/>
    <n v="340"/>
    <m/>
    <s v="East"/>
    <s v="Chennai"/>
    <s v="2023-08-02"/>
    <m/>
    <n v="2280.2199999999998"/>
    <n v="2043.86"/>
  </r>
  <r>
    <n v="7639"/>
    <s v="Raj"/>
    <s v="Loan"/>
    <s v="HDFC"/>
    <s v="Withdrawal"/>
    <n v="73783.13"/>
    <n v="382154.02"/>
    <n v="331846.25"/>
    <n v="15.83"/>
    <n v="816"/>
    <m/>
    <s v="East"/>
    <s v="Kolkata"/>
    <s v="2023-12-29"/>
    <m/>
    <n v="6032.82"/>
    <n v="4095.39"/>
  </r>
  <r>
    <n v="7640"/>
    <s v="Sneha"/>
    <s v="Savings"/>
    <s v="Axis"/>
    <s v="Loan EMI"/>
    <n v="94508.88"/>
    <n v="314998.62"/>
    <n v="84158.96"/>
    <n v="11.68"/>
    <n v="551"/>
    <m/>
    <s v="North"/>
    <s v="Bangalore"/>
    <s v="2023-12-25"/>
    <m/>
    <n v="13050.85"/>
    <n v="7448.43"/>
  </r>
  <r>
    <n v="7641"/>
    <s v="Rahul"/>
    <s v="Credit Card"/>
    <s v="HDFC"/>
    <s v="Loan EMI"/>
    <n v="95018.03"/>
    <n v="276540.12"/>
    <n v="73614.47"/>
    <n v="14.36"/>
    <n v="326"/>
    <m/>
    <s v="South"/>
    <s v="Mumbai"/>
    <s v="2023-07-01"/>
    <m/>
    <n v="5455.34"/>
    <n v="3949.46"/>
  </r>
  <r>
    <n v="7642"/>
    <s v="Raj"/>
    <s v="Savings"/>
    <s v="ICICI"/>
    <s v="Deposit"/>
    <n v="2448.1999999999998"/>
    <n v="346074.55"/>
    <n v="488409.78"/>
    <n v="10.4"/>
    <n v="478"/>
    <m/>
    <s v="Central"/>
    <s v="Bangalore"/>
    <s v="2023-04-09"/>
    <m/>
    <n v="172.24"/>
    <n v="86.58"/>
  </r>
  <r>
    <n v="7643"/>
    <s v="Raj"/>
    <s v="Savings"/>
    <s v="Kotak"/>
    <s v="Loan EMI"/>
    <n v="28265.41"/>
    <n v="257771.92"/>
    <n v="180243.91"/>
    <n v="13.66"/>
    <n v="607"/>
    <m/>
    <s v="Central"/>
    <s v="Kolkata"/>
    <s v="2023-05-21"/>
    <m/>
    <n v="3216.02"/>
    <n v="2566.59"/>
  </r>
  <r>
    <n v="7644"/>
    <s v="Neha"/>
    <s v="Business"/>
    <s v="SBI"/>
    <s v="Transfer"/>
    <n v="14944.86"/>
    <n v="63633.49"/>
    <n v="34709.11"/>
    <n v="11.81"/>
    <n v="696"/>
    <m/>
    <s v="West"/>
    <s v="Delhi"/>
    <s v="2023-08-23"/>
    <m/>
    <n v="2025.59"/>
    <n v="1742.08"/>
  </r>
  <r>
    <n v="7645"/>
    <s v="Amit"/>
    <s v="Current"/>
    <s v="SBI"/>
    <s v="Withdrawal"/>
    <n v="75608.639999999999"/>
    <n v="362416.26"/>
    <n v="346757.33"/>
    <n v="12.44"/>
    <n v="646"/>
    <m/>
    <s v="South"/>
    <s v="Chennai"/>
    <s v="2023-02-17"/>
    <m/>
    <n v="3920.67"/>
    <n v="3032.58"/>
  </r>
  <r>
    <n v="7646"/>
    <s v="Simran"/>
    <s v="Savings"/>
    <s v="Kotak"/>
    <s v="Loan EMI"/>
    <n v="43361.47"/>
    <n v="257659.82"/>
    <n v="353812.8"/>
    <n v="8.1300000000000008"/>
    <n v="848"/>
    <m/>
    <s v="West"/>
    <s v="Chennai"/>
    <s v="2023-11-21"/>
    <m/>
    <n v="5891.62"/>
    <n v="3943.08"/>
  </r>
  <r>
    <n v="7647"/>
    <s v="Rahul"/>
    <s v="Loan"/>
    <s v="HDFC"/>
    <s v="Withdrawal"/>
    <n v="53835.95"/>
    <n v="333957.28000000003"/>
    <n v="31157.63"/>
    <n v="13.71"/>
    <n v="746"/>
    <m/>
    <s v="South"/>
    <s v="Kolkata"/>
    <s v="2023-06-27"/>
    <m/>
    <n v="5858.13"/>
    <n v="4114.03"/>
  </r>
  <r>
    <n v="7648"/>
    <s v="Raj"/>
    <s v="Business"/>
    <s v="Axis"/>
    <s v="Loan EMI"/>
    <n v="69896.240000000005"/>
    <n v="316033.17"/>
    <n v="98066.36"/>
    <n v="11.75"/>
    <n v="763"/>
    <m/>
    <s v="East"/>
    <s v="Mumbai"/>
    <s v="2023-03-29"/>
    <m/>
    <n v="9955.75"/>
    <n v="8673.0499999999993"/>
  </r>
  <r>
    <n v="7649"/>
    <s v="Simran"/>
    <s v="Loan"/>
    <s v="Axis"/>
    <s v="Deposit"/>
    <n v="58374.79"/>
    <n v="398501.42"/>
    <n v="498894.96"/>
    <n v="16.27"/>
    <n v="564"/>
    <m/>
    <s v="Central"/>
    <s v="Bangalore"/>
    <s v="2023-03-21"/>
    <m/>
    <n v="4001.64"/>
    <n v="3059.88"/>
  </r>
  <r>
    <n v="7650"/>
    <s v="Rahul"/>
    <s v="Business"/>
    <s v="Axis"/>
    <s v="Transfer"/>
    <n v="26149.07"/>
    <n v="496872.6"/>
    <n v="277308.03999999998"/>
    <n v="10.61"/>
    <n v="414"/>
    <m/>
    <s v="North"/>
    <s v="Mumbai"/>
    <s v="2023-12-16"/>
    <m/>
    <n v="2346.5300000000002"/>
    <n v="2079.34"/>
  </r>
  <r>
    <n v="7651"/>
    <s v="Arjun"/>
    <s v="Current"/>
    <s v="Axis"/>
    <s v="Payment"/>
    <n v="47248.37"/>
    <n v="364305.25"/>
    <n v="260358.05"/>
    <n v="11.95"/>
    <n v="619"/>
    <m/>
    <s v="South"/>
    <s v="Delhi"/>
    <s v="2023-05-22"/>
    <m/>
    <n v="2720.05"/>
    <n v="2201.81"/>
  </r>
  <r>
    <n v="7652"/>
    <s v="Simran"/>
    <s v="Savings"/>
    <s v="Kotak"/>
    <s v="Transfer"/>
    <n v="22732.959999999999"/>
    <n v="347282.75"/>
    <n v="89446.07"/>
    <n v="11.59"/>
    <n v="614"/>
    <m/>
    <s v="West"/>
    <s v="Mumbai"/>
    <s v="2023-06-03"/>
    <m/>
    <n v="3067.58"/>
    <n v="2645.61"/>
  </r>
  <r>
    <n v="7653"/>
    <s v="Arjun"/>
    <s v="Business"/>
    <s v="Kotak"/>
    <s v="Payment"/>
    <n v="34159.78"/>
    <n v="386406.59"/>
    <n v="107519.26"/>
    <n v="11.81"/>
    <n v="372"/>
    <m/>
    <s v="North"/>
    <s v="Mumbai"/>
    <s v="2023-09-17"/>
    <m/>
    <n v="1967.55"/>
    <n v="1162.3499999999999"/>
  </r>
  <r>
    <n v="7654"/>
    <s v="Raj"/>
    <s v="Credit Card"/>
    <s v="Axis"/>
    <s v="Payment"/>
    <n v="91206.21"/>
    <n v="304990.88"/>
    <n v="63833.43"/>
    <n v="7.79"/>
    <n v="513"/>
    <m/>
    <s v="North"/>
    <s v="Bangalore"/>
    <s v="2023-02-03"/>
    <m/>
    <n v="11412.21"/>
    <n v="7611.78"/>
  </r>
  <r>
    <n v="7655"/>
    <s v="Sneha"/>
    <s v="Credit Card"/>
    <s v="HDFC"/>
    <s v="Payment"/>
    <n v="43800.91"/>
    <n v="15156.17"/>
    <n v="235975.07"/>
    <n v="16.13"/>
    <n v="476"/>
    <m/>
    <s v="North"/>
    <s v="Bangalore"/>
    <s v="2023-07-11"/>
    <m/>
    <n v="4379.08"/>
    <n v="2500"/>
  </r>
  <r>
    <n v="7656"/>
    <s v="Raj"/>
    <s v="Loan"/>
    <s v="Axis"/>
    <s v="Withdrawal"/>
    <n v="63206.91"/>
    <n v="29258.42"/>
    <n v="308581.07"/>
    <n v="10.24"/>
    <n v="524"/>
    <m/>
    <s v="North"/>
    <s v="Delhi"/>
    <s v="2023-08-06"/>
    <m/>
    <n v="7849.37"/>
    <n v="4304.51"/>
  </r>
  <r>
    <n v="7657"/>
    <s v="Pooja"/>
    <s v="Savings"/>
    <s v="HDFC"/>
    <s v="Payment"/>
    <n v="72146.53"/>
    <n v="32634.52"/>
    <n v="360244.7"/>
    <n v="13.21"/>
    <n v="834"/>
    <m/>
    <s v="West"/>
    <s v="Bangalore"/>
    <s v="2023-03-05"/>
    <m/>
    <n v="6800.9"/>
    <n v="5045.16"/>
  </r>
  <r>
    <n v="7658"/>
    <s v="Sneha"/>
    <s v="Savings"/>
    <s v="HDFC"/>
    <s v="Payment"/>
    <n v="69461.38"/>
    <n v="285617.87"/>
    <n v="445157.03"/>
    <n v="10.68"/>
    <n v="371"/>
    <m/>
    <s v="West"/>
    <s v="Delhi"/>
    <s v="2023-04-18"/>
    <m/>
    <n v="5259.51"/>
    <n v="4233.38"/>
  </r>
  <r>
    <n v="7659"/>
    <s v="Arjun"/>
    <s v="Business"/>
    <s v="HDFC"/>
    <s v="Deposit"/>
    <n v="23066.46"/>
    <n v="331417.43"/>
    <n v="231608.67"/>
    <n v="10.44"/>
    <n v="727"/>
    <m/>
    <s v="West"/>
    <s v="Mumbai"/>
    <s v="2023-07-27"/>
    <m/>
    <n v="1595.09"/>
    <n v="1069.4100000000001"/>
  </r>
  <r>
    <n v="7660"/>
    <s v="Amit"/>
    <s v="Current"/>
    <s v="Kotak"/>
    <s v="Payment"/>
    <n v="73933.490000000005"/>
    <n v="68815.89"/>
    <n v="55486.19"/>
    <n v="8.44"/>
    <n v="845"/>
    <m/>
    <s v="South"/>
    <s v="Chennai"/>
    <s v="2023-12-01"/>
    <m/>
    <n v="7269.35"/>
    <n v="5423.33"/>
  </r>
  <r>
    <n v="7661"/>
    <s v="Simran"/>
    <s v="Savings"/>
    <s v="HDFC"/>
    <s v="Payment"/>
    <n v="57446.94"/>
    <n v="190319.78"/>
    <n v="415412.04"/>
    <n v="10.31"/>
    <n v="480"/>
    <m/>
    <s v="Central"/>
    <s v="Mumbai"/>
    <s v="2023-11-05"/>
    <m/>
    <n v="8021.14"/>
    <n v="4237.1499999999996"/>
  </r>
  <r>
    <n v="7662"/>
    <s v="Simran"/>
    <s v="Loan"/>
    <s v="ICICI"/>
    <s v="Loan EMI"/>
    <n v="71609.69"/>
    <n v="400096.99"/>
    <n v="216416.85"/>
    <n v="16.16"/>
    <n v="481"/>
    <m/>
    <s v="West"/>
    <s v="Kolkata"/>
    <s v="2023-05-27"/>
    <m/>
    <n v="10097.700000000001"/>
    <n v="6284.11"/>
  </r>
  <r>
    <n v="7663"/>
    <s v="Arjun"/>
    <s v="Savings"/>
    <s v="Axis"/>
    <s v="Deposit"/>
    <n v="33419.19"/>
    <n v="285331.78000000003"/>
    <n v="343443.35"/>
    <n v="16.27"/>
    <n v="316"/>
    <m/>
    <s v="East"/>
    <s v="Bangalore"/>
    <s v="2023-01-15"/>
    <m/>
    <n v="2891.57"/>
    <n v="2560.41"/>
  </r>
  <r>
    <n v="7664"/>
    <s v="Neha"/>
    <s v="Savings"/>
    <s v="Kotak"/>
    <s v="Payment"/>
    <n v="7373.52"/>
    <n v="30899"/>
    <n v="467273.85"/>
    <n v="5.71"/>
    <n v="332"/>
    <m/>
    <s v="Central"/>
    <s v="Bangalore"/>
    <s v="2023-01-12"/>
    <m/>
    <n v="674.11"/>
    <n v="384.77"/>
  </r>
  <r>
    <n v="7665"/>
    <s v="Priya"/>
    <s v="Current"/>
    <s v="SBI"/>
    <s v="Loan EMI"/>
    <n v="30580.799999999999"/>
    <n v="334407.94"/>
    <n v="123208.87"/>
    <n v="5.12"/>
    <n v="384"/>
    <m/>
    <s v="Central"/>
    <s v="Mumbai"/>
    <s v="2023-03-25"/>
    <m/>
    <n v="1629.54"/>
    <n v="1379.74"/>
  </r>
  <r>
    <n v="7666"/>
    <s v="Raj"/>
    <s v="Business"/>
    <s v="SBI"/>
    <s v="Deposit"/>
    <n v="39125.040000000001"/>
    <n v="111824.58"/>
    <n v="34782.019999999997"/>
    <n v="13.27"/>
    <n v="463"/>
    <m/>
    <s v="West"/>
    <s v="Mumbai"/>
    <s v="2023-03-25"/>
    <m/>
    <n v="3752.83"/>
    <n v="2365.29"/>
  </r>
  <r>
    <n v="7667"/>
    <s v="Neha"/>
    <s v="Loan"/>
    <s v="Axis"/>
    <s v="Loan EMI"/>
    <n v="30672.26"/>
    <n v="258072.04"/>
    <n v="38363.06"/>
    <n v="14.78"/>
    <n v="342"/>
    <m/>
    <s v="East"/>
    <s v="Kolkata"/>
    <s v="2023-12-08"/>
    <m/>
    <n v="3280.49"/>
    <n v="2485.36"/>
  </r>
  <r>
    <n v="7668"/>
    <s v="Priya"/>
    <s v="Current"/>
    <s v="SBI"/>
    <s v="Withdrawal"/>
    <n v="77519.13"/>
    <n v="48111.39"/>
    <n v="340751.96"/>
    <n v="14"/>
    <n v="773"/>
    <m/>
    <s v="East"/>
    <s v="Mumbai"/>
    <s v="2023-12-23"/>
    <m/>
    <n v="6549.82"/>
    <n v="4989.01"/>
  </r>
  <r>
    <n v="7669"/>
    <s v="Pooja"/>
    <s v="Current"/>
    <s v="SBI"/>
    <s v="Deposit"/>
    <n v="70564.28"/>
    <n v="229178.04"/>
    <n v="98909.92"/>
    <n v="13.47"/>
    <n v="348"/>
    <m/>
    <s v="Central"/>
    <s v="Bangalore"/>
    <s v="2023-06-04"/>
    <m/>
    <n v="9606.34"/>
    <n v="6705.83"/>
  </r>
  <r>
    <n v="7670"/>
    <s v="Pooja"/>
    <s v="Savings"/>
    <s v="SBI"/>
    <s v="Deposit"/>
    <n v="85007.38"/>
    <n v="373633"/>
    <n v="85938.76"/>
    <n v="5.63"/>
    <n v="436"/>
    <m/>
    <s v="North"/>
    <s v="Chennai"/>
    <s v="2023-02-23"/>
    <m/>
    <n v="12614.27"/>
    <n v="10842.85"/>
  </r>
  <r>
    <n v="7671"/>
    <s v="Arjun"/>
    <s v="Business"/>
    <s v="Kotak"/>
    <s v="Transfer"/>
    <n v="92442.16"/>
    <n v="83747.69"/>
    <n v="72722.83"/>
    <n v="7.21"/>
    <n v="399"/>
    <m/>
    <s v="Central"/>
    <s v="Chennai"/>
    <s v="2023-05-07"/>
    <m/>
    <n v="8830.5"/>
    <n v="5272.3"/>
  </r>
  <r>
    <n v="7672"/>
    <s v="Raj"/>
    <s v="Loan"/>
    <s v="Kotak"/>
    <s v="Transfer"/>
    <n v="22696.51"/>
    <n v="494079.6"/>
    <n v="163667.48000000001"/>
    <n v="11.71"/>
    <n v="383"/>
    <m/>
    <s v="East"/>
    <s v="Mumbai"/>
    <s v="2023-10-07"/>
    <m/>
    <n v="2670.47"/>
    <n v="1426.13"/>
  </r>
  <r>
    <n v="7673"/>
    <s v="Priya"/>
    <s v="Savings"/>
    <s v="Axis"/>
    <s v="Deposit"/>
    <n v="35055.379999999997"/>
    <n v="307692.73"/>
    <n v="120716"/>
    <n v="11.11"/>
    <n v="733"/>
    <m/>
    <s v="North"/>
    <s v="Chennai"/>
    <s v="2023-10-24"/>
    <m/>
    <n v="4341.8500000000004"/>
    <n v="3846.46"/>
  </r>
  <r>
    <n v="7674"/>
    <s v="Raj"/>
    <s v="Current"/>
    <s v="HDFC"/>
    <s v="Withdrawal"/>
    <n v="14690.59"/>
    <n v="46688.63"/>
    <n v="157564.16"/>
    <n v="14.7"/>
    <n v="888"/>
    <m/>
    <s v="West"/>
    <s v="Mumbai"/>
    <s v="2023-07-30"/>
    <m/>
    <n v="1568.19"/>
    <n v="1388.16"/>
  </r>
  <r>
    <n v="7675"/>
    <s v="Karan"/>
    <s v="Business"/>
    <s v="SBI"/>
    <s v="Payment"/>
    <n v="73917.14"/>
    <n v="488787.03"/>
    <n v="242828.89"/>
    <n v="5.55"/>
    <n v="368"/>
    <m/>
    <s v="East"/>
    <s v="Delhi"/>
    <s v="2023-08-13"/>
    <m/>
    <n v="5766.39"/>
    <n v="5056.5200000000004"/>
  </r>
  <r>
    <n v="7676"/>
    <s v="Rahul"/>
    <s v="Business"/>
    <s v="Kotak"/>
    <s v="Loan EMI"/>
    <n v="9705.24"/>
    <n v="353447.49"/>
    <n v="297817.38"/>
    <n v="14.83"/>
    <n v="605"/>
    <m/>
    <s v="South"/>
    <s v="Delhi"/>
    <s v="2023-01-08"/>
    <m/>
    <n v="1134.76"/>
    <n v="612.6"/>
  </r>
  <r>
    <n v="7677"/>
    <s v="Rahul"/>
    <s v="Current"/>
    <s v="Axis"/>
    <s v="Loan EMI"/>
    <n v="44922.61"/>
    <n v="398956.18"/>
    <n v="220253.87"/>
    <n v="14"/>
    <n v="466"/>
    <m/>
    <s v="Central"/>
    <s v="Delhi"/>
    <s v="2023-03-20"/>
    <m/>
    <n v="4415.17"/>
    <n v="3808.56"/>
  </r>
  <r>
    <n v="7678"/>
    <s v="Priya"/>
    <s v="Savings"/>
    <s v="Axis"/>
    <s v="Loan EMI"/>
    <n v="75781.52"/>
    <n v="121183"/>
    <n v="336546.97"/>
    <n v="13.99"/>
    <n v="531"/>
    <m/>
    <s v="North"/>
    <s v="Chennai"/>
    <s v="2023-08-17"/>
    <m/>
    <n v="6169.11"/>
    <n v="4370.42"/>
  </r>
  <r>
    <n v="7679"/>
    <s v="Karan"/>
    <s v="Loan"/>
    <s v="Axis"/>
    <s v="Payment"/>
    <n v="20415.38"/>
    <n v="11587.03"/>
    <n v="169879.34"/>
    <n v="9.74"/>
    <n v="847"/>
    <m/>
    <s v="North"/>
    <s v="Mumbai"/>
    <s v="2023-05-19"/>
    <m/>
    <n v="1897.4"/>
    <n v="969.08"/>
  </r>
  <r>
    <n v="7680"/>
    <s v="Arjun"/>
    <s v="Current"/>
    <s v="HDFC"/>
    <s v="Payment"/>
    <n v="66066.63"/>
    <n v="360093.81"/>
    <n v="434661.9"/>
    <n v="15.49"/>
    <n v="438"/>
    <m/>
    <s v="West"/>
    <s v="Kolkata"/>
    <s v="2023-02-15"/>
    <m/>
    <n v="4453.1899999999996"/>
    <n v="3496.72"/>
  </r>
  <r>
    <n v="7681"/>
    <s v="Rahul"/>
    <s v="Current"/>
    <s v="SBI"/>
    <s v="Payment"/>
    <n v="53619.76"/>
    <n v="276392.33"/>
    <n v="282844.34999999998"/>
    <n v="16.260000000000002"/>
    <n v="399"/>
    <m/>
    <s v="South"/>
    <s v="Mumbai"/>
    <s v="2023-09-14"/>
    <m/>
    <n v="7025.6"/>
    <n v="5967.55"/>
  </r>
  <r>
    <n v="7682"/>
    <s v="Sneha"/>
    <s v="Business"/>
    <s v="Kotak"/>
    <s v="Withdrawal"/>
    <n v="20121.400000000001"/>
    <n v="429443.67"/>
    <n v="14672.39"/>
    <n v="11.89"/>
    <n v="894"/>
    <m/>
    <s v="North"/>
    <s v="Chennai"/>
    <s v="2023-05-05"/>
    <m/>
    <n v="2225.7600000000002"/>
    <n v="1704.27"/>
  </r>
  <r>
    <n v="7683"/>
    <s v="Simran"/>
    <s v="Savings"/>
    <s v="ICICI"/>
    <s v="Transfer"/>
    <n v="66217.7"/>
    <n v="283386.15000000002"/>
    <n v="371021.33"/>
    <n v="9.9700000000000006"/>
    <n v="328"/>
    <m/>
    <s v="Central"/>
    <s v="Mumbai"/>
    <s v="2023-09-27"/>
    <m/>
    <n v="9879.81"/>
    <n v="6271.26"/>
  </r>
  <r>
    <n v="7684"/>
    <s v="Raj"/>
    <s v="Credit Card"/>
    <s v="SBI"/>
    <s v="Withdrawal"/>
    <n v="20191.32"/>
    <n v="396173.72"/>
    <n v="434043.68"/>
    <n v="15.75"/>
    <n v="513"/>
    <m/>
    <s v="East"/>
    <s v="Kolkata"/>
    <s v="2023-06-06"/>
    <m/>
    <n v="2673.11"/>
    <n v="2046.43"/>
  </r>
  <r>
    <n v="7685"/>
    <s v="Rahul"/>
    <s v="Savings"/>
    <s v="Kotak"/>
    <s v="Loan EMI"/>
    <n v="23005.59"/>
    <n v="145728.57"/>
    <n v="221056.66"/>
    <n v="11.01"/>
    <n v="464"/>
    <m/>
    <s v="West"/>
    <s v="Bangalore"/>
    <s v="2023-09-12"/>
    <m/>
    <n v="2835.65"/>
    <n v="1889.91"/>
  </r>
  <r>
    <n v="7686"/>
    <s v="Priya"/>
    <s v="Business"/>
    <s v="HDFC"/>
    <s v="Deposit"/>
    <n v="51540.03"/>
    <n v="462818.44"/>
    <n v="137021.66"/>
    <n v="12.25"/>
    <n v="598"/>
    <m/>
    <s v="Central"/>
    <s v="Bangalore"/>
    <s v="2023-01-03"/>
    <m/>
    <n v="4427.72"/>
    <n v="2868.76"/>
  </r>
  <r>
    <n v="7687"/>
    <s v="Arjun"/>
    <s v="Credit Card"/>
    <s v="Kotak"/>
    <s v="Withdrawal"/>
    <n v="74391.98"/>
    <n v="368605.73"/>
    <n v="499235.47"/>
    <n v="17.559999999999999"/>
    <n v="719"/>
    <m/>
    <s v="West"/>
    <s v="Kolkata"/>
    <s v="2023-05-16"/>
    <m/>
    <n v="5068.28"/>
    <n v="4512.2299999999996"/>
  </r>
  <r>
    <n v="7688"/>
    <s v="Karan"/>
    <s v="Business"/>
    <s v="ICICI"/>
    <s v="Payment"/>
    <n v="41964.2"/>
    <n v="481438.19"/>
    <n v="26116.81"/>
    <n v="11.43"/>
    <n v="780"/>
    <m/>
    <s v="North"/>
    <s v="Kolkata"/>
    <s v="2023-04-23"/>
    <m/>
    <n v="5782.5"/>
    <n v="3491.92"/>
  </r>
  <r>
    <n v="7689"/>
    <s v="Sneha"/>
    <s v="Current"/>
    <s v="SBI"/>
    <s v="Withdrawal"/>
    <n v="97527.39"/>
    <n v="416480.83"/>
    <n v="30463.279999999999"/>
    <n v="11.03"/>
    <n v="689"/>
    <m/>
    <s v="North"/>
    <s v="Kolkata"/>
    <s v="2023-01-23"/>
    <m/>
    <n v="6427.81"/>
    <n v="3450.28"/>
  </r>
  <r>
    <n v="7690"/>
    <s v="Arjun"/>
    <s v="Credit Card"/>
    <s v="SBI"/>
    <s v="Loan EMI"/>
    <n v="56296.94"/>
    <n v="145033.54"/>
    <n v="443973.53"/>
    <n v="5.72"/>
    <n v="882"/>
    <m/>
    <s v="East"/>
    <s v="Mumbai"/>
    <s v="2023-10-18"/>
    <m/>
    <n v="3822.11"/>
    <n v="2461.8000000000002"/>
  </r>
  <r>
    <n v="7691"/>
    <s v="Simran"/>
    <s v="Credit Card"/>
    <s v="HDFC"/>
    <s v="Payment"/>
    <n v="9894.18"/>
    <n v="126350.18"/>
    <n v="60566.49"/>
    <n v="10.72"/>
    <n v="435"/>
    <m/>
    <s v="West"/>
    <s v="Bangalore"/>
    <s v="2023-11-24"/>
    <m/>
    <n v="1025.02"/>
    <n v="706.96"/>
  </r>
  <r>
    <n v="7692"/>
    <s v="Neha"/>
    <s v="Business"/>
    <s v="HDFC"/>
    <s v="Payment"/>
    <n v="84331.27"/>
    <n v="188475.76"/>
    <n v="191151.48"/>
    <n v="9.2100000000000009"/>
    <n v="533"/>
    <m/>
    <s v="East"/>
    <s v="Chennai"/>
    <s v="2023-03-08"/>
    <m/>
    <n v="10523.1"/>
    <n v="6017.32"/>
  </r>
  <r>
    <n v="7693"/>
    <s v="Priya"/>
    <s v="Business"/>
    <s v="Axis"/>
    <s v="Payment"/>
    <n v="20953.560000000001"/>
    <n v="392804.53"/>
    <n v="419613.52"/>
    <n v="14.98"/>
    <n v="715"/>
    <m/>
    <s v="North"/>
    <s v="Bangalore"/>
    <s v="2023-11-15"/>
    <m/>
    <n v="2534.19"/>
    <n v="1944.8"/>
  </r>
  <r>
    <n v="7694"/>
    <s v="Simran"/>
    <s v="Loan"/>
    <s v="Kotak"/>
    <s v="Loan EMI"/>
    <n v="39975.54"/>
    <n v="325733.98"/>
    <n v="76595.58"/>
    <n v="15.62"/>
    <n v="427"/>
    <m/>
    <s v="Central"/>
    <s v="Bangalore"/>
    <s v="2023-06-03"/>
    <m/>
    <n v="3848.57"/>
    <n v="2507.06"/>
  </r>
  <r>
    <n v="7695"/>
    <s v="Amit"/>
    <s v="Savings"/>
    <s v="Axis"/>
    <s v="Loan EMI"/>
    <n v="64565.54"/>
    <n v="155736.47"/>
    <n v="325587.5"/>
    <n v="7.53"/>
    <n v="749"/>
    <m/>
    <s v="East"/>
    <s v="Mumbai"/>
    <s v="2023-10-16"/>
    <m/>
    <n v="3978.77"/>
    <n v="3491.66"/>
  </r>
  <r>
    <n v="7696"/>
    <s v="Amit"/>
    <s v="Current"/>
    <s v="HDFC"/>
    <s v="Loan EMI"/>
    <n v="57485.96"/>
    <n v="36571.980000000003"/>
    <n v="489031.66"/>
    <n v="13.91"/>
    <n v="467"/>
    <m/>
    <s v="East"/>
    <s v="Kolkata"/>
    <s v="2023-02-21"/>
    <m/>
    <n v="8453.09"/>
    <n v="5155.84"/>
  </r>
  <r>
    <n v="7697"/>
    <s v="Pooja"/>
    <s v="Business"/>
    <s v="HDFC"/>
    <s v="Deposit"/>
    <n v="17883.16"/>
    <n v="274764.06"/>
    <n v="337458.38"/>
    <n v="13.54"/>
    <n v="680"/>
    <m/>
    <s v="East"/>
    <s v="Mumbai"/>
    <s v="2023-10-10"/>
    <m/>
    <n v="2202.27"/>
    <n v="1739.26"/>
  </r>
  <r>
    <n v="7698"/>
    <s v="Arjun"/>
    <s v="Savings"/>
    <s v="Axis"/>
    <s v="Deposit"/>
    <n v="18693.560000000001"/>
    <n v="308507.90000000002"/>
    <n v="229855.16"/>
    <n v="14.65"/>
    <n v="651"/>
    <m/>
    <s v="East"/>
    <s v="Bangalore"/>
    <s v="2023-03-01"/>
    <m/>
    <n v="1886.58"/>
    <n v="1019.52"/>
  </r>
  <r>
    <n v="7699"/>
    <s v="Priya"/>
    <s v="Loan"/>
    <s v="Axis"/>
    <s v="Transfer"/>
    <n v="18246.689999999999"/>
    <n v="324445.98"/>
    <n v="248456.47"/>
    <n v="5.8"/>
    <n v="616"/>
    <m/>
    <s v="East"/>
    <s v="Mumbai"/>
    <s v="2023-08-15"/>
    <m/>
    <n v="1327.3"/>
    <n v="768.09"/>
  </r>
  <r>
    <n v="7700"/>
    <s v="Amit"/>
    <s v="Business"/>
    <s v="SBI"/>
    <s v="Withdrawal"/>
    <n v="52223.7"/>
    <n v="207514"/>
    <n v="431446.57"/>
    <n v="9.68"/>
    <n v="776"/>
    <m/>
    <s v="South"/>
    <s v="Chennai"/>
    <s v="2023-08-30"/>
    <m/>
    <n v="7382.84"/>
    <n v="5204.99"/>
  </r>
  <r>
    <n v="7701"/>
    <s v="Pooja"/>
    <s v="Loan"/>
    <s v="Kotak"/>
    <s v="Withdrawal"/>
    <n v="59757.01"/>
    <n v="172718.46"/>
    <n v="408881.7"/>
    <n v="6.62"/>
    <n v="696"/>
    <m/>
    <s v="South"/>
    <s v="Mumbai"/>
    <s v="2023-03-11"/>
    <m/>
    <n v="4387.54"/>
    <n v="2928.26"/>
  </r>
  <r>
    <n v="7702"/>
    <s v="Karan"/>
    <s v="Loan"/>
    <s v="HDFC"/>
    <s v="Deposit"/>
    <n v="99389.32"/>
    <n v="130427.55"/>
    <n v="256312.04"/>
    <n v="17.02"/>
    <n v="332"/>
    <m/>
    <s v="West"/>
    <s v="Chennai"/>
    <s v="2023-03-26"/>
    <m/>
    <n v="5533.09"/>
    <n v="3021.54"/>
  </r>
  <r>
    <n v="7703"/>
    <s v="Neha"/>
    <s v="Credit Card"/>
    <s v="Axis"/>
    <s v="Withdrawal"/>
    <n v="52289.53"/>
    <n v="266693.45"/>
    <n v="224037.06"/>
    <n v="15.89"/>
    <n v="354"/>
    <m/>
    <s v="South"/>
    <s v="Kolkata"/>
    <s v="2023-06-14"/>
    <m/>
    <n v="2918.26"/>
    <n v="2197.66"/>
  </r>
  <r>
    <n v="7704"/>
    <s v="Priya"/>
    <s v="Credit Card"/>
    <s v="Axis"/>
    <s v="Deposit"/>
    <n v="56532.97"/>
    <n v="268305.84000000003"/>
    <n v="124857.89"/>
    <n v="16.649999999999999"/>
    <n v="887"/>
    <m/>
    <s v="Central"/>
    <s v="Chennai"/>
    <s v="2023-03-15"/>
    <m/>
    <n v="3176.7"/>
    <n v="2467.83"/>
  </r>
  <r>
    <n v="7705"/>
    <s v="Simran"/>
    <s v="Credit Card"/>
    <s v="Axis"/>
    <s v="Loan EMI"/>
    <n v="36056.559999999998"/>
    <n v="14353.79"/>
    <n v="270179.08"/>
    <n v="11.22"/>
    <n v="366"/>
    <m/>
    <s v="East"/>
    <s v="Bangalore"/>
    <s v="2023-02-25"/>
    <m/>
    <n v="2490.02"/>
    <n v="2001.7"/>
  </r>
  <r>
    <n v="7706"/>
    <s v="Raj"/>
    <s v="Loan"/>
    <s v="ICICI"/>
    <s v="Deposit"/>
    <n v="68615.19"/>
    <n v="102987.81"/>
    <n v="24091.17"/>
    <n v="8.6300000000000008"/>
    <n v="619"/>
    <m/>
    <s v="West"/>
    <s v="Kolkata"/>
    <s v="2023-08-03"/>
    <m/>
    <n v="5528.91"/>
    <n v="4477.8999999999996"/>
  </r>
  <r>
    <n v="7707"/>
    <s v="Karan"/>
    <s v="Savings"/>
    <s v="Kotak"/>
    <s v="Payment"/>
    <n v="44649.59"/>
    <n v="331298.15000000002"/>
    <n v="230833.67"/>
    <n v="12.42"/>
    <n v="414"/>
    <m/>
    <s v="South"/>
    <s v="Kolkata"/>
    <s v="2023-02-21"/>
    <m/>
    <n v="4012.26"/>
    <n v="2422.66"/>
  </r>
  <r>
    <n v="7708"/>
    <s v="Rahul"/>
    <s v="Loan"/>
    <s v="ICICI"/>
    <s v="Loan EMI"/>
    <n v="86687.71"/>
    <n v="373083.16"/>
    <n v="374564.89"/>
    <n v="10.8"/>
    <n v="311"/>
    <m/>
    <s v="East"/>
    <s v="Chennai"/>
    <s v="2023-11-27"/>
    <m/>
    <n v="11457.96"/>
    <n v="8379.98"/>
  </r>
  <r>
    <n v="7709"/>
    <s v="Arjun"/>
    <s v="Current"/>
    <s v="Kotak"/>
    <s v="Transfer"/>
    <n v="8753.41"/>
    <n v="336186.45"/>
    <n v="179168.77"/>
    <n v="14.72"/>
    <n v="632"/>
    <m/>
    <s v="West"/>
    <s v="Mumbai"/>
    <s v="2023-03-18"/>
    <m/>
    <n v="604.66999999999996"/>
    <n v="410.12"/>
  </r>
  <r>
    <n v="7710"/>
    <s v="Arjun"/>
    <s v="Current"/>
    <s v="Axis"/>
    <s v="Withdrawal"/>
    <n v="3453.7"/>
    <n v="213585.53"/>
    <n v="64025.05"/>
    <n v="8.84"/>
    <n v="783"/>
    <m/>
    <s v="Central"/>
    <s v="Kolkata"/>
    <s v="2023-02-04"/>
    <m/>
    <n v="380.58"/>
    <n v="212.05"/>
  </r>
  <r>
    <n v="7711"/>
    <s v="Raj"/>
    <s v="Business"/>
    <s v="HDFC"/>
    <s v="Deposit"/>
    <n v="71021.84"/>
    <n v="66121.929999999993"/>
    <n v="472032.77"/>
    <n v="17.329999999999998"/>
    <n v="784"/>
    <m/>
    <s v="Central"/>
    <s v="Delhi"/>
    <s v="2023-11-15"/>
    <m/>
    <n v="10351.700000000001"/>
    <n v="7713.73"/>
  </r>
  <r>
    <n v="7712"/>
    <s v="Neha"/>
    <s v="Business"/>
    <s v="Axis"/>
    <s v="Deposit"/>
    <n v="24476.2"/>
    <n v="120756.08"/>
    <n v="380989.27"/>
    <n v="8.76"/>
    <n v="451"/>
    <m/>
    <s v="South"/>
    <s v="Mumbai"/>
    <s v="2023-07-05"/>
    <m/>
    <n v="3620.56"/>
    <n v="2388.31"/>
  </r>
  <r>
    <n v="7713"/>
    <s v="Simran"/>
    <s v="Loan"/>
    <s v="SBI"/>
    <s v="Withdrawal"/>
    <n v="31670.76"/>
    <n v="91622.399999999994"/>
    <n v="447721.93"/>
    <n v="15.86"/>
    <n v="524"/>
    <m/>
    <s v="North"/>
    <s v="Mumbai"/>
    <s v="2023-08-21"/>
    <m/>
    <n v="3358.55"/>
    <n v="2337.14"/>
  </r>
  <r>
    <n v="7714"/>
    <s v="Neha"/>
    <s v="Savings"/>
    <s v="Kotak"/>
    <s v="Withdrawal"/>
    <n v="40072.89"/>
    <n v="407918.55"/>
    <n v="140586.76999999999"/>
    <n v="16.53"/>
    <n v="498"/>
    <m/>
    <s v="South"/>
    <s v="Chennai"/>
    <s v="2023-11-10"/>
    <m/>
    <n v="2087.23"/>
    <n v="1324.4"/>
  </r>
  <r>
    <n v="7715"/>
    <s v="Rahul"/>
    <s v="Current"/>
    <s v="Kotak"/>
    <s v="Deposit"/>
    <n v="27210.06"/>
    <n v="234429.62"/>
    <n v="335209.06"/>
    <n v="5.39"/>
    <n v="812"/>
    <m/>
    <s v="North"/>
    <s v="Bangalore"/>
    <s v="2023-07-11"/>
    <m/>
    <n v="2393.0700000000002"/>
    <n v="1894.03"/>
  </r>
  <r>
    <n v="7716"/>
    <s v="Sneha"/>
    <s v="Business"/>
    <s v="SBI"/>
    <s v="Transfer"/>
    <n v="8976.86"/>
    <n v="115547.83"/>
    <n v="368544.75"/>
    <n v="17.5"/>
    <n v="798"/>
    <m/>
    <s v="North"/>
    <s v="Mumbai"/>
    <s v="2023-12-01"/>
    <m/>
    <n v="539.87"/>
    <n v="338.34"/>
  </r>
  <r>
    <n v="7717"/>
    <s v="Priya"/>
    <s v="Current"/>
    <s v="Axis"/>
    <s v="Transfer"/>
    <n v="93815.92"/>
    <n v="399595.84"/>
    <n v="54914.93"/>
    <n v="11.22"/>
    <n v="312"/>
    <m/>
    <s v="South"/>
    <s v="Bangalore"/>
    <s v="2023-10-08"/>
    <m/>
    <n v="10027.459999999999"/>
    <n v="5134.42"/>
  </r>
  <r>
    <n v="7718"/>
    <s v="Pooja"/>
    <s v="Credit Card"/>
    <s v="SBI"/>
    <s v="Payment"/>
    <n v="73920.75"/>
    <n v="105922.55"/>
    <n v="199410.92"/>
    <n v="6.3"/>
    <n v="731"/>
    <m/>
    <s v="North"/>
    <s v="Delhi"/>
    <s v="2023-05-10"/>
    <m/>
    <n v="9317.52"/>
    <n v="5380.28"/>
  </r>
  <r>
    <n v="7719"/>
    <s v="Neha"/>
    <s v="Current"/>
    <s v="SBI"/>
    <s v="Transfer"/>
    <n v="40309.07"/>
    <n v="86145.78"/>
    <n v="194006.76"/>
    <n v="9.81"/>
    <n v="327"/>
    <m/>
    <s v="East"/>
    <s v="Mumbai"/>
    <s v="2023-05-13"/>
    <m/>
    <n v="5676.58"/>
    <n v="4623.62"/>
  </r>
  <r>
    <n v="7720"/>
    <s v="Pooja"/>
    <s v="Loan"/>
    <s v="Axis"/>
    <s v="Payment"/>
    <n v="28410.87"/>
    <n v="486844.27"/>
    <n v="386871.63"/>
    <n v="7.87"/>
    <n v="660"/>
    <m/>
    <s v="South"/>
    <s v="Chennai"/>
    <s v="2023-11-13"/>
    <m/>
    <n v="4011.4"/>
    <n v="3486.23"/>
  </r>
  <r>
    <n v="7721"/>
    <s v="Amit"/>
    <s v="Credit Card"/>
    <s v="ICICI"/>
    <s v="Payment"/>
    <n v="30713.77"/>
    <n v="88665.48"/>
    <n v="362256.48"/>
    <n v="12.18"/>
    <n v="845"/>
    <m/>
    <s v="North"/>
    <s v="Chennai"/>
    <s v="2023-11-04"/>
    <m/>
    <n v="4115.8100000000004"/>
    <n v="2304.7199999999998"/>
  </r>
  <r>
    <n v="7722"/>
    <s v="Neha"/>
    <s v="Savings"/>
    <s v="Axis"/>
    <s v="Loan EMI"/>
    <n v="12780.09"/>
    <n v="12929.99"/>
    <n v="423361.18"/>
    <n v="10.88"/>
    <n v="468"/>
    <m/>
    <s v="South"/>
    <s v="Chennai"/>
    <s v="2023-06-14"/>
    <m/>
    <n v="1866.21"/>
    <n v="989.57"/>
  </r>
  <r>
    <n v="7723"/>
    <s v="Karan"/>
    <s v="Credit Card"/>
    <s v="HDFC"/>
    <s v="Deposit"/>
    <n v="38934.93"/>
    <n v="242416.85"/>
    <n v="489672.91"/>
    <n v="14.35"/>
    <n v="371"/>
    <m/>
    <s v="Central"/>
    <s v="Mumbai"/>
    <s v="2023-04-18"/>
    <m/>
    <n v="5075.3500000000004"/>
    <n v="3879.05"/>
  </r>
  <r>
    <n v="7724"/>
    <s v="Simran"/>
    <s v="Current"/>
    <s v="ICICI"/>
    <s v="Withdrawal"/>
    <n v="26659.95"/>
    <n v="227617.48"/>
    <n v="1017.65"/>
    <n v="12.42"/>
    <n v="420"/>
    <m/>
    <s v="North"/>
    <s v="Delhi"/>
    <s v="2023-02-24"/>
    <m/>
    <n v="2800.72"/>
    <n v="1410.1"/>
  </r>
  <r>
    <n v="7725"/>
    <s v="Simran"/>
    <s v="Savings"/>
    <s v="ICICI"/>
    <s v="Loan EMI"/>
    <n v="27758.23"/>
    <n v="425724.41"/>
    <n v="344155.26"/>
    <n v="17.600000000000001"/>
    <n v="704"/>
    <m/>
    <s v="South"/>
    <s v="Chennai"/>
    <s v="2023-02-14"/>
    <m/>
    <n v="2070.67"/>
    <n v="1379.6"/>
  </r>
  <r>
    <n v="7726"/>
    <s v="Priya"/>
    <s v="Business"/>
    <s v="HDFC"/>
    <s v="Loan EMI"/>
    <n v="68903.350000000006"/>
    <n v="286525.46000000002"/>
    <n v="401245.36"/>
    <n v="6.07"/>
    <n v="561"/>
    <m/>
    <s v="East"/>
    <s v="Kolkata"/>
    <s v="2023-04-08"/>
    <m/>
    <n v="8828.09"/>
    <n v="5974.12"/>
  </r>
  <r>
    <n v="7727"/>
    <s v="Raj"/>
    <s v="Savings"/>
    <s v="ICICI"/>
    <s v="Payment"/>
    <n v="29610.400000000001"/>
    <n v="168664.08"/>
    <n v="49862.07"/>
    <n v="15.93"/>
    <n v="427"/>
    <m/>
    <s v="North"/>
    <s v="Chennai"/>
    <s v="2023-12-24"/>
    <m/>
    <n v="2068.81"/>
    <n v="1789.43"/>
  </r>
  <r>
    <n v="7728"/>
    <s v="Sneha"/>
    <s v="Credit Card"/>
    <s v="HDFC"/>
    <s v="Withdrawal"/>
    <n v="44648.74"/>
    <n v="472053.09"/>
    <n v="368975.91"/>
    <n v="11.29"/>
    <n v="305"/>
    <m/>
    <s v="East"/>
    <s v="Mumbai"/>
    <s v="2023-02-28"/>
    <m/>
    <n v="6168.61"/>
    <n v="3379.11"/>
  </r>
  <r>
    <n v="7729"/>
    <s v="Raj"/>
    <s v="Current"/>
    <s v="ICICI"/>
    <s v="Transfer"/>
    <n v="54600.2"/>
    <n v="494985.32"/>
    <n v="38513.67"/>
    <n v="13.72"/>
    <n v="753"/>
    <m/>
    <s v="South"/>
    <s v="Bangalore"/>
    <s v="2023-04-22"/>
    <m/>
    <n v="4481.58"/>
    <n v="3759.64"/>
  </r>
  <r>
    <n v="7730"/>
    <s v="Sneha"/>
    <s v="Savings"/>
    <s v="Kotak"/>
    <s v="Loan EMI"/>
    <n v="56443.77"/>
    <n v="261888.66"/>
    <n v="370252.97"/>
    <n v="6.62"/>
    <n v="694"/>
    <m/>
    <s v="South"/>
    <s v="Bangalore"/>
    <s v="2023-05-18"/>
    <m/>
    <n v="7653.75"/>
    <n v="5996.61"/>
  </r>
  <r>
    <n v="7731"/>
    <s v="Neha"/>
    <s v="Loan"/>
    <s v="SBI"/>
    <s v="Transfer"/>
    <n v="95687.84"/>
    <n v="159891.9"/>
    <n v="438520.23"/>
    <n v="13.23"/>
    <n v="436"/>
    <m/>
    <s v="West"/>
    <s v="Mumbai"/>
    <s v="2023-01-29"/>
    <m/>
    <n v="10029.709999999999"/>
    <n v="7540.33"/>
  </r>
  <r>
    <n v="7732"/>
    <s v="Sneha"/>
    <s v="Business"/>
    <s v="Kotak"/>
    <s v="Withdrawal"/>
    <n v="31319.67"/>
    <n v="87180.91"/>
    <n v="452115.31"/>
    <n v="17.63"/>
    <n v="633"/>
    <m/>
    <s v="Central"/>
    <s v="Mumbai"/>
    <s v="2023-05-18"/>
    <m/>
    <n v="2671.02"/>
    <n v="1743.17"/>
  </r>
  <r>
    <n v="7733"/>
    <s v="Simran"/>
    <s v="Loan"/>
    <s v="HDFC"/>
    <s v="Loan EMI"/>
    <n v="14321.34"/>
    <n v="97668.68"/>
    <n v="465312.97"/>
    <n v="16.05"/>
    <n v="637"/>
    <m/>
    <s v="Central"/>
    <s v="Delhi"/>
    <s v="2023-08-23"/>
    <m/>
    <n v="2147.31"/>
    <n v="1607.48"/>
  </r>
  <r>
    <n v="7734"/>
    <s v="Neha"/>
    <s v="Savings"/>
    <s v="HDFC"/>
    <s v="Payment"/>
    <n v="11868.94"/>
    <n v="134779.62"/>
    <n v="361966.28"/>
    <n v="7.02"/>
    <n v="665"/>
    <m/>
    <s v="South"/>
    <s v="Mumbai"/>
    <s v="2023-04-29"/>
    <m/>
    <n v="1733.56"/>
    <n v="1110"/>
  </r>
  <r>
    <n v="7735"/>
    <s v="Priya"/>
    <s v="Business"/>
    <s v="HDFC"/>
    <s v="Payment"/>
    <n v="31726.26"/>
    <n v="473518.92"/>
    <n v="431536.04"/>
    <n v="13.93"/>
    <n v="746"/>
    <m/>
    <s v="West"/>
    <s v="Chennai"/>
    <s v="2023-04-30"/>
    <m/>
    <n v="3676.03"/>
    <n v="2276.12"/>
  </r>
  <r>
    <n v="7736"/>
    <s v="Priya"/>
    <s v="Savings"/>
    <s v="ICICI"/>
    <s v="Loan EMI"/>
    <n v="3578.37"/>
    <n v="459565.62"/>
    <n v="244414.31"/>
    <n v="6.41"/>
    <n v="734"/>
    <m/>
    <s v="South"/>
    <s v="Chennai"/>
    <s v="2023-09-26"/>
    <m/>
    <n v="287.33999999999997"/>
    <n v="214.3"/>
  </r>
  <r>
    <n v="7737"/>
    <s v="Rahul"/>
    <s v="Business"/>
    <s v="Kotak"/>
    <s v="Deposit"/>
    <n v="93077.86"/>
    <n v="497857.49"/>
    <n v="15549.02"/>
    <n v="10.3"/>
    <n v="357"/>
    <m/>
    <s v="North"/>
    <s v="Delhi"/>
    <s v="2023-06-22"/>
    <m/>
    <n v="8428.14"/>
    <n v="7370.96"/>
  </r>
  <r>
    <n v="7738"/>
    <s v="Neha"/>
    <s v="Business"/>
    <s v="Kotak"/>
    <s v="Transfer"/>
    <n v="69875.62"/>
    <n v="378239.19"/>
    <n v="424272.61"/>
    <n v="10.17"/>
    <n v="373"/>
    <m/>
    <s v="East"/>
    <s v="Chennai"/>
    <s v="2023-12-29"/>
    <m/>
    <n v="9470.32"/>
    <n v="5183.0600000000004"/>
  </r>
  <r>
    <n v="7739"/>
    <s v="Neha"/>
    <s v="Savings"/>
    <s v="HDFC"/>
    <s v="Transfer"/>
    <n v="21138.07"/>
    <n v="324779.83"/>
    <n v="215689.24"/>
    <n v="13.62"/>
    <n v="515"/>
    <m/>
    <s v="West"/>
    <s v="Bangalore"/>
    <s v="2023-06-15"/>
    <m/>
    <n v="2869.07"/>
    <n v="1829.81"/>
  </r>
  <r>
    <n v="7740"/>
    <s v="Arjun"/>
    <s v="Loan"/>
    <s v="Axis"/>
    <s v="Deposit"/>
    <n v="38295.19"/>
    <n v="260311.47"/>
    <n v="457256.35"/>
    <n v="13.56"/>
    <n v="691"/>
    <m/>
    <s v="Central"/>
    <s v="Kolkata"/>
    <s v="2023-11-22"/>
    <m/>
    <n v="3242.94"/>
    <n v="2188.83"/>
  </r>
  <r>
    <n v="7741"/>
    <s v="Sneha"/>
    <s v="Business"/>
    <s v="SBI"/>
    <s v="Deposit"/>
    <n v="48529.15"/>
    <n v="51072.74"/>
    <n v="269298.13"/>
    <n v="8.41"/>
    <n v="518"/>
    <m/>
    <s v="West"/>
    <s v="Delhi"/>
    <s v="2023-04-24"/>
    <m/>
    <n v="7258.23"/>
    <n v="6050.61"/>
  </r>
  <r>
    <n v="7742"/>
    <s v="Priya"/>
    <s v="Savings"/>
    <s v="Axis"/>
    <s v="Loan EMI"/>
    <n v="69829.36"/>
    <n v="423959.89"/>
    <n v="409233.77"/>
    <n v="11.93"/>
    <n v="373"/>
    <m/>
    <s v="West"/>
    <s v="Mumbai"/>
    <s v="2023-06-01"/>
    <m/>
    <n v="5311.6"/>
    <n v="4178.5600000000004"/>
  </r>
  <r>
    <n v="7743"/>
    <s v="Rahul"/>
    <s v="Current"/>
    <s v="HDFC"/>
    <s v="Deposit"/>
    <n v="61581.16"/>
    <n v="496664.79"/>
    <n v="462054.11"/>
    <n v="12.72"/>
    <n v="764"/>
    <m/>
    <s v="East"/>
    <s v="Mumbai"/>
    <s v="2023-03-21"/>
    <m/>
    <n v="4385.57"/>
    <n v="2932.51"/>
  </r>
  <r>
    <n v="7744"/>
    <s v="Pooja"/>
    <s v="Savings"/>
    <s v="Kotak"/>
    <s v="Payment"/>
    <n v="21508.85"/>
    <n v="123684.6"/>
    <n v="114102.71"/>
    <n v="13.39"/>
    <n v="803"/>
    <m/>
    <s v="East"/>
    <s v="Kolkata"/>
    <s v="2023-05-23"/>
    <m/>
    <n v="3149.85"/>
    <n v="1798.4"/>
  </r>
  <r>
    <n v="7745"/>
    <s v="Priya"/>
    <s v="Savings"/>
    <s v="ICICI"/>
    <s v="Deposit"/>
    <n v="14011.57"/>
    <n v="326690.24"/>
    <n v="160627.29"/>
    <n v="11.98"/>
    <n v="822"/>
    <m/>
    <s v="East"/>
    <s v="Bangalore"/>
    <s v="2023-09-23"/>
    <m/>
    <n v="2090.34"/>
    <n v="1684.58"/>
  </r>
  <r>
    <n v="7746"/>
    <s v="Karan"/>
    <s v="Business"/>
    <s v="HDFC"/>
    <s v="Loan EMI"/>
    <n v="3440.84"/>
    <n v="34196.39"/>
    <n v="393854.37"/>
    <n v="9.9499999999999993"/>
    <n v="611"/>
    <m/>
    <s v="North"/>
    <s v="Chennai"/>
    <s v="2023-02-21"/>
    <m/>
    <n v="403.59"/>
    <n v="299.08"/>
  </r>
  <r>
    <n v="7747"/>
    <s v="Sneha"/>
    <s v="Current"/>
    <s v="HDFC"/>
    <s v="Deposit"/>
    <n v="63255.06"/>
    <n v="124410.33"/>
    <n v="389691.62"/>
    <n v="16.13"/>
    <n v="422"/>
    <m/>
    <s v="Central"/>
    <s v="Kolkata"/>
    <s v="2023-01-25"/>
    <m/>
    <n v="8190.34"/>
    <n v="6003.73"/>
  </r>
  <r>
    <n v="7748"/>
    <s v="Amit"/>
    <s v="Business"/>
    <s v="HDFC"/>
    <s v="Loan EMI"/>
    <n v="65309.34"/>
    <n v="311297.17"/>
    <n v="247151.67"/>
    <n v="13.92"/>
    <n v="703"/>
    <m/>
    <s v="West"/>
    <s v="Bangalore"/>
    <s v="2023-03-11"/>
    <m/>
    <n v="7463.91"/>
    <n v="6482.47"/>
  </r>
  <r>
    <n v="7749"/>
    <s v="Raj"/>
    <s v="Business"/>
    <s v="SBI"/>
    <s v="Deposit"/>
    <n v="63011.53"/>
    <n v="431349.17"/>
    <n v="145755.49"/>
    <n v="15.97"/>
    <n v="852"/>
    <m/>
    <s v="South"/>
    <s v="Delhi"/>
    <s v="2023-06-02"/>
    <m/>
    <n v="4832.53"/>
    <n v="3532.65"/>
  </r>
  <r>
    <n v="7750"/>
    <s v="Pooja"/>
    <s v="Current"/>
    <s v="Kotak"/>
    <s v="Withdrawal"/>
    <n v="2602.09"/>
    <n v="462205.09"/>
    <n v="107186.53"/>
    <n v="10.79"/>
    <n v="542"/>
    <m/>
    <s v="South"/>
    <s v="Chennai"/>
    <s v="2023-04-27"/>
    <m/>
    <n v="292.10000000000002"/>
    <n v="251.2"/>
  </r>
  <r>
    <n v="7751"/>
    <s v="Raj"/>
    <s v="Credit Card"/>
    <s v="SBI"/>
    <s v="Payment"/>
    <n v="76615.63"/>
    <n v="295723.93"/>
    <n v="16088.4"/>
    <n v="13.15"/>
    <n v="417"/>
    <m/>
    <s v="West"/>
    <s v="Bangalore"/>
    <s v="2023-10-14"/>
    <m/>
    <n v="5616.15"/>
    <n v="4807.01"/>
  </r>
  <r>
    <n v="7752"/>
    <s v="Priya"/>
    <s v="Credit Card"/>
    <s v="ICICI"/>
    <s v="Transfer"/>
    <n v="17696.47"/>
    <n v="404515.18"/>
    <n v="242287.06"/>
    <n v="12.28"/>
    <n v="323"/>
    <m/>
    <s v="East"/>
    <s v="Kolkata"/>
    <s v="2023-01-20"/>
    <m/>
    <n v="2008.33"/>
    <n v="1004.77"/>
  </r>
  <r>
    <n v="7753"/>
    <s v="Pooja"/>
    <s v="Current"/>
    <s v="SBI"/>
    <s v="Payment"/>
    <n v="19056.189999999999"/>
    <n v="266689.38"/>
    <n v="470925.18"/>
    <n v="8.83"/>
    <n v="689"/>
    <m/>
    <s v="South"/>
    <s v="Chennai"/>
    <s v="2023-06-12"/>
    <m/>
    <n v="1488.45"/>
    <n v="1261.99"/>
  </r>
  <r>
    <n v="7754"/>
    <s v="Neha"/>
    <s v="Business"/>
    <s v="HDFC"/>
    <s v="Loan EMI"/>
    <n v="16768.52"/>
    <n v="215977.1"/>
    <n v="273327.01"/>
    <n v="11.62"/>
    <n v="628"/>
    <m/>
    <s v="East"/>
    <s v="Chennai"/>
    <s v="2023-09-07"/>
    <m/>
    <n v="2189.27"/>
    <n v="1513.27"/>
  </r>
  <r>
    <n v="7755"/>
    <s v="Neha"/>
    <s v="Loan"/>
    <s v="Axis"/>
    <s v="Deposit"/>
    <n v="52928.57"/>
    <n v="391044.77"/>
    <n v="183043.44"/>
    <n v="13.18"/>
    <n v="818"/>
    <m/>
    <s v="South"/>
    <s v="Delhi"/>
    <s v="2023-09-23"/>
    <m/>
    <n v="7809.93"/>
    <n v="5724.62"/>
  </r>
  <r>
    <n v="7756"/>
    <s v="Sneha"/>
    <s v="Savings"/>
    <s v="ICICI"/>
    <s v="Transfer"/>
    <n v="96686.67"/>
    <n v="129939.64"/>
    <n v="172363.72"/>
    <n v="9.01"/>
    <n v="713"/>
    <m/>
    <s v="East"/>
    <s v="Delhi"/>
    <s v="2023-07-23"/>
    <m/>
    <n v="7981.55"/>
    <n v="6147.07"/>
  </r>
  <r>
    <n v="7757"/>
    <s v="Raj"/>
    <s v="Credit Card"/>
    <s v="Kotak"/>
    <s v="Deposit"/>
    <n v="18262.650000000001"/>
    <n v="440701.32"/>
    <n v="174451.16"/>
    <n v="16.059999999999999"/>
    <n v="885"/>
    <m/>
    <s v="West"/>
    <s v="Kolkata"/>
    <s v="2023-05-07"/>
    <m/>
    <n v="1558.37"/>
    <n v="1187.8900000000001"/>
  </r>
  <r>
    <n v="7758"/>
    <s v="Raj"/>
    <s v="Credit Card"/>
    <s v="SBI"/>
    <s v="Deposit"/>
    <n v="13239.85"/>
    <n v="116302.66"/>
    <n v="24430.33"/>
    <n v="15.64"/>
    <n v="447"/>
    <m/>
    <s v="Central"/>
    <s v="Mumbai"/>
    <s v="2023-11-20"/>
    <m/>
    <n v="1938.55"/>
    <n v="1699.31"/>
  </r>
  <r>
    <n v="7759"/>
    <s v="Amit"/>
    <s v="Business"/>
    <s v="ICICI"/>
    <s v="Loan EMI"/>
    <n v="19360.580000000002"/>
    <n v="77081.539999999994"/>
    <n v="487658.79"/>
    <n v="5.18"/>
    <n v="422"/>
    <m/>
    <s v="Central"/>
    <s v="Mumbai"/>
    <s v="2023-10-01"/>
    <m/>
    <n v="1880.37"/>
    <n v="1091.06"/>
  </r>
  <r>
    <n v="7760"/>
    <s v="Simran"/>
    <s v="Savings"/>
    <s v="Kotak"/>
    <s v="Withdrawal"/>
    <n v="4594.54"/>
    <n v="354234.35"/>
    <n v="164956.56"/>
    <n v="15.25"/>
    <n v="528"/>
    <m/>
    <s v="North"/>
    <s v="Bangalore"/>
    <s v="2023-06-30"/>
    <m/>
    <n v="661.61"/>
    <n v="562.92999999999995"/>
  </r>
  <r>
    <n v="7761"/>
    <s v="Priya"/>
    <s v="Savings"/>
    <s v="SBI"/>
    <s v="Loan EMI"/>
    <n v="62905.66"/>
    <n v="491326.87"/>
    <n v="473350.05"/>
    <n v="5.48"/>
    <n v="496"/>
    <m/>
    <s v="West"/>
    <s v="Bangalore"/>
    <s v="2023-11-12"/>
    <m/>
    <n v="7391.73"/>
    <n v="5766.46"/>
  </r>
  <r>
    <n v="7762"/>
    <s v="Pooja"/>
    <s v="Credit Card"/>
    <s v="Kotak"/>
    <s v="Payment"/>
    <n v="24424.22"/>
    <n v="140956.68"/>
    <n v="247013.13"/>
    <n v="11.15"/>
    <n v="453"/>
    <m/>
    <s v="North"/>
    <s v="Chennai"/>
    <s v="2023-10-29"/>
    <m/>
    <n v="2957.62"/>
    <n v="1942.61"/>
  </r>
  <r>
    <n v="7763"/>
    <s v="Sneha"/>
    <s v="Current"/>
    <s v="HDFC"/>
    <s v="Loan EMI"/>
    <n v="23170.25"/>
    <n v="153257.4"/>
    <n v="300889.71999999997"/>
    <n v="16.87"/>
    <n v="829"/>
    <m/>
    <s v="East"/>
    <s v="Mumbai"/>
    <s v="2023-04-02"/>
    <m/>
    <n v="1421.04"/>
    <n v="1130.8499999999999"/>
  </r>
  <r>
    <n v="7764"/>
    <s v="Raj"/>
    <s v="Loan"/>
    <s v="HDFC"/>
    <s v="Withdrawal"/>
    <n v="54356.41"/>
    <n v="318584.84000000003"/>
    <n v="137921.45000000001"/>
    <n v="17.66"/>
    <n v="530"/>
    <m/>
    <s v="East"/>
    <s v="Kolkata"/>
    <s v="2023-02-28"/>
    <m/>
    <n v="5861.53"/>
    <n v="3761.23"/>
  </r>
  <r>
    <n v="7765"/>
    <s v="Amit"/>
    <s v="Loan"/>
    <s v="Kotak"/>
    <s v="Deposit"/>
    <n v="82913.240000000005"/>
    <n v="482237.52"/>
    <n v="118209.81"/>
    <n v="10.46"/>
    <n v="775"/>
    <m/>
    <s v="South"/>
    <s v="Delhi"/>
    <s v="2023-10-14"/>
    <m/>
    <n v="8832.5499999999993"/>
    <n v="7522.86"/>
  </r>
  <r>
    <n v="7766"/>
    <s v="Raj"/>
    <s v="Loan"/>
    <s v="Kotak"/>
    <s v="Payment"/>
    <n v="14776.63"/>
    <n v="22694.67"/>
    <n v="139796.51999999999"/>
    <n v="14.02"/>
    <n v="454"/>
    <m/>
    <s v="South"/>
    <s v="Bangalore"/>
    <s v="2023-09-07"/>
    <m/>
    <n v="1302.94"/>
    <n v="921.03"/>
  </r>
  <r>
    <n v="7767"/>
    <s v="Arjun"/>
    <s v="Current"/>
    <s v="Kotak"/>
    <s v="Payment"/>
    <n v="28934.34"/>
    <n v="408025.69"/>
    <n v="85390.2"/>
    <n v="16.71"/>
    <n v="557"/>
    <m/>
    <s v="Central"/>
    <s v="Chennai"/>
    <s v="2023-05-22"/>
    <m/>
    <n v="2590.79"/>
    <n v="1593.29"/>
  </r>
  <r>
    <n v="7768"/>
    <s v="Rahul"/>
    <s v="Loan"/>
    <s v="ICICI"/>
    <s v="Loan EMI"/>
    <n v="99734.31"/>
    <n v="249890.51"/>
    <n v="221546.72"/>
    <n v="11.24"/>
    <n v="621"/>
    <m/>
    <s v="West"/>
    <s v="Delhi"/>
    <s v="2023-11-07"/>
    <m/>
    <n v="10880.15"/>
    <n v="7197.97"/>
  </r>
  <r>
    <n v="7769"/>
    <s v="Rahul"/>
    <s v="Savings"/>
    <s v="Axis"/>
    <s v="Deposit"/>
    <n v="95513.13"/>
    <n v="35712.49"/>
    <n v="18112.39"/>
    <n v="11.3"/>
    <n v="501"/>
    <m/>
    <s v="West"/>
    <s v="Mumbai"/>
    <s v="2023-12-31"/>
    <m/>
    <n v="11969.94"/>
    <n v="6335.76"/>
  </r>
  <r>
    <n v="7770"/>
    <s v="Pooja"/>
    <s v="Credit Card"/>
    <s v="Kotak"/>
    <s v="Payment"/>
    <n v="68835.88"/>
    <n v="480783.02"/>
    <n v="87388.18"/>
    <n v="8.57"/>
    <n v="562"/>
    <m/>
    <s v="Central"/>
    <s v="Kolkata"/>
    <s v="2023-06-02"/>
    <m/>
    <n v="4608.53"/>
    <n v="2690.39"/>
  </r>
  <r>
    <n v="7771"/>
    <s v="Rahul"/>
    <s v="Current"/>
    <s v="Axis"/>
    <s v="Withdrawal"/>
    <n v="32918.28"/>
    <n v="15007.47"/>
    <n v="96354.25"/>
    <n v="14.5"/>
    <n v="847"/>
    <m/>
    <s v="South"/>
    <s v="Mumbai"/>
    <s v="2023-04-08"/>
    <m/>
    <n v="3210.91"/>
    <n v="2376.46"/>
  </r>
  <r>
    <n v="7772"/>
    <s v="Karan"/>
    <s v="Loan"/>
    <s v="Axis"/>
    <s v="Transfer"/>
    <n v="36430.81"/>
    <n v="126191.19"/>
    <n v="334652.3"/>
    <n v="16.38"/>
    <n v="535"/>
    <m/>
    <s v="East"/>
    <s v="Bangalore"/>
    <s v="2023-09-03"/>
    <m/>
    <n v="2182.04"/>
    <n v="1743.26"/>
  </r>
  <r>
    <n v="7773"/>
    <s v="Pooja"/>
    <s v="Savings"/>
    <s v="Kotak"/>
    <s v="Deposit"/>
    <n v="32500.75"/>
    <n v="36168.879999999997"/>
    <n v="134199.41"/>
    <n v="10.37"/>
    <n v="795"/>
    <m/>
    <s v="West"/>
    <s v="Delhi"/>
    <s v="2023-09-08"/>
    <m/>
    <n v="4043.43"/>
    <n v="2264.2199999999998"/>
  </r>
  <r>
    <n v="7774"/>
    <s v="Arjun"/>
    <s v="Credit Card"/>
    <s v="ICICI"/>
    <s v="Withdrawal"/>
    <n v="86768.11"/>
    <n v="18822.03"/>
    <n v="112239.03999999999"/>
    <n v="6.92"/>
    <n v="570"/>
    <m/>
    <s v="West"/>
    <s v="Bangalore"/>
    <s v="2023-08-04"/>
    <m/>
    <n v="9929.4699999999993"/>
    <n v="8620.9"/>
  </r>
  <r>
    <n v="7775"/>
    <s v="Rahul"/>
    <s v="Loan"/>
    <s v="SBI"/>
    <s v="Deposit"/>
    <n v="6040.1"/>
    <n v="70159.89"/>
    <n v="293101.15999999997"/>
    <n v="11.28"/>
    <n v="565"/>
    <m/>
    <s v="North"/>
    <s v="Chennai"/>
    <s v="2023-09-21"/>
    <m/>
    <n v="775.45"/>
    <n v="527.46"/>
  </r>
  <r>
    <n v="7776"/>
    <s v="Rahul"/>
    <s v="Business"/>
    <s v="Axis"/>
    <s v="Deposit"/>
    <n v="90361.06"/>
    <n v="403684.46"/>
    <n v="277070.34999999998"/>
    <n v="12.96"/>
    <n v="365"/>
    <m/>
    <s v="North"/>
    <s v="Kolkata"/>
    <s v="2023-07-02"/>
    <m/>
    <n v="4813.09"/>
    <n v="4222.17"/>
  </r>
  <r>
    <n v="7777"/>
    <s v="Sneha"/>
    <s v="Business"/>
    <s v="Kotak"/>
    <s v="Loan EMI"/>
    <n v="40687.97"/>
    <n v="54849.55"/>
    <n v="240515.93"/>
    <n v="11.75"/>
    <n v="705"/>
    <m/>
    <s v="Central"/>
    <s v="Chennai"/>
    <s v="2023-07-17"/>
    <m/>
    <n v="3457.51"/>
    <n v="2325.31"/>
  </r>
  <r>
    <n v="7778"/>
    <s v="Simran"/>
    <s v="Loan"/>
    <s v="HDFC"/>
    <s v="Withdrawal"/>
    <n v="17317.2"/>
    <n v="427861.38"/>
    <n v="451170.2"/>
    <n v="17.95"/>
    <n v="502"/>
    <m/>
    <s v="East"/>
    <s v="Kolkata"/>
    <s v="2023-01-19"/>
    <m/>
    <n v="2094.66"/>
    <n v="1224.72"/>
  </r>
  <r>
    <n v="7779"/>
    <s v="Sneha"/>
    <s v="Credit Card"/>
    <s v="SBI"/>
    <s v="Payment"/>
    <n v="72481.97"/>
    <n v="19024.41"/>
    <n v="431429.86"/>
    <n v="10.47"/>
    <n v="444"/>
    <m/>
    <s v="West"/>
    <s v="Kolkata"/>
    <s v="2023-06-10"/>
    <m/>
    <n v="5537.1"/>
    <n v="4874.0200000000004"/>
  </r>
  <r>
    <n v="7780"/>
    <s v="Rahul"/>
    <s v="Loan"/>
    <s v="Kotak"/>
    <s v="Withdrawal"/>
    <n v="38886.959999999999"/>
    <n v="293739.42"/>
    <n v="458004.36"/>
    <n v="6.38"/>
    <n v="515"/>
    <m/>
    <s v="Central"/>
    <s v="Kolkata"/>
    <s v="2023-12-04"/>
    <m/>
    <n v="4181.95"/>
    <n v="3665.43"/>
  </r>
  <r>
    <n v="7781"/>
    <s v="Amit"/>
    <s v="Loan"/>
    <s v="Axis"/>
    <s v="Loan EMI"/>
    <n v="61240.82"/>
    <n v="482926.4"/>
    <n v="391193.92"/>
    <n v="15.67"/>
    <n v="725"/>
    <m/>
    <s v="East"/>
    <s v="Mumbai"/>
    <s v="2023-01-02"/>
    <m/>
    <n v="7972.71"/>
    <n v="4622.26"/>
  </r>
  <r>
    <n v="7782"/>
    <s v="Karan"/>
    <s v="Savings"/>
    <s v="ICICI"/>
    <s v="Withdrawal"/>
    <n v="20144.48"/>
    <n v="476179.03"/>
    <n v="423046.86"/>
    <n v="17.23"/>
    <n v="312"/>
    <m/>
    <s v="North"/>
    <s v="Mumbai"/>
    <s v="2023-10-27"/>
    <m/>
    <n v="1425.45"/>
    <n v="932.6"/>
  </r>
  <r>
    <n v="7783"/>
    <s v="Raj"/>
    <s v="Business"/>
    <s v="ICICI"/>
    <s v="Transfer"/>
    <n v="89757.34"/>
    <n v="40858.17"/>
    <n v="68041.649999999994"/>
    <n v="5.55"/>
    <n v="821"/>
    <m/>
    <s v="West"/>
    <s v="Kolkata"/>
    <s v="2023-11-13"/>
    <m/>
    <n v="10231.120000000001"/>
    <n v="6859.41"/>
  </r>
  <r>
    <n v="7784"/>
    <s v="Karan"/>
    <s v="Savings"/>
    <s v="Axis"/>
    <s v="Deposit"/>
    <n v="83129.91"/>
    <n v="213747.79"/>
    <n v="280368.57"/>
    <n v="14.6"/>
    <n v="327"/>
    <m/>
    <s v="North"/>
    <s v="Delhi"/>
    <s v="2023-08-26"/>
    <m/>
    <n v="9072.1200000000008"/>
    <n v="7140.47"/>
  </r>
  <r>
    <n v="7785"/>
    <s v="Simran"/>
    <s v="Loan"/>
    <s v="SBI"/>
    <s v="Payment"/>
    <n v="62179.55"/>
    <n v="19262.490000000002"/>
    <n v="17904.36"/>
    <n v="17.71"/>
    <n v="381"/>
    <m/>
    <s v="East"/>
    <s v="Chennai"/>
    <s v="2023-12-10"/>
    <m/>
    <n v="3209.14"/>
    <n v="2639.51"/>
  </r>
  <r>
    <n v="7786"/>
    <s v="Rahul"/>
    <s v="Business"/>
    <s v="Kotak"/>
    <s v="Transfer"/>
    <n v="8465.34"/>
    <n v="9035.11"/>
    <n v="329026.40000000002"/>
    <n v="9.4"/>
    <n v="729"/>
    <m/>
    <s v="East"/>
    <s v="Chennai"/>
    <s v="2023-09-06"/>
    <m/>
    <n v="721.38"/>
    <n v="564.20000000000005"/>
  </r>
  <r>
    <n v="7787"/>
    <s v="Neha"/>
    <s v="Savings"/>
    <s v="Axis"/>
    <s v="Loan EMI"/>
    <n v="16034.54"/>
    <n v="424458.13"/>
    <n v="179895.64"/>
    <n v="5.4"/>
    <n v="368"/>
    <m/>
    <s v="North"/>
    <s v="Delhi"/>
    <s v="2023-03-20"/>
    <m/>
    <n v="2370.6"/>
    <n v="2129.09"/>
  </r>
  <r>
    <n v="7788"/>
    <s v="Amit"/>
    <s v="Current"/>
    <s v="Kotak"/>
    <s v="Transfer"/>
    <n v="57302.14"/>
    <n v="317836.19"/>
    <n v="497932.98"/>
    <n v="13.21"/>
    <n v="486"/>
    <m/>
    <s v="South"/>
    <s v="Mumbai"/>
    <s v="2023-08-27"/>
    <m/>
    <n v="5596.12"/>
    <n v="2907.73"/>
  </r>
  <r>
    <n v="7789"/>
    <s v="Sneha"/>
    <s v="Loan"/>
    <s v="Axis"/>
    <s v="Payment"/>
    <n v="97011.67"/>
    <n v="175068.01"/>
    <n v="195920.86"/>
    <n v="7.72"/>
    <n v="435"/>
    <m/>
    <s v="Central"/>
    <s v="Bangalore"/>
    <s v="2023-09-19"/>
    <m/>
    <n v="13477.49"/>
    <n v="6928.5"/>
  </r>
  <r>
    <n v="7790"/>
    <s v="Rahul"/>
    <s v="Credit Card"/>
    <s v="Kotak"/>
    <s v="Withdrawal"/>
    <n v="96895.3"/>
    <n v="27598.05"/>
    <n v="112687.96"/>
    <n v="13.81"/>
    <n v="445"/>
    <m/>
    <s v="East"/>
    <s v="Bangalore"/>
    <s v="2023-08-15"/>
    <m/>
    <n v="14364.2"/>
    <n v="10656.4"/>
  </r>
  <r>
    <n v="7791"/>
    <s v="Simran"/>
    <s v="Business"/>
    <s v="SBI"/>
    <s v="Loan EMI"/>
    <n v="68257.100000000006"/>
    <n v="45721.55"/>
    <n v="61562.58"/>
    <n v="10.74"/>
    <n v="342"/>
    <m/>
    <s v="Central"/>
    <s v="Delhi"/>
    <s v="2023-05-06"/>
    <m/>
    <n v="9748.17"/>
    <n v="8676.9599999999991"/>
  </r>
  <r>
    <n v="7792"/>
    <s v="Karan"/>
    <s v="Current"/>
    <s v="SBI"/>
    <s v="Deposit"/>
    <n v="49012.27"/>
    <n v="101437.84"/>
    <n v="177899.06"/>
    <n v="11.2"/>
    <n v="458"/>
    <m/>
    <s v="East"/>
    <s v="Bangalore"/>
    <s v="2023-01-10"/>
    <m/>
    <n v="3472.67"/>
    <n v="2505"/>
  </r>
  <r>
    <n v="7793"/>
    <s v="Arjun"/>
    <s v="Current"/>
    <s v="Axis"/>
    <s v="Loan EMI"/>
    <n v="84449.11"/>
    <n v="465041.33"/>
    <n v="265294.53000000003"/>
    <n v="16.3"/>
    <n v="726"/>
    <m/>
    <s v="West"/>
    <s v="Kolkata"/>
    <s v="2023-11-03"/>
    <m/>
    <n v="8219.73"/>
    <n v="5436.48"/>
  </r>
  <r>
    <n v="7794"/>
    <s v="Simran"/>
    <s v="Loan"/>
    <s v="Kotak"/>
    <s v="Transfer"/>
    <n v="78792.649999999994"/>
    <n v="446344.55"/>
    <n v="390478.09"/>
    <n v="9.08"/>
    <n v="515"/>
    <m/>
    <s v="North"/>
    <s v="Mumbai"/>
    <s v="2023-02-04"/>
    <m/>
    <n v="4645.93"/>
    <n v="3498.44"/>
  </r>
  <r>
    <n v="7795"/>
    <s v="Neha"/>
    <s v="Business"/>
    <s v="SBI"/>
    <s v="Payment"/>
    <n v="94902.34"/>
    <n v="99584.3"/>
    <n v="461580.78"/>
    <n v="9.9600000000000009"/>
    <n v="833"/>
    <m/>
    <s v="Central"/>
    <s v="Kolkata"/>
    <s v="2023-04-09"/>
    <m/>
    <n v="10004.540000000001"/>
    <n v="5958.89"/>
  </r>
  <r>
    <n v="7796"/>
    <s v="Rahul"/>
    <s v="Credit Card"/>
    <s v="SBI"/>
    <s v="Loan EMI"/>
    <n v="1853.77"/>
    <n v="7735.81"/>
    <n v="279300.78999999998"/>
    <n v="7.45"/>
    <n v="356"/>
    <m/>
    <s v="East"/>
    <s v="Bangalore"/>
    <s v="2023-10-16"/>
    <m/>
    <n v="136.36000000000001"/>
    <n v="98.4"/>
  </r>
  <r>
    <n v="7797"/>
    <s v="Simran"/>
    <s v="Credit Card"/>
    <s v="SBI"/>
    <s v="Transfer"/>
    <n v="75060.009999999995"/>
    <n v="99648.22"/>
    <n v="101761.03"/>
    <n v="8.9700000000000006"/>
    <n v="590"/>
    <m/>
    <s v="Central"/>
    <s v="Bangalore"/>
    <s v="2023-05-22"/>
    <m/>
    <n v="5731.89"/>
    <n v="4987.38"/>
  </r>
  <r>
    <n v="7798"/>
    <s v="Rahul"/>
    <s v="Credit Card"/>
    <s v="Kotak"/>
    <s v="Transfer"/>
    <n v="28085.51"/>
    <n v="254292.38"/>
    <n v="6357.74"/>
    <n v="17.39"/>
    <n v="588"/>
    <m/>
    <s v="East"/>
    <s v="Kolkata"/>
    <s v="2023-12-30"/>
    <m/>
    <n v="1497.45"/>
    <n v="1199.93"/>
  </r>
  <r>
    <n v="7799"/>
    <s v="Raj"/>
    <s v="Credit Card"/>
    <s v="HDFC"/>
    <s v="Payment"/>
    <n v="29231.87"/>
    <n v="243667.29"/>
    <n v="33153.040000000001"/>
    <n v="17.71"/>
    <n v="879"/>
    <m/>
    <s v="South"/>
    <s v="Chennai"/>
    <s v="2023-04-18"/>
    <m/>
    <n v="2437.5500000000002"/>
    <n v="2119.7600000000002"/>
  </r>
  <r>
    <n v="7800"/>
    <s v="Amit"/>
    <s v="Loan"/>
    <s v="HDFC"/>
    <s v="Withdrawal"/>
    <n v="66328.31"/>
    <n v="363385.44"/>
    <n v="182923.32"/>
    <n v="6.34"/>
    <n v="744"/>
    <m/>
    <s v="South"/>
    <s v="Bangalore"/>
    <s v="2023-01-02"/>
    <m/>
    <n v="3716.03"/>
    <n v="2273.0700000000002"/>
  </r>
  <r>
    <n v="7801"/>
    <s v="Neha"/>
    <s v="Savings"/>
    <s v="SBI"/>
    <s v="Deposit"/>
    <n v="41294.36"/>
    <n v="123621.53"/>
    <n v="69117.210000000006"/>
    <n v="14.03"/>
    <n v="758"/>
    <m/>
    <s v="Central"/>
    <s v="Chennai"/>
    <s v="2023-07-25"/>
    <m/>
    <n v="4656.96"/>
    <n v="3739.45"/>
  </r>
  <r>
    <n v="7802"/>
    <s v="Priya"/>
    <s v="Current"/>
    <s v="Axis"/>
    <s v="Loan EMI"/>
    <n v="45902.15"/>
    <n v="180420.18"/>
    <n v="179839.9"/>
    <n v="9.0500000000000007"/>
    <n v="421"/>
    <m/>
    <s v="South"/>
    <s v="Kolkata"/>
    <s v="2023-10-13"/>
    <m/>
    <n v="6575.74"/>
    <n v="4361.4799999999996"/>
  </r>
  <r>
    <n v="7803"/>
    <s v="Neha"/>
    <s v="Savings"/>
    <s v="HDFC"/>
    <s v="Transfer"/>
    <n v="94231.88"/>
    <n v="174321.73"/>
    <n v="169095.93"/>
    <n v="6.27"/>
    <n v="742"/>
    <m/>
    <s v="North"/>
    <s v="Delhi"/>
    <s v="2023-11-30"/>
    <m/>
    <n v="7326.45"/>
    <n v="4678.53"/>
  </r>
  <r>
    <n v="7804"/>
    <s v="Sneha"/>
    <s v="Business"/>
    <s v="Axis"/>
    <s v="Withdrawal"/>
    <n v="50309"/>
    <n v="269094.64"/>
    <n v="359427.47"/>
    <n v="8.48"/>
    <n v="814"/>
    <m/>
    <s v="South"/>
    <s v="Bangalore"/>
    <s v="2023-05-17"/>
    <m/>
    <n v="4437.05"/>
    <n v="3187.63"/>
  </r>
  <r>
    <n v="7805"/>
    <s v="Karan"/>
    <s v="Loan"/>
    <s v="Kotak"/>
    <s v="Deposit"/>
    <n v="62330.85"/>
    <n v="69852.62"/>
    <n v="98774.35"/>
    <n v="11.51"/>
    <n v="368"/>
    <m/>
    <s v="West"/>
    <s v="Kolkata"/>
    <s v="2023-05-26"/>
    <m/>
    <n v="8935.99"/>
    <n v="4692.4799999999996"/>
  </r>
  <r>
    <n v="7806"/>
    <s v="Amit"/>
    <s v="Savings"/>
    <s v="SBI"/>
    <s v="Loan EMI"/>
    <n v="99127.62"/>
    <n v="209588.81"/>
    <n v="276247.40999999997"/>
    <n v="7.18"/>
    <n v="355"/>
    <m/>
    <s v="North"/>
    <s v="Kolkata"/>
    <s v="2023-05-10"/>
    <m/>
    <n v="13744.2"/>
    <n v="10240.18"/>
  </r>
  <r>
    <n v="7807"/>
    <s v="Neha"/>
    <s v="Credit Card"/>
    <s v="Axis"/>
    <s v="Loan EMI"/>
    <n v="43034.48"/>
    <n v="192528.59"/>
    <n v="84307.87"/>
    <n v="9.74"/>
    <n v="755"/>
    <m/>
    <s v="North"/>
    <s v="Mumbai"/>
    <s v="2023-08-11"/>
    <m/>
    <n v="2581.16"/>
    <n v="1486.37"/>
  </r>
  <r>
    <n v="7808"/>
    <s v="Arjun"/>
    <s v="Current"/>
    <s v="SBI"/>
    <s v="Transfer"/>
    <n v="5792.17"/>
    <n v="204843.76"/>
    <n v="144554.14000000001"/>
    <n v="17.079999999999998"/>
    <n v="515"/>
    <m/>
    <s v="East"/>
    <s v="Kolkata"/>
    <s v="2023-01-03"/>
    <m/>
    <n v="701.03"/>
    <n v="609.03"/>
  </r>
  <r>
    <n v="7809"/>
    <s v="Pooja"/>
    <s v="Current"/>
    <s v="Axis"/>
    <s v="Payment"/>
    <n v="85403.81"/>
    <n v="270447.44"/>
    <n v="54724.33"/>
    <n v="8.75"/>
    <n v="823"/>
    <m/>
    <s v="South"/>
    <s v="Kolkata"/>
    <s v="2023-07-01"/>
    <m/>
    <n v="6747.02"/>
    <n v="3977.55"/>
  </r>
  <r>
    <n v="7810"/>
    <s v="Raj"/>
    <s v="Current"/>
    <s v="SBI"/>
    <s v="Withdrawal"/>
    <n v="38969.160000000003"/>
    <n v="298634.83"/>
    <n v="331187"/>
    <n v="11"/>
    <n v="553"/>
    <m/>
    <s v="Central"/>
    <s v="Mumbai"/>
    <s v="2023-10-15"/>
    <m/>
    <n v="5593.91"/>
    <n v="4067.9"/>
  </r>
  <r>
    <n v="7811"/>
    <s v="Arjun"/>
    <s v="Savings"/>
    <s v="HDFC"/>
    <s v="Withdrawal"/>
    <n v="85509.88"/>
    <n v="434382.2"/>
    <n v="297460.17"/>
    <n v="5.94"/>
    <n v="512"/>
    <m/>
    <s v="Central"/>
    <s v="Bangalore"/>
    <s v="2023-03-18"/>
    <m/>
    <n v="9438.2800000000007"/>
    <n v="6371.23"/>
  </r>
  <r>
    <n v="7812"/>
    <s v="Neha"/>
    <s v="Loan"/>
    <s v="HDFC"/>
    <s v="Withdrawal"/>
    <n v="97741.4"/>
    <n v="380045.96"/>
    <n v="71391.53"/>
    <n v="13.43"/>
    <n v="429"/>
    <m/>
    <s v="East"/>
    <s v="Delhi"/>
    <s v="2023-03-06"/>
    <m/>
    <n v="7317.39"/>
    <n v="4515.2700000000004"/>
  </r>
  <r>
    <n v="7813"/>
    <s v="Priya"/>
    <s v="Business"/>
    <s v="ICICI"/>
    <s v="Transfer"/>
    <n v="64970.35"/>
    <n v="55157.34"/>
    <n v="94180.53"/>
    <n v="7.45"/>
    <n v="550"/>
    <m/>
    <s v="South"/>
    <s v="Kolkata"/>
    <s v="2023-05-30"/>
    <m/>
    <n v="4223.6099999999997"/>
    <n v="2165.0300000000002"/>
  </r>
  <r>
    <n v="7814"/>
    <s v="Karan"/>
    <s v="Savings"/>
    <s v="SBI"/>
    <s v="Loan EMI"/>
    <n v="6364.32"/>
    <n v="457909.71"/>
    <n v="475644.67"/>
    <n v="9.75"/>
    <n v="342"/>
    <m/>
    <s v="West"/>
    <s v="Bangalore"/>
    <s v="2023-02-12"/>
    <m/>
    <n v="745.18"/>
    <n v="599.79"/>
  </r>
  <r>
    <n v="7815"/>
    <s v="Arjun"/>
    <s v="Business"/>
    <s v="SBI"/>
    <s v="Deposit"/>
    <n v="93505.15"/>
    <n v="278690.24"/>
    <n v="7829.25"/>
    <n v="6.82"/>
    <n v="539"/>
    <m/>
    <s v="West"/>
    <s v="Bangalore"/>
    <s v="2023-06-01"/>
    <m/>
    <n v="6609.64"/>
    <n v="4426.03"/>
  </r>
  <r>
    <n v="7816"/>
    <s v="Sneha"/>
    <s v="Credit Card"/>
    <s v="ICICI"/>
    <s v="Transfer"/>
    <n v="87624.06"/>
    <n v="128101.07"/>
    <n v="319772.33"/>
    <n v="16.84"/>
    <n v="777"/>
    <m/>
    <s v="West"/>
    <s v="Bangalore"/>
    <s v="2023-07-06"/>
    <m/>
    <n v="7634.91"/>
    <n v="4159.4799999999996"/>
  </r>
  <r>
    <n v="7817"/>
    <s v="Pooja"/>
    <s v="Loan"/>
    <s v="ICICI"/>
    <s v="Loan EMI"/>
    <n v="37720.449999999997"/>
    <n v="80806.95"/>
    <n v="470687.58"/>
    <n v="5.94"/>
    <n v="723"/>
    <m/>
    <s v="Central"/>
    <s v="Mumbai"/>
    <s v="2023-07-21"/>
    <m/>
    <n v="2668.86"/>
    <n v="2005.3"/>
  </r>
  <r>
    <n v="7818"/>
    <s v="Priya"/>
    <s v="Credit Card"/>
    <s v="HDFC"/>
    <s v="Withdrawal"/>
    <n v="33958.58"/>
    <n v="370805.04"/>
    <n v="68586.8"/>
    <n v="17.52"/>
    <n v="707"/>
    <m/>
    <s v="Central"/>
    <s v="Chennai"/>
    <s v="2023-09-01"/>
    <m/>
    <n v="3053.92"/>
    <n v="1545.1"/>
  </r>
  <r>
    <n v="7819"/>
    <s v="Priya"/>
    <s v="Credit Card"/>
    <s v="HDFC"/>
    <s v="Payment"/>
    <n v="42874.239999999998"/>
    <n v="221886.37"/>
    <n v="227207.25"/>
    <n v="9.5500000000000007"/>
    <n v="318"/>
    <m/>
    <s v="East"/>
    <s v="Kolkata"/>
    <s v="2023-06-21"/>
    <m/>
    <n v="5581.55"/>
    <n v="4231.17"/>
  </r>
  <r>
    <n v="7820"/>
    <s v="Arjun"/>
    <s v="Current"/>
    <s v="SBI"/>
    <s v="Loan EMI"/>
    <n v="10691.81"/>
    <n v="300761.71000000002"/>
    <n v="270135.02"/>
    <n v="12.78"/>
    <n v="595"/>
    <m/>
    <s v="South"/>
    <s v="Chennai"/>
    <s v="2023-03-21"/>
    <m/>
    <n v="846.57"/>
    <n v="544.6"/>
  </r>
  <r>
    <n v="7821"/>
    <s v="Simran"/>
    <s v="Business"/>
    <s v="ICICI"/>
    <s v="Transfer"/>
    <n v="68206.320000000007"/>
    <n v="461229.45"/>
    <n v="315309.39"/>
    <n v="14.44"/>
    <n v="370"/>
    <m/>
    <s v="West"/>
    <s v="Delhi"/>
    <s v="2023-08-13"/>
    <m/>
    <n v="10195.76"/>
    <n v="6269.74"/>
  </r>
  <r>
    <n v="7822"/>
    <s v="Simran"/>
    <s v="Credit Card"/>
    <s v="ICICI"/>
    <s v="Deposit"/>
    <n v="44554.45"/>
    <n v="271597.39"/>
    <n v="103126.71"/>
    <n v="11.62"/>
    <n v="806"/>
    <m/>
    <s v="Central"/>
    <s v="Delhi"/>
    <s v="2023-06-29"/>
    <m/>
    <n v="5181.41"/>
    <n v="3418.65"/>
  </r>
  <r>
    <n v="7823"/>
    <s v="Karan"/>
    <s v="Business"/>
    <s v="SBI"/>
    <s v="Loan EMI"/>
    <n v="98848.8"/>
    <n v="186537.64"/>
    <n v="246455.69"/>
    <n v="9.4499999999999993"/>
    <n v="565"/>
    <m/>
    <s v="Central"/>
    <s v="Kolkata"/>
    <s v="2023-07-23"/>
    <m/>
    <n v="5783.83"/>
    <n v="5077.67"/>
  </r>
  <r>
    <n v="7824"/>
    <s v="Pooja"/>
    <s v="Business"/>
    <s v="Axis"/>
    <s v="Deposit"/>
    <n v="33665.67"/>
    <n v="96035.06"/>
    <n v="357519.61"/>
    <n v="8.77"/>
    <n v="708"/>
    <m/>
    <s v="West"/>
    <s v="Bangalore"/>
    <s v="2023-06-27"/>
    <m/>
    <n v="2427.37"/>
    <n v="1564.72"/>
  </r>
  <r>
    <n v="7825"/>
    <s v="Raj"/>
    <s v="Business"/>
    <s v="HDFC"/>
    <s v="Loan EMI"/>
    <n v="41527.85"/>
    <n v="303871.13"/>
    <n v="68212.929999999993"/>
    <n v="5.16"/>
    <n v="818"/>
    <m/>
    <s v="South"/>
    <s v="Chennai"/>
    <s v="2023-06-05"/>
    <m/>
    <n v="4491.07"/>
    <n v="3403.33"/>
  </r>
  <r>
    <n v="7826"/>
    <s v="Arjun"/>
    <s v="Business"/>
    <s v="HDFC"/>
    <s v="Loan EMI"/>
    <n v="12175.76"/>
    <n v="178919.92"/>
    <n v="187045.18"/>
    <n v="13.63"/>
    <n v="876"/>
    <m/>
    <s v="Central"/>
    <s v="Delhi"/>
    <s v="2023-04-20"/>
    <m/>
    <n v="678.53"/>
    <n v="480.84"/>
  </r>
  <r>
    <n v="7827"/>
    <s v="Amit"/>
    <s v="Current"/>
    <s v="ICICI"/>
    <s v="Payment"/>
    <n v="30182.79"/>
    <n v="183171.45"/>
    <n v="267311.63"/>
    <n v="9.08"/>
    <n v="535"/>
    <m/>
    <s v="Central"/>
    <s v="Bangalore"/>
    <s v="2023-12-13"/>
    <m/>
    <n v="2733.45"/>
    <n v="2354.35"/>
  </r>
  <r>
    <n v="7828"/>
    <s v="Neha"/>
    <s v="Current"/>
    <s v="SBI"/>
    <s v="Deposit"/>
    <n v="72897.710000000006"/>
    <n v="241479.8"/>
    <n v="181920.6"/>
    <n v="12.12"/>
    <n v="352"/>
    <m/>
    <s v="South"/>
    <s v="Chennai"/>
    <s v="2023-06-05"/>
    <m/>
    <n v="4405.41"/>
    <n v="3495.52"/>
  </r>
  <r>
    <n v="7829"/>
    <s v="Rahul"/>
    <s v="Loan"/>
    <s v="Axis"/>
    <s v="Loan EMI"/>
    <n v="36885.550000000003"/>
    <n v="429529.46"/>
    <n v="296547.13"/>
    <n v="11.51"/>
    <n v="836"/>
    <m/>
    <s v="West"/>
    <s v="Chennai"/>
    <s v="2023-10-13"/>
    <m/>
    <n v="2499.4299999999998"/>
    <n v="1867.27"/>
  </r>
  <r>
    <n v="7830"/>
    <s v="Amit"/>
    <s v="Loan"/>
    <s v="Axis"/>
    <s v="Withdrawal"/>
    <n v="55207.68"/>
    <n v="232260.88"/>
    <n v="34584.68"/>
    <n v="7.15"/>
    <n v="345"/>
    <m/>
    <s v="South"/>
    <s v="Delhi"/>
    <s v="2023-08-16"/>
    <m/>
    <n v="7717.1"/>
    <n v="4206.8100000000004"/>
  </r>
  <r>
    <n v="7831"/>
    <s v="Amit"/>
    <s v="Business"/>
    <s v="SBI"/>
    <s v="Deposit"/>
    <n v="53108.81"/>
    <n v="85300.05"/>
    <n v="471490.25"/>
    <n v="17.010000000000002"/>
    <n v="696"/>
    <m/>
    <s v="North"/>
    <s v="Bangalore"/>
    <s v="2023-10-21"/>
    <m/>
    <n v="3707.77"/>
    <n v="2096.48"/>
  </r>
  <r>
    <n v="7832"/>
    <s v="Raj"/>
    <s v="Current"/>
    <s v="Kotak"/>
    <s v="Transfer"/>
    <n v="89731.8"/>
    <n v="446477.26"/>
    <n v="117271.19"/>
    <n v="9.6999999999999993"/>
    <n v="618"/>
    <m/>
    <s v="South"/>
    <s v="Kolkata"/>
    <s v="2023-02-13"/>
    <m/>
    <n v="6840.07"/>
    <n v="5615.76"/>
  </r>
  <r>
    <n v="7833"/>
    <s v="Pooja"/>
    <s v="Business"/>
    <s v="ICICI"/>
    <s v="Deposit"/>
    <n v="15718.37"/>
    <n v="176057.1"/>
    <n v="183224.95"/>
    <n v="6.46"/>
    <n v="545"/>
    <m/>
    <s v="Central"/>
    <s v="Kolkata"/>
    <s v="2023-04-10"/>
    <m/>
    <n v="2254.4699999999998"/>
    <n v="1697.62"/>
  </r>
  <r>
    <n v="7834"/>
    <s v="Raj"/>
    <s v="Loan"/>
    <s v="HDFC"/>
    <s v="Transfer"/>
    <n v="43880.63"/>
    <n v="472206.29"/>
    <n v="467441.84"/>
    <n v="17.57"/>
    <n v="641"/>
    <m/>
    <s v="Central"/>
    <s v="Chennai"/>
    <s v="2023-06-19"/>
    <m/>
    <n v="3737.72"/>
    <n v="2757.34"/>
  </r>
  <r>
    <n v="7835"/>
    <s v="Raj"/>
    <s v="Loan"/>
    <s v="Kotak"/>
    <s v="Withdrawal"/>
    <n v="44913.66"/>
    <n v="379540.67"/>
    <n v="172995.83"/>
    <n v="14.02"/>
    <n v="742"/>
    <m/>
    <s v="North"/>
    <s v="Delhi"/>
    <s v="2023-02-12"/>
    <m/>
    <n v="5876.31"/>
    <n v="5185.07"/>
  </r>
  <r>
    <n v="7836"/>
    <s v="Amit"/>
    <s v="Credit Card"/>
    <s v="ICICI"/>
    <s v="Loan EMI"/>
    <n v="36547.86"/>
    <n v="356105.83"/>
    <n v="103545.61"/>
    <n v="5.4"/>
    <n v="827"/>
    <m/>
    <s v="North"/>
    <s v="Kolkata"/>
    <s v="2023-09-05"/>
    <m/>
    <n v="5389.87"/>
    <n v="3928.59"/>
  </r>
  <r>
    <n v="7837"/>
    <s v="Neha"/>
    <s v="Credit Card"/>
    <s v="ICICI"/>
    <s v="Deposit"/>
    <n v="2930.87"/>
    <n v="354278.65"/>
    <n v="152008.26"/>
    <n v="13.43"/>
    <n v="594"/>
    <m/>
    <s v="North"/>
    <s v="Delhi"/>
    <s v="2023-11-25"/>
    <m/>
    <n v="306.08999999999997"/>
    <n v="251.47"/>
  </r>
  <r>
    <n v="7838"/>
    <s v="Arjun"/>
    <s v="Current"/>
    <s v="Kotak"/>
    <s v="Deposit"/>
    <n v="86374.41"/>
    <n v="443481.93"/>
    <n v="347248.36"/>
    <n v="14.68"/>
    <n v="342"/>
    <m/>
    <s v="South"/>
    <s v="Kolkata"/>
    <s v="2023-03-04"/>
    <m/>
    <n v="9303.59"/>
    <n v="6630.88"/>
  </r>
  <r>
    <n v="7839"/>
    <s v="Rahul"/>
    <s v="Credit Card"/>
    <s v="SBI"/>
    <s v="Loan EMI"/>
    <n v="52800.25"/>
    <n v="481408.29"/>
    <n v="348469.66"/>
    <n v="5.15"/>
    <n v="776"/>
    <m/>
    <s v="West"/>
    <s v="Chennai"/>
    <s v="2023-03-25"/>
    <m/>
    <n v="6588.99"/>
    <n v="5865.44"/>
  </r>
  <r>
    <n v="7840"/>
    <s v="Raj"/>
    <s v="Business"/>
    <s v="Kotak"/>
    <s v="Payment"/>
    <n v="82036.61"/>
    <n v="129299.89"/>
    <n v="178747.86"/>
    <n v="7.65"/>
    <n v="625"/>
    <m/>
    <s v="North"/>
    <s v="Mumbai"/>
    <s v="2023-11-26"/>
    <m/>
    <n v="11890.15"/>
    <n v="8043.94"/>
  </r>
  <r>
    <n v="7841"/>
    <s v="Karan"/>
    <s v="Credit Card"/>
    <s v="SBI"/>
    <s v="Loan EMI"/>
    <n v="43771.65"/>
    <n v="75256.149999999994"/>
    <n v="218582.27"/>
    <n v="10.1"/>
    <n v="842"/>
    <m/>
    <s v="Central"/>
    <s v="Bangalore"/>
    <s v="2023-04-03"/>
    <m/>
    <n v="2488"/>
    <n v="2201.88"/>
  </r>
  <r>
    <n v="7842"/>
    <s v="Simran"/>
    <s v="Loan"/>
    <s v="ICICI"/>
    <s v="Withdrawal"/>
    <n v="22868.080000000002"/>
    <n v="429792.84"/>
    <n v="396879.6"/>
    <n v="17.760000000000002"/>
    <n v="458"/>
    <m/>
    <s v="North"/>
    <s v="Mumbai"/>
    <s v="2023-12-31"/>
    <m/>
    <n v="2788.29"/>
    <n v="1823.04"/>
  </r>
  <r>
    <n v="7843"/>
    <s v="Neha"/>
    <s v="Credit Card"/>
    <s v="SBI"/>
    <s v="Withdrawal"/>
    <n v="21206.74"/>
    <n v="266130.38"/>
    <n v="471922.72"/>
    <n v="12.98"/>
    <n v="764"/>
    <m/>
    <s v="Central"/>
    <s v="Kolkata"/>
    <s v="2023-11-19"/>
    <m/>
    <n v="2297.15"/>
    <n v="2040.13"/>
  </r>
  <r>
    <n v="7844"/>
    <s v="Pooja"/>
    <s v="Credit Card"/>
    <s v="Kotak"/>
    <s v="Payment"/>
    <n v="48892.52"/>
    <n v="410035.5"/>
    <n v="339716.73"/>
    <n v="9.44"/>
    <n v="479"/>
    <m/>
    <s v="Central"/>
    <s v="Mumbai"/>
    <s v="2023-03-01"/>
    <m/>
    <n v="6220.38"/>
    <n v="3197.86"/>
  </r>
  <r>
    <n v="7845"/>
    <s v="Arjun"/>
    <s v="Loan"/>
    <s v="SBI"/>
    <s v="Withdrawal"/>
    <n v="59097.3"/>
    <n v="150641.66"/>
    <n v="64100.22"/>
    <n v="13.91"/>
    <n v="538"/>
    <m/>
    <s v="North"/>
    <s v="Kolkata"/>
    <s v="2023-12-10"/>
    <m/>
    <n v="4855.6400000000003"/>
    <n v="2864.5"/>
  </r>
  <r>
    <n v="7846"/>
    <s v="Amit"/>
    <s v="Business"/>
    <s v="Axis"/>
    <s v="Payment"/>
    <n v="10857.64"/>
    <n v="451565.99"/>
    <n v="393794.9"/>
    <n v="10.86"/>
    <n v="368"/>
    <m/>
    <s v="South"/>
    <s v="Delhi"/>
    <s v="2023-03-18"/>
    <m/>
    <n v="734.76"/>
    <n v="647.83000000000004"/>
  </r>
  <r>
    <n v="7847"/>
    <s v="Arjun"/>
    <s v="Current"/>
    <s v="Kotak"/>
    <s v="Payment"/>
    <n v="2442.06"/>
    <n v="447968.35"/>
    <n v="252886.81"/>
    <n v="12.92"/>
    <n v="869"/>
    <m/>
    <s v="Central"/>
    <s v="Bangalore"/>
    <s v="2023-01-01"/>
    <m/>
    <n v="324.72000000000003"/>
    <n v="230.36"/>
  </r>
  <r>
    <n v="7848"/>
    <s v="Neha"/>
    <s v="Savings"/>
    <s v="Kotak"/>
    <s v="Loan EMI"/>
    <n v="48912.99"/>
    <n v="38546.47"/>
    <n v="315750.74"/>
    <n v="10.66"/>
    <n v="510"/>
    <m/>
    <s v="Central"/>
    <s v="Kolkata"/>
    <s v="2023-06-07"/>
    <m/>
    <n v="4826.4399999999996"/>
    <n v="3735.65"/>
  </r>
  <r>
    <n v="7849"/>
    <s v="Priya"/>
    <s v="Credit Card"/>
    <s v="HDFC"/>
    <s v="Payment"/>
    <n v="9436.25"/>
    <n v="223396.64"/>
    <n v="327738.83"/>
    <n v="15.46"/>
    <n v="430"/>
    <m/>
    <s v="Central"/>
    <s v="Kolkata"/>
    <s v="2023-05-29"/>
    <m/>
    <n v="1154.25"/>
    <n v="835.59"/>
  </r>
  <r>
    <n v="7850"/>
    <s v="Neha"/>
    <s v="Loan"/>
    <s v="HDFC"/>
    <s v="Payment"/>
    <n v="74094.490000000005"/>
    <n v="166263.1"/>
    <n v="129621.18"/>
    <n v="17.760000000000002"/>
    <n v="490"/>
    <m/>
    <s v="Central"/>
    <s v="Chennai"/>
    <s v="2023-11-13"/>
    <m/>
    <n v="6273.84"/>
    <n v="3430.67"/>
  </r>
  <r>
    <n v="7851"/>
    <s v="Pooja"/>
    <s v="Business"/>
    <s v="SBI"/>
    <s v="Withdrawal"/>
    <n v="44438.41"/>
    <n v="422956.07"/>
    <n v="454384.54"/>
    <n v="10.029999999999999"/>
    <n v="812"/>
    <m/>
    <s v="North"/>
    <s v="Delhi"/>
    <s v="2023-04-03"/>
    <m/>
    <n v="5383.7"/>
    <n v="3186.4"/>
  </r>
  <r>
    <n v="7852"/>
    <s v="Amit"/>
    <s v="Business"/>
    <s v="HDFC"/>
    <s v="Deposit"/>
    <n v="21247.63"/>
    <n v="311802.42"/>
    <n v="316008.65000000002"/>
    <n v="17.170000000000002"/>
    <n v="327"/>
    <m/>
    <s v="North"/>
    <s v="Mumbai"/>
    <s v="2023-02-28"/>
    <m/>
    <n v="1314.82"/>
    <n v="962.68"/>
  </r>
  <r>
    <n v="7853"/>
    <s v="Rahul"/>
    <s v="Savings"/>
    <s v="ICICI"/>
    <s v="Payment"/>
    <n v="43604.32"/>
    <n v="334853.5"/>
    <n v="37273.53"/>
    <n v="17.61"/>
    <n v="327"/>
    <m/>
    <s v="East"/>
    <s v="Bangalore"/>
    <s v="2023-11-24"/>
    <m/>
    <n v="3583.37"/>
    <n v="1892.34"/>
  </r>
  <r>
    <n v="7854"/>
    <s v="Pooja"/>
    <s v="Credit Card"/>
    <s v="ICICI"/>
    <s v="Transfer"/>
    <n v="17142.82"/>
    <n v="119204.32"/>
    <n v="342934.58"/>
    <n v="7.74"/>
    <n v="498"/>
    <m/>
    <s v="West"/>
    <s v="Bangalore"/>
    <s v="2023-01-10"/>
    <m/>
    <n v="2384.2399999999998"/>
    <n v="1406.3"/>
  </r>
  <r>
    <n v="7855"/>
    <s v="Priya"/>
    <s v="Loan"/>
    <s v="Kotak"/>
    <s v="Deposit"/>
    <n v="2408.7600000000002"/>
    <n v="412177.69"/>
    <n v="63397.120000000003"/>
    <n v="11.06"/>
    <n v="868"/>
    <m/>
    <s v="South"/>
    <s v="Kolkata"/>
    <s v="2023-01-01"/>
    <m/>
    <n v="252.66"/>
    <n v="128.22999999999999"/>
  </r>
  <r>
    <n v="7856"/>
    <s v="Amit"/>
    <s v="Loan"/>
    <s v="Kotak"/>
    <s v="Payment"/>
    <n v="86374.88"/>
    <n v="281848.75"/>
    <n v="26253.27"/>
    <n v="12.76"/>
    <n v="621"/>
    <m/>
    <s v="Central"/>
    <s v="Delhi"/>
    <s v="2023-10-10"/>
    <m/>
    <n v="11763.5"/>
    <n v="9065.98"/>
  </r>
  <r>
    <n v="7857"/>
    <s v="Neha"/>
    <s v="Loan"/>
    <s v="Kotak"/>
    <s v="Transfer"/>
    <n v="51388.69"/>
    <n v="337793.08"/>
    <n v="373282.56"/>
    <n v="8.57"/>
    <n v="443"/>
    <m/>
    <s v="Central"/>
    <s v="Mumbai"/>
    <s v="2023-08-07"/>
    <m/>
    <n v="6321.21"/>
    <n v="5335.25"/>
  </r>
  <r>
    <n v="7858"/>
    <s v="Arjun"/>
    <s v="Business"/>
    <s v="SBI"/>
    <s v="Loan EMI"/>
    <n v="42100.4"/>
    <n v="355014.64"/>
    <n v="456525.85"/>
    <n v="7.01"/>
    <n v="843"/>
    <m/>
    <s v="East"/>
    <s v="Chennai"/>
    <s v="2023-05-01"/>
    <m/>
    <n v="3931.48"/>
    <n v="2013.03"/>
  </r>
  <r>
    <n v="7859"/>
    <s v="Arjun"/>
    <s v="Savings"/>
    <s v="Axis"/>
    <s v="Payment"/>
    <n v="4328.5600000000004"/>
    <n v="367936.77"/>
    <n v="297925.38"/>
    <n v="13.81"/>
    <n v="413"/>
    <m/>
    <s v="East"/>
    <s v="Mumbai"/>
    <s v="2023-10-09"/>
    <m/>
    <n v="552.47"/>
    <n v="346.3"/>
  </r>
  <r>
    <n v="7860"/>
    <s v="Rahul"/>
    <s v="Loan"/>
    <s v="HDFC"/>
    <s v="Loan EMI"/>
    <n v="53460.66"/>
    <n v="13007.33"/>
    <n v="37712.57"/>
    <n v="12.3"/>
    <n v="741"/>
    <m/>
    <s v="Central"/>
    <s v="Mumbai"/>
    <s v="2023-12-25"/>
    <m/>
    <n v="6246.19"/>
    <n v="5555.91"/>
  </r>
  <r>
    <n v="7861"/>
    <s v="Rahul"/>
    <s v="Current"/>
    <s v="ICICI"/>
    <s v="Deposit"/>
    <n v="26604.93"/>
    <n v="136509.07999999999"/>
    <n v="451366.46"/>
    <n v="7.93"/>
    <n v="373"/>
    <m/>
    <s v="South"/>
    <s v="Mumbai"/>
    <s v="2023-07-19"/>
    <m/>
    <n v="3195.53"/>
    <n v="2618.3000000000002"/>
  </r>
  <r>
    <n v="7862"/>
    <s v="Arjun"/>
    <s v="Business"/>
    <s v="Kotak"/>
    <s v="Payment"/>
    <n v="11495.74"/>
    <n v="145367.87"/>
    <n v="433174.71"/>
    <n v="17.39"/>
    <n v="889"/>
    <m/>
    <s v="Central"/>
    <s v="Bangalore"/>
    <s v="2023-10-03"/>
    <m/>
    <n v="905.84"/>
    <n v="647.77"/>
  </r>
  <r>
    <n v="7863"/>
    <s v="Neha"/>
    <s v="Business"/>
    <s v="Kotak"/>
    <s v="Loan EMI"/>
    <n v="66892.34"/>
    <n v="148599.82"/>
    <n v="257362.38"/>
    <n v="6.02"/>
    <n v="368"/>
    <m/>
    <s v="West"/>
    <s v="Mumbai"/>
    <s v="2023-02-20"/>
    <m/>
    <n v="4405.3100000000004"/>
    <n v="2345.0500000000002"/>
  </r>
  <r>
    <n v="7864"/>
    <s v="Sneha"/>
    <s v="Credit Card"/>
    <s v="Kotak"/>
    <s v="Payment"/>
    <n v="72810.44"/>
    <n v="35344.43"/>
    <n v="151284.15"/>
    <n v="10.11"/>
    <n v="650"/>
    <m/>
    <s v="West"/>
    <s v="Kolkata"/>
    <s v="2023-10-08"/>
    <m/>
    <n v="3764.75"/>
    <n v="3057.04"/>
  </r>
  <r>
    <n v="7865"/>
    <s v="Karan"/>
    <s v="Credit Card"/>
    <s v="HDFC"/>
    <s v="Payment"/>
    <n v="57450.18"/>
    <n v="448021.56"/>
    <n v="101970.03"/>
    <n v="13.74"/>
    <n v="425"/>
    <m/>
    <s v="South"/>
    <s v="Kolkata"/>
    <s v="2023-12-20"/>
    <m/>
    <n v="3100.66"/>
    <n v="2664.68"/>
  </r>
  <r>
    <n v="7866"/>
    <s v="Raj"/>
    <s v="Savings"/>
    <s v="SBI"/>
    <s v="Transfer"/>
    <n v="7160.8"/>
    <n v="56729.67"/>
    <n v="469692.48"/>
    <n v="6.28"/>
    <n v="783"/>
    <m/>
    <s v="East"/>
    <s v="Mumbai"/>
    <s v="2023-05-05"/>
    <m/>
    <n v="473.72"/>
    <n v="318.24"/>
  </r>
  <r>
    <n v="7867"/>
    <s v="Simran"/>
    <s v="Savings"/>
    <s v="SBI"/>
    <s v="Deposit"/>
    <n v="75463.91"/>
    <n v="101176.55"/>
    <n v="7336.75"/>
    <n v="12.2"/>
    <n v="655"/>
    <m/>
    <s v="West"/>
    <s v="Kolkata"/>
    <s v="2023-03-16"/>
    <m/>
    <n v="5956.82"/>
    <n v="3731.41"/>
  </r>
  <r>
    <n v="7868"/>
    <s v="Raj"/>
    <s v="Business"/>
    <s v="Kotak"/>
    <s v="Deposit"/>
    <n v="12067.83"/>
    <n v="420044.9"/>
    <n v="219741.51"/>
    <n v="16.88"/>
    <n v="394"/>
    <m/>
    <s v="East"/>
    <s v="Delhi"/>
    <s v="2023-03-23"/>
    <m/>
    <n v="1001.25"/>
    <n v="900.19"/>
  </r>
  <r>
    <n v="7869"/>
    <s v="Raj"/>
    <s v="Credit Card"/>
    <s v="HDFC"/>
    <s v="Withdrawal"/>
    <n v="10552.22"/>
    <n v="143866.43"/>
    <n v="361174.58"/>
    <n v="15.93"/>
    <n v="317"/>
    <m/>
    <s v="South"/>
    <s v="Kolkata"/>
    <s v="2023-11-04"/>
    <m/>
    <n v="548.14"/>
    <n v="348.23"/>
  </r>
  <r>
    <n v="7870"/>
    <s v="Raj"/>
    <s v="Business"/>
    <s v="Axis"/>
    <s v="Deposit"/>
    <n v="18331.099999999999"/>
    <n v="108993.66"/>
    <n v="319270.92"/>
    <n v="7.6"/>
    <n v="320"/>
    <m/>
    <s v="South"/>
    <s v="Chennai"/>
    <s v="2023-06-16"/>
    <m/>
    <n v="2679.29"/>
    <n v="1693.99"/>
  </r>
  <r>
    <n v="7871"/>
    <s v="Arjun"/>
    <s v="Current"/>
    <s v="SBI"/>
    <s v="Withdrawal"/>
    <n v="64372.86"/>
    <n v="74320.44"/>
    <n v="312274.71000000002"/>
    <n v="17.559999999999999"/>
    <n v="713"/>
    <m/>
    <s v="East"/>
    <s v="Kolkata"/>
    <s v="2023-07-19"/>
    <m/>
    <n v="3755.93"/>
    <n v="2574.63"/>
  </r>
  <r>
    <n v="7872"/>
    <s v="Karan"/>
    <s v="Savings"/>
    <s v="Axis"/>
    <s v="Transfer"/>
    <n v="74528.67"/>
    <n v="235395.26"/>
    <n v="103645.85"/>
    <n v="5.75"/>
    <n v="709"/>
    <m/>
    <s v="North"/>
    <s v="Bangalore"/>
    <s v="2023-03-12"/>
    <m/>
    <n v="4397.59"/>
    <n v="2447.86"/>
  </r>
  <r>
    <n v="7873"/>
    <s v="Arjun"/>
    <s v="Credit Card"/>
    <s v="ICICI"/>
    <s v="Payment"/>
    <n v="64367.71"/>
    <n v="411203.34"/>
    <n v="324815.76"/>
    <n v="8.74"/>
    <n v="718"/>
    <m/>
    <s v="South"/>
    <s v="Mumbai"/>
    <s v="2023-06-01"/>
    <m/>
    <n v="7931.84"/>
    <n v="4434.9399999999996"/>
  </r>
  <r>
    <n v="7874"/>
    <s v="Priya"/>
    <s v="Credit Card"/>
    <s v="HDFC"/>
    <s v="Transfer"/>
    <n v="1876.47"/>
    <n v="410062.89"/>
    <n v="213955.08"/>
    <n v="17.07"/>
    <n v="897"/>
    <m/>
    <s v="Central"/>
    <s v="Chennai"/>
    <s v="2023-11-23"/>
    <m/>
    <n v="267.5"/>
    <n v="160.13999999999999"/>
  </r>
  <r>
    <n v="7875"/>
    <s v="Karan"/>
    <s v="Loan"/>
    <s v="SBI"/>
    <s v="Payment"/>
    <n v="10750.82"/>
    <n v="340451.47"/>
    <n v="288331.53999999998"/>
    <n v="13.13"/>
    <n v="536"/>
    <m/>
    <s v="South"/>
    <s v="Kolkata"/>
    <s v="2023-06-25"/>
    <m/>
    <n v="767.45"/>
    <n v="588.51"/>
  </r>
  <r>
    <n v="7876"/>
    <s v="Karan"/>
    <s v="Credit Card"/>
    <s v="Axis"/>
    <s v="Deposit"/>
    <n v="76642.710000000006"/>
    <n v="246780.99"/>
    <n v="51127.64"/>
    <n v="11.66"/>
    <n v="459"/>
    <m/>
    <s v="North"/>
    <s v="Kolkata"/>
    <s v="2023-12-13"/>
    <m/>
    <n v="7153.93"/>
    <n v="4295.05"/>
  </r>
  <r>
    <n v="7877"/>
    <s v="Arjun"/>
    <s v="Savings"/>
    <s v="Axis"/>
    <s v="Deposit"/>
    <n v="41637.11"/>
    <n v="108276.35"/>
    <n v="190690.87"/>
    <n v="11.47"/>
    <n v="686"/>
    <m/>
    <s v="North"/>
    <s v="Bangalore"/>
    <s v="2023-10-14"/>
    <m/>
    <n v="2311.4299999999998"/>
    <n v="1819.24"/>
  </r>
  <r>
    <n v="7878"/>
    <s v="Pooja"/>
    <s v="Loan"/>
    <s v="HDFC"/>
    <s v="Withdrawal"/>
    <n v="91824.15"/>
    <n v="379576.5"/>
    <n v="243033.24"/>
    <n v="9.4600000000000009"/>
    <n v="832"/>
    <m/>
    <s v="North"/>
    <s v="Chennai"/>
    <s v="2023-01-30"/>
    <m/>
    <n v="10763.52"/>
    <n v="8958.39"/>
  </r>
  <r>
    <n v="7879"/>
    <s v="Amit"/>
    <s v="Loan"/>
    <s v="HDFC"/>
    <s v="Deposit"/>
    <n v="90382.27"/>
    <n v="210917.2"/>
    <n v="297060.09000000003"/>
    <n v="14.22"/>
    <n v="719"/>
    <m/>
    <s v="South"/>
    <s v="Mumbai"/>
    <s v="2023-08-15"/>
    <m/>
    <n v="11298.09"/>
    <n v="9615.7900000000009"/>
  </r>
  <r>
    <n v="7880"/>
    <s v="Karan"/>
    <s v="Savings"/>
    <s v="Kotak"/>
    <s v="Deposit"/>
    <n v="89317.43"/>
    <n v="248827.23"/>
    <n v="13197.34"/>
    <n v="17.78"/>
    <n v="859"/>
    <m/>
    <s v="Central"/>
    <s v="Bangalore"/>
    <s v="2023-07-07"/>
    <m/>
    <n v="6950.81"/>
    <n v="4767.46"/>
  </r>
  <r>
    <n v="7881"/>
    <s v="Rahul"/>
    <s v="Loan"/>
    <s v="HDFC"/>
    <s v="Payment"/>
    <n v="92809.38"/>
    <n v="364760.06"/>
    <n v="486567.15"/>
    <n v="17.07"/>
    <n v="562"/>
    <m/>
    <s v="Central"/>
    <s v="Mumbai"/>
    <s v="2023-06-30"/>
    <m/>
    <n v="6134.01"/>
    <n v="4543.1899999999996"/>
  </r>
  <r>
    <n v="7882"/>
    <s v="Pooja"/>
    <s v="Savings"/>
    <s v="Kotak"/>
    <s v="Transfer"/>
    <n v="55220.02"/>
    <n v="17770.349999999999"/>
    <n v="490256.77"/>
    <n v="7.69"/>
    <n v="423"/>
    <m/>
    <s v="West"/>
    <s v="Bangalore"/>
    <s v="2023-11-22"/>
    <m/>
    <n v="7765.3"/>
    <n v="6058.28"/>
  </r>
  <r>
    <n v="7883"/>
    <s v="Karan"/>
    <s v="Business"/>
    <s v="HDFC"/>
    <s v="Withdrawal"/>
    <n v="73385.78"/>
    <n v="9663.92"/>
    <n v="14542.67"/>
    <n v="8.6"/>
    <n v="361"/>
    <m/>
    <s v="North"/>
    <s v="Bangalore"/>
    <s v="2023-03-05"/>
    <m/>
    <n v="6931.26"/>
    <n v="4000.16"/>
  </r>
  <r>
    <n v="7884"/>
    <s v="Rahul"/>
    <s v="Savings"/>
    <s v="Axis"/>
    <s v="Transfer"/>
    <n v="56502.75"/>
    <n v="293386.98"/>
    <n v="42541.58"/>
    <n v="14.11"/>
    <n v="659"/>
    <m/>
    <s v="South"/>
    <s v="Kolkata"/>
    <s v="2023-12-13"/>
    <m/>
    <n v="8011.97"/>
    <n v="6119.15"/>
  </r>
  <r>
    <n v="7885"/>
    <s v="Karan"/>
    <s v="Current"/>
    <s v="SBI"/>
    <s v="Deposit"/>
    <n v="2089.31"/>
    <n v="397372.53"/>
    <n v="192010.9"/>
    <n v="14.61"/>
    <n v="381"/>
    <m/>
    <s v="East"/>
    <s v="Chennai"/>
    <s v="2023-03-06"/>
    <m/>
    <n v="310.92"/>
    <n v="157.88"/>
  </r>
  <r>
    <n v="7886"/>
    <s v="Karan"/>
    <s v="Savings"/>
    <s v="Axis"/>
    <s v="Loan EMI"/>
    <n v="55328.77"/>
    <n v="384677.95"/>
    <n v="26519.43"/>
    <n v="16.239999999999998"/>
    <n v="309"/>
    <m/>
    <s v="North"/>
    <s v="Mumbai"/>
    <s v="2023-02-22"/>
    <m/>
    <n v="6120.34"/>
    <n v="4133.9399999999996"/>
  </r>
  <r>
    <n v="7887"/>
    <s v="Karan"/>
    <s v="Savings"/>
    <s v="HDFC"/>
    <s v="Withdrawal"/>
    <n v="55775.7"/>
    <n v="188221.8"/>
    <n v="225610.93"/>
    <n v="8.3800000000000008"/>
    <n v="709"/>
    <m/>
    <s v="West"/>
    <s v="Mumbai"/>
    <s v="2023-01-22"/>
    <m/>
    <n v="6806.28"/>
    <n v="5546.36"/>
  </r>
  <r>
    <n v="7888"/>
    <s v="Pooja"/>
    <s v="Business"/>
    <s v="HDFC"/>
    <s v="Deposit"/>
    <n v="14760.75"/>
    <n v="83063.5"/>
    <n v="255068.04"/>
    <n v="13.96"/>
    <n v="449"/>
    <m/>
    <s v="East"/>
    <s v="Mumbai"/>
    <s v="2023-11-28"/>
    <m/>
    <n v="981.25"/>
    <n v="668.04"/>
  </r>
  <r>
    <n v="7889"/>
    <s v="Rahul"/>
    <s v="Savings"/>
    <s v="ICICI"/>
    <s v="Transfer"/>
    <n v="42801.14"/>
    <n v="151379.43"/>
    <n v="125758.86"/>
    <n v="13.61"/>
    <n v="506"/>
    <m/>
    <s v="North"/>
    <s v="Bangalore"/>
    <s v="2023-01-08"/>
    <m/>
    <n v="3422.7"/>
    <n v="2682.43"/>
  </r>
  <r>
    <n v="7890"/>
    <s v="Raj"/>
    <s v="Savings"/>
    <s v="Axis"/>
    <s v="Payment"/>
    <n v="94782.96"/>
    <n v="186225.47"/>
    <n v="246911.96"/>
    <n v="9.52"/>
    <n v="336"/>
    <m/>
    <s v="North"/>
    <s v="Mumbai"/>
    <s v="2023-06-27"/>
    <m/>
    <n v="6845.89"/>
    <n v="3611.52"/>
  </r>
  <r>
    <n v="7891"/>
    <s v="Priya"/>
    <s v="Business"/>
    <s v="Axis"/>
    <s v="Deposit"/>
    <n v="76268.83"/>
    <n v="455987.38"/>
    <n v="292610.65999999997"/>
    <n v="10.16"/>
    <n v="589"/>
    <m/>
    <s v="Central"/>
    <s v="Kolkata"/>
    <s v="2023-01-25"/>
    <m/>
    <n v="10987.24"/>
    <n v="6303.13"/>
  </r>
  <r>
    <n v="7892"/>
    <s v="Simran"/>
    <s v="Current"/>
    <s v="Kotak"/>
    <s v="Withdrawal"/>
    <n v="73247.34"/>
    <n v="463163.19"/>
    <n v="374079.26"/>
    <n v="8.69"/>
    <n v="671"/>
    <m/>
    <s v="Central"/>
    <s v="Bangalore"/>
    <s v="2023-03-20"/>
    <m/>
    <n v="5468.66"/>
    <n v="3976.81"/>
  </r>
  <r>
    <n v="7893"/>
    <s v="Pooja"/>
    <s v="Credit Card"/>
    <s v="Kotak"/>
    <s v="Loan EMI"/>
    <n v="7520.95"/>
    <n v="110047.41"/>
    <n v="450593.17"/>
    <n v="11.87"/>
    <n v="371"/>
    <m/>
    <s v="Central"/>
    <s v="Delhi"/>
    <s v="2023-07-28"/>
    <m/>
    <n v="669.84"/>
    <n v="470.44"/>
  </r>
  <r>
    <n v="7894"/>
    <s v="Amit"/>
    <s v="Savings"/>
    <s v="HDFC"/>
    <s v="Loan EMI"/>
    <n v="25526.61"/>
    <n v="146002.71"/>
    <n v="5274.59"/>
    <n v="16.28"/>
    <n v="631"/>
    <m/>
    <s v="West"/>
    <s v="Delhi"/>
    <s v="2023-09-18"/>
    <m/>
    <n v="3280.6"/>
    <n v="2566.1"/>
  </r>
  <r>
    <n v="7895"/>
    <s v="Rahul"/>
    <s v="Loan"/>
    <s v="Axis"/>
    <s v="Deposit"/>
    <n v="44319.82"/>
    <n v="106149.54"/>
    <n v="326810.78999999998"/>
    <n v="15.83"/>
    <n v="817"/>
    <m/>
    <s v="West"/>
    <s v="Kolkata"/>
    <s v="2023-07-07"/>
    <m/>
    <n v="2759.81"/>
    <n v="1808.22"/>
  </r>
  <r>
    <n v="7896"/>
    <s v="Karan"/>
    <s v="Business"/>
    <s v="Axis"/>
    <s v="Transfer"/>
    <n v="99174.02"/>
    <n v="123905.28"/>
    <n v="65029.25"/>
    <n v="10.76"/>
    <n v="367"/>
    <m/>
    <s v="North"/>
    <s v="Bangalore"/>
    <s v="2023-09-15"/>
    <m/>
    <n v="9106.15"/>
    <n v="4669.13"/>
  </r>
  <r>
    <n v="7897"/>
    <s v="Neha"/>
    <s v="Current"/>
    <s v="Axis"/>
    <s v="Transfer"/>
    <n v="68298.960000000006"/>
    <n v="414420.05"/>
    <n v="235375.21"/>
    <n v="17.670000000000002"/>
    <n v="476"/>
    <m/>
    <s v="East"/>
    <s v="Mumbai"/>
    <s v="2023-02-07"/>
    <m/>
    <n v="5172.3100000000004"/>
    <n v="3479.38"/>
  </r>
  <r>
    <n v="7898"/>
    <s v="Rahul"/>
    <s v="Current"/>
    <s v="ICICI"/>
    <s v="Transfer"/>
    <n v="34416.78"/>
    <n v="244298.89"/>
    <n v="2739.91"/>
    <n v="7.63"/>
    <n v="446"/>
    <m/>
    <s v="East"/>
    <s v="Mumbai"/>
    <s v="2023-02-15"/>
    <m/>
    <n v="4731.58"/>
    <n v="3326.57"/>
  </r>
  <r>
    <n v="7899"/>
    <s v="Amit"/>
    <s v="Loan"/>
    <s v="SBI"/>
    <s v="Transfer"/>
    <n v="42829.83"/>
    <n v="385379.42"/>
    <n v="8955.36"/>
    <n v="14.28"/>
    <n v="473"/>
    <m/>
    <s v="North"/>
    <s v="Kolkata"/>
    <s v="2023-08-27"/>
    <m/>
    <n v="4075.31"/>
    <n v="2339.81"/>
  </r>
  <r>
    <n v="7900"/>
    <s v="Pooja"/>
    <s v="Current"/>
    <s v="SBI"/>
    <s v="Transfer"/>
    <n v="16201.7"/>
    <n v="35540.9"/>
    <n v="265873.81"/>
    <n v="16.66"/>
    <n v="346"/>
    <m/>
    <s v="North"/>
    <s v="Delhi"/>
    <s v="2023-01-02"/>
    <m/>
    <n v="2089.2199999999998"/>
    <n v="1305.6099999999999"/>
  </r>
  <r>
    <n v="7901"/>
    <s v="Karan"/>
    <s v="Savings"/>
    <s v="SBI"/>
    <s v="Loan EMI"/>
    <n v="17953"/>
    <n v="436615.58"/>
    <n v="321395.26"/>
    <n v="15.19"/>
    <n v="681"/>
    <m/>
    <s v="East"/>
    <s v="Delhi"/>
    <s v="2023-10-17"/>
    <m/>
    <n v="986.98"/>
    <n v="750.48"/>
  </r>
  <r>
    <n v="7902"/>
    <s v="Raj"/>
    <s v="Business"/>
    <s v="HDFC"/>
    <s v="Loan EMI"/>
    <n v="54263.19"/>
    <n v="228081.59"/>
    <n v="116491.73"/>
    <n v="17.239999999999998"/>
    <n v="699"/>
    <m/>
    <s v="Central"/>
    <s v="Bangalore"/>
    <s v="2023-07-21"/>
    <m/>
    <n v="5441.11"/>
    <n v="3959.17"/>
  </r>
  <r>
    <n v="7903"/>
    <s v="Neha"/>
    <s v="Savings"/>
    <s v="ICICI"/>
    <s v="Transfer"/>
    <n v="63574.47"/>
    <n v="329504.84999999998"/>
    <n v="449568.85"/>
    <n v="10.8"/>
    <n v="526"/>
    <m/>
    <s v="East"/>
    <s v="Delhi"/>
    <s v="2023-10-19"/>
    <m/>
    <n v="6944.94"/>
    <n v="4093.06"/>
  </r>
  <r>
    <n v="7904"/>
    <s v="Sneha"/>
    <s v="Business"/>
    <s v="Axis"/>
    <s v="Withdrawal"/>
    <n v="28477.759999999998"/>
    <n v="266224.58"/>
    <n v="129839.99"/>
    <n v="15.5"/>
    <n v="598"/>
    <m/>
    <s v="East"/>
    <s v="Mumbai"/>
    <s v="2023-03-01"/>
    <m/>
    <n v="3693.41"/>
    <n v="2027.46"/>
  </r>
  <r>
    <n v="7905"/>
    <s v="Priya"/>
    <s v="Savings"/>
    <s v="Kotak"/>
    <s v="Withdrawal"/>
    <n v="67333.77"/>
    <n v="246667.83"/>
    <n v="73825.919999999998"/>
    <n v="9.1199999999999992"/>
    <n v="674"/>
    <m/>
    <s v="North"/>
    <s v="Chennai"/>
    <s v="2023-02-11"/>
    <m/>
    <n v="10052.86"/>
    <n v="5377.64"/>
  </r>
  <r>
    <n v="7906"/>
    <s v="Neha"/>
    <s v="Loan"/>
    <s v="Axis"/>
    <s v="Withdrawal"/>
    <n v="46253.65"/>
    <n v="212365.88"/>
    <n v="295854.45"/>
    <n v="14.96"/>
    <n v="378"/>
    <m/>
    <s v="North"/>
    <s v="Bangalore"/>
    <s v="2023-06-04"/>
    <m/>
    <n v="5592.6"/>
    <n v="3308.81"/>
  </r>
  <r>
    <n v="7907"/>
    <s v="Rahul"/>
    <s v="Credit Card"/>
    <s v="Kotak"/>
    <s v="Deposit"/>
    <n v="76732.039999999994"/>
    <n v="178424.77"/>
    <n v="42885.05"/>
    <n v="11.52"/>
    <n v="735"/>
    <m/>
    <s v="North"/>
    <s v="Bangalore"/>
    <s v="2023-04-12"/>
    <m/>
    <n v="8545.4599999999991"/>
    <n v="7566.92"/>
  </r>
  <r>
    <n v="7908"/>
    <s v="Raj"/>
    <s v="Loan"/>
    <s v="SBI"/>
    <s v="Transfer"/>
    <n v="17116.48"/>
    <n v="479567.4"/>
    <n v="377961.76"/>
    <n v="17.739999999999998"/>
    <n v="616"/>
    <m/>
    <s v="West"/>
    <s v="Delhi"/>
    <s v="2023-10-11"/>
    <m/>
    <n v="1459.5"/>
    <n v="923.64"/>
  </r>
  <r>
    <n v="7909"/>
    <s v="Karan"/>
    <s v="Credit Card"/>
    <s v="ICICI"/>
    <s v="Deposit"/>
    <n v="89471.039999999994"/>
    <n v="415820.97"/>
    <n v="491333.33"/>
    <n v="13.75"/>
    <n v="461"/>
    <m/>
    <s v="East"/>
    <s v="Chennai"/>
    <s v="2023-05-29"/>
    <m/>
    <n v="5619.57"/>
    <n v="2821.21"/>
  </r>
  <r>
    <n v="7910"/>
    <s v="Neha"/>
    <s v="Business"/>
    <s v="ICICI"/>
    <s v="Loan EMI"/>
    <n v="65311.81"/>
    <n v="119088.55"/>
    <n v="491805.32"/>
    <n v="8.09"/>
    <n v="651"/>
    <m/>
    <s v="West"/>
    <s v="Kolkata"/>
    <s v="2023-07-28"/>
    <m/>
    <n v="5205.07"/>
    <n v="2906.31"/>
  </r>
  <r>
    <n v="7911"/>
    <s v="Priya"/>
    <s v="Credit Card"/>
    <s v="ICICI"/>
    <s v="Withdrawal"/>
    <n v="69483.73"/>
    <n v="39524.54"/>
    <n v="470607.73"/>
    <n v="14.77"/>
    <n v="496"/>
    <m/>
    <s v="West"/>
    <s v="Mumbai"/>
    <s v="2023-03-06"/>
    <m/>
    <n v="3932.24"/>
    <n v="3113.54"/>
  </r>
  <r>
    <n v="7912"/>
    <s v="Rahul"/>
    <s v="Credit Card"/>
    <s v="Kotak"/>
    <s v="Deposit"/>
    <n v="67772.28"/>
    <n v="109548.68"/>
    <n v="214638.5"/>
    <n v="7.43"/>
    <n v="847"/>
    <m/>
    <s v="South"/>
    <s v="Delhi"/>
    <s v="2023-11-08"/>
    <m/>
    <n v="6699.45"/>
    <n v="3515.81"/>
  </r>
  <r>
    <n v="7913"/>
    <s v="Raj"/>
    <s v="Business"/>
    <s v="Kotak"/>
    <s v="Transfer"/>
    <n v="28264.34"/>
    <n v="34982.51"/>
    <n v="248094.63"/>
    <n v="5.65"/>
    <n v="774"/>
    <m/>
    <s v="North"/>
    <s v="Delhi"/>
    <s v="2023-02-22"/>
    <m/>
    <n v="3721.3"/>
    <n v="3160.99"/>
  </r>
  <r>
    <n v="7914"/>
    <s v="Simran"/>
    <s v="Loan"/>
    <s v="Axis"/>
    <s v="Withdrawal"/>
    <n v="24534.959999999999"/>
    <n v="163307.10999999999"/>
    <n v="25346.799999999999"/>
    <n v="9.48"/>
    <n v="704"/>
    <m/>
    <s v="North"/>
    <s v="Kolkata"/>
    <s v="2023-04-21"/>
    <m/>
    <n v="1538.92"/>
    <n v="1372.96"/>
  </r>
  <r>
    <n v="7915"/>
    <s v="Amit"/>
    <s v="Current"/>
    <s v="Kotak"/>
    <s v="Withdrawal"/>
    <n v="83432.87"/>
    <n v="342810.19"/>
    <n v="90618.43"/>
    <n v="8.2100000000000009"/>
    <n v="714"/>
    <m/>
    <s v="South"/>
    <s v="Kolkata"/>
    <s v="2023-09-04"/>
    <m/>
    <n v="10226.370000000001"/>
    <n v="5808.69"/>
  </r>
  <r>
    <n v="7916"/>
    <s v="Amit"/>
    <s v="Credit Card"/>
    <s v="SBI"/>
    <s v="Withdrawal"/>
    <n v="46128.21"/>
    <n v="17300.88"/>
    <n v="118086.01"/>
    <n v="8.44"/>
    <n v="580"/>
    <m/>
    <s v="West"/>
    <s v="Mumbai"/>
    <s v="2023-05-08"/>
    <m/>
    <n v="4763.76"/>
    <n v="2703.22"/>
  </r>
  <r>
    <n v="7917"/>
    <s v="Arjun"/>
    <s v="Loan"/>
    <s v="HDFC"/>
    <s v="Loan EMI"/>
    <n v="26914.18"/>
    <n v="257223.64"/>
    <n v="169735.27"/>
    <n v="13.65"/>
    <n v="634"/>
    <m/>
    <s v="East"/>
    <s v="Bangalore"/>
    <s v="2023-10-22"/>
    <m/>
    <n v="2816.28"/>
    <n v="2452.84"/>
  </r>
  <r>
    <n v="7918"/>
    <s v="Pooja"/>
    <s v="Business"/>
    <s v="HDFC"/>
    <s v="Deposit"/>
    <n v="88698.27"/>
    <n v="229651.25"/>
    <n v="480039.31"/>
    <n v="9.67"/>
    <n v="528"/>
    <m/>
    <s v="East"/>
    <s v="Bangalore"/>
    <s v="2023-01-11"/>
    <m/>
    <n v="8295.35"/>
    <n v="6422.02"/>
  </r>
  <r>
    <n v="7919"/>
    <s v="Pooja"/>
    <s v="Business"/>
    <s v="SBI"/>
    <s v="Deposit"/>
    <n v="22923.86"/>
    <n v="483154.96"/>
    <n v="100485.13"/>
    <n v="12.81"/>
    <n v="563"/>
    <m/>
    <s v="East"/>
    <s v="Chennai"/>
    <s v="2023-04-17"/>
    <m/>
    <n v="2464.4"/>
    <n v="1962.2"/>
  </r>
  <r>
    <n v="7920"/>
    <s v="Amit"/>
    <s v="Current"/>
    <s v="ICICI"/>
    <s v="Payment"/>
    <n v="82343.42"/>
    <n v="298224.56"/>
    <n v="78369.08"/>
    <n v="14.45"/>
    <n v="302"/>
    <m/>
    <s v="Central"/>
    <s v="Delhi"/>
    <s v="2023-03-03"/>
    <m/>
    <n v="7030.05"/>
    <n v="5372.55"/>
  </r>
  <r>
    <n v="7921"/>
    <s v="Raj"/>
    <s v="Current"/>
    <s v="SBI"/>
    <s v="Payment"/>
    <n v="41792.980000000003"/>
    <n v="106856.33"/>
    <n v="127130.41"/>
    <n v="8.3000000000000007"/>
    <n v="816"/>
    <m/>
    <s v="South"/>
    <s v="Bangalore"/>
    <s v="2023-06-20"/>
    <m/>
    <n v="3818.49"/>
    <n v="2963.33"/>
  </r>
  <r>
    <n v="7922"/>
    <s v="Pooja"/>
    <s v="Current"/>
    <s v="Axis"/>
    <s v="Loan EMI"/>
    <n v="52691.49"/>
    <n v="62528.06"/>
    <n v="108286.36"/>
    <n v="7.21"/>
    <n v="586"/>
    <m/>
    <s v="West"/>
    <s v="Bangalore"/>
    <s v="2023-10-17"/>
    <m/>
    <n v="4565.99"/>
    <n v="4042.76"/>
  </r>
  <r>
    <n v="7923"/>
    <s v="Priya"/>
    <s v="Savings"/>
    <s v="Axis"/>
    <s v="Deposit"/>
    <n v="64504.37"/>
    <n v="190825.7"/>
    <n v="490006.84"/>
    <n v="17.329999999999998"/>
    <n v="363"/>
    <m/>
    <s v="North"/>
    <s v="Delhi"/>
    <s v="2023-04-01"/>
    <m/>
    <n v="9526.92"/>
    <n v="7662.32"/>
  </r>
  <r>
    <n v="7924"/>
    <s v="Rahul"/>
    <s v="Business"/>
    <s v="SBI"/>
    <s v="Withdrawal"/>
    <n v="75318.14"/>
    <n v="225994.89"/>
    <n v="156895.62"/>
    <n v="12.02"/>
    <n v="326"/>
    <m/>
    <s v="North"/>
    <s v="Chennai"/>
    <s v="2023-03-16"/>
    <m/>
    <n v="5446.11"/>
    <n v="4369.03"/>
  </r>
  <r>
    <n v="7925"/>
    <s v="Pooja"/>
    <s v="Credit Card"/>
    <s v="SBI"/>
    <s v="Payment"/>
    <n v="74694.44"/>
    <n v="492632.07"/>
    <n v="67521.289999999994"/>
    <n v="15.86"/>
    <n v="457"/>
    <m/>
    <s v="North"/>
    <s v="Kolkata"/>
    <s v="2023-07-22"/>
    <m/>
    <n v="7904.88"/>
    <n v="6238.89"/>
  </r>
  <r>
    <n v="7926"/>
    <s v="Rahul"/>
    <s v="Current"/>
    <s v="ICICI"/>
    <s v="Transfer"/>
    <n v="70723.62"/>
    <n v="435730.23"/>
    <n v="466372.43"/>
    <n v="11.98"/>
    <n v="845"/>
    <m/>
    <s v="West"/>
    <s v="Mumbai"/>
    <s v="2023-01-19"/>
    <m/>
    <n v="5961.34"/>
    <n v="4940.72"/>
  </r>
  <r>
    <n v="7927"/>
    <s v="Arjun"/>
    <s v="Current"/>
    <s v="Axis"/>
    <s v="Loan EMI"/>
    <n v="96061.92"/>
    <n v="344516.69"/>
    <n v="133711.96"/>
    <n v="14.6"/>
    <n v="848"/>
    <m/>
    <s v="North"/>
    <s v="Mumbai"/>
    <s v="2023-04-13"/>
    <m/>
    <n v="8613.44"/>
    <n v="4416.05"/>
  </r>
  <r>
    <n v="7928"/>
    <s v="Raj"/>
    <s v="Current"/>
    <s v="HDFC"/>
    <s v="Payment"/>
    <n v="90991.32"/>
    <n v="43038.03"/>
    <n v="496664.59"/>
    <n v="6.84"/>
    <n v="776"/>
    <m/>
    <s v="West"/>
    <s v="Chennai"/>
    <s v="2023-07-30"/>
    <m/>
    <n v="10734.97"/>
    <n v="8857.07"/>
  </r>
  <r>
    <n v="7929"/>
    <s v="Rahul"/>
    <s v="Current"/>
    <s v="Kotak"/>
    <s v="Transfer"/>
    <n v="93063.58"/>
    <n v="477589.86"/>
    <n v="229582.42"/>
    <n v="16.89"/>
    <n v="828"/>
    <m/>
    <s v="East"/>
    <s v="Chennai"/>
    <s v="2023-02-22"/>
    <m/>
    <n v="8527.09"/>
    <n v="5980.52"/>
  </r>
  <r>
    <n v="7930"/>
    <s v="Pooja"/>
    <s v="Business"/>
    <s v="Axis"/>
    <s v="Payment"/>
    <n v="16385.2"/>
    <n v="176795.99"/>
    <n v="136904.04"/>
    <n v="13.26"/>
    <n v="890"/>
    <m/>
    <s v="East"/>
    <s v="Delhi"/>
    <s v="2023-09-26"/>
    <m/>
    <n v="1310.72"/>
    <n v="992.24"/>
  </r>
  <r>
    <n v="7931"/>
    <s v="Sneha"/>
    <s v="Savings"/>
    <s v="SBI"/>
    <s v="Payment"/>
    <n v="32153.59"/>
    <n v="324164.37"/>
    <n v="239465.31"/>
    <n v="15.42"/>
    <n v="478"/>
    <m/>
    <s v="South"/>
    <s v="Chennai"/>
    <s v="2023-01-03"/>
    <m/>
    <n v="4214.43"/>
    <n v="3040.97"/>
  </r>
  <r>
    <n v="7932"/>
    <s v="Amit"/>
    <s v="Loan"/>
    <s v="Kotak"/>
    <s v="Withdrawal"/>
    <n v="27513.95"/>
    <n v="494557.89"/>
    <n v="174475.73"/>
    <n v="7.78"/>
    <n v="383"/>
    <m/>
    <s v="North"/>
    <s v="Delhi"/>
    <s v="2023-09-10"/>
    <m/>
    <n v="2881.41"/>
    <n v="2208.9299999999998"/>
  </r>
  <r>
    <n v="7933"/>
    <s v="Neha"/>
    <s v="Credit Card"/>
    <s v="SBI"/>
    <s v="Withdrawal"/>
    <n v="40259.360000000001"/>
    <n v="130977.5"/>
    <n v="459247.67"/>
    <n v="6.03"/>
    <n v="731"/>
    <m/>
    <s v="South"/>
    <s v="Delhi"/>
    <s v="2023-09-22"/>
    <m/>
    <n v="5411.25"/>
    <n v="3210.76"/>
  </r>
  <r>
    <n v="7934"/>
    <s v="Rahul"/>
    <s v="Business"/>
    <s v="Kotak"/>
    <s v="Loan EMI"/>
    <n v="50354.3"/>
    <n v="353476.72"/>
    <n v="62232.82"/>
    <n v="5.17"/>
    <n v="804"/>
    <m/>
    <s v="Central"/>
    <s v="Delhi"/>
    <s v="2023-12-08"/>
    <m/>
    <n v="5644.28"/>
    <n v="4005.88"/>
  </r>
  <r>
    <n v="7935"/>
    <s v="Pooja"/>
    <s v="Business"/>
    <s v="Axis"/>
    <s v="Payment"/>
    <n v="34449.42"/>
    <n v="310539.64"/>
    <n v="64288"/>
    <n v="5.13"/>
    <n v="894"/>
    <m/>
    <s v="West"/>
    <s v="Kolkata"/>
    <s v="2023-09-08"/>
    <m/>
    <n v="3925.78"/>
    <n v="2296.12"/>
  </r>
  <r>
    <n v="7936"/>
    <s v="Rahul"/>
    <s v="Savings"/>
    <s v="Kotak"/>
    <s v="Payment"/>
    <n v="55017.88"/>
    <n v="19206.62"/>
    <n v="281409.53000000003"/>
    <n v="16"/>
    <n v="559"/>
    <m/>
    <s v="East"/>
    <s v="Bangalore"/>
    <s v="2023-10-08"/>
    <m/>
    <n v="8048.76"/>
    <n v="7052.82"/>
  </r>
  <r>
    <n v="7937"/>
    <s v="Sneha"/>
    <s v="Business"/>
    <s v="ICICI"/>
    <s v="Payment"/>
    <n v="37900.730000000003"/>
    <n v="360356.57"/>
    <n v="92181.37"/>
    <n v="8.49"/>
    <n v="348"/>
    <m/>
    <s v="East"/>
    <s v="Delhi"/>
    <s v="2023-01-19"/>
    <m/>
    <n v="4732.1099999999997"/>
    <n v="2642.19"/>
  </r>
  <r>
    <n v="7938"/>
    <s v="Simran"/>
    <s v="Savings"/>
    <s v="SBI"/>
    <s v="Payment"/>
    <n v="45891.14"/>
    <n v="120756.59"/>
    <n v="31968.35"/>
    <n v="6.69"/>
    <n v="326"/>
    <m/>
    <s v="South"/>
    <s v="Delhi"/>
    <s v="2023-09-20"/>
    <m/>
    <n v="6150.8"/>
    <n v="4941.16"/>
  </r>
  <r>
    <n v="7939"/>
    <s v="Amit"/>
    <s v="Business"/>
    <s v="HDFC"/>
    <s v="Transfer"/>
    <n v="18808.810000000001"/>
    <n v="424215.49"/>
    <n v="343708.68"/>
    <n v="17.739999999999998"/>
    <n v="669"/>
    <m/>
    <s v="West"/>
    <s v="Mumbai"/>
    <s v="2023-03-02"/>
    <m/>
    <n v="1046.6300000000001"/>
    <n v="836.07"/>
  </r>
  <r>
    <n v="7940"/>
    <s v="Pooja"/>
    <s v="Savings"/>
    <s v="ICICI"/>
    <s v="Loan EMI"/>
    <n v="78051.210000000006"/>
    <n v="12194.19"/>
    <n v="274854.98"/>
    <n v="6.41"/>
    <n v="830"/>
    <m/>
    <s v="East"/>
    <s v="Bangalore"/>
    <s v="2023-04-11"/>
    <m/>
    <n v="10199.049999999999"/>
    <n v="5957.58"/>
  </r>
  <r>
    <n v="7941"/>
    <s v="Amit"/>
    <s v="Current"/>
    <s v="SBI"/>
    <s v="Withdrawal"/>
    <n v="43113.37"/>
    <n v="346389.95"/>
    <n v="431361.88"/>
    <n v="10.5"/>
    <n v="823"/>
    <m/>
    <s v="South"/>
    <s v="Delhi"/>
    <s v="2023-09-02"/>
    <m/>
    <n v="4559.37"/>
    <n v="3086.76"/>
  </r>
  <r>
    <n v="7942"/>
    <s v="Priya"/>
    <s v="Savings"/>
    <s v="ICICI"/>
    <s v="Transfer"/>
    <n v="62994.68"/>
    <n v="471114.9"/>
    <n v="1541.66"/>
    <n v="14.56"/>
    <n v="668"/>
    <m/>
    <s v="West"/>
    <s v="Mumbai"/>
    <s v="2023-10-05"/>
    <m/>
    <n v="6022.88"/>
    <n v="5281.42"/>
  </r>
  <r>
    <n v="7943"/>
    <s v="Pooja"/>
    <s v="Loan"/>
    <s v="ICICI"/>
    <s v="Payment"/>
    <n v="54283.92"/>
    <n v="234366.4"/>
    <n v="447559.28"/>
    <n v="8.26"/>
    <n v="738"/>
    <m/>
    <s v="East"/>
    <s v="Bangalore"/>
    <s v="2023-02-20"/>
    <m/>
    <n v="6392.01"/>
    <n v="3226.84"/>
  </r>
  <r>
    <n v="7944"/>
    <s v="Pooja"/>
    <s v="Loan"/>
    <s v="ICICI"/>
    <s v="Payment"/>
    <n v="83622.64"/>
    <n v="195381.7"/>
    <n v="345446.01"/>
    <n v="7.57"/>
    <n v="501"/>
    <m/>
    <s v="North"/>
    <s v="Delhi"/>
    <s v="2023-11-08"/>
    <m/>
    <n v="5481.22"/>
    <n v="4757.83"/>
  </r>
  <r>
    <n v="7945"/>
    <s v="Pooja"/>
    <s v="Business"/>
    <s v="Axis"/>
    <s v="Payment"/>
    <n v="94535.63"/>
    <n v="492620.57"/>
    <n v="279187.39"/>
    <n v="6.83"/>
    <n v="308"/>
    <m/>
    <s v="Central"/>
    <s v="Mumbai"/>
    <s v="2023-04-12"/>
    <m/>
    <n v="6153.76"/>
    <n v="4007.83"/>
  </r>
  <r>
    <n v="7946"/>
    <s v="Karan"/>
    <s v="Current"/>
    <s v="HDFC"/>
    <s v="Payment"/>
    <n v="30669.49"/>
    <n v="178967.37"/>
    <n v="132300.84"/>
    <n v="11.36"/>
    <n v="644"/>
    <m/>
    <s v="South"/>
    <s v="Mumbai"/>
    <s v="2023-10-02"/>
    <m/>
    <n v="2842.49"/>
    <n v="2165.56"/>
  </r>
  <r>
    <n v="7947"/>
    <s v="Simran"/>
    <s v="Savings"/>
    <s v="Axis"/>
    <s v="Payment"/>
    <n v="16700.080000000002"/>
    <n v="490430.38"/>
    <n v="450559.89"/>
    <n v="13.16"/>
    <n v="521"/>
    <m/>
    <s v="Central"/>
    <s v="Chennai"/>
    <s v="2023-06-14"/>
    <m/>
    <n v="2270.2199999999998"/>
    <n v="1450.9"/>
  </r>
  <r>
    <n v="7948"/>
    <s v="Karan"/>
    <s v="Loan"/>
    <s v="ICICI"/>
    <s v="Withdrawal"/>
    <n v="12514.72"/>
    <n v="14993.75"/>
    <n v="227069.65"/>
    <n v="5.41"/>
    <n v="525"/>
    <m/>
    <s v="South"/>
    <s v="Delhi"/>
    <s v="2023-07-02"/>
    <m/>
    <n v="1675.13"/>
    <n v="1499.59"/>
  </r>
  <r>
    <n v="7949"/>
    <s v="Amit"/>
    <s v="Credit Card"/>
    <s v="Kotak"/>
    <s v="Payment"/>
    <n v="45375.49"/>
    <n v="145161.93"/>
    <n v="219759.03"/>
    <n v="11.13"/>
    <n v="306"/>
    <m/>
    <s v="East"/>
    <s v="Chennai"/>
    <s v="2023-08-18"/>
    <m/>
    <n v="2839.84"/>
    <n v="1812.18"/>
  </r>
  <r>
    <n v="7950"/>
    <s v="Pooja"/>
    <s v="Credit Card"/>
    <s v="Kotak"/>
    <s v="Deposit"/>
    <n v="13079.96"/>
    <n v="244079.13"/>
    <n v="73828"/>
    <n v="8.35"/>
    <n v="419"/>
    <m/>
    <s v="West"/>
    <s v="Kolkata"/>
    <s v="2023-01-16"/>
    <m/>
    <n v="1262.17"/>
    <n v="1072.57"/>
  </r>
  <r>
    <n v="7951"/>
    <s v="Simran"/>
    <s v="Current"/>
    <s v="SBI"/>
    <s v="Withdrawal"/>
    <n v="95437.57"/>
    <n v="197168.83"/>
    <n v="427656.79"/>
    <n v="15.11"/>
    <n v="633"/>
    <m/>
    <s v="East"/>
    <s v="Bangalore"/>
    <s v="2023-02-13"/>
    <m/>
    <n v="6796.89"/>
    <n v="4089.47"/>
  </r>
  <r>
    <n v="7952"/>
    <s v="Simran"/>
    <s v="Current"/>
    <s v="ICICI"/>
    <s v="Payment"/>
    <n v="98510.9"/>
    <n v="431063.98"/>
    <n v="463985.88"/>
    <n v="13.57"/>
    <n v="334"/>
    <m/>
    <s v="Central"/>
    <s v="Bangalore"/>
    <s v="2023-04-19"/>
    <m/>
    <n v="11911.61"/>
    <n v="9760.0400000000009"/>
  </r>
  <r>
    <n v="7953"/>
    <s v="Sneha"/>
    <s v="Credit Card"/>
    <s v="ICICI"/>
    <s v="Deposit"/>
    <n v="71209.11"/>
    <n v="163567.07"/>
    <n v="288232.40999999997"/>
    <n v="10.52"/>
    <n v="445"/>
    <m/>
    <s v="Central"/>
    <s v="Delhi"/>
    <s v="2023-07-23"/>
    <m/>
    <n v="9842.2000000000007"/>
    <n v="6554.78"/>
  </r>
  <r>
    <n v="7954"/>
    <s v="Priya"/>
    <s v="Savings"/>
    <s v="HDFC"/>
    <s v="Transfer"/>
    <n v="9091.4699999999993"/>
    <n v="399165.99"/>
    <n v="426969.97"/>
    <n v="17.53"/>
    <n v="471"/>
    <m/>
    <s v="South"/>
    <s v="Kolkata"/>
    <s v="2023-07-19"/>
    <m/>
    <n v="653.9"/>
    <n v="478.63"/>
  </r>
  <r>
    <n v="7955"/>
    <s v="Rahul"/>
    <s v="Business"/>
    <s v="Kotak"/>
    <s v="Payment"/>
    <n v="87529.2"/>
    <n v="207976.85"/>
    <n v="290819.25"/>
    <n v="13.08"/>
    <n v="369"/>
    <m/>
    <s v="West"/>
    <s v="Delhi"/>
    <s v="2023-06-07"/>
    <m/>
    <n v="12674.07"/>
    <n v="8932.0400000000009"/>
  </r>
  <r>
    <n v="7956"/>
    <s v="Neha"/>
    <s v="Business"/>
    <s v="HDFC"/>
    <s v="Loan EMI"/>
    <n v="18446.61"/>
    <n v="253229.89"/>
    <n v="462144.59"/>
    <n v="12.46"/>
    <n v="692"/>
    <m/>
    <s v="Central"/>
    <s v="Mumbai"/>
    <s v="2023-07-23"/>
    <m/>
    <n v="1982.1"/>
    <n v="1769.87"/>
  </r>
  <r>
    <n v="7957"/>
    <s v="Amit"/>
    <s v="Credit Card"/>
    <s v="ICICI"/>
    <s v="Payment"/>
    <n v="85151.14"/>
    <n v="95658.95"/>
    <n v="432647.17"/>
    <n v="11.49"/>
    <n v="681"/>
    <m/>
    <s v="West"/>
    <s v="Chennai"/>
    <s v="2023-11-30"/>
    <m/>
    <n v="12084.69"/>
    <n v="10862.92"/>
  </r>
  <r>
    <n v="7958"/>
    <s v="Raj"/>
    <s v="Loan"/>
    <s v="Axis"/>
    <s v="Deposit"/>
    <n v="51309.5"/>
    <n v="209107.23"/>
    <n v="133601.82"/>
    <n v="10.94"/>
    <n v="530"/>
    <m/>
    <s v="South"/>
    <s v="Bangalore"/>
    <s v="2023-03-10"/>
    <m/>
    <n v="6464.68"/>
    <n v="4736.2700000000004"/>
  </r>
  <r>
    <n v="7959"/>
    <s v="Pooja"/>
    <s v="Credit Card"/>
    <s v="SBI"/>
    <s v="Transfer"/>
    <n v="8054.82"/>
    <n v="376751.97"/>
    <n v="442979.81"/>
    <n v="14.87"/>
    <n v="674"/>
    <m/>
    <s v="West"/>
    <s v="Kolkata"/>
    <s v="2023-10-31"/>
    <m/>
    <n v="975.74"/>
    <n v="693.64"/>
  </r>
  <r>
    <n v="7960"/>
    <s v="Karan"/>
    <s v="Business"/>
    <s v="ICICI"/>
    <s v="Withdrawal"/>
    <n v="13168.25"/>
    <n v="474260.95"/>
    <n v="286170.89"/>
    <n v="8.7200000000000006"/>
    <n v="507"/>
    <m/>
    <s v="North"/>
    <s v="Chennai"/>
    <s v="2023-08-16"/>
    <m/>
    <n v="1289.81"/>
    <n v="773.61"/>
  </r>
  <r>
    <n v="7961"/>
    <s v="Rahul"/>
    <s v="Business"/>
    <s v="Axis"/>
    <s v="Payment"/>
    <n v="84061.16"/>
    <n v="366744.83"/>
    <n v="56106.49"/>
    <n v="16.350000000000001"/>
    <n v="395"/>
    <m/>
    <s v="West"/>
    <s v="Bangalore"/>
    <s v="2023-02-16"/>
    <m/>
    <n v="8017.06"/>
    <n v="5687.15"/>
  </r>
  <r>
    <n v="7962"/>
    <s v="Rahul"/>
    <s v="Business"/>
    <s v="HDFC"/>
    <s v="Deposit"/>
    <n v="46269.61"/>
    <n v="467607.79"/>
    <n v="130166.35"/>
    <n v="13.04"/>
    <n v="834"/>
    <m/>
    <s v="East"/>
    <s v="Bangalore"/>
    <s v="2023-10-19"/>
    <m/>
    <n v="2793.71"/>
    <n v="1627.44"/>
  </r>
  <r>
    <n v="7963"/>
    <s v="Karan"/>
    <s v="Business"/>
    <s v="Kotak"/>
    <s v="Withdrawal"/>
    <n v="26076.32"/>
    <n v="124128.62"/>
    <n v="66825.2"/>
    <n v="8.17"/>
    <n v="307"/>
    <m/>
    <s v="North"/>
    <s v="Mumbai"/>
    <s v="2023-04-13"/>
    <m/>
    <n v="3406.47"/>
    <n v="1719.61"/>
  </r>
  <r>
    <n v="7964"/>
    <s v="Amit"/>
    <s v="Savings"/>
    <s v="HDFC"/>
    <s v="Transfer"/>
    <n v="34194.42"/>
    <n v="442576.54"/>
    <n v="270766.73"/>
    <n v="15.84"/>
    <n v="523"/>
    <m/>
    <s v="East"/>
    <s v="Bangalore"/>
    <s v="2024-01-01"/>
    <m/>
    <n v="4239.24"/>
    <n v="3255.47"/>
  </r>
  <r>
    <n v="7965"/>
    <s v="Neha"/>
    <s v="Credit Card"/>
    <s v="Axis"/>
    <s v="Transfer"/>
    <n v="99884.28"/>
    <n v="343932.54"/>
    <n v="285983.25"/>
    <n v="9.89"/>
    <n v="626"/>
    <m/>
    <s v="East"/>
    <s v="Kolkata"/>
    <s v="2023-10-22"/>
    <m/>
    <n v="10725.65"/>
    <n v="6287.67"/>
  </r>
  <r>
    <n v="7966"/>
    <s v="Rahul"/>
    <s v="Loan"/>
    <s v="HDFC"/>
    <s v="Withdrawal"/>
    <n v="43029.94"/>
    <n v="480713.61"/>
    <n v="245078.68"/>
    <n v="9.6300000000000008"/>
    <n v="360"/>
    <m/>
    <s v="West"/>
    <s v="Delhi"/>
    <s v="2023-04-11"/>
    <m/>
    <n v="6331.11"/>
    <n v="5415.92"/>
  </r>
  <r>
    <n v="7967"/>
    <s v="Amit"/>
    <s v="Current"/>
    <s v="Axis"/>
    <s v="Loan EMI"/>
    <n v="31960.01"/>
    <n v="220878.89"/>
    <n v="366315.36"/>
    <n v="8.44"/>
    <n v="899"/>
    <m/>
    <s v="Central"/>
    <s v="Bangalore"/>
    <s v="2023-07-13"/>
    <m/>
    <n v="3229.29"/>
    <n v="2843.26"/>
  </r>
  <r>
    <n v="7968"/>
    <s v="Neha"/>
    <s v="Savings"/>
    <s v="Kotak"/>
    <s v="Deposit"/>
    <n v="17245.509999999998"/>
    <n v="104299.68"/>
    <n v="426453.66"/>
    <n v="17.04"/>
    <n v="408"/>
    <m/>
    <s v="South"/>
    <s v="Mumbai"/>
    <s v="2023-10-12"/>
    <m/>
    <n v="2367.17"/>
    <n v="1214.55"/>
  </r>
  <r>
    <n v="7969"/>
    <s v="Neha"/>
    <s v="Business"/>
    <s v="Kotak"/>
    <s v="Loan EMI"/>
    <n v="75588.59"/>
    <n v="394078.5"/>
    <n v="273345.77"/>
    <n v="13.4"/>
    <n v="889"/>
    <m/>
    <s v="Central"/>
    <s v="Bangalore"/>
    <s v="2023-03-11"/>
    <m/>
    <n v="5255.18"/>
    <n v="4558.88"/>
  </r>
  <r>
    <n v="7970"/>
    <s v="Priya"/>
    <s v="Business"/>
    <s v="Kotak"/>
    <s v="Withdrawal"/>
    <n v="14600.57"/>
    <n v="335134.61"/>
    <n v="161864.69"/>
    <n v="5.04"/>
    <n v="884"/>
    <m/>
    <s v="West"/>
    <s v="Kolkata"/>
    <s v="2023-06-06"/>
    <m/>
    <n v="1593.64"/>
    <n v="872.12"/>
  </r>
  <r>
    <n v="7971"/>
    <s v="Sneha"/>
    <s v="Savings"/>
    <s v="ICICI"/>
    <s v="Transfer"/>
    <n v="82988.3"/>
    <n v="285334.46999999997"/>
    <n v="84807.24"/>
    <n v="7.5"/>
    <n v="522"/>
    <m/>
    <s v="East"/>
    <s v="Chennai"/>
    <s v="2023-06-05"/>
    <m/>
    <n v="8848.83"/>
    <n v="4582.54"/>
  </r>
  <r>
    <n v="7972"/>
    <s v="Pooja"/>
    <s v="Current"/>
    <s v="SBI"/>
    <s v="Deposit"/>
    <n v="74633.27"/>
    <n v="274257.45"/>
    <n v="285138.11"/>
    <n v="12.27"/>
    <n v="390"/>
    <m/>
    <s v="East"/>
    <s v="Kolkata"/>
    <s v="2023-07-04"/>
    <m/>
    <n v="7707.3"/>
    <n v="5018.03"/>
  </r>
  <r>
    <n v="7973"/>
    <s v="Amit"/>
    <s v="Credit Card"/>
    <s v="HDFC"/>
    <s v="Withdrawal"/>
    <n v="8345.25"/>
    <n v="144298.13"/>
    <n v="382466.51"/>
    <n v="12.47"/>
    <n v="642"/>
    <m/>
    <s v="North"/>
    <s v="Bangalore"/>
    <s v="2023-12-30"/>
    <m/>
    <n v="671.69"/>
    <n v="464.98"/>
  </r>
  <r>
    <n v="7974"/>
    <s v="Priya"/>
    <s v="Current"/>
    <s v="HDFC"/>
    <s v="Deposit"/>
    <n v="25588.68"/>
    <n v="365468.9"/>
    <n v="288884.44"/>
    <n v="5.81"/>
    <n v="513"/>
    <m/>
    <s v="South"/>
    <s v="Bangalore"/>
    <s v="2023-02-16"/>
    <m/>
    <n v="2183.9899999999998"/>
    <n v="1843.48"/>
  </r>
  <r>
    <n v="7975"/>
    <s v="Pooja"/>
    <s v="Current"/>
    <s v="Axis"/>
    <s v="Withdrawal"/>
    <n v="77828.92"/>
    <n v="485101.45"/>
    <n v="161009.15"/>
    <n v="13.2"/>
    <n v="893"/>
    <m/>
    <s v="South"/>
    <s v="Bangalore"/>
    <s v="2023-08-02"/>
    <m/>
    <n v="9834.86"/>
    <n v="5777.77"/>
  </r>
  <r>
    <n v="7976"/>
    <s v="Neha"/>
    <s v="Loan"/>
    <s v="SBI"/>
    <s v="Transfer"/>
    <n v="83322.98"/>
    <n v="470357.87"/>
    <n v="132380.15"/>
    <n v="8.57"/>
    <n v="626"/>
    <m/>
    <s v="East"/>
    <s v="Delhi"/>
    <s v="2023-01-28"/>
    <m/>
    <n v="5190.29"/>
    <n v="3763.77"/>
  </r>
  <r>
    <n v="7977"/>
    <s v="Sneha"/>
    <s v="Credit Card"/>
    <s v="Kotak"/>
    <s v="Deposit"/>
    <n v="70648.820000000007"/>
    <n v="171692.42"/>
    <n v="326910.78999999998"/>
    <n v="17.579999999999998"/>
    <n v="872"/>
    <m/>
    <s v="East"/>
    <s v="Delhi"/>
    <s v="2023-06-05"/>
    <m/>
    <n v="8881.4599999999991"/>
    <n v="7935.17"/>
  </r>
  <r>
    <n v="7978"/>
    <s v="Arjun"/>
    <s v="Business"/>
    <s v="Axis"/>
    <s v="Deposit"/>
    <n v="46457.760000000002"/>
    <n v="345673.92"/>
    <n v="432328.46"/>
    <n v="17.3"/>
    <n v="716"/>
    <m/>
    <s v="West"/>
    <s v="Mumbai"/>
    <s v="2023-06-12"/>
    <m/>
    <n v="3464.89"/>
    <n v="1791.05"/>
  </r>
  <r>
    <n v="7979"/>
    <s v="Arjun"/>
    <s v="Savings"/>
    <s v="Kotak"/>
    <s v="Loan EMI"/>
    <n v="93411.38"/>
    <n v="490324.67"/>
    <n v="85428.67"/>
    <n v="13.63"/>
    <n v="318"/>
    <m/>
    <s v="West"/>
    <s v="Bangalore"/>
    <s v="2023-07-18"/>
    <m/>
    <n v="6748.57"/>
    <n v="5062.79"/>
  </r>
  <r>
    <n v="7980"/>
    <s v="Pooja"/>
    <s v="Loan"/>
    <s v="ICICI"/>
    <s v="Deposit"/>
    <n v="25550.74"/>
    <n v="6967.13"/>
    <n v="387441.62"/>
    <n v="8.8699999999999992"/>
    <n v="608"/>
    <m/>
    <s v="West"/>
    <s v="Mumbai"/>
    <s v="2023-03-26"/>
    <m/>
    <n v="2975.9"/>
    <n v="2374.12"/>
  </r>
  <r>
    <n v="7981"/>
    <s v="Priya"/>
    <s v="Loan"/>
    <s v="HDFC"/>
    <s v="Deposit"/>
    <n v="91156.88"/>
    <n v="303720.75"/>
    <n v="3597.78"/>
    <n v="8.2200000000000006"/>
    <n v="764"/>
    <m/>
    <s v="South"/>
    <s v="Bangalore"/>
    <s v="2023-11-28"/>
    <m/>
    <n v="10082.34"/>
    <n v="8482.35"/>
  </r>
  <r>
    <n v="7982"/>
    <s v="Pooja"/>
    <s v="Business"/>
    <s v="SBI"/>
    <s v="Deposit"/>
    <n v="67324.429999999993"/>
    <n v="46575.37"/>
    <n v="193505.43"/>
    <n v="17.02"/>
    <n v="791"/>
    <m/>
    <s v="North"/>
    <s v="Bangalore"/>
    <s v="2023-02-11"/>
    <m/>
    <n v="7611.55"/>
    <n v="6591.88"/>
  </r>
  <r>
    <n v="7983"/>
    <s v="Karan"/>
    <s v="Loan"/>
    <s v="ICICI"/>
    <s v="Deposit"/>
    <n v="2774.16"/>
    <n v="366797.78"/>
    <n v="76649.259999999995"/>
    <n v="11.05"/>
    <n v="410"/>
    <m/>
    <s v="North"/>
    <s v="Mumbai"/>
    <s v="2023-11-29"/>
    <m/>
    <n v="181.28"/>
    <n v="98.13"/>
  </r>
  <r>
    <n v="7984"/>
    <s v="Pooja"/>
    <s v="Savings"/>
    <s v="Axis"/>
    <s v="Loan EMI"/>
    <n v="35658.75"/>
    <n v="339051.63"/>
    <n v="425578.89"/>
    <n v="15.69"/>
    <n v="378"/>
    <m/>
    <s v="West"/>
    <s v="Chennai"/>
    <s v="2023-06-27"/>
    <m/>
    <n v="2486.37"/>
    <n v="1964.3"/>
  </r>
  <r>
    <n v="7985"/>
    <s v="Neha"/>
    <s v="Savings"/>
    <s v="ICICI"/>
    <s v="Loan EMI"/>
    <n v="13521.09"/>
    <n v="352855.1"/>
    <n v="113441.77"/>
    <n v="15.02"/>
    <n v="740"/>
    <m/>
    <s v="Central"/>
    <s v="Delhi"/>
    <s v="2023-07-25"/>
    <m/>
    <n v="1106.72"/>
    <n v="692.55"/>
  </r>
  <r>
    <n v="7986"/>
    <s v="Pooja"/>
    <s v="Credit Card"/>
    <s v="ICICI"/>
    <s v="Loan EMI"/>
    <n v="69707.850000000006"/>
    <n v="414081.64"/>
    <n v="132082.01999999999"/>
    <n v="12.92"/>
    <n v="671"/>
    <m/>
    <s v="Central"/>
    <s v="Mumbai"/>
    <s v="2023-10-10"/>
    <m/>
    <n v="7356.82"/>
    <n v="6306.03"/>
  </r>
  <r>
    <n v="7987"/>
    <s v="Simran"/>
    <s v="Current"/>
    <s v="ICICI"/>
    <s v="Withdrawal"/>
    <n v="80716.31"/>
    <n v="392639.32"/>
    <n v="88789.5"/>
    <n v="11.09"/>
    <n v="689"/>
    <m/>
    <s v="East"/>
    <s v="Bangalore"/>
    <s v="2023-11-10"/>
    <m/>
    <n v="4893.67"/>
    <n v="2732.31"/>
  </r>
  <r>
    <n v="7988"/>
    <s v="Rahul"/>
    <s v="Current"/>
    <s v="HDFC"/>
    <s v="Deposit"/>
    <n v="21320.79"/>
    <n v="453538.97"/>
    <n v="211412.94"/>
    <n v="5.52"/>
    <n v="349"/>
    <m/>
    <s v="Central"/>
    <s v="Chennai"/>
    <s v="2023-08-06"/>
    <m/>
    <n v="2170.0300000000002"/>
    <n v="1449.88"/>
  </r>
  <r>
    <n v="7989"/>
    <s v="Simran"/>
    <s v="Savings"/>
    <s v="Kotak"/>
    <s v="Transfer"/>
    <n v="16937.740000000002"/>
    <n v="333822.51"/>
    <n v="318198.33"/>
    <n v="9.94"/>
    <n v="585"/>
    <m/>
    <s v="South"/>
    <s v="Kolkata"/>
    <s v="2023-09-11"/>
    <m/>
    <n v="1384.18"/>
    <n v="1047.51"/>
  </r>
  <r>
    <n v="7990"/>
    <s v="Raj"/>
    <s v="Current"/>
    <s v="ICICI"/>
    <s v="Transfer"/>
    <n v="66199.73"/>
    <n v="162887.88"/>
    <n v="24829.43"/>
    <n v="5.1100000000000003"/>
    <n v="342"/>
    <m/>
    <s v="North"/>
    <s v="Delhi"/>
    <s v="2023-04-02"/>
    <m/>
    <n v="3631.1"/>
    <n v="2636.6"/>
  </r>
  <r>
    <n v="7991"/>
    <s v="Neha"/>
    <s v="Savings"/>
    <s v="Kotak"/>
    <s v="Loan EMI"/>
    <n v="66621.91"/>
    <n v="477568.91"/>
    <n v="172679.88"/>
    <n v="12.61"/>
    <n v="732"/>
    <m/>
    <s v="South"/>
    <s v="Chennai"/>
    <s v="2023-09-25"/>
    <m/>
    <n v="6282.24"/>
    <n v="5358.65"/>
  </r>
  <r>
    <n v="7992"/>
    <s v="Raj"/>
    <s v="Current"/>
    <s v="ICICI"/>
    <s v="Transfer"/>
    <n v="67730.47"/>
    <n v="196938"/>
    <n v="77432.78"/>
    <n v="7.53"/>
    <n v="403"/>
    <m/>
    <s v="West"/>
    <s v="Bangalore"/>
    <s v="2023-08-26"/>
    <m/>
    <n v="3687.89"/>
    <n v="2414.0700000000002"/>
  </r>
  <r>
    <n v="7993"/>
    <s v="Simran"/>
    <s v="Credit Card"/>
    <s v="Axis"/>
    <s v="Transfer"/>
    <n v="38680.410000000003"/>
    <n v="190695.27"/>
    <n v="364502.28"/>
    <n v="15.09"/>
    <n v="778"/>
    <m/>
    <s v="East"/>
    <s v="Kolkata"/>
    <s v="2023-11-20"/>
    <m/>
    <n v="4175.68"/>
    <n v="3312.77"/>
  </r>
  <r>
    <n v="7994"/>
    <s v="Amit"/>
    <s v="Loan"/>
    <s v="ICICI"/>
    <s v="Deposit"/>
    <n v="31660.75"/>
    <n v="484051.59"/>
    <n v="144932.04999999999"/>
    <n v="13.27"/>
    <n v="316"/>
    <m/>
    <s v="North"/>
    <s v="Kolkata"/>
    <s v="2023-11-12"/>
    <m/>
    <n v="3395.48"/>
    <n v="2554.11"/>
  </r>
  <r>
    <n v="7995"/>
    <s v="Arjun"/>
    <s v="Business"/>
    <s v="Axis"/>
    <s v="Loan EMI"/>
    <n v="57052.13"/>
    <n v="304509.71999999997"/>
    <n v="95511.06"/>
    <n v="6.72"/>
    <n v="640"/>
    <m/>
    <s v="North"/>
    <s v="Chennai"/>
    <s v="2023-03-29"/>
    <m/>
    <n v="8131.47"/>
    <n v="4696.92"/>
  </r>
  <r>
    <n v="7996"/>
    <s v="Priya"/>
    <s v="Savings"/>
    <s v="Kotak"/>
    <s v="Transfer"/>
    <n v="34069.74"/>
    <n v="467442.19"/>
    <n v="488663.5"/>
    <n v="11.8"/>
    <n v="537"/>
    <m/>
    <s v="North"/>
    <s v="Kolkata"/>
    <s v="2023-07-05"/>
    <m/>
    <n v="4116.6499999999996"/>
    <n v="2947.93"/>
  </r>
  <r>
    <n v="7997"/>
    <s v="Arjun"/>
    <s v="Savings"/>
    <s v="SBI"/>
    <s v="Payment"/>
    <n v="26592.73"/>
    <n v="151465.98000000001"/>
    <n v="93220.13"/>
    <n v="6.9"/>
    <n v="394"/>
    <m/>
    <s v="Central"/>
    <s v="Kolkata"/>
    <s v="2023-11-27"/>
    <m/>
    <n v="2081.2800000000002"/>
    <n v="1468.19"/>
  </r>
  <r>
    <n v="7998"/>
    <s v="Sneha"/>
    <s v="Loan"/>
    <s v="HDFC"/>
    <s v="Withdrawal"/>
    <n v="6040.48"/>
    <n v="273650.21000000002"/>
    <n v="286294.24"/>
    <n v="8.26"/>
    <n v="656"/>
    <m/>
    <s v="East"/>
    <s v="Kolkata"/>
    <s v="2023-05-13"/>
    <m/>
    <n v="368.49"/>
    <n v="269.17"/>
  </r>
  <r>
    <n v="7999"/>
    <s v="Raj"/>
    <s v="Loan"/>
    <s v="SBI"/>
    <s v="Withdrawal"/>
    <n v="75931.39"/>
    <n v="461517.7"/>
    <n v="132816.01999999999"/>
    <n v="7.76"/>
    <n v="669"/>
    <m/>
    <s v="Central"/>
    <s v="Bangalore"/>
    <s v="2023-01-30"/>
    <m/>
    <n v="9380.2199999999993"/>
    <n v="7924.98"/>
  </r>
  <r>
    <n v="8000"/>
    <s v="Amit"/>
    <s v="Savings"/>
    <s v="Axis"/>
    <s v="Payment"/>
    <n v="10362.23"/>
    <n v="262152.93"/>
    <n v="67089.7"/>
    <n v="7.17"/>
    <n v="896"/>
    <m/>
    <s v="South"/>
    <s v="Kolkata"/>
    <s v="2023-08-30"/>
    <m/>
    <n v="1376.24"/>
    <n v="726.33"/>
  </r>
  <r>
    <n v="8001"/>
    <s v="Neha"/>
    <s v="Business"/>
    <s v="ICICI"/>
    <s v="Loan EMI"/>
    <n v="96494.6"/>
    <n v="86183.88"/>
    <n v="199069"/>
    <n v="7.93"/>
    <n v="466"/>
    <m/>
    <s v="South"/>
    <s v="Delhi"/>
    <s v="2023-09-03"/>
    <m/>
    <n v="8826.5499999999993"/>
    <n v="5562.94"/>
  </r>
  <r>
    <n v="8002"/>
    <s v="Simran"/>
    <s v="Business"/>
    <s v="Kotak"/>
    <s v="Transfer"/>
    <n v="50808.36"/>
    <n v="327974"/>
    <n v="400309.04"/>
    <n v="9.23"/>
    <n v="453"/>
    <m/>
    <s v="East"/>
    <s v="Kolkata"/>
    <s v="2023-09-18"/>
    <m/>
    <n v="7485.31"/>
    <n v="4458.4799999999996"/>
  </r>
  <r>
    <n v="8003"/>
    <s v="Karan"/>
    <s v="Loan"/>
    <s v="Kotak"/>
    <s v="Loan EMI"/>
    <n v="82737.36"/>
    <n v="147757.70000000001"/>
    <n v="35599.78"/>
    <n v="5.64"/>
    <n v="703"/>
    <m/>
    <s v="Central"/>
    <s v="Chennai"/>
    <s v="2023-12-09"/>
    <m/>
    <n v="10486.03"/>
    <n v="7331.56"/>
  </r>
  <r>
    <n v="8004"/>
    <s v="Rahul"/>
    <s v="Business"/>
    <s v="Kotak"/>
    <s v="Withdrawal"/>
    <n v="60258.59"/>
    <n v="304175.49"/>
    <n v="305288.14"/>
    <n v="5.81"/>
    <n v="641"/>
    <m/>
    <s v="Central"/>
    <s v="Delhi"/>
    <s v="2023-08-06"/>
    <m/>
    <n v="6705.79"/>
    <n v="4930.75"/>
  </r>
  <r>
    <n v="8005"/>
    <s v="Sneha"/>
    <s v="Current"/>
    <s v="ICICI"/>
    <s v="Transfer"/>
    <n v="63318.68"/>
    <n v="213888.15"/>
    <n v="223325.01"/>
    <n v="13.05"/>
    <n v="314"/>
    <m/>
    <s v="North"/>
    <s v="Mumbai"/>
    <s v="2023-11-23"/>
    <m/>
    <n v="4948.6000000000004"/>
    <n v="2842.09"/>
  </r>
  <r>
    <n v="8006"/>
    <s v="Pooja"/>
    <s v="Current"/>
    <s v="HDFC"/>
    <s v="Loan EMI"/>
    <n v="94701.69"/>
    <n v="180333.45"/>
    <n v="116614.48"/>
    <n v="12.24"/>
    <n v="401"/>
    <m/>
    <s v="Central"/>
    <s v="Delhi"/>
    <s v="2023-12-02"/>
    <m/>
    <n v="11584.24"/>
    <n v="9575.24"/>
  </r>
  <r>
    <n v="8007"/>
    <s v="Amit"/>
    <s v="Current"/>
    <s v="Kotak"/>
    <s v="Transfer"/>
    <n v="77285.88"/>
    <n v="11104.09"/>
    <n v="201411.76"/>
    <n v="5.12"/>
    <n v="382"/>
    <m/>
    <s v="South"/>
    <s v="Delhi"/>
    <s v="2023-03-05"/>
    <m/>
    <n v="5771.32"/>
    <n v="3278.44"/>
  </r>
  <r>
    <n v="8008"/>
    <s v="Pooja"/>
    <s v="Current"/>
    <s v="ICICI"/>
    <s v="Withdrawal"/>
    <n v="16912.599999999999"/>
    <n v="168319.27"/>
    <n v="49120.81"/>
    <n v="14.74"/>
    <n v="398"/>
    <m/>
    <s v="West"/>
    <s v="Bangalore"/>
    <s v="2023-12-24"/>
    <m/>
    <n v="1777.66"/>
    <n v="1232.32"/>
  </r>
  <r>
    <n v="8009"/>
    <s v="Sneha"/>
    <s v="Business"/>
    <s v="ICICI"/>
    <s v="Payment"/>
    <n v="92155.02"/>
    <n v="147538.79999999999"/>
    <n v="66883.649999999994"/>
    <n v="15.06"/>
    <n v="324"/>
    <m/>
    <s v="West"/>
    <s v="Chennai"/>
    <s v="2023-07-16"/>
    <m/>
    <n v="11411.61"/>
    <n v="7075.4"/>
  </r>
  <r>
    <n v="8010"/>
    <s v="Priya"/>
    <s v="Loan"/>
    <s v="HDFC"/>
    <s v="Payment"/>
    <n v="16389.84"/>
    <n v="110082.71"/>
    <n v="170642.61"/>
    <n v="5.43"/>
    <n v="425"/>
    <m/>
    <s v="West"/>
    <s v="Delhi"/>
    <s v="2023-04-11"/>
    <m/>
    <n v="2338.4899999999998"/>
    <n v="2019.75"/>
  </r>
  <r>
    <n v="8011"/>
    <s v="Neha"/>
    <s v="Business"/>
    <s v="HDFC"/>
    <s v="Transfer"/>
    <n v="39492.35"/>
    <n v="448451.86"/>
    <n v="322707.84999999998"/>
    <n v="7.16"/>
    <n v="787"/>
    <m/>
    <s v="West"/>
    <s v="Kolkata"/>
    <s v="2023-05-21"/>
    <m/>
    <n v="4166.5200000000004"/>
    <n v="3719.38"/>
  </r>
  <r>
    <n v="8012"/>
    <s v="Amit"/>
    <s v="Loan"/>
    <s v="SBI"/>
    <s v="Deposit"/>
    <n v="10668.78"/>
    <n v="81132.03"/>
    <n v="463537.29"/>
    <n v="8.86"/>
    <n v="819"/>
    <m/>
    <s v="West"/>
    <s v="Mumbai"/>
    <s v="2023-09-10"/>
    <m/>
    <n v="724.69"/>
    <n v="519.63"/>
  </r>
  <r>
    <n v="8013"/>
    <s v="Rahul"/>
    <s v="Savings"/>
    <s v="ICICI"/>
    <s v="Transfer"/>
    <n v="72520.63"/>
    <n v="194390.64"/>
    <n v="46620.3"/>
    <n v="13.04"/>
    <n v="852"/>
    <m/>
    <s v="Central"/>
    <s v="Delhi"/>
    <s v="2023-07-31"/>
    <m/>
    <n v="3943.06"/>
    <n v="3052.25"/>
  </r>
  <r>
    <n v="8014"/>
    <s v="Simran"/>
    <s v="Current"/>
    <s v="Kotak"/>
    <s v="Withdrawal"/>
    <n v="59756.71"/>
    <n v="60823.040000000001"/>
    <n v="423444.65"/>
    <n v="7.99"/>
    <n v="811"/>
    <m/>
    <s v="Central"/>
    <s v="Chennai"/>
    <s v="2023-12-28"/>
    <m/>
    <n v="7778.72"/>
    <n v="5505.78"/>
  </r>
  <r>
    <n v="8015"/>
    <s v="Karan"/>
    <s v="Current"/>
    <s v="ICICI"/>
    <s v="Transfer"/>
    <n v="4091.32"/>
    <n v="478706.74"/>
    <n v="137377.39000000001"/>
    <n v="15.66"/>
    <n v="577"/>
    <m/>
    <s v="Central"/>
    <s v="Bangalore"/>
    <s v="2023-04-22"/>
    <m/>
    <n v="409.52"/>
    <n v="295.93"/>
  </r>
  <r>
    <n v="8016"/>
    <s v="Amit"/>
    <s v="Credit Card"/>
    <s v="Kotak"/>
    <s v="Loan EMI"/>
    <n v="53553.84"/>
    <n v="147399.41"/>
    <n v="11383.33"/>
    <n v="5.45"/>
    <n v="866"/>
    <m/>
    <s v="Central"/>
    <s v="Bangalore"/>
    <s v="2023-10-10"/>
    <m/>
    <n v="4760.0200000000004"/>
    <n v="2706.4"/>
  </r>
  <r>
    <n v="8017"/>
    <s v="Arjun"/>
    <s v="Loan"/>
    <s v="Kotak"/>
    <s v="Deposit"/>
    <n v="4693.8"/>
    <n v="115446.46"/>
    <n v="280331.46999999997"/>
    <n v="9.23"/>
    <n v="509"/>
    <m/>
    <s v="South"/>
    <s v="Mumbai"/>
    <s v="2023-12-05"/>
    <m/>
    <n v="288.13"/>
    <n v="187.68"/>
  </r>
  <r>
    <n v="8018"/>
    <s v="Rahul"/>
    <s v="Business"/>
    <s v="ICICI"/>
    <s v="Loan EMI"/>
    <n v="45154.94"/>
    <n v="172445.1"/>
    <n v="177376.48"/>
    <n v="5.76"/>
    <n v="509"/>
    <m/>
    <s v="North"/>
    <s v="Bangalore"/>
    <s v="2023-12-29"/>
    <m/>
    <n v="3525.18"/>
    <n v="2572.4299999999998"/>
  </r>
  <r>
    <n v="8019"/>
    <s v="Priya"/>
    <s v="Business"/>
    <s v="Kotak"/>
    <s v="Withdrawal"/>
    <n v="85913.07"/>
    <n v="399198.8"/>
    <n v="327333.78000000003"/>
    <n v="14.95"/>
    <n v="305"/>
    <m/>
    <s v="Central"/>
    <s v="Mumbai"/>
    <s v="2023-09-17"/>
    <m/>
    <n v="10216.58"/>
    <n v="5121.3599999999997"/>
  </r>
  <r>
    <n v="8020"/>
    <s v="Pooja"/>
    <s v="Credit Card"/>
    <s v="Kotak"/>
    <s v="Payment"/>
    <n v="91166.95"/>
    <n v="101308.01"/>
    <n v="213703.78"/>
    <n v="8.3800000000000008"/>
    <n v="752"/>
    <m/>
    <s v="East"/>
    <s v="Chennai"/>
    <s v="2023-09-09"/>
    <m/>
    <n v="6008.67"/>
    <n v="5289.34"/>
  </r>
  <r>
    <n v="8021"/>
    <s v="Priya"/>
    <s v="Savings"/>
    <s v="Kotak"/>
    <s v="Transfer"/>
    <n v="35300.6"/>
    <n v="429739.3"/>
    <n v="381749.14"/>
    <n v="7.22"/>
    <n v="674"/>
    <m/>
    <s v="Central"/>
    <s v="Bangalore"/>
    <s v="2023-08-25"/>
    <m/>
    <n v="3992.97"/>
    <n v="3093.07"/>
  </r>
  <r>
    <n v="8022"/>
    <s v="Arjun"/>
    <s v="Business"/>
    <s v="Axis"/>
    <s v="Loan EMI"/>
    <n v="58851.55"/>
    <n v="394112.82"/>
    <n v="361423.19"/>
    <n v="15.46"/>
    <n v="877"/>
    <m/>
    <s v="North"/>
    <s v="Delhi"/>
    <s v="2023-10-08"/>
    <m/>
    <n v="6450.94"/>
    <n v="3890.36"/>
  </r>
  <r>
    <n v="8023"/>
    <s v="Neha"/>
    <s v="Business"/>
    <s v="ICICI"/>
    <s v="Payment"/>
    <n v="22458.63"/>
    <n v="388147.38"/>
    <n v="248676.36"/>
    <n v="16.239999999999998"/>
    <n v="575"/>
    <m/>
    <s v="Central"/>
    <s v="Chennai"/>
    <s v="2023-10-06"/>
    <m/>
    <n v="3020.17"/>
    <n v="1568.88"/>
  </r>
  <r>
    <n v="8024"/>
    <s v="Neha"/>
    <s v="Savings"/>
    <s v="Axis"/>
    <s v="Payment"/>
    <n v="45621.57"/>
    <n v="61776.24"/>
    <n v="376803.84000000003"/>
    <n v="13.26"/>
    <n v="885"/>
    <m/>
    <s v="East"/>
    <s v="Chennai"/>
    <s v="2023-01-25"/>
    <m/>
    <n v="2415.79"/>
    <n v="1618.88"/>
  </r>
  <r>
    <n v="8025"/>
    <s v="Karan"/>
    <s v="Loan"/>
    <s v="SBI"/>
    <s v="Payment"/>
    <n v="39974.230000000003"/>
    <n v="329545.69"/>
    <n v="207917.17"/>
    <n v="9.25"/>
    <n v="530"/>
    <m/>
    <s v="East"/>
    <s v="Delhi"/>
    <s v="2023-06-29"/>
    <m/>
    <n v="3000.4"/>
    <n v="1737.57"/>
  </r>
  <r>
    <n v="8026"/>
    <s v="Karan"/>
    <s v="Current"/>
    <s v="Axis"/>
    <s v="Withdrawal"/>
    <n v="91601.86"/>
    <n v="106847.33"/>
    <n v="263114.82"/>
    <n v="14.53"/>
    <n v="437"/>
    <m/>
    <s v="West"/>
    <s v="Delhi"/>
    <s v="2023-06-14"/>
    <m/>
    <n v="9135.11"/>
    <n v="7901.3"/>
  </r>
  <r>
    <n v="8027"/>
    <s v="Amit"/>
    <s v="Loan"/>
    <s v="SBI"/>
    <s v="Withdrawal"/>
    <n v="64402.76"/>
    <n v="477620.33"/>
    <n v="206323.5"/>
    <n v="7.87"/>
    <n v="394"/>
    <m/>
    <s v="South"/>
    <s v="Bangalore"/>
    <s v="2023-05-03"/>
    <m/>
    <n v="8875.5400000000009"/>
    <n v="5713.16"/>
  </r>
  <r>
    <n v="8028"/>
    <s v="Neha"/>
    <s v="Savings"/>
    <s v="Kotak"/>
    <s v="Deposit"/>
    <n v="30447.3"/>
    <n v="492963.67"/>
    <n v="238126.78"/>
    <n v="16.7"/>
    <n v="749"/>
    <m/>
    <s v="South"/>
    <s v="Bangalore"/>
    <s v="2023-08-06"/>
    <m/>
    <n v="3398.35"/>
    <n v="2262.08"/>
  </r>
  <r>
    <n v="8029"/>
    <s v="Arjun"/>
    <s v="Loan"/>
    <s v="Axis"/>
    <s v="Transfer"/>
    <n v="40234.230000000003"/>
    <n v="240126.74"/>
    <n v="98679.79"/>
    <n v="10.88"/>
    <n v="361"/>
    <m/>
    <s v="Central"/>
    <s v="Bangalore"/>
    <s v="2023-11-20"/>
    <m/>
    <n v="3728.14"/>
    <n v="3058.85"/>
  </r>
  <r>
    <n v="8030"/>
    <s v="Simran"/>
    <s v="Savings"/>
    <s v="Kotak"/>
    <s v="Payment"/>
    <n v="60711.5"/>
    <n v="322199.81"/>
    <n v="381014.5"/>
    <n v="13.85"/>
    <n v="882"/>
    <m/>
    <s v="West"/>
    <s v="Mumbai"/>
    <s v="2023-01-05"/>
    <m/>
    <n v="6291.42"/>
    <n v="3638.82"/>
  </r>
  <r>
    <n v="8031"/>
    <s v="Rahul"/>
    <s v="Credit Card"/>
    <s v="Kotak"/>
    <s v="Withdrawal"/>
    <n v="33984.43"/>
    <n v="472588.6"/>
    <n v="86602.9"/>
    <n v="15.53"/>
    <n v="744"/>
    <m/>
    <s v="East"/>
    <s v="Kolkata"/>
    <s v="2023-12-01"/>
    <m/>
    <n v="2844.88"/>
    <n v="2254.15"/>
  </r>
  <r>
    <n v="8032"/>
    <s v="Raj"/>
    <s v="Business"/>
    <s v="HDFC"/>
    <s v="Deposit"/>
    <n v="96909.31"/>
    <n v="485671.39"/>
    <n v="273137.8"/>
    <n v="17.22"/>
    <n v="481"/>
    <m/>
    <s v="South"/>
    <s v="Delhi"/>
    <s v="2023-02-01"/>
    <m/>
    <n v="9984.16"/>
    <n v="7653.4"/>
  </r>
  <r>
    <n v="8033"/>
    <s v="Simran"/>
    <s v="Loan"/>
    <s v="SBI"/>
    <s v="Deposit"/>
    <n v="96712.13"/>
    <n v="208454.69"/>
    <n v="70478.740000000005"/>
    <n v="16.54"/>
    <n v="667"/>
    <m/>
    <s v="East"/>
    <s v="Delhi"/>
    <s v="2023-04-04"/>
    <m/>
    <n v="9199.74"/>
    <n v="6190.44"/>
  </r>
  <r>
    <n v="8034"/>
    <s v="Pooja"/>
    <s v="Current"/>
    <s v="Kotak"/>
    <s v="Payment"/>
    <n v="96106.85"/>
    <n v="130840.13"/>
    <n v="176550.57"/>
    <n v="10.02"/>
    <n v="654"/>
    <m/>
    <s v="West"/>
    <s v="Bangalore"/>
    <s v="2023-05-18"/>
    <m/>
    <n v="9744.74"/>
    <n v="5589.03"/>
  </r>
  <r>
    <n v="8035"/>
    <s v="Pooja"/>
    <s v="Credit Card"/>
    <s v="Kotak"/>
    <s v="Withdrawal"/>
    <n v="56057.61"/>
    <n v="271219.75"/>
    <n v="342060.57"/>
    <n v="11.48"/>
    <n v="710"/>
    <m/>
    <s v="West"/>
    <s v="Bangalore"/>
    <s v="2023-10-28"/>
    <m/>
    <n v="7654.93"/>
    <n v="6530.54"/>
  </r>
  <r>
    <n v="8036"/>
    <s v="Raj"/>
    <s v="Loan"/>
    <s v="Axis"/>
    <s v="Transfer"/>
    <n v="99573.98"/>
    <n v="481907.34"/>
    <n v="179660.62"/>
    <n v="7.18"/>
    <n v="529"/>
    <m/>
    <s v="East"/>
    <s v="Chennai"/>
    <s v="2023-12-10"/>
    <m/>
    <n v="13653.48"/>
    <n v="8541.52"/>
  </r>
  <r>
    <n v="8037"/>
    <s v="Rahul"/>
    <s v="Loan"/>
    <s v="SBI"/>
    <s v="Withdrawal"/>
    <n v="1027.3"/>
    <n v="464205.12"/>
    <n v="78470.070000000007"/>
    <n v="15.05"/>
    <n v="887"/>
    <m/>
    <s v="North"/>
    <s v="Mumbai"/>
    <s v="2023-10-22"/>
    <m/>
    <n v="80.14"/>
    <n v="48.34"/>
  </r>
  <r>
    <n v="8038"/>
    <s v="Simran"/>
    <s v="Current"/>
    <s v="SBI"/>
    <s v="Loan EMI"/>
    <n v="44387.63"/>
    <n v="121158.08"/>
    <n v="339849.55"/>
    <n v="6.52"/>
    <n v="646"/>
    <m/>
    <s v="Central"/>
    <s v="Kolkata"/>
    <s v="2023-05-27"/>
    <m/>
    <n v="3914.39"/>
    <n v="2981.22"/>
  </r>
  <r>
    <n v="8039"/>
    <s v="Arjun"/>
    <s v="Savings"/>
    <s v="HDFC"/>
    <s v="Deposit"/>
    <n v="66954.880000000005"/>
    <n v="141404.95000000001"/>
    <n v="180819.9"/>
    <n v="9.27"/>
    <n v="516"/>
    <m/>
    <s v="South"/>
    <s v="Delhi"/>
    <s v="2023-04-11"/>
    <m/>
    <n v="4829.34"/>
    <n v="4188.04"/>
  </r>
  <r>
    <n v="8040"/>
    <s v="Karan"/>
    <s v="Current"/>
    <s v="HDFC"/>
    <s v="Payment"/>
    <n v="58478.02"/>
    <n v="5605.59"/>
    <n v="212645.29"/>
    <n v="11.89"/>
    <n v="360"/>
    <m/>
    <s v="East"/>
    <s v="Kolkata"/>
    <s v="2023-05-25"/>
    <m/>
    <n v="5421.79"/>
    <n v="3047.21"/>
  </r>
  <r>
    <n v="8041"/>
    <s v="Raj"/>
    <s v="Current"/>
    <s v="Axis"/>
    <s v="Payment"/>
    <n v="78143.28"/>
    <n v="132243.95000000001"/>
    <n v="12937.3"/>
    <n v="10.17"/>
    <n v="784"/>
    <m/>
    <s v="North"/>
    <s v="Mumbai"/>
    <s v="2023-06-02"/>
    <m/>
    <n v="6491.98"/>
    <n v="5634.81"/>
  </r>
  <r>
    <n v="8042"/>
    <s v="Arjun"/>
    <s v="Credit Card"/>
    <s v="Axis"/>
    <s v="Transfer"/>
    <n v="68593.820000000007"/>
    <n v="126216.82"/>
    <n v="449730.89"/>
    <n v="7.1"/>
    <n v="691"/>
    <m/>
    <s v="South"/>
    <s v="Kolkata"/>
    <s v="2023-06-28"/>
    <m/>
    <n v="9292.17"/>
    <n v="7074.94"/>
  </r>
  <r>
    <n v="8043"/>
    <s v="Rahul"/>
    <s v="Current"/>
    <s v="Axis"/>
    <s v="Transfer"/>
    <n v="70847.539999999994"/>
    <n v="478149.69"/>
    <n v="437833.35"/>
    <n v="9.26"/>
    <n v="614"/>
    <m/>
    <s v="Central"/>
    <s v="Bangalore"/>
    <s v="2023-11-10"/>
    <m/>
    <n v="5441.93"/>
    <n v="3540.64"/>
  </r>
  <r>
    <n v="8044"/>
    <s v="Neha"/>
    <s v="Savings"/>
    <s v="ICICI"/>
    <s v="Payment"/>
    <n v="42869.33"/>
    <n v="41129.26"/>
    <n v="198852.79"/>
    <n v="12.61"/>
    <n v="500"/>
    <m/>
    <s v="Central"/>
    <s v="Chennai"/>
    <s v="2023-12-27"/>
    <m/>
    <n v="4572.32"/>
    <n v="3984.08"/>
  </r>
  <r>
    <n v="8045"/>
    <s v="Raj"/>
    <s v="Credit Card"/>
    <s v="Axis"/>
    <s v="Loan EMI"/>
    <n v="38442.94"/>
    <n v="489188.34"/>
    <n v="397678.01"/>
    <n v="17.309999999999999"/>
    <n v="779"/>
    <m/>
    <s v="East"/>
    <s v="Bangalore"/>
    <s v="2023-12-24"/>
    <m/>
    <n v="4115.8100000000004"/>
    <n v="2773.25"/>
  </r>
  <r>
    <n v="8046"/>
    <s v="Neha"/>
    <s v="Current"/>
    <s v="Kotak"/>
    <s v="Transfer"/>
    <n v="71479.55"/>
    <n v="375600.61"/>
    <n v="275106.24"/>
    <n v="13.33"/>
    <n v="371"/>
    <m/>
    <s v="West"/>
    <s v="Chennai"/>
    <s v="2023-12-26"/>
    <m/>
    <n v="10699.61"/>
    <n v="6840.88"/>
  </r>
  <r>
    <n v="8047"/>
    <s v="Raj"/>
    <s v="Current"/>
    <s v="SBI"/>
    <s v="Loan EMI"/>
    <n v="76784.92"/>
    <n v="249782.85"/>
    <n v="111768.71"/>
    <n v="8.07"/>
    <n v="685"/>
    <m/>
    <s v="West"/>
    <s v="Kolkata"/>
    <s v="2023-01-20"/>
    <m/>
    <n v="5315.92"/>
    <n v="2844.07"/>
  </r>
  <r>
    <n v="8048"/>
    <s v="Raj"/>
    <s v="Business"/>
    <s v="Axis"/>
    <s v="Withdrawal"/>
    <n v="20207.29"/>
    <n v="259825.19"/>
    <n v="185982.26"/>
    <n v="17.920000000000002"/>
    <n v="540"/>
    <m/>
    <s v="North"/>
    <s v="Delhi"/>
    <s v="2023-02-16"/>
    <m/>
    <n v="2974.13"/>
    <n v="1944.75"/>
  </r>
  <r>
    <n v="8049"/>
    <s v="Neha"/>
    <s v="Loan"/>
    <s v="HDFC"/>
    <s v="Transfer"/>
    <n v="59813.08"/>
    <n v="449568.52"/>
    <n v="76024.36"/>
    <n v="7.96"/>
    <n v="419"/>
    <m/>
    <s v="South"/>
    <s v="Mumbai"/>
    <s v="2023-10-03"/>
    <m/>
    <n v="8536.11"/>
    <n v="4284.45"/>
  </r>
  <r>
    <n v="8050"/>
    <s v="Arjun"/>
    <s v="Business"/>
    <s v="Axis"/>
    <s v="Loan EMI"/>
    <n v="10992.62"/>
    <n v="120194.72"/>
    <n v="266536.15000000002"/>
    <n v="8.42"/>
    <n v="659"/>
    <m/>
    <s v="North"/>
    <s v="Bangalore"/>
    <s v="2023-06-20"/>
    <m/>
    <n v="930.06"/>
    <n v="611.91999999999996"/>
  </r>
  <r>
    <n v="8051"/>
    <s v="Rahul"/>
    <s v="Savings"/>
    <s v="HDFC"/>
    <s v="Loan EMI"/>
    <n v="3182.46"/>
    <n v="387967.55"/>
    <n v="241674.92"/>
    <n v="8.41"/>
    <n v="491"/>
    <m/>
    <s v="West"/>
    <s v="Kolkata"/>
    <s v="2023-03-27"/>
    <m/>
    <n v="323.54000000000002"/>
    <n v="202.61"/>
  </r>
  <r>
    <n v="8052"/>
    <s v="Simran"/>
    <s v="Business"/>
    <s v="Axis"/>
    <s v="Payment"/>
    <n v="32063.84"/>
    <n v="422168.8"/>
    <n v="148435.98000000001"/>
    <n v="12.68"/>
    <n v="609"/>
    <m/>
    <s v="East"/>
    <s v="Chennai"/>
    <s v="2023-07-18"/>
    <m/>
    <n v="1844.1"/>
    <n v="1569.6"/>
  </r>
  <r>
    <n v="8053"/>
    <s v="Simran"/>
    <s v="Loan"/>
    <s v="SBI"/>
    <s v="Transfer"/>
    <n v="74509.399999999994"/>
    <n v="243290.6"/>
    <n v="321648.56"/>
    <n v="8.6999999999999993"/>
    <n v="473"/>
    <m/>
    <s v="West"/>
    <s v="Chennai"/>
    <s v="2023-01-08"/>
    <m/>
    <n v="10211.5"/>
    <n v="5558.79"/>
  </r>
  <r>
    <n v="8054"/>
    <s v="Simran"/>
    <s v="Credit Card"/>
    <s v="ICICI"/>
    <s v="Payment"/>
    <n v="96407.93"/>
    <n v="349454.45"/>
    <n v="417371.43"/>
    <n v="10.41"/>
    <n v="669"/>
    <m/>
    <s v="South"/>
    <s v="Mumbai"/>
    <s v="2023-04-03"/>
    <m/>
    <n v="13070.9"/>
    <n v="10850.71"/>
  </r>
  <r>
    <n v="8055"/>
    <s v="Sneha"/>
    <s v="Current"/>
    <s v="Kotak"/>
    <s v="Withdrawal"/>
    <n v="37004.81"/>
    <n v="472981.72"/>
    <n v="269426.53000000003"/>
    <n v="11.61"/>
    <n v="398"/>
    <m/>
    <s v="West"/>
    <s v="Kolkata"/>
    <s v="2023-11-27"/>
    <m/>
    <n v="2967.35"/>
    <n v="1599.79"/>
  </r>
  <r>
    <n v="8056"/>
    <s v="Rahul"/>
    <s v="Business"/>
    <s v="ICICI"/>
    <s v="Deposit"/>
    <n v="56317.599999999999"/>
    <n v="43236.38"/>
    <n v="426048.85"/>
    <n v="8.24"/>
    <n v="315"/>
    <m/>
    <s v="East"/>
    <s v="Chennai"/>
    <s v="2023-09-02"/>
    <m/>
    <n v="3926.3"/>
    <n v="3002.73"/>
  </r>
  <r>
    <n v="8057"/>
    <s v="Sneha"/>
    <s v="Loan"/>
    <s v="ICICI"/>
    <s v="Loan EMI"/>
    <n v="20886.310000000001"/>
    <n v="39019.22"/>
    <n v="457058.01"/>
    <n v="16.14"/>
    <n v="499"/>
    <m/>
    <s v="North"/>
    <s v="Chennai"/>
    <s v="2023-04-09"/>
    <m/>
    <n v="2009.29"/>
    <n v="1098.44"/>
  </r>
  <r>
    <n v="8058"/>
    <s v="Raj"/>
    <s v="Current"/>
    <s v="HDFC"/>
    <s v="Transfer"/>
    <n v="18882.599999999999"/>
    <n v="75930.789999999994"/>
    <n v="179205.61"/>
    <n v="6.74"/>
    <n v="662"/>
    <m/>
    <s v="West"/>
    <s v="Mumbai"/>
    <s v="2023-06-14"/>
    <m/>
    <n v="2702.55"/>
    <n v="2166.06"/>
  </r>
  <r>
    <n v="8059"/>
    <s v="Karan"/>
    <s v="Business"/>
    <s v="Axis"/>
    <s v="Loan EMI"/>
    <n v="94927.7"/>
    <n v="392643.4"/>
    <n v="119263.39"/>
    <n v="11.56"/>
    <n v="865"/>
    <m/>
    <s v="Central"/>
    <s v="Delhi"/>
    <s v="2023-03-27"/>
    <m/>
    <n v="11597.17"/>
    <n v="8436.6299999999992"/>
  </r>
  <r>
    <n v="8060"/>
    <s v="Sneha"/>
    <s v="Credit Card"/>
    <s v="Kotak"/>
    <s v="Deposit"/>
    <n v="3298.1"/>
    <n v="434798.66"/>
    <n v="71002.759999999995"/>
    <n v="10.53"/>
    <n v="783"/>
    <m/>
    <s v="West"/>
    <s v="Bangalore"/>
    <s v="2023-01-02"/>
    <m/>
    <n v="276.89999999999998"/>
    <n v="228.66"/>
  </r>
  <r>
    <n v="8061"/>
    <s v="Amit"/>
    <s v="Savings"/>
    <s v="ICICI"/>
    <s v="Payment"/>
    <n v="99597.05"/>
    <n v="427366.57"/>
    <n v="389749.48"/>
    <n v="13.19"/>
    <n v="739"/>
    <m/>
    <s v="East"/>
    <s v="Kolkata"/>
    <s v="2023-03-14"/>
    <m/>
    <n v="8019.64"/>
    <n v="4959.04"/>
  </r>
  <r>
    <n v="8062"/>
    <s v="Rahul"/>
    <s v="Savings"/>
    <s v="SBI"/>
    <s v="Payment"/>
    <n v="35971.08"/>
    <n v="296152.96000000002"/>
    <n v="243758.01"/>
    <n v="8.0500000000000007"/>
    <n v="727"/>
    <m/>
    <s v="Central"/>
    <s v="Chennai"/>
    <s v="2023-02-19"/>
    <m/>
    <n v="4420.62"/>
    <n v="3906.52"/>
  </r>
  <r>
    <n v="8063"/>
    <s v="Pooja"/>
    <s v="Business"/>
    <s v="Kotak"/>
    <s v="Payment"/>
    <n v="93550.080000000002"/>
    <n v="411108.19"/>
    <n v="217200.75"/>
    <n v="17"/>
    <n v="510"/>
    <m/>
    <s v="South"/>
    <s v="Kolkata"/>
    <s v="2023-09-02"/>
    <m/>
    <n v="11438.68"/>
    <n v="8504.31"/>
  </r>
  <r>
    <n v="8064"/>
    <s v="Simran"/>
    <s v="Current"/>
    <s v="HDFC"/>
    <s v="Deposit"/>
    <n v="57151.72"/>
    <n v="373248.57"/>
    <n v="61520.26"/>
    <n v="6.44"/>
    <n v="807"/>
    <m/>
    <s v="North"/>
    <s v="Mumbai"/>
    <s v="2023-03-24"/>
    <m/>
    <n v="4503.4399999999996"/>
    <n v="3292.32"/>
  </r>
  <r>
    <n v="8065"/>
    <s v="Priya"/>
    <s v="Current"/>
    <s v="Axis"/>
    <s v="Payment"/>
    <n v="5882.18"/>
    <n v="373148.96"/>
    <n v="228485.34"/>
    <n v="6.18"/>
    <n v="873"/>
    <m/>
    <s v="Central"/>
    <s v="Mumbai"/>
    <s v="2023-12-10"/>
    <m/>
    <n v="510.6"/>
    <n v="429.27"/>
  </r>
  <r>
    <n v="8066"/>
    <s v="Amit"/>
    <s v="Credit Card"/>
    <s v="Kotak"/>
    <s v="Withdrawal"/>
    <n v="49714.3"/>
    <n v="339547.75"/>
    <n v="262577.17"/>
    <n v="10.46"/>
    <n v="639"/>
    <m/>
    <s v="South"/>
    <s v="Bangalore"/>
    <s v="2023-06-07"/>
    <m/>
    <n v="7129.92"/>
    <n v="5225.2700000000004"/>
  </r>
  <r>
    <n v="8067"/>
    <s v="Priya"/>
    <s v="Savings"/>
    <s v="SBI"/>
    <s v="Deposit"/>
    <n v="14023.37"/>
    <n v="343816.74"/>
    <n v="447395.89"/>
    <n v="5.75"/>
    <n v="576"/>
    <m/>
    <s v="North"/>
    <s v="Chennai"/>
    <s v="2023-02-04"/>
    <m/>
    <n v="1689.14"/>
    <n v="897.34"/>
  </r>
  <r>
    <n v="8068"/>
    <s v="Arjun"/>
    <s v="Current"/>
    <s v="Kotak"/>
    <s v="Payment"/>
    <n v="76537.759999999995"/>
    <n v="440614.91"/>
    <n v="151599.76"/>
    <n v="7.31"/>
    <n v="347"/>
    <m/>
    <s v="West"/>
    <s v="Delhi"/>
    <s v="2023-01-31"/>
    <m/>
    <n v="7595.66"/>
    <n v="5636.27"/>
  </r>
  <r>
    <n v="8069"/>
    <s v="Rahul"/>
    <s v="Credit Card"/>
    <s v="HDFC"/>
    <s v="Payment"/>
    <n v="34955.589999999997"/>
    <n v="285025.96000000002"/>
    <n v="365542.97"/>
    <n v="8.18"/>
    <n v="827"/>
    <m/>
    <s v="South"/>
    <s v="Mumbai"/>
    <s v="2023-10-31"/>
    <m/>
    <n v="2124.2800000000002"/>
    <n v="1731.92"/>
  </r>
  <r>
    <n v="8070"/>
    <s v="Arjun"/>
    <s v="Loan"/>
    <s v="Kotak"/>
    <s v="Withdrawal"/>
    <n v="38142.71"/>
    <n v="361850.7"/>
    <n v="144876.91"/>
    <n v="5.28"/>
    <n v="618"/>
    <m/>
    <s v="Central"/>
    <s v="Mumbai"/>
    <s v="2023-04-14"/>
    <m/>
    <n v="5480.02"/>
    <n v="3124.36"/>
  </r>
  <r>
    <n v="8071"/>
    <s v="Simran"/>
    <s v="Loan"/>
    <s v="SBI"/>
    <s v="Withdrawal"/>
    <n v="49844.01"/>
    <n v="368388.85"/>
    <n v="435311.97"/>
    <n v="17.37"/>
    <n v="659"/>
    <m/>
    <s v="West"/>
    <s v="Delhi"/>
    <s v="2023-08-30"/>
    <m/>
    <n v="4206.45"/>
    <n v="2549.63"/>
  </r>
  <r>
    <n v="8072"/>
    <s v="Karan"/>
    <s v="Savings"/>
    <s v="HDFC"/>
    <s v="Loan EMI"/>
    <n v="47335.06"/>
    <n v="123928.33"/>
    <n v="239712.95"/>
    <n v="10.43"/>
    <n v="435"/>
    <m/>
    <s v="West"/>
    <s v="Kolkata"/>
    <s v="2023-01-22"/>
    <m/>
    <n v="5400.45"/>
    <n v="3090.94"/>
  </r>
  <r>
    <n v="8073"/>
    <s v="Pooja"/>
    <s v="Current"/>
    <s v="SBI"/>
    <s v="Payment"/>
    <n v="97219.68"/>
    <n v="401093.24"/>
    <n v="364012.7"/>
    <n v="13.49"/>
    <n v="849"/>
    <m/>
    <s v="Central"/>
    <s v="Bangalore"/>
    <s v="2023-01-14"/>
    <m/>
    <n v="9078.0300000000007"/>
    <n v="7398.18"/>
  </r>
  <r>
    <n v="8074"/>
    <s v="Raj"/>
    <s v="Current"/>
    <s v="Kotak"/>
    <s v="Loan EMI"/>
    <n v="18095.36"/>
    <n v="78308.88"/>
    <n v="123019.14"/>
    <n v="6.32"/>
    <n v="390"/>
    <m/>
    <s v="East"/>
    <s v="Bangalore"/>
    <s v="2023-08-22"/>
    <m/>
    <n v="959.36"/>
    <n v="828.95"/>
  </r>
  <r>
    <n v="8075"/>
    <s v="Simran"/>
    <s v="Credit Card"/>
    <s v="HDFC"/>
    <s v="Deposit"/>
    <n v="50608.55"/>
    <n v="477860.62"/>
    <n v="314940.23"/>
    <n v="11.45"/>
    <n v="687"/>
    <m/>
    <s v="Central"/>
    <s v="Delhi"/>
    <s v="2023-09-21"/>
    <m/>
    <n v="5113.8599999999997"/>
    <n v="4081.47"/>
  </r>
  <r>
    <n v="8076"/>
    <s v="Priya"/>
    <s v="Credit Card"/>
    <s v="ICICI"/>
    <s v="Deposit"/>
    <n v="65952.75"/>
    <n v="65891.59"/>
    <n v="269169.84999999998"/>
    <n v="17.87"/>
    <n v="449"/>
    <m/>
    <s v="Central"/>
    <s v="Kolkata"/>
    <s v="2023-03-19"/>
    <m/>
    <n v="6669.87"/>
    <n v="5417.86"/>
  </r>
  <r>
    <n v="8077"/>
    <s v="Karan"/>
    <s v="Loan"/>
    <s v="Kotak"/>
    <s v="Loan EMI"/>
    <n v="95173.440000000002"/>
    <n v="350183.11"/>
    <n v="319348.78000000003"/>
    <n v="7.83"/>
    <n v="710"/>
    <m/>
    <s v="West"/>
    <s v="Delhi"/>
    <s v="2023-12-15"/>
    <m/>
    <n v="13393.76"/>
    <n v="7786.07"/>
  </r>
  <r>
    <n v="8078"/>
    <s v="Rahul"/>
    <s v="Current"/>
    <s v="Axis"/>
    <s v="Payment"/>
    <n v="84328.24"/>
    <n v="468050.79"/>
    <n v="244810.26"/>
    <n v="13.37"/>
    <n v="555"/>
    <m/>
    <s v="North"/>
    <s v="Kolkata"/>
    <s v="2023-07-22"/>
    <m/>
    <n v="12295.92"/>
    <n v="10639.73"/>
  </r>
  <r>
    <n v="8079"/>
    <s v="Neha"/>
    <s v="Savings"/>
    <s v="Axis"/>
    <s v="Payment"/>
    <n v="84086.74"/>
    <n v="417479.95"/>
    <n v="475588.49"/>
    <n v="9.81"/>
    <n v="454"/>
    <m/>
    <s v="East"/>
    <s v="Mumbai"/>
    <s v="2023-11-18"/>
    <m/>
    <n v="9133.65"/>
    <n v="5258.39"/>
  </r>
  <r>
    <n v="8080"/>
    <s v="Pooja"/>
    <s v="Loan"/>
    <s v="ICICI"/>
    <s v="Withdrawal"/>
    <n v="72946.67"/>
    <n v="196406.97"/>
    <n v="366163.4"/>
    <n v="10.79"/>
    <n v="599"/>
    <m/>
    <s v="West"/>
    <s v="Delhi"/>
    <s v="2023-05-13"/>
    <m/>
    <n v="7058.93"/>
    <n v="4539.3999999999996"/>
  </r>
  <r>
    <n v="8081"/>
    <s v="Neha"/>
    <s v="Savings"/>
    <s v="ICICI"/>
    <s v="Transfer"/>
    <n v="41352.44"/>
    <n v="115439.27"/>
    <n v="265966.09000000003"/>
    <n v="8.85"/>
    <n v="322"/>
    <m/>
    <s v="North"/>
    <s v="Chennai"/>
    <s v="2023-03-28"/>
    <m/>
    <n v="2898.54"/>
    <n v="2198.86"/>
  </r>
  <r>
    <n v="8082"/>
    <s v="Amit"/>
    <s v="Loan"/>
    <s v="SBI"/>
    <s v="Withdrawal"/>
    <n v="92067.71"/>
    <n v="121043.8"/>
    <n v="3287.97"/>
    <n v="14.04"/>
    <n v="757"/>
    <m/>
    <s v="West"/>
    <s v="Mumbai"/>
    <s v="2023-06-13"/>
    <m/>
    <n v="6109.88"/>
    <n v="4352.55"/>
  </r>
  <r>
    <n v="8083"/>
    <s v="Raj"/>
    <s v="Current"/>
    <s v="Axis"/>
    <s v="Withdrawal"/>
    <n v="54591.3"/>
    <n v="275526.38"/>
    <n v="464728.73"/>
    <n v="16.41"/>
    <n v="375"/>
    <m/>
    <s v="East"/>
    <s v="Chennai"/>
    <s v="2023-07-15"/>
    <m/>
    <n v="4240.72"/>
    <n v="2543.71"/>
  </r>
  <r>
    <n v="8084"/>
    <s v="Rahul"/>
    <s v="Loan"/>
    <s v="Kotak"/>
    <s v="Deposit"/>
    <n v="57996.49"/>
    <n v="284795.69"/>
    <n v="430525.26"/>
    <n v="14.69"/>
    <n v="621"/>
    <m/>
    <s v="East"/>
    <s v="Delhi"/>
    <s v="2023-11-15"/>
    <m/>
    <n v="6006.14"/>
    <n v="4969.13"/>
  </r>
  <r>
    <n v="8085"/>
    <s v="Priya"/>
    <s v="Savings"/>
    <s v="HDFC"/>
    <s v="Payment"/>
    <n v="39489.83"/>
    <n v="187662.37"/>
    <n v="458585.32"/>
    <n v="12.31"/>
    <n v="787"/>
    <m/>
    <s v="North"/>
    <s v="Chennai"/>
    <s v="2023-03-28"/>
    <m/>
    <n v="2222.25"/>
    <n v="1202.76"/>
  </r>
  <r>
    <n v="8086"/>
    <s v="Priya"/>
    <s v="Credit Card"/>
    <s v="Kotak"/>
    <s v="Loan EMI"/>
    <n v="47496.51"/>
    <n v="279552.43"/>
    <n v="181355.83"/>
    <n v="14.85"/>
    <n v="596"/>
    <m/>
    <s v="East"/>
    <s v="Delhi"/>
    <s v="2023-10-29"/>
    <m/>
    <n v="7012.6"/>
    <n v="5129.8"/>
  </r>
  <r>
    <n v="8087"/>
    <s v="Neha"/>
    <s v="Credit Card"/>
    <s v="HDFC"/>
    <s v="Deposit"/>
    <n v="67213"/>
    <n v="327509.36"/>
    <n v="28593.72"/>
    <n v="16.27"/>
    <n v="534"/>
    <m/>
    <s v="West"/>
    <s v="Kolkata"/>
    <s v="2023-05-19"/>
    <m/>
    <n v="4927.4799999999996"/>
    <n v="3324.74"/>
  </r>
  <r>
    <n v="8088"/>
    <s v="Pooja"/>
    <s v="Loan"/>
    <s v="Axis"/>
    <s v="Deposit"/>
    <n v="22848.82"/>
    <n v="443808.81"/>
    <n v="35388"/>
    <n v="16.18"/>
    <n v="716"/>
    <m/>
    <s v="East"/>
    <s v="Bangalore"/>
    <s v="2023-06-20"/>
    <m/>
    <n v="2266.6799999999998"/>
    <n v="1497.86"/>
  </r>
  <r>
    <n v="8089"/>
    <s v="Sneha"/>
    <s v="Loan"/>
    <s v="SBI"/>
    <s v="Withdrawal"/>
    <n v="47366.89"/>
    <n v="240363.1"/>
    <n v="116877.9"/>
    <n v="14.51"/>
    <n v="543"/>
    <m/>
    <s v="East"/>
    <s v="Bangalore"/>
    <s v="2023-02-11"/>
    <m/>
    <n v="3426.31"/>
    <n v="2880.89"/>
  </r>
  <r>
    <n v="8090"/>
    <s v="Simran"/>
    <s v="Loan"/>
    <s v="Axis"/>
    <s v="Payment"/>
    <n v="7017.55"/>
    <n v="76556.289999999994"/>
    <n v="243478.39"/>
    <n v="12.38"/>
    <n v="653"/>
    <m/>
    <s v="South"/>
    <s v="Chennai"/>
    <s v="2023-09-07"/>
    <m/>
    <n v="989.64"/>
    <n v="832.97"/>
  </r>
  <r>
    <n v="8091"/>
    <s v="Neha"/>
    <s v="Loan"/>
    <s v="Axis"/>
    <s v="Transfer"/>
    <n v="24298.23"/>
    <n v="118237.23"/>
    <n v="60338.42"/>
    <n v="7.88"/>
    <n v="713"/>
    <m/>
    <s v="Central"/>
    <s v="Delhi"/>
    <s v="2023-06-15"/>
    <m/>
    <n v="1788.33"/>
    <n v="912.71"/>
  </r>
  <r>
    <n v="8092"/>
    <s v="Karan"/>
    <s v="Savings"/>
    <s v="SBI"/>
    <s v="Deposit"/>
    <n v="11809.33"/>
    <n v="445968.83"/>
    <n v="488984.85"/>
    <n v="16.170000000000002"/>
    <n v="679"/>
    <m/>
    <s v="West"/>
    <s v="Chennai"/>
    <s v="2023-11-05"/>
    <m/>
    <n v="1762.08"/>
    <n v="926.61"/>
  </r>
  <r>
    <n v="8093"/>
    <s v="Priya"/>
    <s v="Loan"/>
    <s v="SBI"/>
    <s v="Transfer"/>
    <n v="39497.040000000001"/>
    <n v="336659.47"/>
    <n v="310690.40000000002"/>
    <n v="8.98"/>
    <n v="834"/>
    <m/>
    <s v="North"/>
    <s v="Mumbai"/>
    <s v="2023-03-28"/>
    <m/>
    <n v="5249.11"/>
    <n v="3150.93"/>
  </r>
  <r>
    <n v="8094"/>
    <s v="Karan"/>
    <s v="Current"/>
    <s v="ICICI"/>
    <s v="Transfer"/>
    <n v="61226.22"/>
    <n v="207450.39"/>
    <n v="233176.11"/>
    <n v="7.81"/>
    <n v="349"/>
    <m/>
    <s v="South"/>
    <s v="Delhi"/>
    <s v="2023-06-27"/>
    <m/>
    <n v="4507.92"/>
    <n v="2462.21"/>
  </r>
  <r>
    <n v="8095"/>
    <s v="Neha"/>
    <s v="Credit Card"/>
    <s v="Kotak"/>
    <s v="Loan EMI"/>
    <n v="66303.179999999993"/>
    <n v="381392.57"/>
    <n v="131693.35"/>
    <n v="13.81"/>
    <n v="363"/>
    <m/>
    <s v="North"/>
    <s v="Kolkata"/>
    <s v="2023-06-19"/>
    <m/>
    <n v="5664.18"/>
    <n v="3919.67"/>
  </r>
  <r>
    <n v="8096"/>
    <s v="Simran"/>
    <s v="Current"/>
    <s v="HDFC"/>
    <s v="Transfer"/>
    <n v="84098.54"/>
    <n v="415641.63"/>
    <n v="222121.12"/>
    <n v="11.97"/>
    <n v="571"/>
    <m/>
    <s v="West"/>
    <s v="Bangalore"/>
    <s v="2023-04-06"/>
    <m/>
    <n v="11412.77"/>
    <n v="9929.48"/>
  </r>
  <r>
    <n v="8097"/>
    <s v="Sneha"/>
    <s v="Savings"/>
    <s v="SBI"/>
    <s v="Payment"/>
    <n v="44113.07"/>
    <n v="96483.95"/>
    <n v="221018.92"/>
    <n v="6.75"/>
    <n v="654"/>
    <m/>
    <s v="North"/>
    <s v="Chennai"/>
    <s v="2023-06-25"/>
    <m/>
    <n v="5579.36"/>
    <n v="4093.86"/>
  </r>
  <r>
    <n v="8098"/>
    <s v="Simran"/>
    <s v="Credit Card"/>
    <s v="Kotak"/>
    <s v="Loan EMI"/>
    <n v="20636.29"/>
    <n v="321014.44"/>
    <n v="240450.13"/>
    <n v="11.05"/>
    <n v="319"/>
    <m/>
    <s v="South"/>
    <s v="Delhi"/>
    <s v="2023-08-23"/>
    <m/>
    <n v="2363.02"/>
    <n v="1558.88"/>
  </r>
  <r>
    <n v="8099"/>
    <s v="Karan"/>
    <s v="Loan"/>
    <s v="Kotak"/>
    <s v="Deposit"/>
    <n v="55561.04"/>
    <n v="380842.62"/>
    <n v="411577.17"/>
    <n v="11.82"/>
    <n v="495"/>
    <m/>
    <s v="North"/>
    <s v="Kolkata"/>
    <s v="2023-05-05"/>
    <m/>
    <n v="8007"/>
    <n v="4113.34"/>
  </r>
  <r>
    <n v="8100"/>
    <s v="Simran"/>
    <s v="Credit Card"/>
    <s v="Kotak"/>
    <s v="Transfer"/>
    <n v="2625.5"/>
    <n v="385753.18"/>
    <n v="96872.26"/>
    <n v="9.42"/>
    <n v="608"/>
    <m/>
    <s v="West"/>
    <s v="Kolkata"/>
    <s v="2023-07-07"/>
    <m/>
    <n v="393.47"/>
    <n v="312.91000000000003"/>
  </r>
  <r>
    <n v="8101"/>
    <s v="Sneha"/>
    <s v="Savings"/>
    <s v="ICICI"/>
    <s v="Deposit"/>
    <n v="11584.81"/>
    <n v="355817.27"/>
    <n v="44794.720000000001"/>
    <n v="17.489999999999998"/>
    <n v="504"/>
    <m/>
    <s v="West"/>
    <s v="Delhi"/>
    <s v="2023-05-23"/>
    <m/>
    <n v="791.6"/>
    <n v="454.25"/>
  </r>
  <r>
    <n v="8102"/>
    <s v="Karan"/>
    <s v="Loan"/>
    <s v="SBI"/>
    <s v="Deposit"/>
    <n v="25653.29"/>
    <n v="135802"/>
    <n v="372509.95"/>
    <n v="9.5500000000000007"/>
    <n v="528"/>
    <m/>
    <s v="South"/>
    <s v="Delhi"/>
    <s v="2023-01-21"/>
    <m/>
    <n v="2824.06"/>
    <n v="1535.15"/>
  </r>
  <r>
    <n v="8103"/>
    <s v="Rahul"/>
    <s v="Savings"/>
    <s v="Axis"/>
    <s v="Deposit"/>
    <n v="38805.69"/>
    <n v="173794.51"/>
    <n v="239523.4"/>
    <n v="5.74"/>
    <n v="413"/>
    <m/>
    <s v="West"/>
    <s v="Kolkata"/>
    <s v="2023-11-21"/>
    <m/>
    <n v="4691.29"/>
    <n v="3659.33"/>
  </r>
  <r>
    <n v="8104"/>
    <s v="Sneha"/>
    <s v="Current"/>
    <s v="Kotak"/>
    <s v="Withdrawal"/>
    <n v="79503.259999999995"/>
    <n v="490281.41"/>
    <n v="123559.72"/>
    <n v="13.34"/>
    <n v="550"/>
    <m/>
    <s v="East"/>
    <s v="Chennai"/>
    <s v="2023-11-30"/>
    <m/>
    <n v="4804.83"/>
    <n v="3660.25"/>
  </r>
  <r>
    <n v="8105"/>
    <s v="Neha"/>
    <s v="Business"/>
    <s v="HDFC"/>
    <s v="Payment"/>
    <n v="49978.43"/>
    <n v="343998.17"/>
    <n v="365265.12"/>
    <n v="10.56"/>
    <n v="770"/>
    <m/>
    <s v="North"/>
    <s v="Kolkata"/>
    <s v="2023-05-28"/>
    <m/>
    <n v="7258.45"/>
    <n v="4029.7"/>
  </r>
  <r>
    <n v="8106"/>
    <s v="Priya"/>
    <s v="Loan"/>
    <s v="Kotak"/>
    <s v="Loan EMI"/>
    <n v="52699.32"/>
    <n v="81657.100000000006"/>
    <n v="44472.09"/>
    <n v="9.49"/>
    <n v="364"/>
    <m/>
    <s v="Central"/>
    <s v="Mumbai"/>
    <s v="2023-10-19"/>
    <m/>
    <n v="6639.37"/>
    <n v="4393.03"/>
  </r>
  <r>
    <n v="8107"/>
    <s v="Pooja"/>
    <s v="Business"/>
    <s v="Axis"/>
    <s v="Withdrawal"/>
    <n v="57154.87"/>
    <n v="476222.03"/>
    <n v="239211.34"/>
    <n v="14.93"/>
    <n v="840"/>
    <m/>
    <s v="North"/>
    <s v="Kolkata"/>
    <s v="2023-06-26"/>
    <m/>
    <n v="6682.96"/>
    <n v="5289.45"/>
  </r>
  <r>
    <n v="8108"/>
    <s v="Pooja"/>
    <s v="Current"/>
    <s v="SBI"/>
    <s v="Transfer"/>
    <n v="77183.63"/>
    <n v="70248.91"/>
    <n v="356563.20000000001"/>
    <n v="15.65"/>
    <n v="896"/>
    <m/>
    <s v="South"/>
    <s v="Bangalore"/>
    <s v="2023-08-22"/>
    <m/>
    <n v="11450.36"/>
    <n v="7443.08"/>
  </r>
  <r>
    <n v="8109"/>
    <s v="Neha"/>
    <s v="Current"/>
    <s v="Kotak"/>
    <s v="Transfer"/>
    <n v="84366.48"/>
    <n v="60265.58"/>
    <n v="469674.32"/>
    <n v="10.82"/>
    <n v="737"/>
    <m/>
    <s v="East"/>
    <s v="Kolkata"/>
    <s v="2023-10-02"/>
    <m/>
    <n v="7489.78"/>
    <n v="6006.36"/>
  </r>
  <r>
    <n v="8110"/>
    <s v="Raj"/>
    <s v="Loan"/>
    <s v="Axis"/>
    <s v="Payment"/>
    <n v="63907.06"/>
    <n v="191509.49"/>
    <n v="33944.239999999998"/>
    <n v="6.85"/>
    <n v="817"/>
    <m/>
    <s v="East"/>
    <s v="Chennai"/>
    <s v="2023-09-15"/>
    <m/>
    <n v="5148.8100000000004"/>
    <n v="3415.82"/>
  </r>
  <r>
    <n v="8111"/>
    <s v="Simran"/>
    <s v="Business"/>
    <s v="Axis"/>
    <s v="Transfer"/>
    <n v="60552"/>
    <n v="45177.21"/>
    <n v="32064.71"/>
    <n v="6.83"/>
    <n v="847"/>
    <m/>
    <s v="West"/>
    <s v="Bangalore"/>
    <s v="2023-06-07"/>
    <m/>
    <n v="6213.64"/>
    <n v="4694.05"/>
  </r>
  <r>
    <n v="8112"/>
    <s v="Karan"/>
    <s v="Savings"/>
    <s v="SBI"/>
    <s v="Deposit"/>
    <n v="58340.37"/>
    <n v="54587.97"/>
    <n v="466531.33"/>
    <n v="13.95"/>
    <n v="535"/>
    <m/>
    <s v="East"/>
    <s v="Bangalore"/>
    <s v="2023-10-08"/>
    <m/>
    <n v="8535.6200000000008"/>
    <n v="6980.29"/>
  </r>
  <r>
    <n v="8113"/>
    <s v="Arjun"/>
    <s v="Loan"/>
    <s v="ICICI"/>
    <s v="Payment"/>
    <n v="75211.28"/>
    <n v="142943.89000000001"/>
    <n v="278434.67"/>
    <n v="5.62"/>
    <n v="315"/>
    <m/>
    <s v="East"/>
    <s v="Kolkata"/>
    <s v="2023-04-27"/>
    <m/>
    <n v="4626.43"/>
    <n v="3883.98"/>
  </r>
  <r>
    <n v="8114"/>
    <s v="Rahul"/>
    <s v="Savings"/>
    <s v="Kotak"/>
    <s v="Withdrawal"/>
    <n v="96927.02"/>
    <n v="395668.03"/>
    <n v="390617.24"/>
    <n v="14.07"/>
    <n v="410"/>
    <m/>
    <s v="West"/>
    <s v="Mumbai"/>
    <s v="2023-07-11"/>
    <m/>
    <n v="9540.84"/>
    <n v="5940.79"/>
  </r>
  <r>
    <n v="8115"/>
    <s v="Sneha"/>
    <s v="Loan"/>
    <s v="Axis"/>
    <s v="Loan EMI"/>
    <n v="77930.84"/>
    <n v="28453.05"/>
    <n v="144381.87"/>
    <n v="12.15"/>
    <n v="421"/>
    <m/>
    <s v="South"/>
    <s v="Kolkata"/>
    <s v="2023-09-27"/>
    <m/>
    <n v="8644.64"/>
    <n v="4498.9799999999996"/>
  </r>
  <r>
    <n v="8116"/>
    <s v="Rahul"/>
    <s v="Loan"/>
    <s v="Kotak"/>
    <s v="Payment"/>
    <n v="4322.32"/>
    <n v="63933.42"/>
    <n v="389330.06"/>
    <n v="16.28"/>
    <n v="893"/>
    <m/>
    <s v="East"/>
    <s v="Mumbai"/>
    <s v="2023-12-04"/>
    <m/>
    <n v="241.23"/>
    <n v="147.96"/>
  </r>
  <r>
    <n v="8117"/>
    <s v="Pooja"/>
    <s v="Loan"/>
    <s v="Kotak"/>
    <s v="Withdrawal"/>
    <n v="81395.64"/>
    <n v="137679.49"/>
    <n v="55654.66"/>
    <n v="14.24"/>
    <n v="704"/>
    <m/>
    <s v="South"/>
    <s v="Bangalore"/>
    <s v="2023-09-16"/>
    <m/>
    <n v="8444.7199999999993"/>
    <n v="6455.62"/>
  </r>
  <r>
    <n v="8118"/>
    <s v="Amit"/>
    <s v="Business"/>
    <s v="HDFC"/>
    <s v="Withdrawal"/>
    <n v="30601.82"/>
    <n v="412518.96"/>
    <n v="169877.91"/>
    <n v="11.22"/>
    <n v="759"/>
    <m/>
    <s v="North"/>
    <s v="Kolkata"/>
    <s v="2023-01-03"/>
    <m/>
    <n v="1731.84"/>
    <n v="1079.56"/>
  </r>
  <r>
    <n v="8119"/>
    <s v="Neha"/>
    <s v="Business"/>
    <s v="Axis"/>
    <s v="Transfer"/>
    <n v="52645.88"/>
    <n v="150970.10999999999"/>
    <n v="496995.93"/>
    <n v="9.06"/>
    <n v="396"/>
    <m/>
    <s v="East"/>
    <s v="Chennai"/>
    <s v="2023-12-09"/>
    <m/>
    <n v="5127.38"/>
    <n v="4546.63"/>
  </r>
  <r>
    <n v="8120"/>
    <s v="Pooja"/>
    <s v="Loan"/>
    <s v="Kotak"/>
    <s v="Loan EMI"/>
    <n v="6912.78"/>
    <n v="17626.830000000002"/>
    <n v="211218.07"/>
    <n v="14.35"/>
    <n v="817"/>
    <m/>
    <s v="South"/>
    <s v="Mumbai"/>
    <s v="2023-04-25"/>
    <m/>
    <n v="597.63"/>
    <n v="500.17"/>
  </r>
  <r>
    <n v="8121"/>
    <s v="Arjun"/>
    <s v="Credit Card"/>
    <s v="Kotak"/>
    <s v="Loan EMI"/>
    <n v="14685.51"/>
    <n v="189861.44"/>
    <n v="38806.199999999997"/>
    <n v="8.8000000000000007"/>
    <n v="553"/>
    <m/>
    <s v="South"/>
    <s v="Delhi"/>
    <s v="2023-11-16"/>
    <m/>
    <n v="993.18"/>
    <n v="722.17"/>
  </r>
  <r>
    <n v="8122"/>
    <s v="Raj"/>
    <s v="Current"/>
    <s v="Kotak"/>
    <s v="Deposit"/>
    <n v="21578.53"/>
    <n v="91086.74"/>
    <n v="334085.65000000002"/>
    <n v="14.61"/>
    <n v="321"/>
    <m/>
    <s v="South"/>
    <s v="Chennai"/>
    <s v="2023-02-08"/>
    <m/>
    <n v="1443.87"/>
    <n v="924.4"/>
  </r>
  <r>
    <n v="8123"/>
    <s v="Karan"/>
    <s v="Loan"/>
    <s v="HDFC"/>
    <s v="Withdrawal"/>
    <n v="43103.09"/>
    <n v="265593.15000000002"/>
    <n v="60967.11"/>
    <n v="10.09"/>
    <n v="812"/>
    <m/>
    <s v="North"/>
    <s v="Chennai"/>
    <s v="2023-01-06"/>
    <m/>
    <n v="4777.4799999999996"/>
    <n v="2458.2399999999998"/>
  </r>
  <r>
    <n v="8124"/>
    <s v="Pooja"/>
    <s v="Credit Card"/>
    <s v="HDFC"/>
    <s v="Payment"/>
    <n v="76361.960000000006"/>
    <n v="78992.63"/>
    <n v="223736.04"/>
    <n v="10.54"/>
    <n v="510"/>
    <m/>
    <s v="West"/>
    <s v="Delhi"/>
    <s v="2023-08-24"/>
    <m/>
    <n v="9307.0300000000007"/>
    <n v="5636.83"/>
  </r>
  <r>
    <n v="8125"/>
    <s v="Karan"/>
    <s v="Current"/>
    <s v="SBI"/>
    <s v="Payment"/>
    <n v="64471.19"/>
    <n v="364239.86"/>
    <n v="213635.54"/>
    <n v="7.29"/>
    <n v="700"/>
    <m/>
    <s v="South"/>
    <s v="Chennai"/>
    <s v="2023-01-24"/>
    <m/>
    <n v="6776.45"/>
    <n v="5441.04"/>
  </r>
  <r>
    <n v="8126"/>
    <s v="Simran"/>
    <s v="Current"/>
    <s v="Kotak"/>
    <s v="Payment"/>
    <n v="67185.14"/>
    <n v="251703.17"/>
    <n v="22872.84"/>
    <n v="14.16"/>
    <n v="302"/>
    <m/>
    <s v="East"/>
    <s v="Mumbai"/>
    <s v="2023-10-28"/>
    <m/>
    <n v="9742.39"/>
    <n v="7510.74"/>
  </r>
  <r>
    <n v="8127"/>
    <s v="Priya"/>
    <s v="Credit Card"/>
    <s v="SBI"/>
    <s v="Transfer"/>
    <n v="47199.18"/>
    <n v="65455.360000000001"/>
    <n v="209165.97"/>
    <n v="8.0399999999999991"/>
    <n v="755"/>
    <m/>
    <s v="North"/>
    <s v="Mumbai"/>
    <s v="2023-02-16"/>
    <m/>
    <n v="5032.21"/>
    <n v="4100.24"/>
  </r>
  <r>
    <n v="8128"/>
    <s v="Simran"/>
    <s v="Current"/>
    <s v="ICICI"/>
    <s v="Loan EMI"/>
    <n v="17162.599999999999"/>
    <n v="61733.48"/>
    <n v="420937.25"/>
    <n v="13.59"/>
    <n v="771"/>
    <m/>
    <s v="West"/>
    <s v="Kolkata"/>
    <s v="2023-04-15"/>
    <m/>
    <n v="2392.6999999999998"/>
    <n v="1299.05"/>
  </r>
  <r>
    <n v="8129"/>
    <s v="Rahul"/>
    <s v="Business"/>
    <s v="Kotak"/>
    <s v="Loan EMI"/>
    <n v="96769.24"/>
    <n v="322535.99"/>
    <n v="466512.81"/>
    <n v="15.89"/>
    <n v="850"/>
    <m/>
    <s v="West"/>
    <s v="Kolkata"/>
    <s v="2023-01-17"/>
    <m/>
    <n v="9890.5300000000007"/>
    <n v="5074.3900000000003"/>
  </r>
  <r>
    <n v="8130"/>
    <s v="Simran"/>
    <s v="Savings"/>
    <s v="SBI"/>
    <s v="Deposit"/>
    <n v="59070.06"/>
    <n v="490651.56"/>
    <n v="134863.22"/>
    <n v="6.43"/>
    <n v="718"/>
    <m/>
    <s v="South"/>
    <s v="Delhi"/>
    <s v="2023-05-21"/>
    <m/>
    <n v="8176.6"/>
    <n v="6678.34"/>
  </r>
  <r>
    <n v="8131"/>
    <s v="Arjun"/>
    <s v="Current"/>
    <s v="SBI"/>
    <s v="Payment"/>
    <n v="18011.5"/>
    <n v="64879.83"/>
    <n v="89127.56"/>
    <n v="17.73"/>
    <n v="440"/>
    <m/>
    <s v="West"/>
    <s v="Bangalore"/>
    <s v="2023-05-29"/>
    <m/>
    <n v="2189.9299999999998"/>
    <n v="1111.1400000000001"/>
  </r>
  <r>
    <n v="8132"/>
    <s v="Rahul"/>
    <s v="Credit Card"/>
    <s v="SBI"/>
    <s v="Transfer"/>
    <n v="2440.5700000000002"/>
    <n v="33916.42"/>
    <n v="343832.7"/>
    <n v="8.7200000000000006"/>
    <n v="759"/>
    <m/>
    <s v="Central"/>
    <s v="Kolkata"/>
    <s v="2023-05-21"/>
    <m/>
    <n v="241.1"/>
    <n v="215.55"/>
  </r>
  <r>
    <n v="8133"/>
    <s v="Rahul"/>
    <s v="Current"/>
    <s v="ICICI"/>
    <s v="Withdrawal"/>
    <n v="62416.42"/>
    <n v="275724.45"/>
    <n v="31266.23"/>
    <n v="10.55"/>
    <n v="404"/>
    <m/>
    <s v="North"/>
    <s v="Bangalore"/>
    <s v="2023-11-04"/>
    <m/>
    <n v="8435.4599999999991"/>
    <n v="5622.57"/>
  </r>
  <r>
    <n v="8134"/>
    <s v="Simran"/>
    <s v="Current"/>
    <s v="ICICI"/>
    <s v="Payment"/>
    <n v="17666.830000000002"/>
    <n v="456605.97"/>
    <n v="81639.199999999997"/>
    <n v="12.58"/>
    <n v="382"/>
    <m/>
    <s v="Central"/>
    <s v="Delhi"/>
    <s v="2023-11-14"/>
    <m/>
    <n v="1725.95"/>
    <n v="1011.14"/>
  </r>
  <r>
    <n v="8135"/>
    <s v="Karan"/>
    <s v="Current"/>
    <s v="ICICI"/>
    <s v="Withdrawal"/>
    <n v="38708.85"/>
    <n v="293657.21999999997"/>
    <n v="80861.740000000005"/>
    <n v="5.81"/>
    <n v="544"/>
    <m/>
    <s v="North"/>
    <s v="Mumbai"/>
    <s v="2023-04-27"/>
    <m/>
    <n v="4661.13"/>
    <n v="3985.81"/>
  </r>
  <r>
    <n v="8136"/>
    <s v="Simran"/>
    <s v="Savings"/>
    <s v="Kotak"/>
    <s v="Loan EMI"/>
    <n v="31947.74"/>
    <n v="209928.08"/>
    <n v="31317.97"/>
    <n v="9.69"/>
    <n v="348"/>
    <m/>
    <s v="South"/>
    <s v="Bangalore"/>
    <s v="2023-03-28"/>
    <m/>
    <n v="4617"/>
    <n v="2580.2199999999998"/>
  </r>
  <r>
    <n v="8137"/>
    <s v="Amit"/>
    <s v="Current"/>
    <s v="Kotak"/>
    <s v="Loan EMI"/>
    <n v="7133.39"/>
    <n v="217479.9"/>
    <n v="100989.86"/>
    <n v="15.01"/>
    <n v="354"/>
    <m/>
    <s v="South"/>
    <s v="Kolkata"/>
    <s v="2023-04-24"/>
    <m/>
    <n v="607.14"/>
    <n v="492.6"/>
  </r>
  <r>
    <n v="8138"/>
    <s v="Priya"/>
    <s v="Business"/>
    <s v="ICICI"/>
    <s v="Payment"/>
    <n v="16575.93"/>
    <n v="304792.74"/>
    <n v="238696.3"/>
    <n v="10"/>
    <n v="830"/>
    <m/>
    <s v="West"/>
    <s v="Mumbai"/>
    <s v="2023-04-11"/>
    <m/>
    <n v="918.65"/>
    <n v="668.54"/>
  </r>
  <r>
    <n v="8139"/>
    <s v="Karan"/>
    <s v="Credit Card"/>
    <s v="ICICI"/>
    <s v="Withdrawal"/>
    <n v="38059.089999999997"/>
    <n v="483746.12"/>
    <n v="493724.21"/>
    <n v="16.96"/>
    <n v="713"/>
    <m/>
    <s v="North"/>
    <s v="Kolkata"/>
    <s v="2023-03-01"/>
    <m/>
    <n v="2204.7600000000002"/>
    <n v="1497.62"/>
  </r>
  <r>
    <n v="8140"/>
    <s v="Amit"/>
    <s v="Savings"/>
    <s v="Kotak"/>
    <s v="Withdrawal"/>
    <n v="70141.02"/>
    <n v="334168.03999999998"/>
    <n v="238086.9"/>
    <n v="15.5"/>
    <n v="704"/>
    <m/>
    <s v="Central"/>
    <s v="Chennai"/>
    <s v="2023-07-17"/>
    <m/>
    <n v="9845.2000000000007"/>
    <n v="6388.82"/>
  </r>
  <r>
    <n v="8141"/>
    <s v="Priya"/>
    <s v="Current"/>
    <s v="SBI"/>
    <s v="Transfer"/>
    <n v="51198.91"/>
    <n v="353184.61"/>
    <n v="313030.23"/>
    <n v="8.1999999999999993"/>
    <n v="820"/>
    <m/>
    <s v="North"/>
    <s v="Kolkata"/>
    <s v="2023-05-02"/>
    <m/>
    <n v="4887.5"/>
    <n v="2605.7199999999998"/>
  </r>
  <r>
    <n v="8142"/>
    <s v="Pooja"/>
    <s v="Business"/>
    <s v="SBI"/>
    <s v="Withdrawal"/>
    <n v="3789.17"/>
    <n v="13828.81"/>
    <n v="25143.84"/>
    <n v="13.54"/>
    <n v="623"/>
    <m/>
    <s v="South"/>
    <s v="Kolkata"/>
    <s v="2023-11-18"/>
    <m/>
    <n v="216.96"/>
    <n v="161.91999999999999"/>
  </r>
  <r>
    <n v="8143"/>
    <s v="Arjun"/>
    <s v="Business"/>
    <s v="Axis"/>
    <s v="Transfer"/>
    <n v="55317.13"/>
    <n v="429879.54"/>
    <n v="326354.71999999997"/>
    <n v="8.43"/>
    <n v="499"/>
    <m/>
    <s v="East"/>
    <s v="Chennai"/>
    <s v="2023-10-03"/>
    <m/>
    <n v="7602.89"/>
    <n v="5255.19"/>
  </r>
  <r>
    <n v="8144"/>
    <s v="Neha"/>
    <s v="Business"/>
    <s v="SBI"/>
    <s v="Withdrawal"/>
    <n v="4624.08"/>
    <n v="475415.83"/>
    <n v="415704.59"/>
    <n v="14.08"/>
    <n v="526"/>
    <m/>
    <s v="North"/>
    <s v="Mumbai"/>
    <s v="2023-12-05"/>
    <m/>
    <n v="381.63"/>
    <n v="204.15"/>
  </r>
  <r>
    <n v="8145"/>
    <s v="Amit"/>
    <s v="Business"/>
    <s v="SBI"/>
    <s v="Transfer"/>
    <n v="45866.43"/>
    <n v="400930.61"/>
    <n v="133073.51999999999"/>
    <n v="13.35"/>
    <n v="790"/>
    <m/>
    <s v="South"/>
    <s v="Bangalore"/>
    <s v="2023-09-23"/>
    <m/>
    <n v="4162.68"/>
    <n v="3421.22"/>
  </r>
  <r>
    <n v="8146"/>
    <s v="Sneha"/>
    <s v="Current"/>
    <s v="HDFC"/>
    <s v="Deposit"/>
    <n v="5079.3900000000003"/>
    <n v="425209.39"/>
    <n v="379356.14"/>
    <n v="8.15"/>
    <n v="459"/>
    <m/>
    <s v="South"/>
    <s v="Bangalore"/>
    <s v="2023-01-17"/>
    <m/>
    <n v="593.29999999999995"/>
    <n v="506.19"/>
  </r>
  <r>
    <n v="8147"/>
    <s v="Priya"/>
    <s v="Business"/>
    <s v="Kotak"/>
    <s v="Deposit"/>
    <n v="36647.42"/>
    <n v="364824.28"/>
    <n v="288429.57"/>
    <n v="8.91"/>
    <n v="647"/>
    <m/>
    <s v="North"/>
    <s v="Chennai"/>
    <s v="2023-12-23"/>
    <m/>
    <n v="1917.43"/>
    <n v="1421.9"/>
  </r>
  <r>
    <n v="8148"/>
    <s v="Arjun"/>
    <s v="Credit Card"/>
    <s v="Kotak"/>
    <s v="Deposit"/>
    <n v="17422.09"/>
    <n v="124131.11"/>
    <n v="130795.11"/>
    <n v="16.05"/>
    <n v="464"/>
    <m/>
    <s v="West"/>
    <s v="Mumbai"/>
    <s v="2023-04-08"/>
    <m/>
    <n v="1445.39"/>
    <n v="1277.5"/>
  </r>
  <r>
    <n v="8149"/>
    <s v="Amit"/>
    <s v="Savings"/>
    <s v="ICICI"/>
    <s v="Deposit"/>
    <n v="7487.21"/>
    <n v="297884.75"/>
    <n v="150810.79"/>
    <n v="5.92"/>
    <n v="589"/>
    <m/>
    <s v="West"/>
    <s v="Delhi"/>
    <s v="2023-06-15"/>
    <m/>
    <n v="1014.86"/>
    <n v="508.09"/>
  </r>
  <r>
    <n v="8150"/>
    <s v="Amit"/>
    <s v="Savings"/>
    <s v="ICICI"/>
    <s v="Withdrawal"/>
    <n v="81631.37"/>
    <n v="349672.23"/>
    <n v="390917.86"/>
    <n v="5.08"/>
    <n v="508"/>
    <m/>
    <s v="East"/>
    <s v="Bangalore"/>
    <s v="2023-06-18"/>
    <m/>
    <n v="11441.26"/>
    <n v="7208.01"/>
  </r>
  <r>
    <n v="8151"/>
    <s v="Neha"/>
    <s v="Business"/>
    <s v="HDFC"/>
    <s v="Deposit"/>
    <n v="50636.76"/>
    <n v="134705.81"/>
    <n v="279292.21000000002"/>
    <n v="10.25"/>
    <n v="314"/>
    <m/>
    <s v="West"/>
    <s v="Chennai"/>
    <s v="2023-06-16"/>
    <m/>
    <n v="7550.39"/>
    <n v="6238.45"/>
  </r>
  <r>
    <n v="8152"/>
    <s v="Priya"/>
    <s v="Savings"/>
    <s v="SBI"/>
    <s v="Transfer"/>
    <n v="17780.150000000001"/>
    <n v="417740.36"/>
    <n v="291002.51"/>
    <n v="16.09"/>
    <n v="529"/>
    <m/>
    <s v="East"/>
    <s v="Delhi"/>
    <s v="2023-10-21"/>
    <m/>
    <n v="1522.91"/>
    <n v="800.11"/>
  </r>
  <r>
    <n v="8153"/>
    <s v="Amit"/>
    <s v="Business"/>
    <s v="Axis"/>
    <s v="Deposit"/>
    <n v="88638.1"/>
    <n v="315577.28999999998"/>
    <n v="131890.5"/>
    <n v="7.6"/>
    <n v="506"/>
    <m/>
    <s v="North"/>
    <s v="Bangalore"/>
    <s v="2023-06-14"/>
    <m/>
    <n v="11977"/>
    <n v="8480.14"/>
  </r>
  <r>
    <n v="8154"/>
    <s v="Neha"/>
    <s v="Savings"/>
    <s v="SBI"/>
    <s v="Transfer"/>
    <n v="38302.370000000003"/>
    <n v="185178.87"/>
    <n v="394469.28"/>
    <n v="10.93"/>
    <n v="767"/>
    <m/>
    <s v="West"/>
    <s v="Bangalore"/>
    <s v="2023-04-06"/>
    <m/>
    <n v="4942.0600000000004"/>
    <n v="3369.73"/>
  </r>
  <r>
    <n v="8155"/>
    <s v="Sneha"/>
    <s v="Current"/>
    <s v="Kotak"/>
    <s v="Payment"/>
    <n v="94994.3"/>
    <n v="354444.46"/>
    <n v="301552.08"/>
    <n v="10.029999999999999"/>
    <n v="675"/>
    <m/>
    <s v="South"/>
    <s v="Delhi"/>
    <s v="2023-12-21"/>
    <m/>
    <n v="6348.07"/>
    <n v="3470.34"/>
  </r>
  <r>
    <n v="8156"/>
    <s v="Priya"/>
    <s v="Credit Card"/>
    <s v="SBI"/>
    <s v="Withdrawal"/>
    <n v="99425.8"/>
    <n v="280733.11"/>
    <n v="317561.38"/>
    <n v="12.74"/>
    <n v="601"/>
    <m/>
    <s v="East"/>
    <s v="Bangalore"/>
    <s v="2023-04-07"/>
    <m/>
    <n v="5824.16"/>
    <n v="4844.45"/>
  </r>
  <r>
    <n v="8157"/>
    <s v="Amit"/>
    <s v="Current"/>
    <s v="HDFC"/>
    <s v="Withdrawal"/>
    <n v="89013.26"/>
    <n v="53496.89"/>
    <n v="489787.53"/>
    <n v="15.21"/>
    <n v="441"/>
    <m/>
    <s v="Central"/>
    <s v="Chennai"/>
    <s v="2023-10-11"/>
    <m/>
    <n v="8066.77"/>
    <n v="4903.6099999999997"/>
  </r>
  <r>
    <n v="8158"/>
    <s v="Neha"/>
    <s v="Savings"/>
    <s v="Axis"/>
    <s v="Withdrawal"/>
    <n v="59358.18"/>
    <n v="228568.64"/>
    <n v="352818.73"/>
    <n v="6.54"/>
    <n v="337"/>
    <m/>
    <s v="West"/>
    <s v="Bangalore"/>
    <s v="2023-02-01"/>
    <m/>
    <n v="5328.95"/>
    <n v="2906.63"/>
  </r>
  <r>
    <n v="8159"/>
    <s v="Pooja"/>
    <s v="Current"/>
    <s v="Kotak"/>
    <s v="Payment"/>
    <n v="30298"/>
    <n v="267517.03000000003"/>
    <n v="26553.040000000001"/>
    <n v="8.0399999999999991"/>
    <n v="660"/>
    <m/>
    <s v="West"/>
    <s v="Kolkata"/>
    <s v="2023-10-05"/>
    <m/>
    <n v="3378.19"/>
    <n v="2868.68"/>
  </r>
  <r>
    <n v="8160"/>
    <s v="Neha"/>
    <s v="Savings"/>
    <s v="Axis"/>
    <s v="Withdrawal"/>
    <n v="30167.19"/>
    <n v="453402.16"/>
    <n v="268168.84999999998"/>
    <n v="5.45"/>
    <n v="524"/>
    <m/>
    <s v="South"/>
    <s v="Mumbai"/>
    <s v="2023-04-17"/>
    <m/>
    <n v="3742.81"/>
    <n v="3138.92"/>
  </r>
  <r>
    <n v="8161"/>
    <s v="Pooja"/>
    <s v="Business"/>
    <s v="ICICI"/>
    <s v="Deposit"/>
    <n v="64713.65"/>
    <n v="334141.59999999998"/>
    <n v="223670.13"/>
    <n v="10.53"/>
    <n v="333"/>
    <m/>
    <s v="North"/>
    <s v="Bangalore"/>
    <s v="2023-06-29"/>
    <m/>
    <n v="4093.14"/>
    <n v="2860.9"/>
  </r>
  <r>
    <n v="8162"/>
    <s v="Priya"/>
    <s v="Loan"/>
    <s v="HDFC"/>
    <s v="Loan EMI"/>
    <n v="69591.16"/>
    <n v="342371.85"/>
    <n v="412148.73"/>
    <n v="6.05"/>
    <n v="712"/>
    <m/>
    <s v="West"/>
    <s v="Kolkata"/>
    <s v="2023-09-28"/>
    <m/>
    <n v="8646.6200000000008"/>
    <n v="6070.87"/>
  </r>
  <r>
    <n v="8163"/>
    <s v="Priya"/>
    <s v="Current"/>
    <s v="ICICI"/>
    <s v="Loan EMI"/>
    <n v="24723.05"/>
    <n v="62115.09"/>
    <n v="62836.02"/>
    <n v="8.7899999999999991"/>
    <n v="682"/>
    <m/>
    <s v="West"/>
    <s v="Mumbai"/>
    <s v="2023-05-13"/>
    <m/>
    <n v="3207.68"/>
    <n v="1748.74"/>
  </r>
  <r>
    <n v="8164"/>
    <s v="Priya"/>
    <s v="Credit Card"/>
    <s v="Kotak"/>
    <s v="Payment"/>
    <n v="80969.34"/>
    <n v="351467.09"/>
    <n v="147048.1"/>
    <n v="10.56"/>
    <n v="890"/>
    <m/>
    <s v="North"/>
    <s v="Mumbai"/>
    <s v="2023-04-09"/>
    <m/>
    <n v="9600.18"/>
    <n v="8634.77"/>
  </r>
  <r>
    <n v="8165"/>
    <s v="Karan"/>
    <s v="Business"/>
    <s v="Kotak"/>
    <s v="Loan EMI"/>
    <n v="11628.55"/>
    <n v="434546.6"/>
    <n v="208386.9"/>
    <n v="16.510000000000002"/>
    <n v="671"/>
    <m/>
    <s v="West"/>
    <s v="Kolkata"/>
    <s v="2023-11-21"/>
    <m/>
    <n v="1369.78"/>
    <n v="854.96"/>
  </r>
  <r>
    <n v="8166"/>
    <s v="Rahul"/>
    <s v="Current"/>
    <s v="HDFC"/>
    <s v="Withdrawal"/>
    <n v="53809.21"/>
    <n v="197792.53"/>
    <n v="51989.32"/>
    <n v="16.899999999999999"/>
    <n v="366"/>
    <m/>
    <s v="Central"/>
    <s v="Delhi"/>
    <s v="2023-08-18"/>
    <m/>
    <n v="7737.49"/>
    <n v="3921.21"/>
  </r>
  <r>
    <n v="8167"/>
    <s v="Sneha"/>
    <s v="Savings"/>
    <s v="SBI"/>
    <s v="Transfer"/>
    <n v="27257.439999999999"/>
    <n v="378326.88"/>
    <n v="311958.76"/>
    <n v="13.69"/>
    <n v="470"/>
    <m/>
    <s v="South"/>
    <s v="Mumbai"/>
    <s v="2023-03-12"/>
    <m/>
    <n v="4035.93"/>
    <n v="2349.12"/>
  </r>
  <r>
    <n v="8168"/>
    <s v="Karan"/>
    <s v="Current"/>
    <s v="ICICI"/>
    <s v="Withdrawal"/>
    <n v="9826.85"/>
    <n v="219586.1"/>
    <n v="287331.88"/>
    <n v="13.1"/>
    <n v="365"/>
    <m/>
    <s v="North"/>
    <s v="Kolkata"/>
    <s v="2023-11-08"/>
    <m/>
    <n v="510.12"/>
    <n v="332.02"/>
  </r>
  <r>
    <n v="8169"/>
    <s v="Amit"/>
    <s v="Current"/>
    <s v="HDFC"/>
    <s v="Transfer"/>
    <n v="68784.009999999995"/>
    <n v="73364.850000000006"/>
    <n v="127313.78"/>
    <n v="9.8800000000000008"/>
    <n v="439"/>
    <m/>
    <s v="North"/>
    <s v="Mumbai"/>
    <s v="2023-10-31"/>
    <m/>
    <n v="4902.8999999999996"/>
    <n v="4266.5600000000004"/>
  </r>
  <r>
    <n v="8170"/>
    <s v="Raj"/>
    <s v="Loan"/>
    <s v="Kotak"/>
    <s v="Withdrawal"/>
    <n v="25804.03"/>
    <n v="330116.01"/>
    <n v="343655.84"/>
    <n v="12.34"/>
    <n v="467"/>
    <m/>
    <s v="West"/>
    <s v="Kolkata"/>
    <s v="2023-05-14"/>
    <m/>
    <n v="3096.51"/>
    <n v="1915.12"/>
  </r>
  <r>
    <n v="8171"/>
    <s v="Arjun"/>
    <s v="Current"/>
    <s v="Axis"/>
    <s v="Deposit"/>
    <n v="62377.37"/>
    <n v="355708.98"/>
    <n v="252530.52"/>
    <n v="6.08"/>
    <n v="823"/>
    <m/>
    <s v="West"/>
    <s v="Chennai"/>
    <s v="2023-01-29"/>
    <m/>
    <n v="6680.29"/>
    <n v="5221.5600000000004"/>
  </r>
  <r>
    <n v="8172"/>
    <s v="Rahul"/>
    <s v="Current"/>
    <s v="Axis"/>
    <s v="Withdrawal"/>
    <n v="64104.06"/>
    <n v="108270.37"/>
    <n v="35794.83"/>
    <n v="15.26"/>
    <n v="778"/>
    <m/>
    <s v="West"/>
    <s v="Bangalore"/>
    <s v="2023-12-27"/>
    <m/>
    <n v="7009.51"/>
    <n v="5639.11"/>
  </r>
  <r>
    <n v="8173"/>
    <s v="Pooja"/>
    <s v="Credit Card"/>
    <s v="SBI"/>
    <s v="Transfer"/>
    <n v="28478.71"/>
    <n v="129919.85"/>
    <n v="464423.1"/>
    <n v="10.95"/>
    <n v="786"/>
    <m/>
    <s v="West"/>
    <s v="Chennai"/>
    <s v="2023-03-04"/>
    <m/>
    <n v="3788.2"/>
    <n v="2391.77"/>
  </r>
  <r>
    <n v="8174"/>
    <s v="Arjun"/>
    <s v="Business"/>
    <s v="Kotak"/>
    <s v="Transfer"/>
    <n v="90471.21"/>
    <n v="378014.38"/>
    <n v="389390.16"/>
    <n v="11.98"/>
    <n v="319"/>
    <m/>
    <s v="Central"/>
    <s v="Kolkata"/>
    <s v="2023-12-29"/>
    <m/>
    <n v="10927.76"/>
    <n v="7108.84"/>
  </r>
  <r>
    <n v="8175"/>
    <s v="Rahul"/>
    <s v="Business"/>
    <s v="Axis"/>
    <s v="Deposit"/>
    <n v="27231.62"/>
    <n v="325685.89"/>
    <n v="408869.91"/>
    <n v="12.25"/>
    <n v="322"/>
    <m/>
    <s v="North"/>
    <s v="Bangalore"/>
    <s v="2023-06-10"/>
    <m/>
    <n v="3706.11"/>
    <n v="2812.06"/>
  </r>
  <r>
    <n v="8176"/>
    <s v="Karan"/>
    <s v="Loan"/>
    <s v="Axis"/>
    <s v="Loan EMI"/>
    <n v="23729.39"/>
    <n v="468876.79999999999"/>
    <n v="254631.19"/>
    <n v="5.38"/>
    <n v="643"/>
    <m/>
    <s v="West"/>
    <s v="Chennai"/>
    <s v="2023-01-12"/>
    <m/>
    <n v="1989.07"/>
    <n v="1672.92"/>
  </r>
  <r>
    <n v="8177"/>
    <s v="Rahul"/>
    <s v="Current"/>
    <s v="ICICI"/>
    <s v="Payment"/>
    <n v="24914.07"/>
    <n v="133934.48000000001"/>
    <n v="184275.09"/>
    <n v="10.72"/>
    <n v="331"/>
    <m/>
    <s v="South"/>
    <s v="Mumbai"/>
    <s v="2023-09-20"/>
    <m/>
    <n v="1606.74"/>
    <n v="868.97"/>
  </r>
  <r>
    <n v="8178"/>
    <s v="Amit"/>
    <s v="Savings"/>
    <s v="ICICI"/>
    <s v="Loan EMI"/>
    <n v="1394.31"/>
    <n v="351206.43"/>
    <n v="85636.66"/>
    <n v="5.36"/>
    <n v="453"/>
    <m/>
    <s v="Central"/>
    <s v="Bangalore"/>
    <s v="2023-12-02"/>
    <m/>
    <n v="70.69"/>
    <n v="59.06"/>
  </r>
  <r>
    <n v="8179"/>
    <s v="Arjun"/>
    <s v="Current"/>
    <s v="HDFC"/>
    <s v="Transfer"/>
    <n v="84655.23"/>
    <n v="251907.18"/>
    <n v="227856.01"/>
    <n v="11.5"/>
    <n v="348"/>
    <m/>
    <s v="South"/>
    <s v="Chennai"/>
    <s v="2023-11-26"/>
    <m/>
    <n v="11735.55"/>
    <n v="7271.36"/>
  </r>
  <r>
    <n v="8180"/>
    <s v="Sneha"/>
    <s v="Current"/>
    <s v="HDFC"/>
    <s v="Withdrawal"/>
    <n v="34271.57"/>
    <n v="422165.54"/>
    <n v="295435.43"/>
    <n v="5.58"/>
    <n v="814"/>
    <m/>
    <s v="South"/>
    <s v="Kolkata"/>
    <s v="2023-08-16"/>
    <m/>
    <n v="4372.5"/>
    <n v="2504.94"/>
  </r>
  <r>
    <n v="8181"/>
    <s v="Sneha"/>
    <s v="Savings"/>
    <s v="Axis"/>
    <s v="Withdrawal"/>
    <n v="55667.34"/>
    <n v="174135.2"/>
    <n v="370882.51"/>
    <n v="13.57"/>
    <n v="575"/>
    <m/>
    <s v="North"/>
    <s v="Kolkata"/>
    <s v="2023-05-22"/>
    <m/>
    <n v="4655.62"/>
    <n v="3410.35"/>
  </r>
  <r>
    <n v="8182"/>
    <s v="Karan"/>
    <s v="Savings"/>
    <s v="Kotak"/>
    <s v="Loan EMI"/>
    <n v="82863.98"/>
    <n v="236255.61"/>
    <n v="9524.92"/>
    <n v="13.5"/>
    <n v="666"/>
    <m/>
    <s v="East"/>
    <s v="Mumbai"/>
    <s v="2023-05-07"/>
    <m/>
    <n v="7257.65"/>
    <n v="5073.49"/>
  </r>
  <r>
    <n v="8183"/>
    <s v="Simran"/>
    <s v="Business"/>
    <s v="Axis"/>
    <s v="Deposit"/>
    <n v="1251.17"/>
    <n v="193695"/>
    <n v="465381.97"/>
    <n v="16.78"/>
    <n v="572"/>
    <m/>
    <s v="East"/>
    <s v="Mumbai"/>
    <s v="2023-12-23"/>
    <m/>
    <n v="92.36"/>
    <n v="75.37"/>
  </r>
  <r>
    <n v="8184"/>
    <s v="Simran"/>
    <s v="Current"/>
    <s v="HDFC"/>
    <s v="Loan EMI"/>
    <n v="71418.14"/>
    <n v="361371.36"/>
    <n v="48116.3"/>
    <n v="16.89"/>
    <n v="462"/>
    <m/>
    <s v="North"/>
    <s v="Chennai"/>
    <s v="2023-12-06"/>
    <m/>
    <n v="8580.2099999999991"/>
    <n v="4848.38"/>
  </r>
  <r>
    <n v="8185"/>
    <s v="Sneha"/>
    <s v="Business"/>
    <s v="Axis"/>
    <s v="Loan EMI"/>
    <n v="61963.66"/>
    <n v="413339.61"/>
    <n v="151218.07"/>
    <n v="17.89"/>
    <n v="892"/>
    <m/>
    <s v="South"/>
    <s v="Bangalore"/>
    <s v="2023-01-20"/>
    <m/>
    <n v="7339.28"/>
    <n v="4316.21"/>
  </r>
  <r>
    <n v="8186"/>
    <s v="Amit"/>
    <s v="Savings"/>
    <s v="ICICI"/>
    <s v="Payment"/>
    <n v="21556.9"/>
    <n v="319735.75"/>
    <n v="201877.87"/>
    <n v="7.28"/>
    <n v="790"/>
    <m/>
    <s v="North"/>
    <s v="Bangalore"/>
    <s v="2023-12-17"/>
    <m/>
    <n v="2167.08"/>
    <n v="1888.29"/>
  </r>
  <r>
    <n v="8187"/>
    <s v="Pooja"/>
    <s v="Business"/>
    <s v="HDFC"/>
    <s v="Payment"/>
    <n v="6482.32"/>
    <n v="193953.74"/>
    <n v="236553.09"/>
    <n v="8.8000000000000007"/>
    <n v="865"/>
    <m/>
    <s v="North"/>
    <s v="Kolkata"/>
    <s v="2023-01-05"/>
    <m/>
    <n v="404.44"/>
    <n v="229.89"/>
  </r>
  <r>
    <n v="8188"/>
    <s v="Priya"/>
    <s v="Loan"/>
    <s v="Axis"/>
    <s v="Withdrawal"/>
    <n v="13759.1"/>
    <n v="372342.15"/>
    <n v="497042.78"/>
    <n v="7.75"/>
    <n v="376"/>
    <m/>
    <s v="West"/>
    <s v="Kolkata"/>
    <s v="2023-10-03"/>
    <m/>
    <n v="1630.88"/>
    <n v="1352.92"/>
  </r>
  <r>
    <n v="8189"/>
    <s v="Amit"/>
    <s v="Current"/>
    <s v="Axis"/>
    <s v="Deposit"/>
    <n v="91153.26"/>
    <n v="224790.76"/>
    <n v="468057.14"/>
    <n v="7.39"/>
    <n v="447"/>
    <m/>
    <s v="Central"/>
    <s v="Bangalore"/>
    <s v="2023-12-17"/>
    <m/>
    <n v="11695.66"/>
    <n v="6508"/>
  </r>
  <r>
    <n v="8190"/>
    <s v="Pooja"/>
    <s v="Business"/>
    <s v="ICICI"/>
    <s v="Withdrawal"/>
    <n v="39998.1"/>
    <n v="334076.74"/>
    <n v="460975.9"/>
    <n v="11.79"/>
    <n v="571"/>
    <m/>
    <s v="North"/>
    <s v="Kolkata"/>
    <s v="2023-10-13"/>
    <m/>
    <n v="2863.72"/>
    <n v="1820.57"/>
  </r>
  <r>
    <n v="8191"/>
    <s v="Simran"/>
    <s v="Savings"/>
    <s v="Kotak"/>
    <s v="Deposit"/>
    <n v="27238.47"/>
    <n v="15223.44"/>
    <n v="29248.71"/>
    <n v="6.85"/>
    <n v="639"/>
    <m/>
    <s v="East"/>
    <s v="Kolkata"/>
    <s v="2023-01-25"/>
    <m/>
    <n v="3209.52"/>
    <n v="1638.36"/>
  </r>
  <r>
    <n v="8192"/>
    <s v="Amit"/>
    <s v="Business"/>
    <s v="SBI"/>
    <s v="Loan EMI"/>
    <n v="76204.47"/>
    <n v="355234.33"/>
    <n v="464738.81"/>
    <n v="6.73"/>
    <n v="769"/>
    <m/>
    <s v="East"/>
    <s v="Bangalore"/>
    <s v="2023-05-05"/>
    <m/>
    <n v="8340.76"/>
    <n v="7176.86"/>
  </r>
  <r>
    <n v="8193"/>
    <s v="Rahul"/>
    <s v="Credit Card"/>
    <s v="Kotak"/>
    <s v="Loan EMI"/>
    <n v="51442.21"/>
    <n v="338373.95"/>
    <n v="266487.58"/>
    <n v="12.89"/>
    <n v="659"/>
    <m/>
    <s v="West"/>
    <s v="Delhi"/>
    <s v="2023-11-29"/>
    <m/>
    <n v="4963.63"/>
    <n v="2773.17"/>
  </r>
  <r>
    <n v="8194"/>
    <s v="Arjun"/>
    <s v="Business"/>
    <s v="SBI"/>
    <s v="Transfer"/>
    <n v="64806.33"/>
    <n v="287799.24"/>
    <n v="325477.38"/>
    <n v="8.09"/>
    <n v="765"/>
    <m/>
    <s v="East"/>
    <s v="Kolkata"/>
    <s v="2023-10-02"/>
    <m/>
    <n v="4417.38"/>
    <n v="2845.07"/>
  </r>
  <r>
    <n v="8195"/>
    <s v="Pooja"/>
    <s v="Business"/>
    <s v="ICICI"/>
    <s v="Transfer"/>
    <n v="28273.81"/>
    <n v="483691.93"/>
    <n v="226879.61"/>
    <n v="11.94"/>
    <n v="688"/>
    <m/>
    <s v="West"/>
    <s v="Delhi"/>
    <s v="2023-11-24"/>
    <m/>
    <n v="2365.6"/>
    <n v="2076.84"/>
  </r>
  <r>
    <n v="8196"/>
    <s v="Rahul"/>
    <s v="Current"/>
    <s v="Axis"/>
    <s v="Transfer"/>
    <n v="1177.68"/>
    <n v="151853.24"/>
    <n v="424850.26"/>
    <n v="16.82"/>
    <n v="759"/>
    <m/>
    <s v="South"/>
    <s v="Bangalore"/>
    <s v="2023-04-17"/>
    <m/>
    <n v="153.72999999999999"/>
    <n v="99.82"/>
  </r>
  <r>
    <n v="8197"/>
    <s v="Karan"/>
    <s v="Current"/>
    <s v="ICICI"/>
    <s v="Withdrawal"/>
    <n v="23552.89"/>
    <n v="58173.63"/>
    <n v="210035.94"/>
    <n v="5.16"/>
    <n v="460"/>
    <m/>
    <s v="East"/>
    <s v="Chennai"/>
    <s v="2023-08-13"/>
    <m/>
    <n v="3120.76"/>
    <n v="2542.87"/>
  </r>
  <r>
    <n v="8198"/>
    <s v="Priya"/>
    <s v="Business"/>
    <s v="ICICI"/>
    <s v="Transfer"/>
    <n v="58742.41"/>
    <n v="490066.77"/>
    <n v="212068.36"/>
    <n v="9.35"/>
    <n v="687"/>
    <m/>
    <s v="West"/>
    <s v="Kolkata"/>
    <s v="2023-07-04"/>
    <m/>
    <n v="8664.1"/>
    <n v="7257.52"/>
  </r>
  <r>
    <n v="8199"/>
    <s v="Arjun"/>
    <s v="Savings"/>
    <s v="Kotak"/>
    <s v="Payment"/>
    <n v="86602.07"/>
    <n v="99918.19"/>
    <n v="264237.46999999997"/>
    <n v="7.96"/>
    <n v="837"/>
    <m/>
    <s v="Central"/>
    <s v="Kolkata"/>
    <s v="2023-06-29"/>
    <m/>
    <n v="12047.37"/>
    <n v="7712.81"/>
  </r>
  <r>
    <n v="8200"/>
    <s v="Amit"/>
    <s v="Savings"/>
    <s v="HDFC"/>
    <s v="Transfer"/>
    <n v="72647.95"/>
    <n v="352742.44"/>
    <n v="382473.14"/>
    <n v="12.16"/>
    <n v="571"/>
    <m/>
    <s v="North"/>
    <s v="Chennai"/>
    <s v="2023-11-13"/>
    <m/>
    <n v="9824.98"/>
    <n v="7851.33"/>
  </r>
  <r>
    <n v="8201"/>
    <s v="Arjun"/>
    <s v="Business"/>
    <s v="Axis"/>
    <s v="Transfer"/>
    <n v="58825.08"/>
    <n v="499743.71"/>
    <n v="418755.77"/>
    <n v="13.04"/>
    <n v="360"/>
    <m/>
    <s v="North"/>
    <s v="Chennai"/>
    <s v="2023-01-18"/>
    <m/>
    <n v="7175.96"/>
    <n v="6056.98"/>
  </r>
  <r>
    <n v="8202"/>
    <s v="Rahul"/>
    <s v="Current"/>
    <s v="ICICI"/>
    <s v="Loan EMI"/>
    <n v="31189.24"/>
    <n v="107902.05"/>
    <n v="430283.92"/>
    <n v="8.92"/>
    <n v="600"/>
    <m/>
    <s v="West"/>
    <s v="Mumbai"/>
    <s v="2023-11-27"/>
    <m/>
    <n v="1681.45"/>
    <n v="948.54"/>
  </r>
  <r>
    <n v="8203"/>
    <s v="Raj"/>
    <s v="Savings"/>
    <s v="HDFC"/>
    <s v="Transfer"/>
    <n v="18941.990000000002"/>
    <n v="353780.95"/>
    <n v="483944.99"/>
    <n v="7.35"/>
    <n v="849"/>
    <m/>
    <s v="South"/>
    <s v="Bangalore"/>
    <s v="2023-08-07"/>
    <m/>
    <n v="2007.43"/>
    <n v="1689.83"/>
  </r>
  <r>
    <n v="8204"/>
    <s v="Pooja"/>
    <s v="Savings"/>
    <s v="ICICI"/>
    <s v="Payment"/>
    <n v="24444.73"/>
    <n v="112020.75"/>
    <n v="409189.05"/>
    <n v="13.44"/>
    <n v="563"/>
    <m/>
    <s v="North"/>
    <s v="Mumbai"/>
    <s v="2023-05-21"/>
    <m/>
    <n v="3226.9"/>
    <n v="2659.58"/>
  </r>
  <r>
    <n v="8205"/>
    <s v="Arjun"/>
    <s v="Loan"/>
    <s v="HDFC"/>
    <s v="Payment"/>
    <n v="93650.09"/>
    <n v="360878.23"/>
    <n v="207488.55"/>
    <n v="15.28"/>
    <n v="587"/>
    <m/>
    <s v="North"/>
    <s v="Mumbai"/>
    <s v="2023-03-09"/>
    <m/>
    <n v="4758.2700000000004"/>
    <n v="3383.68"/>
  </r>
  <r>
    <n v="8206"/>
    <s v="Amit"/>
    <s v="Business"/>
    <s v="ICICI"/>
    <s v="Withdrawal"/>
    <n v="47156.08"/>
    <n v="71230.179999999993"/>
    <n v="107353.65"/>
    <n v="11.86"/>
    <n v="597"/>
    <m/>
    <s v="West"/>
    <s v="Delhi"/>
    <s v="2023-04-05"/>
    <m/>
    <n v="5394.3"/>
    <n v="2731.67"/>
  </r>
  <r>
    <n v="8207"/>
    <s v="Amit"/>
    <s v="Current"/>
    <s v="ICICI"/>
    <s v="Payment"/>
    <n v="25070.35"/>
    <n v="179921.49"/>
    <n v="263466.42"/>
    <n v="11.07"/>
    <n v="449"/>
    <m/>
    <s v="East"/>
    <s v="Delhi"/>
    <s v="2023-09-03"/>
    <m/>
    <n v="2154.98"/>
    <n v="1362.12"/>
  </r>
  <r>
    <n v="8208"/>
    <s v="Sneha"/>
    <s v="Credit Card"/>
    <s v="ICICI"/>
    <s v="Transfer"/>
    <n v="43022.84"/>
    <n v="482270.53"/>
    <n v="100734.97"/>
    <n v="5.95"/>
    <n v="793"/>
    <m/>
    <s v="South"/>
    <s v="Delhi"/>
    <s v="2023-09-30"/>
    <m/>
    <n v="5083.9399999999996"/>
    <n v="4548.01"/>
  </r>
  <r>
    <n v="8209"/>
    <s v="Neha"/>
    <s v="Loan"/>
    <s v="Axis"/>
    <s v="Withdrawal"/>
    <n v="71316.740000000005"/>
    <n v="366585.7"/>
    <n v="231207.15"/>
    <n v="8.42"/>
    <n v="712"/>
    <m/>
    <s v="Central"/>
    <s v="Kolkata"/>
    <s v="2023-06-09"/>
    <m/>
    <n v="8706.85"/>
    <n v="6045.53"/>
  </r>
  <r>
    <n v="8210"/>
    <s v="Amit"/>
    <s v="Credit Card"/>
    <s v="SBI"/>
    <s v="Payment"/>
    <n v="46390.49"/>
    <n v="372249.25"/>
    <n v="195892.51"/>
    <n v="6.45"/>
    <n v="649"/>
    <m/>
    <s v="West"/>
    <s v="Chennai"/>
    <s v="2023-12-18"/>
    <m/>
    <n v="3299.44"/>
    <n v="2857.56"/>
  </r>
  <r>
    <n v="8211"/>
    <s v="Pooja"/>
    <s v="Savings"/>
    <s v="SBI"/>
    <s v="Payment"/>
    <n v="29238.09"/>
    <n v="391925.52"/>
    <n v="253442.22"/>
    <n v="12.01"/>
    <n v="707"/>
    <m/>
    <s v="East"/>
    <s v="Bangalore"/>
    <s v="2023-11-12"/>
    <m/>
    <n v="3252.24"/>
    <n v="2755.44"/>
  </r>
  <r>
    <n v="8212"/>
    <s v="Rahul"/>
    <s v="Current"/>
    <s v="HDFC"/>
    <s v="Payment"/>
    <n v="42604.36"/>
    <n v="214522.65"/>
    <n v="51191.4"/>
    <n v="13.68"/>
    <n v="553"/>
    <m/>
    <s v="Central"/>
    <s v="Delhi"/>
    <s v="2023-02-19"/>
    <m/>
    <n v="4799.8100000000004"/>
    <n v="3127.27"/>
  </r>
  <r>
    <n v="8213"/>
    <s v="Priya"/>
    <s v="Business"/>
    <s v="Axis"/>
    <s v="Transfer"/>
    <n v="74214.52"/>
    <n v="271344.46999999997"/>
    <n v="113550.31"/>
    <n v="10.02"/>
    <n v="627"/>
    <m/>
    <s v="South"/>
    <s v="Kolkata"/>
    <s v="2023-12-14"/>
    <m/>
    <n v="5596.75"/>
    <n v="4413.6499999999996"/>
  </r>
  <r>
    <n v="8214"/>
    <s v="Neha"/>
    <s v="Current"/>
    <s v="HDFC"/>
    <s v="Withdrawal"/>
    <n v="42683.74"/>
    <n v="61332.63"/>
    <n v="464991.99"/>
    <n v="12.15"/>
    <n v="439"/>
    <m/>
    <s v="North"/>
    <s v="Kolkata"/>
    <s v="2023-01-13"/>
    <m/>
    <n v="4071.75"/>
    <n v="3282.7"/>
  </r>
  <r>
    <n v="8215"/>
    <s v="Amit"/>
    <s v="Current"/>
    <s v="Axis"/>
    <s v="Withdrawal"/>
    <n v="40524.82"/>
    <n v="284164.81"/>
    <n v="339270.56"/>
    <n v="16.809999999999999"/>
    <n v="722"/>
    <m/>
    <s v="North"/>
    <s v="Delhi"/>
    <s v="2023-09-27"/>
    <m/>
    <n v="4046.35"/>
    <n v="2393.58"/>
  </r>
  <r>
    <n v="8216"/>
    <s v="Rahul"/>
    <s v="Savings"/>
    <s v="Kotak"/>
    <s v="Payment"/>
    <n v="50924.09"/>
    <n v="477268.79"/>
    <n v="190228.28"/>
    <n v="5.37"/>
    <n v="784"/>
    <m/>
    <s v="Central"/>
    <s v="Delhi"/>
    <s v="2023-03-08"/>
    <m/>
    <n v="4649.97"/>
    <n v="3165.39"/>
  </r>
  <r>
    <n v="8217"/>
    <s v="Rahul"/>
    <s v="Business"/>
    <s v="SBI"/>
    <s v="Loan EMI"/>
    <n v="79431.88"/>
    <n v="354493.9"/>
    <n v="157885.95000000001"/>
    <n v="15.76"/>
    <n v="431"/>
    <m/>
    <s v="West"/>
    <s v="Chennai"/>
    <s v="2023-06-12"/>
    <m/>
    <n v="10562.75"/>
    <n v="8144.48"/>
  </r>
  <r>
    <n v="8218"/>
    <s v="Sneha"/>
    <s v="Current"/>
    <s v="ICICI"/>
    <s v="Transfer"/>
    <n v="26806.93"/>
    <n v="35999.199999999997"/>
    <n v="69120.63"/>
    <n v="13.1"/>
    <n v="714"/>
    <m/>
    <s v="East"/>
    <s v="Kolkata"/>
    <s v="2023-04-09"/>
    <m/>
    <n v="3293.7"/>
    <n v="2518.2600000000002"/>
  </r>
  <r>
    <n v="8219"/>
    <s v="Priya"/>
    <s v="Business"/>
    <s v="Kotak"/>
    <s v="Deposit"/>
    <n v="75686.720000000001"/>
    <n v="351110.06"/>
    <n v="145798.21"/>
    <n v="8.61"/>
    <n v="896"/>
    <m/>
    <s v="South"/>
    <s v="Kolkata"/>
    <s v="2023-03-20"/>
    <m/>
    <n v="8403.3799999999992"/>
    <n v="4617.84"/>
  </r>
  <r>
    <n v="8220"/>
    <s v="Karan"/>
    <s v="Credit Card"/>
    <s v="SBI"/>
    <s v="Deposit"/>
    <n v="40405.79"/>
    <n v="210467.84"/>
    <n v="280905.09999999998"/>
    <n v="13.51"/>
    <n v="382"/>
    <m/>
    <s v="East"/>
    <s v="Bangalore"/>
    <s v="2023-01-01"/>
    <m/>
    <n v="5283.74"/>
    <n v="4626.9799999999996"/>
  </r>
  <r>
    <n v="8221"/>
    <s v="Rahul"/>
    <s v="Current"/>
    <s v="SBI"/>
    <s v="Transfer"/>
    <n v="33590.61"/>
    <n v="194047.07"/>
    <n v="121515.94"/>
    <n v="11.4"/>
    <n v="326"/>
    <m/>
    <s v="East"/>
    <s v="Chennai"/>
    <s v="2023-11-15"/>
    <m/>
    <n v="3319.86"/>
    <n v="2020.97"/>
  </r>
  <r>
    <n v="8222"/>
    <s v="Amit"/>
    <s v="Business"/>
    <s v="HDFC"/>
    <s v="Loan EMI"/>
    <n v="15436.65"/>
    <n v="144620.6"/>
    <n v="65360.84"/>
    <n v="14.66"/>
    <n v="574"/>
    <m/>
    <s v="South"/>
    <s v="Bangalore"/>
    <s v="2023-12-05"/>
    <m/>
    <n v="1416.08"/>
    <n v="1132.67"/>
  </r>
  <r>
    <n v="8223"/>
    <s v="Pooja"/>
    <s v="Credit Card"/>
    <s v="Kotak"/>
    <s v="Payment"/>
    <n v="83546.42"/>
    <n v="289354.33"/>
    <n v="478875.69"/>
    <n v="14.68"/>
    <n v="361"/>
    <m/>
    <s v="East"/>
    <s v="Mumbai"/>
    <s v="2023-01-16"/>
    <m/>
    <n v="7183.99"/>
    <n v="3786.8"/>
  </r>
  <r>
    <n v="8224"/>
    <s v="Raj"/>
    <s v="Current"/>
    <s v="Kotak"/>
    <s v="Transfer"/>
    <n v="92812.56"/>
    <n v="59389.120000000003"/>
    <n v="468142.98"/>
    <n v="14.02"/>
    <n v="848"/>
    <m/>
    <s v="North"/>
    <s v="Bangalore"/>
    <s v="2023-07-04"/>
    <m/>
    <n v="9032.18"/>
    <n v="7711.19"/>
  </r>
  <r>
    <n v="8225"/>
    <s v="Karan"/>
    <s v="Business"/>
    <s v="Axis"/>
    <s v="Transfer"/>
    <n v="28631.48"/>
    <n v="181863.48"/>
    <n v="378857.09"/>
    <n v="17.309999999999999"/>
    <n v="328"/>
    <m/>
    <s v="West"/>
    <s v="Chennai"/>
    <s v="2023-08-06"/>
    <m/>
    <n v="4221.5600000000004"/>
    <n v="3655.06"/>
  </r>
  <r>
    <n v="8226"/>
    <s v="Raj"/>
    <s v="Loan"/>
    <s v="Kotak"/>
    <s v="Transfer"/>
    <n v="86186.81"/>
    <n v="196805.91"/>
    <n v="460610.44"/>
    <n v="6.27"/>
    <n v="305"/>
    <m/>
    <s v="West"/>
    <s v="Kolkata"/>
    <s v="2023-01-09"/>
    <m/>
    <n v="5365.58"/>
    <n v="3073.79"/>
  </r>
  <r>
    <n v="8227"/>
    <s v="Priya"/>
    <s v="Loan"/>
    <s v="SBI"/>
    <s v="Transfer"/>
    <n v="21420.77"/>
    <n v="387354.47"/>
    <n v="87114.04"/>
    <n v="14.54"/>
    <n v="895"/>
    <m/>
    <s v="East"/>
    <s v="Kolkata"/>
    <s v="2023-11-15"/>
    <m/>
    <n v="1885.99"/>
    <n v="1645.49"/>
  </r>
  <r>
    <n v="8228"/>
    <s v="Arjun"/>
    <s v="Savings"/>
    <s v="SBI"/>
    <s v="Transfer"/>
    <n v="7933.2"/>
    <n v="91070.65"/>
    <n v="33655.269999999997"/>
    <n v="16.850000000000001"/>
    <n v="321"/>
    <m/>
    <s v="North"/>
    <s v="Bangalore"/>
    <s v="2023-07-14"/>
    <m/>
    <n v="744.16"/>
    <n v="602.65"/>
  </r>
  <r>
    <n v="8229"/>
    <s v="Simran"/>
    <s v="Credit Card"/>
    <s v="ICICI"/>
    <s v="Payment"/>
    <n v="58348.7"/>
    <n v="15704.14"/>
    <n v="295569.53000000003"/>
    <n v="9.2100000000000009"/>
    <n v="517"/>
    <m/>
    <s v="Central"/>
    <s v="Kolkata"/>
    <s v="2023-07-23"/>
    <m/>
    <n v="3881.44"/>
    <n v="2741.73"/>
  </r>
  <r>
    <n v="8230"/>
    <s v="Simran"/>
    <s v="Current"/>
    <s v="ICICI"/>
    <s v="Loan EMI"/>
    <n v="53104.74"/>
    <n v="389664.68"/>
    <n v="136254.09"/>
    <n v="12.14"/>
    <n v="619"/>
    <m/>
    <s v="South"/>
    <s v="Chennai"/>
    <s v="2023-11-25"/>
    <m/>
    <n v="3243.04"/>
    <n v="2234.91"/>
  </r>
  <r>
    <n v="8231"/>
    <s v="Pooja"/>
    <s v="Loan"/>
    <s v="Axis"/>
    <s v="Withdrawal"/>
    <n v="56920.73"/>
    <n v="354984.71"/>
    <n v="466668.46"/>
    <n v="14.42"/>
    <n v="615"/>
    <m/>
    <s v="North"/>
    <s v="Mumbai"/>
    <s v="2023-02-27"/>
    <m/>
    <n v="3646.69"/>
    <n v="2933.25"/>
  </r>
  <r>
    <n v="8232"/>
    <s v="Arjun"/>
    <s v="Loan"/>
    <s v="ICICI"/>
    <s v="Payment"/>
    <n v="9570.84"/>
    <n v="292677.02"/>
    <n v="159625.31"/>
    <n v="5.63"/>
    <n v="399"/>
    <m/>
    <s v="Central"/>
    <s v="Mumbai"/>
    <s v="2023-01-24"/>
    <m/>
    <n v="749.73"/>
    <n v="648.42999999999995"/>
  </r>
  <r>
    <n v="8233"/>
    <s v="Neha"/>
    <s v="Credit Card"/>
    <s v="SBI"/>
    <s v="Payment"/>
    <n v="31985.919999999998"/>
    <n v="109868.51"/>
    <n v="228581.63"/>
    <n v="10.23"/>
    <n v="807"/>
    <m/>
    <s v="North"/>
    <s v="Bangalore"/>
    <s v="2023-11-15"/>
    <m/>
    <n v="1732.04"/>
    <n v="1179.29"/>
  </r>
  <r>
    <n v="8234"/>
    <s v="Arjun"/>
    <s v="Savings"/>
    <s v="HDFC"/>
    <s v="Payment"/>
    <n v="56860.78"/>
    <n v="127373.72"/>
    <n v="50319.98"/>
    <n v="17.940000000000001"/>
    <n v="453"/>
    <m/>
    <s v="East"/>
    <s v="Bangalore"/>
    <s v="2023-09-01"/>
    <m/>
    <n v="4413.66"/>
    <n v="3307.27"/>
  </r>
  <r>
    <n v="8235"/>
    <s v="Karan"/>
    <s v="Business"/>
    <s v="Kotak"/>
    <s v="Loan EMI"/>
    <n v="9498.68"/>
    <n v="444178.12"/>
    <n v="442615.47"/>
    <n v="9.39"/>
    <n v="386"/>
    <m/>
    <s v="East"/>
    <s v="Mumbai"/>
    <s v="2023-03-28"/>
    <m/>
    <n v="501.05"/>
    <n v="356.74"/>
  </r>
  <r>
    <n v="8236"/>
    <s v="Amit"/>
    <s v="Credit Card"/>
    <s v="ICICI"/>
    <s v="Payment"/>
    <n v="16084.97"/>
    <n v="468455.49"/>
    <n v="436349.29"/>
    <n v="11.88"/>
    <n v="317"/>
    <m/>
    <s v="East"/>
    <s v="Delhi"/>
    <s v="2023-01-25"/>
    <m/>
    <n v="1360.59"/>
    <n v="797.87"/>
  </r>
  <r>
    <n v="8237"/>
    <s v="Simran"/>
    <s v="Business"/>
    <s v="HDFC"/>
    <s v="Deposit"/>
    <n v="77166.78"/>
    <n v="48518.07"/>
    <n v="21956.560000000001"/>
    <n v="10.67"/>
    <n v="850"/>
    <m/>
    <s v="North"/>
    <s v="Bangalore"/>
    <s v="2023-08-30"/>
    <m/>
    <n v="7873.11"/>
    <n v="4076.72"/>
  </r>
  <r>
    <n v="8238"/>
    <s v="Rahul"/>
    <s v="Savings"/>
    <s v="HDFC"/>
    <s v="Transfer"/>
    <n v="46119.47"/>
    <n v="167538.76999999999"/>
    <n v="434661.76"/>
    <n v="13.8"/>
    <n v="450"/>
    <m/>
    <s v="North"/>
    <s v="Mumbai"/>
    <s v="2023-02-25"/>
    <m/>
    <n v="5019.68"/>
    <n v="3693.73"/>
  </r>
  <r>
    <n v="8239"/>
    <s v="Arjun"/>
    <s v="Current"/>
    <s v="Kotak"/>
    <s v="Payment"/>
    <n v="9831.1"/>
    <n v="143120.92000000001"/>
    <n v="122528.98"/>
    <n v="11.09"/>
    <n v="502"/>
    <m/>
    <s v="South"/>
    <s v="Mumbai"/>
    <s v="2023-03-26"/>
    <m/>
    <n v="796.23"/>
    <n v="514.5"/>
  </r>
  <r>
    <n v="8240"/>
    <s v="Pooja"/>
    <s v="Credit Card"/>
    <s v="Axis"/>
    <s v="Deposit"/>
    <n v="29395.61"/>
    <n v="388836.25"/>
    <n v="204341.49"/>
    <n v="5.99"/>
    <n v="314"/>
    <m/>
    <s v="East"/>
    <s v="Delhi"/>
    <s v="2023-06-29"/>
    <m/>
    <n v="4151.45"/>
    <n v="2682.76"/>
  </r>
  <r>
    <n v="8241"/>
    <s v="Sneha"/>
    <s v="Current"/>
    <s v="SBI"/>
    <s v="Transfer"/>
    <n v="98376.03"/>
    <n v="247451.49"/>
    <n v="343893.39"/>
    <n v="15.87"/>
    <n v="505"/>
    <m/>
    <s v="West"/>
    <s v="Bangalore"/>
    <s v="2023-01-03"/>
    <m/>
    <n v="13015.81"/>
    <n v="10612.19"/>
  </r>
  <r>
    <n v="8242"/>
    <s v="Amit"/>
    <s v="Loan"/>
    <s v="Kotak"/>
    <s v="Payment"/>
    <n v="69083.5"/>
    <n v="221442.07"/>
    <n v="290406.74"/>
    <n v="5.98"/>
    <n v="781"/>
    <m/>
    <s v="East"/>
    <s v="Chennai"/>
    <s v="2023-11-01"/>
    <m/>
    <n v="5616.96"/>
    <n v="3003.14"/>
  </r>
  <r>
    <n v="8243"/>
    <s v="Sneha"/>
    <s v="Current"/>
    <s v="ICICI"/>
    <s v="Withdrawal"/>
    <n v="12045.34"/>
    <n v="428797.84"/>
    <n v="185193.56"/>
    <n v="6.49"/>
    <n v="615"/>
    <m/>
    <s v="South"/>
    <s v="Bangalore"/>
    <s v="2023-07-06"/>
    <m/>
    <n v="1144.76"/>
    <n v="752.49"/>
  </r>
  <r>
    <n v="8244"/>
    <s v="Sneha"/>
    <s v="Savings"/>
    <s v="Kotak"/>
    <s v="Deposit"/>
    <n v="21581.59"/>
    <n v="299446.23"/>
    <n v="51395.16"/>
    <n v="16.149999999999999"/>
    <n v="465"/>
    <m/>
    <s v="North"/>
    <s v="Delhi"/>
    <s v="2023-09-07"/>
    <m/>
    <n v="1596.63"/>
    <n v="1339.89"/>
  </r>
  <r>
    <n v="8245"/>
    <s v="Sneha"/>
    <s v="Current"/>
    <s v="ICICI"/>
    <s v="Payment"/>
    <n v="76473.990000000005"/>
    <n v="381635.38"/>
    <n v="269270.75"/>
    <n v="16.98"/>
    <n v="644"/>
    <m/>
    <s v="North"/>
    <s v="Kolkata"/>
    <s v="2023-06-05"/>
    <m/>
    <n v="6867.11"/>
    <n v="4014.81"/>
  </r>
  <r>
    <n v="8246"/>
    <s v="Pooja"/>
    <s v="Current"/>
    <s v="HDFC"/>
    <s v="Loan EMI"/>
    <n v="57155"/>
    <n v="49910.080000000002"/>
    <n v="40246.1"/>
    <n v="7.45"/>
    <n v="619"/>
    <m/>
    <s v="North"/>
    <s v="Mumbai"/>
    <s v="2023-08-24"/>
    <m/>
    <n v="6994.88"/>
    <n v="3822.74"/>
  </r>
  <r>
    <n v="8247"/>
    <s v="Priya"/>
    <s v="Savings"/>
    <s v="Axis"/>
    <s v="Payment"/>
    <n v="44202.43"/>
    <n v="133942.29"/>
    <n v="69099.240000000005"/>
    <n v="16.649999999999999"/>
    <n v="597"/>
    <m/>
    <s v="West"/>
    <s v="Chennai"/>
    <s v="2023-11-13"/>
    <m/>
    <n v="2877.96"/>
    <n v="1631.73"/>
  </r>
  <r>
    <n v="8248"/>
    <s v="Pooja"/>
    <s v="Business"/>
    <s v="HDFC"/>
    <s v="Deposit"/>
    <n v="78625.55"/>
    <n v="202110.41"/>
    <n v="322737.03999999998"/>
    <n v="13.24"/>
    <n v="517"/>
    <m/>
    <s v="West"/>
    <s v="Delhi"/>
    <s v="2023-12-21"/>
    <m/>
    <n v="5439.15"/>
    <n v="3408.2"/>
  </r>
  <r>
    <n v="8249"/>
    <s v="Karan"/>
    <s v="Current"/>
    <s v="Kotak"/>
    <s v="Payment"/>
    <n v="58143.47"/>
    <n v="320557.2"/>
    <n v="422991.94"/>
    <n v="10.72"/>
    <n v="750"/>
    <m/>
    <s v="West"/>
    <s v="Delhi"/>
    <s v="2023-09-12"/>
    <m/>
    <n v="7926.19"/>
    <n v="4009.06"/>
  </r>
  <r>
    <n v="8250"/>
    <s v="Arjun"/>
    <s v="Credit Card"/>
    <s v="ICICI"/>
    <s v="Payment"/>
    <n v="77122.69"/>
    <n v="318026"/>
    <n v="158311.1"/>
    <n v="9.36"/>
    <n v="677"/>
    <m/>
    <s v="Central"/>
    <s v="Bangalore"/>
    <s v="2023-07-15"/>
    <m/>
    <n v="6876.65"/>
    <n v="5449.84"/>
  </r>
  <r>
    <n v="8251"/>
    <s v="Sneha"/>
    <s v="Savings"/>
    <s v="HDFC"/>
    <s v="Withdrawal"/>
    <n v="54756.69"/>
    <n v="332256.65000000002"/>
    <n v="389087.19"/>
    <n v="10.91"/>
    <n v="401"/>
    <m/>
    <s v="North"/>
    <s v="Mumbai"/>
    <s v="2023-07-07"/>
    <m/>
    <n v="3307.51"/>
    <n v="2331.0100000000002"/>
  </r>
  <r>
    <n v="8252"/>
    <s v="Simran"/>
    <s v="Current"/>
    <s v="Kotak"/>
    <s v="Payment"/>
    <n v="38325.699999999997"/>
    <n v="322242.53000000003"/>
    <n v="92534.9"/>
    <n v="7.65"/>
    <n v="759"/>
    <m/>
    <s v="Central"/>
    <s v="Mumbai"/>
    <s v="2023-07-02"/>
    <m/>
    <n v="5200.87"/>
    <n v="3090.83"/>
  </r>
  <r>
    <n v="8253"/>
    <s v="Priya"/>
    <s v="Business"/>
    <s v="HDFC"/>
    <s v="Deposit"/>
    <n v="69619.600000000006"/>
    <n v="278278"/>
    <n v="349388.84"/>
    <n v="17.03"/>
    <n v="307"/>
    <m/>
    <s v="Central"/>
    <s v="Kolkata"/>
    <s v="2023-11-30"/>
    <m/>
    <n v="10212.049999999999"/>
    <n v="6890.45"/>
  </r>
  <r>
    <n v="8254"/>
    <s v="Amit"/>
    <s v="Loan"/>
    <s v="Kotak"/>
    <s v="Withdrawal"/>
    <n v="85257.63"/>
    <n v="433472.81"/>
    <n v="318260.98"/>
    <n v="7.88"/>
    <n v="525"/>
    <m/>
    <s v="South"/>
    <s v="Mumbai"/>
    <s v="2023-10-08"/>
    <m/>
    <n v="6793.23"/>
    <n v="5481.25"/>
  </r>
  <r>
    <n v="8255"/>
    <s v="Arjun"/>
    <s v="Business"/>
    <s v="Axis"/>
    <s v="Withdrawal"/>
    <n v="70454.77"/>
    <n v="474479.25"/>
    <n v="408498.33"/>
    <n v="17.11"/>
    <n v="684"/>
    <m/>
    <s v="Central"/>
    <s v="Chennai"/>
    <s v="2023-02-10"/>
    <m/>
    <n v="6628.28"/>
    <n v="4941.6000000000004"/>
  </r>
  <r>
    <n v="8256"/>
    <s v="Karan"/>
    <s v="Credit Card"/>
    <s v="ICICI"/>
    <s v="Loan EMI"/>
    <n v="94382.62"/>
    <n v="413011.16"/>
    <n v="295792.58"/>
    <n v="10.71"/>
    <n v="583"/>
    <m/>
    <s v="North"/>
    <s v="Kolkata"/>
    <s v="2023-08-31"/>
    <m/>
    <n v="9812.14"/>
    <n v="5501.33"/>
  </r>
  <r>
    <n v="8257"/>
    <s v="Arjun"/>
    <s v="Current"/>
    <s v="HDFC"/>
    <s v="Deposit"/>
    <n v="61257.41"/>
    <n v="57223.77"/>
    <n v="84932.69"/>
    <n v="8.75"/>
    <n v="882"/>
    <m/>
    <s v="South"/>
    <s v="Bangalore"/>
    <s v="2023-04-30"/>
    <m/>
    <n v="5713.29"/>
    <n v="4640.76"/>
  </r>
  <r>
    <n v="8258"/>
    <s v="Simran"/>
    <s v="Savings"/>
    <s v="HDFC"/>
    <s v="Loan EMI"/>
    <n v="51914.87"/>
    <n v="204277.75"/>
    <n v="247820.28"/>
    <n v="7.7"/>
    <n v="778"/>
    <m/>
    <s v="South"/>
    <s v="Mumbai"/>
    <s v="2023-01-06"/>
    <m/>
    <n v="4281.8100000000004"/>
    <n v="3068.63"/>
  </r>
  <r>
    <n v="8259"/>
    <s v="Amit"/>
    <s v="Savings"/>
    <s v="ICICI"/>
    <s v="Loan EMI"/>
    <n v="7541.07"/>
    <n v="78607.81"/>
    <n v="430960.27"/>
    <n v="16.13"/>
    <n v="900"/>
    <m/>
    <s v="West"/>
    <s v="Chennai"/>
    <s v="2023-12-18"/>
    <m/>
    <n v="654.54999999999995"/>
    <n v="515.55999999999995"/>
  </r>
  <r>
    <n v="8260"/>
    <s v="Simran"/>
    <s v="Loan"/>
    <s v="HDFC"/>
    <s v="Deposit"/>
    <n v="61050.65"/>
    <n v="78282.45"/>
    <n v="317121.63"/>
    <n v="8"/>
    <n v="545"/>
    <m/>
    <s v="North"/>
    <s v="Kolkata"/>
    <s v="2023-06-30"/>
    <m/>
    <n v="7779.91"/>
    <n v="4290.6000000000004"/>
  </r>
  <r>
    <n v="8261"/>
    <s v="Karan"/>
    <s v="Savings"/>
    <s v="HDFC"/>
    <s v="Withdrawal"/>
    <n v="64290.39"/>
    <n v="126544.17"/>
    <n v="60760.29"/>
    <n v="6.98"/>
    <n v="597"/>
    <m/>
    <s v="West"/>
    <s v="Mumbai"/>
    <s v="2023-10-21"/>
    <m/>
    <n v="8731.39"/>
    <n v="4674.25"/>
  </r>
  <r>
    <n v="8262"/>
    <s v="Sneha"/>
    <s v="Savings"/>
    <s v="Axis"/>
    <s v="Payment"/>
    <n v="38931.339999999997"/>
    <n v="497868.21"/>
    <n v="89940.97"/>
    <n v="11.72"/>
    <n v="694"/>
    <m/>
    <s v="East"/>
    <s v="Bangalore"/>
    <s v="2023-06-02"/>
    <m/>
    <n v="3647.5"/>
    <n v="3091.25"/>
  </r>
  <r>
    <n v="8263"/>
    <s v="Neha"/>
    <s v="Loan"/>
    <s v="HDFC"/>
    <s v="Deposit"/>
    <n v="97302.89"/>
    <n v="385553.91"/>
    <n v="54016.83"/>
    <n v="11.59"/>
    <n v="316"/>
    <m/>
    <s v="South"/>
    <s v="Chennai"/>
    <s v="2023-09-19"/>
    <m/>
    <n v="8095.91"/>
    <n v="6734.8"/>
  </r>
  <r>
    <n v="8264"/>
    <s v="Arjun"/>
    <s v="Credit Card"/>
    <s v="Axis"/>
    <s v="Loan EMI"/>
    <n v="40824.11"/>
    <n v="248553.9"/>
    <n v="358708.5"/>
    <n v="16.850000000000001"/>
    <n v="419"/>
    <m/>
    <s v="North"/>
    <s v="Kolkata"/>
    <s v="2023-08-01"/>
    <m/>
    <n v="3834.75"/>
    <n v="2271.5500000000002"/>
  </r>
  <r>
    <n v="8265"/>
    <s v="Amit"/>
    <s v="Current"/>
    <s v="HDFC"/>
    <s v="Loan EMI"/>
    <n v="43934.71"/>
    <n v="294447.40999999997"/>
    <n v="53512.47"/>
    <n v="13.68"/>
    <n v="845"/>
    <m/>
    <s v="West"/>
    <s v="Chennai"/>
    <s v="2023-07-07"/>
    <m/>
    <n v="6047.18"/>
    <n v="5350.11"/>
  </r>
  <r>
    <n v="8266"/>
    <s v="Pooja"/>
    <s v="Business"/>
    <s v="SBI"/>
    <s v="Transfer"/>
    <n v="14315.44"/>
    <n v="321464.75"/>
    <n v="344239.9"/>
    <n v="11.15"/>
    <n v="596"/>
    <m/>
    <s v="East"/>
    <s v="Chennai"/>
    <s v="2023-09-25"/>
    <m/>
    <n v="1590.58"/>
    <n v="965.22"/>
  </r>
  <r>
    <n v="8267"/>
    <s v="Neha"/>
    <s v="Current"/>
    <s v="SBI"/>
    <s v="Withdrawal"/>
    <n v="48636.7"/>
    <n v="402216.27"/>
    <n v="179863.99"/>
    <n v="13.08"/>
    <n v="513"/>
    <m/>
    <s v="East"/>
    <s v="Chennai"/>
    <s v="2023-02-17"/>
    <m/>
    <n v="7258.67"/>
    <n v="5117.46"/>
  </r>
  <r>
    <n v="8268"/>
    <s v="Karan"/>
    <s v="Loan"/>
    <s v="ICICI"/>
    <s v="Loan EMI"/>
    <n v="44900.77"/>
    <n v="153316.88"/>
    <n v="248524.68"/>
    <n v="10.029999999999999"/>
    <n v="476"/>
    <m/>
    <s v="East"/>
    <s v="Mumbai"/>
    <s v="2023-02-18"/>
    <m/>
    <n v="5120.2"/>
    <n v="3586.67"/>
  </r>
  <r>
    <n v="8269"/>
    <s v="Amit"/>
    <s v="Savings"/>
    <s v="SBI"/>
    <s v="Payment"/>
    <n v="64816.3"/>
    <n v="21635.97"/>
    <n v="165639.99"/>
    <n v="6.2"/>
    <n v="351"/>
    <m/>
    <s v="Central"/>
    <s v="Kolkata"/>
    <s v="2023-02-13"/>
    <m/>
    <n v="6427.95"/>
    <n v="4438.91"/>
  </r>
  <r>
    <n v="8270"/>
    <s v="Neha"/>
    <s v="Savings"/>
    <s v="HDFC"/>
    <s v="Transfer"/>
    <n v="94772.19"/>
    <n v="471662.85"/>
    <n v="339840.99"/>
    <n v="10.09"/>
    <n v="663"/>
    <m/>
    <s v="West"/>
    <s v="Bangalore"/>
    <s v="2023-08-30"/>
    <m/>
    <n v="7835.56"/>
    <n v="4445.53"/>
  </r>
  <r>
    <n v="8271"/>
    <s v="Priya"/>
    <s v="Credit Card"/>
    <s v="SBI"/>
    <s v="Payment"/>
    <n v="3996.97"/>
    <n v="345001.52"/>
    <n v="421062.11"/>
    <n v="10.84"/>
    <n v="819"/>
    <m/>
    <s v="North"/>
    <s v="Mumbai"/>
    <s v="2023-04-24"/>
    <m/>
    <n v="375.04"/>
    <n v="295.83"/>
  </r>
  <r>
    <n v="8272"/>
    <s v="Neha"/>
    <s v="Savings"/>
    <s v="HDFC"/>
    <s v="Deposit"/>
    <n v="49340.26"/>
    <n v="45032.2"/>
    <n v="12081.87"/>
    <n v="11.22"/>
    <n v="519"/>
    <m/>
    <s v="South"/>
    <s v="Chennai"/>
    <s v="2023-08-03"/>
    <m/>
    <n v="6643.85"/>
    <n v="3934.35"/>
  </r>
  <r>
    <n v="8273"/>
    <s v="Priya"/>
    <s v="Savings"/>
    <s v="SBI"/>
    <s v="Withdrawal"/>
    <n v="72785.570000000007"/>
    <n v="214443.73"/>
    <n v="14009.18"/>
    <n v="10.9"/>
    <n v="846"/>
    <m/>
    <s v="Central"/>
    <s v="Delhi"/>
    <s v="2023-11-16"/>
    <m/>
    <n v="5207.32"/>
    <n v="4660.67"/>
  </r>
  <r>
    <n v="8274"/>
    <s v="Karan"/>
    <s v="Current"/>
    <s v="HDFC"/>
    <s v="Deposit"/>
    <n v="95561.02"/>
    <n v="109834.85"/>
    <n v="385953.52"/>
    <n v="8.0500000000000007"/>
    <n v="546"/>
    <m/>
    <s v="East"/>
    <s v="Chennai"/>
    <s v="2023-12-24"/>
    <m/>
    <n v="6296.89"/>
    <n v="3164.44"/>
  </r>
  <r>
    <n v="8275"/>
    <s v="Neha"/>
    <s v="Current"/>
    <s v="ICICI"/>
    <s v="Loan EMI"/>
    <n v="6631.1"/>
    <n v="65451.7"/>
    <n v="458413.65"/>
    <n v="9.68"/>
    <n v="644"/>
    <m/>
    <s v="South"/>
    <s v="Chennai"/>
    <s v="2023-08-14"/>
    <m/>
    <n v="523.76"/>
    <n v="396.5"/>
  </r>
  <r>
    <n v="8276"/>
    <s v="Amit"/>
    <s v="Business"/>
    <s v="Axis"/>
    <s v="Loan EMI"/>
    <n v="2695.58"/>
    <n v="455076.01"/>
    <n v="79646.759999999995"/>
    <n v="8.7799999999999994"/>
    <n v="703"/>
    <m/>
    <s v="East"/>
    <s v="Delhi"/>
    <s v="2023-08-15"/>
    <m/>
    <n v="310.88"/>
    <n v="238.09"/>
  </r>
  <r>
    <n v="8277"/>
    <s v="Karan"/>
    <s v="Current"/>
    <s v="HDFC"/>
    <s v="Loan EMI"/>
    <n v="85051.36"/>
    <n v="9367.23"/>
    <n v="475297.2"/>
    <n v="15.27"/>
    <n v="888"/>
    <m/>
    <s v="Central"/>
    <s v="Bangalore"/>
    <s v="2023-12-03"/>
    <m/>
    <n v="7250.4"/>
    <n v="3818.16"/>
  </r>
  <r>
    <n v="8278"/>
    <s v="Simran"/>
    <s v="Current"/>
    <s v="SBI"/>
    <s v="Transfer"/>
    <n v="22110.34"/>
    <n v="246803.26"/>
    <n v="427307.89"/>
    <n v="10.24"/>
    <n v="827"/>
    <m/>
    <s v="West"/>
    <s v="Bangalore"/>
    <s v="2023-09-26"/>
    <m/>
    <n v="2866.79"/>
    <n v="1947.61"/>
  </r>
  <r>
    <n v="8279"/>
    <s v="Sneha"/>
    <s v="Credit Card"/>
    <s v="Kotak"/>
    <s v="Withdrawal"/>
    <n v="84454.9"/>
    <n v="190619.76"/>
    <n v="431151.21"/>
    <n v="15.92"/>
    <n v="478"/>
    <m/>
    <s v="North"/>
    <s v="Kolkata"/>
    <s v="2023-06-20"/>
    <m/>
    <n v="4726.41"/>
    <n v="3509.5"/>
  </r>
  <r>
    <n v="8280"/>
    <s v="Arjun"/>
    <s v="Current"/>
    <s v="Axis"/>
    <s v="Withdrawal"/>
    <n v="26505.9"/>
    <n v="171824.61"/>
    <n v="420748.99"/>
    <n v="10.83"/>
    <n v="338"/>
    <m/>
    <s v="North"/>
    <s v="Delhi"/>
    <s v="2023-06-19"/>
    <m/>
    <n v="2974.58"/>
    <n v="2656.47"/>
  </r>
  <r>
    <n v="8281"/>
    <s v="Neha"/>
    <s v="Credit Card"/>
    <s v="Axis"/>
    <s v="Transfer"/>
    <n v="73895.87"/>
    <n v="250612.23"/>
    <n v="457454.49"/>
    <n v="9.3000000000000007"/>
    <n v="471"/>
    <m/>
    <s v="North"/>
    <s v="Chennai"/>
    <s v="2023-12-13"/>
    <m/>
    <n v="4415.09"/>
    <n v="2240.9699999999998"/>
  </r>
  <r>
    <n v="8282"/>
    <s v="Karan"/>
    <s v="Savings"/>
    <s v="SBI"/>
    <s v="Payment"/>
    <n v="60549.91"/>
    <n v="430568"/>
    <n v="380740.86"/>
    <n v="6.3"/>
    <n v="568"/>
    <m/>
    <s v="South"/>
    <s v="Chennai"/>
    <s v="2023-04-14"/>
    <m/>
    <n v="8495.0300000000007"/>
    <n v="6524.04"/>
  </r>
  <r>
    <n v="8283"/>
    <s v="Karan"/>
    <s v="Current"/>
    <s v="ICICI"/>
    <s v="Loan EMI"/>
    <n v="28990.13"/>
    <n v="66996.36"/>
    <n v="229445.76000000001"/>
    <n v="10.19"/>
    <n v="562"/>
    <m/>
    <s v="North"/>
    <s v="Delhi"/>
    <s v="2023-11-04"/>
    <m/>
    <n v="3895.89"/>
    <n v="2145.5700000000002"/>
  </r>
  <r>
    <n v="8284"/>
    <s v="Arjun"/>
    <s v="Credit Card"/>
    <s v="Axis"/>
    <s v="Payment"/>
    <n v="4584.92"/>
    <n v="160302.19"/>
    <n v="425246.95"/>
    <n v="6.32"/>
    <n v="492"/>
    <m/>
    <s v="East"/>
    <s v="Chennai"/>
    <s v="2023-06-05"/>
    <m/>
    <n v="538.82000000000005"/>
    <n v="346.63"/>
  </r>
  <r>
    <n v="8285"/>
    <s v="Amit"/>
    <s v="Business"/>
    <s v="HDFC"/>
    <s v="Transfer"/>
    <n v="25224.35"/>
    <n v="178524.56"/>
    <n v="259211.22"/>
    <n v="11.46"/>
    <n v="570"/>
    <m/>
    <s v="North"/>
    <s v="Chennai"/>
    <s v="2023-10-03"/>
    <m/>
    <n v="2883.03"/>
    <n v="1554.74"/>
  </r>
  <r>
    <n v="8286"/>
    <s v="Sneha"/>
    <s v="Loan"/>
    <s v="Kotak"/>
    <s v="Deposit"/>
    <n v="73817.78"/>
    <n v="144926.79"/>
    <n v="283899.68"/>
    <n v="6.48"/>
    <n v="873"/>
    <m/>
    <s v="Central"/>
    <s v="Mumbai"/>
    <s v="2023-09-12"/>
    <m/>
    <n v="8292.32"/>
    <n v="4514.1899999999996"/>
  </r>
  <r>
    <n v="8287"/>
    <s v="Arjun"/>
    <s v="Credit Card"/>
    <s v="HDFC"/>
    <s v="Payment"/>
    <n v="85162.7"/>
    <n v="79329.440000000002"/>
    <n v="205823.42"/>
    <n v="12.56"/>
    <n v="624"/>
    <m/>
    <s v="East"/>
    <s v="Chennai"/>
    <s v="2023-12-13"/>
    <m/>
    <n v="6496.17"/>
    <n v="3586.3"/>
  </r>
  <r>
    <n v="8288"/>
    <s v="Pooja"/>
    <s v="Credit Card"/>
    <s v="Axis"/>
    <s v="Transfer"/>
    <n v="70672.789999999994"/>
    <n v="468018.25"/>
    <n v="234372.29"/>
    <n v="16.12"/>
    <n v="654"/>
    <m/>
    <s v="South"/>
    <s v="Mumbai"/>
    <s v="2023-02-09"/>
    <m/>
    <n v="10142.24"/>
    <n v="6190.57"/>
  </r>
  <r>
    <n v="8289"/>
    <s v="Karan"/>
    <s v="Current"/>
    <s v="HDFC"/>
    <s v="Transfer"/>
    <n v="91605.27"/>
    <n v="11441.11"/>
    <n v="218150.42"/>
    <n v="7.65"/>
    <n v="314"/>
    <m/>
    <s v="Central"/>
    <s v="Delhi"/>
    <s v="2023-07-12"/>
    <m/>
    <n v="6516.66"/>
    <n v="4947.43"/>
  </r>
  <r>
    <n v="8290"/>
    <s v="Neha"/>
    <s v="Current"/>
    <s v="ICICI"/>
    <s v="Transfer"/>
    <n v="42026.44"/>
    <n v="242479.81"/>
    <n v="335257.08"/>
    <n v="15.26"/>
    <n v="410"/>
    <m/>
    <s v="North"/>
    <s v="Chennai"/>
    <s v="2023-08-30"/>
    <m/>
    <n v="2445.14"/>
    <n v="1772.9"/>
  </r>
  <r>
    <n v="8291"/>
    <s v="Sneha"/>
    <s v="Savings"/>
    <s v="Kotak"/>
    <s v="Deposit"/>
    <n v="73697.81"/>
    <n v="30910.9"/>
    <n v="24519.24"/>
    <n v="16.899999999999999"/>
    <n v="884"/>
    <m/>
    <s v="North"/>
    <s v="Bangalore"/>
    <s v="2023-10-03"/>
    <m/>
    <n v="10282.790000000001"/>
    <n v="7665.19"/>
  </r>
  <r>
    <n v="8292"/>
    <s v="Amit"/>
    <s v="Business"/>
    <s v="SBI"/>
    <s v="Loan EMI"/>
    <n v="23163.46"/>
    <n v="17218.37"/>
    <n v="88603.63"/>
    <n v="10.210000000000001"/>
    <n v="454"/>
    <m/>
    <s v="East"/>
    <s v="Delhi"/>
    <s v="2023-02-21"/>
    <m/>
    <n v="1307.01"/>
    <n v="1027.1099999999999"/>
  </r>
  <r>
    <n v="8293"/>
    <s v="Priya"/>
    <s v="Current"/>
    <s v="Kotak"/>
    <s v="Deposit"/>
    <n v="4466.96"/>
    <n v="336841.75"/>
    <n v="58649.61"/>
    <n v="10.59"/>
    <n v="598"/>
    <m/>
    <s v="Central"/>
    <s v="Bangalore"/>
    <s v="2023-09-08"/>
    <m/>
    <n v="596.64"/>
    <n v="360.26"/>
  </r>
  <r>
    <n v="8294"/>
    <s v="Amit"/>
    <s v="Current"/>
    <s v="Axis"/>
    <s v="Payment"/>
    <n v="14757.55"/>
    <n v="369618.47"/>
    <n v="204747.4"/>
    <n v="13.84"/>
    <n v="415"/>
    <m/>
    <s v="East"/>
    <s v="Mumbai"/>
    <s v="2023-08-22"/>
    <m/>
    <n v="1786.95"/>
    <n v="1570.55"/>
  </r>
  <r>
    <n v="8295"/>
    <s v="Arjun"/>
    <s v="Credit Card"/>
    <s v="Axis"/>
    <s v="Loan EMI"/>
    <n v="8196.8700000000008"/>
    <n v="239109.02"/>
    <n v="357406.81"/>
    <n v="16.190000000000001"/>
    <n v="330"/>
    <m/>
    <s v="East"/>
    <s v="Delhi"/>
    <s v="2023-01-31"/>
    <m/>
    <n v="843.39"/>
    <n v="496.07"/>
  </r>
  <r>
    <n v="8296"/>
    <s v="Amit"/>
    <s v="Business"/>
    <s v="SBI"/>
    <s v="Loan EMI"/>
    <n v="81418.05"/>
    <n v="378349.88"/>
    <n v="434237.11"/>
    <n v="11.36"/>
    <n v="826"/>
    <m/>
    <s v="North"/>
    <s v="Bangalore"/>
    <s v="2023-12-10"/>
    <m/>
    <n v="6960.57"/>
    <n v="5562.91"/>
  </r>
  <r>
    <n v="8297"/>
    <s v="Priya"/>
    <s v="Business"/>
    <s v="SBI"/>
    <s v="Loan EMI"/>
    <n v="36229.93"/>
    <n v="5648.33"/>
    <n v="80171.95"/>
    <n v="11.28"/>
    <n v="331"/>
    <m/>
    <s v="East"/>
    <s v="Kolkata"/>
    <s v="2023-01-07"/>
    <m/>
    <n v="4476.72"/>
    <n v="2421.5500000000002"/>
  </r>
  <r>
    <n v="8298"/>
    <s v="Amit"/>
    <s v="Credit Card"/>
    <s v="SBI"/>
    <s v="Payment"/>
    <n v="59349.25"/>
    <n v="245387"/>
    <n v="454138.09"/>
    <n v="10.94"/>
    <n v="717"/>
    <m/>
    <s v="North"/>
    <s v="Mumbai"/>
    <s v="2023-07-21"/>
    <m/>
    <n v="8176.16"/>
    <n v="6519.1"/>
  </r>
  <r>
    <n v="8299"/>
    <s v="Simran"/>
    <s v="Current"/>
    <s v="ICICI"/>
    <s v="Loan EMI"/>
    <n v="36459.050000000003"/>
    <n v="32755.25"/>
    <n v="362467.08"/>
    <n v="14.21"/>
    <n v="365"/>
    <m/>
    <s v="North"/>
    <s v="Delhi"/>
    <s v="2023-01-07"/>
    <m/>
    <n v="4539.1099999999997"/>
    <n v="2407.87"/>
  </r>
  <r>
    <n v="8300"/>
    <s v="Neha"/>
    <s v="Credit Card"/>
    <s v="Axis"/>
    <s v="Payment"/>
    <n v="1636.82"/>
    <n v="20004.22"/>
    <n v="280304.05"/>
    <n v="7.91"/>
    <n v="389"/>
    <m/>
    <s v="South"/>
    <s v="Chennai"/>
    <s v="2023-11-12"/>
    <m/>
    <n v="89.68"/>
    <n v="69.23"/>
  </r>
  <r>
    <n v="8301"/>
    <s v="Sneha"/>
    <s v="Business"/>
    <s v="Kotak"/>
    <s v="Deposit"/>
    <n v="46858.6"/>
    <n v="387988.49"/>
    <n v="55953.98"/>
    <n v="9.1"/>
    <n v="521"/>
    <m/>
    <s v="Central"/>
    <s v="Kolkata"/>
    <s v="2023-04-12"/>
    <m/>
    <n v="4987.22"/>
    <n v="3904.73"/>
  </r>
  <r>
    <n v="8302"/>
    <s v="Arjun"/>
    <s v="Savings"/>
    <s v="SBI"/>
    <s v="Withdrawal"/>
    <n v="56668.87"/>
    <n v="458776.46"/>
    <n v="226152.4"/>
    <n v="9.8699999999999992"/>
    <n v="329"/>
    <m/>
    <s v="South"/>
    <s v="Chennai"/>
    <s v="2023-10-25"/>
    <m/>
    <n v="4023.38"/>
    <n v="3341.26"/>
  </r>
  <r>
    <n v="8303"/>
    <s v="Arjun"/>
    <s v="Credit Card"/>
    <s v="Kotak"/>
    <s v="Withdrawal"/>
    <n v="39490.050000000003"/>
    <n v="218780.3"/>
    <n v="126482.33"/>
    <n v="13.57"/>
    <n v="490"/>
    <m/>
    <s v="West"/>
    <s v="Bangalore"/>
    <s v="2023-05-29"/>
    <m/>
    <n v="3416.25"/>
    <n v="2280.9499999999998"/>
  </r>
  <r>
    <n v="8304"/>
    <s v="Amit"/>
    <s v="Credit Card"/>
    <s v="Axis"/>
    <s v="Transfer"/>
    <n v="18549.89"/>
    <n v="128341.12"/>
    <n v="50084.76"/>
    <n v="11.95"/>
    <n v="787"/>
    <m/>
    <s v="Central"/>
    <s v="Kolkata"/>
    <s v="2023-04-20"/>
    <m/>
    <n v="1652.82"/>
    <n v="1079.8800000000001"/>
  </r>
  <r>
    <n v="8305"/>
    <s v="Raj"/>
    <s v="Savings"/>
    <s v="HDFC"/>
    <s v="Withdrawal"/>
    <n v="3370.07"/>
    <n v="205877.55"/>
    <n v="431895.98"/>
    <n v="9.68"/>
    <n v="803"/>
    <m/>
    <s v="West"/>
    <s v="Mumbai"/>
    <s v="2023-11-30"/>
    <m/>
    <n v="306.57"/>
    <n v="187.69"/>
  </r>
  <r>
    <n v="8306"/>
    <s v="Pooja"/>
    <s v="Business"/>
    <s v="ICICI"/>
    <s v="Loan EMI"/>
    <n v="99857.99"/>
    <n v="495880.94"/>
    <n v="92711.87"/>
    <n v="13.09"/>
    <n v="454"/>
    <m/>
    <s v="North"/>
    <s v="Mumbai"/>
    <s v="2023-07-06"/>
    <m/>
    <n v="13945.99"/>
    <n v="10732.43"/>
  </r>
  <r>
    <n v="8307"/>
    <s v="Rahul"/>
    <s v="Savings"/>
    <s v="Axis"/>
    <s v="Transfer"/>
    <n v="87318.62"/>
    <n v="7900.21"/>
    <n v="353985.19"/>
    <n v="8.32"/>
    <n v="514"/>
    <m/>
    <s v="South"/>
    <s v="Kolkata"/>
    <s v="2023-09-19"/>
    <m/>
    <n v="5231.3100000000004"/>
    <n v="4418.5200000000004"/>
  </r>
  <r>
    <n v="8308"/>
    <s v="Arjun"/>
    <s v="Current"/>
    <s v="SBI"/>
    <s v="Loan EMI"/>
    <n v="58491.07"/>
    <n v="334367.27"/>
    <n v="362345.69"/>
    <n v="12.63"/>
    <n v="352"/>
    <m/>
    <s v="East"/>
    <s v="Chennai"/>
    <s v="2023-04-23"/>
    <m/>
    <n v="7107.02"/>
    <n v="4583.4799999999996"/>
  </r>
  <r>
    <n v="8309"/>
    <s v="Priya"/>
    <s v="Savings"/>
    <s v="SBI"/>
    <s v="Payment"/>
    <n v="3432.64"/>
    <n v="329470.71000000002"/>
    <n v="461277.01"/>
    <n v="14.35"/>
    <n v="884"/>
    <m/>
    <s v="Central"/>
    <s v="Mumbai"/>
    <s v="2023-12-08"/>
    <m/>
    <n v="210.94"/>
    <n v="186.88"/>
  </r>
  <r>
    <n v="8310"/>
    <s v="Arjun"/>
    <s v="Business"/>
    <s v="Axis"/>
    <s v="Deposit"/>
    <n v="20844.18"/>
    <n v="258999.29"/>
    <n v="211105.88"/>
    <n v="9.4"/>
    <n v="396"/>
    <m/>
    <s v="East"/>
    <s v="Chennai"/>
    <s v="2023-03-12"/>
    <m/>
    <n v="2405.59"/>
    <n v="1730.08"/>
  </r>
  <r>
    <n v="8311"/>
    <s v="Neha"/>
    <s v="Credit Card"/>
    <s v="HDFC"/>
    <s v="Payment"/>
    <n v="46896.27"/>
    <n v="220145.9"/>
    <n v="497070.03"/>
    <n v="7.79"/>
    <n v="487"/>
    <m/>
    <s v="West"/>
    <s v="Delhi"/>
    <s v="2023-11-29"/>
    <m/>
    <n v="3500.46"/>
    <n v="2349.9699999999998"/>
  </r>
  <r>
    <n v="8312"/>
    <s v="Pooja"/>
    <s v="Business"/>
    <s v="Kotak"/>
    <s v="Payment"/>
    <n v="32729.8"/>
    <n v="198739.94"/>
    <n v="359226.81"/>
    <n v="10.97"/>
    <n v="815"/>
    <m/>
    <s v="East"/>
    <s v="Mumbai"/>
    <s v="2023-05-19"/>
    <m/>
    <n v="3455.8"/>
    <n v="3009.86"/>
  </r>
  <r>
    <n v="8313"/>
    <s v="Simran"/>
    <s v="Business"/>
    <s v="SBI"/>
    <s v="Loan EMI"/>
    <n v="17892.060000000001"/>
    <n v="52968.08"/>
    <n v="339661.18"/>
    <n v="8.2899999999999991"/>
    <n v="423"/>
    <m/>
    <s v="Central"/>
    <s v="Kolkata"/>
    <s v="2023-04-22"/>
    <m/>
    <n v="2247.96"/>
    <n v="1746.68"/>
  </r>
  <r>
    <n v="8314"/>
    <s v="Arjun"/>
    <s v="Business"/>
    <s v="ICICI"/>
    <s v="Transfer"/>
    <n v="3483.13"/>
    <n v="103987.88"/>
    <n v="347632.59"/>
    <n v="16.89"/>
    <n v="616"/>
    <m/>
    <s v="West"/>
    <s v="Chennai"/>
    <s v="2023-07-15"/>
    <m/>
    <n v="208.09"/>
    <n v="162.9"/>
  </r>
  <r>
    <n v="8315"/>
    <s v="Priya"/>
    <s v="Savings"/>
    <s v="Kotak"/>
    <s v="Loan EMI"/>
    <n v="48303.68"/>
    <n v="265495.17"/>
    <n v="344920.56"/>
    <n v="7.49"/>
    <n v="619"/>
    <m/>
    <s v="Central"/>
    <s v="Delhi"/>
    <s v="2023-07-01"/>
    <m/>
    <n v="2967.35"/>
    <n v="2581.44"/>
  </r>
  <r>
    <n v="8316"/>
    <s v="Raj"/>
    <s v="Loan"/>
    <s v="Kotak"/>
    <s v="Transfer"/>
    <n v="33563.14"/>
    <n v="102005.37"/>
    <n v="188895.92"/>
    <n v="10.08"/>
    <n v="400"/>
    <m/>
    <s v="North"/>
    <s v="Chennai"/>
    <s v="2023-04-30"/>
    <m/>
    <n v="4505.74"/>
    <n v="3398.52"/>
  </r>
  <r>
    <n v="8317"/>
    <s v="Arjun"/>
    <s v="Business"/>
    <s v="HDFC"/>
    <s v="Loan EMI"/>
    <n v="88556.74"/>
    <n v="236717.7"/>
    <n v="229080.95999999999"/>
    <n v="11.19"/>
    <n v="397"/>
    <m/>
    <s v="East"/>
    <s v="Delhi"/>
    <s v="2023-06-24"/>
    <m/>
    <n v="9933.5300000000007"/>
    <n v="8606.52"/>
  </r>
  <r>
    <n v="8318"/>
    <s v="Priya"/>
    <s v="Current"/>
    <s v="Axis"/>
    <s v="Transfer"/>
    <n v="59974.47"/>
    <n v="76393"/>
    <n v="416490.59"/>
    <n v="16.88"/>
    <n v="352"/>
    <m/>
    <s v="Central"/>
    <s v="Bangalore"/>
    <s v="2023-12-16"/>
    <m/>
    <n v="8165.85"/>
    <n v="6344.32"/>
  </r>
  <r>
    <n v="8319"/>
    <s v="Raj"/>
    <s v="Current"/>
    <s v="Axis"/>
    <s v="Transfer"/>
    <n v="50485.85"/>
    <n v="489015.46"/>
    <n v="217685.34"/>
    <n v="9.48"/>
    <n v="900"/>
    <m/>
    <s v="North"/>
    <s v="Mumbai"/>
    <s v="2023-04-28"/>
    <m/>
    <n v="2837.19"/>
    <n v="2423.5100000000002"/>
  </r>
  <r>
    <n v="8320"/>
    <s v="Arjun"/>
    <s v="Savings"/>
    <s v="ICICI"/>
    <s v="Deposit"/>
    <n v="37176.51"/>
    <n v="412404.2"/>
    <n v="274640.68"/>
    <n v="13.64"/>
    <n v="474"/>
    <m/>
    <s v="Central"/>
    <s v="Bangalore"/>
    <s v="2023-12-25"/>
    <m/>
    <n v="5248.34"/>
    <n v="4206.54"/>
  </r>
  <r>
    <n v="8321"/>
    <s v="Karan"/>
    <s v="Current"/>
    <s v="Kotak"/>
    <s v="Deposit"/>
    <n v="84735.22"/>
    <n v="35957.550000000003"/>
    <n v="85310.52"/>
    <n v="14.59"/>
    <n v="520"/>
    <m/>
    <s v="East"/>
    <s v="Mumbai"/>
    <s v="2023-06-26"/>
    <m/>
    <n v="5866.59"/>
    <n v="3956.08"/>
  </r>
  <r>
    <n v="8322"/>
    <s v="Neha"/>
    <s v="Business"/>
    <s v="Axis"/>
    <s v="Payment"/>
    <n v="94976.52"/>
    <n v="123063.96"/>
    <n v="295612.25"/>
    <n v="8.56"/>
    <n v="744"/>
    <m/>
    <s v="West"/>
    <s v="Chennai"/>
    <s v="2023-04-20"/>
    <m/>
    <n v="13021.56"/>
    <n v="7324.45"/>
  </r>
  <r>
    <n v="8323"/>
    <s v="Simran"/>
    <s v="Loan"/>
    <s v="Axis"/>
    <s v="Deposit"/>
    <n v="75299.13"/>
    <n v="148618.31"/>
    <n v="129295.22"/>
    <n v="16.38"/>
    <n v="356"/>
    <m/>
    <s v="South"/>
    <s v="Kolkata"/>
    <s v="2023-11-24"/>
    <m/>
    <n v="9354.76"/>
    <n v="4752.22"/>
  </r>
  <r>
    <n v="8324"/>
    <s v="Raj"/>
    <s v="Credit Card"/>
    <s v="Kotak"/>
    <s v="Payment"/>
    <n v="95189.97"/>
    <n v="212867.38"/>
    <n v="277622.84000000003"/>
    <n v="14.9"/>
    <n v="765"/>
    <m/>
    <s v="South"/>
    <s v="Kolkata"/>
    <s v="2023-10-29"/>
    <m/>
    <n v="12712.88"/>
    <n v="8314.7199999999993"/>
  </r>
  <r>
    <n v="8325"/>
    <s v="Neha"/>
    <s v="Business"/>
    <s v="Kotak"/>
    <s v="Deposit"/>
    <n v="18917.28"/>
    <n v="246414.38"/>
    <n v="492791.22"/>
    <n v="9.9700000000000006"/>
    <n v="678"/>
    <m/>
    <s v="North"/>
    <s v="Chennai"/>
    <s v="2023-10-04"/>
    <m/>
    <n v="2310.21"/>
    <n v="1406.02"/>
  </r>
  <r>
    <n v="8326"/>
    <s v="Pooja"/>
    <s v="Business"/>
    <s v="HDFC"/>
    <s v="Transfer"/>
    <n v="7925.06"/>
    <n v="428300.06"/>
    <n v="183904.7"/>
    <n v="13.39"/>
    <n v="556"/>
    <m/>
    <s v="Central"/>
    <s v="Kolkata"/>
    <s v="2023-12-20"/>
    <m/>
    <n v="978.15"/>
    <n v="489.19"/>
  </r>
  <r>
    <n v="8327"/>
    <s v="Sneha"/>
    <s v="Savings"/>
    <s v="Axis"/>
    <s v="Withdrawal"/>
    <n v="52194.11"/>
    <n v="324622.98"/>
    <n v="268876.90999999997"/>
    <n v="8.56"/>
    <n v="454"/>
    <m/>
    <s v="Central"/>
    <s v="Kolkata"/>
    <s v="2023-07-18"/>
    <m/>
    <n v="4325.6099999999997"/>
    <n v="2864.56"/>
  </r>
  <r>
    <n v="8328"/>
    <s v="Priya"/>
    <s v="Savings"/>
    <s v="SBI"/>
    <s v="Transfer"/>
    <n v="82684.44"/>
    <n v="440413.61"/>
    <n v="182445.54"/>
    <n v="7.46"/>
    <n v="529"/>
    <m/>
    <s v="South"/>
    <s v="Mumbai"/>
    <s v="2023-12-17"/>
    <m/>
    <n v="11542.88"/>
    <n v="7633.48"/>
  </r>
  <r>
    <n v="8329"/>
    <s v="Arjun"/>
    <s v="Current"/>
    <s v="HDFC"/>
    <s v="Withdrawal"/>
    <n v="61421.760000000002"/>
    <n v="347694.51"/>
    <n v="364673.95"/>
    <n v="8.27"/>
    <n v="362"/>
    <m/>
    <s v="South"/>
    <s v="Bangalore"/>
    <s v="2023-09-28"/>
    <m/>
    <n v="6522.9"/>
    <n v="4380.21"/>
  </r>
  <r>
    <n v="8330"/>
    <s v="Sneha"/>
    <s v="Business"/>
    <s v="Axis"/>
    <s v="Loan EMI"/>
    <n v="24349.360000000001"/>
    <n v="16045.52"/>
    <n v="62262.33"/>
    <n v="5.14"/>
    <n v="779"/>
    <m/>
    <s v="South"/>
    <s v="Delhi"/>
    <s v="2023-07-25"/>
    <m/>
    <n v="3088.32"/>
    <n v="2306.23"/>
  </r>
  <r>
    <n v="8331"/>
    <s v="Raj"/>
    <s v="Savings"/>
    <s v="ICICI"/>
    <s v="Deposit"/>
    <n v="81598.66"/>
    <n v="343689.87"/>
    <n v="450335.24"/>
    <n v="8.25"/>
    <n v="374"/>
    <m/>
    <s v="Central"/>
    <s v="Delhi"/>
    <s v="2023-07-20"/>
    <m/>
    <n v="5813.29"/>
    <n v="4661.74"/>
  </r>
  <r>
    <n v="8332"/>
    <s v="Amit"/>
    <s v="Credit Card"/>
    <s v="SBI"/>
    <s v="Payment"/>
    <n v="47697.599999999999"/>
    <n v="100677.14"/>
    <n v="467783.52"/>
    <n v="16.059999999999999"/>
    <n v="856"/>
    <m/>
    <s v="North"/>
    <s v="Delhi"/>
    <s v="2023-07-05"/>
    <m/>
    <n v="2727.3"/>
    <n v="2278.77"/>
  </r>
  <r>
    <n v="8333"/>
    <s v="Simran"/>
    <s v="Loan"/>
    <s v="SBI"/>
    <s v="Payment"/>
    <n v="75098.720000000001"/>
    <n v="369486.6"/>
    <n v="334612.2"/>
    <n v="8.48"/>
    <n v="543"/>
    <m/>
    <s v="East"/>
    <s v="Kolkata"/>
    <s v="2023-08-30"/>
    <m/>
    <n v="9869.14"/>
    <n v="7601.92"/>
  </r>
  <r>
    <n v="8334"/>
    <s v="Pooja"/>
    <s v="Business"/>
    <s v="Kotak"/>
    <s v="Deposit"/>
    <n v="16025.72"/>
    <n v="422179.11"/>
    <n v="51601.77"/>
    <n v="14.15"/>
    <n v="684"/>
    <m/>
    <s v="East"/>
    <s v="Chennai"/>
    <s v="2023-04-09"/>
    <m/>
    <n v="2181.23"/>
    <n v="1936.77"/>
  </r>
  <r>
    <n v="8335"/>
    <s v="Karan"/>
    <s v="Savings"/>
    <s v="ICICI"/>
    <s v="Deposit"/>
    <n v="79103.990000000005"/>
    <n v="261686.91"/>
    <n v="22277.360000000001"/>
    <n v="15.13"/>
    <n v="694"/>
    <m/>
    <s v="North"/>
    <s v="Delhi"/>
    <s v="2023-01-06"/>
    <m/>
    <n v="7767.19"/>
    <n v="5006.8599999999997"/>
  </r>
  <r>
    <n v="8336"/>
    <s v="Sneha"/>
    <s v="Loan"/>
    <s v="Axis"/>
    <s v="Loan EMI"/>
    <n v="88993.39"/>
    <n v="118487.88"/>
    <n v="84073.600000000006"/>
    <n v="17.53"/>
    <n v="357"/>
    <m/>
    <s v="Central"/>
    <s v="Chennai"/>
    <s v="2023-10-03"/>
    <m/>
    <n v="10795.22"/>
    <n v="9210.43"/>
  </r>
  <r>
    <n v="8337"/>
    <s v="Raj"/>
    <s v="Savings"/>
    <s v="ICICI"/>
    <s v="Deposit"/>
    <n v="55645.57"/>
    <n v="497144.24"/>
    <n v="475803.39"/>
    <n v="9.49"/>
    <n v="520"/>
    <m/>
    <s v="North"/>
    <s v="Chennai"/>
    <s v="2023-06-29"/>
    <m/>
    <n v="8239.0499999999993"/>
    <n v="6777.39"/>
  </r>
  <r>
    <n v="8338"/>
    <s v="Karan"/>
    <s v="Business"/>
    <s v="ICICI"/>
    <s v="Payment"/>
    <n v="22892.21"/>
    <n v="241415.37"/>
    <n v="65759.539999999994"/>
    <n v="7.91"/>
    <n v="789"/>
    <m/>
    <s v="Central"/>
    <s v="Bangalore"/>
    <s v="2023-03-06"/>
    <m/>
    <n v="1882.95"/>
    <n v="1174.52"/>
  </r>
  <r>
    <n v="8339"/>
    <s v="Sneha"/>
    <s v="Business"/>
    <s v="Kotak"/>
    <s v="Withdrawal"/>
    <n v="38378.31"/>
    <n v="157023.88"/>
    <n v="327543.51"/>
    <n v="11.98"/>
    <n v="423"/>
    <m/>
    <s v="East"/>
    <s v="Delhi"/>
    <s v="2023-06-01"/>
    <m/>
    <n v="4788.8900000000003"/>
    <n v="2598.2199999999998"/>
  </r>
  <r>
    <n v="8340"/>
    <s v="Pooja"/>
    <s v="Credit Card"/>
    <s v="Axis"/>
    <s v="Deposit"/>
    <n v="61941.74"/>
    <n v="82382.850000000006"/>
    <n v="17617.22"/>
    <n v="16.64"/>
    <n v="550"/>
    <m/>
    <s v="North"/>
    <s v="Bangalore"/>
    <s v="2023-05-15"/>
    <m/>
    <n v="8129.46"/>
    <n v="5501.27"/>
  </r>
  <r>
    <n v="8341"/>
    <s v="Pooja"/>
    <s v="Savings"/>
    <s v="Axis"/>
    <s v="Deposit"/>
    <n v="50055.64"/>
    <n v="420655.18"/>
    <n v="302182.18"/>
    <n v="15.05"/>
    <n v="522"/>
    <m/>
    <s v="South"/>
    <s v="Mumbai"/>
    <s v="2023-01-28"/>
    <m/>
    <n v="6131.08"/>
    <n v="5305.35"/>
  </r>
  <r>
    <n v="8342"/>
    <s v="Arjun"/>
    <s v="Credit Card"/>
    <s v="Axis"/>
    <s v="Payment"/>
    <n v="38058.449999999997"/>
    <n v="347053.19"/>
    <n v="230007.46"/>
    <n v="9.8800000000000008"/>
    <n v="849"/>
    <m/>
    <s v="South"/>
    <s v="Chennai"/>
    <s v="2023-07-22"/>
    <m/>
    <n v="4339.0200000000004"/>
    <n v="2915.64"/>
  </r>
  <r>
    <n v="8343"/>
    <s v="Simran"/>
    <s v="Savings"/>
    <s v="HDFC"/>
    <s v="Payment"/>
    <n v="60817.94"/>
    <n v="72714.710000000006"/>
    <n v="169228.3"/>
    <n v="5.08"/>
    <n v="300"/>
    <m/>
    <s v="Central"/>
    <s v="Mumbai"/>
    <s v="2023-01-31"/>
    <m/>
    <n v="4205.2700000000004"/>
    <n v="2332.6999999999998"/>
  </r>
  <r>
    <n v="8344"/>
    <s v="Neha"/>
    <s v="Credit Card"/>
    <s v="SBI"/>
    <s v="Deposit"/>
    <n v="33018.300000000003"/>
    <n v="388975.24"/>
    <n v="223569.12"/>
    <n v="12.18"/>
    <n v="646"/>
    <m/>
    <s v="North"/>
    <s v="Kolkata"/>
    <s v="2023-09-08"/>
    <m/>
    <n v="3139.09"/>
    <n v="1673.3"/>
  </r>
  <r>
    <n v="8345"/>
    <s v="Raj"/>
    <s v="Current"/>
    <s v="HDFC"/>
    <s v="Deposit"/>
    <n v="7789.56"/>
    <n v="302595.38"/>
    <n v="493616.99"/>
    <n v="16.670000000000002"/>
    <n v="718"/>
    <m/>
    <s v="East"/>
    <s v="Bangalore"/>
    <s v="2023-07-23"/>
    <m/>
    <n v="946.27"/>
    <n v="535.97"/>
  </r>
  <r>
    <n v="8346"/>
    <s v="Rahul"/>
    <s v="Savings"/>
    <s v="Kotak"/>
    <s v="Deposit"/>
    <n v="10377.209999999999"/>
    <n v="99671.78"/>
    <n v="158597.17000000001"/>
    <n v="13.83"/>
    <n v="864"/>
    <m/>
    <s v="North"/>
    <s v="Mumbai"/>
    <s v="2023-08-03"/>
    <m/>
    <n v="952.99"/>
    <n v="854.39"/>
  </r>
  <r>
    <n v="8347"/>
    <s v="Karan"/>
    <s v="Loan"/>
    <s v="Axis"/>
    <s v="Withdrawal"/>
    <n v="88167.5"/>
    <n v="79153.039999999994"/>
    <n v="203298.87"/>
    <n v="11.17"/>
    <n v="489"/>
    <m/>
    <s v="North"/>
    <s v="Kolkata"/>
    <s v="2023-03-06"/>
    <m/>
    <n v="10533.54"/>
    <n v="9257.9"/>
  </r>
  <r>
    <n v="8348"/>
    <s v="Arjun"/>
    <s v="Savings"/>
    <s v="ICICI"/>
    <s v="Withdrawal"/>
    <n v="17092.240000000002"/>
    <n v="82256.72"/>
    <n v="59236.160000000003"/>
    <n v="9.1199999999999992"/>
    <n v="518"/>
    <m/>
    <s v="North"/>
    <s v="Kolkata"/>
    <s v="2023-05-27"/>
    <m/>
    <n v="2271.27"/>
    <n v="1167.8699999999999"/>
  </r>
  <r>
    <n v="8349"/>
    <s v="Sneha"/>
    <s v="Savings"/>
    <s v="SBI"/>
    <s v="Transfer"/>
    <n v="40937.379999999997"/>
    <n v="136871.75"/>
    <n v="226062.75"/>
    <n v="8.19"/>
    <n v="312"/>
    <m/>
    <s v="East"/>
    <s v="Bangalore"/>
    <s v="2023-07-12"/>
    <m/>
    <n v="4959.09"/>
    <n v="2791.36"/>
  </r>
  <r>
    <n v="8350"/>
    <s v="Neha"/>
    <s v="Savings"/>
    <s v="ICICI"/>
    <s v="Withdrawal"/>
    <n v="7573.42"/>
    <n v="189384.8"/>
    <n v="438617.31"/>
    <n v="8.4600000000000009"/>
    <n v="698"/>
    <m/>
    <s v="South"/>
    <s v="Kolkata"/>
    <s v="2023-02-13"/>
    <m/>
    <n v="519.4"/>
    <n v="447.24"/>
  </r>
  <r>
    <n v="8351"/>
    <s v="Neha"/>
    <s v="Credit Card"/>
    <s v="Kotak"/>
    <s v="Deposit"/>
    <n v="46600.98"/>
    <n v="492315.97"/>
    <n v="241971.03"/>
    <n v="16.239999999999998"/>
    <n v="545"/>
    <m/>
    <s v="North"/>
    <s v="Bangalore"/>
    <s v="2023-04-10"/>
    <m/>
    <n v="6017.24"/>
    <n v="4327"/>
  </r>
  <r>
    <n v="8352"/>
    <s v="Rahul"/>
    <s v="Loan"/>
    <s v="HDFC"/>
    <s v="Deposit"/>
    <n v="31015.66"/>
    <n v="106671.54"/>
    <n v="135258.81"/>
    <n v="9.41"/>
    <n v="674"/>
    <m/>
    <s v="North"/>
    <s v="Mumbai"/>
    <s v="2023-06-22"/>
    <m/>
    <n v="3698.55"/>
    <n v="3008.45"/>
  </r>
  <r>
    <n v="8353"/>
    <s v="Sneha"/>
    <s v="Current"/>
    <s v="HDFC"/>
    <s v="Transfer"/>
    <n v="98998.46"/>
    <n v="259238.63"/>
    <n v="213873.91"/>
    <n v="16.21"/>
    <n v="522"/>
    <m/>
    <s v="Central"/>
    <s v="Delhi"/>
    <s v="2023-08-27"/>
    <m/>
    <n v="9955.65"/>
    <n v="7907.53"/>
  </r>
  <r>
    <n v="8354"/>
    <s v="Amit"/>
    <s v="Business"/>
    <s v="Axis"/>
    <s v="Loan EMI"/>
    <n v="10396.85"/>
    <n v="202519.93"/>
    <n v="472610.3"/>
    <n v="5.6"/>
    <n v="305"/>
    <m/>
    <s v="East"/>
    <s v="Kolkata"/>
    <s v="2023-01-01"/>
    <m/>
    <n v="1404.89"/>
    <n v="1077.0899999999999"/>
  </r>
  <r>
    <n v="8355"/>
    <s v="Priya"/>
    <s v="Business"/>
    <s v="ICICI"/>
    <s v="Loan EMI"/>
    <n v="60443.27"/>
    <n v="140457.96"/>
    <n v="110259.77"/>
    <n v="16.11"/>
    <n v="777"/>
    <m/>
    <s v="West"/>
    <s v="Mumbai"/>
    <s v="2023-12-21"/>
    <m/>
    <n v="6757.64"/>
    <n v="4409.32"/>
  </r>
  <r>
    <n v="8356"/>
    <s v="Arjun"/>
    <s v="Loan"/>
    <s v="Axis"/>
    <s v="Loan EMI"/>
    <n v="34354.89"/>
    <n v="348415.05"/>
    <n v="10995.09"/>
    <n v="14.73"/>
    <n v="641"/>
    <m/>
    <s v="West"/>
    <s v="Mumbai"/>
    <s v="2023-12-19"/>
    <m/>
    <n v="2511.5"/>
    <n v="1754.07"/>
  </r>
  <r>
    <n v="8357"/>
    <s v="Karan"/>
    <s v="Loan"/>
    <s v="ICICI"/>
    <s v="Transfer"/>
    <n v="78076.600000000006"/>
    <n v="373579.66"/>
    <n v="210208.81"/>
    <n v="11.17"/>
    <n v="707"/>
    <m/>
    <s v="Central"/>
    <s v="Kolkata"/>
    <s v="2023-09-30"/>
    <m/>
    <n v="4843.3100000000004"/>
    <n v="3031.92"/>
  </r>
  <r>
    <n v="8358"/>
    <s v="Sneha"/>
    <s v="Loan"/>
    <s v="SBI"/>
    <s v="Transfer"/>
    <n v="86855.76"/>
    <n v="306615.65999999997"/>
    <n v="295415.53000000003"/>
    <n v="6.41"/>
    <n v="679"/>
    <m/>
    <s v="South"/>
    <s v="Delhi"/>
    <s v="2023-08-27"/>
    <m/>
    <n v="10504.88"/>
    <n v="6299.85"/>
  </r>
  <r>
    <n v="8359"/>
    <s v="Karan"/>
    <s v="Credit Card"/>
    <s v="Axis"/>
    <s v="Withdrawal"/>
    <n v="27382.85"/>
    <n v="446786.91"/>
    <n v="180456.57"/>
    <n v="12.96"/>
    <n v="429"/>
    <m/>
    <s v="West"/>
    <s v="Bangalore"/>
    <s v="2023-06-15"/>
    <m/>
    <n v="2538.5700000000002"/>
    <n v="2232.29"/>
  </r>
  <r>
    <n v="8360"/>
    <s v="Priya"/>
    <s v="Credit Card"/>
    <s v="HDFC"/>
    <s v="Withdrawal"/>
    <n v="92396.26"/>
    <n v="49303.57"/>
    <n v="275278.90999999997"/>
    <n v="8.4700000000000006"/>
    <n v="852"/>
    <m/>
    <s v="Central"/>
    <s v="Kolkata"/>
    <s v="2023-05-05"/>
    <m/>
    <n v="5633.5"/>
    <n v="4914.2700000000004"/>
  </r>
  <r>
    <n v="8361"/>
    <s v="Arjun"/>
    <s v="Savings"/>
    <s v="Axis"/>
    <s v="Payment"/>
    <n v="93197.34"/>
    <n v="221759.48"/>
    <n v="398165.24"/>
    <n v="11.78"/>
    <n v="420"/>
    <m/>
    <s v="South"/>
    <s v="Kolkata"/>
    <s v="2023-10-22"/>
    <m/>
    <n v="5718.97"/>
    <n v="3000.16"/>
  </r>
  <r>
    <n v="8362"/>
    <s v="Neha"/>
    <s v="Business"/>
    <s v="HDFC"/>
    <s v="Withdrawal"/>
    <n v="78213.58"/>
    <n v="195063.47"/>
    <n v="9039.7900000000009"/>
    <n v="14.43"/>
    <n v="554"/>
    <m/>
    <s v="Central"/>
    <s v="Delhi"/>
    <s v="2023-07-24"/>
    <m/>
    <n v="4680.8599999999997"/>
    <n v="3985.43"/>
  </r>
  <r>
    <n v="8363"/>
    <s v="Priya"/>
    <s v="Business"/>
    <s v="Axis"/>
    <s v="Payment"/>
    <n v="16671.939999999999"/>
    <n v="290109.23"/>
    <n v="421547.82"/>
    <n v="16.7"/>
    <n v="773"/>
    <m/>
    <s v="South"/>
    <s v="Kolkata"/>
    <s v="2023-02-22"/>
    <m/>
    <n v="853.08"/>
    <n v="732.88"/>
  </r>
  <r>
    <n v="8364"/>
    <s v="Pooja"/>
    <s v="Current"/>
    <s v="ICICI"/>
    <s v="Payment"/>
    <n v="93861.68"/>
    <n v="39283.72"/>
    <n v="267753.36"/>
    <n v="11.37"/>
    <n v="727"/>
    <m/>
    <s v="Central"/>
    <s v="Delhi"/>
    <s v="2023-04-16"/>
    <m/>
    <n v="10812.49"/>
    <n v="7606.07"/>
  </r>
  <r>
    <n v="8365"/>
    <s v="Priya"/>
    <s v="Business"/>
    <s v="SBI"/>
    <s v="Withdrawal"/>
    <n v="42229.59"/>
    <n v="164296.37"/>
    <n v="442292.3"/>
    <n v="17.690000000000001"/>
    <n v="785"/>
    <m/>
    <s v="East"/>
    <s v="Delhi"/>
    <s v="2023-10-26"/>
    <m/>
    <n v="2233.34"/>
    <n v="1168.9100000000001"/>
  </r>
  <r>
    <n v="8366"/>
    <s v="Rahul"/>
    <s v="Savings"/>
    <s v="HDFC"/>
    <s v="Loan EMI"/>
    <n v="15737.59"/>
    <n v="240056.03"/>
    <n v="475212.36"/>
    <n v="12.71"/>
    <n v="623"/>
    <m/>
    <s v="Central"/>
    <s v="Kolkata"/>
    <s v="2023-04-22"/>
    <m/>
    <n v="1946.46"/>
    <n v="1073.47"/>
  </r>
  <r>
    <n v="8367"/>
    <s v="Neha"/>
    <s v="Loan"/>
    <s v="Axis"/>
    <s v="Withdrawal"/>
    <n v="80311.350000000006"/>
    <n v="414674.67"/>
    <n v="493301.39"/>
    <n v="14.24"/>
    <n v="311"/>
    <m/>
    <s v="South"/>
    <s v="Kolkata"/>
    <s v="2023-07-03"/>
    <m/>
    <n v="9235.2999999999993"/>
    <n v="6198.43"/>
  </r>
  <r>
    <n v="8368"/>
    <s v="Sneha"/>
    <s v="Loan"/>
    <s v="Kotak"/>
    <s v="Loan EMI"/>
    <n v="54588.38"/>
    <n v="482853.55"/>
    <n v="476175.98"/>
    <n v="12"/>
    <n v="761"/>
    <m/>
    <s v="North"/>
    <s v="Kolkata"/>
    <s v="2023-09-13"/>
    <m/>
    <n v="5980.45"/>
    <n v="4199.7"/>
  </r>
  <r>
    <n v="8369"/>
    <s v="Pooja"/>
    <s v="Savings"/>
    <s v="HDFC"/>
    <s v="Loan EMI"/>
    <n v="63789.89"/>
    <n v="282141.39"/>
    <n v="292859.53000000003"/>
    <n v="14.44"/>
    <n v="456"/>
    <m/>
    <s v="South"/>
    <s v="Mumbai"/>
    <s v="2023-01-24"/>
    <m/>
    <n v="8265.9"/>
    <n v="6678.47"/>
  </r>
  <r>
    <n v="8370"/>
    <s v="Karan"/>
    <s v="Savings"/>
    <s v="HDFC"/>
    <s v="Transfer"/>
    <n v="28499.279999999999"/>
    <n v="371635.12"/>
    <n v="174509.36"/>
    <n v="11.06"/>
    <n v="545"/>
    <m/>
    <s v="North"/>
    <s v="Chennai"/>
    <s v="2023-01-11"/>
    <m/>
    <n v="1921.83"/>
    <n v="977.33"/>
  </r>
  <r>
    <n v="8371"/>
    <s v="Pooja"/>
    <s v="Loan"/>
    <s v="HDFC"/>
    <s v="Withdrawal"/>
    <n v="49477.5"/>
    <n v="401353.8"/>
    <n v="413656.29"/>
    <n v="7.15"/>
    <n v="381"/>
    <m/>
    <s v="East"/>
    <s v="Chennai"/>
    <s v="2023-04-24"/>
    <m/>
    <n v="5793.72"/>
    <n v="3766.67"/>
  </r>
  <r>
    <n v="8372"/>
    <s v="Arjun"/>
    <s v="Credit Card"/>
    <s v="Axis"/>
    <s v="Loan EMI"/>
    <n v="89995.41"/>
    <n v="98151.09"/>
    <n v="307624.62"/>
    <n v="5.23"/>
    <n v="418"/>
    <m/>
    <s v="North"/>
    <s v="Chennai"/>
    <s v="2023-07-10"/>
    <m/>
    <n v="6647.54"/>
    <n v="5825.69"/>
  </r>
  <r>
    <n v="8373"/>
    <s v="Sneha"/>
    <s v="Credit Card"/>
    <s v="HDFC"/>
    <s v="Withdrawal"/>
    <n v="84347.18"/>
    <n v="353276.8"/>
    <n v="36475.35"/>
    <n v="14.19"/>
    <n v="326"/>
    <m/>
    <s v="West"/>
    <s v="Chennai"/>
    <s v="2023-05-04"/>
    <m/>
    <n v="12205.36"/>
    <n v="9466.35"/>
  </r>
  <r>
    <n v="8374"/>
    <s v="Pooja"/>
    <s v="Loan"/>
    <s v="HDFC"/>
    <s v="Withdrawal"/>
    <n v="86232.26"/>
    <n v="15931.53"/>
    <n v="406472.33"/>
    <n v="14.54"/>
    <n v="642"/>
    <m/>
    <s v="Central"/>
    <s v="Bangalore"/>
    <s v="2023-02-18"/>
    <m/>
    <n v="5830.07"/>
    <n v="3008.19"/>
  </r>
  <r>
    <n v="8375"/>
    <s v="Simran"/>
    <s v="Credit Card"/>
    <s v="SBI"/>
    <s v="Loan EMI"/>
    <n v="66789.97"/>
    <n v="110424.74"/>
    <n v="137732.6"/>
    <n v="11.29"/>
    <n v="887"/>
    <m/>
    <s v="North"/>
    <s v="Kolkata"/>
    <s v="2023-10-24"/>
    <m/>
    <n v="6004.45"/>
    <n v="3793.37"/>
  </r>
  <r>
    <n v="8376"/>
    <s v="Sneha"/>
    <s v="Credit Card"/>
    <s v="Kotak"/>
    <s v="Payment"/>
    <n v="17918.810000000001"/>
    <n v="319600.74"/>
    <n v="369792.27"/>
    <n v="13.53"/>
    <n v="370"/>
    <m/>
    <s v="South"/>
    <s v="Delhi"/>
    <s v="2023-01-22"/>
    <m/>
    <n v="1828.83"/>
    <n v="1628.04"/>
  </r>
  <r>
    <n v="8377"/>
    <s v="Arjun"/>
    <s v="Current"/>
    <s v="HDFC"/>
    <s v="Payment"/>
    <n v="74801.45"/>
    <n v="73251.89"/>
    <n v="352794.56"/>
    <n v="7.6"/>
    <n v="338"/>
    <m/>
    <s v="South"/>
    <s v="Kolkata"/>
    <s v="2023-08-23"/>
    <m/>
    <n v="5223.7700000000004"/>
    <n v="4698.63"/>
  </r>
  <r>
    <n v="8378"/>
    <s v="Sneha"/>
    <s v="Credit Card"/>
    <s v="Axis"/>
    <s v="Transfer"/>
    <n v="80361.97"/>
    <n v="223772.16"/>
    <n v="456442.61"/>
    <n v="5.1100000000000003"/>
    <n v="888"/>
    <m/>
    <s v="North"/>
    <s v="Mumbai"/>
    <s v="2023-07-30"/>
    <m/>
    <n v="4091.97"/>
    <n v="3200.42"/>
  </r>
  <r>
    <n v="8379"/>
    <s v="Simran"/>
    <s v="Credit Card"/>
    <s v="Axis"/>
    <s v="Withdrawal"/>
    <n v="46338.61"/>
    <n v="134763.17000000001"/>
    <n v="408984.14"/>
    <n v="15.52"/>
    <n v="359"/>
    <m/>
    <s v="North"/>
    <s v="Delhi"/>
    <s v="2023-05-11"/>
    <m/>
    <n v="5131.6400000000003"/>
    <n v="3541.12"/>
  </r>
  <r>
    <n v="8380"/>
    <s v="Simran"/>
    <s v="Credit Card"/>
    <s v="Kotak"/>
    <s v="Deposit"/>
    <n v="87511.92"/>
    <n v="406430.17"/>
    <n v="484330.45"/>
    <n v="15.14"/>
    <n v="637"/>
    <m/>
    <s v="South"/>
    <s v="Bangalore"/>
    <s v="2023-01-17"/>
    <m/>
    <n v="10815.05"/>
    <n v="7285.35"/>
  </r>
  <r>
    <n v="8381"/>
    <s v="Sneha"/>
    <s v="Business"/>
    <s v="Axis"/>
    <s v="Withdrawal"/>
    <n v="73508.789999999994"/>
    <n v="200663.23"/>
    <n v="430586.12"/>
    <n v="14.25"/>
    <n v="459"/>
    <m/>
    <s v="East"/>
    <s v="Mumbai"/>
    <s v="2023-06-08"/>
    <m/>
    <n v="10682.6"/>
    <n v="8183.63"/>
  </r>
  <r>
    <n v="8382"/>
    <s v="Rahul"/>
    <s v="Credit Card"/>
    <s v="SBI"/>
    <s v="Transfer"/>
    <n v="1657.55"/>
    <n v="108282.45"/>
    <n v="376731.08"/>
    <n v="13.79"/>
    <n v="849"/>
    <m/>
    <s v="North"/>
    <s v="Chennai"/>
    <s v="2023-12-20"/>
    <m/>
    <n v="183.7"/>
    <n v="147.47999999999999"/>
  </r>
  <r>
    <n v="8383"/>
    <s v="Neha"/>
    <s v="Loan"/>
    <s v="SBI"/>
    <s v="Withdrawal"/>
    <n v="97324.25"/>
    <n v="369813.69"/>
    <n v="265177.39"/>
    <n v="9.61"/>
    <n v="768"/>
    <m/>
    <s v="East"/>
    <s v="Delhi"/>
    <s v="2023-12-29"/>
    <m/>
    <n v="11715.98"/>
    <n v="7108.17"/>
  </r>
  <r>
    <n v="8384"/>
    <s v="Rahul"/>
    <s v="Business"/>
    <s v="SBI"/>
    <s v="Payment"/>
    <n v="33441.14"/>
    <n v="427977.07"/>
    <n v="230389.87"/>
    <n v="16.649999999999999"/>
    <n v="395"/>
    <m/>
    <s v="North"/>
    <s v="Kolkata"/>
    <s v="2023-06-15"/>
    <m/>
    <n v="2035.09"/>
    <n v="1523.6"/>
  </r>
  <r>
    <n v="8385"/>
    <s v="Neha"/>
    <s v="Business"/>
    <s v="SBI"/>
    <s v="Loan EMI"/>
    <n v="6379.86"/>
    <n v="345743.35999999999"/>
    <n v="250582.11"/>
    <n v="15.31"/>
    <n v="841"/>
    <m/>
    <s v="South"/>
    <s v="Delhi"/>
    <s v="2023-10-20"/>
    <m/>
    <n v="493.07"/>
    <n v="297.12"/>
  </r>
  <r>
    <n v="8386"/>
    <s v="Amit"/>
    <s v="Current"/>
    <s v="Kotak"/>
    <s v="Loan EMI"/>
    <n v="97125.41"/>
    <n v="341897.73"/>
    <n v="280272.14"/>
    <n v="9.74"/>
    <n v="354"/>
    <m/>
    <s v="North"/>
    <s v="Bangalore"/>
    <s v="2023-08-15"/>
    <m/>
    <n v="8171.42"/>
    <n v="5853.49"/>
  </r>
  <r>
    <n v="8387"/>
    <s v="Rahul"/>
    <s v="Loan"/>
    <s v="HDFC"/>
    <s v="Deposit"/>
    <n v="37528.21"/>
    <n v="201131.45"/>
    <n v="285597.53000000003"/>
    <n v="10.36"/>
    <n v="427"/>
    <m/>
    <s v="West"/>
    <s v="Chennai"/>
    <s v="2023-01-21"/>
    <m/>
    <n v="3678.45"/>
    <n v="2604.06"/>
  </r>
  <r>
    <n v="8388"/>
    <s v="Neha"/>
    <s v="Current"/>
    <s v="Kotak"/>
    <s v="Loan EMI"/>
    <n v="26198.33"/>
    <n v="300160.07"/>
    <n v="90629.39"/>
    <n v="15.23"/>
    <n v="582"/>
    <m/>
    <s v="North"/>
    <s v="Bangalore"/>
    <s v="2023-05-29"/>
    <m/>
    <n v="1670.03"/>
    <n v="1129.93"/>
  </r>
  <r>
    <n v="8389"/>
    <s v="Rahul"/>
    <s v="Current"/>
    <s v="HDFC"/>
    <s v="Withdrawal"/>
    <n v="30861.84"/>
    <n v="57275.54"/>
    <n v="90923.32"/>
    <n v="11.09"/>
    <n v="554"/>
    <m/>
    <s v="East"/>
    <s v="Mumbai"/>
    <s v="2023-06-03"/>
    <m/>
    <n v="2025.39"/>
    <n v="1024.4000000000001"/>
  </r>
  <r>
    <n v="8390"/>
    <s v="Rahul"/>
    <s v="Business"/>
    <s v="Kotak"/>
    <s v="Withdrawal"/>
    <n v="49870.49"/>
    <n v="132007.01"/>
    <n v="283856.68"/>
    <n v="17.29"/>
    <n v="688"/>
    <m/>
    <s v="North"/>
    <s v="Mumbai"/>
    <s v="2023-03-06"/>
    <m/>
    <n v="7226.02"/>
    <n v="5749.3"/>
  </r>
  <r>
    <n v="8391"/>
    <s v="Rahul"/>
    <s v="Savings"/>
    <s v="SBI"/>
    <s v="Loan EMI"/>
    <n v="15573.81"/>
    <n v="426924.29"/>
    <n v="294544.25"/>
    <n v="16.920000000000002"/>
    <n v="839"/>
    <m/>
    <s v="North"/>
    <s v="Bangalore"/>
    <s v="2023-01-24"/>
    <m/>
    <n v="2288.56"/>
    <n v="1398.44"/>
  </r>
  <r>
    <n v="8392"/>
    <s v="Rahul"/>
    <s v="Credit Card"/>
    <s v="HDFC"/>
    <s v="Transfer"/>
    <n v="95977.99"/>
    <n v="410174.22"/>
    <n v="289406"/>
    <n v="10.3"/>
    <n v="328"/>
    <m/>
    <s v="East"/>
    <s v="Kolkata"/>
    <s v="2023-12-25"/>
    <m/>
    <n v="10614.34"/>
    <n v="6300.05"/>
  </r>
  <r>
    <n v="8393"/>
    <s v="Raj"/>
    <s v="Savings"/>
    <s v="Axis"/>
    <s v="Deposit"/>
    <n v="70873.48"/>
    <n v="135029.43"/>
    <n v="428651.78"/>
    <n v="9.3800000000000008"/>
    <n v="604"/>
    <m/>
    <s v="North"/>
    <s v="Chennai"/>
    <s v="2023-04-09"/>
    <m/>
    <n v="5155.2700000000004"/>
    <n v="3206.48"/>
  </r>
  <r>
    <n v="8394"/>
    <s v="Priya"/>
    <s v="Business"/>
    <s v="Axis"/>
    <s v="Deposit"/>
    <n v="71129.33"/>
    <n v="120930.47"/>
    <n v="425406.19"/>
    <n v="6.99"/>
    <n v="706"/>
    <m/>
    <s v="North"/>
    <s v="Delhi"/>
    <s v="2023-10-22"/>
    <m/>
    <n v="9272.2900000000009"/>
    <n v="7339.63"/>
  </r>
  <r>
    <n v="8395"/>
    <s v="Simran"/>
    <s v="Credit Card"/>
    <s v="ICICI"/>
    <s v="Transfer"/>
    <n v="88265.19"/>
    <n v="291984.59000000003"/>
    <n v="196355.83"/>
    <n v="8.5299999999999994"/>
    <n v="607"/>
    <m/>
    <s v="Central"/>
    <s v="Kolkata"/>
    <s v="2023-09-11"/>
    <m/>
    <n v="9181.83"/>
    <n v="5741.47"/>
  </r>
  <r>
    <n v="8396"/>
    <s v="Rahul"/>
    <s v="Current"/>
    <s v="SBI"/>
    <s v="Transfer"/>
    <n v="15360.06"/>
    <n v="363703.88"/>
    <n v="169350.53"/>
    <n v="9.2200000000000006"/>
    <n v="331"/>
    <m/>
    <s v="Central"/>
    <s v="Mumbai"/>
    <s v="2023-09-30"/>
    <m/>
    <n v="1680.08"/>
    <n v="1503.18"/>
  </r>
  <r>
    <n v="8397"/>
    <s v="Rahul"/>
    <s v="Business"/>
    <s v="Axis"/>
    <s v="Withdrawal"/>
    <n v="52848.56"/>
    <n v="361415"/>
    <n v="190703.87"/>
    <n v="17.739999999999998"/>
    <n v="460"/>
    <m/>
    <s v="Central"/>
    <s v="Delhi"/>
    <s v="2023-03-19"/>
    <m/>
    <n v="7821.11"/>
    <n v="5420.99"/>
  </r>
  <r>
    <n v="8398"/>
    <s v="Raj"/>
    <s v="Current"/>
    <s v="SBI"/>
    <s v="Deposit"/>
    <n v="97607.58"/>
    <n v="53216.43"/>
    <n v="273773.56"/>
    <n v="6.94"/>
    <n v="745"/>
    <m/>
    <s v="East"/>
    <s v="Bangalore"/>
    <s v="2023-05-19"/>
    <m/>
    <n v="6053.24"/>
    <n v="4778.7700000000004"/>
  </r>
  <r>
    <n v="8399"/>
    <s v="Amit"/>
    <s v="Savings"/>
    <s v="HDFC"/>
    <s v="Transfer"/>
    <n v="41636.620000000003"/>
    <n v="320628.18"/>
    <n v="461807.6"/>
    <n v="15.63"/>
    <n v="541"/>
    <m/>
    <s v="East"/>
    <s v="Chennai"/>
    <s v="2023-08-30"/>
    <m/>
    <n v="4718.05"/>
    <n v="3434.61"/>
  </r>
  <r>
    <n v="8400"/>
    <s v="Raj"/>
    <s v="Savings"/>
    <s v="Kotak"/>
    <s v="Withdrawal"/>
    <n v="88217.03"/>
    <n v="80114.64"/>
    <n v="232463.07"/>
    <n v="11.39"/>
    <n v="805"/>
    <m/>
    <s v="North"/>
    <s v="Delhi"/>
    <s v="2023-03-06"/>
    <m/>
    <n v="8982.5300000000007"/>
    <n v="5069.4399999999996"/>
  </r>
  <r>
    <n v="8401"/>
    <s v="Raj"/>
    <s v="Savings"/>
    <s v="SBI"/>
    <s v="Loan EMI"/>
    <n v="55508.62"/>
    <n v="178559.77"/>
    <n v="347520.27"/>
    <n v="14.63"/>
    <n v="458"/>
    <m/>
    <s v="North"/>
    <s v="Kolkata"/>
    <s v="2023-04-14"/>
    <m/>
    <n v="4752.16"/>
    <n v="4218.3599999999997"/>
  </r>
  <r>
    <n v="8402"/>
    <s v="Simran"/>
    <s v="Savings"/>
    <s v="Kotak"/>
    <s v="Loan EMI"/>
    <n v="37250.86"/>
    <n v="360628.86"/>
    <n v="461347.09"/>
    <n v="10.16"/>
    <n v="412"/>
    <m/>
    <s v="South"/>
    <s v="Chennai"/>
    <s v="2023-03-28"/>
    <m/>
    <n v="3832.4"/>
    <n v="2192.92"/>
  </r>
  <r>
    <n v="8403"/>
    <s v="Raj"/>
    <s v="Current"/>
    <s v="Kotak"/>
    <s v="Loan EMI"/>
    <n v="92196.64"/>
    <n v="28057.07"/>
    <n v="481066.4"/>
    <n v="5.58"/>
    <n v="576"/>
    <m/>
    <s v="South"/>
    <s v="Bangalore"/>
    <s v="2023-02-14"/>
    <m/>
    <n v="10567.09"/>
    <n v="8688.06"/>
  </r>
  <r>
    <n v="8404"/>
    <s v="Karan"/>
    <s v="Business"/>
    <s v="Kotak"/>
    <s v="Withdrawal"/>
    <n v="23785.19"/>
    <n v="263649.76"/>
    <n v="363732.05"/>
    <n v="15.4"/>
    <n v="658"/>
    <m/>
    <s v="South"/>
    <s v="Delhi"/>
    <s v="2023-08-20"/>
    <m/>
    <n v="1449.47"/>
    <n v="842.68"/>
  </r>
  <r>
    <n v="8405"/>
    <s v="Amit"/>
    <s v="Savings"/>
    <s v="SBI"/>
    <s v="Payment"/>
    <n v="7592.42"/>
    <n v="409787.12"/>
    <n v="183914.9"/>
    <n v="13.52"/>
    <n v="640"/>
    <m/>
    <s v="Central"/>
    <s v="Chennai"/>
    <s v="2023-04-21"/>
    <m/>
    <n v="473.24"/>
    <n v="339.16"/>
  </r>
  <r>
    <n v="8406"/>
    <s v="Arjun"/>
    <s v="Savings"/>
    <s v="SBI"/>
    <s v="Withdrawal"/>
    <n v="95158.22"/>
    <n v="427818.1"/>
    <n v="255091.02"/>
    <n v="8.6999999999999993"/>
    <n v="544"/>
    <m/>
    <s v="South"/>
    <s v="Delhi"/>
    <s v="2023-02-01"/>
    <m/>
    <n v="7459.6"/>
    <n v="4136.24"/>
  </r>
  <r>
    <n v="8407"/>
    <s v="Pooja"/>
    <s v="Loan"/>
    <s v="Axis"/>
    <s v="Withdrawal"/>
    <n v="97478.47"/>
    <n v="289181.78000000003"/>
    <n v="461780.75"/>
    <n v="8.65"/>
    <n v="508"/>
    <m/>
    <s v="Central"/>
    <s v="Delhi"/>
    <s v="2023-01-10"/>
    <m/>
    <n v="10382.15"/>
    <n v="7561.43"/>
  </r>
  <r>
    <n v="8408"/>
    <s v="Arjun"/>
    <s v="Business"/>
    <s v="Axis"/>
    <s v="Withdrawal"/>
    <n v="63283.79"/>
    <n v="331205.21999999997"/>
    <n v="432604.45"/>
    <n v="11.46"/>
    <n v="844"/>
    <m/>
    <s v="East"/>
    <s v="Delhi"/>
    <s v="2023-03-10"/>
    <m/>
    <n v="4741.7700000000004"/>
    <n v="3731.5"/>
  </r>
  <r>
    <n v="8409"/>
    <s v="Neha"/>
    <s v="Business"/>
    <s v="HDFC"/>
    <s v="Withdrawal"/>
    <n v="70731.8"/>
    <n v="80703.92"/>
    <n v="156371.5"/>
    <n v="5.25"/>
    <n v="425"/>
    <m/>
    <s v="East"/>
    <s v="Delhi"/>
    <s v="2023-06-02"/>
    <m/>
    <n v="8095.01"/>
    <n v="4268.3500000000004"/>
  </r>
  <r>
    <n v="8410"/>
    <s v="Pooja"/>
    <s v="Savings"/>
    <s v="Axis"/>
    <s v="Loan EMI"/>
    <n v="1440.21"/>
    <n v="240437.65"/>
    <n v="270442.11"/>
    <n v="5.81"/>
    <n v="456"/>
    <m/>
    <s v="East"/>
    <s v="Mumbai"/>
    <s v="2023-08-13"/>
    <m/>
    <n v="215.76"/>
    <n v="124.42"/>
  </r>
  <r>
    <n v="8411"/>
    <s v="Sneha"/>
    <s v="Business"/>
    <s v="SBI"/>
    <s v="Transfer"/>
    <n v="84910.28"/>
    <n v="349795.07"/>
    <n v="386368.87"/>
    <n v="11.86"/>
    <n v="718"/>
    <m/>
    <s v="North"/>
    <s v="Kolkata"/>
    <s v="2023-04-30"/>
    <m/>
    <n v="6438.64"/>
    <n v="5512.83"/>
  </r>
  <r>
    <n v="8412"/>
    <s v="Karan"/>
    <s v="Current"/>
    <s v="ICICI"/>
    <s v="Deposit"/>
    <n v="56104.69"/>
    <n v="376010.97"/>
    <n v="127453.33"/>
    <n v="7.39"/>
    <n v="497"/>
    <m/>
    <s v="Central"/>
    <s v="Mumbai"/>
    <s v="2023-08-27"/>
    <m/>
    <n v="4800.46"/>
    <n v="3131.78"/>
  </r>
  <r>
    <n v="8413"/>
    <s v="Priya"/>
    <s v="Business"/>
    <s v="ICICI"/>
    <s v="Deposit"/>
    <n v="29027.53"/>
    <n v="20910.150000000001"/>
    <n v="80622.289999999994"/>
    <n v="12.79"/>
    <n v="368"/>
    <m/>
    <s v="Central"/>
    <s v="Delhi"/>
    <s v="2023-08-25"/>
    <m/>
    <n v="1825.06"/>
    <n v="1260.49"/>
  </r>
  <r>
    <n v="8414"/>
    <s v="Priya"/>
    <s v="Current"/>
    <s v="Axis"/>
    <s v="Transfer"/>
    <n v="67197.91"/>
    <n v="142959.16"/>
    <n v="31046.1"/>
    <n v="14.22"/>
    <n v="412"/>
    <m/>
    <s v="South"/>
    <s v="Chennai"/>
    <s v="2023-07-06"/>
    <m/>
    <n v="5167.45"/>
    <n v="2968.68"/>
  </r>
  <r>
    <n v="8415"/>
    <s v="Priya"/>
    <s v="Savings"/>
    <s v="Axis"/>
    <s v="Transfer"/>
    <n v="84233.24"/>
    <n v="409779.4"/>
    <n v="242685.32"/>
    <n v="12.76"/>
    <n v="503"/>
    <m/>
    <s v="North"/>
    <s v="Chennai"/>
    <s v="2023-11-29"/>
    <m/>
    <n v="7067.83"/>
    <n v="4712.3"/>
  </r>
  <r>
    <n v="8416"/>
    <s v="Simran"/>
    <s v="Business"/>
    <s v="SBI"/>
    <s v="Withdrawal"/>
    <n v="98869.81"/>
    <n v="345711.34"/>
    <n v="382851.32"/>
    <n v="6.43"/>
    <n v="717"/>
    <m/>
    <s v="Central"/>
    <s v="Kolkata"/>
    <s v="2023-04-21"/>
    <m/>
    <n v="13557.09"/>
    <n v="9704.4500000000007"/>
  </r>
  <r>
    <n v="8417"/>
    <s v="Pooja"/>
    <s v="Savings"/>
    <s v="Kotak"/>
    <s v="Payment"/>
    <n v="33611.22"/>
    <n v="169474.14"/>
    <n v="411305.81"/>
    <n v="9.44"/>
    <n v="770"/>
    <m/>
    <s v="Central"/>
    <s v="Mumbai"/>
    <s v="2023-03-17"/>
    <m/>
    <n v="2640.43"/>
    <n v="1651.64"/>
  </r>
  <r>
    <n v="8418"/>
    <s v="Simran"/>
    <s v="Loan"/>
    <s v="Axis"/>
    <s v="Payment"/>
    <n v="31022.73"/>
    <n v="414542.23"/>
    <n v="118731.1"/>
    <n v="12.14"/>
    <n v="536"/>
    <m/>
    <s v="Central"/>
    <s v="Bangalore"/>
    <s v="2023-01-29"/>
    <m/>
    <n v="3429.79"/>
    <n v="2997.56"/>
  </r>
  <r>
    <n v="8419"/>
    <s v="Rahul"/>
    <s v="Credit Card"/>
    <s v="SBI"/>
    <s v="Deposit"/>
    <n v="19440.05"/>
    <n v="193816.2"/>
    <n v="213028.5"/>
    <n v="12.53"/>
    <n v="873"/>
    <m/>
    <s v="Central"/>
    <s v="Chennai"/>
    <s v="2023-02-26"/>
    <m/>
    <n v="1261.23"/>
    <n v="963.94"/>
  </r>
  <r>
    <n v="8420"/>
    <s v="Raj"/>
    <s v="Business"/>
    <s v="ICICI"/>
    <s v="Payment"/>
    <n v="94460.22"/>
    <n v="408759.03"/>
    <n v="216750.84"/>
    <n v="13.34"/>
    <n v="725"/>
    <m/>
    <s v="Central"/>
    <s v="Chennai"/>
    <s v="2023-06-15"/>
    <m/>
    <n v="7464.85"/>
    <n v="6236.05"/>
  </r>
  <r>
    <n v="8421"/>
    <s v="Simran"/>
    <s v="Current"/>
    <s v="ICICI"/>
    <s v="Transfer"/>
    <n v="85134.080000000002"/>
    <n v="418407.89"/>
    <n v="119583.09"/>
    <n v="9.8699999999999992"/>
    <n v="320"/>
    <m/>
    <s v="Central"/>
    <s v="Kolkata"/>
    <s v="2023-02-12"/>
    <m/>
    <n v="7733.64"/>
    <n v="6623.34"/>
  </r>
  <r>
    <n v="8422"/>
    <s v="Simran"/>
    <s v="Loan"/>
    <s v="Axis"/>
    <s v="Deposit"/>
    <n v="7209.02"/>
    <n v="22776.76"/>
    <n v="48784.05"/>
    <n v="15.64"/>
    <n v="479"/>
    <m/>
    <s v="South"/>
    <s v="Mumbai"/>
    <s v="2023-05-22"/>
    <m/>
    <n v="725.95"/>
    <n v="546.30999999999995"/>
  </r>
  <r>
    <n v="8423"/>
    <s v="Simran"/>
    <s v="Business"/>
    <s v="Axis"/>
    <s v="Withdrawal"/>
    <n v="35914.43"/>
    <n v="207825.79"/>
    <n v="178970"/>
    <n v="17.23"/>
    <n v="311"/>
    <m/>
    <s v="Central"/>
    <s v="Mumbai"/>
    <s v="2023-06-26"/>
    <m/>
    <n v="3152.63"/>
    <n v="1855.45"/>
  </r>
  <r>
    <n v="8424"/>
    <s v="Karan"/>
    <s v="Loan"/>
    <s v="Axis"/>
    <s v="Deposit"/>
    <n v="83507.149999999994"/>
    <n v="468512.58"/>
    <n v="336474.38"/>
    <n v="15.66"/>
    <n v="856"/>
    <m/>
    <s v="North"/>
    <s v="Delhi"/>
    <s v="2023-12-31"/>
    <m/>
    <n v="5943.52"/>
    <n v="4397.13"/>
  </r>
  <r>
    <n v="8425"/>
    <s v="Sneha"/>
    <s v="Current"/>
    <s v="HDFC"/>
    <s v="Payment"/>
    <n v="63810.32"/>
    <n v="451832.97"/>
    <n v="476937.68"/>
    <n v="6.91"/>
    <n v="629"/>
    <m/>
    <s v="West"/>
    <s v="Bangalore"/>
    <s v="2023-08-28"/>
    <m/>
    <n v="6072.55"/>
    <n v="3367.4"/>
  </r>
  <r>
    <n v="8426"/>
    <s v="Raj"/>
    <s v="Loan"/>
    <s v="SBI"/>
    <s v="Loan EMI"/>
    <n v="15532.49"/>
    <n v="372171.8"/>
    <n v="396823.18"/>
    <n v="7.83"/>
    <n v="500"/>
    <m/>
    <s v="North"/>
    <s v="Delhi"/>
    <s v="2023-06-06"/>
    <m/>
    <n v="1742"/>
    <n v="1205.0999999999999"/>
  </r>
  <r>
    <n v="8427"/>
    <s v="Priya"/>
    <s v="Credit Card"/>
    <s v="SBI"/>
    <s v="Loan EMI"/>
    <n v="99483.55"/>
    <n v="174243"/>
    <n v="139619.67000000001"/>
    <n v="16.66"/>
    <n v="686"/>
    <m/>
    <s v="South"/>
    <s v="Delhi"/>
    <s v="2023-11-20"/>
    <m/>
    <n v="10824.07"/>
    <n v="9426.2800000000007"/>
  </r>
  <r>
    <n v="8428"/>
    <s v="Raj"/>
    <s v="Business"/>
    <s v="Kotak"/>
    <s v="Payment"/>
    <n v="95467.18"/>
    <n v="18149.810000000001"/>
    <n v="235434.7"/>
    <n v="11.91"/>
    <n v="847"/>
    <m/>
    <s v="East"/>
    <s v="Bangalore"/>
    <s v="2023-12-12"/>
    <m/>
    <n v="10134.11"/>
    <n v="6687.71"/>
  </r>
  <r>
    <n v="8429"/>
    <s v="Raj"/>
    <s v="Credit Card"/>
    <s v="Axis"/>
    <s v="Payment"/>
    <n v="93202.47"/>
    <n v="222244.81"/>
    <n v="131477.57"/>
    <n v="16.63"/>
    <n v="876"/>
    <m/>
    <s v="Central"/>
    <s v="Mumbai"/>
    <s v="2023-01-03"/>
    <m/>
    <n v="9105.5400000000009"/>
    <n v="7835.81"/>
  </r>
  <r>
    <n v="8430"/>
    <s v="Sneha"/>
    <s v="Current"/>
    <s v="Kotak"/>
    <s v="Transfer"/>
    <n v="41704.160000000003"/>
    <n v="305393.76"/>
    <n v="361228.07"/>
    <n v="7.33"/>
    <n v="383"/>
    <m/>
    <s v="Central"/>
    <s v="Bangalore"/>
    <s v="2023-06-05"/>
    <m/>
    <n v="2830.54"/>
    <n v="1968"/>
  </r>
  <r>
    <n v="8431"/>
    <s v="Neha"/>
    <s v="Savings"/>
    <s v="SBI"/>
    <s v="Payment"/>
    <n v="87018.48"/>
    <n v="153556.29"/>
    <n v="84112.16"/>
    <n v="16.559999999999999"/>
    <n v="419"/>
    <m/>
    <s v="East"/>
    <s v="Bangalore"/>
    <s v="2023-01-11"/>
    <m/>
    <n v="12390.99"/>
    <n v="10964.83"/>
  </r>
  <r>
    <n v="8432"/>
    <s v="Pooja"/>
    <s v="Business"/>
    <s v="HDFC"/>
    <s v="Deposit"/>
    <n v="39836.300000000003"/>
    <n v="66966.52"/>
    <n v="181226.36"/>
    <n v="8.58"/>
    <n v="487"/>
    <m/>
    <s v="West"/>
    <s v="Mumbai"/>
    <s v="2023-04-02"/>
    <m/>
    <n v="4517.22"/>
    <n v="3296.63"/>
  </r>
  <r>
    <n v="8433"/>
    <s v="Simran"/>
    <s v="Business"/>
    <s v="SBI"/>
    <s v="Withdrawal"/>
    <n v="78946.98"/>
    <n v="180378.03"/>
    <n v="201803.9"/>
    <n v="10.3"/>
    <n v="541"/>
    <m/>
    <s v="West"/>
    <s v="Delhi"/>
    <s v="2023-07-14"/>
    <m/>
    <n v="4454.8100000000004"/>
    <n v="2468.19"/>
  </r>
  <r>
    <n v="8434"/>
    <s v="Pooja"/>
    <s v="Business"/>
    <s v="ICICI"/>
    <s v="Loan EMI"/>
    <n v="7689.39"/>
    <n v="63321.83"/>
    <n v="192171.68"/>
    <n v="7.6"/>
    <n v="777"/>
    <m/>
    <s v="North"/>
    <s v="Chennai"/>
    <s v="2023-01-04"/>
    <m/>
    <n v="534.6"/>
    <n v="369.02"/>
  </r>
  <r>
    <n v="8435"/>
    <s v="Karan"/>
    <s v="Current"/>
    <s v="HDFC"/>
    <s v="Deposit"/>
    <n v="97558.38"/>
    <n v="27969.46"/>
    <n v="459631.38"/>
    <n v="5.72"/>
    <n v="736"/>
    <m/>
    <s v="South"/>
    <s v="Chennai"/>
    <s v="2023-07-13"/>
    <m/>
    <n v="5822.86"/>
    <n v="3393.9"/>
  </r>
  <r>
    <n v="8436"/>
    <s v="Sneha"/>
    <s v="Current"/>
    <s v="Kotak"/>
    <s v="Payment"/>
    <n v="97324.46"/>
    <n v="394023.71"/>
    <n v="360025.96"/>
    <n v="6.38"/>
    <n v="641"/>
    <m/>
    <s v="South"/>
    <s v="Delhi"/>
    <s v="2023-01-14"/>
    <m/>
    <n v="7924.27"/>
    <n v="5311.42"/>
  </r>
  <r>
    <n v="8437"/>
    <s v="Karan"/>
    <s v="Savings"/>
    <s v="HDFC"/>
    <s v="Transfer"/>
    <n v="10744.18"/>
    <n v="276072.26"/>
    <n v="160318.54999999999"/>
    <n v="6.07"/>
    <n v="309"/>
    <m/>
    <s v="South"/>
    <s v="Mumbai"/>
    <s v="2023-11-07"/>
    <m/>
    <n v="900.15"/>
    <n v="773.67"/>
  </r>
  <r>
    <n v="8438"/>
    <s v="Amit"/>
    <s v="Loan"/>
    <s v="ICICI"/>
    <s v="Withdrawal"/>
    <n v="37616.76"/>
    <n v="7779.01"/>
    <n v="440355.66"/>
    <n v="13.19"/>
    <n v="660"/>
    <m/>
    <s v="South"/>
    <s v="Chennai"/>
    <s v="2023-10-29"/>
    <m/>
    <n v="5271.98"/>
    <n v="3071.42"/>
  </r>
  <r>
    <n v="8439"/>
    <s v="Karan"/>
    <s v="Loan"/>
    <s v="Kotak"/>
    <s v="Withdrawal"/>
    <n v="99441.21"/>
    <n v="237412.81"/>
    <n v="359281.13"/>
    <n v="17.149999999999999"/>
    <n v="742"/>
    <m/>
    <s v="East"/>
    <s v="Chennai"/>
    <s v="2023-02-21"/>
    <m/>
    <n v="11847.1"/>
    <n v="8322.74"/>
  </r>
  <r>
    <n v="8440"/>
    <s v="Sneha"/>
    <s v="Credit Card"/>
    <s v="ICICI"/>
    <s v="Withdrawal"/>
    <n v="29444.41"/>
    <n v="458499.81"/>
    <n v="431530.88"/>
    <n v="11.6"/>
    <n v="335"/>
    <m/>
    <s v="West"/>
    <s v="Bangalore"/>
    <s v="2023-04-01"/>
    <m/>
    <n v="1772.12"/>
    <n v="1347.42"/>
  </r>
  <r>
    <n v="8441"/>
    <s v="Arjun"/>
    <s v="Loan"/>
    <s v="Axis"/>
    <s v="Withdrawal"/>
    <n v="29626.71"/>
    <n v="111377.74"/>
    <n v="52227.5"/>
    <n v="6.83"/>
    <n v="858"/>
    <m/>
    <s v="West"/>
    <s v="Chennai"/>
    <s v="2023-09-15"/>
    <m/>
    <n v="3629.95"/>
    <n v="2969.45"/>
  </r>
  <r>
    <n v="8442"/>
    <s v="Karan"/>
    <s v="Savings"/>
    <s v="HDFC"/>
    <s v="Deposit"/>
    <n v="78029.8"/>
    <n v="153373.71"/>
    <n v="184852.52"/>
    <n v="5.62"/>
    <n v="843"/>
    <m/>
    <s v="West"/>
    <s v="Mumbai"/>
    <s v="2023-02-17"/>
    <m/>
    <n v="5208.16"/>
    <n v="3056.82"/>
  </r>
  <r>
    <n v="8443"/>
    <s v="Sneha"/>
    <s v="Savings"/>
    <s v="SBI"/>
    <s v="Withdrawal"/>
    <n v="90411.77"/>
    <n v="345702.57"/>
    <n v="429170.35"/>
    <n v="10.199999999999999"/>
    <n v="348"/>
    <m/>
    <s v="South"/>
    <s v="Delhi"/>
    <s v="2023-09-21"/>
    <m/>
    <n v="12176.6"/>
    <n v="8176.55"/>
  </r>
  <r>
    <n v="8444"/>
    <s v="Neha"/>
    <s v="Loan"/>
    <s v="Axis"/>
    <s v="Loan EMI"/>
    <n v="37390.129999999997"/>
    <n v="429325.12"/>
    <n v="255926.72"/>
    <n v="6.55"/>
    <n v="660"/>
    <m/>
    <s v="North"/>
    <s v="Chennai"/>
    <s v="2023-01-13"/>
    <m/>
    <n v="4913.96"/>
    <n v="4197.1099999999997"/>
  </r>
  <r>
    <n v="8445"/>
    <s v="Rahul"/>
    <s v="Business"/>
    <s v="SBI"/>
    <s v="Deposit"/>
    <n v="5927.44"/>
    <n v="363289.3"/>
    <n v="189378.6"/>
    <n v="15.93"/>
    <n v="623"/>
    <m/>
    <s v="Central"/>
    <s v="Kolkata"/>
    <s v="2023-06-16"/>
    <m/>
    <n v="790.4"/>
    <n v="681"/>
  </r>
  <r>
    <n v="8446"/>
    <s v="Karan"/>
    <s v="Credit Card"/>
    <s v="ICICI"/>
    <s v="Deposit"/>
    <n v="5168.25"/>
    <n v="193115.26"/>
    <n v="190295.17"/>
    <n v="13.03"/>
    <n v="579"/>
    <m/>
    <s v="North"/>
    <s v="Kolkata"/>
    <s v="2023-11-24"/>
    <m/>
    <n v="604.76"/>
    <n v="408.34"/>
  </r>
  <r>
    <n v="8447"/>
    <s v="Rahul"/>
    <s v="Current"/>
    <s v="ICICI"/>
    <s v="Loan EMI"/>
    <n v="7014.71"/>
    <n v="352702.32"/>
    <n v="253720.52"/>
    <n v="17.64"/>
    <n v="542"/>
    <m/>
    <s v="West"/>
    <s v="Mumbai"/>
    <s v="2023-12-06"/>
    <m/>
    <n v="455.46"/>
    <n v="402.67"/>
  </r>
  <r>
    <n v="8448"/>
    <s v="Amit"/>
    <s v="Business"/>
    <s v="SBI"/>
    <s v="Deposit"/>
    <n v="21538.52"/>
    <n v="135740.26999999999"/>
    <n v="27357.15"/>
    <n v="6.62"/>
    <n v="520"/>
    <m/>
    <s v="East"/>
    <s v="Chennai"/>
    <s v="2023-12-15"/>
    <m/>
    <n v="2618.17"/>
    <n v="2035.24"/>
  </r>
  <r>
    <n v="8449"/>
    <s v="Simran"/>
    <s v="Business"/>
    <s v="HDFC"/>
    <s v="Payment"/>
    <n v="45178.33"/>
    <n v="287154.23"/>
    <n v="494417.48"/>
    <n v="12.75"/>
    <n v="465"/>
    <m/>
    <s v="North"/>
    <s v="Delhi"/>
    <s v="2023-07-27"/>
    <m/>
    <n v="6518.78"/>
    <n v="3596.6"/>
  </r>
  <r>
    <n v="8450"/>
    <s v="Priya"/>
    <s v="Business"/>
    <s v="ICICI"/>
    <s v="Payment"/>
    <n v="76415.509999999995"/>
    <n v="54890.14"/>
    <n v="445441.94"/>
    <n v="14.72"/>
    <n v="329"/>
    <m/>
    <s v="Central"/>
    <s v="Bangalore"/>
    <s v="2023-06-25"/>
    <m/>
    <n v="7058.6"/>
    <n v="5334.57"/>
  </r>
  <r>
    <n v="8451"/>
    <s v="Sneha"/>
    <s v="Current"/>
    <s v="SBI"/>
    <s v="Loan EMI"/>
    <n v="82798.12"/>
    <n v="181681.67"/>
    <n v="423025.46"/>
    <n v="16.09"/>
    <n v="698"/>
    <m/>
    <s v="East"/>
    <s v="Delhi"/>
    <s v="2023-06-11"/>
    <m/>
    <n v="5259.42"/>
    <n v="3733.91"/>
  </r>
  <r>
    <n v="8452"/>
    <s v="Sneha"/>
    <s v="Current"/>
    <s v="SBI"/>
    <s v="Deposit"/>
    <n v="35567.47"/>
    <n v="453395.1"/>
    <n v="186284.87"/>
    <n v="5.0999999999999996"/>
    <n v="890"/>
    <m/>
    <s v="Central"/>
    <s v="Kolkata"/>
    <s v="2023-11-29"/>
    <m/>
    <n v="4592.51"/>
    <n v="3272.05"/>
  </r>
  <r>
    <n v="8453"/>
    <s v="Rahul"/>
    <s v="Business"/>
    <s v="HDFC"/>
    <s v="Withdrawal"/>
    <n v="59917.29"/>
    <n v="453694.32"/>
    <n v="355656.38"/>
    <n v="15.85"/>
    <n v="582"/>
    <m/>
    <s v="South"/>
    <s v="Chennai"/>
    <s v="2023-08-12"/>
    <m/>
    <n v="6668.61"/>
    <n v="3858.57"/>
  </r>
  <r>
    <n v="8454"/>
    <s v="Amit"/>
    <s v="Savings"/>
    <s v="Axis"/>
    <s v="Payment"/>
    <n v="13693.92"/>
    <n v="34745.1"/>
    <n v="325682.31"/>
    <n v="15.43"/>
    <n v="559"/>
    <m/>
    <s v="East"/>
    <s v="Delhi"/>
    <s v="2023-09-07"/>
    <m/>
    <n v="880.59"/>
    <n v="538.89"/>
  </r>
  <r>
    <n v="8455"/>
    <s v="Neha"/>
    <s v="Business"/>
    <s v="Axis"/>
    <s v="Transfer"/>
    <n v="27298.33"/>
    <n v="265829.74"/>
    <n v="482660.96"/>
    <n v="8.2899999999999991"/>
    <n v="863"/>
    <m/>
    <s v="South"/>
    <s v="Bangalore"/>
    <s v="2023-10-27"/>
    <m/>
    <n v="3975.18"/>
    <n v="2552.9"/>
  </r>
  <r>
    <n v="8456"/>
    <s v="Amit"/>
    <s v="Business"/>
    <s v="Kotak"/>
    <s v="Withdrawal"/>
    <n v="68220.63"/>
    <n v="72468.490000000005"/>
    <n v="260508.04"/>
    <n v="7.33"/>
    <n v="708"/>
    <m/>
    <s v="West"/>
    <s v="Mumbai"/>
    <s v="2023-03-15"/>
    <m/>
    <n v="4367.43"/>
    <n v="2517.85"/>
  </r>
  <r>
    <n v="8457"/>
    <s v="Karan"/>
    <s v="Loan"/>
    <s v="Kotak"/>
    <s v="Transfer"/>
    <n v="69696.06"/>
    <n v="65978.02"/>
    <n v="83360.42"/>
    <n v="9.09"/>
    <n v="462"/>
    <m/>
    <s v="West"/>
    <s v="Delhi"/>
    <s v="2023-09-25"/>
    <m/>
    <n v="6613.43"/>
    <n v="5507.5"/>
  </r>
  <r>
    <n v="8458"/>
    <s v="Sneha"/>
    <s v="Loan"/>
    <s v="ICICI"/>
    <s v="Loan EMI"/>
    <n v="19387.95"/>
    <n v="174453.95"/>
    <n v="387060.66"/>
    <n v="17.29"/>
    <n v="764"/>
    <m/>
    <s v="North"/>
    <s v="Mumbai"/>
    <s v="2023-06-24"/>
    <m/>
    <n v="1683.09"/>
    <n v="1264.07"/>
  </r>
  <r>
    <n v="8459"/>
    <s v="Amit"/>
    <s v="Current"/>
    <s v="Kotak"/>
    <s v="Transfer"/>
    <n v="53403.77"/>
    <n v="456524.28"/>
    <n v="232498.71"/>
    <n v="9.89"/>
    <n v="671"/>
    <m/>
    <s v="South"/>
    <s v="Kolkata"/>
    <s v="2023-07-20"/>
    <m/>
    <n v="5634.69"/>
    <n v="5034.49"/>
  </r>
  <r>
    <n v="8460"/>
    <s v="Sneha"/>
    <s v="Savings"/>
    <s v="Kotak"/>
    <s v="Withdrawal"/>
    <n v="43806.64"/>
    <n v="8818.48"/>
    <n v="73672.259999999995"/>
    <n v="13.57"/>
    <n v="332"/>
    <m/>
    <s v="North"/>
    <s v="Chennai"/>
    <s v="2023-05-22"/>
    <m/>
    <n v="5427.46"/>
    <n v="3088.52"/>
  </r>
  <r>
    <n v="8461"/>
    <s v="Amit"/>
    <s v="Current"/>
    <s v="Axis"/>
    <s v="Withdrawal"/>
    <n v="39703.980000000003"/>
    <n v="108859.26"/>
    <n v="260213.18"/>
    <n v="17.940000000000001"/>
    <n v="553"/>
    <m/>
    <s v="East"/>
    <s v="Kolkata"/>
    <s v="2023-10-11"/>
    <m/>
    <n v="5043.58"/>
    <n v="2669.17"/>
  </r>
  <r>
    <n v="8462"/>
    <s v="Karan"/>
    <s v="Loan"/>
    <s v="SBI"/>
    <s v="Withdrawal"/>
    <n v="82506.95"/>
    <n v="333382.11"/>
    <n v="405783.87"/>
    <n v="6.59"/>
    <n v="334"/>
    <m/>
    <s v="Central"/>
    <s v="Delhi"/>
    <s v="2023-09-21"/>
    <m/>
    <n v="8264.8799999999992"/>
    <n v="5164.32"/>
  </r>
  <r>
    <n v="8463"/>
    <s v="Pooja"/>
    <s v="Loan"/>
    <s v="HDFC"/>
    <s v="Deposit"/>
    <n v="78497"/>
    <n v="43378.38"/>
    <n v="317323.01"/>
    <n v="5.47"/>
    <n v="666"/>
    <m/>
    <s v="South"/>
    <s v="Bangalore"/>
    <s v="2023-08-23"/>
    <m/>
    <n v="10659.65"/>
    <n v="8241.07"/>
  </r>
  <r>
    <n v="8464"/>
    <s v="Amit"/>
    <s v="Loan"/>
    <s v="Axis"/>
    <s v="Withdrawal"/>
    <n v="31537.66"/>
    <n v="252806.49"/>
    <n v="159733.29"/>
    <n v="11.22"/>
    <n v="795"/>
    <m/>
    <s v="East"/>
    <s v="Kolkata"/>
    <s v="2023-10-02"/>
    <m/>
    <n v="1952.23"/>
    <n v="1485.08"/>
  </r>
  <r>
    <n v="8465"/>
    <s v="Priya"/>
    <s v="Credit Card"/>
    <s v="ICICI"/>
    <s v="Deposit"/>
    <n v="34912.910000000003"/>
    <n v="323479.62"/>
    <n v="496010.95"/>
    <n v="15.45"/>
    <n v="450"/>
    <m/>
    <s v="North"/>
    <s v="Delhi"/>
    <s v="2023-04-10"/>
    <m/>
    <n v="3598.2"/>
    <n v="2642.17"/>
  </r>
  <r>
    <n v="8466"/>
    <s v="Sneha"/>
    <s v="Credit Card"/>
    <s v="HDFC"/>
    <s v="Withdrawal"/>
    <n v="59746.9"/>
    <n v="334159.71999999997"/>
    <n v="365766.44"/>
    <n v="5.6"/>
    <n v="487"/>
    <m/>
    <s v="East"/>
    <s v="Bangalore"/>
    <s v="2023-01-02"/>
    <m/>
    <n v="5450.52"/>
    <n v="3291.03"/>
  </r>
  <r>
    <n v="8467"/>
    <s v="Arjun"/>
    <s v="Loan"/>
    <s v="SBI"/>
    <s v="Withdrawal"/>
    <n v="27944.57"/>
    <n v="337559.63"/>
    <n v="105335.11"/>
    <n v="14.72"/>
    <n v="606"/>
    <m/>
    <s v="Central"/>
    <s v="Bangalore"/>
    <s v="2023-08-01"/>
    <m/>
    <n v="2930.09"/>
    <n v="2013.12"/>
  </r>
  <r>
    <n v="8468"/>
    <s v="Raj"/>
    <s v="Loan"/>
    <s v="HDFC"/>
    <s v="Withdrawal"/>
    <n v="9981.7999999999993"/>
    <n v="12328.23"/>
    <n v="110180.03"/>
    <n v="15.1"/>
    <n v="444"/>
    <m/>
    <s v="Central"/>
    <s v="Delhi"/>
    <s v="2023-02-17"/>
    <m/>
    <n v="722.87"/>
    <n v="511.66"/>
  </r>
  <r>
    <n v="8469"/>
    <s v="Simran"/>
    <s v="Savings"/>
    <s v="Kotak"/>
    <s v="Loan EMI"/>
    <n v="67322.12"/>
    <n v="7081.75"/>
    <n v="471627.57"/>
    <n v="10.02"/>
    <n v="790"/>
    <m/>
    <s v="North"/>
    <s v="Mumbai"/>
    <s v="2023-12-11"/>
    <m/>
    <n v="6621.68"/>
    <n v="4113.29"/>
  </r>
  <r>
    <n v="8470"/>
    <s v="Arjun"/>
    <s v="Business"/>
    <s v="Axis"/>
    <s v="Transfer"/>
    <n v="41925.129999999997"/>
    <n v="225902.98"/>
    <n v="357575.6"/>
    <n v="15.17"/>
    <n v="439"/>
    <m/>
    <s v="East"/>
    <s v="Chennai"/>
    <s v="2023-06-20"/>
    <m/>
    <n v="3814.52"/>
    <n v="3017.91"/>
  </r>
  <r>
    <n v="8471"/>
    <s v="Amit"/>
    <s v="Loan"/>
    <s v="SBI"/>
    <s v="Loan EMI"/>
    <n v="55417.33"/>
    <n v="116893.73"/>
    <n v="373437.14"/>
    <n v="14.16"/>
    <n v="325"/>
    <m/>
    <s v="North"/>
    <s v="Mumbai"/>
    <s v="2023-03-20"/>
    <m/>
    <n v="4685.67"/>
    <n v="2983.87"/>
  </r>
  <r>
    <n v="8472"/>
    <s v="Pooja"/>
    <s v="Savings"/>
    <s v="Axis"/>
    <s v="Deposit"/>
    <n v="34788.269999999997"/>
    <n v="268611.36"/>
    <n v="389832.33"/>
    <n v="13.8"/>
    <n v="858"/>
    <m/>
    <s v="South"/>
    <s v="Chennai"/>
    <s v="2023-03-24"/>
    <m/>
    <n v="4845.1899999999996"/>
    <n v="3844.61"/>
  </r>
  <r>
    <n v="8473"/>
    <s v="Neha"/>
    <s v="Current"/>
    <s v="ICICI"/>
    <s v="Payment"/>
    <n v="16633.060000000001"/>
    <n v="301195.43"/>
    <n v="138696.9"/>
    <n v="12.71"/>
    <n v="732"/>
    <m/>
    <s v="South"/>
    <s v="Chennai"/>
    <s v="2023-04-30"/>
    <m/>
    <n v="1763.39"/>
    <n v="1277.67"/>
  </r>
  <r>
    <n v="8474"/>
    <s v="Rahul"/>
    <s v="Savings"/>
    <s v="ICICI"/>
    <s v="Withdrawal"/>
    <n v="47901.17"/>
    <n v="423891.76"/>
    <n v="19645.34"/>
    <n v="5.82"/>
    <n v="840"/>
    <m/>
    <s v="Central"/>
    <s v="Delhi"/>
    <s v="2023-11-29"/>
    <m/>
    <n v="6502.28"/>
    <n v="5197.92"/>
  </r>
  <r>
    <n v="8475"/>
    <s v="Karan"/>
    <s v="Business"/>
    <s v="ICICI"/>
    <s v="Transfer"/>
    <n v="80235.570000000007"/>
    <n v="32563.57"/>
    <n v="189422.48"/>
    <n v="11.71"/>
    <n v="843"/>
    <m/>
    <s v="South"/>
    <s v="Delhi"/>
    <s v="2023-10-09"/>
    <m/>
    <n v="8839.4699999999993"/>
    <n v="6490.69"/>
  </r>
  <r>
    <n v="8476"/>
    <s v="Raj"/>
    <s v="Business"/>
    <s v="ICICI"/>
    <s v="Deposit"/>
    <n v="53507.81"/>
    <n v="9016.66"/>
    <n v="394044.98"/>
    <n v="6.98"/>
    <n v="850"/>
    <m/>
    <s v="Central"/>
    <s v="Mumbai"/>
    <s v="2023-10-31"/>
    <m/>
    <n v="7336.12"/>
    <n v="4116.33"/>
  </r>
  <r>
    <n v="8477"/>
    <s v="Neha"/>
    <s v="Current"/>
    <s v="Kotak"/>
    <s v="Loan EMI"/>
    <n v="6402.34"/>
    <n v="380473.8"/>
    <n v="205740.71"/>
    <n v="7.8"/>
    <n v="303"/>
    <m/>
    <s v="North"/>
    <s v="Chennai"/>
    <s v="2023-08-27"/>
    <m/>
    <n v="900.2"/>
    <n v="758.85"/>
  </r>
  <r>
    <n v="8478"/>
    <s v="Karan"/>
    <s v="Current"/>
    <s v="Axis"/>
    <s v="Payment"/>
    <n v="71690.320000000007"/>
    <n v="203218.39"/>
    <n v="438721.84"/>
    <n v="9.4499999999999993"/>
    <n v="415"/>
    <m/>
    <s v="Central"/>
    <s v="Mumbai"/>
    <s v="2023-03-12"/>
    <m/>
    <n v="8572.2900000000009"/>
    <n v="6299.66"/>
  </r>
  <r>
    <n v="8479"/>
    <s v="Amit"/>
    <s v="Savings"/>
    <s v="ICICI"/>
    <s v="Loan EMI"/>
    <n v="73152.210000000006"/>
    <n v="63458.45"/>
    <n v="300109.62"/>
    <n v="7.48"/>
    <n v="870"/>
    <m/>
    <s v="West"/>
    <s v="Mumbai"/>
    <s v="2023-06-01"/>
    <m/>
    <n v="5395.21"/>
    <n v="3746.2"/>
  </r>
  <r>
    <n v="8480"/>
    <s v="Rahul"/>
    <s v="Current"/>
    <s v="SBI"/>
    <s v="Deposit"/>
    <n v="73697.45"/>
    <n v="386528.03"/>
    <n v="459434.76"/>
    <n v="17.3"/>
    <n v="842"/>
    <m/>
    <s v="South"/>
    <s v="Chennai"/>
    <s v="2023-05-14"/>
    <m/>
    <n v="9028.75"/>
    <n v="6193.83"/>
  </r>
  <r>
    <n v="8481"/>
    <s v="Neha"/>
    <s v="Business"/>
    <s v="Axis"/>
    <s v="Loan EMI"/>
    <n v="94109.25"/>
    <n v="467949.09"/>
    <n v="378569.2"/>
    <n v="15.11"/>
    <n v="494"/>
    <m/>
    <s v="South"/>
    <s v="Bangalore"/>
    <s v="2023-05-31"/>
    <m/>
    <n v="10572.05"/>
    <n v="7375.89"/>
  </r>
  <r>
    <n v="8482"/>
    <s v="Amit"/>
    <s v="Loan"/>
    <s v="SBI"/>
    <s v="Transfer"/>
    <n v="23320.080000000002"/>
    <n v="308292.17"/>
    <n v="187759.43"/>
    <n v="5.45"/>
    <n v="788"/>
    <m/>
    <s v="East"/>
    <s v="Delhi"/>
    <s v="2023-11-11"/>
    <m/>
    <n v="2291.2800000000002"/>
    <n v="1322.76"/>
  </r>
  <r>
    <n v="8483"/>
    <s v="Rahul"/>
    <s v="Loan"/>
    <s v="ICICI"/>
    <s v="Payment"/>
    <n v="3672.95"/>
    <n v="265136.58"/>
    <n v="195568.25"/>
    <n v="5.07"/>
    <n v="690"/>
    <m/>
    <s v="North"/>
    <s v="Kolkata"/>
    <s v="2023-03-05"/>
    <m/>
    <n v="438.56"/>
    <n v="360.14"/>
  </r>
  <r>
    <n v="8484"/>
    <s v="Rahul"/>
    <s v="Business"/>
    <s v="Axis"/>
    <s v="Loan EMI"/>
    <n v="97344.13"/>
    <n v="142999.72"/>
    <n v="429237.44"/>
    <n v="13.66"/>
    <n v="574"/>
    <m/>
    <s v="South"/>
    <s v="Chennai"/>
    <s v="2023-08-16"/>
    <m/>
    <n v="9225.34"/>
    <n v="7044.4"/>
  </r>
  <r>
    <n v="8485"/>
    <s v="Amit"/>
    <s v="Savings"/>
    <s v="SBI"/>
    <s v="Withdrawal"/>
    <n v="78046.91"/>
    <n v="397761.38"/>
    <n v="347195.73"/>
    <n v="16.510000000000002"/>
    <n v="576"/>
    <m/>
    <s v="East"/>
    <s v="Chennai"/>
    <s v="2023-06-24"/>
    <m/>
    <n v="11679.06"/>
    <n v="6903.62"/>
  </r>
  <r>
    <n v="8486"/>
    <s v="Amit"/>
    <s v="Business"/>
    <s v="SBI"/>
    <s v="Withdrawal"/>
    <n v="54349.36"/>
    <n v="135896.10999999999"/>
    <n v="126206.61"/>
    <n v="6.46"/>
    <n v="429"/>
    <m/>
    <s v="East"/>
    <s v="Bangalore"/>
    <s v="2023-01-02"/>
    <m/>
    <n v="6517.46"/>
    <n v="4792.22"/>
  </r>
  <r>
    <n v="8487"/>
    <s v="Neha"/>
    <s v="Savings"/>
    <s v="Kotak"/>
    <s v="Payment"/>
    <n v="43616.26"/>
    <n v="27684.21"/>
    <n v="378875.18"/>
    <n v="5.24"/>
    <n v="763"/>
    <m/>
    <s v="West"/>
    <s v="Chennai"/>
    <s v="2023-12-08"/>
    <m/>
    <n v="6049.06"/>
    <n v="5060.42"/>
  </r>
  <r>
    <n v="8488"/>
    <s v="Neha"/>
    <s v="Business"/>
    <s v="ICICI"/>
    <s v="Deposit"/>
    <n v="80428.98"/>
    <n v="359437.71"/>
    <n v="285007.52"/>
    <n v="17.38"/>
    <n v="396"/>
    <m/>
    <s v="Central"/>
    <s v="Delhi"/>
    <s v="2023-03-01"/>
    <m/>
    <n v="12007.83"/>
    <n v="9310.5400000000009"/>
  </r>
  <r>
    <n v="8489"/>
    <s v="Pooja"/>
    <s v="Current"/>
    <s v="Kotak"/>
    <s v="Transfer"/>
    <n v="26184.03"/>
    <n v="128727.59"/>
    <n v="185556.86"/>
    <n v="12.98"/>
    <n v="843"/>
    <m/>
    <s v="West"/>
    <s v="Chennai"/>
    <s v="2023-02-23"/>
    <m/>
    <n v="2508.9499999999998"/>
    <n v="2061.7199999999998"/>
  </r>
  <r>
    <n v="8490"/>
    <s v="Karan"/>
    <s v="Current"/>
    <s v="Axis"/>
    <s v="Transfer"/>
    <n v="15398.41"/>
    <n v="346931.23"/>
    <n v="95764.85"/>
    <n v="10.86"/>
    <n v="338"/>
    <m/>
    <s v="North"/>
    <s v="Kolkata"/>
    <s v="2023-04-11"/>
    <m/>
    <n v="1384.15"/>
    <n v="995.79"/>
  </r>
  <r>
    <n v="8491"/>
    <s v="Priya"/>
    <s v="Loan"/>
    <s v="ICICI"/>
    <s v="Loan EMI"/>
    <n v="41352.559999999998"/>
    <n v="213240.68"/>
    <n v="366664.59"/>
    <n v="12.59"/>
    <n v="524"/>
    <m/>
    <s v="South"/>
    <s v="Bangalore"/>
    <s v="2023-08-31"/>
    <m/>
    <n v="3474.04"/>
    <n v="1805.56"/>
  </r>
  <r>
    <n v="8492"/>
    <s v="Raj"/>
    <s v="Business"/>
    <s v="ICICI"/>
    <s v="Withdrawal"/>
    <n v="24187.56"/>
    <n v="31722.74"/>
    <n v="287738.69"/>
    <n v="17.02"/>
    <n v="466"/>
    <m/>
    <s v="North"/>
    <s v="Delhi"/>
    <s v="2023-06-29"/>
    <m/>
    <n v="2998.97"/>
    <n v="2623.18"/>
  </r>
  <r>
    <n v="8493"/>
    <s v="Sneha"/>
    <s v="Savings"/>
    <s v="Axis"/>
    <s v="Payment"/>
    <n v="11173.43"/>
    <n v="384559.29"/>
    <n v="438027.14"/>
    <n v="9.44"/>
    <n v="449"/>
    <m/>
    <s v="East"/>
    <s v="Kolkata"/>
    <s v="2023-11-20"/>
    <m/>
    <n v="720.89"/>
    <n v="548.79999999999995"/>
  </r>
  <r>
    <n v="8494"/>
    <s v="Simran"/>
    <s v="Loan"/>
    <s v="Axis"/>
    <s v="Deposit"/>
    <n v="85247.3"/>
    <n v="302417.55"/>
    <n v="136934.48000000001"/>
    <n v="16.32"/>
    <n v="695"/>
    <m/>
    <s v="Central"/>
    <s v="Bangalore"/>
    <s v="2023-03-22"/>
    <m/>
    <n v="11657.25"/>
    <n v="7054.78"/>
  </r>
  <r>
    <n v="8495"/>
    <s v="Raj"/>
    <s v="Current"/>
    <s v="Axis"/>
    <s v="Payment"/>
    <n v="1751.98"/>
    <n v="408967.67999999999"/>
    <n v="355999.32"/>
    <n v="14.25"/>
    <n v="650"/>
    <m/>
    <s v="East"/>
    <s v="Delhi"/>
    <s v="2023-11-28"/>
    <m/>
    <n v="104.25"/>
    <n v="53.86"/>
  </r>
  <r>
    <n v="8496"/>
    <s v="Priya"/>
    <s v="Savings"/>
    <s v="ICICI"/>
    <s v="Payment"/>
    <n v="92634.85"/>
    <n v="487422.35"/>
    <n v="154130"/>
    <n v="5.46"/>
    <n v="829"/>
    <m/>
    <s v="South"/>
    <s v="Kolkata"/>
    <s v="2023-12-23"/>
    <m/>
    <n v="4858.6899999999996"/>
    <n v="2843.97"/>
  </r>
  <r>
    <n v="8497"/>
    <s v="Raj"/>
    <s v="Current"/>
    <s v="SBI"/>
    <s v="Deposit"/>
    <n v="94821.68"/>
    <n v="20546.310000000001"/>
    <n v="491624.75"/>
    <n v="15.4"/>
    <n v="858"/>
    <m/>
    <s v="West"/>
    <s v="Delhi"/>
    <s v="2023-12-20"/>
    <m/>
    <n v="12060.13"/>
    <n v="9575.8799999999992"/>
  </r>
  <r>
    <n v="8498"/>
    <s v="Karan"/>
    <s v="Current"/>
    <s v="Axis"/>
    <s v="Transfer"/>
    <n v="50424.03"/>
    <n v="127720.87"/>
    <n v="443660.2"/>
    <n v="15.86"/>
    <n v="624"/>
    <m/>
    <s v="West"/>
    <s v="Bangalore"/>
    <s v="2023-07-19"/>
    <m/>
    <n v="2582.6"/>
    <n v="1557.82"/>
  </r>
  <r>
    <n v="8499"/>
    <s v="Amit"/>
    <s v="Current"/>
    <s v="SBI"/>
    <s v="Transfer"/>
    <n v="90266.65"/>
    <n v="302752.25"/>
    <n v="496603.45"/>
    <n v="13.53"/>
    <n v="493"/>
    <m/>
    <s v="West"/>
    <s v="Bangalore"/>
    <s v="2023-01-06"/>
    <m/>
    <n v="12190.93"/>
    <n v="10795.82"/>
  </r>
  <r>
    <n v="8500"/>
    <s v="Neha"/>
    <s v="Loan"/>
    <s v="Kotak"/>
    <s v="Loan EMI"/>
    <n v="78279.14"/>
    <n v="366785.64"/>
    <n v="304905.65000000002"/>
    <n v="14.96"/>
    <n v="396"/>
    <m/>
    <s v="East"/>
    <s v="Delhi"/>
    <s v="2023-09-25"/>
    <m/>
    <n v="11176.81"/>
    <n v="9129.4599999999991"/>
  </r>
  <r>
    <n v="8501"/>
    <s v="Raj"/>
    <s v="Current"/>
    <s v="HDFC"/>
    <s v="Withdrawal"/>
    <n v="9853.2199999999993"/>
    <n v="433728.74"/>
    <n v="63391.3"/>
    <n v="13.19"/>
    <n v="824"/>
    <m/>
    <s v="North"/>
    <s v="Kolkata"/>
    <s v="2023-10-31"/>
    <m/>
    <n v="1363.19"/>
    <n v="1087.54"/>
  </r>
  <r>
    <n v="8502"/>
    <s v="Simran"/>
    <s v="Credit Card"/>
    <s v="Axis"/>
    <s v="Deposit"/>
    <n v="53329.54"/>
    <n v="335169.07"/>
    <n v="29529.75"/>
    <n v="5.44"/>
    <n v="671"/>
    <m/>
    <s v="South"/>
    <s v="Chennai"/>
    <s v="2023-06-24"/>
    <m/>
    <n v="7985.71"/>
    <n v="7102.91"/>
  </r>
  <r>
    <n v="8503"/>
    <s v="Simran"/>
    <s v="Loan"/>
    <s v="ICICI"/>
    <s v="Withdrawal"/>
    <n v="69839.37"/>
    <n v="272776.21000000002"/>
    <n v="211387.05"/>
    <n v="10.14"/>
    <n v="693"/>
    <m/>
    <s v="South"/>
    <s v="Chennai"/>
    <s v="2023-01-04"/>
    <m/>
    <n v="8057.34"/>
    <n v="5784"/>
  </r>
  <r>
    <n v="8504"/>
    <s v="Priya"/>
    <s v="Loan"/>
    <s v="ICICI"/>
    <s v="Payment"/>
    <n v="30568.080000000002"/>
    <n v="119016.64"/>
    <n v="470138.42"/>
    <n v="12.16"/>
    <n v="788"/>
    <m/>
    <s v="South"/>
    <s v="Delhi"/>
    <s v="2023-06-19"/>
    <m/>
    <n v="1896.43"/>
    <n v="1304"/>
  </r>
  <r>
    <n v="8505"/>
    <s v="Amit"/>
    <s v="Credit Card"/>
    <s v="HDFC"/>
    <s v="Deposit"/>
    <n v="30329.91"/>
    <n v="191407.42"/>
    <n v="146019.5"/>
    <n v="17.670000000000002"/>
    <n v="451"/>
    <m/>
    <s v="North"/>
    <s v="Kolkata"/>
    <s v="2023-07-06"/>
    <m/>
    <n v="4394.1000000000004"/>
    <n v="3461.31"/>
  </r>
  <r>
    <n v="8506"/>
    <s v="Amit"/>
    <s v="Credit Card"/>
    <s v="Axis"/>
    <s v="Transfer"/>
    <n v="86951.71"/>
    <n v="217199.07"/>
    <n v="407413.11"/>
    <n v="13.2"/>
    <n v="361"/>
    <m/>
    <s v="Central"/>
    <s v="Delhi"/>
    <s v="2023-02-15"/>
    <m/>
    <n v="8865.3799999999992"/>
    <n v="4529.34"/>
  </r>
  <r>
    <n v="8507"/>
    <s v="Raj"/>
    <s v="Current"/>
    <s v="ICICI"/>
    <s v="Payment"/>
    <n v="80755"/>
    <n v="142036.98000000001"/>
    <n v="396452.7"/>
    <n v="14.95"/>
    <n v="473"/>
    <m/>
    <s v="South"/>
    <s v="Kolkata"/>
    <s v="2023-02-01"/>
    <m/>
    <n v="6407.63"/>
    <n v="5272.13"/>
  </r>
  <r>
    <n v="8508"/>
    <s v="Amit"/>
    <s v="Credit Card"/>
    <s v="SBI"/>
    <s v="Payment"/>
    <n v="23890.58"/>
    <n v="101632.45"/>
    <n v="347046"/>
    <n v="15.05"/>
    <n v="583"/>
    <m/>
    <s v="North"/>
    <s v="Mumbai"/>
    <s v="2023-12-28"/>
    <m/>
    <n v="2986.19"/>
    <n v="2537.4"/>
  </r>
  <r>
    <n v="8509"/>
    <s v="Simran"/>
    <s v="Loan"/>
    <s v="HDFC"/>
    <s v="Deposit"/>
    <n v="95491.5"/>
    <n v="409826.05"/>
    <n v="265249.42"/>
    <n v="14.53"/>
    <n v="804"/>
    <m/>
    <s v="North"/>
    <s v="Mumbai"/>
    <s v="2023-11-15"/>
    <m/>
    <n v="7293.61"/>
    <n v="3979.55"/>
  </r>
  <r>
    <n v="8510"/>
    <s v="Neha"/>
    <s v="Savings"/>
    <s v="Kotak"/>
    <s v="Loan EMI"/>
    <n v="80918.740000000005"/>
    <n v="295489.78000000003"/>
    <n v="394041.72"/>
    <n v="15.28"/>
    <n v="857"/>
    <m/>
    <s v="North"/>
    <s v="Delhi"/>
    <s v="2023-03-09"/>
    <m/>
    <n v="6416.17"/>
    <n v="3414.03"/>
  </r>
  <r>
    <n v="8511"/>
    <s v="Karan"/>
    <s v="Savings"/>
    <s v="ICICI"/>
    <s v="Deposit"/>
    <n v="29902.17"/>
    <n v="112436.13"/>
    <n v="164464.43"/>
    <n v="14.29"/>
    <n v="823"/>
    <m/>
    <s v="East"/>
    <s v="Mumbai"/>
    <s v="2023-06-06"/>
    <m/>
    <n v="3877.88"/>
    <n v="2288.27"/>
  </r>
  <r>
    <n v="8512"/>
    <s v="Priya"/>
    <s v="Current"/>
    <s v="Axis"/>
    <s v="Transfer"/>
    <n v="8322.52"/>
    <n v="449287.48"/>
    <n v="301738.13"/>
    <n v="7.57"/>
    <n v="444"/>
    <m/>
    <s v="North"/>
    <s v="Mumbai"/>
    <s v="2023-12-13"/>
    <m/>
    <n v="566.21"/>
    <n v="306.16000000000003"/>
  </r>
  <r>
    <n v="8513"/>
    <s v="Simran"/>
    <s v="Business"/>
    <s v="Axis"/>
    <s v="Payment"/>
    <n v="86576.89"/>
    <n v="328155.19"/>
    <n v="325203.44"/>
    <n v="13.34"/>
    <n v="615"/>
    <m/>
    <s v="North"/>
    <s v="Kolkata"/>
    <s v="2023-02-12"/>
    <m/>
    <n v="7371.43"/>
    <n v="4885.74"/>
  </r>
  <r>
    <n v="8514"/>
    <s v="Sneha"/>
    <s v="Business"/>
    <s v="Kotak"/>
    <s v="Transfer"/>
    <n v="5082.95"/>
    <n v="208833.11"/>
    <n v="97738.34"/>
    <n v="17.34"/>
    <n v="410"/>
    <m/>
    <s v="South"/>
    <s v="Delhi"/>
    <s v="2023-02-18"/>
    <m/>
    <n v="397.08"/>
    <n v="333.32"/>
  </r>
  <r>
    <n v="8515"/>
    <s v="Rahul"/>
    <s v="Current"/>
    <s v="HDFC"/>
    <s v="Withdrawal"/>
    <n v="58652.09"/>
    <n v="215854.75"/>
    <n v="168294.76"/>
    <n v="6.66"/>
    <n v="361"/>
    <m/>
    <s v="Central"/>
    <s v="Chennai"/>
    <s v="2023-11-01"/>
    <m/>
    <n v="5010.4399999999996"/>
    <n v="3484.32"/>
  </r>
  <r>
    <n v="8516"/>
    <s v="Pooja"/>
    <s v="Credit Card"/>
    <s v="Kotak"/>
    <s v="Withdrawal"/>
    <n v="90777.48"/>
    <n v="414149.56"/>
    <n v="279121.15000000002"/>
    <n v="16.489999999999998"/>
    <n v="501"/>
    <m/>
    <s v="North"/>
    <s v="Mumbai"/>
    <s v="2023-10-19"/>
    <m/>
    <n v="11219.66"/>
    <n v="6667.97"/>
  </r>
  <r>
    <n v="8517"/>
    <s v="Sneha"/>
    <s v="Credit Card"/>
    <s v="HDFC"/>
    <s v="Payment"/>
    <n v="58117.65"/>
    <n v="304990.57"/>
    <n v="437979.65"/>
    <n v="16.16"/>
    <n v="805"/>
    <m/>
    <s v="North"/>
    <s v="Delhi"/>
    <s v="2023-04-23"/>
    <m/>
    <n v="3370.36"/>
    <n v="2421.98"/>
  </r>
  <r>
    <n v="8518"/>
    <s v="Karan"/>
    <s v="Current"/>
    <s v="Axis"/>
    <s v="Deposit"/>
    <n v="68635.05"/>
    <n v="414890.05"/>
    <n v="256187.25"/>
    <n v="11.48"/>
    <n v="635"/>
    <m/>
    <s v="South"/>
    <s v="Kolkata"/>
    <s v="2023-05-25"/>
    <m/>
    <n v="5563.96"/>
    <n v="4931.2"/>
  </r>
  <r>
    <n v="8519"/>
    <s v="Raj"/>
    <s v="Credit Card"/>
    <s v="HDFC"/>
    <s v="Payment"/>
    <n v="48687.48"/>
    <n v="347788.44"/>
    <n v="398320.03"/>
    <n v="7.95"/>
    <n v="653"/>
    <m/>
    <s v="Central"/>
    <s v="Delhi"/>
    <s v="2023-08-28"/>
    <m/>
    <n v="2842.13"/>
    <n v="2309.1999999999998"/>
  </r>
  <r>
    <n v="8520"/>
    <s v="Amit"/>
    <s v="Loan"/>
    <s v="ICICI"/>
    <s v="Deposit"/>
    <n v="96791.6"/>
    <n v="389408.75"/>
    <n v="481210.81"/>
    <n v="8.92"/>
    <n v="599"/>
    <m/>
    <s v="West"/>
    <s v="Kolkata"/>
    <s v="2023-03-10"/>
    <m/>
    <n v="8382.06"/>
    <n v="5193.2"/>
  </r>
  <r>
    <n v="8521"/>
    <s v="Priya"/>
    <s v="Business"/>
    <s v="Axis"/>
    <s v="Loan EMI"/>
    <n v="14452.74"/>
    <n v="20417.009999999998"/>
    <n v="388563.8"/>
    <n v="8.31"/>
    <n v="607"/>
    <m/>
    <s v="South"/>
    <s v="Chennai"/>
    <s v="2023-12-19"/>
    <m/>
    <n v="1797.85"/>
    <n v="984.41"/>
  </r>
  <r>
    <n v="8522"/>
    <s v="Arjun"/>
    <s v="Credit Card"/>
    <s v="SBI"/>
    <s v="Loan EMI"/>
    <n v="27961.040000000001"/>
    <n v="237515.6"/>
    <n v="216771.75"/>
    <n v="16.77"/>
    <n v="640"/>
    <m/>
    <s v="West"/>
    <s v="Bangalore"/>
    <s v="2023-07-03"/>
    <m/>
    <n v="2517.36"/>
    <n v="1365.27"/>
  </r>
  <r>
    <n v="8523"/>
    <s v="Pooja"/>
    <s v="Loan"/>
    <s v="HDFC"/>
    <s v="Deposit"/>
    <n v="10235.290000000001"/>
    <n v="470349.74"/>
    <n v="392657.51"/>
    <n v="7.46"/>
    <n v="360"/>
    <m/>
    <s v="South"/>
    <s v="Delhi"/>
    <s v="2023-05-22"/>
    <m/>
    <n v="541.76"/>
    <n v="300.62"/>
  </r>
  <r>
    <n v="8524"/>
    <s v="Neha"/>
    <s v="Loan"/>
    <s v="ICICI"/>
    <s v="Withdrawal"/>
    <n v="74799.350000000006"/>
    <n v="196228.28"/>
    <n v="350275.92"/>
    <n v="6.12"/>
    <n v="542"/>
    <m/>
    <s v="East"/>
    <s v="Mumbai"/>
    <s v="2023-08-16"/>
    <m/>
    <n v="4799.25"/>
    <n v="4227.28"/>
  </r>
  <r>
    <n v="8525"/>
    <s v="Priya"/>
    <s v="Credit Card"/>
    <s v="SBI"/>
    <s v="Payment"/>
    <n v="28302.400000000001"/>
    <n v="55542.13"/>
    <n v="445855.27"/>
    <n v="14.1"/>
    <n v="633"/>
    <m/>
    <s v="North"/>
    <s v="Kolkata"/>
    <s v="2023-10-08"/>
    <m/>
    <n v="2860.78"/>
    <n v="2139.62"/>
  </r>
  <r>
    <n v="8526"/>
    <s v="Raj"/>
    <s v="Credit Card"/>
    <s v="Kotak"/>
    <s v="Deposit"/>
    <n v="33909.199999999997"/>
    <n v="23698.67"/>
    <n v="128345.36"/>
    <n v="9.5500000000000007"/>
    <n v="474"/>
    <m/>
    <s v="North"/>
    <s v="Mumbai"/>
    <s v="2023-05-08"/>
    <m/>
    <n v="1852.96"/>
    <n v="1275.6099999999999"/>
  </r>
  <r>
    <n v="8527"/>
    <s v="Simran"/>
    <s v="Savings"/>
    <s v="Kotak"/>
    <s v="Transfer"/>
    <n v="17328.36"/>
    <n v="429487.66"/>
    <n v="487771.73"/>
    <n v="6.61"/>
    <n v="888"/>
    <m/>
    <s v="Central"/>
    <s v="Bangalore"/>
    <s v="2023-03-10"/>
    <m/>
    <n v="2435.1799999999998"/>
    <n v="1756.35"/>
  </r>
  <r>
    <n v="8528"/>
    <s v="Sneha"/>
    <s v="Current"/>
    <s v="Axis"/>
    <s v="Payment"/>
    <n v="27901.24"/>
    <n v="231644.26"/>
    <n v="136022.97"/>
    <n v="5.3"/>
    <n v="426"/>
    <m/>
    <s v="Central"/>
    <s v="Kolkata"/>
    <s v="2023-08-20"/>
    <m/>
    <n v="2953"/>
    <n v="2184.84"/>
  </r>
  <r>
    <n v="8529"/>
    <s v="Amit"/>
    <s v="Current"/>
    <s v="Kotak"/>
    <s v="Deposit"/>
    <n v="21176.99"/>
    <n v="417395.56"/>
    <n v="89656.98"/>
    <n v="10.71"/>
    <n v="826"/>
    <m/>
    <s v="East"/>
    <s v="Bangalore"/>
    <s v="2023-03-31"/>
    <m/>
    <n v="3030.76"/>
    <n v="2426.08"/>
  </r>
  <r>
    <n v="8530"/>
    <s v="Amit"/>
    <s v="Loan"/>
    <s v="Kotak"/>
    <s v="Withdrawal"/>
    <n v="84524.79"/>
    <n v="155782.42000000001"/>
    <n v="89111.85"/>
    <n v="5.76"/>
    <n v="381"/>
    <m/>
    <s v="West"/>
    <s v="Chennai"/>
    <s v="2023-10-02"/>
    <m/>
    <n v="7186.43"/>
    <n v="4988.24"/>
  </r>
  <r>
    <n v="8531"/>
    <s v="Simran"/>
    <s v="Loan"/>
    <s v="SBI"/>
    <s v="Loan EMI"/>
    <n v="29840.26"/>
    <n v="474310.37"/>
    <n v="334855.67"/>
    <n v="13.93"/>
    <n v="448"/>
    <m/>
    <s v="North"/>
    <s v="Bangalore"/>
    <s v="2023-09-21"/>
    <m/>
    <n v="2202.02"/>
    <n v="1257.03"/>
  </r>
  <r>
    <n v="8532"/>
    <s v="Karan"/>
    <s v="Loan"/>
    <s v="Axis"/>
    <s v="Deposit"/>
    <n v="37544.65"/>
    <n v="186505.09"/>
    <n v="142887.43"/>
    <n v="12.68"/>
    <n v="851"/>
    <m/>
    <s v="South"/>
    <s v="Mumbai"/>
    <s v="2023-10-21"/>
    <m/>
    <n v="5363.84"/>
    <n v="3438.2"/>
  </r>
  <r>
    <n v="8533"/>
    <s v="Amit"/>
    <s v="Current"/>
    <s v="SBI"/>
    <s v="Payment"/>
    <n v="66182.78"/>
    <n v="130672.39"/>
    <n v="395867.81"/>
    <n v="5.81"/>
    <n v="507"/>
    <m/>
    <s v="North"/>
    <s v="Kolkata"/>
    <s v="2023-08-26"/>
    <m/>
    <n v="7168.71"/>
    <n v="5539.08"/>
  </r>
  <r>
    <n v="8534"/>
    <s v="Karan"/>
    <s v="Current"/>
    <s v="Kotak"/>
    <s v="Deposit"/>
    <n v="41225.910000000003"/>
    <n v="25666.55"/>
    <n v="315373.52"/>
    <n v="5.34"/>
    <n v="753"/>
    <m/>
    <s v="West"/>
    <s v="Bangalore"/>
    <s v="2023-12-16"/>
    <m/>
    <n v="2797.62"/>
    <n v="1869.47"/>
  </r>
  <r>
    <n v="8535"/>
    <s v="Arjun"/>
    <s v="Current"/>
    <s v="HDFC"/>
    <s v="Transfer"/>
    <n v="97551.08"/>
    <n v="250459.7"/>
    <n v="484484.24"/>
    <n v="14.47"/>
    <n v="614"/>
    <m/>
    <s v="West"/>
    <s v="Kolkata"/>
    <s v="2023-10-09"/>
    <m/>
    <n v="7251.35"/>
    <n v="3886.98"/>
  </r>
  <r>
    <n v="8536"/>
    <s v="Pooja"/>
    <s v="Business"/>
    <s v="SBI"/>
    <s v="Payment"/>
    <n v="64551.29"/>
    <n v="490632.39"/>
    <n v="97995.76"/>
    <n v="10.93"/>
    <n v="344"/>
    <m/>
    <s v="South"/>
    <s v="Delhi"/>
    <s v="2023-11-27"/>
    <m/>
    <n v="5589.98"/>
    <n v="3080.62"/>
  </r>
  <r>
    <n v="8537"/>
    <s v="Karan"/>
    <s v="Credit Card"/>
    <s v="HDFC"/>
    <s v="Loan EMI"/>
    <n v="32407.68"/>
    <n v="269088.68"/>
    <n v="405050.71"/>
    <n v="13.93"/>
    <n v="309"/>
    <m/>
    <s v="North"/>
    <s v="Mumbai"/>
    <s v="2023-05-19"/>
    <m/>
    <n v="4390.5200000000004"/>
    <n v="3672.47"/>
  </r>
  <r>
    <n v="8538"/>
    <s v="Priya"/>
    <s v="Credit Card"/>
    <s v="Kotak"/>
    <s v="Deposit"/>
    <n v="51576.65"/>
    <n v="482179.75"/>
    <n v="24871.18"/>
    <n v="15.25"/>
    <n v="355"/>
    <m/>
    <s v="South"/>
    <s v="Chennai"/>
    <s v="2023-04-05"/>
    <m/>
    <n v="7510.25"/>
    <n v="3956.05"/>
  </r>
  <r>
    <n v="8539"/>
    <s v="Pooja"/>
    <s v="Current"/>
    <s v="SBI"/>
    <s v="Payment"/>
    <n v="72461.990000000005"/>
    <n v="141686.13"/>
    <n v="354524.74"/>
    <n v="8.2200000000000006"/>
    <n v="722"/>
    <m/>
    <s v="West"/>
    <s v="Kolkata"/>
    <s v="2023-12-07"/>
    <m/>
    <n v="6717.21"/>
    <n v="4779.95"/>
  </r>
  <r>
    <n v="8540"/>
    <s v="Simran"/>
    <s v="Savings"/>
    <s v="ICICI"/>
    <s v="Loan EMI"/>
    <n v="70711.179999999993"/>
    <n v="151520.84"/>
    <n v="308360.86"/>
    <n v="10.57"/>
    <n v="302"/>
    <m/>
    <s v="East"/>
    <s v="Kolkata"/>
    <s v="2023-07-07"/>
    <m/>
    <n v="5546.4"/>
    <n v="3909.59"/>
  </r>
  <r>
    <n v="8541"/>
    <s v="Sneha"/>
    <s v="Loan"/>
    <s v="SBI"/>
    <s v="Transfer"/>
    <n v="7341.99"/>
    <n v="269267.07"/>
    <n v="336391.36"/>
    <n v="17.43"/>
    <n v="424"/>
    <m/>
    <s v="Central"/>
    <s v="Kolkata"/>
    <s v="2023-12-02"/>
    <m/>
    <n v="381.15"/>
    <n v="307.38"/>
  </r>
  <r>
    <n v="8542"/>
    <s v="Priya"/>
    <s v="Business"/>
    <s v="Axis"/>
    <s v="Deposit"/>
    <n v="62955.55"/>
    <n v="381740.22"/>
    <n v="207771.62"/>
    <n v="7.07"/>
    <n v="755"/>
    <m/>
    <s v="Central"/>
    <s v="Kolkata"/>
    <s v="2023-10-25"/>
    <m/>
    <n v="5100.7700000000004"/>
    <n v="4233.1400000000003"/>
  </r>
  <r>
    <n v="8543"/>
    <s v="Pooja"/>
    <s v="Loan"/>
    <s v="Axis"/>
    <s v="Loan EMI"/>
    <n v="74209.13"/>
    <n v="209923.09"/>
    <n v="45614.33"/>
    <n v="9.26"/>
    <n v="843"/>
    <m/>
    <s v="Central"/>
    <s v="Chennai"/>
    <s v="2023-12-29"/>
    <m/>
    <n v="10938.26"/>
    <n v="7723.7"/>
  </r>
  <r>
    <n v="8544"/>
    <s v="Pooja"/>
    <s v="Current"/>
    <s v="ICICI"/>
    <s v="Payment"/>
    <n v="52102.01"/>
    <n v="490060.29"/>
    <n v="41513.18"/>
    <n v="9.76"/>
    <n v="786"/>
    <m/>
    <s v="North"/>
    <s v="Kolkata"/>
    <s v="2023-10-08"/>
    <m/>
    <n v="7701.99"/>
    <n v="4799.2"/>
  </r>
  <r>
    <n v="8545"/>
    <s v="Neha"/>
    <s v="Loan"/>
    <s v="SBI"/>
    <s v="Deposit"/>
    <n v="43465.23"/>
    <n v="475084.78"/>
    <n v="226873.83"/>
    <n v="9.2100000000000009"/>
    <n v="487"/>
    <m/>
    <s v="North"/>
    <s v="Mumbai"/>
    <s v="2023-01-04"/>
    <m/>
    <n v="2963.78"/>
    <n v="2237.17"/>
  </r>
  <r>
    <n v="8546"/>
    <s v="Arjun"/>
    <s v="Current"/>
    <s v="ICICI"/>
    <s v="Deposit"/>
    <n v="10390.040000000001"/>
    <n v="219325.29"/>
    <n v="76689.06"/>
    <n v="10.9"/>
    <n v="367"/>
    <m/>
    <s v="East"/>
    <s v="Mumbai"/>
    <s v="2023-06-07"/>
    <m/>
    <n v="1289.03"/>
    <n v="712.62"/>
  </r>
  <r>
    <n v="8547"/>
    <s v="Arjun"/>
    <s v="Savings"/>
    <s v="Axis"/>
    <s v="Loan EMI"/>
    <n v="88720.28"/>
    <n v="131111.06"/>
    <n v="89774.55"/>
    <n v="12.76"/>
    <n v="791"/>
    <m/>
    <s v="South"/>
    <s v="Mumbai"/>
    <s v="2023-04-27"/>
    <m/>
    <n v="12643.21"/>
    <n v="9192.1299999999992"/>
  </r>
  <r>
    <n v="8548"/>
    <s v="Raj"/>
    <s v="Savings"/>
    <s v="HDFC"/>
    <s v="Withdrawal"/>
    <n v="74573.279999999999"/>
    <n v="400500.32"/>
    <n v="496011.29"/>
    <n v="9.02"/>
    <n v="421"/>
    <m/>
    <s v="East"/>
    <s v="Chennai"/>
    <s v="2023-05-24"/>
    <m/>
    <n v="6622.47"/>
    <n v="5945.66"/>
  </r>
  <r>
    <n v="8549"/>
    <s v="Simran"/>
    <s v="Business"/>
    <s v="ICICI"/>
    <s v="Loan EMI"/>
    <n v="98752.72"/>
    <n v="372397.28"/>
    <n v="267222.31"/>
    <n v="5.1100000000000003"/>
    <n v="450"/>
    <m/>
    <s v="Central"/>
    <s v="Kolkata"/>
    <s v="2023-02-19"/>
    <m/>
    <n v="13385.67"/>
    <n v="6718.9"/>
  </r>
  <r>
    <n v="8550"/>
    <s v="Rahul"/>
    <s v="Credit Card"/>
    <s v="Kotak"/>
    <s v="Payment"/>
    <n v="84531.56"/>
    <n v="255761.15"/>
    <n v="215285.49"/>
    <n v="6.66"/>
    <n v="489"/>
    <m/>
    <s v="East"/>
    <s v="Chennai"/>
    <s v="2023-10-23"/>
    <m/>
    <n v="9491.6200000000008"/>
    <n v="6719.47"/>
  </r>
  <r>
    <n v="8551"/>
    <s v="Arjun"/>
    <s v="Business"/>
    <s v="HDFC"/>
    <s v="Payment"/>
    <n v="98246.56"/>
    <n v="114585.92"/>
    <n v="365911.77"/>
    <n v="6.55"/>
    <n v="618"/>
    <m/>
    <s v="Central"/>
    <s v="Bangalore"/>
    <s v="2023-10-27"/>
    <m/>
    <n v="10846.64"/>
    <n v="7639.18"/>
  </r>
  <r>
    <n v="8552"/>
    <s v="Sneha"/>
    <s v="Savings"/>
    <s v="Kotak"/>
    <s v="Transfer"/>
    <n v="54034.67"/>
    <n v="421338.67"/>
    <n v="104244.84"/>
    <n v="5"/>
    <n v="833"/>
    <m/>
    <s v="West"/>
    <s v="Kolkata"/>
    <s v="2023-05-05"/>
    <m/>
    <n v="4934.6400000000003"/>
    <n v="2555.9"/>
  </r>
  <r>
    <n v="8553"/>
    <s v="Amit"/>
    <s v="Current"/>
    <s v="ICICI"/>
    <s v="Payment"/>
    <n v="56735.55"/>
    <n v="348443.89"/>
    <n v="186805.71"/>
    <n v="17.579999999999998"/>
    <n v="439"/>
    <m/>
    <s v="West"/>
    <s v="Mumbai"/>
    <s v="2023-07-14"/>
    <m/>
    <n v="8076.05"/>
    <n v="6571.11"/>
  </r>
  <r>
    <n v="8554"/>
    <s v="Simran"/>
    <s v="Business"/>
    <s v="Kotak"/>
    <s v="Payment"/>
    <n v="51383.31"/>
    <n v="41669.06"/>
    <n v="309054.63"/>
    <n v="11.33"/>
    <n v="745"/>
    <m/>
    <s v="East"/>
    <s v="Delhi"/>
    <s v="2023-05-19"/>
    <m/>
    <n v="6592.7"/>
    <n v="4029.12"/>
  </r>
  <r>
    <n v="8555"/>
    <s v="Karan"/>
    <s v="Current"/>
    <s v="Kotak"/>
    <s v="Withdrawal"/>
    <n v="70431.899999999994"/>
    <n v="179811.29"/>
    <n v="293258.34000000003"/>
    <n v="10.29"/>
    <n v="577"/>
    <m/>
    <s v="North"/>
    <s v="Bangalore"/>
    <s v="2023-05-30"/>
    <m/>
    <n v="9676.64"/>
    <n v="8380.14"/>
  </r>
  <r>
    <n v="8556"/>
    <s v="Rahul"/>
    <s v="Business"/>
    <s v="Kotak"/>
    <s v="Transfer"/>
    <n v="35500.78"/>
    <n v="86040.05"/>
    <n v="23227.84"/>
    <n v="10.07"/>
    <n v="625"/>
    <m/>
    <s v="North"/>
    <s v="Mumbai"/>
    <s v="2023-05-11"/>
    <m/>
    <n v="5254.12"/>
    <n v="3733.84"/>
  </r>
  <r>
    <n v="8557"/>
    <s v="Neha"/>
    <s v="Loan"/>
    <s v="Axis"/>
    <s v="Payment"/>
    <n v="94157.46"/>
    <n v="31157.25"/>
    <n v="100890.48"/>
    <n v="7.74"/>
    <n v="598"/>
    <m/>
    <s v="East"/>
    <s v="Bangalore"/>
    <s v="2023-10-25"/>
    <m/>
    <n v="12683.24"/>
    <n v="8151.96"/>
  </r>
  <r>
    <n v="8558"/>
    <s v="Priya"/>
    <s v="Loan"/>
    <s v="SBI"/>
    <s v="Withdrawal"/>
    <n v="51988.87"/>
    <n v="132451.20000000001"/>
    <n v="148842.22"/>
    <n v="9.16"/>
    <n v="471"/>
    <m/>
    <s v="Central"/>
    <s v="Chennai"/>
    <s v="2023-09-03"/>
    <m/>
    <n v="6331.03"/>
    <n v="5517.42"/>
  </r>
  <r>
    <n v="8559"/>
    <s v="Arjun"/>
    <s v="Current"/>
    <s v="HDFC"/>
    <s v="Deposit"/>
    <n v="86983.2"/>
    <n v="233376.18"/>
    <n v="143218.5"/>
    <n v="14.55"/>
    <n v="626"/>
    <m/>
    <s v="East"/>
    <s v="Mumbai"/>
    <s v="2023-01-04"/>
    <m/>
    <n v="8938"/>
    <n v="7223.16"/>
  </r>
  <r>
    <n v="8560"/>
    <s v="Simran"/>
    <s v="Current"/>
    <s v="SBI"/>
    <s v="Deposit"/>
    <n v="92927.18"/>
    <n v="176912.12"/>
    <n v="162369.57999999999"/>
    <n v="12.43"/>
    <n v="469"/>
    <m/>
    <s v="Central"/>
    <s v="Chennai"/>
    <s v="2023-05-15"/>
    <m/>
    <n v="8467.2199999999993"/>
    <n v="4624.99"/>
  </r>
  <r>
    <n v="8561"/>
    <s v="Karan"/>
    <s v="Loan"/>
    <s v="SBI"/>
    <s v="Transfer"/>
    <n v="84982.97"/>
    <n v="123436.52"/>
    <n v="181968.39"/>
    <n v="17.97"/>
    <n v="421"/>
    <m/>
    <s v="East"/>
    <s v="Mumbai"/>
    <s v="2023-12-28"/>
    <m/>
    <n v="11122.13"/>
    <n v="8815.7000000000007"/>
  </r>
  <r>
    <n v="8562"/>
    <s v="Priya"/>
    <s v="Loan"/>
    <s v="ICICI"/>
    <s v="Payment"/>
    <n v="53994.76"/>
    <n v="492824.55"/>
    <n v="461140.16"/>
    <n v="5.33"/>
    <n v="584"/>
    <m/>
    <s v="Central"/>
    <s v="Bangalore"/>
    <s v="2023-06-26"/>
    <m/>
    <n v="6168.93"/>
    <n v="4437.63"/>
  </r>
  <r>
    <n v="8563"/>
    <s v="Simran"/>
    <s v="Loan"/>
    <s v="Kotak"/>
    <s v="Deposit"/>
    <n v="76973.06"/>
    <n v="237842.7"/>
    <n v="219412.62"/>
    <n v="13.65"/>
    <n v="324"/>
    <m/>
    <s v="South"/>
    <s v="Bangalore"/>
    <s v="2023-07-02"/>
    <m/>
    <n v="8753.32"/>
    <n v="4968.07"/>
  </r>
  <r>
    <n v="8564"/>
    <s v="Karan"/>
    <s v="Credit Card"/>
    <s v="SBI"/>
    <s v="Deposit"/>
    <n v="57356.67"/>
    <n v="249673.61"/>
    <n v="291924.62"/>
    <n v="17.7"/>
    <n v="425"/>
    <m/>
    <s v="South"/>
    <s v="Kolkata"/>
    <s v="2023-12-03"/>
    <m/>
    <n v="3102.79"/>
    <n v="2048.8000000000002"/>
  </r>
  <r>
    <n v="8565"/>
    <s v="Sneha"/>
    <s v="Savings"/>
    <s v="HDFC"/>
    <s v="Withdrawal"/>
    <n v="45750.87"/>
    <n v="280274.84999999998"/>
    <n v="110805.92"/>
    <n v="17.52"/>
    <n v="667"/>
    <m/>
    <s v="South"/>
    <s v="Chennai"/>
    <s v="2023-09-28"/>
    <m/>
    <n v="5828.88"/>
    <n v="4034.13"/>
  </r>
  <r>
    <n v="8566"/>
    <s v="Simran"/>
    <s v="Business"/>
    <s v="Kotak"/>
    <s v="Transfer"/>
    <n v="42878.03"/>
    <n v="114548.3"/>
    <n v="476165.39"/>
    <n v="9.75"/>
    <n v="684"/>
    <m/>
    <s v="North"/>
    <s v="Bangalore"/>
    <s v="2023-07-05"/>
    <m/>
    <n v="3577.59"/>
    <n v="2717.59"/>
  </r>
  <r>
    <n v="8567"/>
    <s v="Priya"/>
    <s v="Current"/>
    <s v="ICICI"/>
    <s v="Withdrawal"/>
    <n v="6888.33"/>
    <n v="405255.11"/>
    <n v="373923.96"/>
    <n v="6.77"/>
    <n v="727"/>
    <m/>
    <s v="East"/>
    <s v="Kolkata"/>
    <s v="2023-07-28"/>
    <m/>
    <n v="890.97"/>
    <n v="753.44"/>
  </r>
  <r>
    <n v="8568"/>
    <s v="Pooja"/>
    <s v="Credit Card"/>
    <s v="Axis"/>
    <s v="Deposit"/>
    <n v="57358"/>
    <n v="249072.69"/>
    <n v="342550.78"/>
    <n v="6.36"/>
    <n v="768"/>
    <m/>
    <s v="East"/>
    <s v="Chennai"/>
    <s v="2023-07-01"/>
    <m/>
    <n v="3411.79"/>
    <n v="2923.28"/>
  </r>
  <r>
    <n v="8569"/>
    <s v="Amit"/>
    <s v="Credit Card"/>
    <s v="Axis"/>
    <s v="Payment"/>
    <n v="72420.09"/>
    <n v="204104.64"/>
    <n v="52395.33"/>
    <n v="7.59"/>
    <n v="344"/>
    <m/>
    <s v="South"/>
    <s v="Mumbai"/>
    <s v="2023-12-15"/>
    <m/>
    <n v="5808.37"/>
    <n v="4731.25"/>
  </r>
  <r>
    <n v="8570"/>
    <s v="Priya"/>
    <s v="Business"/>
    <s v="HDFC"/>
    <s v="Transfer"/>
    <n v="87419.8"/>
    <n v="400592.16"/>
    <n v="153126.13"/>
    <n v="7.86"/>
    <n v="682"/>
    <m/>
    <s v="West"/>
    <s v="Bangalore"/>
    <s v="2023-05-25"/>
    <m/>
    <n v="5223.6400000000003"/>
    <n v="3079.23"/>
  </r>
  <r>
    <n v="8571"/>
    <s v="Sneha"/>
    <s v="Loan"/>
    <s v="ICICI"/>
    <s v="Deposit"/>
    <n v="94873.46"/>
    <n v="171830.86"/>
    <n v="423467.18"/>
    <n v="14.11"/>
    <n v="674"/>
    <m/>
    <s v="South"/>
    <s v="Mumbai"/>
    <s v="2023-10-31"/>
    <m/>
    <n v="13512.45"/>
    <n v="7902.03"/>
  </r>
  <r>
    <n v="8572"/>
    <s v="Arjun"/>
    <s v="Current"/>
    <s v="Axis"/>
    <s v="Loan EMI"/>
    <n v="40319.03"/>
    <n v="30622.03"/>
    <n v="65658.009999999995"/>
    <n v="9.57"/>
    <n v="616"/>
    <m/>
    <s v="West"/>
    <s v="Chennai"/>
    <s v="2024-01-01"/>
    <m/>
    <n v="2390.9899999999998"/>
    <n v="1280.9100000000001"/>
  </r>
  <r>
    <n v="8573"/>
    <s v="Neha"/>
    <s v="Current"/>
    <s v="ICICI"/>
    <s v="Payment"/>
    <n v="22193.97"/>
    <n v="13629.84"/>
    <n v="433342.68"/>
    <n v="12.56"/>
    <n v="416"/>
    <m/>
    <s v="North"/>
    <s v="Delhi"/>
    <s v="2023-11-02"/>
    <m/>
    <n v="2872.65"/>
    <n v="2329.71"/>
  </r>
  <r>
    <n v="8574"/>
    <s v="Raj"/>
    <s v="Current"/>
    <s v="SBI"/>
    <s v="Transfer"/>
    <n v="97532.47"/>
    <n v="326828.2"/>
    <n v="333765.3"/>
    <n v="16.260000000000002"/>
    <n v="800"/>
    <m/>
    <s v="Central"/>
    <s v="Chennai"/>
    <s v="2023-10-17"/>
    <m/>
    <n v="13242.67"/>
    <n v="8390.0300000000007"/>
  </r>
  <r>
    <n v="8575"/>
    <s v="Sneha"/>
    <s v="Business"/>
    <s v="HDFC"/>
    <s v="Deposit"/>
    <n v="85258.85"/>
    <n v="442301.54"/>
    <n v="368417.12"/>
    <n v="7.17"/>
    <n v="782"/>
    <m/>
    <s v="South"/>
    <s v="Bangalore"/>
    <s v="2023-07-21"/>
    <m/>
    <n v="10768.01"/>
    <n v="8966.6299999999992"/>
  </r>
  <r>
    <n v="8576"/>
    <s v="Simran"/>
    <s v="Loan"/>
    <s v="SBI"/>
    <s v="Deposit"/>
    <n v="8643.8799999999992"/>
    <n v="214010.31"/>
    <n v="359402.96"/>
    <n v="16.84"/>
    <n v="838"/>
    <m/>
    <s v="Central"/>
    <s v="Kolkata"/>
    <s v="2023-11-13"/>
    <m/>
    <n v="1038.82"/>
    <n v="839.38"/>
  </r>
  <r>
    <n v="8577"/>
    <s v="Neha"/>
    <s v="Loan"/>
    <s v="Axis"/>
    <s v="Transfer"/>
    <n v="64391.47"/>
    <n v="80468.89"/>
    <n v="281372.90999999997"/>
    <n v="17.61"/>
    <n v="488"/>
    <m/>
    <s v="South"/>
    <s v="Bangalore"/>
    <s v="2023-06-05"/>
    <m/>
    <n v="7379.98"/>
    <n v="5180.5"/>
  </r>
  <r>
    <n v="8578"/>
    <s v="Sneha"/>
    <s v="Current"/>
    <s v="SBI"/>
    <s v="Withdrawal"/>
    <n v="39563.199999999997"/>
    <n v="34502.81"/>
    <n v="333139.67"/>
    <n v="5.62"/>
    <n v="692"/>
    <m/>
    <s v="North"/>
    <s v="Chennai"/>
    <s v="2023-11-22"/>
    <m/>
    <n v="3467.73"/>
    <n v="2711.92"/>
  </r>
  <r>
    <n v="8579"/>
    <s v="Amit"/>
    <s v="Savings"/>
    <s v="HDFC"/>
    <s v="Transfer"/>
    <n v="68041.42"/>
    <n v="252040.04"/>
    <n v="497628.73"/>
    <n v="10.06"/>
    <n v="620"/>
    <m/>
    <s v="North"/>
    <s v="Bangalore"/>
    <s v="2023-12-27"/>
    <m/>
    <n v="7330.94"/>
    <n v="5451.76"/>
  </r>
  <r>
    <n v="8580"/>
    <s v="Raj"/>
    <s v="Savings"/>
    <s v="Kotak"/>
    <s v="Deposit"/>
    <n v="45476.44"/>
    <n v="9002.7800000000007"/>
    <n v="48030.11"/>
    <n v="12.85"/>
    <n v="426"/>
    <m/>
    <s v="North"/>
    <s v="Mumbai"/>
    <s v="2023-03-19"/>
    <m/>
    <n v="4460.45"/>
    <n v="2506.9899999999998"/>
  </r>
  <r>
    <n v="8581"/>
    <s v="Karan"/>
    <s v="Savings"/>
    <s v="ICICI"/>
    <s v="Deposit"/>
    <n v="66765.98"/>
    <n v="145903.82"/>
    <n v="167327.29999999999"/>
    <n v="6.96"/>
    <n v="371"/>
    <m/>
    <s v="South"/>
    <s v="Chennai"/>
    <s v="2023-09-21"/>
    <m/>
    <n v="8403.07"/>
    <n v="6976.21"/>
  </r>
  <r>
    <n v="8582"/>
    <s v="Simran"/>
    <s v="Current"/>
    <s v="HDFC"/>
    <s v="Loan EMI"/>
    <n v="96728.04"/>
    <n v="342258.78"/>
    <n v="333714.96999999997"/>
    <n v="10.31"/>
    <n v="424"/>
    <m/>
    <s v="South"/>
    <s v="Delhi"/>
    <s v="2023-12-02"/>
    <m/>
    <n v="7255.39"/>
    <n v="4729.6000000000004"/>
  </r>
  <r>
    <n v="8583"/>
    <s v="Simran"/>
    <s v="Credit Card"/>
    <s v="SBI"/>
    <s v="Payment"/>
    <n v="63486.68"/>
    <n v="417209.76"/>
    <n v="474259.97"/>
    <n v="13.45"/>
    <n v="506"/>
    <m/>
    <s v="South"/>
    <s v="Chennai"/>
    <s v="2023-05-08"/>
    <m/>
    <n v="3182.04"/>
    <n v="2827.71"/>
  </r>
  <r>
    <n v="8584"/>
    <s v="Priya"/>
    <s v="Credit Card"/>
    <s v="HDFC"/>
    <s v="Transfer"/>
    <n v="45275.92"/>
    <n v="329622.44"/>
    <n v="266304.34999999998"/>
    <n v="9.8800000000000008"/>
    <n v="350"/>
    <m/>
    <s v="North"/>
    <s v="Kolkata"/>
    <s v="2023-02-27"/>
    <m/>
    <n v="3439.98"/>
    <n v="2399.0100000000002"/>
  </r>
  <r>
    <n v="8585"/>
    <s v="Karan"/>
    <s v="Savings"/>
    <s v="SBI"/>
    <s v="Withdrawal"/>
    <n v="70768.899999999994"/>
    <n v="235486.09"/>
    <n v="327710.44"/>
    <n v="9.6199999999999992"/>
    <n v="455"/>
    <m/>
    <s v="North"/>
    <s v="Bangalore"/>
    <s v="2023-11-07"/>
    <m/>
    <n v="3927.07"/>
    <n v="2622.91"/>
  </r>
  <r>
    <n v="8586"/>
    <s v="Priya"/>
    <s v="Current"/>
    <s v="Kotak"/>
    <s v="Loan EMI"/>
    <n v="76485"/>
    <n v="185466.38"/>
    <n v="188294.7"/>
    <n v="17.02"/>
    <n v="734"/>
    <m/>
    <s v="South"/>
    <s v="Delhi"/>
    <s v="2023-06-17"/>
    <m/>
    <n v="10887.63"/>
    <n v="7981.68"/>
  </r>
  <r>
    <n v="8587"/>
    <s v="Neha"/>
    <s v="Current"/>
    <s v="ICICI"/>
    <s v="Payment"/>
    <n v="96555.04"/>
    <n v="473140.54"/>
    <n v="356002.85"/>
    <n v="11.25"/>
    <n v="886"/>
    <m/>
    <s v="Central"/>
    <s v="Chennai"/>
    <s v="2023-01-26"/>
    <m/>
    <n v="11512.38"/>
    <n v="8059.49"/>
  </r>
  <r>
    <n v="8588"/>
    <s v="Simran"/>
    <s v="Savings"/>
    <s v="SBI"/>
    <s v="Payment"/>
    <n v="32188.16"/>
    <n v="133484.24"/>
    <n v="108948.11"/>
    <n v="8.9700000000000006"/>
    <n v="721"/>
    <m/>
    <s v="East"/>
    <s v="Kolkata"/>
    <s v="2023-12-09"/>
    <m/>
    <n v="3814.31"/>
    <n v="2729.35"/>
  </r>
  <r>
    <n v="8589"/>
    <s v="Amit"/>
    <s v="Loan"/>
    <s v="HDFC"/>
    <s v="Transfer"/>
    <n v="51028.61"/>
    <n v="344007.46"/>
    <n v="262182.09000000003"/>
    <n v="9.7799999999999994"/>
    <n v="683"/>
    <m/>
    <s v="West"/>
    <s v="Bangalore"/>
    <s v="2023-08-24"/>
    <m/>
    <n v="4854.13"/>
    <n v="2724.19"/>
  </r>
  <r>
    <n v="8590"/>
    <s v="Sneha"/>
    <s v="Savings"/>
    <s v="HDFC"/>
    <s v="Loan EMI"/>
    <n v="7655.84"/>
    <n v="102324.95"/>
    <n v="384333.48"/>
    <n v="5.46"/>
    <n v="678"/>
    <m/>
    <s v="West"/>
    <s v="Delhi"/>
    <s v="2023-09-11"/>
    <m/>
    <n v="706.85"/>
    <n v="497.21"/>
  </r>
  <r>
    <n v="8591"/>
    <s v="Karan"/>
    <s v="Business"/>
    <s v="HDFC"/>
    <s v="Loan EMI"/>
    <n v="31814.19"/>
    <n v="309186.14"/>
    <n v="371966.8"/>
    <n v="7.65"/>
    <n v="407"/>
    <m/>
    <s v="North"/>
    <s v="Chennai"/>
    <s v="2023-04-20"/>
    <m/>
    <n v="1766.1"/>
    <n v="1355.88"/>
  </r>
  <r>
    <n v="8592"/>
    <s v="Sneha"/>
    <s v="Credit Card"/>
    <s v="HDFC"/>
    <s v="Deposit"/>
    <n v="39151.72"/>
    <n v="274040.96000000002"/>
    <n v="142860.85"/>
    <n v="11.66"/>
    <n v="405"/>
    <m/>
    <s v="West"/>
    <s v="Mumbai"/>
    <s v="2023-03-07"/>
    <m/>
    <n v="2387.7399999999998"/>
    <n v="2109.7199999999998"/>
  </r>
  <r>
    <n v="8593"/>
    <s v="Neha"/>
    <s v="Loan"/>
    <s v="SBI"/>
    <s v="Withdrawal"/>
    <n v="50301"/>
    <n v="13827.28"/>
    <n v="308001.43"/>
    <n v="15.08"/>
    <n v="571"/>
    <m/>
    <s v="South"/>
    <s v="Delhi"/>
    <s v="2023-10-04"/>
    <m/>
    <n v="4450.6099999999997"/>
    <n v="2674.45"/>
  </r>
  <r>
    <n v="8594"/>
    <s v="Karan"/>
    <s v="Savings"/>
    <s v="Axis"/>
    <s v="Payment"/>
    <n v="56398.3"/>
    <n v="498732.24"/>
    <n v="265437.82"/>
    <n v="7.47"/>
    <n v="378"/>
    <m/>
    <s v="West"/>
    <s v="Chennai"/>
    <s v="2023-07-14"/>
    <m/>
    <n v="3398.69"/>
    <n v="1934.59"/>
  </r>
  <r>
    <n v="8595"/>
    <s v="Rahul"/>
    <s v="Credit Card"/>
    <s v="SBI"/>
    <s v="Deposit"/>
    <n v="89356.02"/>
    <n v="187715.1"/>
    <n v="42198.46"/>
    <n v="5.7"/>
    <n v="600"/>
    <m/>
    <s v="South"/>
    <s v="Mumbai"/>
    <s v="2023-05-07"/>
    <m/>
    <n v="10836.84"/>
    <n v="6837.79"/>
  </r>
  <r>
    <n v="8596"/>
    <s v="Simran"/>
    <s v="Business"/>
    <s v="Axis"/>
    <s v="Transfer"/>
    <n v="75431.83"/>
    <n v="468086.31"/>
    <n v="407679.5"/>
    <n v="15.32"/>
    <n v="404"/>
    <m/>
    <s v="East"/>
    <s v="Kolkata"/>
    <s v="2023-05-18"/>
    <m/>
    <n v="4706.84"/>
    <n v="3269.6"/>
  </r>
  <r>
    <n v="8597"/>
    <s v="Amit"/>
    <s v="Credit Card"/>
    <s v="Axis"/>
    <s v="Transfer"/>
    <n v="66523.240000000005"/>
    <n v="454866.63"/>
    <n v="290963.15000000002"/>
    <n v="12.17"/>
    <n v="565"/>
    <m/>
    <s v="Central"/>
    <s v="Kolkata"/>
    <s v="2023-06-07"/>
    <m/>
    <n v="6142.78"/>
    <n v="4548.53"/>
  </r>
  <r>
    <n v="8598"/>
    <s v="Neha"/>
    <s v="Credit Card"/>
    <s v="ICICI"/>
    <s v="Loan EMI"/>
    <n v="99937.89"/>
    <n v="288894.40999999997"/>
    <n v="455858.32"/>
    <n v="7.27"/>
    <n v="513"/>
    <m/>
    <s v="South"/>
    <s v="Bangalore"/>
    <s v="2023-09-26"/>
    <m/>
    <n v="7024.67"/>
    <n v="5351.54"/>
  </r>
  <r>
    <n v="8599"/>
    <s v="Karan"/>
    <s v="Current"/>
    <s v="ICICI"/>
    <s v="Payment"/>
    <n v="74456.570000000007"/>
    <n v="192143.74"/>
    <n v="85577.85"/>
    <n v="8.2100000000000009"/>
    <n v="850"/>
    <m/>
    <s v="West"/>
    <s v="Mumbai"/>
    <s v="2023-04-27"/>
    <m/>
    <n v="8376"/>
    <n v="7240.91"/>
  </r>
  <r>
    <n v="8600"/>
    <s v="Amit"/>
    <s v="Business"/>
    <s v="ICICI"/>
    <s v="Deposit"/>
    <n v="3935.96"/>
    <n v="238804.04"/>
    <n v="284952.87"/>
    <n v="16.87"/>
    <n v="876"/>
    <m/>
    <s v="North"/>
    <s v="Bangalore"/>
    <s v="2023-04-19"/>
    <m/>
    <n v="451.05"/>
    <n v="388.79"/>
  </r>
  <r>
    <n v="8601"/>
    <s v="Arjun"/>
    <s v="Business"/>
    <s v="Axis"/>
    <s v="Deposit"/>
    <n v="70756.509999999995"/>
    <n v="216639.85"/>
    <n v="381795.59"/>
    <n v="13.73"/>
    <n v="877"/>
    <m/>
    <s v="Central"/>
    <s v="Delhi"/>
    <s v="2023-07-16"/>
    <m/>
    <n v="9097.82"/>
    <n v="7844.46"/>
  </r>
  <r>
    <n v="8602"/>
    <s v="Simran"/>
    <s v="Current"/>
    <s v="Kotak"/>
    <s v="Payment"/>
    <n v="30890.65"/>
    <n v="225372.65"/>
    <n v="284566.95"/>
    <n v="12.96"/>
    <n v="582"/>
    <m/>
    <s v="Central"/>
    <s v="Mumbai"/>
    <s v="2023-12-03"/>
    <m/>
    <n v="1598.93"/>
    <n v="1337.39"/>
  </r>
  <r>
    <n v="8603"/>
    <s v="Arjun"/>
    <s v="Savings"/>
    <s v="Kotak"/>
    <s v="Payment"/>
    <n v="92378.81"/>
    <n v="98273.38"/>
    <n v="403533.19"/>
    <n v="7.16"/>
    <n v="858"/>
    <m/>
    <s v="Central"/>
    <s v="Mumbai"/>
    <s v="2023-05-09"/>
    <m/>
    <n v="12144.86"/>
    <n v="7729.03"/>
  </r>
  <r>
    <n v="8604"/>
    <s v="Rahul"/>
    <s v="Business"/>
    <s v="HDFC"/>
    <s v="Withdrawal"/>
    <n v="75609.289999999994"/>
    <n v="486591.76"/>
    <n v="497028.43"/>
    <n v="12.59"/>
    <n v="783"/>
    <m/>
    <s v="East"/>
    <s v="Kolkata"/>
    <s v="2023-11-26"/>
    <m/>
    <n v="9277.1"/>
    <n v="7496.62"/>
  </r>
  <r>
    <n v="8605"/>
    <s v="Rahul"/>
    <s v="Credit Card"/>
    <s v="Axis"/>
    <s v="Deposit"/>
    <n v="42845.74"/>
    <n v="133214.69"/>
    <n v="357282.43"/>
    <n v="11.58"/>
    <n v="722"/>
    <m/>
    <s v="East"/>
    <s v="Mumbai"/>
    <s v="2023-04-25"/>
    <m/>
    <n v="6256.14"/>
    <n v="4934.62"/>
  </r>
  <r>
    <n v="8606"/>
    <s v="Sneha"/>
    <s v="Savings"/>
    <s v="SBI"/>
    <s v="Deposit"/>
    <n v="72504.61"/>
    <n v="8056.81"/>
    <n v="420473.9"/>
    <n v="13.33"/>
    <n v="623"/>
    <m/>
    <s v="West"/>
    <s v="Chennai"/>
    <s v="2023-08-16"/>
    <m/>
    <n v="6716.4"/>
    <n v="4134.41"/>
  </r>
  <r>
    <n v="8607"/>
    <s v="Rahul"/>
    <s v="Current"/>
    <s v="ICICI"/>
    <s v="Withdrawal"/>
    <n v="61186.37"/>
    <n v="116946.63"/>
    <n v="337181.93"/>
    <n v="17.32"/>
    <n v="689"/>
    <m/>
    <s v="East"/>
    <s v="Chennai"/>
    <s v="2023-10-21"/>
    <m/>
    <n v="6981.17"/>
    <n v="4854.4399999999996"/>
  </r>
  <r>
    <n v="8608"/>
    <s v="Pooja"/>
    <s v="Credit Card"/>
    <s v="ICICI"/>
    <s v="Withdrawal"/>
    <n v="46871.08"/>
    <n v="472225"/>
    <n v="357640.35"/>
    <n v="5.74"/>
    <n v="321"/>
    <m/>
    <s v="West"/>
    <s v="Bangalore"/>
    <s v="2023-12-18"/>
    <m/>
    <n v="5415.53"/>
    <n v="4567.6899999999996"/>
  </r>
  <r>
    <n v="8609"/>
    <s v="Amit"/>
    <s v="Business"/>
    <s v="HDFC"/>
    <s v="Deposit"/>
    <n v="81344.11"/>
    <n v="442622.06"/>
    <n v="56278.68"/>
    <n v="8.98"/>
    <n v="486"/>
    <m/>
    <s v="North"/>
    <s v="Kolkata"/>
    <s v="2023-08-10"/>
    <m/>
    <n v="9145.7900000000009"/>
    <n v="6996.63"/>
  </r>
  <r>
    <n v="8610"/>
    <s v="Amit"/>
    <s v="Business"/>
    <s v="ICICI"/>
    <s v="Transfer"/>
    <n v="59950.16"/>
    <n v="485844.06"/>
    <n v="236171.58"/>
    <n v="13.25"/>
    <n v="461"/>
    <m/>
    <s v="Central"/>
    <s v="Kolkata"/>
    <s v="2023-09-05"/>
    <m/>
    <n v="3598.82"/>
    <n v="2119.56"/>
  </r>
  <r>
    <n v="8611"/>
    <s v="Raj"/>
    <s v="Loan"/>
    <s v="SBI"/>
    <s v="Withdrawal"/>
    <n v="26804.91"/>
    <n v="377292.76"/>
    <n v="483306.14"/>
    <n v="10.57"/>
    <n v="777"/>
    <m/>
    <s v="Central"/>
    <s v="Kolkata"/>
    <s v="2023-12-20"/>
    <m/>
    <n v="3205.28"/>
    <n v="2384.2199999999998"/>
  </r>
  <r>
    <n v="8612"/>
    <s v="Karan"/>
    <s v="Savings"/>
    <s v="SBI"/>
    <s v="Withdrawal"/>
    <n v="92211.44"/>
    <n v="160583.18"/>
    <n v="257348.92"/>
    <n v="7.95"/>
    <n v="410"/>
    <m/>
    <s v="North"/>
    <s v="Mumbai"/>
    <s v="2023-10-26"/>
    <m/>
    <n v="10344.120000000001"/>
    <n v="6778.7"/>
  </r>
  <r>
    <n v="8613"/>
    <s v="Rahul"/>
    <s v="Business"/>
    <s v="Kotak"/>
    <s v="Transfer"/>
    <n v="68019.05"/>
    <n v="61822.71"/>
    <n v="64865.26"/>
    <n v="11.18"/>
    <n v="332"/>
    <m/>
    <s v="Central"/>
    <s v="Delhi"/>
    <s v="2023-05-09"/>
    <m/>
    <n v="5169.12"/>
    <n v="4429.82"/>
  </r>
  <r>
    <n v="8614"/>
    <s v="Simran"/>
    <s v="Current"/>
    <s v="HDFC"/>
    <s v="Deposit"/>
    <n v="91179.16"/>
    <n v="62905.11"/>
    <n v="470089.89"/>
    <n v="13.78"/>
    <n v="473"/>
    <m/>
    <s v="West"/>
    <s v="Mumbai"/>
    <s v="2023-11-10"/>
    <m/>
    <n v="12393.87"/>
    <n v="7556"/>
  </r>
  <r>
    <n v="8615"/>
    <s v="Simran"/>
    <s v="Credit Card"/>
    <s v="Axis"/>
    <s v="Withdrawal"/>
    <n v="96895.21"/>
    <n v="11220.93"/>
    <n v="60074.47"/>
    <n v="11.77"/>
    <n v="325"/>
    <m/>
    <s v="South"/>
    <s v="Chennai"/>
    <s v="2023-11-27"/>
    <m/>
    <n v="5193.4799999999996"/>
    <n v="4549.1000000000004"/>
  </r>
  <r>
    <n v="8616"/>
    <s v="Simran"/>
    <s v="Savings"/>
    <s v="Axis"/>
    <s v="Withdrawal"/>
    <n v="67128.73"/>
    <n v="386676.99"/>
    <n v="264088.95"/>
    <n v="12.08"/>
    <n v="648"/>
    <m/>
    <s v="Central"/>
    <s v="Chennai"/>
    <s v="2023-10-17"/>
    <m/>
    <n v="3759.02"/>
    <n v="2141.89"/>
  </r>
  <r>
    <n v="8617"/>
    <s v="Neha"/>
    <s v="Credit Card"/>
    <s v="SBI"/>
    <s v="Deposit"/>
    <n v="71650.179999999993"/>
    <n v="361174.98"/>
    <n v="184755.73"/>
    <n v="12.21"/>
    <n v="701"/>
    <m/>
    <s v="Central"/>
    <s v="Bangalore"/>
    <s v="2023-12-20"/>
    <m/>
    <n v="9550.18"/>
    <n v="4905.41"/>
  </r>
  <r>
    <n v="8618"/>
    <s v="Amit"/>
    <s v="Business"/>
    <s v="HDFC"/>
    <s v="Payment"/>
    <n v="28152.32"/>
    <n v="383106.26"/>
    <n v="42450.21"/>
    <n v="17.93"/>
    <n v="745"/>
    <m/>
    <s v="Central"/>
    <s v="Kolkata"/>
    <s v="2023-05-26"/>
    <m/>
    <n v="3317.8"/>
    <n v="2455.25"/>
  </r>
  <r>
    <n v="8619"/>
    <s v="Arjun"/>
    <s v="Current"/>
    <s v="SBI"/>
    <s v="Payment"/>
    <n v="86368.54"/>
    <n v="299682.25"/>
    <n v="361057.15"/>
    <n v="14.17"/>
    <n v="453"/>
    <m/>
    <s v="West"/>
    <s v="Delhi"/>
    <s v="2023-01-21"/>
    <m/>
    <n v="5157.0600000000004"/>
    <n v="3785.67"/>
  </r>
  <r>
    <n v="8620"/>
    <s v="Sneha"/>
    <s v="Current"/>
    <s v="Kotak"/>
    <s v="Payment"/>
    <n v="1432.51"/>
    <n v="421708.61"/>
    <n v="282751.96000000002"/>
    <n v="17.559999999999999"/>
    <n v="465"/>
    <m/>
    <s v="East"/>
    <s v="Chennai"/>
    <s v="2023-12-02"/>
    <m/>
    <n v="111.68"/>
    <n v="91.72"/>
  </r>
  <r>
    <n v="8621"/>
    <s v="Amit"/>
    <s v="Savings"/>
    <s v="SBI"/>
    <s v="Payment"/>
    <n v="43619.01"/>
    <n v="124815.94"/>
    <n v="15150.38"/>
    <n v="14.26"/>
    <n v="582"/>
    <m/>
    <s v="South"/>
    <s v="Chennai"/>
    <s v="2023-10-27"/>
    <m/>
    <n v="2279.42"/>
    <n v="2031.84"/>
  </r>
  <r>
    <n v="8622"/>
    <s v="Priya"/>
    <s v="Current"/>
    <s v="HDFC"/>
    <s v="Loan EMI"/>
    <n v="39616.5"/>
    <n v="490823.09"/>
    <n v="77986.77"/>
    <n v="14.05"/>
    <n v="581"/>
    <m/>
    <s v="North"/>
    <s v="Delhi"/>
    <s v="2023-03-26"/>
    <m/>
    <n v="2066.0100000000002"/>
    <n v="1348.49"/>
  </r>
  <r>
    <n v="8623"/>
    <s v="Karan"/>
    <s v="Business"/>
    <s v="HDFC"/>
    <s v="Withdrawal"/>
    <n v="51374.17"/>
    <n v="392623.43"/>
    <n v="303800.62"/>
    <n v="16.239999999999998"/>
    <n v="731"/>
    <m/>
    <s v="South"/>
    <s v="Kolkata"/>
    <s v="2023-04-09"/>
    <m/>
    <n v="7279.64"/>
    <n v="5788.57"/>
  </r>
  <r>
    <n v="8624"/>
    <s v="Raj"/>
    <s v="Credit Card"/>
    <s v="Axis"/>
    <s v="Transfer"/>
    <n v="71911.360000000001"/>
    <n v="94170.2"/>
    <n v="310256.52"/>
    <n v="17.05"/>
    <n v="390"/>
    <m/>
    <s v="West"/>
    <s v="Chennai"/>
    <s v="2023-11-01"/>
    <m/>
    <n v="4782.72"/>
    <n v="2613.86"/>
  </r>
  <r>
    <n v="8625"/>
    <s v="Karan"/>
    <s v="Credit Card"/>
    <s v="SBI"/>
    <s v="Loan EMI"/>
    <n v="99141.36"/>
    <n v="178385.67"/>
    <n v="162965.29999999999"/>
    <n v="11.87"/>
    <n v="616"/>
    <m/>
    <s v="West"/>
    <s v="Bangalore"/>
    <s v="2023-06-16"/>
    <m/>
    <n v="9642.68"/>
    <n v="7515.5"/>
  </r>
  <r>
    <n v="8626"/>
    <s v="Amit"/>
    <s v="Current"/>
    <s v="ICICI"/>
    <s v="Loan EMI"/>
    <n v="78846.13"/>
    <n v="189965.39"/>
    <n v="492656.47"/>
    <n v="13.64"/>
    <n v="699"/>
    <m/>
    <s v="East"/>
    <s v="Mumbai"/>
    <s v="2023-10-26"/>
    <m/>
    <n v="8853.06"/>
    <n v="7838.97"/>
  </r>
  <r>
    <n v="8627"/>
    <s v="Arjun"/>
    <s v="Business"/>
    <s v="Axis"/>
    <s v="Withdrawal"/>
    <n v="39818.44"/>
    <n v="419542.24"/>
    <n v="227524.39"/>
    <n v="14.1"/>
    <n v="548"/>
    <m/>
    <s v="North"/>
    <s v="Bangalore"/>
    <s v="2023-03-06"/>
    <m/>
    <n v="5232.82"/>
    <n v="4358.25"/>
  </r>
  <r>
    <n v="8628"/>
    <s v="Arjun"/>
    <s v="Current"/>
    <s v="SBI"/>
    <s v="Loan EMI"/>
    <n v="48796.29"/>
    <n v="274177.46999999997"/>
    <n v="35047.97"/>
    <n v="5.39"/>
    <n v="747"/>
    <m/>
    <s v="Central"/>
    <s v="Delhi"/>
    <s v="2023-04-26"/>
    <m/>
    <n v="4725.0200000000004"/>
    <n v="3779.41"/>
  </r>
  <r>
    <n v="8629"/>
    <s v="Sneha"/>
    <s v="Credit Card"/>
    <s v="ICICI"/>
    <s v="Payment"/>
    <n v="99992.16"/>
    <n v="416282.68"/>
    <n v="310204.79999999999"/>
    <n v="10.5"/>
    <n v="310"/>
    <m/>
    <s v="South"/>
    <s v="Delhi"/>
    <s v="2023-08-10"/>
    <m/>
    <n v="10355.48"/>
    <n v="7886.94"/>
  </r>
  <r>
    <n v="8630"/>
    <s v="Priya"/>
    <s v="Savings"/>
    <s v="HDFC"/>
    <s v="Payment"/>
    <n v="94673.64"/>
    <n v="13932.16"/>
    <n v="313140.46000000002"/>
    <n v="6.7"/>
    <n v="815"/>
    <m/>
    <s v="North"/>
    <s v="Delhi"/>
    <s v="2023-05-21"/>
    <m/>
    <n v="13790.37"/>
    <n v="11900.56"/>
  </r>
  <r>
    <n v="8631"/>
    <s v="Amit"/>
    <s v="Business"/>
    <s v="ICICI"/>
    <s v="Deposit"/>
    <n v="26445.15"/>
    <n v="37612.22"/>
    <n v="452543.32"/>
    <n v="16.23"/>
    <n v="501"/>
    <m/>
    <s v="East"/>
    <s v="Kolkata"/>
    <s v="2023-12-20"/>
    <m/>
    <n v="1692.03"/>
    <n v="1469.5"/>
  </r>
  <r>
    <n v="8632"/>
    <s v="Karan"/>
    <s v="Current"/>
    <s v="SBI"/>
    <s v="Transfer"/>
    <n v="94952.24"/>
    <n v="391435.26"/>
    <n v="200843.58"/>
    <n v="8.39"/>
    <n v="625"/>
    <m/>
    <s v="South"/>
    <s v="Delhi"/>
    <s v="2023-11-03"/>
    <m/>
    <n v="8947.42"/>
    <n v="7893.91"/>
  </r>
  <r>
    <n v="8633"/>
    <s v="Simran"/>
    <s v="Current"/>
    <s v="ICICI"/>
    <s v="Withdrawal"/>
    <n v="92982.03"/>
    <n v="192274.23"/>
    <n v="303959.34000000003"/>
    <n v="14.4"/>
    <n v="900"/>
    <m/>
    <s v="Central"/>
    <s v="Bangalore"/>
    <s v="2023-06-24"/>
    <m/>
    <n v="11218.19"/>
    <n v="9804.14"/>
  </r>
  <r>
    <n v="8634"/>
    <s v="Neha"/>
    <s v="Savings"/>
    <s v="ICICI"/>
    <s v="Transfer"/>
    <n v="72010.289999999994"/>
    <n v="346995.89"/>
    <n v="375599.48"/>
    <n v="10.89"/>
    <n v="440"/>
    <m/>
    <s v="Central"/>
    <s v="Bangalore"/>
    <s v="2023-11-17"/>
    <m/>
    <n v="4497.84"/>
    <n v="3665.92"/>
  </r>
  <r>
    <n v="8635"/>
    <s v="Karan"/>
    <s v="Business"/>
    <s v="Axis"/>
    <s v="Withdrawal"/>
    <n v="37395.360000000001"/>
    <n v="69748.42"/>
    <n v="310566.55"/>
    <n v="12.6"/>
    <n v="436"/>
    <m/>
    <s v="East"/>
    <s v="Delhi"/>
    <s v="2023-04-20"/>
    <m/>
    <n v="2990.28"/>
    <n v="2005.09"/>
  </r>
  <r>
    <n v="8636"/>
    <s v="Amit"/>
    <s v="Credit Card"/>
    <s v="Axis"/>
    <s v="Transfer"/>
    <n v="47544.05"/>
    <n v="384591.31"/>
    <n v="496666.83"/>
    <n v="7.81"/>
    <n v="702"/>
    <m/>
    <s v="East"/>
    <s v="Mumbai"/>
    <s v="2023-12-01"/>
    <m/>
    <n v="3141.05"/>
    <n v="1743.89"/>
  </r>
  <r>
    <n v="8637"/>
    <s v="Simran"/>
    <s v="Credit Card"/>
    <s v="Axis"/>
    <s v="Transfer"/>
    <n v="26996.76"/>
    <n v="196416.49"/>
    <n v="236474.84"/>
    <n v="16.989999999999998"/>
    <n v="515"/>
    <m/>
    <s v="Central"/>
    <s v="Kolkata"/>
    <s v="2023-10-27"/>
    <m/>
    <n v="2322.63"/>
    <n v="1371.62"/>
  </r>
  <r>
    <n v="8638"/>
    <s v="Amit"/>
    <s v="Business"/>
    <s v="ICICI"/>
    <s v="Deposit"/>
    <n v="3773.37"/>
    <n v="64692.56"/>
    <n v="469485.68"/>
    <n v="11.82"/>
    <n v="442"/>
    <m/>
    <s v="West"/>
    <s v="Chennai"/>
    <s v="2023-05-26"/>
    <m/>
    <n v="450.37"/>
    <n v="315.16000000000003"/>
  </r>
  <r>
    <n v="8639"/>
    <s v="Pooja"/>
    <s v="Business"/>
    <s v="HDFC"/>
    <s v="Payment"/>
    <n v="95153.7"/>
    <n v="44479.16"/>
    <n v="453214.6"/>
    <n v="12.64"/>
    <n v="718"/>
    <m/>
    <s v="Central"/>
    <s v="Delhi"/>
    <s v="2023-08-27"/>
    <m/>
    <n v="13906.2"/>
    <n v="8297.57"/>
  </r>
  <r>
    <n v="8640"/>
    <s v="Amit"/>
    <s v="Current"/>
    <s v="Kotak"/>
    <s v="Deposit"/>
    <n v="5254.26"/>
    <n v="416869.35"/>
    <n v="270964.57"/>
    <n v="16.7"/>
    <n v="595"/>
    <m/>
    <s v="West"/>
    <s v="Kolkata"/>
    <s v="2023-01-31"/>
    <m/>
    <n v="538.12"/>
    <n v="308.2"/>
  </r>
  <r>
    <n v="8641"/>
    <s v="Simran"/>
    <s v="Current"/>
    <s v="Kotak"/>
    <s v="Loan EMI"/>
    <n v="37605.629999999997"/>
    <n v="492048.16"/>
    <n v="149263.57"/>
    <n v="7.62"/>
    <n v="480"/>
    <m/>
    <s v="East"/>
    <s v="Bangalore"/>
    <s v="2023-11-20"/>
    <m/>
    <n v="3803.17"/>
    <n v="2713.55"/>
  </r>
  <r>
    <n v="8642"/>
    <s v="Arjun"/>
    <s v="Loan"/>
    <s v="SBI"/>
    <s v="Payment"/>
    <n v="89212.55"/>
    <n v="416164.33"/>
    <n v="114783.76"/>
    <n v="12.34"/>
    <n v="544"/>
    <m/>
    <s v="South"/>
    <s v="Mumbai"/>
    <s v="2023-11-18"/>
    <m/>
    <n v="4848.12"/>
    <n v="3684.35"/>
  </r>
  <r>
    <n v="8643"/>
    <s v="Rahul"/>
    <s v="Current"/>
    <s v="Kotak"/>
    <s v="Payment"/>
    <n v="94845.29"/>
    <n v="313965.98"/>
    <n v="44057.82"/>
    <n v="12.23"/>
    <n v="622"/>
    <m/>
    <s v="Central"/>
    <s v="Kolkata"/>
    <s v="2023-10-03"/>
    <m/>
    <n v="6162.88"/>
    <n v="5286.29"/>
  </r>
  <r>
    <n v="8644"/>
    <s v="Priya"/>
    <s v="Loan"/>
    <s v="ICICI"/>
    <s v="Transfer"/>
    <n v="81193.58"/>
    <n v="242463.11"/>
    <n v="369599.46"/>
    <n v="6.41"/>
    <n v="594"/>
    <m/>
    <s v="Central"/>
    <s v="Mumbai"/>
    <s v="2023-07-09"/>
    <m/>
    <n v="11856.96"/>
    <n v="7852.74"/>
  </r>
  <r>
    <n v="8645"/>
    <s v="Amit"/>
    <s v="Business"/>
    <s v="ICICI"/>
    <s v="Loan EMI"/>
    <n v="35917.35"/>
    <n v="67732.08"/>
    <n v="312714.59999999998"/>
    <n v="14.84"/>
    <n v="830"/>
    <m/>
    <s v="West"/>
    <s v="Kolkata"/>
    <s v="2023-07-04"/>
    <m/>
    <n v="1983.32"/>
    <n v="1659.46"/>
  </r>
  <r>
    <n v="8646"/>
    <s v="Simran"/>
    <s v="Savings"/>
    <s v="HDFC"/>
    <s v="Payment"/>
    <n v="80195.72"/>
    <n v="317826.15999999997"/>
    <n v="307842.28000000003"/>
    <n v="16.010000000000002"/>
    <n v="867"/>
    <m/>
    <s v="West"/>
    <s v="Chennai"/>
    <s v="2023-07-23"/>
    <m/>
    <n v="7832.95"/>
    <n v="7035.89"/>
  </r>
  <r>
    <n v="8647"/>
    <s v="Karan"/>
    <s v="Credit Card"/>
    <s v="SBI"/>
    <s v="Withdrawal"/>
    <n v="4868.51"/>
    <n v="153289.04999999999"/>
    <n v="220637.77"/>
    <n v="5.08"/>
    <n v="492"/>
    <m/>
    <s v="West"/>
    <s v="Kolkata"/>
    <s v="2023-03-06"/>
    <m/>
    <n v="373.75"/>
    <n v="292.72000000000003"/>
  </r>
  <r>
    <n v="8648"/>
    <s v="Arjun"/>
    <s v="Business"/>
    <s v="HDFC"/>
    <s v="Payment"/>
    <n v="61436.800000000003"/>
    <n v="413230.65"/>
    <n v="166640.51"/>
    <n v="5.55"/>
    <n v="401"/>
    <m/>
    <s v="East"/>
    <s v="Delhi"/>
    <s v="2024-01-01"/>
    <m/>
    <n v="5831.53"/>
    <n v="4960.75"/>
  </r>
  <r>
    <n v="8649"/>
    <s v="Karan"/>
    <s v="Current"/>
    <s v="SBI"/>
    <s v="Withdrawal"/>
    <n v="11945.94"/>
    <n v="37325.370000000003"/>
    <n v="366782.42"/>
    <n v="5.27"/>
    <n v="777"/>
    <m/>
    <s v="Central"/>
    <s v="Delhi"/>
    <s v="2023-03-09"/>
    <m/>
    <n v="1356.42"/>
    <n v="1015.04"/>
  </r>
  <r>
    <n v="8650"/>
    <s v="Rahul"/>
    <s v="Current"/>
    <s v="ICICI"/>
    <s v="Withdrawal"/>
    <n v="39568.559999999998"/>
    <n v="374439.35"/>
    <n v="188869.67"/>
    <n v="8.56"/>
    <n v="430"/>
    <m/>
    <s v="North"/>
    <s v="Kolkata"/>
    <s v="2023-06-13"/>
    <m/>
    <n v="4174.8"/>
    <n v="3118.02"/>
  </r>
  <r>
    <n v="8651"/>
    <s v="Simran"/>
    <s v="Business"/>
    <s v="SBI"/>
    <s v="Loan EMI"/>
    <n v="32335.26"/>
    <n v="202986.09"/>
    <n v="73634.52"/>
    <n v="14.83"/>
    <n v="805"/>
    <m/>
    <s v="South"/>
    <s v="Mumbai"/>
    <s v="2023-01-01"/>
    <m/>
    <n v="2598.31"/>
    <n v="2270.06"/>
  </r>
  <r>
    <n v="8652"/>
    <s v="Rahul"/>
    <s v="Current"/>
    <s v="SBI"/>
    <s v="Transfer"/>
    <n v="65218.23"/>
    <n v="204589.55"/>
    <n v="152376.38"/>
    <n v="17.68"/>
    <n v="772"/>
    <m/>
    <s v="West"/>
    <s v="Chennai"/>
    <s v="2023-10-07"/>
    <m/>
    <n v="6584.16"/>
    <n v="5111.8"/>
  </r>
  <r>
    <n v="8653"/>
    <s v="Priya"/>
    <s v="Current"/>
    <s v="HDFC"/>
    <s v="Payment"/>
    <n v="18324.8"/>
    <n v="445824.08"/>
    <n v="327106.52"/>
    <n v="12.57"/>
    <n v="391"/>
    <m/>
    <s v="South"/>
    <s v="Delhi"/>
    <s v="2023-02-23"/>
    <m/>
    <n v="2487.4499999999998"/>
    <n v="2078.4499999999998"/>
  </r>
  <r>
    <n v="8654"/>
    <s v="Pooja"/>
    <s v="Credit Card"/>
    <s v="ICICI"/>
    <s v="Withdrawal"/>
    <n v="32819.160000000003"/>
    <n v="238874.03"/>
    <n v="396992.88"/>
    <n v="5.78"/>
    <n v="830"/>
    <m/>
    <s v="South"/>
    <s v="Delhi"/>
    <s v="2023-12-15"/>
    <m/>
    <n v="2761.78"/>
    <n v="2173.3200000000002"/>
  </r>
  <r>
    <n v="8655"/>
    <s v="Karan"/>
    <s v="Credit Card"/>
    <s v="HDFC"/>
    <s v="Deposit"/>
    <n v="37317.5"/>
    <n v="474716.86"/>
    <n v="102309.73"/>
    <n v="5.14"/>
    <n v="585"/>
    <m/>
    <s v="East"/>
    <s v="Mumbai"/>
    <s v="2023-11-21"/>
    <m/>
    <n v="4314.5"/>
    <n v="2551.04"/>
  </r>
  <r>
    <n v="8656"/>
    <s v="Raj"/>
    <s v="Loan"/>
    <s v="Axis"/>
    <s v="Transfer"/>
    <n v="58574.53"/>
    <n v="425354.29"/>
    <n v="325958.62"/>
    <n v="5.47"/>
    <n v="529"/>
    <m/>
    <s v="East"/>
    <s v="Chennai"/>
    <s v="2023-01-28"/>
    <m/>
    <n v="8329.5300000000007"/>
    <n v="6699.07"/>
  </r>
  <r>
    <n v="8657"/>
    <s v="Simran"/>
    <s v="Loan"/>
    <s v="HDFC"/>
    <s v="Deposit"/>
    <n v="93093.31"/>
    <n v="381202.72"/>
    <n v="256309.31"/>
    <n v="6"/>
    <n v="743"/>
    <m/>
    <s v="South"/>
    <s v="Chennai"/>
    <s v="2023-10-01"/>
    <m/>
    <n v="5092.38"/>
    <n v="2859.35"/>
  </r>
  <r>
    <n v="8658"/>
    <s v="Simran"/>
    <s v="Credit Card"/>
    <s v="ICICI"/>
    <s v="Transfer"/>
    <n v="17132.7"/>
    <n v="47054.77"/>
    <n v="356514.75"/>
    <n v="9.2100000000000009"/>
    <n v="347"/>
    <m/>
    <s v="Central"/>
    <s v="Mumbai"/>
    <s v="2023-12-24"/>
    <m/>
    <n v="1984.75"/>
    <n v="1668.8"/>
  </r>
  <r>
    <n v="8659"/>
    <s v="Pooja"/>
    <s v="Current"/>
    <s v="Kotak"/>
    <s v="Payment"/>
    <n v="99112.29"/>
    <n v="82871.91"/>
    <n v="241855.02"/>
    <n v="16.25"/>
    <n v="479"/>
    <m/>
    <s v="South"/>
    <s v="Chennai"/>
    <s v="2023-04-14"/>
    <m/>
    <n v="10621.75"/>
    <n v="7230.09"/>
  </r>
  <r>
    <n v="8660"/>
    <s v="Sneha"/>
    <s v="Current"/>
    <s v="SBI"/>
    <s v="Loan EMI"/>
    <n v="74512.44"/>
    <n v="462389.77"/>
    <n v="12522.32"/>
    <n v="17.32"/>
    <n v="796"/>
    <m/>
    <s v="Central"/>
    <s v="Mumbai"/>
    <s v="2023-11-13"/>
    <m/>
    <n v="8844.01"/>
    <n v="6876.94"/>
  </r>
  <r>
    <n v="8661"/>
    <s v="Pooja"/>
    <s v="Loan"/>
    <s v="SBI"/>
    <s v="Deposit"/>
    <n v="62518.58"/>
    <n v="64868.66"/>
    <n v="17558.099999999999"/>
    <n v="14.48"/>
    <n v="809"/>
    <m/>
    <s v="North"/>
    <s v="Delhi"/>
    <s v="2023-01-13"/>
    <m/>
    <n v="8614.7000000000007"/>
    <n v="6652.6"/>
  </r>
  <r>
    <n v="8662"/>
    <s v="Priya"/>
    <s v="Loan"/>
    <s v="ICICI"/>
    <s v="Loan EMI"/>
    <n v="99284.64"/>
    <n v="457822.04"/>
    <n v="349313.32"/>
    <n v="16.850000000000001"/>
    <n v="377"/>
    <m/>
    <s v="Central"/>
    <s v="Mumbai"/>
    <s v="2023-09-08"/>
    <m/>
    <n v="5753.73"/>
    <n v="3775.93"/>
  </r>
  <r>
    <n v="8663"/>
    <s v="Pooja"/>
    <s v="Credit Card"/>
    <s v="SBI"/>
    <s v="Deposit"/>
    <n v="41831.269999999997"/>
    <n v="58597.68"/>
    <n v="278184.21999999997"/>
    <n v="14.89"/>
    <n v="455"/>
    <m/>
    <s v="South"/>
    <s v="Mumbai"/>
    <s v="2023-01-23"/>
    <m/>
    <n v="2844.67"/>
    <n v="2070.9899999999998"/>
  </r>
  <r>
    <n v="8664"/>
    <s v="Neha"/>
    <s v="Savings"/>
    <s v="SBI"/>
    <s v="Deposit"/>
    <n v="89536.94"/>
    <n v="440878.29"/>
    <n v="455589.67"/>
    <n v="5.75"/>
    <n v="753"/>
    <m/>
    <s v="West"/>
    <s v="Chennai"/>
    <s v="2023-01-23"/>
    <m/>
    <n v="10699.14"/>
    <n v="9246.89"/>
  </r>
  <r>
    <n v="8665"/>
    <s v="Sneha"/>
    <s v="Current"/>
    <s v="ICICI"/>
    <s v="Withdrawal"/>
    <n v="93745.71"/>
    <n v="473581.35"/>
    <n v="356066.21"/>
    <n v="17.63"/>
    <n v="825"/>
    <m/>
    <s v="North"/>
    <s v="Bangalore"/>
    <s v="2023-11-18"/>
    <m/>
    <n v="11307.16"/>
    <n v="8009.68"/>
  </r>
  <r>
    <n v="8666"/>
    <s v="Sneha"/>
    <s v="Business"/>
    <s v="HDFC"/>
    <s v="Deposit"/>
    <n v="3030.3"/>
    <n v="192659.85"/>
    <n v="367595.6"/>
    <n v="17.45"/>
    <n v="722"/>
    <m/>
    <s v="West"/>
    <s v="Delhi"/>
    <s v="2023-07-17"/>
    <m/>
    <n v="216.84"/>
    <n v="193.17"/>
  </r>
  <r>
    <n v="8667"/>
    <s v="Simran"/>
    <s v="Loan"/>
    <s v="SBI"/>
    <s v="Transfer"/>
    <n v="31953.99"/>
    <n v="98175.07"/>
    <n v="20540.97"/>
    <n v="8.4"/>
    <n v="302"/>
    <m/>
    <s v="South"/>
    <s v="Delhi"/>
    <s v="2023-02-19"/>
    <m/>
    <n v="3835.37"/>
    <n v="2484.61"/>
  </r>
  <r>
    <n v="8668"/>
    <s v="Pooja"/>
    <s v="Savings"/>
    <s v="Kotak"/>
    <s v="Transfer"/>
    <n v="69998.81"/>
    <n v="437275.1"/>
    <n v="498372.25"/>
    <n v="13.29"/>
    <n v="559"/>
    <m/>
    <s v="North"/>
    <s v="Chennai"/>
    <s v="2023-09-04"/>
    <m/>
    <n v="10391.56"/>
    <n v="6058.41"/>
  </r>
  <r>
    <n v="8669"/>
    <s v="Pooja"/>
    <s v="Loan"/>
    <s v="Axis"/>
    <s v="Loan EMI"/>
    <n v="4818.1400000000003"/>
    <n v="406718.48"/>
    <n v="7590.31"/>
    <n v="5.92"/>
    <n v="448"/>
    <m/>
    <s v="South"/>
    <s v="Chennai"/>
    <s v="2023-10-24"/>
    <m/>
    <n v="647.57000000000005"/>
    <n v="393.36"/>
  </r>
  <r>
    <n v="8670"/>
    <s v="Arjun"/>
    <s v="Credit Card"/>
    <s v="SBI"/>
    <s v="Transfer"/>
    <n v="39794.14"/>
    <n v="254334.37"/>
    <n v="19707.5"/>
    <n v="7.6"/>
    <n v="816"/>
    <m/>
    <s v="West"/>
    <s v="Bangalore"/>
    <s v="2023-05-15"/>
    <m/>
    <n v="4882.58"/>
    <n v="3797.08"/>
  </r>
  <r>
    <n v="8671"/>
    <s v="Raj"/>
    <s v="Current"/>
    <s v="Kotak"/>
    <s v="Deposit"/>
    <n v="49240.83"/>
    <n v="162247.21"/>
    <n v="45000.59"/>
    <n v="14.79"/>
    <n v="739"/>
    <m/>
    <s v="Central"/>
    <s v="Bangalore"/>
    <s v="2023-08-24"/>
    <m/>
    <n v="7042.53"/>
    <n v="5568.83"/>
  </r>
  <r>
    <n v="8672"/>
    <s v="Rahul"/>
    <s v="Current"/>
    <s v="HDFC"/>
    <s v="Withdrawal"/>
    <n v="97113.86"/>
    <n v="402526.98"/>
    <n v="91189.46"/>
    <n v="9.57"/>
    <n v="774"/>
    <m/>
    <s v="North"/>
    <s v="Kolkata"/>
    <s v="2023-04-25"/>
    <m/>
    <n v="6916.47"/>
    <n v="5105.6099999999997"/>
  </r>
  <r>
    <n v="8673"/>
    <s v="Arjun"/>
    <s v="Savings"/>
    <s v="ICICI"/>
    <s v="Withdrawal"/>
    <n v="10367.75"/>
    <n v="157331.72"/>
    <n v="469716.71"/>
    <n v="8.3800000000000008"/>
    <n v="487"/>
    <m/>
    <s v="South"/>
    <s v="Chennai"/>
    <s v="2023-09-27"/>
    <m/>
    <n v="929.74"/>
    <n v="756.04"/>
  </r>
  <r>
    <n v="8674"/>
    <s v="Arjun"/>
    <s v="Credit Card"/>
    <s v="Kotak"/>
    <s v="Deposit"/>
    <n v="41799.760000000002"/>
    <n v="87932.7"/>
    <n v="788.92"/>
    <n v="15.12"/>
    <n v="676"/>
    <m/>
    <s v="North"/>
    <s v="Kolkata"/>
    <s v="2023-06-10"/>
    <m/>
    <n v="4321.95"/>
    <n v="3077.11"/>
  </r>
  <r>
    <n v="8675"/>
    <s v="Pooja"/>
    <s v="Current"/>
    <s v="ICICI"/>
    <s v="Transfer"/>
    <n v="73128.75"/>
    <n v="204255.32"/>
    <n v="52000.61"/>
    <n v="14.69"/>
    <n v="863"/>
    <m/>
    <s v="Central"/>
    <s v="Delhi"/>
    <s v="2023-07-04"/>
    <m/>
    <n v="6700.52"/>
    <n v="4033.2"/>
  </r>
  <r>
    <n v="8676"/>
    <s v="Rahul"/>
    <s v="Savings"/>
    <s v="ICICI"/>
    <s v="Deposit"/>
    <n v="48044.800000000003"/>
    <n v="417340.11"/>
    <n v="307306.37"/>
    <n v="13.69"/>
    <n v="565"/>
    <m/>
    <s v="West"/>
    <s v="Mumbai"/>
    <s v="2023-11-23"/>
    <m/>
    <n v="3614.04"/>
    <n v="3096.38"/>
  </r>
  <r>
    <n v="8677"/>
    <s v="Pooja"/>
    <s v="Current"/>
    <s v="Kotak"/>
    <s v="Deposit"/>
    <n v="11253.51"/>
    <n v="130463.14"/>
    <n v="7890.26"/>
    <n v="6.88"/>
    <n v="623"/>
    <m/>
    <s v="West"/>
    <s v="Delhi"/>
    <s v="2023-02-25"/>
    <m/>
    <n v="1348.23"/>
    <n v="1123.2"/>
  </r>
  <r>
    <n v="8678"/>
    <s v="Priya"/>
    <s v="Loan"/>
    <s v="ICICI"/>
    <s v="Deposit"/>
    <n v="19914.29"/>
    <n v="58502.79"/>
    <n v="414478.36"/>
    <n v="10.71"/>
    <n v="719"/>
    <m/>
    <s v="North"/>
    <s v="Delhi"/>
    <s v="2023-02-17"/>
    <m/>
    <n v="2659.19"/>
    <n v="1758.16"/>
  </r>
  <r>
    <n v="8679"/>
    <s v="Sneha"/>
    <s v="Loan"/>
    <s v="Axis"/>
    <s v="Withdrawal"/>
    <n v="9090.39"/>
    <n v="396834.49"/>
    <n v="27392.79"/>
    <n v="10.75"/>
    <n v="494"/>
    <m/>
    <s v="South"/>
    <s v="Mumbai"/>
    <s v="2023-05-06"/>
    <m/>
    <n v="944.99"/>
    <n v="638.07000000000005"/>
  </r>
  <r>
    <n v="8680"/>
    <s v="Raj"/>
    <s v="Savings"/>
    <s v="ICICI"/>
    <s v="Withdrawal"/>
    <n v="37731.69"/>
    <n v="277235.05"/>
    <n v="211598.91"/>
    <n v="6.35"/>
    <n v="444"/>
    <m/>
    <s v="West"/>
    <s v="Delhi"/>
    <s v="2023-08-28"/>
    <m/>
    <n v="3465.33"/>
    <n v="1777.45"/>
  </r>
  <r>
    <n v="8681"/>
    <s v="Sneha"/>
    <s v="Loan"/>
    <s v="ICICI"/>
    <s v="Deposit"/>
    <n v="18247.810000000001"/>
    <n v="305930.19"/>
    <n v="427039.64"/>
    <n v="14.35"/>
    <n v="501"/>
    <m/>
    <s v="Central"/>
    <s v="Bangalore"/>
    <s v="2023-11-07"/>
    <m/>
    <n v="1627.85"/>
    <n v="1081.93"/>
  </r>
  <r>
    <n v="8682"/>
    <s v="Simran"/>
    <s v="Savings"/>
    <s v="ICICI"/>
    <s v="Transfer"/>
    <n v="5472.34"/>
    <n v="404653.8"/>
    <n v="424327.39"/>
    <n v="13.02"/>
    <n v="879"/>
    <m/>
    <s v="East"/>
    <s v="Delhi"/>
    <s v="2023-06-08"/>
    <m/>
    <n v="489.99"/>
    <n v="428.95"/>
  </r>
  <r>
    <n v="8683"/>
    <s v="Raj"/>
    <s v="Savings"/>
    <s v="HDFC"/>
    <s v="Payment"/>
    <n v="71637.3"/>
    <n v="217038.98"/>
    <n v="330825.81"/>
    <n v="17.309999999999999"/>
    <n v="440"/>
    <m/>
    <s v="North"/>
    <s v="Kolkata"/>
    <s v="2023-11-12"/>
    <m/>
    <n v="8765.7900000000009"/>
    <n v="5428.96"/>
  </r>
  <r>
    <n v="8684"/>
    <s v="Arjun"/>
    <s v="Loan"/>
    <s v="HDFC"/>
    <s v="Deposit"/>
    <n v="90848.93"/>
    <n v="176186.76"/>
    <n v="428848.28"/>
    <n v="8.3000000000000007"/>
    <n v="774"/>
    <m/>
    <s v="Central"/>
    <s v="Delhi"/>
    <s v="2023-01-16"/>
    <m/>
    <n v="11470.63"/>
    <n v="6416.02"/>
  </r>
  <r>
    <n v="8685"/>
    <s v="Neha"/>
    <s v="Savings"/>
    <s v="SBI"/>
    <s v="Transfer"/>
    <n v="94885.82"/>
    <n v="119076.79"/>
    <n v="305866.13"/>
    <n v="16.39"/>
    <n v="470"/>
    <m/>
    <s v="Central"/>
    <s v="Kolkata"/>
    <s v="2023-05-15"/>
    <m/>
    <n v="10044.89"/>
    <n v="8285.1200000000008"/>
  </r>
  <r>
    <n v="8686"/>
    <s v="Priya"/>
    <s v="Credit Card"/>
    <s v="SBI"/>
    <s v="Deposit"/>
    <n v="31511.73"/>
    <n v="177714.13"/>
    <n v="466413.31"/>
    <n v="7.07"/>
    <n v="848"/>
    <m/>
    <s v="West"/>
    <s v="Kolkata"/>
    <s v="2023-12-26"/>
    <m/>
    <n v="2937.66"/>
    <n v="1945.68"/>
  </r>
  <r>
    <n v="8687"/>
    <s v="Raj"/>
    <s v="Credit Card"/>
    <s v="Axis"/>
    <s v="Transfer"/>
    <n v="8821.34"/>
    <n v="56993.55"/>
    <n v="441038.19"/>
    <n v="6.72"/>
    <n v="582"/>
    <m/>
    <s v="South"/>
    <s v="Mumbai"/>
    <s v="2023-01-22"/>
    <m/>
    <n v="911.1"/>
    <n v="487.02"/>
  </r>
  <r>
    <n v="8688"/>
    <s v="Neha"/>
    <s v="Current"/>
    <s v="Axis"/>
    <s v="Payment"/>
    <n v="74067.37"/>
    <n v="142658.22"/>
    <n v="124846.92"/>
    <n v="8.1999999999999993"/>
    <n v="751"/>
    <m/>
    <s v="East"/>
    <s v="Bangalore"/>
    <s v="2023-06-10"/>
    <m/>
    <n v="6133"/>
    <n v="4340.1899999999996"/>
  </r>
  <r>
    <n v="8689"/>
    <s v="Raj"/>
    <s v="Business"/>
    <s v="SBI"/>
    <s v="Payment"/>
    <n v="96585.600000000006"/>
    <n v="41216.400000000001"/>
    <n v="253374.33"/>
    <n v="5.21"/>
    <n v="611"/>
    <m/>
    <s v="North"/>
    <s v="Bangalore"/>
    <s v="2023-05-01"/>
    <m/>
    <n v="12716.41"/>
    <n v="8499.3799999999992"/>
  </r>
  <r>
    <n v="8690"/>
    <s v="Raj"/>
    <s v="Savings"/>
    <s v="HDFC"/>
    <s v="Payment"/>
    <n v="1592.26"/>
    <n v="397746.31"/>
    <n v="341955.56"/>
    <n v="5.0999999999999996"/>
    <n v="866"/>
    <m/>
    <s v="North"/>
    <s v="Mumbai"/>
    <s v="2023-05-18"/>
    <m/>
    <n v="169.48"/>
    <n v="127.9"/>
  </r>
  <r>
    <n v="8691"/>
    <s v="Sneha"/>
    <s v="Loan"/>
    <s v="HDFC"/>
    <s v="Payment"/>
    <n v="57035.6"/>
    <n v="43239.26"/>
    <n v="42552.78"/>
    <n v="5.83"/>
    <n v="687"/>
    <m/>
    <s v="North"/>
    <s v="Chennai"/>
    <s v="2023-06-01"/>
    <m/>
    <n v="8504.24"/>
    <n v="6922.51"/>
  </r>
  <r>
    <n v="8692"/>
    <s v="Neha"/>
    <s v="Loan"/>
    <s v="HDFC"/>
    <s v="Transfer"/>
    <n v="66581.73"/>
    <n v="439129.66"/>
    <n v="274093.32"/>
    <n v="16.12"/>
    <n v="405"/>
    <m/>
    <s v="North"/>
    <s v="Kolkata"/>
    <s v="2023-10-22"/>
    <m/>
    <n v="8751.25"/>
    <n v="6590.46"/>
  </r>
  <r>
    <n v="8693"/>
    <s v="Rahul"/>
    <s v="Savings"/>
    <s v="ICICI"/>
    <s v="Payment"/>
    <n v="9342.86"/>
    <n v="352324.62"/>
    <n v="182509.25"/>
    <n v="8.1"/>
    <n v="497"/>
    <m/>
    <s v="West"/>
    <s v="Chennai"/>
    <s v="2023-02-09"/>
    <m/>
    <n v="702.32"/>
    <n v="421.4"/>
  </r>
  <r>
    <n v="8694"/>
    <s v="Arjun"/>
    <s v="Business"/>
    <s v="Kotak"/>
    <s v="Deposit"/>
    <n v="48050.46"/>
    <n v="411443.56"/>
    <n v="276273.83"/>
    <n v="8.2899999999999991"/>
    <n v="876"/>
    <m/>
    <s v="East"/>
    <s v="Kolkata"/>
    <s v="2023-01-27"/>
    <m/>
    <n v="6518.48"/>
    <n v="5528.98"/>
  </r>
  <r>
    <n v="8695"/>
    <s v="Sneha"/>
    <s v="Business"/>
    <s v="ICICI"/>
    <s v="Withdrawal"/>
    <n v="88285.02"/>
    <n v="16299.8"/>
    <n v="351974.71"/>
    <n v="17.97"/>
    <n v="636"/>
    <m/>
    <s v="East"/>
    <s v="Kolkata"/>
    <s v="2023-04-05"/>
    <m/>
    <n v="8025.32"/>
    <n v="7043"/>
  </r>
  <r>
    <n v="8696"/>
    <s v="Pooja"/>
    <s v="Savings"/>
    <s v="Kotak"/>
    <s v="Withdrawal"/>
    <n v="9019.92"/>
    <n v="336691.65"/>
    <n v="346319.42"/>
    <n v="17.77"/>
    <n v="464"/>
    <m/>
    <s v="Central"/>
    <s v="Kolkata"/>
    <s v="2023-04-09"/>
    <m/>
    <n v="1014.81"/>
    <n v="647.5"/>
  </r>
  <r>
    <n v="8697"/>
    <s v="Raj"/>
    <s v="Business"/>
    <s v="ICICI"/>
    <s v="Transfer"/>
    <n v="81143.59"/>
    <n v="486923.16"/>
    <n v="251866.25"/>
    <n v="13.67"/>
    <n v="457"/>
    <m/>
    <s v="Central"/>
    <s v="Chennai"/>
    <s v="2023-03-09"/>
    <m/>
    <n v="7227.46"/>
    <n v="5047.5600000000004"/>
  </r>
  <r>
    <n v="8698"/>
    <s v="Simran"/>
    <s v="Loan"/>
    <s v="SBI"/>
    <s v="Deposit"/>
    <n v="15752.13"/>
    <n v="397436.93"/>
    <n v="418782.61"/>
    <n v="16.53"/>
    <n v="682"/>
    <m/>
    <s v="North"/>
    <s v="Mumbai"/>
    <s v="2023-07-09"/>
    <m/>
    <n v="1400.8"/>
    <n v="949.4"/>
  </r>
  <r>
    <n v="8699"/>
    <s v="Priya"/>
    <s v="Savings"/>
    <s v="SBI"/>
    <s v="Withdrawal"/>
    <n v="69974.92"/>
    <n v="448260.46"/>
    <n v="443306.25"/>
    <n v="12.7"/>
    <n v="667"/>
    <m/>
    <s v="West"/>
    <s v="Bangalore"/>
    <s v="2023-04-17"/>
    <m/>
    <n v="8144.58"/>
    <n v="6208.85"/>
  </r>
  <r>
    <n v="8700"/>
    <s v="Pooja"/>
    <s v="Loan"/>
    <s v="SBI"/>
    <s v="Payment"/>
    <n v="2387.91"/>
    <n v="33653.69"/>
    <n v="291416.98"/>
    <n v="8.98"/>
    <n v="797"/>
    <m/>
    <s v="South"/>
    <s v="Delhi"/>
    <s v="2023-04-09"/>
    <m/>
    <n v="182.38"/>
    <n v="103.38"/>
  </r>
  <r>
    <n v="8701"/>
    <s v="Karan"/>
    <s v="Business"/>
    <s v="Kotak"/>
    <s v="Deposit"/>
    <n v="44043.97"/>
    <n v="374283.38"/>
    <n v="377930.78"/>
    <n v="6.6"/>
    <n v="669"/>
    <m/>
    <s v="West"/>
    <s v="Delhi"/>
    <s v="2023-05-24"/>
    <m/>
    <n v="6225.03"/>
    <n v="3229.61"/>
  </r>
  <r>
    <n v="8702"/>
    <s v="Raj"/>
    <s v="Credit Card"/>
    <s v="Kotak"/>
    <s v="Transfer"/>
    <n v="30812.98"/>
    <n v="187239.61"/>
    <n v="144242.23000000001"/>
    <n v="5.27"/>
    <n v="655"/>
    <m/>
    <s v="North"/>
    <s v="Chennai"/>
    <s v="2023-01-04"/>
    <m/>
    <n v="1778.43"/>
    <n v="1039.8499999999999"/>
  </r>
  <r>
    <n v="8703"/>
    <s v="Pooja"/>
    <s v="Business"/>
    <s v="HDFC"/>
    <s v="Loan EMI"/>
    <n v="31214.560000000001"/>
    <n v="213639.05"/>
    <n v="100825.63"/>
    <n v="16.3"/>
    <n v="641"/>
    <m/>
    <s v="East"/>
    <s v="Delhi"/>
    <s v="2023-07-09"/>
    <m/>
    <n v="2828.43"/>
    <n v="2474.23"/>
  </r>
  <r>
    <n v="8704"/>
    <s v="Arjun"/>
    <s v="Savings"/>
    <s v="Axis"/>
    <s v="Transfer"/>
    <n v="94800.51"/>
    <n v="207798.33"/>
    <n v="449730.72"/>
    <n v="17.52"/>
    <n v="375"/>
    <m/>
    <s v="West"/>
    <s v="Delhi"/>
    <s v="2023-03-07"/>
    <m/>
    <n v="9112.09"/>
    <n v="4710.83"/>
  </r>
  <r>
    <n v="8705"/>
    <s v="Rahul"/>
    <s v="Savings"/>
    <s v="ICICI"/>
    <s v="Loan EMI"/>
    <n v="83911.14"/>
    <n v="104102.93"/>
    <n v="398179.66"/>
    <n v="5.12"/>
    <n v="476"/>
    <m/>
    <s v="West"/>
    <s v="Kolkata"/>
    <s v="2023-09-28"/>
    <m/>
    <n v="8016.31"/>
    <n v="5460.13"/>
  </r>
  <r>
    <n v="8706"/>
    <s v="Priya"/>
    <s v="Savings"/>
    <s v="ICICI"/>
    <s v="Loan EMI"/>
    <n v="87156.800000000003"/>
    <n v="410006.12"/>
    <n v="125843.64"/>
    <n v="10.5"/>
    <n v="425"/>
    <m/>
    <s v="Central"/>
    <s v="Mumbai"/>
    <s v="2023-03-22"/>
    <m/>
    <n v="6915.71"/>
    <n v="3510.28"/>
  </r>
  <r>
    <n v="8707"/>
    <s v="Raj"/>
    <s v="Current"/>
    <s v="Kotak"/>
    <s v="Deposit"/>
    <n v="68378.14"/>
    <n v="378276.93"/>
    <n v="225976.28"/>
    <n v="15.65"/>
    <n v="851"/>
    <m/>
    <s v="Central"/>
    <s v="Bangalore"/>
    <s v="2023-03-24"/>
    <m/>
    <n v="5955.82"/>
    <n v="5216.28"/>
  </r>
  <r>
    <n v="8708"/>
    <s v="Arjun"/>
    <s v="Savings"/>
    <s v="HDFC"/>
    <s v="Payment"/>
    <n v="31740.59"/>
    <n v="492502.73"/>
    <n v="235436.6"/>
    <n v="13.73"/>
    <n v="746"/>
    <m/>
    <s v="North"/>
    <s v="Mumbai"/>
    <s v="2023-04-06"/>
    <m/>
    <n v="4044.68"/>
    <n v="2442.3000000000002"/>
  </r>
  <r>
    <n v="8709"/>
    <s v="Rahul"/>
    <s v="Savings"/>
    <s v="Kotak"/>
    <s v="Loan EMI"/>
    <n v="70417.710000000006"/>
    <n v="18988.71"/>
    <n v="291354.98"/>
    <n v="9.57"/>
    <n v="607"/>
    <m/>
    <s v="West"/>
    <s v="Chennai"/>
    <s v="2023-12-02"/>
    <m/>
    <n v="8739.2900000000009"/>
    <n v="5031.78"/>
  </r>
  <r>
    <n v="8710"/>
    <s v="Raj"/>
    <s v="Current"/>
    <s v="SBI"/>
    <s v="Transfer"/>
    <n v="99068.4"/>
    <n v="277723.56"/>
    <n v="161264.95999999999"/>
    <n v="8.49"/>
    <n v="703"/>
    <m/>
    <s v="Central"/>
    <s v="Bangalore"/>
    <s v="2023-02-10"/>
    <m/>
    <n v="10786.87"/>
    <n v="8201.2900000000009"/>
  </r>
  <r>
    <n v="8711"/>
    <s v="Simran"/>
    <s v="Loan"/>
    <s v="SBI"/>
    <s v="Deposit"/>
    <n v="84537.86"/>
    <n v="374248.59"/>
    <n v="190116.46"/>
    <n v="5.51"/>
    <n v="643"/>
    <m/>
    <s v="South"/>
    <s v="Mumbai"/>
    <s v="2023-06-05"/>
    <m/>
    <n v="9208.32"/>
    <n v="6073.59"/>
  </r>
  <r>
    <n v="8712"/>
    <s v="Raj"/>
    <s v="Credit Card"/>
    <s v="Axis"/>
    <s v="Deposit"/>
    <n v="85056.69"/>
    <n v="343307.74"/>
    <n v="336798.32"/>
    <n v="11.86"/>
    <n v="692"/>
    <m/>
    <s v="East"/>
    <s v="Kolkata"/>
    <s v="2023-12-12"/>
    <m/>
    <n v="10398.16"/>
    <n v="6774.77"/>
  </r>
  <r>
    <n v="8713"/>
    <s v="Arjun"/>
    <s v="Savings"/>
    <s v="Axis"/>
    <s v="Payment"/>
    <n v="31097.57"/>
    <n v="128951.35"/>
    <n v="434213.41"/>
    <n v="14.75"/>
    <n v="643"/>
    <m/>
    <s v="North"/>
    <s v="Delhi"/>
    <s v="2023-06-30"/>
    <m/>
    <n v="2473.1999999999998"/>
    <n v="2128.94"/>
  </r>
  <r>
    <n v="8714"/>
    <s v="Arjun"/>
    <s v="Savings"/>
    <s v="HDFC"/>
    <s v="Transfer"/>
    <n v="25936.58"/>
    <n v="49016.06"/>
    <n v="308121.46000000002"/>
    <n v="5.67"/>
    <n v="342"/>
    <m/>
    <s v="Central"/>
    <s v="Mumbai"/>
    <s v="2023-10-18"/>
    <m/>
    <n v="2702.96"/>
    <n v="1909"/>
  </r>
  <r>
    <n v="8715"/>
    <s v="Sneha"/>
    <s v="Business"/>
    <s v="HDFC"/>
    <s v="Withdrawal"/>
    <n v="41120.46"/>
    <n v="465480.36"/>
    <n v="68580.649999999994"/>
    <n v="8.19"/>
    <n v="712"/>
    <m/>
    <s v="Central"/>
    <s v="Mumbai"/>
    <s v="2023-05-04"/>
    <m/>
    <n v="4337.76"/>
    <n v="2251.23"/>
  </r>
  <r>
    <n v="8716"/>
    <s v="Neha"/>
    <s v="Current"/>
    <s v="HDFC"/>
    <s v="Loan EMI"/>
    <n v="60936.12"/>
    <n v="27868.43"/>
    <n v="392933.16"/>
    <n v="7.78"/>
    <n v="647"/>
    <m/>
    <s v="South"/>
    <s v="Kolkata"/>
    <s v="2023-09-21"/>
    <m/>
    <n v="4090.29"/>
    <n v="2466.3000000000002"/>
  </r>
  <r>
    <n v="8717"/>
    <s v="Sneha"/>
    <s v="Business"/>
    <s v="HDFC"/>
    <s v="Loan EMI"/>
    <n v="79691.649999999994"/>
    <n v="263718.11"/>
    <n v="56820.38"/>
    <n v="10.199999999999999"/>
    <n v="570"/>
    <m/>
    <s v="North"/>
    <s v="Chennai"/>
    <s v="2023-04-24"/>
    <m/>
    <n v="7252.92"/>
    <n v="5221.5"/>
  </r>
  <r>
    <n v="8718"/>
    <s v="Amit"/>
    <s v="Current"/>
    <s v="Axis"/>
    <s v="Payment"/>
    <n v="27619"/>
    <n v="33117.35"/>
    <n v="82961.820000000007"/>
    <n v="12.09"/>
    <n v="878"/>
    <m/>
    <s v="East"/>
    <s v="Bangalore"/>
    <s v="2023-01-19"/>
    <m/>
    <n v="2421.2199999999998"/>
    <n v="1536.82"/>
  </r>
  <r>
    <n v="8719"/>
    <s v="Arjun"/>
    <s v="Credit Card"/>
    <s v="Axis"/>
    <s v="Payment"/>
    <n v="80520.22"/>
    <n v="285640.7"/>
    <n v="377908.66"/>
    <n v="13.65"/>
    <n v="385"/>
    <m/>
    <s v="West"/>
    <s v="Kolkata"/>
    <s v="2023-08-09"/>
    <m/>
    <n v="6052.85"/>
    <n v="4383.34"/>
  </r>
  <r>
    <n v="8720"/>
    <s v="Neha"/>
    <s v="Credit Card"/>
    <s v="Axis"/>
    <s v="Withdrawal"/>
    <n v="58227.54"/>
    <n v="478896.9"/>
    <n v="421299.04"/>
    <n v="8.33"/>
    <n v="712"/>
    <m/>
    <s v="North"/>
    <s v="Delhi"/>
    <s v="2023-03-07"/>
    <m/>
    <n v="5606.69"/>
    <n v="4198.1899999999996"/>
  </r>
  <r>
    <n v="8721"/>
    <s v="Pooja"/>
    <s v="Business"/>
    <s v="ICICI"/>
    <s v="Deposit"/>
    <n v="68506.25"/>
    <n v="477236.06"/>
    <n v="68976.72"/>
    <n v="9.49"/>
    <n v="413"/>
    <m/>
    <s v="Central"/>
    <s v="Bangalore"/>
    <s v="2023-01-11"/>
    <m/>
    <n v="8093.96"/>
    <n v="4490.58"/>
  </r>
  <r>
    <n v="8722"/>
    <s v="Priya"/>
    <s v="Savings"/>
    <s v="SBI"/>
    <s v="Withdrawal"/>
    <n v="57306.2"/>
    <n v="418154.23999999999"/>
    <n v="198301.91"/>
    <n v="15.9"/>
    <n v="525"/>
    <m/>
    <s v="North"/>
    <s v="Kolkata"/>
    <s v="2023-09-10"/>
    <m/>
    <n v="6009.48"/>
    <n v="4967.05"/>
  </r>
  <r>
    <n v="8723"/>
    <s v="Priya"/>
    <s v="Business"/>
    <s v="Axis"/>
    <s v="Transfer"/>
    <n v="7860.64"/>
    <n v="411247.57"/>
    <n v="125167.9"/>
    <n v="9.09"/>
    <n v="549"/>
    <m/>
    <s v="West"/>
    <s v="Chennai"/>
    <s v="2023-06-29"/>
    <m/>
    <n v="562.37"/>
    <n v="294.54000000000002"/>
  </r>
  <r>
    <n v="8724"/>
    <s v="Priya"/>
    <s v="Business"/>
    <s v="Axis"/>
    <s v="Transfer"/>
    <n v="28120.75"/>
    <n v="174672.37"/>
    <n v="421626.6"/>
    <n v="12.83"/>
    <n v="771"/>
    <m/>
    <s v="North"/>
    <s v="Delhi"/>
    <s v="2023-10-30"/>
    <m/>
    <n v="2395.5300000000002"/>
    <n v="1246.77"/>
  </r>
  <r>
    <n v="8725"/>
    <s v="Sneha"/>
    <s v="Savings"/>
    <s v="SBI"/>
    <s v="Transfer"/>
    <n v="75333.81"/>
    <n v="36127.78"/>
    <n v="189421.32"/>
    <n v="10"/>
    <n v="774"/>
    <m/>
    <s v="North"/>
    <s v="Bangalore"/>
    <s v="2023-12-09"/>
    <m/>
    <n v="3898.9"/>
    <n v="2696.12"/>
  </r>
  <r>
    <n v="8726"/>
    <s v="Pooja"/>
    <s v="Current"/>
    <s v="SBI"/>
    <s v="Transfer"/>
    <n v="72521.350000000006"/>
    <n v="337459.86"/>
    <n v="132410.56"/>
    <n v="5.6"/>
    <n v="875"/>
    <m/>
    <s v="South"/>
    <s v="Bangalore"/>
    <s v="2023-11-09"/>
    <m/>
    <n v="6611.34"/>
    <n v="4997.59"/>
  </r>
  <r>
    <n v="8727"/>
    <s v="Rahul"/>
    <s v="Credit Card"/>
    <s v="SBI"/>
    <s v="Payment"/>
    <n v="82285.88"/>
    <n v="481804.07"/>
    <n v="277227.53000000003"/>
    <n v="14.73"/>
    <n v="489"/>
    <m/>
    <s v="Central"/>
    <s v="Kolkata"/>
    <s v="2023-02-17"/>
    <m/>
    <n v="6766.73"/>
    <n v="3951.58"/>
  </r>
  <r>
    <n v="8728"/>
    <s v="Pooja"/>
    <s v="Savings"/>
    <s v="HDFC"/>
    <s v="Payment"/>
    <n v="56579.54"/>
    <n v="369917.15"/>
    <n v="136510.60999999999"/>
    <n v="17.46"/>
    <n v="535"/>
    <m/>
    <s v="West"/>
    <s v="Mumbai"/>
    <s v="2023-04-10"/>
    <m/>
    <n v="6458.36"/>
    <n v="4598.17"/>
  </r>
  <r>
    <n v="8729"/>
    <s v="Amit"/>
    <s v="Current"/>
    <s v="HDFC"/>
    <s v="Transfer"/>
    <n v="65191.16"/>
    <n v="416651.52000000002"/>
    <n v="232692.82"/>
    <n v="13.24"/>
    <n v="324"/>
    <m/>
    <s v="West"/>
    <s v="Bangalore"/>
    <s v="2023-07-25"/>
    <m/>
    <n v="6934.38"/>
    <n v="5505.26"/>
  </r>
  <r>
    <n v="8730"/>
    <s v="Pooja"/>
    <s v="Current"/>
    <s v="SBI"/>
    <s v="Withdrawal"/>
    <n v="57274.59"/>
    <n v="136777.9"/>
    <n v="340123.08"/>
    <n v="14.44"/>
    <n v="547"/>
    <m/>
    <s v="East"/>
    <s v="Chennai"/>
    <s v="2023-12-13"/>
    <m/>
    <n v="5339.41"/>
    <n v="4754.24"/>
  </r>
  <r>
    <n v="8731"/>
    <s v="Amit"/>
    <s v="Current"/>
    <s v="Kotak"/>
    <s v="Payment"/>
    <n v="55120.34"/>
    <n v="301968.96000000002"/>
    <n v="311456.90000000002"/>
    <n v="16.22"/>
    <n v="627"/>
    <m/>
    <s v="South"/>
    <s v="Kolkata"/>
    <s v="2023-07-21"/>
    <m/>
    <n v="8116.97"/>
    <n v="5950.93"/>
  </r>
  <r>
    <n v="8732"/>
    <s v="Karan"/>
    <s v="Loan"/>
    <s v="ICICI"/>
    <s v="Loan EMI"/>
    <n v="15544.98"/>
    <n v="412423.43"/>
    <n v="251001.76"/>
    <n v="11.51"/>
    <n v="518"/>
    <m/>
    <s v="West"/>
    <s v="Delhi"/>
    <s v="2023-04-18"/>
    <m/>
    <n v="2148.94"/>
    <n v="1273.22"/>
  </r>
  <r>
    <n v="8733"/>
    <s v="Karan"/>
    <s v="Loan"/>
    <s v="HDFC"/>
    <s v="Loan EMI"/>
    <n v="50601.57"/>
    <n v="492680.56"/>
    <n v="162217.38"/>
    <n v="12.4"/>
    <n v="302"/>
    <m/>
    <s v="East"/>
    <s v="Kolkata"/>
    <s v="2023-01-04"/>
    <m/>
    <n v="6382.1"/>
    <n v="5478.04"/>
  </r>
  <r>
    <n v="8734"/>
    <s v="Sneha"/>
    <s v="Savings"/>
    <s v="ICICI"/>
    <s v="Withdrawal"/>
    <n v="18460.63"/>
    <n v="468277.67"/>
    <n v="96432.74"/>
    <n v="6.29"/>
    <n v="455"/>
    <m/>
    <s v="West"/>
    <s v="Kolkata"/>
    <s v="2023-11-22"/>
    <m/>
    <n v="935.23"/>
    <n v="536.15"/>
  </r>
  <r>
    <n v="8735"/>
    <s v="Arjun"/>
    <s v="Savings"/>
    <s v="Kotak"/>
    <s v="Deposit"/>
    <n v="80551.08"/>
    <n v="53918.48"/>
    <n v="69400.990000000005"/>
    <n v="11.04"/>
    <n v="326"/>
    <m/>
    <s v="North"/>
    <s v="Chennai"/>
    <s v="2023-11-20"/>
    <m/>
    <n v="10317.89"/>
    <n v="8772.39"/>
  </r>
  <r>
    <n v="8736"/>
    <s v="Arjun"/>
    <s v="Business"/>
    <s v="SBI"/>
    <s v="Payment"/>
    <n v="38758.089999999997"/>
    <n v="338347.33"/>
    <n v="168822.26"/>
    <n v="17.89"/>
    <n v="613"/>
    <m/>
    <s v="East"/>
    <s v="Kolkata"/>
    <s v="2023-04-07"/>
    <m/>
    <n v="3143.15"/>
    <n v="1574.25"/>
  </r>
  <r>
    <n v="8737"/>
    <s v="Amit"/>
    <s v="Current"/>
    <s v="ICICI"/>
    <s v="Transfer"/>
    <n v="81028.850000000006"/>
    <n v="380993.71"/>
    <n v="312295.3"/>
    <n v="17.38"/>
    <n v="626"/>
    <m/>
    <s v="West"/>
    <s v="Chennai"/>
    <s v="2023-08-09"/>
    <m/>
    <n v="10437.879999999999"/>
    <n v="9308.43"/>
  </r>
  <r>
    <n v="8738"/>
    <s v="Simran"/>
    <s v="Loan"/>
    <s v="Axis"/>
    <s v="Deposit"/>
    <n v="7602.86"/>
    <n v="407141.51"/>
    <n v="62254.16"/>
    <n v="13.1"/>
    <n v="702"/>
    <m/>
    <s v="North"/>
    <s v="Delhi"/>
    <s v="2023-12-30"/>
    <m/>
    <n v="1007.68"/>
    <n v="557.17999999999995"/>
  </r>
  <r>
    <n v="8739"/>
    <s v="Rahul"/>
    <s v="Credit Card"/>
    <s v="HDFC"/>
    <s v="Payment"/>
    <n v="87774.27"/>
    <n v="46905.97"/>
    <n v="477303.66"/>
    <n v="5.1100000000000003"/>
    <n v="333"/>
    <m/>
    <s v="Central"/>
    <s v="Bangalore"/>
    <s v="2023-04-03"/>
    <m/>
    <n v="5067.08"/>
    <n v="2754.39"/>
  </r>
  <r>
    <n v="8740"/>
    <s v="Rahul"/>
    <s v="Current"/>
    <s v="ICICI"/>
    <s v="Payment"/>
    <n v="57640.63"/>
    <n v="245225.67"/>
    <n v="133966.29999999999"/>
    <n v="15.39"/>
    <n v="500"/>
    <m/>
    <s v="West"/>
    <s v="Chennai"/>
    <s v="2023-02-13"/>
    <m/>
    <n v="7704.02"/>
    <n v="5269.63"/>
  </r>
  <r>
    <n v="8741"/>
    <s v="Neha"/>
    <s v="Savings"/>
    <s v="Axis"/>
    <s v="Withdrawal"/>
    <n v="47109.02"/>
    <n v="475567.26"/>
    <n v="262929.56"/>
    <n v="7.89"/>
    <n v="666"/>
    <m/>
    <s v="Central"/>
    <s v="Chennai"/>
    <s v="2023-03-24"/>
    <m/>
    <n v="6224.25"/>
    <n v="4126.09"/>
  </r>
  <r>
    <n v="8742"/>
    <s v="Sneha"/>
    <s v="Current"/>
    <s v="Axis"/>
    <s v="Loan EMI"/>
    <n v="24562.31"/>
    <n v="142892.32999999999"/>
    <n v="209964.79999999999"/>
    <n v="12.45"/>
    <n v="522"/>
    <m/>
    <s v="East"/>
    <s v="Mumbai"/>
    <s v="2023-04-17"/>
    <m/>
    <n v="2127.89"/>
    <n v="1394.15"/>
  </r>
  <r>
    <n v="8743"/>
    <s v="Amit"/>
    <s v="Savings"/>
    <s v="SBI"/>
    <s v="Payment"/>
    <n v="12694.64"/>
    <n v="399769.18"/>
    <n v="420709.5"/>
    <n v="14.3"/>
    <n v="343"/>
    <m/>
    <s v="East"/>
    <s v="Delhi"/>
    <s v="2023-06-30"/>
    <m/>
    <n v="1379.44"/>
    <n v="714.57"/>
  </r>
  <r>
    <n v="8744"/>
    <s v="Amit"/>
    <s v="Current"/>
    <s v="HDFC"/>
    <s v="Deposit"/>
    <n v="29679.599999999999"/>
    <n v="67771.05"/>
    <n v="337509.64"/>
    <n v="7.6"/>
    <n v="900"/>
    <m/>
    <s v="South"/>
    <s v="Bangalore"/>
    <s v="2023-02-27"/>
    <m/>
    <n v="3809.44"/>
    <n v="1951.54"/>
  </r>
  <r>
    <n v="8745"/>
    <s v="Raj"/>
    <s v="Savings"/>
    <s v="ICICI"/>
    <s v="Deposit"/>
    <n v="56070.99"/>
    <n v="462267.97"/>
    <n v="374958.76"/>
    <n v="13.74"/>
    <n v="534"/>
    <m/>
    <s v="Central"/>
    <s v="Chennai"/>
    <s v="2023-05-03"/>
    <m/>
    <n v="3572.38"/>
    <n v="2151.35"/>
  </r>
  <r>
    <n v="8746"/>
    <s v="Simran"/>
    <s v="Savings"/>
    <s v="ICICI"/>
    <s v="Loan EMI"/>
    <n v="51604.79"/>
    <n v="128001.26"/>
    <n v="373384.69"/>
    <n v="9.0399999999999991"/>
    <n v="708"/>
    <m/>
    <s v="East"/>
    <s v="Chennai"/>
    <s v="2023-07-29"/>
    <m/>
    <n v="6805.97"/>
    <n v="5278.83"/>
  </r>
  <r>
    <n v="8747"/>
    <s v="Pooja"/>
    <s v="Loan"/>
    <s v="SBI"/>
    <s v="Loan EMI"/>
    <n v="20266.060000000001"/>
    <n v="238294.83"/>
    <n v="297725.8"/>
    <n v="14.85"/>
    <n v="435"/>
    <m/>
    <s v="West"/>
    <s v="Chennai"/>
    <s v="2023-01-03"/>
    <m/>
    <n v="2694.88"/>
    <n v="1464.85"/>
  </r>
  <r>
    <n v="8748"/>
    <s v="Neha"/>
    <s v="Loan"/>
    <s v="ICICI"/>
    <s v="Transfer"/>
    <n v="6398.76"/>
    <n v="17439.45"/>
    <n v="55228.66"/>
    <n v="10.97"/>
    <n v="779"/>
    <m/>
    <s v="Central"/>
    <s v="Bangalore"/>
    <s v="2023-08-10"/>
    <m/>
    <n v="331.76"/>
    <n v="166.39"/>
  </r>
  <r>
    <n v="8749"/>
    <s v="Sneha"/>
    <s v="Current"/>
    <s v="Kotak"/>
    <s v="Deposit"/>
    <n v="50630.42"/>
    <n v="279705.25"/>
    <n v="350750.56"/>
    <n v="9.92"/>
    <n v="698"/>
    <m/>
    <s v="West"/>
    <s v="Delhi"/>
    <s v="2023-12-22"/>
    <m/>
    <n v="3262.68"/>
    <n v="2879.26"/>
  </r>
  <r>
    <n v="8750"/>
    <s v="Simran"/>
    <s v="Savings"/>
    <s v="Kotak"/>
    <s v="Deposit"/>
    <n v="67368.41"/>
    <n v="29452.03"/>
    <n v="88321.53"/>
    <n v="17.82"/>
    <n v="323"/>
    <m/>
    <s v="South"/>
    <s v="Chennai"/>
    <s v="2023-04-14"/>
    <m/>
    <n v="5802.6"/>
    <n v="4645.01"/>
  </r>
  <r>
    <n v="8751"/>
    <s v="Karan"/>
    <s v="Credit Card"/>
    <s v="SBI"/>
    <s v="Payment"/>
    <n v="83121.34"/>
    <n v="38690.379999999997"/>
    <n v="40998.79"/>
    <n v="14.14"/>
    <n v="616"/>
    <m/>
    <s v="Central"/>
    <s v="Mumbai"/>
    <s v="2023-12-16"/>
    <m/>
    <n v="4884.5200000000004"/>
    <n v="3682.69"/>
  </r>
  <r>
    <n v="8752"/>
    <s v="Neha"/>
    <s v="Loan"/>
    <s v="Axis"/>
    <s v="Loan EMI"/>
    <n v="62636.56"/>
    <n v="205829.95"/>
    <n v="335207.11"/>
    <n v="7.26"/>
    <n v="675"/>
    <m/>
    <s v="Central"/>
    <s v="Kolkata"/>
    <s v="2023-06-09"/>
    <m/>
    <n v="3288.43"/>
    <n v="2378.2199999999998"/>
  </r>
  <r>
    <n v="8753"/>
    <s v="Simran"/>
    <s v="Loan"/>
    <s v="ICICI"/>
    <s v="Loan EMI"/>
    <n v="54516.45"/>
    <n v="415255.77"/>
    <n v="26968.81"/>
    <n v="6.14"/>
    <n v="791"/>
    <m/>
    <s v="East"/>
    <s v="Delhi"/>
    <s v="2023-11-08"/>
    <m/>
    <n v="5126.54"/>
    <n v="3957.31"/>
  </r>
  <r>
    <n v="8754"/>
    <s v="Raj"/>
    <s v="Current"/>
    <s v="ICICI"/>
    <s v="Loan EMI"/>
    <n v="88496.21"/>
    <n v="26368.240000000002"/>
    <n v="340880.9"/>
    <n v="15.63"/>
    <n v="367"/>
    <m/>
    <s v="West"/>
    <s v="Kolkata"/>
    <s v="2023-03-13"/>
    <m/>
    <n v="4791.82"/>
    <n v="3269.06"/>
  </r>
  <r>
    <n v="8755"/>
    <s v="Amit"/>
    <s v="Credit Card"/>
    <s v="Kotak"/>
    <s v="Withdrawal"/>
    <n v="23547.94"/>
    <n v="112095.19"/>
    <n v="413529.16"/>
    <n v="8.99"/>
    <n v="512"/>
    <m/>
    <s v="East"/>
    <s v="Delhi"/>
    <s v="2023-03-23"/>
    <m/>
    <n v="2052.96"/>
    <n v="1591.18"/>
  </r>
  <r>
    <n v="8756"/>
    <s v="Priya"/>
    <s v="Business"/>
    <s v="ICICI"/>
    <s v="Loan EMI"/>
    <n v="1958.21"/>
    <n v="244420.72"/>
    <n v="57747.839999999997"/>
    <n v="12.62"/>
    <n v="343"/>
    <m/>
    <s v="East"/>
    <s v="Delhi"/>
    <s v="2023-06-19"/>
    <m/>
    <n v="237.38"/>
    <n v="163.66"/>
  </r>
  <r>
    <n v="8757"/>
    <s v="Sneha"/>
    <s v="Current"/>
    <s v="SBI"/>
    <s v="Transfer"/>
    <n v="96613.74"/>
    <n v="21622.12"/>
    <n v="470618.52"/>
    <n v="15.29"/>
    <n v="452"/>
    <m/>
    <s v="South"/>
    <s v="Delhi"/>
    <s v="2023-01-09"/>
    <m/>
    <n v="5830.86"/>
    <n v="4313.7"/>
  </r>
  <r>
    <n v="8758"/>
    <s v="Rahul"/>
    <s v="Loan"/>
    <s v="Kotak"/>
    <s v="Transfer"/>
    <n v="82802.31"/>
    <n v="82669.100000000006"/>
    <n v="477612.29"/>
    <n v="6.04"/>
    <n v="623"/>
    <m/>
    <s v="West"/>
    <s v="Bangalore"/>
    <s v="2023-06-30"/>
    <m/>
    <n v="7312.67"/>
    <n v="5152.99"/>
  </r>
  <r>
    <n v="8759"/>
    <s v="Priya"/>
    <s v="Credit Card"/>
    <s v="ICICI"/>
    <s v="Withdrawal"/>
    <n v="9133.51"/>
    <n v="276677.69"/>
    <n v="225433.08"/>
    <n v="8.4700000000000006"/>
    <n v="459"/>
    <m/>
    <s v="East"/>
    <s v="Mumbai"/>
    <s v="2023-04-06"/>
    <m/>
    <n v="720.1"/>
    <n v="448.27"/>
  </r>
  <r>
    <n v="8760"/>
    <s v="Simran"/>
    <s v="Loan"/>
    <s v="ICICI"/>
    <s v="Payment"/>
    <n v="72253.600000000006"/>
    <n v="84696.68"/>
    <n v="454925.77"/>
    <n v="16.420000000000002"/>
    <n v="318"/>
    <m/>
    <s v="West"/>
    <s v="Delhi"/>
    <s v="2023-12-04"/>
    <m/>
    <n v="3840.62"/>
    <n v="2532.63"/>
  </r>
  <r>
    <n v="8761"/>
    <s v="Karan"/>
    <s v="Business"/>
    <s v="SBI"/>
    <s v="Transfer"/>
    <n v="24078.55"/>
    <n v="340257.95"/>
    <n v="86556.75"/>
    <n v="11.06"/>
    <n v="595"/>
    <m/>
    <s v="East"/>
    <s v="Delhi"/>
    <s v="2023-04-04"/>
    <m/>
    <n v="2079.77"/>
    <n v="1632.99"/>
  </r>
  <r>
    <n v="8762"/>
    <s v="Sneha"/>
    <s v="Business"/>
    <s v="Axis"/>
    <s v="Loan EMI"/>
    <n v="69690.789999999994"/>
    <n v="210484.53"/>
    <n v="53008.74"/>
    <n v="15.89"/>
    <n v="709"/>
    <m/>
    <s v="North"/>
    <s v="Delhi"/>
    <s v="2023-07-30"/>
    <m/>
    <n v="7667.52"/>
    <n v="5190.93"/>
  </r>
  <r>
    <n v="8763"/>
    <s v="Neha"/>
    <s v="Credit Card"/>
    <s v="Kotak"/>
    <s v="Loan EMI"/>
    <n v="50858.879999999997"/>
    <n v="101865.5"/>
    <n v="339155.72"/>
    <n v="14.93"/>
    <n v="422"/>
    <m/>
    <s v="Central"/>
    <s v="Mumbai"/>
    <s v="2023-01-25"/>
    <m/>
    <n v="6379.44"/>
    <n v="3624.25"/>
  </r>
  <r>
    <n v="8764"/>
    <s v="Priya"/>
    <s v="Loan"/>
    <s v="ICICI"/>
    <s v="Loan EMI"/>
    <n v="43108.9"/>
    <n v="223772.46"/>
    <n v="5294.55"/>
    <n v="11.16"/>
    <n v="300"/>
    <m/>
    <s v="North"/>
    <s v="Chennai"/>
    <s v="2023-05-08"/>
    <m/>
    <n v="3166.81"/>
    <n v="2334.5100000000002"/>
  </r>
  <r>
    <n v="8765"/>
    <s v="Pooja"/>
    <s v="Business"/>
    <s v="HDFC"/>
    <s v="Deposit"/>
    <n v="88911.16"/>
    <n v="84995.54"/>
    <n v="79516.3"/>
    <n v="13.29"/>
    <n v="647"/>
    <m/>
    <s v="East"/>
    <s v="Chennai"/>
    <s v="2023-11-24"/>
    <m/>
    <n v="9140.3799999999992"/>
    <n v="5587.93"/>
  </r>
  <r>
    <n v="8766"/>
    <s v="Arjun"/>
    <s v="Current"/>
    <s v="SBI"/>
    <s v="Loan EMI"/>
    <n v="35550.839999999997"/>
    <n v="327034.78999999998"/>
    <n v="434001.98"/>
    <n v="17.64"/>
    <n v="458"/>
    <m/>
    <s v="Central"/>
    <s v="Mumbai"/>
    <s v="2023-07-01"/>
    <m/>
    <n v="2056.66"/>
    <n v="1264.42"/>
  </r>
  <r>
    <n v="8767"/>
    <s v="Priya"/>
    <s v="Loan"/>
    <s v="SBI"/>
    <s v="Withdrawal"/>
    <n v="51742.7"/>
    <n v="69498.64"/>
    <n v="196158.39"/>
    <n v="7.78"/>
    <n v="565"/>
    <m/>
    <s v="North"/>
    <s v="Kolkata"/>
    <s v="2023-03-24"/>
    <m/>
    <n v="5369.93"/>
    <n v="3498.89"/>
  </r>
  <r>
    <n v="8768"/>
    <s v="Sneha"/>
    <s v="Current"/>
    <s v="SBI"/>
    <s v="Deposit"/>
    <n v="34312.629999999997"/>
    <n v="45633.81"/>
    <n v="301323.88"/>
    <n v="11.64"/>
    <n v="583"/>
    <m/>
    <s v="West"/>
    <s v="Kolkata"/>
    <s v="2023-01-07"/>
    <m/>
    <n v="2811.51"/>
    <n v="2454.73"/>
  </r>
  <r>
    <n v="8769"/>
    <s v="Rahul"/>
    <s v="Business"/>
    <s v="Kotak"/>
    <s v="Loan EMI"/>
    <n v="11054.14"/>
    <n v="392526.79"/>
    <n v="311227.86"/>
    <n v="8.67"/>
    <n v="781"/>
    <m/>
    <s v="North"/>
    <s v="Kolkata"/>
    <s v="2023-06-08"/>
    <m/>
    <n v="1234.6400000000001"/>
    <n v="739.07"/>
  </r>
  <r>
    <n v="8770"/>
    <s v="Neha"/>
    <s v="Savings"/>
    <s v="Axis"/>
    <s v="Payment"/>
    <n v="76127.98"/>
    <n v="182225.46"/>
    <n v="164160.48000000001"/>
    <n v="17.11"/>
    <n v="749"/>
    <m/>
    <s v="South"/>
    <s v="Bangalore"/>
    <s v="2023-04-19"/>
    <m/>
    <n v="6307.91"/>
    <n v="4768.66"/>
  </r>
  <r>
    <n v="8771"/>
    <s v="Priya"/>
    <s v="Savings"/>
    <s v="ICICI"/>
    <s v="Transfer"/>
    <n v="35518.03"/>
    <n v="141882.68"/>
    <n v="279514.32"/>
    <n v="15.66"/>
    <n v="872"/>
    <m/>
    <s v="Central"/>
    <s v="Mumbai"/>
    <s v="2023-03-12"/>
    <m/>
    <n v="4429.57"/>
    <n v="2885.66"/>
  </r>
  <r>
    <n v="8772"/>
    <s v="Rahul"/>
    <s v="Savings"/>
    <s v="HDFC"/>
    <s v="Withdrawal"/>
    <n v="40083.919999999998"/>
    <n v="339554.93"/>
    <n v="444855.03"/>
    <n v="5.1100000000000003"/>
    <n v="820"/>
    <m/>
    <s v="North"/>
    <s v="Mumbai"/>
    <s v="2023-10-04"/>
    <m/>
    <n v="2688.61"/>
    <n v="1661.96"/>
  </r>
  <r>
    <n v="8773"/>
    <s v="Priya"/>
    <s v="Current"/>
    <s v="Axis"/>
    <s v="Withdrawal"/>
    <n v="42710.92"/>
    <n v="78224.59"/>
    <n v="254165.59"/>
    <n v="14.07"/>
    <n v="468"/>
    <m/>
    <s v="West"/>
    <s v="Delhi"/>
    <s v="2023-04-25"/>
    <m/>
    <n v="4335.3500000000004"/>
    <n v="3691.82"/>
  </r>
  <r>
    <n v="8774"/>
    <s v="Amit"/>
    <s v="Loan"/>
    <s v="HDFC"/>
    <s v="Deposit"/>
    <n v="96779.72"/>
    <n v="265558.74"/>
    <n v="155463.32999999999"/>
    <n v="9.44"/>
    <n v="820"/>
    <m/>
    <s v="West"/>
    <s v="Kolkata"/>
    <s v="2023-02-04"/>
    <m/>
    <n v="14057.42"/>
    <n v="8858.93"/>
  </r>
  <r>
    <n v="8775"/>
    <s v="Pooja"/>
    <s v="Loan"/>
    <s v="Kotak"/>
    <s v="Deposit"/>
    <n v="20360.5"/>
    <n v="189741.61"/>
    <n v="114733.55"/>
    <n v="17.62"/>
    <n v="527"/>
    <m/>
    <s v="South"/>
    <s v="Chennai"/>
    <s v="2023-08-28"/>
    <m/>
    <n v="2003.51"/>
    <n v="1006.03"/>
  </r>
  <r>
    <n v="8776"/>
    <s v="Sneha"/>
    <s v="Loan"/>
    <s v="HDFC"/>
    <s v="Withdrawal"/>
    <n v="32447"/>
    <n v="48808.59"/>
    <n v="32152.83"/>
    <n v="10.93"/>
    <n v="363"/>
    <m/>
    <s v="South"/>
    <s v="Chennai"/>
    <s v="2023-05-08"/>
    <m/>
    <n v="2601.7399999999998"/>
    <n v="2103.7399999999998"/>
  </r>
  <r>
    <n v="8777"/>
    <s v="Sneha"/>
    <s v="Current"/>
    <s v="ICICI"/>
    <s v="Transfer"/>
    <n v="5852.48"/>
    <n v="487483.13"/>
    <n v="424045.41"/>
    <n v="6.8"/>
    <n v="748"/>
    <m/>
    <s v="North"/>
    <s v="Delhi"/>
    <s v="2023-11-30"/>
    <m/>
    <n v="639.98"/>
    <n v="503.79"/>
  </r>
  <r>
    <n v="8778"/>
    <s v="Amit"/>
    <s v="Loan"/>
    <s v="HDFC"/>
    <s v="Deposit"/>
    <n v="29431.78"/>
    <n v="287188.68"/>
    <n v="25702.02"/>
    <n v="10.19"/>
    <n v="390"/>
    <m/>
    <s v="West"/>
    <s v="Chennai"/>
    <s v="2023-05-04"/>
    <m/>
    <n v="3293.62"/>
    <n v="2732.7"/>
  </r>
  <r>
    <n v="8779"/>
    <s v="Sneha"/>
    <s v="Credit Card"/>
    <s v="SBI"/>
    <s v="Deposit"/>
    <n v="28099.89"/>
    <n v="142790.72"/>
    <n v="161559.15"/>
    <n v="6.32"/>
    <n v="521"/>
    <m/>
    <s v="East"/>
    <s v="Chennai"/>
    <s v="2023-06-13"/>
    <m/>
    <n v="1695.5"/>
    <n v="1523.56"/>
  </r>
  <r>
    <n v="8780"/>
    <s v="Rahul"/>
    <s v="Savings"/>
    <s v="HDFC"/>
    <s v="Withdrawal"/>
    <n v="63784.32"/>
    <n v="418215"/>
    <n v="13986.68"/>
    <n v="14.99"/>
    <n v="563"/>
    <m/>
    <s v="South"/>
    <s v="Bangalore"/>
    <s v="2023-06-18"/>
    <m/>
    <n v="4508.34"/>
    <n v="2557.9"/>
  </r>
  <r>
    <n v="8781"/>
    <s v="Simran"/>
    <s v="Loan"/>
    <s v="ICICI"/>
    <s v="Withdrawal"/>
    <n v="76750.73"/>
    <n v="108752.45"/>
    <n v="104682.18"/>
    <n v="16.61"/>
    <n v="624"/>
    <m/>
    <s v="North"/>
    <s v="Chennai"/>
    <s v="2023-04-11"/>
    <m/>
    <n v="6119.93"/>
    <n v="4666.57"/>
  </r>
  <r>
    <n v="8782"/>
    <s v="Sneha"/>
    <s v="Business"/>
    <s v="HDFC"/>
    <s v="Withdrawal"/>
    <n v="52995.35"/>
    <n v="458197.23"/>
    <n v="181218.29"/>
    <n v="16.579999999999998"/>
    <n v="681"/>
    <m/>
    <s v="North"/>
    <s v="Kolkata"/>
    <s v="2023-04-29"/>
    <m/>
    <n v="5579.91"/>
    <n v="3463.04"/>
  </r>
  <r>
    <n v="8783"/>
    <s v="Amit"/>
    <s v="Loan"/>
    <s v="Axis"/>
    <s v="Payment"/>
    <n v="58479.05"/>
    <n v="454039.13"/>
    <n v="238727.81"/>
    <n v="15.23"/>
    <n v="516"/>
    <m/>
    <s v="Central"/>
    <s v="Delhi"/>
    <s v="2023-11-17"/>
    <m/>
    <n v="4723.99"/>
    <n v="3349.36"/>
  </r>
  <r>
    <n v="8784"/>
    <s v="Sneha"/>
    <s v="Loan"/>
    <s v="HDFC"/>
    <s v="Loan EMI"/>
    <n v="35646.269999999997"/>
    <n v="402761.83"/>
    <n v="130717.09"/>
    <n v="9.73"/>
    <n v="595"/>
    <m/>
    <s v="North"/>
    <s v="Chennai"/>
    <s v="2023-04-02"/>
    <m/>
    <n v="3393.67"/>
    <n v="2736"/>
  </r>
  <r>
    <n v="8785"/>
    <s v="Neha"/>
    <s v="Business"/>
    <s v="Kotak"/>
    <s v="Deposit"/>
    <n v="36890.910000000003"/>
    <n v="28076.1"/>
    <n v="206945.49"/>
    <n v="6.81"/>
    <n v="782"/>
    <m/>
    <s v="North"/>
    <s v="Mumbai"/>
    <s v="2023-06-18"/>
    <m/>
    <n v="1882.75"/>
    <n v="1511.11"/>
  </r>
  <r>
    <n v="8786"/>
    <s v="Karan"/>
    <s v="Savings"/>
    <s v="HDFC"/>
    <s v="Withdrawal"/>
    <n v="5855.3"/>
    <n v="303617.81"/>
    <n v="395890.78"/>
    <n v="14.54"/>
    <n v="577"/>
    <m/>
    <s v="Central"/>
    <s v="Chennai"/>
    <s v="2023-09-07"/>
    <m/>
    <n v="616.44000000000005"/>
    <n v="348.06"/>
  </r>
  <r>
    <n v="8787"/>
    <s v="Rahul"/>
    <s v="Current"/>
    <s v="Kotak"/>
    <s v="Loan EMI"/>
    <n v="80387.7"/>
    <n v="185867.54"/>
    <n v="107024.51"/>
    <n v="11.73"/>
    <n v="468"/>
    <m/>
    <s v="North"/>
    <s v="Mumbai"/>
    <s v="2023-07-14"/>
    <m/>
    <n v="5199.07"/>
    <n v="3906.98"/>
  </r>
  <r>
    <n v="8788"/>
    <s v="Rahul"/>
    <s v="Loan"/>
    <s v="ICICI"/>
    <s v="Payment"/>
    <n v="77194.37"/>
    <n v="229503.41"/>
    <n v="499946.41"/>
    <n v="15.76"/>
    <n v="761"/>
    <m/>
    <s v="North"/>
    <s v="Mumbai"/>
    <s v="2023-04-30"/>
    <m/>
    <n v="5301.79"/>
    <n v="4533.2700000000004"/>
  </r>
  <r>
    <n v="8789"/>
    <s v="Pooja"/>
    <s v="Current"/>
    <s v="ICICI"/>
    <s v="Payment"/>
    <n v="85206.18"/>
    <n v="198082.3"/>
    <n v="7380.96"/>
    <n v="13.59"/>
    <n v="845"/>
    <m/>
    <s v="West"/>
    <s v="Mumbai"/>
    <s v="2023-04-01"/>
    <m/>
    <n v="8935.23"/>
    <n v="6059.15"/>
  </r>
  <r>
    <n v="8790"/>
    <s v="Raj"/>
    <s v="Loan"/>
    <s v="HDFC"/>
    <s v="Deposit"/>
    <n v="40028.43"/>
    <n v="135856.94"/>
    <n v="366624.74"/>
    <n v="11.62"/>
    <n v="853"/>
    <m/>
    <s v="West"/>
    <s v="Kolkata"/>
    <s v="2023-09-08"/>
    <m/>
    <n v="2124.17"/>
    <n v="1499.97"/>
  </r>
  <r>
    <n v="8791"/>
    <s v="Neha"/>
    <s v="Credit Card"/>
    <s v="SBI"/>
    <s v="Loan EMI"/>
    <n v="85866.76"/>
    <n v="223159.64"/>
    <n v="451107.16"/>
    <n v="10.84"/>
    <n v="803"/>
    <m/>
    <s v="South"/>
    <s v="Delhi"/>
    <s v="2023-11-09"/>
    <m/>
    <n v="7933.81"/>
    <n v="4860.3599999999997"/>
  </r>
  <r>
    <n v="8792"/>
    <s v="Sneha"/>
    <s v="Credit Card"/>
    <s v="Axis"/>
    <s v="Withdrawal"/>
    <n v="76961.039999999994"/>
    <n v="273515.09999999998"/>
    <n v="240272.57"/>
    <n v="15.82"/>
    <n v="675"/>
    <m/>
    <s v="South"/>
    <s v="Delhi"/>
    <s v="2023-03-08"/>
    <m/>
    <n v="6680.28"/>
    <n v="5498.6"/>
  </r>
  <r>
    <n v="8793"/>
    <s v="Priya"/>
    <s v="Savings"/>
    <s v="ICICI"/>
    <s v="Deposit"/>
    <n v="38426.400000000001"/>
    <n v="188552.8"/>
    <n v="129824.81"/>
    <n v="12.19"/>
    <n v="448"/>
    <m/>
    <s v="North"/>
    <s v="Chennai"/>
    <s v="2023-07-11"/>
    <m/>
    <n v="4647.28"/>
    <n v="2376.77"/>
  </r>
  <r>
    <n v="8794"/>
    <s v="Arjun"/>
    <s v="Loan"/>
    <s v="HDFC"/>
    <s v="Payment"/>
    <n v="4045.33"/>
    <n v="421823.22"/>
    <n v="42574.82"/>
    <n v="6.79"/>
    <n v="301"/>
    <m/>
    <s v="West"/>
    <s v="Mumbai"/>
    <s v="2023-07-19"/>
    <m/>
    <n v="554.29"/>
    <n v="285.95999999999998"/>
  </r>
  <r>
    <n v="8795"/>
    <s v="Sneha"/>
    <s v="Business"/>
    <s v="SBI"/>
    <s v="Loan EMI"/>
    <n v="64356.69"/>
    <n v="103212.84"/>
    <n v="394819.08"/>
    <n v="16.190000000000001"/>
    <n v="377"/>
    <m/>
    <s v="East"/>
    <s v="Delhi"/>
    <s v="2023-11-06"/>
    <m/>
    <n v="7493.89"/>
    <n v="3803.52"/>
  </r>
  <r>
    <n v="8796"/>
    <s v="Sneha"/>
    <s v="Business"/>
    <s v="SBI"/>
    <s v="Withdrawal"/>
    <n v="43283.17"/>
    <n v="213832.65"/>
    <n v="189211.92"/>
    <n v="17.82"/>
    <n v="419"/>
    <m/>
    <s v="West"/>
    <s v="Chennai"/>
    <s v="2023-05-06"/>
    <m/>
    <n v="2456.4"/>
    <n v="1362.34"/>
  </r>
  <r>
    <n v="8797"/>
    <s v="Rahul"/>
    <s v="Credit Card"/>
    <s v="Kotak"/>
    <s v="Payment"/>
    <n v="84894.41"/>
    <n v="287659.52000000002"/>
    <n v="317827.62"/>
    <n v="16.37"/>
    <n v="806"/>
    <m/>
    <s v="Central"/>
    <s v="Chennai"/>
    <s v="2023-01-26"/>
    <m/>
    <n v="10718.78"/>
    <n v="5795.96"/>
  </r>
  <r>
    <n v="8798"/>
    <s v="Rahul"/>
    <s v="Current"/>
    <s v="SBI"/>
    <s v="Loan EMI"/>
    <n v="11776.41"/>
    <n v="203047.77"/>
    <n v="222951.82"/>
    <n v="6.45"/>
    <n v="808"/>
    <m/>
    <s v="West"/>
    <s v="Bangalore"/>
    <s v="2023-01-30"/>
    <m/>
    <n v="786.22"/>
    <n v="614.20000000000005"/>
  </r>
  <r>
    <n v="8799"/>
    <s v="Pooja"/>
    <s v="Current"/>
    <s v="Axis"/>
    <s v="Transfer"/>
    <n v="89570.86"/>
    <n v="28052.04"/>
    <n v="431582.07"/>
    <n v="9.83"/>
    <n v="441"/>
    <m/>
    <s v="North"/>
    <s v="Bangalore"/>
    <s v="2023-04-21"/>
    <m/>
    <n v="10596.62"/>
    <n v="6898.48"/>
  </r>
  <r>
    <n v="8800"/>
    <s v="Simran"/>
    <s v="Business"/>
    <s v="SBI"/>
    <s v="Loan EMI"/>
    <n v="38049.660000000003"/>
    <n v="302267.19"/>
    <n v="370722.89"/>
    <n v="10.94"/>
    <n v="457"/>
    <m/>
    <s v="North"/>
    <s v="Chennai"/>
    <s v="2023-09-22"/>
    <m/>
    <n v="4264.63"/>
    <n v="2409.77"/>
  </r>
  <r>
    <n v="8801"/>
    <s v="Pooja"/>
    <s v="Current"/>
    <s v="SBI"/>
    <s v="Payment"/>
    <n v="56815.76"/>
    <n v="89696.65"/>
    <n v="473112.85"/>
    <n v="8.64"/>
    <n v="631"/>
    <m/>
    <s v="East"/>
    <s v="Kolkata"/>
    <s v="2023-05-12"/>
    <m/>
    <n v="7168.18"/>
    <n v="3692.99"/>
  </r>
  <r>
    <n v="8802"/>
    <s v="Priya"/>
    <s v="Credit Card"/>
    <s v="Axis"/>
    <s v="Deposit"/>
    <n v="88751.76"/>
    <n v="161682.81"/>
    <n v="349517.19"/>
    <n v="12.24"/>
    <n v="840"/>
    <m/>
    <s v="South"/>
    <s v="Chennai"/>
    <s v="2023-02-02"/>
    <m/>
    <n v="10834.09"/>
    <n v="6095.11"/>
  </r>
  <r>
    <n v="8803"/>
    <s v="Karan"/>
    <s v="Savings"/>
    <s v="Kotak"/>
    <s v="Loan EMI"/>
    <n v="99072.73"/>
    <n v="84159.53"/>
    <n v="39484.29"/>
    <n v="16.36"/>
    <n v="390"/>
    <m/>
    <s v="North"/>
    <s v="Delhi"/>
    <s v="2023-10-22"/>
    <m/>
    <n v="13711.95"/>
    <n v="12211.9"/>
  </r>
  <r>
    <n v="8804"/>
    <s v="Arjun"/>
    <s v="Savings"/>
    <s v="HDFC"/>
    <s v="Loan EMI"/>
    <n v="77532.09"/>
    <n v="263967.62"/>
    <n v="427631.07"/>
    <n v="14.32"/>
    <n v="401"/>
    <m/>
    <s v="North"/>
    <s v="Delhi"/>
    <s v="2023-10-16"/>
    <m/>
    <n v="7596.32"/>
    <n v="5513.03"/>
  </r>
  <r>
    <n v="8805"/>
    <s v="Arjun"/>
    <s v="Savings"/>
    <s v="SBI"/>
    <s v="Payment"/>
    <n v="52558.29"/>
    <n v="177484.04"/>
    <n v="378772.51"/>
    <n v="15.25"/>
    <n v="660"/>
    <m/>
    <s v="East"/>
    <s v="Kolkata"/>
    <s v="2023-06-16"/>
    <m/>
    <n v="5198.8900000000003"/>
    <n v="4465.05"/>
  </r>
  <r>
    <n v="8806"/>
    <s v="Amit"/>
    <s v="Savings"/>
    <s v="HDFC"/>
    <s v="Deposit"/>
    <n v="31129.200000000001"/>
    <n v="299316.59999999998"/>
    <n v="297687.93"/>
    <n v="7.19"/>
    <n v="600"/>
    <m/>
    <s v="West"/>
    <s v="Chennai"/>
    <s v="2023-03-16"/>
    <m/>
    <n v="4535.2299999999996"/>
    <n v="3598.44"/>
  </r>
  <r>
    <n v="8807"/>
    <s v="Neha"/>
    <s v="Current"/>
    <s v="Axis"/>
    <s v="Withdrawal"/>
    <n v="93047.64"/>
    <n v="162160.20000000001"/>
    <n v="51739.85"/>
    <n v="8.09"/>
    <n v="524"/>
    <m/>
    <s v="North"/>
    <s v="Bangalore"/>
    <s v="2023-02-27"/>
    <m/>
    <n v="8973.5300000000007"/>
    <n v="7835.15"/>
  </r>
  <r>
    <n v="8808"/>
    <s v="Simran"/>
    <s v="Credit Card"/>
    <s v="Axis"/>
    <s v="Transfer"/>
    <n v="26113.53"/>
    <n v="346194.47"/>
    <n v="137507.79"/>
    <n v="7.55"/>
    <n v="330"/>
    <m/>
    <s v="West"/>
    <s v="Mumbai"/>
    <s v="2023-09-13"/>
    <m/>
    <n v="1727.57"/>
    <n v="885.85"/>
  </r>
  <r>
    <n v="8809"/>
    <s v="Karan"/>
    <s v="Credit Card"/>
    <s v="Kotak"/>
    <s v="Withdrawal"/>
    <n v="39905.629999999997"/>
    <n v="247959.5"/>
    <n v="136401.31"/>
    <n v="7.11"/>
    <n v="762"/>
    <m/>
    <s v="South"/>
    <s v="Mumbai"/>
    <s v="2023-02-10"/>
    <m/>
    <n v="2200.52"/>
    <n v="1387.96"/>
  </r>
  <r>
    <n v="8810"/>
    <s v="Neha"/>
    <s v="Credit Card"/>
    <s v="SBI"/>
    <s v="Deposit"/>
    <n v="79277.47"/>
    <n v="282632"/>
    <n v="391651.65"/>
    <n v="6.46"/>
    <n v="871"/>
    <m/>
    <s v="South"/>
    <s v="Mumbai"/>
    <s v="2023-08-14"/>
    <m/>
    <n v="6292.04"/>
    <n v="3543.66"/>
  </r>
  <r>
    <n v="8811"/>
    <s v="Priya"/>
    <s v="Savings"/>
    <s v="ICICI"/>
    <s v="Loan EMI"/>
    <n v="32617.919999999998"/>
    <n v="127273.97"/>
    <n v="252832.94"/>
    <n v="16.32"/>
    <n v="532"/>
    <m/>
    <s v="East"/>
    <s v="Kolkata"/>
    <s v="2023-07-21"/>
    <m/>
    <n v="3317.6"/>
    <n v="2923"/>
  </r>
  <r>
    <n v="8812"/>
    <s v="Rahul"/>
    <s v="Savings"/>
    <s v="SBI"/>
    <s v="Transfer"/>
    <n v="62392.18"/>
    <n v="482249.19"/>
    <n v="7838.09"/>
    <n v="13.68"/>
    <n v="565"/>
    <m/>
    <s v="North"/>
    <s v="Delhi"/>
    <s v="2023-06-26"/>
    <m/>
    <n v="4605.1899999999996"/>
    <n v="2334.8000000000002"/>
  </r>
  <r>
    <n v="8813"/>
    <s v="Raj"/>
    <s v="Business"/>
    <s v="SBI"/>
    <s v="Loan EMI"/>
    <n v="79115.13"/>
    <n v="152980.42000000001"/>
    <n v="92784.93"/>
    <n v="13.02"/>
    <n v="366"/>
    <m/>
    <s v="North"/>
    <s v="Delhi"/>
    <s v="2023-07-22"/>
    <m/>
    <n v="5854.8"/>
    <n v="4989.26"/>
  </r>
  <r>
    <n v="8814"/>
    <s v="Raj"/>
    <s v="Loan"/>
    <s v="Kotak"/>
    <s v="Payment"/>
    <n v="63202.79"/>
    <n v="335851.49"/>
    <n v="406599.71"/>
    <n v="8.75"/>
    <n v="449"/>
    <m/>
    <s v="East"/>
    <s v="Chennai"/>
    <s v="2023-03-16"/>
    <m/>
    <n v="3229.13"/>
    <n v="2735.42"/>
  </r>
  <r>
    <n v="8815"/>
    <s v="Karan"/>
    <s v="Savings"/>
    <s v="Axis"/>
    <s v="Deposit"/>
    <n v="62750.879999999997"/>
    <n v="377295.43"/>
    <n v="139689.68"/>
    <n v="10.07"/>
    <n v="686"/>
    <m/>
    <s v="West"/>
    <s v="Chennai"/>
    <s v="2023-11-20"/>
    <m/>
    <n v="5007.47"/>
    <n v="4431.0600000000004"/>
  </r>
  <r>
    <n v="8816"/>
    <s v="Amit"/>
    <s v="Credit Card"/>
    <s v="Kotak"/>
    <s v="Loan EMI"/>
    <n v="45520.06"/>
    <n v="324053.99"/>
    <n v="326843.13"/>
    <n v="13.81"/>
    <n v="795"/>
    <m/>
    <s v="South"/>
    <s v="Kolkata"/>
    <s v="2023-11-20"/>
    <m/>
    <n v="2539.29"/>
    <n v="1485.67"/>
  </r>
  <r>
    <n v="8817"/>
    <s v="Neha"/>
    <s v="Savings"/>
    <s v="Kotak"/>
    <s v="Loan EMI"/>
    <n v="88699.94"/>
    <n v="28302.3"/>
    <n v="281754.21999999997"/>
    <n v="12.93"/>
    <n v="809"/>
    <m/>
    <s v="North"/>
    <s v="Kolkata"/>
    <s v="2023-04-14"/>
    <m/>
    <n v="6854.19"/>
    <n v="5104.95"/>
  </r>
  <r>
    <n v="8818"/>
    <s v="Pooja"/>
    <s v="Business"/>
    <s v="Kotak"/>
    <s v="Payment"/>
    <n v="89919.27"/>
    <n v="371589.01"/>
    <n v="144957.76999999999"/>
    <n v="9.91"/>
    <n v="789"/>
    <m/>
    <s v="East"/>
    <s v="Chennai"/>
    <s v="2023-07-13"/>
    <m/>
    <n v="13320.88"/>
    <n v="7649.26"/>
  </r>
  <r>
    <n v="8819"/>
    <s v="Pooja"/>
    <s v="Credit Card"/>
    <s v="SBI"/>
    <s v="Payment"/>
    <n v="1425.54"/>
    <n v="27541.62"/>
    <n v="208501.54"/>
    <n v="5.64"/>
    <n v="657"/>
    <m/>
    <s v="North"/>
    <s v="Kolkata"/>
    <s v="2023-11-07"/>
    <m/>
    <n v="162.02000000000001"/>
    <n v="128.87"/>
  </r>
  <r>
    <n v="8820"/>
    <s v="Pooja"/>
    <s v="Current"/>
    <s v="Kotak"/>
    <s v="Loan EMI"/>
    <n v="52355.64"/>
    <n v="237516.35"/>
    <n v="492986.7"/>
    <n v="10.08"/>
    <n v="430"/>
    <m/>
    <s v="North"/>
    <s v="Chennai"/>
    <s v="2023-01-22"/>
    <m/>
    <n v="4576.67"/>
    <n v="3463.71"/>
  </r>
  <r>
    <n v="8821"/>
    <s v="Raj"/>
    <s v="Savings"/>
    <s v="HDFC"/>
    <s v="Withdrawal"/>
    <n v="25700"/>
    <n v="332354.12"/>
    <n v="209913.83"/>
    <n v="17.11"/>
    <n v="469"/>
    <m/>
    <s v="Central"/>
    <s v="Chennai"/>
    <s v="2023-07-22"/>
    <m/>
    <n v="2903.56"/>
    <n v="2071.9899999999998"/>
  </r>
  <r>
    <n v="8822"/>
    <s v="Raj"/>
    <s v="Loan"/>
    <s v="Kotak"/>
    <s v="Loan EMI"/>
    <n v="36794.269999999997"/>
    <n v="273312.8"/>
    <n v="83924.38"/>
    <n v="12.78"/>
    <n v="845"/>
    <m/>
    <s v="Central"/>
    <s v="Delhi"/>
    <s v="2023-03-07"/>
    <m/>
    <n v="3735.06"/>
    <n v="2780.11"/>
  </r>
  <r>
    <n v="8823"/>
    <s v="Sneha"/>
    <s v="Loan"/>
    <s v="ICICI"/>
    <s v="Payment"/>
    <n v="6281.12"/>
    <n v="230174.96"/>
    <n v="324172.18"/>
    <n v="12.24"/>
    <n v="586"/>
    <m/>
    <s v="North"/>
    <s v="Mumbai"/>
    <s v="2023-08-05"/>
    <m/>
    <n v="805.51"/>
    <n v="695.4"/>
  </r>
  <r>
    <n v="8824"/>
    <s v="Priya"/>
    <s v="Savings"/>
    <s v="SBI"/>
    <s v="Deposit"/>
    <n v="8115.33"/>
    <n v="87395.74"/>
    <n v="142222.03"/>
    <n v="17.21"/>
    <n v="783"/>
    <m/>
    <s v="North"/>
    <s v="Mumbai"/>
    <s v="2023-08-19"/>
    <m/>
    <n v="1191.1600000000001"/>
    <n v="606.47"/>
  </r>
  <r>
    <n v="8825"/>
    <s v="Simran"/>
    <s v="Savings"/>
    <s v="ICICI"/>
    <s v="Deposit"/>
    <n v="69303.649999999994"/>
    <n v="307768.98"/>
    <n v="222899.97"/>
    <n v="13.84"/>
    <n v="565"/>
    <m/>
    <s v="North"/>
    <s v="Mumbai"/>
    <s v="2023-03-23"/>
    <m/>
    <n v="7347.26"/>
    <n v="5653.3"/>
  </r>
  <r>
    <n v="8826"/>
    <s v="Simran"/>
    <s v="Business"/>
    <s v="HDFC"/>
    <s v="Payment"/>
    <n v="52994.83"/>
    <n v="219814.77"/>
    <n v="128142.94"/>
    <n v="15.63"/>
    <n v="768"/>
    <m/>
    <s v="West"/>
    <s v="Delhi"/>
    <s v="2023-04-23"/>
    <m/>
    <n v="7681.17"/>
    <n v="5479.87"/>
  </r>
  <r>
    <n v="8827"/>
    <s v="Raj"/>
    <s v="Current"/>
    <s v="Kotak"/>
    <s v="Loan EMI"/>
    <n v="6929.68"/>
    <n v="104211.86"/>
    <n v="195194.61"/>
    <n v="8.85"/>
    <n v="648"/>
    <m/>
    <s v="Central"/>
    <s v="Mumbai"/>
    <s v="2023-09-22"/>
    <m/>
    <n v="373.63"/>
    <n v="216.79"/>
  </r>
  <r>
    <n v="8828"/>
    <s v="Amit"/>
    <s v="Current"/>
    <s v="SBI"/>
    <s v="Deposit"/>
    <n v="53769.49"/>
    <n v="387391.45"/>
    <n v="185280.22"/>
    <n v="11.88"/>
    <n v="418"/>
    <m/>
    <s v="East"/>
    <s v="Bangalore"/>
    <s v="2023-08-20"/>
    <m/>
    <n v="5074.8500000000004"/>
    <n v="3277.59"/>
  </r>
  <r>
    <n v="8829"/>
    <s v="Raj"/>
    <s v="Credit Card"/>
    <s v="HDFC"/>
    <s v="Withdrawal"/>
    <n v="52357.26"/>
    <n v="152425.38"/>
    <n v="114735.39"/>
    <n v="12.21"/>
    <n v="571"/>
    <m/>
    <s v="Central"/>
    <s v="Bangalore"/>
    <s v="2023-08-27"/>
    <m/>
    <n v="7279.46"/>
    <n v="5198.9799999999996"/>
  </r>
  <r>
    <n v="8830"/>
    <s v="Pooja"/>
    <s v="Loan"/>
    <s v="Kotak"/>
    <s v="Deposit"/>
    <n v="85636.58"/>
    <n v="348711.34"/>
    <n v="155484.57999999999"/>
    <n v="6.97"/>
    <n v="466"/>
    <m/>
    <s v="Central"/>
    <s v="Chennai"/>
    <s v="2023-04-02"/>
    <m/>
    <n v="10875.52"/>
    <n v="7390.41"/>
  </r>
  <r>
    <n v="8831"/>
    <s v="Priya"/>
    <s v="Credit Card"/>
    <s v="ICICI"/>
    <s v="Transfer"/>
    <n v="77390.990000000005"/>
    <n v="279561.15999999997"/>
    <n v="200936.83"/>
    <n v="8.61"/>
    <n v="491"/>
    <m/>
    <s v="North"/>
    <s v="Mumbai"/>
    <s v="2023-05-07"/>
    <m/>
    <n v="7820.95"/>
    <n v="3917.79"/>
  </r>
  <r>
    <n v="8832"/>
    <s v="Raj"/>
    <s v="Loan"/>
    <s v="SBI"/>
    <s v="Deposit"/>
    <n v="28776.46"/>
    <n v="397290.86"/>
    <n v="476637.03"/>
    <n v="9.19"/>
    <n v="524"/>
    <m/>
    <s v="North"/>
    <s v="Delhi"/>
    <s v="2023-10-10"/>
    <m/>
    <n v="2519.7399999999998"/>
    <n v="1906.13"/>
  </r>
  <r>
    <n v="8833"/>
    <s v="Karan"/>
    <s v="Loan"/>
    <s v="Axis"/>
    <s v="Loan EMI"/>
    <n v="14399.62"/>
    <n v="129085.11"/>
    <n v="247307.12"/>
    <n v="5.73"/>
    <n v="605"/>
    <m/>
    <s v="South"/>
    <s v="Kolkata"/>
    <s v="2023-11-25"/>
    <m/>
    <n v="1467.92"/>
    <n v="1297.44"/>
  </r>
  <r>
    <n v="8834"/>
    <s v="Neha"/>
    <s v="Loan"/>
    <s v="Kotak"/>
    <s v="Payment"/>
    <n v="2072.33"/>
    <n v="199037.99"/>
    <n v="268259.56"/>
    <n v="5.43"/>
    <n v="524"/>
    <m/>
    <s v="Central"/>
    <s v="Delhi"/>
    <s v="2023-05-01"/>
    <m/>
    <n v="297.87"/>
    <n v="240.47"/>
  </r>
  <r>
    <n v="8835"/>
    <s v="Priya"/>
    <s v="Savings"/>
    <s v="Axis"/>
    <s v="Payment"/>
    <n v="95521.84"/>
    <n v="292330.46000000002"/>
    <n v="431631.03"/>
    <n v="17.8"/>
    <n v="788"/>
    <m/>
    <s v="East"/>
    <s v="Delhi"/>
    <s v="2023-11-16"/>
    <m/>
    <n v="13427.07"/>
    <n v="11564.99"/>
  </r>
  <r>
    <n v="8836"/>
    <s v="Neha"/>
    <s v="Business"/>
    <s v="ICICI"/>
    <s v="Withdrawal"/>
    <n v="71330.740000000005"/>
    <n v="386453.11"/>
    <n v="64808.46"/>
    <n v="12.46"/>
    <n v="562"/>
    <m/>
    <s v="Central"/>
    <s v="Kolkata"/>
    <s v="2023-08-08"/>
    <m/>
    <n v="4292.22"/>
    <n v="2632"/>
  </r>
  <r>
    <n v="8837"/>
    <s v="Sneha"/>
    <s v="Loan"/>
    <s v="ICICI"/>
    <s v="Transfer"/>
    <n v="73294.02"/>
    <n v="337594.17"/>
    <n v="125875.08"/>
    <n v="14.25"/>
    <n v="330"/>
    <m/>
    <s v="South"/>
    <s v="Kolkata"/>
    <s v="2023-08-01"/>
    <m/>
    <n v="4105.7"/>
    <n v="3569.08"/>
  </r>
  <r>
    <n v="8838"/>
    <s v="Amit"/>
    <s v="Current"/>
    <s v="SBI"/>
    <s v="Withdrawal"/>
    <n v="93419.4"/>
    <n v="254584.33"/>
    <n v="474320.02"/>
    <n v="12.99"/>
    <n v="770"/>
    <m/>
    <s v="East"/>
    <s v="Chennai"/>
    <s v="2023-07-31"/>
    <m/>
    <n v="5795.5"/>
    <n v="4635.45"/>
  </r>
  <r>
    <n v="8839"/>
    <s v="Neha"/>
    <s v="Current"/>
    <s v="Kotak"/>
    <s v="Loan EMI"/>
    <n v="16021.91"/>
    <n v="64679.38"/>
    <n v="363403.71"/>
    <n v="7.24"/>
    <n v="498"/>
    <m/>
    <s v="South"/>
    <s v="Chennai"/>
    <s v="2023-02-02"/>
    <m/>
    <n v="1516.06"/>
    <n v="923.02"/>
  </r>
  <r>
    <n v="8840"/>
    <s v="Arjun"/>
    <s v="Current"/>
    <s v="SBI"/>
    <s v="Withdrawal"/>
    <n v="15741.83"/>
    <n v="419289.11"/>
    <n v="60807.09"/>
    <n v="17.73"/>
    <n v="771"/>
    <m/>
    <s v="East"/>
    <s v="Mumbai"/>
    <s v="2023-12-18"/>
    <m/>
    <n v="859.87"/>
    <n v="565.26"/>
  </r>
  <r>
    <n v="8841"/>
    <s v="Sneha"/>
    <s v="Credit Card"/>
    <s v="Kotak"/>
    <s v="Loan EMI"/>
    <n v="37651.54"/>
    <n v="395063.29"/>
    <n v="291287.02"/>
    <n v="5.32"/>
    <n v="864"/>
    <m/>
    <s v="East"/>
    <s v="Kolkata"/>
    <s v="2023-12-25"/>
    <m/>
    <n v="4311.78"/>
    <n v="3436.14"/>
  </r>
  <r>
    <n v="8842"/>
    <s v="Rahul"/>
    <s v="Savings"/>
    <s v="SBI"/>
    <s v="Loan EMI"/>
    <n v="62710.81"/>
    <n v="75668.320000000007"/>
    <n v="37210.9"/>
    <n v="14.51"/>
    <n v="392"/>
    <m/>
    <s v="North"/>
    <s v="Mumbai"/>
    <s v="2023-02-14"/>
    <m/>
    <n v="8694.2900000000009"/>
    <n v="6250.96"/>
  </r>
  <r>
    <n v="8843"/>
    <s v="Arjun"/>
    <s v="Credit Card"/>
    <s v="Kotak"/>
    <s v="Withdrawal"/>
    <n v="12172.38"/>
    <n v="205675.27"/>
    <n v="9429.2000000000007"/>
    <n v="16.239999999999998"/>
    <n v="645"/>
    <m/>
    <s v="East"/>
    <s v="Bangalore"/>
    <s v="2024-01-01"/>
    <m/>
    <n v="1076.07"/>
    <n v="600.04999999999995"/>
  </r>
  <r>
    <n v="8844"/>
    <s v="Simran"/>
    <s v="Loan"/>
    <s v="SBI"/>
    <s v="Deposit"/>
    <n v="95543.73"/>
    <n v="375886.05"/>
    <n v="452241.85"/>
    <n v="13.33"/>
    <n v="488"/>
    <m/>
    <s v="West"/>
    <s v="Chennai"/>
    <s v="2023-07-18"/>
    <m/>
    <n v="6945.72"/>
    <n v="4887.08"/>
  </r>
  <r>
    <n v="8845"/>
    <s v="Karan"/>
    <s v="Loan"/>
    <s v="ICICI"/>
    <s v="Payment"/>
    <n v="41337.910000000003"/>
    <n v="92302.17"/>
    <n v="462647.83"/>
    <n v="15.81"/>
    <n v="576"/>
    <m/>
    <s v="West"/>
    <s v="Kolkata"/>
    <s v="2023-04-12"/>
    <m/>
    <n v="5663.26"/>
    <n v="4969.32"/>
  </r>
  <r>
    <n v="8846"/>
    <s v="Pooja"/>
    <s v="Credit Card"/>
    <s v="Axis"/>
    <s v="Deposit"/>
    <n v="49142.68"/>
    <n v="250108.31"/>
    <n v="35424.86"/>
    <n v="10.73"/>
    <n v="787"/>
    <m/>
    <s v="East"/>
    <s v="Chennai"/>
    <s v="2023-08-25"/>
    <m/>
    <n v="2659.25"/>
    <n v="1503.67"/>
  </r>
  <r>
    <n v="8847"/>
    <s v="Rahul"/>
    <s v="Current"/>
    <s v="ICICI"/>
    <s v="Payment"/>
    <n v="9569.17"/>
    <n v="257135.76"/>
    <n v="336254.48"/>
    <n v="12.87"/>
    <n v="824"/>
    <m/>
    <s v="South"/>
    <s v="Kolkata"/>
    <s v="2023-10-27"/>
    <m/>
    <n v="1132.95"/>
    <n v="824.62"/>
  </r>
  <r>
    <n v="8848"/>
    <s v="Arjun"/>
    <s v="Business"/>
    <s v="SBI"/>
    <s v="Withdrawal"/>
    <n v="4059.8"/>
    <n v="294283.06"/>
    <n v="445194.29"/>
    <n v="7.12"/>
    <n v="358"/>
    <m/>
    <s v="East"/>
    <s v="Chennai"/>
    <s v="2023-09-19"/>
    <m/>
    <n v="488.5"/>
    <n v="302.02"/>
  </r>
  <r>
    <n v="8849"/>
    <s v="Arjun"/>
    <s v="Current"/>
    <s v="HDFC"/>
    <s v="Withdrawal"/>
    <n v="74009.2"/>
    <n v="175960.77"/>
    <n v="396830.43"/>
    <n v="9.16"/>
    <n v="403"/>
    <m/>
    <s v="East"/>
    <s v="Bangalore"/>
    <s v="2023-04-16"/>
    <m/>
    <n v="10995.53"/>
    <n v="7947.97"/>
  </r>
  <r>
    <n v="8850"/>
    <s v="Simran"/>
    <s v="Savings"/>
    <s v="SBI"/>
    <s v="Withdrawal"/>
    <n v="20604.96"/>
    <n v="299186.46999999997"/>
    <n v="374036.47"/>
    <n v="8.0299999999999994"/>
    <n v="577"/>
    <m/>
    <s v="North"/>
    <s v="Mumbai"/>
    <s v="2023-01-21"/>
    <m/>
    <n v="2518.5300000000002"/>
    <n v="1494.97"/>
  </r>
  <r>
    <n v="8851"/>
    <s v="Neha"/>
    <s v="Credit Card"/>
    <s v="HDFC"/>
    <s v="Deposit"/>
    <n v="2001.81"/>
    <n v="294036.3"/>
    <n v="187815.22"/>
    <n v="12.02"/>
    <n v="755"/>
    <m/>
    <s v="South"/>
    <s v="Delhi"/>
    <s v="2023-09-07"/>
    <m/>
    <n v="276.04000000000002"/>
    <n v="146.96"/>
  </r>
  <r>
    <n v="8852"/>
    <s v="Priya"/>
    <s v="Current"/>
    <s v="Kotak"/>
    <s v="Withdrawal"/>
    <n v="61933.78"/>
    <n v="95806.25"/>
    <n v="365274.99"/>
    <n v="5.61"/>
    <n v="635"/>
    <m/>
    <s v="South"/>
    <s v="Kolkata"/>
    <s v="2023-01-30"/>
    <m/>
    <n v="7994.72"/>
    <n v="5973.31"/>
  </r>
  <r>
    <n v="8853"/>
    <s v="Amit"/>
    <s v="Savings"/>
    <s v="Kotak"/>
    <s v="Loan EMI"/>
    <n v="60647.28"/>
    <n v="32148.74"/>
    <n v="135265.38"/>
    <n v="7.75"/>
    <n v="893"/>
    <m/>
    <s v="Central"/>
    <s v="Bangalore"/>
    <s v="2023-10-08"/>
    <m/>
    <n v="4669.63"/>
    <n v="2832.15"/>
  </r>
  <r>
    <n v="8854"/>
    <s v="Pooja"/>
    <s v="Business"/>
    <s v="ICICI"/>
    <s v="Withdrawal"/>
    <n v="34149.07"/>
    <n v="470361.2"/>
    <n v="198407.37"/>
    <n v="9.3800000000000008"/>
    <n v="585"/>
    <m/>
    <s v="North"/>
    <s v="Delhi"/>
    <s v="2023-06-30"/>
    <m/>
    <n v="3094.41"/>
    <n v="1864.08"/>
  </r>
  <r>
    <n v="8855"/>
    <s v="Rahul"/>
    <s v="Credit Card"/>
    <s v="SBI"/>
    <s v="Payment"/>
    <n v="97287.75"/>
    <n v="115992.53"/>
    <n v="130704.66"/>
    <n v="17.329999999999998"/>
    <n v="417"/>
    <m/>
    <s v="North"/>
    <s v="Chennai"/>
    <s v="2023-12-12"/>
    <m/>
    <n v="14450.08"/>
    <n v="8514.94"/>
  </r>
  <r>
    <n v="8856"/>
    <s v="Rahul"/>
    <s v="Loan"/>
    <s v="SBI"/>
    <s v="Transfer"/>
    <n v="98575.67"/>
    <n v="183033.39"/>
    <n v="222205.01"/>
    <n v="5.93"/>
    <n v="598"/>
    <m/>
    <s v="Central"/>
    <s v="Bangalore"/>
    <s v="2023-04-11"/>
    <m/>
    <n v="13729.37"/>
    <n v="6914.24"/>
  </r>
  <r>
    <n v="8857"/>
    <s v="Priya"/>
    <s v="Current"/>
    <s v="SBI"/>
    <s v="Loan EMI"/>
    <n v="30845.65"/>
    <n v="231772.04"/>
    <n v="2333.7399999999998"/>
    <n v="16.22"/>
    <n v="851"/>
    <m/>
    <s v="North"/>
    <s v="Kolkata"/>
    <s v="2023-04-12"/>
    <m/>
    <n v="3792.42"/>
    <n v="3221.5"/>
  </r>
  <r>
    <n v="8858"/>
    <s v="Rahul"/>
    <s v="Loan"/>
    <s v="HDFC"/>
    <s v="Deposit"/>
    <n v="29415.41"/>
    <n v="342046.46"/>
    <n v="69818.55"/>
    <n v="16.62"/>
    <n v="538"/>
    <m/>
    <s v="West"/>
    <s v="Kolkata"/>
    <s v="2023-07-16"/>
    <m/>
    <n v="3163.29"/>
    <n v="2551.2199999999998"/>
  </r>
  <r>
    <n v="8859"/>
    <s v="Priya"/>
    <s v="Loan"/>
    <s v="SBI"/>
    <s v="Deposit"/>
    <n v="94382.98"/>
    <n v="306148.84999999998"/>
    <n v="269469.44"/>
    <n v="14.28"/>
    <n v="311"/>
    <m/>
    <s v="West"/>
    <s v="Bangalore"/>
    <s v="2023-01-20"/>
    <m/>
    <n v="8272.77"/>
    <n v="5458.71"/>
  </r>
  <r>
    <n v="8860"/>
    <s v="Raj"/>
    <s v="Current"/>
    <s v="SBI"/>
    <s v="Payment"/>
    <n v="27759.11"/>
    <n v="479518.07"/>
    <n v="147930.63"/>
    <n v="11.78"/>
    <n v="788"/>
    <m/>
    <s v="North"/>
    <s v="Delhi"/>
    <s v="2023-11-10"/>
    <m/>
    <n v="3730.08"/>
    <n v="3021.03"/>
  </r>
  <r>
    <n v="8861"/>
    <s v="Pooja"/>
    <s v="Loan"/>
    <s v="Kotak"/>
    <s v="Deposit"/>
    <n v="42042.2"/>
    <n v="482073.77"/>
    <n v="99891.02"/>
    <n v="6.06"/>
    <n v="467"/>
    <m/>
    <s v="East"/>
    <s v="Delhi"/>
    <s v="2023-07-31"/>
    <m/>
    <n v="3424.68"/>
    <n v="2771"/>
  </r>
  <r>
    <n v="8862"/>
    <s v="Simran"/>
    <s v="Credit Card"/>
    <s v="Kotak"/>
    <s v="Payment"/>
    <n v="72025.820000000007"/>
    <n v="258414.93"/>
    <n v="276044.59999999998"/>
    <n v="8.8699999999999992"/>
    <n v="467"/>
    <m/>
    <s v="South"/>
    <s v="Mumbai"/>
    <s v="2023-06-03"/>
    <m/>
    <n v="8428.2099999999991"/>
    <n v="5559.35"/>
  </r>
  <r>
    <n v="8863"/>
    <s v="Pooja"/>
    <s v="Savings"/>
    <s v="HDFC"/>
    <s v="Loan EMI"/>
    <n v="34058.11"/>
    <n v="51355.65"/>
    <n v="446702.34"/>
    <n v="5.82"/>
    <n v="585"/>
    <m/>
    <s v="Central"/>
    <s v="Kolkata"/>
    <s v="2023-03-31"/>
    <m/>
    <n v="4398.8500000000004"/>
    <n v="3448.9"/>
  </r>
  <r>
    <n v="8864"/>
    <s v="Karan"/>
    <s v="Loan"/>
    <s v="Kotak"/>
    <s v="Withdrawal"/>
    <n v="73229.289999999994"/>
    <n v="131073.81"/>
    <n v="166058.67000000001"/>
    <n v="16.940000000000001"/>
    <n v="416"/>
    <m/>
    <s v="South"/>
    <s v="Kolkata"/>
    <s v="2023-03-25"/>
    <m/>
    <n v="7117.62"/>
    <n v="4664.59"/>
  </r>
  <r>
    <n v="8865"/>
    <s v="Priya"/>
    <s v="Business"/>
    <s v="Axis"/>
    <s v="Deposit"/>
    <n v="64989.95"/>
    <n v="131506.37"/>
    <n v="97673.79"/>
    <n v="6.94"/>
    <n v="507"/>
    <m/>
    <s v="Central"/>
    <s v="Delhi"/>
    <s v="2023-10-31"/>
    <m/>
    <n v="5618.71"/>
    <n v="4856.91"/>
  </r>
  <r>
    <n v="8866"/>
    <s v="Amit"/>
    <s v="Current"/>
    <s v="Axis"/>
    <s v="Transfer"/>
    <n v="61859.16"/>
    <n v="465006.21"/>
    <n v="182833.26"/>
    <n v="13.34"/>
    <n v="447"/>
    <m/>
    <s v="South"/>
    <s v="Chennai"/>
    <s v="2023-11-26"/>
    <m/>
    <n v="8251.68"/>
    <n v="5979.83"/>
  </r>
  <r>
    <n v="8867"/>
    <s v="Rahul"/>
    <s v="Savings"/>
    <s v="Axis"/>
    <s v="Deposit"/>
    <n v="70295.23"/>
    <n v="158618.04"/>
    <n v="362900.34"/>
    <n v="15.49"/>
    <n v="506"/>
    <m/>
    <s v="South"/>
    <s v="Kolkata"/>
    <s v="2023-12-14"/>
    <m/>
    <n v="6549.8"/>
    <n v="5694.23"/>
  </r>
  <r>
    <n v="8868"/>
    <s v="Neha"/>
    <s v="Loan"/>
    <s v="SBI"/>
    <s v="Transfer"/>
    <n v="61648.11"/>
    <n v="81732.539999999994"/>
    <n v="240449.13"/>
    <n v="13.88"/>
    <n v="891"/>
    <m/>
    <s v="East"/>
    <s v="Kolkata"/>
    <s v="2023-05-16"/>
    <m/>
    <n v="3705.8"/>
    <n v="2509.92"/>
  </r>
  <r>
    <n v="8869"/>
    <s v="Priya"/>
    <s v="Current"/>
    <s v="ICICI"/>
    <s v="Payment"/>
    <n v="89207.46"/>
    <n v="301142.99"/>
    <n v="390040.97"/>
    <n v="9.33"/>
    <n v="490"/>
    <m/>
    <s v="West"/>
    <s v="Chennai"/>
    <s v="2023-11-27"/>
    <m/>
    <n v="11665.44"/>
    <n v="8332.15"/>
  </r>
  <r>
    <n v="8870"/>
    <s v="Simran"/>
    <s v="Savings"/>
    <s v="HDFC"/>
    <s v="Deposit"/>
    <n v="91574.01"/>
    <n v="467025.6"/>
    <n v="493959.36"/>
    <n v="11.04"/>
    <n v="348"/>
    <m/>
    <s v="Central"/>
    <s v="Kolkata"/>
    <s v="2023-06-26"/>
    <m/>
    <n v="11020.38"/>
    <n v="9004.74"/>
  </r>
  <r>
    <n v="8871"/>
    <s v="Karan"/>
    <s v="Business"/>
    <s v="Kotak"/>
    <s v="Deposit"/>
    <n v="59049.21"/>
    <n v="20285.59"/>
    <n v="221031.96"/>
    <n v="13.61"/>
    <n v="566"/>
    <m/>
    <s v="South"/>
    <s v="Delhi"/>
    <s v="2023-11-22"/>
    <m/>
    <n v="7174.94"/>
    <n v="5662.61"/>
  </r>
  <r>
    <n v="8872"/>
    <s v="Sneha"/>
    <s v="Loan"/>
    <s v="ICICI"/>
    <s v="Payment"/>
    <n v="79016.399999999994"/>
    <n v="204424.85"/>
    <n v="132962.70000000001"/>
    <n v="6.44"/>
    <n v="526"/>
    <m/>
    <s v="South"/>
    <s v="Kolkata"/>
    <s v="2023-04-27"/>
    <m/>
    <n v="6226.42"/>
    <n v="3182.04"/>
  </r>
  <r>
    <n v="8873"/>
    <s v="Raj"/>
    <s v="Business"/>
    <s v="ICICI"/>
    <s v="Withdrawal"/>
    <n v="72245.509999999995"/>
    <n v="493402.68"/>
    <n v="258248.13"/>
    <n v="13.52"/>
    <n v="874"/>
    <m/>
    <s v="West"/>
    <s v="Bangalore"/>
    <s v="2023-06-12"/>
    <m/>
    <n v="10794.44"/>
    <n v="5422.76"/>
  </r>
  <r>
    <n v="8874"/>
    <s v="Priya"/>
    <s v="Savings"/>
    <s v="SBI"/>
    <s v="Transfer"/>
    <n v="63441.93"/>
    <n v="475336.6"/>
    <n v="457978.82"/>
    <n v="8.26"/>
    <n v="611"/>
    <m/>
    <s v="West"/>
    <s v="Mumbai"/>
    <s v="2023-11-13"/>
    <m/>
    <n v="6951.35"/>
    <n v="3504.23"/>
  </r>
  <r>
    <n v="8875"/>
    <s v="Karan"/>
    <s v="Current"/>
    <s v="SBI"/>
    <s v="Deposit"/>
    <n v="31941.41"/>
    <n v="72587.44"/>
    <n v="118456.67"/>
    <n v="11.45"/>
    <n v="330"/>
    <m/>
    <s v="Central"/>
    <s v="Chennai"/>
    <s v="2023-02-07"/>
    <m/>
    <n v="2362.0500000000002"/>
    <n v="1360.57"/>
  </r>
  <r>
    <n v="8876"/>
    <s v="Raj"/>
    <s v="Current"/>
    <s v="Kotak"/>
    <s v="Deposit"/>
    <n v="26259.69"/>
    <n v="174483.04"/>
    <n v="196651.33"/>
    <n v="5.43"/>
    <n v="302"/>
    <m/>
    <s v="Central"/>
    <s v="Chennai"/>
    <s v="2023-11-28"/>
    <m/>
    <n v="1388.65"/>
    <n v="998.53"/>
  </r>
  <r>
    <n v="8877"/>
    <s v="Pooja"/>
    <s v="Current"/>
    <s v="HDFC"/>
    <s v="Transfer"/>
    <n v="25304.28"/>
    <n v="259175.26"/>
    <n v="495959.02"/>
    <n v="6.74"/>
    <n v="772"/>
    <m/>
    <s v="East"/>
    <s v="Bangalore"/>
    <s v="2023-08-17"/>
    <m/>
    <n v="1762.34"/>
    <n v="1403.52"/>
  </r>
  <r>
    <n v="8878"/>
    <s v="Raj"/>
    <s v="Credit Card"/>
    <s v="Kotak"/>
    <s v="Loan EMI"/>
    <n v="96213.2"/>
    <n v="418865.02"/>
    <n v="318176.59000000003"/>
    <n v="10.24"/>
    <n v="848"/>
    <m/>
    <s v="South"/>
    <s v="Bangalore"/>
    <s v="2023-02-22"/>
    <m/>
    <n v="12680.31"/>
    <n v="6648.92"/>
  </r>
  <r>
    <n v="8879"/>
    <s v="Sneha"/>
    <s v="Savings"/>
    <s v="HDFC"/>
    <s v="Withdrawal"/>
    <n v="84293.85"/>
    <n v="384234.05"/>
    <n v="170885.63"/>
    <n v="17.73"/>
    <n v="710"/>
    <m/>
    <s v="Central"/>
    <s v="Kolkata"/>
    <s v="2023-09-27"/>
    <m/>
    <n v="9798.2800000000007"/>
    <n v="6882.23"/>
  </r>
  <r>
    <n v="8880"/>
    <s v="Sneha"/>
    <s v="Loan"/>
    <s v="SBI"/>
    <s v="Deposit"/>
    <n v="87200.88"/>
    <n v="236362.46"/>
    <n v="174377.9"/>
    <n v="11.56"/>
    <n v="782"/>
    <m/>
    <s v="Central"/>
    <s v="Chennai"/>
    <s v="2023-03-21"/>
    <m/>
    <n v="8660.8700000000008"/>
    <n v="6037.87"/>
  </r>
  <r>
    <n v="8881"/>
    <s v="Arjun"/>
    <s v="Current"/>
    <s v="Axis"/>
    <s v="Loan EMI"/>
    <n v="64089.95"/>
    <n v="50689.81"/>
    <n v="305406.52"/>
    <n v="13.94"/>
    <n v="417"/>
    <m/>
    <s v="Central"/>
    <s v="Delhi"/>
    <s v="2023-05-05"/>
    <m/>
    <n v="8214.41"/>
    <n v="5086.1499999999996"/>
  </r>
  <r>
    <n v="8882"/>
    <s v="Arjun"/>
    <s v="Current"/>
    <s v="Kotak"/>
    <s v="Deposit"/>
    <n v="85790.24"/>
    <n v="290052.33"/>
    <n v="69516.7"/>
    <n v="5.7"/>
    <n v="420"/>
    <m/>
    <s v="Central"/>
    <s v="Chennai"/>
    <s v="2023-04-10"/>
    <m/>
    <n v="8389.0499999999993"/>
    <n v="6278.51"/>
  </r>
  <r>
    <n v="8883"/>
    <s v="Rahul"/>
    <s v="Loan"/>
    <s v="SBI"/>
    <s v="Loan EMI"/>
    <n v="9363.52"/>
    <n v="409164.7"/>
    <n v="129387.63"/>
    <n v="13.01"/>
    <n v="449"/>
    <m/>
    <s v="West"/>
    <s v="Delhi"/>
    <s v="2023-12-24"/>
    <m/>
    <n v="1120.3399999999999"/>
    <n v="586.48"/>
  </r>
  <r>
    <n v="8884"/>
    <s v="Arjun"/>
    <s v="Current"/>
    <s v="HDFC"/>
    <s v="Deposit"/>
    <n v="2034.76"/>
    <n v="191905.18"/>
    <n v="372893.92"/>
    <n v="12.83"/>
    <n v="647"/>
    <m/>
    <s v="East"/>
    <s v="Bangalore"/>
    <s v="2023-09-26"/>
    <m/>
    <n v="161.65"/>
    <n v="100.19"/>
  </r>
  <r>
    <n v="8885"/>
    <s v="Rahul"/>
    <s v="Loan"/>
    <s v="Kotak"/>
    <s v="Deposit"/>
    <n v="20800.98"/>
    <n v="229708.55"/>
    <n v="339919.8"/>
    <n v="6.15"/>
    <n v="859"/>
    <m/>
    <s v="East"/>
    <s v="Kolkata"/>
    <s v="2023-04-02"/>
    <m/>
    <n v="1707.47"/>
    <n v="1230.1400000000001"/>
  </r>
  <r>
    <n v="8886"/>
    <s v="Neha"/>
    <s v="Business"/>
    <s v="Kotak"/>
    <s v="Payment"/>
    <n v="31196.880000000001"/>
    <n v="94271.11"/>
    <n v="436203.1"/>
    <n v="10.91"/>
    <n v="712"/>
    <m/>
    <s v="West"/>
    <s v="Bangalore"/>
    <s v="2023-04-26"/>
    <m/>
    <n v="2161.5300000000002"/>
    <n v="1239.74"/>
  </r>
  <r>
    <n v="8887"/>
    <s v="Raj"/>
    <s v="Business"/>
    <s v="Kotak"/>
    <s v="Payment"/>
    <n v="99761.69"/>
    <n v="450553.1"/>
    <n v="11691.22"/>
    <n v="11.18"/>
    <n v="590"/>
    <m/>
    <s v="East"/>
    <s v="Kolkata"/>
    <s v="2023-05-16"/>
    <m/>
    <n v="14652.41"/>
    <n v="11017.43"/>
  </r>
  <r>
    <n v="8888"/>
    <s v="Neha"/>
    <s v="Loan"/>
    <s v="ICICI"/>
    <s v="Withdrawal"/>
    <n v="84596.26"/>
    <n v="268437.53999999998"/>
    <n v="333785.78000000003"/>
    <n v="11.53"/>
    <n v="493"/>
    <m/>
    <s v="East"/>
    <s v="Mumbai"/>
    <s v="2023-12-27"/>
    <m/>
    <n v="7074.95"/>
    <n v="6132.97"/>
  </r>
  <r>
    <n v="8889"/>
    <s v="Raj"/>
    <s v="Loan"/>
    <s v="HDFC"/>
    <s v="Deposit"/>
    <n v="3522.27"/>
    <n v="188127.52"/>
    <n v="352533.84"/>
    <n v="15.42"/>
    <n v="828"/>
    <m/>
    <s v="West"/>
    <s v="Bangalore"/>
    <s v="2023-05-12"/>
    <m/>
    <n v="339.37"/>
    <n v="280.48"/>
  </r>
  <r>
    <n v="8890"/>
    <s v="Simran"/>
    <s v="Loan"/>
    <s v="ICICI"/>
    <s v="Withdrawal"/>
    <n v="48315.24"/>
    <n v="309696.07"/>
    <n v="435440.13"/>
    <n v="8.42"/>
    <n v="870"/>
    <m/>
    <s v="Central"/>
    <s v="Delhi"/>
    <s v="2023-11-24"/>
    <m/>
    <n v="2977.73"/>
    <n v="2613.96"/>
  </r>
  <r>
    <n v="8891"/>
    <s v="Karan"/>
    <s v="Savings"/>
    <s v="SBI"/>
    <s v="Loan EMI"/>
    <n v="51232.92"/>
    <n v="23659.83"/>
    <n v="299525.40999999997"/>
    <n v="15.72"/>
    <n v="820"/>
    <m/>
    <s v="North"/>
    <s v="Chennai"/>
    <s v="2023-10-22"/>
    <m/>
    <n v="3148.82"/>
    <n v="2050.1"/>
  </r>
  <r>
    <n v="8892"/>
    <s v="Pooja"/>
    <s v="Business"/>
    <s v="SBI"/>
    <s v="Transfer"/>
    <n v="38422.35"/>
    <n v="77896.94"/>
    <n v="243667.97"/>
    <n v="15.23"/>
    <n v="875"/>
    <m/>
    <s v="Central"/>
    <s v="Bangalore"/>
    <s v="2023-08-16"/>
    <m/>
    <n v="2064.0300000000002"/>
    <n v="1239.6099999999999"/>
  </r>
  <r>
    <n v="8893"/>
    <s v="Simran"/>
    <s v="Business"/>
    <s v="HDFC"/>
    <s v="Deposit"/>
    <n v="21534.81"/>
    <n v="123833.74"/>
    <n v="486855.25"/>
    <n v="12.88"/>
    <n v="672"/>
    <m/>
    <s v="North"/>
    <s v="Mumbai"/>
    <s v="2023-11-26"/>
    <m/>
    <n v="1422.49"/>
    <n v="798.34"/>
  </r>
  <r>
    <n v="8894"/>
    <s v="Arjun"/>
    <s v="Loan"/>
    <s v="SBI"/>
    <s v="Deposit"/>
    <n v="10680.78"/>
    <n v="370749.18"/>
    <n v="149520.45000000001"/>
    <n v="15.98"/>
    <n v="466"/>
    <m/>
    <s v="North"/>
    <s v="Delhi"/>
    <s v="2023-03-28"/>
    <m/>
    <n v="1522.09"/>
    <n v="1184.98"/>
  </r>
  <r>
    <n v="8895"/>
    <s v="Arjun"/>
    <s v="Credit Card"/>
    <s v="Axis"/>
    <s v="Loan EMI"/>
    <n v="14250.82"/>
    <n v="301619.61"/>
    <n v="236251.86"/>
    <n v="17.100000000000001"/>
    <n v="312"/>
    <m/>
    <s v="Central"/>
    <s v="Bangalore"/>
    <s v="2023-08-26"/>
    <m/>
    <n v="1077.6500000000001"/>
    <n v="959.14"/>
  </r>
  <r>
    <n v="8896"/>
    <s v="Sneha"/>
    <s v="Savings"/>
    <s v="Axis"/>
    <s v="Loan EMI"/>
    <n v="78708.600000000006"/>
    <n v="300585.27"/>
    <n v="299370.63"/>
    <n v="12.47"/>
    <n v="564"/>
    <m/>
    <s v="East"/>
    <s v="Bangalore"/>
    <s v="2023-01-22"/>
    <m/>
    <n v="11393.87"/>
    <n v="8543.84"/>
  </r>
  <r>
    <n v="8897"/>
    <s v="Arjun"/>
    <s v="Savings"/>
    <s v="ICICI"/>
    <s v="Payment"/>
    <n v="24697.439999999999"/>
    <n v="223118.52"/>
    <n v="102566.98"/>
    <n v="17.89"/>
    <n v="545"/>
    <m/>
    <s v="East"/>
    <s v="Chennai"/>
    <s v="2023-08-02"/>
    <m/>
    <n v="3317.81"/>
    <n v="2344.0300000000002"/>
  </r>
  <r>
    <n v="8898"/>
    <s v="Rahul"/>
    <s v="Credit Card"/>
    <s v="HDFC"/>
    <s v="Withdrawal"/>
    <n v="59569.37"/>
    <n v="222084.29"/>
    <n v="30789.21"/>
    <n v="6.39"/>
    <n v="803"/>
    <m/>
    <s v="East"/>
    <s v="Bangalore"/>
    <s v="2023-01-04"/>
    <m/>
    <n v="8486.0499999999993"/>
    <n v="5532.27"/>
  </r>
  <r>
    <n v="8899"/>
    <s v="Neha"/>
    <s v="Loan"/>
    <s v="HDFC"/>
    <s v="Transfer"/>
    <n v="33806.68"/>
    <n v="96414.43"/>
    <n v="257790.57"/>
    <n v="7.4"/>
    <n v="740"/>
    <m/>
    <s v="West"/>
    <s v="Mumbai"/>
    <s v="2023-01-11"/>
    <m/>
    <n v="2522.84"/>
    <n v="2200.09"/>
  </r>
  <r>
    <n v="8900"/>
    <s v="Rahul"/>
    <s v="Current"/>
    <s v="Kotak"/>
    <s v="Transfer"/>
    <n v="59602.01"/>
    <n v="288465.96999999997"/>
    <n v="214084.21"/>
    <n v="9.34"/>
    <n v="858"/>
    <m/>
    <s v="North"/>
    <s v="Kolkata"/>
    <s v="2023-06-16"/>
    <m/>
    <n v="6305.8"/>
    <n v="5443.77"/>
  </r>
  <r>
    <n v="8901"/>
    <s v="Raj"/>
    <s v="Business"/>
    <s v="ICICI"/>
    <s v="Transfer"/>
    <n v="41465.67"/>
    <n v="437898.04"/>
    <n v="310548.52"/>
    <n v="14"/>
    <n v="642"/>
    <m/>
    <s v="Central"/>
    <s v="Mumbai"/>
    <s v="2023-08-22"/>
    <m/>
    <n v="5919.54"/>
    <n v="3381.29"/>
  </r>
  <r>
    <n v="8902"/>
    <s v="Rahul"/>
    <s v="Savings"/>
    <s v="SBI"/>
    <s v="Withdrawal"/>
    <n v="37148.06"/>
    <n v="157462.56"/>
    <n v="318206.53000000003"/>
    <n v="9.77"/>
    <n v="764"/>
    <m/>
    <s v="East"/>
    <s v="Bangalore"/>
    <s v="2023-09-30"/>
    <m/>
    <n v="4862.3999999999996"/>
    <n v="3552.71"/>
  </r>
  <r>
    <n v="8903"/>
    <s v="Pooja"/>
    <s v="Savings"/>
    <s v="Axis"/>
    <s v="Withdrawal"/>
    <n v="12425.01"/>
    <n v="77229.52"/>
    <n v="461677.26"/>
    <n v="17.66"/>
    <n v="795"/>
    <m/>
    <s v="East"/>
    <s v="Mumbai"/>
    <s v="2023-03-24"/>
    <m/>
    <n v="880.67"/>
    <n v="680.84"/>
  </r>
  <r>
    <n v="8904"/>
    <s v="Arjun"/>
    <s v="Loan"/>
    <s v="ICICI"/>
    <s v="Payment"/>
    <n v="51282.51"/>
    <n v="496755.78"/>
    <n v="28383.599999999999"/>
    <n v="15.41"/>
    <n v="470"/>
    <m/>
    <s v="South"/>
    <s v="Delhi"/>
    <s v="2023-05-28"/>
    <m/>
    <n v="4311.87"/>
    <n v="3872.45"/>
  </r>
  <r>
    <n v="8905"/>
    <s v="Simran"/>
    <s v="Business"/>
    <s v="Axis"/>
    <s v="Payment"/>
    <n v="45862.77"/>
    <n v="168249.09"/>
    <n v="215783.92"/>
    <n v="17.11"/>
    <n v="733"/>
    <m/>
    <s v="East"/>
    <s v="Kolkata"/>
    <s v="2023-06-12"/>
    <m/>
    <n v="4575.26"/>
    <n v="2923.1"/>
  </r>
  <r>
    <n v="8906"/>
    <s v="Raj"/>
    <s v="Loan"/>
    <s v="ICICI"/>
    <s v="Transfer"/>
    <n v="11202.5"/>
    <n v="483434.71"/>
    <n v="112353.03"/>
    <n v="13.76"/>
    <n v="701"/>
    <m/>
    <s v="Central"/>
    <s v="Mumbai"/>
    <s v="2023-08-14"/>
    <m/>
    <n v="786.49"/>
    <n v="551.19000000000005"/>
  </r>
  <r>
    <n v="8907"/>
    <s v="Rahul"/>
    <s v="Loan"/>
    <s v="Axis"/>
    <s v="Transfer"/>
    <n v="40318.25"/>
    <n v="215050.34"/>
    <n v="45511.69"/>
    <n v="16.440000000000001"/>
    <n v="896"/>
    <m/>
    <s v="Central"/>
    <s v="Delhi"/>
    <s v="2023-03-10"/>
    <m/>
    <n v="3709.13"/>
    <n v="2624.84"/>
  </r>
  <r>
    <n v="8908"/>
    <s v="Simran"/>
    <s v="Savings"/>
    <s v="HDFC"/>
    <s v="Loan EMI"/>
    <n v="42772.95"/>
    <n v="108462.52"/>
    <n v="204056.13"/>
    <n v="13.22"/>
    <n v="900"/>
    <m/>
    <s v="South"/>
    <s v="Mumbai"/>
    <s v="2023-12-15"/>
    <m/>
    <n v="4360.54"/>
    <n v="2325.1799999999998"/>
  </r>
  <r>
    <n v="8909"/>
    <s v="Simran"/>
    <s v="Current"/>
    <s v="SBI"/>
    <s v="Payment"/>
    <n v="29780.75"/>
    <n v="357964.89"/>
    <n v="150040.51999999999"/>
    <n v="12.02"/>
    <n v="429"/>
    <m/>
    <s v="West"/>
    <s v="Bangalore"/>
    <s v="2023-10-24"/>
    <m/>
    <n v="1673.86"/>
    <n v="890.3"/>
  </r>
  <r>
    <n v="8910"/>
    <s v="Priya"/>
    <s v="Credit Card"/>
    <s v="Axis"/>
    <s v="Transfer"/>
    <n v="16384.009999999998"/>
    <n v="420697.68"/>
    <n v="79289.649999999994"/>
    <n v="17.87"/>
    <n v="490"/>
    <m/>
    <s v="North"/>
    <s v="Kolkata"/>
    <s v="2023-05-24"/>
    <m/>
    <n v="1788.96"/>
    <n v="1031.69"/>
  </r>
  <r>
    <n v="8911"/>
    <s v="Neha"/>
    <s v="Loan"/>
    <s v="ICICI"/>
    <s v="Loan EMI"/>
    <n v="91628.18"/>
    <n v="303937.02"/>
    <n v="364730.43"/>
    <n v="13.52"/>
    <n v="549"/>
    <m/>
    <s v="East"/>
    <s v="Mumbai"/>
    <s v="2023-07-03"/>
    <m/>
    <n v="10683.12"/>
    <n v="6140.44"/>
  </r>
  <r>
    <n v="8912"/>
    <s v="Karan"/>
    <s v="Loan"/>
    <s v="ICICI"/>
    <s v="Transfer"/>
    <n v="17584.939999999999"/>
    <n v="266978.24"/>
    <n v="371212.19"/>
    <n v="10.62"/>
    <n v="822"/>
    <m/>
    <s v="South"/>
    <s v="Chennai"/>
    <s v="2023-06-05"/>
    <m/>
    <n v="1043.17"/>
    <n v="753.21"/>
  </r>
  <r>
    <n v="8913"/>
    <s v="Sneha"/>
    <s v="Business"/>
    <s v="HDFC"/>
    <s v="Payment"/>
    <n v="5911.8"/>
    <n v="230370.12"/>
    <n v="128080.57"/>
    <n v="13.35"/>
    <n v="408"/>
    <m/>
    <s v="North"/>
    <s v="Bangalore"/>
    <s v="2023-04-24"/>
    <m/>
    <n v="537.25"/>
    <n v="442.13"/>
  </r>
  <r>
    <n v="8914"/>
    <s v="Neha"/>
    <s v="Current"/>
    <s v="ICICI"/>
    <s v="Loan EMI"/>
    <n v="16512.240000000002"/>
    <n v="124747.88"/>
    <n v="464499.71"/>
    <n v="17.97"/>
    <n v="766"/>
    <m/>
    <s v="North"/>
    <s v="Chennai"/>
    <s v="2023-04-22"/>
    <m/>
    <n v="2051.9"/>
    <n v="1233.69"/>
  </r>
  <r>
    <n v="8915"/>
    <s v="Pooja"/>
    <s v="Current"/>
    <s v="ICICI"/>
    <s v="Payment"/>
    <n v="60368.09"/>
    <n v="463385.54"/>
    <n v="277942.42"/>
    <n v="16.57"/>
    <n v="393"/>
    <m/>
    <s v="North"/>
    <s v="Delhi"/>
    <s v="2023-11-17"/>
    <m/>
    <n v="8627.8799999999992"/>
    <n v="5709.16"/>
  </r>
  <r>
    <n v="8916"/>
    <s v="Sneha"/>
    <s v="Savings"/>
    <s v="ICICI"/>
    <s v="Payment"/>
    <n v="77634.12"/>
    <n v="260888.26"/>
    <n v="499853.68"/>
    <n v="8.07"/>
    <n v="843"/>
    <m/>
    <s v="East"/>
    <s v="Delhi"/>
    <s v="2023-05-10"/>
    <m/>
    <n v="11507.23"/>
    <n v="10345.61"/>
  </r>
  <r>
    <n v="8917"/>
    <s v="Simran"/>
    <s v="Current"/>
    <s v="HDFC"/>
    <s v="Payment"/>
    <n v="95796.17"/>
    <n v="370441.71"/>
    <n v="62671.94"/>
    <n v="17.87"/>
    <n v="672"/>
    <m/>
    <s v="North"/>
    <s v="Kolkata"/>
    <s v="2023-05-13"/>
    <m/>
    <n v="8379.43"/>
    <n v="4316.53"/>
  </r>
  <r>
    <n v="8918"/>
    <s v="Karan"/>
    <s v="Credit Card"/>
    <s v="ICICI"/>
    <s v="Loan EMI"/>
    <n v="95227.62"/>
    <n v="431164.53"/>
    <n v="355250.57"/>
    <n v="14.36"/>
    <n v="649"/>
    <m/>
    <s v="West"/>
    <s v="Chennai"/>
    <s v="2023-02-03"/>
    <m/>
    <n v="10519.5"/>
    <n v="6836.03"/>
  </r>
  <r>
    <n v="8919"/>
    <s v="Neha"/>
    <s v="Credit Card"/>
    <s v="SBI"/>
    <s v="Transfer"/>
    <n v="74926.320000000007"/>
    <n v="71664.179999999993"/>
    <n v="302260.40999999997"/>
    <n v="10.85"/>
    <n v="378"/>
    <m/>
    <s v="West"/>
    <s v="Chennai"/>
    <s v="2023-03-25"/>
    <m/>
    <n v="8847.11"/>
    <n v="4750.84"/>
  </r>
  <r>
    <n v="8920"/>
    <s v="Karan"/>
    <s v="Loan"/>
    <s v="Axis"/>
    <s v="Transfer"/>
    <n v="68696.69"/>
    <n v="477225.74"/>
    <n v="87184.37"/>
    <n v="7.56"/>
    <n v="558"/>
    <m/>
    <s v="South"/>
    <s v="Mumbai"/>
    <s v="2023-12-27"/>
    <m/>
    <n v="4555.16"/>
    <n v="3907.9"/>
  </r>
  <r>
    <n v="8921"/>
    <s v="Simran"/>
    <s v="Savings"/>
    <s v="Kotak"/>
    <s v="Loan EMI"/>
    <n v="97775.41"/>
    <n v="6100.04"/>
    <n v="383150.69"/>
    <n v="10.24"/>
    <n v="502"/>
    <m/>
    <s v="West"/>
    <s v="Kolkata"/>
    <s v="2023-02-08"/>
    <m/>
    <n v="11888.89"/>
    <n v="8338.2099999999991"/>
  </r>
  <r>
    <n v="8922"/>
    <s v="Arjun"/>
    <s v="Savings"/>
    <s v="ICICI"/>
    <s v="Withdrawal"/>
    <n v="64696.54"/>
    <n v="363502.6"/>
    <n v="323752.26"/>
    <n v="5.53"/>
    <n v="665"/>
    <m/>
    <s v="East"/>
    <s v="Kolkata"/>
    <s v="2023-12-31"/>
    <m/>
    <n v="3792.41"/>
    <n v="2403.09"/>
  </r>
  <r>
    <n v="8923"/>
    <s v="Karan"/>
    <s v="Business"/>
    <s v="SBI"/>
    <s v="Withdrawal"/>
    <n v="82313.25"/>
    <n v="183136.34"/>
    <n v="464917.28"/>
    <n v="12.66"/>
    <n v="608"/>
    <m/>
    <s v="South"/>
    <s v="Bangalore"/>
    <s v="2023-07-10"/>
    <m/>
    <n v="5516.35"/>
    <n v="4401.79"/>
  </r>
  <r>
    <n v="8924"/>
    <s v="Pooja"/>
    <s v="Current"/>
    <s v="Axis"/>
    <s v="Loan EMI"/>
    <n v="54875.91"/>
    <n v="7995.42"/>
    <n v="301010.17"/>
    <n v="7.15"/>
    <n v="862"/>
    <m/>
    <s v="West"/>
    <s v="Bangalore"/>
    <s v="2023-04-26"/>
    <m/>
    <n v="4201.92"/>
    <n v="2729.15"/>
  </r>
  <r>
    <n v="8925"/>
    <s v="Simran"/>
    <s v="Loan"/>
    <s v="HDFC"/>
    <s v="Withdrawal"/>
    <n v="67991.899999999994"/>
    <n v="71160.649999999994"/>
    <n v="374499.55"/>
    <n v="8.14"/>
    <n v="407"/>
    <m/>
    <s v="North"/>
    <s v="Kolkata"/>
    <s v="2023-04-24"/>
    <m/>
    <n v="8940.94"/>
    <n v="7754.89"/>
  </r>
  <r>
    <n v="8926"/>
    <s v="Pooja"/>
    <s v="Current"/>
    <s v="Kotak"/>
    <s v="Transfer"/>
    <n v="67781.7"/>
    <n v="80985.25"/>
    <n v="190910.78"/>
    <n v="14.04"/>
    <n v="358"/>
    <m/>
    <s v="Central"/>
    <s v="Kolkata"/>
    <s v="2023-09-30"/>
    <m/>
    <n v="6008.35"/>
    <n v="3636.08"/>
  </r>
  <r>
    <n v="8927"/>
    <s v="Pooja"/>
    <s v="Business"/>
    <s v="ICICI"/>
    <s v="Transfer"/>
    <n v="70764.19"/>
    <n v="179348.03"/>
    <n v="162132.79999999999"/>
    <n v="8.81"/>
    <n v="643"/>
    <m/>
    <s v="Central"/>
    <s v="Chennai"/>
    <s v="2023-02-11"/>
    <m/>
    <n v="4901.1400000000003"/>
    <n v="4073.18"/>
  </r>
  <r>
    <n v="8928"/>
    <s v="Karan"/>
    <s v="Current"/>
    <s v="Kotak"/>
    <s v="Withdrawal"/>
    <n v="46255.68"/>
    <n v="317389.23"/>
    <n v="161861.57999999999"/>
    <n v="15.46"/>
    <n v="539"/>
    <m/>
    <s v="South"/>
    <s v="Kolkata"/>
    <s v="2023-02-01"/>
    <m/>
    <n v="3970"/>
    <n v="3373.43"/>
  </r>
  <r>
    <n v="8929"/>
    <s v="Karan"/>
    <s v="Business"/>
    <s v="Axis"/>
    <s v="Payment"/>
    <n v="65059.5"/>
    <n v="35365.93"/>
    <n v="398989.73"/>
    <n v="17.829999999999998"/>
    <n v="335"/>
    <m/>
    <s v="North"/>
    <s v="Kolkata"/>
    <s v="2023-10-18"/>
    <m/>
    <n v="9164.25"/>
    <n v="7475.73"/>
  </r>
  <r>
    <n v="8930"/>
    <s v="Simran"/>
    <s v="Current"/>
    <s v="HDFC"/>
    <s v="Transfer"/>
    <n v="70492.25"/>
    <n v="386610.6"/>
    <n v="256954.43"/>
    <n v="13.95"/>
    <n v="848"/>
    <m/>
    <s v="Central"/>
    <s v="Mumbai"/>
    <s v="2023-05-31"/>
    <m/>
    <n v="9948.3700000000008"/>
    <n v="7624.14"/>
  </r>
  <r>
    <n v="8931"/>
    <s v="Simran"/>
    <s v="Business"/>
    <s v="SBI"/>
    <s v="Deposit"/>
    <n v="37623.4"/>
    <n v="259426.5"/>
    <n v="421305.1"/>
    <n v="5.38"/>
    <n v="660"/>
    <m/>
    <s v="East"/>
    <s v="Bangalore"/>
    <s v="2023-05-12"/>
    <m/>
    <n v="3822.47"/>
    <n v="3001.46"/>
  </r>
  <r>
    <n v="8932"/>
    <s v="Priya"/>
    <s v="Credit Card"/>
    <s v="Axis"/>
    <s v="Loan EMI"/>
    <n v="40925.24"/>
    <n v="224476.21"/>
    <n v="64920.959999999999"/>
    <n v="15.81"/>
    <n v="861"/>
    <m/>
    <s v="South"/>
    <s v="Kolkata"/>
    <s v="2023-09-28"/>
    <m/>
    <n v="3597.56"/>
    <n v="2077.42"/>
  </r>
  <r>
    <n v="8933"/>
    <s v="Amit"/>
    <s v="Loan"/>
    <s v="Axis"/>
    <s v="Loan EMI"/>
    <n v="11450.18"/>
    <n v="347326.47"/>
    <n v="482600.93"/>
    <n v="10.55"/>
    <n v="355"/>
    <m/>
    <s v="West"/>
    <s v="Bangalore"/>
    <s v="2023-05-23"/>
    <m/>
    <n v="796.45"/>
    <n v="689.01"/>
  </r>
  <r>
    <n v="8934"/>
    <s v="Raj"/>
    <s v="Credit Card"/>
    <s v="Axis"/>
    <s v="Loan EMI"/>
    <n v="19200.11"/>
    <n v="83042.05"/>
    <n v="8163.2"/>
    <n v="5.99"/>
    <n v="617"/>
    <m/>
    <s v="East"/>
    <s v="Delhi"/>
    <s v="2023-11-04"/>
    <m/>
    <n v="1491.45"/>
    <n v="1136.71"/>
  </r>
  <r>
    <n v="8935"/>
    <s v="Sneha"/>
    <s v="Loan"/>
    <s v="ICICI"/>
    <s v="Transfer"/>
    <n v="29778.74"/>
    <n v="216922.19"/>
    <n v="364331.05"/>
    <n v="13.63"/>
    <n v="464"/>
    <m/>
    <s v="West"/>
    <s v="Kolkata"/>
    <s v="2023-06-20"/>
    <m/>
    <n v="3869.75"/>
    <n v="2800.61"/>
  </r>
  <r>
    <n v="8936"/>
    <s v="Sneha"/>
    <s v="Savings"/>
    <s v="HDFC"/>
    <s v="Deposit"/>
    <n v="86960.66"/>
    <n v="175359.6"/>
    <n v="411242.36"/>
    <n v="17.579999999999998"/>
    <n v="476"/>
    <m/>
    <s v="Central"/>
    <s v="Mumbai"/>
    <s v="2023-10-06"/>
    <m/>
    <n v="4949.6099999999997"/>
    <n v="2696.77"/>
  </r>
  <r>
    <n v="8937"/>
    <s v="Pooja"/>
    <s v="Credit Card"/>
    <s v="Kotak"/>
    <s v="Transfer"/>
    <n v="3468.48"/>
    <n v="305904.31"/>
    <n v="128927.43"/>
    <n v="10.94"/>
    <n v="743"/>
    <m/>
    <s v="East"/>
    <s v="Chennai"/>
    <s v="2023-10-06"/>
    <m/>
    <n v="211.51"/>
    <n v="152.97999999999999"/>
  </r>
  <r>
    <n v="8938"/>
    <s v="Karan"/>
    <s v="Savings"/>
    <s v="HDFC"/>
    <s v="Deposit"/>
    <n v="31961.06"/>
    <n v="206070.7"/>
    <n v="252008.04"/>
    <n v="17.43"/>
    <n v="318"/>
    <m/>
    <s v="West"/>
    <s v="Bangalore"/>
    <s v="2023-02-18"/>
    <m/>
    <n v="4398.96"/>
    <n v="3595.89"/>
  </r>
  <r>
    <n v="8939"/>
    <s v="Amit"/>
    <s v="Loan"/>
    <s v="HDFC"/>
    <s v="Withdrawal"/>
    <n v="50685.83"/>
    <n v="344174.24"/>
    <n v="20389.310000000001"/>
    <n v="15.99"/>
    <n v="803"/>
    <m/>
    <s v="South"/>
    <s v="Mumbai"/>
    <s v="2023-03-30"/>
    <m/>
    <n v="3172.29"/>
    <n v="1856.51"/>
  </r>
  <r>
    <n v="8940"/>
    <s v="Raj"/>
    <s v="Credit Card"/>
    <s v="HDFC"/>
    <s v="Payment"/>
    <n v="73168.22"/>
    <n v="22767.29"/>
    <n v="443432.04"/>
    <n v="17.22"/>
    <n v="700"/>
    <m/>
    <s v="North"/>
    <s v="Delhi"/>
    <s v="2023-05-19"/>
    <m/>
    <n v="7690.53"/>
    <n v="6519.52"/>
  </r>
  <r>
    <n v="8941"/>
    <s v="Arjun"/>
    <s v="Loan"/>
    <s v="SBI"/>
    <s v="Loan EMI"/>
    <n v="9127.0499999999993"/>
    <n v="286597.3"/>
    <n v="317997.12"/>
    <n v="15.9"/>
    <n v="439"/>
    <m/>
    <s v="North"/>
    <s v="Kolkata"/>
    <s v="2023-06-11"/>
    <m/>
    <n v="1247.99"/>
    <n v="877.34"/>
  </r>
  <r>
    <n v="8942"/>
    <s v="Pooja"/>
    <s v="Business"/>
    <s v="SBI"/>
    <s v="Withdrawal"/>
    <n v="85860.54"/>
    <n v="200850.45"/>
    <n v="26446.93"/>
    <n v="16.3"/>
    <n v="888"/>
    <m/>
    <s v="North"/>
    <s v="Chennai"/>
    <s v="2023-03-06"/>
    <m/>
    <n v="7785.27"/>
    <n v="4525.25"/>
  </r>
  <r>
    <n v="8943"/>
    <s v="Karan"/>
    <s v="Savings"/>
    <s v="ICICI"/>
    <s v="Loan EMI"/>
    <n v="86854.46"/>
    <n v="482351.98"/>
    <n v="459435.91"/>
    <n v="15.49"/>
    <n v="764"/>
    <m/>
    <s v="East"/>
    <s v="Mumbai"/>
    <s v="2023-08-20"/>
    <m/>
    <n v="7410.22"/>
    <n v="4842.47"/>
  </r>
  <r>
    <n v="8944"/>
    <s v="Rahul"/>
    <s v="Business"/>
    <s v="ICICI"/>
    <s v="Deposit"/>
    <n v="78371.06"/>
    <n v="268534.7"/>
    <n v="441282.06"/>
    <n v="17"/>
    <n v="586"/>
    <m/>
    <s v="Central"/>
    <s v="Mumbai"/>
    <s v="2023-11-28"/>
    <m/>
    <n v="7881.99"/>
    <n v="4308.09"/>
  </r>
  <r>
    <n v="8945"/>
    <s v="Raj"/>
    <s v="Loan"/>
    <s v="SBI"/>
    <s v="Withdrawal"/>
    <n v="72318.39"/>
    <n v="313435.53000000003"/>
    <n v="295639.56"/>
    <n v="6.8"/>
    <n v="722"/>
    <m/>
    <s v="Central"/>
    <s v="Bangalore"/>
    <s v="2023-07-05"/>
    <m/>
    <n v="7422.92"/>
    <n v="5453.65"/>
  </r>
  <r>
    <n v="8946"/>
    <s v="Neha"/>
    <s v="Current"/>
    <s v="HDFC"/>
    <s v="Deposit"/>
    <n v="75720.45"/>
    <n v="110885.05"/>
    <n v="183313.92000000001"/>
    <n v="17.46"/>
    <n v="593"/>
    <m/>
    <s v="West"/>
    <s v="Bangalore"/>
    <s v="2023-05-04"/>
    <m/>
    <n v="8497.09"/>
    <n v="5989.3"/>
  </r>
  <r>
    <n v="8947"/>
    <s v="Simran"/>
    <s v="Current"/>
    <s v="SBI"/>
    <s v="Loan EMI"/>
    <n v="64799.43"/>
    <n v="330746.3"/>
    <n v="164973.20000000001"/>
    <n v="12.14"/>
    <n v="793"/>
    <m/>
    <s v="East"/>
    <s v="Bangalore"/>
    <s v="2023-04-27"/>
    <m/>
    <n v="7113.48"/>
    <n v="4646.66"/>
  </r>
  <r>
    <n v="8948"/>
    <s v="Simran"/>
    <s v="Savings"/>
    <s v="HDFC"/>
    <s v="Loan EMI"/>
    <n v="77740.31"/>
    <n v="350956.46"/>
    <n v="209262.28"/>
    <n v="13.75"/>
    <n v="440"/>
    <m/>
    <s v="South"/>
    <s v="Chennai"/>
    <s v="2023-08-15"/>
    <m/>
    <n v="5117.62"/>
    <n v="4029.27"/>
  </r>
  <r>
    <n v="8949"/>
    <s v="Arjun"/>
    <s v="Savings"/>
    <s v="HDFC"/>
    <s v="Transfer"/>
    <n v="85602.22"/>
    <n v="405340.75"/>
    <n v="372276.82"/>
    <n v="13.18"/>
    <n v="638"/>
    <m/>
    <s v="North"/>
    <s v="Chennai"/>
    <s v="2023-03-04"/>
    <m/>
    <n v="7784.41"/>
    <n v="5426.97"/>
  </r>
  <r>
    <n v="8950"/>
    <s v="Priya"/>
    <s v="Credit Card"/>
    <s v="HDFC"/>
    <s v="Loan EMI"/>
    <n v="39013.480000000003"/>
    <n v="398814.5"/>
    <n v="105983.26"/>
    <n v="17.96"/>
    <n v="806"/>
    <m/>
    <s v="Central"/>
    <s v="Delhi"/>
    <s v="2023-01-17"/>
    <m/>
    <n v="5176.01"/>
    <n v="4319.87"/>
  </r>
  <r>
    <n v="8951"/>
    <s v="Raj"/>
    <s v="Current"/>
    <s v="SBI"/>
    <s v="Deposit"/>
    <n v="52563.16"/>
    <n v="70162.850000000006"/>
    <n v="471017.01"/>
    <n v="11.63"/>
    <n v="343"/>
    <m/>
    <s v="South"/>
    <s v="Chennai"/>
    <s v="2023-01-08"/>
    <m/>
    <n v="3750.36"/>
    <n v="3105.06"/>
  </r>
  <r>
    <n v="8952"/>
    <s v="Priya"/>
    <s v="Current"/>
    <s v="Axis"/>
    <s v="Transfer"/>
    <n v="4007.91"/>
    <n v="227148.29"/>
    <n v="140788.01"/>
    <n v="12.18"/>
    <n v="882"/>
    <m/>
    <s v="South"/>
    <s v="Kolkata"/>
    <s v="2023-03-22"/>
    <m/>
    <n v="540.67999999999995"/>
    <n v="421.59"/>
  </r>
  <r>
    <n v="8953"/>
    <s v="Karan"/>
    <s v="Business"/>
    <s v="Axis"/>
    <s v="Loan EMI"/>
    <n v="98041.02"/>
    <n v="300155.12"/>
    <n v="382207.86"/>
    <n v="17.21"/>
    <n v="381"/>
    <m/>
    <s v="West"/>
    <s v="Bangalore"/>
    <s v="2023-03-05"/>
    <m/>
    <n v="8310.9699999999993"/>
    <n v="5067.5"/>
  </r>
  <r>
    <n v="8954"/>
    <s v="Neha"/>
    <s v="Credit Card"/>
    <s v="Kotak"/>
    <s v="Loan EMI"/>
    <n v="40671.39"/>
    <n v="497488.86"/>
    <n v="149063.75"/>
    <n v="14.85"/>
    <n v="863"/>
    <m/>
    <s v="North"/>
    <s v="Bangalore"/>
    <s v="2023-10-28"/>
    <m/>
    <n v="4124.12"/>
    <n v="2594.17"/>
  </r>
  <r>
    <n v="8955"/>
    <s v="Raj"/>
    <s v="Business"/>
    <s v="ICICI"/>
    <s v="Transfer"/>
    <n v="92238.42"/>
    <n v="224764.02"/>
    <n v="3774.07"/>
    <n v="10.37"/>
    <n v="657"/>
    <m/>
    <s v="East"/>
    <s v="Mumbai"/>
    <s v="2023-11-23"/>
    <m/>
    <n v="6239.23"/>
    <n v="3495.54"/>
  </r>
  <r>
    <n v="8956"/>
    <s v="Priya"/>
    <s v="Business"/>
    <s v="ICICI"/>
    <s v="Loan EMI"/>
    <n v="28993.56"/>
    <n v="220871.44"/>
    <n v="44415.27"/>
    <n v="9.07"/>
    <n v="746"/>
    <m/>
    <s v="North"/>
    <s v="Delhi"/>
    <s v="2023-11-26"/>
    <m/>
    <n v="3487.24"/>
    <n v="2308.02"/>
  </r>
  <r>
    <n v="8957"/>
    <s v="Priya"/>
    <s v="Current"/>
    <s v="Axis"/>
    <s v="Payment"/>
    <n v="28468.82"/>
    <n v="328270.25"/>
    <n v="390217.55"/>
    <n v="9.68"/>
    <n v="816"/>
    <m/>
    <s v="Central"/>
    <s v="Kolkata"/>
    <s v="2023-12-27"/>
    <m/>
    <n v="3094.09"/>
    <n v="1743.89"/>
  </r>
  <r>
    <n v="8958"/>
    <s v="Sneha"/>
    <s v="Business"/>
    <s v="ICICI"/>
    <s v="Payment"/>
    <n v="41775.99"/>
    <n v="237072.24"/>
    <n v="353934.44"/>
    <n v="13.53"/>
    <n v="652"/>
    <m/>
    <s v="South"/>
    <s v="Delhi"/>
    <s v="2023-09-26"/>
    <m/>
    <n v="2581.2600000000002"/>
    <n v="1335.79"/>
  </r>
  <r>
    <n v="8959"/>
    <s v="Karan"/>
    <s v="Current"/>
    <s v="HDFC"/>
    <s v="Withdrawal"/>
    <n v="28151.67"/>
    <n v="110132.21"/>
    <n v="68335.149999999994"/>
    <n v="14.17"/>
    <n v="894"/>
    <m/>
    <s v="Central"/>
    <s v="Mumbai"/>
    <s v="2023-03-29"/>
    <m/>
    <n v="2312.0300000000002"/>
    <n v="1418.31"/>
  </r>
  <r>
    <n v="8960"/>
    <s v="Arjun"/>
    <s v="Credit Card"/>
    <s v="Kotak"/>
    <s v="Withdrawal"/>
    <n v="71450.42"/>
    <n v="223304.35"/>
    <n v="66614.09"/>
    <n v="16.89"/>
    <n v="814"/>
    <m/>
    <s v="South"/>
    <s v="Kolkata"/>
    <s v="2023-02-26"/>
    <m/>
    <n v="4542.22"/>
    <n v="3725.7"/>
  </r>
  <r>
    <n v="8961"/>
    <s v="Karan"/>
    <s v="Current"/>
    <s v="ICICI"/>
    <s v="Withdrawal"/>
    <n v="88676.4"/>
    <n v="178379.79"/>
    <n v="488875.2"/>
    <n v="7.01"/>
    <n v="643"/>
    <m/>
    <s v="East"/>
    <s v="Mumbai"/>
    <s v="2023-09-11"/>
    <m/>
    <n v="7258.67"/>
    <n v="3681.67"/>
  </r>
  <r>
    <n v="8962"/>
    <s v="Pooja"/>
    <s v="Credit Card"/>
    <s v="HDFC"/>
    <s v="Loan EMI"/>
    <n v="54869.88"/>
    <n v="416299.68"/>
    <n v="75703.600000000006"/>
    <n v="13.38"/>
    <n v="830"/>
    <m/>
    <s v="Central"/>
    <s v="Delhi"/>
    <s v="2023-01-17"/>
    <m/>
    <n v="8012.24"/>
    <n v="6479.11"/>
  </r>
  <r>
    <n v="8963"/>
    <s v="Sneha"/>
    <s v="Credit Card"/>
    <s v="ICICI"/>
    <s v="Withdrawal"/>
    <n v="96956.7"/>
    <n v="408486.64"/>
    <n v="310214.25"/>
    <n v="17.32"/>
    <n v="370"/>
    <m/>
    <s v="South"/>
    <s v="Kolkata"/>
    <s v="2023-07-22"/>
    <m/>
    <n v="14050.42"/>
    <n v="9730.76"/>
  </r>
  <r>
    <n v="8964"/>
    <s v="Amit"/>
    <s v="Current"/>
    <s v="Kotak"/>
    <s v="Loan EMI"/>
    <n v="83982.21"/>
    <n v="167520.32999999999"/>
    <n v="492331.89"/>
    <n v="14.68"/>
    <n v="438"/>
    <m/>
    <s v="East"/>
    <s v="Delhi"/>
    <s v="2023-08-04"/>
    <m/>
    <n v="4498.99"/>
    <n v="3927.19"/>
  </r>
  <r>
    <n v="8965"/>
    <s v="Pooja"/>
    <s v="Loan"/>
    <s v="Kotak"/>
    <s v="Withdrawal"/>
    <n v="21712"/>
    <n v="358999.32"/>
    <n v="285622.96999999997"/>
    <n v="15.44"/>
    <n v="468"/>
    <m/>
    <s v="West"/>
    <s v="Delhi"/>
    <s v="2023-11-08"/>
    <m/>
    <n v="2437.81"/>
    <n v="2058.0700000000002"/>
  </r>
  <r>
    <n v="8966"/>
    <s v="Karan"/>
    <s v="Business"/>
    <s v="Kotak"/>
    <s v="Withdrawal"/>
    <n v="50929.29"/>
    <n v="485179.54"/>
    <n v="155117.74"/>
    <n v="15.23"/>
    <n v="512"/>
    <m/>
    <s v="Central"/>
    <s v="Chennai"/>
    <s v="2023-05-09"/>
    <m/>
    <n v="4687.59"/>
    <n v="4060.61"/>
  </r>
  <r>
    <n v="8967"/>
    <s v="Raj"/>
    <s v="Savings"/>
    <s v="ICICI"/>
    <s v="Deposit"/>
    <n v="7695.97"/>
    <n v="115499.54"/>
    <n v="474530.06"/>
    <n v="12.57"/>
    <n v="377"/>
    <m/>
    <s v="West"/>
    <s v="Bangalore"/>
    <s v="2023-11-06"/>
    <m/>
    <n v="414.71"/>
    <n v="331.58"/>
  </r>
  <r>
    <n v="8968"/>
    <s v="Amit"/>
    <s v="Savings"/>
    <s v="ICICI"/>
    <s v="Payment"/>
    <n v="94644.78"/>
    <n v="376119.33"/>
    <n v="74231.37"/>
    <n v="11"/>
    <n v="479"/>
    <m/>
    <s v="Central"/>
    <s v="Delhi"/>
    <s v="2023-01-28"/>
    <m/>
    <n v="9330.7199999999993"/>
    <n v="7832.25"/>
  </r>
  <r>
    <n v="8969"/>
    <s v="Amit"/>
    <s v="Loan"/>
    <s v="ICICI"/>
    <s v="Deposit"/>
    <n v="61193.64"/>
    <n v="437492.54"/>
    <n v="339060.21"/>
    <n v="14.91"/>
    <n v="728"/>
    <m/>
    <s v="North"/>
    <s v="Bangalore"/>
    <s v="2023-06-10"/>
    <m/>
    <n v="7701.21"/>
    <n v="6502.07"/>
  </r>
  <r>
    <n v="8970"/>
    <s v="Amit"/>
    <s v="Loan"/>
    <s v="HDFC"/>
    <s v="Loan EMI"/>
    <n v="67139.679999999993"/>
    <n v="250381.3"/>
    <n v="94173.75"/>
    <n v="15.91"/>
    <n v="341"/>
    <m/>
    <s v="East"/>
    <s v="Mumbai"/>
    <s v="2023-01-10"/>
    <m/>
    <n v="5084.37"/>
    <n v="3628.72"/>
  </r>
  <r>
    <n v="8971"/>
    <s v="Karan"/>
    <s v="Credit Card"/>
    <s v="HDFC"/>
    <s v="Transfer"/>
    <n v="26361.23"/>
    <n v="151695.91"/>
    <n v="198788.5"/>
    <n v="6.79"/>
    <n v="528"/>
    <m/>
    <s v="Central"/>
    <s v="Kolkata"/>
    <s v="2023-11-06"/>
    <m/>
    <n v="3231.45"/>
    <n v="1956.12"/>
  </r>
  <r>
    <n v="8972"/>
    <s v="Arjun"/>
    <s v="Current"/>
    <s v="ICICI"/>
    <s v="Withdrawal"/>
    <n v="14140.84"/>
    <n v="495879.11"/>
    <n v="484145.56"/>
    <n v="14.48"/>
    <n v="415"/>
    <m/>
    <s v="North"/>
    <s v="Bangalore"/>
    <s v="2023-08-10"/>
    <m/>
    <n v="880.87"/>
    <n v="596.03"/>
  </r>
  <r>
    <n v="8973"/>
    <s v="Sneha"/>
    <s v="Loan"/>
    <s v="HDFC"/>
    <s v="Withdrawal"/>
    <n v="56585.84"/>
    <n v="154577.4"/>
    <n v="130157.86"/>
    <n v="11.4"/>
    <n v="427"/>
    <m/>
    <s v="Central"/>
    <s v="Mumbai"/>
    <s v="2023-05-06"/>
    <m/>
    <n v="8341.5"/>
    <n v="5486.52"/>
  </r>
  <r>
    <n v="8974"/>
    <s v="Neha"/>
    <s v="Loan"/>
    <s v="ICICI"/>
    <s v="Withdrawal"/>
    <n v="43929.2"/>
    <n v="499260.3"/>
    <n v="437726.89"/>
    <n v="16.03"/>
    <n v="724"/>
    <m/>
    <s v="West"/>
    <s v="Kolkata"/>
    <s v="2023-06-09"/>
    <m/>
    <n v="5650.5"/>
    <n v="3041.47"/>
  </r>
  <r>
    <n v="8975"/>
    <s v="Rahul"/>
    <s v="Loan"/>
    <s v="Kotak"/>
    <s v="Withdrawal"/>
    <n v="52396.06"/>
    <n v="204563.81"/>
    <n v="290000.09000000003"/>
    <n v="7.09"/>
    <n v="725"/>
    <m/>
    <s v="North"/>
    <s v="Kolkata"/>
    <s v="2023-03-09"/>
    <m/>
    <n v="3743.72"/>
    <n v="2843.15"/>
  </r>
  <r>
    <n v="8976"/>
    <s v="Raj"/>
    <s v="Savings"/>
    <s v="HDFC"/>
    <s v="Payment"/>
    <n v="56776.51"/>
    <n v="383892.45"/>
    <n v="243321.28"/>
    <n v="17.079999999999998"/>
    <n v="658"/>
    <m/>
    <s v="East"/>
    <s v="Chennai"/>
    <s v="2023-05-11"/>
    <m/>
    <n v="3957.4"/>
    <n v="2550.23"/>
  </r>
  <r>
    <n v="8977"/>
    <s v="Karan"/>
    <s v="Current"/>
    <s v="Axis"/>
    <s v="Withdrawal"/>
    <n v="34637.85"/>
    <n v="334651.43"/>
    <n v="499929.57"/>
    <n v="16.739999999999998"/>
    <n v="304"/>
    <m/>
    <s v="East"/>
    <s v="Chennai"/>
    <s v="2023-08-11"/>
    <m/>
    <n v="4403.13"/>
    <n v="2809.67"/>
  </r>
  <r>
    <n v="8978"/>
    <s v="Sneha"/>
    <s v="Loan"/>
    <s v="ICICI"/>
    <s v="Loan EMI"/>
    <n v="95317.83"/>
    <n v="408320.41"/>
    <n v="483128.13"/>
    <n v="17.86"/>
    <n v="457"/>
    <m/>
    <s v="North"/>
    <s v="Mumbai"/>
    <s v="2023-02-09"/>
    <m/>
    <n v="12513.25"/>
    <n v="6711.41"/>
  </r>
  <r>
    <n v="8979"/>
    <s v="Pooja"/>
    <s v="Business"/>
    <s v="ICICI"/>
    <s v="Withdrawal"/>
    <n v="63156.09"/>
    <n v="371303.89"/>
    <n v="302271.73"/>
    <n v="5.46"/>
    <n v="509"/>
    <m/>
    <s v="South"/>
    <s v="Delhi"/>
    <s v="2023-12-05"/>
    <m/>
    <n v="9394.93"/>
    <n v="6813.02"/>
  </r>
  <r>
    <n v="8980"/>
    <s v="Sneha"/>
    <s v="Credit Card"/>
    <s v="ICICI"/>
    <s v="Withdrawal"/>
    <n v="27771.16"/>
    <n v="95865.04"/>
    <n v="459805.34"/>
    <n v="10.37"/>
    <n v="853"/>
    <m/>
    <s v="Central"/>
    <s v="Mumbai"/>
    <s v="2023-06-01"/>
    <m/>
    <n v="3813.22"/>
    <n v="1994.81"/>
  </r>
  <r>
    <n v="8981"/>
    <s v="Priya"/>
    <s v="Credit Card"/>
    <s v="Kotak"/>
    <s v="Loan EMI"/>
    <n v="83007.86"/>
    <n v="116620.04"/>
    <n v="96047.57"/>
    <n v="15.31"/>
    <n v="668"/>
    <m/>
    <s v="East"/>
    <s v="Bangalore"/>
    <s v="2023-02-13"/>
    <m/>
    <n v="7419.94"/>
    <n v="4173.22"/>
  </r>
  <r>
    <n v="8982"/>
    <s v="Rahul"/>
    <s v="Current"/>
    <s v="HDFC"/>
    <s v="Payment"/>
    <n v="67934.58"/>
    <n v="87716.17"/>
    <n v="49402.46"/>
    <n v="17.75"/>
    <n v="655"/>
    <m/>
    <s v="Central"/>
    <s v="Bangalore"/>
    <s v="2023-08-14"/>
    <m/>
    <n v="8010.93"/>
    <n v="4562.32"/>
  </r>
  <r>
    <n v="8983"/>
    <s v="Arjun"/>
    <s v="Savings"/>
    <s v="Axis"/>
    <s v="Withdrawal"/>
    <n v="34082.239999999998"/>
    <n v="137981.06"/>
    <n v="117758.07"/>
    <n v="16.010000000000002"/>
    <n v="695"/>
    <m/>
    <s v="East"/>
    <s v="Chennai"/>
    <s v="2023-10-06"/>
    <m/>
    <n v="4157.1499999999996"/>
    <n v="2769.4"/>
  </r>
  <r>
    <n v="8984"/>
    <s v="Rahul"/>
    <s v="Loan"/>
    <s v="Axis"/>
    <s v="Withdrawal"/>
    <n v="96665.99"/>
    <n v="165987.29999999999"/>
    <n v="392697.47"/>
    <n v="12.03"/>
    <n v="787"/>
    <m/>
    <s v="North"/>
    <s v="Delhi"/>
    <s v="2023-11-10"/>
    <m/>
    <n v="7214.56"/>
    <n v="5480.6"/>
  </r>
  <r>
    <n v="8985"/>
    <s v="Raj"/>
    <s v="Loan"/>
    <s v="Axis"/>
    <s v="Transfer"/>
    <n v="52755.62"/>
    <n v="436403.63"/>
    <n v="398651.3"/>
    <n v="10.76"/>
    <n v="509"/>
    <m/>
    <s v="East"/>
    <s v="Delhi"/>
    <s v="2023-01-13"/>
    <m/>
    <n v="7885.49"/>
    <n v="5363.57"/>
  </r>
  <r>
    <n v="8986"/>
    <s v="Neha"/>
    <s v="Credit Card"/>
    <s v="Axis"/>
    <s v="Payment"/>
    <n v="43724.84"/>
    <n v="314689.38"/>
    <n v="42660.71"/>
    <n v="11.32"/>
    <n v="407"/>
    <m/>
    <s v="East"/>
    <s v="Chennai"/>
    <s v="2023-03-24"/>
    <m/>
    <n v="3111.47"/>
    <n v="2533.21"/>
  </r>
  <r>
    <n v="8987"/>
    <s v="Sneha"/>
    <s v="Credit Card"/>
    <s v="Axis"/>
    <s v="Withdrawal"/>
    <n v="63065.15"/>
    <n v="145875.09"/>
    <n v="154349.39000000001"/>
    <n v="16.77"/>
    <n v="791"/>
    <m/>
    <s v="East"/>
    <s v="Chennai"/>
    <s v="2023-08-30"/>
    <m/>
    <n v="4133.3900000000003"/>
    <n v="2974.43"/>
  </r>
  <r>
    <n v="8988"/>
    <s v="Karan"/>
    <s v="Credit Card"/>
    <s v="HDFC"/>
    <s v="Transfer"/>
    <n v="41750.51"/>
    <n v="269986.28000000003"/>
    <n v="210079.32"/>
    <n v="17.73"/>
    <n v="394"/>
    <m/>
    <s v="North"/>
    <s v="Kolkata"/>
    <s v="2023-08-07"/>
    <m/>
    <n v="4036.42"/>
    <n v="2136.52"/>
  </r>
  <r>
    <n v="8989"/>
    <s v="Karan"/>
    <s v="Loan"/>
    <s v="HDFC"/>
    <s v="Loan EMI"/>
    <n v="62618.8"/>
    <n v="330531.95"/>
    <n v="321521.34999999998"/>
    <n v="13.39"/>
    <n v="862"/>
    <m/>
    <s v="East"/>
    <s v="Kolkata"/>
    <s v="2023-12-29"/>
    <m/>
    <n v="4587.9399999999996"/>
    <n v="3202.48"/>
  </r>
  <r>
    <n v="8990"/>
    <s v="Karan"/>
    <s v="Loan"/>
    <s v="SBI"/>
    <s v="Withdrawal"/>
    <n v="47035.6"/>
    <n v="119074.53"/>
    <n v="378092.55"/>
    <n v="12.18"/>
    <n v="433"/>
    <m/>
    <s v="North"/>
    <s v="Mumbai"/>
    <s v="2023-01-25"/>
    <m/>
    <n v="2944.91"/>
    <n v="2368.81"/>
  </r>
  <r>
    <n v="8991"/>
    <s v="Priya"/>
    <s v="Business"/>
    <s v="SBI"/>
    <s v="Withdrawal"/>
    <n v="90519.38"/>
    <n v="301869.46999999997"/>
    <n v="91369.42"/>
    <n v="12.1"/>
    <n v="772"/>
    <m/>
    <s v="East"/>
    <s v="Kolkata"/>
    <s v="2023-02-07"/>
    <m/>
    <n v="9963.0400000000009"/>
    <n v="6975.41"/>
  </r>
  <r>
    <n v="8992"/>
    <s v="Karan"/>
    <s v="Credit Card"/>
    <s v="ICICI"/>
    <s v="Transfer"/>
    <n v="79760.75"/>
    <n v="472798.6"/>
    <n v="148967.47"/>
    <n v="16.21"/>
    <n v="645"/>
    <m/>
    <s v="East"/>
    <s v="Kolkata"/>
    <s v="2023-07-05"/>
    <m/>
    <n v="9281.91"/>
    <n v="5296.5"/>
  </r>
  <r>
    <n v="8993"/>
    <s v="Sneha"/>
    <s v="Credit Card"/>
    <s v="Axis"/>
    <s v="Withdrawal"/>
    <n v="48025.56"/>
    <n v="333270.94"/>
    <n v="195461.71"/>
    <n v="11.39"/>
    <n v="449"/>
    <m/>
    <s v="Central"/>
    <s v="Kolkata"/>
    <s v="2023-04-11"/>
    <m/>
    <n v="6228.98"/>
    <n v="4152.33"/>
  </r>
  <r>
    <n v="8994"/>
    <s v="Neha"/>
    <s v="Savings"/>
    <s v="ICICI"/>
    <s v="Loan EMI"/>
    <n v="30530.61"/>
    <n v="258084.96"/>
    <n v="389755.94"/>
    <n v="5.47"/>
    <n v="498"/>
    <m/>
    <s v="South"/>
    <s v="Chennai"/>
    <s v="2023-05-21"/>
    <m/>
    <n v="2630.74"/>
    <n v="1874.5"/>
  </r>
  <r>
    <n v="8995"/>
    <s v="Simran"/>
    <s v="Loan"/>
    <s v="ICICI"/>
    <s v="Loan EMI"/>
    <n v="75299.58"/>
    <n v="14214.05"/>
    <n v="71398.86"/>
    <n v="14.37"/>
    <n v="653"/>
    <m/>
    <s v="West"/>
    <s v="Mumbai"/>
    <s v="2023-08-01"/>
    <m/>
    <n v="7403.61"/>
    <n v="5494.96"/>
  </r>
  <r>
    <n v="8996"/>
    <s v="Priya"/>
    <s v="Savings"/>
    <s v="Axis"/>
    <s v="Payment"/>
    <n v="6354.77"/>
    <n v="126872.77"/>
    <n v="447213.27"/>
    <n v="7.55"/>
    <n v="681"/>
    <m/>
    <s v="South"/>
    <s v="Kolkata"/>
    <s v="2023-06-19"/>
    <m/>
    <n v="550.27"/>
    <n v="284.14"/>
  </r>
  <r>
    <n v="8997"/>
    <s v="Sneha"/>
    <s v="Savings"/>
    <s v="Axis"/>
    <s v="Transfer"/>
    <n v="69622.89"/>
    <n v="489282.8"/>
    <n v="67583.48"/>
    <n v="13.54"/>
    <n v="757"/>
    <m/>
    <s v="South"/>
    <s v="Delhi"/>
    <s v="2023-01-08"/>
    <m/>
    <n v="8617.1299999999992"/>
    <n v="7374.17"/>
  </r>
  <r>
    <n v="8998"/>
    <s v="Raj"/>
    <s v="Business"/>
    <s v="Kotak"/>
    <s v="Withdrawal"/>
    <n v="37041.32"/>
    <n v="487766.03"/>
    <n v="268787.40999999997"/>
    <n v="10.77"/>
    <n v="363"/>
    <m/>
    <s v="West"/>
    <s v="Mumbai"/>
    <s v="2023-01-27"/>
    <m/>
    <n v="2375.14"/>
    <n v="1890.65"/>
  </r>
  <r>
    <n v="8999"/>
    <s v="Raj"/>
    <s v="Credit Card"/>
    <s v="HDFC"/>
    <s v="Deposit"/>
    <n v="93664.95"/>
    <n v="76107.520000000004"/>
    <n v="286750.89"/>
    <n v="15.37"/>
    <n v="838"/>
    <m/>
    <s v="West"/>
    <s v="Delhi"/>
    <s v="2023-11-30"/>
    <m/>
    <n v="13397.04"/>
    <n v="8907.5300000000007"/>
  </r>
  <r>
    <n v="9000"/>
    <s v="Pooja"/>
    <s v="Savings"/>
    <s v="Axis"/>
    <s v="Withdrawal"/>
    <n v="19174.62"/>
    <n v="129585.39"/>
    <n v="289769.02"/>
    <n v="15.05"/>
    <n v="677"/>
    <m/>
    <s v="North"/>
    <s v="Kolkata"/>
    <s v="2023-11-18"/>
    <m/>
    <n v="2642.54"/>
    <n v="2219.83"/>
  </r>
  <r>
    <n v="9001"/>
    <s v="Rahul"/>
    <s v="Savings"/>
    <s v="ICICI"/>
    <s v="Deposit"/>
    <n v="11163.6"/>
    <n v="293079.89"/>
    <n v="262481.44"/>
    <n v="16.59"/>
    <n v="642"/>
    <m/>
    <s v="North"/>
    <s v="Delhi"/>
    <s v="2023-09-03"/>
    <m/>
    <n v="1433.64"/>
    <n v="849.64"/>
  </r>
  <r>
    <n v="9002"/>
    <s v="Sneha"/>
    <s v="Loan"/>
    <s v="HDFC"/>
    <s v="Deposit"/>
    <n v="4819.1499999999996"/>
    <n v="335686.13"/>
    <n v="380429.83"/>
    <n v="12.68"/>
    <n v="643"/>
    <m/>
    <s v="South"/>
    <s v="Mumbai"/>
    <s v="2023-06-30"/>
    <m/>
    <n v="293.86"/>
    <n v="175.14"/>
  </r>
  <r>
    <n v="9003"/>
    <s v="Arjun"/>
    <s v="Credit Card"/>
    <s v="ICICI"/>
    <s v="Loan EMI"/>
    <n v="72514.289999999994"/>
    <n v="486215.91"/>
    <n v="63794.35"/>
    <n v="6"/>
    <n v="355"/>
    <m/>
    <s v="North"/>
    <s v="Chennai"/>
    <s v="2023-12-08"/>
    <m/>
    <n v="10181.57"/>
    <n v="7340.77"/>
  </r>
  <r>
    <n v="9004"/>
    <s v="Pooja"/>
    <s v="Credit Card"/>
    <s v="Axis"/>
    <s v="Deposit"/>
    <n v="29892.04"/>
    <n v="428867.2"/>
    <n v="149346.09"/>
    <n v="15.46"/>
    <n v="885"/>
    <m/>
    <s v="North"/>
    <s v="Delhi"/>
    <s v="2023-06-07"/>
    <m/>
    <n v="3401.92"/>
    <n v="2560.33"/>
  </r>
  <r>
    <n v="9005"/>
    <s v="Amit"/>
    <s v="Credit Card"/>
    <s v="ICICI"/>
    <s v="Withdrawal"/>
    <n v="86807.24"/>
    <n v="41907.33"/>
    <n v="72214.2"/>
    <n v="8.76"/>
    <n v="310"/>
    <m/>
    <s v="North"/>
    <s v="Chennai"/>
    <s v="2023-05-30"/>
    <m/>
    <n v="7063.08"/>
    <n v="5045.92"/>
  </r>
  <r>
    <n v="9006"/>
    <s v="Rahul"/>
    <s v="Loan"/>
    <s v="ICICI"/>
    <s v="Transfer"/>
    <n v="25944.880000000001"/>
    <n v="249027.47"/>
    <n v="356571.27"/>
    <n v="12.14"/>
    <n v="722"/>
    <m/>
    <s v="South"/>
    <s v="Bangalore"/>
    <s v="2023-05-10"/>
    <m/>
    <n v="1378.71"/>
    <n v="955.89"/>
  </r>
  <r>
    <n v="9007"/>
    <s v="Simran"/>
    <s v="Loan"/>
    <s v="Kotak"/>
    <s v="Deposit"/>
    <n v="74990.55"/>
    <n v="183464.8"/>
    <n v="379140.26"/>
    <n v="15.66"/>
    <n v="641"/>
    <m/>
    <s v="North"/>
    <s v="Bangalore"/>
    <s v="2023-08-06"/>
    <m/>
    <n v="5436.25"/>
    <n v="3284.29"/>
  </r>
  <r>
    <n v="9008"/>
    <s v="Neha"/>
    <s v="Savings"/>
    <s v="Axis"/>
    <s v="Transfer"/>
    <n v="12641.42"/>
    <n v="468050.95"/>
    <n v="413444.57"/>
    <n v="9.3699999999999992"/>
    <n v="816"/>
    <m/>
    <s v="Central"/>
    <s v="Kolkata"/>
    <s v="2023-11-30"/>
    <m/>
    <n v="658.38"/>
    <n v="503.62"/>
  </r>
  <r>
    <n v="9009"/>
    <s v="Arjun"/>
    <s v="Current"/>
    <s v="Kotak"/>
    <s v="Transfer"/>
    <n v="2693.29"/>
    <n v="333411.03000000003"/>
    <n v="367790.96"/>
    <n v="16.88"/>
    <n v="729"/>
    <m/>
    <s v="Central"/>
    <s v="Delhi"/>
    <s v="2023-07-20"/>
    <m/>
    <n v="298.83"/>
    <n v="177.68"/>
  </r>
  <r>
    <n v="9010"/>
    <s v="Priya"/>
    <s v="Current"/>
    <s v="Kotak"/>
    <s v="Transfer"/>
    <n v="39539.760000000002"/>
    <n v="168105.04"/>
    <n v="201610.48"/>
    <n v="12.47"/>
    <n v="420"/>
    <m/>
    <s v="South"/>
    <s v="Delhi"/>
    <s v="2023-03-05"/>
    <m/>
    <n v="4931.7"/>
    <n v="4284.32"/>
  </r>
  <r>
    <n v="9011"/>
    <s v="Sneha"/>
    <s v="Savings"/>
    <s v="Axis"/>
    <s v="Withdrawal"/>
    <n v="11832.93"/>
    <n v="300025.03999999998"/>
    <n v="489872.73"/>
    <n v="16.690000000000001"/>
    <n v="443"/>
    <m/>
    <s v="South"/>
    <s v="Kolkata"/>
    <s v="2023-03-03"/>
    <m/>
    <n v="662.31"/>
    <n v="376.31"/>
  </r>
  <r>
    <n v="9012"/>
    <s v="Neha"/>
    <s v="Credit Card"/>
    <s v="Axis"/>
    <s v="Payment"/>
    <n v="42705.61"/>
    <n v="5438.48"/>
    <n v="110535.01"/>
    <n v="16.989999999999998"/>
    <n v="816"/>
    <m/>
    <s v="East"/>
    <s v="Delhi"/>
    <s v="2023-06-30"/>
    <m/>
    <n v="4986.6899999999996"/>
    <n v="3195.64"/>
  </r>
  <r>
    <n v="9013"/>
    <s v="Sneha"/>
    <s v="Savings"/>
    <s v="Axis"/>
    <s v="Transfer"/>
    <n v="84292.52"/>
    <n v="171681.62"/>
    <n v="16519.169999999998"/>
    <n v="6.69"/>
    <n v="450"/>
    <m/>
    <s v="North"/>
    <s v="Bangalore"/>
    <s v="2023-08-29"/>
    <m/>
    <n v="6382.58"/>
    <n v="5602.28"/>
  </r>
  <r>
    <n v="9014"/>
    <s v="Pooja"/>
    <s v="Current"/>
    <s v="HDFC"/>
    <s v="Transfer"/>
    <n v="75999.14"/>
    <n v="467484.83"/>
    <n v="14307.58"/>
    <n v="15.33"/>
    <n v="743"/>
    <m/>
    <s v="North"/>
    <s v="Delhi"/>
    <s v="2023-12-18"/>
    <m/>
    <n v="9432.8700000000008"/>
    <n v="5654"/>
  </r>
  <r>
    <n v="9015"/>
    <s v="Raj"/>
    <s v="Savings"/>
    <s v="Axis"/>
    <s v="Transfer"/>
    <n v="70892.52"/>
    <n v="310953.71999999997"/>
    <n v="19737.78"/>
    <n v="15.63"/>
    <n v="899"/>
    <m/>
    <s v="South"/>
    <s v="Mumbai"/>
    <s v="2023-06-28"/>
    <m/>
    <n v="7265.63"/>
    <n v="6336.78"/>
  </r>
  <r>
    <n v="9016"/>
    <s v="Arjun"/>
    <s v="Credit Card"/>
    <s v="HDFC"/>
    <s v="Transfer"/>
    <n v="52037.760000000002"/>
    <n v="261409.83"/>
    <n v="295255.56"/>
    <n v="15.94"/>
    <n v="322"/>
    <m/>
    <s v="South"/>
    <s v="Kolkata"/>
    <s v="2023-01-12"/>
    <m/>
    <n v="6891.07"/>
    <n v="4036.83"/>
  </r>
  <r>
    <n v="9017"/>
    <s v="Priya"/>
    <s v="Business"/>
    <s v="ICICI"/>
    <s v="Loan EMI"/>
    <n v="30953.439999999999"/>
    <n v="459614.85"/>
    <n v="63893.69"/>
    <n v="11.27"/>
    <n v="847"/>
    <m/>
    <s v="Central"/>
    <s v="Bangalore"/>
    <s v="2023-03-08"/>
    <m/>
    <n v="4018.57"/>
    <n v="3613.53"/>
  </r>
  <r>
    <n v="9018"/>
    <s v="Simran"/>
    <s v="Savings"/>
    <s v="ICICI"/>
    <s v="Withdrawal"/>
    <n v="73831.679999999993"/>
    <n v="7436.99"/>
    <n v="125456.56"/>
    <n v="10.77"/>
    <n v="423"/>
    <m/>
    <s v="South"/>
    <s v="Mumbai"/>
    <s v="2023-08-09"/>
    <m/>
    <n v="10453.370000000001"/>
    <n v="8149.34"/>
  </r>
  <r>
    <n v="9019"/>
    <s v="Pooja"/>
    <s v="Business"/>
    <s v="SBI"/>
    <s v="Payment"/>
    <n v="71899.789999999994"/>
    <n v="269064.28000000003"/>
    <n v="97015.33"/>
    <n v="7.36"/>
    <n v="755"/>
    <m/>
    <s v="South"/>
    <s v="Delhi"/>
    <s v="2023-07-27"/>
    <m/>
    <n v="7600.93"/>
    <n v="6520.52"/>
  </r>
  <r>
    <n v="9020"/>
    <s v="Neha"/>
    <s v="Credit Card"/>
    <s v="ICICI"/>
    <s v="Loan EMI"/>
    <n v="5545.63"/>
    <n v="161424.13"/>
    <n v="475836.18"/>
    <n v="12.33"/>
    <n v="718"/>
    <m/>
    <s v="West"/>
    <s v="Bangalore"/>
    <s v="2023-07-24"/>
    <m/>
    <n v="662.31"/>
    <n v="554.08000000000004"/>
  </r>
  <r>
    <n v="9021"/>
    <s v="Sneha"/>
    <s v="Credit Card"/>
    <s v="Axis"/>
    <s v="Payment"/>
    <n v="11981.46"/>
    <n v="193006.64"/>
    <n v="413232.04"/>
    <n v="9.6300000000000008"/>
    <n v="540"/>
    <m/>
    <s v="Central"/>
    <s v="Delhi"/>
    <s v="2023-11-05"/>
    <m/>
    <n v="1068.67"/>
    <n v="586.82000000000005"/>
  </r>
  <r>
    <n v="9022"/>
    <s v="Arjun"/>
    <s v="Loan"/>
    <s v="Kotak"/>
    <s v="Payment"/>
    <n v="51662.69"/>
    <n v="93863.8"/>
    <n v="319575.21999999997"/>
    <n v="10.57"/>
    <n v="586"/>
    <m/>
    <s v="East"/>
    <s v="Mumbai"/>
    <s v="2023-04-12"/>
    <m/>
    <n v="6223.95"/>
    <n v="5203.8100000000004"/>
  </r>
  <r>
    <n v="9023"/>
    <s v="Neha"/>
    <s v="Savings"/>
    <s v="Axis"/>
    <s v="Loan EMI"/>
    <n v="64005.34"/>
    <n v="358015.28"/>
    <n v="211662.76"/>
    <n v="10.35"/>
    <n v="525"/>
    <m/>
    <s v="West"/>
    <s v="Delhi"/>
    <s v="2023-03-05"/>
    <m/>
    <n v="4674.6000000000004"/>
    <n v="3432.35"/>
  </r>
  <r>
    <n v="9024"/>
    <s v="Sneha"/>
    <s v="Current"/>
    <s v="ICICI"/>
    <s v="Transfer"/>
    <n v="22980.51"/>
    <n v="473896.9"/>
    <n v="90695.37"/>
    <n v="15.03"/>
    <n v="611"/>
    <m/>
    <s v="South"/>
    <s v="Bangalore"/>
    <s v="2023-05-31"/>
    <m/>
    <n v="1252.03"/>
    <n v="629.70000000000005"/>
  </r>
  <r>
    <n v="9025"/>
    <s v="Sneha"/>
    <s v="Savings"/>
    <s v="Axis"/>
    <s v="Transfer"/>
    <n v="21525.69"/>
    <n v="87970.13"/>
    <n v="496775.71"/>
    <n v="6.76"/>
    <n v="848"/>
    <m/>
    <s v="Central"/>
    <s v="Bangalore"/>
    <s v="2023-01-30"/>
    <m/>
    <n v="2060.89"/>
    <n v="1481.54"/>
  </r>
  <r>
    <n v="9026"/>
    <s v="Pooja"/>
    <s v="Credit Card"/>
    <s v="Axis"/>
    <s v="Payment"/>
    <n v="87503.09"/>
    <n v="341891.76"/>
    <n v="170660.95"/>
    <n v="8.7100000000000009"/>
    <n v="504"/>
    <m/>
    <s v="South"/>
    <s v="Mumbai"/>
    <s v="2023-11-06"/>
    <m/>
    <n v="12639.79"/>
    <n v="9128.2199999999993"/>
  </r>
  <r>
    <n v="9027"/>
    <s v="Pooja"/>
    <s v="Loan"/>
    <s v="Kotak"/>
    <s v="Deposit"/>
    <n v="92962.44"/>
    <n v="259980.74"/>
    <n v="469454.16"/>
    <n v="10.54"/>
    <n v="404"/>
    <m/>
    <s v="Central"/>
    <s v="Chennai"/>
    <s v="2023-06-28"/>
    <m/>
    <n v="10094.969999999999"/>
    <n v="8770.06"/>
  </r>
  <r>
    <n v="9028"/>
    <s v="Priya"/>
    <s v="Credit Card"/>
    <s v="HDFC"/>
    <s v="Withdrawal"/>
    <n v="49544.76"/>
    <n v="211139.56"/>
    <n v="395931.58"/>
    <n v="12.51"/>
    <n v="619"/>
    <m/>
    <s v="Central"/>
    <s v="Mumbai"/>
    <s v="2023-03-02"/>
    <m/>
    <n v="4769.76"/>
    <n v="3863.59"/>
  </r>
  <r>
    <n v="9029"/>
    <s v="Karan"/>
    <s v="Loan"/>
    <s v="HDFC"/>
    <s v="Transfer"/>
    <n v="82803.899999999994"/>
    <n v="263344.3"/>
    <n v="147602.56"/>
    <n v="8.76"/>
    <n v="644"/>
    <m/>
    <s v="Central"/>
    <s v="Chennai"/>
    <s v="2023-03-06"/>
    <m/>
    <n v="8015.92"/>
    <n v="4970.2"/>
  </r>
  <r>
    <n v="9030"/>
    <s v="Neha"/>
    <s v="Current"/>
    <s v="Kotak"/>
    <s v="Loan EMI"/>
    <n v="7672.8"/>
    <n v="120573.52"/>
    <n v="256368.53"/>
    <n v="13.83"/>
    <n v="370"/>
    <m/>
    <s v="West"/>
    <s v="Bangalore"/>
    <s v="2023-05-17"/>
    <m/>
    <n v="1029.3399999999999"/>
    <n v="691.69"/>
  </r>
  <r>
    <n v="9031"/>
    <s v="Rahul"/>
    <s v="Loan"/>
    <s v="ICICI"/>
    <s v="Loan EMI"/>
    <n v="54668.59"/>
    <n v="73094.7"/>
    <n v="136623.49"/>
    <n v="6.29"/>
    <n v="330"/>
    <m/>
    <s v="South"/>
    <s v="Bangalore"/>
    <s v="2023-12-27"/>
    <m/>
    <n v="4003.68"/>
    <n v="2602.17"/>
  </r>
  <r>
    <n v="9032"/>
    <s v="Pooja"/>
    <s v="Credit Card"/>
    <s v="HDFC"/>
    <s v="Loan EMI"/>
    <n v="69137.13"/>
    <n v="405918.64"/>
    <n v="260696.91"/>
    <n v="15.04"/>
    <n v="394"/>
    <m/>
    <s v="South"/>
    <s v="Kolkata"/>
    <s v="2023-01-16"/>
    <m/>
    <n v="7015"/>
    <n v="4839.51"/>
  </r>
  <r>
    <n v="9033"/>
    <s v="Amit"/>
    <s v="Current"/>
    <s v="ICICI"/>
    <s v="Payment"/>
    <n v="1656.39"/>
    <n v="205955.1"/>
    <n v="445131.56"/>
    <n v="16.600000000000001"/>
    <n v="546"/>
    <m/>
    <s v="West"/>
    <s v="Chennai"/>
    <s v="2023-07-14"/>
    <m/>
    <n v="157.61000000000001"/>
    <n v="92.82"/>
  </r>
  <r>
    <n v="9034"/>
    <s v="Sneha"/>
    <s v="Credit Card"/>
    <s v="ICICI"/>
    <s v="Transfer"/>
    <n v="11385.2"/>
    <n v="408578.61"/>
    <n v="368302.95"/>
    <n v="11.19"/>
    <n v="862"/>
    <m/>
    <s v="East"/>
    <s v="Bangalore"/>
    <s v="2023-01-16"/>
    <m/>
    <n v="1277.9100000000001"/>
    <n v="1080.42"/>
  </r>
  <r>
    <n v="9035"/>
    <s v="Pooja"/>
    <s v="Current"/>
    <s v="Axis"/>
    <s v="Transfer"/>
    <n v="12848.99"/>
    <n v="484352.08"/>
    <n v="255831.82"/>
    <n v="14.73"/>
    <n v="657"/>
    <m/>
    <s v="Central"/>
    <s v="Chennai"/>
    <s v="2023-08-27"/>
    <m/>
    <n v="1142"/>
    <n v="703.95"/>
  </r>
  <r>
    <n v="9036"/>
    <s v="Raj"/>
    <s v="Business"/>
    <s v="HDFC"/>
    <s v="Loan EMI"/>
    <n v="23638.44"/>
    <n v="456603.56"/>
    <n v="382077.4"/>
    <n v="12.48"/>
    <n v="576"/>
    <m/>
    <s v="East"/>
    <s v="Chennai"/>
    <s v="2023-01-19"/>
    <m/>
    <n v="2176.46"/>
    <n v="1560.27"/>
  </r>
  <r>
    <n v="9037"/>
    <s v="Arjun"/>
    <s v="Credit Card"/>
    <s v="HDFC"/>
    <s v="Transfer"/>
    <n v="7803.47"/>
    <n v="496362.3"/>
    <n v="242045.1"/>
    <n v="13.1"/>
    <n v="319"/>
    <m/>
    <s v="Central"/>
    <s v="Kolkata"/>
    <s v="2023-12-14"/>
    <m/>
    <n v="912.72"/>
    <n v="744.9"/>
  </r>
  <r>
    <n v="9038"/>
    <s v="Arjun"/>
    <s v="Loan"/>
    <s v="Kotak"/>
    <s v="Transfer"/>
    <n v="26815.37"/>
    <n v="33615.31"/>
    <n v="178902.29"/>
    <n v="7.52"/>
    <n v="499"/>
    <m/>
    <s v="West"/>
    <s v="Chennai"/>
    <s v="2023-06-26"/>
    <m/>
    <n v="3840.29"/>
    <n v="3433.17"/>
  </r>
  <r>
    <n v="9039"/>
    <s v="Pooja"/>
    <s v="Loan"/>
    <s v="Axis"/>
    <s v="Payment"/>
    <n v="20189.87"/>
    <n v="386674.12"/>
    <n v="156359.07999999999"/>
    <n v="16.62"/>
    <n v="898"/>
    <m/>
    <s v="East"/>
    <s v="Mumbai"/>
    <s v="2023-06-25"/>
    <m/>
    <n v="2495.1"/>
    <n v="1462.64"/>
  </r>
  <r>
    <n v="9040"/>
    <s v="Rahul"/>
    <s v="Loan"/>
    <s v="HDFC"/>
    <s v="Payment"/>
    <n v="28818.639999999999"/>
    <n v="57354.5"/>
    <n v="396058.51"/>
    <n v="5.35"/>
    <n v="634"/>
    <m/>
    <s v="South"/>
    <s v="Bangalore"/>
    <s v="2023-02-19"/>
    <m/>
    <n v="3713.57"/>
    <n v="2712.71"/>
  </r>
  <r>
    <n v="9041"/>
    <s v="Amit"/>
    <s v="Current"/>
    <s v="SBI"/>
    <s v="Deposit"/>
    <n v="22670.560000000001"/>
    <n v="111133"/>
    <n v="59569.82"/>
    <n v="9.74"/>
    <n v="313"/>
    <m/>
    <s v="Central"/>
    <s v="Kolkata"/>
    <s v="2023-12-04"/>
    <m/>
    <n v="1976.63"/>
    <n v="1632.11"/>
  </r>
  <r>
    <n v="9042"/>
    <s v="Raj"/>
    <s v="Loan"/>
    <s v="ICICI"/>
    <s v="Loan EMI"/>
    <n v="7869.87"/>
    <n v="11337.87"/>
    <n v="450686.39"/>
    <n v="5.3"/>
    <n v="871"/>
    <m/>
    <s v="East"/>
    <s v="Chennai"/>
    <s v="2023-03-22"/>
    <m/>
    <n v="729.9"/>
    <n v="410.95"/>
  </r>
  <r>
    <n v="9043"/>
    <s v="Rahul"/>
    <s v="Current"/>
    <s v="HDFC"/>
    <s v="Loan EMI"/>
    <n v="94305.32"/>
    <n v="181219.34"/>
    <n v="268516.69"/>
    <n v="17.32"/>
    <n v="514"/>
    <m/>
    <s v="South"/>
    <s v="Mumbai"/>
    <s v="2023-06-08"/>
    <m/>
    <n v="12816.62"/>
    <n v="8002.78"/>
  </r>
  <r>
    <n v="9044"/>
    <s v="Simran"/>
    <s v="Current"/>
    <s v="SBI"/>
    <s v="Deposit"/>
    <n v="30879.200000000001"/>
    <n v="395240.3"/>
    <n v="150421.12"/>
    <n v="6.54"/>
    <n v="722"/>
    <m/>
    <s v="South"/>
    <s v="Bangalore"/>
    <s v="2023-03-18"/>
    <m/>
    <n v="1974.95"/>
    <n v="1471.51"/>
  </r>
  <r>
    <n v="9045"/>
    <s v="Raj"/>
    <s v="Loan"/>
    <s v="SBI"/>
    <s v="Payment"/>
    <n v="33520.199999999997"/>
    <n v="304973.98"/>
    <n v="162134.95000000001"/>
    <n v="13.29"/>
    <n v="607"/>
    <m/>
    <s v="East"/>
    <s v="Kolkata"/>
    <s v="2023-04-16"/>
    <m/>
    <n v="3543.75"/>
    <n v="2650.62"/>
  </r>
  <r>
    <n v="9046"/>
    <s v="Simran"/>
    <s v="Loan"/>
    <s v="Kotak"/>
    <s v="Transfer"/>
    <n v="34750.800000000003"/>
    <n v="410147.26"/>
    <n v="136779.6"/>
    <n v="8.56"/>
    <n v="631"/>
    <m/>
    <s v="South"/>
    <s v="Bangalore"/>
    <s v="2023-11-28"/>
    <m/>
    <n v="4380"/>
    <n v="3552.45"/>
  </r>
  <r>
    <n v="9047"/>
    <s v="Neha"/>
    <s v="Business"/>
    <s v="SBI"/>
    <s v="Deposit"/>
    <n v="78403.95"/>
    <n v="136899.07999999999"/>
    <n v="7331.48"/>
    <n v="9.2899999999999991"/>
    <n v="437"/>
    <m/>
    <s v="East"/>
    <s v="Chennai"/>
    <s v="2023-08-12"/>
    <m/>
    <n v="10103.81"/>
    <n v="5937.23"/>
  </r>
  <r>
    <n v="9048"/>
    <s v="Pooja"/>
    <s v="Business"/>
    <s v="HDFC"/>
    <s v="Loan EMI"/>
    <n v="3294.23"/>
    <n v="82921.64"/>
    <n v="225016.46"/>
    <n v="12.15"/>
    <n v="889"/>
    <m/>
    <s v="South"/>
    <s v="Kolkata"/>
    <s v="2023-01-23"/>
    <m/>
    <n v="339.46"/>
    <n v="207.96"/>
  </r>
  <r>
    <n v="9049"/>
    <s v="Amit"/>
    <s v="Credit Card"/>
    <s v="Kotak"/>
    <s v="Withdrawal"/>
    <n v="21092.91"/>
    <n v="431615.91"/>
    <n v="291608.65999999997"/>
    <n v="17.46"/>
    <n v="380"/>
    <m/>
    <s v="South"/>
    <s v="Kolkata"/>
    <s v="2023-12-03"/>
    <m/>
    <n v="1684.58"/>
    <n v="1456.41"/>
  </r>
  <r>
    <n v="9050"/>
    <s v="Karan"/>
    <s v="Credit Card"/>
    <s v="Axis"/>
    <s v="Deposit"/>
    <n v="98165.91"/>
    <n v="101213.81"/>
    <n v="134549.49"/>
    <n v="16.38"/>
    <n v="314"/>
    <m/>
    <s v="North"/>
    <s v="Chennai"/>
    <s v="2023-11-03"/>
    <m/>
    <n v="5624.77"/>
    <n v="3337.77"/>
  </r>
  <r>
    <n v="9051"/>
    <s v="Pooja"/>
    <s v="Business"/>
    <s v="Kotak"/>
    <s v="Withdrawal"/>
    <n v="85695.02"/>
    <n v="65739.399999999994"/>
    <n v="481883.45"/>
    <n v="11.31"/>
    <n v="680"/>
    <m/>
    <s v="Central"/>
    <s v="Delhi"/>
    <s v="2023-11-21"/>
    <m/>
    <n v="6859.06"/>
    <n v="5552.14"/>
  </r>
  <r>
    <n v="9052"/>
    <s v="Neha"/>
    <s v="Credit Card"/>
    <s v="SBI"/>
    <s v="Withdrawal"/>
    <n v="43027.72"/>
    <n v="464938.1"/>
    <n v="231019.3"/>
    <n v="5.92"/>
    <n v="728"/>
    <m/>
    <s v="Central"/>
    <s v="Kolkata"/>
    <s v="2023-04-08"/>
    <m/>
    <n v="3816.57"/>
    <n v="3249.12"/>
  </r>
  <r>
    <n v="9053"/>
    <s v="Neha"/>
    <s v="Current"/>
    <s v="ICICI"/>
    <s v="Transfer"/>
    <n v="31165.88"/>
    <n v="404903.67999999999"/>
    <n v="302885.73"/>
    <n v="15.56"/>
    <n v="303"/>
    <m/>
    <s v="North"/>
    <s v="Delhi"/>
    <s v="2023-03-05"/>
    <m/>
    <n v="3987.64"/>
    <n v="2688.35"/>
  </r>
  <r>
    <n v="9054"/>
    <s v="Pooja"/>
    <s v="Loan"/>
    <s v="ICICI"/>
    <s v="Payment"/>
    <n v="45390.67"/>
    <n v="237765.67"/>
    <n v="349243.4"/>
    <n v="17.29"/>
    <n v="526"/>
    <m/>
    <s v="East"/>
    <s v="Delhi"/>
    <s v="2023-08-09"/>
    <m/>
    <n v="2791.98"/>
    <n v="2186.5700000000002"/>
  </r>
  <r>
    <n v="9055"/>
    <s v="Neha"/>
    <s v="Credit Card"/>
    <s v="SBI"/>
    <s v="Payment"/>
    <n v="83387"/>
    <n v="58316.75"/>
    <n v="5893.25"/>
    <n v="7.09"/>
    <n v="596"/>
    <m/>
    <s v="North"/>
    <s v="Chennai"/>
    <s v="2023-11-08"/>
    <m/>
    <n v="6944.47"/>
    <n v="3561.73"/>
  </r>
  <r>
    <n v="9056"/>
    <s v="Rahul"/>
    <s v="Business"/>
    <s v="ICICI"/>
    <s v="Loan EMI"/>
    <n v="63031.12"/>
    <n v="149962.37"/>
    <n v="391730.85"/>
    <n v="17.55"/>
    <n v="755"/>
    <m/>
    <s v="South"/>
    <s v="Mumbai"/>
    <s v="2023-10-19"/>
    <m/>
    <n v="8056.04"/>
    <n v="6274.28"/>
  </r>
  <r>
    <n v="9057"/>
    <s v="Priya"/>
    <s v="Credit Card"/>
    <s v="HDFC"/>
    <s v="Loan EMI"/>
    <n v="24871.86"/>
    <n v="67911.199999999997"/>
    <n v="240848.49"/>
    <n v="10.23"/>
    <n v="751"/>
    <m/>
    <s v="South"/>
    <s v="Mumbai"/>
    <s v="2023-03-23"/>
    <m/>
    <n v="1294.29"/>
    <n v="749.89"/>
  </r>
  <r>
    <n v="9058"/>
    <s v="Amit"/>
    <s v="Credit Card"/>
    <s v="ICICI"/>
    <s v="Transfer"/>
    <n v="20912.150000000001"/>
    <n v="384586.3"/>
    <n v="494947.38"/>
    <n v="16.420000000000002"/>
    <n v="528"/>
    <m/>
    <s v="South"/>
    <s v="Chennai"/>
    <s v="2023-02-26"/>
    <m/>
    <n v="2799.99"/>
    <n v="1431.61"/>
  </r>
  <r>
    <n v="9059"/>
    <s v="Sneha"/>
    <s v="Current"/>
    <s v="ICICI"/>
    <s v="Payment"/>
    <n v="57073.05"/>
    <n v="72741.399999999994"/>
    <n v="274133.38"/>
    <n v="11.18"/>
    <n v="713"/>
    <m/>
    <s v="Central"/>
    <s v="Chennai"/>
    <s v="2023-05-14"/>
    <m/>
    <n v="4639.51"/>
    <n v="3738.59"/>
  </r>
  <r>
    <n v="9060"/>
    <s v="Rahul"/>
    <s v="Current"/>
    <s v="Axis"/>
    <s v="Withdrawal"/>
    <n v="24700.1"/>
    <n v="349104.83"/>
    <n v="5780.7"/>
    <n v="6.19"/>
    <n v="850"/>
    <m/>
    <s v="North"/>
    <s v="Chennai"/>
    <s v="2023-02-14"/>
    <m/>
    <n v="1426.14"/>
    <n v="1106.18"/>
  </r>
  <r>
    <n v="9061"/>
    <s v="Priya"/>
    <s v="Credit Card"/>
    <s v="ICICI"/>
    <s v="Transfer"/>
    <n v="46490.64"/>
    <n v="192789.01"/>
    <n v="364475"/>
    <n v="11.75"/>
    <n v="407"/>
    <m/>
    <s v="East"/>
    <s v="Bangalore"/>
    <s v="2023-04-21"/>
    <m/>
    <n v="2990.2"/>
    <n v="2169.8000000000002"/>
  </r>
  <r>
    <n v="9062"/>
    <s v="Simran"/>
    <s v="Savings"/>
    <s v="Kotak"/>
    <s v="Deposit"/>
    <n v="43353.599999999999"/>
    <n v="8629.91"/>
    <n v="103045.17"/>
    <n v="9.4499999999999993"/>
    <n v="314"/>
    <m/>
    <s v="South"/>
    <s v="Delhi"/>
    <s v="2023-02-02"/>
    <m/>
    <n v="3807.74"/>
    <n v="3132.89"/>
  </r>
  <r>
    <n v="9063"/>
    <s v="Pooja"/>
    <s v="Business"/>
    <s v="Axis"/>
    <s v="Withdrawal"/>
    <n v="18459.080000000002"/>
    <n v="53835.519999999997"/>
    <n v="85513.31"/>
    <n v="13.42"/>
    <n v="379"/>
    <m/>
    <s v="East"/>
    <s v="Kolkata"/>
    <s v="2023-10-02"/>
    <m/>
    <n v="2175.15"/>
    <n v="1840.48"/>
  </r>
  <r>
    <n v="9064"/>
    <s v="Karan"/>
    <s v="Business"/>
    <s v="SBI"/>
    <s v="Payment"/>
    <n v="68770.95"/>
    <n v="493402.93"/>
    <n v="181995.91"/>
    <n v="6.64"/>
    <n v="426"/>
    <m/>
    <s v="West"/>
    <s v="Mumbai"/>
    <s v="2023-04-22"/>
    <m/>
    <n v="9506.19"/>
    <n v="5895.75"/>
  </r>
  <r>
    <n v="9065"/>
    <s v="Raj"/>
    <s v="Savings"/>
    <s v="Axis"/>
    <s v="Withdrawal"/>
    <n v="23259.51"/>
    <n v="440736.4"/>
    <n v="490026.93"/>
    <n v="5.7"/>
    <n v="609"/>
    <m/>
    <s v="West"/>
    <s v="Kolkata"/>
    <s v="2023-09-27"/>
    <m/>
    <n v="2045.51"/>
    <n v="1211.68"/>
  </r>
  <r>
    <n v="9066"/>
    <s v="Karan"/>
    <s v="Loan"/>
    <s v="SBI"/>
    <s v="Transfer"/>
    <n v="90990.27"/>
    <n v="285144.67"/>
    <n v="253772.42"/>
    <n v="5.62"/>
    <n v="438"/>
    <m/>
    <s v="West"/>
    <s v="Kolkata"/>
    <s v="2023-07-14"/>
    <m/>
    <n v="5435.24"/>
    <n v="3206.54"/>
  </r>
  <r>
    <n v="9067"/>
    <s v="Karan"/>
    <s v="Current"/>
    <s v="Axis"/>
    <s v="Withdrawal"/>
    <n v="3617.46"/>
    <n v="204161.15"/>
    <n v="78701.509999999995"/>
    <n v="10.74"/>
    <n v="391"/>
    <m/>
    <s v="South"/>
    <s v="Delhi"/>
    <s v="2023-02-11"/>
    <m/>
    <n v="535.82000000000005"/>
    <n v="372.81"/>
  </r>
  <r>
    <n v="9068"/>
    <s v="Sneha"/>
    <s v="Business"/>
    <s v="HDFC"/>
    <s v="Loan EMI"/>
    <n v="92096.72"/>
    <n v="242938.84"/>
    <n v="230801.74"/>
    <n v="5.79"/>
    <n v="622"/>
    <m/>
    <s v="South"/>
    <s v="Mumbai"/>
    <s v="2023-02-21"/>
    <m/>
    <n v="8909.82"/>
    <n v="7350.48"/>
  </r>
  <r>
    <n v="9069"/>
    <s v="Amit"/>
    <s v="Savings"/>
    <s v="Axis"/>
    <s v="Loan EMI"/>
    <n v="34039.46"/>
    <n v="209068.43"/>
    <n v="175511.15"/>
    <n v="5.03"/>
    <n v="317"/>
    <m/>
    <s v="North"/>
    <s v="Chennai"/>
    <s v="2023-11-19"/>
    <m/>
    <n v="4416.1099999999997"/>
    <n v="3094.58"/>
  </r>
  <r>
    <n v="9070"/>
    <s v="Rahul"/>
    <s v="Credit Card"/>
    <s v="ICICI"/>
    <s v="Payment"/>
    <n v="51274.69"/>
    <n v="313446.78999999998"/>
    <n v="108643.9"/>
    <n v="17.62"/>
    <n v="459"/>
    <m/>
    <s v="East"/>
    <s v="Bangalore"/>
    <s v="2023-02-11"/>
    <m/>
    <n v="6993.07"/>
    <n v="5914.41"/>
  </r>
  <r>
    <n v="9071"/>
    <s v="Rahul"/>
    <s v="Business"/>
    <s v="ICICI"/>
    <s v="Withdrawal"/>
    <n v="8065.24"/>
    <n v="416804.14"/>
    <n v="303281.95"/>
    <n v="11.83"/>
    <n v="572"/>
    <m/>
    <s v="Central"/>
    <s v="Bangalore"/>
    <s v="2023-07-16"/>
    <m/>
    <n v="724.03"/>
    <n v="563.13"/>
  </r>
  <r>
    <n v="9072"/>
    <s v="Raj"/>
    <s v="Savings"/>
    <s v="Kotak"/>
    <s v="Deposit"/>
    <n v="58043.25"/>
    <n v="126678.8"/>
    <n v="146592.35999999999"/>
    <n v="6.26"/>
    <n v="735"/>
    <m/>
    <s v="South"/>
    <s v="Bangalore"/>
    <s v="2023-03-01"/>
    <m/>
    <n v="6971.45"/>
    <n v="3510.52"/>
  </r>
  <r>
    <n v="9073"/>
    <s v="Amit"/>
    <s v="Business"/>
    <s v="Kotak"/>
    <s v="Withdrawal"/>
    <n v="47220.86"/>
    <n v="416575.14"/>
    <n v="1930.55"/>
    <n v="8.17"/>
    <n v="568"/>
    <m/>
    <s v="North"/>
    <s v="Bangalore"/>
    <s v="2023-12-16"/>
    <m/>
    <n v="3649.14"/>
    <n v="2839.71"/>
  </r>
  <r>
    <n v="9074"/>
    <s v="Rahul"/>
    <s v="Business"/>
    <s v="Axis"/>
    <s v="Loan EMI"/>
    <n v="78118.47"/>
    <n v="304460.81"/>
    <n v="120129.71"/>
    <n v="5.51"/>
    <n v="664"/>
    <m/>
    <s v="North"/>
    <s v="Delhi"/>
    <s v="2023-05-10"/>
    <m/>
    <n v="10071.200000000001"/>
    <n v="5604.24"/>
  </r>
  <r>
    <n v="9075"/>
    <s v="Amit"/>
    <s v="Savings"/>
    <s v="HDFC"/>
    <s v="Transfer"/>
    <n v="12493.7"/>
    <n v="208888.93"/>
    <n v="51952.11"/>
    <n v="16.68"/>
    <n v="471"/>
    <m/>
    <s v="Central"/>
    <s v="Chennai"/>
    <s v="2023-10-24"/>
    <m/>
    <n v="1440.4"/>
    <n v="1258.93"/>
  </r>
  <r>
    <n v="9076"/>
    <s v="Neha"/>
    <s v="Current"/>
    <s v="SBI"/>
    <s v="Withdrawal"/>
    <n v="9911.2000000000007"/>
    <n v="417325.43"/>
    <n v="381756.42"/>
    <n v="9.14"/>
    <n v="870"/>
    <m/>
    <s v="South"/>
    <s v="Mumbai"/>
    <s v="2023-08-11"/>
    <m/>
    <n v="796.6"/>
    <n v="695.63"/>
  </r>
  <r>
    <n v="9077"/>
    <s v="Simran"/>
    <s v="Loan"/>
    <s v="SBI"/>
    <s v="Deposit"/>
    <n v="33234.19"/>
    <n v="386187.18"/>
    <n v="437816.91"/>
    <n v="12.06"/>
    <n v="487"/>
    <m/>
    <s v="Central"/>
    <s v="Delhi"/>
    <s v="2023-06-24"/>
    <m/>
    <n v="2771.2"/>
    <n v="1785.12"/>
  </r>
  <r>
    <n v="9078"/>
    <s v="Neha"/>
    <s v="Current"/>
    <s v="SBI"/>
    <s v="Deposit"/>
    <n v="33411.769999999997"/>
    <n v="275334.31"/>
    <n v="375346.78"/>
    <n v="16.559999999999999"/>
    <n v="735"/>
    <m/>
    <s v="West"/>
    <s v="Chennai"/>
    <s v="2023-03-05"/>
    <m/>
    <n v="4207.6000000000004"/>
    <n v="2978.98"/>
  </r>
  <r>
    <n v="9079"/>
    <s v="Amit"/>
    <s v="Business"/>
    <s v="Axis"/>
    <s v="Loan EMI"/>
    <n v="37452.81"/>
    <n v="460195.28"/>
    <n v="187063.64"/>
    <n v="14.71"/>
    <n v="466"/>
    <m/>
    <s v="South"/>
    <s v="Kolkata"/>
    <s v="2023-02-28"/>
    <m/>
    <n v="2224.92"/>
    <n v="1924.99"/>
  </r>
  <r>
    <n v="9080"/>
    <s v="Amit"/>
    <s v="Current"/>
    <s v="Kotak"/>
    <s v="Deposit"/>
    <n v="94573.85"/>
    <n v="55138.06"/>
    <n v="350240.76"/>
    <n v="15.65"/>
    <n v="456"/>
    <m/>
    <s v="East"/>
    <s v="Chennai"/>
    <s v="2023-08-15"/>
    <m/>
    <n v="10605.41"/>
    <n v="8326.6"/>
  </r>
  <r>
    <n v="9081"/>
    <s v="Pooja"/>
    <s v="Credit Card"/>
    <s v="HDFC"/>
    <s v="Deposit"/>
    <n v="86440.61"/>
    <n v="188555.02"/>
    <n v="45235.08"/>
    <n v="5.96"/>
    <n v="414"/>
    <m/>
    <s v="Central"/>
    <s v="Kolkata"/>
    <s v="2023-12-14"/>
    <m/>
    <n v="7127.67"/>
    <n v="5760.57"/>
  </r>
  <r>
    <n v="9082"/>
    <s v="Neha"/>
    <s v="Loan"/>
    <s v="HDFC"/>
    <s v="Payment"/>
    <n v="91166.46"/>
    <n v="93121.19"/>
    <n v="414731.67"/>
    <n v="9.23"/>
    <n v="732"/>
    <m/>
    <s v="West"/>
    <s v="Kolkata"/>
    <s v="2023-06-14"/>
    <m/>
    <n v="10449.41"/>
    <n v="7048.5"/>
  </r>
  <r>
    <n v="9083"/>
    <s v="Raj"/>
    <s v="Credit Card"/>
    <s v="SBI"/>
    <s v="Transfer"/>
    <n v="37166.839999999997"/>
    <n v="489760.49"/>
    <n v="56652.03"/>
    <n v="17.41"/>
    <n v="450"/>
    <m/>
    <s v="East"/>
    <s v="Delhi"/>
    <s v="2023-01-28"/>
    <m/>
    <n v="5245.86"/>
    <n v="4580.26"/>
  </r>
  <r>
    <n v="9084"/>
    <s v="Arjun"/>
    <s v="Current"/>
    <s v="ICICI"/>
    <s v="Withdrawal"/>
    <n v="30685.15"/>
    <n v="293600.13"/>
    <n v="467836.09"/>
    <n v="9.41"/>
    <n v="730"/>
    <m/>
    <s v="Central"/>
    <s v="Kolkata"/>
    <s v="2023-01-24"/>
    <m/>
    <n v="1738.58"/>
    <n v="904.88"/>
  </r>
  <r>
    <n v="9085"/>
    <s v="Rahul"/>
    <s v="Business"/>
    <s v="Axis"/>
    <s v="Deposit"/>
    <n v="57415.33"/>
    <n v="312047.83"/>
    <n v="370133.27"/>
    <n v="17.559999999999999"/>
    <n v="676"/>
    <m/>
    <s v="North"/>
    <s v="Bangalore"/>
    <s v="2023-09-21"/>
    <m/>
    <n v="4664.96"/>
    <n v="2393.67"/>
  </r>
  <r>
    <n v="9086"/>
    <s v="Sneha"/>
    <s v="Current"/>
    <s v="Kotak"/>
    <s v="Deposit"/>
    <n v="72752.259999999995"/>
    <n v="71939.16"/>
    <n v="461953.44"/>
    <n v="17.329999999999998"/>
    <n v="846"/>
    <m/>
    <s v="South"/>
    <s v="Delhi"/>
    <s v="2023-01-10"/>
    <m/>
    <n v="7725.72"/>
    <n v="6268.28"/>
  </r>
  <r>
    <n v="9087"/>
    <s v="Neha"/>
    <s v="Current"/>
    <s v="ICICI"/>
    <s v="Deposit"/>
    <n v="23336.52"/>
    <n v="65322.38"/>
    <n v="370102.16"/>
    <n v="8.24"/>
    <n v="673"/>
    <m/>
    <s v="West"/>
    <s v="Chennai"/>
    <s v="2023-04-06"/>
    <m/>
    <n v="2828.81"/>
    <n v="2442.63"/>
  </r>
  <r>
    <n v="9088"/>
    <s v="Rahul"/>
    <s v="Current"/>
    <s v="SBI"/>
    <s v="Loan EMI"/>
    <n v="61580.14"/>
    <n v="411090.11"/>
    <n v="440700.86"/>
    <n v="15.46"/>
    <n v="805"/>
    <m/>
    <s v="East"/>
    <s v="Delhi"/>
    <s v="2023-07-18"/>
    <m/>
    <n v="3307.45"/>
    <n v="1691.18"/>
  </r>
  <r>
    <n v="9089"/>
    <s v="Arjun"/>
    <s v="Credit Card"/>
    <s v="ICICI"/>
    <s v="Deposit"/>
    <n v="85732.79"/>
    <n v="404065.56"/>
    <n v="62986.96"/>
    <n v="9.5299999999999994"/>
    <n v="784"/>
    <m/>
    <s v="South"/>
    <s v="Kolkata"/>
    <s v="2023-08-18"/>
    <m/>
    <n v="9744.32"/>
    <n v="7364.52"/>
  </r>
  <r>
    <n v="9090"/>
    <s v="Karan"/>
    <s v="Credit Card"/>
    <s v="Axis"/>
    <s v="Deposit"/>
    <n v="54413.440000000002"/>
    <n v="388991.84"/>
    <n v="146034.04999999999"/>
    <n v="12.97"/>
    <n v="624"/>
    <m/>
    <s v="South"/>
    <s v="Chennai"/>
    <s v="2023-11-28"/>
    <m/>
    <n v="4294.72"/>
    <n v="3709.45"/>
  </r>
  <r>
    <n v="9091"/>
    <s v="Priya"/>
    <s v="Business"/>
    <s v="ICICI"/>
    <s v="Payment"/>
    <n v="37774.89"/>
    <n v="397940.96"/>
    <n v="328149.09999999998"/>
    <n v="5.2"/>
    <n v="406"/>
    <m/>
    <s v="East"/>
    <s v="Mumbai"/>
    <s v="2023-09-20"/>
    <m/>
    <n v="3835.19"/>
    <n v="2813.3"/>
  </r>
  <r>
    <n v="9092"/>
    <s v="Priya"/>
    <s v="Current"/>
    <s v="Kotak"/>
    <s v="Payment"/>
    <n v="54012.32"/>
    <n v="51879.01"/>
    <n v="297257.43"/>
    <n v="15.69"/>
    <n v="515"/>
    <m/>
    <s v="North"/>
    <s v="Bangalore"/>
    <s v="2023-06-06"/>
    <m/>
    <n v="3508.29"/>
    <n v="2415.75"/>
  </r>
  <r>
    <n v="9093"/>
    <s v="Amit"/>
    <s v="Savings"/>
    <s v="Axis"/>
    <s v="Payment"/>
    <n v="4626.92"/>
    <n v="236958.38"/>
    <n v="367659.44"/>
    <n v="13.97"/>
    <n v="423"/>
    <m/>
    <s v="North"/>
    <s v="Delhi"/>
    <s v="2023-12-13"/>
    <m/>
    <n v="374.38"/>
    <n v="277.55"/>
  </r>
  <r>
    <n v="9094"/>
    <s v="Neha"/>
    <s v="Loan"/>
    <s v="Axis"/>
    <s v="Transfer"/>
    <n v="26644.22"/>
    <n v="74535.31"/>
    <n v="463750.69"/>
    <n v="17.88"/>
    <n v="311"/>
    <m/>
    <s v="East"/>
    <s v="Kolkata"/>
    <s v="2023-10-20"/>
    <m/>
    <n v="1831.59"/>
    <n v="1442.97"/>
  </r>
  <r>
    <n v="9095"/>
    <s v="Raj"/>
    <s v="Business"/>
    <s v="Kotak"/>
    <s v="Transfer"/>
    <n v="4987.04"/>
    <n v="210629.41"/>
    <n v="27739.4"/>
    <n v="11.09"/>
    <n v="487"/>
    <m/>
    <s v="Central"/>
    <s v="Mumbai"/>
    <s v="2023-07-01"/>
    <m/>
    <n v="585.72"/>
    <n v="441.81"/>
  </r>
  <r>
    <n v="9096"/>
    <s v="Rahul"/>
    <s v="Loan"/>
    <s v="SBI"/>
    <s v="Loan EMI"/>
    <n v="15670.56"/>
    <n v="143619.65"/>
    <n v="134573.79999999999"/>
    <n v="9.82"/>
    <n v="636"/>
    <m/>
    <s v="North"/>
    <s v="Bangalore"/>
    <s v="2023-12-31"/>
    <m/>
    <n v="1436.75"/>
    <n v="1021.13"/>
  </r>
  <r>
    <n v="9097"/>
    <s v="Raj"/>
    <s v="Savings"/>
    <s v="Kotak"/>
    <s v="Deposit"/>
    <n v="49156.53"/>
    <n v="26389.439999999999"/>
    <n v="190232.9"/>
    <n v="5.72"/>
    <n v="410"/>
    <m/>
    <s v="West"/>
    <s v="Delhi"/>
    <s v="2023-03-28"/>
    <m/>
    <n v="6788.92"/>
    <n v="5428.59"/>
  </r>
  <r>
    <n v="9098"/>
    <s v="Simran"/>
    <s v="Credit Card"/>
    <s v="ICICI"/>
    <s v="Withdrawal"/>
    <n v="24148.79"/>
    <n v="331685.73"/>
    <n v="273615.7"/>
    <n v="12.7"/>
    <n v="407"/>
    <m/>
    <s v="North"/>
    <s v="Delhi"/>
    <s v="2023-10-05"/>
    <m/>
    <n v="1970.6"/>
    <n v="1766.33"/>
  </r>
  <r>
    <n v="9099"/>
    <s v="Amit"/>
    <s v="Business"/>
    <s v="Axis"/>
    <s v="Payment"/>
    <n v="51323.83"/>
    <n v="408507.36"/>
    <n v="314319.61"/>
    <n v="10.4"/>
    <n v="504"/>
    <m/>
    <s v="Central"/>
    <s v="Mumbai"/>
    <s v="2023-03-11"/>
    <m/>
    <n v="6662.51"/>
    <n v="3482.48"/>
  </r>
  <r>
    <n v="9100"/>
    <s v="Arjun"/>
    <s v="Savings"/>
    <s v="HDFC"/>
    <s v="Transfer"/>
    <n v="81517.47"/>
    <n v="362030.21"/>
    <n v="259919.39"/>
    <n v="10.78"/>
    <n v="753"/>
    <m/>
    <s v="West"/>
    <s v="Kolkata"/>
    <s v="2023-06-08"/>
    <m/>
    <n v="4841.6400000000003"/>
    <n v="2944.12"/>
  </r>
  <r>
    <n v="9101"/>
    <s v="Rahul"/>
    <s v="Current"/>
    <s v="ICICI"/>
    <s v="Loan EMI"/>
    <n v="53578.2"/>
    <n v="254116.32"/>
    <n v="405143.77"/>
    <n v="17.05"/>
    <n v="550"/>
    <m/>
    <s v="East"/>
    <s v="Kolkata"/>
    <s v="2023-02-26"/>
    <m/>
    <n v="7137.27"/>
    <n v="3611.18"/>
  </r>
  <r>
    <n v="9102"/>
    <s v="Rahul"/>
    <s v="Credit Card"/>
    <s v="SBI"/>
    <s v="Payment"/>
    <n v="29041.39"/>
    <n v="458396.99"/>
    <n v="323173.42"/>
    <n v="5.37"/>
    <n v="507"/>
    <m/>
    <s v="East"/>
    <s v="Kolkata"/>
    <s v="2023-11-26"/>
    <m/>
    <n v="2735.24"/>
    <n v="1560.42"/>
  </r>
  <r>
    <n v="9103"/>
    <s v="Priya"/>
    <s v="Credit Card"/>
    <s v="Kotak"/>
    <s v="Loan EMI"/>
    <n v="27588.07"/>
    <n v="336606.82"/>
    <n v="472680.66"/>
    <n v="17.34"/>
    <n v="566"/>
    <m/>
    <s v="South"/>
    <s v="Bangalore"/>
    <s v="2023-10-03"/>
    <m/>
    <n v="1549.01"/>
    <n v="1006.42"/>
  </r>
  <r>
    <n v="9104"/>
    <s v="Neha"/>
    <s v="Current"/>
    <s v="Kotak"/>
    <s v="Deposit"/>
    <n v="2746.09"/>
    <n v="212985.99"/>
    <n v="373057.02"/>
    <n v="15.58"/>
    <n v="536"/>
    <m/>
    <s v="Central"/>
    <s v="Delhi"/>
    <s v="2023-10-03"/>
    <m/>
    <n v="400.41"/>
    <n v="283.52999999999997"/>
  </r>
  <r>
    <n v="9105"/>
    <s v="Neha"/>
    <s v="Current"/>
    <s v="Kotak"/>
    <s v="Deposit"/>
    <n v="25631.82"/>
    <n v="135486.96"/>
    <n v="91189.27"/>
    <n v="14.97"/>
    <n v="679"/>
    <m/>
    <s v="East"/>
    <s v="Mumbai"/>
    <s v="2023-08-01"/>
    <m/>
    <n v="2827.43"/>
    <n v="2245.2399999999998"/>
  </r>
  <r>
    <n v="9106"/>
    <s v="Pooja"/>
    <s v="Loan"/>
    <s v="HDFC"/>
    <s v="Transfer"/>
    <n v="81573.75"/>
    <n v="187803.25"/>
    <n v="181591.37"/>
    <n v="15.71"/>
    <n v="715"/>
    <m/>
    <s v="North"/>
    <s v="Kolkata"/>
    <s v="2023-10-14"/>
    <m/>
    <n v="4591.66"/>
    <n v="2939.93"/>
  </r>
  <r>
    <n v="9107"/>
    <s v="Neha"/>
    <s v="Credit Card"/>
    <s v="Kotak"/>
    <s v="Withdrawal"/>
    <n v="53548.27"/>
    <n v="90990.1"/>
    <n v="477921.2"/>
    <n v="11.8"/>
    <n v="772"/>
    <m/>
    <s v="East"/>
    <s v="Chennai"/>
    <s v="2023-09-01"/>
    <m/>
    <n v="4307.03"/>
    <n v="2405.5300000000002"/>
  </r>
  <r>
    <n v="9108"/>
    <s v="Karan"/>
    <s v="Savings"/>
    <s v="ICICI"/>
    <s v="Loan EMI"/>
    <n v="1318.29"/>
    <n v="493409.14"/>
    <n v="120317.39"/>
    <n v="16.079999999999998"/>
    <n v="594"/>
    <m/>
    <s v="West"/>
    <s v="Mumbai"/>
    <s v="2023-07-07"/>
    <m/>
    <n v="125.25"/>
    <n v="102.53"/>
  </r>
  <r>
    <n v="9109"/>
    <s v="Simran"/>
    <s v="Savings"/>
    <s v="Kotak"/>
    <s v="Loan EMI"/>
    <n v="32522.84"/>
    <n v="325740.86"/>
    <n v="362890.99"/>
    <n v="17.510000000000002"/>
    <n v="572"/>
    <m/>
    <s v="West"/>
    <s v="Mumbai"/>
    <s v="2023-10-11"/>
    <m/>
    <n v="2399.5500000000002"/>
    <n v="1522.38"/>
  </r>
  <r>
    <n v="9110"/>
    <s v="Rahul"/>
    <s v="Loan"/>
    <s v="Axis"/>
    <s v="Payment"/>
    <n v="36769.519999999997"/>
    <n v="466202.78"/>
    <n v="62461.23"/>
    <n v="14.76"/>
    <n v="842"/>
    <m/>
    <s v="South"/>
    <s v="Chennai"/>
    <s v="2023-10-16"/>
    <m/>
    <n v="3209.08"/>
    <n v="2139.38"/>
  </r>
  <r>
    <n v="9111"/>
    <s v="Arjun"/>
    <s v="Credit Card"/>
    <s v="SBI"/>
    <s v="Loan EMI"/>
    <n v="7618.53"/>
    <n v="279602.58"/>
    <n v="184997.33"/>
    <n v="16.54"/>
    <n v="435"/>
    <m/>
    <s v="North"/>
    <s v="Bangalore"/>
    <s v="2023-09-15"/>
    <m/>
    <n v="386.66"/>
    <n v="293.64"/>
  </r>
  <r>
    <n v="9112"/>
    <s v="Arjun"/>
    <s v="Savings"/>
    <s v="ICICI"/>
    <s v="Withdrawal"/>
    <n v="59654.37"/>
    <n v="42559.97"/>
    <n v="263252.2"/>
    <n v="11.87"/>
    <n v="399"/>
    <m/>
    <s v="South"/>
    <s v="Chennai"/>
    <s v="2023-12-20"/>
    <m/>
    <n v="6510.53"/>
    <n v="4650.82"/>
  </r>
  <r>
    <n v="9113"/>
    <s v="Sneha"/>
    <s v="Savings"/>
    <s v="Axis"/>
    <s v="Loan EMI"/>
    <n v="60383.63"/>
    <n v="169916.19"/>
    <n v="491471.21"/>
    <n v="14.12"/>
    <n v="716"/>
    <m/>
    <s v="Central"/>
    <s v="Kolkata"/>
    <s v="2023-02-04"/>
    <m/>
    <n v="4292.74"/>
    <n v="3493.77"/>
  </r>
  <r>
    <n v="9114"/>
    <s v="Rahul"/>
    <s v="Loan"/>
    <s v="Kotak"/>
    <s v="Withdrawal"/>
    <n v="65221.94"/>
    <n v="461644.66"/>
    <n v="66122.240000000005"/>
    <n v="15.48"/>
    <n v="736"/>
    <m/>
    <s v="South"/>
    <s v="Mumbai"/>
    <s v="2023-03-04"/>
    <m/>
    <n v="5414.07"/>
    <n v="4812.72"/>
  </r>
  <r>
    <n v="9115"/>
    <s v="Rahul"/>
    <s v="Business"/>
    <s v="Kotak"/>
    <s v="Loan EMI"/>
    <n v="98463.55"/>
    <n v="159813.98000000001"/>
    <n v="177759.64"/>
    <n v="12.49"/>
    <n v="586"/>
    <m/>
    <s v="East"/>
    <s v="Chennai"/>
    <s v="2023-06-18"/>
    <m/>
    <n v="10592.87"/>
    <n v="6650.74"/>
  </r>
  <r>
    <n v="9116"/>
    <s v="Amit"/>
    <s v="Loan"/>
    <s v="SBI"/>
    <s v="Payment"/>
    <n v="67734.600000000006"/>
    <n v="30170.74"/>
    <n v="483351.55"/>
    <n v="11.67"/>
    <n v="381"/>
    <m/>
    <s v="East"/>
    <s v="Chennai"/>
    <s v="2023-12-22"/>
    <m/>
    <n v="8401.02"/>
    <n v="5079.12"/>
  </r>
  <r>
    <n v="9117"/>
    <s v="Karan"/>
    <s v="Savings"/>
    <s v="Kotak"/>
    <s v="Payment"/>
    <n v="37583.11"/>
    <n v="200313.08"/>
    <n v="81823.86"/>
    <n v="15.24"/>
    <n v="765"/>
    <m/>
    <s v="East"/>
    <s v="Delhi"/>
    <s v="2023-10-03"/>
    <m/>
    <n v="2907.21"/>
    <n v="1656.08"/>
  </r>
  <r>
    <n v="9118"/>
    <s v="Karan"/>
    <s v="Loan"/>
    <s v="SBI"/>
    <s v="Transfer"/>
    <n v="6942.04"/>
    <n v="329632.14"/>
    <n v="460091.12"/>
    <n v="10.18"/>
    <n v="797"/>
    <m/>
    <s v="East"/>
    <s v="Chennai"/>
    <s v="2023-10-27"/>
    <m/>
    <n v="535.98"/>
    <n v="451.54"/>
  </r>
  <r>
    <n v="9119"/>
    <s v="Amit"/>
    <s v="Business"/>
    <s v="ICICI"/>
    <s v="Deposit"/>
    <n v="48640.51"/>
    <n v="46411.96"/>
    <n v="31859.94"/>
    <n v="6.86"/>
    <n v="513"/>
    <m/>
    <s v="West"/>
    <s v="Mumbai"/>
    <s v="2023-12-17"/>
    <m/>
    <n v="3865.69"/>
    <n v="2937.39"/>
  </r>
  <r>
    <n v="9120"/>
    <s v="Priya"/>
    <s v="Savings"/>
    <s v="ICICI"/>
    <s v="Deposit"/>
    <n v="17290.87"/>
    <n v="233601.28"/>
    <n v="377840.15"/>
    <n v="11.45"/>
    <n v="686"/>
    <m/>
    <s v="Central"/>
    <s v="Mumbai"/>
    <s v="2023-08-08"/>
    <m/>
    <n v="1944.38"/>
    <n v="1708.43"/>
  </r>
  <r>
    <n v="9121"/>
    <s v="Amit"/>
    <s v="Current"/>
    <s v="Axis"/>
    <s v="Withdrawal"/>
    <n v="93966"/>
    <n v="274013.81"/>
    <n v="367362.45"/>
    <n v="16.41"/>
    <n v="784"/>
    <m/>
    <s v="North"/>
    <s v="Mumbai"/>
    <s v="2023-09-08"/>
    <m/>
    <n v="6754.59"/>
    <n v="5714.55"/>
  </r>
  <r>
    <n v="9122"/>
    <s v="Pooja"/>
    <s v="Current"/>
    <s v="ICICI"/>
    <s v="Deposit"/>
    <n v="10923.8"/>
    <n v="291437.84999999998"/>
    <n v="270327.56"/>
    <n v="11.23"/>
    <n v="869"/>
    <m/>
    <s v="West"/>
    <s v="Bangalore"/>
    <s v="2023-11-11"/>
    <m/>
    <n v="709.13"/>
    <n v="628.97"/>
  </r>
  <r>
    <n v="9123"/>
    <s v="Simran"/>
    <s v="Loan"/>
    <s v="SBI"/>
    <s v="Withdrawal"/>
    <n v="26901.24"/>
    <n v="447314.92"/>
    <n v="185796.24"/>
    <n v="15.71"/>
    <n v="345"/>
    <m/>
    <s v="West"/>
    <s v="Chennai"/>
    <s v="2023-06-17"/>
    <m/>
    <n v="1832.38"/>
    <n v="1524.15"/>
  </r>
  <r>
    <n v="9124"/>
    <s v="Raj"/>
    <s v="Current"/>
    <s v="ICICI"/>
    <s v="Loan EMI"/>
    <n v="24328.5"/>
    <n v="274414.11"/>
    <n v="412897.63"/>
    <n v="9.08"/>
    <n v="627"/>
    <m/>
    <s v="East"/>
    <s v="Mumbai"/>
    <s v="2023-01-28"/>
    <m/>
    <n v="1489.65"/>
    <n v="1191"/>
  </r>
  <r>
    <n v="9125"/>
    <s v="Simran"/>
    <s v="Business"/>
    <s v="HDFC"/>
    <s v="Loan EMI"/>
    <n v="87493.45"/>
    <n v="434701.07"/>
    <n v="170670.98"/>
    <n v="15.84"/>
    <n v="900"/>
    <m/>
    <s v="West"/>
    <s v="Bangalore"/>
    <s v="2023-07-16"/>
    <m/>
    <n v="12672.84"/>
    <n v="7611.56"/>
  </r>
  <r>
    <n v="9126"/>
    <s v="Raj"/>
    <s v="Current"/>
    <s v="ICICI"/>
    <s v="Transfer"/>
    <n v="10811.47"/>
    <n v="333377.82"/>
    <n v="273441.81"/>
    <n v="14.64"/>
    <n v="559"/>
    <m/>
    <s v="East"/>
    <s v="Kolkata"/>
    <s v="2023-10-09"/>
    <m/>
    <n v="556.11"/>
    <n v="359.88"/>
  </r>
  <r>
    <n v="9127"/>
    <s v="Neha"/>
    <s v="Savings"/>
    <s v="ICICI"/>
    <s v="Loan EMI"/>
    <n v="64086.83"/>
    <n v="335845.8"/>
    <n v="434489.16"/>
    <n v="7.55"/>
    <n v="802"/>
    <m/>
    <s v="East"/>
    <s v="Chennai"/>
    <s v="2023-05-08"/>
    <m/>
    <n v="6104.86"/>
    <n v="5136.5"/>
  </r>
  <r>
    <n v="9128"/>
    <s v="Pooja"/>
    <s v="Credit Card"/>
    <s v="Axis"/>
    <s v="Payment"/>
    <n v="41795.78"/>
    <n v="300495.96999999997"/>
    <n v="474155.01"/>
    <n v="5.37"/>
    <n v="590"/>
    <m/>
    <s v="South"/>
    <s v="Mumbai"/>
    <s v="2023-05-30"/>
    <m/>
    <n v="5303.13"/>
    <n v="3053.33"/>
  </r>
  <r>
    <n v="9129"/>
    <s v="Sneha"/>
    <s v="Credit Card"/>
    <s v="SBI"/>
    <s v="Deposit"/>
    <n v="23263.919999999998"/>
    <n v="479792.06"/>
    <n v="484081.89"/>
    <n v="12.02"/>
    <n v="493"/>
    <m/>
    <s v="West"/>
    <s v="Chennai"/>
    <s v="2023-06-22"/>
    <m/>
    <n v="1305.82"/>
    <n v="1014.43"/>
  </r>
  <r>
    <n v="9130"/>
    <s v="Rahul"/>
    <s v="Business"/>
    <s v="Axis"/>
    <s v="Withdrawal"/>
    <n v="49426.67"/>
    <n v="166398.51999999999"/>
    <n v="491205.88"/>
    <n v="15.71"/>
    <n v="462"/>
    <m/>
    <s v="East"/>
    <s v="Mumbai"/>
    <s v="2023-03-28"/>
    <m/>
    <n v="5647.81"/>
    <n v="3847.9"/>
  </r>
  <r>
    <n v="9131"/>
    <s v="Priya"/>
    <s v="Loan"/>
    <s v="Axis"/>
    <s v="Deposit"/>
    <n v="48494.080000000002"/>
    <n v="174413.96"/>
    <n v="309357.17"/>
    <n v="12.22"/>
    <n v="606"/>
    <m/>
    <s v="Central"/>
    <s v="Chennai"/>
    <s v="2023-06-27"/>
    <m/>
    <n v="7185.7"/>
    <n v="3755.38"/>
  </r>
  <r>
    <n v="9132"/>
    <s v="Karan"/>
    <s v="Loan"/>
    <s v="HDFC"/>
    <s v="Loan EMI"/>
    <n v="19482.23"/>
    <n v="126430.88"/>
    <n v="54566.91"/>
    <n v="7.96"/>
    <n v="464"/>
    <m/>
    <s v="South"/>
    <s v="Chennai"/>
    <s v="2023-03-28"/>
    <m/>
    <n v="1781.56"/>
    <n v="1127.44"/>
  </r>
  <r>
    <n v="9133"/>
    <s v="Raj"/>
    <s v="Current"/>
    <s v="Axis"/>
    <s v="Deposit"/>
    <n v="80645.25"/>
    <n v="317913.03000000003"/>
    <n v="313889.78000000003"/>
    <n v="5.89"/>
    <n v="815"/>
    <m/>
    <s v="Central"/>
    <s v="Chennai"/>
    <s v="2023-10-04"/>
    <m/>
    <n v="10062.77"/>
    <n v="6380.81"/>
  </r>
  <r>
    <n v="9134"/>
    <s v="Rahul"/>
    <s v="Loan"/>
    <s v="Axis"/>
    <s v="Deposit"/>
    <n v="42711.31"/>
    <n v="449373.18"/>
    <n v="66194.570000000007"/>
    <n v="7.51"/>
    <n v="871"/>
    <m/>
    <s v="Central"/>
    <s v="Kolkata"/>
    <s v="2023-09-28"/>
    <m/>
    <n v="3458.19"/>
    <n v="1987.45"/>
  </r>
  <r>
    <n v="9135"/>
    <s v="Karan"/>
    <s v="Current"/>
    <s v="HDFC"/>
    <s v="Deposit"/>
    <n v="13714.26"/>
    <n v="485205.4"/>
    <n v="114131.18"/>
    <n v="11.51"/>
    <n v="847"/>
    <m/>
    <s v="West"/>
    <s v="Chennai"/>
    <s v="2023-11-27"/>
    <m/>
    <n v="1098.3699999999999"/>
    <n v="821.44"/>
  </r>
  <r>
    <n v="9136"/>
    <s v="Sneha"/>
    <s v="Business"/>
    <s v="Axis"/>
    <s v="Loan EMI"/>
    <n v="90870.31"/>
    <n v="30724.89"/>
    <n v="114717.81"/>
    <n v="6.61"/>
    <n v="548"/>
    <m/>
    <s v="North"/>
    <s v="Chennai"/>
    <s v="2023-06-18"/>
    <m/>
    <n v="5581.15"/>
    <n v="4128.04"/>
  </r>
  <r>
    <n v="9137"/>
    <s v="Sneha"/>
    <s v="Credit Card"/>
    <s v="SBI"/>
    <s v="Deposit"/>
    <n v="98315.78"/>
    <n v="376030.43"/>
    <n v="405965.67"/>
    <n v="10.82"/>
    <n v="785"/>
    <m/>
    <s v="West"/>
    <s v="Chennai"/>
    <s v="2023-08-19"/>
    <m/>
    <n v="14079.82"/>
    <n v="10229.200000000001"/>
  </r>
  <r>
    <n v="9138"/>
    <s v="Pooja"/>
    <s v="Credit Card"/>
    <s v="HDFC"/>
    <s v="Withdrawal"/>
    <n v="88212.68"/>
    <n v="54633.13"/>
    <n v="321782.99"/>
    <n v="14.78"/>
    <n v="731"/>
    <m/>
    <s v="West"/>
    <s v="Kolkata"/>
    <s v="2023-10-06"/>
    <m/>
    <n v="6805.03"/>
    <n v="5745.31"/>
  </r>
  <r>
    <n v="9139"/>
    <s v="Rahul"/>
    <s v="Credit Card"/>
    <s v="Axis"/>
    <s v="Payment"/>
    <n v="36518.61"/>
    <n v="390086.5"/>
    <n v="169402.88"/>
    <n v="11.2"/>
    <n v="835"/>
    <m/>
    <s v="East"/>
    <s v="Kolkata"/>
    <s v="2023-01-18"/>
    <m/>
    <n v="4859.83"/>
    <n v="2974.05"/>
  </r>
  <r>
    <n v="9140"/>
    <s v="Arjun"/>
    <s v="Current"/>
    <s v="Kotak"/>
    <s v="Transfer"/>
    <n v="61557.83"/>
    <n v="178760.03"/>
    <n v="199286.46"/>
    <n v="12.92"/>
    <n v="510"/>
    <m/>
    <s v="Central"/>
    <s v="Bangalore"/>
    <s v="2023-04-17"/>
    <m/>
    <n v="7015.55"/>
    <n v="4783.66"/>
  </r>
  <r>
    <n v="9141"/>
    <s v="Pooja"/>
    <s v="Business"/>
    <s v="Axis"/>
    <s v="Payment"/>
    <n v="59864.67"/>
    <n v="198855.92"/>
    <n v="320842.90000000002"/>
    <n v="11.06"/>
    <n v="874"/>
    <m/>
    <s v="Central"/>
    <s v="Kolkata"/>
    <s v="2023-09-03"/>
    <m/>
    <n v="5922.04"/>
    <n v="3045.07"/>
  </r>
  <r>
    <n v="9142"/>
    <s v="Sneha"/>
    <s v="Current"/>
    <s v="HDFC"/>
    <s v="Loan EMI"/>
    <n v="8926.0300000000007"/>
    <n v="441719.37"/>
    <n v="251117.52"/>
    <n v="10.09"/>
    <n v="657"/>
    <m/>
    <s v="East"/>
    <s v="Chennai"/>
    <s v="2023-02-11"/>
    <m/>
    <n v="829.89"/>
    <n v="595.25"/>
  </r>
  <r>
    <n v="9143"/>
    <s v="Pooja"/>
    <s v="Savings"/>
    <s v="HDFC"/>
    <s v="Transfer"/>
    <n v="21981.94"/>
    <n v="374385.7"/>
    <n v="80666.89"/>
    <n v="16.5"/>
    <n v="499"/>
    <m/>
    <s v="Central"/>
    <s v="Delhi"/>
    <s v="2023-05-16"/>
    <m/>
    <n v="1364.98"/>
    <n v="1135.17"/>
  </r>
  <r>
    <n v="9144"/>
    <s v="Karan"/>
    <s v="Credit Card"/>
    <s v="ICICI"/>
    <s v="Payment"/>
    <n v="97654.25"/>
    <n v="170666.87"/>
    <n v="360455.49"/>
    <n v="7.93"/>
    <n v="651"/>
    <m/>
    <s v="West"/>
    <s v="Bangalore"/>
    <s v="2023-12-31"/>
    <m/>
    <n v="5575.46"/>
    <n v="3051.18"/>
  </r>
  <r>
    <n v="9145"/>
    <s v="Rahul"/>
    <s v="Business"/>
    <s v="Kotak"/>
    <s v="Loan EMI"/>
    <n v="84812.65"/>
    <n v="277389.12"/>
    <n v="25405.85"/>
    <n v="8.0299999999999994"/>
    <n v="897"/>
    <m/>
    <s v="North"/>
    <s v="Delhi"/>
    <s v="2023-10-04"/>
    <m/>
    <n v="11420.57"/>
    <n v="8999.58"/>
  </r>
  <r>
    <n v="9146"/>
    <s v="Simran"/>
    <s v="Current"/>
    <s v="Kotak"/>
    <s v="Transfer"/>
    <n v="9320.9500000000007"/>
    <n v="77428.009999999995"/>
    <n v="184951.78"/>
    <n v="15.27"/>
    <n v="890"/>
    <m/>
    <s v="Central"/>
    <s v="Chennai"/>
    <s v="2023-02-19"/>
    <m/>
    <n v="583.80999999999995"/>
    <n v="321.08999999999997"/>
  </r>
  <r>
    <n v="9147"/>
    <s v="Amit"/>
    <s v="Loan"/>
    <s v="Axis"/>
    <s v="Transfer"/>
    <n v="20252.39"/>
    <n v="132551.04000000001"/>
    <n v="219975.94"/>
    <n v="16.03"/>
    <n v="837"/>
    <m/>
    <s v="East"/>
    <s v="Mumbai"/>
    <s v="2023-08-25"/>
    <m/>
    <n v="1965.11"/>
    <n v="1162.78"/>
  </r>
  <r>
    <n v="9148"/>
    <s v="Neha"/>
    <s v="Business"/>
    <s v="SBI"/>
    <s v="Withdrawal"/>
    <n v="94713.68"/>
    <n v="494236.58"/>
    <n v="59378.19"/>
    <n v="11.73"/>
    <n v="826"/>
    <m/>
    <s v="South"/>
    <s v="Bangalore"/>
    <s v="2023-06-21"/>
    <m/>
    <n v="7325.19"/>
    <n v="4230.03"/>
  </r>
  <r>
    <n v="9149"/>
    <s v="Neha"/>
    <s v="Current"/>
    <s v="HDFC"/>
    <s v="Transfer"/>
    <n v="12830.69"/>
    <n v="212202.01"/>
    <n v="11935.04"/>
    <n v="13.83"/>
    <n v="313"/>
    <m/>
    <s v="East"/>
    <s v="Mumbai"/>
    <s v="2023-11-05"/>
    <m/>
    <n v="647.87"/>
    <n v="373.16"/>
  </r>
  <r>
    <n v="9150"/>
    <s v="Pooja"/>
    <s v="Business"/>
    <s v="SBI"/>
    <s v="Loan EMI"/>
    <n v="9452.9"/>
    <n v="46845.27"/>
    <n v="376005.23"/>
    <n v="7.66"/>
    <n v="844"/>
    <m/>
    <s v="West"/>
    <s v="Bangalore"/>
    <s v="2023-01-26"/>
    <m/>
    <n v="1183.47"/>
    <n v="968.98"/>
  </r>
  <r>
    <n v="9151"/>
    <s v="Pooja"/>
    <s v="Loan"/>
    <s v="ICICI"/>
    <s v="Deposit"/>
    <n v="39820.06"/>
    <n v="192841.86"/>
    <n v="87276.65"/>
    <n v="13.74"/>
    <n v="787"/>
    <m/>
    <s v="West"/>
    <s v="Mumbai"/>
    <s v="2023-07-24"/>
    <m/>
    <n v="3585.94"/>
    <n v="3125.19"/>
  </r>
  <r>
    <n v="9152"/>
    <s v="Neha"/>
    <s v="Business"/>
    <s v="ICICI"/>
    <s v="Transfer"/>
    <n v="28531.87"/>
    <n v="332005.39"/>
    <n v="418673.49"/>
    <n v="6.18"/>
    <n v="769"/>
    <m/>
    <s v="East"/>
    <s v="Delhi"/>
    <s v="2023-01-07"/>
    <m/>
    <n v="2396.46"/>
    <n v="1211.56"/>
  </r>
  <r>
    <n v="9153"/>
    <s v="Neha"/>
    <s v="Savings"/>
    <s v="Axis"/>
    <s v="Withdrawal"/>
    <n v="47052.62"/>
    <n v="283012.84999999998"/>
    <n v="335059.34000000003"/>
    <n v="5.16"/>
    <n v="408"/>
    <m/>
    <s v="South"/>
    <s v="Bangalore"/>
    <s v="2023-03-29"/>
    <m/>
    <n v="6203.48"/>
    <n v="5084.8999999999996"/>
  </r>
  <r>
    <n v="9154"/>
    <s v="Priya"/>
    <s v="Credit Card"/>
    <s v="ICICI"/>
    <s v="Loan EMI"/>
    <n v="45006.239999999998"/>
    <n v="428200.51"/>
    <n v="160390.28"/>
    <n v="16.25"/>
    <n v="553"/>
    <m/>
    <s v="South"/>
    <s v="Kolkata"/>
    <s v="2023-01-12"/>
    <m/>
    <n v="2708.16"/>
    <n v="2270.02"/>
  </r>
  <r>
    <n v="9155"/>
    <s v="Neha"/>
    <s v="Credit Card"/>
    <s v="ICICI"/>
    <s v="Transfer"/>
    <n v="61369.64"/>
    <n v="473380.52"/>
    <n v="322900.98"/>
    <n v="13.05"/>
    <n v="641"/>
    <m/>
    <s v="North"/>
    <s v="Delhi"/>
    <s v="2023-06-12"/>
    <m/>
    <n v="5972.78"/>
    <n v="4643.53"/>
  </r>
  <r>
    <n v="9156"/>
    <s v="Karan"/>
    <s v="Savings"/>
    <s v="HDFC"/>
    <s v="Deposit"/>
    <n v="24119.4"/>
    <n v="168618.03"/>
    <n v="394003.43"/>
    <n v="12.45"/>
    <n v="628"/>
    <m/>
    <s v="East"/>
    <s v="Chennai"/>
    <s v="2023-04-04"/>
    <m/>
    <n v="2465.48"/>
    <n v="1511.36"/>
  </r>
  <r>
    <n v="9157"/>
    <s v="Simran"/>
    <s v="Business"/>
    <s v="Kotak"/>
    <s v="Payment"/>
    <n v="51769.79"/>
    <n v="137035.31"/>
    <n v="250554.92"/>
    <n v="5.82"/>
    <n v="324"/>
    <m/>
    <s v="South"/>
    <s v="Bangalore"/>
    <s v="2023-06-04"/>
    <m/>
    <n v="2936.58"/>
    <n v="1614.75"/>
  </r>
  <r>
    <n v="9158"/>
    <s v="Sneha"/>
    <s v="Savings"/>
    <s v="Kotak"/>
    <s v="Deposit"/>
    <n v="3579.82"/>
    <n v="424864.3"/>
    <n v="457928.95"/>
    <n v="16.28"/>
    <n v="831"/>
    <m/>
    <s v="East"/>
    <s v="Bangalore"/>
    <s v="2023-07-11"/>
    <m/>
    <n v="442.39"/>
    <n v="385.46"/>
  </r>
  <r>
    <n v="9159"/>
    <s v="Arjun"/>
    <s v="Credit Card"/>
    <s v="Kotak"/>
    <s v="Deposit"/>
    <n v="54038.41"/>
    <n v="444228.78"/>
    <n v="469151.14"/>
    <n v="6.71"/>
    <n v="416"/>
    <m/>
    <s v="East"/>
    <s v="Mumbai"/>
    <s v="2023-06-21"/>
    <m/>
    <n v="5279.78"/>
    <n v="3005.98"/>
  </r>
  <r>
    <n v="9160"/>
    <s v="Sneha"/>
    <s v="Current"/>
    <s v="SBI"/>
    <s v="Payment"/>
    <n v="75939.850000000006"/>
    <n v="300250.11"/>
    <n v="213358.06"/>
    <n v="13.74"/>
    <n v="787"/>
    <m/>
    <s v="East"/>
    <s v="Mumbai"/>
    <s v="2023-04-08"/>
    <m/>
    <n v="7819.29"/>
    <n v="5274.44"/>
  </r>
  <r>
    <n v="9161"/>
    <s v="Karan"/>
    <s v="Savings"/>
    <s v="Axis"/>
    <s v="Payment"/>
    <n v="92400.38"/>
    <n v="291972.62"/>
    <n v="177567.07"/>
    <n v="6.1"/>
    <n v="664"/>
    <m/>
    <s v="Central"/>
    <s v="Chennai"/>
    <s v="2023-06-23"/>
    <m/>
    <n v="7629.91"/>
    <n v="6078.38"/>
  </r>
  <r>
    <n v="9162"/>
    <s v="Amit"/>
    <s v="Loan"/>
    <s v="Kotak"/>
    <s v="Withdrawal"/>
    <n v="96943.26"/>
    <n v="218182.45"/>
    <n v="234169.04"/>
    <n v="10.78"/>
    <n v="530"/>
    <m/>
    <s v="North"/>
    <s v="Bangalore"/>
    <s v="2023-10-06"/>
    <m/>
    <n v="8035.88"/>
    <n v="7077.23"/>
  </r>
  <r>
    <n v="9163"/>
    <s v="Priya"/>
    <s v="Loan"/>
    <s v="SBI"/>
    <s v="Payment"/>
    <n v="20576"/>
    <n v="83025.33"/>
    <n v="136713.20000000001"/>
    <n v="16.96"/>
    <n v="408"/>
    <m/>
    <s v="East"/>
    <s v="Delhi"/>
    <s v="2023-11-06"/>
    <m/>
    <n v="2826.47"/>
    <n v="1954.49"/>
  </r>
  <r>
    <n v="9164"/>
    <s v="Rahul"/>
    <s v="Savings"/>
    <s v="SBI"/>
    <s v="Withdrawal"/>
    <n v="32005.759999999998"/>
    <n v="254300.07"/>
    <n v="338337.36"/>
    <n v="16.78"/>
    <n v="503"/>
    <m/>
    <s v="North"/>
    <s v="Delhi"/>
    <s v="2023-10-05"/>
    <m/>
    <n v="4161.09"/>
    <n v="2635.65"/>
  </r>
  <r>
    <n v="9165"/>
    <s v="Amit"/>
    <s v="Savings"/>
    <s v="ICICI"/>
    <s v="Transfer"/>
    <n v="5043.62"/>
    <n v="149065.35999999999"/>
    <n v="135017.35999999999"/>
    <n v="6.62"/>
    <n v="555"/>
    <m/>
    <s v="South"/>
    <s v="Kolkata"/>
    <s v="2023-04-11"/>
    <m/>
    <n v="277.64"/>
    <n v="158.13"/>
  </r>
  <r>
    <n v="9166"/>
    <s v="Pooja"/>
    <s v="Savings"/>
    <s v="HDFC"/>
    <s v="Withdrawal"/>
    <n v="45823.71"/>
    <n v="391619.91"/>
    <n v="330512.5"/>
    <n v="6.91"/>
    <n v="795"/>
    <m/>
    <s v="East"/>
    <s v="Delhi"/>
    <s v="2023-01-22"/>
    <m/>
    <n v="3524.82"/>
    <n v="3004.65"/>
  </r>
  <r>
    <n v="9167"/>
    <s v="Arjun"/>
    <s v="Credit Card"/>
    <s v="HDFC"/>
    <s v="Deposit"/>
    <n v="93377.71"/>
    <n v="260960.09"/>
    <n v="291690.03999999998"/>
    <n v="15.93"/>
    <n v="677"/>
    <m/>
    <s v="East"/>
    <s v="Chennai"/>
    <s v="2023-12-31"/>
    <m/>
    <n v="11291.76"/>
    <n v="7691.17"/>
  </r>
  <r>
    <n v="9168"/>
    <s v="Rahul"/>
    <s v="Loan"/>
    <s v="ICICI"/>
    <s v="Payment"/>
    <n v="97763.839999999997"/>
    <n v="345083.91"/>
    <n v="47156.88"/>
    <n v="14.92"/>
    <n v="516"/>
    <m/>
    <s v="East"/>
    <s v="Kolkata"/>
    <s v="2023-01-10"/>
    <m/>
    <n v="11275.89"/>
    <n v="9580.52"/>
  </r>
  <r>
    <n v="9169"/>
    <s v="Karan"/>
    <s v="Business"/>
    <s v="SBI"/>
    <s v="Withdrawal"/>
    <n v="18961.36"/>
    <n v="28624.02"/>
    <n v="495863.87"/>
    <n v="15.1"/>
    <n v="641"/>
    <m/>
    <s v="East"/>
    <s v="Bangalore"/>
    <s v="2023-08-10"/>
    <m/>
    <n v="1719.07"/>
    <n v="1355.35"/>
  </r>
  <r>
    <n v="9170"/>
    <s v="Pooja"/>
    <s v="Current"/>
    <s v="SBI"/>
    <s v="Loan EMI"/>
    <n v="2710.28"/>
    <n v="65111.15"/>
    <n v="447811.7"/>
    <n v="13.98"/>
    <n v="573"/>
    <m/>
    <s v="East"/>
    <s v="Delhi"/>
    <s v="2023-05-03"/>
    <m/>
    <n v="286.38"/>
    <n v="159.96"/>
  </r>
  <r>
    <n v="9171"/>
    <s v="Simran"/>
    <s v="Business"/>
    <s v="HDFC"/>
    <s v="Loan EMI"/>
    <n v="71893.740000000005"/>
    <n v="325205.96000000002"/>
    <n v="397057.65"/>
    <n v="8.02"/>
    <n v="829"/>
    <m/>
    <s v="West"/>
    <s v="Kolkata"/>
    <s v="2023-11-06"/>
    <m/>
    <n v="8634.75"/>
    <n v="6354.37"/>
  </r>
  <r>
    <n v="9172"/>
    <s v="Arjun"/>
    <s v="Current"/>
    <s v="SBI"/>
    <s v="Loan EMI"/>
    <n v="3167.41"/>
    <n v="287246.96999999997"/>
    <n v="84596.21"/>
    <n v="8.93"/>
    <n v="309"/>
    <m/>
    <s v="North"/>
    <s v="Chennai"/>
    <s v="2023-01-01"/>
    <m/>
    <n v="449.31"/>
    <n v="266.04000000000002"/>
  </r>
  <r>
    <n v="9173"/>
    <s v="Karan"/>
    <s v="Credit Card"/>
    <s v="Axis"/>
    <s v="Deposit"/>
    <n v="70411.22"/>
    <n v="298610.13"/>
    <n v="96034.4"/>
    <n v="5.19"/>
    <n v="527"/>
    <m/>
    <s v="West"/>
    <s v="Chennai"/>
    <s v="2023-09-19"/>
    <m/>
    <n v="9602.73"/>
    <n v="6434.55"/>
  </r>
  <r>
    <n v="9174"/>
    <s v="Arjun"/>
    <s v="Loan"/>
    <s v="ICICI"/>
    <s v="Payment"/>
    <n v="75741.33"/>
    <n v="186729.58"/>
    <n v="165984.87"/>
    <n v="14.65"/>
    <n v="638"/>
    <m/>
    <s v="East"/>
    <s v="Kolkata"/>
    <s v="2023-11-04"/>
    <m/>
    <n v="5684.54"/>
    <n v="4140.6000000000004"/>
  </r>
  <r>
    <n v="9175"/>
    <s v="Pooja"/>
    <s v="Credit Card"/>
    <s v="SBI"/>
    <s v="Withdrawal"/>
    <n v="5356.22"/>
    <n v="440936.99"/>
    <n v="230602.28"/>
    <n v="14.53"/>
    <n v="319"/>
    <m/>
    <s v="West"/>
    <s v="Chennai"/>
    <s v="2023-05-10"/>
    <m/>
    <n v="281.08"/>
    <n v="252.58"/>
  </r>
  <r>
    <n v="9176"/>
    <s v="Neha"/>
    <s v="Business"/>
    <s v="HDFC"/>
    <s v="Transfer"/>
    <n v="99833.27"/>
    <n v="338137.78"/>
    <n v="169031.15"/>
    <n v="7.75"/>
    <n v="549"/>
    <m/>
    <s v="North"/>
    <s v="Kolkata"/>
    <s v="2023-10-21"/>
    <m/>
    <n v="5940.21"/>
    <n v="3390"/>
  </r>
  <r>
    <n v="9177"/>
    <s v="Karan"/>
    <s v="Loan"/>
    <s v="HDFC"/>
    <s v="Deposit"/>
    <n v="46323.5"/>
    <n v="269948.11"/>
    <n v="350146.63"/>
    <n v="13.95"/>
    <n v="545"/>
    <m/>
    <s v="North"/>
    <s v="Kolkata"/>
    <s v="2023-04-03"/>
    <m/>
    <n v="5722.02"/>
    <n v="4560.01"/>
  </r>
  <r>
    <n v="9178"/>
    <s v="Pooja"/>
    <s v="Current"/>
    <s v="SBI"/>
    <s v="Payment"/>
    <n v="62275.94"/>
    <n v="217741.18"/>
    <n v="498660.72"/>
    <n v="11.53"/>
    <n v="524"/>
    <m/>
    <s v="West"/>
    <s v="Chennai"/>
    <s v="2023-03-02"/>
    <m/>
    <n v="3925.19"/>
    <n v="3190.73"/>
  </r>
  <r>
    <n v="9179"/>
    <s v="Priya"/>
    <s v="Savings"/>
    <s v="Axis"/>
    <s v="Deposit"/>
    <n v="17929.8"/>
    <n v="180871.81"/>
    <n v="484564.06"/>
    <n v="6.57"/>
    <n v="781"/>
    <m/>
    <s v="Central"/>
    <s v="Chennai"/>
    <s v="2023-06-20"/>
    <m/>
    <n v="2360.5"/>
    <n v="1651.55"/>
  </r>
  <r>
    <n v="9180"/>
    <s v="Priya"/>
    <s v="Savings"/>
    <s v="HDFC"/>
    <s v="Payment"/>
    <n v="37200.660000000003"/>
    <n v="499729.37"/>
    <n v="489773.91"/>
    <n v="5.09"/>
    <n v="399"/>
    <m/>
    <s v="East"/>
    <s v="Bangalore"/>
    <s v="2023-05-12"/>
    <m/>
    <n v="2010.38"/>
    <n v="1047.71"/>
  </r>
  <r>
    <n v="9181"/>
    <s v="Sneha"/>
    <s v="Business"/>
    <s v="ICICI"/>
    <s v="Withdrawal"/>
    <n v="60065.21"/>
    <n v="379611.67"/>
    <n v="351188.17"/>
    <n v="8.94"/>
    <n v="411"/>
    <m/>
    <s v="South"/>
    <s v="Chennai"/>
    <s v="2023-11-27"/>
    <m/>
    <n v="5449.84"/>
    <n v="4892.42"/>
  </r>
  <r>
    <n v="9182"/>
    <s v="Sneha"/>
    <s v="Current"/>
    <s v="HDFC"/>
    <s v="Loan EMI"/>
    <n v="79360.679999999993"/>
    <n v="308566.86"/>
    <n v="39740"/>
    <n v="5.95"/>
    <n v="641"/>
    <m/>
    <s v="West"/>
    <s v="Kolkata"/>
    <s v="2023-09-23"/>
    <m/>
    <n v="6263.57"/>
    <n v="3684.8"/>
  </r>
  <r>
    <n v="9183"/>
    <s v="Simran"/>
    <s v="Current"/>
    <s v="HDFC"/>
    <s v="Payment"/>
    <n v="22586.5"/>
    <n v="319836.84999999998"/>
    <n v="168508.24"/>
    <n v="11.74"/>
    <n v="648"/>
    <m/>
    <s v="West"/>
    <s v="Mumbai"/>
    <s v="2023-01-10"/>
    <m/>
    <n v="2302.4"/>
    <n v="1428.78"/>
  </r>
  <r>
    <n v="9184"/>
    <s v="Raj"/>
    <s v="Savings"/>
    <s v="ICICI"/>
    <s v="Deposit"/>
    <n v="70463.820000000007"/>
    <n v="179840.97"/>
    <n v="116047.41"/>
    <n v="8.43"/>
    <n v="898"/>
    <m/>
    <s v="South"/>
    <s v="Delhi"/>
    <s v="2023-06-06"/>
    <m/>
    <n v="8405.33"/>
    <n v="5470.46"/>
  </r>
  <r>
    <n v="9185"/>
    <s v="Simran"/>
    <s v="Current"/>
    <s v="ICICI"/>
    <s v="Payment"/>
    <n v="27479.59"/>
    <n v="266968.09999999998"/>
    <n v="367725.48"/>
    <n v="17.95"/>
    <n v="523"/>
    <m/>
    <s v="East"/>
    <s v="Bangalore"/>
    <s v="2023-06-02"/>
    <m/>
    <n v="2022.87"/>
    <n v="1458.64"/>
  </r>
  <r>
    <n v="9186"/>
    <s v="Sneha"/>
    <s v="Current"/>
    <s v="Axis"/>
    <s v="Transfer"/>
    <n v="45902.57"/>
    <n v="395081.5"/>
    <n v="51438.39"/>
    <n v="10.51"/>
    <n v="407"/>
    <m/>
    <s v="South"/>
    <s v="Chennai"/>
    <s v="2023-12-22"/>
    <m/>
    <n v="5335.04"/>
    <n v="3789.37"/>
  </r>
  <r>
    <n v="9187"/>
    <s v="Arjun"/>
    <s v="Credit Card"/>
    <s v="Axis"/>
    <s v="Transfer"/>
    <n v="27158.54"/>
    <n v="261073.54"/>
    <n v="71163.81"/>
    <n v="15.98"/>
    <n v="742"/>
    <m/>
    <s v="South"/>
    <s v="Delhi"/>
    <s v="2023-05-15"/>
    <m/>
    <n v="3425.51"/>
    <n v="3073.48"/>
  </r>
  <r>
    <n v="9188"/>
    <s v="Sneha"/>
    <s v="Savings"/>
    <s v="Axis"/>
    <s v="Loan EMI"/>
    <n v="72905.14"/>
    <n v="100225.5"/>
    <n v="333425.45"/>
    <n v="7.61"/>
    <n v="807"/>
    <m/>
    <s v="East"/>
    <s v="Delhi"/>
    <s v="2023-10-18"/>
    <m/>
    <n v="6305.52"/>
    <n v="4218.08"/>
  </r>
  <r>
    <n v="9189"/>
    <s v="Amit"/>
    <s v="Loan"/>
    <s v="Kotak"/>
    <s v="Deposit"/>
    <n v="96426.04"/>
    <n v="496731.04"/>
    <n v="119945.96"/>
    <n v="14.89"/>
    <n v="534"/>
    <m/>
    <s v="Central"/>
    <s v="Delhi"/>
    <s v="2023-10-15"/>
    <m/>
    <n v="10111.01"/>
    <n v="7527.28"/>
  </r>
  <r>
    <n v="9190"/>
    <s v="Arjun"/>
    <s v="Credit Card"/>
    <s v="Axis"/>
    <s v="Withdrawal"/>
    <n v="22999.41"/>
    <n v="73505.69"/>
    <n v="84026.16"/>
    <n v="17.04"/>
    <n v="680"/>
    <m/>
    <s v="North"/>
    <s v="Mumbai"/>
    <s v="2023-01-09"/>
    <m/>
    <n v="3124.85"/>
    <n v="2646.81"/>
  </r>
  <r>
    <n v="9191"/>
    <s v="Simran"/>
    <s v="Savings"/>
    <s v="SBI"/>
    <s v="Payment"/>
    <n v="34206.74"/>
    <n v="74036.740000000005"/>
    <n v="78204.009999999995"/>
    <n v="9.24"/>
    <n v="806"/>
    <m/>
    <s v="Central"/>
    <s v="Kolkata"/>
    <s v="2023-06-10"/>
    <m/>
    <n v="4908.6099999999997"/>
    <n v="3374.72"/>
  </r>
  <r>
    <n v="9192"/>
    <s v="Karan"/>
    <s v="Credit Card"/>
    <s v="ICICI"/>
    <s v="Loan EMI"/>
    <n v="63670.32"/>
    <n v="288603.78999999998"/>
    <n v="219826.35"/>
    <n v="14.34"/>
    <n v="513"/>
    <m/>
    <s v="North"/>
    <s v="Mumbai"/>
    <s v="2023-06-09"/>
    <m/>
    <n v="5683.94"/>
    <n v="4211.78"/>
  </r>
  <r>
    <n v="9193"/>
    <s v="Simran"/>
    <s v="Credit Card"/>
    <s v="SBI"/>
    <s v="Transfer"/>
    <n v="82094.23"/>
    <n v="114252.25"/>
    <n v="483511"/>
    <n v="16.37"/>
    <n v="633"/>
    <m/>
    <s v="East"/>
    <s v="Mumbai"/>
    <s v="2023-02-26"/>
    <m/>
    <n v="10712.19"/>
    <n v="8813.56"/>
  </r>
  <r>
    <n v="9194"/>
    <s v="Arjun"/>
    <s v="Loan"/>
    <s v="Axis"/>
    <s v="Loan EMI"/>
    <n v="34283.51"/>
    <n v="188716.49"/>
    <n v="152485.93"/>
    <n v="9.5299999999999994"/>
    <n v="741"/>
    <m/>
    <s v="North"/>
    <s v="Chennai"/>
    <s v="2023-04-24"/>
    <m/>
    <n v="3285.36"/>
    <n v="2738.7"/>
  </r>
  <r>
    <n v="9195"/>
    <s v="Sneha"/>
    <s v="Current"/>
    <s v="Axis"/>
    <s v="Withdrawal"/>
    <n v="13940.96"/>
    <n v="93542.53"/>
    <n v="131892.13"/>
    <n v="9.25"/>
    <n v="410"/>
    <m/>
    <s v="North"/>
    <s v="Bangalore"/>
    <s v="2023-11-10"/>
    <m/>
    <n v="1141.98"/>
    <n v="927.45"/>
  </r>
  <r>
    <n v="9196"/>
    <s v="Priya"/>
    <s v="Current"/>
    <s v="SBI"/>
    <s v="Payment"/>
    <n v="56344.34"/>
    <n v="144803.66"/>
    <n v="97711.360000000001"/>
    <n v="14.44"/>
    <n v="577"/>
    <m/>
    <s v="East"/>
    <s v="Kolkata"/>
    <s v="2023-10-01"/>
    <m/>
    <n v="6676.91"/>
    <n v="4935.75"/>
  </r>
  <r>
    <n v="9197"/>
    <s v="Karan"/>
    <s v="Current"/>
    <s v="Axis"/>
    <s v="Transfer"/>
    <n v="24625.61"/>
    <n v="214606"/>
    <n v="205774.81"/>
    <n v="15.61"/>
    <n v="707"/>
    <m/>
    <s v="South"/>
    <s v="Chennai"/>
    <s v="2023-10-03"/>
    <m/>
    <n v="2612.98"/>
    <n v="1817.15"/>
  </r>
  <r>
    <n v="9198"/>
    <s v="Pooja"/>
    <s v="Business"/>
    <s v="Axis"/>
    <s v="Withdrawal"/>
    <n v="16206.49"/>
    <n v="28162.94"/>
    <n v="3846.04"/>
    <n v="10.7"/>
    <n v="780"/>
    <m/>
    <s v="Central"/>
    <s v="Kolkata"/>
    <s v="2023-11-08"/>
    <m/>
    <n v="1435.68"/>
    <n v="1090.1400000000001"/>
  </r>
  <r>
    <n v="9199"/>
    <s v="Karan"/>
    <s v="Loan"/>
    <s v="Axis"/>
    <s v="Transfer"/>
    <n v="13139.95"/>
    <n v="250990.28"/>
    <n v="199934.65"/>
    <n v="12.58"/>
    <n v="423"/>
    <m/>
    <s v="East"/>
    <s v="Mumbai"/>
    <s v="2023-12-06"/>
    <m/>
    <n v="1185.1600000000001"/>
    <n v="976.35"/>
  </r>
  <r>
    <n v="9200"/>
    <s v="Arjun"/>
    <s v="Savings"/>
    <s v="ICICI"/>
    <s v="Withdrawal"/>
    <n v="86789.15"/>
    <n v="305177.27"/>
    <n v="339252.15"/>
    <n v="13.66"/>
    <n v="888"/>
    <m/>
    <s v="North"/>
    <s v="Mumbai"/>
    <s v="2023-08-30"/>
    <m/>
    <n v="4722.2299999999996"/>
    <n v="4011.85"/>
  </r>
  <r>
    <n v="9201"/>
    <s v="Sneha"/>
    <s v="Savings"/>
    <s v="Kotak"/>
    <s v="Payment"/>
    <n v="66416.070000000007"/>
    <n v="381023.62"/>
    <n v="186461.37"/>
    <n v="7.16"/>
    <n v="612"/>
    <m/>
    <s v="West"/>
    <s v="Kolkata"/>
    <s v="2023-11-19"/>
    <m/>
    <n v="7690.98"/>
    <n v="5463.44"/>
  </r>
  <r>
    <n v="9202"/>
    <s v="Rahul"/>
    <s v="Loan"/>
    <s v="ICICI"/>
    <s v="Loan EMI"/>
    <n v="67564.75"/>
    <n v="260835.43"/>
    <n v="134245.39000000001"/>
    <n v="11.19"/>
    <n v="580"/>
    <m/>
    <s v="South"/>
    <s v="Kolkata"/>
    <s v="2023-11-04"/>
    <m/>
    <n v="5692.38"/>
    <n v="3953.21"/>
  </r>
  <r>
    <n v="9203"/>
    <s v="Simran"/>
    <s v="Loan"/>
    <s v="SBI"/>
    <s v="Loan EMI"/>
    <n v="63238.87"/>
    <n v="402825.08"/>
    <n v="62591.3"/>
    <n v="6.7"/>
    <n v="477"/>
    <m/>
    <s v="West"/>
    <s v="Kolkata"/>
    <s v="2023-06-04"/>
    <m/>
    <n v="9248.65"/>
    <n v="7783.25"/>
  </r>
  <r>
    <n v="9204"/>
    <s v="Sneha"/>
    <s v="Business"/>
    <s v="SBI"/>
    <s v="Transfer"/>
    <n v="17048.849999999999"/>
    <n v="97409.72"/>
    <n v="307359.03000000003"/>
    <n v="7.53"/>
    <n v="331"/>
    <m/>
    <s v="Central"/>
    <s v="Chennai"/>
    <s v="2023-01-27"/>
    <m/>
    <n v="1292.0999999999999"/>
    <n v="1138.01"/>
  </r>
  <r>
    <n v="9205"/>
    <s v="Pooja"/>
    <s v="Savings"/>
    <s v="HDFC"/>
    <s v="Deposit"/>
    <n v="65922.84"/>
    <n v="176066.36"/>
    <n v="437473.41"/>
    <n v="17.45"/>
    <n v="623"/>
    <m/>
    <s v="North"/>
    <s v="Kolkata"/>
    <s v="2023-07-01"/>
    <m/>
    <n v="8138.18"/>
    <n v="5509.43"/>
  </r>
  <r>
    <n v="9206"/>
    <s v="Rahul"/>
    <s v="Current"/>
    <s v="Axis"/>
    <s v="Deposit"/>
    <n v="50233.57"/>
    <n v="27515.53"/>
    <n v="219708.81"/>
    <n v="11.16"/>
    <n v="557"/>
    <m/>
    <s v="East"/>
    <s v="Delhi"/>
    <s v="2023-11-03"/>
    <m/>
    <n v="6075.13"/>
    <n v="5069.76"/>
  </r>
  <r>
    <n v="9207"/>
    <s v="Priya"/>
    <s v="Current"/>
    <s v="SBI"/>
    <s v="Withdrawal"/>
    <n v="9451.98"/>
    <n v="434661.56"/>
    <n v="258954.64"/>
    <n v="11.41"/>
    <n v="371"/>
    <m/>
    <s v="West"/>
    <s v="Kolkata"/>
    <s v="2023-03-04"/>
    <m/>
    <n v="987.55"/>
    <n v="562.15"/>
  </r>
  <r>
    <n v="9208"/>
    <s v="Raj"/>
    <s v="Savings"/>
    <s v="HDFC"/>
    <s v="Transfer"/>
    <n v="95907.28"/>
    <n v="156662.10999999999"/>
    <n v="251716.21"/>
    <n v="17.95"/>
    <n v="883"/>
    <m/>
    <s v="South"/>
    <s v="Mumbai"/>
    <s v="2023-03-04"/>
    <m/>
    <n v="5297.22"/>
    <n v="4382.6499999999996"/>
  </r>
  <r>
    <n v="9209"/>
    <s v="Priya"/>
    <s v="Savings"/>
    <s v="Axis"/>
    <s v="Withdrawal"/>
    <n v="26040.55"/>
    <n v="290092.77"/>
    <n v="478750.56"/>
    <n v="15.19"/>
    <n v="641"/>
    <m/>
    <s v="East"/>
    <s v="Kolkata"/>
    <s v="2023-06-17"/>
    <m/>
    <n v="3494.82"/>
    <n v="2322.3000000000002"/>
  </r>
  <r>
    <n v="9210"/>
    <s v="Karan"/>
    <s v="Credit Card"/>
    <s v="SBI"/>
    <s v="Transfer"/>
    <n v="78158.47"/>
    <n v="166792.95999999999"/>
    <n v="185108.48000000001"/>
    <n v="8.24"/>
    <n v="455"/>
    <m/>
    <s v="North"/>
    <s v="Delhi"/>
    <s v="2023-05-22"/>
    <m/>
    <n v="10668.21"/>
    <n v="7581.76"/>
  </r>
  <r>
    <n v="9211"/>
    <s v="Amit"/>
    <s v="Current"/>
    <s v="SBI"/>
    <s v="Loan EMI"/>
    <n v="97793.68"/>
    <n v="247857.25"/>
    <n v="483640.75"/>
    <n v="14.74"/>
    <n v="781"/>
    <m/>
    <s v="West"/>
    <s v="Delhi"/>
    <s v="2023-04-11"/>
    <m/>
    <n v="7698.83"/>
    <n v="6010.11"/>
  </r>
  <r>
    <n v="9212"/>
    <s v="Priya"/>
    <s v="Credit Card"/>
    <s v="ICICI"/>
    <s v="Loan EMI"/>
    <n v="36468.050000000003"/>
    <n v="346723.26"/>
    <n v="19844.11"/>
    <n v="17.79"/>
    <n v="792"/>
    <m/>
    <s v="South"/>
    <s v="Chennai"/>
    <s v="2023-11-19"/>
    <m/>
    <n v="5075.3999999999996"/>
    <n v="2736.25"/>
  </r>
  <r>
    <n v="9213"/>
    <s v="Raj"/>
    <s v="Business"/>
    <s v="Kotak"/>
    <s v="Loan EMI"/>
    <n v="31628.46"/>
    <n v="453614.65"/>
    <n v="272621.36"/>
    <n v="11.6"/>
    <n v="471"/>
    <m/>
    <s v="West"/>
    <s v="Chennai"/>
    <s v="2023-02-12"/>
    <m/>
    <n v="4632.3500000000004"/>
    <n v="3339.91"/>
  </r>
  <r>
    <n v="9214"/>
    <s v="Pooja"/>
    <s v="Savings"/>
    <s v="ICICI"/>
    <s v="Loan EMI"/>
    <n v="63393.5"/>
    <n v="190327.22"/>
    <n v="10289.780000000001"/>
    <n v="14.89"/>
    <n v="867"/>
    <m/>
    <s v="South"/>
    <s v="Delhi"/>
    <s v="2023-07-21"/>
    <m/>
    <n v="8571.67"/>
    <n v="7527.83"/>
  </r>
  <r>
    <n v="9215"/>
    <s v="Karan"/>
    <s v="Loan"/>
    <s v="ICICI"/>
    <s v="Payment"/>
    <n v="75688.509999999995"/>
    <n v="59066.69"/>
    <n v="157199.93"/>
    <n v="10.08"/>
    <n v="782"/>
    <m/>
    <s v="East"/>
    <s v="Mumbai"/>
    <s v="2023-12-15"/>
    <m/>
    <n v="9484.25"/>
    <n v="5110.34"/>
  </r>
  <r>
    <n v="9216"/>
    <s v="Arjun"/>
    <s v="Savings"/>
    <s v="HDFC"/>
    <s v="Transfer"/>
    <n v="82581.77"/>
    <n v="121908.52"/>
    <n v="180244.7"/>
    <n v="6.83"/>
    <n v="492"/>
    <m/>
    <s v="North"/>
    <s v="Mumbai"/>
    <s v="2023-12-24"/>
    <m/>
    <n v="4409.83"/>
    <n v="3661.34"/>
  </r>
  <r>
    <n v="9217"/>
    <s v="Pooja"/>
    <s v="Business"/>
    <s v="ICICI"/>
    <s v="Payment"/>
    <n v="63450.54"/>
    <n v="428834.57"/>
    <n v="226768.58"/>
    <n v="16.25"/>
    <n v="880"/>
    <m/>
    <s v="Central"/>
    <s v="Delhi"/>
    <s v="2023-12-09"/>
    <m/>
    <n v="6480.43"/>
    <n v="5275.53"/>
  </r>
  <r>
    <n v="9218"/>
    <s v="Karan"/>
    <s v="Business"/>
    <s v="Kotak"/>
    <s v="Payment"/>
    <n v="51829.19"/>
    <n v="340257.97"/>
    <n v="444970.37"/>
    <n v="17.07"/>
    <n v="563"/>
    <m/>
    <s v="North"/>
    <s v="Bangalore"/>
    <s v="2023-03-31"/>
    <m/>
    <n v="2938.43"/>
    <n v="1532.25"/>
  </r>
  <r>
    <n v="9219"/>
    <s v="Raj"/>
    <s v="Credit Card"/>
    <s v="Kotak"/>
    <s v="Deposit"/>
    <n v="11099.57"/>
    <n v="155288.42000000001"/>
    <n v="244567.73"/>
    <n v="8.33"/>
    <n v="788"/>
    <m/>
    <s v="Central"/>
    <s v="Delhi"/>
    <s v="2023-11-12"/>
    <m/>
    <n v="763.69"/>
    <n v="596.6"/>
  </r>
  <r>
    <n v="9220"/>
    <s v="Priya"/>
    <s v="Current"/>
    <s v="Axis"/>
    <s v="Loan EMI"/>
    <n v="94200.27"/>
    <n v="51809"/>
    <n v="319485.96999999997"/>
    <n v="6.54"/>
    <n v="571"/>
    <m/>
    <s v="North"/>
    <s v="Delhi"/>
    <s v="2023-06-07"/>
    <m/>
    <n v="13927.96"/>
    <n v="7130.95"/>
  </r>
  <r>
    <n v="9221"/>
    <s v="Rahul"/>
    <s v="Business"/>
    <s v="Kotak"/>
    <s v="Deposit"/>
    <n v="57316.92"/>
    <n v="191066.12"/>
    <n v="476522.03"/>
    <n v="11.8"/>
    <n v="528"/>
    <m/>
    <s v="West"/>
    <s v="Delhi"/>
    <s v="2023-10-23"/>
    <m/>
    <n v="4579.09"/>
    <n v="3363.69"/>
  </r>
  <r>
    <n v="9222"/>
    <s v="Arjun"/>
    <s v="Savings"/>
    <s v="Kotak"/>
    <s v="Deposit"/>
    <n v="1552.36"/>
    <n v="309236.46000000002"/>
    <n v="401492.5"/>
    <n v="5.08"/>
    <n v="332"/>
    <m/>
    <s v="East"/>
    <s v="Mumbai"/>
    <s v="2023-12-08"/>
    <m/>
    <n v="186.61"/>
    <n v="150.93"/>
  </r>
  <r>
    <n v="9223"/>
    <s v="Amit"/>
    <s v="Business"/>
    <s v="Axis"/>
    <s v="Transfer"/>
    <n v="83077.539999999994"/>
    <n v="335886.5"/>
    <n v="449317.03"/>
    <n v="16.66"/>
    <n v="868"/>
    <m/>
    <s v="North"/>
    <s v="Kolkata"/>
    <s v="2023-04-13"/>
    <m/>
    <n v="6066.93"/>
    <n v="4171.41"/>
  </r>
  <r>
    <n v="9224"/>
    <s v="Pooja"/>
    <s v="Loan"/>
    <s v="Kotak"/>
    <s v="Loan EMI"/>
    <n v="54420.35"/>
    <n v="382527.39"/>
    <n v="136731.29"/>
    <n v="17.2"/>
    <n v="888"/>
    <m/>
    <s v="South"/>
    <s v="Kolkata"/>
    <s v="2023-05-20"/>
    <m/>
    <n v="5782.98"/>
    <n v="4867.93"/>
  </r>
  <r>
    <n v="9225"/>
    <s v="Arjun"/>
    <s v="Current"/>
    <s v="Kotak"/>
    <s v="Transfer"/>
    <n v="8334.19"/>
    <n v="165425.75"/>
    <n v="6913.27"/>
    <n v="9.0500000000000007"/>
    <n v="439"/>
    <m/>
    <s v="East"/>
    <s v="Chennai"/>
    <s v="2023-05-07"/>
    <m/>
    <n v="806.07"/>
    <n v="578"/>
  </r>
  <r>
    <n v="9226"/>
    <s v="Amit"/>
    <s v="Current"/>
    <s v="ICICI"/>
    <s v="Payment"/>
    <n v="41679.49"/>
    <n v="201281.8"/>
    <n v="310049.43"/>
    <n v="11.9"/>
    <n v="585"/>
    <m/>
    <s v="East"/>
    <s v="Kolkata"/>
    <s v="2023-01-12"/>
    <m/>
    <n v="4243.1099999999997"/>
    <n v="2555.1999999999998"/>
  </r>
  <r>
    <n v="9227"/>
    <s v="Pooja"/>
    <s v="Savings"/>
    <s v="Kotak"/>
    <s v="Transfer"/>
    <n v="72363.87"/>
    <n v="43639.16"/>
    <n v="111069.12"/>
    <n v="5.88"/>
    <n v="897"/>
    <m/>
    <s v="Central"/>
    <s v="Mumbai"/>
    <s v="2023-09-13"/>
    <m/>
    <n v="7306.54"/>
    <n v="5339.03"/>
  </r>
  <r>
    <n v="9228"/>
    <s v="Amit"/>
    <s v="Loan"/>
    <s v="Axis"/>
    <s v="Payment"/>
    <n v="11281.93"/>
    <n v="233024.86"/>
    <n v="151822.04999999999"/>
    <n v="13.25"/>
    <n v="515"/>
    <m/>
    <s v="South"/>
    <s v="Kolkata"/>
    <s v="2023-08-02"/>
    <m/>
    <n v="899.47"/>
    <n v="455.47"/>
  </r>
  <r>
    <n v="9229"/>
    <s v="Pooja"/>
    <s v="Credit Card"/>
    <s v="ICICI"/>
    <s v="Loan EMI"/>
    <n v="91690.34"/>
    <n v="442660.82"/>
    <n v="392449.21"/>
    <n v="14.09"/>
    <n v="475"/>
    <m/>
    <s v="Central"/>
    <s v="Mumbai"/>
    <s v="2023-08-17"/>
    <m/>
    <n v="6234.06"/>
    <n v="5204.3"/>
  </r>
  <r>
    <n v="9230"/>
    <s v="Arjun"/>
    <s v="Business"/>
    <s v="HDFC"/>
    <s v="Withdrawal"/>
    <n v="83339.47"/>
    <n v="211065.48"/>
    <n v="325935.48"/>
    <n v="9.0399999999999991"/>
    <n v="704"/>
    <m/>
    <s v="Central"/>
    <s v="Delhi"/>
    <s v="2023-10-25"/>
    <m/>
    <n v="5355.27"/>
    <n v="3129.2"/>
  </r>
  <r>
    <n v="9231"/>
    <s v="Priya"/>
    <s v="Credit Card"/>
    <s v="ICICI"/>
    <s v="Withdrawal"/>
    <n v="65753.67"/>
    <n v="225987.32"/>
    <n v="302776.51"/>
    <n v="9.23"/>
    <n v="695"/>
    <m/>
    <s v="South"/>
    <s v="Delhi"/>
    <s v="2023-06-05"/>
    <m/>
    <n v="9853.26"/>
    <n v="6265.31"/>
  </r>
  <r>
    <n v="9232"/>
    <s v="Neha"/>
    <s v="Loan"/>
    <s v="Kotak"/>
    <s v="Withdrawal"/>
    <n v="64897.42"/>
    <n v="469079.93"/>
    <n v="397671.76"/>
    <n v="5.55"/>
    <n v="689"/>
    <m/>
    <s v="South"/>
    <s v="Chennai"/>
    <s v="2023-01-25"/>
    <m/>
    <n v="7407.78"/>
    <n v="4727.29"/>
  </r>
  <r>
    <n v="9233"/>
    <s v="Sneha"/>
    <s v="Business"/>
    <s v="ICICI"/>
    <s v="Loan EMI"/>
    <n v="9034.2099999999991"/>
    <n v="321488.96000000002"/>
    <n v="469964.09"/>
    <n v="14.55"/>
    <n v="705"/>
    <m/>
    <s v="Central"/>
    <s v="Bangalore"/>
    <s v="2023-02-24"/>
    <m/>
    <n v="937.6"/>
    <n v="775.34"/>
  </r>
  <r>
    <n v="9234"/>
    <s v="Sneha"/>
    <s v="Business"/>
    <s v="Kotak"/>
    <s v="Loan EMI"/>
    <n v="24499.93"/>
    <n v="290396.84000000003"/>
    <n v="428787.03"/>
    <n v="12.18"/>
    <n v="332"/>
    <m/>
    <s v="East"/>
    <s v="Delhi"/>
    <s v="2023-03-21"/>
    <m/>
    <n v="1634.81"/>
    <n v="1355.77"/>
  </r>
  <r>
    <n v="9235"/>
    <s v="Karan"/>
    <s v="Savings"/>
    <s v="SBI"/>
    <s v="Transfer"/>
    <n v="70423.56"/>
    <n v="272299.51"/>
    <n v="378419.5"/>
    <n v="12.7"/>
    <n v="575"/>
    <m/>
    <s v="North"/>
    <s v="Chennai"/>
    <s v="2023-09-04"/>
    <m/>
    <n v="4349.25"/>
    <n v="3069.61"/>
  </r>
  <r>
    <n v="9236"/>
    <s v="Sneha"/>
    <s v="Loan"/>
    <s v="Kotak"/>
    <s v="Loan EMI"/>
    <n v="25328.18"/>
    <n v="84715.46"/>
    <n v="191583.23"/>
    <n v="12.77"/>
    <n v="407"/>
    <m/>
    <s v="Central"/>
    <s v="Chennai"/>
    <s v="2023-06-16"/>
    <m/>
    <n v="2564.2600000000002"/>
    <n v="1352.8"/>
  </r>
  <r>
    <n v="9237"/>
    <s v="Priya"/>
    <s v="Loan"/>
    <s v="HDFC"/>
    <s v="Transfer"/>
    <n v="82082.12"/>
    <n v="91583.05"/>
    <n v="192555.8"/>
    <n v="8.34"/>
    <n v="559"/>
    <m/>
    <s v="Central"/>
    <s v="Delhi"/>
    <s v="2023-09-19"/>
    <m/>
    <n v="9290.4500000000007"/>
    <n v="6756.19"/>
  </r>
  <r>
    <n v="9238"/>
    <s v="Priya"/>
    <s v="Credit Card"/>
    <s v="Kotak"/>
    <s v="Transfer"/>
    <n v="72518.78"/>
    <n v="56968.46"/>
    <n v="129936.7"/>
    <n v="15.75"/>
    <n v="656"/>
    <m/>
    <s v="East"/>
    <s v="Mumbai"/>
    <s v="2023-04-13"/>
    <m/>
    <n v="5323.98"/>
    <n v="3411.86"/>
  </r>
  <r>
    <n v="9239"/>
    <s v="Raj"/>
    <s v="Savings"/>
    <s v="Axis"/>
    <s v="Payment"/>
    <n v="74523.34"/>
    <n v="494277.5"/>
    <n v="36179.879999999997"/>
    <n v="9.32"/>
    <n v="359"/>
    <m/>
    <s v="East"/>
    <s v="Chennai"/>
    <s v="2023-01-14"/>
    <m/>
    <n v="4812.8"/>
    <n v="4290.59"/>
  </r>
  <r>
    <n v="9240"/>
    <s v="Neha"/>
    <s v="Current"/>
    <s v="Kotak"/>
    <s v="Transfer"/>
    <n v="22812.37"/>
    <n v="421672.62"/>
    <n v="109054.39999999999"/>
    <n v="6.79"/>
    <n v="341"/>
    <m/>
    <s v="North"/>
    <s v="Bangalore"/>
    <s v="2023-04-30"/>
    <m/>
    <n v="2584.42"/>
    <n v="1908.45"/>
  </r>
  <r>
    <n v="9241"/>
    <s v="Pooja"/>
    <s v="Savings"/>
    <s v="Kotak"/>
    <s v="Withdrawal"/>
    <n v="51637.89"/>
    <n v="292430.73"/>
    <n v="312837.86"/>
    <n v="5.24"/>
    <n v="622"/>
    <m/>
    <s v="South"/>
    <s v="Delhi"/>
    <s v="2023-02-25"/>
    <m/>
    <n v="6915.38"/>
    <n v="5093.42"/>
  </r>
  <r>
    <n v="9242"/>
    <s v="Neha"/>
    <s v="Business"/>
    <s v="HDFC"/>
    <s v="Deposit"/>
    <n v="27068.38"/>
    <n v="40068.660000000003"/>
    <n v="402689.16"/>
    <n v="6.52"/>
    <n v="416"/>
    <m/>
    <s v="West"/>
    <s v="Bangalore"/>
    <s v="2023-03-27"/>
    <m/>
    <n v="3477.33"/>
    <n v="2401.17"/>
  </r>
  <r>
    <n v="9243"/>
    <s v="Pooja"/>
    <s v="Current"/>
    <s v="HDFC"/>
    <s v="Loan EMI"/>
    <n v="30866.2"/>
    <n v="445470.31"/>
    <n v="352264.22"/>
    <n v="11.02"/>
    <n v="610"/>
    <m/>
    <s v="South"/>
    <s v="Chennai"/>
    <s v="2023-01-19"/>
    <m/>
    <n v="4579.01"/>
    <n v="3844.91"/>
  </r>
  <r>
    <n v="9244"/>
    <s v="Neha"/>
    <s v="Savings"/>
    <s v="ICICI"/>
    <s v="Deposit"/>
    <n v="7724.64"/>
    <n v="249526.04"/>
    <n v="116481.94"/>
    <n v="6"/>
    <n v="403"/>
    <m/>
    <s v="North"/>
    <s v="Delhi"/>
    <s v="2023-10-11"/>
    <m/>
    <n v="1016.67"/>
    <n v="908.44"/>
  </r>
  <r>
    <n v="9245"/>
    <s v="Amit"/>
    <s v="Business"/>
    <s v="HDFC"/>
    <s v="Transfer"/>
    <n v="8065.07"/>
    <n v="457823.32"/>
    <n v="11366.38"/>
    <n v="12.03"/>
    <n v="864"/>
    <m/>
    <s v="North"/>
    <s v="Chennai"/>
    <s v="2023-03-01"/>
    <m/>
    <n v="951.81"/>
    <n v="586.97"/>
  </r>
  <r>
    <n v="9246"/>
    <s v="Rahul"/>
    <s v="Credit Card"/>
    <s v="Kotak"/>
    <s v="Transfer"/>
    <n v="82065.52"/>
    <n v="256721.97"/>
    <n v="70917.48"/>
    <n v="14.98"/>
    <n v="834"/>
    <m/>
    <s v="East"/>
    <s v="Chennai"/>
    <s v="2023-05-31"/>
    <m/>
    <n v="11123.07"/>
    <n v="5632.71"/>
  </r>
  <r>
    <n v="9247"/>
    <s v="Pooja"/>
    <s v="Business"/>
    <s v="Axis"/>
    <s v="Payment"/>
    <n v="29963.13"/>
    <n v="297017.68"/>
    <n v="308470.25"/>
    <n v="5.36"/>
    <n v="811"/>
    <m/>
    <s v="North"/>
    <s v="Chennai"/>
    <s v="2023-07-05"/>
    <m/>
    <n v="2068.79"/>
    <n v="1649.48"/>
  </r>
  <r>
    <n v="9248"/>
    <s v="Sneha"/>
    <s v="Credit Card"/>
    <s v="ICICI"/>
    <s v="Withdrawal"/>
    <n v="45354.32"/>
    <n v="88838.76"/>
    <n v="387198.97"/>
    <n v="12.93"/>
    <n v="621"/>
    <m/>
    <s v="West"/>
    <s v="Bangalore"/>
    <s v="2023-01-04"/>
    <m/>
    <n v="4332.91"/>
    <n v="2288.1"/>
  </r>
  <r>
    <n v="9249"/>
    <s v="Amit"/>
    <s v="Business"/>
    <s v="HDFC"/>
    <s v="Loan EMI"/>
    <n v="76406.75"/>
    <n v="125753.52"/>
    <n v="288659.76"/>
    <n v="7.86"/>
    <n v="703"/>
    <m/>
    <s v="West"/>
    <s v="Bangalore"/>
    <s v="2023-05-31"/>
    <m/>
    <n v="8699.41"/>
    <n v="5142.51"/>
  </r>
  <r>
    <n v="9250"/>
    <s v="Karan"/>
    <s v="Business"/>
    <s v="ICICI"/>
    <s v="Withdrawal"/>
    <n v="24377.15"/>
    <n v="467195.58"/>
    <n v="203960.33"/>
    <n v="12.32"/>
    <n v="762"/>
    <m/>
    <s v="South"/>
    <s v="Kolkata"/>
    <s v="2023-05-25"/>
    <m/>
    <n v="3097.57"/>
    <n v="1714.46"/>
  </r>
  <r>
    <n v="9251"/>
    <s v="Sneha"/>
    <s v="Current"/>
    <s v="Kotak"/>
    <s v="Loan EMI"/>
    <n v="69536.240000000005"/>
    <n v="209342.93"/>
    <n v="93787.77"/>
    <n v="8.26"/>
    <n v="637"/>
    <m/>
    <s v="South"/>
    <s v="Kolkata"/>
    <s v="2023-08-07"/>
    <m/>
    <n v="6290.75"/>
    <n v="4463.54"/>
  </r>
  <r>
    <n v="9252"/>
    <s v="Sneha"/>
    <s v="Business"/>
    <s v="HDFC"/>
    <s v="Payment"/>
    <n v="23568.2"/>
    <n v="216633.67"/>
    <n v="1075.18"/>
    <n v="9.5"/>
    <n v="715"/>
    <m/>
    <s v="North"/>
    <s v="Chennai"/>
    <s v="2023-03-03"/>
    <m/>
    <n v="1520.1"/>
    <n v="1108.3900000000001"/>
  </r>
  <r>
    <n v="9253"/>
    <s v="Arjun"/>
    <s v="Current"/>
    <s v="Axis"/>
    <s v="Withdrawal"/>
    <n v="91260.05"/>
    <n v="168753.46"/>
    <n v="109027.44"/>
    <n v="11.08"/>
    <n v="865"/>
    <m/>
    <s v="North"/>
    <s v="Chennai"/>
    <s v="2023-04-29"/>
    <m/>
    <n v="7508.29"/>
    <n v="4604.82"/>
  </r>
  <r>
    <n v="9254"/>
    <s v="Rahul"/>
    <s v="Current"/>
    <s v="Axis"/>
    <s v="Transfer"/>
    <n v="56867.61"/>
    <n v="380739.76"/>
    <n v="176205.21"/>
    <n v="17.690000000000001"/>
    <n v="329"/>
    <m/>
    <s v="West"/>
    <s v="Kolkata"/>
    <s v="2023-07-20"/>
    <m/>
    <n v="8108.2"/>
    <n v="6994.42"/>
  </r>
  <r>
    <n v="9255"/>
    <s v="Rahul"/>
    <s v="Current"/>
    <s v="SBI"/>
    <s v="Deposit"/>
    <n v="57016.46"/>
    <n v="102523.95"/>
    <n v="78562.5"/>
    <n v="10.19"/>
    <n v="821"/>
    <m/>
    <s v="South"/>
    <s v="Kolkata"/>
    <s v="2023-01-03"/>
    <m/>
    <n v="4427.88"/>
    <n v="3344.44"/>
  </r>
  <r>
    <n v="9256"/>
    <s v="Rahul"/>
    <s v="Credit Card"/>
    <s v="HDFC"/>
    <s v="Deposit"/>
    <n v="44566.76"/>
    <n v="184110.75"/>
    <n v="227215.78"/>
    <n v="9.3699999999999992"/>
    <n v="831"/>
    <m/>
    <s v="North"/>
    <s v="Kolkata"/>
    <s v="2023-02-20"/>
    <m/>
    <n v="6251.02"/>
    <n v="3469.05"/>
  </r>
  <r>
    <n v="9257"/>
    <s v="Arjun"/>
    <s v="Current"/>
    <s v="Kotak"/>
    <s v="Transfer"/>
    <n v="21853.19"/>
    <n v="194171.44"/>
    <n v="355366.88"/>
    <n v="5.42"/>
    <n v="829"/>
    <m/>
    <s v="Central"/>
    <s v="Kolkata"/>
    <s v="2023-01-12"/>
    <m/>
    <n v="3100.73"/>
    <n v="1580.73"/>
  </r>
  <r>
    <n v="9258"/>
    <s v="Amit"/>
    <s v="Savings"/>
    <s v="SBI"/>
    <s v="Withdrawal"/>
    <n v="63789.61"/>
    <n v="389161.3"/>
    <n v="382603.13"/>
    <n v="16.54"/>
    <n v="355"/>
    <m/>
    <s v="South"/>
    <s v="Kolkata"/>
    <s v="2023-07-30"/>
    <m/>
    <n v="7147.04"/>
    <n v="4813.93"/>
  </r>
  <r>
    <n v="9259"/>
    <s v="Arjun"/>
    <s v="Loan"/>
    <s v="ICICI"/>
    <s v="Transfer"/>
    <n v="35142.31"/>
    <n v="465307.56"/>
    <n v="494579.03"/>
    <n v="17.899999999999999"/>
    <n v="555"/>
    <m/>
    <s v="West"/>
    <s v="Chennai"/>
    <s v="2023-04-06"/>
    <m/>
    <n v="3167.07"/>
    <n v="2605.4499999999998"/>
  </r>
  <r>
    <n v="9260"/>
    <s v="Simran"/>
    <s v="Business"/>
    <s v="Axis"/>
    <s v="Withdrawal"/>
    <n v="24950.45"/>
    <n v="17962.41"/>
    <n v="87454.13"/>
    <n v="15.75"/>
    <n v="640"/>
    <m/>
    <s v="East"/>
    <s v="Delhi"/>
    <s v="2023-01-21"/>
    <m/>
    <n v="3104.22"/>
    <n v="1564.91"/>
  </r>
  <r>
    <n v="9261"/>
    <s v="Simran"/>
    <s v="Savings"/>
    <s v="Kotak"/>
    <s v="Deposit"/>
    <n v="27012.98"/>
    <n v="19219.32"/>
    <n v="269181.95"/>
    <n v="15.09"/>
    <n v="817"/>
    <m/>
    <s v="Central"/>
    <s v="Chennai"/>
    <s v="2023-01-13"/>
    <m/>
    <n v="2844.85"/>
    <n v="1513.14"/>
  </r>
  <r>
    <n v="9262"/>
    <s v="Sneha"/>
    <s v="Business"/>
    <s v="Kotak"/>
    <s v="Withdrawal"/>
    <n v="32735.360000000001"/>
    <n v="231531.77"/>
    <n v="251778.8"/>
    <n v="15.26"/>
    <n v="706"/>
    <m/>
    <s v="North"/>
    <s v="Chennai"/>
    <s v="2023-08-16"/>
    <m/>
    <n v="2833.97"/>
    <n v="1854.11"/>
  </r>
  <r>
    <n v="9263"/>
    <s v="Karan"/>
    <s v="Loan"/>
    <s v="SBI"/>
    <s v="Payment"/>
    <n v="87298.84"/>
    <n v="237425.24"/>
    <n v="388502.36"/>
    <n v="12.58"/>
    <n v="878"/>
    <m/>
    <s v="West"/>
    <s v="Bangalore"/>
    <s v="2023-04-01"/>
    <m/>
    <n v="11277.47"/>
    <n v="7429.46"/>
  </r>
  <r>
    <n v="9264"/>
    <s v="Priya"/>
    <s v="Current"/>
    <s v="SBI"/>
    <s v="Payment"/>
    <n v="12066.37"/>
    <n v="358742.56"/>
    <n v="151894.22"/>
    <n v="16.05"/>
    <n v="664"/>
    <m/>
    <s v="North"/>
    <s v="Mumbai"/>
    <s v="2023-06-21"/>
    <m/>
    <n v="1334.82"/>
    <n v="861.75"/>
  </r>
  <r>
    <n v="9265"/>
    <s v="Arjun"/>
    <s v="Loan"/>
    <s v="Axis"/>
    <s v="Deposit"/>
    <n v="55084.76"/>
    <n v="493837.69"/>
    <n v="305839.94"/>
    <n v="8.4499999999999993"/>
    <n v="421"/>
    <m/>
    <s v="West"/>
    <s v="Mumbai"/>
    <s v="2023-09-26"/>
    <m/>
    <n v="3992.59"/>
    <n v="2220.16"/>
  </r>
  <r>
    <n v="9266"/>
    <s v="Priya"/>
    <s v="Savings"/>
    <s v="SBI"/>
    <s v="Withdrawal"/>
    <n v="47544.47"/>
    <n v="343446.26"/>
    <n v="35639.230000000003"/>
    <n v="15.35"/>
    <n v="399"/>
    <m/>
    <s v="North"/>
    <s v="Bangalore"/>
    <s v="2023-10-04"/>
    <m/>
    <n v="4471.08"/>
    <n v="3280.24"/>
  </r>
  <r>
    <n v="9267"/>
    <s v="Simran"/>
    <s v="Credit Card"/>
    <s v="Kotak"/>
    <s v="Loan EMI"/>
    <n v="37543.9"/>
    <n v="81951.33"/>
    <n v="173573.34"/>
    <n v="10.95"/>
    <n v="466"/>
    <m/>
    <s v="Central"/>
    <s v="Kolkata"/>
    <s v="2023-09-15"/>
    <m/>
    <n v="4636.24"/>
    <n v="2790.46"/>
  </r>
  <r>
    <n v="9268"/>
    <s v="Neha"/>
    <s v="Savings"/>
    <s v="SBI"/>
    <s v="Payment"/>
    <n v="76760.12"/>
    <n v="37021.69"/>
    <n v="442026.47"/>
    <n v="17.11"/>
    <n v="577"/>
    <m/>
    <s v="West"/>
    <s v="Mumbai"/>
    <s v="2023-11-03"/>
    <m/>
    <n v="11199.58"/>
    <n v="9155.86"/>
  </r>
  <r>
    <n v="9269"/>
    <s v="Amit"/>
    <s v="Business"/>
    <s v="ICICI"/>
    <s v="Transfer"/>
    <n v="9059.43"/>
    <n v="266247.95"/>
    <n v="478394.9"/>
    <n v="10.130000000000001"/>
    <n v="772"/>
    <m/>
    <s v="East"/>
    <s v="Mumbai"/>
    <s v="2023-04-06"/>
    <m/>
    <n v="588.09"/>
    <n v="479.74"/>
  </r>
  <r>
    <n v="9270"/>
    <s v="Neha"/>
    <s v="Credit Card"/>
    <s v="Kotak"/>
    <s v="Withdrawal"/>
    <n v="22986.560000000001"/>
    <n v="115711.77"/>
    <n v="38546.28"/>
    <n v="14.08"/>
    <n v="900"/>
    <m/>
    <s v="South"/>
    <s v="Mumbai"/>
    <s v="2023-06-28"/>
    <m/>
    <n v="2956.83"/>
    <n v="2181.39"/>
  </r>
  <r>
    <n v="9271"/>
    <s v="Arjun"/>
    <s v="Credit Card"/>
    <s v="ICICI"/>
    <s v="Transfer"/>
    <n v="27671.38"/>
    <n v="74732.679999999993"/>
    <n v="351332.53"/>
    <n v="12.11"/>
    <n v="775"/>
    <m/>
    <s v="South"/>
    <s v="Kolkata"/>
    <s v="2023-04-28"/>
    <m/>
    <n v="3938.87"/>
    <n v="2722.67"/>
  </r>
  <r>
    <n v="9272"/>
    <s v="Arjun"/>
    <s v="Loan"/>
    <s v="ICICI"/>
    <s v="Payment"/>
    <n v="17185.78"/>
    <n v="278187.73"/>
    <n v="411500.91"/>
    <n v="5.08"/>
    <n v="737"/>
    <m/>
    <s v="Central"/>
    <s v="Mumbai"/>
    <s v="2023-03-10"/>
    <m/>
    <n v="2523.7399999999998"/>
    <n v="1820.93"/>
  </r>
  <r>
    <n v="9273"/>
    <s v="Priya"/>
    <s v="Credit Card"/>
    <s v="ICICI"/>
    <s v="Deposit"/>
    <n v="80055.570000000007"/>
    <n v="308007.23"/>
    <n v="173412.03"/>
    <n v="17.670000000000002"/>
    <n v="794"/>
    <m/>
    <s v="West"/>
    <s v="Bangalore"/>
    <s v="2023-08-24"/>
    <m/>
    <n v="5916.26"/>
    <n v="3430.15"/>
  </r>
  <r>
    <n v="9274"/>
    <s v="Amit"/>
    <s v="Credit Card"/>
    <s v="HDFC"/>
    <s v="Deposit"/>
    <n v="31196.799999999999"/>
    <n v="343304.24"/>
    <n v="256890.51"/>
    <n v="5.24"/>
    <n v="512"/>
    <m/>
    <s v="Central"/>
    <s v="Mumbai"/>
    <s v="2023-12-28"/>
    <m/>
    <n v="3150.49"/>
    <n v="2791.34"/>
  </r>
  <r>
    <n v="9275"/>
    <s v="Karan"/>
    <s v="Business"/>
    <s v="Kotak"/>
    <s v="Transfer"/>
    <n v="15887.3"/>
    <n v="380390.22"/>
    <n v="408396.13"/>
    <n v="17.57"/>
    <n v="324"/>
    <m/>
    <s v="North"/>
    <s v="Bangalore"/>
    <s v="2023-05-11"/>
    <m/>
    <n v="1073.42"/>
    <n v="944.67"/>
  </r>
  <r>
    <n v="9276"/>
    <s v="Rahul"/>
    <s v="Current"/>
    <s v="Kotak"/>
    <s v="Withdrawal"/>
    <n v="71907.75"/>
    <n v="306585.33"/>
    <n v="273972.84000000003"/>
    <n v="11.09"/>
    <n v="533"/>
    <m/>
    <s v="Central"/>
    <s v="Bangalore"/>
    <s v="2023-09-01"/>
    <m/>
    <n v="7030.29"/>
    <n v="6193.86"/>
  </r>
  <r>
    <n v="9277"/>
    <s v="Amit"/>
    <s v="Savings"/>
    <s v="Kotak"/>
    <s v="Deposit"/>
    <n v="4610.0600000000004"/>
    <n v="213064.94"/>
    <n v="132269.31"/>
    <n v="8.43"/>
    <n v="720"/>
    <m/>
    <s v="East"/>
    <s v="Kolkata"/>
    <s v="2023-02-10"/>
    <m/>
    <n v="230.69"/>
    <n v="173.63"/>
  </r>
  <r>
    <n v="9278"/>
    <s v="Sneha"/>
    <s v="Current"/>
    <s v="HDFC"/>
    <s v="Transfer"/>
    <n v="97574.32"/>
    <n v="23413.3"/>
    <n v="164269.78"/>
    <n v="17.5"/>
    <n v="657"/>
    <m/>
    <s v="West"/>
    <s v="Chennai"/>
    <s v="2023-12-07"/>
    <m/>
    <n v="7684.29"/>
    <n v="6087.01"/>
  </r>
  <r>
    <n v="9279"/>
    <s v="Rahul"/>
    <s v="Business"/>
    <s v="Axis"/>
    <s v="Loan EMI"/>
    <n v="38421.81"/>
    <n v="416392.57"/>
    <n v="96811.48"/>
    <n v="11.8"/>
    <n v="732"/>
    <m/>
    <s v="North"/>
    <s v="Bangalore"/>
    <s v="2023-12-14"/>
    <m/>
    <n v="4748.67"/>
    <n v="4032.45"/>
  </r>
  <r>
    <n v="9280"/>
    <s v="Rahul"/>
    <s v="Loan"/>
    <s v="Kotak"/>
    <s v="Withdrawal"/>
    <n v="76557.570000000007"/>
    <n v="185653.02"/>
    <n v="25569.84"/>
    <n v="14.19"/>
    <n v="662"/>
    <m/>
    <s v="West"/>
    <s v="Delhi"/>
    <s v="2023-12-30"/>
    <m/>
    <n v="4575.95"/>
    <n v="3007.98"/>
  </r>
  <r>
    <n v="9281"/>
    <s v="Arjun"/>
    <s v="Business"/>
    <s v="SBI"/>
    <s v="Deposit"/>
    <n v="47134.89"/>
    <n v="267714.96000000002"/>
    <n v="250480.27"/>
    <n v="7.26"/>
    <n v="862"/>
    <m/>
    <s v="North"/>
    <s v="Mumbai"/>
    <s v="2023-10-03"/>
    <m/>
    <n v="4405.63"/>
    <n v="2344.04"/>
  </r>
  <r>
    <n v="9282"/>
    <s v="Sneha"/>
    <s v="Business"/>
    <s v="HDFC"/>
    <s v="Withdrawal"/>
    <n v="28610.97"/>
    <n v="248709.64"/>
    <n v="264936.89"/>
    <n v="8.7200000000000006"/>
    <n v="481"/>
    <m/>
    <s v="East"/>
    <s v="Kolkata"/>
    <s v="2023-10-18"/>
    <m/>
    <n v="4036.4"/>
    <n v="2079.46"/>
  </r>
  <r>
    <n v="9283"/>
    <s v="Priya"/>
    <s v="Business"/>
    <s v="Axis"/>
    <s v="Deposit"/>
    <n v="98538.28"/>
    <n v="285657.96999999997"/>
    <n v="466863.08"/>
    <n v="8.57"/>
    <n v="370"/>
    <m/>
    <s v="West"/>
    <s v="Mumbai"/>
    <s v="2023-09-10"/>
    <m/>
    <n v="8762.08"/>
    <n v="5428.55"/>
  </r>
  <r>
    <n v="9284"/>
    <s v="Sneha"/>
    <s v="Credit Card"/>
    <s v="Axis"/>
    <s v="Deposit"/>
    <n v="89111.47"/>
    <n v="31968.240000000002"/>
    <n v="456174.39"/>
    <n v="5.24"/>
    <n v="457"/>
    <m/>
    <s v="East"/>
    <s v="Delhi"/>
    <s v="2023-04-12"/>
    <m/>
    <n v="8506.85"/>
    <n v="4889.76"/>
  </r>
  <r>
    <n v="9285"/>
    <s v="Pooja"/>
    <s v="Loan"/>
    <s v="ICICI"/>
    <s v="Withdrawal"/>
    <n v="75255.759999999995"/>
    <n v="16400.759999999998"/>
    <n v="154264.01999999999"/>
    <n v="9.76"/>
    <n v="318"/>
    <m/>
    <s v="West"/>
    <s v="Delhi"/>
    <s v="2023-02-03"/>
    <m/>
    <n v="10227.280000000001"/>
    <n v="7357.3"/>
  </r>
  <r>
    <n v="9286"/>
    <s v="Priya"/>
    <s v="Loan"/>
    <s v="Kotak"/>
    <s v="Transfer"/>
    <n v="38338.160000000003"/>
    <n v="35588.120000000003"/>
    <n v="431486.65"/>
    <n v="17.82"/>
    <n v="529"/>
    <m/>
    <s v="South"/>
    <s v="Kolkata"/>
    <s v="2023-01-10"/>
    <m/>
    <n v="4855.8500000000004"/>
    <n v="2711.67"/>
  </r>
  <r>
    <n v="9287"/>
    <s v="Amit"/>
    <s v="Savings"/>
    <s v="Kotak"/>
    <s v="Loan EMI"/>
    <n v="24416.06"/>
    <n v="319948.23"/>
    <n v="122879.16"/>
    <n v="14.7"/>
    <n v="466"/>
    <m/>
    <s v="Central"/>
    <s v="Mumbai"/>
    <s v="2023-01-23"/>
    <m/>
    <n v="3526.26"/>
    <n v="2834.28"/>
  </r>
  <r>
    <n v="9288"/>
    <s v="Amit"/>
    <s v="Business"/>
    <s v="Axis"/>
    <s v="Payment"/>
    <n v="52099.23"/>
    <n v="373613.12"/>
    <n v="247438.87"/>
    <n v="8.8800000000000008"/>
    <n v="677"/>
    <m/>
    <s v="West"/>
    <s v="Kolkata"/>
    <s v="2023-12-04"/>
    <m/>
    <n v="6228.28"/>
    <n v="3708.21"/>
  </r>
  <r>
    <n v="9289"/>
    <s v="Sneha"/>
    <s v="Loan"/>
    <s v="ICICI"/>
    <s v="Payment"/>
    <n v="21514.26"/>
    <n v="202691.89"/>
    <n v="273397.42"/>
    <n v="5.61"/>
    <n v="774"/>
    <m/>
    <s v="Central"/>
    <s v="Bangalore"/>
    <s v="2023-10-21"/>
    <m/>
    <n v="2435.3000000000002"/>
    <n v="1525.9"/>
  </r>
  <r>
    <n v="9290"/>
    <s v="Arjun"/>
    <s v="Credit Card"/>
    <s v="Kotak"/>
    <s v="Deposit"/>
    <n v="68438.460000000006"/>
    <n v="299920.2"/>
    <n v="477053.05"/>
    <n v="8.58"/>
    <n v="858"/>
    <m/>
    <s v="West"/>
    <s v="Delhi"/>
    <s v="2023-04-04"/>
    <m/>
    <n v="5661.5"/>
    <n v="3655.45"/>
  </r>
  <r>
    <n v="9291"/>
    <s v="Amit"/>
    <s v="Loan"/>
    <s v="SBI"/>
    <s v="Loan EMI"/>
    <n v="34837.93"/>
    <n v="10509.77"/>
    <n v="148726.79999999999"/>
    <n v="10"/>
    <n v="498"/>
    <m/>
    <s v="West"/>
    <s v="Delhi"/>
    <s v="2023-03-20"/>
    <m/>
    <n v="3687.01"/>
    <n v="2017.97"/>
  </r>
  <r>
    <n v="9292"/>
    <s v="Pooja"/>
    <s v="Loan"/>
    <s v="ICICI"/>
    <s v="Payment"/>
    <n v="63101.599999999999"/>
    <n v="269069.43"/>
    <n v="394866.61"/>
    <n v="10.36"/>
    <n v="350"/>
    <m/>
    <s v="Central"/>
    <s v="Bangalore"/>
    <s v="2023-07-20"/>
    <m/>
    <n v="8783.49"/>
    <n v="5079.93"/>
  </r>
  <r>
    <n v="9293"/>
    <s v="Amit"/>
    <s v="Business"/>
    <s v="Kotak"/>
    <s v="Withdrawal"/>
    <n v="25276.29"/>
    <n v="469751.79"/>
    <n v="287592.71000000002"/>
    <n v="12.05"/>
    <n v="630"/>
    <m/>
    <s v="West"/>
    <s v="Chennai"/>
    <s v="2023-02-19"/>
    <m/>
    <n v="3530.68"/>
    <n v="2333.4899999999998"/>
  </r>
  <r>
    <n v="9294"/>
    <s v="Amit"/>
    <s v="Savings"/>
    <s v="Axis"/>
    <s v="Transfer"/>
    <n v="74355.62"/>
    <n v="61935.37"/>
    <n v="51645.77"/>
    <n v="10.61"/>
    <n v="795"/>
    <m/>
    <s v="West"/>
    <s v="Delhi"/>
    <s v="2023-11-18"/>
    <m/>
    <n v="4868.38"/>
    <n v="3688.4"/>
  </r>
  <r>
    <n v="9295"/>
    <s v="Rahul"/>
    <s v="Savings"/>
    <s v="Kotak"/>
    <s v="Withdrawal"/>
    <n v="27720.34"/>
    <n v="387480.25"/>
    <n v="222430.37"/>
    <n v="5.37"/>
    <n v="521"/>
    <m/>
    <s v="North"/>
    <s v="Chennai"/>
    <s v="2023-08-31"/>
    <m/>
    <n v="4080.94"/>
    <n v="2793.55"/>
  </r>
  <r>
    <n v="9296"/>
    <s v="Raj"/>
    <s v="Loan"/>
    <s v="Kotak"/>
    <s v="Transfer"/>
    <n v="72355.06"/>
    <n v="148276.13"/>
    <n v="21999"/>
    <n v="13.39"/>
    <n v="694"/>
    <m/>
    <s v="South"/>
    <s v="Delhi"/>
    <s v="2023-06-06"/>
    <m/>
    <n v="5388.84"/>
    <n v="3855.05"/>
  </r>
  <r>
    <n v="9297"/>
    <s v="Arjun"/>
    <s v="Current"/>
    <s v="ICICI"/>
    <s v="Transfer"/>
    <n v="92733.55"/>
    <n v="169194.51"/>
    <n v="234970.5"/>
    <n v="8.8000000000000007"/>
    <n v="814"/>
    <m/>
    <s v="West"/>
    <s v="Chennai"/>
    <s v="2023-05-13"/>
    <m/>
    <n v="11305.92"/>
    <n v="8077.23"/>
  </r>
  <r>
    <n v="9298"/>
    <s v="Arjun"/>
    <s v="Credit Card"/>
    <s v="Kotak"/>
    <s v="Loan EMI"/>
    <n v="32020.22"/>
    <n v="451160.93"/>
    <n v="265333.17"/>
    <n v="6.12"/>
    <n v="453"/>
    <m/>
    <s v="West"/>
    <s v="Chennai"/>
    <s v="2023-11-16"/>
    <m/>
    <n v="4444.26"/>
    <n v="2979.03"/>
  </r>
  <r>
    <n v="9299"/>
    <s v="Pooja"/>
    <s v="Business"/>
    <s v="HDFC"/>
    <s v="Deposit"/>
    <n v="60580.25"/>
    <n v="373219.2"/>
    <n v="290326.15000000002"/>
    <n v="17.510000000000002"/>
    <n v="802"/>
    <m/>
    <s v="Central"/>
    <s v="Mumbai"/>
    <s v="2023-02-18"/>
    <m/>
    <n v="7733.54"/>
    <n v="6931.71"/>
  </r>
  <r>
    <n v="9300"/>
    <s v="Priya"/>
    <s v="Loan"/>
    <s v="Kotak"/>
    <s v="Payment"/>
    <n v="72472.600000000006"/>
    <n v="44007.89"/>
    <n v="479335.28"/>
    <n v="14.88"/>
    <n v="306"/>
    <m/>
    <s v="South"/>
    <s v="Kolkata"/>
    <s v="2023-11-22"/>
    <m/>
    <n v="7370.15"/>
    <n v="3900.26"/>
  </r>
  <r>
    <n v="9301"/>
    <s v="Raj"/>
    <s v="Credit Card"/>
    <s v="Kotak"/>
    <s v="Deposit"/>
    <n v="38586.61"/>
    <n v="473723.1"/>
    <n v="123862.96"/>
    <n v="12.1"/>
    <n v="571"/>
    <m/>
    <s v="East"/>
    <s v="Delhi"/>
    <s v="2023-06-11"/>
    <m/>
    <n v="5603.21"/>
    <n v="3343.36"/>
  </r>
  <r>
    <n v="9302"/>
    <s v="Neha"/>
    <s v="Loan"/>
    <s v="ICICI"/>
    <s v="Withdrawal"/>
    <n v="85410.32"/>
    <n v="140647.07"/>
    <n v="42935.33"/>
    <n v="14.46"/>
    <n v="597"/>
    <m/>
    <s v="West"/>
    <s v="Kolkata"/>
    <s v="2023-08-26"/>
    <m/>
    <n v="9722.7999999999993"/>
    <n v="8077.4"/>
  </r>
  <r>
    <n v="9303"/>
    <s v="Raj"/>
    <s v="Business"/>
    <s v="Axis"/>
    <s v="Deposit"/>
    <n v="97241.37"/>
    <n v="280053.12"/>
    <n v="401607.09"/>
    <n v="16.28"/>
    <n v="465"/>
    <m/>
    <s v="North"/>
    <s v="Delhi"/>
    <s v="2023-03-19"/>
    <m/>
    <n v="13589.53"/>
    <n v="11258.7"/>
  </r>
  <r>
    <n v="9304"/>
    <s v="Pooja"/>
    <s v="Credit Card"/>
    <s v="Axis"/>
    <s v="Payment"/>
    <n v="7536.36"/>
    <n v="24504.560000000001"/>
    <n v="290016.09999999998"/>
    <n v="13.93"/>
    <n v="503"/>
    <m/>
    <s v="Central"/>
    <s v="Chennai"/>
    <s v="2023-05-20"/>
    <m/>
    <n v="956.73"/>
    <n v="556.77"/>
  </r>
  <r>
    <n v="9305"/>
    <s v="Rahul"/>
    <s v="Savings"/>
    <s v="HDFC"/>
    <s v="Transfer"/>
    <n v="17238.53"/>
    <n v="93468.78"/>
    <n v="384953.75"/>
    <n v="8.27"/>
    <n v="370"/>
    <m/>
    <s v="West"/>
    <s v="Chennai"/>
    <s v="2023-11-26"/>
    <m/>
    <n v="2431.4299999999998"/>
    <n v="1222.75"/>
  </r>
  <r>
    <n v="9306"/>
    <s v="Amit"/>
    <s v="Loan"/>
    <s v="Kotak"/>
    <s v="Withdrawal"/>
    <n v="32728.25"/>
    <n v="95463.66"/>
    <n v="369436.21"/>
    <n v="12.77"/>
    <n v="754"/>
    <m/>
    <s v="North"/>
    <s v="Delhi"/>
    <s v="2023-09-15"/>
    <m/>
    <n v="3081.7"/>
    <n v="2118.84"/>
  </r>
  <r>
    <n v="9307"/>
    <s v="Amit"/>
    <s v="Credit Card"/>
    <s v="HDFC"/>
    <s v="Deposit"/>
    <n v="7171.79"/>
    <n v="178057.35"/>
    <n v="470811.08"/>
    <n v="16.399999999999999"/>
    <n v="861"/>
    <m/>
    <s v="East"/>
    <s v="Mumbai"/>
    <s v="2023-03-14"/>
    <m/>
    <n v="922.73"/>
    <n v="722.16"/>
  </r>
  <r>
    <n v="9308"/>
    <s v="Rahul"/>
    <s v="Current"/>
    <s v="Kotak"/>
    <s v="Withdrawal"/>
    <n v="99843.9"/>
    <n v="84121"/>
    <n v="292783.84999999998"/>
    <n v="7.86"/>
    <n v="861"/>
    <m/>
    <s v="East"/>
    <s v="Mumbai"/>
    <s v="2023-03-11"/>
    <m/>
    <n v="9041.18"/>
    <n v="6684.89"/>
  </r>
  <r>
    <n v="9309"/>
    <s v="Karan"/>
    <s v="Loan"/>
    <s v="Kotak"/>
    <s v="Withdrawal"/>
    <n v="36478.089999999997"/>
    <n v="457679.49"/>
    <n v="336045.89"/>
    <n v="14.34"/>
    <n v="458"/>
    <m/>
    <s v="South"/>
    <s v="Chennai"/>
    <s v="2023-08-12"/>
    <m/>
    <n v="2887.34"/>
    <n v="2555.46"/>
  </r>
  <r>
    <n v="9310"/>
    <s v="Arjun"/>
    <s v="Loan"/>
    <s v="ICICI"/>
    <s v="Withdrawal"/>
    <n v="64119.13"/>
    <n v="499491.2"/>
    <n v="267092.08"/>
    <n v="9.1"/>
    <n v="302"/>
    <m/>
    <s v="North"/>
    <s v="Bangalore"/>
    <s v="2023-10-16"/>
    <m/>
    <n v="7218.13"/>
    <n v="4588.3"/>
  </r>
  <r>
    <n v="9311"/>
    <s v="Neha"/>
    <s v="Savings"/>
    <s v="ICICI"/>
    <s v="Payment"/>
    <n v="64886.22"/>
    <n v="200764.01"/>
    <n v="9972.85"/>
    <n v="12.18"/>
    <n v="439"/>
    <m/>
    <s v="East"/>
    <s v="Bangalore"/>
    <s v="2023-10-30"/>
    <m/>
    <n v="9363.42"/>
    <n v="6066.1"/>
  </r>
  <r>
    <n v="9312"/>
    <s v="Rahul"/>
    <s v="Savings"/>
    <s v="SBI"/>
    <s v="Payment"/>
    <n v="97753.35"/>
    <n v="53030.69"/>
    <n v="314135.28999999998"/>
    <n v="11.83"/>
    <n v="447"/>
    <m/>
    <s v="East"/>
    <s v="Chennai"/>
    <s v="2023-05-27"/>
    <m/>
    <n v="10241.09"/>
    <n v="7043.77"/>
  </r>
  <r>
    <n v="9313"/>
    <s v="Arjun"/>
    <s v="Credit Card"/>
    <s v="Kotak"/>
    <s v="Withdrawal"/>
    <n v="36639.69"/>
    <n v="254016.01"/>
    <n v="237953.24"/>
    <n v="16.04"/>
    <n v="597"/>
    <m/>
    <s v="Central"/>
    <s v="Kolkata"/>
    <s v="2023-10-26"/>
    <m/>
    <n v="2908.1"/>
    <n v="2178.63"/>
  </r>
  <r>
    <n v="9314"/>
    <s v="Rahul"/>
    <s v="Business"/>
    <s v="Kotak"/>
    <s v="Loan EMI"/>
    <n v="12967.26"/>
    <n v="86189.75"/>
    <n v="99438.53"/>
    <n v="5.41"/>
    <n v="441"/>
    <m/>
    <s v="West"/>
    <s v="Kolkata"/>
    <s v="2023-01-10"/>
    <m/>
    <n v="1651.71"/>
    <n v="960.03"/>
  </r>
  <r>
    <n v="9315"/>
    <s v="Sneha"/>
    <s v="Business"/>
    <s v="ICICI"/>
    <s v="Payment"/>
    <n v="63300.27"/>
    <n v="246715.05"/>
    <n v="470414.84"/>
    <n v="8.77"/>
    <n v="680"/>
    <m/>
    <s v="West"/>
    <s v="Bangalore"/>
    <s v="2023-04-01"/>
    <m/>
    <n v="5109.1899999999996"/>
    <n v="4542.63"/>
  </r>
  <r>
    <n v="9316"/>
    <s v="Amit"/>
    <s v="Loan"/>
    <s v="HDFC"/>
    <s v="Payment"/>
    <n v="20755.21"/>
    <n v="103912.25"/>
    <n v="410814.42"/>
    <n v="12.85"/>
    <n v="503"/>
    <m/>
    <s v="East"/>
    <s v="Mumbai"/>
    <s v="2023-10-07"/>
    <m/>
    <n v="1088.76"/>
    <n v="561.26"/>
  </r>
  <r>
    <n v="9317"/>
    <s v="Rahul"/>
    <s v="Business"/>
    <s v="SBI"/>
    <s v="Deposit"/>
    <n v="36227.949999999997"/>
    <n v="409462.52"/>
    <n v="13142.85"/>
    <n v="17.09"/>
    <n v="601"/>
    <m/>
    <s v="West"/>
    <s v="Delhi"/>
    <s v="2023-12-15"/>
    <m/>
    <n v="5129.5600000000004"/>
    <n v="3758.62"/>
  </r>
  <r>
    <n v="9318"/>
    <s v="Priya"/>
    <s v="Savings"/>
    <s v="ICICI"/>
    <s v="Loan EMI"/>
    <n v="17396.439999999999"/>
    <n v="324997.01"/>
    <n v="265520.8"/>
    <n v="16.47"/>
    <n v="435"/>
    <m/>
    <s v="West"/>
    <s v="Kolkata"/>
    <s v="2023-02-23"/>
    <m/>
    <n v="2414.1"/>
    <n v="2166.96"/>
  </r>
  <r>
    <n v="9319"/>
    <s v="Rahul"/>
    <s v="Loan"/>
    <s v="HDFC"/>
    <s v="Payment"/>
    <n v="60762.61"/>
    <n v="499597.86"/>
    <n v="150160.79999999999"/>
    <n v="5.0999999999999996"/>
    <n v="496"/>
    <m/>
    <s v="South"/>
    <s v="Delhi"/>
    <s v="2023-05-26"/>
    <m/>
    <n v="6654.63"/>
    <n v="4731.7299999999996"/>
  </r>
  <r>
    <n v="9320"/>
    <s v="Sneha"/>
    <s v="Current"/>
    <s v="SBI"/>
    <s v="Loan EMI"/>
    <n v="75245.25"/>
    <n v="279242.34999999998"/>
    <n v="272809.27"/>
    <n v="5.59"/>
    <n v="358"/>
    <m/>
    <s v="North"/>
    <s v="Chennai"/>
    <s v="2023-08-15"/>
    <m/>
    <n v="3915.96"/>
    <n v="2590.61"/>
  </r>
  <r>
    <n v="9321"/>
    <s v="Raj"/>
    <s v="Current"/>
    <s v="ICICI"/>
    <s v="Transfer"/>
    <n v="67591.91"/>
    <n v="78174.570000000007"/>
    <n v="81997.55"/>
    <n v="17.670000000000002"/>
    <n v="751"/>
    <m/>
    <s v="East"/>
    <s v="Bangalore"/>
    <s v="2023-03-16"/>
    <m/>
    <n v="9712.48"/>
    <n v="7674.07"/>
  </r>
  <r>
    <n v="9322"/>
    <s v="Raj"/>
    <s v="Loan"/>
    <s v="Kotak"/>
    <s v="Loan EMI"/>
    <n v="89671.679999999993"/>
    <n v="140357.06"/>
    <n v="416236.23"/>
    <n v="13.9"/>
    <n v="325"/>
    <m/>
    <s v="North"/>
    <s v="Chennai"/>
    <s v="2023-07-21"/>
    <m/>
    <n v="9467.17"/>
    <n v="7867.29"/>
  </r>
  <r>
    <n v="9323"/>
    <s v="Simran"/>
    <s v="Loan"/>
    <s v="HDFC"/>
    <s v="Withdrawal"/>
    <n v="38009.17"/>
    <n v="295608.67"/>
    <n v="168824.42"/>
    <n v="6.33"/>
    <n v="668"/>
    <m/>
    <s v="South"/>
    <s v="Bangalore"/>
    <s v="2023-05-16"/>
    <m/>
    <n v="5670.14"/>
    <n v="3016.59"/>
  </r>
  <r>
    <n v="9324"/>
    <s v="Priya"/>
    <s v="Savings"/>
    <s v="Axis"/>
    <s v="Deposit"/>
    <n v="25716.02"/>
    <n v="235403.37"/>
    <n v="242836.79"/>
    <n v="16.39"/>
    <n v="548"/>
    <m/>
    <s v="North"/>
    <s v="Kolkata"/>
    <s v="2023-03-16"/>
    <m/>
    <n v="2518.69"/>
    <n v="2259.5500000000002"/>
  </r>
  <r>
    <n v="9325"/>
    <s v="Amit"/>
    <s v="Savings"/>
    <s v="SBI"/>
    <s v="Deposit"/>
    <n v="31279.97"/>
    <n v="470384.96"/>
    <n v="21140.34"/>
    <n v="12.78"/>
    <n v="489"/>
    <m/>
    <s v="East"/>
    <s v="Bangalore"/>
    <s v="2023-03-01"/>
    <m/>
    <n v="3222.48"/>
    <n v="2093.19"/>
  </r>
  <r>
    <n v="9326"/>
    <s v="Raj"/>
    <s v="Credit Card"/>
    <s v="SBI"/>
    <s v="Payment"/>
    <n v="73740.5"/>
    <n v="378739.72"/>
    <n v="306451.03999999998"/>
    <n v="13.2"/>
    <n v="580"/>
    <m/>
    <s v="East"/>
    <s v="Delhi"/>
    <s v="2023-12-22"/>
    <m/>
    <n v="4390.5200000000004"/>
    <n v="3693.83"/>
  </r>
  <r>
    <n v="9327"/>
    <s v="Priya"/>
    <s v="Current"/>
    <s v="SBI"/>
    <s v="Payment"/>
    <n v="23517.94"/>
    <n v="177486.63"/>
    <n v="274177.69"/>
    <n v="17.66"/>
    <n v="455"/>
    <m/>
    <s v="East"/>
    <s v="Bangalore"/>
    <s v="2023-01-07"/>
    <m/>
    <n v="1225.44"/>
    <n v="875.09"/>
  </r>
  <r>
    <n v="9328"/>
    <s v="Pooja"/>
    <s v="Business"/>
    <s v="HDFC"/>
    <s v="Payment"/>
    <n v="26575.09"/>
    <n v="54209.120000000003"/>
    <n v="103373.28"/>
    <n v="11.64"/>
    <n v="794"/>
    <m/>
    <s v="Central"/>
    <s v="Mumbai"/>
    <s v="2023-09-14"/>
    <m/>
    <n v="2391.33"/>
    <n v="1263.0899999999999"/>
  </r>
  <r>
    <n v="9329"/>
    <s v="Rahul"/>
    <s v="Loan"/>
    <s v="HDFC"/>
    <s v="Withdrawal"/>
    <n v="58071.74"/>
    <n v="413574.76"/>
    <n v="363871.64"/>
    <n v="6.84"/>
    <n v="460"/>
    <m/>
    <s v="South"/>
    <s v="Kolkata"/>
    <s v="2023-09-22"/>
    <m/>
    <n v="4306.38"/>
    <n v="3868.42"/>
  </r>
  <r>
    <n v="9330"/>
    <s v="Amit"/>
    <s v="Loan"/>
    <s v="SBI"/>
    <s v="Deposit"/>
    <n v="2299.12"/>
    <n v="301662.08000000002"/>
    <n v="492386.18"/>
    <n v="12.91"/>
    <n v="491"/>
    <m/>
    <s v="North"/>
    <s v="Bangalore"/>
    <s v="2023-03-17"/>
    <m/>
    <n v="312.82"/>
    <n v="214.15"/>
  </r>
  <r>
    <n v="9331"/>
    <s v="Karan"/>
    <s v="Credit Card"/>
    <s v="SBI"/>
    <s v="Loan EMI"/>
    <n v="47783.54"/>
    <n v="190776.77"/>
    <n v="29787.14"/>
    <n v="17.41"/>
    <n v="667"/>
    <m/>
    <s v="West"/>
    <s v="Mumbai"/>
    <s v="2023-04-19"/>
    <m/>
    <n v="2774.59"/>
    <n v="1621.17"/>
  </r>
  <r>
    <n v="9332"/>
    <s v="Rahul"/>
    <s v="Credit Card"/>
    <s v="SBI"/>
    <s v="Transfer"/>
    <n v="93316.39"/>
    <n v="56705.95"/>
    <n v="486408.34"/>
    <n v="17.079999999999998"/>
    <n v="418"/>
    <m/>
    <s v="East"/>
    <s v="Delhi"/>
    <s v="2023-02-09"/>
    <m/>
    <n v="13914.64"/>
    <n v="7722.35"/>
  </r>
  <r>
    <n v="9333"/>
    <s v="Priya"/>
    <s v="Business"/>
    <s v="SBI"/>
    <s v="Loan EMI"/>
    <n v="77613.240000000005"/>
    <n v="187928.55"/>
    <n v="59020.77"/>
    <n v="8.8699999999999992"/>
    <n v="478"/>
    <m/>
    <s v="Central"/>
    <s v="Kolkata"/>
    <s v="2023-03-05"/>
    <m/>
    <n v="7302.69"/>
    <n v="3903.17"/>
  </r>
  <r>
    <n v="9334"/>
    <s v="Sneha"/>
    <s v="Business"/>
    <s v="SBI"/>
    <s v="Transfer"/>
    <n v="30772.560000000001"/>
    <n v="432958.68"/>
    <n v="464139.15"/>
    <n v="16.760000000000002"/>
    <n v="642"/>
    <m/>
    <s v="West"/>
    <s v="Kolkata"/>
    <s v="2023-10-17"/>
    <m/>
    <n v="2541.48"/>
    <n v="1554.77"/>
  </r>
  <r>
    <n v="9335"/>
    <s v="Rahul"/>
    <s v="Loan"/>
    <s v="Axis"/>
    <s v="Payment"/>
    <n v="38420.01"/>
    <n v="328312.33"/>
    <n v="131834.47"/>
    <n v="9.31"/>
    <n v="565"/>
    <m/>
    <s v="East"/>
    <s v="Mumbai"/>
    <s v="2023-04-22"/>
    <m/>
    <n v="5029.66"/>
    <n v="2525.7800000000002"/>
  </r>
  <r>
    <n v="9336"/>
    <s v="Arjun"/>
    <s v="Savings"/>
    <s v="Kotak"/>
    <s v="Withdrawal"/>
    <n v="4584.01"/>
    <n v="292665.26"/>
    <n v="176861.15"/>
    <n v="9.86"/>
    <n v="317"/>
    <m/>
    <s v="Central"/>
    <s v="Delhi"/>
    <s v="2023-11-16"/>
    <m/>
    <n v="599.66999999999996"/>
    <n v="315.11"/>
  </r>
  <r>
    <n v="9337"/>
    <s v="Pooja"/>
    <s v="Business"/>
    <s v="HDFC"/>
    <s v="Payment"/>
    <n v="57481.3"/>
    <n v="186500.12"/>
    <n v="225679.91"/>
    <n v="13.34"/>
    <n v="501"/>
    <m/>
    <s v="West"/>
    <s v="Chennai"/>
    <s v="2023-12-21"/>
    <m/>
    <n v="5844.5"/>
    <n v="4360.49"/>
  </r>
  <r>
    <n v="9338"/>
    <s v="Rahul"/>
    <s v="Loan"/>
    <s v="SBI"/>
    <s v="Loan EMI"/>
    <n v="11135.3"/>
    <n v="106656.97"/>
    <n v="44293.36"/>
    <n v="16.47"/>
    <n v="621"/>
    <m/>
    <s v="Central"/>
    <s v="Chennai"/>
    <s v="2023-10-25"/>
    <m/>
    <n v="684.48"/>
    <n v="353.91"/>
  </r>
  <r>
    <n v="9339"/>
    <s v="Rahul"/>
    <s v="Loan"/>
    <s v="Kotak"/>
    <s v="Transfer"/>
    <n v="97982.34"/>
    <n v="465851.12"/>
    <n v="281621.73"/>
    <n v="8.56"/>
    <n v="840"/>
    <m/>
    <s v="East"/>
    <s v="Mumbai"/>
    <s v="2023-05-06"/>
    <m/>
    <n v="12964.33"/>
    <n v="11150.06"/>
  </r>
  <r>
    <n v="9340"/>
    <s v="Priya"/>
    <s v="Business"/>
    <s v="Axis"/>
    <s v="Deposit"/>
    <n v="38528.82"/>
    <n v="78012.09"/>
    <n v="391987.99"/>
    <n v="7.73"/>
    <n v="613"/>
    <m/>
    <s v="East"/>
    <s v="Chennai"/>
    <s v="2023-10-17"/>
    <m/>
    <n v="1995.54"/>
    <n v="1618.5"/>
  </r>
  <r>
    <n v="9341"/>
    <s v="Priya"/>
    <s v="Loan"/>
    <s v="HDFC"/>
    <s v="Loan EMI"/>
    <n v="76672.13"/>
    <n v="269361.21999999997"/>
    <n v="65107.63"/>
    <n v="14.63"/>
    <n v="468"/>
    <m/>
    <s v="South"/>
    <s v="Chennai"/>
    <s v="2023-10-01"/>
    <m/>
    <n v="10471.32"/>
    <n v="9200.86"/>
  </r>
  <r>
    <n v="9342"/>
    <s v="Rahul"/>
    <s v="Savings"/>
    <s v="Kotak"/>
    <s v="Withdrawal"/>
    <n v="47303.41"/>
    <n v="103014.89"/>
    <n v="22453.42"/>
    <n v="10.42"/>
    <n v="307"/>
    <m/>
    <s v="Central"/>
    <s v="Bangalore"/>
    <s v="2023-12-10"/>
    <m/>
    <n v="6675.82"/>
    <n v="4735.28"/>
  </r>
  <r>
    <n v="9343"/>
    <s v="Sneha"/>
    <s v="Current"/>
    <s v="Kotak"/>
    <s v="Transfer"/>
    <n v="71512.33"/>
    <n v="89944.62"/>
    <n v="156398.6"/>
    <n v="15.18"/>
    <n v="783"/>
    <m/>
    <s v="East"/>
    <s v="Kolkata"/>
    <s v="2023-06-25"/>
    <m/>
    <n v="3760.95"/>
    <n v="2403.31"/>
  </r>
  <r>
    <n v="9344"/>
    <s v="Rahul"/>
    <s v="Current"/>
    <s v="ICICI"/>
    <s v="Deposit"/>
    <n v="77221.919999999998"/>
    <n v="237783.38"/>
    <n v="91755.3"/>
    <n v="17.93"/>
    <n v="737"/>
    <m/>
    <s v="West"/>
    <s v="Delhi"/>
    <s v="2023-04-21"/>
    <m/>
    <n v="9523.1299999999992"/>
    <n v="7289.16"/>
  </r>
  <r>
    <n v="9345"/>
    <s v="Simran"/>
    <s v="Loan"/>
    <s v="HDFC"/>
    <s v="Deposit"/>
    <n v="77367.009999999995"/>
    <n v="77750.14"/>
    <n v="191250.26"/>
    <n v="12.02"/>
    <n v="668"/>
    <m/>
    <s v="Central"/>
    <s v="Chennai"/>
    <s v="2023-05-06"/>
    <m/>
    <n v="10512.08"/>
    <n v="7412.03"/>
  </r>
  <r>
    <n v="9346"/>
    <s v="Sneha"/>
    <s v="Savings"/>
    <s v="ICICI"/>
    <s v="Loan EMI"/>
    <n v="89257.81"/>
    <n v="490651.44"/>
    <n v="49533.9"/>
    <n v="17.57"/>
    <n v="898"/>
    <m/>
    <s v="South"/>
    <s v="Bangalore"/>
    <s v="2023-12-22"/>
    <m/>
    <n v="6237.53"/>
    <n v="5475.25"/>
  </r>
  <r>
    <n v="9347"/>
    <s v="Arjun"/>
    <s v="Current"/>
    <s v="ICICI"/>
    <s v="Payment"/>
    <n v="65246.58"/>
    <n v="275507.82"/>
    <n v="170160.47"/>
    <n v="12.94"/>
    <n v="423"/>
    <m/>
    <s v="West"/>
    <s v="Delhi"/>
    <s v="2023-07-10"/>
    <m/>
    <n v="7513.84"/>
    <n v="3844.43"/>
  </r>
  <r>
    <n v="9348"/>
    <s v="Neha"/>
    <s v="Credit Card"/>
    <s v="ICICI"/>
    <s v="Transfer"/>
    <n v="6866.03"/>
    <n v="478023.17"/>
    <n v="491183.08"/>
    <n v="13.9"/>
    <n v="358"/>
    <m/>
    <s v="North"/>
    <s v="Delhi"/>
    <s v="2023-10-07"/>
    <m/>
    <n v="805.05"/>
    <n v="484.32"/>
  </r>
  <r>
    <n v="9349"/>
    <s v="Neha"/>
    <s v="Current"/>
    <s v="HDFC"/>
    <s v="Loan EMI"/>
    <n v="22488.65"/>
    <n v="152426.26"/>
    <n v="239418.35"/>
    <n v="7.34"/>
    <n v="871"/>
    <m/>
    <s v="North"/>
    <s v="Mumbai"/>
    <s v="2023-07-23"/>
    <m/>
    <n v="3103.8"/>
    <n v="1933.75"/>
  </r>
  <r>
    <n v="9350"/>
    <s v="Amit"/>
    <s v="Current"/>
    <s v="ICICI"/>
    <s v="Payment"/>
    <n v="74815.899999999994"/>
    <n v="199850.63"/>
    <n v="206457.11"/>
    <n v="11.92"/>
    <n v="856"/>
    <m/>
    <s v="West"/>
    <s v="Mumbai"/>
    <s v="2023-06-19"/>
    <m/>
    <n v="4601.12"/>
    <n v="2671.79"/>
  </r>
  <r>
    <n v="9351"/>
    <s v="Amit"/>
    <s v="Credit Card"/>
    <s v="Kotak"/>
    <s v="Payment"/>
    <n v="98898.15"/>
    <n v="280854.27"/>
    <n v="135867.82"/>
    <n v="9.41"/>
    <n v="354"/>
    <m/>
    <s v="East"/>
    <s v="Kolkata"/>
    <s v="2023-01-12"/>
    <m/>
    <n v="8753.2800000000007"/>
    <n v="5062.5600000000004"/>
  </r>
  <r>
    <n v="9352"/>
    <s v="Pooja"/>
    <s v="Credit Card"/>
    <s v="SBI"/>
    <s v="Loan EMI"/>
    <n v="23286.62"/>
    <n v="493043.3"/>
    <n v="401137.23"/>
    <n v="12.25"/>
    <n v="434"/>
    <m/>
    <s v="East"/>
    <s v="Kolkata"/>
    <s v="2023-01-11"/>
    <m/>
    <n v="3410.84"/>
    <n v="1856.76"/>
  </r>
  <r>
    <n v="9353"/>
    <s v="Sneha"/>
    <s v="Business"/>
    <s v="SBI"/>
    <s v="Loan EMI"/>
    <n v="66908.89"/>
    <n v="123175.87"/>
    <n v="134030"/>
    <n v="16.39"/>
    <n v="637"/>
    <m/>
    <s v="West"/>
    <s v="Kolkata"/>
    <s v="2023-04-26"/>
    <m/>
    <n v="5283.94"/>
    <n v="3739.55"/>
  </r>
  <r>
    <n v="9354"/>
    <s v="Neha"/>
    <s v="Loan"/>
    <s v="HDFC"/>
    <s v="Payment"/>
    <n v="10545.97"/>
    <n v="197473.73"/>
    <n v="217734.25"/>
    <n v="10.6"/>
    <n v="409"/>
    <m/>
    <s v="Central"/>
    <s v="Chennai"/>
    <s v="2023-03-19"/>
    <m/>
    <n v="966.69"/>
    <n v="739.71"/>
  </r>
  <r>
    <n v="9355"/>
    <s v="Simran"/>
    <s v="Credit Card"/>
    <s v="Axis"/>
    <s v="Loan EMI"/>
    <n v="99798.27"/>
    <n v="86583.62"/>
    <n v="18071.62"/>
    <n v="16.68"/>
    <n v="302"/>
    <m/>
    <s v="North"/>
    <s v="Kolkata"/>
    <s v="2023-10-13"/>
    <m/>
    <n v="8389.06"/>
    <n v="4915.45"/>
  </r>
  <r>
    <n v="9356"/>
    <s v="Raj"/>
    <s v="Credit Card"/>
    <s v="Axis"/>
    <s v="Transfer"/>
    <n v="56707.95"/>
    <n v="158847.21"/>
    <n v="378285.46"/>
    <n v="5.58"/>
    <n v="541"/>
    <m/>
    <s v="South"/>
    <s v="Kolkata"/>
    <s v="2023-05-10"/>
    <m/>
    <n v="7281.58"/>
    <n v="5838.5"/>
  </r>
  <r>
    <n v="9357"/>
    <s v="Pooja"/>
    <s v="Savings"/>
    <s v="SBI"/>
    <s v="Payment"/>
    <n v="83063.7"/>
    <n v="322538.36"/>
    <n v="255620.3"/>
    <n v="5.83"/>
    <n v="347"/>
    <m/>
    <s v="South"/>
    <s v="Mumbai"/>
    <s v="2023-05-17"/>
    <m/>
    <n v="5318.98"/>
    <n v="3835.04"/>
  </r>
  <r>
    <n v="9358"/>
    <s v="Sneha"/>
    <s v="Credit Card"/>
    <s v="Kotak"/>
    <s v="Loan EMI"/>
    <n v="77584.36"/>
    <n v="286110.34999999998"/>
    <n v="131798.32"/>
    <n v="11.28"/>
    <n v="566"/>
    <m/>
    <s v="East"/>
    <s v="Mumbai"/>
    <s v="2023-06-29"/>
    <m/>
    <n v="5421.73"/>
    <n v="4090.4"/>
  </r>
  <r>
    <n v="9359"/>
    <s v="Simran"/>
    <s v="Business"/>
    <s v="HDFC"/>
    <s v="Deposit"/>
    <n v="33047.79"/>
    <n v="190870.49"/>
    <n v="442276.75"/>
    <n v="5.69"/>
    <n v="710"/>
    <m/>
    <s v="South"/>
    <s v="Chennai"/>
    <s v="2023-03-14"/>
    <m/>
    <n v="4394.66"/>
    <n v="2540.25"/>
  </r>
  <r>
    <n v="9360"/>
    <s v="Raj"/>
    <s v="Savings"/>
    <s v="SBI"/>
    <s v="Payment"/>
    <n v="43073.95"/>
    <n v="166901.70000000001"/>
    <n v="155919.15"/>
    <n v="8.42"/>
    <n v="869"/>
    <m/>
    <s v="South"/>
    <s v="Delhi"/>
    <s v="2023-07-21"/>
    <m/>
    <n v="4363.87"/>
    <n v="3189.17"/>
  </r>
  <r>
    <n v="9361"/>
    <s v="Neha"/>
    <s v="Savings"/>
    <s v="Kotak"/>
    <s v="Transfer"/>
    <n v="8256.1299999999992"/>
    <n v="391951.28"/>
    <n v="64990.71"/>
    <n v="13.59"/>
    <n v="879"/>
    <m/>
    <s v="North"/>
    <s v="Bangalore"/>
    <s v="2023-10-27"/>
    <m/>
    <n v="988.48"/>
    <n v="595.27"/>
  </r>
  <r>
    <n v="9362"/>
    <s v="Rahul"/>
    <s v="Loan"/>
    <s v="SBI"/>
    <s v="Deposit"/>
    <n v="28030.6"/>
    <n v="254973.99"/>
    <n v="248210.22"/>
    <n v="9.19"/>
    <n v="859"/>
    <m/>
    <s v="West"/>
    <s v="Bangalore"/>
    <s v="2023-10-28"/>
    <m/>
    <n v="2988.34"/>
    <n v="1726.52"/>
  </r>
  <r>
    <n v="9363"/>
    <s v="Amit"/>
    <s v="Business"/>
    <s v="Axis"/>
    <s v="Payment"/>
    <n v="22894.77"/>
    <n v="424765.1"/>
    <n v="274308.93"/>
    <n v="16.36"/>
    <n v="450"/>
    <m/>
    <s v="East"/>
    <s v="Chennai"/>
    <s v="2023-01-01"/>
    <m/>
    <n v="2440.63"/>
    <n v="1485.26"/>
  </r>
  <r>
    <n v="9364"/>
    <s v="Rahul"/>
    <s v="Current"/>
    <s v="Axis"/>
    <s v="Deposit"/>
    <n v="76775.98"/>
    <n v="347059.6"/>
    <n v="357324.7"/>
    <n v="11.21"/>
    <n v="539"/>
    <m/>
    <s v="North"/>
    <s v="Chennai"/>
    <s v="2023-11-11"/>
    <m/>
    <n v="11086.33"/>
    <n v="7216.33"/>
  </r>
  <r>
    <n v="9365"/>
    <s v="Arjun"/>
    <s v="Credit Card"/>
    <s v="HDFC"/>
    <s v="Transfer"/>
    <n v="28630.86"/>
    <n v="76219.66"/>
    <n v="416652.31"/>
    <n v="16.170000000000002"/>
    <n v="563"/>
    <m/>
    <s v="South"/>
    <s v="Kolkata"/>
    <s v="2023-04-25"/>
    <m/>
    <n v="1710.43"/>
    <n v="987.66"/>
  </r>
  <r>
    <n v="9366"/>
    <s v="Arjun"/>
    <s v="Current"/>
    <s v="SBI"/>
    <s v="Deposit"/>
    <n v="92202.41"/>
    <n v="252747.21"/>
    <n v="17399.3"/>
    <n v="17.98"/>
    <n v="454"/>
    <m/>
    <s v="West"/>
    <s v="Mumbai"/>
    <s v="2023-02-25"/>
    <m/>
    <n v="13448.89"/>
    <n v="11414.15"/>
  </r>
  <r>
    <n v="9367"/>
    <s v="Priya"/>
    <s v="Savings"/>
    <s v="Axis"/>
    <s v="Transfer"/>
    <n v="35963.74"/>
    <n v="419046.47"/>
    <n v="458790.53"/>
    <n v="6.16"/>
    <n v="397"/>
    <m/>
    <s v="West"/>
    <s v="Bangalore"/>
    <s v="2023-04-07"/>
    <m/>
    <n v="3886.27"/>
    <n v="2411.0300000000002"/>
  </r>
  <r>
    <n v="9368"/>
    <s v="Pooja"/>
    <s v="Loan"/>
    <s v="SBI"/>
    <s v="Transfer"/>
    <n v="36002.14"/>
    <n v="208029.74"/>
    <n v="159717.07"/>
    <n v="16.579999999999998"/>
    <n v="408"/>
    <m/>
    <s v="Central"/>
    <s v="Kolkata"/>
    <s v="2023-02-16"/>
    <m/>
    <n v="4778.82"/>
    <n v="2568.19"/>
  </r>
  <r>
    <n v="9369"/>
    <s v="Karan"/>
    <s v="Current"/>
    <s v="HDFC"/>
    <s v="Loan EMI"/>
    <n v="82569.119999999995"/>
    <n v="357545.15"/>
    <n v="80261"/>
    <n v="15.44"/>
    <n v="541"/>
    <m/>
    <s v="South"/>
    <s v="Mumbai"/>
    <s v="2023-11-21"/>
    <m/>
    <n v="4494.83"/>
    <n v="2707.46"/>
  </r>
  <r>
    <n v="9370"/>
    <s v="Neha"/>
    <s v="Current"/>
    <s v="SBI"/>
    <s v="Deposit"/>
    <n v="30275.73"/>
    <n v="223929.1"/>
    <n v="321295.46999999997"/>
    <n v="5.89"/>
    <n v="418"/>
    <m/>
    <s v="West"/>
    <s v="Bangalore"/>
    <s v="2023-05-16"/>
    <m/>
    <n v="2510.85"/>
    <n v="1833.65"/>
  </r>
  <r>
    <n v="9371"/>
    <s v="Neha"/>
    <s v="Current"/>
    <s v="SBI"/>
    <s v="Deposit"/>
    <n v="4116.68"/>
    <n v="48430.06"/>
    <n v="401957.87"/>
    <n v="11.6"/>
    <n v="715"/>
    <m/>
    <s v="West"/>
    <s v="Kolkata"/>
    <s v="2023-08-30"/>
    <m/>
    <n v="489.4"/>
    <n v="353.48"/>
  </r>
  <r>
    <n v="9372"/>
    <s v="Simran"/>
    <s v="Credit Card"/>
    <s v="Kotak"/>
    <s v="Withdrawal"/>
    <n v="85557.87"/>
    <n v="446998.67"/>
    <n v="25669.3"/>
    <n v="15.99"/>
    <n v="561"/>
    <m/>
    <s v="East"/>
    <s v="Kolkata"/>
    <s v="2023-03-20"/>
    <m/>
    <n v="6739.52"/>
    <n v="3674.98"/>
  </r>
  <r>
    <n v="9373"/>
    <s v="Karan"/>
    <s v="Savings"/>
    <s v="Kotak"/>
    <s v="Payment"/>
    <n v="48508.65"/>
    <n v="289211.95"/>
    <n v="442773.98"/>
    <n v="6.86"/>
    <n v="518"/>
    <m/>
    <s v="West"/>
    <s v="Chennai"/>
    <s v="2023-07-05"/>
    <m/>
    <n v="6187.48"/>
    <n v="4493.8900000000003"/>
  </r>
  <r>
    <n v="9374"/>
    <s v="Neha"/>
    <s v="Savings"/>
    <s v="SBI"/>
    <s v="Withdrawal"/>
    <n v="74806.039999999994"/>
    <n v="35523.21"/>
    <n v="415575.58"/>
    <n v="15.29"/>
    <n v="695"/>
    <m/>
    <s v="West"/>
    <s v="Bangalore"/>
    <s v="2023-11-14"/>
    <m/>
    <n v="10078.6"/>
    <n v="8759.74"/>
  </r>
  <r>
    <n v="9375"/>
    <s v="Raj"/>
    <s v="Business"/>
    <s v="ICICI"/>
    <s v="Loan EMI"/>
    <n v="67766.289999999994"/>
    <n v="326714.58"/>
    <n v="167412.75"/>
    <n v="10.37"/>
    <n v="873"/>
    <m/>
    <s v="South"/>
    <s v="Mumbai"/>
    <s v="2023-03-23"/>
    <m/>
    <n v="8426.5499999999993"/>
    <n v="4480.3500000000004"/>
  </r>
  <r>
    <n v="9376"/>
    <s v="Raj"/>
    <s v="Business"/>
    <s v="Kotak"/>
    <s v="Deposit"/>
    <n v="71993.05"/>
    <n v="497736.71"/>
    <n v="16887.830000000002"/>
    <n v="10.46"/>
    <n v="508"/>
    <m/>
    <s v="East"/>
    <s v="Mumbai"/>
    <s v="2023-09-12"/>
    <m/>
    <n v="8788.35"/>
    <n v="7535.11"/>
  </r>
  <r>
    <n v="9377"/>
    <s v="Simran"/>
    <s v="Business"/>
    <s v="Kotak"/>
    <s v="Deposit"/>
    <n v="79296.05"/>
    <n v="11608.98"/>
    <n v="151648.66"/>
    <n v="16.329999999999998"/>
    <n v="632"/>
    <m/>
    <s v="South"/>
    <s v="Bangalore"/>
    <s v="2023-08-02"/>
    <m/>
    <n v="5370.23"/>
    <n v="3458.77"/>
  </r>
  <r>
    <n v="9378"/>
    <s v="Neha"/>
    <s v="Savings"/>
    <s v="ICICI"/>
    <s v="Payment"/>
    <n v="14747.35"/>
    <n v="301448.08"/>
    <n v="127067.05"/>
    <n v="10.88"/>
    <n v="393"/>
    <m/>
    <s v="East"/>
    <s v="Delhi"/>
    <s v="2023-08-13"/>
    <m/>
    <n v="1634.47"/>
    <n v="911.07"/>
  </r>
  <r>
    <n v="9379"/>
    <s v="Amit"/>
    <s v="Loan"/>
    <s v="SBI"/>
    <s v="Deposit"/>
    <n v="5408.23"/>
    <n v="496179.85"/>
    <n v="368028.66"/>
    <n v="8.86"/>
    <n v="379"/>
    <m/>
    <s v="South"/>
    <s v="Bangalore"/>
    <s v="2023-05-04"/>
    <m/>
    <n v="657.36"/>
    <n v="565.98"/>
  </r>
  <r>
    <n v="9380"/>
    <s v="Simran"/>
    <s v="Current"/>
    <s v="Axis"/>
    <s v="Loan EMI"/>
    <n v="67931.990000000005"/>
    <n v="427500.41"/>
    <n v="111930.84"/>
    <n v="7.25"/>
    <n v="728"/>
    <m/>
    <s v="South"/>
    <s v="Kolkata"/>
    <s v="2023-05-07"/>
    <m/>
    <n v="9430.44"/>
    <n v="5947.2"/>
  </r>
  <r>
    <n v="9381"/>
    <s v="Priya"/>
    <s v="Credit Card"/>
    <s v="Axis"/>
    <s v="Deposit"/>
    <n v="3312.09"/>
    <n v="221736.55"/>
    <n v="400516.31"/>
    <n v="16.829999999999998"/>
    <n v="850"/>
    <m/>
    <s v="North"/>
    <s v="Bangalore"/>
    <s v="2023-08-17"/>
    <m/>
    <n v="345.64"/>
    <n v="174.92"/>
  </r>
  <r>
    <n v="9382"/>
    <s v="Amit"/>
    <s v="Current"/>
    <s v="HDFC"/>
    <s v="Payment"/>
    <n v="72949.490000000005"/>
    <n v="382412.42"/>
    <n v="115888.17"/>
    <n v="9.42"/>
    <n v="453"/>
    <m/>
    <s v="South"/>
    <s v="Delhi"/>
    <s v="2023-04-23"/>
    <m/>
    <n v="7310.61"/>
    <n v="5623.7"/>
  </r>
  <r>
    <n v="9383"/>
    <s v="Raj"/>
    <s v="Current"/>
    <s v="HDFC"/>
    <s v="Loan EMI"/>
    <n v="96468.28"/>
    <n v="494251.92"/>
    <n v="29606.42"/>
    <n v="10.47"/>
    <n v="633"/>
    <m/>
    <s v="North"/>
    <s v="Delhi"/>
    <s v="2023-10-15"/>
    <m/>
    <n v="6313.51"/>
    <n v="3639.6"/>
  </r>
  <r>
    <n v="9384"/>
    <s v="Simran"/>
    <s v="Loan"/>
    <s v="HDFC"/>
    <s v="Transfer"/>
    <n v="27674.27"/>
    <n v="141516.16"/>
    <n v="107350.01"/>
    <n v="16.72"/>
    <n v="405"/>
    <m/>
    <s v="West"/>
    <s v="Kolkata"/>
    <s v="2023-02-07"/>
    <m/>
    <n v="2257.34"/>
    <n v="1204.24"/>
  </r>
  <r>
    <n v="9385"/>
    <s v="Neha"/>
    <s v="Current"/>
    <s v="Kotak"/>
    <s v="Payment"/>
    <n v="1821.5"/>
    <n v="219431.91"/>
    <n v="136270.76999999999"/>
    <n v="12.8"/>
    <n v="825"/>
    <m/>
    <s v="South"/>
    <s v="Delhi"/>
    <s v="2023-01-11"/>
    <m/>
    <n v="235.87"/>
    <n v="189.87"/>
  </r>
  <r>
    <n v="9386"/>
    <s v="Raj"/>
    <s v="Business"/>
    <s v="SBI"/>
    <s v="Deposit"/>
    <n v="24930.83"/>
    <n v="456638.17"/>
    <n v="444297.45"/>
    <n v="15.32"/>
    <n v="736"/>
    <m/>
    <s v="West"/>
    <s v="Bangalore"/>
    <s v="2023-10-29"/>
    <m/>
    <n v="2103.92"/>
    <n v="1669.64"/>
  </r>
  <r>
    <n v="9387"/>
    <s v="Sneha"/>
    <s v="Current"/>
    <s v="Kotak"/>
    <s v="Deposit"/>
    <n v="53186.09"/>
    <n v="177465.28"/>
    <n v="333150.8"/>
    <n v="5.91"/>
    <n v="319"/>
    <m/>
    <s v="South"/>
    <s v="Mumbai"/>
    <s v="2023-08-03"/>
    <m/>
    <n v="6468.76"/>
    <n v="4671.75"/>
  </r>
  <r>
    <n v="9388"/>
    <s v="Amit"/>
    <s v="Business"/>
    <s v="ICICI"/>
    <s v="Payment"/>
    <n v="38170.629999999997"/>
    <n v="232593.07"/>
    <n v="78947.789999999994"/>
    <n v="8.5299999999999994"/>
    <n v="642"/>
    <m/>
    <s v="North"/>
    <s v="Bangalore"/>
    <s v="2023-04-01"/>
    <m/>
    <n v="4589.8100000000004"/>
    <n v="2617.13"/>
  </r>
  <r>
    <n v="9389"/>
    <s v="Arjun"/>
    <s v="Business"/>
    <s v="Axis"/>
    <s v="Payment"/>
    <n v="41400.410000000003"/>
    <n v="102217.67"/>
    <n v="22590.27"/>
    <n v="8.39"/>
    <n v="870"/>
    <m/>
    <s v="South"/>
    <s v="Delhi"/>
    <s v="2023-09-24"/>
    <m/>
    <n v="3553.07"/>
    <n v="3109.93"/>
  </r>
  <r>
    <n v="9390"/>
    <s v="Arjun"/>
    <s v="Loan"/>
    <s v="Kotak"/>
    <s v="Payment"/>
    <n v="80225.429999999993"/>
    <n v="226012.57"/>
    <n v="398299.49"/>
    <n v="7.32"/>
    <n v="772"/>
    <m/>
    <s v="East"/>
    <s v="Chennai"/>
    <s v="2023-08-07"/>
    <m/>
    <n v="6969.12"/>
    <n v="4089.99"/>
  </r>
  <r>
    <n v="9391"/>
    <s v="Sneha"/>
    <s v="Credit Card"/>
    <s v="Kotak"/>
    <s v="Loan EMI"/>
    <n v="46597.19"/>
    <n v="99766.47"/>
    <n v="206258.51"/>
    <n v="13.33"/>
    <n v="668"/>
    <m/>
    <s v="West"/>
    <s v="Mumbai"/>
    <s v="2023-12-14"/>
    <m/>
    <n v="3860.56"/>
    <n v="2794"/>
  </r>
  <r>
    <n v="9392"/>
    <s v="Karan"/>
    <s v="Savings"/>
    <s v="HDFC"/>
    <s v="Withdrawal"/>
    <n v="55924.13"/>
    <n v="350687.33"/>
    <n v="403186.1"/>
    <n v="16.88"/>
    <n v="364"/>
    <m/>
    <s v="West"/>
    <s v="Bangalore"/>
    <s v="2023-03-17"/>
    <m/>
    <n v="8194.2099999999991"/>
    <n v="4361.7700000000004"/>
  </r>
  <r>
    <n v="9393"/>
    <s v="Simran"/>
    <s v="Savings"/>
    <s v="Axis"/>
    <s v="Transfer"/>
    <n v="40349.230000000003"/>
    <n v="189865.4"/>
    <n v="266667.12"/>
    <n v="14.94"/>
    <n v="687"/>
    <m/>
    <s v="East"/>
    <s v="Mumbai"/>
    <s v="2023-09-03"/>
    <m/>
    <n v="4059.95"/>
    <n v="2495.6799999999998"/>
  </r>
  <r>
    <n v="9394"/>
    <s v="Amit"/>
    <s v="Savings"/>
    <s v="ICICI"/>
    <s v="Transfer"/>
    <n v="30190.15"/>
    <n v="64945.58"/>
    <n v="306955.25"/>
    <n v="6.31"/>
    <n v="535"/>
    <m/>
    <s v="East"/>
    <s v="Chennai"/>
    <s v="2023-07-10"/>
    <m/>
    <n v="2249.5700000000002"/>
    <n v="1590.01"/>
  </r>
  <r>
    <n v="9395"/>
    <s v="Raj"/>
    <s v="Loan"/>
    <s v="HDFC"/>
    <s v="Deposit"/>
    <n v="47092.25"/>
    <n v="9683.4500000000007"/>
    <n v="396461.21"/>
    <n v="5.46"/>
    <n v="358"/>
    <m/>
    <s v="East"/>
    <s v="Delhi"/>
    <s v="2023-09-29"/>
    <m/>
    <n v="4022.84"/>
    <n v="3605.21"/>
  </r>
  <r>
    <n v="9396"/>
    <s v="Raj"/>
    <s v="Business"/>
    <s v="ICICI"/>
    <s v="Withdrawal"/>
    <n v="44811.82"/>
    <n v="229793.39"/>
    <n v="193909.61"/>
    <n v="8.18"/>
    <n v="593"/>
    <m/>
    <s v="Central"/>
    <s v="Kolkata"/>
    <s v="2023-11-30"/>
    <m/>
    <n v="3414.85"/>
    <n v="2988.79"/>
  </r>
  <r>
    <n v="9397"/>
    <s v="Priya"/>
    <s v="Credit Card"/>
    <s v="Axis"/>
    <s v="Deposit"/>
    <n v="80676.3"/>
    <n v="209670.42"/>
    <n v="102471.89"/>
    <n v="14.06"/>
    <n v="640"/>
    <m/>
    <s v="West"/>
    <s v="Bangalore"/>
    <s v="2023-07-17"/>
    <m/>
    <n v="8129.08"/>
    <n v="4743.6899999999996"/>
  </r>
  <r>
    <n v="9398"/>
    <s v="Neha"/>
    <s v="Credit Card"/>
    <s v="Axis"/>
    <s v="Payment"/>
    <n v="95398.27"/>
    <n v="437963.7"/>
    <n v="363116.05"/>
    <n v="11.87"/>
    <n v="557"/>
    <m/>
    <s v="West"/>
    <s v="Mumbai"/>
    <s v="2023-04-29"/>
    <m/>
    <n v="5386.71"/>
    <n v="3056.36"/>
  </r>
  <r>
    <n v="9399"/>
    <s v="Karan"/>
    <s v="Loan"/>
    <s v="ICICI"/>
    <s v="Withdrawal"/>
    <n v="34706.54"/>
    <n v="22472.42"/>
    <n v="188112.86"/>
    <n v="16.52"/>
    <n v="885"/>
    <m/>
    <s v="Central"/>
    <s v="Kolkata"/>
    <s v="2023-04-04"/>
    <m/>
    <n v="3722.93"/>
    <n v="2872.08"/>
  </r>
  <r>
    <n v="9400"/>
    <s v="Arjun"/>
    <s v="Savings"/>
    <s v="Kotak"/>
    <s v="Payment"/>
    <n v="28289.57"/>
    <n v="295465.68"/>
    <n v="258033.65"/>
    <n v="8.35"/>
    <n v="388"/>
    <m/>
    <s v="North"/>
    <s v="Kolkata"/>
    <s v="2023-09-01"/>
    <m/>
    <n v="2703.1"/>
    <n v="1777.7"/>
  </r>
  <r>
    <n v="9401"/>
    <s v="Priya"/>
    <s v="Savings"/>
    <s v="SBI"/>
    <s v="Loan EMI"/>
    <n v="86891.05"/>
    <n v="436238.66"/>
    <n v="294468.42"/>
    <n v="7.26"/>
    <n v="495"/>
    <m/>
    <s v="Central"/>
    <s v="Kolkata"/>
    <s v="2023-11-24"/>
    <m/>
    <n v="5133.4399999999996"/>
    <n v="2569.37"/>
  </r>
  <r>
    <n v="9402"/>
    <s v="Arjun"/>
    <s v="Credit Card"/>
    <s v="Axis"/>
    <s v="Transfer"/>
    <n v="1055.74"/>
    <n v="352349.83"/>
    <n v="422557.28"/>
    <n v="13.29"/>
    <n v="536"/>
    <m/>
    <s v="North"/>
    <s v="Mumbai"/>
    <s v="2023-03-14"/>
    <m/>
    <n v="82.11"/>
    <n v="72.540000000000006"/>
  </r>
  <r>
    <n v="9403"/>
    <s v="Arjun"/>
    <s v="Business"/>
    <s v="SBI"/>
    <s v="Payment"/>
    <n v="39429.85"/>
    <n v="323817.2"/>
    <n v="150261.09"/>
    <n v="7.18"/>
    <n v="318"/>
    <m/>
    <s v="West"/>
    <s v="Mumbai"/>
    <s v="2023-05-20"/>
    <m/>
    <n v="2398.31"/>
    <n v="1874.45"/>
  </r>
  <r>
    <n v="9404"/>
    <s v="Pooja"/>
    <s v="Savings"/>
    <s v="HDFC"/>
    <s v="Withdrawal"/>
    <n v="50042.99"/>
    <n v="450673.81"/>
    <n v="432731.76"/>
    <n v="5.71"/>
    <n v="788"/>
    <m/>
    <s v="North"/>
    <s v="Mumbai"/>
    <s v="2023-05-13"/>
    <m/>
    <n v="7137.5"/>
    <n v="6234.43"/>
  </r>
  <r>
    <n v="9405"/>
    <s v="Arjun"/>
    <s v="Business"/>
    <s v="HDFC"/>
    <s v="Withdrawal"/>
    <n v="96332.62"/>
    <n v="354685.75"/>
    <n v="117255.17"/>
    <n v="12.61"/>
    <n v="421"/>
    <m/>
    <s v="East"/>
    <s v="Delhi"/>
    <s v="2023-07-25"/>
    <m/>
    <n v="9847.2900000000009"/>
    <n v="6708.86"/>
  </r>
  <r>
    <n v="9406"/>
    <s v="Raj"/>
    <s v="Loan"/>
    <s v="Kotak"/>
    <s v="Transfer"/>
    <n v="7514.08"/>
    <n v="336711.97"/>
    <n v="477573.89"/>
    <n v="14.53"/>
    <n v="644"/>
    <m/>
    <s v="North"/>
    <s v="Bangalore"/>
    <s v="2023-04-30"/>
    <m/>
    <n v="738.55"/>
    <n v="537.98"/>
  </r>
  <r>
    <n v="9407"/>
    <s v="Priya"/>
    <s v="Loan"/>
    <s v="HDFC"/>
    <s v="Withdrawal"/>
    <n v="93438.09"/>
    <n v="490565.84"/>
    <n v="205758.67"/>
    <n v="17.690000000000001"/>
    <n v="425"/>
    <m/>
    <s v="Central"/>
    <s v="Delhi"/>
    <s v="2023-02-24"/>
    <m/>
    <n v="5449.25"/>
    <n v="4798.21"/>
  </r>
  <r>
    <n v="9408"/>
    <s v="Arjun"/>
    <s v="Savings"/>
    <s v="Axis"/>
    <s v="Deposit"/>
    <n v="7463"/>
    <n v="346257.48"/>
    <n v="41426.160000000003"/>
    <n v="14.95"/>
    <n v="900"/>
    <m/>
    <s v="North"/>
    <s v="Mumbai"/>
    <s v="2023-05-26"/>
    <m/>
    <n v="460.26"/>
    <n v="377.28"/>
  </r>
  <r>
    <n v="9409"/>
    <s v="Priya"/>
    <s v="Loan"/>
    <s v="ICICI"/>
    <s v="Deposit"/>
    <n v="45795.94"/>
    <n v="297809.96999999997"/>
    <n v="24354.03"/>
    <n v="16.38"/>
    <n v="306"/>
    <m/>
    <s v="East"/>
    <s v="Delhi"/>
    <s v="2023-09-03"/>
    <m/>
    <n v="6113.62"/>
    <n v="4372.3599999999997"/>
  </r>
  <r>
    <n v="9410"/>
    <s v="Karan"/>
    <s v="Credit Card"/>
    <s v="Axis"/>
    <s v="Transfer"/>
    <n v="61129.67"/>
    <n v="176849.78"/>
    <n v="475423.63"/>
    <n v="8.4700000000000006"/>
    <n v="312"/>
    <m/>
    <s v="West"/>
    <s v="Delhi"/>
    <s v="2023-07-23"/>
    <m/>
    <n v="6790.71"/>
    <n v="4766.7"/>
  </r>
  <r>
    <n v="9411"/>
    <s v="Sneha"/>
    <s v="Business"/>
    <s v="Axis"/>
    <s v="Payment"/>
    <n v="7002.92"/>
    <n v="285302.53999999998"/>
    <n v="246724.79"/>
    <n v="6.39"/>
    <n v="841"/>
    <m/>
    <s v="West"/>
    <s v="Delhi"/>
    <s v="2023-05-05"/>
    <m/>
    <n v="861.41"/>
    <n v="748.98"/>
  </r>
  <r>
    <n v="9412"/>
    <s v="Neha"/>
    <s v="Loan"/>
    <s v="SBI"/>
    <s v="Loan EMI"/>
    <n v="85421.26"/>
    <n v="490939.09"/>
    <n v="383525.32"/>
    <n v="16.010000000000002"/>
    <n v="741"/>
    <m/>
    <s v="West"/>
    <s v="Kolkata"/>
    <s v="2023-10-07"/>
    <m/>
    <n v="6138.47"/>
    <n v="5076.18"/>
  </r>
  <r>
    <n v="9413"/>
    <s v="Sneha"/>
    <s v="Savings"/>
    <s v="ICICI"/>
    <s v="Withdrawal"/>
    <n v="14448.22"/>
    <n v="433485.01"/>
    <n v="151249.03"/>
    <n v="13.13"/>
    <n v="523"/>
    <m/>
    <s v="East"/>
    <s v="Mumbai"/>
    <s v="2024-01-01"/>
    <m/>
    <n v="2149.2199999999998"/>
    <n v="1868.16"/>
  </r>
  <r>
    <n v="9414"/>
    <s v="Rahul"/>
    <s v="Current"/>
    <s v="HDFC"/>
    <s v="Payment"/>
    <n v="16575.93"/>
    <n v="431539.3"/>
    <n v="321344.46000000002"/>
    <n v="7.15"/>
    <n v="836"/>
    <m/>
    <s v="East"/>
    <s v="Chennai"/>
    <s v="2023-09-20"/>
    <m/>
    <n v="890.46"/>
    <n v="479.67"/>
  </r>
  <r>
    <n v="9415"/>
    <s v="Amit"/>
    <s v="Current"/>
    <s v="Kotak"/>
    <s v="Transfer"/>
    <n v="94671.67"/>
    <n v="242723.77"/>
    <n v="336430.97"/>
    <n v="14.73"/>
    <n v="458"/>
    <m/>
    <s v="West"/>
    <s v="Bangalore"/>
    <s v="2023-08-09"/>
    <m/>
    <n v="6667.84"/>
    <n v="4055.3"/>
  </r>
  <r>
    <n v="9416"/>
    <s v="Sneha"/>
    <s v="Current"/>
    <s v="Axis"/>
    <s v="Transfer"/>
    <n v="73222"/>
    <n v="124803.6"/>
    <n v="296459.11"/>
    <n v="16.55"/>
    <n v="501"/>
    <m/>
    <s v="East"/>
    <s v="Delhi"/>
    <s v="2023-11-06"/>
    <m/>
    <n v="10083.799999999999"/>
    <n v="6533.07"/>
  </r>
  <r>
    <n v="9417"/>
    <s v="Sneha"/>
    <s v="Savings"/>
    <s v="Kotak"/>
    <s v="Payment"/>
    <n v="39910.120000000003"/>
    <n v="95688.71"/>
    <n v="150302.44"/>
    <n v="16.71"/>
    <n v="304"/>
    <m/>
    <s v="East"/>
    <s v="Chennai"/>
    <s v="2023-01-22"/>
    <m/>
    <n v="3346.21"/>
    <n v="1957.19"/>
  </r>
  <r>
    <n v="9418"/>
    <s v="Sneha"/>
    <s v="Business"/>
    <s v="ICICI"/>
    <s v="Transfer"/>
    <n v="35888.86"/>
    <n v="345033.51"/>
    <n v="394794.39"/>
    <n v="12.07"/>
    <n v="313"/>
    <m/>
    <s v="Central"/>
    <s v="Bangalore"/>
    <s v="2023-10-14"/>
    <m/>
    <n v="3321.48"/>
    <n v="2618.06"/>
  </r>
  <r>
    <n v="9419"/>
    <s v="Sneha"/>
    <s v="Savings"/>
    <s v="Kotak"/>
    <s v="Deposit"/>
    <n v="63204.98"/>
    <n v="342479.09"/>
    <n v="482815.69"/>
    <n v="13.93"/>
    <n v="414"/>
    <m/>
    <s v="East"/>
    <s v="Mumbai"/>
    <s v="2023-08-17"/>
    <m/>
    <n v="6196.05"/>
    <n v="3668.99"/>
  </r>
  <r>
    <n v="9420"/>
    <s v="Priya"/>
    <s v="Savings"/>
    <s v="Kotak"/>
    <s v="Deposit"/>
    <n v="66097.3"/>
    <n v="88058.83"/>
    <n v="49546.49"/>
    <n v="17.170000000000002"/>
    <n v="826"/>
    <m/>
    <s v="North"/>
    <s v="Chennai"/>
    <s v="2023-05-06"/>
    <m/>
    <n v="9764.26"/>
    <n v="8780.98"/>
  </r>
  <r>
    <n v="9421"/>
    <s v="Raj"/>
    <s v="Loan"/>
    <s v="ICICI"/>
    <s v="Deposit"/>
    <n v="13447.3"/>
    <n v="281322.45"/>
    <n v="260624.11"/>
    <n v="10.69"/>
    <n v="825"/>
    <m/>
    <s v="West"/>
    <s v="Kolkata"/>
    <s v="2023-05-10"/>
    <m/>
    <n v="1492.75"/>
    <n v="888.15"/>
  </r>
  <r>
    <n v="9422"/>
    <s v="Rahul"/>
    <s v="Credit Card"/>
    <s v="Kotak"/>
    <s v="Transfer"/>
    <n v="92919.37"/>
    <n v="43235.77"/>
    <n v="336739.51"/>
    <n v="8.4700000000000006"/>
    <n v="699"/>
    <m/>
    <s v="East"/>
    <s v="Delhi"/>
    <s v="2023-03-30"/>
    <m/>
    <n v="10610.74"/>
    <n v="8815.19"/>
  </r>
  <r>
    <n v="9423"/>
    <s v="Priya"/>
    <s v="Loan"/>
    <s v="ICICI"/>
    <s v="Deposit"/>
    <n v="68153.179999999993"/>
    <n v="91698.42"/>
    <n v="480989.48"/>
    <n v="17.46"/>
    <n v="327"/>
    <m/>
    <s v="East"/>
    <s v="Bangalore"/>
    <s v="2023-12-16"/>
    <m/>
    <n v="5730.53"/>
    <n v="3713.75"/>
  </r>
  <r>
    <n v="9424"/>
    <s v="Neha"/>
    <s v="Business"/>
    <s v="ICICI"/>
    <s v="Payment"/>
    <n v="29579.87"/>
    <n v="47236.62"/>
    <n v="357984.71"/>
    <n v="17.350000000000001"/>
    <n v="697"/>
    <m/>
    <s v="Central"/>
    <s v="Chennai"/>
    <s v="2023-01-09"/>
    <m/>
    <n v="2956.94"/>
    <n v="2500.84"/>
  </r>
  <r>
    <n v="9425"/>
    <s v="Rahul"/>
    <s v="Savings"/>
    <s v="Kotak"/>
    <s v="Loan EMI"/>
    <n v="69831.78"/>
    <n v="7151.12"/>
    <n v="477233.52"/>
    <n v="6.07"/>
    <n v="725"/>
    <m/>
    <s v="South"/>
    <s v="Chennai"/>
    <s v="2023-06-06"/>
    <m/>
    <n v="7452.03"/>
    <n v="4263"/>
  </r>
  <r>
    <n v="9426"/>
    <s v="Karan"/>
    <s v="Loan"/>
    <s v="Kotak"/>
    <s v="Deposit"/>
    <n v="89855.28"/>
    <n v="336661.15"/>
    <n v="462940.03"/>
    <n v="15.07"/>
    <n v="829"/>
    <m/>
    <s v="South"/>
    <s v="Kolkata"/>
    <s v="2023-01-27"/>
    <m/>
    <n v="9724.7199999999993"/>
    <n v="8238.44"/>
  </r>
  <r>
    <n v="9427"/>
    <s v="Rahul"/>
    <s v="Current"/>
    <s v="Axis"/>
    <s v="Transfer"/>
    <n v="40949.449999999997"/>
    <n v="169174.5"/>
    <n v="228696.53"/>
    <n v="15.88"/>
    <n v="608"/>
    <m/>
    <s v="South"/>
    <s v="Bangalore"/>
    <s v="2023-03-13"/>
    <m/>
    <n v="3569.38"/>
    <n v="2986.25"/>
  </r>
  <r>
    <n v="9428"/>
    <s v="Arjun"/>
    <s v="Business"/>
    <s v="Kotak"/>
    <s v="Deposit"/>
    <n v="47199.86"/>
    <n v="390562.5"/>
    <n v="6713.33"/>
    <n v="6.99"/>
    <n v="468"/>
    <m/>
    <s v="East"/>
    <s v="Chennai"/>
    <s v="2023-04-17"/>
    <m/>
    <n v="4174.8599999999997"/>
    <n v="2194.5300000000002"/>
  </r>
  <r>
    <n v="9429"/>
    <s v="Sneha"/>
    <s v="Business"/>
    <s v="ICICI"/>
    <s v="Loan EMI"/>
    <n v="80234.820000000007"/>
    <n v="190518.87"/>
    <n v="344420.16"/>
    <n v="9.39"/>
    <n v="349"/>
    <m/>
    <s v="South"/>
    <s v="Chennai"/>
    <s v="2023-03-05"/>
    <m/>
    <n v="9325.18"/>
    <n v="8099.17"/>
  </r>
  <r>
    <n v="9430"/>
    <s v="Simran"/>
    <s v="Business"/>
    <s v="ICICI"/>
    <s v="Payment"/>
    <n v="71574.259999999995"/>
    <n v="73707.8"/>
    <n v="36325.72"/>
    <n v="17.899999999999999"/>
    <n v="731"/>
    <m/>
    <s v="West"/>
    <s v="Chennai"/>
    <s v="2023-02-13"/>
    <m/>
    <n v="4266.91"/>
    <n v="2557.63"/>
  </r>
  <r>
    <n v="9431"/>
    <s v="Sneha"/>
    <s v="Credit Card"/>
    <s v="SBI"/>
    <s v="Transfer"/>
    <n v="82381.850000000006"/>
    <n v="364511.5"/>
    <n v="193094.55"/>
    <n v="11.74"/>
    <n v="738"/>
    <m/>
    <s v="North"/>
    <s v="Chennai"/>
    <s v="2023-12-17"/>
    <m/>
    <n v="9310.09"/>
    <n v="7779.25"/>
  </r>
  <r>
    <n v="9432"/>
    <s v="Simran"/>
    <s v="Current"/>
    <s v="Axis"/>
    <s v="Withdrawal"/>
    <n v="35728.57"/>
    <n v="474713.16"/>
    <n v="245454.47"/>
    <n v="5.64"/>
    <n v="331"/>
    <m/>
    <s v="Central"/>
    <s v="Bangalore"/>
    <s v="2023-07-03"/>
    <m/>
    <n v="4130.87"/>
    <n v="3521.81"/>
  </r>
  <r>
    <n v="9433"/>
    <s v="Simran"/>
    <s v="Current"/>
    <s v="HDFC"/>
    <s v="Deposit"/>
    <n v="63922.53"/>
    <n v="100783.61"/>
    <n v="396783.4"/>
    <n v="12.05"/>
    <n v="758"/>
    <m/>
    <s v="Central"/>
    <s v="Delhi"/>
    <s v="2023-12-05"/>
    <m/>
    <n v="4416.34"/>
    <n v="2373.16"/>
  </r>
  <r>
    <n v="9434"/>
    <s v="Priya"/>
    <s v="Savings"/>
    <s v="SBI"/>
    <s v="Deposit"/>
    <n v="80787.509999999995"/>
    <n v="410133.38"/>
    <n v="77575.509999999995"/>
    <n v="9.8800000000000008"/>
    <n v="744"/>
    <m/>
    <s v="Central"/>
    <s v="Kolkata"/>
    <s v="2023-05-18"/>
    <m/>
    <n v="8983.2099999999991"/>
    <n v="5384.58"/>
  </r>
  <r>
    <n v="9435"/>
    <s v="Raj"/>
    <s v="Savings"/>
    <s v="HDFC"/>
    <s v="Payment"/>
    <n v="52418.02"/>
    <n v="156544.57"/>
    <n v="32105.24"/>
    <n v="8.16"/>
    <n v="300"/>
    <m/>
    <s v="East"/>
    <s v="Mumbai"/>
    <s v="2023-07-17"/>
    <m/>
    <n v="3957.8"/>
    <n v="2297.4699999999998"/>
  </r>
  <r>
    <n v="9436"/>
    <s v="Amit"/>
    <s v="Current"/>
    <s v="ICICI"/>
    <s v="Loan EMI"/>
    <n v="35283.19"/>
    <n v="476882.45"/>
    <n v="468876.11"/>
    <n v="16.32"/>
    <n v="803"/>
    <m/>
    <s v="South"/>
    <s v="Mumbai"/>
    <s v="2023-10-01"/>
    <m/>
    <n v="3397.12"/>
    <n v="2769.47"/>
  </r>
  <r>
    <n v="9437"/>
    <s v="Priya"/>
    <s v="Current"/>
    <s v="HDFC"/>
    <s v="Withdrawal"/>
    <n v="14265.86"/>
    <n v="497273.46"/>
    <n v="474795.08"/>
    <n v="13.28"/>
    <n v="596"/>
    <m/>
    <s v="South"/>
    <s v="Delhi"/>
    <s v="2023-09-17"/>
    <m/>
    <n v="1801.47"/>
    <n v="1268.04"/>
  </r>
  <r>
    <n v="9438"/>
    <s v="Neha"/>
    <s v="Business"/>
    <s v="Kotak"/>
    <s v="Withdrawal"/>
    <n v="69478.2"/>
    <n v="33872.769999999997"/>
    <n v="406728.19"/>
    <n v="8.18"/>
    <n v="483"/>
    <m/>
    <s v="West"/>
    <s v="Chennai"/>
    <s v="2023-08-24"/>
    <m/>
    <n v="7926.1"/>
    <n v="5226.68"/>
  </r>
  <r>
    <n v="9439"/>
    <s v="Pooja"/>
    <s v="Business"/>
    <s v="ICICI"/>
    <s v="Withdrawal"/>
    <n v="39038.01"/>
    <n v="465530.44"/>
    <n v="246481.64"/>
    <n v="6.08"/>
    <n v="700"/>
    <m/>
    <s v="North"/>
    <s v="Delhi"/>
    <s v="2023-08-31"/>
    <m/>
    <n v="2849.99"/>
    <n v="1607.28"/>
  </r>
  <r>
    <n v="9440"/>
    <s v="Rahul"/>
    <s v="Savings"/>
    <s v="SBI"/>
    <s v="Loan EMI"/>
    <n v="68953.97"/>
    <n v="368260.75"/>
    <n v="206092.2"/>
    <n v="5.76"/>
    <n v="632"/>
    <m/>
    <s v="South"/>
    <s v="Kolkata"/>
    <s v="2023-09-29"/>
    <m/>
    <n v="10066.16"/>
    <n v="7725.14"/>
  </r>
  <r>
    <n v="9441"/>
    <s v="Simran"/>
    <s v="Savings"/>
    <s v="SBI"/>
    <s v="Withdrawal"/>
    <n v="70197.02"/>
    <n v="73730.66"/>
    <n v="278852.75"/>
    <n v="16.25"/>
    <n v="859"/>
    <m/>
    <s v="East"/>
    <s v="Bangalore"/>
    <s v="2023-12-19"/>
    <m/>
    <n v="8984.2199999999993"/>
    <n v="5129.84"/>
  </r>
  <r>
    <n v="9442"/>
    <s v="Pooja"/>
    <s v="Savings"/>
    <s v="ICICI"/>
    <s v="Withdrawal"/>
    <n v="78905.399999999994"/>
    <n v="86666.85"/>
    <n v="381085.15"/>
    <n v="13.5"/>
    <n v="697"/>
    <m/>
    <s v="South"/>
    <s v="Delhi"/>
    <s v="2023-04-24"/>
    <m/>
    <n v="4557.33"/>
    <n v="3384.62"/>
  </r>
  <r>
    <n v="9443"/>
    <s v="Amit"/>
    <s v="Credit Card"/>
    <s v="SBI"/>
    <s v="Transfer"/>
    <n v="61764.44"/>
    <n v="234461.06"/>
    <n v="353807.85"/>
    <n v="13.78"/>
    <n v="768"/>
    <m/>
    <s v="South"/>
    <s v="Delhi"/>
    <s v="2023-07-25"/>
    <m/>
    <n v="6677.89"/>
    <n v="3938.34"/>
  </r>
  <r>
    <n v="9444"/>
    <s v="Simran"/>
    <s v="Business"/>
    <s v="Kotak"/>
    <s v="Transfer"/>
    <n v="81171.44"/>
    <n v="433732.77"/>
    <n v="35627.660000000003"/>
    <n v="6.69"/>
    <n v="649"/>
    <m/>
    <s v="West"/>
    <s v="Kolkata"/>
    <s v="2023-12-15"/>
    <m/>
    <n v="11607.69"/>
    <n v="6221.23"/>
  </r>
  <r>
    <n v="9445"/>
    <s v="Simran"/>
    <s v="Credit Card"/>
    <s v="ICICI"/>
    <s v="Deposit"/>
    <n v="57019.83"/>
    <n v="262005.65"/>
    <n v="30673.95"/>
    <n v="13.56"/>
    <n v="618"/>
    <m/>
    <s v="Central"/>
    <s v="Mumbai"/>
    <s v="2023-09-27"/>
    <m/>
    <n v="7857.31"/>
    <n v="5969.38"/>
  </r>
  <r>
    <n v="9446"/>
    <s v="Arjun"/>
    <s v="Loan"/>
    <s v="Kotak"/>
    <s v="Payment"/>
    <n v="24982.799999999999"/>
    <n v="101641.7"/>
    <n v="260013.81"/>
    <n v="11.15"/>
    <n v="628"/>
    <m/>
    <s v="South"/>
    <s v="Bangalore"/>
    <s v="2023-04-22"/>
    <m/>
    <n v="1322.63"/>
    <n v="1174.23"/>
  </r>
  <r>
    <n v="9447"/>
    <s v="Rahul"/>
    <s v="Current"/>
    <s v="Axis"/>
    <s v="Deposit"/>
    <n v="76276.56"/>
    <n v="52751.47"/>
    <n v="452075.76"/>
    <n v="17.670000000000002"/>
    <n v="726"/>
    <m/>
    <s v="Central"/>
    <s v="Delhi"/>
    <s v="2023-04-25"/>
    <m/>
    <n v="10323.719999999999"/>
    <n v="5864.7"/>
  </r>
  <r>
    <n v="9448"/>
    <s v="Raj"/>
    <s v="Business"/>
    <s v="Axis"/>
    <s v="Withdrawal"/>
    <n v="77200.69"/>
    <n v="389532.36"/>
    <n v="357166.11"/>
    <n v="13.8"/>
    <n v="656"/>
    <m/>
    <s v="South"/>
    <s v="Chennai"/>
    <s v="2023-02-16"/>
    <m/>
    <n v="7300.26"/>
    <n v="5523.89"/>
  </r>
  <r>
    <n v="9449"/>
    <s v="Raj"/>
    <s v="Loan"/>
    <s v="ICICI"/>
    <s v="Transfer"/>
    <n v="89294.1"/>
    <n v="227617.56"/>
    <n v="148665.23000000001"/>
    <n v="5.48"/>
    <n v="553"/>
    <m/>
    <s v="Central"/>
    <s v="Delhi"/>
    <s v="2023-02-09"/>
    <m/>
    <n v="12443.02"/>
    <n v="8655.85"/>
  </r>
  <r>
    <n v="9450"/>
    <s v="Rahul"/>
    <s v="Credit Card"/>
    <s v="HDFC"/>
    <s v="Withdrawal"/>
    <n v="80270.820000000007"/>
    <n v="45050.79"/>
    <n v="332084.98"/>
    <n v="16.309999999999999"/>
    <n v="496"/>
    <m/>
    <s v="North"/>
    <s v="Mumbai"/>
    <s v="2023-09-24"/>
    <m/>
    <n v="7727.85"/>
    <n v="5198.88"/>
  </r>
  <r>
    <n v="9451"/>
    <s v="Karan"/>
    <s v="Business"/>
    <s v="HDFC"/>
    <s v="Deposit"/>
    <n v="41611.769999999997"/>
    <n v="207280.94"/>
    <n v="341022.05"/>
    <n v="5.22"/>
    <n v="795"/>
    <m/>
    <s v="West"/>
    <s v="Kolkata"/>
    <s v="2023-03-19"/>
    <m/>
    <n v="6193.59"/>
    <n v="5259.77"/>
  </r>
  <r>
    <n v="9452"/>
    <s v="Amit"/>
    <s v="Credit Card"/>
    <s v="ICICI"/>
    <s v="Deposit"/>
    <n v="10129.35"/>
    <n v="104254.69"/>
    <n v="148510.28"/>
    <n v="10.4"/>
    <n v="705"/>
    <m/>
    <s v="North"/>
    <s v="Bangalore"/>
    <s v="2023-09-10"/>
    <m/>
    <n v="1069.52"/>
    <n v="782.84"/>
  </r>
  <r>
    <n v="9453"/>
    <s v="Karan"/>
    <s v="Current"/>
    <s v="SBI"/>
    <s v="Transfer"/>
    <n v="94392.33"/>
    <n v="255456.94"/>
    <n v="439926.06"/>
    <n v="8.8699999999999992"/>
    <n v="591"/>
    <m/>
    <s v="West"/>
    <s v="Chennai"/>
    <s v="2023-03-30"/>
    <m/>
    <n v="5584.84"/>
    <n v="3465.6"/>
  </r>
  <r>
    <n v="9454"/>
    <s v="Rahul"/>
    <s v="Savings"/>
    <s v="SBI"/>
    <s v="Loan EMI"/>
    <n v="79332.039999999994"/>
    <n v="294865.36"/>
    <n v="202239.59"/>
    <n v="5.19"/>
    <n v="499"/>
    <m/>
    <s v="North"/>
    <s v="Bangalore"/>
    <s v="2023-08-12"/>
    <m/>
    <n v="10001.33"/>
    <n v="6850.32"/>
  </r>
  <r>
    <n v="9455"/>
    <s v="Pooja"/>
    <s v="Savings"/>
    <s v="Axis"/>
    <s v="Withdrawal"/>
    <n v="49493.83"/>
    <n v="458693.57"/>
    <n v="90433.54"/>
    <n v="12.48"/>
    <n v="821"/>
    <m/>
    <s v="Central"/>
    <s v="Bangalore"/>
    <s v="2023-06-03"/>
    <m/>
    <n v="4873.38"/>
    <n v="2964.53"/>
  </r>
  <r>
    <n v="9456"/>
    <s v="Simran"/>
    <s v="Credit Card"/>
    <s v="HDFC"/>
    <s v="Deposit"/>
    <n v="59515.11"/>
    <n v="270150.71999999997"/>
    <n v="389328.44"/>
    <n v="16.18"/>
    <n v="309"/>
    <m/>
    <s v="West"/>
    <s v="Mumbai"/>
    <s v="2023-10-24"/>
    <m/>
    <n v="7438.67"/>
    <n v="5357.08"/>
  </r>
  <r>
    <n v="9457"/>
    <s v="Neha"/>
    <s v="Savings"/>
    <s v="ICICI"/>
    <s v="Loan EMI"/>
    <n v="74244.11"/>
    <n v="443006.5"/>
    <n v="235515.31"/>
    <n v="17.37"/>
    <n v="637"/>
    <m/>
    <s v="South"/>
    <s v="Chennai"/>
    <s v="2023-04-27"/>
    <m/>
    <n v="9164.5400000000009"/>
    <n v="5598.57"/>
  </r>
  <r>
    <n v="9458"/>
    <s v="Rahul"/>
    <s v="Current"/>
    <s v="HDFC"/>
    <s v="Withdrawal"/>
    <n v="29655.51"/>
    <n v="396104.66"/>
    <n v="127113.74"/>
    <n v="10.1"/>
    <n v="307"/>
    <m/>
    <s v="West"/>
    <s v="Kolkata"/>
    <s v="2023-09-02"/>
    <m/>
    <n v="4367.91"/>
    <n v="3414.75"/>
  </r>
  <r>
    <n v="9459"/>
    <s v="Priya"/>
    <s v="Credit Card"/>
    <s v="HDFC"/>
    <s v="Deposit"/>
    <n v="7547.2"/>
    <n v="59322.879999999997"/>
    <n v="368947.05"/>
    <n v="12.16"/>
    <n v="569"/>
    <m/>
    <s v="East"/>
    <s v="Kolkata"/>
    <s v="2023-07-26"/>
    <m/>
    <n v="381.15"/>
    <n v="322.77"/>
  </r>
  <r>
    <n v="9460"/>
    <s v="Raj"/>
    <s v="Current"/>
    <s v="SBI"/>
    <s v="Payment"/>
    <n v="50825.23"/>
    <n v="289961.87"/>
    <n v="411965.11"/>
    <n v="11.9"/>
    <n v="441"/>
    <m/>
    <s v="West"/>
    <s v="Mumbai"/>
    <s v="2023-03-24"/>
    <m/>
    <n v="2816.86"/>
    <n v="2250.37"/>
  </r>
  <r>
    <n v="9461"/>
    <s v="Karan"/>
    <s v="Savings"/>
    <s v="SBI"/>
    <s v="Deposit"/>
    <n v="84195.74"/>
    <n v="496145.58"/>
    <n v="447292.27"/>
    <n v="9.11"/>
    <n v="471"/>
    <m/>
    <s v="North"/>
    <s v="Chennai"/>
    <s v="2023-08-08"/>
    <m/>
    <n v="4528.45"/>
    <n v="2438.52"/>
  </r>
  <r>
    <n v="9462"/>
    <s v="Simran"/>
    <s v="Savings"/>
    <s v="SBI"/>
    <s v="Transfer"/>
    <n v="69739.75"/>
    <n v="398146.01"/>
    <n v="278341.48"/>
    <n v="12.76"/>
    <n v="850"/>
    <m/>
    <s v="South"/>
    <s v="Mumbai"/>
    <s v="2023-04-13"/>
    <m/>
    <n v="5795.2"/>
    <n v="4971.6899999999996"/>
  </r>
  <r>
    <n v="9463"/>
    <s v="Amit"/>
    <s v="Savings"/>
    <s v="Axis"/>
    <s v="Transfer"/>
    <n v="41971.76"/>
    <n v="16845.580000000002"/>
    <n v="111213.53"/>
    <n v="12.93"/>
    <n v="624"/>
    <m/>
    <s v="North"/>
    <s v="Delhi"/>
    <s v="2023-10-22"/>
    <m/>
    <n v="3264.4"/>
    <n v="1751.66"/>
  </r>
  <r>
    <n v="9464"/>
    <s v="Simran"/>
    <s v="Credit Card"/>
    <s v="ICICI"/>
    <s v="Deposit"/>
    <n v="13051.18"/>
    <n v="320422.51"/>
    <n v="143623.19"/>
    <n v="5.82"/>
    <n v="694"/>
    <m/>
    <s v="North"/>
    <s v="Kolkata"/>
    <s v="2023-12-25"/>
    <m/>
    <n v="1542.4"/>
    <n v="931.86"/>
  </r>
  <r>
    <n v="9465"/>
    <s v="Simran"/>
    <s v="Loan"/>
    <s v="ICICI"/>
    <s v="Deposit"/>
    <n v="79234.58"/>
    <n v="412833.41"/>
    <n v="177591.41"/>
    <n v="17.5"/>
    <n v="868"/>
    <m/>
    <s v="East"/>
    <s v="Kolkata"/>
    <s v="2023-07-18"/>
    <m/>
    <n v="10468.48"/>
    <n v="6942.7"/>
  </r>
  <r>
    <n v="9466"/>
    <s v="Rahul"/>
    <s v="Credit Card"/>
    <s v="HDFC"/>
    <s v="Deposit"/>
    <n v="24177.39"/>
    <n v="337139.28"/>
    <n v="80674.12"/>
    <n v="17.16"/>
    <n v="514"/>
    <m/>
    <s v="South"/>
    <s v="Bangalore"/>
    <s v="2023-07-27"/>
    <m/>
    <n v="1476.58"/>
    <n v="979.48"/>
  </r>
  <r>
    <n v="9467"/>
    <s v="Sneha"/>
    <s v="Savings"/>
    <s v="Axis"/>
    <s v="Loan EMI"/>
    <n v="35091.730000000003"/>
    <n v="297745.07"/>
    <n v="193213.44"/>
    <n v="10.84"/>
    <n v="310"/>
    <m/>
    <s v="Central"/>
    <s v="Kolkata"/>
    <s v="2023-06-19"/>
    <m/>
    <n v="2042.58"/>
    <n v="1461.48"/>
  </r>
  <r>
    <n v="9468"/>
    <s v="Neha"/>
    <s v="Business"/>
    <s v="ICICI"/>
    <s v="Payment"/>
    <n v="6575.74"/>
    <n v="325657.58"/>
    <n v="375843.86"/>
    <n v="5.0999999999999996"/>
    <n v="344"/>
    <m/>
    <s v="East"/>
    <s v="Chennai"/>
    <s v="2023-05-30"/>
    <m/>
    <n v="885.56"/>
    <n v="701.27"/>
  </r>
  <r>
    <n v="9469"/>
    <s v="Simran"/>
    <s v="Current"/>
    <s v="ICICI"/>
    <s v="Payment"/>
    <n v="85339.65"/>
    <n v="405219.86"/>
    <n v="366529.25"/>
    <n v="7.39"/>
    <n v="373"/>
    <m/>
    <s v="West"/>
    <s v="Delhi"/>
    <s v="2023-06-18"/>
    <m/>
    <n v="8704.0499999999993"/>
    <n v="5245.99"/>
  </r>
  <r>
    <n v="9470"/>
    <s v="Priya"/>
    <s v="Current"/>
    <s v="Axis"/>
    <s v="Transfer"/>
    <n v="58635.26"/>
    <n v="494023.64"/>
    <n v="498696.01"/>
    <n v="11.84"/>
    <n v="708"/>
    <m/>
    <s v="Central"/>
    <s v="Mumbai"/>
    <s v="2023-09-20"/>
    <m/>
    <n v="8369.99"/>
    <n v="4339.7"/>
  </r>
  <r>
    <n v="9471"/>
    <s v="Karan"/>
    <s v="Business"/>
    <s v="Axis"/>
    <s v="Withdrawal"/>
    <n v="91955.75"/>
    <n v="459697.79"/>
    <n v="256650.02"/>
    <n v="10.65"/>
    <n v="381"/>
    <m/>
    <s v="East"/>
    <s v="Kolkata"/>
    <s v="2023-09-26"/>
    <m/>
    <n v="10493.38"/>
    <n v="9129.07"/>
  </r>
  <r>
    <n v="9472"/>
    <s v="Raj"/>
    <s v="Loan"/>
    <s v="HDFC"/>
    <s v="Withdrawal"/>
    <n v="21185.8"/>
    <n v="437461.37"/>
    <n v="339222.34"/>
    <n v="15.84"/>
    <n v="591"/>
    <m/>
    <s v="Central"/>
    <s v="Bangalore"/>
    <s v="2023-11-30"/>
    <m/>
    <n v="3046.03"/>
    <n v="1588.07"/>
  </r>
  <r>
    <n v="9473"/>
    <s v="Sneha"/>
    <s v="Business"/>
    <s v="HDFC"/>
    <s v="Loan EMI"/>
    <n v="95366.19"/>
    <n v="436241.3"/>
    <n v="47576.49"/>
    <n v="10.23"/>
    <n v="642"/>
    <m/>
    <s v="North"/>
    <s v="Bangalore"/>
    <s v="2023-12-29"/>
    <m/>
    <n v="9229.92"/>
    <n v="5790.12"/>
  </r>
  <r>
    <n v="9474"/>
    <s v="Arjun"/>
    <s v="Current"/>
    <s v="ICICI"/>
    <s v="Payment"/>
    <n v="21189.75"/>
    <n v="216614.8"/>
    <n v="127668.06"/>
    <n v="11.36"/>
    <n v="792"/>
    <m/>
    <s v="North"/>
    <s v="Mumbai"/>
    <s v="2023-02-28"/>
    <m/>
    <n v="2441.9499999999998"/>
    <n v="1938.78"/>
  </r>
  <r>
    <n v="9475"/>
    <s v="Pooja"/>
    <s v="Business"/>
    <s v="Axis"/>
    <s v="Withdrawal"/>
    <n v="69282.19"/>
    <n v="345401.2"/>
    <n v="333082.01"/>
    <n v="9.44"/>
    <n v="388"/>
    <m/>
    <s v="Central"/>
    <s v="Delhi"/>
    <s v="2023-05-02"/>
    <m/>
    <n v="4744.37"/>
    <n v="2644.3"/>
  </r>
  <r>
    <n v="9476"/>
    <s v="Pooja"/>
    <s v="Loan"/>
    <s v="Kotak"/>
    <s v="Loan EMI"/>
    <n v="95396.57"/>
    <n v="116335.76"/>
    <n v="247578.1"/>
    <n v="14.19"/>
    <n v="508"/>
    <m/>
    <s v="South"/>
    <s v="Mumbai"/>
    <s v="2023-08-15"/>
    <m/>
    <n v="6850.39"/>
    <n v="4227.6000000000004"/>
  </r>
  <r>
    <n v="9477"/>
    <s v="Pooja"/>
    <s v="Loan"/>
    <s v="Kotak"/>
    <s v="Payment"/>
    <n v="96292.1"/>
    <n v="324021.58"/>
    <n v="104855.34"/>
    <n v="13.04"/>
    <n v="775"/>
    <m/>
    <s v="West"/>
    <s v="Kolkata"/>
    <s v="2023-01-11"/>
    <m/>
    <n v="9207.7199999999993"/>
    <n v="6916"/>
  </r>
  <r>
    <n v="9478"/>
    <s v="Raj"/>
    <s v="Current"/>
    <s v="ICICI"/>
    <s v="Loan EMI"/>
    <n v="69642.03"/>
    <n v="150683.25"/>
    <n v="209782.17"/>
    <n v="6"/>
    <n v="515"/>
    <m/>
    <s v="East"/>
    <s v="Mumbai"/>
    <s v="2023-07-27"/>
    <m/>
    <n v="9710.93"/>
    <n v="4925.51"/>
  </r>
  <r>
    <n v="9479"/>
    <s v="Raj"/>
    <s v="Business"/>
    <s v="Axis"/>
    <s v="Deposit"/>
    <n v="74175.399999999994"/>
    <n v="499491.86"/>
    <n v="192190.07999999999"/>
    <n v="16.149999999999999"/>
    <n v="452"/>
    <m/>
    <s v="Central"/>
    <s v="Mumbai"/>
    <s v="2023-05-23"/>
    <m/>
    <n v="10192.709999999999"/>
    <n v="8050.52"/>
  </r>
  <r>
    <n v="9480"/>
    <s v="Amit"/>
    <s v="Savings"/>
    <s v="HDFC"/>
    <s v="Withdrawal"/>
    <n v="22901.77"/>
    <n v="390208.17"/>
    <n v="288105.06"/>
    <n v="8.85"/>
    <n v="722"/>
    <m/>
    <s v="East"/>
    <s v="Bangalore"/>
    <s v="2023-11-04"/>
    <m/>
    <n v="2376.48"/>
    <n v="1313.59"/>
  </r>
  <r>
    <n v="9481"/>
    <s v="Simran"/>
    <s v="Credit Card"/>
    <s v="SBI"/>
    <s v="Transfer"/>
    <n v="52938.61"/>
    <n v="455965.6"/>
    <n v="237167.8"/>
    <n v="10.71"/>
    <n v="877"/>
    <m/>
    <s v="South"/>
    <s v="Chennai"/>
    <s v="2023-06-16"/>
    <m/>
    <n v="6544.99"/>
    <n v="5580.01"/>
  </r>
  <r>
    <n v="9482"/>
    <s v="Rahul"/>
    <s v="Savings"/>
    <s v="HDFC"/>
    <s v="Loan EMI"/>
    <n v="40724.400000000001"/>
    <n v="474051.72"/>
    <n v="265040.46000000002"/>
    <n v="16.440000000000001"/>
    <n v="408"/>
    <m/>
    <s v="Central"/>
    <s v="Bangalore"/>
    <s v="2023-11-09"/>
    <m/>
    <n v="4039.77"/>
    <n v="2144.7800000000002"/>
  </r>
  <r>
    <n v="9483"/>
    <s v="Raj"/>
    <s v="Business"/>
    <s v="ICICI"/>
    <s v="Loan EMI"/>
    <n v="42223.29"/>
    <n v="320175.96000000002"/>
    <n v="70051.539999999994"/>
    <n v="12.9"/>
    <n v="524"/>
    <m/>
    <s v="Central"/>
    <s v="Chennai"/>
    <s v="2023-01-13"/>
    <m/>
    <n v="2923.4"/>
    <n v="2462.44"/>
  </r>
  <r>
    <n v="9484"/>
    <s v="Priya"/>
    <s v="Credit Card"/>
    <s v="HDFC"/>
    <s v="Withdrawal"/>
    <n v="51141.67"/>
    <n v="286485.77"/>
    <n v="481806.06"/>
    <n v="6.36"/>
    <n v="467"/>
    <m/>
    <s v="West"/>
    <s v="Mumbai"/>
    <s v="2023-05-08"/>
    <m/>
    <n v="3033.09"/>
    <n v="2149.14"/>
  </r>
  <r>
    <n v="9485"/>
    <s v="Simran"/>
    <s v="Business"/>
    <s v="Axis"/>
    <s v="Withdrawal"/>
    <n v="78579.06"/>
    <n v="294435.73"/>
    <n v="379332.84"/>
    <n v="9.3699999999999992"/>
    <n v="551"/>
    <m/>
    <s v="West"/>
    <s v="Mumbai"/>
    <s v="2023-06-18"/>
    <m/>
    <n v="9408.91"/>
    <n v="8401.4699999999993"/>
  </r>
  <r>
    <n v="9486"/>
    <s v="Sneha"/>
    <s v="Business"/>
    <s v="Axis"/>
    <s v="Loan EMI"/>
    <n v="36482.07"/>
    <n v="164715.32"/>
    <n v="478565.58"/>
    <n v="11.04"/>
    <n v="560"/>
    <m/>
    <s v="East"/>
    <s v="Delhi"/>
    <s v="2023-03-18"/>
    <m/>
    <n v="2675.68"/>
    <n v="1707.05"/>
  </r>
  <r>
    <n v="9487"/>
    <s v="Neha"/>
    <s v="Business"/>
    <s v="Axis"/>
    <s v="Deposit"/>
    <n v="14471.34"/>
    <n v="377080"/>
    <n v="454625.38"/>
    <n v="9.94"/>
    <n v="620"/>
    <m/>
    <s v="South"/>
    <s v="Bangalore"/>
    <s v="2023-08-21"/>
    <m/>
    <n v="1975.61"/>
    <n v="1098.25"/>
  </r>
  <r>
    <n v="9488"/>
    <s v="Priya"/>
    <s v="Savings"/>
    <s v="Axis"/>
    <s v="Deposit"/>
    <n v="57125.49"/>
    <n v="169946.41"/>
    <n v="405282.55"/>
    <n v="7.57"/>
    <n v="477"/>
    <m/>
    <s v="West"/>
    <s v="Bangalore"/>
    <s v="2023-10-25"/>
    <m/>
    <n v="3467.97"/>
    <n v="2643.19"/>
  </r>
  <r>
    <n v="9489"/>
    <s v="Amit"/>
    <s v="Loan"/>
    <s v="Kotak"/>
    <s v="Withdrawal"/>
    <n v="94600.3"/>
    <n v="467612.47"/>
    <n v="242108.45"/>
    <n v="5.92"/>
    <n v="881"/>
    <m/>
    <s v="East"/>
    <s v="Kolkata"/>
    <s v="2023-03-08"/>
    <m/>
    <n v="11244.88"/>
    <n v="6213.07"/>
  </r>
  <r>
    <n v="9490"/>
    <s v="Priya"/>
    <s v="Current"/>
    <s v="Axis"/>
    <s v="Loan EMI"/>
    <n v="68808.47"/>
    <n v="138970.65"/>
    <n v="204239.61"/>
    <n v="6.05"/>
    <n v="568"/>
    <m/>
    <s v="North"/>
    <s v="Mumbai"/>
    <s v="2023-09-03"/>
    <m/>
    <n v="4981.7299999999996"/>
    <n v="4434.26"/>
  </r>
  <r>
    <n v="9491"/>
    <s v="Simran"/>
    <s v="Savings"/>
    <s v="Kotak"/>
    <s v="Loan EMI"/>
    <n v="51968.53"/>
    <n v="194115.61"/>
    <n v="203399.32"/>
    <n v="12.12"/>
    <n v="745"/>
    <m/>
    <s v="North"/>
    <s v="Bangalore"/>
    <s v="2023-02-27"/>
    <m/>
    <n v="5449.67"/>
    <n v="3559.64"/>
  </r>
  <r>
    <n v="9492"/>
    <s v="Karan"/>
    <s v="Savings"/>
    <s v="ICICI"/>
    <s v="Loan EMI"/>
    <n v="96229.46"/>
    <n v="350887.93"/>
    <n v="370114.8"/>
    <n v="16.239999999999998"/>
    <n v="456"/>
    <m/>
    <s v="West"/>
    <s v="Bangalore"/>
    <s v="2023-07-29"/>
    <m/>
    <n v="8409.39"/>
    <n v="4268.25"/>
  </r>
  <r>
    <n v="9493"/>
    <s v="Sneha"/>
    <s v="Savings"/>
    <s v="Kotak"/>
    <s v="Payment"/>
    <n v="69422.84"/>
    <n v="100524.97"/>
    <n v="80493.17"/>
    <n v="16.579999999999998"/>
    <n v="424"/>
    <m/>
    <s v="South"/>
    <s v="Delhi"/>
    <s v="2023-05-10"/>
    <m/>
    <n v="8876.41"/>
    <n v="5311.2"/>
  </r>
  <r>
    <n v="9494"/>
    <s v="Neha"/>
    <s v="Loan"/>
    <s v="SBI"/>
    <s v="Withdrawal"/>
    <n v="72861.289999999994"/>
    <n v="29741.61"/>
    <n v="70043.41"/>
    <n v="16.510000000000002"/>
    <n v="523"/>
    <m/>
    <s v="Central"/>
    <s v="Chennai"/>
    <s v="2023-03-20"/>
    <m/>
    <n v="10182.82"/>
    <n v="5549.67"/>
  </r>
  <r>
    <n v="9495"/>
    <s v="Sneha"/>
    <s v="Savings"/>
    <s v="HDFC"/>
    <s v="Transfer"/>
    <n v="81172.12"/>
    <n v="33075.230000000003"/>
    <n v="26833.279999999999"/>
    <n v="8.9"/>
    <n v="445"/>
    <m/>
    <s v="West"/>
    <s v="Bangalore"/>
    <s v="2023-06-29"/>
    <m/>
    <n v="4708.26"/>
    <n v="3397.25"/>
  </r>
  <r>
    <n v="9496"/>
    <s v="Simran"/>
    <s v="Loan"/>
    <s v="Kotak"/>
    <s v="Transfer"/>
    <n v="12138.68"/>
    <n v="309818.09999999998"/>
    <n v="220784.94"/>
    <n v="15.45"/>
    <n v="870"/>
    <m/>
    <s v="South"/>
    <s v="Mumbai"/>
    <s v="2023-08-02"/>
    <m/>
    <n v="617.47"/>
    <n v="407.97"/>
  </r>
  <r>
    <n v="9497"/>
    <s v="Karan"/>
    <s v="Loan"/>
    <s v="ICICI"/>
    <s v="Withdrawal"/>
    <n v="41571.300000000003"/>
    <n v="414590.78"/>
    <n v="323344.59000000003"/>
    <n v="14.28"/>
    <n v="481"/>
    <m/>
    <s v="North"/>
    <s v="Delhi"/>
    <s v="2023-04-23"/>
    <m/>
    <n v="3815.78"/>
    <n v="2996.86"/>
  </r>
  <r>
    <n v="9498"/>
    <s v="Priya"/>
    <s v="Current"/>
    <s v="HDFC"/>
    <s v="Deposit"/>
    <n v="85394.7"/>
    <n v="223365.3"/>
    <n v="41724.04"/>
    <n v="14.9"/>
    <n v="884"/>
    <m/>
    <s v="North"/>
    <s v="Kolkata"/>
    <s v="2023-12-12"/>
    <m/>
    <n v="10485.129999999999"/>
    <n v="8187.04"/>
  </r>
  <r>
    <n v="9499"/>
    <s v="Simran"/>
    <s v="Credit Card"/>
    <s v="Axis"/>
    <s v="Transfer"/>
    <n v="13774.45"/>
    <n v="402066.66"/>
    <n v="465759.97"/>
    <n v="9.99"/>
    <n v="392"/>
    <m/>
    <s v="Central"/>
    <s v="Bangalore"/>
    <s v="2023-08-07"/>
    <m/>
    <n v="1856.12"/>
    <n v="1429.51"/>
  </r>
  <r>
    <n v="9500"/>
    <s v="Simran"/>
    <s v="Loan"/>
    <s v="SBI"/>
    <s v="Transfer"/>
    <n v="69469.070000000007"/>
    <n v="373527.48"/>
    <n v="114756.22"/>
    <n v="13.21"/>
    <n v="403"/>
    <m/>
    <s v="South"/>
    <s v="Bangalore"/>
    <s v="2023-12-27"/>
    <m/>
    <n v="4550.01"/>
    <n v="3896.02"/>
  </r>
  <r>
    <n v="9501"/>
    <s v="Rahul"/>
    <s v="Savings"/>
    <s v="HDFC"/>
    <s v="Withdrawal"/>
    <n v="6662.98"/>
    <n v="395458.62"/>
    <n v="21324.69"/>
    <n v="5.12"/>
    <n v="873"/>
    <m/>
    <s v="Central"/>
    <s v="Delhi"/>
    <s v="2023-11-28"/>
    <m/>
    <n v="645.32000000000005"/>
    <n v="552.13"/>
  </r>
  <r>
    <n v="9502"/>
    <s v="Simran"/>
    <s v="Business"/>
    <s v="HDFC"/>
    <s v="Transfer"/>
    <n v="20873.02"/>
    <n v="349046.83"/>
    <n v="35401.79"/>
    <n v="7.85"/>
    <n v="506"/>
    <m/>
    <s v="South"/>
    <s v="Bangalore"/>
    <s v="2023-12-13"/>
    <m/>
    <n v="1795.65"/>
    <n v="1385.95"/>
  </r>
  <r>
    <n v="9503"/>
    <s v="Karan"/>
    <s v="Loan"/>
    <s v="Kotak"/>
    <s v="Loan EMI"/>
    <n v="50624.27"/>
    <n v="80743.429999999993"/>
    <n v="43979.39"/>
    <n v="6.2"/>
    <n v="381"/>
    <m/>
    <s v="East"/>
    <s v="Mumbai"/>
    <s v="2023-11-28"/>
    <m/>
    <n v="4495.3599999999997"/>
    <n v="3754.73"/>
  </r>
  <r>
    <n v="9504"/>
    <s v="Sneha"/>
    <s v="Business"/>
    <s v="SBI"/>
    <s v="Payment"/>
    <n v="40852.11"/>
    <n v="480093.37"/>
    <n v="161518.16"/>
    <n v="9.58"/>
    <n v="628"/>
    <m/>
    <s v="Central"/>
    <s v="Bangalore"/>
    <s v="2023-12-03"/>
    <m/>
    <n v="4040.61"/>
    <n v="2132.35"/>
  </r>
  <r>
    <n v="9505"/>
    <s v="Karan"/>
    <s v="Loan"/>
    <s v="HDFC"/>
    <s v="Withdrawal"/>
    <n v="8562.15"/>
    <n v="68565.97"/>
    <n v="247069.09"/>
    <n v="11.78"/>
    <n v="446"/>
    <m/>
    <s v="West"/>
    <s v="Bangalore"/>
    <s v="2023-10-29"/>
    <m/>
    <n v="479.65"/>
    <n v="356.77"/>
  </r>
  <r>
    <n v="9506"/>
    <s v="Simran"/>
    <s v="Savings"/>
    <s v="HDFC"/>
    <s v="Withdrawal"/>
    <n v="5214.82"/>
    <n v="104936.78"/>
    <n v="21383.32"/>
    <n v="11.95"/>
    <n v="447"/>
    <m/>
    <s v="West"/>
    <s v="Delhi"/>
    <s v="2023-08-17"/>
    <m/>
    <n v="766.87"/>
    <n v="395.01"/>
  </r>
  <r>
    <n v="9507"/>
    <s v="Simran"/>
    <s v="Credit Card"/>
    <s v="HDFC"/>
    <s v="Payment"/>
    <n v="6628.73"/>
    <n v="28349.34"/>
    <n v="314393.65000000002"/>
    <n v="7.19"/>
    <n v="592"/>
    <m/>
    <s v="North"/>
    <s v="Kolkata"/>
    <s v="2023-06-05"/>
    <m/>
    <n v="371.35"/>
    <n v="215.28"/>
  </r>
  <r>
    <n v="9508"/>
    <s v="Amit"/>
    <s v="Loan"/>
    <s v="ICICI"/>
    <s v="Transfer"/>
    <n v="13802.08"/>
    <n v="230305.58"/>
    <n v="121735.92"/>
    <n v="15.64"/>
    <n v="872"/>
    <m/>
    <s v="South"/>
    <s v="Delhi"/>
    <s v="2023-08-15"/>
    <m/>
    <n v="1699.77"/>
    <n v="1281.58"/>
  </r>
  <r>
    <n v="9509"/>
    <s v="Arjun"/>
    <s v="Current"/>
    <s v="ICICI"/>
    <s v="Payment"/>
    <n v="38988.21"/>
    <n v="428851.3"/>
    <n v="29745.08"/>
    <n v="10.56"/>
    <n v="856"/>
    <m/>
    <s v="North"/>
    <s v="Delhi"/>
    <s v="2023-02-21"/>
    <m/>
    <n v="2042.96"/>
    <n v="1632.52"/>
  </r>
  <r>
    <n v="9510"/>
    <s v="Pooja"/>
    <s v="Credit Card"/>
    <s v="SBI"/>
    <s v="Withdrawal"/>
    <n v="19535.36"/>
    <n v="202347.26"/>
    <n v="69494.039999999994"/>
    <n v="8.9"/>
    <n v="810"/>
    <m/>
    <s v="West"/>
    <s v="Kolkata"/>
    <s v="2023-07-28"/>
    <m/>
    <n v="1861.29"/>
    <n v="1332.53"/>
  </r>
  <r>
    <n v="9511"/>
    <s v="Karan"/>
    <s v="Loan"/>
    <s v="Kotak"/>
    <s v="Deposit"/>
    <n v="20520.86"/>
    <n v="384964.16"/>
    <n v="128118"/>
    <n v="15.51"/>
    <n v="861"/>
    <m/>
    <s v="Central"/>
    <s v="Chennai"/>
    <s v="2023-05-18"/>
    <m/>
    <n v="2975.48"/>
    <n v="1906.96"/>
  </r>
  <r>
    <n v="9512"/>
    <s v="Simran"/>
    <s v="Business"/>
    <s v="HDFC"/>
    <s v="Transfer"/>
    <n v="78344.009999999995"/>
    <n v="106131.18"/>
    <n v="286128.17"/>
    <n v="15.67"/>
    <n v="795"/>
    <m/>
    <s v="North"/>
    <s v="Kolkata"/>
    <s v="2023-03-19"/>
    <m/>
    <n v="9772.58"/>
    <n v="8270.82"/>
  </r>
  <r>
    <n v="9513"/>
    <s v="Raj"/>
    <s v="Current"/>
    <s v="Kotak"/>
    <s v="Deposit"/>
    <n v="50730.37"/>
    <n v="288952.96000000002"/>
    <n v="421434.79"/>
    <n v="13.37"/>
    <n v="700"/>
    <m/>
    <s v="West"/>
    <s v="Bangalore"/>
    <s v="2023-07-05"/>
    <m/>
    <n v="7016.4"/>
    <n v="4891.45"/>
  </r>
  <r>
    <n v="9514"/>
    <s v="Raj"/>
    <s v="Credit Card"/>
    <s v="HDFC"/>
    <s v="Transfer"/>
    <n v="9497.5300000000007"/>
    <n v="336077.04"/>
    <n v="188525.28"/>
    <n v="6.11"/>
    <n v="887"/>
    <m/>
    <s v="West"/>
    <s v="Bangalore"/>
    <s v="2023-08-15"/>
    <m/>
    <n v="1193.93"/>
    <n v="754.31"/>
  </r>
  <r>
    <n v="9515"/>
    <s v="Sneha"/>
    <s v="Savings"/>
    <s v="HDFC"/>
    <s v="Payment"/>
    <n v="37993.81"/>
    <n v="163072.76999999999"/>
    <n v="449705.67"/>
    <n v="6.33"/>
    <n v="855"/>
    <m/>
    <s v="West"/>
    <s v="Kolkata"/>
    <s v="2023-08-02"/>
    <m/>
    <n v="2231.29"/>
    <n v="1926.45"/>
  </r>
  <r>
    <n v="9516"/>
    <s v="Arjun"/>
    <s v="Business"/>
    <s v="Axis"/>
    <s v="Transfer"/>
    <n v="4416.62"/>
    <n v="86421.19"/>
    <n v="14447.39"/>
    <n v="9.8000000000000007"/>
    <n v="710"/>
    <m/>
    <s v="South"/>
    <s v="Mumbai"/>
    <s v="2023-07-13"/>
    <m/>
    <n v="322.3"/>
    <n v="187.58"/>
  </r>
  <r>
    <n v="9517"/>
    <s v="Karan"/>
    <s v="Loan"/>
    <s v="HDFC"/>
    <s v="Transfer"/>
    <n v="5466.97"/>
    <n v="98798.080000000002"/>
    <n v="352917.27"/>
    <n v="12.04"/>
    <n v="679"/>
    <m/>
    <s v="East"/>
    <s v="Delhi"/>
    <s v="2023-07-28"/>
    <m/>
    <n v="411.82"/>
    <n v="230.51"/>
  </r>
  <r>
    <n v="9518"/>
    <s v="Rahul"/>
    <s v="Business"/>
    <s v="ICICI"/>
    <s v="Loan EMI"/>
    <n v="88085.88"/>
    <n v="298479.96000000002"/>
    <n v="452850.04"/>
    <n v="14.96"/>
    <n v="466"/>
    <m/>
    <s v="South"/>
    <s v="Bangalore"/>
    <s v="2023-03-06"/>
    <m/>
    <n v="6848.35"/>
    <n v="4386.04"/>
  </r>
  <r>
    <n v="9519"/>
    <s v="Raj"/>
    <s v="Savings"/>
    <s v="ICICI"/>
    <s v="Loan EMI"/>
    <n v="23581.279999999999"/>
    <n v="65676.160000000003"/>
    <n v="274948.09999999998"/>
    <n v="7.35"/>
    <n v="692"/>
    <m/>
    <s v="Central"/>
    <s v="Mumbai"/>
    <s v="2023-08-08"/>
    <m/>
    <n v="1990.66"/>
    <n v="1083.03"/>
  </r>
  <r>
    <n v="9520"/>
    <s v="Rahul"/>
    <s v="Savings"/>
    <s v="ICICI"/>
    <s v="Deposit"/>
    <n v="72375.06"/>
    <n v="436340.4"/>
    <n v="11920.49"/>
    <n v="11.19"/>
    <n v="551"/>
    <m/>
    <s v="South"/>
    <s v="Chennai"/>
    <s v="2023-05-22"/>
    <m/>
    <n v="5349.55"/>
    <n v="3188.1"/>
  </r>
  <r>
    <n v="9521"/>
    <s v="Neha"/>
    <s v="Savings"/>
    <s v="Axis"/>
    <s v="Loan EMI"/>
    <n v="2444.2800000000002"/>
    <n v="165877.29"/>
    <n v="474080.14"/>
    <n v="12.26"/>
    <n v="853"/>
    <m/>
    <s v="East"/>
    <s v="Mumbai"/>
    <s v="2023-10-02"/>
    <m/>
    <n v="343.34"/>
    <n v="257.88"/>
  </r>
  <r>
    <n v="9522"/>
    <s v="Arjun"/>
    <s v="Current"/>
    <s v="SBI"/>
    <s v="Loan EMI"/>
    <n v="25679.3"/>
    <n v="26278.65"/>
    <n v="468688.39"/>
    <n v="17.34"/>
    <n v="634"/>
    <m/>
    <s v="North"/>
    <s v="Bangalore"/>
    <s v="2023-09-13"/>
    <m/>
    <n v="2133.02"/>
    <n v="1710.4"/>
  </r>
  <r>
    <n v="9523"/>
    <s v="Arjun"/>
    <s v="Current"/>
    <s v="Axis"/>
    <s v="Payment"/>
    <n v="48664.85"/>
    <n v="460681.86"/>
    <n v="215148.35"/>
    <n v="17.809999999999999"/>
    <n v="502"/>
    <m/>
    <s v="West"/>
    <s v="Bangalore"/>
    <s v="2023-11-12"/>
    <m/>
    <n v="3130.06"/>
    <n v="1815.45"/>
  </r>
  <r>
    <n v="9524"/>
    <s v="Simran"/>
    <s v="Current"/>
    <s v="Axis"/>
    <s v="Withdrawal"/>
    <n v="74023.289999999994"/>
    <n v="244705.25"/>
    <n v="130026.29"/>
    <n v="17.79"/>
    <n v="425"/>
    <m/>
    <s v="North"/>
    <s v="Mumbai"/>
    <s v="2023-11-17"/>
    <m/>
    <n v="4159.37"/>
    <n v="3465.76"/>
  </r>
  <r>
    <n v="9525"/>
    <s v="Amit"/>
    <s v="Business"/>
    <s v="ICICI"/>
    <s v="Payment"/>
    <n v="32824.94"/>
    <n v="155115.69"/>
    <n v="6810.86"/>
    <n v="7.61"/>
    <n v="533"/>
    <m/>
    <s v="West"/>
    <s v="Mumbai"/>
    <s v="2023-11-08"/>
    <m/>
    <n v="3796.05"/>
    <n v="2434.25"/>
  </r>
  <r>
    <n v="9526"/>
    <s v="Neha"/>
    <s v="Current"/>
    <s v="Axis"/>
    <s v="Payment"/>
    <n v="98438.54"/>
    <n v="371326.82"/>
    <n v="239309.36"/>
    <n v="15.41"/>
    <n v="862"/>
    <m/>
    <s v="West"/>
    <s v="Mumbai"/>
    <s v="2023-04-17"/>
    <m/>
    <n v="11496.7"/>
    <n v="7251.08"/>
  </r>
  <r>
    <n v="9527"/>
    <s v="Arjun"/>
    <s v="Current"/>
    <s v="Axis"/>
    <s v="Deposit"/>
    <n v="69311.710000000006"/>
    <n v="179418.03"/>
    <n v="146837.07999999999"/>
    <n v="12.48"/>
    <n v="891"/>
    <m/>
    <s v="West"/>
    <s v="Mumbai"/>
    <s v="2023-11-14"/>
    <m/>
    <n v="8054.34"/>
    <n v="6751.74"/>
  </r>
  <r>
    <n v="9528"/>
    <s v="Raj"/>
    <s v="Loan"/>
    <s v="Axis"/>
    <s v="Withdrawal"/>
    <n v="5188.01"/>
    <n v="283001.96000000002"/>
    <n v="485171.15"/>
    <n v="6.39"/>
    <n v="756"/>
    <m/>
    <s v="Central"/>
    <s v="Bangalore"/>
    <s v="2023-06-19"/>
    <m/>
    <n v="334.15"/>
    <n v="189.72"/>
  </r>
  <r>
    <n v="9529"/>
    <s v="Rahul"/>
    <s v="Business"/>
    <s v="HDFC"/>
    <s v="Withdrawal"/>
    <n v="63367.7"/>
    <n v="100266.53"/>
    <n v="151603.20000000001"/>
    <n v="14.55"/>
    <n v="320"/>
    <m/>
    <s v="Central"/>
    <s v="Delhi"/>
    <s v="2023-05-21"/>
    <m/>
    <n v="3367.1"/>
    <n v="1692.68"/>
  </r>
  <r>
    <n v="9530"/>
    <s v="Arjun"/>
    <s v="Credit Card"/>
    <s v="ICICI"/>
    <s v="Payment"/>
    <n v="12598.33"/>
    <n v="68370.710000000006"/>
    <n v="5343.57"/>
    <n v="10.32"/>
    <n v="386"/>
    <m/>
    <s v="North"/>
    <s v="Bangalore"/>
    <s v="2023-05-10"/>
    <m/>
    <n v="1171.48"/>
    <n v="754.81"/>
  </r>
  <r>
    <n v="9531"/>
    <s v="Neha"/>
    <s v="Loan"/>
    <s v="ICICI"/>
    <s v="Withdrawal"/>
    <n v="76245.990000000005"/>
    <n v="398563.97"/>
    <n v="153362.71"/>
    <n v="12.07"/>
    <n v="655"/>
    <m/>
    <s v="South"/>
    <s v="Mumbai"/>
    <s v="2023-03-11"/>
    <m/>
    <n v="6937.69"/>
    <n v="5331.44"/>
  </r>
  <r>
    <n v="9532"/>
    <s v="Rahul"/>
    <s v="Credit Card"/>
    <s v="HDFC"/>
    <s v="Transfer"/>
    <n v="59972.5"/>
    <n v="14077.85"/>
    <n v="465923.88"/>
    <n v="10.93"/>
    <n v="888"/>
    <m/>
    <s v="East"/>
    <s v="Bangalore"/>
    <s v="2023-09-21"/>
    <m/>
    <n v="3471.18"/>
    <n v="2464.9899999999998"/>
  </r>
  <r>
    <n v="9533"/>
    <s v="Arjun"/>
    <s v="Savings"/>
    <s v="HDFC"/>
    <s v="Transfer"/>
    <n v="98117.74"/>
    <n v="225289.05"/>
    <n v="302033.09000000003"/>
    <n v="7.31"/>
    <n v="512"/>
    <m/>
    <s v="East"/>
    <s v="Bangalore"/>
    <s v="2023-02-12"/>
    <m/>
    <n v="9230.99"/>
    <n v="8039.08"/>
  </r>
  <r>
    <n v="9534"/>
    <s v="Raj"/>
    <s v="Loan"/>
    <s v="ICICI"/>
    <s v="Deposit"/>
    <n v="34938.589999999997"/>
    <n v="440794.21"/>
    <n v="71034.720000000001"/>
    <n v="12.37"/>
    <n v="516"/>
    <m/>
    <s v="South"/>
    <s v="Delhi"/>
    <s v="2023-01-03"/>
    <m/>
    <n v="3996.24"/>
    <n v="2916.49"/>
  </r>
  <r>
    <n v="9535"/>
    <s v="Rahul"/>
    <s v="Credit Card"/>
    <s v="HDFC"/>
    <s v="Loan EMI"/>
    <n v="39290.42"/>
    <n v="90992.73"/>
    <n v="282862.21000000002"/>
    <n v="5.82"/>
    <n v="872"/>
    <m/>
    <s v="North"/>
    <s v="Delhi"/>
    <s v="2023-09-01"/>
    <m/>
    <n v="2739.39"/>
    <n v="2099.83"/>
  </r>
  <r>
    <n v="9536"/>
    <s v="Simran"/>
    <s v="Savings"/>
    <s v="ICICI"/>
    <s v="Payment"/>
    <n v="10677.02"/>
    <n v="285229.83"/>
    <n v="194666.27"/>
    <n v="14.6"/>
    <n v="305"/>
    <m/>
    <s v="Central"/>
    <s v="Mumbai"/>
    <s v="2023-01-13"/>
    <m/>
    <n v="814.64"/>
    <n v="723.1"/>
  </r>
  <r>
    <n v="9537"/>
    <s v="Pooja"/>
    <s v="Savings"/>
    <s v="HDFC"/>
    <s v="Loan EMI"/>
    <n v="98023.74"/>
    <n v="169361.39"/>
    <n v="355928.49"/>
    <n v="15.71"/>
    <n v="420"/>
    <m/>
    <s v="Central"/>
    <s v="Delhi"/>
    <s v="2023-07-29"/>
    <m/>
    <n v="10374.379999999999"/>
    <n v="8033.52"/>
  </r>
  <r>
    <n v="9538"/>
    <s v="Simran"/>
    <s v="Savings"/>
    <s v="ICICI"/>
    <s v="Loan EMI"/>
    <n v="48128.71"/>
    <n v="369867.57"/>
    <n v="342251.33"/>
    <n v="10.71"/>
    <n v="372"/>
    <m/>
    <s v="East"/>
    <s v="Delhi"/>
    <s v="2023-09-02"/>
    <m/>
    <n v="3185.53"/>
    <n v="2522.2399999999998"/>
  </r>
  <r>
    <n v="9539"/>
    <s v="Simran"/>
    <s v="Credit Card"/>
    <s v="SBI"/>
    <s v="Withdrawal"/>
    <n v="29720.18"/>
    <n v="151266.09"/>
    <n v="464422.92"/>
    <n v="10.78"/>
    <n v="497"/>
    <m/>
    <s v="South"/>
    <s v="Bangalore"/>
    <s v="2023-07-08"/>
    <m/>
    <n v="1578.24"/>
    <n v="1016.67"/>
  </r>
  <r>
    <n v="9540"/>
    <s v="Karan"/>
    <s v="Business"/>
    <s v="HDFC"/>
    <s v="Loan EMI"/>
    <n v="32647.040000000001"/>
    <n v="109360.28"/>
    <n v="134408.1"/>
    <n v="9.33"/>
    <n v="520"/>
    <m/>
    <s v="Central"/>
    <s v="Delhi"/>
    <s v="2023-08-16"/>
    <m/>
    <n v="1719.21"/>
    <n v="1505.32"/>
  </r>
  <r>
    <n v="9541"/>
    <s v="Neha"/>
    <s v="Savings"/>
    <s v="Kotak"/>
    <s v="Deposit"/>
    <n v="76098.27"/>
    <n v="387356.47"/>
    <n v="88664.94"/>
    <n v="5.44"/>
    <n v="450"/>
    <m/>
    <s v="South"/>
    <s v="Delhi"/>
    <s v="2023-07-25"/>
    <m/>
    <n v="9481.92"/>
    <n v="7301.56"/>
  </r>
  <r>
    <n v="9542"/>
    <s v="Neha"/>
    <s v="Business"/>
    <s v="Axis"/>
    <s v="Loan EMI"/>
    <n v="64774.29"/>
    <n v="449292.64"/>
    <n v="48747.99"/>
    <n v="9.8800000000000008"/>
    <n v="419"/>
    <m/>
    <s v="East"/>
    <s v="Bangalore"/>
    <s v="2023-10-21"/>
    <m/>
    <n v="9635.9699999999993"/>
    <n v="6434"/>
  </r>
  <r>
    <n v="9543"/>
    <s v="Neha"/>
    <s v="Savings"/>
    <s v="Axis"/>
    <s v="Deposit"/>
    <n v="15195.56"/>
    <n v="418858.91"/>
    <n v="113437.28"/>
    <n v="6.22"/>
    <n v="554"/>
    <m/>
    <s v="East"/>
    <s v="Mumbai"/>
    <s v="2023-05-08"/>
    <m/>
    <n v="1121.98"/>
    <n v="646.02"/>
  </r>
  <r>
    <n v="9544"/>
    <s v="Karan"/>
    <s v="Credit Card"/>
    <s v="HDFC"/>
    <s v="Deposit"/>
    <n v="6435.1"/>
    <n v="474772.69"/>
    <n v="142035.76"/>
    <n v="12.1"/>
    <n v="517"/>
    <m/>
    <s v="West"/>
    <s v="Bangalore"/>
    <s v="2023-06-15"/>
    <m/>
    <n v="547.39"/>
    <n v="380.85"/>
  </r>
  <r>
    <n v="9545"/>
    <s v="Arjun"/>
    <s v="Credit Card"/>
    <s v="Axis"/>
    <s v="Payment"/>
    <n v="83835.86"/>
    <n v="280192.13"/>
    <n v="39968.870000000003"/>
    <n v="7.89"/>
    <n v="457"/>
    <m/>
    <s v="South"/>
    <s v="Kolkata"/>
    <s v="2023-04-30"/>
    <m/>
    <n v="8660"/>
    <n v="5551.4"/>
  </r>
  <r>
    <n v="9546"/>
    <s v="Priya"/>
    <s v="Savings"/>
    <s v="Axis"/>
    <s v="Withdrawal"/>
    <n v="66769.88"/>
    <n v="457700.72"/>
    <n v="151565.65"/>
    <n v="8.33"/>
    <n v="804"/>
    <m/>
    <s v="North"/>
    <s v="Chennai"/>
    <s v="2023-04-09"/>
    <m/>
    <n v="4073.98"/>
    <n v="2821.97"/>
  </r>
  <r>
    <n v="9547"/>
    <s v="Amit"/>
    <s v="Savings"/>
    <s v="SBI"/>
    <s v="Payment"/>
    <n v="86495.5"/>
    <n v="180710.54"/>
    <n v="309169.25"/>
    <n v="17.16"/>
    <n v="587"/>
    <m/>
    <s v="North"/>
    <s v="Mumbai"/>
    <s v="2023-03-16"/>
    <m/>
    <n v="7428.07"/>
    <n v="3980.29"/>
  </r>
  <r>
    <n v="9548"/>
    <s v="Priya"/>
    <s v="Current"/>
    <s v="ICICI"/>
    <s v="Payment"/>
    <n v="90942.35"/>
    <n v="497218.05"/>
    <n v="338941.94"/>
    <n v="12.28"/>
    <n v="858"/>
    <m/>
    <s v="Central"/>
    <s v="Kolkata"/>
    <s v="2023-08-04"/>
    <m/>
    <n v="4574.08"/>
    <n v="3246.05"/>
  </r>
  <r>
    <n v="9549"/>
    <s v="Pooja"/>
    <s v="Current"/>
    <s v="Kotak"/>
    <s v="Transfer"/>
    <n v="15706.7"/>
    <n v="207905.1"/>
    <n v="422482.25"/>
    <n v="8.61"/>
    <n v="669"/>
    <m/>
    <s v="Central"/>
    <s v="Chennai"/>
    <s v="2023-12-22"/>
    <m/>
    <n v="1293.8699999999999"/>
    <n v="844.01"/>
  </r>
  <r>
    <n v="9550"/>
    <s v="Sneha"/>
    <s v="Loan"/>
    <s v="Axis"/>
    <s v="Withdrawal"/>
    <n v="17135.580000000002"/>
    <n v="16009.89"/>
    <n v="160228.24"/>
    <n v="16.59"/>
    <n v="868"/>
    <m/>
    <s v="North"/>
    <s v="Mumbai"/>
    <s v="2023-11-17"/>
    <m/>
    <n v="1560.16"/>
    <n v="785.06"/>
  </r>
  <r>
    <n v="9551"/>
    <s v="Amit"/>
    <s v="Business"/>
    <s v="Axis"/>
    <s v="Withdrawal"/>
    <n v="24981.08"/>
    <n v="49048.34"/>
    <n v="357585.36"/>
    <n v="14.54"/>
    <n v="328"/>
    <m/>
    <s v="West"/>
    <s v="Mumbai"/>
    <s v="2023-02-14"/>
    <m/>
    <n v="1463.61"/>
    <n v="1080.8599999999999"/>
  </r>
  <r>
    <n v="9552"/>
    <s v="Sneha"/>
    <s v="Loan"/>
    <s v="Kotak"/>
    <s v="Loan EMI"/>
    <n v="78868.759999999995"/>
    <n v="338841.53"/>
    <n v="310693.48"/>
    <n v="9.32"/>
    <n v="656"/>
    <m/>
    <s v="Central"/>
    <s v="Bangalore"/>
    <s v="2023-08-28"/>
    <m/>
    <n v="8256.7900000000009"/>
    <n v="5552.79"/>
  </r>
  <r>
    <n v="9553"/>
    <s v="Raj"/>
    <s v="Credit Card"/>
    <s v="Axis"/>
    <s v="Payment"/>
    <n v="81818.06"/>
    <n v="96207.42"/>
    <n v="163807.9"/>
    <n v="16.28"/>
    <n v="557"/>
    <m/>
    <s v="West"/>
    <s v="Mumbai"/>
    <s v="2023-05-24"/>
    <m/>
    <n v="6493.62"/>
    <n v="3662.67"/>
  </r>
  <r>
    <n v="9554"/>
    <s v="Neha"/>
    <s v="Loan"/>
    <s v="Kotak"/>
    <s v="Deposit"/>
    <n v="5196.1099999999997"/>
    <n v="347792.41"/>
    <n v="474643.3"/>
    <n v="6.6"/>
    <n v="526"/>
    <m/>
    <s v="West"/>
    <s v="Chennai"/>
    <s v="2023-12-18"/>
    <m/>
    <n v="773.36"/>
    <n v="433.72"/>
  </r>
  <r>
    <n v="9555"/>
    <s v="Amit"/>
    <s v="Current"/>
    <s v="SBI"/>
    <s v="Deposit"/>
    <n v="17751.919999999998"/>
    <n v="153469.47"/>
    <n v="131663.79"/>
    <n v="7.49"/>
    <n v="841"/>
    <m/>
    <s v="West"/>
    <s v="Bangalore"/>
    <s v="2023-07-07"/>
    <m/>
    <n v="1801.39"/>
    <n v="1341.05"/>
  </r>
  <r>
    <n v="9556"/>
    <s v="Sneha"/>
    <s v="Business"/>
    <s v="ICICI"/>
    <s v="Payment"/>
    <n v="66261.55"/>
    <n v="408323.6"/>
    <n v="80018.62"/>
    <n v="6.57"/>
    <n v="465"/>
    <m/>
    <s v="Central"/>
    <s v="Delhi"/>
    <s v="2023-02-18"/>
    <m/>
    <n v="8421.24"/>
    <n v="6113.09"/>
  </r>
  <r>
    <n v="9557"/>
    <s v="Simran"/>
    <s v="Savings"/>
    <s v="HDFC"/>
    <s v="Withdrawal"/>
    <n v="45065.14"/>
    <n v="379826.96"/>
    <n v="65449.34"/>
    <n v="14.57"/>
    <n v="795"/>
    <m/>
    <s v="Central"/>
    <s v="Kolkata"/>
    <s v="2023-08-04"/>
    <m/>
    <n v="2967.98"/>
    <n v="2274.44"/>
  </r>
  <r>
    <n v="9558"/>
    <s v="Simran"/>
    <s v="Business"/>
    <s v="Axis"/>
    <s v="Transfer"/>
    <n v="17949.810000000001"/>
    <n v="93671.039999999994"/>
    <n v="54812.3"/>
    <n v="5.89"/>
    <n v="460"/>
    <m/>
    <s v="West"/>
    <s v="Bangalore"/>
    <s v="2023-01-05"/>
    <m/>
    <n v="2520.85"/>
    <n v="1494.2"/>
  </r>
  <r>
    <n v="9559"/>
    <s v="Arjun"/>
    <s v="Savings"/>
    <s v="SBI"/>
    <s v="Withdrawal"/>
    <n v="86156.24"/>
    <n v="470232.11"/>
    <n v="142338.98000000001"/>
    <n v="13.36"/>
    <n v="584"/>
    <m/>
    <s v="North"/>
    <s v="Mumbai"/>
    <s v="2023-12-24"/>
    <m/>
    <n v="7493.81"/>
    <n v="4063.15"/>
  </r>
  <r>
    <n v="9560"/>
    <s v="Neha"/>
    <s v="Credit Card"/>
    <s v="SBI"/>
    <s v="Loan EMI"/>
    <n v="41354.93"/>
    <n v="280780.31"/>
    <n v="409131.49"/>
    <n v="8.11"/>
    <n v="396"/>
    <m/>
    <s v="South"/>
    <s v="Delhi"/>
    <s v="2023-09-20"/>
    <m/>
    <n v="3491.23"/>
    <n v="3114.12"/>
  </r>
  <r>
    <n v="9561"/>
    <s v="Sneha"/>
    <s v="Current"/>
    <s v="Kotak"/>
    <s v="Payment"/>
    <n v="69986.28"/>
    <n v="314902.21000000002"/>
    <n v="285191.05"/>
    <n v="12.83"/>
    <n v="704"/>
    <m/>
    <s v="South"/>
    <s v="Chennai"/>
    <s v="2023-08-07"/>
    <m/>
    <n v="6144.09"/>
    <n v="5410.27"/>
  </r>
  <r>
    <n v="9562"/>
    <s v="Amit"/>
    <s v="Loan"/>
    <s v="Kotak"/>
    <s v="Loan EMI"/>
    <n v="94509.99"/>
    <n v="457309.45"/>
    <n v="314545.83"/>
    <n v="7.16"/>
    <n v="696"/>
    <m/>
    <s v="North"/>
    <s v="Chennai"/>
    <s v="2023-10-27"/>
    <m/>
    <n v="13229.85"/>
    <n v="8693.0499999999993"/>
  </r>
  <r>
    <n v="9563"/>
    <s v="Rahul"/>
    <s v="Business"/>
    <s v="SBI"/>
    <s v="Deposit"/>
    <n v="59900.63"/>
    <n v="30680.34"/>
    <n v="208948.42"/>
    <n v="11.67"/>
    <n v="672"/>
    <m/>
    <s v="Central"/>
    <s v="Mumbai"/>
    <s v="2023-07-05"/>
    <m/>
    <n v="3503.85"/>
    <n v="2510.89"/>
  </r>
  <r>
    <n v="9564"/>
    <s v="Karan"/>
    <s v="Business"/>
    <s v="SBI"/>
    <s v="Payment"/>
    <n v="88408.92"/>
    <n v="50556.57"/>
    <n v="328913.28000000003"/>
    <n v="14.53"/>
    <n v="704"/>
    <m/>
    <s v="South"/>
    <s v="Delhi"/>
    <s v="2023-06-23"/>
    <m/>
    <n v="7821.63"/>
    <n v="6923.35"/>
  </r>
  <r>
    <n v="9565"/>
    <s v="Rahul"/>
    <s v="Savings"/>
    <s v="SBI"/>
    <s v="Loan EMI"/>
    <n v="28508.95"/>
    <n v="485814.99"/>
    <n v="213171.4"/>
    <n v="12.34"/>
    <n v="763"/>
    <m/>
    <s v="East"/>
    <s v="Kolkata"/>
    <s v="2023-04-15"/>
    <m/>
    <n v="1763.1"/>
    <n v="1123.1500000000001"/>
  </r>
  <r>
    <n v="9566"/>
    <s v="Karan"/>
    <s v="Current"/>
    <s v="Kotak"/>
    <s v="Deposit"/>
    <n v="77386.820000000007"/>
    <n v="132499.51999999999"/>
    <n v="234168.57"/>
    <n v="9.0500000000000007"/>
    <n v="348"/>
    <m/>
    <s v="South"/>
    <s v="Bangalore"/>
    <s v="2023-09-19"/>
    <m/>
    <n v="11375.08"/>
    <n v="8868.94"/>
  </r>
  <r>
    <n v="9567"/>
    <s v="Priya"/>
    <s v="Credit Card"/>
    <s v="HDFC"/>
    <s v="Withdrawal"/>
    <n v="41061.56"/>
    <n v="53667.24"/>
    <n v="147586.49"/>
    <n v="6.11"/>
    <n v="608"/>
    <m/>
    <s v="East"/>
    <s v="Chennai"/>
    <s v="2023-10-09"/>
    <m/>
    <n v="5800.39"/>
    <n v="3632.58"/>
  </r>
  <r>
    <n v="9568"/>
    <s v="Karan"/>
    <s v="Business"/>
    <s v="Axis"/>
    <s v="Payment"/>
    <n v="53471.59"/>
    <n v="241776.78"/>
    <n v="223807.24"/>
    <n v="11.26"/>
    <n v="489"/>
    <m/>
    <s v="East"/>
    <s v="Bangalore"/>
    <s v="2023-12-31"/>
    <m/>
    <n v="3917.93"/>
    <n v="3112.26"/>
  </r>
  <r>
    <n v="9569"/>
    <s v="Amit"/>
    <s v="Credit Card"/>
    <s v="Kotak"/>
    <s v="Payment"/>
    <n v="40080.82"/>
    <n v="24088.41"/>
    <n v="183318.15"/>
    <n v="17.8"/>
    <n v="508"/>
    <m/>
    <s v="Central"/>
    <s v="Chennai"/>
    <s v="2023-06-19"/>
    <m/>
    <n v="4734.76"/>
    <n v="3931.74"/>
  </r>
  <r>
    <n v="9570"/>
    <s v="Karan"/>
    <s v="Current"/>
    <s v="Axis"/>
    <s v="Loan EMI"/>
    <n v="53576.88"/>
    <n v="296425.89"/>
    <n v="89494.92"/>
    <n v="6.3"/>
    <n v="598"/>
    <m/>
    <s v="South"/>
    <s v="Kolkata"/>
    <s v="2023-03-03"/>
    <m/>
    <n v="7892.59"/>
    <n v="4135.99"/>
  </r>
  <r>
    <n v="9571"/>
    <s v="Raj"/>
    <s v="Loan"/>
    <s v="SBI"/>
    <s v="Withdrawal"/>
    <n v="91512.99"/>
    <n v="82367.17"/>
    <n v="105332.18"/>
    <n v="8.8699999999999992"/>
    <n v="868"/>
    <m/>
    <s v="West"/>
    <s v="Kolkata"/>
    <s v="2023-11-08"/>
    <m/>
    <n v="10106.36"/>
    <n v="8352.98"/>
  </r>
  <r>
    <n v="9572"/>
    <s v="Amit"/>
    <s v="Loan"/>
    <s v="SBI"/>
    <s v="Payment"/>
    <n v="82114.179999999993"/>
    <n v="132926.04999999999"/>
    <n v="494447.86"/>
    <n v="10.9"/>
    <n v="400"/>
    <m/>
    <s v="West"/>
    <s v="Mumbai"/>
    <s v="2023-07-19"/>
    <m/>
    <n v="6474.03"/>
    <n v="3930.85"/>
  </r>
  <r>
    <n v="9573"/>
    <s v="Pooja"/>
    <s v="Business"/>
    <s v="ICICI"/>
    <s v="Deposit"/>
    <n v="8545.24"/>
    <n v="276571.18"/>
    <n v="174919.25"/>
    <n v="8.58"/>
    <n v="632"/>
    <m/>
    <s v="East"/>
    <s v="Bangalore"/>
    <s v="2023-10-06"/>
    <m/>
    <n v="982.5"/>
    <n v="543.62"/>
  </r>
  <r>
    <n v="9574"/>
    <s v="Neha"/>
    <s v="Savings"/>
    <s v="ICICI"/>
    <s v="Loan EMI"/>
    <n v="86131.25"/>
    <n v="487435.91"/>
    <n v="11281.42"/>
    <n v="16.53"/>
    <n v="324"/>
    <m/>
    <s v="Central"/>
    <s v="Delhi"/>
    <s v="2023-06-11"/>
    <m/>
    <n v="10254.66"/>
    <n v="7152.23"/>
  </r>
  <r>
    <n v="9575"/>
    <s v="Simran"/>
    <s v="Business"/>
    <s v="HDFC"/>
    <s v="Payment"/>
    <n v="70468.399999999994"/>
    <n v="45929.32"/>
    <n v="156550.24"/>
    <n v="6.96"/>
    <n v="482"/>
    <m/>
    <s v="East"/>
    <s v="Mumbai"/>
    <s v="2023-10-04"/>
    <m/>
    <n v="9271.4699999999993"/>
    <n v="7433.7"/>
  </r>
  <r>
    <n v="9576"/>
    <s v="Amit"/>
    <s v="Credit Card"/>
    <s v="SBI"/>
    <s v="Withdrawal"/>
    <n v="13019.74"/>
    <n v="318282.01"/>
    <n v="179875.06"/>
    <n v="13.37"/>
    <n v="499"/>
    <m/>
    <s v="East"/>
    <s v="Bangalore"/>
    <s v="2023-05-11"/>
    <m/>
    <n v="1922.08"/>
    <n v="1063.83"/>
  </r>
  <r>
    <n v="9577"/>
    <s v="Sneha"/>
    <s v="Credit Card"/>
    <s v="ICICI"/>
    <s v="Transfer"/>
    <n v="83675.509999999995"/>
    <n v="195690.54"/>
    <n v="160998.85999999999"/>
    <n v="13.04"/>
    <n v="601"/>
    <m/>
    <s v="West"/>
    <s v="Delhi"/>
    <s v="2023-07-20"/>
    <m/>
    <n v="4856.54"/>
    <n v="3863.1"/>
  </r>
  <r>
    <n v="9578"/>
    <s v="Pooja"/>
    <s v="Loan"/>
    <s v="Kotak"/>
    <s v="Payment"/>
    <n v="82724.639999999999"/>
    <n v="498965.82"/>
    <n v="84116.87"/>
    <n v="13.85"/>
    <n v="599"/>
    <m/>
    <s v="South"/>
    <s v="Bangalore"/>
    <s v="2023-08-11"/>
    <m/>
    <n v="7927.97"/>
    <n v="3994.49"/>
  </r>
  <r>
    <n v="9579"/>
    <s v="Simran"/>
    <s v="Current"/>
    <s v="Axis"/>
    <s v="Deposit"/>
    <n v="67115.05"/>
    <n v="37664.28"/>
    <n v="478752.93"/>
    <n v="13.66"/>
    <n v="739"/>
    <m/>
    <s v="East"/>
    <s v="Mumbai"/>
    <s v="2023-06-12"/>
    <m/>
    <n v="9403.11"/>
    <n v="4891.32"/>
  </r>
  <r>
    <n v="9580"/>
    <s v="Neha"/>
    <s v="Credit Card"/>
    <s v="ICICI"/>
    <s v="Withdrawal"/>
    <n v="23091.24"/>
    <n v="187408.41"/>
    <n v="145270.54999999999"/>
    <n v="13.22"/>
    <n v="605"/>
    <m/>
    <s v="South"/>
    <s v="Chennai"/>
    <s v="2023-07-03"/>
    <m/>
    <n v="2203.12"/>
    <n v="1198.83"/>
  </r>
  <r>
    <n v="9581"/>
    <s v="Raj"/>
    <s v="Loan"/>
    <s v="HDFC"/>
    <s v="Loan EMI"/>
    <n v="63649.56"/>
    <n v="453090.92"/>
    <n v="299429.68"/>
    <n v="16.59"/>
    <n v="522"/>
    <m/>
    <s v="West"/>
    <s v="Bangalore"/>
    <s v="2023-01-07"/>
    <m/>
    <n v="7647.59"/>
    <n v="4989.75"/>
  </r>
  <r>
    <n v="9582"/>
    <s v="Arjun"/>
    <s v="Credit Card"/>
    <s v="SBI"/>
    <s v="Deposit"/>
    <n v="56109.86"/>
    <n v="43694.54"/>
    <n v="211929.53"/>
    <n v="9.01"/>
    <n v="459"/>
    <m/>
    <s v="Central"/>
    <s v="Delhi"/>
    <s v="2023-09-29"/>
    <m/>
    <n v="6795.14"/>
    <n v="5231.92"/>
  </r>
  <r>
    <n v="9583"/>
    <s v="Priya"/>
    <s v="Credit Card"/>
    <s v="HDFC"/>
    <s v="Withdrawal"/>
    <n v="43355.07"/>
    <n v="160916.59"/>
    <n v="6676.8"/>
    <n v="11.31"/>
    <n v="898"/>
    <m/>
    <s v="West"/>
    <s v="Mumbai"/>
    <s v="2023-09-06"/>
    <m/>
    <n v="5455.67"/>
    <n v="3916.74"/>
  </r>
  <r>
    <n v="9584"/>
    <s v="Sneha"/>
    <s v="Credit Card"/>
    <s v="HDFC"/>
    <s v="Payment"/>
    <n v="40080.400000000001"/>
    <n v="369130.96"/>
    <n v="42536.72"/>
    <n v="11.47"/>
    <n v="682"/>
    <m/>
    <s v="North"/>
    <s v="Chennai"/>
    <s v="2023-10-04"/>
    <m/>
    <n v="5220.32"/>
    <n v="4621.7700000000004"/>
  </r>
  <r>
    <n v="9585"/>
    <s v="Rahul"/>
    <s v="Current"/>
    <s v="SBI"/>
    <s v="Withdrawal"/>
    <n v="24588.3"/>
    <n v="79533.53"/>
    <n v="357145.31"/>
    <n v="10.93"/>
    <n v="767"/>
    <m/>
    <s v="Central"/>
    <s v="Chennai"/>
    <s v="2023-04-17"/>
    <m/>
    <n v="1263.3599999999999"/>
    <n v="1109.68"/>
  </r>
  <r>
    <n v="9586"/>
    <s v="Rahul"/>
    <s v="Credit Card"/>
    <s v="Axis"/>
    <s v="Loan EMI"/>
    <n v="21479.1"/>
    <n v="495872.09"/>
    <n v="305494.03999999998"/>
    <n v="13"/>
    <n v="381"/>
    <m/>
    <s v="South"/>
    <s v="Chennai"/>
    <s v="2023-09-11"/>
    <m/>
    <n v="1584.03"/>
    <n v="825.81"/>
  </r>
  <r>
    <n v="9587"/>
    <s v="Raj"/>
    <s v="Business"/>
    <s v="Axis"/>
    <s v="Withdrawal"/>
    <n v="42889.66"/>
    <n v="489422.08000000002"/>
    <n v="258306.83"/>
    <n v="9.56"/>
    <n v="396"/>
    <m/>
    <s v="West"/>
    <s v="Chennai"/>
    <s v="2023-07-10"/>
    <m/>
    <n v="4952.54"/>
    <n v="3958.11"/>
  </r>
  <r>
    <n v="9588"/>
    <s v="Raj"/>
    <s v="Business"/>
    <s v="SBI"/>
    <s v="Withdrawal"/>
    <n v="91366.82"/>
    <n v="389273.59999999998"/>
    <n v="329344.06"/>
    <n v="16.12"/>
    <n v="756"/>
    <m/>
    <s v="East"/>
    <s v="Kolkata"/>
    <s v="2023-09-10"/>
    <m/>
    <n v="10682.82"/>
    <n v="6966.19"/>
  </r>
  <r>
    <n v="9589"/>
    <s v="Sneha"/>
    <s v="Loan"/>
    <s v="ICICI"/>
    <s v="Loan EMI"/>
    <n v="97112.18"/>
    <n v="306571.34999999998"/>
    <n v="361794.03"/>
    <n v="9.7200000000000006"/>
    <n v="685"/>
    <m/>
    <s v="West"/>
    <s v="Chennai"/>
    <s v="2023-07-17"/>
    <m/>
    <n v="9049.2900000000009"/>
    <n v="6872.07"/>
  </r>
  <r>
    <n v="9590"/>
    <s v="Raj"/>
    <s v="Current"/>
    <s v="ICICI"/>
    <s v="Transfer"/>
    <n v="70554.87"/>
    <n v="487700.2"/>
    <n v="69205.72"/>
    <n v="13.14"/>
    <n v="741"/>
    <m/>
    <s v="East"/>
    <s v="Chennai"/>
    <s v="2023-01-17"/>
    <m/>
    <n v="5423.08"/>
    <n v="3046.7"/>
  </r>
  <r>
    <n v="9591"/>
    <s v="Arjun"/>
    <s v="Business"/>
    <s v="Kotak"/>
    <s v="Transfer"/>
    <n v="4397.6899999999996"/>
    <n v="193370.91"/>
    <n v="301467.18"/>
    <n v="11.04"/>
    <n v="445"/>
    <m/>
    <s v="Central"/>
    <s v="Delhi"/>
    <s v="2023-10-04"/>
    <m/>
    <n v="442.15"/>
    <n v="236.41"/>
  </r>
  <r>
    <n v="9592"/>
    <s v="Simran"/>
    <s v="Current"/>
    <s v="ICICI"/>
    <s v="Loan EMI"/>
    <n v="73596.47"/>
    <n v="178479.16"/>
    <n v="430422.9"/>
    <n v="10.82"/>
    <n v="407"/>
    <m/>
    <s v="South"/>
    <s v="Mumbai"/>
    <s v="2023-09-03"/>
    <m/>
    <n v="7678.72"/>
    <n v="6060.03"/>
  </r>
  <r>
    <n v="9593"/>
    <s v="Priya"/>
    <s v="Credit Card"/>
    <s v="Axis"/>
    <s v="Deposit"/>
    <n v="84383.24"/>
    <n v="186820.01"/>
    <n v="334587.74"/>
    <n v="6.33"/>
    <n v="543"/>
    <m/>
    <s v="West"/>
    <s v="Chennai"/>
    <s v="2023-06-15"/>
    <m/>
    <n v="10526.68"/>
    <n v="5626.19"/>
  </r>
  <r>
    <n v="9594"/>
    <s v="Amit"/>
    <s v="Credit Card"/>
    <s v="Kotak"/>
    <s v="Withdrawal"/>
    <n v="57395.6"/>
    <n v="461519.06"/>
    <n v="54655.74"/>
    <n v="10.37"/>
    <n v="378"/>
    <m/>
    <s v="West"/>
    <s v="Kolkata"/>
    <s v="2023-12-09"/>
    <m/>
    <n v="6396.38"/>
    <n v="3635.72"/>
  </r>
  <r>
    <n v="9595"/>
    <s v="Rahul"/>
    <s v="Current"/>
    <s v="HDFC"/>
    <s v="Payment"/>
    <n v="95085.01"/>
    <n v="119747.95"/>
    <n v="75054.3"/>
    <n v="15.12"/>
    <n v="520"/>
    <m/>
    <s v="North"/>
    <s v="Chennai"/>
    <s v="2023-11-06"/>
    <m/>
    <n v="10846.18"/>
    <n v="9611.09"/>
  </r>
  <r>
    <n v="9596"/>
    <s v="Simran"/>
    <s v="Credit Card"/>
    <s v="SBI"/>
    <s v="Transfer"/>
    <n v="5506.7"/>
    <n v="157361.14000000001"/>
    <n v="87465.44"/>
    <n v="10.35"/>
    <n v="864"/>
    <m/>
    <s v="Central"/>
    <s v="Bangalore"/>
    <s v="2023-07-02"/>
    <m/>
    <n v="305.89"/>
    <n v="169.36"/>
  </r>
  <r>
    <n v="9597"/>
    <s v="Rahul"/>
    <s v="Credit Card"/>
    <s v="SBI"/>
    <s v="Withdrawal"/>
    <n v="92897.42"/>
    <n v="39616"/>
    <n v="293047.76"/>
    <n v="16.2"/>
    <n v="552"/>
    <m/>
    <s v="South"/>
    <s v="Delhi"/>
    <s v="2023-05-10"/>
    <m/>
    <n v="6382.69"/>
    <n v="3316.58"/>
  </r>
  <r>
    <n v="9598"/>
    <s v="Simran"/>
    <s v="Loan"/>
    <s v="Axis"/>
    <s v="Payment"/>
    <n v="6386.32"/>
    <n v="31632.17"/>
    <n v="73363.789999999994"/>
    <n v="15.2"/>
    <n v="335"/>
    <m/>
    <s v="South"/>
    <s v="Chennai"/>
    <s v="2023-02-02"/>
    <m/>
    <n v="475.28"/>
    <n v="316.19"/>
  </r>
  <r>
    <n v="9599"/>
    <s v="Priya"/>
    <s v="Business"/>
    <s v="HDFC"/>
    <s v="Loan EMI"/>
    <n v="8918.4"/>
    <n v="190242.13"/>
    <n v="346565"/>
    <n v="7.79"/>
    <n v="632"/>
    <m/>
    <s v="West"/>
    <s v="Chennai"/>
    <s v="2023-07-30"/>
    <m/>
    <n v="1235.78"/>
    <n v="1102.33"/>
  </r>
  <r>
    <n v="9600"/>
    <s v="Priya"/>
    <s v="Current"/>
    <s v="HDFC"/>
    <s v="Payment"/>
    <n v="61220.92"/>
    <n v="204421.31"/>
    <n v="262970.65999999997"/>
    <n v="12.47"/>
    <n v="507"/>
    <m/>
    <s v="North"/>
    <s v="Delhi"/>
    <s v="2023-06-08"/>
    <m/>
    <n v="4798.59"/>
    <n v="2412.38"/>
  </r>
  <r>
    <n v="9601"/>
    <s v="Priya"/>
    <s v="Credit Card"/>
    <s v="Kotak"/>
    <s v="Transfer"/>
    <n v="32341.09"/>
    <n v="141161.13"/>
    <n v="46921.54"/>
    <n v="17.989999999999998"/>
    <n v="414"/>
    <m/>
    <s v="North"/>
    <s v="Delhi"/>
    <s v="2023-03-21"/>
    <m/>
    <n v="4339.3900000000003"/>
    <n v="3838.14"/>
  </r>
  <r>
    <n v="9602"/>
    <s v="Karan"/>
    <s v="Current"/>
    <s v="ICICI"/>
    <s v="Payment"/>
    <n v="58231.94"/>
    <n v="185416.36"/>
    <n v="327692.09000000003"/>
    <n v="17.809999999999999"/>
    <n v="515"/>
    <m/>
    <s v="Central"/>
    <s v="Mumbai"/>
    <s v="2023-07-20"/>
    <m/>
    <n v="6008.68"/>
    <n v="3336.55"/>
  </r>
  <r>
    <n v="9603"/>
    <s v="Arjun"/>
    <s v="Credit Card"/>
    <s v="Kotak"/>
    <s v="Transfer"/>
    <n v="72691.570000000007"/>
    <n v="180021.7"/>
    <n v="111392.33"/>
    <n v="16.079999999999998"/>
    <n v="427"/>
    <m/>
    <s v="North"/>
    <s v="Kolkata"/>
    <s v="2023-11-05"/>
    <m/>
    <n v="7644.66"/>
    <n v="4675.6400000000003"/>
  </r>
  <r>
    <n v="9604"/>
    <s v="Neha"/>
    <s v="Business"/>
    <s v="SBI"/>
    <s v="Loan EMI"/>
    <n v="16612.099999999999"/>
    <n v="408312.9"/>
    <n v="457412.16"/>
    <n v="6.93"/>
    <n v="893"/>
    <m/>
    <s v="East"/>
    <s v="Delhi"/>
    <s v="2023-07-27"/>
    <m/>
    <n v="1984.24"/>
    <n v="1767.65"/>
  </r>
  <r>
    <n v="9605"/>
    <s v="Arjun"/>
    <s v="Savings"/>
    <s v="SBI"/>
    <s v="Transfer"/>
    <n v="94233.97"/>
    <n v="419764.93"/>
    <n v="342755.29"/>
    <n v="5.16"/>
    <n v="682"/>
    <m/>
    <s v="North"/>
    <s v="Mumbai"/>
    <s v="2023-08-16"/>
    <m/>
    <n v="13909.06"/>
    <n v="7474.25"/>
  </r>
  <r>
    <n v="9606"/>
    <s v="Rahul"/>
    <s v="Current"/>
    <s v="Axis"/>
    <s v="Deposit"/>
    <n v="9403.82"/>
    <n v="49648.45"/>
    <n v="69322.87"/>
    <n v="5.69"/>
    <n v="359"/>
    <m/>
    <s v="West"/>
    <s v="Delhi"/>
    <s v="2023-06-30"/>
    <m/>
    <n v="902.24"/>
    <n v="652.04"/>
  </r>
  <r>
    <n v="9607"/>
    <s v="Rahul"/>
    <s v="Savings"/>
    <s v="HDFC"/>
    <s v="Loan EMI"/>
    <n v="40356.15"/>
    <n v="200165.7"/>
    <n v="299402.23"/>
    <n v="13.47"/>
    <n v="792"/>
    <m/>
    <s v="Central"/>
    <s v="Mumbai"/>
    <s v="2023-02-25"/>
    <m/>
    <n v="5438.29"/>
    <n v="3589.93"/>
  </r>
  <r>
    <n v="9608"/>
    <s v="Arjun"/>
    <s v="Credit Card"/>
    <s v="ICICI"/>
    <s v="Loan EMI"/>
    <n v="81315.25"/>
    <n v="412466.05"/>
    <n v="339014.66"/>
    <n v="15.9"/>
    <n v="597"/>
    <m/>
    <s v="Central"/>
    <s v="Mumbai"/>
    <s v="2023-11-19"/>
    <m/>
    <n v="6848.9"/>
    <n v="6119.19"/>
  </r>
  <r>
    <n v="9609"/>
    <s v="Raj"/>
    <s v="Business"/>
    <s v="SBI"/>
    <s v="Deposit"/>
    <n v="13388.64"/>
    <n v="442809.69"/>
    <n v="409127.3"/>
    <n v="13.29"/>
    <n v="820"/>
    <m/>
    <s v="North"/>
    <s v="Mumbai"/>
    <s v="2023-10-03"/>
    <m/>
    <n v="1780.02"/>
    <n v="1119.52"/>
  </r>
  <r>
    <n v="9610"/>
    <s v="Neha"/>
    <s v="Business"/>
    <s v="ICICI"/>
    <s v="Payment"/>
    <n v="40366.050000000003"/>
    <n v="78851.199999999997"/>
    <n v="267447.65999999997"/>
    <n v="15.97"/>
    <n v="729"/>
    <m/>
    <s v="West"/>
    <s v="Mumbai"/>
    <s v="2023-11-17"/>
    <m/>
    <n v="5820.44"/>
    <n v="4457.18"/>
  </r>
  <r>
    <n v="9611"/>
    <s v="Priya"/>
    <s v="Current"/>
    <s v="SBI"/>
    <s v="Payment"/>
    <n v="64867.27"/>
    <n v="67809.77"/>
    <n v="148745.49"/>
    <n v="5.52"/>
    <n v="873"/>
    <m/>
    <s v="West"/>
    <s v="Bangalore"/>
    <s v="2023-08-15"/>
    <m/>
    <n v="7775.12"/>
    <n v="6649.48"/>
  </r>
  <r>
    <n v="9612"/>
    <s v="Arjun"/>
    <s v="Loan"/>
    <s v="HDFC"/>
    <s v="Transfer"/>
    <n v="6972.93"/>
    <n v="181505.89"/>
    <n v="414074.97"/>
    <n v="5.19"/>
    <n v="823"/>
    <m/>
    <s v="West"/>
    <s v="Delhi"/>
    <s v="2023-11-23"/>
    <m/>
    <n v="450.73"/>
    <n v="248.45"/>
  </r>
  <r>
    <n v="9613"/>
    <s v="Arjun"/>
    <s v="Credit Card"/>
    <s v="ICICI"/>
    <s v="Payment"/>
    <n v="55005.89"/>
    <n v="273376.90999999997"/>
    <n v="76026.240000000005"/>
    <n v="8.15"/>
    <n v="447"/>
    <m/>
    <s v="North"/>
    <s v="Mumbai"/>
    <s v="2023-07-29"/>
    <m/>
    <n v="3835.63"/>
    <n v="2912.47"/>
  </r>
  <r>
    <n v="9614"/>
    <s v="Amit"/>
    <s v="Credit Card"/>
    <s v="Kotak"/>
    <s v="Payment"/>
    <n v="7897"/>
    <n v="320736.45"/>
    <n v="61712.87"/>
    <n v="6.91"/>
    <n v="464"/>
    <m/>
    <s v="North"/>
    <s v="Mumbai"/>
    <s v="2023-03-24"/>
    <m/>
    <n v="402.4"/>
    <n v="217.75"/>
  </r>
  <r>
    <n v="9615"/>
    <s v="Rahul"/>
    <s v="Credit Card"/>
    <s v="Kotak"/>
    <s v="Deposit"/>
    <n v="70961.34"/>
    <n v="18679.75"/>
    <n v="322496.15000000002"/>
    <n v="13.97"/>
    <n v="505"/>
    <m/>
    <s v="South"/>
    <s v="Mumbai"/>
    <s v="2023-10-31"/>
    <m/>
    <n v="6508.76"/>
    <n v="5681.68"/>
  </r>
  <r>
    <n v="9616"/>
    <s v="Arjun"/>
    <s v="Credit Card"/>
    <s v="HDFC"/>
    <s v="Deposit"/>
    <n v="2897.59"/>
    <n v="386471.56"/>
    <n v="21530.85"/>
    <n v="5.29"/>
    <n v="810"/>
    <m/>
    <s v="Central"/>
    <s v="Delhi"/>
    <s v="2023-02-18"/>
    <m/>
    <n v="357.07"/>
    <n v="229.81"/>
  </r>
  <r>
    <n v="9617"/>
    <s v="Priya"/>
    <s v="Business"/>
    <s v="Axis"/>
    <s v="Loan EMI"/>
    <n v="46735.57"/>
    <n v="201178.27"/>
    <n v="9885.2199999999993"/>
    <n v="10.71"/>
    <n v="502"/>
    <m/>
    <s v="North"/>
    <s v="Delhi"/>
    <s v="2023-01-10"/>
    <m/>
    <n v="2656.03"/>
    <n v="1710.35"/>
  </r>
  <r>
    <n v="9618"/>
    <s v="Amit"/>
    <s v="Loan"/>
    <s v="SBI"/>
    <s v="Deposit"/>
    <n v="93585.62"/>
    <n v="477993.67"/>
    <n v="123835.85"/>
    <n v="9.75"/>
    <n v="547"/>
    <m/>
    <s v="Central"/>
    <s v="Kolkata"/>
    <s v="2023-04-11"/>
    <m/>
    <n v="8545.59"/>
    <n v="4660.66"/>
  </r>
  <r>
    <n v="9619"/>
    <s v="Simran"/>
    <s v="Loan"/>
    <s v="SBI"/>
    <s v="Payment"/>
    <n v="63650.21"/>
    <n v="150721.47"/>
    <n v="393453.56"/>
    <n v="7.11"/>
    <n v="461"/>
    <m/>
    <s v="West"/>
    <s v="Delhi"/>
    <s v="2023-03-25"/>
    <m/>
    <n v="6208.76"/>
    <n v="4983.8599999999997"/>
  </r>
  <r>
    <n v="9620"/>
    <s v="Simran"/>
    <s v="Current"/>
    <s v="ICICI"/>
    <s v="Transfer"/>
    <n v="3495.45"/>
    <n v="118692.87"/>
    <n v="175494.67"/>
    <n v="5.8"/>
    <n v="702"/>
    <m/>
    <s v="West"/>
    <s v="Kolkata"/>
    <s v="2023-02-08"/>
    <m/>
    <n v="197.95"/>
    <n v="149.66"/>
  </r>
  <r>
    <n v="9621"/>
    <s v="Arjun"/>
    <s v="Current"/>
    <s v="SBI"/>
    <s v="Withdrawal"/>
    <n v="60851.57"/>
    <n v="354436.42"/>
    <n v="281491.07"/>
    <n v="15.15"/>
    <n v="814"/>
    <m/>
    <s v="Central"/>
    <s v="Chennai"/>
    <s v="2023-01-15"/>
    <m/>
    <n v="7537.8"/>
    <n v="4789.88"/>
  </r>
  <r>
    <n v="9622"/>
    <s v="Pooja"/>
    <s v="Current"/>
    <s v="Kotak"/>
    <s v="Transfer"/>
    <n v="92017.39"/>
    <n v="8972.24"/>
    <n v="495764.89"/>
    <n v="5.9"/>
    <n v="422"/>
    <m/>
    <s v="South"/>
    <s v="Mumbai"/>
    <s v="2023-03-09"/>
    <m/>
    <n v="4602.28"/>
    <n v="2314.69"/>
  </r>
  <r>
    <n v="9623"/>
    <s v="Rahul"/>
    <s v="Loan"/>
    <s v="ICICI"/>
    <s v="Loan EMI"/>
    <n v="6679.63"/>
    <n v="468998.14"/>
    <n v="63508.42"/>
    <n v="9.66"/>
    <n v="778"/>
    <m/>
    <s v="West"/>
    <s v="Chennai"/>
    <s v="2023-11-03"/>
    <m/>
    <n v="747.89"/>
    <n v="413.89"/>
  </r>
  <r>
    <n v="9624"/>
    <s v="Raj"/>
    <s v="Current"/>
    <s v="HDFC"/>
    <s v="Payment"/>
    <n v="94942.36"/>
    <n v="71801.38"/>
    <n v="435821.86"/>
    <n v="5.33"/>
    <n v="721"/>
    <m/>
    <s v="Central"/>
    <s v="Mumbai"/>
    <s v="2023-12-06"/>
    <m/>
    <n v="12113.52"/>
    <n v="8720.35"/>
  </r>
  <r>
    <n v="9625"/>
    <s v="Karan"/>
    <s v="Loan"/>
    <s v="Axis"/>
    <s v="Loan EMI"/>
    <n v="39163.33"/>
    <n v="312183.74"/>
    <n v="444961.59"/>
    <n v="7.25"/>
    <n v="432"/>
    <m/>
    <s v="West"/>
    <s v="Bangalore"/>
    <s v="2023-04-05"/>
    <m/>
    <n v="4729.82"/>
    <n v="2753.77"/>
  </r>
  <r>
    <n v="9626"/>
    <s v="Rahul"/>
    <s v="Loan"/>
    <s v="ICICI"/>
    <s v="Withdrawal"/>
    <n v="14632.23"/>
    <n v="144570.26"/>
    <n v="282444.21000000002"/>
    <n v="15.18"/>
    <n v="793"/>
    <m/>
    <s v="South"/>
    <s v="Bangalore"/>
    <s v="2023-02-27"/>
    <m/>
    <n v="1692.01"/>
    <n v="1052.07"/>
  </r>
  <r>
    <n v="9627"/>
    <s v="Neha"/>
    <s v="Credit Card"/>
    <s v="Axis"/>
    <s v="Loan EMI"/>
    <n v="12743.36"/>
    <n v="59677.21"/>
    <n v="407424.51"/>
    <n v="5.93"/>
    <n v="642"/>
    <m/>
    <s v="East"/>
    <s v="Bangalore"/>
    <s v="2023-10-06"/>
    <m/>
    <n v="741.11"/>
    <n v="485.12"/>
  </r>
  <r>
    <n v="9628"/>
    <s v="Simran"/>
    <s v="Business"/>
    <s v="HDFC"/>
    <s v="Payment"/>
    <n v="33730.35"/>
    <n v="392380.72"/>
    <n v="89416.35"/>
    <n v="7.7"/>
    <n v="319"/>
    <m/>
    <s v="South"/>
    <s v="Kolkata"/>
    <s v="2023-08-06"/>
    <m/>
    <n v="4817.13"/>
    <n v="2926.5"/>
  </r>
  <r>
    <n v="9629"/>
    <s v="Simran"/>
    <s v="Business"/>
    <s v="SBI"/>
    <s v="Payment"/>
    <n v="6448.94"/>
    <n v="152807.26999999999"/>
    <n v="263965.19"/>
    <n v="12.66"/>
    <n v="619"/>
    <m/>
    <s v="South"/>
    <s v="Chennai"/>
    <s v="2023-11-20"/>
    <m/>
    <n v="964.21"/>
    <n v="755.92"/>
  </r>
  <r>
    <n v="9630"/>
    <s v="Sneha"/>
    <s v="Current"/>
    <s v="Kotak"/>
    <s v="Loan EMI"/>
    <n v="55910.39"/>
    <n v="322406.07"/>
    <n v="170338.84"/>
    <n v="13.61"/>
    <n v="466"/>
    <m/>
    <s v="South"/>
    <s v="Bangalore"/>
    <s v="2023-08-31"/>
    <m/>
    <n v="5325.99"/>
    <n v="3786.19"/>
  </r>
  <r>
    <n v="9631"/>
    <s v="Rahul"/>
    <s v="Credit Card"/>
    <s v="ICICI"/>
    <s v="Deposit"/>
    <n v="62197.83"/>
    <n v="444212.7"/>
    <n v="84326.95"/>
    <n v="14"/>
    <n v="511"/>
    <m/>
    <s v="West"/>
    <s v="Mumbai"/>
    <s v="2023-06-17"/>
    <m/>
    <n v="9203.42"/>
    <n v="7247.64"/>
  </r>
  <r>
    <n v="9632"/>
    <s v="Simran"/>
    <s v="Business"/>
    <s v="Kotak"/>
    <s v="Loan EMI"/>
    <n v="94312.53"/>
    <n v="161473.19"/>
    <n v="106617.29"/>
    <n v="17.39"/>
    <n v="593"/>
    <m/>
    <s v="South"/>
    <s v="Kolkata"/>
    <s v="2023-02-09"/>
    <m/>
    <n v="5411.55"/>
    <n v="3474.73"/>
  </r>
  <r>
    <n v="9633"/>
    <s v="Arjun"/>
    <s v="Credit Card"/>
    <s v="HDFC"/>
    <s v="Transfer"/>
    <n v="60622.58"/>
    <n v="238430.4"/>
    <n v="305705.18"/>
    <n v="16.43"/>
    <n v="522"/>
    <m/>
    <s v="South"/>
    <s v="Bangalore"/>
    <s v="2023-09-08"/>
    <m/>
    <n v="7803.84"/>
    <n v="4147.4799999999996"/>
  </r>
  <r>
    <n v="9634"/>
    <s v="Rahul"/>
    <s v="Credit Card"/>
    <s v="HDFC"/>
    <s v="Transfer"/>
    <n v="7782.45"/>
    <n v="264037.89"/>
    <n v="268821.89"/>
    <n v="11.15"/>
    <n v="663"/>
    <m/>
    <s v="West"/>
    <s v="Mumbai"/>
    <s v="2023-07-27"/>
    <m/>
    <n v="655.94"/>
    <n v="347.37"/>
  </r>
  <r>
    <n v="9635"/>
    <s v="Simran"/>
    <s v="Savings"/>
    <s v="Axis"/>
    <s v="Loan EMI"/>
    <n v="16455.39"/>
    <n v="8029.54"/>
    <n v="388721.24"/>
    <n v="9.94"/>
    <n v="484"/>
    <m/>
    <s v="Central"/>
    <s v="Bangalore"/>
    <s v="2023-01-03"/>
    <m/>
    <n v="1736.52"/>
    <n v="919.56"/>
  </r>
  <r>
    <n v="9636"/>
    <s v="Amit"/>
    <s v="Business"/>
    <s v="ICICI"/>
    <s v="Deposit"/>
    <n v="41137.360000000001"/>
    <n v="474061.24"/>
    <n v="46410.3"/>
    <n v="14.84"/>
    <n v="365"/>
    <m/>
    <s v="South"/>
    <s v="Chennai"/>
    <s v="2023-05-25"/>
    <m/>
    <n v="3104.4"/>
    <n v="2506.5100000000002"/>
  </r>
  <r>
    <n v="9637"/>
    <s v="Pooja"/>
    <s v="Current"/>
    <s v="Kotak"/>
    <s v="Transfer"/>
    <n v="36988.449999999997"/>
    <n v="447753.24"/>
    <n v="443888.07"/>
    <n v="15.87"/>
    <n v="342"/>
    <m/>
    <s v="East"/>
    <s v="Kolkata"/>
    <s v="2023-02-08"/>
    <m/>
    <n v="2708.34"/>
    <n v="2202.7399999999998"/>
  </r>
  <r>
    <n v="9638"/>
    <s v="Karan"/>
    <s v="Savings"/>
    <s v="ICICI"/>
    <s v="Transfer"/>
    <n v="52450.06"/>
    <n v="133671.35"/>
    <n v="311634.84999999998"/>
    <n v="5.65"/>
    <n v="471"/>
    <m/>
    <s v="South"/>
    <s v="Kolkata"/>
    <s v="2023-10-11"/>
    <m/>
    <n v="2637.8"/>
    <n v="2026.55"/>
  </r>
  <r>
    <n v="9639"/>
    <s v="Priya"/>
    <s v="Loan"/>
    <s v="Axis"/>
    <s v="Deposit"/>
    <n v="30801.21"/>
    <n v="117997.33"/>
    <n v="261204.72"/>
    <n v="9.59"/>
    <n v="383"/>
    <m/>
    <s v="Central"/>
    <s v="Kolkata"/>
    <s v="2023-06-24"/>
    <m/>
    <n v="1667.19"/>
    <n v="991.63"/>
  </r>
  <r>
    <n v="9640"/>
    <s v="Raj"/>
    <s v="Loan"/>
    <s v="SBI"/>
    <s v="Transfer"/>
    <n v="85565.92"/>
    <n v="318725.08"/>
    <n v="415456.06"/>
    <n v="11.02"/>
    <n v="705"/>
    <m/>
    <s v="East"/>
    <s v="Mumbai"/>
    <s v="2023-08-29"/>
    <m/>
    <n v="10276.290000000001"/>
    <n v="9093.18"/>
  </r>
  <r>
    <n v="9641"/>
    <s v="Neha"/>
    <s v="Credit Card"/>
    <s v="SBI"/>
    <s v="Payment"/>
    <n v="10150.48"/>
    <n v="374364.15"/>
    <n v="324222.13"/>
    <n v="14.86"/>
    <n v="360"/>
    <m/>
    <s v="West"/>
    <s v="Chennai"/>
    <s v="2023-08-29"/>
    <m/>
    <n v="735.9"/>
    <n v="373.53"/>
  </r>
  <r>
    <n v="9642"/>
    <s v="Pooja"/>
    <s v="Current"/>
    <s v="HDFC"/>
    <s v="Payment"/>
    <n v="79145.55"/>
    <n v="374896.64000000001"/>
    <n v="23296.69"/>
    <n v="11.74"/>
    <n v="855"/>
    <m/>
    <s v="South"/>
    <s v="Bangalore"/>
    <s v="2023-12-06"/>
    <m/>
    <n v="7909.89"/>
    <n v="6556.08"/>
  </r>
  <r>
    <n v="9643"/>
    <s v="Pooja"/>
    <s v="Credit Card"/>
    <s v="Kotak"/>
    <s v="Withdrawal"/>
    <n v="10244.83"/>
    <n v="96447.69"/>
    <n v="392793.26"/>
    <n v="17.989999999999998"/>
    <n v="719"/>
    <m/>
    <s v="South"/>
    <s v="Bangalore"/>
    <s v="2023-11-17"/>
    <m/>
    <n v="824.6"/>
    <n v="629.41999999999996"/>
  </r>
  <r>
    <n v="9644"/>
    <s v="Amit"/>
    <s v="Savings"/>
    <s v="Axis"/>
    <s v="Loan EMI"/>
    <n v="63132.29"/>
    <n v="496194.04"/>
    <n v="318053.15999999997"/>
    <n v="13.11"/>
    <n v="771"/>
    <m/>
    <s v="East"/>
    <s v="Delhi"/>
    <s v="2023-01-26"/>
    <m/>
    <n v="7982.94"/>
    <n v="5131.63"/>
  </r>
  <r>
    <n v="9645"/>
    <s v="Sneha"/>
    <s v="Business"/>
    <s v="SBI"/>
    <s v="Withdrawal"/>
    <n v="59493.760000000002"/>
    <n v="158985.94"/>
    <n v="345429.81"/>
    <n v="11.05"/>
    <n v="691"/>
    <m/>
    <s v="South"/>
    <s v="Kolkata"/>
    <s v="2023-09-03"/>
    <m/>
    <n v="4460.78"/>
    <n v="3646.52"/>
  </r>
  <r>
    <n v="9646"/>
    <s v="Priya"/>
    <s v="Savings"/>
    <s v="Kotak"/>
    <s v="Withdrawal"/>
    <n v="61049.19"/>
    <n v="27767.71"/>
    <n v="71255.360000000001"/>
    <n v="8.91"/>
    <n v="532"/>
    <m/>
    <s v="East"/>
    <s v="Bangalore"/>
    <s v="2023-07-23"/>
    <m/>
    <n v="6042.55"/>
    <n v="3591.1"/>
  </r>
  <r>
    <n v="9647"/>
    <s v="Amit"/>
    <s v="Credit Card"/>
    <s v="ICICI"/>
    <s v="Deposit"/>
    <n v="38974.19"/>
    <n v="100342.15"/>
    <n v="149831.35999999999"/>
    <n v="15.45"/>
    <n v="731"/>
    <m/>
    <s v="West"/>
    <s v="Kolkata"/>
    <s v="2023-03-06"/>
    <m/>
    <n v="2905.76"/>
    <n v="1925.15"/>
  </r>
  <r>
    <n v="9648"/>
    <s v="Priya"/>
    <s v="Current"/>
    <s v="Axis"/>
    <s v="Payment"/>
    <n v="57591.040000000001"/>
    <n v="395837.22"/>
    <n v="307728.84999999998"/>
    <n v="13.68"/>
    <n v="432"/>
    <m/>
    <s v="Central"/>
    <s v="Kolkata"/>
    <s v="2023-09-25"/>
    <m/>
    <n v="5997.05"/>
    <n v="4740.21"/>
  </r>
  <r>
    <n v="9649"/>
    <s v="Neha"/>
    <s v="Credit Card"/>
    <s v="Axis"/>
    <s v="Loan EMI"/>
    <n v="65266.23"/>
    <n v="457305.03"/>
    <n v="382725.53"/>
    <n v="12.83"/>
    <n v="465"/>
    <m/>
    <s v="East"/>
    <s v="Bangalore"/>
    <s v="2023-02-12"/>
    <m/>
    <n v="7838.33"/>
    <n v="4916.49"/>
  </r>
  <r>
    <n v="9650"/>
    <s v="Raj"/>
    <s v="Loan"/>
    <s v="Axis"/>
    <s v="Transfer"/>
    <n v="77778.28"/>
    <n v="278385.99"/>
    <n v="77027.45"/>
    <n v="6.81"/>
    <n v="620"/>
    <m/>
    <s v="North"/>
    <s v="Mumbai"/>
    <s v="2023-09-08"/>
    <m/>
    <n v="6137.78"/>
    <n v="3318.28"/>
  </r>
  <r>
    <n v="9651"/>
    <s v="Karan"/>
    <s v="Current"/>
    <s v="Axis"/>
    <s v="Loan EMI"/>
    <n v="42292.51"/>
    <n v="409172.9"/>
    <n v="315825.61"/>
    <n v="10.53"/>
    <n v="453"/>
    <m/>
    <s v="North"/>
    <s v="Chennai"/>
    <s v="2023-05-01"/>
    <m/>
    <n v="5652.6"/>
    <n v="4040.41"/>
  </r>
  <r>
    <n v="9652"/>
    <s v="Priya"/>
    <s v="Current"/>
    <s v="HDFC"/>
    <s v="Loan EMI"/>
    <n v="37077.25"/>
    <n v="70941.66"/>
    <n v="377978.02"/>
    <n v="14.76"/>
    <n v="434"/>
    <m/>
    <s v="South"/>
    <s v="Bangalore"/>
    <s v="2023-11-27"/>
    <m/>
    <n v="2096.85"/>
    <n v="1756.61"/>
  </r>
  <r>
    <n v="9653"/>
    <s v="Priya"/>
    <s v="Savings"/>
    <s v="Axis"/>
    <s v="Withdrawal"/>
    <n v="48910.68"/>
    <n v="124711.47"/>
    <n v="119673.12"/>
    <n v="15.26"/>
    <n v="341"/>
    <m/>
    <s v="North"/>
    <s v="Delhi"/>
    <s v="2023-03-30"/>
    <m/>
    <n v="2885.33"/>
    <n v="2097.46"/>
  </r>
  <r>
    <n v="9654"/>
    <s v="Simran"/>
    <s v="Current"/>
    <s v="HDFC"/>
    <s v="Transfer"/>
    <n v="25063.279999999999"/>
    <n v="131073.21"/>
    <n v="239530.78"/>
    <n v="7.69"/>
    <n v="769"/>
    <m/>
    <s v="West"/>
    <s v="Bangalore"/>
    <s v="2023-02-27"/>
    <m/>
    <n v="2117.4299999999998"/>
    <n v="1587.47"/>
  </r>
  <r>
    <n v="9655"/>
    <s v="Amit"/>
    <s v="Current"/>
    <s v="Axis"/>
    <s v="Deposit"/>
    <n v="26899.63"/>
    <n v="121143.55"/>
    <n v="186984.26"/>
    <n v="5.01"/>
    <n v="611"/>
    <m/>
    <s v="East"/>
    <s v="Kolkata"/>
    <s v="2023-08-02"/>
    <m/>
    <n v="3455.06"/>
    <n v="1851"/>
  </r>
  <r>
    <n v="9656"/>
    <s v="Arjun"/>
    <s v="Credit Card"/>
    <s v="HDFC"/>
    <s v="Payment"/>
    <n v="60512.67"/>
    <n v="213327.93"/>
    <n v="168045.78"/>
    <n v="14.55"/>
    <n v="714"/>
    <m/>
    <s v="North"/>
    <s v="Kolkata"/>
    <s v="2023-04-15"/>
    <m/>
    <n v="7319.51"/>
    <n v="6079.61"/>
  </r>
  <r>
    <n v="9657"/>
    <s v="Raj"/>
    <s v="Current"/>
    <s v="SBI"/>
    <s v="Transfer"/>
    <n v="79326.28"/>
    <n v="46467.360000000001"/>
    <n v="82795.490000000005"/>
    <n v="13.71"/>
    <n v="546"/>
    <m/>
    <s v="East"/>
    <s v="Delhi"/>
    <s v="2023-03-20"/>
    <m/>
    <n v="8325.01"/>
    <n v="4268.74"/>
  </r>
  <r>
    <n v="9658"/>
    <s v="Neha"/>
    <s v="Business"/>
    <s v="HDFC"/>
    <s v="Withdrawal"/>
    <n v="21900.44"/>
    <n v="87402.91"/>
    <n v="230833.9"/>
    <n v="17.079999999999998"/>
    <n v="403"/>
    <m/>
    <s v="East"/>
    <s v="Kolkata"/>
    <s v="2023-02-09"/>
    <m/>
    <n v="2585.91"/>
    <n v="1355.86"/>
  </r>
  <r>
    <n v="9659"/>
    <s v="Arjun"/>
    <s v="Savings"/>
    <s v="Kotak"/>
    <s v="Withdrawal"/>
    <n v="37405.01"/>
    <n v="416090.5"/>
    <n v="436676.56"/>
    <n v="15.44"/>
    <n v="463"/>
    <m/>
    <s v="South"/>
    <s v="Delhi"/>
    <s v="2023-01-20"/>
    <m/>
    <n v="5602.05"/>
    <n v="4981.12"/>
  </r>
  <r>
    <n v="9660"/>
    <s v="Rahul"/>
    <s v="Savings"/>
    <s v="ICICI"/>
    <s v="Withdrawal"/>
    <n v="2812.39"/>
    <n v="382531.13"/>
    <n v="186859.76"/>
    <n v="17.86"/>
    <n v="781"/>
    <m/>
    <s v="Central"/>
    <s v="Bangalore"/>
    <s v="2023-08-17"/>
    <m/>
    <n v="376.4"/>
    <n v="189.13"/>
  </r>
  <r>
    <n v="9661"/>
    <s v="Arjun"/>
    <s v="Credit Card"/>
    <s v="Kotak"/>
    <s v="Deposit"/>
    <n v="50052.33"/>
    <n v="303190.42"/>
    <n v="347132.94"/>
    <n v="17.2"/>
    <n v="339"/>
    <m/>
    <s v="Central"/>
    <s v="Delhi"/>
    <s v="2023-12-06"/>
    <m/>
    <n v="3938.37"/>
    <n v="2281.39"/>
  </r>
  <r>
    <n v="9662"/>
    <s v="Sneha"/>
    <s v="Savings"/>
    <s v="HDFC"/>
    <s v="Transfer"/>
    <n v="25863.19"/>
    <n v="284443.96000000002"/>
    <n v="287847.69"/>
    <n v="11.45"/>
    <n v="599"/>
    <m/>
    <s v="Central"/>
    <s v="Chennai"/>
    <s v="2023-10-18"/>
    <m/>
    <n v="2338"/>
    <n v="1946.93"/>
  </r>
  <r>
    <n v="9663"/>
    <s v="Raj"/>
    <s v="Savings"/>
    <s v="Axis"/>
    <s v="Loan EMI"/>
    <n v="12823.73"/>
    <n v="179220.01"/>
    <n v="263126.87"/>
    <n v="9.68"/>
    <n v="817"/>
    <m/>
    <s v="Central"/>
    <s v="Chennai"/>
    <s v="2023-03-01"/>
    <m/>
    <n v="1427.05"/>
    <n v="1021.43"/>
  </r>
  <r>
    <n v="9664"/>
    <s v="Arjun"/>
    <s v="Credit Card"/>
    <s v="SBI"/>
    <s v="Deposit"/>
    <n v="43328.87"/>
    <n v="327426.52"/>
    <n v="450007.9"/>
    <n v="17.09"/>
    <n v="686"/>
    <m/>
    <s v="East"/>
    <s v="Chennai"/>
    <s v="2023-09-30"/>
    <m/>
    <n v="2624.37"/>
    <n v="2055.96"/>
  </r>
  <r>
    <n v="9665"/>
    <s v="Priya"/>
    <s v="Current"/>
    <s v="Kotak"/>
    <s v="Deposit"/>
    <n v="97304.75"/>
    <n v="413875.1"/>
    <n v="15437.84"/>
    <n v="13.15"/>
    <n v="745"/>
    <m/>
    <s v="North"/>
    <s v="Chennai"/>
    <s v="2023-01-25"/>
    <m/>
    <n v="11906.71"/>
    <n v="9877.33"/>
  </r>
  <r>
    <n v="9666"/>
    <s v="Arjun"/>
    <s v="Current"/>
    <s v="SBI"/>
    <s v="Withdrawal"/>
    <n v="17949.27"/>
    <n v="117194.62"/>
    <n v="432805.78"/>
    <n v="11.71"/>
    <n v="600"/>
    <m/>
    <s v="South"/>
    <s v="Bangalore"/>
    <s v="2023-01-18"/>
    <m/>
    <n v="1927.06"/>
    <n v="1669.9"/>
  </r>
  <r>
    <n v="9667"/>
    <s v="Raj"/>
    <s v="Loan"/>
    <s v="Axis"/>
    <s v="Transfer"/>
    <n v="95070.31"/>
    <n v="5596.86"/>
    <n v="359868.93"/>
    <n v="13.66"/>
    <n v="665"/>
    <m/>
    <s v="North"/>
    <s v="Delhi"/>
    <s v="2023-02-07"/>
    <m/>
    <n v="5076.21"/>
    <n v="4317.05"/>
  </r>
  <r>
    <n v="9668"/>
    <s v="Raj"/>
    <s v="Business"/>
    <s v="Kotak"/>
    <s v="Withdrawal"/>
    <n v="12073.41"/>
    <n v="202601.29"/>
    <n v="393317.89"/>
    <n v="9.2200000000000006"/>
    <n v="788"/>
    <m/>
    <s v="South"/>
    <s v="Chennai"/>
    <s v="2023-04-16"/>
    <m/>
    <n v="1085.9100000000001"/>
    <n v="670.95"/>
  </r>
  <r>
    <n v="9669"/>
    <s v="Priya"/>
    <s v="Loan"/>
    <s v="Axis"/>
    <s v="Deposit"/>
    <n v="47628.56"/>
    <n v="122489.57"/>
    <n v="21717.8"/>
    <n v="8.2899999999999991"/>
    <n v="675"/>
    <m/>
    <s v="North"/>
    <s v="Delhi"/>
    <s v="2023-05-24"/>
    <m/>
    <n v="4177.46"/>
    <n v="2622.76"/>
  </r>
  <r>
    <n v="9670"/>
    <s v="Priya"/>
    <s v="Credit Card"/>
    <s v="HDFC"/>
    <s v="Withdrawal"/>
    <n v="27708.65"/>
    <n v="200143.14"/>
    <n v="470902"/>
    <n v="17.79"/>
    <n v="876"/>
    <m/>
    <s v="North"/>
    <s v="Kolkata"/>
    <s v="2023-04-11"/>
    <m/>
    <n v="1740.56"/>
    <n v="1342.32"/>
  </r>
  <r>
    <n v="9671"/>
    <s v="Rahul"/>
    <s v="Business"/>
    <s v="Kotak"/>
    <s v="Withdrawal"/>
    <n v="38438.47"/>
    <n v="477552.24"/>
    <n v="13749.73"/>
    <n v="15.74"/>
    <n v="654"/>
    <m/>
    <s v="West"/>
    <s v="Chennai"/>
    <s v="2023-04-30"/>
    <m/>
    <n v="5295.66"/>
    <n v="2967.3"/>
  </r>
  <r>
    <n v="9672"/>
    <s v="Neha"/>
    <s v="Savings"/>
    <s v="HDFC"/>
    <s v="Loan EMI"/>
    <n v="54044.13"/>
    <n v="79826.679999999993"/>
    <n v="62786.44"/>
    <n v="10.53"/>
    <n v="326"/>
    <m/>
    <s v="Central"/>
    <s v="Kolkata"/>
    <s v="2023-05-16"/>
    <m/>
    <n v="6556.78"/>
    <n v="4246.13"/>
  </r>
  <r>
    <n v="9673"/>
    <s v="Simran"/>
    <s v="Savings"/>
    <s v="SBI"/>
    <s v="Payment"/>
    <n v="1240.07"/>
    <n v="297316.15999999997"/>
    <n v="429401.43"/>
    <n v="6.82"/>
    <n v="681"/>
    <m/>
    <s v="West"/>
    <s v="Bangalore"/>
    <s v="2023-11-15"/>
    <m/>
    <n v="80.180000000000007"/>
    <n v="59.22"/>
  </r>
  <r>
    <n v="9674"/>
    <s v="Sneha"/>
    <s v="Business"/>
    <s v="Kotak"/>
    <s v="Deposit"/>
    <n v="51718.47"/>
    <n v="220668.74"/>
    <n v="385447.79"/>
    <n v="16.100000000000001"/>
    <n v="802"/>
    <m/>
    <s v="North"/>
    <s v="Kolkata"/>
    <s v="2023-05-28"/>
    <m/>
    <n v="6774.71"/>
    <n v="4252.2700000000004"/>
  </r>
  <r>
    <n v="9675"/>
    <s v="Priya"/>
    <s v="Loan"/>
    <s v="Kotak"/>
    <s v="Payment"/>
    <n v="2432.12"/>
    <n v="135260.88"/>
    <n v="287705.56"/>
    <n v="14.5"/>
    <n v="401"/>
    <m/>
    <s v="West"/>
    <s v="Mumbai"/>
    <s v="2023-08-28"/>
    <m/>
    <n v="280.25"/>
    <n v="149.56"/>
  </r>
  <r>
    <n v="9676"/>
    <s v="Simran"/>
    <s v="Savings"/>
    <s v="ICICI"/>
    <s v="Payment"/>
    <n v="36826.269999999997"/>
    <n v="165388.96"/>
    <n v="31333.19"/>
    <n v="11.52"/>
    <n v="533"/>
    <m/>
    <s v="East"/>
    <s v="Delhi"/>
    <s v="2023-12-02"/>
    <m/>
    <n v="3065.69"/>
    <n v="2334.44"/>
  </r>
  <r>
    <n v="9677"/>
    <s v="Priya"/>
    <s v="Current"/>
    <s v="Kotak"/>
    <s v="Loan EMI"/>
    <n v="43484.27"/>
    <n v="447405.99"/>
    <n v="191529.94"/>
    <n v="13.64"/>
    <n v="529"/>
    <m/>
    <s v="East"/>
    <s v="Chennai"/>
    <s v="2023-06-12"/>
    <m/>
    <n v="2710.09"/>
    <n v="1833.75"/>
  </r>
  <r>
    <n v="9678"/>
    <s v="Simran"/>
    <s v="Loan"/>
    <s v="ICICI"/>
    <s v="Loan EMI"/>
    <n v="54226.16"/>
    <n v="277444.52"/>
    <n v="84193.3"/>
    <n v="9.5500000000000007"/>
    <n v="462"/>
    <m/>
    <s v="Central"/>
    <s v="Bangalore"/>
    <s v="2023-10-21"/>
    <m/>
    <n v="4729.26"/>
    <n v="3077.69"/>
  </r>
  <r>
    <n v="9679"/>
    <s v="Arjun"/>
    <s v="Business"/>
    <s v="SBI"/>
    <s v="Withdrawal"/>
    <n v="51186.91"/>
    <n v="156760.72"/>
    <n v="407308.34"/>
    <n v="17.059999999999999"/>
    <n v="320"/>
    <m/>
    <s v="North"/>
    <s v="Chennai"/>
    <s v="2023-01-06"/>
    <m/>
    <n v="3676.27"/>
    <n v="2222.1799999999998"/>
  </r>
  <r>
    <n v="9680"/>
    <s v="Neha"/>
    <s v="Loan"/>
    <s v="Axis"/>
    <s v="Payment"/>
    <n v="8481.6299999999992"/>
    <n v="102551.82"/>
    <n v="475499.66"/>
    <n v="7.11"/>
    <n v="557"/>
    <m/>
    <s v="East"/>
    <s v="Kolkata"/>
    <s v="2023-02-26"/>
    <m/>
    <n v="1164.21"/>
    <n v="781.91"/>
  </r>
  <r>
    <n v="9681"/>
    <s v="Neha"/>
    <s v="Credit Card"/>
    <s v="SBI"/>
    <s v="Withdrawal"/>
    <n v="4348.57"/>
    <n v="347459.7"/>
    <n v="148398.64000000001"/>
    <n v="12.75"/>
    <n v="839"/>
    <m/>
    <s v="Central"/>
    <s v="Mumbai"/>
    <s v="2023-12-21"/>
    <m/>
    <n v="506.51"/>
    <n v="416.72"/>
  </r>
  <r>
    <n v="9682"/>
    <s v="Amit"/>
    <s v="Credit Card"/>
    <s v="Axis"/>
    <s v="Transfer"/>
    <n v="73047.77"/>
    <n v="433017.74"/>
    <n v="494831.46"/>
    <n v="8.1199999999999992"/>
    <n v="694"/>
    <m/>
    <s v="South"/>
    <s v="Kolkata"/>
    <s v="2023-10-02"/>
    <m/>
    <n v="6695.11"/>
    <n v="5524.32"/>
  </r>
  <r>
    <n v="9683"/>
    <s v="Amit"/>
    <s v="Current"/>
    <s v="Kotak"/>
    <s v="Transfer"/>
    <n v="27465.89"/>
    <n v="469726.67"/>
    <n v="35206.910000000003"/>
    <n v="17.48"/>
    <n v="606"/>
    <m/>
    <s v="North"/>
    <s v="Mumbai"/>
    <s v="2023-08-30"/>
    <m/>
    <n v="2879.05"/>
    <n v="1478.08"/>
  </r>
  <r>
    <n v="9684"/>
    <s v="Pooja"/>
    <s v="Loan"/>
    <s v="ICICI"/>
    <s v="Payment"/>
    <n v="48476.75"/>
    <n v="221875.72"/>
    <n v="89307.97"/>
    <n v="15.08"/>
    <n v="891"/>
    <m/>
    <s v="North"/>
    <s v="Delhi"/>
    <s v="2023-07-11"/>
    <m/>
    <n v="3502.73"/>
    <n v="2023.62"/>
  </r>
  <r>
    <n v="9685"/>
    <s v="Raj"/>
    <s v="Loan"/>
    <s v="SBI"/>
    <s v="Payment"/>
    <n v="57425.65"/>
    <n v="451227.4"/>
    <n v="79660.92"/>
    <n v="16.09"/>
    <n v="603"/>
    <m/>
    <s v="East"/>
    <s v="Kolkata"/>
    <s v="2023-09-14"/>
    <m/>
    <n v="4945.03"/>
    <n v="3154.61"/>
  </r>
  <r>
    <n v="9686"/>
    <s v="Rahul"/>
    <s v="Current"/>
    <s v="HDFC"/>
    <s v="Withdrawal"/>
    <n v="96531.66"/>
    <n v="231642.03"/>
    <n v="149625.95000000001"/>
    <n v="8.74"/>
    <n v="715"/>
    <m/>
    <s v="North"/>
    <s v="Chennai"/>
    <s v="2023-12-09"/>
    <m/>
    <n v="5363.97"/>
    <n v="4211.82"/>
  </r>
  <r>
    <n v="9687"/>
    <s v="Raj"/>
    <s v="Savings"/>
    <s v="SBI"/>
    <s v="Deposit"/>
    <n v="48957.06"/>
    <n v="487532.36"/>
    <n v="383618.32"/>
    <n v="10.52"/>
    <n v="811"/>
    <m/>
    <s v="East"/>
    <s v="Delhi"/>
    <s v="2023-10-15"/>
    <m/>
    <n v="5001.37"/>
    <n v="4065.19"/>
  </r>
  <r>
    <n v="9688"/>
    <s v="Sneha"/>
    <s v="Loan"/>
    <s v="Axis"/>
    <s v="Payment"/>
    <n v="3963.33"/>
    <n v="417140.74"/>
    <n v="17536.14"/>
    <n v="14.18"/>
    <n v="776"/>
    <m/>
    <s v="East"/>
    <s v="Kolkata"/>
    <s v="2023-04-17"/>
    <m/>
    <n v="223.69"/>
    <n v="129.51"/>
  </r>
  <r>
    <n v="9689"/>
    <s v="Arjun"/>
    <s v="Business"/>
    <s v="SBI"/>
    <s v="Deposit"/>
    <n v="24981.599999999999"/>
    <n v="212376.22"/>
    <n v="399788.44"/>
    <n v="7.8"/>
    <n v="542"/>
    <m/>
    <s v="East"/>
    <s v="Delhi"/>
    <s v="2023-02-28"/>
    <m/>
    <n v="3247.79"/>
    <n v="2734.92"/>
  </r>
  <r>
    <n v="9690"/>
    <s v="Priya"/>
    <s v="Loan"/>
    <s v="SBI"/>
    <s v="Loan EMI"/>
    <n v="42915.26"/>
    <n v="37410.480000000003"/>
    <n v="323934.95"/>
    <n v="11.69"/>
    <n v="714"/>
    <m/>
    <s v="West"/>
    <s v="Bangalore"/>
    <s v="2023-02-17"/>
    <m/>
    <n v="3039.16"/>
    <n v="2086.69"/>
  </r>
  <r>
    <n v="9691"/>
    <s v="Simran"/>
    <s v="Loan"/>
    <s v="Axis"/>
    <s v="Transfer"/>
    <n v="93638.42"/>
    <n v="431485.06"/>
    <n v="256059.27"/>
    <n v="8.24"/>
    <n v="754"/>
    <m/>
    <s v="West"/>
    <s v="Delhi"/>
    <s v="2023-09-10"/>
    <m/>
    <n v="11275.25"/>
    <n v="10111.98"/>
  </r>
  <r>
    <n v="9692"/>
    <s v="Sneha"/>
    <s v="Business"/>
    <s v="ICICI"/>
    <s v="Transfer"/>
    <n v="28164.54"/>
    <n v="486411.92"/>
    <n v="382041.82"/>
    <n v="13.66"/>
    <n v="798"/>
    <m/>
    <s v="Central"/>
    <s v="Mumbai"/>
    <s v="2023-07-16"/>
    <m/>
    <n v="2975.45"/>
    <n v="2534.5100000000002"/>
  </r>
  <r>
    <n v="9693"/>
    <s v="Amit"/>
    <s v="Credit Card"/>
    <s v="Kotak"/>
    <s v="Loan EMI"/>
    <n v="47033.69"/>
    <n v="248039.43"/>
    <n v="113410.67"/>
    <n v="6.49"/>
    <n v="614"/>
    <m/>
    <s v="East"/>
    <s v="Kolkata"/>
    <s v="2023-07-04"/>
    <m/>
    <n v="3304.15"/>
    <n v="2920.91"/>
  </r>
  <r>
    <n v="9694"/>
    <s v="Simran"/>
    <s v="Savings"/>
    <s v="Kotak"/>
    <s v="Deposit"/>
    <n v="75975.31"/>
    <n v="29454.99"/>
    <n v="469350.65"/>
    <n v="5.21"/>
    <n v="690"/>
    <m/>
    <s v="South"/>
    <s v="Mumbai"/>
    <s v="2023-09-04"/>
    <m/>
    <n v="8579.2099999999991"/>
    <n v="5268.7"/>
  </r>
  <r>
    <n v="9695"/>
    <s v="Neha"/>
    <s v="Business"/>
    <s v="HDFC"/>
    <s v="Withdrawal"/>
    <n v="96274.68"/>
    <n v="382783.94"/>
    <n v="153502.95000000001"/>
    <n v="11.88"/>
    <n v="820"/>
    <m/>
    <s v="West"/>
    <s v="Chennai"/>
    <s v="2023-06-16"/>
    <m/>
    <n v="5336.16"/>
    <n v="2928.98"/>
  </r>
  <r>
    <n v="9696"/>
    <s v="Karan"/>
    <s v="Loan"/>
    <s v="ICICI"/>
    <s v="Deposit"/>
    <n v="25563.15"/>
    <n v="389281.33"/>
    <n v="17395.64"/>
    <n v="10.7"/>
    <n v="445"/>
    <m/>
    <s v="West"/>
    <s v="Delhi"/>
    <s v="2023-03-18"/>
    <m/>
    <n v="3017.28"/>
    <n v="1825.13"/>
  </r>
  <r>
    <n v="9697"/>
    <s v="Simran"/>
    <s v="Business"/>
    <s v="SBI"/>
    <s v="Transfer"/>
    <n v="89288.09"/>
    <n v="190566.01"/>
    <n v="136657.54"/>
    <n v="17.739999999999998"/>
    <n v="770"/>
    <m/>
    <s v="South"/>
    <s v="Kolkata"/>
    <s v="2023-12-28"/>
    <m/>
    <n v="6933.17"/>
    <n v="4527.41"/>
  </r>
  <r>
    <n v="9698"/>
    <s v="Sneha"/>
    <s v="Current"/>
    <s v="HDFC"/>
    <s v="Payment"/>
    <n v="3322.15"/>
    <n v="130891.92"/>
    <n v="382726.35"/>
    <n v="12.44"/>
    <n v="645"/>
    <m/>
    <s v="North"/>
    <s v="Mumbai"/>
    <s v="2023-01-08"/>
    <m/>
    <n v="370.77"/>
    <n v="208.24"/>
  </r>
  <r>
    <n v="9699"/>
    <s v="Arjun"/>
    <s v="Current"/>
    <s v="HDFC"/>
    <s v="Loan EMI"/>
    <n v="82236.070000000007"/>
    <n v="126567.82"/>
    <n v="87752.25"/>
    <n v="9.5500000000000007"/>
    <n v="587"/>
    <m/>
    <s v="South"/>
    <s v="Chennai"/>
    <s v="2023-02-24"/>
    <m/>
    <n v="9965.66"/>
    <n v="5818.68"/>
  </r>
  <r>
    <n v="9700"/>
    <s v="Rahul"/>
    <s v="Current"/>
    <s v="HDFC"/>
    <s v="Payment"/>
    <n v="82063.960000000006"/>
    <n v="330413.8"/>
    <n v="191775.02"/>
    <n v="14.45"/>
    <n v="594"/>
    <m/>
    <s v="West"/>
    <s v="Kolkata"/>
    <s v="2023-08-28"/>
    <m/>
    <n v="5931.33"/>
    <n v="5061.8"/>
  </r>
  <r>
    <n v="9701"/>
    <s v="Simran"/>
    <s v="Current"/>
    <s v="SBI"/>
    <s v="Withdrawal"/>
    <n v="44565.88"/>
    <n v="103445.09"/>
    <n v="224435.97"/>
    <n v="10.08"/>
    <n v="471"/>
    <m/>
    <s v="Central"/>
    <s v="Delhi"/>
    <s v="2023-04-28"/>
    <m/>
    <n v="5122.78"/>
    <n v="2798.57"/>
  </r>
  <r>
    <n v="9702"/>
    <s v="Pooja"/>
    <s v="Loan"/>
    <s v="Kotak"/>
    <s v="Withdrawal"/>
    <n v="20990.49"/>
    <n v="207390.7"/>
    <n v="215474.23"/>
    <n v="6.26"/>
    <n v="677"/>
    <m/>
    <s v="East"/>
    <s v="Kolkata"/>
    <s v="2023-06-28"/>
    <m/>
    <n v="2122.21"/>
    <n v="1498.05"/>
  </r>
  <r>
    <n v="9703"/>
    <s v="Karan"/>
    <s v="Current"/>
    <s v="Axis"/>
    <s v="Deposit"/>
    <n v="37010.339999999997"/>
    <n v="480273.39"/>
    <n v="384567.63"/>
    <n v="11.81"/>
    <n v="787"/>
    <m/>
    <s v="South"/>
    <s v="Mumbai"/>
    <s v="2023-11-01"/>
    <m/>
    <n v="3686.35"/>
    <n v="2546.5"/>
  </r>
  <r>
    <n v="9704"/>
    <s v="Amit"/>
    <s v="Savings"/>
    <s v="ICICI"/>
    <s v="Payment"/>
    <n v="13919.26"/>
    <n v="109376.51"/>
    <n v="205015.1"/>
    <n v="7.64"/>
    <n v="882"/>
    <m/>
    <s v="Central"/>
    <s v="Delhi"/>
    <s v="2023-09-21"/>
    <m/>
    <n v="1532.77"/>
    <n v="1056.1500000000001"/>
  </r>
  <r>
    <n v="9705"/>
    <s v="Amit"/>
    <s v="Loan"/>
    <s v="Axis"/>
    <s v="Loan EMI"/>
    <n v="86491.06"/>
    <n v="330544.09000000003"/>
    <n v="219316.81"/>
    <n v="14.91"/>
    <n v="797"/>
    <m/>
    <s v="Central"/>
    <s v="Kolkata"/>
    <s v="2023-05-25"/>
    <m/>
    <n v="9694.7199999999993"/>
    <n v="5773.2"/>
  </r>
  <r>
    <n v="9706"/>
    <s v="Rahul"/>
    <s v="Savings"/>
    <s v="SBI"/>
    <s v="Withdrawal"/>
    <n v="6874.72"/>
    <n v="437516.53"/>
    <n v="205943.64"/>
    <n v="15.5"/>
    <n v="836"/>
    <m/>
    <s v="East"/>
    <s v="Mumbai"/>
    <s v="2023-09-10"/>
    <m/>
    <n v="948.52"/>
    <n v="803.04"/>
  </r>
  <r>
    <n v="9707"/>
    <s v="Karan"/>
    <s v="Business"/>
    <s v="ICICI"/>
    <s v="Deposit"/>
    <n v="32040.2"/>
    <n v="41124.93"/>
    <n v="28626.48"/>
    <n v="7.81"/>
    <n v="473"/>
    <m/>
    <s v="West"/>
    <s v="Delhi"/>
    <s v="2023-04-26"/>
    <m/>
    <n v="3090.51"/>
    <n v="1574.15"/>
  </r>
  <r>
    <n v="9708"/>
    <s v="Amit"/>
    <s v="Current"/>
    <s v="HDFC"/>
    <s v="Payment"/>
    <n v="78724.98"/>
    <n v="473351.89"/>
    <n v="119489.25"/>
    <n v="9.3000000000000007"/>
    <n v="656"/>
    <m/>
    <s v="West"/>
    <s v="Delhi"/>
    <s v="2023-01-03"/>
    <m/>
    <n v="8268.11"/>
    <n v="4578.92"/>
  </r>
  <r>
    <n v="9709"/>
    <s v="Pooja"/>
    <s v="Current"/>
    <s v="Axis"/>
    <s v="Loan EMI"/>
    <n v="12618.96"/>
    <n v="225896.16"/>
    <n v="154212.21"/>
    <n v="6.26"/>
    <n v="701"/>
    <m/>
    <s v="East"/>
    <s v="Chennai"/>
    <s v="2023-04-18"/>
    <m/>
    <n v="1273.67"/>
    <n v="1036.8"/>
  </r>
  <r>
    <n v="9710"/>
    <s v="Raj"/>
    <s v="Savings"/>
    <s v="HDFC"/>
    <s v="Deposit"/>
    <n v="28213.599999999999"/>
    <n v="197299.17"/>
    <n v="976.4"/>
    <n v="12.66"/>
    <n v="847"/>
    <m/>
    <s v="South"/>
    <s v="Mumbai"/>
    <s v="2023-03-24"/>
    <m/>
    <n v="2754.48"/>
    <n v="2172.9"/>
  </r>
  <r>
    <n v="9711"/>
    <s v="Priya"/>
    <s v="Loan"/>
    <s v="HDFC"/>
    <s v="Transfer"/>
    <n v="25152.93"/>
    <n v="185797.16"/>
    <n v="443913.25"/>
    <n v="6.87"/>
    <n v="898"/>
    <m/>
    <s v="Central"/>
    <s v="Mumbai"/>
    <s v="2023-08-13"/>
    <m/>
    <n v="2429.35"/>
    <n v="1324.49"/>
  </r>
  <r>
    <n v="9712"/>
    <s v="Karan"/>
    <s v="Current"/>
    <s v="Kotak"/>
    <s v="Withdrawal"/>
    <n v="19972.740000000002"/>
    <n v="231750.43"/>
    <n v="298357.92"/>
    <n v="17.59"/>
    <n v="301"/>
    <m/>
    <s v="West"/>
    <s v="Chennai"/>
    <s v="2023-02-26"/>
    <m/>
    <n v="2326.9"/>
    <n v="2057.1799999999998"/>
  </r>
  <r>
    <n v="9713"/>
    <s v="Raj"/>
    <s v="Credit Card"/>
    <s v="Kotak"/>
    <s v="Deposit"/>
    <n v="54129.9"/>
    <n v="325450.26"/>
    <n v="128827.05"/>
    <n v="8.64"/>
    <n v="460"/>
    <m/>
    <s v="North"/>
    <s v="Mumbai"/>
    <s v="2023-11-22"/>
    <m/>
    <n v="7344.36"/>
    <n v="4680.6000000000004"/>
  </r>
  <r>
    <n v="9714"/>
    <s v="Sneha"/>
    <s v="Credit Card"/>
    <s v="ICICI"/>
    <s v="Transfer"/>
    <n v="20153.52"/>
    <n v="122822.76"/>
    <n v="258756.02"/>
    <n v="15.2"/>
    <n v="573"/>
    <m/>
    <s v="North"/>
    <s v="Bangalore"/>
    <s v="2023-08-01"/>
    <m/>
    <n v="1354.59"/>
    <n v="1043.96"/>
  </r>
  <r>
    <n v="9715"/>
    <s v="Karan"/>
    <s v="Business"/>
    <s v="HDFC"/>
    <s v="Payment"/>
    <n v="70360.89"/>
    <n v="363665.69"/>
    <n v="369533.65"/>
    <n v="8.35"/>
    <n v="525"/>
    <m/>
    <s v="West"/>
    <s v="Mumbai"/>
    <s v="2023-06-23"/>
    <m/>
    <n v="4471.82"/>
    <n v="3048.9"/>
  </r>
  <r>
    <n v="9716"/>
    <s v="Neha"/>
    <s v="Credit Card"/>
    <s v="ICICI"/>
    <s v="Withdrawal"/>
    <n v="45684.55"/>
    <n v="261486.24"/>
    <n v="100653.87"/>
    <n v="16.329999999999998"/>
    <n v="532"/>
    <m/>
    <s v="West"/>
    <s v="Mumbai"/>
    <s v="2023-04-16"/>
    <m/>
    <n v="5049.5200000000004"/>
    <n v="3145.06"/>
  </r>
  <r>
    <n v="9717"/>
    <s v="Sneha"/>
    <s v="Credit Card"/>
    <s v="ICICI"/>
    <s v="Payment"/>
    <n v="74864.25"/>
    <n v="494844.92"/>
    <n v="431522.69"/>
    <n v="9.44"/>
    <n v="582"/>
    <m/>
    <s v="West"/>
    <s v="Chennai"/>
    <s v="2023-01-05"/>
    <m/>
    <n v="5608.72"/>
    <n v="3454.25"/>
  </r>
  <r>
    <n v="9718"/>
    <s v="Sneha"/>
    <s v="Loan"/>
    <s v="ICICI"/>
    <s v="Payment"/>
    <n v="2901.14"/>
    <n v="322569.06"/>
    <n v="331344.83"/>
    <n v="16.71"/>
    <n v="848"/>
    <m/>
    <s v="North"/>
    <s v="Kolkata"/>
    <s v="2023-01-29"/>
    <m/>
    <n v="250.94"/>
    <n v="137.36000000000001"/>
  </r>
  <r>
    <n v="9719"/>
    <s v="Rahul"/>
    <s v="Savings"/>
    <s v="Axis"/>
    <s v="Deposit"/>
    <n v="22388.31"/>
    <n v="205477.5"/>
    <n v="164881.29999999999"/>
    <n v="13.07"/>
    <n v="301"/>
    <m/>
    <s v="North"/>
    <s v="Kolkata"/>
    <s v="2023-09-13"/>
    <m/>
    <n v="1607.11"/>
    <n v="1239.1099999999999"/>
  </r>
  <r>
    <n v="9720"/>
    <s v="Priya"/>
    <s v="Business"/>
    <s v="Axis"/>
    <s v="Loan EMI"/>
    <n v="51579.53"/>
    <n v="246412.86"/>
    <n v="149806.41"/>
    <n v="14.95"/>
    <n v="453"/>
    <m/>
    <s v="North"/>
    <s v="Delhi"/>
    <s v="2023-06-27"/>
    <m/>
    <n v="5087.92"/>
    <n v="4482.63"/>
  </r>
  <r>
    <n v="9721"/>
    <s v="Sneha"/>
    <s v="Savings"/>
    <s v="Axis"/>
    <s v="Transfer"/>
    <n v="70336.039999999994"/>
    <n v="30594"/>
    <n v="216092.2"/>
    <n v="14.77"/>
    <n v="707"/>
    <m/>
    <s v="North"/>
    <s v="Bangalore"/>
    <s v="2023-06-17"/>
    <m/>
    <n v="9588.1"/>
    <n v="5056.47"/>
  </r>
  <r>
    <n v="9722"/>
    <s v="Raj"/>
    <s v="Credit Card"/>
    <s v="Axis"/>
    <s v="Withdrawal"/>
    <n v="26780.06"/>
    <n v="97320.52"/>
    <n v="21788.39"/>
    <n v="17.649999999999999"/>
    <n v="404"/>
    <m/>
    <s v="Central"/>
    <s v="Kolkata"/>
    <s v="2023-04-25"/>
    <m/>
    <n v="2754.64"/>
    <n v="2058.0300000000002"/>
  </r>
  <r>
    <n v="9723"/>
    <s v="Sneha"/>
    <s v="Savings"/>
    <s v="SBI"/>
    <s v="Withdrawal"/>
    <n v="32470.06"/>
    <n v="179552.39"/>
    <n v="73253.11"/>
    <n v="6.78"/>
    <n v="366"/>
    <m/>
    <s v="Central"/>
    <s v="Bangalore"/>
    <s v="2023-05-26"/>
    <m/>
    <n v="3359.9"/>
    <n v="3011.51"/>
  </r>
  <r>
    <n v="9724"/>
    <s v="Karan"/>
    <s v="Savings"/>
    <s v="Kotak"/>
    <s v="Withdrawal"/>
    <n v="16333.12"/>
    <n v="216871.54"/>
    <n v="445078.63"/>
    <n v="5.95"/>
    <n v="770"/>
    <m/>
    <s v="West"/>
    <s v="Delhi"/>
    <s v="2023-11-02"/>
    <m/>
    <n v="1950.05"/>
    <n v="1489"/>
  </r>
  <r>
    <n v="9725"/>
    <s v="Priya"/>
    <s v="Credit Card"/>
    <s v="Kotak"/>
    <s v="Transfer"/>
    <n v="63637.01"/>
    <n v="384754.75"/>
    <n v="286711.67999999999"/>
    <n v="11.41"/>
    <n v="728"/>
    <m/>
    <s v="North"/>
    <s v="Bangalore"/>
    <s v="2023-07-28"/>
    <m/>
    <n v="4467.2"/>
    <n v="2335.9"/>
  </r>
  <r>
    <n v="9726"/>
    <s v="Simran"/>
    <s v="Loan"/>
    <s v="HDFC"/>
    <s v="Withdrawal"/>
    <n v="68356.55"/>
    <n v="245362.66"/>
    <n v="184524.12"/>
    <n v="6.38"/>
    <n v="575"/>
    <m/>
    <s v="North"/>
    <s v="Delhi"/>
    <s v="2023-11-25"/>
    <m/>
    <n v="7908.47"/>
    <n v="5648.46"/>
  </r>
  <r>
    <n v="9727"/>
    <s v="Raj"/>
    <s v="Savings"/>
    <s v="SBI"/>
    <s v="Transfer"/>
    <n v="95088.58"/>
    <n v="25165.32"/>
    <n v="338808.67"/>
    <n v="12.13"/>
    <n v="700"/>
    <m/>
    <s v="West"/>
    <s v="Bangalore"/>
    <s v="2023-07-07"/>
    <m/>
    <n v="10478.18"/>
    <n v="7698.79"/>
  </r>
  <r>
    <n v="9728"/>
    <s v="Arjun"/>
    <s v="Savings"/>
    <s v="Kotak"/>
    <s v="Withdrawal"/>
    <n v="10932.19"/>
    <n v="471039.48"/>
    <n v="473080.94"/>
    <n v="12.33"/>
    <n v="653"/>
    <m/>
    <s v="South"/>
    <s v="Mumbai"/>
    <s v="2023-05-01"/>
    <m/>
    <n v="1307.69"/>
    <n v="961.54"/>
  </r>
  <r>
    <n v="9729"/>
    <s v="Pooja"/>
    <s v="Current"/>
    <s v="ICICI"/>
    <s v="Payment"/>
    <n v="57540.06"/>
    <n v="280966.92"/>
    <n v="305250"/>
    <n v="9.83"/>
    <n v="339"/>
    <m/>
    <s v="South"/>
    <s v="Mumbai"/>
    <s v="2023-02-13"/>
    <m/>
    <n v="8084.38"/>
    <n v="5418.05"/>
  </r>
  <r>
    <n v="9730"/>
    <s v="Priya"/>
    <s v="Business"/>
    <s v="SBI"/>
    <s v="Loan EMI"/>
    <n v="92290.72"/>
    <n v="104780.9"/>
    <n v="65868.2"/>
    <n v="6.98"/>
    <n v="531"/>
    <m/>
    <s v="Central"/>
    <s v="Delhi"/>
    <s v="2023-07-08"/>
    <m/>
    <n v="10994.51"/>
    <n v="5893.83"/>
  </r>
  <r>
    <n v="9731"/>
    <s v="Rahul"/>
    <s v="Savings"/>
    <s v="Axis"/>
    <s v="Payment"/>
    <n v="54122.65"/>
    <n v="127263.46"/>
    <n v="231360.77"/>
    <n v="10.41"/>
    <n v="755"/>
    <m/>
    <s v="South"/>
    <s v="Kolkata"/>
    <s v="2023-03-22"/>
    <m/>
    <n v="5641.02"/>
    <n v="4106.34"/>
  </r>
  <r>
    <n v="9732"/>
    <s v="Neha"/>
    <s v="Business"/>
    <s v="Axis"/>
    <s v="Loan EMI"/>
    <n v="68052.479999999996"/>
    <n v="217365.56"/>
    <n v="228411.1"/>
    <n v="8.23"/>
    <n v="482"/>
    <m/>
    <s v="North"/>
    <s v="Delhi"/>
    <s v="2023-12-27"/>
    <m/>
    <n v="7927.62"/>
    <n v="6759.55"/>
  </r>
  <r>
    <n v="9733"/>
    <s v="Priya"/>
    <s v="Loan"/>
    <s v="HDFC"/>
    <s v="Deposit"/>
    <n v="31926.94"/>
    <n v="54593.33"/>
    <n v="460884.78"/>
    <n v="9.93"/>
    <n v="335"/>
    <m/>
    <s v="North"/>
    <s v="Kolkata"/>
    <s v="2023-09-25"/>
    <m/>
    <n v="2919.33"/>
    <n v="1709.76"/>
  </r>
  <r>
    <n v="9734"/>
    <s v="Arjun"/>
    <s v="Credit Card"/>
    <s v="HDFC"/>
    <s v="Withdrawal"/>
    <n v="54032.62"/>
    <n v="328569.15000000002"/>
    <n v="195795.53"/>
    <n v="9.5500000000000007"/>
    <n v="747"/>
    <m/>
    <s v="East"/>
    <s v="Kolkata"/>
    <s v="2023-05-21"/>
    <m/>
    <n v="5607.2"/>
    <n v="4216.97"/>
  </r>
  <r>
    <n v="9735"/>
    <s v="Amit"/>
    <s v="Business"/>
    <s v="Kotak"/>
    <s v="Transfer"/>
    <n v="8837.7000000000007"/>
    <n v="472417.39"/>
    <n v="141891.85"/>
    <n v="17.48"/>
    <n v="886"/>
    <m/>
    <s v="South"/>
    <s v="Delhi"/>
    <s v="2023-11-28"/>
    <m/>
    <n v="968.04"/>
    <n v="727.37"/>
  </r>
  <r>
    <n v="9736"/>
    <s v="Amit"/>
    <s v="Savings"/>
    <s v="Axis"/>
    <s v="Transfer"/>
    <n v="96633.79"/>
    <n v="44256.63"/>
    <n v="282311.61"/>
    <n v="10.27"/>
    <n v="327"/>
    <m/>
    <s v="South"/>
    <s v="Chennai"/>
    <s v="2023-11-01"/>
    <m/>
    <n v="10929.16"/>
    <n v="8552.2999999999993"/>
  </r>
  <r>
    <n v="9737"/>
    <s v="Amit"/>
    <s v="Credit Card"/>
    <s v="HDFC"/>
    <s v="Payment"/>
    <n v="52910.59"/>
    <n v="290384.24"/>
    <n v="35636.69"/>
    <n v="11.11"/>
    <n v="449"/>
    <m/>
    <s v="South"/>
    <s v="Bangalore"/>
    <s v="2023-12-01"/>
    <m/>
    <n v="6006.28"/>
    <n v="3426.82"/>
  </r>
  <r>
    <n v="9738"/>
    <s v="Simran"/>
    <s v="Loan"/>
    <s v="SBI"/>
    <s v="Transfer"/>
    <n v="95450.89"/>
    <n v="330408.43"/>
    <n v="315053.7"/>
    <n v="7.67"/>
    <n v="747"/>
    <m/>
    <s v="West"/>
    <s v="Kolkata"/>
    <s v="2023-08-21"/>
    <m/>
    <n v="4976.34"/>
    <n v="3558.37"/>
  </r>
  <r>
    <n v="9739"/>
    <s v="Priya"/>
    <s v="Credit Card"/>
    <s v="Axis"/>
    <s v="Loan EMI"/>
    <n v="64389.55"/>
    <n v="471338.83"/>
    <n v="460280.89"/>
    <n v="7.57"/>
    <n v="586"/>
    <m/>
    <s v="East"/>
    <s v="Delhi"/>
    <s v="2023-07-31"/>
    <m/>
    <n v="7679.83"/>
    <n v="6034.33"/>
  </r>
  <r>
    <n v="9740"/>
    <s v="Pooja"/>
    <s v="Loan"/>
    <s v="HDFC"/>
    <s v="Payment"/>
    <n v="89549.11"/>
    <n v="88543.48"/>
    <n v="453455.65"/>
    <n v="14.7"/>
    <n v="586"/>
    <m/>
    <s v="South"/>
    <s v="Chennai"/>
    <s v="2023-08-20"/>
    <m/>
    <n v="6161.83"/>
    <n v="4126.66"/>
  </r>
  <r>
    <n v="9741"/>
    <s v="Simran"/>
    <s v="Current"/>
    <s v="HDFC"/>
    <s v="Loan EMI"/>
    <n v="37380.94"/>
    <n v="455678.85"/>
    <n v="152187.6"/>
    <n v="5.66"/>
    <n v="693"/>
    <m/>
    <s v="South"/>
    <s v="Chennai"/>
    <s v="2023-12-29"/>
    <m/>
    <n v="4724"/>
    <n v="2513.65"/>
  </r>
  <r>
    <n v="9742"/>
    <s v="Sneha"/>
    <s v="Current"/>
    <s v="Kotak"/>
    <s v="Payment"/>
    <n v="80282.52"/>
    <n v="268933.75"/>
    <n v="338662.15"/>
    <n v="6.39"/>
    <n v="690"/>
    <m/>
    <s v="East"/>
    <s v="Delhi"/>
    <s v="2023-04-10"/>
    <m/>
    <n v="10922.13"/>
    <n v="6033.54"/>
  </r>
  <r>
    <n v="9743"/>
    <s v="Amit"/>
    <s v="Credit Card"/>
    <s v="Kotak"/>
    <s v="Transfer"/>
    <n v="59276.31"/>
    <n v="454568.18"/>
    <n v="40771.75"/>
    <n v="15.26"/>
    <n v="356"/>
    <m/>
    <s v="North"/>
    <s v="Chennai"/>
    <s v="2023-04-30"/>
    <m/>
    <n v="6521.31"/>
    <n v="4122.6099999999997"/>
  </r>
  <r>
    <n v="9744"/>
    <s v="Arjun"/>
    <s v="Savings"/>
    <s v="ICICI"/>
    <s v="Loan EMI"/>
    <n v="22560.27"/>
    <n v="75248.850000000006"/>
    <n v="11058.38"/>
    <n v="13.18"/>
    <n v="764"/>
    <m/>
    <s v="West"/>
    <s v="Bangalore"/>
    <s v="2023-08-31"/>
    <m/>
    <n v="2067.63"/>
    <n v="1643.08"/>
  </r>
  <r>
    <n v="9745"/>
    <s v="Rahul"/>
    <s v="Savings"/>
    <s v="HDFC"/>
    <s v="Loan EMI"/>
    <n v="2715.71"/>
    <n v="292828.15000000002"/>
    <n v="430938.31"/>
    <n v="7.92"/>
    <n v="405"/>
    <m/>
    <s v="West"/>
    <s v="Chennai"/>
    <s v="2023-12-13"/>
    <m/>
    <n v="256.76"/>
    <n v="200.08"/>
  </r>
  <r>
    <n v="9746"/>
    <s v="Neha"/>
    <s v="Current"/>
    <s v="Kotak"/>
    <s v="Withdrawal"/>
    <n v="48834.79"/>
    <n v="56882.65"/>
    <n v="148679.04999999999"/>
    <n v="10.8"/>
    <n v="494"/>
    <m/>
    <s v="South"/>
    <s v="Mumbai"/>
    <s v="2023-04-28"/>
    <m/>
    <n v="4161.6400000000003"/>
    <n v="2559.2800000000002"/>
  </r>
  <r>
    <n v="9747"/>
    <s v="Neha"/>
    <s v="Loan"/>
    <s v="ICICI"/>
    <s v="Transfer"/>
    <n v="24109.33"/>
    <n v="457935.72"/>
    <n v="212600.93"/>
    <n v="13.55"/>
    <n v="427"/>
    <m/>
    <s v="South"/>
    <s v="Kolkata"/>
    <s v="2023-02-16"/>
    <m/>
    <n v="2847.18"/>
    <n v="2232.06"/>
  </r>
  <r>
    <n v="9748"/>
    <s v="Pooja"/>
    <s v="Current"/>
    <s v="Kotak"/>
    <s v="Loan EMI"/>
    <n v="69385.25"/>
    <n v="18958.7"/>
    <n v="58769.52"/>
    <n v="7.95"/>
    <n v="780"/>
    <m/>
    <s v="Central"/>
    <s v="Chennai"/>
    <s v="2023-12-12"/>
    <m/>
    <n v="5961.34"/>
    <n v="3271.18"/>
  </r>
  <r>
    <n v="9749"/>
    <s v="Raj"/>
    <s v="Loan"/>
    <s v="ICICI"/>
    <s v="Transfer"/>
    <n v="2487.11"/>
    <n v="51580.99"/>
    <n v="100962.11"/>
    <n v="7.83"/>
    <n v="847"/>
    <m/>
    <s v="South"/>
    <s v="Delhi"/>
    <s v="2023-09-07"/>
    <m/>
    <n v="343.7"/>
    <n v="182.32"/>
  </r>
  <r>
    <n v="9750"/>
    <s v="Sneha"/>
    <s v="Current"/>
    <s v="Kotak"/>
    <s v="Deposit"/>
    <n v="19171.599999999999"/>
    <n v="146379.16"/>
    <n v="367138.89"/>
    <n v="12.82"/>
    <n v="839"/>
    <m/>
    <s v="North"/>
    <s v="Mumbai"/>
    <s v="2023-10-29"/>
    <m/>
    <n v="2451.9699999999998"/>
    <n v="1488.56"/>
  </r>
  <r>
    <n v="9751"/>
    <s v="Amit"/>
    <s v="Business"/>
    <s v="HDFC"/>
    <s v="Deposit"/>
    <n v="64367.65"/>
    <n v="60962.54"/>
    <n v="392774.33"/>
    <n v="11.74"/>
    <n v="324"/>
    <m/>
    <s v="East"/>
    <s v="Bangalore"/>
    <s v="2023-05-26"/>
    <m/>
    <n v="8930.9699999999993"/>
    <n v="6587.23"/>
  </r>
  <r>
    <n v="9752"/>
    <s v="Amit"/>
    <s v="Loan"/>
    <s v="Kotak"/>
    <s v="Deposit"/>
    <n v="61562.76"/>
    <n v="88744.71"/>
    <n v="262683.09000000003"/>
    <n v="15.35"/>
    <n v="735"/>
    <m/>
    <s v="North"/>
    <s v="Kolkata"/>
    <s v="2023-01-03"/>
    <m/>
    <n v="3669.35"/>
    <n v="2754.63"/>
  </r>
  <r>
    <n v="9753"/>
    <s v="Karan"/>
    <s v="Credit Card"/>
    <s v="Axis"/>
    <s v="Withdrawal"/>
    <n v="12351.34"/>
    <n v="142704.85999999999"/>
    <n v="292212.18"/>
    <n v="10.76"/>
    <n v="733"/>
    <m/>
    <s v="West"/>
    <s v="Delhi"/>
    <s v="2023-08-05"/>
    <m/>
    <n v="1215.47"/>
    <n v="980.68"/>
  </r>
  <r>
    <n v="9754"/>
    <s v="Rahul"/>
    <s v="Business"/>
    <s v="HDFC"/>
    <s v="Deposit"/>
    <n v="89586.13"/>
    <n v="463582.89"/>
    <n v="155740.10999999999"/>
    <n v="16.239999999999998"/>
    <n v="467"/>
    <m/>
    <s v="West"/>
    <s v="Chennai"/>
    <s v="2023-03-23"/>
    <m/>
    <n v="13073.64"/>
    <n v="11544.94"/>
  </r>
  <r>
    <n v="9755"/>
    <s v="Raj"/>
    <s v="Savings"/>
    <s v="SBI"/>
    <s v="Transfer"/>
    <n v="79633.72"/>
    <n v="409734.07"/>
    <n v="305526.62"/>
    <n v="13.01"/>
    <n v="317"/>
    <m/>
    <s v="West"/>
    <s v="Chennai"/>
    <s v="2023-03-30"/>
    <m/>
    <n v="4077.68"/>
    <n v="3088.5"/>
  </r>
  <r>
    <n v="9756"/>
    <s v="Priya"/>
    <s v="Credit Card"/>
    <s v="Kotak"/>
    <s v="Loan EMI"/>
    <n v="36396.32"/>
    <n v="314384.09000000003"/>
    <n v="279873.38"/>
    <n v="6.57"/>
    <n v="773"/>
    <m/>
    <s v="South"/>
    <s v="Delhi"/>
    <s v="2023-04-24"/>
    <m/>
    <n v="4947.3"/>
    <n v="3683.15"/>
  </r>
  <r>
    <n v="9757"/>
    <s v="Arjun"/>
    <s v="Current"/>
    <s v="HDFC"/>
    <s v="Withdrawal"/>
    <n v="20355.72"/>
    <n v="354807.48"/>
    <n v="202976.3"/>
    <n v="14.15"/>
    <n v="798"/>
    <m/>
    <s v="South"/>
    <s v="Bangalore"/>
    <s v="2023-09-22"/>
    <m/>
    <n v="2372.52"/>
    <n v="1967.59"/>
  </r>
  <r>
    <n v="9758"/>
    <s v="Rahul"/>
    <s v="Current"/>
    <s v="ICICI"/>
    <s v="Transfer"/>
    <n v="84935.07"/>
    <n v="117785.12"/>
    <n v="287542.13"/>
    <n v="16.32"/>
    <n v="479"/>
    <m/>
    <s v="South"/>
    <s v="Mumbai"/>
    <s v="2023-05-17"/>
    <m/>
    <n v="10100.91"/>
    <n v="6034.61"/>
  </r>
  <r>
    <n v="9759"/>
    <s v="Sneha"/>
    <s v="Loan"/>
    <s v="ICICI"/>
    <s v="Loan EMI"/>
    <n v="17448.939999999999"/>
    <n v="294169.18"/>
    <n v="374944.16"/>
    <n v="5.09"/>
    <n v="593"/>
    <m/>
    <s v="North"/>
    <s v="Bangalore"/>
    <s v="2023-06-22"/>
    <m/>
    <n v="1961.45"/>
    <n v="1470.07"/>
  </r>
  <r>
    <n v="9760"/>
    <s v="Sneha"/>
    <s v="Current"/>
    <s v="SBI"/>
    <s v="Transfer"/>
    <n v="95360.58"/>
    <n v="175957.32"/>
    <n v="376272.47"/>
    <n v="11.06"/>
    <n v="434"/>
    <m/>
    <s v="West"/>
    <s v="Mumbai"/>
    <s v="2023-04-30"/>
    <m/>
    <n v="8129.47"/>
    <n v="6116.55"/>
  </r>
  <r>
    <n v="9761"/>
    <s v="Pooja"/>
    <s v="Business"/>
    <s v="SBI"/>
    <s v="Payment"/>
    <n v="11195.97"/>
    <n v="327671.39"/>
    <n v="448713.61"/>
    <n v="17.649999999999999"/>
    <n v="567"/>
    <m/>
    <s v="West"/>
    <s v="Mumbai"/>
    <s v="2023-01-29"/>
    <m/>
    <n v="799.37"/>
    <n v="517.16999999999996"/>
  </r>
  <r>
    <n v="9762"/>
    <s v="Rahul"/>
    <s v="Savings"/>
    <s v="HDFC"/>
    <s v="Transfer"/>
    <n v="60942.04"/>
    <n v="455577.72"/>
    <n v="373796.21"/>
    <n v="7.99"/>
    <n v="433"/>
    <m/>
    <s v="West"/>
    <s v="Kolkata"/>
    <s v="2023-02-21"/>
    <m/>
    <n v="8275.5400000000009"/>
    <n v="6393.53"/>
  </r>
  <r>
    <n v="9763"/>
    <s v="Simran"/>
    <s v="Credit Card"/>
    <s v="Axis"/>
    <s v="Transfer"/>
    <n v="27932.09"/>
    <n v="161326.67000000001"/>
    <n v="316710.51"/>
    <n v="6.7"/>
    <n v="353"/>
    <m/>
    <s v="South"/>
    <s v="Bangalore"/>
    <s v="2023-10-18"/>
    <m/>
    <n v="1661.07"/>
    <n v="1242.1099999999999"/>
  </r>
  <r>
    <n v="9764"/>
    <s v="Pooja"/>
    <s v="Credit Card"/>
    <s v="ICICI"/>
    <s v="Payment"/>
    <n v="41705.71"/>
    <n v="377230.17"/>
    <n v="324010.90999999997"/>
    <n v="6.21"/>
    <n v="412"/>
    <m/>
    <s v="Central"/>
    <s v="Bangalore"/>
    <s v="2023-11-17"/>
    <m/>
    <n v="4163.63"/>
    <n v="2431.98"/>
  </r>
  <r>
    <n v="9765"/>
    <s v="Rahul"/>
    <s v="Credit Card"/>
    <s v="Axis"/>
    <s v="Loan EMI"/>
    <n v="24376.66"/>
    <n v="283956.2"/>
    <n v="240991.77"/>
    <n v="13.32"/>
    <n v="664"/>
    <m/>
    <s v="Central"/>
    <s v="Delhi"/>
    <s v="2023-12-31"/>
    <m/>
    <n v="3016.04"/>
    <n v="2334.9299999999998"/>
  </r>
  <r>
    <n v="9766"/>
    <s v="Raj"/>
    <s v="Business"/>
    <s v="Axis"/>
    <s v="Withdrawal"/>
    <n v="9633.42"/>
    <n v="224906.42"/>
    <n v="18594.93"/>
    <n v="6.61"/>
    <n v="330"/>
    <m/>
    <s v="East"/>
    <s v="Chennai"/>
    <s v="2023-07-19"/>
    <m/>
    <n v="541.75"/>
    <n v="353.52"/>
  </r>
  <r>
    <n v="9767"/>
    <s v="Simran"/>
    <s v="Credit Card"/>
    <s v="Axis"/>
    <s v="Payment"/>
    <n v="96329.45"/>
    <n v="22416.13"/>
    <n v="487090.34"/>
    <n v="16.440000000000001"/>
    <n v="397"/>
    <m/>
    <s v="East"/>
    <s v="Kolkata"/>
    <s v="2023-11-10"/>
    <m/>
    <n v="9955.06"/>
    <n v="5745.06"/>
  </r>
  <r>
    <n v="9768"/>
    <s v="Simran"/>
    <s v="Business"/>
    <s v="SBI"/>
    <s v="Transfer"/>
    <n v="64843.78"/>
    <n v="179204.91"/>
    <n v="89173.94"/>
    <n v="16.52"/>
    <n v="538"/>
    <m/>
    <s v="West"/>
    <s v="Chennai"/>
    <s v="2023-09-26"/>
    <m/>
    <n v="3368.53"/>
    <n v="1909.29"/>
  </r>
  <r>
    <n v="9769"/>
    <s v="Rahul"/>
    <s v="Credit Card"/>
    <s v="Axis"/>
    <s v="Deposit"/>
    <n v="90114.53"/>
    <n v="322748.7"/>
    <n v="69278.929999999993"/>
    <n v="16.399999999999999"/>
    <n v="821"/>
    <m/>
    <s v="South"/>
    <s v="Delhi"/>
    <s v="2023-05-09"/>
    <m/>
    <n v="11283.3"/>
    <n v="8816.65"/>
  </r>
  <r>
    <n v="9770"/>
    <s v="Amit"/>
    <s v="Loan"/>
    <s v="SBI"/>
    <s v="Transfer"/>
    <n v="69994.070000000007"/>
    <n v="28389.31"/>
    <n v="142992.97"/>
    <n v="11.03"/>
    <n v="383"/>
    <m/>
    <s v="North"/>
    <s v="Delhi"/>
    <s v="2023-03-25"/>
    <m/>
    <n v="9860.61"/>
    <n v="7377.26"/>
  </r>
  <r>
    <n v="9771"/>
    <s v="Rahul"/>
    <s v="Loan"/>
    <s v="HDFC"/>
    <s v="Payment"/>
    <n v="39693.480000000003"/>
    <n v="253068.89"/>
    <n v="48391.68"/>
    <n v="14.59"/>
    <n v="327"/>
    <m/>
    <s v="West"/>
    <s v="Kolkata"/>
    <s v="2023-03-13"/>
    <m/>
    <n v="5819.06"/>
    <n v="3307.22"/>
  </r>
  <r>
    <n v="9772"/>
    <s v="Neha"/>
    <s v="Savings"/>
    <s v="SBI"/>
    <s v="Deposit"/>
    <n v="9526.33"/>
    <n v="27970.37"/>
    <n v="324394.56"/>
    <n v="10.29"/>
    <n v="523"/>
    <m/>
    <s v="North"/>
    <s v="Chennai"/>
    <s v="2023-01-09"/>
    <m/>
    <n v="1404.34"/>
    <n v="772.26"/>
  </r>
  <r>
    <n v="9773"/>
    <s v="Neha"/>
    <s v="Credit Card"/>
    <s v="ICICI"/>
    <s v="Withdrawal"/>
    <n v="62227.72"/>
    <n v="202773.54"/>
    <n v="457447.35"/>
    <n v="6.26"/>
    <n v="888"/>
    <m/>
    <s v="West"/>
    <s v="Chennai"/>
    <s v="2023-02-12"/>
    <m/>
    <n v="8177.12"/>
    <n v="5365.01"/>
  </r>
  <r>
    <n v="9774"/>
    <s v="Amit"/>
    <s v="Credit Card"/>
    <s v="SBI"/>
    <s v="Payment"/>
    <n v="52951.66"/>
    <n v="221309.98"/>
    <n v="296742.15000000002"/>
    <n v="10.01"/>
    <n v="468"/>
    <m/>
    <s v="West"/>
    <s v="Bangalore"/>
    <s v="2023-05-03"/>
    <m/>
    <n v="4891.2700000000004"/>
    <n v="3186.37"/>
  </r>
  <r>
    <n v="9775"/>
    <s v="Simran"/>
    <s v="Savings"/>
    <s v="HDFC"/>
    <s v="Withdrawal"/>
    <n v="30963.02"/>
    <n v="33876.03"/>
    <n v="400515.91"/>
    <n v="15.8"/>
    <n v="525"/>
    <m/>
    <s v="South"/>
    <s v="Bangalore"/>
    <s v="2023-01-27"/>
    <m/>
    <n v="2205.63"/>
    <n v="1680.46"/>
  </r>
  <r>
    <n v="9776"/>
    <s v="Amit"/>
    <s v="Credit Card"/>
    <s v="SBI"/>
    <s v="Loan EMI"/>
    <n v="18954.2"/>
    <n v="20073.52"/>
    <n v="387004.53"/>
    <n v="16.21"/>
    <n v="558"/>
    <m/>
    <s v="West"/>
    <s v="Chennai"/>
    <s v="2023-03-26"/>
    <m/>
    <n v="1989.18"/>
    <n v="1411.09"/>
  </r>
  <r>
    <n v="9777"/>
    <s v="Pooja"/>
    <s v="Current"/>
    <s v="Axis"/>
    <s v="Withdrawal"/>
    <n v="95653.78"/>
    <n v="293533.56"/>
    <n v="257235.77"/>
    <n v="10.039999999999999"/>
    <n v="622"/>
    <m/>
    <s v="West"/>
    <s v="Mumbai"/>
    <s v="2023-04-18"/>
    <m/>
    <n v="9429.02"/>
    <n v="8300.0400000000009"/>
  </r>
  <r>
    <n v="9778"/>
    <s v="Sneha"/>
    <s v="Business"/>
    <s v="Axis"/>
    <s v="Transfer"/>
    <n v="45213.15"/>
    <n v="197545.42"/>
    <n v="90950.05"/>
    <n v="17.7"/>
    <n v="582"/>
    <m/>
    <s v="North"/>
    <s v="Bangalore"/>
    <s v="2023-10-20"/>
    <m/>
    <n v="4176.3"/>
    <n v="3353.42"/>
  </r>
  <r>
    <n v="9779"/>
    <s v="Pooja"/>
    <s v="Loan"/>
    <s v="Axis"/>
    <s v="Loan EMI"/>
    <n v="84783.92"/>
    <n v="392894.22"/>
    <n v="23996.62"/>
    <n v="16.399999999999999"/>
    <n v="664"/>
    <m/>
    <s v="West"/>
    <s v="Delhi"/>
    <s v="2023-03-11"/>
    <m/>
    <n v="11218.74"/>
    <n v="8141.17"/>
  </r>
  <r>
    <n v="9780"/>
    <s v="Raj"/>
    <s v="Loan"/>
    <s v="SBI"/>
    <s v="Transfer"/>
    <n v="75670.86"/>
    <n v="170651.09"/>
    <n v="78977.039999999994"/>
    <n v="5.33"/>
    <n v="748"/>
    <m/>
    <s v="East"/>
    <s v="Delhi"/>
    <s v="2023-06-11"/>
    <m/>
    <n v="11327.55"/>
    <n v="7680.27"/>
  </r>
  <r>
    <n v="9781"/>
    <s v="Priya"/>
    <s v="Current"/>
    <s v="Kotak"/>
    <s v="Loan EMI"/>
    <n v="1137.5999999999999"/>
    <n v="316326.34000000003"/>
    <n v="351442.45"/>
    <n v="11.73"/>
    <n v="363"/>
    <m/>
    <s v="East"/>
    <s v="Kolkata"/>
    <s v="2023-06-03"/>
    <m/>
    <n v="100.42"/>
    <n v="61.7"/>
  </r>
  <r>
    <n v="9782"/>
    <s v="Neha"/>
    <s v="Business"/>
    <s v="Kotak"/>
    <s v="Transfer"/>
    <n v="34142.050000000003"/>
    <n v="482675.6"/>
    <n v="259641.85"/>
    <n v="16.260000000000002"/>
    <n v="657"/>
    <m/>
    <s v="West"/>
    <s v="Delhi"/>
    <s v="2023-09-13"/>
    <m/>
    <n v="2034.4"/>
    <n v="1377.41"/>
  </r>
  <r>
    <n v="9783"/>
    <s v="Karan"/>
    <s v="Loan"/>
    <s v="SBI"/>
    <s v="Deposit"/>
    <n v="8105.15"/>
    <n v="38290.5"/>
    <n v="71391.5"/>
    <n v="14.12"/>
    <n v="595"/>
    <m/>
    <s v="Central"/>
    <s v="Mumbai"/>
    <s v="2023-07-24"/>
    <m/>
    <n v="1171.19"/>
    <n v="816.45"/>
  </r>
  <r>
    <n v="9784"/>
    <s v="Sneha"/>
    <s v="Loan"/>
    <s v="HDFC"/>
    <s v="Withdrawal"/>
    <n v="20232.34"/>
    <n v="217748.52"/>
    <n v="154833.09"/>
    <n v="17.25"/>
    <n v="701"/>
    <m/>
    <s v="East"/>
    <s v="Mumbai"/>
    <s v="2023-04-21"/>
    <m/>
    <n v="3005.75"/>
    <n v="2329.88"/>
  </r>
  <r>
    <n v="9785"/>
    <s v="Karan"/>
    <s v="Current"/>
    <s v="Axis"/>
    <s v="Transfer"/>
    <n v="94822.55"/>
    <n v="458969.38"/>
    <n v="204964.27"/>
    <n v="8.92"/>
    <n v="324"/>
    <m/>
    <s v="East"/>
    <s v="Bangalore"/>
    <s v="2023-02-08"/>
    <m/>
    <n v="5194.4799999999996"/>
    <n v="3539.21"/>
  </r>
  <r>
    <n v="9786"/>
    <s v="Pooja"/>
    <s v="Savings"/>
    <s v="ICICI"/>
    <s v="Deposit"/>
    <n v="90395.19"/>
    <n v="210412.29"/>
    <n v="398713.53"/>
    <n v="7.52"/>
    <n v="823"/>
    <m/>
    <s v="North"/>
    <s v="Kolkata"/>
    <s v="2023-02-16"/>
    <m/>
    <n v="9110.2999999999993"/>
    <n v="5398.77"/>
  </r>
  <r>
    <n v="9787"/>
    <s v="Arjun"/>
    <s v="Current"/>
    <s v="Axis"/>
    <s v="Payment"/>
    <n v="81931.820000000007"/>
    <n v="382489.95"/>
    <n v="474441.66"/>
    <n v="7.83"/>
    <n v="636"/>
    <m/>
    <s v="North"/>
    <s v="Bangalore"/>
    <s v="2023-06-23"/>
    <m/>
    <n v="9535.3799999999992"/>
    <n v="5516.93"/>
  </r>
  <r>
    <n v="9788"/>
    <s v="Simran"/>
    <s v="Savings"/>
    <s v="Kotak"/>
    <s v="Payment"/>
    <n v="51243.62"/>
    <n v="27424.86"/>
    <n v="116319.74"/>
    <n v="17.57"/>
    <n v="309"/>
    <m/>
    <s v="East"/>
    <s v="Mumbai"/>
    <s v="2023-10-09"/>
    <m/>
    <n v="4391.1400000000003"/>
    <n v="2345.85"/>
  </r>
  <r>
    <n v="9789"/>
    <s v="Arjun"/>
    <s v="Current"/>
    <s v="Axis"/>
    <s v="Deposit"/>
    <n v="67308.47"/>
    <n v="142451.28"/>
    <n v="295283.43"/>
    <n v="15.61"/>
    <n v="630"/>
    <m/>
    <s v="South"/>
    <s v="Chennai"/>
    <s v="2023-11-19"/>
    <m/>
    <n v="9011.51"/>
    <n v="7914.41"/>
  </r>
  <r>
    <n v="9790"/>
    <s v="Raj"/>
    <s v="Business"/>
    <s v="Kotak"/>
    <s v="Payment"/>
    <n v="12598.69"/>
    <n v="151035.69"/>
    <n v="361110.08"/>
    <n v="13.83"/>
    <n v="533"/>
    <m/>
    <s v="Central"/>
    <s v="Kolkata"/>
    <s v="2023-08-10"/>
    <m/>
    <n v="1038.22"/>
    <n v="847.46"/>
  </r>
  <r>
    <n v="9791"/>
    <s v="Sneha"/>
    <s v="Savings"/>
    <s v="SBI"/>
    <s v="Payment"/>
    <n v="91887.039999999994"/>
    <n v="472046.33"/>
    <n v="302549.17"/>
    <n v="10.199999999999999"/>
    <n v="813"/>
    <m/>
    <s v="West"/>
    <s v="Bangalore"/>
    <s v="2023-02-18"/>
    <m/>
    <n v="12737.71"/>
    <n v="7653.91"/>
  </r>
  <r>
    <n v="9792"/>
    <s v="Priya"/>
    <s v="Loan"/>
    <s v="Axis"/>
    <s v="Loan EMI"/>
    <n v="91423.5"/>
    <n v="270784.03000000003"/>
    <n v="50784.92"/>
    <n v="10.96"/>
    <n v="379"/>
    <m/>
    <s v="West"/>
    <s v="Chennai"/>
    <s v="2023-02-19"/>
    <m/>
    <n v="5977.91"/>
    <n v="5331.88"/>
  </r>
  <r>
    <n v="9793"/>
    <s v="Amit"/>
    <s v="Loan"/>
    <s v="HDFC"/>
    <s v="Payment"/>
    <n v="54384.03"/>
    <n v="473934.49"/>
    <n v="232376.7"/>
    <n v="6.88"/>
    <n v="789"/>
    <m/>
    <s v="Central"/>
    <s v="Delhi"/>
    <s v="2023-12-21"/>
    <m/>
    <n v="5774.88"/>
    <n v="4398.04"/>
  </r>
  <r>
    <n v="9794"/>
    <s v="Simran"/>
    <s v="Loan"/>
    <s v="ICICI"/>
    <s v="Transfer"/>
    <n v="88198.43"/>
    <n v="371876.88"/>
    <n v="145735.01999999999"/>
    <n v="8.4700000000000006"/>
    <n v="863"/>
    <m/>
    <s v="East"/>
    <s v="Kolkata"/>
    <s v="2023-07-30"/>
    <m/>
    <n v="6250.42"/>
    <n v="3867.74"/>
  </r>
  <r>
    <n v="9795"/>
    <s v="Karan"/>
    <s v="Savings"/>
    <s v="Kotak"/>
    <s v="Loan EMI"/>
    <n v="83114.47"/>
    <n v="292110.43"/>
    <n v="474678.07"/>
    <n v="7.35"/>
    <n v="414"/>
    <m/>
    <s v="North"/>
    <s v="Chennai"/>
    <s v="2023-08-06"/>
    <m/>
    <n v="11420.23"/>
    <n v="5875.8"/>
  </r>
  <r>
    <n v="9796"/>
    <s v="Simran"/>
    <s v="Credit Card"/>
    <s v="HDFC"/>
    <s v="Transfer"/>
    <n v="2193.5300000000002"/>
    <n v="123395.43"/>
    <n v="127411.69"/>
    <n v="12.61"/>
    <n v="653"/>
    <m/>
    <s v="South"/>
    <s v="Mumbai"/>
    <s v="2023-12-26"/>
    <m/>
    <n v="241.54"/>
    <n v="186.62"/>
  </r>
  <r>
    <n v="9797"/>
    <s v="Rahul"/>
    <s v="Business"/>
    <s v="SBI"/>
    <s v="Withdrawal"/>
    <n v="32101.15"/>
    <n v="384771.74"/>
    <n v="441822.66"/>
    <n v="14.82"/>
    <n v="776"/>
    <m/>
    <s v="East"/>
    <s v="Mumbai"/>
    <s v="2023-01-18"/>
    <m/>
    <n v="2176.14"/>
    <n v="1360.04"/>
  </r>
  <r>
    <n v="9798"/>
    <s v="Raj"/>
    <s v="Business"/>
    <s v="SBI"/>
    <s v="Transfer"/>
    <n v="42122.33"/>
    <n v="395508.64"/>
    <n v="470818.37"/>
    <n v="17.04"/>
    <n v="870"/>
    <m/>
    <s v="Central"/>
    <s v="Chennai"/>
    <s v="2023-07-26"/>
    <m/>
    <n v="5064.47"/>
    <n v="3275.68"/>
  </r>
  <r>
    <n v="9799"/>
    <s v="Rahul"/>
    <s v="Credit Card"/>
    <s v="Axis"/>
    <s v="Deposit"/>
    <n v="21508.53"/>
    <n v="487930.69"/>
    <n v="311208.65000000002"/>
    <n v="14.11"/>
    <n v="826"/>
    <m/>
    <s v="South"/>
    <s v="Kolkata"/>
    <s v="2023-11-15"/>
    <m/>
    <n v="1880.65"/>
    <n v="1069.0999999999999"/>
  </r>
  <r>
    <n v="9800"/>
    <s v="Neha"/>
    <s v="Business"/>
    <s v="HDFC"/>
    <s v="Loan EMI"/>
    <n v="77730.17"/>
    <n v="319266.24"/>
    <n v="349595.63"/>
    <n v="12.32"/>
    <n v="450"/>
    <m/>
    <s v="Central"/>
    <s v="Bangalore"/>
    <s v="2023-03-15"/>
    <m/>
    <n v="5634.27"/>
    <n v="4366.78"/>
  </r>
  <r>
    <n v="9801"/>
    <s v="Rahul"/>
    <s v="Credit Card"/>
    <s v="SBI"/>
    <s v="Withdrawal"/>
    <n v="21133.09"/>
    <n v="498903.19"/>
    <n v="203529.46"/>
    <n v="14.23"/>
    <n v="387"/>
    <m/>
    <s v="North"/>
    <s v="Kolkata"/>
    <s v="2023-12-11"/>
    <m/>
    <n v="2597.67"/>
    <n v="2258.38"/>
  </r>
  <r>
    <n v="9802"/>
    <s v="Simran"/>
    <s v="Current"/>
    <s v="HDFC"/>
    <s v="Withdrawal"/>
    <n v="1540.1"/>
    <n v="122730.76"/>
    <n v="102798.18"/>
    <n v="5.94"/>
    <n v="762"/>
    <m/>
    <s v="South"/>
    <s v="Kolkata"/>
    <s v="2023-11-07"/>
    <m/>
    <n v="217.41"/>
    <n v="128.69999999999999"/>
  </r>
  <r>
    <n v="9803"/>
    <s v="Pooja"/>
    <s v="Credit Card"/>
    <s v="ICICI"/>
    <s v="Deposit"/>
    <n v="8020.8"/>
    <n v="203431.98"/>
    <n v="258646.38"/>
    <n v="8.77"/>
    <n v="830"/>
    <m/>
    <s v="East"/>
    <s v="Mumbai"/>
    <s v="2023-03-02"/>
    <m/>
    <n v="1098.52"/>
    <n v="831.91"/>
  </r>
  <r>
    <n v="9804"/>
    <s v="Amit"/>
    <s v="Business"/>
    <s v="HDFC"/>
    <s v="Payment"/>
    <n v="52640.72"/>
    <n v="18759.28"/>
    <n v="478670.19"/>
    <n v="7.76"/>
    <n v="508"/>
    <m/>
    <s v="West"/>
    <s v="Bangalore"/>
    <s v="2023-02-27"/>
    <m/>
    <n v="4921.63"/>
    <n v="3809.29"/>
  </r>
  <r>
    <n v="9805"/>
    <s v="Karan"/>
    <s v="Savings"/>
    <s v="HDFC"/>
    <s v="Loan EMI"/>
    <n v="60355.79"/>
    <n v="177128.43"/>
    <n v="87358.71"/>
    <n v="13.83"/>
    <n v="482"/>
    <m/>
    <s v="South"/>
    <s v="Chennai"/>
    <s v="2023-10-23"/>
    <m/>
    <n v="4477.3599999999997"/>
    <n v="3130.89"/>
  </r>
  <r>
    <n v="9806"/>
    <s v="Simran"/>
    <s v="Loan"/>
    <s v="Kotak"/>
    <s v="Deposit"/>
    <n v="5699.21"/>
    <n v="412744.51"/>
    <n v="472819.87"/>
    <n v="17.57"/>
    <n v="829"/>
    <m/>
    <s v="West"/>
    <s v="Bangalore"/>
    <s v="2023-08-12"/>
    <m/>
    <n v="680.84"/>
    <n v="579.61"/>
  </r>
  <r>
    <n v="9807"/>
    <s v="Pooja"/>
    <s v="Current"/>
    <s v="HDFC"/>
    <s v="Payment"/>
    <n v="72810.990000000005"/>
    <n v="488970.37"/>
    <n v="383203.86"/>
    <n v="11.65"/>
    <n v="706"/>
    <m/>
    <s v="North"/>
    <s v="Kolkata"/>
    <s v="2023-09-27"/>
    <m/>
    <n v="8452.24"/>
    <n v="5208.99"/>
  </r>
  <r>
    <n v="9808"/>
    <s v="Amit"/>
    <s v="Loan"/>
    <s v="ICICI"/>
    <s v="Payment"/>
    <n v="58206.43"/>
    <n v="252749.29"/>
    <n v="219769.47"/>
    <n v="5.62"/>
    <n v="756"/>
    <m/>
    <s v="West"/>
    <s v="Kolkata"/>
    <s v="2023-05-20"/>
    <m/>
    <n v="5060.88"/>
    <n v="4252.72"/>
  </r>
  <r>
    <n v="9809"/>
    <s v="Arjun"/>
    <s v="Business"/>
    <s v="Kotak"/>
    <s v="Withdrawal"/>
    <n v="82385.399999999994"/>
    <n v="196894.12"/>
    <n v="431320.25"/>
    <n v="10.98"/>
    <n v="552"/>
    <m/>
    <s v="East"/>
    <s v="Bangalore"/>
    <s v="2023-12-26"/>
    <m/>
    <n v="5300.37"/>
    <n v="3892.06"/>
  </r>
  <r>
    <n v="9810"/>
    <s v="Neha"/>
    <s v="Savings"/>
    <s v="HDFC"/>
    <s v="Payment"/>
    <n v="2349.04"/>
    <n v="413227.23"/>
    <n v="385415"/>
    <n v="9.5"/>
    <n v="870"/>
    <m/>
    <s v="South"/>
    <s v="Kolkata"/>
    <s v="2023-07-06"/>
    <m/>
    <n v="159.29"/>
    <n v="95.89"/>
  </r>
  <r>
    <n v="9811"/>
    <s v="Amit"/>
    <s v="Loan"/>
    <s v="Axis"/>
    <s v="Deposit"/>
    <n v="6648.31"/>
    <n v="180897.02"/>
    <n v="428407.91"/>
    <n v="5.29"/>
    <n v="616"/>
    <m/>
    <s v="South"/>
    <s v="Bangalore"/>
    <s v="2023-09-18"/>
    <m/>
    <n v="935.12"/>
    <n v="659.46"/>
  </r>
  <r>
    <n v="9812"/>
    <s v="Raj"/>
    <s v="Savings"/>
    <s v="Kotak"/>
    <s v="Loan EMI"/>
    <n v="95711.679999999993"/>
    <n v="83970.49"/>
    <n v="392915.35"/>
    <n v="15.72"/>
    <n v="840"/>
    <m/>
    <s v="South"/>
    <s v="Kolkata"/>
    <s v="2023-12-14"/>
    <m/>
    <n v="13590.23"/>
    <n v="9679.69"/>
  </r>
  <r>
    <n v="9813"/>
    <s v="Priya"/>
    <s v="Current"/>
    <s v="HDFC"/>
    <s v="Loan EMI"/>
    <n v="32630.99"/>
    <n v="30904.47"/>
    <n v="63606.81"/>
    <n v="14.06"/>
    <n v="365"/>
    <m/>
    <s v="Central"/>
    <s v="Bangalore"/>
    <s v="2023-08-11"/>
    <m/>
    <n v="2230.66"/>
    <n v="1661.48"/>
  </r>
  <r>
    <n v="9814"/>
    <s v="Raj"/>
    <s v="Business"/>
    <s v="SBI"/>
    <s v="Loan EMI"/>
    <n v="96683.34"/>
    <n v="389277.94"/>
    <n v="312658.86"/>
    <n v="5.4"/>
    <n v="440"/>
    <m/>
    <s v="West"/>
    <s v="Delhi"/>
    <s v="2023-04-06"/>
    <m/>
    <n v="10295.77"/>
    <n v="8134.14"/>
  </r>
  <r>
    <n v="9815"/>
    <s v="Simran"/>
    <s v="Current"/>
    <s v="Axis"/>
    <s v="Loan EMI"/>
    <n v="61733.59"/>
    <n v="104738.53"/>
    <n v="233180.71"/>
    <n v="10.38"/>
    <n v="408"/>
    <m/>
    <s v="West"/>
    <s v="Mumbai"/>
    <s v="2023-12-04"/>
    <m/>
    <n v="7235.77"/>
    <n v="4935.9799999999996"/>
  </r>
  <r>
    <n v="9816"/>
    <s v="Karan"/>
    <s v="Current"/>
    <s v="Kotak"/>
    <s v="Withdrawal"/>
    <n v="27449.06"/>
    <n v="248924.42"/>
    <n v="60144.83"/>
    <n v="8.14"/>
    <n v="402"/>
    <m/>
    <s v="Central"/>
    <s v="Chennai"/>
    <s v="2023-01-14"/>
    <m/>
    <n v="4033.8"/>
    <n v="3620.2"/>
  </r>
  <r>
    <n v="9817"/>
    <s v="Pooja"/>
    <s v="Current"/>
    <s v="Axis"/>
    <s v="Withdrawal"/>
    <n v="90871.12"/>
    <n v="450619.32"/>
    <n v="98742.36"/>
    <n v="9.24"/>
    <n v="570"/>
    <m/>
    <s v="East"/>
    <s v="Chennai"/>
    <s v="2023-04-10"/>
    <m/>
    <n v="6115.12"/>
    <n v="4071.52"/>
  </r>
  <r>
    <n v="9818"/>
    <s v="Karan"/>
    <s v="Savings"/>
    <s v="ICICI"/>
    <s v="Deposit"/>
    <n v="38301.279999999999"/>
    <n v="18365.89"/>
    <n v="42762.98"/>
    <n v="14.63"/>
    <n v="805"/>
    <m/>
    <s v="West"/>
    <s v="Chennai"/>
    <s v="2023-07-18"/>
    <m/>
    <n v="4522.58"/>
    <n v="3717.88"/>
  </r>
  <r>
    <n v="9819"/>
    <s v="Pooja"/>
    <s v="Savings"/>
    <s v="Kotak"/>
    <s v="Payment"/>
    <n v="94609.919999999998"/>
    <n v="40091.589999999997"/>
    <n v="171774.7"/>
    <n v="17.63"/>
    <n v="545"/>
    <m/>
    <s v="North"/>
    <s v="Chennai"/>
    <s v="2023-06-22"/>
    <m/>
    <n v="11875.58"/>
    <n v="8427.08"/>
  </r>
  <r>
    <n v="9820"/>
    <s v="Raj"/>
    <s v="Loan"/>
    <s v="ICICI"/>
    <s v="Withdrawal"/>
    <n v="14238.36"/>
    <n v="345074.1"/>
    <n v="386613.66"/>
    <n v="17.23"/>
    <n v="409"/>
    <m/>
    <s v="South"/>
    <s v="Mumbai"/>
    <s v="2023-09-18"/>
    <m/>
    <n v="802.51"/>
    <n v="532.57000000000005"/>
  </r>
  <r>
    <n v="9821"/>
    <s v="Rahul"/>
    <s v="Business"/>
    <s v="Kotak"/>
    <s v="Deposit"/>
    <n v="73559.759999999995"/>
    <n v="378416.19"/>
    <n v="436066.58"/>
    <n v="14.06"/>
    <n v="464"/>
    <m/>
    <s v="West"/>
    <s v="Bangalore"/>
    <s v="2023-02-11"/>
    <m/>
    <n v="7024.51"/>
    <n v="4321.88"/>
  </r>
  <r>
    <n v="9822"/>
    <s v="Raj"/>
    <s v="Business"/>
    <s v="Axis"/>
    <s v="Transfer"/>
    <n v="43821.64"/>
    <n v="88052.09"/>
    <n v="446791.47"/>
    <n v="13.94"/>
    <n v="858"/>
    <m/>
    <s v="Central"/>
    <s v="Chennai"/>
    <s v="2023-06-24"/>
    <m/>
    <n v="5972.71"/>
    <n v="3894.38"/>
  </r>
  <r>
    <n v="9823"/>
    <s v="Raj"/>
    <s v="Credit Card"/>
    <s v="SBI"/>
    <s v="Deposit"/>
    <n v="93683.56"/>
    <n v="441476.25"/>
    <n v="265965.78000000003"/>
    <n v="7.28"/>
    <n v="782"/>
    <m/>
    <s v="Central"/>
    <s v="Kolkata"/>
    <s v="2023-04-04"/>
    <m/>
    <n v="12213.85"/>
    <n v="7447.7"/>
  </r>
  <r>
    <n v="9824"/>
    <s v="Arjun"/>
    <s v="Loan"/>
    <s v="HDFC"/>
    <s v="Loan EMI"/>
    <n v="77738.44"/>
    <n v="39241.589999999997"/>
    <n v="273864.64"/>
    <n v="16.66"/>
    <n v="541"/>
    <m/>
    <s v="East"/>
    <s v="Mumbai"/>
    <s v="2023-01-05"/>
    <m/>
    <n v="6157.58"/>
    <n v="3600.08"/>
  </r>
  <r>
    <n v="9825"/>
    <s v="Rahul"/>
    <s v="Current"/>
    <s v="ICICI"/>
    <s v="Withdrawal"/>
    <n v="78107.929999999993"/>
    <n v="20818.03"/>
    <n v="247820.53"/>
    <n v="16.27"/>
    <n v="697"/>
    <m/>
    <s v="East"/>
    <s v="Kolkata"/>
    <s v="2023-03-04"/>
    <m/>
    <n v="4417.84"/>
    <n v="3572.16"/>
  </r>
  <r>
    <n v="9826"/>
    <s v="Rahul"/>
    <s v="Loan"/>
    <s v="HDFC"/>
    <s v="Deposit"/>
    <n v="82269.91"/>
    <n v="58918.51"/>
    <n v="101078.63"/>
    <n v="5.18"/>
    <n v="509"/>
    <m/>
    <s v="West"/>
    <s v="Chennai"/>
    <s v="2023-10-27"/>
    <m/>
    <n v="11482.55"/>
    <n v="7105.44"/>
  </r>
  <r>
    <n v="9827"/>
    <s v="Karan"/>
    <s v="Current"/>
    <s v="HDFC"/>
    <s v="Deposit"/>
    <n v="26767.53"/>
    <n v="393687.99"/>
    <n v="184263.2"/>
    <n v="17.91"/>
    <n v="713"/>
    <m/>
    <s v="East"/>
    <s v="Bangalore"/>
    <s v="2023-07-05"/>
    <m/>
    <n v="2566.8000000000002"/>
    <n v="1360.89"/>
  </r>
  <r>
    <n v="9828"/>
    <s v="Amit"/>
    <s v="Savings"/>
    <s v="SBI"/>
    <s v="Withdrawal"/>
    <n v="38061.46"/>
    <n v="437292.66"/>
    <n v="225717.73"/>
    <n v="13"/>
    <n v="367"/>
    <m/>
    <s v="Central"/>
    <s v="Chennai"/>
    <s v="2023-08-28"/>
    <m/>
    <n v="2790.2"/>
    <n v="1924.66"/>
  </r>
  <r>
    <n v="9829"/>
    <s v="Karan"/>
    <s v="Loan"/>
    <s v="HDFC"/>
    <s v="Deposit"/>
    <n v="26410.34"/>
    <n v="498382.13"/>
    <n v="25644.75"/>
    <n v="13.9"/>
    <n v="662"/>
    <m/>
    <s v="East"/>
    <s v="Mumbai"/>
    <s v="2023-11-21"/>
    <m/>
    <n v="3204.52"/>
    <n v="2247.36"/>
  </r>
  <r>
    <n v="9830"/>
    <s v="Pooja"/>
    <s v="Credit Card"/>
    <s v="Axis"/>
    <s v="Loan EMI"/>
    <n v="54500.07"/>
    <n v="456627.01"/>
    <n v="41765.53"/>
    <n v="10.43"/>
    <n v="354"/>
    <m/>
    <s v="Central"/>
    <s v="Mumbai"/>
    <s v="2023-02-19"/>
    <m/>
    <n v="5995.75"/>
    <n v="3933.06"/>
  </r>
  <r>
    <n v="9831"/>
    <s v="Rahul"/>
    <s v="Savings"/>
    <s v="ICICI"/>
    <s v="Deposit"/>
    <n v="57535.87"/>
    <n v="93892.14"/>
    <n v="374264.69"/>
    <n v="14.57"/>
    <n v="504"/>
    <m/>
    <s v="Central"/>
    <s v="Mumbai"/>
    <s v="2023-07-04"/>
    <m/>
    <n v="7571.94"/>
    <n v="6535.74"/>
  </r>
  <r>
    <n v="9832"/>
    <s v="Pooja"/>
    <s v="Credit Card"/>
    <s v="SBI"/>
    <s v="Payment"/>
    <n v="73074.05"/>
    <n v="327478.96000000002"/>
    <n v="12970.66"/>
    <n v="17.5"/>
    <n v="709"/>
    <m/>
    <s v="East"/>
    <s v="Bangalore"/>
    <s v="2023-05-15"/>
    <m/>
    <n v="4263.8100000000004"/>
    <n v="2656.06"/>
  </r>
  <r>
    <n v="9833"/>
    <s v="Priya"/>
    <s v="Loan"/>
    <s v="SBI"/>
    <s v="Deposit"/>
    <n v="50095.8"/>
    <n v="43893.78"/>
    <n v="23718.15"/>
    <n v="10.38"/>
    <n v="560"/>
    <m/>
    <s v="North"/>
    <s v="Chennai"/>
    <s v="2023-04-17"/>
    <m/>
    <n v="5359.65"/>
    <n v="3411.09"/>
  </r>
  <r>
    <n v="9834"/>
    <s v="Amit"/>
    <s v="Business"/>
    <s v="ICICI"/>
    <s v="Withdrawal"/>
    <n v="29622.99"/>
    <n v="464267.63"/>
    <n v="353987.34"/>
    <n v="15.66"/>
    <n v="454"/>
    <m/>
    <s v="Central"/>
    <s v="Chennai"/>
    <s v="2023-11-06"/>
    <m/>
    <n v="1633.41"/>
    <n v="1339.12"/>
  </r>
  <r>
    <n v="9835"/>
    <s v="Simran"/>
    <s v="Savings"/>
    <s v="Axis"/>
    <s v="Withdrawal"/>
    <n v="95556.82"/>
    <n v="414263.16"/>
    <n v="193876.11"/>
    <n v="7.31"/>
    <n v="507"/>
    <m/>
    <s v="South"/>
    <s v="Delhi"/>
    <s v="2023-03-06"/>
    <m/>
    <n v="6676.4"/>
    <n v="5494.92"/>
  </r>
  <r>
    <n v="9836"/>
    <s v="Raj"/>
    <s v="Business"/>
    <s v="Kotak"/>
    <s v="Loan EMI"/>
    <n v="74018.89"/>
    <n v="78777.17"/>
    <n v="62765.440000000002"/>
    <n v="14.7"/>
    <n v="734"/>
    <m/>
    <s v="East"/>
    <s v="Bangalore"/>
    <s v="2023-01-23"/>
    <m/>
    <n v="8718.4500000000007"/>
    <n v="7808.91"/>
  </r>
  <r>
    <n v="9837"/>
    <s v="Sneha"/>
    <s v="Credit Card"/>
    <s v="HDFC"/>
    <s v="Deposit"/>
    <n v="78839.41"/>
    <n v="493434.15"/>
    <n v="404979.51"/>
    <n v="7.62"/>
    <n v="823"/>
    <m/>
    <s v="South"/>
    <s v="Delhi"/>
    <s v="2023-09-02"/>
    <m/>
    <n v="8406.92"/>
    <n v="4465.97"/>
  </r>
  <r>
    <n v="9838"/>
    <s v="Sneha"/>
    <s v="Current"/>
    <s v="HDFC"/>
    <s v="Payment"/>
    <n v="19638.560000000001"/>
    <n v="336982.02"/>
    <n v="148465.24"/>
    <n v="7.78"/>
    <n v="439"/>
    <m/>
    <s v="South"/>
    <s v="Chennai"/>
    <s v="2023-01-30"/>
    <m/>
    <n v="1888.28"/>
    <n v="1337.62"/>
  </r>
  <r>
    <n v="9839"/>
    <s v="Simran"/>
    <s v="Business"/>
    <s v="SBI"/>
    <s v="Payment"/>
    <n v="87984.58"/>
    <n v="254064.47"/>
    <n v="367273.96"/>
    <n v="15.03"/>
    <n v="463"/>
    <m/>
    <s v="North"/>
    <s v="Delhi"/>
    <s v="2023-06-09"/>
    <m/>
    <n v="4509.3599999999997"/>
    <n v="3386.38"/>
  </r>
  <r>
    <n v="9840"/>
    <s v="Rahul"/>
    <s v="Credit Card"/>
    <s v="SBI"/>
    <s v="Withdrawal"/>
    <n v="83497.42"/>
    <n v="459555.4"/>
    <n v="464506.34"/>
    <n v="9.01"/>
    <n v="748"/>
    <m/>
    <s v="East"/>
    <s v="Bangalore"/>
    <s v="2023-09-16"/>
    <m/>
    <n v="11115.09"/>
    <n v="7451.33"/>
  </r>
  <r>
    <n v="9841"/>
    <s v="Rahul"/>
    <s v="Current"/>
    <s v="ICICI"/>
    <s v="Deposit"/>
    <n v="75480.58"/>
    <n v="393858.79"/>
    <n v="319242.81"/>
    <n v="10.91"/>
    <n v="839"/>
    <m/>
    <s v="Central"/>
    <s v="Delhi"/>
    <s v="2023-05-23"/>
    <m/>
    <n v="8663.1200000000008"/>
    <n v="5724.81"/>
  </r>
  <r>
    <n v="9842"/>
    <s v="Arjun"/>
    <s v="Credit Card"/>
    <s v="ICICI"/>
    <s v="Deposit"/>
    <n v="99352.39"/>
    <n v="400942.35"/>
    <n v="355643.02"/>
    <n v="15.57"/>
    <n v="871"/>
    <m/>
    <s v="Central"/>
    <s v="Chennai"/>
    <s v="2023-04-12"/>
    <m/>
    <n v="12438.68"/>
    <n v="8088.15"/>
  </r>
  <r>
    <n v="9843"/>
    <s v="Raj"/>
    <s v="Loan"/>
    <s v="ICICI"/>
    <s v="Deposit"/>
    <n v="75539.23"/>
    <n v="131488.6"/>
    <n v="228299.67"/>
    <n v="11.5"/>
    <n v="720"/>
    <m/>
    <s v="North"/>
    <s v="Delhi"/>
    <s v="2023-05-19"/>
    <m/>
    <n v="6659.13"/>
    <n v="5432.92"/>
  </r>
  <r>
    <n v="9844"/>
    <s v="Simran"/>
    <s v="Loan"/>
    <s v="Kotak"/>
    <s v="Loan EMI"/>
    <n v="20318.52"/>
    <n v="28636.54"/>
    <n v="294781.82"/>
    <n v="8.6999999999999993"/>
    <n v="319"/>
    <m/>
    <s v="South"/>
    <s v="Delhi"/>
    <s v="2023-09-30"/>
    <m/>
    <n v="2088.69"/>
    <n v="1113.5899999999999"/>
  </r>
  <r>
    <n v="9845"/>
    <s v="Amit"/>
    <s v="Savings"/>
    <s v="HDFC"/>
    <s v="Withdrawal"/>
    <n v="94286.34"/>
    <n v="204893.8"/>
    <n v="213958.3"/>
    <n v="13.09"/>
    <n v="791"/>
    <m/>
    <s v="Central"/>
    <s v="Delhi"/>
    <s v="2023-02-10"/>
    <m/>
    <n v="8685.84"/>
    <n v="6413.83"/>
  </r>
  <r>
    <n v="9846"/>
    <s v="Raj"/>
    <s v="Loan"/>
    <s v="ICICI"/>
    <s v="Withdrawal"/>
    <n v="21065.51"/>
    <n v="39993.120000000003"/>
    <n v="356826.97"/>
    <n v="5.17"/>
    <n v="577"/>
    <m/>
    <s v="Central"/>
    <s v="Chennai"/>
    <s v="2023-12-15"/>
    <m/>
    <n v="2824.67"/>
    <n v="2017.12"/>
  </r>
  <r>
    <n v="9847"/>
    <s v="Amit"/>
    <s v="Business"/>
    <s v="Axis"/>
    <s v="Withdrawal"/>
    <n v="7166.18"/>
    <n v="314225.81"/>
    <n v="205137.39"/>
    <n v="5.74"/>
    <n v="617"/>
    <m/>
    <s v="Central"/>
    <s v="Kolkata"/>
    <s v="2023-07-03"/>
    <m/>
    <n v="883.92"/>
    <n v="539.80999999999995"/>
  </r>
  <r>
    <n v="9848"/>
    <s v="Pooja"/>
    <s v="Credit Card"/>
    <s v="SBI"/>
    <s v="Deposit"/>
    <n v="17960.53"/>
    <n v="22038.7"/>
    <n v="219623.01"/>
    <n v="5.03"/>
    <n v="802"/>
    <m/>
    <s v="South"/>
    <s v="Delhi"/>
    <s v="2023-02-12"/>
    <m/>
    <n v="1341"/>
    <n v="874.55"/>
  </r>
  <r>
    <n v="9849"/>
    <s v="Neha"/>
    <s v="Credit Card"/>
    <s v="Axis"/>
    <s v="Withdrawal"/>
    <n v="30302.82"/>
    <n v="298471.09999999998"/>
    <n v="368819.01"/>
    <n v="12.66"/>
    <n v="615"/>
    <m/>
    <s v="Central"/>
    <s v="Mumbai"/>
    <s v="2023-02-01"/>
    <m/>
    <n v="4136.91"/>
    <n v="2888.08"/>
  </r>
  <r>
    <n v="9850"/>
    <s v="Neha"/>
    <s v="Savings"/>
    <s v="Axis"/>
    <s v="Payment"/>
    <n v="45228.67"/>
    <n v="291108.55"/>
    <n v="372407.33"/>
    <n v="9.99"/>
    <n v="477"/>
    <m/>
    <s v="South"/>
    <s v="Mumbai"/>
    <s v="2023-04-28"/>
    <m/>
    <n v="5684.6"/>
    <n v="4300.68"/>
  </r>
  <r>
    <n v="9851"/>
    <s v="Simran"/>
    <s v="Loan"/>
    <s v="Kotak"/>
    <s v="Withdrawal"/>
    <n v="79988.160000000003"/>
    <n v="159388.57999999999"/>
    <n v="263342.52"/>
    <n v="17.46"/>
    <n v="681"/>
    <m/>
    <s v="East"/>
    <s v="Mumbai"/>
    <s v="2023-10-25"/>
    <m/>
    <n v="9722.5499999999993"/>
    <n v="8075.42"/>
  </r>
  <r>
    <n v="9852"/>
    <s v="Sneha"/>
    <s v="Business"/>
    <s v="HDFC"/>
    <s v="Deposit"/>
    <n v="15679.58"/>
    <n v="488128.34"/>
    <n v="88100.91"/>
    <n v="12.54"/>
    <n v="467"/>
    <m/>
    <s v="West"/>
    <s v="Mumbai"/>
    <s v="2023-08-15"/>
    <m/>
    <n v="937.48"/>
    <n v="588.55999999999995"/>
  </r>
  <r>
    <n v="9853"/>
    <s v="Priya"/>
    <s v="Credit Card"/>
    <s v="SBI"/>
    <s v="Deposit"/>
    <n v="37165.4"/>
    <n v="282202.45"/>
    <n v="58775.54"/>
    <n v="9.94"/>
    <n v="453"/>
    <m/>
    <s v="South"/>
    <s v="Kolkata"/>
    <s v="2023-03-02"/>
    <m/>
    <n v="4612.2299999999996"/>
    <n v="2533.4499999999998"/>
  </r>
  <r>
    <n v="9854"/>
    <s v="Raj"/>
    <s v="Credit Card"/>
    <s v="HDFC"/>
    <s v="Loan EMI"/>
    <n v="83928.47"/>
    <n v="291325.51"/>
    <n v="87012.94"/>
    <n v="10.43"/>
    <n v="725"/>
    <m/>
    <s v="Central"/>
    <s v="Bangalore"/>
    <s v="2023-11-06"/>
    <m/>
    <n v="6953.85"/>
    <n v="3675.76"/>
  </r>
  <r>
    <n v="9855"/>
    <s v="Arjun"/>
    <s v="Loan"/>
    <s v="Kotak"/>
    <s v="Transfer"/>
    <n v="83812.87"/>
    <n v="55227.93"/>
    <n v="253751.41"/>
    <n v="12.86"/>
    <n v="831"/>
    <m/>
    <s v="East"/>
    <s v="Delhi"/>
    <s v="2023-03-28"/>
    <m/>
    <n v="5652.97"/>
    <n v="5083.53"/>
  </r>
  <r>
    <n v="9856"/>
    <s v="Raj"/>
    <s v="Current"/>
    <s v="Axis"/>
    <s v="Transfer"/>
    <n v="23457.17"/>
    <n v="240937.71"/>
    <n v="416857.9"/>
    <n v="11.7"/>
    <n v="393"/>
    <m/>
    <s v="East"/>
    <s v="Chennai"/>
    <s v="2023-01-18"/>
    <m/>
    <n v="3206.87"/>
    <n v="2766.87"/>
  </r>
  <r>
    <n v="9857"/>
    <s v="Simran"/>
    <s v="Credit Card"/>
    <s v="SBI"/>
    <s v="Transfer"/>
    <n v="4084.98"/>
    <n v="447503.16"/>
    <n v="338791.77"/>
    <n v="16.5"/>
    <n v="588"/>
    <m/>
    <s v="South"/>
    <s v="Mumbai"/>
    <s v="2023-08-30"/>
    <m/>
    <n v="249.54"/>
    <n v="210.75"/>
  </r>
  <r>
    <n v="9858"/>
    <s v="Neha"/>
    <s v="Savings"/>
    <s v="ICICI"/>
    <s v="Deposit"/>
    <n v="29204.92"/>
    <n v="376462.55"/>
    <n v="153084.29999999999"/>
    <n v="17.75"/>
    <n v="396"/>
    <m/>
    <s v="East"/>
    <s v="Chennai"/>
    <s v="2023-10-19"/>
    <m/>
    <n v="4316.3500000000004"/>
    <n v="3650.24"/>
  </r>
  <r>
    <n v="9859"/>
    <s v="Raj"/>
    <s v="Current"/>
    <s v="Axis"/>
    <s v="Deposit"/>
    <n v="89845.66"/>
    <n v="129589.28"/>
    <n v="178521.69"/>
    <n v="16.34"/>
    <n v="787"/>
    <m/>
    <s v="North"/>
    <s v="Bangalore"/>
    <s v="2023-11-27"/>
    <m/>
    <n v="5446.97"/>
    <n v="3441.68"/>
  </r>
  <r>
    <n v="9860"/>
    <s v="Raj"/>
    <s v="Savings"/>
    <s v="HDFC"/>
    <s v="Transfer"/>
    <n v="15606.8"/>
    <n v="170960.51"/>
    <n v="408177.29"/>
    <n v="6.79"/>
    <n v="776"/>
    <m/>
    <s v="North"/>
    <s v="Delhi"/>
    <s v="2023-08-07"/>
    <m/>
    <n v="818.05"/>
    <n v="467.32"/>
  </r>
  <r>
    <n v="9861"/>
    <s v="Rahul"/>
    <s v="Credit Card"/>
    <s v="SBI"/>
    <s v="Deposit"/>
    <n v="85204.09"/>
    <n v="351358.09"/>
    <n v="1674.5"/>
    <n v="13.12"/>
    <n v="694"/>
    <m/>
    <s v="South"/>
    <s v="Mumbai"/>
    <s v="2023-12-05"/>
    <m/>
    <n v="8458.11"/>
    <n v="4910.1099999999997"/>
  </r>
  <r>
    <n v="9862"/>
    <s v="Sneha"/>
    <s v="Loan"/>
    <s v="HDFC"/>
    <s v="Transfer"/>
    <n v="73278.16"/>
    <n v="264146.28000000003"/>
    <n v="148366.20000000001"/>
    <n v="15.62"/>
    <n v="497"/>
    <m/>
    <s v="South"/>
    <s v="Mumbai"/>
    <s v="2023-09-21"/>
    <m/>
    <n v="4857.09"/>
    <n v="3368.24"/>
  </r>
  <r>
    <n v="9863"/>
    <s v="Arjun"/>
    <s v="Credit Card"/>
    <s v="HDFC"/>
    <s v="Withdrawal"/>
    <n v="34452.370000000003"/>
    <n v="306412.23"/>
    <n v="209024.21"/>
    <n v="14.24"/>
    <n v="327"/>
    <m/>
    <s v="Central"/>
    <s v="Chennai"/>
    <s v="2023-04-13"/>
    <m/>
    <n v="2011.59"/>
    <n v="1471.1"/>
  </r>
  <r>
    <n v="9864"/>
    <s v="Sneha"/>
    <s v="Current"/>
    <s v="ICICI"/>
    <s v="Withdrawal"/>
    <n v="89352.18"/>
    <n v="120270.39999999999"/>
    <n v="320248.73"/>
    <n v="14.46"/>
    <n v="422"/>
    <m/>
    <s v="Central"/>
    <s v="Bangalore"/>
    <s v="2023-12-06"/>
    <m/>
    <n v="12142.36"/>
    <n v="8858.77"/>
  </r>
  <r>
    <n v="9865"/>
    <s v="Arjun"/>
    <s v="Loan"/>
    <s v="HDFC"/>
    <s v="Deposit"/>
    <n v="63757.11"/>
    <n v="99195.22"/>
    <n v="317563.08"/>
    <n v="16.91"/>
    <n v="420"/>
    <m/>
    <s v="South"/>
    <s v="Bangalore"/>
    <s v="2023-04-11"/>
    <m/>
    <n v="8117.81"/>
    <n v="5487.93"/>
  </r>
  <r>
    <n v="9866"/>
    <s v="Pooja"/>
    <s v="Savings"/>
    <s v="SBI"/>
    <s v="Withdrawal"/>
    <n v="56363.040000000001"/>
    <n v="297794.87"/>
    <n v="295352.15000000002"/>
    <n v="8.7100000000000009"/>
    <n v="471"/>
    <m/>
    <s v="West"/>
    <s v="Chennai"/>
    <s v="2023-05-21"/>
    <m/>
    <n v="6089.65"/>
    <n v="4504.91"/>
  </r>
  <r>
    <n v="9867"/>
    <s v="Simran"/>
    <s v="Loan"/>
    <s v="HDFC"/>
    <s v="Loan EMI"/>
    <n v="67872.58"/>
    <n v="467004.27"/>
    <n v="195927.58"/>
    <n v="8.86"/>
    <n v="825"/>
    <m/>
    <s v="North"/>
    <s v="Bangalore"/>
    <s v="2023-12-25"/>
    <m/>
    <n v="9644.06"/>
    <n v="8421.17"/>
  </r>
  <r>
    <n v="9868"/>
    <s v="Neha"/>
    <s v="Current"/>
    <s v="Kotak"/>
    <s v="Loan EMI"/>
    <n v="74873.25"/>
    <n v="460730.69"/>
    <n v="266001.33"/>
    <n v="11.67"/>
    <n v="415"/>
    <m/>
    <s v="East"/>
    <s v="Bangalore"/>
    <s v="2023-09-20"/>
    <m/>
    <n v="9427.51"/>
    <n v="5612.08"/>
  </r>
  <r>
    <n v="9869"/>
    <s v="Priya"/>
    <s v="Loan"/>
    <s v="HDFC"/>
    <s v="Transfer"/>
    <n v="69193.350000000006"/>
    <n v="133446.29"/>
    <n v="316063.88"/>
    <n v="13.55"/>
    <n v="845"/>
    <m/>
    <s v="Central"/>
    <s v="Kolkata"/>
    <s v="2023-09-19"/>
    <m/>
    <n v="6210.75"/>
    <n v="3727.42"/>
  </r>
  <r>
    <n v="9870"/>
    <s v="Neha"/>
    <s v="Business"/>
    <s v="HDFC"/>
    <s v="Transfer"/>
    <n v="44094.52"/>
    <n v="16796.93"/>
    <n v="299402.52"/>
    <n v="5.51"/>
    <n v="601"/>
    <m/>
    <s v="West"/>
    <s v="Kolkata"/>
    <s v="2023-08-05"/>
    <m/>
    <n v="5641.16"/>
    <n v="3995.51"/>
  </r>
  <r>
    <n v="9871"/>
    <s v="Sneha"/>
    <s v="Current"/>
    <s v="ICICI"/>
    <s v="Payment"/>
    <n v="67214.14"/>
    <n v="300295.14"/>
    <n v="189891.5"/>
    <n v="15.43"/>
    <n v="701"/>
    <m/>
    <s v="West"/>
    <s v="Kolkata"/>
    <s v="2023-07-28"/>
    <m/>
    <n v="6262.28"/>
    <n v="4445.22"/>
  </r>
  <r>
    <n v="9872"/>
    <s v="Priya"/>
    <s v="Savings"/>
    <s v="Axis"/>
    <s v="Deposit"/>
    <n v="33839.15"/>
    <n v="359881.66"/>
    <n v="27080.83"/>
    <n v="9.18"/>
    <n v="583"/>
    <m/>
    <s v="East"/>
    <s v="Kolkata"/>
    <s v="2023-12-13"/>
    <m/>
    <n v="3129.07"/>
    <n v="2690.39"/>
  </r>
  <r>
    <n v="9873"/>
    <s v="Arjun"/>
    <s v="Savings"/>
    <s v="HDFC"/>
    <s v="Deposit"/>
    <n v="10820.57"/>
    <n v="100821.15"/>
    <n v="55845.19"/>
    <n v="9.0500000000000007"/>
    <n v="868"/>
    <m/>
    <s v="East"/>
    <s v="Delhi"/>
    <s v="2023-07-04"/>
    <m/>
    <n v="1163.0899999999999"/>
    <n v="722.63"/>
  </r>
  <r>
    <n v="9874"/>
    <s v="Raj"/>
    <s v="Loan"/>
    <s v="HDFC"/>
    <s v="Payment"/>
    <n v="63416.82"/>
    <n v="186244.95"/>
    <n v="247415.84"/>
    <n v="17.420000000000002"/>
    <n v="475"/>
    <m/>
    <s v="Central"/>
    <s v="Bangalore"/>
    <s v="2023-10-18"/>
    <m/>
    <n v="9344.92"/>
    <n v="6105.31"/>
  </r>
  <r>
    <n v="9875"/>
    <s v="Sneha"/>
    <s v="Savings"/>
    <s v="Kotak"/>
    <s v="Withdrawal"/>
    <n v="79648.44"/>
    <n v="65170.32"/>
    <n v="254210.5"/>
    <n v="5.0599999999999996"/>
    <n v="870"/>
    <m/>
    <s v="Central"/>
    <s v="Mumbai"/>
    <s v="2023-04-09"/>
    <m/>
    <n v="11022.71"/>
    <n v="8337.15"/>
  </r>
  <r>
    <n v="9876"/>
    <s v="Amit"/>
    <s v="Credit Card"/>
    <s v="ICICI"/>
    <s v="Deposit"/>
    <n v="32866.99"/>
    <n v="298688.15000000002"/>
    <n v="314007.43"/>
    <n v="16.510000000000002"/>
    <n v="664"/>
    <m/>
    <s v="East"/>
    <s v="Mumbai"/>
    <s v="2023-09-09"/>
    <m/>
    <n v="4397.03"/>
    <n v="2974.06"/>
  </r>
  <r>
    <n v="9877"/>
    <s v="Rahul"/>
    <s v="Loan"/>
    <s v="Axis"/>
    <s v="Loan EMI"/>
    <n v="63617.68"/>
    <n v="40939.03"/>
    <n v="72071.839999999997"/>
    <n v="17.100000000000001"/>
    <n v="496"/>
    <m/>
    <s v="Central"/>
    <s v="Kolkata"/>
    <s v="2023-09-10"/>
    <m/>
    <n v="7725.58"/>
    <n v="3985.43"/>
  </r>
  <r>
    <n v="9878"/>
    <s v="Amit"/>
    <s v="Business"/>
    <s v="ICICI"/>
    <s v="Loan EMI"/>
    <n v="75923.42"/>
    <n v="43250.48"/>
    <n v="369174.53"/>
    <n v="13.83"/>
    <n v="382"/>
    <m/>
    <s v="South"/>
    <s v="Kolkata"/>
    <s v="2023-10-02"/>
    <m/>
    <n v="7447.84"/>
    <n v="3855.79"/>
  </r>
  <r>
    <n v="9879"/>
    <s v="Karan"/>
    <s v="Business"/>
    <s v="HDFC"/>
    <s v="Withdrawal"/>
    <n v="52431.06"/>
    <n v="28921.33"/>
    <n v="58393.1"/>
    <n v="15.25"/>
    <n v="844"/>
    <m/>
    <s v="East"/>
    <s v="Mumbai"/>
    <s v="2023-07-12"/>
    <m/>
    <n v="5955.74"/>
    <n v="3735.01"/>
  </r>
  <r>
    <n v="9880"/>
    <s v="Priya"/>
    <s v="Loan"/>
    <s v="ICICI"/>
    <s v="Payment"/>
    <n v="75906.570000000007"/>
    <n v="116718.37"/>
    <n v="216302.84"/>
    <n v="7.65"/>
    <n v="541"/>
    <m/>
    <s v="West"/>
    <s v="Delhi"/>
    <s v="2023-03-18"/>
    <m/>
    <n v="9579.01"/>
    <n v="7612.12"/>
  </r>
  <r>
    <n v="9881"/>
    <s v="Amit"/>
    <s v="Loan"/>
    <s v="Axis"/>
    <s v="Deposit"/>
    <n v="40315.03"/>
    <n v="16105.66"/>
    <n v="449076.52"/>
    <n v="9.3699999999999992"/>
    <n v="801"/>
    <m/>
    <s v="Central"/>
    <s v="Bangalore"/>
    <s v="2023-01-28"/>
    <m/>
    <n v="5693.61"/>
    <n v="3238.29"/>
  </r>
  <r>
    <n v="9882"/>
    <s v="Raj"/>
    <s v="Credit Card"/>
    <s v="SBI"/>
    <s v="Payment"/>
    <n v="37161.040000000001"/>
    <n v="366571.9"/>
    <n v="317359.90000000002"/>
    <n v="14.83"/>
    <n v="656"/>
    <m/>
    <s v="North"/>
    <s v="Delhi"/>
    <s v="2023-08-17"/>
    <m/>
    <n v="5538.34"/>
    <n v="3052.46"/>
  </r>
  <r>
    <n v="9883"/>
    <s v="Rahul"/>
    <s v="Credit Card"/>
    <s v="Axis"/>
    <s v="Transfer"/>
    <n v="95993.14"/>
    <n v="89517.81"/>
    <n v="495509.67"/>
    <n v="7.58"/>
    <n v="800"/>
    <m/>
    <s v="North"/>
    <s v="Bangalore"/>
    <s v="2023-01-22"/>
    <m/>
    <n v="10891.25"/>
    <n v="5766.44"/>
  </r>
  <r>
    <n v="9884"/>
    <s v="Pooja"/>
    <s v="Current"/>
    <s v="HDFC"/>
    <s v="Withdrawal"/>
    <n v="93677.09"/>
    <n v="478177.87"/>
    <n v="404633.79"/>
    <n v="5.5"/>
    <n v="595"/>
    <m/>
    <s v="West"/>
    <s v="Delhi"/>
    <s v="2023-08-12"/>
    <m/>
    <n v="10145.85"/>
    <n v="6152.36"/>
  </r>
  <r>
    <n v="9885"/>
    <s v="Pooja"/>
    <s v="Credit Card"/>
    <s v="Axis"/>
    <s v="Withdrawal"/>
    <n v="7105.77"/>
    <n v="290019.37"/>
    <n v="275526.15000000002"/>
    <n v="10.32"/>
    <n v="551"/>
    <m/>
    <s v="Central"/>
    <s v="Bangalore"/>
    <s v="2023-06-03"/>
    <m/>
    <n v="707.04"/>
    <n v="561.35"/>
  </r>
  <r>
    <n v="9886"/>
    <s v="Priya"/>
    <s v="Current"/>
    <s v="Kotak"/>
    <s v="Payment"/>
    <n v="26820.7"/>
    <n v="413845.84"/>
    <n v="313647.02"/>
    <n v="10.09"/>
    <n v="799"/>
    <m/>
    <s v="Central"/>
    <s v="Kolkata"/>
    <s v="2023-08-21"/>
    <m/>
    <n v="2137.6"/>
    <n v="1904.97"/>
  </r>
  <r>
    <n v="9887"/>
    <s v="Arjun"/>
    <s v="Current"/>
    <s v="Kotak"/>
    <s v="Deposit"/>
    <n v="39239.910000000003"/>
    <n v="256765.66"/>
    <n v="69195.31"/>
    <n v="5.8"/>
    <n v="540"/>
    <m/>
    <s v="East"/>
    <s v="Kolkata"/>
    <s v="2023-07-10"/>
    <m/>
    <n v="4089.36"/>
    <n v="2680.54"/>
  </r>
  <r>
    <n v="9888"/>
    <s v="Priya"/>
    <s v="Current"/>
    <s v="Kotak"/>
    <s v="Loan EMI"/>
    <n v="41379.19"/>
    <n v="433429.03"/>
    <n v="415935.38"/>
    <n v="16.829999999999998"/>
    <n v="829"/>
    <m/>
    <s v="North"/>
    <s v="Bangalore"/>
    <s v="2023-09-18"/>
    <m/>
    <n v="4833.6099999999997"/>
    <n v="2852.33"/>
  </r>
  <r>
    <n v="9889"/>
    <s v="Simran"/>
    <s v="Credit Card"/>
    <s v="ICICI"/>
    <s v="Loan EMI"/>
    <n v="65559.520000000004"/>
    <n v="485018.07"/>
    <n v="455363.85"/>
    <n v="17.72"/>
    <n v="766"/>
    <m/>
    <s v="South"/>
    <s v="Delhi"/>
    <s v="2023-12-01"/>
    <m/>
    <n v="4044.48"/>
    <n v="2222.69"/>
  </r>
  <r>
    <n v="9890"/>
    <s v="Rahul"/>
    <s v="Business"/>
    <s v="SBI"/>
    <s v="Loan EMI"/>
    <n v="92139.58"/>
    <n v="55342.26"/>
    <n v="393292.05"/>
    <n v="7.75"/>
    <n v="762"/>
    <m/>
    <s v="Central"/>
    <s v="Delhi"/>
    <s v="2023-04-06"/>
    <m/>
    <n v="4850.62"/>
    <n v="2884.43"/>
  </r>
  <r>
    <n v="9891"/>
    <s v="Karan"/>
    <s v="Savings"/>
    <s v="SBI"/>
    <s v="Withdrawal"/>
    <n v="8681.7800000000007"/>
    <n v="454815.38"/>
    <n v="401941.42"/>
    <n v="15.58"/>
    <n v="389"/>
    <m/>
    <s v="Central"/>
    <s v="Delhi"/>
    <s v="2023-08-09"/>
    <m/>
    <n v="761.81"/>
    <n v="557.03"/>
  </r>
  <r>
    <n v="9892"/>
    <s v="Simran"/>
    <s v="Current"/>
    <s v="HDFC"/>
    <s v="Loan EMI"/>
    <n v="47485.52"/>
    <n v="239150.82"/>
    <n v="350210.91"/>
    <n v="11.45"/>
    <n v="413"/>
    <m/>
    <s v="North"/>
    <s v="Delhi"/>
    <s v="2023-02-16"/>
    <m/>
    <n v="4072.51"/>
    <n v="2297.16"/>
  </r>
  <r>
    <n v="9893"/>
    <s v="Karan"/>
    <s v="Credit Card"/>
    <s v="HDFC"/>
    <s v="Payment"/>
    <n v="50143.43"/>
    <n v="364817.99"/>
    <n v="339603.67"/>
    <n v="13.37"/>
    <n v="424"/>
    <m/>
    <s v="East"/>
    <s v="Bangalore"/>
    <s v="2023-08-04"/>
    <m/>
    <n v="4619.22"/>
    <n v="3126.72"/>
  </r>
  <r>
    <n v="9894"/>
    <s v="Simran"/>
    <s v="Savings"/>
    <s v="Axis"/>
    <s v="Deposit"/>
    <n v="31512.3"/>
    <n v="62729.15"/>
    <n v="58111.76"/>
    <n v="14.9"/>
    <n v="599"/>
    <m/>
    <s v="East"/>
    <s v="Delhi"/>
    <s v="2023-05-21"/>
    <m/>
    <n v="4271.63"/>
    <n v="2616.65"/>
  </r>
  <r>
    <n v="9895"/>
    <s v="Amit"/>
    <s v="Loan"/>
    <s v="Axis"/>
    <s v="Transfer"/>
    <n v="8452.9599999999991"/>
    <n v="164275.10999999999"/>
    <n v="124016.59"/>
    <n v="15.98"/>
    <n v="481"/>
    <m/>
    <s v="North"/>
    <s v="Mumbai"/>
    <s v="2023-05-24"/>
    <m/>
    <n v="1197.75"/>
    <n v="788.4"/>
  </r>
  <r>
    <n v="9896"/>
    <s v="Karan"/>
    <s v="Credit Card"/>
    <s v="Axis"/>
    <s v="Withdrawal"/>
    <n v="58063.01"/>
    <n v="119136.59"/>
    <n v="5366.38"/>
    <n v="10.45"/>
    <n v="506"/>
    <m/>
    <s v="East"/>
    <s v="Mumbai"/>
    <s v="2023-12-08"/>
    <m/>
    <n v="5010.9799999999996"/>
    <n v="3866.72"/>
  </r>
  <r>
    <n v="9897"/>
    <s v="Priya"/>
    <s v="Current"/>
    <s v="SBI"/>
    <s v="Payment"/>
    <n v="16201.2"/>
    <n v="307523.40999999997"/>
    <n v="478002.41"/>
    <n v="8.3800000000000008"/>
    <n v="450"/>
    <m/>
    <s v="West"/>
    <s v="Bangalore"/>
    <s v="2023-07-27"/>
    <m/>
    <n v="1612.28"/>
    <n v="1441.17"/>
  </r>
  <r>
    <n v="9898"/>
    <s v="Amit"/>
    <s v="Savings"/>
    <s v="Kotak"/>
    <s v="Deposit"/>
    <n v="6723.27"/>
    <n v="279892.25"/>
    <n v="133905.54999999999"/>
    <n v="13.49"/>
    <n v="397"/>
    <m/>
    <s v="Central"/>
    <s v="Delhi"/>
    <s v="2023-09-12"/>
    <m/>
    <n v="762.68"/>
    <n v="399.2"/>
  </r>
  <r>
    <n v="9899"/>
    <s v="Rahul"/>
    <s v="Business"/>
    <s v="SBI"/>
    <s v="Withdrawal"/>
    <n v="60066.37"/>
    <n v="139917.65"/>
    <n v="58452.95"/>
    <n v="12.61"/>
    <n v="379"/>
    <m/>
    <s v="North"/>
    <s v="Mumbai"/>
    <s v="2023-07-16"/>
    <m/>
    <n v="5620.13"/>
    <n v="3054.95"/>
  </r>
  <r>
    <n v="9900"/>
    <s v="Arjun"/>
    <s v="Business"/>
    <s v="HDFC"/>
    <s v="Payment"/>
    <n v="8332.15"/>
    <n v="472972.98"/>
    <n v="11800.99"/>
    <n v="17.48"/>
    <n v="635"/>
    <m/>
    <s v="East"/>
    <s v="Kolkata"/>
    <s v="2023-04-07"/>
    <m/>
    <n v="1042.26"/>
    <n v="846.17"/>
  </r>
  <r>
    <n v="9901"/>
    <s v="Priya"/>
    <s v="Current"/>
    <s v="Axis"/>
    <s v="Withdrawal"/>
    <n v="43782.83"/>
    <n v="38885.11"/>
    <n v="61222.86"/>
    <n v="14.06"/>
    <n v="721"/>
    <m/>
    <s v="South"/>
    <s v="Delhi"/>
    <s v="2023-04-26"/>
    <m/>
    <n v="3881.16"/>
    <n v="2635.02"/>
  </r>
  <r>
    <n v="9902"/>
    <s v="Neha"/>
    <s v="Business"/>
    <s v="HDFC"/>
    <s v="Payment"/>
    <n v="73298.240000000005"/>
    <n v="135489.49"/>
    <n v="113284.24"/>
    <n v="9.06"/>
    <n v="719"/>
    <m/>
    <s v="East"/>
    <s v="Mumbai"/>
    <s v="2023-10-27"/>
    <m/>
    <n v="7884.82"/>
    <n v="4683.25"/>
  </r>
  <r>
    <n v="9903"/>
    <s v="Raj"/>
    <s v="Loan"/>
    <s v="SBI"/>
    <s v="Loan EMI"/>
    <n v="12045.82"/>
    <n v="239368.95"/>
    <n v="309115.31"/>
    <n v="12.01"/>
    <n v="362"/>
    <m/>
    <s v="East"/>
    <s v="Kolkata"/>
    <s v="2023-06-25"/>
    <m/>
    <n v="1279.73"/>
    <n v="854.9"/>
  </r>
  <r>
    <n v="9904"/>
    <s v="Amit"/>
    <s v="Current"/>
    <s v="Kotak"/>
    <s v="Transfer"/>
    <n v="54171.59"/>
    <n v="216132.59"/>
    <n v="472114.66"/>
    <n v="5.12"/>
    <n v="858"/>
    <m/>
    <s v="Central"/>
    <s v="Mumbai"/>
    <s v="2023-12-30"/>
    <m/>
    <n v="6068.99"/>
    <n v="4868.41"/>
  </r>
  <r>
    <n v="9905"/>
    <s v="Karan"/>
    <s v="Business"/>
    <s v="Kotak"/>
    <s v="Loan EMI"/>
    <n v="63535.56"/>
    <n v="73282.55"/>
    <n v="42748.79"/>
    <n v="14.86"/>
    <n v="302"/>
    <m/>
    <s v="North"/>
    <s v="Bangalore"/>
    <s v="2023-03-28"/>
    <m/>
    <n v="6340.42"/>
    <n v="3325.26"/>
  </r>
  <r>
    <n v="9906"/>
    <s v="Karan"/>
    <s v="Current"/>
    <s v="Axis"/>
    <s v="Withdrawal"/>
    <n v="96007.62"/>
    <n v="349419.74"/>
    <n v="337729.59"/>
    <n v="15.56"/>
    <n v="525"/>
    <m/>
    <s v="Central"/>
    <s v="Kolkata"/>
    <s v="2023-11-06"/>
    <m/>
    <n v="10193.040000000001"/>
    <n v="7524.6"/>
  </r>
  <r>
    <n v="9907"/>
    <s v="Raj"/>
    <s v="Business"/>
    <s v="HDFC"/>
    <s v="Loan EMI"/>
    <n v="36103.730000000003"/>
    <n v="150277.60999999999"/>
    <n v="176304.15"/>
    <n v="15.69"/>
    <n v="480"/>
    <m/>
    <s v="South"/>
    <s v="Kolkata"/>
    <s v="2023-08-17"/>
    <m/>
    <n v="4522.84"/>
    <n v="3805.16"/>
  </r>
  <r>
    <n v="9908"/>
    <s v="Sneha"/>
    <s v="Loan"/>
    <s v="Kotak"/>
    <s v="Withdrawal"/>
    <n v="39616.879999999997"/>
    <n v="67891.350000000006"/>
    <n v="464349.47"/>
    <n v="6.27"/>
    <n v="397"/>
    <m/>
    <s v="East"/>
    <s v="Kolkata"/>
    <s v="2023-09-20"/>
    <m/>
    <n v="3846.13"/>
    <n v="3384.06"/>
  </r>
  <r>
    <n v="9909"/>
    <s v="Sneha"/>
    <s v="Current"/>
    <s v="SBI"/>
    <s v="Loan EMI"/>
    <n v="20955.169999999998"/>
    <n v="43711.72"/>
    <n v="430311.86"/>
    <n v="10.87"/>
    <n v="877"/>
    <m/>
    <s v="East"/>
    <s v="Chennai"/>
    <s v="2023-05-08"/>
    <m/>
    <n v="1199.9000000000001"/>
    <n v="714.99"/>
  </r>
  <r>
    <n v="9910"/>
    <s v="Pooja"/>
    <s v="Current"/>
    <s v="Axis"/>
    <s v="Deposit"/>
    <n v="8614.57"/>
    <n v="273332.75"/>
    <n v="380155.86"/>
    <n v="15.89"/>
    <n v="854"/>
    <m/>
    <s v="South"/>
    <s v="Chennai"/>
    <s v="2023-03-06"/>
    <m/>
    <n v="1012.22"/>
    <n v="578.88"/>
  </r>
  <r>
    <n v="9911"/>
    <s v="Arjun"/>
    <s v="Current"/>
    <s v="Axis"/>
    <s v="Withdrawal"/>
    <n v="63611.18"/>
    <n v="223598.55"/>
    <n v="126163.08"/>
    <n v="15.98"/>
    <n v="509"/>
    <m/>
    <s v="West"/>
    <s v="Mumbai"/>
    <s v="2023-12-23"/>
    <m/>
    <n v="4963.4799999999996"/>
    <n v="3214.05"/>
  </r>
  <r>
    <n v="9912"/>
    <s v="Priya"/>
    <s v="Loan"/>
    <s v="ICICI"/>
    <s v="Withdrawal"/>
    <n v="54479.41"/>
    <n v="104847.36"/>
    <n v="185493.22"/>
    <n v="14.91"/>
    <n v="799"/>
    <m/>
    <s v="South"/>
    <s v="Delhi"/>
    <s v="2023-11-23"/>
    <m/>
    <n v="3337.56"/>
    <n v="2821.09"/>
  </r>
  <r>
    <n v="9913"/>
    <s v="Karan"/>
    <s v="Current"/>
    <s v="SBI"/>
    <s v="Transfer"/>
    <n v="66005.41"/>
    <n v="370285.31"/>
    <n v="264186.38"/>
    <n v="16.37"/>
    <n v="601"/>
    <m/>
    <s v="North"/>
    <s v="Chennai"/>
    <s v="2023-11-09"/>
    <m/>
    <n v="3601.75"/>
    <n v="2333.11"/>
  </r>
  <r>
    <n v="9914"/>
    <s v="Karan"/>
    <s v="Business"/>
    <s v="ICICI"/>
    <s v="Withdrawal"/>
    <n v="48942.84"/>
    <n v="116668.94"/>
    <n v="111796.86"/>
    <n v="14.47"/>
    <n v="553"/>
    <m/>
    <s v="West"/>
    <s v="Mumbai"/>
    <s v="2023-06-01"/>
    <m/>
    <n v="6007.09"/>
    <n v="3182.84"/>
  </r>
  <r>
    <n v="9915"/>
    <s v="Amit"/>
    <s v="Business"/>
    <s v="SBI"/>
    <s v="Withdrawal"/>
    <n v="72259.94"/>
    <n v="89795.81"/>
    <n v="386931.19"/>
    <n v="10.85"/>
    <n v="779"/>
    <m/>
    <s v="North"/>
    <s v="Bangalore"/>
    <s v="2023-07-14"/>
    <m/>
    <n v="4137.07"/>
    <n v="2659.44"/>
  </r>
  <r>
    <n v="9916"/>
    <s v="Sneha"/>
    <s v="Current"/>
    <s v="HDFC"/>
    <s v="Loan EMI"/>
    <n v="81572.19"/>
    <n v="468425.9"/>
    <n v="146994.41"/>
    <n v="13.61"/>
    <n v="493"/>
    <m/>
    <s v="West"/>
    <s v="Kolkata"/>
    <s v="2023-06-25"/>
    <m/>
    <n v="4249.49"/>
    <n v="3295.54"/>
  </r>
  <r>
    <n v="9917"/>
    <s v="Simran"/>
    <s v="Loan"/>
    <s v="HDFC"/>
    <s v="Withdrawal"/>
    <n v="89494.34"/>
    <n v="257334.46"/>
    <n v="146079.56"/>
    <n v="11.86"/>
    <n v="365"/>
    <m/>
    <s v="North"/>
    <s v="Delhi"/>
    <s v="2023-04-13"/>
    <m/>
    <n v="9892.25"/>
    <n v="7156.19"/>
  </r>
  <r>
    <n v="9918"/>
    <s v="Priya"/>
    <s v="Current"/>
    <s v="SBI"/>
    <s v="Payment"/>
    <n v="83687.759999999995"/>
    <n v="12814.4"/>
    <n v="95695.58"/>
    <n v="14.47"/>
    <n v="802"/>
    <m/>
    <s v="East"/>
    <s v="Mumbai"/>
    <s v="2023-12-30"/>
    <m/>
    <n v="11056.63"/>
    <n v="7565.95"/>
  </r>
  <r>
    <n v="9919"/>
    <s v="Sneha"/>
    <s v="Business"/>
    <s v="SBI"/>
    <s v="Loan EMI"/>
    <n v="67187.72"/>
    <n v="5673.9"/>
    <n v="328746.26"/>
    <n v="13.18"/>
    <n v="511"/>
    <m/>
    <s v="North"/>
    <s v="Kolkata"/>
    <s v="2023-10-21"/>
    <m/>
    <n v="9063.5300000000007"/>
    <n v="7946.08"/>
  </r>
  <r>
    <n v="9920"/>
    <s v="Simran"/>
    <s v="Current"/>
    <s v="SBI"/>
    <s v="Transfer"/>
    <n v="6142"/>
    <n v="328882.90000000002"/>
    <n v="365594.26"/>
    <n v="16.27"/>
    <n v="366"/>
    <m/>
    <s v="North"/>
    <s v="Bangalore"/>
    <s v="2023-06-18"/>
    <m/>
    <n v="319.42"/>
    <n v="258.56"/>
  </r>
  <r>
    <n v="9921"/>
    <s v="Amit"/>
    <s v="Savings"/>
    <s v="Axis"/>
    <s v="Transfer"/>
    <n v="38339.31"/>
    <n v="242306.4"/>
    <n v="463138.85"/>
    <n v="15.62"/>
    <n v="605"/>
    <m/>
    <s v="North"/>
    <s v="Chennai"/>
    <s v="2023-04-02"/>
    <m/>
    <n v="4889.8999999999996"/>
    <n v="3164.27"/>
  </r>
  <r>
    <n v="9922"/>
    <s v="Arjun"/>
    <s v="Savings"/>
    <s v="ICICI"/>
    <s v="Loan EMI"/>
    <n v="54678"/>
    <n v="212820.61"/>
    <n v="15415.09"/>
    <n v="14.72"/>
    <n v="358"/>
    <m/>
    <s v="East"/>
    <s v="Bangalore"/>
    <s v="2023-10-22"/>
    <m/>
    <n v="3657.68"/>
    <n v="2754.9"/>
  </r>
  <r>
    <n v="9923"/>
    <s v="Pooja"/>
    <s v="Savings"/>
    <s v="Axis"/>
    <s v="Withdrawal"/>
    <n v="23621.13"/>
    <n v="192111.63"/>
    <n v="128488.08"/>
    <n v="10.74"/>
    <n v="311"/>
    <m/>
    <s v="South"/>
    <s v="Mumbai"/>
    <s v="2023-06-29"/>
    <m/>
    <n v="2627.81"/>
    <n v="1321.54"/>
  </r>
  <r>
    <n v="9924"/>
    <s v="Pooja"/>
    <s v="Current"/>
    <s v="SBI"/>
    <s v="Loan EMI"/>
    <n v="19256.64"/>
    <n v="361253.07"/>
    <n v="401267.33"/>
    <n v="11.16"/>
    <n v="855"/>
    <m/>
    <s v="North"/>
    <s v="Mumbai"/>
    <s v="2023-06-11"/>
    <m/>
    <n v="2648.95"/>
    <n v="1561.85"/>
  </r>
  <r>
    <n v="9925"/>
    <s v="Priya"/>
    <s v="Business"/>
    <s v="HDFC"/>
    <s v="Loan EMI"/>
    <n v="93938.71"/>
    <n v="282028.59999999998"/>
    <n v="248985.97"/>
    <n v="6.33"/>
    <n v="372"/>
    <m/>
    <s v="West"/>
    <s v="Delhi"/>
    <s v="2023-04-15"/>
    <m/>
    <n v="9995.69"/>
    <n v="5550.85"/>
  </r>
  <r>
    <n v="9926"/>
    <s v="Pooja"/>
    <s v="Business"/>
    <s v="Axis"/>
    <s v="Payment"/>
    <n v="23908.27"/>
    <n v="187057.77"/>
    <n v="483356.54"/>
    <n v="7.48"/>
    <n v="351"/>
    <m/>
    <s v="South"/>
    <s v="Delhi"/>
    <s v="2023-08-10"/>
    <m/>
    <n v="2306.31"/>
    <n v="1404.5"/>
  </r>
  <r>
    <n v="9927"/>
    <s v="Pooja"/>
    <s v="Business"/>
    <s v="Kotak"/>
    <s v="Withdrawal"/>
    <n v="53697.38"/>
    <n v="194396.63"/>
    <n v="363243.88"/>
    <n v="12.77"/>
    <n v="548"/>
    <m/>
    <s v="North"/>
    <s v="Bangalore"/>
    <s v="2023-07-31"/>
    <m/>
    <n v="3398.17"/>
    <n v="2474.2600000000002"/>
  </r>
  <r>
    <n v="9928"/>
    <s v="Karan"/>
    <s v="Current"/>
    <s v="Kotak"/>
    <s v="Withdrawal"/>
    <n v="64283.8"/>
    <n v="320692.94"/>
    <n v="474011.99"/>
    <n v="7.81"/>
    <n v="552"/>
    <m/>
    <s v="West"/>
    <s v="Delhi"/>
    <s v="2023-08-13"/>
    <m/>
    <n v="4858.0600000000004"/>
    <n v="3887.18"/>
  </r>
  <r>
    <n v="9929"/>
    <s v="Karan"/>
    <s v="Business"/>
    <s v="HDFC"/>
    <s v="Payment"/>
    <n v="63815.02"/>
    <n v="68939.45"/>
    <n v="265535.28000000003"/>
    <n v="11.12"/>
    <n v="823"/>
    <m/>
    <s v="North"/>
    <s v="Chennai"/>
    <s v="2023-08-09"/>
    <m/>
    <n v="4342.1499999999996"/>
    <n v="3611.9"/>
  </r>
  <r>
    <n v="9930"/>
    <s v="Karan"/>
    <s v="Loan"/>
    <s v="Kotak"/>
    <s v="Loan EMI"/>
    <n v="85214.22"/>
    <n v="304200.71999999997"/>
    <n v="175248.17"/>
    <n v="14.08"/>
    <n v="357"/>
    <m/>
    <s v="South"/>
    <s v="Chennai"/>
    <s v="2023-11-06"/>
    <m/>
    <n v="7148.54"/>
    <n v="5118.72"/>
  </r>
  <r>
    <n v="9931"/>
    <s v="Arjun"/>
    <s v="Credit Card"/>
    <s v="Kotak"/>
    <s v="Withdrawal"/>
    <n v="57215.6"/>
    <n v="29114.57"/>
    <n v="428068.14"/>
    <n v="13.44"/>
    <n v="896"/>
    <m/>
    <s v="West"/>
    <s v="Bangalore"/>
    <s v="2023-02-08"/>
    <m/>
    <n v="3528.99"/>
    <n v="2203.19"/>
  </r>
  <r>
    <n v="9932"/>
    <s v="Priya"/>
    <s v="Savings"/>
    <s v="Kotak"/>
    <s v="Transfer"/>
    <n v="75613.11"/>
    <n v="249014.8"/>
    <n v="156728.70000000001"/>
    <n v="15.62"/>
    <n v="326"/>
    <m/>
    <s v="Central"/>
    <s v="Bangalore"/>
    <s v="2023-11-22"/>
    <m/>
    <n v="7097.74"/>
    <n v="5715.18"/>
  </r>
  <r>
    <n v="9933"/>
    <s v="Neha"/>
    <s v="Savings"/>
    <s v="SBI"/>
    <s v="Withdrawal"/>
    <n v="99053.440000000002"/>
    <n v="295452.05"/>
    <n v="252234.35"/>
    <n v="8.84"/>
    <n v="621"/>
    <m/>
    <s v="Central"/>
    <s v="Chennai"/>
    <s v="2023-03-19"/>
    <m/>
    <n v="7619.1"/>
    <n v="5212.97"/>
  </r>
  <r>
    <n v="9934"/>
    <s v="Neha"/>
    <s v="Credit Card"/>
    <s v="HDFC"/>
    <s v="Withdrawal"/>
    <n v="29139.85"/>
    <n v="308658"/>
    <n v="320610.62"/>
    <n v="17.100000000000001"/>
    <n v="789"/>
    <m/>
    <s v="West"/>
    <s v="Delhi"/>
    <s v="2023-08-16"/>
    <m/>
    <n v="2373.58"/>
    <n v="1874.87"/>
  </r>
  <r>
    <n v="9935"/>
    <s v="Simran"/>
    <s v="Business"/>
    <s v="Axis"/>
    <s v="Deposit"/>
    <n v="38792.589999999997"/>
    <n v="204773.06"/>
    <n v="339162.52"/>
    <n v="5.77"/>
    <n v="790"/>
    <m/>
    <s v="East"/>
    <s v="Kolkata"/>
    <s v="2023-04-13"/>
    <m/>
    <n v="5479.96"/>
    <n v="4149.1899999999996"/>
  </r>
  <r>
    <n v="9936"/>
    <s v="Karan"/>
    <s v="Loan"/>
    <s v="SBI"/>
    <s v="Payment"/>
    <n v="81361.77"/>
    <n v="247954.14"/>
    <n v="178093.95"/>
    <n v="5.7"/>
    <n v="734"/>
    <m/>
    <s v="South"/>
    <s v="Kolkata"/>
    <s v="2023-06-16"/>
    <m/>
    <n v="7334.83"/>
    <n v="3967.37"/>
  </r>
  <r>
    <n v="9937"/>
    <s v="Neha"/>
    <s v="Current"/>
    <s v="Axis"/>
    <s v="Deposit"/>
    <n v="33038.300000000003"/>
    <n v="244485.19"/>
    <n v="392897.44"/>
    <n v="12.87"/>
    <n v="869"/>
    <m/>
    <s v="South"/>
    <s v="Bangalore"/>
    <s v="2023-03-16"/>
    <m/>
    <n v="2671.24"/>
    <n v="1611.17"/>
  </r>
  <r>
    <n v="9938"/>
    <s v="Simran"/>
    <s v="Loan"/>
    <s v="SBI"/>
    <s v="Deposit"/>
    <n v="27664.46"/>
    <n v="124278.83"/>
    <n v="155646.70000000001"/>
    <n v="6.49"/>
    <n v="779"/>
    <m/>
    <s v="East"/>
    <s v="Mumbai"/>
    <s v="2023-04-02"/>
    <m/>
    <n v="2017.56"/>
    <n v="1136.95"/>
  </r>
  <r>
    <n v="9939"/>
    <s v="Amit"/>
    <s v="Credit Card"/>
    <s v="SBI"/>
    <s v="Payment"/>
    <n v="18417.25"/>
    <n v="89780.17"/>
    <n v="216076.69"/>
    <n v="11.13"/>
    <n v="566"/>
    <m/>
    <s v="North"/>
    <s v="Delhi"/>
    <s v="2023-09-20"/>
    <m/>
    <n v="1411.7"/>
    <n v="896.99"/>
  </r>
  <r>
    <n v="9940"/>
    <s v="Raj"/>
    <s v="Loan"/>
    <s v="Kotak"/>
    <s v="Loan EMI"/>
    <n v="61064.32"/>
    <n v="471580.57"/>
    <n v="408457.61"/>
    <n v="8.58"/>
    <n v="477"/>
    <m/>
    <s v="Central"/>
    <s v="Delhi"/>
    <s v="2023-05-23"/>
    <m/>
    <n v="3295.45"/>
    <n v="2945.36"/>
  </r>
  <r>
    <n v="9941"/>
    <s v="Pooja"/>
    <s v="Savings"/>
    <s v="Axis"/>
    <s v="Loan EMI"/>
    <n v="84849.35"/>
    <n v="413945.05"/>
    <n v="131622.9"/>
    <n v="13.81"/>
    <n v="406"/>
    <m/>
    <s v="South"/>
    <s v="Mumbai"/>
    <s v="2023-08-08"/>
    <m/>
    <n v="9306.99"/>
    <n v="6924.17"/>
  </r>
  <r>
    <n v="9942"/>
    <s v="Karan"/>
    <s v="Savings"/>
    <s v="Kotak"/>
    <s v="Transfer"/>
    <n v="66648.289999999994"/>
    <n v="95555.97"/>
    <n v="496210.95"/>
    <n v="16.62"/>
    <n v="682"/>
    <m/>
    <s v="Central"/>
    <s v="Bangalore"/>
    <s v="2023-06-06"/>
    <m/>
    <n v="4204.92"/>
    <n v="2508.1"/>
  </r>
  <r>
    <n v="9943"/>
    <s v="Arjun"/>
    <s v="Business"/>
    <s v="HDFC"/>
    <s v="Payment"/>
    <n v="77257.61"/>
    <n v="272524.46000000002"/>
    <n v="97961.32"/>
    <n v="5.03"/>
    <n v="786"/>
    <m/>
    <s v="Central"/>
    <s v="Bangalore"/>
    <s v="2023-06-12"/>
    <m/>
    <n v="4607.93"/>
    <n v="3564.21"/>
  </r>
  <r>
    <n v="9944"/>
    <s v="Simran"/>
    <s v="Credit Card"/>
    <s v="SBI"/>
    <s v="Withdrawal"/>
    <n v="42255.43"/>
    <n v="334973.28999999998"/>
    <n v="194143.65"/>
    <n v="16.2"/>
    <n v="372"/>
    <m/>
    <s v="East"/>
    <s v="Mumbai"/>
    <s v="2023-05-29"/>
    <m/>
    <n v="4227.6499999999996"/>
    <n v="3019.01"/>
  </r>
  <r>
    <n v="9945"/>
    <s v="Pooja"/>
    <s v="Savings"/>
    <s v="HDFC"/>
    <s v="Deposit"/>
    <n v="94607.679999999993"/>
    <n v="239345.73"/>
    <n v="5156.9399999999996"/>
    <n v="8"/>
    <n v="787"/>
    <m/>
    <s v="South"/>
    <s v="Chennai"/>
    <s v="2023-01-17"/>
    <m/>
    <n v="5727.78"/>
    <n v="3483.01"/>
  </r>
  <r>
    <n v="9946"/>
    <s v="Priya"/>
    <s v="Credit Card"/>
    <s v="SBI"/>
    <s v="Loan EMI"/>
    <n v="74089.31"/>
    <n v="207258.12"/>
    <n v="499482.54"/>
    <n v="13.19"/>
    <n v="867"/>
    <m/>
    <s v="South"/>
    <s v="Mumbai"/>
    <s v="2023-02-16"/>
    <m/>
    <n v="10670.02"/>
    <n v="9035.0499999999993"/>
  </r>
  <r>
    <n v="9947"/>
    <s v="Pooja"/>
    <s v="Credit Card"/>
    <s v="Kotak"/>
    <s v="Withdrawal"/>
    <n v="30274.799999999999"/>
    <n v="333493.61"/>
    <n v="466639.3"/>
    <n v="11.95"/>
    <n v="839"/>
    <m/>
    <s v="Central"/>
    <s v="Bangalore"/>
    <s v="2023-12-12"/>
    <m/>
    <n v="4088.8"/>
    <n v="2825.32"/>
  </r>
  <r>
    <n v="9948"/>
    <s v="Rahul"/>
    <s v="Credit Card"/>
    <s v="Axis"/>
    <s v="Deposit"/>
    <n v="13795.85"/>
    <n v="416283.03"/>
    <n v="494861.64"/>
    <n v="13.52"/>
    <n v="427"/>
    <m/>
    <s v="North"/>
    <s v="Kolkata"/>
    <s v="2023-02-11"/>
    <m/>
    <n v="1421.21"/>
    <n v="842.73"/>
  </r>
  <r>
    <n v="9949"/>
    <s v="Simran"/>
    <s v="Credit Card"/>
    <s v="SBI"/>
    <s v="Deposit"/>
    <n v="70334.850000000006"/>
    <n v="473502.43"/>
    <n v="15007.71"/>
    <n v="16.329999999999998"/>
    <n v="707"/>
    <m/>
    <s v="East"/>
    <s v="Mumbai"/>
    <s v="2023-08-03"/>
    <m/>
    <n v="5278.16"/>
    <n v="3304.04"/>
  </r>
  <r>
    <n v="9950"/>
    <s v="Simran"/>
    <s v="Current"/>
    <s v="Kotak"/>
    <s v="Withdrawal"/>
    <n v="4594.1099999999997"/>
    <n v="239435.89"/>
    <n v="1980.46"/>
    <n v="5.83"/>
    <n v="694"/>
    <m/>
    <s v="Central"/>
    <s v="Mumbai"/>
    <s v="2023-03-11"/>
    <m/>
    <n v="295.8"/>
    <n v="218.55"/>
  </r>
  <r>
    <n v="9951"/>
    <s v="Amit"/>
    <s v="Loan"/>
    <s v="ICICI"/>
    <s v="Loan EMI"/>
    <n v="21429.45"/>
    <n v="276076.21999999997"/>
    <n v="170142.62"/>
    <n v="15.7"/>
    <n v="816"/>
    <m/>
    <s v="North"/>
    <s v="Bangalore"/>
    <s v="2023-03-13"/>
    <m/>
    <n v="1307.5999999999999"/>
    <n v="904.17"/>
  </r>
  <r>
    <n v="9952"/>
    <s v="Raj"/>
    <s v="Current"/>
    <s v="HDFC"/>
    <s v="Loan EMI"/>
    <n v="44799.86"/>
    <n v="261210.31"/>
    <n v="323333.98"/>
    <n v="5.28"/>
    <n v="597"/>
    <m/>
    <s v="West"/>
    <s v="Kolkata"/>
    <s v="2023-09-21"/>
    <m/>
    <n v="6533.47"/>
    <n v="4827.05"/>
  </r>
  <r>
    <n v="9953"/>
    <s v="Arjun"/>
    <s v="Loan"/>
    <s v="Axis"/>
    <s v="Transfer"/>
    <n v="39983.79"/>
    <n v="345847.61"/>
    <n v="288603.46000000002"/>
    <n v="15.12"/>
    <n v="586"/>
    <m/>
    <s v="South"/>
    <s v="Delhi"/>
    <s v="2023-12-01"/>
    <m/>
    <n v="2161.6"/>
    <n v="1182.5"/>
  </r>
  <r>
    <n v="9954"/>
    <s v="Amit"/>
    <s v="Credit Card"/>
    <s v="ICICI"/>
    <s v="Payment"/>
    <n v="10105.719999999999"/>
    <n v="105666.68"/>
    <n v="443858.36"/>
    <n v="8.2799999999999994"/>
    <n v="321"/>
    <m/>
    <s v="South"/>
    <s v="Bangalore"/>
    <s v="2023-02-06"/>
    <m/>
    <n v="678.95"/>
    <n v="433.24"/>
  </r>
  <r>
    <n v="9955"/>
    <s v="Raj"/>
    <s v="Current"/>
    <s v="HDFC"/>
    <s v="Transfer"/>
    <n v="22188.21"/>
    <n v="412388.72"/>
    <n v="3617.43"/>
    <n v="12.07"/>
    <n v="431"/>
    <m/>
    <s v="North"/>
    <s v="Bangalore"/>
    <s v="2023-09-15"/>
    <m/>
    <n v="3142.61"/>
    <n v="2164.7600000000002"/>
  </r>
  <r>
    <n v="9956"/>
    <s v="Pooja"/>
    <s v="Current"/>
    <s v="SBI"/>
    <s v="Deposit"/>
    <n v="32129.91"/>
    <n v="379757.98"/>
    <n v="8254.08"/>
    <n v="16.34"/>
    <n v="380"/>
    <m/>
    <s v="West"/>
    <s v="Chennai"/>
    <s v="2023-05-02"/>
    <m/>
    <n v="3543.28"/>
    <n v="2794.29"/>
  </r>
  <r>
    <n v="9957"/>
    <s v="Neha"/>
    <s v="Current"/>
    <s v="SBI"/>
    <s v="Payment"/>
    <n v="11138"/>
    <n v="331689.96999999997"/>
    <n v="416061.85"/>
    <n v="15.75"/>
    <n v="839"/>
    <m/>
    <s v="East"/>
    <s v="Delhi"/>
    <s v="2023-02-15"/>
    <m/>
    <n v="1565.62"/>
    <n v="1303.71"/>
  </r>
  <r>
    <n v="9958"/>
    <s v="Pooja"/>
    <s v="Current"/>
    <s v="ICICI"/>
    <s v="Deposit"/>
    <n v="92588.33"/>
    <n v="436067.71"/>
    <n v="318273.77"/>
    <n v="17.05"/>
    <n v="434"/>
    <m/>
    <s v="East"/>
    <s v="Bangalore"/>
    <s v="2023-05-16"/>
    <m/>
    <n v="13010.52"/>
    <n v="9106.0400000000009"/>
  </r>
  <r>
    <n v="9959"/>
    <s v="Amit"/>
    <s v="Business"/>
    <s v="SBI"/>
    <s v="Deposit"/>
    <n v="53735.58"/>
    <n v="141311.85"/>
    <n v="342184.15"/>
    <n v="10.71"/>
    <n v="805"/>
    <m/>
    <s v="North"/>
    <s v="Mumbai"/>
    <s v="2023-03-06"/>
    <m/>
    <n v="5782.72"/>
    <n v="3417.61"/>
  </r>
  <r>
    <n v="9960"/>
    <s v="Pooja"/>
    <s v="Business"/>
    <s v="SBI"/>
    <s v="Transfer"/>
    <n v="93817.25"/>
    <n v="417280.77"/>
    <n v="137700.97"/>
    <n v="9.7200000000000006"/>
    <n v="772"/>
    <m/>
    <s v="Central"/>
    <s v="Bangalore"/>
    <s v="2023-12-24"/>
    <m/>
    <n v="7612.15"/>
    <n v="5918.33"/>
  </r>
  <r>
    <n v="9961"/>
    <s v="Priya"/>
    <s v="Credit Card"/>
    <s v="Axis"/>
    <s v="Payment"/>
    <n v="7898.22"/>
    <n v="98958.27"/>
    <n v="346399.98"/>
    <n v="11.87"/>
    <n v="681"/>
    <m/>
    <s v="North"/>
    <s v="Kolkata"/>
    <s v="2023-01-22"/>
    <m/>
    <n v="586.26"/>
    <n v="415.18"/>
  </r>
  <r>
    <n v="9962"/>
    <s v="Neha"/>
    <s v="Credit Card"/>
    <s v="ICICI"/>
    <s v="Deposit"/>
    <n v="4905.13"/>
    <n v="127723.49"/>
    <n v="486501.67"/>
    <n v="13.43"/>
    <n v="773"/>
    <m/>
    <s v="North"/>
    <s v="Chennai"/>
    <s v="2023-08-25"/>
    <m/>
    <n v="661.35"/>
    <n v="332.98"/>
  </r>
  <r>
    <n v="9963"/>
    <s v="Rahul"/>
    <s v="Savings"/>
    <s v="Kotak"/>
    <s v="Withdrawal"/>
    <n v="71378.850000000006"/>
    <n v="164291.06"/>
    <n v="485739.64"/>
    <n v="7.56"/>
    <n v="389"/>
    <m/>
    <s v="West"/>
    <s v="Delhi"/>
    <s v="2023-09-09"/>
    <m/>
    <n v="5821.09"/>
    <n v="3570.19"/>
  </r>
  <r>
    <n v="9964"/>
    <s v="Amit"/>
    <s v="Loan"/>
    <s v="HDFC"/>
    <s v="Deposit"/>
    <n v="64958.7"/>
    <n v="404491.64"/>
    <n v="69151.12"/>
    <n v="11.23"/>
    <n v="404"/>
    <m/>
    <s v="East"/>
    <s v="Kolkata"/>
    <s v="2023-02-14"/>
    <m/>
    <n v="4834.09"/>
    <n v="3560.03"/>
  </r>
  <r>
    <n v="9965"/>
    <s v="Raj"/>
    <s v="Business"/>
    <s v="ICICI"/>
    <s v="Transfer"/>
    <n v="44535.03"/>
    <n v="491228.79"/>
    <n v="394719.95"/>
    <n v="8.31"/>
    <n v="879"/>
    <m/>
    <s v="West"/>
    <s v="Delhi"/>
    <s v="2023-12-15"/>
    <m/>
    <n v="5110.21"/>
    <n v="3884.06"/>
  </r>
  <r>
    <n v="9966"/>
    <s v="Neha"/>
    <s v="Loan"/>
    <s v="ICICI"/>
    <s v="Transfer"/>
    <n v="49908.25"/>
    <n v="376078.14"/>
    <n v="238288.76"/>
    <n v="16.809999999999999"/>
    <n v="620"/>
    <m/>
    <s v="West"/>
    <s v="Bangalore"/>
    <s v="2023-08-13"/>
    <m/>
    <n v="5529.11"/>
    <n v="4510.16"/>
  </r>
  <r>
    <n v="9967"/>
    <s v="Sneha"/>
    <s v="Savings"/>
    <s v="HDFC"/>
    <s v="Payment"/>
    <n v="54112.66"/>
    <n v="330195.46000000002"/>
    <n v="88508.51"/>
    <n v="13.57"/>
    <n v="697"/>
    <m/>
    <s v="North"/>
    <s v="Mumbai"/>
    <s v="2023-06-22"/>
    <m/>
    <n v="5199.42"/>
    <n v="3732.67"/>
  </r>
  <r>
    <n v="9968"/>
    <s v="Amit"/>
    <s v="Loan"/>
    <s v="Kotak"/>
    <s v="Withdrawal"/>
    <n v="17734.23"/>
    <n v="78031.13"/>
    <n v="5511.33"/>
    <n v="16"/>
    <n v="589"/>
    <m/>
    <s v="West"/>
    <s v="Chennai"/>
    <s v="2024-01-01"/>
    <m/>
    <n v="1384.62"/>
    <n v="909.9"/>
  </r>
  <r>
    <n v="9969"/>
    <s v="Raj"/>
    <s v="Loan"/>
    <s v="HDFC"/>
    <s v="Deposit"/>
    <n v="9144.98"/>
    <n v="200609.39"/>
    <n v="461319.2"/>
    <n v="6.65"/>
    <n v="640"/>
    <m/>
    <s v="West"/>
    <s v="Delhi"/>
    <s v="2023-08-22"/>
    <m/>
    <n v="849.01"/>
    <n v="663.25"/>
  </r>
  <r>
    <n v="9970"/>
    <s v="Karan"/>
    <s v="Business"/>
    <s v="Kotak"/>
    <s v="Withdrawal"/>
    <n v="67786.679999999993"/>
    <n v="345160.21"/>
    <n v="141736.64000000001"/>
    <n v="8.14"/>
    <n v="403"/>
    <m/>
    <s v="West"/>
    <s v="Chennai"/>
    <s v="2023-11-24"/>
    <m/>
    <n v="5564.17"/>
    <n v="4011.26"/>
  </r>
  <r>
    <n v="9971"/>
    <s v="Priya"/>
    <s v="Loan"/>
    <s v="Kotak"/>
    <s v="Deposit"/>
    <n v="13099.23"/>
    <n v="55093.69"/>
    <n v="113459.99"/>
    <n v="6.94"/>
    <n v="360"/>
    <m/>
    <s v="South"/>
    <s v="Delhi"/>
    <s v="2023-06-15"/>
    <m/>
    <n v="1036.52"/>
    <n v="560.03"/>
  </r>
  <r>
    <n v="9972"/>
    <s v="Sneha"/>
    <s v="Current"/>
    <s v="HDFC"/>
    <s v="Withdrawal"/>
    <n v="22713.9"/>
    <n v="257482.22"/>
    <n v="12272.38"/>
    <n v="13.3"/>
    <n v="620"/>
    <m/>
    <s v="South"/>
    <s v="Kolkata"/>
    <s v="2023-03-05"/>
    <m/>
    <n v="2203.15"/>
    <n v="1816.79"/>
  </r>
  <r>
    <n v="9973"/>
    <s v="Simran"/>
    <s v="Savings"/>
    <s v="Kotak"/>
    <s v="Withdrawal"/>
    <n v="50073.67"/>
    <n v="380615.13"/>
    <n v="329821.8"/>
    <n v="12.43"/>
    <n v="804"/>
    <m/>
    <s v="South"/>
    <s v="Mumbai"/>
    <s v="2023-11-12"/>
    <m/>
    <n v="3471.1"/>
    <n v="2352.4"/>
  </r>
  <r>
    <n v="9974"/>
    <s v="Arjun"/>
    <s v="Credit Card"/>
    <s v="SBI"/>
    <s v="Deposit"/>
    <n v="29779.17"/>
    <n v="389505.49"/>
    <n v="424903.67999999999"/>
    <n v="16"/>
    <n v="499"/>
    <m/>
    <s v="South"/>
    <s v="Kolkata"/>
    <s v="2023-06-12"/>
    <m/>
    <n v="1622.97"/>
    <n v="941.96"/>
  </r>
  <r>
    <n v="9975"/>
    <s v="Karan"/>
    <s v="Credit Card"/>
    <s v="ICICI"/>
    <s v="Deposit"/>
    <n v="98845.36"/>
    <n v="279542.23"/>
    <n v="487259.92"/>
    <n v="7.31"/>
    <n v="755"/>
    <m/>
    <s v="Central"/>
    <s v="Kolkata"/>
    <s v="2023-03-24"/>
    <m/>
    <n v="8496.36"/>
    <n v="5498.82"/>
  </r>
  <r>
    <n v="9976"/>
    <s v="Simran"/>
    <s v="Loan"/>
    <s v="ICICI"/>
    <s v="Loan EMI"/>
    <n v="98382.16"/>
    <n v="68265.11"/>
    <n v="377348.08"/>
    <n v="8.4"/>
    <n v="811"/>
    <m/>
    <s v="North"/>
    <s v="Delhi"/>
    <s v="2023-03-26"/>
    <m/>
    <n v="7929.27"/>
    <n v="4799.6400000000003"/>
  </r>
  <r>
    <n v="9977"/>
    <s v="Arjun"/>
    <s v="Savings"/>
    <s v="ICICI"/>
    <s v="Loan EMI"/>
    <n v="9440.57"/>
    <n v="451239.54"/>
    <n v="242933.5"/>
    <n v="10.25"/>
    <n v="356"/>
    <m/>
    <s v="North"/>
    <s v="Delhi"/>
    <s v="2023-07-09"/>
    <m/>
    <n v="992.28"/>
    <n v="720.89"/>
  </r>
  <r>
    <n v="9978"/>
    <s v="Simran"/>
    <s v="Savings"/>
    <s v="Kotak"/>
    <s v="Deposit"/>
    <n v="91974.92"/>
    <n v="433786.21"/>
    <n v="453119.65"/>
    <n v="15.55"/>
    <n v="850"/>
    <m/>
    <s v="East"/>
    <s v="Mumbai"/>
    <s v="2023-11-28"/>
    <m/>
    <n v="10895.79"/>
    <n v="6959.74"/>
  </r>
  <r>
    <n v="9979"/>
    <s v="Raj"/>
    <s v="Business"/>
    <s v="Axis"/>
    <s v="Payment"/>
    <n v="10602.54"/>
    <n v="474018.46"/>
    <n v="18830.55"/>
    <n v="13.79"/>
    <n v="449"/>
    <m/>
    <s v="Central"/>
    <s v="Bangalore"/>
    <s v="2023-04-12"/>
    <m/>
    <n v="1277.46"/>
    <n v="651.73"/>
  </r>
  <r>
    <n v="9980"/>
    <s v="Pooja"/>
    <s v="Savings"/>
    <s v="HDFC"/>
    <s v="Transfer"/>
    <n v="99220.81"/>
    <n v="223842.63"/>
    <n v="230577.73"/>
    <n v="13.27"/>
    <n v="884"/>
    <m/>
    <s v="East"/>
    <s v="Chennai"/>
    <s v="2023-07-03"/>
    <m/>
    <n v="9624.1200000000008"/>
    <n v="6141.5"/>
  </r>
  <r>
    <n v="9981"/>
    <s v="Priya"/>
    <s v="Loan"/>
    <s v="Axis"/>
    <s v="Transfer"/>
    <n v="3740.98"/>
    <n v="241671.26"/>
    <n v="231463.86"/>
    <n v="13.47"/>
    <n v="384"/>
    <m/>
    <s v="Central"/>
    <s v="Delhi"/>
    <s v="2023-03-28"/>
    <m/>
    <n v="256.82"/>
    <n v="180.08"/>
  </r>
  <r>
    <n v="9982"/>
    <s v="Rahul"/>
    <s v="Business"/>
    <s v="SBI"/>
    <s v="Withdrawal"/>
    <n v="83700.539999999994"/>
    <n v="10859.45"/>
    <n v="180128.19"/>
    <n v="8.3000000000000007"/>
    <n v="850"/>
    <m/>
    <s v="West"/>
    <s v="Bangalore"/>
    <s v="2024-01-01"/>
    <m/>
    <n v="12248.43"/>
    <n v="9319.49"/>
  </r>
  <r>
    <n v="9983"/>
    <s v="Sneha"/>
    <s v="Current"/>
    <s v="Kotak"/>
    <s v="Transfer"/>
    <n v="45485.01"/>
    <n v="414145.38"/>
    <n v="438837.37"/>
    <n v="16.63"/>
    <n v="709"/>
    <m/>
    <s v="Central"/>
    <s v="Kolkata"/>
    <s v="2023-08-21"/>
    <m/>
    <n v="4120.3500000000004"/>
    <n v="2197.96"/>
  </r>
  <r>
    <n v="9984"/>
    <s v="Neha"/>
    <s v="Business"/>
    <s v="SBI"/>
    <s v="Payment"/>
    <n v="6096.44"/>
    <n v="273723.61"/>
    <n v="356751.71"/>
    <n v="8.58"/>
    <n v="825"/>
    <m/>
    <s v="East"/>
    <s v="Bangalore"/>
    <s v="2023-04-13"/>
    <m/>
    <n v="889.75"/>
    <n v="780.51"/>
  </r>
  <r>
    <n v="9985"/>
    <s v="Sneha"/>
    <s v="Loan"/>
    <s v="Kotak"/>
    <s v="Loan EMI"/>
    <n v="52761.77"/>
    <n v="140094.60999999999"/>
    <n v="308499.65000000002"/>
    <n v="9.99"/>
    <n v="434"/>
    <m/>
    <s v="Central"/>
    <s v="Chennai"/>
    <s v="2023-06-01"/>
    <m/>
    <n v="6762.47"/>
    <n v="4030.15"/>
  </r>
  <r>
    <n v="9986"/>
    <s v="Sneha"/>
    <s v="Business"/>
    <s v="HDFC"/>
    <s v="Deposit"/>
    <n v="42791.17"/>
    <n v="311518.17"/>
    <n v="273617"/>
    <n v="14.99"/>
    <n v="311"/>
    <m/>
    <s v="Central"/>
    <s v="Delhi"/>
    <s v="2023-09-22"/>
    <m/>
    <n v="5705.22"/>
    <n v="4288.8500000000004"/>
  </r>
  <r>
    <n v="9987"/>
    <s v="Karan"/>
    <s v="Credit Card"/>
    <s v="Axis"/>
    <s v="Loan EMI"/>
    <n v="5933.55"/>
    <n v="263466.55"/>
    <n v="489731.75"/>
    <n v="7.45"/>
    <n v="693"/>
    <m/>
    <s v="West"/>
    <s v="Delhi"/>
    <s v="2023-01-04"/>
    <m/>
    <n v="870.88"/>
    <n v="672.8"/>
  </r>
  <r>
    <n v="9988"/>
    <s v="Karan"/>
    <s v="Credit Card"/>
    <s v="HDFC"/>
    <s v="Loan EMI"/>
    <n v="7153.53"/>
    <n v="472279.5"/>
    <n v="93464.66"/>
    <n v="5.24"/>
    <n v="580"/>
    <m/>
    <s v="Central"/>
    <s v="Kolkata"/>
    <s v="2023-12-02"/>
    <m/>
    <n v="741.15"/>
    <n v="455.09"/>
  </r>
  <r>
    <n v="9989"/>
    <s v="Rahul"/>
    <s v="Loan"/>
    <s v="SBI"/>
    <s v="Transfer"/>
    <n v="29975.19"/>
    <n v="235413.77"/>
    <n v="48710.5"/>
    <n v="9.2799999999999994"/>
    <n v="447"/>
    <m/>
    <s v="East"/>
    <s v="Kolkata"/>
    <s v="2023-07-31"/>
    <m/>
    <n v="2043.97"/>
    <n v="1075.8900000000001"/>
  </r>
  <r>
    <n v="9990"/>
    <s v="Raj"/>
    <s v="Loan"/>
    <s v="HDFC"/>
    <s v="Loan EMI"/>
    <n v="51625.52"/>
    <n v="64768.99"/>
    <n v="84457.52"/>
    <n v="9.56"/>
    <n v="898"/>
    <m/>
    <s v="West"/>
    <s v="Chennai"/>
    <s v="2023-02-19"/>
    <m/>
    <n v="4655.93"/>
    <n v="3565.89"/>
  </r>
  <r>
    <n v="9991"/>
    <s v="Arjun"/>
    <s v="Business"/>
    <s v="Kotak"/>
    <s v="Withdrawal"/>
    <n v="52916.38"/>
    <n v="218952.62"/>
    <n v="286334.02"/>
    <n v="15.74"/>
    <n v="322"/>
    <m/>
    <s v="East"/>
    <s v="Chennai"/>
    <s v="2023-01-31"/>
    <m/>
    <n v="4396.7299999999996"/>
    <n v="2200.67"/>
  </r>
  <r>
    <n v="9992"/>
    <s v="Sneha"/>
    <s v="Current"/>
    <s v="Axis"/>
    <s v="Payment"/>
    <n v="37529.89"/>
    <n v="173218.83"/>
    <n v="265891.88"/>
    <n v="17.88"/>
    <n v="807"/>
    <m/>
    <s v="East"/>
    <s v="Delhi"/>
    <s v="2023-03-09"/>
    <m/>
    <n v="4131.8900000000003"/>
    <n v="2246.98"/>
  </r>
  <r>
    <n v="9993"/>
    <s v="Rahul"/>
    <s v="Credit Card"/>
    <s v="HDFC"/>
    <s v="Loan EMI"/>
    <n v="80384.100000000006"/>
    <n v="333913.3"/>
    <n v="58324.22"/>
    <n v="8.73"/>
    <n v="731"/>
    <m/>
    <s v="South"/>
    <s v="Bangalore"/>
    <s v="2023-09-28"/>
    <m/>
    <n v="11086.02"/>
    <n v="6068.25"/>
  </r>
  <r>
    <n v="9994"/>
    <s v="Neha"/>
    <s v="Savings"/>
    <s v="Axis"/>
    <s v="Withdrawal"/>
    <n v="73436.009999999995"/>
    <n v="187700.97"/>
    <n v="368117.86"/>
    <n v="10.42"/>
    <n v="584"/>
    <m/>
    <s v="North"/>
    <s v="Bangalore"/>
    <s v="2023-01-22"/>
    <m/>
    <n v="9317.52"/>
    <n v="7424.08"/>
  </r>
  <r>
    <n v="9995"/>
    <s v="Pooja"/>
    <s v="Current"/>
    <s v="Kotak"/>
    <s v="Transfer"/>
    <n v="43219.46"/>
    <n v="321310.46999999997"/>
    <n v="322566.77"/>
    <n v="17.739999999999998"/>
    <n v="506"/>
    <m/>
    <s v="South"/>
    <s v="Bangalore"/>
    <s v="2023-12-03"/>
    <m/>
    <n v="3169.41"/>
    <n v="2820.18"/>
  </r>
  <r>
    <n v="9996"/>
    <s v="Raj"/>
    <s v="Business"/>
    <s v="HDFC"/>
    <s v="Loan EMI"/>
    <n v="9206.1200000000008"/>
    <n v="395919.32"/>
    <n v="497696.3"/>
    <n v="17.920000000000002"/>
    <n v="635"/>
    <m/>
    <s v="North"/>
    <s v="Bangalore"/>
    <s v="2023-11-24"/>
    <m/>
    <n v="1157.8599999999999"/>
    <n v="1000.24"/>
  </r>
  <r>
    <n v="9997"/>
    <s v="Karan"/>
    <s v="Credit Card"/>
    <s v="Axis"/>
    <s v="Deposit"/>
    <n v="76555.17"/>
    <n v="411820.32"/>
    <n v="492998.92"/>
    <n v="17.8"/>
    <n v="702"/>
    <m/>
    <s v="North"/>
    <s v="Delhi"/>
    <s v="2023-12-18"/>
    <m/>
    <n v="4419.03"/>
    <n v="2693.4"/>
  </r>
  <r>
    <n v="9998"/>
    <s v="Arjun"/>
    <s v="Savings"/>
    <s v="Kotak"/>
    <s v="Payment"/>
    <n v="13893.06"/>
    <n v="157436.21"/>
    <n v="412167.43"/>
    <n v="16.47"/>
    <n v="767"/>
    <m/>
    <s v="North"/>
    <s v="Delhi"/>
    <s v="2023-10-21"/>
    <m/>
    <n v="784.8"/>
    <n v="611.49"/>
  </r>
  <r>
    <n v="9999"/>
    <s v="Simran"/>
    <s v="Loan"/>
    <s v="SBI"/>
    <s v="Withdrawal"/>
    <n v="79946.83"/>
    <n v="234178.65"/>
    <n v="73845.03"/>
    <n v="12.26"/>
    <n v="488"/>
    <m/>
    <s v="East"/>
    <s v="Bangalore"/>
    <s v="2023-12-05"/>
    <m/>
    <n v="7353.25"/>
    <n v="4704.53"/>
  </r>
  <r>
    <n v="10000"/>
    <s v="Priya"/>
    <s v="Savings"/>
    <s v="SBI"/>
    <s v="Deposit"/>
    <n v="95285.43"/>
    <n v="101653.04"/>
    <n v="10383.89"/>
    <n v="7.19"/>
    <n v="710"/>
    <m/>
    <s v="North"/>
    <s v="Chennai"/>
    <s v="2023-03-03"/>
    <m/>
    <n v="9868.48"/>
    <n v="8131.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EF65CE-54F3-402A-BBBA-644B3164A97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dataField="1"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dataField="1" showAll="0"/>
    <pivotField dataField="1" showAll="0"/>
  </pivotFields>
  <rowItems count="1">
    <i/>
  </rowItems>
  <colFields count="1">
    <field x="-2"/>
  </colFields>
  <colItems count="5">
    <i>
      <x/>
    </i>
    <i i="1">
      <x v="1"/>
    </i>
    <i i="2">
      <x v="2"/>
    </i>
    <i i="3">
      <x v="3"/>
    </i>
    <i i="4">
      <x v="4"/>
    </i>
  </colItems>
  <dataFields count="5">
    <dataField name="Count of Transaction_ID" fld="0" subtotal="count" baseField="0" baseItem="1"/>
    <dataField name="Sum of Revenue" fld="15" baseField="0" baseItem="1" numFmtId="2"/>
    <dataField name="Sum of Profit" fld="16" baseField="0" baseItem="1"/>
    <dataField name="Average of Credit_Score" fld="9" subtotal="average" baseField="0" baseItem="1" numFmtId="2"/>
    <dataField name="Sum of Interest_Rate" fld="8" baseField="0" baseItem="0"/>
  </dataFields>
  <formats count="2">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58C8A1-88D4-463D-B49F-6DFA4F3897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G10" firstHeaderRow="1" firstDataRow="2" firstDataCol="1"/>
  <pivotFields count="16">
    <pivotField showAll="0"/>
    <pivotField showAll="0">
      <items count="11">
        <item x="3"/>
        <item x="8"/>
        <item x="9"/>
        <item x="0"/>
        <item x="4"/>
        <item x="6"/>
        <item x="7"/>
        <item x="1"/>
        <item x="2"/>
        <item x="5"/>
        <item t="default"/>
      </items>
    </pivotField>
    <pivotField showAll="0">
      <items count="6">
        <item x="0"/>
        <item x="3"/>
        <item x="2"/>
        <item x="4"/>
        <item x="1"/>
        <item t="default"/>
      </items>
    </pivotField>
    <pivotField axis="axisRow" showAll="0">
      <items count="6">
        <item x="0"/>
        <item x="1"/>
        <item x="3"/>
        <item x="4"/>
        <item x="2"/>
        <item t="default"/>
      </items>
    </pivotField>
    <pivotField showAll="0"/>
    <pivotField dataField="1" showAll="0"/>
    <pivotField showAll="0"/>
    <pivotField showAll="0"/>
    <pivotField showAll="0"/>
    <pivotField showAll="0"/>
    <pivotField showAll="0">
      <items count="6">
        <item x="0"/>
        <item x="1"/>
        <item x="3"/>
        <item x="2"/>
        <item x="4"/>
        <item t="default"/>
      </items>
    </pivotField>
    <pivotField axis="axisCol" showAll="0">
      <items count="6">
        <item x="4"/>
        <item x="3"/>
        <item x="2"/>
        <item x="0"/>
        <item x="1"/>
        <item t="default"/>
      </items>
    </pivotField>
    <pivotField numFmtId="14" showAll="0"/>
    <pivotField showAll="0"/>
    <pivotField showAll="0"/>
    <pivotField showAll="0"/>
  </pivotFields>
  <rowFields count="1">
    <field x="3"/>
  </rowFields>
  <rowItems count="6">
    <i>
      <x/>
    </i>
    <i>
      <x v="1"/>
    </i>
    <i>
      <x v="2"/>
    </i>
    <i>
      <x v="3"/>
    </i>
    <i>
      <x v="4"/>
    </i>
    <i t="grand">
      <x/>
    </i>
  </rowItems>
  <colFields count="1">
    <field x="11"/>
  </colFields>
  <colItems count="6">
    <i>
      <x/>
    </i>
    <i>
      <x v="1"/>
    </i>
    <i>
      <x v="2"/>
    </i>
    <i>
      <x v="3"/>
    </i>
    <i>
      <x v="4"/>
    </i>
    <i t="grand">
      <x/>
    </i>
  </colItems>
  <dataFields count="1">
    <dataField name="Revenue sum" fld="5" baseField="3" baseItem="2"/>
  </dataFields>
  <chartFormats count="11">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2">
          <reference field="4294967294" count="1" selected="0">
            <x v="0"/>
          </reference>
          <reference field="11" count="1" selected="0">
            <x v="1"/>
          </reference>
        </references>
      </pivotArea>
    </chartFormat>
    <chartFormat chart="19" format="2" series="1">
      <pivotArea type="data" outline="0" fieldPosition="0">
        <references count="2">
          <reference field="4294967294" count="1" selected="0">
            <x v="0"/>
          </reference>
          <reference field="11" count="1" selected="0">
            <x v="2"/>
          </reference>
        </references>
      </pivotArea>
    </chartFormat>
    <chartFormat chart="19" format="3" series="1">
      <pivotArea type="data" outline="0" fieldPosition="0">
        <references count="2">
          <reference field="4294967294" count="1" selected="0">
            <x v="0"/>
          </reference>
          <reference field="11" count="1" selected="0">
            <x v="3"/>
          </reference>
        </references>
      </pivotArea>
    </chartFormat>
    <chartFormat chart="19" format="4" series="1">
      <pivotArea type="data" outline="0" fieldPosition="0">
        <references count="2">
          <reference field="4294967294" count="1" selected="0">
            <x v="0"/>
          </reference>
          <reference field="11" count="1" selected="0">
            <x v="4"/>
          </reference>
        </references>
      </pivotArea>
    </chartFormat>
    <chartFormat chart="19" format="5" series="1">
      <pivotArea type="data" outline="0" fieldPosition="0">
        <references count="2">
          <reference field="4294967294" count="1" selected="0">
            <x v="0"/>
          </reference>
          <reference field="11" count="1" selected="0">
            <x v="0"/>
          </reference>
        </references>
      </pivotArea>
    </chartFormat>
    <chartFormat chart="35" format="11" series="1">
      <pivotArea type="data" outline="0" fieldPosition="0">
        <references count="2">
          <reference field="4294967294" count="1" selected="0">
            <x v="0"/>
          </reference>
          <reference field="11" count="1" selected="0">
            <x v="0"/>
          </reference>
        </references>
      </pivotArea>
    </chartFormat>
    <chartFormat chart="35" format="12" series="1">
      <pivotArea type="data" outline="0" fieldPosition="0">
        <references count="2">
          <reference field="4294967294" count="1" selected="0">
            <x v="0"/>
          </reference>
          <reference field="11" count="1" selected="0">
            <x v="1"/>
          </reference>
        </references>
      </pivotArea>
    </chartFormat>
    <chartFormat chart="35" format="13" series="1">
      <pivotArea type="data" outline="0" fieldPosition="0">
        <references count="2">
          <reference field="4294967294" count="1" selected="0">
            <x v="0"/>
          </reference>
          <reference field="11" count="1" selected="0">
            <x v="2"/>
          </reference>
        </references>
      </pivotArea>
    </chartFormat>
    <chartFormat chart="35" format="14" series="1">
      <pivotArea type="data" outline="0" fieldPosition="0">
        <references count="2">
          <reference field="4294967294" count="1" selected="0">
            <x v="0"/>
          </reference>
          <reference field="11" count="1" selected="0">
            <x v="3"/>
          </reference>
        </references>
      </pivotArea>
    </chartFormat>
    <chartFormat chart="35" format="15"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82B7F-5B09-4A99-ACEC-7D7D5D0A198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3:B8" firstHeaderRow="1" firstDataRow="1" firstDataCol="1"/>
  <pivotFields count="16">
    <pivotField showAll="0"/>
    <pivotField showAll="0">
      <items count="11">
        <item x="3"/>
        <item x="8"/>
        <item x="9"/>
        <item x="0"/>
        <item x="4"/>
        <item x="6"/>
        <item x="7"/>
        <item x="1"/>
        <item x="2"/>
        <item x="5"/>
        <item t="default"/>
      </items>
    </pivotField>
    <pivotField axis="axisRow" showAll="0">
      <items count="6">
        <item x="0"/>
        <item x="3"/>
        <item x="2"/>
        <item x="4"/>
        <item x="1"/>
        <item t="default"/>
      </items>
    </pivotField>
    <pivotField showAll="0"/>
    <pivotField showAll="0"/>
    <pivotField showAll="0"/>
    <pivotField showAll="0"/>
    <pivotField showAll="0"/>
    <pivotField showAll="0"/>
    <pivotField dataField="1" showAll="0"/>
    <pivotField showAll="0">
      <items count="6">
        <item x="0"/>
        <item x="1"/>
        <item x="3"/>
        <item x="2"/>
        <item x="4"/>
        <item t="default"/>
      </items>
    </pivotField>
    <pivotField showAll="0">
      <items count="6">
        <item x="4"/>
        <item x="3"/>
        <item x="2"/>
        <item x="0"/>
        <item x="1"/>
        <item t="default"/>
      </items>
    </pivotField>
    <pivotField numFmtId="14" showAll="0"/>
    <pivotField showAll="0"/>
    <pivotField showAll="0"/>
    <pivotField showAll="0"/>
  </pivotFields>
  <rowFields count="1">
    <field x="2"/>
  </rowFields>
  <rowItems count="5">
    <i>
      <x/>
    </i>
    <i>
      <x v="1"/>
    </i>
    <i>
      <x v="2"/>
    </i>
    <i>
      <x v="3"/>
    </i>
    <i>
      <x v="4"/>
    </i>
  </rowItems>
  <colItems count="1">
    <i/>
  </colItems>
  <dataFields count="1">
    <dataField name="Sum of Credit_Score" fld="9" baseField="2" baseItem="2" numFmtId="164"/>
  </dataFields>
  <chartFormats count="2">
    <chartFormat chart="34"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530C8F-B0CF-4F48-B5F9-1E567C03ED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G10" firstHeaderRow="1" firstDataRow="2" firstDataCol="1"/>
  <pivotFields count="16">
    <pivotField showAll="0"/>
    <pivotField showAll="0">
      <items count="11">
        <item x="3"/>
        <item x="8"/>
        <item x="9"/>
        <item x="0"/>
        <item x="4"/>
        <item x="6"/>
        <item x="7"/>
        <item x="1"/>
        <item x="2"/>
        <item x="5"/>
        <item t="default"/>
      </items>
    </pivotField>
    <pivotField showAll="0">
      <items count="6">
        <item x="0"/>
        <item x="3"/>
        <item x="2"/>
        <item x="4"/>
        <item x="1"/>
        <item t="default"/>
      </items>
    </pivotField>
    <pivotField showAll="0"/>
    <pivotField axis="axisRow" showAll="0">
      <items count="6">
        <item x="4"/>
        <item x="2"/>
        <item x="1"/>
        <item x="3"/>
        <item x="0"/>
        <item t="default"/>
      </items>
    </pivotField>
    <pivotField showAll="0"/>
    <pivotField showAll="0"/>
    <pivotField dataField="1" showAll="0"/>
    <pivotField showAll="0"/>
    <pivotField showAll="0"/>
    <pivotField axis="axisCol" showAll="0">
      <items count="6">
        <item x="0"/>
        <item x="1"/>
        <item x="3"/>
        <item x="2"/>
        <item x="4"/>
        <item t="default"/>
      </items>
    </pivotField>
    <pivotField showAll="0">
      <items count="6">
        <item x="4"/>
        <item x="3"/>
        <item x="2"/>
        <item x="0"/>
        <item x="1"/>
        <item t="default"/>
      </items>
    </pivotField>
    <pivotField numFmtId="14" showAll="0"/>
    <pivotField showAll="0"/>
    <pivotField showAll="0"/>
    <pivotField showAll="0"/>
  </pivotFields>
  <rowFields count="1">
    <field x="4"/>
  </rowFields>
  <rowItems count="6">
    <i>
      <x/>
    </i>
    <i>
      <x v="1"/>
    </i>
    <i>
      <x v="2"/>
    </i>
    <i>
      <x v="3"/>
    </i>
    <i>
      <x v="4"/>
    </i>
    <i t="grand">
      <x/>
    </i>
  </rowItems>
  <colFields count="1">
    <field x="10"/>
  </colFields>
  <colItems count="6">
    <i>
      <x/>
    </i>
    <i>
      <x v="1"/>
    </i>
    <i>
      <x v="2"/>
    </i>
    <i>
      <x v="3"/>
    </i>
    <i>
      <x v="4"/>
    </i>
    <i t="grand">
      <x/>
    </i>
  </colItems>
  <dataFields count="1">
    <dataField name="Sum of Loan_Amount" fld="7" baseField="0" baseItem="0"/>
  </dataFields>
  <chartFormats count="11">
    <chartFormat chart="8" format="1"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10" count="1" selected="0">
            <x v="1"/>
          </reference>
        </references>
      </pivotArea>
    </chartFormat>
    <chartFormat chart="8" format="3" series="1">
      <pivotArea type="data" outline="0" fieldPosition="0">
        <references count="2">
          <reference field="4294967294" count="1" selected="0">
            <x v="0"/>
          </reference>
          <reference field="10" count="1" selected="0">
            <x v="2"/>
          </reference>
        </references>
      </pivotArea>
    </chartFormat>
    <chartFormat chart="8" format="4" series="1">
      <pivotArea type="data" outline="0" fieldPosition="0">
        <references count="2">
          <reference field="4294967294" count="1" selected="0">
            <x v="0"/>
          </reference>
          <reference field="10" count="1" selected="0">
            <x v="3"/>
          </reference>
        </references>
      </pivotArea>
    </chartFormat>
    <chartFormat chart="8" format="5" series="1">
      <pivotArea type="data" outline="0" fieldPosition="0">
        <references count="2">
          <reference field="4294967294" count="1" selected="0">
            <x v="0"/>
          </reference>
          <reference field="10" count="1" selected="0">
            <x v="4"/>
          </reference>
        </references>
      </pivotArea>
    </chartFormat>
    <chartFormat chart="8" format="6" series="1">
      <pivotArea type="data" outline="0" fieldPosition="0">
        <references count="2">
          <reference field="4294967294" count="1" selected="0">
            <x v="0"/>
          </reference>
          <reference field="10" count="1" selected="0">
            <x v="0"/>
          </reference>
        </references>
      </pivotArea>
    </chartFormat>
    <chartFormat chart="10" format="12" series="1">
      <pivotArea type="data" outline="0" fieldPosition="0">
        <references count="2">
          <reference field="4294967294" count="1" selected="0">
            <x v="0"/>
          </reference>
          <reference field="10" count="1" selected="0">
            <x v="0"/>
          </reference>
        </references>
      </pivotArea>
    </chartFormat>
    <chartFormat chart="10" format="13" series="1">
      <pivotArea type="data" outline="0" fieldPosition="0">
        <references count="2">
          <reference field="4294967294" count="1" selected="0">
            <x v="0"/>
          </reference>
          <reference field="10" count="1" selected="0">
            <x v="1"/>
          </reference>
        </references>
      </pivotArea>
    </chartFormat>
    <chartFormat chart="10" format="14" series="1">
      <pivotArea type="data" outline="0" fieldPosition="0">
        <references count="2">
          <reference field="4294967294" count="1" selected="0">
            <x v="0"/>
          </reference>
          <reference field="10" count="1" selected="0">
            <x v="2"/>
          </reference>
        </references>
      </pivotArea>
    </chartFormat>
    <chartFormat chart="10" format="15" series="1">
      <pivotArea type="data" outline="0" fieldPosition="0">
        <references count="2">
          <reference field="4294967294" count="1" selected="0">
            <x v="0"/>
          </reference>
          <reference field="10" count="1" selected="0">
            <x v="3"/>
          </reference>
        </references>
      </pivotArea>
    </chartFormat>
    <chartFormat chart="10" format="16"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6CA5F-0371-4947-BDEB-3FFAC312A52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6">
    <pivotField showAll="0"/>
    <pivotField showAll="0">
      <items count="11">
        <item x="3"/>
        <item x="8"/>
        <item x="9"/>
        <item x="0"/>
        <item x="4"/>
        <item x="6"/>
        <item x="7"/>
        <item x="1"/>
        <item x="2"/>
        <item x="5"/>
        <item t="default"/>
      </items>
    </pivotField>
    <pivotField showAll="0">
      <items count="6">
        <item x="0"/>
        <item x="3"/>
        <item x="2"/>
        <item x="4"/>
        <item x="1"/>
        <item t="default"/>
      </items>
    </pivotField>
    <pivotField showAll="0"/>
    <pivotField axis="axisRow" showAll="0">
      <items count="6">
        <item x="4"/>
        <item x="2"/>
        <item x="1"/>
        <item x="3"/>
        <item x="0"/>
        <item t="default"/>
      </items>
    </pivotField>
    <pivotField showAll="0"/>
    <pivotField showAll="0"/>
    <pivotField showAll="0"/>
    <pivotField showAll="0"/>
    <pivotField showAll="0"/>
    <pivotField showAll="0">
      <items count="6">
        <item x="0"/>
        <item x="1"/>
        <item x="3"/>
        <item x="2"/>
        <item x="4"/>
        <item t="default"/>
      </items>
    </pivotField>
    <pivotField showAll="0">
      <items count="6">
        <item x="4"/>
        <item x="3"/>
        <item x="2"/>
        <item x="0"/>
        <item x="1"/>
        <item t="default"/>
      </items>
    </pivotField>
    <pivotField numFmtId="14" showAll="0"/>
    <pivotField dataField="1" showAll="0"/>
    <pivotField showAll="0"/>
    <pivotField showAll="0">
      <items count="3">
        <item x="0"/>
        <item x="1"/>
        <item t="default"/>
      </items>
    </pivotField>
  </pivotFields>
  <rowFields count="1">
    <field x="4"/>
  </rowFields>
  <rowItems count="6">
    <i>
      <x/>
    </i>
    <i>
      <x v="1"/>
    </i>
    <i>
      <x v="2"/>
    </i>
    <i>
      <x v="3"/>
    </i>
    <i>
      <x v="4"/>
    </i>
    <i t="grand">
      <x/>
    </i>
  </rowItems>
  <colItems count="1">
    <i/>
  </colItems>
  <dataFields count="1">
    <dataField name="Sum of Revenue" fld="13" baseField="0" baseItem="0"/>
  </dataFields>
  <chartFormats count="1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 chart="13" format="3">
      <pivotArea type="data" outline="0" fieldPosition="0">
        <references count="2">
          <reference field="4294967294" count="1" selected="0">
            <x v="0"/>
          </reference>
          <reference field="4" count="1" selected="0">
            <x v="2"/>
          </reference>
        </references>
      </pivotArea>
    </chartFormat>
    <chartFormat chart="13" format="4">
      <pivotArea type="data" outline="0" fieldPosition="0">
        <references count="2">
          <reference field="4294967294" count="1" selected="0">
            <x v="0"/>
          </reference>
          <reference field="4" count="1" selected="0">
            <x v="3"/>
          </reference>
        </references>
      </pivotArea>
    </chartFormat>
    <chartFormat chart="13" format="5">
      <pivotArea type="data" outline="0" fieldPosition="0">
        <references count="2">
          <reference field="4294967294" count="1" selected="0">
            <x v="0"/>
          </reference>
          <reference field="4" count="1" selected="0">
            <x v="4"/>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4" count="1" selected="0">
            <x v="0"/>
          </reference>
        </references>
      </pivotArea>
    </chartFormat>
    <chartFormat chart="20" format="14">
      <pivotArea type="data" outline="0" fieldPosition="0">
        <references count="2">
          <reference field="4294967294" count="1" selected="0">
            <x v="0"/>
          </reference>
          <reference field="4" count="1" selected="0">
            <x v="1"/>
          </reference>
        </references>
      </pivotArea>
    </chartFormat>
    <chartFormat chart="20" format="15">
      <pivotArea type="data" outline="0" fieldPosition="0">
        <references count="2">
          <reference field="4294967294" count="1" selected="0">
            <x v="0"/>
          </reference>
          <reference field="4" count="1" selected="0">
            <x v="2"/>
          </reference>
        </references>
      </pivotArea>
    </chartFormat>
    <chartFormat chart="20" format="16">
      <pivotArea type="data" outline="0" fieldPosition="0">
        <references count="2">
          <reference field="4294967294" count="1" selected="0">
            <x v="0"/>
          </reference>
          <reference field="4" count="1" selected="0">
            <x v="3"/>
          </reference>
        </references>
      </pivotArea>
    </chartFormat>
    <chartFormat chart="20"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22E12E-59E4-4D3D-B7E0-DA3224AF17C8}" name="PivotTable10"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8">
  <location ref="A3:E9" firstHeaderRow="0" firstDataRow="1" firstDataCol="1"/>
  <pivotFields count="16">
    <pivotField showAll="0"/>
    <pivotField showAll="0">
      <items count="11">
        <item x="3"/>
        <item x="8"/>
        <item x="9"/>
        <item x="0"/>
        <item x="4"/>
        <item x="6"/>
        <item x="7"/>
        <item x="1"/>
        <item x="2"/>
        <item x="5"/>
        <item t="default"/>
      </items>
    </pivotField>
    <pivotField showAll="0">
      <items count="6">
        <item x="0"/>
        <item x="3"/>
        <item x="2"/>
        <item x="4"/>
        <item x="1"/>
        <item t="default"/>
      </items>
    </pivotField>
    <pivotField axis="axisRow" showAll="0">
      <items count="6">
        <item x="0"/>
        <item x="1"/>
        <item x="3"/>
        <item x="4"/>
        <item x="2"/>
        <item t="default"/>
      </items>
    </pivotField>
    <pivotField showAll="0"/>
    <pivotField showAll="0"/>
    <pivotField showAll="0"/>
    <pivotField dataField="1" showAll="0"/>
    <pivotField showAll="0"/>
    <pivotField dataField="1" showAll="0"/>
    <pivotField showAll="0">
      <items count="6">
        <item x="0"/>
        <item x="1"/>
        <item x="3"/>
        <item x="2"/>
        <item x="4"/>
        <item t="default"/>
      </items>
    </pivotField>
    <pivotField showAll="0">
      <items count="6">
        <item x="4"/>
        <item x="3"/>
        <item x="2"/>
        <item x="0"/>
        <item x="1"/>
        <item t="default"/>
      </items>
    </pivotField>
    <pivotField numFmtId="14" showAll="0"/>
    <pivotField dataField="1" showAll="0"/>
    <pivotField dataField="1" showAll="0"/>
    <pivotField showAll="0"/>
  </pivotFields>
  <rowFields count="1">
    <field x="3"/>
  </rowFields>
  <rowItems count="6">
    <i>
      <x/>
    </i>
    <i>
      <x v="1"/>
    </i>
    <i>
      <x v="2"/>
    </i>
    <i>
      <x v="3"/>
    </i>
    <i>
      <x v="4"/>
    </i>
    <i t="grand">
      <x/>
    </i>
  </rowItems>
  <colFields count="1">
    <field x="-2"/>
  </colFields>
  <colItems count="4">
    <i>
      <x/>
    </i>
    <i i="1">
      <x v="1"/>
    </i>
    <i i="2">
      <x v="2"/>
    </i>
    <i i="3">
      <x v="3"/>
    </i>
  </colItems>
  <dataFields count="4">
    <dataField name="Average of Loan_Amount" fld="7" subtotal="average" baseField="3" baseItem="1"/>
    <dataField name="Average of Profit" fld="14" subtotal="average" baseField="3" baseItem="3"/>
    <dataField name="Average of Revenue" fld="13" subtotal="average" baseField="3" baseItem="3"/>
    <dataField name="Average of Credit_Score" fld="9" subtotal="average" baseField="3" baseItem="3"/>
  </dataFields>
  <formats count="1">
    <format dxfId="0">
      <pivotArea outline="0" collapsedLevelsAreSubtotals="1" fieldPosition="0"/>
    </format>
  </formats>
  <chartFormats count="8">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2" format="2" series="1">
      <pivotArea type="data" outline="0" fieldPosition="0">
        <references count="1">
          <reference field="4294967294" count="1" selected="0">
            <x v="2"/>
          </reference>
        </references>
      </pivotArea>
    </chartFormat>
    <chartFormat chart="42" format="3" series="1">
      <pivotArea type="data" outline="0" fieldPosition="0">
        <references count="1">
          <reference field="4294967294" count="1" selected="0">
            <x v="3"/>
          </reference>
        </references>
      </pivotArea>
    </chartFormat>
    <chartFormat chart="47" format="8" series="1">
      <pivotArea type="data" outline="0" fieldPosition="0">
        <references count="1">
          <reference field="4294967294" count="1" selected="0">
            <x v="0"/>
          </reference>
        </references>
      </pivotArea>
    </chartFormat>
    <chartFormat chart="47" format="9" series="1">
      <pivotArea type="data" outline="0" fieldPosition="0">
        <references count="1">
          <reference field="4294967294" count="1" selected="0">
            <x v="1"/>
          </reference>
        </references>
      </pivotArea>
    </chartFormat>
    <chartFormat chart="47" format="10" series="1">
      <pivotArea type="data" outline="0" fieldPosition="0">
        <references count="1">
          <reference field="4294967294" count="1" selected="0">
            <x v="2"/>
          </reference>
        </references>
      </pivotArea>
    </chartFormat>
    <chartFormat chart="47"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98CF30-5785-493D-81C4-B86CAC866A8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G10" firstHeaderRow="1" firstDataRow="2" firstDataCol="1"/>
  <pivotFields count="16">
    <pivotField showAll="0"/>
    <pivotField showAll="0">
      <items count="11">
        <item x="3"/>
        <item x="8"/>
        <item x="9"/>
        <item x="0"/>
        <item x="4"/>
        <item x="6"/>
        <item x="7"/>
        <item x="1"/>
        <item x="2"/>
        <item x="5"/>
        <item t="default"/>
      </items>
    </pivotField>
    <pivotField axis="axisCol" showAll="0">
      <items count="6">
        <item x="0"/>
        <item x="3"/>
        <item x="2"/>
        <item x="4"/>
        <item x="1"/>
        <item t="default"/>
      </items>
    </pivotField>
    <pivotField showAll="0"/>
    <pivotField showAll="0">
      <items count="6">
        <item x="4"/>
        <item x="2"/>
        <item x="1"/>
        <item x="3"/>
        <item x="0"/>
        <item t="default"/>
      </items>
    </pivotField>
    <pivotField showAll="0"/>
    <pivotField showAll="0"/>
    <pivotField dataField="1" showAll="0"/>
    <pivotField showAll="0"/>
    <pivotField showAll="0"/>
    <pivotField axis="axisRow" showAll="0">
      <items count="6">
        <item x="0"/>
        <item x="1"/>
        <item x="3"/>
        <item x="2"/>
        <item x="4"/>
        <item t="default"/>
      </items>
    </pivotField>
    <pivotField showAll="0">
      <items count="6">
        <item x="4"/>
        <item x="3"/>
        <item x="2"/>
        <item x="0"/>
        <item x="1"/>
        <item t="default"/>
      </items>
    </pivotField>
    <pivotField numFmtId="14" showAll="0"/>
    <pivotField showAll="0"/>
    <pivotField showAll="0"/>
    <pivotField showAll="0"/>
  </pivotFields>
  <rowFields count="1">
    <field x="10"/>
  </rowFields>
  <rowItems count="6">
    <i>
      <x/>
    </i>
    <i>
      <x v="1"/>
    </i>
    <i>
      <x v="2"/>
    </i>
    <i>
      <x v="3"/>
    </i>
    <i>
      <x v="4"/>
    </i>
    <i t="grand">
      <x/>
    </i>
  </rowItems>
  <colFields count="1">
    <field x="2"/>
  </colFields>
  <colItems count="6">
    <i>
      <x/>
    </i>
    <i>
      <x v="1"/>
    </i>
    <i>
      <x v="2"/>
    </i>
    <i>
      <x v="3"/>
    </i>
    <i>
      <x v="4"/>
    </i>
    <i t="grand">
      <x/>
    </i>
  </colItems>
  <dataFields count="1">
    <dataField name="Sum of Loan_Amount" fld="7" baseField="0" baseItem="0"/>
  </dataFields>
  <chartFormats count="15">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2" format="2" series="1">
      <pivotArea type="data" outline="0" fieldPosition="0">
        <references count="2">
          <reference field="4294967294" count="1" selected="0">
            <x v="0"/>
          </reference>
          <reference field="2" count="1" selected="0">
            <x v="2"/>
          </reference>
        </references>
      </pivotArea>
    </chartFormat>
    <chartFormat chart="12" format="3" series="1">
      <pivotArea type="data" outline="0" fieldPosition="0">
        <references count="2">
          <reference field="4294967294" count="1" selected="0">
            <x v="0"/>
          </reference>
          <reference field="2" count="1" selected="0">
            <x v="3"/>
          </reference>
        </references>
      </pivotArea>
    </chartFormat>
    <chartFormat chart="12" format="4" series="1">
      <pivotArea type="data" outline="0" fieldPosition="0">
        <references count="2">
          <reference field="4294967294" count="1" selected="0">
            <x v="0"/>
          </reference>
          <reference field="2" count="1" selected="0">
            <x v="4"/>
          </reference>
        </references>
      </pivotArea>
    </chartFormat>
    <chartFormat chart="15" format="5" series="1">
      <pivotArea type="data" outline="0" fieldPosition="0">
        <references count="2">
          <reference field="4294967294" count="1" selected="0">
            <x v="0"/>
          </reference>
          <reference field="2" count="1" selected="0">
            <x v="0"/>
          </reference>
        </references>
      </pivotArea>
    </chartFormat>
    <chartFormat chart="15" format="6" series="1">
      <pivotArea type="data" outline="0" fieldPosition="0">
        <references count="2">
          <reference field="4294967294" count="1" selected="0">
            <x v="0"/>
          </reference>
          <reference field="2" count="1" selected="0">
            <x v="1"/>
          </reference>
        </references>
      </pivotArea>
    </chartFormat>
    <chartFormat chart="15" format="7" series="1">
      <pivotArea type="data" outline="0" fieldPosition="0">
        <references count="2">
          <reference field="4294967294" count="1" selected="0">
            <x v="0"/>
          </reference>
          <reference field="2" count="1" selected="0">
            <x v="2"/>
          </reference>
        </references>
      </pivotArea>
    </chartFormat>
    <chartFormat chart="15" format="8" series="1">
      <pivotArea type="data" outline="0" fieldPosition="0">
        <references count="2">
          <reference field="4294967294" count="1" selected="0">
            <x v="0"/>
          </reference>
          <reference field="2" count="1" selected="0">
            <x v="3"/>
          </reference>
        </references>
      </pivotArea>
    </chartFormat>
    <chartFormat chart="15" format="9" series="1">
      <pivotArea type="data" outline="0" fieldPosition="0">
        <references count="2">
          <reference field="4294967294" count="1" selected="0">
            <x v="0"/>
          </reference>
          <reference field="2" count="1" selected="0">
            <x v="4"/>
          </reference>
        </references>
      </pivotArea>
    </chartFormat>
    <chartFormat chart="16" format="10" series="1">
      <pivotArea type="data" outline="0" fieldPosition="0">
        <references count="2">
          <reference field="4294967294" count="1" selected="0">
            <x v="0"/>
          </reference>
          <reference field="2" count="1" selected="0">
            <x v="0"/>
          </reference>
        </references>
      </pivotArea>
    </chartFormat>
    <chartFormat chart="16" format="11" series="1">
      <pivotArea type="data" outline="0" fieldPosition="0">
        <references count="2">
          <reference field="4294967294" count="1" selected="0">
            <x v="0"/>
          </reference>
          <reference field="2" count="1" selected="0">
            <x v="1"/>
          </reference>
        </references>
      </pivotArea>
    </chartFormat>
    <chartFormat chart="16" format="12" series="1">
      <pivotArea type="data" outline="0" fieldPosition="0">
        <references count="2">
          <reference field="4294967294" count="1" selected="0">
            <x v="0"/>
          </reference>
          <reference field="2" count="1" selected="0">
            <x v="2"/>
          </reference>
        </references>
      </pivotArea>
    </chartFormat>
    <chartFormat chart="16" format="13" series="1">
      <pivotArea type="data" outline="0" fieldPosition="0">
        <references count="2">
          <reference field="4294967294" count="1" selected="0">
            <x v="0"/>
          </reference>
          <reference field="2" count="1" selected="0">
            <x v="3"/>
          </reference>
        </references>
      </pivotArea>
    </chartFormat>
    <chartFormat chart="16"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34E5E92D-F8B8-4EE0-B2E8-AED617E5BCB1}" sourceName="Account_Type">
  <pivotTables>
    <pivotTable tabId="15" name="PivotTable11"/>
    <pivotTable tabId="3" name="PivotTable1"/>
    <pivotTable tabId="5" name="PivotTable3"/>
    <pivotTable tabId="6" name="PivotTable4"/>
    <pivotTable tabId="13" name="PivotTable9"/>
    <pivotTable tabId="14" name="PivotTable10"/>
  </pivotTables>
  <data>
    <tabular pivotCacheId="289922488">
      <items count="5">
        <i x="0" s="1"/>
        <i x="3"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E8645D08-D46A-4FD4-B786-B1539902B072}" sourceName="Customer_Name">
  <pivotTables>
    <pivotTable tabId="15" name="PivotTable11"/>
    <pivotTable tabId="3" name="PivotTable1"/>
    <pivotTable tabId="5" name="PivotTable3"/>
    <pivotTable tabId="6" name="PivotTable4"/>
    <pivotTable tabId="13" name="PivotTable9"/>
    <pivotTable tabId="14" name="PivotTable10"/>
  </pivotTables>
  <data>
    <tabular pivotCacheId="289922488">
      <items count="10">
        <i x="3" s="1"/>
        <i x="8" s="1"/>
        <i x="9" s="1"/>
        <i x="0" s="1"/>
        <i x="4" s="1"/>
        <i x="6" s="1"/>
        <i x="7" s="1"/>
        <i x="1"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0BB9BE4-3DAE-424F-B4AB-8CD42A95E53A}" sourceName="Branch">
  <pivotTables>
    <pivotTable tabId="15" name="PivotTable11"/>
    <pivotTable tabId="3" name="PivotTable1"/>
    <pivotTable tabId="5" name="PivotTable3"/>
    <pivotTable tabId="6" name="PivotTable4"/>
    <pivotTable tabId="13" name="PivotTable9"/>
    <pivotTable tabId="14" name="PivotTable10"/>
  </pivotTables>
  <data>
    <tabular pivotCacheId="289922488">
      <items count="5">
        <i x="4" s="1"/>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3CA5B1-6588-44AD-B1D7-4DFC398D0EC2}" sourceName="Region">
  <pivotTables>
    <pivotTable tabId="15" name="PivotTable11"/>
    <pivotTable tabId="3" name="PivotTable1"/>
    <pivotTable tabId="5" name="PivotTable3"/>
    <pivotTable tabId="6" name="PivotTable4"/>
    <pivotTable tabId="13" name="PivotTable9"/>
    <pivotTable tabId="14" name="PivotTable10"/>
  </pivotTables>
  <data>
    <tabular pivotCacheId="289922488">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xr10:uid="{F6FF01FA-2A28-47C0-BDD4-62FA0D92C78E}" cache="Slicer_Account_Type" caption="Account_Type" rowHeight="234950"/>
  <slicer name="Customer_Name" xr10:uid="{AC5CD144-57BA-4B33-97F7-9F952F9E7C7F}" cache="Slicer_Customer_Name" caption="Customer_Name" rowHeight="234950"/>
  <slicer name="Branch" xr10:uid="{8D8CB96D-221E-4B4B-A864-722A1A82A99C}" cache="Slicer_Branch" caption="Branch" rowHeight="234950"/>
  <slicer name="Region" xr10:uid="{6F4FCAAF-1EA0-48C9-987B-854941B28E5A}" cache="Slicer_Region" caption="Region" rowHeight="23495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3533E-0186-4F60-BFE4-15D92800EDB3}">
  <dimension ref="A1:O10001"/>
  <sheetViews>
    <sheetView workbookViewId="0">
      <selection activeCell="D17" sqref="D17"/>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D2" t="s">
        <v>17</v>
      </c>
      <c r="E2" t="s">
        <v>18</v>
      </c>
      <c r="F2">
        <v>81737.63</v>
      </c>
      <c r="G2">
        <v>309914.59999999998</v>
      </c>
      <c r="H2">
        <v>160923.20000000001</v>
      </c>
      <c r="I2">
        <v>17.27</v>
      </c>
      <c r="J2">
        <v>726</v>
      </c>
      <c r="K2" t="s">
        <v>19</v>
      </c>
      <c r="L2" t="s">
        <v>20</v>
      </c>
      <c r="M2" t="s">
        <v>21</v>
      </c>
      <c r="N2">
        <v>7203.64</v>
      </c>
      <c r="O2">
        <v>4036.94</v>
      </c>
    </row>
    <row r="3" spans="1:15" x14ac:dyDescent="0.3">
      <c r="A3">
        <v>2</v>
      </c>
      <c r="B3" t="s">
        <v>22</v>
      </c>
      <c r="C3" t="s">
        <v>23</v>
      </c>
      <c r="D3" t="s">
        <v>24</v>
      </c>
      <c r="E3" t="s">
        <v>18</v>
      </c>
      <c r="F3">
        <v>73409.17</v>
      </c>
      <c r="G3">
        <v>367279.07</v>
      </c>
      <c r="H3">
        <v>193394.52</v>
      </c>
      <c r="I3">
        <v>14.83</v>
      </c>
      <c r="J3">
        <v>684</v>
      </c>
      <c r="K3" t="s">
        <v>25</v>
      </c>
      <c r="L3" t="s">
        <v>26</v>
      </c>
      <c r="M3" t="s">
        <v>27</v>
      </c>
      <c r="N3">
        <v>6010.24</v>
      </c>
      <c r="O3">
        <v>5215.79</v>
      </c>
    </row>
    <row r="4" spans="1:15" x14ac:dyDescent="0.3">
      <c r="A4">
        <v>3</v>
      </c>
      <c r="B4" t="s">
        <v>22</v>
      </c>
      <c r="C4" t="s">
        <v>16</v>
      </c>
      <c r="D4" t="s">
        <v>28</v>
      </c>
      <c r="E4" t="s">
        <v>29</v>
      </c>
      <c r="F4">
        <v>95350.21</v>
      </c>
      <c r="G4">
        <v>39419.93</v>
      </c>
      <c r="H4">
        <v>334009.25</v>
      </c>
      <c r="I4">
        <v>7.9</v>
      </c>
      <c r="J4">
        <v>353</v>
      </c>
      <c r="K4" t="s">
        <v>25</v>
      </c>
      <c r="L4" t="s">
        <v>30</v>
      </c>
      <c r="M4" t="s">
        <v>31</v>
      </c>
      <c r="N4">
        <v>11594.14</v>
      </c>
      <c r="O4">
        <v>8618.43</v>
      </c>
    </row>
    <row r="5" spans="1:15" x14ac:dyDescent="0.3">
      <c r="A5">
        <v>4</v>
      </c>
      <c r="B5" t="s">
        <v>32</v>
      </c>
      <c r="C5" t="s">
        <v>33</v>
      </c>
      <c r="D5" t="s">
        <v>34</v>
      </c>
      <c r="E5" t="s">
        <v>18</v>
      </c>
      <c r="F5">
        <v>66665.39</v>
      </c>
      <c r="G5">
        <v>223510.45</v>
      </c>
      <c r="H5">
        <v>276139.02</v>
      </c>
      <c r="I5">
        <v>14.5</v>
      </c>
      <c r="J5">
        <v>468</v>
      </c>
      <c r="K5" t="s">
        <v>35</v>
      </c>
      <c r="L5" t="s">
        <v>20</v>
      </c>
      <c r="M5" t="s">
        <v>36</v>
      </c>
      <c r="N5">
        <v>8012.78</v>
      </c>
      <c r="O5">
        <v>6267.18</v>
      </c>
    </row>
    <row r="6" spans="1:15" x14ac:dyDescent="0.3">
      <c r="A6">
        <v>5</v>
      </c>
      <c r="B6" t="s">
        <v>32</v>
      </c>
      <c r="C6" t="s">
        <v>37</v>
      </c>
      <c r="D6" t="s">
        <v>24</v>
      </c>
      <c r="E6" t="s">
        <v>38</v>
      </c>
      <c r="F6">
        <v>96855.31</v>
      </c>
      <c r="G6">
        <v>161360.04999999999</v>
      </c>
      <c r="H6">
        <v>8484.77</v>
      </c>
      <c r="I6">
        <v>13.01</v>
      </c>
      <c r="J6">
        <v>782</v>
      </c>
      <c r="K6" t="s">
        <v>39</v>
      </c>
      <c r="L6" t="s">
        <v>20</v>
      </c>
      <c r="M6" t="s">
        <v>40</v>
      </c>
      <c r="N6">
        <v>8927.75</v>
      </c>
      <c r="O6">
        <v>6152.45</v>
      </c>
    </row>
    <row r="7" spans="1:15" x14ac:dyDescent="0.3">
      <c r="A7">
        <v>6</v>
      </c>
      <c r="B7" t="s">
        <v>41</v>
      </c>
      <c r="C7" t="s">
        <v>33</v>
      </c>
      <c r="D7" t="s">
        <v>34</v>
      </c>
      <c r="E7" t="s">
        <v>29</v>
      </c>
      <c r="F7">
        <v>58803.37</v>
      </c>
      <c r="G7">
        <v>272511.96000000002</v>
      </c>
      <c r="H7">
        <v>24959.63</v>
      </c>
      <c r="I7">
        <v>6.94</v>
      </c>
      <c r="J7">
        <v>878</v>
      </c>
      <c r="K7" t="s">
        <v>39</v>
      </c>
      <c r="L7" t="s">
        <v>30</v>
      </c>
      <c r="M7" t="s">
        <v>42</v>
      </c>
      <c r="N7">
        <v>3980.42</v>
      </c>
      <c r="O7">
        <v>2118.13</v>
      </c>
    </row>
    <row r="8" spans="1:15" x14ac:dyDescent="0.3">
      <c r="A8">
        <v>7</v>
      </c>
      <c r="B8" t="s">
        <v>43</v>
      </c>
      <c r="C8" t="s">
        <v>16</v>
      </c>
      <c r="D8" t="s">
        <v>24</v>
      </c>
      <c r="E8" t="s">
        <v>29</v>
      </c>
      <c r="F8">
        <v>34988.800000000003</v>
      </c>
      <c r="G8">
        <v>46491.89</v>
      </c>
      <c r="H8">
        <v>145309.14000000001</v>
      </c>
      <c r="I8">
        <v>14.47</v>
      </c>
      <c r="J8">
        <v>785</v>
      </c>
      <c r="K8" t="s">
        <v>19</v>
      </c>
      <c r="L8" t="s">
        <v>26</v>
      </c>
      <c r="M8" t="s">
        <v>44</v>
      </c>
      <c r="N8">
        <v>4214.3100000000004</v>
      </c>
      <c r="O8">
        <v>3305.29</v>
      </c>
    </row>
    <row r="9" spans="1:15" x14ac:dyDescent="0.3">
      <c r="A9">
        <v>8</v>
      </c>
      <c r="B9" t="s">
        <v>15</v>
      </c>
      <c r="C9" t="s">
        <v>33</v>
      </c>
      <c r="D9" t="s">
        <v>34</v>
      </c>
      <c r="E9" t="s">
        <v>38</v>
      </c>
      <c r="F9">
        <v>44451.31</v>
      </c>
      <c r="G9">
        <v>201603.76</v>
      </c>
      <c r="H9">
        <v>195658.19</v>
      </c>
      <c r="I9">
        <v>9.4700000000000006</v>
      </c>
      <c r="J9">
        <v>549</v>
      </c>
      <c r="K9" t="s">
        <v>45</v>
      </c>
      <c r="L9" t="s">
        <v>46</v>
      </c>
      <c r="M9" t="s">
        <v>47</v>
      </c>
      <c r="N9">
        <v>6426.19</v>
      </c>
      <c r="O9">
        <v>4115.3500000000004</v>
      </c>
    </row>
    <row r="10" spans="1:15" x14ac:dyDescent="0.3">
      <c r="A10">
        <v>9</v>
      </c>
      <c r="B10" t="s">
        <v>48</v>
      </c>
      <c r="C10" t="s">
        <v>37</v>
      </c>
      <c r="D10" t="s">
        <v>28</v>
      </c>
      <c r="E10" t="s">
        <v>18</v>
      </c>
      <c r="F10">
        <v>93313.69</v>
      </c>
      <c r="G10">
        <v>113741.15</v>
      </c>
      <c r="H10">
        <v>69681.64</v>
      </c>
      <c r="I10">
        <v>9.0299999999999994</v>
      </c>
      <c r="J10">
        <v>366</v>
      </c>
      <c r="K10" t="s">
        <v>25</v>
      </c>
      <c r="L10" t="s">
        <v>30</v>
      </c>
      <c r="M10" t="s">
        <v>49</v>
      </c>
      <c r="N10">
        <v>5306.75</v>
      </c>
      <c r="O10">
        <v>3234.06</v>
      </c>
    </row>
    <row r="11" spans="1:15" x14ac:dyDescent="0.3">
      <c r="A11">
        <v>10</v>
      </c>
      <c r="B11" t="s">
        <v>50</v>
      </c>
      <c r="C11" t="s">
        <v>23</v>
      </c>
      <c r="D11" t="s">
        <v>24</v>
      </c>
      <c r="E11" t="s">
        <v>29</v>
      </c>
      <c r="F11">
        <v>89873.52</v>
      </c>
      <c r="G11">
        <v>499015.97</v>
      </c>
      <c r="H11">
        <v>382279.67</v>
      </c>
      <c r="I11">
        <v>7.24</v>
      </c>
      <c r="J11">
        <v>467</v>
      </c>
      <c r="K11" t="s">
        <v>39</v>
      </c>
      <c r="L11" t="s">
        <v>20</v>
      </c>
      <c r="M11" t="s">
        <v>51</v>
      </c>
      <c r="N11">
        <v>5417.24</v>
      </c>
      <c r="O11">
        <v>2817.35</v>
      </c>
    </row>
    <row r="12" spans="1:15" x14ac:dyDescent="0.3">
      <c r="A12">
        <v>11</v>
      </c>
      <c r="B12" t="s">
        <v>52</v>
      </c>
      <c r="C12" t="s">
        <v>16</v>
      </c>
      <c r="D12" t="s">
        <v>28</v>
      </c>
      <c r="E12" t="s">
        <v>29</v>
      </c>
      <c r="F12">
        <v>49897.75</v>
      </c>
      <c r="G12">
        <v>54511.59</v>
      </c>
      <c r="H12">
        <v>472262.66</v>
      </c>
      <c r="I12">
        <v>9.01</v>
      </c>
      <c r="J12">
        <v>514</v>
      </c>
      <c r="K12" t="s">
        <v>25</v>
      </c>
      <c r="L12" t="s">
        <v>20</v>
      </c>
      <c r="M12" t="s">
        <v>53</v>
      </c>
      <c r="N12">
        <v>6311.18</v>
      </c>
      <c r="O12">
        <v>4487.95</v>
      </c>
    </row>
    <row r="13" spans="1:15" x14ac:dyDescent="0.3">
      <c r="A13">
        <v>12</v>
      </c>
      <c r="B13" t="s">
        <v>52</v>
      </c>
      <c r="C13" t="s">
        <v>23</v>
      </c>
      <c r="D13" t="s">
        <v>17</v>
      </c>
      <c r="E13" t="s">
        <v>54</v>
      </c>
      <c r="F13">
        <v>65118.29</v>
      </c>
      <c r="G13">
        <v>457868.63</v>
      </c>
      <c r="H13">
        <v>356044.15</v>
      </c>
      <c r="I13">
        <v>11.46</v>
      </c>
      <c r="J13">
        <v>504</v>
      </c>
      <c r="K13" t="s">
        <v>19</v>
      </c>
      <c r="L13" t="s">
        <v>46</v>
      </c>
      <c r="M13" t="s">
        <v>55</v>
      </c>
      <c r="N13">
        <v>3443.66</v>
      </c>
      <c r="O13">
        <v>2929.8</v>
      </c>
    </row>
    <row r="14" spans="1:15" x14ac:dyDescent="0.3">
      <c r="A14">
        <v>13</v>
      </c>
      <c r="B14" t="s">
        <v>22</v>
      </c>
      <c r="C14" t="s">
        <v>33</v>
      </c>
      <c r="D14" t="s">
        <v>56</v>
      </c>
      <c r="E14" t="s">
        <v>54</v>
      </c>
      <c r="F14">
        <v>98618.42</v>
      </c>
      <c r="G14">
        <v>106934.26</v>
      </c>
      <c r="H14">
        <v>63770.34</v>
      </c>
      <c r="I14">
        <v>7.94</v>
      </c>
      <c r="J14">
        <v>420</v>
      </c>
      <c r="K14" t="s">
        <v>45</v>
      </c>
      <c r="L14" t="s">
        <v>30</v>
      </c>
      <c r="M14" t="s">
        <v>57</v>
      </c>
      <c r="N14">
        <v>13692.03</v>
      </c>
      <c r="O14">
        <v>7787.74</v>
      </c>
    </row>
    <row r="15" spans="1:15" x14ac:dyDescent="0.3">
      <c r="A15">
        <v>14</v>
      </c>
      <c r="B15" t="s">
        <v>41</v>
      </c>
      <c r="C15" t="s">
        <v>58</v>
      </c>
      <c r="D15" t="s">
        <v>34</v>
      </c>
      <c r="E15" t="s">
        <v>54</v>
      </c>
      <c r="F15">
        <v>12883.6</v>
      </c>
      <c r="G15">
        <v>131438.37</v>
      </c>
      <c r="H15">
        <v>273088.19</v>
      </c>
      <c r="I15">
        <v>11.76</v>
      </c>
      <c r="J15">
        <v>409</v>
      </c>
      <c r="K15" t="s">
        <v>19</v>
      </c>
      <c r="L15" t="s">
        <v>46</v>
      </c>
      <c r="M15" t="s">
        <v>59</v>
      </c>
      <c r="N15">
        <v>1267.48</v>
      </c>
      <c r="O15">
        <v>1135.74</v>
      </c>
    </row>
    <row r="16" spans="1:15" x14ac:dyDescent="0.3">
      <c r="A16">
        <v>15</v>
      </c>
      <c r="B16" t="s">
        <v>32</v>
      </c>
      <c r="C16" t="s">
        <v>16</v>
      </c>
      <c r="D16" t="s">
        <v>24</v>
      </c>
      <c r="E16" t="s">
        <v>38</v>
      </c>
      <c r="F16">
        <v>5236.62</v>
      </c>
      <c r="G16">
        <v>261309.09</v>
      </c>
      <c r="H16">
        <v>497007.22</v>
      </c>
      <c r="I16">
        <v>12.4</v>
      </c>
      <c r="J16">
        <v>809</v>
      </c>
      <c r="K16" t="s">
        <v>39</v>
      </c>
      <c r="L16" t="s">
        <v>20</v>
      </c>
      <c r="M16" t="s">
        <v>60</v>
      </c>
      <c r="N16">
        <v>640.88</v>
      </c>
      <c r="O16">
        <v>468.99</v>
      </c>
    </row>
    <row r="17" spans="1:15" x14ac:dyDescent="0.3">
      <c r="A17">
        <v>16</v>
      </c>
      <c r="B17" t="s">
        <v>22</v>
      </c>
      <c r="C17" t="s">
        <v>23</v>
      </c>
      <c r="D17" t="s">
        <v>34</v>
      </c>
      <c r="E17" t="s">
        <v>18</v>
      </c>
      <c r="F17">
        <v>22398.799999999999</v>
      </c>
      <c r="G17">
        <v>184029.12</v>
      </c>
      <c r="H17">
        <v>277015.78000000003</v>
      </c>
      <c r="I17">
        <v>8.41</v>
      </c>
      <c r="J17">
        <v>857</v>
      </c>
      <c r="K17" t="s">
        <v>39</v>
      </c>
      <c r="L17" t="s">
        <v>46</v>
      </c>
      <c r="M17" t="s">
        <v>61</v>
      </c>
      <c r="N17">
        <v>2336.66</v>
      </c>
      <c r="O17">
        <v>1281.22</v>
      </c>
    </row>
    <row r="18" spans="1:15" x14ac:dyDescent="0.3">
      <c r="A18">
        <v>17</v>
      </c>
      <c r="B18" t="s">
        <v>52</v>
      </c>
      <c r="C18" t="s">
        <v>16</v>
      </c>
      <c r="D18" t="s">
        <v>24</v>
      </c>
      <c r="E18" t="s">
        <v>54</v>
      </c>
      <c r="F18">
        <v>31471.1</v>
      </c>
      <c r="G18">
        <v>291024.52</v>
      </c>
      <c r="H18">
        <v>174590.8</v>
      </c>
      <c r="I18">
        <v>7.34</v>
      </c>
      <c r="J18">
        <v>700</v>
      </c>
      <c r="K18" t="s">
        <v>39</v>
      </c>
      <c r="L18" t="s">
        <v>30</v>
      </c>
      <c r="M18" t="s">
        <v>62</v>
      </c>
      <c r="N18">
        <v>3402.96</v>
      </c>
      <c r="O18">
        <v>1933.52</v>
      </c>
    </row>
    <row r="19" spans="1:15" x14ac:dyDescent="0.3">
      <c r="A19">
        <v>18</v>
      </c>
      <c r="B19" t="s">
        <v>52</v>
      </c>
      <c r="C19" t="s">
        <v>16</v>
      </c>
      <c r="D19" t="s">
        <v>24</v>
      </c>
      <c r="E19" t="s">
        <v>63</v>
      </c>
      <c r="F19">
        <v>34099</v>
      </c>
      <c r="G19">
        <v>171337.22</v>
      </c>
      <c r="H19">
        <v>144298.29999999999</v>
      </c>
      <c r="I19">
        <v>16.7</v>
      </c>
      <c r="J19">
        <v>852</v>
      </c>
      <c r="K19" t="s">
        <v>35</v>
      </c>
      <c r="L19" t="s">
        <v>46</v>
      </c>
      <c r="M19" t="s">
        <v>64</v>
      </c>
      <c r="N19">
        <v>5091.67</v>
      </c>
      <c r="O19">
        <v>4444</v>
      </c>
    </row>
    <row r="20" spans="1:15" x14ac:dyDescent="0.3">
      <c r="A20">
        <v>19</v>
      </c>
      <c r="B20" t="s">
        <v>52</v>
      </c>
      <c r="C20" t="s">
        <v>16</v>
      </c>
      <c r="D20" t="s">
        <v>24</v>
      </c>
      <c r="E20" t="s">
        <v>54</v>
      </c>
      <c r="F20">
        <v>93804.71</v>
      </c>
      <c r="G20">
        <v>204547.78</v>
      </c>
      <c r="H20">
        <v>384762.81</v>
      </c>
      <c r="I20">
        <v>12.72</v>
      </c>
      <c r="J20">
        <v>560</v>
      </c>
      <c r="K20" t="s">
        <v>25</v>
      </c>
      <c r="L20" t="s">
        <v>26</v>
      </c>
      <c r="M20" t="s">
        <v>36</v>
      </c>
      <c r="N20">
        <v>8246.15</v>
      </c>
      <c r="O20">
        <v>4999.6000000000004</v>
      </c>
    </row>
    <row r="21" spans="1:15" x14ac:dyDescent="0.3">
      <c r="A21">
        <v>20</v>
      </c>
      <c r="B21" t="s">
        <v>32</v>
      </c>
      <c r="C21" t="s">
        <v>23</v>
      </c>
      <c r="D21" t="s">
        <v>24</v>
      </c>
      <c r="E21" t="s">
        <v>38</v>
      </c>
      <c r="F21">
        <v>69557.39</v>
      </c>
      <c r="G21">
        <v>12480.23</v>
      </c>
      <c r="H21">
        <v>240953.93</v>
      </c>
      <c r="I21">
        <v>17.46</v>
      </c>
      <c r="J21">
        <v>757</v>
      </c>
      <c r="K21" t="s">
        <v>45</v>
      </c>
      <c r="L21" t="s">
        <v>20</v>
      </c>
      <c r="M21" t="s">
        <v>65</v>
      </c>
      <c r="N21">
        <v>9091.27</v>
      </c>
      <c r="O21">
        <v>4810.2299999999996</v>
      </c>
    </row>
    <row r="22" spans="1:15" x14ac:dyDescent="0.3">
      <c r="A22">
        <v>21</v>
      </c>
      <c r="B22" t="s">
        <v>41</v>
      </c>
      <c r="C22" t="s">
        <v>37</v>
      </c>
      <c r="D22" t="s">
        <v>24</v>
      </c>
      <c r="E22" t="s">
        <v>63</v>
      </c>
      <c r="F22">
        <v>48293.18</v>
      </c>
      <c r="G22">
        <v>455574.42</v>
      </c>
      <c r="H22">
        <v>366734.59</v>
      </c>
      <c r="I22">
        <v>13.05</v>
      </c>
      <c r="J22">
        <v>857</v>
      </c>
      <c r="K22" t="s">
        <v>45</v>
      </c>
      <c r="L22" t="s">
        <v>20</v>
      </c>
      <c r="M22" t="s">
        <v>66</v>
      </c>
      <c r="N22">
        <v>6322.04</v>
      </c>
      <c r="O22">
        <v>3472.12</v>
      </c>
    </row>
    <row r="23" spans="1:15" x14ac:dyDescent="0.3">
      <c r="A23">
        <v>22</v>
      </c>
      <c r="B23" t="s">
        <v>41</v>
      </c>
      <c r="C23" t="s">
        <v>37</v>
      </c>
      <c r="D23" t="s">
        <v>56</v>
      </c>
      <c r="E23" t="s">
        <v>18</v>
      </c>
      <c r="F23">
        <v>8267.42</v>
      </c>
      <c r="G23">
        <v>280099.12</v>
      </c>
      <c r="H23">
        <v>313427.43</v>
      </c>
      <c r="I23">
        <v>16.309999999999999</v>
      </c>
      <c r="J23">
        <v>891</v>
      </c>
      <c r="K23" t="s">
        <v>35</v>
      </c>
      <c r="L23" t="s">
        <v>26</v>
      </c>
      <c r="M23" t="s">
        <v>67</v>
      </c>
      <c r="N23">
        <v>476.27</v>
      </c>
      <c r="O23">
        <v>238.96</v>
      </c>
    </row>
    <row r="24" spans="1:15" x14ac:dyDescent="0.3">
      <c r="A24">
        <v>23</v>
      </c>
      <c r="B24" t="s">
        <v>41</v>
      </c>
      <c r="C24" t="s">
        <v>16</v>
      </c>
      <c r="D24" t="s">
        <v>24</v>
      </c>
      <c r="E24" t="s">
        <v>38</v>
      </c>
      <c r="F24">
        <v>4250.37</v>
      </c>
      <c r="G24">
        <v>340678.99</v>
      </c>
      <c r="H24">
        <v>145458.48000000001</v>
      </c>
      <c r="I24">
        <v>5.51</v>
      </c>
      <c r="J24">
        <v>860</v>
      </c>
      <c r="K24" t="s">
        <v>39</v>
      </c>
      <c r="L24" t="s">
        <v>30</v>
      </c>
      <c r="M24" t="s">
        <v>68</v>
      </c>
      <c r="N24">
        <v>546.76</v>
      </c>
      <c r="O24">
        <v>475.4</v>
      </c>
    </row>
    <row r="25" spans="1:15" x14ac:dyDescent="0.3">
      <c r="A25">
        <v>24</v>
      </c>
      <c r="B25" t="s">
        <v>52</v>
      </c>
      <c r="C25" t="s">
        <v>16</v>
      </c>
      <c r="D25" t="s">
        <v>56</v>
      </c>
      <c r="E25" t="s">
        <v>29</v>
      </c>
      <c r="F25">
        <v>26636.55</v>
      </c>
      <c r="G25">
        <v>337009.72</v>
      </c>
      <c r="H25">
        <v>267021.14</v>
      </c>
      <c r="I25">
        <v>12.65</v>
      </c>
      <c r="J25">
        <v>782</v>
      </c>
      <c r="K25" t="s">
        <v>25</v>
      </c>
      <c r="L25" t="s">
        <v>20</v>
      </c>
      <c r="M25" t="s">
        <v>69</v>
      </c>
      <c r="N25">
        <v>2915.82</v>
      </c>
      <c r="O25">
        <v>2110.0700000000002</v>
      </c>
    </row>
    <row r="26" spans="1:15" x14ac:dyDescent="0.3">
      <c r="A26">
        <v>25</v>
      </c>
      <c r="B26" t="s">
        <v>48</v>
      </c>
      <c r="C26" t="s">
        <v>37</v>
      </c>
      <c r="D26" t="s">
        <v>24</v>
      </c>
      <c r="E26" t="s">
        <v>38</v>
      </c>
      <c r="F26">
        <v>9484.42</v>
      </c>
      <c r="G26">
        <v>427487.1</v>
      </c>
      <c r="H26">
        <v>138805.64000000001</v>
      </c>
      <c r="I26">
        <v>14.43</v>
      </c>
      <c r="J26">
        <v>526</v>
      </c>
      <c r="K26" t="s">
        <v>35</v>
      </c>
      <c r="L26" t="s">
        <v>20</v>
      </c>
      <c r="M26" t="s">
        <v>70</v>
      </c>
      <c r="N26">
        <v>695.54</v>
      </c>
      <c r="O26">
        <v>543.34</v>
      </c>
    </row>
    <row r="27" spans="1:15" x14ac:dyDescent="0.3">
      <c r="A27">
        <v>26</v>
      </c>
      <c r="B27" t="s">
        <v>41</v>
      </c>
      <c r="C27" t="s">
        <v>23</v>
      </c>
      <c r="D27" t="s">
        <v>56</v>
      </c>
      <c r="E27" t="s">
        <v>18</v>
      </c>
      <c r="F27">
        <v>26604.2</v>
      </c>
      <c r="G27">
        <v>429477.18</v>
      </c>
      <c r="H27">
        <v>17760.21</v>
      </c>
      <c r="I27">
        <v>14.22</v>
      </c>
      <c r="J27">
        <v>870</v>
      </c>
      <c r="K27" t="s">
        <v>25</v>
      </c>
      <c r="L27" t="s">
        <v>20</v>
      </c>
      <c r="M27" t="s">
        <v>71</v>
      </c>
      <c r="N27">
        <v>2937.54</v>
      </c>
      <c r="O27">
        <v>2207.0300000000002</v>
      </c>
    </row>
    <row r="28" spans="1:15" x14ac:dyDescent="0.3">
      <c r="A28">
        <v>27</v>
      </c>
      <c r="B28" t="s">
        <v>41</v>
      </c>
      <c r="C28" t="s">
        <v>16</v>
      </c>
      <c r="D28" t="s">
        <v>34</v>
      </c>
      <c r="E28" t="s">
        <v>18</v>
      </c>
      <c r="F28">
        <v>59183.48</v>
      </c>
      <c r="G28">
        <v>234844.69</v>
      </c>
      <c r="H28">
        <v>290538.15000000002</v>
      </c>
      <c r="I28">
        <v>13.5</v>
      </c>
      <c r="J28">
        <v>805</v>
      </c>
      <c r="K28" t="s">
        <v>19</v>
      </c>
      <c r="L28" t="s">
        <v>26</v>
      </c>
      <c r="M28" t="s">
        <v>72</v>
      </c>
      <c r="N28">
        <v>7118.74</v>
      </c>
      <c r="O28">
        <v>5481.48</v>
      </c>
    </row>
    <row r="29" spans="1:15" x14ac:dyDescent="0.3">
      <c r="A29">
        <v>28</v>
      </c>
      <c r="B29" t="s">
        <v>48</v>
      </c>
      <c r="C29" t="s">
        <v>58</v>
      </c>
      <c r="D29" t="s">
        <v>34</v>
      </c>
      <c r="E29" t="s">
        <v>38</v>
      </c>
      <c r="F29">
        <v>69164.05</v>
      </c>
      <c r="G29">
        <v>79046.460000000006</v>
      </c>
      <c r="H29">
        <v>361012.56</v>
      </c>
      <c r="I29">
        <v>13.38</v>
      </c>
      <c r="J29">
        <v>715</v>
      </c>
      <c r="K29" t="s">
        <v>19</v>
      </c>
      <c r="L29" t="s">
        <v>30</v>
      </c>
      <c r="M29" t="s">
        <v>64</v>
      </c>
      <c r="N29">
        <v>5511.16</v>
      </c>
      <c r="O29">
        <v>3812.64</v>
      </c>
    </row>
    <row r="30" spans="1:15" x14ac:dyDescent="0.3">
      <c r="A30">
        <v>29</v>
      </c>
      <c r="B30" t="s">
        <v>41</v>
      </c>
      <c r="C30" t="s">
        <v>37</v>
      </c>
      <c r="D30" t="s">
        <v>24</v>
      </c>
      <c r="E30" t="s">
        <v>63</v>
      </c>
      <c r="F30">
        <v>34251.230000000003</v>
      </c>
      <c r="G30">
        <v>25237.63</v>
      </c>
      <c r="H30">
        <v>157781.12</v>
      </c>
      <c r="I30">
        <v>12.87</v>
      </c>
      <c r="J30">
        <v>613</v>
      </c>
      <c r="K30" t="s">
        <v>35</v>
      </c>
      <c r="L30" t="s">
        <v>26</v>
      </c>
      <c r="M30" t="s">
        <v>73</v>
      </c>
      <c r="N30">
        <v>2445.48</v>
      </c>
      <c r="O30">
        <v>1370.3</v>
      </c>
    </row>
    <row r="31" spans="1:15" x14ac:dyDescent="0.3">
      <c r="A31">
        <v>30</v>
      </c>
      <c r="B31" t="s">
        <v>50</v>
      </c>
      <c r="C31" t="s">
        <v>33</v>
      </c>
      <c r="D31" t="s">
        <v>28</v>
      </c>
      <c r="E31" t="s">
        <v>29</v>
      </c>
      <c r="F31">
        <v>37185.96</v>
      </c>
      <c r="G31">
        <v>131036.11</v>
      </c>
      <c r="H31">
        <v>451104.48</v>
      </c>
      <c r="I31">
        <v>6.89</v>
      </c>
      <c r="J31">
        <v>859</v>
      </c>
      <c r="K31" t="s">
        <v>39</v>
      </c>
      <c r="L31" t="s">
        <v>26</v>
      </c>
      <c r="M31" t="s">
        <v>74</v>
      </c>
      <c r="N31">
        <v>4721.9799999999996</v>
      </c>
      <c r="O31">
        <v>4137.95</v>
      </c>
    </row>
    <row r="32" spans="1:15" x14ac:dyDescent="0.3">
      <c r="A32">
        <v>31</v>
      </c>
      <c r="B32" t="s">
        <v>43</v>
      </c>
      <c r="C32" t="s">
        <v>37</v>
      </c>
      <c r="D32" t="s">
        <v>34</v>
      </c>
      <c r="E32" t="s">
        <v>54</v>
      </c>
      <c r="F32">
        <v>50015.94</v>
      </c>
      <c r="G32">
        <v>384818.62</v>
      </c>
      <c r="H32">
        <v>461387.55</v>
      </c>
      <c r="I32">
        <v>12.71</v>
      </c>
      <c r="J32">
        <v>430</v>
      </c>
      <c r="K32" t="s">
        <v>39</v>
      </c>
      <c r="L32" t="s">
        <v>75</v>
      </c>
      <c r="M32" t="s">
        <v>76</v>
      </c>
      <c r="N32">
        <v>6451</v>
      </c>
      <c r="O32">
        <v>4334.96</v>
      </c>
    </row>
    <row r="33" spans="1:15" x14ac:dyDescent="0.3">
      <c r="A33">
        <v>32</v>
      </c>
      <c r="B33" t="s">
        <v>48</v>
      </c>
      <c r="C33" t="s">
        <v>23</v>
      </c>
      <c r="D33" t="s">
        <v>24</v>
      </c>
      <c r="E33" t="s">
        <v>18</v>
      </c>
      <c r="F33">
        <v>78029.89</v>
      </c>
      <c r="G33">
        <v>35065.9</v>
      </c>
      <c r="H33">
        <v>34723.120000000003</v>
      </c>
      <c r="I33">
        <v>7.74</v>
      </c>
      <c r="J33">
        <v>632</v>
      </c>
      <c r="K33" t="s">
        <v>45</v>
      </c>
      <c r="L33" t="s">
        <v>46</v>
      </c>
      <c r="M33" t="s">
        <v>77</v>
      </c>
      <c r="N33">
        <v>5970.43</v>
      </c>
      <c r="O33">
        <v>4212.4799999999996</v>
      </c>
    </row>
    <row r="34" spans="1:15" x14ac:dyDescent="0.3">
      <c r="A34">
        <v>33</v>
      </c>
      <c r="B34" t="s">
        <v>22</v>
      </c>
      <c r="C34" t="s">
        <v>16</v>
      </c>
      <c r="D34" t="s">
        <v>56</v>
      </c>
      <c r="E34" t="s">
        <v>38</v>
      </c>
      <c r="F34">
        <v>27024.78</v>
      </c>
      <c r="G34">
        <v>353319.9</v>
      </c>
      <c r="H34">
        <v>101705.43</v>
      </c>
      <c r="I34">
        <v>14.13</v>
      </c>
      <c r="J34">
        <v>305</v>
      </c>
      <c r="K34" t="s">
        <v>25</v>
      </c>
      <c r="L34" t="s">
        <v>26</v>
      </c>
      <c r="M34" t="s">
        <v>78</v>
      </c>
      <c r="N34">
        <v>3633.51</v>
      </c>
      <c r="O34">
        <v>2588.8200000000002</v>
      </c>
    </row>
    <row r="35" spans="1:15" x14ac:dyDescent="0.3">
      <c r="A35">
        <v>34</v>
      </c>
      <c r="B35" t="s">
        <v>79</v>
      </c>
      <c r="C35" t="s">
        <v>37</v>
      </c>
      <c r="D35" t="s">
        <v>24</v>
      </c>
      <c r="E35" t="s">
        <v>29</v>
      </c>
      <c r="F35">
        <v>10725.7</v>
      </c>
      <c r="G35">
        <v>408715.7</v>
      </c>
      <c r="H35">
        <v>176703.25</v>
      </c>
      <c r="I35">
        <v>17.940000000000001</v>
      </c>
      <c r="J35">
        <v>470</v>
      </c>
      <c r="K35" t="s">
        <v>25</v>
      </c>
      <c r="L35" t="s">
        <v>30</v>
      </c>
      <c r="M35" t="s">
        <v>80</v>
      </c>
      <c r="N35">
        <v>798.48</v>
      </c>
      <c r="O35">
        <v>465.45</v>
      </c>
    </row>
    <row r="36" spans="1:15" x14ac:dyDescent="0.3">
      <c r="A36">
        <v>35</v>
      </c>
      <c r="B36" t="s">
        <v>48</v>
      </c>
      <c r="C36" t="s">
        <v>16</v>
      </c>
      <c r="D36" t="s">
        <v>28</v>
      </c>
      <c r="E36" t="s">
        <v>18</v>
      </c>
      <c r="F36">
        <v>64582.080000000002</v>
      </c>
      <c r="G36">
        <v>356631.34</v>
      </c>
      <c r="H36">
        <v>377057.17</v>
      </c>
      <c r="I36">
        <v>12.15</v>
      </c>
      <c r="J36">
        <v>575</v>
      </c>
      <c r="K36" t="s">
        <v>39</v>
      </c>
      <c r="L36" t="s">
        <v>20</v>
      </c>
      <c r="M36" t="s">
        <v>81</v>
      </c>
      <c r="N36">
        <v>9602.44</v>
      </c>
      <c r="O36">
        <v>5562.93</v>
      </c>
    </row>
    <row r="37" spans="1:15" x14ac:dyDescent="0.3">
      <c r="A37">
        <v>36</v>
      </c>
      <c r="B37" t="s">
        <v>32</v>
      </c>
      <c r="C37" t="s">
        <v>58</v>
      </c>
      <c r="D37" t="s">
        <v>56</v>
      </c>
      <c r="E37" t="s">
        <v>18</v>
      </c>
      <c r="F37">
        <v>4558.68</v>
      </c>
      <c r="G37">
        <v>473728.99</v>
      </c>
      <c r="H37">
        <v>198672.27</v>
      </c>
      <c r="I37">
        <v>8.36</v>
      </c>
      <c r="J37">
        <v>563</v>
      </c>
      <c r="K37" t="s">
        <v>39</v>
      </c>
      <c r="L37" t="s">
        <v>20</v>
      </c>
      <c r="M37" t="s">
        <v>82</v>
      </c>
      <c r="N37">
        <v>396.51</v>
      </c>
      <c r="O37">
        <v>275.16000000000003</v>
      </c>
    </row>
    <row r="38" spans="1:15" x14ac:dyDescent="0.3">
      <c r="A38">
        <v>37</v>
      </c>
      <c r="B38" t="s">
        <v>50</v>
      </c>
      <c r="C38" t="s">
        <v>33</v>
      </c>
      <c r="D38" t="s">
        <v>24</v>
      </c>
      <c r="E38" t="s">
        <v>63</v>
      </c>
      <c r="F38">
        <v>87208.79</v>
      </c>
      <c r="G38">
        <v>290794.87</v>
      </c>
      <c r="H38">
        <v>432349.38</v>
      </c>
      <c r="I38">
        <v>10.8</v>
      </c>
      <c r="J38">
        <v>569</v>
      </c>
      <c r="K38" t="s">
        <v>39</v>
      </c>
      <c r="L38" t="s">
        <v>20</v>
      </c>
      <c r="M38" t="s">
        <v>83</v>
      </c>
      <c r="N38">
        <v>8602.2999999999993</v>
      </c>
      <c r="O38">
        <v>4738.5</v>
      </c>
    </row>
    <row r="39" spans="1:15" x14ac:dyDescent="0.3">
      <c r="A39">
        <v>38</v>
      </c>
      <c r="B39" t="s">
        <v>32</v>
      </c>
      <c r="C39" t="s">
        <v>58</v>
      </c>
      <c r="D39" t="s">
        <v>28</v>
      </c>
      <c r="E39" t="s">
        <v>18</v>
      </c>
      <c r="F39">
        <v>65684.86</v>
      </c>
      <c r="G39">
        <v>299927.5</v>
      </c>
      <c r="H39">
        <v>467560.5</v>
      </c>
      <c r="I39">
        <v>16.16</v>
      </c>
      <c r="J39">
        <v>537</v>
      </c>
      <c r="K39" t="s">
        <v>35</v>
      </c>
      <c r="L39" t="s">
        <v>30</v>
      </c>
      <c r="M39" t="s">
        <v>84</v>
      </c>
      <c r="N39">
        <v>4884.25</v>
      </c>
      <c r="O39">
        <v>3282.78</v>
      </c>
    </row>
    <row r="40" spans="1:15" x14ac:dyDescent="0.3">
      <c r="A40">
        <v>39</v>
      </c>
      <c r="B40" t="s">
        <v>85</v>
      </c>
      <c r="C40" t="s">
        <v>37</v>
      </c>
      <c r="D40" t="s">
        <v>56</v>
      </c>
      <c r="E40" t="s">
        <v>38</v>
      </c>
      <c r="F40">
        <v>27955.17</v>
      </c>
      <c r="G40">
        <v>71793.11</v>
      </c>
      <c r="H40">
        <v>318470.74</v>
      </c>
      <c r="I40">
        <v>5.21</v>
      </c>
      <c r="J40">
        <v>364</v>
      </c>
      <c r="K40" t="s">
        <v>45</v>
      </c>
      <c r="L40" t="s">
        <v>46</v>
      </c>
      <c r="M40" t="s">
        <v>86</v>
      </c>
      <c r="N40">
        <v>2410.7399999999998</v>
      </c>
      <c r="O40">
        <v>1934.45</v>
      </c>
    </row>
    <row r="41" spans="1:15" x14ac:dyDescent="0.3">
      <c r="A41">
        <v>40</v>
      </c>
      <c r="B41" t="s">
        <v>79</v>
      </c>
      <c r="C41" t="s">
        <v>23</v>
      </c>
      <c r="D41" t="s">
        <v>24</v>
      </c>
      <c r="E41" t="s">
        <v>38</v>
      </c>
      <c r="F41">
        <v>98539.03</v>
      </c>
      <c r="G41">
        <v>352172.9</v>
      </c>
      <c r="H41">
        <v>56627.5</v>
      </c>
      <c r="I41">
        <v>12.28</v>
      </c>
      <c r="J41">
        <v>662</v>
      </c>
      <c r="K41" t="s">
        <v>39</v>
      </c>
      <c r="L41" t="s">
        <v>20</v>
      </c>
      <c r="M41" t="s">
        <v>87</v>
      </c>
      <c r="N41">
        <v>6681.09</v>
      </c>
      <c r="O41">
        <v>4128.28</v>
      </c>
    </row>
    <row r="42" spans="1:15" x14ac:dyDescent="0.3">
      <c r="A42">
        <v>41</v>
      </c>
      <c r="B42" t="s">
        <v>48</v>
      </c>
      <c r="C42" t="s">
        <v>16</v>
      </c>
      <c r="D42" t="s">
        <v>24</v>
      </c>
      <c r="E42" t="s">
        <v>29</v>
      </c>
      <c r="F42">
        <v>68819.16</v>
      </c>
      <c r="G42">
        <v>299790.59999999998</v>
      </c>
      <c r="H42">
        <v>132145.79999999999</v>
      </c>
      <c r="I42">
        <v>9.6300000000000008</v>
      </c>
      <c r="J42">
        <v>852</v>
      </c>
      <c r="K42" t="s">
        <v>35</v>
      </c>
      <c r="L42" t="s">
        <v>30</v>
      </c>
      <c r="M42" t="s">
        <v>88</v>
      </c>
      <c r="N42">
        <v>5635.7</v>
      </c>
      <c r="O42">
        <v>3152.96</v>
      </c>
    </row>
    <row r="43" spans="1:15" x14ac:dyDescent="0.3">
      <c r="A43">
        <v>42</v>
      </c>
      <c r="B43" t="s">
        <v>52</v>
      </c>
      <c r="C43" t="s">
        <v>23</v>
      </c>
      <c r="D43" t="s">
        <v>28</v>
      </c>
      <c r="E43" t="s">
        <v>38</v>
      </c>
      <c r="F43">
        <v>98409.43</v>
      </c>
      <c r="G43">
        <v>104261.96</v>
      </c>
      <c r="H43">
        <v>448931.41</v>
      </c>
      <c r="I43">
        <v>7.03</v>
      </c>
      <c r="J43">
        <v>349</v>
      </c>
      <c r="K43" t="s">
        <v>19</v>
      </c>
      <c r="L43" t="s">
        <v>75</v>
      </c>
      <c r="M43" t="s">
        <v>89</v>
      </c>
      <c r="N43">
        <v>13691.07</v>
      </c>
      <c r="O43">
        <v>6982.33</v>
      </c>
    </row>
    <row r="44" spans="1:15" x14ac:dyDescent="0.3">
      <c r="A44">
        <v>43</v>
      </c>
      <c r="B44" t="s">
        <v>50</v>
      </c>
      <c r="C44" t="s">
        <v>33</v>
      </c>
      <c r="D44" t="s">
        <v>28</v>
      </c>
      <c r="E44" t="s">
        <v>29</v>
      </c>
      <c r="F44">
        <v>77521.98</v>
      </c>
      <c r="G44">
        <v>457033.97</v>
      </c>
      <c r="H44">
        <v>157400.37</v>
      </c>
      <c r="I44">
        <v>16.489999999999998</v>
      </c>
      <c r="J44">
        <v>539</v>
      </c>
      <c r="K44" t="s">
        <v>45</v>
      </c>
      <c r="L44" t="s">
        <v>30</v>
      </c>
      <c r="M44" t="s">
        <v>90</v>
      </c>
      <c r="N44">
        <v>6790.54</v>
      </c>
      <c r="O44">
        <v>6108.91</v>
      </c>
    </row>
    <row r="45" spans="1:15" x14ac:dyDescent="0.3">
      <c r="A45">
        <v>44</v>
      </c>
      <c r="B45" t="s">
        <v>79</v>
      </c>
      <c r="C45" t="s">
        <v>33</v>
      </c>
      <c r="D45" t="s">
        <v>34</v>
      </c>
      <c r="E45" t="s">
        <v>63</v>
      </c>
      <c r="F45">
        <v>48530.76</v>
      </c>
      <c r="G45">
        <v>499463.61</v>
      </c>
      <c r="H45">
        <v>460315.64</v>
      </c>
      <c r="I45">
        <v>16</v>
      </c>
      <c r="J45">
        <v>552</v>
      </c>
      <c r="K45" t="s">
        <v>39</v>
      </c>
      <c r="L45" t="s">
        <v>46</v>
      </c>
      <c r="M45" t="s">
        <v>91</v>
      </c>
      <c r="N45">
        <v>2922.08</v>
      </c>
      <c r="O45">
        <v>1928.88</v>
      </c>
    </row>
    <row r="46" spans="1:15" x14ac:dyDescent="0.3">
      <c r="A46">
        <v>45</v>
      </c>
      <c r="B46" t="s">
        <v>41</v>
      </c>
      <c r="C46" t="s">
        <v>16</v>
      </c>
      <c r="D46" t="s">
        <v>56</v>
      </c>
      <c r="E46" t="s">
        <v>63</v>
      </c>
      <c r="F46">
        <v>95718.64</v>
      </c>
      <c r="G46">
        <v>310016.59999999998</v>
      </c>
      <c r="H46">
        <v>452377.02</v>
      </c>
      <c r="I46">
        <v>13.13</v>
      </c>
      <c r="J46">
        <v>303</v>
      </c>
      <c r="K46" t="s">
        <v>25</v>
      </c>
      <c r="L46" t="s">
        <v>75</v>
      </c>
      <c r="M46" t="s">
        <v>92</v>
      </c>
      <c r="N46">
        <v>13416.22</v>
      </c>
      <c r="O46">
        <v>9584.02</v>
      </c>
    </row>
    <row r="47" spans="1:15" x14ac:dyDescent="0.3">
      <c r="A47">
        <v>46</v>
      </c>
      <c r="B47" t="s">
        <v>15</v>
      </c>
      <c r="C47" t="s">
        <v>58</v>
      </c>
      <c r="D47" t="s">
        <v>17</v>
      </c>
      <c r="E47" t="s">
        <v>18</v>
      </c>
      <c r="F47">
        <v>85230.42</v>
      </c>
      <c r="G47">
        <v>227097.18</v>
      </c>
      <c r="H47">
        <v>192407.03</v>
      </c>
      <c r="I47">
        <v>5.66</v>
      </c>
      <c r="J47">
        <v>362</v>
      </c>
      <c r="K47" t="s">
        <v>25</v>
      </c>
      <c r="L47" t="s">
        <v>46</v>
      </c>
      <c r="M47" t="s">
        <v>93</v>
      </c>
      <c r="N47">
        <v>4860.68</v>
      </c>
      <c r="O47">
        <v>3933.11</v>
      </c>
    </row>
    <row r="48" spans="1:15" x14ac:dyDescent="0.3">
      <c r="A48">
        <v>47</v>
      </c>
      <c r="B48" t="s">
        <v>52</v>
      </c>
      <c r="C48" t="s">
        <v>23</v>
      </c>
      <c r="D48" t="s">
        <v>28</v>
      </c>
      <c r="E48" t="s">
        <v>18</v>
      </c>
      <c r="F48">
        <v>65630.789999999994</v>
      </c>
      <c r="G48">
        <v>168357.82</v>
      </c>
      <c r="H48">
        <v>128537.08</v>
      </c>
      <c r="I48">
        <v>7.85</v>
      </c>
      <c r="J48">
        <v>431</v>
      </c>
      <c r="K48" t="s">
        <v>35</v>
      </c>
      <c r="L48" t="s">
        <v>20</v>
      </c>
      <c r="M48" t="s">
        <v>94</v>
      </c>
      <c r="N48">
        <v>5943.43</v>
      </c>
      <c r="O48">
        <v>3527.56</v>
      </c>
    </row>
    <row r="49" spans="1:15" x14ac:dyDescent="0.3">
      <c r="A49">
        <v>48</v>
      </c>
      <c r="B49" t="s">
        <v>48</v>
      </c>
      <c r="C49" t="s">
        <v>58</v>
      </c>
      <c r="D49" t="s">
        <v>24</v>
      </c>
      <c r="E49" t="s">
        <v>38</v>
      </c>
      <c r="F49">
        <v>59483.64</v>
      </c>
      <c r="G49">
        <v>183985.17</v>
      </c>
      <c r="H49">
        <v>315953.27</v>
      </c>
      <c r="I49">
        <v>6.89</v>
      </c>
      <c r="J49">
        <v>488</v>
      </c>
      <c r="K49" t="s">
        <v>35</v>
      </c>
      <c r="L49" t="s">
        <v>75</v>
      </c>
      <c r="M49" t="s">
        <v>95</v>
      </c>
      <c r="N49">
        <v>8320.1</v>
      </c>
      <c r="O49">
        <v>6807.21</v>
      </c>
    </row>
    <row r="50" spans="1:15" x14ac:dyDescent="0.3">
      <c r="A50">
        <v>49</v>
      </c>
      <c r="B50" t="s">
        <v>85</v>
      </c>
      <c r="C50" t="s">
        <v>33</v>
      </c>
      <c r="D50" t="s">
        <v>28</v>
      </c>
      <c r="E50" t="s">
        <v>18</v>
      </c>
      <c r="F50">
        <v>89689.48</v>
      </c>
      <c r="G50">
        <v>499463.48</v>
      </c>
      <c r="H50">
        <v>338744.37</v>
      </c>
      <c r="I50">
        <v>14.96</v>
      </c>
      <c r="J50">
        <v>819</v>
      </c>
      <c r="K50" t="s">
        <v>25</v>
      </c>
      <c r="L50" t="s">
        <v>26</v>
      </c>
      <c r="M50" t="s">
        <v>96</v>
      </c>
      <c r="N50">
        <v>5850.12</v>
      </c>
      <c r="O50">
        <v>3749.07</v>
      </c>
    </row>
    <row r="51" spans="1:15" x14ac:dyDescent="0.3">
      <c r="A51">
        <v>50</v>
      </c>
      <c r="B51" t="s">
        <v>43</v>
      </c>
      <c r="C51" t="s">
        <v>16</v>
      </c>
      <c r="D51" t="s">
        <v>34</v>
      </c>
      <c r="E51" t="s">
        <v>63</v>
      </c>
      <c r="F51">
        <v>81621.97</v>
      </c>
      <c r="G51">
        <v>7888.72</v>
      </c>
      <c r="H51">
        <v>278377.06</v>
      </c>
      <c r="I51">
        <v>16.68</v>
      </c>
      <c r="J51">
        <v>865</v>
      </c>
      <c r="K51" t="s">
        <v>35</v>
      </c>
      <c r="L51" t="s">
        <v>20</v>
      </c>
      <c r="M51" t="s">
        <v>97</v>
      </c>
      <c r="N51">
        <v>5015.62</v>
      </c>
      <c r="O51">
        <v>3661.42</v>
      </c>
    </row>
    <row r="52" spans="1:15" x14ac:dyDescent="0.3">
      <c r="A52">
        <v>51</v>
      </c>
      <c r="B52" t="s">
        <v>15</v>
      </c>
      <c r="C52" t="s">
        <v>23</v>
      </c>
      <c r="D52" t="s">
        <v>24</v>
      </c>
      <c r="E52" t="s">
        <v>38</v>
      </c>
      <c r="F52">
        <v>95219.15</v>
      </c>
      <c r="G52">
        <v>447835.2</v>
      </c>
      <c r="H52">
        <v>223774.62</v>
      </c>
      <c r="I52">
        <v>16.97</v>
      </c>
      <c r="J52">
        <v>446</v>
      </c>
      <c r="K52" t="s">
        <v>19</v>
      </c>
      <c r="L52" t="s">
        <v>26</v>
      </c>
      <c r="M52" t="s">
        <v>98</v>
      </c>
      <c r="N52">
        <v>5847.92</v>
      </c>
      <c r="O52">
        <v>4793.8900000000003</v>
      </c>
    </row>
    <row r="53" spans="1:15" x14ac:dyDescent="0.3">
      <c r="A53">
        <v>52</v>
      </c>
      <c r="B53" t="s">
        <v>22</v>
      </c>
      <c r="C53" t="s">
        <v>58</v>
      </c>
      <c r="D53" t="s">
        <v>28</v>
      </c>
      <c r="E53" t="s">
        <v>29</v>
      </c>
      <c r="F53">
        <v>49921.71</v>
      </c>
      <c r="G53">
        <v>284328.14</v>
      </c>
      <c r="H53">
        <v>95221.75</v>
      </c>
      <c r="I53">
        <v>13.53</v>
      </c>
      <c r="J53">
        <v>890</v>
      </c>
      <c r="K53" t="s">
        <v>25</v>
      </c>
      <c r="L53" t="s">
        <v>26</v>
      </c>
      <c r="M53" t="s">
        <v>99</v>
      </c>
      <c r="N53">
        <v>4032.27</v>
      </c>
      <c r="O53">
        <v>2799.31</v>
      </c>
    </row>
    <row r="54" spans="1:15" x14ac:dyDescent="0.3">
      <c r="A54">
        <v>53</v>
      </c>
      <c r="B54" t="s">
        <v>85</v>
      </c>
      <c r="C54" t="s">
        <v>58</v>
      </c>
      <c r="D54" t="s">
        <v>28</v>
      </c>
      <c r="E54" t="s">
        <v>54</v>
      </c>
      <c r="F54">
        <v>47350.3</v>
      </c>
      <c r="G54">
        <v>412177.43</v>
      </c>
      <c r="H54">
        <v>405804.79</v>
      </c>
      <c r="I54">
        <v>14.64</v>
      </c>
      <c r="J54">
        <v>535</v>
      </c>
      <c r="K54" t="s">
        <v>25</v>
      </c>
      <c r="L54" t="s">
        <v>20</v>
      </c>
      <c r="M54" t="s">
        <v>100</v>
      </c>
      <c r="N54">
        <v>4992.58</v>
      </c>
      <c r="O54">
        <v>3579.95</v>
      </c>
    </row>
    <row r="55" spans="1:15" x14ac:dyDescent="0.3">
      <c r="A55">
        <v>54</v>
      </c>
      <c r="B55" t="s">
        <v>22</v>
      </c>
      <c r="C55" t="s">
        <v>37</v>
      </c>
      <c r="D55" t="s">
        <v>34</v>
      </c>
      <c r="E55" t="s">
        <v>18</v>
      </c>
      <c r="F55">
        <v>41745.519999999997</v>
      </c>
      <c r="G55">
        <v>14293.94</v>
      </c>
      <c r="H55">
        <v>217285.71</v>
      </c>
      <c r="I55">
        <v>13.09</v>
      </c>
      <c r="J55">
        <v>599</v>
      </c>
      <c r="K55" t="s">
        <v>35</v>
      </c>
      <c r="L55" t="s">
        <v>26</v>
      </c>
      <c r="M55" t="s">
        <v>101</v>
      </c>
      <c r="N55">
        <v>3792.4</v>
      </c>
      <c r="O55">
        <v>3362.66</v>
      </c>
    </row>
    <row r="56" spans="1:15" x14ac:dyDescent="0.3">
      <c r="A56">
        <v>55</v>
      </c>
      <c r="B56" t="s">
        <v>43</v>
      </c>
      <c r="C56" t="s">
        <v>58</v>
      </c>
      <c r="D56" t="s">
        <v>24</v>
      </c>
      <c r="E56" t="s">
        <v>38</v>
      </c>
      <c r="F56">
        <v>45079.839999999997</v>
      </c>
      <c r="G56">
        <v>113744.19</v>
      </c>
      <c r="H56">
        <v>184836.42</v>
      </c>
      <c r="I56">
        <v>9.06</v>
      </c>
      <c r="J56">
        <v>459</v>
      </c>
      <c r="K56" t="s">
        <v>45</v>
      </c>
      <c r="L56" t="s">
        <v>20</v>
      </c>
      <c r="M56" t="s">
        <v>93</v>
      </c>
      <c r="N56">
        <v>5851.78</v>
      </c>
      <c r="O56">
        <v>3822.45</v>
      </c>
    </row>
    <row r="57" spans="1:15" x14ac:dyDescent="0.3">
      <c r="A57">
        <v>56</v>
      </c>
      <c r="B57" t="s">
        <v>50</v>
      </c>
      <c r="C57" t="s">
        <v>37</v>
      </c>
      <c r="D57" t="s">
        <v>28</v>
      </c>
      <c r="E57" t="s">
        <v>18</v>
      </c>
      <c r="F57">
        <v>74029.919999999998</v>
      </c>
      <c r="G57">
        <v>128174.38</v>
      </c>
      <c r="H57">
        <v>139158.76999999999</v>
      </c>
      <c r="I57">
        <v>11.64</v>
      </c>
      <c r="J57">
        <v>419</v>
      </c>
      <c r="K57" t="s">
        <v>19</v>
      </c>
      <c r="L57" t="s">
        <v>75</v>
      </c>
      <c r="M57" t="s">
        <v>102</v>
      </c>
      <c r="N57">
        <v>3900.84</v>
      </c>
      <c r="O57">
        <v>2975.45</v>
      </c>
    </row>
    <row r="58" spans="1:15" x14ac:dyDescent="0.3">
      <c r="A58">
        <v>57</v>
      </c>
      <c r="B58" t="s">
        <v>22</v>
      </c>
      <c r="C58" t="s">
        <v>37</v>
      </c>
      <c r="D58" t="s">
        <v>56</v>
      </c>
      <c r="E58" t="s">
        <v>18</v>
      </c>
      <c r="F58">
        <v>65396.89</v>
      </c>
      <c r="G58">
        <v>102695.98</v>
      </c>
      <c r="H58">
        <v>53783.16</v>
      </c>
      <c r="I58">
        <v>10.33</v>
      </c>
      <c r="J58">
        <v>722</v>
      </c>
      <c r="K58" t="s">
        <v>45</v>
      </c>
      <c r="L58" t="s">
        <v>20</v>
      </c>
      <c r="M58" t="s">
        <v>71</v>
      </c>
      <c r="N58">
        <v>6279.63</v>
      </c>
      <c r="O58">
        <v>3933.72</v>
      </c>
    </row>
    <row r="59" spans="1:15" x14ac:dyDescent="0.3">
      <c r="A59">
        <v>58</v>
      </c>
      <c r="B59" t="s">
        <v>22</v>
      </c>
      <c r="C59" t="s">
        <v>16</v>
      </c>
      <c r="D59" t="s">
        <v>28</v>
      </c>
      <c r="E59" t="s">
        <v>63</v>
      </c>
      <c r="F59">
        <v>8659.93</v>
      </c>
      <c r="G59">
        <v>378968</v>
      </c>
      <c r="H59">
        <v>179492.77</v>
      </c>
      <c r="I59">
        <v>6.33</v>
      </c>
      <c r="J59">
        <v>685</v>
      </c>
      <c r="K59" t="s">
        <v>25</v>
      </c>
      <c r="L59" t="s">
        <v>75</v>
      </c>
      <c r="M59" t="s">
        <v>103</v>
      </c>
      <c r="N59">
        <v>788.24</v>
      </c>
      <c r="O59">
        <v>472.82</v>
      </c>
    </row>
    <row r="60" spans="1:15" x14ac:dyDescent="0.3">
      <c r="A60">
        <v>59</v>
      </c>
      <c r="B60" t="s">
        <v>43</v>
      </c>
      <c r="C60" t="s">
        <v>37</v>
      </c>
      <c r="D60" t="s">
        <v>56</v>
      </c>
      <c r="E60" t="s">
        <v>63</v>
      </c>
      <c r="F60">
        <v>7784.84</v>
      </c>
      <c r="G60">
        <v>180972.21</v>
      </c>
      <c r="H60">
        <v>315087.92</v>
      </c>
      <c r="I60">
        <v>8.01</v>
      </c>
      <c r="J60">
        <v>443</v>
      </c>
      <c r="K60" t="s">
        <v>35</v>
      </c>
      <c r="L60" t="s">
        <v>26</v>
      </c>
      <c r="M60" t="s">
        <v>104</v>
      </c>
      <c r="N60">
        <v>501.12</v>
      </c>
      <c r="O60">
        <v>348.99</v>
      </c>
    </row>
    <row r="61" spans="1:15" x14ac:dyDescent="0.3">
      <c r="A61">
        <v>60</v>
      </c>
      <c r="B61" t="s">
        <v>48</v>
      </c>
      <c r="C61" t="s">
        <v>16</v>
      </c>
      <c r="D61" t="s">
        <v>34</v>
      </c>
      <c r="E61" t="s">
        <v>29</v>
      </c>
      <c r="F61">
        <v>96606.82</v>
      </c>
      <c r="G61">
        <v>411967.75</v>
      </c>
      <c r="H61">
        <v>204857.49</v>
      </c>
      <c r="I61">
        <v>7.62</v>
      </c>
      <c r="J61">
        <v>628</v>
      </c>
      <c r="K61" t="s">
        <v>25</v>
      </c>
      <c r="L61" t="s">
        <v>46</v>
      </c>
      <c r="M61" t="s">
        <v>105</v>
      </c>
      <c r="N61">
        <v>6878.67</v>
      </c>
      <c r="O61">
        <v>4983.57</v>
      </c>
    </row>
    <row r="62" spans="1:15" x14ac:dyDescent="0.3">
      <c r="A62">
        <v>61</v>
      </c>
      <c r="B62" t="s">
        <v>52</v>
      </c>
      <c r="C62" t="s">
        <v>33</v>
      </c>
      <c r="D62" t="s">
        <v>17</v>
      </c>
      <c r="E62" t="s">
        <v>63</v>
      </c>
      <c r="F62">
        <v>56833.45</v>
      </c>
      <c r="G62">
        <v>354416.45</v>
      </c>
      <c r="H62">
        <v>356230.91</v>
      </c>
      <c r="I62">
        <v>5.64</v>
      </c>
      <c r="J62">
        <v>876</v>
      </c>
      <c r="K62" t="s">
        <v>35</v>
      </c>
      <c r="L62" t="s">
        <v>20</v>
      </c>
      <c r="M62" t="s">
        <v>106</v>
      </c>
      <c r="N62">
        <v>4776.9799999999996</v>
      </c>
      <c r="O62">
        <v>3102.39</v>
      </c>
    </row>
    <row r="63" spans="1:15" x14ac:dyDescent="0.3">
      <c r="A63">
        <v>62</v>
      </c>
      <c r="B63" t="s">
        <v>32</v>
      </c>
      <c r="C63" t="s">
        <v>58</v>
      </c>
      <c r="D63" t="s">
        <v>17</v>
      </c>
      <c r="E63" t="s">
        <v>18</v>
      </c>
      <c r="F63">
        <v>62389.45</v>
      </c>
      <c r="G63">
        <v>336686.39</v>
      </c>
      <c r="H63">
        <v>387916.74</v>
      </c>
      <c r="I63">
        <v>12.24</v>
      </c>
      <c r="J63">
        <v>571</v>
      </c>
      <c r="K63" t="s">
        <v>25</v>
      </c>
      <c r="L63" t="s">
        <v>30</v>
      </c>
      <c r="M63" t="s">
        <v>107</v>
      </c>
      <c r="N63">
        <v>4249.4799999999996</v>
      </c>
      <c r="O63">
        <v>2736.16</v>
      </c>
    </row>
    <row r="64" spans="1:15" x14ac:dyDescent="0.3">
      <c r="A64">
        <v>63</v>
      </c>
      <c r="B64" t="s">
        <v>22</v>
      </c>
      <c r="C64" t="s">
        <v>16</v>
      </c>
      <c r="D64" t="s">
        <v>28</v>
      </c>
      <c r="E64" t="s">
        <v>29</v>
      </c>
      <c r="F64">
        <v>83597.69</v>
      </c>
      <c r="G64">
        <v>402461.4</v>
      </c>
      <c r="H64">
        <v>318752.44</v>
      </c>
      <c r="I64">
        <v>9.6999999999999993</v>
      </c>
      <c r="J64">
        <v>558</v>
      </c>
      <c r="K64" t="s">
        <v>35</v>
      </c>
      <c r="L64" t="s">
        <v>75</v>
      </c>
      <c r="M64" t="s">
        <v>76</v>
      </c>
      <c r="N64">
        <v>9841</v>
      </c>
      <c r="O64">
        <v>6398.5</v>
      </c>
    </row>
    <row r="65" spans="1:15" x14ac:dyDescent="0.3">
      <c r="A65">
        <v>64</v>
      </c>
      <c r="B65" t="s">
        <v>52</v>
      </c>
      <c r="C65" t="s">
        <v>16</v>
      </c>
      <c r="D65" t="s">
        <v>56</v>
      </c>
      <c r="E65" t="s">
        <v>38</v>
      </c>
      <c r="F65">
        <v>5254.6</v>
      </c>
      <c r="G65">
        <v>235264.39</v>
      </c>
      <c r="H65">
        <v>140540.53</v>
      </c>
      <c r="I65">
        <v>17.57</v>
      </c>
      <c r="J65">
        <v>695</v>
      </c>
      <c r="K65" t="s">
        <v>45</v>
      </c>
      <c r="L65" t="s">
        <v>46</v>
      </c>
      <c r="M65" t="s">
        <v>74</v>
      </c>
      <c r="N65">
        <v>710.91</v>
      </c>
      <c r="O65">
        <v>408.61</v>
      </c>
    </row>
    <row r="66" spans="1:15" x14ac:dyDescent="0.3">
      <c r="A66">
        <v>65</v>
      </c>
      <c r="B66" t="s">
        <v>79</v>
      </c>
      <c r="C66" t="s">
        <v>23</v>
      </c>
      <c r="D66" t="s">
        <v>24</v>
      </c>
      <c r="E66" t="s">
        <v>18</v>
      </c>
      <c r="F66">
        <v>23254.01</v>
      </c>
      <c r="G66">
        <v>304170.77</v>
      </c>
      <c r="H66">
        <v>216030.26</v>
      </c>
      <c r="I66">
        <v>12.09</v>
      </c>
      <c r="J66">
        <v>385</v>
      </c>
      <c r="K66" t="s">
        <v>35</v>
      </c>
      <c r="L66" t="s">
        <v>20</v>
      </c>
      <c r="M66" t="s">
        <v>108</v>
      </c>
      <c r="N66">
        <v>3459.31</v>
      </c>
      <c r="O66">
        <v>2549.77</v>
      </c>
    </row>
    <row r="67" spans="1:15" x14ac:dyDescent="0.3">
      <c r="A67">
        <v>66</v>
      </c>
      <c r="B67" t="s">
        <v>15</v>
      </c>
      <c r="C67" t="s">
        <v>23</v>
      </c>
      <c r="D67" t="s">
        <v>17</v>
      </c>
      <c r="E67" t="s">
        <v>18</v>
      </c>
      <c r="F67">
        <v>13933.1</v>
      </c>
      <c r="G67">
        <v>194574.94</v>
      </c>
      <c r="H67">
        <v>111117.04</v>
      </c>
      <c r="I67">
        <v>12.21</v>
      </c>
      <c r="J67">
        <v>768</v>
      </c>
      <c r="K67" t="s">
        <v>25</v>
      </c>
      <c r="L67" t="s">
        <v>30</v>
      </c>
      <c r="M67" t="s">
        <v>107</v>
      </c>
      <c r="N67">
        <v>1298.3699999999999</v>
      </c>
      <c r="O67">
        <v>1018.2</v>
      </c>
    </row>
    <row r="68" spans="1:15" x14ac:dyDescent="0.3">
      <c r="A68">
        <v>67</v>
      </c>
      <c r="B68" t="s">
        <v>85</v>
      </c>
      <c r="C68" t="s">
        <v>37</v>
      </c>
      <c r="D68" t="s">
        <v>34</v>
      </c>
      <c r="E68" t="s">
        <v>18</v>
      </c>
      <c r="F68">
        <v>64899.74</v>
      </c>
      <c r="G68">
        <v>154239.19</v>
      </c>
      <c r="H68">
        <v>36463.25</v>
      </c>
      <c r="I68">
        <v>5.0999999999999996</v>
      </c>
      <c r="J68">
        <v>835</v>
      </c>
      <c r="K68" t="s">
        <v>45</v>
      </c>
      <c r="L68" t="s">
        <v>30</v>
      </c>
      <c r="M68" t="s">
        <v>60</v>
      </c>
      <c r="N68">
        <v>8308.77</v>
      </c>
      <c r="O68">
        <v>5748.15</v>
      </c>
    </row>
    <row r="69" spans="1:15" x14ac:dyDescent="0.3">
      <c r="A69">
        <v>68</v>
      </c>
      <c r="B69" t="s">
        <v>32</v>
      </c>
      <c r="C69" t="s">
        <v>23</v>
      </c>
      <c r="D69" t="s">
        <v>28</v>
      </c>
      <c r="E69" t="s">
        <v>54</v>
      </c>
      <c r="F69">
        <v>48604.53</v>
      </c>
      <c r="G69">
        <v>89464.23</v>
      </c>
      <c r="H69">
        <v>324882.14</v>
      </c>
      <c r="I69">
        <v>7.02</v>
      </c>
      <c r="J69">
        <v>775</v>
      </c>
      <c r="K69" t="s">
        <v>39</v>
      </c>
      <c r="L69" t="s">
        <v>30</v>
      </c>
      <c r="M69" t="s">
        <v>109</v>
      </c>
      <c r="N69">
        <v>3597.03</v>
      </c>
      <c r="O69">
        <v>3177.41</v>
      </c>
    </row>
    <row r="70" spans="1:15" x14ac:dyDescent="0.3">
      <c r="A70">
        <v>69</v>
      </c>
      <c r="B70" t="s">
        <v>50</v>
      </c>
      <c r="C70" t="s">
        <v>58</v>
      </c>
      <c r="D70" t="s">
        <v>24</v>
      </c>
      <c r="E70" t="s">
        <v>38</v>
      </c>
      <c r="F70">
        <v>11930.71</v>
      </c>
      <c r="G70">
        <v>276206.61</v>
      </c>
      <c r="H70">
        <v>78735.55</v>
      </c>
      <c r="I70">
        <v>9.25</v>
      </c>
      <c r="J70">
        <v>608</v>
      </c>
      <c r="K70" t="s">
        <v>35</v>
      </c>
      <c r="L70" t="s">
        <v>26</v>
      </c>
      <c r="M70" t="s">
        <v>70</v>
      </c>
      <c r="N70">
        <v>1779.81</v>
      </c>
      <c r="O70">
        <v>1483.49</v>
      </c>
    </row>
    <row r="71" spans="1:15" x14ac:dyDescent="0.3">
      <c r="A71">
        <v>70</v>
      </c>
      <c r="B71" t="s">
        <v>32</v>
      </c>
      <c r="C71" t="s">
        <v>37</v>
      </c>
      <c r="D71" t="s">
        <v>56</v>
      </c>
      <c r="E71" t="s">
        <v>29</v>
      </c>
      <c r="F71">
        <v>11468.03</v>
      </c>
      <c r="G71">
        <v>178290.77</v>
      </c>
      <c r="H71">
        <v>403123.81</v>
      </c>
      <c r="I71">
        <v>14.03</v>
      </c>
      <c r="J71">
        <v>320</v>
      </c>
      <c r="K71" t="s">
        <v>19</v>
      </c>
      <c r="L71" t="s">
        <v>26</v>
      </c>
      <c r="M71" t="s">
        <v>110</v>
      </c>
      <c r="N71">
        <v>1188.99</v>
      </c>
      <c r="O71">
        <v>595.97</v>
      </c>
    </row>
    <row r="72" spans="1:15" x14ac:dyDescent="0.3">
      <c r="A72">
        <v>71</v>
      </c>
      <c r="B72" t="s">
        <v>41</v>
      </c>
      <c r="C72" t="s">
        <v>16</v>
      </c>
      <c r="D72" t="s">
        <v>56</v>
      </c>
      <c r="E72" t="s">
        <v>63</v>
      </c>
      <c r="F72">
        <v>18362.060000000001</v>
      </c>
      <c r="G72">
        <v>450078.59</v>
      </c>
      <c r="H72">
        <v>135441.73000000001</v>
      </c>
      <c r="I72">
        <v>7.59</v>
      </c>
      <c r="J72">
        <v>816</v>
      </c>
      <c r="K72" t="s">
        <v>39</v>
      </c>
      <c r="L72" t="s">
        <v>75</v>
      </c>
      <c r="M72" t="s">
        <v>111</v>
      </c>
      <c r="N72">
        <v>1281.55</v>
      </c>
      <c r="O72">
        <v>941.08</v>
      </c>
    </row>
    <row r="73" spans="1:15" x14ac:dyDescent="0.3">
      <c r="A73">
        <v>72</v>
      </c>
      <c r="B73" t="s">
        <v>48</v>
      </c>
      <c r="C73" t="s">
        <v>37</v>
      </c>
      <c r="D73" t="s">
        <v>28</v>
      </c>
      <c r="E73" t="s">
        <v>38</v>
      </c>
      <c r="F73">
        <v>51437.33</v>
      </c>
      <c r="G73">
        <v>115459.15</v>
      </c>
      <c r="H73">
        <v>337271.11</v>
      </c>
      <c r="I73">
        <v>6.25</v>
      </c>
      <c r="J73">
        <v>631</v>
      </c>
      <c r="K73" t="s">
        <v>25</v>
      </c>
      <c r="L73" t="s">
        <v>30</v>
      </c>
      <c r="M73" t="s">
        <v>112</v>
      </c>
      <c r="N73">
        <v>6557.1</v>
      </c>
      <c r="O73">
        <v>4689.91</v>
      </c>
    </row>
    <row r="74" spans="1:15" x14ac:dyDescent="0.3">
      <c r="A74">
        <v>73</v>
      </c>
      <c r="B74" t="s">
        <v>85</v>
      </c>
      <c r="C74" t="s">
        <v>23</v>
      </c>
      <c r="D74" t="s">
        <v>28</v>
      </c>
      <c r="E74" t="s">
        <v>29</v>
      </c>
      <c r="F74">
        <v>50757.72</v>
      </c>
      <c r="G74">
        <v>323428.52</v>
      </c>
      <c r="H74">
        <v>419283.98</v>
      </c>
      <c r="I74">
        <v>16.170000000000002</v>
      </c>
      <c r="J74">
        <v>738</v>
      </c>
      <c r="K74" t="s">
        <v>19</v>
      </c>
      <c r="L74" t="s">
        <v>20</v>
      </c>
      <c r="M74" t="s">
        <v>113</v>
      </c>
      <c r="N74">
        <v>4092</v>
      </c>
      <c r="O74">
        <v>3084.7</v>
      </c>
    </row>
    <row r="75" spans="1:15" x14ac:dyDescent="0.3">
      <c r="A75">
        <v>74</v>
      </c>
      <c r="B75" t="s">
        <v>22</v>
      </c>
      <c r="C75" t="s">
        <v>58</v>
      </c>
      <c r="D75" t="s">
        <v>56</v>
      </c>
      <c r="E75" t="s">
        <v>18</v>
      </c>
      <c r="F75">
        <v>98133.2</v>
      </c>
      <c r="G75">
        <v>293463.71000000002</v>
      </c>
      <c r="H75">
        <v>403837.58</v>
      </c>
      <c r="I75">
        <v>15.02</v>
      </c>
      <c r="J75">
        <v>603</v>
      </c>
      <c r="K75" t="s">
        <v>19</v>
      </c>
      <c r="L75" t="s">
        <v>20</v>
      </c>
      <c r="M75" t="s">
        <v>114</v>
      </c>
      <c r="N75">
        <v>5749.84</v>
      </c>
      <c r="O75">
        <v>5046.1000000000004</v>
      </c>
    </row>
    <row r="76" spans="1:15" x14ac:dyDescent="0.3">
      <c r="A76">
        <v>75</v>
      </c>
      <c r="B76" t="s">
        <v>52</v>
      </c>
      <c r="C76" t="s">
        <v>16</v>
      </c>
      <c r="D76" t="s">
        <v>34</v>
      </c>
      <c r="E76" t="s">
        <v>18</v>
      </c>
      <c r="F76">
        <v>66239.78</v>
      </c>
      <c r="G76">
        <v>238677.39</v>
      </c>
      <c r="H76">
        <v>307995.32</v>
      </c>
      <c r="I76">
        <v>12.49</v>
      </c>
      <c r="J76">
        <v>492</v>
      </c>
      <c r="K76" t="s">
        <v>35</v>
      </c>
      <c r="L76" t="s">
        <v>46</v>
      </c>
      <c r="M76" t="s">
        <v>115</v>
      </c>
      <c r="N76">
        <v>8436.1</v>
      </c>
      <c r="O76">
        <v>4516.33</v>
      </c>
    </row>
    <row r="77" spans="1:15" x14ac:dyDescent="0.3">
      <c r="A77">
        <v>76</v>
      </c>
      <c r="B77" t="s">
        <v>22</v>
      </c>
      <c r="C77" t="s">
        <v>58</v>
      </c>
      <c r="D77" t="s">
        <v>28</v>
      </c>
      <c r="E77" t="s">
        <v>18</v>
      </c>
      <c r="F77">
        <v>31555.03</v>
      </c>
      <c r="G77">
        <v>60936.68</v>
      </c>
      <c r="H77">
        <v>186049.81</v>
      </c>
      <c r="I77">
        <v>9.5399999999999991</v>
      </c>
      <c r="J77">
        <v>412</v>
      </c>
      <c r="K77" t="s">
        <v>35</v>
      </c>
      <c r="L77" t="s">
        <v>75</v>
      </c>
      <c r="M77" t="s">
        <v>116</v>
      </c>
      <c r="N77">
        <v>1897.69</v>
      </c>
      <c r="O77">
        <v>1634.57</v>
      </c>
    </row>
    <row r="78" spans="1:15" x14ac:dyDescent="0.3">
      <c r="A78">
        <v>77</v>
      </c>
      <c r="B78" t="s">
        <v>15</v>
      </c>
      <c r="C78" t="s">
        <v>23</v>
      </c>
      <c r="D78" t="s">
        <v>24</v>
      </c>
      <c r="E78" t="s">
        <v>63</v>
      </c>
      <c r="F78">
        <v>10772.35</v>
      </c>
      <c r="G78">
        <v>83024.92</v>
      </c>
      <c r="H78">
        <v>224789.79</v>
      </c>
      <c r="I78">
        <v>16.59</v>
      </c>
      <c r="J78">
        <v>841</v>
      </c>
      <c r="K78" t="s">
        <v>19</v>
      </c>
      <c r="L78" t="s">
        <v>30</v>
      </c>
      <c r="M78" t="s">
        <v>117</v>
      </c>
      <c r="N78">
        <v>1411.17</v>
      </c>
      <c r="O78">
        <v>1067.26</v>
      </c>
    </row>
    <row r="79" spans="1:15" x14ac:dyDescent="0.3">
      <c r="A79">
        <v>78</v>
      </c>
      <c r="B79" t="s">
        <v>41</v>
      </c>
      <c r="C79" t="s">
        <v>33</v>
      </c>
      <c r="D79" t="s">
        <v>17</v>
      </c>
      <c r="E79" t="s">
        <v>18</v>
      </c>
      <c r="F79">
        <v>85579.72</v>
      </c>
      <c r="G79">
        <v>98087.22</v>
      </c>
      <c r="H79">
        <v>108836.76</v>
      </c>
      <c r="I79">
        <v>14.2</v>
      </c>
      <c r="J79">
        <v>458</v>
      </c>
      <c r="K79" t="s">
        <v>35</v>
      </c>
      <c r="L79" t="s">
        <v>75</v>
      </c>
      <c r="M79" t="s">
        <v>118</v>
      </c>
      <c r="N79">
        <v>5741.17</v>
      </c>
      <c r="O79">
        <v>4741.8100000000004</v>
      </c>
    </row>
    <row r="80" spans="1:15" x14ac:dyDescent="0.3">
      <c r="A80">
        <v>79</v>
      </c>
      <c r="B80" t="s">
        <v>41</v>
      </c>
      <c r="C80" t="s">
        <v>37</v>
      </c>
      <c r="D80" t="s">
        <v>17</v>
      </c>
      <c r="E80" t="s">
        <v>18</v>
      </c>
      <c r="F80">
        <v>54614.82</v>
      </c>
      <c r="G80">
        <v>421649.16</v>
      </c>
      <c r="H80">
        <v>360008.85</v>
      </c>
      <c r="I80">
        <v>6.48</v>
      </c>
      <c r="J80">
        <v>722</v>
      </c>
      <c r="K80" t="s">
        <v>19</v>
      </c>
      <c r="L80" t="s">
        <v>20</v>
      </c>
      <c r="M80" t="s">
        <v>59</v>
      </c>
      <c r="N80">
        <v>4873.7</v>
      </c>
      <c r="O80">
        <v>3818.1</v>
      </c>
    </row>
    <row r="81" spans="1:15" x14ac:dyDescent="0.3">
      <c r="A81">
        <v>80</v>
      </c>
      <c r="B81" t="s">
        <v>15</v>
      </c>
      <c r="C81" t="s">
        <v>33</v>
      </c>
      <c r="D81" t="s">
        <v>56</v>
      </c>
      <c r="E81" t="s">
        <v>63</v>
      </c>
      <c r="F81">
        <v>85688.27</v>
      </c>
      <c r="G81">
        <v>375051.48</v>
      </c>
      <c r="H81">
        <v>357884.07</v>
      </c>
      <c r="I81">
        <v>14.99</v>
      </c>
      <c r="J81">
        <v>575</v>
      </c>
      <c r="K81" t="s">
        <v>39</v>
      </c>
      <c r="L81" t="s">
        <v>20</v>
      </c>
      <c r="M81" t="s">
        <v>119</v>
      </c>
      <c r="N81">
        <v>9302.5400000000009</v>
      </c>
      <c r="O81">
        <v>7223.65</v>
      </c>
    </row>
    <row r="82" spans="1:15" x14ac:dyDescent="0.3">
      <c r="A82">
        <v>81</v>
      </c>
      <c r="B82" t="s">
        <v>22</v>
      </c>
      <c r="C82" t="s">
        <v>23</v>
      </c>
      <c r="D82" t="s">
        <v>56</v>
      </c>
      <c r="E82" t="s">
        <v>63</v>
      </c>
      <c r="F82">
        <v>90747.58</v>
      </c>
      <c r="G82">
        <v>401571.76</v>
      </c>
      <c r="H82">
        <v>60472.14</v>
      </c>
      <c r="I82">
        <v>15.54</v>
      </c>
      <c r="J82">
        <v>763</v>
      </c>
      <c r="K82" t="s">
        <v>45</v>
      </c>
      <c r="L82" t="s">
        <v>26</v>
      </c>
      <c r="M82" t="s">
        <v>120</v>
      </c>
      <c r="N82">
        <v>5946.71</v>
      </c>
      <c r="O82">
        <v>3156.72</v>
      </c>
    </row>
    <row r="83" spans="1:15" x14ac:dyDescent="0.3">
      <c r="A83">
        <v>82</v>
      </c>
      <c r="B83" t="s">
        <v>79</v>
      </c>
      <c r="C83" t="s">
        <v>58</v>
      </c>
      <c r="D83" t="s">
        <v>17</v>
      </c>
      <c r="E83" t="s">
        <v>18</v>
      </c>
      <c r="F83">
        <v>70176.23</v>
      </c>
      <c r="G83">
        <v>175855.06</v>
      </c>
      <c r="H83">
        <v>288946.90999999997</v>
      </c>
      <c r="I83">
        <v>5.58</v>
      </c>
      <c r="J83">
        <v>671</v>
      </c>
      <c r="K83" t="s">
        <v>45</v>
      </c>
      <c r="L83" t="s">
        <v>20</v>
      </c>
      <c r="M83" t="s">
        <v>121</v>
      </c>
      <c r="N83">
        <v>8670.5499999999993</v>
      </c>
      <c r="O83">
        <v>5066.24</v>
      </c>
    </row>
    <row r="84" spans="1:15" x14ac:dyDescent="0.3">
      <c r="A84">
        <v>83</v>
      </c>
      <c r="B84" t="s">
        <v>43</v>
      </c>
      <c r="C84" t="s">
        <v>23</v>
      </c>
      <c r="D84" t="s">
        <v>34</v>
      </c>
      <c r="E84" t="s">
        <v>29</v>
      </c>
      <c r="F84">
        <v>46023.32</v>
      </c>
      <c r="G84">
        <v>271790.51</v>
      </c>
      <c r="H84">
        <v>229795.45</v>
      </c>
      <c r="I84">
        <v>7.75</v>
      </c>
      <c r="J84">
        <v>431</v>
      </c>
      <c r="K84" t="s">
        <v>45</v>
      </c>
      <c r="L84" t="s">
        <v>30</v>
      </c>
      <c r="M84" t="s">
        <v>122</v>
      </c>
      <c r="N84">
        <v>4735.83</v>
      </c>
      <c r="O84">
        <v>2512.0700000000002</v>
      </c>
    </row>
    <row r="85" spans="1:15" x14ac:dyDescent="0.3">
      <c r="A85">
        <v>84</v>
      </c>
      <c r="B85" t="s">
        <v>85</v>
      </c>
      <c r="C85" t="s">
        <v>58</v>
      </c>
      <c r="D85" t="s">
        <v>34</v>
      </c>
      <c r="E85" t="s">
        <v>38</v>
      </c>
      <c r="F85">
        <v>64663.360000000001</v>
      </c>
      <c r="G85">
        <v>479957.25</v>
      </c>
      <c r="H85">
        <v>440923.66</v>
      </c>
      <c r="I85">
        <v>7.45</v>
      </c>
      <c r="J85">
        <v>742</v>
      </c>
      <c r="K85" t="s">
        <v>35</v>
      </c>
      <c r="L85" t="s">
        <v>20</v>
      </c>
      <c r="M85" t="s">
        <v>123</v>
      </c>
      <c r="N85">
        <v>5055.88</v>
      </c>
      <c r="O85">
        <v>3648.7</v>
      </c>
    </row>
    <row r="86" spans="1:15" x14ac:dyDescent="0.3">
      <c r="A86">
        <v>85</v>
      </c>
      <c r="B86" t="s">
        <v>48</v>
      </c>
      <c r="C86" t="s">
        <v>16</v>
      </c>
      <c r="D86" t="s">
        <v>56</v>
      </c>
      <c r="E86" t="s">
        <v>63</v>
      </c>
      <c r="F86">
        <v>8663.2199999999993</v>
      </c>
      <c r="G86">
        <v>367601.29</v>
      </c>
      <c r="H86">
        <v>469787.59</v>
      </c>
      <c r="I86">
        <v>15.14</v>
      </c>
      <c r="J86">
        <v>549</v>
      </c>
      <c r="K86" t="s">
        <v>45</v>
      </c>
      <c r="L86" t="s">
        <v>26</v>
      </c>
      <c r="M86" t="s">
        <v>124</v>
      </c>
      <c r="N86">
        <v>1031.99</v>
      </c>
      <c r="O86">
        <v>683.27</v>
      </c>
    </row>
    <row r="87" spans="1:15" x14ac:dyDescent="0.3">
      <c r="A87">
        <v>86</v>
      </c>
      <c r="B87" t="s">
        <v>48</v>
      </c>
      <c r="C87" t="s">
        <v>33</v>
      </c>
      <c r="D87" t="s">
        <v>56</v>
      </c>
      <c r="E87" t="s">
        <v>18</v>
      </c>
      <c r="F87">
        <v>75305.320000000007</v>
      </c>
      <c r="G87">
        <v>461216.58</v>
      </c>
      <c r="H87">
        <v>100596.42</v>
      </c>
      <c r="I87">
        <v>9.4</v>
      </c>
      <c r="J87">
        <v>304</v>
      </c>
      <c r="K87" t="s">
        <v>25</v>
      </c>
      <c r="L87" t="s">
        <v>20</v>
      </c>
      <c r="M87" t="s">
        <v>125</v>
      </c>
      <c r="N87">
        <v>6768.19</v>
      </c>
      <c r="O87">
        <v>5202.46</v>
      </c>
    </row>
    <row r="88" spans="1:15" x14ac:dyDescent="0.3">
      <c r="A88">
        <v>87</v>
      </c>
      <c r="B88" t="s">
        <v>52</v>
      </c>
      <c r="C88" t="s">
        <v>23</v>
      </c>
      <c r="D88" t="s">
        <v>34</v>
      </c>
      <c r="E88" t="s">
        <v>29</v>
      </c>
      <c r="F88">
        <v>75554.05</v>
      </c>
      <c r="G88">
        <v>259965.22</v>
      </c>
      <c r="H88">
        <v>217039.66</v>
      </c>
      <c r="I88">
        <v>12.49</v>
      </c>
      <c r="J88">
        <v>699</v>
      </c>
      <c r="K88" t="s">
        <v>19</v>
      </c>
      <c r="L88" t="s">
        <v>30</v>
      </c>
      <c r="M88" t="s">
        <v>126</v>
      </c>
      <c r="N88">
        <v>10150.73</v>
      </c>
      <c r="O88">
        <v>8482.51</v>
      </c>
    </row>
    <row r="89" spans="1:15" x14ac:dyDescent="0.3">
      <c r="A89">
        <v>88</v>
      </c>
      <c r="B89" t="s">
        <v>85</v>
      </c>
      <c r="C89" t="s">
        <v>37</v>
      </c>
      <c r="D89" t="s">
        <v>24</v>
      </c>
      <c r="E89" t="s">
        <v>54</v>
      </c>
      <c r="F89">
        <v>74880.160000000003</v>
      </c>
      <c r="G89">
        <v>201684.1</v>
      </c>
      <c r="H89">
        <v>322161.42</v>
      </c>
      <c r="I89">
        <v>5.25</v>
      </c>
      <c r="J89">
        <v>302</v>
      </c>
      <c r="K89" t="s">
        <v>39</v>
      </c>
      <c r="L89" t="s">
        <v>46</v>
      </c>
      <c r="M89" t="s">
        <v>127</v>
      </c>
      <c r="N89">
        <v>10645.23</v>
      </c>
      <c r="O89">
        <v>5401.02</v>
      </c>
    </row>
    <row r="90" spans="1:15" x14ac:dyDescent="0.3">
      <c r="A90">
        <v>89</v>
      </c>
      <c r="B90" t="s">
        <v>43</v>
      </c>
      <c r="C90" t="s">
        <v>37</v>
      </c>
      <c r="D90" t="s">
        <v>34</v>
      </c>
      <c r="E90" t="s">
        <v>38</v>
      </c>
      <c r="F90">
        <v>46762.61</v>
      </c>
      <c r="G90">
        <v>234293.57</v>
      </c>
      <c r="H90">
        <v>393457.21</v>
      </c>
      <c r="I90">
        <v>9.51</v>
      </c>
      <c r="J90">
        <v>842</v>
      </c>
      <c r="K90" t="s">
        <v>19</v>
      </c>
      <c r="L90" t="s">
        <v>46</v>
      </c>
      <c r="M90" t="s">
        <v>126</v>
      </c>
      <c r="N90">
        <v>3000.7</v>
      </c>
      <c r="O90">
        <v>2131.3000000000002</v>
      </c>
    </row>
    <row r="91" spans="1:15" x14ac:dyDescent="0.3">
      <c r="A91">
        <v>90</v>
      </c>
      <c r="B91" t="s">
        <v>15</v>
      </c>
      <c r="C91" t="s">
        <v>23</v>
      </c>
      <c r="D91" t="s">
        <v>24</v>
      </c>
      <c r="E91" t="s">
        <v>54</v>
      </c>
      <c r="F91">
        <v>19046.740000000002</v>
      </c>
      <c r="G91">
        <v>486092.18</v>
      </c>
      <c r="H91">
        <v>402150.44</v>
      </c>
      <c r="I91">
        <v>7.66</v>
      </c>
      <c r="J91">
        <v>454</v>
      </c>
      <c r="K91" t="s">
        <v>45</v>
      </c>
      <c r="L91" t="s">
        <v>26</v>
      </c>
      <c r="M91" t="s">
        <v>70</v>
      </c>
      <c r="N91">
        <v>2040.98</v>
      </c>
      <c r="O91">
        <v>1126.74</v>
      </c>
    </row>
    <row r="92" spans="1:15" x14ac:dyDescent="0.3">
      <c r="A92">
        <v>91</v>
      </c>
      <c r="B92" t="s">
        <v>15</v>
      </c>
      <c r="C92" t="s">
        <v>16</v>
      </c>
      <c r="D92" t="s">
        <v>24</v>
      </c>
      <c r="E92" t="s">
        <v>29</v>
      </c>
      <c r="F92">
        <v>11605.24</v>
      </c>
      <c r="G92">
        <v>310751.68</v>
      </c>
      <c r="H92">
        <v>148363.37</v>
      </c>
      <c r="I92">
        <v>6.93</v>
      </c>
      <c r="J92">
        <v>456</v>
      </c>
      <c r="K92" t="s">
        <v>19</v>
      </c>
      <c r="L92" t="s">
        <v>46</v>
      </c>
      <c r="M92" t="s">
        <v>128</v>
      </c>
      <c r="N92">
        <v>1641.44</v>
      </c>
      <c r="O92">
        <v>1123.1600000000001</v>
      </c>
    </row>
    <row r="93" spans="1:15" x14ac:dyDescent="0.3">
      <c r="A93">
        <v>92</v>
      </c>
      <c r="B93" t="s">
        <v>32</v>
      </c>
      <c r="C93" t="s">
        <v>23</v>
      </c>
      <c r="D93" t="s">
        <v>56</v>
      </c>
      <c r="E93" t="s">
        <v>63</v>
      </c>
      <c r="F93">
        <v>32902.19</v>
      </c>
      <c r="G93">
        <v>92102.6</v>
      </c>
      <c r="H93">
        <v>494201.12</v>
      </c>
      <c r="I93">
        <v>16.649999999999999</v>
      </c>
      <c r="J93">
        <v>755</v>
      </c>
      <c r="K93" t="s">
        <v>19</v>
      </c>
      <c r="L93" t="s">
        <v>75</v>
      </c>
      <c r="M93" t="s">
        <v>129</v>
      </c>
      <c r="N93">
        <v>2023.09</v>
      </c>
      <c r="O93">
        <v>1698.26</v>
      </c>
    </row>
    <row r="94" spans="1:15" x14ac:dyDescent="0.3">
      <c r="A94">
        <v>93</v>
      </c>
      <c r="B94" t="s">
        <v>15</v>
      </c>
      <c r="C94" t="s">
        <v>33</v>
      </c>
      <c r="D94" t="s">
        <v>34</v>
      </c>
      <c r="E94" t="s">
        <v>54</v>
      </c>
      <c r="F94">
        <v>28864.78</v>
      </c>
      <c r="G94">
        <v>455390.07</v>
      </c>
      <c r="H94">
        <v>92661.7</v>
      </c>
      <c r="I94">
        <v>14.34</v>
      </c>
      <c r="J94">
        <v>786</v>
      </c>
      <c r="K94" t="s">
        <v>45</v>
      </c>
      <c r="L94" t="s">
        <v>20</v>
      </c>
      <c r="M94" t="s">
        <v>108</v>
      </c>
      <c r="N94">
        <v>3337.78</v>
      </c>
      <c r="O94">
        <v>2119.94</v>
      </c>
    </row>
    <row r="95" spans="1:15" x14ac:dyDescent="0.3">
      <c r="A95">
        <v>94</v>
      </c>
      <c r="B95" t="s">
        <v>32</v>
      </c>
      <c r="C95" t="s">
        <v>33</v>
      </c>
      <c r="D95" t="s">
        <v>28</v>
      </c>
      <c r="E95" t="s">
        <v>54</v>
      </c>
      <c r="F95">
        <v>15163.03</v>
      </c>
      <c r="G95">
        <v>118851.97</v>
      </c>
      <c r="H95">
        <v>365755.31</v>
      </c>
      <c r="I95">
        <v>9.7799999999999994</v>
      </c>
      <c r="J95">
        <v>404</v>
      </c>
      <c r="K95" t="s">
        <v>39</v>
      </c>
      <c r="L95" t="s">
        <v>26</v>
      </c>
      <c r="M95" t="s">
        <v>40</v>
      </c>
      <c r="N95">
        <v>1430.73</v>
      </c>
      <c r="O95">
        <v>1039.49</v>
      </c>
    </row>
    <row r="96" spans="1:15" x14ac:dyDescent="0.3">
      <c r="A96">
        <v>95</v>
      </c>
      <c r="B96" t="s">
        <v>79</v>
      </c>
      <c r="C96" t="s">
        <v>33</v>
      </c>
      <c r="D96" t="s">
        <v>28</v>
      </c>
      <c r="E96" t="s">
        <v>18</v>
      </c>
      <c r="F96">
        <v>48752.79</v>
      </c>
      <c r="G96">
        <v>188037.83</v>
      </c>
      <c r="H96">
        <v>333342.78999999998</v>
      </c>
      <c r="I96">
        <v>11.35</v>
      </c>
      <c r="J96">
        <v>428</v>
      </c>
      <c r="K96" t="s">
        <v>19</v>
      </c>
      <c r="L96" t="s">
        <v>46</v>
      </c>
      <c r="M96" t="s">
        <v>130</v>
      </c>
      <c r="N96">
        <v>4342.1400000000003</v>
      </c>
      <c r="O96">
        <v>2373.2600000000002</v>
      </c>
    </row>
    <row r="97" spans="1:15" x14ac:dyDescent="0.3">
      <c r="A97">
        <v>96</v>
      </c>
      <c r="B97" t="s">
        <v>85</v>
      </c>
      <c r="C97" t="s">
        <v>58</v>
      </c>
      <c r="D97" t="s">
        <v>17</v>
      </c>
      <c r="E97" t="s">
        <v>29</v>
      </c>
      <c r="F97">
        <v>58401.83</v>
      </c>
      <c r="G97">
        <v>22702.15</v>
      </c>
      <c r="H97">
        <v>206618.22</v>
      </c>
      <c r="I97">
        <v>13.94</v>
      </c>
      <c r="J97">
        <v>318</v>
      </c>
      <c r="K97" t="s">
        <v>45</v>
      </c>
      <c r="L97" t="s">
        <v>26</v>
      </c>
      <c r="M97" t="s">
        <v>131</v>
      </c>
      <c r="N97">
        <v>4464.5</v>
      </c>
      <c r="O97">
        <v>2971.88</v>
      </c>
    </row>
    <row r="98" spans="1:15" x14ac:dyDescent="0.3">
      <c r="A98">
        <v>97</v>
      </c>
      <c r="B98" t="s">
        <v>52</v>
      </c>
      <c r="C98" t="s">
        <v>58</v>
      </c>
      <c r="D98" t="s">
        <v>17</v>
      </c>
      <c r="E98" t="s">
        <v>54</v>
      </c>
      <c r="F98">
        <v>37773.660000000003</v>
      </c>
      <c r="G98">
        <v>488974.63</v>
      </c>
      <c r="H98">
        <v>284345.3</v>
      </c>
      <c r="I98">
        <v>16.809999999999999</v>
      </c>
      <c r="J98">
        <v>557</v>
      </c>
      <c r="K98" t="s">
        <v>25</v>
      </c>
      <c r="L98" t="s">
        <v>20</v>
      </c>
      <c r="M98" t="s">
        <v>132</v>
      </c>
      <c r="N98">
        <v>5116.26</v>
      </c>
      <c r="O98">
        <v>2868.71</v>
      </c>
    </row>
    <row r="99" spans="1:15" x14ac:dyDescent="0.3">
      <c r="A99">
        <v>98</v>
      </c>
      <c r="B99" t="s">
        <v>15</v>
      </c>
      <c r="C99" t="s">
        <v>37</v>
      </c>
      <c r="D99" t="s">
        <v>17</v>
      </c>
      <c r="E99" t="s">
        <v>63</v>
      </c>
      <c r="F99">
        <v>13907.31</v>
      </c>
      <c r="G99">
        <v>234038.68</v>
      </c>
      <c r="H99">
        <v>367222.19</v>
      </c>
      <c r="I99">
        <v>7.92</v>
      </c>
      <c r="J99">
        <v>667</v>
      </c>
      <c r="K99" t="s">
        <v>39</v>
      </c>
      <c r="L99" t="s">
        <v>30</v>
      </c>
      <c r="M99" t="s">
        <v>133</v>
      </c>
      <c r="N99">
        <v>726.21</v>
      </c>
      <c r="O99">
        <v>390.01</v>
      </c>
    </row>
    <row r="100" spans="1:15" x14ac:dyDescent="0.3">
      <c r="A100">
        <v>99</v>
      </c>
      <c r="B100" t="s">
        <v>32</v>
      </c>
      <c r="C100" t="s">
        <v>33</v>
      </c>
      <c r="D100" t="s">
        <v>17</v>
      </c>
      <c r="E100" t="s">
        <v>29</v>
      </c>
      <c r="F100">
        <v>79840.27</v>
      </c>
      <c r="G100">
        <v>305836.21999999997</v>
      </c>
      <c r="H100">
        <v>162790.71</v>
      </c>
      <c r="I100">
        <v>5.28</v>
      </c>
      <c r="J100">
        <v>752</v>
      </c>
      <c r="K100" t="s">
        <v>39</v>
      </c>
      <c r="L100" t="s">
        <v>20</v>
      </c>
      <c r="M100" t="s">
        <v>134</v>
      </c>
      <c r="N100">
        <v>7598.03</v>
      </c>
      <c r="O100">
        <v>6543.25</v>
      </c>
    </row>
    <row r="101" spans="1:15" x14ac:dyDescent="0.3">
      <c r="A101">
        <v>100</v>
      </c>
      <c r="B101" t="s">
        <v>15</v>
      </c>
      <c r="C101" t="s">
        <v>33</v>
      </c>
      <c r="D101" t="s">
        <v>28</v>
      </c>
      <c r="E101" t="s">
        <v>18</v>
      </c>
      <c r="F101">
        <v>19858.47</v>
      </c>
      <c r="G101">
        <v>17692.07</v>
      </c>
      <c r="H101">
        <v>91472.43</v>
      </c>
      <c r="I101">
        <v>14.29</v>
      </c>
      <c r="J101">
        <v>869</v>
      </c>
      <c r="K101" t="s">
        <v>35</v>
      </c>
      <c r="L101" t="s">
        <v>30</v>
      </c>
      <c r="M101" t="s">
        <v>135</v>
      </c>
      <c r="N101">
        <v>2362.54</v>
      </c>
      <c r="O101">
        <v>1959.69</v>
      </c>
    </row>
    <row r="102" spans="1:15" x14ac:dyDescent="0.3">
      <c r="A102">
        <v>101</v>
      </c>
      <c r="B102" t="s">
        <v>48</v>
      </c>
      <c r="C102" t="s">
        <v>23</v>
      </c>
      <c r="D102" t="s">
        <v>28</v>
      </c>
      <c r="E102" t="s">
        <v>38</v>
      </c>
      <c r="F102">
        <v>6586.52</v>
      </c>
      <c r="G102">
        <v>461099.55</v>
      </c>
      <c r="H102">
        <v>334078.76</v>
      </c>
      <c r="I102">
        <v>16.46</v>
      </c>
      <c r="J102">
        <v>779</v>
      </c>
      <c r="K102" t="s">
        <v>45</v>
      </c>
      <c r="L102" t="s">
        <v>26</v>
      </c>
      <c r="M102" t="s">
        <v>136</v>
      </c>
      <c r="N102">
        <v>651.03</v>
      </c>
      <c r="O102">
        <v>498.61</v>
      </c>
    </row>
    <row r="103" spans="1:15" x14ac:dyDescent="0.3">
      <c r="A103">
        <v>102</v>
      </c>
      <c r="B103" t="s">
        <v>52</v>
      </c>
      <c r="C103" t="s">
        <v>58</v>
      </c>
      <c r="D103" t="s">
        <v>56</v>
      </c>
      <c r="E103" t="s">
        <v>38</v>
      </c>
      <c r="F103">
        <v>67811.960000000006</v>
      </c>
      <c r="G103">
        <v>127247.46</v>
      </c>
      <c r="H103">
        <v>312132.21999999997</v>
      </c>
      <c r="I103">
        <v>16.12</v>
      </c>
      <c r="J103">
        <v>756</v>
      </c>
      <c r="K103" t="s">
        <v>25</v>
      </c>
      <c r="L103" t="s">
        <v>30</v>
      </c>
      <c r="M103" t="s">
        <v>137</v>
      </c>
      <c r="N103">
        <v>3733.42</v>
      </c>
      <c r="O103">
        <v>2384.38</v>
      </c>
    </row>
    <row r="104" spans="1:15" x14ac:dyDescent="0.3">
      <c r="A104">
        <v>103</v>
      </c>
      <c r="B104" t="s">
        <v>85</v>
      </c>
      <c r="C104" t="s">
        <v>58</v>
      </c>
      <c r="D104" t="s">
        <v>24</v>
      </c>
      <c r="E104" t="s">
        <v>63</v>
      </c>
      <c r="F104">
        <v>77184.73</v>
      </c>
      <c r="G104">
        <v>334930.11</v>
      </c>
      <c r="H104">
        <v>157921.74</v>
      </c>
      <c r="I104">
        <v>17.88</v>
      </c>
      <c r="J104">
        <v>587</v>
      </c>
      <c r="K104" t="s">
        <v>35</v>
      </c>
      <c r="L104" t="s">
        <v>46</v>
      </c>
      <c r="M104" t="s">
        <v>138</v>
      </c>
      <c r="N104">
        <v>10889.96</v>
      </c>
      <c r="O104">
        <v>6319.12</v>
      </c>
    </row>
    <row r="105" spans="1:15" x14ac:dyDescent="0.3">
      <c r="A105">
        <v>104</v>
      </c>
      <c r="B105" t="s">
        <v>15</v>
      </c>
      <c r="C105" t="s">
        <v>37</v>
      </c>
      <c r="D105" t="s">
        <v>24</v>
      </c>
      <c r="E105" t="s">
        <v>54</v>
      </c>
      <c r="F105">
        <v>85678.94</v>
      </c>
      <c r="G105">
        <v>353103.9</v>
      </c>
      <c r="H105">
        <v>474206.37</v>
      </c>
      <c r="I105">
        <v>11.13</v>
      </c>
      <c r="J105">
        <v>686</v>
      </c>
      <c r="K105" t="s">
        <v>19</v>
      </c>
      <c r="L105" t="s">
        <v>46</v>
      </c>
      <c r="M105" t="s">
        <v>51</v>
      </c>
      <c r="N105">
        <v>10421.67</v>
      </c>
      <c r="O105">
        <v>7699.8</v>
      </c>
    </row>
    <row r="106" spans="1:15" x14ac:dyDescent="0.3">
      <c r="A106">
        <v>105</v>
      </c>
      <c r="B106" t="s">
        <v>43</v>
      </c>
      <c r="C106" t="s">
        <v>16</v>
      </c>
      <c r="D106" t="s">
        <v>28</v>
      </c>
      <c r="E106" t="s">
        <v>29</v>
      </c>
      <c r="F106">
        <v>2470.6799999999998</v>
      </c>
      <c r="G106">
        <v>102061.03</v>
      </c>
      <c r="H106">
        <v>28255.67</v>
      </c>
      <c r="I106">
        <v>5</v>
      </c>
      <c r="J106">
        <v>700</v>
      </c>
      <c r="K106" t="s">
        <v>35</v>
      </c>
      <c r="L106" t="s">
        <v>26</v>
      </c>
      <c r="M106" t="s">
        <v>139</v>
      </c>
      <c r="N106">
        <v>329.01</v>
      </c>
      <c r="O106">
        <v>201.83</v>
      </c>
    </row>
    <row r="107" spans="1:15" x14ac:dyDescent="0.3">
      <c r="A107">
        <v>106</v>
      </c>
      <c r="B107" t="s">
        <v>85</v>
      </c>
      <c r="C107" t="s">
        <v>37</v>
      </c>
      <c r="D107" t="s">
        <v>56</v>
      </c>
      <c r="E107" t="s">
        <v>18</v>
      </c>
      <c r="F107">
        <v>23861.599999999999</v>
      </c>
      <c r="G107">
        <v>278074.28999999998</v>
      </c>
      <c r="H107">
        <v>120807</v>
      </c>
      <c r="I107">
        <v>11.61</v>
      </c>
      <c r="J107">
        <v>386</v>
      </c>
      <c r="K107" t="s">
        <v>35</v>
      </c>
      <c r="L107" t="s">
        <v>20</v>
      </c>
      <c r="M107" t="s">
        <v>140</v>
      </c>
      <c r="N107">
        <v>1469.39</v>
      </c>
      <c r="O107">
        <v>1227.52</v>
      </c>
    </row>
    <row r="108" spans="1:15" x14ac:dyDescent="0.3">
      <c r="A108">
        <v>107</v>
      </c>
      <c r="B108" t="s">
        <v>48</v>
      </c>
      <c r="C108" t="s">
        <v>23</v>
      </c>
      <c r="D108" t="s">
        <v>24</v>
      </c>
      <c r="E108" t="s">
        <v>54</v>
      </c>
      <c r="F108">
        <v>85782.48</v>
      </c>
      <c r="G108">
        <v>445820.83</v>
      </c>
      <c r="H108">
        <v>451665.02</v>
      </c>
      <c r="I108">
        <v>11.21</v>
      </c>
      <c r="J108">
        <v>796</v>
      </c>
      <c r="K108" t="s">
        <v>35</v>
      </c>
      <c r="L108" t="s">
        <v>46</v>
      </c>
      <c r="M108" t="s">
        <v>141</v>
      </c>
      <c r="N108">
        <v>12280.95</v>
      </c>
      <c r="O108">
        <v>9251.65</v>
      </c>
    </row>
    <row r="109" spans="1:15" x14ac:dyDescent="0.3">
      <c r="A109">
        <v>108</v>
      </c>
      <c r="B109" t="s">
        <v>50</v>
      </c>
      <c r="C109" t="s">
        <v>16</v>
      </c>
      <c r="D109" t="s">
        <v>17</v>
      </c>
      <c r="E109" t="s">
        <v>63</v>
      </c>
      <c r="F109">
        <v>45254.5</v>
      </c>
      <c r="G109">
        <v>467353.5</v>
      </c>
      <c r="H109">
        <v>368517.74</v>
      </c>
      <c r="I109">
        <v>9.59</v>
      </c>
      <c r="J109">
        <v>852</v>
      </c>
      <c r="K109" t="s">
        <v>35</v>
      </c>
      <c r="L109" t="s">
        <v>46</v>
      </c>
      <c r="M109" t="s">
        <v>142</v>
      </c>
      <c r="N109">
        <v>3627.48</v>
      </c>
      <c r="O109">
        <v>1899.4</v>
      </c>
    </row>
    <row r="110" spans="1:15" x14ac:dyDescent="0.3">
      <c r="A110">
        <v>109</v>
      </c>
      <c r="B110" t="s">
        <v>48</v>
      </c>
      <c r="C110" t="s">
        <v>23</v>
      </c>
      <c r="D110" t="s">
        <v>24</v>
      </c>
      <c r="E110" t="s">
        <v>38</v>
      </c>
      <c r="F110">
        <v>44474.62</v>
      </c>
      <c r="G110">
        <v>359236.56</v>
      </c>
      <c r="H110">
        <v>152978.43</v>
      </c>
      <c r="I110">
        <v>16.39</v>
      </c>
      <c r="J110">
        <v>389</v>
      </c>
      <c r="K110" t="s">
        <v>39</v>
      </c>
      <c r="L110" t="s">
        <v>30</v>
      </c>
      <c r="M110" t="s">
        <v>84</v>
      </c>
      <c r="N110">
        <v>3757.46</v>
      </c>
      <c r="O110">
        <v>2896.63</v>
      </c>
    </row>
    <row r="111" spans="1:15" x14ac:dyDescent="0.3">
      <c r="A111">
        <v>110</v>
      </c>
      <c r="B111" t="s">
        <v>52</v>
      </c>
      <c r="C111" t="s">
        <v>16</v>
      </c>
      <c r="D111" t="s">
        <v>56</v>
      </c>
      <c r="E111" t="s">
        <v>63</v>
      </c>
      <c r="F111">
        <v>11131.49</v>
      </c>
      <c r="G111">
        <v>279808.93</v>
      </c>
      <c r="H111">
        <v>493196.84</v>
      </c>
      <c r="I111">
        <v>5.0199999999999996</v>
      </c>
      <c r="J111">
        <v>307</v>
      </c>
      <c r="K111" t="s">
        <v>19</v>
      </c>
      <c r="L111" t="s">
        <v>46</v>
      </c>
      <c r="M111" t="s">
        <v>143</v>
      </c>
      <c r="N111">
        <v>817.71</v>
      </c>
      <c r="O111">
        <v>627.21</v>
      </c>
    </row>
    <row r="112" spans="1:15" x14ac:dyDescent="0.3">
      <c r="A112">
        <v>111</v>
      </c>
      <c r="B112" t="s">
        <v>22</v>
      </c>
      <c r="C112" t="s">
        <v>33</v>
      </c>
      <c r="D112" t="s">
        <v>56</v>
      </c>
      <c r="E112" t="s">
        <v>29</v>
      </c>
      <c r="F112">
        <v>73470.02</v>
      </c>
      <c r="G112">
        <v>299729.45</v>
      </c>
      <c r="H112">
        <v>367897.56</v>
      </c>
      <c r="I112">
        <v>11.95</v>
      </c>
      <c r="J112">
        <v>642</v>
      </c>
      <c r="K112" t="s">
        <v>25</v>
      </c>
      <c r="L112" t="s">
        <v>75</v>
      </c>
      <c r="M112" t="s">
        <v>144</v>
      </c>
      <c r="N112">
        <v>8574.56</v>
      </c>
      <c r="O112">
        <v>6846.12</v>
      </c>
    </row>
    <row r="113" spans="1:15" x14ac:dyDescent="0.3">
      <c r="A113">
        <v>112</v>
      </c>
      <c r="B113" t="s">
        <v>43</v>
      </c>
      <c r="C113" t="s">
        <v>33</v>
      </c>
      <c r="D113" t="s">
        <v>17</v>
      </c>
      <c r="E113" t="s">
        <v>63</v>
      </c>
      <c r="F113">
        <v>18724.82</v>
      </c>
      <c r="G113">
        <v>137114.82999999999</v>
      </c>
      <c r="H113">
        <v>268699.95</v>
      </c>
      <c r="I113">
        <v>14.46</v>
      </c>
      <c r="J113">
        <v>538</v>
      </c>
      <c r="K113" t="s">
        <v>19</v>
      </c>
      <c r="L113" t="s">
        <v>75</v>
      </c>
      <c r="M113" t="s">
        <v>91</v>
      </c>
      <c r="N113">
        <v>2232.13</v>
      </c>
      <c r="O113">
        <v>1545.42</v>
      </c>
    </row>
    <row r="114" spans="1:15" x14ac:dyDescent="0.3">
      <c r="A114">
        <v>113</v>
      </c>
      <c r="B114" t="s">
        <v>48</v>
      </c>
      <c r="C114" t="s">
        <v>16</v>
      </c>
      <c r="D114" t="s">
        <v>28</v>
      </c>
      <c r="E114" t="s">
        <v>38</v>
      </c>
      <c r="F114">
        <v>25126.75</v>
      </c>
      <c r="G114">
        <v>450200.73</v>
      </c>
      <c r="H114">
        <v>56985.66</v>
      </c>
      <c r="I114">
        <v>6.74</v>
      </c>
      <c r="J114">
        <v>485</v>
      </c>
      <c r="K114" t="s">
        <v>39</v>
      </c>
      <c r="L114" t="s">
        <v>75</v>
      </c>
      <c r="M114" t="s">
        <v>145</v>
      </c>
      <c r="N114">
        <v>2219.0100000000002</v>
      </c>
      <c r="O114">
        <v>1864.02</v>
      </c>
    </row>
    <row r="115" spans="1:15" x14ac:dyDescent="0.3">
      <c r="A115">
        <v>114</v>
      </c>
      <c r="B115" t="s">
        <v>50</v>
      </c>
      <c r="C115" t="s">
        <v>33</v>
      </c>
      <c r="D115" t="s">
        <v>17</v>
      </c>
      <c r="E115" t="s">
        <v>63</v>
      </c>
      <c r="F115">
        <v>71938.720000000001</v>
      </c>
      <c r="G115">
        <v>160855.62</v>
      </c>
      <c r="H115">
        <v>157816.82</v>
      </c>
      <c r="I115">
        <v>15.13</v>
      </c>
      <c r="J115">
        <v>743</v>
      </c>
      <c r="K115" t="s">
        <v>45</v>
      </c>
      <c r="L115" t="s">
        <v>26</v>
      </c>
      <c r="M115" t="s">
        <v>91</v>
      </c>
      <c r="N115">
        <v>4336.8500000000004</v>
      </c>
      <c r="O115">
        <v>3884.98</v>
      </c>
    </row>
    <row r="116" spans="1:15" x14ac:dyDescent="0.3">
      <c r="A116">
        <v>115</v>
      </c>
      <c r="B116" t="s">
        <v>32</v>
      </c>
      <c r="C116" t="s">
        <v>23</v>
      </c>
      <c r="D116" t="s">
        <v>34</v>
      </c>
      <c r="E116" t="s">
        <v>54</v>
      </c>
      <c r="F116">
        <v>83226.66</v>
      </c>
      <c r="G116">
        <v>94475.61</v>
      </c>
      <c r="H116">
        <v>97699.56</v>
      </c>
      <c r="I116">
        <v>9.34</v>
      </c>
      <c r="J116">
        <v>602</v>
      </c>
      <c r="K116" t="s">
        <v>19</v>
      </c>
      <c r="L116" t="s">
        <v>46</v>
      </c>
      <c r="M116" t="s">
        <v>65</v>
      </c>
      <c r="N116">
        <v>6140.9</v>
      </c>
      <c r="O116">
        <v>5305.65</v>
      </c>
    </row>
    <row r="117" spans="1:15" x14ac:dyDescent="0.3">
      <c r="A117">
        <v>116</v>
      </c>
      <c r="B117" t="s">
        <v>50</v>
      </c>
      <c r="C117" t="s">
        <v>37</v>
      </c>
      <c r="D117" t="s">
        <v>24</v>
      </c>
      <c r="E117" t="s">
        <v>18</v>
      </c>
      <c r="F117">
        <v>51316.97</v>
      </c>
      <c r="G117">
        <v>234865.64</v>
      </c>
      <c r="H117">
        <v>229348.32</v>
      </c>
      <c r="I117">
        <v>6.49</v>
      </c>
      <c r="J117">
        <v>701</v>
      </c>
      <c r="K117" t="s">
        <v>19</v>
      </c>
      <c r="L117" t="s">
        <v>46</v>
      </c>
      <c r="M117" t="s">
        <v>145</v>
      </c>
      <c r="N117">
        <v>2686.29</v>
      </c>
      <c r="O117">
        <v>1537.24</v>
      </c>
    </row>
    <row r="118" spans="1:15" x14ac:dyDescent="0.3">
      <c r="A118">
        <v>117</v>
      </c>
      <c r="B118" t="s">
        <v>79</v>
      </c>
      <c r="C118" t="s">
        <v>23</v>
      </c>
      <c r="D118" t="s">
        <v>28</v>
      </c>
      <c r="E118" t="s">
        <v>63</v>
      </c>
      <c r="F118">
        <v>47137.04</v>
      </c>
      <c r="G118">
        <v>446249.79</v>
      </c>
      <c r="H118">
        <v>273223.86</v>
      </c>
      <c r="I118">
        <v>15.53</v>
      </c>
      <c r="J118">
        <v>861</v>
      </c>
      <c r="K118" t="s">
        <v>25</v>
      </c>
      <c r="L118" t="s">
        <v>75</v>
      </c>
      <c r="M118" t="s">
        <v>146</v>
      </c>
      <c r="N118">
        <v>3570.32</v>
      </c>
      <c r="O118">
        <v>2283.3000000000002</v>
      </c>
    </row>
    <row r="119" spans="1:15" x14ac:dyDescent="0.3">
      <c r="A119">
        <v>118</v>
      </c>
      <c r="B119" t="s">
        <v>43</v>
      </c>
      <c r="C119" t="s">
        <v>58</v>
      </c>
      <c r="D119" t="s">
        <v>34</v>
      </c>
      <c r="E119" t="s">
        <v>63</v>
      </c>
      <c r="F119">
        <v>81527.56</v>
      </c>
      <c r="G119">
        <v>429270.72</v>
      </c>
      <c r="H119">
        <v>226830.9</v>
      </c>
      <c r="I119">
        <v>9.36</v>
      </c>
      <c r="J119">
        <v>485</v>
      </c>
      <c r="K119" t="s">
        <v>45</v>
      </c>
      <c r="L119" t="s">
        <v>26</v>
      </c>
      <c r="M119" t="s">
        <v>147</v>
      </c>
      <c r="N119">
        <v>10383.120000000001</v>
      </c>
      <c r="O119">
        <v>6456.69</v>
      </c>
    </row>
    <row r="120" spans="1:15" x14ac:dyDescent="0.3">
      <c r="A120">
        <v>119</v>
      </c>
      <c r="B120" t="s">
        <v>32</v>
      </c>
      <c r="C120" t="s">
        <v>23</v>
      </c>
      <c r="D120" t="s">
        <v>28</v>
      </c>
      <c r="E120" t="s">
        <v>38</v>
      </c>
      <c r="F120">
        <v>83843.679999999993</v>
      </c>
      <c r="G120">
        <v>261186.95</v>
      </c>
      <c r="H120">
        <v>33053.67</v>
      </c>
      <c r="I120">
        <v>13.56</v>
      </c>
      <c r="J120">
        <v>697</v>
      </c>
      <c r="K120" t="s">
        <v>35</v>
      </c>
      <c r="L120" t="s">
        <v>46</v>
      </c>
      <c r="M120" t="s">
        <v>148</v>
      </c>
      <c r="N120">
        <v>9543.5400000000009</v>
      </c>
      <c r="O120">
        <v>4876.71</v>
      </c>
    </row>
    <row r="121" spans="1:15" x14ac:dyDescent="0.3">
      <c r="A121">
        <v>120</v>
      </c>
      <c r="B121" t="s">
        <v>48</v>
      </c>
      <c r="C121" t="s">
        <v>37</v>
      </c>
      <c r="D121" t="s">
        <v>34</v>
      </c>
      <c r="E121" t="s">
        <v>54</v>
      </c>
      <c r="F121">
        <v>21532.33</v>
      </c>
      <c r="G121">
        <v>25524.84</v>
      </c>
      <c r="H121">
        <v>362919.8</v>
      </c>
      <c r="I121">
        <v>10.210000000000001</v>
      </c>
      <c r="J121">
        <v>809</v>
      </c>
      <c r="K121" t="s">
        <v>35</v>
      </c>
      <c r="L121" t="s">
        <v>46</v>
      </c>
      <c r="M121" t="s">
        <v>149</v>
      </c>
      <c r="N121">
        <v>1180.8800000000001</v>
      </c>
      <c r="O121">
        <v>884.47</v>
      </c>
    </row>
    <row r="122" spans="1:15" x14ac:dyDescent="0.3">
      <c r="A122">
        <v>121</v>
      </c>
      <c r="B122" t="s">
        <v>22</v>
      </c>
      <c r="C122" t="s">
        <v>23</v>
      </c>
      <c r="D122" t="s">
        <v>28</v>
      </c>
      <c r="E122" t="s">
        <v>18</v>
      </c>
      <c r="F122">
        <v>79065.490000000005</v>
      </c>
      <c r="G122">
        <v>8812.2199999999993</v>
      </c>
      <c r="H122">
        <v>238490.27</v>
      </c>
      <c r="I122">
        <v>12.85</v>
      </c>
      <c r="J122">
        <v>762</v>
      </c>
      <c r="K122" t="s">
        <v>19</v>
      </c>
      <c r="L122" t="s">
        <v>75</v>
      </c>
      <c r="M122" t="s">
        <v>55</v>
      </c>
      <c r="N122">
        <v>4068.81</v>
      </c>
      <c r="O122">
        <v>3483.77</v>
      </c>
    </row>
    <row r="123" spans="1:15" x14ac:dyDescent="0.3">
      <c r="A123">
        <v>122</v>
      </c>
      <c r="B123" t="s">
        <v>48</v>
      </c>
      <c r="C123" t="s">
        <v>37</v>
      </c>
      <c r="D123" t="s">
        <v>17</v>
      </c>
      <c r="E123" t="s">
        <v>63</v>
      </c>
      <c r="F123">
        <v>38047.5</v>
      </c>
      <c r="G123">
        <v>491299.03</v>
      </c>
      <c r="H123">
        <v>337016.76</v>
      </c>
      <c r="I123">
        <v>16.79</v>
      </c>
      <c r="J123">
        <v>386</v>
      </c>
      <c r="K123" t="s">
        <v>39</v>
      </c>
      <c r="L123" t="s">
        <v>30</v>
      </c>
      <c r="M123" t="s">
        <v>150</v>
      </c>
      <c r="N123">
        <v>3411.56</v>
      </c>
      <c r="O123">
        <v>2488.64</v>
      </c>
    </row>
    <row r="124" spans="1:15" x14ac:dyDescent="0.3">
      <c r="A124">
        <v>123</v>
      </c>
      <c r="B124" t="s">
        <v>22</v>
      </c>
      <c r="C124" t="s">
        <v>33</v>
      </c>
      <c r="D124" t="s">
        <v>34</v>
      </c>
      <c r="E124" t="s">
        <v>29</v>
      </c>
      <c r="F124">
        <v>97856.7</v>
      </c>
      <c r="G124">
        <v>77901.350000000006</v>
      </c>
      <c r="H124">
        <v>263314.51</v>
      </c>
      <c r="I124">
        <v>16.97</v>
      </c>
      <c r="J124">
        <v>653</v>
      </c>
      <c r="K124" t="s">
        <v>35</v>
      </c>
      <c r="L124" t="s">
        <v>75</v>
      </c>
      <c r="M124" t="s">
        <v>151</v>
      </c>
      <c r="N124">
        <v>11955.49</v>
      </c>
      <c r="O124">
        <v>9514</v>
      </c>
    </row>
    <row r="125" spans="1:15" x14ac:dyDescent="0.3">
      <c r="A125">
        <v>124</v>
      </c>
      <c r="B125" t="s">
        <v>48</v>
      </c>
      <c r="C125" t="s">
        <v>58</v>
      </c>
      <c r="D125" t="s">
        <v>34</v>
      </c>
      <c r="E125" t="s">
        <v>38</v>
      </c>
      <c r="F125">
        <v>30750.9</v>
      </c>
      <c r="G125">
        <v>91654.26</v>
      </c>
      <c r="H125">
        <v>50273.96</v>
      </c>
      <c r="I125">
        <v>6.78</v>
      </c>
      <c r="J125">
        <v>595</v>
      </c>
      <c r="K125" t="s">
        <v>19</v>
      </c>
      <c r="L125" t="s">
        <v>30</v>
      </c>
      <c r="M125" t="s">
        <v>152</v>
      </c>
      <c r="N125">
        <v>3048.05</v>
      </c>
      <c r="O125">
        <v>2476.5</v>
      </c>
    </row>
    <row r="126" spans="1:15" x14ac:dyDescent="0.3">
      <c r="A126">
        <v>125</v>
      </c>
      <c r="B126" t="s">
        <v>22</v>
      </c>
      <c r="C126" t="s">
        <v>23</v>
      </c>
      <c r="D126" t="s">
        <v>34</v>
      </c>
      <c r="E126" t="s">
        <v>18</v>
      </c>
      <c r="F126">
        <v>81921.850000000006</v>
      </c>
      <c r="G126">
        <v>97576.71</v>
      </c>
      <c r="H126">
        <v>432448.27</v>
      </c>
      <c r="I126">
        <v>11.69</v>
      </c>
      <c r="J126">
        <v>681</v>
      </c>
      <c r="K126" t="s">
        <v>25</v>
      </c>
      <c r="L126" t="s">
        <v>30</v>
      </c>
      <c r="M126" t="s">
        <v>47</v>
      </c>
      <c r="N126">
        <v>7273.26</v>
      </c>
      <c r="O126">
        <v>5482.88</v>
      </c>
    </row>
    <row r="127" spans="1:15" x14ac:dyDescent="0.3">
      <c r="A127">
        <v>126</v>
      </c>
      <c r="B127" t="s">
        <v>15</v>
      </c>
      <c r="C127" t="s">
        <v>37</v>
      </c>
      <c r="D127" t="s">
        <v>24</v>
      </c>
      <c r="E127" t="s">
        <v>38</v>
      </c>
      <c r="F127">
        <v>15585.8</v>
      </c>
      <c r="G127">
        <v>147486.1</v>
      </c>
      <c r="H127">
        <v>403980.6</v>
      </c>
      <c r="I127">
        <v>14.77</v>
      </c>
      <c r="J127">
        <v>746</v>
      </c>
      <c r="K127" t="s">
        <v>19</v>
      </c>
      <c r="L127" t="s">
        <v>30</v>
      </c>
      <c r="M127" t="s">
        <v>153</v>
      </c>
      <c r="N127">
        <v>2302.86</v>
      </c>
      <c r="O127">
        <v>1351.52</v>
      </c>
    </row>
    <row r="128" spans="1:15" x14ac:dyDescent="0.3">
      <c r="A128">
        <v>127</v>
      </c>
      <c r="B128" t="s">
        <v>22</v>
      </c>
      <c r="C128" t="s">
        <v>58</v>
      </c>
      <c r="D128" t="s">
        <v>17</v>
      </c>
      <c r="E128" t="s">
        <v>38</v>
      </c>
      <c r="F128">
        <v>65959.83</v>
      </c>
      <c r="G128">
        <v>402069.03</v>
      </c>
      <c r="H128">
        <v>212894.94</v>
      </c>
      <c r="I128">
        <v>10.1</v>
      </c>
      <c r="J128">
        <v>697</v>
      </c>
      <c r="K128" t="s">
        <v>25</v>
      </c>
      <c r="L128" t="s">
        <v>46</v>
      </c>
      <c r="M128" t="s">
        <v>154</v>
      </c>
      <c r="N128">
        <v>3987.61</v>
      </c>
      <c r="O128">
        <v>2057.6999999999998</v>
      </c>
    </row>
    <row r="129" spans="1:15" x14ac:dyDescent="0.3">
      <c r="A129">
        <v>128</v>
      </c>
      <c r="B129" t="s">
        <v>41</v>
      </c>
      <c r="C129" t="s">
        <v>33</v>
      </c>
      <c r="D129" t="s">
        <v>34</v>
      </c>
      <c r="E129" t="s">
        <v>63</v>
      </c>
      <c r="F129">
        <v>19455</v>
      </c>
      <c r="G129">
        <v>16940.84</v>
      </c>
      <c r="H129">
        <v>281280.37</v>
      </c>
      <c r="I129">
        <v>7.76</v>
      </c>
      <c r="J129">
        <v>733</v>
      </c>
      <c r="K129" t="s">
        <v>35</v>
      </c>
      <c r="L129" t="s">
        <v>75</v>
      </c>
      <c r="M129" t="s">
        <v>155</v>
      </c>
      <c r="N129">
        <v>1119.78</v>
      </c>
      <c r="O129">
        <v>977.37</v>
      </c>
    </row>
    <row r="130" spans="1:15" x14ac:dyDescent="0.3">
      <c r="A130">
        <v>129</v>
      </c>
      <c r="B130" t="s">
        <v>32</v>
      </c>
      <c r="C130" t="s">
        <v>33</v>
      </c>
      <c r="D130" t="s">
        <v>28</v>
      </c>
      <c r="E130" t="s">
        <v>18</v>
      </c>
      <c r="F130">
        <v>68098.039999999994</v>
      </c>
      <c r="G130">
        <v>21895.35</v>
      </c>
      <c r="H130">
        <v>10858.21</v>
      </c>
      <c r="I130">
        <v>9.33</v>
      </c>
      <c r="J130">
        <v>318</v>
      </c>
      <c r="K130" t="s">
        <v>25</v>
      </c>
      <c r="L130" t="s">
        <v>46</v>
      </c>
      <c r="M130" t="s">
        <v>150</v>
      </c>
      <c r="N130">
        <v>9153.82</v>
      </c>
      <c r="O130">
        <v>5439.3</v>
      </c>
    </row>
    <row r="131" spans="1:15" x14ac:dyDescent="0.3">
      <c r="A131">
        <v>130</v>
      </c>
      <c r="B131" t="s">
        <v>79</v>
      </c>
      <c r="C131" t="s">
        <v>23</v>
      </c>
      <c r="D131" t="s">
        <v>28</v>
      </c>
      <c r="E131" t="s">
        <v>38</v>
      </c>
      <c r="F131">
        <v>71705.88</v>
      </c>
      <c r="G131">
        <v>497682.33</v>
      </c>
      <c r="H131">
        <v>401994.13</v>
      </c>
      <c r="I131">
        <v>8.61</v>
      </c>
      <c r="J131">
        <v>707</v>
      </c>
      <c r="K131" t="s">
        <v>45</v>
      </c>
      <c r="L131" t="s">
        <v>46</v>
      </c>
      <c r="M131" t="s">
        <v>140</v>
      </c>
      <c r="N131">
        <v>4316.22</v>
      </c>
      <c r="O131">
        <v>3111.28</v>
      </c>
    </row>
    <row r="132" spans="1:15" x14ac:dyDescent="0.3">
      <c r="A132">
        <v>131</v>
      </c>
      <c r="B132" t="s">
        <v>41</v>
      </c>
      <c r="C132" t="s">
        <v>37</v>
      </c>
      <c r="D132" t="s">
        <v>17</v>
      </c>
      <c r="E132" t="s">
        <v>38</v>
      </c>
      <c r="F132">
        <v>61075.29</v>
      </c>
      <c r="G132">
        <v>20267.88</v>
      </c>
      <c r="H132">
        <v>143879.12</v>
      </c>
      <c r="I132">
        <v>12.2</v>
      </c>
      <c r="J132">
        <v>441</v>
      </c>
      <c r="K132" t="s">
        <v>35</v>
      </c>
      <c r="L132" t="s">
        <v>30</v>
      </c>
      <c r="M132" t="s">
        <v>156</v>
      </c>
      <c r="N132">
        <v>5748.28</v>
      </c>
      <c r="O132">
        <v>3751.58</v>
      </c>
    </row>
    <row r="133" spans="1:15" x14ac:dyDescent="0.3">
      <c r="A133">
        <v>132</v>
      </c>
      <c r="B133" t="s">
        <v>32</v>
      </c>
      <c r="C133" t="s">
        <v>58</v>
      </c>
      <c r="D133" t="s">
        <v>56</v>
      </c>
      <c r="E133" t="s">
        <v>38</v>
      </c>
      <c r="F133">
        <v>91782.79</v>
      </c>
      <c r="G133">
        <v>382241.84</v>
      </c>
      <c r="H133">
        <v>410813.65</v>
      </c>
      <c r="I133">
        <v>6.44</v>
      </c>
      <c r="J133">
        <v>466</v>
      </c>
      <c r="K133" t="s">
        <v>39</v>
      </c>
      <c r="L133" t="s">
        <v>46</v>
      </c>
      <c r="M133" t="s">
        <v>157</v>
      </c>
      <c r="N133">
        <v>11592.1</v>
      </c>
      <c r="O133">
        <v>8373.4</v>
      </c>
    </row>
    <row r="134" spans="1:15" x14ac:dyDescent="0.3">
      <c r="A134">
        <v>133</v>
      </c>
      <c r="B134" t="s">
        <v>48</v>
      </c>
      <c r="C134" t="s">
        <v>33</v>
      </c>
      <c r="D134" t="s">
        <v>56</v>
      </c>
      <c r="E134" t="s">
        <v>63</v>
      </c>
      <c r="F134">
        <v>44073.22</v>
      </c>
      <c r="G134">
        <v>70665.509999999995</v>
      </c>
      <c r="H134">
        <v>173137.78</v>
      </c>
      <c r="I134">
        <v>17.96</v>
      </c>
      <c r="J134">
        <v>814</v>
      </c>
      <c r="K134" t="s">
        <v>35</v>
      </c>
      <c r="L134" t="s">
        <v>30</v>
      </c>
      <c r="M134" t="s">
        <v>158</v>
      </c>
      <c r="N134">
        <v>3424.93</v>
      </c>
      <c r="O134">
        <v>2433.9299999999998</v>
      </c>
    </row>
    <row r="135" spans="1:15" x14ac:dyDescent="0.3">
      <c r="A135">
        <v>134</v>
      </c>
      <c r="B135" t="s">
        <v>79</v>
      </c>
      <c r="C135" t="s">
        <v>23</v>
      </c>
      <c r="D135" t="s">
        <v>34</v>
      </c>
      <c r="E135" t="s">
        <v>18</v>
      </c>
      <c r="F135">
        <v>50218.2</v>
      </c>
      <c r="G135">
        <v>12848.17</v>
      </c>
      <c r="H135">
        <v>413854.06</v>
      </c>
      <c r="I135">
        <v>6.87</v>
      </c>
      <c r="J135">
        <v>807</v>
      </c>
      <c r="K135" t="s">
        <v>25</v>
      </c>
      <c r="L135" t="s">
        <v>20</v>
      </c>
      <c r="M135" t="s">
        <v>159</v>
      </c>
      <c r="N135">
        <v>6391.67</v>
      </c>
      <c r="O135">
        <v>3757.81</v>
      </c>
    </row>
    <row r="136" spans="1:15" x14ac:dyDescent="0.3">
      <c r="A136">
        <v>135</v>
      </c>
      <c r="B136" t="s">
        <v>41</v>
      </c>
      <c r="C136" t="s">
        <v>37</v>
      </c>
      <c r="D136" t="s">
        <v>28</v>
      </c>
      <c r="E136" t="s">
        <v>38</v>
      </c>
      <c r="F136">
        <v>26497.45</v>
      </c>
      <c r="G136">
        <v>457334.76</v>
      </c>
      <c r="H136">
        <v>215412.72</v>
      </c>
      <c r="I136">
        <v>11.01</v>
      </c>
      <c r="J136">
        <v>487</v>
      </c>
      <c r="K136" t="s">
        <v>19</v>
      </c>
      <c r="L136" t="s">
        <v>30</v>
      </c>
      <c r="M136" t="s">
        <v>71</v>
      </c>
      <c r="N136">
        <v>3939.62</v>
      </c>
      <c r="O136">
        <v>3460.24</v>
      </c>
    </row>
    <row r="137" spans="1:15" x14ac:dyDescent="0.3">
      <c r="A137">
        <v>136</v>
      </c>
      <c r="B137" t="s">
        <v>48</v>
      </c>
      <c r="C137" t="s">
        <v>58</v>
      </c>
      <c r="D137" t="s">
        <v>28</v>
      </c>
      <c r="E137" t="s">
        <v>38</v>
      </c>
      <c r="F137">
        <v>19650.91</v>
      </c>
      <c r="G137">
        <v>407982.37</v>
      </c>
      <c r="H137">
        <v>22995.040000000001</v>
      </c>
      <c r="I137">
        <v>7.98</v>
      </c>
      <c r="J137">
        <v>547</v>
      </c>
      <c r="K137" t="s">
        <v>25</v>
      </c>
      <c r="L137" t="s">
        <v>20</v>
      </c>
      <c r="M137" t="s">
        <v>154</v>
      </c>
      <c r="N137">
        <v>2917.84</v>
      </c>
      <c r="O137">
        <v>2439.4899999999998</v>
      </c>
    </row>
    <row r="138" spans="1:15" x14ac:dyDescent="0.3">
      <c r="A138">
        <v>137</v>
      </c>
      <c r="B138" t="s">
        <v>15</v>
      </c>
      <c r="C138" t="s">
        <v>33</v>
      </c>
      <c r="D138" t="s">
        <v>24</v>
      </c>
      <c r="E138" t="s">
        <v>18</v>
      </c>
      <c r="F138">
        <v>77479.16</v>
      </c>
      <c r="G138">
        <v>467998.92</v>
      </c>
      <c r="H138">
        <v>242667.9</v>
      </c>
      <c r="I138">
        <v>8.0299999999999994</v>
      </c>
      <c r="J138">
        <v>331</v>
      </c>
      <c r="K138" t="s">
        <v>35</v>
      </c>
      <c r="L138" t="s">
        <v>20</v>
      </c>
      <c r="M138" t="s">
        <v>160</v>
      </c>
      <c r="N138">
        <v>10591.78</v>
      </c>
      <c r="O138">
        <v>6283.93</v>
      </c>
    </row>
    <row r="139" spans="1:15" x14ac:dyDescent="0.3">
      <c r="A139">
        <v>138</v>
      </c>
      <c r="B139" t="s">
        <v>43</v>
      </c>
      <c r="C139" t="s">
        <v>16</v>
      </c>
      <c r="D139" t="s">
        <v>34</v>
      </c>
      <c r="E139" t="s">
        <v>29</v>
      </c>
      <c r="F139">
        <v>30440.19</v>
      </c>
      <c r="G139">
        <v>287226.78000000003</v>
      </c>
      <c r="H139">
        <v>198322.64</v>
      </c>
      <c r="I139">
        <v>7.89</v>
      </c>
      <c r="J139">
        <v>866</v>
      </c>
      <c r="K139" t="s">
        <v>25</v>
      </c>
      <c r="L139" t="s">
        <v>30</v>
      </c>
      <c r="M139" t="s">
        <v>161</v>
      </c>
      <c r="N139">
        <v>4134.66</v>
      </c>
      <c r="O139">
        <v>3432.72</v>
      </c>
    </row>
    <row r="140" spans="1:15" x14ac:dyDescent="0.3">
      <c r="A140">
        <v>139</v>
      </c>
      <c r="B140" t="s">
        <v>48</v>
      </c>
      <c r="C140" t="s">
        <v>58</v>
      </c>
      <c r="D140" t="s">
        <v>56</v>
      </c>
      <c r="E140" t="s">
        <v>18</v>
      </c>
      <c r="F140">
        <v>72537.990000000005</v>
      </c>
      <c r="G140">
        <v>372227.4</v>
      </c>
      <c r="H140">
        <v>371132.1</v>
      </c>
      <c r="I140">
        <v>12.67</v>
      </c>
      <c r="J140">
        <v>660</v>
      </c>
      <c r="K140" t="s">
        <v>45</v>
      </c>
      <c r="L140" t="s">
        <v>30</v>
      </c>
      <c r="M140" t="s">
        <v>128</v>
      </c>
      <c r="N140">
        <v>10859.19</v>
      </c>
      <c r="O140">
        <v>6923.58</v>
      </c>
    </row>
    <row r="141" spans="1:15" x14ac:dyDescent="0.3">
      <c r="A141">
        <v>140</v>
      </c>
      <c r="B141" t="s">
        <v>43</v>
      </c>
      <c r="C141" t="s">
        <v>37</v>
      </c>
      <c r="D141" t="s">
        <v>34</v>
      </c>
      <c r="E141" t="s">
        <v>38</v>
      </c>
      <c r="F141">
        <v>53836.38</v>
      </c>
      <c r="G141">
        <v>265751.02</v>
      </c>
      <c r="H141">
        <v>330209.67</v>
      </c>
      <c r="I141">
        <v>14.74</v>
      </c>
      <c r="J141">
        <v>385</v>
      </c>
      <c r="K141" t="s">
        <v>25</v>
      </c>
      <c r="L141" t="s">
        <v>26</v>
      </c>
      <c r="M141" t="s">
        <v>162</v>
      </c>
      <c r="N141">
        <v>3127.28</v>
      </c>
      <c r="O141">
        <v>1667.87</v>
      </c>
    </row>
    <row r="142" spans="1:15" x14ac:dyDescent="0.3">
      <c r="A142">
        <v>141</v>
      </c>
      <c r="B142" t="s">
        <v>85</v>
      </c>
      <c r="C142" t="s">
        <v>33</v>
      </c>
      <c r="D142" t="s">
        <v>34</v>
      </c>
      <c r="E142" t="s">
        <v>18</v>
      </c>
      <c r="F142">
        <v>70744.56</v>
      </c>
      <c r="G142">
        <v>338484.1</v>
      </c>
      <c r="H142">
        <v>319974.55</v>
      </c>
      <c r="I142">
        <v>17.66</v>
      </c>
      <c r="J142">
        <v>553</v>
      </c>
      <c r="K142" t="s">
        <v>45</v>
      </c>
      <c r="L142" t="s">
        <v>46</v>
      </c>
      <c r="M142" t="s">
        <v>163</v>
      </c>
      <c r="N142">
        <v>4940.8900000000003</v>
      </c>
      <c r="O142">
        <v>3157.06</v>
      </c>
    </row>
    <row r="143" spans="1:15" x14ac:dyDescent="0.3">
      <c r="A143">
        <v>142</v>
      </c>
      <c r="B143" t="s">
        <v>43</v>
      </c>
      <c r="C143" t="s">
        <v>16</v>
      </c>
      <c r="D143" t="s">
        <v>34</v>
      </c>
      <c r="E143" t="s">
        <v>54</v>
      </c>
      <c r="F143">
        <v>77704.81</v>
      </c>
      <c r="G143">
        <v>29418.74</v>
      </c>
      <c r="H143">
        <v>367565.52</v>
      </c>
      <c r="I143">
        <v>14.82</v>
      </c>
      <c r="J143">
        <v>422</v>
      </c>
      <c r="K143" t="s">
        <v>35</v>
      </c>
      <c r="L143" t="s">
        <v>20</v>
      </c>
      <c r="M143" t="s">
        <v>164</v>
      </c>
      <c r="N143">
        <v>7920.66</v>
      </c>
      <c r="O143">
        <v>6359.33</v>
      </c>
    </row>
    <row r="144" spans="1:15" x14ac:dyDescent="0.3">
      <c r="A144">
        <v>143</v>
      </c>
      <c r="B144" t="s">
        <v>48</v>
      </c>
      <c r="C144" t="s">
        <v>16</v>
      </c>
      <c r="D144" t="s">
        <v>24</v>
      </c>
      <c r="E144" t="s">
        <v>18</v>
      </c>
      <c r="F144">
        <v>94429.38</v>
      </c>
      <c r="G144">
        <v>47742.14</v>
      </c>
      <c r="H144">
        <v>293535.69</v>
      </c>
      <c r="I144">
        <v>17.670000000000002</v>
      </c>
      <c r="J144">
        <v>729</v>
      </c>
      <c r="K144" t="s">
        <v>35</v>
      </c>
      <c r="L144" t="s">
        <v>46</v>
      </c>
      <c r="M144" t="s">
        <v>165</v>
      </c>
      <c r="N144">
        <v>9274.7800000000007</v>
      </c>
      <c r="O144">
        <v>5285.25</v>
      </c>
    </row>
    <row r="145" spans="1:15" x14ac:dyDescent="0.3">
      <c r="A145">
        <v>144</v>
      </c>
      <c r="B145" t="s">
        <v>79</v>
      </c>
      <c r="C145" t="s">
        <v>23</v>
      </c>
      <c r="D145" t="s">
        <v>56</v>
      </c>
      <c r="E145" t="s">
        <v>38</v>
      </c>
      <c r="F145">
        <v>65369.19</v>
      </c>
      <c r="G145">
        <v>10972.89</v>
      </c>
      <c r="H145">
        <v>93996.2</v>
      </c>
      <c r="I145">
        <v>8.76</v>
      </c>
      <c r="J145">
        <v>724</v>
      </c>
      <c r="K145" t="s">
        <v>25</v>
      </c>
      <c r="L145" t="s">
        <v>46</v>
      </c>
      <c r="M145" t="s">
        <v>166</v>
      </c>
      <c r="N145">
        <v>9362.3799999999992</v>
      </c>
      <c r="O145">
        <v>4723.97</v>
      </c>
    </row>
    <row r="146" spans="1:15" x14ac:dyDescent="0.3">
      <c r="A146">
        <v>145</v>
      </c>
      <c r="B146" t="s">
        <v>50</v>
      </c>
      <c r="C146" t="s">
        <v>16</v>
      </c>
      <c r="D146" t="s">
        <v>56</v>
      </c>
      <c r="E146" t="s">
        <v>63</v>
      </c>
      <c r="F146">
        <v>6299.31</v>
      </c>
      <c r="G146">
        <v>406120.68</v>
      </c>
      <c r="H146">
        <v>436212.02</v>
      </c>
      <c r="I146">
        <v>9.0399999999999991</v>
      </c>
      <c r="J146">
        <v>346</v>
      </c>
      <c r="K146" t="s">
        <v>35</v>
      </c>
      <c r="L146" t="s">
        <v>30</v>
      </c>
      <c r="M146" t="s">
        <v>146</v>
      </c>
      <c r="N146">
        <v>851.58</v>
      </c>
      <c r="O146">
        <v>761.86</v>
      </c>
    </row>
    <row r="147" spans="1:15" x14ac:dyDescent="0.3">
      <c r="A147">
        <v>146</v>
      </c>
      <c r="B147" t="s">
        <v>15</v>
      </c>
      <c r="C147" t="s">
        <v>58</v>
      </c>
      <c r="D147" t="s">
        <v>24</v>
      </c>
      <c r="E147" t="s">
        <v>54</v>
      </c>
      <c r="F147">
        <v>92657.13</v>
      </c>
      <c r="G147">
        <v>276705.94</v>
      </c>
      <c r="H147">
        <v>256992.86</v>
      </c>
      <c r="I147">
        <v>6.22</v>
      </c>
      <c r="J147">
        <v>450</v>
      </c>
      <c r="K147" t="s">
        <v>39</v>
      </c>
      <c r="L147" t="s">
        <v>20</v>
      </c>
      <c r="M147" t="s">
        <v>167</v>
      </c>
      <c r="N147">
        <v>13484.15</v>
      </c>
      <c r="O147">
        <v>10516.65</v>
      </c>
    </row>
    <row r="148" spans="1:15" x14ac:dyDescent="0.3">
      <c r="A148">
        <v>147</v>
      </c>
      <c r="B148" t="s">
        <v>52</v>
      </c>
      <c r="C148" t="s">
        <v>33</v>
      </c>
      <c r="D148" t="s">
        <v>56</v>
      </c>
      <c r="E148" t="s">
        <v>38</v>
      </c>
      <c r="F148">
        <v>60625.63</v>
      </c>
      <c r="G148">
        <v>202228.77</v>
      </c>
      <c r="H148">
        <v>28258.63</v>
      </c>
      <c r="I148">
        <v>8.02</v>
      </c>
      <c r="J148">
        <v>579</v>
      </c>
      <c r="K148" t="s">
        <v>45</v>
      </c>
      <c r="L148" t="s">
        <v>75</v>
      </c>
      <c r="M148" t="s">
        <v>21</v>
      </c>
      <c r="N148">
        <v>4985.75</v>
      </c>
      <c r="O148">
        <v>2839.34</v>
      </c>
    </row>
    <row r="149" spans="1:15" x14ac:dyDescent="0.3">
      <c r="A149">
        <v>148</v>
      </c>
      <c r="B149" t="s">
        <v>52</v>
      </c>
      <c r="C149" t="s">
        <v>58</v>
      </c>
      <c r="D149" t="s">
        <v>24</v>
      </c>
      <c r="E149" t="s">
        <v>29</v>
      </c>
      <c r="F149">
        <v>47803.72</v>
      </c>
      <c r="G149">
        <v>117891.54</v>
      </c>
      <c r="H149">
        <v>177373.58</v>
      </c>
      <c r="I149">
        <v>12.12</v>
      </c>
      <c r="J149">
        <v>442</v>
      </c>
      <c r="K149" t="s">
        <v>35</v>
      </c>
      <c r="L149" t="s">
        <v>46</v>
      </c>
      <c r="M149" t="s">
        <v>168</v>
      </c>
      <c r="N149">
        <v>2914.91</v>
      </c>
      <c r="O149">
        <v>1613.91</v>
      </c>
    </row>
    <row r="150" spans="1:15" x14ac:dyDescent="0.3">
      <c r="A150">
        <v>149</v>
      </c>
      <c r="B150" t="s">
        <v>41</v>
      </c>
      <c r="C150" t="s">
        <v>37</v>
      </c>
      <c r="D150" t="s">
        <v>34</v>
      </c>
      <c r="E150" t="s">
        <v>18</v>
      </c>
      <c r="F150">
        <v>91424.7</v>
      </c>
      <c r="G150">
        <v>279228.96999999997</v>
      </c>
      <c r="H150">
        <v>113817.60000000001</v>
      </c>
      <c r="I150">
        <v>15.71</v>
      </c>
      <c r="J150">
        <v>765</v>
      </c>
      <c r="K150" t="s">
        <v>45</v>
      </c>
      <c r="L150" t="s">
        <v>75</v>
      </c>
      <c r="M150" t="s">
        <v>169</v>
      </c>
      <c r="N150">
        <v>11993.45</v>
      </c>
      <c r="O150">
        <v>7650.82</v>
      </c>
    </row>
    <row r="151" spans="1:15" x14ac:dyDescent="0.3">
      <c r="A151">
        <v>150</v>
      </c>
      <c r="B151" t="s">
        <v>79</v>
      </c>
      <c r="C151" t="s">
        <v>23</v>
      </c>
      <c r="D151" t="s">
        <v>24</v>
      </c>
      <c r="E151" t="s">
        <v>38</v>
      </c>
      <c r="F151">
        <v>55917.91</v>
      </c>
      <c r="G151">
        <v>402861.4</v>
      </c>
      <c r="H151">
        <v>298794.46999999997</v>
      </c>
      <c r="I151">
        <v>17.89</v>
      </c>
      <c r="J151">
        <v>594</v>
      </c>
      <c r="K151" t="s">
        <v>19</v>
      </c>
      <c r="L151" t="s">
        <v>46</v>
      </c>
      <c r="M151" t="s">
        <v>146</v>
      </c>
      <c r="N151">
        <v>3850.87</v>
      </c>
      <c r="O151">
        <v>2398.34</v>
      </c>
    </row>
    <row r="152" spans="1:15" x14ac:dyDescent="0.3">
      <c r="A152">
        <v>151</v>
      </c>
      <c r="B152" t="s">
        <v>50</v>
      </c>
      <c r="C152" t="s">
        <v>23</v>
      </c>
      <c r="D152" t="s">
        <v>17</v>
      </c>
      <c r="E152" t="s">
        <v>63</v>
      </c>
      <c r="F152">
        <v>47456.54</v>
      </c>
      <c r="G152">
        <v>432602.21</v>
      </c>
      <c r="H152">
        <v>227447.65</v>
      </c>
      <c r="I152">
        <v>16.88</v>
      </c>
      <c r="J152">
        <v>445</v>
      </c>
      <c r="K152" t="s">
        <v>35</v>
      </c>
      <c r="L152" t="s">
        <v>30</v>
      </c>
      <c r="M152" t="s">
        <v>170</v>
      </c>
      <c r="N152">
        <v>5649.15</v>
      </c>
      <c r="O152">
        <v>4264.16</v>
      </c>
    </row>
    <row r="153" spans="1:15" x14ac:dyDescent="0.3">
      <c r="A153">
        <v>152</v>
      </c>
      <c r="B153" t="s">
        <v>22</v>
      </c>
      <c r="C153" t="s">
        <v>33</v>
      </c>
      <c r="D153" t="s">
        <v>34</v>
      </c>
      <c r="E153" t="s">
        <v>63</v>
      </c>
      <c r="F153">
        <v>84328.52</v>
      </c>
      <c r="G153">
        <v>176771.4</v>
      </c>
      <c r="H153">
        <v>199650.1</v>
      </c>
      <c r="I153">
        <v>14.68</v>
      </c>
      <c r="J153">
        <v>641</v>
      </c>
      <c r="K153" t="s">
        <v>25</v>
      </c>
      <c r="L153" t="s">
        <v>46</v>
      </c>
      <c r="M153" t="s">
        <v>171</v>
      </c>
      <c r="N153">
        <v>10342.69</v>
      </c>
      <c r="O153">
        <v>7208.07</v>
      </c>
    </row>
    <row r="154" spans="1:15" x14ac:dyDescent="0.3">
      <c r="A154">
        <v>153</v>
      </c>
      <c r="B154" t="s">
        <v>48</v>
      </c>
      <c r="C154" t="s">
        <v>16</v>
      </c>
      <c r="D154" t="s">
        <v>56</v>
      </c>
      <c r="E154" t="s">
        <v>38</v>
      </c>
      <c r="F154">
        <v>63004.05</v>
      </c>
      <c r="G154">
        <v>70739.75</v>
      </c>
      <c r="H154">
        <v>216414.62</v>
      </c>
      <c r="I154">
        <v>16.010000000000002</v>
      </c>
      <c r="J154">
        <v>617</v>
      </c>
      <c r="K154" t="s">
        <v>35</v>
      </c>
      <c r="L154" t="s">
        <v>30</v>
      </c>
      <c r="M154" t="s">
        <v>172</v>
      </c>
      <c r="N154">
        <v>4090.92</v>
      </c>
      <c r="O154">
        <v>3054.88</v>
      </c>
    </row>
    <row r="155" spans="1:15" x14ac:dyDescent="0.3">
      <c r="A155">
        <v>154</v>
      </c>
      <c r="B155" t="s">
        <v>15</v>
      </c>
      <c r="C155" t="s">
        <v>58</v>
      </c>
      <c r="D155" t="s">
        <v>56</v>
      </c>
      <c r="E155" t="s">
        <v>29</v>
      </c>
      <c r="F155">
        <v>24440.02</v>
      </c>
      <c r="G155">
        <v>18737.41</v>
      </c>
      <c r="H155">
        <v>313823.82</v>
      </c>
      <c r="I155">
        <v>14.67</v>
      </c>
      <c r="J155">
        <v>853</v>
      </c>
      <c r="K155" t="s">
        <v>25</v>
      </c>
      <c r="L155" t="s">
        <v>75</v>
      </c>
      <c r="M155" t="s">
        <v>149</v>
      </c>
      <c r="N155">
        <v>2393.38</v>
      </c>
      <c r="O155">
        <v>1659.82</v>
      </c>
    </row>
    <row r="156" spans="1:15" x14ac:dyDescent="0.3">
      <c r="A156">
        <v>155</v>
      </c>
      <c r="B156" t="s">
        <v>32</v>
      </c>
      <c r="C156" t="s">
        <v>37</v>
      </c>
      <c r="D156" t="s">
        <v>28</v>
      </c>
      <c r="E156" t="s">
        <v>54</v>
      </c>
      <c r="F156">
        <v>57421.87</v>
      </c>
      <c r="G156">
        <v>245212.32</v>
      </c>
      <c r="H156">
        <v>127030.82</v>
      </c>
      <c r="I156">
        <v>7.25</v>
      </c>
      <c r="J156">
        <v>547</v>
      </c>
      <c r="K156" t="s">
        <v>39</v>
      </c>
      <c r="L156" t="s">
        <v>75</v>
      </c>
      <c r="M156" t="s">
        <v>143</v>
      </c>
      <c r="N156">
        <v>6113.62</v>
      </c>
      <c r="O156">
        <v>4558.8599999999997</v>
      </c>
    </row>
    <row r="157" spans="1:15" x14ac:dyDescent="0.3">
      <c r="A157">
        <v>156</v>
      </c>
      <c r="B157" t="s">
        <v>41</v>
      </c>
      <c r="C157" t="s">
        <v>23</v>
      </c>
      <c r="D157" t="s">
        <v>34</v>
      </c>
      <c r="E157" t="s">
        <v>18</v>
      </c>
      <c r="F157">
        <v>5620.83</v>
      </c>
      <c r="G157">
        <v>129975.62</v>
      </c>
      <c r="H157">
        <v>490726.12</v>
      </c>
      <c r="I157">
        <v>12.48</v>
      </c>
      <c r="J157">
        <v>743</v>
      </c>
      <c r="K157" t="s">
        <v>39</v>
      </c>
      <c r="L157" t="s">
        <v>26</v>
      </c>
      <c r="M157" t="s">
        <v>173</v>
      </c>
      <c r="N157">
        <v>798.33</v>
      </c>
      <c r="O157">
        <v>520.54999999999995</v>
      </c>
    </row>
    <row r="158" spans="1:15" x14ac:dyDescent="0.3">
      <c r="A158">
        <v>157</v>
      </c>
      <c r="B158" t="s">
        <v>85</v>
      </c>
      <c r="C158" t="s">
        <v>16</v>
      </c>
      <c r="D158" t="s">
        <v>24</v>
      </c>
      <c r="E158" t="s">
        <v>18</v>
      </c>
      <c r="F158">
        <v>73542.52</v>
      </c>
      <c r="G158">
        <v>284966.73</v>
      </c>
      <c r="H158">
        <v>106762.39</v>
      </c>
      <c r="I158">
        <v>12.63</v>
      </c>
      <c r="J158">
        <v>612</v>
      </c>
      <c r="K158" t="s">
        <v>35</v>
      </c>
      <c r="L158" t="s">
        <v>46</v>
      </c>
      <c r="M158" t="s">
        <v>174</v>
      </c>
      <c r="N158">
        <v>8186.84</v>
      </c>
      <c r="O158">
        <v>4246.26</v>
      </c>
    </row>
    <row r="159" spans="1:15" x14ac:dyDescent="0.3">
      <c r="A159">
        <v>158</v>
      </c>
      <c r="B159" t="s">
        <v>79</v>
      </c>
      <c r="C159" t="s">
        <v>58</v>
      </c>
      <c r="D159" t="s">
        <v>28</v>
      </c>
      <c r="E159" t="s">
        <v>54</v>
      </c>
      <c r="F159">
        <v>69210.720000000001</v>
      </c>
      <c r="G159">
        <v>325576.28000000003</v>
      </c>
      <c r="H159">
        <v>275959.2</v>
      </c>
      <c r="I159">
        <v>7.71</v>
      </c>
      <c r="J159">
        <v>778</v>
      </c>
      <c r="K159" t="s">
        <v>45</v>
      </c>
      <c r="L159" t="s">
        <v>26</v>
      </c>
      <c r="M159" t="s">
        <v>175</v>
      </c>
      <c r="N159">
        <v>9265.93</v>
      </c>
      <c r="O159">
        <v>7664.95</v>
      </c>
    </row>
    <row r="160" spans="1:15" x14ac:dyDescent="0.3">
      <c r="A160">
        <v>159</v>
      </c>
      <c r="B160" t="s">
        <v>50</v>
      </c>
      <c r="C160" t="s">
        <v>33</v>
      </c>
      <c r="D160" t="s">
        <v>17</v>
      </c>
      <c r="E160" t="s">
        <v>63</v>
      </c>
      <c r="F160">
        <v>97586.08</v>
      </c>
      <c r="G160">
        <v>106684.22</v>
      </c>
      <c r="H160">
        <v>292081</v>
      </c>
      <c r="I160">
        <v>13.58</v>
      </c>
      <c r="J160">
        <v>804</v>
      </c>
      <c r="K160" t="s">
        <v>25</v>
      </c>
      <c r="L160" t="s">
        <v>46</v>
      </c>
      <c r="M160" t="s">
        <v>98</v>
      </c>
      <c r="N160">
        <v>9961.94</v>
      </c>
      <c r="O160">
        <v>8489.7099999999991</v>
      </c>
    </row>
    <row r="161" spans="1:15" x14ac:dyDescent="0.3">
      <c r="A161">
        <v>160</v>
      </c>
      <c r="B161" t="s">
        <v>43</v>
      </c>
      <c r="C161" t="s">
        <v>58</v>
      </c>
      <c r="D161" t="s">
        <v>24</v>
      </c>
      <c r="E161" t="s">
        <v>38</v>
      </c>
      <c r="F161">
        <v>68134.45</v>
      </c>
      <c r="G161">
        <v>84236.43</v>
      </c>
      <c r="H161">
        <v>2833.6</v>
      </c>
      <c r="I161">
        <v>7</v>
      </c>
      <c r="J161">
        <v>734</v>
      </c>
      <c r="K161" t="s">
        <v>39</v>
      </c>
      <c r="L161" t="s">
        <v>75</v>
      </c>
      <c r="M161" t="s">
        <v>176</v>
      </c>
      <c r="N161">
        <v>7540.44</v>
      </c>
      <c r="O161">
        <v>4183.79</v>
      </c>
    </row>
    <row r="162" spans="1:15" x14ac:dyDescent="0.3">
      <c r="A162">
        <v>161</v>
      </c>
      <c r="B162" t="s">
        <v>50</v>
      </c>
      <c r="C162" t="s">
        <v>16</v>
      </c>
      <c r="D162" t="s">
        <v>17</v>
      </c>
      <c r="E162" t="s">
        <v>54</v>
      </c>
      <c r="F162">
        <v>96780.37</v>
      </c>
      <c r="G162">
        <v>495533.02</v>
      </c>
      <c r="H162">
        <v>44549.54</v>
      </c>
      <c r="I162">
        <v>5.48</v>
      </c>
      <c r="J162">
        <v>532</v>
      </c>
      <c r="K162" t="s">
        <v>35</v>
      </c>
      <c r="L162" t="s">
        <v>46</v>
      </c>
      <c r="M162" t="s">
        <v>177</v>
      </c>
      <c r="N162">
        <v>5451.58</v>
      </c>
      <c r="O162">
        <v>4598.8100000000004</v>
      </c>
    </row>
    <row r="163" spans="1:15" x14ac:dyDescent="0.3">
      <c r="A163">
        <v>162</v>
      </c>
      <c r="B163" t="s">
        <v>22</v>
      </c>
      <c r="C163" t="s">
        <v>58</v>
      </c>
      <c r="D163" t="s">
        <v>34</v>
      </c>
      <c r="E163" t="s">
        <v>18</v>
      </c>
      <c r="F163">
        <v>33469.53</v>
      </c>
      <c r="G163">
        <v>132221.67000000001</v>
      </c>
      <c r="H163">
        <v>110823.86</v>
      </c>
      <c r="I163">
        <v>11.42</v>
      </c>
      <c r="J163">
        <v>508</v>
      </c>
      <c r="K163" t="s">
        <v>45</v>
      </c>
      <c r="L163" t="s">
        <v>75</v>
      </c>
      <c r="M163" t="s">
        <v>94</v>
      </c>
      <c r="N163">
        <v>2774.47</v>
      </c>
      <c r="O163">
        <v>1589.52</v>
      </c>
    </row>
    <row r="164" spans="1:15" x14ac:dyDescent="0.3">
      <c r="A164">
        <v>163</v>
      </c>
      <c r="B164" t="s">
        <v>85</v>
      </c>
      <c r="C164" t="s">
        <v>23</v>
      </c>
      <c r="D164" t="s">
        <v>56</v>
      </c>
      <c r="E164" t="s">
        <v>54</v>
      </c>
      <c r="F164">
        <v>44957.42</v>
      </c>
      <c r="G164">
        <v>422680.3</v>
      </c>
      <c r="H164">
        <v>185264.54</v>
      </c>
      <c r="I164">
        <v>14.28</v>
      </c>
      <c r="J164">
        <v>322</v>
      </c>
      <c r="K164" t="s">
        <v>45</v>
      </c>
      <c r="L164" t="s">
        <v>75</v>
      </c>
      <c r="M164" t="s">
        <v>122</v>
      </c>
      <c r="N164">
        <v>6368.84</v>
      </c>
      <c r="O164">
        <v>5518.7</v>
      </c>
    </row>
    <row r="165" spans="1:15" x14ac:dyDescent="0.3">
      <c r="A165">
        <v>164</v>
      </c>
      <c r="B165" t="s">
        <v>85</v>
      </c>
      <c r="C165" t="s">
        <v>33</v>
      </c>
      <c r="D165" t="s">
        <v>56</v>
      </c>
      <c r="E165" t="s">
        <v>18</v>
      </c>
      <c r="F165">
        <v>35784.94</v>
      </c>
      <c r="G165">
        <v>298124.87</v>
      </c>
      <c r="H165">
        <v>45609.67</v>
      </c>
      <c r="I165">
        <v>13.37</v>
      </c>
      <c r="J165">
        <v>804</v>
      </c>
      <c r="K165" t="s">
        <v>19</v>
      </c>
      <c r="L165" t="s">
        <v>26</v>
      </c>
      <c r="M165" t="s">
        <v>178</v>
      </c>
      <c r="N165">
        <v>4397.8500000000004</v>
      </c>
      <c r="O165">
        <v>2933.33</v>
      </c>
    </row>
    <row r="166" spans="1:15" x14ac:dyDescent="0.3">
      <c r="A166">
        <v>165</v>
      </c>
      <c r="B166" t="s">
        <v>43</v>
      </c>
      <c r="C166" t="s">
        <v>37</v>
      </c>
      <c r="D166" t="s">
        <v>17</v>
      </c>
      <c r="E166" t="s">
        <v>18</v>
      </c>
      <c r="F166">
        <v>18093.86</v>
      </c>
      <c r="G166">
        <v>477849.83</v>
      </c>
      <c r="H166">
        <v>204195.56</v>
      </c>
      <c r="I166">
        <v>14.89</v>
      </c>
      <c r="J166">
        <v>496</v>
      </c>
      <c r="K166" t="s">
        <v>19</v>
      </c>
      <c r="L166" t="s">
        <v>30</v>
      </c>
      <c r="M166" t="s">
        <v>179</v>
      </c>
      <c r="N166">
        <v>2135.0100000000002</v>
      </c>
      <c r="O166">
        <v>1281.46</v>
      </c>
    </row>
    <row r="167" spans="1:15" x14ac:dyDescent="0.3">
      <c r="A167">
        <v>166</v>
      </c>
      <c r="B167" t="s">
        <v>41</v>
      </c>
      <c r="C167" t="s">
        <v>16</v>
      </c>
      <c r="D167" t="s">
        <v>56</v>
      </c>
      <c r="E167" t="s">
        <v>54</v>
      </c>
      <c r="F167">
        <v>38893.93</v>
      </c>
      <c r="G167">
        <v>359961.16</v>
      </c>
      <c r="H167">
        <v>89909.95</v>
      </c>
      <c r="I167">
        <v>11.87</v>
      </c>
      <c r="J167">
        <v>376</v>
      </c>
      <c r="K167" t="s">
        <v>39</v>
      </c>
      <c r="L167" t="s">
        <v>46</v>
      </c>
      <c r="M167" t="s">
        <v>180</v>
      </c>
      <c r="N167">
        <v>2305.59</v>
      </c>
      <c r="O167">
        <v>1470.01</v>
      </c>
    </row>
    <row r="168" spans="1:15" x14ac:dyDescent="0.3">
      <c r="A168">
        <v>167</v>
      </c>
      <c r="B168" t="s">
        <v>48</v>
      </c>
      <c r="C168" t="s">
        <v>37</v>
      </c>
      <c r="D168" t="s">
        <v>56</v>
      </c>
      <c r="E168" t="s">
        <v>29</v>
      </c>
      <c r="F168">
        <v>27669.65</v>
      </c>
      <c r="G168">
        <v>495391.04</v>
      </c>
      <c r="H168">
        <v>98947.22</v>
      </c>
      <c r="I168">
        <v>9.85</v>
      </c>
      <c r="J168">
        <v>475</v>
      </c>
      <c r="K168" t="s">
        <v>19</v>
      </c>
      <c r="L168" t="s">
        <v>20</v>
      </c>
      <c r="M168" t="s">
        <v>47</v>
      </c>
      <c r="N168">
        <v>4074.32</v>
      </c>
      <c r="O168">
        <v>2457.33</v>
      </c>
    </row>
    <row r="169" spans="1:15" x14ac:dyDescent="0.3">
      <c r="A169">
        <v>168</v>
      </c>
      <c r="B169" t="s">
        <v>50</v>
      </c>
      <c r="C169" t="s">
        <v>23</v>
      </c>
      <c r="D169" t="s">
        <v>34</v>
      </c>
      <c r="E169" t="s">
        <v>18</v>
      </c>
      <c r="F169">
        <v>4209.49</v>
      </c>
      <c r="G169">
        <v>5591.08</v>
      </c>
      <c r="H169">
        <v>347449.1</v>
      </c>
      <c r="I169">
        <v>10.6</v>
      </c>
      <c r="J169">
        <v>573</v>
      </c>
      <c r="K169" t="s">
        <v>35</v>
      </c>
      <c r="L169" t="s">
        <v>46</v>
      </c>
      <c r="M169" t="s">
        <v>181</v>
      </c>
      <c r="N169">
        <v>249.92</v>
      </c>
      <c r="O169">
        <v>170.5</v>
      </c>
    </row>
    <row r="170" spans="1:15" x14ac:dyDescent="0.3">
      <c r="A170">
        <v>169</v>
      </c>
      <c r="B170" t="s">
        <v>43</v>
      </c>
      <c r="C170" t="s">
        <v>16</v>
      </c>
      <c r="D170" t="s">
        <v>24</v>
      </c>
      <c r="E170" t="s">
        <v>63</v>
      </c>
      <c r="F170">
        <v>56085.69</v>
      </c>
      <c r="G170">
        <v>333328.74</v>
      </c>
      <c r="H170">
        <v>345910.74</v>
      </c>
      <c r="I170">
        <v>13.97</v>
      </c>
      <c r="J170">
        <v>422</v>
      </c>
      <c r="K170" t="s">
        <v>39</v>
      </c>
      <c r="L170" t="s">
        <v>26</v>
      </c>
      <c r="M170" t="s">
        <v>182</v>
      </c>
      <c r="N170">
        <v>3351.9</v>
      </c>
      <c r="O170">
        <v>2665.1</v>
      </c>
    </row>
    <row r="171" spans="1:15" x14ac:dyDescent="0.3">
      <c r="A171">
        <v>170</v>
      </c>
      <c r="B171" t="s">
        <v>85</v>
      </c>
      <c r="C171" t="s">
        <v>33</v>
      </c>
      <c r="D171" t="s">
        <v>56</v>
      </c>
      <c r="E171" t="s">
        <v>63</v>
      </c>
      <c r="F171">
        <v>11366.46</v>
      </c>
      <c r="G171">
        <v>191930.17</v>
      </c>
      <c r="H171">
        <v>40193.14</v>
      </c>
      <c r="I171">
        <v>6.02</v>
      </c>
      <c r="J171">
        <v>547</v>
      </c>
      <c r="K171" t="s">
        <v>19</v>
      </c>
      <c r="L171" t="s">
        <v>26</v>
      </c>
      <c r="M171" t="s">
        <v>157</v>
      </c>
      <c r="N171">
        <v>1001.31</v>
      </c>
      <c r="O171">
        <v>524.24</v>
      </c>
    </row>
    <row r="172" spans="1:15" x14ac:dyDescent="0.3">
      <c r="A172">
        <v>171</v>
      </c>
      <c r="B172" t="s">
        <v>79</v>
      </c>
      <c r="C172" t="s">
        <v>37</v>
      </c>
      <c r="D172" t="s">
        <v>56</v>
      </c>
      <c r="E172" t="s">
        <v>29</v>
      </c>
      <c r="F172">
        <v>66221.53</v>
      </c>
      <c r="G172">
        <v>415078.25</v>
      </c>
      <c r="H172">
        <v>349629.08</v>
      </c>
      <c r="I172">
        <v>13.18</v>
      </c>
      <c r="J172">
        <v>711</v>
      </c>
      <c r="K172" t="s">
        <v>35</v>
      </c>
      <c r="L172" t="s">
        <v>30</v>
      </c>
      <c r="M172" t="s">
        <v>62</v>
      </c>
      <c r="N172">
        <v>7146.73</v>
      </c>
      <c r="O172">
        <v>5529.28</v>
      </c>
    </row>
    <row r="173" spans="1:15" x14ac:dyDescent="0.3">
      <c r="A173">
        <v>172</v>
      </c>
      <c r="B173" t="s">
        <v>79</v>
      </c>
      <c r="C173" t="s">
        <v>23</v>
      </c>
      <c r="D173" t="s">
        <v>28</v>
      </c>
      <c r="E173" t="s">
        <v>18</v>
      </c>
      <c r="F173">
        <v>14589.91</v>
      </c>
      <c r="G173">
        <v>17492.59</v>
      </c>
      <c r="H173">
        <v>112933.02</v>
      </c>
      <c r="I173">
        <v>15.11</v>
      </c>
      <c r="J173">
        <v>406</v>
      </c>
      <c r="K173" t="s">
        <v>25</v>
      </c>
      <c r="L173" t="s">
        <v>26</v>
      </c>
      <c r="M173" t="s">
        <v>82</v>
      </c>
      <c r="N173">
        <v>847.59</v>
      </c>
      <c r="O173">
        <v>751.98</v>
      </c>
    </row>
    <row r="174" spans="1:15" x14ac:dyDescent="0.3">
      <c r="A174">
        <v>173</v>
      </c>
      <c r="B174" t="s">
        <v>48</v>
      </c>
      <c r="C174" t="s">
        <v>37</v>
      </c>
      <c r="D174" t="s">
        <v>24</v>
      </c>
      <c r="E174" t="s">
        <v>18</v>
      </c>
      <c r="F174">
        <v>64697.69</v>
      </c>
      <c r="G174">
        <v>229934.93</v>
      </c>
      <c r="H174">
        <v>134032.64000000001</v>
      </c>
      <c r="I174">
        <v>11.59</v>
      </c>
      <c r="J174">
        <v>856</v>
      </c>
      <c r="K174" t="s">
        <v>19</v>
      </c>
      <c r="L174" t="s">
        <v>26</v>
      </c>
      <c r="M174" t="s">
        <v>180</v>
      </c>
      <c r="N174">
        <v>5404.96</v>
      </c>
      <c r="O174">
        <v>3500.2</v>
      </c>
    </row>
    <row r="175" spans="1:15" x14ac:dyDescent="0.3">
      <c r="A175">
        <v>174</v>
      </c>
      <c r="B175" t="s">
        <v>48</v>
      </c>
      <c r="C175" t="s">
        <v>23</v>
      </c>
      <c r="D175" t="s">
        <v>56</v>
      </c>
      <c r="E175" t="s">
        <v>18</v>
      </c>
      <c r="F175">
        <v>81062.33</v>
      </c>
      <c r="G175">
        <v>298515.65999999997</v>
      </c>
      <c r="H175">
        <v>189425.35</v>
      </c>
      <c r="I175">
        <v>11.51</v>
      </c>
      <c r="J175">
        <v>894</v>
      </c>
      <c r="K175" t="s">
        <v>25</v>
      </c>
      <c r="L175" t="s">
        <v>26</v>
      </c>
      <c r="M175" t="s">
        <v>183</v>
      </c>
      <c r="N175">
        <v>10878.05</v>
      </c>
      <c r="O175">
        <v>6858.84</v>
      </c>
    </row>
    <row r="176" spans="1:15" x14ac:dyDescent="0.3">
      <c r="A176">
        <v>175</v>
      </c>
      <c r="B176" t="s">
        <v>52</v>
      </c>
      <c r="C176" t="s">
        <v>16</v>
      </c>
      <c r="D176" t="s">
        <v>56</v>
      </c>
      <c r="E176" t="s">
        <v>63</v>
      </c>
      <c r="F176">
        <v>64273.57</v>
      </c>
      <c r="G176">
        <v>264493.51</v>
      </c>
      <c r="H176">
        <v>254854.16</v>
      </c>
      <c r="I176">
        <v>6.76</v>
      </c>
      <c r="J176">
        <v>358</v>
      </c>
      <c r="K176" t="s">
        <v>35</v>
      </c>
      <c r="L176" t="s">
        <v>26</v>
      </c>
      <c r="M176" t="s">
        <v>124</v>
      </c>
      <c r="N176">
        <v>7753.4</v>
      </c>
      <c r="O176">
        <v>4936.12</v>
      </c>
    </row>
    <row r="177" spans="1:15" x14ac:dyDescent="0.3">
      <c r="A177">
        <v>176</v>
      </c>
      <c r="B177" t="s">
        <v>85</v>
      </c>
      <c r="C177" t="s">
        <v>33</v>
      </c>
      <c r="D177" t="s">
        <v>24</v>
      </c>
      <c r="E177" t="s">
        <v>38</v>
      </c>
      <c r="F177">
        <v>19746.38</v>
      </c>
      <c r="G177">
        <v>89239.46</v>
      </c>
      <c r="H177">
        <v>263435.84999999998</v>
      </c>
      <c r="I177">
        <v>17.489999999999998</v>
      </c>
      <c r="J177">
        <v>899</v>
      </c>
      <c r="K177" t="s">
        <v>19</v>
      </c>
      <c r="L177" t="s">
        <v>75</v>
      </c>
      <c r="M177" t="s">
        <v>184</v>
      </c>
      <c r="N177">
        <v>1800.6</v>
      </c>
      <c r="O177">
        <v>1129.75</v>
      </c>
    </row>
    <row r="178" spans="1:15" x14ac:dyDescent="0.3">
      <c r="A178">
        <v>177</v>
      </c>
      <c r="B178" t="s">
        <v>15</v>
      </c>
      <c r="C178" t="s">
        <v>58</v>
      </c>
      <c r="D178" t="s">
        <v>28</v>
      </c>
      <c r="E178" t="s">
        <v>18</v>
      </c>
      <c r="F178">
        <v>87739.49</v>
      </c>
      <c r="G178">
        <v>76208.31</v>
      </c>
      <c r="H178">
        <v>103143.51</v>
      </c>
      <c r="I178">
        <v>14.16</v>
      </c>
      <c r="J178">
        <v>505</v>
      </c>
      <c r="K178" t="s">
        <v>35</v>
      </c>
      <c r="L178" t="s">
        <v>46</v>
      </c>
      <c r="M178" t="s">
        <v>185</v>
      </c>
      <c r="N178">
        <v>10884.06</v>
      </c>
      <c r="O178">
        <v>7636.11</v>
      </c>
    </row>
    <row r="179" spans="1:15" x14ac:dyDescent="0.3">
      <c r="A179">
        <v>178</v>
      </c>
      <c r="B179" t="s">
        <v>43</v>
      </c>
      <c r="C179" t="s">
        <v>33</v>
      </c>
      <c r="D179" t="s">
        <v>17</v>
      </c>
      <c r="E179" t="s">
        <v>54</v>
      </c>
      <c r="F179">
        <v>92062.13</v>
      </c>
      <c r="G179">
        <v>24296.26</v>
      </c>
      <c r="H179">
        <v>205685.83</v>
      </c>
      <c r="I179">
        <v>5.58</v>
      </c>
      <c r="J179">
        <v>379</v>
      </c>
      <c r="K179" t="s">
        <v>25</v>
      </c>
      <c r="L179" t="s">
        <v>20</v>
      </c>
      <c r="M179" t="s">
        <v>186</v>
      </c>
      <c r="N179">
        <v>7674.14</v>
      </c>
      <c r="O179">
        <v>4226.17</v>
      </c>
    </row>
    <row r="180" spans="1:15" x14ac:dyDescent="0.3">
      <c r="A180">
        <v>179</v>
      </c>
      <c r="B180" t="s">
        <v>43</v>
      </c>
      <c r="C180" t="s">
        <v>23</v>
      </c>
      <c r="D180" t="s">
        <v>34</v>
      </c>
      <c r="E180" t="s">
        <v>38</v>
      </c>
      <c r="F180">
        <v>25530.92</v>
      </c>
      <c r="G180">
        <v>173812.28</v>
      </c>
      <c r="H180">
        <v>224587.14</v>
      </c>
      <c r="I180">
        <v>12.7</v>
      </c>
      <c r="J180">
        <v>562</v>
      </c>
      <c r="K180" t="s">
        <v>39</v>
      </c>
      <c r="L180" t="s">
        <v>30</v>
      </c>
      <c r="M180" t="s">
        <v>187</v>
      </c>
      <c r="N180">
        <v>1909.93</v>
      </c>
      <c r="O180">
        <v>1302.4000000000001</v>
      </c>
    </row>
    <row r="181" spans="1:15" x14ac:dyDescent="0.3">
      <c r="A181">
        <v>180</v>
      </c>
      <c r="B181" t="s">
        <v>32</v>
      </c>
      <c r="C181" t="s">
        <v>37</v>
      </c>
      <c r="D181" t="s">
        <v>17</v>
      </c>
      <c r="E181" t="s">
        <v>63</v>
      </c>
      <c r="F181">
        <v>43306.22</v>
      </c>
      <c r="G181">
        <v>155065.18</v>
      </c>
      <c r="H181">
        <v>285121.7</v>
      </c>
      <c r="I181">
        <v>9.91</v>
      </c>
      <c r="J181">
        <v>717</v>
      </c>
      <c r="K181" t="s">
        <v>45</v>
      </c>
      <c r="L181" t="s">
        <v>75</v>
      </c>
      <c r="M181" t="s">
        <v>188</v>
      </c>
      <c r="N181">
        <v>3491.09</v>
      </c>
      <c r="O181">
        <v>2517.0300000000002</v>
      </c>
    </row>
    <row r="182" spans="1:15" x14ac:dyDescent="0.3">
      <c r="A182">
        <v>181</v>
      </c>
      <c r="B182" t="s">
        <v>41</v>
      </c>
      <c r="C182" t="s">
        <v>23</v>
      </c>
      <c r="D182" t="s">
        <v>24</v>
      </c>
      <c r="E182" t="s">
        <v>54</v>
      </c>
      <c r="F182">
        <v>75016.53</v>
      </c>
      <c r="G182">
        <v>479471.07</v>
      </c>
      <c r="H182">
        <v>261336.06</v>
      </c>
      <c r="I182">
        <v>6.15</v>
      </c>
      <c r="J182">
        <v>481</v>
      </c>
      <c r="K182" t="s">
        <v>19</v>
      </c>
      <c r="L182" t="s">
        <v>26</v>
      </c>
      <c r="M182" t="s">
        <v>189</v>
      </c>
      <c r="N182">
        <v>4908.51</v>
      </c>
      <c r="O182">
        <v>4084.55</v>
      </c>
    </row>
    <row r="183" spans="1:15" x14ac:dyDescent="0.3">
      <c r="A183">
        <v>182</v>
      </c>
      <c r="B183" t="s">
        <v>79</v>
      </c>
      <c r="C183" t="s">
        <v>23</v>
      </c>
      <c r="D183" t="s">
        <v>56</v>
      </c>
      <c r="E183" t="s">
        <v>29</v>
      </c>
      <c r="F183">
        <v>15074.38</v>
      </c>
      <c r="G183">
        <v>266471.52</v>
      </c>
      <c r="H183">
        <v>436220.66</v>
      </c>
      <c r="I183">
        <v>5.86</v>
      </c>
      <c r="J183">
        <v>435</v>
      </c>
      <c r="K183" t="s">
        <v>25</v>
      </c>
      <c r="L183" t="s">
        <v>20</v>
      </c>
      <c r="M183" t="s">
        <v>190</v>
      </c>
      <c r="N183">
        <v>1222.8800000000001</v>
      </c>
      <c r="O183">
        <v>669.57</v>
      </c>
    </row>
    <row r="184" spans="1:15" x14ac:dyDescent="0.3">
      <c r="A184">
        <v>183</v>
      </c>
      <c r="B184" t="s">
        <v>41</v>
      </c>
      <c r="C184" t="s">
        <v>58</v>
      </c>
      <c r="D184" t="s">
        <v>17</v>
      </c>
      <c r="E184" t="s">
        <v>54</v>
      </c>
      <c r="F184">
        <v>43045.75</v>
      </c>
      <c r="G184">
        <v>371715.14</v>
      </c>
      <c r="H184">
        <v>401177.49</v>
      </c>
      <c r="I184">
        <v>5.34</v>
      </c>
      <c r="J184">
        <v>701</v>
      </c>
      <c r="K184" t="s">
        <v>19</v>
      </c>
      <c r="L184" t="s">
        <v>46</v>
      </c>
      <c r="M184" t="s">
        <v>191</v>
      </c>
      <c r="N184">
        <v>5776.95</v>
      </c>
      <c r="O184">
        <v>3363.27</v>
      </c>
    </row>
    <row r="185" spans="1:15" x14ac:dyDescent="0.3">
      <c r="A185">
        <v>184</v>
      </c>
      <c r="B185" t="s">
        <v>15</v>
      </c>
      <c r="C185" t="s">
        <v>23</v>
      </c>
      <c r="D185" t="s">
        <v>56</v>
      </c>
      <c r="E185" t="s">
        <v>63</v>
      </c>
      <c r="F185">
        <v>57335.75</v>
      </c>
      <c r="G185">
        <v>78536.02</v>
      </c>
      <c r="H185">
        <v>409450.53</v>
      </c>
      <c r="I185">
        <v>15.46</v>
      </c>
      <c r="J185">
        <v>521</v>
      </c>
      <c r="K185" t="s">
        <v>35</v>
      </c>
      <c r="L185" t="s">
        <v>46</v>
      </c>
      <c r="M185" t="s">
        <v>169</v>
      </c>
      <c r="N185">
        <v>5007.4799999999996</v>
      </c>
      <c r="O185">
        <v>3284.35</v>
      </c>
    </row>
    <row r="186" spans="1:15" x14ac:dyDescent="0.3">
      <c r="A186">
        <v>185</v>
      </c>
      <c r="B186" t="s">
        <v>79</v>
      </c>
      <c r="C186" t="s">
        <v>23</v>
      </c>
      <c r="D186" t="s">
        <v>24</v>
      </c>
      <c r="E186" t="s">
        <v>18</v>
      </c>
      <c r="F186">
        <v>71557.350000000006</v>
      </c>
      <c r="G186">
        <v>261623.04000000001</v>
      </c>
      <c r="H186">
        <v>328987.99</v>
      </c>
      <c r="I186">
        <v>13.74</v>
      </c>
      <c r="J186">
        <v>559</v>
      </c>
      <c r="K186" t="s">
        <v>45</v>
      </c>
      <c r="L186" t="s">
        <v>30</v>
      </c>
      <c r="M186" t="s">
        <v>188</v>
      </c>
      <c r="N186">
        <v>9520.7999999999993</v>
      </c>
      <c r="O186">
        <v>5301.27</v>
      </c>
    </row>
    <row r="187" spans="1:15" x14ac:dyDescent="0.3">
      <c r="A187">
        <v>186</v>
      </c>
      <c r="B187" t="s">
        <v>22</v>
      </c>
      <c r="C187" t="s">
        <v>37</v>
      </c>
      <c r="D187" t="s">
        <v>17</v>
      </c>
      <c r="E187" t="s">
        <v>54</v>
      </c>
      <c r="F187">
        <v>43996.01</v>
      </c>
      <c r="G187">
        <v>317969.17</v>
      </c>
      <c r="H187">
        <v>100287.55</v>
      </c>
      <c r="I187">
        <v>14.35</v>
      </c>
      <c r="J187">
        <v>466</v>
      </c>
      <c r="K187" t="s">
        <v>19</v>
      </c>
      <c r="L187" t="s">
        <v>75</v>
      </c>
      <c r="M187" t="s">
        <v>192</v>
      </c>
      <c r="N187">
        <v>2525.38</v>
      </c>
      <c r="O187">
        <v>1669.21</v>
      </c>
    </row>
    <row r="188" spans="1:15" x14ac:dyDescent="0.3">
      <c r="A188">
        <v>187</v>
      </c>
      <c r="B188" t="s">
        <v>79</v>
      </c>
      <c r="C188" t="s">
        <v>23</v>
      </c>
      <c r="D188" t="s">
        <v>28</v>
      </c>
      <c r="E188" t="s">
        <v>29</v>
      </c>
      <c r="F188">
        <v>30935.759999999998</v>
      </c>
      <c r="G188">
        <v>206611.89</v>
      </c>
      <c r="H188">
        <v>155925.17000000001</v>
      </c>
      <c r="I188">
        <v>17.670000000000002</v>
      </c>
      <c r="J188">
        <v>632</v>
      </c>
      <c r="K188" t="s">
        <v>35</v>
      </c>
      <c r="L188" t="s">
        <v>20</v>
      </c>
      <c r="M188" t="s">
        <v>193</v>
      </c>
      <c r="N188">
        <v>4039.29</v>
      </c>
      <c r="O188">
        <v>3634.81</v>
      </c>
    </row>
    <row r="189" spans="1:15" x14ac:dyDescent="0.3">
      <c r="A189">
        <v>188</v>
      </c>
      <c r="B189" t="s">
        <v>85</v>
      </c>
      <c r="C189" t="s">
        <v>16</v>
      </c>
      <c r="D189" t="s">
        <v>34</v>
      </c>
      <c r="E189" t="s">
        <v>38</v>
      </c>
      <c r="F189">
        <v>53299.86</v>
      </c>
      <c r="G189">
        <v>254482.78</v>
      </c>
      <c r="H189">
        <v>414098.77</v>
      </c>
      <c r="I189">
        <v>8.68</v>
      </c>
      <c r="J189">
        <v>694</v>
      </c>
      <c r="K189" t="s">
        <v>19</v>
      </c>
      <c r="L189" t="s">
        <v>75</v>
      </c>
      <c r="M189" t="s">
        <v>73</v>
      </c>
      <c r="N189">
        <v>5819.12</v>
      </c>
      <c r="O189">
        <v>2975.17</v>
      </c>
    </row>
    <row r="190" spans="1:15" x14ac:dyDescent="0.3">
      <c r="A190">
        <v>189</v>
      </c>
      <c r="B190" t="s">
        <v>52</v>
      </c>
      <c r="C190" t="s">
        <v>33</v>
      </c>
      <c r="D190" t="s">
        <v>56</v>
      </c>
      <c r="E190" t="s">
        <v>29</v>
      </c>
      <c r="F190">
        <v>50701.48</v>
      </c>
      <c r="G190">
        <v>249200.67</v>
      </c>
      <c r="H190">
        <v>40016.660000000003</v>
      </c>
      <c r="I190">
        <v>6.55</v>
      </c>
      <c r="J190">
        <v>590</v>
      </c>
      <c r="K190" t="s">
        <v>25</v>
      </c>
      <c r="L190" t="s">
        <v>30</v>
      </c>
      <c r="M190" t="s">
        <v>109</v>
      </c>
      <c r="N190">
        <v>7231.49</v>
      </c>
      <c r="O190">
        <v>3851.83</v>
      </c>
    </row>
    <row r="191" spans="1:15" x14ac:dyDescent="0.3">
      <c r="A191">
        <v>190</v>
      </c>
      <c r="B191" t="s">
        <v>22</v>
      </c>
      <c r="C191" t="s">
        <v>58</v>
      </c>
      <c r="D191" t="s">
        <v>56</v>
      </c>
      <c r="E191" t="s">
        <v>63</v>
      </c>
      <c r="F191">
        <v>40561.870000000003</v>
      </c>
      <c r="G191">
        <v>54843.47</v>
      </c>
      <c r="H191">
        <v>482117.83</v>
      </c>
      <c r="I191">
        <v>12.74</v>
      </c>
      <c r="J191">
        <v>345</v>
      </c>
      <c r="K191" t="s">
        <v>39</v>
      </c>
      <c r="L191" t="s">
        <v>20</v>
      </c>
      <c r="M191" t="s">
        <v>40</v>
      </c>
      <c r="N191">
        <v>4875.2299999999996</v>
      </c>
      <c r="O191">
        <v>3634.61</v>
      </c>
    </row>
    <row r="192" spans="1:15" x14ac:dyDescent="0.3">
      <c r="A192">
        <v>191</v>
      </c>
      <c r="B192" t="s">
        <v>32</v>
      </c>
      <c r="C192" t="s">
        <v>58</v>
      </c>
      <c r="D192" t="s">
        <v>34</v>
      </c>
      <c r="E192" t="s">
        <v>63</v>
      </c>
      <c r="F192">
        <v>71588.55</v>
      </c>
      <c r="G192">
        <v>411966.82</v>
      </c>
      <c r="H192">
        <v>2813.48</v>
      </c>
      <c r="I192">
        <v>12.66</v>
      </c>
      <c r="J192">
        <v>515</v>
      </c>
      <c r="K192" t="s">
        <v>35</v>
      </c>
      <c r="L192" t="s">
        <v>75</v>
      </c>
      <c r="M192" t="s">
        <v>194</v>
      </c>
      <c r="N192">
        <v>4585.3100000000004</v>
      </c>
      <c r="O192">
        <v>3946.29</v>
      </c>
    </row>
    <row r="193" spans="1:15" x14ac:dyDescent="0.3">
      <c r="A193">
        <v>192</v>
      </c>
      <c r="B193" t="s">
        <v>22</v>
      </c>
      <c r="C193" t="s">
        <v>23</v>
      </c>
      <c r="D193" t="s">
        <v>24</v>
      </c>
      <c r="E193" t="s">
        <v>38</v>
      </c>
      <c r="F193">
        <v>87026.68</v>
      </c>
      <c r="G193">
        <v>319650.90000000002</v>
      </c>
      <c r="H193">
        <v>177654.06</v>
      </c>
      <c r="I193">
        <v>16.71</v>
      </c>
      <c r="J193">
        <v>689</v>
      </c>
      <c r="K193" t="s">
        <v>35</v>
      </c>
      <c r="L193" t="s">
        <v>26</v>
      </c>
      <c r="M193" t="s">
        <v>195</v>
      </c>
      <c r="N193">
        <v>4871.18</v>
      </c>
      <c r="O193">
        <v>3323.91</v>
      </c>
    </row>
    <row r="194" spans="1:15" x14ac:dyDescent="0.3">
      <c r="A194">
        <v>193</v>
      </c>
      <c r="B194" t="s">
        <v>15</v>
      </c>
      <c r="C194" t="s">
        <v>58</v>
      </c>
      <c r="D194" t="s">
        <v>28</v>
      </c>
      <c r="E194" t="s">
        <v>63</v>
      </c>
      <c r="F194">
        <v>78014.100000000006</v>
      </c>
      <c r="G194">
        <v>225209.41</v>
      </c>
      <c r="H194">
        <v>431309.03</v>
      </c>
      <c r="I194">
        <v>11.91</v>
      </c>
      <c r="J194">
        <v>881</v>
      </c>
      <c r="K194" t="s">
        <v>35</v>
      </c>
      <c r="L194" t="s">
        <v>46</v>
      </c>
      <c r="M194" t="s">
        <v>196</v>
      </c>
      <c r="N194">
        <v>8766.7900000000009</v>
      </c>
      <c r="O194">
        <v>6039.28</v>
      </c>
    </row>
    <row r="195" spans="1:15" x14ac:dyDescent="0.3">
      <c r="A195">
        <v>194</v>
      </c>
      <c r="B195" t="s">
        <v>50</v>
      </c>
      <c r="C195" t="s">
        <v>37</v>
      </c>
      <c r="D195" t="s">
        <v>28</v>
      </c>
      <c r="E195" t="s">
        <v>29</v>
      </c>
      <c r="F195">
        <v>85506.38</v>
      </c>
      <c r="G195">
        <v>237213.53</v>
      </c>
      <c r="H195">
        <v>390462.44</v>
      </c>
      <c r="I195">
        <v>13.45</v>
      </c>
      <c r="J195">
        <v>690</v>
      </c>
      <c r="K195" t="s">
        <v>45</v>
      </c>
      <c r="L195" t="s">
        <v>46</v>
      </c>
      <c r="M195" t="s">
        <v>197</v>
      </c>
      <c r="N195">
        <v>6737.19</v>
      </c>
      <c r="O195">
        <v>4158.53</v>
      </c>
    </row>
    <row r="196" spans="1:15" x14ac:dyDescent="0.3">
      <c r="A196">
        <v>195</v>
      </c>
      <c r="B196" t="s">
        <v>50</v>
      </c>
      <c r="C196" t="s">
        <v>16</v>
      </c>
      <c r="D196" t="s">
        <v>56</v>
      </c>
      <c r="E196" t="s">
        <v>63</v>
      </c>
      <c r="F196">
        <v>43269.120000000003</v>
      </c>
      <c r="G196">
        <v>48060.26</v>
      </c>
      <c r="H196">
        <v>426337.38</v>
      </c>
      <c r="I196">
        <v>7.95</v>
      </c>
      <c r="J196">
        <v>688</v>
      </c>
      <c r="K196" t="s">
        <v>45</v>
      </c>
      <c r="L196" t="s">
        <v>20</v>
      </c>
      <c r="M196" t="s">
        <v>198</v>
      </c>
      <c r="N196">
        <v>5515.16</v>
      </c>
      <c r="O196">
        <v>3822.35</v>
      </c>
    </row>
    <row r="197" spans="1:15" x14ac:dyDescent="0.3">
      <c r="A197">
        <v>196</v>
      </c>
      <c r="B197" t="s">
        <v>32</v>
      </c>
      <c r="C197" t="s">
        <v>16</v>
      </c>
      <c r="D197" t="s">
        <v>17</v>
      </c>
      <c r="E197" t="s">
        <v>29</v>
      </c>
      <c r="F197">
        <v>50399.88</v>
      </c>
      <c r="G197">
        <v>342771</v>
      </c>
      <c r="H197">
        <v>244678.91</v>
      </c>
      <c r="I197">
        <v>11.2</v>
      </c>
      <c r="J197">
        <v>493</v>
      </c>
      <c r="K197" t="s">
        <v>45</v>
      </c>
      <c r="L197" t="s">
        <v>46</v>
      </c>
      <c r="M197" t="s">
        <v>199</v>
      </c>
      <c r="N197">
        <v>6137.92</v>
      </c>
      <c r="O197">
        <v>3262.82</v>
      </c>
    </row>
    <row r="198" spans="1:15" x14ac:dyDescent="0.3">
      <c r="A198">
        <v>197</v>
      </c>
      <c r="B198" t="s">
        <v>79</v>
      </c>
      <c r="C198" t="s">
        <v>16</v>
      </c>
      <c r="D198" t="s">
        <v>28</v>
      </c>
      <c r="E198" t="s">
        <v>29</v>
      </c>
      <c r="F198">
        <v>27903.39</v>
      </c>
      <c r="G198">
        <v>477868.62</v>
      </c>
      <c r="H198">
        <v>221797.06</v>
      </c>
      <c r="I198">
        <v>16.05</v>
      </c>
      <c r="J198">
        <v>513</v>
      </c>
      <c r="K198" t="s">
        <v>25</v>
      </c>
      <c r="L198" t="s">
        <v>26</v>
      </c>
      <c r="M198" t="s">
        <v>200</v>
      </c>
      <c r="N198">
        <v>4159.8100000000004</v>
      </c>
      <c r="O198">
        <v>2288.4299999999998</v>
      </c>
    </row>
    <row r="199" spans="1:15" x14ac:dyDescent="0.3">
      <c r="A199">
        <v>198</v>
      </c>
      <c r="B199" t="s">
        <v>85</v>
      </c>
      <c r="C199" t="s">
        <v>37</v>
      </c>
      <c r="D199" t="s">
        <v>56</v>
      </c>
      <c r="E199" t="s">
        <v>38</v>
      </c>
      <c r="F199">
        <v>41903.699999999997</v>
      </c>
      <c r="G199">
        <v>160463.54999999999</v>
      </c>
      <c r="H199">
        <v>398657.85</v>
      </c>
      <c r="I199">
        <v>13.82</v>
      </c>
      <c r="J199">
        <v>518</v>
      </c>
      <c r="K199" t="s">
        <v>19</v>
      </c>
      <c r="L199" t="s">
        <v>46</v>
      </c>
      <c r="M199" t="s">
        <v>201</v>
      </c>
      <c r="N199">
        <v>3466.73</v>
      </c>
      <c r="O199">
        <v>2638.14</v>
      </c>
    </row>
    <row r="200" spans="1:15" x14ac:dyDescent="0.3">
      <c r="A200">
        <v>199</v>
      </c>
      <c r="B200" t="s">
        <v>48</v>
      </c>
      <c r="C200" t="s">
        <v>37</v>
      </c>
      <c r="D200" t="s">
        <v>17</v>
      </c>
      <c r="E200" t="s">
        <v>18</v>
      </c>
      <c r="F200">
        <v>48946.61</v>
      </c>
      <c r="G200">
        <v>118984.15</v>
      </c>
      <c r="H200">
        <v>237752.63</v>
      </c>
      <c r="I200">
        <v>13.13</v>
      </c>
      <c r="J200">
        <v>648</v>
      </c>
      <c r="K200" t="s">
        <v>35</v>
      </c>
      <c r="L200" t="s">
        <v>30</v>
      </c>
      <c r="M200" t="s">
        <v>169</v>
      </c>
      <c r="N200">
        <v>6953.71</v>
      </c>
      <c r="O200">
        <v>3682.04</v>
      </c>
    </row>
    <row r="201" spans="1:15" x14ac:dyDescent="0.3">
      <c r="A201">
        <v>200</v>
      </c>
      <c r="B201" t="s">
        <v>22</v>
      </c>
      <c r="C201" t="s">
        <v>33</v>
      </c>
      <c r="D201" t="s">
        <v>28</v>
      </c>
      <c r="E201" t="s">
        <v>54</v>
      </c>
      <c r="F201">
        <v>86187.17</v>
      </c>
      <c r="G201">
        <v>271040.12</v>
      </c>
      <c r="H201">
        <v>499335.37</v>
      </c>
      <c r="I201">
        <v>5.0599999999999996</v>
      </c>
      <c r="J201">
        <v>540</v>
      </c>
      <c r="K201" t="s">
        <v>45</v>
      </c>
      <c r="L201" t="s">
        <v>20</v>
      </c>
      <c r="M201" t="s">
        <v>202</v>
      </c>
      <c r="N201">
        <v>8228.68</v>
      </c>
      <c r="O201">
        <v>6747.97</v>
      </c>
    </row>
    <row r="202" spans="1:15" x14ac:dyDescent="0.3">
      <c r="A202">
        <v>201</v>
      </c>
      <c r="B202" t="s">
        <v>79</v>
      </c>
      <c r="C202" t="s">
        <v>16</v>
      </c>
      <c r="D202" t="s">
        <v>17</v>
      </c>
      <c r="E202" t="s">
        <v>29</v>
      </c>
      <c r="F202">
        <v>79978.080000000002</v>
      </c>
      <c r="G202">
        <v>396433.12</v>
      </c>
      <c r="H202">
        <v>392904.5</v>
      </c>
      <c r="I202">
        <v>15.92</v>
      </c>
      <c r="J202">
        <v>805</v>
      </c>
      <c r="K202" t="s">
        <v>35</v>
      </c>
      <c r="L202" t="s">
        <v>20</v>
      </c>
      <c r="M202" t="s">
        <v>203</v>
      </c>
      <c r="N202">
        <v>9663.48</v>
      </c>
      <c r="O202">
        <v>7716.5</v>
      </c>
    </row>
    <row r="203" spans="1:15" x14ac:dyDescent="0.3">
      <c r="A203">
        <v>202</v>
      </c>
      <c r="B203" t="s">
        <v>15</v>
      </c>
      <c r="C203" t="s">
        <v>37</v>
      </c>
      <c r="D203" t="s">
        <v>24</v>
      </c>
      <c r="E203" t="s">
        <v>38</v>
      </c>
      <c r="F203">
        <v>63538.98</v>
      </c>
      <c r="G203">
        <v>395410.42</v>
      </c>
      <c r="H203">
        <v>293373.03000000003</v>
      </c>
      <c r="I203">
        <v>12.17</v>
      </c>
      <c r="J203">
        <v>877</v>
      </c>
      <c r="K203" t="s">
        <v>35</v>
      </c>
      <c r="L203" t="s">
        <v>30</v>
      </c>
      <c r="M203" t="s">
        <v>204</v>
      </c>
      <c r="N203">
        <v>3615.54</v>
      </c>
      <c r="O203">
        <v>2764.26</v>
      </c>
    </row>
    <row r="204" spans="1:15" x14ac:dyDescent="0.3">
      <c r="A204">
        <v>203</v>
      </c>
      <c r="B204" t="s">
        <v>15</v>
      </c>
      <c r="C204" t="s">
        <v>23</v>
      </c>
      <c r="D204" t="s">
        <v>24</v>
      </c>
      <c r="E204" t="s">
        <v>38</v>
      </c>
      <c r="F204">
        <v>28848.97</v>
      </c>
      <c r="G204">
        <v>460253.67</v>
      </c>
      <c r="H204">
        <v>301908.53000000003</v>
      </c>
      <c r="I204">
        <v>5.74</v>
      </c>
      <c r="J204">
        <v>437</v>
      </c>
      <c r="K204" t="s">
        <v>39</v>
      </c>
      <c r="L204" t="s">
        <v>75</v>
      </c>
      <c r="M204" t="s">
        <v>205</v>
      </c>
      <c r="N204">
        <v>2801.7</v>
      </c>
      <c r="O204">
        <v>1881.9</v>
      </c>
    </row>
    <row r="205" spans="1:15" x14ac:dyDescent="0.3">
      <c r="A205">
        <v>204</v>
      </c>
      <c r="B205" t="s">
        <v>85</v>
      </c>
      <c r="C205" t="s">
        <v>16</v>
      </c>
      <c r="D205" t="s">
        <v>28</v>
      </c>
      <c r="E205" t="s">
        <v>63</v>
      </c>
      <c r="F205">
        <v>66463.039999999994</v>
      </c>
      <c r="G205">
        <v>68908.789999999994</v>
      </c>
      <c r="H205">
        <v>403529.48</v>
      </c>
      <c r="I205">
        <v>9.68</v>
      </c>
      <c r="J205">
        <v>375</v>
      </c>
      <c r="K205" t="s">
        <v>25</v>
      </c>
      <c r="L205" t="s">
        <v>20</v>
      </c>
      <c r="M205" t="s">
        <v>206</v>
      </c>
      <c r="N205">
        <v>7990.42</v>
      </c>
      <c r="O205">
        <v>5582.47</v>
      </c>
    </row>
    <row r="206" spans="1:15" x14ac:dyDescent="0.3">
      <c r="A206">
        <v>205</v>
      </c>
      <c r="B206" t="s">
        <v>52</v>
      </c>
      <c r="C206" t="s">
        <v>23</v>
      </c>
      <c r="D206" t="s">
        <v>17</v>
      </c>
      <c r="E206" t="s">
        <v>38</v>
      </c>
      <c r="F206">
        <v>53752.639999999999</v>
      </c>
      <c r="G206">
        <v>139515.53</v>
      </c>
      <c r="H206">
        <v>380137.2</v>
      </c>
      <c r="I206">
        <v>14.55</v>
      </c>
      <c r="J206">
        <v>749</v>
      </c>
      <c r="K206" t="s">
        <v>45</v>
      </c>
      <c r="L206" t="s">
        <v>26</v>
      </c>
      <c r="M206" t="s">
        <v>207</v>
      </c>
      <c r="N206">
        <v>4611.45</v>
      </c>
      <c r="O206">
        <v>2771.2</v>
      </c>
    </row>
    <row r="207" spans="1:15" x14ac:dyDescent="0.3">
      <c r="A207">
        <v>206</v>
      </c>
      <c r="B207" t="s">
        <v>85</v>
      </c>
      <c r="C207" t="s">
        <v>58</v>
      </c>
      <c r="D207" t="s">
        <v>28</v>
      </c>
      <c r="E207" t="s">
        <v>18</v>
      </c>
      <c r="F207">
        <v>93696.08</v>
      </c>
      <c r="G207">
        <v>246104.5</v>
      </c>
      <c r="H207">
        <v>176180.11</v>
      </c>
      <c r="I207">
        <v>16.329999999999998</v>
      </c>
      <c r="J207">
        <v>740</v>
      </c>
      <c r="K207" t="s">
        <v>19</v>
      </c>
      <c r="L207" t="s">
        <v>75</v>
      </c>
      <c r="M207" t="s">
        <v>208</v>
      </c>
      <c r="N207">
        <v>8535.6</v>
      </c>
      <c r="O207">
        <v>5642.57</v>
      </c>
    </row>
    <row r="208" spans="1:15" x14ac:dyDescent="0.3">
      <c r="A208">
        <v>207</v>
      </c>
      <c r="B208" t="s">
        <v>48</v>
      </c>
      <c r="C208" t="s">
        <v>37</v>
      </c>
      <c r="D208" t="s">
        <v>56</v>
      </c>
      <c r="E208" t="s">
        <v>38</v>
      </c>
      <c r="F208">
        <v>73204.61</v>
      </c>
      <c r="G208">
        <v>85017.33</v>
      </c>
      <c r="H208">
        <v>336360.69</v>
      </c>
      <c r="I208">
        <v>5.37</v>
      </c>
      <c r="J208">
        <v>383</v>
      </c>
      <c r="K208" t="s">
        <v>19</v>
      </c>
      <c r="L208" t="s">
        <v>20</v>
      </c>
      <c r="M208" t="s">
        <v>195</v>
      </c>
      <c r="N208">
        <v>10418.39</v>
      </c>
      <c r="O208">
        <v>8189.87</v>
      </c>
    </row>
    <row r="209" spans="1:15" x14ac:dyDescent="0.3">
      <c r="A209">
        <v>208</v>
      </c>
      <c r="B209" t="s">
        <v>41</v>
      </c>
      <c r="C209" t="s">
        <v>58</v>
      </c>
      <c r="D209" t="s">
        <v>56</v>
      </c>
      <c r="E209" t="s">
        <v>18</v>
      </c>
      <c r="F209">
        <v>55577.87</v>
      </c>
      <c r="G209">
        <v>274678.05</v>
      </c>
      <c r="H209">
        <v>456485.34</v>
      </c>
      <c r="I209">
        <v>9.82</v>
      </c>
      <c r="J209">
        <v>690</v>
      </c>
      <c r="K209" t="s">
        <v>39</v>
      </c>
      <c r="L209" t="s">
        <v>20</v>
      </c>
      <c r="M209" t="s">
        <v>209</v>
      </c>
      <c r="N209">
        <v>4099.03</v>
      </c>
      <c r="O209">
        <v>2606.37</v>
      </c>
    </row>
    <row r="210" spans="1:15" x14ac:dyDescent="0.3">
      <c r="A210">
        <v>209</v>
      </c>
      <c r="B210" t="s">
        <v>32</v>
      </c>
      <c r="C210" t="s">
        <v>16</v>
      </c>
      <c r="D210" t="s">
        <v>34</v>
      </c>
      <c r="E210" t="s">
        <v>54</v>
      </c>
      <c r="F210">
        <v>61913.21</v>
      </c>
      <c r="G210">
        <v>334177.99</v>
      </c>
      <c r="H210">
        <v>190981.43</v>
      </c>
      <c r="I210">
        <v>11.57</v>
      </c>
      <c r="J210">
        <v>546</v>
      </c>
      <c r="K210" t="s">
        <v>35</v>
      </c>
      <c r="L210" t="s">
        <v>20</v>
      </c>
      <c r="M210" t="s">
        <v>210</v>
      </c>
      <c r="N210">
        <v>5907.65</v>
      </c>
      <c r="O210">
        <v>3500.33</v>
      </c>
    </row>
    <row r="211" spans="1:15" x14ac:dyDescent="0.3">
      <c r="A211">
        <v>210</v>
      </c>
      <c r="B211" t="s">
        <v>50</v>
      </c>
      <c r="C211" t="s">
        <v>58</v>
      </c>
      <c r="D211" t="s">
        <v>28</v>
      </c>
      <c r="E211" t="s">
        <v>38</v>
      </c>
      <c r="F211">
        <v>28562.25</v>
      </c>
      <c r="G211">
        <v>435111.04</v>
      </c>
      <c r="H211">
        <v>176264.6</v>
      </c>
      <c r="I211">
        <v>12.79</v>
      </c>
      <c r="J211">
        <v>789</v>
      </c>
      <c r="K211" t="s">
        <v>35</v>
      </c>
      <c r="L211" t="s">
        <v>46</v>
      </c>
      <c r="M211" t="s">
        <v>211</v>
      </c>
      <c r="N211">
        <v>2699.65</v>
      </c>
      <c r="O211">
        <v>1574.64</v>
      </c>
    </row>
    <row r="212" spans="1:15" x14ac:dyDescent="0.3">
      <c r="A212">
        <v>211</v>
      </c>
      <c r="B212" t="s">
        <v>50</v>
      </c>
      <c r="C212" t="s">
        <v>58</v>
      </c>
      <c r="D212" t="s">
        <v>28</v>
      </c>
      <c r="E212" t="s">
        <v>38</v>
      </c>
      <c r="F212">
        <v>32653.5</v>
      </c>
      <c r="G212">
        <v>345172.37</v>
      </c>
      <c r="H212">
        <v>54155.81</v>
      </c>
      <c r="I212">
        <v>17.68</v>
      </c>
      <c r="J212">
        <v>438</v>
      </c>
      <c r="K212" t="s">
        <v>39</v>
      </c>
      <c r="L212" t="s">
        <v>20</v>
      </c>
      <c r="M212" t="s">
        <v>212</v>
      </c>
      <c r="N212">
        <v>2148.11</v>
      </c>
      <c r="O212">
        <v>1495.2</v>
      </c>
    </row>
    <row r="213" spans="1:15" x14ac:dyDescent="0.3">
      <c r="A213">
        <v>212</v>
      </c>
      <c r="B213" t="s">
        <v>79</v>
      </c>
      <c r="C213" t="s">
        <v>33</v>
      </c>
      <c r="D213" t="s">
        <v>34</v>
      </c>
      <c r="E213" t="s">
        <v>38</v>
      </c>
      <c r="F213">
        <v>63011.28</v>
      </c>
      <c r="G213">
        <v>459753.84</v>
      </c>
      <c r="H213">
        <v>13247.15</v>
      </c>
      <c r="I213">
        <v>6.71</v>
      </c>
      <c r="J213">
        <v>421</v>
      </c>
      <c r="K213" t="s">
        <v>19</v>
      </c>
      <c r="L213" t="s">
        <v>26</v>
      </c>
      <c r="M213" t="s">
        <v>137</v>
      </c>
      <c r="N213">
        <v>8461.2900000000009</v>
      </c>
      <c r="O213">
        <v>5937.02</v>
      </c>
    </row>
    <row r="214" spans="1:15" x14ac:dyDescent="0.3">
      <c r="A214">
        <v>213</v>
      </c>
      <c r="B214" t="s">
        <v>43</v>
      </c>
      <c r="C214" t="s">
        <v>37</v>
      </c>
      <c r="D214" t="s">
        <v>34</v>
      </c>
      <c r="E214" t="s">
        <v>63</v>
      </c>
      <c r="F214">
        <v>23083.55</v>
      </c>
      <c r="G214">
        <v>71022.3</v>
      </c>
      <c r="H214">
        <v>195106.19</v>
      </c>
      <c r="I214">
        <v>5.83</v>
      </c>
      <c r="J214">
        <v>738</v>
      </c>
      <c r="K214" t="s">
        <v>35</v>
      </c>
      <c r="L214" t="s">
        <v>75</v>
      </c>
      <c r="M214" t="s">
        <v>201</v>
      </c>
      <c r="N214">
        <v>3269.33</v>
      </c>
      <c r="O214">
        <v>2129.3200000000002</v>
      </c>
    </row>
    <row r="215" spans="1:15" x14ac:dyDescent="0.3">
      <c r="A215">
        <v>214</v>
      </c>
      <c r="B215" t="s">
        <v>50</v>
      </c>
      <c r="C215" t="s">
        <v>37</v>
      </c>
      <c r="D215" t="s">
        <v>17</v>
      </c>
      <c r="E215" t="s">
        <v>18</v>
      </c>
      <c r="F215">
        <v>20707.8</v>
      </c>
      <c r="G215">
        <v>470261.85</v>
      </c>
      <c r="H215">
        <v>244049.24</v>
      </c>
      <c r="I215">
        <v>9.66</v>
      </c>
      <c r="J215">
        <v>329</v>
      </c>
      <c r="K215" t="s">
        <v>39</v>
      </c>
      <c r="L215" t="s">
        <v>46</v>
      </c>
      <c r="M215" t="s">
        <v>213</v>
      </c>
      <c r="N215">
        <v>1377.36</v>
      </c>
      <c r="O215">
        <v>923.36</v>
      </c>
    </row>
    <row r="216" spans="1:15" x14ac:dyDescent="0.3">
      <c r="A216">
        <v>215</v>
      </c>
      <c r="B216" t="s">
        <v>50</v>
      </c>
      <c r="C216" t="s">
        <v>33</v>
      </c>
      <c r="D216" t="s">
        <v>17</v>
      </c>
      <c r="E216" t="s">
        <v>54</v>
      </c>
      <c r="F216">
        <v>56741.06</v>
      </c>
      <c r="G216">
        <v>82615.820000000007</v>
      </c>
      <c r="H216">
        <v>364027.77</v>
      </c>
      <c r="I216">
        <v>16.399999999999999</v>
      </c>
      <c r="J216">
        <v>313</v>
      </c>
      <c r="K216" t="s">
        <v>19</v>
      </c>
      <c r="L216" t="s">
        <v>20</v>
      </c>
      <c r="M216" t="s">
        <v>214</v>
      </c>
      <c r="N216">
        <v>4636.33</v>
      </c>
      <c r="O216">
        <v>2989.49</v>
      </c>
    </row>
    <row r="217" spans="1:15" x14ac:dyDescent="0.3">
      <c r="A217">
        <v>216</v>
      </c>
      <c r="B217" t="s">
        <v>22</v>
      </c>
      <c r="C217" t="s">
        <v>16</v>
      </c>
      <c r="D217" t="s">
        <v>28</v>
      </c>
      <c r="E217" t="s">
        <v>38</v>
      </c>
      <c r="F217">
        <v>94274.34</v>
      </c>
      <c r="G217">
        <v>174483.05</v>
      </c>
      <c r="H217">
        <v>163631.57999999999</v>
      </c>
      <c r="I217">
        <v>17.52</v>
      </c>
      <c r="J217">
        <v>800</v>
      </c>
      <c r="K217" t="s">
        <v>39</v>
      </c>
      <c r="L217" t="s">
        <v>75</v>
      </c>
      <c r="M217" t="s">
        <v>155</v>
      </c>
      <c r="N217">
        <v>12494.04</v>
      </c>
      <c r="O217">
        <v>7549.22</v>
      </c>
    </row>
    <row r="218" spans="1:15" x14ac:dyDescent="0.3">
      <c r="A218">
        <v>217</v>
      </c>
      <c r="B218" t="s">
        <v>50</v>
      </c>
      <c r="C218" t="s">
        <v>58</v>
      </c>
      <c r="D218" t="s">
        <v>34</v>
      </c>
      <c r="E218" t="s">
        <v>63</v>
      </c>
      <c r="F218">
        <v>42943.51</v>
      </c>
      <c r="G218">
        <v>488612.69</v>
      </c>
      <c r="H218">
        <v>448963.35</v>
      </c>
      <c r="I218">
        <v>17.149999999999999</v>
      </c>
      <c r="J218">
        <v>422</v>
      </c>
      <c r="K218" t="s">
        <v>35</v>
      </c>
      <c r="L218" t="s">
        <v>75</v>
      </c>
      <c r="M218" t="s">
        <v>66</v>
      </c>
      <c r="N218">
        <v>4809.1099999999997</v>
      </c>
      <c r="O218">
        <v>3543.44</v>
      </c>
    </row>
    <row r="219" spans="1:15" x14ac:dyDescent="0.3">
      <c r="A219">
        <v>218</v>
      </c>
      <c r="B219" t="s">
        <v>43</v>
      </c>
      <c r="C219" t="s">
        <v>16</v>
      </c>
      <c r="D219" t="s">
        <v>28</v>
      </c>
      <c r="E219" t="s">
        <v>63</v>
      </c>
      <c r="F219">
        <v>39824.160000000003</v>
      </c>
      <c r="G219">
        <v>105329.26</v>
      </c>
      <c r="H219">
        <v>273598.13</v>
      </c>
      <c r="I219">
        <v>15.04</v>
      </c>
      <c r="J219">
        <v>842</v>
      </c>
      <c r="K219" t="s">
        <v>45</v>
      </c>
      <c r="L219" t="s">
        <v>20</v>
      </c>
      <c r="M219" t="s">
        <v>170</v>
      </c>
      <c r="N219">
        <v>5656.37</v>
      </c>
      <c r="O219">
        <v>4500.28</v>
      </c>
    </row>
    <row r="220" spans="1:15" x14ac:dyDescent="0.3">
      <c r="A220">
        <v>219</v>
      </c>
      <c r="B220" t="s">
        <v>79</v>
      </c>
      <c r="C220" t="s">
        <v>23</v>
      </c>
      <c r="D220" t="s">
        <v>28</v>
      </c>
      <c r="E220" t="s">
        <v>63</v>
      </c>
      <c r="F220">
        <v>62228.84</v>
      </c>
      <c r="G220">
        <v>9061.3799999999992</v>
      </c>
      <c r="H220">
        <v>414742.58</v>
      </c>
      <c r="I220">
        <v>8.18</v>
      </c>
      <c r="J220">
        <v>476</v>
      </c>
      <c r="K220" t="s">
        <v>45</v>
      </c>
      <c r="L220" t="s">
        <v>26</v>
      </c>
      <c r="M220" t="s">
        <v>215</v>
      </c>
      <c r="N220">
        <v>6048.4</v>
      </c>
      <c r="O220">
        <v>3435.76</v>
      </c>
    </row>
    <row r="221" spans="1:15" x14ac:dyDescent="0.3">
      <c r="A221">
        <v>220</v>
      </c>
      <c r="B221" t="s">
        <v>22</v>
      </c>
      <c r="C221" t="s">
        <v>58</v>
      </c>
      <c r="D221" t="s">
        <v>24</v>
      </c>
      <c r="E221" t="s">
        <v>29</v>
      </c>
      <c r="F221">
        <v>29597.48</v>
      </c>
      <c r="G221">
        <v>490926.04</v>
      </c>
      <c r="H221">
        <v>405568.92</v>
      </c>
      <c r="I221">
        <v>5.36</v>
      </c>
      <c r="J221">
        <v>844</v>
      </c>
      <c r="K221" t="s">
        <v>19</v>
      </c>
      <c r="L221" t="s">
        <v>46</v>
      </c>
      <c r="M221" t="s">
        <v>191</v>
      </c>
      <c r="N221">
        <v>1785.7</v>
      </c>
      <c r="O221">
        <v>1483.44</v>
      </c>
    </row>
    <row r="222" spans="1:15" x14ac:dyDescent="0.3">
      <c r="A222">
        <v>221</v>
      </c>
      <c r="B222" t="s">
        <v>52</v>
      </c>
      <c r="C222" t="s">
        <v>23</v>
      </c>
      <c r="D222" t="s">
        <v>56</v>
      </c>
      <c r="E222" t="s">
        <v>54</v>
      </c>
      <c r="F222">
        <v>76498.16</v>
      </c>
      <c r="G222">
        <v>405045.88</v>
      </c>
      <c r="H222">
        <v>482008.86</v>
      </c>
      <c r="I222">
        <v>17.100000000000001</v>
      </c>
      <c r="J222">
        <v>650</v>
      </c>
      <c r="K222" t="s">
        <v>45</v>
      </c>
      <c r="L222" t="s">
        <v>30</v>
      </c>
      <c r="M222" t="s">
        <v>216</v>
      </c>
      <c r="N222">
        <v>11038.82</v>
      </c>
      <c r="O222">
        <v>7973.4</v>
      </c>
    </row>
    <row r="223" spans="1:15" x14ac:dyDescent="0.3">
      <c r="A223">
        <v>222</v>
      </c>
      <c r="B223" t="s">
        <v>43</v>
      </c>
      <c r="C223" t="s">
        <v>33</v>
      </c>
      <c r="D223" t="s">
        <v>17</v>
      </c>
      <c r="E223" t="s">
        <v>18</v>
      </c>
      <c r="F223">
        <v>61371.33</v>
      </c>
      <c r="G223">
        <v>315443.36</v>
      </c>
      <c r="H223">
        <v>81756.59</v>
      </c>
      <c r="I223">
        <v>13.84</v>
      </c>
      <c r="J223">
        <v>868</v>
      </c>
      <c r="K223" t="s">
        <v>25</v>
      </c>
      <c r="L223" t="s">
        <v>46</v>
      </c>
      <c r="M223" t="s">
        <v>217</v>
      </c>
      <c r="N223">
        <v>3763.97</v>
      </c>
      <c r="O223">
        <v>2121.19</v>
      </c>
    </row>
    <row r="224" spans="1:15" x14ac:dyDescent="0.3">
      <c r="A224">
        <v>223</v>
      </c>
      <c r="B224" t="s">
        <v>43</v>
      </c>
      <c r="C224" t="s">
        <v>33</v>
      </c>
      <c r="D224" t="s">
        <v>24</v>
      </c>
      <c r="E224" t="s">
        <v>63</v>
      </c>
      <c r="F224">
        <v>42603.62</v>
      </c>
      <c r="G224">
        <v>150546.66</v>
      </c>
      <c r="H224">
        <v>278645.07</v>
      </c>
      <c r="I224">
        <v>14.82</v>
      </c>
      <c r="J224">
        <v>400</v>
      </c>
      <c r="K224" t="s">
        <v>19</v>
      </c>
      <c r="L224" t="s">
        <v>20</v>
      </c>
      <c r="M224" t="s">
        <v>206</v>
      </c>
      <c r="N224">
        <v>3469.44</v>
      </c>
      <c r="O224">
        <v>2139.31</v>
      </c>
    </row>
    <row r="225" spans="1:15" x14ac:dyDescent="0.3">
      <c r="A225">
        <v>224</v>
      </c>
      <c r="B225" t="s">
        <v>79</v>
      </c>
      <c r="C225" t="s">
        <v>16</v>
      </c>
      <c r="D225" t="s">
        <v>28</v>
      </c>
      <c r="E225" t="s">
        <v>63</v>
      </c>
      <c r="F225">
        <v>92740.76</v>
      </c>
      <c r="G225">
        <v>16833.46</v>
      </c>
      <c r="H225">
        <v>474158.78</v>
      </c>
      <c r="I225">
        <v>17.079999999999998</v>
      </c>
      <c r="J225">
        <v>843</v>
      </c>
      <c r="K225" t="s">
        <v>19</v>
      </c>
      <c r="L225" t="s">
        <v>26</v>
      </c>
      <c r="M225" t="s">
        <v>218</v>
      </c>
      <c r="N225">
        <v>10364.61</v>
      </c>
      <c r="O225">
        <v>5694.46</v>
      </c>
    </row>
    <row r="226" spans="1:15" x14ac:dyDescent="0.3">
      <c r="A226">
        <v>225</v>
      </c>
      <c r="B226" t="s">
        <v>79</v>
      </c>
      <c r="C226" t="s">
        <v>58</v>
      </c>
      <c r="D226" t="s">
        <v>24</v>
      </c>
      <c r="E226" t="s">
        <v>63</v>
      </c>
      <c r="F226">
        <v>90668.6</v>
      </c>
      <c r="G226">
        <v>101294.54</v>
      </c>
      <c r="H226">
        <v>476434.94</v>
      </c>
      <c r="I226">
        <v>14.59</v>
      </c>
      <c r="J226">
        <v>499</v>
      </c>
      <c r="K226" t="s">
        <v>35</v>
      </c>
      <c r="L226" t="s">
        <v>20</v>
      </c>
      <c r="M226" t="s">
        <v>201</v>
      </c>
      <c r="N226">
        <v>5723.29</v>
      </c>
      <c r="O226">
        <v>4434.12</v>
      </c>
    </row>
    <row r="227" spans="1:15" x14ac:dyDescent="0.3">
      <c r="A227">
        <v>226</v>
      </c>
      <c r="B227" t="s">
        <v>32</v>
      </c>
      <c r="C227" t="s">
        <v>33</v>
      </c>
      <c r="D227" t="s">
        <v>28</v>
      </c>
      <c r="E227" t="s">
        <v>38</v>
      </c>
      <c r="F227">
        <v>13572.25</v>
      </c>
      <c r="G227">
        <v>45020.4</v>
      </c>
      <c r="H227">
        <v>92467.97</v>
      </c>
      <c r="I227">
        <v>14.19</v>
      </c>
      <c r="J227">
        <v>465</v>
      </c>
      <c r="K227" t="s">
        <v>35</v>
      </c>
      <c r="L227" t="s">
        <v>46</v>
      </c>
      <c r="M227" t="s">
        <v>219</v>
      </c>
      <c r="N227">
        <v>1337.31</v>
      </c>
      <c r="O227">
        <v>1060.31</v>
      </c>
    </row>
    <row r="228" spans="1:15" x14ac:dyDescent="0.3">
      <c r="A228">
        <v>227</v>
      </c>
      <c r="B228" t="s">
        <v>15</v>
      </c>
      <c r="C228" t="s">
        <v>16</v>
      </c>
      <c r="D228" t="s">
        <v>28</v>
      </c>
      <c r="E228" t="s">
        <v>54</v>
      </c>
      <c r="F228">
        <v>27828.91</v>
      </c>
      <c r="G228">
        <v>272765.09000000003</v>
      </c>
      <c r="H228">
        <v>277597.96999999997</v>
      </c>
      <c r="I228">
        <v>12.86</v>
      </c>
      <c r="J228">
        <v>736</v>
      </c>
      <c r="K228" t="s">
        <v>25</v>
      </c>
      <c r="L228" t="s">
        <v>20</v>
      </c>
      <c r="M228" t="s">
        <v>220</v>
      </c>
      <c r="N228">
        <v>2690.99</v>
      </c>
      <c r="O228">
        <v>2232.04</v>
      </c>
    </row>
    <row r="229" spans="1:15" x14ac:dyDescent="0.3">
      <c r="A229">
        <v>228</v>
      </c>
      <c r="B229" t="s">
        <v>50</v>
      </c>
      <c r="C229" t="s">
        <v>23</v>
      </c>
      <c r="D229" t="s">
        <v>56</v>
      </c>
      <c r="E229" t="s">
        <v>29</v>
      </c>
      <c r="F229">
        <v>14854.64</v>
      </c>
      <c r="G229">
        <v>298338.71999999997</v>
      </c>
      <c r="H229">
        <v>270961.32</v>
      </c>
      <c r="I229">
        <v>9.7899999999999991</v>
      </c>
      <c r="J229">
        <v>679</v>
      </c>
      <c r="K229" t="s">
        <v>19</v>
      </c>
      <c r="L229" t="s">
        <v>46</v>
      </c>
      <c r="M229" t="s">
        <v>130</v>
      </c>
      <c r="N229">
        <v>1430.49</v>
      </c>
      <c r="O229">
        <v>1156.26</v>
      </c>
    </row>
    <row r="230" spans="1:15" x14ac:dyDescent="0.3">
      <c r="A230">
        <v>229</v>
      </c>
      <c r="B230" t="s">
        <v>22</v>
      </c>
      <c r="C230" t="s">
        <v>16</v>
      </c>
      <c r="D230" t="s">
        <v>34</v>
      </c>
      <c r="E230" t="s">
        <v>54</v>
      </c>
      <c r="F230">
        <v>79770.149999999994</v>
      </c>
      <c r="G230">
        <v>256309.98</v>
      </c>
      <c r="H230">
        <v>232614.86</v>
      </c>
      <c r="I230">
        <v>15.29</v>
      </c>
      <c r="J230">
        <v>587</v>
      </c>
      <c r="K230" t="s">
        <v>39</v>
      </c>
      <c r="L230" t="s">
        <v>30</v>
      </c>
      <c r="M230" t="s">
        <v>221</v>
      </c>
      <c r="N230">
        <v>4350.99</v>
      </c>
      <c r="O230">
        <v>3842.15</v>
      </c>
    </row>
    <row r="231" spans="1:15" x14ac:dyDescent="0.3">
      <c r="A231">
        <v>230</v>
      </c>
      <c r="B231" t="s">
        <v>41</v>
      </c>
      <c r="C231" t="s">
        <v>23</v>
      </c>
      <c r="D231" t="s">
        <v>24</v>
      </c>
      <c r="E231" t="s">
        <v>38</v>
      </c>
      <c r="F231">
        <v>42129.03</v>
      </c>
      <c r="G231">
        <v>93264.19</v>
      </c>
      <c r="H231">
        <v>169840.18</v>
      </c>
      <c r="I231">
        <v>7.73</v>
      </c>
      <c r="J231">
        <v>344</v>
      </c>
      <c r="K231" t="s">
        <v>25</v>
      </c>
      <c r="L231" t="s">
        <v>20</v>
      </c>
      <c r="M231" t="s">
        <v>222</v>
      </c>
      <c r="N231">
        <v>3532.61</v>
      </c>
      <c r="O231">
        <v>2056.9299999999998</v>
      </c>
    </row>
    <row r="232" spans="1:15" x14ac:dyDescent="0.3">
      <c r="A232">
        <v>231</v>
      </c>
      <c r="B232" t="s">
        <v>48</v>
      </c>
      <c r="C232" t="s">
        <v>37</v>
      </c>
      <c r="D232" t="s">
        <v>34</v>
      </c>
      <c r="E232" t="s">
        <v>18</v>
      </c>
      <c r="F232">
        <v>64154.86</v>
      </c>
      <c r="G232">
        <v>293368.15000000002</v>
      </c>
      <c r="H232">
        <v>103376.53</v>
      </c>
      <c r="I232">
        <v>7.24</v>
      </c>
      <c r="J232">
        <v>730</v>
      </c>
      <c r="K232" t="s">
        <v>39</v>
      </c>
      <c r="L232" t="s">
        <v>20</v>
      </c>
      <c r="M232" t="s">
        <v>223</v>
      </c>
      <c r="N232">
        <v>5064.8</v>
      </c>
      <c r="O232">
        <v>3933.22</v>
      </c>
    </row>
    <row r="233" spans="1:15" x14ac:dyDescent="0.3">
      <c r="A233">
        <v>232</v>
      </c>
      <c r="B233" t="s">
        <v>79</v>
      </c>
      <c r="C233" t="s">
        <v>37</v>
      </c>
      <c r="D233" t="s">
        <v>56</v>
      </c>
      <c r="E233" t="s">
        <v>63</v>
      </c>
      <c r="F233">
        <v>23726.58</v>
      </c>
      <c r="G233">
        <v>145935.07</v>
      </c>
      <c r="H233">
        <v>228368.45</v>
      </c>
      <c r="I233">
        <v>8.51</v>
      </c>
      <c r="J233">
        <v>709</v>
      </c>
      <c r="K233" t="s">
        <v>25</v>
      </c>
      <c r="L233" t="s">
        <v>75</v>
      </c>
      <c r="M233" t="s">
        <v>156</v>
      </c>
      <c r="N233">
        <v>1885.84</v>
      </c>
      <c r="O233">
        <v>1240.81</v>
      </c>
    </row>
    <row r="234" spans="1:15" x14ac:dyDescent="0.3">
      <c r="A234">
        <v>233</v>
      </c>
      <c r="B234" t="s">
        <v>50</v>
      </c>
      <c r="C234" t="s">
        <v>23</v>
      </c>
      <c r="D234" t="s">
        <v>34</v>
      </c>
      <c r="E234" t="s">
        <v>18</v>
      </c>
      <c r="F234">
        <v>14936.01</v>
      </c>
      <c r="G234">
        <v>109249.87</v>
      </c>
      <c r="H234">
        <v>328828.42</v>
      </c>
      <c r="I234">
        <v>10.09</v>
      </c>
      <c r="J234">
        <v>580</v>
      </c>
      <c r="K234" t="s">
        <v>39</v>
      </c>
      <c r="L234" t="s">
        <v>30</v>
      </c>
      <c r="M234" t="s">
        <v>223</v>
      </c>
      <c r="N234">
        <v>1427.37</v>
      </c>
      <c r="O234">
        <v>892.19</v>
      </c>
    </row>
    <row r="235" spans="1:15" x14ac:dyDescent="0.3">
      <c r="A235">
        <v>234</v>
      </c>
      <c r="B235" t="s">
        <v>22</v>
      </c>
      <c r="C235" t="s">
        <v>58</v>
      </c>
      <c r="D235" t="s">
        <v>56</v>
      </c>
      <c r="E235" t="s">
        <v>38</v>
      </c>
      <c r="F235">
        <v>48392.09</v>
      </c>
      <c r="G235">
        <v>472098.53</v>
      </c>
      <c r="H235">
        <v>492699.95</v>
      </c>
      <c r="I235">
        <v>17.940000000000001</v>
      </c>
      <c r="J235">
        <v>634</v>
      </c>
      <c r="K235" t="s">
        <v>45</v>
      </c>
      <c r="L235" t="s">
        <v>46</v>
      </c>
      <c r="M235" t="s">
        <v>224</v>
      </c>
      <c r="N235">
        <v>3274.08</v>
      </c>
      <c r="O235">
        <v>1973.02</v>
      </c>
    </row>
    <row r="236" spans="1:15" x14ac:dyDescent="0.3">
      <c r="A236">
        <v>235</v>
      </c>
      <c r="B236" t="s">
        <v>41</v>
      </c>
      <c r="C236" t="s">
        <v>58</v>
      </c>
      <c r="D236" t="s">
        <v>24</v>
      </c>
      <c r="E236" t="s">
        <v>18</v>
      </c>
      <c r="F236">
        <v>38798.559999999998</v>
      </c>
      <c r="G236">
        <v>320792.06</v>
      </c>
      <c r="H236">
        <v>28933.55</v>
      </c>
      <c r="I236">
        <v>9.86</v>
      </c>
      <c r="J236">
        <v>345</v>
      </c>
      <c r="K236" t="s">
        <v>35</v>
      </c>
      <c r="L236" t="s">
        <v>46</v>
      </c>
      <c r="M236" t="s">
        <v>80</v>
      </c>
      <c r="N236">
        <v>4516</v>
      </c>
      <c r="O236">
        <v>2540.87</v>
      </c>
    </row>
    <row r="237" spans="1:15" x14ac:dyDescent="0.3">
      <c r="A237">
        <v>236</v>
      </c>
      <c r="B237" t="s">
        <v>79</v>
      </c>
      <c r="C237" t="s">
        <v>58</v>
      </c>
      <c r="D237" t="s">
        <v>24</v>
      </c>
      <c r="E237" t="s">
        <v>18</v>
      </c>
      <c r="F237">
        <v>1953.78</v>
      </c>
      <c r="G237">
        <v>185173.26</v>
      </c>
      <c r="H237">
        <v>496506.61</v>
      </c>
      <c r="I237">
        <v>15.31</v>
      </c>
      <c r="J237">
        <v>559</v>
      </c>
      <c r="K237" t="s">
        <v>19</v>
      </c>
      <c r="L237" t="s">
        <v>75</v>
      </c>
      <c r="M237" t="s">
        <v>225</v>
      </c>
      <c r="N237">
        <v>164.8</v>
      </c>
      <c r="O237">
        <v>143.76</v>
      </c>
    </row>
    <row r="238" spans="1:15" x14ac:dyDescent="0.3">
      <c r="A238">
        <v>237</v>
      </c>
      <c r="B238" t="s">
        <v>32</v>
      </c>
      <c r="C238" t="s">
        <v>16</v>
      </c>
      <c r="D238" t="s">
        <v>56</v>
      </c>
      <c r="E238" t="s">
        <v>38</v>
      </c>
      <c r="F238">
        <v>32303.79</v>
      </c>
      <c r="G238">
        <v>238724.43</v>
      </c>
      <c r="H238">
        <v>45947.19</v>
      </c>
      <c r="I238">
        <v>9.17</v>
      </c>
      <c r="J238">
        <v>673</v>
      </c>
      <c r="K238" t="s">
        <v>35</v>
      </c>
      <c r="L238" t="s">
        <v>20</v>
      </c>
      <c r="M238" t="s">
        <v>226</v>
      </c>
      <c r="N238">
        <v>2862.53</v>
      </c>
      <c r="O238">
        <v>1636.33</v>
      </c>
    </row>
    <row r="239" spans="1:15" x14ac:dyDescent="0.3">
      <c r="A239">
        <v>238</v>
      </c>
      <c r="B239" t="s">
        <v>50</v>
      </c>
      <c r="C239" t="s">
        <v>58</v>
      </c>
      <c r="D239" t="s">
        <v>34</v>
      </c>
      <c r="E239" t="s">
        <v>63</v>
      </c>
      <c r="F239">
        <v>67532.509999999995</v>
      </c>
      <c r="G239">
        <v>487735.02</v>
      </c>
      <c r="H239">
        <v>121616.58</v>
      </c>
      <c r="I239">
        <v>17.18</v>
      </c>
      <c r="J239">
        <v>339</v>
      </c>
      <c r="K239" t="s">
        <v>39</v>
      </c>
      <c r="L239" t="s">
        <v>46</v>
      </c>
      <c r="M239" t="s">
        <v>67</v>
      </c>
      <c r="N239">
        <v>5360.61</v>
      </c>
      <c r="O239">
        <v>3285.99</v>
      </c>
    </row>
    <row r="240" spans="1:15" x14ac:dyDescent="0.3">
      <c r="A240">
        <v>239</v>
      </c>
      <c r="B240" t="s">
        <v>32</v>
      </c>
      <c r="C240" t="s">
        <v>37</v>
      </c>
      <c r="D240" t="s">
        <v>56</v>
      </c>
      <c r="E240" t="s">
        <v>29</v>
      </c>
      <c r="F240">
        <v>59082.83</v>
      </c>
      <c r="G240">
        <v>259875.18</v>
      </c>
      <c r="H240">
        <v>227659.49</v>
      </c>
      <c r="I240">
        <v>7.99</v>
      </c>
      <c r="J240">
        <v>354</v>
      </c>
      <c r="K240" t="s">
        <v>35</v>
      </c>
      <c r="L240" t="s">
        <v>75</v>
      </c>
      <c r="M240" t="s">
        <v>222</v>
      </c>
      <c r="N240">
        <v>8635.5300000000007</v>
      </c>
      <c r="O240">
        <v>4514.7</v>
      </c>
    </row>
    <row r="241" spans="1:15" x14ac:dyDescent="0.3">
      <c r="A241">
        <v>240</v>
      </c>
      <c r="B241" t="s">
        <v>15</v>
      </c>
      <c r="C241" t="s">
        <v>16</v>
      </c>
      <c r="D241" t="s">
        <v>17</v>
      </c>
      <c r="E241" t="s">
        <v>63</v>
      </c>
      <c r="F241">
        <v>52017.29</v>
      </c>
      <c r="G241">
        <v>301853.2</v>
      </c>
      <c r="H241">
        <v>322112.03000000003</v>
      </c>
      <c r="I241">
        <v>9.3699999999999992</v>
      </c>
      <c r="J241">
        <v>755</v>
      </c>
      <c r="K241" t="s">
        <v>25</v>
      </c>
      <c r="L241" t="s">
        <v>75</v>
      </c>
      <c r="M241" t="s">
        <v>227</v>
      </c>
      <c r="N241">
        <v>7195.07</v>
      </c>
      <c r="O241">
        <v>5604.95</v>
      </c>
    </row>
    <row r="242" spans="1:15" x14ac:dyDescent="0.3">
      <c r="A242">
        <v>241</v>
      </c>
      <c r="B242" t="s">
        <v>85</v>
      </c>
      <c r="C242" t="s">
        <v>58</v>
      </c>
      <c r="D242" t="s">
        <v>28</v>
      </c>
      <c r="E242" t="s">
        <v>63</v>
      </c>
      <c r="F242">
        <v>29998.880000000001</v>
      </c>
      <c r="G242">
        <v>408500.23</v>
      </c>
      <c r="H242">
        <v>9764.35</v>
      </c>
      <c r="I242">
        <v>10.48</v>
      </c>
      <c r="J242">
        <v>505</v>
      </c>
      <c r="K242" t="s">
        <v>35</v>
      </c>
      <c r="L242" t="s">
        <v>26</v>
      </c>
      <c r="M242" t="s">
        <v>228</v>
      </c>
      <c r="N242">
        <v>2604.59</v>
      </c>
      <c r="O242">
        <v>2016.4</v>
      </c>
    </row>
    <row r="243" spans="1:15" x14ac:dyDescent="0.3">
      <c r="A243">
        <v>242</v>
      </c>
      <c r="B243" t="s">
        <v>48</v>
      </c>
      <c r="C243" t="s">
        <v>16</v>
      </c>
      <c r="D243" t="s">
        <v>34</v>
      </c>
      <c r="E243" t="s">
        <v>54</v>
      </c>
      <c r="F243">
        <v>32280.2</v>
      </c>
      <c r="G243">
        <v>454043.2</v>
      </c>
      <c r="H243">
        <v>98386.8</v>
      </c>
      <c r="I243">
        <v>11.9</v>
      </c>
      <c r="J243">
        <v>656</v>
      </c>
      <c r="K243" t="s">
        <v>45</v>
      </c>
      <c r="L243" t="s">
        <v>75</v>
      </c>
      <c r="M243" t="s">
        <v>138</v>
      </c>
      <c r="N243">
        <v>4403.6499999999996</v>
      </c>
      <c r="O243">
        <v>3080.72</v>
      </c>
    </row>
    <row r="244" spans="1:15" x14ac:dyDescent="0.3">
      <c r="A244">
        <v>243</v>
      </c>
      <c r="B244" t="s">
        <v>52</v>
      </c>
      <c r="C244" t="s">
        <v>16</v>
      </c>
      <c r="D244" t="s">
        <v>28</v>
      </c>
      <c r="E244" t="s">
        <v>38</v>
      </c>
      <c r="F244">
        <v>54593.17</v>
      </c>
      <c r="G244">
        <v>337428.31</v>
      </c>
      <c r="H244">
        <v>306670.84000000003</v>
      </c>
      <c r="I244">
        <v>16.350000000000001</v>
      </c>
      <c r="J244">
        <v>582</v>
      </c>
      <c r="K244" t="s">
        <v>45</v>
      </c>
      <c r="L244" t="s">
        <v>75</v>
      </c>
      <c r="M244" t="s">
        <v>156</v>
      </c>
      <c r="N244">
        <v>3639</v>
      </c>
      <c r="O244">
        <v>2401.6</v>
      </c>
    </row>
    <row r="245" spans="1:15" x14ac:dyDescent="0.3">
      <c r="A245">
        <v>244</v>
      </c>
      <c r="B245" t="s">
        <v>32</v>
      </c>
      <c r="C245" t="s">
        <v>16</v>
      </c>
      <c r="D245" t="s">
        <v>34</v>
      </c>
      <c r="E245" t="s">
        <v>29</v>
      </c>
      <c r="F245">
        <v>58217.71</v>
      </c>
      <c r="G245">
        <v>432896.38</v>
      </c>
      <c r="H245">
        <v>113547.94</v>
      </c>
      <c r="I245">
        <v>5.57</v>
      </c>
      <c r="J245">
        <v>804</v>
      </c>
      <c r="K245" t="s">
        <v>19</v>
      </c>
      <c r="L245" t="s">
        <v>46</v>
      </c>
      <c r="M245" t="s">
        <v>127</v>
      </c>
      <c r="N245">
        <v>7490.11</v>
      </c>
      <c r="O245">
        <v>5084.97</v>
      </c>
    </row>
    <row r="246" spans="1:15" x14ac:dyDescent="0.3">
      <c r="A246">
        <v>245</v>
      </c>
      <c r="B246" t="s">
        <v>43</v>
      </c>
      <c r="C246" t="s">
        <v>37</v>
      </c>
      <c r="D246" t="s">
        <v>17</v>
      </c>
      <c r="E246" t="s">
        <v>63</v>
      </c>
      <c r="F246">
        <v>85371.32</v>
      </c>
      <c r="G246">
        <v>194300.41</v>
      </c>
      <c r="H246">
        <v>416199.11</v>
      </c>
      <c r="I246">
        <v>16.8</v>
      </c>
      <c r="J246">
        <v>653</v>
      </c>
      <c r="K246" t="s">
        <v>39</v>
      </c>
      <c r="L246" t="s">
        <v>46</v>
      </c>
      <c r="M246" t="s">
        <v>177</v>
      </c>
      <c r="N246">
        <v>7172.92</v>
      </c>
      <c r="O246">
        <v>3775.43</v>
      </c>
    </row>
    <row r="247" spans="1:15" x14ac:dyDescent="0.3">
      <c r="A247">
        <v>246</v>
      </c>
      <c r="B247" t="s">
        <v>32</v>
      </c>
      <c r="C247" t="s">
        <v>16</v>
      </c>
      <c r="D247" t="s">
        <v>34</v>
      </c>
      <c r="E247" t="s">
        <v>54</v>
      </c>
      <c r="F247">
        <v>53833.760000000002</v>
      </c>
      <c r="G247">
        <v>107922.56</v>
      </c>
      <c r="H247">
        <v>255378.93</v>
      </c>
      <c r="I247">
        <v>14.51</v>
      </c>
      <c r="J247">
        <v>769</v>
      </c>
      <c r="K247" t="s">
        <v>35</v>
      </c>
      <c r="L247" t="s">
        <v>26</v>
      </c>
      <c r="M247" t="s">
        <v>201</v>
      </c>
      <c r="N247">
        <v>6003.76</v>
      </c>
      <c r="O247">
        <v>3888.01</v>
      </c>
    </row>
    <row r="248" spans="1:15" x14ac:dyDescent="0.3">
      <c r="A248">
        <v>247</v>
      </c>
      <c r="B248" t="s">
        <v>15</v>
      </c>
      <c r="C248" t="s">
        <v>23</v>
      </c>
      <c r="D248" t="s">
        <v>56</v>
      </c>
      <c r="E248" t="s">
        <v>54</v>
      </c>
      <c r="F248">
        <v>57936.37</v>
      </c>
      <c r="G248">
        <v>445002.94</v>
      </c>
      <c r="H248">
        <v>63455.09</v>
      </c>
      <c r="I248">
        <v>8.44</v>
      </c>
      <c r="J248">
        <v>738</v>
      </c>
      <c r="K248" t="s">
        <v>25</v>
      </c>
      <c r="L248" t="s">
        <v>26</v>
      </c>
      <c r="M248" t="s">
        <v>229</v>
      </c>
      <c r="N248">
        <v>7988.28</v>
      </c>
      <c r="O248">
        <v>7082.04</v>
      </c>
    </row>
    <row r="249" spans="1:15" x14ac:dyDescent="0.3">
      <c r="A249">
        <v>248</v>
      </c>
      <c r="B249" t="s">
        <v>48</v>
      </c>
      <c r="C249" t="s">
        <v>16</v>
      </c>
      <c r="D249" t="s">
        <v>56</v>
      </c>
      <c r="E249" t="s">
        <v>63</v>
      </c>
      <c r="F249">
        <v>60417.89</v>
      </c>
      <c r="G249">
        <v>239437.08</v>
      </c>
      <c r="H249">
        <v>97613.26</v>
      </c>
      <c r="I249">
        <v>11.84</v>
      </c>
      <c r="J249">
        <v>705</v>
      </c>
      <c r="K249" t="s">
        <v>19</v>
      </c>
      <c r="L249" t="s">
        <v>20</v>
      </c>
      <c r="M249" t="s">
        <v>101</v>
      </c>
      <c r="N249">
        <v>8500.64</v>
      </c>
      <c r="O249">
        <v>6647.8</v>
      </c>
    </row>
    <row r="250" spans="1:15" x14ac:dyDescent="0.3">
      <c r="A250">
        <v>249</v>
      </c>
      <c r="B250" t="s">
        <v>15</v>
      </c>
      <c r="C250" t="s">
        <v>37</v>
      </c>
      <c r="D250" t="s">
        <v>24</v>
      </c>
      <c r="E250" t="s">
        <v>54</v>
      </c>
      <c r="F250">
        <v>45410.61</v>
      </c>
      <c r="G250">
        <v>265559.51</v>
      </c>
      <c r="H250">
        <v>489474.34</v>
      </c>
      <c r="I250">
        <v>12.99</v>
      </c>
      <c r="J250">
        <v>671</v>
      </c>
      <c r="K250" t="s">
        <v>25</v>
      </c>
      <c r="L250" t="s">
        <v>30</v>
      </c>
      <c r="M250" t="s">
        <v>214</v>
      </c>
      <c r="N250">
        <v>2952.1</v>
      </c>
      <c r="O250">
        <v>1784.84</v>
      </c>
    </row>
    <row r="251" spans="1:15" x14ac:dyDescent="0.3">
      <c r="A251">
        <v>250</v>
      </c>
      <c r="B251" t="s">
        <v>79</v>
      </c>
      <c r="C251" t="s">
        <v>23</v>
      </c>
      <c r="D251" t="s">
        <v>28</v>
      </c>
      <c r="E251" t="s">
        <v>54</v>
      </c>
      <c r="F251">
        <v>57630.87</v>
      </c>
      <c r="G251">
        <v>127250.36</v>
      </c>
      <c r="H251">
        <v>456638.88</v>
      </c>
      <c r="I251">
        <v>15.51</v>
      </c>
      <c r="J251">
        <v>455</v>
      </c>
      <c r="K251" t="s">
        <v>35</v>
      </c>
      <c r="L251" t="s">
        <v>20</v>
      </c>
      <c r="M251" t="s">
        <v>65</v>
      </c>
      <c r="N251">
        <v>3456.43</v>
      </c>
      <c r="O251">
        <v>2181.73</v>
      </c>
    </row>
    <row r="252" spans="1:15" x14ac:dyDescent="0.3">
      <c r="A252">
        <v>251</v>
      </c>
      <c r="B252" t="s">
        <v>52</v>
      </c>
      <c r="C252" t="s">
        <v>16</v>
      </c>
      <c r="D252" t="s">
        <v>17</v>
      </c>
      <c r="E252" t="s">
        <v>54</v>
      </c>
      <c r="F252">
        <v>48026.26</v>
      </c>
      <c r="G252">
        <v>428422.84</v>
      </c>
      <c r="H252">
        <v>382873.01</v>
      </c>
      <c r="I252">
        <v>8.6999999999999993</v>
      </c>
      <c r="J252">
        <v>450</v>
      </c>
      <c r="K252" t="s">
        <v>25</v>
      </c>
      <c r="L252" t="s">
        <v>75</v>
      </c>
      <c r="M252" t="s">
        <v>115</v>
      </c>
      <c r="N252">
        <v>2927.67</v>
      </c>
      <c r="O252">
        <v>1832.29</v>
      </c>
    </row>
    <row r="253" spans="1:15" x14ac:dyDescent="0.3">
      <c r="A253">
        <v>252</v>
      </c>
      <c r="B253" t="s">
        <v>79</v>
      </c>
      <c r="C253" t="s">
        <v>33</v>
      </c>
      <c r="D253" t="s">
        <v>34</v>
      </c>
      <c r="E253" t="s">
        <v>63</v>
      </c>
      <c r="F253">
        <v>80422.78</v>
      </c>
      <c r="G253">
        <v>184651.16</v>
      </c>
      <c r="H253">
        <v>119825.39</v>
      </c>
      <c r="I253">
        <v>8.0500000000000007</v>
      </c>
      <c r="J253">
        <v>407</v>
      </c>
      <c r="K253" t="s">
        <v>19</v>
      </c>
      <c r="L253" t="s">
        <v>26</v>
      </c>
      <c r="M253" t="s">
        <v>230</v>
      </c>
      <c r="N253">
        <v>6346.45</v>
      </c>
      <c r="O253">
        <v>3208.97</v>
      </c>
    </row>
    <row r="254" spans="1:15" x14ac:dyDescent="0.3">
      <c r="A254">
        <v>253</v>
      </c>
      <c r="B254" t="s">
        <v>32</v>
      </c>
      <c r="C254" t="s">
        <v>23</v>
      </c>
      <c r="D254" t="s">
        <v>56</v>
      </c>
      <c r="E254" t="s">
        <v>38</v>
      </c>
      <c r="F254">
        <v>79940.59</v>
      </c>
      <c r="G254">
        <v>382716.43</v>
      </c>
      <c r="H254">
        <v>382001.66</v>
      </c>
      <c r="I254">
        <v>14.17</v>
      </c>
      <c r="J254">
        <v>407</v>
      </c>
      <c r="K254" t="s">
        <v>35</v>
      </c>
      <c r="L254" t="s">
        <v>46</v>
      </c>
      <c r="M254" t="s">
        <v>117</v>
      </c>
      <c r="N254">
        <v>8171.15</v>
      </c>
      <c r="O254">
        <v>6479.59</v>
      </c>
    </row>
    <row r="255" spans="1:15" x14ac:dyDescent="0.3">
      <c r="A255">
        <v>254</v>
      </c>
      <c r="B255" t="s">
        <v>22</v>
      </c>
      <c r="C255" t="s">
        <v>16</v>
      </c>
      <c r="D255" t="s">
        <v>34</v>
      </c>
      <c r="E255" t="s">
        <v>63</v>
      </c>
      <c r="F255">
        <v>31433.47</v>
      </c>
      <c r="G255">
        <v>387798.19</v>
      </c>
      <c r="H255">
        <v>224873.77</v>
      </c>
      <c r="I255">
        <v>17.260000000000002</v>
      </c>
      <c r="J255">
        <v>650</v>
      </c>
      <c r="K255" t="s">
        <v>25</v>
      </c>
      <c r="L255" t="s">
        <v>20</v>
      </c>
      <c r="M255" t="s">
        <v>196</v>
      </c>
      <c r="N255">
        <v>1607.69</v>
      </c>
      <c r="O255">
        <v>1369.12</v>
      </c>
    </row>
    <row r="256" spans="1:15" x14ac:dyDescent="0.3">
      <c r="A256">
        <v>255</v>
      </c>
      <c r="B256" t="s">
        <v>52</v>
      </c>
      <c r="C256" t="s">
        <v>33</v>
      </c>
      <c r="D256" t="s">
        <v>17</v>
      </c>
      <c r="E256" t="s">
        <v>29</v>
      </c>
      <c r="F256">
        <v>6097.56</v>
      </c>
      <c r="G256">
        <v>490595.48</v>
      </c>
      <c r="H256">
        <v>330105.36</v>
      </c>
      <c r="I256">
        <v>9.51</v>
      </c>
      <c r="J256">
        <v>340</v>
      </c>
      <c r="K256" t="s">
        <v>25</v>
      </c>
      <c r="L256" t="s">
        <v>30</v>
      </c>
      <c r="M256" t="s">
        <v>147</v>
      </c>
      <c r="N256">
        <v>450.29</v>
      </c>
      <c r="O256">
        <v>265.14999999999998</v>
      </c>
    </row>
    <row r="257" spans="1:15" x14ac:dyDescent="0.3">
      <c r="A257">
        <v>256</v>
      </c>
      <c r="B257" t="s">
        <v>48</v>
      </c>
      <c r="C257" t="s">
        <v>23</v>
      </c>
      <c r="D257" t="s">
        <v>56</v>
      </c>
      <c r="E257" t="s">
        <v>18</v>
      </c>
      <c r="F257">
        <v>29966.17</v>
      </c>
      <c r="G257">
        <v>153799.26</v>
      </c>
      <c r="H257">
        <v>343916.37</v>
      </c>
      <c r="I257">
        <v>14.35</v>
      </c>
      <c r="J257">
        <v>796</v>
      </c>
      <c r="K257" t="s">
        <v>39</v>
      </c>
      <c r="L257" t="s">
        <v>46</v>
      </c>
      <c r="M257" t="s">
        <v>231</v>
      </c>
      <c r="N257">
        <v>1611.21</v>
      </c>
      <c r="O257">
        <v>1105.6199999999999</v>
      </c>
    </row>
    <row r="258" spans="1:15" x14ac:dyDescent="0.3">
      <c r="A258">
        <v>257</v>
      </c>
      <c r="B258" t="s">
        <v>32</v>
      </c>
      <c r="C258" t="s">
        <v>16</v>
      </c>
      <c r="D258" t="s">
        <v>28</v>
      </c>
      <c r="E258" t="s">
        <v>18</v>
      </c>
      <c r="F258">
        <v>90736.25</v>
      </c>
      <c r="G258">
        <v>197368.19</v>
      </c>
      <c r="H258">
        <v>499369.87</v>
      </c>
      <c r="I258">
        <v>11.54</v>
      </c>
      <c r="J258">
        <v>588</v>
      </c>
      <c r="K258" t="s">
        <v>45</v>
      </c>
      <c r="L258" t="s">
        <v>75</v>
      </c>
      <c r="M258" t="s">
        <v>232</v>
      </c>
      <c r="N258">
        <v>13159.53</v>
      </c>
      <c r="O258">
        <v>8606.89</v>
      </c>
    </row>
    <row r="259" spans="1:15" x14ac:dyDescent="0.3">
      <c r="A259">
        <v>258</v>
      </c>
      <c r="B259" t="s">
        <v>43</v>
      </c>
      <c r="C259" t="s">
        <v>23</v>
      </c>
      <c r="D259" t="s">
        <v>28</v>
      </c>
      <c r="E259" t="s">
        <v>38</v>
      </c>
      <c r="F259">
        <v>40031.68</v>
      </c>
      <c r="G259">
        <v>104620.19</v>
      </c>
      <c r="H259">
        <v>35476.370000000003</v>
      </c>
      <c r="I259">
        <v>6.32</v>
      </c>
      <c r="J259">
        <v>823</v>
      </c>
      <c r="K259" t="s">
        <v>25</v>
      </c>
      <c r="L259" t="s">
        <v>20</v>
      </c>
      <c r="M259" t="s">
        <v>181</v>
      </c>
      <c r="N259">
        <v>3719.35</v>
      </c>
      <c r="O259">
        <v>2050.2800000000002</v>
      </c>
    </row>
    <row r="260" spans="1:15" x14ac:dyDescent="0.3">
      <c r="A260">
        <v>259</v>
      </c>
      <c r="B260" t="s">
        <v>41</v>
      </c>
      <c r="C260" t="s">
        <v>33</v>
      </c>
      <c r="D260" t="s">
        <v>56</v>
      </c>
      <c r="E260" t="s">
        <v>29</v>
      </c>
      <c r="F260">
        <v>42181.919999999998</v>
      </c>
      <c r="G260">
        <v>150360.92000000001</v>
      </c>
      <c r="H260">
        <v>320854.63</v>
      </c>
      <c r="I260">
        <v>11.8</v>
      </c>
      <c r="J260">
        <v>370</v>
      </c>
      <c r="K260" t="s">
        <v>19</v>
      </c>
      <c r="L260" t="s">
        <v>75</v>
      </c>
      <c r="M260" t="s">
        <v>27</v>
      </c>
      <c r="N260">
        <v>2244.9</v>
      </c>
      <c r="O260">
        <v>1210.9000000000001</v>
      </c>
    </row>
    <row r="261" spans="1:15" x14ac:dyDescent="0.3">
      <c r="A261">
        <v>260</v>
      </c>
      <c r="B261" t="s">
        <v>41</v>
      </c>
      <c r="C261" t="s">
        <v>23</v>
      </c>
      <c r="D261" t="s">
        <v>17</v>
      </c>
      <c r="E261" t="s">
        <v>54</v>
      </c>
      <c r="F261">
        <v>2708.32</v>
      </c>
      <c r="G261">
        <v>71985.62</v>
      </c>
      <c r="H261">
        <v>324782.77</v>
      </c>
      <c r="I261">
        <v>15.49</v>
      </c>
      <c r="J261">
        <v>745</v>
      </c>
      <c r="K261" t="s">
        <v>39</v>
      </c>
      <c r="L261" t="s">
        <v>20</v>
      </c>
      <c r="M261" t="s">
        <v>233</v>
      </c>
      <c r="N261">
        <v>353.91</v>
      </c>
      <c r="O261">
        <v>254.46</v>
      </c>
    </row>
    <row r="262" spans="1:15" x14ac:dyDescent="0.3">
      <c r="A262">
        <v>261</v>
      </c>
      <c r="B262" t="s">
        <v>22</v>
      </c>
      <c r="C262" t="s">
        <v>37</v>
      </c>
      <c r="D262" t="s">
        <v>28</v>
      </c>
      <c r="E262" t="s">
        <v>54</v>
      </c>
      <c r="F262">
        <v>76845.75</v>
      </c>
      <c r="G262">
        <v>178456.25</v>
      </c>
      <c r="H262">
        <v>260694.02</v>
      </c>
      <c r="I262">
        <v>10.47</v>
      </c>
      <c r="J262">
        <v>441</v>
      </c>
      <c r="K262" t="s">
        <v>25</v>
      </c>
      <c r="L262" t="s">
        <v>30</v>
      </c>
      <c r="M262" t="s">
        <v>150</v>
      </c>
      <c r="N262">
        <v>8350.58</v>
      </c>
      <c r="O262">
        <v>5127.49</v>
      </c>
    </row>
    <row r="263" spans="1:15" x14ac:dyDescent="0.3">
      <c r="A263">
        <v>262</v>
      </c>
      <c r="B263" t="s">
        <v>48</v>
      </c>
      <c r="C263" t="s">
        <v>33</v>
      </c>
      <c r="D263" t="s">
        <v>34</v>
      </c>
      <c r="E263" t="s">
        <v>18</v>
      </c>
      <c r="F263">
        <v>15527.45</v>
      </c>
      <c r="G263">
        <v>112410.81</v>
      </c>
      <c r="H263">
        <v>441638.63</v>
      </c>
      <c r="I263">
        <v>9.82</v>
      </c>
      <c r="J263">
        <v>466</v>
      </c>
      <c r="K263" t="s">
        <v>39</v>
      </c>
      <c r="L263" t="s">
        <v>26</v>
      </c>
      <c r="M263" t="s">
        <v>234</v>
      </c>
      <c r="N263">
        <v>1349.66</v>
      </c>
      <c r="O263">
        <v>750.51</v>
      </c>
    </row>
    <row r="264" spans="1:15" x14ac:dyDescent="0.3">
      <c r="A264">
        <v>263</v>
      </c>
      <c r="B264" t="s">
        <v>52</v>
      </c>
      <c r="C264" t="s">
        <v>16</v>
      </c>
      <c r="D264" t="s">
        <v>34</v>
      </c>
      <c r="E264" t="s">
        <v>18</v>
      </c>
      <c r="F264">
        <v>44928.85</v>
      </c>
      <c r="G264">
        <v>428725.11</v>
      </c>
      <c r="H264">
        <v>370247.99</v>
      </c>
      <c r="I264">
        <v>12</v>
      </c>
      <c r="J264">
        <v>731</v>
      </c>
      <c r="K264" t="s">
        <v>45</v>
      </c>
      <c r="L264" t="s">
        <v>20</v>
      </c>
      <c r="M264" t="s">
        <v>235</v>
      </c>
      <c r="N264">
        <v>2704.01</v>
      </c>
      <c r="O264">
        <v>1609.77</v>
      </c>
    </row>
    <row r="265" spans="1:15" x14ac:dyDescent="0.3">
      <c r="A265">
        <v>264</v>
      </c>
      <c r="B265" t="s">
        <v>48</v>
      </c>
      <c r="C265" t="s">
        <v>23</v>
      </c>
      <c r="D265" t="s">
        <v>28</v>
      </c>
      <c r="E265" t="s">
        <v>29</v>
      </c>
      <c r="F265">
        <v>90100.72</v>
      </c>
      <c r="G265">
        <v>153624.82</v>
      </c>
      <c r="H265">
        <v>481265.89</v>
      </c>
      <c r="I265">
        <v>14.38</v>
      </c>
      <c r="J265">
        <v>880</v>
      </c>
      <c r="K265" t="s">
        <v>45</v>
      </c>
      <c r="L265" t="s">
        <v>46</v>
      </c>
      <c r="M265" t="s">
        <v>134</v>
      </c>
      <c r="N265">
        <v>10955.7</v>
      </c>
      <c r="O265">
        <v>7504.19</v>
      </c>
    </row>
    <row r="266" spans="1:15" x14ac:dyDescent="0.3">
      <c r="A266">
        <v>265</v>
      </c>
      <c r="B266" t="s">
        <v>52</v>
      </c>
      <c r="C266" t="s">
        <v>23</v>
      </c>
      <c r="D266" t="s">
        <v>17</v>
      </c>
      <c r="E266" t="s">
        <v>63</v>
      </c>
      <c r="F266">
        <v>5785.41</v>
      </c>
      <c r="G266">
        <v>18510.490000000002</v>
      </c>
      <c r="H266">
        <v>108521.77</v>
      </c>
      <c r="I266">
        <v>15.1</v>
      </c>
      <c r="J266">
        <v>878</v>
      </c>
      <c r="K266" t="s">
        <v>35</v>
      </c>
      <c r="L266" t="s">
        <v>30</v>
      </c>
      <c r="M266" t="s">
        <v>236</v>
      </c>
      <c r="N266">
        <v>291.14999999999998</v>
      </c>
      <c r="O266">
        <v>196.26</v>
      </c>
    </row>
    <row r="267" spans="1:15" x14ac:dyDescent="0.3">
      <c r="A267">
        <v>266</v>
      </c>
      <c r="B267" t="s">
        <v>32</v>
      </c>
      <c r="C267" t="s">
        <v>37</v>
      </c>
      <c r="D267" t="s">
        <v>34</v>
      </c>
      <c r="E267" t="s">
        <v>38</v>
      </c>
      <c r="F267">
        <v>50637.48</v>
      </c>
      <c r="G267">
        <v>141769.43</v>
      </c>
      <c r="H267">
        <v>454916.56</v>
      </c>
      <c r="I267">
        <v>12.45</v>
      </c>
      <c r="J267">
        <v>597</v>
      </c>
      <c r="K267" t="s">
        <v>25</v>
      </c>
      <c r="L267" t="s">
        <v>46</v>
      </c>
      <c r="M267" t="s">
        <v>237</v>
      </c>
      <c r="N267">
        <v>6799.28</v>
      </c>
      <c r="O267">
        <v>3939.6</v>
      </c>
    </row>
    <row r="268" spans="1:15" x14ac:dyDescent="0.3">
      <c r="A268">
        <v>267</v>
      </c>
      <c r="B268" t="s">
        <v>15</v>
      </c>
      <c r="C268" t="s">
        <v>58</v>
      </c>
      <c r="D268" t="s">
        <v>28</v>
      </c>
      <c r="E268" t="s">
        <v>29</v>
      </c>
      <c r="F268">
        <v>97191.64</v>
      </c>
      <c r="G268">
        <v>393748.88</v>
      </c>
      <c r="H268">
        <v>274841.90999999997</v>
      </c>
      <c r="I268">
        <v>6.64</v>
      </c>
      <c r="J268">
        <v>353</v>
      </c>
      <c r="K268" t="s">
        <v>39</v>
      </c>
      <c r="L268" t="s">
        <v>46</v>
      </c>
      <c r="M268" t="s">
        <v>219</v>
      </c>
      <c r="N268">
        <v>7393.33</v>
      </c>
      <c r="O268">
        <v>6620.57</v>
      </c>
    </row>
    <row r="269" spans="1:15" x14ac:dyDescent="0.3">
      <c r="A269">
        <v>268</v>
      </c>
      <c r="B269" t="s">
        <v>85</v>
      </c>
      <c r="C269" t="s">
        <v>58</v>
      </c>
      <c r="D269" t="s">
        <v>24</v>
      </c>
      <c r="E269" t="s">
        <v>29</v>
      </c>
      <c r="F269">
        <v>9322.32</v>
      </c>
      <c r="G269">
        <v>443747.21</v>
      </c>
      <c r="H269">
        <v>174781.15</v>
      </c>
      <c r="I269">
        <v>11.96</v>
      </c>
      <c r="J269">
        <v>486</v>
      </c>
      <c r="K269" t="s">
        <v>19</v>
      </c>
      <c r="L269" t="s">
        <v>46</v>
      </c>
      <c r="M269" t="s">
        <v>172</v>
      </c>
      <c r="N269">
        <v>1093.8900000000001</v>
      </c>
      <c r="O269">
        <v>576.14</v>
      </c>
    </row>
    <row r="270" spans="1:15" x14ac:dyDescent="0.3">
      <c r="A270">
        <v>269</v>
      </c>
      <c r="B270" t="s">
        <v>52</v>
      </c>
      <c r="C270" t="s">
        <v>37</v>
      </c>
      <c r="D270" t="s">
        <v>28</v>
      </c>
      <c r="E270" t="s">
        <v>29</v>
      </c>
      <c r="F270">
        <v>69853.100000000006</v>
      </c>
      <c r="G270">
        <v>14862.99</v>
      </c>
      <c r="H270">
        <v>85335.42</v>
      </c>
      <c r="I270">
        <v>14.34</v>
      </c>
      <c r="J270">
        <v>446</v>
      </c>
      <c r="K270" t="s">
        <v>35</v>
      </c>
      <c r="L270" t="s">
        <v>26</v>
      </c>
      <c r="M270" t="s">
        <v>214</v>
      </c>
      <c r="N270">
        <v>7602.82</v>
      </c>
      <c r="O270">
        <v>6522.41</v>
      </c>
    </row>
    <row r="271" spans="1:15" x14ac:dyDescent="0.3">
      <c r="A271">
        <v>270</v>
      </c>
      <c r="B271" t="s">
        <v>85</v>
      </c>
      <c r="C271" t="s">
        <v>33</v>
      </c>
      <c r="D271" t="s">
        <v>28</v>
      </c>
      <c r="E271" t="s">
        <v>18</v>
      </c>
      <c r="F271">
        <v>83017.259999999995</v>
      </c>
      <c r="G271">
        <v>345148.83</v>
      </c>
      <c r="H271">
        <v>363499.67</v>
      </c>
      <c r="I271">
        <v>17.37</v>
      </c>
      <c r="J271">
        <v>389</v>
      </c>
      <c r="K271" t="s">
        <v>25</v>
      </c>
      <c r="L271" t="s">
        <v>75</v>
      </c>
      <c r="M271" t="s">
        <v>186</v>
      </c>
      <c r="N271">
        <v>5659.83</v>
      </c>
      <c r="O271">
        <v>4780.2700000000004</v>
      </c>
    </row>
    <row r="272" spans="1:15" x14ac:dyDescent="0.3">
      <c r="A272">
        <v>271</v>
      </c>
      <c r="B272" t="s">
        <v>41</v>
      </c>
      <c r="C272" t="s">
        <v>33</v>
      </c>
      <c r="D272" t="s">
        <v>56</v>
      </c>
      <c r="E272" t="s">
        <v>63</v>
      </c>
      <c r="F272">
        <v>88368.5</v>
      </c>
      <c r="G272">
        <v>437625.69</v>
      </c>
      <c r="H272">
        <v>98194.48</v>
      </c>
      <c r="I272">
        <v>8.23</v>
      </c>
      <c r="J272">
        <v>759</v>
      </c>
      <c r="K272" t="s">
        <v>19</v>
      </c>
      <c r="L272" t="s">
        <v>46</v>
      </c>
      <c r="M272" t="s">
        <v>110</v>
      </c>
      <c r="N272">
        <v>6836.44</v>
      </c>
      <c r="O272">
        <v>5821.89</v>
      </c>
    </row>
    <row r="273" spans="1:15" x14ac:dyDescent="0.3">
      <c r="A273">
        <v>272</v>
      </c>
      <c r="B273" t="s">
        <v>85</v>
      </c>
      <c r="C273" t="s">
        <v>37</v>
      </c>
      <c r="D273" t="s">
        <v>28</v>
      </c>
      <c r="E273" t="s">
        <v>63</v>
      </c>
      <c r="F273">
        <v>62669.47</v>
      </c>
      <c r="G273">
        <v>357223.08</v>
      </c>
      <c r="H273">
        <v>224615.4</v>
      </c>
      <c r="I273">
        <v>10.61</v>
      </c>
      <c r="J273">
        <v>378</v>
      </c>
      <c r="K273" t="s">
        <v>39</v>
      </c>
      <c r="L273" t="s">
        <v>75</v>
      </c>
      <c r="M273" t="s">
        <v>238</v>
      </c>
      <c r="N273">
        <v>3193.3</v>
      </c>
      <c r="O273">
        <v>2525.81</v>
      </c>
    </row>
    <row r="274" spans="1:15" x14ac:dyDescent="0.3">
      <c r="A274">
        <v>273</v>
      </c>
      <c r="B274" t="s">
        <v>22</v>
      </c>
      <c r="C274" t="s">
        <v>16</v>
      </c>
      <c r="D274" t="s">
        <v>24</v>
      </c>
      <c r="E274" t="s">
        <v>18</v>
      </c>
      <c r="F274">
        <v>69738.61</v>
      </c>
      <c r="G274">
        <v>157202.13</v>
      </c>
      <c r="H274">
        <v>88936.29</v>
      </c>
      <c r="I274">
        <v>17.899999999999999</v>
      </c>
      <c r="J274">
        <v>415</v>
      </c>
      <c r="K274" t="s">
        <v>25</v>
      </c>
      <c r="L274" t="s">
        <v>26</v>
      </c>
      <c r="M274" t="s">
        <v>178</v>
      </c>
      <c r="N274">
        <v>7078.18</v>
      </c>
      <c r="O274">
        <v>5528.05</v>
      </c>
    </row>
    <row r="275" spans="1:15" x14ac:dyDescent="0.3">
      <c r="A275">
        <v>274</v>
      </c>
      <c r="B275" t="s">
        <v>50</v>
      </c>
      <c r="C275" t="s">
        <v>23</v>
      </c>
      <c r="D275" t="s">
        <v>56</v>
      </c>
      <c r="E275" t="s">
        <v>63</v>
      </c>
      <c r="F275">
        <v>85481.24</v>
      </c>
      <c r="G275">
        <v>42231.44</v>
      </c>
      <c r="H275">
        <v>33138.47</v>
      </c>
      <c r="I275">
        <v>6.01</v>
      </c>
      <c r="J275">
        <v>853</v>
      </c>
      <c r="K275" t="s">
        <v>25</v>
      </c>
      <c r="L275" t="s">
        <v>75</v>
      </c>
      <c r="M275" t="s">
        <v>173</v>
      </c>
      <c r="N275">
        <v>8916.94</v>
      </c>
      <c r="O275">
        <v>5840.48</v>
      </c>
    </row>
    <row r="276" spans="1:15" x14ac:dyDescent="0.3">
      <c r="A276">
        <v>275</v>
      </c>
      <c r="B276" t="s">
        <v>22</v>
      </c>
      <c r="C276" t="s">
        <v>37</v>
      </c>
      <c r="D276" t="s">
        <v>34</v>
      </c>
      <c r="E276" t="s">
        <v>54</v>
      </c>
      <c r="F276">
        <v>38058.93</v>
      </c>
      <c r="G276">
        <v>176779.83</v>
      </c>
      <c r="H276">
        <v>471301.07</v>
      </c>
      <c r="I276">
        <v>17.05</v>
      </c>
      <c r="J276">
        <v>600</v>
      </c>
      <c r="K276" t="s">
        <v>45</v>
      </c>
      <c r="L276" t="s">
        <v>75</v>
      </c>
      <c r="M276" t="s">
        <v>62</v>
      </c>
      <c r="N276">
        <v>3005.13</v>
      </c>
      <c r="O276">
        <v>1594.37</v>
      </c>
    </row>
    <row r="277" spans="1:15" x14ac:dyDescent="0.3">
      <c r="A277">
        <v>276</v>
      </c>
      <c r="B277" t="s">
        <v>79</v>
      </c>
      <c r="C277" t="s">
        <v>58</v>
      </c>
      <c r="D277" t="s">
        <v>17</v>
      </c>
      <c r="E277" t="s">
        <v>18</v>
      </c>
      <c r="F277">
        <v>58782.41</v>
      </c>
      <c r="G277">
        <v>168169.19</v>
      </c>
      <c r="H277">
        <v>5139.8500000000004</v>
      </c>
      <c r="I277">
        <v>7.07</v>
      </c>
      <c r="J277">
        <v>381</v>
      </c>
      <c r="K277" t="s">
        <v>19</v>
      </c>
      <c r="L277" t="s">
        <v>26</v>
      </c>
      <c r="M277" t="s">
        <v>239</v>
      </c>
      <c r="N277">
        <v>7211.47</v>
      </c>
      <c r="O277">
        <v>4679.9799999999996</v>
      </c>
    </row>
    <row r="278" spans="1:15" x14ac:dyDescent="0.3">
      <c r="A278">
        <v>277</v>
      </c>
      <c r="B278" t="s">
        <v>50</v>
      </c>
      <c r="C278" t="s">
        <v>23</v>
      </c>
      <c r="D278" t="s">
        <v>28</v>
      </c>
      <c r="E278" t="s">
        <v>38</v>
      </c>
      <c r="F278">
        <v>81148.17</v>
      </c>
      <c r="G278">
        <v>295543.25</v>
      </c>
      <c r="H278">
        <v>230384.94</v>
      </c>
      <c r="I278">
        <v>16.23</v>
      </c>
      <c r="J278">
        <v>313</v>
      </c>
      <c r="K278" t="s">
        <v>39</v>
      </c>
      <c r="L278" t="s">
        <v>75</v>
      </c>
      <c r="M278" t="s">
        <v>240</v>
      </c>
      <c r="N278">
        <v>6742.78</v>
      </c>
      <c r="O278">
        <v>4668.1000000000004</v>
      </c>
    </row>
    <row r="279" spans="1:15" x14ac:dyDescent="0.3">
      <c r="A279">
        <v>278</v>
      </c>
      <c r="B279" t="s">
        <v>15</v>
      </c>
      <c r="C279" t="s">
        <v>23</v>
      </c>
      <c r="D279" t="s">
        <v>28</v>
      </c>
      <c r="E279" t="s">
        <v>18</v>
      </c>
      <c r="F279">
        <v>58821.94</v>
      </c>
      <c r="G279">
        <v>207973.44</v>
      </c>
      <c r="H279">
        <v>239801.99</v>
      </c>
      <c r="I279">
        <v>15.47</v>
      </c>
      <c r="J279">
        <v>586</v>
      </c>
      <c r="K279" t="s">
        <v>25</v>
      </c>
      <c r="L279" t="s">
        <v>20</v>
      </c>
      <c r="M279" t="s">
        <v>124</v>
      </c>
      <c r="N279">
        <v>8759.26</v>
      </c>
      <c r="O279">
        <v>6256.66</v>
      </c>
    </row>
    <row r="280" spans="1:15" x14ac:dyDescent="0.3">
      <c r="A280">
        <v>279</v>
      </c>
      <c r="B280" t="s">
        <v>43</v>
      </c>
      <c r="C280" t="s">
        <v>33</v>
      </c>
      <c r="D280" t="s">
        <v>17</v>
      </c>
      <c r="E280" t="s">
        <v>54</v>
      </c>
      <c r="F280">
        <v>27311.03</v>
      </c>
      <c r="G280">
        <v>294249.84999999998</v>
      </c>
      <c r="H280">
        <v>287209.2</v>
      </c>
      <c r="I280">
        <v>12.32</v>
      </c>
      <c r="J280">
        <v>600</v>
      </c>
      <c r="K280" t="s">
        <v>39</v>
      </c>
      <c r="L280" t="s">
        <v>75</v>
      </c>
      <c r="M280" t="s">
        <v>145</v>
      </c>
      <c r="N280">
        <v>2970.07</v>
      </c>
      <c r="O280">
        <v>1830.65</v>
      </c>
    </row>
    <row r="281" spans="1:15" x14ac:dyDescent="0.3">
      <c r="A281">
        <v>280</v>
      </c>
      <c r="B281" t="s">
        <v>41</v>
      </c>
      <c r="C281" t="s">
        <v>16</v>
      </c>
      <c r="D281" t="s">
        <v>34</v>
      </c>
      <c r="E281" t="s">
        <v>54</v>
      </c>
      <c r="F281">
        <v>52592.14</v>
      </c>
      <c r="G281">
        <v>218012.49</v>
      </c>
      <c r="H281">
        <v>439811.13</v>
      </c>
      <c r="I281">
        <v>10.43</v>
      </c>
      <c r="J281">
        <v>501</v>
      </c>
      <c r="K281" t="s">
        <v>25</v>
      </c>
      <c r="L281" t="s">
        <v>46</v>
      </c>
      <c r="M281" t="s">
        <v>241</v>
      </c>
      <c r="N281">
        <v>3531.48</v>
      </c>
      <c r="O281">
        <v>2567.73</v>
      </c>
    </row>
    <row r="282" spans="1:15" x14ac:dyDescent="0.3">
      <c r="A282">
        <v>281</v>
      </c>
      <c r="B282" t="s">
        <v>50</v>
      </c>
      <c r="C282" t="s">
        <v>37</v>
      </c>
      <c r="D282" t="s">
        <v>28</v>
      </c>
      <c r="E282" t="s">
        <v>63</v>
      </c>
      <c r="F282">
        <v>22943.94</v>
      </c>
      <c r="G282">
        <v>452512</v>
      </c>
      <c r="H282">
        <v>380925.64</v>
      </c>
      <c r="I282">
        <v>11.48</v>
      </c>
      <c r="J282">
        <v>451</v>
      </c>
      <c r="K282" t="s">
        <v>19</v>
      </c>
      <c r="L282" t="s">
        <v>75</v>
      </c>
      <c r="M282" t="s">
        <v>123</v>
      </c>
      <c r="N282">
        <v>3218.63</v>
      </c>
      <c r="O282">
        <v>2831.03</v>
      </c>
    </row>
    <row r="283" spans="1:15" x14ac:dyDescent="0.3">
      <c r="A283">
        <v>282</v>
      </c>
      <c r="B283" t="s">
        <v>15</v>
      </c>
      <c r="C283" t="s">
        <v>16</v>
      </c>
      <c r="D283" t="s">
        <v>34</v>
      </c>
      <c r="E283" t="s">
        <v>18</v>
      </c>
      <c r="F283">
        <v>27397.08</v>
      </c>
      <c r="G283">
        <v>39835.050000000003</v>
      </c>
      <c r="H283">
        <v>421388.97</v>
      </c>
      <c r="I283">
        <v>7.01</v>
      </c>
      <c r="J283">
        <v>440</v>
      </c>
      <c r="K283" t="s">
        <v>25</v>
      </c>
      <c r="L283" t="s">
        <v>46</v>
      </c>
      <c r="M283" t="s">
        <v>242</v>
      </c>
      <c r="N283">
        <v>1650.26</v>
      </c>
      <c r="O283">
        <v>1289.51</v>
      </c>
    </row>
    <row r="284" spans="1:15" x14ac:dyDescent="0.3">
      <c r="A284">
        <v>283</v>
      </c>
      <c r="B284" t="s">
        <v>48</v>
      </c>
      <c r="C284" t="s">
        <v>37</v>
      </c>
      <c r="D284" t="s">
        <v>56</v>
      </c>
      <c r="E284" t="s">
        <v>54</v>
      </c>
      <c r="F284">
        <v>7167.16</v>
      </c>
      <c r="G284">
        <v>264706.11</v>
      </c>
      <c r="H284">
        <v>285014.26</v>
      </c>
      <c r="I284">
        <v>6.25</v>
      </c>
      <c r="J284">
        <v>873</v>
      </c>
      <c r="K284" t="s">
        <v>45</v>
      </c>
      <c r="L284" t="s">
        <v>26</v>
      </c>
      <c r="M284" t="s">
        <v>243</v>
      </c>
      <c r="N284">
        <v>843.19</v>
      </c>
      <c r="O284">
        <v>752.33</v>
      </c>
    </row>
    <row r="285" spans="1:15" x14ac:dyDescent="0.3">
      <c r="A285">
        <v>284</v>
      </c>
      <c r="B285" t="s">
        <v>22</v>
      </c>
      <c r="C285" t="s">
        <v>33</v>
      </c>
      <c r="D285" t="s">
        <v>28</v>
      </c>
      <c r="E285" t="s">
        <v>54</v>
      </c>
      <c r="F285">
        <v>78379.23</v>
      </c>
      <c r="G285">
        <v>216990.1</v>
      </c>
      <c r="H285">
        <v>178149.4</v>
      </c>
      <c r="I285">
        <v>12.78</v>
      </c>
      <c r="J285">
        <v>590</v>
      </c>
      <c r="K285" t="s">
        <v>35</v>
      </c>
      <c r="L285" t="s">
        <v>26</v>
      </c>
      <c r="M285" t="s">
        <v>189</v>
      </c>
      <c r="N285">
        <v>10540.42</v>
      </c>
      <c r="O285">
        <v>5823.44</v>
      </c>
    </row>
    <row r="286" spans="1:15" x14ac:dyDescent="0.3">
      <c r="A286">
        <v>285</v>
      </c>
      <c r="B286" t="s">
        <v>50</v>
      </c>
      <c r="C286" t="s">
        <v>16</v>
      </c>
      <c r="D286" t="s">
        <v>34</v>
      </c>
      <c r="E286" t="s">
        <v>29</v>
      </c>
      <c r="F286">
        <v>77284.53</v>
      </c>
      <c r="G286">
        <v>326117.19</v>
      </c>
      <c r="H286">
        <v>392796.32</v>
      </c>
      <c r="I286">
        <v>10.26</v>
      </c>
      <c r="J286">
        <v>313</v>
      </c>
      <c r="K286" t="s">
        <v>45</v>
      </c>
      <c r="L286" t="s">
        <v>75</v>
      </c>
      <c r="M286" t="s">
        <v>209</v>
      </c>
      <c r="N286">
        <v>7101.3</v>
      </c>
      <c r="O286">
        <v>4057.53</v>
      </c>
    </row>
    <row r="287" spans="1:15" x14ac:dyDescent="0.3">
      <c r="A287">
        <v>286</v>
      </c>
      <c r="B287" t="s">
        <v>32</v>
      </c>
      <c r="C287" t="s">
        <v>37</v>
      </c>
      <c r="D287" t="s">
        <v>28</v>
      </c>
      <c r="E287" t="s">
        <v>18</v>
      </c>
      <c r="F287">
        <v>58956</v>
      </c>
      <c r="G287">
        <v>169732.75</v>
      </c>
      <c r="H287">
        <v>394959.8</v>
      </c>
      <c r="I287">
        <v>15.37</v>
      </c>
      <c r="J287">
        <v>696</v>
      </c>
      <c r="K287" t="s">
        <v>25</v>
      </c>
      <c r="L287" t="s">
        <v>20</v>
      </c>
      <c r="M287" t="s">
        <v>244</v>
      </c>
      <c r="N287">
        <v>4277.34</v>
      </c>
      <c r="O287">
        <v>2469.54</v>
      </c>
    </row>
    <row r="288" spans="1:15" x14ac:dyDescent="0.3">
      <c r="A288">
        <v>287</v>
      </c>
      <c r="B288" t="s">
        <v>43</v>
      </c>
      <c r="C288" t="s">
        <v>33</v>
      </c>
      <c r="D288" t="s">
        <v>56</v>
      </c>
      <c r="E288" t="s">
        <v>63</v>
      </c>
      <c r="F288">
        <v>45802.31</v>
      </c>
      <c r="G288">
        <v>398477.31</v>
      </c>
      <c r="H288">
        <v>416313.75</v>
      </c>
      <c r="I288">
        <v>9.3699999999999992</v>
      </c>
      <c r="J288">
        <v>618</v>
      </c>
      <c r="K288" t="s">
        <v>25</v>
      </c>
      <c r="L288" t="s">
        <v>26</v>
      </c>
      <c r="M288" t="s">
        <v>240</v>
      </c>
      <c r="N288">
        <v>6827.92</v>
      </c>
      <c r="O288">
        <v>5527.1</v>
      </c>
    </row>
    <row r="289" spans="1:15" x14ac:dyDescent="0.3">
      <c r="A289">
        <v>288</v>
      </c>
      <c r="B289" t="s">
        <v>43</v>
      </c>
      <c r="C289" t="s">
        <v>33</v>
      </c>
      <c r="D289" t="s">
        <v>34</v>
      </c>
      <c r="E289" t="s">
        <v>29</v>
      </c>
      <c r="F289">
        <v>85901.94</v>
      </c>
      <c r="G289">
        <v>270167.44</v>
      </c>
      <c r="H289">
        <v>447978.94</v>
      </c>
      <c r="I289">
        <v>15.71</v>
      </c>
      <c r="J289">
        <v>553</v>
      </c>
      <c r="K289" t="s">
        <v>35</v>
      </c>
      <c r="L289" t="s">
        <v>30</v>
      </c>
      <c r="M289" t="s">
        <v>171</v>
      </c>
      <c r="N289">
        <v>8390.6200000000008</v>
      </c>
      <c r="O289">
        <v>6328.85</v>
      </c>
    </row>
    <row r="290" spans="1:15" x14ac:dyDescent="0.3">
      <c r="A290">
        <v>289</v>
      </c>
      <c r="B290" t="s">
        <v>41</v>
      </c>
      <c r="C290" t="s">
        <v>33</v>
      </c>
      <c r="D290" t="s">
        <v>24</v>
      </c>
      <c r="E290" t="s">
        <v>54</v>
      </c>
      <c r="F290">
        <v>4066.82</v>
      </c>
      <c r="G290">
        <v>313321.95</v>
      </c>
      <c r="H290">
        <v>419873.08</v>
      </c>
      <c r="I290">
        <v>13.45</v>
      </c>
      <c r="J290">
        <v>615</v>
      </c>
      <c r="K290" t="s">
        <v>25</v>
      </c>
      <c r="L290" t="s">
        <v>30</v>
      </c>
      <c r="M290" t="s">
        <v>245</v>
      </c>
      <c r="N290">
        <v>374.17</v>
      </c>
      <c r="O290">
        <v>248.36</v>
      </c>
    </row>
    <row r="291" spans="1:15" x14ac:dyDescent="0.3">
      <c r="A291">
        <v>290</v>
      </c>
      <c r="B291" t="s">
        <v>85</v>
      </c>
      <c r="C291" t="s">
        <v>23</v>
      </c>
      <c r="D291" t="s">
        <v>24</v>
      </c>
      <c r="E291" t="s">
        <v>54</v>
      </c>
      <c r="F291">
        <v>67223.48</v>
      </c>
      <c r="G291">
        <v>278871.12</v>
      </c>
      <c r="H291">
        <v>53852.46</v>
      </c>
      <c r="I291">
        <v>10.07</v>
      </c>
      <c r="J291">
        <v>722</v>
      </c>
      <c r="K291" t="s">
        <v>19</v>
      </c>
      <c r="L291" t="s">
        <v>75</v>
      </c>
      <c r="M291" t="s">
        <v>246</v>
      </c>
      <c r="N291">
        <v>6248.1</v>
      </c>
      <c r="O291">
        <v>3783.08</v>
      </c>
    </row>
    <row r="292" spans="1:15" x14ac:dyDescent="0.3">
      <c r="A292">
        <v>291</v>
      </c>
      <c r="B292" t="s">
        <v>79</v>
      </c>
      <c r="C292" t="s">
        <v>37</v>
      </c>
      <c r="D292" t="s">
        <v>56</v>
      </c>
      <c r="E292" t="s">
        <v>29</v>
      </c>
      <c r="F292">
        <v>60825.35</v>
      </c>
      <c r="G292">
        <v>72624.710000000006</v>
      </c>
      <c r="H292">
        <v>394222.67</v>
      </c>
      <c r="I292">
        <v>16.940000000000001</v>
      </c>
      <c r="J292">
        <v>775</v>
      </c>
      <c r="K292" t="s">
        <v>45</v>
      </c>
      <c r="L292" t="s">
        <v>30</v>
      </c>
      <c r="M292" t="s">
        <v>148</v>
      </c>
      <c r="N292">
        <v>3054.03</v>
      </c>
      <c r="O292">
        <v>2593.4499999999998</v>
      </c>
    </row>
    <row r="293" spans="1:15" x14ac:dyDescent="0.3">
      <c r="A293">
        <v>292</v>
      </c>
      <c r="B293" t="s">
        <v>15</v>
      </c>
      <c r="C293" t="s">
        <v>33</v>
      </c>
      <c r="D293" t="s">
        <v>34</v>
      </c>
      <c r="E293" t="s">
        <v>29</v>
      </c>
      <c r="F293">
        <v>25152.51</v>
      </c>
      <c r="G293">
        <v>188778.84</v>
      </c>
      <c r="H293">
        <v>356777.03</v>
      </c>
      <c r="I293">
        <v>17.66</v>
      </c>
      <c r="J293">
        <v>549</v>
      </c>
      <c r="K293" t="s">
        <v>45</v>
      </c>
      <c r="L293" t="s">
        <v>26</v>
      </c>
      <c r="M293" t="s">
        <v>68</v>
      </c>
      <c r="N293">
        <v>2233.61</v>
      </c>
      <c r="O293">
        <v>1868.51</v>
      </c>
    </row>
    <row r="294" spans="1:15" x14ac:dyDescent="0.3">
      <c r="A294">
        <v>293</v>
      </c>
      <c r="B294" t="s">
        <v>48</v>
      </c>
      <c r="C294" t="s">
        <v>33</v>
      </c>
      <c r="D294" t="s">
        <v>34</v>
      </c>
      <c r="E294" t="s">
        <v>63</v>
      </c>
      <c r="F294">
        <v>35563.01</v>
      </c>
      <c r="G294">
        <v>336878.98</v>
      </c>
      <c r="H294">
        <v>471219.76</v>
      </c>
      <c r="I294">
        <v>11.63</v>
      </c>
      <c r="J294">
        <v>830</v>
      </c>
      <c r="K294" t="s">
        <v>19</v>
      </c>
      <c r="L294" t="s">
        <v>46</v>
      </c>
      <c r="M294" t="s">
        <v>70</v>
      </c>
      <c r="N294">
        <v>3111.82</v>
      </c>
      <c r="O294">
        <v>1837.4</v>
      </c>
    </row>
    <row r="295" spans="1:15" x14ac:dyDescent="0.3">
      <c r="A295">
        <v>294</v>
      </c>
      <c r="B295" t="s">
        <v>43</v>
      </c>
      <c r="C295" t="s">
        <v>16</v>
      </c>
      <c r="D295" t="s">
        <v>56</v>
      </c>
      <c r="E295" t="s">
        <v>63</v>
      </c>
      <c r="F295">
        <v>41768.78</v>
      </c>
      <c r="G295">
        <v>326852.81</v>
      </c>
      <c r="H295">
        <v>427999</v>
      </c>
      <c r="I295">
        <v>8.1300000000000008</v>
      </c>
      <c r="J295">
        <v>683</v>
      </c>
      <c r="K295" t="s">
        <v>25</v>
      </c>
      <c r="L295" t="s">
        <v>30</v>
      </c>
      <c r="M295" t="s">
        <v>117</v>
      </c>
      <c r="N295">
        <v>4600.38</v>
      </c>
      <c r="O295">
        <v>3715.86</v>
      </c>
    </row>
    <row r="296" spans="1:15" x14ac:dyDescent="0.3">
      <c r="A296">
        <v>295</v>
      </c>
      <c r="B296" t="s">
        <v>32</v>
      </c>
      <c r="C296" t="s">
        <v>16</v>
      </c>
      <c r="D296" t="s">
        <v>24</v>
      </c>
      <c r="E296" t="s">
        <v>38</v>
      </c>
      <c r="F296">
        <v>16875.599999999999</v>
      </c>
      <c r="G296">
        <v>252654.05</v>
      </c>
      <c r="H296">
        <v>56089.75</v>
      </c>
      <c r="I296">
        <v>5.54</v>
      </c>
      <c r="J296">
        <v>525</v>
      </c>
      <c r="K296" t="s">
        <v>39</v>
      </c>
      <c r="L296" t="s">
        <v>46</v>
      </c>
      <c r="M296" t="s">
        <v>234</v>
      </c>
      <c r="N296">
        <v>1977.75</v>
      </c>
      <c r="O296">
        <v>1250.3399999999999</v>
      </c>
    </row>
    <row r="297" spans="1:15" x14ac:dyDescent="0.3">
      <c r="A297">
        <v>296</v>
      </c>
      <c r="B297" t="s">
        <v>52</v>
      </c>
      <c r="C297" t="s">
        <v>16</v>
      </c>
      <c r="D297" t="s">
        <v>56</v>
      </c>
      <c r="E297" t="s">
        <v>54</v>
      </c>
      <c r="F297">
        <v>3879.4</v>
      </c>
      <c r="G297">
        <v>441332.38</v>
      </c>
      <c r="H297">
        <v>375494.15</v>
      </c>
      <c r="I297">
        <v>8.74</v>
      </c>
      <c r="J297">
        <v>717</v>
      </c>
      <c r="K297" t="s">
        <v>39</v>
      </c>
      <c r="L297" t="s">
        <v>30</v>
      </c>
      <c r="M297" t="s">
        <v>247</v>
      </c>
      <c r="N297">
        <v>269.88</v>
      </c>
      <c r="O297">
        <v>190.26</v>
      </c>
    </row>
    <row r="298" spans="1:15" x14ac:dyDescent="0.3">
      <c r="A298">
        <v>297</v>
      </c>
      <c r="B298" t="s">
        <v>48</v>
      </c>
      <c r="C298" t="s">
        <v>37</v>
      </c>
      <c r="D298" t="s">
        <v>17</v>
      </c>
      <c r="E298" t="s">
        <v>63</v>
      </c>
      <c r="F298">
        <v>60571.3</v>
      </c>
      <c r="G298">
        <v>45584.5</v>
      </c>
      <c r="H298">
        <v>100587</v>
      </c>
      <c r="I298">
        <v>7.64</v>
      </c>
      <c r="J298">
        <v>522</v>
      </c>
      <c r="K298" t="s">
        <v>45</v>
      </c>
      <c r="L298" t="s">
        <v>26</v>
      </c>
      <c r="M298" t="s">
        <v>248</v>
      </c>
      <c r="N298">
        <v>7295.47</v>
      </c>
      <c r="O298">
        <v>5375.93</v>
      </c>
    </row>
    <row r="299" spans="1:15" x14ac:dyDescent="0.3">
      <c r="A299">
        <v>298</v>
      </c>
      <c r="B299" t="s">
        <v>15</v>
      </c>
      <c r="C299" t="s">
        <v>58</v>
      </c>
      <c r="D299" t="s">
        <v>24</v>
      </c>
      <c r="E299" t="s">
        <v>29</v>
      </c>
      <c r="F299">
        <v>98382.21</v>
      </c>
      <c r="G299">
        <v>60502.16</v>
      </c>
      <c r="H299">
        <v>6171.83</v>
      </c>
      <c r="I299">
        <v>18</v>
      </c>
      <c r="J299">
        <v>827</v>
      </c>
      <c r="K299" t="s">
        <v>19</v>
      </c>
      <c r="L299" t="s">
        <v>75</v>
      </c>
      <c r="M299" t="s">
        <v>207</v>
      </c>
      <c r="N299">
        <v>13278.69</v>
      </c>
      <c r="O299">
        <v>9183.94</v>
      </c>
    </row>
    <row r="300" spans="1:15" x14ac:dyDescent="0.3">
      <c r="A300">
        <v>299</v>
      </c>
      <c r="B300" t="s">
        <v>43</v>
      </c>
      <c r="C300" t="s">
        <v>33</v>
      </c>
      <c r="D300" t="s">
        <v>34</v>
      </c>
      <c r="E300" t="s">
        <v>63</v>
      </c>
      <c r="F300">
        <v>43896.67</v>
      </c>
      <c r="G300">
        <v>149935.17000000001</v>
      </c>
      <c r="H300">
        <v>179966.25</v>
      </c>
      <c r="I300">
        <v>17.3</v>
      </c>
      <c r="J300">
        <v>599</v>
      </c>
      <c r="K300" t="s">
        <v>35</v>
      </c>
      <c r="L300" t="s">
        <v>75</v>
      </c>
      <c r="M300" t="s">
        <v>178</v>
      </c>
      <c r="N300">
        <v>3671.19</v>
      </c>
      <c r="O300">
        <v>2043.87</v>
      </c>
    </row>
    <row r="301" spans="1:15" x14ac:dyDescent="0.3">
      <c r="A301">
        <v>300</v>
      </c>
      <c r="B301" t="s">
        <v>32</v>
      </c>
      <c r="C301" t="s">
        <v>23</v>
      </c>
      <c r="D301" t="s">
        <v>24</v>
      </c>
      <c r="E301" t="s">
        <v>54</v>
      </c>
      <c r="F301">
        <v>7040.55</v>
      </c>
      <c r="G301">
        <v>483539.89</v>
      </c>
      <c r="H301">
        <v>451319.37</v>
      </c>
      <c r="I301">
        <v>6.63</v>
      </c>
      <c r="J301">
        <v>668</v>
      </c>
      <c r="K301" t="s">
        <v>25</v>
      </c>
      <c r="L301" t="s">
        <v>20</v>
      </c>
      <c r="M301" t="s">
        <v>162</v>
      </c>
      <c r="N301">
        <v>783.83</v>
      </c>
      <c r="O301">
        <v>451.82</v>
      </c>
    </row>
    <row r="302" spans="1:15" x14ac:dyDescent="0.3">
      <c r="A302">
        <v>301</v>
      </c>
      <c r="B302" t="s">
        <v>22</v>
      </c>
      <c r="C302" t="s">
        <v>33</v>
      </c>
      <c r="D302" t="s">
        <v>17</v>
      </c>
      <c r="E302" t="s">
        <v>63</v>
      </c>
      <c r="F302">
        <v>42491.69</v>
      </c>
      <c r="G302">
        <v>155734.39000000001</v>
      </c>
      <c r="H302">
        <v>361786</v>
      </c>
      <c r="I302">
        <v>13.11</v>
      </c>
      <c r="J302">
        <v>893</v>
      </c>
      <c r="K302" t="s">
        <v>35</v>
      </c>
      <c r="L302" t="s">
        <v>46</v>
      </c>
      <c r="M302" t="s">
        <v>90</v>
      </c>
      <c r="N302">
        <v>2886.06</v>
      </c>
      <c r="O302">
        <v>2188.62</v>
      </c>
    </row>
    <row r="303" spans="1:15" x14ac:dyDescent="0.3">
      <c r="A303">
        <v>302</v>
      </c>
      <c r="B303" t="s">
        <v>22</v>
      </c>
      <c r="C303" t="s">
        <v>23</v>
      </c>
      <c r="D303" t="s">
        <v>28</v>
      </c>
      <c r="E303" t="s">
        <v>63</v>
      </c>
      <c r="F303">
        <v>25190.18</v>
      </c>
      <c r="G303">
        <v>122010.97</v>
      </c>
      <c r="H303">
        <v>149320.92000000001</v>
      </c>
      <c r="I303">
        <v>15.71</v>
      </c>
      <c r="J303">
        <v>840</v>
      </c>
      <c r="K303" t="s">
        <v>25</v>
      </c>
      <c r="L303" t="s">
        <v>20</v>
      </c>
      <c r="M303" t="s">
        <v>201</v>
      </c>
      <c r="N303">
        <v>3096.71</v>
      </c>
      <c r="O303">
        <v>2008.1</v>
      </c>
    </row>
    <row r="304" spans="1:15" x14ac:dyDescent="0.3">
      <c r="A304">
        <v>303</v>
      </c>
      <c r="B304" t="s">
        <v>32</v>
      </c>
      <c r="C304" t="s">
        <v>37</v>
      </c>
      <c r="D304" t="s">
        <v>28</v>
      </c>
      <c r="E304" t="s">
        <v>18</v>
      </c>
      <c r="F304">
        <v>87933.77</v>
      </c>
      <c r="G304">
        <v>39213.440000000002</v>
      </c>
      <c r="H304">
        <v>257462.27</v>
      </c>
      <c r="I304">
        <v>7.78</v>
      </c>
      <c r="J304">
        <v>454</v>
      </c>
      <c r="K304" t="s">
        <v>19</v>
      </c>
      <c r="L304" t="s">
        <v>30</v>
      </c>
      <c r="M304" t="s">
        <v>249</v>
      </c>
      <c r="N304">
        <v>6493.84</v>
      </c>
      <c r="O304">
        <v>5670.56</v>
      </c>
    </row>
    <row r="305" spans="1:15" x14ac:dyDescent="0.3">
      <c r="A305">
        <v>304</v>
      </c>
      <c r="B305" t="s">
        <v>50</v>
      </c>
      <c r="C305" t="s">
        <v>58</v>
      </c>
      <c r="D305" t="s">
        <v>34</v>
      </c>
      <c r="E305" t="s">
        <v>54</v>
      </c>
      <c r="F305">
        <v>49830.01</v>
      </c>
      <c r="G305">
        <v>438579.4</v>
      </c>
      <c r="H305">
        <v>26938.75</v>
      </c>
      <c r="I305">
        <v>8.8699999999999992</v>
      </c>
      <c r="J305">
        <v>823</v>
      </c>
      <c r="K305" t="s">
        <v>25</v>
      </c>
      <c r="L305" t="s">
        <v>75</v>
      </c>
      <c r="M305" t="s">
        <v>250</v>
      </c>
      <c r="N305">
        <v>5225.63</v>
      </c>
      <c r="O305">
        <v>3525.38</v>
      </c>
    </row>
    <row r="306" spans="1:15" x14ac:dyDescent="0.3">
      <c r="A306">
        <v>305</v>
      </c>
      <c r="B306" t="s">
        <v>15</v>
      </c>
      <c r="C306" t="s">
        <v>58</v>
      </c>
      <c r="D306" t="s">
        <v>56</v>
      </c>
      <c r="E306" t="s">
        <v>38</v>
      </c>
      <c r="F306">
        <v>23090.57</v>
      </c>
      <c r="G306">
        <v>224507.61</v>
      </c>
      <c r="H306">
        <v>80519.100000000006</v>
      </c>
      <c r="I306">
        <v>8.2799999999999994</v>
      </c>
      <c r="J306">
        <v>317</v>
      </c>
      <c r="K306" t="s">
        <v>25</v>
      </c>
      <c r="L306" t="s">
        <v>20</v>
      </c>
      <c r="M306" t="s">
        <v>124</v>
      </c>
      <c r="N306">
        <v>2260.7199999999998</v>
      </c>
      <c r="O306">
        <v>1746.01</v>
      </c>
    </row>
    <row r="307" spans="1:15" x14ac:dyDescent="0.3">
      <c r="A307">
        <v>306</v>
      </c>
      <c r="B307" t="s">
        <v>32</v>
      </c>
      <c r="C307" t="s">
        <v>23</v>
      </c>
      <c r="D307" t="s">
        <v>34</v>
      </c>
      <c r="E307" t="s">
        <v>63</v>
      </c>
      <c r="F307">
        <v>76014.12</v>
      </c>
      <c r="G307">
        <v>6132.98</v>
      </c>
      <c r="H307">
        <v>105861.97</v>
      </c>
      <c r="I307">
        <v>14.07</v>
      </c>
      <c r="J307">
        <v>796</v>
      </c>
      <c r="K307" t="s">
        <v>45</v>
      </c>
      <c r="L307" t="s">
        <v>30</v>
      </c>
      <c r="M307" t="s">
        <v>251</v>
      </c>
      <c r="N307">
        <v>7672.11</v>
      </c>
      <c r="O307">
        <v>4630.71</v>
      </c>
    </row>
    <row r="308" spans="1:15" x14ac:dyDescent="0.3">
      <c r="A308">
        <v>307</v>
      </c>
      <c r="B308" t="s">
        <v>50</v>
      </c>
      <c r="C308" t="s">
        <v>58</v>
      </c>
      <c r="D308" t="s">
        <v>56</v>
      </c>
      <c r="E308" t="s">
        <v>29</v>
      </c>
      <c r="F308">
        <v>1739.3</v>
      </c>
      <c r="G308">
        <v>360471.8</v>
      </c>
      <c r="H308">
        <v>452242.57</v>
      </c>
      <c r="I308">
        <v>13.06</v>
      </c>
      <c r="J308">
        <v>538</v>
      </c>
      <c r="K308" t="s">
        <v>25</v>
      </c>
      <c r="L308" t="s">
        <v>20</v>
      </c>
      <c r="M308" t="s">
        <v>252</v>
      </c>
      <c r="N308">
        <v>193.63</v>
      </c>
      <c r="O308">
        <v>119.01</v>
      </c>
    </row>
    <row r="309" spans="1:15" x14ac:dyDescent="0.3">
      <c r="A309">
        <v>308</v>
      </c>
      <c r="B309" t="s">
        <v>79</v>
      </c>
      <c r="C309" t="s">
        <v>58</v>
      </c>
      <c r="D309" t="s">
        <v>24</v>
      </c>
      <c r="E309" t="s">
        <v>18</v>
      </c>
      <c r="F309">
        <v>16941.64</v>
      </c>
      <c r="G309">
        <v>185759.61</v>
      </c>
      <c r="H309">
        <v>249016.22</v>
      </c>
      <c r="I309">
        <v>8.9600000000000009</v>
      </c>
      <c r="J309">
        <v>457</v>
      </c>
      <c r="K309" t="s">
        <v>45</v>
      </c>
      <c r="L309" t="s">
        <v>20</v>
      </c>
      <c r="M309" t="s">
        <v>134</v>
      </c>
      <c r="N309">
        <v>1148.0999999999999</v>
      </c>
      <c r="O309">
        <v>928.68</v>
      </c>
    </row>
    <row r="310" spans="1:15" x14ac:dyDescent="0.3">
      <c r="A310">
        <v>309</v>
      </c>
      <c r="B310" t="s">
        <v>50</v>
      </c>
      <c r="C310" t="s">
        <v>37</v>
      </c>
      <c r="D310" t="s">
        <v>28</v>
      </c>
      <c r="E310" t="s">
        <v>38</v>
      </c>
      <c r="F310">
        <v>24552.66</v>
      </c>
      <c r="G310">
        <v>368553.08</v>
      </c>
      <c r="H310">
        <v>169874.37</v>
      </c>
      <c r="I310">
        <v>17.37</v>
      </c>
      <c r="J310">
        <v>615</v>
      </c>
      <c r="K310" t="s">
        <v>25</v>
      </c>
      <c r="L310" t="s">
        <v>20</v>
      </c>
      <c r="M310" t="s">
        <v>253</v>
      </c>
      <c r="N310">
        <v>1792.08</v>
      </c>
      <c r="O310">
        <v>1407.87</v>
      </c>
    </row>
    <row r="311" spans="1:15" x14ac:dyDescent="0.3">
      <c r="A311">
        <v>310</v>
      </c>
      <c r="B311" t="s">
        <v>22</v>
      </c>
      <c r="C311" t="s">
        <v>58</v>
      </c>
      <c r="D311" t="s">
        <v>24</v>
      </c>
      <c r="E311" t="s">
        <v>38</v>
      </c>
      <c r="F311">
        <v>10512.9</v>
      </c>
      <c r="G311">
        <v>344500.37</v>
      </c>
      <c r="H311">
        <v>392487.42</v>
      </c>
      <c r="I311">
        <v>9.56</v>
      </c>
      <c r="J311">
        <v>679</v>
      </c>
      <c r="K311" t="s">
        <v>25</v>
      </c>
      <c r="L311" t="s">
        <v>30</v>
      </c>
      <c r="M311" t="s">
        <v>254</v>
      </c>
      <c r="N311">
        <v>1259.6099999999999</v>
      </c>
      <c r="O311">
        <v>1111.3800000000001</v>
      </c>
    </row>
    <row r="312" spans="1:15" x14ac:dyDescent="0.3">
      <c r="A312">
        <v>311</v>
      </c>
      <c r="B312" t="s">
        <v>48</v>
      </c>
      <c r="C312" t="s">
        <v>33</v>
      </c>
      <c r="D312" t="s">
        <v>34</v>
      </c>
      <c r="E312" t="s">
        <v>38</v>
      </c>
      <c r="F312">
        <v>92759.72</v>
      </c>
      <c r="G312">
        <v>306817.19</v>
      </c>
      <c r="H312">
        <v>235868.62</v>
      </c>
      <c r="I312">
        <v>17.12</v>
      </c>
      <c r="J312">
        <v>525</v>
      </c>
      <c r="K312" t="s">
        <v>35</v>
      </c>
      <c r="L312" t="s">
        <v>30</v>
      </c>
      <c r="M312" t="s">
        <v>255</v>
      </c>
      <c r="N312">
        <v>8703.44</v>
      </c>
      <c r="O312">
        <v>5749.18</v>
      </c>
    </row>
    <row r="313" spans="1:15" x14ac:dyDescent="0.3">
      <c r="A313">
        <v>312</v>
      </c>
      <c r="B313" t="s">
        <v>15</v>
      </c>
      <c r="C313" t="s">
        <v>23</v>
      </c>
      <c r="D313" t="s">
        <v>17</v>
      </c>
      <c r="E313" t="s">
        <v>29</v>
      </c>
      <c r="F313">
        <v>43440.84</v>
      </c>
      <c r="G313">
        <v>23938.6</v>
      </c>
      <c r="H313">
        <v>284799.92</v>
      </c>
      <c r="I313">
        <v>14.44</v>
      </c>
      <c r="J313">
        <v>404</v>
      </c>
      <c r="K313" t="s">
        <v>35</v>
      </c>
      <c r="L313" t="s">
        <v>46</v>
      </c>
      <c r="M313" t="s">
        <v>81</v>
      </c>
      <c r="N313">
        <v>3765.21</v>
      </c>
      <c r="O313">
        <v>2346.5</v>
      </c>
    </row>
    <row r="314" spans="1:15" x14ac:dyDescent="0.3">
      <c r="A314">
        <v>313</v>
      </c>
      <c r="B314" t="s">
        <v>48</v>
      </c>
      <c r="C314" t="s">
        <v>16</v>
      </c>
      <c r="D314" t="s">
        <v>34</v>
      </c>
      <c r="E314" t="s">
        <v>38</v>
      </c>
      <c r="F314">
        <v>98346.86</v>
      </c>
      <c r="G314">
        <v>309563.90999999997</v>
      </c>
      <c r="H314">
        <v>278335.65000000002</v>
      </c>
      <c r="I314">
        <v>11.54</v>
      </c>
      <c r="J314">
        <v>424</v>
      </c>
      <c r="K314" t="s">
        <v>39</v>
      </c>
      <c r="L314" t="s">
        <v>26</v>
      </c>
      <c r="M314" t="s">
        <v>109</v>
      </c>
      <c r="N314">
        <v>13961.38</v>
      </c>
      <c r="O314">
        <v>8707.19</v>
      </c>
    </row>
    <row r="315" spans="1:15" x14ac:dyDescent="0.3">
      <c r="A315">
        <v>314</v>
      </c>
      <c r="B315" t="s">
        <v>32</v>
      </c>
      <c r="C315" t="s">
        <v>23</v>
      </c>
      <c r="D315" t="s">
        <v>56</v>
      </c>
      <c r="E315" t="s">
        <v>63</v>
      </c>
      <c r="F315">
        <v>5078.8500000000004</v>
      </c>
      <c r="G315">
        <v>37444.22</v>
      </c>
      <c r="H315">
        <v>106569.47</v>
      </c>
      <c r="I315">
        <v>7.64</v>
      </c>
      <c r="J315">
        <v>698</v>
      </c>
      <c r="K315" t="s">
        <v>45</v>
      </c>
      <c r="L315" t="s">
        <v>75</v>
      </c>
      <c r="M315" t="s">
        <v>167</v>
      </c>
      <c r="N315">
        <v>390.25</v>
      </c>
      <c r="O315">
        <v>328.21</v>
      </c>
    </row>
    <row r="316" spans="1:15" x14ac:dyDescent="0.3">
      <c r="A316">
        <v>315</v>
      </c>
      <c r="B316" t="s">
        <v>85</v>
      </c>
      <c r="C316" t="s">
        <v>58</v>
      </c>
      <c r="D316" t="s">
        <v>24</v>
      </c>
      <c r="E316" t="s">
        <v>18</v>
      </c>
      <c r="F316">
        <v>54651.79</v>
      </c>
      <c r="G316">
        <v>458743.39</v>
      </c>
      <c r="H316">
        <v>401509.42</v>
      </c>
      <c r="I316">
        <v>15.53</v>
      </c>
      <c r="J316">
        <v>364</v>
      </c>
      <c r="K316" t="s">
        <v>25</v>
      </c>
      <c r="L316" t="s">
        <v>20</v>
      </c>
      <c r="M316" t="s">
        <v>256</v>
      </c>
      <c r="N316">
        <v>3461.77</v>
      </c>
      <c r="O316">
        <v>2970.22</v>
      </c>
    </row>
    <row r="317" spans="1:15" x14ac:dyDescent="0.3">
      <c r="A317">
        <v>316</v>
      </c>
      <c r="B317" t="s">
        <v>32</v>
      </c>
      <c r="C317" t="s">
        <v>16</v>
      </c>
      <c r="D317" t="s">
        <v>17</v>
      </c>
      <c r="E317" t="s">
        <v>29</v>
      </c>
      <c r="F317">
        <v>6418.25</v>
      </c>
      <c r="G317">
        <v>233526.74</v>
      </c>
      <c r="H317">
        <v>158930.57999999999</v>
      </c>
      <c r="I317">
        <v>14</v>
      </c>
      <c r="J317">
        <v>418</v>
      </c>
      <c r="K317" t="s">
        <v>19</v>
      </c>
      <c r="L317" t="s">
        <v>46</v>
      </c>
      <c r="M317" t="s">
        <v>194</v>
      </c>
      <c r="N317">
        <v>545.23</v>
      </c>
      <c r="O317">
        <v>367.57</v>
      </c>
    </row>
    <row r="318" spans="1:15" x14ac:dyDescent="0.3">
      <c r="A318">
        <v>317</v>
      </c>
      <c r="B318" t="s">
        <v>52</v>
      </c>
      <c r="C318" t="s">
        <v>16</v>
      </c>
      <c r="D318" t="s">
        <v>56</v>
      </c>
      <c r="E318" t="s">
        <v>54</v>
      </c>
      <c r="F318">
        <v>41533.279999999999</v>
      </c>
      <c r="G318">
        <v>87134.17</v>
      </c>
      <c r="H318">
        <v>492278.2</v>
      </c>
      <c r="I318">
        <v>11.97</v>
      </c>
      <c r="J318">
        <v>900</v>
      </c>
      <c r="K318" t="s">
        <v>19</v>
      </c>
      <c r="L318" t="s">
        <v>30</v>
      </c>
      <c r="M318" t="s">
        <v>159</v>
      </c>
      <c r="N318">
        <v>3835.88</v>
      </c>
      <c r="O318">
        <v>3214.15</v>
      </c>
    </row>
    <row r="319" spans="1:15" x14ac:dyDescent="0.3">
      <c r="A319">
        <v>318</v>
      </c>
      <c r="B319" t="s">
        <v>41</v>
      </c>
      <c r="C319" t="s">
        <v>33</v>
      </c>
      <c r="D319" t="s">
        <v>17</v>
      </c>
      <c r="E319" t="s">
        <v>29</v>
      </c>
      <c r="F319">
        <v>54508.1</v>
      </c>
      <c r="G319">
        <v>458617.08</v>
      </c>
      <c r="H319">
        <v>388490.18</v>
      </c>
      <c r="I319">
        <v>12.51</v>
      </c>
      <c r="J319">
        <v>452</v>
      </c>
      <c r="K319" t="s">
        <v>35</v>
      </c>
      <c r="L319" t="s">
        <v>20</v>
      </c>
      <c r="M319" t="s">
        <v>257</v>
      </c>
      <c r="N319">
        <v>4710.28</v>
      </c>
      <c r="O319">
        <v>2865.11</v>
      </c>
    </row>
    <row r="320" spans="1:15" x14ac:dyDescent="0.3">
      <c r="A320">
        <v>319</v>
      </c>
      <c r="B320" t="s">
        <v>48</v>
      </c>
      <c r="C320" t="s">
        <v>23</v>
      </c>
      <c r="D320" t="s">
        <v>28</v>
      </c>
      <c r="E320" t="s">
        <v>29</v>
      </c>
      <c r="F320">
        <v>24649.46</v>
      </c>
      <c r="G320">
        <v>39597.910000000003</v>
      </c>
      <c r="H320">
        <v>444504.97</v>
      </c>
      <c r="I320">
        <v>14.43</v>
      </c>
      <c r="J320">
        <v>489</v>
      </c>
      <c r="K320" t="s">
        <v>35</v>
      </c>
      <c r="L320" t="s">
        <v>26</v>
      </c>
      <c r="M320" t="s">
        <v>107</v>
      </c>
      <c r="N320">
        <v>1457.08</v>
      </c>
      <c r="O320">
        <v>1039.5899999999999</v>
      </c>
    </row>
    <row r="321" spans="1:15" x14ac:dyDescent="0.3">
      <c r="A321">
        <v>320</v>
      </c>
      <c r="B321" t="s">
        <v>52</v>
      </c>
      <c r="C321" t="s">
        <v>33</v>
      </c>
      <c r="D321" t="s">
        <v>24</v>
      </c>
      <c r="E321" t="s">
        <v>18</v>
      </c>
      <c r="F321">
        <v>6767.57</v>
      </c>
      <c r="G321">
        <v>394627.72</v>
      </c>
      <c r="H321">
        <v>226757.44</v>
      </c>
      <c r="I321">
        <v>14.4</v>
      </c>
      <c r="J321">
        <v>802</v>
      </c>
      <c r="K321" t="s">
        <v>25</v>
      </c>
      <c r="L321" t="s">
        <v>75</v>
      </c>
      <c r="M321" t="s">
        <v>160</v>
      </c>
      <c r="N321">
        <v>435.26</v>
      </c>
      <c r="O321">
        <v>247.33</v>
      </c>
    </row>
    <row r="322" spans="1:15" x14ac:dyDescent="0.3">
      <c r="A322">
        <v>321</v>
      </c>
      <c r="B322" t="s">
        <v>85</v>
      </c>
      <c r="C322" t="s">
        <v>33</v>
      </c>
      <c r="D322" t="s">
        <v>34</v>
      </c>
      <c r="E322" t="s">
        <v>63</v>
      </c>
      <c r="F322">
        <v>72680.039999999994</v>
      </c>
      <c r="G322">
        <v>109287.35</v>
      </c>
      <c r="H322">
        <v>203805.92</v>
      </c>
      <c r="I322">
        <v>5.26</v>
      </c>
      <c r="J322">
        <v>617</v>
      </c>
      <c r="K322" t="s">
        <v>25</v>
      </c>
      <c r="L322" t="s">
        <v>75</v>
      </c>
      <c r="M322" t="s">
        <v>204</v>
      </c>
      <c r="N322">
        <v>3914.84</v>
      </c>
      <c r="O322">
        <v>3029.16</v>
      </c>
    </row>
    <row r="323" spans="1:15" x14ac:dyDescent="0.3">
      <c r="A323">
        <v>322</v>
      </c>
      <c r="B323" t="s">
        <v>43</v>
      </c>
      <c r="C323" t="s">
        <v>58</v>
      </c>
      <c r="D323" t="s">
        <v>28</v>
      </c>
      <c r="E323" t="s">
        <v>29</v>
      </c>
      <c r="F323">
        <v>52838.61</v>
      </c>
      <c r="G323">
        <v>389705.73</v>
      </c>
      <c r="H323">
        <v>381390.91</v>
      </c>
      <c r="I323">
        <v>15.3</v>
      </c>
      <c r="J323">
        <v>580</v>
      </c>
      <c r="K323" t="s">
        <v>45</v>
      </c>
      <c r="L323" t="s">
        <v>26</v>
      </c>
      <c r="M323" t="s">
        <v>258</v>
      </c>
      <c r="N323">
        <v>3853.04</v>
      </c>
      <c r="O323">
        <v>2228.67</v>
      </c>
    </row>
    <row r="324" spans="1:15" x14ac:dyDescent="0.3">
      <c r="A324">
        <v>323</v>
      </c>
      <c r="B324" t="s">
        <v>41</v>
      </c>
      <c r="C324" t="s">
        <v>23</v>
      </c>
      <c r="D324" t="s">
        <v>17</v>
      </c>
      <c r="E324" t="s">
        <v>38</v>
      </c>
      <c r="F324">
        <v>18559.82</v>
      </c>
      <c r="G324">
        <v>11257.03</v>
      </c>
      <c r="H324">
        <v>413730.79</v>
      </c>
      <c r="I324">
        <v>14.76</v>
      </c>
      <c r="J324">
        <v>878</v>
      </c>
      <c r="K324" t="s">
        <v>39</v>
      </c>
      <c r="L324" t="s">
        <v>20</v>
      </c>
      <c r="M324" t="s">
        <v>147</v>
      </c>
      <c r="N324">
        <v>2335.06</v>
      </c>
      <c r="O324">
        <v>2018.69</v>
      </c>
    </row>
    <row r="325" spans="1:15" x14ac:dyDescent="0.3">
      <c r="A325">
        <v>324</v>
      </c>
      <c r="B325" t="s">
        <v>79</v>
      </c>
      <c r="C325" t="s">
        <v>58</v>
      </c>
      <c r="D325" t="s">
        <v>24</v>
      </c>
      <c r="E325" t="s">
        <v>29</v>
      </c>
      <c r="F325">
        <v>16164.79</v>
      </c>
      <c r="G325">
        <v>379913.27</v>
      </c>
      <c r="H325">
        <v>42863.73</v>
      </c>
      <c r="I325">
        <v>12.52</v>
      </c>
      <c r="J325">
        <v>752</v>
      </c>
      <c r="K325" t="s">
        <v>39</v>
      </c>
      <c r="L325" t="s">
        <v>20</v>
      </c>
      <c r="M325" t="s">
        <v>259</v>
      </c>
      <c r="N325">
        <v>1897.95</v>
      </c>
      <c r="O325">
        <v>1284.7</v>
      </c>
    </row>
    <row r="326" spans="1:15" x14ac:dyDescent="0.3">
      <c r="A326">
        <v>325</v>
      </c>
      <c r="B326" t="s">
        <v>52</v>
      </c>
      <c r="C326" t="s">
        <v>23</v>
      </c>
      <c r="D326" t="s">
        <v>17</v>
      </c>
      <c r="E326" t="s">
        <v>18</v>
      </c>
      <c r="F326">
        <v>81803.91</v>
      </c>
      <c r="G326">
        <v>499984.07</v>
      </c>
      <c r="H326">
        <v>423432.71</v>
      </c>
      <c r="I326">
        <v>9.67</v>
      </c>
      <c r="J326">
        <v>331</v>
      </c>
      <c r="K326" t="s">
        <v>19</v>
      </c>
      <c r="L326" t="s">
        <v>26</v>
      </c>
      <c r="M326" t="s">
        <v>260</v>
      </c>
      <c r="N326">
        <v>7269.39</v>
      </c>
      <c r="O326">
        <v>5847.62</v>
      </c>
    </row>
    <row r="327" spans="1:15" x14ac:dyDescent="0.3">
      <c r="A327">
        <v>326</v>
      </c>
      <c r="B327" t="s">
        <v>52</v>
      </c>
      <c r="C327" t="s">
        <v>37</v>
      </c>
      <c r="D327" t="s">
        <v>17</v>
      </c>
      <c r="E327" t="s">
        <v>54</v>
      </c>
      <c r="F327">
        <v>24140.799999999999</v>
      </c>
      <c r="G327">
        <v>486481.31</v>
      </c>
      <c r="H327">
        <v>286695.15000000002</v>
      </c>
      <c r="I327">
        <v>7.97</v>
      </c>
      <c r="J327">
        <v>673</v>
      </c>
      <c r="K327" t="s">
        <v>39</v>
      </c>
      <c r="L327" t="s">
        <v>46</v>
      </c>
      <c r="M327" t="s">
        <v>244</v>
      </c>
      <c r="N327">
        <v>3110.11</v>
      </c>
      <c r="O327">
        <v>2628.41</v>
      </c>
    </row>
    <row r="328" spans="1:15" x14ac:dyDescent="0.3">
      <c r="A328">
        <v>327</v>
      </c>
      <c r="B328" t="s">
        <v>48</v>
      </c>
      <c r="C328" t="s">
        <v>33</v>
      </c>
      <c r="D328" t="s">
        <v>17</v>
      </c>
      <c r="E328" t="s">
        <v>38</v>
      </c>
      <c r="F328">
        <v>53116.38</v>
      </c>
      <c r="G328">
        <v>479430.6</v>
      </c>
      <c r="H328">
        <v>57543.01</v>
      </c>
      <c r="I328">
        <v>12.71</v>
      </c>
      <c r="J328">
        <v>601</v>
      </c>
      <c r="K328" t="s">
        <v>25</v>
      </c>
      <c r="L328" t="s">
        <v>26</v>
      </c>
      <c r="M328" t="s">
        <v>61</v>
      </c>
      <c r="N328">
        <v>3769.39</v>
      </c>
      <c r="O328">
        <v>2729.45</v>
      </c>
    </row>
    <row r="329" spans="1:15" x14ac:dyDescent="0.3">
      <c r="A329">
        <v>328</v>
      </c>
      <c r="B329" t="s">
        <v>48</v>
      </c>
      <c r="C329" t="s">
        <v>23</v>
      </c>
      <c r="D329" t="s">
        <v>56</v>
      </c>
      <c r="E329" t="s">
        <v>38</v>
      </c>
      <c r="F329">
        <v>93615.73</v>
      </c>
      <c r="G329">
        <v>487202.34</v>
      </c>
      <c r="H329">
        <v>43354.9</v>
      </c>
      <c r="I329">
        <v>15.22</v>
      </c>
      <c r="J329">
        <v>335</v>
      </c>
      <c r="K329" t="s">
        <v>45</v>
      </c>
      <c r="L329" t="s">
        <v>26</v>
      </c>
      <c r="M329" t="s">
        <v>136</v>
      </c>
      <c r="N329">
        <v>4900.12</v>
      </c>
      <c r="O329">
        <v>3183.56</v>
      </c>
    </row>
    <row r="330" spans="1:15" x14ac:dyDescent="0.3">
      <c r="A330">
        <v>329</v>
      </c>
      <c r="B330" t="s">
        <v>79</v>
      </c>
      <c r="C330" t="s">
        <v>16</v>
      </c>
      <c r="D330" t="s">
        <v>17</v>
      </c>
      <c r="E330" t="s">
        <v>54</v>
      </c>
      <c r="F330">
        <v>87504.24</v>
      </c>
      <c r="G330">
        <v>13046.34</v>
      </c>
      <c r="H330">
        <v>61605.26</v>
      </c>
      <c r="I330">
        <v>11.97</v>
      </c>
      <c r="J330">
        <v>455</v>
      </c>
      <c r="K330" t="s">
        <v>19</v>
      </c>
      <c r="L330" t="s">
        <v>46</v>
      </c>
      <c r="M330" t="s">
        <v>258</v>
      </c>
      <c r="N330">
        <v>10801.02</v>
      </c>
      <c r="O330">
        <v>9089.01</v>
      </c>
    </row>
    <row r="331" spans="1:15" x14ac:dyDescent="0.3">
      <c r="A331">
        <v>330</v>
      </c>
      <c r="B331" t="s">
        <v>32</v>
      </c>
      <c r="C331" t="s">
        <v>23</v>
      </c>
      <c r="D331" t="s">
        <v>56</v>
      </c>
      <c r="E331" t="s">
        <v>54</v>
      </c>
      <c r="F331">
        <v>19408.62</v>
      </c>
      <c r="G331">
        <v>40155.85</v>
      </c>
      <c r="H331">
        <v>291114.21000000002</v>
      </c>
      <c r="I331">
        <v>8</v>
      </c>
      <c r="J331">
        <v>614</v>
      </c>
      <c r="K331" t="s">
        <v>39</v>
      </c>
      <c r="L331" t="s">
        <v>20</v>
      </c>
      <c r="M331" t="s">
        <v>261</v>
      </c>
      <c r="N331">
        <v>1752.39</v>
      </c>
      <c r="O331">
        <v>1172.3900000000001</v>
      </c>
    </row>
    <row r="332" spans="1:15" x14ac:dyDescent="0.3">
      <c r="A332">
        <v>331</v>
      </c>
      <c r="B332" t="s">
        <v>22</v>
      </c>
      <c r="C332" t="s">
        <v>37</v>
      </c>
      <c r="D332" t="s">
        <v>34</v>
      </c>
      <c r="E332" t="s">
        <v>63</v>
      </c>
      <c r="F332">
        <v>20070.73</v>
      </c>
      <c r="G332">
        <v>45708.22</v>
      </c>
      <c r="H332">
        <v>45917.22</v>
      </c>
      <c r="I332">
        <v>15.62</v>
      </c>
      <c r="J332">
        <v>814</v>
      </c>
      <c r="K332" t="s">
        <v>35</v>
      </c>
      <c r="L332" t="s">
        <v>26</v>
      </c>
      <c r="M332" t="s">
        <v>262</v>
      </c>
      <c r="N332">
        <v>1015.02</v>
      </c>
      <c r="O332">
        <v>884.27</v>
      </c>
    </row>
    <row r="333" spans="1:15" x14ac:dyDescent="0.3">
      <c r="A333">
        <v>332</v>
      </c>
      <c r="B333" t="s">
        <v>50</v>
      </c>
      <c r="C333" t="s">
        <v>58</v>
      </c>
      <c r="D333" t="s">
        <v>56</v>
      </c>
      <c r="E333" t="s">
        <v>63</v>
      </c>
      <c r="F333">
        <v>2325.7800000000002</v>
      </c>
      <c r="G333">
        <v>303529.40999999997</v>
      </c>
      <c r="H333">
        <v>98666.66</v>
      </c>
      <c r="I333">
        <v>9.64</v>
      </c>
      <c r="J333">
        <v>674</v>
      </c>
      <c r="K333" t="s">
        <v>19</v>
      </c>
      <c r="L333" t="s">
        <v>75</v>
      </c>
      <c r="M333" t="s">
        <v>217</v>
      </c>
      <c r="N333">
        <v>140.47</v>
      </c>
      <c r="O333">
        <v>74.48</v>
      </c>
    </row>
    <row r="334" spans="1:15" x14ac:dyDescent="0.3">
      <c r="A334">
        <v>333</v>
      </c>
      <c r="B334" t="s">
        <v>85</v>
      </c>
      <c r="C334" t="s">
        <v>23</v>
      </c>
      <c r="D334" t="s">
        <v>17</v>
      </c>
      <c r="E334" t="s">
        <v>29</v>
      </c>
      <c r="F334">
        <v>55510.080000000002</v>
      </c>
      <c r="G334">
        <v>494668.05</v>
      </c>
      <c r="H334">
        <v>102601.05</v>
      </c>
      <c r="I334">
        <v>5.19</v>
      </c>
      <c r="J334">
        <v>475</v>
      </c>
      <c r="K334" t="s">
        <v>35</v>
      </c>
      <c r="L334" t="s">
        <v>26</v>
      </c>
      <c r="M334" t="s">
        <v>60</v>
      </c>
      <c r="N334">
        <v>6459.77</v>
      </c>
      <c r="O334">
        <v>5416.5</v>
      </c>
    </row>
    <row r="335" spans="1:15" x14ac:dyDescent="0.3">
      <c r="A335">
        <v>334</v>
      </c>
      <c r="B335" t="s">
        <v>22</v>
      </c>
      <c r="C335" t="s">
        <v>58</v>
      </c>
      <c r="D335" t="s">
        <v>34</v>
      </c>
      <c r="E335" t="s">
        <v>63</v>
      </c>
      <c r="F335">
        <v>47636.57</v>
      </c>
      <c r="G335">
        <v>191409.94</v>
      </c>
      <c r="H335">
        <v>244059.72</v>
      </c>
      <c r="I335">
        <v>10.91</v>
      </c>
      <c r="J335">
        <v>605</v>
      </c>
      <c r="K335" t="s">
        <v>45</v>
      </c>
      <c r="L335" t="s">
        <v>46</v>
      </c>
      <c r="M335" t="s">
        <v>263</v>
      </c>
      <c r="N335">
        <v>6777.93</v>
      </c>
      <c r="O335">
        <v>5553.29</v>
      </c>
    </row>
    <row r="336" spans="1:15" x14ac:dyDescent="0.3">
      <c r="A336">
        <v>335</v>
      </c>
      <c r="B336" t="s">
        <v>48</v>
      </c>
      <c r="C336" t="s">
        <v>16</v>
      </c>
      <c r="D336" t="s">
        <v>24</v>
      </c>
      <c r="E336" t="s">
        <v>54</v>
      </c>
      <c r="F336">
        <v>92217.13</v>
      </c>
      <c r="G336">
        <v>353481.73</v>
      </c>
      <c r="H336">
        <v>428658.43</v>
      </c>
      <c r="I336">
        <v>15.18</v>
      </c>
      <c r="J336">
        <v>826</v>
      </c>
      <c r="K336" t="s">
        <v>35</v>
      </c>
      <c r="L336" t="s">
        <v>26</v>
      </c>
      <c r="M336" t="s">
        <v>237</v>
      </c>
      <c r="N336">
        <v>4813.83</v>
      </c>
      <c r="O336">
        <v>3932.17</v>
      </c>
    </row>
    <row r="337" spans="1:15" x14ac:dyDescent="0.3">
      <c r="A337">
        <v>336</v>
      </c>
      <c r="B337" t="s">
        <v>85</v>
      </c>
      <c r="C337" t="s">
        <v>37</v>
      </c>
      <c r="D337" t="s">
        <v>17</v>
      </c>
      <c r="E337" t="s">
        <v>54</v>
      </c>
      <c r="F337">
        <v>77244.399999999994</v>
      </c>
      <c r="G337">
        <v>459465.1</v>
      </c>
      <c r="H337">
        <v>466407.39</v>
      </c>
      <c r="I337">
        <v>17.010000000000002</v>
      </c>
      <c r="J337">
        <v>779</v>
      </c>
      <c r="K337" t="s">
        <v>19</v>
      </c>
      <c r="L337" t="s">
        <v>20</v>
      </c>
      <c r="M337" t="s">
        <v>264</v>
      </c>
      <c r="N337">
        <v>5300.95</v>
      </c>
      <c r="O337">
        <v>4279.99</v>
      </c>
    </row>
    <row r="338" spans="1:15" x14ac:dyDescent="0.3">
      <c r="A338">
        <v>337</v>
      </c>
      <c r="B338" t="s">
        <v>41</v>
      </c>
      <c r="C338" t="s">
        <v>58</v>
      </c>
      <c r="D338" t="s">
        <v>28</v>
      </c>
      <c r="E338" t="s">
        <v>63</v>
      </c>
      <c r="F338">
        <v>66118</v>
      </c>
      <c r="G338">
        <v>378876.79</v>
      </c>
      <c r="H338">
        <v>8721.99</v>
      </c>
      <c r="I338">
        <v>17.329999999999998</v>
      </c>
      <c r="J338">
        <v>824</v>
      </c>
      <c r="K338" t="s">
        <v>19</v>
      </c>
      <c r="L338" t="s">
        <v>75</v>
      </c>
      <c r="M338" t="s">
        <v>265</v>
      </c>
      <c r="N338">
        <v>8289.5499999999993</v>
      </c>
      <c r="O338">
        <v>5683.73</v>
      </c>
    </row>
    <row r="339" spans="1:15" x14ac:dyDescent="0.3">
      <c r="A339">
        <v>338</v>
      </c>
      <c r="B339" t="s">
        <v>22</v>
      </c>
      <c r="C339" t="s">
        <v>58</v>
      </c>
      <c r="D339" t="s">
        <v>17</v>
      </c>
      <c r="E339" t="s">
        <v>54</v>
      </c>
      <c r="F339">
        <v>18454.52</v>
      </c>
      <c r="G339">
        <v>389150.65</v>
      </c>
      <c r="H339">
        <v>191914.49</v>
      </c>
      <c r="I339">
        <v>13.54</v>
      </c>
      <c r="J339">
        <v>761</v>
      </c>
      <c r="K339" t="s">
        <v>25</v>
      </c>
      <c r="L339" t="s">
        <v>30</v>
      </c>
      <c r="M339" t="s">
        <v>156</v>
      </c>
      <c r="N339">
        <v>1335.47</v>
      </c>
      <c r="O339">
        <v>885.42</v>
      </c>
    </row>
    <row r="340" spans="1:15" x14ac:dyDescent="0.3">
      <c r="A340">
        <v>339</v>
      </c>
      <c r="B340" t="s">
        <v>22</v>
      </c>
      <c r="C340" t="s">
        <v>16</v>
      </c>
      <c r="D340" t="s">
        <v>56</v>
      </c>
      <c r="E340" t="s">
        <v>18</v>
      </c>
      <c r="F340">
        <v>18019.330000000002</v>
      </c>
      <c r="G340">
        <v>342984.01</v>
      </c>
      <c r="H340">
        <v>206398.46</v>
      </c>
      <c r="I340">
        <v>17.57</v>
      </c>
      <c r="J340">
        <v>440</v>
      </c>
      <c r="K340" t="s">
        <v>19</v>
      </c>
      <c r="L340" t="s">
        <v>30</v>
      </c>
      <c r="M340" t="s">
        <v>21</v>
      </c>
      <c r="N340">
        <v>1267.05</v>
      </c>
      <c r="O340">
        <v>671.29</v>
      </c>
    </row>
    <row r="341" spans="1:15" x14ac:dyDescent="0.3">
      <c r="A341">
        <v>340</v>
      </c>
      <c r="B341" t="s">
        <v>79</v>
      </c>
      <c r="C341" t="s">
        <v>58</v>
      </c>
      <c r="D341" t="s">
        <v>24</v>
      </c>
      <c r="E341" t="s">
        <v>18</v>
      </c>
      <c r="F341">
        <v>39864.400000000001</v>
      </c>
      <c r="G341">
        <v>87438.9</v>
      </c>
      <c r="H341">
        <v>12306.09</v>
      </c>
      <c r="I341">
        <v>9.2200000000000006</v>
      </c>
      <c r="J341">
        <v>633</v>
      </c>
      <c r="K341" t="s">
        <v>39</v>
      </c>
      <c r="L341" t="s">
        <v>46</v>
      </c>
      <c r="M341" t="s">
        <v>181</v>
      </c>
      <c r="N341">
        <v>2912.38</v>
      </c>
      <c r="O341">
        <v>2475.5100000000002</v>
      </c>
    </row>
    <row r="342" spans="1:15" x14ac:dyDescent="0.3">
      <c r="A342">
        <v>341</v>
      </c>
      <c r="B342" t="s">
        <v>41</v>
      </c>
      <c r="C342" t="s">
        <v>23</v>
      </c>
      <c r="D342" t="s">
        <v>34</v>
      </c>
      <c r="E342" t="s">
        <v>63</v>
      </c>
      <c r="F342">
        <v>47864.37</v>
      </c>
      <c r="G342">
        <v>221632.11</v>
      </c>
      <c r="H342">
        <v>264741.86</v>
      </c>
      <c r="I342">
        <v>6.98</v>
      </c>
      <c r="J342">
        <v>648</v>
      </c>
      <c r="K342" t="s">
        <v>45</v>
      </c>
      <c r="L342" t="s">
        <v>46</v>
      </c>
      <c r="M342" t="s">
        <v>266</v>
      </c>
      <c r="N342">
        <v>6768.44</v>
      </c>
      <c r="O342">
        <v>5487.66</v>
      </c>
    </row>
    <row r="343" spans="1:15" x14ac:dyDescent="0.3">
      <c r="A343">
        <v>342</v>
      </c>
      <c r="B343" t="s">
        <v>41</v>
      </c>
      <c r="C343" t="s">
        <v>37</v>
      </c>
      <c r="D343" t="s">
        <v>56</v>
      </c>
      <c r="E343" t="s">
        <v>29</v>
      </c>
      <c r="F343">
        <v>51717.78</v>
      </c>
      <c r="G343">
        <v>61161.15</v>
      </c>
      <c r="H343">
        <v>432843.95</v>
      </c>
      <c r="I343">
        <v>7.28</v>
      </c>
      <c r="J343">
        <v>588</v>
      </c>
      <c r="K343" t="s">
        <v>19</v>
      </c>
      <c r="L343" t="s">
        <v>26</v>
      </c>
      <c r="M343" t="s">
        <v>267</v>
      </c>
      <c r="N343">
        <v>3464.95</v>
      </c>
      <c r="O343">
        <v>2949.86</v>
      </c>
    </row>
    <row r="344" spans="1:15" x14ac:dyDescent="0.3">
      <c r="A344">
        <v>343</v>
      </c>
      <c r="B344" t="s">
        <v>22</v>
      </c>
      <c r="C344" t="s">
        <v>16</v>
      </c>
      <c r="D344" t="s">
        <v>34</v>
      </c>
      <c r="E344" t="s">
        <v>18</v>
      </c>
      <c r="F344">
        <v>99404.87</v>
      </c>
      <c r="G344">
        <v>299442.8</v>
      </c>
      <c r="H344">
        <v>396008.49</v>
      </c>
      <c r="I344">
        <v>16.399999999999999</v>
      </c>
      <c r="J344">
        <v>633</v>
      </c>
      <c r="K344" t="s">
        <v>19</v>
      </c>
      <c r="L344" t="s">
        <v>75</v>
      </c>
      <c r="M344" t="s">
        <v>61</v>
      </c>
      <c r="N344">
        <v>11880.27</v>
      </c>
      <c r="O344">
        <v>7699.64</v>
      </c>
    </row>
    <row r="345" spans="1:15" x14ac:dyDescent="0.3">
      <c r="A345">
        <v>344</v>
      </c>
      <c r="B345" t="s">
        <v>85</v>
      </c>
      <c r="C345" t="s">
        <v>37</v>
      </c>
      <c r="D345" t="s">
        <v>24</v>
      </c>
      <c r="E345" t="s">
        <v>38</v>
      </c>
      <c r="F345">
        <v>7121.2</v>
      </c>
      <c r="G345">
        <v>77494.179999999993</v>
      </c>
      <c r="H345">
        <v>251079.08</v>
      </c>
      <c r="I345">
        <v>10.85</v>
      </c>
      <c r="J345">
        <v>797</v>
      </c>
      <c r="K345" t="s">
        <v>25</v>
      </c>
      <c r="L345" t="s">
        <v>30</v>
      </c>
      <c r="M345" t="s">
        <v>268</v>
      </c>
      <c r="N345">
        <v>934</v>
      </c>
      <c r="O345">
        <v>679.13</v>
      </c>
    </row>
    <row r="346" spans="1:15" x14ac:dyDescent="0.3">
      <c r="A346">
        <v>345</v>
      </c>
      <c r="B346" t="s">
        <v>48</v>
      </c>
      <c r="C346" t="s">
        <v>16</v>
      </c>
      <c r="D346" t="s">
        <v>28</v>
      </c>
      <c r="E346" t="s">
        <v>29</v>
      </c>
      <c r="F346">
        <v>73572.399999999994</v>
      </c>
      <c r="G346">
        <v>222901.86</v>
      </c>
      <c r="H346">
        <v>481084.63</v>
      </c>
      <c r="I346">
        <v>10.78</v>
      </c>
      <c r="J346">
        <v>333</v>
      </c>
      <c r="K346" t="s">
        <v>19</v>
      </c>
      <c r="L346" t="s">
        <v>26</v>
      </c>
      <c r="M346" t="s">
        <v>96</v>
      </c>
      <c r="N346">
        <v>5674.65</v>
      </c>
      <c r="O346">
        <v>3605.34</v>
      </c>
    </row>
    <row r="347" spans="1:15" x14ac:dyDescent="0.3">
      <c r="A347">
        <v>346</v>
      </c>
      <c r="B347" t="s">
        <v>79</v>
      </c>
      <c r="C347" t="s">
        <v>58</v>
      </c>
      <c r="D347" t="s">
        <v>28</v>
      </c>
      <c r="E347" t="s">
        <v>63</v>
      </c>
      <c r="F347">
        <v>61670.51</v>
      </c>
      <c r="G347">
        <v>282699.62</v>
      </c>
      <c r="H347">
        <v>313729.67</v>
      </c>
      <c r="I347">
        <v>15.09</v>
      </c>
      <c r="J347">
        <v>601</v>
      </c>
      <c r="K347" t="s">
        <v>25</v>
      </c>
      <c r="L347" t="s">
        <v>75</v>
      </c>
      <c r="M347" t="s">
        <v>99</v>
      </c>
      <c r="N347">
        <v>6509.75</v>
      </c>
      <c r="O347">
        <v>5005.05</v>
      </c>
    </row>
    <row r="348" spans="1:15" x14ac:dyDescent="0.3">
      <c r="A348">
        <v>347</v>
      </c>
      <c r="B348" t="s">
        <v>52</v>
      </c>
      <c r="C348" t="s">
        <v>33</v>
      </c>
      <c r="D348" t="s">
        <v>34</v>
      </c>
      <c r="E348" t="s">
        <v>54</v>
      </c>
      <c r="F348">
        <v>8951.77</v>
      </c>
      <c r="G348">
        <v>83282.820000000007</v>
      </c>
      <c r="H348">
        <v>41425.35</v>
      </c>
      <c r="I348">
        <v>12.62</v>
      </c>
      <c r="J348">
        <v>496</v>
      </c>
      <c r="K348" t="s">
        <v>45</v>
      </c>
      <c r="L348" t="s">
        <v>75</v>
      </c>
      <c r="M348" t="s">
        <v>180</v>
      </c>
      <c r="N348">
        <v>607.4</v>
      </c>
      <c r="O348">
        <v>441.61</v>
      </c>
    </row>
    <row r="349" spans="1:15" x14ac:dyDescent="0.3">
      <c r="A349">
        <v>348</v>
      </c>
      <c r="B349" t="s">
        <v>48</v>
      </c>
      <c r="C349" t="s">
        <v>23</v>
      </c>
      <c r="D349" t="s">
        <v>28</v>
      </c>
      <c r="E349" t="s">
        <v>63</v>
      </c>
      <c r="F349">
        <v>7304.36</v>
      </c>
      <c r="G349">
        <v>112768.38</v>
      </c>
      <c r="H349">
        <v>152465.21</v>
      </c>
      <c r="I349">
        <v>10.79</v>
      </c>
      <c r="J349">
        <v>575</v>
      </c>
      <c r="K349" t="s">
        <v>35</v>
      </c>
      <c r="L349" t="s">
        <v>26</v>
      </c>
      <c r="M349" t="s">
        <v>148</v>
      </c>
      <c r="N349">
        <v>492.91</v>
      </c>
      <c r="O349">
        <v>381.01</v>
      </c>
    </row>
    <row r="350" spans="1:15" x14ac:dyDescent="0.3">
      <c r="A350">
        <v>349</v>
      </c>
      <c r="B350" t="s">
        <v>48</v>
      </c>
      <c r="C350" t="s">
        <v>23</v>
      </c>
      <c r="D350" t="s">
        <v>56</v>
      </c>
      <c r="E350" t="s">
        <v>38</v>
      </c>
      <c r="F350">
        <v>29671.88</v>
      </c>
      <c r="G350">
        <v>270418.90000000002</v>
      </c>
      <c r="H350">
        <v>266753.71000000002</v>
      </c>
      <c r="I350">
        <v>10.029999999999999</v>
      </c>
      <c r="J350">
        <v>774</v>
      </c>
      <c r="K350" t="s">
        <v>45</v>
      </c>
      <c r="L350" t="s">
        <v>26</v>
      </c>
      <c r="M350" t="s">
        <v>269</v>
      </c>
      <c r="N350">
        <v>4258.46</v>
      </c>
      <c r="O350">
        <v>3059.18</v>
      </c>
    </row>
    <row r="351" spans="1:15" x14ac:dyDescent="0.3">
      <c r="A351">
        <v>350</v>
      </c>
      <c r="B351" t="s">
        <v>48</v>
      </c>
      <c r="C351" t="s">
        <v>58</v>
      </c>
      <c r="D351" t="s">
        <v>34</v>
      </c>
      <c r="E351" t="s">
        <v>29</v>
      </c>
      <c r="F351">
        <v>79536.09</v>
      </c>
      <c r="G351">
        <v>458562.87</v>
      </c>
      <c r="H351">
        <v>335036.31</v>
      </c>
      <c r="I351">
        <v>8.19</v>
      </c>
      <c r="J351">
        <v>503</v>
      </c>
      <c r="K351" t="s">
        <v>19</v>
      </c>
      <c r="L351" t="s">
        <v>26</v>
      </c>
      <c r="M351" t="s">
        <v>270</v>
      </c>
      <c r="N351">
        <v>10942.25</v>
      </c>
      <c r="O351">
        <v>8563.34</v>
      </c>
    </row>
    <row r="352" spans="1:15" x14ac:dyDescent="0.3">
      <c r="A352">
        <v>351</v>
      </c>
      <c r="B352" t="s">
        <v>32</v>
      </c>
      <c r="C352" t="s">
        <v>37</v>
      </c>
      <c r="D352" t="s">
        <v>17</v>
      </c>
      <c r="E352" t="s">
        <v>63</v>
      </c>
      <c r="F352">
        <v>75768.240000000005</v>
      </c>
      <c r="G352">
        <v>184709.49</v>
      </c>
      <c r="H352">
        <v>47840.15</v>
      </c>
      <c r="I352">
        <v>9.16</v>
      </c>
      <c r="J352">
        <v>529</v>
      </c>
      <c r="K352" t="s">
        <v>25</v>
      </c>
      <c r="L352" t="s">
        <v>46</v>
      </c>
      <c r="M352" t="s">
        <v>168</v>
      </c>
      <c r="N352">
        <v>4414.8900000000003</v>
      </c>
      <c r="O352">
        <v>2846.67</v>
      </c>
    </row>
    <row r="353" spans="1:15" x14ac:dyDescent="0.3">
      <c r="A353">
        <v>352</v>
      </c>
      <c r="B353" t="s">
        <v>43</v>
      </c>
      <c r="C353" t="s">
        <v>33</v>
      </c>
      <c r="D353" t="s">
        <v>24</v>
      </c>
      <c r="E353" t="s">
        <v>63</v>
      </c>
      <c r="F353">
        <v>26920.66</v>
      </c>
      <c r="G353">
        <v>420109.55</v>
      </c>
      <c r="H353">
        <v>260417.15</v>
      </c>
      <c r="I353">
        <v>16.010000000000002</v>
      </c>
      <c r="J353">
        <v>328</v>
      </c>
      <c r="K353" t="s">
        <v>35</v>
      </c>
      <c r="L353" t="s">
        <v>26</v>
      </c>
      <c r="M353" t="s">
        <v>269</v>
      </c>
      <c r="N353">
        <v>3220.09</v>
      </c>
      <c r="O353">
        <v>2831.15</v>
      </c>
    </row>
    <row r="354" spans="1:15" x14ac:dyDescent="0.3">
      <c r="A354">
        <v>353</v>
      </c>
      <c r="B354" t="s">
        <v>43</v>
      </c>
      <c r="C354" t="s">
        <v>37</v>
      </c>
      <c r="D354" t="s">
        <v>28</v>
      </c>
      <c r="E354" t="s">
        <v>54</v>
      </c>
      <c r="F354">
        <v>65214.51</v>
      </c>
      <c r="G354">
        <v>36792.14</v>
      </c>
      <c r="H354">
        <v>96175.97</v>
      </c>
      <c r="I354">
        <v>14.2</v>
      </c>
      <c r="J354">
        <v>367</v>
      </c>
      <c r="K354" t="s">
        <v>45</v>
      </c>
      <c r="L354" t="s">
        <v>30</v>
      </c>
      <c r="M354" t="s">
        <v>140</v>
      </c>
      <c r="N354">
        <v>8720.5300000000007</v>
      </c>
      <c r="O354">
        <v>4704.1000000000004</v>
      </c>
    </row>
    <row r="355" spans="1:15" x14ac:dyDescent="0.3">
      <c r="A355">
        <v>354</v>
      </c>
      <c r="B355" t="s">
        <v>79</v>
      </c>
      <c r="C355" t="s">
        <v>16</v>
      </c>
      <c r="D355" t="s">
        <v>28</v>
      </c>
      <c r="E355" t="s">
        <v>63</v>
      </c>
      <c r="F355">
        <v>80394.320000000007</v>
      </c>
      <c r="G355">
        <v>24234.61</v>
      </c>
      <c r="H355">
        <v>210446.71</v>
      </c>
      <c r="I355">
        <v>16.84</v>
      </c>
      <c r="J355">
        <v>470</v>
      </c>
      <c r="K355" t="s">
        <v>39</v>
      </c>
      <c r="L355" t="s">
        <v>46</v>
      </c>
      <c r="M355" t="s">
        <v>108</v>
      </c>
      <c r="N355">
        <v>6998.14</v>
      </c>
      <c r="O355">
        <v>5783.07</v>
      </c>
    </row>
    <row r="356" spans="1:15" x14ac:dyDescent="0.3">
      <c r="A356">
        <v>355</v>
      </c>
      <c r="B356" t="s">
        <v>48</v>
      </c>
      <c r="C356" t="s">
        <v>37</v>
      </c>
      <c r="D356" t="s">
        <v>17</v>
      </c>
      <c r="E356" t="s">
        <v>54</v>
      </c>
      <c r="F356">
        <v>84951.46</v>
      </c>
      <c r="G356">
        <v>332827.39</v>
      </c>
      <c r="H356">
        <v>9975.06</v>
      </c>
      <c r="I356">
        <v>6.04</v>
      </c>
      <c r="J356">
        <v>302</v>
      </c>
      <c r="K356" t="s">
        <v>19</v>
      </c>
      <c r="L356" t="s">
        <v>20</v>
      </c>
      <c r="M356" t="s">
        <v>104</v>
      </c>
      <c r="N356">
        <v>6308.4</v>
      </c>
      <c r="O356">
        <v>3330.65</v>
      </c>
    </row>
    <row r="357" spans="1:15" x14ac:dyDescent="0.3">
      <c r="A357">
        <v>356</v>
      </c>
      <c r="B357" t="s">
        <v>50</v>
      </c>
      <c r="C357" t="s">
        <v>23</v>
      </c>
      <c r="D357" t="s">
        <v>28</v>
      </c>
      <c r="E357" t="s">
        <v>18</v>
      </c>
      <c r="F357">
        <v>39510.65</v>
      </c>
      <c r="G357">
        <v>425578.27</v>
      </c>
      <c r="H357">
        <v>193249.19</v>
      </c>
      <c r="I357">
        <v>17.27</v>
      </c>
      <c r="J357">
        <v>673</v>
      </c>
      <c r="K357" t="s">
        <v>25</v>
      </c>
      <c r="L357" t="s">
        <v>46</v>
      </c>
      <c r="M357" t="s">
        <v>248</v>
      </c>
      <c r="N357">
        <v>2987.43</v>
      </c>
      <c r="O357">
        <v>2167.25</v>
      </c>
    </row>
    <row r="358" spans="1:15" x14ac:dyDescent="0.3">
      <c r="A358">
        <v>357</v>
      </c>
      <c r="B358" t="s">
        <v>22</v>
      </c>
      <c r="C358" t="s">
        <v>23</v>
      </c>
      <c r="D358" t="s">
        <v>34</v>
      </c>
      <c r="E358" t="s">
        <v>63</v>
      </c>
      <c r="F358">
        <v>15253.74</v>
      </c>
      <c r="G358">
        <v>30854.03</v>
      </c>
      <c r="H358">
        <v>122829.25</v>
      </c>
      <c r="I358">
        <v>9.09</v>
      </c>
      <c r="J358">
        <v>755</v>
      </c>
      <c r="K358" t="s">
        <v>35</v>
      </c>
      <c r="L358" t="s">
        <v>26</v>
      </c>
      <c r="M358" t="s">
        <v>47</v>
      </c>
      <c r="N358">
        <v>2033.31</v>
      </c>
      <c r="O358">
        <v>1828.39</v>
      </c>
    </row>
    <row r="359" spans="1:15" x14ac:dyDescent="0.3">
      <c r="A359">
        <v>358</v>
      </c>
      <c r="B359" t="s">
        <v>48</v>
      </c>
      <c r="C359" t="s">
        <v>37</v>
      </c>
      <c r="D359" t="s">
        <v>34</v>
      </c>
      <c r="E359" t="s">
        <v>29</v>
      </c>
      <c r="F359">
        <v>36464.410000000003</v>
      </c>
      <c r="G359">
        <v>49122.33</v>
      </c>
      <c r="H359">
        <v>441620.22</v>
      </c>
      <c r="I359">
        <v>12.14</v>
      </c>
      <c r="J359">
        <v>412</v>
      </c>
      <c r="K359" t="s">
        <v>45</v>
      </c>
      <c r="L359" t="s">
        <v>26</v>
      </c>
      <c r="M359" t="s">
        <v>271</v>
      </c>
      <c r="N359">
        <v>2314.06</v>
      </c>
      <c r="O359">
        <v>1861.45</v>
      </c>
    </row>
    <row r="360" spans="1:15" x14ac:dyDescent="0.3">
      <c r="A360">
        <v>359</v>
      </c>
      <c r="B360" t="s">
        <v>79</v>
      </c>
      <c r="C360" t="s">
        <v>37</v>
      </c>
      <c r="D360" t="s">
        <v>34</v>
      </c>
      <c r="E360" t="s">
        <v>18</v>
      </c>
      <c r="F360">
        <v>10679.48</v>
      </c>
      <c r="G360">
        <v>330464.31</v>
      </c>
      <c r="H360">
        <v>112747.27</v>
      </c>
      <c r="I360">
        <v>8.41</v>
      </c>
      <c r="J360">
        <v>721</v>
      </c>
      <c r="K360" t="s">
        <v>19</v>
      </c>
      <c r="L360" t="s">
        <v>46</v>
      </c>
      <c r="M360" t="s">
        <v>260</v>
      </c>
      <c r="N360">
        <v>1401.7</v>
      </c>
      <c r="O360">
        <v>1257.57</v>
      </c>
    </row>
    <row r="361" spans="1:15" x14ac:dyDescent="0.3">
      <c r="A361">
        <v>360</v>
      </c>
      <c r="B361" t="s">
        <v>48</v>
      </c>
      <c r="C361" t="s">
        <v>37</v>
      </c>
      <c r="D361" t="s">
        <v>17</v>
      </c>
      <c r="E361" t="s">
        <v>54</v>
      </c>
      <c r="F361">
        <v>50379.93</v>
      </c>
      <c r="G361">
        <v>400895.41</v>
      </c>
      <c r="H361">
        <v>384396.52</v>
      </c>
      <c r="I361">
        <v>7.04</v>
      </c>
      <c r="J361">
        <v>726</v>
      </c>
      <c r="K361" t="s">
        <v>25</v>
      </c>
      <c r="L361" t="s">
        <v>20</v>
      </c>
      <c r="M361" t="s">
        <v>190</v>
      </c>
      <c r="N361">
        <v>7477.51</v>
      </c>
      <c r="O361">
        <v>6723.49</v>
      </c>
    </row>
    <row r="362" spans="1:15" x14ac:dyDescent="0.3">
      <c r="A362">
        <v>361</v>
      </c>
      <c r="B362" t="s">
        <v>15</v>
      </c>
      <c r="C362" t="s">
        <v>23</v>
      </c>
      <c r="D362" t="s">
        <v>56</v>
      </c>
      <c r="E362" t="s">
        <v>63</v>
      </c>
      <c r="F362">
        <v>32300.09</v>
      </c>
      <c r="G362">
        <v>98275.55</v>
      </c>
      <c r="H362">
        <v>151626.17000000001</v>
      </c>
      <c r="I362">
        <v>9.61</v>
      </c>
      <c r="J362">
        <v>598</v>
      </c>
      <c r="K362" t="s">
        <v>19</v>
      </c>
      <c r="L362" t="s">
        <v>26</v>
      </c>
      <c r="M362" t="s">
        <v>272</v>
      </c>
      <c r="N362">
        <v>2627.28</v>
      </c>
      <c r="O362">
        <v>1443.79</v>
      </c>
    </row>
    <row r="363" spans="1:15" x14ac:dyDescent="0.3">
      <c r="A363">
        <v>362</v>
      </c>
      <c r="B363" t="s">
        <v>32</v>
      </c>
      <c r="C363" t="s">
        <v>23</v>
      </c>
      <c r="D363" t="s">
        <v>17</v>
      </c>
      <c r="E363" t="s">
        <v>54</v>
      </c>
      <c r="F363">
        <v>29431.55</v>
      </c>
      <c r="G363">
        <v>376753.4</v>
      </c>
      <c r="H363">
        <v>190978.07</v>
      </c>
      <c r="I363">
        <v>5.65</v>
      </c>
      <c r="J363">
        <v>494</v>
      </c>
      <c r="K363" t="s">
        <v>25</v>
      </c>
      <c r="L363" t="s">
        <v>46</v>
      </c>
      <c r="M363" t="s">
        <v>273</v>
      </c>
      <c r="N363">
        <v>3867.55</v>
      </c>
      <c r="O363">
        <v>2819.27</v>
      </c>
    </row>
    <row r="364" spans="1:15" x14ac:dyDescent="0.3">
      <c r="A364">
        <v>363</v>
      </c>
      <c r="B364" t="s">
        <v>79</v>
      </c>
      <c r="C364" t="s">
        <v>16</v>
      </c>
      <c r="D364" t="s">
        <v>28</v>
      </c>
      <c r="E364" t="s">
        <v>18</v>
      </c>
      <c r="F364">
        <v>96050.4</v>
      </c>
      <c r="G364">
        <v>372908.59</v>
      </c>
      <c r="H364">
        <v>161119.62</v>
      </c>
      <c r="I364">
        <v>6.19</v>
      </c>
      <c r="J364">
        <v>334</v>
      </c>
      <c r="K364" t="s">
        <v>25</v>
      </c>
      <c r="L364" t="s">
        <v>75</v>
      </c>
      <c r="M364" t="s">
        <v>242</v>
      </c>
      <c r="N364">
        <v>12163.96</v>
      </c>
      <c r="O364">
        <v>8686.6</v>
      </c>
    </row>
    <row r="365" spans="1:15" x14ac:dyDescent="0.3">
      <c r="A365">
        <v>364</v>
      </c>
      <c r="B365" t="s">
        <v>52</v>
      </c>
      <c r="C365" t="s">
        <v>23</v>
      </c>
      <c r="D365" t="s">
        <v>56</v>
      </c>
      <c r="E365" t="s">
        <v>63</v>
      </c>
      <c r="F365">
        <v>42684.29</v>
      </c>
      <c r="G365">
        <v>366193.26</v>
      </c>
      <c r="H365">
        <v>403160.34</v>
      </c>
      <c r="I365">
        <v>14.79</v>
      </c>
      <c r="J365">
        <v>320</v>
      </c>
      <c r="K365" t="s">
        <v>35</v>
      </c>
      <c r="L365" t="s">
        <v>26</v>
      </c>
      <c r="M365" t="s">
        <v>126</v>
      </c>
      <c r="N365">
        <v>5890.9</v>
      </c>
      <c r="O365">
        <v>4952.12</v>
      </c>
    </row>
    <row r="366" spans="1:15" x14ac:dyDescent="0.3">
      <c r="A366">
        <v>365</v>
      </c>
      <c r="B366" t="s">
        <v>85</v>
      </c>
      <c r="C366" t="s">
        <v>33</v>
      </c>
      <c r="D366" t="s">
        <v>56</v>
      </c>
      <c r="E366" t="s">
        <v>38</v>
      </c>
      <c r="F366">
        <v>71813.679999999993</v>
      </c>
      <c r="G366">
        <v>109389.49</v>
      </c>
      <c r="H366">
        <v>229935.47</v>
      </c>
      <c r="I366">
        <v>17.38</v>
      </c>
      <c r="J366">
        <v>687</v>
      </c>
      <c r="K366" t="s">
        <v>35</v>
      </c>
      <c r="L366" t="s">
        <v>26</v>
      </c>
      <c r="M366" t="s">
        <v>274</v>
      </c>
      <c r="N366">
        <v>3607.74</v>
      </c>
      <c r="O366">
        <v>2473.0300000000002</v>
      </c>
    </row>
    <row r="367" spans="1:15" x14ac:dyDescent="0.3">
      <c r="A367">
        <v>366</v>
      </c>
      <c r="B367" t="s">
        <v>50</v>
      </c>
      <c r="C367" t="s">
        <v>23</v>
      </c>
      <c r="D367" t="s">
        <v>24</v>
      </c>
      <c r="E367" t="s">
        <v>29</v>
      </c>
      <c r="F367">
        <v>89866.51</v>
      </c>
      <c r="G367">
        <v>426667.88</v>
      </c>
      <c r="H367">
        <v>390178.89</v>
      </c>
      <c r="I367">
        <v>9.3000000000000007</v>
      </c>
      <c r="J367">
        <v>488</v>
      </c>
      <c r="K367" t="s">
        <v>25</v>
      </c>
      <c r="L367" t="s">
        <v>46</v>
      </c>
      <c r="M367" t="s">
        <v>275</v>
      </c>
      <c r="N367">
        <v>6600.94</v>
      </c>
      <c r="O367">
        <v>5339.52</v>
      </c>
    </row>
    <row r="368" spans="1:15" x14ac:dyDescent="0.3">
      <c r="A368">
        <v>367</v>
      </c>
      <c r="B368" t="s">
        <v>32</v>
      </c>
      <c r="C368" t="s">
        <v>23</v>
      </c>
      <c r="D368" t="s">
        <v>56</v>
      </c>
      <c r="E368" t="s">
        <v>29</v>
      </c>
      <c r="F368">
        <v>68351</v>
      </c>
      <c r="G368">
        <v>141066.46</v>
      </c>
      <c r="H368">
        <v>347633.39</v>
      </c>
      <c r="I368">
        <v>17.079999999999998</v>
      </c>
      <c r="J368">
        <v>656</v>
      </c>
      <c r="K368" t="s">
        <v>45</v>
      </c>
      <c r="L368" t="s">
        <v>20</v>
      </c>
      <c r="M368" t="s">
        <v>73</v>
      </c>
      <c r="N368">
        <v>4074.26</v>
      </c>
      <c r="O368">
        <v>2558.02</v>
      </c>
    </row>
    <row r="369" spans="1:15" x14ac:dyDescent="0.3">
      <c r="A369">
        <v>368</v>
      </c>
      <c r="B369" t="s">
        <v>85</v>
      </c>
      <c r="C369" t="s">
        <v>58</v>
      </c>
      <c r="D369" t="s">
        <v>17</v>
      </c>
      <c r="E369" t="s">
        <v>18</v>
      </c>
      <c r="F369">
        <v>58095.74</v>
      </c>
      <c r="G369">
        <v>413630.44</v>
      </c>
      <c r="H369">
        <v>28921.87</v>
      </c>
      <c r="I369">
        <v>13.4</v>
      </c>
      <c r="J369">
        <v>525</v>
      </c>
      <c r="K369" t="s">
        <v>35</v>
      </c>
      <c r="L369" t="s">
        <v>75</v>
      </c>
      <c r="M369" t="s">
        <v>226</v>
      </c>
      <c r="N369">
        <v>7345.13</v>
      </c>
      <c r="O369">
        <v>4733.1499999999996</v>
      </c>
    </row>
    <row r="370" spans="1:15" x14ac:dyDescent="0.3">
      <c r="A370">
        <v>369</v>
      </c>
      <c r="B370" t="s">
        <v>52</v>
      </c>
      <c r="C370" t="s">
        <v>37</v>
      </c>
      <c r="D370" t="s">
        <v>56</v>
      </c>
      <c r="E370" t="s">
        <v>18</v>
      </c>
      <c r="F370">
        <v>63092.18</v>
      </c>
      <c r="G370">
        <v>148083.6</v>
      </c>
      <c r="H370">
        <v>425987.72</v>
      </c>
      <c r="I370">
        <v>17.36</v>
      </c>
      <c r="J370">
        <v>873</v>
      </c>
      <c r="K370" t="s">
        <v>25</v>
      </c>
      <c r="L370" t="s">
        <v>26</v>
      </c>
      <c r="M370" t="s">
        <v>276</v>
      </c>
      <c r="N370">
        <v>3587.9</v>
      </c>
      <c r="O370">
        <v>2325.9899999999998</v>
      </c>
    </row>
    <row r="371" spans="1:15" x14ac:dyDescent="0.3">
      <c r="A371">
        <v>370</v>
      </c>
      <c r="B371" t="s">
        <v>79</v>
      </c>
      <c r="C371" t="s">
        <v>58</v>
      </c>
      <c r="D371" t="s">
        <v>34</v>
      </c>
      <c r="E371" t="s">
        <v>29</v>
      </c>
      <c r="F371">
        <v>38925.15</v>
      </c>
      <c r="G371">
        <v>290415.15000000002</v>
      </c>
      <c r="H371">
        <v>202929.2</v>
      </c>
      <c r="I371">
        <v>7.98</v>
      </c>
      <c r="J371">
        <v>509</v>
      </c>
      <c r="K371" t="s">
        <v>19</v>
      </c>
      <c r="L371" t="s">
        <v>30</v>
      </c>
      <c r="M371" t="s">
        <v>277</v>
      </c>
      <c r="N371">
        <v>5433.14</v>
      </c>
      <c r="O371">
        <v>3544.23</v>
      </c>
    </row>
    <row r="372" spans="1:15" x14ac:dyDescent="0.3">
      <c r="A372">
        <v>371</v>
      </c>
      <c r="B372" t="s">
        <v>52</v>
      </c>
      <c r="C372" t="s">
        <v>37</v>
      </c>
      <c r="D372" t="s">
        <v>28</v>
      </c>
      <c r="E372" t="s">
        <v>54</v>
      </c>
      <c r="F372">
        <v>73219.070000000007</v>
      </c>
      <c r="G372">
        <v>27345.74</v>
      </c>
      <c r="H372">
        <v>75624.52</v>
      </c>
      <c r="I372">
        <v>12.48</v>
      </c>
      <c r="J372">
        <v>756</v>
      </c>
      <c r="K372" t="s">
        <v>45</v>
      </c>
      <c r="L372" t="s">
        <v>75</v>
      </c>
      <c r="M372" t="s">
        <v>44</v>
      </c>
      <c r="N372">
        <v>4079.03</v>
      </c>
      <c r="O372">
        <v>3553.89</v>
      </c>
    </row>
    <row r="373" spans="1:15" x14ac:dyDescent="0.3">
      <c r="A373">
        <v>372</v>
      </c>
      <c r="B373" t="s">
        <v>22</v>
      </c>
      <c r="C373" t="s">
        <v>37</v>
      </c>
      <c r="D373" t="s">
        <v>24</v>
      </c>
      <c r="E373" t="s">
        <v>54</v>
      </c>
      <c r="F373">
        <v>11260.07</v>
      </c>
      <c r="G373">
        <v>426164.06</v>
      </c>
      <c r="H373">
        <v>296395.23</v>
      </c>
      <c r="I373">
        <v>17.28</v>
      </c>
      <c r="J373">
        <v>589</v>
      </c>
      <c r="K373" t="s">
        <v>35</v>
      </c>
      <c r="L373" t="s">
        <v>30</v>
      </c>
      <c r="M373" t="s">
        <v>278</v>
      </c>
      <c r="N373">
        <v>1174.22</v>
      </c>
      <c r="O373">
        <v>688.11</v>
      </c>
    </row>
    <row r="374" spans="1:15" x14ac:dyDescent="0.3">
      <c r="A374">
        <v>373</v>
      </c>
      <c r="B374" t="s">
        <v>22</v>
      </c>
      <c r="C374" t="s">
        <v>16</v>
      </c>
      <c r="D374" t="s">
        <v>28</v>
      </c>
      <c r="E374" t="s">
        <v>63</v>
      </c>
      <c r="F374">
        <v>67233.009999999995</v>
      </c>
      <c r="G374">
        <v>290719.90000000002</v>
      </c>
      <c r="H374">
        <v>347865.77</v>
      </c>
      <c r="I374">
        <v>11.15</v>
      </c>
      <c r="J374">
        <v>813</v>
      </c>
      <c r="K374" t="s">
        <v>39</v>
      </c>
      <c r="L374" t="s">
        <v>26</v>
      </c>
      <c r="M374" t="s">
        <v>279</v>
      </c>
      <c r="N374">
        <v>6881.99</v>
      </c>
      <c r="O374">
        <v>3589.13</v>
      </c>
    </row>
    <row r="375" spans="1:15" x14ac:dyDescent="0.3">
      <c r="A375">
        <v>374</v>
      </c>
      <c r="B375" t="s">
        <v>52</v>
      </c>
      <c r="C375" t="s">
        <v>16</v>
      </c>
      <c r="D375" t="s">
        <v>28</v>
      </c>
      <c r="E375" t="s">
        <v>63</v>
      </c>
      <c r="F375">
        <v>71800.070000000007</v>
      </c>
      <c r="G375">
        <v>361898.28</v>
      </c>
      <c r="H375">
        <v>175224.25</v>
      </c>
      <c r="I375">
        <v>13.42</v>
      </c>
      <c r="J375">
        <v>483</v>
      </c>
      <c r="K375" t="s">
        <v>45</v>
      </c>
      <c r="L375" t="s">
        <v>46</v>
      </c>
      <c r="M375" t="s">
        <v>31</v>
      </c>
      <c r="N375">
        <v>9004.9500000000007</v>
      </c>
      <c r="O375">
        <v>6775.59</v>
      </c>
    </row>
    <row r="376" spans="1:15" x14ac:dyDescent="0.3">
      <c r="A376">
        <v>375</v>
      </c>
      <c r="B376" t="s">
        <v>41</v>
      </c>
      <c r="C376" t="s">
        <v>23</v>
      </c>
      <c r="D376" t="s">
        <v>28</v>
      </c>
      <c r="E376" t="s">
        <v>18</v>
      </c>
      <c r="F376">
        <v>76861.59</v>
      </c>
      <c r="G376">
        <v>268659.15999999997</v>
      </c>
      <c r="H376">
        <v>99616.08</v>
      </c>
      <c r="I376">
        <v>9.17</v>
      </c>
      <c r="J376">
        <v>347</v>
      </c>
      <c r="K376" t="s">
        <v>25</v>
      </c>
      <c r="L376" t="s">
        <v>30</v>
      </c>
      <c r="M376" t="s">
        <v>280</v>
      </c>
      <c r="N376">
        <v>10429.64</v>
      </c>
      <c r="O376">
        <v>8389.83</v>
      </c>
    </row>
    <row r="377" spans="1:15" x14ac:dyDescent="0.3">
      <c r="A377">
        <v>376</v>
      </c>
      <c r="B377" t="s">
        <v>15</v>
      </c>
      <c r="C377" t="s">
        <v>58</v>
      </c>
      <c r="D377" t="s">
        <v>28</v>
      </c>
      <c r="E377" t="s">
        <v>29</v>
      </c>
      <c r="F377">
        <v>4755</v>
      </c>
      <c r="G377">
        <v>73579.520000000004</v>
      </c>
      <c r="H377">
        <v>425422.74</v>
      </c>
      <c r="I377">
        <v>6.6</v>
      </c>
      <c r="J377">
        <v>352</v>
      </c>
      <c r="K377" t="s">
        <v>45</v>
      </c>
      <c r="L377" t="s">
        <v>75</v>
      </c>
      <c r="M377" t="s">
        <v>281</v>
      </c>
      <c r="N377">
        <v>532.6</v>
      </c>
      <c r="O377">
        <v>374.12</v>
      </c>
    </row>
    <row r="378" spans="1:15" x14ac:dyDescent="0.3">
      <c r="A378">
        <v>377</v>
      </c>
      <c r="B378" t="s">
        <v>52</v>
      </c>
      <c r="C378" t="s">
        <v>58</v>
      </c>
      <c r="D378" t="s">
        <v>17</v>
      </c>
      <c r="E378" t="s">
        <v>18</v>
      </c>
      <c r="F378">
        <v>33960.03</v>
      </c>
      <c r="G378">
        <v>102438.22</v>
      </c>
      <c r="H378">
        <v>326334.93</v>
      </c>
      <c r="I378">
        <v>17.62</v>
      </c>
      <c r="J378">
        <v>792</v>
      </c>
      <c r="K378" t="s">
        <v>45</v>
      </c>
      <c r="L378" t="s">
        <v>30</v>
      </c>
      <c r="M378" t="s">
        <v>161</v>
      </c>
      <c r="N378">
        <v>3008.21</v>
      </c>
      <c r="O378">
        <v>2597.31</v>
      </c>
    </row>
    <row r="379" spans="1:15" x14ac:dyDescent="0.3">
      <c r="A379">
        <v>378</v>
      </c>
      <c r="B379" t="s">
        <v>50</v>
      </c>
      <c r="C379" t="s">
        <v>16</v>
      </c>
      <c r="D379" t="s">
        <v>56</v>
      </c>
      <c r="E379" t="s">
        <v>18</v>
      </c>
      <c r="F379">
        <v>58864.25</v>
      </c>
      <c r="G379">
        <v>285462.08</v>
      </c>
      <c r="H379">
        <v>310391.71999999997</v>
      </c>
      <c r="I379">
        <v>16.71</v>
      </c>
      <c r="J379">
        <v>482</v>
      </c>
      <c r="K379" t="s">
        <v>45</v>
      </c>
      <c r="L379" t="s">
        <v>46</v>
      </c>
      <c r="M379" t="s">
        <v>249</v>
      </c>
      <c r="N379">
        <v>7361.29</v>
      </c>
      <c r="O379">
        <v>5363.16</v>
      </c>
    </row>
    <row r="380" spans="1:15" x14ac:dyDescent="0.3">
      <c r="A380">
        <v>379</v>
      </c>
      <c r="B380" t="s">
        <v>50</v>
      </c>
      <c r="C380" t="s">
        <v>33</v>
      </c>
      <c r="D380" t="s">
        <v>17</v>
      </c>
      <c r="E380" t="s">
        <v>63</v>
      </c>
      <c r="F380">
        <v>84419.08</v>
      </c>
      <c r="G380">
        <v>21479.67</v>
      </c>
      <c r="H380">
        <v>88458.46</v>
      </c>
      <c r="I380">
        <v>7.68</v>
      </c>
      <c r="J380">
        <v>758</v>
      </c>
      <c r="K380" t="s">
        <v>35</v>
      </c>
      <c r="L380" t="s">
        <v>20</v>
      </c>
      <c r="M380" t="s">
        <v>136</v>
      </c>
      <c r="N380">
        <v>6357.84</v>
      </c>
      <c r="O380">
        <v>5537.17</v>
      </c>
    </row>
    <row r="381" spans="1:15" x14ac:dyDescent="0.3">
      <c r="A381">
        <v>380</v>
      </c>
      <c r="B381" t="s">
        <v>43</v>
      </c>
      <c r="C381" t="s">
        <v>33</v>
      </c>
      <c r="D381" t="s">
        <v>34</v>
      </c>
      <c r="E381" t="s">
        <v>54</v>
      </c>
      <c r="F381">
        <v>96404.58</v>
      </c>
      <c r="G381">
        <v>324770.62</v>
      </c>
      <c r="H381">
        <v>233092.46</v>
      </c>
      <c r="I381">
        <v>14.64</v>
      </c>
      <c r="J381">
        <v>301</v>
      </c>
      <c r="K381" t="s">
        <v>35</v>
      </c>
      <c r="L381" t="s">
        <v>46</v>
      </c>
      <c r="M381" t="s">
        <v>282</v>
      </c>
      <c r="N381">
        <v>10183.91</v>
      </c>
      <c r="O381">
        <v>7535.01</v>
      </c>
    </row>
    <row r="382" spans="1:15" x14ac:dyDescent="0.3">
      <c r="A382">
        <v>381</v>
      </c>
      <c r="B382" t="s">
        <v>85</v>
      </c>
      <c r="C382" t="s">
        <v>23</v>
      </c>
      <c r="D382" t="s">
        <v>17</v>
      </c>
      <c r="E382" t="s">
        <v>18</v>
      </c>
      <c r="F382">
        <v>2903.57</v>
      </c>
      <c r="G382">
        <v>182107.74</v>
      </c>
      <c r="H382">
        <v>159336.03</v>
      </c>
      <c r="I382">
        <v>7.45</v>
      </c>
      <c r="J382">
        <v>650</v>
      </c>
      <c r="K382" t="s">
        <v>39</v>
      </c>
      <c r="L382" t="s">
        <v>75</v>
      </c>
      <c r="M382" t="s">
        <v>230</v>
      </c>
      <c r="N382">
        <v>362.78</v>
      </c>
      <c r="O382">
        <v>286.06</v>
      </c>
    </row>
    <row r="383" spans="1:15" x14ac:dyDescent="0.3">
      <c r="A383">
        <v>382</v>
      </c>
      <c r="B383" t="s">
        <v>85</v>
      </c>
      <c r="C383" t="s">
        <v>23</v>
      </c>
      <c r="D383" t="s">
        <v>28</v>
      </c>
      <c r="E383" t="s">
        <v>29</v>
      </c>
      <c r="F383">
        <v>73467.62</v>
      </c>
      <c r="G383">
        <v>417293.67</v>
      </c>
      <c r="H383">
        <v>226044.98</v>
      </c>
      <c r="I383">
        <v>17.57</v>
      </c>
      <c r="J383">
        <v>652</v>
      </c>
      <c r="K383" t="s">
        <v>35</v>
      </c>
      <c r="L383" t="s">
        <v>30</v>
      </c>
      <c r="M383" t="s">
        <v>141</v>
      </c>
      <c r="N383">
        <v>9403.35</v>
      </c>
      <c r="O383">
        <v>4980.62</v>
      </c>
    </row>
    <row r="384" spans="1:15" x14ac:dyDescent="0.3">
      <c r="A384">
        <v>383</v>
      </c>
      <c r="B384" t="s">
        <v>79</v>
      </c>
      <c r="C384" t="s">
        <v>16</v>
      </c>
      <c r="D384" t="s">
        <v>34</v>
      </c>
      <c r="E384" t="s">
        <v>29</v>
      </c>
      <c r="F384">
        <v>51922.37</v>
      </c>
      <c r="G384">
        <v>477975.96</v>
      </c>
      <c r="H384">
        <v>88852.5</v>
      </c>
      <c r="I384">
        <v>5.98</v>
      </c>
      <c r="J384">
        <v>470</v>
      </c>
      <c r="K384" t="s">
        <v>25</v>
      </c>
      <c r="L384" t="s">
        <v>26</v>
      </c>
      <c r="M384" t="s">
        <v>283</v>
      </c>
      <c r="N384">
        <v>4565.6099999999997</v>
      </c>
      <c r="O384">
        <v>2812.75</v>
      </c>
    </row>
    <row r="385" spans="1:15" x14ac:dyDescent="0.3">
      <c r="A385">
        <v>384</v>
      </c>
      <c r="B385" t="s">
        <v>50</v>
      </c>
      <c r="C385" t="s">
        <v>33</v>
      </c>
      <c r="D385" t="s">
        <v>24</v>
      </c>
      <c r="E385" t="s">
        <v>38</v>
      </c>
      <c r="F385">
        <v>37496.65</v>
      </c>
      <c r="G385">
        <v>23898.42</v>
      </c>
      <c r="H385">
        <v>141380.19</v>
      </c>
      <c r="I385">
        <v>17.88</v>
      </c>
      <c r="J385">
        <v>413</v>
      </c>
      <c r="K385" t="s">
        <v>45</v>
      </c>
      <c r="L385" t="s">
        <v>30</v>
      </c>
      <c r="M385" t="s">
        <v>176</v>
      </c>
      <c r="N385">
        <v>2052.91</v>
      </c>
      <c r="O385">
        <v>1171.21</v>
      </c>
    </row>
    <row r="386" spans="1:15" x14ac:dyDescent="0.3">
      <c r="A386">
        <v>385</v>
      </c>
      <c r="B386" t="s">
        <v>43</v>
      </c>
      <c r="C386" t="s">
        <v>16</v>
      </c>
      <c r="D386" t="s">
        <v>34</v>
      </c>
      <c r="E386" t="s">
        <v>18</v>
      </c>
      <c r="F386">
        <v>24737.82</v>
      </c>
      <c r="G386">
        <v>125365.58</v>
      </c>
      <c r="H386">
        <v>497209.62</v>
      </c>
      <c r="I386">
        <v>6.57</v>
      </c>
      <c r="J386">
        <v>769</v>
      </c>
      <c r="K386" t="s">
        <v>25</v>
      </c>
      <c r="L386" t="s">
        <v>46</v>
      </c>
      <c r="M386" t="s">
        <v>155</v>
      </c>
      <c r="N386">
        <v>3029.95</v>
      </c>
      <c r="O386">
        <v>2267.2199999999998</v>
      </c>
    </row>
    <row r="387" spans="1:15" x14ac:dyDescent="0.3">
      <c r="A387">
        <v>386</v>
      </c>
      <c r="B387" t="s">
        <v>41</v>
      </c>
      <c r="C387" t="s">
        <v>23</v>
      </c>
      <c r="D387" t="s">
        <v>56</v>
      </c>
      <c r="E387" t="s">
        <v>63</v>
      </c>
      <c r="F387">
        <v>60742.15</v>
      </c>
      <c r="G387">
        <v>345667.37</v>
      </c>
      <c r="H387">
        <v>85163.06</v>
      </c>
      <c r="I387">
        <v>12.05</v>
      </c>
      <c r="J387">
        <v>513</v>
      </c>
      <c r="K387" t="s">
        <v>39</v>
      </c>
      <c r="L387" t="s">
        <v>20</v>
      </c>
      <c r="M387" t="s">
        <v>131</v>
      </c>
      <c r="N387">
        <v>6509.59</v>
      </c>
      <c r="O387">
        <v>3606.11</v>
      </c>
    </row>
    <row r="388" spans="1:15" x14ac:dyDescent="0.3">
      <c r="A388">
        <v>387</v>
      </c>
      <c r="B388" t="s">
        <v>50</v>
      </c>
      <c r="C388" t="s">
        <v>23</v>
      </c>
      <c r="D388" t="s">
        <v>28</v>
      </c>
      <c r="E388" t="s">
        <v>54</v>
      </c>
      <c r="F388">
        <v>63555.87</v>
      </c>
      <c r="G388">
        <v>104004.53</v>
      </c>
      <c r="H388">
        <v>467803.24</v>
      </c>
      <c r="I388">
        <v>13.34</v>
      </c>
      <c r="J388">
        <v>403</v>
      </c>
      <c r="K388" t="s">
        <v>45</v>
      </c>
      <c r="L388" t="s">
        <v>30</v>
      </c>
      <c r="M388" t="s">
        <v>284</v>
      </c>
      <c r="N388">
        <v>8779.93</v>
      </c>
      <c r="O388">
        <v>6794.01</v>
      </c>
    </row>
    <row r="389" spans="1:15" x14ac:dyDescent="0.3">
      <c r="A389">
        <v>388</v>
      </c>
      <c r="B389" t="s">
        <v>79</v>
      </c>
      <c r="C389" t="s">
        <v>58</v>
      </c>
      <c r="D389" t="s">
        <v>56</v>
      </c>
      <c r="E389" t="s">
        <v>38</v>
      </c>
      <c r="F389">
        <v>20224.3</v>
      </c>
      <c r="G389">
        <v>254104.31</v>
      </c>
      <c r="H389">
        <v>391400.44</v>
      </c>
      <c r="I389">
        <v>12.8</v>
      </c>
      <c r="J389">
        <v>614</v>
      </c>
      <c r="K389" t="s">
        <v>45</v>
      </c>
      <c r="L389" t="s">
        <v>75</v>
      </c>
      <c r="M389" t="s">
        <v>285</v>
      </c>
      <c r="N389">
        <v>2038.42</v>
      </c>
      <c r="O389">
        <v>1554.74</v>
      </c>
    </row>
    <row r="390" spans="1:15" x14ac:dyDescent="0.3">
      <c r="A390">
        <v>389</v>
      </c>
      <c r="B390" t="s">
        <v>41</v>
      </c>
      <c r="C390" t="s">
        <v>58</v>
      </c>
      <c r="D390" t="s">
        <v>34</v>
      </c>
      <c r="E390" t="s">
        <v>29</v>
      </c>
      <c r="F390">
        <v>91956.26</v>
      </c>
      <c r="G390">
        <v>225972.24</v>
      </c>
      <c r="H390">
        <v>385329.35</v>
      </c>
      <c r="I390">
        <v>10.97</v>
      </c>
      <c r="J390">
        <v>378</v>
      </c>
      <c r="K390" t="s">
        <v>35</v>
      </c>
      <c r="L390" t="s">
        <v>30</v>
      </c>
      <c r="M390" t="s">
        <v>88</v>
      </c>
      <c r="N390">
        <v>12213.58</v>
      </c>
      <c r="O390">
        <v>9490.6</v>
      </c>
    </row>
    <row r="391" spans="1:15" x14ac:dyDescent="0.3">
      <c r="A391">
        <v>390</v>
      </c>
      <c r="B391" t="s">
        <v>79</v>
      </c>
      <c r="C391" t="s">
        <v>33</v>
      </c>
      <c r="D391" t="s">
        <v>34</v>
      </c>
      <c r="E391" t="s">
        <v>18</v>
      </c>
      <c r="F391">
        <v>2789.95</v>
      </c>
      <c r="G391">
        <v>192022.04</v>
      </c>
      <c r="H391">
        <v>63983.87</v>
      </c>
      <c r="I391">
        <v>9.83</v>
      </c>
      <c r="J391">
        <v>509</v>
      </c>
      <c r="K391" t="s">
        <v>19</v>
      </c>
      <c r="L391" t="s">
        <v>30</v>
      </c>
      <c r="M391" t="s">
        <v>109</v>
      </c>
      <c r="N391">
        <v>155.44999999999999</v>
      </c>
      <c r="O391">
        <v>116.66</v>
      </c>
    </row>
    <row r="392" spans="1:15" x14ac:dyDescent="0.3">
      <c r="A392">
        <v>391</v>
      </c>
      <c r="B392" t="s">
        <v>52</v>
      </c>
      <c r="C392" t="s">
        <v>16</v>
      </c>
      <c r="D392" t="s">
        <v>24</v>
      </c>
      <c r="E392" t="s">
        <v>54</v>
      </c>
      <c r="F392">
        <v>19541.78</v>
      </c>
      <c r="G392">
        <v>101139.38</v>
      </c>
      <c r="H392">
        <v>133794.01</v>
      </c>
      <c r="I392">
        <v>7.07</v>
      </c>
      <c r="J392">
        <v>654</v>
      </c>
      <c r="K392" t="s">
        <v>39</v>
      </c>
      <c r="L392" t="s">
        <v>46</v>
      </c>
      <c r="M392" t="s">
        <v>286</v>
      </c>
      <c r="N392">
        <v>1950.56</v>
      </c>
      <c r="O392">
        <v>1599.48</v>
      </c>
    </row>
    <row r="393" spans="1:15" x14ac:dyDescent="0.3">
      <c r="A393">
        <v>392</v>
      </c>
      <c r="B393" t="s">
        <v>48</v>
      </c>
      <c r="C393" t="s">
        <v>23</v>
      </c>
      <c r="D393" t="s">
        <v>28</v>
      </c>
      <c r="E393" t="s">
        <v>29</v>
      </c>
      <c r="F393">
        <v>91677.84</v>
      </c>
      <c r="G393">
        <v>158476.19</v>
      </c>
      <c r="H393">
        <v>418366.33</v>
      </c>
      <c r="I393">
        <v>15.58</v>
      </c>
      <c r="J393">
        <v>397</v>
      </c>
      <c r="K393" t="s">
        <v>19</v>
      </c>
      <c r="L393" t="s">
        <v>20</v>
      </c>
      <c r="M393" t="s">
        <v>60</v>
      </c>
      <c r="N393">
        <v>6987.24</v>
      </c>
      <c r="O393">
        <v>3755.77</v>
      </c>
    </row>
    <row r="394" spans="1:15" x14ac:dyDescent="0.3">
      <c r="A394">
        <v>393</v>
      </c>
      <c r="B394" t="s">
        <v>50</v>
      </c>
      <c r="C394" t="s">
        <v>16</v>
      </c>
      <c r="D394" t="s">
        <v>28</v>
      </c>
      <c r="E394" t="s">
        <v>29</v>
      </c>
      <c r="F394">
        <v>70324.72</v>
      </c>
      <c r="G394">
        <v>482364.13</v>
      </c>
      <c r="H394">
        <v>382396.73</v>
      </c>
      <c r="I394">
        <v>11.82</v>
      </c>
      <c r="J394">
        <v>840</v>
      </c>
      <c r="K394" t="s">
        <v>45</v>
      </c>
      <c r="L394" t="s">
        <v>46</v>
      </c>
      <c r="M394" t="s">
        <v>287</v>
      </c>
      <c r="N394">
        <v>3537.24</v>
      </c>
      <c r="O394">
        <v>2054.36</v>
      </c>
    </row>
    <row r="395" spans="1:15" x14ac:dyDescent="0.3">
      <c r="A395">
        <v>394</v>
      </c>
      <c r="B395" t="s">
        <v>41</v>
      </c>
      <c r="C395" t="s">
        <v>23</v>
      </c>
      <c r="D395" t="s">
        <v>28</v>
      </c>
      <c r="E395" t="s">
        <v>54</v>
      </c>
      <c r="F395">
        <v>59552.23</v>
      </c>
      <c r="G395">
        <v>68549.5</v>
      </c>
      <c r="H395">
        <v>297254.87</v>
      </c>
      <c r="I395">
        <v>11.18</v>
      </c>
      <c r="J395">
        <v>731</v>
      </c>
      <c r="K395" t="s">
        <v>19</v>
      </c>
      <c r="L395" t="s">
        <v>26</v>
      </c>
      <c r="M395" t="s">
        <v>288</v>
      </c>
      <c r="N395">
        <v>3048.67</v>
      </c>
      <c r="O395">
        <v>1892.15</v>
      </c>
    </row>
    <row r="396" spans="1:15" x14ac:dyDescent="0.3">
      <c r="A396">
        <v>395</v>
      </c>
      <c r="B396" t="s">
        <v>41</v>
      </c>
      <c r="C396" t="s">
        <v>33</v>
      </c>
      <c r="D396" t="s">
        <v>56</v>
      </c>
      <c r="E396" t="s">
        <v>38</v>
      </c>
      <c r="F396">
        <v>52456.92</v>
      </c>
      <c r="G396">
        <v>41423.629999999997</v>
      </c>
      <c r="H396">
        <v>296956.37</v>
      </c>
      <c r="I396">
        <v>9.1999999999999993</v>
      </c>
      <c r="J396">
        <v>664</v>
      </c>
      <c r="K396" t="s">
        <v>45</v>
      </c>
      <c r="L396" t="s">
        <v>26</v>
      </c>
      <c r="M396" t="s">
        <v>196</v>
      </c>
      <c r="N396">
        <v>4877.33</v>
      </c>
      <c r="O396">
        <v>2892.47</v>
      </c>
    </row>
    <row r="397" spans="1:15" x14ac:dyDescent="0.3">
      <c r="A397">
        <v>396</v>
      </c>
      <c r="B397" t="s">
        <v>22</v>
      </c>
      <c r="C397" t="s">
        <v>33</v>
      </c>
      <c r="D397" t="s">
        <v>24</v>
      </c>
      <c r="E397" t="s">
        <v>54</v>
      </c>
      <c r="F397">
        <v>8332.56</v>
      </c>
      <c r="G397">
        <v>234960.69</v>
      </c>
      <c r="H397">
        <v>157578.53</v>
      </c>
      <c r="I397">
        <v>10.16</v>
      </c>
      <c r="J397">
        <v>452</v>
      </c>
      <c r="K397" t="s">
        <v>25</v>
      </c>
      <c r="L397" t="s">
        <v>75</v>
      </c>
      <c r="M397" t="s">
        <v>289</v>
      </c>
      <c r="N397">
        <v>482.2</v>
      </c>
      <c r="O397">
        <v>428.93</v>
      </c>
    </row>
    <row r="398" spans="1:15" x14ac:dyDescent="0.3">
      <c r="A398">
        <v>397</v>
      </c>
      <c r="B398" t="s">
        <v>43</v>
      </c>
      <c r="C398" t="s">
        <v>37</v>
      </c>
      <c r="D398" t="s">
        <v>34</v>
      </c>
      <c r="E398" t="s">
        <v>38</v>
      </c>
      <c r="F398">
        <v>30762.17</v>
      </c>
      <c r="G398">
        <v>484367.69</v>
      </c>
      <c r="H398">
        <v>237725.95</v>
      </c>
      <c r="I398">
        <v>16.34</v>
      </c>
      <c r="J398">
        <v>656</v>
      </c>
      <c r="K398" t="s">
        <v>19</v>
      </c>
      <c r="L398" t="s">
        <v>26</v>
      </c>
      <c r="M398" t="s">
        <v>287</v>
      </c>
      <c r="N398">
        <v>1741.46</v>
      </c>
      <c r="O398">
        <v>1223.05</v>
      </c>
    </row>
    <row r="399" spans="1:15" x14ac:dyDescent="0.3">
      <c r="A399">
        <v>398</v>
      </c>
      <c r="B399" t="s">
        <v>79</v>
      </c>
      <c r="C399" t="s">
        <v>23</v>
      </c>
      <c r="D399" t="s">
        <v>17</v>
      </c>
      <c r="E399" t="s">
        <v>63</v>
      </c>
      <c r="F399">
        <v>34850.86</v>
      </c>
      <c r="G399">
        <v>205539.08</v>
      </c>
      <c r="H399">
        <v>97571.14</v>
      </c>
      <c r="I399">
        <v>15.26</v>
      </c>
      <c r="J399">
        <v>670</v>
      </c>
      <c r="K399" t="s">
        <v>25</v>
      </c>
      <c r="L399" t="s">
        <v>46</v>
      </c>
      <c r="M399" t="s">
        <v>117</v>
      </c>
      <c r="N399">
        <v>2513.6</v>
      </c>
      <c r="O399">
        <v>2159.5700000000002</v>
      </c>
    </row>
    <row r="400" spans="1:15" x14ac:dyDescent="0.3">
      <c r="A400">
        <v>399</v>
      </c>
      <c r="B400" t="s">
        <v>41</v>
      </c>
      <c r="C400" t="s">
        <v>33</v>
      </c>
      <c r="D400" t="s">
        <v>17</v>
      </c>
      <c r="E400" t="s">
        <v>29</v>
      </c>
      <c r="F400">
        <v>80764.259999999995</v>
      </c>
      <c r="G400">
        <v>280703.53999999998</v>
      </c>
      <c r="H400">
        <v>174328.97</v>
      </c>
      <c r="I400">
        <v>5.82</v>
      </c>
      <c r="J400">
        <v>469</v>
      </c>
      <c r="K400" t="s">
        <v>25</v>
      </c>
      <c r="L400" t="s">
        <v>20</v>
      </c>
      <c r="M400" t="s">
        <v>150</v>
      </c>
      <c r="N400">
        <v>7311.56</v>
      </c>
      <c r="O400">
        <v>4297.87</v>
      </c>
    </row>
    <row r="401" spans="1:15" x14ac:dyDescent="0.3">
      <c r="A401">
        <v>400</v>
      </c>
      <c r="B401" t="s">
        <v>52</v>
      </c>
      <c r="C401" t="s">
        <v>16</v>
      </c>
      <c r="D401" t="s">
        <v>24</v>
      </c>
      <c r="E401" t="s">
        <v>38</v>
      </c>
      <c r="F401">
        <v>52694.61</v>
      </c>
      <c r="G401">
        <v>312100.11</v>
      </c>
      <c r="H401">
        <v>349994.21</v>
      </c>
      <c r="I401">
        <v>17.93</v>
      </c>
      <c r="J401">
        <v>365</v>
      </c>
      <c r="K401" t="s">
        <v>19</v>
      </c>
      <c r="L401" t="s">
        <v>20</v>
      </c>
      <c r="M401" t="s">
        <v>290</v>
      </c>
      <c r="N401">
        <v>3679.7</v>
      </c>
      <c r="O401">
        <v>3297.08</v>
      </c>
    </row>
    <row r="402" spans="1:15" x14ac:dyDescent="0.3">
      <c r="A402">
        <v>401</v>
      </c>
      <c r="B402" t="s">
        <v>79</v>
      </c>
      <c r="C402" t="s">
        <v>37</v>
      </c>
      <c r="D402" t="s">
        <v>17</v>
      </c>
      <c r="E402" t="s">
        <v>54</v>
      </c>
      <c r="F402">
        <v>21272.560000000001</v>
      </c>
      <c r="G402">
        <v>175106.61</v>
      </c>
      <c r="H402">
        <v>1226.5</v>
      </c>
      <c r="I402">
        <v>6.34</v>
      </c>
      <c r="J402">
        <v>448</v>
      </c>
      <c r="K402" t="s">
        <v>25</v>
      </c>
      <c r="L402" t="s">
        <v>75</v>
      </c>
      <c r="M402" t="s">
        <v>174</v>
      </c>
      <c r="N402">
        <v>3188.16</v>
      </c>
      <c r="O402">
        <v>2763.78</v>
      </c>
    </row>
    <row r="403" spans="1:15" x14ac:dyDescent="0.3">
      <c r="A403">
        <v>402</v>
      </c>
      <c r="B403" t="s">
        <v>52</v>
      </c>
      <c r="C403" t="s">
        <v>16</v>
      </c>
      <c r="D403" t="s">
        <v>56</v>
      </c>
      <c r="E403" t="s">
        <v>54</v>
      </c>
      <c r="F403">
        <v>27726.17</v>
      </c>
      <c r="G403">
        <v>71954.48</v>
      </c>
      <c r="H403">
        <v>84444.91</v>
      </c>
      <c r="I403">
        <v>9.67</v>
      </c>
      <c r="J403">
        <v>499</v>
      </c>
      <c r="K403" t="s">
        <v>39</v>
      </c>
      <c r="L403" t="s">
        <v>30</v>
      </c>
      <c r="M403" t="s">
        <v>291</v>
      </c>
      <c r="N403">
        <v>3171.33</v>
      </c>
      <c r="O403">
        <v>2080.9499999999998</v>
      </c>
    </row>
    <row r="404" spans="1:15" x14ac:dyDescent="0.3">
      <c r="A404">
        <v>403</v>
      </c>
      <c r="B404" t="s">
        <v>48</v>
      </c>
      <c r="C404" t="s">
        <v>16</v>
      </c>
      <c r="D404" t="s">
        <v>28</v>
      </c>
      <c r="E404" t="s">
        <v>18</v>
      </c>
      <c r="F404">
        <v>56653.2</v>
      </c>
      <c r="G404">
        <v>371958.22</v>
      </c>
      <c r="H404">
        <v>242194.7</v>
      </c>
      <c r="I404">
        <v>9.66</v>
      </c>
      <c r="J404">
        <v>585</v>
      </c>
      <c r="K404" t="s">
        <v>39</v>
      </c>
      <c r="L404" t="s">
        <v>46</v>
      </c>
      <c r="M404" t="s">
        <v>292</v>
      </c>
      <c r="N404">
        <v>6270.15</v>
      </c>
      <c r="O404">
        <v>5019.22</v>
      </c>
    </row>
    <row r="405" spans="1:15" x14ac:dyDescent="0.3">
      <c r="A405">
        <v>404</v>
      </c>
      <c r="B405" t="s">
        <v>48</v>
      </c>
      <c r="C405" t="s">
        <v>33</v>
      </c>
      <c r="D405" t="s">
        <v>17</v>
      </c>
      <c r="E405" t="s">
        <v>54</v>
      </c>
      <c r="F405">
        <v>12255.04</v>
      </c>
      <c r="G405">
        <v>338266.12</v>
      </c>
      <c r="H405">
        <v>234805.23</v>
      </c>
      <c r="I405">
        <v>8.2200000000000006</v>
      </c>
      <c r="J405">
        <v>524</v>
      </c>
      <c r="K405" t="s">
        <v>19</v>
      </c>
      <c r="L405" t="s">
        <v>20</v>
      </c>
      <c r="M405" t="s">
        <v>293</v>
      </c>
      <c r="N405">
        <v>633.34</v>
      </c>
      <c r="O405">
        <v>354.47</v>
      </c>
    </row>
    <row r="406" spans="1:15" x14ac:dyDescent="0.3">
      <c r="A406">
        <v>405</v>
      </c>
      <c r="B406" t="s">
        <v>52</v>
      </c>
      <c r="C406" t="s">
        <v>33</v>
      </c>
      <c r="D406" t="s">
        <v>34</v>
      </c>
      <c r="E406" t="s">
        <v>38</v>
      </c>
      <c r="F406">
        <v>20425.39</v>
      </c>
      <c r="G406">
        <v>470802.76</v>
      </c>
      <c r="H406">
        <v>241873.47</v>
      </c>
      <c r="I406">
        <v>6.88</v>
      </c>
      <c r="J406">
        <v>351</v>
      </c>
      <c r="K406" t="s">
        <v>39</v>
      </c>
      <c r="L406" t="s">
        <v>46</v>
      </c>
      <c r="M406" t="s">
        <v>255</v>
      </c>
      <c r="N406">
        <v>2105.2199999999998</v>
      </c>
      <c r="O406">
        <v>1237.9100000000001</v>
      </c>
    </row>
    <row r="407" spans="1:15" x14ac:dyDescent="0.3">
      <c r="A407">
        <v>406</v>
      </c>
      <c r="B407" t="s">
        <v>79</v>
      </c>
      <c r="C407" t="s">
        <v>33</v>
      </c>
      <c r="D407" t="s">
        <v>24</v>
      </c>
      <c r="E407" t="s">
        <v>38</v>
      </c>
      <c r="F407">
        <v>98428.54</v>
      </c>
      <c r="G407">
        <v>42963.4</v>
      </c>
      <c r="H407">
        <v>286371.78000000003</v>
      </c>
      <c r="I407">
        <v>16.14</v>
      </c>
      <c r="J407">
        <v>483</v>
      </c>
      <c r="K407" t="s">
        <v>35</v>
      </c>
      <c r="L407" t="s">
        <v>46</v>
      </c>
      <c r="M407" t="s">
        <v>294</v>
      </c>
      <c r="N407">
        <v>10476.459999999999</v>
      </c>
      <c r="O407">
        <v>6584.17</v>
      </c>
    </row>
    <row r="408" spans="1:15" x14ac:dyDescent="0.3">
      <c r="A408">
        <v>407</v>
      </c>
      <c r="B408" t="s">
        <v>50</v>
      </c>
      <c r="C408" t="s">
        <v>58</v>
      </c>
      <c r="D408" t="s">
        <v>24</v>
      </c>
      <c r="E408" t="s">
        <v>54</v>
      </c>
      <c r="F408">
        <v>82076.59</v>
      </c>
      <c r="G408">
        <v>254896.05</v>
      </c>
      <c r="H408">
        <v>446897.74</v>
      </c>
      <c r="I408">
        <v>14.45</v>
      </c>
      <c r="J408">
        <v>853</v>
      </c>
      <c r="K408" t="s">
        <v>39</v>
      </c>
      <c r="L408" t="s">
        <v>46</v>
      </c>
      <c r="M408" t="s">
        <v>99</v>
      </c>
      <c r="N408">
        <v>8671.48</v>
      </c>
      <c r="O408">
        <v>6848.09</v>
      </c>
    </row>
    <row r="409" spans="1:15" x14ac:dyDescent="0.3">
      <c r="A409">
        <v>408</v>
      </c>
      <c r="B409" t="s">
        <v>43</v>
      </c>
      <c r="C409" t="s">
        <v>37</v>
      </c>
      <c r="D409" t="s">
        <v>28</v>
      </c>
      <c r="E409" t="s">
        <v>18</v>
      </c>
      <c r="F409">
        <v>22368.04</v>
      </c>
      <c r="G409">
        <v>258556.57</v>
      </c>
      <c r="H409">
        <v>396832.45</v>
      </c>
      <c r="I409">
        <v>10.51</v>
      </c>
      <c r="J409">
        <v>717</v>
      </c>
      <c r="K409" t="s">
        <v>35</v>
      </c>
      <c r="L409" t="s">
        <v>30</v>
      </c>
      <c r="M409" t="s">
        <v>69</v>
      </c>
      <c r="N409">
        <v>1794.36</v>
      </c>
      <c r="O409">
        <v>1253.78</v>
      </c>
    </row>
    <row r="410" spans="1:15" x14ac:dyDescent="0.3">
      <c r="A410">
        <v>409</v>
      </c>
      <c r="B410" t="s">
        <v>79</v>
      </c>
      <c r="C410" t="s">
        <v>58</v>
      </c>
      <c r="D410" t="s">
        <v>34</v>
      </c>
      <c r="E410" t="s">
        <v>29</v>
      </c>
      <c r="F410">
        <v>1635.67</v>
      </c>
      <c r="G410">
        <v>265957.96999999997</v>
      </c>
      <c r="H410">
        <v>237798.77</v>
      </c>
      <c r="I410">
        <v>12.69</v>
      </c>
      <c r="J410">
        <v>512</v>
      </c>
      <c r="K410" t="s">
        <v>35</v>
      </c>
      <c r="L410" t="s">
        <v>46</v>
      </c>
      <c r="M410" t="s">
        <v>187</v>
      </c>
      <c r="N410">
        <v>239.02</v>
      </c>
      <c r="O410">
        <v>176.47</v>
      </c>
    </row>
    <row r="411" spans="1:15" x14ac:dyDescent="0.3">
      <c r="A411">
        <v>410</v>
      </c>
      <c r="B411" t="s">
        <v>15</v>
      </c>
      <c r="C411" t="s">
        <v>37</v>
      </c>
      <c r="D411" t="s">
        <v>56</v>
      </c>
      <c r="E411" t="s">
        <v>54</v>
      </c>
      <c r="F411">
        <v>89488.06</v>
      </c>
      <c r="G411">
        <v>285197.78999999998</v>
      </c>
      <c r="H411">
        <v>87983.3</v>
      </c>
      <c r="I411">
        <v>5.9</v>
      </c>
      <c r="J411">
        <v>759</v>
      </c>
      <c r="K411" t="s">
        <v>19</v>
      </c>
      <c r="L411" t="s">
        <v>75</v>
      </c>
      <c r="M411" t="s">
        <v>295</v>
      </c>
      <c r="N411">
        <v>11792.17</v>
      </c>
      <c r="O411">
        <v>6968.25</v>
      </c>
    </row>
    <row r="412" spans="1:15" x14ac:dyDescent="0.3">
      <c r="A412">
        <v>411</v>
      </c>
      <c r="B412" t="s">
        <v>52</v>
      </c>
      <c r="C412" t="s">
        <v>33</v>
      </c>
      <c r="D412" t="s">
        <v>56</v>
      </c>
      <c r="E412" t="s">
        <v>18</v>
      </c>
      <c r="F412">
        <v>61525.62</v>
      </c>
      <c r="G412">
        <v>194676.43</v>
      </c>
      <c r="H412">
        <v>178542.32</v>
      </c>
      <c r="I412">
        <v>9.1999999999999993</v>
      </c>
      <c r="J412">
        <v>493</v>
      </c>
      <c r="K412" t="s">
        <v>25</v>
      </c>
      <c r="L412" t="s">
        <v>26</v>
      </c>
      <c r="M412" t="s">
        <v>296</v>
      </c>
      <c r="N412">
        <v>3512.41</v>
      </c>
      <c r="O412">
        <v>2609.52</v>
      </c>
    </row>
    <row r="413" spans="1:15" x14ac:dyDescent="0.3">
      <c r="A413">
        <v>412</v>
      </c>
      <c r="B413" t="s">
        <v>15</v>
      </c>
      <c r="C413" t="s">
        <v>33</v>
      </c>
      <c r="D413" t="s">
        <v>28</v>
      </c>
      <c r="E413" t="s">
        <v>63</v>
      </c>
      <c r="F413">
        <v>74441.97</v>
      </c>
      <c r="G413">
        <v>354122.35</v>
      </c>
      <c r="H413">
        <v>233104.16</v>
      </c>
      <c r="I413">
        <v>11.33</v>
      </c>
      <c r="J413">
        <v>791</v>
      </c>
      <c r="K413" t="s">
        <v>45</v>
      </c>
      <c r="L413" t="s">
        <v>46</v>
      </c>
      <c r="M413" t="s">
        <v>297</v>
      </c>
      <c r="N413">
        <v>8740.6</v>
      </c>
      <c r="O413">
        <v>5838.69</v>
      </c>
    </row>
    <row r="414" spans="1:15" x14ac:dyDescent="0.3">
      <c r="A414">
        <v>413</v>
      </c>
      <c r="B414" t="s">
        <v>79</v>
      </c>
      <c r="C414" t="s">
        <v>33</v>
      </c>
      <c r="D414" t="s">
        <v>28</v>
      </c>
      <c r="E414" t="s">
        <v>63</v>
      </c>
      <c r="F414">
        <v>85809.17</v>
      </c>
      <c r="G414">
        <v>266119.74</v>
      </c>
      <c r="H414">
        <v>305852.31</v>
      </c>
      <c r="I414">
        <v>14.24</v>
      </c>
      <c r="J414">
        <v>769</v>
      </c>
      <c r="K414" t="s">
        <v>35</v>
      </c>
      <c r="L414" t="s">
        <v>26</v>
      </c>
      <c r="M414" t="s">
        <v>298</v>
      </c>
      <c r="N414">
        <v>8709.3700000000008</v>
      </c>
      <c r="O414">
        <v>6051.36</v>
      </c>
    </row>
    <row r="415" spans="1:15" x14ac:dyDescent="0.3">
      <c r="A415">
        <v>414</v>
      </c>
      <c r="B415" t="s">
        <v>22</v>
      </c>
      <c r="C415" t="s">
        <v>16</v>
      </c>
      <c r="D415" t="s">
        <v>34</v>
      </c>
      <c r="E415" t="s">
        <v>54</v>
      </c>
      <c r="F415">
        <v>60560.32</v>
      </c>
      <c r="G415">
        <v>62317.56</v>
      </c>
      <c r="H415">
        <v>315781.09999999998</v>
      </c>
      <c r="I415">
        <v>7.51</v>
      </c>
      <c r="J415">
        <v>590</v>
      </c>
      <c r="K415" t="s">
        <v>39</v>
      </c>
      <c r="L415" t="s">
        <v>46</v>
      </c>
      <c r="M415" t="s">
        <v>203</v>
      </c>
      <c r="N415">
        <v>8273.15</v>
      </c>
      <c r="O415">
        <v>6026.55</v>
      </c>
    </row>
    <row r="416" spans="1:15" x14ac:dyDescent="0.3">
      <c r="A416">
        <v>415</v>
      </c>
      <c r="B416" t="s">
        <v>50</v>
      </c>
      <c r="C416" t="s">
        <v>33</v>
      </c>
      <c r="D416" t="s">
        <v>17</v>
      </c>
      <c r="E416" t="s">
        <v>38</v>
      </c>
      <c r="F416">
        <v>22582.35</v>
      </c>
      <c r="G416">
        <v>195414.11</v>
      </c>
      <c r="H416">
        <v>87762.63</v>
      </c>
      <c r="I416">
        <v>15.92</v>
      </c>
      <c r="J416">
        <v>723</v>
      </c>
      <c r="K416" t="s">
        <v>19</v>
      </c>
      <c r="L416" t="s">
        <v>75</v>
      </c>
      <c r="M416" t="s">
        <v>228</v>
      </c>
      <c r="N416">
        <v>2277.4899999999998</v>
      </c>
      <c r="O416">
        <v>1265.3699999999999</v>
      </c>
    </row>
    <row r="417" spans="1:15" x14ac:dyDescent="0.3">
      <c r="A417">
        <v>416</v>
      </c>
      <c r="B417" t="s">
        <v>50</v>
      </c>
      <c r="C417" t="s">
        <v>23</v>
      </c>
      <c r="D417" t="s">
        <v>28</v>
      </c>
      <c r="E417" t="s">
        <v>38</v>
      </c>
      <c r="F417">
        <v>48410.52</v>
      </c>
      <c r="G417">
        <v>185769.34</v>
      </c>
      <c r="H417">
        <v>268100.36</v>
      </c>
      <c r="I417">
        <v>13.56</v>
      </c>
      <c r="J417">
        <v>301</v>
      </c>
      <c r="K417" t="s">
        <v>45</v>
      </c>
      <c r="L417" t="s">
        <v>26</v>
      </c>
      <c r="M417" t="s">
        <v>284</v>
      </c>
      <c r="N417">
        <v>3690.72</v>
      </c>
      <c r="O417">
        <v>1929.14</v>
      </c>
    </row>
    <row r="418" spans="1:15" x14ac:dyDescent="0.3">
      <c r="A418">
        <v>417</v>
      </c>
      <c r="B418" t="s">
        <v>41</v>
      </c>
      <c r="C418" t="s">
        <v>23</v>
      </c>
      <c r="D418" t="s">
        <v>34</v>
      </c>
      <c r="E418" t="s">
        <v>18</v>
      </c>
      <c r="F418">
        <v>48121.37</v>
      </c>
      <c r="G418">
        <v>69777.98</v>
      </c>
      <c r="H418">
        <v>254856.98</v>
      </c>
      <c r="I418">
        <v>7.96</v>
      </c>
      <c r="J418">
        <v>763</v>
      </c>
      <c r="K418" t="s">
        <v>25</v>
      </c>
      <c r="L418" t="s">
        <v>26</v>
      </c>
      <c r="M418" t="s">
        <v>238</v>
      </c>
      <c r="N418">
        <v>4059.27</v>
      </c>
      <c r="O418">
        <v>3409.74</v>
      </c>
    </row>
    <row r="419" spans="1:15" x14ac:dyDescent="0.3">
      <c r="A419">
        <v>418</v>
      </c>
      <c r="B419" t="s">
        <v>48</v>
      </c>
      <c r="C419" t="s">
        <v>58</v>
      </c>
      <c r="D419" t="s">
        <v>24</v>
      </c>
      <c r="E419" t="s">
        <v>18</v>
      </c>
      <c r="F419">
        <v>55837.760000000002</v>
      </c>
      <c r="G419">
        <v>225966.31</v>
      </c>
      <c r="H419">
        <v>492414.9</v>
      </c>
      <c r="I419">
        <v>6.19</v>
      </c>
      <c r="J419">
        <v>480</v>
      </c>
      <c r="K419" t="s">
        <v>25</v>
      </c>
      <c r="L419" t="s">
        <v>26</v>
      </c>
      <c r="M419" t="s">
        <v>267</v>
      </c>
      <c r="N419">
        <v>4801.82</v>
      </c>
      <c r="O419">
        <v>3725.38</v>
      </c>
    </row>
    <row r="420" spans="1:15" x14ac:dyDescent="0.3">
      <c r="A420">
        <v>419</v>
      </c>
      <c r="B420" t="s">
        <v>22</v>
      </c>
      <c r="C420" t="s">
        <v>33</v>
      </c>
      <c r="D420" t="s">
        <v>28</v>
      </c>
      <c r="E420" t="s">
        <v>29</v>
      </c>
      <c r="F420">
        <v>11956.43</v>
      </c>
      <c r="G420">
        <v>11435.27</v>
      </c>
      <c r="H420">
        <v>153993.89000000001</v>
      </c>
      <c r="I420">
        <v>12.91</v>
      </c>
      <c r="J420">
        <v>816</v>
      </c>
      <c r="K420" t="s">
        <v>25</v>
      </c>
      <c r="L420" t="s">
        <v>75</v>
      </c>
      <c r="M420" t="s">
        <v>214</v>
      </c>
      <c r="N420">
        <v>1616.12</v>
      </c>
      <c r="O420">
        <v>1199.29</v>
      </c>
    </row>
    <row r="421" spans="1:15" x14ac:dyDescent="0.3">
      <c r="A421">
        <v>420</v>
      </c>
      <c r="B421" t="s">
        <v>32</v>
      </c>
      <c r="C421" t="s">
        <v>58</v>
      </c>
      <c r="D421" t="s">
        <v>17</v>
      </c>
      <c r="E421" t="s">
        <v>63</v>
      </c>
      <c r="F421">
        <v>78349.539999999994</v>
      </c>
      <c r="G421">
        <v>190608.71</v>
      </c>
      <c r="H421">
        <v>335736.54</v>
      </c>
      <c r="I421">
        <v>5.87</v>
      </c>
      <c r="J421">
        <v>896</v>
      </c>
      <c r="K421" t="s">
        <v>19</v>
      </c>
      <c r="L421" t="s">
        <v>30</v>
      </c>
      <c r="M421" t="s">
        <v>55</v>
      </c>
      <c r="N421">
        <v>4051.05</v>
      </c>
      <c r="O421">
        <v>2371.37</v>
      </c>
    </row>
    <row r="422" spans="1:15" x14ac:dyDescent="0.3">
      <c r="A422">
        <v>421</v>
      </c>
      <c r="B422" t="s">
        <v>52</v>
      </c>
      <c r="C422" t="s">
        <v>33</v>
      </c>
      <c r="D422" t="s">
        <v>28</v>
      </c>
      <c r="E422" t="s">
        <v>29</v>
      </c>
      <c r="F422">
        <v>30399.07</v>
      </c>
      <c r="G422">
        <v>255786.77</v>
      </c>
      <c r="H422">
        <v>159335.26999999999</v>
      </c>
      <c r="I422">
        <v>15.74</v>
      </c>
      <c r="J422">
        <v>699</v>
      </c>
      <c r="K422" t="s">
        <v>19</v>
      </c>
      <c r="L422" t="s">
        <v>46</v>
      </c>
      <c r="M422" t="s">
        <v>122</v>
      </c>
      <c r="N422">
        <v>2424.23</v>
      </c>
      <c r="O422">
        <v>1444.85</v>
      </c>
    </row>
    <row r="423" spans="1:15" x14ac:dyDescent="0.3">
      <c r="A423">
        <v>422</v>
      </c>
      <c r="B423" t="s">
        <v>48</v>
      </c>
      <c r="C423" t="s">
        <v>33</v>
      </c>
      <c r="D423" t="s">
        <v>56</v>
      </c>
      <c r="E423" t="s">
        <v>38</v>
      </c>
      <c r="F423">
        <v>57655.3</v>
      </c>
      <c r="G423">
        <v>123422.65</v>
      </c>
      <c r="H423">
        <v>2529.17</v>
      </c>
      <c r="I423">
        <v>16.34</v>
      </c>
      <c r="J423">
        <v>450</v>
      </c>
      <c r="K423" t="s">
        <v>35</v>
      </c>
      <c r="L423" t="s">
        <v>20</v>
      </c>
      <c r="M423" t="s">
        <v>299</v>
      </c>
      <c r="N423">
        <v>6701.82</v>
      </c>
      <c r="O423">
        <v>3685.11</v>
      </c>
    </row>
    <row r="424" spans="1:15" x14ac:dyDescent="0.3">
      <c r="A424">
        <v>423</v>
      </c>
      <c r="B424" t="s">
        <v>41</v>
      </c>
      <c r="C424" t="s">
        <v>23</v>
      </c>
      <c r="D424" t="s">
        <v>28</v>
      </c>
      <c r="E424" t="s">
        <v>18</v>
      </c>
      <c r="F424">
        <v>86729.7</v>
      </c>
      <c r="G424">
        <v>30804.799999999999</v>
      </c>
      <c r="H424">
        <v>69234.039999999994</v>
      </c>
      <c r="I424">
        <v>16.73</v>
      </c>
      <c r="J424">
        <v>425</v>
      </c>
      <c r="K424" t="s">
        <v>45</v>
      </c>
      <c r="L424" t="s">
        <v>20</v>
      </c>
      <c r="M424" t="s">
        <v>284</v>
      </c>
      <c r="N424">
        <v>6948.95</v>
      </c>
      <c r="O424">
        <v>4142.21</v>
      </c>
    </row>
    <row r="425" spans="1:15" x14ac:dyDescent="0.3">
      <c r="A425">
        <v>424</v>
      </c>
      <c r="B425" t="s">
        <v>48</v>
      </c>
      <c r="C425" t="s">
        <v>16</v>
      </c>
      <c r="D425" t="s">
        <v>24</v>
      </c>
      <c r="E425" t="s">
        <v>18</v>
      </c>
      <c r="F425">
        <v>98137.84</v>
      </c>
      <c r="G425">
        <v>298433.28000000003</v>
      </c>
      <c r="H425">
        <v>411731.97</v>
      </c>
      <c r="I425">
        <v>7.34</v>
      </c>
      <c r="J425">
        <v>884</v>
      </c>
      <c r="K425" t="s">
        <v>39</v>
      </c>
      <c r="L425" t="s">
        <v>30</v>
      </c>
      <c r="M425" t="s">
        <v>199</v>
      </c>
      <c r="N425">
        <v>10835.89</v>
      </c>
      <c r="O425">
        <v>7237.38</v>
      </c>
    </row>
    <row r="426" spans="1:15" x14ac:dyDescent="0.3">
      <c r="A426">
        <v>425</v>
      </c>
      <c r="B426" t="s">
        <v>41</v>
      </c>
      <c r="C426" t="s">
        <v>58</v>
      </c>
      <c r="D426" t="s">
        <v>28</v>
      </c>
      <c r="E426" t="s">
        <v>63</v>
      </c>
      <c r="F426">
        <v>40046.699999999997</v>
      </c>
      <c r="G426">
        <v>137207.78</v>
      </c>
      <c r="H426">
        <v>86433.11</v>
      </c>
      <c r="I426">
        <v>7.89</v>
      </c>
      <c r="J426">
        <v>706</v>
      </c>
      <c r="K426" t="s">
        <v>35</v>
      </c>
      <c r="L426" t="s">
        <v>75</v>
      </c>
      <c r="M426" t="s">
        <v>183</v>
      </c>
      <c r="N426">
        <v>4427.7299999999996</v>
      </c>
      <c r="O426">
        <v>3837.32</v>
      </c>
    </row>
    <row r="427" spans="1:15" x14ac:dyDescent="0.3">
      <c r="A427">
        <v>426</v>
      </c>
      <c r="B427" t="s">
        <v>41</v>
      </c>
      <c r="C427" t="s">
        <v>23</v>
      </c>
      <c r="D427" t="s">
        <v>56</v>
      </c>
      <c r="E427" t="s">
        <v>54</v>
      </c>
      <c r="F427">
        <v>61079.44</v>
      </c>
      <c r="G427">
        <v>309234.24</v>
      </c>
      <c r="H427">
        <v>680.18</v>
      </c>
      <c r="I427">
        <v>14.71</v>
      </c>
      <c r="J427">
        <v>556</v>
      </c>
      <c r="K427" t="s">
        <v>19</v>
      </c>
      <c r="L427" t="s">
        <v>46</v>
      </c>
      <c r="M427" t="s">
        <v>263</v>
      </c>
      <c r="N427">
        <v>3747.22</v>
      </c>
      <c r="O427">
        <v>2396.11</v>
      </c>
    </row>
    <row r="428" spans="1:15" x14ac:dyDescent="0.3">
      <c r="A428">
        <v>427</v>
      </c>
      <c r="B428" t="s">
        <v>41</v>
      </c>
      <c r="C428" t="s">
        <v>16</v>
      </c>
      <c r="D428" t="s">
        <v>24</v>
      </c>
      <c r="E428" t="s">
        <v>38</v>
      </c>
      <c r="F428">
        <v>25972.02</v>
      </c>
      <c r="G428">
        <v>183348.98</v>
      </c>
      <c r="H428">
        <v>198260.97</v>
      </c>
      <c r="I428">
        <v>17.420000000000002</v>
      </c>
      <c r="J428">
        <v>674</v>
      </c>
      <c r="K428" t="s">
        <v>35</v>
      </c>
      <c r="L428" t="s">
        <v>30</v>
      </c>
      <c r="M428" t="s">
        <v>96</v>
      </c>
      <c r="N428">
        <v>1745.63</v>
      </c>
      <c r="O428">
        <v>1006.46</v>
      </c>
    </row>
    <row r="429" spans="1:15" x14ac:dyDescent="0.3">
      <c r="A429">
        <v>428</v>
      </c>
      <c r="B429" t="s">
        <v>48</v>
      </c>
      <c r="C429" t="s">
        <v>37</v>
      </c>
      <c r="D429" t="s">
        <v>34</v>
      </c>
      <c r="E429" t="s">
        <v>38</v>
      </c>
      <c r="F429">
        <v>2276.73</v>
      </c>
      <c r="G429">
        <v>213366.48</v>
      </c>
      <c r="H429">
        <v>67371.53</v>
      </c>
      <c r="I429">
        <v>7.39</v>
      </c>
      <c r="J429">
        <v>756</v>
      </c>
      <c r="K429" t="s">
        <v>25</v>
      </c>
      <c r="L429" t="s">
        <v>30</v>
      </c>
      <c r="M429" t="s">
        <v>192</v>
      </c>
      <c r="N429">
        <v>227.57</v>
      </c>
      <c r="O429">
        <v>115.03</v>
      </c>
    </row>
    <row r="430" spans="1:15" x14ac:dyDescent="0.3">
      <c r="A430">
        <v>429</v>
      </c>
      <c r="B430" t="s">
        <v>22</v>
      </c>
      <c r="C430" t="s">
        <v>16</v>
      </c>
      <c r="D430" t="s">
        <v>28</v>
      </c>
      <c r="E430" t="s">
        <v>63</v>
      </c>
      <c r="F430">
        <v>65858.31</v>
      </c>
      <c r="G430">
        <v>95711.92</v>
      </c>
      <c r="H430">
        <v>380049.81</v>
      </c>
      <c r="I430">
        <v>7.53</v>
      </c>
      <c r="J430">
        <v>309</v>
      </c>
      <c r="K430" t="s">
        <v>39</v>
      </c>
      <c r="L430" t="s">
        <v>20</v>
      </c>
      <c r="M430" t="s">
        <v>300</v>
      </c>
      <c r="N430">
        <v>7206.15</v>
      </c>
      <c r="O430">
        <v>5427.89</v>
      </c>
    </row>
    <row r="431" spans="1:15" x14ac:dyDescent="0.3">
      <c r="A431">
        <v>430</v>
      </c>
      <c r="B431" t="s">
        <v>32</v>
      </c>
      <c r="C431" t="s">
        <v>23</v>
      </c>
      <c r="D431" t="s">
        <v>17</v>
      </c>
      <c r="E431" t="s">
        <v>29</v>
      </c>
      <c r="F431">
        <v>47648.18</v>
      </c>
      <c r="G431">
        <v>77861.09</v>
      </c>
      <c r="H431">
        <v>433697.88</v>
      </c>
      <c r="I431">
        <v>16.149999999999999</v>
      </c>
      <c r="J431">
        <v>785</v>
      </c>
      <c r="K431" t="s">
        <v>25</v>
      </c>
      <c r="L431" t="s">
        <v>20</v>
      </c>
      <c r="M431" t="s">
        <v>154</v>
      </c>
      <c r="N431">
        <v>3825.36</v>
      </c>
      <c r="O431">
        <v>3408.3</v>
      </c>
    </row>
    <row r="432" spans="1:15" x14ac:dyDescent="0.3">
      <c r="A432">
        <v>431</v>
      </c>
      <c r="B432" t="s">
        <v>43</v>
      </c>
      <c r="C432" t="s">
        <v>58</v>
      </c>
      <c r="D432" t="s">
        <v>28</v>
      </c>
      <c r="E432" t="s">
        <v>29</v>
      </c>
      <c r="F432">
        <v>65414.96</v>
      </c>
      <c r="G432">
        <v>464720.26</v>
      </c>
      <c r="H432">
        <v>39816.370000000003</v>
      </c>
      <c r="I432">
        <v>13.5</v>
      </c>
      <c r="J432">
        <v>413</v>
      </c>
      <c r="K432" t="s">
        <v>25</v>
      </c>
      <c r="L432" t="s">
        <v>75</v>
      </c>
      <c r="M432" t="s">
        <v>301</v>
      </c>
      <c r="N432">
        <v>4720.41</v>
      </c>
      <c r="O432">
        <v>4201.92</v>
      </c>
    </row>
    <row r="433" spans="1:15" x14ac:dyDescent="0.3">
      <c r="A433">
        <v>432</v>
      </c>
      <c r="B433" t="s">
        <v>43</v>
      </c>
      <c r="C433" t="s">
        <v>33</v>
      </c>
      <c r="D433" t="s">
        <v>34</v>
      </c>
      <c r="E433" t="s">
        <v>18</v>
      </c>
      <c r="F433">
        <v>25445.08</v>
      </c>
      <c r="G433">
        <v>146242.47</v>
      </c>
      <c r="H433">
        <v>64740.6</v>
      </c>
      <c r="I433">
        <v>13.77</v>
      </c>
      <c r="J433">
        <v>886</v>
      </c>
      <c r="K433" t="s">
        <v>35</v>
      </c>
      <c r="L433" t="s">
        <v>30</v>
      </c>
      <c r="M433" t="s">
        <v>254</v>
      </c>
      <c r="N433">
        <v>2879.84</v>
      </c>
      <c r="O433">
        <v>1711.35</v>
      </c>
    </row>
    <row r="434" spans="1:15" x14ac:dyDescent="0.3">
      <c r="A434">
        <v>433</v>
      </c>
      <c r="B434" t="s">
        <v>79</v>
      </c>
      <c r="C434" t="s">
        <v>23</v>
      </c>
      <c r="D434" t="s">
        <v>34</v>
      </c>
      <c r="E434" t="s">
        <v>18</v>
      </c>
      <c r="F434">
        <v>93980.76</v>
      </c>
      <c r="G434">
        <v>296080.40000000002</v>
      </c>
      <c r="H434">
        <v>315652.03000000003</v>
      </c>
      <c r="I434">
        <v>10.85</v>
      </c>
      <c r="J434">
        <v>742</v>
      </c>
      <c r="K434" t="s">
        <v>19</v>
      </c>
      <c r="L434" t="s">
        <v>75</v>
      </c>
      <c r="M434" t="s">
        <v>102</v>
      </c>
      <c r="N434">
        <v>10728.19</v>
      </c>
      <c r="O434">
        <v>9340.69</v>
      </c>
    </row>
    <row r="435" spans="1:15" x14ac:dyDescent="0.3">
      <c r="A435">
        <v>434</v>
      </c>
      <c r="B435" t="s">
        <v>43</v>
      </c>
      <c r="C435" t="s">
        <v>23</v>
      </c>
      <c r="D435" t="s">
        <v>56</v>
      </c>
      <c r="E435" t="s">
        <v>54</v>
      </c>
      <c r="F435">
        <v>93982.36</v>
      </c>
      <c r="G435">
        <v>167423.79</v>
      </c>
      <c r="H435">
        <v>157080.4</v>
      </c>
      <c r="I435">
        <v>17.559999999999999</v>
      </c>
      <c r="J435">
        <v>834</v>
      </c>
      <c r="K435" t="s">
        <v>19</v>
      </c>
      <c r="L435" t="s">
        <v>26</v>
      </c>
      <c r="M435" t="s">
        <v>212</v>
      </c>
      <c r="N435">
        <v>11682.08</v>
      </c>
      <c r="O435">
        <v>9999.98</v>
      </c>
    </row>
    <row r="436" spans="1:15" x14ac:dyDescent="0.3">
      <c r="A436">
        <v>435</v>
      </c>
      <c r="B436" t="s">
        <v>43</v>
      </c>
      <c r="C436" t="s">
        <v>37</v>
      </c>
      <c r="D436" t="s">
        <v>28</v>
      </c>
      <c r="E436" t="s">
        <v>63</v>
      </c>
      <c r="F436">
        <v>69216.570000000007</v>
      </c>
      <c r="G436">
        <v>146505.89000000001</v>
      </c>
      <c r="H436">
        <v>286373.99</v>
      </c>
      <c r="I436">
        <v>9.24</v>
      </c>
      <c r="J436">
        <v>656</v>
      </c>
      <c r="K436" t="s">
        <v>19</v>
      </c>
      <c r="L436" t="s">
        <v>46</v>
      </c>
      <c r="M436" t="s">
        <v>193</v>
      </c>
      <c r="N436">
        <v>4827.2299999999996</v>
      </c>
      <c r="O436">
        <v>2805.26</v>
      </c>
    </row>
    <row r="437" spans="1:15" x14ac:dyDescent="0.3">
      <c r="A437">
        <v>436</v>
      </c>
      <c r="B437" t="s">
        <v>32</v>
      </c>
      <c r="C437" t="s">
        <v>58</v>
      </c>
      <c r="D437" t="s">
        <v>56</v>
      </c>
      <c r="E437" t="s">
        <v>54</v>
      </c>
      <c r="F437">
        <v>91719.48</v>
      </c>
      <c r="G437">
        <v>57607.77</v>
      </c>
      <c r="H437">
        <v>472006.71</v>
      </c>
      <c r="I437">
        <v>16.37</v>
      </c>
      <c r="J437">
        <v>798</v>
      </c>
      <c r="K437" t="s">
        <v>35</v>
      </c>
      <c r="L437" t="s">
        <v>20</v>
      </c>
      <c r="M437" t="s">
        <v>284</v>
      </c>
      <c r="N437">
        <v>12754.11</v>
      </c>
      <c r="O437">
        <v>6645.16</v>
      </c>
    </row>
    <row r="438" spans="1:15" x14ac:dyDescent="0.3">
      <c r="A438">
        <v>437</v>
      </c>
      <c r="B438" t="s">
        <v>41</v>
      </c>
      <c r="C438" t="s">
        <v>16</v>
      </c>
      <c r="D438" t="s">
        <v>28</v>
      </c>
      <c r="E438" t="s">
        <v>29</v>
      </c>
      <c r="F438">
        <v>70218.67</v>
      </c>
      <c r="G438">
        <v>206377.72</v>
      </c>
      <c r="H438">
        <v>97996.35</v>
      </c>
      <c r="I438">
        <v>15.96</v>
      </c>
      <c r="J438">
        <v>400</v>
      </c>
      <c r="K438" t="s">
        <v>19</v>
      </c>
      <c r="L438" t="s">
        <v>46</v>
      </c>
      <c r="M438" t="s">
        <v>302</v>
      </c>
      <c r="N438">
        <v>7721.71</v>
      </c>
      <c r="O438">
        <v>4284.9799999999996</v>
      </c>
    </row>
    <row r="439" spans="1:15" x14ac:dyDescent="0.3">
      <c r="A439">
        <v>438</v>
      </c>
      <c r="B439" t="s">
        <v>48</v>
      </c>
      <c r="C439" t="s">
        <v>58</v>
      </c>
      <c r="D439" t="s">
        <v>56</v>
      </c>
      <c r="E439" t="s">
        <v>38</v>
      </c>
      <c r="F439">
        <v>20753.78</v>
      </c>
      <c r="G439">
        <v>327576.15000000002</v>
      </c>
      <c r="H439">
        <v>21298.23</v>
      </c>
      <c r="I439">
        <v>11.04</v>
      </c>
      <c r="J439">
        <v>666</v>
      </c>
      <c r="K439" t="s">
        <v>25</v>
      </c>
      <c r="L439" t="s">
        <v>20</v>
      </c>
      <c r="M439" t="s">
        <v>195</v>
      </c>
      <c r="N439">
        <v>1812.42</v>
      </c>
      <c r="O439">
        <v>1243.01</v>
      </c>
    </row>
    <row r="440" spans="1:15" x14ac:dyDescent="0.3">
      <c r="A440">
        <v>439</v>
      </c>
      <c r="B440" t="s">
        <v>48</v>
      </c>
      <c r="C440" t="s">
        <v>37</v>
      </c>
      <c r="D440" t="s">
        <v>28</v>
      </c>
      <c r="E440" t="s">
        <v>18</v>
      </c>
      <c r="F440">
        <v>60245.34</v>
      </c>
      <c r="G440">
        <v>373270.32</v>
      </c>
      <c r="H440">
        <v>411604.93</v>
      </c>
      <c r="I440">
        <v>17.3</v>
      </c>
      <c r="J440">
        <v>618</v>
      </c>
      <c r="K440" t="s">
        <v>35</v>
      </c>
      <c r="L440" t="s">
        <v>20</v>
      </c>
      <c r="M440" t="s">
        <v>74</v>
      </c>
      <c r="N440">
        <v>3384.59</v>
      </c>
      <c r="O440">
        <v>1963.42</v>
      </c>
    </row>
    <row r="441" spans="1:15" x14ac:dyDescent="0.3">
      <c r="A441">
        <v>440</v>
      </c>
      <c r="B441" t="s">
        <v>32</v>
      </c>
      <c r="C441" t="s">
        <v>16</v>
      </c>
      <c r="D441" t="s">
        <v>56</v>
      </c>
      <c r="E441" t="s">
        <v>38</v>
      </c>
      <c r="F441">
        <v>29024.16</v>
      </c>
      <c r="G441">
        <v>178844.62</v>
      </c>
      <c r="H441">
        <v>399714.54</v>
      </c>
      <c r="I441">
        <v>9.2200000000000006</v>
      </c>
      <c r="J441">
        <v>396</v>
      </c>
      <c r="K441" t="s">
        <v>45</v>
      </c>
      <c r="L441" t="s">
        <v>26</v>
      </c>
      <c r="M441" t="s">
        <v>159</v>
      </c>
      <c r="N441">
        <v>2187.69</v>
      </c>
      <c r="O441">
        <v>1541.45</v>
      </c>
    </row>
    <row r="442" spans="1:15" x14ac:dyDescent="0.3">
      <c r="A442">
        <v>441</v>
      </c>
      <c r="B442" t="s">
        <v>50</v>
      </c>
      <c r="C442" t="s">
        <v>33</v>
      </c>
      <c r="D442" t="s">
        <v>28</v>
      </c>
      <c r="E442" t="s">
        <v>63</v>
      </c>
      <c r="F442">
        <v>69268.47</v>
      </c>
      <c r="G442">
        <v>80737.789999999994</v>
      </c>
      <c r="H442">
        <v>374565.59</v>
      </c>
      <c r="I442">
        <v>12.94</v>
      </c>
      <c r="J442">
        <v>800</v>
      </c>
      <c r="K442" t="s">
        <v>45</v>
      </c>
      <c r="L442" t="s">
        <v>30</v>
      </c>
      <c r="M442" t="s">
        <v>162</v>
      </c>
      <c r="N442">
        <v>9596.7900000000009</v>
      </c>
      <c r="O442">
        <v>4905</v>
      </c>
    </row>
    <row r="443" spans="1:15" x14ac:dyDescent="0.3">
      <c r="A443">
        <v>442</v>
      </c>
      <c r="B443" t="s">
        <v>85</v>
      </c>
      <c r="C443" t="s">
        <v>33</v>
      </c>
      <c r="D443" t="s">
        <v>56</v>
      </c>
      <c r="E443" t="s">
        <v>54</v>
      </c>
      <c r="F443">
        <v>36618.81</v>
      </c>
      <c r="G443">
        <v>249187.17</v>
      </c>
      <c r="H443">
        <v>90312.58</v>
      </c>
      <c r="I443">
        <v>5.52</v>
      </c>
      <c r="J443">
        <v>621</v>
      </c>
      <c r="K443" t="s">
        <v>19</v>
      </c>
      <c r="L443" t="s">
        <v>46</v>
      </c>
      <c r="M443" t="s">
        <v>284</v>
      </c>
      <c r="N443">
        <v>4539.47</v>
      </c>
      <c r="O443">
        <v>3386.52</v>
      </c>
    </row>
    <row r="444" spans="1:15" x14ac:dyDescent="0.3">
      <c r="A444">
        <v>443</v>
      </c>
      <c r="B444" t="s">
        <v>52</v>
      </c>
      <c r="C444" t="s">
        <v>33</v>
      </c>
      <c r="D444" t="s">
        <v>28</v>
      </c>
      <c r="E444" t="s">
        <v>54</v>
      </c>
      <c r="F444">
        <v>1792.77</v>
      </c>
      <c r="G444">
        <v>72868.87</v>
      </c>
      <c r="H444">
        <v>68355.460000000006</v>
      </c>
      <c r="I444">
        <v>17.98</v>
      </c>
      <c r="J444">
        <v>490</v>
      </c>
      <c r="K444" t="s">
        <v>25</v>
      </c>
      <c r="L444" t="s">
        <v>26</v>
      </c>
      <c r="M444" t="s">
        <v>141</v>
      </c>
      <c r="N444">
        <v>98.88</v>
      </c>
      <c r="O444">
        <v>88.53</v>
      </c>
    </row>
    <row r="445" spans="1:15" x14ac:dyDescent="0.3">
      <c r="A445">
        <v>444</v>
      </c>
      <c r="B445" t="s">
        <v>52</v>
      </c>
      <c r="C445" t="s">
        <v>58</v>
      </c>
      <c r="D445" t="s">
        <v>56</v>
      </c>
      <c r="E445" t="s">
        <v>18</v>
      </c>
      <c r="F445">
        <v>40134.199999999997</v>
      </c>
      <c r="G445">
        <v>204382.07999999999</v>
      </c>
      <c r="H445">
        <v>491609.45</v>
      </c>
      <c r="I445">
        <v>17.16</v>
      </c>
      <c r="J445">
        <v>472</v>
      </c>
      <c r="K445" t="s">
        <v>25</v>
      </c>
      <c r="L445" t="s">
        <v>46</v>
      </c>
      <c r="M445" t="s">
        <v>301</v>
      </c>
      <c r="N445">
        <v>2539.7199999999998</v>
      </c>
      <c r="O445">
        <v>1590.37</v>
      </c>
    </row>
    <row r="446" spans="1:15" x14ac:dyDescent="0.3">
      <c r="A446">
        <v>445</v>
      </c>
      <c r="B446" t="s">
        <v>50</v>
      </c>
      <c r="C446" t="s">
        <v>33</v>
      </c>
      <c r="D446" t="s">
        <v>34</v>
      </c>
      <c r="E446" t="s">
        <v>54</v>
      </c>
      <c r="F446">
        <v>1279.76</v>
      </c>
      <c r="G446">
        <v>113767.18</v>
      </c>
      <c r="H446">
        <v>163628.29</v>
      </c>
      <c r="I446">
        <v>8.6999999999999993</v>
      </c>
      <c r="J446">
        <v>711</v>
      </c>
      <c r="K446" t="s">
        <v>19</v>
      </c>
      <c r="L446" t="s">
        <v>26</v>
      </c>
      <c r="M446" t="s">
        <v>303</v>
      </c>
      <c r="N446">
        <v>178.51</v>
      </c>
      <c r="O446">
        <v>93.22</v>
      </c>
    </row>
    <row r="447" spans="1:15" x14ac:dyDescent="0.3">
      <c r="A447">
        <v>446</v>
      </c>
      <c r="B447" t="s">
        <v>43</v>
      </c>
      <c r="C447" t="s">
        <v>33</v>
      </c>
      <c r="D447" t="s">
        <v>28</v>
      </c>
      <c r="E447" t="s">
        <v>63</v>
      </c>
      <c r="F447">
        <v>17878.12</v>
      </c>
      <c r="G447">
        <v>287974.14</v>
      </c>
      <c r="H447">
        <v>242372.46</v>
      </c>
      <c r="I447">
        <v>5.03</v>
      </c>
      <c r="J447">
        <v>555</v>
      </c>
      <c r="K447" t="s">
        <v>35</v>
      </c>
      <c r="L447" t="s">
        <v>26</v>
      </c>
      <c r="M447" t="s">
        <v>304</v>
      </c>
      <c r="N447">
        <v>1447.48</v>
      </c>
      <c r="O447">
        <v>1290.1500000000001</v>
      </c>
    </row>
    <row r="448" spans="1:15" x14ac:dyDescent="0.3">
      <c r="A448">
        <v>447</v>
      </c>
      <c r="B448" t="s">
        <v>41</v>
      </c>
      <c r="C448" t="s">
        <v>58</v>
      </c>
      <c r="D448" t="s">
        <v>24</v>
      </c>
      <c r="E448" t="s">
        <v>63</v>
      </c>
      <c r="F448">
        <v>22745.57</v>
      </c>
      <c r="G448">
        <v>88411.29</v>
      </c>
      <c r="H448">
        <v>37329.47</v>
      </c>
      <c r="I448">
        <v>10.039999999999999</v>
      </c>
      <c r="J448">
        <v>470</v>
      </c>
      <c r="K448" t="s">
        <v>39</v>
      </c>
      <c r="L448" t="s">
        <v>46</v>
      </c>
      <c r="M448" t="s">
        <v>273</v>
      </c>
      <c r="N448">
        <v>2445.3200000000002</v>
      </c>
      <c r="O448">
        <v>1878.79</v>
      </c>
    </row>
    <row r="449" spans="1:15" x14ac:dyDescent="0.3">
      <c r="A449">
        <v>448</v>
      </c>
      <c r="B449" t="s">
        <v>41</v>
      </c>
      <c r="C449" t="s">
        <v>37</v>
      </c>
      <c r="D449" t="s">
        <v>56</v>
      </c>
      <c r="E449" t="s">
        <v>18</v>
      </c>
      <c r="F449">
        <v>59672.6</v>
      </c>
      <c r="G449">
        <v>215375.63</v>
      </c>
      <c r="H449">
        <v>499148.59</v>
      </c>
      <c r="I449">
        <v>10.25</v>
      </c>
      <c r="J449">
        <v>532</v>
      </c>
      <c r="K449" t="s">
        <v>19</v>
      </c>
      <c r="L449" t="s">
        <v>46</v>
      </c>
      <c r="M449" t="s">
        <v>305</v>
      </c>
      <c r="N449">
        <v>3937.93</v>
      </c>
      <c r="O449">
        <v>2920.75</v>
      </c>
    </row>
    <row r="450" spans="1:15" x14ac:dyDescent="0.3">
      <c r="A450">
        <v>449</v>
      </c>
      <c r="B450" t="s">
        <v>50</v>
      </c>
      <c r="C450" t="s">
        <v>33</v>
      </c>
      <c r="D450" t="s">
        <v>24</v>
      </c>
      <c r="E450" t="s">
        <v>38</v>
      </c>
      <c r="F450">
        <v>30169.85</v>
      </c>
      <c r="G450">
        <v>234634.77</v>
      </c>
      <c r="H450">
        <v>423219.71</v>
      </c>
      <c r="I450">
        <v>9.14</v>
      </c>
      <c r="J450">
        <v>389</v>
      </c>
      <c r="K450" t="s">
        <v>25</v>
      </c>
      <c r="L450" t="s">
        <v>46</v>
      </c>
      <c r="M450" t="s">
        <v>44</v>
      </c>
      <c r="N450">
        <v>3860.81</v>
      </c>
      <c r="O450">
        <v>3111.52</v>
      </c>
    </row>
    <row r="451" spans="1:15" x14ac:dyDescent="0.3">
      <c r="A451">
        <v>450</v>
      </c>
      <c r="B451" t="s">
        <v>85</v>
      </c>
      <c r="C451" t="s">
        <v>16</v>
      </c>
      <c r="D451" t="s">
        <v>34</v>
      </c>
      <c r="E451" t="s">
        <v>38</v>
      </c>
      <c r="F451">
        <v>63333.26</v>
      </c>
      <c r="G451">
        <v>245997.75</v>
      </c>
      <c r="H451">
        <v>191434.42</v>
      </c>
      <c r="I451">
        <v>5.95</v>
      </c>
      <c r="J451">
        <v>535</v>
      </c>
      <c r="K451" t="s">
        <v>25</v>
      </c>
      <c r="L451" t="s">
        <v>46</v>
      </c>
      <c r="M451" t="s">
        <v>306</v>
      </c>
      <c r="N451">
        <v>3374.25</v>
      </c>
      <c r="O451">
        <v>2938.39</v>
      </c>
    </row>
    <row r="452" spans="1:15" x14ac:dyDescent="0.3">
      <c r="A452">
        <v>451</v>
      </c>
      <c r="B452" t="s">
        <v>85</v>
      </c>
      <c r="C452" t="s">
        <v>58</v>
      </c>
      <c r="D452" t="s">
        <v>56</v>
      </c>
      <c r="E452" t="s">
        <v>38</v>
      </c>
      <c r="F452">
        <v>29381.23</v>
      </c>
      <c r="G452">
        <v>359876.24</v>
      </c>
      <c r="H452">
        <v>350089.44</v>
      </c>
      <c r="I452">
        <v>8.01</v>
      </c>
      <c r="J452">
        <v>589</v>
      </c>
      <c r="K452" t="s">
        <v>25</v>
      </c>
      <c r="L452" t="s">
        <v>20</v>
      </c>
      <c r="M452" t="s">
        <v>217</v>
      </c>
      <c r="N452">
        <v>4149.75</v>
      </c>
      <c r="O452">
        <v>3194.89</v>
      </c>
    </row>
    <row r="453" spans="1:15" x14ac:dyDescent="0.3">
      <c r="A453">
        <v>452</v>
      </c>
      <c r="B453" t="s">
        <v>85</v>
      </c>
      <c r="C453" t="s">
        <v>23</v>
      </c>
      <c r="D453" t="s">
        <v>56</v>
      </c>
      <c r="E453" t="s">
        <v>38</v>
      </c>
      <c r="F453">
        <v>61108.75</v>
      </c>
      <c r="G453">
        <v>215191.09</v>
      </c>
      <c r="H453">
        <v>145633.25</v>
      </c>
      <c r="I453">
        <v>15.23</v>
      </c>
      <c r="J453">
        <v>899</v>
      </c>
      <c r="K453" t="s">
        <v>45</v>
      </c>
      <c r="L453" t="s">
        <v>20</v>
      </c>
      <c r="M453" t="s">
        <v>295</v>
      </c>
      <c r="N453">
        <v>5872.4</v>
      </c>
      <c r="O453">
        <v>5131.28</v>
      </c>
    </row>
    <row r="454" spans="1:15" x14ac:dyDescent="0.3">
      <c r="A454">
        <v>453</v>
      </c>
      <c r="B454" t="s">
        <v>43</v>
      </c>
      <c r="C454" t="s">
        <v>23</v>
      </c>
      <c r="D454" t="s">
        <v>17</v>
      </c>
      <c r="E454" t="s">
        <v>29</v>
      </c>
      <c r="F454">
        <v>25703.37</v>
      </c>
      <c r="G454">
        <v>78771.8</v>
      </c>
      <c r="H454">
        <v>109226.97</v>
      </c>
      <c r="I454">
        <v>17.04</v>
      </c>
      <c r="J454">
        <v>737</v>
      </c>
      <c r="K454" t="s">
        <v>35</v>
      </c>
      <c r="L454" t="s">
        <v>75</v>
      </c>
      <c r="M454" t="s">
        <v>243</v>
      </c>
      <c r="N454">
        <v>1841.78</v>
      </c>
      <c r="O454">
        <v>1071.45</v>
      </c>
    </row>
    <row r="455" spans="1:15" x14ac:dyDescent="0.3">
      <c r="A455">
        <v>454</v>
      </c>
      <c r="B455" t="s">
        <v>15</v>
      </c>
      <c r="C455" t="s">
        <v>16</v>
      </c>
      <c r="D455" t="s">
        <v>17</v>
      </c>
      <c r="E455" t="s">
        <v>54</v>
      </c>
      <c r="F455">
        <v>14070.48</v>
      </c>
      <c r="G455">
        <v>315345.81</v>
      </c>
      <c r="H455">
        <v>339283.71</v>
      </c>
      <c r="I455">
        <v>15.7</v>
      </c>
      <c r="J455">
        <v>516</v>
      </c>
      <c r="K455" t="s">
        <v>45</v>
      </c>
      <c r="L455" t="s">
        <v>46</v>
      </c>
      <c r="M455" t="s">
        <v>72</v>
      </c>
      <c r="N455">
        <v>1473.68</v>
      </c>
      <c r="O455">
        <v>760.38</v>
      </c>
    </row>
    <row r="456" spans="1:15" x14ac:dyDescent="0.3">
      <c r="A456">
        <v>455</v>
      </c>
      <c r="B456" t="s">
        <v>41</v>
      </c>
      <c r="C456" t="s">
        <v>33</v>
      </c>
      <c r="D456" t="s">
        <v>34</v>
      </c>
      <c r="E456" t="s">
        <v>18</v>
      </c>
      <c r="F456">
        <v>17981.04</v>
      </c>
      <c r="G456">
        <v>292011.93</v>
      </c>
      <c r="H456">
        <v>361090.79</v>
      </c>
      <c r="I456">
        <v>15.96</v>
      </c>
      <c r="J456">
        <v>749</v>
      </c>
      <c r="K456" t="s">
        <v>25</v>
      </c>
      <c r="L456" t="s">
        <v>75</v>
      </c>
      <c r="M456" t="s">
        <v>119</v>
      </c>
      <c r="N456">
        <v>1205.0899999999999</v>
      </c>
      <c r="O456">
        <v>897.5</v>
      </c>
    </row>
    <row r="457" spans="1:15" x14ac:dyDescent="0.3">
      <c r="A457">
        <v>456</v>
      </c>
      <c r="B457" t="s">
        <v>52</v>
      </c>
      <c r="C457" t="s">
        <v>58</v>
      </c>
      <c r="D457" t="s">
        <v>24</v>
      </c>
      <c r="E457" t="s">
        <v>38</v>
      </c>
      <c r="F457">
        <v>8228.81</v>
      </c>
      <c r="G457">
        <v>342752.03</v>
      </c>
      <c r="H457">
        <v>82721.67</v>
      </c>
      <c r="I457">
        <v>9.1</v>
      </c>
      <c r="J457">
        <v>395</v>
      </c>
      <c r="K457" t="s">
        <v>25</v>
      </c>
      <c r="L457" t="s">
        <v>26</v>
      </c>
      <c r="M457" t="s">
        <v>250</v>
      </c>
      <c r="N457">
        <v>919.54</v>
      </c>
      <c r="O457">
        <v>679.48</v>
      </c>
    </row>
    <row r="458" spans="1:15" x14ac:dyDescent="0.3">
      <c r="A458">
        <v>457</v>
      </c>
      <c r="B458" t="s">
        <v>85</v>
      </c>
      <c r="C458" t="s">
        <v>23</v>
      </c>
      <c r="D458" t="s">
        <v>28</v>
      </c>
      <c r="E458" t="s">
        <v>63</v>
      </c>
      <c r="F458">
        <v>33908.61</v>
      </c>
      <c r="G458">
        <v>59984.37</v>
      </c>
      <c r="H458">
        <v>386338.67</v>
      </c>
      <c r="I458">
        <v>8.4700000000000006</v>
      </c>
      <c r="J458">
        <v>725</v>
      </c>
      <c r="K458" t="s">
        <v>19</v>
      </c>
      <c r="L458" t="s">
        <v>46</v>
      </c>
      <c r="M458" t="s">
        <v>125</v>
      </c>
      <c r="N458">
        <v>3372.27</v>
      </c>
      <c r="O458">
        <v>1742.82</v>
      </c>
    </row>
    <row r="459" spans="1:15" x14ac:dyDescent="0.3">
      <c r="A459">
        <v>458</v>
      </c>
      <c r="B459" t="s">
        <v>48</v>
      </c>
      <c r="C459" t="s">
        <v>37</v>
      </c>
      <c r="D459" t="s">
        <v>17</v>
      </c>
      <c r="E459" t="s">
        <v>38</v>
      </c>
      <c r="F459">
        <v>1702.07</v>
      </c>
      <c r="G459">
        <v>238978</v>
      </c>
      <c r="H459">
        <v>303255.86</v>
      </c>
      <c r="I459">
        <v>12.26</v>
      </c>
      <c r="J459">
        <v>346</v>
      </c>
      <c r="K459" t="s">
        <v>39</v>
      </c>
      <c r="L459" t="s">
        <v>46</v>
      </c>
      <c r="M459" t="s">
        <v>178</v>
      </c>
      <c r="N459">
        <v>86.79</v>
      </c>
      <c r="O459">
        <v>76.459999999999994</v>
      </c>
    </row>
    <row r="460" spans="1:15" x14ac:dyDescent="0.3">
      <c r="A460">
        <v>459</v>
      </c>
      <c r="B460" t="s">
        <v>48</v>
      </c>
      <c r="C460" t="s">
        <v>23</v>
      </c>
      <c r="D460" t="s">
        <v>34</v>
      </c>
      <c r="E460" t="s">
        <v>38</v>
      </c>
      <c r="F460">
        <v>49730.1</v>
      </c>
      <c r="G460">
        <v>469365.49</v>
      </c>
      <c r="H460">
        <v>293292.74</v>
      </c>
      <c r="I460">
        <v>11.28</v>
      </c>
      <c r="J460">
        <v>549</v>
      </c>
      <c r="K460" t="s">
        <v>19</v>
      </c>
      <c r="L460" t="s">
        <v>30</v>
      </c>
      <c r="M460" t="s">
        <v>307</v>
      </c>
      <c r="N460">
        <v>6292.15</v>
      </c>
      <c r="O460">
        <v>4762.07</v>
      </c>
    </row>
    <row r="461" spans="1:15" x14ac:dyDescent="0.3">
      <c r="A461">
        <v>460</v>
      </c>
      <c r="B461" t="s">
        <v>43</v>
      </c>
      <c r="C461" t="s">
        <v>16</v>
      </c>
      <c r="D461" t="s">
        <v>24</v>
      </c>
      <c r="E461" t="s">
        <v>18</v>
      </c>
      <c r="F461">
        <v>9915.99</v>
      </c>
      <c r="G461">
        <v>89422.81</v>
      </c>
      <c r="H461">
        <v>282015.65000000002</v>
      </c>
      <c r="I461">
        <v>15.62</v>
      </c>
      <c r="J461">
        <v>854</v>
      </c>
      <c r="K461" t="s">
        <v>25</v>
      </c>
      <c r="L461" t="s">
        <v>20</v>
      </c>
      <c r="M461" t="s">
        <v>255</v>
      </c>
      <c r="N461">
        <v>1359.5</v>
      </c>
      <c r="O461">
        <v>1161.4100000000001</v>
      </c>
    </row>
    <row r="462" spans="1:15" x14ac:dyDescent="0.3">
      <c r="A462">
        <v>461</v>
      </c>
      <c r="B462" t="s">
        <v>32</v>
      </c>
      <c r="C462" t="s">
        <v>37</v>
      </c>
      <c r="D462" t="s">
        <v>17</v>
      </c>
      <c r="E462" t="s">
        <v>18</v>
      </c>
      <c r="F462">
        <v>83564.490000000005</v>
      </c>
      <c r="G462">
        <v>357578.45</v>
      </c>
      <c r="H462">
        <v>14922.22</v>
      </c>
      <c r="I462">
        <v>9.18</v>
      </c>
      <c r="J462">
        <v>406</v>
      </c>
      <c r="K462" t="s">
        <v>45</v>
      </c>
      <c r="L462" t="s">
        <v>20</v>
      </c>
      <c r="M462" t="s">
        <v>209</v>
      </c>
      <c r="N462">
        <v>10517.04</v>
      </c>
      <c r="O462">
        <v>6653.49</v>
      </c>
    </row>
    <row r="463" spans="1:15" x14ac:dyDescent="0.3">
      <c r="A463">
        <v>462</v>
      </c>
      <c r="B463" t="s">
        <v>22</v>
      </c>
      <c r="C463" t="s">
        <v>33</v>
      </c>
      <c r="D463" t="s">
        <v>17</v>
      </c>
      <c r="E463" t="s">
        <v>18</v>
      </c>
      <c r="F463">
        <v>27762.27</v>
      </c>
      <c r="G463">
        <v>299552.19</v>
      </c>
      <c r="H463">
        <v>198368.63</v>
      </c>
      <c r="I463">
        <v>6.29</v>
      </c>
      <c r="J463">
        <v>312</v>
      </c>
      <c r="K463" t="s">
        <v>39</v>
      </c>
      <c r="L463" t="s">
        <v>75</v>
      </c>
      <c r="M463" t="s">
        <v>252</v>
      </c>
      <c r="N463">
        <v>2930.42</v>
      </c>
      <c r="O463">
        <v>1587.44</v>
      </c>
    </row>
    <row r="464" spans="1:15" x14ac:dyDescent="0.3">
      <c r="A464">
        <v>463</v>
      </c>
      <c r="B464" t="s">
        <v>32</v>
      </c>
      <c r="C464" t="s">
        <v>33</v>
      </c>
      <c r="D464" t="s">
        <v>24</v>
      </c>
      <c r="E464" t="s">
        <v>18</v>
      </c>
      <c r="F464">
        <v>80111.12</v>
      </c>
      <c r="G464">
        <v>217201.47</v>
      </c>
      <c r="H464">
        <v>276676.96999999997</v>
      </c>
      <c r="I464">
        <v>10.48</v>
      </c>
      <c r="J464">
        <v>421</v>
      </c>
      <c r="K464" t="s">
        <v>35</v>
      </c>
      <c r="L464" t="s">
        <v>26</v>
      </c>
      <c r="M464" t="s">
        <v>114</v>
      </c>
      <c r="N464">
        <v>5855.97</v>
      </c>
      <c r="O464">
        <v>3494.2</v>
      </c>
    </row>
    <row r="465" spans="1:15" x14ac:dyDescent="0.3">
      <c r="A465">
        <v>464</v>
      </c>
      <c r="B465" t="s">
        <v>50</v>
      </c>
      <c r="C465" t="s">
        <v>37</v>
      </c>
      <c r="D465" t="s">
        <v>17</v>
      </c>
      <c r="E465" t="s">
        <v>63</v>
      </c>
      <c r="F465">
        <v>10277.040000000001</v>
      </c>
      <c r="G465">
        <v>255028.45</v>
      </c>
      <c r="H465">
        <v>457678.14</v>
      </c>
      <c r="I465">
        <v>10.23</v>
      </c>
      <c r="J465">
        <v>727</v>
      </c>
      <c r="K465" t="s">
        <v>35</v>
      </c>
      <c r="L465" t="s">
        <v>26</v>
      </c>
      <c r="M465" t="s">
        <v>114</v>
      </c>
      <c r="N465">
        <v>756.94</v>
      </c>
      <c r="O465">
        <v>677.71</v>
      </c>
    </row>
    <row r="466" spans="1:15" x14ac:dyDescent="0.3">
      <c r="A466">
        <v>465</v>
      </c>
      <c r="B466" t="s">
        <v>79</v>
      </c>
      <c r="C466" t="s">
        <v>33</v>
      </c>
      <c r="D466" t="s">
        <v>17</v>
      </c>
      <c r="E466" t="s">
        <v>54</v>
      </c>
      <c r="F466">
        <v>4020.49</v>
      </c>
      <c r="G466">
        <v>419380.52</v>
      </c>
      <c r="H466">
        <v>389077.32</v>
      </c>
      <c r="I466">
        <v>6.04</v>
      </c>
      <c r="J466">
        <v>439</v>
      </c>
      <c r="K466" t="s">
        <v>35</v>
      </c>
      <c r="L466" t="s">
        <v>75</v>
      </c>
      <c r="M466" t="s">
        <v>109</v>
      </c>
      <c r="N466">
        <v>224.34</v>
      </c>
      <c r="O466">
        <v>168.22</v>
      </c>
    </row>
    <row r="467" spans="1:15" x14ac:dyDescent="0.3">
      <c r="A467">
        <v>466</v>
      </c>
      <c r="B467" t="s">
        <v>52</v>
      </c>
      <c r="C467" t="s">
        <v>23</v>
      </c>
      <c r="D467" t="s">
        <v>17</v>
      </c>
      <c r="E467" t="s">
        <v>18</v>
      </c>
      <c r="F467">
        <v>90054.97</v>
      </c>
      <c r="G467">
        <v>203883.89</v>
      </c>
      <c r="H467">
        <v>113021.98</v>
      </c>
      <c r="I467">
        <v>6.02</v>
      </c>
      <c r="J467">
        <v>736</v>
      </c>
      <c r="K467" t="s">
        <v>45</v>
      </c>
      <c r="L467" t="s">
        <v>46</v>
      </c>
      <c r="M467" t="s">
        <v>88</v>
      </c>
      <c r="N467">
        <v>5859.95</v>
      </c>
      <c r="O467">
        <v>4242.53</v>
      </c>
    </row>
    <row r="468" spans="1:15" x14ac:dyDescent="0.3">
      <c r="A468">
        <v>467</v>
      </c>
      <c r="B468" t="s">
        <v>32</v>
      </c>
      <c r="C468" t="s">
        <v>23</v>
      </c>
      <c r="D468" t="s">
        <v>24</v>
      </c>
      <c r="E468" t="s">
        <v>29</v>
      </c>
      <c r="F468">
        <v>87948.87</v>
      </c>
      <c r="G468">
        <v>72408.81</v>
      </c>
      <c r="H468">
        <v>36617.879999999997</v>
      </c>
      <c r="I468">
        <v>13.36</v>
      </c>
      <c r="J468">
        <v>776</v>
      </c>
      <c r="K468" t="s">
        <v>45</v>
      </c>
      <c r="L468" t="s">
        <v>46</v>
      </c>
      <c r="M468" t="s">
        <v>143</v>
      </c>
      <c r="N468">
        <v>8045.96</v>
      </c>
      <c r="O468">
        <v>5269.92</v>
      </c>
    </row>
    <row r="469" spans="1:15" x14ac:dyDescent="0.3">
      <c r="A469">
        <v>468</v>
      </c>
      <c r="B469" t="s">
        <v>52</v>
      </c>
      <c r="C469" t="s">
        <v>16</v>
      </c>
      <c r="D469" t="s">
        <v>24</v>
      </c>
      <c r="E469" t="s">
        <v>54</v>
      </c>
      <c r="F469">
        <v>33620.21</v>
      </c>
      <c r="G469">
        <v>116270.05</v>
      </c>
      <c r="H469">
        <v>447059.38</v>
      </c>
      <c r="I469">
        <v>10.029999999999999</v>
      </c>
      <c r="J469">
        <v>362</v>
      </c>
      <c r="K469" t="s">
        <v>19</v>
      </c>
      <c r="L469" t="s">
        <v>20</v>
      </c>
      <c r="M469" t="s">
        <v>169</v>
      </c>
      <c r="N469">
        <v>2672.76</v>
      </c>
      <c r="O469">
        <v>1882.34</v>
      </c>
    </row>
    <row r="470" spans="1:15" x14ac:dyDescent="0.3">
      <c r="A470">
        <v>469</v>
      </c>
      <c r="B470" t="s">
        <v>85</v>
      </c>
      <c r="C470" t="s">
        <v>58</v>
      </c>
      <c r="D470" t="s">
        <v>34</v>
      </c>
      <c r="E470" t="s">
        <v>63</v>
      </c>
      <c r="F470">
        <v>42782.22</v>
      </c>
      <c r="G470">
        <v>132755.14000000001</v>
      </c>
      <c r="H470">
        <v>364218.35</v>
      </c>
      <c r="I470">
        <v>16.739999999999998</v>
      </c>
      <c r="J470">
        <v>480</v>
      </c>
      <c r="K470" t="s">
        <v>19</v>
      </c>
      <c r="L470" t="s">
        <v>75</v>
      </c>
      <c r="M470" t="s">
        <v>308</v>
      </c>
      <c r="N470">
        <v>5620.56</v>
      </c>
      <c r="O470">
        <v>4632.76</v>
      </c>
    </row>
    <row r="471" spans="1:15" x14ac:dyDescent="0.3">
      <c r="A471">
        <v>470</v>
      </c>
      <c r="B471" t="s">
        <v>15</v>
      </c>
      <c r="C471" t="s">
        <v>37</v>
      </c>
      <c r="D471" t="s">
        <v>28</v>
      </c>
      <c r="E471" t="s">
        <v>18</v>
      </c>
      <c r="F471">
        <v>60697.98</v>
      </c>
      <c r="G471">
        <v>182920.46</v>
      </c>
      <c r="H471">
        <v>306928.86</v>
      </c>
      <c r="I471">
        <v>12.94</v>
      </c>
      <c r="J471">
        <v>540</v>
      </c>
      <c r="K471" t="s">
        <v>39</v>
      </c>
      <c r="L471" t="s">
        <v>75</v>
      </c>
      <c r="M471" t="s">
        <v>276</v>
      </c>
      <c r="N471">
        <v>7484.07</v>
      </c>
      <c r="O471">
        <v>4029.53</v>
      </c>
    </row>
    <row r="472" spans="1:15" x14ac:dyDescent="0.3">
      <c r="A472">
        <v>471</v>
      </c>
      <c r="B472" t="s">
        <v>52</v>
      </c>
      <c r="C472" t="s">
        <v>37</v>
      </c>
      <c r="D472" t="s">
        <v>17</v>
      </c>
      <c r="E472" t="s">
        <v>29</v>
      </c>
      <c r="F472">
        <v>52847.21</v>
      </c>
      <c r="G472">
        <v>177350.25</v>
      </c>
      <c r="H472">
        <v>444119.62</v>
      </c>
      <c r="I472">
        <v>16.489999999999998</v>
      </c>
      <c r="J472">
        <v>461</v>
      </c>
      <c r="K472" t="s">
        <v>25</v>
      </c>
      <c r="L472" t="s">
        <v>30</v>
      </c>
      <c r="M472" t="s">
        <v>121</v>
      </c>
      <c r="N472">
        <v>5356.29</v>
      </c>
      <c r="O472">
        <v>3311.5</v>
      </c>
    </row>
    <row r="473" spans="1:15" x14ac:dyDescent="0.3">
      <c r="A473">
        <v>472</v>
      </c>
      <c r="B473" t="s">
        <v>32</v>
      </c>
      <c r="C473" t="s">
        <v>16</v>
      </c>
      <c r="D473" t="s">
        <v>34</v>
      </c>
      <c r="E473" t="s">
        <v>63</v>
      </c>
      <c r="F473">
        <v>59797.17</v>
      </c>
      <c r="G473">
        <v>114634.76</v>
      </c>
      <c r="H473">
        <v>287765.73</v>
      </c>
      <c r="I473">
        <v>8.83</v>
      </c>
      <c r="J473">
        <v>485</v>
      </c>
      <c r="K473" t="s">
        <v>19</v>
      </c>
      <c r="L473" t="s">
        <v>26</v>
      </c>
      <c r="M473" t="s">
        <v>309</v>
      </c>
      <c r="N473">
        <v>8945</v>
      </c>
      <c r="O473">
        <v>6424.38</v>
      </c>
    </row>
    <row r="474" spans="1:15" x14ac:dyDescent="0.3">
      <c r="A474">
        <v>473</v>
      </c>
      <c r="B474" t="s">
        <v>52</v>
      </c>
      <c r="C474" t="s">
        <v>58</v>
      </c>
      <c r="D474" t="s">
        <v>24</v>
      </c>
      <c r="E474" t="s">
        <v>54</v>
      </c>
      <c r="F474">
        <v>85843.1</v>
      </c>
      <c r="G474">
        <v>181503.01</v>
      </c>
      <c r="H474">
        <v>279816.34999999998</v>
      </c>
      <c r="I474">
        <v>14.53</v>
      </c>
      <c r="J474">
        <v>790</v>
      </c>
      <c r="K474" t="s">
        <v>19</v>
      </c>
      <c r="L474" t="s">
        <v>30</v>
      </c>
      <c r="M474" t="s">
        <v>124</v>
      </c>
      <c r="N474">
        <v>10458.83</v>
      </c>
      <c r="O474">
        <v>7617.56</v>
      </c>
    </row>
    <row r="475" spans="1:15" x14ac:dyDescent="0.3">
      <c r="A475">
        <v>474</v>
      </c>
      <c r="B475" t="s">
        <v>52</v>
      </c>
      <c r="C475" t="s">
        <v>37</v>
      </c>
      <c r="D475" t="s">
        <v>17</v>
      </c>
      <c r="E475" t="s">
        <v>18</v>
      </c>
      <c r="F475">
        <v>25029.37</v>
      </c>
      <c r="G475">
        <v>120819.23</v>
      </c>
      <c r="H475">
        <v>367744.46</v>
      </c>
      <c r="I475">
        <v>15.95</v>
      </c>
      <c r="J475">
        <v>892</v>
      </c>
      <c r="K475" t="s">
        <v>45</v>
      </c>
      <c r="L475" t="s">
        <v>20</v>
      </c>
      <c r="M475" t="s">
        <v>280</v>
      </c>
      <c r="N475">
        <v>3257.16</v>
      </c>
      <c r="O475">
        <v>2656.99</v>
      </c>
    </row>
    <row r="476" spans="1:15" x14ac:dyDescent="0.3">
      <c r="A476">
        <v>475</v>
      </c>
      <c r="B476" t="s">
        <v>22</v>
      </c>
      <c r="C476" t="s">
        <v>16</v>
      </c>
      <c r="D476" t="s">
        <v>28</v>
      </c>
      <c r="E476" t="s">
        <v>18</v>
      </c>
      <c r="F476">
        <v>19049.09</v>
      </c>
      <c r="G476">
        <v>35613.589999999997</v>
      </c>
      <c r="H476">
        <v>204486.75</v>
      </c>
      <c r="I476">
        <v>16.010000000000002</v>
      </c>
      <c r="J476">
        <v>563</v>
      </c>
      <c r="K476" t="s">
        <v>39</v>
      </c>
      <c r="L476" t="s">
        <v>26</v>
      </c>
      <c r="M476" t="s">
        <v>202</v>
      </c>
      <c r="N476">
        <v>2563.56</v>
      </c>
      <c r="O476">
        <v>1283.3</v>
      </c>
    </row>
    <row r="477" spans="1:15" x14ac:dyDescent="0.3">
      <c r="A477">
        <v>476</v>
      </c>
      <c r="B477" t="s">
        <v>52</v>
      </c>
      <c r="C477" t="s">
        <v>23</v>
      </c>
      <c r="D477" t="s">
        <v>17</v>
      </c>
      <c r="E477" t="s">
        <v>38</v>
      </c>
      <c r="F477">
        <v>72869.72</v>
      </c>
      <c r="G477">
        <v>145826.84</v>
      </c>
      <c r="H477">
        <v>55540.52</v>
      </c>
      <c r="I477">
        <v>7.29</v>
      </c>
      <c r="J477">
        <v>831</v>
      </c>
      <c r="K477" t="s">
        <v>19</v>
      </c>
      <c r="L477" t="s">
        <v>20</v>
      </c>
      <c r="M477" t="s">
        <v>167</v>
      </c>
      <c r="N477">
        <v>6405.62</v>
      </c>
      <c r="O477">
        <v>4846.24</v>
      </c>
    </row>
    <row r="478" spans="1:15" x14ac:dyDescent="0.3">
      <c r="A478">
        <v>477</v>
      </c>
      <c r="B478" t="s">
        <v>32</v>
      </c>
      <c r="C478" t="s">
        <v>23</v>
      </c>
      <c r="D478" t="s">
        <v>24</v>
      </c>
      <c r="E478" t="s">
        <v>18</v>
      </c>
      <c r="F478">
        <v>9383.9</v>
      </c>
      <c r="G478">
        <v>382922.48</v>
      </c>
      <c r="H478">
        <v>236971.6</v>
      </c>
      <c r="I478">
        <v>14.65</v>
      </c>
      <c r="J478">
        <v>770</v>
      </c>
      <c r="K478" t="s">
        <v>25</v>
      </c>
      <c r="L478" t="s">
        <v>75</v>
      </c>
      <c r="M478" t="s">
        <v>271</v>
      </c>
      <c r="N478">
        <v>793.15</v>
      </c>
      <c r="O478">
        <v>530.41</v>
      </c>
    </row>
    <row r="479" spans="1:15" x14ac:dyDescent="0.3">
      <c r="A479">
        <v>478</v>
      </c>
      <c r="B479" t="s">
        <v>22</v>
      </c>
      <c r="C479" t="s">
        <v>23</v>
      </c>
      <c r="D479" t="s">
        <v>28</v>
      </c>
      <c r="E479" t="s">
        <v>29</v>
      </c>
      <c r="F479">
        <v>29145.56</v>
      </c>
      <c r="G479">
        <v>453305.5</v>
      </c>
      <c r="H479">
        <v>402695.39</v>
      </c>
      <c r="I479">
        <v>16.809999999999999</v>
      </c>
      <c r="J479">
        <v>890</v>
      </c>
      <c r="K479" t="s">
        <v>45</v>
      </c>
      <c r="L479" t="s">
        <v>75</v>
      </c>
      <c r="M479" t="s">
        <v>96</v>
      </c>
      <c r="N479">
        <v>3912.52</v>
      </c>
      <c r="O479">
        <v>2568.27</v>
      </c>
    </row>
    <row r="480" spans="1:15" x14ac:dyDescent="0.3">
      <c r="A480">
        <v>479</v>
      </c>
      <c r="B480" t="s">
        <v>22</v>
      </c>
      <c r="C480" t="s">
        <v>37</v>
      </c>
      <c r="D480" t="s">
        <v>56</v>
      </c>
      <c r="E480" t="s">
        <v>38</v>
      </c>
      <c r="F480">
        <v>55669.35</v>
      </c>
      <c r="G480">
        <v>356762.48</v>
      </c>
      <c r="H480">
        <v>390753.33</v>
      </c>
      <c r="I480">
        <v>5.08</v>
      </c>
      <c r="J480">
        <v>624</v>
      </c>
      <c r="K480" t="s">
        <v>19</v>
      </c>
      <c r="L480" t="s">
        <v>20</v>
      </c>
      <c r="M480" t="s">
        <v>94</v>
      </c>
      <c r="N480">
        <v>7263.71</v>
      </c>
      <c r="O480">
        <v>4613.6000000000004</v>
      </c>
    </row>
    <row r="481" spans="1:15" x14ac:dyDescent="0.3">
      <c r="A481">
        <v>480</v>
      </c>
      <c r="B481" t="s">
        <v>52</v>
      </c>
      <c r="C481" t="s">
        <v>33</v>
      </c>
      <c r="D481" t="s">
        <v>24</v>
      </c>
      <c r="E481" t="s">
        <v>63</v>
      </c>
      <c r="F481">
        <v>10049.76</v>
      </c>
      <c r="G481">
        <v>100186.62</v>
      </c>
      <c r="H481">
        <v>275160.01</v>
      </c>
      <c r="I481">
        <v>8.94</v>
      </c>
      <c r="J481">
        <v>790</v>
      </c>
      <c r="K481" t="s">
        <v>39</v>
      </c>
      <c r="L481" t="s">
        <v>46</v>
      </c>
      <c r="M481" t="s">
        <v>138</v>
      </c>
      <c r="N481">
        <v>1359.38</v>
      </c>
      <c r="O481">
        <v>756.96</v>
      </c>
    </row>
    <row r="482" spans="1:15" x14ac:dyDescent="0.3">
      <c r="A482">
        <v>481</v>
      </c>
      <c r="B482" t="s">
        <v>48</v>
      </c>
      <c r="C482" t="s">
        <v>37</v>
      </c>
      <c r="D482" t="s">
        <v>56</v>
      </c>
      <c r="E482" t="s">
        <v>63</v>
      </c>
      <c r="F482">
        <v>93197.17</v>
      </c>
      <c r="G482">
        <v>357609.24</v>
      </c>
      <c r="H482">
        <v>71612.97</v>
      </c>
      <c r="I482">
        <v>13.88</v>
      </c>
      <c r="J482">
        <v>570</v>
      </c>
      <c r="K482" t="s">
        <v>39</v>
      </c>
      <c r="L482" t="s">
        <v>30</v>
      </c>
      <c r="M482" t="s">
        <v>310</v>
      </c>
      <c r="N482">
        <v>12312.91</v>
      </c>
      <c r="O482">
        <v>7994.45</v>
      </c>
    </row>
    <row r="483" spans="1:15" x14ac:dyDescent="0.3">
      <c r="A483">
        <v>482</v>
      </c>
      <c r="B483" t="s">
        <v>79</v>
      </c>
      <c r="C483" t="s">
        <v>33</v>
      </c>
      <c r="D483" t="s">
        <v>28</v>
      </c>
      <c r="E483" t="s">
        <v>54</v>
      </c>
      <c r="F483">
        <v>45968.36</v>
      </c>
      <c r="G483">
        <v>360260.3</v>
      </c>
      <c r="H483">
        <v>189717.01</v>
      </c>
      <c r="I483">
        <v>12.93</v>
      </c>
      <c r="J483">
        <v>784</v>
      </c>
      <c r="K483" t="s">
        <v>35</v>
      </c>
      <c r="L483" t="s">
        <v>20</v>
      </c>
      <c r="M483" t="s">
        <v>241</v>
      </c>
      <c r="N483">
        <v>4294.2299999999996</v>
      </c>
      <c r="O483">
        <v>3643.46</v>
      </c>
    </row>
    <row r="484" spans="1:15" x14ac:dyDescent="0.3">
      <c r="A484">
        <v>483</v>
      </c>
      <c r="B484" t="s">
        <v>22</v>
      </c>
      <c r="C484" t="s">
        <v>33</v>
      </c>
      <c r="D484" t="s">
        <v>34</v>
      </c>
      <c r="E484" t="s">
        <v>18</v>
      </c>
      <c r="F484">
        <v>75708.350000000006</v>
      </c>
      <c r="G484">
        <v>376495.41</v>
      </c>
      <c r="H484">
        <v>369437.49</v>
      </c>
      <c r="I484">
        <v>14.18</v>
      </c>
      <c r="J484">
        <v>599</v>
      </c>
      <c r="K484" t="s">
        <v>45</v>
      </c>
      <c r="L484" t="s">
        <v>75</v>
      </c>
      <c r="M484" t="s">
        <v>222</v>
      </c>
      <c r="N484">
        <v>11186.55</v>
      </c>
      <c r="O484">
        <v>6597.92</v>
      </c>
    </row>
    <row r="485" spans="1:15" x14ac:dyDescent="0.3">
      <c r="A485">
        <v>484</v>
      </c>
      <c r="B485" t="s">
        <v>79</v>
      </c>
      <c r="C485" t="s">
        <v>58</v>
      </c>
      <c r="D485" t="s">
        <v>17</v>
      </c>
      <c r="E485" t="s">
        <v>29</v>
      </c>
      <c r="F485">
        <v>88464.47</v>
      </c>
      <c r="G485">
        <v>359275.63</v>
      </c>
      <c r="H485">
        <v>123339.77</v>
      </c>
      <c r="I485">
        <v>16.21</v>
      </c>
      <c r="J485">
        <v>839</v>
      </c>
      <c r="K485" t="s">
        <v>45</v>
      </c>
      <c r="L485" t="s">
        <v>46</v>
      </c>
      <c r="M485" t="s">
        <v>311</v>
      </c>
      <c r="N485">
        <v>10737.97</v>
      </c>
      <c r="O485">
        <v>7082.99</v>
      </c>
    </row>
    <row r="486" spans="1:15" x14ac:dyDescent="0.3">
      <c r="A486">
        <v>485</v>
      </c>
      <c r="B486" t="s">
        <v>22</v>
      </c>
      <c r="C486" t="s">
        <v>33</v>
      </c>
      <c r="D486" t="s">
        <v>17</v>
      </c>
      <c r="E486" t="s">
        <v>29</v>
      </c>
      <c r="F486">
        <v>68925.570000000007</v>
      </c>
      <c r="G486">
        <v>459615.84</v>
      </c>
      <c r="H486">
        <v>356481.16</v>
      </c>
      <c r="I486">
        <v>11.07</v>
      </c>
      <c r="J486">
        <v>464</v>
      </c>
      <c r="K486" t="s">
        <v>35</v>
      </c>
      <c r="L486" t="s">
        <v>46</v>
      </c>
      <c r="M486" t="s">
        <v>312</v>
      </c>
      <c r="N486">
        <v>9772.09</v>
      </c>
      <c r="O486">
        <v>7312.62</v>
      </c>
    </row>
    <row r="487" spans="1:15" x14ac:dyDescent="0.3">
      <c r="A487">
        <v>486</v>
      </c>
      <c r="B487" t="s">
        <v>32</v>
      </c>
      <c r="C487" t="s">
        <v>33</v>
      </c>
      <c r="D487" t="s">
        <v>56</v>
      </c>
      <c r="E487" t="s">
        <v>29</v>
      </c>
      <c r="F487">
        <v>77574.399999999994</v>
      </c>
      <c r="G487">
        <v>109910.38</v>
      </c>
      <c r="H487">
        <v>409508.1</v>
      </c>
      <c r="I487">
        <v>16.55</v>
      </c>
      <c r="J487">
        <v>675</v>
      </c>
      <c r="K487" t="s">
        <v>25</v>
      </c>
      <c r="L487" t="s">
        <v>75</v>
      </c>
      <c r="M487" t="s">
        <v>300</v>
      </c>
      <c r="N487">
        <v>11283.58</v>
      </c>
      <c r="O487">
        <v>6315</v>
      </c>
    </row>
    <row r="488" spans="1:15" x14ac:dyDescent="0.3">
      <c r="A488">
        <v>487</v>
      </c>
      <c r="B488" t="s">
        <v>50</v>
      </c>
      <c r="C488" t="s">
        <v>33</v>
      </c>
      <c r="D488" t="s">
        <v>34</v>
      </c>
      <c r="E488" t="s">
        <v>38</v>
      </c>
      <c r="F488">
        <v>47626.1</v>
      </c>
      <c r="G488">
        <v>156445.21</v>
      </c>
      <c r="H488">
        <v>413613.07</v>
      </c>
      <c r="I488">
        <v>15.19</v>
      </c>
      <c r="J488">
        <v>787</v>
      </c>
      <c r="K488" t="s">
        <v>25</v>
      </c>
      <c r="L488" t="s">
        <v>30</v>
      </c>
      <c r="M488" t="s">
        <v>313</v>
      </c>
      <c r="N488">
        <v>3853.13</v>
      </c>
      <c r="O488">
        <v>3458.82</v>
      </c>
    </row>
    <row r="489" spans="1:15" x14ac:dyDescent="0.3">
      <c r="A489">
        <v>488</v>
      </c>
      <c r="B489" t="s">
        <v>52</v>
      </c>
      <c r="C489" t="s">
        <v>37</v>
      </c>
      <c r="D489" t="s">
        <v>28</v>
      </c>
      <c r="E489" t="s">
        <v>29</v>
      </c>
      <c r="F489">
        <v>61785.84</v>
      </c>
      <c r="G489">
        <v>95653.49</v>
      </c>
      <c r="H489">
        <v>453434.85</v>
      </c>
      <c r="I489">
        <v>11.42</v>
      </c>
      <c r="J489">
        <v>655</v>
      </c>
      <c r="K489" t="s">
        <v>25</v>
      </c>
      <c r="L489" t="s">
        <v>75</v>
      </c>
      <c r="M489" t="s">
        <v>112</v>
      </c>
      <c r="N489">
        <v>3714.13</v>
      </c>
      <c r="O489">
        <v>2719.07</v>
      </c>
    </row>
    <row r="490" spans="1:15" x14ac:dyDescent="0.3">
      <c r="A490">
        <v>489</v>
      </c>
      <c r="B490" t="s">
        <v>79</v>
      </c>
      <c r="C490" t="s">
        <v>23</v>
      </c>
      <c r="D490" t="s">
        <v>34</v>
      </c>
      <c r="E490" t="s">
        <v>38</v>
      </c>
      <c r="F490">
        <v>60481.48</v>
      </c>
      <c r="G490">
        <v>350646.77</v>
      </c>
      <c r="H490">
        <v>15834.83</v>
      </c>
      <c r="I490">
        <v>16.45</v>
      </c>
      <c r="J490">
        <v>466</v>
      </c>
      <c r="K490" t="s">
        <v>45</v>
      </c>
      <c r="L490" t="s">
        <v>26</v>
      </c>
      <c r="M490" t="s">
        <v>314</v>
      </c>
      <c r="N490">
        <v>5063</v>
      </c>
      <c r="O490">
        <v>3492.06</v>
      </c>
    </row>
    <row r="491" spans="1:15" x14ac:dyDescent="0.3">
      <c r="A491">
        <v>490</v>
      </c>
      <c r="B491" t="s">
        <v>15</v>
      </c>
      <c r="C491" t="s">
        <v>16</v>
      </c>
      <c r="D491" t="s">
        <v>28</v>
      </c>
      <c r="E491" t="s">
        <v>18</v>
      </c>
      <c r="F491">
        <v>96188.77</v>
      </c>
      <c r="G491">
        <v>228749.52</v>
      </c>
      <c r="H491">
        <v>330429.84000000003</v>
      </c>
      <c r="I491">
        <v>6.42</v>
      </c>
      <c r="J491">
        <v>548</v>
      </c>
      <c r="K491" t="s">
        <v>39</v>
      </c>
      <c r="L491" t="s">
        <v>30</v>
      </c>
      <c r="M491" t="s">
        <v>303</v>
      </c>
      <c r="N491">
        <v>12291.79</v>
      </c>
      <c r="O491">
        <v>8015.17</v>
      </c>
    </row>
    <row r="492" spans="1:15" x14ac:dyDescent="0.3">
      <c r="A492">
        <v>491</v>
      </c>
      <c r="B492" t="s">
        <v>22</v>
      </c>
      <c r="C492" t="s">
        <v>37</v>
      </c>
      <c r="D492" t="s">
        <v>17</v>
      </c>
      <c r="E492" t="s">
        <v>18</v>
      </c>
      <c r="F492">
        <v>11082.08</v>
      </c>
      <c r="G492">
        <v>264717.08</v>
      </c>
      <c r="H492">
        <v>410544.95</v>
      </c>
      <c r="I492">
        <v>9.92</v>
      </c>
      <c r="J492">
        <v>696</v>
      </c>
      <c r="K492" t="s">
        <v>19</v>
      </c>
      <c r="L492" t="s">
        <v>26</v>
      </c>
      <c r="M492" t="s">
        <v>262</v>
      </c>
      <c r="N492">
        <v>898.81</v>
      </c>
      <c r="O492">
        <v>510.01</v>
      </c>
    </row>
    <row r="493" spans="1:15" x14ac:dyDescent="0.3">
      <c r="A493">
        <v>492</v>
      </c>
      <c r="B493" t="s">
        <v>22</v>
      </c>
      <c r="C493" t="s">
        <v>33</v>
      </c>
      <c r="D493" t="s">
        <v>56</v>
      </c>
      <c r="E493" t="s">
        <v>38</v>
      </c>
      <c r="F493">
        <v>24846.74</v>
      </c>
      <c r="G493">
        <v>379978.12</v>
      </c>
      <c r="H493">
        <v>321504.15999999997</v>
      </c>
      <c r="I493">
        <v>10.18</v>
      </c>
      <c r="J493">
        <v>359</v>
      </c>
      <c r="K493" t="s">
        <v>39</v>
      </c>
      <c r="L493" t="s">
        <v>46</v>
      </c>
      <c r="M493" t="s">
        <v>67</v>
      </c>
      <c r="N493">
        <v>2780.24</v>
      </c>
      <c r="O493">
        <v>1530.69</v>
      </c>
    </row>
    <row r="494" spans="1:15" x14ac:dyDescent="0.3">
      <c r="A494">
        <v>493</v>
      </c>
      <c r="B494" t="s">
        <v>50</v>
      </c>
      <c r="C494" t="s">
        <v>23</v>
      </c>
      <c r="D494" t="s">
        <v>24</v>
      </c>
      <c r="E494" t="s">
        <v>63</v>
      </c>
      <c r="F494">
        <v>31010.44</v>
      </c>
      <c r="G494">
        <v>168252.04</v>
      </c>
      <c r="H494">
        <v>420906.71</v>
      </c>
      <c r="I494">
        <v>5.38</v>
      </c>
      <c r="J494">
        <v>638</v>
      </c>
      <c r="K494" t="s">
        <v>25</v>
      </c>
      <c r="L494" t="s">
        <v>46</v>
      </c>
      <c r="M494" t="s">
        <v>65</v>
      </c>
      <c r="N494">
        <v>3341.04</v>
      </c>
      <c r="O494">
        <v>2010.57</v>
      </c>
    </row>
    <row r="495" spans="1:15" x14ac:dyDescent="0.3">
      <c r="A495">
        <v>494</v>
      </c>
      <c r="B495" t="s">
        <v>22</v>
      </c>
      <c r="C495" t="s">
        <v>33</v>
      </c>
      <c r="D495" t="s">
        <v>17</v>
      </c>
      <c r="E495" t="s">
        <v>63</v>
      </c>
      <c r="F495">
        <v>86537.08</v>
      </c>
      <c r="G495">
        <v>45624.2</v>
      </c>
      <c r="H495">
        <v>150573.74</v>
      </c>
      <c r="I495">
        <v>14.99</v>
      </c>
      <c r="J495">
        <v>474</v>
      </c>
      <c r="K495" t="s">
        <v>45</v>
      </c>
      <c r="L495" t="s">
        <v>30</v>
      </c>
      <c r="M495" t="s">
        <v>117</v>
      </c>
      <c r="N495">
        <v>12928.13</v>
      </c>
      <c r="O495">
        <v>6569.95</v>
      </c>
    </row>
    <row r="496" spans="1:15" x14ac:dyDescent="0.3">
      <c r="A496">
        <v>495</v>
      </c>
      <c r="B496" t="s">
        <v>52</v>
      </c>
      <c r="C496" t="s">
        <v>23</v>
      </c>
      <c r="D496" t="s">
        <v>17</v>
      </c>
      <c r="E496" t="s">
        <v>63</v>
      </c>
      <c r="F496">
        <v>41296.480000000003</v>
      </c>
      <c r="G496">
        <v>130164</v>
      </c>
      <c r="H496">
        <v>443674.13</v>
      </c>
      <c r="I496">
        <v>5.66</v>
      </c>
      <c r="J496">
        <v>485</v>
      </c>
      <c r="K496" t="s">
        <v>19</v>
      </c>
      <c r="L496" t="s">
        <v>30</v>
      </c>
      <c r="M496" t="s">
        <v>315</v>
      </c>
      <c r="N496">
        <v>5475.12</v>
      </c>
      <c r="O496">
        <v>3251.3</v>
      </c>
    </row>
    <row r="497" spans="1:15" x14ac:dyDescent="0.3">
      <c r="A497">
        <v>496</v>
      </c>
      <c r="B497" t="s">
        <v>52</v>
      </c>
      <c r="C497" t="s">
        <v>23</v>
      </c>
      <c r="D497" t="s">
        <v>24</v>
      </c>
      <c r="E497" t="s">
        <v>29</v>
      </c>
      <c r="F497">
        <v>79431.66</v>
      </c>
      <c r="G497">
        <v>391129.75</v>
      </c>
      <c r="H497">
        <v>471821</v>
      </c>
      <c r="I497">
        <v>15.71</v>
      </c>
      <c r="J497">
        <v>592</v>
      </c>
      <c r="K497" t="s">
        <v>45</v>
      </c>
      <c r="L497" t="s">
        <v>46</v>
      </c>
      <c r="M497" t="s">
        <v>316</v>
      </c>
      <c r="N497">
        <v>11174.87</v>
      </c>
      <c r="O497">
        <v>6728.07</v>
      </c>
    </row>
    <row r="498" spans="1:15" x14ac:dyDescent="0.3">
      <c r="A498">
        <v>497</v>
      </c>
      <c r="B498" t="s">
        <v>32</v>
      </c>
      <c r="C498" t="s">
        <v>33</v>
      </c>
      <c r="D498" t="s">
        <v>28</v>
      </c>
      <c r="E498" t="s">
        <v>63</v>
      </c>
      <c r="F498">
        <v>34786.21</v>
      </c>
      <c r="G498">
        <v>322228.77</v>
      </c>
      <c r="H498">
        <v>307004</v>
      </c>
      <c r="I498">
        <v>15.24</v>
      </c>
      <c r="J498">
        <v>794</v>
      </c>
      <c r="K498" t="s">
        <v>25</v>
      </c>
      <c r="L498" t="s">
        <v>30</v>
      </c>
      <c r="M498" t="s">
        <v>115</v>
      </c>
      <c r="N498">
        <v>1927.65</v>
      </c>
      <c r="O498">
        <v>1213.2</v>
      </c>
    </row>
    <row r="499" spans="1:15" x14ac:dyDescent="0.3">
      <c r="A499">
        <v>498</v>
      </c>
      <c r="B499" t="s">
        <v>85</v>
      </c>
      <c r="C499" t="s">
        <v>58</v>
      </c>
      <c r="D499" t="s">
        <v>34</v>
      </c>
      <c r="E499" t="s">
        <v>54</v>
      </c>
      <c r="F499">
        <v>46543.51</v>
      </c>
      <c r="G499">
        <v>437609.85</v>
      </c>
      <c r="H499">
        <v>29345.88</v>
      </c>
      <c r="I499">
        <v>7.02</v>
      </c>
      <c r="J499">
        <v>498</v>
      </c>
      <c r="K499" t="s">
        <v>19</v>
      </c>
      <c r="L499" t="s">
        <v>46</v>
      </c>
      <c r="M499" t="s">
        <v>317</v>
      </c>
      <c r="N499">
        <v>5462.69</v>
      </c>
      <c r="O499">
        <v>3141.16</v>
      </c>
    </row>
    <row r="500" spans="1:15" x14ac:dyDescent="0.3">
      <c r="A500">
        <v>499</v>
      </c>
      <c r="B500" t="s">
        <v>15</v>
      </c>
      <c r="C500" t="s">
        <v>16</v>
      </c>
      <c r="D500" t="s">
        <v>56</v>
      </c>
      <c r="E500" t="s">
        <v>63</v>
      </c>
      <c r="F500">
        <v>16746.43</v>
      </c>
      <c r="G500">
        <v>470980.23</v>
      </c>
      <c r="H500">
        <v>82515.23</v>
      </c>
      <c r="I500">
        <v>7.9</v>
      </c>
      <c r="J500">
        <v>412</v>
      </c>
      <c r="K500" t="s">
        <v>19</v>
      </c>
      <c r="L500" t="s">
        <v>75</v>
      </c>
      <c r="M500" t="s">
        <v>318</v>
      </c>
      <c r="N500">
        <v>2257.6</v>
      </c>
      <c r="O500">
        <v>1611.89</v>
      </c>
    </row>
    <row r="501" spans="1:15" x14ac:dyDescent="0.3">
      <c r="A501">
        <v>500</v>
      </c>
      <c r="B501" t="s">
        <v>48</v>
      </c>
      <c r="C501" t="s">
        <v>23</v>
      </c>
      <c r="D501" t="s">
        <v>17</v>
      </c>
      <c r="E501" t="s">
        <v>38</v>
      </c>
      <c r="F501">
        <v>18284.79</v>
      </c>
      <c r="G501">
        <v>147937.60999999999</v>
      </c>
      <c r="H501">
        <v>354634.56</v>
      </c>
      <c r="I501">
        <v>16.68</v>
      </c>
      <c r="J501">
        <v>861</v>
      </c>
      <c r="K501" t="s">
        <v>39</v>
      </c>
      <c r="L501" t="s">
        <v>26</v>
      </c>
      <c r="M501" t="s">
        <v>60</v>
      </c>
      <c r="N501">
        <v>1733.01</v>
      </c>
      <c r="O501">
        <v>1105.83</v>
      </c>
    </row>
    <row r="502" spans="1:15" x14ac:dyDescent="0.3">
      <c r="A502">
        <v>501</v>
      </c>
      <c r="B502" t="s">
        <v>52</v>
      </c>
      <c r="C502" t="s">
        <v>23</v>
      </c>
      <c r="D502" t="s">
        <v>24</v>
      </c>
      <c r="E502" t="s">
        <v>38</v>
      </c>
      <c r="F502">
        <v>68239.520000000004</v>
      </c>
      <c r="G502">
        <v>374468.84</v>
      </c>
      <c r="H502">
        <v>326746.69</v>
      </c>
      <c r="I502">
        <v>5.23</v>
      </c>
      <c r="J502">
        <v>397</v>
      </c>
      <c r="K502" t="s">
        <v>45</v>
      </c>
      <c r="L502" t="s">
        <v>75</v>
      </c>
      <c r="M502" t="s">
        <v>144</v>
      </c>
      <c r="N502">
        <v>9440.49</v>
      </c>
      <c r="O502">
        <v>5862.18</v>
      </c>
    </row>
    <row r="503" spans="1:15" x14ac:dyDescent="0.3">
      <c r="A503">
        <v>502</v>
      </c>
      <c r="B503" t="s">
        <v>43</v>
      </c>
      <c r="C503" t="s">
        <v>58</v>
      </c>
      <c r="D503" t="s">
        <v>28</v>
      </c>
      <c r="E503" t="s">
        <v>18</v>
      </c>
      <c r="F503">
        <v>96393.41</v>
      </c>
      <c r="G503">
        <v>210613.7</v>
      </c>
      <c r="H503">
        <v>251614.63</v>
      </c>
      <c r="I503">
        <v>15.13</v>
      </c>
      <c r="J503">
        <v>603</v>
      </c>
      <c r="K503" t="s">
        <v>45</v>
      </c>
      <c r="L503" t="s">
        <v>26</v>
      </c>
      <c r="M503" t="s">
        <v>319</v>
      </c>
      <c r="N503">
        <v>9838.17</v>
      </c>
      <c r="O503">
        <v>5670.26</v>
      </c>
    </row>
    <row r="504" spans="1:15" x14ac:dyDescent="0.3">
      <c r="A504">
        <v>503</v>
      </c>
      <c r="B504" t="s">
        <v>43</v>
      </c>
      <c r="C504" t="s">
        <v>16</v>
      </c>
      <c r="D504" t="s">
        <v>34</v>
      </c>
      <c r="E504" t="s">
        <v>18</v>
      </c>
      <c r="F504">
        <v>67087.5</v>
      </c>
      <c r="G504">
        <v>480834.12</v>
      </c>
      <c r="H504">
        <v>369554.63</v>
      </c>
      <c r="I504">
        <v>11.59</v>
      </c>
      <c r="J504">
        <v>841</v>
      </c>
      <c r="K504" t="s">
        <v>25</v>
      </c>
      <c r="L504" t="s">
        <v>30</v>
      </c>
      <c r="M504" t="s">
        <v>297</v>
      </c>
      <c r="N504">
        <v>8102.44</v>
      </c>
      <c r="O504">
        <v>6883.93</v>
      </c>
    </row>
    <row r="505" spans="1:15" x14ac:dyDescent="0.3">
      <c r="A505">
        <v>504</v>
      </c>
      <c r="B505" t="s">
        <v>22</v>
      </c>
      <c r="C505" t="s">
        <v>33</v>
      </c>
      <c r="D505" t="s">
        <v>34</v>
      </c>
      <c r="E505" t="s">
        <v>18</v>
      </c>
      <c r="F505">
        <v>19962.3</v>
      </c>
      <c r="G505">
        <v>209467.7</v>
      </c>
      <c r="H505">
        <v>68644.28</v>
      </c>
      <c r="I505">
        <v>13.37</v>
      </c>
      <c r="J505">
        <v>400</v>
      </c>
      <c r="K505" t="s">
        <v>25</v>
      </c>
      <c r="L505" t="s">
        <v>30</v>
      </c>
      <c r="M505" t="s">
        <v>221</v>
      </c>
      <c r="N505">
        <v>2263.9699999999998</v>
      </c>
      <c r="O505">
        <v>1137.08</v>
      </c>
    </row>
    <row r="506" spans="1:15" x14ac:dyDescent="0.3">
      <c r="A506">
        <v>505</v>
      </c>
      <c r="B506" t="s">
        <v>32</v>
      </c>
      <c r="C506" t="s">
        <v>16</v>
      </c>
      <c r="D506" t="s">
        <v>17</v>
      </c>
      <c r="E506" t="s">
        <v>54</v>
      </c>
      <c r="F506">
        <v>30098.47</v>
      </c>
      <c r="G506">
        <v>15882.66</v>
      </c>
      <c r="H506">
        <v>10810.51</v>
      </c>
      <c r="I506">
        <v>11.29</v>
      </c>
      <c r="J506">
        <v>319</v>
      </c>
      <c r="K506" t="s">
        <v>35</v>
      </c>
      <c r="L506" t="s">
        <v>46</v>
      </c>
      <c r="M506" t="s">
        <v>320</v>
      </c>
      <c r="N506">
        <v>3786.19</v>
      </c>
      <c r="O506">
        <v>1978.92</v>
      </c>
    </row>
    <row r="507" spans="1:15" x14ac:dyDescent="0.3">
      <c r="A507">
        <v>506</v>
      </c>
      <c r="B507" t="s">
        <v>32</v>
      </c>
      <c r="C507" t="s">
        <v>33</v>
      </c>
      <c r="D507" t="s">
        <v>56</v>
      </c>
      <c r="E507" t="s">
        <v>54</v>
      </c>
      <c r="F507">
        <v>91098.23</v>
      </c>
      <c r="G507">
        <v>431253.44</v>
      </c>
      <c r="H507">
        <v>400906.13</v>
      </c>
      <c r="I507">
        <v>14.61</v>
      </c>
      <c r="J507">
        <v>370</v>
      </c>
      <c r="K507" t="s">
        <v>39</v>
      </c>
      <c r="L507" t="s">
        <v>20</v>
      </c>
      <c r="M507" t="s">
        <v>321</v>
      </c>
      <c r="N507">
        <v>8482.8700000000008</v>
      </c>
      <c r="O507">
        <v>6303.54</v>
      </c>
    </row>
    <row r="508" spans="1:15" x14ac:dyDescent="0.3">
      <c r="A508">
        <v>507</v>
      </c>
      <c r="B508" t="s">
        <v>52</v>
      </c>
      <c r="C508" t="s">
        <v>58</v>
      </c>
      <c r="D508" t="s">
        <v>56</v>
      </c>
      <c r="E508" t="s">
        <v>18</v>
      </c>
      <c r="F508">
        <v>43134.34</v>
      </c>
      <c r="G508">
        <v>465995.61</v>
      </c>
      <c r="H508">
        <v>266389.32</v>
      </c>
      <c r="I508">
        <v>7.89</v>
      </c>
      <c r="J508">
        <v>689</v>
      </c>
      <c r="K508" t="s">
        <v>25</v>
      </c>
      <c r="L508" t="s">
        <v>46</v>
      </c>
      <c r="M508" t="s">
        <v>144</v>
      </c>
      <c r="N508">
        <v>2911.11</v>
      </c>
      <c r="O508">
        <v>1600.48</v>
      </c>
    </row>
    <row r="509" spans="1:15" x14ac:dyDescent="0.3">
      <c r="A509">
        <v>508</v>
      </c>
      <c r="B509" t="s">
        <v>50</v>
      </c>
      <c r="C509" t="s">
        <v>37</v>
      </c>
      <c r="D509" t="s">
        <v>34</v>
      </c>
      <c r="E509" t="s">
        <v>18</v>
      </c>
      <c r="F509">
        <v>78679.59</v>
      </c>
      <c r="G509">
        <v>38655.440000000002</v>
      </c>
      <c r="H509">
        <v>431967.16</v>
      </c>
      <c r="I509">
        <v>13.55</v>
      </c>
      <c r="J509">
        <v>809</v>
      </c>
      <c r="K509" t="s">
        <v>35</v>
      </c>
      <c r="L509" t="s">
        <v>26</v>
      </c>
      <c r="M509" t="s">
        <v>312</v>
      </c>
      <c r="N509">
        <v>5505.8</v>
      </c>
      <c r="O509">
        <v>4247.6099999999997</v>
      </c>
    </row>
    <row r="510" spans="1:15" x14ac:dyDescent="0.3">
      <c r="A510">
        <v>509</v>
      </c>
      <c r="B510" t="s">
        <v>41</v>
      </c>
      <c r="C510" t="s">
        <v>16</v>
      </c>
      <c r="D510" t="s">
        <v>28</v>
      </c>
      <c r="E510" t="s">
        <v>38</v>
      </c>
      <c r="F510">
        <v>15925.95</v>
      </c>
      <c r="G510">
        <v>227693.78</v>
      </c>
      <c r="H510">
        <v>468068.65</v>
      </c>
      <c r="I510">
        <v>6.49</v>
      </c>
      <c r="J510">
        <v>840</v>
      </c>
      <c r="K510" t="s">
        <v>19</v>
      </c>
      <c r="L510" t="s">
        <v>30</v>
      </c>
      <c r="M510" t="s">
        <v>162</v>
      </c>
      <c r="N510">
        <v>1307</v>
      </c>
      <c r="O510">
        <v>693.82</v>
      </c>
    </row>
    <row r="511" spans="1:15" x14ac:dyDescent="0.3">
      <c r="A511">
        <v>510</v>
      </c>
      <c r="B511" t="s">
        <v>32</v>
      </c>
      <c r="C511" t="s">
        <v>16</v>
      </c>
      <c r="D511" t="s">
        <v>17</v>
      </c>
      <c r="E511" t="s">
        <v>54</v>
      </c>
      <c r="F511">
        <v>62263.64</v>
      </c>
      <c r="G511">
        <v>454264.16</v>
      </c>
      <c r="H511">
        <v>337259.35</v>
      </c>
      <c r="I511">
        <v>13.91</v>
      </c>
      <c r="J511">
        <v>412</v>
      </c>
      <c r="K511" t="s">
        <v>19</v>
      </c>
      <c r="L511" t="s">
        <v>30</v>
      </c>
      <c r="M511" t="s">
        <v>184</v>
      </c>
      <c r="N511">
        <v>3118.46</v>
      </c>
      <c r="O511">
        <v>1917.31</v>
      </c>
    </row>
    <row r="512" spans="1:15" x14ac:dyDescent="0.3">
      <c r="A512">
        <v>511</v>
      </c>
      <c r="B512" t="s">
        <v>41</v>
      </c>
      <c r="C512" t="s">
        <v>33</v>
      </c>
      <c r="D512" t="s">
        <v>24</v>
      </c>
      <c r="E512" t="s">
        <v>18</v>
      </c>
      <c r="F512">
        <v>88349.48</v>
      </c>
      <c r="G512">
        <v>164168.35999999999</v>
      </c>
      <c r="H512">
        <v>320447.37</v>
      </c>
      <c r="I512">
        <v>15.79</v>
      </c>
      <c r="J512">
        <v>409</v>
      </c>
      <c r="K512" t="s">
        <v>25</v>
      </c>
      <c r="L512" t="s">
        <v>75</v>
      </c>
      <c r="M512" t="s">
        <v>284</v>
      </c>
      <c r="N512">
        <v>6502.46</v>
      </c>
      <c r="O512">
        <v>5208.95</v>
      </c>
    </row>
    <row r="513" spans="1:15" x14ac:dyDescent="0.3">
      <c r="A513">
        <v>512</v>
      </c>
      <c r="B513" t="s">
        <v>32</v>
      </c>
      <c r="C513" t="s">
        <v>58</v>
      </c>
      <c r="D513" t="s">
        <v>56</v>
      </c>
      <c r="E513" t="s">
        <v>38</v>
      </c>
      <c r="F513">
        <v>85879.54</v>
      </c>
      <c r="G513">
        <v>285897.49</v>
      </c>
      <c r="H513">
        <v>250569.13</v>
      </c>
      <c r="I513">
        <v>17.32</v>
      </c>
      <c r="J513">
        <v>827</v>
      </c>
      <c r="K513" t="s">
        <v>25</v>
      </c>
      <c r="L513" t="s">
        <v>46</v>
      </c>
      <c r="M513" t="s">
        <v>222</v>
      </c>
      <c r="N513">
        <v>10962.5</v>
      </c>
      <c r="O513">
        <v>5617.4</v>
      </c>
    </row>
    <row r="514" spans="1:15" x14ac:dyDescent="0.3">
      <c r="A514">
        <v>513</v>
      </c>
      <c r="B514" t="s">
        <v>48</v>
      </c>
      <c r="C514" t="s">
        <v>37</v>
      </c>
      <c r="D514" t="s">
        <v>34</v>
      </c>
      <c r="E514" t="s">
        <v>54</v>
      </c>
      <c r="F514">
        <v>66982.05</v>
      </c>
      <c r="G514">
        <v>413316.03</v>
      </c>
      <c r="H514">
        <v>258263.56</v>
      </c>
      <c r="I514">
        <v>16.440000000000001</v>
      </c>
      <c r="J514">
        <v>526</v>
      </c>
      <c r="K514" t="s">
        <v>25</v>
      </c>
      <c r="L514" t="s">
        <v>46</v>
      </c>
      <c r="M514" t="s">
        <v>119</v>
      </c>
      <c r="N514">
        <v>7913.82</v>
      </c>
      <c r="O514">
        <v>4239.26</v>
      </c>
    </row>
    <row r="515" spans="1:15" x14ac:dyDescent="0.3">
      <c r="A515">
        <v>514</v>
      </c>
      <c r="B515" t="s">
        <v>32</v>
      </c>
      <c r="C515" t="s">
        <v>37</v>
      </c>
      <c r="D515" t="s">
        <v>56</v>
      </c>
      <c r="E515" t="s">
        <v>29</v>
      </c>
      <c r="F515">
        <v>74752.89</v>
      </c>
      <c r="G515">
        <v>256371.07</v>
      </c>
      <c r="H515">
        <v>447222.4</v>
      </c>
      <c r="I515">
        <v>17.04</v>
      </c>
      <c r="J515">
        <v>865</v>
      </c>
      <c r="K515" t="s">
        <v>19</v>
      </c>
      <c r="L515" t="s">
        <v>46</v>
      </c>
      <c r="M515" t="s">
        <v>132</v>
      </c>
      <c r="N515">
        <v>5848.61</v>
      </c>
      <c r="O515">
        <v>4431.8</v>
      </c>
    </row>
    <row r="516" spans="1:15" x14ac:dyDescent="0.3">
      <c r="A516">
        <v>515</v>
      </c>
      <c r="B516" t="s">
        <v>85</v>
      </c>
      <c r="C516" t="s">
        <v>37</v>
      </c>
      <c r="D516" t="s">
        <v>56</v>
      </c>
      <c r="E516" t="s">
        <v>18</v>
      </c>
      <c r="F516">
        <v>32598.07</v>
      </c>
      <c r="G516">
        <v>337550.13</v>
      </c>
      <c r="H516">
        <v>463214.89</v>
      </c>
      <c r="I516">
        <v>7.13</v>
      </c>
      <c r="J516">
        <v>410</v>
      </c>
      <c r="K516" t="s">
        <v>35</v>
      </c>
      <c r="L516" t="s">
        <v>75</v>
      </c>
      <c r="M516" t="s">
        <v>176</v>
      </c>
      <c r="N516">
        <v>2201.79</v>
      </c>
      <c r="O516">
        <v>1471.25</v>
      </c>
    </row>
    <row r="517" spans="1:15" x14ac:dyDescent="0.3">
      <c r="A517">
        <v>516</v>
      </c>
      <c r="B517" t="s">
        <v>52</v>
      </c>
      <c r="C517" t="s">
        <v>16</v>
      </c>
      <c r="D517" t="s">
        <v>56</v>
      </c>
      <c r="E517" t="s">
        <v>54</v>
      </c>
      <c r="F517">
        <v>48929.06</v>
      </c>
      <c r="G517">
        <v>25428.57</v>
      </c>
      <c r="H517">
        <v>499031.43</v>
      </c>
      <c r="I517">
        <v>15.59</v>
      </c>
      <c r="J517">
        <v>767</v>
      </c>
      <c r="K517" t="s">
        <v>19</v>
      </c>
      <c r="L517" t="s">
        <v>30</v>
      </c>
      <c r="M517" t="s">
        <v>162</v>
      </c>
      <c r="N517">
        <v>4772.5600000000004</v>
      </c>
      <c r="O517">
        <v>2718.78</v>
      </c>
    </row>
    <row r="518" spans="1:15" x14ac:dyDescent="0.3">
      <c r="A518">
        <v>517</v>
      </c>
      <c r="B518" t="s">
        <v>41</v>
      </c>
      <c r="C518" t="s">
        <v>23</v>
      </c>
      <c r="D518" t="s">
        <v>17</v>
      </c>
      <c r="E518" t="s">
        <v>18</v>
      </c>
      <c r="F518">
        <v>24929.53</v>
      </c>
      <c r="G518">
        <v>398246.33</v>
      </c>
      <c r="H518">
        <v>254336.03</v>
      </c>
      <c r="I518">
        <v>14.14</v>
      </c>
      <c r="J518">
        <v>842</v>
      </c>
      <c r="K518" t="s">
        <v>39</v>
      </c>
      <c r="L518" t="s">
        <v>46</v>
      </c>
      <c r="M518" t="s">
        <v>174</v>
      </c>
      <c r="N518">
        <v>2844.94</v>
      </c>
      <c r="O518">
        <v>2545.6</v>
      </c>
    </row>
    <row r="519" spans="1:15" x14ac:dyDescent="0.3">
      <c r="A519">
        <v>518</v>
      </c>
      <c r="B519" t="s">
        <v>41</v>
      </c>
      <c r="C519" t="s">
        <v>37</v>
      </c>
      <c r="D519" t="s">
        <v>24</v>
      </c>
      <c r="E519" t="s">
        <v>18</v>
      </c>
      <c r="F519">
        <v>28336.57</v>
      </c>
      <c r="G519">
        <v>305749.62</v>
      </c>
      <c r="H519">
        <v>72482.990000000005</v>
      </c>
      <c r="I519">
        <v>8.57</v>
      </c>
      <c r="J519">
        <v>500</v>
      </c>
      <c r="K519" t="s">
        <v>25</v>
      </c>
      <c r="L519" t="s">
        <v>20</v>
      </c>
      <c r="M519" t="s">
        <v>133</v>
      </c>
      <c r="N519">
        <v>1932.96</v>
      </c>
      <c r="O519">
        <v>1181.4100000000001</v>
      </c>
    </row>
    <row r="520" spans="1:15" x14ac:dyDescent="0.3">
      <c r="A520">
        <v>519</v>
      </c>
      <c r="B520" t="s">
        <v>52</v>
      </c>
      <c r="C520" t="s">
        <v>58</v>
      </c>
      <c r="D520" t="s">
        <v>56</v>
      </c>
      <c r="E520" t="s">
        <v>29</v>
      </c>
      <c r="F520">
        <v>82866.3</v>
      </c>
      <c r="G520">
        <v>79022.080000000002</v>
      </c>
      <c r="H520">
        <v>498616.68</v>
      </c>
      <c r="I520">
        <v>13.83</v>
      </c>
      <c r="J520">
        <v>749</v>
      </c>
      <c r="K520" t="s">
        <v>45</v>
      </c>
      <c r="L520" t="s">
        <v>20</v>
      </c>
      <c r="M520" t="s">
        <v>322</v>
      </c>
      <c r="N520">
        <v>4658.38</v>
      </c>
      <c r="O520">
        <v>2933.63</v>
      </c>
    </row>
    <row r="521" spans="1:15" x14ac:dyDescent="0.3">
      <c r="A521">
        <v>520</v>
      </c>
      <c r="B521" t="s">
        <v>52</v>
      </c>
      <c r="C521" t="s">
        <v>23</v>
      </c>
      <c r="D521" t="s">
        <v>28</v>
      </c>
      <c r="E521" t="s">
        <v>29</v>
      </c>
      <c r="F521">
        <v>93056.320000000007</v>
      </c>
      <c r="G521">
        <v>124358.52</v>
      </c>
      <c r="H521">
        <v>372611.66</v>
      </c>
      <c r="I521">
        <v>10.17</v>
      </c>
      <c r="J521">
        <v>590</v>
      </c>
      <c r="K521" t="s">
        <v>45</v>
      </c>
      <c r="L521" t="s">
        <v>26</v>
      </c>
      <c r="M521" t="s">
        <v>204</v>
      </c>
      <c r="N521">
        <v>9547.5300000000007</v>
      </c>
      <c r="O521">
        <v>5423.59</v>
      </c>
    </row>
    <row r="522" spans="1:15" x14ac:dyDescent="0.3">
      <c r="A522">
        <v>521</v>
      </c>
      <c r="B522" t="s">
        <v>48</v>
      </c>
      <c r="C522" t="s">
        <v>23</v>
      </c>
      <c r="D522" t="s">
        <v>56</v>
      </c>
      <c r="E522" t="s">
        <v>29</v>
      </c>
      <c r="F522">
        <v>13091.03</v>
      </c>
      <c r="G522">
        <v>115964.27</v>
      </c>
      <c r="H522">
        <v>319490.89</v>
      </c>
      <c r="I522">
        <v>7.86</v>
      </c>
      <c r="J522">
        <v>498</v>
      </c>
      <c r="K522" t="s">
        <v>45</v>
      </c>
      <c r="L522" t="s">
        <v>30</v>
      </c>
      <c r="M522" t="s">
        <v>294</v>
      </c>
      <c r="N522">
        <v>1160.4000000000001</v>
      </c>
      <c r="O522">
        <v>824.17</v>
      </c>
    </row>
    <row r="523" spans="1:15" x14ac:dyDescent="0.3">
      <c r="A523">
        <v>522</v>
      </c>
      <c r="B523" t="s">
        <v>52</v>
      </c>
      <c r="C523" t="s">
        <v>16</v>
      </c>
      <c r="D523" t="s">
        <v>24</v>
      </c>
      <c r="E523" t="s">
        <v>18</v>
      </c>
      <c r="F523">
        <v>12782.67</v>
      </c>
      <c r="G523">
        <v>164449.09</v>
      </c>
      <c r="H523">
        <v>181424.4</v>
      </c>
      <c r="I523">
        <v>5.73</v>
      </c>
      <c r="J523">
        <v>379</v>
      </c>
      <c r="K523" t="s">
        <v>39</v>
      </c>
      <c r="L523" t="s">
        <v>30</v>
      </c>
      <c r="M523" t="s">
        <v>314</v>
      </c>
      <c r="N523">
        <v>801.65</v>
      </c>
      <c r="O523">
        <v>699.29</v>
      </c>
    </row>
    <row r="524" spans="1:15" x14ac:dyDescent="0.3">
      <c r="A524">
        <v>523</v>
      </c>
      <c r="B524" t="s">
        <v>52</v>
      </c>
      <c r="C524" t="s">
        <v>37</v>
      </c>
      <c r="D524" t="s">
        <v>24</v>
      </c>
      <c r="E524" t="s">
        <v>63</v>
      </c>
      <c r="F524">
        <v>72856.070000000007</v>
      </c>
      <c r="G524">
        <v>89536.09</v>
      </c>
      <c r="H524">
        <v>106862.39999999999</v>
      </c>
      <c r="I524">
        <v>7.61</v>
      </c>
      <c r="J524">
        <v>437</v>
      </c>
      <c r="K524" t="s">
        <v>39</v>
      </c>
      <c r="L524" t="s">
        <v>75</v>
      </c>
      <c r="M524" t="s">
        <v>315</v>
      </c>
      <c r="N524">
        <v>3692.98</v>
      </c>
      <c r="O524">
        <v>2528.17</v>
      </c>
    </row>
    <row r="525" spans="1:15" x14ac:dyDescent="0.3">
      <c r="A525">
        <v>524</v>
      </c>
      <c r="B525" t="s">
        <v>50</v>
      </c>
      <c r="C525" t="s">
        <v>58</v>
      </c>
      <c r="D525" t="s">
        <v>17</v>
      </c>
      <c r="E525" t="s">
        <v>54</v>
      </c>
      <c r="F525">
        <v>44849.73</v>
      </c>
      <c r="G525">
        <v>441832.97</v>
      </c>
      <c r="H525">
        <v>340685.38</v>
      </c>
      <c r="I525">
        <v>13.99</v>
      </c>
      <c r="J525">
        <v>870</v>
      </c>
      <c r="K525" t="s">
        <v>19</v>
      </c>
      <c r="L525" t="s">
        <v>75</v>
      </c>
      <c r="M525" t="s">
        <v>323</v>
      </c>
      <c r="N525">
        <v>3628.07</v>
      </c>
      <c r="O525">
        <v>1905.68</v>
      </c>
    </row>
    <row r="526" spans="1:15" x14ac:dyDescent="0.3">
      <c r="A526">
        <v>525</v>
      </c>
      <c r="B526" t="s">
        <v>52</v>
      </c>
      <c r="C526" t="s">
        <v>16</v>
      </c>
      <c r="D526" t="s">
        <v>34</v>
      </c>
      <c r="E526" t="s">
        <v>63</v>
      </c>
      <c r="F526">
        <v>24130.880000000001</v>
      </c>
      <c r="G526">
        <v>387084.27</v>
      </c>
      <c r="H526">
        <v>34447.360000000001</v>
      </c>
      <c r="I526">
        <v>9.89</v>
      </c>
      <c r="J526">
        <v>303</v>
      </c>
      <c r="K526" t="s">
        <v>35</v>
      </c>
      <c r="L526" t="s">
        <v>75</v>
      </c>
      <c r="M526" t="s">
        <v>105</v>
      </c>
      <c r="N526">
        <v>1618.81</v>
      </c>
      <c r="O526">
        <v>1435.22</v>
      </c>
    </row>
    <row r="527" spans="1:15" x14ac:dyDescent="0.3">
      <c r="A527">
        <v>526</v>
      </c>
      <c r="B527" t="s">
        <v>79</v>
      </c>
      <c r="C527" t="s">
        <v>33</v>
      </c>
      <c r="D527" t="s">
        <v>24</v>
      </c>
      <c r="E527" t="s">
        <v>29</v>
      </c>
      <c r="F527">
        <v>74156.800000000003</v>
      </c>
      <c r="G527">
        <v>86609.03</v>
      </c>
      <c r="H527">
        <v>219394.84</v>
      </c>
      <c r="I527">
        <v>7.81</v>
      </c>
      <c r="J527">
        <v>714</v>
      </c>
      <c r="K527" t="s">
        <v>25</v>
      </c>
      <c r="L527" t="s">
        <v>46</v>
      </c>
      <c r="M527" t="s">
        <v>219</v>
      </c>
      <c r="N527">
        <v>4066.79</v>
      </c>
      <c r="O527">
        <v>2067.8200000000002</v>
      </c>
    </row>
    <row r="528" spans="1:15" x14ac:dyDescent="0.3">
      <c r="A528">
        <v>527</v>
      </c>
      <c r="B528" t="s">
        <v>50</v>
      </c>
      <c r="C528" t="s">
        <v>37</v>
      </c>
      <c r="D528" t="s">
        <v>24</v>
      </c>
      <c r="E528" t="s">
        <v>54</v>
      </c>
      <c r="F528">
        <v>48241.49</v>
      </c>
      <c r="G528">
        <v>82636.149999999994</v>
      </c>
      <c r="H528">
        <v>223243.11</v>
      </c>
      <c r="I528">
        <v>14.12</v>
      </c>
      <c r="J528">
        <v>586</v>
      </c>
      <c r="K528" t="s">
        <v>25</v>
      </c>
      <c r="L528" t="s">
        <v>30</v>
      </c>
      <c r="M528" t="s">
        <v>216</v>
      </c>
      <c r="N528">
        <v>3815.73</v>
      </c>
      <c r="O528">
        <v>1935.24</v>
      </c>
    </row>
    <row r="529" spans="1:15" x14ac:dyDescent="0.3">
      <c r="A529">
        <v>528</v>
      </c>
      <c r="B529" t="s">
        <v>48</v>
      </c>
      <c r="C529" t="s">
        <v>58</v>
      </c>
      <c r="D529" t="s">
        <v>34</v>
      </c>
      <c r="E529" t="s">
        <v>18</v>
      </c>
      <c r="F529">
        <v>25343.97</v>
      </c>
      <c r="G529">
        <v>138197.28</v>
      </c>
      <c r="H529">
        <v>311400.45</v>
      </c>
      <c r="I529">
        <v>14.77</v>
      </c>
      <c r="J529">
        <v>770</v>
      </c>
      <c r="K529" t="s">
        <v>45</v>
      </c>
      <c r="L529" t="s">
        <v>75</v>
      </c>
      <c r="M529" t="s">
        <v>161</v>
      </c>
      <c r="N529">
        <v>2200.0300000000002</v>
      </c>
      <c r="O529">
        <v>1120.24</v>
      </c>
    </row>
    <row r="530" spans="1:15" x14ac:dyDescent="0.3">
      <c r="A530">
        <v>529</v>
      </c>
      <c r="B530" t="s">
        <v>43</v>
      </c>
      <c r="C530" t="s">
        <v>33</v>
      </c>
      <c r="D530" t="s">
        <v>28</v>
      </c>
      <c r="E530" t="s">
        <v>18</v>
      </c>
      <c r="F530">
        <v>48647.51</v>
      </c>
      <c r="G530">
        <v>330331.81</v>
      </c>
      <c r="H530">
        <v>213349.28</v>
      </c>
      <c r="I530">
        <v>8.57</v>
      </c>
      <c r="J530">
        <v>387</v>
      </c>
      <c r="K530" t="s">
        <v>19</v>
      </c>
      <c r="L530" t="s">
        <v>20</v>
      </c>
      <c r="M530" t="s">
        <v>312</v>
      </c>
      <c r="N530">
        <v>4285.49</v>
      </c>
      <c r="O530">
        <v>3755.9</v>
      </c>
    </row>
    <row r="531" spans="1:15" x14ac:dyDescent="0.3">
      <c r="A531">
        <v>530</v>
      </c>
      <c r="B531" t="s">
        <v>52</v>
      </c>
      <c r="C531" t="s">
        <v>16</v>
      </c>
      <c r="D531" t="s">
        <v>34</v>
      </c>
      <c r="E531" t="s">
        <v>29</v>
      </c>
      <c r="F531">
        <v>79555.350000000006</v>
      </c>
      <c r="G531">
        <v>162093.26</v>
      </c>
      <c r="H531">
        <v>42285.11</v>
      </c>
      <c r="I531">
        <v>13.78</v>
      </c>
      <c r="J531">
        <v>698</v>
      </c>
      <c r="K531" t="s">
        <v>45</v>
      </c>
      <c r="L531" t="s">
        <v>75</v>
      </c>
      <c r="M531" t="s">
        <v>88</v>
      </c>
      <c r="N531">
        <v>8930.4599999999991</v>
      </c>
      <c r="O531">
        <v>4645.66</v>
      </c>
    </row>
    <row r="532" spans="1:15" x14ac:dyDescent="0.3">
      <c r="A532">
        <v>531</v>
      </c>
      <c r="B532" t="s">
        <v>85</v>
      </c>
      <c r="C532" t="s">
        <v>58</v>
      </c>
      <c r="D532" t="s">
        <v>17</v>
      </c>
      <c r="E532" t="s">
        <v>54</v>
      </c>
      <c r="F532">
        <v>41937.550000000003</v>
      </c>
      <c r="G532">
        <v>210729.13</v>
      </c>
      <c r="H532">
        <v>243340.49</v>
      </c>
      <c r="I532">
        <v>15.06</v>
      </c>
      <c r="J532">
        <v>598</v>
      </c>
      <c r="K532" t="s">
        <v>35</v>
      </c>
      <c r="L532" t="s">
        <v>26</v>
      </c>
      <c r="M532" t="s">
        <v>256</v>
      </c>
      <c r="N532">
        <v>5679.13</v>
      </c>
      <c r="O532">
        <v>4572.97</v>
      </c>
    </row>
    <row r="533" spans="1:15" x14ac:dyDescent="0.3">
      <c r="A533">
        <v>532</v>
      </c>
      <c r="B533" t="s">
        <v>32</v>
      </c>
      <c r="C533" t="s">
        <v>23</v>
      </c>
      <c r="D533" t="s">
        <v>34</v>
      </c>
      <c r="E533" t="s">
        <v>63</v>
      </c>
      <c r="F533">
        <v>24117.74</v>
      </c>
      <c r="G533">
        <v>359028.3</v>
      </c>
      <c r="H533">
        <v>474890.63</v>
      </c>
      <c r="I533">
        <v>8.6300000000000008</v>
      </c>
      <c r="J533">
        <v>518</v>
      </c>
      <c r="K533" t="s">
        <v>25</v>
      </c>
      <c r="L533" t="s">
        <v>46</v>
      </c>
      <c r="M533" t="s">
        <v>243</v>
      </c>
      <c r="N533">
        <v>1966.23</v>
      </c>
      <c r="O533">
        <v>1258.17</v>
      </c>
    </row>
    <row r="534" spans="1:15" x14ac:dyDescent="0.3">
      <c r="A534">
        <v>533</v>
      </c>
      <c r="B534" t="s">
        <v>48</v>
      </c>
      <c r="C534" t="s">
        <v>33</v>
      </c>
      <c r="D534" t="s">
        <v>28</v>
      </c>
      <c r="E534" t="s">
        <v>54</v>
      </c>
      <c r="F534">
        <v>30383.02</v>
      </c>
      <c r="G534">
        <v>44464.58</v>
      </c>
      <c r="H534">
        <v>127564.37</v>
      </c>
      <c r="I534">
        <v>9.51</v>
      </c>
      <c r="J534">
        <v>887</v>
      </c>
      <c r="K534" t="s">
        <v>19</v>
      </c>
      <c r="L534" t="s">
        <v>46</v>
      </c>
      <c r="M534" t="s">
        <v>296</v>
      </c>
      <c r="N534">
        <v>3201.67</v>
      </c>
      <c r="O534">
        <v>2504.27</v>
      </c>
    </row>
    <row r="535" spans="1:15" x14ac:dyDescent="0.3">
      <c r="A535">
        <v>534</v>
      </c>
      <c r="B535" t="s">
        <v>85</v>
      </c>
      <c r="C535" t="s">
        <v>58</v>
      </c>
      <c r="D535" t="s">
        <v>56</v>
      </c>
      <c r="E535" t="s">
        <v>18</v>
      </c>
      <c r="F535">
        <v>22909.33</v>
      </c>
      <c r="G535">
        <v>38169.43</v>
      </c>
      <c r="H535">
        <v>436135.73</v>
      </c>
      <c r="I535">
        <v>9.26</v>
      </c>
      <c r="J535">
        <v>666</v>
      </c>
      <c r="K535" t="s">
        <v>35</v>
      </c>
      <c r="L535" t="s">
        <v>30</v>
      </c>
      <c r="M535" t="s">
        <v>111</v>
      </c>
      <c r="N535">
        <v>1866.5</v>
      </c>
      <c r="O535">
        <v>1214.74</v>
      </c>
    </row>
    <row r="536" spans="1:15" x14ac:dyDescent="0.3">
      <c r="A536">
        <v>535</v>
      </c>
      <c r="B536" t="s">
        <v>48</v>
      </c>
      <c r="C536" t="s">
        <v>58</v>
      </c>
      <c r="D536" t="s">
        <v>56</v>
      </c>
      <c r="E536" t="s">
        <v>63</v>
      </c>
      <c r="F536">
        <v>4816.49</v>
      </c>
      <c r="G536">
        <v>65066.6</v>
      </c>
      <c r="H536">
        <v>233433.89</v>
      </c>
      <c r="I536">
        <v>9.3699999999999992</v>
      </c>
      <c r="J536">
        <v>687</v>
      </c>
      <c r="K536" t="s">
        <v>19</v>
      </c>
      <c r="L536" t="s">
        <v>75</v>
      </c>
      <c r="M536" t="s">
        <v>273</v>
      </c>
      <c r="N536">
        <v>576.48</v>
      </c>
      <c r="O536">
        <v>324.83</v>
      </c>
    </row>
    <row r="537" spans="1:15" x14ac:dyDescent="0.3">
      <c r="A537">
        <v>536</v>
      </c>
      <c r="B537" t="s">
        <v>48</v>
      </c>
      <c r="C537" t="s">
        <v>23</v>
      </c>
      <c r="D537" t="s">
        <v>28</v>
      </c>
      <c r="E537" t="s">
        <v>63</v>
      </c>
      <c r="F537">
        <v>76231.39</v>
      </c>
      <c r="G537">
        <v>360915.86</v>
      </c>
      <c r="H537">
        <v>427190.02</v>
      </c>
      <c r="I537">
        <v>8.11</v>
      </c>
      <c r="J537">
        <v>638</v>
      </c>
      <c r="K537" t="s">
        <v>35</v>
      </c>
      <c r="L537" t="s">
        <v>26</v>
      </c>
      <c r="M537" t="s">
        <v>321</v>
      </c>
      <c r="N537">
        <v>7736.68</v>
      </c>
      <c r="O537">
        <v>4005.22</v>
      </c>
    </row>
    <row r="538" spans="1:15" x14ac:dyDescent="0.3">
      <c r="A538">
        <v>537</v>
      </c>
      <c r="B538" t="s">
        <v>43</v>
      </c>
      <c r="C538" t="s">
        <v>23</v>
      </c>
      <c r="D538" t="s">
        <v>28</v>
      </c>
      <c r="E538" t="s">
        <v>29</v>
      </c>
      <c r="F538">
        <v>73452.61</v>
      </c>
      <c r="G538">
        <v>438541.86</v>
      </c>
      <c r="H538">
        <v>123236.73</v>
      </c>
      <c r="I538">
        <v>15.14</v>
      </c>
      <c r="J538">
        <v>646</v>
      </c>
      <c r="K538" t="s">
        <v>19</v>
      </c>
      <c r="L538" t="s">
        <v>20</v>
      </c>
      <c r="M538" t="s">
        <v>166</v>
      </c>
      <c r="N538">
        <v>7597.59</v>
      </c>
      <c r="O538">
        <v>4069.4</v>
      </c>
    </row>
    <row r="539" spans="1:15" x14ac:dyDescent="0.3">
      <c r="A539">
        <v>538</v>
      </c>
      <c r="B539" t="s">
        <v>41</v>
      </c>
      <c r="C539" t="s">
        <v>33</v>
      </c>
      <c r="D539" t="s">
        <v>56</v>
      </c>
      <c r="E539" t="s">
        <v>38</v>
      </c>
      <c r="F539">
        <v>22288.25</v>
      </c>
      <c r="G539">
        <v>89091.06</v>
      </c>
      <c r="H539">
        <v>8298.9699999999993</v>
      </c>
      <c r="I539">
        <v>13.17</v>
      </c>
      <c r="J539">
        <v>337</v>
      </c>
      <c r="K539" t="s">
        <v>45</v>
      </c>
      <c r="L539" t="s">
        <v>26</v>
      </c>
      <c r="M539" t="s">
        <v>275</v>
      </c>
      <c r="N539">
        <v>2083.64</v>
      </c>
      <c r="O539">
        <v>1723.3</v>
      </c>
    </row>
    <row r="540" spans="1:15" x14ac:dyDescent="0.3">
      <c r="A540">
        <v>539</v>
      </c>
      <c r="B540" t="s">
        <v>32</v>
      </c>
      <c r="C540" t="s">
        <v>58</v>
      </c>
      <c r="D540" t="s">
        <v>56</v>
      </c>
      <c r="E540" t="s">
        <v>29</v>
      </c>
      <c r="F540">
        <v>77366.37</v>
      </c>
      <c r="G540">
        <v>137435.54999999999</v>
      </c>
      <c r="H540">
        <v>428387.33</v>
      </c>
      <c r="I540">
        <v>13.78</v>
      </c>
      <c r="J540">
        <v>427</v>
      </c>
      <c r="K540" t="s">
        <v>25</v>
      </c>
      <c r="L540" t="s">
        <v>30</v>
      </c>
      <c r="M540" t="s">
        <v>188</v>
      </c>
      <c r="N540">
        <v>7604.87</v>
      </c>
      <c r="O540">
        <v>4549.08</v>
      </c>
    </row>
    <row r="541" spans="1:15" x14ac:dyDescent="0.3">
      <c r="A541">
        <v>540</v>
      </c>
      <c r="B541" t="s">
        <v>79</v>
      </c>
      <c r="C541" t="s">
        <v>33</v>
      </c>
      <c r="D541" t="s">
        <v>17</v>
      </c>
      <c r="E541" t="s">
        <v>54</v>
      </c>
      <c r="F541">
        <v>34823.589999999997</v>
      </c>
      <c r="G541">
        <v>493531.75</v>
      </c>
      <c r="H541">
        <v>418211.29</v>
      </c>
      <c r="I541">
        <v>10.199999999999999</v>
      </c>
      <c r="J541">
        <v>349</v>
      </c>
      <c r="K541" t="s">
        <v>39</v>
      </c>
      <c r="L541" t="s">
        <v>20</v>
      </c>
      <c r="M541" t="s">
        <v>105</v>
      </c>
      <c r="N541">
        <v>3766.28</v>
      </c>
      <c r="O541">
        <v>3192.64</v>
      </c>
    </row>
    <row r="542" spans="1:15" x14ac:dyDescent="0.3">
      <c r="A542">
        <v>541</v>
      </c>
      <c r="B542" t="s">
        <v>32</v>
      </c>
      <c r="C542" t="s">
        <v>58</v>
      </c>
      <c r="D542" t="s">
        <v>56</v>
      </c>
      <c r="E542" t="s">
        <v>29</v>
      </c>
      <c r="F542">
        <v>88953.68</v>
      </c>
      <c r="G542">
        <v>62383.53</v>
      </c>
      <c r="H542">
        <v>398027.22</v>
      </c>
      <c r="I542">
        <v>6.44</v>
      </c>
      <c r="J542">
        <v>711</v>
      </c>
      <c r="K542" t="s">
        <v>35</v>
      </c>
      <c r="L542" t="s">
        <v>75</v>
      </c>
      <c r="M542" t="s">
        <v>167</v>
      </c>
      <c r="N542">
        <v>6312.65</v>
      </c>
      <c r="O542">
        <v>4780.3100000000004</v>
      </c>
    </row>
    <row r="543" spans="1:15" x14ac:dyDescent="0.3">
      <c r="A543">
        <v>542</v>
      </c>
      <c r="B543" t="s">
        <v>22</v>
      </c>
      <c r="C543" t="s">
        <v>33</v>
      </c>
      <c r="D543" t="s">
        <v>24</v>
      </c>
      <c r="E543" t="s">
        <v>38</v>
      </c>
      <c r="F543">
        <v>56732.29</v>
      </c>
      <c r="G543">
        <v>89192.04</v>
      </c>
      <c r="H543">
        <v>179099.9</v>
      </c>
      <c r="I543">
        <v>12.77</v>
      </c>
      <c r="J543">
        <v>709</v>
      </c>
      <c r="K543" t="s">
        <v>45</v>
      </c>
      <c r="L543" t="s">
        <v>75</v>
      </c>
      <c r="M543" t="s">
        <v>324</v>
      </c>
      <c r="N543">
        <v>5453.41</v>
      </c>
      <c r="O543">
        <v>4065.42</v>
      </c>
    </row>
    <row r="544" spans="1:15" x14ac:dyDescent="0.3">
      <c r="A544">
        <v>543</v>
      </c>
      <c r="B544" t="s">
        <v>48</v>
      </c>
      <c r="C544" t="s">
        <v>58</v>
      </c>
      <c r="D544" t="s">
        <v>34</v>
      </c>
      <c r="E544" t="s">
        <v>38</v>
      </c>
      <c r="F544">
        <v>71502.820000000007</v>
      </c>
      <c r="G544">
        <v>45296.13</v>
      </c>
      <c r="H544">
        <v>411544.41</v>
      </c>
      <c r="I544">
        <v>14.81</v>
      </c>
      <c r="J544">
        <v>315</v>
      </c>
      <c r="K544" t="s">
        <v>39</v>
      </c>
      <c r="L544" t="s">
        <v>20</v>
      </c>
      <c r="M544" t="s">
        <v>319</v>
      </c>
      <c r="N544">
        <v>9139.4599999999991</v>
      </c>
      <c r="O544">
        <v>5182.6400000000003</v>
      </c>
    </row>
    <row r="545" spans="1:15" x14ac:dyDescent="0.3">
      <c r="A545">
        <v>544</v>
      </c>
      <c r="B545" t="s">
        <v>22</v>
      </c>
      <c r="C545" t="s">
        <v>33</v>
      </c>
      <c r="D545" t="s">
        <v>28</v>
      </c>
      <c r="E545" t="s">
        <v>29</v>
      </c>
      <c r="F545">
        <v>53812.89</v>
      </c>
      <c r="G545">
        <v>191146.85</v>
      </c>
      <c r="H545">
        <v>312656.3</v>
      </c>
      <c r="I545">
        <v>12.09</v>
      </c>
      <c r="J545">
        <v>593</v>
      </c>
      <c r="K545" t="s">
        <v>35</v>
      </c>
      <c r="L545" t="s">
        <v>75</v>
      </c>
      <c r="M545" t="s">
        <v>325</v>
      </c>
      <c r="N545">
        <v>7010.25</v>
      </c>
      <c r="O545">
        <v>4161.57</v>
      </c>
    </row>
    <row r="546" spans="1:15" x14ac:dyDescent="0.3">
      <c r="A546">
        <v>545</v>
      </c>
      <c r="B546" t="s">
        <v>48</v>
      </c>
      <c r="C546" t="s">
        <v>33</v>
      </c>
      <c r="D546" t="s">
        <v>17</v>
      </c>
      <c r="E546" t="s">
        <v>54</v>
      </c>
      <c r="F546">
        <v>37518.82</v>
      </c>
      <c r="G546">
        <v>58172.76</v>
      </c>
      <c r="H546">
        <v>120399.17</v>
      </c>
      <c r="I546">
        <v>12.96</v>
      </c>
      <c r="J546">
        <v>838</v>
      </c>
      <c r="K546" t="s">
        <v>19</v>
      </c>
      <c r="L546" t="s">
        <v>30</v>
      </c>
      <c r="M546" t="s">
        <v>300</v>
      </c>
      <c r="N546">
        <v>4115.88</v>
      </c>
      <c r="O546">
        <v>3611.47</v>
      </c>
    </row>
    <row r="547" spans="1:15" x14ac:dyDescent="0.3">
      <c r="A547">
        <v>546</v>
      </c>
      <c r="B547" t="s">
        <v>32</v>
      </c>
      <c r="C547" t="s">
        <v>23</v>
      </c>
      <c r="D547" t="s">
        <v>24</v>
      </c>
      <c r="E547" t="s">
        <v>18</v>
      </c>
      <c r="F547">
        <v>82253.149999999994</v>
      </c>
      <c r="G547">
        <v>175682.67</v>
      </c>
      <c r="H547">
        <v>455402.85</v>
      </c>
      <c r="I547">
        <v>7.59</v>
      </c>
      <c r="J547">
        <v>445</v>
      </c>
      <c r="K547" t="s">
        <v>39</v>
      </c>
      <c r="L547" t="s">
        <v>26</v>
      </c>
      <c r="M547" t="s">
        <v>319</v>
      </c>
      <c r="N547">
        <v>6588.35</v>
      </c>
      <c r="O547">
        <v>5690.99</v>
      </c>
    </row>
    <row r="548" spans="1:15" x14ac:dyDescent="0.3">
      <c r="A548">
        <v>547</v>
      </c>
      <c r="B548" t="s">
        <v>52</v>
      </c>
      <c r="C548" t="s">
        <v>33</v>
      </c>
      <c r="D548" t="s">
        <v>24</v>
      </c>
      <c r="E548" t="s">
        <v>54</v>
      </c>
      <c r="F548">
        <v>9522.31</v>
      </c>
      <c r="G548">
        <v>300449.28000000003</v>
      </c>
      <c r="H548">
        <v>126084.8</v>
      </c>
      <c r="I548">
        <v>15.63</v>
      </c>
      <c r="J548">
        <v>778</v>
      </c>
      <c r="K548" t="s">
        <v>19</v>
      </c>
      <c r="L548" t="s">
        <v>26</v>
      </c>
      <c r="M548" t="s">
        <v>98</v>
      </c>
      <c r="N548">
        <v>945.45</v>
      </c>
      <c r="O548">
        <v>756.41</v>
      </c>
    </row>
    <row r="549" spans="1:15" x14ac:dyDescent="0.3">
      <c r="A549">
        <v>548</v>
      </c>
      <c r="B549" t="s">
        <v>43</v>
      </c>
      <c r="C549" t="s">
        <v>23</v>
      </c>
      <c r="D549" t="s">
        <v>28</v>
      </c>
      <c r="E549" t="s">
        <v>54</v>
      </c>
      <c r="F549">
        <v>42400.27</v>
      </c>
      <c r="G549">
        <v>294121.63</v>
      </c>
      <c r="H549">
        <v>252345.62</v>
      </c>
      <c r="I549">
        <v>12.25</v>
      </c>
      <c r="J549">
        <v>722</v>
      </c>
      <c r="K549" t="s">
        <v>35</v>
      </c>
      <c r="L549" t="s">
        <v>46</v>
      </c>
      <c r="M549" t="s">
        <v>40</v>
      </c>
      <c r="N549">
        <v>2439.59</v>
      </c>
      <c r="O549">
        <v>1614.48</v>
      </c>
    </row>
    <row r="550" spans="1:15" x14ac:dyDescent="0.3">
      <c r="A550">
        <v>549</v>
      </c>
      <c r="B550" t="s">
        <v>85</v>
      </c>
      <c r="C550" t="s">
        <v>58</v>
      </c>
      <c r="D550" t="s">
        <v>24</v>
      </c>
      <c r="E550" t="s">
        <v>63</v>
      </c>
      <c r="F550">
        <v>29897.85</v>
      </c>
      <c r="G550">
        <v>442126.43</v>
      </c>
      <c r="H550">
        <v>114809.5</v>
      </c>
      <c r="I550">
        <v>8.6</v>
      </c>
      <c r="J550">
        <v>427</v>
      </c>
      <c r="K550" t="s">
        <v>39</v>
      </c>
      <c r="L550" t="s">
        <v>26</v>
      </c>
      <c r="M550" t="s">
        <v>207</v>
      </c>
      <c r="N550">
        <v>2376.66</v>
      </c>
      <c r="O550">
        <v>2005.19</v>
      </c>
    </row>
    <row r="551" spans="1:15" x14ac:dyDescent="0.3">
      <c r="A551">
        <v>550</v>
      </c>
      <c r="B551" t="s">
        <v>43</v>
      </c>
      <c r="C551" t="s">
        <v>58</v>
      </c>
      <c r="D551" t="s">
        <v>28</v>
      </c>
      <c r="E551" t="s">
        <v>29</v>
      </c>
      <c r="F551">
        <v>20703.689999999999</v>
      </c>
      <c r="G551">
        <v>410420.6</v>
      </c>
      <c r="H551">
        <v>129382.62</v>
      </c>
      <c r="I551">
        <v>6.73</v>
      </c>
      <c r="J551">
        <v>519</v>
      </c>
      <c r="K551" t="s">
        <v>25</v>
      </c>
      <c r="L551" t="s">
        <v>75</v>
      </c>
      <c r="M551" t="s">
        <v>299</v>
      </c>
      <c r="N551">
        <v>2850.77</v>
      </c>
      <c r="O551">
        <v>2191.62</v>
      </c>
    </row>
    <row r="552" spans="1:15" x14ac:dyDescent="0.3">
      <c r="A552">
        <v>551</v>
      </c>
      <c r="B552" t="s">
        <v>85</v>
      </c>
      <c r="C552" t="s">
        <v>37</v>
      </c>
      <c r="D552" t="s">
        <v>28</v>
      </c>
      <c r="E552" t="s">
        <v>63</v>
      </c>
      <c r="F552">
        <v>55798</v>
      </c>
      <c r="G552">
        <v>314854.34999999998</v>
      </c>
      <c r="H552">
        <v>276858.19</v>
      </c>
      <c r="I552">
        <v>11.46</v>
      </c>
      <c r="J552">
        <v>451</v>
      </c>
      <c r="K552" t="s">
        <v>19</v>
      </c>
      <c r="L552" t="s">
        <v>75</v>
      </c>
      <c r="M552" t="s">
        <v>314</v>
      </c>
      <c r="N552">
        <v>6732.82</v>
      </c>
      <c r="O552">
        <v>3979.04</v>
      </c>
    </row>
    <row r="553" spans="1:15" x14ac:dyDescent="0.3">
      <c r="A553">
        <v>552</v>
      </c>
      <c r="B553" t="s">
        <v>52</v>
      </c>
      <c r="C553" t="s">
        <v>23</v>
      </c>
      <c r="D553" t="s">
        <v>28</v>
      </c>
      <c r="E553" t="s">
        <v>38</v>
      </c>
      <c r="F553">
        <v>6457.7</v>
      </c>
      <c r="G553">
        <v>79637.070000000007</v>
      </c>
      <c r="H553">
        <v>439158.56</v>
      </c>
      <c r="I553">
        <v>14.06</v>
      </c>
      <c r="J553">
        <v>317</v>
      </c>
      <c r="K553" t="s">
        <v>35</v>
      </c>
      <c r="L553" t="s">
        <v>20</v>
      </c>
      <c r="M553" t="s">
        <v>326</v>
      </c>
      <c r="N553">
        <v>628.88</v>
      </c>
      <c r="O553">
        <v>378.31</v>
      </c>
    </row>
    <row r="554" spans="1:15" x14ac:dyDescent="0.3">
      <c r="A554">
        <v>553</v>
      </c>
      <c r="B554" t="s">
        <v>50</v>
      </c>
      <c r="C554" t="s">
        <v>23</v>
      </c>
      <c r="D554" t="s">
        <v>34</v>
      </c>
      <c r="E554" t="s">
        <v>18</v>
      </c>
      <c r="F554">
        <v>51909.57</v>
      </c>
      <c r="G554">
        <v>308163.32</v>
      </c>
      <c r="H554">
        <v>217057</v>
      </c>
      <c r="I554">
        <v>12.87</v>
      </c>
      <c r="J554">
        <v>789</v>
      </c>
      <c r="K554" t="s">
        <v>45</v>
      </c>
      <c r="L554" t="s">
        <v>26</v>
      </c>
      <c r="M554" t="s">
        <v>189</v>
      </c>
      <c r="N554">
        <v>4661.46</v>
      </c>
      <c r="O554">
        <v>3246.54</v>
      </c>
    </row>
    <row r="555" spans="1:15" x14ac:dyDescent="0.3">
      <c r="A555">
        <v>554</v>
      </c>
      <c r="B555" t="s">
        <v>22</v>
      </c>
      <c r="C555" t="s">
        <v>37</v>
      </c>
      <c r="D555" t="s">
        <v>24</v>
      </c>
      <c r="E555" t="s">
        <v>63</v>
      </c>
      <c r="F555">
        <v>46300.86</v>
      </c>
      <c r="G555">
        <v>429029.43</v>
      </c>
      <c r="H555">
        <v>453836.58</v>
      </c>
      <c r="I555">
        <v>15.18</v>
      </c>
      <c r="J555">
        <v>414</v>
      </c>
      <c r="K555" t="s">
        <v>19</v>
      </c>
      <c r="L555" t="s">
        <v>20</v>
      </c>
      <c r="M555" t="s">
        <v>141</v>
      </c>
      <c r="N555">
        <v>5675.72</v>
      </c>
      <c r="O555">
        <v>4808.7299999999996</v>
      </c>
    </row>
    <row r="556" spans="1:15" x14ac:dyDescent="0.3">
      <c r="A556">
        <v>555</v>
      </c>
      <c r="B556" t="s">
        <v>32</v>
      </c>
      <c r="C556" t="s">
        <v>33</v>
      </c>
      <c r="D556" t="s">
        <v>56</v>
      </c>
      <c r="E556" t="s">
        <v>29</v>
      </c>
      <c r="F556">
        <v>33787.61</v>
      </c>
      <c r="G556">
        <v>135794.54</v>
      </c>
      <c r="H556">
        <v>246235.57</v>
      </c>
      <c r="I556">
        <v>6.39</v>
      </c>
      <c r="J556">
        <v>850</v>
      </c>
      <c r="K556" t="s">
        <v>35</v>
      </c>
      <c r="L556" t="s">
        <v>30</v>
      </c>
      <c r="M556" t="s">
        <v>205</v>
      </c>
      <c r="N556">
        <v>3826.64</v>
      </c>
      <c r="O556">
        <v>3407.23</v>
      </c>
    </row>
    <row r="557" spans="1:15" x14ac:dyDescent="0.3">
      <c r="A557">
        <v>556</v>
      </c>
      <c r="B557" t="s">
        <v>22</v>
      </c>
      <c r="C557" t="s">
        <v>33</v>
      </c>
      <c r="D557" t="s">
        <v>56</v>
      </c>
      <c r="E557" t="s">
        <v>54</v>
      </c>
      <c r="F557">
        <v>53923.519999999997</v>
      </c>
      <c r="G557">
        <v>23593.09</v>
      </c>
      <c r="H557">
        <v>143738.99</v>
      </c>
      <c r="I557">
        <v>9.6</v>
      </c>
      <c r="J557">
        <v>797</v>
      </c>
      <c r="K557" t="s">
        <v>25</v>
      </c>
      <c r="L557" t="s">
        <v>75</v>
      </c>
      <c r="M557" t="s">
        <v>323</v>
      </c>
      <c r="N557">
        <v>4811.37</v>
      </c>
      <c r="O557">
        <v>2898.78</v>
      </c>
    </row>
    <row r="558" spans="1:15" x14ac:dyDescent="0.3">
      <c r="A558">
        <v>557</v>
      </c>
      <c r="B558" t="s">
        <v>32</v>
      </c>
      <c r="C558" t="s">
        <v>58</v>
      </c>
      <c r="D558" t="s">
        <v>17</v>
      </c>
      <c r="E558" t="s">
        <v>63</v>
      </c>
      <c r="F558">
        <v>15166.6</v>
      </c>
      <c r="G558">
        <v>213084.44</v>
      </c>
      <c r="H558">
        <v>89765.94</v>
      </c>
      <c r="I558">
        <v>12.14</v>
      </c>
      <c r="J558">
        <v>386</v>
      </c>
      <c r="K558" t="s">
        <v>35</v>
      </c>
      <c r="L558" t="s">
        <v>30</v>
      </c>
      <c r="M558" t="s">
        <v>156</v>
      </c>
      <c r="N558">
        <v>1810.54</v>
      </c>
      <c r="O558">
        <v>1498.94</v>
      </c>
    </row>
    <row r="559" spans="1:15" x14ac:dyDescent="0.3">
      <c r="A559">
        <v>558</v>
      </c>
      <c r="B559" t="s">
        <v>32</v>
      </c>
      <c r="C559" t="s">
        <v>37</v>
      </c>
      <c r="D559" t="s">
        <v>56</v>
      </c>
      <c r="E559" t="s">
        <v>63</v>
      </c>
      <c r="F559">
        <v>62289.89</v>
      </c>
      <c r="G559">
        <v>212266.11</v>
      </c>
      <c r="H559">
        <v>296275.73</v>
      </c>
      <c r="I559">
        <v>11.22</v>
      </c>
      <c r="J559">
        <v>555</v>
      </c>
      <c r="K559" t="s">
        <v>25</v>
      </c>
      <c r="L559" t="s">
        <v>75</v>
      </c>
      <c r="M559" t="s">
        <v>327</v>
      </c>
      <c r="N559">
        <v>9019.7099999999991</v>
      </c>
      <c r="O559">
        <v>5129.3900000000003</v>
      </c>
    </row>
    <row r="560" spans="1:15" x14ac:dyDescent="0.3">
      <c r="A560">
        <v>559</v>
      </c>
      <c r="B560" t="s">
        <v>41</v>
      </c>
      <c r="C560" t="s">
        <v>37</v>
      </c>
      <c r="D560" t="s">
        <v>17</v>
      </c>
      <c r="E560" t="s">
        <v>63</v>
      </c>
      <c r="F560">
        <v>64546.51</v>
      </c>
      <c r="G560">
        <v>419457.37</v>
      </c>
      <c r="H560">
        <v>243895.3</v>
      </c>
      <c r="I560">
        <v>7.88</v>
      </c>
      <c r="J560">
        <v>732</v>
      </c>
      <c r="K560" t="s">
        <v>39</v>
      </c>
      <c r="L560" t="s">
        <v>26</v>
      </c>
      <c r="M560" t="s">
        <v>328</v>
      </c>
      <c r="N560">
        <v>8043.83</v>
      </c>
      <c r="O560">
        <v>5509.35</v>
      </c>
    </row>
    <row r="561" spans="1:15" x14ac:dyDescent="0.3">
      <c r="A561">
        <v>560</v>
      </c>
      <c r="B561" t="s">
        <v>41</v>
      </c>
      <c r="C561" t="s">
        <v>23</v>
      </c>
      <c r="D561" t="s">
        <v>56</v>
      </c>
      <c r="E561" t="s">
        <v>54</v>
      </c>
      <c r="F561">
        <v>84598.7</v>
      </c>
      <c r="G561">
        <v>353324.21</v>
      </c>
      <c r="H561">
        <v>341701.59</v>
      </c>
      <c r="I561">
        <v>17.03</v>
      </c>
      <c r="J561">
        <v>467</v>
      </c>
      <c r="K561" t="s">
        <v>39</v>
      </c>
      <c r="L561" t="s">
        <v>20</v>
      </c>
      <c r="M561" t="s">
        <v>329</v>
      </c>
      <c r="N561">
        <v>10143.549999999999</v>
      </c>
      <c r="O561">
        <v>7552.8</v>
      </c>
    </row>
    <row r="562" spans="1:15" x14ac:dyDescent="0.3">
      <c r="A562">
        <v>561</v>
      </c>
      <c r="B562" t="s">
        <v>50</v>
      </c>
      <c r="C562" t="s">
        <v>58</v>
      </c>
      <c r="D562" t="s">
        <v>24</v>
      </c>
      <c r="E562" t="s">
        <v>63</v>
      </c>
      <c r="F562">
        <v>7412.52</v>
      </c>
      <c r="G562">
        <v>224940</v>
      </c>
      <c r="H562">
        <v>264677.33</v>
      </c>
      <c r="I562">
        <v>8.32</v>
      </c>
      <c r="J562">
        <v>814</v>
      </c>
      <c r="K562" t="s">
        <v>39</v>
      </c>
      <c r="L562" t="s">
        <v>46</v>
      </c>
      <c r="M562" t="s">
        <v>117</v>
      </c>
      <c r="N562">
        <v>802.68</v>
      </c>
      <c r="O562">
        <v>622.01</v>
      </c>
    </row>
    <row r="563" spans="1:15" x14ac:dyDescent="0.3">
      <c r="A563">
        <v>562</v>
      </c>
      <c r="B563" t="s">
        <v>52</v>
      </c>
      <c r="C563" t="s">
        <v>16</v>
      </c>
      <c r="D563" t="s">
        <v>56</v>
      </c>
      <c r="E563" t="s">
        <v>54</v>
      </c>
      <c r="F563">
        <v>32414.57</v>
      </c>
      <c r="G563">
        <v>109297.44</v>
      </c>
      <c r="H563">
        <v>225028.76</v>
      </c>
      <c r="I563">
        <v>12.4</v>
      </c>
      <c r="J563">
        <v>314</v>
      </c>
      <c r="K563" t="s">
        <v>19</v>
      </c>
      <c r="L563" t="s">
        <v>30</v>
      </c>
      <c r="M563" t="s">
        <v>91</v>
      </c>
      <c r="N563">
        <v>2638.47</v>
      </c>
      <c r="O563">
        <v>1328.03</v>
      </c>
    </row>
    <row r="564" spans="1:15" x14ac:dyDescent="0.3">
      <c r="A564">
        <v>563</v>
      </c>
      <c r="B564" t="s">
        <v>79</v>
      </c>
      <c r="C564" t="s">
        <v>58</v>
      </c>
      <c r="D564" t="s">
        <v>24</v>
      </c>
      <c r="E564" t="s">
        <v>18</v>
      </c>
      <c r="F564">
        <v>88908.13</v>
      </c>
      <c r="G564">
        <v>44444.95</v>
      </c>
      <c r="H564">
        <v>35426.71</v>
      </c>
      <c r="I564">
        <v>10.62</v>
      </c>
      <c r="J564">
        <v>659</v>
      </c>
      <c r="K564" t="s">
        <v>39</v>
      </c>
      <c r="L564" t="s">
        <v>75</v>
      </c>
      <c r="M564" t="s">
        <v>219</v>
      </c>
      <c r="N564">
        <v>5014.21</v>
      </c>
      <c r="O564">
        <v>4151.29</v>
      </c>
    </row>
    <row r="565" spans="1:15" x14ac:dyDescent="0.3">
      <c r="A565">
        <v>564</v>
      </c>
      <c r="B565" t="s">
        <v>50</v>
      </c>
      <c r="C565" t="s">
        <v>23</v>
      </c>
      <c r="D565" t="s">
        <v>56</v>
      </c>
      <c r="E565" t="s">
        <v>38</v>
      </c>
      <c r="F565">
        <v>94547.03</v>
      </c>
      <c r="G565">
        <v>475251.03</v>
      </c>
      <c r="H565">
        <v>257428.38</v>
      </c>
      <c r="I565">
        <v>6.47</v>
      </c>
      <c r="J565">
        <v>316</v>
      </c>
      <c r="K565" t="s">
        <v>25</v>
      </c>
      <c r="L565" t="s">
        <v>30</v>
      </c>
      <c r="M565" t="s">
        <v>49</v>
      </c>
      <c r="N565">
        <v>8460.11</v>
      </c>
      <c r="O565">
        <v>7549.17</v>
      </c>
    </row>
    <row r="566" spans="1:15" x14ac:dyDescent="0.3">
      <c r="A566">
        <v>565</v>
      </c>
      <c r="B566" t="s">
        <v>85</v>
      </c>
      <c r="C566" t="s">
        <v>58</v>
      </c>
      <c r="D566" t="s">
        <v>28</v>
      </c>
      <c r="E566" t="s">
        <v>63</v>
      </c>
      <c r="F566">
        <v>47752.25</v>
      </c>
      <c r="G566">
        <v>20179.09</v>
      </c>
      <c r="H566">
        <v>342641.55</v>
      </c>
      <c r="I566">
        <v>16.45</v>
      </c>
      <c r="J566">
        <v>660</v>
      </c>
      <c r="K566" t="s">
        <v>19</v>
      </c>
      <c r="L566" t="s">
        <v>26</v>
      </c>
      <c r="M566" t="s">
        <v>67</v>
      </c>
      <c r="N566">
        <v>6444.39</v>
      </c>
      <c r="O566">
        <v>3380.32</v>
      </c>
    </row>
    <row r="567" spans="1:15" x14ac:dyDescent="0.3">
      <c r="A567">
        <v>566</v>
      </c>
      <c r="B567" t="s">
        <v>15</v>
      </c>
      <c r="C567" t="s">
        <v>33</v>
      </c>
      <c r="D567" t="s">
        <v>28</v>
      </c>
      <c r="E567" t="s">
        <v>63</v>
      </c>
      <c r="F567">
        <v>76124.710000000006</v>
      </c>
      <c r="G567">
        <v>61127.61</v>
      </c>
      <c r="H567">
        <v>335498.32</v>
      </c>
      <c r="I567">
        <v>13.47</v>
      </c>
      <c r="J567">
        <v>854</v>
      </c>
      <c r="K567" t="s">
        <v>45</v>
      </c>
      <c r="L567" t="s">
        <v>75</v>
      </c>
      <c r="M567" t="s">
        <v>235</v>
      </c>
      <c r="N567">
        <v>5261.56</v>
      </c>
      <c r="O567">
        <v>4684.6499999999996</v>
      </c>
    </row>
    <row r="568" spans="1:15" x14ac:dyDescent="0.3">
      <c r="A568">
        <v>567</v>
      </c>
      <c r="B568" t="s">
        <v>52</v>
      </c>
      <c r="C568" t="s">
        <v>33</v>
      </c>
      <c r="D568" t="s">
        <v>28</v>
      </c>
      <c r="E568" t="s">
        <v>63</v>
      </c>
      <c r="F568">
        <v>26394.36</v>
      </c>
      <c r="G568">
        <v>281743.19</v>
      </c>
      <c r="H568">
        <v>135654.38</v>
      </c>
      <c r="I568">
        <v>15.19</v>
      </c>
      <c r="J568">
        <v>888</v>
      </c>
      <c r="K568" t="s">
        <v>25</v>
      </c>
      <c r="L568" t="s">
        <v>30</v>
      </c>
      <c r="M568" t="s">
        <v>260</v>
      </c>
      <c r="N568">
        <v>3088.74</v>
      </c>
      <c r="O568">
        <v>2176.12</v>
      </c>
    </row>
    <row r="569" spans="1:15" x14ac:dyDescent="0.3">
      <c r="A569">
        <v>568</v>
      </c>
      <c r="B569" t="s">
        <v>79</v>
      </c>
      <c r="C569" t="s">
        <v>58</v>
      </c>
      <c r="D569" t="s">
        <v>28</v>
      </c>
      <c r="E569" t="s">
        <v>18</v>
      </c>
      <c r="F569">
        <v>78777.570000000007</v>
      </c>
      <c r="G569">
        <v>304861.5</v>
      </c>
      <c r="H569">
        <v>87213.86</v>
      </c>
      <c r="I569">
        <v>7.58</v>
      </c>
      <c r="J569">
        <v>740</v>
      </c>
      <c r="K569" t="s">
        <v>19</v>
      </c>
      <c r="L569" t="s">
        <v>46</v>
      </c>
      <c r="M569" t="s">
        <v>245</v>
      </c>
      <c r="N569">
        <v>4226.12</v>
      </c>
      <c r="O569">
        <v>3610.6</v>
      </c>
    </row>
    <row r="570" spans="1:15" x14ac:dyDescent="0.3">
      <c r="A570">
        <v>569</v>
      </c>
      <c r="B570" t="s">
        <v>85</v>
      </c>
      <c r="C570" t="s">
        <v>16</v>
      </c>
      <c r="D570" t="s">
        <v>24</v>
      </c>
      <c r="E570" t="s">
        <v>18</v>
      </c>
      <c r="F570">
        <v>34405.29</v>
      </c>
      <c r="G570">
        <v>209427.89</v>
      </c>
      <c r="H570">
        <v>473105.47</v>
      </c>
      <c r="I570">
        <v>8.41</v>
      </c>
      <c r="J570">
        <v>406</v>
      </c>
      <c r="K570" t="s">
        <v>25</v>
      </c>
      <c r="L570" t="s">
        <v>20</v>
      </c>
      <c r="M570" t="s">
        <v>163</v>
      </c>
      <c r="N570">
        <v>4898.5600000000004</v>
      </c>
      <c r="O570">
        <v>2978.12</v>
      </c>
    </row>
    <row r="571" spans="1:15" x14ac:dyDescent="0.3">
      <c r="A571">
        <v>570</v>
      </c>
      <c r="B571" t="s">
        <v>52</v>
      </c>
      <c r="C571" t="s">
        <v>33</v>
      </c>
      <c r="D571" t="s">
        <v>28</v>
      </c>
      <c r="E571" t="s">
        <v>63</v>
      </c>
      <c r="F571">
        <v>20044.28</v>
      </c>
      <c r="G571">
        <v>397608.55</v>
      </c>
      <c r="H571">
        <v>446969.13</v>
      </c>
      <c r="I571">
        <v>16.850000000000001</v>
      </c>
      <c r="J571">
        <v>824</v>
      </c>
      <c r="K571" t="s">
        <v>25</v>
      </c>
      <c r="L571" t="s">
        <v>26</v>
      </c>
      <c r="M571" t="s">
        <v>330</v>
      </c>
      <c r="N571">
        <v>1325.34</v>
      </c>
      <c r="O571">
        <v>839.21</v>
      </c>
    </row>
    <row r="572" spans="1:15" x14ac:dyDescent="0.3">
      <c r="A572">
        <v>571</v>
      </c>
      <c r="B572" t="s">
        <v>79</v>
      </c>
      <c r="C572" t="s">
        <v>37</v>
      </c>
      <c r="D572" t="s">
        <v>17</v>
      </c>
      <c r="E572" t="s">
        <v>38</v>
      </c>
      <c r="F572">
        <v>32180.52</v>
      </c>
      <c r="G572">
        <v>216153.92</v>
      </c>
      <c r="H572">
        <v>426161.56</v>
      </c>
      <c r="I572">
        <v>11.21</v>
      </c>
      <c r="J572">
        <v>636</v>
      </c>
      <c r="K572" t="s">
        <v>39</v>
      </c>
      <c r="L572" t="s">
        <v>20</v>
      </c>
      <c r="M572" t="s">
        <v>191</v>
      </c>
      <c r="N572">
        <v>1886.12</v>
      </c>
      <c r="O572">
        <v>1021.43</v>
      </c>
    </row>
    <row r="573" spans="1:15" x14ac:dyDescent="0.3">
      <c r="A573">
        <v>572</v>
      </c>
      <c r="B573" t="s">
        <v>85</v>
      </c>
      <c r="C573" t="s">
        <v>16</v>
      </c>
      <c r="D573" t="s">
        <v>24</v>
      </c>
      <c r="E573" t="s">
        <v>63</v>
      </c>
      <c r="F573">
        <v>13404.55</v>
      </c>
      <c r="G573">
        <v>309037.19</v>
      </c>
      <c r="H573">
        <v>301062.48</v>
      </c>
      <c r="I573">
        <v>5.52</v>
      </c>
      <c r="J573">
        <v>670</v>
      </c>
      <c r="K573" t="s">
        <v>25</v>
      </c>
      <c r="L573" t="s">
        <v>26</v>
      </c>
      <c r="M573" t="s">
        <v>200</v>
      </c>
      <c r="N573">
        <v>1573.23</v>
      </c>
      <c r="O573">
        <v>1403.99</v>
      </c>
    </row>
    <row r="574" spans="1:15" x14ac:dyDescent="0.3">
      <c r="A574">
        <v>573</v>
      </c>
      <c r="B574" t="s">
        <v>43</v>
      </c>
      <c r="C574" t="s">
        <v>37</v>
      </c>
      <c r="D574" t="s">
        <v>24</v>
      </c>
      <c r="E574" t="s">
        <v>38</v>
      </c>
      <c r="F574">
        <v>24720.17</v>
      </c>
      <c r="G574">
        <v>88719.93</v>
      </c>
      <c r="H574">
        <v>301016.51</v>
      </c>
      <c r="I574">
        <v>10.39</v>
      </c>
      <c r="J574">
        <v>821</v>
      </c>
      <c r="K574" t="s">
        <v>19</v>
      </c>
      <c r="L574" t="s">
        <v>26</v>
      </c>
      <c r="M574" t="s">
        <v>95</v>
      </c>
      <c r="N574">
        <v>1313.74</v>
      </c>
      <c r="O574">
        <v>960.35</v>
      </c>
    </row>
    <row r="575" spans="1:15" x14ac:dyDescent="0.3">
      <c r="A575">
        <v>574</v>
      </c>
      <c r="B575" t="s">
        <v>15</v>
      </c>
      <c r="C575" t="s">
        <v>33</v>
      </c>
      <c r="D575" t="s">
        <v>56</v>
      </c>
      <c r="E575" t="s">
        <v>38</v>
      </c>
      <c r="F575">
        <v>47313.49</v>
      </c>
      <c r="G575">
        <v>100087.41</v>
      </c>
      <c r="H575">
        <v>231103.64</v>
      </c>
      <c r="I575">
        <v>11.74</v>
      </c>
      <c r="J575">
        <v>848</v>
      </c>
      <c r="K575" t="s">
        <v>45</v>
      </c>
      <c r="L575" t="s">
        <v>26</v>
      </c>
      <c r="M575" t="s">
        <v>331</v>
      </c>
      <c r="N575">
        <v>6719.06</v>
      </c>
      <c r="O575">
        <v>3766.55</v>
      </c>
    </row>
    <row r="576" spans="1:15" x14ac:dyDescent="0.3">
      <c r="A576">
        <v>575</v>
      </c>
      <c r="B576" t="s">
        <v>79</v>
      </c>
      <c r="C576" t="s">
        <v>23</v>
      </c>
      <c r="D576" t="s">
        <v>34</v>
      </c>
      <c r="E576" t="s">
        <v>29</v>
      </c>
      <c r="F576">
        <v>52269.25</v>
      </c>
      <c r="G576">
        <v>57537.13</v>
      </c>
      <c r="H576">
        <v>279214.09000000003</v>
      </c>
      <c r="I576">
        <v>6.77</v>
      </c>
      <c r="J576">
        <v>768</v>
      </c>
      <c r="K576" t="s">
        <v>19</v>
      </c>
      <c r="L576" t="s">
        <v>75</v>
      </c>
      <c r="M576" t="s">
        <v>101</v>
      </c>
      <c r="N576">
        <v>3037.14</v>
      </c>
      <c r="O576">
        <v>2352.91</v>
      </c>
    </row>
    <row r="577" spans="1:15" x14ac:dyDescent="0.3">
      <c r="A577">
        <v>576</v>
      </c>
      <c r="B577" t="s">
        <v>15</v>
      </c>
      <c r="C577" t="s">
        <v>33</v>
      </c>
      <c r="D577" t="s">
        <v>24</v>
      </c>
      <c r="E577" t="s">
        <v>54</v>
      </c>
      <c r="F577">
        <v>17276.060000000001</v>
      </c>
      <c r="G577">
        <v>228465.83</v>
      </c>
      <c r="H577">
        <v>217253.11</v>
      </c>
      <c r="I577">
        <v>8.93</v>
      </c>
      <c r="J577">
        <v>629</v>
      </c>
      <c r="K577" t="s">
        <v>45</v>
      </c>
      <c r="L577" t="s">
        <v>26</v>
      </c>
      <c r="M577" t="s">
        <v>298</v>
      </c>
      <c r="N577">
        <v>2405.88</v>
      </c>
      <c r="O577">
        <v>2123.08</v>
      </c>
    </row>
    <row r="578" spans="1:15" x14ac:dyDescent="0.3">
      <c r="A578">
        <v>577</v>
      </c>
      <c r="B578" t="s">
        <v>43</v>
      </c>
      <c r="C578" t="s">
        <v>23</v>
      </c>
      <c r="D578" t="s">
        <v>28</v>
      </c>
      <c r="E578" t="s">
        <v>18</v>
      </c>
      <c r="F578">
        <v>61063.99</v>
      </c>
      <c r="G578">
        <v>238376.67</v>
      </c>
      <c r="H578">
        <v>483402.65</v>
      </c>
      <c r="I578">
        <v>12.74</v>
      </c>
      <c r="J578">
        <v>550</v>
      </c>
      <c r="K578" t="s">
        <v>25</v>
      </c>
      <c r="L578" t="s">
        <v>46</v>
      </c>
      <c r="M578" t="s">
        <v>226</v>
      </c>
      <c r="N578">
        <v>8443.99</v>
      </c>
      <c r="O578">
        <v>6526.76</v>
      </c>
    </row>
    <row r="579" spans="1:15" x14ac:dyDescent="0.3">
      <c r="A579">
        <v>578</v>
      </c>
      <c r="B579" t="s">
        <v>15</v>
      </c>
      <c r="C579" t="s">
        <v>33</v>
      </c>
      <c r="D579" t="s">
        <v>17</v>
      </c>
      <c r="E579" t="s">
        <v>54</v>
      </c>
      <c r="F579">
        <v>24274.86</v>
      </c>
      <c r="G579">
        <v>230133.5</v>
      </c>
      <c r="H579">
        <v>312322.63</v>
      </c>
      <c r="I579">
        <v>5.75</v>
      </c>
      <c r="J579">
        <v>821</v>
      </c>
      <c r="K579" t="s">
        <v>19</v>
      </c>
      <c r="L579" t="s">
        <v>75</v>
      </c>
      <c r="M579" t="s">
        <v>308</v>
      </c>
      <c r="N579">
        <v>1848.5</v>
      </c>
      <c r="O579">
        <v>1533.96</v>
      </c>
    </row>
    <row r="580" spans="1:15" x14ac:dyDescent="0.3">
      <c r="A580">
        <v>579</v>
      </c>
      <c r="B580" t="s">
        <v>22</v>
      </c>
      <c r="C580" t="s">
        <v>16</v>
      </c>
      <c r="D580" t="s">
        <v>56</v>
      </c>
      <c r="E580" t="s">
        <v>18</v>
      </c>
      <c r="F580">
        <v>86624.17</v>
      </c>
      <c r="G580">
        <v>135522.20000000001</v>
      </c>
      <c r="H580">
        <v>314069.03000000003</v>
      </c>
      <c r="I580">
        <v>12.76</v>
      </c>
      <c r="J580">
        <v>414</v>
      </c>
      <c r="K580" t="s">
        <v>39</v>
      </c>
      <c r="L580" t="s">
        <v>20</v>
      </c>
      <c r="M580" t="s">
        <v>168</v>
      </c>
      <c r="N580">
        <v>10355.51</v>
      </c>
      <c r="O580">
        <v>8734.76</v>
      </c>
    </row>
    <row r="581" spans="1:15" x14ac:dyDescent="0.3">
      <c r="A581">
        <v>580</v>
      </c>
      <c r="B581" t="s">
        <v>48</v>
      </c>
      <c r="C581" t="s">
        <v>33</v>
      </c>
      <c r="D581" t="s">
        <v>34</v>
      </c>
      <c r="E581" t="s">
        <v>38</v>
      </c>
      <c r="F581">
        <v>18297.87</v>
      </c>
      <c r="G581">
        <v>174539.78</v>
      </c>
      <c r="H581">
        <v>90010.65</v>
      </c>
      <c r="I581">
        <v>14.8</v>
      </c>
      <c r="J581">
        <v>851</v>
      </c>
      <c r="K581" t="s">
        <v>39</v>
      </c>
      <c r="L581" t="s">
        <v>30</v>
      </c>
      <c r="M581" t="s">
        <v>166</v>
      </c>
      <c r="N581">
        <v>1355.69</v>
      </c>
      <c r="O581">
        <v>1126.32</v>
      </c>
    </row>
    <row r="582" spans="1:15" x14ac:dyDescent="0.3">
      <c r="A582">
        <v>581</v>
      </c>
      <c r="B582" t="s">
        <v>52</v>
      </c>
      <c r="C582" t="s">
        <v>37</v>
      </c>
      <c r="D582" t="s">
        <v>28</v>
      </c>
      <c r="E582" t="s">
        <v>18</v>
      </c>
      <c r="F582">
        <v>69808.31</v>
      </c>
      <c r="G582">
        <v>76967.87</v>
      </c>
      <c r="H582">
        <v>196429.52</v>
      </c>
      <c r="I582">
        <v>17.309999999999999</v>
      </c>
      <c r="J582">
        <v>884</v>
      </c>
      <c r="K582" t="s">
        <v>35</v>
      </c>
      <c r="L582" t="s">
        <v>26</v>
      </c>
      <c r="M582" t="s">
        <v>290</v>
      </c>
      <c r="N582">
        <v>9762.32</v>
      </c>
      <c r="O582">
        <v>8499.3799999999992</v>
      </c>
    </row>
    <row r="583" spans="1:15" x14ac:dyDescent="0.3">
      <c r="A583">
        <v>582</v>
      </c>
      <c r="B583" t="s">
        <v>43</v>
      </c>
      <c r="C583" t="s">
        <v>33</v>
      </c>
      <c r="D583" t="s">
        <v>34</v>
      </c>
      <c r="E583" t="s">
        <v>63</v>
      </c>
      <c r="F583">
        <v>63375.59</v>
      </c>
      <c r="G583">
        <v>45290.82</v>
      </c>
      <c r="H583">
        <v>86311.039999999994</v>
      </c>
      <c r="I583">
        <v>8.0299999999999994</v>
      </c>
      <c r="J583">
        <v>362</v>
      </c>
      <c r="K583" t="s">
        <v>19</v>
      </c>
      <c r="L583" t="s">
        <v>20</v>
      </c>
      <c r="M583" t="s">
        <v>186</v>
      </c>
      <c r="N583">
        <v>8303.7999999999993</v>
      </c>
      <c r="O583">
        <v>5764.71</v>
      </c>
    </row>
    <row r="584" spans="1:15" x14ac:dyDescent="0.3">
      <c r="A584">
        <v>583</v>
      </c>
      <c r="B584" t="s">
        <v>52</v>
      </c>
      <c r="C584" t="s">
        <v>37</v>
      </c>
      <c r="D584" t="s">
        <v>34</v>
      </c>
      <c r="E584" t="s">
        <v>63</v>
      </c>
      <c r="F584">
        <v>70502.87</v>
      </c>
      <c r="G584">
        <v>72864.92</v>
      </c>
      <c r="H584">
        <v>101947.28</v>
      </c>
      <c r="I584">
        <v>11.83</v>
      </c>
      <c r="J584">
        <v>555</v>
      </c>
      <c r="K584" t="s">
        <v>25</v>
      </c>
      <c r="L584" t="s">
        <v>20</v>
      </c>
      <c r="M584" t="s">
        <v>332</v>
      </c>
      <c r="N584">
        <v>4269</v>
      </c>
      <c r="O584">
        <v>3519.02</v>
      </c>
    </row>
    <row r="585" spans="1:15" x14ac:dyDescent="0.3">
      <c r="A585">
        <v>584</v>
      </c>
      <c r="B585" t="s">
        <v>52</v>
      </c>
      <c r="C585" t="s">
        <v>58</v>
      </c>
      <c r="D585" t="s">
        <v>28</v>
      </c>
      <c r="E585" t="s">
        <v>54</v>
      </c>
      <c r="F585">
        <v>33010.589999999997</v>
      </c>
      <c r="G585">
        <v>271280.43</v>
      </c>
      <c r="H585">
        <v>440543.74</v>
      </c>
      <c r="I585">
        <v>16.32</v>
      </c>
      <c r="J585">
        <v>305</v>
      </c>
      <c r="K585" t="s">
        <v>19</v>
      </c>
      <c r="L585" t="s">
        <v>30</v>
      </c>
      <c r="M585" t="s">
        <v>151</v>
      </c>
      <c r="N585">
        <v>4557.7299999999996</v>
      </c>
      <c r="O585">
        <v>3839.02</v>
      </c>
    </row>
    <row r="586" spans="1:15" x14ac:dyDescent="0.3">
      <c r="A586">
        <v>585</v>
      </c>
      <c r="B586" t="s">
        <v>79</v>
      </c>
      <c r="C586" t="s">
        <v>37</v>
      </c>
      <c r="D586" t="s">
        <v>24</v>
      </c>
      <c r="E586" t="s">
        <v>38</v>
      </c>
      <c r="F586">
        <v>26697.5</v>
      </c>
      <c r="G586">
        <v>95047.18</v>
      </c>
      <c r="H586">
        <v>342804.95</v>
      </c>
      <c r="I586">
        <v>10.83</v>
      </c>
      <c r="J586">
        <v>639</v>
      </c>
      <c r="K586" t="s">
        <v>45</v>
      </c>
      <c r="L586" t="s">
        <v>30</v>
      </c>
      <c r="M586" t="s">
        <v>333</v>
      </c>
      <c r="N586">
        <v>3629.41</v>
      </c>
      <c r="O586">
        <v>2569.25</v>
      </c>
    </row>
    <row r="587" spans="1:15" x14ac:dyDescent="0.3">
      <c r="A587">
        <v>586</v>
      </c>
      <c r="B587" t="s">
        <v>48</v>
      </c>
      <c r="C587" t="s">
        <v>37</v>
      </c>
      <c r="D587" t="s">
        <v>56</v>
      </c>
      <c r="E587" t="s">
        <v>38</v>
      </c>
      <c r="F587">
        <v>74949.100000000006</v>
      </c>
      <c r="G587">
        <v>402643.46</v>
      </c>
      <c r="H587">
        <v>490341.77</v>
      </c>
      <c r="I587">
        <v>10.119999999999999</v>
      </c>
      <c r="J587">
        <v>362</v>
      </c>
      <c r="K587" t="s">
        <v>25</v>
      </c>
      <c r="L587" t="s">
        <v>75</v>
      </c>
      <c r="M587" t="s">
        <v>147</v>
      </c>
      <c r="N587">
        <v>9475.76</v>
      </c>
      <c r="O587">
        <v>6869.17</v>
      </c>
    </row>
    <row r="588" spans="1:15" x14ac:dyDescent="0.3">
      <c r="A588">
        <v>587</v>
      </c>
      <c r="B588" t="s">
        <v>22</v>
      </c>
      <c r="C588" t="s">
        <v>23</v>
      </c>
      <c r="D588" t="s">
        <v>28</v>
      </c>
      <c r="E588" t="s">
        <v>63</v>
      </c>
      <c r="F588">
        <v>37391.519999999997</v>
      </c>
      <c r="G588">
        <v>395196.32</v>
      </c>
      <c r="H588">
        <v>453970.38</v>
      </c>
      <c r="I588">
        <v>6.26</v>
      </c>
      <c r="J588">
        <v>463</v>
      </c>
      <c r="K588" t="s">
        <v>45</v>
      </c>
      <c r="L588" t="s">
        <v>30</v>
      </c>
      <c r="M588" t="s">
        <v>334</v>
      </c>
      <c r="N588">
        <v>3167.95</v>
      </c>
      <c r="O588">
        <v>1696.45</v>
      </c>
    </row>
    <row r="589" spans="1:15" x14ac:dyDescent="0.3">
      <c r="A589">
        <v>588</v>
      </c>
      <c r="B589" t="s">
        <v>79</v>
      </c>
      <c r="C589" t="s">
        <v>33</v>
      </c>
      <c r="D589" t="s">
        <v>17</v>
      </c>
      <c r="E589" t="s">
        <v>38</v>
      </c>
      <c r="F589">
        <v>53662.55</v>
      </c>
      <c r="G589">
        <v>265739.53999999998</v>
      </c>
      <c r="H589">
        <v>149461.62</v>
      </c>
      <c r="I589">
        <v>16.96</v>
      </c>
      <c r="J589">
        <v>598</v>
      </c>
      <c r="K589" t="s">
        <v>35</v>
      </c>
      <c r="L589" t="s">
        <v>75</v>
      </c>
      <c r="M589" t="s">
        <v>139</v>
      </c>
      <c r="N589">
        <v>6052.86</v>
      </c>
      <c r="O589">
        <v>4740.21</v>
      </c>
    </row>
    <row r="590" spans="1:15" x14ac:dyDescent="0.3">
      <c r="A590">
        <v>589</v>
      </c>
      <c r="B590" t="s">
        <v>50</v>
      </c>
      <c r="C590" t="s">
        <v>58</v>
      </c>
      <c r="D590" t="s">
        <v>17</v>
      </c>
      <c r="E590" t="s">
        <v>38</v>
      </c>
      <c r="F590">
        <v>7800.35</v>
      </c>
      <c r="G590">
        <v>402141.8</v>
      </c>
      <c r="H590">
        <v>344313.7</v>
      </c>
      <c r="I590">
        <v>14.99</v>
      </c>
      <c r="J590">
        <v>866</v>
      </c>
      <c r="K590" t="s">
        <v>39</v>
      </c>
      <c r="L590" t="s">
        <v>20</v>
      </c>
      <c r="M590" t="s">
        <v>102</v>
      </c>
      <c r="N590">
        <v>1028.3499999999999</v>
      </c>
      <c r="O590">
        <v>827.19</v>
      </c>
    </row>
    <row r="591" spans="1:15" x14ac:dyDescent="0.3">
      <c r="A591">
        <v>590</v>
      </c>
      <c r="B591" t="s">
        <v>15</v>
      </c>
      <c r="C591" t="s">
        <v>23</v>
      </c>
      <c r="D591" t="s">
        <v>24</v>
      </c>
      <c r="E591" t="s">
        <v>29</v>
      </c>
      <c r="F591">
        <v>62908.91</v>
      </c>
      <c r="G591">
        <v>291918.40000000002</v>
      </c>
      <c r="H591">
        <v>296234.28999999998</v>
      </c>
      <c r="I591">
        <v>16.04</v>
      </c>
      <c r="J591">
        <v>828</v>
      </c>
      <c r="K591" t="s">
        <v>39</v>
      </c>
      <c r="L591" t="s">
        <v>30</v>
      </c>
      <c r="M591" t="s">
        <v>298</v>
      </c>
      <c r="N591">
        <v>3575.08</v>
      </c>
      <c r="O591">
        <v>2576.81</v>
      </c>
    </row>
    <row r="592" spans="1:15" x14ac:dyDescent="0.3">
      <c r="A592">
        <v>591</v>
      </c>
      <c r="B592" t="s">
        <v>15</v>
      </c>
      <c r="C592" t="s">
        <v>37</v>
      </c>
      <c r="D592" t="s">
        <v>28</v>
      </c>
      <c r="E592" t="s">
        <v>38</v>
      </c>
      <c r="F592">
        <v>7274.66</v>
      </c>
      <c r="G592">
        <v>314026.89</v>
      </c>
      <c r="H592">
        <v>252588.76</v>
      </c>
      <c r="I592">
        <v>5.79</v>
      </c>
      <c r="J592">
        <v>386</v>
      </c>
      <c r="K592" t="s">
        <v>19</v>
      </c>
      <c r="L592" t="s">
        <v>30</v>
      </c>
      <c r="M592" t="s">
        <v>197</v>
      </c>
      <c r="N592">
        <v>457.88</v>
      </c>
      <c r="O592">
        <v>310.41000000000003</v>
      </c>
    </row>
    <row r="593" spans="1:15" x14ac:dyDescent="0.3">
      <c r="A593">
        <v>592</v>
      </c>
      <c r="B593" t="s">
        <v>15</v>
      </c>
      <c r="C593" t="s">
        <v>16</v>
      </c>
      <c r="D593" t="s">
        <v>24</v>
      </c>
      <c r="E593" t="s">
        <v>54</v>
      </c>
      <c r="F593">
        <v>46427.76</v>
      </c>
      <c r="G593">
        <v>356875.54</v>
      </c>
      <c r="H593">
        <v>339200</v>
      </c>
      <c r="I593">
        <v>10.39</v>
      </c>
      <c r="J593">
        <v>584</v>
      </c>
      <c r="K593" t="s">
        <v>19</v>
      </c>
      <c r="L593" t="s">
        <v>20</v>
      </c>
      <c r="M593" t="s">
        <v>142</v>
      </c>
      <c r="N593">
        <v>4290.5</v>
      </c>
      <c r="O593">
        <v>2154</v>
      </c>
    </row>
    <row r="594" spans="1:15" x14ac:dyDescent="0.3">
      <c r="A594">
        <v>593</v>
      </c>
      <c r="B594" t="s">
        <v>79</v>
      </c>
      <c r="C594" t="s">
        <v>33</v>
      </c>
      <c r="D594" t="s">
        <v>56</v>
      </c>
      <c r="E594" t="s">
        <v>29</v>
      </c>
      <c r="F594">
        <v>70074.259999999995</v>
      </c>
      <c r="G594">
        <v>101236.98</v>
      </c>
      <c r="H594">
        <v>122472.39</v>
      </c>
      <c r="I594">
        <v>15.55</v>
      </c>
      <c r="J594">
        <v>592</v>
      </c>
      <c r="K594" t="s">
        <v>19</v>
      </c>
      <c r="L594" t="s">
        <v>20</v>
      </c>
      <c r="M594" t="s">
        <v>335</v>
      </c>
      <c r="N594">
        <v>5844.88</v>
      </c>
      <c r="O594">
        <v>2957.29</v>
      </c>
    </row>
    <row r="595" spans="1:15" x14ac:dyDescent="0.3">
      <c r="A595">
        <v>594</v>
      </c>
      <c r="B595" t="s">
        <v>22</v>
      </c>
      <c r="C595" t="s">
        <v>37</v>
      </c>
      <c r="D595" t="s">
        <v>34</v>
      </c>
      <c r="E595" t="s">
        <v>54</v>
      </c>
      <c r="F595">
        <v>73303.179999999993</v>
      </c>
      <c r="G595">
        <v>185206.86</v>
      </c>
      <c r="H595">
        <v>340194.75</v>
      </c>
      <c r="I595">
        <v>12.64</v>
      </c>
      <c r="J595">
        <v>559</v>
      </c>
      <c r="K595" t="s">
        <v>19</v>
      </c>
      <c r="L595" t="s">
        <v>75</v>
      </c>
      <c r="M595" t="s">
        <v>151</v>
      </c>
      <c r="N595">
        <v>6022.29</v>
      </c>
      <c r="O595">
        <v>4002.65</v>
      </c>
    </row>
    <row r="596" spans="1:15" x14ac:dyDescent="0.3">
      <c r="A596">
        <v>595</v>
      </c>
      <c r="B596" t="s">
        <v>50</v>
      </c>
      <c r="C596" t="s">
        <v>23</v>
      </c>
      <c r="D596" t="s">
        <v>24</v>
      </c>
      <c r="E596" t="s">
        <v>29</v>
      </c>
      <c r="F596">
        <v>26104.76</v>
      </c>
      <c r="G596">
        <v>352654.55</v>
      </c>
      <c r="H596">
        <v>491186.76</v>
      </c>
      <c r="I596">
        <v>8.2100000000000009</v>
      </c>
      <c r="J596">
        <v>393</v>
      </c>
      <c r="K596" t="s">
        <v>25</v>
      </c>
      <c r="L596" t="s">
        <v>26</v>
      </c>
      <c r="M596" t="s">
        <v>129</v>
      </c>
      <c r="N596">
        <v>1376.14</v>
      </c>
      <c r="O596">
        <v>830.23</v>
      </c>
    </row>
    <row r="597" spans="1:15" x14ac:dyDescent="0.3">
      <c r="A597">
        <v>596</v>
      </c>
      <c r="B597" t="s">
        <v>43</v>
      </c>
      <c r="C597" t="s">
        <v>58</v>
      </c>
      <c r="D597" t="s">
        <v>56</v>
      </c>
      <c r="E597" t="s">
        <v>18</v>
      </c>
      <c r="F597">
        <v>7030.19</v>
      </c>
      <c r="G597">
        <v>456888.32000000001</v>
      </c>
      <c r="H597">
        <v>289874.46000000002</v>
      </c>
      <c r="I597">
        <v>16.850000000000001</v>
      </c>
      <c r="J597">
        <v>871</v>
      </c>
      <c r="K597" t="s">
        <v>19</v>
      </c>
      <c r="L597" t="s">
        <v>46</v>
      </c>
      <c r="M597" t="s">
        <v>107</v>
      </c>
      <c r="N597">
        <v>759.87</v>
      </c>
      <c r="O597">
        <v>674.16</v>
      </c>
    </row>
    <row r="598" spans="1:15" x14ac:dyDescent="0.3">
      <c r="A598">
        <v>597</v>
      </c>
      <c r="B598" t="s">
        <v>15</v>
      </c>
      <c r="C598" t="s">
        <v>37</v>
      </c>
      <c r="D598" t="s">
        <v>56</v>
      </c>
      <c r="E598" t="s">
        <v>54</v>
      </c>
      <c r="F598">
        <v>78205.52</v>
      </c>
      <c r="G598">
        <v>160311.07999999999</v>
      </c>
      <c r="H598">
        <v>395346.21</v>
      </c>
      <c r="I598">
        <v>5.9</v>
      </c>
      <c r="J598">
        <v>755</v>
      </c>
      <c r="K598" t="s">
        <v>39</v>
      </c>
      <c r="L598" t="s">
        <v>75</v>
      </c>
      <c r="M598" t="s">
        <v>189</v>
      </c>
      <c r="N598">
        <v>8270.36</v>
      </c>
      <c r="O598">
        <v>6386.81</v>
      </c>
    </row>
    <row r="599" spans="1:15" x14ac:dyDescent="0.3">
      <c r="A599">
        <v>598</v>
      </c>
      <c r="B599" t="s">
        <v>50</v>
      </c>
      <c r="C599" t="s">
        <v>58</v>
      </c>
      <c r="D599" t="s">
        <v>56</v>
      </c>
      <c r="E599" t="s">
        <v>18</v>
      </c>
      <c r="F599">
        <v>64002.55</v>
      </c>
      <c r="G599">
        <v>460071</v>
      </c>
      <c r="H599">
        <v>254773.35</v>
      </c>
      <c r="I599">
        <v>14.81</v>
      </c>
      <c r="J599">
        <v>566</v>
      </c>
      <c r="K599" t="s">
        <v>25</v>
      </c>
      <c r="L599" t="s">
        <v>20</v>
      </c>
      <c r="M599" t="s">
        <v>336</v>
      </c>
      <c r="N599">
        <v>5436.46</v>
      </c>
      <c r="O599">
        <v>4567.4399999999996</v>
      </c>
    </row>
    <row r="600" spans="1:15" x14ac:dyDescent="0.3">
      <c r="A600">
        <v>599</v>
      </c>
      <c r="B600" t="s">
        <v>85</v>
      </c>
      <c r="C600" t="s">
        <v>16</v>
      </c>
      <c r="D600" t="s">
        <v>28</v>
      </c>
      <c r="E600" t="s">
        <v>54</v>
      </c>
      <c r="F600">
        <v>42823.96</v>
      </c>
      <c r="G600">
        <v>149558.54999999999</v>
      </c>
      <c r="H600">
        <v>416548.44</v>
      </c>
      <c r="I600">
        <v>11.9</v>
      </c>
      <c r="J600">
        <v>763</v>
      </c>
      <c r="K600" t="s">
        <v>35</v>
      </c>
      <c r="L600" t="s">
        <v>30</v>
      </c>
      <c r="M600" t="s">
        <v>337</v>
      </c>
      <c r="N600">
        <v>6343.39</v>
      </c>
      <c r="O600">
        <v>3184.91</v>
      </c>
    </row>
    <row r="601" spans="1:15" x14ac:dyDescent="0.3">
      <c r="A601">
        <v>600</v>
      </c>
      <c r="B601" t="s">
        <v>79</v>
      </c>
      <c r="C601" t="s">
        <v>16</v>
      </c>
      <c r="D601" t="s">
        <v>56</v>
      </c>
      <c r="E601" t="s">
        <v>38</v>
      </c>
      <c r="F601">
        <v>52422.09</v>
      </c>
      <c r="G601">
        <v>349756.35</v>
      </c>
      <c r="H601">
        <v>14860.6</v>
      </c>
      <c r="I601">
        <v>6.22</v>
      </c>
      <c r="J601">
        <v>466</v>
      </c>
      <c r="K601" t="s">
        <v>45</v>
      </c>
      <c r="L601" t="s">
        <v>26</v>
      </c>
      <c r="M601" t="s">
        <v>338</v>
      </c>
      <c r="N601">
        <v>6259.01</v>
      </c>
      <c r="O601">
        <v>5086.59</v>
      </c>
    </row>
    <row r="602" spans="1:15" x14ac:dyDescent="0.3">
      <c r="A602">
        <v>601</v>
      </c>
      <c r="B602" t="s">
        <v>50</v>
      </c>
      <c r="C602" t="s">
        <v>16</v>
      </c>
      <c r="D602" t="s">
        <v>34</v>
      </c>
      <c r="E602" t="s">
        <v>18</v>
      </c>
      <c r="F602">
        <v>21354.04</v>
      </c>
      <c r="G602">
        <v>436699.8</v>
      </c>
      <c r="H602">
        <v>62737.97</v>
      </c>
      <c r="I602">
        <v>17.760000000000002</v>
      </c>
      <c r="J602">
        <v>368</v>
      </c>
      <c r="K602" t="s">
        <v>19</v>
      </c>
      <c r="L602" t="s">
        <v>46</v>
      </c>
      <c r="M602" t="s">
        <v>198</v>
      </c>
      <c r="N602">
        <v>2383.6799999999998</v>
      </c>
      <c r="O602">
        <v>2065.63</v>
      </c>
    </row>
    <row r="603" spans="1:15" x14ac:dyDescent="0.3">
      <c r="A603">
        <v>602</v>
      </c>
      <c r="B603" t="s">
        <v>15</v>
      </c>
      <c r="C603" t="s">
        <v>23</v>
      </c>
      <c r="D603" t="s">
        <v>34</v>
      </c>
      <c r="E603" t="s">
        <v>54</v>
      </c>
      <c r="F603">
        <v>41636.300000000003</v>
      </c>
      <c r="G603">
        <v>18269.560000000001</v>
      </c>
      <c r="H603">
        <v>55888.63</v>
      </c>
      <c r="I603">
        <v>5.81</v>
      </c>
      <c r="J603">
        <v>382</v>
      </c>
      <c r="K603" t="s">
        <v>39</v>
      </c>
      <c r="L603" t="s">
        <v>75</v>
      </c>
      <c r="M603" t="s">
        <v>80</v>
      </c>
      <c r="N603">
        <v>3365.53</v>
      </c>
      <c r="O603">
        <v>2655.14</v>
      </c>
    </row>
    <row r="604" spans="1:15" x14ac:dyDescent="0.3">
      <c r="A604">
        <v>603</v>
      </c>
      <c r="B604" t="s">
        <v>52</v>
      </c>
      <c r="C604" t="s">
        <v>37</v>
      </c>
      <c r="D604" t="s">
        <v>56</v>
      </c>
      <c r="E604" t="s">
        <v>29</v>
      </c>
      <c r="F604">
        <v>47267.39</v>
      </c>
      <c r="G604">
        <v>26217.7</v>
      </c>
      <c r="H604">
        <v>263506.34000000003</v>
      </c>
      <c r="I604">
        <v>16.78</v>
      </c>
      <c r="J604">
        <v>346</v>
      </c>
      <c r="K604" t="s">
        <v>19</v>
      </c>
      <c r="L604" t="s">
        <v>20</v>
      </c>
      <c r="M604" t="s">
        <v>185</v>
      </c>
      <c r="N604">
        <v>5221.4399999999996</v>
      </c>
      <c r="O604">
        <v>2829.51</v>
      </c>
    </row>
    <row r="605" spans="1:15" x14ac:dyDescent="0.3">
      <c r="A605">
        <v>604</v>
      </c>
      <c r="B605" t="s">
        <v>22</v>
      </c>
      <c r="C605" t="s">
        <v>33</v>
      </c>
      <c r="D605" t="s">
        <v>24</v>
      </c>
      <c r="E605" t="s">
        <v>63</v>
      </c>
      <c r="F605">
        <v>40547.78</v>
      </c>
      <c r="G605">
        <v>208476.62</v>
      </c>
      <c r="H605">
        <v>211799.04000000001</v>
      </c>
      <c r="I605">
        <v>17.37</v>
      </c>
      <c r="J605">
        <v>753</v>
      </c>
      <c r="K605" t="s">
        <v>45</v>
      </c>
      <c r="L605" t="s">
        <v>75</v>
      </c>
      <c r="M605" t="s">
        <v>229</v>
      </c>
      <c r="N605">
        <v>3915.44</v>
      </c>
      <c r="O605">
        <v>3138.59</v>
      </c>
    </row>
    <row r="606" spans="1:15" x14ac:dyDescent="0.3">
      <c r="A606">
        <v>605</v>
      </c>
      <c r="B606" t="s">
        <v>85</v>
      </c>
      <c r="C606" t="s">
        <v>33</v>
      </c>
      <c r="D606" t="s">
        <v>24</v>
      </c>
      <c r="E606" t="s">
        <v>18</v>
      </c>
      <c r="F606">
        <v>42434.18</v>
      </c>
      <c r="G606">
        <v>159266.84</v>
      </c>
      <c r="H606">
        <v>240668.1</v>
      </c>
      <c r="I606">
        <v>7.73</v>
      </c>
      <c r="J606">
        <v>679</v>
      </c>
      <c r="K606" t="s">
        <v>45</v>
      </c>
      <c r="L606" t="s">
        <v>26</v>
      </c>
      <c r="M606" t="s">
        <v>118</v>
      </c>
      <c r="N606">
        <v>6247.58</v>
      </c>
      <c r="O606">
        <v>4864.6499999999996</v>
      </c>
    </row>
    <row r="607" spans="1:15" x14ac:dyDescent="0.3">
      <c r="A607">
        <v>606</v>
      </c>
      <c r="B607" t="s">
        <v>79</v>
      </c>
      <c r="C607" t="s">
        <v>16</v>
      </c>
      <c r="D607" t="s">
        <v>56</v>
      </c>
      <c r="E607" t="s">
        <v>38</v>
      </c>
      <c r="F607">
        <v>37357.43</v>
      </c>
      <c r="G607">
        <v>207734.04</v>
      </c>
      <c r="H607">
        <v>85388.24</v>
      </c>
      <c r="I607">
        <v>10.029999999999999</v>
      </c>
      <c r="J607">
        <v>584</v>
      </c>
      <c r="K607" t="s">
        <v>39</v>
      </c>
      <c r="L607" t="s">
        <v>26</v>
      </c>
      <c r="M607" t="s">
        <v>339</v>
      </c>
      <c r="N607">
        <v>2622.33</v>
      </c>
      <c r="O607">
        <v>2162.96</v>
      </c>
    </row>
    <row r="608" spans="1:15" x14ac:dyDescent="0.3">
      <c r="A608">
        <v>607</v>
      </c>
      <c r="B608" t="s">
        <v>41</v>
      </c>
      <c r="C608" t="s">
        <v>33</v>
      </c>
      <c r="D608" t="s">
        <v>56</v>
      </c>
      <c r="E608" t="s">
        <v>18</v>
      </c>
      <c r="F608">
        <v>7171.03</v>
      </c>
      <c r="G608">
        <v>442558.06</v>
      </c>
      <c r="H608">
        <v>489991.54</v>
      </c>
      <c r="I608">
        <v>11.71</v>
      </c>
      <c r="J608">
        <v>461</v>
      </c>
      <c r="K608" t="s">
        <v>39</v>
      </c>
      <c r="L608" t="s">
        <v>30</v>
      </c>
      <c r="M608" t="s">
        <v>165</v>
      </c>
      <c r="N608">
        <v>385.63</v>
      </c>
      <c r="O608">
        <v>324.83999999999997</v>
      </c>
    </row>
    <row r="609" spans="1:15" x14ac:dyDescent="0.3">
      <c r="A609">
        <v>608</v>
      </c>
      <c r="B609" t="s">
        <v>22</v>
      </c>
      <c r="C609" t="s">
        <v>37</v>
      </c>
      <c r="D609" t="s">
        <v>24</v>
      </c>
      <c r="E609" t="s">
        <v>18</v>
      </c>
      <c r="F609">
        <v>42362.84</v>
      </c>
      <c r="G609">
        <v>447082.05</v>
      </c>
      <c r="H609">
        <v>413126.38</v>
      </c>
      <c r="I609">
        <v>17.02</v>
      </c>
      <c r="J609">
        <v>555</v>
      </c>
      <c r="K609" t="s">
        <v>45</v>
      </c>
      <c r="L609" t="s">
        <v>75</v>
      </c>
      <c r="M609" t="s">
        <v>145</v>
      </c>
      <c r="N609">
        <v>6105.22</v>
      </c>
      <c r="O609">
        <v>3341.33</v>
      </c>
    </row>
    <row r="610" spans="1:15" x14ac:dyDescent="0.3">
      <c r="A610">
        <v>609</v>
      </c>
      <c r="B610" t="s">
        <v>15</v>
      </c>
      <c r="C610" t="s">
        <v>33</v>
      </c>
      <c r="D610" t="s">
        <v>28</v>
      </c>
      <c r="E610" t="s">
        <v>54</v>
      </c>
      <c r="F610">
        <v>23066.16</v>
      </c>
      <c r="G610">
        <v>168377.13</v>
      </c>
      <c r="H610">
        <v>282512.48</v>
      </c>
      <c r="I610">
        <v>13.29</v>
      </c>
      <c r="J610">
        <v>304</v>
      </c>
      <c r="K610" t="s">
        <v>19</v>
      </c>
      <c r="L610" t="s">
        <v>20</v>
      </c>
      <c r="M610" t="s">
        <v>224</v>
      </c>
      <c r="N610">
        <v>2575.2199999999998</v>
      </c>
      <c r="O610">
        <v>2068.21</v>
      </c>
    </row>
    <row r="611" spans="1:15" x14ac:dyDescent="0.3">
      <c r="A611">
        <v>610</v>
      </c>
      <c r="B611" t="s">
        <v>22</v>
      </c>
      <c r="C611" t="s">
        <v>23</v>
      </c>
      <c r="D611" t="s">
        <v>56</v>
      </c>
      <c r="E611" t="s">
        <v>38</v>
      </c>
      <c r="F611">
        <v>69379.78</v>
      </c>
      <c r="G611">
        <v>192932.76</v>
      </c>
      <c r="H611">
        <v>18444.919999999998</v>
      </c>
      <c r="I611">
        <v>9.8800000000000008</v>
      </c>
      <c r="J611">
        <v>571</v>
      </c>
      <c r="K611" t="s">
        <v>39</v>
      </c>
      <c r="L611" t="s">
        <v>26</v>
      </c>
      <c r="M611" t="s">
        <v>340</v>
      </c>
      <c r="N611">
        <v>6905.36</v>
      </c>
      <c r="O611">
        <v>5124.8500000000004</v>
      </c>
    </row>
    <row r="612" spans="1:15" x14ac:dyDescent="0.3">
      <c r="A612">
        <v>611</v>
      </c>
      <c r="B612" t="s">
        <v>15</v>
      </c>
      <c r="C612" t="s">
        <v>58</v>
      </c>
      <c r="D612" t="s">
        <v>24</v>
      </c>
      <c r="E612" t="s">
        <v>18</v>
      </c>
      <c r="F612">
        <v>10976.16</v>
      </c>
      <c r="G612">
        <v>39253.03</v>
      </c>
      <c r="H612">
        <v>20871.990000000002</v>
      </c>
      <c r="I612">
        <v>11.49</v>
      </c>
      <c r="J612">
        <v>896</v>
      </c>
      <c r="K612" t="s">
        <v>39</v>
      </c>
      <c r="L612" t="s">
        <v>26</v>
      </c>
      <c r="M612" t="s">
        <v>341</v>
      </c>
      <c r="N612">
        <v>1598.04</v>
      </c>
      <c r="O612">
        <v>912.72</v>
      </c>
    </row>
    <row r="613" spans="1:15" x14ac:dyDescent="0.3">
      <c r="A613">
        <v>612</v>
      </c>
      <c r="B613" t="s">
        <v>22</v>
      </c>
      <c r="C613" t="s">
        <v>33</v>
      </c>
      <c r="D613" t="s">
        <v>17</v>
      </c>
      <c r="E613" t="s">
        <v>18</v>
      </c>
      <c r="F613">
        <v>63380.69</v>
      </c>
      <c r="G613">
        <v>315215.21999999997</v>
      </c>
      <c r="H613">
        <v>301219.90000000002</v>
      </c>
      <c r="I613">
        <v>9.1999999999999993</v>
      </c>
      <c r="J613">
        <v>748</v>
      </c>
      <c r="K613" t="s">
        <v>19</v>
      </c>
      <c r="L613" t="s">
        <v>26</v>
      </c>
      <c r="M613" t="s">
        <v>342</v>
      </c>
      <c r="N613">
        <v>7503.92</v>
      </c>
      <c r="O613">
        <v>5002.63</v>
      </c>
    </row>
    <row r="614" spans="1:15" x14ac:dyDescent="0.3">
      <c r="A614">
        <v>613</v>
      </c>
      <c r="B614" t="s">
        <v>79</v>
      </c>
      <c r="C614" t="s">
        <v>16</v>
      </c>
      <c r="D614" t="s">
        <v>24</v>
      </c>
      <c r="E614" t="s">
        <v>29</v>
      </c>
      <c r="F614">
        <v>26126.11</v>
      </c>
      <c r="G614">
        <v>367398.8</v>
      </c>
      <c r="H614">
        <v>422344.95</v>
      </c>
      <c r="I614">
        <v>17.66</v>
      </c>
      <c r="J614">
        <v>783</v>
      </c>
      <c r="K614" t="s">
        <v>25</v>
      </c>
      <c r="L614" t="s">
        <v>26</v>
      </c>
      <c r="M614" t="s">
        <v>157</v>
      </c>
      <c r="N614">
        <v>2386.5300000000002</v>
      </c>
      <c r="O614">
        <v>2049.25</v>
      </c>
    </row>
    <row r="615" spans="1:15" x14ac:dyDescent="0.3">
      <c r="A615">
        <v>614</v>
      </c>
      <c r="B615" t="s">
        <v>22</v>
      </c>
      <c r="C615" t="s">
        <v>33</v>
      </c>
      <c r="D615" t="s">
        <v>17</v>
      </c>
      <c r="E615" t="s">
        <v>18</v>
      </c>
      <c r="F615">
        <v>52845.67</v>
      </c>
      <c r="G615">
        <v>359150</v>
      </c>
      <c r="H615">
        <v>77579.61</v>
      </c>
      <c r="I615">
        <v>9.1199999999999992</v>
      </c>
      <c r="J615">
        <v>819</v>
      </c>
      <c r="K615" t="s">
        <v>19</v>
      </c>
      <c r="L615" t="s">
        <v>75</v>
      </c>
      <c r="M615" t="s">
        <v>139</v>
      </c>
      <c r="N615">
        <v>5148.5200000000004</v>
      </c>
      <c r="O615">
        <v>3253.02</v>
      </c>
    </row>
    <row r="616" spans="1:15" x14ac:dyDescent="0.3">
      <c r="A616">
        <v>615</v>
      </c>
      <c r="B616" t="s">
        <v>79</v>
      </c>
      <c r="C616" t="s">
        <v>33</v>
      </c>
      <c r="D616" t="s">
        <v>17</v>
      </c>
      <c r="E616" t="s">
        <v>54</v>
      </c>
      <c r="F616">
        <v>43126.52</v>
      </c>
      <c r="G616">
        <v>348841.58</v>
      </c>
      <c r="H616">
        <v>348160.53</v>
      </c>
      <c r="I616">
        <v>6.87</v>
      </c>
      <c r="J616">
        <v>574</v>
      </c>
      <c r="K616" t="s">
        <v>45</v>
      </c>
      <c r="L616" t="s">
        <v>30</v>
      </c>
      <c r="M616" t="s">
        <v>185</v>
      </c>
      <c r="N616">
        <v>6327.47</v>
      </c>
      <c r="O616">
        <v>3499.74</v>
      </c>
    </row>
    <row r="617" spans="1:15" x14ac:dyDescent="0.3">
      <c r="A617">
        <v>616</v>
      </c>
      <c r="B617" t="s">
        <v>41</v>
      </c>
      <c r="C617" t="s">
        <v>23</v>
      </c>
      <c r="D617" t="s">
        <v>34</v>
      </c>
      <c r="E617" t="s">
        <v>29</v>
      </c>
      <c r="F617">
        <v>56685.68</v>
      </c>
      <c r="G617">
        <v>72677.36</v>
      </c>
      <c r="H617">
        <v>389883.75</v>
      </c>
      <c r="I617">
        <v>15.11</v>
      </c>
      <c r="J617">
        <v>645</v>
      </c>
      <c r="K617" t="s">
        <v>35</v>
      </c>
      <c r="L617" t="s">
        <v>20</v>
      </c>
      <c r="M617" t="s">
        <v>289</v>
      </c>
      <c r="N617">
        <v>3811.85</v>
      </c>
      <c r="O617">
        <v>3052.29</v>
      </c>
    </row>
    <row r="618" spans="1:15" x14ac:dyDescent="0.3">
      <c r="A618">
        <v>617</v>
      </c>
      <c r="B618" t="s">
        <v>79</v>
      </c>
      <c r="C618" t="s">
        <v>37</v>
      </c>
      <c r="D618" t="s">
        <v>34</v>
      </c>
      <c r="E618" t="s">
        <v>38</v>
      </c>
      <c r="F618">
        <v>77420.399999999994</v>
      </c>
      <c r="G618">
        <v>30554.2</v>
      </c>
      <c r="H618">
        <v>335033.31</v>
      </c>
      <c r="I618">
        <v>11.45</v>
      </c>
      <c r="J618">
        <v>770</v>
      </c>
      <c r="K618" t="s">
        <v>35</v>
      </c>
      <c r="L618" t="s">
        <v>20</v>
      </c>
      <c r="M618" t="s">
        <v>284</v>
      </c>
      <c r="N618">
        <v>6190.7</v>
      </c>
      <c r="O618">
        <v>4445.2700000000004</v>
      </c>
    </row>
    <row r="619" spans="1:15" x14ac:dyDescent="0.3">
      <c r="A619">
        <v>618</v>
      </c>
      <c r="B619" t="s">
        <v>43</v>
      </c>
      <c r="C619" t="s">
        <v>23</v>
      </c>
      <c r="D619" t="s">
        <v>34</v>
      </c>
      <c r="E619" t="s">
        <v>38</v>
      </c>
      <c r="F619">
        <v>64639.66</v>
      </c>
      <c r="G619">
        <v>383520.84</v>
      </c>
      <c r="H619">
        <v>386874.86</v>
      </c>
      <c r="I619">
        <v>7.39</v>
      </c>
      <c r="J619">
        <v>641</v>
      </c>
      <c r="K619" t="s">
        <v>19</v>
      </c>
      <c r="L619" t="s">
        <v>30</v>
      </c>
      <c r="M619" t="s">
        <v>343</v>
      </c>
      <c r="N619">
        <v>3935.45</v>
      </c>
      <c r="O619">
        <v>3293.34</v>
      </c>
    </row>
    <row r="620" spans="1:15" x14ac:dyDescent="0.3">
      <c r="A620">
        <v>619</v>
      </c>
      <c r="B620" t="s">
        <v>43</v>
      </c>
      <c r="C620" t="s">
        <v>37</v>
      </c>
      <c r="D620" t="s">
        <v>28</v>
      </c>
      <c r="E620" t="s">
        <v>29</v>
      </c>
      <c r="F620">
        <v>95118.53</v>
      </c>
      <c r="G620">
        <v>473084.83</v>
      </c>
      <c r="H620">
        <v>223331.72</v>
      </c>
      <c r="I620">
        <v>6.75</v>
      </c>
      <c r="J620">
        <v>495</v>
      </c>
      <c r="K620" t="s">
        <v>19</v>
      </c>
      <c r="L620" t="s">
        <v>75</v>
      </c>
      <c r="M620" t="s">
        <v>119</v>
      </c>
      <c r="N620">
        <v>7500.28</v>
      </c>
      <c r="O620">
        <v>4258.6899999999996</v>
      </c>
    </row>
    <row r="621" spans="1:15" x14ac:dyDescent="0.3">
      <c r="A621">
        <v>620</v>
      </c>
      <c r="B621" t="s">
        <v>15</v>
      </c>
      <c r="C621" t="s">
        <v>37</v>
      </c>
      <c r="D621" t="s">
        <v>17</v>
      </c>
      <c r="E621" t="s">
        <v>54</v>
      </c>
      <c r="F621">
        <v>24603.95</v>
      </c>
      <c r="G621">
        <v>438280.6</v>
      </c>
      <c r="H621">
        <v>459361.01</v>
      </c>
      <c r="I621">
        <v>9.4</v>
      </c>
      <c r="J621">
        <v>532</v>
      </c>
      <c r="K621" t="s">
        <v>45</v>
      </c>
      <c r="L621" t="s">
        <v>30</v>
      </c>
      <c r="M621" t="s">
        <v>344</v>
      </c>
      <c r="N621">
        <v>1422.23</v>
      </c>
      <c r="O621">
        <v>847.9</v>
      </c>
    </row>
    <row r="622" spans="1:15" x14ac:dyDescent="0.3">
      <c r="A622">
        <v>621</v>
      </c>
      <c r="B622" t="s">
        <v>50</v>
      </c>
      <c r="C622" t="s">
        <v>16</v>
      </c>
      <c r="D622" t="s">
        <v>17</v>
      </c>
      <c r="E622" t="s">
        <v>29</v>
      </c>
      <c r="F622">
        <v>59212.1</v>
      </c>
      <c r="G622">
        <v>104920.79</v>
      </c>
      <c r="H622">
        <v>85113.38</v>
      </c>
      <c r="I622">
        <v>6.33</v>
      </c>
      <c r="J622">
        <v>334</v>
      </c>
      <c r="K622" t="s">
        <v>39</v>
      </c>
      <c r="L622" t="s">
        <v>75</v>
      </c>
      <c r="M622" t="s">
        <v>345</v>
      </c>
      <c r="N622">
        <v>4740.55</v>
      </c>
      <c r="O622">
        <v>3130.29</v>
      </c>
    </row>
    <row r="623" spans="1:15" x14ac:dyDescent="0.3">
      <c r="A623">
        <v>622</v>
      </c>
      <c r="B623" t="s">
        <v>50</v>
      </c>
      <c r="C623" t="s">
        <v>16</v>
      </c>
      <c r="D623" t="s">
        <v>24</v>
      </c>
      <c r="E623" t="s">
        <v>18</v>
      </c>
      <c r="F623">
        <v>95838.71</v>
      </c>
      <c r="G623">
        <v>73444.679999999993</v>
      </c>
      <c r="H623">
        <v>193963.56</v>
      </c>
      <c r="I623">
        <v>12.71</v>
      </c>
      <c r="J623">
        <v>415</v>
      </c>
      <c r="K623" t="s">
        <v>25</v>
      </c>
      <c r="L623" t="s">
        <v>20</v>
      </c>
      <c r="M623" t="s">
        <v>266</v>
      </c>
      <c r="N623">
        <v>11964.94</v>
      </c>
      <c r="O623">
        <v>7523.89</v>
      </c>
    </row>
    <row r="624" spans="1:15" x14ac:dyDescent="0.3">
      <c r="A624">
        <v>623</v>
      </c>
      <c r="B624" t="s">
        <v>43</v>
      </c>
      <c r="C624" t="s">
        <v>23</v>
      </c>
      <c r="D624" t="s">
        <v>24</v>
      </c>
      <c r="E624" t="s">
        <v>29</v>
      </c>
      <c r="F624">
        <v>28311.06</v>
      </c>
      <c r="G624">
        <v>217788.1</v>
      </c>
      <c r="H624">
        <v>326006.34000000003</v>
      </c>
      <c r="I624">
        <v>13.97</v>
      </c>
      <c r="J624">
        <v>750</v>
      </c>
      <c r="K624" t="s">
        <v>25</v>
      </c>
      <c r="L624" t="s">
        <v>26</v>
      </c>
      <c r="M624" t="s">
        <v>134</v>
      </c>
      <c r="N624">
        <v>2987.97</v>
      </c>
      <c r="O624">
        <v>2096.33</v>
      </c>
    </row>
    <row r="625" spans="1:15" x14ac:dyDescent="0.3">
      <c r="A625">
        <v>624</v>
      </c>
      <c r="B625" t="s">
        <v>22</v>
      </c>
      <c r="C625" t="s">
        <v>37</v>
      </c>
      <c r="D625" t="s">
        <v>17</v>
      </c>
      <c r="E625" t="s">
        <v>29</v>
      </c>
      <c r="F625">
        <v>96143.11</v>
      </c>
      <c r="G625">
        <v>104876.69</v>
      </c>
      <c r="H625">
        <v>234643.21</v>
      </c>
      <c r="I625">
        <v>13.7</v>
      </c>
      <c r="J625">
        <v>677</v>
      </c>
      <c r="K625" t="s">
        <v>35</v>
      </c>
      <c r="L625" t="s">
        <v>20</v>
      </c>
      <c r="M625" t="s">
        <v>200</v>
      </c>
      <c r="N625">
        <v>12118.89</v>
      </c>
      <c r="O625">
        <v>6059.53</v>
      </c>
    </row>
    <row r="626" spans="1:15" x14ac:dyDescent="0.3">
      <c r="A626">
        <v>625</v>
      </c>
      <c r="B626" t="s">
        <v>48</v>
      </c>
      <c r="C626" t="s">
        <v>37</v>
      </c>
      <c r="D626" t="s">
        <v>17</v>
      </c>
      <c r="E626" t="s">
        <v>18</v>
      </c>
      <c r="F626">
        <v>6817.58</v>
      </c>
      <c r="G626">
        <v>320650.2</v>
      </c>
      <c r="H626">
        <v>270448.02</v>
      </c>
      <c r="I626">
        <v>17.91</v>
      </c>
      <c r="J626">
        <v>835</v>
      </c>
      <c r="K626" t="s">
        <v>39</v>
      </c>
      <c r="L626" t="s">
        <v>30</v>
      </c>
      <c r="M626" t="s">
        <v>182</v>
      </c>
      <c r="N626">
        <v>658.65</v>
      </c>
      <c r="O626">
        <v>447.86</v>
      </c>
    </row>
    <row r="627" spans="1:15" x14ac:dyDescent="0.3">
      <c r="A627">
        <v>626</v>
      </c>
      <c r="B627" t="s">
        <v>52</v>
      </c>
      <c r="C627" t="s">
        <v>16</v>
      </c>
      <c r="D627" t="s">
        <v>24</v>
      </c>
      <c r="E627" t="s">
        <v>38</v>
      </c>
      <c r="F627">
        <v>38306.44</v>
      </c>
      <c r="G627">
        <v>335906.02</v>
      </c>
      <c r="H627">
        <v>387965.7</v>
      </c>
      <c r="I627">
        <v>10.23</v>
      </c>
      <c r="J627">
        <v>741</v>
      </c>
      <c r="K627" t="s">
        <v>35</v>
      </c>
      <c r="L627" t="s">
        <v>30</v>
      </c>
      <c r="M627" t="s">
        <v>346</v>
      </c>
      <c r="N627">
        <v>3293.31</v>
      </c>
      <c r="O627">
        <v>2113.96</v>
      </c>
    </row>
    <row r="628" spans="1:15" x14ac:dyDescent="0.3">
      <c r="A628">
        <v>627</v>
      </c>
      <c r="B628" t="s">
        <v>85</v>
      </c>
      <c r="C628" t="s">
        <v>58</v>
      </c>
      <c r="D628" t="s">
        <v>28</v>
      </c>
      <c r="E628" t="s">
        <v>29</v>
      </c>
      <c r="F628">
        <v>46607.48</v>
      </c>
      <c r="G628">
        <v>64224.69</v>
      </c>
      <c r="H628">
        <v>94485.56</v>
      </c>
      <c r="I628">
        <v>16.82</v>
      </c>
      <c r="J628">
        <v>398</v>
      </c>
      <c r="K628" t="s">
        <v>19</v>
      </c>
      <c r="L628" t="s">
        <v>30</v>
      </c>
      <c r="M628" t="s">
        <v>198</v>
      </c>
      <c r="N628">
        <v>5075.6000000000004</v>
      </c>
      <c r="O628">
        <v>4520.76</v>
      </c>
    </row>
    <row r="629" spans="1:15" x14ac:dyDescent="0.3">
      <c r="A629">
        <v>628</v>
      </c>
      <c r="B629" t="s">
        <v>52</v>
      </c>
      <c r="C629" t="s">
        <v>23</v>
      </c>
      <c r="D629" t="s">
        <v>24</v>
      </c>
      <c r="E629" t="s">
        <v>29</v>
      </c>
      <c r="F629">
        <v>6830.35</v>
      </c>
      <c r="G629">
        <v>469151.36</v>
      </c>
      <c r="H629">
        <v>334146.44</v>
      </c>
      <c r="I629">
        <v>14.39</v>
      </c>
      <c r="J629">
        <v>862</v>
      </c>
      <c r="K629" t="s">
        <v>19</v>
      </c>
      <c r="L629" t="s">
        <v>20</v>
      </c>
      <c r="M629" t="s">
        <v>337</v>
      </c>
      <c r="N629">
        <v>377.91</v>
      </c>
      <c r="O629">
        <v>286.88</v>
      </c>
    </row>
    <row r="630" spans="1:15" x14ac:dyDescent="0.3">
      <c r="A630">
        <v>629</v>
      </c>
      <c r="B630" t="s">
        <v>22</v>
      </c>
      <c r="C630" t="s">
        <v>33</v>
      </c>
      <c r="D630" t="s">
        <v>34</v>
      </c>
      <c r="E630" t="s">
        <v>29</v>
      </c>
      <c r="F630">
        <v>57855.8</v>
      </c>
      <c r="G630">
        <v>216744.48</v>
      </c>
      <c r="H630">
        <v>309932.71999999997</v>
      </c>
      <c r="I630">
        <v>6.75</v>
      </c>
      <c r="J630">
        <v>750</v>
      </c>
      <c r="K630" t="s">
        <v>25</v>
      </c>
      <c r="L630" t="s">
        <v>26</v>
      </c>
      <c r="M630" t="s">
        <v>261</v>
      </c>
      <c r="N630">
        <v>3309.6</v>
      </c>
      <c r="O630">
        <v>2169.84</v>
      </c>
    </row>
    <row r="631" spans="1:15" x14ac:dyDescent="0.3">
      <c r="A631">
        <v>630</v>
      </c>
      <c r="B631" t="s">
        <v>15</v>
      </c>
      <c r="C631" t="s">
        <v>23</v>
      </c>
      <c r="D631" t="s">
        <v>28</v>
      </c>
      <c r="E631" t="s">
        <v>29</v>
      </c>
      <c r="F631">
        <v>52056.97</v>
      </c>
      <c r="G631">
        <v>248217.93</v>
      </c>
      <c r="H631">
        <v>97855.99</v>
      </c>
      <c r="I631">
        <v>5.03</v>
      </c>
      <c r="J631">
        <v>890</v>
      </c>
      <c r="K631" t="s">
        <v>19</v>
      </c>
      <c r="L631" t="s">
        <v>46</v>
      </c>
      <c r="M631" t="s">
        <v>312</v>
      </c>
      <c r="N631">
        <v>5363.26</v>
      </c>
      <c r="O631">
        <v>2816.43</v>
      </c>
    </row>
    <row r="632" spans="1:15" x14ac:dyDescent="0.3">
      <c r="A632">
        <v>631</v>
      </c>
      <c r="B632" t="s">
        <v>85</v>
      </c>
      <c r="C632" t="s">
        <v>16</v>
      </c>
      <c r="D632" t="s">
        <v>28</v>
      </c>
      <c r="E632" t="s">
        <v>63</v>
      </c>
      <c r="F632">
        <v>15748.89</v>
      </c>
      <c r="G632">
        <v>497086.23</v>
      </c>
      <c r="H632">
        <v>114841.95</v>
      </c>
      <c r="I632">
        <v>15.13</v>
      </c>
      <c r="J632">
        <v>413</v>
      </c>
      <c r="K632" t="s">
        <v>39</v>
      </c>
      <c r="L632" t="s">
        <v>20</v>
      </c>
      <c r="M632" t="s">
        <v>70</v>
      </c>
      <c r="N632">
        <v>2218.73</v>
      </c>
      <c r="O632">
        <v>1878.39</v>
      </c>
    </row>
    <row r="633" spans="1:15" x14ac:dyDescent="0.3">
      <c r="A633">
        <v>632</v>
      </c>
      <c r="B633" t="s">
        <v>15</v>
      </c>
      <c r="C633" t="s">
        <v>23</v>
      </c>
      <c r="D633" t="s">
        <v>56</v>
      </c>
      <c r="E633" t="s">
        <v>63</v>
      </c>
      <c r="F633">
        <v>48689.16</v>
      </c>
      <c r="G633">
        <v>15365.06</v>
      </c>
      <c r="H633">
        <v>367601.57</v>
      </c>
      <c r="I633">
        <v>9.89</v>
      </c>
      <c r="J633">
        <v>654</v>
      </c>
      <c r="K633" t="s">
        <v>19</v>
      </c>
      <c r="L633" t="s">
        <v>75</v>
      </c>
      <c r="M633" t="s">
        <v>347</v>
      </c>
      <c r="N633">
        <v>5183.13</v>
      </c>
      <c r="O633">
        <v>2795.92</v>
      </c>
    </row>
    <row r="634" spans="1:15" x14ac:dyDescent="0.3">
      <c r="A634">
        <v>633</v>
      </c>
      <c r="B634" t="s">
        <v>79</v>
      </c>
      <c r="C634" t="s">
        <v>37</v>
      </c>
      <c r="D634" t="s">
        <v>56</v>
      </c>
      <c r="E634" t="s">
        <v>63</v>
      </c>
      <c r="F634">
        <v>63898.23</v>
      </c>
      <c r="G634">
        <v>15473.52</v>
      </c>
      <c r="H634">
        <v>407305.3</v>
      </c>
      <c r="I634">
        <v>14.76</v>
      </c>
      <c r="J634">
        <v>416</v>
      </c>
      <c r="K634" t="s">
        <v>35</v>
      </c>
      <c r="L634" t="s">
        <v>26</v>
      </c>
      <c r="M634" t="s">
        <v>348</v>
      </c>
      <c r="N634">
        <v>4859.2</v>
      </c>
      <c r="O634">
        <v>2716.23</v>
      </c>
    </row>
    <row r="635" spans="1:15" x14ac:dyDescent="0.3">
      <c r="A635">
        <v>634</v>
      </c>
      <c r="B635" t="s">
        <v>50</v>
      </c>
      <c r="C635" t="s">
        <v>58</v>
      </c>
      <c r="D635" t="s">
        <v>24</v>
      </c>
      <c r="E635" t="s">
        <v>54</v>
      </c>
      <c r="F635">
        <v>8886.1</v>
      </c>
      <c r="G635">
        <v>438048.35</v>
      </c>
      <c r="H635">
        <v>215784.38</v>
      </c>
      <c r="I635">
        <v>12.12</v>
      </c>
      <c r="J635">
        <v>460</v>
      </c>
      <c r="K635" t="s">
        <v>35</v>
      </c>
      <c r="L635" t="s">
        <v>20</v>
      </c>
      <c r="M635" t="s">
        <v>157</v>
      </c>
      <c r="N635">
        <v>792.7</v>
      </c>
      <c r="O635">
        <v>568.85</v>
      </c>
    </row>
    <row r="636" spans="1:15" x14ac:dyDescent="0.3">
      <c r="A636">
        <v>635</v>
      </c>
      <c r="B636" t="s">
        <v>48</v>
      </c>
      <c r="C636" t="s">
        <v>33</v>
      </c>
      <c r="D636" t="s">
        <v>56</v>
      </c>
      <c r="E636" t="s">
        <v>63</v>
      </c>
      <c r="F636">
        <v>23384.46</v>
      </c>
      <c r="G636">
        <v>468856.81</v>
      </c>
      <c r="H636">
        <v>360918.12</v>
      </c>
      <c r="I636">
        <v>8.23</v>
      </c>
      <c r="J636">
        <v>512</v>
      </c>
      <c r="K636" t="s">
        <v>45</v>
      </c>
      <c r="L636" t="s">
        <v>46</v>
      </c>
      <c r="M636" t="s">
        <v>69</v>
      </c>
      <c r="N636">
        <v>1750.32</v>
      </c>
      <c r="O636">
        <v>902.51</v>
      </c>
    </row>
    <row r="637" spans="1:15" x14ac:dyDescent="0.3">
      <c r="A637">
        <v>636</v>
      </c>
      <c r="B637" t="s">
        <v>79</v>
      </c>
      <c r="C637" t="s">
        <v>16</v>
      </c>
      <c r="D637" t="s">
        <v>56</v>
      </c>
      <c r="E637" t="s">
        <v>18</v>
      </c>
      <c r="F637">
        <v>83840.22</v>
      </c>
      <c r="G637">
        <v>213481.73</v>
      </c>
      <c r="H637">
        <v>475994.79</v>
      </c>
      <c r="I637">
        <v>5.62</v>
      </c>
      <c r="J637">
        <v>419</v>
      </c>
      <c r="K637" t="s">
        <v>35</v>
      </c>
      <c r="L637" t="s">
        <v>30</v>
      </c>
      <c r="M637" t="s">
        <v>49</v>
      </c>
      <c r="N637">
        <v>8654.5499999999993</v>
      </c>
      <c r="O637">
        <v>6846.4</v>
      </c>
    </row>
    <row r="638" spans="1:15" x14ac:dyDescent="0.3">
      <c r="A638">
        <v>637</v>
      </c>
      <c r="B638" t="s">
        <v>22</v>
      </c>
      <c r="C638" t="s">
        <v>16</v>
      </c>
      <c r="D638" t="s">
        <v>34</v>
      </c>
      <c r="E638" t="s">
        <v>63</v>
      </c>
      <c r="F638">
        <v>15515.92</v>
      </c>
      <c r="G638">
        <v>99278.69</v>
      </c>
      <c r="H638">
        <v>213475.23</v>
      </c>
      <c r="I638">
        <v>13.72</v>
      </c>
      <c r="J638">
        <v>838</v>
      </c>
      <c r="K638" t="s">
        <v>45</v>
      </c>
      <c r="L638" t="s">
        <v>26</v>
      </c>
      <c r="M638" t="s">
        <v>349</v>
      </c>
      <c r="N638">
        <v>898.21</v>
      </c>
      <c r="O638">
        <v>677.56</v>
      </c>
    </row>
    <row r="639" spans="1:15" x14ac:dyDescent="0.3">
      <c r="A639">
        <v>638</v>
      </c>
      <c r="B639" t="s">
        <v>50</v>
      </c>
      <c r="C639" t="s">
        <v>33</v>
      </c>
      <c r="D639" t="s">
        <v>28</v>
      </c>
      <c r="E639" t="s">
        <v>63</v>
      </c>
      <c r="F639">
        <v>9661.81</v>
      </c>
      <c r="G639">
        <v>150899.63</v>
      </c>
      <c r="H639">
        <v>31191.73</v>
      </c>
      <c r="I639">
        <v>11.37</v>
      </c>
      <c r="J639">
        <v>591</v>
      </c>
      <c r="K639" t="s">
        <v>45</v>
      </c>
      <c r="L639" t="s">
        <v>20</v>
      </c>
      <c r="M639" t="s">
        <v>212</v>
      </c>
      <c r="N639">
        <v>1368.33</v>
      </c>
      <c r="O639">
        <v>1217.57</v>
      </c>
    </row>
    <row r="640" spans="1:15" x14ac:dyDescent="0.3">
      <c r="A640">
        <v>639</v>
      </c>
      <c r="B640" t="s">
        <v>43</v>
      </c>
      <c r="C640" t="s">
        <v>23</v>
      </c>
      <c r="D640" t="s">
        <v>17</v>
      </c>
      <c r="E640" t="s">
        <v>18</v>
      </c>
      <c r="F640">
        <v>11238.35</v>
      </c>
      <c r="G640">
        <v>363272.6</v>
      </c>
      <c r="H640">
        <v>222755.65</v>
      </c>
      <c r="I640">
        <v>13.6</v>
      </c>
      <c r="J640">
        <v>683</v>
      </c>
      <c r="K640" t="s">
        <v>19</v>
      </c>
      <c r="L640" t="s">
        <v>46</v>
      </c>
      <c r="M640" t="s">
        <v>243</v>
      </c>
      <c r="N640">
        <v>630.1</v>
      </c>
      <c r="O640">
        <v>493.64</v>
      </c>
    </row>
    <row r="641" spans="1:15" x14ac:dyDescent="0.3">
      <c r="A641">
        <v>640</v>
      </c>
      <c r="B641" t="s">
        <v>41</v>
      </c>
      <c r="C641" t="s">
        <v>33</v>
      </c>
      <c r="D641" t="s">
        <v>56</v>
      </c>
      <c r="E641" t="s">
        <v>18</v>
      </c>
      <c r="F641">
        <v>82744.289999999994</v>
      </c>
      <c r="G641">
        <v>483437.72</v>
      </c>
      <c r="H641">
        <v>420181.62</v>
      </c>
      <c r="I641">
        <v>7.9</v>
      </c>
      <c r="J641">
        <v>811</v>
      </c>
      <c r="K641" t="s">
        <v>45</v>
      </c>
      <c r="L641" t="s">
        <v>75</v>
      </c>
      <c r="M641" t="s">
        <v>116</v>
      </c>
      <c r="N641">
        <v>10149.23</v>
      </c>
      <c r="O641">
        <v>6662.13</v>
      </c>
    </row>
    <row r="642" spans="1:15" x14ac:dyDescent="0.3">
      <c r="A642">
        <v>641</v>
      </c>
      <c r="B642" t="s">
        <v>43</v>
      </c>
      <c r="C642" t="s">
        <v>16</v>
      </c>
      <c r="D642" t="s">
        <v>56</v>
      </c>
      <c r="E642" t="s">
        <v>38</v>
      </c>
      <c r="F642">
        <v>1774.76</v>
      </c>
      <c r="G642">
        <v>450887.8</v>
      </c>
      <c r="H642">
        <v>55556.68</v>
      </c>
      <c r="I642">
        <v>9.86</v>
      </c>
      <c r="J642">
        <v>777</v>
      </c>
      <c r="K642" t="s">
        <v>35</v>
      </c>
      <c r="L642" t="s">
        <v>75</v>
      </c>
      <c r="M642" t="s">
        <v>350</v>
      </c>
      <c r="N642">
        <v>262.42</v>
      </c>
      <c r="O642">
        <v>133.72</v>
      </c>
    </row>
    <row r="643" spans="1:15" x14ac:dyDescent="0.3">
      <c r="A643">
        <v>642</v>
      </c>
      <c r="B643" t="s">
        <v>85</v>
      </c>
      <c r="C643" t="s">
        <v>37</v>
      </c>
      <c r="D643" t="s">
        <v>34</v>
      </c>
      <c r="E643" t="s">
        <v>54</v>
      </c>
      <c r="F643">
        <v>3465.63</v>
      </c>
      <c r="G643">
        <v>84057.16</v>
      </c>
      <c r="H643">
        <v>460275.61</v>
      </c>
      <c r="I643">
        <v>9.57</v>
      </c>
      <c r="J643">
        <v>736</v>
      </c>
      <c r="K643" t="s">
        <v>39</v>
      </c>
      <c r="L643" t="s">
        <v>46</v>
      </c>
      <c r="M643" t="s">
        <v>248</v>
      </c>
      <c r="N643">
        <v>219.78</v>
      </c>
      <c r="O643">
        <v>114.9</v>
      </c>
    </row>
    <row r="644" spans="1:15" x14ac:dyDescent="0.3">
      <c r="A644">
        <v>643</v>
      </c>
      <c r="B644" t="s">
        <v>43</v>
      </c>
      <c r="C644" t="s">
        <v>37</v>
      </c>
      <c r="D644" t="s">
        <v>56</v>
      </c>
      <c r="E644" t="s">
        <v>38</v>
      </c>
      <c r="F644">
        <v>8168.2</v>
      </c>
      <c r="G644">
        <v>293909.08</v>
      </c>
      <c r="H644">
        <v>144312.46</v>
      </c>
      <c r="I644">
        <v>12.49</v>
      </c>
      <c r="J644">
        <v>861</v>
      </c>
      <c r="K644" t="s">
        <v>35</v>
      </c>
      <c r="L644" t="s">
        <v>20</v>
      </c>
      <c r="M644" t="s">
        <v>334</v>
      </c>
      <c r="N644">
        <v>824.15</v>
      </c>
      <c r="O644">
        <v>716.69</v>
      </c>
    </row>
    <row r="645" spans="1:15" x14ac:dyDescent="0.3">
      <c r="A645">
        <v>644</v>
      </c>
      <c r="B645" t="s">
        <v>43</v>
      </c>
      <c r="C645" t="s">
        <v>58</v>
      </c>
      <c r="D645" t="s">
        <v>24</v>
      </c>
      <c r="E645" t="s">
        <v>18</v>
      </c>
      <c r="F645">
        <v>96624</v>
      </c>
      <c r="G645">
        <v>339848.54</v>
      </c>
      <c r="H645">
        <v>148730.21</v>
      </c>
      <c r="I645">
        <v>15.65</v>
      </c>
      <c r="J645">
        <v>664</v>
      </c>
      <c r="K645" t="s">
        <v>25</v>
      </c>
      <c r="L645" t="s">
        <v>75</v>
      </c>
      <c r="M645" t="s">
        <v>351</v>
      </c>
      <c r="N645">
        <v>11188.64</v>
      </c>
      <c r="O645">
        <v>6108.29</v>
      </c>
    </row>
    <row r="646" spans="1:15" x14ac:dyDescent="0.3">
      <c r="A646">
        <v>645</v>
      </c>
      <c r="B646" t="s">
        <v>43</v>
      </c>
      <c r="C646" t="s">
        <v>37</v>
      </c>
      <c r="D646" t="s">
        <v>56</v>
      </c>
      <c r="E646" t="s">
        <v>18</v>
      </c>
      <c r="F646">
        <v>26092.37</v>
      </c>
      <c r="G646">
        <v>426584.31</v>
      </c>
      <c r="H646">
        <v>376924.23</v>
      </c>
      <c r="I646">
        <v>15.67</v>
      </c>
      <c r="J646">
        <v>620</v>
      </c>
      <c r="K646" t="s">
        <v>35</v>
      </c>
      <c r="L646" t="s">
        <v>26</v>
      </c>
      <c r="M646" t="s">
        <v>87</v>
      </c>
      <c r="N646">
        <v>3452.36</v>
      </c>
      <c r="O646">
        <v>2667.18</v>
      </c>
    </row>
    <row r="647" spans="1:15" x14ac:dyDescent="0.3">
      <c r="A647">
        <v>646</v>
      </c>
      <c r="B647" t="s">
        <v>50</v>
      </c>
      <c r="C647" t="s">
        <v>37</v>
      </c>
      <c r="D647" t="s">
        <v>56</v>
      </c>
      <c r="E647" t="s">
        <v>63</v>
      </c>
      <c r="F647">
        <v>57446.8</v>
      </c>
      <c r="G647">
        <v>119941.27</v>
      </c>
      <c r="H647">
        <v>356277.85</v>
      </c>
      <c r="I647">
        <v>13.03</v>
      </c>
      <c r="J647">
        <v>538</v>
      </c>
      <c r="K647" t="s">
        <v>35</v>
      </c>
      <c r="L647" t="s">
        <v>75</v>
      </c>
      <c r="M647" t="s">
        <v>88</v>
      </c>
      <c r="N647">
        <v>4802.51</v>
      </c>
      <c r="O647">
        <v>2440.48</v>
      </c>
    </row>
    <row r="648" spans="1:15" x14ac:dyDescent="0.3">
      <c r="A648">
        <v>647</v>
      </c>
      <c r="B648" t="s">
        <v>43</v>
      </c>
      <c r="C648" t="s">
        <v>58</v>
      </c>
      <c r="D648" t="s">
        <v>28</v>
      </c>
      <c r="E648" t="s">
        <v>29</v>
      </c>
      <c r="F648">
        <v>96357.79</v>
      </c>
      <c r="G648">
        <v>118575.77</v>
      </c>
      <c r="H648">
        <v>279536.7</v>
      </c>
      <c r="I648">
        <v>11.4</v>
      </c>
      <c r="J648">
        <v>670</v>
      </c>
      <c r="K648" t="s">
        <v>45</v>
      </c>
      <c r="L648" t="s">
        <v>46</v>
      </c>
      <c r="M648" t="s">
        <v>209</v>
      </c>
      <c r="N648">
        <v>9667.2999999999993</v>
      </c>
      <c r="O648">
        <v>7809.62</v>
      </c>
    </row>
    <row r="649" spans="1:15" x14ac:dyDescent="0.3">
      <c r="A649">
        <v>648</v>
      </c>
      <c r="B649" t="s">
        <v>79</v>
      </c>
      <c r="C649" t="s">
        <v>58</v>
      </c>
      <c r="D649" t="s">
        <v>34</v>
      </c>
      <c r="E649" t="s">
        <v>63</v>
      </c>
      <c r="F649">
        <v>66024.47</v>
      </c>
      <c r="G649">
        <v>130163.45</v>
      </c>
      <c r="H649">
        <v>183214.99</v>
      </c>
      <c r="I649">
        <v>11.21</v>
      </c>
      <c r="J649">
        <v>718</v>
      </c>
      <c r="K649" t="s">
        <v>35</v>
      </c>
      <c r="L649" t="s">
        <v>46</v>
      </c>
      <c r="M649" t="s">
        <v>205</v>
      </c>
      <c r="N649">
        <v>5862.71</v>
      </c>
      <c r="O649">
        <v>3031.72</v>
      </c>
    </row>
    <row r="650" spans="1:15" x14ac:dyDescent="0.3">
      <c r="A650">
        <v>649</v>
      </c>
      <c r="B650" t="s">
        <v>52</v>
      </c>
      <c r="C650" t="s">
        <v>33</v>
      </c>
      <c r="D650" t="s">
        <v>28</v>
      </c>
      <c r="E650" t="s">
        <v>63</v>
      </c>
      <c r="F650">
        <v>57298.18</v>
      </c>
      <c r="G650">
        <v>466586.28</v>
      </c>
      <c r="H650">
        <v>204513.18</v>
      </c>
      <c r="I650">
        <v>11.31</v>
      </c>
      <c r="J650">
        <v>338</v>
      </c>
      <c r="K650" t="s">
        <v>19</v>
      </c>
      <c r="L650" t="s">
        <v>20</v>
      </c>
      <c r="M650" t="s">
        <v>137</v>
      </c>
      <c r="N650">
        <v>3697.69</v>
      </c>
      <c r="O650">
        <v>2616.9299999999998</v>
      </c>
    </row>
    <row r="651" spans="1:15" x14ac:dyDescent="0.3">
      <c r="A651">
        <v>650</v>
      </c>
      <c r="B651" t="s">
        <v>15</v>
      </c>
      <c r="C651" t="s">
        <v>37</v>
      </c>
      <c r="D651" t="s">
        <v>28</v>
      </c>
      <c r="E651" t="s">
        <v>63</v>
      </c>
      <c r="F651">
        <v>99694.79</v>
      </c>
      <c r="G651">
        <v>476544.92</v>
      </c>
      <c r="H651">
        <v>355232</v>
      </c>
      <c r="I651">
        <v>15.32</v>
      </c>
      <c r="J651">
        <v>361</v>
      </c>
      <c r="K651" t="s">
        <v>35</v>
      </c>
      <c r="L651" t="s">
        <v>30</v>
      </c>
      <c r="M651" t="s">
        <v>185</v>
      </c>
      <c r="N651">
        <v>11165.7</v>
      </c>
      <c r="O651">
        <v>9767.08</v>
      </c>
    </row>
    <row r="652" spans="1:15" x14ac:dyDescent="0.3">
      <c r="A652">
        <v>651</v>
      </c>
      <c r="B652" t="s">
        <v>50</v>
      </c>
      <c r="C652" t="s">
        <v>58</v>
      </c>
      <c r="D652" t="s">
        <v>34</v>
      </c>
      <c r="E652" t="s">
        <v>18</v>
      </c>
      <c r="F652">
        <v>92762.03</v>
      </c>
      <c r="G652">
        <v>461583.35</v>
      </c>
      <c r="H652">
        <v>366799.3</v>
      </c>
      <c r="I652">
        <v>15.12</v>
      </c>
      <c r="J652">
        <v>787</v>
      </c>
      <c r="K652" t="s">
        <v>25</v>
      </c>
      <c r="L652" t="s">
        <v>75</v>
      </c>
      <c r="M652" t="s">
        <v>60</v>
      </c>
      <c r="N652">
        <v>8804.33</v>
      </c>
      <c r="O652">
        <v>6604.05</v>
      </c>
    </row>
    <row r="653" spans="1:15" x14ac:dyDescent="0.3">
      <c r="A653">
        <v>652</v>
      </c>
      <c r="B653" t="s">
        <v>48</v>
      </c>
      <c r="C653" t="s">
        <v>23</v>
      </c>
      <c r="D653" t="s">
        <v>28</v>
      </c>
      <c r="E653" t="s">
        <v>38</v>
      </c>
      <c r="F653">
        <v>81035.62</v>
      </c>
      <c r="G653">
        <v>372886.53</v>
      </c>
      <c r="H653">
        <v>412771.49</v>
      </c>
      <c r="I653">
        <v>17.16</v>
      </c>
      <c r="J653">
        <v>812</v>
      </c>
      <c r="K653" t="s">
        <v>35</v>
      </c>
      <c r="L653" t="s">
        <v>26</v>
      </c>
      <c r="M653" t="s">
        <v>141</v>
      </c>
      <c r="N653">
        <v>7665.08</v>
      </c>
      <c r="O653">
        <v>4571.76</v>
      </c>
    </row>
    <row r="654" spans="1:15" x14ac:dyDescent="0.3">
      <c r="A654">
        <v>653</v>
      </c>
      <c r="B654" t="s">
        <v>43</v>
      </c>
      <c r="C654" t="s">
        <v>23</v>
      </c>
      <c r="D654" t="s">
        <v>34</v>
      </c>
      <c r="E654" t="s">
        <v>38</v>
      </c>
      <c r="F654">
        <v>71281.31</v>
      </c>
      <c r="G654">
        <v>281947.45</v>
      </c>
      <c r="H654">
        <v>121676.38</v>
      </c>
      <c r="I654">
        <v>16.47</v>
      </c>
      <c r="J654">
        <v>770</v>
      </c>
      <c r="K654" t="s">
        <v>45</v>
      </c>
      <c r="L654" t="s">
        <v>75</v>
      </c>
      <c r="M654" t="s">
        <v>216</v>
      </c>
      <c r="N654">
        <v>8014.38</v>
      </c>
      <c r="O654">
        <v>4093.06</v>
      </c>
    </row>
    <row r="655" spans="1:15" x14ac:dyDescent="0.3">
      <c r="A655">
        <v>654</v>
      </c>
      <c r="B655" t="s">
        <v>50</v>
      </c>
      <c r="C655" t="s">
        <v>33</v>
      </c>
      <c r="D655" t="s">
        <v>34</v>
      </c>
      <c r="E655" t="s">
        <v>38</v>
      </c>
      <c r="F655">
        <v>99160.23</v>
      </c>
      <c r="G655">
        <v>447994.44</v>
      </c>
      <c r="H655">
        <v>266467.84999999998</v>
      </c>
      <c r="I655">
        <v>10.08</v>
      </c>
      <c r="J655">
        <v>696</v>
      </c>
      <c r="K655" t="s">
        <v>19</v>
      </c>
      <c r="L655" t="s">
        <v>30</v>
      </c>
      <c r="M655" t="s">
        <v>105</v>
      </c>
      <c r="N655">
        <v>7863.7</v>
      </c>
      <c r="O655">
        <v>5556.78</v>
      </c>
    </row>
    <row r="656" spans="1:15" x14ac:dyDescent="0.3">
      <c r="A656">
        <v>655</v>
      </c>
      <c r="B656" t="s">
        <v>79</v>
      </c>
      <c r="C656" t="s">
        <v>58</v>
      </c>
      <c r="D656" t="s">
        <v>56</v>
      </c>
      <c r="E656" t="s">
        <v>29</v>
      </c>
      <c r="F656">
        <v>79351.679999999993</v>
      </c>
      <c r="G656">
        <v>304434.71000000002</v>
      </c>
      <c r="H656">
        <v>138141.6</v>
      </c>
      <c r="I656">
        <v>6.85</v>
      </c>
      <c r="J656">
        <v>462</v>
      </c>
      <c r="K656" t="s">
        <v>45</v>
      </c>
      <c r="L656" t="s">
        <v>20</v>
      </c>
      <c r="M656" t="s">
        <v>108</v>
      </c>
      <c r="N656">
        <v>6682.44</v>
      </c>
      <c r="O656">
        <v>3788.69</v>
      </c>
    </row>
    <row r="657" spans="1:15" x14ac:dyDescent="0.3">
      <c r="A657">
        <v>656</v>
      </c>
      <c r="B657" t="s">
        <v>41</v>
      </c>
      <c r="C657" t="s">
        <v>23</v>
      </c>
      <c r="D657" t="s">
        <v>24</v>
      </c>
      <c r="E657" t="s">
        <v>18</v>
      </c>
      <c r="F657">
        <v>83667.039999999994</v>
      </c>
      <c r="G657">
        <v>270846.49</v>
      </c>
      <c r="H657">
        <v>340486.02</v>
      </c>
      <c r="I657">
        <v>13.02</v>
      </c>
      <c r="J657">
        <v>733</v>
      </c>
      <c r="K657" t="s">
        <v>35</v>
      </c>
      <c r="L657" t="s">
        <v>30</v>
      </c>
      <c r="M657" t="s">
        <v>345</v>
      </c>
      <c r="N657">
        <v>10799.99</v>
      </c>
      <c r="O657">
        <v>6728.84</v>
      </c>
    </row>
    <row r="658" spans="1:15" x14ac:dyDescent="0.3">
      <c r="A658">
        <v>657</v>
      </c>
      <c r="B658" t="s">
        <v>48</v>
      </c>
      <c r="C658" t="s">
        <v>23</v>
      </c>
      <c r="D658" t="s">
        <v>28</v>
      </c>
      <c r="E658" t="s">
        <v>54</v>
      </c>
      <c r="F658">
        <v>72314.37</v>
      </c>
      <c r="G658">
        <v>490293.1</v>
      </c>
      <c r="H658">
        <v>284018.89</v>
      </c>
      <c r="I658">
        <v>11.91</v>
      </c>
      <c r="J658">
        <v>563</v>
      </c>
      <c r="K658" t="s">
        <v>39</v>
      </c>
      <c r="L658" t="s">
        <v>46</v>
      </c>
      <c r="M658" t="s">
        <v>98</v>
      </c>
      <c r="N658">
        <v>3922.79</v>
      </c>
      <c r="O658">
        <v>2324.7600000000002</v>
      </c>
    </row>
    <row r="659" spans="1:15" x14ac:dyDescent="0.3">
      <c r="A659">
        <v>658</v>
      </c>
      <c r="B659" t="s">
        <v>15</v>
      </c>
      <c r="C659" t="s">
        <v>16</v>
      </c>
      <c r="D659" t="s">
        <v>28</v>
      </c>
      <c r="E659" t="s">
        <v>38</v>
      </c>
      <c r="F659">
        <v>86786.7</v>
      </c>
      <c r="G659">
        <v>30357.21</v>
      </c>
      <c r="H659">
        <v>490390.76</v>
      </c>
      <c r="I659">
        <v>10.81</v>
      </c>
      <c r="J659">
        <v>809</v>
      </c>
      <c r="K659" t="s">
        <v>45</v>
      </c>
      <c r="L659" t="s">
        <v>20</v>
      </c>
      <c r="M659" t="s">
        <v>340</v>
      </c>
      <c r="N659">
        <v>4883.43</v>
      </c>
      <c r="O659">
        <v>2686.22</v>
      </c>
    </row>
    <row r="660" spans="1:15" x14ac:dyDescent="0.3">
      <c r="A660">
        <v>659</v>
      </c>
      <c r="B660" t="s">
        <v>85</v>
      </c>
      <c r="C660" t="s">
        <v>16</v>
      </c>
      <c r="D660" t="s">
        <v>56</v>
      </c>
      <c r="E660" t="s">
        <v>54</v>
      </c>
      <c r="F660">
        <v>4478.82</v>
      </c>
      <c r="G660">
        <v>235874.81</v>
      </c>
      <c r="H660">
        <v>409182.71999999997</v>
      </c>
      <c r="I660">
        <v>9.34</v>
      </c>
      <c r="J660">
        <v>738</v>
      </c>
      <c r="K660" t="s">
        <v>39</v>
      </c>
      <c r="L660" t="s">
        <v>75</v>
      </c>
      <c r="M660" t="s">
        <v>286</v>
      </c>
      <c r="N660">
        <v>349.47</v>
      </c>
      <c r="O660">
        <v>203.22</v>
      </c>
    </row>
    <row r="661" spans="1:15" x14ac:dyDescent="0.3">
      <c r="A661">
        <v>660</v>
      </c>
      <c r="B661" t="s">
        <v>79</v>
      </c>
      <c r="C661" t="s">
        <v>33</v>
      </c>
      <c r="D661" t="s">
        <v>56</v>
      </c>
      <c r="E661" t="s">
        <v>54</v>
      </c>
      <c r="F661">
        <v>8953.09</v>
      </c>
      <c r="G661">
        <v>122460.66</v>
      </c>
      <c r="H661">
        <v>335600.27</v>
      </c>
      <c r="I661">
        <v>11.72</v>
      </c>
      <c r="J661">
        <v>633</v>
      </c>
      <c r="K661" t="s">
        <v>39</v>
      </c>
      <c r="L661" t="s">
        <v>46</v>
      </c>
      <c r="M661" t="s">
        <v>170</v>
      </c>
      <c r="N661">
        <v>1260.24</v>
      </c>
      <c r="O661">
        <v>671.57</v>
      </c>
    </row>
    <row r="662" spans="1:15" x14ac:dyDescent="0.3">
      <c r="A662">
        <v>661</v>
      </c>
      <c r="B662" t="s">
        <v>79</v>
      </c>
      <c r="C662" t="s">
        <v>33</v>
      </c>
      <c r="D662" t="s">
        <v>17</v>
      </c>
      <c r="E662" t="s">
        <v>38</v>
      </c>
      <c r="F662">
        <v>80903.960000000006</v>
      </c>
      <c r="G662">
        <v>209224.62</v>
      </c>
      <c r="H662">
        <v>277455.88</v>
      </c>
      <c r="I662">
        <v>17.91</v>
      </c>
      <c r="J662">
        <v>396</v>
      </c>
      <c r="K662" t="s">
        <v>19</v>
      </c>
      <c r="L662" t="s">
        <v>75</v>
      </c>
      <c r="M662" t="s">
        <v>319</v>
      </c>
      <c r="N662">
        <v>10569.08</v>
      </c>
      <c r="O662">
        <v>9317.5400000000009</v>
      </c>
    </row>
    <row r="663" spans="1:15" x14ac:dyDescent="0.3">
      <c r="A663">
        <v>662</v>
      </c>
      <c r="B663" t="s">
        <v>41</v>
      </c>
      <c r="C663" t="s">
        <v>37</v>
      </c>
      <c r="D663" t="s">
        <v>24</v>
      </c>
      <c r="E663" t="s">
        <v>63</v>
      </c>
      <c r="F663">
        <v>5914.77</v>
      </c>
      <c r="G663">
        <v>333005.95</v>
      </c>
      <c r="H663">
        <v>146415.76</v>
      </c>
      <c r="I663">
        <v>14.75</v>
      </c>
      <c r="J663">
        <v>374</v>
      </c>
      <c r="K663" t="s">
        <v>35</v>
      </c>
      <c r="L663" t="s">
        <v>75</v>
      </c>
      <c r="M663" t="s">
        <v>242</v>
      </c>
      <c r="N663">
        <v>459.8</v>
      </c>
      <c r="O663">
        <v>329.78</v>
      </c>
    </row>
    <row r="664" spans="1:15" x14ac:dyDescent="0.3">
      <c r="A664">
        <v>663</v>
      </c>
      <c r="B664" t="s">
        <v>32</v>
      </c>
      <c r="C664" t="s">
        <v>23</v>
      </c>
      <c r="D664" t="s">
        <v>17</v>
      </c>
      <c r="E664" t="s">
        <v>38</v>
      </c>
      <c r="F664">
        <v>63108.47</v>
      </c>
      <c r="G664">
        <v>274398.75</v>
      </c>
      <c r="H664">
        <v>171637.85</v>
      </c>
      <c r="I664">
        <v>14.6</v>
      </c>
      <c r="J664">
        <v>569</v>
      </c>
      <c r="K664" t="s">
        <v>35</v>
      </c>
      <c r="L664" t="s">
        <v>46</v>
      </c>
      <c r="M664" t="s">
        <v>98</v>
      </c>
      <c r="N664">
        <v>3359.24</v>
      </c>
      <c r="O664">
        <v>2613.79</v>
      </c>
    </row>
    <row r="665" spans="1:15" x14ac:dyDescent="0.3">
      <c r="A665">
        <v>664</v>
      </c>
      <c r="B665" t="s">
        <v>79</v>
      </c>
      <c r="C665" t="s">
        <v>58</v>
      </c>
      <c r="D665" t="s">
        <v>34</v>
      </c>
      <c r="E665" t="s">
        <v>18</v>
      </c>
      <c r="F665">
        <v>66166.55</v>
      </c>
      <c r="G665">
        <v>459145.52</v>
      </c>
      <c r="H665">
        <v>141968.71</v>
      </c>
      <c r="I665">
        <v>16.22</v>
      </c>
      <c r="J665">
        <v>629</v>
      </c>
      <c r="K665" t="s">
        <v>25</v>
      </c>
      <c r="L665" t="s">
        <v>75</v>
      </c>
      <c r="M665" t="s">
        <v>118</v>
      </c>
      <c r="N665">
        <v>7373.77</v>
      </c>
      <c r="O665">
        <v>5015</v>
      </c>
    </row>
    <row r="666" spans="1:15" x14ac:dyDescent="0.3">
      <c r="A666">
        <v>665</v>
      </c>
      <c r="B666" t="s">
        <v>41</v>
      </c>
      <c r="C666" t="s">
        <v>16</v>
      </c>
      <c r="D666" t="s">
        <v>56</v>
      </c>
      <c r="E666" t="s">
        <v>54</v>
      </c>
      <c r="F666">
        <v>97362.33</v>
      </c>
      <c r="G666">
        <v>331780.46999999997</v>
      </c>
      <c r="H666">
        <v>39782.14</v>
      </c>
      <c r="I666">
        <v>9.0299999999999994</v>
      </c>
      <c r="J666">
        <v>872</v>
      </c>
      <c r="K666" t="s">
        <v>45</v>
      </c>
      <c r="L666" t="s">
        <v>75</v>
      </c>
      <c r="M666" t="s">
        <v>138</v>
      </c>
      <c r="N666">
        <v>13511.4</v>
      </c>
      <c r="O666">
        <v>8952.27</v>
      </c>
    </row>
    <row r="667" spans="1:15" x14ac:dyDescent="0.3">
      <c r="A667">
        <v>666</v>
      </c>
      <c r="B667" t="s">
        <v>52</v>
      </c>
      <c r="C667" t="s">
        <v>58</v>
      </c>
      <c r="D667" t="s">
        <v>56</v>
      </c>
      <c r="E667" t="s">
        <v>54</v>
      </c>
      <c r="F667">
        <v>20864.61</v>
      </c>
      <c r="G667">
        <v>217224.9</v>
      </c>
      <c r="H667">
        <v>392532.61</v>
      </c>
      <c r="I667">
        <v>15.03</v>
      </c>
      <c r="J667">
        <v>833</v>
      </c>
      <c r="K667" t="s">
        <v>35</v>
      </c>
      <c r="L667" t="s">
        <v>75</v>
      </c>
      <c r="M667" t="s">
        <v>352</v>
      </c>
      <c r="N667">
        <v>2259.96</v>
      </c>
      <c r="O667">
        <v>1266.54</v>
      </c>
    </row>
    <row r="668" spans="1:15" x14ac:dyDescent="0.3">
      <c r="A668">
        <v>667</v>
      </c>
      <c r="B668" t="s">
        <v>41</v>
      </c>
      <c r="C668" t="s">
        <v>16</v>
      </c>
      <c r="D668" t="s">
        <v>28</v>
      </c>
      <c r="E668" t="s">
        <v>63</v>
      </c>
      <c r="F668">
        <v>83044.83</v>
      </c>
      <c r="G668">
        <v>164416.82999999999</v>
      </c>
      <c r="H668">
        <v>385834.75</v>
      </c>
      <c r="I668">
        <v>16.98</v>
      </c>
      <c r="J668">
        <v>832</v>
      </c>
      <c r="K668" t="s">
        <v>19</v>
      </c>
      <c r="L668" t="s">
        <v>20</v>
      </c>
      <c r="M668" t="s">
        <v>212</v>
      </c>
      <c r="N668">
        <v>4772</v>
      </c>
      <c r="O668">
        <v>3757.95</v>
      </c>
    </row>
    <row r="669" spans="1:15" x14ac:dyDescent="0.3">
      <c r="A669">
        <v>668</v>
      </c>
      <c r="B669" t="s">
        <v>48</v>
      </c>
      <c r="C669" t="s">
        <v>23</v>
      </c>
      <c r="D669" t="s">
        <v>17</v>
      </c>
      <c r="E669" t="s">
        <v>63</v>
      </c>
      <c r="F669">
        <v>54870.14</v>
      </c>
      <c r="G669">
        <v>377369.56</v>
      </c>
      <c r="H669">
        <v>480144.63</v>
      </c>
      <c r="I669">
        <v>5.97</v>
      </c>
      <c r="J669">
        <v>649</v>
      </c>
      <c r="K669" t="s">
        <v>45</v>
      </c>
      <c r="L669" t="s">
        <v>20</v>
      </c>
      <c r="M669" t="s">
        <v>202</v>
      </c>
      <c r="N669">
        <v>5510.99</v>
      </c>
      <c r="O669">
        <v>3647.24</v>
      </c>
    </row>
    <row r="670" spans="1:15" x14ac:dyDescent="0.3">
      <c r="A670">
        <v>669</v>
      </c>
      <c r="B670" t="s">
        <v>22</v>
      </c>
      <c r="C670" t="s">
        <v>23</v>
      </c>
      <c r="D670" t="s">
        <v>56</v>
      </c>
      <c r="E670" t="s">
        <v>54</v>
      </c>
      <c r="F670">
        <v>70683.839999999997</v>
      </c>
      <c r="G670">
        <v>352915.68</v>
      </c>
      <c r="H670">
        <v>338639.58</v>
      </c>
      <c r="I670">
        <v>11.36</v>
      </c>
      <c r="J670">
        <v>895</v>
      </c>
      <c r="K670" t="s">
        <v>19</v>
      </c>
      <c r="L670" t="s">
        <v>26</v>
      </c>
      <c r="M670" t="s">
        <v>312</v>
      </c>
      <c r="N670">
        <v>6025.03</v>
      </c>
      <c r="O670">
        <v>4635.24</v>
      </c>
    </row>
    <row r="671" spans="1:15" x14ac:dyDescent="0.3">
      <c r="A671">
        <v>670</v>
      </c>
      <c r="B671" t="s">
        <v>52</v>
      </c>
      <c r="C671" t="s">
        <v>23</v>
      </c>
      <c r="D671" t="s">
        <v>56</v>
      </c>
      <c r="E671" t="s">
        <v>29</v>
      </c>
      <c r="F671">
        <v>99870.77</v>
      </c>
      <c r="G671">
        <v>124112.29</v>
      </c>
      <c r="H671">
        <v>422539.43</v>
      </c>
      <c r="I671">
        <v>9.9600000000000009</v>
      </c>
      <c r="J671">
        <v>359</v>
      </c>
      <c r="K671" t="s">
        <v>39</v>
      </c>
      <c r="L671" t="s">
        <v>26</v>
      </c>
      <c r="M671" t="s">
        <v>301</v>
      </c>
      <c r="N671">
        <v>5544.73</v>
      </c>
      <c r="O671">
        <v>4452.18</v>
      </c>
    </row>
    <row r="672" spans="1:15" x14ac:dyDescent="0.3">
      <c r="A672">
        <v>671</v>
      </c>
      <c r="B672" t="s">
        <v>52</v>
      </c>
      <c r="C672" t="s">
        <v>23</v>
      </c>
      <c r="D672" t="s">
        <v>34</v>
      </c>
      <c r="E672" t="s">
        <v>38</v>
      </c>
      <c r="F672">
        <v>8583.5499999999993</v>
      </c>
      <c r="G672">
        <v>6318.07</v>
      </c>
      <c r="H672">
        <v>10263.879999999999</v>
      </c>
      <c r="I672">
        <v>11.83</v>
      </c>
      <c r="J672">
        <v>884</v>
      </c>
      <c r="K672" t="s">
        <v>39</v>
      </c>
      <c r="L672" t="s">
        <v>30</v>
      </c>
      <c r="M672" t="s">
        <v>251</v>
      </c>
      <c r="N672">
        <v>620.87</v>
      </c>
      <c r="O672">
        <v>435.69</v>
      </c>
    </row>
    <row r="673" spans="1:15" x14ac:dyDescent="0.3">
      <c r="A673">
        <v>672</v>
      </c>
      <c r="B673" t="s">
        <v>52</v>
      </c>
      <c r="C673" t="s">
        <v>23</v>
      </c>
      <c r="D673" t="s">
        <v>17</v>
      </c>
      <c r="E673" t="s">
        <v>18</v>
      </c>
      <c r="F673">
        <v>2139.04</v>
      </c>
      <c r="G673">
        <v>201046.75</v>
      </c>
      <c r="H673">
        <v>92478.66</v>
      </c>
      <c r="I673">
        <v>17.11</v>
      </c>
      <c r="J673">
        <v>843</v>
      </c>
      <c r="K673" t="s">
        <v>25</v>
      </c>
      <c r="L673" t="s">
        <v>46</v>
      </c>
      <c r="M673" t="s">
        <v>179</v>
      </c>
      <c r="N673">
        <v>314.08999999999997</v>
      </c>
      <c r="O673">
        <v>223.65</v>
      </c>
    </row>
    <row r="674" spans="1:15" x14ac:dyDescent="0.3">
      <c r="A674">
        <v>673</v>
      </c>
      <c r="B674" t="s">
        <v>79</v>
      </c>
      <c r="C674" t="s">
        <v>58</v>
      </c>
      <c r="D674" t="s">
        <v>56</v>
      </c>
      <c r="E674" t="s">
        <v>18</v>
      </c>
      <c r="F674">
        <v>79577.899999999994</v>
      </c>
      <c r="G674">
        <v>255846.59</v>
      </c>
      <c r="H674">
        <v>295546.93</v>
      </c>
      <c r="I674">
        <v>8.76</v>
      </c>
      <c r="J674">
        <v>503</v>
      </c>
      <c r="K674" t="s">
        <v>45</v>
      </c>
      <c r="L674" t="s">
        <v>20</v>
      </c>
      <c r="M674" t="s">
        <v>64</v>
      </c>
      <c r="N674">
        <v>10993.93</v>
      </c>
      <c r="O674">
        <v>7597.65</v>
      </c>
    </row>
    <row r="675" spans="1:15" x14ac:dyDescent="0.3">
      <c r="A675">
        <v>674</v>
      </c>
      <c r="B675" t="s">
        <v>43</v>
      </c>
      <c r="C675" t="s">
        <v>33</v>
      </c>
      <c r="D675" t="s">
        <v>34</v>
      </c>
      <c r="E675" t="s">
        <v>29</v>
      </c>
      <c r="F675">
        <v>2946.82</v>
      </c>
      <c r="G675">
        <v>37923.67</v>
      </c>
      <c r="H675">
        <v>165591.67000000001</v>
      </c>
      <c r="I675">
        <v>11.81</v>
      </c>
      <c r="J675">
        <v>684</v>
      </c>
      <c r="K675" t="s">
        <v>39</v>
      </c>
      <c r="L675" t="s">
        <v>75</v>
      </c>
      <c r="M675" t="s">
        <v>256</v>
      </c>
      <c r="N675">
        <v>299.23</v>
      </c>
      <c r="O675">
        <v>155.54</v>
      </c>
    </row>
    <row r="676" spans="1:15" x14ac:dyDescent="0.3">
      <c r="A676">
        <v>675</v>
      </c>
      <c r="B676" t="s">
        <v>41</v>
      </c>
      <c r="C676" t="s">
        <v>33</v>
      </c>
      <c r="D676" t="s">
        <v>34</v>
      </c>
      <c r="E676" t="s">
        <v>18</v>
      </c>
      <c r="F676">
        <v>76429.14</v>
      </c>
      <c r="G676">
        <v>36520.76</v>
      </c>
      <c r="H676">
        <v>141723.10999999999</v>
      </c>
      <c r="I676">
        <v>16.21</v>
      </c>
      <c r="J676">
        <v>558</v>
      </c>
      <c r="K676" t="s">
        <v>35</v>
      </c>
      <c r="L676" t="s">
        <v>75</v>
      </c>
      <c r="M676" t="s">
        <v>311</v>
      </c>
      <c r="N676">
        <v>9852.16</v>
      </c>
      <c r="O676">
        <v>6677.69</v>
      </c>
    </row>
    <row r="677" spans="1:15" x14ac:dyDescent="0.3">
      <c r="A677">
        <v>676</v>
      </c>
      <c r="B677" t="s">
        <v>22</v>
      </c>
      <c r="C677" t="s">
        <v>37</v>
      </c>
      <c r="D677" t="s">
        <v>24</v>
      </c>
      <c r="E677" t="s">
        <v>38</v>
      </c>
      <c r="F677">
        <v>7660.37</v>
      </c>
      <c r="G677">
        <v>93827.29</v>
      </c>
      <c r="H677">
        <v>276849.44</v>
      </c>
      <c r="I677">
        <v>13.24</v>
      </c>
      <c r="J677">
        <v>516</v>
      </c>
      <c r="K677" t="s">
        <v>19</v>
      </c>
      <c r="L677" t="s">
        <v>20</v>
      </c>
      <c r="M677" t="s">
        <v>91</v>
      </c>
      <c r="N677">
        <v>938.31</v>
      </c>
      <c r="O677">
        <v>756.3</v>
      </c>
    </row>
    <row r="678" spans="1:15" x14ac:dyDescent="0.3">
      <c r="A678">
        <v>677</v>
      </c>
      <c r="B678" t="s">
        <v>43</v>
      </c>
      <c r="C678" t="s">
        <v>16</v>
      </c>
      <c r="D678" t="s">
        <v>17</v>
      </c>
      <c r="E678" t="s">
        <v>63</v>
      </c>
      <c r="F678">
        <v>79686.679999999993</v>
      </c>
      <c r="G678">
        <v>177870.37</v>
      </c>
      <c r="H678">
        <v>331937.59000000003</v>
      </c>
      <c r="I678">
        <v>13.27</v>
      </c>
      <c r="J678">
        <v>856</v>
      </c>
      <c r="K678" t="s">
        <v>19</v>
      </c>
      <c r="L678" t="s">
        <v>26</v>
      </c>
      <c r="M678" t="s">
        <v>351</v>
      </c>
      <c r="N678">
        <v>5900.32</v>
      </c>
      <c r="O678">
        <v>3809.81</v>
      </c>
    </row>
    <row r="679" spans="1:15" x14ac:dyDescent="0.3">
      <c r="A679">
        <v>678</v>
      </c>
      <c r="B679" t="s">
        <v>48</v>
      </c>
      <c r="C679" t="s">
        <v>58</v>
      </c>
      <c r="D679" t="s">
        <v>28</v>
      </c>
      <c r="E679" t="s">
        <v>18</v>
      </c>
      <c r="F679">
        <v>77224.34</v>
      </c>
      <c r="G679">
        <v>292892.40999999997</v>
      </c>
      <c r="H679">
        <v>151541.53</v>
      </c>
      <c r="I679">
        <v>17.72</v>
      </c>
      <c r="J679">
        <v>896</v>
      </c>
      <c r="K679" t="s">
        <v>19</v>
      </c>
      <c r="L679" t="s">
        <v>26</v>
      </c>
      <c r="M679" t="s">
        <v>122</v>
      </c>
      <c r="N679">
        <v>7656.68</v>
      </c>
      <c r="O679">
        <v>5523.41</v>
      </c>
    </row>
    <row r="680" spans="1:15" x14ac:dyDescent="0.3">
      <c r="A680">
        <v>679</v>
      </c>
      <c r="B680" t="s">
        <v>52</v>
      </c>
      <c r="C680" t="s">
        <v>33</v>
      </c>
      <c r="D680" t="s">
        <v>56</v>
      </c>
      <c r="E680" t="s">
        <v>63</v>
      </c>
      <c r="F680">
        <v>89969.43</v>
      </c>
      <c r="G680">
        <v>176328.23</v>
      </c>
      <c r="H680">
        <v>375327.1</v>
      </c>
      <c r="I680">
        <v>10.49</v>
      </c>
      <c r="J680">
        <v>685</v>
      </c>
      <c r="K680" t="s">
        <v>35</v>
      </c>
      <c r="L680" t="s">
        <v>20</v>
      </c>
      <c r="M680" t="s">
        <v>139</v>
      </c>
      <c r="N680">
        <v>9303.94</v>
      </c>
      <c r="O680">
        <v>7617.12</v>
      </c>
    </row>
    <row r="681" spans="1:15" x14ac:dyDescent="0.3">
      <c r="A681">
        <v>680</v>
      </c>
      <c r="B681" t="s">
        <v>85</v>
      </c>
      <c r="C681" t="s">
        <v>33</v>
      </c>
      <c r="D681" t="s">
        <v>24</v>
      </c>
      <c r="E681" t="s">
        <v>54</v>
      </c>
      <c r="F681">
        <v>27177.55</v>
      </c>
      <c r="G681">
        <v>341248.72</v>
      </c>
      <c r="H681">
        <v>220038.64</v>
      </c>
      <c r="I681">
        <v>8.7100000000000009</v>
      </c>
      <c r="J681">
        <v>503</v>
      </c>
      <c r="K681" t="s">
        <v>25</v>
      </c>
      <c r="L681" t="s">
        <v>26</v>
      </c>
      <c r="M681" t="s">
        <v>153</v>
      </c>
      <c r="N681">
        <v>2202</v>
      </c>
      <c r="O681">
        <v>1268.74</v>
      </c>
    </row>
    <row r="682" spans="1:15" x14ac:dyDescent="0.3">
      <c r="A682">
        <v>681</v>
      </c>
      <c r="B682" t="s">
        <v>52</v>
      </c>
      <c r="C682" t="s">
        <v>16</v>
      </c>
      <c r="D682" t="s">
        <v>56</v>
      </c>
      <c r="E682" t="s">
        <v>54</v>
      </c>
      <c r="F682">
        <v>51088.08</v>
      </c>
      <c r="G682">
        <v>468410.67</v>
      </c>
      <c r="H682">
        <v>433749.17</v>
      </c>
      <c r="I682">
        <v>12.89</v>
      </c>
      <c r="J682">
        <v>522</v>
      </c>
      <c r="K682" t="s">
        <v>45</v>
      </c>
      <c r="L682" t="s">
        <v>26</v>
      </c>
      <c r="M682" t="s">
        <v>306</v>
      </c>
      <c r="N682">
        <v>6951.62</v>
      </c>
      <c r="O682">
        <v>5858.31</v>
      </c>
    </row>
    <row r="683" spans="1:15" x14ac:dyDescent="0.3">
      <c r="A683">
        <v>682</v>
      </c>
      <c r="B683" t="s">
        <v>52</v>
      </c>
      <c r="C683" t="s">
        <v>58</v>
      </c>
      <c r="D683" t="s">
        <v>34</v>
      </c>
      <c r="E683" t="s">
        <v>29</v>
      </c>
      <c r="F683">
        <v>1454.19</v>
      </c>
      <c r="G683">
        <v>380682.8</v>
      </c>
      <c r="H683">
        <v>225118.96</v>
      </c>
      <c r="I683">
        <v>17.309999999999999</v>
      </c>
      <c r="J683">
        <v>360</v>
      </c>
      <c r="K683" t="s">
        <v>35</v>
      </c>
      <c r="L683" t="s">
        <v>75</v>
      </c>
      <c r="M683" t="s">
        <v>255</v>
      </c>
      <c r="N683">
        <v>155.56</v>
      </c>
      <c r="O683">
        <v>86.61</v>
      </c>
    </row>
    <row r="684" spans="1:15" x14ac:dyDescent="0.3">
      <c r="A684">
        <v>683</v>
      </c>
      <c r="B684" t="s">
        <v>43</v>
      </c>
      <c r="C684" t="s">
        <v>33</v>
      </c>
      <c r="D684" t="s">
        <v>28</v>
      </c>
      <c r="E684" t="s">
        <v>18</v>
      </c>
      <c r="F684">
        <v>80860.490000000005</v>
      </c>
      <c r="G684">
        <v>251093.59</v>
      </c>
      <c r="H684">
        <v>181533.24</v>
      </c>
      <c r="I684">
        <v>11.1</v>
      </c>
      <c r="J684">
        <v>494</v>
      </c>
      <c r="K684" t="s">
        <v>25</v>
      </c>
      <c r="L684" t="s">
        <v>46</v>
      </c>
      <c r="M684" t="s">
        <v>95</v>
      </c>
      <c r="N684">
        <v>11512.04</v>
      </c>
      <c r="O684">
        <v>6413.93</v>
      </c>
    </row>
    <row r="685" spans="1:15" x14ac:dyDescent="0.3">
      <c r="A685">
        <v>684</v>
      </c>
      <c r="B685" t="s">
        <v>15</v>
      </c>
      <c r="C685" t="s">
        <v>33</v>
      </c>
      <c r="D685" t="s">
        <v>56</v>
      </c>
      <c r="E685" t="s">
        <v>18</v>
      </c>
      <c r="F685">
        <v>92506.48</v>
      </c>
      <c r="G685">
        <v>350462.86</v>
      </c>
      <c r="H685">
        <v>5956.7</v>
      </c>
      <c r="I685">
        <v>17.940000000000001</v>
      </c>
      <c r="J685">
        <v>887</v>
      </c>
      <c r="K685" t="s">
        <v>45</v>
      </c>
      <c r="L685" t="s">
        <v>20</v>
      </c>
      <c r="M685" t="s">
        <v>219</v>
      </c>
      <c r="N685">
        <v>10410.209999999999</v>
      </c>
      <c r="O685">
        <v>8926.56</v>
      </c>
    </row>
    <row r="686" spans="1:15" x14ac:dyDescent="0.3">
      <c r="A686">
        <v>685</v>
      </c>
      <c r="B686" t="s">
        <v>32</v>
      </c>
      <c r="C686" t="s">
        <v>58</v>
      </c>
      <c r="D686" t="s">
        <v>56</v>
      </c>
      <c r="E686" t="s">
        <v>18</v>
      </c>
      <c r="F686">
        <v>4342.8599999999997</v>
      </c>
      <c r="G686">
        <v>250404.8</v>
      </c>
      <c r="H686">
        <v>414541.2</v>
      </c>
      <c r="I686">
        <v>15.71</v>
      </c>
      <c r="J686">
        <v>711</v>
      </c>
      <c r="K686" t="s">
        <v>45</v>
      </c>
      <c r="L686" t="s">
        <v>30</v>
      </c>
      <c r="M686" t="s">
        <v>80</v>
      </c>
      <c r="N686">
        <v>336.06</v>
      </c>
      <c r="O686">
        <v>201.45</v>
      </c>
    </row>
    <row r="687" spans="1:15" x14ac:dyDescent="0.3">
      <c r="A687">
        <v>686</v>
      </c>
      <c r="B687" t="s">
        <v>85</v>
      </c>
      <c r="C687" t="s">
        <v>16</v>
      </c>
      <c r="D687" t="s">
        <v>24</v>
      </c>
      <c r="E687" t="s">
        <v>38</v>
      </c>
      <c r="F687">
        <v>75058.710000000006</v>
      </c>
      <c r="G687">
        <v>460049.19</v>
      </c>
      <c r="H687">
        <v>480005.04</v>
      </c>
      <c r="I687">
        <v>15.98</v>
      </c>
      <c r="J687">
        <v>456</v>
      </c>
      <c r="K687" t="s">
        <v>19</v>
      </c>
      <c r="L687" t="s">
        <v>46</v>
      </c>
      <c r="M687" t="s">
        <v>282</v>
      </c>
      <c r="N687">
        <v>4447.74</v>
      </c>
      <c r="O687">
        <v>3299.43</v>
      </c>
    </row>
    <row r="688" spans="1:15" x14ac:dyDescent="0.3">
      <c r="A688">
        <v>687</v>
      </c>
      <c r="B688" t="s">
        <v>52</v>
      </c>
      <c r="C688" t="s">
        <v>16</v>
      </c>
      <c r="D688" t="s">
        <v>56</v>
      </c>
      <c r="E688" t="s">
        <v>18</v>
      </c>
      <c r="F688">
        <v>37285.550000000003</v>
      </c>
      <c r="G688">
        <v>411606.25</v>
      </c>
      <c r="H688">
        <v>66343.09</v>
      </c>
      <c r="I688">
        <v>8.52</v>
      </c>
      <c r="J688">
        <v>445</v>
      </c>
      <c r="K688" t="s">
        <v>25</v>
      </c>
      <c r="L688" t="s">
        <v>30</v>
      </c>
      <c r="M688" t="s">
        <v>353</v>
      </c>
      <c r="N688">
        <v>5334.49</v>
      </c>
      <c r="O688">
        <v>4443.63</v>
      </c>
    </row>
    <row r="689" spans="1:15" x14ac:dyDescent="0.3">
      <c r="A689">
        <v>688</v>
      </c>
      <c r="B689" t="s">
        <v>48</v>
      </c>
      <c r="C689" t="s">
        <v>16</v>
      </c>
      <c r="D689" t="s">
        <v>56</v>
      </c>
      <c r="E689" t="s">
        <v>38</v>
      </c>
      <c r="F689">
        <v>53270.26</v>
      </c>
      <c r="G689">
        <v>20309.22</v>
      </c>
      <c r="H689">
        <v>363358.51</v>
      </c>
      <c r="I689">
        <v>11.79</v>
      </c>
      <c r="J689">
        <v>860</v>
      </c>
      <c r="K689" t="s">
        <v>45</v>
      </c>
      <c r="L689" t="s">
        <v>20</v>
      </c>
      <c r="M689" t="s">
        <v>108</v>
      </c>
      <c r="N689">
        <v>4892.01</v>
      </c>
      <c r="O689">
        <v>3537.65</v>
      </c>
    </row>
    <row r="690" spans="1:15" x14ac:dyDescent="0.3">
      <c r="A690">
        <v>689</v>
      </c>
      <c r="B690" t="s">
        <v>32</v>
      </c>
      <c r="C690" t="s">
        <v>23</v>
      </c>
      <c r="D690" t="s">
        <v>34</v>
      </c>
      <c r="E690" t="s">
        <v>54</v>
      </c>
      <c r="F690">
        <v>34902.42</v>
      </c>
      <c r="G690">
        <v>334673.77</v>
      </c>
      <c r="H690">
        <v>324657.61</v>
      </c>
      <c r="I690">
        <v>6.83</v>
      </c>
      <c r="J690">
        <v>307</v>
      </c>
      <c r="K690" t="s">
        <v>35</v>
      </c>
      <c r="L690" t="s">
        <v>26</v>
      </c>
      <c r="M690" t="s">
        <v>95</v>
      </c>
      <c r="N690">
        <v>1969.9</v>
      </c>
      <c r="O690">
        <v>987.12</v>
      </c>
    </row>
    <row r="691" spans="1:15" x14ac:dyDescent="0.3">
      <c r="A691">
        <v>690</v>
      </c>
      <c r="B691" t="s">
        <v>22</v>
      </c>
      <c r="C691" t="s">
        <v>23</v>
      </c>
      <c r="D691" t="s">
        <v>24</v>
      </c>
      <c r="E691" t="s">
        <v>54</v>
      </c>
      <c r="F691">
        <v>53365.98</v>
      </c>
      <c r="G691">
        <v>464070.23</v>
      </c>
      <c r="H691">
        <v>104652.81</v>
      </c>
      <c r="I691">
        <v>5.45</v>
      </c>
      <c r="J691">
        <v>896</v>
      </c>
      <c r="K691" t="s">
        <v>39</v>
      </c>
      <c r="L691" t="s">
        <v>30</v>
      </c>
      <c r="M691" t="s">
        <v>228</v>
      </c>
      <c r="N691">
        <v>2939.86</v>
      </c>
      <c r="O691">
        <v>2041.27</v>
      </c>
    </row>
    <row r="692" spans="1:15" x14ac:dyDescent="0.3">
      <c r="A692">
        <v>691</v>
      </c>
      <c r="B692" t="s">
        <v>41</v>
      </c>
      <c r="C692" t="s">
        <v>37</v>
      </c>
      <c r="D692" t="s">
        <v>28</v>
      </c>
      <c r="E692" t="s">
        <v>18</v>
      </c>
      <c r="F692">
        <v>27010.75</v>
      </c>
      <c r="G692">
        <v>35876.06</v>
      </c>
      <c r="H692">
        <v>135417.57</v>
      </c>
      <c r="I692">
        <v>8.35</v>
      </c>
      <c r="J692">
        <v>651</v>
      </c>
      <c r="K692" t="s">
        <v>25</v>
      </c>
      <c r="L692" t="s">
        <v>75</v>
      </c>
      <c r="M692" t="s">
        <v>165</v>
      </c>
      <c r="N692">
        <v>3616.32</v>
      </c>
      <c r="O692">
        <v>2129.48</v>
      </c>
    </row>
    <row r="693" spans="1:15" x14ac:dyDescent="0.3">
      <c r="A693">
        <v>692</v>
      </c>
      <c r="B693" t="s">
        <v>32</v>
      </c>
      <c r="C693" t="s">
        <v>58</v>
      </c>
      <c r="D693" t="s">
        <v>34</v>
      </c>
      <c r="E693" t="s">
        <v>63</v>
      </c>
      <c r="F693">
        <v>9162.82</v>
      </c>
      <c r="G693">
        <v>210573.27</v>
      </c>
      <c r="H693">
        <v>122566.26</v>
      </c>
      <c r="I693">
        <v>13.71</v>
      </c>
      <c r="J693">
        <v>311</v>
      </c>
      <c r="K693" t="s">
        <v>45</v>
      </c>
      <c r="L693" t="s">
        <v>75</v>
      </c>
      <c r="M693" t="s">
        <v>294</v>
      </c>
      <c r="N693">
        <v>519.23</v>
      </c>
      <c r="O693">
        <v>458.3</v>
      </c>
    </row>
    <row r="694" spans="1:15" x14ac:dyDescent="0.3">
      <c r="A694">
        <v>693</v>
      </c>
      <c r="B694" t="s">
        <v>85</v>
      </c>
      <c r="C694" t="s">
        <v>23</v>
      </c>
      <c r="D694" t="s">
        <v>24</v>
      </c>
      <c r="E694" t="s">
        <v>29</v>
      </c>
      <c r="F694">
        <v>9385.42</v>
      </c>
      <c r="G694">
        <v>477901.99</v>
      </c>
      <c r="H694">
        <v>194303.01</v>
      </c>
      <c r="I694">
        <v>12.53</v>
      </c>
      <c r="J694">
        <v>719</v>
      </c>
      <c r="K694" t="s">
        <v>25</v>
      </c>
      <c r="L694" t="s">
        <v>26</v>
      </c>
      <c r="M694" t="s">
        <v>315</v>
      </c>
      <c r="N694">
        <v>720.09</v>
      </c>
      <c r="O694">
        <v>400.89</v>
      </c>
    </row>
    <row r="695" spans="1:15" x14ac:dyDescent="0.3">
      <c r="A695">
        <v>694</v>
      </c>
      <c r="B695" t="s">
        <v>50</v>
      </c>
      <c r="C695" t="s">
        <v>16</v>
      </c>
      <c r="D695" t="s">
        <v>56</v>
      </c>
      <c r="E695" t="s">
        <v>54</v>
      </c>
      <c r="F695">
        <v>91010.64</v>
      </c>
      <c r="G695">
        <v>317749.62</v>
      </c>
      <c r="H695">
        <v>258085.7</v>
      </c>
      <c r="I695">
        <v>16.93</v>
      </c>
      <c r="J695">
        <v>377</v>
      </c>
      <c r="K695" t="s">
        <v>25</v>
      </c>
      <c r="L695" t="s">
        <v>26</v>
      </c>
      <c r="M695" t="s">
        <v>342</v>
      </c>
      <c r="N695">
        <v>9684.44</v>
      </c>
      <c r="O695">
        <v>7021.66</v>
      </c>
    </row>
    <row r="696" spans="1:15" x14ac:dyDescent="0.3">
      <c r="A696">
        <v>695</v>
      </c>
      <c r="B696" t="s">
        <v>15</v>
      </c>
      <c r="C696" t="s">
        <v>37</v>
      </c>
      <c r="D696" t="s">
        <v>28</v>
      </c>
      <c r="E696" t="s">
        <v>38</v>
      </c>
      <c r="F696">
        <v>94411.31</v>
      </c>
      <c r="G696">
        <v>221767.15</v>
      </c>
      <c r="H696">
        <v>13294.37</v>
      </c>
      <c r="I696">
        <v>11.19</v>
      </c>
      <c r="J696">
        <v>751</v>
      </c>
      <c r="K696" t="s">
        <v>39</v>
      </c>
      <c r="L696" t="s">
        <v>20</v>
      </c>
      <c r="M696" t="s">
        <v>191</v>
      </c>
      <c r="N696">
        <v>8766.4699999999993</v>
      </c>
      <c r="O696">
        <v>6698.51</v>
      </c>
    </row>
    <row r="697" spans="1:15" x14ac:dyDescent="0.3">
      <c r="A697">
        <v>696</v>
      </c>
      <c r="B697" t="s">
        <v>22</v>
      </c>
      <c r="C697" t="s">
        <v>37</v>
      </c>
      <c r="D697" t="s">
        <v>17</v>
      </c>
      <c r="E697" t="s">
        <v>18</v>
      </c>
      <c r="F697">
        <v>43969.8</v>
      </c>
      <c r="G697">
        <v>369398.19</v>
      </c>
      <c r="H697">
        <v>309658.36</v>
      </c>
      <c r="I697">
        <v>13.61</v>
      </c>
      <c r="J697">
        <v>664</v>
      </c>
      <c r="K697" t="s">
        <v>39</v>
      </c>
      <c r="L697" t="s">
        <v>46</v>
      </c>
      <c r="M697" t="s">
        <v>57</v>
      </c>
      <c r="N697">
        <v>2280.5500000000002</v>
      </c>
      <c r="O697">
        <v>1568.41</v>
      </c>
    </row>
    <row r="698" spans="1:15" x14ac:dyDescent="0.3">
      <c r="A698">
        <v>697</v>
      </c>
      <c r="B698" t="s">
        <v>43</v>
      </c>
      <c r="C698" t="s">
        <v>23</v>
      </c>
      <c r="D698" t="s">
        <v>34</v>
      </c>
      <c r="E698" t="s">
        <v>29</v>
      </c>
      <c r="F698">
        <v>97487.74</v>
      </c>
      <c r="G698">
        <v>498783.52</v>
      </c>
      <c r="H698">
        <v>151055.97</v>
      </c>
      <c r="I698">
        <v>14.78</v>
      </c>
      <c r="J698">
        <v>441</v>
      </c>
      <c r="K698" t="s">
        <v>39</v>
      </c>
      <c r="L698" t="s">
        <v>30</v>
      </c>
      <c r="M698" t="s">
        <v>354</v>
      </c>
      <c r="N698">
        <v>10436.799999999999</v>
      </c>
      <c r="O698">
        <v>5645.54</v>
      </c>
    </row>
    <row r="699" spans="1:15" x14ac:dyDescent="0.3">
      <c r="A699">
        <v>698</v>
      </c>
      <c r="B699" t="s">
        <v>15</v>
      </c>
      <c r="C699" t="s">
        <v>33</v>
      </c>
      <c r="D699" t="s">
        <v>24</v>
      </c>
      <c r="E699" t="s">
        <v>18</v>
      </c>
      <c r="F699">
        <v>92432.22</v>
      </c>
      <c r="G699">
        <v>205670.93</v>
      </c>
      <c r="H699">
        <v>166584.26</v>
      </c>
      <c r="I699">
        <v>16.77</v>
      </c>
      <c r="J699">
        <v>872</v>
      </c>
      <c r="K699" t="s">
        <v>45</v>
      </c>
      <c r="L699" t="s">
        <v>30</v>
      </c>
      <c r="M699" t="s">
        <v>320</v>
      </c>
      <c r="N699">
        <v>11923.79</v>
      </c>
      <c r="O699">
        <v>9250.8799999999992</v>
      </c>
    </row>
    <row r="700" spans="1:15" x14ac:dyDescent="0.3">
      <c r="A700">
        <v>699</v>
      </c>
      <c r="B700" t="s">
        <v>41</v>
      </c>
      <c r="C700" t="s">
        <v>16</v>
      </c>
      <c r="D700" t="s">
        <v>56</v>
      </c>
      <c r="E700" t="s">
        <v>18</v>
      </c>
      <c r="F700">
        <v>26531.56</v>
      </c>
      <c r="G700">
        <v>63815.73</v>
      </c>
      <c r="H700">
        <v>309148.42</v>
      </c>
      <c r="I700">
        <v>14.78</v>
      </c>
      <c r="J700">
        <v>657</v>
      </c>
      <c r="K700" t="s">
        <v>35</v>
      </c>
      <c r="L700" t="s">
        <v>26</v>
      </c>
      <c r="M700" t="s">
        <v>355</v>
      </c>
      <c r="N700">
        <v>1664.79</v>
      </c>
      <c r="O700">
        <v>1341.89</v>
      </c>
    </row>
    <row r="701" spans="1:15" x14ac:dyDescent="0.3">
      <c r="A701">
        <v>700</v>
      </c>
      <c r="B701" t="s">
        <v>15</v>
      </c>
      <c r="C701" t="s">
        <v>37</v>
      </c>
      <c r="D701" t="s">
        <v>34</v>
      </c>
      <c r="E701" t="s">
        <v>63</v>
      </c>
      <c r="F701">
        <v>66967.179999999993</v>
      </c>
      <c r="G701">
        <v>304539.37</v>
      </c>
      <c r="H701">
        <v>298925.2</v>
      </c>
      <c r="I701">
        <v>10.99</v>
      </c>
      <c r="J701">
        <v>709</v>
      </c>
      <c r="K701" t="s">
        <v>19</v>
      </c>
      <c r="L701" t="s">
        <v>75</v>
      </c>
      <c r="M701" t="s">
        <v>325</v>
      </c>
      <c r="N701">
        <v>9101.32</v>
      </c>
      <c r="O701">
        <v>6465.85</v>
      </c>
    </row>
    <row r="702" spans="1:15" x14ac:dyDescent="0.3">
      <c r="A702">
        <v>701</v>
      </c>
      <c r="B702" t="s">
        <v>41</v>
      </c>
      <c r="C702" t="s">
        <v>23</v>
      </c>
      <c r="D702" t="s">
        <v>56</v>
      </c>
      <c r="E702" t="s">
        <v>54</v>
      </c>
      <c r="F702">
        <v>70306.89</v>
      </c>
      <c r="G702">
        <v>70643.59</v>
      </c>
      <c r="H702">
        <v>365116.8</v>
      </c>
      <c r="I702">
        <v>11.15</v>
      </c>
      <c r="J702">
        <v>631</v>
      </c>
      <c r="K702" t="s">
        <v>25</v>
      </c>
      <c r="L702" t="s">
        <v>30</v>
      </c>
      <c r="M702" t="s">
        <v>340</v>
      </c>
      <c r="N702">
        <v>8515.5499999999993</v>
      </c>
      <c r="O702">
        <v>5032.1099999999997</v>
      </c>
    </row>
    <row r="703" spans="1:15" x14ac:dyDescent="0.3">
      <c r="A703">
        <v>702</v>
      </c>
      <c r="B703" t="s">
        <v>52</v>
      </c>
      <c r="C703" t="s">
        <v>33</v>
      </c>
      <c r="D703" t="s">
        <v>24</v>
      </c>
      <c r="E703" t="s">
        <v>38</v>
      </c>
      <c r="F703">
        <v>71980.759999999995</v>
      </c>
      <c r="G703">
        <v>324129.71000000002</v>
      </c>
      <c r="H703">
        <v>27318.47</v>
      </c>
      <c r="I703">
        <v>5.78</v>
      </c>
      <c r="J703">
        <v>607</v>
      </c>
      <c r="K703" t="s">
        <v>19</v>
      </c>
      <c r="L703" t="s">
        <v>20</v>
      </c>
      <c r="M703" t="s">
        <v>151</v>
      </c>
      <c r="N703">
        <v>9500.6200000000008</v>
      </c>
      <c r="O703">
        <v>8182.5</v>
      </c>
    </row>
    <row r="704" spans="1:15" x14ac:dyDescent="0.3">
      <c r="A704">
        <v>703</v>
      </c>
      <c r="B704" t="s">
        <v>22</v>
      </c>
      <c r="C704" t="s">
        <v>33</v>
      </c>
      <c r="D704" t="s">
        <v>28</v>
      </c>
      <c r="E704" t="s">
        <v>29</v>
      </c>
      <c r="F704">
        <v>40110.769999999997</v>
      </c>
      <c r="G704">
        <v>115913.77</v>
      </c>
      <c r="H704">
        <v>327722.7</v>
      </c>
      <c r="I704">
        <v>13.79</v>
      </c>
      <c r="J704">
        <v>860</v>
      </c>
      <c r="K704" t="s">
        <v>25</v>
      </c>
      <c r="L704" t="s">
        <v>30</v>
      </c>
      <c r="M704" t="s">
        <v>356</v>
      </c>
      <c r="N704">
        <v>5076.01</v>
      </c>
      <c r="O704">
        <v>4017.78</v>
      </c>
    </row>
    <row r="705" spans="1:15" x14ac:dyDescent="0.3">
      <c r="A705">
        <v>704</v>
      </c>
      <c r="B705" t="s">
        <v>43</v>
      </c>
      <c r="C705" t="s">
        <v>23</v>
      </c>
      <c r="D705" t="s">
        <v>17</v>
      </c>
      <c r="E705" t="s">
        <v>18</v>
      </c>
      <c r="F705">
        <v>23942.080000000002</v>
      </c>
      <c r="G705">
        <v>458903.47</v>
      </c>
      <c r="H705">
        <v>369811.58</v>
      </c>
      <c r="I705">
        <v>12.62</v>
      </c>
      <c r="J705">
        <v>366</v>
      </c>
      <c r="K705" t="s">
        <v>39</v>
      </c>
      <c r="L705" t="s">
        <v>46</v>
      </c>
      <c r="M705" t="s">
        <v>357</v>
      </c>
      <c r="N705">
        <v>3120.86</v>
      </c>
      <c r="O705">
        <v>2730.87</v>
      </c>
    </row>
    <row r="706" spans="1:15" x14ac:dyDescent="0.3">
      <c r="A706">
        <v>705</v>
      </c>
      <c r="B706" t="s">
        <v>43</v>
      </c>
      <c r="C706" t="s">
        <v>23</v>
      </c>
      <c r="D706" t="s">
        <v>34</v>
      </c>
      <c r="E706" t="s">
        <v>54</v>
      </c>
      <c r="F706">
        <v>72529.91</v>
      </c>
      <c r="G706">
        <v>320075.03000000003</v>
      </c>
      <c r="H706">
        <v>130336.17</v>
      </c>
      <c r="I706">
        <v>15.31</v>
      </c>
      <c r="J706">
        <v>796</v>
      </c>
      <c r="K706" t="s">
        <v>25</v>
      </c>
      <c r="L706" t="s">
        <v>20</v>
      </c>
      <c r="M706" t="s">
        <v>70</v>
      </c>
      <c r="N706">
        <v>10844.89</v>
      </c>
      <c r="O706">
        <v>5592.54</v>
      </c>
    </row>
    <row r="707" spans="1:15" x14ac:dyDescent="0.3">
      <c r="A707">
        <v>706</v>
      </c>
      <c r="B707" t="s">
        <v>48</v>
      </c>
      <c r="C707" t="s">
        <v>58</v>
      </c>
      <c r="D707" t="s">
        <v>34</v>
      </c>
      <c r="E707" t="s">
        <v>18</v>
      </c>
      <c r="F707">
        <v>76206.149999999994</v>
      </c>
      <c r="G707">
        <v>311632.84000000003</v>
      </c>
      <c r="H707">
        <v>496432.4</v>
      </c>
      <c r="I707">
        <v>5.09</v>
      </c>
      <c r="J707">
        <v>379</v>
      </c>
      <c r="K707" t="s">
        <v>25</v>
      </c>
      <c r="L707" t="s">
        <v>46</v>
      </c>
      <c r="M707" t="s">
        <v>204</v>
      </c>
      <c r="N707">
        <v>9651.5499999999993</v>
      </c>
      <c r="O707">
        <v>6591.77</v>
      </c>
    </row>
    <row r="708" spans="1:15" x14ac:dyDescent="0.3">
      <c r="A708">
        <v>707</v>
      </c>
      <c r="B708" t="s">
        <v>52</v>
      </c>
      <c r="C708" t="s">
        <v>23</v>
      </c>
      <c r="D708" t="s">
        <v>28</v>
      </c>
      <c r="E708" t="s">
        <v>63</v>
      </c>
      <c r="F708">
        <v>29445.54</v>
      </c>
      <c r="G708">
        <v>397538.46</v>
      </c>
      <c r="H708">
        <v>488056.65</v>
      </c>
      <c r="I708">
        <v>9.2799999999999994</v>
      </c>
      <c r="J708">
        <v>717</v>
      </c>
      <c r="K708" t="s">
        <v>25</v>
      </c>
      <c r="L708" t="s">
        <v>75</v>
      </c>
      <c r="M708" t="s">
        <v>334</v>
      </c>
      <c r="N708">
        <v>2790.42</v>
      </c>
      <c r="O708">
        <v>2238.5100000000002</v>
      </c>
    </row>
    <row r="709" spans="1:15" x14ac:dyDescent="0.3">
      <c r="A709">
        <v>708</v>
      </c>
      <c r="B709" t="s">
        <v>41</v>
      </c>
      <c r="C709" t="s">
        <v>16</v>
      </c>
      <c r="D709" t="s">
        <v>34</v>
      </c>
      <c r="E709" t="s">
        <v>63</v>
      </c>
      <c r="F709">
        <v>18932.490000000002</v>
      </c>
      <c r="G709">
        <v>77075.320000000007</v>
      </c>
      <c r="H709">
        <v>248416.23</v>
      </c>
      <c r="I709">
        <v>12.74</v>
      </c>
      <c r="J709">
        <v>846</v>
      </c>
      <c r="K709" t="s">
        <v>39</v>
      </c>
      <c r="L709" t="s">
        <v>20</v>
      </c>
      <c r="M709" t="s">
        <v>212</v>
      </c>
      <c r="N709">
        <v>2357.52</v>
      </c>
      <c r="O709">
        <v>1216.01</v>
      </c>
    </row>
    <row r="710" spans="1:15" x14ac:dyDescent="0.3">
      <c r="A710">
        <v>709</v>
      </c>
      <c r="B710" t="s">
        <v>79</v>
      </c>
      <c r="C710" t="s">
        <v>16</v>
      </c>
      <c r="D710" t="s">
        <v>28</v>
      </c>
      <c r="E710" t="s">
        <v>29</v>
      </c>
      <c r="F710">
        <v>69838.17</v>
      </c>
      <c r="G710">
        <v>333250.03999999998</v>
      </c>
      <c r="H710">
        <v>39769.4</v>
      </c>
      <c r="I710">
        <v>12.34</v>
      </c>
      <c r="J710">
        <v>797</v>
      </c>
      <c r="K710" t="s">
        <v>45</v>
      </c>
      <c r="L710" t="s">
        <v>75</v>
      </c>
      <c r="M710" t="s">
        <v>206</v>
      </c>
      <c r="N710">
        <v>7161.14</v>
      </c>
      <c r="O710">
        <v>4810.12</v>
      </c>
    </row>
    <row r="711" spans="1:15" x14ac:dyDescent="0.3">
      <c r="A711">
        <v>710</v>
      </c>
      <c r="B711" t="s">
        <v>52</v>
      </c>
      <c r="C711" t="s">
        <v>37</v>
      </c>
      <c r="D711" t="s">
        <v>28</v>
      </c>
      <c r="E711" t="s">
        <v>54</v>
      </c>
      <c r="F711">
        <v>4363.6899999999996</v>
      </c>
      <c r="G711">
        <v>104792.17</v>
      </c>
      <c r="H711">
        <v>461512.77</v>
      </c>
      <c r="I711">
        <v>6.64</v>
      </c>
      <c r="J711">
        <v>727</v>
      </c>
      <c r="K711" t="s">
        <v>45</v>
      </c>
      <c r="L711" t="s">
        <v>75</v>
      </c>
      <c r="M711" t="s">
        <v>215</v>
      </c>
      <c r="N711">
        <v>560.09</v>
      </c>
      <c r="O711">
        <v>394.37</v>
      </c>
    </row>
    <row r="712" spans="1:15" x14ac:dyDescent="0.3">
      <c r="A712">
        <v>711</v>
      </c>
      <c r="B712" t="s">
        <v>22</v>
      </c>
      <c r="C712" t="s">
        <v>23</v>
      </c>
      <c r="D712" t="s">
        <v>34</v>
      </c>
      <c r="E712" t="s">
        <v>63</v>
      </c>
      <c r="F712">
        <v>45856.959999999999</v>
      </c>
      <c r="G712">
        <v>355825.23</v>
      </c>
      <c r="H712">
        <v>351568.48</v>
      </c>
      <c r="I712">
        <v>7.02</v>
      </c>
      <c r="J712">
        <v>770</v>
      </c>
      <c r="K712" t="s">
        <v>45</v>
      </c>
      <c r="L712" t="s">
        <v>75</v>
      </c>
      <c r="M712" t="s">
        <v>67</v>
      </c>
      <c r="N712">
        <v>4064.99</v>
      </c>
      <c r="O712">
        <v>3487.02</v>
      </c>
    </row>
    <row r="713" spans="1:15" x14ac:dyDescent="0.3">
      <c r="A713">
        <v>712</v>
      </c>
      <c r="B713" t="s">
        <v>50</v>
      </c>
      <c r="C713" t="s">
        <v>58</v>
      </c>
      <c r="D713" t="s">
        <v>28</v>
      </c>
      <c r="E713" t="s">
        <v>18</v>
      </c>
      <c r="F713">
        <v>76633.23</v>
      </c>
      <c r="G713">
        <v>209907.98</v>
      </c>
      <c r="H713">
        <v>442487.59</v>
      </c>
      <c r="I713">
        <v>5.36</v>
      </c>
      <c r="J713">
        <v>496</v>
      </c>
      <c r="K713" t="s">
        <v>25</v>
      </c>
      <c r="L713" t="s">
        <v>30</v>
      </c>
      <c r="M713" t="s">
        <v>308</v>
      </c>
      <c r="N713">
        <v>7320.57</v>
      </c>
      <c r="O713">
        <v>5502.13</v>
      </c>
    </row>
    <row r="714" spans="1:15" x14ac:dyDescent="0.3">
      <c r="A714">
        <v>713</v>
      </c>
      <c r="B714" t="s">
        <v>41</v>
      </c>
      <c r="C714" t="s">
        <v>16</v>
      </c>
      <c r="D714" t="s">
        <v>24</v>
      </c>
      <c r="E714" t="s">
        <v>29</v>
      </c>
      <c r="F714">
        <v>94993.03</v>
      </c>
      <c r="G714">
        <v>252136.16</v>
      </c>
      <c r="H714">
        <v>355896.55</v>
      </c>
      <c r="I714">
        <v>5.55</v>
      </c>
      <c r="J714">
        <v>861</v>
      </c>
      <c r="K714" t="s">
        <v>35</v>
      </c>
      <c r="L714" t="s">
        <v>20</v>
      </c>
      <c r="M714" t="s">
        <v>285</v>
      </c>
      <c r="N714">
        <v>9921.83</v>
      </c>
      <c r="O714">
        <v>6154.51</v>
      </c>
    </row>
    <row r="715" spans="1:15" x14ac:dyDescent="0.3">
      <c r="A715">
        <v>714</v>
      </c>
      <c r="B715" t="s">
        <v>32</v>
      </c>
      <c r="C715" t="s">
        <v>33</v>
      </c>
      <c r="D715" t="s">
        <v>34</v>
      </c>
      <c r="E715" t="s">
        <v>18</v>
      </c>
      <c r="F715">
        <v>89844.17</v>
      </c>
      <c r="G715">
        <v>344360.83</v>
      </c>
      <c r="H715">
        <v>373307.81</v>
      </c>
      <c r="I715">
        <v>11.1</v>
      </c>
      <c r="J715">
        <v>479</v>
      </c>
      <c r="K715" t="s">
        <v>25</v>
      </c>
      <c r="L715" t="s">
        <v>26</v>
      </c>
      <c r="M715" t="s">
        <v>358</v>
      </c>
      <c r="N715">
        <v>10305.290000000001</v>
      </c>
      <c r="O715">
        <v>5462.9</v>
      </c>
    </row>
    <row r="716" spans="1:15" x14ac:dyDescent="0.3">
      <c r="A716">
        <v>715</v>
      </c>
      <c r="B716" t="s">
        <v>48</v>
      </c>
      <c r="C716" t="s">
        <v>58</v>
      </c>
      <c r="D716" t="s">
        <v>56</v>
      </c>
      <c r="E716" t="s">
        <v>18</v>
      </c>
      <c r="F716">
        <v>10008.19</v>
      </c>
      <c r="G716">
        <v>276982.33</v>
      </c>
      <c r="H716">
        <v>185727.59</v>
      </c>
      <c r="I716">
        <v>11.44</v>
      </c>
      <c r="J716">
        <v>329</v>
      </c>
      <c r="K716" t="s">
        <v>45</v>
      </c>
      <c r="L716" t="s">
        <v>30</v>
      </c>
      <c r="M716" t="s">
        <v>49</v>
      </c>
      <c r="N716">
        <v>1202.1199999999999</v>
      </c>
      <c r="O716">
        <v>1007.13</v>
      </c>
    </row>
    <row r="717" spans="1:15" x14ac:dyDescent="0.3">
      <c r="A717">
        <v>716</v>
      </c>
      <c r="B717" t="s">
        <v>85</v>
      </c>
      <c r="C717" t="s">
        <v>37</v>
      </c>
      <c r="D717" t="s">
        <v>24</v>
      </c>
      <c r="E717" t="s">
        <v>38</v>
      </c>
      <c r="F717">
        <v>73436.61</v>
      </c>
      <c r="G717">
        <v>87205.49</v>
      </c>
      <c r="H717">
        <v>237716.58</v>
      </c>
      <c r="I717">
        <v>6.32</v>
      </c>
      <c r="J717">
        <v>624</v>
      </c>
      <c r="K717" t="s">
        <v>19</v>
      </c>
      <c r="L717" t="s">
        <v>46</v>
      </c>
      <c r="M717" t="s">
        <v>201</v>
      </c>
      <c r="N717">
        <v>5066.41</v>
      </c>
      <c r="O717">
        <v>3094.88</v>
      </c>
    </row>
    <row r="718" spans="1:15" x14ac:dyDescent="0.3">
      <c r="A718">
        <v>717</v>
      </c>
      <c r="B718" t="s">
        <v>43</v>
      </c>
      <c r="C718" t="s">
        <v>37</v>
      </c>
      <c r="D718" t="s">
        <v>24</v>
      </c>
      <c r="E718" t="s">
        <v>54</v>
      </c>
      <c r="F718">
        <v>16807.23</v>
      </c>
      <c r="G718">
        <v>17187.11</v>
      </c>
      <c r="H718">
        <v>493313.95</v>
      </c>
      <c r="I718">
        <v>15.53</v>
      </c>
      <c r="J718">
        <v>826</v>
      </c>
      <c r="K718" t="s">
        <v>39</v>
      </c>
      <c r="L718" t="s">
        <v>30</v>
      </c>
      <c r="M718" t="s">
        <v>93</v>
      </c>
      <c r="N718">
        <v>887.59</v>
      </c>
      <c r="O718">
        <v>727.06</v>
      </c>
    </row>
    <row r="719" spans="1:15" x14ac:dyDescent="0.3">
      <c r="A719">
        <v>718</v>
      </c>
      <c r="B719" t="s">
        <v>50</v>
      </c>
      <c r="C719" t="s">
        <v>58</v>
      </c>
      <c r="D719" t="s">
        <v>56</v>
      </c>
      <c r="E719" t="s">
        <v>63</v>
      </c>
      <c r="F719">
        <v>95962.35</v>
      </c>
      <c r="G719">
        <v>490377.93</v>
      </c>
      <c r="H719">
        <v>357710.88</v>
      </c>
      <c r="I719">
        <v>16.03</v>
      </c>
      <c r="J719">
        <v>500</v>
      </c>
      <c r="K719" t="s">
        <v>25</v>
      </c>
      <c r="L719" t="s">
        <v>30</v>
      </c>
      <c r="M719" t="s">
        <v>168</v>
      </c>
      <c r="N719">
        <v>5410.19</v>
      </c>
      <c r="O719">
        <v>2969.96</v>
      </c>
    </row>
    <row r="720" spans="1:15" x14ac:dyDescent="0.3">
      <c r="A720">
        <v>719</v>
      </c>
      <c r="B720" t="s">
        <v>32</v>
      </c>
      <c r="C720" t="s">
        <v>58</v>
      </c>
      <c r="D720" t="s">
        <v>17</v>
      </c>
      <c r="E720" t="s">
        <v>18</v>
      </c>
      <c r="F720">
        <v>57970.82</v>
      </c>
      <c r="G720">
        <v>483305.46</v>
      </c>
      <c r="H720">
        <v>359847.02</v>
      </c>
      <c r="I720">
        <v>17.649999999999999</v>
      </c>
      <c r="J720">
        <v>406</v>
      </c>
      <c r="K720" t="s">
        <v>35</v>
      </c>
      <c r="L720" t="s">
        <v>26</v>
      </c>
      <c r="M720" t="s">
        <v>359</v>
      </c>
      <c r="N720">
        <v>6075.86</v>
      </c>
      <c r="O720">
        <v>3911.95</v>
      </c>
    </row>
    <row r="721" spans="1:15" x14ac:dyDescent="0.3">
      <c r="A721">
        <v>720</v>
      </c>
      <c r="B721" t="s">
        <v>32</v>
      </c>
      <c r="C721" t="s">
        <v>37</v>
      </c>
      <c r="D721" t="s">
        <v>56</v>
      </c>
      <c r="E721" t="s">
        <v>18</v>
      </c>
      <c r="F721">
        <v>94914.06</v>
      </c>
      <c r="G721">
        <v>254026.5</v>
      </c>
      <c r="H721">
        <v>151109.74</v>
      </c>
      <c r="I721">
        <v>5.25</v>
      </c>
      <c r="J721">
        <v>750</v>
      </c>
      <c r="K721" t="s">
        <v>45</v>
      </c>
      <c r="L721" t="s">
        <v>46</v>
      </c>
      <c r="M721" t="s">
        <v>265</v>
      </c>
      <c r="N721">
        <v>12710.86</v>
      </c>
      <c r="O721">
        <v>8788.6200000000008</v>
      </c>
    </row>
    <row r="722" spans="1:15" x14ac:dyDescent="0.3">
      <c r="A722">
        <v>721</v>
      </c>
      <c r="B722" t="s">
        <v>43</v>
      </c>
      <c r="C722" t="s">
        <v>37</v>
      </c>
      <c r="D722" t="s">
        <v>56</v>
      </c>
      <c r="E722" t="s">
        <v>54</v>
      </c>
      <c r="F722">
        <v>32248.1</v>
      </c>
      <c r="G722">
        <v>202663.83</v>
      </c>
      <c r="H722">
        <v>466648.67</v>
      </c>
      <c r="I722">
        <v>8.06</v>
      </c>
      <c r="J722">
        <v>753</v>
      </c>
      <c r="K722" t="s">
        <v>39</v>
      </c>
      <c r="L722" t="s">
        <v>46</v>
      </c>
      <c r="M722" t="s">
        <v>360</v>
      </c>
      <c r="N722">
        <v>4712.16</v>
      </c>
      <c r="O722">
        <v>2498.13</v>
      </c>
    </row>
    <row r="723" spans="1:15" x14ac:dyDescent="0.3">
      <c r="A723">
        <v>722</v>
      </c>
      <c r="B723" t="s">
        <v>41</v>
      </c>
      <c r="C723" t="s">
        <v>23</v>
      </c>
      <c r="D723" t="s">
        <v>34</v>
      </c>
      <c r="E723" t="s">
        <v>18</v>
      </c>
      <c r="F723">
        <v>58228.160000000003</v>
      </c>
      <c r="G723">
        <v>379754.39</v>
      </c>
      <c r="H723">
        <v>224832.89</v>
      </c>
      <c r="I723">
        <v>17.97</v>
      </c>
      <c r="J723">
        <v>606</v>
      </c>
      <c r="K723" t="s">
        <v>25</v>
      </c>
      <c r="L723" t="s">
        <v>75</v>
      </c>
      <c r="M723" t="s">
        <v>214</v>
      </c>
      <c r="N723">
        <v>6931.77</v>
      </c>
      <c r="O723">
        <v>5722.77</v>
      </c>
    </row>
    <row r="724" spans="1:15" x14ac:dyDescent="0.3">
      <c r="A724">
        <v>723</v>
      </c>
      <c r="B724" t="s">
        <v>32</v>
      </c>
      <c r="C724" t="s">
        <v>37</v>
      </c>
      <c r="D724" t="s">
        <v>28</v>
      </c>
      <c r="E724" t="s">
        <v>54</v>
      </c>
      <c r="F724">
        <v>98293.71</v>
      </c>
      <c r="G724">
        <v>70144.47</v>
      </c>
      <c r="H724">
        <v>335835.77</v>
      </c>
      <c r="I724">
        <v>6.91</v>
      </c>
      <c r="J724">
        <v>667</v>
      </c>
      <c r="K724" t="s">
        <v>35</v>
      </c>
      <c r="L724" t="s">
        <v>20</v>
      </c>
      <c r="M724" t="s">
        <v>100</v>
      </c>
      <c r="N724">
        <v>5920.91</v>
      </c>
      <c r="O724">
        <v>3852.45</v>
      </c>
    </row>
    <row r="725" spans="1:15" x14ac:dyDescent="0.3">
      <c r="A725">
        <v>724</v>
      </c>
      <c r="B725" t="s">
        <v>15</v>
      </c>
      <c r="C725" t="s">
        <v>37</v>
      </c>
      <c r="D725" t="s">
        <v>34</v>
      </c>
      <c r="E725" t="s">
        <v>38</v>
      </c>
      <c r="F725">
        <v>11672.77</v>
      </c>
      <c r="G725">
        <v>10952.42</v>
      </c>
      <c r="H725">
        <v>163266.56</v>
      </c>
      <c r="I725">
        <v>10.8</v>
      </c>
      <c r="J725">
        <v>379</v>
      </c>
      <c r="K725" t="s">
        <v>25</v>
      </c>
      <c r="L725" t="s">
        <v>26</v>
      </c>
      <c r="M725" t="s">
        <v>361</v>
      </c>
      <c r="N725">
        <v>894.52</v>
      </c>
      <c r="O725">
        <v>456.68</v>
      </c>
    </row>
    <row r="726" spans="1:15" x14ac:dyDescent="0.3">
      <c r="A726">
        <v>725</v>
      </c>
      <c r="B726" t="s">
        <v>32</v>
      </c>
      <c r="C726" t="s">
        <v>37</v>
      </c>
      <c r="D726" t="s">
        <v>17</v>
      </c>
      <c r="E726" t="s">
        <v>29</v>
      </c>
      <c r="F726">
        <v>36487.25</v>
      </c>
      <c r="G726">
        <v>228442.58</v>
      </c>
      <c r="H726">
        <v>12501.34</v>
      </c>
      <c r="I726">
        <v>11.51</v>
      </c>
      <c r="J726">
        <v>756</v>
      </c>
      <c r="K726" t="s">
        <v>19</v>
      </c>
      <c r="L726" t="s">
        <v>46</v>
      </c>
      <c r="M726" t="s">
        <v>168</v>
      </c>
      <c r="N726">
        <v>4610.34</v>
      </c>
      <c r="O726">
        <v>3274.94</v>
      </c>
    </row>
    <row r="727" spans="1:15" x14ac:dyDescent="0.3">
      <c r="A727">
        <v>726</v>
      </c>
      <c r="B727" t="s">
        <v>43</v>
      </c>
      <c r="C727" t="s">
        <v>23</v>
      </c>
      <c r="D727" t="s">
        <v>56</v>
      </c>
      <c r="E727" t="s">
        <v>38</v>
      </c>
      <c r="F727">
        <v>79973.899999999994</v>
      </c>
      <c r="G727">
        <v>184908.79999999999</v>
      </c>
      <c r="H727">
        <v>146081.26</v>
      </c>
      <c r="I727">
        <v>10</v>
      </c>
      <c r="J727">
        <v>756</v>
      </c>
      <c r="K727" t="s">
        <v>19</v>
      </c>
      <c r="L727" t="s">
        <v>30</v>
      </c>
      <c r="M727" t="s">
        <v>334</v>
      </c>
      <c r="N727">
        <v>5676.46</v>
      </c>
      <c r="O727">
        <v>4821.17</v>
      </c>
    </row>
    <row r="728" spans="1:15" x14ac:dyDescent="0.3">
      <c r="A728">
        <v>727</v>
      </c>
      <c r="B728" t="s">
        <v>15</v>
      </c>
      <c r="C728" t="s">
        <v>23</v>
      </c>
      <c r="D728" t="s">
        <v>56</v>
      </c>
      <c r="E728" t="s">
        <v>38</v>
      </c>
      <c r="F728">
        <v>9143.31</v>
      </c>
      <c r="G728">
        <v>388402.99</v>
      </c>
      <c r="H728">
        <v>334142.40999999997</v>
      </c>
      <c r="I728">
        <v>9.68</v>
      </c>
      <c r="J728">
        <v>623</v>
      </c>
      <c r="K728" t="s">
        <v>19</v>
      </c>
      <c r="L728" t="s">
        <v>26</v>
      </c>
      <c r="M728" t="s">
        <v>78</v>
      </c>
      <c r="N728">
        <v>1203.52</v>
      </c>
      <c r="O728">
        <v>1064.0999999999999</v>
      </c>
    </row>
    <row r="729" spans="1:15" x14ac:dyDescent="0.3">
      <c r="A729">
        <v>728</v>
      </c>
      <c r="B729" t="s">
        <v>50</v>
      </c>
      <c r="C729" t="s">
        <v>16</v>
      </c>
      <c r="D729" t="s">
        <v>24</v>
      </c>
      <c r="E729" t="s">
        <v>38</v>
      </c>
      <c r="F729">
        <v>56541.09</v>
      </c>
      <c r="G729">
        <v>38711.47</v>
      </c>
      <c r="H729">
        <v>133014.69</v>
      </c>
      <c r="I729">
        <v>11</v>
      </c>
      <c r="J729">
        <v>582</v>
      </c>
      <c r="K729" t="s">
        <v>19</v>
      </c>
      <c r="L729" t="s">
        <v>46</v>
      </c>
      <c r="M729" t="s">
        <v>240</v>
      </c>
      <c r="N729">
        <v>4034.16</v>
      </c>
      <c r="O729">
        <v>2976.39</v>
      </c>
    </row>
    <row r="730" spans="1:15" x14ac:dyDescent="0.3">
      <c r="A730">
        <v>729</v>
      </c>
      <c r="B730" t="s">
        <v>32</v>
      </c>
      <c r="C730" t="s">
        <v>33</v>
      </c>
      <c r="D730" t="s">
        <v>24</v>
      </c>
      <c r="E730" t="s">
        <v>38</v>
      </c>
      <c r="F730">
        <v>39741.120000000003</v>
      </c>
      <c r="G730">
        <v>163712.32000000001</v>
      </c>
      <c r="H730">
        <v>271772.57</v>
      </c>
      <c r="I730">
        <v>7.61</v>
      </c>
      <c r="J730">
        <v>873</v>
      </c>
      <c r="K730" t="s">
        <v>19</v>
      </c>
      <c r="L730" t="s">
        <v>75</v>
      </c>
      <c r="M730" t="s">
        <v>210</v>
      </c>
      <c r="N730">
        <v>5065.74</v>
      </c>
      <c r="O730">
        <v>3228.27</v>
      </c>
    </row>
    <row r="731" spans="1:15" x14ac:dyDescent="0.3">
      <c r="A731">
        <v>730</v>
      </c>
      <c r="B731" t="s">
        <v>43</v>
      </c>
      <c r="C731" t="s">
        <v>23</v>
      </c>
      <c r="D731" t="s">
        <v>56</v>
      </c>
      <c r="E731" t="s">
        <v>38</v>
      </c>
      <c r="F731">
        <v>14389.64</v>
      </c>
      <c r="G731">
        <v>195991.93</v>
      </c>
      <c r="H731">
        <v>293641.87</v>
      </c>
      <c r="I731">
        <v>5.7</v>
      </c>
      <c r="J731">
        <v>344</v>
      </c>
      <c r="K731" t="s">
        <v>39</v>
      </c>
      <c r="L731" t="s">
        <v>30</v>
      </c>
      <c r="M731" t="s">
        <v>27</v>
      </c>
      <c r="N731">
        <v>1303.25</v>
      </c>
      <c r="O731">
        <v>1119.0899999999999</v>
      </c>
    </row>
    <row r="732" spans="1:15" x14ac:dyDescent="0.3">
      <c r="A732">
        <v>731</v>
      </c>
      <c r="B732" t="s">
        <v>79</v>
      </c>
      <c r="C732" t="s">
        <v>16</v>
      </c>
      <c r="D732" t="s">
        <v>24</v>
      </c>
      <c r="E732" t="s">
        <v>18</v>
      </c>
      <c r="F732">
        <v>74188.990000000005</v>
      </c>
      <c r="G732">
        <v>194562.8</v>
      </c>
      <c r="H732">
        <v>250954.44</v>
      </c>
      <c r="I732">
        <v>9.18</v>
      </c>
      <c r="J732">
        <v>725</v>
      </c>
      <c r="K732" t="s">
        <v>35</v>
      </c>
      <c r="L732" t="s">
        <v>30</v>
      </c>
      <c r="M732" t="s">
        <v>133</v>
      </c>
      <c r="N732">
        <v>5497.53</v>
      </c>
      <c r="O732">
        <v>4833.55</v>
      </c>
    </row>
    <row r="733" spans="1:15" x14ac:dyDescent="0.3">
      <c r="A733">
        <v>732</v>
      </c>
      <c r="B733" t="s">
        <v>52</v>
      </c>
      <c r="C733" t="s">
        <v>16</v>
      </c>
      <c r="D733" t="s">
        <v>17</v>
      </c>
      <c r="E733" t="s">
        <v>38</v>
      </c>
      <c r="F733">
        <v>21045.68</v>
      </c>
      <c r="G733">
        <v>110994.44</v>
      </c>
      <c r="H733">
        <v>400282.91</v>
      </c>
      <c r="I733">
        <v>13.83</v>
      </c>
      <c r="J733">
        <v>328</v>
      </c>
      <c r="K733" t="s">
        <v>25</v>
      </c>
      <c r="L733" t="s">
        <v>75</v>
      </c>
      <c r="M733" t="s">
        <v>251</v>
      </c>
      <c r="N733">
        <v>1125.07</v>
      </c>
      <c r="O733">
        <v>962.68</v>
      </c>
    </row>
    <row r="734" spans="1:15" x14ac:dyDescent="0.3">
      <c r="A734">
        <v>733</v>
      </c>
      <c r="B734" t="s">
        <v>85</v>
      </c>
      <c r="C734" t="s">
        <v>16</v>
      </c>
      <c r="D734" t="s">
        <v>17</v>
      </c>
      <c r="E734" t="s">
        <v>29</v>
      </c>
      <c r="F734">
        <v>67189.5</v>
      </c>
      <c r="G734">
        <v>326210.88</v>
      </c>
      <c r="H734">
        <v>465798.43</v>
      </c>
      <c r="I734">
        <v>13.91</v>
      </c>
      <c r="J734">
        <v>302</v>
      </c>
      <c r="K734" t="s">
        <v>25</v>
      </c>
      <c r="L734" t="s">
        <v>75</v>
      </c>
      <c r="M734" t="s">
        <v>310</v>
      </c>
      <c r="N734">
        <v>4382.66</v>
      </c>
      <c r="O734">
        <v>3076.46</v>
      </c>
    </row>
    <row r="735" spans="1:15" x14ac:dyDescent="0.3">
      <c r="A735">
        <v>734</v>
      </c>
      <c r="B735" t="s">
        <v>41</v>
      </c>
      <c r="C735" t="s">
        <v>37</v>
      </c>
      <c r="D735" t="s">
        <v>28</v>
      </c>
      <c r="E735" t="s">
        <v>38</v>
      </c>
      <c r="F735">
        <v>23070.07</v>
      </c>
      <c r="G735">
        <v>494137.63</v>
      </c>
      <c r="H735">
        <v>25098.2</v>
      </c>
      <c r="I735">
        <v>5.98</v>
      </c>
      <c r="J735">
        <v>674</v>
      </c>
      <c r="K735" t="s">
        <v>35</v>
      </c>
      <c r="L735" t="s">
        <v>26</v>
      </c>
      <c r="M735" t="s">
        <v>256</v>
      </c>
      <c r="N735">
        <v>1620.66</v>
      </c>
      <c r="O735">
        <v>956.76</v>
      </c>
    </row>
    <row r="736" spans="1:15" x14ac:dyDescent="0.3">
      <c r="A736">
        <v>735</v>
      </c>
      <c r="B736" t="s">
        <v>43</v>
      </c>
      <c r="C736" t="s">
        <v>37</v>
      </c>
      <c r="D736" t="s">
        <v>28</v>
      </c>
      <c r="E736" t="s">
        <v>29</v>
      </c>
      <c r="F736">
        <v>71829.02</v>
      </c>
      <c r="G736">
        <v>92160.44</v>
      </c>
      <c r="H736">
        <v>467355.39</v>
      </c>
      <c r="I736">
        <v>9.91</v>
      </c>
      <c r="J736">
        <v>623</v>
      </c>
      <c r="K736" t="s">
        <v>45</v>
      </c>
      <c r="L736" t="s">
        <v>30</v>
      </c>
      <c r="M736" t="s">
        <v>231</v>
      </c>
      <c r="N736">
        <v>8934.59</v>
      </c>
      <c r="O736">
        <v>6394.52</v>
      </c>
    </row>
    <row r="737" spans="1:15" x14ac:dyDescent="0.3">
      <c r="A737">
        <v>736</v>
      </c>
      <c r="B737" t="s">
        <v>15</v>
      </c>
      <c r="C737" t="s">
        <v>37</v>
      </c>
      <c r="D737" t="s">
        <v>56</v>
      </c>
      <c r="E737" t="s">
        <v>29</v>
      </c>
      <c r="F737">
        <v>41755.69</v>
      </c>
      <c r="G737">
        <v>9381.36</v>
      </c>
      <c r="H737">
        <v>142664.4</v>
      </c>
      <c r="I737">
        <v>17.5</v>
      </c>
      <c r="J737">
        <v>354</v>
      </c>
      <c r="K737" t="s">
        <v>19</v>
      </c>
      <c r="L737" t="s">
        <v>30</v>
      </c>
      <c r="M737" t="s">
        <v>217</v>
      </c>
      <c r="N737">
        <v>4402.34</v>
      </c>
      <c r="O737">
        <v>3895.5</v>
      </c>
    </row>
    <row r="738" spans="1:15" x14ac:dyDescent="0.3">
      <c r="A738">
        <v>737</v>
      </c>
      <c r="B738" t="s">
        <v>32</v>
      </c>
      <c r="C738" t="s">
        <v>37</v>
      </c>
      <c r="D738" t="s">
        <v>56</v>
      </c>
      <c r="E738" t="s">
        <v>38</v>
      </c>
      <c r="F738">
        <v>47579.51</v>
      </c>
      <c r="G738">
        <v>368119.68</v>
      </c>
      <c r="H738">
        <v>112443.9</v>
      </c>
      <c r="I738">
        <v>10.56</v>
      </c>
      <c r="J738">
        <v>610</v>
      </c>
      <c r="K738" t="s">
        <v>39</v>
      </c>
      <c r="L738" t="s">
        <v>26</v>
      </c>
      <c r="M738" t="s">
        <v>133</v>
      </c>
      <c r="N738">
        <v>4434.46</v>
      </c>
      <c r="O738">
        <v>3187.98</v>
      </c>
    </row>
    <row r="739" spans="1:15" x14ac:dyDescent="0.3">
      <c r="A739">
        <v>738</v>
      </c>
      <c r="B739" t="s">
        <v>48</v>
      </c>
      <c r="C739" t="s">
        <v>16</v>
      </c>
      <c r="D739" t="s">
        <v>28</v>
      </c>
      <c r="E739" t="s">
        <v>29</v>
      </c>
      <c r="F739">
        <v>68275.350000000006</v>
      </c>
      <c r="G739">
        <v>96934.81</v>
      </c>
      <c r="H739">
        <v>347609.61</v>
      </c>
      <c r="I739">
        <v>11.55</v>
      </c>
      <c r="J739">
        <v>477</v>
      </c>
      <c r="K739" t="s">
        <v>39</v>
      </c>
      <c r="L739" t="s">
        <v>75</v>
      </c>
      <c r="M739" t="s">
        <v>362</v>
      </c>
      <c r="N739">
        <v>7083.9</v>
      </c>
      <c r="O739">
        <v>4921.2700000000004</v>
      </c>
    </row>
    <row r="740" spans="1:15" x14ac:dyDescent="0.3">
      <c r="A740">
        <v>739</v>
      </c>
      <c r="B740" t="s">
        <v>15</v>
      </c>
      <c r="C740" t="s">
        <v>33</v>
      </c>
      <c r="D740" t="s">
        <v>17</v>
      </c>
      <c r="E740" t="s">
        <v>38</v>
      </c>
      <c r="F740">
        <v>83301.320000000007</v>
      </c>
      <c r="G740">
        <v>61805.04</v>
      </c>
      <c r="H740">
        <v>246358.12</v>
      </c>
      <c r="I740">
        <v>8.57</v>
      </c>
      <c r="J740">
        <v>436</v>
      </c>
      <c r="K740" t="s">
        <v>25</v>
      </c>
      <c r="L740" t="s">
        <v>26</v>
      </c>
      <c r="M740" t="s">
        <v>121</v>
      </c>
      <c r="N740">
        <v>7676.71</v>
      </c>
      <c r="O740">
        <v>6114.15</v>
      </c>
    </row>
    <row r="741" spans="1:15" x14ac:dyDescent="0.3">
      <c r="A741">
        <v>740</v>
      </c>
      <c r="B741" t="s">
        <v>50</v>
      </c>
      <c r="C741" t="s">
        <v>33</v>
      </c>
      <c r="D741" t="s">
        <v>24</v>
      </c>
      <c r="E741" t="s">
        <v>29</v>
      </c>
      <c r="F741">
        <v>9317.11</v>
      </c>
      <c r="G741">
        <v>484642.68</v>
      </c>
      <c r="H741">
        <v>120446.81</v>
      </c>
      <c r="I741">
        <v>7.9</v>
      </c>
      <c r="J741">
        <v>334</v>
      </c>
      <c r="K741" t="s">
        <v>45</v>
      </c>
      <c r="L741" t="s">
        <v>30</v>
      </c>
      <c r="M741" t="s">
        <v>363</v>
      </c>
      <c r="N741">
        <v>1201.8800000000001</v>
      </c>
      <c r="O741">
        <v>674.63</v>
      </c>
    </row>
    <row r="742" spans="1:15" x14ac:dyDescent="0.3">
      <c r="A742">
        <v>741</v>
      </c>
      <c r="B742" t="s">
        <v>22</v>
      </c>
      <c r="C742" t="s">
        <v>16</v>
      </c>
      <c r="D742" t="s">
        <v>17</v>
      </c>
      <c r="E742" t="s">
        <v>54</v>
      </c>
      <c r="F742">
        <v>71485.53</v>
      </c>
      <c r="G742">
        <v>408711.93</v>
      </c>
      <c r="H742">
        <v>120959.03999999999</v>
      </c>
      <c r="I742">
        <v>15.74</v>
      </c>
      <c r="J742">
        <v>692</v>
      </c>
      <c r="K742" t="s">
        <v>19</v>
      </c>
      <c r="L742" t="s">
        <v>20</v>
      </c>
      <c r="M742" t="s">
        <v>119</v>
      </c>
      <c r="N742">
        <v>8238.7900000000009</v>
      </c>
      <c r="O742">
        <v>6921.72</v>
      </c>
    </row>
    <row r="743" spans="1:15" x14ac:dyDescent="0.3">
      <c r="A743">
        <v>742</v>
      </c>
      <c r="B743" t="s">
        <v>32</v>
      </c>
      <c r="C743" t="s">
        <v>58</v>
      </c>
      <c r="D743" t="s">
        <v>24</v>
      </c>
      <c r="E743" t="s">
        <v>63</v>
      </c>
      <c r="F743">
        <v>18028.259999999998</v>
      </c>
      <c r="G743">
        <v>423931.1</v>
      </c>
      <c r="H743">
        <v>430506.55</v>
      </c>
      <c r="I743">
        <v>17.2</v>
      </c>
      <c r="J743">
        <v>792</v>
      </c>
      <c r="K743" t="s">
        <v>35</v>
      </c>
      <c r="L743" t="s">
        <v>30</v>
      </c>
      <c r="M743" t="s">
        <v>364</v>
      </c>
      <c r="N743">
        <v>1710.96</v>
      </c>
      <c r="O743">
        <v>1323.27</v>
      </c>
    </row>
    <row r="744" spans="1:15" x14ac:dyDescent="0.3">
      <c r="A744">
        <v>743</v>
      </c>
      <c r="B744" t="s">
        <v>41</v>
      </c>
      <c r="C744" t="s">
        <v>58</v>
      </c>
      <c r="D744" t="s">
        <v>28</v>
      </c>
      <c r="E744" t="s">
        <v>18</v>
      </c>
      <c r="F744">
        <v>74394.03</v>
      </c>
      <c r="G744">
        <v>8572.5499999999993</v>
      </c>
      <c r="H744">
        <v>419966.5</v>
      </c>
      <c r="I744">
        <v>12.21</v>
      </c>
      <c r="J744">
        <v>899</v>
      </c>
      <c r="K744" t="s">
        <v>25</v>
      </c>
      <c r="L744" t="s">
        <v>46</v>
      </c>
      <c r="M744" t="s">
        <v>78</v>
      </c>
      <c r="N744">
        <v>5748.44</v>
      </c>
      <c r="O744">
        <v>3201.3</v>
      </c>
    </row>
    <row r="745" spans="1:15" x14ac:dyDescent="0.3">
      <c r="A745">
        <v>744</v>
      </c>
      <c r="B745" t="s">
        <v>15</v>
      </c>
      <c r="C745" t="s">
        <v>58</v>
      </c>
      <c r="D745" t="s">
        <v>24</v>
      </c>
      <c r="E745" t="s">
        <v>18</v>
      </c>
      <c r="F745">
        <v>7676.29</v>
      </c>
      <c r="G745">
        <v>189096.19</v>
      </c>
      <c r="H745">
        <v>41885.949999999997</v>
      </c>
      <c r="I745">
        <v>6.36</v>
      </c>
      <c r="J745">
        <v>412</v>
      </c>
      <c r="K745" t="s">
        <v>19</v>
      </c>
      <c r="L745" t="s">
        <v>75</v>
      </c>
      <c r="M745" t="s">
        <v>124</v>
      </c>
      <c r="N745">
        <v>575.99</v>
      </c>
      <c r="O745">
        <v>376.68</v>
      </c>
    </row>
    <row r="746" spans="1:15" x14ac:dyDescent="0.3">
      <c r="A746">
        <v>745</v>
      </c>
      <c r="B746" t="s">
        <v>22</v>
      </c>
      <c r="C746" t="s">
        <v>16</v>
      </c>
      <c r="D746" t="s">
        <v>34</v>
      </c>
      <c r="E746" t="s">
        <v>18</v>
      </c>
      <c r="F746">
        <v>54438.37</v>
      </c>
      <c r="G746">
        <v>437013.56</v>
      </c>
      <c r="H746">
        <v>284267.89</v>
      </c>
      <c r="I746">
        <v>14.84</v>
      </c>
      <c r="J746">
        <v>714</v>
      </c>
      <c r="K746" t="s">
        <v>19</v>
      </c>
      <c r="L746" t="s">
        <v>46</v>
      </c>
      <c r="M746" t="s">
        <v>78</v>
      </c>
      <c r="N746">
        <v>6440.27</v>
      </c>
      <c r="O746">
        <v>3888.08</v>
      </c>
    </row>
    <row r="747" spans="1:15" x14ac:dyDescent="0.3">
      <c r="A747">
        <v>746</v>
      </c>
      <c r="B747" t="s">
        <v>43</v>
      </c>
      <c r="C747" t="s">
        <v>16</v>
      </c>
      <c r="D747" t="s">
        <v>28</v>
      </c>
      <c r="E747" t="s">
        <v>38</v>
      </c>
      <c r="F747">
        <v>82605.440000000002</v>
      </c>
      <c r="G747">
        <v>112501.58</v>
      </c>
      <c r="H747">
        <v>121295.23</v>
      </c>
      <c r="I747">
        <v>6.15</v>
      </c>
      <c r="J747">
        <v>840</v>
      </c>
      <c r="K747" t="s">
        <v>35</v>
      </c>
      <c r="L747" t="s">
        <v>46</v>
      </c>
      <c r="M747" t="s">
        <v>111</v>
      </c>
      <c r="N747">
        <v>4552.84</v>
      </c>
      <c r="O747">
        <v>4006.77</v>
      </c>
    </row>
    <row r="748" spans="1:15" x14ac:dyDescent="0.3">
      <c r="A748">
        <v>747</v>
      </c>
      <c r="B748" t="s">
        <v>52</v>
      </c>
      <c r="C748" t="s">
        <v>16</v>
      </c>
      <c r="D748" t="s">
        <v>24</v>
      </c>
      <c r="E748" t="s">
        <v>63</v>
      </c>
      <c r="F748">
        <v>75163.820000000007</v>
      </c>
      <c r="G748">
        <v>422938.13</v>
      </c>
      <c r="H748">
        <v>5293.27</v>
      </c>
      <c r="I748">
        <v>11.21</v>
      </c>
      <c r="J748">
        <v>517</v>
      </c>
      <c r="K748" t="s">
        <v>19</v>
      </c>
      <c r="L748" t="s">
        <v>30</v>
      </c>
      <c r="M748" t="s">
        <v>153</v>
      </c>
      <c r="N748">
        <v>6181.69</v>
      </c>
      <c r="O748">
        <v>4531.67</v>
      </c>
    </row>
    <row r="749" spans="1:15" x14ac:dyDescent="0.3">
      <c r="A749">
        <v>748</v>
      </c>
      <c r="B749" t="s">
        <v>43</v>
      </c>
      <c r="C749" t="s">
        <v>37</v>
      </c>
      <c r="D749" t="s">
        <v>56</v>
      </c>
      <c r="E749" t="s">
        <v>38</v>
      </c>
      <c r="F749">
        <v>67914.289999999994</v>
      </c>
      <c r="G749">
        <v>400907.83</v>
      </c>
      <c r="H749">
        <v>359978.65</v>
      </c>
      <c r="I749">
        <v>7.81</v>
      </c>
      <c r="J749">
        <v>672</v>
      </c>
      <c r="K749" t="s">
        <v>39</v>
      </c>
      <c r="L749" t="s">
        <v>46</v>
      </c>
      <c r="M749" t="s">
        <v>329</v>
      </c>
      <c r="N749">
        <v>6717.71</v>
      </c>
      <c r="O749">
        <v>5562.84</v>
      </c>
    </row>
    <row r="750" spans="1:15" x14ac:dyDescent="0.3">
      <c r="A750">
        <v>749</v>
      </c>
      <c r="B750" t="s">
        <v>52</v>
      </c>
      <c r="C750" t="s">
        <v>23</v>
      </c>
      <c r="D750" t="s">
        <v>24</v>
      </c>
      <c r="E750" t="s">
        <v>18</v>
      </c>
      <c r="F750">
        <v>35498.32</v>
      </c>
      <c r="G750">
        <v>477934.81</v>
      </c>
      <c r="H750">
        <v>34266.61</v>
      </c>
      <c r="I750">
        <v>8.11</v>
      </c>
      <c r="J750">
        <v>882</v>
      </c>
      <c r="K750" t="s">
        <v>25</v>
      </c>
      <c r="L750" t="s">
        <v>30</v>
      </c>
      <c r="M750" t="s">
        <v>349</v>
      </c>
      <c r="N750">
        <v>4047.18</v>
      </c>
      <c r="O750">
        <v>2862.97</v>
      </c>
    </row>
    <row r="751" spans="1:15" x14ac:dyDescent="0.3">
      <c r="A751">
        <v>750</v>
      </c>
      <c r="B751" t="s">
        <v>48</v>
      </c>
      <c r="C751" t="s">
        <v>23</v>
      </c>
      <c r="D751" t="s">
        <v>34</v>
      </c>
      <c r="E751" t="s">
        <v>54</v>
      </c>
      <c r="F751">
        <v>74031.88</v>
      </c>
      <c r="G751">
        <v>231137.57</v>
      </c>
      <c r="H751">
        <v>223442.36</v>
      </c>
      <c r="I751">
        <v>7.21</v>
      </c>
      <c r="J751">
        <v>662</v>
      </c>
      <c r="K751" t="s">
        <v>25</v>
      </c>
      <c r="L751" t="s">
        <v>20</v>
      </c>
      <c r="M751" t="s">
        <v>183</v>
      </c>
      <c r="N751">
        <v>3996.44</v>
      </c>
      <c r="O751">
        <v>2063.6</v>
      </c>
    </row>
    <row r="752" spans="1:15" x14ac:dyDescent="0.3">
      <c r="A752">
        <v>751</v>
      </c>
      <c r="B752" t="s">
        <v>48</v>
      </c>
      <c r="C752" t="s">
        <v>23</v>
      </c>
      <c r="D752" t="s">
        <v>34</v>
      </c>
      <c r="E752" t="s">
        <v>63</v>
      </c>
      <c r="F752">
        <v>43850.25</v>
      </c>
      <c r="G752">
        <v>309453.21999999997</v>
      </c>
      <c r="H752">
        <v>179175.98</v>
      </c>
      <c r="I752">
        <v>17.899999999999999</v>
      </c>
      <c r="J752">
        <v>830</v>
      </c>
      <c r="K752" t="s">
        <v>25</v>
      </c>
      <c r="L752" t="s">
        <v>26</v>
      </c>
      <c r="M752" t="s">
        <v>180</v>
      </c>
      <c r="N752">
        <v>3274.49</v>
      </c>
      <c r="O752">
        <v>2479.89</v>
      </c>
    </row>
    <row r="753" spans="1:15" x14ac:dyDescent="0.3">
      <c r="A753">
        <v>752</v>
      </c>
      <c r="B753" t="s">
        <v>32</v>
      </c>
      <c r="C753" t="s">
        <v>16</v>
      </c>
      <c r="D753" t="s">
        <v>24</v>
      </c>
      <c r="E753" t="s">
        <v>63</v>
      </c>
      <c r="F753">
        <v>16337.45</v>
      </c>
      <c r="G753">
        <v>159393.87</v>
      </c>
      <c r="H753">
        <v>206364.23</v>
      </c>
      <c r="I753">
        <v>6.54</v>
      </c>
      <c r="J753">
        <v>877</v>
      </c>
      <c r="K753" t="s">
        <v>35</v>
      </c>
      <c r="L753" t="s">
        <v>46</v>
      </c>
      <c r="M753" t="s">
        <v>337</v>
      </c>
      <c r="N753">
        <v>1988.23</v>
      </c>
      <c r="O753">
        <v>1050.03</v>
      </c>
    </row>
    <row r="754" spans="1:15" x14ac:dyDescent="0.3">
      <c r="A754">
        <v>753</v>
      </c>
      <c r="B754" t="s">
        <v>41</v>
      </c>
      <c r="C754" t="s">
        <v>16</v>
      </c>
      <c r="D754" t="s">
        <v>34</v>
      </c>
      <c r="E754" t="s">
        <v>29</v>
      </c>
      <c r="F754">
        <v>90254.84</v>
      </c>
      <c r="G754">
        <v>364721.06</v>
      </c>
      <c r="H754">
        <v>280110.18</v>
      </c>
      <c r="I754">
        <v>7.08</v>
      </c>
      <c r="J754">
        <v>578</v>
      </c>
      <c r="K754" t="s">
        <v>25</v>
      </c>
      <c r="L754" t="s">
        <v>46</v>
      </c>
      <c r="M754" t="s">
        <v>199</v>
      </c>
      <c r="N754">
        <v>8912.7099999999991</v>
      </c>
      <c r="O754">
        <v>6756.86</v>
      </c>
    </row>
    <row r="755" spans="1:15" x14ac:dyDescent="0.3">
      <c r="A755">
        <v>754</v>
      </c>
      <c r="B755" t="s">
        <v>48</v>
      </c>
      <c r="C755" t="s">
        <v>23</v>
      </c>
      <c r="D755" t="s">
        <v>24</v>
      </c>
      <c r="E755" t="s">
        <v>54</v>
      </c>
      <c r="F755">
        <v>58590.16</v>
      </c>
      <c r="G755">
        <v>146843.16</v>
      </c>
      <c r="H755">
        <v>403325.77</v>
      </c>
      <c r="I755">
        <v>5.72</v>
      </c>
      <c r="J755">
        <v>859</v>
      </c>
      <c r="K755" t="s">
        <v>45</v>
      </c>
      <c r="L755" t="s">
        <v>26</v>
      </c>
      <c r="M755" t="s">
        <v>303</v>
      </c>
      <c r="N755">
        <v>5537.81</v>
      </c>
      <c r="O755">
        <v>4815.46</v>
      </c>
    </row>
    <row r="756" spans="1:15" x14ac:dyDescent="0.3">
      <c r="A756">
        <v>755</v>
      </c>
      <c r="B756" t="s">
        <v>50</v>
      </c>
      <c r="C756" t="s">
        <v>58</v>
      </c>
      <c r="D756" t="s">
        <v>34</v>
      </c>
      <c r="E756" t="s">
        <v>54</v>
      </c>
      <c r="F756">
        <v>1683.39</v>
      </c>
      <c r="G756">
        <v>368804.83</v>
      </c>
      <c r="H756">
        <v>341728.56</v>
      </c>
      <c r="I756">
        <v>11.41</v>
      </c>
      <c r="J756">
        <v>647</v>
      </c>
      <c r="K756" t="s">
        <v>25</v>
      </c>
      <c r="L756" t="s">
        <v>26</v>
      </c>
      <c r="M756" t="s">
        <v>121</v>
      </c>
      <c r="N756">
        <v>248</v>
      </c>
      <c r="O756">
        <v>157.59</v>
      </c>
    </row>
    <row r="757" spans="1:15" x14ac:dyDescent="0.3">
      <c r="A757">
        <v>756</v>
      </c>
      <c r="B757" t="s">
        <v>48</v>
      </c>
      <c r="C757" t="s">
        <v>58</v>
      </c>
      <c r="D757" t="s">
        <v>28</v>
      </c>
      <c r="E757" t="s">
        <v>54</v>
      </c>
      <c r="F757">
        <v>84749.38</v>
      </c>
      <c r="G757">
        <v>82732.490000000005</v>
      </c>
      <c r="H757">
        <v>36429.06</v>
      </c>
      <c r="I757">
        <v>9.15</v>
      </c>
      <c r="J757">
        <v>650</v>
      </c>
      <c r="K757" t="s">
        <v>45</v>
      </c>
      <c r="L757" t="s">
        <v>75</v>
      </c>
      <c r="M757" t="s">
        <v>310</v>
      </c>
      <c r="N757">
        <v>8913.7099999999991</v>
      </c>
      <c r="O757">
        <v>7436.59</v>
      </c>
    </row>
    <row r="758" spans="1:15" x14ac:dyDescent="0.3">
      <c r="A758">
        <v>757</v>
      </c>
      <c r="B758" t="s">
        <v>43</v>
      </c>
      <c r="C758" t="s">
        <v>33</v>
      </c>
      <c r="D758" t="s">
        <v>56</v>
      </c>
      <c r="E758" t="s">
        <v>38</v>
      </c>
      <c r="F758">
        <v>91357.61</v>
      </c>
      <c r="G758">
        <v>330427.44</v>
      </c>
      <c r="H758">
        <v>33292.720000000001</v>
      </c>
      <c r="I758">
        <v>6.55</v>
      </c>
      <c r="J758">
        <v>565</v>
      </c>
      <c r="K758" t="s">
        <v>25</v>
      </c>
      <c r="L758" t="s">
        <v>26</v>
      </c>
      <c r="M758" t="s">
        <v>236</v>
      </c>
      <c r="N758">
        <v>9853.5</v>
      </c>
      <c r="O758">
        <v>8859.11</v>
      </c>
    </row>
    <row r="759" spans="1:15" x14ac:dyDescent="0.3">
      <c r="A759">
        <v>758</v>
      </c>
      <c r="B759" t="s">
        <v>15</v>
      </c>
      <c r="C759" t="s">
        <v>58</v>
      </c>
      <c r="D759" t="s">
        <v>17</v>
      </c>
      <c r="E759" t="s">
        <v>29</v>
      </c>
      <c r="F759">
        <v>30363.54</v>
      </c>
      <c r="G759">
        <v>466932.66</v>
      </c>
      <c r="H759">
        <v>155462.82</v>
      </c>
      <c r="I759">
        <v>10.41</v>
      </c>
      <c r="J759">
        <v>794</v>
      </c>
      <c r="K759" t="s">
        <v>39</v>
      </c>
      <c r="L759" t="s">
        <v>46</v>
      </c>
      <c r="M759" t="s">
        <v>323</v>
      </c>
      <c r="N759">
        <v>2932.56</v>
      </c>
      <c r="O759">
        <v>1724.3</v>
      </c>
    </row>
    <row r="760" spans="1:15" x14ac:dyDescent="0.3">
      <c r="A760">
        <v>759</v>
      </c>
      <c r="B760" t="s">
        <v>22</v>
      </c>
      <c r="C760" t="s">
        <v>37</v>
      </c>
      <c r="D760" t="s">
        <v>34</v>
      </c>
      <c r="E760" t="s">
        <v>38</v>
      </c>
      <c r="F760">
        <v>55071.96</v>
      </c>
      <c r="G760">
        <v>99500</v>
      </c>
      <c r="H760">
        <v>141249.48000000001</v>
      </c>
      <c r="I760">
        <v>14.39</v>
      </c>
      <c r="J760">
        <v>410</v>
      </c>
      <c r="K760" t="s">
        <v>45</v>
      </c>
      <c r="L760" t="s">
        <v>20</v>
      </c>
      <c r="M760" t="s">
        <v>198</v>
      </c>
      <c r="N760">
        <v>3614.25</v>
      </c>
      <c r="O760">
        <v>2044.04</v>
      </c>
    </row>
    <row r="761" spans="1:15" x14ac:dyDescent="0.3">
      <c r="A761">
        <v>760</v>
      </c>
      <c r="B761" t="s">
        <v>22</v>
      </c>
      <c r="C761" t="s">
        <v>23</v>
      </c>
      <c r="D761" t="s">
        <v>24</v>
      </c>
      <c r="E761" t="s">
        <v>54</v>
      </c>
      <c r="F761">
        <v>30593.09</v>
      </c>
      <c r="G761">
        <v>360265.82</v>
      </c>
      <c r="H761">
        <v>312705.78999999998</v>
      </c>
      <c r="I761">
        <v>17.63</v>
      </c>
      <c r="J761">
        <v>763</v>
      </c>
      <c r="K761" t="s">
        <v>35</v>
      </c>
      <c r="L761" t="s">
        <v>20</v>
      </c>
      <c r="M761" t="s">
        <v>290</v>
      </c>
      <c r="N761">
        <v>2833.57</v>
      </c>
      <c r="O761">
        <v>2039.53</v>
      </c>
    </row>
    <row r="762" spans="1:15" x14ac:dyDescent="0.3">
      <c r="A762">
        <v>761</v>
      </c>
      <c r="B762" t="s">
        <v>43</v>
      </c>
      <c r="C762" t="s">
        <v>16</v>
      </c>
      <c r="D762" t="s">
        <v>56</v>
      </c>
      <c r="E762" t="s">
        <v>29</v>
      </c>
      <c r="F762">
        <v>99958.55</v>
      </c>
      <c r="G762">
        <v>236537.37</v>
      </c>
      <c r="H762">
        <v>75467.539999999994</v>
      </c>
      <c r="I762">
        <v>14.63</v>
      </c>
      <c r="J762">
        <v>647</v>
      </c>
      <c r="K762" t="s">
        <v>45</v>
      </c>
      <c r="L762" t="s">
        <v>26</v>
      </c>
      <c r="M762" t="s">
        <v>166</v>
      </c>
      <c r="N762">
        <v>6324.25</v>
      </c>
      <c r="O762">
        <v>4491.3500000000004</v>
      </c>
    </row>
    <row r="763" spans="1:15" x14ac:dyDescent="0.3">
      <c r="A763">
        <v>762</v>
      </c>
      <c r="B763" t="s">
        <v>48</v>
      </c>
      <c r="C763" t="s">
        <v>37</v>
      </c>
      <c r="D763" t="s">
        <v>28</v>
      </c>
      <c r="E763" t="s">
        <v>29</v>
      </c>
      <c r="F763">
        <v>20381.189999999999</v>
      </c>
      <c r="G763">
        <v>329972.81</v>
      </c>
      <c r="H763">
        <v>22604.83</v>
      </c>
      <c r="I763">
        <v>10.89</v>
      </c>
      <c r="J763">
        <v>628</v>
      </c>
      <c r="K763" t="s">
        <v>35</v>
      </c>
      <c r="L763" t="s">
        <v>26</v>
      </c>
      <c r="M763" t="s">
        <v>365</v>
      </c>
      <c r="N763">
        <v>1083.8499999999999</v>
      </c>
      <c r="O763">
        <v>703.73</v>
      </c>
    </row>
    <row r="764" spans="1:15" x14ac:dyDescent="0.3">
      <c r="A764">
        <v>763</v>
      </c>
      <c r="B764" t="s">
        <v>32</v>
      </c>
      <c r="C764" t="s">
        <v>16</v>
      </c>
      <c r="D764" t="s">
        <v>17</v>
      </c>
      <c r="E764" t="s">
        <v>29</v>
      </c>
      <c r="F764">
        <v>86610.13</v>
      </c>
      <c r="G764">
        <v>214137.24</v>
      </c>
      <c r="H764">
        <v>329388.5</v>
      </c>
      <c r="I764">
        <v>12.74</v>
      </c>
      <c r="J764">
        <v>517</v>
      </c>
      <c r="K764" t="s">
        <v>19</v>
      </c>
      <c r="L764" t="s">
        <v>75</v>
      </c>
      <c r="M764" t="s">
        <v>358</v>
      </c>
      <c r="N764">
        <v>8369.57</v>
      </c>
      <c r="O764">
        <v>5793.05</v>
      </c>
    </row>
    <row r="765" spans="1:15" x14ac:dyDescent="0.3">
      <c r="A765">
        <v>764</v>
      </c>
      <c r="B765" t="s">
        <v>43</v>
      </c>
      <c r="C765" t="s">
        <v>37</v>
      </c>
      <c r="D765" t="s">
        <v>24</v>
      </c>
      <c r="E765" t="s">
        <v>18</v>
      </c>
      <c r="F765">
        <v>88034.35</v>
      </c>
      <c r="G765">
        <v>328771.27</v>
      </c>
      <c r="H765">
        <v>16439.73</v>
      </c>
      <c r="I765">
        <v>10.99</v>
      </c>
      <c r="J765">
        <v>356</v>
      </c>
      <c r="K765" t="s">
        <v>25</v>
      </c>
      <c r="L765" t="s">
        <v>75</v>
      </c>
      <c r="M765" t="s">
        <v>237</v>
      </c>
      <c r="N765">
        <v>12861.4</v>
      </c>
      <c r="O765">
        <v>7776.73</v>
      </c>
    </row>
    <row r="766" spans="1:15" x14ac:dyDescent="0.3">
      <c r="A766">
        <v>765</v>
      </c>
      <c r="B766" t="s">
        <v>22</v>
      </c>
      <c r="C766" t="s">
        <v>58</v>
      </c>
      <c r="D766" t="s">
        <v>34</v>
      </c>
      <c r="E766" t="s">
        <v>38</v>
      </c>
      <c r="F766">
        <v>17369.189999999999</v>
      </c>
      <c r="G766">
        <v>383612.93</v>
      </c>
      <c r="H766">
        <v>65912.960000000006</v>
      </c>
      <c r="I766">
        <v>14.43</v>
      </c>
      <c r="J766">
        <v>825</v>
      </c>
      <c r="K766" t="s">
        <v>19</v>
      </c>
      <c r="L766" t="s">
        <v>75</v>
      </c>
      <c r="M766" t="s">
        <v>202</v>
      </c>
      <c r="N766">
        <v>1973.25</v>
      </c>
      <c r="O766">
        <v>1279.49</v>
      </c>
    </row>
    <row r="767" spans="1:15" x14ac:dyDescent="0.3">
      <c r="A767">
        <v>766</v>
      </c>
      <c r="B767" t="s">
        <v>48</v>
      </c>
      <c r="C767" t="s">
        <v>33</v>
      </c>
      <c r="D767" t="s">
        <v>34</v>
      </c>
      <c r="E767" t="s">
        <v>54</v>
      </c>
      <c r="F767">
        <v>17520.72</v>
      </c>
      <c r="G767">
        <v>476451.3</v>
      </c>
      <c r="H767">
        <v>490753.27</v>
      </c>
      <c r="I767">
        <v>17.3</v>
      </c>
      <c r="J767">
        <v>676</v>
      </c>
      <c r="K767" t="s">
        <v>25</v>
      </c>
      <c r="L767" t="s">
        <v>75</v>
      </c>
      <c r="M767" t="s">
        <v>366</v>
      </c>
      <c r="N767">
        <v>2061.09</v>
      </c>
      <c r="O767">
        <v>1476.02</v>
      </c>
    </row>
    <row r="768" spans="1:15" x14ac:dyDescent="0.3">
      <c r="A768">
        <v>767</v>
      </c>
      <c r="B768" t="s">
        <v>32</v>
      </c>
      <c r="C768" t="s">
        <v>33</v>
      </c>
      <c r="D768" t="s">
        <v>28</v>
      </c>
      <c r="E768" t="s">
        <v>38</v>
      </c>
      <c r="F768">
        <v>13260.82</v>
      </c>
      <c r="G768">
        <v>168312.3</v>
      </c>
      <c r="H768">
        <v>29123.279999999999</v>
      </c>
      <c r="I768">
        <v>16.79</v>
      </c>
      <c r="J768">
        <v>819</v>
      </c>
      <c r="K768" t="s">
        <v>35</v>
      </c>
      <c r="L768" t="s">
        <v>20</v>
      </c>
      <c r="M768" t="s">
        <v>166</v>
      </c>
      <c r="N768">
        <v>666.03</v>
      </c>
      <c r="O768">
        <v>374.92</v>
      </c>
    </row>
    <row r="769" spans="1:15" x14ac:dyDescent="0.3">
      <c r="A769">
        <v>768</v>
      </c>
      <c r="B769" t="s">
        <v>52</v>
      </c>
      <c r="C769" t="s">
        <v>33</v>
      </c>
      <c r="D769" t="s">
        <v>56</v>
      </c>
      <c r="E769" t="s">
        <v>29</v>
      </c>
      <c r="F769">
        <v>97870.38</v>
      </c>
      <c r="G769">
        <v>17826.810000000001</v>
      </c>
      <c r="H769">
        <v>160530.85999999999</v>
      </c>
      <c r="I769">
        <v>7.22</v>
      </c>
      <c r="J769">
        <v>584</v>
      </c>
      <c r="K769" t="s">
        <v>25</v>
      </c>
      <c r="L769" t="s">
        <v>26</v>
      </c>
      <c r="M769" t="s">
        <v>272</v>
      </c>
      <c r="N769">
        <v>14491.18</v>
      </c>
      <c r="O769">
        <v>10501.49</v>
      </c>
    </row>
    <row r="770" spans="1:15" x14ac:dyDescent="0.3">
      <c r="A770">
        <v>769</v>
      </c>
      <c r="B770" t="s">
        <v>15</v>
      </c>
      <c r="C770" t="s">
        <v>33</v>
      </c>
      <c r="D770" t="s">
        <v>28</v>
      </c>
      <c r="E770" t="s">
        <v>29</v>
      </c>
      <c r="F770">
        <v>58014.02</v>
      </c>
      <c r="G770">
        <v>491827.79</v>
      </c>
      <c r="H770">
        <v>386049.21</v>
      </c>
      <c r="I770">
        <v>9.2100000000000009</v>
      </c>
      <c r="J770">
        <v>396</v>
      </c>
      <c r="K770" t="s">
        <v>39</v>
      </c>
      <c r="L770" t="s">
        <v>30</v>
      </c>
      <c r="M770" t="s">
        <v>272</v>
      </c>
      <c r="N770">
        <v>5960.66</v>
      </c>
      <c r="O770">
        <v>4496.38</v>
      </c>
    </row>
    <row r="771" spans="1:15" x14ac:dyDescent="0.3">
      <c r="A771">
        <v>770</v>
      </c>
      <c r="B771" t="s">
        <v>22</v>
      </c>
      <c r="C771" t="s">
        <v>37</v>
      </c>
      <c r="D771" t="s">
        <v>56</v>
      </c>
      <c r="E771" t="s">
        <v>29</v>
      </c>
      <c r="F771">
        <v>51171.4</v>
      </c>
      <c r="G771">
        <v>345139.7</v>
      </c>
      <c r="H771">
        <v>323786.32</v>
      </c>
      <c r="I771">
        <v>15.3</v>
      </c>
      <c r="J771">
        <v>337</v>
      </c>
      <c r="K771" t="s">
        <v>39</v>
      </c>
      <c r="L771" t="s">
        <v>46</v>
      </c>
      <c r="M771" t="s">
        <v>234</v>
      </c>
      <c r="N771">
        <v>4665.9399999999996</v>
      </c>
      <c r="O771">
        <v>2348.58</v>
      </c>
    </row>
    <row r="772" spans="1:15" x14ac:dyDescent="0.3">
      <c r="A772">
        <v>771</v>
      </c>
      <c r="B772" t="s">
        <v>52</v>
      </c>
      <c r="C772" t="s">
        <v>23</v>
      </c>
      <c r="D772" t="s">
        <v>34</v>
      </c>
      <c r="E772" t="s">
        <v>29</v>
      </c>
      <c r="F772">
        <v>63611.360000000001</v>
      </c>
      <c r="G772">
        <v>247732.02</v>
      </c>
      <c r="H772">
        <v>437891.26</v>
      </c>
      <c r="I772">
        <v>5.79</v>
      </c>
      <c r="J772">
        <v>411</v>
      </c>
      <c r="K772" t="s">
        <v>25</v>
      </c>
      <c r="L772" t="s">
        <v>30</v>
      </c>
      <c r="M772" t="s">
        <v>367</v>
      </c>
      <c r="N772">
        <v>7126.35</v>
      </c>
      <c r="O772">
        <v>6012.21</v>
      </c>
    </row>
    <row r="773" spans="1:15" x14ac:dyDescent="0.3">
      <c r="A773">
        <v>772</v>
      </c>
      <c r="B773" t="s">
        <v>22</v>
      </c>
      <c r="C773" t="s">
        <v>16</v>
      </c>
      <c r="D773" t="s">
        <v>24</v>
      </c>
      <c r="E773" t="s">
        <v>29</v>
      </c>
      <c r="F773">
        <v>68071.34</v>
      </c>
      <c r="G773">
        <v>224643.41</v>
      </c>
      <c r="H773">
        <v>462662.41</v>
      </c>
      <c r="I773">
        <v>11.17</v>
      </c>
      <c r="J773">
        <v>464</v>
      </c>
      <c r="K773" t="s">
        <v>19</v>
      </c>
      <c r="L773" t="s">
        <v>26</v>
      </c>
      <c r="M773" t="s">
        <v>184</v>
      </c>
      <c r="N773">
        <v>5627.5</v>
      </c>
      <c r="O773">
        <v>3941.29</v>
      </c>
    </row>
    <row r="774" spans="1:15" x14ac:dyDescent="0.3">
      <c r="A774">
        <v>773</v>
      </c>
      <c r="B774" t="s">
        <v>15</v>
      </c>
      <c r="C774" t="s">
        <v>33</v>
      </c>
      <c r="D774" t="s">
        <v>56</v>
      </c>
      <c r="E774" t="s">
        <v>63</v>
      </c>
      <c r="F774">
        <v>92653.7</v>
      </c>
      <c r="G774">
        <v>138422.19</v>
      </c>
      <c r="H774">
        <v>125144.28</v>
      </c>
      <c r="I774">
        <v>7.08</v>
      </c>
      <c r="J774">
        <v>550</v>
      </c>
      <c r="K774" t="s">
        <v>25</v>
      </c>
      <c r="L774" t="s">
        <v>75</v>
      </c>
      <c r="M774" t="s">
        <v>300</v>
      </c>
      <c r="N774">
        <v>10440</v>
      </c>
      <c r="O774">
        <v>6921.72</v>
      </c>
    </row>
    <row r="775" spans="1:15" x14ac:dyDescent="0.3">
      <c r="A775">
        <v>774</v>
      </c>
      <c r="B775" t="s">
        <v>79</v>
      </c>
      <c r="C775" t="s">
        <v>33</v>
      </c>
      <c r="D775" t="s">
        <v>34</v>
      </c>
      <c r="E775" t="s">
        <v>29</v>
      </c>
      <c r="F775">
        <v>39419.69</v>
      </c>
      <c r="G775">
        <v>113389.92</v>
      </c>
      <c r="H775">
        <v>41932.660000000003</v>
      </c>
      <c r="I775">
        <v>16.25</v>
      </c>
      <c r="J775">
        <v>347</v>
      </c>
      <c r="K775" t="s">
        <v>39</v>
      </c>
      <c r="L775" t="s">
        <v>30</v>
      </c>
      <c r="M775" t="s">
        <v>141</v>
      </c>
      <c r="N775">
        <v>3821.81</v>
      </c>
      <c r="O775">
        <v>2673.14</v>
      </c>
    </row>
    <row r="776" spans="1:15" x14ac:dyDescent="0.3">
      <c r="A776">
        <v>775</v>
      </c>
      <c r="B776" t="s">
        <v>32</v>
      </c>
      <c r="C776" t="s">
        <v>33</v>
      </c>
      <c r="D776" t="s">
        <v>56</v>
      </c>
      <c r="E776" t="s">
        <v>18</v>
      </c>
      <c r="F776">
        <v>49475.1</v>
      </c>
      <c r="G776">
        <v>324468.02</v>
      </c>
      <c r="H776">
        <v>249765.73</v>
      </c>
      <c r="I776">
        <v>7</v>
      </c>
      <c r="J776">
        <v>891</v>
      </c>
      <c r="K776" t="s">
        <v>25</v>
      </c>
      <c r="L776" t="s">
        <v>75</v>
      </c>
      <c r="M776" t="s">
        <v>133</v>
      </c>
      <c r="N776">
        <v>4722.8500000000004</v>
      </c>
      <c r="O776">
        <v>2670.22</v>
      </c>
    </row>
    <row r="777" spans="1:15" x14ac:dyDescent="0.3">
      <c r="A777">
        <v>776</v>
      </c>
      <c r="B777" t="s">
        <v>43</v>
      </c>
      <c r="C777" t="s">
        <v>16</v>
      </c>
      <c r="D777" t="s">
        <v>56</v>
      </c>
      <c r="E777" t="s">
        <v>38</v>
      </c>
      <c r="F777">
        <v>38193.71</v>
      </c>
      <c r="G777">
        <v>24126.5</v>
      </c>
      <c r="H777">
        <v>230981.84</v>
      </c>
      <c r="I777">
        <v>15.52</v>
      </c>
      <c r="J777">
        <v>814</v>
      </c>
      <c r="K777" t="s">
        <v>25</v>
      </c>
      <c r="L777" t="s">
        <v>30</v>
      </c>
      <c r="M777" t="s">
        <v>51</v>
      </c>
      <c r="N777">
        <v>3493.74</v>
      </c>
      <c r="O777">
        <v>2127.36</v>
      </c>
    </row>
    <row r="778" spans="1:15" x14ac:dyDescent="0.3">
      <c r="A778">
        <v>777</v>
      </c>
      <c r="B778" t="s">
        <v>52</v>
      </c>
      <c r="C778" t="s">
        <v>58</v>
      </c>
      <c r="D778" t="s">
        <v>24</v>
      </c>
      <c r="E778" t="s">
        <v>54</v>
      </c>
      <c r="F778">
        <v>69861.440000000002</v>
      </c>
      <c r="G778">
        <v>152106.14000000001</v>
      </c>
      <c r="H778">
        <v>372584.13</v>
      </c>
      <c r="I778">
        <v>12.09</v>
      </c>
      <c r="J778">
        <v>750</v>
      </c>
      <c r="K778" t="s">
        <v>25</v>
      </c>
      <c r="L778" t="s">
        <v>30</v>
      </c>
      <c r="M778" t="s">
        <v>165</v>
      </c>
      <c r="N778">
        <v>6979.08</v>
      </c>
      <c r="O778">
        <v>3905.99</v>
      </c>
    </row>
    <row r="779" spans="1:15" x14ac:dyDescent="0.3">
      <c r="A779">
        <v>778</v>
      </c>
      <c r="B779" t="s">
        <v>79</v>
      </c>
      <c r="C779" t="s">
        <v>16</v>
      </c>
      <c r="D779" t="s">
        <v>17</v>
      </c>
      <c r="E779" t="s">
        <v>18</v>
      </c>
      <c r="F779">
        <v>41589.81</v>
      </c>
      <c r="G779">
        <v>67184.789999999994</v>
      </c>
      <c r="H779">
        <v>55545.45</v>
      </c>
      <c r="I779">
        <v>10.41</v>
      </c>
      <c r="J779">
        <v>667</v>
      </c>
      <c r="K779" t="s">
        <v>35</v>
      </c>
      <c r="L779" t="s">
        <v>20</v>
      </c>
      <c r="M779" t="s">
        <v>109</v>
      </c>
      <c r="N779">
        <v>3931.93</v>
      </c>
      <c r="O779">
        <v>2204.85</v>
      </c>
    </row>
    <row r="780" spans="1:15" x14ac:dyDescent="0.3">
      <c r="A780">
        <v>779</v>
      </c>
      <c r="B780" t="s">
        <v>79</v>
      </c>
      <c r="C780" t="s">
        <v>16</v>
      </c>
      <c r="D780" t="s">
        <v>28</v>
      </c>
      <c r="E780" t="s">
        <v>63</v>
      </c>
      <c r="F780">
        <v>58022.44</v>
      </c>
      <c r="G780">
        <v>284319.68</v>
      </c>
      <c r="H780">
        <v>341869.35</v>
      </c>
      <c r="I780">
        <v>14.15</v>
      </c>
      <c r="J780">
        <v>694</v>
      </c>
      <c r="K780" t="s">
        <v>35</v>
      </c>
      <c r="L780" t="s">
        <v>20</v>
      </c>
      <c r="M780" t="s">
        <v>133</v>
      </c>
      <c r="N780">
        <v>6081.94</v>
      </c>
      <c r="O780">
        <v>5414.15</v>
      </c>
    </row>
    <row r="781" spans="1:15" x14ac:dyDescent="0.3">
      <c r="A781">
        <v>780</v>
      </c>
      <c r="B781" t="s">
        <v>43</v>
      </c>
      <c r="C781" t="s">
        <v>58</v>
      </c>
      <c r="D781" t="s">
        <v>34</v>
      </c>
      <c r="E781" t="s">
        <v>38</v>
      </c>
      <c r="F781">
        <v>61437.45</v>
      </c>
      <c r="G781">
        <v>461420.35</v>
      </c>
      <c r="H781">
        <v>477665.47</v>
      </c>
      <c r="I781">
        <v>17.53</v>
      </c>
      <c r="J781">
        <v>559</v>
      </c>
      <c r="K781" t="s">
        <v>39</v>
      </c>
      <c r="L781" t="s">
        <v>46</v>
      </c>
      <c r="M781" t="s">
        <v>170</v>
      </c>
      <c r="N781">
        <v>5739.78</v>
      </c>
      <c r="O781">
        <v>3784.06</v>
      </c>
    </row>
    <row r="782" spans="1:15" x14ac:dyDescent="0.3">
      <c r="A782">
        <v>781</v>
      </c>
      <c r="B782" t="s">
        <v>52</v>
      </c>
      <c r="C782" t="s">
        <v>58</v>
      </c>
      <c r="D782" t="s">
        <v>56</v>
      </c>
      <c r="E782" t="s">
        <v>63</v>
      </c>
      <c r="F782">
        <v>16913.48</v>
      </c>
      <c r="G782">
        <v>201519.35</v>
      </c>
      <c r="H782">
        <v>99497.279999999999</v>
      </c>
      <c r="I782">
        <v>9.61</v>
      </c>
      <c r="J782">
        <v>744</v>
      </c>
      <c r="K782" t="s">
        <v>25</v>
      </c>
      <c r="L782" t="s">
        <v>46</v>
      </c>
      <c r="M782" t="s">
        <v>290</v>
      </c>
      <c r="N782">
        <v>2357.5100000000002</v>
      </c>
      <c r="O782">
        <v>2047.12</v>
      </c>
    </row>
    <row r="783" spans="1:15" x14ac:dyDescent="0.3">
      <c r="A783">
        <v>782</v>
      </c>
      <c r="B783" t="s">
        <v>41</v>
      </c>
      <c r="C783" t="s">
        <v>23</v>
      </c>
      <c r="D783" t="s">
        <v>17</v>
      </c>
      <c r="E783" t="s">
        <v>18</v>
      </c>
      <c r="F783">
        <v>2768.56</v>
      </c>
      <c r="G783">
        <v>491933.25</v>
      </c>
      <c r="H783">
        <v>273399.42</v>
      </c>
      <c r="I783">
        <v>15.36</v>
      </c>
      <c r="J783">
        <v>840</v>
      </c>
      <c r="K783" t="s">
        <v>39</v>
      </c>
      <c r="L783" t="s">
        <v>26</v>
      </c>
      <c r="M783" t="s">
        <v>245</v>
      </c>
      <c r="N783">
        <v>394.17</v>
      </c>
      <c r="O783">
        <v>303.68</v>
      </c>
    </row>
    <row r="784" spans="1:15" x14ac:dyDescent="0.3">
      <c r="A784">
        <v>783</v>
      </c>
      <c r="B784" t="s">
        <v>15</v>
      </c>
      <c r="C784" t="s">
        <v>37</v>
      </c>
      <c r="D784" t="s">
        <v>28</v>
      </c>
      <c r="E784" t="s">
        <v>18</v>
      </c>
      <c r="F784">
        <v>47649.03</v>
      </c>
      <c r="G784">
        <v>268247.15999999997</v>
      </c>
      <c r="H784">
        <v>107876.66</v>
      </c>
      <c r="I784">
        <v>14.12</v>
      </c>
      <c r="J784">
        <v>893</v>
      </c>
      <c r="K784" t="s">
        <v>39</v>
      </c>
      <c r="L784" t="s">
        <v>20</v>
      </c>
      <c r="M784" t="s">
        <v>80</v>
      </c>
      <c r="N784">
        <v>6648.48</v>
      </c>
      <c r="O784">
        <v>5310.97</v>
      </c>
    </row>
    <row r="785" spans="1:15" x14ac:dyDescent="0.3">
      <c r="A785">
        <v>784</v>
      </c>
      <c r="B785" t="s">
        <v>15</v>
      </c>
      <c r="C785" t="s">
        <v>37</v>
      </c>
      <c r="D785" t="s">
        <v>28</v>
      </c>
      <c r="E785" t="s">
        <v>63</v>
      </c>
      <c r="F785">
        <v>80738.649999999994</v>
      </c>
      <c r="G785">
        <v>211402.11</v>
      </c>
      <c r="H785">
        <v>115063.55</v>
      </c>
      <c r="I785">
        <v>11.78</v>
      </c>
      <c r="J785">
        <v>346</v>
      </c>
      <c r="K785" t="s">
        <v>19</v>
      </c>
      <c r="L785" t="s">
        <v>26</v>
      </c>
      <c r="M785" t="s">
        <v>258</v>
      </c>
      <c r="N785">
        <v>9419.7800000000007</v>
      </c>
      <c r="O785">
        <v>7810.34</v>
      </c>
    </row>
    <row r="786" spans="1:15" x14ac:dyDescent="0.3">
      <c r="A786">
        <v>785</v>
      </c>
      <c r="B786" t="s">
        <v>50</v>
      </c>
      <c r="C786" t="s">
        <v>16</v>
      </c>
      <c r="D786" t="s">
        <v>56</v>
      </c>
      <c r="E786" t="s">
        <v>63</v>
      </c>
      <c r="F786">
        <v>73952.289999999994</v>
      </c>
      <c r="G786">
        <v>321883.96999999997</v>
      </c>
      <c r="H786">
        <v>356592</v>
      </c>
      <c r="I786">
        <v>16.190000000000001</v>
      </c>
      <c r="J786">
        <v>868</v>
      </c>
      <c r="K786" t="s">
        <v>45</v>
      </c>
      <c r="L786" t="s">
        <v>46</v>
      </c>
      <c r="M786" t="s">
        <v>368</v>
      </c>
      <c r="N786">
        <v>8486.7800000000007</v>
      </c>
      <c r="O786">
        <v>5990.77</v>
      </c>
    </row>
    <row r="787" spans="1:15" x14ac:dyDescent="0.3">
      <c r="A787">
        <v>786</v>
      </c>
      <c r="B787" t="s">
        <v>22</v>
      </c>
      <c r="C787" t="s">
        <v>58</v>
      </c>
      <c r="D787" t="s">
        <v>17</v>
      </c>
      <c r="E787" t="s">
        <v>63</v>
      </c>
      <c r="F787">
        <v>46227.8</v>
      </c>
      <c r="G787">
        <v>302017.64</v>
      </c>
      <c r="H787">
        <v>459890.83</v>
      </c>
      <c r="I787">
        <v>9.92</v>
      </c>
      <c r="J787">
        <v>611</v>
      </c>
      <c r="K787" t="s">
        <v>25</v>
      </c>
      <c r="L787" t="s">
        <v>46</v>
      </c>
      <c r="M787" t="s">
        <v>281</v>
      </c>
      <c r="N787">
        <v>3817.1</v>
      </c>
      <c r="O787">
        <v>2379.29</v>
      </c>
    </row>
    <row r="788" spans="1:15" x14ac:dyDescent="0.3">
      <c r="A788">
        <v>787</v>
      </c>
      <c r="B788" t="s">
        <v>15</v>
      </c>
      <c r="C788" t="s">
        <v>23</v>
      </c>
      <c r="D788" t="s">
        <v>34</v>
      </c>
      <c r="E788" t="s">
        <v>63</v>
      </c>
      <c r="F788">
        <v>9648.31</v>
      </c>
      <c r="G788">
        <v>415899</v>
      </c>
      <c r="H788">
        <v>485838.52</v>
      </c>
      <c r="I788">
        <v>12.16</v>
      </c>
      <c r="J788">
        <v>521</v>
      </c>
      <c r="K788" t="s">
        <v>39</v>
      </c>
      <c r="L788" t="s">
        <v>30</v>
      </c>
      <c r="M788" t="s">
        <v>356</v>
      </c>
      <c r="N788">
        <v>1116.1400000000001</v>
      </c>
      <c r="O788">
        <v>759.86</v>
      </c>
    </row>
    <row r="789" spans="1:15" x14ac:dyDescent="0.3">
      <c r="A789">
        <v>788</v>
      </c>
      <c r="B789" t="s">
        <v>79</v>
      </c>
      <c r="C789" t="s">
        <v>33</v>
      </c>
      <c r="D789" t="s">
        <v>24</v>
      </c>
      <c r="E789" t="s">
        <v>54</v>
      </c>
      <c r="F789">
        <v>51993.72</v>
      </c>
      <c r="G789">
        <v>206237.77</v>
      </c>
      <c r="H789">
        <v>480064.57</v>
      </c>
      <c r="I789">
        <v>7.95</v>
      </c>
      <c r="J789">
        <v>520</v>
      </c>
      <c r="K789" t="s">
        <v>35</v>
      </c>
      <c r="L789" t="s">
        <v>75</v>
      </c>
      <c r="M789" t="s">
        <v>288</v>
      </c>
      <c r="N789">
        <v>4051.65</v>
      </c>
      <c r="O789">
        <v>3607.83</v>
      </c>
    </row>
    <row r="790" spans="1:15" x14ac:dyDescent="0.3">
      <c r="A790">
        <v>789</v>
      </c>
      <c r="B790" t="s">
        <v>41</v>
      </c>
      <c r="C790" t="s">
        <v>16</v>
      </c>
      <c r="D790" t="s">
        <v>34</v>
      </c>
      <c r="E790" t="s">
        <v>38</v>
      </c>
      <c r="F790">
        <v>21219.58</v>
      </c>
      <c r="G790">
        <v>438365.8</v>
      </c>
      <c r="H790">
        <v>56703.99</v>
      </c>
      <c r="I790">
        <v>15.11</v>
      </c>
      <c r="J790">
        <v>689</v>
      </c>
      <c r="K790" t="s">
        <v>39</v>
      </c>
      <c r="L790" t="s">
        <v>26</v>
      </c>
      <c r="M790" t="s">
        <v>123</v>
      </c>
      <c r="N790">
        <v>2483.1</v>
      </c>
      <c r="O790">
        <v>1725.58</v>
      </c>
    </row>
    <row r="791" spans="1:15" x14ac:dyDescent="0.3">
      <c r="A791">
        <v>790</v>
      </c>
      <c r="B791" t="s">
        <v>32</v>
      </c>
      <c r="C791" t="s">
        <v>33</v>
      </c>
      <c r="D791" t="s">
        <v>24</v>
      </c>
      <c r="E791" t="s">
        <v>18</v>
      </c>
      <c r="F791">
        <v>20540.509999999998</v>
      </c>
      <c r="G791">
        <v>350781.5</v>
      </c>
      <c r="H791">
        <v>132236.25</v>
      </c>
      <c r="I791">
        <v>9.9</v>
      </c>
      <c r="J791">
        <v>636</v>
      </c>
      <c r="K791" t="s">
        <v>45</v>
      </c>
      <c r="L791" t="s">
        <v>30</v>
      </c>
      <c r="M791" t="s">
        <v>68</v>
      </c>
      <c r="N791">
        <v>2573.9899999999998</v>
      </c>
      <c r="O791">
        <v>1512.22</v>
      </c>
    </row>
    <row r="792" spans="1:15" x14ac:dyDescent="0.3">
      <c r="A792">
        <v>791</v>
      </c>
      <c r="B792" t="s">
        <v>43</v>
      </c>
      <c r="C792" t="s">
        <v>16</v>
      </c>
      <c r="D792" t="s">
        <v>28</v>
      </c>
      <c r="E792" t="s">
        <v>18</v>
      </c>
      <c r="F792">
        <v>70406.23</v>
      </c>
      <c r="G792">
        <v>273849.87</v>
      </c>
      <c r="H792">
        <v>173895.86</v>
      </c>
      <c r="I792">
        <v>11.53</v>
      </c>
      <c r="J792">
        <v>500</v>
      </c>
      <c r="K792" t="s">
        <v>45</v>
      </c>
      <c r="L792" t="s">
        <v>20</v>
      </c>
      <c r="M792" t="s">
        <v>185</v>
      </c>
      <c r="N792">
        <v>8518.09</v>
      </c>
      <c r="O792">
        <v>7136.09</v>
      </c>
    </row>
    <row r="793" spans="1:15" x14ac:dyDescent="0.3">
      <c r="A793">
        <v>792</v>
      </c>
      <c r="B793" t="s">
        <v>50</v>
      </c>
      <c r="C793" t="s">
        <v>33</v>
      </c>
      <c r="D793" t="s">
        <v>17</v>
      </c>
      <c r="E793" t="s">
        <v>29</v>
      </c>
      <c r="F793">
        <v>45395.05</v>
      </c>
      <c r="G793">
        <v>398560.68</v>
      </c>
      <c r="H793">
        <v>50538.95</v>
      </c>
      <c r="I793">
        <v>12.98</v>
      </c>
      <c r="J793">
        <v>731</v>
      </c>
      <c r="K793" t="s">
        <v>25</v>
      </c>
      <c r="L793" t="s">
        <v>30</v>
      </c>
      <c r="M793" t="s">
        <v>91</v>
      </c>
      <c r="N793">
        <v>5943.76</v>
      </c>
      <c r="O793">
        <v>3912.86</v>
      </c>
    </row>
    <row r="794" spans="1:15" x14ac:dyDescent="0.3">
      <c r="A794">
        <v>793</v>
      </c>
      <c r="B794" t="s">
        <v>41</v>
      </c>
      <c r="C794" t="s">
        <v>58</v>
      </c>
      <c r="D794" t="s">
        <v>24</v>
      </c>
      <c r="E794" t="s">
        <v>38</v>
      </c>
      <c r="F794">
        <v>58178.07</v>
      </c>
      <c r="G794">
        <v>338414.32</v>
      </c>
      <c r="H794">
        <v>361997.82</v>
      </c>
      <c r="I794">
        <v>5.35</v>
      </c>
      <c r="J794">
        <v>319</v>
      </c>
      <c r="K794" t="s">
        <v>35</v>
      </c>
      <c r="L794" t="s">
        <v>46</v>
      </c>
      <c r="M794" t="s">
        <v>173</v>
      </c>
      <c r="N794">
        <v>6781.18</v>
      </c>
      <c r="O794">
        <v>3553.93</v>
      </c>
    </row>
    <row r="795" spans="1:15" x14ac:dyDescent="0.3">
      <c r="A795">
        <v>794</v>
      </c>
      <c r="B795" t="s">
        <v>85</v>
      </c>
      <c r="C795" t="s">
        <v>58</v>
      </c>
      <c r="D795" t="s">
        <v>34</v>
      </c>
      <c r="E795" t="s">
        <v>29</v>
      </c>
      <c r="F795">
        <v>83094.19</v>
      </c>
      <c r="G795">
        <v>463684.88</v>
      </c>
      <c r="H795">
        <v>418889.38</v>
      </c>
      <c r="I795">
        <v>8.1999999999999993</v>
      </c>
      <c r="J795">
        <v>645</v>
      </c>
      <c r="K795" t="s">
        <v>39</v>
      </c>
      <c r="L795" t="s">
        <v>75</v>
      </c>
      <c r="M795" t="s">
        <v>313</v>
      </c>
      <c r="N795">
        <v>8709.4599999999991</v>
      </c>
      <c r="O795">
        <v>5654.74</v>
      </c>
    </row>
    <row r="796" spans="1:15" x14ac:dyDescent="0.3">
      <c r="A796">
        <v>795</v>
      </c>
      <c r="B796" t="s">
        <v>43</v>
      </c>
      <c r="C796" t="s">
        <v>23</v>
      </c>
      <c r="D796" t="s">
        <v>24</v>
      </c>
      <c r="E796" t="s">
        <v>29</v>
      </c>
      <c r="F796">
        <v>24346.48</v>
      </c>
      <c r="G796">
        <v>119093.24</v>
      </c>
      <c r="H796">
        <v>229288.97</v>
      </c>
      <c r="I796">
        <v>15</v>
      </c>
      <c r="J796">
        <v>369</v>
      </c>
      <c r="K796" t="s">
        <v>35</v>
      </c>
      <c r="L796" t="s">
        <v>30</v>
      </c>
      <c r="M796" t="s">
        <v>265</v>
      </c>
      <c r="N796">
        <v>1682.54</v>
      </c>
      <c r="O796">
        <v>1488.68</v>
      </c>
    </row>
    <row r="797" spans="1:15" x14ac:dyDescent="0.3">
      <c r="A797">
        <v>796</v>
      </c>
      <c r="B797" t="s">
        <v>48</v>
      </c>
      <c r="C797" t="s">
        <v>58</v>
      </c>
      <c r="D797" t="s">
        <v>17</v>
      </c>
      <c r="E797" t="s">
        <v>54</v>
      </c>
      <c r="F797">
        <v>62810.18</v>
      </c>
      <c r="G797">
        <v>370175.37</v>
      </c>
      <c r="H797">
        <v>228644.98</v>
      </c>
      <c r="I797">
        <v>17.670000000000002</v>
      </c>
      <c r="J797">
        <v>653</v>
      </c>
      <c r="K797" t="s">
        <v>25</v>
      </c>
      <c r="L797" t="s">
        <v>46</v>
      </c>
      <c r="M797" t="s">
        <v>369</v>
      </c>
      <c r="N797">
        <v>9275.9599999999991</v>
      </c>
      <c r="O797">
        <v>5621.17</v>
      </c>
    </row>
    <row r="798" spans="1:15" x14ac:dyDescent="0.3">
      <c r="A798">
        <v>797</v>
      </c>
      <c r="B798" t="s">
        <v>43</v>
      </c>
      <c r="C798" t="s">
        <v>16</v>
      </c>
      <c r="D798" t="s">
        <v>34</v>
      </c>
      <c r="E798" t="s">
        <v>54</v>
      </c>
      <c r="F798">
        <v>14937.8</v>
      </c>
      <c r="G798">
        <v>232487.24</v>
      </c>
      <c r="H798">
        <v>483181.09</v>
      </c>
      <c r="I798">
        <v>17.13</v>
      </c>
      <c r="J798">
        <v>444</v>
      </c>
      <c r="K798" t="s">
        <v>25</v>
      </c>
      <c r="L798" t="s">
        <v>26</v>
      </c>
      <c r="M798" t="s">
        <v>370</v>
      </c>
      <c r="N798">
        <v>2226.7199999999998</v>
      </c>
      <c r="O798">
        <v>1438.31</v>
      </c>
    </row>
    <row r="799" spans="1:15" x14ac:dyDescent="0.3">
      <c r="A799">
        <v>798</v>
      </c>
      <c r="B799" t="s">
        <v>48</v>
      </c>
      <c r="C799" t="s">
        <v>33</v>
      </c>
      <c r="D799" t="s">
        <v>28</v>
      </c>
      <c r="E799" t="s">
        <v>38</v>
      </c>
      <c r="F799">
        <v>66644.820000000007</v>
      </c>
      <c r="G799">
        <v>284665.36</v>
      </c>
      <c r="H799">
        <v>498134.65</v>
      </c>
      <c r="I799">
        <v>14.67</v>
      </c>
      <c r="J799">
        <v>470</v>
      </c>
      <c r="K799" t="s">
        <v>39</v>
      </c>
      <c r="L799" t="s">
        <v>75</v>
      </c>
      <c r="M799" t="s">
        <v>247</v>
      </c>
      <c r="N799">
        <v>4067.89</v>
      </c>
      <c r="O799">
        <v>2811.11</v>
      </c>
    </row>
    <row r="800" spans="1:15" x14ac:dyDescent="0.3">
      <c r="A800">
        <v>799</v>
      </c>
      <c r="B800" t="s">
        <v>22</v>
      </c>
      <c r="C800" t="s">
        <v>58</v>
      </c>
      <c r="D800" t="s">
        <v>34</v>
      </c>
      <c r="E800" t="s">
        <v>63</v>
      </c>
      <c r="F800">
        <v>53869.11</v>
      </c>
      <c r="G800">
        <v>254412.86</v>
      </c>
      <c r="H800">
        <v>176380.66</v>
      </c>
      <c r="I800">
        <v>16.27</v>
      </c>
      <c r="J800">
        <v>398</v>
      </c>
      <c r="K800" t="s">
        <v>19</v>
      </c>
      <c r="L800" t="s">
        <v>26</v>
      </c>
      <c r="M800" t="s">
        <v>276</v>
      </c>
      <c r="N800">
        <v>6175.41</v>
      </c>
      <c r="O800">
        <v>3216.5</v>
      </c>
    </row>
    <row r="801" spans="1:15" x14ac:dyDescent="0.3">
      <c r="A801">
        <v>800</v>
      </c>
      <c r="B801" t="s">
        <v>79</v>
      </c>
      <c r="C801" t="s">
        <v>33</v>
      </c>
      <c r="D801" t="s">
        <v>28</v>
      </c>
      <c r="E801" t="s">
        <v>38</v>
      </c>
      <c r="F801">
        <v>89786.94</v>
      </c>
      <c r="G801">
        <v>356849.81</v>
      </c>
      <c r="H801">
        <v>199489.73</v>
      </c>
      <c r="I801">
        <v>9.17</v>
      </c>
      <c r="J801">
        <v>883</v>
      </c>
      <c r="K801" t="s">
        <v>45</v>
      </c>
      <c r="L801" t="s">
        <v>75</v>
      </c>
      <c r="M801" t="s">
        <v>70</v>
      </c>
      <c r="N801">
        <v>4889.72</v>
      </c>
      <c r="O801">
        <v>2699.93</v>
      </c>
    </row>
    <row r="802" spans="1:15" x14ac:dyDescent="0.3">
      <c r="A802">
        <v>801</v>
      </c>
      <c r="B802" t="s">
        <v>22</v>
      </c>
      <c r="C802" t="s">
        <v>37</v>
      </c>
      <c r="D802" t="s">
        <v>28</v>
      </c>
      <c r="E802" t="s">
        <v>54</v>
      </c>
      <c r="F802">
        <v>45017.279999999999</v>
      </c>
      <c r="G802">
        <v>496313.46</v>
      </c>
      <c r="H802">
        <v>42596.67</v>
      </c>
      <c r="I802">
        <v>14.8</v>
      </c>
      <c r="J802">
        <v>614</v>
      </c>
      <c r="K802" t="s">
        <v>39</v>
      </c>
      <c r="L802" t="s">
        <v>30</v>
      </c>
      <c r="M802" t="s">
        <v>139</v>
      </c>
      <c r="N802">
        <v>5336.75</v>
      </c>
      <c r="O802">
        <v>3136.43</v>
      </c>
    </row>
    <row r="803" spans="1:15" x14ac:dyDescent="0.3">
      <c r="A803">
        <v>802</v>
      </c>
      <c r="B803" t="s">
        <v>43</v>
      </c>
      <c r="C803" t="s">
        <v>23</v>
      </c>
      <c r="D803" t="s">
        <v>17</v>
      </c>
      <c r="E803" t="s">
        <v>38</v>
      </c>
      <c r="F803">
        <v>28506.46</v>
      </c>
      <c r="G803">
        <v>288053.2</v>
      </c>
      <c r="H803">
        <v>388492.26</v>
      </c>
      <c r="I803">
        <v>9.1999999999999993</v>
      </c>
      <c r="J803">
        <v>597</v>
      </c>
      <c r="K803" t="s">
        <v>19</v>
      </c>
      <c r="L803" t="s">
        <v>26</v>
      </c>
      <c r="M803" t="s">
        <v>65</v>
      </c>
      <c r="N803">
        <v>3787.16</v>
      </c>
      <c r="O803">
        <v>2204.31</v>
      </c>
    </row>
    <row r="804" spans="1:15" x14ac:dyDescent="0.3">
      <c r="A804">
        <v>803</v>
      </c>
      <c r="B804" t="s">
        <v>15</v>
      </c>
      <c r="C804" t="s">
        <v>37</v>
      </c>
      <c r="D804" t="s">
        <v>56</v>
      </c>
      <c r="E804" t="s">
        <v>63</v>
      </c>
      <c r="F804">
        <v>81690.67</v>
      </c>
      <c r="G804">
        <v>369707.29</v>
      </c>
      <c r="H804">
        <v>44318.98</v>
      </c>
      <c r="I804">
        <v>15.48</v>
      </c>
      <c r="J804">
        <v>710</v>
      </c>
      <c r="K804" t="s">
        <v>45</v>
      </c>
      <c r="L804" t="s">
        <v>26</v>
      </c>
      <c r="M804" t="s">
        <v>248</v>
      </c>
      <c r="N804">
        <v>7625.62</v>
      </c>
      <c r="O804">
        <v>6518.77</v>
      </c>
    </row>
    <row r="805" spans="1:15" x14ac:dyDescent="0.3">
      <c r="A805">
        <v>804</v>
      </c>
      <c r="B805" t="s">
        <v>79</v>
      </c>
      <c r="C805" t="s">
        <v>23</v>
      </c>
      <c r="D805" t="s">
        <v>34</v>
      </c>
      <c r="E805" t="s">
        <v>18</v>
      </c>
      <c r="F805">
        <v>39165.730000000003</v>
      </c>
      <c r="G805">
        <v>170721.54</v>
      </c>
      <c r="H805">
        <v>366395.28</v>
      </c>
      <c r="I805">
        <v>7.69</v>
      </c>
      <c r="J805">
        <v>326</v>
      </c>
      <c r="K805" t="s">
        <v>25</v>
      </c>
      <c r="L805" t="s">
        <v>75</v>
      </c>
      <c r="M805" t="s">
        <v>224</v>
      </c>
      <c r="N805">
        <v>3185.11</v>
      </c>
      <c r="O805">
        <v>1920.86</v>
      </c>
    </row>
    <row r="806" spans="1:15" x14ac:dyDescent="0.3">
      <c r="A806">
        <v>805</v>
      </c>
      <c r="B806" t="s">
        <v>41</v>
      </c>
      <c r="C806" t="s">
        <v>37</v>
      </c>
      <c r="D806" t="s">
        <v>34</v>
      </c>
      <c r="E806" t="s">
        <v>18</v>
      </c>
      <c r="F806">
        <v>77095.41</v>
      </c>
      <c r="G806">
        <v>472899.1</v>
      </c>
      <c r="H806">
        <v>398324.62</v>
      </c>
      <c r="I806">
        <v>12</v>
      </c>
      <c r="J806">
        <v>801</v>
      </c>
      <c r="K806" t="s">
        <v>35</v>
      </c>
      <c r="L806" t="s">
        <v>30</v>
      </c>
      <c r="M806" t="s">
        <v>345</v>
      </c>
      <c r="N806">
        <v>10564.14</v>
      </c>
      <c r="O806">
        <v>6329.97</v>
      </c>
    </row>
    <row r="807" spans="1:15" x14ac:dyDescent="0.3">
      <c r="A807">
        <v>806</v>
      </c>
      <c r="B807" t="s">
        <v>43</v>
      </c>
      <c r="C807" t="s">
        <v>33</v>
      </c>
      <c r="D807" t="s">
        <v>28</v>
      </c>
      <c r="E807" t="s">
        <v>38</v>
      </c>
      <c r="F807">
        <v>75974.55</v>
      </c>
      <c r="G807">
        <v>55100.03</v>
      </c>
      <c r="H807">
        <v>324401.84000000003</v>
      </c>
      <c r="I807">
        <v>10.039999999999999</v>
      </c>
      <c r="J807">
        <v>330</v>
      </c>
      <c r="K807" t="s">
        <v>25</v>
      </c>
      <c r="L807" t="s">
        <v>30</v>
      </c>
      <c r="M807" t="s">
        <v>350</v>
      </c>
      <c r="N807">
        <v>6651.39</v>
      </c>
      <c r="O807">
        <v>5632.21</v>
      </c>
    </row>
    <row r="808" spans="1:15" x14ac:dyDescent="0.3">
      <c r="A808">
        <v>807</v>
      </c>
      <c r="B808" t="s">
        <v>32</v>
      </c>
      <c r="C808" t="s">
        <v>58</v>
      </c>
      <c r="D808" t="s">
        <v>28</v>
      </c>
      <c r="E808" t="s">
        <v>38</v>
      </c>
      <c r="F808">
        <v>10008.19</v>
      </c>
      <c r="G808">
        <v>409440.23</v>
      </c>
      <c r="H808">
        <v>126588.3</v>
      </c>
      <c r="I808">
        <v>8.4</v>
      </c>
      <c r="J808">
        <v>333</v>
      </c>
      <c r="K808" t="s">
        <v>39</v>
      </c>
      <c r="L808" t="s">
        <v>26</v>
      </c>
      <c r="M808" t="s">
        <v>371</v>
      </c>
      <c r="N808">
        <v>1277.78</v>
      </c>
      <c r="O808">
        <v>727.65</v>
      </c>
    </row>
    <row r="809" spans="1:15" x14ac:dyDescent="0.3">
      <c r="A809">
        <v>808</v>
      </c>
      <c r="B809" t="s">
        <v>52</v>
      </c>
      <c r="C809" t="s">
        <v>23</v>
      </c>
      <c r="D809" t="s">
        <v>34</v>
      </c>
      <c r="E809" t="s">
        <v>29</v>
      </c>
      <c r="F809">
        <v>12278.85</v>
      </c>
      <c r="G809">
        <v>203065.23</v>
      </c>
      <c r="H809">
        <v>382056.98</v>
      </c>
      <c r="I809">
        <v>14.94</v>
      </c>
      <c r="J809">
        <v>853</v>
      </c>
      <c r="K809" t="s">
        <v>25</v>
      </c>
      <c r="L809" t="s">
        <v>46</v>
      </c>
      <c r="M809" t="s">
        <v>178</v>
      </c>
      <c r="N809">
        <v>1388.12</v>
      </c>
      <c r="O809">
        <v>907.05</v>
      </c>
    </row>
    <row r="810" spans="1:15" x14ac:dyDescent="0.3">
      <c r="A810">
        <v>809</v>
      </c>
      <c r="B810" t="s">
        <v>48</v>
      </c>
      <c r="C810" t="s">
        <v>58</v>
      </c>
      <c r="D810" t="s">
        <v>56</v>
      </c>
      <c r="E810" t="s">
        <v>63</v>
      </c>
      <c r="F810">
        <v>33251.61</v>
      </c>
      <c r="G810">
        <v>137551.9</v>
      </c>
      <c r="H810">
        <v>20577.52</v>
      </c>
      <c r="I810">
        <v>5.89</v>
      </c>
      <c r="J810">
        <v>349</v>
      </c>
      <c r="K810" t="s">
        <v>45</v>
      </c>
      <c r="L810" t="s">
        <v>20</v>
      </c>
      <c r="M810" t="s">
        <v>68</v>
      </c>
      <c r="N810">
        <v>2851.04</v>
      </c>
      <c r="O810">
        <v>2032.16</v>
      </c>
    </row>
    <row r="811" spans="1:15" x14ac:dyDescent="0.3">
      <c r="A811">
        <v>810</v>
      </c>
      <c r="B811" t="s">
        <v>32</v>
      </c>
      <c r="C811" t="s">
        <v>37</v>
      </c>
      <c r="D811" t="s">
        <v>24</v>
      </c>
      <c r="E811" t="s">
        <v>63</v>
      </c>
      <c r="F811">
        <v>9697.5</v>
      </c>
      <c r="G811">
        <v>128627.41</v>
      </c>
      <c r="H811">
        <v>258361.46</v>
      </c>
      <c r="I811">
        <v>10.91</v>
      </c>
      <c r="J811">
        <v>703</v>
      </c>
      <c r="K811" t="s">
        <v>19</v>
      </c>
      <c r="L811" t="s">
        <v>26</v>
      </c>
      <c r="M811" t="s">
        <v>363</v>
      </c>
      <c r="N811">
        <v>1446.3</v>
      </c>
      <c r="O811">
        <v>742.32</v>
      </c>
    </row>
    <row r="812" spans="1:15" x14ac:dyDescent="0.3">
      <c r="A812">
        <v>811</v>
      </c>
      <c r="B812" t="s">
        <v>50</v>
      </c>
      <c r="C812" t="s">
        <v>37</v>
      </c>
      <c r="D812" t="s">
        <v>56</v>
      </c>
      <c r="E812" t="s">
        <v>38</v>
      </c>
      <c r="F812">
        <v>2106.7600000000002</v>
      </c>
      <c r="G812">
        <v>202273.56</v>
      </c>
      <c r="H812">
        <v>6126.38</v>
      </c>
      <c r="I812">
        <v>14.27</v>
      </c>
      <c r="J812">
        <v>528</v>
      </c>
      <c r="K812" t="s">
        <v>25</v>
      </c>
      <c r="L812" t="s">
        <v>75</v>
      </c>
      <c r="M812" t="s">
        <v>147</v>
      </c>
      <c r="N812">
        <v>208.79</v>
      </c>
      <c r="O812">
        <v>144.69999999999999</v>
      </c>
    </row>
    <row r="813" spans="1:15" x14ac:dyDescent="0.3">
      <c r="A813">
        <v>812</v>
      </c>
      <c r="B813" t="s">
        <v>43</v>
      </c>
      <c r="C813" t="s">
        <v>16</v>
      </c>
      <c r="D813" t="s">
        <v>28</v>
      </c>
      <c r="E813" t="s">
        <v>38</v>
      </c>
      <c r="F813">
        <v>78479.86</v>
      </c>
      <c r="G813">
        <v>213357.64</v>
      </c>
      <c r="H813">
        <v>457117.32</v>
      </c>
      <c r="I813">
        <v>7.91</v>
      </c>
      <c r="J813">
        <v>536</v>
      </c>
      <c r="K813" t="s">
        <v>39</v>
      </c>
      <c r="L813" t="s">
        <v>30</v>
      </c>
      <c r="M813" t="s">
        <v>372</v>
      </c>
      <c r="N813">
        <v>8749.6200000000008</v>
      </c>
      <c r="O813">
        <v>4970.0200000000004</v>
      </c>
    </row>
    <row r="814" spans="1:15" x14ac:dyDescent="0.3">
      <c r="A814">
        <v>813</v>
      </c>
      <c r="B814" t="s">
        <v>52</v>
      </c>
      <c r="C814" t="s">
        <v>33</v>
      </c>
      <c r="D814" t="s">
        <v>24</v>
      </c>
      <c r="E814" t="s">
        <v>63</v>
      </c>
      <c r="F814">
        <v>89693</v>
      </c>
      <c r="G814">
        <v>103517.1</v>
      </c>
      <c r="H814">
        <v>151613.94</v>
      </c>
      <c r="I814">
        <v>13.82</v>
      </c>
      <c r="J814">
        <v>826</v>
      </c>
      <c r="K814" t="s">
        <v>25</v>
      </c>
      <c r="L814" t="s">
        <v>26</v>
      </c>
      <c r="M814" t="s">
        <v>142</v>
      </c>
      <c r="N814">
        <v>7071.64</v>
      </c>
      <c r="O814">
        <v>3552.95</v>
      </c>
    </row>
    <row r="815" spans="1:15" x14ac:dyDescent="0.3">
      <c r="A815">
        <v>814</v>
      </c>
      <c r="B815" t="s">
        <v>15</v>
      </c>
      <c r="C815" t="s">
        <v>23</v>
      </c>
      <c r="D815" t="s">
        <v>34</v>
      </c>
      <c r="E815" t="s">
        <v>54</v>
      </c>
      <c r="F815">
        <v>21122.97</v>
      </c>
      <c r="G815">
        <v>288665.59999999998</v>
      </c>
      <c r="H815">
        <v>118965.97</v>
      </c>
      <c r="I815">
        <v>10.220000000000001</v>
      </c>
      <c r="J815">
        <v>393</v>
      </c>
      <c r="K815" t="s">
        <v>35</v>
      </c>
      <c r="L815" t="s">
        <v>46</v>
      </c>
      <c r="M815" t="s">
        <v>81</v>
      </c>
      <c r="N815">
        <v>3139.89</v>
      </c>
      <c r="O815">
        <v>1883.5</v>
      </c>
    </row>
    <row r="816" spans="1:15" x14ac:dyDescent="0.3">
      <c r="A816">
        <v>815</v>
      </c>
      <c r="B816" t="s">
        <v>48</v>
      </c>
      <c r="C816" t="s">
        <v>37</v>
      </c>
      <c r="D816" t="s">
        <v>34</v>
      </c>
      <c r="E816" t="s">
        <v>54</v>
      </c>
      <c r="F816">
        <v>62153.96</v>
      </c>
      <c r="G816">
        <v>61004.85</v>
      </c>
      <c r="H816">
        <v>114495.54</v>
      </c>
      <c r="I816">
        <v>16.71</v>
      </c>
      <c r="J816">
        <v>459</v>
      </c>
      <c r="K816" t="s">
        <v>25</v>
      </c>
      <c r="L816" t="s">
        <v>30</v>
      </c>
      <c r="M816" t="s">
        <v>373</v>
      </c>
      <c r="N816">
        <v>6774.18</v>
      </c>
      <c r="O816">
        <v>4314.5</v>
      </c>
    </row>
    <row r="817" spans="1:15" x14ac:dyDescent="0.3">
      <c r="A817">
        <v>816</v>
      </c>
      <c r="B817" t="s">
        <v>41</v>
      </c>
      <c r="C817" t="s">
        <v>23</v>
      </c>
      <c r="D817" t="s">
        <v>34</v>
      </c>
      <c r="E817" t="s">
        <v>38</v>
      </c>
      <c r="F817">
        <v>62863.35</v>
      </c>
      <c r="G817">
        <v>350059.43</v>
      </c>
      <c r="H817">
        <v>38701.71</v>
      </c>
      <c r="I817">
        <v>11.9</v>
      </c>
      <c r="J817">
        <v>357</v>
      </c>
      <c r="K817" t="s">
        <v>19</v>
      </c>
      <c r="L817" t="s">
        <v>26</v>
      </c>
      <c r="M817" t="s">
        <v>317</v>
      </c>
      <c r="N817">
        <v>9018.3700000000008</v>
      </c>
      <c r="O817">
        <v>5997.07</v>
      </c>
    </row>
    <row r="818" spans="1:15" x14ac:dyDescent="0.3">
      <c r="A818">
        <v>817</v>
      </c>
      <c r="B818" t="s">
        <v>50</v>
      </c>
      <c r="C818" t="s">
        <v>37</v>
      </c>
      <c r="D818" t="s">
        <v>28</v>
      </c>
      <c r="E818" t="s">
        <v>54</v>
      </c>
      <c r="F818">
        <v>50412.09</v>
      </c>
      <c r="G818">
        <v>281301.59000000003</v>
      </c>
      <c r="H818">
        <v>234647.23</v>
      </c>
      <c r="I818">
        <v>15.59</v>
      </c>
      <c r="J818">
        <v>376</v>
      </c>
      <c r="K818" t="s">
        <v>45</v>
      </c>
      <c r="L818" t="s">
        <v>20</v>
      </c>
      <c r="M818" t="s">
        <v>310</v>
      </c>
      <c r="N818">
        <v>7168.11</v>
      </c>
      <c r="O818">
        <v>3945.88</v>
      </c>
    </row>
    <row r="819" spans="1:15" x14ac:dyDescent="0.3">
      <c r="A819">
        <v>818</v>
      </c>
      <c r="B819" t="s">
        <v>52</v>
      </c>
      <c r="C819" t="s">
        <v>16</v>
      </c>
      <c r="D819" t="s">
        <v>56</v>
      </c>
      <c r="E819" t="s">
        <v>18</v>
      </c>
      <c r="F819">
        <v>62727.29</v>
      </c>
      <c r="G819">
        <v>68086.679999999993</v>
      </c>
      <c r="H819">
        <v>126674.77</v>
      </c>
      <c r="I819">
        <v>11.26</v>
      </c>
      <c r="J819">
        <v>876</v>
      </c>
      <c r="K819" t="s">
        <v>45</v>
      </c>
      <c r="L819" t="s">
        <v>30</v>
      </c>
      <c r="M819" t="s">
        <v>374</v>
      </c>
      <c r="N819">
        <v>8962.7099999999991</v>
      </c>
      <c r="O819">
        <v>6217.86</v>
      </c>
    </row>
    <row r="820" spans="1:15" x14ac:dyDescent="0.3">
      <c r="A820">
        <v>819</v>
      </c>
      <c r="B820" t="s">
        <v>32</v>
      </c>
      <c r="C820" t="s">
        <v>23</v>
      </c>
      <c r="D820" t="s">
        <v>34</v>
      </c>
      <c r="E820" t="s">
        <v>18</v>
      </c>
      <c r="F820">
        <v>70013.289999999994</v>
      </c>
      <c r="G820">
        <v>219744.93</v>
      </c>
      <c r="H820">
        <v>46901.45</v>
      </c>
      <c r="I820">
        <v>13.14</v>
      </c>
      <c r="J820">
        <v>801</v>
      </c>
      <c r="K820" t="s">
        <v>39</v>
      </c>
      <c r="L820" t="s">
        <v>46</v>
      </c>
      <c r="M820" t="s">
        <v>177</v>
      </c>
      <c r="N820">
        <v>6816.96</v>
      </c>
      <c r="O820">
        <v>4602.7700000000004</v>
      </c>
    </row>
    <row r="821" spans="1:15" x14ac:dyDescent="0.3">
      <c r="A821">
        <v>820</v>
      </c>
      <c r="B821" t="s">
        <v>43</v>
      </c>
      <c r="C821" t="s">
        <v>33</v>
      </c>
      <c r="D821" t="s">
        <v>56</v>
      </c>
      <c r="E821" t="s">
        <v>63</v>
      </c>
      <c r="F821">
        <v>59148.39</v>
      </c>
      <c r="G821">
        <v>87052.06</v>
      </c>
      <c r="H821">
        <v>1646</v>
      </c>
      <c r="I821">
        <v>7.16</v>
      </c>
      <c r="J821">
        <v>586</v>
      </c>
      <c r="K821" t="s">
        <v>25</v>
      </c>
      <c r="L821" t="s">
        <v>75</v>
      </c>
      <c r="M821" t="s">
        <v>282</v>
      </c>
      <c r="N821">
        <v>8552</v>
      </c>
      <c r="O821">
        <v>7277.23</v>
      </c>
    </row>
    <row r="822" spans="1:15" x14ac:dyDescent="0.3">
      <c r="A822">
        <v>821</v>
      </c>
      <c r="B822" t="s">
        <v>15</v>
      </c>
      <c r="C822" t="s">
        <v>23</v>
      </c>
      <c r="D822" t="s">
        <v>56</v>
      </c>
      <c r="E822" t="s">
        <v>18</v>
      </c>
      <c r="F822">
        <v>20220.400000000001</v>
      </c>
      <c r="G822">
        <v>60447.69</v>
      </c>
      <c r="H822">
        <v>157170.15</v>
      </c>
      <c r="I822">
        <v>14.02</v>
      </c>
      <c r="J822">
        <v>535</v>
      </c>
      <c r="K822" t="s">
        <v>45</v>
      </c>
      <c r="L822" t="s">
        <v>46</v>
      </c>
      <c r="M822" t="s">
        <v>186</v>
      </c>
      <c r="N822">
        <v>2159.59</v>
      </c>
      <c r="O822">
        <v>1669.55</v>
      </c>
    </row>
    <row r="823" spans="1:15" x14ac:dyDescent="0.3">
      <c r="A823">
        <v>822</v>
      </c>
      <c r="B823" t="s">
        <v>22</v>
      </c>
      <c r="C823" t="s">
        <v>33</v>
      </c>
      <c r="D823" t="s">
        <v>56</v>
      </c>
      <c r="E823" t="s">
        <v>63</v>
      </c>
      <c r="F823">
        <v>16392.150000000001</v>
      </c>
      <c r="G823">
        <v>307966.26</v>
      </c>
      <c r="H823">
        <v>194759.43</v>
      </c>
      <c r="I823">
        <v>16.940000000000001</v>
      </c>
      <c r="J823">
        <v>772</v>
      </c>
      <c r="K823" t="s">
        <v>25</v>
      </c>
      <c r="L823" t="s">
        <v>30</v>
      </c>
      <c r="M823" t="s">
        <v>76</v>
      </c>
      <c r="N823">
        <v>1169.31</v>
      </c>
      <c r="O823">
        <v>985.49</v>
      </c>
    </row>
    <row r="824" spans="1:15" x14ac:dyDescent="0.3">
      <c r="A824">
        <v>823</v>
      </c>
      <c r="B824" t="s">
        <v>85</v>
      </c>
      <c r="C824" t="s">
        <v>37</v>
      </c>
      <c r="D824" t="s">
        <v>24</v>
      </c>
      <c r="E824" t="s">
        <v>29</v>
      </c>
      <c r="F824">
        <v>4050.63</v>
      </c>
      <c r="G824">
        <v>127854.06</v>
      </c>
      <c r="H824">
        <v>165928.67000000001</v>
      </c>
      <c r="I824">
        <v>14.26</v>
      </c>
      <c r="J824">
        <v>431</v>
      </c>
      <c r="K824" t="s">
        <v>39</v>
      </c>
      <c r="L824" t="s">
        <v>46</v>
      </c>
      <c r="M824" t="s">
        <v>367</v>
      </c>
      <c r="N824">
        <v>453.34</v>
      </c>
      <c r="O824">
        <v>367.62</v>
      </c>
    </row>
    <row r="825" spans="1:15" x14ac:dyDescent="0.3">
      <c r="A825">
        <v>824</v>
      </c>
      <c r="B825" t="s">
        <v>15</v>
      </c>
      <c r="C825" t="s">
        <v>16</v>
      </c>
      <c r="D825" t="s">
        <v>28</v>
      </c>
      <c r="E825" t="s">
        <v>54</v>
      </c>
      <c r="F825">
        <v>79767.16</v>
      </c>
      <c r="G825">
        <v>223477.25</v>
      </c>
      <c r="H825">
        <v>68974.77</v>
      </c>
      <c r="I825">
        <v>14.83</v>
      </c>
      <c r="J825">
        <v>494</v>
      </c>
      <c r="K825" t="s">
        <v>19</v>
      </c>
      <c r="L825" t="s">
        <v>46</v>
      </c>
      <c r="M825" t="s">
        <v>375</v>
      </c>
      <c r="N825">
        <v>6033.34</v>
      </c>
      <c r="O825">
        <v>3498.57</v>
      </c>
    </row>
    <row r="826" spans="1:15" x14ac:dyDescent="0.3">
      <c r="A826">
        <v>825</v>
      </c>
      <c r="B826" t="s">
        <v>15</v>
      </c>
      <c r="C826" t="s">
        <v>58</v>
      </c>
      <c r="D826" t="s">
        <v>24</v>
      </c>
      <c r="E826" t="s">
        <v>18</v>
      </c>
      <c r="F826">
        <v>41927.46</v>
      </c>
      <c r="G826">
        <v>185685.75</v>
      </c>
      <c r="H826">
        <v>488043.49</v>
      </c>
      <c r="I826">
        <v>8.0399999999999991</v>
      </c>
      <c r="J826">
        <v>696</v>
      </c>
      <c r="K826" t="s">
        <v>25</v>
      </c>
      <c r="L826" t="s">
        <v>26</v>
      </c>
      <c r="M826" t="s">
        <v>376</v>
      </c>
      <c r="N826">
        <v>5898.23</v>
      </c>
      <c r="O826">
        <v>3454.12</v>
      </c>
    </row>
    <row r="827" spans="1:15" x14ac:dyDescent="0.3">
      <c r="A827">
        <v>826</v>
      </c>
      <c r="B827" t="s">
        <v>50</v>
      </c>
      <c r="C827" t="s">
        <v>58</v>
      </c>
      <c r="D827" t="s">
        <v>34</v>
      </c>
      <c r="E827" t="s">
        <v>29</v>
      </c>
      <c r="F827">
        <v>58602.38</v>
      </c>
      <c r="G827">
        <v>81282.789999999994</v>
      </c>
      <c r="H827">
        <v>447853.73</v>
      </c>
      <c r="I827">
        <v>16.37</v>
      </c>
      <c r="J827">
        <v>519</v>
      </c>
      <c r="K827" t="s">
        <v>45</v>
      </c>
      <c r="L827" t="s">
        <v>20</v>
      </c>
      <c r="M827" t="s">
        <v>225</v>
      </c>
      <c r="N827">
        <v>8777.4599999999991</v>
      </c>
      <c r="O827">
        <v>4778.63</v>
      </c>
    </row>
    <row r="828" spans="1:15" x14ac:dyDescent="0.3">
      <c r="A828">
        <v>827</v>
      </c>
      <c r="B828" t="s">
        <v>22</v>
      </c>
      <c r="C828" t="s">
        <v>37</v>
      </c>
      <c r="D828" t="s">
        <v>24</v>
      </c>
      <c r="E828" t="s">
        <v>54</v>
      </c>
      <c r="F828">
        <v>14162.88</v>
      </c>
      <c r="G828">
        <v>291968.32</v>
      </c>
      <c r="H828">
        <v>159253.68</v>
      </c>
      <c r="I828">
        <v>16.5</v>
      </c>
      <c r="J828">
        <v>547</v>
      </c>
      <c r="K828" t="s">
        <v>39</v>
      </c>
      <c r="L828" t="s">
        <v>20</v>
      </c>
      <c r="M828" t="s">
        <v>86</v>
      </c>
      <c r="N828">
        <v>1302.55</v>
      </c>
      <c r="O828">
        <v>798.23</v>
      </c>
    </row>
    <row r="829" spans="1:15" x14ac:dyDescent="0.3">
      <c r="A829">
        <v>828</v>
      </c>
      <c r="B829" t="s">
        <v>32</v>
      </c>
      <c r="C829" t="s">
        <v>33</v>
      </c>
      <c r="D829" t="s">
        <v>56</v>
      </c>
      <c r="E829" t="s">
        <v>63</v>
      </c>
      <c r="F829">
        <v>6148.71</v>
      </c>
      <c r="G829">
        <v>80381.97</v>
      </c>
      <c r="H829">
        <v>237388.64</v>
      </c>
      <c r="I829">
        <v>11.21</v>
      </c>
      <c r="J829">
        <v>306</v>
      </c>
      <c r="K829" t="s">
        <v>45</v>
      </c>
      <c r="L829" t="s">
        <v>20</v>
      </c>
      <c r="M829" t="s">
        <v>86</v>
      </c>
      <c r="N829">
        <v>536.04</v>
      </c>
      <c r="O829">
        <v>325.55</v>
      </c>
    </row>
    <row r="830" spans="1:15" x14ac:dyDescent="0.3">
      <c r="A830">
        <v>829</v>
      </c>
      <c r="B830" t="s">
        <v>85</v>
      </c>
      <c r="C830" t="s">
        <v>33</v>
      </c>
      <c r="D830" t="s">
        <v>17</v>
      </c>
      <c r="E830" t="s">
        <v>29</v>
      </c>
      <c r="F830">
        <v>43558.51</v>
      </c>
      <c r="G830">
        <v>403522.25</v>
      </c>
      <c r="H830">
        <v>426559.41</v>
      </c>
      <c r="I830">
        <v>14.6</v>
      </c>
      <c r="J830">
        <v>679</v>
      </c>
      <c r="K830" t="s">
        <v>25</v>
      </c>
      <c r="L830" t="s">
        <v>20</v>
      </c>
      <c r="M830" t="s">
        <v>40</v>
      </c>
      <c r="N830">
        <v>5143.79</v>
      </c>
      <c r="O830">
        <v>3339.82</v>
      </c>
    </row>
    <row r="831" spans="1:15" x14ac:dyDescent="0.3">
      <c r="A831">
        <v>830</v>
      </c>
      <c r="B831" t="s">
        <v>52</v>
      </c>
      <c r="C831" t="s">
        <v>58</v>
      </c>
      <c r="D831" t="s">
        <v>34</v>
      </c>
      <c r="E831" t="s">
        <v>29</v>
      </c>
      <c r="F831">
        <v>2094.13</v>
      </c>
      <c r="G831">
        <v>35784.86</v>
      </c>
      <c r="H831">
        <v>16424.310000000001</v>
      </c>
      <c r="I831">
        <v>14.58</v>
      </c>
      <c r="J831">
        <v>765</v>
      </c>
      <c r="K831" t="s">
        <v>39</v>
      </c>
      <c r="L831" t="s">
        <v>20</v>
      </c>
      <c r="M831" t="s">
        <v>377</v>
      </c>
      <c r="N831">
        <v>235.63</v>
      </c>
      <c r="O831">
        <v>142.38999999999999</v>
      </c>
    </row>
    <row r="832" spans="1:15" x14ac:dyDescent="0.3">
      <c r="A832">
        <v>831</v>
      </c>
      <c r="B832" t="s">
        <v>15</v>
      </c>
      <c r="C832" t="s">
        <v>58</v>
      </c>
      <c r="D832" t="s">
        <v>34</v>
      </c>
      <c r="E832" t="s">
        <v>63</v>
      </c>
      <c r="F832">
        <v>82665.61</v>
      </c>
      <c r="G832">
        <v>196774.24</v>
      </c>
      <c r="H832">
        <v>270024.59000000003</v>
      </c>
      <c r="I832">
        <v>13.13</v>
      </c>
      <c r="J832">
        <v>762</v>
      </c>
      <c r="K832" t="s">
        <v>25</v>
      </c>
      <c r="L832" t="s">
        <v>30</v>
      </c>
      <c r="M832" t="s">
        <v>331</v>
      </c>
      <c r="N832">
        <v>7693.74</v>
      </c>
      <c r="O832">
        <v>6741.79</v>
      </c>
    </row>
    <row r="833" spans="1:15" x14ac:dyDescent="0.3">
      <c r="A833">
        <v>832</v>
      </c>
      <c r="B833" t="s">
        <v>32</v>
      </c>
      <c r="C833" t="s">
        <v>37</v>
      </c>
      <c r="D833" t="s">
        <v>56</v>
      </c>
      <c r="E833" t="s">
        <v>18</v>
      </c>
      <c r="F833">
        <v>67579.86</v>
      </c>
      <c r="G833">
        <v>429803.02</v>
      </c>
      <c r="H833">
        <v>314215.98</v>
      </c>
      <c r="I833">
        <v>6.75</v>
      </c>
      <c r="J833">
        <v>770</v>
      </c>
      <c r="K833" t="s">
        <v>25</v>
      </c>
      <c r="L833" t="s">
        <v>30</v>
      </c>
      <c r="M833" t="s">
        <v>173</v>
      </c>
      <c r="N833">
        <v>6372.9</v>
      </c>
      <c r="O833">
        <v>4510.1099999999997</v>
      </c>
    </row>
    <row r="834" spans="1:15" x14ac:dyDescent="0.3">
      <c r="A834">
        <v>833</v>
      </c>
      <c r="B834" t="s">
        <v>50</v>
      </c>
      <c r="C834" t="s">
        <v>16</v>
      </c>
      <c r="D834" t="s">
        <v>28</v>
      </c>
      <c r="E834" t="s">
        <v>29</v>
      </c>
      <c r="F834">
        <v>42570.79</v>
      </c>
      <c r="G834">
        <v>279582.32</v>
      </c>
      <c r="H834">
        <v>182405.96</v>
      </c>
      <c r="I834">
        <v>6.41</v>
      </c>
      <c r="J834">
        <v>600</v>
      </c>
      <c r="K834" t="s">
        <v>25</v>
      </c>
      <c r="L834" t="s">
        <v>20</v>
      </c>
      <c r="M834" t="s">
        <v>145</v>
      </c>
      <c r="N834">
        <v>5608.52</v>
      </c>
      <c r="O834">
        <v>3511.96</v>
      </c>
    </row>
    <row r="835" spans="1:15" x14ac:dyDescent="0.3">
      <c r="A835">
        <v>834</v>
      </c>
      <c r="B835" t="s">
        <v>85</v>
      </c>
      <c r="C835" t="s">
        <v>58</v>
      </c>
      <c r="D835" t="s">
        <v>56</v>
      </c>
      <c r="E835" t="s">
        <v>63</v>
      </c>
      <c r="F835">
        <v>32108.66</v>
      </c>
      <c r="G835">
        <v>207255.64</v>
      </c>
      <c r="H835">
        <v>341332</v>
      </c>
      <c r="I835">
        <v>9.08</v>
      </c>
      <c r="J835">
        <v>631</v>
      </c>
      <c r="K835" t="s">
        <v>25</v>
      </c>
      <c r="L835" t="s">
        <v>26</v>
      </c>
      <c r="M835" t="s">
        <v>161</v>
      </c>
      <c r="N835">
        <v>2772.37</v>
      </c>
      <c r="O835">
        <v>2432.41</v>
      </c>
    </row>
    <row r="836" spans="1:15" x14ac:dyDescent="0.3">
      <c r="A836">
        <v>835</v>
      </c>
      <c r="B836" t="s">
        <v>43</v>
      </c>
      <c r="C836" t="s">
        <v>23</v>
      </c>
      <c r="D836" t="s">
        <v>17</v>
      </c>
      <c r="E836" t="s">
        <v>18</v>
      </c>
      <c r="F836">
        <v>30551.69</v>
      </c>
      <c r="G836">
        <v>63683.55</v>
      </c>
      <c r="H836">
        <v>237322.32</v>
      </c>
      <c r="I836">
        <v>9.67</v>
      </c>
      <c r="J836">
        <v>309</v>
      </c>
      <c r="K836" t="s">
        <v>25</v>
      </c>
      <c r="L836" t="s">
        <v>20</v>
      </c>
      <c r="M836" t="s">
        <v>88</v>
      </c>
      <c r="N836">
        <v>2118.6999999999998</v>
      </c>
      <c r="O836">
        <v>1262.22</v>
      </c>
    </row>
    <row r="837" spans="1:15" x14ac:dyDescent="0.3">
      <c r="A837">
        <v>836</v>
      </c>
      <c r="B837" t="s">
        <v>32</v>
      </c>
      <c r="C837" t="s">
        <v>16</v>
      </c>
      <c r="D837" t="s">
        <v>17</v>
      </c>
      <c r="E837" t="s">
        <v>38</v>
      </c>
      <c r="F837">
        <v>12258.01</v>
      </c>
      <c r="G837">
        <v>272962.49</v>
      </c>
      <c r="H837">
        <v>212982.88</v>
      </c>
      <c r="I837">
        <v>15.13</v>
      </c>
      <c r="J837">
        <v>650</v>
      </c>
      <c r="K837" t="s">
        <v>39</v>
      </c>
      <c r="L837" t="s">
        <v>30</v>
      </c>
      <c r="M837" t="s">
        <v>317</v>
      </c>
      <c r="N837">
        <v>1204.25</v>
      </c>
      <c r="O837">
        <v>629.12</v>
      </c>
    </row>
    <row r="838" spans="1:15" x14ac:dyDescent="0.3">
      <c r="A838">
        <v>837</v>
      </c>
      <c r="B838" t="s">
        <v>79</v>
      </c>
      <c r="C838" t="s">
        <v>33</v>
      </c>
      <c r="D838" t="s">
        <v>56</v>
      </c>
      <c r="E838" t="s">
        <v>38</v>
      </c>
      <c r="F838">
        <v>10145.77</v>
      </c>
      <c r="G838">
        <v>95120.27</v>
      </c>
      <c r="H838">
        <v>144775.06</v>
      </c>
      <c r="I838">
        <v>16.5</v>
      </c>
      <c r="J838">
        <v>876</v>
      </c>
      <c r="K838" t="s">
        <v>25</v>
      </c>
      <c r="L838" t="s">
        <v>75</v>
      </c>
      <c r="M838" t="s">
        <v>349</v>
      </c>
      <c r="N838">
        <v>854.78</v>
      </c>
      <c r="O838">
        <v>662.15</v>
      </c>
    </row>
    <row r="839" spans="1:15" x14ac:dyDescent="0.3">
      <c r="A839">
        <v>838</v>
      </c>
      <c r="B839" t="s">
        <v>79</v>
      </c>
      <c r="C839" t="s">
        <v>33</v>
      </c>
      <c r="D839" t="s">
        <v>56</v>
      </c>
      <c r="E839" t="s">
        <v>63</v>
      </c>
      <c r="F839">
        <v>87475.61</v>
      </c>
      <c r="G839">
        <v>223094.58</v>
      </c>
      <c r="H839">
        <v>166107.35999999999</v>
      </c>
      <c r="I839">
        <v>5.66</v>
      </c>
      <c r="J839">
        <v>846</v>
      </c>
      <c r="K839" t="s">
        <v>19</v>
      </c>
      <c r="L839" t="s">
        <v>46</v>
      </c>
      <c r="M839" t="s">
        <v>289</v>
      </c>
      <c r="N839">
        <v>6340.18</v>
      </c>
      <c r="O839">
        <v>5176.84</v>
      </c>
    </row>
    <row r="840" spans="1:15" x14ac:dyDescent="0.3">
      <c r="A840">
        <v>839</v>
      </c>
      <c r="B840" t="s">
        <v>15</v>
      </c>
      <c r="C840" t="s">
        <v>23</v>
      </c>
      <c r="D840" t="s">
        <v>56</v>
      </c>
      <c r="E840" t="s">
        <v>29</v>
      </c>
      <c r="F840">
        <v>8516.98</v>
      </c>
      <c r="G840">
        <v>248548.07</v>
      </c>
      <c r="H840">
        <v>241578.65</v>
      </c>
      <c r="I840">
        <v>12.91</v>
      </c>
      <c r="J840">
        <v>857</v>
      </c>
      <c r="K840" t="s">
        <v>19</v>
      </c>
      <c r="L840" t="s">
        <v>46</v>
      </c>
      <c r="M840" t="s">
        <v>241</v>
      </c>
      <c r="N840">
        <v>872.34</v>
      </c>
      <c r="O840">
        <v>712.15</v>
      </c>
    </row>
    <row r="841" spans="1:15" x14ac:dyDescent="0.3">
      <c r="A841">
        <v>840</v>
      </c>
      <c r="B841" t="s">
        <v>41</v>
      </c>
      <c r="C841" t="s">
        <v>58</v>
      </c>
      <c r="D841" t="s">
        <v>28</v>
      </c>
      <c r="E841" t="s">
        <v>63</v>
      </c>
      <c r="F841">
        <v>32262.47</v>
      </c>
      <c r="G841">
        <v>53632.95</v>
      </c>
      <c r="H841">
        <v>414869.22</v>
      </c>
      <c r="I841">
        <v>8.5500000000000007</v>
      </c>
      <c r="J841">
        <v>676</v>
      </c>
      <c r="K841" t="s">
        <v>39</v>
      </c>
      <c r="L841" t="s">
        <v>75</v>
      </c>
      <c r="M841" t="s">
        <v>271</v>
      </c>
      <c r="N841">
        <v>1679.87</v>
      </c>
      <c r="O841">
        <v>1089.71</v>
      </c>
    </row>
    <row r="842" spans="1:15" x14ac:dyDescent="0.3">
      <c r="A842">
        <v>841</v>
      </c>
      <c r="B842" t="s">
        <v>85</v>
      </c>
      <c r="C842" t="s">
        <v>37</v>
      </c>
      <c r="D842" t="s">
        <v>34</v>
      </c>
      <c r="E842" t="s">
        <v>18</v>
      </c>
      <c r="F842">
        <v>27514.799999999999</v>
      </c>
      <c r="G842">
        <v>396931.93</v>
      </c>
      <c r="H842">
        <v>105073.79</v>
      </c>
      <c r="I842">
        <v>16.97</v>
      </c>
      <c r="J842">
        <v>309</v>
      </c>
      <c r="K842" t="s">
        <v>39</v>
      </c>
      <c r="L842" t="s">
        <v>46</v>
      </c>
      <c r="M842" t="s">
        <v>103</v>
      </c>
      <c r="N842">
        <v>1851.32</v>
      </c>
      <c r="O842">
        <v>1014.43</v>
      </c>
    </row>
    <row r="843" spans="1:15" x14ac:dyDescent="0.3">
      <c r="A843">
        <v>842</v>
      </c>
      <c r="B843" t="s">
        <v>15</v>
      </c>
      <c r="C843" t="s">
        <v>33</v>
      </c>
      <c r="D843" t="s">
        <v>17</v>
      </c>
      <c r="E843" t="s">
        <v>38</v>
      </c>
      <c r="F843">
        <v>61755.23</v>
      </c>
      <c r="G843">
        <v>320132.32</v>
      </c>
      <c r="H843">
        <v>469680.84</v>
      </c>
      <c r="I843">
        <v>7.7</v>
      </c>
      <c r="J843">
        <v>403</v>
      </c>
      <c r="K843" t="s">
        <v>25</v>
      </c>
      <c r="L843" t="s">
        <v>75</v>
      </c>
      <c r="M843" t="s">
        <v>378</v>
      </c>
      <c r="N843">
        <v>3908.72</v>
      </c>
      <c r="O843">
        <v>3149.26</v>
      </c>
    </row>
    <row r="844" spans="1:15" x14ac:dyDescent="0.3">
      <c r="A844">
        <v>843</v>
      </c>
      <c r="B844" t="s">
        <v>52</v>
      </c>
      <c r="C844" t="s">
        <v>23</v>
      </c>
      <c r="D844" t="s">
        <v>24</v>
      </c>
      <c r="E844" t="s">
        <v>38</v>
      </c>
      <c r="F844">
        <v>96205.67</v>
      </c>
      <c r="G844">
        <v>397623.86</v>
      </c>
      <c r="H844">
        <v>390339.38</v>
      </c>
      <c r="I844">
        <v>17.18</v>
      </c>
      <c r="J844">
        <v>456</v>
      </c>
      <c r="K844" t="s">
        <v>35</v>
      </c>
      <c r="L844" t="s">
        <v>26</v>
      </c>
      <c r="M844" t="s">
        <v>225</v>
      </c>
      <c r="N844">
        <v>8915.9500000000007</v>
      </c>
      <c r="O844">
        <v>5250.45</v>
      </c>
    </row>
    <row r="845" spans="1:15" x14ac:dyDescent="0.3">
      <c r="A845">
        <v>844</v>
      </c>
      <c r="B845" t="s">
        <v>22</v>
      </c>
      <c r="C845" t="s">
        <v>33</v>
      </c>
      <c r="D845" t="s">
        <v>24</v>
      </c>
      <c r="E845" t="s">
        <v>54</v>
      </c>
      <c r="F845">
        <v>83882.05</v>
      </c>
      <c r="G845">
        <v>40717.67</v>
      </c>
      <c r="H845">
        <v>189795.09</v>
      </c>
      <c r="I845">
        <v>6.02</v>
      </c>
      <c r="J845">
        <v>524</v>
      </c>
      <c r="K845" t="s">
        <v>25</v>
      </c>
      <c r="L845" t="s">
        <v>75</v>
      </c>
      <c r="M845" t="s">
        <v>211</v>
      </c>
      <c r="N845">
        <v>9285.52</v>
      </c>
      <c r="O845">
        <v>6386.56</v>
      </c>
    </row>
    <row r="846" spans="1:15" x14ac:dyDescent="0.3">
      <c r="A846">
        <v>845</v>
      </c>
      <c r="B846" t="s">
        <v>41</v>
      </c>
      <c r="C846" t="s">
        <v>16</v>
      </c>
      <c r="D846" t="s">
        <v>17</v>
      </c>
      <c r="E846" t="s">
        <v>29</v>
      </c>
      <c r="F846">
        <v>75223.22</v>
      </c>
      <c r="G846">
        <v>400009.85</v>
      </c>
      <c r="H846">
        <v>18952.650000000001</v>
      </c>
      <c r="I846">
        <v>10.94</v>
      </c>
      <c r="J846">
        <v>522</v>
      </c>
      <c r="K846" t="s">
        <v>35</v>
      </c>
      <c r="L846" t="s">
        <v>46</v>
      </c>
      <c r="M846" t="s">
        <v>186</v>
      </c>
      <c r="N846">
        <v>8045.72</v>
      </c>
      <c r="O846">
        <v>5137.28</v>
      </c>
    </row>
    <row r="847" spans="1:15" x14ac:dyDescent="0.3">
      <c r="A847">
        <v>846</v>
      </c>
      <c r="B847" t="s">
        <v>52</v>
      </c>
      <c r="C847" t="s">
        <v>33</v>
      </c>
      <c r="D847" t="s">
        <v>28</v>
      </c>
      <c r="E847" t="s">
        <v>29</v>
      </c>
      <c r="F847">
        <v>67221.350000000006</v>
      </c>
      <c r="G847">
        <v>182587.23</v>
      </c>
      <c r="H847">
        <v>189856.22</v>
      </c>
      <c r="I847">
        <v>16.010000000000002</v>
      </c>
      <c r="J847">
        <v>382</v>
      </c>
      <c r="K847" t="s">
        <v>35</v>
      </c>
      <c r="L847" t="s">
        <v>46</v>
      </c>
      <c r="M847" t="s">
        <v>216</v>
      </c>
      <c r="N847">
        <v>4660.24</v>
      </c>
      <c r="O847">
        <v>2603.46</v>
      </c>
    </row>
    <row r="848" spans="1:15" x14ac:dyDescent="0.3">
      <c r="A848">
        <v>847</v>
      </c>
      <c r="B848" t="s">
        <v>22</v>
      </c>
      <c r="C848" t="s">
        <v>23</v>
      </c>
      <c r="D848" t="s">
        <v>34</v>
      </c>
      <c r="E848" t="s">
        <v>38</v>
      </c>
      <c r="F848">
        <v>61424.6</v>
      </c>
      <c r="G848">
        <v>492261.66</v>
      </c>
      <c r="H848">
        <v>114503.29</v>
      </c>
      <c r="I848">
        <v>10.99</v>
      </c>
      <c r="J848">
        <v>799</v>
      </c>
      <c r="K848" t="s">
        <v>19</v>
      </c>
      <c r="L848" t="s">
        <v>26</v>
      </c>
      <c r="M848" t="s">
        <v>301</v>
      </c>
      <c r="N848">
        <v>7199</v>
      </c>
      <c r="O848">
        <v>4285.46</v>
      </c>
    </row>
    <row r="849" spans="1:15" x14ac:dyDescent="0.3">
      <c r="A849">
        <v>848</v>
      </c>
      <c r="B849" t="s">
        <v>85</v>
      </c>
      <c r="C849" t="s">
        <v>33</v>
      </c>
      <c r="D849" t="s">
        <v>28</v>
      </c>
      <c r="E849" t="s">
        <v>29</v>
      </c>
      <c r="F849">
        <v>83433.69</v>
      </c>
      <c r="G849">
        <v>80719.22</v>
      </c>
      <c r="H849">
        <v>166874.09</v>
      </c>
      <c r="I849">
        <v>10.44</v>
      </c>
      <c r="J849">
        <v>444</v>
      </c>
      <c r="K849" t="s">
        <v>19</v>
      </c>
      <c r="L849" t="s">
        <v>75</v>
      </c>
      <c r="M849" t="s">
        <v>121</v>
      </c>
      <c r="N849">
        <v>7845.36</v>
      </c>
      <c r="O849">
        <v>5562.72</v>
      </c>
    </row>
    <row r="850" spans="1:15" x14ac:dyDescent="0.3">
      <c r="A850">
        <v>849</v>
      </c>
      <c r="B850" t="s">
        <v>15</v>
      </c>
      <c r="C850" t="s">
        <v>33</v>
      </c>
      <c r="D850" t="s">
        <v>56</v>
      </c>
      <c r="E850" t="s">
        <v>54</v>
      </c>
      <c r="F850">
        <v>3859.12</v>
      </c>
      <c r="G850">
        <v>146242.25</v>
      </c>
      <c r="H850">
        <v>388586.63</v>
      </c>
      <c r="I850">
        <v>12.67</v>
      </c>
      <c r="J850">
        <v>412</v>
      </c>
      <c r="K850" t="s">
        <v>35</v>
      </c>
      <c r="L850" t="s">
        <v>46</v>
      </c>
      <c r="M850" t="s">
        <v>68</v>
      </c>
      <c r="N850">
        <v>523</v>
      </c>
      <c r="O850">
        <v>268.58999999999997</v>
      </c>
    </row>
    <row r="851" spans="1:15" x14ac:dyDescent="0.3">
      <c r="A851">
        <v>850</v>
      </c>
      <c r="B851" t="s">
        <v>32</v>
      </c>
      <c r="C851" t="s">
        <v>23</v>
      </c>
      <c r="D851" t="s">
        <v>34</v>
      </c>
      <c r="E851" t="s">
        <v>29</v>
      </c>
      <c r="F851">
        <v>93464.6</v>
      </c>
      <c r="G851">
        <v>194946.8</v>
      </c>
      <c r="H851">
        <v>223129.02</v>
      </c>
      <c r="I851">
        <v>9.81</v>
      </c>
      <c r="J851">
        <v>782</v>
      </c>
      <c r="K851" t="s">
        <v>45</v>
      </c>
      <c r="L851" t="s">
        <v>75</v>
      </c>
      <c r="M851" t="s">
        <v>307</v>
      </c>
      <c r="N851">
        <v>11866.97</v>
      </c>
      <c r="O851">
        <v>6635.51</v>
      </c>
    </row>
    <row r="852" spans="1:15" x14ac:dyDescent="0.3">
      <c r="A852">
        <v>851</v>
      </c>
      <c r="B852" t="s">
        <v>50</v>
      </c>
      <c r="C852" t="s">
        <v>33</v>
      </c>
      <c r="D852" t="s">
        <v>17</v>
      </c>
      <c r="E852" t="s">
        <v>63</v>
      </c>
      <c r="F852">
        <v>59863.07</v>
      </c>
      <c r="G852">
        <v>267591.26</v>
      </c>
      <c r="H852">
        <v>434093.8</v>
      </c>
      <c r="I852">
        <v>11.45</v>
      </c>
      <c r="J852">
        <v>738</v>
      </c>
      <c r="K852" t="s">
        <v>39</v>
      </c>
      <c r="L852" t="s">
        <v>20</v>
      </c>
      <c r="M852" t="s">
        <v>88</v>
      </c>
      <c r="N852">
        <v>5336.86</v>
      </c>
      <c r="O852">
        <v>2826.1</v>
      </c>
    </row>
    <row r="853" spans="1:15" x14ac:dyDescent="0.3">
      <c r="A853">
        <v>852</v>
      </c>
      <c r="B853" t="s">
        <v>32</v>
      </c>
      <c r="C853" t="s">
        <v>16</v>
      </c>
      <c r="D853" t="s">
        <v>28</v>
      </c>
      <c r="E853" t="s">
        <v>54</v>
      </c>
      <c r="F853">
        <v>34545.78</v>
      </c>
      <c r="G853">
        <v>450572.31</v>
      </c>
      <c r="H853">
        <v>328319.05</v>
      </c>
      <c r="I853">
        <v>12.08</v>
      </c>
      <c r="J853">
        <v>453</v>
      </c>
      <c r="K853" t="s">
        <v>19</v>
      </c>
      <c r="L853" t="s">
        <v>20</v>
      </c>
      <c r="M853" t="s">
        <v>68</v>
      </c>
      <c r="N853">
        <v>2270.4899999999998</v>
      </c>
      <c r="O853">
        <v>1366.24</v>
      </c>
    </row>
    <row r="854" spans="1:15" x14ac:dyDescent="0.3">
      <c r="A854">
        <v>853</v>
      </c>
      <c r="B854" t="s">
        <v>79</v>
      </c>
      <c r="C854" t="s">
        <v>33</v>
      </c>
      <c r="D854" t="s">
        <v>17</v>
      </c>
      <c r="E854" t="s">
        <v>29</v>
      </c>
      <c r="F854">
        <v>72992.649999999994</v>
      </c>
      <c r="G854">
        <v>296801.34000000003</v>
      </c>
      <c r="H854">
        <v>212972.98</v>
      </c>
      <c r="I854">
        <v>10.43</v>
      </c>
      <c r="J854">
        <v>325</v>
      </c>
      <c r="K854" t="s">
        <v>25</v>
      </c>
      <c r="L854" t="s">
        <v>30</v>
      </c>
      <c r="M854" t="s">
        <v>106</v>
      </c>
      <c r="N854">
        <v>4561.09</v>
      </c>
      <c r="O854">
        <v>3673.98</v>
      </c>
    </row>
    <row r="855" spans="1:15" x14ac:dyDescent="0.3">
      <c r="A855">
        <v>854</v>
      </c>
      <c r="B855" t="s">
        <v>43</v>
      </c>
      <c r="C855" t="s">
        <v>33</v>
      </c>
      <c r="D855" t="s">
        <v>56</v>
      </c>
      <c r="E855" t="s">
        <v>18</v>
      </c>
      <c r="F855">
        <v>28255.279999999999</v>
      </c>
      <c r="G855">
        <v>104065.15</v>
      </c>
      <c r="H855">
        <v>223223.35</v>
      </c>
      <c r="I855">
        <v>16.87</v>
      </c>
      <c r="J855">
        <v>417</v>
      </c>
      <c r="K855" t="s">
        <v>25</v>
      </c>
      <c r="L855" t="s">
        <v>20</v>
      </c>
      <c r="M855" t="s">
        <v>226</v>
      </c>
      <c r="N855">
        <v>1548.74</v>
      </c>
      <c r="O855">
        <v>1181.0899999999999</v>
      </c>
    </row>
    <row r="856" spans="1:15" x14ac:dyDescent="0.3">
      <c r="A856">
        <v>855</v>
      </c>
      <c r="B856" t="s">
        <v>41</v>
      </c>
      <c r="C856" t="s">
        <v>16</v>
      </c>
      <c r="D856" t="s">
        <v>56</v>
      </c>
      <c r="E856" t="s">
        <v>54</v>
      </c>
      <c r="F856">
        <v>80838.59</v>
      </c>
      <c r="G856">
        <v>339804.71</v>
      </c>
      <c r="H856">
        <v>229572.08</v>
      </c>
      <c r="I856">
        <v>11.08</v>
      </c>
      <c r="J856">
        <v>594</v>
      </c>
      <c r="K856" t="s">
        <v>19</v>
      </c>
      <c r="L856" t="s">
        <v>75</v>
      </c>
      <c r="M856" t="s">
        <v>349</v>
      </c>
      <c r="N856">
        <v>4461.2299999999996</v>
      </c>
      <c r="O856">
        <v>2428.23</v>
      </c>
    </row>
    <row r="857" spans="1:15" x14ac:dyDescent="0.3">
      <c r="A857">
        <v>856</v>
      </c>
      <c r="B857" t="s">
        <v>85</v>
      </c>
      <c r="C857" t="s">
        <v>33</v>
      </c>
      <c r="D857" t="s">
        <v>56</v>
      </c>
      <c r="E857" t="s">
        <v>18</v>
      </c>
      <c r="F857">
        <v>38626.76</v>
      </c>
      <c r="G857">
        <v>39281.620000000003</v>
      </c>
      <c r="H857">
        <v>261803.24</v>
      </c>
      <c r="I857">
        <v>17.850000000000001</v>
      </c>
      <c r="J857">
        <v>757</v>
      </c>
      <c r="K857" t="s">
        <v>39</v>
      </c>
      <c r="L857" t="s">
        <v>46</v>
      </c>
      <c r="M857" t="s">
        <v>235</v>
      </c>
      <c r="N857">
        <v>2142.5700000000002</v>
      </c>
      <c r="O857">
        <v>1664.24</v>
      </c>
    </row>
    <row r="858" spans="1:15" x14ac:dyDescent="0.3">
      <c r="A858">
        <v>857</v>
      </c>
      <c r="B858" t="s">
        <v>32</v>
      </c>
      <c r="C858" t="s">
        <v>33</v>
      </c>
      <c r="D858" t="s">
        <v>56</v>
      </c>
      <c r="E858" t="s">
        <v>63</v>
      </c>
      <c r="F858">
        <v>27214.91</v>
      </c>
      <c r="G858">
        <v>132461.49</v>
      </c>
      <c r="H858">
        <v>44618.99</v>
      </c>
      <c r="I858">
        <v>15.54</v>
      </c>
      <c r="J858">
        <v>614</v>
      </c>
      <c r="K858" t="s">
        <v>35</v>
      </c>
      <c r="L858" t="s">
        <v>46</v>
      </c>
      <c r="M858" t="s">
        <v>282</v>
      </c>
      <c r="N858">
        <v>2120.7199999999998</v>
      </c>
      <c r="O858">
        <v>1247.6099999999999</v>
      </c>
    </row>
    <row r="859" spans="1:15" x14ac:dyDescent="0.3">
      <c r="A859">
        <v>858</v>
      </c>
      <c r="B859" t="s">
        <v>15</v>
      </c>
      <c r="C859" t="s">
        <v>16</v>
      </c>
      <c r="D859" t="s">
        <v>24</v>
      </c>
      <c r="E859" t="s">
        <v>38</v>
      </c>
      <c r="F859">
        <v>54311.82</v>
      </c>
      <c r="G859">
        <v>37641.33</v>
      </c>
      <c r="H859">
        <v>290595.21999999997</v>
      </c>
      <c r="I859">
        <v>8.4700000000000006</v>
      </c>
      <c r="J859">
        <v>589</v>
      </c>
      <c r="K859" t="s">
        <v>39</v>
      </c>
      <c r="L859" t="s">
        <v>30</v>
      </c>
      <c r="M859" t="s">
        <v>139</v>
      </c>
      <c r="N859">
        <v>2771.63</v>
      </c>
      <c r="O859">
        <v>1987.52</v>
      </c>
    </row>
    <row r="860" spans="1:15" x14ac:dyDescent="0.3">
      <c r="A860">
        <v>859</v>
      </c>
      <c r="B860" t="s">
        <v>32</v>
      </c>
      <c r="C860" t="s">
        <v>33</v>
      </c>
      <c r="D860" t="s">
        <v>34</v>
      </c>
      <c r="E860" t="s">
        <v>38</v>
      </c>
      <c r="F860">
        <v>48521.48</v>
      </c>
      <c r="G860">
        <v>357301.26</v>
      </c>
      <c r="H860">
        <v>348900.34</v>
      </c>
      <c r="I860">
        <v>8.3699999999999992</v>
      </c>
      <c r="J860">
        <v>434</v>
      </c>
      <c r="K860" t="s">
        <v>19</v>
      </c>
      <c r="L860" t="s">
        <v>26</v>
      </c>
      <c r="M860" t="s">
        <v>57</v>
      </c>
      <c r="N860">
        <v>6080.26</v>
      </c>
      <c r="O860">
        <v>3548.36</v>
      </c>
    </row>
    <row r="861" spans="1:15" x14ac:dyDescent="0.3">
      <c r="A861">
        <v>860</v>
      </c>
      <c r="B861" t="s">
        <v>41</v>
      </c>
      <c r="C861" t="s">
        <v>33</v>
      </c>
      <c r="D861" t="s">
        <v>24</v>
      </c>
      <c r="E861" t="s">
        <v>29</v>
      </c>
      <c r="F861">
        <v>47522.98</v>
      </c>
      <c r="G861">
        <v>238873.24</v>
      </c>
      <c r="H861">
        <v>109350.46</v>
      </c>
      <c r="I861">
        <v>17.260000000000002</v>
      </c>
      <c r="J861">
        <v>635</v>
      </c>
      <c r="K861" t="s">
        <v>35</v>
      </c>
      <c r="L861" t="s">
        <v>20</v>
      </c>
      <c r="M861" t="s">
        <v>87</v>
      </c>
      <c r="N861">
        <v>6917.26</v>
      </c>
      <c r="O861">
        <v>5102.05</v>
      </c>
    </row>
    <row r="862" spans="1:15" x14ac:dyDescent="0.3">
      <c r="A862">
        <v>861</v>
      </c>
      <c r="B862" t="s">
        <v>43</v>
      </c>
      <c r="C862" t="s">
        <v>23</v>
      </c>
      <c r="D862" t="s">
        <v>17</v>
      </c>
      <c r="E862" t="s">
        <v>29</v>
      </c>
      <c r="F862">
        <v>27879.200000000001</v>
      </c>
      <c r="G862">
        <v>459023.34</v>
      </c>
      <c r="H862">
        <v>292755.15999999997</v>
      </c>
      <c r="I862">
        <v>16.63</v>
      </c>
      <c r="J862">
        <v>866</v>
      </c>
      <c r="K862" t="s">
        <v>25</v>
      </c>
      <c r="L862" t="s">
        <v>20</v>
      </c>
      <c r="M862" t="s">
        <v>270</v>
      </c>
      <c r="N862">
        <v>2772.69</v>
      </c>
      <c r="O862">
        <v>1724.87</v>
      </c>
    </row>
    <row r="863" spans="1:15" x14ac:dyDescent="0.3">
      <c r="A863">
        <v>862</v>
      </c>
      <c r="B863" t="s">
        <v>15</v>
      </c>
      <c r="C863" t="s">
        <v>16</v>
      </c>
      <c r="D863" t="s">
        <v>34</v>
      </c>
      <c r="E863" t="s">
        <v>54</v>
      </c>
      <c r="F863">
        <v>8338.94</v>
      </c>
      <c r="G863">
        <v>63343.43</v>
      </c>
      <c r="H863">
        <v>144707.53</v>
      </c>
      <c r="I863">
        <v>13.98</v>
      </c>
      <c r="J863">
        <v>650</v>
      </c>
      <c r="K863" t="s">
        <v>19</v>
      </c>
      <c r="L863" t="s">
        <v>26</v>
      </c>
      <c r="M863" t="s">
        <v>151</v>
      </c>
      <c r="N863">
        <v>1147.5899999999999</v>
      </c>
      <c r="O863">
        <v>819.29</v>
      </c>
    </row>
    <row r="864" spans="1:15" x14ac:dyDescent="0.3">
      <c r="A864">
        <v>863</v>
      </c>
      <c r="B864" t="s">
        <v>79</v>
      </c>
      <c r="C864" t="s">
        <v>58</v>
      </c>
      <c r="D864" t="s">
        <v>28</v>
      </c>
      <c r="E864" t="s">
        <v>38</v>
      </c>
      <c r="F864">
        <v>32424.22</v>
      </c>
      <c r="G864">
        <v>258137.13</v>
      </c>
      <c r="H864">
        <v>252330.4</v>
      </c>
      <c r="I864">
        <v>10.33</v>
      </c>
      <c r="J864">
        <v>602</v>
      </c>
      <c r="K864" t="s">
        <v>39</v>
      </c>
      <c r="L864" t="s">
        <v>20</v>
      </c>
      <c r="M864" t="s">
        <v>119</v>
      </c>
      <c r="N864">
        <v>1997.4</v>
      </c>
      <c r="O864">
        <v>1123.6300000000001</v>
      </c>
    </row>
    <row r="865" spans="1:15" x14ac:dyDescent="0.3">
      <c r="A865">
        <v>864</v>
      </c>
      <c r="B865" t="s">
        <v>32</v>
      </c>
      <c r="C865" t="s">
        <v>33</v>
      </c>
      <c r="D865" t="s">
        <v>24</v>
      </c>
      <c r="E865" t="s">
        <v>38</v>
      </c>
      <c r="F865">
        <v>57413.55</v>
      </c>
      <c r="G865">
        <v>204859.55</v>
      </c>
      <c r="H865">
        <v>321928.17</v>
      </c>
      <c r="I865">
        <v>12.16</v>
      </c>
      <c r="J865">
        <v>742</v>
      </c>
      <c r="K865" t="s">
        <v>19</v>
      </c>
      <c r="L865" t="s">
        <v>20</v>
      </c>
      <c r="M865" t="s">
        <v>105</v>
      </c>
      <c r="N865">
        <v>5349.56</v>
      </c>
      <c r="O865">
        <v>4342.4799999999996</v>
      </c>
    </row>
    <row r="866" spans="1:15" x14ac:dyDescent="0.3">
      <c r="A866">
        <v>865</v>
      </c>
      <c r="B866" t="s">
        <v>32</v>
      </c>
      <c r="C866" t="s">
        <v>37</v>
      </c>
      <c r="D866" t="s">
        <v>24</v>
      </c>
      <c r="E866" t="s">
        <v>54</v>
      </c>
      <c r="F866">
        <v>35176.28</v>
      </c>
      <c r="G866">
        <v>107723.2</v>
      </c>
      <c r="H866">
        <v>480488.27</v>
      </c>
      <c r="I866">
        <v>7.26</v>
      </c>
      <c r="J866">
        <v>740</v>
      </c>
      <c r="K866" t="s">
        <v>25</v>
      </c>
      <c r="L866" t="s">
        <v>75</v>
      </c>
      <c r="M866" t="s">
        <v>96</v>
      </c>
      <c r="N866">
        <v>2024.54</v>
      </c>
      <c r="O866">
        <v>1723.33</v>
      </c>
    </row>
    <row r="867" spans="1:15" x14ac:dyDescent="0.3">
      <c r="A867">
        <v>866</v>
      </c>
      <c r="B867" t="s">
        <v>52</v>
      </c>
      <c r="C867" t="s">
        <v>37</v>
      </c>
      <c r="D867" t="s">
        <v>24</v>
      </c>
      <c r="E867" t="s">
        <v>63</v>
      </c>
      <c r="F867">
        <v>79604.850000000006</v>
      </c>
      <c r="G867">
        <v>40305.47</v>
      </c>
      <c r="H867">
        <v>237220.44</v>
      </c>
      <c r="I867">
        <v>5.67</v>
      </c>
      <c r="J867">
        <v>318</v>
      </c>
      <c r="K867" t="s">
        <v>35</v>
      </c>
      <c r="L867" t="s">
        <v>75</v>
      </c>
      <c r="M867" t="s">
        <v>379</v>
      </c>
      <c r="N867">
        <v>5255.07</v>
      </c>
      <c r="O867">
        <v>3243.57</v>
      </c>
    </row>
    <row r="868" spans="1:15" x14ac:dyDescent="0.3">
      <c r="A868">
        <v>867</v>
      </c>
      <c r="B868" t="s">
        <v>85</v>
      </c>
      <c r="C868" t="s">
        <v>58</v>
      </c>
      <c r="D868" t="s">
        <v>28</v>
      </c>
      <c r="E868" t="s">
        <v>38</v>
      </c>
      <c r="F868">
        <v>24494.38</v>
      </c>
      <c r="G868">
        <v>255483.53</v>
      </c>
      <c r="H868">
        <v>201519.46</v>
      </c>
      <c r="I868">
        <v>10.52</v>
      </c>
      <c r="J868">
        <v>843</v>
      </c>
      <c r="K868" t="s">
        <v>45</v>
      </c>
      <c r="L868" t="s">
        <v>30</v>
      </c>
      <c r="M868" t="s">
        <v>130</v>
      </c>
      <c r="N868">
        <v>3662.34</v>
      </c>
      <c r="O868">
        <v>1929.91</v>
      </c>
    </row>
    <row r="869" spans="1:15" x14ac:dyDescent="0.3">
      <c r="A869">
        <v>868</v>
      </c>
      <c r="B869" t="s">
        <v>15</v>
      </c>
      <c r="C869" t="s">
        <v>33</v>
      </c>
      <c r="D869" t="s">
        <v>17</v>
      </c>
      <c r="E869" t="s">
        <v>18</v>
      </c>
      <c r="F869">
        <v>96224.84</v>
      </c>
      <c r="G869">
        <v>119062.36</v>
      </c>
      <c r="H869">
        <v>3637.32</v>
      </c>
      <c r="I869">
        <v>10.65</v>
      </c>
      <c r="J869">
        <v>757</v>
      </c>
      <c r="K869" t="s">
        <v>39</v>
      </c>
      <c r="L869" t="s">
        <v>30</v>
      </c>
      <c r="M869" t="s">
        <v>208</v>
      </c>
      <c r="N869">
        <v>9404.2099999999991</v>
      </c>
      <c r="O869">
        <v>8000.54</v>
      </c>
    </row>
    <row r="870" spans="1:15" x14ac:dyDescent="0.3">
      <c r="A870">
        <v>869</v>
      </c>
      <c r="B870" t="s">
        <v>32</v>
      </c>
      <c r="C870" t="s">
        <v>58</v>
      </c>
      <c r="D870" t="s">
        <v>34</v>
      </c>
      <c r="E870" t="s">
        <v>54</v>
      </c>
      <c r="F870">
        <v>79015.78</v>
      </c>
      <c r="G870">
        <v>112755.94</v>
      </c>
      <c r="H870">
        <v>438407.38</v>
      </c>
      <c r="I870">
        <v>13.89</v>
      </c>
      <c r="J870">
        <v>438</v>
      </c>
      <c r="K870" t="s">
        <v>25</v>
      </c>
      <c r="L870" t="s">
        <v>46</v>
      </c>
      <c r="M870" t="s">
        <v>273</v>
      </c>
      <c r="N870">
        <v>9861.2900000000009</v>
      </c>
      <c r="O870">
        <v>5704.08</v>
      </c>
    </row>
    <row r="871" spans="1:15" x14ac:dyDescent="0.3">
      <c r="A871">
        <v>870</v>
      </c>
      <c r="B871" t="s">
        <v>48</v>
      </c>
      <c r="C871" t="s">
        <v>33</v>
      </c>
      <c r="D871" t="s">
        <v>56</v>
      </c>
      <c r="E871" t="s">
        <v>29</v>
      </c>
      <c r="F871">
        <v>49119.360000000001</v>
      </c>
      <c r="G871">
        <v>482528.67</v>
      </c>
      <c r="H871">
        <v>83158.600000000006</v>
      </c>
      <c r="I871">
        <v>15.89</v>
      </c>
      <c r="J871">
        <v>811</v>
      </c>
      <c r="K871" t="s">
        <v>35</v>
      </c>
      <c r="L871" t="s">
        <v>20</v>
      </c>
      <c r="M871" t="s">
        <v>305</v>
      </c>
      <c r="N871">
        <v>6631.96</v>
      </c>
      <c r="O871">
        <v>3391.29</v>
      </c>
    </row>
    <row r="872" spans="1:15" x14ac:dyDescent="0.3">
      <c r="A872">
        <v>871</v>
      </c>
      <c r="B872" t="s">
        <v>15</v>
      </c>
      <c r="C872" t="s">
        <v>58</v>
      </c>
      <c r="D872" t="s">
        <v>28</v>
      </c>
      <c r="E872" t="s">
        <v>18</v>
      </c>
      <c r="F872">
        <v>8867.23</v>
      </c>
      <c r="G872">
        <v>45925.27</v>
      </c>
      <c r="H872">
        <v>471365.88</v>
      </c>
      <c r="I872">
        <v>12.41</v>
      </c>
      <c r="J872">
        <v>749</v>
      </c>
      <c r="K872" t="s">
        <v>25</v>
      </c>
      <c r="L872" t="s">
        <v>75</v>
      </c>
      <c r="M872" t="s">
        <v>146</v>
      </c>
      <c r="N872">
        <v>1216.33</v>
      </c>
      <c r="O872">
        <v>1020.27</v>
      </c>
    </row>
    <row r="873" spans="1:15" x14ac:dyDescent="0.3">
      <c r="A873">
        <v>872</v>
      </c>
      <c r="B873" t="s">
        <v>41</v>
      </c>
      <c r="C873" t="s">
        <v>37</v>
      </c>
      <c r="D873" t="s">
        <v>56</v>
      </c>
      <c r="E873" t="s">
        <v>38</v>
      </c>
      <c r="F873">
        <v>41430.9</v>
      </c>
      <c r="G873">
        <v>43618.82</v>
      </c>
      <c r="H873">
        <v>346028.93</v>
      </c>
      <c r="I873">
        <v>12.66</v>
      </c>
      <c r="J873">
        <v>383</v>
      </c>
      <c r="K873" t="s">
        <v>39</v>
      </c>
      <c r="L873" t="s">
        <v>75</v>
      </c>
      <c r="M873" t="s">
        <v>274</v>
      </c>
      <c r="N873">
        <v>3061.17</v>
      </c>
      <c r="O873">
        <v>1638.48</v>
      </c>
    </row>
    <row r="874" spans="1:15" x14ac:dyDescent="0.3">
      <c r="A874">
        <v>873</v>
      </c>
      <c r="B874" t="s">
        <v>43</v>
      </c>
      <c r="C874" t="s">
        <v>37</v>
      </c>
      <c r="D874" t="s">
        <v>34</v>
      </c>
      <c r="E874" t="s">
        <v>63</v>
      </c>
      <c r="F874">
        <v>2429.2199999999998</v>
      </c>
      <c r="G874">
        <v>270757.15999999997</v>
      </c>
      <c r="H874">
        <v>424382</v>
      </c>
      <c r="I874">
        <v>8.06</v>
      </c>
      <c r="J874">
        <v>402</v>
      </c>
      <c r="K874" t="s">
        <v>35</v>
      </c>
      <c r="L874" t="s">
        <v>75</v>
      </c>
      <c r="M874" t="s">
        <v>208</v>
      </c>
      <c r="N874">
        <v>129.4</v>
      </c>
      <c r="O874">
        <v>67.13</v>
      </c>
    </row>
    <row r="875" spans="1:15" x14ac:dyDescent="0.3">
      <c r="A875">
        <v>874</v>
      </c>
      <c r="B875" t="s">
        <v>22</v>
      </c>
      <c r="C875" t="s">
        <v>23</v>
      </c>
      <c r="D875" t="s">
        <v>28</v>
      </c>
      <c r="E875" t="s">
        <v>29</v>
      </c>
      <c r="F875">
        <v>85600.56</v>
      </c>
      <c r="G875">
        <v>439977.99</v>
      </c>
      <c r="H875">
        <v>454065.07</v>
      </c>
      <c r="I875">
        <v>5.67</v>
      </c>
      <c r="J875">
        <v>475</v>
      </c>
      <c r="K875" t="s">
        <v>39</v>
      </c>
      <c r="L875" t="s">
        <v>30</v>
      </c>
      <c r="M875" t="s">
        <v>304</v>
      </c>
      <c r="N875">
        <v>12312.38</v>
      </c>
      <c r="O875">
        <v>6997.36</v>
      </c>
    </row>
    <row r="876" spans="1:15" x14ac:dyDescent="0.3">
      <c r="A876">
        <v>875</v>
      </c>
      <c r="B876" t="s">
        <v>48</v>
      </c>
      <c r="C876" t="s">
        <v>58</v>
      </c>
      <c r="D876" t="s">
        <v>24</v>
      </c>
      <c r="E876" t="s">
        <v>29</v>
      </c>
      <c r="F876">
        <v>67452.78</v>
      </c>
      <c r="G876">
        <v>389544.3</v>
      </c>
      <c r="H876">
        <v>457708.98</v>
      </c>
      <c r="I876">
        <v>11.88</v>
      </c>
      <c r="J876">
        <v>698</v>
      </c>
      <c r="K876" t="s">
        <v>25</v>
      </c>
      <c r="L876" t="s">
        <v>30</v>
      </c>
      <c r="M876" t="s">
        <v>191</v>
      </c>
      <c r="N876">
        <v>8216.44</v>
      </c>
      <c r="O876">
        <v>5491.97</v>
      </c>
    </row>
    <row r="877" spans="1:15" x14ac:dyDescent="0.3">
      <c r="A877">
        <v>876</v>
      </c>
      <c r="B877" t="s">
        <v>48</v>
      </c>
      <c r="C877" t="s">
        <v>16</v>
      </c>
      <c r="D877" t="s">
        <v>56</v>
      </c>
      <c r="E877" t="s">
        <v>54</v>
      </c>
      <c r="F877">
        <v>79037.11</v>
      </c>
      <c r="G877">
        <v>263303.83</v>
      </c>
      <c r="H877">
        <v>443674.6</v>
      </c>
      <c r="I877">
        <v>7.3</v>
      </c>
      <c r="J877">
        <v>364</v>
      </c>
      <c r="K877" t="s">
        <v>39</v>
      </c>
      <c r="L877" t="s">
        <v>20</v>
      </c>
      <c r="M877" t="s">
        <v>348</v>
      </c>
      <c r="N877">
        <v>8195.1200000000008</v>
      </c>
      <c r="O877">
        <v>6133.89</v>
      </c>
    </row>
    <row r="878" spans="1:15" x14ac:dyDescent="0.3">
      <c r="A878">
        <v>877</v>
      </c>
      <c r="B878" t="s">
        <v>85</v>
      </c>
      <c r="C878" t="s">
        <v>16</v>
      </c>
      <c r="D878" t="s">
        <v>34</v>
      </c>
      <c r="E878" t="s">
        <v>38</v>
      </c>
      <c r="F878">
        <v>83977.09</v>
      </c>
      <c r="G878">
        <v>483761.43</v>
      </c>
      <c r="H878">
        <v>358078.49</v>
      </c>
      <c r="I878">
        <v>14.26</v>
      </c>
      <c r="J878">
        <v>660</v>
      </c>
      <c r="K878" t="s">
        <v>19</v>
      </c>
      <c r="L878" t="s">
        <v>30</v>
      </c>
      <c r="M878" t="s">
        <v>78</v>
      </c>
      <c r="N878">
        <v>7523.07</v>
      </c>
      <c r="O878">
        <v>4444.66</v>
      </c>
    </row>
    <row r="879" spans="1:15" x14ac:dyDescent="0.3">
      <c r="A879">
        <v>878</v>
      </c>
      <c r="B879" t="s">
        <v>52</v>
      </c>
      <c r="C879" t="s">
        <v>58</v>
      </c>
      <c r="D879" t="s">
        <v>34</v>
      </c>
      <c r="E879" t="s">
        <v>63</v>
      </c>
      <c r="F879">
        <v>16248.31</v>
      </c>
      <c r="G879">
        <v>114184.08</v>
      </c>
      <c r="H879">
        <v>21899.29</v>
      </c>
      <c r="I879">
        <v>13.82</v>
      </c>
      <c r="J879">
        <v>869</v>
      </c>
      <c r="K879" t="s">
        <v>25</v>
      </c>
      <c r="L879" t="s">
        <v>75</v>
      </c>
      <c r="M879" t="s">
        <v>376</v>
      </c>
      <c r="N879">
        <v>2346.98</v>
      </c>
      <c r="O879">
        <v>1414.54</v>
      </c>
    </row>
    <row r="880" spans="1:15" x14ac:dyDescent="0.3">
      <c r="A880">
        <v>879</v>
      </c>
      <c r="B880" t="s">
        <v>15</v>
      </c>
      <c r="C880" t="s">
        <v>23</v>
      </c>
      <c r="D880" t="s">
        <v>24</v>
      </c>
      <c r="E880" t="s">
        <v>38</v>
      </c>
      <c r="F880">
        <v>60869.88</v>
      </c>
      <c r="G880">
        <v>340247.83</v>
      </c>
      <c r="H880">
        <v>451750.29</v>
      </c>
      <c r="I880">
        <v>7.65</v>
      </c>
      <c r="J880">
        <v>684</v>
      </c>
      <c r="K880" t="s">
        <v>45</v>
      </c>
      <c r="L880" t="s">
        <v>46</v>
      </c>
      <c r="M880" t="s">
        <v>306</v>
      </c>
      <c r="N880">
        <v>5790.97</v>
      </c>
      <c r="O880">
        <v>4362.3500000000004</v>
      </c>
    </row>
    <row r="881" spans="1:15" x14ac:dyDescent="0.3">
      <c r="A881">
        <v>880</v>
      </c>
      <c r="B881" t="s">
        <v>32</v>
      </c>
      <c r="C881" t="s">
        <v>23</v>
      </c>
      <c r="D881" t="s">
        <v>24</v>
      </c>
      <c r="E881" t="s">
        <v>29</v>
      </c>
      <c r="F881">
        <v>48150</v>
      </c>
      <c r="G881">
        <v>325087.56</v>
      </c>
      <c r="H881">
        <v>354405.54</v>
      </c>
      <c r="I881">
        <v>15.12</v>
      </c>
      <c r="J881">
        <v>684</v>
      </c>
      <c r="K881" t="s">
        <v>19</v>
      </c>
      <c r="L881" t="s">
        <v>26</v>
      </c>
      <c r="M881" t="s">
        <v>380</v>
      </c>
      <c r="N881">
        <v>3094.94</v>
      </c>
      <c r="O881">
        <v>2376.64</v>
      </c>
    </row>
    <row r="882" spans="1:15" x14ac:dyDescent="0.3">
      <c r="A882">
        <v>881</v>
      </c>
      <c r="B882" t="s">
        <v>15</v>
      </c>
      <c r="C882" t="s">
        <v>58</v>
      </c>
      <c r="D882" t="s">
        <v>56</v>
      </c>
      <c r="E882" t="s">
        <v>54</v>
      </c>
      <c r="F882">
        <v>76767.509999999995</v>
      </c>
      <c r="G882">
        <v>132386.21</v>
      </c>
      <c r="H882">
        <v>172917.55</v>
      </c>
      <c r="I882">
        <v>16.57</v>
      </c>
      <c r="J882">
        <v>819</v>
      </c>
      <c r="K882" t="s">
        <v>39</v>
      </c>
      <c r="L882" t="s">
        <v>30</v>
      </c>
      <c r="M882" t="s">
        <v>319</v>
      </c>
      <c r="N882">
        <v>6108.3</v>
      </c>
      <c r="O882">
        <v>5240.12</v>
      </c>
    </row>
    <row r="883" spans="1:15" x14ac:dyDescent="0.3">
      <c r="A883">
        <v>882</v>
      </c>
      <c r="B883" t="s">
        <v>43</v>
      </c>
      <c r="C883" t="s">
        <v>16</v>
      </c>
      <c r="D883" t="s">
        <v>17</v>
      </c>
      <c r="E883" t="s">
        <v>54</v>
      </c>
      <c r="F883">
        <v>99505.97</v>
      </c>
      <c r="G883">
        <v>420798.01</v>
      </c>
      <c r="H883">
        <v>378823.33</v>
      </c>
      <c r="I883">
        <v>13.76</v>
      </c>
      <c r="J883">
        <v>353</v>
      </c>
      <c r="K883" t="s">
        <v>45</v>
      </c>
      <c r="L883" t="s">
        <v>20</v>
      </c>
      <c r="M883" t="s">
        <v>187</v>
      </c>
      <c r="N883">
        <v>8389.23</v>
      </c>
      <c r="O883">
        <v>4850.3500000000004</v>
      </c>
    </row>
    <row r="884" spans="1:15" x14ac:dyDescent="0.3">
      <c r="A884">
        <v>883</v>
      </c>
      <c r="B884" t="s">
        <v>48</v>
      </c>
      <c r="C884" t="s">
        <v>37</v>
      </c>
      <c r="D884" t="s">
        <v>34</v>
      </c>
      <c r="E884" t="s">
        <v>18</v>
      </c>
      <c r="F884">
        <v>34367.03</v>
      </c>
      <c r="G884">
        <v>350431.14</v>
      </c>
      <c r="H884">
        <v>127237.07</v>
      </c>
      <c r="I884">
        <v>17.96</v>
      </c>
      <c r="J884">
        <v>709</v>
      </c>
      <c r="K884" t="s">
        <v>25</v>
      </c>
      <c r="L884" t="s">
        <v>75</v>
      </c>
      <c r="M884" t="s">
        <v>381</v>
      </c>
      <c r="N884">
        <v>2442.98</v>
      </c>
      <c r="O884">
        <v>1692.13</v>
      </c>
    </row>
    <row r="885" spans="1:15" x14ac:dyDescent="0.3">
      <c r="A885">
        <v>884</v>
      </c>
      <c r="B885" t="s">
        <v>22</v>
      </c>
      <c r="C885" t="s">
        <v>37</v>
      </c>
      <c r="D885" t="s">
        <v>56</v>
      </c>
      <c r="E885" t="s">
        <v>18</v>
      </c>
      <c r="F885">
        <v>21520.66</v>
      </c>
      <c r="G885">
        <v>7807.2</v>
      </c>
      <c r="H885">
        <v>117663.45</v>
      </c>
      <c r="I885">
        <v>17.190000000000001</v>
      </c>
      <c r="J885">
        <v>360</v>
      </c>
      <c r="K885" t="s">
        <v>19</v>
      </c>
      <c r="L885" t="s">
        <v>75</v>
      </c>
      <c r="M885" t="s">
        <v>363</v>
      </c>
      <c r="N885">
        <v>3083.15</v>
      </c>
      <c r="O885">
        <v>2225.71</v>
      </c>
    </row>
    <row r="886" spans="1:15" x14ac:dyDescent="0.3">
      <c r="A886">
        <v>885</v>
      </c>
      <c r="B886" t="s">
        <v>48</v>
      </c>
      <c r="C886" t="s">
        <v>33</v>
      </c>
      <c r="D886" t="s">
        <v>17</v>
      </c>
      <c r="E886" t="s">
        <v>54</v>
      </c>
      <c r="F886">
        <v>30180.82</v>
      </c>
      <c r="G886">
        <v>129834.22</v>
      </c>
      <c r="H886">
        <v>402037.69</v>
      </c>
      <c r="I886">
        <v>11.11</v>
      </c>
      <c r="J886">
        <v>548</v>
      </c>
      <c r="K886" t="s">
        <v>25</v>
      </c>
      <c r="L886" t="s">
        <v>46</v>
      </c>
      <c r="M886" t="s">
        <v>382</v>
      </c>
      <c r="N886">
        <v>3821.15</v>
      </c>
      <c r="O886">
        <v>3342.7</v>
      </c>
    </row>
    <row r="887" spans="1:15" x14ac:dyDescent="0.3">
      <c r="A887">
        <v>886</v>
      </c>
      <c r="B887" t="s">
        <v>41</v>
      </c>
      <c r="C887" t="s">
        <v>33</v>
      </c>
      <c r="D887" t="s">
        <v>24</v>
      </c>
      <c r="E887" t="s">
        <v>29</v>
      </c>
      <c r="F887">
        <v>45274.720000000001</v>
      </c>
      <c r="G887">
        <v>113904.44</v>
      </c>
      <c r="H887">
        <v>326069.3</v>
      </c>
      <c r="I887">
        <v>17.66</v>
      </c>
      <c r="J887">
        <v>458</v>
      </c>
      <c r="K887" t="s">
        <v>39</v>
      </c>
      <c r="L887" t="s">
        <v>20</v>
      </c>
      <c r="M887" t="s">
        <v>383</v>
      </c>
      <c r="N887">
        <v>3248.97</v>
      </c>
      <c r="O887">
        <v>1947.92</v>
      </c>
    </row>
    <row r="888" spans="1:15" x14ac:dyDescent="0.3">
      <c r="A888">
        <v>887</v>
      </c>
      <c r="B888" t="s">
        <v>22</v>
      </c>
      <c r="C888" t="s">
        <v>33</v>
      </c>
      <c r="D888" t="s">
        <v>28</v>
      </c>
      <c r="E888" t="s">
        <v>38</v>
      </c>
      <c r="F888">
        <v>93925.68</v>
      </c>
      <c r="G888">
        <v>499011.83</v>
      </c>
      <c r="H888">
        <v>178626.36</v>
      </c>
      <c r="I888">
        <v>15.69</v>
      </c>
      <c r="J888">
        <v>617</v>
      </c>
      <c r="K888" t="s">
        <v>35</v>
      </c>
      <c r="L888" t="s">
        <v>46</v>
      </c>
      <c r="M888" t="s">
        <v>67</v>
      </c>
      <c r="N888">
        <v>13006.16</v>
      </c>
      <c r="O888">
        <v>8048.89</v>
      </c>
    </row>
    <row r="889" spans="1:15" x14ac:dyDescent="0.3">
      <c r="A889">
        <v>888</v>
      </c>
      <c r="B889" t="s">
        <v>52</v>
      </c>
      <c r="C889" t="s">
        <v>23</v>
      </c>
      <c r="D889" t="s">
        <v>24</v>
      </c>
      <c r="E889" t="s">
        <v>29</v>
      </c>
      <c r="F889">
        <v>44581.47</v>
      </c>
      <c r="G889">
        <v>286680.49</v>
      </c>
      <c r="H889">
        <v>170183.8</v>
      </c>
      <c r="I889">
        <v>14.18</v>
      </c>
      <c r="J889">
        <v>682</v>
      </c>
      <c r="K889" t="s">
        <v>19</v>
      </c>
      <c r="L889" t="s">
        <v>75</v>
      </c>
      <c r="M889" t="s">
        <v>302</v>
      </c>
      <c r="N889">
        <v>4807.76</v>
      </c>
      <c r="O889">
        <v>2550.2399999999998</v>
      </c>
    </row>
    <row r="890" spans="1:15" x14ac:dyDescent="0.3">
      <c r="A890">
        <v>889</v>
      </c>
      <c r="B890" t="s">
        <v>52</v>
      </c>
      <c r="C890" t="s">
        <v>16</v>
      </c>
      <c r="D890" t="s">
        <v>28</v>
      </c>
      <c r="E890" t="s">
        <v>18</v>
      </c>
      <c r="F890">
        <v>2762.35</v>
      </c>
      <c r="G890">
        <v>40062.81</v>
      </c>
      <c r="H890">
        <v>141405.21</v>
      </c>
      <c r="I890">
        <v>9.6</v>
      </c>
      <c r="J890">
        <v>316</v>
      </c>
      <c r="K890" t="s">
        <v>45</v>
      </c>
      <c r="L890" t="s">
        <v>75</v>
      </c>
      <c r="M890" t="s">
        <v>250</v>
      </c>
      <c r="N890">
        <v>411.84</v>
      </c>
      <c r="O890">
        <v>234.73</v>
      </c>
    </row>
    <row r="891" spans="1:15" x14ac:dyDescent="0.3">
      <c r="A891">
        <v>890</v>
      </c>
      <c r="B891" t="s">
        <v>22</v>
      </c>
      <c r="C891" t="s">
        <v>23</v>
      </c>
      <c r="D891" t="s">
        <v>24</v>
      </c>
      <c r="E891" t="s">
        <v>29</v>
      </c>
      <c r="F891">
        <v>41443.5</v>
      </c>
      <c r="G891">
        <v>240140.77</v>
      </c>
      <c r="H891">
        <v>129866.92</v>
      </c>
      <c r="I891">
        <v>14.89</v>
      </c>
      <c r="J891">
        <v>775</v>
      </c>
      <c r="K891" t="s">
        <v>25</v>
      </c>
      <c r="L891" t="s">
        <v>75</v>
      </c>
      <c r="M891" t="s">
        <v>173</v>
      </c>
      <c r="N891">
        <v>2629.24</v>
      </c>
      <c r="O891">
        <v>1491.56</v>
      </c>
    </row>
    <row r="892" spans="1:15" x14ac:dyDescent="0.3">
      <c r="A892">
        <v>891</v>
      </c>
      <c r="B892" t="s">
        <v>85</v>
      </c>
      <c r="C892" t="s">
        <v>23</v>
      </c>
      <c r="D892" t="s">
        <v>17</v>
      </c>
      <c r="E892" t="s">
        <v>63</v>
      </c>
      <c r="F892">
        <v>95859.86</v>
      </c>
      <c r="G892">
        <v>212012.55</v>
      </c>
      <c r="H892">
        <v>396452.71</v>
      </c>
      <c r="I892">
        <v>17.04</v>
      </c>
      <c r="J892">
        <v>510</v>
      </c>
      <c r="K892" t="s">
        <v>39</v>
      </c>
      <c r="L892" t="s">
        <v>46</v>
      </c>
      <c r="M892" t="s">
        <v>103</v>
      </c>
      <c r="N892">
        <v>12376.55</v>
      </c>
      <c r="O892">
        <v>10553.72</v>
      </c>
    </row>
    <row r="893" spans="1:15" x14ac:dyDescent="0.3">
      <c r="A893">
        <v>892</v>
      </c>
      <c r="B893" t="s">
        <v>48</v>
      </c>
      <c r="C893" t="s">
        <v>33</v>
      </c>
      <c r="D893" t="s">
        <v>17</v>
      </c>
      <c r="E893" t="s">
        <v>18</v>
      </c>
      <c r="F893">
        <v>42544.2</v>
      </c>
      <c r="G893">
        <v>212913.67</v>
      </c>
      <c r="H893">
        <v>236663.36</v>
      </c>
      <c r="I893">
        <v>16.78</v>
      </c>
      <c r="J893">
        <v>475</v>
      </c>
      <c r="K893" t="s">
        <v>45</v>
      </c>
      <c r="L893" t="s">
        <v>46</v>
      </c>
      <c r="M893" t="s">
        <v>300</v>
      </c>
      <c r="N893">
        <v>5714.09</v>
      </c>
      <c r="O893">
        <v>3466.62</v>
      </c>
    </row>
    <row r="894" spans="1:15" x14ac:dyDescent="0.3">
      <c r="A894">
        <v>893</v>
      </c>
      <c r="B894" t="s">
        <v>79</v>
      </c>
      <c r="C894" t="s">
        <v>23</v>
      </c>
      <c r="D894" t="s">
        <v>17</v>
      </c>
      <c r="E894" t="s">
        <v>38</v>
      </c>
      <c r="F894">
        <v>1210.92</v>
      </c>
      <c r="G894">
        <v>238254.52</v>
      </c>
      <c r="H894">
        <v>343366.58</v>
      </c>
      <c r="I894">
        <v>9.06</v>
      </c>
      <c r="J894">
        <v>691</v>
      </c>
      <c r="K894" t="s">
        <v>45</v>
      </c>
      <c r="L894" t="s">
        <v>46</v>
      </c>
      <c r="M894" t="s">
        <v>44</v>
      </c>
      <c r="N894">
        <v>146.47999999999999</v>
      </c>
      <c r="O894">
        <v>112.21</v>
      </c>
    </row>
    <row r="895" spans="1:15" x14ac:dyDescent="0.3">
      <c r="A895">
        <v>894</v>
      </c>
      <c r="B895" t="s">
        <v>32</v>
      </c>
      <c r="C895" t="s">
        <v>37</v>
      </c>
      <c r="D895" t="s">
        <v>34</v>
      </c>
      <c r="E895" t="s">
        <v>38</v>
      </c>
      <c r="F895">
        <v>96749.43</v>
      </c>
      <c r="G895">
        <v>224227.94</v>
      </c>
      <c r="H895">
        <v>23646.68</v>
      </c>
      <c r="I895">
        <v>13.7</v>
      </c>
      <c r="J895">
        <v>311</v>
      </c>
      <c r="K895" t="s">
        <v>45</v>
      </c>
      <c r="L895" t="s">
        <v>26</v>
      </c>
      <c r="M895" t="s">
        <v>179</v>
      </c>
      <c r="N895">
        <v>5498.93</v>
      </c>
      <c r="O895">
        <v>4666.13</v>
      </c>
    </row>
    <row r="896" spans="1:15" x14ac:dyDescent="0.3">
      <c r="A896">
        <v>895</v>
      </c>
      <c r="B896" t="s">
        <v>41</v>
      </c>
      <c r="C896" t="s">
        <v>23</v>
      </c>
      <c r="D896" t="s">
        <v>24</v>
      </c>
      <c r="E896" t="s">
        <v>29</v>
      </c>
      <c r="F896">
        <v>1561.99</v>
      </c>
      <c r="G896">
        <v>111102.13</v>
      </c>
      <c r="H896">
        <v>196333.51</v>
      </c>
      <c r="I896">
        <v>16.260000000000002</v>
      </c>
      <c r="J896">
        <v>850</v>
      </c>
      <c r="K896" t="s">
        <v>45</v>
      </c>
      <c r="L896" t="s">
        <v>20</v>
      </c>
      <c r="M896" t="s">
        <v>258</v>
      </c>
      <c r="N896">
        <v>166.73</v>
      </c>
      <c r="O896">
        <v>107.61</v>
      </c>
    </row>
    <row r="897" spans="1:15" x14ac:dyDescent="0.3">
      <c r="A897">
        <v>896</v>
      </c>
      <c r="B897" t="s">
        <v>50</v>
      </c>
      <c r="C897" t="s">
        <v>37</v>
      </c>
      <c r="D897" t="s">
        <v>24</v>
      </c>
      <c r="E897" t="s">
        <v>18</v>
      </c>
      <c r="F897">
        <v>19958.689999999999</v>
      </c>
      <c r="G897">
        <v>135166.46</v>
      </c>
      <c r="H897">
        <v>330055.96000000002</v>
      </c>
      <c r="I897">
        <v>12.46</v>
      </c>
      <c r="J897">
        <v>520</v>
      </c>
      <c r="K897" t="s">
        <v>45</v>
      </c>
      <c r="L897" t="s">
        <v>46</v>
      </c>
      <c r="M897" t="s">
        <v>384</v>
      </c>
      <c r="N897">
        <v>1898.11</v>
      </c>
      <c r="O897">
        <v>1385.84</v>
      </c>
    </row>
    <row r="898" spans="1:15" x14ac:dyDescent="0.3">
      <c r="A898">
        <v>897</v>
      </c>
      <c r="B898" t="s">
        <v>48</v>
      </c>
      <c r="C898" t="s">
        <v>33</v>
      </c>
      <c r="D898" t="s">
        <v>34</v>
      </c>
      <c r="E898" t="s">
        <v>54</v>
      </c>
      <c r="F898">
        <v>5758.56</v>
      </c>
      <c r="G898">
        <v>32145.96</v>
      </c>
      <c r="H898">
        <v>396178.38</v>
      </c>
      <c r="I898">
        <v>12.95</v>
      </c>
      <c r="J898">
        <v>684</v>
      </c>
      <c r="K898" t="s">
        <v>35</v>
      </c>
      <c r="L898" t="s">
        <v>26</v>
      </c>
      <c r="M898" t="s">
        <v>318</v>
      </c>
      <c r="N898">
        <v>759.44</v>
      </c>
      <c r="O898">
        <v>549.61</v>
      </c>
    </row>
    <row r="899" spans="1:15" x14ac:dyDescent="0.3">
      <c r="A899">
        <v>898</v>
      </c>
      <c r="B899" t="s">
        <v>85</v>
      </c>
      <c r="C899" t="s">
        <v>37</v>
      </c>
      <c r="D899" t="s">
        <v>34</v>
      </c>
      <c r="E899" t="s">
        <v>54</v>
      </c>
      <c r="F899">
        <v>96144.88</v>
      </c>
      <c r="G899">
        <v>120681.60000000001</v>
      </c>
      <c r="H899">
        <v>183860.2</v>
      </c>
      <c r="I899">
        <v>16</v>
      </c>
      <c r="J899">
        <v>611</v>
      </c>
      <c r="K899" t="s">
        <v>25</v>
      </c>
      <c r="L899" t="s">
        <v>30</v>
      </c>
      <c r="M899" t="s">
        <v>219</v>
      </c>
      <c r="N899">
        <v>9271.2800000000007</v>
      </c>
      <c r="O899">
        <v>7900.5</v>
      </c>
    </row>
    <row r="900" spans="1:15" x14ac:dyDescent="0.3">
      <c r="A900">
        <v>899</v>
      </c>
      <c r="B900" t="s">
        <v>79</v>
      </c>
      <c r="C900" t="s">
        <v>33</v>
      </c>
      <c r="D900" t="s">
        <v>24</v>
      </c>
      <c r="E900" t="s">
        <v>38</v>
      </c>
      <c r="F900">
        <v>19239.45</v>
      </c>
      <c r="G900">
        <v>140391.21</v>
      </c>
      <c r="H900">
        <v>333911.76</v>
      </c>
      <c r="I900">
        <v>9.1300000000000008</v>
      </c>
      <c r="J900">
        <v>892</v>
      </c>
      <c r="K900" t="s">
        <v>39</v>
      </c>
      <c r="L900" t="s">
        <v>75</v>
      </c>
      <c r="M900" t="s">
        <v>104</v>
      </c>
      <c r="N900">
        <v>2367.12</v>
      </c>
      <c r="O900">
        <v>1608.38</v>
      </c>
    </row>
    <row r="901" spans="1:15" x14ac:dyDescent="0.3">
      <c r="A901">
        <v>900</v>
      </c>
      <c r="B901" t="s">
        <v>43</v>
      </c>
      <c r="C901" t="s">
        <v>33</v>
      </c>
      <c r="D901" t="s">
        <v>56</v>
      </c>
      <c r="E901" t="s">
        <v>38</v>
      </c>
      <c r="F901">
        <v>41567.730000000003</v>
      </c>
      <c r="G901">
        <v>216884.43</v>
      </c>
      <c r="H901">
        <v>348537.96</v>
      </c>
      <c r="I901">
        <v>9.41</v>
      </c>
      <c r="J901">
        <v>854</v>
      </c>
      <c r="K901" t="s">
        <v>35</v>
      </c>
      <c r="L901" t="s">
        <v>26</v>
      </c>
      <c r="M901" t="s">
        <v>200</v>
      </c>
      <c r="N901">
        <v>5867.22</v>
      </c>
      <c r="O901">
        <v>4961.24</v>
      </c>
    </row>
    <row r="902" spans="1:15" x14ac:dyDescent="0.3">
      <c r="A902">
        <v>901</v>
      </c>
      <c r="B902" t="s">
        <v>22</v>
      </c>
      <c r="C902" t="s">
        <v>16</v>
      </c>
      <c r="D902" t="s">
        <v>34</v>
      </c>
      <c r="E902" t="s">
        <v>29</v>
      </c>
      <c r="F902">
        <v>10813.79</v>
      </c>
      <c r="G902">
        <v>491297.57</v>
      </c>
      <c r="H902">
        <v>283908.3</v>
      </c>
      <c r="I902">
        <v>6.1</v>
      </c>
      <c r="J902">
        <v>501</v>
      </c>
      <c r="K902" t="s">
        <v>39</v>
      </c>
      <c r="L902" t="s">
        <v>26</v>
      </c>
      <c r="M902" t="s">
        <v>93</v>
      </c>
      <c r="N902">
        <v>1409.32</v>
      </c>
      <c r="O902">
        <v>1183.76</v>
      </c>
    </row>
    <row r="903" spans="1:15" x14ac:dyDescent="0.3">
      <c r="A903">
        <v>902</v>
      </c>
      <c r="B903" t="s">
        <v>48</v>
      </c>
      <c r="C903" t="s">
        <v>16</v>
      </c>
      <c r="D903" t="s">
        <v>56</v>
      </c>
      <c r="E903" t="s">
        <v>18</v>
      </c>
      <c r="F903">
        <v>6482.86</v>
      </c>
      <c r="G903">
        <v>44296.63</v>
      </c>
      <c r="H903">
        <v>44413.56</v>
      </c>
      <c r="I903">
        <v>14.48</v>
      </c>
      <c r="J903">
        <v>740</v>
      </c>
      <c r="K903" t="s">
        <v>25</v>
      </c>
      <c r="L903" t="s">
        <v>26</v>
      </c>
      <c r="M903" t="s">
        <v>204</v>
      </c>
      <c r="N903">
        <v>678.23</v>
      </c>
      <c r="O903">
        <v>464.83</v>
      </c>
    </row>
    <row r="904" spans="1:15" x14ac:dyDescent="0.3">
      <c r="A904">
        <v>903</v>
      </c>
      <c r="B904" t="s">
        <v>41</v>
      </c>
      <c r="C904" t="s">
        <v>37</v>
      </c>
      <c r="D904" t="s">
        <v>34</v>
      </c>
      <c r="E904" t="s">
        <v>38</v>
      </c>
      <c r="F904">
        <v>33784.879999999997</v>
      </c>
      <c r="G904">
        <v>183843.23</v>
      </c>
      <c r="H904">
        <v>437005.34</v>
      </c>
      <c r="I904">
        <v>8.64</v>
      </c>
      <c r="J904">
        <v>817</v>
      </c>
      <c r="K904" t="s">
        <v>25</v>
      </c>
      <c r="L904" t="s">
        <v>30</v>
      </c>
      <c r="M904" t="s">
        <v>334</v>
      </c>
      <c r="N904">
        <v>2121.46</v>
      </c>
      <c r="O904">
        <v>1229.68</v>
      </c>
    </row>
    <row r="905" spans="1:15" x14ac:dyDescent="0.3">
      <c r="A905">
        <v>904</v>
      </c>
      <c r="B905" t="s">
        <v>32</v>
      </c>
      <c r="C905" t="s">
        <v>37</v>
      </c>
      <c r="D905" t="s">
        <v>28</v>
      </c>
      <c r="E905" t="s">
        <v>18</v>
      </c>
      <c r="F905">
        <v>81576.09</v>
      </c>
      <c r="G905">
        <v>133567.54999999999</v>
      </c>
      <c r="H905">
        <v>413939.66</v>
      </c>
      <c r="I905">
        <v>8.0500000000000007</v>
      </c>
      <c r="J905">
        <v>823</v>
      </c>
      <c r="K905" t="s">
        <v>39</v>
      </c>
      <c r="L905" t="s">
        <v>46</v>
      </c>
      <c r="M905" t="s">
        <v>385</v>
      </c>
      <c r="N905">
        <v>4337.74</v>
      </c>
      <c r="O905">
        <v>2512.12</v>
      </c>
    </row>
    <row r="906" spans="1:15" x14ac:dyDescent="0.3">
      <c r="A906">
        <v>905</v>
      </c>
      <c r="B906" t="s">
        <v>41</v>
      </c>
      <c r="C906" t="s">
        <v>16</v>
      </c>
      <c r="D906" t="s">
        <v>34</v>
      </c>
      <c r="E906" t="s">
        <v>38</v>
      </c>
      <c r="F906">
        <v>70335.92</v>
      </c>
      <c r="G906">
        <v>450867.82</v>
      </c>
      <c r="H906">
        <v>187098.94</v>
      </c>
      <c r="I906">
        <v>9.27</v>
      </c>
      <c r="J906">
        <v>534</v>
      </c>
      <c r="K906" t="s">
        <v>45</v>
      </c>
      <c r="L906" t="s">
        <v>75</v>
      </c>
      <c r="M906" t="s">
        <v>228</v>
      </c>
      <c r="N906">
        <v>8546.69</v>
      </c>
      <c r="O906">
        <v>4287.3</v>
      </c>
    </row>
    <row r="907" spans="1:15" x14ac:dyDescent="0.3">
      <c r="A907">
        <v>906</v>
      </c>
      <c r="B907" t="s">
        <v>15</v>
      </c>
      <c r="C907" t="s">
        <v>58</v>
      </c>
      <c r="D907" t="s">
        <v>28</v>
      </c>
      <c r="E907" t="s">
        <v>29</v>
      </c>
      <c r="F907">
        <v>99108.87</v>
      </c>
      <c r="G907">
        <v>175453.53</v>
      </c>
      <c r="H907">
        <v>138839.9</v>
      </c>
      <c r="I907">
        <v>7.26</v>
      </c>
      <c r="J907">
        <v>580</v>
      </c>
      <c r="K907" t="s">
        <v>35</v>
      </c>
      <c r="L907" t="s">
        <v>30</v>
      </c>
      <c r="M907" t="s">
        <v>175</v>
      </c>
      <c r="N907">
        <v>14483.24</v>
      </c>
      <c r="O907">
        <v>9274.6</v>
      </c>
    </row>
    <row r="908" spans="1:15" x14ac:dyDescent="0.3">
      <c r="A908">
        <v>907</v>
      </c>
      <c r="B908" t="s">
        <v>43</v>
      </c>
      <c r="C908" t="s">
        <v>16</v>
      </c>
      <c r="D908" t="s">
        <v>17</v>
      </c>
      <c r="E908" t="s">
        <v>18</v>
      </c>
      <c r="F908">
        <v>64230.78</v>
      </c>
      <c r="G908">
        <v>333049.67</v>
      </c>
      <c r="H908">
        <v>66045.350000000006</v>
      </c>
      <c r="I908">
        <v>17.78</v>
      </c>
      <c r="J908">
        <v>366</v>
      </c>
      <c r="K908" t="s">
        <v>19</v>
      </c>
      <c r="L908" t="s">
        <v>26</v>
      </c>
      <c r="M908" t="s">
        <v>89</v>
      </c>
      <c r="N908">
        <v>7202.43</v>
      </c>
      <c r="O908">
        <v>4868.07</v>
      </c>
    </row>
    <row r="909" spans="1:15" x14ac:dyDescent="0.3">
      <c r="A909">
        <v>908</v>
      </c>
      <c r="B909" t="s">
        <v>15</v>
      </c>
      <c r="C909" t="s">
        <v>16</v>
      </c>
      <c r="D909" t="s">
        <v>34</v>
      </c>
      <c r="E909" t="s">
        <v>29</v>
      </c>
      <c r="F909">
        <v>63709.599999999999</v>
      </c>
      <c r="G909">
        <v>202869.12</v>
      </c>
      <c r="H909">
        <v>68620.89</v>
      </c>
      <c r="I909">
        <v>8.7100000000000009</v>
      </c>
      <c r="J909">
        <v>499</v>
      </c>
      <c r="K909" t="s">
        <v>25</v>
      </c>
      <c r="L909" t="s">
        <v>30</v>
      </c>
      <c r="M909" t="s">
        <v>82</v>
      </c>
      <c r="N909">
        <v>5769.24</v>
      </c>
      <c r="O909">
        <v>4949.42</v>
      </c>
    </row>
    <row r="910" spans="1:15" x14ac:dyDescent="0.3">
      <c r="A910">
        <v>909</v>
      </c>
      <c r="B910" t="s">
        <v>32</v>
      </c>
      <c r="C910" t="s">
        <v>23</v>
      </c>
      <c r="D910" t="s">
        <v>28</v>
      </c>
      <c r="E910" t="s">
        <v>63</v>
      </c>
      <c r="F910">
        <v>76146.42</v>
      </c>
      <c r="G910">
        <v>396725.67</v>
      </c>
      <c r="H910">
        <v>100754.36</v>
      </c>
      <c r="I910">
        <v>17.739999999999998</v>
      </c>
      <c r="J910">
        <v>402</v>
      </c>
      <c r="K910" t="s">
        <v>39</v>
      </c>
      <c r="L910" t="s">
        <v>75</v>
      </c>
      <c r="M910" t="s">
        <v>240</v>
      </c>
      <c r="N910">
        <v>5212.24</v>
      </c>
      <c r="O910">
        <v>4248.83</v>
      </c>
    </row>
    <row r="911" spans="1:15" x14ac:dyDescent="0.3">
      <c r="A911">
        <v>910</v>
      </c>
      <c r="B911" t="s">
        <v>43</v>
      </c>
      <c r="C911" t="s">
        <v>23</v>
      </c>
      <c r="D911" t="s">
        <v>34</v>
      </c>
      <c r="E911" t="s">
        <v>18</v>
      </c>
      <c r="F911">
        <v>11394.03</v>
      </c>
      <c r="G911">
        <v>386164.31</v>
      </c>
      <c r="H911">
        <v>214694.71</v>
      </c>
      <c r="I911">
        <v>10.119999999999999</v>
      </c>
      <c r="J911">
        <v>517</v>
      </c>
      <c r="K911" t="s">
        <v>25</v>
      </c>
      <c r="L911" t="s">
        <v>20</v>
      </c>
      <c r="M911" t="s">
        <v>247</v>
      </c>
      <c r="N911">
        <v>727.6</v>
      </c>
      <c r="O911">
        <v>387.87</v>
      </c>
    </row>
    <row r="912" spans="1:15" x14ac:dyDescent="0.3">
      <c r="A912">
        <v>911</v>
      </c>
      <c r="B912" t="s">
        <v>15</v>
      </c>
      <c r="C912" t="s">
        <v>37</v>
      </c>
      <c r="D912" t="s">
        <v>56</v>
      </c>
      <c r="E912" t="s">
        <v>29</v>
      </c>
      <c r="F912">
        <v>97701.83</v>
      </c>
      <c r="G912">
        <v>369338.14</v>
      </c>
      <c r="H912">
        <v>450688.39</v>
      </c>
      <c r="I912">
        <v>6.36</v>
      </c>
      <c r="J912">
        <v>863</v>
      </c>
      <c r="K912" t="s">
        <v>19</v>
      </c>
      <c r="L912" t="s">
        <v>26</v>
      </c>
      <c r="M912" t="s">
        <v>344</v>
      </c>
      <c r="N912">
        <v>5289.61</v>
      </c>
      <c r="O912">
        <v>3915.21</v>
      </c>
    </row>
    <row r="913" spans="1:15" x14ac:dyDescent="0.3">
      <c r="A913">
        <v>912</v>
      </c>
      <c r="B913" t="s">
        <v>52</v>
      </c>
      <c r="C913" t="s">
        <v>23</v>
      </c>
      <c r="D913" t="s">
        <v>24</v>
      </c>
      <c r="E913" t="s">
        <v>54</v>
      </c>
      <c r="F913">
        <v>48313.68</v>
      </c>
      <c r="G913">
        <v>143047.87</v>
      </c>
      <c r="H913">
        <v>254595.4</v>
      </c>
      <c r="I913">
        <v>13.51</v>
      </c>
      <c r="J913">
        <v>442</v>
      </c>
      <c r="K913" t="s">
        <v>35</v>
      </c>
      <c r="L913" t="s">
        <v>75</v>
      </c>
      <c r="M913" t="s">
        <v>329</v>
      </c>
      <c r="N913">
        <v>2532.31</v>
      </c>
      <c r="O913">
        <v>1635.26</v>
      </c>
    </row>
    <row r="914" spans="1:15" x14ac:dyDescent="0.3">
      <c r="A914">
        <v>913</v>
      </c>
      <c r="B914" t="s">
        <v>32</v>
      </c>
      <c r="C914" t="s">
        <v>37</v>
      </c>
      <c r="D914" t="s">
        <v>28</v>
      </c>
      <c r="E914" t="s">
        <v>18</v>
      </c>
      <c r="F914">
        <v>21903.85</v>
      </c>
      <c r="G914">
        <v>300495.12</v>
      </c>
      <c r="H914">
        <v>311571.93</v>
      </c>
      <c r="I914">
        <v>17.36</v>
      </c>
      <c r="J914">
        <v>512</v>
      </c>
      <c r="K914" t="s">
        <v>35</v>
      </c>
      <c r="L914" t="s">
        <v>26</v>
      </c>
      <c r="M914" t="s">
        <v>91</v>
      </c>
      <c r="N914">
        <v>2486.3000000000002</v>
      </c>
      <c r="O914">
        <v>1469.61</v>
      </c>
    </row>
    <row r="915" spans="1:15" x14ac:dyDescent="0.3">
      <c r="A915">
        <v>914</v>
      </c>
      <c r="B915" t="s">
        <v>43</v>
      </c>
      <c r="C915" t="s">
        <v>37</v>
      </c>
      <c r="D915" t="s">
        <v>56</v>
      </c>
      <c r="E915" t="s">
        <v>38</v>
      </c>
      <c r="F915">
        <v>23051.27</v>
      </c>
      <c r="G915">
        <v>107210.24000000001</v>
      </c>
      <c r="H915">
        <v>151791.92000000001</v>
      </c>
      <c r="I915">
        <v>9.9</v>
      </c>
      <c r="J915">
        <v>648</v>
      </c>
      <c r="K915" t="s">
        <v>35</v>
      </c>
      <c r="L915" t="s">
        <v>26</v>
      </c>
      <c r="M915" t="s">
        <v>90</v>
      </c>
      <c r="N915">
        <v>2165.71</v>
      </c>
      <c r="O915">
        <v>1105.77</v>
      </c>
    </row>
    <row r="916" spans="1:15" x14ac:dyDescent="0.3">
      <c r="A916">
        <v>915</v>
      </c>
      <c r="B916" t="s">
        <v>32</v>
      </c>
      <c r="C916" t="s">
        <v>37</v>
      </c>
      <c r="D916" t="s">
        <v>34</v>
      </c>
      <c r="E916" t="s">
        <v>63</v>
      </c>
      <c r="F916">
        <v>29629.79</v>
      </c>
      <c r="G916">
        <v>410494.92</v>
      </c>
      <c r="H916">
        <v>454370.53</v>
      </c>
      <c r="I916">
        <v>14.44</v>
      </c>
      <c r="J916">
        <v>510</v>
      </c>
      <c r="K916" t="s">
        <v>35</v>
      </c>
      <c r="L916" t="s">
        <v>26</v>
      </c>
      <c r="M916" t="s">
        <v>254</v>
      </c>
      <c r="N916">
        <v>4323.1099999999997</v>
      </c>
      <c r="O916">
        <v>2742.43</v>
      </c>
    </row>
    <row r="917" spans="1:15" x14ac:dyDescent="0.3">
      <c r="A917">
        <v>916</v>
      </c>
      <c r="B917" t="s">
        <v>15</v>
      </c>
      <c r="C917" t="s">
        <v>16</v>
      </c>
      <c r="D917" t="s">
        <v>56</v>
      </c>
      <c r="E917" t="s">
        <v>38</v>
      </c>
      <c r="F917">
        <v>97798.1</v>
      </c>
      <c r="G917">
        <v>71937.22</v>
      </c>
      <c r="H917">
        <v>382639.27</v>
      </c>
      <c r="I917">
        <v>6.91</v>
      </c>
      <c r="J917">
        <v>402</v>
      </c>
      <c r="K917" t="s">
        <v>19</v>
      </c>
      <c r="L917" t="s">
        <v>30</v>
      </c>
      <c r="M917" t="s">
        <v>159</v>
      </c>
      <c r="N917">
        <v>10017.959999999999</v>
      </c>
      <c r="O917">
        <v>5203.01</v>
      </c>
    </row>
    <row r="918" spans="1:15" x14ac:dyDescent="0.3">
      <c r="A918">
        <v>917</v>
      </c>
      <c r="B918" t="s">
        <v>85</v>
      </c>
      <c r="C918" t="s">
        <v>23</v>
      </c>
      <c r="D918" t="s">
        <v>17</v>
      </c>
      <c r="E918" t="s">
        <v>54</v>
      </c>
      <c r="F918">
        <v>3718.21</v>
      </c>
      <c r="G918">
        <v>47767.38</v>
      </c>
      <c r="H918">
        <v>290911.73</v>
      </c>
      <c r="I918">
        <v>11.18</v>
      </c>
      <c r="J918">
        <v>302</v>
      </c>
      <c r="K918" t="s">
        <v>39</v>
      </c>
      <c r="L918" t="s">
        <v>20</v>
      </c>
      <c r="M918" t="s">
        <v>386</v>
      </c>
      <c r="N918">
        <v>450.71</v>
      </c>
      <c r="O918">
        <v>305.89999999999998</v>
      </c>
    </row>
    <row r="919" spans="1:15" x14ac:dyDescent="0.3">
      <c r="A919">
        <v>918</v>
      </c>
      <c r="B919" t="s">
        <v>43</v>
      </c>
      <c r="C919" t="s">
        <v>58</v>
      </c>
      <c r="D919" t="s">
        <v>17</v>
      </c>
      <c r="E919" t="s">
        <v>63</v>
      </c>
      <c r="F919">
        <v>75783.83</v>
      </c>
      <c r="G919">
        <v>140754.68</v>
      </c>
      <c r="H919">
        <v>101256.9</v>
      </c>
      <c r="I919">
        <v>13.38</v>
      </c>
      <c r="J919">
        <v>490</v>
      </c>
      <c r="K919" t="s">
        <v>35</v>
      </c>
      <c r="L919" t="s">
        <v>46</v>
      </c>
      <c r="M919" t="s">
        <v>62</v>
      </c>
      <c r="N919">
        <v>6548.55</v>
      </c>
      <c r="O919">
        <v>5339.83</v>
      </c>
    </row>
    <row r="920" spans="1:15" x14ac:dyDescent="0.3">
      <c r="A920">
        <v>919</v>
      </c>
      <c r="B920" t="s">
        <v>85</v>
      </c>
      <c r="C920" t="s">
        <v>23</v>
      </c>
      <c r="D920" t="s">
        <v>56</v>
      </c>
      <c r="E920" t="s">
        <v>63</v>
      </c>
      <c r="F920">
        <v>83070.75</v>
      </c>
      <c r="G920">
        <v>443257.22</v>
      </c>
      <c r="H920">
        <v>451704.08</v>
      </c>
      <c r="I920">
        <v>14.65</v>
      </c>
      <c r="J920">
        <v>420</v>
      </c>
      <c r="K920" t="s">
        <v>39</v>
      </c>
      <c r="L920" t="s">
        <v>75</v>
      </c>
      <c r="M920" t="s">
        <v>219</v>
      </c>
      <c r="N920">
        <v>10228.31</v>
      </c>
      <c r="O920">
        <v>6701.47</v>
      </c>
    </row>
    <row r="921" spans="1:15" x14ac:dyDescent="0.3">
      <c r="A921">
        <v>920</v>
      </c>
      <c r="B921" t="s">
        <v>41</v>
      </c>
      <c r="C921" t="s">
        <v>33</v>
      </c>
      <c r="D921" t="s">
        <v>34</v>
      </c>
      <c r="E921" t="s">
        <v>63</v>
      </c>
      <c r="F921">
        <v>98438.31</v>
      </c>
      <c r="G921">
        <v>212786.18</v>
      </c>
      <c r="H921">
        <v>54243.59</v>
      </c>
      <c r="I921">
        <v>7.73</v>
      </c>
      <c r="J921">
        <v>777</v>
      </c>
      <c r="K921" t="s">
        <v>19</v>
      </c>
      <c r="L921" t="s">
        <v>75</v>
      </c>
      <c r="M921" t="s">
        <v>116</v>
      </c>
      <c r="N921">
        <v>12728.28</v>
      </c>
      <c r="O921">
        <v>7508.2</v>
      </c>
    </row>
    <row r="922" spans="1:15" x14ac:dyDescent="0.3">
      <c r="A922">
        <v>921</v>
      </c>
      <c r="B922" t="s">
        <v>43</v>
      </c>
      <c r="C922" t="s">
        <v>37</v>
      </c>
      <c r="D922" t="s">
        <v>56</v>
      </c>
      <c r="E922" t="s">
        <v>38</v>
      </c>
      <c r="F922">
        <v>91097.11</v>
      </c>
      <c r="G922">
        <v>498426.57</v>
      </c>
      <c r="H922">
        <v>205558.14</v>
      </c>
      <c r="I922">
        <v>13.77</v>
      </c>
      <c r="J922">
        <v>875</v>
      </c>
      <c r="K922" t="s">
        <v>19</v>
      </c>
      <c r="L922" t="s">
        <v>26</v>
      </c>
      <c r="M922" t="s">
        <v>228</v>
      </c>
      <c r="N922">
        <v>6749.32</v>
      </c>
      <c r="O922">
        <v>4806.25</v>
      </c>
    </row>
    <row r="923" spans="1:15" x14ac:dyDescent="0.3">
      <c r="A923">
        <v>922</v>
      </c>
      <c r="B923" t="s">
        <v>85</v>
      </c>
      <c r="C923" t="s">
        <v>16</v>
      </c>
      <c r="D923" t="s">
        <v>24</v>
      </c>
      <c r="E923" t="s">
        <v>29</v>
      </c>
      <c r="F923">
        <v>1290.48</v>
      </c>
      <c r="G923">
        <v>349999.04</v>
      </c>
      <c r="H923">
        <v>91691.520000000004</v>
      </c>
      <c r="I923">
        <v>5.89</v>
      </c>
      <c r="J923">
        <v>569</v>
      </c>
      <c r="K923" t="s">
        <v>35</v>
      </c>
      <c r="L923" t="s">
        <v>30</v>
      </c>
      <c r="M923" t="s">
        <v>172</v>
      </c>
      <c r="N923">
        <v>107.35</v>
      </c>
      <c r="O923">
        <v>85.78</v>
      </c>
    </row>
    <row r="924" spans="1:15" x14ac:dyDescent="0.3">
      <c r="A924">
        <v>923</v>
      </c>
      <c r="B924" t="s">
        <v>50</v>
      </c>
      <c r="C924" t="s">
        <v>16</v>
      </c>
      <c r="D924" t="s">
        <v>17</v>
      </c>
      <c r="E924" t="s">
        <v>38</v>
      </c>
      <c r="F924">
        <v>91341.99</v>
      </c>
      <c r="G924">
        <v>98713.87</v>
      </c>
      <c r="H924">
        <v>22158.62</v>
      </c>
      <c r="I924">
        <v>10.35</v>
      </c>
      <c r="J924">
        <v>390</v>
      </c>
      <c r="K924" t="s">
        <v>35</v>
      </c>
      <c r="L924" t="s">
        <v>30</v>
      </c>
      <c r="M924" t="s">
        <v>102</v>
      </c>
      <c r="N924">
        <v>10533.32</v>
      </c>
      <c r="O924">
        <v>6382.45</v>
      </c>
    </row>
    <row r="925" spans="1:15" x14ac:dyDescent="0.3">
      <c r="A925">
        <v>924</v>
      </c>
      <c r="B925" t="s">
        <v>41</v>
      </c>
      <c r="C925" t="s">
        <v>16</v>
      </c>
      <c r="D925" t="s">
        <v>34</v>
      </c>
      <c r="E925" t="s">
        <v>29</v>
      </c>
      <c r="F925">
        <v>29567.18</v>
      </c>
      <c r="G925">
        <v>85313.84</v>
      </c>
      <c r="H925">
        <v>188953.12</v>
      </c>
      <c r="I925">
        <v>7.26</v>
      </c>
      <c r="J925">
        <v>442</v>
      </c>
      <c r="K925" t="s">
        <v>39</v>
      </c>
      <c r="L925" t="s">
        <v>30</v>
      </c>
      <c r="M925" t="s">
        <v>206</v>
      </c>
      <c r="N925">
        <v>2497.61</v>
      </c>
      <c r="O925">
        <v>1771.36</v>
      </c>
    </row>
    <row r="926" spans="1:15" x14ac:dyDescent="0.3">
      <c r="A926">
        <v>925</v>
      </c>
      <c r="B926" t="s">
        <v>79</v>
      </c>
      <c r="C926" t="s">
        <v>58</v>
      </c>
      <c r="D926" t="s">
        <v>34</v>
      </c>
      <c r="E926" t="s">
        <v>38</v>
      </c>
      <c r="F926">
        <v>15608.72</v>
      </c>
      <c r="G926">
        <v>352087.1</v>
      </c>
      <c r="H926">
        <v>254594.58</v>
      </c>
      <c r="I926">
        <v>6.08</v>
      </c>
      <c r="J926">
        <v>411</v>
      </c>
      <c r="K926" t="s">
        <v>45</v>
      </c>
      <c r="L926" t="s">
        <v>75</v>
      </c>
      <c r="M926" t="s">
        <v>140</v>
      </c>
      <c r="N926">
        <v>891.35</v>
      </c>
      <c r="O926">
        <v>567.09</v>
      </c>
    </row>
    <row r="927" spans="1:15" x14ac:dyDescent="0.3">
      <c r="A927">
        <v>926</v>
      </c>
      <c r="B927" t="s">
        <v>48</v>
      </c>
      <c r="C927" t="s">
        <v>33</v>
      </c>
      <c r="D927" t="s">
        <v>17</v>
      </c>
      <c r="E927" t="s">
        <v>18</v>
      </c>
      <c r="F927">
        <v>92534.21</v>
      </c>
      <c r="G927">
        <v>133757.24</v>
      </c>
      <c r="H927">
        <v>182712.41</v>
      </c>
      <c r="I927">
        <v>16.239999999999998</v>
      </c>
      <c r="J927">
        <v>876</v>
      </c>
      <c r="K927" t="s">
        <v>25</v>
      </c>
      <c r="L927" t="s">
        <v>75</v>
      </c>
      <c r="M927" t="s">
        <v>387</v>
      </c>
      <c r="N927">
        <v>6119.57</v>
      </c>
      <c r="O927">
        <v>5110.05</v>
      </c>
    </row>
    <row r="928" spans="1:15" x14ac:dyDescent="0.3">
      <c r="A928">
        <v>927</v>
      </c>
      <c r="B928" t="s">
        <v>50</v>
      </c>
      <c r="C928" t="s">
        <v>37</v>
      </c>
      <c r="D928" t="s">
        <v>24</v>
      </c>
      <c r="E928" t="s">
        <v>18</v>
      </c>
      <c r="F928">
        <v>75039.08</v>
      </c>
      <c r="G928">
        <v>204711.09</v>
      </c>
      <c r="H928">
        <v>398188.03</v>
      </c>
      <c r="I928">
        <v>6.53</v>
      </c>
      <c r="J928">
        <v>559</v>
      </c>
      <c r="K928" t="s">
        <v>25</v>
      </c>
      <c r="L928" t="s">
        <v>46</v>
      </c>
      <c r="M928" t="s">
        <v>68</v>
      </c>
      <c r="N928">
        <v>8291.0400000000009</v>
      </c>
      <c r="O928">
        <v>6050.86</v>
      </c>
    </row>
    <row r="929" spans="1:15" x14ac:dyDescent="0.3">
      <c r="A929">
        <v>928</v>
      </c>
      <c r="B929" t="s">
        <v>52</v>
      </c>
      <c r="C929" t="s">
        <v>16</v>
      </c>
      <c r="D929" t="s">
        <v>28</v>
      </c>
      <c r="E929" t="s">
        <v>29</v>
      </c>
      <c r="F929">
        <v>97066.3</v>
      </c>
      <c r="G929">
        <v>23626.31</v>
      </c>
      <c r="H929">
        <v>322129.46999999997</v>
      </c>
      <c r="I929">
        <v>13.48</v>
      </c>
      <c r="J929">
        <v>626</v>
      </c>
      <c r="K929" t="s">
        <v>25</v>
      </c>
      <c r="L929" t="s">
        <v>46</v>
      </c>
      <c r="M929" t="s">
        <v>328</v>
      </c>
      <c r="N929">
        <v>9895.58</v>
      </c>
      <c r="O929">
        <v>7857.05</v>
      </c>
    </row>
    <row r="930" spans="1:15" x14ac:dyDescent="0.3">
      <c r="A930">
        <v>929</v>
      </c>
      <c r="B930" t="s">
        <v>85</v>
      </c>
      <c r="C930" t="s">
        <v>33</v>
      </c>
      <c r="D930" t="s">
        <v>17</v>
      </c>
      <c r="E930" t="s">
        <v>29</v>
      </c>
      <c r="F930">
        <v>62199.61</v>
      </c>
      <c r="G930">
        <v>478382.62</v>
      </c>
      <c r="H930">
        <v>277335.92</v>
      </c>
      <c r="I930">
        <v>12.6</v>
      </c>
      <c r="J930">
        <v>586</v>
      </c>
      <c r="K930" t="s">
        <v>35</v>
      </c>
      <c r="L930" t="s">
        <v>75</v>
      </c>
      <c r="M930" t="s">
        <v>388</v>
      </c>
      <c r="N930">
        <v>6138.42</v>
      </c>
      <c r="O930">
        <v>4911.53</v>
      </c>
    </row>
    <row r="931" spans="1:15" x14ac:dyDescent="0.3">
      <c r="A931">
        <v>930</v>
      </c>
      <c r="B931" t="s">
        <v>41</v>
      </c>
      <c r="C931" t="s">
        <v>23</v>
      </c>
      <c r="D931" t="s">
        <v>34</v>
      </c>
      <c r="E931" t="s">
        <v>18</v>
      </c>
      <c r="F931">
        <v>86357.23</v>
      </c>
      <c r="G931">
        <v>283912.57</v>
      </c>
      <c r="H931">
        <v>336337.24</v>
      </c>
      <c r="I931">
        <v>11.97</v>
      </c>
      <c r="J931">
        <v>498</v>
      </c>
      <c r="K931" t="s">
        <v>35</v>
      </c>
      <c r="L931" t="s">
        <v>26</v>
      </c>
      <c r="M931" t="s">
        <v>53</v>
      </c>
      <c r="N931">
        <v>12595.58</v>
      </c>
      <c r="O931">
        <v>11220.02</v>
      </c>
    </row>
    <row r="932" spans="1:15" x14ac:dyDescent="0.3">
      <c r="A932">
        <v>931</v>
      </c>
      <c r="B932" t="s">
        <v>32</v>
      </c>
      <c r="C932" t="s">
        <v>23</v>
      </c>
      <c r="D932" t="s">
        <v>34</v>
      </c>
      <c r="E932" t="s">
        <v>63</v>
      </c>
      <c r="F932">
        <v>21949.41</v>
      </c>
      <c r="G932">
        <v>36734.129999999997</v>
      </c>
      <c r="H932">
        <v>350107.92</v>
      </c>
      <c r="I932">
        <v>8.69</v>
      </c>
      <c r="J932">
        <v>687</v>
      </c>
      <c r="K932" t="s">
        <v>35</v>
      </c>
      <c r="L932" t="s">
        <v>30</v>
      </c>
      <c r="M932" t="s">
        <v>341</v>
      </c>
      <c r="N932">
        <v>1252.43</v>
      </c>
      <c r="O932">
        <v>1078.99</v>
      </c>
    </row>
    <row r="933" spans="1:15" x14ac:dyDescent="0.3">
      <c r="A933">
        <v>932</v>
      </c>
      <c r="B933" t="s">
        <v>32</v>
      </c>
      <c r="C933" t="s">
        <v>37</v>
      </c>
      <c r="D933" t="s">
        <v>24</v>
      </c>
      <c r="E933" t="s">
        <v>63</v>
      </c>
      <c r="F933">
        <v>78995.41</v>
      </c>
      <c r="G933">
        <v>169708.02</v>
      </c>
      <c r="H933">
        <v>324293.8</v>
      </c>
      <c r="I933">
        <v>10.69</v>
      </c>
      <c r="J933">
        <v>380</v>
      </c>
      <c r="K933" t="s">
        <v>19</v>
      </c>
      <c r="L933" t="s">
        <v>75</v>
      </c>
      <c r="M933" t="s">
        <v>221</v>
      </c>
      <c r="N933">
        <v>3973.75</v>
      </c>
      <c r="O933">
        <v>2168.0100000000002</v>
      </c>
    </row>
    <row r="934" spans="1:15" x14ac:dyDescent="0.3">
      <c r="A934">
        <v>933</v>
      </c>
      <c r="B934" t="s">
        <v>79</v>
      </c>
      <c r="C934" t="s">
        <v>23</v>
      </c>
      <c r="D934" t="s">
        <v>24</v>
      </c>
      <c r="E934" t="s">
        <v>29</v>
      </c>
      <c r="F934">
        <v>3030.84</v>
      </c>
      <c r="G934">
        <v>72817.960000000006</v>
      </c>
      <c r="H934">
        <v>240269.81</v>
      </c>
      <c r="I934">
        <v>8.68</v>
      </c>
      <c r="J934">
        <v>364</v>
      </c>
      <c r="K934" t="s">
        <v>35</v>
      </c>
      <c r="L934" t="s">
        <v>26</v>
      </c>
      <c r="M934" t="s">
        <v>389</v>
      </c>
      <c r="N934">
        <v>394.43</v>
      </c>
      <c r="O934">
        <v>302.19</v>
      </c>
    </row>
    <row r="935" spans="1:15" x14ac:dyDescent="0.3">
      <c r="A935">
        <v>934</v>
      </c>
      <c r="B935" t="s">
        <v>79</v>
      </c>
      <c r="C935" t="s">
        <v>37</v>
      </c>
      <c r="D935" t="s">
        <v>34</v>
      </c>
      <c r="E935" t="s">
        <v>54</v>
      </c>
      <c r="F935">
        <v>90921.14</v>
      </c>
      <c r="G935">
        <v>218558.61</v>
      </c>
      <c r="H935">
        <v>23792.84</v>
      </c>
      <c r="I935">
        <v>12.28</v>
      </c>
      <c r="J935">
        <v>566</v>
      </c>
      <c r="K935" t="s">
        <v>25</v>
      </c>
      <c r="L935" t="s">
        <v>26</v>
      </c>
      <c r="M935" t="s">
        <v>102</v>
      </c>
      <c r="N935">
        <v>6779.61</v>
      </c>
      <c r="O935">
        <v>3627.75</v>
      </c>
    </row>
    <row r="936" spans="1:15" x14ac:dyDescent="0.3">
      <c r="A936">
        <v>935</v>
      </c>
      <c r="B936" t="s">
        <v>32</v>
      </c>
      <c r="C936" t="s">
        <v>23</v>
      </c>
      <c r="D936" t="s">
        <v>17</v>
      </c>
      <c r="E936" t="s">
        <v>29</v>
      </c>
      <c r="F936">
        <v>21293.47</v>
      </c>
      <c r="G936">
        <v>27092.79</v>
      </c>
      <c r="H936">
        <v>436701.68</v>
      </c>
      <c r="I936">
        <v>12.52</v>
      </c>
      <c r="J936">
        <v>622</v>
      </c>
      <c r="K936" t="s">
        <v>39</v>
      </c>
      <c r="L936" t="s">
        <v>20</v>
      </c>
      <c r="M936" t="s">
        <v>218</v>
      </c>
      <c r="N936">
        <v>1458.37</v>
      </c>
      <c r="O936">
        <v>1172.67</v>
      </c>
    </row>
    <row r="937" spans="1:15" x14ac:dyDescent="0.3">
      <c r="A937">
        <v>936</v>
      </c>
      <c r="B937" t="s">
        <v>85</v>
      </c>
      <c r="C937" t="s">
        <v>16</v>
      </c>
      <c r="D937" t="s">
        <v>34</v>
      </c>
      <c r="E937" t="s">
        <v>63</v>
      </c>
      <c r="F937">
        <v>50045.279999999999</v>
      </c>
      <c r="G937">
        <v>370590.63</v>
      </c>
      <c r="H937">
        <v>69853.16</v>
      </c>
      <c r="I937">
        <v>12.61</v>
      </c>
      <c r="J937">
        <v>871</v>
      </c>
      <c r="K937" t="s">
        <v>19</v>
      </c>
      <c r="L937" t="s">
        <v>20</v>
      </c>
      <c r="M937" t="s">
        <v>175</v>
      </c>
      <c r="N937">
        <v>5335.03</v>
      </c>
      <c r="O937">
        <v>3254.05</v>
      </c>
    </row>
    <row r="938" spans="1:15" x14ac:dyDescent="0.3">
      <c r="A938">
        <v>937</v>
      </c>
      <c r="B938" t="s">
        <v>85</v>
      </c>
      <c r="C938" t="s">
        <v>23</v>
      </c>
      <c r="D938" t="s">
        <v>34</v>
      </c>
      <c r="E938" t="s">
        <v>18</v>
      </c>
      <c r="F938">
        <v>13609.35</v>
      </c>
      <c r="G938">
        <v>230613.46</v>
      </c>
      <c r="H938">
        <v>258089.44</v>
      </c>
      <c r="I938">
        <v>17.739999999999998</v>
      </c>
      <c r="J938">
        <v>885</v>
      </c>
      <c r="K938" t="s">
        <v>19</v>
      </c>
      <c r="L938" t="s">
        <v>26</v>
      </c>
      <c r="M938" t="s">
        <v>77</v>
      </c>
      <c r="N938">
        <v>872.01</v>
      </c>
      <c r="O938">
        <v>513.79999999999995</v>
      </c>
    </row>
    <row r="939" spans="1:15" x14ac:dyDescent="0.3">
      <c r="A939">
        <v>938</v>
      </c>
      <c r="B939" t="s">
        <v>41</v>
      </c>
      <c r="C939" t="s">
        <v>33</v>
      </c>
      <c r="D939" t="s">
        <v>28</v>
      </c>
      <c r="E939" t="s">
        <v>63</v>
      </c>
      <c r="F939">
        <v>74026</v>
      </c>
      <c r="G939">
        <v>239113.71</v>
      </c>
      <c r="H939">
        <v>101691.97</v>
      </c>
      <c r="I939">
        <v>16.13</v>
      </c>
      <c r="J939">
        <v>444</v>
      </c>
      <c r="K939" t="s">
        <v>35</v>
      </c>
      <c r="L939" t="s">
        <v>26</v>
      </c>
      <c r="M939" t="s">
        <v>103</v>
      </c>
      <c r="N939">
        <v>10407.709999999999</v>
      </c>
      <c r="O939">
        <v>9006.25</v>
      </c>
    </row>
    <row r="940" spans="1:15" x14ac:dyDescent="0.3">
      <c r="A940">
        <v>939</v>
      </c>
      <c r="B940" t="s">
        <v>43</v>
      </c>
      <c r="C940" t="s">
        <v>16</v>
      </c>
      <c r="D940" t="s">
        <v>56</v>
      </c>
      <c r="E940" t="s">
        <v>18</v>
      </c>
      <c r="F940">
        <v>52073.91</v>
      </c>
      <c r="G940">
        <v>252743.23</v>
      </c>
      <c r="H940">
        <v>391706.13</v>
      </c>
      <c r="I940">
        <v>11.44</v>
      </c>
      <c r="J940">
        <v>638</v>
      </c>
      <c r="K940" t="s">
        <v>39</v>
      </c>
      <c r="L940" t="s">
        <v>26</v>
      </c>
      <c r="M940" t="s">
        <v>292</v>
      </c>
      <c r="N940">
        <v>7352.08</v>
      </c>
      <c r="O940">
        <v>5291.13</v>
      </c>
    </row>
    <row r="941" spans="1:15" x14ac:dyDescent="0.3">
      <c r="A941">
        <v>940</v>
      </c>
      <c r="B941" t="s">
        <v>79</v>
      </c>
      <c r="C941" t="s">
        <v>58</v>
      </c>
      <c r="D941" t="s">
        <v>28</v>
      </c>
      <c r="E941" t="s">
        <v>63</v>
      </c>
      <c r="F941">
        <v>85712.37</v>
      </c>
      <c r="G941">
        <v>121536.17</v>
      </c>
      <c r="H941">
        <v>123292.04</v>
      </c>
      <c r="I941">
        <v>15.72</v>
      </c>
      <c r="J941">
        <v>551</v>
      </c>
      <c r="K941" t="s">
        <v>25</v>
      </c>
      <c r="L941" t="s">
        <v>75</v>
      </c>
      <c r="M941" t="s">
        <v>180</v>
      </c>
      <c r="N941">
        <v>11998.17</v>
      </c>
      <c r="O941">
        <v>8549.8700000000008</v>
      </c>
    </row>
    <row r="942" spans="1:15" x14ac:dyDescent="0.3">
      <c r="A942">
        <v>941</v>
      </c>
      <c r="B942" t="s">
        <v>85</v>
      </c>
      <c r="C942" t="s">
        <v>23</v>
      </c>
      <c r="D942" t="s">
        <v>24</v>
      </c>
      <c r="E942" t="s">
        <v>18</v>
      </c>
      <c r="F942">
        <v>38948.239999999998</v>
      </c>
      <c r="G942">
        <v>119561.25</v>
      </c>
      <c r="H942">
        <v>275848.92</v>
      </c>
      <c r="I942">
        <v>11.07</v>
      </c>
      <c r="J942">
        <v>673</v>
      </c>
      <c r="K942" t="s">
        <v>19</v>
      </c>
      <c r="L942" t="s">
        <v>26</v>
      </c>
      <c r="M942" t="s">
        <v>211</v>
      </c>
      <c r="N942">
        <v>4482.51</v>
      </c>
      <c r="O942">
        <v>3858.88</v>
      </c>
    </row>
    <row r="943" spans="1:15" x14ac:dyDescent="0.3">
      <c r="A943">
        <v>942</v>
      </c>
      <c r="B943" t="s">
        <v>48</v>
      </c>
      <c r="C943" t="s">
        <v>37</v>
      </c>
      <c r="D943" t="s">
        <v>24</v>
      </c>
      <c r="E943" t="s">
        <v>38</v>
      </c>
      <c r="F943">
        <v>46573.5</v>
      </c>
      <c r="G943">
        <v>264343.67999999999</v>
      </c>
      <c r="H943">
        <v>30568.18</v>
      </c>
      <c r="I943">
        <v>10.37</v>
      </c>
      <c r="J943">
        <v>816</v>
      </c>
      <c r="K943" t="s">
        <v>45</v>
      </c>
      <c r="L943" t="s">
        <v>75</v>
      </c>
      <c r="M943" t="s">
        <v>73</v>
      </c>
      <c r="N943">
        <v>6947.01</v>
      </c>
      <c r="O943">
        <v>4762.42</v>
      </c>
    </row>
    <row r="944" spans="1:15" x14ac:dyDescent="0.3">
      <c r="A944">
        <v>943</v>
      </c>
      <c r="B944" t="s">
        <v>52</v>
      </c>
      <c r="C944" t="s">
        <v>16</v>
      </c>
      <c r="D944" t="s">
        <v>28</v>
      </c>
      <c r="E944" t="s">
        <v>54</v>
      </c>
      <c r="F944">
        <v>85662.05</v>
      </c>
      <c r="G944">
        <v>463665</v>
      </c>
      <c r="H944">
        <v>37234.800000000003</v>
      </c>
      <c r="I944">
        <v>6.38</v>
      </c>
      <c r="J944">
        <v>491</v>
      </c>
      <c r="K944" t="s">
        <v>35</v>
      </c>
      <c r="L944" t="s">
        <v>20</v>
      </c>
      <c r="M944" t="s">
        <v>78</v>
      </c>
      <c r="N944">
        <v>7539.7</v>
      </c>
      <c r="O944">
        <v>6154.04</v>
      </c>
    </row>
    <row r="945" spans="1:15" x14ac:dyDescent="0.3">
      <c r="A945">
        <v>944</v>
      </c>
      <c r="B945" t="s">
        <v>43</v>
      </c>
      <c r="C945" t="s">
        <v>23</v>
      </c>
      <c r="D945" t="s">
        <v>34</v>
      </c>
      <c r="E945" t="s">
        <v>29</v>
      </c>
      <c r="F945">
        <v>92737.66</v>
      </c>
      <c r="G945">
        <v>496798.42</v>
      </c>
      <c r="H945">
        <v>393746.13</v>
      </c>
      <c r="I945">
        <v>13.09</v>
      </c>
      <c r="J945">
        <v>604</v>
      </c>
      <c r="K945" t="s">
        <v>19</v>
      </c>
      <c r="L945" t="s">
        <v>46</v>
      </c>
      <c r="M945" t="s">
        <v>112</v>
      </c>
      <c r="N945">
        <v>8848.5</v>
      </c>
      <c r="O945">
        <v>5977.4</v>
      </c>
    </row>
    <row r="946" spans="1:15" x14ac:dyDescent="0.3">
      <c r="A946">
        <v>945</v>
      </c>
      <c r="B946" t="s">
        <v>15</v>
      </c>
      <c r="C946" t="s">
        <v>37</v>
      </c>
      <c r="D946" t="s">
        <v>24</v>
      </c>
      <c r="E946" t="s">
        <v>18</v>
      </c>
      <c r="F946">
        <v>46323.59</v>
      </c>
      <c r="G946">
        <v>21167.17</v>
      </c>
      <c r="H946">
        <v>160439.35</v>
      </c>
      <c r="I946">
        <v>14.44</v>
      </c>
      <c r="J946">
        <v>703</v>
      </c>
      <c r="K946" t="s">
        <v>45</v>
      </c>
      <c r="L946" t="s">
        <v>46</v>
      </c>
      <c r="M946" t="s">
        <v>145</v>
      </c>
      <c r="N946">
        <v>2434.12</v>
      </c>
      <c r="O946">
        <v>1813.13</v>
      </c>
    </row>
    <row r="947" spans="1:15" x14ac:dyDescent="0.3">
      <c r="A947">
        <v>946</v>
      </c>
      <c r="B947" t="s">
        <v>50</v>
      </c>
      <c r="C947" t="s">
        <v>58</v>
      </c>
      <c r="D947" t="s">
        <v>56</v>
      </c>
      <c r="E947" t="s">
        <v>38</v>
      </c>
      <c r="F947">
        <v>39531.129999999997</v>
      </c>
      <c r="G947">
        <v>222207.71</v>
      </c>
      <c r="H947">
        <v>320639.81</v>
      </c>
      <c r="I947">
        <v>5.56</v>
      </c>
      <c r="J947">
        <v>649</v>
      </c>
      <c r="K947" t="s">
        <v>19</v>
      </c>
      <c r="L947" t="s">
        <v>75</v>
      </c>
      <c r="M947" t="s">
        <v>287</v>
      </c>
      <c r="N947">
        <v>4887.3100000000004</v>
      </c>
      <c r="O947">
        <v>4211.1000000000004</v>
      </c>
    </row>
    <row r="948" spans="1:15" x14ac:dyDescent="0.3">
      <c r="A948">
        <v>947</v>
      </c>
      <c r="B948" t="s">
        <v>52</v>
      </c>
      <c r="C948" t="s">
        <v>33</v>
      </c>
      <c r="D948" t="s">
        <v>34</v>
      </c>
      <c r="E948" t="s">
        <v>38</v>
      </c>
      <c r="F948">
        <v>45247.4</v>
      </c>
      <c r="G948">
        <v>81860.33</v>
      </c>
      <c r="H948">
        <v>272347.26</v>
      </c>
      <c r="I948">
        <v>12.16</v>
      </c>
      <c r="J948">
        <v>514</v>
      </c>
      <c r="K948" t="s">
        <v>45</v>
      </c>
      <c r="L948" t="s">
        <v>46</v>
      </c>
      <c r="M948" t="s">
        <v>284</v>
      </c>
      <c r="N948">
        <v>3112.92</v>
      </c>
      <c r="O948">
        <v>2305.1999999999998</v>
      </c>
    </row>
    <row r="949" spans="1:15" x14ac:dyDescent="0.3">
      <c r="A949">
        <v>948</v>
      </c>
      <c r="B949" t="s">
        <v>22</v>
      </c>
      <c r="C949" t="s">
        <v>23</v>
      </c>
      <c r="D949" t="s">
        <v>24</v>
      </c>
      <c r="E949" t="s">
        <v>29</v>
      </c>
      <c r="F949">
        <v>90892.7</v>
      </c>
      <c r="G949">
        <v>285994.7</v>
      </c>
      <c r="H949">
        <v>95966.81</v>
      </c>
      <c r="I949">
        <v>7.98</v>
      </c>
      <c r="J949">
        <v>630</v>
      </c>
      <c r="K949" t="s">
        <v>25</v>
      </c>
      <c r="L949" t="s">
        <v>30</v>
      </c>
      <c r="M949" t="s">
        <v>342</v>
      </c>
      <c r="N949">
        <v>10390.379999999999</v>
      </c>
      <c r="O949">
        <v>8603.06</v>
      </c>
    </row>
    <row r="950" spans="1:15" x14ac:dyDescent="0.3">
      <c r="A950">
        <v>949</v>
      </c>
      <c r="B950" t="s">
        <v>22</v>
      </c>
      <c r="C950" t="s">
        <v>23</v>
      </c>
      <c r="D950" t="s">
        <v>24</v>
      </c>
      <c r="E950" t="s">
        <v>18</v>
      </c>
      <c r="F950">
        <v>79949.279999999999</v>
      </c>
      <c r="G950">
        <v>292516.77</v>
      </c>
      <c r="H950">
        <v>123128.38</v>
      </c>
      <c r="I950">
        <v>6.02</v>
      </c>
      <c r="J950">
        <v>795</v>
      </c>
      <c r="K950" t="s">
        <v>25</v>
      </c>
      <c r="L950" t="s">
        <v>30</v>
      </c>
      <c r="M950" t="s">
        <v>233</v>
      </c>
      <c r="N950">
        <v>11594.35</v>
      </c>
      <c r="O950">
        <v>6633.32</v>
      </c>
    </row>
    <row r="951" spans="1:15" x14ac:dyDescent="0.3">
      <c r="A951">
        <v>950</v>
      </c>
      <c r="B951" t="s">
        <v>41</v>
      </c>
      <c r="C951" t="s">
        <v>37</v>
      </c>
      <c r="D951" t="s">
        <v>56</v>
      </c>
      <c r="E951" t="s">
        <v>18</v>
      </c>
      <c r="F951">
        <v>75773.289999999994</v>
      </c>
      <c r="G951">
        <v>477802.35</v>
      </c>
      <c r="H951">
        <v>462434.44</v>
      </c>
      <c r="I951">
        <v>7.98</v>
      </c>
      <c r="J951">
        <v>301</v>
      </c>
      <c r="K951" t="s">
        <v>19</v>
      </c>
      <c r="L951" t="s">
        <v>30</v>
      </c>
      <c r="M951" t="s">
        <v>286</v>
      </c>
      <c r="N951">
        <v>9535.73</v>
      </c>
      <c r="O951">
        <v>7108.84</v>
      </c>
    </row>
    <row r="952" spans="1:15" x14ac:dyDescent="0.3">
      <c r="A952">
        <v>951</v>
      </c>
      <c r="B952" t="s">
        <v>43</v>
      </c>
      <c r="C952" t="s">
        <v>58</v>
      </c>
      <c r="D952" t="s">
        <v>28</v>
      </c>
      <c r="E952" t="s">
        <v>18</v>
      </c>
      <c r="F952">
        <v>65335.02</v>
      </c>
      <c r="G952">
        <v>389966.94</v>
      </c>
      <c r="H952">
        <v>70156.710000000006</v>
      </c>
      <c r="I952">
        <v>5.03</v>
      </c>
      <c r="J952">
        <v>330</v>
      </c>
      <c r="K952" t="s">
        <v>19</v>
      </c>
      <c r="L952" t="s">
        <v>30</v>
      </c>
      <c r="M952" t="s">
        <v>194</v>
      </c>
      <c r="N952">
        <v>9570.59</v>
      </c>
      <c r="O952">
        <v>8185.84</v>
      </c>
    </row>
    <row r="953" spans="1:15" x14ac:dyDescent="0.3">
      <c r="A953">
        <v>952</v>
      </c>
      <c r="B953" t="s">
        <v>32</v>
      </c>
      <c r="C953" t="s">
        <v>37</v>
      </c>
      <c r="D953" t="s">
        <v>28</v>
      </c>
      <c r="E953" t="s">
        <v>54</v>
      </c>
      <c r="F953">
        <v>51342.8</v>
      </c>
      <c r="G953">
        <v>124651.07</v>
      </c>
      <c r="H953">
        <v>367513.59999999998</v>
      </c>
      <c r="I953">
        <v>11.5</v>
      </c>
      <c r="J953">
        <v>791</v>
      </c>
      <c r="K953" t="s">
        <v>19</v>
      </c>
      <c r="L953" t="s">
        <v>26</v>
      </c>
      <c r="M953" t="s">
        <v>163</v>
      </c>
      <c r="N953">
        <v>6588.51</v>
      </c>
      <c r="O953">
        <v>3505.58</v>
      </c>
    </row>
    <row r="954" spans="1:15" x14ac:dyDescent="0.3">
      <c r="A954">
        <v>953</v>
      </c>
      <c r="B954" t="s">
        <v>85</v>
      </c>
      <c r="C954" t="s">
        <v>58</v>
      </c>
      <c r="D954" t="s">
        <v>17</v>
      </c>
      <c r="E954" t="s">
        <v>54</v>
      </c>
      <c r="F954">
        <v>92037.46</v>
      </c>
      <c r="G954">
        <v>181640.31</v>
      </c>
      <c r="H954">
        <v>210002.12</v>
      </c>
      <c r="I954">
        <v>16.88</v>
      </c>
      <c r="J954">
        <v>476</v>
      </c>
      <c r="K954" t="s">
        <v>45</v>
      </c>
      <c r="L954" t="s">
        <v>46</v>
      </c>
      <c r="M954" t="s">
        <v>388</v>
      </c>
      <c r="N954">
        <v>12684.84</v>
      </c>
      <c r="O954">
        <v>8567.1</v>
      </c>
    </row>
    <row r="955" spans="1:15" x14ac:dyDescent="0.3">
      <c r="A955">
        <v>954</v>
      </c>
      <c r="B955" t="s">
        <v>43</v>
      </c>
      <c r="C955" t="s">
        <v>37</v>
      </c>
      <c r="D955" t="s">
        <v>28</v>
      </c>
      <c r="E955" t="s">
        <v>63</v>
      </c>
      <c r="F955">
        <v>85568.94</v>
      </c>
      <c r="G955">
        <v>451746.27</v>
      </c>
      <c r="H955">
        <v>290092.31</v>
      </c>
      <c r="I955">
        <v>10</v>
      </c>
      <c r="J955">
        <v>521</v>
      </c>
      <c r="K955" t="s">
        <v>35</v>
      </c>
      <c r="L955" t="s">
        <v>30</v>
      </c>
      <c r="M955" t="s">
        <v>218</v>
      </c>
      <c r="N955">
        <v>8219.48</v>
      </c>
      <c r="O955">
        <v>6491.24</v>
      </c>
    </row>
    <row r="956" spans="1:15" x14ac:dyDescent="0.3">
      <c r="A956">
        <v>955</v>
      </c>
      <c r="B956" t="s">
        <v>50</v>
      </c>
      <c r="C956" t="s">
        <v>33</v>
      </c>
      <c r="D956" t="s">
        <v>34</v>
      </c>
      <c r="E956" t="s">
        <v>63</v>
      </c>
      <c r="F956">
        <v>92047.039999999994</v>
      </c>
      <c r="G956">
        <v>444234.89</v>
      </c>
      <c r="H956">
        <v>37082.53</v>
      </c>
      <c r="I956">
        <v>13.45</v>
      </c>
      <c r="J956">
        <v>707</v>
      </c>
      <c r="K956" t="s">
        <v>25</v>
      </c>
      <c r="L956" t="s">
        <v>30</v>
      </c>
      <c r="M956" t="s">
        <v>229</v>
      </c>
      <c r="N956">
        <v>7258.45</v>
      </c>
      <c r="O956">
        <v>4339.3</v>
      </c>
    </row>
    <row r="957" spans="1:15" x14ac:dyDescent="0.3">
      <c r="A957">
        <v>956</v>
      </c>
      <c r="B957" t="s">
        <v>32</v>
      </c>
      <c r="C957" t="s">
        <v>37</v>
      </c>
      <c r="D957" t="s">
        <v>24</v>
      </c>
      <c r="E957" t="s">
        <v>38</v>
      </c>
      <c r="F957">
        <v>48116.41</v>
      </c>
      <c r="G957">
        <v>404664.01</v>
      </c>
      <c r="H957">
        <v>153592.01999999999</v>
      </c>
      <c r="I957">
        <v>8.43</v>
      </c>
      <c r="J957">
        <v>724</v>
      </c>
      <c r="K957" t="s">
        <v>19</v>
      </c>
      <c r="L957" t="s">
        <v>20</v>
      </c>
      <c r="M957" t="s">
        <v>376</v>
      </c>
      <c r="N957">
        <v>5000.6000000000004</v>
      </c>
      <c r="O957">
        <v>3226.89</v>
      </c>
    </row>
    <row r="958" spans="1:15" x14ac:dyDescent="0.3">
      <c r="A958">
        <v>957</v>
      </c>
      <c r="B958" t="s">
        <v>22</v>
      </c>
      <c r="C958" t="s">
        <v>58</v>
      </c>
      <c r="D958" t="s">
        <v>17</v>
      </c>
      <c r="E958" t="s">
        <v>63</v>
      </c>
      <c r="F958">
        <v>21883.99</v>
      </c>
      <c r="G958">
        <v>83389.39</v>
      </c>
      <c r="H958">
        <v>76452.66</v>
      </c>
      <c r="I958">
        <v>11.34</v>
      </c>
      <c r="J958">
        <v>439</v>
      </c>
      <c r="K958" t="s">
        <v>35</v>
      </c>
      <c r="L958" t="s">
        <v>75</v>
      </c>
      <c r="M958" t="s">
        <v>390</v>
      </c>
      <c r="N958">
        <v>2861.83</v>
      </c>
      <c r="O958">
        <v>2451.58</v>
      </c>
    </row>
    <row r="959" spans="1:15" x14ac:dyDescent="0.3">
      <c r="A959">
        <v>958</v>
      </c>
      <c r="B959" t="s">
        <v>43</v>
      </c>
      <c r="C959" t="s">
        <v>58</v>
      </c>
      <c r="D959" t="s">
        <v>17</v>
      </c>
      <c r="E959" t="s">
        <v>63</v>
      </c>
      <c r="F959">
        <v>33628.120000000003</v>
      </c>
      <c r="G959">
        <v>397613.99</v>
      </c>
      <c r="H959">
        <v>461659.95</v>
      </c>
      <c r="I959">
        <v>12.9</v>
      </c>
      <c r="J959">
        <v>351</v>
      </c>
      <c r="K959" t="s">
        <v>39</v>
      </c>
      <c r="L959" t="s">
        <v>20</v>
      </c>
      <c r="M959" t="s">
        <v>140</v>
      </c>
      <c r="N959">
        <v>2314.06</v>
      </c>
      <c r="O959">
        <v>1680.87</v>
      </c>
    </row>
    <row r="960" spans="1:15" x14ac:dyDescent="0.3">
      <c r="A960">
        <v>959</v>
      </c>
      <c r="B960" t="s">
        <v>43</v>
      </c>
      <c r="C960" t="s">
        <v>33</v>
      </c>
      <c r="D960" t="s">
        <v>34</v>
      </c>
      <c r="E960" t="s">
        <v>63</v>
      </c>
      <c r="F960">
        <v>73535.100000000006</v>
      </c>
      <c r="G960">
        <v>395273.16</v>
      </c>
      <c r="H960">
        <v>330224.49</v>
      </c>
      <c r="I960">
        <v>12.76</v>
      </c>
      <c r="J960">
        <v>524</v>
      </c>
      <c r="K960" t="s">
        <v>25</v>
      </c>
      <c r="L960" t="s">
        <v>75</v>
      </c>
      <c r="M960" t="s">
        <v>138</v>
      </c>
      <c r="N960">
        <v>5055.54</v>
      </c>
      <c r="O960">
        <v>3435.38</v>
      </c>
    </row>
    <row r="961" spans="1:15" x14ac:dyDescent="0.3">
      <c r="A961">
        <v>960</v>
      </c>
      <c r="B961" t="s">
        <v>43</v>
      </c>
      <c r="C961" t="s">
        <v>37</v>
      </c>
      <c r="D961" t="s">
        <v>17</v>
      </c>
      <c r="E961" t="s">
        <v>18</v>
      </c>
      <c r="F961">
        <v>52130.15</v>
      </c>
      <c r="G961">
        <v>173192.6</v>
      </c>
      <c r="H961">
        <v>412190.89</v>
      </c>
      <c r="I961">
        <v>5.13</v>
      </c>
      <c r="J961">
        <v>819</v>
      </c>
      <c r="K961" t="s">
        <v>19</v>
      </c>
      <c r="L961" t="s">
        <v>30</v>
      </c>
      <c r="M961" t="s">
        <v>218</v>
      </c>
      <c r="N961">
        <v>4723.58</v>
      </c>
      <c r="O961">
        <v>3954.92</v>
      </c>
    </row>
    <row r="962" spans="1:15" x14ac:dyDescent="0.3">
      <c r="A962">
        <v>961</v>
      </c>
      <c r="B962" t="s">
        <v>52</v>
      </c>
      <c r="C962" t="s">
        <v>33</v>
      </c>
      <c r="D962" t="s">
        <v>56</v>
      </c>
      <c r="E962" t="s">
        <v>29</v>
      </c>
      <c r="F962">
        <v>89953.08</v>
      </c>
      <c r="G962">
        <v>220858.87</v>
      </c>
      <c r="H962">
        <v>122082.17</v>
      </c>
      <c r="I962">
        <v>9.74</v>
      </c>
      <c r="J962">
        <v>724</v>
      </c>
      <c r="K962" t="s">
        <v>19</v>
      </c>
      <c r="L962" t="s">
        <v>26</v>
      </c>
      <c r="M962" t="s">
        <v>327</v>
      </c>
      <c r="N962">
        <v>11232.81</v>
      </c>
      <c r="O962">
        <v>6643.34</v>
      </c>
    </row>
    <row r="963" spans="1:15" x14ac:dyDescent="0.3">
      <c r="A963">
        <v>962</v>
      </c>
      <c r="B963" t="s">
        <v>48</v>
      </c>
      <c r="C963" t="s">
        <v>23</v>
      </c>
      <c r="D963" t="s">
        <v>28</v>
      </c>
      <c r="E963" t="s">
        <v>54</v>
      </c>
      <c r="F963">
        <v>7738.04</v>
      </c>
      <c r="G963">
        <v>349817.46</v>
      </c>
      <c r="H963">
        <v>475164.24</v>
      </c>
      <c r="I963">
        <v>11.96</v>
      </c>
      <c r="J963">
        <v>842</v>
      </c>
      <c r="K963" t="s">
        <v>35</v>
      </c>
      <c r="L963" t="s">
        <v>30</v>
      </c>
      <c r="M963" t="s">
        <v>149</v>
      </c>
      <c r="N963">
        <v>545.13</v>
      </c>
      <c r="O963">
        <v>309.23</v>
      </c>
    </row>
    <row r="964" spans="1:15" x14ac:dyDescent="0.3">
      <c r="A964">
        <v>963</v>
      </c>
      <c r="B964" t="s">
        <v>85</v>
      </c>
      <c r="C964" t="s">
        <v>37</v>
      </c>
      <c r="D964" t="s">
        <v>24</v>
      </c>
      <c r="E964" t="s">
        <v>38</v>
      </c>
      <c r="F964">
        <v>68619.12</v>
      </c>
      <c r="G964">
        <v>223391.69</v>
      </c>
      <c r="H964">
        <v>402488.92</v>
      </c>
      <c r="I964">
        <v>11.37</v>
      </c>
      <c r="J964">
        <v>780</v>
      </c>
      <c r="K964" t="s">
        <v>19</v>
      </c>
      <c r="L964" t="s">
        <v>26</v>
      </c>
      <c r="M964" t="s">
        <v>144</v>
      </c>
      <c r="N964">
        <v>8896.76</v>
      </c>
      <c r="O964">
        <v>6486.79</v>
      </c>
    </row>
    <row r="965" spans="1:15" x14ac:dyDescent="0.3">
      <c r="A965">
        <v>964</v>
      </c>
      <c r="B965" t="s">
        <v>15</v>
      </c>
      <c r="C965" t="s">
        <v>58</v>
      </c>
      <c r="D965" t="s">
        <v>28</v>
      </c>
      <c r="E965" t="s">
        <v>63</v>
      </c>
      <c r="F965">
        <v>83657.69</v>
      </c>
      <c r="G965">
        <v>309513.82</v>
      </c>
      <c r="H965">
        <v>99773.22</v>
      </c>
      <c r="I965">
        <v>14.67</v>
      </c>
      <c r="J965">
        <v>354</v>
      </c>
      <c r="K965" t="s">
        <v>39</v>
      </c>
      <c r="L965" t="s">
        <v>26</v>
      </c>
      <c r="M965" t="s">
        <v>120</v>
      </c>
      <c r="N965">
        <v>7212.15</v>
      </c>
      <c r="O965">
        <v>4174.12</v>
      </c>
    </row>
    <row r="966" spans="1:15" x14ac:dyDescent="0.3">
      <c r="A966">
        <v>965</v>
      </c>
      <c r="B966" t="s">
        <v>22</v>
      </c>
      <c r="C966" t="s">
        <v>37</v>
      </c>
      <c r="D966" t="s">
        <v>24</v>
      </c>
      <c r="E966" t="s">
        <v>54</v>
      </c>
      <c r="F966">
        <v>82391.600000000006</v>
      </c>
      <c r="G966">
        <v>356849.49</v>
      </c>
      <c r="H966">
        <v>443685.58</v>
      </c>
      <c r="I966">
        <v>11.66</v>
      </c>
      <c r="J966">
        <v>717</v>
      </c>
      <c r="K966" t="s">
        <v>35</v>
      </c>
      <c r="L966" t="s">
        <v>26</v>
      </c>
      <c r="M966" t="s">
        <v>275</v>
      </c>
      <c r="N966">
        <v>7915.15</v>
      </c>
      <c r="O966">
        <v>5379.23</v>
      </c>
    </row>
    <row r="967" spans="1:15" x14ac:dyDescent="0.3">
      <c r="A967">
        <v>966</v>
      </c>
      <c r="B967" t="s">
        <v>48</v>
      </c>
      <c r="C967" t="s">
        <v>58</v>
      </c>
      <c r="D967" t="s">
        <v>34</v>
      </c>
      <c r="E967" t="s">
        <v>54</v>
      </c>
      <c r="F967">
        <v>45717.8</v>
      </c>
      <c r="G967">
        <v>142727.87</v>
      </c>
      <c r="H967">
        <v>320260.05</v>
      </c>
      <c r="I967">
        <v>10.78</v>
      </c>
      <c r="J967">
        <v>830</v>
      </c>
      <c r="K967" t="s">
        <v>25</v>
      </c>
      <c r="L967" t="s">
        <v>46</v>
      </c>
      <c r="M967" t="s">
        <v>305</v>
      </c>
      <c r="N967">
        <v>5546.99</v>
      </c>
      <c r="O967">
        <v>4046.96</v>
      </c>
    </row>
    <row r="968" spans="1:15" x14ac:dyDescent="0.3">
      <c r="A968">
        <v>967</v>
      </c>
      <c r="B968" t="s">
        <v>85</v>
      </c>
      <c r="C968" t="s">
        <v>16</v>
      </c>
      <c r="D968" t="s">
        <v>28</v>
      </c>
      <c r="E968" t="s">
        <v>63</v>
      </c>
      <c r="F968">
        <v>74442.720000000001</v>
      </c>
      <c r="G968">
        <v>313257.93</v>
      </c>
      <c r="H968">
        <v>461521.97</v>
      </c>
      <c r="I968">
        <v>12.81</v>
      </c>
      <c r="J968">
        <v>789</v>
      </c>
      <c r="K968" t="s">
        <v>39</v>
      </c>
      <c r="L968" t="s">
        <v>46</v>
      </c>
      <c r="M968" t="s">
        <v>210</v>
      </c>
      <c r="N968">
        <v>9624.5499999999993</v>
      </c>
      <c r="O968">
        <v>7871.08</v>
      </c>
    </row>
    <row r="969" spans="1:15" x14ac:dyDescent="0.3">
      <c r="A969">
        <v>968</v>
      </c>
      <c r="B969" t="s">
        <v>48</v>
      </c>
      <c r="C969" t="s">
        <v>37</v>
      </c>
      <c r="D969" t="s">
        <v>17</v>
      </c>
      <c r="E969" t="s">
        <v>18</v>
      </c>
      <c r="F969">
        <v>74596.42</v>
      </c>
      <c r="G969">
        <v>389926.13</v>
      </c>
      <c r="H969">
        <v>112514.84</v>
      </c>
      <c r="I969">
        <v>7.01</v>
      </c>
      <c r="J969">
        <v>543</v>
      </c>
      <c r="K969" t="s">
        <v>19</v>
      </c>
      <c r="L969" t="s">
        <v>20</v>
      </c>
      <c r="M969" t="s">
        <v>296</v>
      </c>
      <c r="N969">
        <v>3934.06</v>
      </c>
      <c r="O969">
        <v>2270.87</v>
      </c>
    </row>
    <row r="970" spans="1:15" x14ac:dyDescent="0.3">
      <c r="A970">
        <v>969</v>
      </c>
      <c r="B970" t="s">
        <v>50</v>
      </c>
      <c r="C970" t="s">
        <v>33</v>
      </c>
      <c r="D970" t="s">
        <v>56</v>
      </c>
      <c r="E970" t="s">
        <v>63</v>
      </c>
      <c r="F970">
        <v>88903.12</v>
      </c>
      <c r="G970">
        <v>210535.61</v>
      </c>
      <c r="H970">
        <v>378514.86</v>
      </c>
      <c r="I970">
        <v>16.61</v>
      </c>
      <c r="J970">
        <v>544</v>
      </c>
      <c r="K970" t="s">
        <v>45</v>
      </c>
      <c r="L970" t="s">
        <v>75</v>
      </c>
      <c r="M970" t="s">
        <v>347</v>
      </c>
      <c r="N970">
        <v>5773.97</v>
      </c>
      <c r="O970">
        <v>4458.4799999999996</v>
      </c>
    </row>
    <row r="971" spans="1:15" x14ac:dyDescent="0.3">
      <c r="A971">
        <v>970</v>
      </c>
      <c r="B971" t="s">
        <v>79</v>
      </c>
      <c r="C971" t="s">
        <v>37</v>
      </c>
      <c r="D971" t="s">
        <v>56</v>
      </c>
      <c r="E971" t="s">
        <v>63</v>
      </c>
      <c r="F971">
        <v>47644.1</v>
      </c>
      <c r="G971">
        <v>72457.09</v>
      </c>
      <c r="H971">
        <v>331904.32</v>
      </c>
      <c r="I971">
        <v>11.88</v>
      </c>
      <c r="J971">
        <v>542</v>
      </c>
      <c r="K971" t="s">
        <v>25</v>
      </c>
      <c r="L971" t="s">
        <v>20</v>
      </c>
      <c r="M971" t="s">
        <v>291</v>
      </c>
      <c r="N971">
        <v>2651.68</v>
      </c>
      <c r="O971">
        <v>1508.48</v>
      </c>
    </row>
    <row r="972" spans="1:15" x14ac:dyDescent="0.3">
      <c r="A972">
        <v>971</v>
      </c>
      <c r="B972" t="s">
        <v>32</v>
      </c>
      <c r="C972" t="s">
        <v>23</v>
      </c>
      <c r="D972" t="s">
        <v>28</v>
      </c>
      <c r="E972" t="s">
        <v>29</v>
      </c>
      <c r="F972">
        <v>64580.4</v>
      </c>
      <c r="G972">
        <v>224816.28</v>
      </c>
      <c r="H972">
        <v>233883.95</v>
      </c>
      <c r="I972">
        <v>7.5</v>
      </c>
      <c r="J972">
        <v>890</v>
      </c>
      <c r="K972" t="s">
        <v>25</v>
      </c>
      <c r="L972" t="s">
        <v>26</v>
      </c>
      <c r="M972" t="s">
        <v>253</v>
      </c>
      <c r="N972">
        <v>5042.78</v>
      </c>
      <c r="O972">
        <v>3877.03</v>
      </c>
    </row>
    <row r="973" spans="1:15" x14ac:dyDescent="0.3">
      <c r="A973">
        <v>972</v>
      </c>
      <c r="B973" t="s">
        <v>50</v>
      </c>
      <c r="C973" t="s">
        <v>33</v>
      </c>
      <c r="D973" t="s">
        <v>24</v>
      </c>
      <c r="E973" t="s">
        <v>38</v>
      </c>
      <c r="F973">
        <v>58326.74</v>
      </c>
      <c r="G973">
        <v>30594.49</v>
      </c>
      <c r="H973">
        <v>479272.61</v>
      </c>
      <c r="I973">
        <v>12.36</v>
      </c>
      <c r="J973">
        <v>776</v>
      </c>
      <c r="K973" t="s">
        <v>39</v>
      </c>
      <c r="L973" t="s">
        <v>75</v>
      </c>
      <c r="M973" t="s">
        <v>193</v>
      </c>
      <c r="N973">
        <v>8744.23</v>
      </c>
      <c r="O973">
        <v>5323.99</v>
      </c>
    </row>
    <row r="974" spans="1:15" x14ac:dyDescent="0.3">
      <c r="A974">
        <v>973</v>
      </c>
      <c r="B974" t="s">
        <v>43</v>
      </c>
      <c r="C974" t="s">
        <v>37</v>
      </c>
      <c r="D974" t="s">
        <v>56</v>
      </c>
      <c r="E974" t="s">
        <v>29</v>
      </c>
      <c r="F974">
        <v>21839.34</v>
      </c>
      <c r="G974">
        <v>120349.09</v>
      </c>
      <c r="H974">
        <v>476633.66</v>
      </c>
      <c r="I974">
        <v>13.35</v>
      </c>
      <c r="J974">
        <v>470</v>
      </c>
      <c r="K974" t="s">
        <v>19</v>
      </c>
      <c r="L974" t="s">
        <v>20</v>
      </c>
      <c r="M974" t="s">
        <v>64</v>
      </c>
      <c r="N974">
        <v>2861.22</v>
      </c>
      <c r="O974">
        <v>2330.5500000000002</v>
      </c>
    </row>
    <row r="975" spans="1:15" x14ac:dyDescent="0.3">
      <c r="A975">
        <v>974</v>
      </c>
      <c r="B975" t="s">
        <v>32</v>
      </c>
      <c r="C975" t="s">
        <v>16</v>
      </c>
      <c r="D975" t="s">
        <v>34</v>
      </c>
      <c r="E975" t="s">
        <v>54</v>
      </c>
      <c r="F975">
        <v>90611.93</v>
      </c>
      <c r="G975">
        <v>372525.64</v>
      </c>
      <c r="H975">
        <v>172262.02</v>
      </c>
      <c r="I975">
        <v>7.56</v>
      </c>
      <c r="J975">
        <v>614</v>
      </c>
      <c r="K975" t="s">
        <v>19</v>
      </c>
      <c r="L975" t="s">
        <v>75</v>
      </c>
      <c r="M975" t="s">
        <v>297</v>
      </c>
      <c r="N975">
        <v>10350.73</v>
      </c>
      <c r="O975">
        <v>5247.17</v>
      </c>
    </row>
    <row r="976" spans="1:15" x14ac:dyDescent="0.3">
      <c r="A976">
        <v>975</v>
      </c>
      <c r="B976" t="s">
        <v>79</v>
      </c>
      <c r="C976" t="s">
        <v>37</v>
      </c>
      <c r="D976" t="s">
        <v>24</v>
      </c>
      <c r="E976" t="s">
        <v>63</v>
      </c>
      <c r="F976">
        <v>5607.41</v>
      </c>
      <c r="G976">
        <v>467639.16</v>
      </c>
      <c r="H976">
        <v>479238.40000000002</v>
      </c>
      <c r="I976">
        <v>11.09</v>
      </c>
      <c r="J976">
        <v>667</v>
      </c>
      <c r="K976" t="s">
        <v>25</v>
      </c>
      <c r="L976" t="s">
        <v>26</v>
      </c>
      <c r="M976" t="s">
        <v>126</v>
      </c>
      <c r="N976">
        <v>655.91</v>
      </c>
      <c r="O976">
        <v>356.56</v>
      </c>
    </row>
    <row r="977" spans="1:15" x14ac:dyDescent="0.3">
      <c r="A977">
        <v>976</v>
      </c>
      <c r="B977" t="s">
        <v>22</v>
      </c>
      <c r="C977" t="s">
        <v>16</v>
      </c>
      <c r="D977" t="s">
        <v>24</v>
      </c>
      <c r="E977" t="s">
        <v>38</v>
      </c>
      <c r="F977">
        <v>68040.06</v>
      </c>
      <c r="G977">
        <v>112367.81</v>
      </c>
      <c r="H977">
        <v>486776.52</v>
      </c>
      <c r="I977">
        <v>8.93</v>
      </c>
      <c r="J977">
        <v>664</v>
      </c>
      <c r="K977" t="s">
        <v>45</v>
      </c>
      <c r="L977" t="s">
        <v>26</v>
      </c>
      <c r="M977" t="s">
        <v>42</v>
      </c>
      <c r="N977">
        <v>6385.5</v>
      </c>
      <c r="O977">
        <v>3355.78</v>
      </c>
    </row>
    <row r="978" spans="1:15" x14ac:dyDescent="0.3">
      <c r="A978">
        <v>977</v>
      </c>
      <c r="B978" t="s">
        <v>48</v>
      </c>
      <c r="C978" t="s">
        <v>16</v>
      </c>
      <c r="D978" t="s">
        <v>28</v>
      </c>
      <c r="E978" t="s">
        <v>29</v>
      </c>
      <c r="F978">
        <v>11720.78</v>
      </c>
      <c r="G978">
        <v>493681.01</v>
      </c>
      <c r="H978">
        <v>88596.1</v>
      </c>
      <c r="I978">
        <v>13.32</v>
      </c>
      <c r="J978">
        <v>545</v>
      </c>
      <c r="K978" t="s">
        <v>35</v>
      </c>
      <c r="L978" t="s">
        <v>30</v>
      </c>
      <c r="M978" t="s">
        <v>141</v>
      </c>
      <c r="N978">
        <v>698.07</v>
      </c>
      <c r="O978">
        <v>599.73</v>
      </c>
    </row>
    <row r="979" spans="1:15" x14ac:dyDescent="0.3">
      <c r="A979">
        <v>978</v>
      </c>
      <c r="B979" t="s">
        <v>32</v>
      </c>
      <c r="C979" t="s">
        <v>58</v>
      </c>
      <c r="D979" t="s">
        <v>56</v>
      </c>
      <c r="E979" t="s">
        <v>18</v>
      </c>
      <c r="F979">
        <v>1797.06</v>
      </c>
      <c r="G979">
        <v>55427.83</v>
      </c>
      <c r="H979">
        <v>498041</v>
      </c>
      <c r="I979">
        <v>8.23</v>
      </c>
      <c r="J979">
        <v>328</v>
      </c>
      <c r="K979" t="s">
        <v>35</v>
      </c>
      <c r="L979" t="s">
        <v>26</v>
      </c>
      <c r="M979" t="s">
        <v>227</v>
      </c>
      <c r="N979">
        <v>104.79</v>
      </c>
      <c r="O979">
        <v>67.83</v>
      </c>
    </row>
    <row r="980" spans="1:15" x14ac:dyDescent="0.3">
      <c r="A980">
        <v>979</v>
      </c>
      <c r="B980" t="s">
        <v>22</v>
      </c>
      <c r="C980" t="s">
        <v>37</v>
      </c>
      <c r="D980" t="s">
        <v>28</v>
      </c>
      <c r="E980" t="s">
        <v>18</v>
      </c>
      <c r="F980">
        <v>64472.55</v>
      </c>
      <c r="G980">
        <v>94805.35</v>
      </c>
      <c r="H980">
        <v>198678.63</v>
      </c>
      <c r="I980">
        <v>7.84</v>
      </c>
      <c r="J980">
        <v>513</v>
      </c>
      <c r="K980" t="s">
        <v>35</v>
      </c>
      <c r="L980" t="s">
        <v>26</v>
      </c>
      <c r="M980" t="s">
        <v>217</v>
      </c>
      <c r="N980">
        <v>3805.1</v>
      </c>
      <c r="O980">
        <v>2549.35</v>
      </c>
    </row>
    <row r="981" spans="1:15" x14ac:dyDescent="0.3">
      <c r="A981">
        <v>980</v>
      </c>
      <c r="B981" t="s">
        <v>79</v>
      </c>
      <c r="C981" t="s">
        <v>33</v>
      </c>
      <c r="D981" t="s">
        <v>56</v>
      </c>
      <c r="E981" t="s">
        <v>38</v>
      </c>
      <c r="F981">
        <v>4733</v>
      </c>
      <c r="G981">
        <v>127823.1</v>
      </c>
      <c r="H981">
        <v>406071.83</v>
      </c>
      <c r="I981">
        <v>12.99</v>
      </c>
      <c r="J981">
        <v>541</v>
      </c>
      <c r="K981" t="s">
        <v>39</v>
      </c>
      <c r="L981" t="s">
        <v>46</v>
      </c>
      <c r="M981" t="s">
        <v>160</v>
      </c>
      <c r="N981">
        <v>635.33000000000004</v>
      </c>
      <c r="O981">
        <v>437.67</v>
      </c>
    </row>
    <row r="982" spans="1:15" x14ac:dyDescent="0.3">
      <c r="A982">
        <v>981</v>
      </c>
      <c r="B982" t="s">
        <v>22</v>
      </c>
      <c r="C982" t="s">
        <v>33</v>
      </c>
      <c r="D982" t="s">
        <v>34</v>
      </c>
      <c r="E982" t="s">
        <v>54</v>
      </c>
      <c r="F982">
        <v>43303.28</v>
      </c>
      <c r="G982">
        <v>151344.04999999999</v>
      </c>
      <c r="H982">
        <v>241704.08</v>
      </c>
      <c r="I982">
        <v>12.81</v>
      </c>
      <c r="J982">
        <v>364</v>
      </c>
      <c r="K982" t="s">
        <v>35</v>
      </c>
      <c r="L982" t="s">
        <v>30</v>
      </c>
      <c r="M982" t="s">
        <v>369</v>
      </c>
      <c r="N982">
        <v>3228.78</v>
      </c>
      <c r="O982">
        <v>1877.66</v>
      </c>
    </row>
    <row r="983" spans="1:15" x14ac:dyDescent="0.3">
      <c r="A983">
        <v>982</v>
      </c>
      <c r="B983" t="s">
        <v>79</v>
      </c>
      <c r="C983" t="s">
        <v>33</v>
      </c>
      <c r="D983" t="s">
        <v>24</v>
      </c>
      <c r="E983" t="s">
        <v>18</v>
      </c>
      <c r="F983">
        <v>32759.7</v>
      </c>
      <c r="G983">
        <v>204949.14</v>
      </c>
      <c r="H983">
        <v>419481.95</v>
      </c>
      <c r="I983">
        <v>10.25</v>
      </c>
      <c r="J983">
        <v>687</v>
      </c>
      <c r="K983" t="s">
        <v>45</v>
      </c>
      <c r="L983" t="s">
        <v>20</v>
      </c>
      <c r="M983" t="s">
        <v>93</v>
      </c>
      <c r="N983">
        <v>4722.62</v>
      </c>
      <c r="O983">
        <v>2667.22</v>
      </c>
    </row>
    <row r="984" spans="1:15" x14ac:dyDescent="0.3">
      <c r="A984">
        <v>983</v>
      </c>
      <c r="B984" t="s">
        <v>50</v>
      </c>
      <c r="C984" t="s">
        <v>16</v>
      </c>
      <c r="D984" t="s">
        <v>56</v>
      </c>
      <c r="E984" t="s">
        <v>38</v>
      </c>
      <c r="F984">
        <v>41620.81</v>
      </c>
      <c r="G984">
        <v>370369.38</v>
      </c>
      <c r="H984">
        <v>475438.87</v>
      </c>
      <c r="I984">
        <v>13.39</v>
      </c>
      <c r="J984">
        <v>887</v>
      </c>
      <c r="K984" t="s">
        <v>35</v>
      </c>
      <c r="L984" t="s">
        <v>75</v>
      </c>
      <c r="M984" t="s">
        <v>287</v>
      </c>
      <c r="N984">
        <v>3593.83</v>
      </c>
      <c r="O984">
        <v>2120.13</v>
      </c>
    </row>
    <row r="985" spans="1:15" x14ac:dyDescent="0.3">
      <c r="A985">
        <v>984</v>
      </c>
      <c r="B985" t="s">
        <v>79</v>
      </c>
      <c r="C985" t="s">
        <v>58</v>
      </c>
      <c r="D985" t="s">
        <v>28</v>
      </c>
      <c r="E985" t="s">
        <v>29</v>
      </c>
      <c r="F985">
        <v>23712.22</v>
      </c>
      <c r="G985">
        <v>471939.96</v>
      </c>
      <c r="H985">
        <v>441922.09</v>
      </c>
      <c r="I985">
        <v>9.66</v>
      </c>
      <c r="J985">
        <v>623</v>
      </c>
      <c r="K985" t="s">
        <v>35</v>
      </c>
      <c r="L985" t="s">
        <v>75</v>
      </c>
      <c r="M985" t="s">
        <v>325</v>
      </c>
      <c r="N985">
        <v>2894.97</v>
      </c>
      <c r="O985">
        <v>1619.02</v>
      </c>
    </row>
    <row r="986" spans="1:15" x14ac:dyDescent="0.3">
      <c r="A986">
        <v>985</v>
      </c>
      <c r="B986" t="s">
        <v>32</v>
      </c>
      <c r="C986" t="s">
        <v>37</v>
      </c>
      <c r="D986" t="s">
        <v>56</v>
      </c>
      <c r="E986" t="s">
        <v>63</v>
      </c>
      <c r="F986">
        <v>5827.12</v>
      </c>
      <c r="G986">
        <v>228851.64</v>
      </c>
      <c r="H986">
        <v>152067.97</v>
      </c>
      <c r="I986">
        <v>16.93</v>
      </c>
      <c r="J986">
        <v>366</v>
      </c>
      <c r="K986" t="s">
        <v>19</v>
      </c>
      <c r="L986" t="s">
        <v>30</v>
      </c>
      <c r="M986" t="s">
        <v>301</v>
      </c>
      <c r="N986">
        <v>549.79999999999995</v>
      </c>
      <c r="O986">
        <v>314.32</v>
      </c>
    </row>
    <row r="987" spans="1:15" x14ac:dyDescent="0.3">
      <c r="A987">
        <v>986</v>
      </c>
      <c r="B987" t="s">
        <v>15</v>
      </c>
      <c r="C987" t="s">
        <v>37</v>
      </c>
      <c r="D987" t="s">
        <v>34</v>
      </c>
      <c r="E987" t="s">
        <v>54</v>
      </c>
      <c r="F987">
        <v>98399.86</v>
      </c>
      <c r="G987">
        <v>61946.17</v>
      </c>
      <c r="H987">
        <v>446932.92</v>
      </c>
      <c r="I987">
        <v>14.96</v>
      </c>
      <c r="J987">
        <v>462</v>
      </c>
      <c r="K987" t="s">
        <v>25</v>
      </c>
      <c r="L987" t="s">
        <v>46</v>
      </c>
      <c r="M987" t="s">
        <v>391</v>
      </c>
      <c r="N987">
        <v>10074.280000000001</v>
      </c>
      <c r="O987">
        <v>7880.2</v>
      </c>
    </row>
    <row r="988" spans="1:15" x14ac:dyDescent="0.3">
      <c r="A988">
        <v>987</v>
      </c>
      <c r="B988" t="s">
        <v>41</v>
      </c>
      <c r="C988" t="s">
        <v>33</v>
      </c>
      <c r="D988" t="s">
        <v>34</v>
      </c>
      <c r="E988" t="s">
        <v>18</v>
      </c>
      <c r="F988">
        <v>3655.75</v>
      </c>
      <c r="G988">
        <v>137245.65</v>
      </c>
      <c r="H988">
        <v>322111.25</v>
      </c>
      <c r="I988">
        <v>13.12</v>
      </c>
      <c r="J988">
        <v>754</v>
      </c>
      <c r="K988" t="s">
        <v>19</v>
      </c>
      <c r="L988" t="s">
        <v>75</v>
      </c>
      <c r="M988" t="s">
        <v>150</v>
      </c>
      <c r="N988">
        <v>204.3</v>
      </c>
      <c r="O988">
        <v>115.91</v>
      </c>
    </row>
    <row r="989" spans="1:15" x14ac:dyDescent="0.3">
      <c r="A989">
        <v>988</v>
      </c>
      <c r="B989" t="s">
        <v>50</v>
      </c>
      <c r="C989" t="s">
        <v>33</v>
      </c>
      <c r="D989" t="s">
        <v>34</v>
      </c>
      <c r="E989" t="s">
        <v>18</v>
      </c>
      <c r="F989">
        <v>65717.63</v>
      </c>
      <c r="G989">
        <v>153077.10999999999</v>
      </c>
      <c r="H989">
        <v>420490.97</v>
      </c>
      <c r="I989">
        <v>16.98</v>
      </c>
      <c r="J989">
        <v>681</v>
      </c>
      <c r="K989" t="s">
        <v>35</v>
      </c>
      <c r="L989" t="s">
        <v>30</v>
      </c>
      <c r="M989" t="s">
        <v>88</v>
      </c>
      <c r="N989">
        <v>8686.24</v>
      </c>
      <c r="O989">
        <v>7628.62</v>
      </c>
    </row>
    <row r="990" spans="1:15" x14ac:dyDescent="0.3">
      <c r="A990">
        <v>989</v>
      </c>
      <c r="B990" t="s">
        <v>48</v>
      </c>
      <c r="C990" t="s">
        <v>23</v>
      </c>
      <c r="D990" t="s">
        <v>17</v>
      </c>
      <c r="E990" t="s">
        <v>63</v>
      </c>
      <c r="F990">
        <v>94256.07</v>
      </c>
      <c r="G990">
        <v>460756.98</v>
      </c>
      <c r="H990">
        <v>211692.46</v>
      </c>
      <c r="I990">
        <v>17.61</v>
      </c>
      <c r="J990">
        <v>476</v>
      </c>
      <c r="K990" t="s">
        <v>35</v>
      </c>
      <c r="L990" t="s">
        <v>46</v>
      </c>
      <c r="M990" t="s">
        <v>152</v>
      </c>
      <c r="N990">
        <v>4907.7299999999996</v>
      </c>
      <c r="O990">
        <v>3554.07</v>
      </c>
    </row>
    <row r="991" spans="1:15" x14ac:dyDescent="0.3">
      <c r="A991">
        <v>990</v>
      </c>
      <c r="B991" t="s">
        <v>41</v>
      </c>
      <c r="C991" t="s">
        <v>23</v>
      </c>
      <c r="D991" t="s">
        <v>34</v>
      </c>
      <c r="E991" t="s">
        <v>38</v>
      </c>
      <c r="F991">
        <v>12469.58</v>
      </c>
      <c r="G991">
        <v>115657.38</v>
      </c>
      <c r="H991">
        <v>257817.65</v>
      </c>
      <c r="I991">
        <v>16.25</v>
      </c>
      <c r="J991">
        <v>824</v>
      </c>
      <c r="K991" t="s">
        <v>45</v>
      </c>
      <c r="L991" t="s">
        <v>30</v>
      </c>
      <c r="M991" t="s">
        <v>350</v>
      </c>
      <c r="N991">
        <v>1654.7</v>
      </c>
      <c r="O991">
        <v>1174.6300000000001</v>
      </c>
    </row>
    <row r="992" spans="1:15" x14ac:dyDescent="0.3">
      <c r="A992">
        <v>991</v>
      </c>
      <c r="B992" t="s">
        <v>79</v>
      </c>
      <c r="C992" t="s">
        <v>23</v>
      </c>
      <c r="D992" t="s">
        <v>34</v>
      </c>
      <c r="E992" t="s">
        <v>29</v>
      </c>
      <c r="F992">
        <v>72704.88</v>
      </c>
      <c r="G992">
        <v>496124.99</v>
      </c>
      <c r="H992">
        <v>432412.96</v>
      </c>
      <c r="I992">
        <v>15.87</v>
      </c>
      <c r="J992">
        <v>449</v>
      </c>
      <c r="K992" t="s">
        <v>19</v>
      </c>
      <c r="L992" t="s">
        <v>30</v>
      </c>
      <c r="M992" t="s">
        <v>362</v>
      </c>
      <c r="N992">
        <v>3870.96</v>
      </c>
      <c r="O992">
        <v>3120.86</v>
      </c>
    </row>
    <row r="993" spans="1:15" x14ac:dyDescent="0.3">
      <c r="A993">
        <v>992</v>
      </c>
      <c r="B993" t="s">
        <v>52</v>
      </c>
      <c r="C993" t="s">
        <v>37</v>
      </c>
      <c r="D993" t="s">
        <v>34</v>
      </c>
      <c r="E993" t="s">
        <v>29</v>
      </c>
      <c r="F993">
        <v>4254.3599999999997</v>
      </c>
      <c r="G993">
        <v>489440.88</v>
      </c>
      <c r="H993">
        <v>22878.71</v>
      </c>
      <c r="I993">
        <v>15.78</v>
      </c>
      <c r="J993">
        <v>700</v>
      </c>
      <c r="K993" t="s">
        <v>45</v>
      </c>
      <c r="L993" t="s">
        <v>46</v>
      </c>
      <c r="M993" t="s">
        <v>333</v>
      </c>
      <c r="N993">
        <v>302.05</v>
      </c>
      <c r="O993">
        <v>200.47</v>
      </c>
    </row>
    <row r="994" spans="1:15" x14ac:dyDescent="0.3">
      <c r="A994">
        <v>993</v>
      </c>
      <c r="B994" t="s">
        <v>41</v>
      </c>
      <c r="C994" t="s">
        <v>33</v>
      </c>
      <c r="D994" t="s">
        <v>17</v>
      </c>
      <c r="E994" t="s">
        <v>38</v>
      </c>
      <c r="F994">
        <v>25792.42</v>
      </c>
      <c r="G994">
        <v>465107.22</v>
      </c>
      <c r="H994">
        <v>254895.69</v>
      </c>
      <c r="I994">
        <v>6.97</v>
      </c>
      <c r="J994">
        <v>512</v>
      </c>
      <c r="K994" t="s">
        <v>45</v>
      </c>
      <c r="L994" t="s">
        <v>20</v>
      </c>
      <c r="M994" t="s">
        <v>377</v>
      </c>
      <c r="N994">
        <v>2210.67</v>
      </c>
      <c r="O994">
        <v>1354.52</v>
      </c>
    </row>
    <row r="995" spans="1:15" x14ac:dyDescent="0.3">
      <c r="A995">
        <v>994</v>
      </c>
      <c r="B995" t="s">
        <v>22</v>
      </c>
      <c r="C995" t="s">
        <v>33</v>
      </c>
      <c r="D995" t="s">
        <v>56</v>
      </c>
      <c r="E995" t="s">
        <v>29</v>
      </c>
      <c r="F995">
        <v>39280.230000000003</v>
      </c>
      <c r="G995">
        <v>65026.400000000001</v>
      </c>
      <c r="H995">
        <v>189883.75</v>
      </c>
      <c r="I995">
        <v>13.78</v>
      </c>
      <c r="J995">
        <v>887</v>
      </c>
      <c r="K995" t="s">
        <v>35</v>
      </c>
      <c r="L995" t="s">
        <v>46</v>
      </c>
      <c r="M995" t="s">
        <v>338</v>
      </c>
      <c r="N995">
        <v>3505.48</v>
      </c>
      <c r="O995">
        <v>2554.2399999999998</v>
      </c>
    </row>
    <row r="996" spans="1:15" x14ac:dyDescent="0.3">
      <c r="A996">
        <v>995</v>
      </c>
      <c r="B996" t="s">
        <v>85</v>
      </c>
      <c r="C996" t="s">
        <v>58</v>
      </c>
      <c r="D996" t="s">
        <v>17</v>
      </c>
      <c r="E996" t="s">
        <v>63</v>
      </c>
      <c r="F996">
        <v>83892.27</v>
      </c>
      <c r="G996">
        <v>364442.14</v>
      </c>
      <c r="H996">
        <v>456950.46</v>
      </c>
      <c r="I996">
        <v>11.84</v>
      </c>
      <c r="J996">
        <v>732</v>
      </c>
      <c r="K996" t="s">
        <v>35</v>
      </c>
      <c r="L996" t="s">
        <v>46</v>
      </c>
      <c r="M996" t="s">
        <v>336</v>
      </c>
      <c r="N996">
        <v>9877.56</v>
      </c>
      <c r="O996">
        <v>5008.8500000000004</v>
      </c>
    </row>
    <row r="997" spans="1:15" x14ac:dyDescent="0.3">
      <c r="A997">
        <v>996</v>
      </c>
      <c r="B997" t="s">
        <v>52</v>
      </c>
      <c r="C997" t="s">
        <v>37</v>
      </c>
      <c r="D997" t="s">
        <v>56</v>
      </c>
      <c r="E997" t="s">
        <v>29</v>
      </c>
      <c r="F997">
        <v>93335.88</v>
      </c>
      <c r="G997">
        <v>287340.71999999997</v>
      </c>
      <c r="H997">
        <v>447697.48</v>
      </c>
      <c r="I997">
        <v>7.1</v>
      </c>
      <c r="J997">
        <v>353</v>
      </c>
      <c r="K997" t="s">
        <v>19</v>
      </c>
      <c r="L997" t="s">
        <v>30</v>
      </c>
      <c r="M997" t="s">
        <v>290</v>
      </c>
      <c r="N997">
        <v>6462.4</v>
      </c>
      <c r="O997">
        <v>4355.82</v>
      </c>
    </row>
    <row r="998" spans="1:15" x14ac:dyDescent="0.3">
      <c r="A998">
        <v>997</v>
      </c>
      <c r="B998" t="s">
        <v>41</v>
      </c>
      <c r="C998" t="s">
        <v>16</v>
      </c>
      <c r="D998" t="s">
        <v>56</v>
      </c>
      <c r="E998" t="s">
        <v>18</v>
      </c>
      <c r="F998">
        <v>7534.49</v>
      </c>
      <c r="G998">
        <v>384270.34</v>
      </c>
      <c r="H998">
        <v>272551.18</v>
      </c>
      <c r="I998">
        <v>14.34</v>
      </c>
      <c r="J998">
        <v>541</v>
      </c>
      <c r="K998" t="s">
        <v>35</v>
      </c>
      <c r="L998" t="s">
        <v>75</v>
      </c>
      <c r="M998" t="s">
        <v>198</v>
      </c>
      <c r="N998">
        <v>1055.96</v>
      </c>
      <c r="O998">
        <v>595.87</v>
      </c>
    </row>
    <row r="999" spans="1:15" x14ac:dyDescent="0.3">
      <c r="A999">
        <v>998</v>
      </c>
      <c r="B999" t="s">
        <v>22</v>
      </c>
      <c r="C999" t="s">
        <v>23</v>
      </c>
      <c r="D999" t="s">
        <v>56</v>
      </c>
      <c r="E999" t="s">
        <v>38</v>
      </c>
      <c r="F999">
        <v>78307.62</v>
      </c>
      <c r="G999">
        <v>314289.07</v>
      </c>
      <c r="H999">
        <v>302144.14</v>
      </c>
      <c r="I999">
        <v>11.32</v>
      </c>
      <c r="J999">
        <v>382</v>
      </c>
      <c r="K999" t="s">
        <v>39</v>
      </c>
      <c r="L999" t="s">
        <v>75</v>
      </c>
      <c r="M999" t="s">
        <v>224</v>
      </c>
      <c r="N999">
        <v>5077.25</v>
      </c>
      <c r="O999">
        <v>3774.58</v>
      </c>
    </row>
    <row r="1000" spans="1:15" x14ac:dyDescent="0.3">
      <c r="A1000">
        <v>999</v>
      </c>
      <c r="B1000" t="s">
        <v>50</v>
      </c>
      <c r="C1000" t="s">
        <v>16</v>
      </c>
      <c r="D1000" t="s">
        <v>24</v>
      </c>
      <c r="E1000" t="s">
        <v>54</v>
      </c>
      <c r="F1000">
        <v>54387.01</v>
      </c>
      <c r="G1000">
        <v>358009.55</v>
      </c>
      <c r="H1000">
        <v>378729.59</v>
      </c>
      <c r="I1000">
        <v>6.29</v>
      </c>
      <c r="J1000">
        <v>596</v>
      </c>
      <c r="K1000" t="s">
        <v>25</v>
      </c>
      <c r="L1000" t="s">
        <v>75</v>
      </c>
      <c r="M1000" t="s">
        <v>313</v>
      </c>
      <c r="N1000">
        <v>7879.21</v>
      </c>
      <c r="O1000">
        <v>5967.62</v>
      </c>
    </row>
    <row r="1001" spans="1:15" x14ac:dyDescent="0.3">
      <c r="A1001">
        <v>1000</v>
      </c>
      <c r="B1001" t="s">
        <v>50</v>
      </c>
      <c r="C1001" t="s">
        <v>23</v>
      </c>
      <c r="D1001" t="s">
        <v>17</v>
      </c>
      <c r="E1001" t="s">
        <v>29</v>
      </c>
      <c r="F1001">
        <v>89585.68</v>
      </c>
      <c r="G1001">
        <v>17524.86</v>
      </c>
      <c r="H1001">
        <v>434906.61</v>
      </c>
      <c r="I1001">
        <v>15.63</v>
      </c>
      <c r="J1001">
        <v>808</v>
      </c>
      <c r="K1001" t="s">
        <v>39</v>
      </c>
      <c r="L1001" t="s">
        <v>75</v>
      </c>
      <c r="M1001" t="s">
        <v>27</v>
      </c>
      <c r="N1001">
        <v>12853.82</v>
      </c>
      <c r="O1001">
        <v>7053.1</v>
      </c>
    </row>
    <row r="1002" spans="1:15" x14ac:dyDescent="0.3">
      <c r="A1002">
        <v>1001</v>
      </c>
      <c r="B1002" t="s">
        <v>15</v>
      </c>
      <c r="C1002" t="s">
        <v>33</v>
      </c>
      <c r="D1002" t="s">
        <v>24</v>
      </c>
      <c r="E1002" t="s">
        <v>18</v>
      </c>
      <c r="F1002">
        <v>68046.2</v>
      </c>
      <c r="G1002">
        <v>205752.72</v>
      </c>
      <c r="H1002">
        <v>326587.81</v>
      </c>
      <c r="I1002">
        <v>16.89</v>
      </c>
      <c r="J1002">
        <v>474</v>
      </c>
      <c r="K1002" t="s">
        <v>35</v>
      </c>
      <c r="L1002" t="s">
        <v>30</v>
      </c>
      <c r="M1002" t="s">
        <v>380</v>
      </c>
      <c r="N1002">
        <v>5087.07</v>
      </c>
      <c r="O1002">
        <v>2611.7399999999998</v>
      </c>
    </row>
    <row r="1003" spans="1:15" x14ac:dyDescent="0.3">
      <c r="A1003">
        <v>1002</v>
      </c>
      <c r="B1003" t="s">
        <v>85</v>
      </c>
      <c r="C1003" t="s">
        <v>58</v>
      </c>
      <c r="D1003" t="s">
        <v>17</v>
      </c>
      <c r="E1003" t="s">
        <v>63</v>
      </c>
      <c r="F1003">
        <v>64194.02</v>
      </c>
      <c r="G1003">
        <v>457748.82</v>
      </c>
      <c r="H1003">
        <v>250717.26</v>
      </c>
      <c r="I1003">
        <v>10.77</v>
      </c>
      <c r="J1003">
        <v>622</v>
      </c>
      <c r="K1003" t="s">
        <v>25</v>
      </c>
      <c r="L1003" t="s">
        <v>46</v>
      </c>
      <c r="M1003" t="s">
        <v>344</v>
      </c>
      <c r="N1003">
        <v>9383.32</v>
      </c>
      <c r="O1003">
        <v>5327.56</v>
      </c>
    </row>
    <row r="1004" spans="1:15" x14ac:dyDescent="0.3">
      <c r="A1004">
        <v>1003</v>
      </c>
      <c r="B1004" t="s">
        <v>50</v>
      </c>
      <c r="C1004" t="s">
        <v>37</v>
      </c>
      <c r="D1004" t="s">
        <v>28</v>
      </c>
      <c r="E1004" t="s">
        <v>63</v>
      </c>
      <c r="F1004">
        <v>50250.01</v>
      </c>
      <c r="G1004">
        <v>324036.61</v>
      </c>
      <c r="H1004">
        <v>479675.34</v>
      </c>
      <c r="I1004">
        <v>17.91</v>
      </c>
      <c r="J1004">
        <v>348</v>
      </c>
      <c r="K1004" t="s">
        <v>45</v>
      </c>
      <c r="L1004" t="s">
        <v>20</v>
      </c>
      <c r="M1004" t="s">
        <v>263</v>
      </c>
      <c r="N1004">
        <v>2684.29</v>
      </c>
      <c r="O1004">
        <v>1638.37</v>
      </c>
    </row>
    <row r="1005" spans="1:15" x14ac:dyDescent="0.3">
      <c r="A1005">
        <v>1004</v>
      </c>
      <c r="B1005" t="s">
        <v>50</v>
      </c>
      <c r="C1005" t="s">
        <v>58</v>
      </c>
      <c r="D1005" t="s">
        <v>28</v>
      </c>
      <c r="E1005" t="s">
        <v>38</v>
      </c>
      <c r="F1005">
        <v>83961.36</v>
      </c>
      <c r="G1005">
        <v>141566.5</v>
      </c>
      <c r="H1005">
        <v>117389.02</v>
      </c>
      <c r="I1005">
        <v>17.37</v>
      </c>
      <c r="J1005">
        <v>675</v>
      </c>
      <c r="K1005" t="s">
        <v>25</v>
      </c>
      <c r="L1005" t="s">
        <v>75</v>
      </c>
      <c r="M1005" t="s">
        <v>321</v>
      </c>
      <c r="N1005">
        <v>4814.51</v>
      </c>
      <c r="O1005">
        <v>3588.97</v>
      </c>
    </row>
    <row r="1006" spans="1:15" x14ac:dyDescent="0.3">
      <c r="A1006">
        <v>1005</v>
      </c>
      <c r="B1006" t="s">
        <v>50</v>
      </c>
      <c r="C1006" t="s">
        <v>23</v>
      </c>
      <c r="D1006" t="s">
        <v>34</v>
      </c>
      <c r="E1006" t="s">
        <v>54</v>
      </c>
      <c r="F1006">
        <v>87353.17</v>
      </c>
      <c r="G1006">
        <v>225029.96</v>
      </c>
      <c r="H1006">
        <v>62097.84</v>
      </c>
      <c r="I1006">
        <v>11</v>
      </c>
      <c r="J1006">
        <v>872</v>
      </c>
      <c r="K1006" t="s">
        <v>39</v>
      </c>
      <c r="L1006" t="s">
        <v>30</v>
      </c>
      <c r="M1006" t="s">
        <v>163</v>
      </c>
      <c r="N1006">
        <v>11325.22</v>
      </c>
      <c r="O1006">
        <v>8893.5400000000009</v>
      </c>
    </row>
    <row r="1007" spans="1:15" x14ac:dyDescent="0.3">
      <c r="A1007">
        <v>1006</v>
      </c>
      <c r="B1007" t="s">
        <v>79</v>
      </c>
      <c r="C1007" t="s">
        <v>23</v>
      </c>
      <c r="D1007" t="s">
        <v>24</v>
      </c>
      <c r="E1007" t="s">
        <v>18</v>
      </c>
      <c r="F1007">
        <v>24573.279999999999</v>
      </c>
      <c r="G1007">
        <v>372347.27</v>
      </c>
      <c r="H1007">
        <v>417675.35</v>
      </c>
      <c r="I1007">
        <v>9.7200000000000006</v>
      </c>
      <c r="J1007">
        <v>874</v>
      </c>
      <c r="K1007" t="s">
        <v>39</v>
      </c>
      <c r="L1007" t="s">
        <v>26</v>
      </c>
      <c r="M1007" t="s">
        <v>293</v>
      </c>
      <c r="N1007">
        <v>1853.14</v>
      </c>
      <c r="O1007">
        <v>1092.21</v>
      </c>
    </row>
    <row r="1008" spans="1:15" x14ac:dyDescent="0.3">
      <c r="A1008">
        <v>1007</v>
      </c>
      <c r="B1008" t="s">
        <v>79</v>
      </c>
      <c r="C1008" t="s">
        <v>37</v>
      </c>
      <c r="D1008" t="s">
        <v>17</v>
      </c>
      <c r="E1008" t="s">
        <v>29</v>
      </c>
      <c r="F1008">
        <v>51780.38</v>
      </c>
      <c r="G1008">
        <v>400167.63</v>
      </c>
      <c r="H1008">
        <v>441828.26</v>
      </c>
      <c r="I1008">
        <v>8.75</v>
      </c>
      <c r="J1008">
        <v>302</v>
      </c>
      <c r="K1008" t="s">
        <v>19</v>
      </c>
      <c r="L1008" t="s">
        <v>20</v>
      </c>
      <c r="M1008" t="s">
        <v>82</v>
      </c>
      <c r="N1008">
        <v>5302.07</v>
      </c>
      <c r="O1008">
        <v>3857.5</v>
      </c>
    </row>
    <row r="1009" spans="1:15" x14ac:dyDescent="0.3">
      <c r="A1009">
        <v>1008</v>
      </c>
      <c r="B1009" t="s">
        <v>79</v>
      </c>
      <c r="C1009" t="s">
        <v>23</v>
      </c>
      <c r="D1009" t="s">
        <v>17</v>
      </c>
      <c r="E1009" t="s">
        <v>54</v>
      </c>
      <c r="F1009">
        <v>46623.65</v>
      </c>
      <c r="G1009">
        <v>337124.6</v>
      </c>
      <c r="H1009">
        <v>142083.53</v>
      </c>
      <c r="I1009">
        <v>7.82</v>
      </c>
      <c r="J1009">
        <v>899</v>
      </c>
      <c r="K1009" t="s">
        <v>25</v>
      </c>
      <c r="L1009" t="s">
        <v>30</v>
      </c>
      <c r="M1009" t="s">
        <v>318</v>
      </c>
      <c r="N1009">
        <v>3601.02</v>
      </c>
      <c r="O1009">
        <v>1962.25</v>
      </c>
    </row>
    <row r="1010" spans="1:15" x14ac:dyDescent="0.3">
      <c r="A1010">
        <v>1009</v>
      </c>
      <c r="B1010" t="s">
        <v>32</v>
      </c>
      <c r="C1010" t="s">
        <v>16</v>
      </c>
      <c r="D1010" t="s">
        <v>56</v>
      </c>
      <c r="E1010" t="s">
        <v>18</v>
      </c>
      <c r="F1010">
        <v>87689.21</v>
      </c>
      <c r="G1010">
        <v>151483.01999999999</v>
      </c>
      <c r="H1010">
        <v>288840.42</v>
      </c>
      <c r="I1010">
        <v>15.84</v>
      </c>
      <c r="J1010">
        <v>359</v>
      </c>
      <c r="K1010" t="s">
        <v>35</v>
      </c>
      <c r="L1010" t="s">
        <v>75</v>
      </c>
      <c r="M1010" t="s">
        <v>238</v>
      </c>
      <c r="N1010">
        <v>11863.66</v>
      </c>
      <c r="O1010">
        <v>10608.92</v>
      </c>
    </row>
    <row r="1011" spans="1:15" x14ac:dyDescent="0.3">
      <c r="A1011">
        <v>1010</v>
      </c>
      <c r="B1011" t="s">
        <v>48</v>
      </c>
      <c r="C1011" t="s">
        <v>33</v>
      </c>
      <c r="D1011" t="s">
        <v>28</v>
      </c>
      <c r="E1011" t="s">
        <v>18</v>
      </c>
      <c r="F1011">
        <v>27878.55</v>
      </c>
      <c r="G1011">
        <v>301834.61</v>
      </c>
      <c r="H1011">
        <v>54291.45</v>
      </c>
      <c r="I1011">
        <v>17.25</v>
      </c>
      <c r="J1011">
        <v>626</v>
      </c>
      <c r="K1011" t="s">
        <v>39</v>
      </c>
      <c r="L1011" t="s">
        <v>30</v>
      </c>
      <c r="M1011" t="s">
        <v>42</v>
      </c>
      <c r="N1011">
        <v>1544.91</v>
      </c>
      <c r="O1011">
        <v>1078.92</v>
      </c>
    </row>
    <row r="1012" spans="1:15" x14ac:dyDescent="0.3">
      <c r="A1012">
        <v>1011</v>
      </c>
      <c r="B1012" t="s">
        <v>15</v>
      </c>
      <c r="C1012" t="s">
        <v>23</v>
      </c>
      <c r="D1012" t="s">
        <v>17</v>
      </c>
      <c r="E1012" t="s">
        <v>54</v>
      </c>
      <c r="F1012">
        <v>19939.02</v>
      </c>
      <c r="G1012">
        <v>271063.34999999998</v>
      </c>
      <c r="H1012">
        <v>448590.41</v>
      </c>
      <c r="I1012">
        <v>9.6300000000000008</v>
      </c>
      <c r="J1012">
        <v>357</v>
      </c>
      <c r="K1012" t="s">
        <v>45</v>
      </c>
      <c r="L1012" t="s">
        <v>75</v>
      </c>
      <c r="M1012" t="s">
        <v>98</v>
      </c>
      <c r="N1012">
        <v>1935.9</v>
      </c>
      <c r="O1012">
        <v>1132.43</v>
      </c>
    </row>
    <row r="1013" spans="1:15" x14ac:dyDescent="0.3">
      <c r="A1013">
        <v>1012</v>
      </c>
      <c r="B1013" t="s">
        <v>85</v>
      </c>
      <c r="C1013" t="s">
        <v>58</v>
      </c>
      <c r="D1013" t="s">
        <v>34</v>
      </c>
      <c r="E1013" t="s">
        <v>63</v>
      </c>
      <c r="F1013">
        <v>92591.06</v>
      </c>
      <c r="G1013">
        <v>266229.2</v>
      </c>
      <c r="H1013">
        <v>5955.93</v>
      </c>
      <c r="I1013">
        <v>5.18</v>
      </c>
      <c r="J1013">
        <v>849</v>
      </c>
      <c r="K1013" t="s">
        <v>35</v>
      </c>
      <c r="L1013" t="s">
        <v>20</v>
      </c>
      <c r="M1013" t="s">
        <v>249</v>
      </c>
      <c r="N1013">
        <v>9310.34</v>
      </c>
      <c r="O1013">
        <v>8197.56</v>
      </c>
    </row>
    <row r="1014" spans="1:15" x14ac:dyDescent="0.3">
      <c r="A1014">
        <v>1013</v>
      </c>
      <c r="B1014" t="s">
        <v>32</v>
      </c>
      <c r="C1014" t="s">
        <v>58</v>
      </c>
      <c r="D1014" t="s">
        <v>56</v>
      </c>
      <c r="E1014" t="s">
        <v>18</v>
      </c>
      <c r="F1014">
        <v>88530.74</v>
      </c>
      <c r="G1014">
        <v>273179.01</v>
      </c>
      <c r="H1014">
        <v>85322.5</v>
      </c>
      <c r="I1014">
        <v>6.51</v>
      </c>
      <c r="J1014">
        <v>662</v>
      </c>
      <c r="K1014" t="s">
        <v>19</v>
      </c>
      <c r="L1014" t="s">
        <v>46</v>
      </c>
      <c r="M1014" t="s">
        <v>83</v>
      </c>
      <c r="N1014">
        <v>4859.2700000000004</v>
      </c>
      <c r="O1014">
        <v>3155.94</v>
      </c>
    </row>
    <row r="1015" spans="1:15" x14ac:dyDescent="0.3">
      <c r="A1015">
        <v>1014</v>
      </c>
      <c r="B1015" t="s">
        <v>52</v>
      </c>
      <c r="C1015" t="s">
        <v>58</v>
      </c>
      <c r="D1015" t="s">
        <v>28</v>
      </c>
      <c r="E1015" t="s">
        <v>18</v>
      </c>
      <c r="F1015">
        <v>15671.69</v>
      </c>
      <c r="G1015">
        <v>292511.49</v>
      </c>
      <c r="H1015">
        <v>421663.47</v>
      </c>
      <c r="I1015">
        <v>11.92</v>
      </c>
      <c r="J1015">
        <v>870</v>
      </c>
      <c r="K1015" t="s">
        <v>45</v>
      </c>
      <c r="L1015" t="s">
        <v>26</v>
      </c>
      <c r="M1015" t="s">
        <v>288</v>
      </c>
      <c r="N1015">
        <v>2331.2399999999998</v>
      </c>
      <c r="O1015">
        <v>1687.58</v>
      </c>
    </row>
    <row r="1016" spans="1:15" x14ac:dyDescent="0.3">
      <c r="A1016">
        <v>1015</v>
      </c>
      <c r="B1016" t="s">
        <v>79</v>
      </c>
      <c r="C1016" t="s">
        <v>37</v>
      </c>
      <c r="D1016" t="s">
        <v>28</v>
      </c>
      <c r="E1016" t="s">
        <v>29</v>
      </c>
      <c r="F1016">
        <v>2235.04</v>
      </c>
      <c r="G1016">
        <v>175124.21</v>
      </c>
      <c r="H1016">
        <v>478444.33</v>
      </c>
      <c r="I1016">
        <v>6.08</v>
      </c>
      <c r="J1016">
        <v>784</v>
      </c>
      <c r="K1016" t="s">
        <v>45</v>
      </c>
      <c r="L1016" t="s">
        <v>46</v>
      </c>
      <c r="M1016" t="s">
        <v>283</v>
      </c>
      <c r="N1016">
        <v>139.25</v>
      </c>
      <c r="O1016">
        <v>118.56</v>
      </c>
    </row>
    <row r="1017" spans="1:15" x14ac:dyDescent="0.3">
      <c r="A1017">
        <v>1016</v>
      </c>
      <c r="B1017" t="s">
        <v>22</v>
      </c>
      <c r="C1017" t="s">
        <v>16</v>
      </c>
      <c r="D1017" t="s">
        <v>56</v>
      </c>
      <c r="E1017" t="s">
        <v>18</v>
      </c>
      <c r="F1017">
        <v>41685.96</v>
      </c>
      <c r="G1017">
        <v>498062.25</v>
      </c>
      <c r="H1017">
        <v>282896.55</v>
      </c>
      <c r="I1017">
        <v>17.63</v>
      </c>
      <c r="J1017">
        <v>301</v>
      </c>
      <c r="K1017" t="s">
        <v>19</v>
      </c>
      <c r="L1017" t="s">
        <v>20</v>
      </c>
      <c r="M1017" t="s">
        <v>205</v>
      </c>
      <c r="N1017">
        <v>6132.71</v>
      </c>
      <c r="O1017">
        <v>5303.21</v>
      </c>
    </row>
    <row r="1018" spans="1:15" x14ac:dyDescent="0.3">
      <c r="A1018">
        <v>1017</v>
      </c>
      <c r="B1018" t="s">
        <v>15</v>
      </c>
      <c r="C1018" t="s">
        <v>58</v>
      </c>
      <c r="D1018" t="s">
        <v>17</v>
      </c>
      <c r="E1018" t="s">
        <v>38</v>
      </c>
      <c r="F1018">
        <v>90392.78</v>
      </c>
      <c r="G1018">
        <v>234932.86</v>
      </c>
      <c r="H1018">
        <v>114545.77</v>
      </c>
      <c r="I1018">
        <v>12.14</v>
      </c>
      <c r="J1018">
        <v>597</v>
      </c>
      <c r="K1018" t="s">
        <v>45</v>
      </c>
      <c r="L1018" t="s">
        <v>46</v>
      </c>
      <c r="M1018" t="s">
        <v>40</v>
      </c>
      <c r="N1018">
        <v>12890.99</v>
      </c>
      <c r="O1018">
        <v>6564.06</v>
      </c>
    </row>
    <row r="1019" spans="1:15" x14ac:dyDescent="0.3">
      <c r="A1019">
        <v>1018</v>
      </c>
      <c r="B1019" t="s">
        <v>48</v>
      </c>
      <c r="C1019" t="s">
        <v>33</v>
      </c>
      <c r="D1019" t="s">
        <v>24</v>
      </c>
      <c r="E1019" t="s">
        <v>29</v>
      </c>
      <c r="F1019">
        <v>56256.49</v>
      </c>
      <c r="G1019">
        <v>249373.1</v>
      </c>
      <c r="H1019">
        <v>128714.7</v>
      </c>
      <c r="I1019">
        <v>16.97</v>
      </c>
      <c r="J1019">
        <v>648</v>
      </c>
      <c r="K1019" t="s">
        <v>35</v>
      </c>
      <c r="L1019" t="s">
        <v>26</v>
      </c>
      <c r="M1019" t="s">
        <v>122</v>
      </c>
      <c r="N1019">
        <v>7107.2</v>
      </c>
      <c r="O1019">
        <v>5811.38</v>
      </c>
    </row>
    <row r="1020" spans="1:15" x14ac:dyDescent="0.3">
      <c r="A1020">
        <v>1019</v>
      </c>
      <c r="B1020" t="s">
        <v>50</v>
      </c>
      <c r="C1020" t="s">
        <v>37</v>
      </c>
      <c r="D1020" t="s">
        <v>28</v>
      </c>
      <c r="E1020" t="s">
        <v>63</v>
      </c>
      <c r="F1020">
        <v>61862.84</v>
      </c>
      <c r="G1020">
        <v>145956.15</v>
      </c>
      <c r="H1020">
        <v>20824.07</v>
      </c>
      <c r="I1020">
        <v>13.88</v>
      </c>
      <c r="J1020">
        <v>743</v>
      </c>
      <c r="K1020" t="s">
        <v>39</v>
      </c>
      <c r="L1020" t="s">
        <v>26</v>
      </c>
      <c r="M1020" t="s">
        <v>318</v>
      </c>
      <c r="N1020">
        <v>5319.62</v>
      </c>
      <c r="O1020">
        <v>3474.58</v>
      </c>
    </row>
    <row r="1021" spans="1:15" x14ac:dyDescent="0.3">
      <c r="A1021">
        <v>1020</v>
      </c>
      <c r="B1021" t="s">
        <v>52</v>
      </c>
      <c r="C1021" t="s">
        <v>37</v>
      </c>
      <c r="D1021" t="s">
        <v>56</v>
      </c>
      <c r="E1021" t="s">
        <v>54</v>
      </c>
      <c r="F1021">
        <v>5786.34</v>
      </c>
      <c r="G1021">
        <v>472497.23</v>
      </c>
      <c r="H1021">
        <v>327971.23</v>
      </c>
      <c r="I1021">
        <v>11.16</v>
      </c>
      <c r="J1021">
        <v>347</v>
      </c>
      <c r="K1021" t="s">
        <v>39</v>
      </c>
      <c r="L1021" t="s">
        <v>26</v>
      </c>
      <c r="M1021" t="s">
        <v>343</v>
      </c>
      <c r="N1021">
        <v>600.41</v>
      </c>
      <c r="O1021">
        <v>400.55</v>
      </c>
    </row>
    <row r="1022" spans="1:15" x14ac:dyDescent="0.3">
      <c r="A1022">
        <v>1021</v>
      </c>
      <c r="B1022" t="s">
        <v>48</v>
      </c>
      <c r="C1022" t="s">
        <v>23</v>
      </c>
      <c r="D1022" t="s">
        <v>24</v>
      </c>
      <c r="E1022" t="s">
        <v>54</v>
      </c>
      <c r="F1022">
        <v>90190.54</v>
      </c>
      <c r="G1022">
        <v>77710.91</v>
      </c>
      <c r="H1022">
        <v>433085.19</v>
      </c>
      <c r="I1022">
        <v>11.03</v>
      </c>
      <c r="J1022">
        <v>879</v>
      </c>
      <c r="K1022" t="s">
        <v>19</v>
      </c>
      <c r="L1022" t="s">
        <v>20</v>
      </c>
      <c r="M1022" t="s">
        <v>153</v>
      </c>
      <c r="N1022">
        <v>5355.8</v>
      </c>
      <c r="O1022">
        <v>3074.97</v>
      </c>
    </row>
    <row r="1023" spans="1:15" x14ac:dyDescent="0.3">
      <c r="A1023">
        <v>1022</v>
      </c>
      <c r="B1023" t="s">
        <v>32</v>
      </c>
      <c r="C1023" t="s">
        <v>37</v>
      </c>
      <c r="D1023" t="s">
        <v>56</v>
      </c>
      <c r="E1023" t="s">
        <v>18</v>
      </c>
      <c r="F1023">
        <v>92838.25</v>
      </c>
      <c r="G1023">
        <v>382278.42</v>
      </c>
      <c r="H1023">
        <v>420695.75</v>
      </c>
      <c r="I1023">
        <v>11.85</v>
      </c>
      <c r="J1023">
        <v>766</v>
      </c>
      <c r="K1023" t="s">
        <v>35</v>
      </c>
      <c r="L1023" t="s">
        <v>26</v>
      </c>
      <c r="M1023" t="s">
        <v>392</v>
      </c>
      <c r="N1023">
        <v>6992.09</v>
      </c>
      <c r="O1023">
        <v>5221.05</v>
      </c>
    </row>
    <row r="1024" spans="1:15" x14ac:dyDescent="0.3">
      <c r="A1024">
        <v>1023</v>
      </c>
      <c r="B1024" t="s">
        <v>52</v>
      </c>
      <c r="C1024" t="s">
        <v>16</v>
      </c>
      <c r="D1024" t="s">
        <v>56</v>
      </c>
      <c r="E1024" t="s">
        <v>38</v>
      </c>
      <c r="F1024">
        <v>99336.93</v>
      </c>
      <c r="G1024">
        <v>196387.81</v>
      </c>
      <c r="H1024">
        <v>196658.92</v>
      </c>
      <c r="I1024">
        <v>14.72</v>
      </c>
      <c r="J1024">
        <v>462</v>
      </c>
      <c r="K1024" t="s">
        <v>19</v>
      </c>
      <c r="L1024" t="s">
        <v>46</v>
      </c>
      <c r="M1024" t="s">
        <v>193</v>
      </c>
      <c r="N1024">
        <v>8817.7900000000009</v>
      </c>
      <c r="O1024">
        <v>5156.8900000000003</v>
      </c>
    </row>
    <row r="1025" spans="1:15" x14ac:dyDescent="0.3">
      <c r="A1025">
        <v>1024</v>
      </c>
      <c r="B1025" t="s">
        <v>32</v>
      </c>
      <c r="C1025" t="s">
        <v>23</v>
      </c>
      <c r="D1025" t="s">
        <v>56</v>
      </c>
      <c r="E1025" t="s">
        <v>54</v>
      </c>
      <c r="F1025">
        <v>40516.32</v>
      </c>
      <c r="G1025">
        <v>455178.19</v>
      </c>
      <c r="H1025">
        <v>144926.51</v>
      </c>
      <c r="I1025">
        <v>17.54</v>
      </c>
      <c r="J1025">
        <v>573</v>
      </c>
      <c r="K1025" t="s">
        <v>39</v>
      </c>
      <c r="L1025" t="s">
        <v>26</v>
      </c>
      <c r="M1025" t="s">
        <v>139</v>
      </c>
      <c r="N1025">
        <v>3504.73</v>
      </c>
      <c r="O1025">
        <v>2532.84</v>
      </c>
    </row>
    <row r="1026" spans="1:15" x14ac:dyDescent="0.3">
      <c r="A1026">
        <v>1025</v>
      </c>
      <c r="B1026" t="s">
        <v>52</v>
      </c>
      <c r="C1026" t="s">
        <v>33</v>
      </c>
      <c r="D1026" t="s">
        <v>24</v>
      </c>
      <c r="E1026" t="s">
        <v>18</v>
      </c>
      <c r="F1026">
        <v>4976.92</v>
      </c>
      <c r="G1026">
        <v>491023.25</v>
      </c>
      <c r="H1026">
        <v>129074.36</v>
      </c>
      <c r="I1026">
        <v>13.14</v>
      </c>
      <c r="J1026">
        <v>346</v>
      </c>
      <c r="K1026" t="s">
        <v>35</v>
      </c>
      <c r="L1026" t="s">
        <v>20</v>
      </c>
      <c r="M1026" t="s">
        <v>77</v>
      </c>
      <c r="N1026">
        <v>507.85</v>
      </c>
      <c r="O1026">
        <v>392.53</v>
      </c>
    </row>
    <row r="1027" spans="1:15" x14ac:dyDescent="0.3">
      <c r="A1027">
        <v>1026</v>
      </c>
      <c r="B1027" t="s">
        <v>85</v>
      </c>
      <c r="C1027" t="s">
        <v>37</v>
      </c>
      <c r="D1027" t="s">
        <v>28</v>
      </c>
      <c r="E1027" t="s">
        <v>63</v>
      </c>
      <c r="F1027">
        <v>64312.959999999999</v>
      </c>
      <c r="G1027">
        <v>264256.45</v>
      </c>
      <c r="H1027">
        <v>251503.47</v>
      </c>
      <c r="I1027">
        <v>16.559999999999999</v>
      </c>
      <c r="J1027">
        <v>757</v>
      </c>
      <c r="K1027" t="s">
        <v>45</v>
      </c>
      <c r="L1027" t="s">
        <v>26</v>
      </c>
      <c r="M1027" t="s">
        <v>98</v>
      </c>
      <c r="N1027">
        <v>4260.07</v>
      </c>
      <c r="O1027">
        <v>2165.2399999999998</v>
      </c>
    </row>
    <row r="1028" spans="1:15" x14ac:dyDescent="0.3">
      <c r="A1028">
        <v>1027</v>
      </c>
      <c r="B1028" t="s">
        <v>79</v>
      </c>
      <c r="C1028" t="s">
        <v>23</v>
      </c>
      <c r="D1028" t="s">
        <v>34</v>
      </c>
      <c r="E1028" t="s">
        <v>38</v>
      </c>
      <c r="F1028">
        <v>47252.85</v>
      </c>
      <c r="G1028">
        <v>36568.660000000003</v>
      </c>
      <c r="H1028">
        <v>476549.6</v>
      </c>
      <c r="I1028">
        <v>6.58</v>
      </c>
      <c r="J1028">
        <v>487</v>
      </c>
      <c r="K1028" t="s">
        <v>45</v>
      </c>
      <c r="L1028" t="s">
        <v>20</v>
      </c>
      <c r="M1028" t="s">
        <v>393</v>
      </c>
      <c r="N1028">
        <v>6422.95</v>
      </c>
      <c r="O1028">
        <v>4370.96</v>
      </c>
    </row>
    <row r="1029" spans="1:15" x14ac:dyDescent="0.3">
      <c r="A1029">
        <v>1028</v>
      </c>
      <c r="B1029" t="s">
        <v>43</v>
      </c>
      <c r="C1029" t="s">
        <v>37</v>
      </c>
      <c r="D1029" t="s">
        <v>56</v>
      </c>
      <c r="E1029" t="s">
        <v>54</v>
      </c>
      <c r="F1029">
        <v>53996.72</v>
      </c>
      <c r="G1029">
        <v>452574.25</v>
      </c>
      <c r="H1029">
        <v>65581.36</v>
      </c>
      <c r="I1029">
        <v>14.04</v>
      </c>
      <c r="J1029">
        <v>838</v>
      </c>
      <c r="K1029" t="s">
        <v>39</v>
      </c>
      <c r="L1029" t="s">
        <v>26</v>
      </c>
      <c r="M1029" t="s">
        <v>196</v>
      </c>
      <c r="N1029">
        <v>6465.74</v>
      </c>
      <c r="O1029">
        <v>5516.1</v>
      </c>
    </row>
    <row r="1030" spans="1:15" x14ac:dyDescent="0.3">
      <c r="A1030">
        <v>1029</v>
      </c>
      <c r="B1030" t="s">
        <v>41</v>
      </c>
      <c r="C1030" t="s">
        <v>23</v>
      </c>
      <c r="D1030" t="s">
        <v>34</v>
      </c>
      <c r="E1030" t="s">
        <v>29</v>
      </c>
      <c r="F1030">
        <v>54504.42</v>
      </c>
      <c r="G1030">
        <v>43644.15</v>
      </c>
      <c r="H1030">
        <v>3164.59</v>
      </c>
      <c r="I1030">
        <v>6.02</v>
      </c>
      <c r="J1030">
        <v>877</v>
      </c>
      <c r="K1030" t="s">
        <v>25</v>
      </c>
      <c r="L1030" t="s">
        <v>75</v>
      </c>
      <c r="M1030" t="s">
        <v>312</v>
      </c>
      <c r="N1030">
        <v>3210.58</v>
      </c>
      <c r="O1030">
        <v>2366.84</v>
      </c>
    </row>
    <row r="1031" spans="1:15" x14ac:dyDescent="0.3">
      <c r="A1031">
        <v>1030</v>
      </c>
      <c r="B1031" t="s">
        <v>52</v>
      </c>
      <c r="C1031" t="s">
        <v>37</v>
      </c>
      <c r="D1031" t="s">
        <v>28</v>
      </c>
      <c r="E1031" t="s">
        <v>38</v>
      </c>
      <c r="F1031">
        <v>50103.02</v>
      </c>
      <c r="G1031">
        <v>429103.15</v>
      </c>
      <c r="H1031">
        <v>360038.54</v>
      </c>
      <c r="I1031">
        <v>14.38</v>
      </c>
      <c r="J1031">
        <v>605</v>
      </c>
      <c r="K1031" t="s">
        <v>45</v>
      </c>
      <c r="L1031" t="s">
        <v>20</v>
      </c>
      <c r="M1031" t="s">
        <v>290</v>
      </c>
      <c r="N1031">
        <v>5112.67</v>
      </c>
      <c r="O1031">
        <v>3220.58</v>
      </c>
    </row>
    <row r="1032" spans="1:15" x14ac:dyDescent="0.3">
      <c r="A1032">
        <v>1031</v>
      </c>
      <c r="B1032" t="s">
        <v>85</v>
      </c>
      <c r="C1032" t="s">
        <v>16</v>
      </c>
      <c r="D1032" t="s">
        <v>28</v>
      </c>
      <c r="E1032" t="s">
        <v>29</v>
      </c>
      <c r="F1032">
        <v>66938.14</v>
      </c>
      <c r="G1032">
        <v>446499.21</v>
      </c>
      <c r="H1032">
        <v>77457.59</v>
      </c>
      <c r="I1032">
        <v>14.92</v>
      </c>
      <c r="J1032">
        <v>429</v>
      </c>
      <c r="K1032" t="s">
        <v>39</v>
      </c>
      <c r="L1032" t="s">
        <v>30</v>
      </c>
      <c r="M1032" t="s">
        <v>292</v>
      </c>
      <c r="N1032">
        <v>4219.1499999999996</v>
      </c>
      <c r="O1032">
        <v>3500.94</v>
      </c>
    </row>
    <row r="1033" spans="1:15" x14ac:dyDescent="0.3">
      <c r="A1033">
        <v>1032</v>
      </c>
      <c r="B1033" t="s">
        <v>79</v>
      </c>
      <c r="C1033" t="s">
        <v>33</v>
      </c>
      <c r="D1033" t="s">
        <v>34</v>
      </c>
      <c r="E1033" t="s">
        <v>38</v>
      </c>
      <c r="F1033">
        <v>85255.06</v>
      </c>
      <c r="G1033">
        <v>41561.879999999997</v>
      </c>
      <c r="H1033">
        <v>179216.25</v>
      </c>
      <c r="I1033">
        <v>8.81</v>
      </c>
      <c r="J1033">
        <v>684</v>
      </c>
      <c r="K1033" t="s">
        <v>19</v>
      </c>
      <c r="L1033" t="s">
        <v>26</v>
      </c>
      <c r="M1033" t="s">
        <v>394</v>
      </c>
      <c r="N1033">
        <v>10728.76</v>
      </c>
      <c r="O1033">
        <v>6673.45</v>
      </c>
    </row>
    <row r="1034" spans="1:15" x14ac:dyDescent="0.3">
      <c r="A1034">
        <v>1033</v>
      </c>
      <c r="B1034" t="s">
        <v>50</v>
      </c>
      <c r="C1034" t="s">
        <v>23</v>
      </c>
      <c r="D1034" t="s">
        <v>24</v>
      </c>
      <c r="E1034" t="s">
        <v>18</v>
      </c>
      <c r="F1034">
        <v>88893.23</v>
      </c>
      <c r="G1034">
        <v>413539.46</v>
      </c>
      <c r="H1034">
        <v>337599.48</v>
      </c>
      <c r="I1034">
        <v>8.01</v>
      </c>
      <c r="J1034">
        <v>800</v>
      </c>
      <c r="K1034" t="s">
        <v>25</v>
      </c>
      <c r="L1034" t="s">
        <v>75</v>
      </c>
      <c r="M1034" t="s">
        <v>257</v>
      </c>
      <c r="N1034">
        <v>12944.6</v>
      </c>
      <c r="O1034">
        <v>9580.35</v>
      </c>
    </row>
    <row r="1035" spans="1:15" x14ac:dyDescent="0.3">
      <c r="A1035">
        <v>1034</v>
      </c>
      <c r="B1035" t="s">
        <v>43</v>
      </c>
      <c r="C1035" t="s">
        <v>37</v>
      </c>
      <c r="D1035" t="s">
        <v>28</v>
      </c>
      <c r="E1035" t="s">
        <v>63</v>
      </c>
      <c r="F1035">
        <v>92016.39</v>
      </c>
      <c r="G1035">
        <v>360046.16</v>
      </c>
      <c r="H1035">
        <v>210165.75</v>
      </c>
      <c r="I1035">
        <v>16.43</v>
      </c>
      <c r="J1035">
        <v>835</v>
      </c>
      <c r="K1035" t="s">
        <v>45</v>
      </c>
      <c r="L1035" t="s">
        <v>30</v>
      </c>
      <c r="M1035" t="s">
        <v>395</v>
      </c>
      <c r="N1035">
        <v>10202.59</v>
      </c>
      <c r="O1035">
        <v>9017.86</v>
      </c>
    </row>
    <row r="1036" spans="1:15" x14ac:dyDescent="0.3">
      <c r="A1036">
        <v>1035</v>
      </c>
      <c r="B1036" t="s">
        <v>22</v>
      </c>
      <c r="C1036" t="s">
        <v>23</v>
      </c>
      <c r="D1036" t="s">
        <v>56</v>
      </c>
      <c r="E1036" t="s">
        <v>38</v>
      </c>
      <c r="F1036">
        <v>44849.26</v>
      </c>
      <c r="G1036">
        <v>67476.42</v>
      </c>
      <c r="H1036">
        <v>289119.62</v>
      </c>
      <c r="I1036">
        <v>8.1999999999999993</v>
      </c>
      <c r="J1036">
        <v>627</v>
      </c>
      <c r="K1036" t="s">
        <v>25</v>
      </c>
      <c r="L1036" t="s">
        <v>30</v>
      </c>
      <c r="M1036" t="s">
        <v>100</v>
      </c>
      <c r="N1036">
        <v>3907.42</v>
      </c>
      <c r="O1036">
        <v>2232.89</v>
      </c>
    </row>
    <row r="1037" spans="1:15" x14ac:dyDescent="0.3">
      <c r="A1037">
        <v>1036</v>
      </c>
      <c r="B1037" t="s">
        <v>22</v>
      </c>
      <c r="C1037" t="s">
        <v>16</v>
      </c>
      <c r="D1037" t="s">
        <v>34</v>
      </c>
      <c r="E1037" t="s">
        <v>63</v>
      </c>
      <c r="F1037">
        <v>46822.39</v>
      </c>
      <c r="G1037">
        <v>101069.35</v>
      </c>
      <c r="H1037">
        <v>290614.95</v>
      </c>
      <c r="I1037">
        <v>5.04</v>
      </c>
      <c r="J1037">
        <v>803</v>
      </c>
      <c r="K1037" t="s">
        <v>25</v>
      </c>
      <c r="L1037" t="s">
        <v>75</v>
      </c>
      <c r="M1037" t="s">
        <v>98</v>
      </c>
      <c r="N1037">
        <v>6165.85</v>
      </c>
      <c r="O1037">
        <v>5412.03</v>
      </c>
    </row>
    <row r="1038" spans="1:15" x14ac:dyDescent="0.3">
      <c r="A1038">
        <v>1037</v>
      </c>
      <c r="B1038" t="s">
        <v>79</v>
      </c>
      <c r="C1038" t="s">
        <v>23</v>
      </c>
      <c r="D1038" t="s">
        <v>56</v>
      </c>
      <c r="E1038" t="s">
        <v>54</v>
      </c>
      <c r="F1038">
        <v>5555.08</v>
      </c>
      <c r="G1038">
        <v>5782.75</v>
      </c>
      <c r="H1038">
        <v>34300.99</v>
      </c>
      <c r="I1038">
        <v>15.2</v>
      </c>
      <c r="J1038">
        <v>300</v>
      </c>
      <c r="K1038" t="s">
        <v>19</v>
      </c>
      <c r="L1038" t="s">
        <v>75</v>
      </c>
      <c r="M1038" t="s">
        <v>248</v>
      </c>
      <c r="N1038">
        <v>347.29</v>
      </c>
      <c r="O1038">
        <v>200.53</v>
      </c>
    </row>
    <row r="1039" spans="1:15" x14ac:dyDescent="0.3">
      <c r="A1039">
        <v>1038</v>
      </c>
      <c r="B1039" t="s">
        <v>32</v>
      </c>
      <c r="C1039" t="s">
        <v>58</v>
      </c>
      <c r="D1039" t="s">
        <v>24</v>
      </c>
      <c r="E1039" t="s">
        <v>38</v>
      </c>
      <c r="F1039">
        <v>80197.78</v>
      </c>
      <c r="G1039">
        <v>426972.88</v>
      </c>
      <c r="H1039">
        <v>159858.16</v>
      </c>
      <c r="I1039">
        <v>8.2200000000000006</v>
      </c>
      <c r="J1039">
        <v>688</v>
      </c>
      <c r="K1039" t="s">
        <v>35</v>
      </c>
      <c r="L1039" t="s">
        <v>20</v>
      </c>
      <c r="M1039" t="s">
        <v>246</v>
      </c>
      <c r="N1039">
        <v>6567.68</v>
      </c>
      <c r="O1039">
        <v>4373.05</v>
      </c>
    </row>
    <row r="1040" spans="1:15" x14ac:dyDescent="0.3">
      <c r="A1040">
        <v>1039</v>
      </c>
      <c r="B1040" t="s">
        <v>22</v>
      </c>
      <c r="C1040" t="s">
        <v>58</v>
      </c>
      <c r="D1040" t="s">
        <v>34</v>
      </c>
      <c r="E1040" t="s">
        <v>63</v>
      </c>
      <c r="F1040">
        <v>30606.87</v>
      </c>
      <c r="G1040">
        <v>419453.43</v>
      </c>
      <c r="H1040">
        <v>31392.69</v>
      </c>
      <c r="I1040">
        <v>10.18</v>
      </c>
      <c r="J1040">
        <v>891</v>
      </c>
      <c r="K1040" t="s">
        <v>35</v>
      </c>
      <c r="L1040" t="s">
        <v>75</v>
      </c>
      <c r="M1040" t="s">
        <v>179</v>
      </c>
      <c r="N1040">
        <v>3153.51</v>
      </c>
      <c r="O1040">
        <v>2733.12</v>
      </c>
    </row>
    <row r="1041" spans="1:15" x14ac:dyDescent="0.3">
      <c r="A1041">
        <v>1040</v>
      </c>
      <c r="B1041" t="s">
        <v>52</v>
      </c>
      <c r="C1041" t="s">
        <v>58</v>
      </c>
      <c r="D1041" t="s">
        <v>24</v>
      </c>
      <c r="E1041" t="s">
        <v>63</v>
      </c>
      <c r="F1041">
        <v>76688.61</v>
      </c>
      <c r="G1041">
        <v>84697.43</v>
      </c>
      <c r="H1041">
        <v>416821.15</v>
      </c>
      <c r="I1041">
        <v>6.56</v>
      </c>
      <c r="J1041">
        <v>610</v>
      </c>
      <c r="K1041" t="s">
        <v>35</v>
      </c>
      <c r="L1041" t="s">
        <v>46</v>
      </c>
      <c r="M1041" t="s">
        <v>166</v>
      </c>
      <c r="N1041">
        <v>9896.7099999999991</v>
      </c>
      <c r="O1041">
        <v>5176.93</v>
      </c>
    </row>
    <row r="1042" spans="1:15" x14ac:dyDescent="0.3">
      <c r="A1042">
        <v>1041</v>
      </c>
      <c r="B1042" t="s">
        <v>15</v>
      </c>
      <c r="C1042" t="s">
        <v>23</v>
      </c>
      <c r="D1042" t="s">
        <v>24</v>
      </c>
      <c r="E1042" t="s">
        <v>63</v>
      </c>
      <c r="F1042">
        <v>47464.94</v>
      </c>
      <c r="G1042">
        <v>212352.47</v>
      </c>
      <c r="H1042">
        <v>257139.89</v>
      </c>
      <c r="I1042">
        <v>5.26</v>
      </c>
      <c r="J1042">
        <v>483</v>
      </c>
      <c r="K1042" t="s">
        <v>39</v>
      </c>
      <c r="L1042" t="s">
        <v>46</v>
      </c>
      <c r="M1042" t="s">
        <v>200</v>
      </c>
      <c r="N1042">
        <v>5177.8900000000003</v>
      </c>
      <c r="O1042">
        <v>2713.53</v>
      </c>
    </row>
    <row r="1043" spans="1:15" x14ac:dyDescent="0.3">
      <c r="A1043">
        <v>1042</v>
      </c>
      <c r="B1043" t="s">
        <v>43</v>
      </c>
      <c r="C1043" t="s">
        <v>37</v>
      </c>
      <c r="D1043" t="s">
        <v>34</v>
      </c>
      <c r="E1043" t="s">
        <v>29</v>
      </c>
      <c r="F1043">
        <v>84242.54</v>
      </c>
      <c r="G1043">
        <v>221368.49</v>
      </c>
      <c r="H1043">
        <v>451626.19</v>
      </c>
      <c r="I1043">
        <v>15.69</v>
      </c>
      <c r="J1043">
        <v>832</v>
      </c>
      <c r="K1043" t="s">
        <v>35</v>
      </c>
      <c r="L1043" t="s">
        <v>30</v>
      </c>
      <c r="M1043" t="s">
        <v>298</v>
      </c>
      <c r="N1043">
        <v>8944.31</v>
      </c>
      <c r="O1043">
        <v>7392.2</v>
      </c>
    </row>
    <row r="1044" spans="1:15" x14ac:dyDescent="0.3">
      <c r="A1044">
        <v>1043</v>
      </c>
      <c r="B1044" t="s">
        <v>41</v>
      </c>
      <c r="C1044" t="s">
        <v>33</v>
      </c>
      <c r="D1044" t="s">
        <v>17</v>
      </c>
      <c r="E1044" t="s">
        <v>18</v>
      </c>
      <c r="F1044">
        <v>54241.27</v>
      </c>
      <c r="G1044">
        <v>441448.75</v>
      </c>
      <c r="H1044">
        <v>18693.87</v>
      </c>
      <c r="I1044">
        <v>7.8</v>
      </c>
      <c r="J1044">
        <v>451</v>
      </c>
      <c r="K1044" t="s">
        <v>25</v>
      </c>
      <c r="L1044" t="s">
        <v>26</v>
      </c>
      <c r="M1044" t="s">
        <v>228</v>
      </c>
      <c r="N1044">
        <v>3212.26</v>
      </c>
      <c r="O1044">
        <v>2564.58</v>
      </c>
    </row>
    <row r="1045" spans="1:15" x14ac:dyDescent="0.3">
      <c r="A1045">
        <v>1044</v>
      </c>
      <c r="B1045" t="s">
        <v>85</v>
      </c>
      <c r="C1045" t="s">
        <v>16</v>
      </c>
      <c r="D1045" t="s">
        <v>17</v>
      </c>
      <c r="E1045" t="s">
        <v>29</v>
      </c>
      <c r="F1045">
        <v>61195.57</v>
      </c>
      <c r="G1045">
        <v>402659.3</v>
      </c>
      <c r="H1045">
        <v>257732.46</v>
      </c>
      <c r="I1045">
        <v>7.7</v>
      </c>
      <c r="J1045">
        <v>402</v>
      </c>
      <c r="K1045" t="s">
        <v>39</v>
      </c>
      <c r="L1045" t="s">
        <v>46</v>
      </c>
      <c r="M1045" t="s">
        <v>334</v>
      </c>
      <c r="N1045">
        <v>7130.12</v>
      </c>
      <c r="O1045">
        <v>5244.99</v>
      </c>
    </row>
    <row r="1046" spans="1:15" x14ac:dyDescent="0.3">
      <c r="A1046">
        <v>1045</v>
      </c>
      <c r="B1046" t="s">
        <v>43</v>
      </c>
      <c r="C1046" t="s">
        <v>16</v>
      </c>
      <c r="D1046" t="s">
        <v>28</v>
      </c>
      <c r="E1046" t="s">
        <v>54</v>
      </c>
      <c r="F1046">
        <v>97527.26</v>
      </c>
      <c r="G1046">
        <v>35778.83</v>
      </c>
      <c r="H1046">
        <v>362134.11</v>
      </c>
      <c r="I1046">
        <v>8.07</v>
      </c>
      <c r="J1046">
        <v>611</v>
      </c>
      <c r="K1046" t="s">
        <v>35</v>
      </c>
      <c r="L1046" t="s">
        <v>20</v>
      </c>
      <c r="M1046" t="s">
        <v>145</v>
      </c>
      <c r="N1046">
        <v>13300.43</v>
      </c>
      <c r="O1046">
        <v>7536.68</v>
      </c>
    </row>
    <row r="1047" spans="1:15" x14ac:dyDescent="0.3">
      <c r="A1047">
        <v>1046</v>
      </c>
      <c r="B1047" t="s">
        <v>52</v>
      </c>
      <c r="C1047" t="s">
        <v>16</v>
      </c>
      <c r="D1047" t="s">
        <v>56</v>
      </c>
      <c r="E1047" t="s">
        <v>29</v>
      </c>
      <c r="F1047">
        <v>98590.61</v>
      </c>
      <c r="G1047">
        <v>57488.28</v>
      </c>
      <c r="H1047">
        <v>20503.79</v>
      </c>
      <c r="I1047">
        <v>17.66</v>
      </c>
      <c r="J1047">
        <v>588</v>
      </c>
      <c r="K1047" t="s">
        <v>19</v>
      </c>
      <c r="L1047" t="s">
        <v>30</v>
      </c>
      <c r="M1047" t="s">
        <v>302</v>
      </c>
      <c r="N1047">
        <v>12349.11</v>
      </c>
      <c r="O1047">
        <v>9340.77</v>
      </c>
    </row>
    <row r="1048" spans="1:15" x14ac:dyDescent="0.3">
      <c r="A1048">
        <v>1047</v>
      </c>
      <c r="B1048" t="s">
        <v>50</v>
      </c>
      <c r="C1048" t="s">
        <v>58</v>
      </c>
      <c r="D1048" t="s">
        <v>24</v>
      </c>
      <c r="E1048" t="s">
        <v>38</v>
      </c>
      <c r="F1048">
        <v>65991.73</v>
      </c>
      <c r="G1048">
        <v>25172.639999999999</v>
      </c>
      <c r="H1048">
        <v>343898.8</v>
      </c>
      <c r="I1048">
        <v>8.23</v>
      </c>
      <c r="J1048">
        <v>688</v>
      </c>
      <c r="K1048" t="s">
        <v>45</v>
      </c>
      <c r="L1048" t="s">
        <v>30</v>
      </c>
      <c r="M1048" t="s">
        <v>396</v>
      </c>
      <c r="N1048">
        <v>5267.33</v>
      </c>
      <c r="O1048">
        <v>3680.13</v>
      </c>
    </row>
    <row r="1049" spans="1:15" x14ac:dyDescent="0.3">
      <c r="A1049">
        <v>1048</v>
      </c>
      <c r="B1049" t="s">
        <v>52</v>
      </c>
      <c r="C1049" t="s">
        <v>37</v>
      </c>
      <c r="D1049" t="s">
        <v>17</v>
      </c>
      <c r="E1049" t="s">
        <v>18</v>
      </c>
      <c r="F1049">
        <v>13951.95</v>
      </c>
      <c r="G1049">
        <v>334927.33</v>
      </c>
      <c r="H1049">
        <v>384696.38</v>
      </c>
      <c r="I1049">
        <v>13.67</v>
      </c>
      <c r="J1049">
        <v>773</v>
      </c>
      <c r="K1049" t="s">
        <v>35</v>
      </c>
      <c r="L1049" t="s">
        <v>46</v>
      </c>
      <c r="M1049" t="s">
        <v>397</v>
      </c>
      <c r="N1049">
        <v>760.25</v>
      </c>
      <c r="O1049">
        <v>652.02</v>
      </c>
    </row>
    <row r="1050" spans="1:15" x14ac:dyDescent="0.3">
      <c r="A1050">
        <v>1049</v>
      </c>
      <c r="B1050" t="s">
        <v>48</v>
      </c>
      <c r="C1050" t="s">
        <v>16</v>
      </c>
      <c r="D1050" t="s">
        <v>28</v>
      </c>
      <c r="E1050" t="s">
        <v>38</v>
      </c>
      <c r="F1050">
        <v>78697.14</v>
      </c>
      <c r="G1050">
        <v>187209.09</v>
      </c>
      <c r="H1050">
        <v>241441.8</v>
      </c>
      <c r="I1050">
        <v>6.74</v>
      </c>
      <c r="J1050">
        <v>694</v>
      </c>
      <c r="K1050" t="s">
        <v>45</v>
      </c>
      <c r="L1050" t="s">
        <v>26</v>
      </c>
      <c r="M1050" t="s">
        <v>104</v>
      </c>
      <c r="N1050">
        <v>5781.09</v>
      </c>
      <c r="O1050">
        <v>4114.7</v>
      </c>
    </row>
    <row r="1051" spans="1:15" x14ac:dyDescent="0.3">
      <c r="A1051">
        <v>1050</v>
      </c>
      <c r="B1051" t="s">
        <v>52</v>
      </c>
      <c r="C1051" t="s">
        <v>37</v>
      </c>
      <c r="D1051" t="s">
        <v>34</v>
      </c>
      <c r="E1051" t="s">
        <v>18</v>
      </c>
      <c r="F1051">
        <v>25151.86</v>
      </c>
      <c r="G1051">
        <v>406484.34</v>
      </c>
      <c r="H1051">
        <v>390866.77</v>
      </c>
      <c r="I1051">
        <v>14.54</v>
      </c>
      <c r="J1051">
        <v>623</v>
      </c>
      <c r="K1051" t="s">
        <v>19</v>
      </c>
      <c r="L1051" t="s">
        <v>20</v>
      </c>
      <c r="M1051" t="s">
        <v>159</v>
      </c>
      <c r="N1051">
        <v>2846.06</v>
      </c>
      <c r="O1051">
        <v>2032.45</v>
      </c>
    </row>
    <row r="1052" spans="1:15" x14ac:dyDescent="0.3">
      <c r="A1052">
        <v>1051</v>
      </c>
      <c r="B1052" t="s">
        <v>15</v>
      </c>
      <c r="C1052" t="s">
        <v>23</v>
      </c>
      <c r="D1052" t="s">
        <v>28</v>
      </c>
      <c r="E1052" t="s">
        <v>38</v>
      </c>
      <c r="F1052">
        <v>58918.61</v>
      </c>
      <c r="G1052">
        <v>210983.87</v>
      </c>
      <c r="H1052">
        <v>447721.95</v>
      </c>
      <c r="I1052">
        <v>9.33</v>
      </c>
      <c r="J1052">
        <v>549</v>
      </c>
      <c r="K1052" t="s">
        <v>45</v>
      </c>
      <c r="L1052" t="s">
        <v>26</v>
      </c>
      <c r="M1052" t="s">
        <v>74</v>
      </c>
      <c r="N1052">
        <v>8260.61</v>
      </c>
      <c r="O1052">
        <v>6077.06</v>
      </c>
    </row>
    <row r="1053" spans="1:15" x14ac:dyDescent="0.3">
      <c r="A1053">
        <v>1052</v>
      </c>
      <c r="B1053" t="s">
        <v>15</v>
      </c>
      <c r="C1053" t="s">
        <v>37</v>
      </c>
      <c r="D1053" t="s">
        <v>56</v>
      </c>
      <c r="E1053" t="s">
        <v>54</v>
      </c>
      <c r="F1053">
        <v>98462.87</v>
      </c>
      <c r="G1053">
        <v>478351.15</v>
      </c>
      <c r="H1053">
        <v>370926.72</v>
      </c>
      <c r="I1053">
        <v>15.14</v>
      </c>
      <c r="J1053">
        <v>553</v>
      </c>
      <c r="K1053" t="s">
        <v>35</v>
      </c>
      <c r="L1053" t="s">
        <v>46</v>
      </c>
      <c r="M1053" t="s">
        <v>329</v>
      </c>
      <c r="N1053">
        <v>7232.57</v>
      </c>
      <c r="O1053">
        <v>4486.83</v>
      </c>
    </row>
    <row r="1054" spans="1:15" x14ac:dyDescent="0.3">
      <c r="A1054">
        <v>1053</v>
      </c>
      <c r="B1054" t="s">
        <v>41</v>
      </c>
      <c r="C1054" t="s">
        <v>23</v>
      </c>
      <c r="D1054" t="s">
        <v>24</v>
      </c>
      <c r="E1054" t="s">
        <v>54</v>
      </c>
      <c r="F1054">
        <v>99847.84</v>
      </c>
      <c r="G1054">
        <v>359296.96</v>
      </c>
      <c r="H1054">
        <v>436715.12</v>
      </c>
      <c r="I1054">
        <v>9.0500000000000007</v>
      </c>
      <c r="J1054">
        <v>885</v>
      </c>
      <c r="K1054" t="s">
        <v>25</v>
      </c>
      <c r="L1054" t="s">
        <v>46</v>
      </c>
      <c r="M1054" t="s">
        <v>288</v>
      </c>
      <c r="N1054">
        <v>9480.7099999999991</v>
      </c>
      <c r="O1054">
        <v>8102.01</v>
      </c>
    </row>
    <row r="1055" spans="1:15" x14ac:dyDescent="0.3">
      <c r="A1055">
        <v>1054</v>
      </c>
      <c r="B1055" t="s">
        <v>52</v>
      </c>
      <c r="C1055" t="s">
        <v>58</v>
      </c>
      <c r="D1055" t="s">
        <v>24</v>
      </c>
      <c r="E1055" t="s">
        <v>63</v>
      </c>
      <c r="F1055">
        <v>45116.57</v>
      </c>
      <c r="G1055">
        <v>142334.75</v>
      </c>
      <c r="H1055">
        <v>128988.5</v>
      </c>
      <c r="I1055">
        <v>5.1100000000000003</v>
      </c>
      <c r="J1055">
        <v>367</v>
      </c>
      <c r="K1055" t="s">
        <v>45</v>
      </c>
      <c r="L1055" t="s">
        <v>30</v>
      </c>
      <c r="M1055" t="s">
        <v>116</v>
      </c>
      <c r="N1055">
        <v>3315.46</v>
      </c>
      <c r="O1055">
        <v>2222.04</v>
      </c>
    </row>
    <row r="1056" spans="1:15" x14ac:dyDescent="0.3">
      <c r="A1056">
        <v>1055</v>
      </c>
      <c r="B1056" t="s">
        <v>52</v>
      </c>
      <c r="C1056" t="s">
        <v>23</v>
      </c>
      <c r="D1056" t="s">
        <v>24</v>
      </c>
      <c r="E1056" t="s">
        <v>29</v>
      </c>
      <c r="F1056">
        <v>97792.14</v>
      </c>
      <c r="G1056">
        <v>456005.2</v>
      </c>
      <c r="H1056">
        <v>152770.97</v>
      </c>
      <c r="I1056">
        <v>17.23</v>
      </c>
      <c r="J1056">
        <v>885</v>
      </c>
      <c r="K1056" t="s">
        <v>45</v>
      </c>
      <c r="L1056" t="s">
        <v>20</v>
      </c>
      <c r="M1056" t="s">
        <v>398</v>
      </c>
      <c r="N1056">
        <v>12415.89</v>
      </c>
      <c r="O1056">
        <v>10450.24</v>
      </c>
    </row>
    <row r="1057" spans="1:15" x14ac:dyDescent="0.3">
      <c r="A1057">
        <v>1056</v>
      </c>
      <c r="B1057" t="s">
        <v>85</v>
      </c>
      <c r="C1057" t="s">
        <v>23</v>
      </c>
      <c r="D1057" t="s">
        <v>24</v>
      </c>
      <c r="E1057" t="s">
        <v>38</v>
      </c>
      <c r="F1057">
        <v>22472.560000000001</v>
      </c>
      <c r="G1057">
        <v>55333.07</v>
      </c>
      <c r="H1057">
        <v>441576.29</v>
      </c>
      <c r="I1057">
        <v>6.57</v>
      </c>
      <c r="J1057">
        <v>470</v>
      </c>
      <c r="K1057" t="s">
        <v>45</v>
      </c>
      <c r="L1057" t="s">
        <v>46</v>
      </c>
      <c r="M1057" t="s">
        <v>141</v>
      </c>
      <c r="N1057">
        <v>2514.91</v>
      </c>
      <c r="O1057">
        <v>2192.5</v>
      </c>
    </row>
    <row r="1058" spans="1:15" x14ac:dyDescent="0.3">
      <c r="A1058">
        <v>1057</v>
      </c>
      <c r="B1058" t="s">
        <v>43</v>
      </c>
      <c r="C1058" t="s">
        <v>58</v>
      </c>
      <c r="D1058" t="s">
        <v>24</v>
      </c>
      <c r="E1058" t="s">
        <v>63</v>
      </c>
      <c r="F1058">
        <v>4589.16</v>
      </c>
      <c r="G1058">
        <v>337483.8</v>
      </c>
      <c r="H1058">
        <v>152413.48000000001</v>
      </c>
      <c r="I1058">
        <v>13.31</v>
      </c>
      <c r="J1058">
        <v>850</v>
      </c>
      <c r="K1058" t="s">
        <v>45</v>
      </c>
      <c r="L1058" t="s">
        <v>75</v>
      </c>
      <c r="M1058" t="s">
        <v>290</v>
      </c>
      <c r="N1058">
        <v>635.34</v>
      </c>
      <c r="O1058">
        <v>543.74</v>
      </c>
    </row>
    <row r="1059" spans="1:15" x14ac:dyDescent="0.3">
      <c r="A1059">
        <v>1058</v>
      </c>
      <c r="B1059" t="s">
        <v>48</v>
      </c>
      <c r="C1059" t="s">
        <v>58</v>
      </c>
      <c r="D1059" t="s">
        <v>17</v>
      </c>
      <c r="E1059" t="s">
        <v>63</v>
      </c>
      <c r="F1059">
        <v>45260.34</v>
      </c>
      <c r="G1059">
        <v>375458.05</v>
      </c>
      <c r="H1059">
        <v>112808.76</v>
      </c>
      <c r="I1059">
        <v>10.029999999999999</v>
      </c>
      <c r="J1059">
        <v>541</v>
      </c>
      <c r="K1059" t="s">
        <v>25</v>
      </c>
      <c r="L1059" t="s">
        <v>75</v>
      </c>
      <c r="M1059" t="s">
        <v>372</v>
      </c>
      <c r="N1059">
        <v>5655.44</v>
      </c>
      <c r="O1059">
        <v>4610.0600000000004</v>
      </c>
    </row>
    <row r="1060" spans="1:15" x14ac:dyDescent="0.3">
      <c r="A1060">
        <v>1059</v>
      </c>
      <c r="B1060" t="s">
        <v>79</v>
      </c>
      <c r="C1060" t="s">
        <v>33</v>
      </c>
      <c r="D1060" t="s">
        <v>24</v>
      </c>
      <c r="E1060" t="s">
        <v>29</v>
      </c>
      <c r="F1060">
        <v>65411.89</v>
      </c>
      <c r="G1060">
        <v>238139.56</v>
      </c>
      <c r="H1060">
        <v>393926.37</v>
      </c>
      <c r="I1060">
        <v>14.81</v>
      </c>
      <c r="J1060">
        <v>307</v>
      </c>
      <c r="K1060" t="s">
        <v>19</v>
      </c>
      <c r="L1060" t="s">
        <v>75</v>
      </c>
      <c r="M1060" t="s">
        <v>246</v>
      </c>
      <c r="N1060">
        <v>6459.79</v>
      </c>
      <c r="O1060">
        <v>3874.65</v>
      </c>
    </row>
    <row r="1061" spans="1:15" x14ac:dyDescent="0.3">
      <c r="A1061">
        <v>1060</v>
      </c>
      <c r="B1061" t="s">
        <v>48</v>
      </c>
      <c r="C1061" t="s">
        <v>16</v>
      </c>
      <c r="D1061" t="s">
        <v>28</v>
      </c>
      <c r="E1061" t="s">
        <v>54</v>
      </c>
      <c r="F1061">
        <v>53425.04</v>
      </c>
      <c r="G1061">
        <v>280861.89</v>
      </c>
      <c r="H1061">
        <v>342804.42</v>
      </c>
      <c r="I1061">
        <v>7.51</v>
      </c>
      <c r="J1061">
        <v>611</v>
      </c>
      <c r="K1061" t="s">
        <v>25</v>
      </c>
      <c r="L1061" t="s">
        <v>20</v>
      </c>
      <c r="M1061" t="s">
        <v>397</v>
      </c>
      <c r="N1061">
        <v>4298.76</v>
      </c>
      <c r="O1061">
        <v>2261.3200000000002</v>
      </c>
    </row>
    <row r="1062" spans="1:15" x14ac:dyDescent="0.3">
      <c r="A1062">
        <v>1061</v>
      </c>
      <c r="B1062" t="s">
        <v>52</v>
      </c>
      <c r="C1062" t="s">
        <v>58</v>
      </c>
      <c r="D1062" t="s">
        <v>24</v>
      </c>
      <c r="E1062" t="s">
        <v>38</v>
      </c>
      <c r="F1062">
        <v>75454.289999999994</v>
      </c>
      <c r="G1062">
        <v>359138.94</v>
      </c>
      <c r="H1062">
        <v>19851.560000000001</v>
      </c>
      <c r="I1062">
        <v>10.08</v>
      </c>
      <c r="J1062">
        <v>484</v>
      </c>
      <c r="K1062" t="s">
        <v>25</v>
      </c>
      <c r="L1062" t="s">
        <v>20</v>
      </c>
      <c r="M1062" t="s">
        <v>153</v>
      </c>
      <c r="N1062">
        <v>5149.25</v>
      </c>
      <c r="O1062">
        <v>4468.1400000000003</v>
      </c>
    </row>
    <row r="1063" spans="1:15" x14ac:dyDescent="0.3">
      <c r="A1063">
        <v>1062</v>
      </c>
      <c r="B1063" t="s">
        <v>15</v>
      </c>
      <c r="C1063" t="s">
        <v>33</v>
      </c>
      <c r="D1063" t="s">
        <v>17</v>
      </c>
      <c r="E1063" t="s">
        <v>29</v>
      </c>
      <c r="F1063">
        <v>25279.09</v>
      </c>
      <c r="G1063">
        <v>316160.90000000002</v>
      </c>
      <c r="H1063">
        <v>208324.52</v>
      </c>
      <c r="I1063">
        <v>9.7899999999999991</v>
      </c>
      <c r="J1063">
        <v>624</v>
      </c>
      <c r="K1063" t="s">
        <v>35</v>
      </c>
      <c r="L1063" t="s">
        <v>30</v>
      </c>
      <c r="M1063" t="s">
        <v>379</v>
      </c>
      <c r="N1063">
        <v>2024.19</v>
      </c>
      <c r="O1063">
        <v>1029.79</v>
      </c>
    </row>
    <row r="1064" spans="1:15" x14ac:dyDescent="0.3">
      <c r="A1064">
        <v>1063</v>
      </c>
      <c r="B1064" t="s">
        <v>79</v>
      </c>
      <c r="C1064" t="s">
        <v>33</v>
      </c>
      <c r="D1064" t="s">
        <v>34</v>
      </c>
      <c r="E1064" t="s">
        <v>38</v>
      </c>
      <c r="F1064">
        <v>54958.31</v>
      </c>
      <c r="G1064">
        <v>237267.51</v>
      </c>
      <c r="H1064">
        <v>235245.01</v>
      </c>
      <c r="I1064">
        <v>16.78</v>
      </c>
      <c r="J1064">
        <v>523</v>
      </c>
      <c r="K1064" t="s">
        <v>39</v>
      </c>
      <c r="L1064" t="s">
        <v>20</v>
      </c>
      <c r="M1064" t="s">
        <v>72</v>
      </c>
      <c r="N1064">
        <v>6095.74</v>
      </c>
      <c r="O1064">
        <v>3111.62</v>
      </c>
    </row>
    <row r="1065" spans="1:15" x14ac:dyDescent="0.3">
      <c r="A1065">
        <v>1064</v>
      </c>
      <c r="B1065" t="s">
        <v>85</v>
      </c>
      <c r="C1065" t="s">
        <v>23</v>
      </c>
      <c r="D1065" t="s">
        <v>34</v>
      </c>
      <c r="E1065" t="s">
        <v>63</v>
      </c>
      <c r="F1065">
        <v>79343.27</v>
      </c>
      <c r="G1065">
        <v>274172.7</v>
      </c>
      <c r="H1065">
        <v>139259.99</v>
      </c>
      <c r="I1065">
        <v>7.97</v>
      </c>
      <c r="J1065">
        <v>317</v>
      </c>
      <c r="K1065" t="s">
        <v>19</v>
      </c>
      <c r="L1065" t="s">
        <v>75</v>
      </c>
      <c r="M1065" t="s">
        <v>172</v>
      </c>
      <c r="N1065">
        <v>6851.72</v>
      </c>
      <c r="O1065">
        <v>5940.12</v>
      </c>
    </row>
    <row r="1066" spans="1:15" x14ac:dyDescent="0.3">
      <c r="A1066">
        <v>1065</v>
      </c>
      <c r="B1066" t="s">
        <v>32</v>
      </c>
      <c r="C1066" t="s">
        <v>37</v>
      </c>
      <c r="D1066" t="s">
        <v>28</v>
      </c>
      <c r="E1066" t="s">
        <v>29</v>
      </c>
      <c r="F1066">
        <v>40488.58</v>
      </c>
      <c r="G1066">
        <v>79622.149999999994</v>
      </c>
      <c r="H1066">
        <v>356157.21</v>
      </c>
      <c r="I1066">
        <v>12.66</v>
      </c>
      <c r="J1066">
        <v>817</v>
      </c>
      <c r="K1066" t="s">
        <v>35</v>
      </c>
      <c r="L1066" t="s">
        <v>26</v>
      </c>
      <c r="M1066" t="s">
        <v>251</v>
      </c>
      <c r="N1066">
        <v>5220.8100000000004</v>
      </c>
      <c r="O1066">
        <v>4136.78</v>
      </c>
    </row>
    <row r="1067" spans="1:15" x14ac:dyDescent="0.3">
      <c r="A1067">
        <v>1066</v>
      </c>
      <c r="B1067" t="s">
        <v>52</v>
      </c>
      <c r="C1067" t="s">
        <v>33</v>
      </c>
      <c r="D1067" t="s">
        <v>24</v>
      </c>
      <c r="E1067" t="s">
        <v>54</v>
      </c>
      <c r="F1067">
        <v>2334.67</v>
      </c>
      <c r="G1067">
        <v>11273.06</v>
      </c>
      <c r="H1067">
        <v>115205.48</v>
      </c>
      <c r="I1067">
        <v>11.68</v>
      </c>
      <c r="J1067">
        <v>713</v>
      </c>
      <c r="K1067" t="s">
        <v>39</v>
      </c>
      <c r="L1067" t="s">
        <v>46</v>
      </c>
      <c r="M1067" t="s">
        <v>77</v>
      </c>
      <c r="N1067">
        <v>329.02</v>
      </c>
      <c r="O1067">
        <v>286.54000000000002</v>
      </c>
    </row>
    <row r="1068" spans="1:15" x14ac:dyDescent="0.3">
      <c r="A1068">
        <v>1067</v>
      </c>
      <c r="B1068" t="s">
        <v>52</v>
      </c>
      <c r="C1068" t="s">
        <v>16</v>
      </c>
      <c r="D1068" t="s">
        <v>56</v>
      </c>
      <c r="E1068" t="s">
        <v>18</v>
      </c>
      <c r="F1068">
        <v>79980.36</v>
      </c>
      <c r="G1068">
        <v>216889.32</v>
      </c>
      <c r="H1068">
        <v>114191.59</v>
      </c>
      <c r="I1068">
        <v>14.65</v>
      </c>
      <c r="J1068">
        <v>808</v>
      </c>
      <c r="K1068" t="s">
        <v>45</v>
      </c>
      <c r="L1068" t="s">
        <v>20</v>
      </c>
      <c r="M1068" t="s">
        <v>149</v>
      </c>
      <c r="N1068">
        <v>6625.32</v>
      </c>
      <c r="O1068">
        <v>5236.1499999999996</v>
      </c>
    </row>
    <row r="1069" spans="1:15" x14ac:dyDescent="0.3">
      <c r="A1069">
        <v>1068</v>
      </c>
      <c r="B1069" t="s">
        <v>48</v>
      </c>
      <c r="C1069" t="s">
        <v>33</v>
      </c>
      <c r="D1069" t="s">
        <v>28</v>
      </c>
      <c r="E1069" t="s">
        <v>63</v>
      </c>
      <c r="F1069">
        <v>13620.83</v>
      </c>
      <c r="G1069">
        <v>191849.86</v>
      </c>
      <c r="H1069">
        <v>328377.37</v>
      </c>
      <c r="I1069">
        <v>8.5</v>
      </c>
      <c r="J1069">
        <v>394</v>
      </c>
      <c r="K1069" t="s">
        <v>45</v>
      </c>
      <c r="L1069" t="s">
        <v>46</v>
      </c>
      <c r="M1069" t="s">
        <v>172</v>
      </c>
      <c r="N1069">
        <v>773.73</v>
      </c>
      <c r="O1069">
        <v>447.85</v>
      </c>
    </row>
    <row r="1070" spans="1:15" x14ac:dyDescent="0.3">
      <c r="A1070">
        <v>1069</v>
      </c>
      <c r="B1070" t="s">
        <v>41</v>
      </c>
      <c r="C1070" t="s">
        <v>58</v>
      </c>
      <c r="D1070" t="s">
        <v>17</v>
      </c>
      <c r="E1070" t="s">
        <v>63</v>
      </c>
      <c r="F1070">
        <v>68960.13</v>
      </c>
      <c r="G1070">
        <v>379682.82</v>
      </c>
      <c r="H1070">
        <v>90198.61</v>
      </c>
      <c r="I1070">
        <v>10.7</v>
      </c>
      <c r="J1070">
        <v>593</v>
      </c>
      <c r="K1070" t="s">
        <v>25</v>
      </c>
      <c r="L1070" t="s">
        <v>75</v>
      </c>
      <c r="M1070" t="s">
        <v>102</v>
      </c>
      <c r="N1070">
        <v>5133.3500000000004</v>
      </c>
      <c r="O1070">
        <v>3408.44</v>
      </c>
    </row>
    <row r="1071" spans="1:15" x14ac:dyDescent="0.3">
      <c r="A1071">
        <v>1070</v>
      </c>
      <c r="B1071" t="s">
        <v>41</v>
      </c>
      <c r="C1071" t="s">
        <v>58</v>
      </c>
      <c r="D1071" t="s">
        <v>17</v>
      </c>
      <c r="E1071" t="s">
        <v>18</v>
      </c>
      <c r="F1071">
        <v>2139.0500000000002</v>
      </c>
      <c r="G1071">
        <v>469112.71</v>
      </c>
      <c r="H1071">
        <v>164306.1</v>
      </c>
      <c r="I1071">
        <v>6.23</v>
      </c>
      <c r="J1071">
        <v>626</v>
      </c>
      <c r="K1071" t="s">
        <v>35</v>
      </c>
      <c r="L1071" t="s">
        <v>46</v>
      </c>
      <c r="M1071" t="s">
        <v>297</v>
      </c>
      <c r="N1071">
        <v>300.86</v>
      </c>
      <c r="O1071">
        <v>268.57</v>
      </c>
    </row>
    <row r="1072" spans="1:15" x14ac:dyDescent="0.3">
      <c r="A1072">
        <v>1071</v>
      </c>
      <c r="B1072" t="s">
        <v>43</v>
      </c>
      <c r="C1072" t="s">
        <v>33</v>
      </c>
      <c r="D1072" t="s">
        <v>28</v>
      </c>
      <c r="E1072" t="s">
        <v>38</v>
      </c>
      <c r="F1072">
        <v>55706.2</v>
      </c>
      <c r="G1072">
        <v>278104.65000000002</v>
      </c>
      <c r="H1072">
        <v>176093.15</v>
      </c>
      <c r="I1072">
        <v>10.09</v>
      </c>
      <c r="J1072">
        <v>319</v>
      </c>
      <c r="K1072" t="s">
        <v>35</v>
      </c>
      <c r="L1072" t="s">
        <v>30</v>
      </c>
      <c r="M1072" t="s">
        <v>274</v>
      </c>
      <c r="N1072">
        <v>8149.59</v>
      </c>
      <c r="O1072">
        <v>4417.96</v>
      </c>
    </row>
    <row r="1073" spans="1:15" x14ac:dyDescent="0.3">
      <c r="A1073">
        <v>1072</v>
      </c>
      <c r="B1073" t="s">
        <v>41</v>
      </c>
      <c r="C1073" t="s">
        <v>37</v>
      </c>
      <c r="D1073" t="s">
        <v>24</v>
      </c>
      <c r="E1073" t="s">
        <v>18</v>
      </c>
      <c r="F1073">
        <v>20785.310000000001</v>
      </c>
      <c r="G1073">
        <v>142803.18</v>
      </c>
      <c r="H1073">
        <v>94788.5</v>
      </c>
      <c r="I1073">
        <v>8.35</v>
      </c>
      <c r="J1073">
        <v>840</v>
      </c>
      <c r="K1073" t="s">
        <v>35</v>
      </c>
      <c r="L1073" t="s">
        <v>46</v>
      </c>
      <c r="M1073" t="s">
        <v>319</v>
      </c>
      <c r="N1073">
        <v>1197.02</v>
      </c>
      <c r="O1073">
        <v>922.63</v>
      </c>
    </row>
    <row r="1074" spans="1:15" x14ac:dyDescent="0.3">
      <c r="A1074">
        <v>1073</v>
      </c>
      <c r="B1074" t="s">
        <v>52</v>
      </c>
      <c r="C1074" t="s">
        <v>16</v>
      </c>
      <c r="D1074" t="s">
        <v>28</v>
      </c>
      <c r="E1074" t="s">
        <v>18</v>
      </c>
      <c r="F1074">
        <v>69929.039999999994</v>
      </c>
      <c r="G1074">
        <v>322524.36</v>
      </c>
      <c r="H1074">
        <v>136890.10999999999</v>
      </c>
      <c r="I1074">
        <v>15.86</v>
      </c>
      <c r="J1074">
        <v>515</v>
      </c>
      <c r="K1074" t="s">
        <v>45</v>
      </c>
      <c r="L1074" t="s">
        <v>30</v>
      </c>
      <c r="M1074" t="s">
        <v>44</v>
      </c>
      <c r="N1074">
        <v>6777.16</v>
      </c>
      <c r="O1074">
        <v>3765.55</v>
      </c>
    </row>
    <row r="1075" spans="1:15" x14ac:dyDescent="0.3">
      <c r="A1075">
        <v>1074</v>
      </c>
      <c r="B1075" t="s">
        <v>79</v>
      </c>
      <c r="C1075" t="s">
        <v>58</v>
      </c>
      <c r="D1075" t="s">
        <v>24</v>
      </c>
      <c r="E1075" t="s">
        <v>18</v>
      </c>
      <c r="F1075">
        <v>3705.56</v>
      </c>
      <c r="G1075">
        <v>121056.58</v>
      </c>
      <c r="H1075">
        <v>281055.37</v>
      </c>
      <c r="I1075">
        <v>10.71</v>
      </c>
      <c r="J1075">
        <v>353</v>
      </c>
      <c r="K1075" t="s">
        <v>35</v>
      </c>
      <c r="L1075" t="s">
        <v>20</v>
      </c>
      <c r="M1075" t="s">
        <v>117</v>
      </c>
      <c r="N1075">
        <v>255.02</v>
      </c>
      <c r="O1075">
        <v>145.78</v>
      </c>
    </row>
    <row r="1076" spans="1:15" x14ac:dyDescent="0.3">
      <c r="A1076">
        <v>1075</v>
      </c>
      <c r="B1076" t="s">
        <v>52</v>
      </c>
      <c r="C1076" t="s">
        <v>58</v>
      </c>
      <c r="D1076" t="s">
        <v>28</v>
      </c>
      <c r="E1076" t="s">
        <v>38</v>
      </c>
      <c r="F1076">
        <v>21150.33</v>
      </c>
      <c r="G1076">
        <v>50443.040000000001</v>
      </c>
      <c r="H1076">
        <v>358971.25</v>
      </c>
      <c r="I1076">
        <v>13.75</v>
      </c>
      <c r="J1076">
        <v>644</v>
      </c>
      <c r="K1076" t="s">
        <v>45</v>
      </c>
      <c r="L1076" t="s">
        <v>26</v>
      </c>
      <c r="M1076" t="s">
        <v>377</v>
      </c>
      <c r="N1076">
        <v>1606.51</v>
      </c>
      <c r="O1076">
        <v>1156.48</v>
      </c>
    </row>
    <row r="1077" spans="1:15" x14ac:dyDescent="0.3">
      <c r="A1077">
        <v>1076</v>
      </c>
      <c r="B1077" t="s">
        <v>41</v>
      </c>
      <c r="C1077" t="s">
        <v>23</v>
      </c>
      <c r="D1077" t="s">
        <v>28</v>
      </c>
      <c r="E1077" t="s">
        <v>29</v>
      </c>
      <c r="F1077">
        <v>43610.78</v>
      </c>
      <c r="G1077">
        <v>16069.26</v>
      </c>
      <c r="H1077">
        <v>22684.78</v>
      </c>
      <c r="I1077">
        <v>9.74</v>
      </c>
      <c r="J1077">
        <v>338</v>
      </c>
      <c r="K1077" t="s">
        <v>39</v>
      </c>
      <c r="L1077" t="s">
        <v>30</v>
      </c>
      <c r="M1077" t="s">
        <v>260</v>
      </c>
      <c r="N1077">
        <v>3865.68</v>
      </c>
      <c r="O1077">
        <v>2521.64</v>
      </c>
    </row>
    <row r="1078" spans="1:15" x14ac:dyDescent="0.3">
      <c r="A1078">
        <v>1077</v>
      </c>
      <c r="B1078" t="s">
        <v>32</v>
      </c>
      <c r="C1078" t="s">
        <v>16</v>
      </c>
      <c r="D1078" t="s">
        <v>34</v>
      </c>
      <c r="E1078" t="s">
        <v>63</v>
      </c>
      <c r="F1078">
        <v>28896.85</v>
      </c>
      <c r="G1078">
        <v>231486.66</v>
      </c>
      <c r="H1078">
        <v>294710.05</v>
      </c>
      <c r="I1078">
        <v>10.1</v>
      </c>
      <c r="J1078">
        <v>553</v>
      </c>
      <c r="K1078" t="s">
        <v>19</v>
      </c>
      <c r="L1078" t="s">
        <v>75</v>
      </c>
      <c r="M1078" t="s">
        <v>184</v>
      </c>
      <c r="N1078">
        <v>2174.4499999999998</v>
      </c>
      <c r="O1078">
        <v>1204.17</v>
      </c>
    </row>
    <row r="1079" spans="1:15" x14ac:dyDescent="0.3">
      <c r="A1079">
        <v>1078</v>
      </c>
      <c r="B1079" t="s">
        <v>41</v>
      </c>
      <c r="C1079" t="s">
        <v>33</v>
      </c>
      <c r="D1079" t="s">
        <v>56</v>
      </c>
      <c r="E1079" t="s">
        <v>54</v>
      </c>
      <c r="F1079">
        <v>78822.36</v>
      </c>
      <c r="G1079">
        <v>190210.17</v>
      </c>
      <c r="H1079">
        <v>400012.57</v>
      </c>
      <c r="I1079">
        <v>6.29</v>
      </c>
      <c r="J1079">
        <v>513</v>
      </c>
      <c r="K1079" t="s">
        <v>39</v>
      </c>
      <c r="L1079" t="s">
        <v>26</v>
      </c>
      <c r="M1079" t="s">
        <v>121</v>
      </c>
      <c r="N1079">
        <v>10798.77</v>
      </c>
      <c r="O1079">
        <v>6846.19</v>
      </c>
    </row>
    <row r="1080" spans="1:15" x14ac:dyDescent="0.3">
      <c r="A1080">
        <v>1079</v>
      </c>
      <c r="B1080" t="s">
        <v>32</v>
      </c>
      <c r="C1080" t="s">
        <v>37</v>
      </c>
      <c r="D1080" t="s">
        <v>17</v>
      </c>
      <c r="E1080" t="s">
        <v>29</v>
      </c>
      <c r="F1080">
        <v>16008.94</v>
      </c>
      <c r="G1080">
        <v>460242.17</v>
      </c>
      <c r="H1080">
        <v>8819.67</v>
      </c>
      <c r="I1080">
        <v>13.36</v>
      </c>
      <c r="J1080">
        <v>706</v>
      </c>
      <c r="K1080" t="s">
        <v>19</v>
      </c>
      <c r="L1080" t="s">
        <v>20</v>
      </c>
      <c r="M1080" t="s">
        <v>21</v>
      </c>
      <c r="N1080">
        <v>2204.16</v>
      </c>
      <c r="O1080">
        <v>1593.23</v>
      </c>
    </row>
    <row r="1081" spans="1:15" x14ac:dyDescent="0.3">
      <c r="A1081">
        <v>1080</v>
      </c>
      <c r="B1081" t="s">
        <v>22</v>
      </c>
      <c r="C1081" t="s">
        <v>16</v>
      </c>
      <c r="D1081" t="s">
        <v>28</v>
      </c>
      <c r="E1081" t="s">
        <v>29</v>
      </c>
      <c r="F1081">
        <v>92730.52</v>
      </c>
      <c r="G1081">
        <v>44602.32</v>
      </c>
      <c r="H1081">
        <v>140972.99</v>
      </c>
      <c r="I1081">
        <v>7.39</v>
      </c>
      <c r="J1081">
        <v>400</v>
      </c>
      <c r="K1081" t="s">
        <v>39</v>
      </c>
      <c r="L1081" t="s">
        <v>46</v>
      </c>
      <c r="M1081" t="s">
        <v>394</v>
      </c>
      <c r="N1081">
        <v>12148.68</v>
      </c>
      <c r="O1081">
        <v>9182.4</v>
      </c>
    </row>
    <row r="1082" spans="1:15" x14ac:dyDescent="0.3">
      <c r="A1082">
        <v>1081</v>
      </c>
      <c r="B1082" t="s">
        <v>32</v>
      </c>
      <c r="C1082" t="s">
        <v>37</v>
      </c>
      <c r="D1082" t="s">
        <v>24</v>
      </c>
      <c r="E1082" t="s">
        <v>54</v>
      </c>
      <c r="F1082">
        <v>49493.53</v>
      </c>
      <c r="G1082">
        <v>316999.56</v>
      </c>
      <c r="H1082">
        <v>29401.47</v>
      </c>
      <c r="I1082">
        <v>13.39</v>
      </c>
      <c r="J1082">
        <v>763</v>
      </c>
      <c r="K1082" t="s">
        <v>39</v>
      </c>
      <c r="L1082" t="s">
        <v>46</v>
      </c>
      <c r="M1082" t="s">
        <v>245</v>
      </c>
      <c r="N1082">
        <v>5975.33</v>
      </c>
      <c r="O1082">
        <v>3976.35</v>
      </c>
    </row>
    <row r="1083" spans="1:15" x14ac:dyDescent="0.3">
      <c r="A1083">
        <v>1082</v>
      </c>
      <c r="B1083" t="s">
        <v>48</v>
      </c>
      <c r="C1083" t="s">
        <v>37</v>
      </c>
      <c r="D1083" t="s">
        <v>34</v>
      </c>
      <c r="E1083" t="s">
        <v>29</v>
      </c>
      <c r="F1083">
        <v>93428.21</v>
      </c>
      <c r="G1083">
        <v>154220.67000000001</v>
      </c>
      <c r="H1083">
        <v>11653.46</v>
      </c>
      <c r="I1083">
        <v>7.7</v>
      </c>
      <c r="J1083">
        <v>736</v>
      </c>
      <c r="K1083" t="s">
        <v>45</v>
      </c>
      <c r="L1083" t="s">
        <v>20</v>
      </c>
      <c r="M1083" t="s">
        <v>156</v>
      </c>
      <c r="N1083">
        <v>6136.73</v>
      </c>
      <c r="O1083">
        <v>4308.7</v>
      </c>
    </row>
    <row r="1084" spans="1:15" x14ac:dyDescent="0.3">
      <c r="A1084">
        <v>1083</v>
      </c>
      <c r="B1084" t="s">
        <v>15</v>
      </c>
      <c r="C1084" t="s">
        <v>23</v>
      </c>
      <c r="D1084" t="s">
        <v>34</v>
      </c>
      <c r="E1084" t="s">
        <v>29</v>
      </c>
      <c r="F1084">
        <v>51135.95</v>
      </c>
      <c r="G1084">
        <v>474587.49</v>
      </c>
      <c r="H1084">
        <v>192031.67</v>
      </c>
      <c r="I1084">
        <v>17.84</v>
      </c>
      <c r="J1084">
        <v>699</v>
      </c>
      <c r="K1084" t="s">
        <v>35</v>
      </c>
      <c r="L1084" t="s">
        <v>75</v>
      </c>
      <c r="M1084" t="s">
        <v>189</v>
      </c>
      <c r="N1084">
        <v>3238.18</v>
      </c>
      <c r="O1084">
        <v>2018.06</v>
      </c>
    </row>
    <row r="1085" spans="1:15" x14ac:dyDescent="0.3">
      <c r="A1085">
        <v>1084</v>
      </c>
      <c r="B1085" t="s">
        <v>52</v>
      </c>
      <c r="C1085" t="s">
        <v>58</v>
      </c>
      <c r="D1085" t="s">
        <v>17</v>
      </c>
      <c r="E1085" t="s">
        <v>38</v>
      </c>
      <c r="F1085">
        <v>87279.09</v>
      </c>
      <c r="G1085">
        <v>38900.5</v>
      </c>
      <c r="H1085">
        <v>387466.73</v>
      </c>
      <c r="I1085">
        <v>11</v>
      </c>
      <c r="J1085">
        <v>645</v>
      </c>
      <c r="K1085" t="s">
        <v>39</v>
      </c>
      <c r="L1085" t="s">
        <v>20</v>
      </c>
      <c r="M1085" t="s">
        <v>311</v>
      </c>
      <c r="N1085">
        <v>5614.04</v>
      </c>
      <c r="O1085">
        <v>4217.17</v>
      </c>
    </row>
    <row r="1086" spans="1:15" x14ac:dyDescent="0.3">
      <c r="A1086">
        <v>1085</v>
      </c>
      <c r="B1086" t="s">
        <v>41</v>
      </c>
      <c r="C1086" t="s">
        <v>16</v>
      </c>
      <c r="D1086" t="s">
        <v>17</v>
      </c>
      <c r="E1086" t="s">
        <v>38</v>
      </c>
      <c r="F1086">
        <v>37133.910000000003</v>
      </c>
      <c r="G1086">
        <v>118948.94</v>
      </c>
      <c r="H1086">
        <v>78705.53</v>
      </c>
      <c r="I1086">
        <v>8.75</v>
      </c>
      <c r="J1086">
        <v>665</v>
      </c>
      <c r="K1086" t="s">
        <v>35</v>
      </c>
      <c r="L1086" t="s">
        <v>26</v>
      </c>
      <c r="M1086" t="s">
        <v>393</v>
      </c>
      <c r="N1086">
        <v>4786.87</v>
      </c>
      <c r="O1086">
        <v>3796.64</v>
      </c>
    </row>
    <row r="1087" spans="1:15" x14ac:dyDescent="0.3">
      <c r="A1087">
        <v>1086</v>
      </c>
      <c r="B1087" t="s">
        <v>41</v>
      </c>
      <c r="C1087" t="s">
        <v>16</v>
      </c>
      <c r="D1087" t="s">
        <v>34</v>
      </c>
      <c r="E1087" t="s">
        <v>63</v>
      </c>
      <c r="F1087">
        <v>54515.1</v>
      </c>
      <c r="G1087">
        <v>494856.07</v>
      </c>
      <c r="H1087">
        <v>307635.28999999998</v>
      </c>
      <c r="I1087">
        <v>10.47</v>
      </c>
      <c r="J1087">
        <v>421</v>
      </c>
      <c r="K1087" t="s">
        <v>35</v>
      </c>
      <c r="L1087" t="s">
        <v>20</v>
      </c>
      <c r="M1087" t="s">
        <v>72</v>
      </c>
      <c r="N1087">
        <v>5104.43</v>
      </c>
      <c r="O1087">
        <v>4070.19</v>
      </c>
    </row>
    <row r="1088" spans="1:15" x14ac:dyDescent="0.3">
      <c r="A1088">
        <v>1087</v>
      </c>
      <c r="B1088" t="s">
        <v>22</v>
      </c>
      <c r="C1088" t="s">
        <v>58</v>
      </c>
      <c r="D1088" t="s">
        <v>34</v>
      </c>
      <c r="E1088" t="s">
        <v>29</v>
      </c>
      <c r="F1088">
        <v>70375.210000000006</v>
      </c>
      <c r="G1088">
        <v>394327.43</v>
      </c>
      <c r="H1088">
        <v>392930.51</v>
      </c>
      <c r="I1088">
        <v>10.19</v>
      </c>
      <c r="J1088">
        <v>431</v>
      </c>
      <c r="K1088" t="s">
        <v>25</v>
      </c>
      <c r="L1088" t="s">
        <v>46</v>
      </c>
      <c r="M1088" t="s">
        <v>272</v>
      </c>
      <c r="N1088">
        <v>7076.5</v>
      </c>
      <c r="O1088">
        <v>5791.65</v>
      </c>
    </row>
    <row r="1089" spans="1:15" x14ac:dyDescent="0.3">
      <c r="A1089">
        <v>1088</v>
      </c>
      <c r="B1089" t="s">
        <v>43</v>
      </c>
      <c r="C1089" t="s">
        <v>23</v>
      </c>
      <c r="D1089" t="s">
        <v>28</v>
      </c>
      <c r="E1089" t="s">
        <v>29</v>
      </c>
      <c r="F1089">
        <v>4075.39</v>
      </c>
      <c r="G1089">
        <v>312907.38</v>
      </c>
      <c r="H1089">
        <v>446688.33</v>
      </c>
      <c r="I1089">
        <v>16.14</v>
      </c>
      <c r="J1089">
        <v>658</v>
      </c>
      <c r="K1089" t="s">
        <v>25</v>
      </c>
      <c r="L1089" t="s">
        <v>75</v>
      </c>
      <c r="M1089" t="s">
        <v>396</v>
      </c>
      <c r="N1089">
        <v>408.82</v>
      </c>
      <c r="O1089">
        <v>350.16</v>
      </c>
    </row>
    <row r="1090" spans="1:15" x14ac:dyDescent="0.3">
      <c r="A1090">
        <v>1089</v>
      </c>
      <c r="B1090" t="s">
        <v>43</v>
      </c>
      <c r="C1090" t="s">
        <v>23</v>
      </c>
      <c r="D1090" t="s">
        <v>17</v>
      </c>
      <c r="E1090" t="s">
        <v>38</v>
      </c>
      <c r="F1090">
        <v>16166.11</v>
      </c>
      <c r="G1090">
        <v>101409.7</v>
      </c>
      <c r="H1090">
        <v>355358.26</v>
      </c>
      <c r="I1090">
        <v>12.77</v>
      </c>
      <c r="J1090">
        <v>694</v>
      </c>
      <c r="K1090" t="s">
        <v>45</v>
      </c>
      <c r="L1090" t="s">
        <v>30</v>
      </c>
      <c r="M1090" t="s">
        <v>343</v>
      </c>
      <c r="N1090">
        <v>924.74</v>
      </c>
      <c r="O1090">
        <v>545.73</v>
      </c>
    </row>
    <row r="1091" spans="1:15" x14ac:dyDescent="0.3">
      <c r="A1091">
        <v>1090</v>
      </c>
      <c r="B1091" t="s">
        <v>22</v>
      </c>
      <c r="C1091" t="s">
        <v>23</v>
      </c>
      <c r="D1091" t="s">
        <v>34</v>
      </c>
      <c r="E1091" t="s">
        <v>63</v>
      </c>
      <c r="F1091">
        <v>88305.61</v>
      </c>
      <c r="G1091">
        <v>106658.62</v>
      </c>
      <c r="H1091">
        <v>361806.07</v>
      </c>
      <c r="I1091">
        <v>9.0500000000000007</v>
      </c>
      <c r="J1091">
        <v>369</v>
      </c>
      <c r="K1091" t="s">
        <v>19</v>
      </c>
      <c r="L1091" t="s">
        <v>26</v>
      </c>
      <c r="M1091" t="s">
        <v>113</v>
      </c>
      <c r="N1091">
        <v>4885.88</v>
      </c>
      <c r="O1091">
        <v>3175.39</v>
      </c>
    </row>
    <row r="1092" spans="1:15" x14ac:dyDescent="0.3">
      <c r="A1092">
        <v>1091</v>
      </c>
      <c r="B1092" t="s">
        <v>48</v>
      </c>
      <c r="C1092" t="s">
        <v>33</v>
      </c>
      <c r="D1092" t="s">
        <v>34</v>
      </c>
      <c r="E1092" t="s">
        <v>18</v>
      </c>
      <c r="F1092">
        <v>17755.12</v>
      </c>
      <c r="G1092">
        <v>379257.99</v>
      </c>
      <c r="H1092">
        <v>306770.37</v>
      </c>
      <c r="I1092">
        <v>13.3</v>
      </c>
      <c r="J1092">
        <v>551</v>
      </c>
      <c r="K1092" t="s">
        <v>25</v>
      </c>
      <c r="L1092" t="s">
        <v>30</v>
      </c>
      <c r="M1092" t="s">
        <v>205</v>
      </c>
      <c r="N1092">
        <v>2220.0700000000002</v>
      </c>
      <c r="O1092">
        <v>1976.78</v>
      </c>
    </row>
    <row r="1093" spans="1:15" x14ac:dyDescent="0.3">
      <c r="A1093">
        <v>1092</v>
      </c>
      <c r="B1093" t="s">
        <v>41</v>
      </c>
      <c r="C1093" t="s">
        <v>37</v>
      </c>
      <c r="D1093" t="s">
        <v>28</v>
      </c>
      <c r="E1093" t="s">
        <v>38</v>
      </c>
      <c r="F1093">
        <v>56375.82</v>
      </c>
      <c r="G1093">
        <v>174124.84</v>
      </c>
      <c r="H1093">
        <v>420625.95</v>
      </c>
      <c r="I1093">
        <v>17.510000000000002</v>
      </c>
      <c r="J1093">
        <v>537</v>
      </c>
      <c r="K1093" t="s">
        <v>35</v>
      </c>
      <c r="L1093" t="s">
        <v>26</v>
      </c>
      <c r="M1093" t="s">
        <v>399</v>
      </c>
      <c r="N1093">
        <v>6850.05</v>
      </c>
      <c r="O1093">
        <v>4611.67</v>
      </c>
    </row>
    <row r="1094" spans="1:15" x14ac:dyDescent="0.3">
      <c r="A1094">
        <v>1093</v>
      </c>
      <c r="B1094" t="s">
        <v>15</v>
      </c>
      <c r="C1094" t="s">
        <v>23</v>
      </c>
      <c r="D1094" t="s">
        <v>24</v>
      </c>
      <c r="E1094" t="s">
        <v>63</v>
      </c>
      <c r="F1094">
        <v>64191.89</v>
      </c>
      <c r="G1094">
        <v>428069.53</v>
      </c>
      <c r="H1094">
        <v>179152.55</v>
      </c>
      <c r="I1094">
        <v>9.1199999999999992</v>
      </c>
      <c r="J1094">
        <v>597</v>
      </c>
      <c r="K1094" t="s">
        <v>45</v>
      </c>
      <c r="L1094" t="s">
        <v>20</v>
      </c>
      <c r="M1094" t="s">
        <v>192</v>
      </c>
      <c r="N1094">
        <v>7793.21</v>
      </c>
      <c r="O1094">
        <v>6698.47</v>
      </c>
    </row>
    <row r="1095" spans="1:15" x14ac:dyDescent="0.3">
      <c r="A1095">
        <v>1094</v>
      </c>
      <c r="B1095" t="s">
        <v>41</v>
      </c>
      <c r="C1095" t="s">
        <v>33</v>
      </c>
      <c r="D1095" t="s">
        <v>28</v>
      </c>
      <c r="E1095" t="s">
        <v>38</v>
      </c>
      <c r="F1095">
        <v>94287.01</v>
      </c>
      <c r="G1095">
        <v>254012.61</v>
      </c>
      <c r="H1095">
        <v>378263.43</v>
      </c>
      <c r="I1095">
        <v>14.01</v>
      </c>
      <c r="J1095">
        <v>565</v>
      </c>
      <c r="K1095" t="s">
        <v>45</v>
      </c>
      <c r="L1095" t="s">
        <v>46</v>
      </c>
      <c r="M1095" t="s">
        <v>191</v>
      </c>
      <c r="N1095">
        <v>4842.66</v>
      </c>
      <c r="O1095">
        <v>2614.65</v>
      </c>
    </row>
    <row r="1096" spans="1:15" x14ac:dyDescent="0.3">
      <c r="A1096">
        <v>1095</v>
      </c>
      <c r="B1096" t="s">
        <v>79</v>
      </c>
      <c r="C1096" t="s">
        <v>16</v>
      </c>
      <c r="D1096" t="s">
        <v>24</v>
      </c>
      <c r="E1096" t="s">
        <v>38</v>
      </c>
      <c r="F1096">
        <v>58911.85</v>
      </c>
      <c r="G1096">
        <v>38604.39</v>
      </c>
      <c r="H1096">
        <v>5478.07</v>
      </c>
      <c r="I1096">
        <v>5.32</v>
      </c>
      <c r="J1096">
        <v>834</v>
      </c>
      <c r="K1096" t="s">
        <v>35</v>
      </c>
      <c r="L1096" t="s">
        <v>20</v>
      </c>
      <c r="M1096" t="s">
        <v>213</v>
      </c>
      <c r="N1096">
        <v>5612.15</v>
      </c>
      <c r="O1096">
        <v>4293.26</v>
      </c>
    </row>
    <row r="1097" spans="1:15" x14ac:dyDescent="0.3">
      <c r="A1097">
        <v>1096</v>
      </c>
      <c r="B1097" t="s">
        <v>52</v>
      </c>
      <c r="C1097" t="s">
        <v>58</v>
      </c>
      <c r="D1097" t="s">
        <v>24</v>
      </c>
      <c r="E1097" t="s">
        <v>29</v>
      </c>
      <c r="F1097">
        <v>28370</v>
      </c>
      <c r="G1097">
        <v>376988.84</v>
      </c>
      <c r="H1097">
        <v>135191.04999999999</v>
      </c>
      <c r="I1097">
        <v>6.41</v>
      </c>
      <c r="J1097">
        <v>442</v>
      </c>
      <c r="K1097" t="s">
        <v>45</v>
      </c>
      <c r="L1097" t="s">
        <v>30</v>
      </c>
      <c r="M1097" t="s">
        <v>73</v>
      </c>
      <c r="N1097">
        <v>1530.44</v>
      </c>
      <c r="O1097">
        <v>1142.79</v>
      </c>
    </row>
    <row r="1098" spans="1:15" x14ac:dyDescent="0.3">
      <c r="A1098">
        <v>1097</v>
      </c>
      <c r="B1098" t="s">
        <v>41</v>
      </c>
      <c r="C1098" t="s">
        <v>58</v>
      </c>
      <c r="D1098" t="s">
        <v>56</v>
      </c>
      <c r="E1098" t="s">
        <v>18</v>
      </c>
      <c r="F1098">
        <v>56847.3</v>
      </c>
      <c r="G1098">
        <v>488255.58</v>
      </c>
      <c r="H1098">
        <v>266847.31</v>
      </c>
      <c r="I1098">
        <v>15.97</v>
      </c>
      <c r="J1098">
        <v>472</v>
      </c>
      <c r="K1098" t="s">
        <v>25</v>
      </c>
      <c r="L1098" t="s">
        <v>20</v>
      </c>
      <c r="M1098" t="s">
        <v>78</v>
      </c>
      <c r="N1098">
        <v>6484.37</v>
      </c>
      <c r="O1098">
        <v>3855.13</v>
      </c>
    </row>
    <row r="1099" spans="1:15" x14ac:dyDescent="0.3">
      <c r="A1099">
        <v>1098</v>
      </c>
      <c r="B1099" t="s">
        <v>52</v>
      </c>
      <c r="C1099" t="s">
        <v>23</v>
      </c>
      <c r="D1099" t="s">
        <v>56</v>
      </c>
      <c r="E1099" t="s">
        <v>18</v>
      </c>
      <c r="F1099">
        <v>55435.42</v>
      </c>
      <c r="G1099">
        <v>341155.49</v>
      </c>
      <c r="H1099">
        <v>54956.84</v>
      </c>
      <c r="I1099">
        <v>9.59</v>
      </c>
      <c r="J1099">
        <v>316</v>
      </c>
      <c r="K1099" t="s">
        <v>39</v>
      </c>
      <c r="L1099" t="s">
        <v>20</v>
      </c>
      <c r="M1099" t="s">
        <v>168</v>
      </c>
      <c r="N1099">
        <v>5679.85</v>
      </c>
      <c r="O1099">
        <v>3306.02</v>
      </c>
    </row>
    <row r="1100" spans="1:15" x14ac:dyDescent="0.3">
      <c r="A1100">
        <v>1099</v>
      </c>
      <c r="B1100" t="s">
        <v>22</v>
      </c>
      <c r="C1100" t="s">
        <v>16</v>
      </c>
      <c r="D1100" t="s">
        <v>34</v>
      </c>
      <c r="E1100" t="s">
        <v>63</v>
      </c>
      <c r="F1100">
        <v>82322.289999999994</v>
      </c>
      <c r="G1100">
        <v>108096.99</v>
      </c>
      <c r="H1100">
        <v>289041.69</v>
      </c>
      <c r="I1100">
        <v>13.59</v>
      </c>
      <c r="J1100">
        <v>552</v>
      </c>
      <c r="K1100" t="s">
        <v>45</v>
      </c>
      <c r="L1100" t="s">
        <v>75</v>
      </c>
      <c r="M1100" t="s">
        <v>80</v>
      </c>
      <c r="N1100">
        <v>9967.2900000000009</v>
      </c>
      <c r="O1100">
        <v>5334.9</v>
      </c>
    </row>
    <row r="1101" spans="1:15" x14ac:dyDescent="0.3">
      <c r="A1101">
        <v>1100</v>
      </c>
      <c r="B1101" t="s">
        <v>79</v>
      </c>
      <c r="C1101" t="s">
        <v>58</v>
      </c>
      <c r="D1101" t="s">
        <v>24</v>
      </c>
      <c r="E1101" t="s">
        <v>54</v>
      </c>
      <c r="F1101">
        <v>10535.34</v>
      </c>
      <c r="G1101">
        <v>182204.27</v>
      </c>
      <c r="H1101">
        <v>83562.28</v>
      </c>
      <c r="I1101">
        <v>10.27</v>
      </c>
      <c r="J1101">
        <v>851</v>
      </c>
      <c r="K1101" t="s">
        <v>19</v>
      </c>
      <c r="L1101" t="s">
        <v>20</v>
      </c>
      <c r="M1101" t="s">
        <v>188</v>
      </c>
      <c r="N1101">
        <v>1078.1400000000001</v>
      </c>
      <c r="O1101">
        <v>919.98</v>
      </c>
    </row>
    <row r="1102" spans="1:15" x14ac:dyDescent="0.3">
      <c r="A1102">
        <v>1101</v>
      </c>
      <c r="B1102" t="s">
        <v>32</v>
      </c>
      <c r="C1102" t="s">
        <v>23</v>
      </c>
      <c r="D1102" t="s">
        <v>24</v>
      </c>
      <c r="E1102" t="s">
        <v>18</v>
      </c>
      <c r="F1102">
        <v>13209.93</v>
      </c>
      <c r="G1102">
        <v>258223.95</v>
      </c>
      <c r="H1102">
        <v>211430.08</v>
      </c>
      <c r="I1102">
        <v>7.55</v>
      </c>
      <c r="J1102">
        <v>891</v>
      </c>
      <c r="K1102" t="s">
        <v>45</v>
      </c>
      <c r="L1102" t="s">
        <v>20</v>
      </c>
      <c r="M1102" t="s">
        <v>260</v>
      </c>
      <c r="N1102">
        <v>798.22</v>
      </c>
      <c r="O1102">
        <v>557.57000000000005</v>
      </c>
    </row>
    <row r="1103" spans="1:15" x14ac:dyDescent="0.3">
      <c r="A1103">
        <v>1102</v>
      </c>
      <c r="B1103" t="s">
        <v>41</v>
      </c>
      <c r="C1103" t="s">
        <v>33</v>
      </c>
      <c r="D1103" t="s">
        <v>34</v>
      </c>
      <c r="E1103" t="s">
        <v>54</v>
      </c>
      <c r="F1103">
        <v>79953.22</v>
      </c>
      <c r="G1103">
        <v>268781.2</v>
      </c>
      <c r="H1103">
        <v>91027.37</v>
      </c>
      <c r="I1103">
        <v>13.97</v>
      </c>
      <c r="J1103">
        <v>481</v>
      </c>
      <c r="K1103" t="s">
        <v>45</v>
      </c>
      <c r="L1103" t="s">
        <v>46</v>
      </c>
      <c r="M1103" t="s">
        <v>238</v>
      </c>
      <c r="N1103">
        <v>10472.27</v>
      </c>
      <c r="O1103">
        <v>6529.48</v>
      </c>
    </row>
    <row r="1104" spans="1:15" x14ac:dyDescent="0.3">
      <c r="A1104">
        <v>1103</v>
      </c>
      <c r="B1104" t="s">
        <v>79</v>
      </c>
      <c r="C1104" t="s">
        <v>58</v>
      </c>
      <c r="D1104" t="s">
        <v>17</v>
      </c>
      <c r="E1104" t="s">
        <v>63</v>
      </c>
      <c r="F1104">
        <v>98516.45</v>
      </c>
      <c r="G1104">
        <v>433649.97</v>
      </c>
      <c r="H1104">
        <v>145170.53</v>
      </c>
      <c r="I1104">
        <v>14.49</v>
      </c>
      <c r="J1104">
        <v>632</v>
      </c>
      <c r="K1104" t="s">
        <v>19</v>
      </c>
      <c r="L1104" t="s">
        <v>75</v>
      </c>
      <c r="M1104" t="s">
        <v>303</v>
      </c>
      <c r="N1104">
        <v>5097.51</v>
      </c>
      <c r="O1104">
        <v>4182.9799999999996</v>
      </c>
    </row>
    <row r="1105" spans="1:15" x14ac:dyDescent="0.3">
      <c r="A1105">
        <v>1104</v>
      </c>
      <c r="B1105" t="s">
        <v>48</v>
      </c>
      <c r="C1105" t="s">
        <v>16</v>
      </c>
      <c r="D1105" t="s">
        <v>28</v>
      </c>
      <c r="E1105" t="s">
        <v>54</v>
      </c>
      <c r="F1105">
        <v>71394.69</v>
      </c>
      <c r="G1105">
        <v>330962.42</v>
      </c>
      <c r="H1105">
        <v>359962.28</v>
      </c>
      <c r="I1105">
        <v>11.35</v>
      </c>
      <c r="J1105">
        <v>805</v>
      </c>
      <c r="K1105" t="s">
        <v>25</v>
      </c>
      <c r="L1105" t="s">
        <v>26</v>
      </c>
      <c r="M1105" t="s">
        <v>179</v>
      </c>
      <c r="N1105">
        <v>3572.03</v>
      </c>
      <c r="O1105">
        <v>2963.86</v>
      </c>
    </row>
    <row r="1106" spans="1:15" x14ac:dyDescent="0.3">
      <c r="A1106">
        <v>1105</v>
      </c>
      <c r="B1106" t="s">
        <v>50</v>
      </c>
      <c r="C1106" t="s">
        <v>23</v>
      </c>
      <c r="D1106" t="s">
        <v>28</v>
      </c>
      <c r="E1106" t="s">
        <v>18</v>
      </c>
      <c r="F1106">
        <v>55270.8</v>
      </c>
      <c r="G1106">
        <v>371454.38</v>
      </c>
      <c r="H1106">
        <v>377275.83</v>
      </c>
      <c r="I1106">
        <v>11.02</v>
      </c>
      <c r="J1106">
        <v>767</v>
      </c>
      <c r="K1106" t="s">
        <v>35</v>
      </c>
      <c r="L1106" t="s">
        <v>46</v>
      </c>
      <c r="M1106" t="s">
        <v>57</v>
      </c>
      <c r="N1106">
        <v>4418.6000000000004</v>
      </c>
      <c r="O1106">
        <v>2216.2399999999998</v>
      </c>
    </row>
    <row r="1107" spans="1:15" x14ac:dyDescent="0.3">
      <c r="A1107">
        <v>1106</v>
      </c>
      <c r="B1107" t="s">
        <v>43</v>
      </c>
      <c r="C1107" t="s">
        <v>37</v>
      </c>
      <c r="D1107" t="s">
        <v>24</v>
      </c>
      <c r="E1107" t="s">
        <v>54</v>
      </c>
      <c r="F1107">
        <v>44218.559999999998</v>
      </c>
      <c r="G1107">
        <v>396205.77</v>
      </c>
      <c r="H1107">
        <v>351138.14</v>
      </c>
      <c r="I1107">
        <v>15.52</v>
      </c>
      <c r="J1107">
        <v>781</v>
      </c>
      <c r="K1107" t="s">
        <v>35</v>
      </c>
      <c r="L1107" t="s">
        <v>20</v>
      </c>
      <c r="M1107" t="s">
        <v>202</v>
      </c>
      <c r="N1107">
        <v>3985.8</v>
      </c>
      <c r="O1107">
        <v>2221.62</v>
      </c>
    </row>
    <row r="1108" spans="1:15" x14ac:dyDescent="0.3">
      <c r="A1108">
        <v>1107</v>
      </c>
      <c r="B1108" t="s">
        <v>15</v>
      </c>
      <c r="C1108" t="s">
        <v>33</v>
      </c>
      <c r="D1108" t="s">
        <v>17</v>
      </c>
      <c r="E1108" t="s">
        <v>63</v>
      </c>
      <c r="F1108">
        <v>77893.5</v>
      </c>
      <c r="G1108">
        <v>262040.63</v>
      </c>
      <c r="H1108">
        <v>430492.59</v>
      </c>
      <c r="I1108">
        <v>7.09</v>
      </c>
      <c r="J1108">
        <v>439</v>
      </c>
      <c r="K1108" t="s">
        <v>25</v>
      </c>
      <c r="L1108" t="s">
        <v>75</v>
      </c>
      <c r="M1108" t="s">
        <v>132</v>
      </c>
      <c r="N1108">
        <v>9670.5499999999993</v>
      </c>
      <c r="O1108">
        <v>5840.28</v>
      </c>
    </row>
    <row r="1109" spans="1:15" x14ac:dyDescent="0.3">
      <c r="A1109">
        <v>1108</v>
      </c>
      <c r="B1109" t="s">
        <v>48</v>
      </c>
      <c r="C1109" t="s">
        <v>16</v>
      </c>
      <c r="D1109" t="s">
        <v>24</v>
      </c>
      <c r="E1109" t="s">
        <v>18</v>
      </c>
      <c r="F1109">
        <v>71606.600000000006</v>
      </c>
      <c r="G1109">
        <v>29760.55</v>
      </c>
      <c r="H1109">
        <v>9144.58</v>
      </c>
      <c r="I1109">
        <v>7.73</v>
      </c>
      <c r="J1109">
        <v>508</v>
      </c>
      <c r="K1109" t="s">
        <v>45</v>
      </c>
      <c r="L1109" t="s">
        <v>20</v>
      </c>
      <c r="M1109" t="s">
        <v>258</v>
      </c>
      <c r="N1109">
        <v>4533.49</v>
      </c>
      <c r="O1109">
        <v>3239.05</v>
      </c>
    </row>
    <row r="1110" spans="1:15" x14ac:dyDescent="0.3">
      <c r="A1110">
        <v>1109</v>
      </c>
      <c r="B1110" t="s">
        <v>50</v>
      </c>
      <c r="C1110" t="s">
        <v>37</v>
      </c>
      <c r="D1110" t="s">
        <v>28</v>
      </c>
      <c r="E1110" t="s">
        <v>18</v>
      </c>
      <c r="F1110">
        <v>40233.629999999997</v>
      </c>
      <c r="G1110">
        <v>61051.97</v>
      </c>
      <c r="H1110">
        <v>455851.94</v>
      </c>
      <c r="I1110">
        <v>10.46</v>
      </c>
      <c r="J1110">
        <v>648</v>
      </c>
      <c r="K1110" t="s">
        <v>25</v>
      </c>
      <c r="L1110" t="s">
        <v>20</v>
      </c>
      <c r="M1110" t="s">
        <v>337</v>
      </c>
      <c r="N1110">
        <v>4972.66</v>
      </c>
      <c r="O1110">
        <v>3623.68</v>
      </c>
    </row>
    <row r="1111" spans="1:15" x14ac:dyDescent="0.3">
      <c r="A1111">
        <v>1110</v>
      </c>
      <c r="B1111" t="s">
        <v>50</v>
      </c>
      <c r="C1111" t="s">
        <v>23</v>
      </c>
      <c r="D1111" t="s">
        <v>17</v>
      </c>
      <c r="E1111" t="s">
        <v>29</v>
      </c>
      <c r="F1111">
        <v>7596.26</v>
      </c>
      <c r="G1111">
        <v>431699.73</v>
      </c>
      <c r="H1111">
        <v>487592.58</v>
      </c>
      <c r="I1111">
        <v>17.260000000000002</v>
      </c>
      <c r="J1111">
        <v>620</v>
      </c>
      <c r="K1111" t="s">
        <v>45</v>
      </c>
      <c r="L1111" t="s">
        <v>46</v>
      </c>
      <c r="M1111" t="s">
        <v>296</v>
      </c>
      <c r="N1111">
        <v>890.41</v>
      </c>
      <c r="O1111">
        <v>599.88</v>
      </c>
    </row>
    <row r="1112" spans="1:15" x14ac:dyDescent="0.3">
      <c r="A1112">
        <v>1111</v>
      </c>
      <c r="B1112" t="s">
        <v>41</v>
      </c>
      <c r="C1112" t="s">
        <v>37</v>
      </c>
      <c r="D1112" t="s">
        <v>17</v>
      </c>
      <c r="E1112" t="s">
        <v>29</v>
      </c>
      <c r="F1112">
        <v>73926.75</v>
      </c>
      <c r="G1112">
        <v>401217.64</v>
      </c>
      <c r="H1112">
        <v>36344.339999999997</v>
      </c>
      <c r="I1112">
        <v>16.7</v>
      </c>
      <c r="J1112">
        <v>804</v>
      </c>
      <c r="K1112" t="s">
        <v>39</v>
      </c>
      <c r="L1112" t="s">
        <v>75</v>
      </c>
      <c r="M1112" t="s">
        <v>156</v>
      </c>
      <c r="N1112">
        <v>10370.280000000001</v>
      </c>
      <c r="O1112">
        <v>8456.26</v>
      </c>
    </row>
    <row r="1113" spans="1:15" x14ac:dyDescent="0.3">
      <c r="A1113">
        <v>1112</v>
      </c>
      <c r="B1113" t="s">
        <v>79</v>
      </c>
      <c r="C1113" t="s">
        <v>16</v>
      </c>
      <c r="D1113" t="s">
        <v>24</v>
      </c>
      <c r="E1113" t="s">
        <v>63</v>
      </c>
      <c r="F1113">
        <v>9613.19</v>
      </c>
      <c r="G1113">
        <v>255579.34</v>
      </c>
      <c r="H1113">
        <v>77265.69</v>
      </c>
      <c r="I1113">
        <v>7.96</v>
      </c>
      <c r="J1113">
        <v>828</v>
      </c>
      <c r="K1113" t="s">
        <v>25</v>
      </c>
      <c r="L1113" t="s">
        <v>20</v>
      </c>
      <c r="M1113" t="s">
        <v>340</v>
      </c>
      <c r="N1113">
        <v>941.23</v>
      </c>
      <c r="O1113">
        <v>544.53</v>
      </c>
    </row>
    <row r="1114" spans="1:15" x14ac:dyDescent="0.3">
      <c r="A1114">
        <v>1113</v>
      </c>
      <c r="B1114" t="s">
        <v>52</v>
      </c>
      <c r="C1114" t="s">
        <v>37</v>
      </c>
      <c r="D1114" t="s">
        <v>56</v>
      </c>
      <c r="E1114" t="s">
        <v>29</v>
      </c>
      <c r="F1114">
        <v>37381.08</v>
      </c>
      <c r="G1114">
        <v>67770.570000000007</v>
      </c>
      <c r="H1114">
        <v>30247.75</v>
      </c>
      <c r="I1114">
        <v>11.32</v>
      </c>
      <c r="J1114">
        <v>463</v>
      </c>
      <c r="K1114" t="s">
        <v>39</v>
      </c>
      <c r="L1114" t="s">
        <v>26</v>
      </c>
      <c r="M1114" t="s">
        <v>92</v>
      </c>
      <c r="N1114">
        <v>4869.12</v>
      </c>
      <c r="O1114">
        <v>2995.85</v>
      </c>
    </row>
    <row r="1115" spans="1:15" x14ac:dyDescent="0.3">
      <c r="A1115">
        <v>1114</v>
      </c>
      <c r="B1115" t="s">
        <v>43</v>
      </c>
      <c r="C1115" t="s">
        <v>58</v>
      </c>
      <c r="D1115" t="s">
        <v>28</v>
      </c>
      <c r="E1115" t="s">
        <v>18</v>
      </c>
      <c r="F1115">
        <v>41441.61</v>
      </c>
      <c r="G1115">
        <v>314235.33</v>
      </c>
      <c r="H1115">
        <v>166848.23000000001</v>
      </c>
      <c r="I1115">
        <v>15.58</v>
      </c>
      <c r="J1115">
        <v>893</v>
      </c>
      <c r="K1115" t="s">
        <v>45</v>
      </c>
      <c r="L1115" t="s">
        <v>75</v>
      </c>
      <c r="M1115" t="s">
        <v>292</v>
      </c>
      <c r="N1115">
        <v>5183.42</v>
      </c>
      <c r="O1115">
        <v>4587.6400000000003</v>
      </c>
    </row>
    <row r="1116" spans="1:15" x14ac:dyDescent="0.3">
      <c r="A1116">
        <v>1115</v>
      </c>
      <c r="B1116" t="s">
        <v>41</v>
      </c>
      <c r="C1116" t="s">
        <v>16</v>
      </c>
      <c r="D1116" t="s">
        <v>56</v>
      </c>
      <c r="E1116" t="s">
        <v>63</v>
      </c>
      <c r="F1116">
        <v>59932.12</v>
      </c>
      <c r="G1116">
        <v>467521.2</v>
      </c>
      <c r="H1116">
        <v>65015.9</v>
      </c>
      <c r="I1116">
        <v>12.28</v>
      </c>
      <c r="J1116">
        <v>795</v>
      </c>
      <c r="K1116" t="s">
        <v>45</v>
      </c>
      <c r="L1116" t="s">
        <v>75</v>
      </c>
      <c r="M1116" t="s">
        <v>226</v>
      </c>
      <c r="N1116">
        <v>7512.59</v>
      </c>
      <c r="O1116">
        <v>6480.79</v>
      </c>
    </row>
    <row r="1117" spans="1:15" x14ac:dyDescent="0.3">
      <c r="A1117">
        <v>1116</v>
      </c>
      <c r="B1117" t="s">
        <v>32</v>
      </c>
      <c r="C1117" t="s">
        <v>37</v>
      </c>
      <c r="D1117" t="s">
        <v>56</v>
      </c>
      <c r="E1117" t="s">
        <v>18</v>
      </c>
      <c r="F1117">
        <v>16871.490000000002</v>
      </c>
      <c r="G1117">
        <v>8949.66</v>
      </c>
      <c r="H1117">
        <v>165030.99</v>
      </c>
      <c r="I1117">
        <v>6.67</v>
      </c>
      <c r="J1117">
        <v>713</v>
      </c>
      <c r="K1117" t="s">
        <v>19</v>
      </c>
      <c r="L1117" t="s">
        <v>20</v>
      </c>
      <c r="M1117" t="s">
        <v>275</v>
      </c>
      <c r="N1117">
        <v>1594.31</v>
      </c>
      <c r="O1117">
        <v>1232.3699999999999</v>
      </c>
    </row>
    <row r="1118" spans="1:15" x14ac:dyDescent="0.3">
      <c r="A1118">
        <v>1117</v>
      </c>
      <c r="B1118" t="s">
        <v>43</v>
      </c>
      <c r="C1118" t="s">
        <v>23</v>
      </c>
      <c r="D1118" t="s">
        <v>34</v>
      </c>
      <c r="E1118" t="s">
        <v>38</v>
      </c>
      <c r="F1118">
        <v>80655.02</v>
      </c>
      <c r="G1118">
        <v>85468.7</v>
      </c>
      <c r="H1118">
        <v>255206.39999999999</v>
      </c>
      <c r="I1118">
        <v>9.31</v>
      </c>
      <c r="J1118">
        <v>579</v>
      </c>
      <c r="K1118" t="s">
        <v>19</v>
      </c>
      <c r="L1118" t="s">
        <v>75</v>
      </c>
      <c r="M1118" t="s">
        <v>192</v>
      </c>
      <c r="N1118">
        <v>8423.81</v>
      </c>
      <c r="O1118">
        <v>6041.65</v>
      </c>
    </row>
    <row r="1119" spans="1:15" x14ac:dyDescent="0.3">
      <c r="A1119">
        <v>1118</v>
      </c>
      <c r="B1119" t="s">
        <v>15</v>
      </c>
      <c r="C1119" t="s">
        <v>37</v>
      </c>
      <c r="D1119" t="s">
        <v>56</v>
      </c>
      <c r="E1119" t="s">
        <v>63</v>
      </c>
      <c r="F1119">
        <v>72870.64</v>
      </c>
      <c r="G1119">
        <v>259523.68</v>
      </c>
      <c r="H1119">
        <v>190511</v>
      </c>
      <c r="I1119">
        <v>11.94</v>
      </c>
      <c r="J1119">
        <v>305</v>
      </c>
      <c r="K1119" t="s">
        <v>39</v>
      </c>
      <c r="L1119" t="s">
        <v>26</v>
      </c>
      <c r="M1119" t="s">
        <v>127</v>
      </c>
      <c r="N1119">
        <v>10615.24</v>
      </c>
      <c r="O1119">
        <v>7427.29</v>
      </c>
    </row>
    <row r="1120" spans="1:15" x14ac:dyDescent="0.3">
      <c r="A1120">
        <v>1119</v>
      </c>
      <c r="B1120" t="s">
        <v>50</v>
      </c>
      <c r="C1120" t="s">
        <v>37</v>
      </c>
      <c r="D1120" t="s">
        <v>34</v>
      </c>
      <c r="E1120" t="s">
        <v>54</v>
      </c>
      <c r="F1120">
        <v>85765.41</v>
      </c>
      <c r="G1120">
        <v>136036.21</v>
      </c>
      <c r="H1120">
        <v>257091.26</v>
      </c>
      <c r="I1120">
        <v>13.64</v>
      </c>
      <c r="J1120">
        <v>370</v>
      </c>
      <c r="K1120" t="s">
        <v>45</v>
      </c>
      <c r="L1120" t="s">
        <v>75</v>
      </c>
      <c r="M1120" t="s">
        <v>268</v>
      </c>
      <c r="N1120">
        <v>4306.88</v>
      </c>
      <c r="O1120">
        <v>2358.34</v>
      </c>
    </row>
    <row r="1121" spans="1:15" x14ac:dyDescent="0.3">
      <c r="A1121">
        <v>1120</v>
      </c>
      <c r="B1121" t="s">
        <v>52</v>
      </c>
      <c r="C1121" t="s">
        <v>16</v>
      </c>
      <c r="D1121" t="s">
        <v>56</v>
      </c>
      <c r="E1121" t="s">
        <v>18</v>
      </c>
      <c r="F1121">
        <v>48383.66</v>
      </c>
      <c r="G1121">
        <v>309022.73</v>
      </c>
      <c r="H1121">
        <v>234690.22</v>
      </c>
      <c r="I1121">
        <v>9.52</v>
      </c>
      <c r="J1121">
        <v>822</v>
      </c>
      <c r="K1121" t="s">
        <v>19</v>
      </c>
      <c r="L1121" t="s">
        <v>46</v>
      </c>
      <c r="M1121" t="s">
        <v>372</v>
      </c>
      <c r="N1121">
        <v>3071.31</v>
      </c>
      <c r="O1121">
        <v>2493.19</v>
      </c>
    </row>
    <row r="1122" spans="1:15" x14ac:dyDescent="0.3">
      <c r="A1122">
        <v>1121</v>
      </c>
      <c r="B1122" t="s">
        <v>15</v>
      </c>
      <c r="C1122" t="s">
        <v>37</v>
      </c>
      <c r="D1122" t="s">
        <v>24</v>
      </c>
      <c r="E1122" t="s">
        <v>38</v>
      </c>
      <c r="F1122">
        <v>9430.89</v>
      </c>
      <c r="G1122">
        <v>221254.2</v>
      </c>
      <c r="H1122">
        <v>247173.83</v>
      </c>
      <c r="I1122">
        <v>17.22</v>
      </c>
      <c r="J1122">
        <v>858</v>
      </c>
      <c r="K1122" t="s">
        <v>25</v>
      </c>
      <c r="L1122" t="s">
        <v>26</v>
      </c>
      <c r="M1122" t="s">
        <v>187</v>
      </c>
      <c r="N1122">
        <v>1011.92</v>
      </c>
      <c r="O1122">
        <v>853.93</v>
      </c>
    </row>
    <row r="1123" spans="1:15" x14ac:dyDescent="0.3">
      <c r="A1123">
        <v>1122</v>
      </c>
      <c r="B1123" t="s">
        <v>48</v>
      </c>
      <c r="C1123" t="s">
        <v>33</v>
      </c>
      <c r="D1123" t="s">
        <v>56</v>
      </c>
      <c r="E1123" t="s">
        <v>63</v>
      </c>
      <c r="F1123">
        <v>52201.41</v>
      </c>
      <c r="G1123">
        <v>78990.77</v>
      </c>
      <c r="H1123">
        <v>215847.07</v>
      </c>
      <c r="I1123">
        <v>14.78</v>
      </c>
      <c r="J1123">
        <v>679</v>
      </c>
      <c r="K1123" t="s">
        <v>25</v>
      </c>
      <c r="L1123" t="s">
        <v>75</v>
      </c>
      <c r="M1123" t="s">
        <v>396</v>
      </c>
      <c r="N1123">
        <v>7197.52</v>
      </c>
      <c r="O1123">
        <v>5144.1899999999996</v>
      </c>
    </row>
    <row r="1124" spans="1:15" x14ac:dyDescent="0.3">
      <c r="A1124">
        <v>1123</v>
      </c>
      <c r="B1124" t="s">
        <v>32</v>
      </c>
      <c r="C1124" t="s">
        <v>23</v>
      </c>
      <c r="D1124" t="s">
        <v>17</v>
      </c>
      <c r="E1124" t="s">
        <v>54</v>
      </c>
      <c r="F1124">
        <v>88612.44</v>
      </c>
      <c r="G1124">
        <v>229850.81</v>
      </c>
      <c r="H1124">
        <v>483796.95</v>
      </c>
      <c r="I1124">
        <v>7.09</v>
      </c>
      <c r="J1124">
        <v>452</v>
      </c>
      <c r="K1124" t="s">
        <v>25</v>
      </c>
      <c r="L1124" t="s">
        <v>20</v>
      </c>
      <c r="M1124" t="s">
        <v>151</v>
      </c>
      <c r="N1124">
        <v>6088.78</v>
      </c>
      <c r="O1124">
        <v>4036.73</v>
      </c>
    </row>
    <row r="1125" spans="1:15" x14ac:dyDescent="0.3">
      <c r="A1125">
        <v>1124</v>
      </c>
      <c r="B1125" t="s">
        <v>32</v>
      </c>
      <c r="C1125" t="s">
        <v>58</v>
      </c>
      <c r="D1125" t="s">
        <v>34</v>
      </c>
      <c r="E1125" t="s">
        <v>29</v>
      </c>
      <c r="F1125">
        <v>36405.279999999999</v>
      </c>
      <c r="G1125">
        <v>178686.72</v>
      </c>
      <c r="H1125">
        <v>203607.1</v>
      </c>
      <c r="I1125">
        <v>9.5500000000000007</v>
      </c>
      <c r="J1125">
        <v>636</v>
      </c>
      <c r="K1125" t="s">
        <v>35</v>
      </c>
      <c r="L1125" t="s">
        <v>46</v>
      </c>
      <c r="M1125" t="s">
        <v>367</v>
      </c>
      <c r="N1125">
        <v>2677.51</v>
      </c>
      <c r="O1125">
        <v>1900.06</v>
      </c>
    </row>
    <row r="1126" spans="1:15" x14ac:dyDescent="0.3">
      <c r="A1126">
        <v>1125</v>
      </c>
      <c r="B1126" t="s">
        <v>41</v>
      </c>
      <c r="C1126" t="s">
        <v>16</v>
      </c>
      <c r="D1126" t="s">
        <v>24</v>
      </c>
      <c r="E1126" t="s">
        <v>54</v>
      </c>
      <c r="F1126">
        <v>70556.479999999996</v>
      </c>
      <c r="G1126">
        <v>137217.03</v>
      </c>
      <c r="H1126">
        <v>372603.86</v>
      </c>
      <c r="I1126">
        <v>16.32</v>
      </c>
      <c r="J1126">
        <v>431</v>
      </c>
      <c r="K1126" t="s">
        <v>39</v>
      </c>
      <c r="L1126" t="s">
        <v>75</v>
      </c>
      <c r="M1126" t="s">
        <v>237</v>
      </c>
      <c r="N1126">
        <v>5562.97</v>
      </c>
      <c r="O1126">
        <v>3376.12</v>
      </c>
    </row>
    <row r="1127" spans="1:15" x14ac:dyDescent="0.3">
      <c r="A1127">
        <v>1126</v>
      </c>
      <c r="B1127" t="s">
        <v>22</v>
      </c>
      <c r="C1127" t="s">
        <v>23</v>
      </c>
      <c r="D1127" t="s">
        <v>56</v>
      </c>
      <c r="E1127" t="s">
        <v>38</v>
      </c>
      <c r="F1127">
        <v>62283.83</v>
      </c>
      <c r="G1127">
        <v>26412.82</v>
      </c>
      <c r="H1127">
        <v>301598.90999999997</v>
      </c>
      <c r="I1127">
        <v>13.69</v>
      </c>
      <c r="J1127">
        <v>586</v>
      </c>
      <c r="K1127" t="s">
        <v>19</v>
      </c>
      <c r="L1127" t="s">
        <v>20</v>
      </c>
      <c r="M1127" t="s">
        <v>139</v>
      </c>
      <c r="N1127">
        <v>3953.9</v>
      </c>
      <c r="O1127">
        <v>3505.86</v>
      </c>
    </row>
    <row r="1128" spans="1:15" x14ac:dyDescent="0.3">
      <c r="A1128">
        <v>1127</v>
      </c>
      <c r="B1128" t="s">
        <v>32</v>
      </c>
      <c r="C1128" t="s">
        <v>37</v>
      </c>
      <c r="D1128" t="s">
        <v>28</v>
      </c>
      <c r="E1128" t="s">
        <v>54</v>
      </c>
      <c r="F1128">
        <v>1743.48</v>
      </c>
      <c r="G1128">
        <v>359393.88</v>
      </c>
      <c r="H1128">
        <v>63909.440000000002</v>
      </c>
      <c r="I1128">
        <v>10.14</v>
      </c>
      <c r="J1128">
        <v>427</v>
      </c>
      <c r="K1128" t="s">
        <v>39</v>
      </c>
      <c r="L1128" t="s">
        <v>46</v>
      </c>
      <c r="M1128" t="s">
        <v>285</v>
      </c>
      <c r="N1128">
        <v>208.09</v>
      </c>
      <c r="O1128">
        <v>168.55</v>
      </c>
    </row>
    <row r="1129" spans="1:15" x14ac:dyDescent="0.3">
      <c r="A1129">
        <v>1128</v>
      </c>
      <c r="B1129" t="s">
        <v>43</v>
      </c>
      <c r="C1129" t="s">
        <v>58</v>
      </c>
      <c r="D1129" t="s">
        <v>34</v>
      </c>
      <c r="E1129" t="s">
        <v>38</v>
      </c>
      <c r="F1129">
        <v>48591.8</v>
      </c>
      <c r="G1129">
        <v>129771.2</v>
      </c>
      <c r="H1129">
        <v>487693.16</v>
      </c>
      <c r="I1129">
        <v>8.83</v>
      </c>
      <c r="J1129">
        <v>866</v>
      </c>
      <c r="K1129" t="s">
        <v>45</v>
      </c>
      <c r="L1129" t="s">
        <v>26</v>
      </c>
      <c r="M1129" t="s">
        <v>360</v>
      </c>
      <c r="N1129">
        <v>5768.08</v>
      </c>
      <c r="O1129">
        <v>4369.3500000000004</v>
      </c>
    </row>
    <row r="1130" spans="1:15" x14ac:dyDescent="0.3">
      <c r="A1130">
        <v>1129</v>
      </c>
      <c r="B1130" t="s">
        <v>43</v>
      </c>
      <c r="C1130" t="s">
        <v>58</v>
      </c>
      <c r="D1130" t="s">
        <v>24</v>
      </c>
      <c r="E1130" t="s">
        <v>18</v>
      </c>
      <c r="F1130">
        <v>22669.24</v>
      </c>
      <c r="G1130">
        <v>440371.31</v>
      </c>
      <c r="H1130">
        <v>309591.06</v>
      </c>
      <c r="I1130">
        <v>6.15</v>
      </c>
      <c r="J1130">
        <v>891</v>
      </c>
      <c r="K1130" t="s">
        <v>19</v>
      </c>
      <c r="L1130" t="s">
        <v>30</v>
      </c>
      <c r="M1130" t="s">
        <v>66</v>
      </c>
      <c r="N1130">
        <v>2449.12</v>
      </c>
      <c r="O1130">
        <v>1322.39</v>
      </c>
    </row>
    <row r="1131" spans="1:15" x14ac:dyDescent="0.3">
      <c r="A1131">
        <v>1130</v>
      </c>
      <c r="B1131" t="s">
        <v>43</v>
      </c>
      <c r="C1131" t="s">
        <v>23</v>
      </c>
      <c r="D1131" t="s">
        <v>56</v>
      </c>
      <c r="E1131" t="s">
        <v>38</v>
      </c>
      <c r="F1131">
        <v>86254.37</v>
      </c>
      <c r="G1131">
        <v>258528.14</v>
      </c>
      <c r="H1131">
        <v>393709.58</v>
      </c>
      <c r="I1131">
        <v>8.89</v>
      </c>
      <c r="J1131">
        <v>362</v>
      </c>
      <c r="K1131" t="s">
        <v>39</v>
      </c>
      <c r="L1131" t="s">
        <v>30</v>
      </c>
      <c r="M1131" t="s">
        <v>329</v>
      </c>
      <c r="N1131">
        <v>5370.46</v>
      </c>
      <c r="O1131">
        <v>3073.61</v>
      </c>
    </row>
    <row r="1132" spans="1:15" x14ac:dyDescent="0.3">
      <c r="A1132">
        <v>1131</v>
      </c>
      <c r="B1132" t="s">
        <v>15</v>
      </c>
      <c r="C1132" t="s">
        <v>37</v>
      </c>
      <c r="D1132" t="s">
        <v>17</v>
      </c>
      <c r="E1132" t="s">
        <v>54</v>
      </c>
      <c r="F1132">
        <v>59255.28</v>
      </c>
      <c r="G1132">
        <v>163631.31</v>
      </c>
      <c r="H1132">
        <v>29668.69</v>
      </c>
      <c r="I1132">
        <v>14.23</v>
      </c>
      <c r="J1132">
        <v>441</v>
      </c>
      <c r="K1132" t="s">
        <v>39</v>
      </c>
      <c r="L1132" t="s">
        <v>30</v>
      </c>
      <c r="M1132" t="s">
        <v>94</v>
      </c>
      <c r="N1132">
        <v>5782.23</v>
      </c>
      <c r="O1132">
        <v>4223.08</v>
      </c>
    </row>
    <row r="1133" spans="1:15" x14ac:dyDescent="0.3">
      <c r="A1133">
        <v>1132</v>
      </c>
      <c r="B1133" t="s">
        <v>41</v>
      </c>
      <c r="C1133" t="s">
        <v>58</v>
      </c>
      <c r="D1133" t="s">
        <v>34</v>
      </c>
      <c r="E1133" t="s">
        <v>38</v>
      </c>
      <c r="F1133">
        <v>63510.42</v>
      </c>
      <c r="G1133">
        <v>400543.9</v>
      </c>
      <c r="H1133">
        <v>312321.53999999998</v>
      </c>
      <c r="I1133">
        <v>14.78</v>
      </c>
      <c r="J1133">
        <v>794</v>
      </c>
      <c r="K1133" t="s">
        <v>45</v>
      </c>
      <c r="L1133" t="s">
        <v>46</v>
      </c>
      <c r="M1133" t="s">
        <v>89</v>
      </c>
      <c r="N1133">
        <v>7635.52</v>
      </c>
      <c r="O1133">
        <v>5532.93</v>
      </c>
    </row>
    <row r="1134" spans="1:15" x14ac:dyDescent="0.3">
      <c r="A1134">
        <v>1133</v>
      </c>
      <c r="B1134" t="s">
        <v>15</v>
      </c>
      <c r="C1134" t="s">
        <v>37</v>
      </c>
      <c r="D1134" t="s">
        <v>24</v>
      </c>
      <c r="E1134" t="s">
        <v>38</v>
      </c>
      <c r="F1134">
        <v>54058.33</v>
      </c>
      <c r="G1134">
        <v>356793.87</v>
      </c>
      <c r="H1134">
        <v>107399.7</v>
      </c>
      <c r="I1134">
        <v>12.4</v>
      </c>
      <c r="J1134">
        <v>400</v>
      </c>
      <c r="K1134" t="s">
        <v>35</v>
      </c>
      <c r="L1134" t="s">
        <v>30</v>
      </c>
      <c r="M1134" t="s">
        <v>83</v>
      </c>
      <c r="N1134">
        <v>7957.94</v>
      </c>
      <c r="O1134">
        <v>4593.3100000000004</v>
      </c>
    </row>
    <row r="1135" spans="1:15" x14ac:dyDescent="0.3">
      <c r="A1135">
        <v>1134</v>
      </c>
      <c r="B1135" t="s">
        <v>48</v>
      </c>
      <c r="C1135" t="s">
        <v>58</v>
      </c>
      <c r="D1135" t="s">
        <v>17</v>
      </c>
      <c r="E1135" t="s">
        <v>18</v>
      </c>
      <c r="F1135">
        <v>71969.990000000005</v>
      </c>
      <c r="G1135">
        <v>250160.35</v>
      </c>
      <c r="H1135">
        <v>429041.04</v>
      </c>
      <c r="I1135">
        <v>7.89</v>
      </c>
      <c r="J1135">
        <v>684</v>
      </c>
      <c r="K1135" t="s">
        <v>19</v>
      </c>
      <c r="L1135" t="s">
        <v>26</v>
      </c>
      <c r="M1135" t="s">
        <v>361</v>
      </c>
      <c r="N1135">
        <v>4005.88</v>
      </c>
      <c r="O1135">
        <v>2947.5</v>
      </c>
    </row>
    <row r="1136" spans="1:15" x14ac:dyDescent="0.3">
      <c r="A1136">
        <v>1135</v>
      </c>
      <c r="B1136" t="s">
        <v>22</v>
      </c>
      <c r="C1136" t="s">
        <v>16</v>
      </c>
      <c r="D1136" t="s">
        <v>28</v>
      </c>
      <c r="E1136" t="s">
        <v>54</v>
      </c>
      <c r="F1136">
        <v>16918.759999999998</v>
      </c>
      <c r="G1136">
        <v>498833.47</v>
      </c>
      <c r="H1136">
        <v>440203.48</v>
      </c>
      <c r="I1136">
        <v>17.48</v>
      </c>
      <c r="J1136">
        <v>534</v>
      </c>
      <c r="K1136" t="s">
        <v>45</v>
      </c>
      <c r="L1136" t="s">
        <v>26</v>
      </c>
      <c r="M1136" t="s">
        <v>128</v>
      </c>
      <c r="N1136">
        <v>1773.95</v>
      </c>
      <c r="O1136">
        <v>1095.55</v>
      </c>
    </row>
    <row r="1137" spans="1:15" x14ac:dyDescent="0.3">
      <c r="A1137">
        <v>1136</v>
      </c>
      <c r="B1137" t="s">
        <v>48</v>
      </c>
      <c r="C1137" t="s">
        <v>37</v>
      </c>
      <c r="D1137" t="s">
        <v>24</v>
      </c>
      <c r="E1137" t="s">
        <v>38</v>
      </c>
      <c r="F1137">
        <v>43923.62</v>
      </c>
      <c r="G1137">
        <v>353333.43</v>
      </c>
      <c r="H1137">
        <v>258100.79</v>
      </c>
      <c r="I1137">
        <v>11.15</v>
      </c>
      <c r="J1137">
        <v>408</v>
      </c>
      <c r="K1137" t="s">
        <v>35</v>
      </c>
      <c r="L1137" t="s">
        <v>30</v>
      </c>
      <c r="M1137" t="s">
        <v>248</v>
      </c>
      <c r="N1137">
        <v>2371.58</v>
      </c>
      <c r="O1137">
        <v>1504.41</v>
      </c>
    </row>
    <row r="1138" spans="1:15" x14ac:dyDescent="0.3">
      <c r="A1138">
        <v>1137</v>
      </c>
      <c r="B1138" t="s">
        <v>85</v>
      </c>
      <c r="C1138" t="s">
        <v>23</v>
      </c>
      <c r="D1138" t="s">
        <v>28</v>
      </c>
      <c r="E1138" t="s">
        <v>18</v>
      </c>
      <c r="F1138">
        <v>88102.5</v>
      </c>
      <c r="G1138">
        <v>162670.44</v>
      </c>
      <c r="H1138">
        <v>394202.26</v>
      </c>
      <c r="I1138">
        <v>7.16</v>
      </c>
      <c r="J1138">
        <v>751</v>
      </c>
      <c r="K1138" t="s">
        <v>35</v>
      </c>
      <c r="L1138" t="s">
        <v>46</v>
      </c>
      <c r="M1138" t="s">
        <v>324</v>
      </c>
      <c r="N1138">
        <v>9358.7000000000007</v>
      </c>
      <c r="O1138">
        <v>7802.86</v>
      </c>
    </row>
    <row r="1139" spans="1:15" x14ac:dyDescent="0.3">
      <c r="A1139">
        <v>1138</v>
      </c>
      <c r="B1139" t="s">
        <v>32</v>
      </c>
      <c r="C1139" t="s">
        <v>58</v>
      </c>
      <c r="D1139" t="s">
        <v>34</v>
      </c>
      <c r="E1139" t="s">
        <v>29</v>
      </c>
      <c r="F1139">
        <v>85007.46</v>
      </c>
      <c r="G1139">
        <v>409108.88</v>
      </c>
      <c r="H1139">
        <v>47613.95</v>
      </c>
      <c r="I1139">
        <v>5.05</v>
      </c>
      <c r="J1139">
        <v>857</v>
      </c>
      <c r="K1139" t="s">
        <v>39</v>
      </c>
      <c r="L1139" t="s">
        <v>20</v>
      </c>
      <c r="M1139" t="s">
        <v>264</v>
      </c>
      <c r="N1139">
        <v>8656.24</v>
      </c>
      <c r="O1139">
        <v>5770.93</v>
      </c>
    </row>
    <row r="1140" spans="1:15" x14ac:dyDescent="0.3">
      <c r="A1140">
        <v>1139</v>
      </c>
      <c r="B1140" t="s">
        <v>41</v>
      </c>
      <c r="C1140" t="s">
        <v>58</v>
      </c>
      <c r="D1140" t="s">
        <v>28</v>
      </c>
      <c r="E1140" t="s">
        <v>63</v>
      </c>
      <c r="F1140">
        <v>18246.14</v>
      </c>
      <c r="G1140">
        <v>161016.9</v>
      </c>
      <c r="H1140">
        <v>33834.54</v>
      </c>
      <c r="I1140">
        <v>10.99</v>
      </c>
      <c r="J1140">
        <v>884</v>
      </c>
      <c r="K1140" t="s">
        <v>35</v>
      </c>
      <c r="L1140" t="s">
        <v>26</v>
      </c>
      <c r="M1140" t="s">
        <v>241</v>
      </c>
      <c r="N1140">
        <v>2266.34</v>
      </c>
      <c r="O1140">
        <v>1819.43</v>
      </c>
    </row>
    <row r="1141" spans="1:15" x14ac:dyDescent="0.3">
      <c r="A1141">
        <v>1140</v>
      </c>
      <c r="B1141" t="s">
        <v>22</v>
      </c>
      <c r="C1141" t="s">
        <v>23</v>
      </c>
      <c r="D1141" t="s">
        <v>17</v>
      </c>
      <c r="E1141" t="s">
        <v>54</v>
      </c>
      <c r="F1141">
        <v>55489.919999999998</v>
      </c>
      <c r="G1141">
        <v>42130.45</v>
      </c>
      <c r="H1141">
        <v>137454.59</v>
      </c>
      <c r="I1141">
        <v>17.059999999999999</v>
      </c>
      <c r="J1141">
        <v>524</v>
      </c>
      <c r="K1141" t="s">
        <v>25</v>
      </c>
      <c r="L1141" t="s">
        <v>75</v>
      </c>
      <c r="M1141" t="s">
        <v>166</v>
      </c>
      <c r="N1141">
        <v>5292</v>
      </c>
      <c r="O1141">
        <v>4138.0600000000004</v>
      </c>
    </row>
    <row r="1142" spans="1:15" x14ac:dyDescent="0.3">
      <c r="A1142">
        <v>1141</v>
      </c>
      <c r="B1142" t="s">
        <v>48</v>
      </c>
      <c r="C1142" t="s">
        <v>16</v>
      </c>
      <c r="D1142" t="s">
        <v>56</v>
      </c>
      <c r="E1142" t="s">
        <v>18</v>
      </c>
      <c r="F1142">
        <v>28593.59</v>
      </c>
      <c r="G1142">
        <v>198392.47</v>
      </c>
      <c r="H1142">
        <v>216272.11</v>
      </c>
      <c r="I1142">
        <v>6.1</v>
      </c>
      <c r="J1142">
        <v>528</v>
      </c>
      <c r="K1142" t="s">
        <v>39</v>
      </c>
      <c r="L1142" t="s">
        <v>20</v>
      </c>
      <c r="M1142" t="s">
        <v>142</v>
      </c>
      <c r="N1142">
        <v>3013.32</v>
      </c>
      <c r="O1142">
        <v>2587</v>
      </c>
    </row>
    <row r="1143" spans="1:15" x14ac:dyDescent="0.3">
      <c r="A1143">
        <v>1142</v>
      </c>
      <c r="B1143" t="s">
        <v>50</v>
      </c>
      <c r="C1143" t="s">
        <v>23</v>
      </c>
      <c r="D1143" t="s">
        <v>24</v>
      </c>
      <c r="E1143" t="s">
        <v>29</v>
      </c>
      <c r="F1143">
        <v>2518.38</v>
      </c>
      <c r="G1143">
        <v>118742.15</v>
      </c>
      <c r="H1143">
        <v>27774.14</v>
      </c>
      <c r="I1143">
        <v>17.920000000000002</v>
      </c>
      <c r="J1143">
        <v>348</v>
      </c>
      <c r="K1143" t="s">
        <v>25</v>
      </c>
      <c r="L1143" t="s">
        <v>26</v>
      </c>
      <c r="M1143" t="s">
        <v>305</v>
      </c>
      <c r="N1143">
        <v>341.28</v>
      </c>
      <c r="O1143">
        <v>183.18</v>
      </c>
    </row>
    <row r="1144" spans="1:15" x14ac:dyDescent="0.3">
      <c r="A1144">
        <v>1143</v>
      </c>
      <c r="B1144" t="s">
        <v>52</v>
      </c>
      <c r="C1144" t="s">
        <v>37</v>
      </c>
      <c r="D1144" t="s">
        <v>17</v>
      </c>
      <c r="E1144" t="s">
        <v>38</v>
      </c>
      <c r="F1144">
        <v>86894.53</v>
      </c>
      <c r="G1144">
        <v>78732.509999999995</v>
      </c>
      <c r="H1144">
        <v>351565.16</v>
      </c>
      <c r="I1144">
        <v>8</v>
      </c>
      <c r="J1144">
        <v>653</v>
      </c>
      <c r="K1144" t="s">
        <v>39</v>
      </c>
      <c r="L1144" t="s">
        <v>75</v>
      </c>
      <c r="M1144" t="s">
        <v>400</v>
      </c>
      <c r="N1144">
        <v>8367.36</v>
      </c>
      <c r="O1144">
        <v>6110.46</v>
      </c>
    </row>
    <row r="1145" spans="1:15" x14ac:dyDescent="0.3">
      <c r="A1145">
        <v>1144</v>
      </c>
      <c r="B1145" t="s">
        <v>43</v>
      </c>
      <c r="C1145" t="s">
        <v>33</v>
      </c>
      <c r="D1145" t="s">
        <v>34</v>
      </c>
      <c r="E1145" t="s">
        <v>63</v>
      </c>
      <c r="F1145">
        <v>85244.51</v>
      </c>
      <c r="G1145">
        <v>322786.07</v>
      </c>
      <c r="H1145">
        <v>249484.95</v>
      </c>
      <c r="I1145">
        <v>15.32</v>
      </c>
      <c r="J1145">
        <v>879</v>
      </c>
      <c r="K1145" t="s">
        <v>39</v>
      </c>
      <c r="L1145" t="s">
        <v>20</v>
      </c>
      <c r="M1145" t="s">
        <v>278</v>
      </c>
      <c r="N1145">
        <v>11527.41</v>
      </c>
      <c r="O1145">
        <v>7896.28</v>
      </c>
    </row>
    <row r="1146" spans="1:15" x14ac:dyDescent="0.3">
      <c r="A1146">
        <v>1145</v>
      </c>
      <c r="B1146" t="s">
        <v>15</v>
      </c>
      <c r="C1146" t="s">
        <v>23</v>
      </c>
      <c r="D1146" t="s">
        <v>17</v>
      </c>
      <c r="E1146" t="s">
        <v>38</v>
      </c>
      <c r="F1146">
        <v>93251.42</v>
      </c>
      <c r="G1146">
        <v>360221.11</v>
      </c>
      <c r="H1146">
        <v>226060.85</v>
      </c>
      <c r="I1146">
        <v>5.33</v>
      </c>
      <c r="J1146">
        <v>796</v>
      </c>
      <c r="K1146" t="s">
        <v>35</v>
      </c>
      <c r="L1146" t="s">
        <v>20</v>
      </c>
      <c r="M1146" t="s">
        <v>387</v>
      </c>
      <c r="N1146">
        <v>12416.26</v>
      </c>
      <c r="O1146">
        <v>7239.28</v>
      </c>
    </row>
    <row r="1147" spans="1:15" x14ac:dyDescent="0.3">
      <c r="A1147">
        <v>1146</v>
      </c>
      <c r="B1147" t="s">
        <v>48</v>
      </c>
      <c r="C1147" t="s">
        <v>37</v>
      </c>
      <c r="D1147" t="s">
        <v>17</v>
      </c>
      <c r="E1147" t="s">
        <v>38</v>
      </c>
      <c r="F1147">
        <v>30361.06</v>
      </c>
      <c r="G1147">
        <v>270848.71000000002</v>
      </c>
      <c r="H1147">
        <v>27136.79</v>
      </c>
      <c r="I1147">
        <v>16.77</v>
      </c>
      <c r="J1147">
        <v>309</v>
      </c>
      <c r="K1147" t="s">
        <v>35</v>
      </c>
      <c r="L1147" t="s">
        <v>46</v>
      </c>
      <c r="M1147" t="s">
        <v>108</v>
      </c>
      <c r="N1147">
        <v>1519.81</v>
      </c>
      <c r="O1147">
        <v>1361.01</v>
      </c>
    </row>
    <row r="1148" spans="1:15" x14ac:dyDescent="0.3">
      <c r="A1148">
        <v>1147</v>
      </c>
      <c r="B1148" t="s">
        <v>79</v>
      </c>
      <c r="C1148" t="s">
        <v>37</v>
      </c>
      <c r="D1148" t="s">
        <v>24</v>
      </c>
      <c r="E1148" t="s">
        <v>38</v>
      </c>
      <c r="F1148">
        <v>2927.41</v>
      </c>
      <c r="G1148">
        <v>330372.73</v>
      </c>
      <c r="H1148">
        <v>305311.65999999997</v>
      </c>
      <c r="I1148">
        <v>11.83</v>
      </c>
      <c r="J1148">
        <v>563</v>
      </c>
      <c r="K1148" t="s">
        <v>39</v>
      </c>
      <c r="L1148" t="s">
        <v>75</v>
      </c>
      <c r="M1148" t="s">
        <v>214</v>
      </c>
      <c r="N1148">
        <v>240.92</v>
      </c>
      <c r="O1148">
        <v>202.75</v>
      </c>
    </row>
    <row r="1149" spans="1:15" x14ac:dyDescent="0.3">
      <c r="A1149">
        <v>1148</v>
      </c>
      <c r="B1149" t="s">
        <v>22</v>
      </c>
      <c r="C1149" t="s">
        <v>23</v>
      </c>
      <c r="D1149" t="s">
        <v>17</v>
      </c>
      <c r="E1149" t="s">
        <v>29</v>
      </c>
      <c r="F1149">
        <v>13885.65</v>
      </c>
      <c r="G1149">
        <v>435762.25</v>
      </c>
      <c r="H1149">
        <v>207496.62</v>
      </c>
      <c r="I1149">
        <v>7.29</v>
      </c>
      <c r="J1149">
        <v>840</v>
      </c>
      <c r="K1149" t="s">
        <v>39</v>
      </c>
      <c r="L1149" t="s">
        <v>46</v>
      </c>
      <c r="M1149" t="s">
        <v>61</v>
      </c>
      <c r="N1149">
        <v>1211.5</v>
      </c>
      <c r="O1149">
        <v>835.61</v>
      </c>
    </row>
    <row r="1150" spans="1:15" x14ac:dyDescent="0.3">
      <c r="A1150">
        <v>1149</v>
      </c>
      <c r="B1150" t="s">
        <v>50</v>
      </c>
      <c r="C1150" t="s">
        <v>16</v>
      </c>
      <c r="D1150" t="s">
        <v>34</v>
      </c>
      <c r="E1150" t="s">
        <v>18</v>
      </c>
      <c r="F1150">
        <v>35368.589999999997</v>
      </c>
      <c r="G1150">
        <v>65863.12</v>
      </c>
      <c r="H1150">
        <v>124326.41</v>
      </c>
      <c r="I1150">
        <v>13.51</v>
      </c>
      <c r="J1150">
        <v>506</v>
      </c>
      <c r="K1150" t="s">
        <v>25</v>
      </c>
      <c r="L1150" t="s">
        <v>30</v>
      </c>
      <c r="M1150" t="s">
        <v>120</v>
      </c>
      <c r="N1150">
        <v>4006.98</v>
      </c>
      <c r="O1150">
        <v>2593.25</v>
      </c>
    </row>
    <row r="1151" spans="1:15" x14ac:dyDescent="0.3">
      <c r="A1151">
        <v>1150</v>
      </c>
      <c r="B1151" t="s">
        <v>43</v>
      </c>
      <c r="C1151" t="s">
        <v>37</v>
      </c>
      <c r="D1151" t="s">
        <v>28</v>
      </c>
      <c r="E1151" t="s">
        <v>54</v>
      </c>
      <c r="F1151">
        <v>31278.74</v>
      </c>
      <c r="G1151">
        <v>456629.4</v>
      </c>
      <c r="H1151">
        <v>11171.56</v>
      </c>
      <c r="I1151">
        <v>8.57</v>
      </c>
      <c r="J1151">
        <v>873</v>
      </c>
      <c r="K1151" t="s">
        <v>35</v>
      </c>
      <c r="L1151" t="s">
        <v>20</v>
      </c>
      <c r="M1151" t="s">
        <v>268</v>
      </c>
      <c r="N1151">
        <v>2576.59</v>
      </c>
      <c r="O1151">
        <v>1920.37</v>
      </c>
    </row>
    <row r="1152" spans="1:15" x14ac:dyDescent="0.3">
      <c r="A1152">
        <v>1151</v>
      </c>
      <c r="B1152" t="s">
        <v>15</v>
      </c>
      <c r="C1152" t="s">
        <v>16</v>
      </c>
      <c r="D1152" t="s">
        <v>56</v>
      </c>
      <c r="E1152" t="s">
        <v>18</v>
      </c>
      <c r="F1152">
        <v>83305.710000000006</v>
      </c>
      <c r="G1152">
        <v>378517.2</v>
      </c>
      <c r="H1152">
        <v>111307.38</v>
      </c>
      <c r="I1152">
        <v>15.41</v>
      </c>
      <c r="J1152">
        <v>889</v>
      </c>
      <c r="K1152" t="s">
        <v>39</v>
      </c>
      <c r="L1152" t="s">
        <v>20</v>
      </c>
      <c r="M1152" t="s">
        <v>182</v>
      </c>
      <c r="N1152">
        <v>12082.06</v>
      </c>
      <c r="O1152">
        <v>9763.2999999999993</v>
      </c>
    </row>
    <row r="1153" spans="1:15" x14ac:dyDescent="0.3">
      <c r="A1153">
        <v>1152</v>
      </c>
      <c r="B1153" t="s">
        <v>48</v>
      </c>
      <c r="C1153" t="s">
        <v>23</v>
      </c>
      <c r="D1153" t="s">
        <v>34</v>
      </c>
      <c r="E1153" t="s">
        <v>38</v>
      </c>
      <c r="F1153">
        <v>76319.27</v>
      </c>
      <c r="G1153">
        <v>251431.66</v>
      </c>
      <c r="H1153">
        <v>231007.13</v>
      </c>
      <c r="I1153">
        <v>5.63</v>
      </c>
      <c r="J1153">
        <v>497</v>
      </c>
      <c r="K1153" t="s">
        <v>25</v>
      </c>
      <c r="L1153" t="s">
        <v>30</v>
      </c>
      <c r="M1153" t="s">
        <v>257</v>
      </c>
      <c r="N1153">
        <v>4636.03</v>
      </c>
      <c r="O1153">
        <v>2508.94</v>
      </c>
    </row>
    <row r="1154" spans="1:15" x14ac:dyDescent="0.3">
      <c r="A1154">
        <v>1153</v>
      </c>
      <c r="B1154" t="s">
        <v>22</v>
      </c>
      <c r="C1154" t="s">
        <v>16</v>
      </c>
      <c r="D1154" t="s">
        <v>28</v>
      </c>
      <c r="E1154" t="s">
        <v>63</v>
      </c>
      <c r="F1154">
        <v>60592.14</v>
      </c>
      <c r="G1154">
        <v>351914.42</v>
      </c>
      <c r="H1154">
        <v>136206.48000000001</v>
      </c>
      <c r="I1154">
        <v>16.64</v>
      </c>
      <c r="J1154">
        <v>549</v>
      </c>
      <c r="K1154" t="s">
        <v>39</v>
      </c>
      <c r="L1154" t="s">
        <v>26</v>
      </c>
      <c r="M1154" t="s">
        <v>395</v>
      </c>
      <c r="N1154">
        <v>4873.7</v>
      </c>
      <c r="O1154">
        <v>4209.63</v>
      </c>
    </row>
    <row r="1155" spans="1:15" x14ac:dyDescent="0.3">
      <c r="A1155">
        <v>1154</v>
      </c>
      <c r="B1155" t="s">
        <v>85</v>
      </c>
      <c r="C1155" t="s">
        <v>58</v>
      </c>
      <c r="D1155" t="s">
        <v>56</v>
      </c>
      <c r="E1155" t="s">
        <v>54</v>
      </c>
      <c r="F1155">
        <v>66788.37</v>
      </c>
      <c r="G1155">
        <v>451173.91</v>
      </c>
      <c r="H1155">
        <v>266051.93</v>
      </c>
      <c r="I1155">
        <v>5.1100000000000003</v>
      </c>
      <c r="J1155">
        <v>339</v>
      </c>
      <c r="K1155" t="s">
        <v>25</v>
      </c>
      <c r="L1155" t="s">
        <v>75</v>
      </c>
      <c r="M1155" t="s">
        <v>128</v>
      </c>
      <c r="N1155">
        <v>4029.47</v>
      </c>
      <c r="O1155">
        <v>2065.15</v>
      </c>
    </row>
    <row r="1156" spans="1:15" x14ac:dyDescent="0.3">
      <c r="A1156">
        <v>1155</v>
      </c>
      <c r="B1156" t="s">
        <v>41</v>
      </c>
      <c r="C1156" t="s">
        <v>16</v>
      </c>
      <c r="D1156" t="s">
        <v>24</v>
      </c>
      <c r="E1156" t="s">
        <v>38</v>
      </c>
      <c r="F1156">
        <v>84497.32</v>
      </c>
      <c r="G1156">
        <v>259932.12</v>
      </c>
      <c r="H1156">
        <v>19961.330000000002</v>
      </c>
      <c r="I1156">
        <v>14.54</v>
      </c>
      <c r="J1156">
        <v>801</v>
      </c>
      <c r="K1156" t="s">
        <v>25</v>
      </c>
      <c r="L1156" t="s">
        <v>26</v>
      </c>
      <c r="M1156" t="s">
        <v>401</v>
      </c>
      <c r="N1156">
        <v>5001.95</v>
      </c>
      <c r="O1156">
        <v>3508</v>
      </c>
    </row>
    <row r="1157" spans="1:15" x14ac:dyDescent="0.3">
      <c r="A1157">
        <v>1156</v>
      </c>
      <c r="B1157" t="s">
        <v>52</v>
      </c>
      <c r="C1157" t="s">
        <v>16</v>
      </c>
      <c r="D1157" t="s">
        <v>17</v>
      </c>
      <c r="E1157" t="s">
        <v>54</v>
      </c>
      <c r="F1157">
        <v>47534.91</v>
      </c>
      <c r="G1157">
        <v>322579.40999999997</v>
      </c>
      <c r="H1157">
        <v>215866.46</v>
      </c>
      <c r="I1157">
        <v>6.1</v>
      </c>
      <c r="J1157">
        <v>335</v>
      </c>
      <c r="K1157" t="s">
        <v>35</v>
      </c>
      <c r="L1157" t="s">
        <v>46</v>
      </c>
      <c r="M1157" t="s">
        <v>349</v>
      </c>
      <c r="N1157">
        <v>4124.55</v>
      </c>
      <c r="O1157">
        <v>2419.75</v>
      </c>
    </row>
    <row r="1158" spans="1:15" x14ac:dyDescent="0.3">
      <c r="A1158">
        <v>1157</v>
      </c>
      <c r="B1158" t="s">
        <v>79</v>
      </c>
      <c r="C1158" t="s">
        <v>33</v>
      </c>
      <c r="D1158" t="s">
        <v>28</v>
      </c>
      <c r="E1158" t="s">
        <v>38</v>
      </c>
      <c r="F1158">
        <v>95350.86</v>
      </c>
      <c r="G1158">
        <v>198822.29</v>
      </c>
      <c r="H1158">
        <v>211717.78</v>
      </c>
      <c r="I1158">
        <v>14.65</v>
      </c>
      <c r="J1158">
        <v>781</v>
      </c>
      <c r="K1158" t="s">
        <v>39</v>
      </c>
      <c r="L1158" t="s">
        <v>30</v>
      </c>
      <c r="M1158" t="s">
        <v>338</v>
      </c>
      <c r="N1158">
        <v>5303.22</v>
      </c>
      <c r="O1158">
        <v>2751.75</v>
      </c>
    </row>
    <row r="1159" spans="1:15" x14ac:dyDescent="0.3">
      <c r="A1159">
        <v>1158</v>
      </c>
      <c r="B1159" t="s">
        <v>32</v>
      </c>
      <c r="C1159" t="s">
        <v>23</v>
      </c>
      <c r="D1159" t="s">
        <v>34</v>
      </c>
      <c r="E1159" t="s">
        <v>18</v>
      </c>
      <c r="F1159">
        <v>48206.27</v>
      </c>
      <c r="G1159">
        <v>186336.7</v>
      </c>
      <c r="H1159">
        <v>381530.89</v>
      </c>
      <c r="I1159">
        <v>17.5</v>
      </c>
      <c r="J1159">
        <v>304</v>
      </c>
      <c r="K1159" t="s">
        <v>45</v>
      </c>
      <c r="L1159" t="s">
        <v>75</v>
      </c>
      <c r="M1159" t="s">
        <v>217</v>
      </c>
      <c r="N1159">
        <v>3998.99</v>
      </c>
      <c r="O1159">
        <v>2243.0700000000002</v>
      </c>
    </row>
    <row r="1160" spans="1:15" x14ac:dyDescent="0.3">
      <c r="A1160">
        <v>1159</v>
      </c>
      <c r="B1160" t="s">
        <v>85</v>
      </c>
      <c r="C1160" t="s">
        <v>37</v>
      </c>
      <c r="D1160" t="s">
        <v>28</v>
      </c>
      <c r="E1160" t="s">
        <v>63</v>
      </c>
      <c r="F1160">
        <v>88289.64</v>
      </c>
      <c r="G1160">
        <v>290121.15999999997</v>
      </c>
      <c r="H1160">
        <v>228674.52</v>
      </c>
      <c r="I1160">
        <v>15.78</v>
      </c>
      <c r="J1160">
        <v>894</v>
      </c>
      <c r="K1160" t="s">
        <v>19</v>
      </c>
      <c r="L1160" t="s">
        <v>30</v>
      </c>
      <c r="M1160" t="s">
        <v>143</v>
      </c>
      <c r="N1160">
        <v>8705.6299999999992</v>
      </c>
      <c r="O1160">
        <v>7705.61</v>
      </c>
    </row>
    <row r="1161" spans="1:15" x14ac:dyDescent="0.3">
      <c r="A1161">
        <v>1160</v>
      </c>
      <c r="B1161" t="s">
        <v>79</v>
      </c>
      <c r="C1161" t="s">
        <v>23</v>
      </c>
      <c r="D1161" t="s">
        <v>34</v>
      </c>
      <c r="E1161" t="s">
        <v>29</v>
      </c>
      <c r="F1161">
        <v>49577.58</v>
      </c>
      <c r="G1161">
        <v>267457.64</v>
      </c>
      <c r="H1161">
        <v>35290.54</v>
      </c>
      <c r="I1161">
        <v>10.98</v>
      </c>
      <c r="J1161">
        <v>700</v>
      </c>
      <c r="K1161" t="s">
        <v>19</v>
      </c>
      <c r="L1161" t="s">
        <v>26</v>
      </c>
      <c r="M1161" t="s">
        <v>27</v>
      </c>
      <c r="N1161">
        <v>5499.07</v>
      </c>
      <c r="O1161">
        <v>3725.22</v>
      </c>
    </row>
    <row r="1162" spans="1:15" x14ac:dyDescent="0.3">
      <c r="A1162">
        <v>1161</v>
      </c>
      <c r="B1162" t="s">
        <v>41</v>
      </c>
      <c r="C1162" t="s">
        <v>37</v>
      </c>
      <c r="D1162" t="s">
        <v>34</v>
      </c>
      <c r="E1162" t="s">
        <v>18</v>
      </c>
      <c r="F1162">
        <v>66367.850000000006</v>
      </c>
      <c r="G1162">
        <v>59142.02</v>
      </c>
      <c r="H1162">
        <v>494316.41</v>
      </c>
      <c r="I1162">
        <v>14.7</v>
      </c>
      <c r="J1162">
        <v>649</v>
      </c>
      <c r="K1162" t="s">
        <v>35</v>
      </c>
      <c r="L1162" t="s">
        <v>75</v>
      </c>
      <c r="M1162" t="s">
        <v>153</v>
      </c>
      <c r="N1162">
        <v>7319.41</v>
      </c>
      <c r="O1162">
        <v>4606.7</v>
      </c>
    </row>
    <row r="1163" spans="1:15" x14ac:dyDescent="0.3">
      <c r="A1163">
        <v>1162</v>
      </c>
      <c r="B1163" t="s">
        <v>85</v>
      </c>
      <c r="C1163" t="s">
        <v>37</v>
      </c>
      <c r="D1163" t="s">
        <v>24</v>
      </c>
      <c r="E1163" t="s">
        <v>18</v>
      </c>
      <c r="F1163">
        <v>93571.36</v>
      </c>
      <c r="G1163">
        <v>247947.25</v>
      </c>
      <c r="H1163">
        <v>319354.58</v>
      </c>
      <c r="I1163">
        <v>5.76</v>
      </c>
      <c r="J1163">
        <v>490</v>
      </c>
      <c r="K1163" t="s">
        <v>25</v>
      </c>
      <c r="L1163" t="s">
        <v>20</v>
      </c>
      <c r="M1163" t="s">
        <v>145</v>
      </c>
      <c r="N1163">
        <v>13259.63</v>
      </c>
      <c r="O1163">
        <v>9322.86</v>
      </c>
    </row>
    <row r="1164" spans="1:15" x14ac:dyDescent="0.3">
      <c r="A1164">
        <v>1163</v>
      </c>
      <c r="B1164" t="s">
        <v>85</v>
      </c>
      <c r="C1164" t="s">
        <v>16</v>
      </c>
      <c r="D1164" t="s">
        <v>34</v>
      </c>
      <c r="E1164" t="s">
        <v>54</v>
      </c>
      <c r="F1164">
        <v>63920.86</v>
      </c>
      <c r="G1164">
        <v>437515.5</v>
      </c>
      <c r="H1164">
        <v>323942.38</v>
      </c>
      <c r="I1164">
        <v>8.11</v>
      </c>
      <c r="J1164">
        <v>480</v>
      </c>
      <c r="K1164" t="s">
        <v>45</v>
      </c>
      <c r="L1164" t="s">
        <v>20</v>
      </c>
      <c r="M1164" t="s">
        <v>307</v>
      </c>
      <c r="N1164">
        <v>8140.26</v>
      </c>
      <c r="O1164">
        <v>4172.9399999999996</v>
      </c>
    </row>
    <row r="1165" spans="1:15" x14ac:dyDescent="0.3">
      <c r="A1165">
        <v>1164</v>
      </c>
      <c r="B1165" t="s">
        <v>50</v>
      </c>
      <c r="C1165" t="s">
        <v>23</v>
      </c>
      <c r="D1165" t="s">
        <v>17</v>
      </c>
      <c r="E1165" t="s">
        <v>63</v>
      </c>
      <c r="F1165">
        <v>93730.84</v>
      </c>
      <c r="G1165">
        <v>235994.43</v>
      </c>
      <c r="H1165">
        <v>175357.85</v>
      </c>
      <c r="I1165">
        <v>10.61</v>
      </c>
      <c r="J1165">
        <v>559</v>
      </c>
      <c r="K1165" t="s">
        <v>35</v>
      </c>
      <c r="L1165" t="s">
        <v>46</v>
      </c>
      <c r="M1165" t="s">
        <v>118</v>
      </c>
      <c r="N1165">
        <v>6719.34</v>
      </c>
      <c r="O1165">
        <v>4537.3</v>
      </c>
    </row>
    <row r="1166" spans="1:15" x14ac:dyDescent="0.3">
      <c r="A1166">
        <v>1165</v>
      </c>
      <c r="B1166" t="s">
        <v>85</v>
      </c>
      <c r="C1166" t="s">
        <v>33</v>
      </c>
      <c r="D1166" t="s">
        <v>34</v>
      </c>
      <c r="E1166" t="s">
        <v>18</v>
      </c>
      <c r="F1166">
        <v>7657.04</v>
      </c>
      <c r="G1166">
        <v>473773.44</v>
      </c>
      <c r="H1166">
        <v>494716.18</v>
      </c>
      <c r="I1166">
        <v>7.3</v>
      </c>
      <c r="J1166">
        <v>634</v>
      </c>
      <c r="K1166" t="s">
        <v>25</v>
      </c>
      <c r="L1166" t="s">
        <v>26</v>
      </c>
      <c r="M1166" t="s">
        <v>331</v>
      </c>
      <c r="N1166">
        <v>911.39</v>
      </c>
      <c r="O1166">
        <v>604.66</v>
      </c>
    </row>
    <row r="1167" spans="1:15" x14ac:dyDescent="0.3">
      <c r="A1167">
        <v>1166</v>
      </c>
      <c r="B1167" t="s">
        <v>48</v>
      </c>
      <c r="C1167" t="s">
        <v>37</v>
      </c>
      <c r="D1167" t="s">
        <v>34</v>
      </c>
      <c r="E1167" t="s">
        <v>63</v>
      </c>
      <c r="F1167">
        <v>65499.96</v>
      </c>
      <c r="G1167">
        <v>251924.21</v>
      </c>
      <c r="H1167">
        <v>367789.55</v>
      </c>
      <c r="I1167">
        <v>14.41</v>
      </c>
      <c r="J1167">
        <v>318</v>
      </c>
      <c r="K1167" t="s">
        <v>19</v>
      </c>
      <c r="L1167" t="s">
        <v>20</v>
      </c>
      <c r="M1167" t="s">
        <v>165</v>
      </c>
      <c r="N1167">
        <v>4510.43</v>
      </c>
      <c r="O1167">
        <v>2650.3</v>
      </c>
    </row>
    <row r="1168" spans="1:15" x14ac:dyDescent="0.3">
      <c r="A1168">
        <v>1167</v>
      </c>
      <c r="B1168" t="s">
        <v>85</v>
      </c>
      <c r="C1168" t="s">
        <v>58</v>
      </c>
      <c r="D1168" t="s">
        <v>34</v>
      </c>
      <c r="E1168" t="s">
        <v>63</v>
      </c>
      <c r="F1168">
        <v>79302.81</v>
      </c>
      <c r="G1168">
        <v>430196.43</v>
      </c>
      <c r="H1168">
        <v>137755.92000000001</v>
      </c>
      <c r="I1168">
        <v>17.260000000000002</v>
      </c>
      <c r="J1168">
        <v>326</v>
      </c>
      <c r="K1168" t="s">
        <v>35</v>
      </c>
      <c r="L1168" t="s">
        <v>26</v>
      </c>
      <c r="M1168" t="s">
        <v>331</v>
      </c>
      <c r="N1168">
        <v>8733.4500000000007</v>
      </c>
      <c r="O1168">
        <v>7058.04</v>
      </c>
    </row>
    <row r="1169" spans="1:15" x14ac:dyDescent="0.3">
      <c r="A1169">
        <v>1168</v>
      </c>
      <c r="B1169" t="s">
        <v>79</v>
      </c>
      <c r="C1169" t="s">
        <v>37</v>
      </c>
      <c r="D1169" t="s">
        <v>56</v>
      </c>
      <c r="E1169" t="s">
        <v>29</v>
      </c>
      <c r="F1169">
        <v>82006.2</v>
      </c>
      <c r="G1169">
        <v>59040.91</v>
      </c>
      <c r="H1169">
        <v>37782.5</v>
      </c>
      <c r="I1169">
        <v>10.79</v>
      </c>
      <c r="J1169">
        <v>427</v>
      </c>
      <c r="K1169" t="s">
        <v>39</v>
      </c>
      <c r="L1169" t="s">
        <v>30</v>
      </c>
      <c r="M1169" t="s">
        <v>402</v>
      </c>
      <c r="N1169">
        <v>10780.94</v>
      </c>
      <c r="O1169">
        <v>8823.6299999999992</v>
      </c>
    </row>
    <row r="1170" spans="1:15" x14ac:dyDescent="0.3">
      <c r="A1170">
        <v>1169</v>
      </c>
      <c r="B1170" t="s">
        <v>15</v>
      </c>
      <c r="C1170" t="s">
        <v>37</v>
      </c>
      <c r="D1170" t="s">
        <v>17</v>
      </c>
      <c r="E1170" t="s">
        <v>29</v>
      </c>
      <c r="F1170">
        <v>61637.78</v>
      </c>
      <c r="G1170">
        <v>218145.25</v>
      </c>
      <c r="H1170">
        <v>258917.62</v>
      </c>
      <c r="I1170">
        <v>17.149999999999999</v>
      </c>
      <c r="J1170">
        <v>720</v>
      </c>
      <c r="K1170" t="s">
        <v>35</v>
      </c>
      <c r="L1170" t="s">
        <v>75</v>
      </c>
      <c r="M1170" t="s">
        <v>188</v>
      </c>
      <c r="N1170">
        <v>8682.7800000000007</v>
      </c>
      <c r="O1170">
        <v>6555.15</v>
      </c>
    </row>
    <row r="1171" spans="1:15" x14ac:dyDescent="0.3">
      <c r="A1171">
        <v>1170</v>
      </c>
      <c r="B1171" t="s">
        <v>48</v>
      </c>
      <c r="C1171" t="s">
        <v>33</v>
      </c>
      <c r="D1171" t="s">
        <v>17</v>
      </c>
      <c r="E1171" t="s">
        <v>54</v>
      </c>
      <c r="F1171">
        <v>35040.199999999997</v>
      </c>
      <c r="G1171">
        <v>483999.67</v>
      </c>
      <c r="H1171">
        <v>395252.41</v>
      </c>
      <c r="I1171">
        <v>12.54</v>
      </c>
      <c r="J1171">
        <v>888</v>
      </c>
      <c r="K1171" t="s">
        <v>45</v>
      </c>
      <c r="L1171" t="s">
        <v>26</v>
      </c>
      <c r="M1171" t="s">
        <v>373</v>
      </c>
      <c r="N1171">
        <v>2954.47</v>
      </c>
      <c r="O1171">
        <v>2046.21</v>
      </c>
    </row>
    <row r="1172" spans="1:15" x14ac:dyDescent="0.3">
      <c r="A1172">
        <v>1171</v>
      </c>
      <c r="B1172" t="s">
        <v>52</v>
      </c>
      <c r="C1172" t="s">
        <v>37</v>
      </c>
      <c r="D1172" t="s">
        <v>24</v>
      </c>
      <c r="E1172" t="s">
        <v>54</v>
      </c>
      <c r="F1172">
        <v>34671.919999999998</v>
      </c>
      <c r="G1172">
        <v>312548.03999999998</v>
      </c>
      <c r="H1172">
        <v>271660.37</v>
      </c>
      <c r="I1172">
        <v>10.119999999999999</v>
      </c>
      <c r="J1172">
        <v>598</v>
      </c>
      <c r="K1172" t="s">
        <v>25</v>
      </c>
      <c r="L1172" t="s">
        <v>20</v>
      </c>
      <c r="M1172" t="s">
        <v>269</v>
      </c>
      <c r="N1172">
        <v>4160.7</v>
      </c>
      <c r="O1172">
        <v>2606.62</v>
      </c>
    </row>
    <row r="1173" spans="1:15" x14ac:dyDescent="0.3">
      <c r="A1173">
        <v>1172</v>
      </c>
      <c r="B1173" t="s">
        <v>79</v>
      </c>
      <c r="C1173" t="s">
        <v>33</v>
      </c>
      <c r="D1173" t="s">
        <v>56</v>
      </c>
      <c r="E1173" t="s">
        <v>54</v>
      </c>
      <c r="F1173">
        <v>10917.05</v>
      </c>
      <c r="G1173">
        <v>161413.87</v>
      </c>
      <c r="H1173">
        <v>80675.679999999993</v>
      </c>
      <c r="I1173">
        <v>14.4</v>
      </c>
      <c r="J1173">
        <v>368</v>
      </c>
      <c r="K1173" t="s">
        <v>19</v>
      </c>
      <c r="L1173" t="s">
        <v>30</v>
      </c>
      <c r="M1173" t="s">
        <v>121</v>
      </c>
      <c r="N1173">
        <v>1623.47</v>
      </c>
      <c r="O1173">
        <v>1250.02</v>
      </c>
    </row>
    <row r="1174" spans="1:15" x14ac:dyDescent="0.3">
      <c r="A1174">
        <v>1173</v>
      </c>
      <c r="B1174" t="s">
        <v>22</v>
      </c>
      <c r="C1174" t="s">
        <v>37</v>
      </c>
      <c r="D1174" t="s">
        <v>17</v>
      </c>
      <c r="E1174" t="s">
        <v>18</v>
      </c>
      <c r="F1174">
        <v>78357.67</v>
      </c>
      <c r="G1174">
        <v>484363.15</v>
      </c>
      <c r="H1174">
        <v>318130.82</v>
      </c>
      <c r="I1174">
        <v>12.16</v>
      </c>
      <c r="J1174">
        <v>706</v>
      </c>
      <c r="K1174" t="s">
        <v>19</v>
      </c>
      <c r="L1174" t="s">
        <v>26</v>
      </c>
      <c r="M1174" t="s">
        <v>165</v>
      </c>
      <c r="N1174">
        <v>6433.41</v>
      </c>
      <c r="O1174">
        <v>4021.81</v>
      </c>
    </row>
    <row r="1175" spans="1:15" x14ac:dyDescent="0.3">
      <c r="A1175">
        <v>1174</v>
      </c>
      <c r="B1175" t="s">
        <v>41</v>
      </c>
      <c r="C1175" t="s">
        <v>33</v>
      </c>
      <c r="D1175" t="s">
        <v>56</v>
      </c>
      <c r="E1175" t="s">
        <v>29</v>
      </c>
      <c r="F1175">
        <v>25719.84</v>
      </c>
      <c r="G1175">
        <v>424894.56</v>
      </c>
      <c r="H1175">
        <v>442513.29</v>
      </c>
      <c r="I1175">
        <v>6.66</v>
      </c>
      <c r="J1175">
        <v>823</v>
      </c>
      <c r="K1175" t="s">
        <v>45</v>
      </c>
      <c r="L1175" t="s">
        <v>26</v>
      </c>
      <c r="M1175" t="s">
        <v>60</v>
      </c>
      <c r="N1175">
        <v>2001.42</v>
      </c>
      <c r="O1175">
        <v>1018.75</v>
      </c>
    </row>
    <row r="1176" spans="1:15" x14ac:dyDescent="0.3">
      <c r="A1176">
        <v>1175</v>
      </c>
      <c r="B1176" t="s">
        <v>50</v>
      </c>
      <c r="C1176" t="s">
        <v>37</v>
      </c>
      <c r="D1176" t="s">
        <v>24</v>
      </c>
      <c r="E1176" t="s">
        <v>29</v>
      </c>
      <c r="F1176">
        <v>63430.94</v>
      </c>
      <c r="G1176">
        <v>26342.57</v>
      </c>
      <c r="H1176">
        <v>31238.63</v>
      </c>
      <c r="I1176">
        <v>11.24</v>
      </c>
      <c r="J1176">
        <v>514</v>
      </c>
      <c r="K1176" t="s">
        <v>39</v>
      </c>
      <c r="L1176" t="s">
        <v>30</v>
      </c>
      <c r="M1176" t="s">
        <v>259</v>
      </c>
      <c r="N1176">
        <v>3850.98</v>
      </c>
      <c r="O1176">
        <v>2890.49</v>
      </c>
    </row>
    <row r="1177" spans="1:15" x14ac:dyDescent="0.3">
      <c r="A1177">
        <v>1176</v>
      </c>
      <c r="B1177" t="s">
        <v>41</v>
      </c>
      <c r="C1177" t="s">
        <v>23</v>
      </c>
      <c r="D1177" t="s">
        <v>28</v>
      </c>
      <c r="E1177" t="s">
        <v>29</v>
      </c>
      <c r="F1177">
        <v>47621.26</v>
      </c>
      <c r="G1177">
        <v>372683.07</v>
      </c>
      <c r="H1177">
        <v>81240.73</v>
      </c>
      <c r="I1177">
        <v>8.15</v>
      </c>
      <c r="J1177">
        <v>660</v>
      </c>
      <c r="K1177" t="s">
        <v>45</v>
      </c>
      <c r="L1177" t="s">
        <v>30</v>
      </c>
      <c r="M1177" t="s">
        <v>116</v>
      </c>
      <c r="N1177">
        <v>3924.13</v>
      </c>
      <c r="O1177">
        <v>3123.14</v>
      </c>
    </row>
    <row r="1178" spans="1:15" x14ac:dyDescent="0.3">
      <c r="A1178">
        <v>1177</v>
      </c>
      <c r="B1178" t="s">
        <v>50</v>
      </c>
      <c r="C1178" t="s">
        <v>37</v>
      </c>
      <c r="D1178" t="s">
        <v>28</v>
      </c>
      <c r="E1178" t="s">
        <v>63</v>
      </c>
      <c r="F1178">
        <v>80922.720000000001</v>
      </c>
      <c r="G1178">
        <v>22582.89</v>
      </c>
      <c r="H1178">
        <v>439208.62</v>
      </c>
      <c r="I1178">
        <v>17.22</v>
      </c>
      <c r="J1178">
        <v>865</v>
      </c>
      <c r="K1178" t="s">
        <v>39</v>
      </c>
      <c r="L1178" t="s">
        <v>26</v>
      </c>
      <c r="M1178" t="s">
        <v>61</v>
      </c>
      <c r="N1178">
        <v>5363.84</v>
      </c>
      <c r="O1178">
        <v>3758.17</v>
      </c>
    </row>
    <row r="1179" spans="1:15" x14ac:dyDescent="0.3">
      <c r="A1179">
        <v>1178</v>
      </c>
      <c r="B1179" t="s">
        <v>79</v>
      </c>
      <c r="C1179" t="s">
        <v>23</v>
      </c>
      <c r="D1179" t="s">
        <v>24</v>
      </c>
      <c r="E1179" t="s">
        <v>18</v>
      </c>
      <c r="F1179">
        <v>81933.710000000006</v>
      </c>
      <c r="G1179">
        <v>42323.27</v>
      </c>
      <c r="H1179">
        <v>191389.42</v>
      </c>
      <c r="I1179">
        <v>14.16</v>
      </c>
      <c r="J1179">
        <v>739</v>
      </c>
      <c r="K1179" t="s">
        <v>45</v>
      </c>
      <c r="L1179" t="s">
        <v>46</v>
      </c>
      <c r="M1179" t="s">
        <v>367</v>
      </c>
      <c r="N1179">
        <v>5392.56</v>
      </c>
      <c r="O1179">
        <v>4104.04</v>
      </c>
    </row>
    <row r="1180" spans="1:15" x14ac:dyDescent="0.3">
      <c r="A1180">
        <v>1179</v>
      </c>
      <c r="B1180" t="s">
        <v>41</v>
      </c>
      <c r="C1180" t="s">
        <v>16</v>
      </c>
      <c r="D1180" t="s">
        <v>34</v>
      </c>
      <c r="E1180" t="s">
        <v>38</v>
      </c>
      <c r="F1180">
        <v>92368.22</v>
      </c>
      <c r="G1180">
        <v>206255.98</v>
      </c>
      <c r="H1180">
        <v>476923.87</v>
      </c>
      <c r="I1180">
        <v>6.51</v>
      </c>
      <c r="J1180">
        <v>781</v>
      </c>
      <c r="K1180" t="s">
        <v>45</v>
      </c>
      <c r="L1180" t="s">
        <v>30</v>
      </c>
      <c r="M1180" t="s">
        <v>164</v>
      </c>
      <c r="N1180">
        <v>4879.3500000000004</v>
      </c>
      <c r="O1180">
        <v>3167.78</v>
      </c>
    </row>
    <row r="1181" spans="1:15" x14ac:dyDescent="0.3">
      <c r="A1181">
        <v>1180</v>
      </c>
      <c r="B1181" t="s">
        <v>52</v>
      </c>
      <c r="C1181" t="s">
        <v>23</v>
      </c>
      <c r="D1181" t="s">
        <v>28</v>
      </c>
      <c r="E1181" t="s">
        <v>54</v>
      </c>
      <c r="F1181">
        <v>35879.93</v>
      </c>
      <c r="G1181">
        <v>149833.44</v>
      </c>
      <c r="H1181">
        <v>158899.26</v>
      </c>
      <c r="I1181">
        <v>5.99</v>
      </c>
      <c r="J1181">
        <v>306</v>
      </c>
      <c r="K1181" t="s">
        <v>39</v>
      </c>
      <c r="L1181" t="s">
        <v>30</v>
      </c>
      <c r="M1181" t="s">
        <v>125</v>
      </c>
      <c r="N1181">
        <v>1997.16</v>
      </c>
      <c r="O1181">
        <v>1709</v>
      </c>
    </row>
    <row r="1182" spans="1:15" x14ac:dyDescent="0.3">
      <c r="A1182">
        <v>1181</v>
      </c>
      <c r="B1182" t="s">
        <v>43</v>
      </c>
      <c r="C1182" t="s">
        <v>33</v>
      </c>
      <c r="D1182" t="s">
        <v>28</v>
      </c>
      <c r="E1182" t="s">
        <v>54</v>
      </c>
      <c r="F1182">
        <v>49877.55</v>
      </c>
      <c r="G1182">
        <v>250039.32</v>
      </c>
      <c r="H1182">
        <v>494319.85</v>
      </c>
      <c r="I1182">
        <v>11.09</v>
      </c>
      <c r="J1182">
        <v>399</v>
      </c>
      <c r="K1182" t="s">
        <v>19</v>
      </c>
      <c r="L1182" t="s">
        <v>75</v>
      </c>
      <c r="M1182" t="s">
        <v>341</v>
      </c>
      <c r="N1182">
        <v>5568.44</v>
      </c>
      <c r="O1182">
        <v>4440.6499999999996</v>
      </c>
    </row>
    <row r="1183" spans="1:15" x14ac:dyDescent="0.3">
      <c r="A1183">
        <v>1182</v>
      </c>
      <c r="B1183" t="s">
        <v>52</v>
      </c>
      <c r="C1183" t="s">
        <v>16</v>
      </c>
      <c r="D1183" t="s">
        <v>34</v>
      </c>
      <c r="E1183" t="s">
        <v>63</v>
      </c>
      <c r="F1183">
        <v>68161</v>
      </c>
      <c r="G1183">
        <v>251420.69</v>
      </c>
      <c r="H1183">
        <v>192559.23</v>
      </c>
      <c r="I1183">
        <v>14.32</v>
      </c>
      <c r="J1183">
        <v>327</v>
      </c>
      <c r="K1183" t="s">
        <v>35</v>
      </c>
      <c r="L1183" t="s">
        <v>75</v>
      </c>
      <c r="M1183" t="s">
        <v>357</v>
      </c>
      <c r="N1183">
        <v>8560.4699999999993</v>
      </c>
      <c r="O1183">
        <v>6543.15</v>
      </c>
    </row>
    <row r="1184" spans="1:15" x14ac:dyDescent="0.3">
      <c r="A1184">
        <v>1183</v>
      </c>
      <c r="B1184" t="s">
        <v>15</v>
      </c>
      <c r="C1184" t="s">
        <v>37</v>
      </c>
      <c r="D1184" t="s">
        <v>24</v>
      </c>
      <c r="E1184" t="s">
        <v>63</v>
      </c>
      <c r="F1184">
        <v>86144.38</v>
      </c>
      <c r="G1184">
        <v>246621.9</v>
      </c>
      <c r="H1184">
        <v>393708.45</v>
      </c>
      <c r="I1184">
        <v>5.1100000000000003</v>
      </c>
      <c r="J1184">
        <v>499</v>
      </c>
      <c r="K1184" t="s">
        <v>39</v>
      </c>
      <c r="L1184" t="s">
        <v>46</v>
      </c>
      <c r="M1184" t="s">
        <v>212</v>
      </c>
      <c r="N1184">
        <v>12484.65</v>
      </c>
      <c r="O1184">
        <v>11015.27</v>
      </c>
    </row>
    <row r="1185" spans="1:15" x14ac:dyDescent="0.3">
      <c r="A1185">
        <v>1184</v>
      </c>
      <c r="B1185" t="s">
        <v>85</v>
      </c>
      <c r="C1185" t="s">
        <v>23</v>
      </c>
      <c r="D1185" t="s">
        <v>56</v>
      </c>
      <c r="E1185" t="s">
        <v>29</v>
      </c>
      <c r="F1185">
        <v>20842.580000000002</v>
      </c>
      <c r="G1185">
        <v>64142.91</v>
      </c>
      <c r="H1185">
        <v>465975.24</v>
      </c>
      <c r="I1185">
        <v>9.5299999999999994</v>
      </c>
      <c r="J1185">
        <v>823</v>
      </c>
      <c r="K1185" t="s">
        <v>25</v>
      </c>
      <c r="L1185" t="s">
        <v>46</v>
      </c>
      <c r="M1185" t="s">
        <v>313</v>
      </c>
      <c r="N1185">
        <v>3120.87</v>
      </c>
      <c r="O1185">
        <v>2150.2600000000002</v>
      </c>
    </row>
    <row r="1186" spans="1:15" x14ac:dyDescent="0.3">
      <c r="A1186">
        <v>1185</v>
      </c>
      <c r="B1186" t="s">
        <v>22</v>
      </c>
      <c r="C1186" t="s">
        <v>23</v>
      </c>
      <c r="D1186" t="s">
        <v>34</v>
      </c>
      <c r="E1186" t="s">
        <v>38</v>
      </c>
      <c r="F1186">
        <v>9846.4599999999991</v>
      </c>
      <c r="G1186">
        <v>90517.95</v>
      </c>
      <c r="H1186">
        <v>364188.48</v>
      </c>
      <c r="I1186">
        <v>8.6</v>
      </c>
      <c r="J1186">
        <v>814</v>
      </c>
      <c r="K1186" t="s">
        <v>39</v>
      </c>
      <c r="L1186" t="s">
        <v>26</v>
      </c>
      <c r="M1186" t="s">
        <v>176</v>
      </c>
      <c r="N1186">
        <v>945.67</v>
      </c>
      <c r="O1186">
        <v>815.12</v>
      </c>
    </row>
    <row r="1187" spans="1:15" x14ac:dyDescent="0.3">
      <c r="A1187">
        <v>1186</v>
      </c>
      <c r="B1187" t="s">
        <v>50</v>
      </c>
      <c r="C1187" t="s">
        <v>37</v>
      </c>
      <c r="D1187" t="s">
        <v>28</v>
      </c>
      <c r="E1187" t="s">
        <v>38</v>
      </c>
      <c r="F1187">
        <v>17706.88</v>
      </c>
      <c r="G1187">
        <v>304310.14</v>
      </c>
      <c r="H1187">
        <v>282479.31</v>
      </c>
      <c r="I1187">
        <v>10.49</v>
      </c>
      <c r="J1187">
        <v>826</v>
      </c>
      <c r="K1187" t="s">
        <v>25</v>
      </c>
      <c r="L1187" t="s">
        <v>26</v>
      </c>
      <c r="M1187" t="s">
        <v>353</v>
      </c>
      <c r="N1187">
        <v>1549.64</v>
      </c>
      <c r="O1187">
        <v>914.68</v>
      </c>
    </row>
    <row r="1188" spans="1:15" x14ac:dyDescent="0.3">
      <c r="A1188">
        <v>1187</v>
      </c>
      <c r="B1188" t="s">
        <v>85</v>
      </c>
      <c r="C1188" t="s">
        <v>58</v>
      </c>
      <c r="D1188" t="s">
        <v>28</v>
      </c>
      <c r="E1188" t="s">
        <v>29</v>
      </c>
      <c r="F1188">
        <v>92702.41</v>
      </c>
      <c r="G1188">
        <v>194238.62</v>
      </c>
      <c r="H1188">
        <v>247938.37</v>
      </c>
      <c r="I1188">
        <v>13.94</v>
      </c>
      <c r="J1188">
        <v>698</v>
      </c>
      <c r="K1188" t="s">
        <v>25</v>
      </c>
      <c r="L1188" t="s">
        <v>26</v>
      </c>
      <c r="M1188" t="s">
        <v>403</v>
      </c>
      <c r="N1188">
        <v>7489.99</v>
      </c>
      <c r="O1188">
        <v>6579.06</v>
      </c>
    </row>
    <row r="1189" spans="1:15" x14ac:dyDescent="0.3">
      <c r="A1189">
        <v>1188</v>
      </c>
      <c r="B1189" t="s">
        <v>41</v>
      </c>
      <c r="C1189" t="s">
        <v>37</v>
      </c>
      <c r="D1189" t="s">
        <v>17</v>
      </c>
      <c r="E1189" t="s">
        <v>54</v>
      </c>
      <c r="F1189">
        <v>55241.99</v>
      </c>
      <c r="G1189">
        <v>225154.34</v>
      </c>
      <c r="H1189">
        <v>201919.5</v>
      </c>
      <c r="I1189">
        <v>6.14</v>
      </c>
      <c r="J1189">
        <v>892</v>
      </c>
      <c r="K1189" t="s">
        <v>35</v>
      </c>
      <c r="L1189" t="s">
        <v>46</v>
      </c>
      <c r="M1189" t="s">
        <v>322</v>
      </c>
      <c r="N1189">
        <v>6182.12</v>
      </c>
      <c r="O1189">
        <v>3922.29</v>
      </c>
    </row>
    <row r="1190" spans="1:15" x14ac:dyDescent="0.3">
      <c r="A1190">
        <v>1189</v>
      </c>
      <c r="B1190" t="s">
        <v>50</v>
      </c>
      <c r="C1190" t="s">
        <v>33</v>
      </c>
      <c r="D1190" t="s">
        <v>34</v>
      </c>
      <c r="E1190" t="s">
        <v>54</v>
      </c>
      <c r="F1190">
        <v>8073.51</v>
      </c>
      <c r="G1190">
        <v>188498.21</v>
      </c>
      <c r="H1190">
        <v>45057.39</v>
      </c>
      <c r="I1190">
        <v>8.44</v>
      </c>
      <c r="J1190">
        <v>302</v>
      </c>
      <c r="K1190" t="s">
        <v>39</v>
      </c>
      <c r="L1190" t="s">
        <v>30</v>
      </c>
      <c r="M1190" t="s">
        <v>212</v>
      </c>
      <c r="N1190">
        <v>1155.1400000000001</v>
      </c>
      <c r="O1190">
        <v>960.45</v>
      </c>
    </row>
    <row r="1191" spans="1:15" x14ac:dyDescent="0.3">
      <c r="A1191">
        <v>1190</v>
      </c>
      <c r="B1191" t="s">
        <v>43</v>
      </c>
      <c r="C1191" t="s">
        <v>23</v>
      </c>
      <c r="D1191" t="s">
        <v>17</v>
      </c>
      <c r="E1191" t="s">
        <v>38</v>
      </c>
      <c r="F1191">
        <v>57070.51</v>
      </c>
      <c r="G1191">
        <v>125541.39</v>
      </c>
      <c r="H1191">
        <v>70988.33</v>
      </c>
      <c r="I1191">
        <v>15.81</v>
      </c>
      <c r="J1191">
        <v>698</v>
      </c>
      <c r="K1191" t="s">
        <v>45</v>
      </c>
      <c r="L1191" t="s">
        <v>20</v>
      </c>
      <c r="M1191" t="s">
        <v>376</v>
      </c>
      <c r="N1191">
        <v>6740.61</v>
      </c>
      <c r="O1191">
        <v>5581.47</v>
      </c>
    </row>
    <row r="1192" spans="1:15" x14ac:dyDescent="0.3">
      <c r="A1192">
        <v>1191</v>
      </c>
      <c r="B1192" t="s">
        <v>41</v>
      </c>
      <c r="C1192" t="s">
        <v>58</v>
      </c>
      <c r="D1192" t="s">
        <v>34</v>
      </c>
      <c r="E1192" t="s">
        <v>63</v>
      </c>
      <c r="F1192">
        <v>6380.59</v>
      </c>
      <c r="G1192">
        <v>439578.09</v>
      </c>
      <c r="H1192">
        <v>340162.88</v>
      </c>
      <c r="I1192">
        <v>6.11</v>
      </c>
      <c r="J1192">
        <v>546</v>
      </c>
      <c r="K1192" t="s">
        <v>45</v>
      </c>
      <c r="L1192" t="s">
        <v>30</v>
      </c>
      <c r="M1192" t="s">
        <v>248</v>
      </c>
      <c r="N1192">
        <v>844.35</v>
      </c>
      <c r="O1192">
        <v>460.82</v>
      </c>
    </row>
    <row r="1193" spans="1:15" x14ac:dyDescent="0.3">
      <c r="A1193">
        <v>1192</v>
      </c>
      <c r="B1193" t="s">
        <v>48</v>
      </c>
      <c r="C1193" t="s">
        <v>33</v>
      </c>
      <c r="D1193" t="s">
        <v>34</v>
      </c>
      <c r="E1193" t="s">
        <v>63</v>
      </c>
      <c r="F1193">
        <v>4722.88</v>
      </c>
      <c r="G1193">
        <v>466183.46</v>
      </c>
      <c r="H1193">
        <v>194400.96</v>
      </c>
      <c r="I1193">
        <v>14.61</v>
      </c>
      <c r="J1193">
        <v>423</v>
      </c>
      <c r="K1193" t="s">
        <v>39</v>
      </c>
      <c r="L1193" t="s">
        <v>30</v>
      </c>
      <c r="M1193" t="s">
        <v>200</v>
      </c>
      <c r="N1193">
        <v>640.38</v>
      </c>
      <c r="O1193">
        <v>506.35</v>
      </c>
    </row>
    <row r="1194" spans="1:15" x14ac:dyDescent="0.3">
      <c r="A1194">
        <v>1193</v>
      </c>
      <c r="B1194" t="s">
        <v>85</v>
      </c>
      <c r="C1194" t="s">
        <v>16</v>
      </c>
      <c r="D1194" t="s">
        <v>34</v>
      </c>
      <c r="E1194" t="s">
        <v>18</v>
      </c>
      <c r="F1194">
        <v>86390.8</v>
      </c>
      <c r="G1194">
        <v>104057.5</v>
      </c>
      <c r="H1194">
        <v>174554.87</v>
      </c>
      <c r="I1194">
        <v>10.26</v>
      </c>
      <c r="J1194">
        <v>524</v>
      </c>
      <c r="K1194" t="s">
        <v>45</v>
      </c>
      <c r="L1194" t="s">
        <v>46</v>
      </c>
      <c r="M1194" t="s">
        <v>115</v>
      </c>
      <c r="N1194">
        <v>7754.1</v>
      </c>
      <c r="O1194">
        <v>5838.83</v>
      </c>
    </row>
    <row r="1195" spans="1:15" x14ac:dyDescent="0.3">
      <c r="A1195">
        <v>1194</v>
      </c>
      <c r="B1195" t="s">
        <v>50</v>
      </c>
      <c r="C1195" t="s">
        <v>23</v>
      </c>
      <c r="D1195" t="s">
        <v>24</v>
      </c>
      <c r="E1195" t="s">
        <v>63</v>
      </c>
      <c r="F1195">
        <v>92996.800000000003</v>
      </c>
      <c r="G1195">
        <v>153821.78</v>
      </c>
      <c r="H1195">
        <v>60608.69</v>
      </c>
      <c r="I1195">
        <v>9.01</v>
      </c>
      <c r="J1195">
        <v>479</v>
      </c>
      <c r="K1195" t="s">
        <v>39</v>
      </c>
      <c r="L1195" t="s">
        <v>20</v>
      </c>
      <c r="M1195" t="s">
        <v>127</v>
      </c>
      <c r="N1195">
        <v>8098.67</v>
      </c>
      <c r="O1195">
        <v>6433.57</v>
      </c>
    </row>
    <row r="1196" spans="1:15" x14ac:dyDescent="0.3">
      <c r="A1196">
        <v>1195</v>
      </c>
      <c r="B1196" t="s">
        <v>22</v>
      </c>
      <c r="C1196" t="s">
        <v>37</v>
      </c>
      <c r="D1196" t="s">
        <v>34</v>
      </c>
      <c r="E1196" t="s">
        <v>63</v>
      </c>
      <c r="F1196">
        <v>65894.740000000005</v>
      </c>
      <c r="G1196">
        <v>209165.1</v>
      </c>
      <c r="H1196">
        <v>347577.94</v>
      </c>
      <c r="I1196">
        <v>14.19</v>
      </c>
      <c r="J1196">
        <v>841</v>
      </c>
      <c r="K1196" t="s">
        <v>19</v>
      </c>
      <c r="L1196" t="s">
        <v>30</v>
      </c>
      <c r="M1196" t="s">
        <v>133</v>
      </c>
      <c r="N1196">
        <v>9678.89</v>
      </c>
      <c r="O1196">
        <v>6286.82</v>
      </c>
    </row>
    <row r="1197" spans="1:15" x14ac:dyDescent="0.3">
      <c r="A1197">
        <v>1196</v>
      </c>
      <c r="B1197" t="s">
        <v>15</v>
      </c>
      <c r="C1197" t="s">
        <v>58</v>
      </c>
      <c r="D1197" t="s">
        <v>34</v>
      </c>
      <c r="E1197" t="s">
        <v>29</v>
      </c>
      <c r="F1197">
        <v>54792.47</v>
      </c>
      <c r="G1197">
        <v>287643.38</v>
      </c>
      <c r="H1197">
        <v>487818.2</v>
      </c>
      <c r="I1197">
        <v>17.739999999999998</v>
      </c>
      <c r="J1197">
        <v>770</v>
      </c>
      <c r="K1197" t="s">
        <v>45</v>
      </c>
      <c r="L1197" t="s">
        <v>75</v>
      </c>
      <c r="M1197" t="s">
        <v>115</v>
      </c>
      <c r="N1197">
        <v>7164.4</v>
      </c>
      <c r="O1197">
        <v>6007.04</v>
      </c>
    </row>
    <row r="1198" spans="1:15" x14ac:dyDescent="0.3">
      <c r="A1198">
        <v>1197</v>
      </c>
      <c r="B1198" t="s">
        <v>32</v>
      </c>
      <c r="C1198" t="s">
        <v>16</v>
      </c>
      <c r="D1198" t="s">
        <v>28</v>
      </c>
      <c r="E1198" t="s">
        <v>54</v>
      </c>
      <c r="F1198">
        <v>87343.48</v>
      </c>
      <c r="G1198">
        <v>145214.96</v>
      </c>
      <c r="H1198">
        <v>393779.11</v>
      </c>
      <c r="I1198">
        <v>13.18</v>
      </c>
      <c r="J1198">
        <v>535</v>
      </c>
      <c r="K1198" t="s">
        <v>35</v>
      </c>
      <c r="L1198" t="s">
        <v>26</v>
      </c>
      <c r="M1198" t="s">
        <v>234</v>
      </c>
      <c r="N1198">
        <v>10526.41</v>
      </c>
      <c r="O1198">
        <v>7921.37</v>
      </c>
    </row>
    <row r="1199" spans="1:15" x14ac:dyDescent="0.3">
      <c r="A1199">
        <v>1198</v>
      </c>
      <c r="B1199" t="s">
        <v>41</v>
      </c>
      <c r="C1199" t="s">
        <v>33</v>
      </c>
      <c r="D1199" t="s">
        <v>28</v>
      </c>
      <c r="E1199" t="s">
        <v>63</v>
      </c>
      <c r="F1199">
        <v>5861.27</v>
      </c>
      <c r="G1199">
        <v>481837.61</v>
      </c>
      <c r="H1199">
        <v>498271.36</v>
      </c>
      <c r="I1199">
        <v>7.06</v>
      </c>
      <c r="J1199">
        <v>407</v>
      </c>
      <c r="K1199" t="s">
        <v>25</v>
      </c>
      <c r="L1199" t="s">
        <v>26</v>
      </c>
      <c r="M1199" t="s">
        <v>135</v>
      </c>
      <c r="N1199">
        <v>438.08</v>
      </c>
      <c r="O1199">
        <v>377.65</v>
      </c>
    </row>
    <row r="1200" spans="1:15" x14ac:dyDescent="0.3">
      <c r="A1200">
        <v>1199</v>
      </c>
      <c r="B1200" t="s">
        <v>85</v>
      </c>
      <c r="C1200" t="s">
        <v>23</v>
      </c>
      <c r="D1200" t="s">
        <v>56</v>
      </c>
      <c r="E1200" t="s">
        <v>18</v>
      </c>
      <c r="F1200">
        <v>74130.710000000006</v>
      </c>
      <c r="G1200">
        <v>159667.51999999999</v>
      </c>
      <c r="H1200">
        <v>15177.64</v>
      </c>
      <c r="I1200">
        <v>17.93</v>
      </c>
      <c r="J1200">
        <v>749</v>
      </c>
      <c r="K1200" t="s">
        <v>35</v>
      </c>
      <c r="L1200" t="s">
        <v>20</v>
      </c>
      <c r="M1200" t="s">
        <v>291</v>
      </c>
      <c r="N1200">
        <v>6071.86</v>
      </c>
      <c r="O1200">
        <v>4092.28</v>
      </c>
    </row>
    <row r="1201" spans="1:15" x14ac:dyDescent="0.3">
      <c r="A1201">
        <v>1200</v>
      </c>
      <c r="B1201" t="s">
        <v>22</v>
      </c>
      <c r="C1201" t="s">
        <v>33</v>
      </c>
      <c r="D1201" t="s">
        <v>56</v>
      </c>
      <c r="E1201" t="s">
        <v>63</v>
      </c>
      <c r="F1201">
        <v>43177.98</v>
      </c>
      <c r="G1201">
        <v>48932.76</v>
      </c>
      <c r="H1201">
        <v>148016.48000000001</v>
      </c>
      <c r="I1201">
        <v>5.25</v>
      </c>
      <c r="J1201">
        <v>689</v>
      </c>
      <c r="K1201" t="s">
        <v>25</v>
      </c>
      <c r="L1201" t="s">
        <v>20</v>
      </c>
      <c r="M1201" t="s">
        <v>102</v>
      </c>
      <c r="N1201">
        <v>4899.63</v>
      </c>
      <c r="O1201">
        <v>4304.95</v>
      </c>
    </row>
    <row r="1202" spans="1:15" x14ac:dyDescent="0.3">
      <c r="A1202">
        <v>1201</v>
      </c>
      <c r="B1202" t="s">
        <v>15</v>
      </c>
      <c r="C1202" t="s">
        <v>23</v>
      </c>
      <c r="D1202" t="s">
        <v>24</v>
      </c>
      <c r="E1202" t="s">
        <v>54</v>
      </c>
      <c r="F1202">
        <v>93891.38</v>
      </c>
      <c r="G1202">
        <v>445853.85</v>
      </c>
      <c r="H1202">
        <v>387837.14</v>
      </c>
      <c r="I1202">
        <v>8.4600000000000009</v>
      </c>
      <c r="J1202">
        <v>740</v>
      </c>
      <c r="K1202" t="s">
        <v>45</v>
      </c>
      <c r="L1202" t="s">
        <v>46</v>
      </c>
      <c r="M1202" t="s">
        <v>189</v>
      </c>
      <c r="N1202">
        <v>10162</v>
      </c>
      <c r="O1202">
        <v>7742.04</v>
      </c>
    </row>
    <row r="1203" spans="1:15" x14ac:dyDescent="0.3">
      <c r="A1203">
        <v>1202</v>
      </c>
      <c r="B1203" t="s">
        <v>43</v>
      </c>
      <c r="C1203" t="s">
        <v>33</v>
      </c>
      <c r="D1203" t="s">
        <v>17</v>
      </c>
      <c r="E1203" t="s">
        <v>63</v>
      </c>
      <c r="F1203">
        <v>5302.47</v>
      </c>
      <c r="G1203">
        <v>86987.82</v>
      </c>
      <c r="H1203">
        <v>257947.94</v>
      </c>
      <c r="I1203">
        <v>6.15</v>
      </c>
      <c r="J1203">
        <v>812</v>
      </c>
      <c r="K1203" t="s">
        <v>39</v>
      </c>
      <c r="L1203" t="s">
        <v>26</v>
      </c>
      <c r="M1203" t="s">
        <v>67</v>
      </c>
      <c r="N1203">
        <v>314.23</v>
      </c>
      <c r="O1203">
        <v>255.68</v>
      </c>
    </row>
    <row r="1204" spans="1:15" x14ac:dyDescent="0.3">
      <c r="A1204">
        <v>1203</v>
      </c>
      <c r="B1204" t="s">
        <v>79</v>
      </c>
      <c r="C1204" t="s">
        <v>37</v>
      </c>
      <c r="D1204" t="s">
        <v>34</v>
      </c>
      <c r="E1204" t="s">
        <v>54</v>
      </c>
      <c r="F1204">
        <v>96815.15</v>
      </c>
      <c r="G1204">
        <v>144605.07999999999</v>
      </c>
      <c r="H1204">
        <v>87248.87</v>
      </c>
      <c r="I1204">
        <v>16.05</v>
      </c>
      <c r="J1204">
        <v>893</v>
      </c>
      <c r="K1204" t="s">
        <v>45</v>
      </c>
      <c r="L1204" t="s">
        <v>30</v>
      </c>
      <c r="M1204" t="s">
        <v>386</v>
      </c>
      <c r="N1204">
        <v>8370.98</v>
      </c>
      <c r="O1204">
        <v>6786.15</v>
      </c>
    </row>
    <row r="1205" spans="1:15" x14ac:dyDescent="0.3">
      <c r="A1205">
        <v>1204</v>
      </c>
      <c r="B1205" t="s">
        <v>15</v>
      </c>
      <c r="C1205" t="s">
        <v>33</v>
      </c>
      <c r="D1205" t="s">
        <v>34</v>
      </c>
      <c r="E1205" t="s">
        <v>18</v>
      </c>
      <c r="F1205">
        <v>61078.07</v>
      </c>
      <c r="G1205">
        <v>158462.69</v>
      </c>
      <c r="H1205">
        <v>396286.99</v>
      </c>
      <c r="I1205">
        <v>6.43</v>
      </c>
      <c r="J1205">
        <v>427</v>
      </c>
      <c r="K1205" t="s">
        <v>25</v>
      </c>
      <c r="L1205" t="s">
        <v>26</v>
      </c>
      <c r="M1205" t="s">
        <v>109</v>
      </c>
      <c r="N1205">
        <v>8907.49</v>
      </c>
      <c r="O1205">
        <v>4755.7</v>
      </c>
    </row>
    <row r="1206" spans="1:15" x14ac:dyDescent="0.3">
      <c r="A1206">
        <v>1205</v>
      </c>
      <c r="B1206" t="s">
        <v>32</v>
      </c>
      <c r="C1206" t="s">
        <v>58</v>
      </c>
      <c r="D1206" t="s">
        <v>28</v>
      </c>
      <c r="E1206" t="s">
        <v>18</v>
      </c>
      <c r="F1206">
        <v>40664.07</v>
      </c>
      <c r="G1206">
        <v>174659.19</v>
      </c>
      <c r="H1206">
        <v>118693.96</v>
      </c>
      <c r="I1206">
        <v>6.54</v>
      </c>
      <c r="J1206">
        <v>425</v>
      </c>
      <c r="K1206" t="s">
        <v>35</v>
      </c>
      <c r="L1206" t="s">
        <v>26</v>
      </c>
      <c r="M1206" t="s">
        <v>179</v>
      </c>
      <c r="N1206">
        <v>4100.82</v>
      </c>
      <c r="O1206">
        <v>3019.57</v>
      </c>
    </row>
    <row r="1207" spans="1:15" x14ac:dyDescent="0.3">
      <c r="A1207">
        <v>1206</v>
      </c>
      <c r="B1207" t="s">
        <v>79</v>
      </c>
      <c r="C1207" t="s">
        <v>33</v>
      </c>
      <c r="D1207" t="s">
        <v>34</v>
      </c>
      <c r="E1207" t="s">
        <v>63</v>
      </c>
      <c r="F1207">
        <v>89044.82</v>
      </c>
      <c r="G1207">
        <v>101016.35</v>
      </c>
      <c r="H1207">
        <v>300504.67</v>
      </c>
      <c r="I1207">
        <v>15.24</v>
      </c>
      <c r="J1207">
        <v>343</v>
      </c>
      <c r="K1207" t="s">
        <v>45</v>
      </c>
      <c r="L1207" t="s">
        <v>75</v>
      </c>
      <c r="M1207" t="s">
        <v>178</v>
      </c>
      <c r="N1207">
        <v>12080.05</v>
      </c>
      <c r="O1207">
        <v>8186.76</v>
      </c>
    </row>
    <row r="1208" spans="1:15" x14ac:dyDescent="0.3">
      <c r="A1208">
        <v>1207</v>
      </c>
      <c r="B1208" t="s">
        <v>48</v>
      </c>
      <c r="C1208" t="s">
        <v>16</v>
      </c>
      <c r="D1208" t="s">
        <v>56</v>
      </c>
      <c r="E1208" t="s">
        <v>18</v>
      </c>
      <c r="F1208">
        <v>29371.94</v>
      </c>
      <c r="G1208">
        <v>384786.77</v>
      </c>
      <c r="H1208">
        <v>234830.78</v>
      </c>
      <c r="I1208">
        <v>6.31</v>
      </c>
      <c r="J1208">
        <v>363</v>
      </c>
      <c r="K1208" t="s">
        <v>45</v>
      </c>
      <c r="L1208" t="s">
        <v>20</v>
      </c>
      <c r="M1208" t="s">
        <v>179</v>
      </c>
      <c r="N1208">
        <v>4084.65</v>
      </c>
      <c r="O1208">
        <v>3654.82</v>
      </c>
    </row>
    <row r="1209" spans="1:15" x14ac:dyDescent="0.3">
      <c r="A1209">
        <v>1208</v>
      </c>
      <c r="B1209" t="s">
        <v>48</v>
      </c>
      <c r="C1209" t="s">
        <v>33</v>
      </c>
      <c r="D1209" t="s">
        <v>56</v>
      </c>
      <c r="E1209" t="s">
        <v>18</v>
      </c>
      <c r="F1209">
        <v>77693.84</v>
      </c>
      <c r="G1209">
        <v>492548.33</v>
      </c>
      <c r="H1209">
        <v>204870.78</v>
      </c>
      <c r="I1209">
        <v>15.97</v>
      </c>
      <c r="J1209">
        <v>664</v>
      </c>
      <c r="K1209" t="s">
        <v>45</v>
      </c>
      <c r="L1209" t="s">
        <v>46</v>
      </c>
      <c r="M1209" t="s">
        <v>73</v>
      </c>
      <c r="N1209">
        <v>11220.98</v>
      </c>
      <c r="O1209">
        <v>8367</v>
      </c>
    </row>
    <row r="1210" spans="1:15" x14ac:dyDescent="0.3">
      <c r="A1210">
        <v>1209</v>
      </c>
      <c r="B1210" t="s">
        <v>22</v>
      </c>
      <c r="C1210" t="s">
        <v>33</v>
      </c>
      <c r="D1210" t="s">
        <v>24</v>
      </c>
      <c r="E1210" t="s">
        <v>38</v>
      </c>
      <c r="F1210">
        <v>40094.129999999997</v>
      </c>
      <c r="G1210">
        <v>264548.15999999997</v>
      </c>
      <c r="H1210">
        <v>375676.38</v>
      </c>
      <c r="I1210">
        <v>16.579999999999998</v>
      </c>
      <c r="J1210">
        <v>349</v>
      </c>
      <c r="K1210" t="s">
        <v>25</v>
      </c>
      <c r="L1210" t="s">
        <v>75</v>
      </c>
      <c r="M1210" t="s">
        <v>246</v>
      </c>
      <c r="N1210">
        <v>4780.3999999999996</v>
      </c>
      <c r="O1210">
        <v>3596.41</v>
      </c>
    </row>
    <row r="1211" spans="1:15" x14ac:dyDescent="0.3">
      <c r="A1211">
        <v>1210</v>
      </c>
      <c r="B1211" t="s">
        <v>32</v>
      </c>
      <c r="C1211" t="s">
        <v>16</v>
      </c>
      <c r="D1211" t="s">
        <v>24</v>
      </c>
      <c r="E1211" t="s">
        <v>18</v>
      </c>
      <c r="F1211">
        <v>76012.66</v>
      </c>
      <c r="G1211">
        <v>437048.41</v>
      </c>
      <c r="H1211">
        <v>435215.06</v>
      </c>
      <c r="I1211">
        <v>8.99</v>
      </c>
      <c r="J1211">
        <v>497</v>
      </c>
      <c r="K1211" t="s">
        <v>25</v>
      </c>
      <c r="L1211" t="s">
        <v>20</v>
      </c>
      <c r="M1211" t="s">
        <v>138</v>
      </c>
      <c r="N1211">
        <v>8299.6</v>
      </c>
      <c r="O1211">
        <v>5432.09</v>
      </c>
    </row>
    <row r="1212" spans="1:15" x14ac:dyDescent="0.3">
      <c r="A1212">
        <v>1211</v>
      </c>
      <c r="B1212" t="s">
        <v>43</v>
      </c>
      <c r="C1212" t="s">
        <v>33</v>
      </c>
      <c r="D1212" t="s">
        <v>17</v>
      </c>
      <c r="E1212" t="s">
        <v>54</v>
      </c>
      <c r="F1212">
        <v>27371.58</v>
      </c>
      <c r="G1212">
        <v>497009.79</v>
      </c>
      <c r="H1212">
        <v>364333.5</v>
      </c>
      <c r="I1212">
        <v>9.52</v>
      </c>
      <c r="J1212">
        <v>730</v>
      </c>
      <c r="K1212" t="s">
        <v>45</v>
      </c>
      <c r="L1212" t="s">
        <v>26</v>
      </c>
      <c r="M1212" t="s">
        <v>262</v>
      </c>
      <c r="N1212">
        <v>2938.36</v>
      </c>
      <c r="O1212">
        <v>2379.36</v>
      </c>
    </row>
    <row r="1213" spans="1:15" x14ac:dyDescent="0.3">
      <c r="A1213">
        <v>1212</v>
      </c>
      <c r="B1213" t="s">
        <v>50</v>
      </c>
      <c r="C1213" t="s">
        <v>37</v>
      </c>
      <c r="D1213" t="s">
        <v>24</v>
      </c>
      <c r="E1213" t="s">
        <v>18</v>
      </c>
      <c r="F1213">
        <v>97091.64</v>
      </c>
      <c r="G1213">
        <v>369367.23</v>
      </c>
      <c r="H1213">
        <v>31431.15</v>
      </c>
      <c r="I1213">
        <v>12.1</v>
      </c>
      <c r="J1213">
        <v>417</v>
      </c>
      <c r="K1213" t="s">
        <v>35</v>
      </c>
      <c r="L1213" t="s">
        <v>26</v>
      </c>
      <c r="M1213" t="s">
        <v>143</v>
      </c>
      <c r="N1213">
        <v>12923.59</v>
      </c>
      <c r="O1213">
        <v>9115.64</v>
      </c>
    </row>
    <row r="1214" spans="1:15" x14ac:dyDescent="0.3">
      <c r="A1214">
        <v>1213</v>
      </c>
      <c r="B1214" t="s">
        <v>41</v>
      </c>
      <c r="C1214" t="s">
        <v>37</v>
      </c>
      <c r="D1214" t="s">
        <v>17</v>
      </c>
      <c r="E1214" t="s">
        <v>38</v>
      </c>
      <c r="F1214">
        <v>38792.58</v>
      </c>
      <c r="G1214">
        <v>442328.66</v>
      </c>
      <c r="H1214">
        <v>493227.55</v>
      </c>
      <c r="I1214">
        <v>10.42</v>
      </c>
      <c r="J1214">
        <v>508</v>
      </c>
      <c r="K1214" t="s">
        <v>25</v>
      </c>
      <c r="L1214" t="s">
        <v>30</v>
      </c>
      <c r="M1214" t="s">
        <v>109</v>
      </c>
      <c r="N1214">
        <v>4278.88</v>
      </c>
      <c r="O1214">
        <v>3164.75</v>
      </c>
    </row>
    <row r="1215" spans="1:15" x14ac:dyDescent="0.3">
      <c r="A1215">
        <v>1214</v>
      </c>
      <c r="B1215" t="s">
        <v>50</v>
      </c>
      <c r="C1215" t="s">
        <v>37</v>
      </c>
      <c r="D1215" t="s">
        <v>17</v>
      </c>
      <c r="E1215" t="s">
        <v>54</v>
      </c>
      <c r="F1215">
        <v>59460.44</v>
      </c>
      <c r="G1215">
        <v>193865.17</v>
      </c>
      <c r="H1215">
        <v>29336.95</v>
      </c>
      <c r="I1215">
        <v>12.35</v>
      </c>
      <c r="J1215">
        <v>883</v>
      </c>
      <c r="K1215" t="s">
        <v>39</v>
      </c>
      <c r="L1215" t="s">
        <v>75</v>
      </c>
      <c r="M1215" t="s">
        <v>205</v>
      </c>
      <c r="N1215">
        <v>3623.78</v>
      </c>
      <c r="O1215">
        <v>2140.63</v>
      </c>
    </row>
    <row r="1216" spans="1:15" x14ac:dyDescent="0.3">
      <c r="A1216">
        <v>1215</v>
      </c>
      <c r="B1216" t="s">
        <v>22</v>
      </c>
      <c r="C1216" t="s">
        <v>33</v>
      </c>
      <c r="D1216" t="s">
        <v>24</v>
      </c>
      <c r="E1216" t="s">
        <v>54</v>
      </c>
      <c r="F1216">
        <v>2212.14</v>
      </c>
      <c r="G1216">
        <v>59486.31</v>
      </c>
      <c r="H1216">
        <v>304993.28999999998</v>
      </c>
      <c r="I1216">
        <v>17.25</v>
      </c>
      <c r="J1216">
        <v>396</v>
      </c>
      <c r="K1216" t="s">
        <v>25</v>
      </c>
      <c r="L1216" t="s">
        <v>20</v>
      </c>
      <c r="M1216" t="s">
        <v>209</v>
      </c>
      <c r="N1216">
        <v>275.74</v>
      </c>
      <c r="O1216">
        <v>231.15</v>
      </c>
    </row>
    <row r="1217" spans="1:15" x14ac:dyDescent="0.3">
      <c r="A1217">
        <v>1216</v>
      </c>
      <c r="B1217" t="s">
        <v>50</v>
      </c>
      <c r="C1217" t="s">
        <v>23</v>
      </c>
      <c r="D1217" t="s">
        <v>28</v>
      </c>
      <c r="E1217" t="s">
        <v>38</v>
      </c>
      <c r="F1217">
        <v>53683.63</v>
      </c>
      <c r="G1217">
        <v>287417.34000000003</v>
      </c>
      <c r="H1217">
        <v>421729.89</v>
      </c>
      <c r="I1217">
        <v>17.38</v>
      </c>
      <c r="J1217">
        <v>407</v>
      </c>
      <c r="K1217" t="s">
        <v>19</v>
      </c>
      <c r="L1217" t="s">
        <v>26</v>
      </c>
      <c r="M1217" t="s">
        <v>31</v>
      </c>
      <c r="N1217">
        <v>7055.48</v>
      </c>
      <c r="O1217">
        <v>4598.29</v>
      </c>
    </row>
    <row r="1218" spans="1:15" x14ac:dyDescent="0.3">
      <c r="A1218">
        <v>1217</v>
      </c>
      <c r="B1218" t="s">
        <v>48</v>
      </c>
      <c r="C1218" t="s">
        <v>58</v>
      </c>
      <c r="D1218" t="s">
        <v>28</v>
      </c>
      <c r="E1218" t="s">
        <v>54</v>
      </c>
      <c r="F1218">
        <v>10335.66</v>
      </c>
      <c r="G1218">
        <v>333156.69</v>
      </c>
      <c r="H1218">
        <v>266460.15999999997</v>
      </c>
      <c r="I1218">
        <v>9.4600000000000009</v>
      </c>
      <c r="J1218">
        <v>685</v>
      </c>
      <c r="K1218" t="s">
        <v>25</v>
      </c>
      <c r="L1218" t="s">
        <v>46</v>
      </c>
      <c r="M1218" t="s">
        <v>103</v>
      </c>
      <c r="N1218">
        <v>1103.9100000000001</v>
      </c>
      <c r="O1218">
        <v>826.62</v>
      </c>
    </row>
    <row r="1219" spans="1:15" x14ac:dyDescent="0.3">
      <c r="A1219">
        <v>1218</v>
      </c>
      <c r="B1219" t="s">
        <v>50</v>
      </c>
      <c r="C1219" t="s">
        <v>58</v>
      </c>
      <c r="D1219" t="s">
        <v>24</v>
      </c>
      <c r="E1219" t="s">
        <v>29</v>
      </c>
      <c r="F1219">
        <v>1652.06</v>
      </c>
      <c r="G1219">
        <v>380991.76</v>
      </c>
      <c r="H1219">
        <v>453958.62</v>
      </c>
      <c r="I1219">
        <v>12.06</v>
      </c>
      <c r="J1219">
        <v>351</v>
      </c>
      <c r="K1219" t="s">
        <v>35</v>
      </c>
      <c r="L1219" t="s">
        <v>20</v>
      </c>
      <c r="M1219" t="s">
        <v>334</v>
      </c>
      <c r="N1219">
        <v>100.79</v>
      </c>
      <c r="O1219">
        <v>86.22</v>
      </c>
    </row>
    <row r="1220" spans="1:15" x14ac:dyDescent="0.3">
      <c r="A1220">
        <v>1219</v>
      </c>
      <c r="B1220" t="s">
        <v>50</v>
      </c>
      <c r="C1220" t="s">
        <v>58</v>
      </c>
      <c r="D1220" t="s">
        <v>24</v>
      </c>
      <c r="E1220" t="s">
        <v>29</v>
      </c>
      <c r="F1220">
        <v>8234.89</v>
      </c>
      <c r="G1220">
        <v>318465.05</v>
      </c>
      <c r="H1220">
        <v>36839.86</v>
      </c>
      <c r="I1220">
        <v>6.55</v>
      </c>
      <c r="J1220">
        <v>674</v>
      </c>
      <c r="K1220" t="s">
        <v>19</v>
      </c>
      <c r="L1220" t="s">
        <v>30</v>
      </c>
      <c r="M1220" t="s">
        <v>146</v>
      </c>
      <c r="N1220">
        <v>1198.98</v>
      </c>
      <c r="O1220">
        <v>673.96</v>
      </c>
    </row>
    <row r="1221" spans="1:15" x14ac:dyDescent="0.3">
      <c r="A1221">
        <v>1220</v>
      </c>
      <c r="B1221" t="s">
        <v>43</v>
      </c>
      <c r="C1221" t="s">
        <v>16</v>
      </c>
      <c r="D1221" t="s">
        <v>56</v>
      </c>
      <c r="E1221" t="s">
        <v>18</v>
      </c>
      <c r="F1221">
        <v>32784.230000000003</v>
      </c>
      <c r="G1221">
        <v>226313.91</v>
      </c>
      <c r="H1221">
        <v>471158.53</v>
      </c>
      <c r="I1221">
        <v>17.52</v>
      </c>
      <c r="J1221">
        <v>680</v>
      </c>
      <c r="K1221" t="s">
        <v>45</v>
      </c>
      <c r="L1221" t="s">
        <v>30</v>
      </c>
      <c r="M1221" t="s">
        <v>167</v>
      </c>
      <c r="N1221">
        <v>3261.87</v>
      </c>
      <c r="O1221">
        <v>2449.98</v>
      </c>
    </row>
    <row r="1222" spans="1:15" x14ac:dyDescent="0.3">
      <c r="A1222">
        <v>1221</v>
      </c>
      <c r="B1222" t="s">
        <v>50</v>
      </c>
      <c r="C1222" t="s">
        <v>16</v>
      </c>
      <c r="D1222" t="s">
        <v>56</v>
      </c>
      <c r="E1222" t="s">
        <v>18</v>
      </c>
      <c r="F1222">
        <v>73536.47</v>
      </c>
      <c r="G1222">
        <v>125004.7</v>
      </c>
      <c r="H1222">
        <v>125220.22</v>
      </c>
      <c r="I1222">
        <v>13.84</v>
      </c>
      <c r="J1222">
        <v>878</v>
      </c>
      <c r="K1222" t="s">
        <v>25</v>
      </c>
      <c r="L1222" t="s">
        <v>20</v>
      </c>
      <c r="M1222" t="s">
        <v>342</v>
      </c>
      <c r="N1222">
        <v>4786.6499999999996</v>
      </c>
      <c r="O1222">
        <v>4203.53</v>
      </c>
    </row>
    <row r="1223" spans="1:15" x14ac:dyDescent="0.3">
      <c r="A1223">
        <v>1222</v>
      </c>
      <c r="B1223" t="s">
        <v>22</v>
      </c>
      <c r="C1223" t="s">
        <v>58</v>
      </c>
      <c r="D1223" t="s">
        <v>56</v>
      </c>
      <c r="E1223" t="s">
        <v>54</v>
      </c>
      <c r="F1223">
        <v>43356.6</v>
      </c>
      <c r="G1223">
        <v>308704.56</v>
      </c>
      <c r="H1223">
        <v>196561.83</v>
      </c>
      <c r="I1223">
        <v>14.28</v>
      </c>
      <c r="J1223">
        <v>371</v>
      </c>
      <c r="K1223" t="s">
        <v>35</v>
      </c>
      <c r="L1223" t="s">
        <v>30</v>
      </c>
      <c r="M1223" t="s">
        <v>118</v>
      </c>
      <c r="N1223">
        <v>5132.9399999999996</v>
      </c>
      <c r="O1223">
        <v>3118.67</v>
      </c>
    </row>
    <row r="1224" spans="1:15" x14ac:dyDescent="0.3">
      <c r="A1224">
        <v>1223</v>
      </c>
      <c r="B1224" t="s">
        <v>22</v>
      </c>
      <c r="C1224" t="s">
        <v>23</v>
      </c>
      <c r="D1224" t="s">
        <v>17</v>
      </c>
      <c r="E1224" t="s">
        <v>63</v>
      </c>
      <c r="F1224">
        <v>74160.88</v>
      </c>
      <c r="G1224">
        <v>94515.56</v>
      </c>
      <c r="H1224">
        <v>50284.41</v>
      </c>
      <c r="I1224">
        <v>15.8</v>
      </c>
      <c r="J1224">
        <v>534</v>
      </c>
      <c r="K1224" t="s">
        <v>39</v>
      </c>
      <c r="L1224" t="s">
        <v>26</v>
      </c>
      <c r="M1224" t="s">
        <v>234</v>
      </c>
      <c r="N1224">
        <v>4227.95</v>
      </c>
      <c r="O1224">
        <v>2467.29</v>
      </c>
    </row>
    <row r="1225" spans="1:15" x14ac:dyDescent="0.3">
      <c r="A1225">
        <v>1224</v>
      </c>
      <c r="B1225" t="s">
        <v>52</v>
      </c>
      <c r="C1225" t="s">
        <v>23</v>
      </c>
      <c r="D1225" t="s">
        <v>34</v>
      </c>
      <c r="E1225" t="s">
        <v>38</v>
      </c>
      <c r="F1225">
        <v>14047.24</v>
      </c>
      <c r="G1225">
        <v>17724.810000000001</v>
      </c>
      <c r="H1225">
        <v>184176.56</v>
      </c>
      <c r="I1225">
        <v>5.1100000000000003</v>
      </c>
      <c r="J1225">
        <v>404</v>
      </c>
      <c r="K1225" t="s">
        <v>19</v>
      </c>
      <c r="L1225" t="s">
        <v>46</v>
      </c>
      <c r="M1225" t="s">
        <v>105</v>
      </c>
      <c r="N1225">
        <v>2034.93</v>
      </c>
      <c r="O1225">
        <v>1037.08</v>
      </c>
    </row>
    <row r="1226" spans="1:15" x14ac:dyDescent="0.3">
      <c r="A1226">
        <v>1225</v>
      </c>
      <c r="B1226" t="s">
        <v>52</v>
      </c>
      <c r="C1226" t="s">
        <v>23</v>
      </c>
      <c r="D1226" t="s">
        <v>34</v>
      </c>
      <c r="E1226" t="s">
        <v>54</v>
      </c>
      <c r="F1226">
        <v>52693.7</v>
      </c>
      <c r="G1226">
        <v>448276.45</v>
      </c>
      <c r="H1226">
        <v>106875.43</v>
      </c>
      <c r="I1226">
        <v>5.23</v>
      </c>
      <c r="J1226">
        <v>347</v>
      </c>
      <c r="K1226" t="s">
        <v>39</v>
      </c>
      <c r="L1226" t="s">
        <v>26</v>
      </c>
      <c r="M1226" t="s">
        <v>71</v>
      </c>
      <c r="N1226">
        <v>4435.34</v>
      </c>
      <c r="O1226">
        <v>2787.55</v>
      </c>
    </row>
    <row r="1227" spans="1:15" x14ac:dyDescent="0.3">
      <c r="A1227">
        <v>1226</v>
      </c>
      <c r="B1227" t="s">
        <v>52</v>
      </c>
      <c r="C1227" t="s">
        <v>33</v>
      </c>
      <c r="D1227" t="s">
        <v>24</v>
      </c>
      <c r="E1227" t="s">
        <v>38</v>
      </c>
      <c r="F1227">
        <v>58671.99</v>
      </c>
      <c r="G1227">
        <v>473108</v>
      </c>
      <c r="H1227">
        <v>431665.23</v>
      </c>
      <c r="I1227">
        <v>5.01</v>
      </c>
      <c r="J1227">
        <v>639</v>
      </c>
      <c r="K1227" t="s">
        <v>25</v>
      </c>
      <c r="L1227" t="s">
        <v>20</v>
      </c>
      <c r="M1227" t="s">
        <v>404</v>
      </c>
      <c r="N1227">
        <v>8385.3799999999992</v>
      </c>
      <c r="O1227">
        <v>6425.59</v>
      </c>
    </row>
    <row r="1228" spans="1:15" x14ac:dyDescent="0.3">
      <c r="A1228">
        <v>1227</v>
      </c>
      <c r="B1228" t="s">
        <v>85</v>
      </c>
      <c r="C1228" t="s">
        <v>37</v>
      </c>
      <c r="D1228" t="s">
        <v>24</v>
      </c>
      <c r="E1228" t="s">
        <v>63</v>
      </c>
      <c r="F1228">
        <v>35177.07</v>
      </c>
      <c r="G1228">
        <v>243562.51</v>
      </c>
      <c r="H1228">
        <v>161852.69</v>
      </c>
      <c r="I1228">
        <v>12.71</v>
      </c>
      <c r="J1228">
        <v>854</v>
      </c>
      <c r="K1228" t="s">
        <v>19</v>
      </c>
      <c r="L1228" t="s">
        <v>20</v>
      </c>
      <c r="M1228" t="s">
        <v>175</v>
      </c>
      <c r="N1228">
        <v>2208.39</v>
      </c>
      <c r="O1228">
        <v>1148.77</v>
      </c>
    </row>
    <row r="1229" spans="1:15" x14ac:dyDescent="0.3">
      <c r="A1229">
        <v>1228</v>
      </c>
      <c r="B1229" t="s">
        <v>15</v>
      </c>
      <c r="C1229" t="s">
        <v>16</v>
      </c>
      <c r="D1229" t="s">
        <v>56</v>
      </c>
      <c r="E1229" t="s">
        <v>38</v>
      </c>
      <c r="F1229">
        <v>11965.75</v>
      </c>
      <c r="G1229">
        <v>223141.29</v>
      </c>
      <c r="H1229">
        <v>482165.73</v>
      </c>
      <c r="I1229">
        <v>5.34</v>
      </c>
      <c r="J1229">
        <v>763</v>
      </c>
      <c r="K1229" t="s">
        <v>19</v>
      </c>
      <c r="L1229" t="s">
        <v>46</v>
      </c>
      <c r="M1229" t="s">
        <v>405</v>
      </c>
      <c r="N1229">
        <v>1743.53</v>
      </c>
      <c r="O1229">
        <v>1383.9</v>
      </c>
    </row>
    <row r="1230" spans="1:15" x14ac:dyDescent="0.3">
      <c r="A1230">
        <v>1229</v>
      </c>
      <c r="B1230" t="s">
        <v>50</v>
      </c>
      <c r="C1230" t="s">
        <v>16</v>
      </c>
      <c r="D1230" t="s">
        <v>24</v>
      </c>
      <c r="E1230" t="s">
        <v>54</v>
      </c>
      <c r="F1230">
        <v>27403.87</v>
      </c>
      <c r="G1230">
        <v>38239.33</v>
      </c>
      <c r="H1230">
        <v>131398.32999999999</v>
      </c>
      <c r="I1230">
        <v>6.43</v>
      </c>
      <c r="J1230">
        <v>863</v>
      </c>
      <c r="K1230" t="s">
        <v>35</v>
      </c>
      <c r="L1230" t="s">
        <v>30</v>
      </c>
      <c r="M1230" t="s">
        <v>238</v>
      </c>
      <c r="N1230">
        <v>3504.44</v>
      </c>
      <c r="O1230">
        <v>2120.21</v>
      </c>
    </row>
    <row r="1231" spans="1:15" x14ac:dyDescent="0.3">
      <c r="A1231">
        <v>1230</v>
      </c>
      <c r="B1231" t="s">
        <v>52</v>
      </c>
      <c r="C1231" t="s">
        <v>33</v>
      </c>
      <c r="D1231" t="s">
        <v>56</v>
      </c>
      <c r="E1231" t="s">
        <v>18</v>
      </c>
      <c r="F1231">
        <v>5266.11</v>
      </c>
      <c r="G1231">
        <v>199595.71</v>
      </c>
      <c r="H1231">
        <v>495418.96</v>
      </c>
      <c r="I1231">
        <v>6.6</v>
      </c>
      <c r="J1231">
        <v>724</v>
      </c>
      <c r="K1231" t="s">
        <v>39</v>
      </c>
      <c r="L1231" t="s">
        <v>26</v>
      </c>
      <c r="M1231" t="s">
        <v>195</v>
      </c>
      <c r="N1231">
        <v>730.76</v>
      </c>
      <c r="O1231">
        <v>401.24</v>
      </c>
    </row>
    <row r="1232" spans="1:15" x14ac:dyDescent="0.3">
      <c r="A1232">
        <v>1231</v>
      </c>
      <c r="B1232" t="s">
        <v>22</v>
      </c>
      <c r="C1232" t="s">
        <v>33</v>
      </c>
      <c r="D1232" t="s">
        <v>24</v>
      </c>
      <c r="E1232" t="s">
        <v>29</v>
      </c>
      <c r="F1232">
        <v>28690.97</v>
      </c>
      <c r="G1232">
        <v>386822.35</v>
      </c>
      <c r="H1232">
        <v>316045.21999999997</v>
      </c>
      <c r="I1232">
        <v>13.18</v>
      </c>
      <c r="J1232">
        <v>719</v>
      </c>
      <c r="K1232" t="s">
        <v>19</v>
      </c>
      <c r="L1232" t="s">
        <v>20</v>
      </c>
      <c r="M1232" t="s">
        <v>206</v>
      </c>
      <c r="N1232">
        <v>1901.9</v>
      </c>
      <c r="O1232">
        <v>1540.31</v>
      </c>
    </row>
    <row r="1233" spans="1:15" x14ac:dyDescent="0.3">
      <c r="A1233">
        <v>1232</v>
      </c>
      <c r="B1233" t="s">
        <v>43</v>
      </c>
      <c r="C1233" t="s">
        <v>58</v>
      </c>
      <c r="D1233" t="s">
        <v>56</v>
      </c>
      <c r="E1233" t="s">
        <v>63</v>
      </c>
      <c r="F1233">
        <v>87352.78</v>
      </c>
      <c r="G1233">
        <v>141161.4</v>
      </c>
      <c r="H1233">
        <v>251242.81</v>
      </c>
      <c r="I1233">
        <v>5.0599999999999996</v>
      </c>
      <c r="J1233">
        <v>534</v>
      </c>
      <c r="K1233" t="s">
        <v>35</v>
      </c>
      <c r="L1233" t="s">
        <v>30</v>
      </c>
      <c r="M1233" t="s">
        <v>345</v>
      </c>
      <c r="N1233">
        <v>11385.97</v>
      </c>
      <c r="O1233">
        <v>9826.6200000000008</v>
      </c>
    </row>
    <row r="1234" spans="1:15" x14ac:dyDescent="0.3">
      <c r="A1234">
        <v>1233</v>
      </c>
      <c r="B1234" t="s">
        <v>32</v>
      </c>
      <c r="C1234" t="s">
        <v>58</v>
      </c>
      <c r="D1234" t="s">
        <v>34</v>
      </c>
      <c r="E1234" t="s">
        <v>54</v>
      </c>
      <c r="F1234">
        <v>61014.18</v>
      </c>
      <c r="G1234">
        <v>395743.48</v>
      </c>
      <c r="H1234">
        <v>448600.18</v>
      </c>
      <c r="I1234">
        <v>14.46</v>
      </c>
      <c r="J1234">
        <v>436</v>
      </c>
      <c r="K1234" t="s">
        <v>19</v>
      </c>
      <c r="L1234" t="s">
        <v>20</v>
      </c>
      <c r="M1234" t="s">
        <v>163</v>
      </c>
      <c r="N1234">
        <v>7025.4</v>
      </c>
      <c r="O1234">
        <v>6110.6</v>
      </c>
    </row>
    <row r="1235" spans="1:15" x14ac:dyDescent="0.3">
      <c r="A1235">
        <v>1234</v>
      </c>
      <c r="B1235" t="s">
        <v>15</v>
      </c>
      <c r="C1235" t="s">
        <v>33</v>
      </c>
      <c r="D1235" t="s">
        <v>34</v>
      </c>
      <c r="E1235" t="s">
        <v>38</v>
      </c>
      <c r="F1235">
        <v>67581.039999999994</v>
      </c>
      <c r="G1235">
        <v>195785.61</v>
      </c>
      <c r="H1235">
        <v>20827.689999999999</v>
      </c>
      <c r="I1235">
        <v>6.47</v>
      </c>
      <c r="J1235">
        <v>481</v>
      </c>
      <c r="K1235" t="s">
        <v>19</v>
      </c>
      <c r="L1235" t="s">
        <v>75</v>
      </c>
      <c r="M1235" t="s">
        <v>330</v>
      </c>
      <c r="N1235">
        <v>6803.68</v>
      </c>
      <c r="O1235">
        <v>5402.39</v>
      </c>
    </row>
    <row r="1236" spans="1:15" x14ac:dyDescent="0.3">
      <c r="A1236">
        <v>1235</v>
      </c>
      <c r="B1236" t="s">
        <v>79</v>
      </c>
      <c r="C1236" t="s">
        <v>37</v>
      </c>
      <c r="D1236" t="s">
        <v>34</v>
      </c>
      <c r="E1236" t="s">
        <v>38</v>
      </c>
      <c r="F1236">
        <v>76054.559999999998</v>
      </c>
      <c r="G1236">
        <v>202517.48</v>
      </c>
      <c r="H1236">
        <v>260244.36</v>
      </c>
      <c r="I1236">
        <v>8.2100000000000009</v>
      </c>
      <c r="J1236">
        <v>386</v>
      </c>
      <c r="K1236" t="s">
        <v>45</v>
      </c>
      <c r="L1236" t="s">
        <v>26</v>
      </c>
      <c r="M1236" t="s">
        <v>213</v>
      </c>
      <c r="N1236">
        <v>4036.15</v>
      </c>
      <c r="O1236">
        <v>2279.5300000000002</v>
      </c>
    </row>
    <row r="1237" spans="1:15" x14ac:dyDescent="0.3">
      <c r="A1237">
        <v>1236</v>
      </c>
      <c r="B1237" t="s">
        <v>43</v>
      </c>
      <c r="C1237" t="s">
        <v>16</v>
      </c>
      <c r="D1237" t="s">
        <v>56</v>
      </c>
      <c r="E1237" t="s">
        <v>29</v>
      </c>
      <c r="F1237">
        <v>24599.64</v>
      </c>
      <c r="G1237">
        <v>240337.74</v>
      </c>
      <c r="H1237">
        <v>271973.08</v>
      </c>
      <c r="I1237">
        <v>17.87</v>
      </c>
      <c r="J1237">
        <v>417</v>
      </c>
      <c r="K1237" t="s">
        <v>35</v>
      </c>
      <c r="L1237" t="s">
        <v>75</v>
      </c>
      <c r="M1237" t="s">
        <v>378</v>
      </c>
      <c r="N1237">
        <v>2752.05</v>
      </c>
      <c r="O1237">
        <v>2349.9699999999998</v>
      </c>
    </row>
    <row r="1238" spans="1:15" x14ac:dyDescent="0.3">
      <c r="A1238">
        <v>1237</v>
      </c>
      <c r="B1238" t="s">
        <v>79</v>
      </c>
      <c r="C1238" t="s">
        <v>58</v>
      </c>
      <c r="D1238" t="s">
        <v>34</v>
      </c>
      <c r="E1238" t="s">
        <v>29</v>
      </c>
      <c r="F1238">
        <v>56589.93</v>
      </c>
      <c r="G1238">
        <v>251371.14</v>
      </c>
      <c r="H1238">
        <v>305993.09999999998</v>
      </c>
      <c r="I1238">
        <v>8.5500000000000007</v>
      </c>
      <c r="J1238">
        <v>552</v>
      </c>
      <c r="K1238" t="s">
        <v>25</v>
      </c>
      <c r="L1238" t="s">
        <v>30</v>
      </c>
      <c r="M1238" t="s">
        <v>326</v>
      </c>
      <c r="N1238">
        <v>7005.07</v>
      </c>
      <c r="O1238">
        <v>4729.6099999999997</v>
      </c>
    </row>
    <row r="1239" spans="1:15" x14ac:dyDescent="0.3">
      <c r="A1239">
        <v>1238</v>
      </c>
      <c r="B1239" t="s">
        <v>22</v>
      </c>
      <c r="C1239" t="s">
        <v>58</v>
      </c>
      <c r="D1239" t="s">
        <v>28</v>
      </c>
      <c r="E1239" t="s">
        <v>54</v>
      </c>
      <c r="F1239">
        <v>4481.68</v>
      </c>
      <c r="G1239">
        <v>220514.65</v>
      </c>
      <c r="H1239">
        <v>269147.40000000002</v>
      </c>
      <c r="I1239">
        <v>6.78</v>
      </c>
      <c r="J1239">
        <v>840</v>
      </c>
      <c r="K1239" t="s">
        <v>25</v>
      </c>
      <c r="L1239" t="s">
        <v>20</v>
      </c>
      <c r="M1239" t="s">
        <v>224</v>
      </c>
      <c r="N1239">
        <v>440.7</v>
      </c>
      <c r="O1239">
        <v>278.83</v>
      </c>
    </row>
    <row r="1240" spans="1:15" x14ac:dyDescent="0.3">
      <c r="A1240">
        <v>1239</v>
      </c>
      <c r="B1240" t="s">
        <v>32</v>
      </c>
      <c r="C1240" t="s">
        <v>23</v>
      </c>
      <c r="D1240" t="s">
        <v>24</v>
      </c>
      <c r="E1240" t="s">
        <v>63</v>
      </c>
      <c r="F1240">
        <v>97882.47</v>
      </c>
      <c r="G1240">
        <v>38345.54</v>
      </c>
      <c r="H1240">
        <v>497567.99</v>
      </c>
      <c r="I1240">
        <v>6.18</v>
      </c>
      <c r="J1240">
        <v>837</v>
      </c>
      <c r="K1240" t="s">
        <v>25</v>
      </c>
      <c r="L1240" t="s">
        <v>30</v>
      </c>
      <c r="M1240" t="s">
        <v>276</v>
      </c>
      <c r="N1240">
        <v>5361.51</v>
      </c>
      <c r="O1240">
        <v>3247.74</v>
      </c>
    </row>
    <row r="1241" spans="1:15" x14ac:dyDescent="0.3">
      <c r="A1241">
        <v>1240</v>
      </c>
      <c r="B1241" t="s">
        <v>15</v>
      </c>
      <c r="C1241" t="s">
        <v>37</v>
      </c>
      <c r="D1241" t="s">
        <v>17</v>
      </c>
      <c r="E1241" t="s">
        <v>54</v>
      </c>
      <c r="F1241">
        <v>45850.39</v>
      </c>
      <c r="G1241">
        <v>266688.11</v>
      </c>
      <c r="H1241">
        <v>394283.14</v>
      </c>
      <c r="I1241">
        <v>12.84</v>
      </c>
      <c r="J1241">
        <v>680</v>
      </c>
      <c r="K1241" t="s">
        <v>35</v>
      </c>
      <c r="L1241" t="s">
        <v>30</v>
      </c>
      <c r="M1241" t="s">
        <v>396</v>
      </c>
      <c r="N1241">
        <v>6544.12</v>
      </c>
      <c r="O1241">
        <v>5680.82</v>
      </c>
    </row>
    <row r="1242" spans="1:15" x14ac:dyDescent="0.3">
      <c r="A1242">
        <v>1241</v>
      </c>
      <c r="B1242" t="s">
        <v>41</v>
      </c>
      <c r="C1242" t="s">
        <v>33</v>
      </c>
      <c r="D1242" t="s">
        <v>34</v>
      </c>
      <c r="E1242" t="s">
        <v>29</v>
      </c>
      <c r="F1242">
        <v>2938.09</v>
      </c>
      <c r="G1242">
        <v>164430.20000000001</v>
      </c>
      <c r="H1242">
        <v>26754.49</v>
      </c>
      <c r="I1242">
        <v>14.01</v>
      </c>
      <c r="J1242">
        <v>519</v>
      </c>
      <c r="K1242" t="s">
        <v>35</v>
      </c>
      <c r="L1242" t="s">
        <v>30</v>
      </c>
      <c r="M1242" t="s">
        <v>147</v>
      </c>
      <c r="N1242">
        <v>384.31</v>
      </c>
      <c r="O1242">
        <v>197.14</v>
      </c>
    </row>
    <row r="1243" spans="1:15" x14ac:dyDescent="0.3">
      <c r="A1243">
        <v>1242</v>
      </c>
      <c r="B1243" t="s">
        <v>43</v>
      </c>
      <c r="C1243" t="s">
        <v>58</v>
      </c>
      <c r="D1243" t="s">
        <v>34</v>
      </c>
      <c r="E1243" t="s">
        <v>38</v>
      </c>
      <c r="F1243">
        <v>31399.87</v>
      </c>
      <c r="G1243">
        <v>354383.56</v>
      </c>
      <c r="H1243">
        <v>90759.45</v>
      </c>
      <c r="I1243">
        <v>17.88</v>
      </c>
      <c r="J1243">
        <v>434</v>
      </c>
      <c r="K1243" t="s">
        <v>35</v>
      </c>
      <c r="L1243" t="s">
        <v>20</v>
      </c>
      <c r="M1243" t="s">
        <v>389</v>
      </c>
      <c r="N1243">
        <v>2672.02</v>
      </c>
      <c r="O1243">
        <v>1626.06</v>
      </c>
    </row>
    <row r="1244" spans="1:15" x14ac:dyDescent="0.3">
      <c r="A1244">
        <v>1243</v>
      </c>
      <c r="B1244" t="s">
        <v>43</v>
      </c>
      <c r="C1244" t="s">
        <v>23</v>
      </c>
      <c r="D1244" t="s">
        <v>17</v>
      </c>
      <c r="E1244" t="s">
        <v>29</v>
      </c>
      <c r="F1244">
        <v>47314.68</v>
      </c>
      <c r="G1244">
        <v>477649.07</v>
      </c>
      <c r="H1244">
        <v>100993.54</v>
      </c>
      <c r="I1244">
        <v>17.63</v>
      </c>
      <c r="J1244">
        <v>335</v>
      </c>
      <c r="K1244" t="s">
        <v>45</v>
      </c>
      <c r="L1244" t="s">
        <v>30</v>
      </c>
      <c r="M1244" t="s">
        <v>152</v>
      </c>
      <c r="N1244">
        <v>4478.1899999999996</v>
      </c>
      <c r="O1244">
        <v>3724.76</v>
      </c>
    </row>
    <row r="1245" spans="1:15" x14ac:dyDescent="0.3">
      <c r="A1245">
        <v>1244</v>
      </c>
      <c r="B1245" t="s">
        <v>48</v>
      </c>
      <c r="C1245" t="s">
        <v>58</v>
      </c>
      <c r="D1245" t="s">
        <v>34</v>
      </c>
      <c r="E1245" t="s">
        <v>38</v>
      </c>
      <c r="F1245">
        <v>17392.86</v>
      </c>
      <c r="G1245">
        <v>130907.1</v>
      </c>
      <c r="H1245">
        <v>143603.07</v>
      </c>
      <c r="I1245">
        <v>7.38</v>
      </c>
      <c r="J1245">
        <v>380</v>
      </c>
      <c r="K1245" t="s">
        <v>45</v>
      </c>
      <c r="L1245" t="s">
        <v>20</v>
      </c>
      <c r="M1245" t="s">
        <v>192</v>
      </c>
      <c r="N1245">
        <v>1334.13</v>
      </c>
      <c r="O1245">
        <v>937.03</v>
      </c>
    </row>
    <row r="1246" spans="1:15" x14ac:dyDescent="0.3">
      <c r="A1246">
        <v>1245</v>
      </c>
      <c r="B1246" t="s">
        <v>48</v>
      </c>
      <c r="C1246" t="s">
        <v>16</v>
      </c>
      <c r="D1246" t="s">
        <v>17</v>
      </c>
      <c r="E1246" t="s">
        <v>18</v>
      </c>
      <c r="F1246">
        <v>4466.0200000000004</v>
      </c>
      <c r="G1246">
        <v>442564.01</v>
      </c>
      <c r="H1246">
        <v>374371.95</v>
      </c>
      <c r="I1246">
        <v>15.24</v>
      </c>
      <c r="J1246">
        <v>701</v>
      </c>
      <c r="K1246" t="s">
        <v>39</v>
      </c>
      <c r="L1246" t="s">
        <v>75</v>
      </c>
      <c r="M1246" t="s">
        <v>216</v>
      </c>
      <c r="N1246">
        <v>492.66</v>
      </c>
      <c r="O1246">
        <v>342.09</v>
      </c>
    </row>
    <row r="1247" spans="1:15" x14ac:dyDescent="0.3">
      <c r="A1247">
        <v>1246</v>
      </c>
      <c r="B1247" t="s">
        <v>41</v>
      </c>
      <c r="C1247" t="s">
        <v>33</v>
      </c>
      <c r="D1247" t="s">
        <v>24</v>
      </c>
      <c r="E1247" t="s">
        <v>18</v>
      </c>
      <c r="F1247">
        <v>9775.09</v>
      </c>
      <c r="G1247">
        <v>153728.43</v>
      </c>
      <c r="H1247">
        <v>361652.88</v>
      </c>
      <c r="I1247">
        <v>15.47</v>
      </c>
      <c r="J1247">
        <v>421</v>
      </c>
      <c r="K1247" t="s">
        <v>39</v>
      </c>
      <c r="L1247" t="s">
        <v>30</v>
      </c>
      <c r="M1247" t="s">
        <v>357</v>
      </c>
      <c r="N1247">
        <v>605.67999999999995</v>
      </c>
      <c r="O1247">
        <v>313.83999999999997</v>
      </c>
    </row>
    <row r="1248" spans="1:15" x14ac:dyDescent="0.3">
      <c r="A1248">
        <v>1247</v>
      </c>
      <c r="B1248" t="s">
        <v>79</v>
      </c>
      <c r="C1248" t="s">
        <v>33</v>
      </c>
      <c r="D1248" t="s">
        <v>28</v>
      </c>
      <c r="E1248" t="s">
        <v>38</v>
      </c>
      <c r="F1248">
        <v>31946.15</v>
      </c>
      <c r="G1248">
        <v>34271.910000000003</v>
      </c>
      <c r="H1248">
        <v>273252.34000000003</v>
      </c>
      <c r="I1248">
        <v>8.1</v>
      </c>
      <c r="J1248">
        <v>524</v>
      </c>
      <c r="K1248" t="s">
        <v>19</v>
      </c>
      <c r="L1248" t="s">
        <v>46</v>
      </c>
      <c r="M1248" t="s">
        <v>47</v>
      </c>
      <c r="N1248">
        <v>3614.33</v>
      </c>
      <c r="O1248">
        <v>2737.75</v>
      </c>
    </row>
    <row r="1249" spans="1:15" x14ac:dyDescent="0.3">
      <c r="A1249">
        <v>1248</v>
      </c>
      <c r="B1249" t="s">
        <v>85</v>
      </c>
      <c r="C1249" t="s">
        <v>37</v>
      </c>
      <c r="D1249" t="s">
        <v>34</v>
      </c>
      <c r="E1249" t="s">
        <v>63</v>
      </c>
      <c r="F1249">
        <v>5622.98</v>
      </c>
      <c r="G1249">
        <v>262472.15999999997</v>
      </c>
      <c r="H1249">
        <v>340117.6</v>
      </c>
      <c r="I1249">
        <v>8.8800000000000008</v>
      </c>
      <c r="J1249">
        <v>543</v>
      </c>
      <c r="K1249" t="s">
        <v>25</v>
      </c>
      <c r="L1249" t="s">
        <v>26</v>
      </c>
      <c r="M1249" t="s">
        <v>275</v>
      </c>
      <c r="N1249">
        <v>377</v>
      </c>
      <c r="O1249">
        <v>278.92</v>
      </c>
    </row>
    <row r="1250" spans="1:15" x14ac:dyDescent="0.3">
      <c r="A1250">
        <v>1249</v>
      </c>
      <c r="B1250" t="s">
        <v>22</v>
      </c>
      <c r="C1250" t="s">
        <v>33</v>
      </c>
      <c r="D1250" t="s">
        <v>56</v>
      </c>
      <c r="E1250" t="s">
        <v>29</v>
      </c>
      <c r="F1250">
        <v>17522.2</v>
      </c>
      <c r="G1250">
        <v>48448.04</v>
      </c>
      <c r="H1250">
        <v>362779.78</v>
      </c>
      <c r="I1250">
        <v>8.74</v>
      </c>
      <c r="J1250">
        <v>439</v>
      </c>
      <c r="K1250" t="s">
        <v>45</v>
      </c>
      <c r="L1250" t="s">
        <v>75</v>
      </c>
      <c r="M1250" t="s">
        <v>197</v>
      </c>
      <c r="N1250">
        <v>1628.28</v>
      </c>
      <c r="O1250">
        <v>1438.09</v>
      </c>
    </row>
    <row r="1251" spans="1:15" x14ac:dyDescent="0.3">
      <c r="A1251">
        <v>1250</v>
      </c>
      <c r="B1251" t="s">
        <v>15</v>
      </c>
      <c r="C1251" t="s">
        <v>23</v>
      </c>
      <c r="D1251" t="s">
        <v>24</v>
      </c>
      <c r="E1251" t="s">
        <v>54</v>
      </c>
      <c r="F1251">
        <v>79823.820000000007</v>
      </c>
      <c r="G1251">
        <v>458245.44</v>
      </c>
      <c r="H1251">
        <v>355828.57</v>
      </c>
      <c r="I1251">
        <v>13.26</v>
      </c>
      <c r="J1251">
        <v>870</v>
      </c>
      <c r="K1251" t="s">
        <v>45</v>
      </c>
      <c r="L1251" t="s">
        <v>26</v>
      </c>
      <c r="M1251" t="s">
        <v>87</v>
      </c>
      <c r="N1251">
        <v>9575.61</v>
      </c>
      <c r="O1251">
        <v>7010.53</v>
      </c>
    </row>
    <row r="1252" spans="1:15" x14ac:dyDescent="0.3">
      <c r="A1252">
        <v>1251</v>
      </c>
      <c r="B1252" t="s">
        <v>85</v>
      </c>
      <c r="C1252" t="s">
        <v>58</v>
      </c>
      <c r="D1252" t="s">
        <v>24</v>
      </c>
      <c r="E1252" t="s">
        <v>38</v>
      </c>
      <c r="F1252">
        <v>30764.71</v>
      </c>
      <c r="G1252">
        <v>224845</v>
      </c>
      <c r="H1252">
        <v>231569.45</v>
      </c>
      <c r="I1252">
        <v>9.06</v>
      </c>
      <c r="J1252">
        <v>699</v>
      </c>
      <c r="K1252" t="s">
        <v>19</v>
      </c>
      <c r="L1252" t="s">
        <v>46</v>
      </c>
      <c r="M1252" t="s">
        <v>154</v>
      </c>
      <c r="N1252">
        <v>2301.85</v>
      </c>
      <c r="O1252">
        <v>1762.94</v>
      </c>
    </row>
    <row r="1253" spans="1:15" x14ac:dyDescent="0.3">
      <c r="A1253">
        <v>1252</v>
      </c>
      <c r="B1253" t="s">
        <v>32</v>
      </c>
      <c r="C1253" t="s">
        <v>23</v>
      </c>
      <c r="D1253" t="s">
        <v>34</v>
      </c>
      <c r="E1253" t="s">
        <v>38</v>
      </c>
      <c r="F1253">
        <v>12869.64</v>
      </c>
      <c r="G1253">
        <v>370727.92</v>
      </c>
      <c r="H1253">
        <v>66076.399999999994</v>
      </c>
      <c r="I1253">
        <v>11.6</v>
      </c>
      <c r="J1253">
        <v>403</v>
      </c>
      <c r="K1253" t="s">
        <v>19</v>
      </c>
      <c r="L1253" t="s">
        <v>26</v>
      </c>
      <c r="M1253" t="s">
        <v>203</v>
      </c>
      <c r="N1253">
        <v>1673.15</v>
      </c>
      <c r="O1253">
        <v>1437.81</v>
      </c>
    </row>
    <row r="1254" spans="1:15" x14ac:dyDescent="0.3">
      <c r="A1254">
        <v>1253</v>
      </c>
      <c r="B1254" t="s">
        <v>22</v>
      </c>
      <c r="C1254" t="s">
        <v>16</v>
      </c>
      <c r="D1254" t="s">
        <v>24</v>
      </c>
      <c r="E1254" t="s">
        <v>29</v>
      </c>
      <c r="F1254">
        <v>93989.8</v>
      </c>
      <c r="G1254">
        <v>201797.84</v>
      </c>
      <c r="H1254">
        <v>264934.21000000002</v>
      </c>
      <c r="I1254">
        <v>11.96</v>
      </c>
      <c r="J1254">
        <v>488</v>
      </c>
      <c r="K1254" t="s">
        <v>39</v>
      </c>
      <c r="L1254" t="s">
        <v>46</v>
      </c>
      <c r="M1254" t="s">
        <v>406</v>
      </c>
      <c r="N1254">
        <v>10544.88</v>
      </c>
      <c r="O1254">
        <v>5477.36</v>
      </c>
    </row>
    <row r="1255" spans="1:15" x14ac:dyDescent="0.3">
      <c r="A1255">
        <v>1254</v>
      </c>
      <c r="B1255" t="s">
        <v>41</v>
      </c>
      <c r="C1255" t="s">
        <v>37</v>
      </c>
      <c r="D1255" t="s">
        <v>17</v>
      </c>
      <c r="E1255" t="s">
        <v>54</v>
      </c>
      <c r="F1255">
        <v>24131.65</v>
      </c>
      <c r="G1255">
        <v>438297.59</v>
      </c>
      <c r="H1255">
        <v>107621.39</v>
      </c>
      <c r="I1255">
        <v>8.9700000000000006</v>
      </c>
      <c r="J1255">
        <v>434</v>
      </c>
      <c r="K1255" t="s">
        <v>25</v>
      </c>
      <c r="L1255" t="s">
        <v>75</v>
      </c>
      <c r="M1255" t="s">
        <v>396</v>
      </c>
      <c r="N1255">
        <v>2956.64</v>
      </c>
      <c r="O1255">
        <v>2645</v>
      </c>
    </row>
    <row r="1256" spans="1:15" x14ac:dyDescent="0.3">
      <c r="A1256">
        <v>1255</v>
      </c>
      <c r="B1256" t="s">
        <v>85</v>
      </c>
      <c r="C1256" t="s">
        <v>16</v>
      </c>
      <c r="D1256" t="s">
        <v>56</v>
      </c>
      <c r="E1256" t="s">
        <v>54</v>
      </c>
      <c r="F1256">
        <v>82153.7</v>
      </c>
      <c r="G1256">
        <v>135353.46</v>
      </c>
      <c r="H1256">
        <v>423549.66</v>
      </c>
      <c r="I1256">
        <v>9.26</v>
      </c>
      <c r="J1256">
        <v>324</v>
      </c>
      <c r="K1256" t="s">
        <v>35</v>
      </c>
      <c r="L1256" t="s">
        <v>26</v>
      </c>
      <c r="M1256" t="s">
        <v>336</v>
      </c>
      <c r="N1256">
        <v>11891.35</v>
      </c>
      <c r="O1256">
        <v>10327.56</v>
      </c>
    </row>
    <row r="1257" spans="1:15" x14ac:dyDescent="0.3">
      <c r="A1257">
        <v>1256</v>
      </c>
      <c r="B1257" t="s">
        <v>50</v>
      </c>
      <c r="C1257" t="s">
        <v>58</v>
      </c>
      <c r="D1257" t="s">
        <v>28</v>
      </c>
      <c r="E1257" t="s">
        <v>29</v>
      </c>
      <c r="F1257">
        <v>37399.9</v>
      </c>
      <c r="G1257">
        <v>213400.77</v>
      </c>
      <c r="H1257">
        <v>296030.49</v>
      </c>
      <c r="I1257">
        <v>9.6999999999999993</v>
      </c>
      <c r="J1257">
        <v>793</v>
      </c>
      <c r="K1257" t="s">
        <v>25</v>
      </c>
      <c r="L1257" t="s">
        <v>20</v>
      </c>
      <c r="M1257" t="s">
        <v>264</v>
      </c>
      <c r="N1257">
        <v>3641.11</v>
      </c>
      <c r="O1257">
        <v>2755.33</v>
      </c>
    </row>
    <row r="1258" spans="1:15" x14ac:dyDescent="0.3">
      <c r="A1258">
        <v>1257</v>
      </c>
      <c r="B1258" t="s">
        <v>22</v>
      </c>
      <c r="C1258" t="s">
        <v>23</v>
      </c>
      <c r="D1258" t="s">
        <v>17</v>
      </c>
      <c r="E1258" t="s">
        <v>18</v>
      </c>
      <c r="F1258">
        <v>25898.91</v>
      </c>
      <c r="G1258">
        <v>477520.24</v>
      </c>
      <c r="H1258">
        <v>407144.25</v>
      </c>
      <c r="I1258">
        <v>7.7</v>
      </c>
      <c r="J1258">
        <v>769</v>
      </c>
      <c r="K1258" t="s">
        <v>45</v>
      </c>
      <c r="L1258" t="s">
        <v>26</v>
      </c>
      <c r="M1258" t="s">
        <v>113</v>
      </c>
      <c r="N1258">
        <v>3370.62</v>
      </c>
      <c r="O1258">
        <v>2161.5700000000002</v>
      </c>
    </row>
    <row r="1259" spans="1:15" x14ac:dyDescent="0.3">
      <c r="A1259">
        <v>1258</v>
      </c>
      <c r="B1259" t="s">
        <v>85</v>
      </c>
      <c r="C1259" t="s">
        <v>23</v>
      </c>
      <c r="D1259" t="s">
        <v>34</v>
      </c>
      <c r="E1259" t="s">
        <v>54</v>
      </c>
      <c r="F1259">
        <v>49176.67</v>
      </c>
      <c r="G1259">
        <v>92259.75</v>
      </c>
      <c r="H1259">
        <v>102746.39</v>
      </c>
      <c r="I1259">
        <v>9.42</v>
      </c>
      <c r="J1259">
        <v>678</v>
      </c>
      <c r="K1259" t="s">
        <v>45</v>
      </c>
      <c r="L1259" t="s">
        <v>46</v>
      </c>
      <c r="M1259" t="s">
        <v>321</v>
      </c>
      <c r="N1259">
        <v>5881.29</v>
      </c>
      <c r="O1259">
        <v>3241.18</v>
      </c>
    </row>
    <row r="1260" spans="1:15" x14ac:dyDescent="0.3">
      <c r="A1260">
        <v>1259</v>
      </c>
      <c r="B1260" t="s">
        <v>32</v>
      </c>
      <c r="C1260" t="s">
        <v>33</v>
      </c>
      <c r="D1260" t="s">
        <v>17</v>
      </c>
      <c r="E1260" t="s">
        <v>63</v>
      </c>
      <c r="F1260">
        <v>26936.75</v>
      </c>
      <c r="G1260">
        <v>66555.520000000004</v>
      </c>
      <c r="H1260">
        <v>46849.7</v>
      </c>
      <c r="I1260">
        <v>13.79</v>
      </c>
      <c r="J1260">
        <v>697</v>
      </c>
      <c r="K1260" t="s">
        <v>35</v>
      </c>
      <c r="L1260" t="s">
        <v>30</v>
      </c>
      <c r="M1260" t="s">
        <v>257</v>
      </c>
      <c r="N1260">
        <v>1883.01</v>
      </c>
      <c r="O1260">
        <v>1059.5</v>
      </c>
    </row>
    <row r="1261" spans="1:15" x14ac:dyDescent="0.3">
      <c r="A1261">
        <v>1260</v>
      </c>
      <c r="B1261" t="s">
        <v>79</v>
      </c>
      <c r="C1261" t="s">
        <v>16</v>
      </c>
      <c r="D1261" t="s">
        <v>34</v>
      </c>
      <c r="E1261" t="s">
        <v>29</v>
      </c>
      <c r="F1261">
        <v>4736.8900000000003</v>
      </c>
      <c r="G1261">
        <v>181248.8</v>
      </c>
      <c r="H1261">
        <v>247477.01</v>
      </c>
      <c r="I1261">
        <v>6.97</v>
      </c>
      <c r="J1261">
        <v>755</v>
      </c>
      <c r="K1261" t="s">
        <v>39</v>
      </c>
      <c r="L1261" t="s">
        <v>26</v>
      </c>
      <c r="M1261" t="s">
        <v>301</v>
      </c>
      <c r="N1261">
        <v>486.54</v>
      </c>
      <c r="O1261">
        <v>375.53</v>
      </c>
    </row>
    <row r="1262" spans="1:15" x14ac:dyDescent="0.3">
      <c r="A1262">
        <v>1261</v>
      </c>
      <c r="B1262" t="s">
        <v>48</v>
      </c>
      <c r="C1262" t="s">
        <v>23</v>
      </c>
      <c r="D1262" t="s">
        <v>17</v>
      </c>
      <c r="E1262" t="s">
        <v>38</v>
      </c>
      <c r="F1262">
        <v>68862.649999999994</v>
      </c>
      <c r="G1262">
        <v>245152.46</v>
      </c>
      <c r="H1262">
        <v>472928.21</v>
      </c>
      <c r="I1262">
        <v>16.61</v>
      </c>
      <c r="J1262">
        <v>596</v>
      </c>
      <c r="K1262" t="s">
        <v>35</v>
      </c>
      <c r="L1262" t="s">
        <v>26</v>
      </c>
      <c r="M1262" t="s">
        <v>319</v>
      </c>
      <c r="N1262">
        <v>7103.52</v>
      </c>
      <c r="O1262">
        <v>5834.1</v>
      </c>
    </row>
    <row r="1263" spans="1:15" x14ac:dyDescent="0.3">
      <c r="A1263">
        <v>1262</v>
      </c>
      <c r="B1263" t="s">
        <v>22</v>
      </c>
      <c r="C1263" t="s">
        <v>33</v>
      </c>
      <c r="D1263" t="s">
        <v>28</v>
      </c>
      <c r="E1263" t="s">
        <v>18</v>
      </c>
      <c r="F1263">
        <v>30685.23</v>
      </c>
      <c r="G1263">
        <v>192903.32</v>
      </c>
      <c r="H1263">
        <v>111493.01</v>
      </c>
      <c r="I1263">
        <v>6.37</v>
      </c>
      <c r="J1263">
        <v>857</v>
      </c>
      <c r="K1263" t="s">
        <v>25</v>
      </c>
      <c r="L1263" t="s">
        <v>75</v>
      </c>
      <c r="M1263" t="s">
        <v>179</v>
      </c>
      <c r="N1263">
        <v>2560.84</v>
      </c>
      <c r="O1263">
        <v>2220.17</v>
      </c>
    </row>
    <row r="1264" spans="1:15" x14ac:dyDescent="0.3">
      <c r="A1264">
        <v>1263</v>
      </c>
      <c r="B1264" t="s">
        <v>48</v>
      </c>
      <c r="C1264" t="s">
        <v>37</v>
      </c>
      <c r="D1264" t="s">
        <v>56</v>
      </c>
      <c r="E1264" t="s">
        <v>29</v>
      </c>
      <c r="F1264">
        <v>84331.51</v>
      </c>
      <c r="G1264">
        <v>450162.69</v>
      </c>
      <c r="H1264">
        <v>51898.22</v>
      </c>
      <c r="I1264">
        <v>15.26</v>
      </c>
      <c r="J1264">
        <v>462</v>
      </c>
      <c r="K1264" t="s">
        <v>35</v>
      </c>
      <c r="L1264" t="s">
        <v>26</v>
      </c>
      <c r="M1264" t="s">
        <v>254</v>
      </c>
      <c r="N1264">
        <v>10577.08</v>
      </c>
      <c r="O1264">
        <v>7629.16</v>
      </c>
    </row>
    <row r="1265" spans="1:15" x14ac:dyDescent="0.3">
      <c r="A1265">
        <v>1264</v>
      </c>
      <c r="B1265" t="s">
        <v>43</v>
      </c>
      <c r="C1265" t="s">
        <v>16</v>
      </c>
      <c r="D1265" t="s">
        <v>34</v>
      </c>
      <c r="E1265" t="s">
        <v>18</v>
      </c>
      <c r="F1265">
        <v>91794.240000000005</v>
      </c>
      <c r="G1265">
        <v>167510.03</v>
      </c>
      <c r="H1265">
        <v>115314.05</v>
      </c>
      <c r="I1265">
        <v>17.899999999999999</v>
      </c>
      <c r="J1265">
        <v>304</v>
      </c>
      <c r="K1265" t="s">
        <v>19</v>
      </c>
      <c r="L1265" t="s">
        <v>75</v>
      </c>
      <c r="M1265" t="s">
        <v>254</v>
      </c>
      <c r="N1265">
        <v>13013.75</v>
      </c>
      <c r="O1265">
        <v>7145.07</v>
      </c>
    </row>
    <row r="1266" spans="1:15" x14ac:dyDescent="0.3">
      <c r="A1266">
        <v>1265</v>
      </c>
      <c r="B1266" t="s">
        <v>79</v>
      </c>
      <c r="C1266" t="s">
        <v>58</v>
      </c>
      <c r="D1266" t="s">
        <v>56</v>
      </c>
      <c r="E1266" t="s">
        <v>18</v>
      </c>
      <c r="F1266">
        <v>37935.22</v>
      </c>
      <c r="G1266">
        <v>278550.44</v>
      </c>
      <c r="H1266">
        <v>206670.38</v>
      </c>
      <c r="I1266">
        <v>11.72</v>
      </c>
      <c r="J1266">
        <v>716</v>
      </c>
      <c r="K1266" t="s">
        <v>25</v>
      </c>
      <c r="L1266" t="s">
        <v>30</v>
      </c>
      <c r="M1266" t="s">
        <v>214</v>
      </c>
      <c r="N1266">
        <v>2641.92</v>
      </c>
      <c r="O1266">
        <v>2031.81</v>
      </c>
    </row>
    <row r="1267" spans="1:15" x14ac:dyDescent="0.3">
      <c r="A1267">
        <v>1266</v>
      </c>
      <c r="B1267" t="s">
        <v>22</v>
      </c>
      <c r="C1267" t="s">
        <v>16</v>
      </c>
      <c r="D1267" t="s">
        <v>28</v>
      </c>
      <c r="E1267" t="s">
        <v>18</v>
      </c>
      <c r="F1267">
        <v>25551.62</v>
      </c>
      <c r="G1267">
        <v>290735.90999999997</v>
      </c>
      <c r="H1267">
        <v>207158.7</v>
      </c>
      <c r="I1267">
        <v>18</v>
      </c>
      <c r="J1267">
        <v>563</v>
      </c>
      <c r="K1267" t="s">
        <v>39</v>
      </c>
      <c r="L1267" t="s">
        <v>30</v>
      </c>
      <c r="M1267" t="s">
        <v>61</v>
      </c>
      <c r="N1267">
        <v>1746.89</v>
      </c>
      <c r="O1267">
        <v>1191.6600000000001</v>
      </c>
    </row>
    <row r="1268" spans="1:15" x14ac:dyDescent="0.3">
      <c r="A1268">
        <v>1267</v>
      </c>
      <c r="B1268" t="s">
        <v>43</v>
      </c>
      <c r="C1268" t="s">
        <v>37</v>
      </c>
      <c r="D1268" t="s">
        <v>17</v>
      </c>
      <c r="E1268" t="s">
        <v>38</v>
      </c>
      <c r="F1268">
        <v>98235.76</v>
      </c>
      <c r="G1268">
        <v>198015.44</v>
      </c>
      <c r="H1268">
        <v>234111.83</v>
      </c>
      <c r="I1268">
        <v>11.12</v>
      </c>
      <c r="J1268">
        <v>433</v>
      </c>
      <c r="K1268" t="s">
        <v>19</v>
      </c>
      <c r="L1268" t="s">
        <v>20</v>
      </c>
      <c r="M1268" t="s">
        <v>145</v>
      </c>
      <c r="N1268">
        <v>5677.31</v>
      </c>
      <c r="O1268">
        <v>4796.1400000000003</v>
      </c>
    </row>
    <row r="1269" spans="1:15" x14ac:dyDescent="0.3">
      <c r="A1269">
        <v>1268</v>
      </c>
      <c r="B1269" t="s">
        <v>15</v>
      </c>
      <c r="C1269" t="s">
        <v>23</v>
      </c>
      <c r="D1269" t="s">
        <v>17</v>
      </c>
      <c r="E1269" t="s">
        <v>38</v>
      </c>
      <c r="F1269">
        <v>55965.3</v>
      </c>
      <c r="G1269">
        <v>360319.28</v>
      </c>
      <c r="H1269">
        <v>109454.65</v>
      </c>
      <c r="I1269">
        <v>9.91</v>
      </c>
      <c r="J1269">
        <v>463</v>
      </c>
      <c r="K1269" t="s">
        <v>25</v>
      </c>
      <c r="L1269" t="s">
        <v>46</v>
      </c>
      <c r="M1269" t="s">
        <v>175</v>
      </c>
      <c r="N1269">
        <v>4225.5600000000004</v>
      </c>
      <c r="O1269">
        <v>2595.4699999999998</v>
      </c>
    </row>
    <row r="1270" spans="1:15" x14ac:dyDescent="0.3">
      <c r="A1270">
        <v>1269</v>
      </c>
      <c r="B1270" t="s">
        <v>48</v>
      </c>
      <c r="C1270" t="s">
        <v>33</v>
      </c>
      <c r="D1270" t="s">
        <v>17</v>
      </c>
      <c r="E1270" t="s">
        <v>38</v>
      </c>
      <c r="F1270">
        <v>34078.239999999998</v>
      </c>
      <c r="G1270">
        <v>389980.59</v>
      </c>
      <c r="H1270">
        <v>429766.39</v>
      </c>
      <c r="I1270">
        <v>7.63</v>
      </c>
      <c r="J1270">
        <v>387</v>
      </c>
      <c r="K1270" t="s">
        <v>45</v>
      </c>
      <c r="L1270" t="s">
        <v>75</v>
      </c>
      <c r="M1270" t="s">
        <v>290</v>
      </c>
      <c r="N1270">
        <v>2837.71</v>
      </c>
      <c r="O1270">
        <v>1553.94</v>
      </c>
    </row>
    <row r="1271" spans="1:15" x14ac:dyDescent="0.3">
      <c r="A1271">
        <v>1270</v>
      </c>
      <c r="B1271" t="s">
        <v>48</v>
      </c>
      <c r="C1271" t="s">
        <v>16</v>
      </c>
      <c r="D1271" t="s">
        <v>34</v>
      </c>
      <c r="E1271" t="s">
        <v>54</v>
      </c>
      <c r="F1271">
        <v>41968.28</v>
      </c>
      <c r="G1271">
        <v>67780.490000000005</v>
      </c>
      <c r="H1271">
        <v>474270.74</v>
      </c>
      <c r="I1271">
        <v>11.3</v>
      </c>
      <c r="J1271">
        <v>552</v>
      </c>
      <c r="K1271" t="s">
        <v>35</v>
      </c>
      <c r="L1271" t="s">
        <v>46</v>
      </c>
      <c r="M1271" t="s">
        <v>251</v>
      </c>
      <c r="N1271">
        <v>4112.09</v>
      </c>
      <c r="O1271">
        <v>2706.35</v>
      </c>
    </row>
    <row r="1272" spans="1:15" x14ac:dyDescent="0.3">
      <c r="A1272">
        <v>1271</v>
      </c>
      <c r="B1272" t="s">
        <v>48</v>
      </c>
      <c r="C1272" t="s">
        <v>23</v>
      </c>
      <c r="D1272" t="s">
        <v>17</v>
      </c>
      <c r="E1272" t="s">
        <v>38</v>
      </c>
      <c r="F1272">
        <v>72204.289999999994</v>
      </c>
      <c r="G1272">
        <v>143604.26999999999</v>
      </c>
      <c r="H1272">
        <v>392121.48</v>
      </c>
      <c r="I1272">
        <v>16.04</v>
      </c>
      <c r="J1272">
        <v>792</v>
      </c>
      <c r="K1272" t="s">
        <v>25</v>
      </c>
      <c r="L1272" t="s">
        <v>46</v>
      </c>
      <c r="M1272" t="s">
        <v>374</v>
      </c>
      <c r="N1272">
        <v>4888.3500000000004</v>
      </c>
      <c r="O1272">
        <v>4223.22</v>
      </c>
    </row>
    <row r="1273" spans="1:15" x14ac:dyDescent="0.3">
      <c r="A1273">
        <v>1272</v>
      </c>
      <c r="B1273" t="s">
        <v>43</v>
      </c>
      <c r="C1273" t="s">
        <v>58</v>
      </c>
      <c r="D1273" t="s">
        <v>24</v>
      </c>
      <c r="E1273" t="s">
        <v>18</v>
      </c>
      <c r="F1273">
        <v>75057.81</v>
      </c>
      <c r="G1273">
        <v>198928.26</v>
      </c>
      <c r="H1273">
        <v>65172.55</v>
      </c>
      <c r="I1273">
        <v>13.15</v>
      </c>
      <c r="J1273">
        <v>407</v>
      </c>
      <c r="K1273" t="s">
        <v>35</v>
      </c>
      <c r="L1273" t="s">
        <v>75</v>
      </c>
      <c r="M1273" t="s">
        <v>130</v>
      </c>
      <c r="N1273">
        <v>7073.81</v>
      </c>
      <c r="O1273">
        <v>4779.0600000000004</v>
      </c>
    </row>
    <row r="1274" spans="1:15" x14ac:dyDescent="0.3">
      <c r="A1274">
        <v>1273</v>
      </c>
      <c r="B1274" t="s">
        <v>32</v>
      </c>
      <c r="C1274" t="s">
        <v>58</v>
      </c>
      <c r="D1274" t="s">
        <v>34</v>
      </c>
      <c r="E1274" t="s">
        <v>18</v>
      </c>
      <c r="F1274">
        <v>41681.199999999997</v>
      </c>
      <c r="G1274">
        <v>232983.47</v>
      </c>
      <c r="H1274">
        <v>81811.929999999993</v>
      </c>
      <c r="I1274">
        <v>9.3800000000000008</v>
      </c>
      <c r="J1274">
        <v>857</v>
      </c>
      <c r="K1274" t="s">
        <v>35</v>
      </c>
      <c r="L1274" t="s">
        <v>20</v>
      </c>
      <c r="M1274" t="s">
        <v>276</v>
      </c>
      <c r="N1274">
        <v>3979.06</v>
      </c>
      <c r="O1274">
        <v>2721.92</v>
      </c>
    </row>
    <row r="1275" spans="1:15" x14ac:dyDescent="0.3">
      <c r="A1275">
        <v>1274</v>
      </c>
      <c r="B1275" t="s">
        <v>52</v>
      </c>
      <c r="C1275" t="s">
        <v>37</v>
      </c>
      <c r="D1275" t="s">
        <v>17</v>
      </c>
      <c r="E1275" t="s">
        <v>63</v>
      </c>
      <c r="F1275">
        <v>57395.99</v>
      </c>
      <c r="G1275">
        <v>189758.24</v>
      </c>
      <c r="H1275">
        <v>37123.33</v>
      </c>
      <c r="I1275">
        <v>12.57</v>
      </c>
      <c r="J1275">
        <v>504</v>
      </c>
      <c r="K1275" t="s">
        <v>25</v>
      </c>
      <c r="L1275" t="s">
        <v>75</v>
      </c>
      <c r="M1275" t="s">
        <v>304</v>
      </c>
      <c r="N1275">
        <v>4912.22</v>
      </c>
      <c r="O1275">
        <v>3866.51</v>
      </c>
    </row>
    <row r="1276" spans="1:15" x14ac:dyDescent="0.3">
      <c r="A1276">
        <v>1275</v>
      </c>
      <c r="B1276" t="s">
        <v>15</v>
      </c>
      <c r="C1276" t="s">
        <v>16</v>
      </c>
      <c r="D1276" t="s">
        <v>24</v>
      </c>
      <c r="E1276" t="s">
        <v>54</v>
      </c>
      <c r="F1276">
        <v>75470.38</v>
      </c>
      <c r="G1276">
        <v>395520.18</v>
      </c>
      <c r="H1276">
        <v>74129.69</v>
      </c>
      <c r="I1276">
        <v>7.94</v>
      </c>
      <c r="J1276">
        <v>534</v>
      </c>
      <c r="K1276" t="s">
        <v>45</v>
      </c>
      <c r="L1276" t="s">
        <v>46</v>
      </c>
      <c r="M1276" t="s">
        <v>263</v>
      </c>
      <c r="N1276">
        <v>4019.86</v>
      </c>
      <c r="O1276">
        <v>3552.88</v>
      </c>
    </row>
    <row r="1277" spans="1:15" x14ac:dyDescent="0.3">
      <c r="A1277">
        <v>1276</v>
      </c>
      <c r="B1277" t="s">
        <v>85</v>
      </c>
      <c r="C1277" t="s">
        <v>23</v>
      </c>
      <c r="D1277" t="s">
        <v>34</v>
      </c>
      <c r="E1277" t="s">
        <v>18</v>
      </c>
      <c r="F1277">
        <v>62632.99</v>
      </c>
      <c r="G1277">
        <v>79146.02</v>
      </c>
      <c r="H1277">
        <v>301588.46999999997</v>
      </c>
      <c r="I1277">
        <v>10.08</v>
      </c>
      <c r="J1277">
        <v>857</v>
      </c>
      <c r="K1277" t="s">
        <v>35</v>
      </c>
      <c r="L1277" t="s">
        <v>20</v>
      </c>
      <c r="M1277" t="s">
        <v>363</v>
      </c>
      <c r="N1277">
        <v>7799.93</v>
      </c>
      <c r="O1277">
        <v>5107.75</v>
      </c>
    </row>
    <row r="1278" spans="1:15" x14ac:dyDescent="0.3">
      <c r="A1278">
        <v>1277</v>
      </c>
      <c r="B1278" t="s">
        <v>50</v>
      </c>
      <c r="C1278" t="s">
        <v>58</v>
      </c>
      <c r="D1278" t="s">
        <v>17</v>
      </c>
      <c r="E1278" t="s">
        <v>38</v>
      </c>
      <c r="F1278">
        <v>82994.09</v>
      </c>
      <c r="G1278">
        <v>29310.92</v>
      </c>
      <c r="H1278">
        <v>157479.85999999999</v>
      </c>
      <c r="I1278">
        <v>5.2</v>
      </c>
      <c r="J1278">
        <v>880</v>
      </c>
      <c r="K1278" t="s">
        <v>19</v>
      </c>
      <c r="L1278" t="s">
        <v>30</v>
      </c>
      <c r="M1278" t="s">
        <v>245</v>
      </c>
      <c r="N1278">
        <v>7791.27</v>
      </c>
      <c r="O1278">
        <v>5718.22</v>
      </c>
    </row>
    <row r="1279" spans="1:15" x14ac:dyDescent="0.3">
      <c r="A1279">
        <v>1278</v>
      </c>
      <c r="B1279" t="s">
        <v>43</v>
      </c>
      <c r="C1279" t="s">
        <v>58</v>
      </c>
      <c r="D1279" t="s">
        <v>28</v>
      </c>
      <c r="E1279" t="s">
        <v>38</v>
      </c>
      <c r="F1279">
        <v>77946.080000000002</v>
      </c>
      <c r="G1279">
        <v>21429.02</v>
      </c>
      <c r="H1279">
        <v>160980.67000000001</v>
      </c>
      <c r="I1279">
        <v>15.15</v>
      </c>
      <c r="J1279">
        <v>417</v>
      </c>
      <c r="K1279" t="s">
        <v>35</v>
      </c>
      <c r="L1279" t="s">
        <v>30</v>
      </c>
      <c r="M1279" t="s">
        <v>399</v>
      </c>
      <c r="N1279">
        <v>8734.8700000000008</v>
      </c>
      <c r="O1279">
        <v>6008.42</v>
      </c>
    </row>
    <row r="1280" spans="1:15" x14ac:dyDescent="0.3">
      <c r="A1280">
        <v>1279</v>
      </c>
      <c r="B1280" t="s">
        <v>43</v>
      </c>
      <c r="C1280" t="s">
        <v>33</v>
      </c>
      <c r="D1280" t="s">
        <v>34</v>
      </c>
      <c r="E1280" t="s">
        <v>18</v>
      </c>
      <c r="F1280">
        <v>40037.699999999997</v>
      </c>
      <c r="G1280">
        <v>191481.41</v>
      </c>
      <c r="H1280">
        <v>399840.6</v>
      </c>
      <c r="I1280">
        <v>11</v>
      </c>
      <c r="J1280">
        <v>363</v>
      </c>
      <c r="K1280" t="s">
        <v>35</v>
      </c>
      <c r="L1280" t="s">
        <v>46</v>
      </c>
      <c r="M1280" t="s">
        <v>310</v>
      </c>
      <c r="N1280">
        <v>3036.42</v>
      </c>
      <c r="O1280">
        <v>2423.8000000000002</v>
      </c>
    </row>
    <row r="1281" spans="1:15" x14ac:dyDescent="0.3">
      <c r="A1281">
        <v>1280</v>
      </c>
      <c r="B1281" t="s">
        <v>43</v>
      </c>
      <c r="C1281" t="s">
        <v>16</v>
      </c>
      <c r="D1281" t="s">
        <v>56</v>
      </c>
      <c r="E1281" t="s">
        <v>18</v>
      </c>
      <c r="F1281">
        <v>81653.539999999994</v>
      </c>
      <c r="G1281">
        <v>446823.71</v>
      </c>
      <c r="H1281">
        <v>107139.04</v>
      </c>
      <c r="I1281">
        <v>8.19</v>
      </c>
      <c r="J1281">
        <v>386</v>
      </c>
      <c r="K1281" t="s">
        <v>35</v>
      </c>
      <c r="L1281" t="s">
        <v>26</v>
      </c>
      <c r="M1281" t="s">
        <v>186</v>
      </c>
      <c r="N1281">
        <v>6723.84</v>
      </c>
      <c r="O1281">
        <v>4440.87</v>
      </c>
    </row>
    <row r="1282" spans="1:15" x14ac:dyDescent="0.3">
      <c r="A1282">
        <v>1281</v>
      </c>
      <c r="B1282" t="s">
        <v>50</v>
      </c>
      <c r="C1282" t="s">
        <v>58</v>
      </c>
      <c r="D1282" t="s">
        <v>56</v>
      </c>
      <c r="E1282" t="s">
        <v>63</v>
      </c>
      <c r="F1282">
        <v>2367.79</v>
      </c>
      <c r="G1282">
        <v>133394.25</v>
      </c>
      <c r="H1282">
        <v>299517.01</v>
      </c>
      <c r="I1282">
        <v>9.43</v>
      </c>
      <c r="J1282">
        <v>687</v>
      </c>
      <c r="K1282" t="s">
        <v>19</v>
      </c>
      <c r="L1282" t="s">
        <v>75</v>
      </c>
      <c r="M1282" t="s">
        <v>173</v>
      </c>
      <c r="N1282">
        <v>144.63999999999999</v>
      </c>
      <c r="O1282">
        <v>112.33</v>
      </c>
    </row>
    <row r="1283" spans="1:15" x14ac:dyDescent="0.3">
      <c r="A1283">
        <v>1282</v>
      </c>
      <c r="B1283" t="s">
        <v>22</v>
      </c>
      <c r="C1283" t="s">
        <v>16</v>
      </c>
      <c r="D1283" t="s">
        <v>34</v>
      </c>
      <c r="E1283" t="s">
        <v>63</v>
      </c>
      <c r="F1283">
        <v>2632.97</v>
      </c>
      <c r="G1283">
        <v>349301.42</v>
      </c>
      <c r="H1283">
        <v>142872.22</v>
      </c>
      <c r="I1283">
        <v>13.91</v>
      </c>
      <c r="J1283">
        <v>506</v>
      </c>
      <c r="K1283" t="s">
        <v>39</v>
      </c>
      <c r="L1283" t="s">
        <v>46</v>
      </c>
      <c r="M1283" t="s">
        <v>369</v>
      </c>
      <c r="N1283">
        <v>343.95</v>
      </c>
      <c r="O1283">
        <v>238.09</v>
      </c>
    </row>
    <row r="1284" spans="1:15" x14ac:dyDescent="0.3">
      <c r="A1284">
        <v>1283</v>
      </c>
      <c r="B1284" t="s">
        <v>43</v>
      </c>
      <c r="C1284" t="s">
        <v>33</v>
      </c>
      <c r="D1284" t="s">
        <v>17</v>
      </c>
      <c r="E1284" t="s">
        <v>38</v>
      </c>
      <c r="F1284">
        <v>45509.89</v>
      </c>
      <c r="G1284">
        <v>416746.68</v>
      </c>
      <c r="H1284">
        <v>146190.84</v>
      </c>
      <c r="I1284">
        <v>17.53</v>
      </c>
      <c r="J1284">
        <v>661</v>
      </c>
      <c r="K1284" t="s">
        <v>39</v>
      </c>
      <c r="L1284" t="s">
        <v>46</v>
      </c>
      <c r="M1284" t="s">
        <v>104</v>
      </c>
      <c r="N1284">
        <v>2612.59</v>
      </c>
      <c r="O1284">
        <v>1976.68</v>
      </c>
    </row>
    <row r="1285" spans="1:15" x14ac:dyDescent="0.3">
      <c r="A1285">
        <v>1284</v>
      </c>
      <c r="B1285" t="s">
        <v>52</v>
      </c>
      <c r="C1285" t="s">
        <v>16</v>
      </c>
      <c r="D1285" t="s">
        <v>28</v>
      </c>
      <c r="E1285" t="s">
        <v>54</v>
      </c>
      <c r="F1285">
        <v>20333.54</v>
      </c>
      <c r="G1285">
        <v>285320.55</v>
      </c>
      <c r="H1285">
        <v>118511.26</v>
      </c>
      <c r="I1285">
        <v>6.99</v>
      </c>
      <c r="J1285">
        <v>734</v>
      </c>
      <c r="K1285" t="s">
        <v>39</v>
      </c>
      <c r="L1285" t="s">
        <v>46</v>
      </c>
      <c r="M1285" t="s">
        <v>348</v>
      </c>
      <c r="N1285">
        <v>1550.3</v>
      </c>
      <c r="O1285">
        <v>820.04</v>
      </c>
    </row>
    <row r="1286" spans="1:15" x14ac:dyDescent="0.3">
      <c r="A1286">
        <v>1285</v>
      </c>
      <c r="B1286" t="s">
        <v>48</v>
      </c>
      <c r="C1286" t="s">
        <v>37</v>
      </c>
      <c r="D1286" t="s">
        <v>17</v>
      </c>
      <c r="E1286" t="s">
        <v>63</v>
      </c>
      <c r="F1286">
        <v>99207.2</v>
      </c>
      <c r="G1286">
        <v>280199.88</v>
      </c>
      <c r="H1286">
        <v>260117.55</v>
      </c>
      <c r="I1286">
        <v>9.6199999999999992</v>
      </c>
      <c r="J1286">
        <v>329</v>
      </c>
      <c r="K1286" t="s">
        <v>19</v>
      </c>
      <c r="L1286" t="s">
        <v>20</v>
      </c>
      <c r="M1286" t="s">
        <v>97</v>
      </c>
      <c r="N1286">
        <v>12646.28</v>
      </c>
      <c r="O1286">
        <v>9820.35</v>
      </c>
    </row>
    <row r="1287" spans="1:15" x14ac:dyDescent="0.3">
      <c r="A1287">
        <v>1286</v>
      </c>
      <c r="B1287" t="s">
        <v>41</v>
      </c>
      <c r="C1287" t="s">
        <v>37</v>
      </c>
      <c r="D1287" t="s">
        <v>56</v>
      </c>
      <c r="E1287" t="s">
        <v>29</v>
      </c>
      <c r="F1287">
        <v>32108.15</v>
      </c>
      <c r="G1287">
        <v>483562.82</v>
      </c>
      <c r="H1287">
        <v>227940.82</v>
      </c>
      <c r="I1287">
        <v>5.8</v>
      </c>
      <c r="J1287">
        <v>795</v>
      </c>
      <c r="K1287" t="s">
        <v>19</v>
      </c>
      <c r="L1287" t="s">
        <v>30</v>
      </c>
      <c r="M1287" t="s">
        <v>376</v>
      </c>
      <c r="N1287">
        <v>3523.09</v>
      </c>
      <c r="O1287">
        <v>1803.71</v>
      </c>
    </row>
    <row r="1288" spans="1:15" x14ac:dyDescent="0.3">
      <c r="A1288">
        <v>1287</v>
      </c>
      <c r="B1288" t="s">
        <v>43</v>
      </c>
      <c r="C1288" t="s">
        <v>58</v>
      </c>
      <c r="D1288" t="s">
        <v>34</v>
      </c>
      <c r="E1288" t="s">
        <v>63</v>
      </c>
      <c r="F1288">
        <v>71717.03</v>
      </c>
      <c r="G1288">
        <v>331586.51</v>
      </c>
      <c r="H1288">
        <v>398652.7</v>
      </c>
      <c r="I1288">
        <v>5.4</v>
      </c>
      <c r="J1288">
        <v>644</v>
      </c>
      <c r="K1288" t="s">
        <v>19</v>
      </c>
      <c r="L1288" t="s">
        <v>46</v>
      </c>
      <c r="M1288" t="s">
        <v>329</v>
      </c>
      <c r="N1288">
        <v>5317.18</v>
      </c>
      <c r="O1288">
        <v>4195.32</v>
      </c>
    </row>
    <row r="1289" spans="1:15" x14ac:dyDescent="0.3">
      <c r="A1289">
        <v>1288</v>
      </c>
      <c r="B1289" t="s">
        <v>85</v>
      </c>
      <c r="C1289" t="s">
        <v>33</v>
      </c>
      <c r="D1289" t="s">
        <v>56</v>
      </c>
      <c r="E1289" t="s">
        <v>18</v>
      </c>
      <c r="F1289">
        <v>18865.169999999998</v>
      </c>
      <c r="G1289">
        <v>231497.82</v>
      </c>
      <c r="H1289">
        <v>29643.08</v>
      </c>
      <c r="I1289">
        <v>5.16</v>
      </c>
      <c r="J1289">
        <v>669</v>
      </c>
      <c r="K1289" t="s">
        <v>35</v>
      </c>
      <c r="L1289" t="s">
        <v>20</v>
      </c>
      <c r="M1289" t="s">
        <v>101</v>
      </c>
      <c r="N1289">
        <v>1607.87</v>
      </c>
      <c r="O1289">
        <v>1285.08</v>
      </c>
    </row>
    <row r="1290" spans="1:15" x14ac:dyDescent="0.3">
      <c r="A1290">
        <v>1289</v>
      </c>
      <c r="B1290" t="s">
        <v>41</v>
      </c>
      <c r="C1290" t="s">
        <v>23</v>
      </c>
      <c r="D1290" t="s">
        <v>24</v>
      </c>
      <c r="E1290" t="s">
        <v>63</v>
      </c>
      <c r="F1290">
        <v>41682.949999999997</v>
      </c>
      <c r="G1290">
        <v>41066.53</v>
      </c>
      <c r="H1290">
        <v>222147.86</v>
      </c>
      <c r="I1290">
        <v>11.15</v>
      </c>
      <c r="J1290">
        <v>497</v>
      </c>
      <c r="K1290" t="s">
        <v>39</v>
      </c>
      <c r="L1290" t="s">
        <v>20</v>
      </c>
      <c r="M1290" t="s">
        <v>55</v>
      </c>
      <c r="N1290">
        <v>3468.12</v>
      </c>
      <c r="O1290">
        <v>1738.68</v>
      </c>
    </row>
    <row r="1291" spans="1:15" x14ac:dyDescent="0.3">
      <c r="A1291">
        <v>1290</v>
      </c>
      <c r="B1291" t="s">
        <v>48</v>
      </c>
      <c r="C1291" t="s">
        <v>23</v>
      </c>
      <c r="D1291" t="s">
        <v>28</v>
      </c>
      <c r="E1291" t="s">
        <v>38</v>
      </c>
      <c r="F1291">
        <v>66705.240000000005</v>
      </c>
      <c r="G1291">
        <v>432404.65</v>
      </c>
      <c r="H1291">
        <v>142294.49</v>
      </c>
      <c r="I1291">
        <v>7.81</v>
      </c>
      <c r="J1291">
        <v>644</v>
      </c>
      <c r="K1291" t="s">
        <v>19</v>
      </c>
      <c r="L1291" t="s">
        <v>46</v>
      </c>
      <c r="M1291" t="s">
        <v>384</v>
      </c>
      <c r="N1291">
        <v>3381.66</v>
      </c>
      <c r="O1291">
        <v>1832</v>
      </c>
    </row>
    <row r="1292" spans="1:15" x14ac:dyDescent="0.3">
      <c r="A1292">
        <v>1291</v>
      </c>
      <c r="B1292" t="s">
        <v>48</v>
      </c>
      <c r="C1292" t="s">
        <v>33</v>
      </c>
      <c r="D1292" t="s">
        <v>24</v>
      </c>
      <c r="E1292" t="s">
        <v>18</v>
      </c>
      <c r="F1292">
        <v>55954.89</v>
      </c>
      <c r="G1292">
        <v>304437.48</v>
      </c>
      <c r="H1292">
        <v>343584.67</v>
      </c>
      <c r="I1292">
        <v>13.08</v>
      </c>
      <c r="J1292">
        <v>541</v>
      </c>
      <c r="K1292" t="s">
        <v>39</v>
      </c>
      <c r="L1292" t="s">
        <v>20</v>
      </c>
      <c r="M1292" t="s">
        <v>370</v>
      </c>
      <c r="N1292">
        <v>3101.18</v>
      </c>
      <c r="O1292">
        <v>2596.87</v>
      </c>
    </row>
    <row r="1293" spans="1:15" x14ac:dyDescent="0.3">
      <c r="A1293">
        <v>1292</v>
      </c>
      <c r="B1293" t="s">
        <v>41</v>
      </c>
      <c r="C1293" t="s">
        <v>33</v>
      </c>
      <c r="D1293" t="s">
        <v>56</v>
      </c>
      <c r="E1293" t="s">
        <v>18</v>
      </c>
      <c r="F1293">
        <v>70689.45</v>
      </c>
      <c r="G1293">
        <v>54253.5</v>
      </c>
      <c r="H1293">
        <v>204257.6</v>
      </c>
      <c r="I1293">
        <v>16.579999999999998</v>
      </c>
      <c r="J1293">
        <v>397</v>
      </c>
      <c r="K1293" t="s">
        <v>19</v>
      </c>
      <c r="L1293" t="s">
        <v>20</v>
      </c>
      <c r="M1293" t="s">
        <v>88</v>
      </c>
      <c r="N1293">
        <v>4334.2</v>
      </c>
      <c r="O1293">
        <v>2426.4</v>
      </c>
    </row>
    <row r="1294" spans="1:15" x14ac:dyDescent="0.3">
      <c r="A1294">
        <v>1293</v>
      </c>
      <c r="B1294" t="s">
        <v>48</v>
      </c>
      <c r="C1294" t="s">
        <v>58</v>
      </c>
      <c r="D1294" t="s">
        <v>56</v>
      </c>
      <c r="E1294" t="s">
        <v>18</v>
      </c>
      <c r="F1294">
        <v>59931.05</v>
      </c>
      <c r="G1294">
        <v>317174.42</v>
      </c>
      <c r="H1294">
        <v>225613.98</v>
      </c>
      <c r="I1294">
        <v>9.06</v>
      </c>
      <c r="J1294">
        <v>697</v>
      </c>
      <c r="K1294" t="s">
        <v>45</v>
      </c>
      <c r="L1294" t="s">
        <v>20</v>
      </c>
      <c r="M1294" t="s">
        <v>225</v>
      </c>
      <c r="N1294">
        <v>3436.25</v>
      </c>
      <c r="O1294">
        <v>2234.2600000000002</v>
      </c>
    </row>
    <row r="1295" spans="1:15" x14ac:dyDescent="0.3">
      <c r="A1295">
        <v>1294</v>
      </c>
      <c r="B1295" t="s">
        <v>32</v>
      </c>
      <c r="C1295" t="s">
        <v>58</v>
      </c>
      <c r="D1295" t="s">
        <v>24</v>
      </c>
      <c r="E1295" t="s">
        <v>38</v>
      </c>
      <c r="F1295">
        <v>60517.23</v>
      </c>
      <c r="G1295">
        <v>253569.53</v>
      </c>
      <c r="H1295">
        <v>24115.86</v>
      </c>
      <c r="I1295">
        <v>8.0299999999999994</v>
      </c>
      <c r="J1295">
        <v>353</v>
      </c>
      <c r="K1295" t="s">
        <v>35</v>
      </c>
      <c r="L1295" t="s">
        <v>30</v>
      </c>
      <c r="M1295" t="s">
        <v>62</v>
      </c>
      <c r="N1295">
        <v>6000.91</v>
      </c>
      <c r="O1295">
        <v>5031.46</v>
      </c>
    </row>
    <row r="1296" spans="1:15" x14ac:dyDescent="0.3">
      <c r="A1296">
        <v>1295</v>
      </c>
      <c r="B1296" t="s">
        <v>43</v>
      </c>
      <c r="C1296" t="s">
        <v>33</v>
      </c>
      <c r="D1296" t="s">
        <v>56</v>
      </c>
      <c r="E1296" t="s">
        <v>18</v>
      </c>
      <c r="F1296">
        <v>84369.88</v>
      </c>
      <c r="G1296">
        <v>229847.08</v>
      </c>
      <c r="H1296">
        <v>113062.05</v>
      </c>
      <c r="I1296">
        <v>13.32</v>
      </c>
      <c r="J1296">
        <v>348</v>
      </c>
      <c r="K1296" t="s">
        <v>35</v>
      </c>
      <c r="L1296" t="s">
        <v>46</v>
      </c>
      <c r="M1296" t="s">
        <v>71</v>
      </c>
      <c r="N1296">
        <v>5047.1000000000004</v>
      </c>
      <c r="O1296">
        <v>3741.07</v>
      </c>
    </row>
    <row r="1297" spans="1:15" x14ac:dyDescent="0.3">
      <c r="A1297">
        <v>1296</v>
      </c>
      <c r="B1297" t="s">
        <v>85</v>
      </c>
      <c r="C1297" t="s">
        <v>16</v>
      </c>
      <c r="D1297" t="s">
        <v>34</v>
      </c>
      <c r="E1297" t="s">
        <v>54</v>
      </c>
      <c r="F1297">
        <v>45888.22</v>
      </c>
      <c r="G1297">
        <v>324774.33</v>
      </c>
      <c r="H1297">
        <v>407736.19</v>
      </c>
      <c r="I1297">
        <v>10.28</v>
      </c>
      <c r="J1297">
        <v>886</v>
      </c>
      <c r="K1297" t="s">
        <v>45</v>
      </c>
      <c r="L1297" t="s">
        <v>30</v>
      </c>
      <c r="M1297" t="s">
        <v>264</v>
      </c>
      <c r="N1297">
        <v>4258.74</v>
      </c>
      <c r="O1297">
        <v>2968.54</v>
      </c>
    </row>
    <row r="1298" spans="1:15" x14ac:dyDescent="0.3">
      <c r="A1298">
        <v>1297</v>
      </c>
      <c r="B1298" t="s">
        <v>79</v>
      </c>
      <c r="C1298" t="s">
        <v>58</v>
      </c>
      <c r="D1298" t="s">
        <v>17</v>
      </c>
      <c r="E1298" t="s">
        <v>54</v>
      </c>
      <c r="F1298">
        <v>68486.649999999994</v>
      </c>
      <c r="G1298">
        <v>219367.03</v>
      </c>
      <c r="H1298">
        <v>43359.07</v>
      </c>
      <c r="I1298">
        <v>12.38</v>
      </c>
      <c r="J1298">
        <v>630</v>
      </c>
      <c r="K1298" t="s">
        <v>39</v>
      </c>
      <c r="L1298" t="s">
        <v>26</v>
      </c>
      <c r="M1298" t="s">
        <v>191</v>
      </c>
      <c r="N1298">
        <v>9258.93</v>
      </c>
      <c r="O1298">
        <v>4840.8500000000004</v>
      </c>
    </row>
    <row r="1299" spans="1:15" x14ac:dyDescent="0.3">
      <c r="A1299">
        <v>1298</v>
      </c>
      <c r="B1299" t="s">
        <v>32</v>
      </c>
      <c r="C1299" t="s">
        <v>37</v>
      </c>
      <c r="D1299" t="s">
        <v>28</v>
      </c>
      <c r="E1299" t="s">
        <v>63</v>
      </c>
      <c r="F1299">
        <v>68345.679999999993</v>
      </c>
      <c r="G1299">
        <v>328237.78000000003</v>
      </c>
      <c r="H1299">
        <v>5840.34</v>
      </c>
      <c r="I1299">
        <v>5.93</v>
      </c>
      <c r="J1299">
        <v>501</v>
      </c>
      <c r="K1299" t="s">
        <v>45</v>
      </c>
      <c r="L1299" t="s">
        <v>30</v>
      </c>
      <c r="M1299" t="s">
        <v>279</v>
      </c>
      <c r="N1299">
        <v>10114.129999999999</v>
      </c>
      <c r="O1299">
        <v>8090.8</v>
      </c>
    </row>
    <row r="1300" spans="1:15" x14ac:dyDescent="0.3">
      <c r="A1300">
        <v>1299</v>
      </c>
      <c r="B1300" t="s">
        <v>85</v>
      </c>
      <c r="C1300" t="s">
        <v>16</v>
      </c>
      <c r="D1300" t="s">
        <v>34</v>
      </c>
      <c r="E1300" t="s">
        <v>38</v>
      </c>
      <c r="F1300">
        <v>49882.42</v>
      </c>
      <c r="G1300">
        <v>315544.37</v>
      </c>
      <c r="H1300">
        <v>496611.6</v>
      </c>
      <c r="I1300">
        <v>6.29</v>
      </c>
      <c r="J1300">
        <v>722</v>
      </c>
      <c r="K1300" t="s">
        <v>45</v>
      </c>
      <c r="L1300" t="s">
        <v>26</v>
      </c>
      <c r="M1300" t="s">
        <v>78</v>
      </c>
      <c r="N1300">
        <v>6326.28</v>
      </c>
      <c r="O1300">
        <v>3570.95</v>
      </c>
    </row>
    <row r="1301" spans="1:15" x14ac:dyDescent="0.3">
      <c r="A1301">
        <v>1300</v>
      </c>
      <c r="B1301" t="s">
        <v>15</v>
      </c>
      <c r="C1301" t="s">
        <v>23</v>
      </c>
      <c r="D1301" t="s">
        <v>28</v>
      </c>
      <c r="E1301" t="s">
        <v>18</v>
      </c>
      <c r="F1301">
        <v>95502.02</v>
      </c>
      <c r="G1301">
        <v>7313.42</v>
      </c>
      <c r="H1301">
        <v>387316.25</v>
      </c>
      <c r="I1301">
        <v>17.309999999999999</v>
      </c>
      <c r="J1301">
        <v>471</v>
      </c>
      <c r="K1301" t="s">
        <v>39</v>
      </c>
      <c r="L1301" t="s">
        <v>30</v>
      </c>
      <c r="M1301" t="s">
        <v>369</v>
      </c>
      <c r="N1301">
        <v>10449.41</v>
      </c>
      <c r="O1301">
        <v>5714.89</v>
      </c>
    </row>
    <row r="1302" spans="1:15" x14ac:dyDescent="0.3">
      <c r="A1302">
        <v>1301</v>
      </c>
      <c r="B1302" t="s">
        <v>79</v>
      </c>
      <c r="C1302" t="s">
        <v>58</v>
      </c>
      <c r="D1302" t="s">
        <v>24</v>
      </c>
      <c r="E1302" t="s">
        <v>29</v>
      </c>
      <c r="F1302">
        <v>22931.65</v>
      </c>
      <c r="G1302">
        <v>332539.69</v>
      </c>
      <c r="H1302">
        <v>128153.58</v>
      </c>
      <c r="I1302">
        <v>8.17</v>
      </c>
      <c r="J1302">
        <v>574</v>
      </c>
      <c r="K1302" t="s">
        <v>45</v>
      </c>
      <c r="L1302" t="s">
        <v>26</v>
      </c>
      <c r="M1302" t="s">
        <v>380</v>
      </c>
      <c r="N1302">
        <v>2834.44</v>
      </c>
      <c r="O1302">
        <v>1753.53</v>
      </c>
    </row>
    <row r="1303" spans="1:15" x14ac:dyDescent="0.3">
      <c r="A1303">
        <v>1302</v>
      </c>
      <c r="B1303" t="s">
        <v>52</v>
      </c>
      <c r="C1303" t="s">
        <v>33</v>
      </c>
      <c r="D1303" t="s">
        <v>24</v>
      </c>
      <c r="E1303" t="s">
        <v>63</v>
      </c>
      <c r="F1303">
        <v>68744.55</v>
      </c>
      <c r="G1303">
        <v>188758.9</v>
      </c>
      <c r="H1303">
        <v>381955.4</v>
      </c>
      <c r="I1303">
        <v>12.72</v>
      </c>
      <c r="J1303">
        <v>540</v>
      </c>
      <c r="K1303" t="s">
        <v>25</v>
      </c>
      <c r="L1303" t="s">
        <v>46</v>
      </c>
      <c r="M1303" t="s">
        <v>44</v>
      </c>
      <c r="N1303">
        <v>6477.01</v>
      </c>
      <c r="O1303">
        <v>3277.44</v>
      </c>
    </row>
    <row r="1304" spans="1:15" x14ac:dyDescent="0.3">
      <c r="A1304">
        <v>1303</v>
      </c>
      <c r="B1304" t="s">
        <v>43</v>
      </c>
      <c r="C1304" t="s">
        <v>23</v>
      </c>
      <c r="D1304" t="s">
        <v>34</v>
      </c>
      <c r="E1304" t="s">
        <v>18</v>
      </c>
      <c r="F1304">
        <v>10142.41</v>
      </c>
      <c r="G1304">
        <v>60203.25</v>
      </c>
      <c r="H1304">
        <v>153277.60999999999</v>
      </c>
      <c r="I1304">
        <v>14.04</v>
      </c>
      <c r="J1304">
        <v>383</v>
      </c>
      <c r="K1304" t="s">
        <v>25</v>
      </c>
      <c r="L1304" t="s">
        <v>20</v>
      </c>
      <c r="M1304" t="s">
        <v>322</v>
      </c>
      <c r="N1304">
        <v>1446.7</v>
      </c>
      <c r="O1304">
        <v>1075.18</v>
      </c>
    </row>
    <row r="1305" spans="1:15" x14ac:dyDescent="0.3">
      <c r="A1305">
        <v>1304</v>
      </c>
      <c r="B1305" t="s">
        <v>50</v>
      </c>
      <c r="C1305" t="s">
        <v>23</v>
      </c>
      <c r="D1305" t="s">
        <v>17</v>
      </c>
      <c r="E1305" t="s">
        <v>54</v>
      </c>
      <c r="F1305">
        <v>48596.79</v>
      </c>
      <c r="G1305">
        <v>61782.09</v>
      </c>
      <c r="H1305">
        <v>115928.55</v>
      </c>
      <c r="I1305">
        <v>9.09</v>
      </c>
      <c r="J1305">
        <v>392</v>
      </c>
      <c r="K1305" t="s">
        <v>25</v>
      </c>
      <c r="L1305" t="s">
        <v>26</v>
      </c>
      <c r="M1305" t="s">
        <v>209</v>
      </c>
      <c r="N1305">
        <v>4228.3999999999996</v>
      </c>
      <c r="O1305">
        <v>2765.08</v>
      </c>
    </row>
    <row r="1306" spans="1:15" x14ac:dyDescent="0.3">
      <c r="A1306">
        <v>1305</v>
      </c>
      <c r="B1306" t="s">
        <v>15</v>
      </c>
      <c r="C1306" t="s">
        <v>58</v>
      </c>
      <c r="D1306" t="s">
        <v>28</v>
      </c>
      <c r="E1306" t="s">
        <v>18</v>
      </c>
      <c r="F1306">
        <v>29784.43</v>
      </c>
      <c r="G1306">
        <v>329498.19</v>
      </c>
      <c r="H1306">
        <v>434248.98</v>
      </c>
      <c r="I1306">
        <v>12.05</v>
      </c>
      <c r="J1306">
        <v>829</v>
      </c>
      <c r="K1306" t="s">
        <v>35</v>
      </c>
      <c r="L1306" t="s">
        <v>46</v>
      </c>
      <c r="M1306" t="s">
        <v>57</v>
      </c>
      <c r="N1306">
        <v>3121.32</v>
      </c>
      <c r="O1306">
        <v>1724.39</v>
      </c>
    </row>
    <row r="1307" spans="1:15" x14ac:dyDescent="0.3">
      <c r="A1307">
        <v>1306</v>
      </c>
      <c r="B1307" t="s">
        <v>79</v>
      </c>
      <c r="C1307" t="s">
        <v>37</v>
      </c>
      <c r="D1307" t="s">
        <v>17</v>
      </c>
      <c r="E1307" t="s">
        <v>38</v>
      </c>
      <c r="F1307">
        <v>24616.81</v>
      </c>
      <c r="G1307">
        <v>130249.46</v>
      </c>
      <c r="H1307">
        <v>466794.62</v>
      </c>
      <c r="I1307">
        <v>9.1300000000000008</v>
      </c>
      <c r="J1307">
        <v>352</v>
      </c>
      <c r="K1307" t="s">
        <v>45</v>
      </c>
      <c r="L1307" t="s">
        <v>46</v>
      </c>
      <c r="M1307" t="s">
        <v>245</v>
      </c>
      <c r="N1307">
        <v>1613.6</v>
      </c>
      <c r="O1307">
        <v>1445.03</v>
      </c>
    </row>
    <row r="1308" spans="1:15" x14ac:dyDescent="0.3">
      <c r="A1308">
        <v>1307</v>
      </c>
      <c r="B1308" t="s">
        <v>22</v>
      </c>
      <c r="C1308" t="s">
        <v>33</v>
      </c>
      <c r="D1308" t="s">
        <v>24</v>
      </c>
      <c r="E1308" t="s">
        <v>54</v>
      </c>
      <c r="F1308">
        <v>85076.32</v>
      </c>
      <c r="G1308">
        <v>480719.35</v>
      </c>
      <c r="H1308">
        <v>134722.26999999999</v>
      </c>
      <c r="I1308">
        <v>16.25</v>
      </c>
      <c r="J1308">
        <v>417</v>
      </c>
      <c r="K1308" t="s">
        <v>39</v>
      </c>
      <c r="L1308" t="s">
        <v>26</v>
      </c>
      <c r="M1308" t="s">
        <v>152</v>
      </c>
      <c r="N1308">
        <v>4978.08</v>
      </c>
      <c r="O1308">
        <v>3420.72</v>
      </c>
    </row>
    <row r="1309" spans="1:15" x14ac:dyDescent="0.3">
      <c r="A1309">
        <v>1308</v>
      </c>
      <c r="B1309" t="s">
        <v>50</v>
      </c>
      <c r="C1309" t="s">
        <v>37</v>
      </c>
      <c r="D1309" t="s">
        <v>34</v>
      </c>
      <c r="E1309" t="s">
        <v>18</v>
      </c>
      <c r="F1309">
        <v>81563.22</v>
      </c>
      <c r="G1309">
        <v>48414.32</v>
      </c>
      <c r="H1309">
        <v>428425.66</v>
      </c>
      <c r="I1309">
        <v>14.11</v>
      </c>
      <c r="J1309">
        <v>648</v>
      </c>
      <c r="K1309" t="s">
        <v>35</v>
      </c>
      <c r="L1309" t="s">
        <v>46</v>
      </c>
      <c r="M1309" t="s">
        <v>395</v>
      </c>
      <c r="N1309">
        <v>6992.65</v>
      </c>
      <c r="O1309">
        <v>4773.72</v>
      </c>
    </row>
    <row r="1310" spans="1:15" x14ac:dyDescent="0.3">
      <c r="A1310">
        <v>1309</v>
      </c>
      <c r="B1310" t="s">
        <v>22</v>
      </c>
      <c r="C1310" t="s">
        <v>37</v>
      </c>
      <c r="D1310" t="s">
        <v>56</v>
      </c>
      <c r="E1310" t="s">
        <v>18</v>
      </c>
      <c r="F1310">
        <v>22309.78</v>
      </c>
      <c r="G1310">
        <v>463560.16</v>
      </c>
      <c r="H1310">
        <v>488921.59999999998</v>
      </c>
      <c r="I1310">
        <v>9.48</v>
      </c>
      <c r="J1310">
        <v>363</v>
      </c>
      <c r="K1310" t="s">
        <v>45</v>
      </c>
      <c r="L1310" t="s">
        <v>20</v>
      </c>
      <c r="M1310" t="s">
        <v>277</v>
      </c>
      <c r="N1310">
        <v>1622.44</v>
      </c>
      <c r="O1310">
        <v>1289.75</v>
      </c>
    </row>
    <row r="1311" spans="1:15" x14ac:dyDescent="0.3">
      <c r="A1311">
        <v>1310</v>
      </c>
      <c r="B1311" t="s">
        <v>85</v>
      </c>
      <c r="C1311" t="s">
        <v>58</v>
      </c>
      <c r="D1311" t="s">
        <v>17</v>
      </c>
      <c r="E1311" t="s">
        <v>63</v>
      </c>
      <c r="F1311">
        <v>22748.48</v>
      </c>
      <c r="G1311">
        <v>72088.210000000006</v>
      </c>
      <c r="H1311">
        <v>390990.8</v>
      </c>
      <c r="I1311">
        <v>15.34</v>
      </c>
      <c r="J1311">
        <v>866</v>
      </c>
      <c r="K1311" t="s">
        <v>45</v>
      </c>
      <c r="L1311" t="s">
        <v>46</v>
      </c>
      <c r="M1311" t="s">
        <v>111</v>
      </c>
      <c r="N1311">
        <v>3049.61</v>
      </c>
      <c r="O1311">
        <v>2229.08</v>
      </c>
    </row>
    <row r="1312" spans="1:15" x14ac:dyDescent="0.3">
      <c r="A1312">
        <v>1311</v>
      </c>
      <c r="B1312" t="s">
        <v>22</v>
      </c>
      <c r="C1312" t="s">
        <v>58</v>
      </c>
      <c r="D1312" t="s">
        <v>56</v>
      </c>
      <c r="E1312" t="s">
        <v>38</v>
      </c>
      <c r="F1312">
        <v>20572.349999999999</v>
      </c>
      <c r="G1312">
        <v>78974.86</v>
      </c>
      <c r="H1312">
        <v>235757.04</v>
      </c>
      <c r="I1312">
        <v>16.02</v>
      </c>
      <c r="J1312">
        <v>402</v>
      </c>
      <c r="K1312" t="s">
        <v>19</v>
      </c>
      <c r="L1312" t="s">
        <v>46</v>
      </c>
      <c r="M1312" t="s">
        <v>340</v>
      </c>
      <c r="N1312">
        <v>1038.32</v>
      </c>
      <c r="O1312">
        <v>567.4</v>
      </c>
    </row>
    <row r="1313" spans="1:15" x14ac:dyDescent="0.3">
      <c r="A1313">
        <v>1312</v>
      </c>
      <c r="B1313" t="s">
        <v>43</v>
      </c>
      <c r="C1313" t="s">
        <v>37</v>
      </c>
      <c r="D1313" t="s">
        <v>24</v>
      </c>
      <c r="E1313" t="s">
        <v>54</v>
      </c>
      <c r="F1313">
        <v>18811.060000000001</v>
      </c>
      <c r="G1313">
        <v>88342.63</v>
      </c>
      <c r="H1313">
        <v>486351.65</v>
      </c>
      <c r="I1313">
        <v>10.64</v>
      </c>
      <c r="J1313">
        <v>549</v>
      </c>
      <c r="K1313" t="s">
        <v>35</v>
      </c>
      <c r="L1313" t="s">
        <v>30</v>
      </c>
      <c r="M1313" t="s">
        <v>110</v>
      </c>
      <c r="N1313">
        <v>2733.09</v>
      </c>
      <c r="O1313">
        <v>1928.87</v>
      </c>
    </row>
    <row r="1314" spans="1:15" x14ac:dyDescent="0.3">
      <c r="A1314">
        <v>1313</v>
      </c>
      <c r="B1314" t="s">
        <v>43</v>
      </c>
      <c r="C1314" t="s">
        <v>16</v>
      </c>
      <c r="D1314" t="s">
        <v>24</v>
      </c>
      <c r="E1314" t="s">
        <v>38</v>
      </c>
      <c r="F1314">
        <v>70320</v>
      </c>
      <c r="G1314">
        <v>360355.44</v>
      </c>
      <c r="H1314">
        <v>499218.3</v>
      </c>
      <c r="I1314">
        <v>12.54</v>
      </c>
      <c r="J1314">
        <v>853</v>
      </c>
      <c r="K1314" t="s">
        <v>35</v>
      </c>
      <c r="L1314" t="s">
        <v>26</v>
      </c>
      <c r="M1314" t="s">
        <v>123</v>
      </c>
      <c r="N1314">
        <v>7973.16</v>
      </c>
      <c r="O1314">
        <v>6550.92</v>
      </c>
    </row>
    <row r="1315" spans="1:15" x14ac:dyDescent="0.3">
      <c r="A1315">
        <v>1314</v>
      </c>
      <c r="B1315" t="s">
        <v>50</v>
      </c>
      <c r="C1315" t="s">
        <v>23</v>
      </c>
      <c r="D1315" t="s">
        <v>34</v>
      </c>
      <c r="E1315" t="s">
        <v>29</v>
      </c>
      <c r="F1315">
        <v>77109.62</v>
      </c>
      <c r="G1315">
        <v>396274.54</v>
      </c>
      <c r="H1315">
        <v>480894.54</v>
      </c>
      <c r="I1315">
        <v>13.32</v>
      </c>
      <c r="J1315">
        <v>549</v>
      </c>
      <c r="K1315" t="s">
        <v>39</v>
      </c>
      <c r="L1315" t="s">
        <v>75</v>
      </c>
      <c r="M1315" t="s">
        <v>291</v>
      </c>
      <c r="N1315">
        <v>8985.14</v>
      </c>
      <c r="O1315">
        <v>6337.81</v>
      </c>
    </row>
    <row r="1316" spans="1:15" x14ac:dyDescent="0.3">
      <c r="A1316">
        <v>1315</v>
      </c>
      <c r="B1316" t="s">
        <v>32</v>
      </c>
      <c r="C1316" t="s">
        <v>33</v>
      </c>
      <c r="D1316" t="s">
        <v>24</v>
      </c>
      <c r="E1316" t="s">
        <v>63</v>
      </c>
      <c r="F1316">
        <v>25036.46</v>
      </c>
      <c r="G1316">
        <v>317900.34000000003</v>
      </c>
      <c r="H1316">
        <v>283692.39</v>
      </c>
      <c r="I1316">
        <v>5.75</v>
      </c>
      <c r="J1316">
        <v>581</v>
      </c>
      <c r="K1316" t="s">
        <v>25</v>
      </c>
      <c r="L1316" t="s">
        <v>26</v>
      </c>
      <c r="M1316" t="s">
        <v>148</v>
      </c>
      <c r="N1316">
        <v>3365.49</v>
      </c>
      <c r="O1316">
        <v>1966.4</v>
      </c>
    </row>
    <row r="1317" spans="1:15" x14ac:dyDescent="0.3">
      <c r="A1317">
        <v>1316</v>
      </c>
      <c r="B1317" t="s">
        <v>32</v>
      </c>
      <c r="C1317" t="s">
        <v>58</v>
      </c>
      <c r="D1317" t="s">
        <v>17</v>
      </c>
      <c r="E1317" t="s">
        <v>18</v>
      </c>
      <c r="F1317">
        <v>33432.239999999998</v>
      </c>
      <c r="G1317">
        <v>332367.02</v>
      </c>
      <c r="H1317">
        <v>194360.6</v>
      </c>
      <c r="I1317">
        <v>17.920000000000002</v>
      </c>
      <c r="J1317">
        <v>374</v>
      </c>
      <c r="K1317" t="s">
        <v>25</v>
      </c>
      <c r="L1317" t="s">
        <v>20</v>
      </c>
      <c r="M1317" t="s">
        <v>327</v>
      </c>
      <c r="N1317">
        <v>3058.17</v>
      </c>
      <c r="O1317">
        <v>2288.8000000000002</v>
      </c>
    </row>
    <row r="1318" spans="1:15" x14ac:dyDescent="0.3">
      <c r="A1318">
        <v>1317</v>
      </c>
      <c r="B1318" t="s">
        <v>48</v>
      </c>
      <c r="C1318" t="s">
        <v>23</v>
      </c>
      <c r="D1318" t="s">
        <v>56</v>
      </c>
      <c r="E1318" t="s">
        <v>38</v>
      </c>
      <c r="F1318">
        <v>46361.87</v>
      </c>
      <c r="G1318">
        <v>45211.9</v>
      </c>
      <c r="H1318">
        <v>112933.55</v>
      </c>
      <c r="I1318">
        <v>17.77</v>
      </c>
      <c r="J1318">
        <v>850</v>
      </c>
      <c r="K1318" t="s">
        <v>35</v>
      </c>
      <c r="L1318" t="s">
        <v>20</v>
      </c>
      <c r="M1318" t="s">
        <v>262</v>
      </c>
      <c r="N1318">
        <v>3088.57</v>
      </c>
      <c r="O1318">
        <v>2311.86</v>
      </c>
    </row>
    <row r="1319" spans="1:15" x14ac:dyDescent="0.3">
      <c r="A1319">
        <v>1318</v>
      </c>
      <c r="B1319" t="s">
        <v>15</v>
      </c>
      <c r="C1319" t="s">
        <v>16</v>
      </c>
      <c r="D1319" t="s">
        <v>34</v>
      </c>
      <c r="E1319" t="s">
        <v>18</v>
      </c>
      <c r="F1319">
        <v>51855.15</v>
      </c>
      <c r="G1319">
        <v>444635.5</v>
      </c>
      <c r="H1319">
        <v>371314.18</v>
      </c>
      <c r="I1319">
        <v>17.12</v>
      </c>
      <c r="J1319">
        <v>825</v>
      </c>
      <c r="K1319" t="s">
        <v>45</v>
      </c>
      <c r="L1319" t="s">
        <v>46</v>
      </c>
      <c r="M1319" t="s">
        <v>197</v>
      </c>
      <c r="N1319">
        <v>5562.81</v>
      </c>
      <c r="O1319">
        <v>4122.99</v>
      </c>
    </row>
    <row r="1320" spans="1:15" x14ac:dyDescent="0.3">
      <c r="A1320">
        <v>1319</v>
      </c>
      <c r="B1320" t="s">
        <v>52</v>
      </c>
      <c r="C1320" t="s">
        <v>33</v>
      </c>
      <c r="D1320" t="s">
        <v>24</v>
      </c>
      <c r="E1320" t="s">
        <v>54</v>
      </c>
      <c r="F1320">
        <v>82349.06</v>
      </c>
      <c r="G1320">
        <v>170405.56</v>
      </c>
      <c r="H1320">
        <v>107879.94</v>
      </c>
      <c r="I1320">
        <v>15.21</v>
      </c>
      <c r="J1320">
        <v>535</v>
      </c>
      <c r="K1320" t="s">
        <v>19</v>
      </c>
      <c r="L1320" t="s">
        <v>30</v>
      </c>
      <c r="M1320" t="s">
        <v>207</v>
      </c>
      <c r="N1320">
        <v>8637.5400000000009</v>
      </c>
      <c r="O1320">
        <v>6916.76</v>
      </c>
    </row>
    <row r="1321" spans="1:15" x14ac:dyDescent="0.3">
      <c r="A1321">
        <v>1320</v>
      </c>
      <c r="B1321" t="s">
        <v>48</v>
      </c>
      <c r="C1321" t="s">
        <v>23</v>
      </c>
      <c r="D1321" t="s">
        <v>24</v>
      </c>
      <c r="E1321" t="s">
        <v>29</v>
      </c>
      <c r="F1321">
        <v>8343.89</v>
      </c>
      <c r="G1321">
        <v>47494.64</v>
      </c>
      <c r="H1321">
        <v>164109.57</v>
      </c>
      <c r="I1321">
        <v>12.17</v>
      </c>
      <c r="J1321">
        <v>688</v>
      </c>
      <c r="K1321" t="s">
        <v>25</v>
      </c>
      <c r="L1321" t="s">
        <v>26</v>
      </c>
      <c r="M1321" t="s">
        <v>125</v>
      </c>
      <c r="N1321">
        <v>1063.07</v>
      </c>
      <c r="O1321">
        <v>685.13</v>
      </c>
    </row>
    <row r="1322" spans="1:15" x14ac:dyDescent="0.3">
      <c r="A1322">
        <v>1321</v>
      </c>
      <c r="B1322" t="s">
        <v>52</v>
      </c>
      <c r="C1322" t="s">
        <v>33</v>
      </c>
      <c r="D1322" t="s">
        <v>24</v>
      </c>
      <c r="E1322" t="s">
        <v>29</v>
      </c>
      <c r="F1322">
        <v>61292.4</v>
      </c>
      <c r="G1322">
        <v>225517.22</v>
      </c>
      <c r="H1322">
        <v>186811.72</v>
      </c>
      <c r="I1322">
        <v>17.440000000000001</v>
      </c>
      <c r="J1322">
        <v>483</v>
      </c>
      <c r="K1322" t="s">
        <v>45</v>
      </c>
      <c r="L1322" t="s">
        <v>30</v>
      </c>
      <c r="M1322" t="s">
        <v>395</v>
      </c>
      <c r="N1322">
        <v>4713.55</v>
      </c>
      <c r="O1322">
        <v>3842.15</v>
      </c>
    </row>
    <row r="1323" spans="1:15" x14ac:dyDescent="0.3">
      <c r="A1323">
        <v>1322</v>
      </c>
      <c r="B1323" t="s">
        <v>32</v>
      </c>
      <c r="C1323" t="s">
        <v>23</v>
      </c>
      <c r="D1323" t="s">
        <v>56</v>
      </c>
      <c r="E1323" t="s">
        <v>63</v>
      </c>
      <c r="F1323">
        <v>35324.050000000003</v>
      </c>
      <c r="G1323">
        <v>169927.65</v>
      </c>
      <c r="H1323">
        <v>444407.83</v>
      </c>
      <c r="I1323">
        <v>6.19</v>
      </c>
      <c r="J1323">
        <v>827</v>
      </c>
      <c r="K1323" t="s">
        <v>39</v>
      </c>
      <c r="L1323" t="s">
        <v>26</v>
      </c>
      <c r="M1323" t="s">
        <v>238</v>
      </c>
      <c r="N1323">
        <v>2527.65</v>
      </c>
      <c r="O1323">
        <v>1678.69</v>
      </c>
    </row>
    <row r="1324" spans="1:15" x14ac:dyDescent="0.3">
      <c r="A1324">
        <v>1323</v>
      </c>
      <c r="B1324" t="s">
        <v>32</v>
      </c>
      <c r="C1324" t="s">
        <v>23</v>
      </c>
      <c r="D1324" t="s">
        <v>34</v>
      </c>
      <c r="E1324" t="s">
        <v>29</v>
      </c>
      <c r="F1324">
        <v>29682.5</v>
      </c>
      <c r="G1324">
        <v>67016.73</v>
      </c>
      <c r="H1324">
        <v>265975.01</v>
      </c>
      <c r="I1324">
        <v>6.83</v>
      </c>
      <c r="J1324">
        <v>449</v>
      </c>
      <c r="K1324" t="s">
        <v>25</v>
      </c>
      <c r="L1324" t="s">
        <v>30</v>
      </c>
      <c r="M1324" t="s">
        <v>74</v>
      </c>
      <c r="N1324">
        <v>1753.9</v>
      </c>
      <c r="O1324">
        <v>1366.47</v>
      </c>
    </row>
    <row r="1325" spans="1:15" x14ac:dyDescent="0.3">
      <c r="A1325">
        <v>1324</v>
      </c>
      <c r="B1325" t="s">
        <v>52</v>
      </c>
      <c r="C1325" t="s">
        <v>23</v>
      </c>
      <c r="D1325" t="s">
        <v>56</v>
      </c>
      <c r="E1325" t="s">
        <v>18</v>
      </c>
      <c r="F1325">
        <v>40499.54</v>
      </c>
      <c r="G1325">
        <v>370678.79</v>
      </c>
      <c r="H1325">
        <v>27276.33</v>
      </c>
      <c r="I1325">
        <v>17.8</v>
      </c>
      <c r="J1325">
        <v>781</v>
      </c>
      <c r="K1325" t="s">
        <v>19</v>
      </c>
      <c r="L1325" t="s">
        <v>75</v>
      </c>
      <c r="M1325" t="s">
        <v>152</v>
      </c>
      <c r="N1325">
        <v>5786.13</v>
      </c>
      <c r="O1325">
        <v>4281.79</v>
      </c>
    </row>
    <row r="1326" spans="1:15" x14ac:dyDescent="0.3">
      <c r="A1326">
        <v>1325</v>
      </c>
      <c r="B1326" t="s">
        <v>50</v>
      </c>
      <c r="C1326" t="s">
        <v>33</v>
      </c>
      <c r="D1326" t="s">
        <v>56</v>
      </c>
      <c r="E1326" t="s">
        <v>54</v>
      </c>
      <c r="F1326">
        <v>98108.6</v>
      </c>
      <c r="G1326">
        <v>36020.04</v>
      </c>
      <c r="H1326">
        <v>149644.65</v>
      </c>
      <c r="I1326">
        <v>6.42</v>
      </c>
      <c r="J1326">
        <v>342</v>
      </c>
      <c r="K1326" t="s">
        <v>39</v>
      </c>
      <c r="L1326" t="s">
        <v>75</v>
      </c>
      <c r="M1326" t="s">
        <v>152</v>
      </c>
      <c r="N1326">
        <v>11674.1</v>
      </c>
      <c r="O1326">
        <v>9288.08</v>
      </c>
    </row>
    <row r="1327" spans="1:15" x14ac:dyDescent="0.3">
      <c r="A1327">
        <v>1326</v>
      </c>
      <c r="B1327" t="s">
        <v>43</v>
      </c>
      <c r="C1327" t="s">
        <v>37</v>
      </c>
      <c r="D1327" t="s">
        <v>28</v>
      </c>
      <c r="E1327" t="s">
        <v>38</v>
      </c>
      <c r="F1327">
        <v>29682.21</v>
      </c>
      <c r="G1327">
        <v>292016.19</v>
      </c>
      <c r="H1327">
        <v>212499.67</v>
      </c>
      <c r="I1327">
        <v>7.53</v>
      </c>
      <c r="J1327">
        <v>857</v>
      </c>
      <c r="K1327" t="s">
        <v>45</v>
      </c>
      <c r="L1327" t="s">
        <v>26</v>
      </c>
      <c r="M1327" t="s">
        <v>147</v>
      </c>
      <c r="N1327">
        <v>2416.75</v>
      </c>
      <c r="O1327">
        <v>1648.57</v>
      </c>
    </row>
    <row r="1328" spans="1:15" x14ac:dyDescent="0.3">
      <c r="A1328">
        <v>1327</v>
      </c>
      <c r="B1328" t="s">
        <v>41</v>
      </c>
      <c r="C1328" t="s">
        <v>58</v>
      </c>
      <c r="D1328" t="s">
        <v>56</v>
      </c>
      <c r="E1328" t="s">
        <v>38</v>
      </c>
      <c r="F1328">
        <v>71658.990000000005</v>
      </c>
      <c r="G1328">
        <v>145674.69</v>
      </c>
      <c r="H1328">
        <v>239517.03</v>
      </c>
      <c r="I1328">
        <v>17.95</v>
      </c>
      <c r="J1328">
        <v>847</v>
      </c>
      <c r="K1328" t="s">
        <v>39</v>
      </c>
      <c r="L1328" t="s">
        <v>26</v>
      </c>
      <c r="M1328" t="s">
        <v>361</v>
      </c>
      <c r="N1328">
        <v>3740.09</v>
      </c>
      <c r="O1328">
        <v>2812.29</v>
      </c>
    </row>
    <row r="1329" spans="1:15" x14ac:dyDescent="0.3">
      <c r="A1329">
        <v>1328</v>
      </c>
      <c r="B1329" t="s">
        <v>32</v>
      </c>
      <c r="C1329" t="s">
        <v>23</v>
      </c>
      <c r="D1329" t="s">
        <v>34</v>
      </c>
      <c r="E1329" t="s">
        <v>54</v>
      </c>
      <c r="F1329">
        <v>58007.07</v>
      </c>
      <c r="G1329">
        <v>57369.01</v>
      </c>
      <c r="H1329">
        <v>267848.5</v>
      </c>
      <c r="I1329">
        <v>12.69</v>
      </c>
      <c r="J1329">
        <v>713</v>
      </c>
      <c r="K1329" t="s">
        <v>39</v>
      </c>
      <c r="L1329" t="s">
        <v>46</v>
      </c>
      <c r="M1329" t="s">
        <v>223</v>
      </c>
      <c r="N1329">
        <v>3730.79</v>
      </c>
      <c r="O1329">
        <v>2426.59</v>
      </c>
    </row>
    <row r="1330" spans="1:15" x14ac:dyDescent="0.3">
      <c r="A1330">
        <v>1329</v>
      </c>
      <c r="B1330" t="s">
        <v>85</v>
      </c>
      <c r="C1330" t="s">
        <v>33</v>
      </c>
      <c r="D1330" t="s">
        <v>28</v>
      </c>
      <c r="E1330" t="s">
        <v>54</v>
      </c>
      <c r="F1330">
        <v>97532.31</v>
      </c>
      <c r="G1330">
        <v>270058.62</v>
      </c>
      <c r="H1330">
        <v>65421.53</v>
      </c>
      <c r="I1330">
        <v>8.31</v>
      </c>
      <c r="J1330">
        <v>681</v>
      </c>
      <c r="K1330" t="s">
        <v>25</v>
      </c>
      <c r="L1330" t="s">
        <v>20</v>
      </c>
      <c r="M1330" t="s">
        <v>188</v>
      </c>
      <c r="N1330">
        <v>6641.94</v>
      </c>
      <c r="O1330">
        <v>5680.96</v>
      </c>
    </row>
    <row r="1331" spans="1:15" x14ac:dyDescent="0.3">
      <c r="A1331">
        <v>1330</v>
      </c>
      <c r="B1331" t="s">
        <v>48</v>
      </c>
      <c r="C1331" t="s">
        <v>33</v>
      </c>
      <c r="D1331" t="s">
        <v>24</v>
      </c>
      <c r="E1331" t="s">
        <v>29</v>
      </c>
      <c r="F1331">
        <v>73450.009999999995</v>
      </c>
      <c r="G1331">
        <v>455875.37</v>
      </c>
      <c r="H1331">
        <v>23271.31</v>
      </c>
      <c r="I1331">
        <v>10.61</v>
      </c>
      <c r="J1331">
        <v>415</v>
      </c>
      <c r="K1331" t="s">
        <v>25</v>
      </c>
      <c r="L1331" t="s">
        <v>75</v>
      </c>
      <c r="M1331" t="s">
        <v>335</v>
      </c>
      <c r="N1331">
        <v>9085.36</v>
      </c>
      <c r="O1331">
        <v>4963.9799999999996</v>
      </c>
    </row>
    <row r="1332" spans="1:15" x14ac:dyDescent="0.3">
      <c r="A1332">
        <v>1331</v>
      </c>
      <c r="B1332" t="s">
        <v>50</v>
      </c>
      <c r="C1332" t="s">
        <v>33</v>
      </c>
      <c r="D1332" t="s">
        <v>17</v>
      </c>
      <c r="E1332" t="s">
        <v>18</v>
      </c>
      <c r="F1332">
        <v>43532.14</v>
      </c>
      <c r="G1332">
        <v>246845.37</v>
      </c>
      <c r="H1332">
        <v>435593.05</v>
      </c>
      <c r="I1332">
        <v>17.2</v>
      </c>
      <c r="J1332">
        <v>791</v>
      </c>
      <c r="K1332" t="s">
        <v>39</v>
      </c>
      <c r="L1332" t="s">
        <v>20</v>
      </c>
      <c r="M1332" t="s">
        <v>223</v>
      </c>
      <c r="N1332">
        <v>4707.51</v>
      </c>
      <c r="O1332">
        <v>4148.99</v>
      </c>
    </row>
    <row r="1333" spans="1:15" x14ac:dyDescent="0.3">
      <c r="A1333">
        <v>1332</v>
      </c>
      <c r="B1333" t="s">
        <v>22</v>
      </c>
      <c r="C1333" t="s">
        <v>33</v>
      </c>
      <c r="D1333" t="s">
        <v>17</v>
      </c>
      <c r="E1333" t="s">
        <v>18</v>
      </c>
      <c r="F1333">
        <v>93330.78</v>
      </c>
      <c r="G1333">
        <v>303422.83</v>
      </c>
      <c r="H1333">
        <v>77177.8</v>
      </c>
      <c r="I1333">
        <v>5.75</v>
      </c>
      <c r="J1333">
        <v>424</v>
      </c>
      <c r="K1333" t="s">
        <v>35</v>
      </c>
      <c r="L1333" t="s">
        <v>46</v>
      </c>
      <c r="M1333" t="s">
        <v>143</v>
      </c>
      <c r="N1333">
        <v>6072.1</v>
      </c>
      <c r="O1333">
        <v>5201.8599999999997</v>
      </c>
    </row>
    <row r="1334" spans="1:15" x14ac:dyDescent="0.3">
      <c r="A1334">
        <v>1333</v>
      </c>
      <c r="B1334" t="s">
        <v>32</v>
      </c>
      <c r="C1334" t="s">
        <v>37</v>
      </c>
      <c r="D1334" t="s">
        <v>56</v>
      </c>
      <c r="E1334" t="s">
        <v>54</v>
      </c>
      <c r="F1334">
        <v>43131.4</v>
      </c>
      <c r="G1334">
        <v>133351.85999999999</v>
      </c>
      <c r="H1334">
        <v>280972.59000000003</v>
      </c>
      <c r="I1334">
        <v>8.5299999999999994</v>
      </c>
      <c r="J1334">
        <v>692</v>
      </c>
      <c r="K1334" t="s">
        <v>39</v>
      </c>
      <c r="L1334" t="s">
        <v>26</v>
      </c>
      <c r="M1334" t="s">
        <v>202</v>
      </c>
      <c r="N1334">
        <v>4177.08</v>
      </c>
      <c r="O1334">
        <v>3174.69</v>
      </c>
    </row>
    <row r="1335" spans="1:15" x14ac:dyDescent="0.3">
      <c r="A1335">
        <v>1334</v>
      </c>
      <c r="B1335" t="s">
        <v>41</v>
      </c>
      <c r="C1335" t="s">
        <v>16</v>
      </c>
      <c r="D1335" t="s">
        <v>34</v>
      </c>
      <c r="E1335" t="s">
        <v>38</v>
      </c>
      <c r="F1335">
        <v>8906.36</v>
      </c>
      <c r="G1335">
        <v>472488.29</v>
      </c>
      <c r="H1335">
        <v>363626.9</v>
      </c>
      <c r="I1335">
        <v>6.89</v>
      </c>
      <c r="J1335">
        <v>522</v>
      </c>
      <c r="K1335" t="s">
        <v>39</v>
      </c>
      <c r="L1335" t="s">
        <v>20</v>
      </c>
      <c r="M1335" t="s">
        <v>129</v>
      </c>
      <c r="N1335">
        <v>669.98</v>
      </c>
      <c r="O1335">
        <v>525.42999999999995</v>
      </c>
    </row>
    <row r="1336" spans="1:15" x14ac:dyDescent="0.3">
      <c r="A1336">
        <v>1335</v>
      </c>
      <c r="B1336" t="s">
        <v>22</v>
      </c>
      <c r="C1336" t="s">
        <v>37</v>
      </c>
      <c r="D1336" t="s">
        <v>34</v>
      </c>
      <c r="E1336" t="s">
        <v>18</v>
      </c>
      <c r="F1336">
        <v>27454.240000000002</v>
      </c>
      <c r="G1336">
        <v>306315.46000000002</v>
      </c>
      <c r="H1336">
        <v>268936.52</v>
      </c>
      <c r="I1336">
        <v>11.05</v>
      </c>
      <c r="J1336">
        <v>414</v>
      </c>
      <c r="K1336" t="s">
        <v>19</v>
      </c>
      <c r="L1336" t="s">
        <v>75</v>
      </c>
      <c r="M1336" t="s">
        <v>225</v>
      </c>
      <c r="N1336">
        <v>3236.19</v>
      </c>
      <c r="O1336">
        <v>2055.12</v>
      </c>
    </row>
    <row r="1337" spans="1:15" x14ac:dyDescent="0.3">
      <c r="A1337">
        <v>1336</v>
      </c>
      <c r="B1337" t="s">
        <v>15</v>
      </c>
      <c r="C1337" t="s">
        <v>16</v>
      </c>
      <c r="D1337" t="s">
        <v>24</v>
      </c>
      <c r="E1337" t="s">
        <v>38</v>
      </c>
      <c r="F1337">
        <v>97608.6</v>
      </c>
      <c r="G1337">
        <v>15126.56</v>
      </c>
      <c r="H1337">
        <v>113436.63</v>
      </c>
      <c r="I1337">
        <v>14.12</v>
      </c>
      <c r="J1337">
        <v>724</v>
      </c>
      <c r="K1337" t="s">
        <v>45</v>
      </c>
      <c r="L1337" t="s">
        <v>20</v>
      </c>
      <c r="M1337" t="s">
        <v>194</v>
      </c>
      <c r="N1337">
        <v>12519.35</v>
      </c>
      <c r="O1337">
        <v>6453.46</v>
      </c>
    </row>
    <row r="1338" spans="1:15" x14ac:dyDescent="0.3">
      <c r="A1338">
        <v>1337</v>
      </c>
      <c r="B1338" t="s">
        <v>48</v>
      </c>
      <c r="C1338" t="s">
        <v>33</v>
      </c>
      <c r="D1338" t="s">
        <v>28</v>
      </c>
      <c r="E1338" t="s">
        <v>38</v>
      </c>
      <c r="F1338">
        <v>81992.210000000006</v>
      </c>
      <c r="G1338">
        <v>362485.38</v>
      </c>
      <c r="H1338">
        <v>326108.7</v>
      </c>
      <c r="I1338">
        <v>5.62</v>
      </c>
      <c r="J1338">
        <v>360</v>
      </c>
      <c r="K1338" t="s">
        <v>25</v>
      </c>
      <c r="L1338" t="s">
        <v>30</v>
      </c>
      <c r="M1338" t="s">
        <v>403</v>
      </c>
      <c r="N1338">
        <v>4777.72</v>
      </c>
      <c r="O1338">
        <v>3782.49</v>
      </c>
    </row>
    <row r="1339" spans="1:15" x14ac:dyDescent="0.3">
      <c r="A1339">
        <v>1338</v>
      </c>
      <c r="B1339" t="s">
        <v>85</v>
      </c>
      <c r="C1339" t="s">
        <v>16</v>
      </c>
      <c r="D1339" t="s">
        <v>34</v>
      </c>
      <c r="E1339" t="s">
        <v>54</v>
      </c>
      <c r="F1339">
        <v>74382.61</v>
      </c>
      <c r="G1339">
        <v>316669.26</v>
      </c>
      <c r="H1339">
        <v>480909.19</v>
      </c>
      <c r="I1339">
        <v>13.19</v>
      </c>
      <c r="J1339">
        <v>556</v>
      </c>
      <c r="K1339" t="s">
        <v>35</v>
      </c>
      <c r="L1339" t="s">
        <v>46</v>
      </c>
      <c r="M1339" t="s">
        <v>203</v>
      </c>
      <c r="N1339">
        <v>6584</v>
      </c>
      <c r="O1339">
        <v>4071.25</v>
      </c>
    </row>
    <row r="1340" spans="1:15" x14ac:dyDescent="0.3">
      <c r="A1340">
        <v>1339</v>
      </c>
      <c r="B1340" t="s">
        <v>15</v>
      </c>
      <c r="C1340" t="s">
        <v>58</v>
      </c>
      <c r="D1340" t="s">
        <v>34</v>
      </c>
      <c r="E1340" t="s">
        <v>29</v>
      </c>
      <c r="F1340">
        <v>42804.11</v>
      </c>
      <c r="G1340">
        <v>72158.34</v>
      </c>
      <c r="H1340">
        <v>263674.58</v>
      </c>
      <c r="I1340">
        <v>8.93</v>
      </c>
      <c r="J1340">
        <v>761</v>
      </c>
      <c r="K1340" t="s">
        <v>25</v>
      </c>
      <c r="L1340" t="s">
        <v>20</v>
      </c>
      <c r="M1340" t="s">
        <v>300</v>
      </c>
      <c r="N1340">
        <v>5549.03</v>
      </c>
      <c r="O1340">
        <v>3454.18</v>
      </c>
    </row>
    <row r="1341" spans="1:15" x14ac:dyDescent="0.3">
      <c r="A1341">
        <v>1340</v>
      </c>
      <c r="B1341" t="s">
        <v>50</v>
      </c>
      <c r="C1341" t="s">
        <v>16</v>
      </c>
      <c r="D1341" t="s">
        <v>17</v>
      </c>
      <c r="E1341" t="s">
        <v>29</v>
      </c>
      <c r="F1341">
        <v>22170.11</v>
      </c>
      <c r="G1341">
        <v>365459.68</v>
      </c>
      <c r="H1341">
        <v>283049.25</v>
      </c>
      <c r="I1341">
        <v>14.73</v>
      </c>
      <c r="J1341">
        <v>690</v>
      </c>
      <c r="K1341" t="s">
        <v>19</v>
      </c>
      <c r="L1341" t="s">
        <v>46</v>
      </c>
      <c r="M1341" t="s">
        <v>229</v>
      </c>
      <c r="N1341">
        <v>3228.97</v>
      </c>
      <c r="O1341">
        <v>2601.1</v>
      </c>
    </row>
    <row r="1342" spans="1:15" x14ac:dyDescent="0.3">
      <c r="A1342">
        <v>1341</v>
      </c>
      <c r="B1342" t="s">
        <v>52</v>
      </c>
      <c r="C1342" t="s">
        <v>37</v>
      </c>
      <c r="D1342" t="s">
        <v>56</v>
      </c>
      <c r="E1342" t="s">
        <v>54</v>
      </c>
      <c r="F1342">
        <v>54756.75</v>
      </c>
      <c r="G1342">
        <v>339848.55</v>
      </c>
      <c r="H1342">
        <v>351099.11</v>
      </c>
      <c r="I1342">
        <v>9.65</v>
      </c>
      <c r="J1342">
        <v>555</v>
      </c>
      <c r="K1342" t="s">
        <v>39</v>
      </c>
      <c r="L1342" t="s">
        <v>26</v>
      </c>
      <c r="M1342" t="s">
        <v>141</v>
      </c>
      <c r="N1342">
        <v>4434.43</v>
      </c>
      <c r="O1342">
        <v>3144.65</v>
      </c>
    </row>
    <row r="1343" spans="1:15" x14ac:dyDescent="0.3">
      <c r="A1343">
        <v>1342</v>
      </c>
      <c r="B1343" t="s">
        <v>43</v>
      </c>
      <c r="C1343" t="s">
        <v>23</v>
      </c>
      <c r="D1343" t="s">
        <v>34</v>
      </c>
      <c r="E1343" t="s">
        <v>18</v>
      </c>
      <c r="F1343">
        <v>7187.19</v>
      </c>
      <c r="G1343">
        <v>247635.19</v>
      </c>
      <c r="H1343">
        <v>398587.21</v>
      </c>
      <c r="I1343">
        <v>8.89</v>
      </c>
      <c r="J1343">
        <v>697</v>
      </c>
      <c r="K1343" t="s">
        <v>35</v>
      </c>
      <c r="L1343" t="s">
        <v>20</v>
      </c>
      <c r="M1343" t="s">
        <v>389</v>
      </c>
      <c r="N1343">
        <v>507.36</v>
      </c>
      <c r="O1343">
        <v>416.25</v>
      </c>
    </row>
    <row r="1344" spans="1:15" x14ac:dyDescent="0.3">
      <c r="A1344">
        <v>1343</v>
      </c>
      <c r="B1344" t="s">
        <v>15</v>
      </c>
      <c r="C1344" t="s">
        <v>58</v>
      </c>
      <c r="D1344" t="s">
        <v>24</v>
      </c>
      <c r="E1344" t="s">
        <v>38</v>
      </c>
      <c r="F1344">
        <v>78339.88</v>
      </c>
      <c r="G1344">
        <v>209407.72</v>
      </c>
      <c r="H1344">
        <v>400656.01</v>
      </c>
      <c r="I1344">
        <v>7.91</v>
      </c>
      <c r="J1344">
        <v>454</v>
      </c>
      <c r="K1344" t="s">
        <v>19</v>
      </c>
      <c r="L1344" t="s">
        <v>26</v>
      </c>
      <c r="M1344" t="s">
        <v>47</v>
      </c>
      <c r="N1344">
        <v>10619.26</v>
      </c>
      <c r="O1344">
        <v>7337.13</v>
      </c>
    </row>
    <row r="1345" spans="1:15" x14ac:dyDescent="0.3">
      <c r="A1345">
        <v>1344</v>
      </c>
      <c r="B1345" t="s">
        <v>22</v>
      </c>
      <c r="C1345" t="s">
        <v>58</v>
      </c>
      <c r="D1345" t="s">
        <v>34</v>
      </c>
      <c r="E1345" t="s">
        <v>63</v>
      </c>
      <c r="F1345">
        <v>66634.929999999993</v>
      </c>
      <c r="G1345">
        <v>220788.64</v>
      </c>
      <c r="H1345">
        <v>237678.54</v>
      </c>
      <c r="I1345">
        <v>8.7100000000000009</v>
      </c>
      <c r="J1345">
        <v>344</v>
      </c>
      <c r="K1345" t="s">
        <v>19</v>
      </c>
      <c r="L1345" t="s">
        <v>26</v>
      </c>
      <c r="M1345" t="s">
        <v>183</v>
      </c>
      <c r="N1345">
        <v>8294.75</v>
      </c>
      <c r="O1345">
        <v>5634.92</v>
      </c>
    </row>
    <row r="1346" spans="1:15" x14ac:dyDescent="0.3">
      <c r="A1346">
        <v>1345</v>
      </c>
      <c r="B1346" t="s">
        <v>48</v>
      </c>
      <c r="C1346" t="s">
        <v>16</v>
      </c>
      <c r="D1346" t="s">
        <v>24</v>
      </c>
      <c r="E1346" t="s">
        <v>29</v>
      </c>
      <c r="F1346">
        <v>67174.850000000006</v>
      </c>
      <c r="G1346">
        <v>138670.93</v>
      </c>
      <c r="H1346">
        <v>463314.6</v>
      </c>
      <c r="I1346">
        <v>6.6</v>
      </c>
      <c r="J1346">
        <v>355</v>
      </c>
      <c r="K1346" t="s">
        <v>45</v>
      </c>
      <c r="L1346" t="s">
        <v>30</v>
      </c>
      <c r="M1346" t="s">
        <v>141</v>
      </c>
      <c r="N1346">
        <v>3767.45</v>
      </c>
      <c r="O1346">
        <v>1889.15</v>
      </c>
    </row>
    <row r="1347" spans="1:15" x14ac:dyDescent="0.3">
      <c r="A1347">
        <v>1346</v>
      </c>
      <c r="B1347" t="s">
        <v>22</v>
      </c>
      <c r="C1347" t="s">
        <v>37</v>
      </c>
      <c r="D1347" t="s">
        <v>24</v>
      </c>
      <c r="E1347" t="s">
        <v>54</v>
      </c>
      <c r="F1347">
        <v>81376.84</v>
      </c>
      <c r="G1347">
        <v>324207.35999999999</v>
      </c>
      <c r="H1347">
        <v>49105.75</v>
      </c>
      <c r="I1347">
        <v>13.82</v>
      </c>
      <c r="J1347">
        <v>531</v>
      </c>
      <c r="K1347" t="s">
        <v>45</v>
      </c>
      <c r="L1347" t="s">
        <v>46</v>
      </c>
      <c r="M1347" t="s">
        <v>234</v>
      </c>
      <c r="N1347">
        <v>9844.39</v>
      </c>
      <c r="O1347">
        <v>8126.65</v>
      </c>
    </row>
    <row r="1348" spans="1:15" x14ac:dyDescent="0.3">
      <c r="A1348">
        <v>1347</v>
      </c>
      <c r="B1348" t="s">
        <v>85</v>
      </c>
      <c r="C1348" t="s">
        <v>16</v>
      </c>
      <c r="D1348" t="s">
        <v>34</v>
      </c>
      <c r="E1348" t="s">
        <v>29</v>
      </c>
      <c r="F1348">
        <v>83042.77</v>
      </c>
      <c r="G1348">
        <v>10022.450000000001</v>
      </c>
      <c r="H1348">
        <v>228929.06</v>
      </c>
      <c r="I1348">
        <v>5.61</v>
      </c>
      <c r="J1348">
        <v>837</v>
      </c>
      <c r="K1348" t="s">
        <v>19</v>
      </c>
      <c r="L1348" t="s">
        <v>20</v>
      </c>
      <c r="M1348" t="s">
        <v>354</v>
      </c>
      <c r="N1348">
        <v>8876.5499999999993</v>
      </c>
      <c r="O1348">
        <v>4542.91</v>
      </c>
    </row>
    <row r="1349" spans="1:15" x14ac:dyDescent="0.3">
      <c r="A1349">
        <v>1348</v>
      </c>
      <c r="B1349" t="s">
        <v>43</v>
      </c>
      <c r="C1349" t="s">
        <v>33</v>
      </c>
      <c r="D1349" t="s">
        <v>56</v>
      </c>
      <c r="E1349" t="s">
        <v>29</v>
      </c>
      <c r="F1349">
        <v>56905.42</v>
      </c>
      <c r="G1349">
        <v>467764.5</v>
      </c>
      <c r="H1349">
        <v>49841.87</v>
      </c>
      <c r="I1349">
        <v>11.17</v>
      </c>
      <c r="J1349">
        <v>439</v>
      </c>
      <c r="K1349" t="s">
        <v>19</v>
      </c>
      <c r="L1349" t="s">
        <v>26</v>
      </c>
      <c r="M1349" t="s">
        <v>329</v>
      </c>
      <c r="N1349">
        <v>2867.08</v>
      </c>
      <c r="O1349">
        <v>2013.56</v>
      </c>
    </row>
    <row r="1350" spans="1:15" x14ac:dyDescent="0.3">
      <c r="A1350">
        <v>1349</v>
      </c>
      <c r="B1350" t="s">
        <v>32</v>
      </c>
      <c r="C1350" t="s">
        <v>58</v>
      </c>
      <c r="D1350" t="s">
        <v>17</v>
      </c>
      <c r="E1350" t="s">
        <v>38</v>
      </c>
      <c r="F1350">
        <v>66834.59</v>
      </c>
      <c r="G1350">
        <v>68242.929999999993</v>
      </c>
      <c r="H1350">
        <v>279080.95</v>
      </c>
      <c r="I1350">
        <v>11.97</v>
      </c>
      <c r="J1350">
        <v>692</v>
      </c>
      <c r="K1350" t="s">
        <v>35</v>
      </c>
      <c r="L1350" t="s">
        <v>30</v>
      </c>
      <c r="M1350" t="s">
        <v>240</v>
      </c>
      <c r="N1350">
        <v>8617.64</v>
      </c>
      <c r="O1350">
        <v>4524.0200000000004</v>
      </c>
    </row>
    <row r="1351" spans="1:15" x14ac:dyDescent="0.3">
      <c r="A1351">
        <v>1350</v>
      </c>
      <c r="B1351" t="s">
        <v>41</v>
      </c>
      <c r="C1351" t="s">
        <v>23</v>
      </c>
      <c r="D1351" t="s">
        <v>56</v>
      </c>
      <c r="E1351" t="s">
        <v>38</v>
      </c>
      <c r="F1351">
        <v>11142.69</v>
      </c>
      <c r="G1351">
        <v>308399.75</v>
      </c>
      <c r="H1351">
        <v>201888.44</v>
      </c>
      <c r="I1351">
        <v>16.5</v>
      </c>
      <c r="J1351">
        <v>332</v>
      </c>
      <c r="K1351" t="s">
        <v>35</v>
      </c>
      <c r="L1351" t="s">
        <v>46</v>
      </c>
      <c r="M1351" t="s">
        <v>355</v>
      </c>
      <c r="N1351">
        <v>1396.04</v>
      </c>
      <c r="O1351">
        <v>713.77</v>
      </c>
    </row>
    <row r="1352" spans="1:15" x14ac:dyDescent="0.3">
      <c r="A1352">
        <v>1351</v>
      </c>
      <c r="B1352" t="s">
        <v>79</v>
      </c>
      <c r="C1352" t="s">
        <v>16</v>
      </c>
      <c r="D1352" t="s">
        <v>56</v>
      </c>
      <c r="E1352" t="s">
        <v>38</v>
      </c>
      <c r="F1352">
        <v>85160.22</v>
      </c>
      <c r="G1352">
        <v>323073.08</v>
      </c>
      <c r="H1352">
        <v>37625.42</v>
      </c>
      <c r="I1352">
        <v>17.29</v>
      </c>
      <c r="J1352">
        <v>861</v>
      </c>
      <c r="K1352" t="s">
        <v>25</v>
      </c>
      <c r="L1352" t="s">
        <v>20</v>
      </c>
      <c r="M1352" t="s">
        <v>91</v>
      </c>
      <c r="N1352">
        <v>6574.26</v>
      </c>
      <c r="O1352">
        <v>5838.83</v>
      </c>
    </row>
    <row r="1353" spans="1:15" x14ac:dyDescent="0.3">
      <c r="A1353">
        <v>1352</v>
      </c>
      <c r="B1353" t="s">
        <v>85</v>
      </c>
      <c r="C1353" t="s">
        <v>16</v>
      </c>
      <c r="D1353" t="s">
        <v>56</v>
      </c>
      <c r="E1353" t="s">
        <v>63</v>
      </c>
      <c r="F1353">
        <v>25940.16</v>
      </c>
      <c r="G1353">
        <v>281259.14</v>
      </c>
      <c r="H1353">
        <v>39725.33</v>
      </c>
      <c r="I1353">
        <v>10.19</v>
      </c>
      <c r="J1353">
        <v>773</v>
      </c>
      <c r="K1353" t="s">
        <v>39</v>
      </c>
      <c r="L1353" t="s">
        <v>26</v>
      </c>
      <c r="M1353" t="s">
        <v>264</v>
      </c>
      <c r="N1353">
        <v>2732.31</v>
      </c>
      <c r="O1353">
        <v>2200.98</v>
      </c>
    </row>
    <row r="1354" spans="1:15" x14ac:dyDescent="0.3">
      <c r="A1354">
        <v>1353</v>
      </c>
      <c r="B1354" t="s">
        <v>50</v>
      </c>
      <c r="C1354" t="s">
        <v>37</v>
      </c>
      <c r="D1354" t="s">
        <v>24</v>
      </c>
      <c r="E1354" t="s">
        <v>63</v>
      </c>
      <c r="F1354">
        <v>52424.01</v>
      </c>
      <c r="G1354">
        <v>426717.46</v>
      </c>
      <c r="H1354">
        <v>156949.84</v>
      </c>
      <c r="I1354">
        <v>15.06</v>
      </c>
      <c r="J1354">
        <v>687</v>
      </c>
      <c r="K1354" t="s">
        <v>35</v>
      </c>
      <c r="L1354" t="s">
        <v>20</v>
      </c>
      <c r="M1354" t="s">
        <v>407</v>
      </c>
      <c r="N1354">
        <v>7609.61</v>
      </c>
      <c r="O1354">
        <v>4973.99</v>
      </c>
    </row>
    <row r="1355" spans="1:15" x14ac:dyDescent="0.3">
      <c r="A1355">
        <v>1354</v>
      </c>
      <c r="B1355" t="s">
        <v>43</v>
      </c>
      <c r="C1355" t="s">
        <v>23</v>
      </c>
      <c r="D1355" t="s">
        <v>17</v>
      </c>
      <c r="E1355" t="s">
        <v>54</v>
      </c>
      <c r="F1355">
        <v>15533.06</v>
      </c>
      <c r="G1355">
        <v>192733.78</v>
      </c>
      <c r="H1355">
        <v>396637.86</v>
      </c>
      <c r="I1355">
        <v>8.6300000000000008</v>
      </c>
      <c r="J1355">
        <v>859</v>
      </c>
      <c r="K1355" t="s">
        <v>19</v>
      </c>
      <c r="L1355" t="s">
        <v>30</v>
      </c>
      <c r="M1355" t="s">
        <v>252</v>
      </c>
      <c r="N1355">
        <v>1486.76</v>
      </c>
      <c r="O1355">
        <v>1254.6400000000001</v>
      </c>
    </row>
    <row r="1356" spans="1:15" x14ac:dyDescent="0.3">
      <c r="A1356">
        <v>1355</v>
      </c>
      <c r="B1356" t="s">
        <v>41</v>
      </c>
      <c r="C1356" t="s">
        <v>33</v>
      </c>
      <c r="D1356" t="s">
        <v>56</v>
      </c>
      <c r="E1356" t="s">
        <v>54</v>
      </c>
      <c r="F1356">
        <v>35646.94</v>
      </c>
      <c r="G1356">
        <v>66421.45</v>
      </c>
      <c r="H1356">
        <v>176201.60000000001</v>
      </c>
      <c r="I1356">
        <v>8.74</v>
      </c>
      <c r="J1356">
        <v>811</v>
      </c>
      <c r="K1356" t="s">
        <v>45</v>
      </c>
      <c r="L1356" t="s">
        <v>30</v>
      </c>
      <c r="M1356" t="s">
        <v>104</v>
      </c>
      <c r="N1356">
        <v>1859.9</v>
      </c>
      <c r="O1356">
        <v>1170.76</v>
      </c>
    </row>
    <row r="1357" spans="1:15" x14ac:dyDescent="0.3">
      <c r="A1357">
        <v>1356</v>
      </c>
      <c r="B1357" t="s">
        <v>50</v>
      </c>
      <c r="C1357" t="s">
        <v>23</v>
      </c>
      <c r="D1357" t="s">
        <v>28</v>
      </c>
      <c r="E1357" t="s">
        <v>18</v>
      </c>
      <c r="F1357">
        <v>47412.35</v>
      </c>
      <c r="G1357">
        <v>9569.41</v>
      </c>
      <c r="H1357">
        <v>133956.20000000001</v>
      </c>
      <c r="I1357">
        <v>17.940000000000001</v>
      </c>
      <c r="J1357">
        <v>491</v>
      </c>
      <c r="K1357" t="s">
        <v>25</v>
      </c>
      <c r="L1357" t="s">
        <v>75</v>
      </c>
      <c r="M1357" t="s">
        <v>408</v>
      </c>
      <c r="N1357">
        <v>5115.6499999999996</v>
      </c>
      <c r="O1357">
        <v>2559.63</v>
      </c>
    </row>
    <row r="1358" spans="1:15" x14ac:dyDescent="0.3">
      <c r="A1358">
        <v>1357</v>
      </c>
      <c r="B1358" t="s">
        <v>48</v>
      </c>
      <c r="C1358" t="s">
        <v>16</v>
      </c>
      <c r="D1358" t="s">
        <v>17</v>
      </c>
      <c r="E1358" t="s">
        <v>18</v>
      </c>
      <c r="F1358">
        <v>63853.49</v>
      </c>
      <c r="G1358">
        <v>8072.48</v>
      </c>
      <c r="H1358">
        <v>414427.95</v>
      </c>
      <c r="I1358">
        <v>9.08</v>
      </c>
      <c r="J1358">
        <v>629</v>
      </c>
      <c r="K1358" t="s">
        <v>19</v>
      </c>
      <c r="L1358" t="s">
        <v>20</v>
      </c>
      <c r="M1358" t="s">
        <v>135</v>
      </c>
      <c r="N1358">
        <v>4183.71</v>
      </c>
      <c r="O1358">
        <v>3181.46</v>
      </c>
    </row>
    <row r="1359" spans="1:15" x14ac:dyDescent="0.3">
      <c r="A1359">
        <v>1358</v>
      </c>
      <c r="B1359" t="s">
        <v>52</v>
      </c>
      <c r="C1359" t="s">
        <v>58</v>
      </c>
      <c r="D1359" t="s">
        <v>28</v>
      </c>
      <c r="E1359" t="s">
        <v>63</v>
      </c>
      <c r="F1359">
        <v>88761.46</v>
      </c>
      <c r="G1359">
        <v>26562.63</v>
      </c>
      <c r="H1359">
        <v>9630.57</v>
      </c>
      <c r="I1359">
        <v>15.7</v>
      </c>
      <c r="J1359">
        <v>403</v>
      </c>
      <c r="K1359" t="s">
        <v>45</v>
      </c>
      <c r="L1359" t="s">
        <v>30</v>
      </c>
      <c r="M1359" t="s">
        <v>27</v>
      </c>
      <c r="N1359">
        <v>11772.51</v>
      </c>
      <c r="O1359">
        <v>9834.77</v>
      </c>
    </row>
    <row r="1360" spans="1:15" x14ac:dyDescent="0.3">
      <c r="A1360">
        <v>1359</v>
      </c>
      <c r="B1360" t="s">
        <v>79</v>
      </c>
      <c r="C1360" t="s">
        <v>33</v>
      </c>
      <c r="D1360" t="s">
        <v>28</v>
      </c>
      <c r="E1360" t="s">
        <v>54</v>
      </c>
      <c r="F1360">
        <v>46529.25</v>
      </c>
      <c r="G1360">
        <v>482566.39</v>
      </c>
      <c r="H1360">
        <v>67407.37</v>
      </c>
      <c r="I1360">
        <v>8.6</v>
      </c>
      <c r="J1360">
        <v>658</v>
      </c>
      <c r="K1360" t="s">
        <v>45</v>
      </c>
      <c r="L1360" t="s">
        <v>75</v>
      </c>
      <c r="M1360" t="s">
        <v>106</v>
      </c>
      <c r="N1360">
        <v>5748.06</v>
      </c>
      <c r="O1360">
        <v>2963.35</v>
      </c>
    </row>
    <row r="1361" spans="1:15" x14ac:dyDescent="0.3">
      <c r="A1361">
        <v>1360</v>
      </c>
      <c r="B1361" t="s">
        <v>79</v>
      </c>
      <c r="C1361" t="s">
        <v>33</v>
      </c>
      <c r="D1361" t="s">
        <v>56</v>
      </c>
      <c r="E1361" t="s">
        <v>38</v>
      </c>
      <c r="F1361">
        <v>61817.35</v>
      </c>
      <c r="G1361">
        <v>257822.03</v>
      </c>
      <c r="H1361">
        <v>64587.14</v>
      </c>
      <c r="I1361">
        <v>16.38</v>
      </c>
      <c r="J1361">
        <v>547</v>
      </c>
      <c r="K1361" t="s">
        <v>45</v>
      </c>
      <c r="L1361" t="s">
        <v>26</v>
      </c>
      <c r="M1361" t="s">
        <v>378</v>
      </c>
      <c r="N1361">
        <v>5619.48</v>
      </c>
      <c r="O1361">
        <v>4155.1899999999996</v>
      </c>
    </row>
    <row r="1362" spans="1:15" x14ac:dyDescent="0.3">
      <c r="A1362">
        <v>1361</v>
      </c>
      <c r="B1362" t="s">
        <v>50</v>
      </c>
      <c r="C1362" t="s">
        <v>37</v>
      </c>
      <c r="D1362" t="s">
        <v>28</v>
      </c>
      <c r="E1362" t="s">
        <v>63</v>
      </c>
      <c r="F1362">
        <v>63996.93</v>
      </c>
      <c r="G1362">
        <v>25256.09</v>
      </c>
      <c r="H1362">
        <v>320544.01</v>
      </c>
      <c r="I1362">
        <v>13.29</v>
      </c>
      <c r="J1362">
        <v>581</v>
      </c>
      <c r="K1362" t="s">
        <v>25</v>
      </c>
      <c r="L1362" t="s">
        <v>26</v>
      </c>
      <c r="M1362" t="s">
        <v>157</v>
      </c>
      <c r="N1362">
        <v>7025.91</v>
      </c>
      <c r="O1362">
        <v>4230.16</v>
      </c>
    </row>
    <row r="1363" spans="1:15" x14ac:dyDescent="0.3">
      <c r="A1363">
        <v>1362</v>
      </c>
      <c r="B1363" t="s">
        <v>85</v>
      </c>
      <c r="C1363" t="s">
        <v>37</v>
      </c>
      <c r="D1363" t="s">
        <v>28</v>
      </c>
      <c r="E1363" t="s">
        <v>18</v>
      </c>
      <c r="F1363">
        <v>40487.25</v>
      </c>
      <c r="G1363">
        <v>290285.53000000003</v>
      </c>
      <c r="H1363">
        <v>487621.61</v>
      </c>
      <c r="I1363">
        <v>15.9</v>
      </c>
      <c r="J1363">
        <v>312</v>
      </c>
      <c r="K1363" t="s">
        <v>39</v>
      </c>
      <c r="L1363" t="s">
        <v>30</v>
      </c>
      <c r="M1363" t="s">
        <v>255</v>
      </c>
      <c r="N1363">
        <v>3821.81</v>
      </c>
      <c r="O1363">
        <v>2852.79</v>
      </c>
    </row>
    <row r="1364" spans="1:15" x14ac:dyDescent="0.3">
      <c r="A1364">
        <v>1363</v>
      </c>
      <c r="B1364" t="s">
        <v>15</v>
      </c>
      <c r="C1364" t="s">
        <v>58</v>
      </c>
      <c r="D1364" t="s">
        <v>56</v>
      </c>
      <c r="E1364" t="s">
        <v>63</v>
      </c>
      <c r="F1364">
        <v>25009.39</v>
      </c>
      <c r="G1364">
        <v>207915.12</v>
      </c>
      <c r="H1364">
        <v>287801.28000000003</v>
      </c>
      <c r="I1364">
        <v>10.48</v>
      </c>
      <c r="J1364">
        <v>764</v>
      </c>
      <c r="K1364" t="s">
        <v>45</v>
      </c>
      <c r="L1364" t="s">
        <v>75</v>
      </c>
      <c r="M1364" t="s">
        <v>125</v>
      </c>
      <c r="N1364">
        <v>1791.53</v>
      </c>
      <c r="O1364">
        <v>1017.42</v>
      </c>
    </row>
    <row r="1365" spans="1:15" x14ac:dyDescent="0.3">
      <c r="A1365">
        <v>1364</v>
      </c>
      <c r="B1365" t="s">
        <v>41</v>
      </c>
      <c r="C1365" t="s">
        <v>58</v>
      </c>
      <c r="D1365" t="s">
        <v>17</v>
      </c>
      <c r="E1365" t="s">
        <v>54</v>
      </c>
      <c r="F1365">
        <v>5983.66</v>
      </c>
      <c r="G1365">
        <v>69523.649999999994</v>
      </c>
      <c r="H1365">
        <v>225751.99</v>
      </c>
      <c r="I1365">
        <v>9.81</v>
      </c>
      <c r="J1365">
        <v>482</v>
      </c>
      <c r="K1365" t="s">
        <v>39</v>
      </c>
      <c r="L1365" t="s">
        <v>20</v>
      </c>
      <c r="M1365" t="s">
        <v>219</v>
      </c>
      <c r="N1365">
        <v>370.86</v>
      </c>
      <c r="O1365">
        <v>321.64</v>
      </c>
    </row>
    <row r="1366" spans="1:15" x14ac:dyDescent="0.3">
      <c r="A1366">
        <v>1365</v>
      </c>
      <c r="B1366" t="s">
        <v>43</v>
      </c>
      <c r="C1366" t="s">
        <v>23</v>
      </c>
      <c r="D1366" t="s">
        <v>34</v>
      </c>
      <c r="E1366" t="s">
        <v>54</v>
      </c>
      <c r="F1366">
        <v>8290.2199999999993</v>
      </c>
      <c r="G1366">
        <v>9613.85</v>
      </c>
      <c r="H1366">
        <v>172999.62</v>
      </c>
      <c r="I1366">
        <v>13.95</v>
      </c>
      <c r="J1366">
        <v>464</v>
      </c>
      <c r="K1366" t="s">
        <v>19</v>
      </c>
      <c r="L1366" t="s">
        <v>46</v>
      </c>
      <c r="M1366" t="s">
        <v>251</v>
      </c>
      <c r="N1366">
        <v>769.56</v>
      </c>
      <c r="O1366">
        <v>534.75</v>
      </c>
    </row>
    <row r="1367" spans="1:15" x14ac:dyDescent="0.3">
      <c r="A1367">
        <v>1366</v>
      </c>
      <c r="B1367" t="s">
        <v>43</v>
      </c>
      <c r="C1367" t="s">
        <v>58</v>
      </c>
      <c r="D1367" t="s">
        <v>24</v>
      </c>
      <c r="E1367" t="s">
        <v>54</v>
      </c>
      <c r="F1367">
        <v>26969.23</v>
      </c>
      <c r="G1367">
        <v>284596.68</v>
      </c>
      <c r="H1367">
        <v>441316.84</v>
      </c>
      <c r="I1367">
        <v>16.22</v>
      </c>
      <c r="J1367">
        <v>835</v>
      </c>
      <c r="K1367" t="s">
        <v>19</v>
      </c>
      <c r="L1367" t="s">
        <v>20</v>
      </c>
      <c r="M1367" t="s">
        <v>221</v>
      </c>
      <c r="N1367">
        <v>3994.65</v>
      </c>
      <c r="O1367">
        <v>2892</v>
      </c>
    </row>
    <row r="1368" spans="1:15" x14ac:dyDescent="0.3">
      <c r="A1368">
        <v>1367</v>
      </c>
      <c r="B1368" t="s">
        <v>41</v>
      </c>
      <c r="C1368" t="s">
        <v>37</v>
      </c>
      <c r="D1368" t="s">
        <v>56</v>
      </c>
      <c r="E1368" t="s">
        <v>29</v>
      </c>
      <c r="F1368">
        <v>71149.73</v>
      </c>
      <c r="G1368">
        <v>492418.33</v>
      </c>
      <c r="H1368">
        <v>155943.32999999999</v>
      </c>
      <c r="I1368">
        <v>14.22</v>
      </c>
      <c r="J1368">
        <v>677</v>
      </c>
      <c r="K1368" t="s">
        <v>45</v>
      </c>
      <c r="L1368" t="s">
        <v>20</v>
      </c>
      <c r="M1368" t="s">
        <v>409</v>
      </c>
      <c r="N1368">
        <v>8657.56</v>
      </c>
      <c r="O1368">
        <v>6223.53</v>
      </c>
    </row>
    <row r="1369" spans="1:15" x14ac:dyDescent="0.3">
      <c r="A1369">
        <v>1368</v>
      </c>
      <c r="B1369" t="s">
        <v>85</v>
      </c>
      <c r="C1369" t="s">
        <v>33</v>
      </c>
      <c r="D1369" t="s">
        <v>28</v>
      </c>
      <c r="E1369" t="s">
        <v>38</v>
      </c>
      <c r="F1369">
        <v>86412.98</v>
      </c>
      <c r="G1369">
        <v>342685.14</v>
      </c>
      <c r="H1369">
        <v>381579.68</v>
      </c>
      <c r="I1369">
        <v>11.54</v>
      </c>
      <c r="J1369">
        <v>755</v>
      </c>
      <c r="K1369" t="s">
        <v>35</v>
      </c>
      <c r="L1369" t="s">
        <v>20</v>
      </c>
      <c r="M1369" t="s">
        <v>324</v>
      </c>
      <c r="N1369">
        <v>9840.15</v>
      </c>
      <c r="O1369">
        <v>5995.54</v>
      </c>
    </row>
    <row r="1370" spans="1:15" x14ac:dyDescent="0.3">
      <c r="A1370">
        <v>1369</v>
      </c>
      <c r="B1370" t="s">
        <v>48</v>
      </c>
      <c r="C1370" t="s">
        <v>58</v>
      </c>
      <c r="D1370" t="s">
        <v>17</v>
      </c>
      <c r="E1370" t="s">
        <v>63</v>
      </c>
      <c r="F1370">
        <v>65180.17</v>
      </c>
      <c r="G1370">
        <v>39040.53</v>
      </c>
      <c r="H1370">
        <v>54863.98</v>
      </c>
      <c r="I1370">
        <v>5.24</v>
      </c>
      <c r="J1370">
        <v>428</v>
      </c>
      <c r="K1370" t="s">
        <v>39</v>
      </c>
      <c r="L1370" t="s">
        <v>30</v>
      </c>
      <c r="M1370" t="s">
        <v>354</v>
      </c>
      <c r="N1370">
        <v>7280.42</v>
      </c>
      <c r="O1370">
        <v>4231.66</v>
      </c>
    </row>
    <row r="1371" spans="1:15" x14ac:dyDescent="0.3">
      <c r="A1371">
        <v>1370</v>
      </c>
      <c r="B1371" t="s">
        <v>41</v>
      </c>
      <c r="C1371" t="s">
        <v>23</v>
      </c>
      <c r="D1371" t="s">
        <v>17</v>
      </c>
      <c r="E1371" t="s">
        <v>29</v>
      </c>
      <c r="F1371">
        <v>95461.95</v>
      </c>
      <c r="G1371">
        <v>262386.21000000002</v>
      </c>
      <c r="H1371">
        <v>220729.69</v>
      </c>
      <c r="I1371">
        <v>17.940000000000001</v>
      </c>
      <c r="J1371">
        <v>692</v>
      </c>
      <c r="K1371" t="s">
        <v>19</v>
      </c>
      <c r="L1371" t="s">
        <v>75</v>
      </c>
      <c r="M1371" t="s">
        <v>345</v>
      </c>
      <c r="N1371">
        <v>9016.4</v>
      </c>
      <c r="O1371">
        <v>5577.37</v>
      </c>
    </row>
    <row r="1372" spans="1:15" x14ac:dyDescent="0.3">
      <c r="A1372">
        <v>1371</v>
      </c>
      <c r="B1372" t="s">
        <v>48</v>
      </c>
      <c r="C1372" t="s">
        <v>33</v>
      </c>
      <c r="D1372" t="s">
        <v>56</v>
      </c>
      <c r="E1372" t="s">
        <v>29</v>
      </c>
      <c r="F1372">
        <v>61969.49</v>
      </c>
      <c r="G1372">
        <v>230625.54</v>
      </c>
      <c r="H1372">
        <v>33248.92</v>
      </c>
      <c r="I1372">
        <v>11.67</v>
      </c>
      <c r="J1372">
        <v>719</v>
      </c>
      <c r="K1372" t="s">
        <v>19</v>
      </c>
      <c r="L1372" t="s">
        <v>75</v>
      </c>
      <c r="M1372" t="s">
        <v>332</v>
      </c>
      <c r="N1372">
        <v>8470.17</v>
      </c>
      <c r="O1372">
        <v>4595.92</v>
      </c>
    </row>
    <row r="1373" spans="1:15" x14ac:dyDescent="0.3">
      <c r="A1373">
        <v>1372</v>
      </c>
      <c r="B1373" t="s">
        <v>48</v>
      </c>
      <c r="C1373" t="s">
        <v>37</v>
      </c>
      <c r="D1373" t="s">
        <v>24</v>
      </c>
      <c r="E1373" t="s">
        <v>29</v>
      </c>
      <c r="F1373">
        <v>78399.55</v>
      </c>
      <c r="G1373">
        <v>180822.05</v>
      </c>
      <c r="H1373">
        <v>241869.96</v>
      </c>
      <c r="I1373">
        <v>15.81</v>
      </c>
      <c r="J1373">
        <v>702</v>
      </c>
      <c r="K1373" t="s">
        <v>19</v>
      </c>
      <c r="L1373" t="s">
        <v>46</v>
      </c>
      <c r="M1373" t="s">
        <v>226</v>
      </c>
      <c r="N1373">
        <v>4946.97</v>
      </c>
      <c r="O1373">
        <v>3106.57</v>
      </c>
    </row>
    <row r="1374" spans="1:15" x14ac:dyDescent="0.3">
      <c r="A1374">
        <v>1373</v>
      </c>
      <c r="B1374" t="s">
        <v>79</v>
      </c>
      <c r="C1374" t="s">
        <v>23</v>
      </c>
      <c r="D1374" t="s">
        <v>17</v>
      </c>
      <c r="E1374" t="s">
        <v>18</v>
      </c>
      <c r="F1374">
        <v>57944.38</v>
      </c>
      <c r="G1374">
        <v>112981.12</v>
      </c>
      <c r="H1374">
        <v>88163.27</v>
      </c>
      <c r="I1374">
        <v>13.32</v>
      </c>
      <c r="J1374">
        <v>875</v>
      </c>
      <c r="K1374" t="s">
        <v>19</v>
      </c>
      <c r="L1374" t="s">
        <v>46</v>
      </c>
      <c r="M1374" t="s">
        <v>402</v>
      </c>
      <c r="N1374">
        <v>3642.9</v>
      </c>
      <c r="O1374">
        <v>2101.64</v>
      </c>
    </row>
    <row r="1375" spans="1:15" x14ac:dyDescent="0.3">
      <c r="A1375">
        <v>1374</v>
      </c>
      <c r="B1375" t="s">
        <v>85</v>
      </c>
      <c r="C1375" t="s">
        <v>16</v>
      </c>
      <c r="D1375" t="s">
        <v>17</v>
      </c>
      <c r="E1375" t="s">
        <v>29</v>
      </c>
      <c r="F1375">
        <v>21796.240000000002</v>
      </c>
      <c r="G1375">
        <v>417775.25</v>
      </c>
      <c r="H1375">
        <v>302766.03999999998</v>
      </c>
      <c r="I1375">
        <v>14.43</v>
      </c>
      <c r="J1375">
        <v>701</v>
      </c>
      <c r="K1375" t="s">
        <v>45</v>
      </c>
      <c r="L1375" t="s">
        <v>26</v>
      </c>
      <c r="M1375" t="s">
        <v>405</v>
      </c>
      <c r="N1375">
        <v>1688.52</v>
      </c>
      <c r="O1375">
        <v>994.25</v>
      </c>
    </row>
    <row r="1376" spans="1:15" x14ac:dyDescent="0.3">
      <c r="A1376">
        <v>1375</v>
      </c>
      <c r="B1376" t="s">
        <v>50</v>
      </c>
      <c r="C1376" t="s">
        <v>33</v>
      </c>
      <c r="D1376" t="s">
        <v>34</v>
      </c>
      <c r="E1376" t="s">
        <v>54</v>
      </c>
      <c r="F1376">
        <v>76357.289999999994</v>
      </c>
      <c r="G1376">
        <v>152684.57999999999</v>
      </c>
      <c r="H1376">
        <v>482495.65</v>
      </c>
      <c r="I1376">
        <v>10.53</v>
      </c>
      <c r="J1376">
        <v>718</v>
      </c>
      <c r="K1376" t="s">
        <v>35</v>
      </c>
      <c r="L1376" t="s">
        <v>20</v>
      </c>
      <c r="M1376" t="s">
        <v>298</v>
      </c>
      <c r="N1376">
        <v>8872.7199999999993</v>
      </c>
      <c r="O1376">
        <v>5266.61</v>
      </c>
    </row>
    <row r="1377" spans="1:15" x14ac:dyDescent="0.3">
      <c r="A1377">
        <v>1376</v>
      </c>
      <c r="B1377" t="s">
        <v>48</v>
      </c>
      <c r="C1377" t="s">
        <v>16</v>
      </c>
      <c r="D1377" t="s">
        <v>56</v>
      </c>
      <c r="E1377" t="s">
        <v>29</v>
      </c>
      <c r="F1377">
        <v>30394.31</v>
      </c>
      <c r="G1377">
        <v>241826.37</v>
      </c>
      <c r="H1377">
        <v>353581.96</v>
      </c>
      <c r="I1377">
        <v>15.69</v>
      </c>
      <c r="J1377">
        <v>672</v>
      </c>
      <c r="K1377" t="s">
        <v>25</v>
      </c>
      <c r="L1377" t="s">
        <v>46</v>
      </c>
      <c r="M1377" t="s">
        <v>201</v>
      </c>
      <c r="N1377">
        <v>3904.33</v>
      </c>
      <c r="O1377">
        <v>2363.2399999999998</v>
      </c>
    </row>
    <row r="1378" spans="1:15" x14ac:dyDescent="0.3">
      <c r="A1378">
        <v>1377</v>
      </c>
      <c r="B1378" t="s">
        <v>32</v>
      </c>
      <c r="C1378" t="s">
        <v>58</v>
      </c>
      <c r="D1378" t="s">
        <v>17</v>
      </c>
      <c r="E1378" t="s">
        <v>63</v>
      </c>
      <c r="F1378">
        <v>62349.09</v>
      </c>
      <c r="G1378">
        <v>38445.279999999999</v>
      </c>
      <c r="H1378">
        <v>22939.63</v>
      </c>
      <c r="I1378">
        <v>15.23</v>
      </c>
      <c r="J1378">
        <v>767</v>
      </c>
      <c r="K1378" t="s">
        <v>35</v>
      </c>
      <c r="L1378" t="s">
        <v>75</v>
      </c>
      <c r="M1378" t="s">
        <v>139</v>
      </c>
      <c r="N1378">
        <v>5153.17</v>
      </c>
      <c r="O1378">
        <v>3288.43</v>
      </c>
    </row>
    <row r="1379" spans="1:15" x14ac:dyDescent="0.3">
      <c r="A1379">
        <v>1378</v>
      </c>
      <c r="B1379" t="s">
        <v>48</v>
      </c>
      <c r="C1379" t="s">
        <v>33</v>
      </c>
      <c r="D1379" t="s">
        <v>24</v>
      </c>
      <c r="E1379" t="s">
        <v>29</v>
      </c>
      <c r="F1379">
        <v>55517.82</v>
      </c>
      <c r="G1379">
        <v>379474.68</v>
      </c>
      <c r="H1379">
        <v>396398.63</v>
      </c>
      <c r="I1379">
        <v>9.23</v>
      </c>
      <c r="J1379">
        <v>459</v>
      </c>
      <c r="K1379" t="s">
        <v>35</v>
      </c>
      <c r="L1379" t="s">
        <v>20</v>
      </c>
      <c r="M1379" t="s">
        <v>87</v>
      </c>
      <c r="N1379">
        <v>7767.96</v>
      </c>
      <c r="O1379">
        <v>5481.34</v>
      </c>
    </row>
    <row r="1380" spans="1:15" x14ac:dyDescent="0.3">
      <c r="A1380">
        <v>1379</v>
      </c>
      <c r="B1380" t="s">
        <v>32</v>
      </c>
      <c r="C1380" t="s">
        <v>23</v>
      </c>
      <c r="D1380" t="s">
        <v>24</v>
      </c>
      <c r="E1380" t="s">
        <v>18</v>
      </c>
      <c r="F1380">
        <v>23697.71</v>
      </c>
      <c r="G1380">
        <v>470484.46</v>
      </c>
      <c r="H1380">
        <v>181629.01</v>
      </c>
      <c r="I1380">
        <v>9.1300000000000008</v>
      </c>
      <c r="J1380">
        <v>364</v>
      </c>
      <c r="K1380" t="s">
        <v>19</v>
      </c>
      <c r="L1380" t="s">
        <v>30</v>
      </c>
      <c r="M1380" t="s">
        <v>394</v>
      </c>
      <c r="N1380">
        <v>3402.98</v>
      </c>
      <c r="O1380">
        <v>1859.2</v>
      </c>
    </row>
    <row r="1381" spans="1:15" x14ac:dyDescent="0.3">
      <c r="A1381">
        <v>1380</v>
      </c>
      <c r="B1381" t="s">
        <v>85</v>
      </c>
      <c r="C1381" t="s">
        <v>23</v>
      </c>
      <c r="D1381" t="s">
        <v>17</v>
      </c>
      <c r="E1381" t="s">
        <v>18</v>
      </c>
      <c r="F1381">
        <v>34900.199999999997</v>
      </c>
      <c r="G1381">
        <v>276941.78000000003</v>
      </c>
      <c r="H1381">
        <v>433582.34</v>
      </c>
      <c r="I1381">
        <v>8.17</v>
      </c>
      <c r="J1381">
        <v>388</v>
      </c>
      <c r="K1381" t="s">
        <v>35</v>
      </c>
      <c r="L1381" t="s">
        <v>30</v>
      </c>
      <c r="M1381" t="s">
        <v>401</v>
      </c>
      <c r="N1381">
        <v>3015.42</v>
      </c>
      <c r="O1381">
        <v>2625.49</v>
      </c>
    </row>
    <row r="1382" spans="1:15" x14ac:dyDescent="0.3">
      <c r="A1382">
        <v>1381</v>
      </c>
      <c r="B1382" t="s">
        <v>50</v>
      </c>
      <c r="C1382" t="s">
        <v>33</v>
      </c>
      <c r="D1382" t="s">
        <v>24</v>
      </c>
      <c r="E1382" t="s">
        <v>29</v>
      </c>
      <c r="F1382">
        <v>35374.25</v>
      </c>
      <c r="G1382">
        <v>19493.61</v>
      </c>
      <c r="H1382">
        <v>35001.81</v>
      </c>
      <c r="I1382">
        <v>10.61</v>
      </c>
      <c r="J1382">
        <v>413</v>
      </c>
      <c r="K1382" t="s">
        <v>39</v>
      </c>
      <c r="L1382" t="s">
        <v>46</v>
      </c>
      <c r="M1382" t="s">
        <v>220</v>
      </c>
      <c r="N1382">
        <v>4877.71</v>
      </c>
      <c r="O1382">
        <v>2499.29</v>
      </c>
    </row>
    <row r="1383" spans="1:15" x14ac:dyDescent="0.3">
      <c r="A1383">
        <v>1382</v>
      </c>
      <c r="B1383" t="s">
        <v>50</v>
      </c>
      <c r="C1383" t="s">
        <v>16</v>
      </c>
      <c r="D1383" t="s">
        <v>34</v>
      </c>
      <c r="E1383" t="s">
        <v>38</v>
      </c>
      <c r="F1383">
        <v>45824.92</v>
      </c>
      <c r="G1383">
        <v>218916.12</v>
      </c>
      <c r="H1383">
        <v>19667.900000000001</v>
      </c>
      <c r="I1383">
        <v>14.5</v>
      </c>
      <c r="J1383">
        <v>680</v>
      </c>
      <c r="K1383" t="s">
        <v>25</v>
      </c>
      <c r="L1383" t="s">
        <v>20</v>
      </c>
      <c r="M1383" t="s">
        <v>250</v>
      </c>
      <c r="N1383">
        <v>6633.96</v>
      </c>
      <c r="O1383">
        <v>3886.08</v>
      </c>
    </row>
    <row r="1384" spans="1:15" x14ac:dyDescent="0.3">
      <c r="A1384">
        <v>1383</v>
      </c>
      <c r="B1384" t="s">
        <v>41</v>
      </c>
      <c r="C1384" t="s">
        <v>33</v>
      </c>
      <c r="D1384" t="s">
        <v>24</v>
      </c>
      <c r="E1384" t="s">
        <v>18</v>
      </c>
      <c r="F1384">
        <v>63269.71</v>
      </c>
      <c r="G1384">
        <v>128615.64</v>
      </c>
      <c r="H1384">
        <v>381301.1</v>
      </c>
      <c r="I1384">
        <v>5.12</v>
      </c>
      <c r="J1384">
        <v>329</v>
      </c>
      <c r="K1384" t="s">
        <v>35</v>
      </c>
      <c r="L1384" t="s">
        <v>46</v>
      </c>
      <c r="M1384" t="s">
        <v>84</v>
      </c>
      <c r="N1384">
        <v>8293.89</v>
      </c>
      <c r="O1384">
        <v>5177.47</v>
      </c>
    </row>
    <row r="1385" spans="1:15" x14ac:dyDescent="0.3">
      <c r="A1385">
        <v>1384</v>
      </c>
      <c r="B1385" t="s">
        <v>41</v>
      </c>
      <c r="C1385" t="s">
        <v>58</v>
      </c>
      <c r="D1385" t="s">
        <v>17</v>
      </c>
      <c r="E1385" t="s">
        <v>63</v>
      </c>
      <c r="F1385">
        <v>20356.7</v>
      </c>
      <c r="G1385">
        <v>460405.12</v>
      </c>
      <c r="H1385">
        <v>58445</v>
      </c>
      <c r="I1385">
        <v>10.83</v>
      </c>
      <c r="J1385">
        <v>308</v>
      </c>
      <c r="K1385" t="s">
        <v>35</v>
      </c>
      <c r="L1385" t="s">
        <v>30</v>
      </c>
      <c r="M1385" t="s">
        <v>57</v>
      </c>
      <c r="N1385">
        <v>2691.24</v>
      </c>
      <c r="O1385">
        <v>2327.15</v>
      </c>
    </row>
    <row r="1386" spans="1:15" x14ac:dyDescent="0.3">
      <c r="A1386">
        <v>1385</v>
      </c>
      <c r="B1386" t="s">
        <v>22</v>
      </c>
      <c r="C1386" t="s">
        <v>33</v>
      </c>
      <c r="D1386" t="s">
        <v>28</v>
      </c>
      <c r="E1386" t="s">
        <v>29</v>
      </c>
      <c r="F1386">
        <v>30738.03</v>
      </c>
      <c r="G1386">
        <v>364253.87</v>
      </c>
      <c r="H1386">
        <v>1017.64</v>
      </c>
      <c r="I1386">
        <v>15.88</v>
      </c>
      <c r="J1386">
        <v>513</v>
      </c>
      <c r="K1386" t="s">
        <v>39</v>
      </c>
      <c r="L1386" t="s">
        <v>75</v>
      </c>
      <c r="M1386" t="s">
        <v>252</v>
      </c>
      <c r="N1386">
        <v>4608.8100000000004</v>
      </c>
      <c r="O1386">
        <v>3105.93</v>
      </c>
    </row>
    <row r="1387" spans="1:15" x14ac:dyDescent="0.3">
      <c r="A1387">
        <v>1386</v>
      </c>
      <c r="B1387" t="s">
        <v>32</v>
      </c>
      <c r="C1387" t="s">
        <v>58</v>
      </c>
      <c r="D1387" t="s">
        <v>56</v>
      </c>
      <c r="E1387" t="s">
        <v>38</v>
      </c>
      <c r="F1387">
        <v>70181.53</v>
      </c>
      <c r="G1387">
        <v>243875.02</v>
      </c>
      <c r="H1387">
        <v>411213.91</v>
      </c>
      <c r="I1387">
        <v>18</v>
      </c>
      <c r="J1387">
        <v>315</v>
      </c>
      <c r="K1387" t="s">
        <v>35</v>
      </c>
      <c r="L1387" t="s">
        <v>20</v>
      </c>
      <c r="M1387" t="s">
        <v>284</v>
      </c>
      <c r="N1387">
        <v>6081.17</v>
      </c>
      <c r="O1387">
        <v>4484.59</v>
      </c>
    </row>
    <row r="1388" spans="1:15" x14ac:dyDescent="0.3">
      <c r="A1388">
        <v>1387</v>
      </c>
      <c r="B1388" t="s">
        <v>41</v>
      </c>
      <c r="C1388" t="s">
        <v>16</v>
      </c>
      <c r="D1388" t="s">
        <v>17</v>
      </c>
      <c r="E1388" t="s">
        <v>38</v>
      </c>
      <c r="F1388">
        <v>28480.94</v>
      </c>
      <c r="G1388">
        <v>411641.77</v>
      </c>
      <c r="H1388">
        <v>183658.09</v>
      </c>
      <c r="I1388">
        <v>5.19</v>
      </c>
      <c r="J1388">
        <v>836</v>
      </c>
      <c r="K1388" t="s">
        <v>25</v>
      </c>
      <c r="L1388" t="s">
        <v>75</v>
      </c>
      <c r="M1388" t="s">
        <v>65</v>
      </c>
      <c r="N1388">
        <v>1886.1</v>
      </c>
      <c r="O1388">
        <v>995.16</v>
      </c>
    </row>
    <row r="1389" spans="1:15" x14ac:dyDescent="0.3">
      <c r="A1389">
        <v>1388</v>
      </c>
      <c r="B1389" t="s">
        <v>48</v>
      </c>
      <c r="C1389" t="s">
        <v>58</v>
      </c>
      <c r="D1389" t="s">
        <v>17</v>
      </c>
      <c r="E1389" t="s">
        <v>18</v>
      </c>
      <c r="F1389">
        <v>42707.26</v>
      </c>
      <c r="G1389">
        <v>470867.32</v>
      </c>
      <c r="H1389">
        <v>358051.71</v>
      </c>
      <c r="I1389">
        <v>12.89</v>
      </c>
      <c r="J1389">
        <v>330</v>
      </c>
      <c r="K1389" t="s">
        <v>35</v>
      </c>
      <c r="L1389" t="s">
        <v>30</v>
      </c>
      <c r="M1389" t="s">
        <v>327</v>
      </c>
      <c r="N1389">
        <v>2210.2800000000002</v>
      </c>
      <c r="O1389">
        <v>1780.77</v>
      </c>
    </row>
    <row r="1390" spans="1:15" x14ac:dyDescent="0.3">
      <c r="A1390">
        <v>1389</v>
      </c>
      <c r="B1390" t="s">
        <v>48</v>
      </c>
      <c r="C1390" t="s">
        <v>23</v>
      </c>
      <c r="D1390" t="s">
        <v>56</v>
      </c>
      <c r="E1390" t="s">
        <v>38</v>
      </c>
      <c r="F1390">
        <v>82331.69</v>
      </c>
      <c r="G1390">
        <v>120390.28</v>
      </c>
      <c r="H1390">
        <v>399680.93</v>
      </c>
      <c r="I1390">
        <v>10.92</v>
      </c>
      <c r="J1390">
        <v>451</v>
      </c>
      <c r="K1390" t="s">
        <v>19</v>
      </c>
      <c r="L1390" t="s">
        <v>20</v>
      </c>
      <c r="M1390" t="s">
        <v>117</v>
      </c>
      <c r="N1390">
        <v>4405.3900000000003</v>
      </c>
      <c r="O1390">
        <v>3887.37</v>
      </c>
    </row>
    <row r="1391" spans="1:15" x14ac:dyDescent="0.3">
      <c r="A1391">
        <v>1390</v>
      </c>
      <c r="B1391" t="s">
        <v>41</v>
      </c>
      <c r="C1391" t="s">
        <v>58</v>
      </c>
      <c r="D1391" t="s">
        <v>28</v>
      </c>
      <c r="E1391" t="s">
        <v>18</v>
      </c>
      <c r="F1391">
        <v>97979.41</v>
      </c>
      <c r="G1391">
        <v>397710.05</v>
      </c>
      <c r="H1391">
        <v>23120.28</v>
      </c>
      <c r="I1391">
        <v>14.23</v>
      </c>
      <c r="J1391">
        <v>495</v>
      </c>
      <c r="K1391" t="s">
        <v>25</v>
      </c>
      <c r="L1391" t="s">
        <v>26</v>
      </c>
      <c r="M1391" t="s">
        <v>397</v>
      </c>
      <c r="N1391">
        <v>7632.41</v>
      </c>
      <c r="O1391">
        <v>5434</v>
      </c>
    </row>
    <row r="1392" spans="1:15" x14ac:dyDescent="0.3">
      <c r="A1392">
        <v>1391</v>
      </c>
      <c r="B1392" t="s">
        <v>79</v>
      </c>
      <c r="C1392" t="s">
        <v>33</v>
      </c>
      <c r="D1392" t="s">
        <v>56</v>
      </c>
      <c r="E1392" t="s">
        <v>63</v>
      </c>
      <c r="F1392">
        <v>23375.35</v>
      </c>
      <c r="G1392">
        <v>339034.68</v>
      </c>
      <c r="H1392">
        <v>101943.34</v>
      </c>
      <c r="I1392">
        <v>7.09</v>
      </c>
      <c r="J1392">
        <v>791</v>
      </c>
      <c r="K1392" t="s">
        <v>39</v>
      </c>
      <c r="L1392" t="s">
        <v>46</v>
      </c>
      <c r="M1392" t="s">
        <v>377</v>
      </c>
      <c r="N1392">
        <v>2983.23</v>
      </c>
      <c r="O1392">
        <v>2052.2800000000002</v>
      </c>
    </row>
    <row r="1393" spans="1:15" x14ac:dyDescent="0.3">
      <c r="A1393">
        <v>1392</v>
      </c>
      <c r="B1393" t="s">
        <v>79</v>
      </c>
      <c r="C1393" t="s">
        <v>58</v>
      </c>
      <c r="D1393" t="s">
        <v>56</v>
      </c>
      <c r="E1393" t="s">
        <v>63</v>
      </c>
      <c r="F1393">
        <v>42364.49</v>
      </c>
      <c r="G1393">
        <v>396263.55</v>
      </c>
      <c r="H1393">
        <v>279055.39</v>
      </c>
      <c r="I1393">
        <v>7.54</v>
      </c>
      <c r="J1393">
        <v>611</v>
      </c>
      <c r="K1393" t="s">
        <v>45</v>
      </c>
      <c r="L1393" t="s">
        <v>26</v>
      </c>
      <c r="M1393" t="s">
        <v>365</v>
      </c>
      <c r="N1393">
        <v>2724.45</v>
      </c>
      <c r="O1393">
        <v>2268.5700000000002</v>
      </c>
    </row>
    <row r="1394" spans="1:15" x14ac:dyDescent="0.3">
      <c r="A1394">
        <v>1393</v>
      </c>
      <c r="B1394" t="s">
        <v>50</v>
      </c>
      <c r="C1394" t="s">
        <v>16</v>
      </c>
      <c r="D1394" t="s">
        <v>28</v>
      </c>
      <c r="E1394" t="s">
        <v>38</v>
      </c>
      <c r="F1394">
        <v>99547.07</v>
      </c>
      <c r="G1394">
        <v>147479.42000000001</v>
      </c>
      <c r="H1394">
        <v>433300.88</v>
      </c>
      <c r="I1394">
        <v>5.46</v>
      </c>
      <c r="J1394">
        <v>802</v>
      </c>
      <c r="K1394" t="s">
        <v>25</v>
      </c>
      <c r="L1394" t="s">
        <v>75</v>
      </c>
      <c r="M1394" t="s">
        <v>127</v>
      </c>
      <c r="N1394">
        <v>13064.02</v>
      </c>
      <c r="O1394">
        <v>8562.01</v>
      </c>
    </row>
    <row r="1395" spans="1:15" x14ac:dyDescent="0.3">
      <c r="A1395">
        <v>1394</v>
      </c>
      <c r="B1395" t="s">
        <v>85</v>
      </c>
      <c r="C1395" t="s">
        <v>16</v>
      </c>
      <c r="D1395" t="s">
        <v>28</v>
      </c>
      <c r="E1395" t="s">
        <v>29</v>
      </c>
      <c r="F1395">
        <v>1597.39</v>
      </c>
      <c r="G1395">
        <v>499180.3</v>
      </c>
      <c r="H1395">
        <v>2541.92</v>
      </c>
      <c r="I1395">
        <v>5.01</v>
      </c>
      <c r="J1395">
        <v>603</v>
      </c>
      <c r="K1395" t="s">
        <v>39</v>
      </c>
      <c r="L1395" t="s">
        <v>75</v>
      </c>
      <c r="M1395" t="s">
        <v>266</v>
      </c>
      <c r="N1395">
        <v>119.95</v>
      </c>
      <c r="O1395">
        <v>93.88</v>
      </c>
    </row>
    <row r="1396" spans="1:15" x14ac:dyDescent="0.3">
      <c r="A1396">
        <v>1395</v>
      </c>
      <c r="B1396" t="s">
        <v>43</v>
      </c>
      <c r="C1396" t="s">
        <v>58</v>
      </c>
      <c r="D1396" t="s">
        <v>24</v>
      </c>
      <c r="E1396" t="s">
        <v>63</v>
      </c>
      <c r="F1396">
        <v>5280.34</v>
      </c>
      <c r="G1396">
        <v>388860.59</v>
      </c>
      <c r="H1396">
        <v>92178.59</v>
      </c>
      <c r="I1396">
        <v>9.25</v>
      </c>
      <c r="J1396">
        <v>716</v>
      </c>
      <c r="K1396" t="s">
        <v>25</v>
      </c>
      <c r="L1396" t="s">
        <v>30</v>
      </c>
      <c r="M1396" t="s">
        <v>59</v>
      </c>
      <c r="N1396">
        <v>404.06</v>
      </c>
      <c r="O1396">
        <v>290.89</v>
      </c>
    </row>
    <row r="1397" spans="1:15" x14ac:dyDescent="0.3">
      <c r="A1397">
        <v>1396</v>
      </c>
      <c r="B1397" t="s">
        <v>79</v>
      </c>
      <c r="C1397" t="s">
        <v>16</v>
      </c>
      <c r="D1397" t="s">
        <v>34</v>
      </c>
      <c r="E1397" t="s">
        <v>63</v>
      </c>
      <c r="F1397">
        <v>11318.73</v>
      </c>
      <c r="G1397">
        <v>414285.63</v>
      </c>
      <c r="H1397">
        <v>135335.65</v>
      </c>
      <c r="I1397">
        <v>13.45</v>
      </c>
      <c r="J1397">
        <v>651</v>
      </c>
      <c r="K1397" t="s">
        <v>35</v>
      </c>
      <c r="L1397" t="s">
        <v>75</v>
      </c>
      <c r="M1397" t="s">
        <v>245</v>
      </c>
      <c r="N1397">
        <v>1077.8800000000001</v>
      </c>
      <c r="O1397">
        <v>910.22</v>
      </c>
    </row>
    <row r="1398" spans="1:15" x14ac:dyDescent="0.3">
      <c r="A1398">
        <v>1397</v>
      </c>
      <c r="B1398" t="s">
        <v>52</v>
      </c>
      <c r="C1398" t="s">
        <v>58</v>
      </c>
      <c r="D1398" t="s">
        <v>28</v>
      </c>
      <c r="E1398" t="s">
        <v>18</v>
      </c>
      <c r="F1398">
        <v>42253.48</v>
      </c>
      <c r="G1398">
        <v>435273.11</v>
      </c>
      <c r="H1398">
        <v>58871.14</v>
      </c>
      <c r="I1398">
        <v>7.04</v>
      </c>
      <c r="J1398">
        <v>669</v>
      </c>
      <c r="K1398" t="s">
        <v>19</v>
      </c>
      <c r="L1398" t="s">
        <v>30</v>
      </c>
      <c r="M1398" t="s">
        <v>228</v>
      </c>
      <c r="N1398">
        <v>5219.68</v>
      </c>
      <c r="O1398">
        <v>4316.05</v>
      </c>
    </row>
    <row r="1399" spans="1:15" x14ac:dyDescent="0.3">
      <c r="A1399">
        <v>1398</v>
      </c>
      <c r="B1399" t="s">
        <v>15</v>
      </c>
      <c r="C1399" t="s">
        <v>58</v>
      </c>
      <c r="D1399" t="s">
        <v>17</v>
      </c>
      <c r="E1399" t="s">
        <v>18</v>
      </c>
      <c r="F1399">
        <v>2713.32</v>
      </c>
      <c r="G1399">
        <v>403477.09</v>
      </c>
      <c r="H1399">
        <v>355203.75</v>
      </c>
      <c r="I1399">
        <v>15.58</v>
      </c>
      <c r="J1399">
        <v>895</v>
      </c>
      <c r="K1399" t="s">
        <v>35</v>
      </c>
      <c r="L1399" t="s">
        <v>75</v>
      </c>
      <c r="M1399" t="s">
        <v>239</v>
      </c>
      <c r="N1399">
        <v>384.98</v>
      </c>
      <c r="O1399">
        <v>209.13</v>
      </c>
    </row>
    <row r="1400" spans="1:15" x14ac:dyDescent="0.3">
      <c r="A1400">
        <v>1399</v>
      </c>
      <c r="B1400" t="s">
        <v>15</v>
      </c>
      <c r="C1400" t="s">
        <v>58</v>
      </c>
      <c r="D1400" t="s">
        <v>34</v>
      </c>
      <c r="E1400" t="s">
        <v>29</v>
      </c>
      <c r="F1400">
        <v>99263.07</v>
      </c>
      <c r="G1400">
        <v>384266.04</v>
      </c>
      <c r="H1400">
        <v>144662.48000000001</v>
      </c>
      <c r="I1400">
        <v>9.6999999999999993</v>
      </c>
      <c r="J1400">
        <v>415</v>
      </c>
      <c r="K1400" t="s">
        <v>39</v>
      </c>
      <c r="L1400" t="s">
        <v>26</v>
      </c>
      <c r="M1400" t="s">
        <v>189</v>
      </c>
      <c r="N1400">
        <v>7179.72</v>
      </c>
      <c r="O1400">
        <v>4915.96</v>
      </c>
    </row>
    <row r="1401" spans="1:15" x14ac:dyDescent="0.3">
      <c r="A1401">
        <v>1400</v>
      </c>
      <c r="B1401" t="s">
        <v>79</v>
      </c>
      <c r="C1401" t="s">
        <v>58</v>
      </c>
      <c r="D1401" t="s">
        <v>17</v>
      </c>
      <c r="E1401" t="s">
        <v>63</v>
      </c>
      <c r="F1401">
        <v>20569.689999999999</v>
      </c>
      <c r="G1401">
        <v>115685.3</v>
      </c>
      <c r="H1401">
        <v>444455.2</v>
      </c>
      <c r="I1401">
        <v>17.690000000000001</v>
      </c>
      <c r="J1401">
        <v>507</v>
      </c>
      <c r="K1401" t="s">
        <v>35</v>
      </c>
      <c r="L1401" t="s">
        <v>46</v>
      </c>
      <c r="M1401" t="s">
        <v>234</v>
      </c>
      <c r="N1401">
        <v>1709.8</v>
      </c>
      <c r="O1401">
        <v>1318.79</v>
      </c>
    </row>
    <row r="1402" spans="1:15" x14ac:dyDescent="0.3">
      <c r="A1402">
        <v>1401</v>
      </c>
      <c r="B1402" t="s">
        <v>41</v>
      </c>
      <c r="C1402" t="s">
        <v>16</v>
      </c>
      <c r="D1402" t="s">
        <v>28</v>
      </c>
      <c r="E1402" t="s">
        <v>38</v>
      </c>
      <c r="F1402">
        <v>73274.52</v>
      </c>
      <c r="G1402">
        <v>467915.02</v>
      </c>
      <c r="H1402">
        <v>459637.35</v>
      </c>
      <c r="I1402">
        <v>8.11</v>
      </c>
      <c r="J1402">
        <v>307</v>
      </c>
      <c r="K1402" t="s">
        <v>25</v>
      </c>
      <c r="L1402" t="s">
        <v>26</v>
      </c>
      <c r="M1402" t="s">
        <v>226</v>
      </c>
      <c r="N1402">
        <v>5282.61</v>
      </c>
      <c r="O1402">
        <v>3512.56</v>
      </c>
    </row>
    <row r="1403" spans="1:15" x14ac:dyDescent="0.3">
      <c r="A1403">
        <v>1402</v>
      </c>
      <c r="B1403" t="s">
        <v>43</v>
      </c>
      <c r="C1403" t="s">
        <v>16</v>
      </c>
      <c r="D1403" t="s">
        <v>56</v>
      </c>
      <c r="E1403" t="s">
        <v>29</v>
      </c>
      <c r="F1403">
        <v>4427.3100000000004</v>
      </c>
      <c r="G1403">
        <v>407872.95</v>
      </c>
      <c r="H1403">
        <v>238665.81</v>
      </c>
      <c r="I1403">
        <v>13.95</v>
      </c>
      <c r="J1403">
        <v>556</v>
      </c>
      <c r="K1403" t="s">
        <v>45</v>
      </c>
      <c r="L1403" t="s">
        <v>30</v>
      </c>
      <c r="M1403" t="s">
        <v>224</v>
      </c>
      <c r="N1403">
        <v>243.47</v>
      </c>
      <c r="O1403">
        <v>147.96</v>
      </c>
    </row>
    <row r="1404" spans="1:15" x14ac:dyDescent="0.3">
      <c r="A1404">
        <v>1403</v>
      </c>
      <c r="B1404" t="s">
        <v>43</v>
      </c>
      <c r="C1404" t="s">
        <v>33</v>
      </c>
      <c r="D1404" t="s">
        <v>56</v>
      </c>
      <c r="E1404" t="s">
        <v>29</v>
      </c>
      <c r="F1404">
        <v>67758.570000000007</v>
      </c>
      <c r="G1404">
        <v>444558.85</v>
      </c>
      <c r="H1404">
        <v>468871.4</v>
      </c>
      <c r="I1404">
        <v>7.72</v>
      </c>
      <c r="J1404">
        <v>490</v>
      </c>
      <c r="K1404" t="s">
        <v>35</v>
      </c>
      <c r="L1404" t="s">
        <v>75</v>
      </c>
      <c r="M1404" t="s">
        <v>97</v>
      </c>
      <c r="N1404">
        <v>10107.959999999999</v>
      </c>
      <c r="O1404">
        <v>8434.8700000000008</v>
      </c>
    </row>
    <row r="1405" spans="1:15" x14ac:dyDescent="0.3">
      <c r="A1405">
        <v>1404</v>
      </c>
      <c r="B1405" t="s">
        <v>85</v>
      </c>
      <c r="C1405" t="s">
        <v>33</v>
      </c>
      <c r="D1405" t="s">
        <v>34</v>
      </c>
      <c r="E1405" t="s">
        <v>63</v>
      </c>
      <c r="F1405">
        <v>3235.26</v>
      </c>
      <c r="G1405">
        <v>175886.34</v>
      </c>
      <c r="H1405">
        <v>175694.43</v>
      </c>
      <c r="I1405">
        <v>10.050000000000001</v>
      </c>
      <c r="J1405">
        <v>697</v>
      </c>
      <c r="K1405" t="s">
        <v>19</v>
      </c>
      <c r="L1405" t="s">
        <v>75</v>
      </c>
      <c r="M1405" t="s">
        <v>253</v>
      </c>
      <c r="N1405">
        <v>481.01</v>
      </c>
      <c r="O1405">
        <v>345.65</v>
      </c>
    </row>
    <row r="1406" spans="1:15" x14ac:dyDescent="0.3">
      <c r="A1406">
        <v>1405</v>
      </c>
      <c r="B1406" t="s">
        <v>50</v>
      </c>
      <c r="C1406" t="s">
        <v>37</v>
      </c>
      <c r="D1406" t="s">
        <v>34</v>
      </c>
      <c r="E1406" t="s">
        <v>54</v>
      </c>
      <c r="F1406">
        <v>1436.03</v>
      </c>
      <c r="G1406">
        <v>374609.53</v>
      </c>
      <c r="H1406">
        <v>402474.76</v>
      </c>
      <c r="I1406">
        <v>8.06</v>
      </c>
      <c r="J1406">
        <v>446</v>
      </c>
      <c r="K1406" t="s">
        <v>45</v>
      </c>
      <c r="L1406" t="s">
        <v>30</v>
      </c>
      <c r="M1406" t="s">
        <v>231</v>
      </c>
      <c r="N1406">
        <v>89.19</v>
      </c>
      <c r="O1406">
        <v>49.08</v>
      </c>
    </row>
    <row r="1407" spans="1:15" x14ac:dyDescent="0.3">
      <c r="A1407">
        <v>1406</v>
      </c>
      <c r="B1407" t="s">
        <v>85</v>
      </c>
      <c r="C1407" t="s">
        <v>37</v>
      </c>
      <c r="D1407" t="s">
        <v>17</v>
      </c>
      <c r="E1407" t="s">
        <v>38</v>
      </c>
      <c r="F1407">
        <v>83995.85</v>
      </c>
      <c r="G1407">
        <v>164111.47</v>
      </c>
      <c r="H1407">
        <v>81592.05</v>
      </c>
      <c r="I1407">
        <v>18</v>
      </c>
      <c r="J1407">
        <v>522</v>
      </c>
      <c r="K1407" t="s">
        <v>35</v>
      </c>
      <c r="L1407" t="s">
        <v>20</v>
      </c>
      <c r="M1407" t="s">
        <v>391</v>
      </c>
      <c r="N1407">
        <v>6958.31</v>
      </c>
      <c r="O1407">
        <v>3990.34</v>
      </c>
    </row>
    <row r="1408" spans="1:15" x14ac:dyDescent="0.3">
      <c r="A1408">
        <v>1407</v>
      </c>
      <c r="B1408" t="s">
        <v>85</v>
      </c>
      <c r="C1408" t="s">
        <v>16</v>
      </c>
      <c r="D1408" t="s">
        <v>24</v>
      </c>
      <c r="E1408" t="s">
        <v>38</v>
      </c>
      <c r="F1408">
        <v>64483.21</v>
      </c>
      <c r="G1408">
        <v>346913.34</v>
      </c>
      <c r="H1408">
        <v>339351.6</v>
      </c>
      <c r="I1408">
        <v>8.81</v>
      </c>
      <c r="J1408">
        <v>420</v>
      </c>
      <c r="K1408" t="s">
        <v>25</v>
      </c>
      <c r="L1408" t="s">
        <v>46</v>
      </c>
      <c r="M1408" t="s">
        <v>227</v>
      </c>
      <c r="N1408">
        <v>6723.24</v>
      </c>
      <c r="O1408">
        <v>3701.98</v>
      </c>
    </row>
    <row r="1409" spans="1:15" x14ac:dyDescent="0.3">
      <c r="A1409">
        <v>1408</v>
      </c>
      <c r="B1409" t="s">
        <v>41</v>
      </c>
      <c r="C1409" t="s">
        <v>16</v>
      </c>
      <c r="D1409" t="s">
        <v>17</v>
      </c>
      <c r="E1409" t="s">
        <v>38</v>
      </c>
      <c r="F1409">
        <v>72049.149999999994</v>
      </c>
      <c r="G1409">
        <v>418426.06</v>
      </c>
      <c r="H1409">
        <v>218779.83</v>
      </c>
      <c r="I1409">
        <v>10.74</v>
      </c>
      <c r="J1409">
        <v>838</v>
      </c>
      <c r="K1409" t="s">
        <v>19</v>
      </c>
      <c r="L1409" t="s">
        <v>75</v>
      </c>
      <c r="M1409" t="s">
        <v>288</v>
      </c>
      <c r="N1409">
        <v>5421.47</v>
      </c>
      <c r="O1409">
        <v>4233.6099999999997</v>
      </c>
    </row>
    <row r="1410" spans="1:15" x14ac:dyDescent="0.3">
      <c r="A1410">
        <v>1409</v>
      </c>
      <c r="B1410" t="s">
        <v>15</v>
      </c>
      <c r="C1410" t="s">
        <v>37</v>
      </c>
      <c r="D1410" t="s">
        <v>17</v>
      </c>
      <c r="E1410" t="s">
        <v>38</v>
      </c>
      <c r="F1410">
        <v>42653.89</v>
      </c>
      <c r="G1410">
        <v>42783.5</v>
      </c>
      <c r="H1410">
        <v>480826.24</v>
      </c>
      <c r="I1410">
        <v>7.27</v>
      </c>
      <c r="J1410">
        <v>509</v>
      </c>
      <c r="K1410" t="s">
        <v>25</v>
      </c>
      <c r="L1410" t="s">
        <v>75</v>
      </c>
      <c r="M1410" t="s">
        <v>224</v>
      </c>
      <c r="N1410">
        <v>5205.7</v>
      </c>
      <c r="O1410">
        <v>2856.09</v>
      </c>
    </row>
    <row r="1411" spans="1:15" x14ac:dyDescent="0.3">
      <c r="A1411">
        <v>1410</v>
      </c>
      <c r="B1411" t="s">
        <v>32</v>
      </c>
      <c r="C1411" t="s">
        <v>33</v>
      </c>
      <c r="D1411" t="s">
        <v>28</v>
      </c>
      <c r="E1411" t="s">
        <v>63</v>
      </c>
      <c r="F1411">
        <v>32060.04</v>
      </c>
      <c r="G1411">
        <v>11583.85</v>
      </c>
      <c r="H1411">
        <v>264836.24</v>
      </c>
      <c r="I1411">
        <v>10.36</v>
      </c>
      <c r="J1411">
        <v>413</v>
      </c>
      <c r="K1411" t="s">
        <v>35</v>
      </c>
      <c r="L1411" t="s">
        <v>26</v>
      </c>
      <c r="M1411" t="s">
        <v>164</v>
      </c>
      <c r="N1411">
        <v>4181.37</v>
      </c>
      <c r="O1411">
        <v>3527.67</v>
      </c>
    </row>
    <row r="1412" spans="1:15" x14ac:dyDescent="0.3">
      <c r="A1412">
        <v>1411</v>
      </c>
      <c r="B1412" t="s">
        <v>43</v>
      </c>
      <c r="C1412" t="s">
        <v>23</v>
      </c>
      <c r="D1412" t="s">
        <v>24</v>
      </c>
      <c r="E1412" t="s">
        <v>29</v>
      </c>
      <c r="F1412">
        <v>68004.710000000006</v>
      </c>
      <c r="G1412">
        <v>135760.22</v>
      </c>
      <c r="H1412">
        <v>217092.76</v>
      </c>
      <c r="I1412">
        <v>14.97</v>
      </c>
      <c r="J1412">
        <v>778</v>
      </c>
      <c r="K1412" t="s">
        <v>19</v>
      </c>
      <c r="L1412" t="s">
        <v>75</v>
      </c>
      <c r="M1412" t="s">
        <v>155</v>
      </c>
      <c r="N1412">
        <v>7664.74</v>
      </c>
      <c r="O1412">
        <v>5673.99</v>
      </c>
    </row>
    <row r="1413" spans="1:15" x14ac:dyDescent="0.3">
      <c r="A1413">
        <v>1412</v>
      </c>
      <c r="B1413" t="s">
        <v>79</v>
      </c>
      <c r="C1413" t="s">
        <v>23</v>
      </c>
      <c r="D1413" t="s">
        <v>17</v>
      </c>
      <c r="E1413" t="s">
        <v>38</v>
      </c>
      <c r="F1413">
        <v>59517.15</v>
      </c>
      <c r="G1413">
        <v>28066.48</v>
      </c>
      <c r="H1413">
        <v>141326.13</v>
      </c>
      <c r="I1413">
        <v>17.87</v>
      </c>
      <c r="J1413">
        <v>545</v>
      </c>
      <c r="K1413" t="s">
        <v>25</v>
      </c>
      <c r="L1413" t="s">
        <v>26</v>
      </c>
      <c r="M1413" t="s">
        <v>261</v>
      </c>
      <c r="N1413">
        <v>4041.89</v>
      </c>
      <c r="O1413">
        <v>3138.76</v>
      </c>
    </row>
    <row r="1414" spans="1:15" x14ac:dyDescent="0.3">
      <c r="A1414">
        <v>1413</v>
      </c>
      <c r="B1414" t="s">
        <v>43</v>
      </c>
      <c r="C1414" t="s">
        <v>23</v>
      </c>
      <c r="D1414" t="s">
        <v>34</v>
      </c>
      <c r="E1414" t="s">
        <v>63</v>
      </c>
      <c r="F1414">
        <v>88083.59</v>
      </c>
      <c r="G1414">
        <v>57017.47</v>
      </c>
      <c r="H1414">
        <v>196363.59</v>
      </c>
      <c r="I1414">
        <v>6.17</v>
      </c>
      <c r="J1414">
        <v>586</v>
      </c>
      <c r="K1414" t="s">
        <v>35</v>
      </c>
      <c r="L1414" t="s">
        <v>46</v>
      </c>
      <c r="M1414" t="s">
        <v>129</v>
      </c>
      <c r="N1414">
        <v>10840.11</v>
      </c>
      <c r="O1414">
        <v>7044.94</v>
      </c>
    </row>
    <row r="1415" spans="1:15" x14ac:dyDescent="0.3">
      <c r="A1415">
        <v>1414</v>
      </c>
      <c r="B1415" t="s">
        <v>50</v>
      </c>
      <c r="C1415" t="s">
        <v>23</v>
      </c>
      <c r="D1415" t="s">
        <v>28</v>
      </c>
      <c r="E1415" t="s">
        <v>18</v>
      </c>
      <c r="F1415">
        <v>14340.26</v>
      </c>
      <c r="G1415">
        <v>37053.85</v>
      </c>
      <c r="H1415">
        <v>426024.11</v>
      </c>
      <c r="I1415">
        <v>7.66</v>
      </c>
      <c r="J1415">
        <v>863</v>
      </c>
      <c r="K1415" t="s">
        <v>39</v>
      </c>
      <c r="L1415" t="s">
        <v>30</v>
      </c>
      <c r="M1415" t="s">
        <v>325</v>
      </c>
      <c r="N1415">
        <v>1185.5899999999999</v>
      </c>
      <c r="O1415">
        <v>707.62</v>
      </c>
    </row>
    <row r="1416" spans="1:15" x14ac:dyDescent="0.3">
      <c r="A1416">
        <v>1415</v>
      </c>
      <c r="B1416" t="s">
        <v>85</v>
      </c>
      <c r="C1416" t="s">
        <v>37</v>
      </c>
      <c r="D1416" t="s">
        <v>34</v>
      </c>
      <c r="E1416" t="s">
        <v>29</v>
      </c>
      <c r="F1416">
        <v>68344.7</v>
      </c>
      <c r="G1416">
        <v>207005.45</v>
      </c>
      <c r="H1416">
        <v>427022.11</v>
      </c>
      <c r="I1416">
        <v>15.28</v>
      </c>
      <c r="J1416">
        <v>623</v>
      </c>
      <c r="K1416" t="s">
        <v>25</v>
      </c>
      <c r="L1416" t="s">
        <v>75</v>
      </c>
      <c r="M1416" t="s">
        <v>269</v>
      </c>
      <c r="N1416">
        <v>4872.5</v>
      </c>
      <c r="O1416">
        <v>2765.5</v>
      </c>
    </row>
    <row r="1417" spans="1:15" x14ac:dyDescent="0.3">
      <c r="A1417">
        <v>1416</v>
      </c>
      <c r="B1417" t="s">
        <v>85</v>
      </c>
      <c r="C1417" t="s">
        <v>33</v>
      </c>
      <c r="D1417" t="s">
        <v>34</v>
      </c>
      <c r="E1417" t="s">
        <v>63</v>
      </c>
      <c r="F1417">
        <v>95335.47</v>
      </c>
      <c r="G1417">
        <v>216127.62</v>
      </c>
      <c r="H1417">
        <v>343766.63</v>
      </c>
      <c r="I1417">
        <v>15.98</v>
      </c>
      <c r="J1417">
        <v>873</v>
      </c>
      <c r="K1417" t="s">
        <v>45</v>
      </c>
      <c r="L1417" t="s">
        <v>75</v>
      </c>
      <c r="M1417" t="s">
        <v>323</v>
      </c>
      <c r="N1417">
        <v>13917.5</v>
      </c>
      <c r="O1417">
        <v>12221.26</v>
      </c>
    </row>
    <row r="1418" spans="1:15" x14ac:dyDescent="0.3">
      <c r="A1418">
        <v>1417</v>
      </c>
      <c r="B1418" t="s">
        <v>15</v>
      </c>
      <c r="C1418" t="s">
        <v>37</v>
      </c>
      <c r="D1418" t="s">
        <v>56</v>
      </c>
      <c r="E1418" t="s">
        <v>18</v>
      </c>
      <c r="F1418">
        <v>43757.34</v>
      </c>
      <c r="G1418">
        <v>368127.64</v>
      </c>
      <c r="H1418">
        <v>40607.47</v>
      </c>
      <c r="I1418">
        <v>5.86</v>
      </c>
      <c r="J1418">
        <v>460</v>
      </c>
      <c r="K1418" t="s">
        <v>35</v>
      </c>
      <c r="L1418" t="s">
        <v>26</v>
      </c>
      <c r="M1418" t="s">
        <v>226</v>
      </c>
      <c r="N1418">
        <v>4965.8100000000004</v>
      </c>
      <c r="O1418">
        <v>3711.81</v>
      </c>
    </row>
    <row r="1419" spans="1:15" x14ac:dyDescent="0.3">
      <c r="A1419">
        <v>1418</v>
      </c>
      <c r="B1419" t="s">
        <v>50</v>
      </c>
      <c r="C1419" t="s">
        <v>58</v>
      </c>
      <c r="D1419" t="s">
        <v>24</v>
      </c>
      <c r="E1419" t="s">
        <v>54</v>
      </c>
      <c r="F1419">
        <v>62206.97</v>
      </c>
      <c r="G1419">
        <v>249170.76</v>
      </c>
      <c r="H1419">
        <v>204223.14</v>
      </c>
      <c r="I1419">
        <v>12.28</v>
      </c>
      <c r="J1419">
        <v>505</v>
      </c>
      <c r="K1419" t="s">
        <v>39</v>
      </c>
      <c r="L1419" t="s">
        <v>30</v>
      </c>
      <c r="M1419" t="s">
        <v>230</v>
      </c>
      <c r="N1419">
        <v>3538.58</v>
      </c>
      <c r="O1419">
        <v>2562.0500000000002</v>
      </c>
    </row>
    <row r="1420" spans="1:15" x14ac:dyDescent="0.3">
      <c r="A1420">
        <v>1419</v>
      </c>
      <c r="B1420" t="s">
        <v>48</v>
      </c>
      <c r="C1420" t="s">
        <v>37</v>
      </c>
      <c r="D1420" t="s">
        <v>24</v>
      </c>
      <c r="E1420" t="s">
        <v>38</v>
      </c>
      <c r="F1420">
        <v>80680</v>
      </c>
      <c r="G1420">
        <v>224230.19</v>
      </c>
      <c r="H1420">
        <v>228320.82</v>
      </c>
      <c r="I1420">
        <v>8.51</v>
      </c>
      <c r="J1420">
        <v>638</v>
      </c>
      <c r="K1420" t="s">
        <v>25</v>
      </c>
      <c r="L1420" t="s">
        <v>46</v>
      </c>
      <c r="M1420" t="s">
        <v>317</v>
      </c>
      <c r="N1420">
        <v>10152.719999999999</v>
      </c>
      <c r="O1420">
        <v>7412.05</v>
      </c>
    </row>
    <row r="1421" spans="1:15" x14ac:dyDescent="0.3">
      <c r="A1421">
        <v>1420</v>
      </c>
      <c r="B1421" t="s">
        <v>79</v>
      </c>
      <c r="C1421" t="s">
        <v>58</v>
      </c>
      <c r="D1421" t="s">
        <v>17</v>
      </c>
      <c r="E1421" t="s">
        <v>18</v>
      </c>
      <c r="F1421">
        <v>40409.480000000003</v>
      </c>
      <c r="G1421">
        <v>380469.53</v>
      </c>
      <c r="H1421">
        <v>410598.54</v>
      </c>
      <c r="I1421">
        <v>6.23</v>
      </c>
      <c r="J1421">
        <v>328</v>
      </c>
      <c r="K1421" t="s">
        <v>45</v>
      </c>
      <c r="L1421" t="s">
        <v>26</v>
      </c>
      <c r="M1421" t="s">
        <v>405</v>
      </c>
      <c r="N1421">
        <v>5998.03</v>
      </c>
      <c r="O1421">
        <v>4843.59</v>
      </c>
    </row>
    <row r="1422" spans="1:15" x14ac:dyDescent="0.3">
      <c r="A1422">
        <v>1421</v>
      </c>
      <c r="B1422" t="s">
        <v>85</v>
      </c>
      <c r="C1422" t="s">
        <v>16</v>
      </c>
      <c r="D1422" t="s">
        <v>24</v>
      </c>
      <c r="E1422" t="s">
        <v>54</v>
      </c>
      <c r="F1422">
        <v>53904.37</v>
      </c>
      <c r="G1422">
        <v>22446.639999999999</v>
      </c>
      <c r="H1422">
        <v>215268</v>
      </c>
      <c r="I1422">
        <v>12.88</v>
      </c>
      <c r="J1422">
        <v>395</v>
      </c>
      <c r="K1422" t="s">
        <v>35</v>
      </c>
      <c r="L1422" t="s">
        <v>46</v>
      </c>
      <c r="M1422" t="s">
        <v>329</v>
      </c>
      <c r="N1422">
        <v>7190.61</v>
      </c>
      <c r="O1422">
        <v>3923.19</v>
      </c>
    </row>
    <row r="1423" spans="1:15" x14ac:dyDescent="0.3">
      <c r="A1423">
        <v>1422</v>
      </c>
      <c r="B1423" t="s">
        <v>15</v>
      </c>
      <c r="C1423" t="s">
        <v>33</v>
      </c>
      <c r="D1423" t="s">
        <v>34</v>
      </c>
      <c r="E1423" t="s">
        <v>38</v>
      </c>
      <c r="F1423">
        <v>64748.4</v>
      </c>
      <c r="G1423">
        <v>280081.09999999998</v>
      </c>
      <c r="H1423">
        <v>367224.97</v>
      </c>
      <c r="I1423">
        <v>15.87</v>
      </c>
      <c r="J1423">
        <v>401</v>
      </c>
      <c r="K1423" t="s">
        <v>35</v>
      </c>
      <c r="L1423" t="s">
        <v>46</v>
      </c>
      <c r="M1423" t="s">
        <v>109</v>
      </c>
      <c r="N1423">
        <v>5087.74</v>
      </c>
      <c r="O1423">
        <v>3429.47</v>
      </c>
    </row>
    <row r="1424" spans="1:15" x14ac:dyDescent="0.3">
      <c r="A1424">
        <v>1423</v>
      </c>
      <c r="B1424" t="s">
        <v>48</v>
      </c>
      <c r="C1424" t="s">
        <v>16</v>
      </c>
      <c r="D1424" t="s">
        <v>56</v>
      </c>
      <c r="E1424" t="s">
        <v>18</v>
      </c>
      <c r="F1424">
        <v>99909.87</v>
      </c>
      <c r="G1424">
        <v>134083.47</v>
      </c>
      <c r="H1424">
        <v>438039.27</v>
      </c>
      <c r="I1424">
        <v>7.85</v>
      </c>
      <c r="J1424">
        <v>484</v>
      </c>
      <c r="K1424" t="s">
        <v>19</v>
      </c>
      <c r="L1424" t="s">
        <v>26</v>
      </c>
      <c r="M1424" t="s">
        <v>353</v>
      </c>
      <c r="N1424">
        <v>10025.040000000001</v>
      </c>
      <c r="O1424">
        <v>5514.51</v>
      </c>
    </row>
    <row r="1425" spans="1:15" x14ac:dyDescent="0.3">
      <c r="A1425">
        <v>1424</v>
      </c>
      <c r="B1425" t="s">
        <v>32</v>
      </c>
      <c r="C1425" t="s">
        <v>58</v>
      </c>
      <c r="D1425" t="s">
        <v>24</v>
      </c>
      <c r="E1425" t="s">
        <v>18</v>
      </c>
      <c r="F1425">
        <v>14206.99</v>
      </c>
      <c r="G1425">
        <v>95104.48</v>
      </c>
      <c r="H1425">
        <v>337599.68</v>
      </c>
      <c r="I1425">
        <v>17.59</v>
      </c>
      <c r="J1425">
        <v>745</v>
      </c>
      <c r="K1425" t="s">
        <v>45</v>
      </c>
      <c r="L1425" t="s">
        <v>46</v>
      </c>
      <c r="M1425" t="s">
        <v>121</v>
      </c>
      <c r="N1425">
        <v>885.76</v>
      </c>
      <c r="O1425">
        <v>622.63</v>
      </c>
    </row>
    <row r="1426" spans="1:15" x14ac:dyDescent="0.3">
      <c r="A1426">
        <v>1425</v>
      </c>
      <c r="B1426" t="s">
        <v>32</v>
      </c>
      <c r="C1426" t="s">
        <v>16</v>
      </c>
      <c r="D1426" t="s">
        <v>34</v>
      </c>
      <c r="E1426" t="s">
        <v>38</v>
      </c>
      <c r="F1426">
        <v>69050.179999999993</v>
      </c>
      <c r="G1426">
        <v>171172.49</v>
      </c>
      <c r="H1426">
        <v>410836.36</v>
      </c>
      <c r="I1426">
        <v>7.49</v>
      </c>
      <c r="J1426">
        <v>323</v>
      </c>
      <c r="K1426" t="s">
        <v>25</v>
      </c>
      <c r="L1426" t="s">
        <v>46</v>
      </c>
      <c r="M1426" t="s">
        <v>202</v>
      </c>
      <c r="N1426">
        <v>6475.17</v>
      </c>
      <c r="O1426">
        <v>3347.27</v>
      </c>
    </row>
    <row r="1427" spans="1:15" x14ac:dyDescent="0.3">
      <c r="A1427">
        <v>1426</v>
      </c>
      <c r="B1427" t="s">
        <v>15</v>
      </c>
      <c r="C1427" t="s">
        <v>37</v>
      </c>
      <c r="D1427" t="s">
        <v>34</v>
      </c>
      <c r="E1427" t="s">
        <v>38</v>
      </c>
      <c r="F1427">
        <v>22493.599999999999</v>
      </c>
      <c r="G1427">
        <v>496926.7</v>
      </c>
      <c r="H1427">
        <v>53621.22</v>
      </c>
      <c r="I1427">
        <v>17.7</v>
      </c>
      <c r="J1427">
        <v>529</v>
      </c>
      <c r="K1427" t="s">
        <v>35</v>
      </c>
      <c r="L1427" t="s">
        <v>30</v>
      </c>
      <c r="M1427" t="s">
        <v>97</v>
      </c>
      <c r="N1427">
        <v>3275.27</v>
      </c>
      <c r="O1427">
        <v>1915.49</v>
      </c>
    </row>
    <row r="1428" spans="1:15" x14ac:dyDescent="0.3">
      <c r="A1428">
        <v>1427</v>
      </c>
      <c r="B1428" t="s">
        <v>43</v>
      </c>
      <c r="C1428" t="s">
        <v>23</v>
      </c>
      <c r="D1428" t="s">
        <v>24</v>
      </c>
      <c r="E1428" t="s">
        <v>18</v>
      </c>
      <c r="F1428">
        <v>59999.86</v>
      </c>
      <c r="G1428">
        <v>139657.60999999999</v>
      </c>
      <c r="H1428">
        <v>329878.67</v>
      </c>
      <c r="I1428">
        <v>16.239999999999998</v>
      </c>
      <c r="J1428">
        <v>414</v>
      </c>
      <c r="K1428" t="s">
        <v>45</v>
      </c>
      <c r="L1428" t="s">
        <v>75</v>
      </c>
      <c r="M1428" t="s">
        <v>396</v>
      </c>
      <c r="N1428">
        <v>6322.19</v>
      </c>
      <c r="O1428">
        <v>3705.02</v>
      </c>
    </row>
    <row r="1429" spans="1:15" x14ac:dyDescent="0.3">
      <c r="A1429">
        <v>1428</v>
      </c>
      <c r="B1429" t="s">
        <v>32</v>
      </c>
      <c r="C1429" t="s">
        <v>16</v>
      </c>
      <c r="D1429" t="s">
        <v>56</v>
      </c>
      <c r="E1429" t="s">
        <v>29</v>
      </c>
      <c r="F1429">
        <v>99061.440000000002</v>
      </c>
      <c r="G1429">
        <v>232305.45</v>
      </c>
      <c r="H1429">
        <v>228605.06</v>
      </c>
      <c r="I1429">
        <v>8.65</v>
      </c>
      <c r="J1429">
        <v>491</v>
      </c>
      <c r="K1429" t="s">
        <v>25</v>
      </c>
      <c r="L1429" t="s">
        <v>26</v>
      </c>
      <c r="M1429" t="s">
        <v>287</v>
      </c>
      <c r="N1429">
        <v>5570.28</v>
      </c>
      <c r="O1429">
        <v>4198.74</v>
      </c>
    </row>
    <row r="1430" spans="1:15" x14ac:dyDescent="0.3">
      <c r="A1430">
        <v>1429</v>
      </c>
      <c r="B1430" t="s">
        <v>79</v>
      </c>
      <c r="C1430" t="s">
        <v>23</v>
      </c>
      <c r="D1430" t="s">
        <v>34</v>
      </c>
      <c r="E1430" t="s">
        <v>54</v>
      </c>
      <c r="F1430">
        <v>55871.199999999997</v>
      </c>
      <c r="G1430">
        <v>69062.55</v>
      </c>
      <c r="H1430">
        <v>294879.14</v>
      </c>
      <c r="I1430">
        <v>7.06</v>
      </c>
      <c r="J1430">
        <v>325</v>
      </c>
      <c r="K1430" t="s">
        <v>35</v>
      </c>
      <c r="L1430" t="s">
        <v>46</v>
      </c>
      <c r="M1430" t="s">
        <v>263</v>
      </c>
      <c r="N1430">
        <v>6889.81</v>
      </c>
      <c r="O1430">
        <v>5546.97</v>
      </c>
    </row>
    <row r="1431" spans="1:15" x14ac:dyDescent="0.3">
      <c r="A1431">
        <v>1430</v>
      </c>
      <c r="B1431" t="s">
        <v>79</v>
      </c>
      <c r="C1431" t="s">
        <v>33</v>
      </c>
      <c r="D1431" t="s">
        <v>28</v>
      </c>
      <c r="E1431" t="s">
        <v>63</v>
      </c>
      <c r="F1431">
        <v>43790.22</v>
      </c>
      <c r="G1431">
        <v>225232.91</v>
      </c>
      <c r="H1431">
        <v>285563.67</v>
      </c>
      <c r="I1431">
        <v>7.74</v>
      </c>
      <c r="J1431">
        <v>426</v>
      </c>
      <c r="K1431" t="s">
        <v>35</v>
      </c>
      <c r="L1431" t="s">
        <v>46</v>
      </c>
      <c r="M1431" t="s">
        <v>196</v>
      </c>
      <c r="N1431">
        <v>5380.4</v>
      </c>
      <c r="O1431">
        <v>3274.38</v>
      </c>
    </row>
    <row r="1432" spans="1:15" x14ac:dyDescent="0.3">
      <c r="A1432">
        <v>1431</v>
      </c>
      <c r="B1432" t="s">
        <v>43</v>
      </c>
      <c r="C1432" t="s">
        <v>23</v>
      </c>
      <c r="D1432" t="s">
        <v>28</v>
      </c>
      <c r="E1432" t="s">
        <v>38</v>
      </c>
      <c r="F1432">
        <v>57308.09</v>
      </c>
      <c r="G1432">
        <v>247991.59</v>
      </c>
      <c r="H1432">
        <v>121150.58</v>
      </c>
      <c r="I1432">
        <v>14.88</v>
      </c>
      <c r="J1432">
        <v>316</v>
      </c>
      <c r="K1432" t="s">
        <v>25</v>
      </c>
      <c r="L1432" t="s">
        <v>30</v>
      </c>
      <c r="M1432" t="s">
        <v>183</v>
      </c>
      <c r="N1432">
        <v>8014.78</v>
      </c>
      <c r="O1432">
        <v>7064.8</v>
      </c>
    </row>
    <row r="1433" spans="1:15" x14ac:dyDescent="0.3">
      <c r="A1433">
        <v>1432</v>
      </c>
      <c r="B1433" t="s">
        <v>85</v>
      </c>
      <c r="C1433" t="s">
        <v>37</v>
      </c>
      <c r="D1433" t="s">
        <v>24</v>
      </c>
      <c r="E1433" t="s">
        <v>29</v>
      </c>
      <c r="F1433">
        <v>22336.32</v>
      </c>
      <c r="G1433">
        <v>430355.83</v>
      </c>
      <c r="H1433">
        <v>258819.13</v>
      </c>
      <c r="I1433">
        <v>9.0500000000000007</v>
      </c>
      <c r="J1433">
        <v>617</v>
      </c>
      <c r="K1433" t="s">
        <v>19</v>
      </c>
      <c r="L1433" t="s">
        <v>46</v>
      </c>
      <c r="M1433" t="s">
        <v>144</v>
      </c>
      <c r="N1433">
        <v>3128.21</v>
      </c>
      <c r="O1433">
        <v>2160.8200000000002</v>
      </c>
    </row>
    <row r="1434" spans="1:15" x14ac:dyDescent="0.3">
      <c r="A1434">
        <v>1433</v>
      </c>
      <c r="B1434" t="s">
        <v>48</v>
      </c>
      <c r="C1434" t="s">
        <v>16</v>
      </c>
      <c r="D1434" t="s">
        <v>28</v>
      </c>
      <c r="E1434" t="s">
        <v>63</v>
      </c>
      <c r="F1434">
        <v>47920.76</v>
      </c>
      <c r="G1434">
        <v>212146.55</v>
      </c>
      <c r="H1434">
        <v>359977.84</v>
      </c>
      <c r="I1434">
        <v>8.7899999999999991</v>
      </c>
      <c r="J1434">
        <v>826</v>
      </c>
      <c r="K1434" t="s">
        <v>39</v>
      </c>
      <c r="L1434" t="s">
        <v>46</v>
      </c>
      <c r="M1434" t="s">
        <v>299</v>
      </c>
      <c r="N1434">
        <v>2996.26</v>
      </c>
      <c r="O1434">
        <v>1851.09</v>
      </c>
    </row>
    <row r="1435" spans="1:15" x14ac:dyDescent="0.3">
      <c r="A1435">
        <v>1434</v>
      </c>
      <c r="B1435" t="s">
        <v>15</v>
      </c>
      <c r="C1435" t="s">
        <v>37</v>
      </c>
      <c r="D1435" t="s">
        <v>34</v>
      </c>
      <c r="E1435" t="s">
        <v>63</v>
      </c>
      <c r="F1435">
        <v>89025.2</v>
      </c>
      <c r="G1435">
        <v>397113.85</v>
      </c>
      <c r="H1435">
        <v>355680.39</v>
      </c>
      <c r="I1435">
        <v>14.82</v>
      </c>
      <c r="J1435">
        <v>653</v>
      </c>
      <c r="K1435" t="s">
        <v>39</v>
      </c>
      <c r="L1435" t="s">
        <v>20</v>
      </c>
      <c r="M1435" t="s">
        <v>135</v>
      </c>
      <c r="N1435">
        <v>8399.93</v>
      </c>
      <c r="O1435">
        <v>6596.05</v>
      </c>
    </row>
    <row r="1436" spans="1:15" x14ac:dyDescent="0.3">
      <c r="A1436">
        <v>1435</v>
      </c>
      <c r="B1436" t="s">
        <v>41</v>
      </c>
      <c r="C1436" t="s">
        <v>58</v>
      </c>
      <c r="D1436" t="s">
        <v>34</v>
      </c>
      <c r="E1436" t="s">
        <v>38</v>
      </c>
      <c r="F1436">
        <v>64297.7</v>
      </c>
      <c r="G1436">
        <v>271846.69</v>
      </c>
      <c r="H1436">
        <v>422801.89</v>
      </c>
      <c r="I1436">
        <v>10.89</v>
      </c>
      <c r="J1436">
        <v>452</v>
      </c>
      <c r="K1436" t="s">
        <v>25</v>
      </c>
      <c r="L1436" t="s">
        <v>26</v>
      </c>
      <c r="M1436" t="s">
        <v>203</v>
      </c>
      <c r="N1436">
        <v>9337.2900000000009</v>
      </c>
      <c r="O1436">
        <v>7227.98</v>
      </c>
    </row>
    <row r="1437" spans="1:15" x14ac:dyDescent="0.3">
      <c r="A1437">
        <v>1436</v>
      </c>
      <c r="B1437" t="s">
        <v>22</v>
      </c>
      <c r="C1437" t="s">
        <v>16</v>
      </c>
      <c r="D1437" t="s">
        <v>28</v>
      </c>
      <c r="E1437" t="s">
        <v>38</v>
      </c>
      <c r="F1437">
        <v>93989.56</v>
      </c>
      <c r="G1437">
        <v>310879.23</v>
      </c>
      <c r="H1437">
        <v>75435.289999999994</v>
      </c>
      <c r="I1437">
        <v>5.24</v>
      </c>
      <c r="J1437">
        <v>468</v>
      </c>
      <c r="K1437" t="s">
        <v>35</v>
      </c>
      <c r="L1437" t="s">
        <v>26</v>
      </c>
      <c r="M1437" t="s">
        <v>355</v>
      </c>
      <c r="N1437">
        <v>6039.27</v>
      </c>
      <c r="O1437">
        <v>4527.1000000000004</v>
      </c>
    </row>
    <row r="1438" spans="1:15" x14ac:dyDescent="0.3">
      <c r="A1438">
        <v>1437</v>
      </c>
      <c r="B1438" t="s">
        <v>52</v>
      </c>
      <c r="C1438" t="s">
        <v>16</v>
      </c>
      <c r="D1438" t="s">
        <v>24</v>
      </c>
      <c r="E1438" t="s">
        <v>38</v>
      </c>
      <c r="F1438">
        <v>1533.28</v>
      </c>
      <c r="G1438">
        <v>86493.65</v>
      </c>
      <c r="H1438">
        <v>350731.36</v>
      </c>
      <c r="I1438">
        <v>6.69</v>
      </c>
      <c r="J1438">
        <v>631</v>
      </c>
      <c r="K1438" t="s">
        <v>25</v>
      </c>
      <c r="L1438" t="s">
        <v>46</v>
      </c>
      <c r="M1438" t="s">
        <v>42</v>
      </c>
      <c r="N1438">
        <v>198.24</v>
      </c>
      <c r="O1438">
        <v>147.99</v>
      </c>
    </row>
    <row r="1439" spans="1:15" x14ac:dyDescent="0.3">
      <c r="A1439">
        <v>1438</v>
      </c>
      <c r="B1439" t="s">
        <v>43</v>
      </c>
      <c r="C1439" t="s">
        <v>33</v>
      </c>
      <c r="D1439" t="s">
        <v>28</v>
      </c>
      <c r="E1439" t="s">
        <v>63</v>
      </c>
      <c r="F1439">
        <v>17164.14</v>
      </c>
      <c r="G1439">
        <v>471039.67</v>
      </c>
      <c r="H1439">
        <v>111453.05</v>
      </c>
      <c r="I1439">
        <v>13.69</v>
      </c>
      <c r="J1439">
        <v>624</v>
      </c>
      <c r="K1439" t="s">
        <v>25</v>
      </c>
      <c r="L1439" t="s">
        <v>46</v>
      </c>
      <c r="M1439" t="s">
        <v>314</v>
      </c>
      <c r="N1439">
        <v>999.25</v>
      </c>
      <c r="O1439">
        <v>709.49</v>
      </c>
    </row>
    <row r="1440" spans="1:15" x14ac:dyDescent="0.3">
      <c r="A1440">
        <v>1439</v>
      </c>
      <c r="B1440" t="s">
        <v>41</v>
      </c>
      <c r="C1440" t="s">
        <v>37</v>
      </c>
      <c r="D1440" t="s">
        <v>17</v>
      </c>
      <c r="E1440" t="s">
        <v>18</v>
      </c>
      <c r="F1440">
        <v>7661.05</v>
      </c>
      <c r="G1440">
        <v>379652.99</v>
      </c>
      <c r="H1440">
        <v>4142.1099999999997</v>
      </c>
      <c r="I1440">
        <v>14.11</v>
      </c>
      <c r="J1440">
        <v>851</v>
      </c>
      <c r="K1440" t="s">
        <v>35</v>
      </c>
      <c r="L1440" t="s">
        <v>26</v>
      </c>
      <c r="M1440" t="s">
        <v>289</v>
      </c>
      <c r="N1440">
        <v>1135.1199999999999</v>
      </c>
      <c r="O1440">
        <v>697.41</v>
      </c>
    </row>
    <row r="1441" spans="1:15" x14ac:dyDescent="0.3">
      <c r="A1441">
        <v>1440</v>
      </c>
      <c r="B1441" t="s">
        <v>15</v>
      </c>
      <c r="C1441" t="s">
        <v>37</v>
      </c>
      <c r="D1441" t="s">
        <v>56</v>
      </c>
      <c r="E1441" t="s">
        <v>63</v>
      </c>
      <c r="F1441">
        <v>56682.77</v>
      </c>
      <c r="G1441">
        <v>281152.53000000003</v>
      </c>
      <c r="H1441">
        <v>92761.65</v>
      </c>
      <c r="I1441">
        <v>16.32</v>
      </c>
      <c r="J1441">
        <v>328</v>
      </c>
      <c r="K1441" t="s">
        <v>45</v>
      </c>
      <c r="L1441" t="s">
        <v>46</v>
      </c>
      <c r="M1441" t="s">
        <v>372</v>
      </c>
      <c r="N1441">
        <v>5523.16</v>
      </c>
      <c r="O1441">
        <v>4114.46</v>
      </c>
    </row>
    <row r="1442" spans="1:15" x14ac:dyDescent="0.3">
      <c r="A1442">
        <v>1441</v>
      </c>
      <c r="B1442" t="s">
        <v>15</v>
      </c>
      <c r="C1442" t="s">
        <v>16</v>
      </c>
      <c r="D1442" t="s">
        <v>34</v>
      </c>
      <c r="E1442" t="s">
        <v>38</v>
      </c>
      <c r="F1442">
        <v>61629.03</v>
      </c>
      <c r="G1442">
        <v>196565.96</v>
      </c>
      <c r="H1442">
        <v>457440.66</v>
      </c>
      <c r="I1442">
        <v>13.87</v>
      </c>
      <c r="J1442">
        <v>413</v>
      </c>
      <c r="K1442" t="s">
        <v>39</v>
      </c>
      <c r="L1442" t="s">
        <v>46</v>
      </c>
      <c r="M1442" t="s">
        <v>401</v>
      </c>
      <c r="N1442">
        <v>4982.67</v>
      </c>
      <c r="O1442">
        <v>3729.33</v>
      </c>
    </row>
    <row r="1443" spans="1:15" x14ac:dyDescent="0.3">
      <c r="A1443">
        <v>1442</v>
      </c>
      <c r="B1443" t="s">
        <v>22</v>
      </c>
      <c r="C1443" t="s">
        <v>16</v>
      </c>
      <c r="D1443" t="s">
        <v>17</v>
      </c>
      <c r="E1443" t="s">
        <v>18</v>
      </c>
      <c r="F1443">
        <v>89368.41</v>
      </c>
      <c r="G1443">
        <v>86092.23</v>
      </c>
      <c r="H1443">
        <v>15674.54</v>
      </c>
      <c r="I1443">
        <v>15.37</v>
      </c>
      <c r="J1443">
        <v>623</v>
      </c>
      <c r="K1443" t="s">
        <v>25</v>
      </c>
      <c r="L1443" t="s">
        <v>46</v>
      </c>
      <c r="M1443" t="s">
        <v>62</v>
      </c>
      <c r="N1443">
        <v>9111.61</v>
      </c>
      <c r="O1443">
        <v>6905.56</v>
      </c>
    </row>
    <row r="1444" spans="1:15" x14ac:dyDescent="0.3">
      <c r="A1444">
        <v>1443</v>
      </c>
      <c r="B1444" t="s">
        <v>32</v>
      </c>
      <c r="C1444" t="s">
        <v>37</v>
      </c>
      <c r="D1444" t="s">
        <v>17</v>
      </c>
      <c r="E1444" t="s">
        <v>29</v>
      </c>
      <c r="F1444">
        <v>39678.370000000003</v>
      </c>
      <c r="G1444">
        <v>489488.89</v>
      </c>
      <c r="H1444">
        <v>354190.07</v>
      </c>
      <c r="I1444">
        <v>12.67</v>
      </c>
      <c r="J1444">
        <v>625</v>
      </c>
      <c r="K1444" t="s">
        <v>25</v>
      </c>
      <c r="L1444" t="s">
        <v>30</v>
      </c>
      <c r="M1444" t="s">
        <v>349</v>
      </c>
      <c r="N1444">
        <v>5513.12</v>
      </c>
      <c r="O1444">
        <v>3391.16</v>
      </c>
    </row>
    <row r="1445" spans="1:15" x14ac:dyDescent="0.3">
      <c r="A1445">
        <v>1444</v>
      </c>
      <c r="B1445" t="s">
        <v>85</v>
      </c>
      <c r="C1445" t="s">
        <v>33</v>
      </c>
      <c r="D1445" t="s">
        <v>28</v>
      </c>
      <c r="E1445" t="s">
        <v>54</v>
      </c>
      <c r="F1445">
        <v>9970.25</v>
      </c>
      <c r="G1445">
        <v>366062.36</v>
      </c>
      <c r="H1445">
        <v>461062.64</v>
      </c>
      <c r="I1445">
        <v>7.21</v>
      </c>
      <c r="J1445">
        <v>797</v>
      </c>
      <c r="K1445" t="s">
        <v>45</v>
      </c>
      <c r="L1445" t="s">
        <v>75</v>
      </c>
      <c r="M1445" t="s">
        <v>259</v>
      </c>
      <c r="N1445">
        <v>564.28</v>
      </c>
      <c r="O1445">
        <v>398.93</v>
      </c>
    </row>
    <row r="1446" spans="1:15" x14ac:dyDescent="0.3">
      <c r="A1446">
        <v>1445</v>
      </c>
      <c r="B1446" t="s">
        <v>41</v>
      </c>
      <c r="C1446" t="s">
        <v>37</v>
      </c>
      <c r="D1446" t="s">
        <v>28</v>
      </c>
      <c r="E1446" t="s">
        <v>54</v>
      </c>
      <c r="F1446">
        <v>32242.28</v>
      </c>
      <c r="G1446">
        <v>366303.11</v>
      </c>
      <c r="H1446">
        <v>269631.09000000003</v>
      </c>
      <c r="I1446">
        <v>9.15</v>
      </c>
      <c r="J1446">
        <v>394</v>
      </c>
      <c r="K1446" t="s">
        <v>25</v>
      </c>
      <c r="L1446" t="s">
        <v>75</v>
      </c>
      <c r="M1446" t="s">
        <v>97</v>
      </c>
      <c r="N1446">
        <v>2236.2399999999998</v>
      </c>
      <c r="O1446">
        <v>1344.75</v>
      </c>
    </row>
    <row r="1447" spans="1:15" x14ac:dyDescent="0.3">
      <c r="A1447">
        <v>1446</v>
      </c>
      <c r="B1447" t="s">
        <v>52</v>
      </c>
      <c r="C1447" t="s">
        <v>33</v>
      </c>
      <c r="D1447" t="s">
        <v>34</v>
      </c>
      <c r="E1447" t="s">
        <v>63</v>
      </c>
      <c r="F1447">
        <v>91309.22</v>
      </c>
      <c r="G1447">
        <v>415257.67</v>
      </c>
      <c r="H1447">
        <v>19991.07</v>
      </c>
      <c r="I1447">
        <v>12.91</v>
      </c>
      <c r="J1447">
        <v>650</v>
      </c>
      <c r="K1447" t="s">
        <v>45</v>
      </c>
      <c r="L1447" t="s">
        <v>30</v>
      </c>
      <c r="M1447" t="s">
        <v>364</v>
      </c>
      <c r="N1447">
        <v>9837.19</v>
      </c>
      <c r="O1447">
        <v>5520.39</v>
      </c>
    </row>
    <row r="1448" spans="1:15" x14ac:dyDescent="0.3">
      <c r="A1448">
        <v>1447</v>
      </c>
      <c r="B1448" t="s">
        <v>52</v>
      </c>
      <c r="C1448" t="s">
        <v>23</v>
      </c>
      <c r="D1448" t="s">
        <v>24</v>
      </c>
      <c r="E1448" t="s">
        <v>38</v>
      </c>
      <c r="F1448">
        <v>45591.09</v>
      </c>
      <c r="G1448">
        <v>456791.92</v>
      </c>
      <c r="H1448">
        <v>338662.72</v>
      </c>
      <c r="I1448">
        <v>7.25</v>
      </c>
      <c r="J1448">
        <v>612</v>
      </c>
      <c r="K1448" t="s">
        <v>19</v>
      </c>
      <c r="L1448" t="s">
        <v>20</v>
      </c>
      <c r="M1448" t="s">
        <v>169</v>
      </c>
      <c r="N1448">
        <v>5309.83</v>
      </c>
      <c r="O1448">
        <v>4080.65</v>
      </c>
    </row>
    <row r="1449" spans="1:15" x14ac:dyDescent="0.3">
      <c r="A1449">
        <v>1448</v>
      </c>
      <c r="B1449" t="s">
        <v>15</v>
      </c>
      <c r="C1449" t="s">
        <v>58</v>
      </c>
      <c r="D1449" t="s">
        <v>34</v>
      </c>
      <c r="E1449" t="s">
        <v>38</v>
      </c>
      <c r="F1449">
        <v>65448.34</v>
      </c>
      <c r="G1449">
        <v>93436</v>
      </c>
      <c r="H1449">
        <v>266790.58</v>
      </c>
      <c r="I1449">
        <v>11.04</v>
      </c>
      <c r="J1449">
        <v>627</v>
      </c>
      <c r="K1449" t="s">
        <v>35</v>
      </c>
      <c r="L1449" t="s">
        <v>20</v>
      </c>
      <c r="M1449" t="s">
        <v>330</v>
      </c>
      <c r="N1449">
        <v>7274.57</v>
      </c>
      <c r="O1449">
        <v>6527.79</v>
      </c>
    </row>
    <row r="1450" spans="1:15" x14ac:dyDescent="0.3">
      <c r="A1450">
        <v>1449</v>
      </c>
      <c r="B1450" t="s">
        <v>41</v>
      </c>
      <c r="C1450" t="s">
        <v>23</v>
      </c>
      <c r="D1450" t="s">
        <v>17</v>
      </c>
      <c r="E1450" t="s">
        <v>63</v>
      </c>
      <c r="F1450">
        <v>77411.539999999994</v>
      </c>
      <c r="G1450">
        <v>132458.88</v>
      </c>
      <c r="H1450">
        <v>230400.96</v>
      </c>
      <c r="I1450">
        <v>14.63</v>
      </c>
      <c r="J1450">
        <v>531</v>
      </c>
      <c r="K1450" t="s">
        <v>25</v>
      </c>
      <c r="L1450" t="s">
        <v>75</v>
      </c>
      <c r="M1450" t="s">
        <v>152</v>
      </c>
      <c r="N1450">
        <v>9043.99</v>
      </c>
      <c r="O1450">
        <v>4686.67</v>
      </c>
    </row>
    <row r="1451" spans="1:15" x14ac:dyDescent="0.3">
      <c r="A1451">
        <v>1450</v>
      </c>
      <c r="B1451" t="s">
        <v>43</v>
      </c>
      <c r="C1451" t="s">
        <v>58</v>
      </c>
      <c r="D1451" t="s">
        <v>28</v>
      </c>
      <c r="E1451" t="s">
        <v>18</v>
      </c>
      <c r="F1451">
        <v>78797.36</v>
      </c>
      <c r="G1451">
        <v>425969.97</v>
      </c>
      <c r="H1451">
        <v>399646.49</v>
      </c>
      <c r="I1451">
        <v>6.86</v>
      </c>
      <c r="J1451">
        <v>568</v>
      </c>
      <c r="K1451" t="s">
        <v>39</v>
      </c>
      <c r="L1451" t="s">
        <v>75</v>
      </c>
      <c r="M1451" t="s">
        <v>193</v>
      </c>
      <c r="N1451">
        <v>11237.36</v>
      </c>
      <c r="O1451">
        <v>8917.6299999999992</v>
      </c>
    </row>
    <row r="1452" spans="1:15" x14ac:dyDescent="0.3">
      <c r="A1452">
        <v>1451</v>
      </c>
      <c r="B1452" t="s">
        <v>52</v>
      </c>
      <c r="C1452" t="s">
        <v>23</v>
      </c>
      <c r="D1452" t="s">
        <v>34</v>
      </c>
      <c r="E1452" t="s">
        <v>54</v>
      </c>
      <c r="F1452">
        <v>2455.4299999999998</v>
      </c>
      <c r="G1452">
        <v>395285.24</v>
      </c>
      <c r="H1452">
        <v>436165.68</v>
      </c>
      <c r="I1452">
        <v>16.149999999999999</v>
      </c>
      <c r="J1452">
        <v>397</v>
      </c>
      <c r="K1452" t="s">
        <v>39</v>
      </c>
      <c r="L1452" t="s">
        <v>30</v>
      </c>
      <c r="M1452" t="s">
        <v>150</v>
      </c>
      <c r="N1452">
        <v>311.12</v>
      </c>
      <c r="O1452">
        <v>174.94</v>
      </c>
    </row>
    <row r="1453" spans="1:15" x14ac:dyDescent="0.3">
      <c r="A1453">
        <v>1452</v>
      </c>
      <c r="B1453" t="s">
        <v>48</v>
      </c>
      <c r="C1453" t="s">
        <v>23</v>
      </c>
      <c r="D1453" t="s">
        <v>34</v>
      </c>
      <c r="E1453" t="s">
        <v>38</v>
      </c>
      <c r="F1453">
        <v>7006.25</v>
      </c>
      <c r="G1453">
        <v>64257.05</v>
      </c>
      <c r="H1453">
        <v>97664.73</v>
      </c>
      <c r="I1453">
        <v>8.32</v>
      </c>
      <c r="J1453">
        <v>446</v>
      </c>
      <c r="K1453" t="s">
        <v>39</v>
      </c>
      <c r="L1453" t="s">
        <v>20</v>
      </c>
      <c r="M1453" t="s">
        <v>122</v>
      </c>
      <c r="N1453">
        <v>679.94</v>
      </c>
      <c r="O1453">
        <v>488.76</v>
      </c>
    </row>
    <row r="1454" spans="1:15" x14ac:dyDescent="0.3">
      <c r="A1454">
        <v>1453</v>
      </c>
      <c r="B1454" t="s">
        <v>52</v>
      </c>
      <c r="C1454" t="s">
        <v>37</v>
      </c>
      <c r="D1454" t="s">
        <v>24</v>
      </c>
      <c r="E1454" t="s">
        <v>63</v>
      </c>
      <c r="F1454">
        <v>47904.81</v>
      </c>
      <c r="G1454">
        <v>12207.98</v>
      </c>
      <c r="H1454">
        <v>302539.33</v>
      </c>
      <c r="I1454">
        <v>17.48</v>
      </c>
      <c r="J1454">
        <v>500</v>
      </c>
      <c r="K1454" t="s">
        <v>19</v>
      </c>
      <c r="L1454" t="s">
        <v>26</v>
      </c>
      <c r="M1454" t="s">
        <v>268</v>
      </c>
      <c r="N1454">
        <v>6411.99</v>
      </c>
      <c r="O1454">
        <v>4973.16</v>
      </c>
    </row>
    <row r="1455" spans="1:15" x14ac:dyDescent="0.3">
      <c r="A1455">
        <v>1454</v>
      </c>
      <c r="B1455" t="s">
        <v>41</v>
      </c>
      <c r="C1455" t="s">
        <v>23</v>
      </c>
      <c r="D1455" t="s">
        <v>56</v>
      </c>
      <c r="E1455" t="s">
        <v>18</v>
      </c>
      <c r="F1455">
        <v>88312.87</v>
      </c>
      <c r="G1455">
        <v>86049.91</v>
      </c>
      <c r="H1455">
        <v>42530.41</v>
      </c>
      <c r="I1455">
        <v>6.01</v>
      </c>
      <c r="J1455">
        <v>575</v>
      </c>
      <c r="K1455" t="s">
        <v>45</v>
      </c>
      <c r="L1455" t="s">
        <v>75</v>
      </c>
      <c r="M1455" t="s">
        <v>236</v>
      </c>
      <c r="N1455">
        <v>9059.3799999999992</v>
      </c>
      <c r="O1455">
        <v>5499.8</v>
      </c>
    </row>
    <row r="1456" spans="1:15" x14ac:dyDescent="0.3">
      <c r="A1456">
        <v>1455</v>
      </c>
      <c r="B1456" t="s">
        <v>50</v>
      </c>
      <c r="C1456" t="s">
        <v>33</v>
      </c>
      <c r="D1456" t="s">
        <v>28</v>
      </c>
      <c r="E1456" t="s">
        <v>63</v>
      </c>
      <c r="F1456">
        <v>41073.03</v>
      </c>
      <c r="G1456">
        <v>288687.74</v>
      </c>
      <c r="H1456">
        <v>196914.85</v>
      </c>
      <c r="I1456">
        <v>11.73</v>
      </c>
      <c r="J1456">
        <v>553</v>
      </c>
      <c r="K1456" t="s">
        <v>25</v>
      </c>
      <c r="L1456" t="s">
        <v>75</v>
      </c>
      <c r="M1456" t="s">
        <v>318</v>
      </c>
      <c r="N1456">
        <v>4444.5600000000004</v>
      </c>
      <c r="O1456">
        <v>2269.27</v>
      </c>
    </row>
    <row r="1457" spans="1:15" x14ac:dyDescent="0.3">
      <c r="A1457">
        <v>1456</v>
      </c>
      <c r="B1457" t="s">
        <v>41</v>
      </c>
      <c r="C1457" t="s">
        <v>37</v>
      </c>
      <c r="D1457" t="s">
        <v>17</v>
      </c>
      <c r="E1457" t="s">
        <v>63</v>
      </c>
      <c r="F1457">
        <v>72864.08</v>
      </c>
      <c r="G1457">
        <v>60750.080000000002</v>
      </c>
      <c r="H1457">
        <v>272632.84000000003</v>
      </c>
      <c r="I1457">
        <v>13.28</v>
      </c>
      <c r="J1457">
        <v>723</v>
      </c>
      <c r="K1457" t="s">
        <v>45</v>
      </c>
      <c r="L1457" t="s">
        <v>26</v>
      </c>
      <c r="M1457" t="s">
        <v>155</v>
      </c>
      <c r="N1457">
        <v>9226.42</v>
      </c>
      <c r="O1457">
        <v>5398.15</v>
      </c>
    </row>
    <row r="1458" spans="1:15" x14ac:dyDescent="0.3">
      <c r="A1458">
        <v>1457</v>
      </c>
      <c r="B1458" t="s">
        <v>43</v>
      </c>
      <c r="C1458" t="s">
        <v>37</v>
      </c>
      <c r="D1458" t="s">
        <v>34</v>
      </c>
      <c r="E1458" t="s">
        <v>63</v>
      </c>
      <c r="F1458">
        <v>64252.56</v>
      </c>
      <c r="G1458">
        <v>42715.77</v>
      </c>
      <c r="H1458">
        <v>366579.03</v>
      </c>
      <c r="I1458">
        <v>14.46</v>
      </c>
      <c r="J1458">
        <v>854</v>
      </c>
      <c r="K1458" t="s">
        <v>35</v>
      </c>
      <c r="L1458" t="s">
        <v>75</v>
      </c>
      <c r="M1458" t="s">
        <v>220</v>
      </c>
      <c r="N1458">
        <v>3850.97</v>
      </c>
      <c r="O1458">
        <v>2812.81</v>
      </c>
    </row>
    <row r="1459" spans="1:15" x14ac:dyDescent="0.3">
      <c r="A1459">
        <v>1458</v>
      </c>
      <c r="B1459" t="s">
        <v>15</v>
      </c>
      <c r="C1459" t="s">
        <v>16</v>
      </c>
      <c r="D1459" t="s">
        <v>56</v>
      </c>
      <c r="E1459" t="s">
        <v>54</v>
      </c>
      <c r="F1459">
        <v>99552.71</v>
      </c>
      <c r="G1459">
        <v>478636.52</v>
      </c>
      <c r="H1459">
        <v>201141.06</v>
      </c>
      <c r="I1459">
        <v>14.72</v>
      </c>
      <c r="J1459">
        <v>737</v>
      </c>
      <c r="K1459" t="s">
        <v>45</v>
      </c>
      <c r="L1459" t="s">
        <v>30</v>
      </c>
      <c r="M1459" t="s">
        <v>222</v>
      </c>
      <c r="N1459">
        <v>8320.19</v>
      </c>
      <c r="O1459">
        <v>6067.35</v>
      </c>
    </row>
    <row r="1460" spans="1:15" x14ac:dyDescent="0.3">
      <c r="A1460">
        <v>1459</v>
      </c>
      <c r="B1460" t="s">
        <v>52</v>
      </c>
      <c r="C1460" t="s">
        <v>16</v>
      </c>
      <c r="D1460" t="s">
        <v>28</v>
      </c>
      <c r="E1460" t="s">
        <v>38</v>
      </c>
      <c r="F1460">
        <v>79480.59</v>
      </c>
      <c r="G1460">
        <v>462376.82</v>
      </c>
      <c r="H1460">
        <v>34481.86</v>
      </c>
      <c r="I1460">
        <v>11.53</v>
      </c>
      <c r="J1460">
        <v>452</v>
      </c>
      <c r="K1460" t="s">
        <v>45</v>
      </c>
      <c r="L1460" t="s">
        <v>20</v>
      </c>
      <c r="M1460" t="s">
        <v>91</v>
      </c>
      <c r="N1460">
        <v>6565.25</v>
      </c>
      <c r="O1460">
        <v>5579.34</v>
      </c>
    </row>
    <row r="1461" spans="1:15" x14ac:dyDescent="0.3">
      <c r="A1461">
        <v>1460</v>
      </c>
      <c r="B1461" t="s">
        <v>22</v>
      </c>
      <c r="C1461" t="s">
        <v>37</v>
      </c>
      <c r="D1461" t="s">
        <v>28</v>
      </c>
      <c r="E1461" t="s">
        <v>38</v>
      </c>
      <c r="F1461">
        <v>89783.25</v>
      </c>
      <c r="G1461">
        <v>492088.16</v>
      </c>
      <c r="H1461">
        <v>103660.7</v>
      </c>
      <c r="I1461">
        <v>9.33</v>
      </c>
      <c r="J1461">
        <v>429</v>
      </c>
      <c r="K1461" t="s">
        <v>45</v>
      </c>
      <c r="L1461" t="s">
        <v>26</v>
      </c>
      <c r="M1461" t="s">
        <v>195</v>
      </c>
      <c r="N1461">
        <v>13159.88</v>
      </c>
      <c r="O1461">
        <v>6964.36</v>
      </c>
    </row>
    <row r="1462" spans="1:15" x14ac:dyDescent="0.3">
      <c r="A1462">
        <v>1461</v>
      </c>
      <c r="B1462" t="s">
        <v>32</v>
      </c>
      <c r="C1462" t="s">
        <v>58</v>
      </c>
      <c r="D1462" t="s">
        <v>34</v>
      </c>
      <c r="E1462" t="s">
        <v>38</v>
      </c>
      <c r="F1462">
        <v>53533.23</v>
      </c>
      <c r="G1462">
        <v>258160.67</v>
      </c>
      <c r="H1462">
        <v>460818.5</v>
      </c>
      <c r="I1462">
        <v>15.2</v>
      </c>
      <c r="J1462">
        <v>562</v>
      </c>
      <c r="K1462" t="s">
        <v>35</v>
      </c>
      <c r="L1462" t="s">
        <v>26</v>
      </c>
      <c r="M1462" t="s">
        <v>294</v>
      </c>
      <c r="N1462">
        <v>6414.32</v>
      </c>
      <c r="O1462">
        <v>5043.8999999999996</v>
      </c>
    </row>
    <row r="1463" spans="1:15" x14ac:dyDescent="0.3">
      <c r="A1463">
        <v>1462</v>
      </c>
      <c r="B1463" t="s">
        <v>50</v>
      </c>
      <c r="C1463" t="s">
        <v>23</v>
      </c>
      <c r="D1463" t="s">
        <v>56</v>
      </c>
      <c r="E1463" t="s">
        <v>29</v>
      </c>
      <c r="F1463">
        <v>30940.66</v>
      </c>
      <c r="G1463">
        <v>332437.52</v>
      </c>
      <c r="H1463">
        <v>479581.32</v>
      </c>
      <c r="I1463">
        <v>12.23</v>
      </c>
      <c r="J1463">
        <v>565</v>
      </c>
      <c r="K1463" t="s">
        <v>35</v>
      </c>
      <c r="L1463" t="s">
        <v>75</v>
      </c>
      <c r="M1463" t="s">
        <v>195</v>
      </c>
      <c r="N1463">
        <v>3230.6</v>
      </c>
      <c r="O1463">
        <v>1763.49</v>
      </c>
    </row>
    <row r="1464" spans="1:15" x14ac:dyDescent="0.3">
      <c r="A1464">
        <v>1463</v>
      </c>
      <c r="B1464" t="s">
        <v>32</v>
      </c>
      <c r="C1464" t="s">
        <v>37</v>
      </c>
      <c r="D1464" t="s">
        <v>34</v>
      </c>
      <c r="E1464" t="s">
        <v>18</v>
      </c>
      <c r="F1464">
        <v>56931.16</v>
      </c>
      <c r="G1464">
        <v>407794.05</v>
      </c>
      <c r="H1464">
        <v>20914.689999999999</v>
      </c>
      <c r="I1464">
        <v>12.74</v>
      </c>
      <c r="J1464">
        <v>882</v>
      </c>
      <c r="K1464" t="s">
        <v>45</v>
      </c>
      <c r="L1464" t="s">
        <v>26</v>
      </c>
      <c r="M1464" t="s">
        <v>262</v>
      </c>
      <c r="N1464">
        <v>3338.11</v>
      </c>
      <c r="O1464">
        <v>2977.53</v>
      </c>
    </row>
    <row r="1465" spans="1:15" x14ac:dyDescent="0.3">
      <c r="A1465">
        <v>1464</v>
      </c>
      <c r="B1465" t="s">
        <v>85</v>
      </c>
      <c r="C1465" t="s">
        <v>37</v>
      </c>
      <c r="D1465" t="s">
        <v>24</v>
      </c>
      <c r="E1465" t="s">
        <v>38</v>
      </c>
      <c r="F1465">
        <v>59195.73</v>
      </c>
      <c r="G1465">
        <v>233676</v>
      </c>
      <c r="H1465">
        <v>230532.78</v>
      </c>
      <c r="I1465">
        <v>9.6300000000000008</v>
      </c>
      <c r="J1465">
        <v>865</v>
      </c>
      <c r="K1465" t="s">
        <v>45</v>
      </c>
      <c r="L1465" t="s">
        <v>75</v>
      </c>
      <c r="M1465" t="s">
        <v>214</v>
      </c>
      <c r="N1465">
        <v>8858.1299999999992</v>
      </c>
      <c r="O1465">
        <v>6216.8</v>
      </c>
    </row>
    <row r="1466" spans="1:15" x14ac:dyDescent="0.3">
      <c r="A1466">
        <v>1465</v>
      </c>
      <c r="B1466" t="s">
        <v>52</v>
      </c>
      <c r="C1466" t="s">
        <v>33</v>
      </c>
      <c r="D1466" t="s">
        <v>34</v>
      </c>
      <c r="E1466" t="s">
        <v>29</v>
      </c>
      <c r="F1466">
        <v>82506.570000000007</v>
      </c>
      <c r="G1466">
        <v>426383.68</v>
      </c>
      <c r="H1466">
        <v>63793.120000000003</v>
      </c>
      <c r="I1466">
        <v>5.21</v>
      </c>
      <c r="J1466">
        <v>445</v>
      </c>
      <c r="K1466" t="s">
        <v>45</v>
      </c>
      <c r="L1466" t="s">
        <v>75</v>
      </c>
      <c r="M1466" t="s">
        <v>233</v>
      </c>
      <c r="N1466">
        <v>12325.62</v>
      </c>
      <c r="O1466">
        <v>9796.7800000000007</v>
      </c>
    </row>
    <row r="1467" spans="1:15" x14ac:dyDescent="0.3">
      <c r="A1467">
        <v>1466</v>
      </c>
      <c r="B1467" t="s">
        <v>43</v>
      </c>
      <c r="C1467" t="s">
        <v>16</v>
      </c>
      <c r="D1467" t="s">
        <v>34</v>
      </c>
      <c r="E1467" t="s">
        <v>38</v>
      </c>
      <c r="F1467">
        <v>71829.98</v>
      </c>
      <c r="G1467">
        <v>319048.27</v>
      </c>
      <c r="H1467">
        <v>452630.66</v>
      </c>
      <c r="I1467">
        <v>9.3000000000000007</v>
      </c>
      <c r="J1467">
        <v>454</v>
      </c>
      <c r="K1467" t="s">
        <v>45</v>
      </c>
      <c r="L1467" t="s">
        <v>30</v>
      </c>
      <c r="M1467" t="s">
        <v>164</v>
      </c>
      <c r="N1467">
        <v>3918.87</v>
      </c>
      <c r="O1467">
        <v>2929.04</v>
      </c>
    </row>
    <row r="1468" spans="1:15" x14ac:dyDescent="0.3">
      <c r="A1468">
        <v>1467</v>
      </c>
      <c r="B1468" t="s">
        <v>79</v>
      </c>
      <c r="C1468" t="s">
        <v>37</v>
      </c>
      <c r="D1468" t="s">
        <v>56</v>
      </c>
      <c r="E1468" t="s">
        <v>54</v>
      </c>
      <c r="F1468">
        <v>40142.53</v>
      </c>
      <c r="G1468">
        <v>115432.37</v>
      </c>
      <c r="H1468">
        <v>42633.07</v>
      </c>
      <c r="I1468">
        <v>14.43</v>
      </c>
      <c r="J1468">
        <v>405</v>
      </c>
      <c r="K1468" t="s">
        <v>19</v>
      </c>
      <c r="L1468" t="s">
        <v>20</v>
      </c>
      <c r="M1468" t="s">
        <v>241</v>
      </c>
      <c r="N1468">
        <v>4235.8</v>
      </c>
      <c r="O1468">
        <v>2932.92</v>
      </c>
    </row>
    <row r="1469" spans="1:15" x14ac:dyDescent="0.3">
      <c r="A1469">
        <v>1468</v>
      </c>
      <c r="B1469" t="s">
        <v>43</v>
      </c>
      <c r="C1469" t="s">
        <v>23</v>
      </c>
      <c r="D1469" t="s">
        <v>56</v>
      </c>
      <c r="E1469" t="s">
        <v>38</v>
      </c>
      <c r="F1469">
        <v>90050.08</v>
      </c>
      <c r="G1469">
        <v>454651.92</v>
      </c>
      <c r="H1469">
        <v>369517.71</v>
      </c>
      <c r="I1469">
        <v>7.91</v>
      </c>
      <c r="J1469">
        <v>498</v>
      </c>
      <c r="K1469" t="s">
        <v>45</v>
      </c>
      <c r="L1469" t="s">
        <v>20</v>
      </c>
      <c r="M1469" t="s">
        <v>298</v>
      </c>
      <c r="N1469">
        <v>9912.7000000000007</v>
      </c>
      <c r="O1469">
        <v>8278.4500000000007</v>
      </c>
    </row>
    <row r="1470" spans="1:15" x14ac:dyDescent="0.3">
      <c r="A1470">
        <v>1469</v>
      </c>
      <c r="B1470" t="s">
        <v>41</v>
      </c>
      <c r="C1470" t="s">
        <v>37</v>
      </c>
      <c r="D1470" t="s">
        <v>56</v>
      </c>
      <c r="E1470" t="s">
        <v>38</v>
      </c>
      <c r="F1470">
        <v>48442.92</v>
      </c>
      <c r="G1470">
        <v>95027.98</v>
      </c>
      <c r="H1470">
        <v>75950.92</v>
      </c>
      <c r="I1470">
        <v>6.05</v>
      </c>
      <c r="J1470">
        <v>888</v>
      </c>
      <c r="K1470" t="s">
        <v>25</v>
      </c>
      <c r="L1470" t="s">
        <v>46</v>
      </c>
      <c r="M1470" t="s">
        <v>250</v>
      </c>
      <c r="N1470">
        <v>6274.78</v>
      </c>
      <c r="O1470">
        <v>4797.82</v>
      </c>
    </row>
    <row r="1471" spans="1:15" x14ac:dyDescent="0.3">
      <c r="A1471">
        <v>1470</v>
      </c>
      <c r="B1471" t="s">
        <v>41</v>
      </c>
      <c r="C1471" t="s">
        <v>37</v>
      </c>
      <c r="D1471" t="s">
        <v>34</v>
      </c>
      <c r="E1471" t="s">
        <v>29</v>
      </c>
      <c r="F1471">
        <v>18855.439999999999</v>
      </c>
      <c r="G1471">
        <v>13021.27</v>
      </c>
      <c r="H1471">
        <v>417242.04</v>
      </c>
      <c r="I1471">
        <v>10.42</v>
      </c>
      <c r="J1471">
        <v>515</v>
      </c>
      <c r="K1471" t="s">
        <v>45</v>
      </c>
      <c r="L1471" t="s">
        <v>30</v>
      </c>
      <c r="M1471" t="s">
        <v>299</v>
      </c>
      <c r="N1471">
        <v>2142.34</v>
      </c>
      <c r="O1471">
        <v>1897.06</v>
      </c>
    </row>
    <row r="1472" spans="1:15" x14ac:dyDescent="0.3">
      <c r="A1472">
        <v>1471</v>
      </c>
      <c r="B1472" t="s">
        <v>52</v>
      </c>
      <c r="C1472" t="s">
        <v>58</v>
      </c>
      <c r="D1472" t="s">
        <v>24</v>
      </c>
      <c r="E1472" t="s">
        <v>38</v>
      </c>
      <c r="F1472">
        <v>77743.259999999995</v>
      </c>
      <c r="G1472">
        <v>482590.57</v>
      </c>
      <c r="H1472">
        <v>183313.12</v>
      </c>
      <c r="I1472">
        <v>15.81</v>
      </c>
      <c r="J1472">
        <v>564</v>
      </c>
      <c r="K1472" t="s">
        <v>19</v>
      </c>
      <c r="L1472" t="s">
        <v>20</v>
      </c>
      <c r="M1472" t="s">
        <v>97</v>
      </c>
      <c r="N1472">
        <v>9154.32</v>
      </c>
      <c r="O1472">
        <v>5147.29</v>
      </c>
    </row>
    <row r="1473" spans="1:15" x14ac:dyDescent="0.3">
      <c r="A1473">
        <v>1472</v>
      </c>
      <c r="B1473" t="s">
        <v>48</v>
      </c>
      <c r="C1473" t="s">
        <v>16</v>
      </c>
      <c r="D1473" t="s">
        <v>28</v>
      </c>
      <c r="E1473" t="s">
        <v>29</v>
      </c>
      <c r="F1473">
        <v>72762.080000000002</v>
      </c>
      <c r="G1473">
        <v>212378.55</v>
      </c>
      <c r="H1473">
        <v>112451.53</v>
      </c>
      <c r="I1473">
        <v>9.59</v>
      </c>
      <c r="J1473">
        <v>661</v>
      </c>
      <c r="K1473" t="s">
        <v>25</v>
      </c>
      <c r="L1473" t="s">
        <v>46</v>
      </c>
      <c r="M1473" t="s">
        <v>339</v>
      </c>
      <c r="N1473">
        <v>6248.95</v>
      </c>
      <c r="O1473">
        <v>5397.35</v>
      </c>
    </row>
    <row r="1474" spans="1:15" x14ac:dyDescent="0.3">
      <c r="A1474">
        <v>1473</v>
      </c>
      <c r="B1474" t="s">
        <v>50</v>
      </c>
      <c r="C1474" t="s">
        <v>16</v>
      </c>
      <c r="D1474" t="s">
        <v>56</v>
      </c>
      <c r="E1474" t="s">
        <v>29</v>
      </c>
      <c r="F1474">
        <v>65142.19</v>
      </c>
      <c r="G1474">
        <v>397390.95</v>
      </c>
      <c r="H1474">
        <v>365429.16</v>
      </c>
      <c r="I1474">
        <v>14.54</v>
      </c>
      <c r="J1474">
        <v>882</v>
      </c>
      <c r="K1474" t="s">
        <v>35</v>
      </c>
      <c r="L1474" t="s">
        <v>30</v>
      </c>
      <c r="M1474" t="s">
        <v>281</v>
      </c>
      <c r="N1474">
        <v>7077.66</v>
      </c>
      <c r="O1474">
        <v>6296.96</v>
      </c>
    </row>
    <row r="1475" spans="1:15" x14ac:dyDescent="0.3">
      <c r="A1475">
        <v>1474</v>
      </c>
      <c r="B1475" t="s">
        <v>41</v>
      </c>
      <c r="C1475" t="s">
        <v>58</v>
      </c>
      <c r="D1475" t="s">
        <v>28</v>
      </c>
      <c r="E1475" t="s">
        <v>18</v>
      </c>
      <c r="F1475">
        <v>70022.429999999993</v>
      </c>
      <c r="G1475">
        <v>66710.53</v>
      </c>
      <c r="H1475">
        <v>303182.61</v>
      </c>
      <c r="I1475">
        <v>9.32</v>
      </c>
      <c r="J1475">
        <v>362</v>
      </c>
      <c r="K1475" t="s">
        <v>19</v>
      </c>
      <c r="L1475" t="s">
        <v>20</v>
      </c>
      <c r="M1475" t="s">
        <v>372</v>
      </c>
      <c r="N1475">
        <v>6809.21</v>
      </c>
      <c r="O1475">
        <v>3743.52</v>
      </c>
    </row>
    <row r="1476" spans="1:15" x14ac:dyDescent="0.3">
      <c r="A1476">
        <v>1475</v>
      </c>
      <c r="B1476" t="s">
        <v>22</v>
      </c>
      <c r="C1476" t="s">
        <v>33</v>
      </c>
      <c r="D1476" t="s">
        <v>17</v>
      </c>
      <c r="E1476" t="s">
        <v>54</v>
      </c>
      <c r="F1476">
        <v>3046.8</v>
      </c>
      <c r="G1476">
        <v>306989.24</v>
      </c>
      <c r="H1476">
        <v>67066.899999999994</v>
      </c>
      <c r="I1476">
        <v>15.96</v>
      </c>
      <c r="J1476">
        <v>386</v>
      </c>
      <c r="K1476" t="s">
        <v>35</v>
      </c>
      <c r="L1476" t="s">
        <v>46</v>
      </c>
      <c r="M1476" t="s">
        <v>210</v>
      </c>
      <c r="N1476">
        <v>166.33</v>
      </c>
      <c r="O1476">
        <v>138.4</v>
      </c>
    </row>
    <row r="1477" spans="1:15" x14ac:dyDescent="0.3">
      <c r="A1477">
        <v>1476</v>
      </c>
      <c r="B1477" t="s">
        <v>32</v>
      </c>
      <c r="C1477" t="s">
        <v>16</v>
      </c>
      <c r="D1477" t="s">
        <v>24</v>
      </c>
      <c r="E1477" t="s">
        <v>54</v>
      </c>
      <c r="F1477">
        <v>2827.38</v>
      </c>
      <c r="G1477">
        <v>183647.17</v>
      </c>
      <c r="H1477">
        <v>351886.37</v>
      </c>
      <c r="I1477">
        <v>8.68</v>
      </c>
      <c r="J1477">
        <v>732</v>
      </c>
      <c r="K1477" t="s">
        <v>35</v>
      </c>
      <c r="L1477" t="s">
        <v>30</v>
      </c>
      <c r="M1477" t="s">
        <v>258</v>
      </c>
      <c r="N1477">
        <v>420.07</v>
      </c>
      <c r="O1477">
        <v>247.37</v>
      </c>
    </row>
    <row r="1478" spans="1:15" x14ac:dyDescent="0.3">
      <c r="A1478">
        <v>1477</v>
      </c>
      <c r="B1478" t="s">
        <v>43</v>
      </c>
      <c r="C1478" t="s">
        <v>33</v>
      </c>
      <c r="D1478" t="s">
        <v>24</v>
      </c>
      <c r="E1478" t="s">
        <v>54</v>
      </c>
      <c r="F1478">
        <v>82161.98</v>
      </c>
      <c r="G1478">
        <v>255706.29</v>
      </c>
      <c r="H1478">
        <v>170927.56</v>
      </c>
      <c r="I1478">
        <v>9.57</v>
      </c>
      <c r="J1478">
        <v>540</v>
      </c>
      <c r="K1478" t="s">
        <v>39</v>
      </c>
      <c r="L1478" t="s">
        <v>20</v>
      </c>
      <c r="M1478" t="s">
        <v>390</v>
      </c>
      <c r="N1478">
        <v>6133.91</v>
      </c>
      <c r="O1478">
        <v>3245.63</v>
      </c>
    </row>
    <row r="1479" spans="1:15" x14ac:dyDescent="0.3">
      <c r="A1479">
        <v>1478</v>
      </c>
      <c r="B1479" t="s">
        <v>22</v>
      </c>
      <c r="C1479" t="s">
        <v>58</v>
      </c>
      <c r="D1479" t="s">
        <v>56</v>
      </c>
      <c r="E1479" t="s">
        <v>54</v>
      </c>
      <c r="F1479">
        <v>26113.89</v>
      </c>
      <c r="G1479">
        <v>45206.15</v>
      </c>
      <c r="H1479">
        <v>479262.94</v>
      </c>
      <c r="I1479">
        <v>13.79</v>
      </c>
      <c r="J1479">
        <v>891</v>
      </c>
      <c r="K1479" t="s">
        <v>25</v>
      </c>
      <c r="L1479" t="s">
        <v>30</v>
      </c>
      <c r="M1479" t="s">
        <v>70</v>
      </c>
      <c r="N1479">
        <v>1539.29</v>
      </c>
      <c r="O1479">
        <v>1302.4100000000001</v>
      </c>
    </row>
    <row r="1480" spans="1:15" x14ac:dyDescent="0.3">
      <c r="A1480">
        <v>1479</v>
      </c>
      <c r="B1480" t="s">
        <v>32</v>
      </c>
      <c r="C1480" t="s">
        <v>16</v>
      </c>
      <c r="D1480" t="s">
        <v>28</v>
      </c>
      <c r="E1480" t="s">
        <v>29</v>
      </c>
      <c r="F1480">
        <v>96100.44</v>
      </c>
      <c r="G1480">
        <v>303511.03000000003</v>
      </c>
      <c r="H1480">
        <v>420624.21</v>
      </c>
      <c r="I1480">
        <v>7.38</v>
      </c>
      <c r="J1480">
        <v>492</v>
      </c>
      <c r="K1480" t="s">
        <v>19</v>
      </c>
      <c r="L1480" t="s">
        <v>46</v>
      </c>
      <c r="M1480" t="s">
        <v>49</v>
      </c>
      <c r="N1480">
        <v>6999.32</v>
      </c>
      <c r="O1480">
        <v>5756.95</v>
      </c>
    </row>
    <row r="1481" spans="1:15" x14ac:dyDescent="0.3">
      <c r="A1481">
        <v>1480</v>
      </c>
      <c r="B1481" t="s">
        <v>22</v>
      </c>
      <c r="C1481" t="s">
        <v>33</v>
      </c>
      <c r="D1481" t="s">
        <v>28</v>
      </c>
      <c r="E1481" t="s">
        <v>18</v>
      </c>
      <c r="F1481">
        <v>74072.91</v>
      </c>
      <c r="G1481">
        <v>351366.45</v>
      </c>
      <c r="H1481">
        <v>130259.69</v>
      </c>
      <c r="I1481">
        <v>11.13</v>
      </c>
      <c r="J1481">
        <v>415</v>
      </c>
      <c r="K1481" t="s">
        <v>19</v>
      </c>
      <c r="L1481" t="s">
        <v>75</v>
      </c>
      <c r="M1481" t="s">
        <v>241</v>
      </c>
      <c r="N1481">
        <v>9297.8799999999992</v>
      </c>
      <c r="O1481">
        <v>7272.76</v>
      </c>
    </row>
    <row r="1482" spans="1:15" x14ac:dyDescent="0.3">
      <c r="A1482">
        <v>1481</v>
      </c>
      <c r="B1482" t="s">
        <v>41</v>
      </c>
      <c r="C1482" t="s">
        <v>23</v>
      </c>
      <c r="D1482" t="s">
        <v>24</v>
      </c>
      <c r="E1482" t="s">
        <v>18</v>
      </c>
      <c r="F1482">
        <v>70879.259999999995</v>
      </c>
      <c r="G1482">
        <v>67887.08</v>
      </c>
      <c r="H1482">
        <v>462432.49</v>
      </c>
      <c r="I1482">
        <v>7.95</v>
      </c>
      <c r="J1482">
        <v>690</v>
      </c>
      <c r="K1482" t="s">
        <v>35</v>
      </c>
      <c r="L1482" t="s">
        <v>46</v>
      </c>
      <c r="M1482" t="s">
        <v>342</v>
      </c>
      <c r="N1482">
        <v>3683.01</v>
      </c>
      <c r="O1482">
        <v>2359.4299999999998</v>
      </c>
    </row>
    <row r="1483" spans="1:15" x14ac:dyDescent="0.3">
      <c r="A1483">
        <v>1482</v>
      </c>
      <c r="B1483" t="s">
        <v>41</v>
      </c>
      <c r="C1483" t="s">
        <v>23</v>
      </c>
      <c r="D1483" t="s">
        <v>24</v>
      </c>
      <c r="E1483" t="s">
        <v>29</v>
      </c>
      <c r="F1483">
        <v>60720.59</v>
      </c>
      <c r="G1483">
        <v>277523.98</v>
      </c>
      <c r="H1483">
        <v>77818.100000000006</v>
      </c>
      <c r="I1483">
        <v>13.14</v>
      </c>
      <c r="J1483">
        <v>868</v>
      </c>
      <c r="K1483" t="s">
        <v>39</v>
      </c>
      <c r="L1483" t="s">
        <v>20</v>
      </c>
      <c r="M1483" t="s">
        <v>137</v>
      </c>
      <c r="N1483">
        <v>3872.79</v>
      </c>
      <c r="O1483">
        <v>2920.74</v>
      </c>
    </row>
    <row r="1484" spans="1:15" x14ac:dyDescent="0.3">
      <c r="A1484">
        <v>1483</v>
      </c>
      <c r="B1484" t="s">
        <v>41</v>
      </c>
      <c r="C1484" t="s">
        <v>37</v>
      </c>
      <c r="D1484" t="s">
        <v>17</v>
      </c>
      <c r="E1484" t="s">
        <v>38</v>
      </c>
      <c r="F1484">
        <v>38212.36</v>
      </c>
      <c r="G1484">
        <v>179006.5</v>
      </c>
      <c r="H1484">
        <v>223048.67</v>
      </c>
      <c r="I1484">
        <v>11.17</v>
      </c>
      <c r="J1484">
        <v>430</v>
      </c>
      <c r="K1484" t="s">
        <v>35</v>
      </c>
      <c r="L1484" t="s">
        <v>75</v>
      </c>
      <c r="M1484" t="s">
        <v>400</v>
      </c>
      <c r="N1484">
        <v>5381.33</v>
      </c>
      <c r="O1484">
        <v>3562.95</v>
      </c>
    </row>
    <row r="1485" spans="1:15" x14ac:dyDescent="0.3">
      <c r="A1485">
        <v>1484</v>
      </c>
      <c r="B1485" t="s">
        <v>32</v>
      </c>
      <c r="C1485" t="s">
        <v>58</v>
      </c>
      <c r="D1485" t="s">
        <v>34</v>
      </c>
      <c r="E1485" t="s">
        <v>54</v>
      </c>
      <c r="F1485">
        <v>77558.3</v>
      </c>
      <c r="G1485">
        <v>412771.01</v>
      </c>
      <c r="H1485">
        <v>461421.71</v>
      </c>
      <c r="I1485">
        <v>16.649999999999999</v>
      </c>
      <c r="J1485">
        <v>450</v>
      </c>
      <c r="K1485" t="s">
        <v>45</v>
      </c>
      <c r="L1485" t="s">
        <v>75</v>
      </c>
      <c r="M1485" t="s">
        <v>123</v>
      </c>
      <c r="N1485">
        <v>11549.64</v>
      </c>
      <c r="O1485">
        <v>7316.47</v>
      </c>
    </row>
    <row r="1486" spans="1:15" x14ac:dyDescent="0.3">
      <c r="A1486">
        <v>1485</v>
      </c>
      <c r="B1486" t="s">
        <v>22</v>
      </c>
      <c r="C1486" t="s">
        <v>16</v>
      </c>
      <c r="D1486" t="s">
        <v>56</v>
      </c>
      <c r="E1486" t="s">
        <v>38</v>
      </c>
      <c r="F1486">
        <v>12350.48</v>
      </c>
      <c r="G1486">
        <v>363653.46</v>
      </c>
      <c r="H1486">
        <v>64768.86</v>
      </c>
      <c r="I1486">
        <v>6.7</v>
      </c>
      <c r="J1486">
        <v>515</v>
      </c>
      <c r="K1486" t="s">
        <v>39</v>
      </c>
      <c r="L1486" t="s">
        <v>30</v>
      </c>
      <c r="M1486" t="s">
        <v>92</v>
      </c>
      <c r="N1486">
        <v>1476.17</v>
      </c>
      <c r="O1486">
        <v>787.49</v>
      </c>
    </row>
    <row r="1487" spans="1:15" x14ac:dyDescent="0.3">
      <c r="A1487">
        <v>1486</v>
      </c>
      <c r="B1487" t="s">
        <v>15</v>
      </c>
      <c r="C1487" t="s">
        <v>23</v>
      </c>
      <c r="D1487" t="s">
        <v>34</v>
      </c>
      <c r="E1487" t="s">
        <v>29</v>
      </c>
      <c r="F1487">
        <v>10025.59</v>
      </c>
      <c r="G1487">
        <v>103321.57</v>
      </c>
      <c r="H1487">
        <v>288774.94</v>
      </c>
      <c r="I1487">
        <v>9.8800000000000008</v>
      </c>
      <c r="J1487">
        <v>381</v>
      </c>
      <c r="K1487" t="s">
        <v>39</v>
      </c>
      <c r="L1487" t="s">
        <v>30</v>
      </c>
      <c r="M1487" t="s">
        <v>318</v>
      </c>
      <c r="N1487">
        <v>819.8</v>
      </c>
      <c r="O1487">
        <v>492.82</v>
      </c>
    </row>
    <row r="1488" spans="1:15" x14ac:dyDescent="0.3">
      <c r="A1488">
        <v>1487</v>
      </c>
      <c r="B1488" t="s">
        <v>50</v>
      </c>
      <c r="C1488" t="s">
        <v>58</v>
      </c>
      <c r="D1488" t="s">
        <v>28</v>
      </c>
      <c r="E1488" t="s">
        <v>29</v>
      </c>
      <c r="F1488">
        <v>98990.54</v>
      </c>
      <c r="G1488">
        <v>145739.78</v>
      </c>
      <c r="H1488">
        <v>344639.03</v>
      </c>
      <c r="I1488">
        <v>8.0399999999999991</v>
      </c>
      <c r="J1488">
        <v>868</v>
      </c>
      <c r="K1488" t="s">
        <v>25</v>
      </c>
      <c r="L1488" t="s">
        <v>30</v>
      </c>
      <c r="M1488" t="s">
        <v>202</v>
      </c>
      <c r="N1488">
        <v>9143.5</v>
      </c>
      <c r="O1488">
        <v>6887.83</v>
      </c>
    </row>
    <row r="1489" spans="1:15" x14ac:dyDescent="0.3">
      <c r="A1489">
        <v>1488</v>
      </c>
      <c r="B1489" t="s">
        <v>79</v>
      </c>
      <c r="C1489" t="s">
        <v>23</v>
      </c>
      <c r="D1489" t="s">
        <v>28</v>
      </c>
      <c r="E1489" t="s">
        <v>18</v>
      </c>
      <c r="F1489">
        <v>1789.68</v>
      </c>
      <c r="G1489">
        <v>162217.32999999999</v>
      </c>
      <c r="H1489">
        <v>258195.09</v>
      </c>
      <c r="I1489">
        <v>13.5</v>
      </c>
      <c r="J1489">
        <v>849</v>
      </c>
      <c r="K1489" t="s">
        <v>19</v>
      </c>
      <c r="L1489" t="s">
        <v>30</v>
      </c>
      <c r="M1489" t="s">
        <v>369</v>
      </c>
      <c r="N1489">
        <v>182.56</v>
      </c>
      <c r="O1489">
        <v>135.09</v>
      </c>
    </row>
    <row r="1490" spans="1:15" x14ac:dyDescent="0.3">
      <c r="A1490">
        <v>1489</v>
      </c>
      <c r="B1490" t="s">
        <v>43</v>
      </c>
      <c r="C1490" t="s">
        <v>58</v>
      </c>
      <c r="D1490" t="s">
        <v>56</v>
      </c>
      <c r="E1490" t="s">
        <v>54</v>
      </c>
      <c r="F1490">
        <v>52543.39</v>
      </c>
      <c r="G1490">
        <v>117157</v>
      </c>
      <c r="H1490">
        <v>497925.24</v>
      </c>
      <c r="I1490">
        <v>17.760000000000002</v>
      </c>
      <c r="J1490">
        <v>366</v>
      </c>
      <c r="K1490" t="s">
        <v>45</v>
      </c>
      <c r="L1490" t="s">
        <v>46</v>
      </c>
      <c r="M1490" t="s">
        <v>224</v>
      </c>
      <c r="N1490">
        <v>6746.8</v>
      </c>
      <c r="O1490">
        <v>3754.06</v>
      </c>
    </row>
    <row r="1491" spans="1:15" x14ac:dyDescent="0.3">
      <c r="A1491">
        <v>1490</v>
      </c>
      <c r="B1491" t="s">
        <v>32</v>
      </c>
      <c r="C1491" t="s">
        <v>23</v>
      </c>
      <c r="D1491" t="s">
        <v>17</v>
      </c>
      <c r="E1491" t="s">
        <v>29</v>
      </c>
      <c r="F1491">
        <v>49853.24</v>
      </c>
      <c r="G1491">
        <v>137632.79</v>
      </c>
      <c r="H1491">
        <v>169954.14</v>
      </c>
      <c r="I1491">
        <v>17.61</v>
      </c>
      <c r="J1491">
        <v>762</v>
      </c>
      <c r="K1491" t="s">
        <v>35</v>
      </c>
      <c r="L1491" t="s">
        <v>30</v>
      </c>
      <c r="M1491" t="s">
        <v>333</v>
      </c>
      <c r="N1491">
        <v>2710.77</v>
      </c>
      <c r="O1491">
        <v>2309.29</v>
      </c>
    </row>
    <row r="1492" spans="1:15" x14ac:dyDescent="0.3">
      <c r="A1492">
        <v>1491</v>
      </c>
      <c r="B1492" t="s">
        <v>22</v>
      </c>
      <c r="C1492" t="s">
        <v>16</v>
      </c>
      <c r="D1492" t="s">
        <v>24</v>
      </c>
      <c r="E1492" t="s">
        <v>29</v>
      </c>
      <c r="F1492">
        <v>94457.27</v>
      </c>
      <c r="G1492">
        <v>50965.11</v>
      </c>
      <c r="H1492">
        <v>130394.72</v>
      </c>
      <c r="I1492">
        <v>15.06</v>
      </c>
      <c r="J1492">
        <v>445</v>
      </c>
      <c r="K1492" t="s">
        <v>39</v>
      </c>
      <c r="L1492" t="s">
        <v>30</v>
      </c>
      <c r="M1492" t="s">
        <v>279</v>
      </c>
      <c r="N1492">
        <v>6931.18</v>
      </c>
      <c r="O1492">
        <v>5239.05</v>
      </c>
    </row>
    <row r="1493" spans="1:15" x14ac:dyDescent="0.3">
      <c r="A1493">
        <v>1492</v>
      </c>
      <c r="B1493" t="s">
        <v>41</v>
      </c>
      <c r="C1493" t="s">
        <v>33</v>
      </c>
      <c r="D1493" t="s">
        <v>34</v>
      </c>
      <c r="E1493" t="s">
        <v>54</v>
      </c>
      <c r="F1493">
        <v>4299.9399999999996</v>
      </c>
      <c r="G1493">
        <v>374217.52</v>
      </c>
      <c r="H1493">
        <v>184664.05</v>
      </c>
      <c r="I1493">
        <v>14.97</v>
      </c>
      <c r="J1493">
        <v>425</v>
      </c>
      <c r="K1493" t="s">
        <v>45</v>
      </c>
      <c r="L1493" t="s">
        <v>46</v>
      </c>
      <c r="M1493" t="s">
        <v>207</v>
      </c>
      <c r="N1493">
        <v>242.11</v>
      </c>
      <c r="O1493">
        <v>172.82</v>
      </c>
    </row>
    <row r="1494" spans="1:15" x14ac:dyDescent="0.3">
      <c r="A1494">
        <v>1493</v>
      </c>
      <c r="B1494" t="s">
        <v>48</v>
      </c>
      <c r="C1494" t="s">
        <v>37</v>
      </c>
      <c r="D1494" t="s">
        <v>56</v>
      </c>
      <c r="E1494" t="s">
        <v>63</v>
      </c>
      <c r="F1494">
        <v>44670.75</v>
      </c>
      <c r="G1494">
        <v>222056.5</v>
      </c>
      <c r="H1494">
        <v>395429.19</v>
      </c>
      <c r="I1494">
        <v>17.100000000000001</v>
      </c>
      <c r="J1494">
        <v>332</v>
      </c>
      <c r="K1494" t="s">
        <v>39</v>
      </c>
      <c r="L1494" t="s">
        <v>75</v>
      </c>
      <c r="M1494" t="s">
        <v>247</v>
      </c>
      <c r="N1494">
        <v>4772.1899999999996</v>
      </c>
      <c r="O1494">
        <v>2710.46</v>
      </c>
    </row>
    <row r="1495" spans="1:15" x14ac:dyDescent="0.3">
      <c r="A1495">
        <v>1494</v>
      </c>
      <c r="B1495" t="s">
        <v>32</v>
      </c>
      <c r="C1495" t="s">
        <v>58</v>
      </c>
      <c r="D1495" t="s">
        <v>24</v>
      </c>
      <c r="E1495" t="s">
        <v>54</v>
      </c>
      <c r="F1495">
        <v>55454.36</v>
      </c>
      <c r="G1495">
        <v>297678.09000000003</v>
      </c>
      <c r="H1495">
        <v>170079.08</v>
      </c>
      <c r="I1495">
        <v>8.66</v>
      </c>
      <c r="J1495">
        <v>795</v>
      </c>
      <c r="K1495" t="s">
        <v>19</v>
      </c>
      <c r="L1495" t="s">
        <v>20</v>
      </c>
      <c r="M1495" t="s">
        <v>183</v>
      </c>
      <c r="N1495">
        <v>4537.62</v>
      </c>
      <c r="O1495">
        <v>2741.04</v>
      </c>
    </row>
    <row r="1496" spans="1:15" x14ac:dyDescent="0.3">
      <c r="A1496">
        <v>1495</v>
      </c>
      <c r="B1496" t="s">
        <v>50</v>
      </c>
      <c r="C1496" t="s">
        <v>33</v>
      </c>
      <c r="D1496" t="s">
        <v>24</v>
      </c>
      <c r="E1496" t="s">
        <v>29</v>
      </c>
      <c r="F1496">
        <v>98307.34</v>
      </c>
      <c r="G1496">
        <v>449911.86</v>
      </c>
      <c r="H1496">
        <v>275130.90000000002</v>
      </c>
      <c r="I1496">
        <v>17.38</v>
      </c>
      <c r="J1496">
        <v>542</v>
      </c>
      <c r="K1496" t="s">
        <v>39</v>
      </c>
      <c r="L1496" t="s">
        <v>26</v>
      </c>
      <c r="M1496" t="s">
        <v>223</v>
      </c>
      <c r="N1496">
        <v>8026.21</v>
      </c>
      <c r="O1496">
        <v>5727.97</v>
      </c>
    </row>
    <row r="1497" spans="1:15" x14ac:dyDescent="0.3">
      <c r="A1497">
        <v>1496</v>
      </c>
      <c r="B1497" t="s">
        <v>15</v>
      </c>
      <c r="C1497" t="s">
        <v>16</v>
      </c>
      <c r="D1497" t="s">
        <v>17</v>
      </c>
      <c r="E1497" t="s">
        <v>63</v>
      </c>
      <c r="F1497">
        <v>88095.039999999994</v>
      </c>
      <c r="G1497">
        <v>72092.460000000006</v>
      </c>
      <c r="H1497">
        <v>50040.72</v>
      </c>
      <c r="I1497">
        <v>8.09</v>
      </c>
      <c r="J1497">
        <v>719</v>
      </c>
      <c r="K1497" t="s">
        <v>35</v>
      </c>
      <c r="L1497" t="s">
        <v>30</v>
      </c>
      <c r="M1497" t="s">
        <v>351</v>
      </c>
      <c r="N1497">
        <v>5558.1</v>
      </c>
      <c r="O1497">
        <v>3546.06</v>
      </c>
    </row>
    <row r="1498" spans="1:15" x14ac:dyDescent="0.3">
      <c r="A1498">
        <v>1497</v>
      </c>
      <c r="B1498" t="s">
        <v>52</v>
      </c>
      <c r="C1498" t="s">
        <v>23</v>
      </c>
      <c r="D1498" t="s">
        <v>56</v>
      </c>
      <c r="E1498" t="s">
        <v>54</v>
      </c>
      <c r="F1498">
        <v>7000.41</v>
      </c>
      <c r="G1498">
        <v>498074.25</v>
      </c>
      <c r="H1498">
        <v>12273.96</v>
      </c>
      <c r="I1498">
        <v>13.45</v>
      </c>
      <c r="J1498">
        <v>674</v>
      </c>
      <c r="K1498" t="s">
        <v>25</v>
      </c>
      <c r="L1498" t="s">
        <v>30</v>
      </c>
      <c r="M1498" t="s">
        <v>172</v>
      </c>
      <c r="N1498">
        <v>933.63</v>
      </c>
      <c r="O1498">
        <v>501.55</v>
      </c>
    </row>
    <row r="1499" spans="1:15" x14ac:dyDescent="0.3">
      <c r="A1499">
        <v>1498</v>
      </c>
      <c r="B1499" t="s">
        <v>22</v>
      </c>
      <c r="C1499" t="s">
        <v>58</v>
      </c>
      <c r="D1499" t="s">
        <v>28</v>
      </c>
      <c r="E1499" t="s">
        <v>18</v>
      </c>
      <c r="F1499">
        <v>92670.720000000001</v>
      </c>
      <c r="G1499">
        <v>85045.43</v>
      </c>
      <c r="H1499">
        <v>499276.03</v>
      </c>
      <c r="I1499">
        <v>11.41</v>
      </c>
      <c r="J1499">
        <v>640</v>
      </c>
      <c r="K1499" t="s">
        <v>45</v>
      </c>
      <c r="L1499" t="s">
        <v>75</v>
      </c>
      <c r="M1499" t="s">
        <v>228</v>
      </c>
      <c r="N1499">
        <v>11583.73</v>
      </c>
      <c r="O1499">
        <v>6218.8</v>
      </c>
    </row>
    <row r="1500" spans="1:15" x14ac:dyDescent="0.3">
      <c r="A1500">
        <v>1499</v>
      </c>
      <c r="B1500" t="s">
        <v>43</v>
      </c>
      <c r="C1500" t="s">
        <v>33</v>
      </c>
      <c r="D1500" t="s">
        <v>24</v>
      </c>
      <c r="E1500" t="s">
        <v>29</v>
      </c>
      <c r="F1500">
        <v>66559.37</v>
      </c>
      <c r="G1500">
        <v>196335.82</v>
      </c>
      <c r="H1500">
        <v>275537.59000000003</v>
      </c>
      <c r="I1500">
        <v>8.8800000000000008</v>
      </c>
      <c r="J1500">
        <v>550</v>
      </c>
      <c r="K1500" t="s">
        <v>39</v>
      </c>
      <c r="L1500" t="s">
        <v>75</v>
      </c>
      <c r="M1500" t="s">
        <v>219</v>
      </c>
      <c r="N1500">
        <v>4496.3</v>
      </c>
      <c r="O1500">
        <v>3148.09</v>
      </c>
    </row>
    <row r="1501" spans="1:15" x14ac:dyDescent="0.3">
      <c r="A1501">
        <v>1500</v>
      </c>
      <c r="B1501" t="s">
        <v>52</v>
      </c>
      <c r="C1501" t="s">
        <v>23</v>
      </c>
      <c r="D1501" t="s">
        <v>24</v>
      </c>
      <c r="E1501" t="s">
        <v>18</v>
      </c>
      <c r="F1501">
        <v>37164.81</v>
      </c>
      <c r="G1501">
        <v>327482.75</v>
      </c>
      <c r="H1501">
        <v>309778</v>
      </c>
      <c r="I1501">
        <v>11.79</v>
      </c>
      <c r="J1501">
        <v>805</v>
      </c>
      <c r="K1501" t="s">
        <v>45</v>
      </c>
      <c r="L1501" t="s">
        <v>26</v>
      </c>
      <c r="M1501" t="s">
        <v>186</v>
      </c>
      <c r="N1501">
        <v>4263.57</v>
      </c>
      <c r="O1501">
        <v>3276.69</v>
      </c>
    </row>
    <row r="1502" spans="1:15" x14ac:dyDescent="0.3">
      <c r="A1502">
        <v>1501</v>
      </c>
      <c r="B1502" t="s">
        <v>79</v>
      </c>
      <c r="C1502" t="s">
        <v>37</v>
      </c>
      <c r="D1502" t="s">
        <v>24</v>
      </c>
      <c r="E1502" t="s">
        <v>29</v>
      </c>
      <c r="F1502">
        <v>46195.81</v>
      </c>
      <c r="G1502">
        <v>386958.78</v>
      </c>
      <c r="H1502">
        <v>101629.44</v>
      </c>
      <c r="I1502">
        <v>11.27</v>
      </c>
      <c r="J1502">
        <v>734</v>
      </c>
      <c r="K1502" t="s">
        <v>25</v>
      </c>
      <c r="L1502" t="s">
        <v>26</v>
      </c>
      <c r="M1502" t="s">
        <v>352</v>
      </c>
      <c r="N1502">
        <v>5295.11</v>
      </c>
      <c r="O1502">
        <v>3206.57</v>
      </c>
    </row>
    <row r="1503" spans="1:15" x14ac:dyDescent="0.3">
      <c r="A1503">
        <v>1502</v>
      </c>
      <c r="B1503" t="s">
        <v>50</v>
      </c>
      <c r="C1503" t="s">
        <v>33</v>
      </c>
      <c r="D1503" t="s">
        <v>56</v>
      </c>
      <c r="E1503" t="s">
        <v>38</v>
      </c>
      <c r="F1503">
        <v>15307.4</v>
      </c>
      <c r="G1503">
        <v>43381.01</v>
      </c>
      <c r="H1503">
        <v>288787.36</v>
      </c>
      <c r="I1503">
        <v>13.08</v>
      </c>
      <c r="J1503">
        <v>570</v>
      </c>
      <c r="K1503" t="s">
        <v>39</v>
      </c>
      <c r="L1503" t="s">
        <v>46</v>
      </c>
      <c r="M1503" t="s">
        <v>335</v>
      </c>
      <c r="N1503">
        <v>1524.39</v>
      </c>
      <c r="O1503">
        <v>923.96</v>
      </c>
    </row>
    <row r="1504" spans="1:15" x14ac:dyDescent="0.3">
      <c r="A1504">
        <v>1503</v>
      </c>
      <c r="B1504" t="s">
        <v>85</v>
      </c>
      <c r="C1504" t="s">
        <v>58</v>
      </c>
      <c r="D1504" t="s">
        <v>28</v>
      </c>
      <c r="E1504" t="s">
        <v>29</v>
      </c>
      <c r="F1504">
        <v>31855.7</v>
      </c>
      <c r="G1504">
        <v>88567.47</v>
      </c>
      <c r="H1504">
        <v>161768.10999999999</v>
      </c>
      <c r="I1504">
        <v>16.47</v>
      </c>
      <c r="J1504">
        <v>387</v>
      </c>
      <c r="K1504" t="s">
        <v>19</v>
      </c>
      <c r="L1504" t="s">
        <v>30</v>
      </c>
      <c r="M1504" t="s">
        <v>253</v>
      </c>
      <c r="N1504">
        <v>2987.4</v>
      </c>
      <c r="O1504">
        <v>2595.04</v>
      </c>
    </row>
    <row r="1505" spans="1:15" x14ac:dyDescent="0.3">
      <c r="A1505">
        <v>1504</v>
      </c>
      <c r="B1505" t="s">
        <v>43</v>
      </c>
      <c r="C1505" t="s">
        <v>16</v>
      </c>
      <c r="D1505" t="s">
        <v>24</v>
      </c>
      <c r="E1505" t="s">
        <v>18</v>
      </c>
      <c r="F1505">
        <v>24688.93</v>
      </c>
      <c r="G1505">
        <v>110329.01</v>
      </c>
      <c r="H1505">
        <v>407964.48</v>
      </c>
      <c r="I1505">
        <v>5.28</v>
      </c>
      <c r="J1505">
        <v>333</v>
      </c>
      <c r="K1505" t="s">
        <v>19</v>
      </c>
      <c r="L1505" t="s">
        <v>26</v>
      </c>
      <c r="M1505" t="s">
        <v>282</v>
      </c>
      <c r="N1505">
        <v>2970.36</v>
      </c>
      <c r="O1505">
        <v>1752.15</v>
      </c>
    </row>
    <row r="1506" spans="1:15" x14ac:dyDescent="0.3">
      <c r="A1506">
        <v>1505</v>
      </c>
      <c r="B1506" t="s">
        <v>41</v>
      </c>
      <c r="C1506" t="s">
        <v>37</v>
      </c>
      <c r="D1506" t="s">
        <v>34</v>
      </c>
      <c r="E1506" t="s">
        <v>29</v>
      </c>
      <c r="F1506">
        <v>81430.62</v>
      </c>
      <c r="G1506">
        <v>90239.03</v>
      </c>
      <c r="H1506">
        <v>282806.03999999998</v>
      </c>
      <c r="I1506">
        <v>17.670000000000002</v>
      </c>
      <c r="J1506">
        <v>579</v>
      </c>
      <c r="K1506" t="s">
        <v>19</v>
      </c>
      <c r="L1506" t="s">
        <v>20</v>
      </c>
      <c r="M1506" t="s">
        <v>134</v>
      </c>
      <c r="N1506">
        <v>10853.48</v>
      </c>
      <c r="O1506">
        <v>7008.95</v>
      </c>
    </row>
    <row r="1507" spans="1:15" x14ac:dyDescent="0.3">
      <c r="A1507">
        <v>1506</v>
      </c>
      <c r="B1507" t="s">
        <v>22</v>
      </c>
      <c r="C1507" t="s">
        <v>33</v>
      </c>
      <c r="D1507" t="s">
        <v>24</v>
      </c>
      <c r="E1507" t="s">
        <v>38</v>
      </c>
      <c r="F1507">
        <v>9069.16</v>
      </c>
      <c r="G1507">
        <v>375554.88</v>
      </c>
      <c r="H1507">
        <v>407386.97</v>
      </c>
      <c r="I1507">
        <v>7.06</v>
      </c>
      <c r="J1507">
        <v>852</v>
      </c>
      <c r="K1507" t="s">
        <v>19</v>
      </c>
      <c r="L1507" t="s">
        <v>26</v>
      </c>
      <c r="M1507" t="s">
        <v>74</v>
      </c>
      <c r="N1507">
        <v>767.48</v>
      </c>
      <c r="O1507">
        <v>622.97</v>
      </c>
    </row>
    <row r="1508" spans="1:15" x14ac:dyDescent="0.3">
      <c r="A1508">
        <v>1507</v>
      </c>
      <c r="B1508" t="s">
        <v>79</v>
      </c>
      <c r="C1508" t="s">
        <v>58</v>
      </c>
      <c r="D1508" t="s">
        <v>24</v>
      </c>
      <c r="E1508" t="s">
        <v>63</v>
      </c>
      <c r="F1508">
        <v>34846.9</v>
      </c>
      <c r="G1508">
        <v>241308.53</v>
      </c>
      <c r="H1508">
        <v>51501.39</v>
      </c>
      <c r="I1508">
        <v>17.440000000000001</v>
      </c>
      <c r="J1508">
        <v>471</v>
      </c>
      <c r="K1508" t="s">
        <v>35</v>
      </c>
      <c r="L1508" t="s">
        <v>46</v>
      </c>
      <c r="M1508" t="s">
        <v>142</v>
      </c>
      <c r="N1508">
        <v>4653.54</v>
      </c>
      <c r="O1508">
        <v>3428.45</v>
      </c>
    </row>
    <row r="1509" spans="1:15" x14ac:dyDescent="0.3">
      <c r="A1509">
        <v>1508</v>
      </c>
      <c r="B1509" t="s">
        <v>48</v>
      </c>
      <c r="C1509" t="s">
        <v>33</v>
      </c>
      <c r="D1509" t="s">
        <v>56</v>
      </c>
      <c r="E1509" t="s">
        <v>63</v>
      </c>
      <c r="F1509">
        <v>50220.68</v>
      </c>
      <c r="G1509">
        <v>13368.38</v>
      </c>
      <c r="H1509">
        <v>209971.78</v>
      </c>
      <c r="I1509">
        <v>15.61</v>
      </c>
      <c r="J1509">
        <v>814</v>
      </c>
      <c r="K1509" t="s">
        <v>45</v>
      </c>
      <c r="L1509" t="s">
        <v>20</v>
      </c>
      <c r="M1509" t="s">
        <v>377</v>
      </c>
      <c r="N1509">
        <v>4044.66</v>
      </c>
      <c r="O1509">
        <v>2742.69</v>
      </c>
    </row>
    <row r="1510" spans="1:15" x14ac:dyDescent="0.3">
      <c r="A1510">
        <v>1509</v>
      </c>
      <c r="B1510" t="s">
        <v>32</v>
      </c>
      <c r="C1510" t="s">
        <v>58</v>
      </c>
      <c r="D1510" t="s">
        <v>28</v>
      </c>
      <c r="E1510" t="s">
        <v>18</v>
      </c>
      <c r="F1510">
        <v>76118.570000000007</v>
      </c>
      <c r="G1510">
        <v>77887.81</v>
      </c>
      <c r="H1510">
        <v>244044.43</v>
      </c>
      <c r="I1510">
        <v>12.58</v>
      </c>
      <c r="J1510">
        <v>645</v>
      </c>
      <c r="K1510" t="s">
        <v>39</v>
      </c>
      <c r="L1510" t="s">
        <v>46</v>
      </c>
      <c r="M1510" t="s">
        <v>98</v>
      </c>
      <c r="N1510">
        <v>10490.37</v>
      </c>
      <c r="O1510">
        <v>8908.1200000000008</v>
      </c>
    </row>
    <row r="1511" spans="1:15" x14ac:dyDescent="0.3">
      <c r="A1511">
        <v>1510</v>
      </c>
      <c r="B1511" t="s">
        <v>32</v>
      </c>
      <c r="C1511" t="s">
        <v>37</v>
      </c>
      <c r="D1511" t="s">
        <v>28</v>
      </c>
      <c r="E1511" t="s">
        <v>54</v>
      </c>
      <c r="F1511">
        <v>46157.47</v>
      </c>
      <c r="G1511">
        <v>108807.2</v>
      </c>
      <c r="H1511">
        <v>32210.16</v>
      </c>
      <c r="I1511">
        <v>11.09</v>
      </c>
      <c r="J1511">
        <v>656</v>
      </c>
      <c r="K1511" t="s">
        <v>39</v>
      </c>
      <c r="L1511" t="s">
        <v>46</v>
      </c>
      <c r="M1511" t="s">
        <v>119</v>
      </c>
      <c r="N1511">
        <v>6813.5</v>
      </c>
      <c r="O1511">
        <v>3499.48</v>
      </c>
    </row>
    <row r="1512" spans="1:15" x14ac:dyDescent="0.3">
      <c r="A1512">
        <v>1511</v>
      </c>
      <c r="B1512" t="s">
        <v>22</v>
      </c>
      <c r="C1512" t="s">
        <v>37</v>
      </c>
      <c r="D1512" t="s">
        <v>17</v>
      </c>
      <c r="E1512" t="s">
        <v>54</v>
      </c>
      <c r="F1512">
        <v>79969.2</v>
      </c>
      <c r="G1512">
        <v>77575.09</v>
      </c>
      <c r="H1512">
        <v>80997.34</v>
      </c>
      <c r="I1512">
        <v>12.04</v>
      </c>
      <c r="J1512">
        <v>773</v>
      </c>
      <c r="K1512" t="s">
        <v>19</v>
      </c>
      <c r="L1512" t="s">
        <v>75</v>
      </c>
      <c r="M1512" t="s">
        <v>129</v>
      </c>
      <c r="N1512">
        <v>7521.05</v>
      </c>
      <c r="O1512">
        <v>6464.28</v>
      </c>
    </row>
    <row r="1513" spans="1:15" x14ac:dyDescent="0.3">
      <c r="A1513">
        <v>1512</v>
      </c>
      <c r="B1513" t="s">
        <v>41</v>
      </c>
      <c r="C1513" t="s">
        <v>58</v>
      </c>
      <c r="D1513" t="s">
        <v>28</v>
      </c>
      <c r="E1513" t="s">
        <v>54</v>
      </c>
      <c r="F1513">
        <v>23066.58</v>
      </c>
      <c r="G1513">
        <v>297398.34000000003</v>
      </c>
      <c r="H1513">
        <v>9661.1299999999992</v>
      </c>
      <c r="I1513">
        <v>12.97</v>
      </c>
      <c r="J1513">
        <v>702</v>
      </c>
      <c r="K1513" t="s">
        <v>25</v>
      </c>
      <c r="L1513" t="s">
        <v>20</v>
      </c>
      <c r="M1513" t="s">
        <v>326</v>
      </c>
      <c r="N1513">
        <v>1481.58</v>
      </c>
      <c r="O1513">
        <v>1259.5899999999999</v>
      </c>
    </row>
    <row r="1514" spans="1:15" x14ac:dyDescent="0.3">
      <c r="A1514">
        <v>1513</v>
      </c>
      <c r="B1514" t="s">
        <v>15</v>
      </c>
      <c r="C1514" t="s">
        <v>37</v>
      </c>
      <c r="D1514" t="s">
        <v>34</v>
      </c>
      <c r="E1514" t="s">
        <v>18</v>
      </c>
      <c r="F1514">
        <v>16126.26</v>
      </c>
      <c r="G1514">
        <v>457142.76</v>
      </c>
      <c r="H1514">
        <v>474012.78</v>
      </c>
      <c r="I1514">
        <v>17.78</v>
      </c>
      <c r="J1514">
        <v>453</v>
      </c>
      <c r="K1514" t="s">
        <v>19</v>
      </c>
      <c r="L1514" t="s">
        <v>75</v>
      </c>
      <c r="M1514" t="s">
        <v>388</v>
      </c>
      <c r="N1514">
        <v>1154.24</v>
      </c>
      <c r="O1514">
        <v>619.16999999999996</v>
      </c>
    </row>
    <row r="1515" spans="1:15" x14ac:dyDescent="0.3">
      <c r="A1515">
        <v>1514</v>
      </c>
      <c r="B1515" t="s">
        <v>15</v>
      </c>
      <c r="C1515" t="s">
        <v>37</v>
      </c>
      <c r="D1515" t="s">
        <v>34</v>
      </c>
      <c r="E1515" t="s">
        <v>38</v>
      </c>
      <c r="F1515">
        <v>34568.199999999997</v>
      </c>
      <c r="G1515">
        <v>133836.04999999999</v>
      </c>
      <c r="H1515">
        <v>237700.58</v>
      </c>
      <c r="I1515">
        <v>16.55</v>
      </c>
      <c r="J1515">
        <v>391</v>
      </c>
      <c r="K1515" t="s">
        <v>45</v>
      </c>
      <c r="L1515" t="s">
        <v>20</v>
      </c>
      <c r="M1515" t="s">
        <v>80</v>
      </c>
      <c r="N1515">
        <v>3846.56</v>
      </c>
      <c r="O1515">
        <v>2563.9699999999998</v>
      </c>
    </row>
    <row r="1516" spans="1:15" x14ac:dyDescent="0.3">
      <c r="A1516">
        <v>1515</v>
      </c>
      <c r="B1516" t="s">
        <v>79</v>
      </c>
      <c r="C1516" t="s">
        <v>37</v>
      </c>
      <c r="D1516" t="s">
        <v>24</v>
      </c>
      <c r="E1516" t="s">
        <v>38</v>
      </c>
      <c r="F1516">
        <v>74827.77</v>
      </c>
      <c r="G1516">
        <v>112817.73</v>
      </c>
      <c r="H1516">
        <v>277439.53999999998</v>
      </c>
      <c r="I1516">
        <v>11.65</v>
      </c>
      <c r="J1516">
        <v>461</v>
      </c>
      <c r="K1516" t="s">
        <v>35</v>
      </c>
      <c r="L1516" t="s">
        <v>20</v>
      </c>
      <c r="M1516" t="s">
        <v>388</v>
      </c>
      <c r="N1516">
        <v>4196.57</v>
      </c>
      <c r="O1516">
        <v>3398.3</v>
      </c>
    </row>
    <row r="1517" spans="1:15" x14ac:dyDescent="0.3">
      <c r="A1517">
        <v>1516</v>
      </c>
      <c r="B1517" t="s">
        <v>50</v>
      </c>
      <c r="C1517" t="s">
        <v>58</v>
      </c>
      <c r="D1517" t="s">
        <v>56</v>
      </c>
      <c r="E1517" t="s">
        <v>63</v>
      </c>
      <c r="F1517">
        <v>22901.79</v>
      </c>
      <c r="G1517">
        <v>64243.32</v>
      </c>
      <c r="H1517">
        <v>137648.34</v>
      </c>
      <c r="I1517">
        <v>16.100000000000001</v>
      </c>
      <c r="J1517">
        <v>800</v>
      </c>
      <c r="K1517" t="s">
        <v>19</v>
      </c>
      <c r="L1517" t="s">
        <v>20</v>
      </c>
      <c r="M1517" t="s">
        <v>360</v>
      </c>
      <c r="N1517">
        <v>2455.0100000000002</v>
      </c>
      <c r="O1517">
        <v>2184.08</v>
      </c>
    </row>
    <row r="1518" spans="1:15" x14ac:dyDescent="0.3">
      <c r="A1518">
        <v>1517</v>
      </c>
      <c r="B1518" t="s">
        <v>15</v>
      </c>
      <c r="C1518" t="s">
        <v>33</v>
      </c>
      <c r="D1518" t="s">
        <v>28</v>
      </c>
      <c r="E1518" t="s">
        <v>38</v>
      </c>
      <c r="F1518">
        <v>33394.300000000003</v>
      </c>
      <c r="G1518">
        <v>146486.49</v>
      </c>
      <c r="H1518">
        <v>60995.06</v>
      </c>
      <c r="I1518">
        <v>8.68</v>
      </c>
      <c r="J1518">
        <v>732</v>
      </c>
      <c r="K1518" t="s">
        <v>25</v>
      </c>
      <c r="L1518" t="s">
        <v>46</v>
      </c>
      <c r="M1518" t="s">
        <v>96</v>
      </c>
      <c r="N1518">
        <v>3987.6</v>
      </c>
      <c r="O1518">
        <v>2863.62</v>
      </c>
    </row>
    <row r="1519" spans="1:15" x14ac:dyDescent="0.3">
      <c r="A1519">
        <v>1518</v>
      </c>
      <c r="B1519" t="s">
        <v>52</v>
      </c>
      <c r="C1519" t="s">
        <v>58</v>
      </c>
      <c r="D1519" t="s">
        <v>34</v>
      </c>
      <c r="E1519" t="s">
        <v>18</v>
      </c>
      <c r="F1519">
        <v>42021.94</v>
      </c>
      <c r="G1519">
        <v>26660.15</v>
      </c>
      <c r="H1519">
        <v>292450.3</v>
      </c>
      <c r="I1519">
        <v>13.99</v>
      </c>
      <c r="J1519">
        <v>535</v>
      </c>
      <c r="K1519" t="s">
        <v>39</v>
      </c>
      <c r="L1519" t="s">
        <v>26</v>
      </c>
      <c r="M1519" t="s">
        <v>228</v>
      </c>
      <c r="N1519">
        <v>2730.83</v>
      </c>
      <c r="O1519">
        <v>1808.36</v>
      </c>
    </row>
    <row r="1520" spans="1:15" x14ac:dyDescent="0.3">
      <c r="A1520">
        <v>1519</v>
      </c>
      <c r="B1520" t="s">
        <v>43</v>
      </c>
      <c r="C1520" t="s">
        <v>16</v>
      </c>
      <c r="D1520" t="s">
        <v>17</v>
      </c>
      <c r="E1520" t="s">
        <v>29</v>
      </c>
      <c r="F1520">
        <v>33989.01</v>
      </c>
      <c r="G1520">
        <v>362421.39</v>
      </c>
      <c r="H1520">
        <v>12471.8</v>
      </c>
      <c r="I1520">
        <v>12.45</v>
      </c>
      <c r="J1520">
        <v>680</v>
      </c>
      <c r="K1520" t="s">
        <v>25</v>
      </c>
      <c r="L1520" t="s">
        <v>75</v>
      </c>
      <c r="M1520" t="s">
        <v>193</v>
      </c>
      <c r="N1520">
        <v>3329.19</v>
      </c>
      <c r="O1520">
        <v>1991.72</v>
      </c>
    </row>
    <row r="1521" spans="1:15" x14ac:dyDescent="0.3">
      <c r="A1521">
        <v>1520</v>
      </c>
      <c r="B1521" t="s">
        <v>22</v>
      </c>
      <c r="C1521" t="s">
        <v>58</v>
      </c>
      <c r="D1521" t="s">
        <v>28</v>
      </c>
      <c r="E1521" t="s">
        <v>38</v>
      </c>
      <c r="F1521">
        <v>32881.35</v>
      </c>
      <c r="G1521">
        <v>25068.71</v>
      </c>
      <c r="H1521">
        <v>205207.67</v>
      </c>
      <c r="I1521">
        <v>9.4700000000000006</v>
      </c>
      <c r="J1521">
        <v>420</v>
      </c>
      <c r="K1521" t="s">
        <v>19</v>
      </c>
      <c r="L1521" t="s">
        <v>46</v>
      </c>
      <c r="M1521" t="s">
        <v>268</v>
      </c>
      <c r="N1521">
        <v>3577.12</v>
      </c>
      <c r="O1521">
        <v>1984.64</v>
      </c>
    </row>
    <row r="1522" spans="1:15" x14ac:dyDescent="0.3">
      <c r="A1522">
        <v>1521</v>
      </c>
      <c r="B1522" t="s">
        <v>22</v>
      </c>
      <c r="C1522" t="s">
        <v>58</v>
      </c>
      <c r="D1522" t="s">
        <v>56</v>
      </c>
      <c r="E1522" t="s">
        <v>18</v>
      </c>
      <c r="F1522">
        <v>37161.14</v>
      </c>
      <c r="G1522">
        <v>424140.51</v>
      </c>
      <c r="H1522">
        <v>105676.26</v>
      </c>
      <c r="I1522">
        <v>11.29</v>
      </c>
      <c r="J1522">
        <v>875</v>
      </c>
      <c r="K1522" t="s">
        <v>19</v>
      </c>
      <c r="L1522" t="s">
        <v>46</v>
      </c>
      <c r="M1522" t="s">
        <v>129</v>
      </c>
      <c r="N1522">
        <v>5256.18</v>
      </c>
      <c r="O1522">
        <v>3583.98</v>
      </c>
    </row>
    <row r="1523" spans="1:15" x14ac:dyDescent="0.3">
      <c r="A1523">
        <v>1522</v>
      </c>
      <c r="B1523" t="s">
        <v>50</v>
      </c>
      <c r="C1523" t="s">
        <v>58</v>
      </c>
      <c r="D1523" t="s">
        <v>28</v>
      </c>
      <c r="E1523" t="s">
        <v>63</v>
      </c>
      <c r="F1523">
        <v>4762.17</v>
      </c>
      <c r="G1523">
        <v>46625.3</v>
      </c>
      <c r="H1523">
        <v>43638.66</v>
      </c>
      <c r="I1523">
        <v>17.510000000000002</v>
      </c>
      <c r="J1523">
        <v>807</v>
      </c>
      <c r="K1523" t="s">
        <v>45</v>
      </c>
      <c r="L1523" t="s">
        <v>20</v>
      </c>
      <c r="M1523" t="s">
        <v>161</v>
      </c>
      <c r="N1523">
        <v>401.43</v>
      </c>
      <c r="O1523">
        <v>316.23</v>
      </c>
    </row>
    <row r="1524" spans="1:15" x14ac:dyDescent="0.3">
      <c r="A1524">
        <v>1523</v>
      </c>
      <c r="B1524" t="s">
        <v>41</v>
      </c>
      <c r="C1524" t="s">
        <v>37</v>
      </c>
      <c r="D1524" t="s">
        <v>17</v>
      </c>
      <c r="E1524" t="s">
        <v>29</v>
      </c>
      <c r="F1524">
        <v>82832.88</v>
      </c>
      <c r="G1524">
        <v>257712.02</v>
      </c>
      <c r="H1524">
        <v>22865.15</v>
      </c>
      <c r="I1524">
        <v>9.68</v>
      </c>
      <c r="J1524">
        <v>758</v>
      </c>
      <c r="K1524" t="s">
        <v>35</v>
      </c>
      <c r="L1524" t="s">
        <v>26</v>
      </c>
      <c r="M1524" t="s">
        <v>187</v>
      </c>
      <c r="N1524">
        <v>4502.43</v>
      </c>
      <c r="O1524">
        <v>3971.83</v>
      </c>
    </row>
    <row r="1525" spans="1:15" x14ac:dyDescent="0.3">
      <c r="A1525">
        <v>1524</v>
      </c>
      <c r="B1525" t="s">
        <v>32</v>
      </c>
      <c r="C1525" t="s">
        <v>33</v>
      </c>
      <c r="D1525" t="s">
        <v>28</v>
      </c>
      <c r="E1525" t="s">
        <v>29</v>
      </c>
      <c r="F1525">
        <v>96834.14</v>
      </c>
      <c r="G1525">
        <v>281072.76</v>
      </c>
      <c r="H1525">
        <v>198099.52</v>
      </c>
      <c r="I1525">
        <v>15.5</v>
      </c>
      <c r="J1525">
        <v>683</v>
      </c>
      <c r="K1525" t="s">
        <v>45</v>
      </c>
      <c r="L1525" t="s">
        <v>26</v>
      </c>
      <c r="M1525" t="s">
        <v>287</v>
      </c>
      <c r="N1525">
        <v>13754.72</v>
      </c>
      <c r="O1525">
        <v>12303.28</v>
      </c>
    </row>
    <row r="1526" spans="1:15" x14ac:dyDescent="0.3">
      <c r="A1526">
        <v>1525</v>
      </c>
      <c r="B1526" t="s">
        <v>79</v>
      </c>
      <c r="C1526" t="s">
        <v>37</v>
      </c>
      <c r="D1526" t="s">
        <v>34</v>
      </c>
      <c r="E1526" t="s">
        <v>29</v>
      </c>
      <c r="F1526">
        <v>5062.66</v>
      </c>
      <c r="G1526">
        <v>187041.28</v>
      </c>
      <c r="H1526">
        <v>446155.32</v>
      </c>
      <c r="I1526">
        <v>15.75</v>
      </c>
      <c r="J1526">
        <v>873</v>
      </c>
      <c r="K1526" t="s">
        <v>35</v>
      </c>
      <c r="L1526" t="s">
        <v>20</v>
      </c>
      <c r="M1526" t="s">
        <v>273</v>
      </c>
      <c r="N1526">
        <v>469.01</v>
      </c>
      <c r="O1526">
        <v>284.72000000000003</v>
      </c>
    </row>
    <row r="1527" spans="1:15" x14ac:dyDescent="0.3">
      <c r="A1527">
        <v>1526</v>
      </c>
      <c r="B1527" t="s">
        <v>32</v>
      </c>
      <c r="C1527" t="s">
        <v>33</v>
      </c>
      <c r="D1527" t="s">
        <v>28</v>
      </c>
      <c r="E1527" t="s">
        <v>38</v>
      </c>
      <c r="F1527">
        <v>90735.09</v>
      </c>
      <c r="G1527">
        <v>363299.03</v>
      </c>
      <c r="H1527">
        <v>114657.11</v>
      </c>
      <c r="I1527">
        <v>5.58</v>
      </c>
      <c r="J1527">
        <v>878</v>
      </c>
      <c r="K1527" t="s">
        <v>35</v>
      </c>
      <c r="L1527" t="s">
        <v>30</v>
      </c>
      <c r="M1527" t="s">
        <v>62</v>
      </c>
      <c r="N1527">
        <v>12264.56</v>
      </c>
      <c r="O1527">
        <v>8406.8700000000008</v>
      </c>
    </row>
    <row r="1528" spans="1:15" x14ac:dyDescent="0.3">
      <c r="A1528">
        <v>1527</v>
      </c>
      <c r="B1528" t="s">
        <v>41</v>
      </c>
      <c r="C1528" t="s">
        <v>16</v>
      </c>
      <c r="D1528" t="s">
        <v>34</v>
      </c>
      <c r="E1528" t="s">
        <v>54</v>
      </c>
      <c r="F1528">
        <v>69460.570000000007</v>
      </c>
      <c r="G1528">
        <v>6983.52</v>
      </c>
      <c r="H1528">
        <v>234621.45</v>
      </c>
      <c r="I1528">
        <v>15.36</v>
      </c>
      <c r="J1528">
        <v>380</v>
      </c>
      <c r="K1528" t="s">
        <v>39</v>
      </c>
      <c r="L1528" t="s">
        <v>75</v>
      </c>
      <c r="M1528" t="s">
        <v>118</v>
      </c>
      <c r="N1528">
        <v>7143.65</v>
      </c>
      <c r="O1528">
        <v>3941.24</v>
      </c>
    </row>
    <row r="1529" spans="1:15" x14ac:dyDescent="0.3">
      <c r="A1529">
        <v>1528</v>
      </c>
      <c r="B1529" t="s">
        <v>48</v>
      </c>
      <c r="C1529" t="s">
        <v>16</v>
      </c>
      <c r="D1529" t="s">
        <v>56</v>
      </c>
      <c r="E1529" t="s">
        <v>63</v>
      </c>
      <c r="F1529">
        <v>65117.71</v>
      </c>
      <c r="G1529">
        <v>95209.61</v>
      </c>
      <c r="H1529">
        <v>169594.74</v>
      </c>
      <c r="I1529">
        <v>9.6</v>
      </c>
      <c r="J1529">
        <v>510</v>
      </c>
      <c r="K1529" t="s">
        <v>35</v>
      </c>
      <c r="L1529" t="s">
        <v>20</v>
      </c>
      <c r="M1529" t="s">
        <v>316</v>
      </c>
      <c r="N1529">
        <v>4236.16</v>
      </c>
      <c r="O1529">
        <v>3691.66</v>
      </c>
    </row>
    <row r="1530" spans="1:15" x14ac:dyDescent="0.3">
      <c r="A1530">
        <v>1529</v>
      </c>
      <c r="B1530" t="s">
        <v>32</v>
      </c>
      <c r="C1530" t="s">
        <v>58</v>
      </c>
      <c r="D1530" t="s">
        <v>28</v>
      </c>
      <c r="E1530" t="s">
        <v>63</v>
      </c>
      <c r="F1530">
        <v>25280.74</v>
      </c>
      <c r="G1530">
        <v>140393.89000000001</v>
      </c>
      <c r="H1530">
        <v>371179.14</v>
      </c>
      <c r="I1530">
        <v>7.96</v>
      </c>
      <c r="J1530">
        <v>678</v>
      </c>
      <c r="K1530" t="s">
        <v>45</v>
      </c>
      <c r="L1530" t="s">
        <v>46</v>
      </c>
      <c r="M1530" t="s">
        <v>326</v>
      </c>
      <c r="N1530">
        <v>2643.97</v>
      </c>
      <c r="O1530">
        <v>1707.88</v>
      </c>
    </row>
    <row r="1531" spans="1:15" x14ac:dyDescent="0.3">
      <c r="A1531">
        <v>1530</v>
      </c>
      <c r="B1531" t="s">
        <v>52</v>
      </c>
      <c r="C1531" t="s">
        <v>23</v>
      </c>
      <c r="D1531" t="s">
        <v>34</v>
      </c>
      <c r="E1531" t="s">
        <v>54</v>
      </c>
      <c r="F1531">
        <v>45488.47</v>
      </c>
      <c r="G1531">
        <v>437095.29</v>
      </c>
      <c r="H1531">
        <v>368362.68</v>
      </c>
      <c r="I1531">
        <v>15.57</v>
      </c>
      <c r="J1531">
        <v>880</v>
      </c>
      <c r="K1531" t="s">
        <v>19</v>
      </c>
      <c r="L1531" t="s">
        <v>75</v>
      </c>
      <c r="M1531" t="s">
        <v>388</v>
      </c>
      <c r="N1531">
        <v>4249.2700000000004</v>
      </c>
      <c r="O1531">
        <v>3468.05</v>
      </c>
    </row>
    <row r="1532" spans="1:15" x14ac:dyDescent="0.3">
      <c r="A1532">
        <v>1531</v>
      </c>
      <c r="B1532" t="s">
        <v>79</v>
      </c>
      <c r="C1532" t="s">
        <v>33</v>
      </c>
      <c r="D1532" t="s">
        <v>28</v>
      </c>
      <c r="E1532" t="s">
        <v>38</v>
      </c>
      <c r="F1532">
        <v>55984.19</v>
      </c>
      <c r="G1532">
        <v>43286.86</v>
      </c>
      <c r="H1532">
        <v>159874.48000000001</v>
      </c>
      <c r="I1532">
        <v>5.12</v>
      </c>
      <c r="J1532">
        <v>798</v>
      </c>
      <c r="K1532" t="s">
        <v>19</v>
      </c>
      <c r="L1532" t="s">
        <v>26</v>
      </c>
      <c r="M1532" t="s">
        <v>383</v>
      </c>
      <c r="N1532">
        <v>6478.97</v>
      </c>
      <c r="O1532">
        <v>3580.29</v>
      </c>
    </row>
    <row r="1533" spans="1:15" x14ac:dyDescent="0.3">
      <c r="A1533">
        <v>1532</v>
      </c>
      <c r="B1533" t="s">
        <v>79</v>
      </c>
      <c r="C1533" t="s">
        <v>33</v>
      </c>
      <c r="D1533" t="s">
        <v>28</v>
      </c>
      <c r="E1533" t="s">
        <v>18</v>
      </c>
      <c r="F1533">
        <v>52148.93</v>
      </c>
      <c r="G1533">
        <v>68309.78</v>
      </c>
      <c r="H1533">
        <v>100524.89</v>
      </c>
      <c r="I1533">
        <v>7.64</v>
      </c>
      <c r="J1533">
        <v>775</v>
      </c>
      <c r="K1533" t="s">
        <v>19</v>
      </c>
      <c r="L1533" t="s">
        <v>46</v>
      </c>
      <c r="M1533" t="s">
        <v>53</v>
      </c>
      <c r="N1533">
        <v>3157.58</v>
      </c>
      <c r="O1533">
        <v>2714.69</v>
      </c>
    </row>
    <row r="1534" spans="1:15" x14ac:dyDescent="0.3">
      <c r="A1534">
        <v>1533</v>
      </c>
      <c r="B1534" t="s">
        <v>50</v>
      </c>
      <c r="C1534" t="s">
        <v>16</v>
      </c>
      <c r="D1534" t="s">
        <v>17</v>
      </c>
      <c r="E1534" t="s">
        <v>38</v>
      </c>
      <c r="F1534">
        <v>92140.09</v>
      </c>
      <c r="G1534">
        <v>300502.59000000003</v>
      </c>
      <c r="H1534">
        <v>461683.92</v>
      </c>
      <c r="I1534">
        <v>13.6</v>
      </c>
      <c r="J1534">
        <v>740</v>
      </c>
      <c r="K1534" t="s">
        <v>45</v>
      </c>
      <c r="L1534" t="s">
        <v>30</v>
      </c>
      <c r="M1534" t="s">
        <v>401</v>
      </c>
      <c r="N1534">
        <v>6464.3</v>
      </c>
      <c r="O1534">
        <v>3863.18</v>
      </c>
    </row>
    <row r="1535" spans="1:15" x14ac:dyDescent="0.3">
      <c r="A1535">
        <v>1534</v>
      </c>
      <c r="B1535" t="s">
        <v>43</v>
      </c>
      <c r="C1535" t="s">
        <v>23</v>
      </c>
      <c r="D1535" t="s">
        <v>56</v>
      </c>
      <c r="E1535" t="s">
        <v>18</v>
      </c>
      <c r="F1535">
        <v>90230.07</v>
      </c>
      <c r="G1535">
        <v>254986.87</v>
      </c>
      <c r="H1535">
        <v>169022.79</v>
      </c>
      <c r="I1535">
        <v>14.07</v>
      </c>
      <c r="J1535">
        <v>419</v>
      </c>
      <c r="K1535" t="s">
        <v>39</v>
      </c>
      <c r="L1535" t="s">
        <v>46</v>
      </c>
      <c r="M1535" t="s">
        <v>296</v>
      </c>
      <c r="N1535">
        <v>12394.05</v>
      </c>
      <c r="O1535">
        <v>7247.36</v>
      </c>
    </row>
    <row r="1536" spans="1:15" x14ac:dyDescent="0.3">
      <c r="A1536">
        <v>1535</v>
      </c>
      <c r="B1536" t="s">
        <v>52</v>
      </c>
      <c r="C1536" t="s">
        <v>16</v>
      </c>
      <c r="D1536" t="s">
        <v>24</v>
      </c>
      <c r="E1536" t="s">
        <v>29</v>
      </c>
      <c r="F1536">
        <v>50624.72</v>
      </c>
      <c r="G1536">
        <v>352449.85</v>
      </c>
      <c r="H1536">
        <v>154750.94</v>
      </c>
      <c r="I1536">
        <v>12.48</v>
      </c>
      <c r="J1536">
        <v>480</v>
      </c>
      <c r="K1536" t="s">
        <v>19</v>
      </c>
      <c r="L1536" t="s">
        <v>75</v>
      </c>
      <c r="M1536" t="s">
        <v>264</v>
      </c>
      <c r="N1536">
        <v>5677.17</v>
      </c>
      <c r="O1536">
        <v>4371.1400000000003</v>
      </c>
    </row>
    <row r="1537" spans="1:15" x14ac:dyDescent="0.3">
      <c r="A1537">
        <v>1536</v>
      </c>
      <c r="B1537" t="s">
        <v>48</v>
      </c>
      <c r="C1537" t="s">
        <v>16</v>
      </c>
      <c r="D1537" t="s">
        <v>17</v>
      </c>
      <c r="E1537" t="s">
        <v>29</v>
      </c>
      <c r="F1537">
        <v>40199.35</v>
      </c>
      <c r="G1537">
        <v>56110.36</v>
      </c>
      <c r="H1537">
        <v>224352.03</v>
      </c>
      <c r="I1537">
        <v>10.26</v>
      </c>
      <c r="J1537">
        <v>561</v>
      </c>
      <c r="K1537" t="s">
        <v>39</v>
      </c>
      <c r="L1537" t="s">
        <v>46</v>
      </c>
      <c r="M1537" t="s">
        <v>169</v>
      </c>
      <c r="N1537">
        <v>4822.1000000000004</v>
      </c>
      <c r="O1537">
        <v>3056.92</v>
      </c>
    </row>
    <row r="1538" spans="1:15" x14ac:dyDescent="0.3">
      <c r="A1538">
        <v>1537</v>
      </c>
      <c r="B1538" t="s">
        <v>41</v>
      </c>
      <c r="C1538" t="s">
        <v>16</v>
      </c>
      <c r="D1538" t="s">
        <v>56</v>
      </c>
      <c r="E1538" t="s">
        <v>29</v>
      </c>
      <c r="F1538">
        <v>13471.97</v>
      </c>
      <c r="G1538">
        <v>181588.11</v>
      </c>
      <c r="H1538">
        <v>203986.13</v>
      </c>
      <c r="I1538">
        <v>17.62</v>
      </c>
      <c r="J1538">
        <v>452</v>
      </c>
      <c r="K1538" t="s">
        <v>39</v>
      </c>
      <c r="L1538" t="s">
        <v>75</v>
      </c>
      <c r="M1538" t="s">
        <v>182</v>
      </c>
      <c r="N1538">
        <v>965.77</v>
      </c>
      <c r="O1538">
        <v>523.78</v>
      </c>
    </row>
    <row r="1539" spans="1:15" x14ac:dyDescent="0.3">
      <c r="A1539">
        <v>1538</v>
      </c>
      <c r="B1539" t="s">
        <v>48</v>
      </c>
      <c r="C1539" t="s">
        <v>58</v>
      </c>
      <c r="D1539" t="s">
        <v>34</v>
      </c>
      <c r="E1539" t="s">
        <v>29</v>
      </c>
      <c r="F1539">
        <v>99902.2</v>
      </c>
      <c r="G1539">
        <v>344885.39</v>
      </c>
      <c r="H1539">
        <v>221960.43</v>
      </c>
      <c r="I1539">
        <v>8.17</v>
      </c>
      <c r="J1539">
        <v>716</v>
      </c>
      <c r="K1539" t="s">
        <v>25</v>
      </c>
      <c r="L1539" t="s">
        <v>46</v>
      </c>
      <c r="M1539" t="s">
        <v>314</v>
      </c>
      <c r="N1539">
        <v>9248.16</v>
      </c>
      <c r="O1539">
        <v>4895.2299999999996</v>
      </c>
    </row>
    <row r="1540" spans="1:15" x14ac:dyDescent="0.3">
      <c r="A1540">
        <v>1539</v>
      </c>
      <c r="B1540" t="s">
        <v>22</v>
      </c>
      <c r="C1540" t="s">
        <v>23</v>
      </c>
      <c r="D1540" t="s">
        <v>17</v>
      </c>
      <c r="E1540" t="s">
        <v>38</v>
      </c>
      <c r="F1540">
        <v>40834.370000000003</v>
      </c>
      <c r="G1540">
        <v>306499.17</v>
      </c>
      <c r="H1540">
        <v>382194.87</v>
      </c>
      <c r="I1540">
        <v>16.8</v>
      </c>
      <c r="J1540">
        <v>695</v>
      </c>
      <c r="K1540" t="s">
        <v>39</v>
      </c>
      <c r="L1540" t="s">
        <v>75</v>
      </c>
      <c r="M1540" t="s">
        <v>172</v>
      </c>
      <c r="N1540">
        <v>2464.9899999999998</v>
      </c>
      <c r="O1540">
        <v>1705.33</v>
      </c>
    </row>
    <row r="1541" spans="1:15" x14ac:dyDescent="0.3">
      <c r="A1541">
        <v>1540</v>
      </c>
      <c r="B1541" t="s">
        <v>50</v>
      </c>
      <c r="C1541" t="s">
        <v>33</v>
      </c>
      <c r="D1541" t="s">
        <v>56</v>
      </c>
      <c r="E1541" t="s">
        <v>38</v>
      </c>
      <c r="F1541">
        <v>54250.28</v>
      </c>
      <c r="G1541">
        <v>268441.99</v>
      </c>
      <c r="H1541">
        <v>81807.960000000006</v>
      </c>
      <c r="I1541">
        <v>16.48</v>
      </c>
      <c r="J1541">
        <v>839</v>
      </c>
      <c r="K1541" t="s">
        <v>35</v>
      </c>
      <c r="L1541" t="s">
        <v>46</v>
      </c>
      <c r="M1541" t="s">
        <v>339</v>
      </c>
      <c r="N1541">
        <v>5344.86</v>
      </c>
      <c r="O1541">
        <v>2714.77</v>
      </c>
    </row>
    <row r="1542" spans="1:15" x14ac:dyDescent="0.3">
      <c r="A1542">
        <v>1541</v>
      </c>
      <c r="B1542" t="s">
        <v>41</v>
      </c>
      <c r="C1542" t="s">
        <v>33</v>
      </c>
      <c r="D1542" t="s">
        <v>24</v>
      </c>
      <c r="E1542" t="s">
        <v>54</v>
      </c>
      <c r="F1542">
        <v>58552.27</v>
      </c>
      <c r="G1542">
        <v>122437.33</v>
      </c>
      <c r="H1542">
        <v>428370.55</v>
      </c>
      <c r="I1542">
        <v>14.81</v>
      </c>
      <c r="J1542">
        <v>516</v>
      </c>
      <c r="K1542" t="s">
        <v>39</v>
      </c>
      <c r="L1542" t="s">
        <v>75</v>
      </c>
      <c r="M1542" t="s">
        <v>226</v>
      </c>
      <c r="N1542">
        <v>8110.47</v>
      </c>
      <c r="O1542">
        <v>7159.05</v>
      </c>
    </row>
    <row r="1543" spans="1:15" x14ac:dyDescent="0.3">
      <c r="A1543">
        <v>1542</v>
      </c>
      <c r="B1543" t="s">
        <v>79</v>
      </c>
      <c r="C1543" t="s">
        <v>58</v>
      </c>
      <c r="D1543" t="s">
        <v>34</v>
      </c>
      <c r="E1543" t="s">
        <v>38</v>
      </c>
      <c r="F1543">
        <v>99895.73</v>
      </c>
      <c r="G1543">
        <v>240409.37</v>
      </c>
      <c r="H1543">
        <v>239447.94</v>
      </c>
      <c r="I1543">
        <v>16.95</v>
      </c>
      <c r="J1543">
        <v>662</v>
      </c>
      <c r="K1543" t="s">
        <v>45</v>
      </c>
      <c r="L1543" t="s">
        <v>46</v>
      </c>
      <c r="M1543" t="s">
        <v>347</v>
      </c>
      <c r="N1543">
        <v>7155.03</v>
      </c>
      <c r="O1543">
        <v>5278.15</v>
      </c>
    </row>
    <row r="1544" spans="1:15" x14ac:dyDescent="0.3">
      <c r="A1544">
        <v>1543</v>
      </c>
      <c r="B1544" t="s">
        <v>52</v>
      </c>
      <c r="C1544" t="s">
        <v>16</v>
      </c>
      <c r="D1544" t="s">
        <v>28</v>
      </c>
      <c r="E1544" t="s">
        <v>29</v>
      </c>
      <c r="F1544">
        <v>55686.6</v>
      </c>
      <c r="G1544">
        <v>54321.56</v>
      </c>
      <c r="H1544">
        <v>271599.83</v>
      </c>
      <c r="I1544">
        <v>8.98</v>
      </c>
      <c r="J1544">
        <v>734</v>
      </c>
      <c r="K1544" t="s">
        <v>45</v>
      </c>
      <c r="L1544" t="s">
        <v>30</v>
      </c>
      <c r="M1544" t="s">
        <v>108</v>
      </c>
      <c r="N1544">
        <v>6613.39</v>
      </c>
      <c r="O1544">
        <v>5056.57</v>
      </c>
    </row>
    <row r="1545" spans="1:15" x14ac:dyDescent="0.3">
      <c r="A1545">
        <v>1544</v>
      </c>
      <c r="B1545" t="s">
        <v>48</v>
      </c>
      <c r="C1545" t="s">
        <v>58</v>
      </c>
      <c r="D1545" t="s">
        <v>34</v>
      </c>
      <c r="E1545" t="s">
        <v>63</v>
      </c>
      <c r="F1545">
        <v>82893.14</v>
      </c>
      <c r="G1545">
        <v>25898.240000000002</v>
      </c>
      <c r="H1545">
        <v>215562.57</v>
      </c>
      <c r="I1545">
        <v>7.65</v>
      </c>
      <c r="J1545">
        <v>384</v>
      </c>
      <c r="K1545" t="s">
        <v>45</v>
      </c>
      <c r="L1545" t="s">
        <v>20</v>
      </c>
      <c r="M1545" t="s">
        <v>251</v>
      </c>
      <c r="N1545">
        <v>6031.93</v>
      </c>
      <c r="O1545">
        <v>3080.26</v>
      </c>
    </row>
    <row r="1546" spans="1:15" x14ac:dyDescent="0.3">
      <c r="A1546">
        <v>1545</v>
      </c>
      <c r="B1546" t="s">
        <v>85</v>
      </c>
      <c r="C1546" t="s">
        <v>33</v>
      </c>
      <c r="D1546" t="s">
        <v>17</v>
      </c>
      <c r="E1546" t="s">
        <v>18</v>
      </c>
      <c r="F1546">
        <v>96736.44</v>
      </c>
      <c r="G1546">
        <v>148606.51999999999</v>
      </c>
      <c r="H1546">
        <v>358752.53</v>
      </c>
      <c r="I1546">
        <v>9.67</v>
      </c>
      <c r="J1546">
        <v>750</v>
      </c>
      <c r="K1546" t="s">
        <v>19</v>
      </c>
      <c r="L1546" t="s">
        <v>20</v>
      </c>
      <c r="M1546" t="s">
        <v>392</v>
      </c>
      <c r="N1546">
        <v>10495.6</v>
      </c>
      <c r="O1546">
        <v>8643.25</v>
      </c>
    </row>
    <row r="1547" spans="1:15" x14ac:dyDescent="0.3">
      <c r="A1547">
        <v>1546</v>
      </c>
      <c r="B1547" t="s">
        <v>52</v>
      </c>
      <c r="C1547" t="s">
        <v>16</v>
      </c>
      <c r="D1547" t="s">
        <v>56</v>
      </c>
      <c r="E1547" t="s">
        <v>18</v>
      </c>
      <c r="F1547">
        <v>77815.039999999994</v>
      </c>
      <c r="G1547">
        <v>80942.23</v>
      </c>
      <c r="H1547">
        <v>304806.92</v>
      </c>
      <c r="I1547">
        <v>7.74</v>
      </c>
      <c r="J1547">
        <v>840</v>
      </c>
      <c r="K1547" t="s">
        <v>35</v>
      </c>
      <c r="L1547" t="s">
        <v>75</v>
      </c>
      <c r="M1547" t="s">
        <v>410</v>
      </c>
      <c r="N1547">
        <v>4140.67</v>
      </c>
      <c r="O1547">
        <v>2676.77</v>
      </c>
    </row>
    <row r="1548" spans="1:15" x14ac:dyDescent="0.3">
      <c r="A1548">
        <v>1547</v>
      </c>
      <c r="B1548" t="s">
        <v>48</v>
      </c>
      <c r="C1548" t="s">
        <v>33</v>
      </c>
      <c r="D1548" t="s">
        <v>34</v>
      </c>
      <c r="E1548" t="s">
        <v>38</v>
      </c>
      <c r="F1548">
        <v>92649.71</v>
      </c>
      <c r="G1548">
        <v>79815.509999999995</v>
      </c>
      <c r="H1548">
        <v>346395.19</v>
      </c>
      <c r="I1548">
        <v>9.81</v>
      </c>
      <c r="J1548">
        <v>406</v>
      </c>
      <c r="K1548" t="s">
        <v>19</v>
      </c>
      <c r="L1548" t="s">
        <v>46</v>
      </c>
      <c r="M1548" t="s">
        <v>407</v>
      </c>
      <c r="N1548">
        <v>5886.63</v>
      </c>
      <c r="O1548">
        <v>4480.72</v>
      </c>
    </row>
    <row r="1549" spans="1:15" x14ac:dyDescent="0.3">
      <c r="A1549">
        <v>1548</v>
      </c>
      <c r="B1549" t="s">
        <v>79</v>
      </c>
      <c r="C1549" t="s">
        <v>33</v>
      </c>
      <c r="D1549" t="s">
        <v>17</v>
      </c>
      <c r="E1549" t="s">
        <v>38</v>
      </c>
      <c r="F1549">
        <v>94876.25</v>
      </c>
      <c r="G1549">
        <v>355749.01</v>
      </c>
      <c r="H1549">
        <v>187015.18</v>
      </c>
      <c r="I1549">
        <v>7.23</v>
      </c>
      <c r="J1549">
        <v>859</v>
      </c>
      <c r="K1549" t="s">
        <v>19</v>
      </c>
      <c r="L1549" t="s">
        <v>30</v>
      </c>
      <c r="M1549" t="s">
        <v>383</v>
      </c>
      <c r="N1549">
        <v>5971.17</v>
      </c>
      <c r="O1549">
        <v>4915.8100000000004</v>
      </c>
    </row>
    <row r="1550" spans="1:15" x14ac:dyDescent="0.3">
      <c r="A1550">
        <v>1549</v>
      </c>
      <c r="B1550" t="s">
        <v>79</v>
      </c>
      <c r="C1550" t="s">
        <v>16</v>
      </c>
      <c r="D1550" t="s">
        <v>17</v>
      </c>
      <c r="E1550" t="s">
        <v>54</v>
      </c>
      <c r="F1550">
        <v>39366.49</v>
      </c>
      <c r="G1550">
        <v>454739.56</v>
      </c>
      <c r="H1550">
        <v>489361.24</v>
      </c>
      <c r="I1550">
        <v>6.97</v>
      </c>
      <c r="J1550">
        <v>569</v>
      </c>
      <c r="K1550" t="s">
        <v>35</v>
      </c>
      <c r="L1550" t="s">
        <v>26</v>
      </c>
      <c r="M1550" t="s">
        <v>108</v>
      </c>
      <c r="N1550">
        <v>2111.84</v>
      </c>
      <c r="O1550">
        <v>1355.37</v>
      </c>
    </row>
    <row r="1551" spans="1:15" x14ac:dyDescent="0.3">
      <c r="A1551">
        <v>1550</v>
      </c>
      <c r="B1551" t="s">
        <v>52</v>
      </c>
      <c r="C1551" t="s">
        <v>33</v>
      </c>
      <c r="D1551" t="s">
        <v>17</v>
      </c>
      <c r="E1551" t="s">
        <v>38</v>
      </c>
      <c r="F1551">
        <v>42249.8</v>
      </c>
      <c r="G1551">
        <v>129767.93</v>
      </c>
      <c r="H1551">
        <v>286924.14</v>
      </c>
      <c r="I1551">
        <v>9.64</v>
      </c>
      <c r="J1551">
        <v>891</v>
      </c>
      <c r="K1551" t="s">
        <v>19</v>
      </c>
      <c r="L1551" t="s">
        <v>30</v>
      </c>
      <c r="M1551" t="s">
        <v>304</v>
      </c>
      <c r="N1551">
        <v>2362.66</v>
      </c>
      <c r="O1551">
        <v>1986.69</v>
      </c>
    </row>
    <row r="1552" spans="1:15" x14ac:dyDescent="0.3">
      <c r="A1552">
        <v>1551</v>
      </c>
      <c r="B1552" t="s">
        <v>50</v>
      </c>
      <c r="C1552" t="s">
        <v>23</v>
      </c>
      <c r="D1552" t="s">
        <v>24</v>
      </c>
      <c r="E1552" t="s">
        <v>54</v>
      </c>
      <c r="F1552">
        <v>76021.06</v>
      </c>
      <c r="G1552">
        <v>182274.88</v>
      </c>
      <c r="H1552">
        <v>120858.29</v>
      </c>
      <c r="I1552">
        <v>13.04</v>
      </c>
      <c r="J1552">
        <v>776</v>
      </c>
      <c r="K1552" t="s">
        <v>39</v>
      </c>
      <c r="L1552" t="s">
        <v>30</v>
      </c>
      <c r="M1552" t="s">
        <v>323</v>
      </c>
      <c r="N1552">
        <v>9795.9500000000007</v>
      </c>
      <c r="O1552">
        <v>7995.23</v>
      </c>
    </row>
    <row r="1553" spans="1:15" x14ac:dyDescent="0.3">
      <c r="A1553">
        <v>1552</v>
      </c>
      <c r="B1553" t="s">
        <v>41</v>
      </c>
      <c r="C1553" t="s">
        <v>16</v>
      </c>
      <c r="D1553" t="s">
        <v>34</v>
      </c>
      <c r="E1553" t="s">
        <v>18</v>
      </c>
      <c r="F1553">
        <v>21998.14</v>
      </c>
      <c r="G1553">
        <v>32360.16</v>
      </c>
      <c r="H1553">
        <v>496100.98</v>
      </c>
      <c r="I1553">
        <v>11.17</v>
      </c>
      <c r="J1553">
        <v>499</v>
      </c>
      <c r="K1553" t="s">
        <v>45</v>
      </c>
      <c r="L1553" t="s">
        <v>30</v>
      </c>
      <c r="M1553" t="s">
        <v>229</v>
      </c>
      <c r="N1553">
        <v>2823.02</v>
      </c>
      <c r="O1553">
        <v>2072.27</v>
      </c>
    </row>
    <row r="1554" spans="1:15" x14ac:dyDescent="0.3">
      <c r="A1554">
        <v>1553</v>
      </c>
      <c r="B1554" t="s">
        <v>52</v>
      </c>
      <c r="C1554" t="s">
        <v>58</v>
      </c>
      <c r="D1554" t="s">
        <v>28</v>
      </c>
      <c r="E1554" t="s">
        <v>29</v>
      </c>
      <c r="F1554">
        <v>77043.61</v>
      </c>
      <c r="G1554">
        <v>243969.69</v>
      </c>
      <c r="H1554">
        <v>345047.74</v>
      </c>
      <c r="I1554">
        <v>15.17</v>
      </c>
      <c r="J1554">
        <v>533</v>
      </c>
      <c r="K1554" t="s">
        <v>19</v>
      </c>
      <c r="L1554" t="s">
        <v>20</v>
      </c>
      <c r="M1554" t="s">
        <v>393</v>
      </c>
      <c r="N1554">
        <v>10703.69</v>
      </c>
      <c r="O1554">
        <v>8843.2099999999991</v>
      </c>
    </row>
    <row r="1555" spans="1:15" x14ac:dyDescent="0.3">
      <c r="A1555">
        <v>1554</v>
      </c>
      <c r="B1555" t="s">
        <v>41</v>
      </c>
      <c r="C1555" t="s">
        <v>23</v>
      </c>
      <c r="D1555" t="s">
        <v>17</v>
      </c>
      <c r="E1555" t="s">
        <v>54</v>
      </c>
      <c r="F1555">
        <v>23748.39</v>
      </c>
      <c r="G1555">
        <v>368527.85</v>
      </c>
      <c r="H1555">
        <v>32943.53</v>
      </c>
      <c r="I1555">
        <v>7.62</v>
      </c>
      <c r="J1555">
        <v>696</v>
      </c>
      <c r="K1555" t="s">
        <v>45</v>
      </c>
      <c r="L1555" t="s">
        <v>26</v>
      </c>
      <c r="M1555" t="s">
        <v>107</v>
      </c>
      <c r="N1555">
        <v>2626.23</v>
      </c>
      <c r="O1555">
        <v>1583.6</v>
      </c>
    </row>
    <row r="1556" spans="1:15" x14ac:dyDescent="0.3">
      <c r="A1556">
        <v>1555</v>
      </c>
      <c r="B1556" t="s">
        <v>50</v>
      </c>
      <c r="C1556" t="s">
        <v>16</v>
      </c>
      <c r="D1556" t="s">
        <v>28</v>
      </c>
      <c r="E1556" t="s">
        <v>38</v>
      </c>
      <c r="F1556">
        <v>69211.8</v>
      </c>
      <c r="G1556">
        <v>157385.32999999999</v>
      </c>
      <c r="H1556">
        <v>162614.57</v>
      </c>
      <c r="I1556">
        <v>10.92</v>
      </c>
      <c r="J1556">
        <v>683</v>
      </c>
      <c r="K1556" t="s">
        <v>35</v>
      </c>
      <c r="L1556" t="s">
        <v>75</v>
      </c>
      <c r="M1556" t="s">
        <v>378</v>
      </c>
      <c r="N1556">
        <v>5577.7</v>
      </c>
      <c r="O1556">
        <v>4753.45</v>
      </c>
    </row>
    <row r="1557" spans="1:15" x14ac:dyDescent="0.3">
      <c r="A1557">
        <v>1556</v>
      </c>
      <c r="B1557" t="s">
        <v>41</v>
      </c>
      <c r="C1557" t="s">
        <v>37</v>
      </c>
      <c r="D1557" t="s">
        <v>17</v>
      </c>
      <c r="E1557" t="s">
        <v>38</v>
      </c>
      <c r="F1557">
        <v>63596.58</v>
      </c>
      <c r="G1557">
        <v>440460.82</v>
      </c>
      <c r="H1557">
        <v>353839.3</v>
      </c>
      <c r="I1557">
        <v>5.41</v>
      </c>
      <c r="J1557">
        <v>762</v>
      </c>
      <c r="K1557" t="s">
        <v>45</v>
      </c>
      <c r="L1557" t="s">
        <v>75</v>
      </c>
      <c r="M1557" t="s">
        <v>82</v>
      </c>
      <c r="N1557">
        <v>4441.96</v>
      </c>
      <c r="O1557">
        <v>3964.48</v>
      </c>
    </row>
    <row r="1558" spans="1:15" x14ac:dyDescent="0.3">
      <c r="A1558">
        <v>1557</v>
      </c>
      <c r="B1558" t="s">
        <v>41</v>
      </c>
      <c r="C1558" t="s">
        <v>23</v>
      </c>
      <c r="D1558" t="s">
        <v>17</v>
      </c>
      <c r="E1558" t="s">
        <v>63</v>
      </c>
      <c r="F1558">
        <v>23705.83</v>
      </c>
      <c r="G1558">
        <v>293730.06</v>
      </c>
      <c r="H1558">
        <v>389066.29</v>
      </c>
      <c r="I1558">
        <v>7.83</v>
      </c>
      <c r="J1558">
        <v>775</v>
      </c>
      <c r="K1558" t="s">
        <v>39</v>
      </c>
      <c r="L1558" t="s">
        <v>30</v>
      </c>
      <c r="M1558" t="s">
        <v>373</v>
      </c>
      <c r="N1558">
        <v>2817.7</v>
      </c>
      <c r="O1558">
        <v>1732.05</v>
      </c>
    </row>
    <row r="1559" spans="1:15" x14ac:dyDescent="0.3">
      <c r="A1559">
        <v>1558</v>
      </c>
      <c r="B1559" t="s">
        <v>79</v>
      </c>
      <c r="C1559" t="s">
        <v>58</v>
      </c>
      <c r="D1559" t="s">
        <v>34</v>
      </c>
      <c r="E1559" t="s">
        <v>29</v>
      </c>
      <c r="F1559">
        <v>67000.63</v>
      </c>
      <c r="G1559">
        <v>151121.29999999999</v>
      </c>
      <c r="H1559">
        <v>387276.73</v>
      </c>
      <c r="I1559">
        <v>6.64</v>
      </c>
      <c r="J1559">
        <v>543</v>
      </c>
      <c r="K1559" t="s">
        <v>45</v>
      </c>
      <c r="L1559" t="s">
        <v>46</v>
      </c>
      <c r="M1559" t="s">
        <v>183</v>
      </c>
      <c r="N1559">
        <v>4976.95</v>
      </c>
      <c r="O1559">
        <v>2792.67</v>
      </c>
    </row>
    <row r="1560" spans="1:15" x14ac:dyDescent="0.3">
      <c r="A1560">
        <v>1559</v>
      </c>
      <c r="B1560" t="s">
        <v>48</v>
      </c>
      <c r="C1560" t="s">
        <v>37</v>
      </c>
      <c r="D1560" t="s">
        <v>17</v>
      </c>
      <c r="E1560" t="s">
        <v>18</v>
      </c>
      <c r="F1560">
        <v>74710.460000000006</v>
      </c>
      <c r="G1560">
        <v>154877.87</v>
      </c>
      <c r="H1560">
        <v>76597.649999999994</v>
      </c>
      <c r="I1560">
        <v>16.760000000000002</v>
      </c>
      <c r="J1560">
        <v>824</v>
      </c>
      <c r="K1560" t="s">
        <v>25</v>
      </c>
      <c r="L1560" t="s">
        <v>26</v>
      </c>
      <c r="M1560" t="s">
        <v>110</v>
      </c>
      <c r="N1560">
        <v>3945.62</v>
      </c>
      <c r="O1560">
        <v>2985.81</v>
      </c>
    </row>
    <row r="1561" spans="1:15" x14ac:dyDescent="0.3">
      <c r="A1561">
        <v>1560</v>
      </c>
      <c r="B1561" t="s">
        <v>52</v>
      </c>
      <c r="C1561" t="s">
        <v>37</v>
      </c>
      <c r="D1561" t="s">
        <v>24</v>
      </c>
      <c r="E1561" t="s">
        <v>54</v>
      </c>
      <c r="F1561">
        <v>64128.36</v>
      </c>
      <c r="G1561">
        <v>200127.64</v>
      </c>
      <c r="H1561">
        <v>481325.32</v>
      </c>
      <c r="I1561">
        <v>11.14</v>
      </c>
      <c r="J1561">
        <v>324</v>
      </c>
      <c r="K1561" t="s">
        <v>39</v>
      </c>
      <c r="L1561" t="s">
        <v>20</v>
      </c>
      <c r="M1561" t="s">
        <v>65</v>
      </c>
      <c r="N1561">
        <v>3381.29</v>
      </c>
      <c r="O1561">
        <v>1801.5</v>
      </c>
    </row>
    <row r="1562" spans="1:15" x14ac:dyDescent="0.3">
      <c r="A1562">
        <v>1561</v>
      </c>
      <c r="B1562" t="s">
        <v>85</v>
      </c>
      <c r="C1562" t="s">
        <v>58</v>
      </c>
      <c r="D1562" t="s">
        <v>17</v>
      </c>
      <c r="E1562" t="s">
        <v>38</v>
      </c>
      <c r="F1562">
        <v>18329.25</v>
      </c>
      <c r="G1562">
        <v>332689.57</v>
      </c>
      <c r="H1562">
        <v>46661.47</v>
      </c>
      <c r="I1562">
        <v>11.19</v>
      </c>
      <c r="J1562">
        <v>309</v>
      </c>
      <c r="K1562" t="s">
        <v>35</v>
      </c>
      <c r="L1562" t="s">
        <v>26</v>
      </c>
      <c r="M1562" t="s">
        <v>90</v>
      </c>
      <c r="N1562">
        <v>974.37</v>
      </c>
      <c r="O1562">
        <v>738.16</v>
      </c>
    </row>
    <row r="1563" spans="1:15" x14ac:dyDescent="0.3">
      <c r="A1563">
        <v>1562</v>
      </c>
      <c r="B1563" t="s">
        <v>50</v>
      </c>
      <c r="C1563" t="s">
        <v>33</v>
      </c>
      <c r="D1563" t="s">
        <v>34</v>
      </c>
      <c r="E1563" t="s">
        <v>18</v>
      </c>
      <c r="F1563">
        <v>50766.52</v>
      </c>
      <c r="G1563">
        <v>243838.16</v>
      </c>
      <c r="H1563">
        <v>86226.98</v>
      </c>
      <c r="I1563">
        <v>13.99</v>
      </c>
      <c r="J1563">
        <v>504</v>
      </c>
      <c r="K1563" t="s">
        <v>39</v>
      </c>
      <c r="L1563" t="s">
        <v>26</v>
      </c>
      <c r="M1563" t="s">
        <v>411</v>
      </c>
      <c r="N1563">
        <v>2725.95</v>
      </c>
      <c r="O1563">
        <v>2324.17</v>
      </c>
    </row>
    <row r="1564" spans="1:15" x14ac:dyDescent="0.3">
      <c r="A1564">
        <v>1563</v>
      </c>
      <c r="B1564" t="s">
        <v>41</v>
      </c>
      <c r="C1564" t="s">
        <v>58</v>
      </c>
      <c r="D1564" t="s">
        <v>28</v>
      </c>
      <c r="E1564" t="s">
        <v>63</v>
      </c>
      <c r="F1564">
        <v>28088.400000000001</v>
      </c>
      <c r="G1564">
        <v>81432.42</v>
      </c>
      <c r="H1564">
        <v>5469.3</v>
      </c>
      <c r="I1564">
        <v>5.47</v>
      </c>
      <c r="J1564">
        <v>502</v>
      </c>
      <c r="K1564" t="s">
        <v>35</v>
      </c>
      <c r="L1564" t="s">
        <v>20</v>
      </c>
      <c r="M1564" t="s">
        <v>218</v>
      </c>
      <c r="N1564">
        <v>3782.01</v>
      </c>
      <c r="O1564">
        <v>2678.32</v>
      </c>
    </row>
    <row r="1565" spans="1:15" x14ac:dyDescent="0.3">
      <c r="A1565">
        <v>1564</v>
      </c>
      <c r="B1565" t="s">
        <v>32</v>
      </c>
      <c r="C1565" t="s">
        <v>37</v>
      </c>
      <c r="D1565" t="s">
        <v>17</v>
      </c>
      <c r="E1565" t="s">
        <v>18</v>
      </c>
      <c r="F1565">
        <v>76029.69</v>
      </c>
      <c r="G1565">
        <v>338426.9</v>
      </c>
      <c r="H1565">
        <v>482014.8</v>
      </c>
      <c r="I1565">
        <v>9</v>
      </c>
      <c r="J1565">
        <v>478</v>
      </c>
      <c r="K1565" t="s">
        <v>39</v>
      </c>
      <c r="L1565" t="s">
        <v>75</v>
      </c>
      <c r="M1565" t="s">
        <v>159</v>
      </c>
      <c r="N1565">
        <v>5219.4399999999996</v>
      </c>
      <c r="O1565">
        <v>2840.35</v>
      </c>
    </row>
    <row r="1566" spans="1:15" x14ac:dyDescent="0.3">
      <c r="A1566">
        <v>1565</v>
      </c>
      <c r="B1566" t="s">
        <v>52</v>
      </c>
      <c r="C1566" t="s">
        <v>37</v>
      </c>
      <c r="D1566" t="s">
        <v>34</v>
      </c>
      <c r="E1566" t="s">
        <v>38</v>
      </c>
      <c r="F1566">
        <v>44957.78</v>
      </c>
      <c r="G1566">
        <v>214551.3</v>
      </c>
      <c r="H1566">
        <v>433315.31</v>
      </c>
      <c r="I1566">
        <v>11.63</v>
      </c>
      <c r="J1566">
        <v>461</v>
      </c>
      <c r="K1566" t="s">
        <v>19</v>
      </c>
      <c r="L1566" t="s">
        <v>46</v>
      </c>
      <c r="M1566" t="s">
        <v>102</v>
      </c>
      <c r="N1566">
        <v>4420.3599999999997</v>
      </c>
      <c r="O1566">
        <v>3820.98</v>
      </c>
    </row>
    <row r="1567" spans="1:15" x14ac:dyDescent="0.3">
      <c r="A1567">
        <v>1566</v>
      </c>
      <c r="B1567" t="s">
        <v>50</v>
      </c>
      <c r="C1567" t="s">
        <v>16</v>
      </c>
      <c r="D1567" t="s">
        <v>34</v>
      </c>
      <c r="E1567" t="s">
        <v>38</v>
      </c>
      <c r="F1567">
        <v>88347.98</v>
      </c>
      <c r="G1567">
        <v>498267.59</v>
      </c>
      <c r="H1567">
        <v>341382.05</v>
      </c>
      <c r="I1567">
        <v>17.5</v>
      </c>
      <c r="J1567">
        <v>536</v>
      </c>
      <c r="K1567" t="s">
        <v>19</v>
      </c>
      <c r="L1567" t="s">
        <v>20</v>
      </c>
      <c r="M1567" t="s">
        <v>108</v>
      </c>
      <c r="N1567">
        <v>8717.99</v>
      </c>
      <c r="O1567">
        <v>7171.52</v>
      </c>
    </row>
    <row r="1568" spans="1:15" x14ac:dyDescent="0.3">
      <c r="A1568">
        <v>1567</v>
      </c>
      <c r="B1568" t="s">
        <v>52</v>
      </c>
      <c r="C1568" t="s">
        <v>58</v>
      </c>
      <c r="D1568" t="s">
        <v>17</v>
      </c>
      <c r="E1568" t="s">
        <v>63</v>
      </c>
      <c r="F1568">
        <v>42697.73</v>
      </c>
      <c r="G1568">
        <v>499190.24</v>
      </c>
      <c r="H1568">
        <v>21559.38</v>
      </c>
      <c r="I1568">
        <v>16.079999999999998</v>
      </c>
      <c r="J1568">
        <v>580</v>
      </c>
      <c r="K1568" t="s">
        <v>35</v>
      </c>
      <c r="L1568" t="s">
        <v>75</v>
      </c>
      <c r="M1568" t="s">
        <v>149</v>
      </c>
      <c r="N1568">
        <v>4718.84</v>
      </c>
      <c r="O1568">
        <v>4004.39</v>
      </c>
    </row>
    <row r="1569" spans="1:15" x14ac:dyDescent="0.3">
      <c r="A1569">
        <v>1568</v>
      </c>
      <c r="B1569" t="s">
        <v>79</v>
      </c>
      <c r="C1569" t="s">
        <v>58</v>
      </c>
      <c r="D1569" t="s">
        <v>17</v>
      </c>
      <c r="E1569" t="s">
        <v>18</v>
      </c>
      <c r="F1569">
        <v>59817.96</v>
      </c>
      <c r="G1569">
        <v>499816.74</v>
      </c>
      <c r="H1569">
        <v>176022.1</v>
      </c>
      <c r="I1569">
        <v>15.4</v>
      </c>
      <c r="J1569">
        <v>523</v>
      </c>
      <c r="K1569" t="s">
        <v>39</v>
      </c>
      <c r="L1569" t="s">
        <v>30</v>
      </c>
      <c r="M1569" t="s">
        <v>369</v>
      </c>
      <c r="N1569">
        <v>4230.13</v>
      </c>
      <c r="O1569">
        <v>3541.72</v>
      </c>
    </row>
    <row r="1570" spans="1:15" x14ac:dyDescent="0.3">
      <c r="A1570">
        <v>1569</v>
      </c>
      <c r="B1570" t="s">
        <v>22</v>
      </c>
      <c r="C1570" t="s">
        <v>33</v>
      </c>
      <c r="D1570" t="s">
        <v>28</v>
      </c>
      <c r="E1570" t="s">
        <v>18</v>
      </c>
      <c r="F1570">
        <v>97830.97</v>
      </c>
      <c r="G1570">
        <v>221448.69</v>
      </c>
      <c r="H1570">
        <v>183147.42</v>
      </c>
      <c r="I1570">
        <v>5.48</v>
      </c>
      <c r="J1570">
        <v>509</v>
      </c>
      <c r="K1570" t="s">
        <v>19</v>
      </c>
      <c r="L1570" t="s">
        <v>75</v>
      </c>
      <c r="M1570" t="s">
        <v>118</v>
      </c>
      <c r="N1570">
        <v>13661.11</v>
      </c>
      <c r="O1570">
        <v>11535.57</v>
      </c>
    </row>
    <row r="1571" spans="1:15" x14ac:dyDescent="0.3">
      <c r="A1571">
        <v>1570</v>
      </c>
      <c r="B1571" t="s">
        <v>32</v>
      </c>
      <c r="C1571" t="s">
        <v>58</v>
      </c>
      <c r="D1571" t="s">
        <v>17</v>
      </c>
      <c r="E1571" t="s">
        <v>38</v>
      </c>
      <c r="F1571">
        <v>64629.599999999999</v>
      </c>
      <c r="G1571">
        <v>116032.92</v>
      </c>
      <c r="H1571">
        <v>154343.82</v>
      </c>
      <c r="I1571">
        <v>16.89</v>
      </c>
      <c r="J1571">
        <v>425</v>
      </c>
      <c r="K1571" t="s">
        <v>19</v>
      </c>
      <c r="L1571" t="s">
        <v>26</v>
      </c>
      <c r="M1571" t="s">
        <v>365</v>
      </c>
      <c r="N1571">
        <v>4405.51</v>
      </c>
      <c r="O1571">
        <v>2658.81</v>
      </c>
    </row>
    <row r="1572" spans="1:15" x14ac:dyDescent="0.3">
      <c r="A1572">
        <v>1571</v>
      </c>
      <c r="B1572" t="s">
        <v>79</v>
      </c>
      <c r="C1572" t="s">
        <v>37</v>
      </c>
      <c r="D1572" t="s">
        <v>24</v>
      </c>
      <c r="E1572" t="s">
        <v>54</v>
      </c>
      <c r="F1572">
        <v>25194.58</v>
      </c>
      <c r="G1572">
        <v>164259.04999999999</v>
      </c>
      <c r="H1572">
        <v>218740.16</v>
      </c>
      <c r="I1572">
        <v>8.6199999999999992</v>
      </c>
      <c r="J1572">
        <v>691</v>
      </c>
      <c r="K1572" t="s">
        <v>35</v>
      </c>
      <c r="L1572" t="s">
        <v>46</v>
      </c>
      <c r="M1572" t="s">
        <v>125</v>
      </c>
      <c r="N1572">
        <v>2450.86</v>
      </c>
      <c r="O1572">
        <v>2105.91</v>
      </c>
    </row>
    <row r="1573" spans="1:15" x14ac:dyDescent="0.3">
      <c r="A1573">
        <v>1572</v>
      </c>
      <c r="B1573" t="s">
        <v>50</v>
      </c>
      <c r="C1573" t="s">
        <v>23</v>
      </c>
      <c r="D1573" t="s">
        <v>56</v>
      </c>
      <c r="E1573" t="s">
        <v>54</v>
      </c>
      <c r="F1573">
        <v>51826.67</v>
      </c>
      <c r="G1573">
        <v>57607.25</v>
      </c>
      <c r="H1573">
        <v>164337.5</v>
      </c>
      <c r="I1573">
        <v>11.94</v>
      </c>
      <c r="J1573">
        <v>613</v>
      </c>
      <c r="K1573" t="s">
        <v>45</v>
      </c>
      <c r="L1573" t="s">
        <v>30</v>
      </c>
      <c r="M1573" t="s">
        <v>51</v>
      </c>
      <c r="N1573">
        <v>4594.04</v>
      </c>
      <c r="O1573">
        <v>3556.09</v>
      </c>
    </row>
    <row r="1574" spans="1:15" x14ac:dyDescent="0.3">
      <c r="A1574">
        <v>1573</v>
      </c>
      <c r="B1574" t="s">
        <v>85</v>
      </c>
      <c r="C1574" t="s">
        <v>23</v>
      </c>
      <c r="D1574" t="s">
        <v>24</v>
      </c>
      <c r="E1574" t="s">
        <v>29</v>
      </c>
      <c r="F1574">
        <v>20008.88</v>
      </c>
      <c r="G1574">
        <v>102866.08</v>
      </c>
      <c r="H1574">
        <v>192743.16</v>
      </c>
      <c r="I1574">
        <v>14.1</v>
      </c>
      <c r="J1574">
        <v>693</v>
      </c>
      <c r="K1574" t="s">
        <v>39</v>
      </c>
      <c r="L1574" t="s">
        <v>75</v>
      </c>
      <c r="M1574" t="s">
        <v>197</v>
      </c>
      <c r="N1574">
        <v>2555.67</v>
      </c>
      <c r="O1574">
        <v>1796.24</v>
      </c>
    </row>
    <row r="1575" spans="1:15" x14ac:dyDescent="0.3">
      <c r="A1575">
        <v>1574</v>
      </c>
      <c r="B1575" t="s">
        <v>32</v>
      </c>
      <c r="C1575" t="s">
        <v>23</v>
      </c>
      <c r="D1575" t="s">
        <v>24</v>
      </c>
      <c r="E1575" t="s">
        <v>18</v>
      </c>
      <c r="F1575">
        <v>33572.36</v>
      </c>
      <c r="G1575">
        <v>192197.77</v>
      </c>
      <c r="H1575">
        <v>8827.9500000000007</v>
      </c>
      <c r="I1575">
        <v>14.8</v>
      </c>
      <c r="J1575">
        <v>704</v>
      </c>
      <c r="K1575" t="s">
        <v>39</v>
      </c>
      <c r="L1575" t="s">
        <v>30</v>
      </c>
      <c r="M1575" t="s">
        <v>55</v>
      </c>
      <c r="N1575">
        <v>4987.46</v>
      </c>
      <c r="O1575">
        <v>3138.23</v>
      </c>
    </row>
    <row r="1576" spans="1:15" x14ac:dyDescent="0.3">
      <c r="A1576">
        <v>1575</v>
      </c>
      <c r="B1576" t="s">
        <v>52</v>
      </c>
      <c r="C1576" t="s">
        <v>23</v>
      </c>
      <c r="D1576" t="s">
        <v>56</v>
      </c>
      <c r="E1576" t="s">
        <v>18</v>
      </c>
      <c r="F1576">
        <v>2378.25</v>
      </c>
      <c r="G1576">
        <v>410769.79</v>
      </c>
      <c r="H1576">
        <v>24119.22</v>
      </c>
      <c r="I1576">
        <v>8.49</v>
      </c>
      <c r="J1576">
        <v>386</v>
      </c>
      <c r="K1576" t="s">
        <v>35</v>
      </c>
      <c r="L1576" t="s">
        <v>26</v>
      </c>
      <c r="M1576" t="s">
        <v>94</v>
      </c>
      <c r="N1576">
        <v>137.29</v>
      </c>
      <c r="O1576">
        <v>68.77</v>
      </c>
    </row>
    <row r="1577" spans="1:15" x14ac:dyDescent="0.3">
      <c r="A1577">
        <v>1576</v>
      </c>
      <c r="B1577" t="s">
        <v>79</v>
      </c>
      <c r="C1577" t="s">
        <v>37</v>
      </c>
      <c r="D1577" t="s">
        <v>56</v>
      </c>
      <c r="E1577" t="s">
        <v>63</v>
      </c>
      <c r="F1577">
        <v>59138.19</v>
      </c>
      <c r="G1577">
        <v>326247.96999999997</v>
      </c>
      <c r="H1577">
        <v>226943.28</v>
      </c>
      <c r="I1577">
        <v>6.56</v>
      </c>
      <c r="J1577">
        <v>492</v>
      </c>
      <c r="K1577" t="s">
        <v>45</v>
      </c>
      <c r="L1577" t="s">
        <v>26</v>
      </c>
      <c r="M1577" t="s">
        <v>106</v>
      </c>
      <c r="N1577">
        <v>5993.64</v>
      </c>
      <c r="O1577">
        <v>4829.3500000000004</v>
      </c>
    </row>
    <row r="1578" spans="1:15" x14ac:dyDescent="0.3">
      <c r="A1578">
        <v>1577</v>
      </c>
      <c r="B1578" t="s">
        <v>22</v>
      </c>
      <c r="C1578" t="s">
        <v>58</v>
      </c>
      <c r="D1578" t="s">
        <v>56</v>
      </c>
      <c r="E1578" t="s">
        <v>63</v>
      </c>
      <c r="F1578">
        <v>80780.67</v>
      </c>
      <c r="G1578">
        <v>494320.48</v>
      </c>
      <c r="H1578">
        <v>177354.17</v>
      </c>
      <c r="I1578">
        <v>8.57</v>
      </c>
      <c r="J1578">
        <v>484</v>
      </c>
      <c r="K1578" t="s">
        <v>19</v>
      </c>
      <c r="L1578" t="s">
        <v>30</v>
      </c>
      <c r="M1578" t="s">
        <v>281</v>
      </c>
      <c r="N1578">
        <v>10673.14</v>
      </c>
      <c r="O1578">
        <v>9072.42</v>
      </c>
    </row>
    <row r="1579" spans="1:15" x14ac:dyDescent="0.3">
      <c r="A1579">
        <v>1578</v>
      </c>
      <c r="B1579" t="s">
        <v>79</v>
      </c>
      <c r="C1579" t="s">
        <v>33</v>
      </c>
      <c r="D1579" t="s">
        <v>28</v>
      </c>
      <c r="E1579" t="s">
        <v>18</v>
      </c>
      <c r="F1579">
        <v>88643.79</v>
      </c>
      <c r="G1579">
        <v>24541.23</v>
      </c>
      <c r="H1579">
        <v>400067.66</v>
      </c>
      <c r="I1579">
        <v>10.49</v>
      </c>
      <c r="J1579">
        <v>520</v>
      </c>
      <c r="K1579" t="s">
        <v>25</v>
      </c>
      <c r="L1579" t="s">
        <v>26</v>
      </c>
      <c r="M1579" t="s">
        <v>162</v>
      </c>
      <c r="N1579">
        <v>13058.57</v>
      </c>
      <c r="O1579">
        <v>9379.06</v>
      </c>
    </row>
    <row r="1580" spans="1:15" x14ac:dyDescent="0.3">
      <c r="A1580">
        <v>1579</v>
      </c>
      <c r="B1580" t="s">
        <v>52</v>
      </c>
      <c r="C1580" t="s">
        <v>58</v>
      </c>
      <c r="D1580" t="s">
        <v>24</v>
      </c>
      <c r="E1580" t="s">
        <v>63</v>
      </c>
      <c r="F1580">
        <v>95491.520000000004</v>
      </c>
      <c r="G1580">
        <v>256012.49</v>
      </c>
      <c r="H1580">
        <v>485972.64</v>
      </c>
      <c r="I1580">
        <v>5.9</v>
      </c>
      <c r="J1580">
        <v>726</v>
      </c>
      <c r="K1580" t="s">
        <v>45</v>
      </c>
      <c r="L1580" t="s">
        <v>20</v>
      </c>
      <c r="M1580" t="s">
        <v>76</v>
      </c>
      <c r="N1580">
        <v>9205.9500000000007</v>
      </c>
      <c r="O1580">
        <v>5727.58</v>
      </c>
    </row>
    <row r="1581" spans="1:15" x14ac:dyDescent="0.3">
      <c r="A1581">
        <v>1580</v>
      </c>
      <c r="B1581" t="s">
        <v>85</v>
      </c>
      <c r="C1581" t="s">
        <v>33</v>
      </c>
      <c r="D1581" t="s">
        <v>56</v>
      </c>
      <c r="E1581" t="s">
        <v>38</v>
      </c>
      <c r="F1581">
        <v>40771.870000000003</v>
      </c>
      <c r="G1581">
        <v>55246.879999999997</v>
      </c>
      <c r="H1581">
        <v>250475.64</v>
      </c>
      <c r="I1581">
        <v>15.44</v>
      </c>
      <c r="J1581">
        <v>346</v>
      </c>
      <c r="K1581" t="s">
        <v>35</v>
      </c>
      <c r="L1581" t="s">
        <v>26</v>
      </c>
      <c r="M1581" t="s">
        <v>119</v>
      </c>
      <c r="N1581">
        <v>5038.1000000000004</v>
      </c>
      <c r="O1581">
        <v>4005.43</v>
      </c>
    </row>
    <row r="1582" spans="1:15" x14ac:dyDescent="0.3">
      <c r="A1582">
        <v>1581</v>
      </c>
      <c r="B1582" t="s">
        <v>22</v>
      </c>
      <c r="C1582" t="s">
        <v>58</v>
      </c>
      <c r="D1582" t="s">
        <v>34</v>
      </c>
      <c r="E1582" t="s">
        <v>54</v>
      </c>
      <c r="F1582">
        <v>99164.21</v>
      </c>
      <c r="G1582">
        <v>432017.18</v>
      </c>
      <c r="H1582">
        <v>299064.92</v>
      </c>
      <c r="I1582">
        <v>10.38</v>
      </c>
      <c r="J1582">
        <v>770</v>
      </c>
      <c r="K1582" t="s">
        <v>35</v>
      </c>
      <c r="L1582" t="s">
        <v>75</v>
      </c>
      <c r="M1582" t="s">
        <v>157</v>
      </c>
      <c r="N1582">
        <v>11190.82</v>
      </c>
      <c r="O1582">
        <v>8960.4599999999991</v>
      </c>
    </row>
    <row r="1583" spans="1:15" x14ac:dyDescent="0.3">
      <c r="A1583">
        <v>1582</v>
      </c>
      <c r="B1583" t="s">
        <v>48</v>
      </c>
      <c r="C1583" t="s">
        <v>23</v>
      </c>
      <c r="D1583" t="s">
        <v>17</v>
      </c>
      <c r="E1583" t="s">
        <v>38</v>
      </c>
      <c r="F1583">
        <v>17621.830000000002</v>
      </c>
      <c r="G1583">
        <v>134737.75</v>
      </c>
      <c r="H1583">
        <v>373928.78</v>
      </c>
      <c r="I1583">
        <v>16.36</v>
      </c>
      <c r="J1583">
        <v>677</v>
      </c>
      <c r="K1583" t="s">
        <v>45</v>
      </c>
      <c r="L1583" t="s">
        <v>75</v>
      </c>
      <c r="M1583" t="s">
        <v>57</v>
      </c>
      <c r="N1583">
        <v>1442.62</v>
      </c>
      <c r="O1583">
        <v>1138.9100000000001</v>
      </c>
    </row>
    <row r="1584" spans="1:15" x14ac:dyDescent="0.3">
      <c r="A1584">
        <v>1583</v>
      </c>
      <c r="B1584" t="s">
        <v>41</v>
      </c>
      <c r="C1584" t="s">
        <v>16</v>
      </c>
      <c r="D1584" t="s">
        <v>28</v>
      </c>
      <c r="E1584" t="s">
        <v>63</v>
      </c>
      <c r="F1584">
        <v>69598.179999999993</v>
      </c>
      <c r="G1584">
        <v>245276.87</v>
      </c>
      <c r="H1584">
        <v>149199.35999999999</v>
      </c>
      <c r="I1584">
        <v>5.33</v>
      </c>
      <c r="J1584">
        <v>431</v>
      </c>
      <c r="K1584" t="s">
        <v>35</v>
      </c>
      <c r="L1584" t="s">
        <v>30</v>
      </c>
      <c r="M1584" t="s">
        <v>244</v>
      </c>
      <c r="N1584">
        <v>6394.75</v>
      </c>
      <c r="O1584">
        <v>3247.87</v>
      </c>
    </row>
    <row r="1585" spans="1:15" x14ac:dyDescent="0.3">
      <c r="A1585">
        <v>1584</v>
      </c>
      <c r="B1585" t="s">
        <v>41</v>
      </c>
      <c r="C1585" t="s">
        <v>58</v>
      </c>
      <c r="D1585" t="s">
        <v>28</v>
      </c>
      <c r="E1585" t="s">
        <v>54</v>
      </c>
      <c r="F1585">
        <v>23738.5</v>
      </c>
      <c r="G1585">
        <v>174678.66</v>
      </c>
      <c r="H1585">
        <v>286984.88</v>
      </c>
      <c r="I1585">
        <v>12.95</v>
      </c>
      <c r="J1585">
        <v>805</v>
      </c>
      <c r="K1585" t="s">
        <v>39</v>
      </c>
      <c r="L1585" t="s">
        <v>75</v>
      </c>
      <c r="M1585" t="s">
        <v>100</v>
      </c>
      <c r="N1585">
        <v>2541.7600000000002</v>
      </c>
      <c r="O1585">
        <v>2026.67</v>
      </c>
    </row>
    <row r="1586" spans="1:15" x14ac:dyDescent="0.3">
      <c r="A1586">
        <v>1585</v>
      </c>
      <c r="B1586" t="s">
        <v>41</v>
      </c>
      <c r="C1586" t="s">
        <v>23</v>
      </c>
      <c r="D1586" t="s">
        <v>17</v>
      </c>
      <c r="E1586" t="s">
        <v>18</v>
      </c>
      <c r="F1586">
        <v>88155.54</v>
      </c>
      <c r="G1586">
        <v>476003.46</v>
      </c>
      <c r="H1586">
        <v>462834.2</v>
      </c>
      <c r="I1586">
        <v>9.81</v>
      </c>
      <c r="J1586">
        <v>531</v>
      </c>
      <c r="K1586" t="s">
        <v>25</v>
      </c>
      <c r="L1586" t="s">
        <v>46</v>
      </c>
      <c r="M1586" t="s">
        <v>70</v>
      </c>
      <c r="N1586">
        <v>5418.51</v>
      </c>
      <c r="O1586">
        <v>3763.37</v>
      </c>
    </row>
    <row r="1587" spans="1:15" x14ac:dyDescent="0.3">
      <c r="A1587">
        <v>1586</v>
      </c>
      <c r="B1587" t="s">
        <v>50</v>
      </c>
      <c r="C1587" t="s">
        <v>58</v>
      </c>
      <c r="D1587" t="s">
        <v>56</v>
      </c>
      <c r="E1587" t="s">
        <v>18</v>
      </c>
      <c r="F1587">
        <v>82726.789999999994</v>
      </c>
      <c r="G1587">
        <v>257508.26</v>
      </c>
      <c r="H1587">
        <v>290075.15000000002</v>
      </c>
      <c r="I1587">
        <v>6.71</v>
      </c>
      <c r="J1587">
        <v>764</v>
      </c>
      <c r="K1587" t="s">
        <v>19</v>
      </c>
      <c r="L1587" t="s">
        <v>20</v>
      </c>
      <c r="M1587" t="s">
        <v>246</v>
      </c>
      <c r="N1587">
        <v>11345.52</v>
      </c>
      <c r="O1587">
        <v>6595.14</v>
      </c>
    </row>
    <row r="1588" spans="1:15" x14ac:dyDescent="0.3">
      <c r="A1588">
        <v>1587</v>
      </c>
      <c r="B1588" t="s">
        <v>85</v>
      </c>
      <c r="C1588" t="s">
        <v>23</v>
      </c>
      <c r="D1588" t="s">
        <v>56</v>
      </c>
      <c r="E1588" t="s">
        <v>38</v>
      </c>
      <c r="F1588">
        <v>76159.679999999993</v>
      </c>
      <c r="G1588">
        <v>264343.27</v>
      </c>
      <c r="H1588">
        <v>449705.95</v>
      </c>
      <c r="I1588">
        <v>11.07</v>
      </c>
      <c r="J1588">
        <v>745</v>
      </c>
      <c r="K1588" t="s">
        <v>35</v>
      </c>
      <c r="L1588" t="s">
        <v>75</v>
      </c>
      <c r="M1588" t="s">
        <v>159</v>
      </c>
      <c r="N1588">
        <v>8431.9699999999993</v>
      </c>
      <c r="O1588">
        <v>7211.36</v>
      </c>
    </row>
    <row r="1589" spans="1:15" x14ac:dyDescent="0.3">
      <c r="A1589">
        <v>1588</v>
      </c>
      <c r="B1589" t="s">
        <v>48</v>
      </c>
      <c r="C1589" t="s">
        <v>33</v>
      </c>
      <c r="D1589" t="s">
        <v>24</v>
      </c>
      <c r="E1589" t="s">
        <v>38</v>
      </c>
      <c r="F1589">
        <v>35371.550000000003</v>
      </c>
      <c r="G1589">
        <v>34551.74</v>
      </c>
      <c r="H1589">
        <v>99578.49</v>
      </c>
      <c r="I1589">
        <v>9.91</v>
      </c>
      <c r="J1589">
        <v>474</v>
      </c>
      <c r="K1589" t="s">
        <v>45</v>
      </c>
      <c r="L1589" t="s">
        <v>26</v>
      </c>
      <c r="M1589" t="s">
        <v>372</v>
      </c>
      <c r="N1589">
        <v>3641.48</v>
      </c>
      <c r="O1589">
        <v>2596.11</v>
      </c>
    </row>
    <row r="1590" spans="1:15" x14ac:dyDescent="0.3">
      <c r="A1590">
        <v>1589</v>
      </c>
      <c r="B1590" t="s">
        <v>43</v>
      </c>
      <c r="C1590" t="s">
        <v>23</v>
      </c>
      <c r="D1590" t="s">
        <v>28</v>
      </c>
      <c r="E1590" t="s">
        <v>29</v>
      </c>
      <c r="F1590">
        <v>49567.78</v>
      </c>
      <c r="G1590">
        <v>276046.94</v>
      </c>
      <c r="H1590">
        <v>236792.31</v>
      </c>
      <c r="I1590">
        <v>9.3800000000000008</v>
      </c>
      <c r="J1590">
        <v>478</v>
      </c>
      <c r="K1590" t="s">
        <v>39</v>
      </c>
      <c r="L1590" t="s">
        <v>46</v>
      </c>
      <c r="M1590" t="s">
        <v>284</v>
      </c>
      <c r="N1590">
        <v>4147.3900000000003</v>
      </c>
      <c r="O1590">
        <v>3207.73</v>
      </c>
    </row>
    <row r="1591" spans="1:15" x14ac:dyDescent="0.3">
      <c r="A1591">
        <v>1590</v>
      </c>
      <c r="B1591" t="s">
        <v>85</v>
      </c>
      <c r="C1591" t="s">
        <v>16</v>
      </c>
      <c r="D1591" t="s">
        <v>24</v>
      </c>
      <c r="E1591" t="s">
        <v>18</v>
      </c>
      <c r="F1591">
        <v>76998.59</v>
      </c>
      <c r="G1591">
        <v>315779.8</v>
      </c>
      <c r="H1591">
        <v>245940.37</v>
      </c>
      <c r="I1591">
        <v>17.68</v>
      </c>
      <c r="J1591">
        <v>405</v>
      </c>
      <c r="K1591" t="s">
        <v>19</v>
      </c>
      <c r="L1591" t="s">
        <v>46</v>
      </c>
      <c r="M1591" t="s">
        <v>89</v>
      </c>
      <c r="N1591">
        <v>10655.66</v>
      </c>
      <c r="O1591">
        <v>8685.4599999999991</v>
      </c>
    </row>
    <row r="1592" spans="1:15" x14ac:dyDescent="0.3">
      <c r="A1592">
        <v>1591</v>
      </c>
      <c r="B1592" t="s">
        <v>48</v>
      </c>
      <c r="C1592" t="s">
        <v>58</v>
      </c>
      <c r="D1592" t="s">
        <v>17</v>
      </c>
      <c r="E1592" t="s">
        <v>63</v>
      </c>
      <c r="F1592">
        <v>6164.7</v>
      </c>
      <c r="G1592">
        <v>386587.28</v>
      </c>
      <c r="H1592">
        <v>202060.77</v>
      </c>
      <c r="I1592">
        <v>7.57</v>
      </c>
      <c r="J1592">
        <v>613</v>
      </c>
      <c r="K1592" t="s">
        <v>25</v>
      </c>
      <c r="L1592" t="s">
        <v>26</v>
      </c>
      <c r="M1592" t="s">
        <v>98</v>
      </c>
      <c r="N1592">
        <v>698.66</v>
      </c>
      <c r="O1592">
        <v>411.25</v>
      </c>
    </row>
    <row r="1593" spans="1:15" x14ac:dyDescent="0.3">
      <c r="A1593">
        <v>1592</v>
      </c>
      <c r="B1593" t="s">
        <v>32</v>
      </c>
      <c r="C1593" t="s">
        <v>16</v>
      </c>
      <c r="D1593" t="s">
        <v>34</v>
      </c>
      <c r="E1593" t="s">
        <v>38</v>
      </c>
      <c r="F1593">
        <v>25264.94</v>
      </c>
      <c r="G1593">
        <v>49312.79</v>
      </c>
      <c r="H1593">
        <v>399546.55</v>
      </c>
      <c r="I1593">
        <v>7.23</v>
      </c>
      <c r="J1593">
        <v>583</v>
      </c>
      <c r="K1593" t="s">
        <v>35</v>
      </c>
      <c r="L1593" t="s">
        <v>20</v>
      </c>
      <c r="M1593" t="s">
        <v>384</v>
      </c>
      <c r="N1593">
        <v>2160.6799999999998</v>
      </c>
      <c r="O1593">
        <v>1087.3800000000001</v>
      </c>
    </row>
    <row r="1594" spans="1:15" x14ac:dyDescent="0.3">
      <c r="A1594">
        <v>1593</v>
      </c>
      <c r="B1594" t="s">
        <v>79</v>
      </c>
      <c r="C1594" t="s">
        <v>33</v>
      </c>
      <c r="D1594" t="s">
        <v>17</v>
      </c>
      <c r="E1594" t="s">
        <v>29</v>
      </c>
      <c r="F1594">
        <v>72463</v>
      </c>
      <c r="G1594">
        <v>214381.98</v>
      </c>
      <c r="H1594">
        <v>496160.35</v>
      </c>
      <c r="I1594">
        <v>9.1199999999999992</v>
      </c>
      <c r="J1594">
        <v>889</v>
      </c>
      <c r="K1594" t="s">
        <v>45</v>
      </c>
      <c r="L1594" t="s">
        <v>26</v>
      </c>
      <c r="M1594" t="s">
        <v>121</v>
      </c>
      <c r="N1594">
        <v>8658.02</v>
      </c>
      <c r="O1594">
        <v>5467.05</v>
      </c>
    </row>
    <row r="1595" spans="1:15" x14ac:dyDescent="0.3">
      <c r="A1595">
        <v>1594</v>
      </c>
      <c r="B1595" t="s">
        <v>85</v>
      </c>
      <c r="C1595" t="s">
        <v>33</v>
      </c>
      <c r="D1595" t="s">
        <v>34</v>
      </c>
      <c r="E1595" t="s">
        <v>54</v>
      </c>
      <c r="F1595">
        <v>99082.84</v>
      </c>
      <c r="G1595">
        <v>254192.08</v>
      </c>
      <c r="H1595">
        <v>410982.06</v>
      </c>
      <c r="I1595">
        <v>13.08</v>
      </c>
      <c r="J1595">
        <v>652</v>
      </c>
      <c r="K1595" t="s">
        <v>25</v>
      </c>
      <c r="L1595" t="s">
        <v>46</v>
      </c>
      <c r="M1595" t="s">
        <v>254</v>
      </c>
      <c r="N1595">
        <v>11268.15</v>
      </c>
      <c r="O1595">
        <v>8876.06</v>
      </c>
    </row>
    <row r="1596" spans="1:15" x14ac:dyDescent="0.3">
      <c r="A1596">
        <v>1595</v>
      </c>
      <c r="B1596" t="s">
        <v>43</v>
      </c>
      <c r="C1596" t="s">
        <v>33</v>
      </c>
      <c r="D1596" t="s">
        <v>28</v>
      </c>
      <c r="E1596" t="s">
        <v>54</v>
      </c>
      <c r="F1596">
        <v>88040.48</v>
      </c>
      <c r="G1596">
        <v>263695.26</v>
      </c>
      <c r="H1596">
        <v>337892.56</v>
      </c>
      <c r="I1596">
        <v>11.48</v>
      </c>
      <c r="J1596">
        <v>406</v>
      </c>
      <c r="K1596" t="s">
        <v>19</v>
      </c>
      <c r="L1596" t="s">
        <v>30</v>
      </c>
      <c r="M1596" t="s">
        <v>322</v>
      </c>
      <c r="N1596">
        <v>12720.95</v>
      </c>
      <c r="O1596">
        <v>8140.7</v>
      </c>
    </row>
    <row r="1597" spans="1:15" x14ac:dyDescent="0.3">
      <c r="A1597">
        <v>1596</v>
      </c>
      <c r="B1597" t="s">
        <v>50</v>
      </c>
      <c r="C1597" t="s">
        <v>37</v>
      </c>
      <c r="D1597" t="s">
        <v>56</v>
      </c>
      <c r="E1597" t="s">
        <v>29</v>
      </c>
      <c r="F1597">
        <v>30682.46</v>
      </c>
      <c r="G1597">
        <v>102583.02</v>
      </c>
      <c r="H1597">
        <v>268613.61</v>
      </c>
      <c r="I1597">
        <v>5.44</v>
      </c>
      <c r="J1597">
        <v>453</v>
      </c>
      <c r="K1597" t="s">
        <v>39</v>
      </c>
      <c r="L1597" t="s">
        <v>26</v>
      </c>
      <c r="M1597" t="s">
        <v>375</v>
      </c>
      <c r="N1597">
        <v>4187.03</v>
      </c>
      <c r="O1597">
        <v>2972.54</v>
      </c>
    </row>
    <row r="1598" spans="1:15" x14ac:dyDescent="0.3">
      <c r="A1598">
        <v>1597</v>
      </c>
      <c r="B1598" t="s">
        <v>85</v>
      </c>
      <c r="C1598" t="s">
        <v>16</v>
      </c>
      <c r="D1598" t="s">
        <v>24</v>
      </c>
      <c r="E1598" t="s">
        <v>29</v>
      </c>
      <c r="F1598">
        <v>9317.58</v>
      </c>
      <c r="G1598">
        <v>373765.66</v>
      </c>
      <c r="H1598">
        <v>303726.65000000002</v>
      </c>
      <c r="I1598">
        <v>13.52</v>
      </c>
      <c r="J1598">
        <v>732</v>
      </c>
      <c r="K1598" t="s">
        <v>35</v>
      </c>
      <c r="L1598" t="s">
        <v>46</v>
      </c>
      <c r="M1598" t="s">
        <v>218</v>
      </c>
      <c r="N1598">
        <v>572.49</v>
      </c>
      <c r="O1598">
        <v>377.16</v>
      </c>
    </row>
    <row r="1599" spans="1:15" x14ac:dyDescent="0.3">
      <c r="A1599">
        <v>1598</v>
      </c>
      <c r="B1599" t="s">
        <v>52</v>
      </c>
      <c r="C1599" t="s">
        <v>23</v>
      </c>
      <c r="D1599" t="s">
        <v>56</v>
      </c>
      <c r="E1599" t="s">
        <v>38</v>
      </c>
      <c r="F1599">
        <v>49305.68</v>
      </c>
      <c r="G1599">
        <v>356729.22</v>
      </c>
      <c r="H1599">
        <v>152348.32999999999</v>
      </c>
      <c r="I1599">
        <v>16.07</v>
      </c>
      <c r="J1599">
        <v>484</v>
      </c>
      <c r="K1599" t="s">
        <v>25</v>
      </c>
      <c r="L1599" t="s">
        <v>46</v>
      </c>
      <c r="M1599" t="s">
        <v>360</v>
      </c>
      <c r="N1599">
        <v>5419.71</v>
      </c>
      <c r="O1599">
        <v>2922.83</v>
      </c>
    </row>
    <row r="1600" spans="1:15" x14ac:dyDescent="0.3">
      <c r="A1600">
        <v>1599</v>
      </c>
      <c r="B1600" t="s">
        <v>32</v>
      </c>
      <c r="C1600" t="s">
        <v>23</v>
      </c>
      <c r="D1600" t="s">
        <v>28</v>
      </c>
      <c r="E1600" t="s">
        <v>18</v>
      </c>
      <c r="F1600">
        <v>25339.52</v>
      </c>
      <c r="G1600">
        <v>428007.6</v>
      </c>
      <c r="H1600">
        <v>3731.66</v>
      </c>
      <c r="I1600">
        <v>16.149999999999999</v>
      </c>
      <c r="J1600">
        <v>546</v>
      </c>
      <c r="K1600" t="s">
        <v>39</v>
      </c>
      <c r="L1600" t="s">
        <v>20</v>
      </c>
      <c r="M1600" t="s">
        <v>295</v>
      </c>
      <c r="N1600">
        <v>1627.98</v>
      </c>
      <c r="O1600">
        <v>842.83</v>
      </c>
    </row>
    <row r="1601" spans="1:15" x14ac:dyDescent="0.3">
      <c r="A1601">
        <v>1600</v>
      </c>
      <c r="B1601" t="s">
        <v>32</v>
      </c>
      <c r="C1601" t="s">
        <v>16</v>
      </c>
      <c r="D1601" t="s">
        <v>24</v>
      </c>
      <c r="E1601" t="s">
        <v>29</v>
      </c>
      <c r="F1601">
        <v>64814.1</v>
      </c>
      <c r="G1601">
        <v>345237.11</v>
      </c>
      <c r="H1601">
        <v>337523.58</v>
      </c>
      <c r="I1601">
        <v>10.220000000000001</v>
      </c>
      <c r="J1601">
        <v>338</v>
      </c>
      <c r="K1601" t="s">
        <v>39</v>
      </c>
      <c r="L1601" t="s">
        <v>20</v>
      </c>
      <c r="M1601" t="s">
        <v>220</v>
      </c>
      <c r="N1601">
        <v>5649.43</v>
      </c>
      <c r="O1601">
        <v>3298.3</v>
      </c>
    </row>
    <row r="1602" spans="1:15" x14ac:dyDescent="0.3">
      <c r="A1602">
        <v>1601</v>
      </c>
      <c r="B1602" t="s">
        <v>79</v>
      </c>
      <c r="C1602" t="s">
        <v>58</v>
      </c>
      <c r="D1602" t="s">
        <v>56</v>
      </c>
      <c r="E1602" t="s">
        <v>54</v>
      </c>
      <c r="F1602">
        <v>66248.179999999993</v>
      </c>
      <c r="G1602">
        <v>204658.03</v>
      </c>
      <c r="H1602">
        <v>131574.07999999999</v>
      </c>
      <c r="I1602">
        <v>11.9</v>
      </c>
      <c r="J1602">
        <v>664</v>
      </c>
      <c r="K1602" t="s">
        <v>25</v>
      </c>
      <c r="L1602" t="s">
        <v>46</v>
      </c>
      <c r="M1602" t="s">
        <v>71</v>
      </c>
      <c r="N1602">
        <v>3628.21</v>
      </c>
      <c r="O1602">
        <v>2761.18</v>
      </c>
    </row>
    <row r="1603" spans="1:15" x14ac:dyDescent="0.3">
      <c r="A1603">
        <v>1602</v>
      </c>
      <c r="B1603" t="s">
        <v>22</v>
      </c>
      <c r="C1603" t="s">
        <v>33</v>
      </c>
      <c r="D1603" t="s">
        <v>56</v>
      </c>
      <c r="E1603" t="s">
        <v>63</v>
      </c>
      <c r="F1603">
        <v>89870.41</v>
      </c>
      <c r="G1603">
        <v>250870.61</v>
      </c>
      <c r="H1603">
        <v>473634.46</v>
      </c>
      <c r="I1603">
        <v>15.97</v>
      </c>
      <c r="J1603">
        <v>601</v>
      </c>
      <c r="K1603" t="s">
        <v>35</v>
      </c>
      <c r="L1603" t="s">
        <v>30</v>
      </c>
      <c r="M1603" t="s">
        <v>315</v>
      </c>
      <c r="N1603">
        <v>6401.12</v>
      </c>
      <c r="O1603">
        <v>4254.87</v>
      </c>
    </row>
    <row r="1604" spans="1:15" x14ac:dyDescent="0.3">
      <c r="A1604">
        <v>1603</v>
      </c>
      <c r="B1604" t="s">
        <v>22</v>
      </c>
      <c r="C1604" t="s">
        <v>16</v>
      </c>
      <c r="D1604" t="s">
        <v>17</v>
      </c>
      <c r="E1604" t="s">
        <v>18</v>
      </c>
      <c r="F1604">
        <v>17674.78</v>
      </c>
      <c r="G1604">
        <v>9554.26</v>
      </c>
      <c r="H1604">
        <v>109566.14</v>
      </c>
      <c r="I1604">
        <v>11.04</v>
      </c>
      <c r="J1604">
        <v>520</v>
      </c>
      <c r="K1604" t="s">
        <v>25</v>
      </c>
      <c r="L1604" t="s">
        <v>20</v>
      </c>
      <c r="M1604" t="s">
        <v>237</v>
      </c>
      <c r="N1604">
        <v>2103.44</v>
      </c>
      <c r="O1604">
        <v>1311.12</v>
      </c>
    </row>
    <row r="1605" spans="1:15" x14ac:dyDescent="0.3">
      <c r="A1605">
        <v>1604</v>
      </c>
      <c r="B1605" t="s">
        <v>50</v>
      </c>
      <c r="C1605" t="s">
        <v>16</v>
      </c>
      <c r="D1605" t="s">
        <v>34</v>
      </c>
      <c r="E1605" t="s">
        <v>18</v>
      </c>
      <c r="F1605">
        <v>11542.76</v>
      </c>
      <c r="G1605">
        <v>142881.69</v>
      </c>
      <c r="H1605">
        <v>414722.38</v>
      </c>
      <c r="I1605">
        <v>15.09</v>
      </c>
      <c r="J1605">
        <v>786</v>
      </c>
      <c r="K1605" t="s">
        <v>45</v>
      </c>
      <c r="L1605" t="s">
        <v>30</v>
      </c>
      <c r="M1605" t="s">
        <v>36</v>
      </c>
      <c r="N1605">
        <v>907.71</v>
      </c>
      <c r="O1605">
        <v>503.05</v>
      </c>
    </row>
    <row r="1606" spans="1:15" x14ac:dyDescent="0.3">
      <c r="A1606">
        <v>1605</v>
      </c>
      <c r="B1606" t="s">
        <v>52</v>
      </c>
      <c r="C1606" t="s">
        <v>16</v>
      </c>
      <c r="D1606" t="s">
        <v>56</v>
      </c>
      <c r="E1606" t="s">
        <v>54</v>
      </c>
      <c r="F1606">
        <v>34550.5</v>
      </c>
      <c r="G1606">
        <v>329307.53999999998</v>
      </c>
      <c r="H1606">
        <v>140132.26</v>
      </c>
      <c r="I1606">
        <v>10.119999999999999</v>
      </c>
      <c r="J1606">
        <v>706</v>
      </c>
      <c r="K1606" t="s">
        <v>45</v>
      </c>
      <c r="L1606" t="s">
        <v>30</v>
      </c>
      <c r="M1606" t="s">
        <v>412</v>
      </c>
      <c r="N1606">
        <v>4084.48</v>
      </c>
      <c r="O1606">
        <v>3667.32</v>
      </c>
    </row>
    <row r="1607" spans="1:15" x14ac:dyDescent="0.3">
      <c r="A1607">
        <v>1606</v>
      </c>
      <c r="B1607" t="s">
        <v>52</v>
      </c>
      <c r="C1607" t="s">
        <v>33</v>
      </c>
      <c r="D1607" t="s">
        <v>28</v>
      </c>
      <c r="E1607" t="s">
        <v>38</v>
      </c>
      <c r="F1607">
        <v>68925.75</v>
      </c>
      <c r="G1607">
        <v>389991.38</v>
      </c>
      <c r="H1607">
        <v>459938.02</v>
      </c>
      <c r="I1607">
        <v>8.2100000000000009</v>
      </c>
      <c r="J1607">
        <v>797</v>
      </c>
      <c r="K1607" t="s">
        <v>35</v>
      </c>
      <c r="L1607" t="s">
        <v>26</v>
      </c>
      <c r="M1607" t="s">
        <v>84</v>
      </c>
      <c r="N1607">
        <v>4984.63</v>
      </c>
      <c r="O1607">
        <v>3363.11</v>
      </c>
    </row>
    <row r="1608" spans="1:15" x14ac:dyDescent="0.3">
      <c r="A1608">
        <v>1607</v>
      </c>
      <c r="B1608" t="s">
        <v>22</v>
      </c>
      <c r="C1608" t="s">
        <v>33</v>
      </c>
      <c r="D1608" t="s">
        <v>28</v>
      </c>
      <c r="E1608" t="s">
        <v>38</v>
      </c>
      <c r="F1608">
        <v>84116.96</v>
      </c>
      <c r="G1608">
        <v>136117.51999999999</v>
      </c>
      <c r="H1608">
        <v>438246.39</v>
      </c>
      <c r="I1608">
        <v>17.71</v>
      </c>
      <c r="J1608">
        <v>711</v>
      </c>
      <c r="K1608" t="s">
        <v>19</v>
      </c>
      <c r="L1608" t="s">
        <v>46</v>
      </c>
      <c r="M1608" t="s">
        <v>154</v>
      </c>
      <c r="N1608">
        <v>8946.75</v>
      </c>
      <c r="O1608">
        <v>7542.41</v>
      </c>
    </row>
    <row r="1609" spans="1:15" x14ac:dyDescent="0.3">
      <c r="A1609">
        <v>1608</v>
      </c>
      <c r="B1609" t="s">
        <v>50</v>
      </c>
      <c r="C1609" t="s">
        <v>23</v>
      </c>
      <c r="D1609" t="s">
        <v>17</v>
      </c>
      <c r="E1609" t="s">
        <v>38</v>
      </c>
      <c r="F1609">
        <v>9819.9500000000007</v>
      </c>
      <c r="G1609">
        <v>306595.11</v>
      </c>
      <c r="H1609">
        <v>322782.37</v>
      </c>
      <c r="I1609">
        <v>14.09</v>
      </c>
      <c r="J1609">
        <v>382</v>
      </c>
      <c r="K1609" t="s">
        <v>19</v>
      </c>
      <c r="L1609" t="s">
        <v>30</v>
      </c>
      <c r="M1609" t="s">
        <v>120</v>
      </c>
      <c r="N1609">
        <v>1002.26</v>
      </c>
      <c r="O1609">
        <v>887.91</v>
      </c>
    </row>
    <row r="1610" spans="1:15" x14ac:dyDescent="0.3">
      <c r="A1610">
        <v>1609</v>
      </c>
      <c r="B1610" t="s">
        <v>52</v>
      </c>
      <c r="C1610" t="s">
        <v>16</v>
      </c>
      <c r="D1610" t="s">
        <v>24</v>
      </c>
      <c r="E1610" t="s">
        <v>54</v>
      </c>
      <c r="F1610">
        <v>68976.78</v>
      </c>
      <c r="G1610">
        <v>219634.78</v>
      </c>
      <c r="H1610">
        <v>337687.27</v>
      </c>
      <c r="I1610">
        <v>6.19</v>
      </c>
      <c r="J1610">
        <v>458</v>
      </c>
      <c r="K1610" t="s">
        <v>35</v>
      </c>
      <c r="L1610" t="s">
        <v>20</v>
      </c>
      <c r="M1610" t="s">
        <v>57</v>
      </c>
      <c r="N1610">
        <v>6677.43</v>
      </c>
      <c r="O1610">
        <v>3893.83</v>
      </c>
    </row>
    <row r="1611" spans="1:15" x14ac:dyDescent="0.3">
      <c r="A1611">
        <v>1610</v>
      </c>
      <c r="B1611" t="s">
        <v>41</v>
      </c>
      <c r="C1611" t="s">
        <v>37</v>
      </c>
      <c r="D1611" t="s">
        <v>24</v>
      </c>
      <c r="E1611" t="s">
        <v>54</v>
      </c>
      <c r="F1611">
        <v>64493.05</v>
      </c>
      <c r="G1611">
        <v>470516.65</v>
      </c>
      <c r="H1611">
        <v>328754.02</v>
      </c>
      <c r="I1611">
        <v>16.920000000000002</v>
      </c>
      <c r="J1611">
        <v>737</v>
      </c>
      <c r="K1611" t="s">
        <v>39</v>
      </c>
      <c r="L1611" t="s">
        <v>46</v>
      </c>
      <c r="M1611" t="s">
        <v>255</v>
      </c>
      <c r="N1611">
        <v>4238.8100000000004</v>
      </c>
      <c r="O1611">
        <v>2216.84</v>
      </c>
    </row>
    <row r="1612" spans="1:15" x14ac:dyDescent="0.3">
      <c r="A1612">
        <v>1611</v>
      </c>
      <c r="B1612" t="s">
        <v>15</v>
      </c>
      <c r="C1612" t="s">
        <v>16</v>
      </c>
      <c r="D1612" t="s">
        <v>24</v>
      </c>
      <c r="E1612" t="s">
        <v>38</v>
      </c>
      <c r="F1612">
        <v>95577.65</v>
      </c>
      <c r="G1612">
        <v>154397.54</v>
      </c>
      <c r="H1612">
        <v>122479.49</v>
      </c>
      <c r="I1612">
        <v>11.15</v>
      </c>
      <c r="J1612">
        <v>562</v>
      </c>
      <c r="K1612" t="s">
        <v>25</v>
      </c>
      <c r="L1612" t="s">
        <v>20</v>
      </c>
      <c r="M1612" t="s">
        <v>311</v>
      </c>
      <c r="N1612">
        <v>9076.5</v>
      </c>
      <c r="O1612">
        <v>5144.78</v>
      </c>
    </row>
    <row r="1613" spans="1:15" x14ac:dyDescent="0.3">
      <c r="A1613">
        <v>1612</v>
      </c>
      <c r="B1613" t="s">
        <v>41</v>
      </c>
      <c r="C1613" t="s">
        <v>37</v>
      </c>
      <c r="D1613" t="s">
        <v>28</v>
      </c>
      <c r="E1613" t="s">
        <v>63</v>
      </c>
      <c r="F1613">
        <v>35070.28</v>
      </c>
      <c r="G1613">
        <v>239137.08</v>
      </c>
      <c r="H1613">
        <v>342403.55</v>
      </c>
      <c r="I1613">
        <v>8</v>
      </c>
      <c r="J1613">
        <v>751</v>
      </c>
      <c r="K1613" t="s">
        <v>19</v>
      </c>
      <c r="L1613" t="s">
        <v>20</v>
      </c>
      <c r="M1613" t="s">
        <v>164</v>
      </c>
      <c r="N1613">
        <v>5013.87</v>
      </c>
      <c r="O1613">
        <v>2555.9899999999998</v>
      </c>
    </row>
    <row r="1614" spans="1:15" x14ac:dyDescent="0.3">
      <c r="A1614">
        <v>1613</v>
      </c>
      <c r="B1614" t="s">
        <v>79</v>
      </c>
      <c r="C1614" t="s">
        <v>16</v>
      </c>
      <c r="D1614" t="s">
        <v>34</v>
      </c>
      <c r="E1614" t="s">
        <v>29</v>
      </c>
      <c r="F1614">
        <v>24022.91</v>
      </c>
      <c r="G1614">
        <v>139957.37</v>
      </c>
      <c r="H1614">
        <v>315969.57</v>
      </c>
      <c r="I1614">
        <v>16.510000000000002</v>
      </c>
      <c r="J1614">
        <v>836</v>
      </c>
      <c r="K1614" t="s">
        <v>25</v>
      </c>
      <c r="L1614" t="s">
        <v>75</v>
      </c>
      <c r="M1614" t="s">
        <v>21</v>
      </c>
      <c r="N1614">
        <v>2683.06</v>
      </c>
      <c r="O1614">
        <v>1765.45</v>
      </c>
    </row>
    <row r="1615" spans="1:15" x14ac:dyDescent="0.3">
      <c r="A1615">
        <v>1614</v>
      </c>
      <c r="B1615" t="s">
        <v>52</v>
      </c>
      <c r="C1615" t="s">
        <v>33</v>
      </c>
      <c r="D1615" t="s">
        <v>17</v>
      </c>
      <c r="E1615" t="s">
        <v>63</v>
      </c>
      <c r="F1615">
        <v>65101.93</v>
      </c>
      <c r="G1615">
        <v>304310.36</v>
      </c>
      <c r="H1615">
        <v>110830.59</v>
      </c>
      <c r="I1615">
        <v>11.76</v>
      </c>
      <c r="J1615">
        <v>838</v>
      </c>
      <c r="K1615" t="s">
        <v>25</v>
      </c>
      <c r="L1615" t="s">
        <v>46</v>
      </c>
      <c r="M1615" t="s">
        <v>226</v>
      </c>
      <c r="N1615">
        <v>9608.59</v>
      </c>
      <c r="O1615">
        <v>6385.83</v>
      </c>
    </row>
    <row r="1616" spans="1:15" x14ac:dyDescent="0.3">
      <c r="A1616">
        <v>1615</v>
      </c>
      <c r="B1616" t="s">
        <v>22</v>
      </c>
      <c r="C1616" t="s">
        <v>16</v>
      </c>
      <c r="D1616" t="s">
        <v>17</v>
      </c>
      <c r="E1616" t="s">
        <v>54</v>
      </c>
      <c r="F1616">
        <v>57286.48</v>
      </c>
      <c r="G1616">
        <v>417837.18</v>
      </c>
      <c r="H1616">
        <v>395710.75</v>
      </c>
      <c r="I1616">
        <v>5.6</v>
      </c>
      <c r="J1616">
        <v>486</v>
      </c>
      <c r="K1616" t="s">
        <v>39</v>
      </c>
      <c r="L1616" t="s">
        <v>20</v>
      </c>
      <c r="M1616" t="s">
        <v>406</v>
      </c>
      <c r="N1616">
        <v>7511.81</v>
      </c>
      <c r="O1616">
        <v>6535.93</v>
      </c>
    </row>
    <row r="1617" spans="1:15" x14ac:dyDescent="0.3">
      <c r="A1617">
        <v>1616</v>
      </c>
      <c r="B1617" t="s">
        <v>52</v>
      </c>
      <c r="C1617" t="s">
        <v>23</v>
      </c>
      <c r="D1617" t="s">
        <v>17</v>
      </c>
      <c r="E1617" t="s">
        <v>38</v>
      </c>
      <c r="F1617">
        <v>62353.21</v>
      </c>
      <c r="G1617">
        <v>459610.74</v>
      </c>
      <c r="H1617">
        <v>73392.73</v>
      </c>
      <c r="I1617">
        <v>6.27</v>
      </c>
      <c r="J1617">
        <v>339</v>
      </c>
      <c r="K1617" t="s">
        <v>35</v>
      </c>
      <c r="L1617" t="s">
        <v>20</v>
      </c>
      <c r="M1617" t="s">
        <v>73</v>
      </c>
      <c r="N1617">
        <v>5492.43</v>
      </c>
      <c r="O1617">
        <v>3335.22</v>
      </c>
    </row>
    <row r="1618" spans="1:15" x14ac:dyDescent="0.3">
      <c r="A1618">
        <v>1617</v>
      </c>
      <c r="B1618" t="s">
        <v>52</v>
      </c>
      <c r="C1618" t="s">
        <v>23</v>
      </c>
      <c r="D1618" t="s">
        <v>17</v>
      </c>
      <c r="E1618" t="s">
        <v>54</v>
      </c>
      <c r="F1618">
        <v>52622.89</v>
      </c>
      <c r="G1618">
        <v>334714.87</v>
      </c>
      <c r="H1618">
        <v>399731.85</v>
      </c>
      <c r="I1618">
        <v>5.3</v>
      </c>
      <c r="J1618">
        <v>732</v>
      </c>
      <c r="K1618" t="s">
        <v>45</v>
      </c>
      <c r="L1618" t="s">
        <v>46</v>
      </c>
      <c r="M1618" t="s">
        <v>31</v>
      </c>
      <c r="N1618">
        <v>4163.8999999999996</v>
      </c>
      <c r="O1618">
        <v>3619.69</v>
      </c>
    </row>
    <row r="1619" spans="1:15" x14ac:dyDescent="0.3">
      <c r="A1619">
        <v>1618</v>
      </c>
      <c r="B1619" t="s">
        <v>43</v>
      </c>
      <c r="C1619" t="s">
        <v>16</v>
      </c>
      <c r="D1619" t="s">
        <v>24</v>
      </c>
      <c r="E1619" t="s">
        <v>54</v>
      </c>
      <c r="F1619">
        <v>70540.19</v>
      </c>
      <c r="G1619">
        <v>419898.55</v>
      </c>
      <c r="H1619">
        <v>65258.85</v>
      </c>
      <c r="I1619">
        <v>11.97</v>
      </c>
      <c r="J1619">
        <v>519</v>
      </c>
      <c r="K1619" t="s">
        <v>39</v>
      </c>
      <c r="L1619" t="s">
        <v>20</v>
      </c>
      <c r="M1619" t="s">
        <v>278</v>
      </c>
      <c r="N1619">
        <v>10545.04</v>
      </c>
      <c r="O1619">
        <v>6918.85</v>
      </c>
    </row>
    <row r="1620" spans="1:15" x14ac:dyDescent="0.3">
      <c r="A1620">
        <v>1619</v>
      </c>
      <c r="B1620" t="s">
        <v>50</v>
      </c>
      <c r="C1620" t="s">
        <v>58</v>
      </c>
      <c r="D1620" t="s">
        <v>28</v>
      </c>
      <c r="E1620" t="s">
        <v>29</v>
      </c>
      <c r="F1620">
        <v>70043.399999999994</v>
      </c>
      <c r="G1620">
        <v>419521.42</v>
      </c>
      <c r="H1620">
        <v>448377.93</v>
      </c>
      <c r="I1620">
        <v>16.2</v>
      </c>
      <c r="J1620">
        <v>858</v>
      </c>
      <c r="K1620" t="s">
        <v>35</v>
      </c>
      <c r="L1620" t="s">
        <v>46</v>
      </c>
      <c r="M1620" t="s">
        <v>396</v>
      </c>
      <c r="N1620">
        <v>8292.26</v>
      </c>
      <c r="O1620">
        <v>4356.47</v>
      </c>
    </row>
    <row r="1621" spans="1:15" x14ac:dyDescent="0.3">
      <c r="A1621">
        <v>1620</v>
      </c>
      <c r="B1621" t="s">
        <v>15</v>
      </c>
      <c r="C1621" t="s">
        <v>33</v>
      </c>
      <c r="D1621" t="s">
        <v>56</v>
      </c>
      <c r="E1621" t="s">
        <v>38</v>
      </c>
      <c r="F1621">
        <v>80524.37</v>
      </c>
      <c r="G1621">
        <v>408507.43</v>
      </c>
      <c r="H1621">
        <v>303099.56</v>
      </c>
      <c r="I1621">
        <v>10.95</v>
      </c>
      <c r="J1621">
        <v>545</v>
      </c>
      <c r="K1621" t="s">
        <v>19</v>
      </c>
      <c r="L1621" t="s">
        <v>30</v>
      </c>
      <c r="M1621" t="s">
        <v>192</v>
      </c>
      <c r="N1621">
        <v>10633.01</v>
      </c>
      <c r="O1621">
        <v>6930.29</v>
      </c>
    </row>
    <row r="1622" spans="1:15" x14ac:dyDescent="0.3">
      <c r="A1622">
        <v>1621</v>
      </c>
      <c r="B1622" t="s">
        <v>43</v>
      </c>
      <c r="C1622" t="s">
        <v>23</v>
      </c>
      <c r="D1622" t="s">
        <v>24</v>
      </c>
      <c r="E1622" t="s">
        <v>29</v>
      </c>
      <c r="F1622">
        <v>73777.95</v>
      </c>
      <c r="G1622">
        <v>159027.17000000001</v>
      </c>
      <c r="H1622">
        <v>73745.149999999994</v>
      </c>
      <c r="I1622">
        <v>11.55</v>
      </c>
      <c r="J1622">
        <v>339</v>
      </c>
      <c r="K1622" t="s">
        <v>39</v>
      </c>
      <c r="L1622" t="s">
        <v>26</v>
      </c>
      <c r="M1622" t="s">
        <v>303</v>
      </c>
      <c r="N1622">
        <v>9459.91</v>
      </c>
      <c r="O1622">
        <v>5644.94</v>
      </c>
    </row>
    <row r="1623" spans="1:15" x14ac:dyDescent="0.3">
      <c r="A1623">
        <v>1622</v>
      </c>
      <c r="B1623" t="s">
        <v>32</v>
      </c>
      <c r="C1623" t="s">
        <v>37</v>
      </c>
      <c r="D1623" t="s">
        <v>34</v>
      </c>
      <c r="E1623" t="s">
        <v>54</v>
      </c>
      <c r="F1623">
        <v>68010.78</v>
      </c>
      <c r="G1623">
        <v>65041.94</v>
      </c>
      <c r="H1623">
        <v>497648.31</v>
      </c>
      <c r="I1623">
        <v>10</v>
      </c>
      <c r="J1623">
        <v>774</v>
      </c>
      <c r="K1623" t="s">
        <v>39</v>
      </c>
      <c r="L1623" t="s">
        <v>75</v>
      </c>
      <c r="M1623" t="s">
        <v>141</v>
      </c>
      <c r="N1623">
        <v>3753.58</v>
      </c>
      <c r="O1623">
        <v>3161.25</v>
      </c>
    </row>
    <row r="1624" spans="1:15" x14ac:dyDescent="0.3">
      <c r="A1624">
        <v>1623</v>
      </c>
      <c r="B1624" t="s">
        <v>48</v>
      </c>
      <c r="C1624" t="s">
        <v>58</v>
      </c>
      <c r="D1624" t="s">
        <v>56</v>
      </c>
      <c r="E1624" t="s">
        <v>63</v>
      </c>
      <c r="F1624">
        <v>49443.54</v>
      </c>
      <c r="G1624">
        <v>286456.03999999998</v>
      </c>
      <c r="H1624">
        <v>84841.54</v>
      </c>
      <c r="I1624">
        <v>12.27</v>
      </c>
      <c r="J1624">
        <v>790</v>
      </c>
      <c r="K1624" t="s">
        <v>25</v>
      </c>
      <c r="L1624" t="s">
        <v>75</v>
      </c>
      <c r="M1624" t="s">
        <v>216</v>
      </c>
      <c r="N1624">
        <v>4497.58</v>
      </c>
      <c r="O1624">
        <v>2511.2800000000002</v>
      </c>
    </row>
    <row r="1625" spans="1:15" x14ac:dyDescent="0.3">
      <c r="A1625">
        <v>1624</v>
      </c>
      <c r="B1625" t="s">
        <v>50</v>
      </c>
      <c r="C1625" t="s">
        <v>33</v>
      </c>
      <c r="D1625" t="s">
        <v>34</v>
      </c>
      <c r="E1625" t="s">
        <v>29</v>
      </c>
      <c r="F1625">
        <v>18729.22</v>
      </c>
      <c r="G1625">
        <v>59023.77</v>
      </c>
      <c r="H1625">
        <v>372999.71</v>
      </c>
      <c r="I1625">
        <v>8.49</v>
      </c>
      <c r="J1625">
        <v>768</v>
      </c>
      <c r="K1625" t="s">
        <v>45</v>
      </c>
      <c r="L1625" t="s">
        <v>30</v>
      </c>
      <c r="M1625" t="s">
        <v>271</v>
      </c>
      <c r="N1625">
        <v>1069.6400000000001</v>
      </c>
      <c r="O1625">
        <v>706.31</v>
      </c>
    </row>
    <row r="1626" spans="1:15" x14ac:dyDescent="0.3">
      <c r="A1626">
        <v>1625</v>
      </c>
      <c r="B1626" t="s">
        <v>50</v>
      </c>
      <c r="C1626" t="s">
        <v>37</v>
      </c>
      <c r="D1626" t="s">
        <v>56</v>
      </c>
      <c r="E1626" t="s">
        <v>38</v>
      </c>
      <c r="F1626">
        <v>82587.59</v>
      </c>
      <c r="G1626">
        <v>232487.36</v>
      </c>
      <c r="H1626">
        <v>310448.42</v>
      </c>
      <c r="I1626">
        <v>17.23</v>
      </c>
      <c r="J1626">
        <v>510</v>
      </c>
      <c r="K1626" t="s">
        <v>35</v>
      </c>
      <c r="L1626" t="s">
        <v>46</v>
      </c>
      <c r="M1626" t="s">
        <v>107</v>
      </c>
      <c r="N1626">
        <v>10023.56</v>
      </c>
      <c r="O1626">
        <v>5523.66</v>
      </c>
    </row>
    <row r="1627" spans="1:15" x14ac:dyDescent="0.3">
      <c r="A1627">
        <v>1626</v>
      </c>
      <c r="B1627" t="s">
        <v>79</v>
      </c>
      <c r="C1627" t="s">
        <v>37</v>
      </c>
      <c r="D1627" t="s">
        <v>28</v>
      </c>
      <c r="E1627" t="s">
        <v>29</v>
      </c>
      <c r="F1627">
        <v>77847.509999999995</v>
      </c>
      <c r="G1627">
        <v>190521.47</v>
      </c>
      <c r="H1627">
        <v>209364.58</v>
      </c>
      <c r="I1627">
        <v>16.309999999999999</v>
      </c>
      <c r="J1627">
        <v>584</v>
      </c>
      <c r="K1627" t="s">
        <v>45</v>
      </c>
      <c r="L1627" t="s">
        <v>26</v>
      </c>
      <c r="M1627" t="s">
        <v>306</v>
      </c>
      <c r="N1627">
        <v>8405.61</v>
      </c>
      <c r="O1627">
        <v>7019.08</v>
      </c>
    </row>
    <row r="1628" spans="1:15" x14ac:dyDescent="0.3">
      <c r="A1628">
        <v>1627</v>
      </c>
      <c r="B1628" t="s">
        <v>79</v>
      </c>
      <c r="C1628" t="s">
        <v>16</v>
      </c>
      <c r="D1628" t="s">
        <v>24</v>
      </c>
      <c r="E1628" t="s">
        <v>29</v>
      </c>
      <c r="F1628">
        <v>96783.45</v>
      </c>
      <c r="G1628">
        <v>416625.57</v>
      </c>
      <c r="H1628">
        <v>215669.04</v>
      </c>
      <c r="I1628">
        <v>14.78</v>
      </c>
      <c r="J1628">
        <v>424</v>
      </c>
      <c r="K1628" t="s">
        <v>35</v>
      </c>
      <c r="L1628" t="s">
        <v>20</v>
      </c>
      <c r="M1628" t="s">
        <v>391</v>
      </c>
      <c r="N1628">
        <v>7694.21</v>
      </c>
      <c r="O1628">
        <v>4990.9399999999996</v>
      </c>
    </row>
    <row r="1629" spans="1:15" x14ac:dyDescent="0.3">
      <c r="A1629">
        <v>1628</v>
      </c>
      <c r="B1629" t="s">
        <v>22</v>
      </c>
      <c r="C1629" t="s">
        <v>58</v>
      </c>
      <c r="D1629" t="s">
        <v>56</v>
      </c>
      <c r="E1629" t="s">
        <v>18</v>
      </c>
      <c r="F1629">
        <v>29848.74</v>
      </c>
      <c r="G1629">
        <v>163210.28</v>
      </c>
      <c r="H1629">
        <v>170157.51</v>
      </c>
      <c r="I1629">
        <v>17.3</v>
      </c>
      <c r="J1629">
        <v>743</v>
      </c>
      <c r="K1629" t="s">
        <v>39</v>
      </c>
      <c r="L1629" t="s">
        <v>30</v>
      </c>
      <c r="M1629" t="s">
        <v>138</v>
      </c>
      <c r="N1629">
        <v>2949.75</v>
      </c>
      <c r="O1629">
        <v>2113.5</v>
      </c>
    </row>
    <row r="1630" spans="1:15" x14ac:dyDescent="0.3">
      <c r="A1630">
        <v>1629</v>
      </c>
      <c r="B1630" t="s">
        <v>79</v>
      </c>
      <c r="C1630" t="s">
        <v>37</v>
      </c>
      <c r="D1630" t="s">
        <v>28</v>
      </c>
      <c r="E1630" t="s">
        <v>29</v>
      </c>
      <c r="F1630">
        <v>64934.39</v>
      </c>
      <c r="G1630">
        <v>372924.17</v>
      </c>
      <c r="H1630">
        <v>233554.06</v>
      </c>
      <c r="I1630">
        <v>9.02</v>
      </c>
      <c r="J1630">
        <v>408</v>
      </c>
      <c r="K1630" t="s">
        <v>35</v>
      </c>
      <c r="L1630" t="s">
        <v>26</v>
      </c>
      <c r="M1630" t="s">
        <v>285</v>
      </c>
      <c r="N1630">
        <v>5082.42</v>
      </c>
      <c r="O1630">
        <v>3999.85</v>
      </c>
    </row>
    <row r="1631" spans="1:15" x14ac:dyDescent="0.3">
      <c r="A1631">
        <v>1630</v>
      </c>
      <c r="B1631" t="s">
        <v>52</v>
      </c>
      <c r="C1631" t="s">
        <v>16</v>
      </c>
      <c r="D1631" t="s">
        <v>24</v>
      </c>
      <c r="E1631" t="s">
        <v>18</v>
      </c>
      <c r="F1631">
        <v>72459.19</v>
      </c>
      <c r="G1631">
        <v>185148.36</v>
      </c>
      <c r="H1631">
        <v>340611.28</v>
      </c>
      <c r="I1631">
        <v>7.96</v>
      </c>
      <c r="J1631">
        <v>523</v>
      </c>
      <c r="K1631" t="s">
        <v>19</v>
      </c>
      <c r="L1631" t="s">
        <v>30</v>
      </c>
      <c r="M1631" t="s">
        <v>322</v>
      </c>
      <c r="N1631">
        <v>6882.62</v>
      </c>
      <c r="O1631">
        <v>3497.52</v>
      </c>
    </row>
    <row r="1632" spans="1:15" x14ac:dyDescent="0.3">
      <c r="A1632">
        <v>1631</v>
      </c>
      <c r="B1632" t="s">
        <v>85</v>
      </c>
      <c r="C1632" t="s">
        <v>37</v>
      </c>
      <c r="D1632" t="s">
        <v>56</v>
      </c>
      <c r="E1632" t="s">
        <v>18</v>
      </c>
      <c r="F1632">
        <v>98718.03</v>
      </c>
      <c r="G1632">
        <v>429500.57</v>
      </c>
      <c r="H1632">
        <v>69196.67</v>
      </c>
      <c r="I1632">
        <v>11.23</v>
      </c>
      <c r="J1632">
        <v>756</v>
      </c>
      <c r="K1632" t="s">
        <v>25</v>
      </c>
      <c r="L1632" t="s">
        <v>75</v>
      </c>
      <c r="M1632" t="s">
        <v>353</v>
      </c>
      <c r="N1632">
        <v>11931.9</v>
      </c>
      <c r="O1632">
        <v>8444.01</v>
      </c>
    </row>
    <row r="1633" spans="1:15" x14ac:dyDescent="0.3">
      <c r="A1633">
        <v>1632</v>
      </c>
      <c r="B1633" t="s">
        <v>41</v>
      </c>
      <c r="C1633" t="s">
        <v>58</v>
      </c>
      <c r="D1633" t="s">
        <v>17</v>
      </c>
      <c r="E1633" t="s">
        <v>54</v>
      </c>
      <c r="F1633">
        <v>29856.83</v>
      </c>
      <c r="G1633">
        <v>442713.47</v>
      </c>
      <c r="H1633">
        <v>124942.21</v>
      </c>
      <c r="I1633">
        <v>11.44</v>
      </c>
      <c r="J1633">
        <v>788</v>
      </c>
      <c r="K1633" t="s">
        <v>19</v>
      </c>
      <c r="L1633" t="s">
        <v>30</v>
      </c>
      <c r="M1633" t="s">
        <v>410</v>
      </c>
      <c r="N1633">
        <v>2592.71</v>
      </c>
      <c r="O1633">
        <v>1711.1</v>
      </c>
    </row>
    <row r="1634" spans="1:15" x14ac:dyDescent="0.3">
      <c r="A1634">
        <v>1633</v>
      </c>
      <c r="B1634" t="s">
        <v>41</v>
      </c>
      <c r="C1634" t="s">
        <v>33</v>
      </c>
      <c r="D1634" t="s">
        <v>56</v>
      </c>
      <c r="E1634" t="s">
        <v>29</v>
      </c>
      <c r="F1634">
        <v>89055.08</v>
      </c>
      <c r="G1634">
        <v>136743.67999999999</v>
      </c>
      <c r="H1634">
        <v>124660.53</v>
      </c>
      <c r="I1634">
        <v>13.38</v>
      </c>
      <c r="J1634">
        <v>394</v>
      </c>
      <c r="K1634" t="s">
        <v>19</v>
      </c>
      <c r="L1634" t="s">
        <v>20</v>
      </c>
      <c r="M1634" t="s">
        <v>311</v>
      </c>
      <c r="N1634">
        <v>12899.47</v>
      </c>
      <c r="O1634">
        <v>7075.63</v>
      </c>
    </row>
    <row r="1635" spans="1:15" x14ac:dyDescent="0.3">
      <c r="A1635">
        <v>1634</v>
      </c>
      <c r="B1635" t="s">
        <v>48</v>
      </c>
      <c r="C1635" t="s">
        <v>16</v>
      </c>
      <c r="D1635" t="s">
        <v>28</v>
      </c>
      <c r="E1635" t="s">
        <v>38</v>
      </c>
      <c r="F1635">
        <v>24647.58</v>
      </c>
      <c r="G1635">
        <v>189777.3</v>
      </c>
      <c r="H1635">
        <v>81231.13</v>
      </c>
      <c r="I1635">
        <v>11.63</v>
      </c>
      <c r="J1635">
        <v>662</v>
      </c>
      <c r="K1635" t="s">
        <v>39</v>
      </c>
      <c r="L1635" t="s">
        <v>20</v>
      </c>
      <c r="M1635" t="s">
        <v>362</v>
      </c>
      <c r="N1635">
        <v>1683.31</v>
      </c>
      <c r="O1635">
        <v>1370.35</v>
      </c>
    </row>
    <row r="1636" spans="1:15" x14ac:dyDescent="0.3">
      <c r="A1636">
        <v>1635</v>
      </c>
      <c r="B1636" t="s">
        <v>50</v>
      </c>
      <c r="C1636" t="s">
        <v>37</v>
      </c>
      <c r="D1636" t="s">
        <v>56</v>
      </c>
      <c r="E1636" t="s">
        <v>18</v>
      </c>
      <c r="F1636">
        <v>38324.39</v>
      </c>
      <c r="G1636">
        <v>198171.55</v>
      </c>
      <c r="H1636">
        <v>11643.01</v>
      </c>
      <c r="I1636">
        <v>12.01</v>
      </c>
      <c r="J1636">
        <v>372</v>
      </c>
      <c r="K1636" t="s">
        <v>19</v>
      </c>
      <c r="L1636" t="s">
        <v>30</v>
      </c>
      <c r="M1636" t="s">
        <v>111</v>
      </c>
      <c r="N1636">
        <v>2926.09</v>
      </c>
      <c r="O1636">
        <v>1793.62</v>
      </c>
    </row>
    <row r="1637" spans="1:15" x14ac:dyDescent="0.3">
      <c r="A1637">
        <v>1636</v>
      </c>
      <c r="B1637" t="s">
        <v>79</v>
      </c>
      <c r="C1637" t="s">
        <v>58</v>
      </c>
      <c r="D1637" t="s">
        <v>17</v>
      </c>
      <c r="E1637" t="s">
        <v>63</v>
      </c>
      <c r="F1637">
        <v>81788.88</v>
      </c>
      <c r="G1637">
        <v>207198.96</v>
      </c>
      <c r="H1637">
        <v>117719.56</v>
      </c>
      <c r="I1637">
        <v>13.88</v>
      </c>
      <c r="J1637">
        <v>773</v>
      </c>
      <c r="K1637" t="s">
        <v>45</v>
      </c>
      <c r="L1637" t="s">
        <v>30</v>
      </c>
      <c r="M1637" t="s">
        <v>118</v>
      </c>
      <c r="N1637">
        <v>6519.91</v>
      </c>
      <c r="O1637">
        <v>4809.38</v>
      </c>
    </row>
    <row r="1638" spans="1:15" x14ac:dyDescent="0.3">
      <c r="A1638">
        <v>1637</v>
      </c>
      <c r="B1638" t="s">
        <v>32</v>
      </c>
      <c r="C1638" t="s">
        <v>33</v>
      </c>
      <c r="D1638" t="s">
        <v>17</v>
      </c>
      <c r="E1638" t="s">
        <v>29</v>
      </c>
      <c r="F1638">
        <v>19246.23</v>
      </c>
      <c r="G1638">
        <v>312971.14</v>
      </c>
      <c r="H1638">
        <v>62058.71</v>
      </c>
      <c r="I1638">
        <v>5.68</v>
      </c>
      <c r="J1638">
        <v>848</v>
      </c>
      <c r="K1638" t="s">
        <v>19</v>
      </c>
      <c r="L1638" t="s">
        <v>20</v>
      </c>
      <c r="M1638" t="s">
        <v>315</v>
      </c>
      <c r="N1638">
        <v>2490.23</v>
      </c>
      <c r="O1638">
        <v>1299.18</v>
      </c>
    </row>
    <row r="1639" spans="1:15" x14ac:dyDescent="0.3">
      <c r="A1639">
        <v>1638</v>
      </c>
      <c r="B1639" t="s">
        <v>43</v>
      </c>
      <c r="C1639" t="s">
        <v>16</v>
      </c>
      <c r="D1639" t="s">
        <v>24</v>
      </c>
      <c r="E1639" t="s">
        <v>18</v>
      </c>
      <c r="F1639">
        <v>70812.179999999993</v>
      </c>
      <c r="G1639">
        <v>440662.61</v>
      </c>
      <c r="H1639">
        <v>118668.13</v>
      </c>
      <c r="I1639">
        <v>13.26</v>
      </c>
      <c r="J1639">
        <v>501</v>
      </c>
      <c r="K1639" t="s">
        <v>25</v>
      </c>
      <c r="L1639" t="s">
        <v>20</v>
      </c>
      <c r="M1639" t="s">
        <v>360</v>
      </c>
      <c r="N1639">
        <v>4920.59</v>
      </c>
      <c r="O1639">
        <v>4017.81</v>
      </c>
    </row>
    <row r="1640" spans="1:15" x14ac:dyDescent="0.3">
      <c r="A1640">
        <v>1639</v>
      </c>
      <c r="B1640" t="s">
        <v>15</v>
      </c>
      <c r="C1640" t="s">
        <v>16</v>
      </c>
      <c r="D1640" t="s">
        <v>34</v>
      </c>
      <c r="E1640" t="s">
        <v>54</v>
      </c>
      <c r="F1640">
        <v>93471.4</v>
      </c>
      <c r="G1640">
        <v>445751.23</v>
      </c>
      <c r="H1640">
        <v>94243.12</v>
      </c>
      <c r="I1640">
        <v>10.59</v>
      </c>
      <c r="J1640">
        <v>531</v>
      </c>
      <c r="K1640" t="s">
        <v>19</v>
      </c>
      <c r="L1640" t="s">
        <v>30</v>
      </c>
      <c r="M1640" t="s">
        <v>283</v>
      </c>
      <c r="N1640">
        <v>9086.08</v>
      </c>
      <c r="O1640">
        <v>7160.46</v>
      </c>
    </row>
    <row r="1641" spans="1:15" x14ac:dyDescent="0.3">
      <c r="A1641">
        <v>1640</v>
      </c>
      <c r="B1641" t="s">
        <v>32</v>
      </c>
      <c r="C1641" t="s">
        <v>33</v>
      </c>
      <c r="D1641" t="s">
        <v>56</v>
      </c>
      <c r="E1641" t="s">
        <v>29</v>
      </c>
      <c r="F1641">
        <v>29985.55</v>
      </c>
      <c r="G1641">
        <v>188078.87</v>
      </c>
      <c r="H1641">
        <v>167025.84</v>
      </c>
      <c r="I1641">
        <v>15.14</v>
      </c>
      <c r="J1641">
        <v>718</v>
      </c>
      <c r="K1641" t="s">
        <v>25</v>
      </c>
      <c r="L1641" t="s">
        <v>46</v>
      </c>
      <c r="M1641" t="s">
        <v>109</v>
      </c>
      <c r="N1641">
        <v>3279.22</v>
      </c>
      <c r="O1641">
        <v>1759.45</v>
      </c>
    </row>
    <row r="1642" spans="1:15" x14ac:dyDescent="0.3">
      <c r="A1642">
        <v>1641</v>
      </c>
      <c r="B1642" t="s">
        <v>52</v>
      </c>
      <c r="C1642" t="s">
        <v>37</v>
      </c>
      <c r="D1642" t="s">
        <v>17</v>
      </c>
      <c r="E1642" t="s">
        <v>63</v>
      </c>
      <c r="F1642">
        <v>38198.61</v>
      </c>
      <c r="G1642">
        <v>73641.53</v>
      </c>
      <c r="H1642">
        <v>425.83</v>
      </c>
      <c r="I1642">
        <v>6.28</v>
      </c>
      <c r="J1642">
        <v>322</v>
      </c>
      <c r="K1642" t="s">
        <v>19</v>
      </c>
      <c r="L1642" t="s">
        <v>75</v>
      </c>
      <c r="M1642" t="s">
        <v>269</v>
      </c>
      <c r="N1642">
        <v>3393.78</v>
      </c>
      <c r="O1642">
        <v>2051.65</v>
      </c>
    </row>
    <row r="1643" spans="1:15" x14ac:dyDescent="0.3">
      <c r="A1643">
        <v>1642</v>
      </c>
      <c r="B1643" t="s">
        <v>48</v>
      </c>
      <c r="C1643" t="s">
        <v>58</v>
      </c>
      <c r="D1643" t="s">
        <v>24</v>
      </c>
      <c r="E1643" t="s">
        <v>18</v>
      </c>
      <c r="F1643">
        <v>57645.61</v>
      </c>
      <c r="G1643">
        <v>227992.42</v>
      </c>
      <c r="H1643">
        <v>175633.78</v>
      </c>
      <c r="I1643">
        <v>12.54</v>
      </c>
      <c r="J1643">
        <v>829</v>
      </c>
      <c r="K1643" t="s">
        <v>45</v>
      </c>
      <c r="L1643" t="s">
        <v>20</v>
      </c>
      <c r="M1643" t="s">
        <v>352</v>
      </c>
      <c r="N1643">
        <v>4403.9799999999996</v>
      </c>
      <c r="O1643">
        <v>2892.18</v>
      </c>
    </row>
    <row r="1644" spans="1:15" x14ac:dyDescent="0.3">
      <c r="A1644">
        <v>1643</v>
      </c>
      <c r="B1644" t="s">
        <v>43</v>
      </c>
      <c r="C1644" t="s">
        <v>37</v>
      </c>
      <c r="D1644" t="s">
        <v>24</v>
      </c>
      <c r="E1644" t="s">
        <v>29</v>
      </c>
      <c r="F1644">
        <v>74914.67</v>
      </c>
      <c r="G1644">
        <v>399997.57</v>
      </c>
      <c r="H1644">
        <v>378226.92</v>
      </c>
      <c r="I1644">
        <v>6.4</v>
      </c>
      <c r="J1644">
        <v>565</v>
      </c>
      <c r="K1644" t="s">
        <v>25</v>
      </c>
      <c r="L1644" t="s">
        <v>26</v>
      </c>
      <c r="M1644" t="s">
        <v>103</v>
      </c>
      <c r="N1644">
        <v>5670.17</v>
      </c>
      <c r="O1644">
        <v>3549.61</v>
      </c>
    </row>
    <row r="1645" spans="1:15" x14ac:dyDescent="0.3">
      <c r="A1645">
        <v>1644</v>
      </c>
      <c r="B1645" t="s">
        <v>85</v>
      </c>
      <c r="C1645" t="s">
        <v>58</v>
      </c>
      <c r="D1645" t="s">
        <v>34</v>
      </c>
      <c r="E1645" t="s">
        <v>54</v>
      </c>
      <c r="F1645">
        <v>6320.33</v>
      </c>
      <c r="G1645">
        <v>441599.8</v>
      </c>
      <c r="H1645">
        <v>19447.740000000002</v>
      </c>
      <c r="I1645">
        <v>15.8</v>
      </c>
      <c r="J1645">
        <v>530</v>
      </c>
      <c r="K1645" t="s">
        <v>25</v>
      </c>
      <c r="L1645" t="s">
        <v>30</v>
      </c>
      <c r="M1645" t="s">
        <v>142</v>
      </c>
      <c r="N1645">
        <v>716.99</v>
      </c>
      <c r="O1645">
        <v>365.13</v>
      </c>
    </row>
    <row r="1646" spans="1:15" x14ac:dyDescent="0.3">
      <c r="A1646">
        <v>1645</v>
      </c>
      <c r="B1646" t="s">
        <v>15</v>
      </c>
      <c r="C1646" t="s">
        <v>37</v>
      </c>
      <c r="D1646" t="s">
        <v>56</v>
      </c>
      <c r="E1646" t="s">
        <v>54</v>
      </c>
      <c r="F1646">
        <v>71822.600000000006</v>
      </c>
      <c r="G1646">
        <v>70567.850000000006</v>
      </c>
      <c r="H1646">
        <v>241213.43</v>
      </c>
      <c r="I1646">
        <v>8.6199999999999992</v>
      </c>
      <c r="J1646">
        <v>459</v>
      </c>
      <c r="K1646" t="s">
        <v>35</v>
      </c>
      <c r="L1646" t="s">
        <v>46</v>
      </c>
      <c r="M1646" t="s">
        <v>223</v>
      </c>
      <c r="N1646">
        <v>9400.6200000000008</v>
      </c>
      <c r="O1646">
        <v>6236.96</v>
      </c>
    </row>
    <row r="1647" spans="1:15" x14ac:dyDescent="0.3">
      <c r="A1647">
        <v>1646</v>
      </c>
      <c r="B1647" t="s">
        <v>52</v>
      </c>
      <c r="C1647" t="s">
        <v>16</v>
      </c>
      <c r="D1647" t="s">
        <v>34</v>
      </c>
      <c r="E1647" t="s">
        <v>18</v>
      </c>
      <c r="F1647">
        <v>36650.46</v>
      </c>
      <c r="G1647">
        <v>162559.53</v>
      </c>
      <c r="H1647">
        <v>456658.71</v>
      </c>
      <c r="I1647">
        <v>11.4</v>
      </c>
      <c r="J1647">
        <v>731</v>
      </c>
      <c r="K1647" t="s">
        <v>39</v>
      </c>
      <c r="L1647" t="s">
        <v>26</v>
      </c>
      <c r="M1647" t="s">
        <v>99</v>
      </c>
      <c r="N1647">
        <v>4423.4799999999996</v>
      </c>
      <c r="O1647">
        <v>3938.08</v>
      </c>
    </row>
    <row r="1648" spans="1:15" x14ac:dyDescent="0.3">
      <c r="A1648">
        <v>1647</v>
      </c>
      <c r="B1648" t="s">
        <v>48</v>
      </c>
      <c r="C1648" t="s">
        <v>37</v>
      </c>
      <c r="D1648" t="s">
        <v>24</v>
      </c>
      <c r="E1648" t="s">
        <v>18</v>
      </c>
      <c r="F1648">
        <v>90180.55</v>
      </c>
      <c r="G1648">
        <v>490967.18</v>
      </c>
      <c r="H1648">
        <v>465361.36</v>
      </c>
      <c r="I1648">
        <v>11.05</v>
      </c>
      <c r="J1648">
        <v>521</v>
      </c>
      <c r="K1648" t="s">
        <v>35</v>
      </c>
      <c r="L1648" t="s">
        <v>75</v>
      </c>
      <c r="M1648" t="s">
        <v>298</v>
      </c>
      <c r="N1648">
        <v>4976.24</v>
      </c>
      <c r="O1648">
        <v>3774.61</v>
      </c>
    </row>
    <row r="1649" spans="1:15" x14ac:dyDescent="0.3">
      <c r="A1649">
        <v>1648</v>
      </c>
      <c r="B1649" t="s">
        <v>15</v>
      </c>
      <c r="C1649" t="s">
        <v>23</v>
      </c>
      <c r="D1649" t="s">
        <v>28</v>
      </c>
      <c r="E1649" t="s">
        <v>29</v>
      </c>
      <c r="F1649">
        <v>15171.65</v>
      </c>
      <c r="G1649">
        <v>149100.39000000001</v>
      </c>
      <c r="H1649">
        <v>407697.36</v>
      </c>
      <c r="I1649">
        <v>7.95</v>
      </c>
      <c r="J1649">
        <v>440</v>
      </c>
      <c r="K1649" t="s">
        <v>19</v>
      </c>
      <c r="L1649" t="s">
        <v>30</v>
      </c>
      <c r="M1649" t="s">
        <v>332</v>
      </c>
      <c r="N1649">
        <v>2066.5500000000002</v>
      </c>
      <c r="O1649">
        <v>1378.25</v>
      </c>
    </row>
    <row r="1650" spans="1:15" x14ac:dyDescent="0.3">
      <c r="A1650">
        <v>1649</v>
      </c>
      <c r="B1650" t="s">
        <v>15</v>
      </c>
      <c r="C1650" t="s">
        <v>23</v>
      </c>
      <c r="D1650" t="s">
        <v>24</v>
      </c>
      <c r="E1650" t="s">
        <v>63</v>
      </c>
      <c r="F1650">
        <v>56355.87</v>
      </c>
      <c r="G1650">
        <v>115016.93</v>
      </c>
      <c r="H1650">
        <v>62669.25</v>
      </c>
      <c r="I1650">
        <v>13.99</v>
      </c>
      <c r="J1650">
        <v>840</v>
      </c>
      <c r="K1650" t="s">
        <v>35</v>
      </c>
      <c r="L1650" t="s">
        <v>26</v>
      </c>
      <c r="M1650" t="s">
        <v>104</v>
      </c>
      <c r="N1650">
        <v>3049.27</v>
      </c>
      <c r="O1650">
        <v>2545.9699999999998</v>
      </c>
    </row>
    <row r="1651" spans="1:15" x14ac:dyDescent="0.3">
      <c r="A1651">
        <v>1650</v>
      </c>
      <c r="B1651" t="s">
        <v>85</v>
      </c>
      <c r="C1651" t="s">
        <v>23</v>
      </c>
      <c r="D1651" t="s">
        <v>17</v>
      </c>
      <c r="E1651" t="s">
        <v>54</v>
      </c>
      <c r="F1651">
        <v>16193.69</v>
      </c>
      <c r="G1651">
        <v>127374.65</v>
      </c>
      <c r="H1651">
        <v>165221.45000000001</v>
      </c>
      <c r="I1651">
        <v>12.56</v>
      </c>
      <c r="J1651">
        <v>340</v>
      </c>
      <c r="K1651" t="s">
        <v>35</v>
      </c>
      <c r="L1651" t="s">
        <v>26</v>
      </c>
      <c r="M1651" t="s">
        <v>253</v>
      </c>
      <c r="N1651">
        <v>1095.1500000000001</v>
      </c>
      <c r="O1651">
        <v>562.79999999999995</v>
      </c>
    </row>
    <row r="1652" spans="1:15" x14ac:dyDescent="0.3">
      <c r="A1652">
        <v>1651</v>
      </c>
      <c r="B1652" t="s">
        <v>50</v>
      </c>
      <c r="C1652" t="s">
        <v>37</v>
      </c>
      <c r="D1652" t="s">
        <v>28</v>
      </c>
      <c r="E1652" t="s">
        <v>54</v>
      </c>
      <c r="F1652">
        <v>40477.26</v>
      </c>
      <c r="G1652">
        <v>488474.96</v>
      </c>
      <c r="H1652">
        <v>202430.83</v>
      </c>
      <c r="I1652">
        <v>16.05</v>
      </c>
      <c r="J1652">
        <v>675</v>
      </c>
      <c r="K1652" t="s">
        <v>25</v>
      </c>
      <c r="L1652" t="s">
        <v>20</v>
      </c>
      <c r="M1652" t="s">
        <v>81</v>
      </c>
      <c r="N1652">
        <v>3749.24</v>
      </c>
      <c r="O1652">
        <v>2987.15</v>
      </c>
    </row>
    <row r="1653" spans="1:15" x14ac:dyDescent="0.3">
      <c r="A1653">
        <v>1652</v>
      </c>
      <c r="B1653" t="s">
        <v>43</v>
      </c>
      <c r="C1653" t="s">
        <v>16</v>
      </c>
      <c r="D1653" t="s">
        <v>28</v>
      </c>
      <c r="E1653" t="s">
        <v>29</v>
      </c>
      <c r="F1653">
        <v>11777.29</v>
      </c>
      <c r="G1653">
        <v>360465.62</v>
      </c>
      <c r="H1653">
        <v>17053.36</v>
      </c>
      <c r="I1653">
        <v>9.35</v>
      </c>
      <c r="J1653">
        <v>719</v>
      </c>
      <c r="K1653" t="s">
        <v>25</v>
      </c>
      <c r="L1653" t="s">
        <v>75</v>
      </c>
      <c r="M1653" t="s">
        <v>197</v>
      </c>
      <c r="N1653">
        <v>1158.04</v>
      </c>
      <c r="O1653">
        <v>589.24</v>
      </c>
    </row>
    <row r="1654" spans="1:15" x14ac:dyDescent="0.3">
      <c r="A1654">
        <v>1653</v>
      </c>
      <c r="B1654" t="s">
        <v>85</v>
      </c>
      <c r="C1654" t="s">
        <v>16</v>
      </c>
      <c r="D1654" t="s">
        <v>56</v>
      </c>
      <c r="E1654" t="s">
        <v>18</v>
      </c>
      <c r="F1654">
        <v>29080.69</v>
      </c>
      <c r="G1654">
        <v>312198.96000000002</v>
      </c>
      <c r="H1654">
        <v>31385.21</v>
      </c>
      <c r="I1654">
        <v>6.49</v>
      </c>
      <c r="J1654">
        <v>522</v>
      </c>
      <c r="K1654" t="s">
        <v>35</v>
      </c>
      <c r="L1654" t="s">
        <v>20</v>
      </c>
      <c r="M1654" t="s">
        <v>341</v>
      </c>
      <c r="N1654">
        <v>3783.44</v>
      </c>
      <c r="O1654">
        <v>2360.15</v>
      </c>
    </row>
    <row r="1655" spans="1:15" x14ac:dyDescent="0.3">
      <c r="A1655">
        <v>1654</v>
      </c>
      <c r="B1655" t="s">
        <v>79</v>
      </c>
      <c r="C1655" t="s">
        <v>33</v>
      </c>
      <c r="D1655" t="s">
        <v>17</v>
      </c>
      <c r="E1655" t="s">
        <v>29</v>
      </c>
      <c r="F1655">
        <v>49345.53</v>
      </c>
      <c r="G1655">
        <v>359653.99</v>
      </c>
      <c r="H1655">
        <v>252614.3</v>
      </c>
      <c r="I1655">
        <v>12.47</v>
      </c>
      <c r="J1655">
        <v>361</v>
      </c>
      <c r="K1655" t="s">
        <v>45</v>
      </c>
      <c r="L1655" t="s">
        <v>20</v>
      </c>
      <c r="M1655" t="s">
        <v>265</v>
      </c>
      <c r="N1655">
        <v>3620.92</v>
      </c>
      <c r="O1655">
        <v>2921.95</v>
      </c>
    </row>
    <row r="1656" spans="1:15" x14ac:dyDescent="0.3">
      <c r="A1656">
        <v>1655</v>
      </c>
      <c r="B1656" t="s">
        <v>52</v>
      </c>
      <c r="C1656" t="s">
        <v>58</v>
      </c>
      <c r="D1656" t="s">
        <v>28</v>
      </c>
      <c r="E1656" t="s">
        <v>18</v>
      </c>
      <c r="F1656">
        <v>41944.53</v>
      </c>
      <c r="G1656">
        <v>158632.82999999999</v>
      </c>
      <c r="H1656">
        <v>275216.49</v>
      </c>
      <c r="I1656">
        <v>10.73</v>
      </c>
      <c r="J1656">
        <v>888</v>
      </c>
      <c r="K1656" t="s">
        <v>35</v>
      </c>
      <c r="L1656" t="s">
        <v>20</v>
      </c>
      <c r="M1656" t="s">
        <v>62</v>
      </c>
      <c r="N1656">
        <v>5635.97</v>
      </c>
      <c r="O1656">
        <v>3311.22</v>
      </c>
    </row>
    <row r="1657" spans="1:15" x14ac:dyDescent="0.3">
      <c r="A1657">
        <v>1656</v>
      </c>
      <c r="B1657" t="s">
        <v>22</v>
      </c>
      <c r="C1657" t="s">
        <v>23</v>
      </c>
      <c r="D1657" t="s">
        <v>56</v>
      </c>
      <c r="E1657" t="s">
        <v>38</v>
      </c>
      <c r="F1657">
        <v>59478.14</v>
      </c>
      <c r="G1657">
        <v>206218.85</v>
      </c>
      <c r="H1657">
        <v>135594.92000000001</v>
      </c>
      <c r="I1657">
        <v>16.72</v>
      </c>
      <c r="J1657">
        <v>886</v>
      </c>
      <c r="K1657" t="s">
        <v>45</v>
      </c>
      <c r="L1657" t="s">
        <v>26</v>
      </c>
      <c r="M1657" t="s">
        <v>118</v>
      </c>
      <c r="N1657">
        <v>4545.28</v>
      </c>
      <c r="O1657">
        <v>2781.97</v>
      </c>
    </row>
    <row r="1658" spans="1:15" x14ac:dyDescent="0.3">
      <c r="A1658">
        <v>1657</v>
      </c>
      <c r="B1658" t="s">
        <v>41</v>
      </c>
      <c r="C1658" t="s">
        <v>23</v>
      </c>
      <c r="D1658" t="s">
        <v>17</v>
      </c>
      <c r="E1658" t="s">
        <v>18</v>
      </c>
      <c r="F1658">
        <v>37827.32</v>
      </c>
      <c r="G1658">
        <v>290660.43</v>
      </c>
      <c r="H1658">
        <v>221101.75</v>
      </c>
      <c r="I1658">
        <v>8.75</v>
      </c>
      <c r="J1658">
        <v>562</v>
      </c>
      <c r="K1658" t="s">
        <v>19</v>
      </c>
      <c r="L1658" t="s">
        <v>75</v>
      </c>
      <c r="M1658" t="s">
        <v>76</v>
      </c>
      <c r="N1658">
        <v>3230.03</v>
      </c>
      <c r="O1658">
        <v>1641.02</v>
      </c>
    </row>
    <row r="1659" spans="1:15" x14ac:dyDescent="0.3">
      <c r="A1659">
        <v>1658</v>
      </c>
      <c r="B1659" t="s">
        <v>79</v>
      </c>
      <c r="C1659" t="s">
        <v>23</v>
      </c>
      <c r="D1659" t="s">
        <v>28</v>
      </c>
      <c r="E1659" t="s">
        <v>29</v>
      </c>
      <c r="F1659">
        <v>40642.089999999997</v>
      </c>
      <c r="G1659">
        <v>134025.35</v>
      </c>
      <c r="H1659">
        <v>292840.09999999998</v>
      </c>
      <c r="I1659">
        <v>14.02</v>
      </c>
      <c r="J1659">
        <v>569</v>
      </c>
      <c r="K1659" t="s">
        <v>35</v>
      </c>
      <c r="L1659" t="s">
        <v>46</v>
      </c>
      <c r="M1659" t="s">
        <v>286</v>
      </c>
      <c r="N1659">
        <v>4907.78</v>
      </c>
      <c r="O1659">
        <v>2525.37</v>
      </c>
    </row>
    <row r="1660" spans="1:15" x14ac:dyDescent="0.3">
      <c r="A1660">
        <v>1659</v>
      </c>
      <c r="B1660" t="s">
        <v>41</v>
      </c>
      <c r="C1660" t="s">
        <v>23</v>
      </c>
      <c r="D1660" t="s">
        <v>24</v>
      </c>
      <c r="E1660" t="s">
        <v>63</v>
      </c>
      <c r="F1660">
        <v>22016.69</v>
      </c>
      <c r="G1660">
        <v>176929.32</v>
      </c>
      <c r="H1660">
        <v>308547.96000000002</v>
      </c>
      <c r="I1660">
        <v>8.51</v>
      </c>
      <c r="J1660">
        <v>475</v>
      </c>
      <c r="K1660" t="s">
        <v>45</v>
      </c>
      <c r="L1660" t="s">
        <v>46</v>
      </c>
      <c r="M1660" t="s">
        <v>137</v>
      </c>
      <c r="N1660">
        <v>3105.9</v>
      </c>
      <c r="O1660">
        <v>1850.45</v>
      </c>
    </row>
    <row r="1661" spans="1:15" x14ac:dyDescent="0.3">
      <c r="A1661">
        <v>1660</v>
      </c>
      <c r="B1661" t="s">
        <v>22</v>
      </c>
      <c r="C1661" t="s">
        <v>33</v>
      </c>
      <c r="D1661" t="s">
        <v>56</v>
      </c>
      <c r="E1661" t="s">
        <v>54</v>
      </c>
      <c r="F1661">
        <v>62304.58</v>
      </c>
      <c r="G1661">
        <v>109978.85</v>
      </c>
      <c r="H1661">
        <v>179796.87</v>
      </c>
      <c r="I1661">
        <v>13.43</v>
      </c>
      <c r="J1661">
        <v>653</v>
      </c>
      <c r="K1661" t="s">
        <v>39</v>
      </c>
      <c r="L1661" t="s">
        <v>75</v>
      </c>
      <c r="M1661" t="s">
        <v>101</v>
      </c>
      <c r="N1661">
        <v>9187.2900000000009</v>
      </c>
      <c r="O1661">
        <v>4723.26</v>
      </c>
    </row>
    <row r="1662" spans="1:15" x14ac:dyDescent="0.3">
      <c r="A1662">
        <v>1661</v>
      </c>
      <c r="B1662" t="s">
        <v>85</v>
      </c>
      <c r="C1662" t="s">
        <v>37</v>
      </c>
      <c r="D1662" t="s">
        <v>17</v>
      </c>
      <c r="E1662" t="s">
        <v>18</v>
      </c>
      <c r="F1662">
        <v>52335.14</v>
      </c>
      <c r="G1662">
        <v>411083.04</v>
      </c>
      <c r="H1662">
        <v>302766.28000000003</v>
      </c>
      <c r="I1662">
        <v>17.23</v>
      </c>
      <c r="J1662">
        <v>313</v>
      </c>
      <c r="K1662" t="s">
        <v>19</v>
      </c>
      <c r="L1662" t="s">
        <v>20</v>
      </c>
      <c r="M1662" t="s">
        <v>84</v>
      </c>
      <c r="N1662">
        <v>3982.53</v>
      </c>
      <c r="O1662">
        <v>3164.68</v>
      </c>
    </row>
    <row r="1663" spans="1:15" x14ac:dyDescent="0.3">
      <c r="A1663">
        <v>1662</v>
      </c>
      <c r="B1663" t="s">
        <v>41</v>
      </c>
      <c r="C1663" t="s">
        <v>23</v>
      </c>
      <c r="D1663" t="s">
        <v>17</v>
      </c>
      <c r="E1663" t="s">
        <v>38</v>
      </c>
      <c r="F1663">
        <v>1600.07</v>
      </c>
      <c r="G1663">
        <v>66965.100000000006</v>
      </c>
      <c r="H1663">
        <v>439531.75</v>
      </c>
      <c r="I1663">
        <v>15.35</v>
      </c>
      <c r="J1663">
        <v>845</v>
      </c>
      <c r="K1663" t="s">
        <v>39</v>
      </c>
      <c r="L1663" t="s">
        <v>26</v>
      </c>
      <c r="M1663" t="s">
        <v>356</v>
      </c>
      <c r="N1663">
        <v>206.87</v>
      </c>
      <c r="O1663">
        <v>119.68</v>
      </c>
    </row>
    <row r="1664" spans="1:15" x14ac:dyDescent="0.3">
      <c r="A1664">
        <v>1663</v>
      </c>
      <c r="B1664" t="s">
        <v>50</v>
      </c>
      <c r="C1664" t="s">
        <v>37</v>
      </c>
      <c r="D1664" t="s">
        <v>56</v>
      </c>
      <c r="E1664" t="s">
        <v>18</v>
      </c>
      <c r="F1664">
        <v>95628.54</v>
      </c>
      <c r="G1664">
        <v>55683.77</v>
      </c>
      <c r="H1664">
        <v>111773.93</v>
      </c>
      <c r="I1664">
        <v>11.07</v>
      </c>
      <c r="J1664">
        <v>578</v>
      </c>
      <c r="K1664" t="s">
        <v>19</v>
      </c>
      <c r="L1664" t="s">
        <v>30</v>
      </c>
      <c r="M1664" t="s">
        <v>271</v>
      </c>
      <c r="N1664">
        <v>7251.19</v>
      </c>
      <c r="O1664">
        <v>5172.1400000000003</v>
      </c>
    </row>
    <row r="1665" spans="1:15" x14ac:dyDescent="0.3">
      <c r="A1665">
        <v>1664</v>
      </c>
      <c r="B1665" t="s">
        <v>85</v>
      </c>
      <c r="C1665" t="s">
        <v>16</v>
      </c>
      <c r="D1665" t="s">
        <v>56</v>
      </c>
      <c r="E1665" t="s">
        <v>29</v>
      </c>
      <c r="F1665">
        <v>9866.44</v>
      </c>
      <c r="G1665">
        <v>88491.06</v>
      </c>
      <c r="H1665">
        <v>48416.72</v>
      </c>
      <c r="I1665">
        <v>16.77</v>
      </c>
      <c r="J1665">
        <v>496</v>
      </c>
      <c r="K1665" t="s">
        <v>39</v>
      </c>
      <c r="L1665" t="s">
        <v>26</v>
      </c>
      <c r="M1665" t="s">
        <v>399</v>
      </c>
      <c r="N1665">
        <v>1066.58</v>
      </c>
      <c r="O1665">
        <v>950.82</v>
      </c>
    </row>
    <row r="1666" spans="1:15" x14ac:dyDescent="0.3">
      <c r="A1666">
        <v>1665</v>
      </c>
      <c r="B1666" t="s">
        <v>50</v>
      </c>
      <c r="C1666" t="s">
        <v>37</v>
      </c>
      <c r="D1666" t="s">
        <v>34</v>
      </c>
      <c r="E1666" t="s">
        <v>54</v>
      </c>
      <c r="F1666">
        <v>65897.14</v>
      </c>
      <c r="G1666">
        <v>312010.05</v>
      </c>
      <c r="H1666">
        <v>891.1</v>
      </c>
      <c r="I1666">
        <v>15.12</v>
      </c>
      <c r="J1666">
        <v>389</v>
      </c>
      <c r="K1666" t="s">
        <v>39</v>
      </c>
      <c r="L1666" t="s">
        <v>26</v>
      </c>
      <c r="M1666" t="s">
        <v>286</v>
      </c>
      <c r="N1666">
        <v>3665.96</v>
      </c>
      <c r="O1666">
        <v>3164.2</v>
      </c>
    </row>
    <row r="1667" spans="1:15" x14ac:dyDescent="0.3">
      <c r="A1667">
        <v>1666</v>
      </c>
      <c r="B1667" t="s">
        <v>50</v>
      </c>
      <c r="C1667" t="s">
        <v>58</v>
      </c>
      <c r="D1667" t="s">
        <v>17</v>
      </c>
      <c r="E1667" t="s">
        <v>18</v>
      </c>
      <c r="F1667">
        <v>76286.39</v>
      </c>
      <c r="G1667">
        <v>280709.65999999997</v>
      </c>
      <c r="H1667">
        <v>378957.3</v>
      </c>
      <c r="I1667">
        <v>17.88</v>
      </c>
      <c r="J1667">
        <v>574</v>
      </c>
      <c r="K1667" t="s">
        <v>39</v>
      </c>
      <c r="L1667" t="s">
        <v>26</v>
      </c>
      <c r="M1667" t="s">
        <v>413</v>
      </c>
      <c r="N1667">
        <v>7251.31</v>
      </c>
      <c r="O1667">
        <v>4241.46</v>
      </c>
    </row>
    <row r="1668" spans="1:15" x14ac:dyDescent="0.3">
      <c r="A1668">
        <v>1667</v>
      </c>
      <c r="B1668" t="s">
        <v>15</v>
      </c>
      <c r="C1668" t="s">
        <v>58</v>
      </c>
      <c r="D1668" t="s">
        <v>17</v>
      </c>
      <c r="E1668" t="s">
        <v>18</v>
      </c>
      <c r="F1668">
        <v>39260.699999999997</v>
      </c>
      <c r="G1668">
        <v>136208.81</v>
      </c>
      <c r="H1668">
        <v>445998.82</v>
      </c>
      <c r="I1668">
        <v>11.81</v>
      </c>
      <c r="J1668">
        <v>331</v>
      </c>
      <c r="K1668" t="s">
        <v>45</v>
      </c>
      <c r="L1668" t="s">
        <v>75</v>
      </c>
      <c r="M1668" t="s">
        <v>343</v>
      </c>
      <c r="N1668">
        <v>2703.4</v>
      </c>
      <c r="O1668">
        <v>2119.44</v>
      </c>
    </row>
    <row r="1669" spans="1:15" x14ac:dyDescent="0.3">
      <c r="A1669">
        <v>1668</v>
      </c>
      <c r="B1669" t="s">
        <v>22</v>
      </c>
      <c r="C1669" t="s">
        <v>23</v>
      </c>
      <c r="D1669" t="s">
        <v>34</v>
      </c>
      <c r="E1669" t="s">
        <v>38</v>
      </c>
      <c r="F1669">
        <v>45944.95</v>
      </c>
      <c r="G1669">
        <v>234451.12</v>
      </c>
      <c r="H1669">
        <v>1648.64</v>
      </c>
      <c r="I1669">
        <v>12.44</v>
      </c>
      <c r="J1669">
        <v>365</v>
      </c>
      <c r="K1669" t="s">
        <v>25</v>
      </c>
      <c r="L1669" t="s">
        <v>26</v>
      </c>
      <c r="M1669" t="s">
        <v>197</v>
      </c>
      <c r="N1669">
        <v>4264.21</v>
      </c>
      <c r="O1669">
        <v>3263.19</v>
      </c>
    </row>
    <row r="1670" spans="1:15" x14ac:dyDescent="0.3">
      <c r="A1670">
        <v>1669</v>
      </c>
      <c r="B1670" t="s">
        <v>22</v>
      </c>
      <c r="C1670" t="s">
        <v>33</v>
      </c>
      <c r="D1670" t="s">
        <v>24</v>
      </c>
      <c r="E1670" t="s">
        <v>29</v>
      </c>
      <c r="F1670">
        <v>9997.33</v>
      </c>
      <c r="G1670">
        <v>170366.06</v>
      </c>
      <c r="H1670">
        <v>261345</v>
      </c>
      <c r="I1670">
        <v>5.78</v>
      </c>
      <c r="J1670">
        <v>832</v>
      </c>
      <c r="K1670" t="s">
        <v>45</v>
      </c>
      <c r="L1670" t="s">
        <v>75</v>
      </c>
      <c r="M1670" t="s">
        <v>27</v>
      </c>
      <c r="N1670">
        <v>1134.57</v>
      </c>
      <c r="O1670">
        <v>1000.91</v>
      </c>
    </row>
    <row r="1671" spans="1:15" x14ac:dyDescent="0.3">
      <c r="A1671">
        <v>1670</v>
      </c>
      <c r="B1671" t="s">
        <v>15</v>
      </c>
      <c r="C1671" t="s">
        <v>58</v>
      </c>
      <c r="D1671" t="s">
        <v>24</v>
      </c>
      <c r="E1671" t="s">
        <v>54</v>
      </c>
      <c r="F1671">
        <v>43820.26</v>
      </c>
      <c r="G1671">
        <v>271555.14</v>
      </c>
      <c r="H1671">
        <v>19831.25</v>
      </c>
      <c r="I1671">
        <v>10.82</v>
      </c>
      <c r="J1671">
        <v>772</v>
      </c>
      <c r="K1671" t="s">
        <v>45</v>
      </c>
      <c r="L1671" t="s">
        <v>30</v>
      </c>
      <c r="M1671" t="s">
        <v>145</v>
      </c>
      <c r="N1671">
        <v>4029.47</v>
      </c>
      <c r="O1671">
        <v>3136.22</v>
      </c>
    </row>
    <row r="1672" spans="1:15" x14ac:dyDescent="0.3">
      <c r="A1672">
        <v>1671</v>
      </c>
      <c r="B1672" t="s">
        <v>85</v>
      </c>
      <c r="C1672" t="s">
        <v>37</v>
      </c>
      <c r="D1672" t="s">
        <v>28</v>
      </c>
      <c r="E1672" t="s">
        <v>38</v>
      </c>
      <c r="F1672">
        <v>37293.03</v>
      </c>
      <c r="G1672">
        <v>206296.39</v>
      </c>
      <c r="H1672">
        <v>366787.8</v>
      </c>
      <c r="I1672">
        <v>11.52</v>
      </c>
      <c r="J1672">
        <v>696</v>
      </c>
      <c r="K1672" t="s">
        <v>35</v>
      </c>
      <c r="L1672" t="s">
        <v>75</v>
      </c>
      <c r="M1672" t="s">
        <v>265</v>
      </c>
      <c r="N1672">
        <v>4012.5</v>
      </c>
      <c r="O1672">
        <v>2712.07</v>
      </c>
    </row>
    <row r="1673" spans="1:15" x14ac:dyDescent="0.3">
      <c r="A1673">
        <v>1672</v>
      </c>
      <c r="B1673" t="s">
        <v>85</v>
      </c>
      <c r="C1673" t="s">
        <v>23</v>
      </c>
      <c r="D1673" t="s">
        <v>17</v>
      </c>
      <c r="E1673" t="s">
        <v>63</v>
      </c>
      <c r="F1673">
        <v>97264.42</v>
      </c>
      <c r="G1673">
        <v>114283.51</v>
      </c>
      <c r="H1673">
        <v>449859.32</v>
      </c>
      <c r="I1673">
        <v>11.86</v>
      </c>
      <c r="J1673">
        <v>512</v>
      </c>
      <c r="K1673" t="s">
        <v>19</v>
      </c>
      <c r="L1673" t="s">
        <v>75</v>
      </c>
      <c r="M1673" t="s">
        <v>188</v>
      </c>
      <c r="N1673">
        <v>7927.91</v>
      </c>
      <c r="O1673">
        <v>6739.02</v>
      </c>
    </row>
    <row r="1674" spans="1:15" x14ac:dyDescent="0.3">
      <c r="A1674">
        <v>1673</v>
      </c>
      <c r="B1674" t="s">
        <v>32</v>
      </c>
      <c r="C1674" t="s">
        <v>33</v>
      </c>
      <c r="D1674" t="s">
        <v>24</v>
      </c>
      <c r="E1674" t="s">
        <v>38</v>
      </c>
      <c r="F1674">
        <v>96482.36</v>
      </c>
      <c r="G1674">
        <v>323707.12</v>
      </c>
      <c r="H1674">
        <v>38599.24</v>
      </c>
      <c r="I1674">
        <v>13.54</v>
      </c>
      <c r="J1674">
        <v>858</v>
      </c>
      <c r="K1674" t="s">
        <v>19</v>
      </c>
      <c r="L1674" t="s">
        <v>46</v>
      </c>
      <c r="M1674" t="s">
        <v>360</v>
      </c>
      <c r="N1674">
        <v>5139.54</v>
      </c>
      <c r="O1674">
        <v>4368.55</v>
      </c>
    </row>
    <row r="1675" spans="1:15" x14ac:dyDescent="0.3">
      <c r="A1675">
        <v>1674</v>
      </c>
      <c r="B1675" t="s">
        <v>79</v>
      </c>
      <c r="C1675" t="s">
        <v>37</v>
      </c>
      <c r="D1675" t="s">
        <v>56</v>
      </c>
      <c r="E1675" t="s">
        <v>38</v>
      </c>
      <c r="F1675">
        <v>9143.9</v>
      </c>
      <c r="G1675">
        <v>485654.21</v>
      </c>
      <c r="H1675">
        <v>352752.42</v>
      </c>
      <c r="I1675">
        <v>10.54</v>
      </c>
      <c r="J1675">
        <v>335</v>
      </c>
      <c r="K1675" t="s">
        <v>45</v>
      </c>
      <c r="L1675" t="s">
        <v>46</v>
      </c>
      <c r="M1675" t="s">
        <v>110</v>
      </c>
      <c r="N1675">
        <v>500.64</v>
      </c>
      <c r="O1675">
        <v>332.28</v>
      </c>
    </row>
    <row r="1676" spans="1:15" x14ac:dyDescent="0.3">
      <c r="A1676">
        <v>1675</v>
      </c>
      <c r="B1676" t="s">
        <v>50</v>
      </c>
      <c r="C1676" t="s">
        <v>33</v>
      </c>
      <c r="D1676" t="s">
        <v>28</v>
      </c>
      <c r="E1676" t="s">
        <v>38</v>
      </c>
      <c r="F1676">
        <v>26058.63</v>
      </c>
      <c r="G1676">
        <v>268026.98</v>
      </c>
      <c r="H1676">
        <v>288124.15999999997</v>
      </c>
      <c r="I1676">
        <v>15.82</v>
      </c>
      <c r="J1676">
        <v>886</v>
      </c>
      <c r="K1676" t="s">
        <v>25</v>
      </c>
      <c r="L1676" t="s">
        <v>26</v>
      </c>
      <c r="M1676" t="s">
        <v>362</v>
      </c>
      <c r="N1676">
        <v>2330.0500000000002</v>
      </c>
      <c r="O1676">
        <v>1584.31</v>
      </c>
    </row>
    <row r="1677" spans="1:15" x14ac:dyDescent="0.3">
      <c r="A1677">
        <v>1676</v>
      </c>
      <c r="B1677" t="s">
        <v>22</v>
      </c>
      <c r="C1677" t="s">
        <v>37</v>
      </c>
      <c r="D1677" t="s">
        <v>17</v>
      </c>
      <c r="E1677" t="s">
        <v>54</v>
      </c>
      <c r="F1677">
        <v>27445.74</v>
      </c>
      <c r="G1677">
        <v>327147.21000000002</v>
      </c>
      <c r="H1677">
        <v>485485.42</v>
      </c>
      <c r="I1677">
        <v>11.83</v>
      </c>
      <c r="J1677">
        <v>456</v>
      </c>
      <c r="K1677" t="s">
        <v>39</v>
      </c>
      <c r="L1677" t="s">
        <v>20</v>
      </c>
      <c r="M1677" t="s">
        <v>165</v>
      </c>
      <c r="N1677">
        <v>2732.32</v>
      </c>
      <c r="O1677">
        <v>1710.57</v>
      </c>
    </row>
    <row r="1678" spans="1:15" x14ac:dyDescent="0.3">
      <c r="A1678">
        <v>1677</v>
      </c>
      <c r="B1678" t="s">
        <v>50</v>
      </c>
      <c r="C1678" t="s">
        <v>37</v>
      </c>
      <c r="D1678" t="s">
        <v>56</v>
      </c>
      <c r="E1678" t="s">
        <v>54</v>
      </c>
      <c r="F1678">
        <v>37556.61</v>
      </c>
      <c r="G1678">
        <v>38183.33</v>
      </c>
      <c r="H1678">
        <v>277621.92</v>
      </c>
      <c r="I1678">
        <v>6.77</v>
      </c>
      <c r="J1678">
        <v>625</v>
      </c>
      <c r="K1678" t="s">
        <v>19</v>
      </c>
      <c r="L1678" t="s">
        <v>30</v>
      </c>
      <c r="M1678" t="s">
        <v>125</v>
      </c>
      <c r="N1678">
        <v>5154.24</v>
      </c>
      <c r="O1678">
        <v>4415.8100000000004</v>
      </c>
    </row>
    <row r="1679" spans="1:15" x14ac:dyDescent="0.3">
      <c r="A1679">
        <v>1678</v>
      </c>
      <c r="B1679" t="s">
        <v>79</v>
      </c>
      <c r="C1679" t="s">
        <v>58</v>
      </c>
      <c r="D1679" t="s">
        <v>34</v>
      </c>
      <c r="E1679" t="s">
        <v>38</v>
      </c>
      <c r="F1679">
        <v>31016.37</v>
      </c>
      <c r="G1679">
        <v>207516.37</v>
      </c>
      <c r="H1679">
        <v>55086.32</v>
      </c>
      <c r="I1679">
        <v>15.29</v>
      </c>
      <c r="J1679">
        <v>713</v>
      </c>
      <c r="K1679" t="s">
        <v>19</v>
      </c>
      <c r="L1679" t="s">
        <v>75</v>
      </c>
      <c r="M1679" t="s">
        <v>245</v>
      </c>
      <c r="N1679">
        <v>4513.08</v>
      </c>
      <c r="O1679">
        <v>3647</v>
      </c>
    </row>
    <row r="1680" spans="1:15" x14ac:dyDescent="0.3">
      <c r="A1680">
        <v>1679</v>
      </c>
      <c r="B1680" t="s">
        <v>22</v>
      </c>
      <c r="C1680" t="s">
        <v>58</v>
      </c>
      <c r="D1680" t="s">
        <v>17</v>
      </c>
      <c r="E1680" t="s">
        <v>29</v>
      </c>
      <c r="F1680">
        <v>48221.38</v>
      </c>
      <c r="G1680">
        <v>68519.67</v>
      </c>
      <c r="H1680">
        <v>234395.45</v>
      </c>
      <c r="I1680">
        <v>8.19</v>
      </c>
      <c r="J1680">
        <v>364</v>
      </c>
      <c r="K1680" t="s">
        <v>19</v>
      </c>
      <c r="L1680" t="s">
        <v>30</v>
      </c>
      <c r="M1680" t="s">
        <v>191</v>
      </c>
      <c r="N1680">
        <v>3718.99</v>
      </c>
      <c r="O1680">
        <v>2959.41</v>
      </c>
    </row>
    <row r="1681" spans="1:15" x14ac:dyDescent="0.3">
      <c r="A1681">
        <v>1680</v>
      </c>
      <c r="B1681" t="s">
        <v>48</v>
      </c>
      <c r="C1681" t="s">
        <v>58</v>
      </c>
      <c r="D1681" t="s">
        <v>56</v>
      </c>
      <c r="E1681" t="s">
        <v>18</v>
      </c>
      <c r="F1681">
        <v>27310.36</v>
      </c>
      <c r="G1681">
        <v>60121.72</v>
      </c>
      <c r="H1681">
        <v>169132.43</v>
      </c>
      <c r="I1681">
        <v>9.65</v>
      </c>
      <c r="J1681">
        <v>537</v>
      </c>
      <c r="K1681" t="s">
        <v>35</v>
      </c>
      <c r="L1681" t="s">
        <v>75</v>
      </c>
      <c r="M1681" t="s">
        <v>81</v>
      </c>
      <c r="N1681">
        <v>3492.94</v>
      </c>
      <c r="O1681">
        <v>2985.69</v>
      </c>
    </row>
    <row r="1682" spans="1:15" x14ac:dyDescent="0.3">
      <c r="A1682">
        <v>1681</v>
      </c>
      <c r="B1682" t="s">
        <v>48</v>
      </c>
      <c r="C1682" t="s">
        <v>23</v>
      </c>
      <c r="D1682" t="s">
        <v>56</v>
      </c>
      <c r="E1682" t="s">
        <v>63</v>
      </c>
      <c r="F1682">
        <v>30109.71</v>
      </c>
      <c r="G1682">
        <v>378038.58</v>
      </c>
      <c r="H1682">
        <v>199651.96</v>
      </c>
      <c r="I1682">
        <v>10.55</v>
      </c>
      <c r="J1682">
        <v>760</v>
      </c>
      <c r="K1682" t="s">
        <v>39</v>
      </c>
      <c r="L1682" t="s">
        <v>26</v>
      </c>
      <c r="M1682" t="s">
        <v>414</v>
      </c>
      <c r="N1682">
        <v>2434.0300000000002</v>
      </c>
      <c r="O1682">
        <v>1462.65</v>
      </c>
    </row>
    <row r="1683" spans="1:15" x14ac:dyDescent="0.3">
      <c r="A1683">
        <v>1682</v>
      </c>
      <c r="B1683" t="s">
        <v>22</v>
      </c>
      <c r="C1683" t="s">
        <v>16</v>
      </c>
      <c r="D1683" t="s">
        <v>17</v>
      </c>
      <c r="E1683" t="s">
        <v>29</v>
      </c>
      <c r="F1683">
        <v>29718.99</v>
      </c>
      <c r="G1683">
        <v>359981.52</v>
      </c>
      <c r="H1683">
        <v>384531.36</v>
      </c>
      <c r="I1683">
        <v>11.29</v>
      </c>
      <c r="J1683">
        <v>793</v>
      </c>
      <c r="K1683" t="s">
        <v>39</v>
      </c>
      <c r="L1683" t="s">
        <v>30</v>
      </c>
      <c r="M1683" t="s">
        <v>302</v>
      </c>
      <c r="N1683">
        <v>3067.77</v>
      </c>
      <c r="O1683">
        <v>1676.35</v>
      </c>
    </row>
    <row r="1684" spans="1:15" x14ac:dyDescent="0.3">
      <c r="A1684">
        <v>1683</v>
      </c>
      <c r="B1684" t="s">
        <v>85</v>
      </c>
      <c r="C1684" t="s">
        <v>37</v>
      </c>
      <c r="D1684" t="s">
        <v>34</v>
      </c>
      <c r="E1684" t="s">
        <v>63</v>
      </c>
      <c r="F1684">
        <v>79308.539999999994</v>
      </c>
      <c r="G1684">
        <v>308668.09000000003</v>
      </c>
      <c r="H1684">
        <v>129911.33</v>
      </c>
      <c r="I1684">
        <v>10.4</v>
      </c>
      <c r="J1684">
        <v>860</v>
      </c>
      <c r="K1684" t="s">
        <v>19</v>
      </c>
      <c r="L1684" t="s">
        <v>20</v>
      </c>
      <c r="M1684" t="s">
        <v>170</v>
      </c>
      <c r="N1684">
        <v>5925.92</v>
      </c>
      <c r="O1684">
        <v>4691.28</v>
      </c>
    </row>
    <row r="1685" spans="1:15" x14ac:dyDescent="0.3">
      <c r="A1685">
        <v>1684</v>
      </c>
      <c r="B1685" t="s">
        <v>79</v>
      </c>
      <c r="C1685" t="s">
        <v>33</v>
      </c>
      <c r="D1685" t="s">
        <v>56</v>
      </c>
      <c r="E1685" t="s">
        <v>38</v>
      </c>
      <c r="F1685">
        <v>1673.57</v>
      </c>
      <c r="G1685">
        <v>374709.24</v>
      </c>
      <c r="H1685">
        <v>341117.53</v>
      </c>
      <c r="I1685">
        <v>13.93</v>
      </c>
      <c r="J1685">
        <v>592</v>
      </c>
      <c r="K1685" t="s">
        <v>19</v>
      </c>
      <c r="L1685" t="s">
        <v>46</v>
      </c>
      <c r="M1685" t="s">
        <v>95</v>
      </c>
      <c r="N1685">
        <v>171.17</v>
      </c>
      <c r="O1685">
        <v>93.11</v>
      </c>
    </row>
    <row r="1686" spans="1:15" x14ac:dyDescent="0.3">
      <c r="A1686">
        <v>1685</v>
      </c>
      <c r="B1686" t="s">
        <v>41</v>
      </c>
      <c r="C1686" t="s">
        <v>58</v>
      </c>
      <c r="D1686" t="s">
        <v>28</v>
      </c>
      <c r="E1686" t="s">
        <v>63</v>
      </c>
      <c r="F1686">
        <v>23587.99</v>
      </c>
      <c r="G1686">
        <v>392954.28</v>
      </c>
      <c r="H1686">
        <v>256181.2</v>
      </c>
      <c r="I1686">
        <v>8.34</v>
      </c>
      <c r="J1686">
        <v>450</v>
      </c>
      <c r="K1686" t="s">
        <v>35</v>
      </c>
      <c r="L1686" t="s">
        <v>30</v>
      </c>
      <c r="M1686" t="s">
        <v>356</v>
      </c>
      <c r="N1686">
        <v>2903.38</v>
      </c>
      <c r="O1686">
        <v>1552.46</v>
      </c>
    </row>
    <row r="1687" spans="1:15" x14ac:dyDescent="0.3">
      <c r="A1687">
        <v>1686</v>
      </c>
      <c r="B1687" t="s">
        <v>41</v>
      </c>
      <c r="C1687" t="s">
        <v>23</v>
      </c>
      <c r="D1687" t="s">
        <v>17</v>
      </c>
      <c r="E1687" t="s">
        <v>29</v>
      </c>
      <c r="F1687">
        <v>84820.86</v>
      </c>
      <c r="G1687">
        <v>198662.14</v>
      </c>
      <c r="H1687">
        <v>383398.84</v>
      </c>
      <c r="I1687">
        <v>6.68</v>
      </c>
      <c r="J1687">
        <v>332</v>
      </c>
      <c r="K1687" t="s">
        <v>19</v>
      </c>
      <c r="L1687" t="s">
        <v>20</v>
      </c>
      <c r="M1687" t="s">
        <v>281</v>
      </c>
      <c r="N1687">
        <v>5243.39</v>
      </c>
      <c r="O1687">
        <v>2644.59</v>
      </c>
    </row>
    <row r="1688" spans="1:15" x14ac:dyDescent="0.3">
      <c r="A1688">
        <v>1687</v>
      </c>
      <c r="B1688" t="s">
        <v>43</v>
      </c>
      <c r="C1688" t="s">
        <v>23</v>
      </c>
      <c r="D1688" t="s">
        <v>56</v>
      </c>
      <c r="E1688" t="s">
        <v>29</v>
      </c>
      <c r="F1688">
        <v>40633.519999999997</v>
      </c>
      <c r="G1688">
        <v>428225.98</v>
      </c>
      <c r="H1688">
        <v>438131.99</v>
      </c>
      <c r="I1688">
        <v>9.56</v>
      </c>
      <c r="J1688">
        <v>612</v>
      </c>
      <c r="K1688" t="s">
        <v>19</v>
      </c>
      <c r="L1688" t="s">
        <v>20</v>
      </c>
      <c r="M1688" t="s">
        <v>392</v>
      </c>
      <c r="N1688">
        <v>3382.36</v>
      </c>
      <c r="O1688">
        <v>2465.0500000000002</v>
      </c>
    </row>
    <row r="1689" spans="1:15" x14ac:dyDescent="0.3">
      <c r="A1689">
        <v>1688</v>
      </c>
      <c r="B1689" t="s">
        <v>48</v>
      </c>
      <c r="C1689" t="s">
        <v>23</v>
      </c>
      <c r="D1689" t="s">
        <v>24</v>
      </c>
      <c r="E1689" t="s">
        <v>63</v>
      </c>
      <c r="F1689">
        <v>2889.93</v>
      </c>
      <c r="G1689">
        <v>169320.88</v>
      </c>
      <c r="H1689">
        <v>383885.14</v>
      </c>
      <c r="I1689">
        <v>14.91</v>
      </c>
      <c r="J1689">
        <v>305</v>
      </c>
      <c r="K1689" t="s">
        <v>25</v>
      </c>
      <c r="L1689" t="s">
        <v>30</v>
      </c>
      <c r="M1689" t="s">
        <v>293</v>
      </c>
      <c r="N1689">
        <v>301.97000000000003</v>
      </c>
      <c r="O1689">
        <v>169.81</v>
      </c>
    </row>
    <row r="1690" spans="1:15" x14ac:dyDescent="0.3">
      <c r="A1690">
        <v>1689</v>
      </c>
      <c r="B1690" t="s">
        <v>85</v>
      </c>
      <c r="C1690" t="s">
        <v>16</v>
      </c>
      <c r="D1690" t="s">
        <v>56</v>
      </c>
      <c r="E1690" t="s">
        <v>63</v>
      </c>
      <c r="F1690">
        <v>41848.300000000003</v>
      </c>
      <c r="G1690">
        <v>76122.09</v>
      </c>
      <c r="H1690">
        <v>196106.2</v>
      </c>
      <c r="I1690">
        <v>13.41</v>
      </c>
      <c r="J1690">
        <v>786</v>
      </c>
      <c r="K1690" t="s">
        <v>39</v>
      </c>
      <c r="L1690" t="s">
        <v>30</v>
      </c>
      <c r="M1690" t="s">
        <v>223</v>
      </c>
      <c r="N1690">
        <v>6139.82</v>
      </c>
      <c r="O1690">
        <v>5296.75</v>
      </c>
    </row>
    <row r="1691" spans="1:15" x14ac:dyDescent="0.3">
      <c r="A1691">
        <v>1690</v>
      </c>
      <c r="B1691" t="s">
        <v>79</v>
      </c>
      <c r="C1691" t="s">
        <v>58</v>
      </c>
      <c r="D1691" t="s">
        <v>17</v>
      </c>
      <c r="E1691" t="s">
        <v>38</v>
      </c>
      <c r="F1691">
        <v>66199.45</v>
      </c>
      <c r="G1691">
        <v>238717.37</v>
      </c>
      <c r="H1691">
        <v>291894.26</v>
      </c>
      <c r="I1691">
        <v>13.21</v>
      </c>
      <c r="J1691">
        <v>889</v>
      </c>
      <c r="K1691" t="s">
        <v>45</v>
      </c>
      <c r="L1691" t="s">
        <v>30</v>
      </c>
      <c r="M1691" t="s">
        <v>195</v>
      </c>
      <c r="N1691">
        <v>8448.9</v>
      </c>
      <c r="O1691">
        <v>5453.23</v>
      </c>
    </row>
    <row r="1692" spans="1:15" x14ac:dyDescent="0.3">
      <c r="A1692">
        <v>1691</v>
      </c>
      <c r="B1692" t="s">
        <v>41</v>
      </c>
      <c r="C1692" t="s">
        <v>23</v>
      </c>
      <c r="D1692" t="s">
        <v>34</v>
      </c>
      <c r="E1692" t="s">
        <v>38</v>
      </c>
      <c r="F1692">
        <v>86023.92</v>
      </c>
      <c r="G1692">
        <v>259930.93</v>
      </c>
      <c r="H1692">
        <v>26785.66</v>
      </c>
      <c r="I1692">
        <v>12.89</v>
      </c>
      <c r="J1692">
        <v>483</v>
      </c>
      <c r="K1692" t="s">
        <v>39</v>
      </c>
      <c r="L1692" t="s">
        <v>30</v>
      </c>
      <c r="M1692" t="s">
        <v>265</v>
      </c>
      <c r="N1692">
        <v>7034.4</v>
      </c>
      <c r="O1692">
        <v>5803</v>
      </c>
    </row>
    <row r="1693" spans="1:15" x14ac:dyDescent="0.3">
      <c r="A1693">
        <v>1692</v>
      </c>
      <c r="B1693" t="s">
        <v>41</v>
      </c>
      <c r="C1693" t="s">
        <v>16</v>
      </c>
      <c r="D1693" t="s">
        <v>24</v>
      </c>
      <c r="E1693" t="s">
        <v>38</v>
      </c>
      <c r="F1693">
        <v>82567.55</v>
      </c>
      <c r="G1693">
        <v>182714.62</v>
      </c>
      <c r="H1693">
        <v>461239.35</v>
      </c>
      <c r="I1693">
        <v>16.329999999999998</v>
      </c>
      <c r="J1693">
        <v>817</v>
      </c>
      <c r="K1693" t="s">
        <v>45</v>
      </c>
      <c r="L1693" t="s">
        <v>20</v>
      </c>
      <c r="M1693" t="s">
        <v>121</v>
      </c>
      <c r="N1693">
        <v>10789.57</v>
      </c>
      <c r="O1693">
        <v>9268.73</v>
      </c>
    </row>
    <row r="1694" spans="1:15" x14ac:dyDescent="0.3">
      <c r="A1694">
        <v>1693</v>
      </c>
      <c r="B1694" t="s">
        <v>52</v>
      </c>
      <c r="C1694" t="s">
        <v>58</v>
      </c>
      <c r="D1694" t="s">
        <v>34</v>
      </c>
      <c r="E1694" t="s">
        <v>18</v>
      </c>
      <c r="F1694">
        <v>90235.26</v>
      </c>
      <c r="G1694">
        <v>326256.73</v>
      </c>
      <c r="H1694">
        <v>314704.19</v>
      </c>
      <c r="I1694">
        <v>16.059999999999999</v>
      </c>
      <c r="J1694">
        <v>463</v>
      </c>
      <c r="K1694" t="s">
        <v>19</v>
      </c>
      <c r="L1694" t="s">
        <v>75</v>
      </c>
      <c r="M1694" t="s">
        <v>348</v>
      </c>
      <c r="N1694">
        <v>8912.6</v>
      </c>
      <c r="O1694">
        <v>6047.81</v>
      </c>
    </row>
    <row r="1695" spans="1:15" x14ac:dyDescent="0.3">
      <c r="A1695">
        <v>1694</v>
      </c>
      <c r="B1695" t="s">
        <v>52</v>
      </c>
      <c r="C1695" t="s">
        <v>37</v>
      </c>
      <c r="D1695" t="s">
        <v>28</v>
      </c>
      <c r="E1695" t="s">
        <v>38</v>
      </c>
      <c r="F1695">
        <v>49993.279999999999</v>
      </c>
      <c r="G1695">
        <v>168747.54</v>
      </c>
      <c r="H1695">
        <v>251331.89</v>
      </c>
      <c r="I1695">
        <v>10.46</v>
      </c>
      <c r="J1695">
        <v>880</v>
      </c>
      <c r="K1695" t="s">
        <v>39</v>
      </c>
      <c r="L1695" t="s">
        <v>26</v>
      </c>
      <c r="M1695" t="s">
        <v>111</v>
      </c>
      <c r="N1695">
        <v>7495.09</v>
      </c>
      <c r="O1695">
        <v>5452.3</v>
      </c>
    </row>
    <row r="1696" spans="1:15" x14ac:dyDescent="0.3">
      <c r="A1696">
        <v>1695</v>
      </c>
      <c r="B1696" t="s">
        <v>52</v>
      </c>
      <c r="C1696" t="s">
        <v>16</v>
      </c>
      <c r="D1696" t="s">
        <v>34</v>
      </c>
      <c r="E1696" t="s">
        <v>18</v>
      </c>
      <c r="F1696">
        <v>89836.74</v>
      </c>
      <c r="G1696">
        <v>210577.7</v>
      </c>
      <c r="H1696">
        <v>238369.28</v>
      </c>
      <c r="I1696">
        <v>13.96</v>
      </c>
      <c r="J1696">
        <v>559</v>
      </c>
      <c r="K1696" t="s">
        <v>45</v>
      </c>
      <c r="L1696" t="s">
        <v>46</v>
      </c>
      <c r="M1696" t="s">
        <v>223</v>
      </c>
      <c r="N1696">
        <v>10625.99</v>
      </c>
      <c r="O1696">
        <v>7048.76</v>
      </c>
    </row>
    <row r="1697" spans="1:15" x14ac:dyDescent="0.3">
      <c r="A1697">
        <v>1696</v>
      </c>
      <c r="B1697" t="s">
        <v>52</v>
      </c>
      <c r="C1697" t="s">
        <v>58</v>
      </c>
      <c r="D1697" t="s">
        <v>24</v>
      </c>
      <c r="E1697" t="s">
        <v>18</v>
      </c>
      <c r="F1697">
        <v>48328.03</v>
      </c>
      <c r="G1697">
        <v>193833.14</v>
      </c>
      <c r="H1697">
        <v>191742.16</v>
      </c>
      <c r="I1697">
        <v>16.350000000000001</v>
      </c>
      <c r="J1697">
        <v>821</v>
      </c>
      <c r="K1697" t="s">
        <v>45</v>
      </c>
      <c r="L1697" t="s">
        <v>75</v>
      </c>
      <c r="M1697" t="s">
        <v>163</v>
      </c>
      <c r="N1697">
        <v>6683.33</v>
      </c>
      <c r="O1697">
        <v>5592.79</v>
      </c>
    </row>
    <row r="1698" spans="1:15" x14ac:dyDescent="0.3">
      <c r="A1698">
        <v>1697</v>
      </c>
      <c r="B1698" t="s">
        <v>48</v>
      </c>
      <c r="C1698" t="s">
        <v>33</v>
      </c>
      <c r="D1698" t="s">
        <v>34</v>
      </c>
      <c r="E1698" t="s">
        <v>63</v>
      </c>
      <c r="F1698">
        <v>23101.82</v>
      </c>
      <c r="G1698">
        <v>250211.25</v>
      </c>
      <c r="H1698">
        <v>144352.31</v>
      </c>
      <c r="I1698">
        <v>7.74</v>
      </c>
      <c r="J1698">
        <v>725</v>
      </c>
      <c r="K1698" t="s">
        <v>35</v>
      </c>
      <c r="L1698" t="s">
        <v>26</v>
      </c>
      <c r="M1698" t="s">
        <v>360</v>
      </c>
      <c r="N1698">
        <v>1424.28</v>
      </c>
      <c r="O1698">
        <v>899.33</v>
      </c>
    </row>
    <row r="1699" spans="1:15" x14ac:dyDescent="0.3">
      <c r="A1699">
        <v>1698</v>
      </c>
      <c r="B1699" t="s">
        <v>22</v>
      </c>
      <c r="C1699" t="s">
        <v>16</v>
      </c>
      <c r="D1699" t="s">
        <v>17</v>
      </c>
      <c r="E1699" t="s">
        <v>54</v>
      </c>
      <c r="F1699">
        <v>83935.83</v>
      </c>
      <c r="G1699">
        <v>325750.21000000002</v>
      </c>
      <c r="H1699">
        <v>322498.2</v>
      </c>
      <c r="I1699">
        <v>14.21</v>
      </c>
      <c r="J1699">
        <v>795</v>
      </c>
      <c r="K1699" t="s">
        <v>45</v>
      </c>
      <c r="L1699" t="s">
        <v>46</v>
      </c>
      <c r="M1699" t="s">
        <v>244</v>
      </c>
      <c r="N1699">
        <v>7226.01</v>
      </c>
      <c r="O1699">
        <v>6254.99</v>
      </c>
    </row>
    <row r="1700" spans="1:15" x14ac:dyDescent="0.3">
      <c r="A1700">
        <v>1699</v>
      </c>
      <c r="B1700" t="s">
        <v>52</v>
      </c>
      <c r="C1700" t="s">
        <v>23</v>
      </c>
      <c r="D1700" t="s">
        <v>34</v>
      </c>
      <c r="E1700" t="s">
        <v>38</v>
      </c>
      <c r="F1700">
        <v>6908.57</v>
      </c>
      <c r="G1700">
        <v>215310.65</v>
      </c>
      <c r="H1700">
        <v>72730.259999999995</v>
      </c>
      <c r="I1700">
        <v>17.23</v>
      </c>
      <c r="J1700">
        <v>522</v>
      </c>
      <c r="K1700" t="s">
        <v>19</v>
      </c>
      <c r="L1700" t="s">
        <v>26</v>
      </c>
      <c r="M1700" t="s">
        <v>245</v>
      </c>
      <c r="N1700">
        <v>682.41</v>
      </c>
      <c r="O1700">
        <v>391.67</v>
      </c>
    </row>
    <row r="1701" spans="1:15" x14ac:dyDescent="0.3">
      <c r="A1701">
        <v>1700</v>
      </c>
      <c r="B1701" t="s">
        <v>79</v>
      </c>
      <c r="C1701" t="s">
        <v>16</v>
      </c>
      <c r="D1701" t="s">
        <v>24</v>
      </c>
      <c r="E1701" t="s">
        <v>54</v>
      </c>
      <c r="F1701">
        <v>64742.55</v>
      </c>
      <c r="G1701">
        <v>486412.28</v>
      </c>
      <c r="H1701">
        <v>272112.69</v>
      </c>
      <c r="I1701">
        <v>5.49</v>
      </c>
      <c r="J1701">
        <v>331</v>
      </c>
      <c r="K1701" t="s">
        <v>35</v>
      </c>
      <c r="L1701" t="s">
        <v>75</v>
      </c>
      <c r="M1701" t="s">
        <v>171</v>
      </c>
      <c r="N1701">
        <v>9595.85</v>
      </c>
      <c r="O1701">
        <v>7998.73</v>
      </c>
    </row>
    <row r="1702" spans="1:15" x14ac:dyDescent="0.3">
      <c r="A1702">
        <v>1701</v>
      </c>
      <c r="B1702" t="s">
        <v>22</v>
      </c>
      <c r="C1702" t="s">
        <v>58</v>
      </c>
      <c r="D1702" t="s">
        <v>24</v>
      </c>
      <c r="E1702" t="s">
        <v>38</v>
      </c>
      <c r="F1702">
        <v>36416.39</v>
      </c>
      <c r="G1702">
        <v>156007.92000000001</v>
      </c>
      <c r="H1702">
        <v>65554.710000000006</v>
      </c>
      <c r="I1702">
        <v>6.62</v>
      </c>
      <c r="J1702">
        <v>532</v>
      </c>
      <c r="K1702" t="s">
        <v>45</v>
      </c>
      <c r="L1702" t="s">
        <v>46</v>
      </c>
      <c r="M1702" t="s">
        <v>396</v>
      </c>
      <c r="N1702">
        <v>2111.48</v>
      </c>
      <c r="O1702">
        <v>1823.91</v>
      </c>
    </row>
    <row r="1703" spans="1:15" x14ac:dyDescent="0.3">
      <c r="A1703">
        <v>1702</v>
      </c>
      <c r="B1703" t="s">
        <v>22</v>
      </c>
      <c r="C1703" t="s">
        <v>16</v>
      </c>
      <c r="D1703" t="s">
        <v>28</v>
      </c>
      <c r="E1703" t="s">
        <v>54</v>
      </c>
      <c r="F1703">
        <v>67093.61</v>
      </c>
      <c r="G1703">
        <v>430244.19</v>
      </c>
      <c r="H1703">
        <v>283778.09000000003</v>
      </c>
      <c r="I1703">
        <v>14.83</v>
      </c>
      <c r="J1703">
        <v>900</v>
      </c>
      <c r="K1703" t="s">
        <v>45</v>
      </c>
      <c r="L1703" t="s">
        <v>75</v>
      </c>
      <c r="M1703" t="s">
        <v>289</v>
      </c>
      <c r="N1703">
        <v>7266.3</v>
      </c>
      <c r="O1703">
        <v>4395.91</v>
      </c>
    </row>
    <row r="1704" spans="1:15" x14ac:dyDescent="0.3">
      <c r="A1704">
        <v>1703</v>
      </c>
      <c r="B1704" t="s">
        <v>52</v>
      </c>
      <c r="C1704" t="s">
        <v>33</v>
      </c>
      <c r="D1704" t="s">
        <v>28</v>
      </c>
      <c r="E1704" t="s">
        <v>38</v>
      </c>
      <c r="F1704">
        <v>74629.960000000006</v>
      </c>
      <c r="G1704">
        <v>415002.28</v>
      </c>
      <c r="H1704">
        <v>228112.33</v>
      </c>
      <c r="I1704">
        <v>5.23</v>
      </c>
      <c r="J1704">
        <v>886</v>
      </c>
      <c r="K1704" t="s">
        <v>39</v>
      </c>
      <c r="L1704" t="s">
        <v>46</v>
      </c>
      <c r="M1704" t="s">
        <v>275</v>
      </c>
      <c r="N1704">
        <v>5293.83</v>
      </c>
      <c r="O1704">
        <v>3052.79</v>
      </c>
    </row>
    <row r="1705" spans="1:15" x14ac:dyDescent="0.3">
      <c r="A1705">
        <v>1704</v>
      </c>
      <c r="B1705" t="s">
        <v>79</v>
      </c>
      <c r="C1705" t="s">
        <v>23</v>
      </c>
      <c r="D1705" t="s">
        <v>34</v>
      </c>
      <c r="E1705" t="s">
        <v>54</v>
      </c>
      <c r="F1705">
        <v>71625.490000000005</v>
      </c>
      <c r="G1705">
        <v>429361.08</v>
      </c>
      <c r="H1705">
        <v>391529.5</v>
      </c>
      <c r="I1705">
        <v>7.89</v>
      </c>
      <c r="J1705">
        <v>686</v>
      </c>
      <c r="K1705" t="s">
        <v>19</v>
      </c>
      <c r="L1705" t="s">
        <v>75</v>
      </c>
      <c r="M1705" t="s">
        <v>130</v>
      </c>
      <c r="N1705">
        <v>9202.4699999999993</v>
      </c>
      <c r="O1705">
        <v>7751.67</v>
      </c>
    </row>
    <row r="1706" spans="1:15" x14ac:dyDescent="0.3">
      <c r="A1706">
        <v>1705</v>
      </c>
      <c r="B1706" t="s">
        <v>43</v>
      </c>
      <c r="C1706" t="s">
        <v>58</v>
      </c>
      <c r="D1706" t="s">
        <v>28</v>
      </c>
      <c r="E1706" t="s">
        <v>38</v>
      </c>
      <c r="F1706">
        <v>30985.81</v>
      </c>
      <c r="G1706">
        <v>390661.33</v>
      </c>
      <c r="H1706">
        <v>274402.44</v>
      </c>
      <c r="I1706">
        <v>15.93</v>
      </c>
      <c r="J1706">
        <v>762</v>
      </c>
      <c r="K1706" t="s">
        <v>35</v>
      </c>
      <c r="L1706" t="s">
        <v>20</v>
      </c>
      <c r="M1706" t="s">
        <v>264</v>
      </c>
      <c r="N1706">
        <v>2414.2600000000002</v>
      </c>
      <c r="O1706">
        <v>1787.62</v>
      </c>
    </row>
    <row r="1707" spans="1:15" x14ac:dyDescent="0.3">
      <c r="A1707">
        <v>1706</v>
      </c>
      <c r="B1707" t="s">
        <v>52</v>
      </c>
      <c r="C1707" t="s">
        <v>37</v>
      </c>
      <c r="D1707" t="s">
        <v>24</v>
      </c>
      <c r="E1707" t="s">
        <v>29</v>
      </c>
      <c r="F1707">
        <v>97584.34</v>
      </c>
      <c r="G1707">
        <v>361984.53</v>
      </c>
      <c r="H1707">
        <v>63252.47</v>
      </c>
      <c r="I1707">
        <v>6.43</v>
      </c>
      <c r="J1707">
        <v>877</v>
      </c>
      <c r="K1707" t="s">
        <v>19</v>
      </c>
      <c r="L1707" t="s">
        <v>20</v>
      </c>
      <c r="M1707" t="s">
        <v>319</v>
      </c>
      <c r="N1707">
        <v>8957.56</v>
      </c>
      <c r="O1707">
        <v>7948.35</v>
      </c>
    </row>
    <row r="1708" spans="1:15" x14ac:dyDescent="0.3">
      <c r="A1708">
        <v>1707</v>
      </c>
      <c r="B1708" t="s">
        <v>43</v>
      </c>
      <c r="C1708" t="s">
        <v>23</v>
      </c>
      <c r="D1708" t="s">
        <v>24</v>
      </c>
      <c r="E1708" t="s">
        <v>63</v>
      </c>
      <c r="F1708">
        <v>20822.57</v>
      </c>
      <c r="G1708">
        <v>329580.42</v>
      </c>
      <c r="H1708">
        <v>147049.39000000001</v>
      </c>
      <c r="I1708">
        <v>6.6</v>
      </c>
      <c r="J1708">
        <v>732</v>
      </c>
      <c r="K1708" t="s">
        <v>39</v>
      </c>
      <c r="L1708" t="s">
        <v>30</v>
      </c>
      <c r="M1708" t="s">
        <v>119</v>
      </c>
      <c r="N1708">
        <v>3040.76</v>
      </c>
      <c r="O1708">
        <v>1884.98</v>
      </c>
    </row>
    <row r="1709" spans="1:15" x14ac:dyDescent="0.3">
      <c r="A1709">
        <v>1708</v>
      </c>
      <c r="B1709" t="s">
        <v>43</v>
      </c>
      <c r="C1709" t="s">
        <v>58</v>
      </c>
      <c r="D1709" t="s">
        <v>34</v>
      </c>
      <c r="E1709" t="s">
        <v>38</v>
      </c>
      <c r="F1709">
        <v>54960.14</v>
      </c>
      <c r="G1709">
        <v>392979.04</v>
      </c>
      <c r="H1709">
        <v>404707.46</v>
      </c>
      <c r="I1709">
        <v>5.71</v>
      </c>
      <c r="J1709">
        <v>814</v>
      </c>
      <c r="K1709" t="s">
        <v>39</v>
      </c>
      <c r="L1709" t="s">
        <v>20</v>
      </c>
      <c r="M1709" t="s">
        <v>224</v>
      </c>
      <c r="N1709">
        <v>5529.12</v>
      </c>
      <c r="O1709">
        <v>3292.06</v>
      </c>
    </row>
    <row r="1710" spans="1:15" x14ac:dyDescent="0.3">
      <c r="A1710">
        <v>1709</v>
      </c>
      <c r="B1710" t="s">
        <v>79</v>
      </c>
      <c r="C1710" t="s">
        <v>33</v>
      </c>
      <c r="D1710" t="s">
        <v>28</v>
      </c>
      <c r="E1710" t="s">
        <v>54</v>
      </c>
      <c r="F1710">
        <v>98620.17</v>
      </c>
      <c r="G1710">
        <v>362454.57</v>
      </c>
      <c r="H1710">
        <v>390078.27</v>
      </c>
      <c r="I1710">
        <v>5.83</v>
      </c>
      <c r="J1710">
        <v>322</v>
      </c>
      <c r="K1710" t="s">
        <v>45</v>
      </c>
      <c r="L1710" t="s">
        <v>30</v>
      </c>
      <c r="M1710" t="s">
        <v>341</v>
      </c>
      <c r="N1710">
        <v>5826.28</v>
      </c>
      <c r="O1710">
        <v>3393.05</v>
      </c>
    </row>
    <row r="1711" spans="1:15" x14ac:dyDescent="0.3">
      <c r="A1711">
        <v>1710</v>
      </c>
      <c r="B1711" t="s">
        <v>79</v>
      </c>
      <c r="C1711" t="s">
        <v>37</v>
      </c>
      <c r="D1711" t="s">
        <v>24</v>
      </c>
      <c r="E1711" t="s">
        <v>29</v>
      </c>
      <c r="F1711">
        <v>63580.85</v>
      </c>
      <c r="G1711">
        <v>404323.45</v>
      </c>
      <c r="H1711">
        <v>473425.78</v>
      </c>
      <c r="I1711">
        <v>9.0299999999999994</v>
      </c>
      <c r="J1711">
        <v>526</v>
      </c>
      <c r="K1711" t="s">
        <v>35</v>
      </c>
      <c r="L1711" t="s">
        <v>46</v>
      </c>
      <c r="M1711" t="s">
        <v>103</v>
      </c>
      <c r="N1711">
        <v>7335.73</v>
      </c>
      <c r="O1711">
        <v>5086.17</v>
      </c>
    </row>
    <row r="1712" spans="1:15" x14ac:dyDescent="0.3">
      <c r="A1712">
        <v>1711</v>
      </c>
      <c r="B1712" t="s">
        <v>22</v>
      </c>
      <c r="C1712" t="s">
        <v>23</v>
      </c>
      <c r="D1712" t="s">
        <v>28</v>
      </c>
      <c r="E1712" t="s">
        <v>29</v>
      </c>
      <c r="F1712">
        <v>76335.649999999994</v>
      </c>
      <c r="G1712">
        <v>138522.92000000001</v>
      </c>
      <c r="H1712">
        <v>347490.91</v>
      </c>
      <c r="I1712">
        <v>13.92</v>
      </c>
      <c r="J1712">
        <v>427</v>
      </c>
      <c r="K1712" t="s">
        <v>19</v>
      </c>
      <c r="L1712" t="s">
        <v>46</v>
      </c>
      <c r="M1712" t="s">
        <v>406</v>
      </c>
      <c r="N1712">
        <v>10521.89</v>
      </c>
      <c r="O1712">
        <v>8743.6299999999992</v>
      </c>
    </row>
    <row r="1713" spans="1:15" x14ac:dyDescent="0.3">
      <c r="A1713">
        <v>1712</v>
      </c>
      <c r="B1713" t="s">
        <v>48</v>
      </c>
      <c r="C1713" t="s">
        <v>16</v>
      </c>
      <c r="D1713" t="s">
        <v>56</v>
      </c>
      <c r="E1713" t="s">
        <v>38</v>
      </c>
      <c r="F1713">
        <v>25209.09</v>
      </c>
      <c r="G1713">
        <v>166604.73000000001</v>
      </c>
      <c r="H1713">
        <v>317914.37</v>
      </c>
      <c r="I1713">
        <v>9.2100000000000009</v>
      </c>
      <c r="J1713">
        <v>345</v>
      </c>
      <c r="K1713" t="s">
        <v>35</v>
      </c>
      <c r="L1713" t="s">
        <v>30</v>
      </c>
      <c r="M1713" t="s">
        <v>269</v>
      </c>
      <c r="N1713">
        <v>3730.43</v>
      </c>
      <c r="O1713">
        <v>2917.98</v>
      </c>
    </row>
    <row r="1714" spans="1:15" x14ac:dyDescent="0.3">
      <c r="A1714">
        <v>1713</v>
      </c>
      <c r="B1714" t="s">
        <v>15</v>
      </c>
      <c r="C1714" t="s">
        <v>58</v>
      </c>
      <c r="D1714" t="s">
        <v>56</v>
      </c>
      <c r="E1714" t="s">
        <v>38</v>
      </c>
      <c r="F1714">
        <v>62549.32</v>
      </c>
      <c r="G1714">
        <v>377663.05</v>
      </c>
      <c r="H1714">
        <v>75174.05</v>
      </c>
      <c r="I1714">
        <v>6.92</v>
      </c>
      <c r="J1714">
        <v>628</v>
      </c>
      <c r="K1714" t="s">
        <v>39</v>
      </c>
      <c r="L1714" t="s">
        <v>46</v>
      </c>
      <c r="M1714" t="s">
        <v>65</v>
      </c>
      <c r="N1714">
        <v>4371.5600000000004</v>
      </c>
      <c r="O1714">
        <v>2749.21</v>
      </c>
    </row>
    <row r="1715" spans="1:15" x14ac:dyDescent="0.3">
      <c r="A1715">
        <v>1714</v>
      </c>
      <c r="B1715" t="s">
        <v>32</v>
      </c>
      <c r="C1715" t="s">
        <v>23</v>
      </c>
      <c r="D1715" t="s">
        <v>17</v>
      </c>
      <c r="E1715" t="s">
        <v>29</v>
      </c>
      <c r="F1715">
        <v>58920.14</v>
      </c>
      <c r="G1715">
        <v>259822.18</v>
      </c>
      <c r="H1715">
        <v>294946.68</v>
      </c>
      <c r="I1715">
        <v>17.16</v>
      </c>
      <c r="J1715">
        <v>849</v>
      </c>
      <c r="K1715" t="s">
        <v>35</v>
      </c>
      <c r="L1715" t="s">
        <v>26</v>
      </c>
      <c r="M1715" t="s">
        <v>214</v>
      </c>
      <c r="N1715">
        <v>8581.2900000000009</v>
      </c>
      <c r="O1715">
        <v>4472.5600000000004</v>
      </c>
    </row>
    <row r="1716" spans="1:15" x14ac:dyDescent="0.3">
      <c r="A1716">
        <v>1715</v>
      </c>
      <c r="B1716" t="s">
        <v>41</v>
      </c>
      <c r="C1716" t="s">
        <v>33</v>
      </c>
      <c r="D1716" t="s">
        <v>17</v>
      </c>
      <c r="E1716" t="s">
        <v>38</v>
      </c>
      <c r="F1716">
        <v>9436.4599999999991</v>
      </c>
      <c r="G1716">
        <v>115733.09</v>
      </c>
      <c r="H1716">
        <v>373590.11</v>
      </c>
      <c r="I1716">
        <v>14.68</v>
      </c>
      <c r="J1716">
        <v>626</v>
      </c>
      <c r="K1716" t="s">
        <v>35</v>
      </c>
      <c r="L1716" t="s">
        <v>30</v>
      </c>
      <c r="M1716" t="s">
        <v>386</v>
      </c>
      <c r="N1716">
        <v>565.37</v>
      </c>
      <c r="O1716">
        <v>418.97</v>
      </c>
    </row>
    <row r="1717" spans="1:15" x14ac:dyDescent="0.3">
      <c r="A1717">
        <v>1716</v>
      </c>
      <c r="B1717" t="s">
        <v>43</v>
      </c>
      <c r="C1717" t="s">
        <v>23</v>
      </c>
      <c r="D1717" t="s">
        <v>28</v>
      </c>
      <c r="E1717" t="s">
        <v>38</v>
      </c>
      <c r="F1717">
        <v>86045.81</v>
      </c>
      <c r="G1717">
        <v>180035.42</v>
      </c>
      <c r="H1717">
        <v>380653.85</v>
      </c>
      <c r="I1717">
        <v>5.86</v>
      </c>
      <c r="J1717">
        <v>769</v>
      </c>
      <c r="K1717" t="s">
        <v>39</v>
      </c>
      <c r="L1717" t="s">
        <v>20</v>
      </c>
      <c r="M1717" t="s">
        <v>401</v>
      </c>
      <c r="N1717">
        <v>8074.09</v>
      </c>
      <c r="O1717">
        <v>4987.7</v>
      </c>
    </row>
    <row r="1718" spans="1:15" x14ac:dyDescent="0.3">
      <c r="A1718">
        <v>1717</v>
      </c>
      <c r="B1718" t="s">
        <v>79</v>
      </c>
      <c r="C1718" t="s">
        <v>16</v>
      </c>
      <c r="D1718" t="s">
        <v>28</v>
      </c>
      <c r="E1718" t="s">
        <v>38</v>
      </c>
      <c r="F1718">
        <v>64260.05</v>
      </c>
      <c r="G1718">
        <v>327674.03999999998</v>
      </c>
      <c r="H1718">
        <v>280325.40000000002</v>
      </c>
      <c r="I1718">
        <v>6.9</v>
      </c>
      <c r="J1718">
        <v>736</v>
      </c>
      <c r="K1718" t="s">
        <v>25</v>
      </c>
      <c r="L1718" t="s">
        <v>30</v>
      </c>
      <c r="M1718" t="s">
        <v>268</v>
      </c>
      <c r="N1718">
        <v>6266.71</v>
      </c>
      <c r="O1718">
        <v>5096.91</v>
      </c>
    </row>
    <row r="1719" spans="1:15" x14ac:dyDescent="0.3">
      <c r="A1719">
        <v>1718</v>
      </c>
      <c r="B1719" t="s">
        <v>85</v>
      </c>
      <c r="C1719" t="s">
        <v>16</v>
      </c>
      <c r="D1719" t="s">
        <v>17</v>
      </c>
      <c r="E1719" t="s">
        <v>63</v>
      </c>
      <c r="F1719">
        <v>22097.759999999998</v>
      </c>
      <c r="G1719">
        <v>208032.38</v>
      </c>
      <c r="H1719">
        <v>384671.43</v>
      </c>
      <c r="I1719">
        <v>16.61</v>
      </c>
      <c r="J1719">
        <v>582</v>
      </c>
      <c r="K1719" t="s">
        <v>19</v>
      </c>
      <c r="L1719" t="s">
        <v>26</v>
      </c>
      <c r="M1719" t="s">
        <v>274</v>
      </c>
      <c r="N1719">
        <v>1853.97</v>
      </c>
      <c r="O1719">
        <v>1520.12</v>
      </c>
    </row>
    <row r="1720" spans="1:15" x14ac:dyDescent="0.3">
      <c r="A1720">
        <v>1719</v>
      </c>
      <c r="B1720" t="s">
        <v>15</v>
      </c>
      <c r="C1720" t="s">
        <v>33</v>
      </c>
      <c r="D1720" t="s">
        <v>17</v>
      </c>
      <c r="E1720" t="s">
        <v>38</v>
      </c>
      <c r="F1720">
        <v>71221.259999999995</v>
      </c>
      <c r="G1720">
        <v>302159.77</v>
      </c>
      <c r="H1720">
        <v>258665.34</v>
      </c>
      <c r="I1720">
        <v>17.82</v>
      </c>
      <c r="J1720">
        <v>390</v>
      </c>
      <c r="K1720" t="s">
        <v>19</v>
      </c>
      <c r="L1720" t="s">
        <v>75</v>
      </c>
      <c r="M1720" t="s">
        <v>415</v>
      </c>
      <c r="N1720">
        <v>8308.32</v>
      </c>
      <c r="O1720">
        <v>6549.47</v>
      </c>
    </row>
    <row r="1721" spans="1:15" x14ac:dyDescent="0.3">
      <c r="A1721">
        <v>1720</v>
      </c>
      <c r="B1721" t="s">
        <v>48</v>
      </c>
      <c r="C1721" t="s">
        <v>33</v>
      </c>
      <c r="D1721" t="s">
        <v>17</v>
      </c>
      <c r="E1721" t="s">
        <v>29</v>
      </c>
      <c r="F1721">
        <v>43273.97</v>
      </c>
      <c r="G1721">
        <v>293060.09000000003</v>
      </c>
      <c r="H1721">
        <v>429841.53</v>
      </c>
      <c r="I1721">
        <v>7.6</v>
      </c>
      <c r="J1721">
        <v>735</v>
      </c>
      <c r="K1721" t="s">
        <v>19</v>
      </c>
      <c r="L1721" t="s">
        <v>20</v>
      </c>
      <c r="M1721" t="s">
        <v>360</v>
      </c>
      <c r="N1721">
        <v>3555.55</v>
      </c>
      <c r="O1721">
        <v>2882.75</v>
      </c>
    </row>
    <row r="1722" spans="1:15" x14ac:dyDescent="0.3">
      <c r="A1722">
        <v>1721</v>
      </c>
      <c r="B1722" t="s">
        <v>52</v>
      </c>
      <c r="C1722" t="s">
        <v>37</v>
      </c>
      <c r="D1722" t="s">
        <v>17</v>
      </c>
      <c r="E1722" t="s">
        <v>38</v>
      </c>
      <c r="F1722">
        <v>86518.95</v>
      </c>
      <c r="G1722">
        <v>165376.01999999999</v>
      </c>
      <c r="H1722">
        <v>388430.34</v>
      </c>
      <c r="I1722">
        <v>16.02</v>
      </c>
      <c r="J1722">
        <v>655</v>
      </c>
      <c r="K1722" t="s">
        <v>39</v>
      </c>
      <c r="L1722" t="s">
        <v>30</v>
      </c>
      <c r="M1722" t="s">
        <v>51</v>
      </c>
      <c r="N1722">
        <v>11847.25</v>
      </c>
      <c r="O1722">
        <v>7955.85</v>
      </c>
    </row>
    <row r="1723" spans="1:15" x14ac:dyDescent="0.3">
      <c r="A1723">
        <v>1722</v>
      </c>
      <c r="B1723" t="s">
        <v>43</v>
      </c>
      <c r="C1723" t="s">
        <v>37</v>
      </c>
      <c r="D1723" t="s">
        <v>17</v>
      </c>
      <c r="E1723" t="s">
        <v>29</v>
      </c>
      <c r="F1723">
        <v>42232</v>
      </c>
      <c r="G1723">
        <v>258104.03</v>
      </c>
      <c r="H1723">
        <v>440007.24</v>
      </c>
      <c r="I1723">
        <v>6.95</v>
      </c>
      <c r="J1723">
        <v>379</v>
      </c>
      <c r="K1723" t="s">
        <v>19</v>
      </c>
      <c r="L1723" t="s">
        <v>26</v>
      </c>
      <c r="M1723" t="s">
        <v>93</v>
      </c>
      <c r="N1723">
        <v>4757.93</v>
      </c>
      <c r="O1723">
        <v>3715.98</v>
      </c>
    </row>
    <row r="1724" spans="1:15" x14ac:dyDescent="0.3">
      <c r="A1724">
        <v>1723</v>
      </c>
      <c r="B1724" t="s">
        <v>22</v>
      </c>
      <c r="C1724" t="s">
        <v>33</v>
      </c>
      <c r="D1724" t="s">
        <v>28</v>
      </c>
      <c r="E1724" t="s">
        <v>29</v>
      </c>
      <c r="F1724">
        <v>84193.48</v>
      </c>
      <c r="G1724">
        <v>247912.39</v>
      </c>
      <c r="H1724">
        <v>360010.14</v>
      </c>
      <c r="I1724">
        <v>13.68</v>
      </c>
      <c r="J1724">
        <v>341</v>
      </c>
      <c r="K1724" t="s">
        <v>39</v>
      </c>
      <c r="L1724" t="s">
        <v>75</v>
      </c>
      <c r="M1724" t="s">
        <v>413</v>
      </c>
      <c r="N1724">
        <v>6162.27</v>
      </c>
      <c r="O1724">
        <v>4726.6400000000003</v>
      </c>
    </row>
    <row r="1725" spans="1:15" x14ac:dyDescent="0.3">
      <c r="A1725">
        <v>1724</v>
      </c>
      <c r="B1725" t="s">
        <v>52</v>
      </c>
      <c r="C1725" t="s">
        <v>23</v>
      </c>
      <c r="D1725" t="s">
        <v>17</v>
      </c>
      <c r="E1725" t="s">
        <v>38</v>
      </c>
      <c r="F1725">
        <v>63193.69</v>
      </c>
      <c r="G1725">
        <v>423579.49</v>
      </c>
      <c r="H1725">
        <v>222672.35</v>
      </c>
      <c r="I1725">
        <v>9.75</v>
      </c>
      <c r="J1725">
        <v>687</v>
      </c>
      <c r="K1725" t="s">
        <v>35</v>
      </c>
      <c r="L1725" t="s">
        <v>75</v>
      </c>
      <c r="M1725" t="s">
        <v>396</v>
      </c>
      <c r="N1725">
        <v>7070.32</v>
      </c>
      <c r="O1725">
        <v>5118.8999999999996</v>
      </c>
    </row>
    <row r="1726" spans="1:15" x14ac:dyDescent="0.3">
      <c r="A1726">
        <v>1725</v>
      </c>
      <c r="B1726" t="s">
        <v>52</v>
      </c>
      <c r="C1726" t="s">
        <v>33</v>
      </c>
      <c r="D1726" t="s">
        <v>17</v>
      </c>
      <c r="E1726" t="s">
        <v>18</v>
      </c>
      <c r="F1726">
        <v>81540.87</v>
      </c>
      <c r="G1726">
        <v>488319.53</v>
      </c>
      <c r="H1726">
        <v>369510.55</v>
      </c>
      <c r="I1726">
        <v>5.68</v>
      </c>
      <c r="J1726">
        <v>406</v>
      </c>
      <c r="K1726" t="s">
        <v>35</v>
      </c>
      <c r="L1726" t="s">
        <v>46</v>
      </c>
      <c r="M1726" t="s">
        <v>371</v>
      </c>
      <c r="N1726">
        <v>5776.15</v>
      </c>
      <c r="O1726">
        <v>4884.32</v>
      </c>
    </row>
    <row r="1727" spans="1:15" x14ac:dyDescent="0.3">
      <c r="A1727">
        <v>1726</v>
      </c>
      <c r="B1727" t="s">
        <v>43</v>
      </c>
      <c r="C1727" t="s">
        <v>37</v>
      </c>
      <c r="D1727" t="s">
        <v>56</v>
      </c>
      <c r="E1727" t="s">
        <v>54</v>
      </c>
      <c r="F1727">
        <v>37613.42</v>
      </c>
      <c r="G1727">
        <v>340212.47</v>
      </c>
      <c r="H1727">
        <v>305819.52000000002</v>
      </c>
      <c r="I1727">
        <v>13.86</v>
      </c>
      <c r="J1727">
        <v>547</v>
      </c>
      <c r="K1727" t="s">
        <v>35</v>
      </c>
      <c r="L1727" t="s">
        <v>46</v>
      </c>
      <c r="M1727" t="s">
        <v>97</v>
      </c>
      <c r="N1727">
        <v>4044.35</v>
      </c>
      <c r="O1727">
        <v>2941</v>
      </c>
    </row>
    <row r="1728" spans="1:15" x14ac:dyDescent="0.3">
      <c r="A1728">
        <v>1727</v>
      </c>
      <c r="B1728" t="s">
        <v>79</v>
      </c>
      <c r="C1728" t="s">
        <v>23</v>
      </c>
      <c r="D1728" t="s">
        <v>28</v>
      </c>
      <c r="E1728" t="s">
        <v>18</v>
      </c>
      <c r="F1728">
        <v>2432.2199999999998</v>
      </c>
      <c r="G1728">
        <v>116792.5</v>
      </c>
      <c r="H1728">
        <v>357237.05</v>
      </c>
      <c r="I1728">
        <v>8.01</v>
      </c>
      <c r="J1728">
        <v>750</v>
      </c>
      <c r="K1728" t="s">
        <v>39</v>
      </c>
      <c r="L1728" t="s">
        <v>26</v>
      </c>
      <c r="M1728" t="s">
        <v>203</v>
      </c>
      <c r="N1728">
        <v>288.95999999999998</v>
      </c>
      <c r="O1728">
        <v>182.56</v>
      </c>
    </row>
    <row r="1729" spans="1:15" x14ac:dyDescent="0.3">
      <c r="A1729">
        <v>1728</v>
      </c>
      <c r="B1729" t="s">
        <v>32</v>
      </c>
      <c r="C1729" t="s">
        <v>23</v>
      </c>
      <c r="D1729" t="s">
        <v>24</v>
      </c>
      <c r="E1729" t="s">
        <v>18</v>
      </c>
      <c r="F1729">
        <v>75401.52</v>
      </c>
      <c r="G1729">
        <v>276737.84000000003</v>
      </c>
      <c r="H1729">
        <v>178820.58</v>
      </c>
      <c r="I1729">
        <v>17.87</v>
      </c>
      <c r="J1729">
        <v>711</v>
      </c>
      <c r="K1729" t="s">
        <v>19</v>
      </c>
      <c r="L1729" t="s">
        <v>75</v>
      </c>
      <c r="M1729" t="s">
        <v>219</v>
      </c>
      <c r="N1729">
        <v>7444.62</v>
      </c>
      <c r="O1729">
        <v>6177.26</v>
      </c>
    </row>
    <row r="1730" spans="1:15" x14ac:dyDescent="0.3">
      <c r="A1730">
        <v>1729</v>
      </c>
      <c r="B1730" t="s">
        <v>85</v>
      </c>
      <c r="C1730" t="s">
        <v>33</v>
      </c>
      <c r="D1730" t="s">
        <v>28</v>
      </c>
      <c r="E1730" t="s">
        <v>63</v>
      </c>
      <c r="F1730">
        <v>31643.11</v>
      </c>
      <c r="G1730">
        <v>282165.02</v>
      </c>
      <c r="H1730">
        <v>125050.27</v>
      </c>
      <c r="I1730">
        <v>10.27</v>
      </c>
      <c r="J1730">
        <v>734</v>
      </c>
      <c r="K1730" t="s">
        <v>19</v>
      </c>
      <c r="L1730" t="s">
        <v>75</v>
      </c>
      <c r="M1730" t="s">
        <v>217</v>
      </c>
      <c r="N1730">
        <v>3182.42</v>
      </c>
      <c r="O1730">
        <v>2035.07</v>
      </c>
    </row>
    <row r="1731" spans="1:15" x14ac:dyDescent="0.3">
      <c r="A1731">
        <v>1730</v>
      </c>
      <c r="B1731" t="s">
        <v>85</v>
      </c>
      <c r="C1731" t="s">
        <v>16</v>
      </c>
      <c r="D1731" t="s">
        <v>56</v>
      </c>
      <c r="E1731" t="s">
        <v>29</v>
      </c>
      <c r="F1731">
        <v>50023.47</v>
      </c>
      <c r="G1731">
        <v>433101.61</v>
      </c>
      <c r="H1731">
        <v>295967.21999999997</v>
      </c>
      <c r="I1731">
        <v>10.52</v>
      </c>
      <c r="J1731">
        <v>378</v>
      </c>
      <c r="K1731" t="s">
        <v>45</v>
      </c>
      <c r="L1731" t="s">
        <v>20</v>
      </c>
      <c r="M1731" t="s">
        <v>189</v>
      </c>
      <c r="N1731">
        <v>2851.23</v>
      </c>
      <c r="O1731">
        <v>2424.15</v>
      </c>
    </row>
    <row r="1732" spans="1:15" x14ac:dyDescent="0.3">
      <c r="A1732">
        <v>1731</v>
      </c>
      <c r="B1732" t="s">
        <v>22</v>
      </c>
      <c r="C1732" t="s">
        <v>58</v>
      </c>
      <c r="D1732" t="s">
        <v>28</v>
      </c>
      <c r="E1732" t="s">
        <v>18</v>
      </c>
      <c r="F1732">
        <v>2845.61</v>
      </c>
      <c r="G1732">
        <v>388153.31</v>
      </c>
      <c r="H1732">
        <v>228843.65</v>
      </c>
      <c r="I1732">
        <v>16.03</v>
      </c>
      <c r="J1732">
        <v>686</v>
      </c>
      <c r="K1732" t="s">
        <v>35</v>
      </c>
      <c r="L1732" t="s">
        <v>75</v>
      </c>
      <c r="M1732" t="s">
        <v>187</v>
      </c>
      <c r="N1732">
        <v>374.85</v>
      </c>
      <c r="O1732">
        <v>246.34</v>
      </c>
    </row>
    <row r="1733" spans="1:15" x14ac:dyDescent="0.3">
      <c r="A1733">
        <v>1732</v>
      </c>
      <c r="B1733" t="s">
        <v>15</v>
      </c>
      <c r="C1733" t="s">
        <v>37</v>
      </c>
      <c r="D1733" t="s">
        <v>24</v>
      </c>
      <c r="E1733" t="s">
        <v>38</v>
      </c>
      <c r="F1733">
        <v>94053.75</v>
      </c>
      <c r="G1733">
        <v>84877.21</v>
      </c>
      <c r="H1733">
        <v>350225.26</v>
      </c>
      <c r="I1733">
        <v>16.920000000000002</v>
      </c>
      <c r="J1733">
        <v>529</v>
      </c>
      <c r="K1733" t="s">
        <v>45</v>
      </c>
      <c r="L1733" t="s">
        <v>46</v>
      </c>
      <c r="M1733" t="s">
        <v>330</v>
      </c>
      <c r="N1733">
        <v>9208.1200000000008</v>
      </c>
      <c r="O1733">
        <v>5586.7</v>
      </c>
    </row>
    <row r="1734" spans="1:15" x14ac:dyDescent="0.3">
      <c r="A1734">
        <v>1733</v>
      </c>
      <c r="B1734" t="s">
        <v>22</v>
      </c>
      <c r="C1734" t="s">
        <v>37</v>
      </c>
      <c r="D1734" t="s">
        <v>17</v>
      </c>
      <c r="E1734" t="s">
        <v>63</v>
      </c>
      <c r="F1734">
        <v>99976.31</v>
      </c>
      <c r="G1734">
        <v>395981.27</v>
      </c>
      <c r="H1734">
        <v>321830.89</v>
      </c>
      <c r="I1734">
        <v>14.45</v>
      </c>
      <c r="J1734">
        <v>840</v>
      </c>
      <c r="K1734" t="s">
        <v>35</v>
      </c>
      <c r="L1734" t="s">
        <v>46</v>
      </c>
      <c r="M1734" t="s">
        <v>51</v>
      </c>
      <c r="N1734">
        <v>6203.83</v>
      </c>
      <c r="O1734">
        <v>3110.14</v>
      </c>
    </row>
    <row r="1735" spans="1:15" x14ac:dyDescent="0.3">
      <c r="A1735">
        <v>1734</v>
      </c>
      <c r="B1735" t="s">
        <v>32</v>
      </c>
      <c r="C1735" t="s">
        <v>58</v>
      </c>
      <c r="D1735" t="s">
        <v>17</v>
      </c>
      <c r="E1735" t="s">
        <v>54</v>
      </c>
      <c r="F1735">
        <v>28776.68</v>
      </c>
      <c r="G1735">
        <v>201333.84</v>
      </c>
      <c r="H1735">
        <v>241873.68</v>
      </c>
      <c r="I1735">
        <v>7.6</v>
      </c>
      <c r="J1735">
        <v>331</v>
      </c>
      <c r="K1735" t="s">
        <v>39</v>
      </c>
      <c r="L1735" t="s">
        <v>26</v>
      </c>
      <c r="M1735" t="s">
        <v>136</v>
      </c>
      <c r="N1735">
        <v>3561.21</v>
      </c>
      <c r="O1735">
        <v>1927.11</v>
      </c>
    </row>
    <row r="1736" spans="1:15" x14ac:dyDescent="0.3">
      <c r="A1736">
        <v>1735</v>
      </c>
      <c r="B1736" t="s">
        <v>48</v>
      </c>
      <c r="C1736" t="s">
        <v>58</v>
      </c>
      <c r="D1736" t="s">
        <v>24</v>
      </c>
      <c r="E1736" t="s">
        <v>18</v>
      </c>
      <c r="F1736">
        <v>29761.15</v>
      </c>
      <c r="G1736">
        <v>383413.18</v>
      </c>
      <c r="H1736">
        <v>270265.75</v>
      </c>
      <c r="I1736">
        <v>12.29</v>
      </c>
      <c r="J1736">
        <v>887</v>
      </c>
      <c r="K1736" t="s">
        <v>45</v>
      </c>
      <c r="L1736" t="s">
        <v>20</v>
      </c>
      <c r="M1736" t="s">
        <v>186</v>
      </c>
      <c r="N1736">
        <v>3371.14</v>
      </c>
      <c r="O1736">
        <v>2336.0700000000002</v>
      </c>
    </row>
    <row r="1737" spans="1:15" x14ac:dyDescent="0.3">
      <c r="A1737">
        <v>1736</v>
      </c>
      <c r="B1737" t="s">
        <v>41</v>
      </c>
      <c r="C1737" t="s">
        <v>58</v>
      </c>
      <c r="D1737" t="s">
        <v>34</v>
      </c>
      <c r="E1737" t="s">
        <v>29</v>
      </c>
      <c r="F1737">
        <v>60609.440000000002</v>
      </c>
      <c r="G1737">
        <v>28431.75</v>
      </c>
      <c r="H1737">
        <v>408107.66</v>
      </c>
      <c r="I1737">
        <v>12.93</v>
      </c>
      <c r="J1737">
        <v>577</v>
      </c>
      <c r="K1737" t="s">
        <v>35</v>
      </c>
      <c r="L1737" t="s">
        <v>30</v>
      </c>
      <c r="M1737" t="s">
        <v>71</v>
      </c>
      <c r="N1737">
        <v>4188.4399999999996</v>
      </c>
      <c r="O1737">
        <v>2382.1999999999998</v>
      </c>
    </row>
    <row r="1738" spans="1:15" x14ac:dyDescent="0.3">
      <c r="A1738">
        <v>1737</v>
      </c>
      <c r="B1738" t="s">
        <v>32</v>
      </c>
      <c r="C1738" t="s">
        <v>23</v>
      </c>
      <c r="D1738" t="s">
        <v>24</v>
      </c>
      <c r="E1738" t="s">
        <v>29</v>
      </c>
      <c r="F1738">
        <v>48885.56</v>
      </c>
      <c r="G1738">
        <v>380267.81</v>
      </c>
      <c r="H1738">
        <v>339781.01</v>
      </c>
      <c r="I1738">
        <v>13.25</v>
      </c>
      <c r="J1738">
        <v>754</v>
      </c>
      <c r="K1738" t="s">
        <v>45</v>
      </c>
      <c r="L1738" t="s">
        <v>20</v>
      </c>
      <c r="M1738" t="s">
        <v>318</v>
      </c>
      <c r="N1738">
        <v>2454.7600000000002</v>
      </c>
      <c r="O1738">
        <v>1508.79</v>
      </c>
    </row>
    <row r="1739" spans="1:15" x14ac:dyDescent="0.3">
      <c r="A1739">
        <v>1738</v>
      </c>
      <c r="B1739" t="s">
        <v>43</v>
      </c>
      <c r="C1739" t="s">
        <v>33</v>
      </c>
      <c r="D1739" t="s">
        <v>56</v>
      </c>
      <c r="E1739" t="s">
        <v>38</v>
      </c>
      <c r="F1739">
        <v>65367.49</v>
      </c>
      <c r="G1739">
        <v>479765.09</v>
      </c>
      <c r="H1739">
        <v>5783.6</v>
      </c>
      <c r="I1739">
        <v>15.44</v>
      </c>
      <c r="J1739">
        <v>799</v>
      </c>
      <c r="K1739" t="s">
        <v>39</v>
      </c>
      <c r="L1739" t="s">
        <v>75</v>
      </c>
      <c r="M1739" t="s">
        <v>261</v>
      </c>
      <c r="N1739">
        <v>8002.62</v>
      </c>
      <c r="O1739">
        <v>4249.34</v>
      </c>
    </row>
    <row r="1740" spans="1:15" x14ac:dyDescent="0.3">
      <c r="A1740">
        <v>1739</v>
      </c>
      <c r="B1740" t="s">
        <v>52</v>
      </c>
      <c r="C1740" t="s">
        <v>37</v>
      </c>
      <c r="D1740" t="s">
        <v>28</v>
      </c>
      <c r="E1740" t="s">
        <v>54</v>
      </c>
      <c r="F1740">
        <v>85859.65</v>
      </c>
      <c r="G1740">
        <v>5226.47</v>
      </c>
      <c r="H1740">
        <v>497159.55</v>
      </c>
      <c r="I1740">
        <v>6.04</v>
      </c>
      <c r="J1740">
        <v>658</v>
      </c>
      <c r="K1740" t="s">
        <v>35</v>
      </c>
      <c r="L1740" t="s">
        <v>30</v>
      </c>
      <c r="M1740" t="s">
        <v>412</v>
      </c>
      <c r="N1740">
        <v>8613.83</v>
      </c>
      <c r="O1740">
        <v>5629.29</v>
      </c>
    </row>
    <row r="1741" spans="1:15" x14ac:dyDescent="0.3">
      <c r="A1741">
        <v>1740</v>
      </c>
      <c r="B1741" t="s">
        <v>22</v>
      </c>
      <c r="C1741" t="s">
        <v>37</v>
      </c>
      <c r="D1741" t="s">
        <v>24</v>
      </c>
      <c r="E1741" t="s">
        <v>38</v>
      </c>
      <c r="F1741">
        <v>98922.44</v>
      </c>
      <c r="G1741">
        <v>199632.82</v>
      </c>
      <c r="H1741">
        <v>257016.24</v>
      </c>
      <c r="I1741">
        <v>12.61</v>
      </c>
      <c r="J1741">
        <v>751</v>
      </c>
      <c r="K1741" t="s">
        <v>35</v>
      </c>
      <c r="L1741" t="s">
        <v>26</v>
      </c>
      <c r="M1741" t="s">
        <v>98</v>
      </c>
      <c r="N1741">
        <v>6151.5</v>
      </c>
      <c r="O1741">
        <v>4947.03</v>
      </c>
    </row>
    <row r="1742" spans="1:15" x14ac:dyDescent="0.3">
      <c r="A1742">
        <v>1741</v>
      </c>
      <c r="B1742" t="s">
        <v>48</v>
      </c>
      <c r="C1742" t="s">
        <v>16</v>
      </c>
      <c r="D1742" t="s">
        <v>28</v>
      </c>
      <c r="E1742" t="s">
        <v>29</v>
      </c>
      <c r="F1742">
        <v>81652.160000000003</v>
      </c>
      <c r="G1742">
        <v>137167.63</v>
      </c>
      <c r="H1742">
        <v>47101.72</v>
      </c>
      <c r="I1742">
        <v>9.0500000000000007</v>
      </c>
      <c r="J1742">
        <v>686</v>
      </c>
      <c r="K1742" t="s">
        <v>25</v>
      </c>
      <c r="L1742" t="s">
        <v>46</v>
      </c>
      <c r="M1742" t="s">
        <v>384</v>
      </c>
      <c r="N1742">
        <v>11977.11</v>
      </c>
      <c r="O1742">
        <v>10518.69</v>
      </c>
    </row>
    <row r="1743" spans="1:15" x14ac:dyDescent="0.3">
      <c r="A1743">
        <v>1742</v>
      </c>
      <c r="B1743" t="s">
        <v>41</v>
      </c>
      <c r="C1743" t="s">
        <v>58</v>
      </c>
      <c r="D1743" t="s">
        <v>28</v>
      </c>
      <c r="E1743" t="s">
        <v>54</v>
      </c>
      <c r="F1743">
        <v>74215.45</v>
      </c>
      <c r="G1743">
        <v>430026.37</v>
      </c>
      <c r="H1743">
        <v>267693.52</v>
      </c>
      <c r="I1743">
        <v>16.18</v>
      </c>
      <c r="J1743">
        <v>538</v>
      </c>
      <c r="K1743" t="s">
        <v>25</v>
      </c>
      <c r="L1743" t="s">
        <v>46</v>
      </c>
      <c r="M1743" t="s">
        <v>278</v>
      </c>
      <c r="N1743">
        <v>7428.99</v>
      </c>
      <c r="O1743">
        <v>3875.28</v>
      </c>
    </row>
    <row r="1744" spans="1:15" x14ac:dyDescent="0.3">
      <c r="A1744">
        <v>1743</v>
      </c>
      <c r="B1744" t="s">
        <v>48</v>
      </c>
      <c r="C1744" t="s">
        <v>33</v>
      </c>
      <c r="D1744" t="s">
        <v>34</v>
      </c>
      <c r="E1744" t="s">
        <v>54</v>
      </c>
      <c r="F1744">
        <v>85947.66</v>
      </c>
      <c r="G1744">
        <v>130850.78</v>
      </c>
      <c r="H1744">
        <v>97294.43</v>
      </c>
      <c r="I1744">
        <v>13.77</v>
      </c>
      <c r="J1744">
        <v>529</v>
      </c>
      <c r="K1744" t="s">
        <v>35</v>
      </c>
      <c r="L1744" t="s">
        <v>20</v>
      </c>
      <c r="M1744" t="s">
        <v>104</v>
      </c>
      <c r="N1744">
        <v>12568.4</v>
      </c>
      <c r="O1744">
        <v>9956.24</v>
      </c>
    </row>
    <row r="1745" spans="1:15" x14ac:dyDescent="0.3">
      <c r="A1745">
        <v>1744</v>
      </c>
      <c r="B1745" t="s">
        <v>85</v>
      </c>
      <c r="C1745" t="s">
        <v>58</v>
      </c>
      <c r="D1745" t="s">
        <v>24</v>
      </c>
      <c r="E1745" t="s">
        <v>54</v>
      </c>
      <c r="F1745">
        <v>74385.47</v>
      </c>
      <c r="G1745">
        <v>389166.93</v>
      </c>
      <c r="H1745">
        <v>122214.78</v>
      </c>
      <c r="I1745">
        <v>9.69</v>
      </c>
      <c r="J1745">
        <v>330</v>
      </c>
      <c r="K1745" t="s">
        <v>35</v>
      </c>
      <c r="L1745" t="s">
        <v>75</v>
      </c>
      <c r="M1745" t="s">
        <v>376</v>
      </c>
      <c r="N1745">
        <v>10081.84</v>
      </c>
      <c r="O1745">
        <v>6021.79</v>
      </c>
    </row>
    <row r="1746" spans="1:15" x14ac:dyDescent="0.3">
      <c r="A1746">
        <v>1745</v>
      </c>
      <c r="B1746" t="s">
        <v>52</v>
      </c>
      <c r="C1746" t="s">
        <v>58</v>
      </c>
      <c r="D1746" t="s">
        <v>34</v>
      </c>
      <c r="E1746" t="s">
        <v>29</v>
      </c>
      <c r="F1746">
        <v>37592.019999999997</v>
      </c>
      <c r="G1746">
        <v>151377.91</v>
      </c>
      <c r="H1746">
        <v>377571.15</v>
      </c>
      <c r="I1746">
        <v>8.9700000000000006</v>
      </c>
      <c r="J1746">
        <v>452</v>
      </c>
      <c r="K1746" t="s">
        <v>45</v>
      </c>
      <c r="L1746" t="s">
        <v>26</v>
      </c>
      <c r="M1746" t="s">
        <v>222</v>
      </c>
      <c r="N1746">
        <v>4385.83</v>
      </c>
      <c r="O1746">
        <v>2780.27</v>
      </c>
    </row>
    <row r="1747" spans="1:15" x14ac:dyDescent="0.3">
      <c r="A1747">
        <v>1746</v>
      </c>
      <c r="B1747" t="s">
        <v>41</v>
      </c>
      <c r="C1747" t="s">
        <v>23</v>
      </c>
      <c r="D1747" t="s">
        <v>24</v>
      </c>
      <c r="E1747" t="s">
        <v>54</v>
      </c>
      <c r="F1747">
        <v>18857.55</v>
      </c>
      <c r="G1747">
        <v>407148.9</v>
      </c>
      <c r="H1747">
        <v>211279.37</v>
      </c>
      <c r="I1747">
        <v>17.920000000000002</v>
      </c>
      <c r="J1747">
        <v>659</v>
      </c>
      <c r="K1747" t="s">
        <v>39</v>
      </c>
      <c r="L1747" t="s">
        <v>20</v>
      </c>
      <c r="M1747" t="s">
        <v>57</v>
      </c>
      <c r="N1747">
        <v>1525.3</v>
      </c>
      <c r="O1747">
        <v>1082.01</v>
      </c>
    </row>
    <row r="1748" spans="1:15" x14ac:dyDescent="0.3">
      <c r="A1748">
        <v>1747</v>
      </c>
      <c r="B1748" t="s">
        <v>48</v>
      </c>
      <c r="C1748" t="s">
        <v>33</v>
      </c>
      <c r="D1748" t="s">
        <v>17</v>
      </c>
      <c r="E1748" t="s">
        <v>18</v>
      </c>
      <c r="F1748">
        <v>9576.24</v>
      </c>
      <c r="G1748">
        <v>301168.07</v>
      </c>
      <c r="H1748">
        <v>191257.8</v>
      </c>
      <c r="I1748">
        <v>17.190000000000001</v>
      </c>
      <c r="J1748">
        <v>501</v>
      </c>
      <c r="K1748" t="s">
        <v>35</v>
      </c>
      <c r="L1748" t="s">
        <v>20</v>
      </c>
      <c r="M1748" t="s">
        <v>372</v>
      </c>
      <c r="N1748">
        <v>1419.78</v>
      </c>
      <c r="O1748">
        <v>1008.63</v>
      </c>
    </row>
    <row r="1749" spans="1:15" x14ac:dyDescent="0.3">
      <c r="A1749">
        <v>1748</v>
      </c>
      <c r="B1749" t="s">
        <v>85</v>
      </c>
      <c r="C1749" t="s">
        <v>16</v>
      </c>
      <c r="D1749" t="s">
        <v>28</v>
      </c>
      <c r="E1749" t="s">
        <v>29</v>
      </c>
      <c r="F1749">
        <v>39287.9</v>
      </c>
      <c r="G1749">
        <v>9258.32</v>
      </c>
      <c r="H1749">
        <v>218002.26</v>
      </c>
      <c r="I1749">
        <v>13.67</v>
      </c>
      <c r="J1749">
        <v>693</v>
      </c>
      <c r="K1749" t="s">
        <v>45</v>
      </c>
      <c r="L1749" t="s">
        <v>30</v>
      </c>
      <c r="M1749" t="s">
        <v>263</v>
      </c>
      <c r="N1749">
        <v>3722.43</v>
      </c>
      <c r="O1749">
        <v>3237.94</v>
      </c>
    </row>
    <row r="1750" spans="1:15" x14ac:dyDescent="0.3">
      <c r="A1750">
        <v>1749</v>
      </c>
      <c r="B1750" t="s">
        <v>48</v>
      </c>
      <c r="C1750" t="s">
        <v>23</v>
      </c>
      <c r="D1750" t="s">
        <v>24</v>
      </c>
      <c r="E1750" t="s">
        <v>29</v>
      </c>
      <c r="F1750">
        <v>39956</v>
      </c>
      <c r="G1750">
        <v>297560.3</v>
      </c>
      <c r="H1750">
        <v>270708.74</v>
      </c>
      <c r="I1750">
        <v>11.1</v>
      </c>
      <c r="J1750">
        <v>420</v>
      </c>
      <c r="K1750" t="s">
        <v>45</v>
      </c>
      <c r="L1750" t="s">
        <v>20</v>
      </c>
      <c r="M1750" t="s">
        <v>99</v>
      </c>
      <c r="N1750">
        <v>3875.66</v>
      </c>
      <c r="O1750">
        <v>3201.06</v>
      </c>
    </row>
    <row r="1751" spans="1:15" x14ac:dyDescent="0.3">
      <c r="A1751">
        <v>1750</v>
      </c>
      <c r="B1751" t="s">
        <v>79</v>
      </c>
      <c r="C1751" t="s">
        <v>33</v>
      </c>
      <c r="D1751" t="s">
        <v>17</v>
      </c>
      <c r="E1751" t="s">
        <v>63</v>
      </c>
      <c r="F1751">
        <v>62826.85</v>
      </c>
      <c r="G1751">
        <v>12856.11</v>
      </c>
      <c r="H1751">
        <v>244548.38</v>
      </c>
      <c r="I1751">
        <v>15.26</v>
      </c>
      <c r="J1751">
        <v>540</v>
      </c>
      <c r="K1751" t="s">
        <v>19</v>
      </c>
      <c r="L1751" t="s">
        <v>20</v>
      </c>
      <c r="M1751" t="s">
        <v>226</v>
      </c>
      <c r="N1751">
        <v>8706.81</v>
      </c>
      <c r="O1751">
        <v>4852.3500000000004</v>
      </c>
    </row>
    <row r="1752" spans="1:15" x14ac:dyDescent="0.3">
      <c r="A1752">
        <v>1751</v>
      </c>
      <c r="B1752" t="s">
        <v>50</v>
      </c>
      <c r="C1752" t="s">
        <v>58</v>
      </c>
      <c r="D1752" t="s">
        <v>28</v>
      </c>
      <c r="E1752" t="s">
        <v>54</v>
      </c>
      <c r="F1752">
        <v>58338.65</v>
      </c>
      <c r="G1752">
        <v>428330.57</v>
      </c>
      <c r="H1752">
        <v>488896.53</v>
      </c>
      <c r="I1752">
        <v>12.69</v>
      </c>
      <c r="J1752">
        <v>817</v>
      </c>
      <c r="K1752" t="s">
        <v>19</v>
      </c>
      <c r="L1752" t="s">
        <v>30</v>
      </c>
      <c r="M1752" t="s">
        <v>243</v>
      </c>
      <c r="N1752">
        <v>5260.68</v>
      </c>
      <c r="O1752">
        <v>2725.04</v>
      </c>
    </row>
    <row r="1753" spans="1:15" x14ac:dyDescent="0.3">
      <c r="A1753">
        <v>1752</v>
      </c>
      <c r="B1753" t="s">
        <v>50</v>
      </c>
      <c r="C1753" t="s">
        <v>37</v>
      </c>
      <c r="D1753" t="s">
        <v>24</v>
      </c>
      <c r="E1753" t="s">
        <v>54</v>
      </c>
      <c r="F1753">
        <v>91093.11</v>
      </c>
      <c r="G1753">
        <v>359163.15</v>
      </c>
      <c r="H1753">
        <v>206749.83</v>
      </c>
      <c r="I1753">
        <v>7.39</v>
      </c>
      <c r="J1753">
        <v>763</v>
      </c>
      <c r="K1753" t="s">
        <v>19</v>
      </c>
      <c r="L1753" t="s">
        <v>30</v>
      </c>
      <c r="M1753" t="s">
        <v>133</v>
      </c>
      <c r="N1753">
        <v>5999.43</v>
      </c>
      <c r="O1753">
        <v>4360.8900000000003</v>
      </c>
    </row>
    <row r="1754" spans="1:15" x14ac:dyDescent="0.3">
      <c r="A1754">
        <v>1753</v>
      </c>
      <c r="B1754" t="s">
        <v>43</v>
      </c>
      <c r="C1754" t="s">
        <v>33</v>
      </c>
      <c r="D1754" t="s">
        <v>17</v>
      </c>
      <c r="E1754" t="s">
        <v>29</v>
      </c>
      <c r="F1754">
        <v>23116.59</v>
      </c>
      <c r="G1754">
        <v>107133.55</v>
      </c>
      <c r="H1754">
        <v>458409.28</v>
      </c>
      <c r="I1754">
        <v>16.260000000000002</v>
      </c>
      <c r="J1754">
        <v>660</v>
      </c>
      <c r="K1754" t="s">
        <v>25</v>
      </c>
      <c r="L1754" t="s">
        <v>75</v>
      </c>
      <c r="M1754" t="s">
        <v>294</v>
      </c>
      <c r="N1754">
        <v>1749.1</v>
      </c>
      <c r="O1754">
        <v>1284.92</v>
      </c>
    </row>
    <row r="1755" spans="1:15" x14ac:dyDescent="0.3">
      <c r="A1755">
        <v>1754</v>
      </c>
      <c r="B1755" t="s">
        <v>79</v>
      </c>
      <c r="C1755" t="s">
        <v>58</v>
      </c>
      <c r="D1755" t="s">
        <v>34</v>
      </c>
      <c r="E1755" t="s">
        <v>54</v>
      </c>
      <c r="F1755">
        <v>96971.57</v>
      </c>
      <c r="G1755">
        <v>404041.85</v>
      </c>
      <c r="H1755">
        <v>170040.01</v>
      </c>
      <c r="I1755">
        <v>8.6199999999999992</v>
      </c>
      <c r="J1755">
        <v>455</v>
      </c>
      <c r="K1755" t="s">
        <v>25</v>
      </c>
      <c r="L1755" t="s">
        <v>46</v>
      </c>
      <c r="M1755" t="s">
        <v>374</v>
      </c>
      <c r="N1755">
        <v>11568.44</v>
      </c>
      <c r="O1755">
        <v>9071.5499999999993</v>
      </c>
    </row>
    <row r="1756" spans="1:15" x14ac:dyDescent="0.3">
      <c r="A1756">
        <v>1755</v>
      </c>
      <c r="B1756" t="s">
        <v>15</v>
      </c>
      <c r="C1756" t="s">
        <v>23</v>
      </c>
      <c r="D1756" t="s">
        <v>28</v>
      </c>
      <c r="E1756" t="s">
        <v>18</v>
      </c>
      <c r="F1756">
        <v>75672.929999999993</v>
      </c>
      <c r="G1756">
        <v>374193.67</v>
      </c>
      <c r="H1756">
        <v>124381.06</v>
      </c>
      <c r="I1756">
        <v>5.78</v>
      </c>
      <c r="J1756">
        <v>731</v>
      </c>
      <c r="K1756" t="s">
        <v>39</v>
      </c>
      <c r="L1756" t="s">
        <v>46</v>
      </c>
      <c r="M1756" t="s">
        <v>155</v>
      </c>
      <c r="N1756">
        <v>11047.52</v>
      </c>
      <c r="O1756">
        <v>7019.15</v>
      </c>
    </row>
    <row r="1757" spans="1:15" x14ac:dyDescent="0.3">
      <c r="A1757">
        <v>1756</v>
      </c>
      <c r="B1757" t="s">
        <v>15</v>
      </c>
      <c r="C1757" t="s">
        <v>33</v>
      </c>
      <c r="D1757" t="s">
        <v>24</v>
      </c>
      <c r="E1757" t="s">
        <v>18</v>
      </c>
      <c r="F1757">
        <v>54101.73</v>
      </c>
      <c r="G1757">
        <v>15156.6</v>
      </c>
      <c r="H1757">
        <v>228718.95</v>
      </c>
      <c r="I1757">
        <v>8.64</v>
      </c>
      <c r="J1757">
        <v>322</v>
      </c>
      <c r="K1757" t="s">
        <v>45</v>
      </c>
      <c r="L1757" t="s">
        <v>26</v>
      </c>
      <c r="M1757" t="s">
        <v>388</v>
      </c>
      <c r="N1757">
        <v>6317.92</v>
      </c>
      <c r="O1757">
        <v>5292.8</v>
      </c>
    </row>
    <row r="1758" spans="1:15" x14ac:dyDescent="0.3">
      <c r="A1758">
        <v>1757</v>
      </c>
      <c r="B1758" t="s">
        <v>50</v>
      </c>
      <c r="C1758" t="s">
        <v>33</v>
      </c>
      <c r="D1758" t="s">
        <v>24</v>
      </c>
      <c r="E1758" t="s">
        <v>63</v>
      </c>
      <c r="F1758">
        <v>85486.95</v>
      </c>
      <c r="G1758">
        <v>271733.93</v>
      </c>
      <c r="H1758">
        <v>238977.99</v>
      </c>
      <c r="I1758">
        <v>5.17</v>
      </c>
      <c r="J1758">
        <v>382</v>
      </c>
      <c r="K1758" t="s">
        <v>35</v>
      </c>
      <c r="L1758" t="s">
        <v>20</v>
      </c>
      <c r="M1758" t="s">
        <v>278</v>
      </c>
      <c r="N1758">
        <v>5637.26</v>
      </c>
      <c r="O1758">
        <v>3349.98</v>
      </c>
    </row>
    <row r="1759" spans="1:15" x14ac:dyDescent="0.3">
      <c r="A1759">
        <v>1758</v>
      </c>
      <c r="B1759" t="s">
        <v>79</v>
      </c>
      <c r="C1759" t="s">
        <v>37</v>
      </c>
      <c r="D1759" t="s">
        <v>17</v>
      </c>
      <c r="E1759" t="s">
        <v>29</v>
      </c>
      <c r="F1759">
        <v>26746.79</v>
      </c>
      <c r="G1759">
        <v>77604.7</v>
      </c>
      <c r="H1759">
        <v>125212.92</v>
      </c>
      <c r="I1759">
        <v>5.21</v>
      </c>
      <c r="J1759">
        <v>884</v>
      </c>
      <c r="K1759" t="s">
        <v>45</v>
      </c>
      <c r="L1759" t="s">
        <v>30</v>
      </c>
      <c r="M1759" t="s">
        <v>176</v>
      </c>
      <c r="N1759">
        <v>3133.18</v>
      </c>
      <c r="O1759">
        <v>2769.77</v>
      </c>
    </row>
    <row r="1760" spans="1:15" x14ac:dyDescent="0.3">
      <c r="A1760">
        <v>1759</v>
      </c>
      <c r="B1760" t="s">
        <v>52</v>
      </c>
      <c r="C1760" t="s">
        <v>33</v>
      </c>
      <c r="D1760" t="s">
        <v>28</v>
      </c>
      <c r="E1760" t="s">
        <v>63</v>
      </c>
      <c r="F1760">
        <v>76606.97</v>
      </c>
      <c r="G1760">
        <v>223565.34</v>
      </c>
      <c r="H1760">
        <v>389202.9</v>
      </c>
      <c r="I1760">
        <v>8.73</v>
      </c>
      <c r="J1760">
        <v>508</v>
      </c>
      <c r="K1760" t="s">
        <v>45</v>
      </c>
      <c r="L1760" t="s">
        <v>75</v>
      </c>
      <c r="M1760" t="s">
        <v>36</v>
      </c>
      <c r="N1760">
        <v>6572.22</v>
      </c>
      <c r="O1760">
        <v>5119.53</v>
      </c>
    </row>
    <row r="1761" spans="1:15" x14ac:dyDescent="0.3">
      <c r="A1761">
        <v>1760</v>
      </c>
      <c r="B1761" t="s">
        <v>79</v>
      </c>
      <c r="C1761" t="s">
        <v>33</v>
      </c>
      <c r="D1761" t="s">
        <v>34</v>
      </c>
      <c r="E1761" t="s">
        <v>63</v>
      </c>
      <c r="F1761">
        <v>67152.47</v>
      </c>
      <c r="G1761">
        <v>373270.09</v>
      </c>
      <c r="H1761">
        <v>168900.76</v>
      </c>
      <c r="I1761">
        <v>5.43</v>
      </c>
      <c r="J1761">
        <v>817</v>
      </c>
      <c r="K1761" t="s">
        <v>39</v>
      </c>
      <c r="L1761" t="s">
        <v>20</v>
      </c>
      <c r="M1761" t="s">
        <v>206</v>
      </c>
      <c r="N1761">
        <v>5997.04</v>
      </c>
      <c r="O1761">
        <v>3267.27</v>
      </c>
    </row>
    <row r="1762" spans="1:15" x14ac:dyDescent="0.3">
      <c r="A1762">
        <v>1761</v>
      </c>
      <c r="B1762" t="s">
        <v>15</v>
      </c>
      <c r="C1762" t="s">
        <v>37</v>
      </c>
      <c r="D1762" t="s">
        <v>56</v>
      </c>
      <c r="E1762" t="s">
        <v>63</v>
      </c>
      <c r="F1762">
        <v>88250.02</v>
      </c>
      <c r="G1762">
        <v>84580.160000000003</v>
      </c>
      <c r="H1762">
        <v>148392.60999999999</v>
      </c>
      <c r="I1762">
        <v>15.3</v>
      </c>
      <c r="J1762">
        <v>601</v>
      </c>
      <c r="K1762" t="s">
        <v>39</v>
      </c>
      <c r="L1762" t="s">
        <v>75</v>
      </c>
      <c r="M1762" t="s">
        <v>88</v>
      </c>
      <c r="N1762">
        <v>11289.91</v>
      </c>
      <c r="O1762">
        <v>6388.25</v>
      </c>
    </row>
    <row r="1763" spans="1:15" x14ac:dyDescent="0.3">
      <c r="A1763">
        <v>1762</v>
      </c>
      <c r="B1763" t="s">
        <v>85</v>
      </c>
      <c r="C1763" t="s">
        <v>23</v>
      </c>
      <c r="D1763" t="s">
        <v>28</v>
      </c>
      <c r="E1763" t="s">
        <v>18</v>
      </c>
      <c r="F1763">
        <v>55280.26</v>
      </c>
      <c r="G1763">
        <v>391816.78</v>
      </c>
      <c r="H1763">
        <v>254.45</v>
      </c>
      <c r="I1763">
        <v>12.2</v>
      </c>
      <c r="J1763">
        <v>492</v>
      </c>
      <c r="K1763" t="s">
        <v>25</v>
      </c>
      <c r="L1763" t="s">
        <v>46</v>
      </c>
      <c r="M1763" t="s">
        <v>40</v>
      </c>
      <c r="N1763">
        <v>4638.54</v>
      </c>
      <c r="O1763">
        <v>2787.45</v>
      </c>
    </row>
    <row r="1764" spans="1:15" x14ac:dyDescent="0.3">
      <c r="A1764">
        <v>1763</v>
      </c>
      <c r="B1764" t="s">
        <v>32</v>
      </c>
      <c r="C1764" t="s">
        <v>16</v>
      </c>
      <c r="D1764" t="s">
        <v>17</v>
      </c>
      <c r="E1764" t="s">
        <v>38</v>
      </c>
      <c r="F1764">
        <v>34907.94</v>
      </c>
      <c r="G1764">
        <v>281940.46000000002</v>
      </c>
      <c r="H1764">
        <v>350892.83</v>
      </c>
      <c r="I1764">
        <v>14.54</v>
      </c>
      <c r="J1764">
        <v>655</v>
      </c>
      <c r="K1764" t="s">
        <v>19</v>
      </c>
      <c r="L1764" t="s">
        <v>75</v>
      </c>
      <c r="M1764" t="s">
        <v>266</v>
      </c>
      <c r="N1764">
        <v>4536.1499999999996</v>
      </c>
      <c r="O1764">
        <v>2872.25</v>
      </c>
    </row>
    <row r="1765" spans="1:15" x14ac:dyDescent="0.3">
      <c r="A1765">
        <v>1764</v>
      </c>
      <c r="B1765" t="s">
        <v>22</v>
      </c>
      <c r="C1765" t="s">
        <v>23</v>
      </c>
      <c r="D1765" t="s">
        <v>17</v>
      </c>
      <c r="E1765" t="s">
        <v>38</v>
      </c>
      <c r="F1765">
        <v>89656.57</v>
      </c>
      <c r="G1765">
        <v>287055.3</v>
      </c>
      <c r="H1765">
        <v>353734.86</v>
      </c>
      <c r="I1765">
        <v>6.66</v>
      </c>
      <c r="J1765">
        <v>811</v>
      </c>
      <c r="K1765" t="s">
        <v>35</v>
      </c>
      <c r="L1765" t="s">
        <v>30</v>
      </c>
      <c r="M1765" t="s">
        <v>294</v>
      </c>
      <c r="N1765">
        <v>8155.51</v>
      </c>
      <c r="O1765">
        <v>4348.12</v>
      </c>
    </row>
    <row r="1766" spans="1:15" x14ac:dyDescent="0.3">
      <c r="A1766">
        <v>1765</v>
      </c>
      <c r="B1766" t="s">
        <v>22</v>
      </c>
      <c r="C1766" t="s">
        <v>23</v>
      </c>
      <c r="D1766" t="s">
        <v>56</v>
      </c>
      <c r="E1766" t="s">
        <v>63</v>
      </c>
      <c r="F1766">
        <v>19231.689999999999</v>
      </c>
      <c r="G1766">
        <v>178884.39</v>
      </c>
      <c r="H1766">
        <v>293038.3</v>
      </c>
      <c r="I1766">
        <v>10.77</v>
      </c>
      <c r="J1766">
        <v>741</v>
      </c>
      <c r="K1766" t="s">
        <v>25</v>
      </c>
      <c r="L1766" t="s">
        <v>26</v>
      </c>
      <c r="M1766" t="s">
        <v>388</v>
      </c>
      <c r="N1766">
        <v>2694.13</v>
      </c>
      <c r="O1766">
        <v>2008.38</v>
      </c>
    </row>
    <row r="1767" spans="1:15" x14ac:dyDescent="0.3">
      <c r="A1767">
        <v>1766</v>
      </c>
      <c r="B1767" t="s">
        <v>50</v>
      </c>
      <c r="C1767" t="s">
        <v>33</v>
      </c>
      <c r="D1767" t="s">
        <v>17</v>
      </c>
      <c r="E1767" t="s">
        <v>63</v>
      </c>
      <c r="F1767">
        <v>61343.68</v>
      </c>
      <c r="G1767">
        <v>338880.22</v>
      </c>
      <c r="H1767">
        <v>174187.67</v>
      </c>
      <c r="I1767">
        <v>6.19</v>
      </c>
      <c r="J1767">
        <v>627</v>
      </c>
      <c r="K1767" t="s">
        <v>19</v>
      </c>
      <c r="L1767" t="s">
        <v>75</v>
      </c>
      <c r="M1767" t="s">
        <v>388</v>
      </c>
      <c r="N1767">
        <v>8047.88</v>
      </c>
      <c r="O1767">
        <v>5296.27</v>
      </c>
    </row>
    <row r="1768" spans="1:15" x14ac:dyDescent="0.3">
      <c r="A1768">
        <v>1767</v>
      </c>
      <c r="B1768" t="s">
        <v>52</v>
      </c>
      <c r="C1768" t="s">
        <v>23</v>
      </c>
      <c r="D1768" t="s">
        <v>34</v>
      </c>
      <c r="E1768" t="s">
        <v>38</v>
      </c>
      <c r="F1768">
        <v>12320.63</v>
      </c>
      <c r="G1768">
        <v>270970.11</v>
      </c>
      <c r="H1768">
        <v>237925.21</v>
      </c>
      <c r="I1768">
        <v>9.98</v>
      </c>
      <c r="J1768">
        <v>592</v>
      </c>
      <c r="K1768" t="s">
        <v>39</v>
      </c>
      <c r="L1768" t="s">
        <v>26</v>
      </c>
      <c r="M1768" t="s">
        <v>88</v>
      </c>
      <c r="N1768">
        <v>1062.1500000000001</v>
      </c>
      <c r="O1768">
        <v>648.74</v>
      </c>
    </row>
    <row r="1769" spans="1:15" x14ac:dyDescent="0.3">
      <c r="A1769">
        <v>1768</v>
      </c>
      <c r="B1769" t="s">
        <v>22</v>
      </c>
      <c r="C1769" t="s">
        <v>33</v>
      </c>
      <c r="D1769" t="s">
        <v>24</v>
      </c>
      <c r="E1769" t="s">
        <v>54</v>
      </c>
      <c r="F1769">
        <v>77211.929999999993</v>
      </c>
      <c r="G1769">
        <v>72566.5</v>
      </c>
      <c r="H1769">
        <v>142104.9</v>
      </c>
      <c r="I1769">
        <v>10.09</v>
      </c>
      <c r="J1769">
        <v>352</v>
      </c>
      <c r="K1769" t="s">
        <v>39</v>
      </c>
      <c r="L1769" t="s">
        <v>46</v>
      </c>
      <c r="M1769" t="s">
        <v>64</v>
      </c>
      <c r="N1769">
        <v>6107.88</v>
      </c>
      <c r="O1769">
        <v>3188.43</v>
      </c>
    </row>
    <row r="1770" spans="1:15" x14ac:dyDescent="0.3">
      <c r="A1770">
        <v>1769</v>
      </c>
      <c r="B1770" t="s">
        <v>48</v>
      </c>
      <c r="C1770" t="s">
        <v>37</v>
      </c>
      <c r="D1770" t="s">
        <v>28</v>
      </c>
      <c r="E1770" t="s">
        <v>63</v>
      </c>
      <c r="F1770">
        <v>36861.58</v>
      </c>
      <c r="G1770">
        <v>447668.18</v>
      </c>
      <c r="H1770">
        <v>241298.76</v>
      </c>
      <c r="I1770">
        <v>9.4700000000000006</v>
      </c>
      <c r="J1770">
        <v>322</v>
      </c>
      <c r="K1770" t="s">
        <v>35</v>
      </c>
      <c r="L1770" t="s">
        <v>75</v>
      </c>
      <c r="M1770" t="s">
        <v>326</v>
      </c>
      <c r="N1770">
        <v>2890.02</v>
      </c>
      <c r="O1770">
        <v>2202.6</v>
      </c>
    </row>
    <row r="1771" spans="1:15" x14ac:dyDescent="0.3">
      <c r="A1771">
        <v>1770</v>
      </c>
      <c r="B1771" t="s">
        <v>32</v>
      </c>
      <c r="C1771" t="s">
        <v>33</v>
      </c>
      <c r="D1771" t="s">
        <v>24</v>
      </c>
      <c r="E1771" t="s">
        <v>38</v>
      </c>
      <c r="F1771">
        <v>12344.42</v>
      </c>
      <c r="G1771">
        <v>496319.56</v>
      </c>
      <c r="H1771">
        <v>103048.13</v>
      </c>
      <c r="I1771">
        <v>17.18</v>
      </c>
      <c r="J1771">
        <v>566</v>
      </c>
      <c r="K1771" t="s">
        <v>39</v>
      </c>
      <c r="L1771" t="s">
        <v>26</v>
      </c>
      <c r="M1771" t="s">
        <v>137</v>
      </c>
      <c r="N1771">
        <v>1645.2</v>
      </c>
      <c r="O1771">
        <v>1301.51</v>
      </c>
    </row>
    <row r="1772" spans="1:15" x14ac:dyDescent="0.3">
      <c r="A1772">
        <v>1771</v>
      </c>
      <c r="B1772" t="s">
        <v>32</v>
      </c>
      <c r="C1772" t="s">
        <v>58</v>
      </c>
      <c r="D1772" t="s">
        <v>56</v>
      </c>
      <c r="E1772" t="s">
        <v>63</v>
      </c>
      <c r="F1772">
        <v>62771.3</v>
      </c>
      <c r="G1772">
        <v>27983.78</v>
      </c>
      <c r="H1772">
        <v>396871.8</v>
      </c>
      <c r="I1772">
        <v>15.92</v>
      </c>
      <c r="J1772">
        <v>823</v>
      </c>
      <c r="K1772" t="s">
        <v>25</v>
      </c>
      <c r="L1772" t="s">
        <v>26</v>
      </c>
      <c r="M1772" t="s">
        <v>251</v>
      </c>
      <c r="N1772">
        <v>9070.2800000000007</v>
      </c>
      <c r="O1772">
        <v>7775.73</v>
      </c>
    </row>
    <row r="1773" spans="1:15" x14ac:dyDescent="0.3">
      <c r="A1773">
        <v>1772</v>
      </c>
      <c r="B1773" t="s">
        <v>15</v>
      </c>
      <c r="C1773" t="s">
        <v>23</v>
      </c>
      <c r="D1773" t="s">
        <v>56</v>
      </c>
      <c r="E1773" t="s">
        <v>54</v>
      </c>
      <c r="F1773">
        <v>50224.12</v>
      </c>
      <c r="G1773">
        <v>121565.08</v>
      </c>
      <c r="H1773">
        <v>237712.03</v>
      </c>
      <c r="I1773">
        <v>7.03</v>
      </c>
      <c r="J1773">
        <v>855</v>
      </c>
      <c r="K1773" t="s">
        <v>19</v>
      </c>
      <c r="L1773" t="s">
        <v>26</v>
      </c>
      <c r="M1773" t="s">
        <v>270</v>
      </c>
      <c r="N1773">
        <v>4469.4399999999996</v>
      </c>
      <c r="O1773">
        <v>3722.09</v>
      </c>
    </row>
    <row r="1774" spans="1:15" x14ac:dyDescent="0.3">
      <c r="A1774">
        <v>1773</v>
      </c>
      <c r="B1774" t="s">
        <v>48</v>
      </c>
      <c r="C1774" t="s">
        <v>33</v>
      </c>
      <c r="D1774" t="s">
        <v>56</v>
      </c>
      <c r="E1774" t="s">
        <v>29</v>
      </c>
      <c r="F1774">
        <v>78954.42</v>
      </c>
      <c r="G1774">
        <v>19822.150000000001</v>
      </c>
      <c r="H1774">
        <v>124244.81</v>
      </c>
      <c r="I1774">
        <v>7.62</v>
      </c>
      <c r="J1774">
        <v>866</v>
      </c>
      <c r="K1774" t="s">
        <v>25</v>
      </c>
      <c r="L1774" t="s">
        <v>46</v>
      </c>
      <c r="M1774" t="s">
        <v>380</v>
      </c>
      <c r="N1774">
        <v>6496.98</v>
      </c>
      <c r="O1774">
        <v>5099.96</v>
      </c>
    </row>
    <row r="1775" spans="1:15" x14ac:dyDescent="0.3">
      <c r="A1775">
        <v>1774</v>
      </c>
      <c r="B1775" t="s">
        <v>41</v>
      </c>
      <c r="C1775" t="s">
        <v>23</v>
      </c>
      <c r="D1775" t="s">
        <v>28</v>
      </c>
      <c r="E1775" t="s">
        <v>18</v>
      </c>
      <c r="F1775">
        <v>47843.62</v>
      </c>
      <c r="G1775">
        <v>345836.59</v>
      </c>
      <c r="H1775">
        <v>189293.86</v>
      </c>
      <c r="I1775">
        <v>14.86</v>
      </c>
      <c r="J1775">
        <v>671</v>
      </c>
      <c r="K1775" t="s">
        <v>25</v>
      </c>
      <c r="L1775" t="s">
        <v>20</v>
      </c>
      <c r="M1775" t="s">
        <v>60</v>
      </c>
      <c r="N1775">
        <v>5959.83</v>
      </c>
      <c r="O1775">
        <v>4534.8</v>
      </c>
    </row>
    <row r="1776" spans="1:15" x14ac:dyDescent="0.3">
      <c r="A1776">
        <v>1775</v>
      </c>
      <c r="B1776" t="s">
        <v>50</v>
      </c>
      <c r="C1776" t="s">
        <v>23</v>
      </c>
      <c r="D1776" t="s">
        <v>34</v>
      </c>
      <c r="E1776" t="s">
        <v>38</v>
      </c>
      <c r="F1776">
        <v>75816.52</v>
      </c>
      <c r="G1776">
        <v>331126.18</v>
      </c>
      <c r="H1776">
        <v>163206.26999999999</v>
      </c>
      <c r="I1776">
        <v>14</v>
      </c>
      <c r="J1776">
        <v>665</v>
      </c>
      <c r="K1776" t="s">
        <v>25</v>
      </c>
      <c r="L1776" t="s">
        <v>46</v>
      </c>
      <c r="M1776" t="s">
        <v>251</v>
      </c>
      <c r="N1776">
        <v>4428.45</v>
      </c>
      <c r="O1776">
        <v>2548.2600000000002</v>
      </c>
    </row>
    <row r="1777" spans="1:15" x14ac:dyDescent="0.3">
      <c r="A1777">
        <v>1776</v>
      </c>
      <c r="B1777" t="s">
        <v>52</v>
      </c>
      <c r="C1777" t="s">
        <v>16</v>
      </c>
      <c r="D1777" t="s">
        <v>17</v>
      </c>
      <c r="E1777" t="s">
        <v>63</v>
      </c>
      <c r="F1777">
        <v>90662.09</v>
      </c>
      <c r="G1777">
        <v>120894.7</v>
      </c>
      <c r="H1777">
        <v>372641.1</v>
      </c>
      <c r="I1777">
        <v>8.15</v>
      </c>
      <c r="J1777">
        <v>671</v>
      </c>
      <c r="K1777" t="s">
        <v>39</v>
      </c>
      <c r="L1777" t="s">
        <v>20</v>
      </c>
      <c r="M1777" t="s">
        <v>335</v>
      </c>
      <c r="N1777">
        <v>7140.79</v>
      </c>
      <c r="O1777">
        <v>4552.2299999999996</v>
      </c>
    </row>
    <row r="1778" spans="1:15" x14ac:dyDescent="0.3">
      <c r="A1778">
        <v>1777</v>
      </c>
      <c r="B1778" t="s">
        <v>52</v>
      </c>
      <c r="C1778" t="s">
        <v>58</v>
      </c>
      <c r="D1778" t="s">
        <v>28</v>
      </c>
      <c r="E1778" t="s">
        <v>38</v>
      </c>
      <c r="F1778">
        <v>88528.93</v>
      </c>
      <c r="G1778">
        <v>228555.69</v>
      </c>
      <c r="H1778">
        <v>217866.76</v>
      </c>
      <c r="I1778">
        <v>12.86</v>
      </c>
      <c r="J1778">
        <v>894</v>
      </c>
      <c r="K1778" t="s">
        <v>35</v>
      </c>
      <c r="L1778" t="s">
        <v>75</v>
      </c>
      <c r="M1778" t="s">
        <v>129</v>
      </c>
      <c r="N1778">
        <v>6847.41</v>
      </c>
      <c r="O1778">
        <v>6091.23</v>
      </c>
    </row>
    <row r="1779" spans="1:15" x14ac:dyDescent="0.3">
      <c r="A1779">
        <v>1778</v>
      </c>
      <c r="B1779" t="s">
        <v>22</v>
      </c>
      <c r="C1779" t="s">
        <v>23</v>
      </c>
      <c r="D1779" t="s">
        <v>56</v>
      </c>
      <c r="E1779" t="s">
        <v>29</v>
      </c>
      <c r="F1779">
        <v>72686.399999999994</v>
      </c>
      <c r="G1779">
        <v>277555.37</v>
      </c>
      <c r="H1779">
        <v>437902.78</v>
      </c>
      <c r="I1779">
        <v>13.14</v>
      </c>
      <c r="J1779">
        <v>584</v>
      </c>
      <c r="K1779" t="s">
        <v>25</v>
      </c>
      <c r="L1779" t="s">
        <v>26</v>
      </c>
      <c r="M1779" t="s">
        <v>187</v>
      </c>
      <c r="N1779">
        <v>6158.89</v>
      </c>
      <c r="O1779">
        <v>4304.45</v>
      </c>
    </row>
    <row r="1780" spans="1:15" x14ac:dyDescent="0.3">
      <c r="A1780">
        <v>1779</v>
      </c>
      <c r="B1780" t="s">
        <v>41</v>
      </c>
      <c r="C1780" t="s">
        <v>16</v>
      </c>
      <c r="D1780" t="s">
        <v>24</v>
      </c>
      <c r="E1780" t="s">
        <v>38</v>
      </c>
      <c r="F1780">
        <v>60856.62</v>
      </c>
      <c r="G1780">
        <v>488575.17</v>
      </c>
      <c r="H1780">
        <v>124160.64</v>
      </c>
      <c r="I1780">
        <v>9.8800000000000008</v>
      </c>
      <c r="J1780">
        <v>323</v>
      </c>
      <c r="K1780" t="s">
        <v>35</v>
      </c>
      <c r="L1780" t="s">
        <v>20</v>
      </c>
      <c r="M1780" t="s">
        <v>237</v>
      </c>
      <c r="N1780">
        <v>4152.76</v>
      </c>
      <c r="O1780">
        <v>2337.13</v>
      </c>
    </row>
    <row r="1781" spans="1:15" x14ac:dyDescent="0.3">
      <c r="A1781">
        <v>1780</v>
      </c>
      <c r="B1781" t="s">
        <v>79</v>
      </c>
      <c r="C1781" t="s">
        <v>23</v>
      </c>
      <c r="D1781" t="s">
        <v>17</v>
      </c>
      <c r="E1781" t="s">
        <v>29</v>
      </c>
      <c r="F1781">
        <v>11794.8</v>
      </c>
      <c r="G1781">
        <v>9976.77</v>
      </c>
      <c r="H1781">
        <v>444910.95</v>
      </c>
      <c r="I1781">
        <v>14.16</v>
      </c>
      <c r="J1781">
        <v>638</v>
      </c>
      <c r="K1781" t="s">
        <v>35</v>
      </c>
      <c r="L1781" t="s">
        <v>30</v>
      </c>
      <c r="M1781" t="s">
        <v>215</v>
      </c>
      <c r="N1781">
        <v>840.32</v>
      </c>
      <c r="O1781">
        <v>545.72</v>
      </c>
    </row>
    <row r="1782" spans="1:15" x14ac:dyDescent="0.3">
      <c r="A1782">
        <v>1781</v>
      </c>
      <c r="B1782" t="s">
        <v>43</v>
      </c>
      <c r="C1782" t="s">
        <v>23</v>
      </c>
      <c r="D1782" t="s">
        <v>34</v>
      </c>
      <c r="E1782" t="s">
        <v>29</v>
      </c>
      <c r="F1782">
        <v>95393.9</v>
      </c>
      <c r="G1782">
        <v>285923.38</v>
      </c>
      <c r="H1782">
        <v>324228.71000000002</v>
      </c>
      <c r="I1782">
        <v>17.46</v>
      </c>
      <c r="J1782">
        <v>525</v>
      </c>
      <c r="K1782" t="s">
        <v>39</v>
      </c>
      <c r="L1782" t="s">
        <v>30</v>
      </c>
      <c r="M1782" t="s">
        <v>254</v>
      </c>
      <c r="N1782">
        <v>11226.35</v>
      </c>
      <c r="O1782">
        <v>9892.41</v>
      </c>
    </row>
    <row r="1783" spans="1:15" x14ac:dyDescent="0.3">
      <c r="A1783">
        <v>1782</v>
      </c>
      <c r="B1783" t="s">
        <v>32</v>
      </c>
      <c r="C1783" t="s">
        <v>23</v>
      </c>
      <c r="D1783" t="s">
        <v>17</v>
      </c>
      <c r="E1783" t="s">
        <v>18</v>
      </c>
      <c r="F1783">
        <v>51087.53</v>
      </c>
      <c r="G1783">
        <v>299305.40999999997</v>
      </c>
      <c r="H1783">
        <v>140034.23000000001</v>
      </c>
      <c r="I1783">
        <v>9.27</v>
      </c>
      <c r="J1783">
        <v>528</v>
      </c>
      <c r="K1783" t="s">
        <v>35</v>
      </c>
      <c r="L1783" t="s">
        <v>30</v>
      </c>
      <c r="M1783" t="s">
        <v>69</v>
      </c>
      <c r="N1783">
        <v>6188.49</v>
      </c>
      <c r="O1783">
        <v>3189.38</v>
      </c>
    </row>
    <row r="1784" spans="1:15" x14ac:dyDescent="0.3">
      <c r="A1784">
        <v>1783</v>
      </c>
      <c r="B1784" t="s">
        <v>22</v>
      </c>
      <c r="C1784" t="s">
        <v>23</v>
      </c>
      <c r="D1784" t="s">
        <v>56</v>
      </c>
      <c r="E1784" t="s">
        <v>38</v>
      </c>
      <c r="F1784">
        <v>13423.44</v>
      </c>
      <c r="G1784">
        <v>448430.09</v>
      </c>
      <c r="H1784">
        <v>319974.59000000003</v>
      </c>
      <c r="I1784">
        <v>6.09</v>
      </c>
      <c r="J1784">
        <v>595</v>
      </c>
      <c r="K1784" t="s">
        <v>19</v>
      </c>
      <c r="L1784" t="s">
        <v>30</v>
      </c>
      <c r="M1784" t="s">
        <v>354</v>
      </c>
      <c r="N1784">
        <v>1173.54</v>
      </c>
      <c r="O1784">
        <v>934.65</v>
      </c>
    </row>
    <row r="1785" spans="1:15" x14ac:dyDescent="0.3">
      <c r="A1785">
        <v>1784</v>
      </c>
      <c r="B1785" t="s">
        <v>85</v>
      </c>
      <c r="C1785" t="s">
        <v>37</v>
      </c>
      <c r="D1785" t="s">
        <v>56</v>
      </c>
      <c r="E1785" t="s">
        <v>18</v>
      </c>
      <c r="F1785">
        <v>21205.9</v>
      </c>
      <c r="G1785">
        <v>123959.76</v>
      </c>
      <c r="H1785">
        <v>369084.37</v>
      </c>
      <c r="I1785">
        <v>15.1</v>
      </c>
      <c r="J1785">
        <v>542</v>
      </c>
      <c r="K1785" t="s">
        <v>45</v>
      </c>
      <c r="L1785" t="s">
        <v>26</v>
      </c>
      <c r="M1785" t="s">
        <v>110</v>
      </c>
      <c r="N1785">
        <v>2389.7800000000002</v>
      </c>
      <c r="O1785">
        <v>1851.63</v>
      </c>
    </row>
    <row r="1786" spans="1:15" x14ac:dyDescent="0.3">
      <c r="A1786">
        <v>1785</v>
      </c>
      <c r="B1786" t="s">
        <v>48</v>
      </c>
      <c r="C1786" t="s">
        <v>37</v>
      </c>
      <c r="D1786" t="s">
        <v>56</v>
      </c>
      <c r="E1786" t="s">
        <v>18</v>
      </c>
      <c r="F1786">
        <v>44098.16</v>
      </c>
      <c r="G1786">
        <v>308528.87</v>
      </c>
      <c r="H1786">
        <v>237059.54</v>
      </c>
      <c r="I1786">
        <v>16.04</v>
      </c>
      <c r="J1786">
        <v>635</v>
      </c>
      <c r="K1786" t="s">
        <v>45</v>
      </c>
      <c r="L1786" t="s">
        <v>26</v>
      </c>
      <c r="M1786" t="s">
        <v>78</v>
      </c>
      <c r="N1786">
        <v>3416.81</v>
      </c>
      <c r="O1786">
        <v>2270.7199999999998</v>
      </c>
    </row>
    <row r="1787" spans="1:15" x14ac:dyDescent="0.3">
      <c r="A1787">
        <v>1786</v>
      </c>
      <c r="B1787" t="s">
        <v>79</v>
      </c>
      <c r="C1787" t="s">
        <v>16</v>
      </c>
      <c r="D1787" t="s">
        <v>34</v>
      </c>
      <c r="E1787" t="s">
        <v>54</v>
      </c>
      <c r="F1787">
        <v>38036.720000000001</v>
      </c>
      <c r="G1787">
        <v>300429.21000000002</v>
      </c>
      <c r="H1787">
        <v>419695.73</v>
      </c>
      <c r="I1787">
        <v>8.34</v>
      </c>
      <c r="J1787">
        <v>648</v>
      </c>
      <c r="K1787" t="s">
        <v>25</v>
      </c>
      <c r="L1787" t="s">
        <v>26</v>
      </c>
      <c r="M1787" t="s">
        <v>355</v>
      </c>
      <c r="N1787">
        <v>3622.31</v>
      </c>
      <c r="O1787">
        <v>2681.42</v>
      </c>
    </row>
    <row r="1788" spans="1:15" x14ac:dyDescent="0.3">
      <c r="A1788">
        <v>1787</v>
      </c>
      <c r="B1788" t="s">
        <v>43</v>
      </c>
      <c r="C1788" t="s">
        <v>33</v>
      </c>
      <c r="D1788" t="s">
        <v>28</v>
      </c>
      <c r="E1788" t="s">
        <v>38</v>
      </c>
      <c r="F1788">
        <v>9759.24</v>
      </c>
      <c r="G1788">
        <v>378699.41</v>
      </c>
      <c r="H1788">
        <v>151855.64000000001</v>
      </c>
      <c r="I1788">
        <v>6.5</v>
      </c>
      <c r="J1788">
        <v>447</v>
      </c>
      <c r="K1788" t="s">
        <v>19</v>
      </c>
      <c r="L1788" t="s">
        <v>26</v>
      </c>
      <c r="M1788" t="s">
        <v>390</v>
      </c>
      <c r="N1788">
        <v>1226.33</v>
      </c>
      <c r="O1788">
        <v>852.43</v>
      </c>
    </row>
    <row r="1789" spans="1:15" x14ac:dyDescent="0.3">
      <c r="A1789">
        <v>1788</v>
      </c>
      <c r="B1789" t="s">
        <v>41</v>
      </c>
      <c r="C1789" t="s">
        <v>58</v>
      </c>
      <c r="D1789" t="s">
        <v>28</v>
      </c>
      <c r="E1789" t="s">
        <v>54</v>
      </c>
      <c r="F1789">
        <v>45627.06</v>
      </c>
      <c r="G1789">
        <v>38769.35</v>
      </c>
      <c r="H1789">
        <v>112731.86</v>
      </c>
      <c r="I1789">
        <v>10.98</v>
      </c>
      <c r="J1789">
        <v>898</v>
      </c>
      <c r="K1789" t="s">
        <v>39</v>
      </c>
      <c r="L1789" t="s">
        <v>26</v>
      </c>
      <c r="M1789" t="s">
        <v>383</v>
      </c>
      <c r="N1789">
        <v>6361.48</v>
      </c>
      <c r="O1789">
        <v>4056.1</v>
      </c>
    </row>
    <row r="1790" spans="1:15" x14ac:dyDescent="0.3">
      <c r="A1790">
        <v>1789</v>
      </c>
      <c r="B1790" t="s">
        <v>43</v>
      </c>
      <c r="C1790" t="s">
        <v>23</v>
      </c>
      <c r="D1790" t="s">
        <v>24</v>
      </c>
      <c r="E1790" t="s">
        <v>38</v>
      </c>
      <c r="F1790">
        <v>22112.37</v>
      </c>
      <c r="G1790">
        <v>58949.87</v>
      </c>
      <c r="H1790">
        <v>377413.49</v>
      </c>
      <c r="I1790">
        <v>10.46</v>
      </c>
      <c r="J1790">
        <v>496</v>
      </c>
      <c r="K1790" t="s">
        <v>39</v>
      </c>
      <c r="L1790" t="s">
        <v>75</v>
      </c>
      <c r="M1790" t="s">
        <v>153</v>
      </c>
      <c r="N1790">
        <v>2264.21</v>
      </c>
      <c r="O1790">
        <v>1237.21</v>
      </c>
    </row>
    <row r="1791" spans="1:15" x14ac:dyDescent="0.3">
      <c r="A1791">
        <v>1790</v>
      </c>
      <c r="B1791" t="s">
        <v>50</v>
      </c>
      <c r="C1791" t="s">
        <v>23</v>
      </c>
      <c r="D1791" t="s">
        <v>56</v>
      </c>
      <c r="E1791" t="s">
        <v>63</v>
      </c>
      <c r="F1791">
        <v>81622.64</v>
      </c>
      <c r="G1791">
        <v>9609.07</v>
      </c>
      <c r="H1791">
        <v>110098.21</v>
      </c>
      <c r="I1791">
        <v>10.55</v>
      </c>
      <c r="J1791">
        <v>784</v>
      </c>
      <c r="K1791" t="s">
        <v>39</v>
      </c>
      <c r="L1791" t="s">
        <v>20</v>
      </c>
      <c r="M1791" t="s">
        <v>294</v>
      </c>
      <c r="N1791">
        <v>6888.74</v>
      </c>
      <c r="O1791">
        <v>6022.99</v>
      </c>
    </row>
    <row r="1792" spans="1:15" x14ac:dyDescent="0.3">
      <c r="A1792">
        <v>1791</v>
      </c>
      <c r="B1792" t="s">
        <v>50</v>
      </c>
      <c r="C1792" t="s">
        <v>33</v>
      </c>
      <c r="D1792" t="s">
        <v>24</v>
      </c>
      <c r="E1792" t="s">
        <v>18</v>
      </c>
      <c r="F1792">
        <v>23081.32</v>
      </c>
      <c r="G1792">
        <v>24070.76</v>
      </c>
      <c r="H1792">
        <v>377304.38</v>
      </c>
      <c r="I1792">
        <v>5.05</v>
      </c>
      <c r="J1792">
        <v>620</v>
      </c>
      <c r="K1792" t="s">
        <v>19</v>
      </c>
      <c r="L1792" t="s">
        <v>46</v>
      </c>
      <c r="M1792" t="s">
        <v>309</v>
      </c>
      <c r="N1792">
        <v>3062.19</v>
      </c>
      <c r="O1792">
        <v>2235.92</v>
      </c>
    </row>
    <row r="1793" spans="1:15" x14ac:dyDescent="0.3">
      <c r="A1793">
        <v>1792</v>
      </c>
      <c r="B1793" t="s">
        <v>15</v>
      </c>
      <c r="C1793" t="s">
        <v>58</v>
      </c>
      <c r="D1793" t="s">
        <v>17</v>
      </c>
      <c r="E1793" t="s">
        <v>29</v>
      </c>
      <c r="F1793">
        <v>96963.33</v>
      </c>
      <c r="G1793">
        <v>79489.17</v>
      </c>
      <c r="H1793">
        <v>497385.6</v>
      </c>
      <c r="I1793">
        <v>17.940000000000001</v>
      </c>
      <c r="J1793">
        <v>495</v>
      </c>
      <c r="K1793" t="s">
        <v>45</v>
      </c>
      <c r="L1793" t="s">
        <v>26</v>
      </c>
      <c r="M1793" t="s">
        <v>257</v>
      </c>
      <c r="N1793">
        <v>13269.77</v>
      </c>
      <c r="O1793">
        <v>11725.04</v>
      </c>
    </row>
    <row r="1794" spans="1:15" x14ac:dyDescent="0.3">
      <c r="A1794">
        <v>1793</v>
      </c>
      <c r="B1794" t="s">
        <v>32</v>
      </c>
      <c r="C1794" t="s">
        <v>16</v>
      </c>
      <c r="D1794" t="s">
        <v>34</v>
      </c>
      <c r="E1794" t="s">
        <v>54</v>
      </c>
      <c r="F1794">
        <v>90834.03</v>
      </c>
      <c r="G1794">
        <v>54676.73</v>
      </c>
      <c r="H1794">
        <v>415322.42</v>
      </c>
      <c r="I1794">
        <v>7.29</v>
      </c>
      <c r="J1794">
        <v>555</v>
      </c>
      <c r="K1794" t="s">
        <v>25</v>
      </c>
      <c r="L1794" t="s">
        <v>26</v>
      </c>
      <c r="M1794" t="s">
        <v>223</v>
      </c>
      <c r="N1794">
        <v>9906.9599999999991</v>
      </c>
      <c r="O1794">
        <v>5820.87</v>
      </c>
    </row>
    <row r="1795" spans="1:15" x14ac:dyDescent="0.3">
      <c r="A1795">
        <v>1794</v>
      </c>
      <c r="B1795" t="s">
        <v>48</v>
      </c>
      <c r="C1795" t="s">
        <v>37</v>
      </c>
      <c r="D1795" t="s">
        <v>34</v>
      </c>
      <c r="E1795" t="s">
        <v>38</v>
      </c>
      <c r="F1795">
        <v>67582.59</v>
      </c>
      <c r="G1795">
        <v>246115.47</v>
      </c>
      <c r="H1795">
        <v>493826.94</v>
      </c>
      <c r="I1795">
        <v>8.85</v>
      </c>
      <c r="J1795">
        <v>447</v>
      </c>
      <c r="K1795" t="s">
        <v>19</v>
      </c>
      <c r="L1795" t="s">
        <v>30</v>
      </c>
      <c r="M1795" t="s">
        <v>330</v>
      </c>
      <c r="N1795">
        <v>7457.41</v>
      </c>
      <c r="O1795">
        <v>6158.75</v>
      </c>
    </row>
    <row r="1796" spans="1:15" x14ac:dyDescent="0.3">
      <c r="A1796">
        <v>1795</v>
      </c>
      <c r="B1796" t="s">
        <v>32</v>
      </c>
      <c r="C1796" t="s">
        <v>23</v>
      </c>
      <c r="D1796" t="s">
        <v>24</v>
      </c>
      <c r="E1796" t="s">
        <v>38</v>
      </c>
      <c r="F1796">
        <v>95647.99</v>
      </c>
      <c r="G1796">
        <v>474305.55</v>
      </c>
      <c r="H1796">
        <v>155308.57</v>
      </c>
      <c r="I1796">
        <v>6.47</v>
      </c>
      <c r="J1796">
        <v>382</v>
      </c>
      <c r="K1796" t="s">
        <v>45</v>
      </c>
      <c r="L1796" t="s">
        <v>20</v>
      </c>
      <c r="M1796" t="s">
        <v>339</v>
      </c>
      <c r="N1796">
        <v>6718.74</v>
      </c>
      <c r="O1796">
        <v>4729.6099999999997</v>
      </c>
    </row>
    <row r="1797" spans="1:15" x14ac:dyDescent="0.3">
      <c r="A1797">
        <v>1796</v>
      </c>
      <c r="B1797" t="s">
        <v>52</v>
      </c>
      <c r="C1797" t="s">
        <v>23</v>
      </c>
      <c r="D1797" t="s">
        <v>17</v>
      </c>
      <c r="E1797" t="s">
        <v>63</v>
      </c>
      <c r="F1797">
        <v>37159.9</v>
      </c>
      <c r="G1797">
        <v>394840.86</v>
      </c>
      <c r="H1797">
        <v>495576.37</v>
      </c>
      <c r="I1797">
        <v>17.03</v>
      </c>
      <c r="J1797">
        <v>615</v>
      </c>
      <c r="K1797" t="s">
        <v>19</v>
      </c>
      <c r="L1797" t="s">
        <v>20</v>
      </c>
      <c r="M1797" t="s">
        <v>129</v>
      </c>
      <c r="N1797">
        <v>4462.71</v>
      </c>
      <c r="O1797">
        <v>2935.83</v>
      </c>
    </row>
    <row r="1798" spans="1:15" x14ac:dyDescent="0.3">
      <c r="A1798">
        <v>1797</v>
      </c>
      <c r="B1798" t="s">
        <v>48</v>
      </c>
      <c r="C1798" t="s">
        <v>58</v>
      </c>
      <c r="D1798" t="s">
        <v>34</v>
      </c>
      <c r="E1798" t="s">
        <v>54</v>
      </c>
      <c r="F1798">
        <v>21715.11</v>
      </c>
      <c r="G1798">
        <v>262482.88</v>
      </c>
      <c r="H1798">
        <v>113274.31</v>
      </c>
      <c r="I1798">
        <v>5.38</v>
      </c>
      <c r="J1798">
        <v>844</v>
      </c>
      <c r="K1798" t="s">
        <v>45</v>
      </c>
      <c r="L1798" t="s">
        <v>46</v>
      </c>
      <c r="M1798" t="s">
        <v>234</v>
      </c>
      <c r="N1798">
        <v>1491.68</v>
      </c>
      <c r="O1798">
        <v>1079.44</v>
      </c>
    </row>
    <row r="1799" spans="1:15" x14ac:dyDescent="0.3">
      <c r="A1799">
        <v>1798</v>
      </c>
      <c r="B1799" t="s">
        <v>15</v>
      </c>
      <c r="C1799" t="s">
        <v>58</v>
      </c>
      <c r="D1799" t="s">
        <v>28</v>
      </c>
      <c r="E1799" t="s">
        <v>63</v>
      </c>
      <c r="F1799">
        <v>85846.81</v>
      </c>
      <c r="G1799">
        <v>424720.15</v>
      </c>
      <c r="H1799">
        <v>111792.73</v>
      </c>
      <c r="I1799">
        <v>11.9</v>
      </c>
      <c r="J1799">
        <v>535</v>
      </c>
      <c r="K1799" t="s">
        <v>19</v>
      </c>
      <c r="L1799" t="s">
        <v>26</v>
      </c>
      <c r="M1799" t="s">
        <v>68</v>
      </c>
      <c r="N1799">
        <v>6336.29</v>
      </c>
      <c r="O1799">
        <v>4176.45</v>
      </c>
    </row>
    <row r="1800" spans="1:15" x14ac:dyDescent="0.3">
      <c r="A1800">
        <v>1799</v>
      </c>
      <c r="B1800" t="s">
        <v>85</v>
      </c>
      <c r="C1800" t="s">
        <v>16</v>
      </c>
      <c r="D1800" t="s">
        <v>34</v>
      </c>
      <c r="E1800" t="s">
        <v>38</v>
      </c>
      <c r="F1800">
        <v>27845.599999999999</v>
      </c>
      <c r="G1800">
        <v>28837.14</v>
      </c>
      <c r="H1800">
        <v>493478.35</v>
      </c>
      <c r="I1800">
        <v>13.18</v>
      </c>
      <c r="J1800">
        <v>598</v>
      </c>
      <c r="K1800" t="s">
        <v>19</v>
      </c>
      <c r="L1800" t="s">
        <v>30</v>
      </c>
      <c r="M1800" t="s">
        <v>208</v>
      </c>
      <c r="N1800">
        <v>3820.36</v>
      </c>
      <c r="O1800">
        <v>1947.34</v>
      </c>
    </row>
    <row r="1801" spans="1:15" x14ac:dyDescent="0.3">
      <c r="A1801">
        <v>1800</v>
      </c>
      <c r="B1801" t="s">
        <v>22</v>
      </c>
      <c r="C1801" t="s">
        <v>16</v>
      </c>
      <c r="D1801" t="s">
        <v>28</v>
      </c>
      <c r="E1801" t="s">
        <v>38</v>
      </c>
      <c r="F1801">
        <v>62152.36</v>
      </c>
      <c r="G1801">
        <v>366634.48</v>
      </c>
      <c r="H1801">
        <v>415147.03</v>
      </c>
      <c r="I1801">
        <v>15.53</v>
      </c>
      <c r="J1801">
        <v>544</v>
      </c>
      <c r="K1801" t="s">
        <v>25</v>
      </c>
      <c r="L1801" t="s">
        <v>20</v>
      </c>
      <c r="M1801" t="s">
        <v>112</v>
      </c>
      <c r="N1801">
        <v>7110.82</v>
      </c>
      <c r="O1801">
        <v>4893.4399999999996</v>
      </c>
    </row>
    <row r="1802" spans="1:15" x14ac:dyDescent="0.3">
      <c r="A1802">
        <v>1801</v>
      </c>
      <c r="B1802" t="s">
        <v>32</v>
      </c>
      <c r="C1802" t="s">
        <v>16</v>
      </c>
      <c r="D1802" t="s">
        <v>34</v>
      </c>
      <c r="E1802" t="s">
        <v>18</v>
      </c>
      <c r="F1802">
        <v>67541.87</v>
      </c>
      <c r="G1802">
        <v>97059.93</v>
      </c>
      <c r="H1802">
        <v>291929.21999999997</v>
      </c>
      <c r="I1802">
        <v>5.31</v>
      </c>
      <c r="J1802">
        <v>566</v>
      </c>
      <c r="K1802" t="s">
        <v>19</v>
      </c>
      <c r="L1802" t="s">
        <v>26</v>
      </c>
      <c r="M1802" t="s">
        <v>245</v>
      </c>
      <c r="N1802">
        <v>6886.62</v>
      </c>
      <c r="O1802">
        <v>3523.84</v>
      </c>
    </row>
    <row r="1803" spans="1:15" x14ac:dyDescent="0.3">
      <c r="A1803">
        <v>1802</v>
      </c>
      <c r="B1803" t="s">
        <v>85</v>
      </c>
      <c r="C1803" t="s">
        <v>33</v>
      </c>
      <c r="D1803" t="s">
        <v>17</v>
      </c>
      <c r="E1803" t="s">
        <v>38</v>
      </c>
      <c r="F1803">
        <v>6492.62</v>
      </c>
      <c r="G1803">
        <v>123119.03</v>
      </c>
      <c r="H1803">
        <v>355773.33</v>
      </c>
      <c r="I1803">
        <v>7.48</v>
      </c>
      <c r="J1803">
        <v>813</v>
      </c>
      <c r="K1803" t="s">
        <v>45</v>
      </c>
      <c r="L1803" t="s">
        <v>26</v>
      </c>
      <c r="M1803" t="s">
        <v>200</v>
      </c>
      <c r="N1803">
        <v>580.63</v>
      </c>
      <c r="O1803">
        <v>413.13</v>
      </c>
    </row>
    <row r="1804" spans="1:15" x14ac:dyDescent="0.3">
      <c r="A1804">
        <v>1803</v>
      </c>
      <c r="B1804" t="s">
        <v>52</v>
      </c>
      <c r="C1804" t="s">
        <v>33</v>
      </c>
      <c r="D1804" t="s">
        <v>17</v>
      </c>
      <c r="E1804" t="s">
        <v>54</v>
      </c>
      <c r="F1804">
        <v>28340.880000000001</v>
      </c>
      <c r="G1804">
        <v>460920.51</v>
      </c>
      <c r="H1804">
        <v>52179.35</v>
      </c>
      <c r="I1804">
        <v>6.05</v>
      </c>
      <c r="J1804">
        <v>789</v>
      </c>
      <c r="K1804" t="s">
        <v>25</v>
      </c>
      <c r="L1804" t="s">
        <v>46</v>
      </c>
      <c r="M1804" t="s">
        <v>169</v>
      </c>
      <c r="N1804">
        <v>1629.75</v>
      </c>
      <c r="O1804">
        <v>972.11</v>
      </c>
    </row>
    <row r="1805" spans="1:15" x14ac:dyDescent="0.3">
      <c r="A1805">
        <v>1804</v>
      </c>
      <c r="B1805" t="s">
        <v>43</v>
      </c>
      <c r="C1805" t="s">
        <v>58</v>
      </c>
      <c r="D1805" t="s">
        <v>24</v>
      </c>
      <c r="E1805" t="s">
        <v>54</v>
      </c>
      <c r="F1805">
        <v>26551.08</v>
      </c>
      <c r="G1805">
        <v>438905.77</v>
      </c>
      <c r="H1805">
        <v>256989.45</v>
      </c>
      <c r="I1805">
        <v>17</v>
      </c>
      <c r="J1805">
        <v>436</v>
      </c>
      <c r="K1805" t="s">
        <v>45</v>
      </c>
      <c r="L1805" t="s">
        <v>20</v>
      </c>
      <c r="M1805" t="s">
        <v>360</v>
      </c>
      <c r="N1805">
        <v>3721.85</v>
      </c>
      <c r="O1805">
        <v>3114.75</v>
      </c>
    </row>
    <row r="1806" spans="1:15" x14ac:dyDescent="0.3">
      <c r="A1806">
        <v>1805</v>
      </c>
      <c r="B1806" t="s">
        <v>79</v>
      </c>
      <c r="C1806" t="s">
        <v>33</v>
      </c>
      <c r="D1806" t="s">
        <v>34</v>
      </c>
      <c r="E1806" t="s">
        <v>29</v>
      </c>
      <c r="F1806">
        <v>66086.62</v>
      </c>
      <c r="G1806">
        <v>351261.2</v>
      </c>
      <c r="H1806">
        <v>384297.79</v>
      </c>
      <c r="I1806">
        <v>12.01</v>
      </c>
      <c r="J1806">
        <v>436</v>
      </c>
      <c r="K1806" t="s">
        <v>25</v>
      </c>
      <c r="L1806" t="s">
        <v>75</v>
      </c>
      <c r="M1806" t="s">
        <v>270</v>
      </c>
      <c r="N1806">
        <v>3977.68</v>
      </c>
      <c r="O1806">
        <v>3115.28</v>
      </c>
    </row>
    <row r="1807" spans="1:15" x14ac:dyDescent="0.3">
      <c r="A1807">
        <v>1806</v>
      </c>
      <c r="B1807" t="s">
        <v>32</v>
      </c>
      <c r="C1807" t="s">
        <v>16</v>
      </c>
      <c r="D1807" t="s">
        <v>17</v>
      </c>
      <c r="E1807" t="s">
        <v>29</v>
      </c>
      <c r="F1807">
        <v>37428.230000000003</v>
      </c>
      <c r="G1807">
        <v>328159.25</v>
      </c>
      <c r="H1807">
        <v>218098.05</v>
      </c>
      <c r="I1807">
        <v>13.44</v>
      </c>
      <c r="J1807">
        <v>616</v>
      </c>
      <c r="K1807" t="s">
        <v>25</v>
      </c>
      <c r="L1807" t="s">
        <v>30</v>
      </c>
      <c r="M1807" t="s">
        <v>21</v>
      </c>
      <c r="N1807">
        <v>4922.04</v>
      </c>
      <c r="O1807">
        <v>3559.36</v>
      </c>
    </row>
    <row r="1808" spans="1:15" x14ac:dyDescent="0.3">
      <c r="A1808">
        <v>1807</v>
      </c>
      <c r="B1808" t="s">
        <v>85</v>
      </c>
      <c r="C1808" t="s">
        <v>33</v>
      </c>
      <c r="D1808" t="s">
        <v>34</v>
      </c>
      <c r="E1808" t="s">
        <v>54</v>
      </c>
      <c r="F1808">
        <v>36626.050000000003</v>
      </c>
      <c r="G1808">
        <v>303988.28999999998</v>
      </c>
      <c r="H1808">
        <v>117444.04</v>
      </c>
      <c r="I1808">
        <v>11.87</v>
      </c>
      <c r="J1808">
        <v>724</v>
      </c>
      <c r="K1808" t="s">
        <v>25</v>
      </c>
      <c r="L1808" t="s">
        <v>46</v>
      </c>
      <c r="M1808" t="s">
        <v>202</v>
      </c>
      <c r="N1808">
        <v>4505.72</v>
      </c>
      <c r="O1808">
        <v>3297.7</v>
      </c>
    </row>
    <row r="1809" spans="1:15" x14ac:dyDescent="0.3">
      <c r="A1809">
        <v>1808</v>
      </c>
      <c r="B1809" t="s">
        <v>79</v>
      </c>
      <c r="C1809" t="s">
        <v>37</v>
      </c>
      <c r="D1809" t="s">
        <v>24</v>
      </c>
      <c r="E1809" t="s">
        <v>54</v>
      </c>
      <c r="F1809">
        <v>75151.92</v>
      </c>
      <c r="G1809">
        <v>111466.36</v>
      </c>
      <c r="H1809">
        <v>363671.64</v>
      </c>
      <c r="I1809">
        <v>10.3</v>
      </c>
      <c r="J1809">
        <v>568</v>
      </c>
      <c r="K1809" t="s">
        <v>39</v>
      </c>
      <c r="L1809" t="s">
        <v>30</v>
      </c>
      <c r="M1809" t="s">
        <v>386</v>
      </c>
      <c r="N1809">
        <v>8735.42</v>
      </c>
      <c r="O1809">
        <v>6544.14</v>
      </c>
    </row>
    <row r="1810" spans="1:15" x14ac:dyDescent="0.3">
      <c r="A1810">
        <v>1809</v>
      </c>
      <c r="B1810" t="s">
        <v>50</v>
      </c>
      <c r="C1810" t="s">
        <v>23</v>
      </c>
      <c r="D1810" t="s">
        <v>28</v>
      </c>
      <c r="E1810" t="s">
        <v>38</v>
      </c>
      <c r="F1810">
        <v>20986.41</v>
      </c>
      <c r="G1810">
        <v>163489.01</v>
      </c>
      <c r="H1810">
        <v>224286.95</v>
      </c>
      <c r="I1810">
        <v>13.53</v>
      </c>
      <c r="J1810">
        <v>661</v>
      </c>
      <c r="K1810" t="s">
        <v>39</v>
      </c>
      <c r="L1810" t="s">
        <v>75</v>
      </c>
      <c r="M1810" t="s">
        <v>398</v>
      </c>
      <c r="N1810">
        <v>2900.92</v>
      </c>
      <c r="O1810">
        <v>1983.42</v>
      </c>
    </row>
    <row r="1811" spans="1:15" x14ac:dyDescent="0.3">
      <c r="A1811">
        <v>1810</v>
      </c>
      <c r="B1811" t="s">
        <v>15</v>
      </c>
      <c r="C1811" t="s">
        <v>37</v>
      </c>
      <c r="D1811" t="s">
        <v>24</v>
      </c>
      <c r="E1811" t="s">
        <v>18</v>
      </c>
      <c r="F1811">
        <v>1407.85</v>
      </c>
      <c r="G1811">
        <v>154559.95000000001</v>
      </c>
      <c r="H1811">
        <v>93045</v>
      </c>
      <c r="I1811">
        <v>13.4</v>
      </c>
      <c r="J1811">
        <v>820</v>
      </c>
      <c r="K1811" t="s">
        <v>45</v>
      </c>
      <c r="L1811" t="s">
        <v>26</v>
      </c>
      <c r="M1811" t="s">
        <v>348</v>
      </c>
      <c r="N1811">
        <v>124.48</v>
      </c>
      <c r="O1811">
        <v>110.78</v>
      </c>
    </row>
    <row r="1812" spans="1:15" x14ac:dyDescent="0.3">
      <c r="A1812">
        <v>1811</v>
      </c>
      <c r="B1812" t="s">
        <v>22</v>
      </c>
      <c r="C1812" t="s">
        <v>23</v>
      </c>
      <c r="D1812" t="s">
        <v>17</v>
      </c>
      <c r="E1812" t="s">
        <v>18</v>
      </c>
      <c r="F1812">
        <v>41334.239999999998</v>
      </c>
      <c r="G1812">
        <v>330047.82</v>
      </c>
      <c r="H1812">
        <v>19748.59</v>
      </c>
      <c r="I1812">
        <v>11.07</v>
      </c>
      <c r="J1812">
        <v>835</v>
      </c>
      <c r="K1812" t="s">
        <v>25</v>
      </c>
      <c r="L1812" t="s">
        <v>26</v>
      </c>
      <c r="M1812" t="s">
        <v>366</v>
      </c>
      <c r="N1812">
        <v>5023.95</v>
      </c>
      <c r="O1812">
        <v>4043.68</v>
      </c>
    </row>
    <row r="1813" spans="1:15" x14ac:dyDescent="0.3">
      <c r="A1813">
        <v>1812</v>
      </c>
      <c r="B1813" t="s">
        <v>52</v>
      </c>
      <c r="C1813" t="s">
        <v>23</v>
      </c>
      <c r="D1813" t="s">
        <v>17</v>
      </c>
      <c r="E1813" t="s">
        <v>29</v>
      </c>
      <c r="F1813">
        <v>9650.7999999999993</v>
      </c>
      <c r="G1813">
        <v>218722.29</v>
      </c>
      <c r="H1813">
        <v>492740.55</v>
      </c>
      <c r="I1813">
        <v>7.41</v>
      </c>
      <c r="J1813">
        <v>718</v>
      </c>
      <c r="K1813" t="s">
        <v>45</v>
      </c>
      <c r="L1813" t="s">
        <v>30</v>
      </c>
      <c r="M1813" t="s">
        <v>114</v>
      </c>
      <c r="N1813">
        <v>1285.0999999999999</v>
      </c>
      <c r="O1813">
        <v>693.48</v>
      </c>
    </row>
    <row r="1814" spans="1:15" x14ac:dyDescent="0.3">
      <c r="A1814">
        <v>1813</v>
      </c>
      <c r="B1814" t="s">
        <v>43</v>
      </c>
      <c r="C1814" t="s">
        <v>58</v>
      </c>
      <c r="D1814" t="s">
        <v>34</v>
      </c>
      <c r="E1814" t="s">
        <v>18</v>
      </c>
      <c r="F1814">
        <v>92655.41</v>
      </c>
      <c r="G1814">
        <v>343781.06</v>
      </c>
      <c r="H1814">
        <v>301778.21000000002</v>
      </c>
      <c r="I1814">
        <v>11.38</v>
      </c>
      <c r="J1814">
        <v>816</v>
      </c>
      <c r="K1814" t="s">
        <v>25</v>
      </c>
      <c r="L1814" t="s">
        <v>30</v>
      </c>
      <c r="M1814" t="s">
        <v>114</v>
      </c>
      <c r="N1814">
        <v>9506.42</v>
      </c>
      <c r="O1814">
        <v>4758.54</v>
      </c>
    </row>
    <row r="1815" spans="1:15" x14ac:dyDescent="0.3">
      <c r="A1815">
        <v>1814</v>
      </c>
      <c r="B1815" t="s">
        <v>32</v>
      </c>
      <c r="C1815" t="s">
        <v>23</v>
      </c>
      <c r="D1815" t="s">
        <v>17</v>
      </c>
      <c r="E1815" t="s">
        <v>18</v>
      </c>
      <c r="F1815">
        <v>80876.899999999994</v>
      </c>
      <c r="G1815">
        <v>218190.9</v>
      </c>
      <c r="H1815">
        <v>444640.87</v>
      </c>
      <c r="I1815">
        <v>17.43</v>
      </c>
      <c r="J1815">
        <v>810</v>
      </c>
      <c r="K1815" t="s">
        <v>45</v>
      </c>
      <c r="L1815" t="s">
        <v>30</v>
      </c>
      <c r="M1815" t="s">
        <v>368</v>
      </c>
      <c r="N1815">
        <v>11011.64</v>
      </c>
      <c r="O1815">
        <v>8276.81</v>
      </c>
    </row>
    <row r="1816" spans="1:15" x14ac:dyDescent="0.3">
      <c r="A1816">
        <v>1815</v>
      </c>
      <c r="B1816" t="s">
        <v>15</v>
      </c>
      <c r="C1816" t="s">
        <v>37</v>
      </c>
      <c r="D1816" t="s">
        <v>24</v>
      </c>
      <c r="E1816" t="s">
        <v>63</v>
      </c>
      <c r="F1816">
        <v>63139.82</v>
      </c>
      <c r="G1816">
        <v>470262.32</v>
      </c>
      <c r="H1816">
        <v>115800.55</v>
      </c>
      <c r="I1816">
        <v>9.6199999999999992</v>
      </c>
      <c r="J1816">
        <v>891</v>
      </c>
      <c r="K1816" t="s">
        <v>19</v>
      </c>
      <c r="L1816" t="s">
        <v>26</v>
      </c>
      <c r="M1816" t="s">
        <v>342</v>
      </c>
      <c r="N1816">
        <v>8436.74</v>
      </c>
      <c r="O1816">
        <v>4659</v>
      </c>
    </row>
    <row r="1817" spans="1:15" x14ac:dyDescent="0.3">
      <c r="A1817">
        <v>1816</v>
      </c>
      <c r="B1817" t="s">
        <v>52</v>
      </c>
      <c r="C1817" t="s">
        <v>58</v>
      </c>
      <c r="D1817" t="s">
        <v>28</v>
      </c>
      <c r="E1817" t="s">
        <v>63</v>
      </c>
      <c r="F1817">
        <v>25425.9</v>
      </c>
      <c r="G1817">
        <v>239918.12</v>
      </c>
      <c r="H1817">
        <v>66994.45</v>
      </c>
      <c r="I1817">
        <v>8.1</v>
      </c>
      <c r="J1817">
        <v>519</v>
      </c>
      <c r="K1817" t="s">
        <v>25</v>
      </c>
      <c r="L1817" t="s">
        <v>30</v>
      </c>
      <c r="M1817" t="s">
        <v>288</v>
      </c>
      <c r="N1817">
        <v>1839.27</v>
      </c>
      <c r="O1817">
        <v>1182.17</v>
      </c>
    </row>
    <row r="1818" spans="1:15" x14ac:dyDescent="0.3">
      <c r="A1818">
        <v>1817</v>
      </c>
      <c r="B1818" t="s">
        <v>32</v>
      </c>
      <c r="C1818" t="s">
        <v>37</v>
      </c>
      <c r="D1818" t="s">
        <v>56</v>
      </c>
      <c r="E1818" t="s">
        <v>63</v>
      </c>
      <c r="F1818">
        <v>66494.81</v>
      </c>
      <c r="G1818">
        <v>476357.99</v>
      </c>
      <c r="H1818">
        <v>433126.55</v>
      </c>
      <c r="I1818">
        <v>12.37</v>
      </c>
      <c r="J1818">
        <v>782</v>
      </c>
      <c r="K1818" t="s">
        <v>35</v>
      </c>
      <c r="L1818" t="s">
        <v>20</v>
      </c>
      <c r="M1818" t="s">
        <v>314</v>
      </c>
      <c r="N1818">
        <v>4198.38</v>
      </c>
      <c r="O1818">
        <v>2236.02</v>
      </c>
    </row>
    <row r="1819" spans="1:15" x14ac:dyDescent="0.3">
      <c r="A1819">
        <v>1818</v>
      </c>
      <c r="B1819" t="s">
        <v>52</v>
      </c>
      <c r="C1819" t="s">
        <v>37</v>
      </c>
      <c r="D1819" t="s">
        <v>56</v>
      </c>
      <c r="E1819" t="s">
        <v>54</v>
      </c>
      <c r="F1819">
        <v>71110.17</v>
      </c>
      <c r="G1819">
        <v>58028.3</v>
      </c>
      <c r="H1819">
        <v>247471.43</v>
      </c>
      <c r="I1819">
        <v>13.44</v>
      </c>
      <c r="J1819">
        <v>787</v>
      </c>
      <c r="K1819" t="s">
        <v>25</v>
      </c>
      <c r="L1819" t="s">
        <v>20</v>
      </c>
      <c r="M1819" t="s">
        <v>332</v>
      </c>
      <c r="N1819">
        <v>6493.49</v>
      </c>
      <c r="O1819">
        <v>4670.3</v>
      </c>
    </row>
    <row r="1820" spans="1:15" x14ac:dyDescent="0.3">
      <c r="A1820">
        <v>1819</v>
      </c>
      <c r="B1820" t="s">
        <v>41</v>
      </c>
      <c r="C1820" t="s">
        <v>16</v>
      </c>
      <c r="D1820" t="s">
        <v>34</v>
      </c>
      <c r="E1820" t="s">
        <v>54</v>
      </c>
      <c r="F1820">
        <v>21858.27</v>
      </c>
      <c r="G1820">
        <v>435114.97</v>
      </c>
      <c r="H1820">
        <v>212673.65</v>
      </c>
      <c r="I1820">
        <v>16.36</v>
      </c>
      <c r="J1820">
        <v>598</v>
      </c>
      <c r="K1820" t="s">
        <v>25</v>
      </c>
      <c r="L1820" t="s">
        <v>75</v>
      </c>
      <c r="M1820" t="s">
        <v>235</v>
      </c>
      <c r="N1820">
        <v>2285.66</v>
      </c>
      <c r="O1820">
        <v>1521.05</v>
      </c>
    </row>
    <row r="1821" spans="1:15" x14ac:dyDescent="0.3">
      <c r="A1821">
        <v>1820</v>
      </c>
      <c r="B1821" t="s">
        <v>43</v>
      </c>
      <c r="C1821" t="s">
        <v>37</v>
      </c>
      <c r="D1821" t="s">
        <v>56</v>
      </c>
      <c r="E1821" t="s">
        <v>29</v>
      </c>
      <c r="F1821">
        <v>39476.129999999997</v>
      </c>
      <c r="G1821">
        <v>337952.94</v>
      </c>
      <c r="H1821">
        <v>1063.58</v>
      </c>
      <c r="I1821">
        <v>15.75</v>
      </c>
      <c r="J1821">
        <v>411</v>
      </c>
      <c r="K1821" t="s">
        <v>35</v>
      </c>
      <c r="L1821" t="s">
        <v>30</v>
      </c>
      <c r="M1821" t="s">
        <v>149</v>
      </c>
      <c r="N1821">
        <v>5836.8</v>
      </c>
      <c r="O1821">
        <v>5097.72</v>
      </c>
    </row>
    <row r="1822" spans="1:15" x14ac:dyDescent="0.3">
      <c r="A1822">
        <v>1821</v>
      </c>
      <c r="B1822" t="s">
        <v>48</v>
      </c>
      <c r="C1822" t="s">
        <v>16</v>
      </c>
      <c r="D1822" t="s">
        <v>28</v>
      </c>
      <c r="E1822" t="s">
        <v>18</v>
      </c>
      <c r="F1822">
        <v>74222.210000000006</v>
      </c>
      <c r="G1822">
        <v>209181.03</v>
      </c>
      <c r="H1822">
        <v>146176.6</v>
      </c>
      <c r="I1822">
        <v>16.170000000000002</v>
      </c>
      <c r="J1822">
        <v>506</v>
      </c>
      <c r="K1822" t="s">
        <v>25</v>
      </c>
      <c r="L1822" t="s">
        <v>75</v>
      </c>
      <c r="M1822" t="s">
        <v>215</v>
      </c>
      <c r="N1822">
        <v>4678.28</v>
      </c>
      <c r="O1822">
        <v>3014.33</v>
      </c>
    </row>
    <row r="1823" spans="1:15" x14ac:dyDescent="0.3">
      <c r="A1823">
        <v>1822</v>
      </c>
      <c r="B1823" t="s">
        <v>50</v>
      </c>
      <c r="C1823" t="s">
        <v>37</v>
      </c>
      <c r="D1823" t="s">
        <v>17</v>
      </c>
      <c r="E1823" t="s">
        <v>18</v>
      </c>
      <c r="F1823">
        <v>16619.88</v>
      </c>
      <c r="G1823">
        <v>200915.13</v>
      </c>
      <c r="H1823">
        <v>203174.26</v>
      </c>
      <c r="I1823">
        <v>15.26</v>
      </c>
      <c r="J1823">
        <v>405</v>
      </c>
      <c r="K1823" t="s">
        <v>25</v>
      </c>
      <c r="L1823" t="s">
        <v>46</v>
      </c>
      <c r="M1823" t="s">
        <v>246</v>
      </c>
      <c r="N1823">
        <v>1069.9100000000001</v>
      </c>
      <c r="O1823">
        <v>909.55</v>
      </c>
    </row>
    <row r="1824" spans="1:15" x14ac:dyDescent="0.3">
      <c r="A1824">
        <v>1823</v>
      </c>
      <c r="B1824" t="s">
        <v>52</v>
      </c>
      <c r="C1824" t="s">
        <v>58</v>
      </c>
      <c r="D1824" t="s">
        <v>34</v>
      </c>
      <c r="E1824" t="s">
        <v>63</v>
      </c>
      <c r="F1824">
        <v>38751.11</v>
      </c>
      <c r="G1824">
        <v>282652.78999999998</v>
      </c>
      <c r="H1824">
        <v>141384.85</v>
      </c>
      <c r="I1824">
        <v>6.39</v>
      </c>
      <c r="J1824">
        <v>606</v>
      </c>
      <c r="K1824" t="s">
        <v>25</v>
      </c>
      <c r="L1824" t="s">
        <v>75</v>
      </c>
      <c r="M1824" t="s">
        <v>124</v>
      </c>
      <c r="N1824">
        <v>4178.26</v>
      </c>
      <c r="O1824">
        <v>2826.32</v>
      </c>
    </row>
    <row r="1825" spans="1:15" x14ac:dyDescent="0.3">
      <c r="A1825">
        <v>1824</v>
      </c>
      <c r="B1825" t="s">
        <v>41</v>
      </c>
      <c r="C1825" t="s">
        <v>58</v>
      </c>
      <c r="D1825" t="s">
        <v>56</v>
      </c>
      <c r="E1825" t="s">
        <v>29</v>
      </c>
      <c r="F1825">
        <v>89983.79</v>
      </c>
      <c r="G1825">
        <v>272438.45</v>
      </c>
      <c r="H1825">
        <v>63493.19</v>
      </c>
      <c r="I1825">
        <v>10</v>
      </c>
      <c r="J1825">
        <v>402</v>
      </c>
      <c r="K1825" t="s">
        <v>45</v>
      </c>
      <c r="L1825" t="s">
        <v>75</v>
      </c>
      <c r="M1825" t="s">
        <v>323</v>
      </c>
      <c r="N1825">
        <v>5735.09</v>
      </c>
      <c r="O1825">
        <v>3339.04</v>
      </c>
    </row>
    <row r="1826" spans="1:15" x14ac:dyDescent="0.3">
      <c r="A1826">
        <v>1825</v>
      </c>
      <c r="B1826" t="s">
        <v>50</v>
      </c>
      <c r="C1826" t="s">
        <v>33</v>
      </c>
      <c r="D1826" t="s">
        <v>24</v>
      </c>
      <c r="E1826" t="s">
        <v>38</v>
      </c>
      <c r="F1826">
        <v>73473.440000000002</v>
      </c>
      <c r="G1826">
        <v>12793.34</v>
      </c>
      <c r="H1826">
        <v>121873.74</v>
      </c>
      <c r="I1826">
        <v>6.58</v>
      </c>
      <c r="J1826">
        <v>307</v>
      </c>
      <c r="K1826" t="s">
        <v>35</v>
      </c>
      <c r="L1826" t="s">
        <v>20</v>
      </c>
      <c r="M1826" t="s">
        <v>122</v>
      </c>
      <c r="N1826">
        <v>4284.1000000000004</v>
      </c>
      <c r="O1826">
        <v>3768.19</v>
      </c>
    </row>
    <row r="1827" spans="1:15" x14ac:dyDescent="0.3">
      <c r="A1827">
        <v>1826</v>
      </c>
      <c r="B1827" t="s">
        <v>22</v>
      </c>
      <c r="C1827" t="s">
        <v>33</v>
      </c>
      <c r="D1827" t="s">
        <v>56</v>
      </c>
      <c r="E1827" t="s">
        <v>38</v>
      </c>
      <c r="F1827">
        <v>28615.55</v>
      </c>
      <c r="G1827">
        <v>45965.04</v>
      </c>
      <c r="H1827">
        <v>474221.53</v>
      </c>
      <c r="I1827">
        <v>16.39</v>
      </c>
      <c r="J1827">
        <v>801</v>
      </c>
      <c r="K1827" t="s">
        <v>25</v>
      </c>
      <c r="L1827" t="s">
        <v>26</v>
      </c>
      <c r="M1827" t="s">
        <v>302</v>
      </c>
      <c r="N1827">
        <v>1846.31</v>
      </c>
      <c r="O1827">
        <v>1166.3900000000001</v>
      </c>
    </row>
    <row r="1828" spans="1:15" x14ac:dyDescent="0.3">
      <c r="A1828">
        <v>1827</v>
      </c>
      <c r="B1828" t="s">
        <v>50</v>
      </c>
      <c r="C1828" t="s">
        <v>58</v>
      </c>
      <c r="D1828" t="s">
        <v>56</v>
      </c>
      <c r="E1828" t="s">
        <v>54</v>
      </c>
      <c r="F1828">
        <v>57311.83</v>
      </c>
      <c r="G1828">
        <v>255068.76</v>
      </c>
      <c r="H1828">
        <v>408780.79</v>
      </c>
      <c r="I1828">
        <v>9.25</v>
      </c>
      <c r="J1828">
        <v>762</v>
      </c>
      <c r="K1828" t="s">
        <v>19</v>
      </c>
      <c r="L1828" t="s">
        <v>26</v>
      </c>
      <c r="M1828" t="s">
        <v>350</v>
      </c>
      <c r="N1828">
        <v>6232.16</v>
      </c>
      <c r="O1828">
        <v>4815.6400000000003</v>
      </c>
    </row>
    <row r="1829" spans="1:15" x14ac:dyDescent="0.3">
      <c r="A1829">
        <v>1828</v>
      </c>
      <c r="B1829" t="s">
        <v>43</v>
      </c>
      <c r="C1829" t="s">
        <v>23</v>
      </c>
      <c r="D1829" t="s">
        <v>17</v>
      </c>
      <c r="E1829" t="s">
        <v>18</v>
      </c>
      <c r="F1829">
        <v>2950.56</v>
      </c>
      <c r="G1829">
        <v>437216.93</v>
      </c>
      <c r="H1829">
        <v>359636.47999999998</v>
      </c>
      <c r="I1829">
        <v>11.83</v>
      </c>
      <c r="J1829">
        <v>484</v>
      </c>
      <c r="K1829" t="s">
        <v>45</v>
      </c>
      <c r="L1829" t="s">
        <v>30</v>
      </c>
      <c r="M1829" t="s">
        <v>124</v>
      </c>
      <c r="N1829">
        <v>229.31</v>
      </c>
      <c r="O1829">
        <v>177.43</v>
      </c>
    </row>
    <row r="1830" spans="1:15" x14ac:dyDescent="0.3">
      <c r="A1830">
        <v>1829</v>
      </c>
      <c r="B1830" t="s">
        <v>50</v>
      </c>
      <c r="C1830" t="s">
        <v>58</v>
      </c>
      <c r="D1830" t="s">
        <v>28</v>
      </c>
      <c r="E1830" t="s">
        <v>38</v>
      </c>
      <c r="F1830">
        <v>36004.97</v>
      </c>
      <c r="G1830">
        <v>128107.9</v>
      </c>
      <c r="H1830">
        <v>420963.08</v>
      </c>
      <c r="I1830">
        <v>11.18</v>
      </c>
      <c r="J1830">
        <v>703</v>
      </c>
      <c r="K1830" t="s">
        <v>35</v>
      </c>
      <c r="L1830" t="s">
        <v>46</v>
      </c>
      <c r="M1830" t="s">
        <v>405</v>
      </c>
      <c r="N1830">
        <v>2690.18</v>
      </c>
      <c r="O1830">
        <v>1359</v>
      </c>
    </row>
    <row r="1831" spans="1:15" x14ac:dyDescent="0.3">
      <c r="A1831">
        <v>1830</v>
      </c>
      <c r="B1831" t="s">
        <v>48</v>
      </c>
      <c r="C1831" t="s">
        <v>37</v>
      </c>
      <c r="D1831" t="s">
        <v>17</v>
      </c>
      <c r="E1831" t="s">
        <v>38</v>
      </c>
      <c r="F1831">
        <v>66830.34</v>
      </c>
      <c r="G1831">
        <v>125848.85</v>
      </c>
      <c r="H1831">
        <v>325069.25</v>
      </c>
      <c r="I1831">
        <v>10.8</v>
      </c>
      <c r="J1831">
        <v>701</v>
      </c>
      <c r="K1831" t="s">
        <v>25</v>
      </c>
      <c r="L1831" t="s">
        <v>75</v>
      </c>
      <c r="M1831" t="s">
        <v>190</v>
      </c>
      <c r="N1831">
        <v>3835.11</v>
      </c>
      <c r="O1831">
        <v>2212.96</v>
      </c>
    </row>
    <row r="1832" spans="1:15" x14ac:dyDescent="0.3">
      <c r="A1832">
        <v>1831</v>
      </c>
      <c r="B1832" t="s">
        <v>41</v>
      </c>
      <c r="C1832" t="s">
        <v>58</v>
      </c>
      <c r="D1832" t="s">
        <v>34</v>
      </c>
      <c r="E1832" t="s">
        <v>54</v>
      </c>
      <c r="F1832">
        <v>36227.79</v>
      </c>
      <c r="G1832">
        <v>392590.93</v>
      </c>
      <c r="H1832">
        <v>299383.39</v>
      </c>
      <c r="I1832">
        <v>7.84</v>
      </c>
      <c r="J1832">
        <v>599</v>
      </c>
      <c r="K1832" t="s">
        <v>45</v>
      </c>
      <c r="L1832" t="s">
        <v>30</v>
      </c>
      <c r="M1832" t="s">
        <v>344</v>
      </c>
      <c r="N1832">
        <v>2729.12</v>
      </c>
      <c r="O1832">
        <v>1436.93</v>
      </c>
    </row>
    <row r="1833" spans="1:15" x14ac:dyDescent="0.3">
      <c r="A1833">
        <v>1832</v>
      </c>
      <c r="B1833" t="s">
        <v>50</v>
      </c>
      <c r="C1833" t="s">
        <v>23</v>
      </c>
      <c r="D1833" t="s">
        <v>24</v>
      </c>
      <c r="E1833" t="s">
        <v>29</v>
      </c>
      <c r="F1833">
        <v>93056.11</v>
      </c>
      <c r="G1833">
        <v>32698.7</v>
      </c>
      <c r="H1833">
        <v>38856.720000000001</v>
      </c>
      <c r="I1833">
        <v>7.7</v>
      </c>
      <c r="J1833">
        <v>351</v>
      </c>
      <c r="K1833" t="s">
        <v>35</v>
      </c>
      <c r="L1833" t="s">
        <v>20</v>
      </c>
      <c r="M1833" t="s">
        <v>49</v>
      </c>
      <c r="N1833">
        <v>12142.37</v>
      </c>
      <c r="O1833">
        <v>9113.39</v>
      </c>
    </row>
    <row r="1834" spans="1:15" x14ac:dyDescent="0.3">
      <c r="A1834">
        <v>1833</v>
      </c>
      <c r="B1834" t="s">
        <v>32</v>
      </c>
      <c r="C1834" t="s">
        <v>16</v>
      </c>
      <c r="D1834" t="s">
        <v>56</v>
      </c>
      <c r="E1834" t="s">
        <v>18</v>
      </c>
      <c r="F1834">
        <v>10047.11</v>
      </c>
      <c r="G1834">
        <v>110808.72</v>
      </c>
      <c r="H1834">
        <v>467386.38</v>
      </c>
      <c r="I1834">
        <v>9.81</v>
      </c>
      <c r="J1834">
        <v>798</v>
      </c>
      <c r="K1834" t="s">
        <v>35</v>
      </c>
      <c r="L1834" t="s">
        <v>20</v>
      </c>
      <c r="M1834" t="s">
        <v>127</v>
      </c>
      <c r="N1834">
        <v>1400.17</v>
      </c>
      <c r="O1834">
        <v>970.88</v>
      </c>
    </row>
    <row r="1835" spans="1:15" x14ac:dyDescent="0.3">
      <c r="A1835">
        <v>1834</v>
      </c>
      <c r="B1835" t="s">
        <v>43</v>
      </c>
      <c r="C1835" t="s">
        <v>37</v>
      </c>
      <c r="D1835" t="s">
        <v>24</v>
      </c>
      <c r="E1835" t="s">
        <v>54</v>
      </c>
      <c r="F1835">
        <v>42741.74</v>
      </c>
      <c r="G1835">
        <v>284233.84999999998</v>
      </c>
      <c r="H1835">
        <v>429128.92</v>
      </c>
      <c r="I1835">
        <v>17.12</v>
      </c>
      <c r="J1835">
        <v>624</v>
      </c>
      <c r="K1835" t="s">
        <v>39</v>
      </c>
      <c r="L1835" t="s">
        <v>20</v>
      </c>
      <c r="M1835" t="s">
        <v>314</v>
      </c>
      <c r="N1835">
        <v>5100.3</v>
      </c>
      <c r="O1835">
        <v>3010.35</v>
      </c>
    </row>
    <row r="1836" spans="1:15" x14ac:dyDescent="0.3">
      <c r="A1836">
        <v>1835</v>
      </c>
      <c r="B1836" t="s">
        <v>43</v>
      </c>
      <c r="C1836" t="s">
        <v>58</v>
      </c>
      <c r="D1836" t="s">
        <v>28</v>
      </c>
      <c r="E1836" t="s">
        <v>29</v>
      </c>
      <c r="F1836">
        <v>45374.22</v>
      </c>
      <c r="G1836">
        <v>394294.42</v>
      </c>
      <c r="H1836">
        <v>402268.37</v>
      </c>
      <c r="I1836">
        <v>7.36</v>
      </c>
      <c r="J1836">
        <v>717</v>
      </c>
      <c r="K1836" t="s">
        <v>39</v>
      </c>
      <c r="L1836" t="s">
        <v>75</v>
      </c>
      <c r="M1836" t="s">
        <v>134</v>
      </c>
      <c r="N1836">
        <v>3726.96</v>
      </c>
      <c r="O1836">
        <v>2262.84</v>
      </c>
    </row>
    <row r="1837" spans="1:15" x14ac:dyDescent="0.3">
      <c r="A1837">
        <v>1836</v>
      </c>
      <c r="B1837" t="s">
        <v>48</v>
      </c>
      <c r="C1837" t="s">
        <v>16</v>
      </c>
      <c r="D1837" t="s">
        <v>34</v>
      </c>
      <c r="E1837" t="s">
        <v>63</v>
      </c>
      <c r="F1837">
        <v>99897.26</v>
      </c>
      <c r="G1837">
        <v>403554.48</v>
      </c>
      <c r="H1837">
        <v>164882.60999999999</v>
      </c>
      <c r="I1837">
        <v>10.53</v>
      </c>
      <c r="J1837">
        <v>801</v>
      </c>
      <c r="K1837" t="s">
        <v>25</v>
      </c>
      <c r="L1837" t="s">
        <v>20</v>
      </c>
      <c r="M1837" t="s">
        <v>279</v>
      </c>
      <c r="N1837">
        <v>9722.3700000000008</v>
      </c>
      <c r="O1837">
        <v>6863.88</v>
      </c>
    </row>
    <row r="1838" spans="1:15" x14ac:dyDescent="0.3">
      <c r="A1838">
        <v>1837</v>
      </c>
      <c r="B1838" t="s">
        <v>22</v>
      </c>
      <c r="C1838" t="s">
        <v>16</v>
      </c>
      <c r="D1838" t="s">
        <v>56</v>
      </c>
      <c r="E1838" t="s">
        <v>38</v>
      </c>
      <c r="F1838">
        <v>65308.26</v>
      </c>
      <c r="G1838">
        <v>102308.35</v>
      </c>
      <c r="H1838">
        <v>91962.03</v>
      </c>
      <c r="I1838">
        <v>8.24</v>
      </c>
      <c r="J1838">
        <v>700</v>
      </c>
      <c r="K1838" t="s">
        <v>45</v>
      </c>
      <c r="L1838" t="s">
        <v>75</v>
      </c>
      <c r="M1838" t="s">
        <v>47</v>
      </c>
      <c r="N1838">
        <v>4328.93</v>
      </c>
      <c r="O1838">
        <v>2500.1999999999998</v>
      </c>
    </row>
    <row r="1839" spans="1:15" x14ac:dyDescent="0.3">
      <c r="A1839">
        <v>1838</v>
      </c>
      <c r="B1839" t="s">
        <v>32</v>
      </c>
      <c r="C1839" t="s">
        <v>33</v>
      </c>
      <c r="D1839" t="s">
        <v>24</v>
      </c>
      <c r="E1839" t="s">
        <v>29</v>
      </c>
      <c r="F1839">
        <v>12843.44</v>
      </c>
      <c r="G1839">
        <v>13447.86</v>
      </c>
      <c r="H1839">
        <v>93213.440000000002</v>
      </c>
      <c r="I1839">
        <v>10.029999999999999</v>
      </c>
      <c r="J1839">
        <v>745</v>
      </c>
      <c r="K1839" t="s">
        <v>25</v>
      </c>
      <c r="L1839" t="s">
        <v>20</v>
      </c>
      <c r="M1839" t="s">
        <v>118</v>
      </c>
      <c r="N1839">
        <v>1689.11</v>
      </c>
      <c r="O1839">
        <v>1057.3900000000001</v>
      </c>
    </row>
    <row r="1840" spans="1:15" x14ac:dyDescent="0.3">
      <c r="A1840">
        <v>1839</v>
      </c>
      <c r="B1840" t="s">
        <v>48</v>
      </c>
      <c r="C1840" t="s">
        <v>33</v>
      </c>
      <c r="D1840" t="s">
        <v>56</v>
      </c>
      <c r="E1840" t="s">
        <v>18</v>
      </c>
      <c r="F1840">
        <v>46527.72</v>
      </c>
      <c r="G1840">
        <v>51350.21</v>
      </c>
      <c r="H1840">
        <v>334765.71000000002</v>
      </c>
      <c r="I1840">
        <v>8.17</v>
      </c>
      <c r="J1840">
        <v>466</v>
      </c>
      <c r="K1840" t="s">
        <v>39</v>
      </c>
      <c r="L1840" t="s">
        <v>46</v>
      </c>
      <c r="M1840" t="s">
        <v>161</v>
      </c>
      <c r="N1840">
        <v>6077.56</v>
      </c>
      <c r="O1840">
        <v>3489.5</v>
      </c>
    </row>
    <row r="1841" spans="1:15" x14ac:dyDescent="0.3">
      <c r="A1841">
        <v>1840</v>
      </c>
      <c r="B1841" t="s">
        <v>22</v>
      </c>
      <c r="C1841" t="s">
        <v>23</v>
      </c>
      <c r="D1841" t="s">
        <v>24</v>
      </c>
      <c r="E1841" t="s">
        <v>18</v>
      </c>
      <c r="F1841">
        <v>46549.66</v>
      </c>
      <c r="G1841">
        <v>287720.05</v>
      </c>
      <c r="H1841">
        <v>84092.74</v>
      </c>
      <c r="I1841">
        <v>7.75</v>
      </c>
      <c r="J1841">
        <v>534</v>
      </c>
      <c r="K1841" t="s">
        <v>45</v>
      </c>
      <c r="L1841" t="s">
        <v>46</v>
      </c>
      <c r="M1841" t="s">
        <v>333</v>
      </c>
      <c r="N1841">
        <v>3856.35</v>
      </c>
      <c r="O1841">
        <v>3162.78</v>
      </c>
    </row>
    <row r="1842" spans="1:15" x14ac:dyDescent="0.3">
      <c r="A1842">
        <v>1841</v>
      </c>
      <c r="B1842" t="s">
        <v>43</v>
      </c>
      <c r="C1842" t="s">
        <v>23</v>
      </c>
      <c r="D1842" t="s">
        <v>17</v>
      </c>
      <c r="E1842" t="s">
        <v>63</v>
      </c>
      <c r="F1842">
        <v>89241.51</v>
      </c>
      <c r="G1842">
        <v>205601.81</v>
      </c>
      <c r="H1842">
        <v>309567.90000000002</v>
      </c>
      <c r="I1842">
        <v>15.91</v>
      </c>
      <c r="J1842">
        <v>528</v>
      </c>
      <c r="K1842" t="s">
        <v>45</v>
      </c>
      <c r="L1842" t="s">
        <v>46</v>
      </c>
      <c r="M1842" t="s">
        <v>231</v>
      </c>
      <c r="N1842">
        <v>8824.6</v>
      </c>
      <c r="O1842">
        <v>5890.36</v>
      </c>
    </row>
    <row r="1843" spans="1:15" x14ac:dyDescent="0.3">
      <c r="A1843">
        <v>1842</v>
      </c>
      <c r="B1843" t="s">
        <v>52</v>
      </c>
      <c r="C1843" t="s">
        <v>23</v>
      </c>
      <c r="D1843" t="s">
        <v>28</v>
      </c>
      <c r="E1843" t="s">
        <v>54</v>
      </c>
      <c r="F1843">
        <v>52123.64</v>
      </c>
      <c r="G1843">
        <v>332165.88</v>
      </c>
      <c r="H1843">
        <v>35233.75</v>
      </c>
      <c r="I1843">
        <v>14</v>
      </c>
      <c r="J1843">
        <v>646</v>
      </c>
      <c r="K1843" t="s">
        <v>39</v>
      </c>
      <c r="L1843" t="s">
        <v>30</v>
      </c>
      <c r="M1843" t="s">
        <v>122</v>
      </c>
      <c r="N1843">
        <v>6959.99</v>
      </c>
      <c r="O1843">
        <v>4182.3599999999997</v>
      </c>
    </row>
    <row r="1844" spans="1:15" x14ac:dyDescent="0.3">
      <c r="A1844">
        <v>1843</v>
      </c>
      <c r="B1844" t="s">
        <v>85</v>
      </c>
      <c r="C1844" t="s">
        <v>16</v>
      </c>
      <c r="D1844" t="s">
        <v>24</v>
      </c>
      <c r="E1844" t="s">
        <v>29</v>
      </c>
      <c r="F1844">
        <v>69539.210000000006</v>
      </c>
      <c r="G1844">
        <v>479109.33</v>
      </c>
      <c r="H1844">
        <v>279685.03999999998</v>
      </c>
      <c r="I1844">
        <v>14.83</v>
      </c>
      <c r="J1844">
        <v>423</v>
      </c>
      <c r="K1844" t="s">
        <v>25</v>
      </c>
      <c r="L1844" t="s">
        <v>46</v>
      </c>
      <c r="M1844" t="s">
        <v>305</v>
      </c>
      <c r="N1844">
        <v>10292.370000000001</v>
      </c>
      <c r="O1844">
        <v>5442.1</v>
      </c>
    </row>
    <row r="1845" spans="1:15" x14ac:dyDescent="0.3">
      <c r="A1845">
        <v>1844</v>
      </c>
      <c r="B1845" t="s">
        <v>22</v>
      </c>
      <c r="C1845" t="s">
        <v>23</v>
      </c>
      <c r="D1845" t="s">
        <v>24</v>
      </c>
      <c r="E1845" t="s">
        <v>29</v>
      </c>
      <c r="F1845">
        <v>21579.93</v>
      </c>
      <c r="G1845">
        <v>490779.75</v>
      </c>
      <c r="H1845">
        <v>245070.12</v>
      </c>
      <c r="I1845">
        <v>11.08</v>
      </c>
      <c r="J1845">
        <v>833</v>
      </c>
      <c r="K1845" t="s">
        <v>25</v>
      </c>
      <c r="L1845" t="s">
        <v>26</v>
      </c>
      <c r="M1845" t="s">
        <v>404</v>
      </c>
      <c r="N1845">
        <v>1271.6099999999999</v>
      </c>
      <c r="O1845">
        <v>967.66</v>
      </c>
    </row>
    <row r="1846" spans="1:15" x14ac:dyDescent="0.3">
      <c r="A1846">
        <v>1845</v>
      </c>
      <c r="B1846" t="s">
        <v>15</v>
      </c>
      <c r="C1846" t="s">
        <v>58</v>
      </c>
      <c r="D1846" t="s">
        <v>17</v>
      </c>
      <c r="E1846" t="s">
        <v>38</v>
      </c>
      <c r="F1846">
        <v>33783.72</v>
      </c>
      <c r="G1846">
        <v>368098.06</v>
      </c>
      <c r="H1846">
        <v>317727.34000000003</v>
      </c>
      <c r="I1846">
        <v>13.07</v>
      </c>
      <c r="J1846">
        <v>624</v>
      </c>
      <c r="K1846" t="s">
        <v>45</v>
      </c>
      <c r="L1846" t="s">
        <v>75</v>
      </c>
      <c r="M1846" t="s">
        <v>157</v>
      </c>
      <c r="N1846">
        <v>2137.64</v>
      </c>
      <c r="O1846">
        <v>1195.6300000000001</v>
      </c>
    </row>
    <row r="1847" spans="1:15" x14ac:dyDescent="0.3">
      <c r="A1847">
        <v>1846</v>
      </c>
      <c r="B1847" t="s">
        <v>32</v>
      </c>
      <c r="C1847" t="s">
        <v>23</v>
      </c>
      <c r="D1847" t="s">
        <v>28</v>
      </c>
      <c r="E1847" t="s">
        <v>29</v>
      </c>
      <c r="F1847">
        <v>78984.02</v>
      </c>
      <c r="G1847">
        <v>410900.38</v>
      </c>
      <c r="H1847">
        <v>214361.29</v>
      </c>
      <c r="I1847">
        <v>13.86</v>
      </c>
      <c r="J1847">
        <v>330</v>
      </c>
      <c r="K1847" t="s">
        <v>25</v>
      </c>
      <c r="L1847" t="s">
        <v>20</v>
      </c>
      <c r="M1847" t="s">
        <v>148</v>
      </c>
      <c r="N1847">
        <v>6029.67</v>
      </c>
      <c r="O1847">
        <v>4900.21</v>
      </c>
    </row>
    <row r="1848" spans="1:15" x14ac:dyDescent="0.3">
      <c r="A1848">
        <v>1847</v>
      </c>
      <c r="B1848" t="s">
        <v>85</v>
      </c>
      <c r="C1848" t="s">
        <v>16</v>
      </c>
      <c r="D1848" t="s">
        <v>17</v>
      </c>
      <c r="E1848" t="s">
        <v>63</v>
      </c>
      <c r="F1848">
        <v>60718.68</v>
      </c>
      <c r="G1848">
        <v>235959.31</v>
      </c>
      <c r="H1848">
        <v>336976.62</v>
      </c>
      <c r="I1848">
        <v>17.27</v>
      </c>
      <c r="J1848">
        <v>646</v>
      </c>
      <c r="K1848" t="s">
        <v>45</v>
      </c>
      <c r="L1848" t="s">
        <v>30</v>
      </c>
      <c r="M1848" t="s">
        <v>208</v>
      </c>
      <c r="N1848">
        <v>6101.64</v>
      </c>
      <c r="O1848">
        <v>3261.49</v>
      </c>
    </row>
    <row r="1849" spans="1:15" x14ac:dyDescent="0.3">
      <c r="A1849">
        <v>1848</v>
      </c>
      <c r="B1849" t="s">
        <v>52</v>
      </c>
      <c r="C1849" t="s">
        <v>58</v>
      </c>
      <c r="D1849" t="s">
        <v>34</v>
      </c>
      <c r="E1849" t="s">
        <v>18</v>
      </c>
      <c r="F1849">
        <v>39091.9</v>
      </c>
      <c r="G1849">
        <v>220458.31</v>
      </c>
      <c r="H1849">
        <v>133733.68</v>
      </c>
      <c r="I1849">
        <v>14.03</v>
      </c>
      <c r="J1849">
        <v>499</v>
      </c>
      <c r="K1849" t="s">
        <v>45</v>
      </c>
      <c r="L1849" t="s">
        <v>75</v>
      </c>
      <c r="M1849" t="s">
        <v>328</v>
      </c>
      <c r="N1849">
        <v>4702.6899999999996</v>
      </c>
      <c r="O1849">
        <v>3947.43</v>
      </c>
    </row>
    <row r="1850" spans="1:15" x14ac:dyDescent="0.3">
      <c r="A1850">
        <v>1849</v>
      </c>
      <c r="B1850" t="s">
        <v>41</v>
      </c>
      <c r="C1850" t="s">
        <v>23</v>
      </c>
      <c r="D1850" t="s">
        <v>56</v>
      </c>
      <c r="E1850" t="s">
        <v>63</v>
      </c>
      <c r="F1850">
        <v>37116.85</v>
      </c>
      <c r="G1850">
        <v>336919.64</v>
      </c>
      <c r="H1850">
        <v>173488.32</v>
      </c>
      <c r="I1850">
        <v>11.11</v>
      </c>
      <c r="J1850">
        <v>539</v>
      </c>
      <c r="K1850" t="s">
        <v>35</v>
      </c>
      <c r="L1850" t="s">
        <v>75</v>
      </c>
      <c r="M1850" t="s">
        <v>207</v>
      </c>
      <c r="N1850">
        <v>3917.07</v>
      </c>
      <c r="O1850">
        <v>3294.71</v>
      </c>
    </row>
    <row r="1851" spans="1:15" x14ac:dyDescent="0.3">
      <c r="A1851">
        <v>1850</v>
      </c>
      <c r="B1851" t="s">
        <v>22</v>
      </c>
      <c r="C1851" t="s">
        <v>58</v>
      </c>
      <c r="D1851" t="s">
        <v>24</v>
      </c>
      <c r="E1851" t="s">
        <v>54</v>
      </c>
      <c r="F1851">
        <v>57721.56</v>
      </c>
      <c r="G1851">
        <v>413130.88</v>
      </c>
      <c r="H1851">
        <v>52744.94</v>
      </c>
      <c r="I1851">
        <v>13.66</v>
      </c>
      <c r="J1851">
        <v>475</v>
      </c>
      <c r="K1851" t="s">
        <v>25</v>
      </c>
      <c r="L1851" t="s">
        <v>75</v>
      </c>
      <c r="M1851" t="s">
        <v>251</v>
      </c>
      <c r="N1851">
        <v>3499.5</v>
      </c>
      <c r="O1851">
        <v>2332.11</v>
      </c>
    </row>
    <row r="1852" spans="1:15" x14ac:dyDescent="0.3">
      <c r="A1852">
        <v>1851</v>
      </c>
      <c r="B1852" t="s">
        <v>32</v>
      </c>
      <c r="C1852" t="s">
        <v>23</v>
      </c>
      <c r="D1852" t="s">
        <v>17</v>
      </c>
      <c r="E1852" t="s">
        <v>54</v>
      </c>
      <c r="F1852">
        <v>94503.12</v>
      </c>
      <c r="G1852">
        <v>217881.97</v>
      </c>
      <c r="H1852">
        <v>370123.3</v>
      </c>
      <c r="I1852">
        <v>16.420000000000002</v>
      </c>
      <c r="J1852">
        <v>422</v>
      </c>
      <c r="K1852" t="s">
        <v>39</v>
      </c>
      <c r="L1852" t="s">
        <v>26</v>
      </c>
      <c r="M1852" t="s">
        <v>206</v>
      </c>
      <c r="N1852">
        <v>11351.92</v>
      </c>
      <c r="O1852">
        <v>5837.35</v>
      </c>
    </row>
    <row r="1853" spans="1:15" x14ac:dyDescent="0.3">
      <c r="A1853">
        <v>1852</v>
      </c>
      <c r="B1853" t="s">
        <v>85</v>
      </c>
      <c r="C1853" t="s">
        <v>58</v>
      </c>
      <c r="D1853" t="s">
        <v>24</v>
      </c>
      <c r="E1853" t="s">
        <v>38</v>
      </c>
      <c r="F1853">
        <v>92483.68</v>
      </c>
      <c r="G1853">
        <v>99095.97</v>
      </c>
      <c r="H1853">
        <v>275218.05</v>
      </c>
      <c r="I1853">
        <v>7.27</v>
      </c>
      <c r="J1853">
        <v>886</v>
      </c>
      <c r="K1853" t="s">
        <v>19</v>
      </c>
      <c r="L1853" t="s">
        <v>26</v>
      </c>
      <c r="M1853" t="s">
        <v>82</v>
      </c>
      <c r="N1853">
        <v>11277.44</v>
      </c>
      <c r="O1853">
        <v>9994.52</v>
      </c>
    </row>
    <row r="1854" spans="1:15" x14ac:dyDescent="0.3">
      <c r="A1854">
        <v>1853</v>
      </c>
      <c r="B1854" t="s">
        <v>41</v>
      </c>
      <c r="C1854" t="s">
        <v>16</v>
      </c>
      <c r="D1854" t="s">
        <v>24</v>
      </c>
      <c r="E1854" t="s">
        <v>29</v>
      </c>
      <c r="F1854">
        <v>17706.28</v>
      </c>
      <c r="G1854">
        <v>234148.92</v>
      </c>
      <c r="H1854">
        <v>99529.1</v>
      </c>
      <c r="I1854">
        <v>13.34</v>
      </c>
      <c r="J1854">
        <v>440</v>
      </c>
      <c r="K1854" t="s">
        <v>19</v>
      </c>
      <c r="L1854" t="s">
        <v>30</v>
      </c>
      <c r="M1854" t="s">
        <v>333</v>
      </c>
      <c r="N1854">
        <v>1295.49</v>
      </c>
      <c r="O1854">
        <v>838.34</v>
      </c>
    </row>
    <row r="1855" spans="1:15" x14ac:dyDescent="0.3">
      <c r="A1855">
        <v>1854</v>
      </c>
      <c r="B1855" t="s">
        <v>85</v>
      </c>
      <c r="C1855" t="s">
        <v>58</v>
      </c>
      <c r="D1855" t="s">
        <v>34</v>
      </c>
      <c r="E1855" t="s">
        <v>63</v>
      </c>
      <c r="F1855">
        <v>6334.78</v>
      </c>
      <c r="G1855">
        <v>84794.35</v>
      </c>
      <c r="H1855">
        <v>365598.22</v>
      </c>
      <c r="I1855">
        <v>10.73</v>
      </c>
      <c r="J1855">
        <v>787</v>
      </c>
      <c r="K1855" t="s">
        <v>19</v>
      </c>
      <c r="L1855" t="s">
        <v>30</v>
      </c>
      <c r="M1855" t="s">
        <v>81</v>
      </c>
      <c r="N1855">
        <v>722.33</v>
      </c>
      <c r="O1855">
        <v>529.09</v>
      </c>
    </row>
    <row r="1856" spans="1:15" x14ac:dyDescent="0.3">
      <c r="A1856">
        <v>1855</v>
      </c>
      <c r="B1856" t="s">
        <v>79</v>
      </c>
      <c r="C1856" t="s">
        <v>37</v>
      </c>
      <c r="D1856" t="s">
        <v>56</v>
      </c>
      <c r="E1856" t="s">
        <v>18</v>
      </c>
      <c r="F1856">
        <v>29792.22</v>
      </c>
      <c r="G1856">
        <v>267489.28000000003</v>
      </c>
      <c r="H1856">
        <v>51893.05</v>
      </c>
      <c r="I1856">
        <v>6.08</v>
      </c>
      <c r="J1856">
        <v>737</v>
      </c>
      <c r="K1856" t="s">
        <v>25</v>
      </c>
      <c r="L1856" t="s">
        <v>30</v>
      </c>
      <c r="M1856" t="s">
        <v>370</v>
      </c>
      <c r="N1856">
        <v>3008.72</v>
      </c>
      <c r="O1856">
        <v>1545.45</v>
      </c>
    </row>
    <row r="1857" spans="1:15" x14ac:dyDescent="0.3">
      <c r="A1857">
        <v>1856</v>
      </c>
      <c r="B1857" t="s">
        <v>43</v>
      </c>
      <c r="C1857" t="s">
        <v>33</v>
      </c>
      <c r="D1857" t="s">
        <v>17</v>
      </c>
      <c r="E1857" t="s">
        <v>63</v>
      </c>
      <c r="F1857">
        <v>34701.760000000002</v>
      </c>
      <c r="G1857">
        <v>344224.54</v>
      </c>
      <c r="H1857">
        <v>403317.91</v>
      </c>
      <c r="I1857">
        <v>16.84</v>
      </c>
      <c r="J1857">
        <v>741</v>
      </c>
      <c r="K1857" t="s">
        <v>19</v>
      </c>
      <c r="L1857" t="s">
        <v>46</v>
      </c>
      <c r="M1857" t="s">
        <v>231</v>
      </c>
      <c r="N1857">
        <v>2740.33</v>
      </c>
      <c r="O1857">
        <v>2108.96</v>
      </c>
    </row>
    <row r="1858" spans="1:15" x14ac:dyDescent="0.3">
      <c r="A1858">
        <v>1857</v>
      </c>
      <c r="B1858" t="s">
        <v>48</v>
      </c>
      <c r="C1858" t="s">
        <v>37</v>
      </c>
      <c r="D1858" t="s">
        <v>24</v>
      </c>
      <c r="E1858" t="s">
        <v>54</v>
      </c>
      <c r="F1858">
        <v>90716.05</v>
      </c>
      <c r="G1858">
        <v>439319.57</v>
      </c>
      <c r="H1858">
        <v>37852.79</v>
      </c>
      <c r="I1858">
        <v>5.0599999999999996</v>
      </c>
      <c r="J1858">
        <v>330</v>
      </c>
      <c r="K1858" t="s">
        <v>45</v>
      </c>
      <c r="L1858" t="s">
        <v>75</v>
      </c>
      <c r="M1858" t="s">
        <v>87</v>
      </c>
      <c r="N1858">
        <v>12524.45</v>
      </c>
      <c r="O1858">
        <v>8722.27</v>
      </c>
    </row>
    <row r="1859" spans="1:15" x14ac:dyDescent="0.3">
      <c r="A1859">
        <v>1858</v>
      </c>
      <c r="B1859" t="s">
        <v>41</v>
      </c>
      <c r="C1859" t="s">
        <v>58</v>
      </c>
      <c r="D1859" t="s">
        <v>56</v>
      </c>
      <c r="E1859" t="s">
        <v>18</v>
      </c>
      <c r="F1859">
        <v>12829.12</v>
      </c>
      <c r="G1859">
        <v>426693.55</v>
      </c>
      <c r="H1859">
        <v>374667.6</v>
      </c>
      <c r="I1859">
        <v>14.63</v>
      </c>
      <c r="J1859">
        <v>611</v>
      </c>
      <c r="K1859" t="s">
        <v>39</v>
      </c>
      <c r="L1859" t="s">
        <v>20</v>
      </c>
      <c r="M1859" t="s">
        <v>361</v>
      </c>
      <c r="N1859">
        <v>1886.45</v>
      </c>
      <c r="O1859">
        <v>1406.48</v>
      </c>
    </row>
    <row r="1860" spans="1:15" x14ac:dyDescent="0.3">
      <c r="A1860">
        <v>1859</v>
      </c>
      <c r="B1860" t="s">
        <v>15</v>
      </c>
      <c r="C1860" t="s">
        <v>58</v>
      </c>
      <c r="D1860" t="s">
        <v>34</v>
      </c>
      <c r="E1860" t="s">
        <v>18</v>
      </c>
      <c r="F1860">
        <v>7438.49</v>
      </c>
      <c r="G1860">
        <v>373407.24</v>
      </c>
      <c r="H1860">
        <v>204631.76</v>
      </c>
      <c r="I1860">
        <v>8.27</v>
      </c>
      <c r="J1860">
        <v>521</v>
      </c>
      <c r="K1860" t="s">
        <v>35</v>
      </c>
      <c r="L1860" t="s">
        <v>30</v>
      </c>
      <c r="M1860" t="s">
        <v>47</v>
      </c>
      <c r="N1860">
        <v>593.84</v>
      </c>
      <c r="O1860">
        <v>503.51</v>
      </c>
    </row>
    <row r="1861" spans="1:15" x14ac:dyDescent="0.3">
      <c r="A1861">
        <v>1860</v>
      </c>
      <c r="B1861" t="s">
        <v>50</v>
      </c>
      <c r="C1861" t="s">
        <v>16</v>
      </c>
      <c r="D1861" t="s">
        <v>24</v>
      </c>
      <c r="E1861" t="s">
        <v>18</v>
      </c>
      <c r="F1861">
        <v>22966.87</v>
      </c>
      <c r="G1861">
        <v>196410.11</v>
      </c>
      <c r="H1861">
        <v>71004.87</v>
      </c>
      <c r="I1861">
        <v>7.31</v>
      </c>
      <c r="J1861">
        <v>353</v>
      </c>
      <c r="K1861" t="s">
        <v>35</v>
      </c>
      <c r="L1861" t="s">
        <v>46</v>
      </c>
      <c r="M1861" t="s">
        <v>167</v>
      </c>
      <c r="N1861">
        <v>2457.81</v>
      </c>
      <c r="O1861">
        <v>1987.33</v>
      </c>
    </row>
    <row r="1862" spans="1:15" x14ac:dyDescent="0.3">
      <c r="A1862">
        <v>1861</v>
      </c>
      <c r="B1862" t="s">
        <v>43</v>
      </c>
      <c r="C1862" t="s">
        <v>33</v>
      </c>
      <c r="D1862" t="s">
        <v>56</v>
      </c>
      <c r="E1862" t="s">
        <v>63</v>
      </c>
      <c r="F1862">
        <v>51905.68</v>
      </c>
      <c r="G1862">
        <v>200843.45</v>
      </c>
      <c r="H1862">
        <v>315501.65999999997</v>
      </c>
      <c r="I1862">
        <v>16.059999999999999</v>
      </c>
      <c r="J1862">
        <v>577</v>
      </c>
      <c r="K1862" t="s">
        <v>19</v>
      </c>
      <c r="L1862" t="s">
        <v>46</v>
      </c>
      <c r="M1862" t="s">
        <v>184</v>
      </c>
      <c r="N1862">
        <v>7206.45</v>
      </c>
      <c r="O1862">
        <v>5966.9</v>
      </c>
    </row>
    <row r="1863" spans="1:15" x14ac:dyDescent="0.3">
      <c r="A1863">
        <v>1862</v>
      </c>
      <c r="B1863" t="s">
        <v>32</v>
      </c>
      <c r="C1863" t="s">
        <v>23</v>
      </c>
      <c r="D1863" t="s">
        <v>34</v>
      </c>
      <c r="E1863" t="s">
        <v>38</v>
      </c>
      <c r="F1863">
        <v>94890.22</v>
      </c>
      <c r="G1863">
        <v>47867.49</v>
      </c>
      <c r="H1863">
        <v>71673.789999999994</v>
      </c>
      <c r="I1863">
        <v>13.06</v>
      </c>
      <c r="J1863">
        <v>615</v>
      </c>
      <c r="K1863" t="s">
        <v>35</v>
      </c>
      <c r="L1863" t="s">
        <v>30</v>
      </c>
      <c r="M1863" t="s">
        <v>215</v>
      </c>
      <c r="N1863">
        <v>7708.71</v>
      </c>
      <c r="O1863">
        <v>6866.9</v>
      </c>
    </row>
    <row r="1864" spans="1:15" x14ac:dyDescent="0.3">
      <c r="A1864">
        <v>1863</v>
      </c>
      <c r="B1864" t="s">
        <v>22</v>
      </c>
      <c r="C1864" t="s">
        <v>37</v>
      </c>
      <c r="D1864" t="s">
        <v>28</v>
      </c>
      <c r="E1864" t="s">
        <v>18</v>
      </c>
      <c r="F1864">
        <v>29950.63</v>
      </c>
      <c r="G1864">
        <v>464232.87</v>
      </c>
      <c r="H1864">
        <v>431028.34</v>
      </c>
      <c r="I1864">
        <v>11.02</v>
      </c>
      <c r="J1864">
        <v>811</v>
      </c>
      <c r="K1864" t="s">
        <v>39</v>
      </c>
      <c r="L1864" t="s">
        <v>46</v>
      </c>
      <c r="M1864" t="s">
        <v>153</v>
      </c>
      <c r="N1864">
        <v>1595.7</v>
      </c>
      <c r="O1864">
        <v>865.7</v>
      </c>
    </row>
    <row r="1865" spans="1:15" x14ac:dyDescent="0.3">
      <c r="A1865">
        <v>1864</v>
      </c>
      <c r="B1865" t="s">
        <v>48</v>
      </c>
      <c r="C1865" t="s">
        <v>37</v>
      </c>
      <c r="D1865" t="s">
        <v>34</v>
      </c>
      <c r="E1865" t="s">
        <v>54</v>
      </c>
      <c r="F1865">
        <v>51633.64</v>
      </c>
      <c r="G1865">
        <v>331642</v>
      </c>
      <c r="H1865">
        <v>297576.07</v>
      </c>
      <c r="I1865">
        <v>7.8</v>
      </c>
      <c r="J1865">
        <v>731</v>
      </c>
      <c r="K1865" t="s">
        <v>45</v>
      </c>
      <c r="L1865" t="s">
        <v>30</v>
      </c>
      <c r="M1865" t="s">
        <v>393</v>
      </c>
      <c r="N1865">
        <v>4358.5200000000004</v>
      </c>
      <c r="O1865">
        <v>2326.59</v>
      </c>
    </row>
    <row r="1866" spans="1:15" x14ac:dyDescent="0.3">
      <c r="A1866">
        <v>1865</v>
      </c>
      <c r="B1866" t="s">
        <v>52</v>
      </c>
      <c r="C1866" t="s">
        <v>33</v>
      </c>
      <c r="D1866" t="s">
        <v>34</v>
      </c>
      <c r="E1866" t="s">
        <v>54</v>
      </c>
      <c r="F1866">
        <v>22324.959999999999</v>
      </c>
      <c r="G1866">
        <v>151262.12</v>
      </c>
      <c r="H1866">
        <v>72442.48</v>
      </c>
      <c r="I1866">
        <v>5.12</v>
      </c>
      <c r="J1866">
        <v>486</v>
      </c>
      <c r="K1866" t="s">
        <v>39</v>
      </c>
      <c r="L1866" t="s">
        <v>46</v>
      </c>
      <c r="M1866" t="s">
        <v>247</v>
      </c>
      <c r="N1866">
        <v>1847.33</v>
      </c>
      <c r="O1866">
        <v>1554.06</v>
      </c>
    </row>
    <row r="1867" spans="1:15" x14ac:dyDescent="0.3">
      <c r="A1867">
        <v>1866</v>
      </c>
      <c r="B1867" t="s">
        <v>41</v>
      </c>
      <c r="C1867" t="s">
        <v>58</v>
      </c>
      <c r="D1867" t="s">
        <v>24</v>
      </c>
      <c r="E1867" t="s">
        <v>29</v>
      </c>
      <c r="F1867">
        <v>90492.03</v>
      </c>
      <c r="G1867">
        <v>164186.48000000001</v>
      </c>
      <c r="H1867">
        <v>101572.38</v>
      </c>
      <c r="I1867">
        <v>13.73</v>
      </c>
      <c r="J1867">
        <v>784</v>
      </c>
      <c r="K1867" t="s">
        <v>19</v>
      </c>
      <c r="L1867" t="s">
        <v>26</v>
      </c>
      <c r="M1867" t="s">
        <v>194</v>
      </c>
      <c r="N1867">
        <v>10378.620000000001</v>
      </c>
      <c r="O1867">
        <v>5613.86</v>
      </c>
    </row>
    <row r="1868" spans="1:15" x14ac:dyDescent="0.3">
      <c r="A1868">
        <v>1867</v>
      </c>
      <c r="B1868" t="s">
        <v>79</v>
      </c>
      <c r="C1868" t="s">
        <v>58</v>
      </c>
      <c r="D1868" t="s">
        <v>17</v>
      </c>
      <c r="E1868" t="s">
        <v>63</v>
      </c>
      <c r="F1868">
        <v>48984.13</v>
      </c>
      <c r="G1868">
        <v>471838.52</v>
      </c>
      <c r="H1868">
        <v>307866.5</v>
      </c>
      <c r="I1868">
        <v>11.82</v>
      </c>
      <c r="J1868">
        <v>608</v>
      </c>
      <c r="K1868" t="s">
        <v>19</v>
      </c>
      <c r="L1868" t="s">
        <v>20</v>
      </c>
      <c r="M1868" t="s">
        <v>413</v>
      </c>
      <c r="N1868">
        <v>3376.6</v>
      </c>
      <c r="O1868">
        <v>2790.04</v>
      </c>
    </row>
    <row r="1869" spans="1:15" x14ac:dyDescent="0.3">
      <c r="A1869">
        <v>1868</v>
      </c>
      <c r="B1869" t="s">
        <v>52</v>
      </c>
      <c r="C1869" t="s">
        <v>37</v>
      </c>
      <c r="D1869" t="s">
        <v>17</v>
      </c>
      <c r="E1869" t="s">
        <v>18</v>
      </c>
      <c r="F1869">
        <v>24622.880000000001</v>
      </c>
      <c r="G1869">
        <v>201820.57</v>
      </c>
      <c r="H1869">
        <v>364969.77</v>
      </c>
      <c r="I1869">
        <v>13.98</v>
      </c>
      <c r="J1869">
        <v>461</v>
      </c>
      <c r="K1869" t="s">
        <v>25</v>
      </c>
      <c r="L1869" t="s">
        <v>75</v>
      </c>
      <c r="M1869" t="s">
        <v>228</v>
      </c>
      <c r="N1869">
        <v>2907.98</v>
      </c>
      <c r="O1869">
        <v>2136.04</v>
      </c>
    </row>
    <row r="1870" spans="1:15" x14ac:dyDescent="0.3">
      <c r="A1870">
        <v>1869</v>
      </c>
      <c r="B1870" t="s">
        <v>50</v>
      </c>
      <c r="C1870" t="s">
        <v>33</v>
      </c>
      <c r="D1870" t="s">
        <v>24</v>
      </c>
      <c r="E1870" t="s">
        <v>38</v>
      </c>
      <c r="F1870">
        <v>80804.899999999994</v>
      </c>
      <c r="G1870">
        <v>470858.21</v>
      </c>
      <c r="H1870">
        <v>220978.43</v>
      </c>
      <c r="I1870">
        <v>15.19</v>
      </c>
      <c r="J1870">
        <v>828</v>
      </c>
      <c r="K1870" t="s">
        <v>25</v>
      </c>
      <c r="L1870" t="s">
        <v>20</v>
      </c>
      <c r="M1870" t="s">
        <v>226</v>
      </c>
      <c r="N1870">
        <v>8622.52</v>
      </c>
      <c r="O1870">
        <v>5591.16</v>
      </c>
    </row>
    <row r="1871" spans="1:15" x14ac:dyDescent="0.3">
      <c r="A1871">
        <v>1870</v>
      </c>
      <c r="B1871" t="s">
        <v>15</v>
      </c>
      <c r="C1871" t="s">
        <v>23</v>
      </c>
      <c r="D1871" t="s">
        <v>28</v>
      </c>
      <c r="E1871" t="s">
        <v>63</v>
      </c>
      <c r="F1871">
        <v>86441.56</v>
      </c>
      <c r="G1871">
        <v>385234.13</v>
      </c>
      <c r="H1871">
        <v>157099.35999999999</v>
      </c>
      <c r="I1871">
        <v>17.5</v>
      </c>
      <c r="J1871">
        <v>720</v>
      </c>
      <c r="K1871" t="s">
        <v>35</v>
      </c>
      <c r="L1871" t="s">
        <v>20</v>
      </c>
      <c r="M1871" t="s">
        <v>62</v>
      </c>
      <c r="N1871">
        <v>12199.39</v>
      </c>
      <c r="O1871">
        <v>6138.99</v>
      </c>
    </row>
    <row r="1872" spans="1:15" x14ac:dyDescent="0.3">
      <c r="A1872">
        <v>1871</v>
      </c>
      <c r="B1872" t="s">
        <v>50</v>
      </c>
      <c r="C1872" t="s">
        <v>37</v>
      </c>
      <c r="D1872" t="s">
        <v>24</v>
      </c>
      <c r="E1872" t="s">
        <v>38</v>
      </c>
      <c r="F1872">
        <v>89723.56</v>
      </c>
      <c r="G1872">
        <v>202525.02</v>
      </c>
      <c r="H1872">
        <v>211324.7</v>
      </c>
      <c r="I1872">
        <v>15.7</v>
      </c>
      <c r="J1872">
        <v>755</v>
      </c>
      <c r="K1872" t="s">
        <v>19</v>
      </c>
      <c r="L1872" t="s">
        <v>46</v>
      </c>
      <c r="M1872" t="s">
        <v>235</v>
      </c>
      <c r="N1872">
        <v>8651.1200000000008</v>
      </c>
      <c r="O1872">
        <v>5126.93</v>
      </c>
    </row>
    <row r="1873" spans="1:15" x14ac:dyDescent="0.3">
      <c r="A1873">
        <v>1872</v>
      </c>
      <c r="B1873" t="s">
        <v>48</v>
      </c>
      <c r="C1873" t="s">
        <v>23</v>
      </c>
      <c r="D1873" t="s">
        <v>17</v>
      </c>
      <c r="E1873" t="s">
        <v>29</v>
      </c>
      <c r="F1873">
        <v>46343.4</v>
      </c>
      <c r="G1873">
        <v>191312.27</v>
      </c>
      <c r="H1873">
        <v>258318.02</v>
      </c>
      <c r="I1873">
        <v>6.24</v>
      </c>
      <c r="J1873">
        <v>762</v>
      </c>
      <c r="K1873" t="s">
        <v>45</v>
      </c>
      <c r="L1873" t="s">
        <v>46</v>
      </c>
      <c r="M1873" t="s">
        <v>413</v>
      </c>
      <c r="N1873">
        <v>6901.53</v>
      </c>
      <c r="O1873">
        <v>4533.3900000000003</v>
      </c>
    </row>
    <row r="1874" spans="1:15" x14ac:dyDescent="0.3">
      <c r="A1874">
        <v>1873</v>
      </c>
      <c r="B1874" t="s">
        <v>43</v>
      </c>
      <c r="C1874" t="s">
        <v>16</v>
      </c>
      <c r="D1874" t="s">
        <v>24</v>
      </c>
      <c r="E1874" t="s">
        <v>29</v>
      </c>
      <c r="F1874">
        <v>17576.29</v>
      </c>
      <c r="G1874">
        <v>92874.82</v>
      </c>
      <c r="H1874">
        <v>418707.07</v>
      </c>
      <c r="I1874">
        <v>7.54</v>
      </c>
      <c r="J1874">
        <v>711</v>
      </c>
      <c r="K1874" t="s">
        <v>45</v>
      </c>
      <c r="L1874" t="s">
        <v>46</v>
      </c>
      <c r="M1874" t="s">
        <v>206</v>
      </c>
      <c r="N1874">
        <v>1017.31</v>
      </c>
      <c r="O1874">
        <v>657.1</v>
      </c>
    </row>
    <row r="1875" spans="1:15" x14ac:dyDescent="0.3">
      <c r="A1875">
        <v>1874</v>
      </c>
      <c r="B1875" t="s">
        <v>52</v>
      </c>
      <c r="C1875" t="s">
        <v>16</v>
      </c>
      <c r="D1875" t="s">
        <v>28</v>
      </c>
      <c r="E1875" t="s">
        <v>29</v>
      </c>
      <c r="F1875">
        <v>68718.73</v>
      </c>
      <c r="G1875">
        <v>32343.7</v>
      </c>
      <c r="H1875">
        <v>166635.28</v>
      </c>
      <c r="I1875">
        <v>13.48</v>
      </c>
      <c r="J1875">
        <v>825</v>
      </c>
      <c r="K1875" t="s">
        <v>39</v>
      </c>
      <c r="L1875" t="s">
        <v>26</v>
      </c>
      <c r="M1875" t="s">
        <v>242</v>
      </c>
      <c r="N1875">
        <v>7231.3</v>
      </c>
      <c r="O1875">
        <v>6506.25</v>
      </c>
    </row>
    <row r="1876" spans="1:15" x14ac:dyDescent="0.3">
      <c r="A1876">
        <v>1875</v>
      </c>
      <c r="B1876" t="s">
        <v>85</v>
      </c>
      <c r="C1876" t="s">
        <v>23</v>
      </c>
      <c r="D1876" t="s">
        <v>24</v>
      </c>
      <c r="E1876" t="s">
        <v>38</v>
      </c>
      <c r="F1876">
        <v>64669.41</v>
      </c>
      <c r="G1876">
        <v>406177.18</v>
      </c>
      <c r="H1876">
        <v>298429.38</v>
      </c>
      <c r="I1876">
        <v>5.75</v>
      </c>
      <c r="J1876">
        <v>360</v>
      </c>
      <c r="K1876" t="s">
        <v>45</v>
      </c>
      <c r="L1876" t="s">
        <v>26</v>
      </c>
      <c r="M1876" t="s">
        <v>87</v>
      </c>
      <c r="N1876">
        <v>5589.53</v>
      </c>
      <c r="O1876">
        <v>3476.19</v>
      </c>
    </row>
    <row r="1877" spans="1:15" x14ac:dyDescent="0.3">
      <c r="A1877">
        <v>1876</v>
      </c>
      <c r="B1877" t="s">
        <v>15</v>
      </c>
      <c r="C1877" t="s">
        <v>37</v>
      </c>
      <c r="D1877" t="s">
        <v>17</v>
      </c>
      <c r="E1877" t="s">
        <v>54</v>
      </c>
      <c r="F1877">
        <v>1291.44</v>
      </c>
      <c r="G1877">
        <v>231317.4</v>
      </c>
      <c r="H1877">
        <v>495048.96000000002</v>
      </c>
      <c r="I1877">
        <v>13.83</v>
      </c>
      <c r="J1877">
        <v>579</v>
      </c>
      <c r="K1877" t="s">
        <v>45</v>
      </c>
      <c r="L1877" t="s">
        <v>26</v>
      </c>
      <c r="M1877" t="s">
        <v>237</v>
      </c>
      <c r="N1877">
        <v>144.99</v>
      </c>
      <c r="O1877">
        <v>111.3</v>
      </c>
    </row>
    <row r="1878" spans="1:15" x14ac:dyDescent="0.3">
      <c r="A1878">
        <v>1877</v>
      </c>
      <c r="B1878" t="s">
        <v>50</v>
      </c>
      <c r="C1878" t="s">
        <v>37</v>
      </c>
      <c r="D1878" t="s">
        <v>34</v>
      </c>
      <c r="E1878" t="s">
        <v>63</v>
      </c>
      <c r="F1878">
        <v>94542.8</v>
      </c>
      <c r="G1878">
        <v>411619.78</v>
      </c>
      <c r="H1878">
        <v>358764.25</v>
      </c>
      <c r="I1878">
        <v>17.55</v>
      </c>
      <c r="J1878">
        <v>673</v>
      </c>
      <c r="K1878" t="s">
        <v>25</v>
      </c>
      <c r="L1878" t="s">
        <v>46</v>
      </c>
      <c r="M1878" t="s">
        <v>171</v>
      </c>
      <c r="N1878">
        <v>12934.29</v>
      </c>
      <c r="O1878">
        <v>6835.19</v>
      </c>
    </row>
    <row r="1879" spans="1:15" x14ac:dyDescent="0.3">
      <c r="A1879">
        <v>1878</v>
      </c>
      <c r="B1879" t="s">
        <v>32</v>
      </c>
      <c r="C1879" t="s">
        <v>23</v>
      </c>
      <c r="D1879" t="s">
        <v>56</v>
      </c>
      <c r="E1879" t="s">
        <v>29</v>
      </c>
      <c r="F1879">
        <v>91160.63</v>
      </c>
      <c r="G1879">
        <v>27708.23</v>
      </c>
      <c r="H1879">
        <v>201715.01</v>
      </c>
      <c r="I1879">
        <v>16.75</v>
      </c>
      <c r="J1879">
        <v>443</v>
      </c>
      <c r="K1879" t="s">
        <v>35</v>
      </c>
      <c r="L1879" t="s">
        <v>75</v>
      </c>
      <c r="M1879" t="s">
        <v>70</v>
      </c>
      <c r="N1879">
        <v>10751.78</v>
      </c>
      <c r="O1879">
        <v>7970.62</v>
      </c>
    </row>
    <row r="1880" spans="1:15" x14ac:dyDescent="0.3">
      <c r="A1880">
        <v>1879</v>
      </c>
      <c r="B1880" t="s">
        <v>79</v>
      </c>
      <c r="C1880" t="s">
        <v>37</v>
      </c>
      <c r="D1880" t="s">
        <v>56</v>
      </c>
      <c r="E1880" t="s">
        <v>29</v>
      </c>
      <c r="F1880">
        <v>40790.81</v>
      </c>
      <c r="G1880">
        <v>478389.95</v>
      </c>
      <c r="H1880">
        <v>228579.21</v>
      </c>
      <c r="I1880">
        <v>10.73</v>
      </c>
      <c r="J1880">
        <v>333</v>
      </c>
      <c r="K1880" t="s">
        <v>19</v>
      </c>
      <c r="L1880" t="s">
        <v>75</v>
      </c>
      <c r="M1880" t="s">
        <v>116</v>
      </c>
      <c r="N1880">
        <v>2243.48</v>
      </c>
      <c r="O1880">
        <v>1605.03</v>
      </c>
    </row>
    <row r="1881" spans="1:15" x14ac:dyDescent="0.3">
      <c r="A1881">
        <v>1880</v>
      </c>
      <c r="B1881" t="s">
        <v>32</v>
      </c>
      <c r="C1881" t="s">
        <v>16</v>
      </c>
      <c r="D1881" t="s">
        <v>34</v>
      </c>
      <c r="E1881" t="s">
        <v>18</v>
      </c>
      <c r="F1881">
        <v>19783.509999999998</v>
      </c>
      <c r="G1881">
        <v>324164.24</v>
      </c>
      <c r="H1881">
        <v>368027.34</v>
      </c>
      <c r="I1881">
        <v>14.07</v>
      </c>
      <c r="J1881">
        <v>493</v>
      </c>
      <c r="K1881" t="s">
        <v>19</v>
      </c>
      <c r="L1881" t="s">
        <v>75</v>
      </c>
      <c r="M1881" t="s">
        <v>87</v>
      </c>
      <c r="N1881">
        <v>2627.83</v>
      </c>
      <c r="O1881">
        <v>1406.73</v>
      </c>
    </row>
    <row r="1882" spans="1:15" x14ac:dyDescent="0.3">
      <c r="A1882">
        <v>1881</v>
      </c>
      <c r="B1882" t="s">
        <v>22</v>
      </c>
      <c r="C1882" t="s">
        <v>23</v>
      </c>
      <c r="D1882" t="s">
        <v>17</v>
      </c>
      <c r="E1882" t="s">
        <v>29</v>
      </c>
      <c r="F1882">
        <v>25319.78</v>
      </c>
      <c r="G1882">
        <v>416767.74</v>
      </c>
      <c r="H1882">
        <v>388490.22</v>
      </c>
      <c r="I1882">
        <v>9.75</v>
      </c>
      <c r="J1882">
        <v>452</v>
      </c>
      <c r="K1882" t="s">
        <v>19</v>
      </c>
      <c r="L1882" t="s">
        <v>26</v>
      </c>
      <c r="M1882" t="s">
        <v>168</v>
      </c>
      <c r="N1882">
        <v>2963.45</v>
      </c>
      <c r="O1882">
        <v>2218.09</v>
      </c>
    </row>
    <row r="1883" spans="1:15" x14ac:dyDescent="0.3">
      <c r="A1883">
        <v>1882</v>
      </c>
      <c r="B1883" t="s">
        <v>43</v>
      </c>
      <c r="C1883" t="s">
        <v>58</v>
      </c>
      <c r="D1883" t="s">
        <v>17</v>
      </c>
      <c r="E1883" t="s">
        <v>54</v>
      </c>
      <c r="F1883">
        <v>77120.850000000006</v>
      </c>
      <c r="G1883">
        <v>217148.7</v>
      </c>
      <c r="H1883">
        <v>302838.46000000002</v>
      </c>
      <c r="I1883">
        <v>14.38</v>
      </c>
      <c r="J1883">
        <v>772</v>
      </c>
      <c r="K1883" t="s">
        <v>39</v>
      </c>
      <c r="L1883" t="s">
        <v>46</v>
      </c>
      <c r="M1883" t="s">
        <v>325</v>
      </c>
      <c r="N1883">
        <v>10777.13</v>
      </c>
      <c r="O1883">
        <v>7289.07</v>
      </c>
    </row>
    <row r="1884" spans="1:15" x14ac:dyDescent="0.3">
      <c r="A1884">
        <v>1883</v>
      </c>
      <c r="B1884" t="s">
        <v>85</v>
      </c>
      <c r="C1884" t="s">
        <v>58</v>
      </c>
      <c r="D1884" t="s">
        <v>34</v>
      </c>
      <c r="E1884" t="s">
        <v>29</v>
      </c>
      <c r="F1884">
        <v>79387.44</v>
      </c>
      <c r="G1884">
        <v>440114.23</v>
      </c>
      <c r="H1884">
        <v>431997.54</v>
      </c>
      <c r="I1884">
        <v>13.28</v>
      </c>
      <c r="J1884">
        <v>858</v>
      </c>
      <c r="K1884" t="s">
        <v>39</v>
      </c>
      <c r="L1884" t="s">
        <v>46</v>
      </c>
      <c r="M1884" t="s">
        <v>232</v>
      </c>
      <c r="N1884">
        <v>4728.84</v>
      </c>
      <c r="O1884">
        <v>3515.81</v>
      </c>
    </row>
    <row r="1885" spans="1:15" x14ac:dyDescent="0.3">
      <c r="A1885">
        <v>1884</v>
      </c>
      <c r="B1885" t="s">
        <v>79</v>
      </c>
      <c r="C1885" t="s">
        <v>37</v>
      </c>
      <c r="D1885" t="s">
        <v>24</v>
      </c>
      <c r="E1885" t="s">
        <v>63</v>
      </c>
      <c r="F1885">
        <v>96753.46</v>
      </c>
      <c r="G1885">
        <v>357318.91</v>
      </c>
      <c r="H1885">
        <v>437452.07</v>
      </c>
      <c r="I1885">
        <v>14.87</v>
      </c>
      <c r="J1885">
        <v>430</v>
      </c>
      <c r="K1885" t="s">
        <v>39</v>
      </c>
      <c r="L1885" t="s">
        <v>20</v>
      </c>
      <c r="M1885" t="s">
        <v>225</v>
      </c>
      <c r="N1885">
        <v>12879.85</v>
      </c>
      <c r="O1885">
        <v>7653.56</v>
      </c>
    </row>
    <row r="1886" spans="1:15" x14ac:dyDescent="0.3">
      <c r="A1886">
        <v>1885</v>
      </c>
      <c r="B1886" t="s">
        <v>50</v>
      </c>
      <c r="C1886" t="s">
        <v>23</v>
      </c>
      <c r="D1886" t="s">
        <v>24</v>
      </c>
      <c r="E1886" t="s">
        <v>38</v>
      </c>
      <c r="F1886">
        <v>96200.65</v>
      </c>
      <c r="G1886">
        <v>134057.20000000001</v>
      </c>
      <c r="H1886">
        <v>3966.55</v>
      </c>
      <c r="I1886">
        <v>8.6199999999999992</v>
      </c>
      <c r="J1886">
        <v>492</v>
      </c>
      <c r="K1886" t="s">
        <v>35</v>
      </c>
      <c r="L1886" t="s">
        <v>26</v>
      </c>
      <c r="M1886" t="s">
        <v>80</v>
      </c>
      <c r="N1886">
        <v>5721.72</v>
      </c>
      <c r="O1886">
        <v>4294.0600000000004</v>
      </c>
    </row>
    <row r="1887" spans="1:15" x14ac:dyDescent="0.3">
      <c r="A1887">
        <v>1886</v>
      </c>
      <c r="B1887" t="s">
        <v>43</v>
      </c>
      <c r="C1887" t="s">
        <v>16</v>
      </c>
      <c r="D1887" t="s">
        <v>17</v>
      </c>
      <c r="E1887" t="s">
        <v>38</v>
      </c>
      <c r="F1887">
        <v>29664.25</v>
      </c>
      <c r="G1887">
        <v>264107.44</v>
      </c>
      <c r="H1887">
        <v>353584.4</v>
      </c>
      <c r="I1887">
        <v>10.6</v>
      </c>
      <c r="J1887">
        <v>898</v>
      </c>
      <c r="K1887" t="s">
        <v>19</v>
      </c>
      <c r="L1887" t="s">
        <v>20</v>
      </c>
      <c r="M1887" t="s">
        <v>261</v>
      </c>
      <c r="N1887">
        <v>3138.02</v>
      </c>
      <c r="O1887">
        <v>2179.91</v>
      </c>
    </row>
    <row r="1888" spans="1:15" x14ac:dyDescent="0.3">
      <c r="A1888">
        <v>1887</v>
      </c>
      <c r="B1888" t="s">
        <v>79</v>
      </c>
      <c r="C1888" t="s">
        <v>58</v>
      </c>
      <c r="D1888" t="s">
        <v>56</v>
      </c>
      <c r="E1888" t="s">
        <v>29</v>
      </c>
      <c r="F1888">
        <v>54867.18</v>
      </c>
      <c r="G1888">
        <v>303457.36</v>
      </c>
      <c r="H1888">
        <v>69469.600000000006</v>
      </c>
      <c r="I1888">
        <v>16.739999999999998</v>
      </c>
      <c r="J1888">
        <v>787</v>
      </c>
      <c r="K1888" t="s">
        <v>39</v>
      </c>
      <c r="L1888" t="s">
        <v>26</v>
      </c>
      <c r="M1888" t="s">
        <v>295</v>
      </c>
      <c r="N1888">
        <v>7762.54</v>
      </c>
      <c r="O1888">
        <v>6906.86</v>
      </c>
    </row>
    <row r="1889" spans="1:15" x14ac:dyDescent="0.3">
      <c r="A1889">
        <v>1888</v>
      </c>
      <c r="B1889" t="s">
        <v>15</v>
      </c>
      <c r="C1889" t="s">
        <v>33</v>
      </c>
      <c r="D1889" t="s">
        <v>56</v>
      </c>
      <c r="E1889" t="s">
        <v>18</v>
      </c>
      <c r="F1889">
        <v>51076.58</v>
      </c>
      <c r="G1889">
        <v>285975.90000000002</v>
      </c>
      <c r="H1889">
        <v>315710.88</v>
      </c>
      <c r="I1889">
        <v>15.87</v>
      </c>
      <c r="J1889">
        <v>651</v>
      </c>
      <c r="K1889" t="s">
        <v>39</v>
      </c>
      <c r="L1889" t="s">
        <v>75</v>
      </c>
      <c r="M1889" t="s">
        <v>326</v>
      </c>
      <c r="N1889">
        <v>2935.66</v>
      </c>
      <c r="O1889">
        <v>1560.37</v>
      </c>
    </row>
    <row r="1890" spans="1:15" x14ac:dyDescent="0.3">
      <c r="A1890">
        <v>1889</v>
      </c>
      <c r="B1890" t="s">
        <v>85</v>
      </c>
      <c r="C1890" t="s">
        <v>16</v>
      </c>
      <c r="D1890" t="s">
        <v>56</v>
      </c>
      <c r="E1890" t="s">
        <v>38</v>
      </c>
      <c r="F1890">
        <v>26938.560000000001</v>
      </c>
      <c r="G1890">
        <v>29762.880000000001</v>
      </c>
      <c r="H1890">
        <v>23989.98</v>
      </c>
      <c r="I1890">
        <v>5.55</v>
      </c>
      <c r="J1890">
        <v>339</v>
      </c>
      <c r="K1890" t="s">
        <v>25</v>
      </c>
      <c r="L1890" t="s">
        <v>20</v>
      </c>
      <c r="M1890" t="s">
        <v>169</v>
      </c>
      <c r="N1890">
        <v>2770.08</v>
      </c>
      <c r="O1890">
        <v>1772.24</v>
      </c>
    </row>
    <row r="1891" spans="1:15" x14ac:dyDescent="0.3">
      <c r="A1891">
        <v>1890</v>
      </c>
      <c r="B1891" t="s">
        <v>50</v>
      </c>
      <c r="C1891" t="s">
        <v>33</v>
      </c>
      <c r="D1891" t="s">
        <v>34</v>
      </c>
      <c r="E1891" t="s">
        <v>54</v>
      </c>
      <c r="F1891">
        <v>5998.58</v>
      </c>
      <c r="G1891">
        <v>77103.53</v>
      </c>
      <c r="H1891">
        <v>186497.49</v>
      </c>
      <c r="I1891">
        <v>8.9700000000000006</v>
      </c>
      <c r="J1891">
        <v>780</v>
      </c>
      <c r="K1891" t="s">
        <v>45</v>
      </c>
      <c r="L1891" t="s">
        <v>26</v>
      </c>
      <c r="M1891" t="s">
        <v>358</v>
      </c>
      <c r="N1891">
        <v>816.59</v>
      </c>
      <c r="O1891">
        <v>575.66</v>
      </c>
    </row>
    <row r="1892" spans="1:15" x14ac:dyDescent="0.3">
      <c r="A1892">
        <v>1891</v>
      </c>
      <c r="B1892" t="s">
        <v>43</v>
      </c>
      <c r="C1892" t="s">
        <v>16</v>
      </c>
      <c r="D1892" t="s">
        <v>28</v>
      </c>
      <c r="E1892" t="s">
        <v>54</v>
      </c>
      <c r="F1892">
        <v>30684.87</v>
      </c>
      <c r="G1892">
        <v>133666.79999999999</v>
      </c>
      <c r="H1892">
        <v>361772.89</v>
      </c>
      <c r="I1892">
        <v>17.82</v>
      </c>
      <c r="J1892">
        <v>895</v>
      </c>
      <c r="K1892" t="s">
        <v>35</v>
      </c>
      <c r="L1892" t="s">
        <v>26</v>
      </c>
      <c r="M1892" t="s">
        <v>113</v>
      </c>
      <c r="N1892">
        <v>3421.12</v>
      </c>
      <c r="O1892">
        <v>2605.7600000000002</v>
      </c>
    </row>
    <row r="1893" spans="1:15" x14ac:dyDescent="0.3">
      <c r="A1893">
        <v>1892</v>
      </c>
      <c r="B1893" t="s">
        <v>15</v>
      </c>
      <c r="C1893" t="s">
        <v>58</v>
      </c>
      <c r="D1893" t="s">
        <v>56</v>
      </c>
      <c r="E1893" t="s">
        <v>38</v>
      </c>
      <c r="F1893">
        <v>17831.25</v>
      </c>
      <c r="G1893">
        <v>53181.96</v>
      </c>
      <c r="H1893">
        <v>225724.23</v>
      </c>
      <c r="I1893">
        <v>13.97</v>
      </c>
      <c r="J1893">
        <v>734</v>
      </c>
      <c r="K1893" t="s">
        <v>19</v>
      </c>
      <c r="L1893" t="s">
        <v>46</v>
      </c>
      <c r="M1893" t="s">
        <v>300</v>
      </c>
      <c r="N1893">
        <v>2088.6999999999998</v>
      </c>
      <c r="O1893">
        <v>1729.15</v>
      </c>
    </row>
    <row r="1894" spans="1:15" x14ac:dyDescent="0.3">
      <c r="A1894">
        <v>1893</v>
      </c>
      <c r="B1894" t="s">
        <v>85</v>
      </c>
      <c r="C1894" t="s">
        <v>23</v>
      </c>
      <c r="D1894" t="s">
        <v>24</v>
      </c>
      <c r="E1894" t="s">
        <v>38</v>
      </c>
      <c r="F1894">
        <v>18621.28</v>
      </c>
      <c r="G1894">
        <v>210750.59</v>
      </c>
      <c r="H1894">
        <v>172150.86</v>
      </c>
      <c r="I1894">
        <v>14.25</v>
      </c>
      <c r="J1894">
        <v>517</v>
      </c>
      <c r="K1894" t="s">
        <v>39</v>
      </c>
      <c r="L1894" t="s">
        <v>75</v>
      </c>
      <c r="M1894" t="s">
        <v>240</v>
      </c>
      <c r="N1894">
        <v>1235.6500000000001</v>
      </c>
      <c r="O1894">
        <v>971.66</v>
      </c>
    </row>
    <row r="1895" spans="1:15" x14ac:dyDescent="0.3">
      <c r="A1895">
        <v>1894</v>
      </c>
      <c r="B1895" t="s">
        <v>48</v>
      </c>
      <c r="C1895" t="s">
        <v>33</v>
      </c>
      <c r="D1895" t="s">
        <v>28</v>
      </c>
      <c r="E1895" t="s">
        <v>29</v>
      </c>
      <c r="F1895">
        <v>74621.59</v>
      </c>
      <c r="G1895">
        <v>409947.29</v>
      </c>
      <c r="H1895">
        <v>284740.12</v>
      </c>
      <c r="I1895">
        <v>12.36</v>
      </c>
      <c r="J1895">
        <v>790</v>
      </c>
      <c r="K1895" t="s">
        <v>19</v>
      </c>
      <c r="L1895" t="s">
        <v>75</v>
      </c>
      <c r="M1895" t="s">
        <v>333</v>
      </c>
      <c r="N1895">
        <v>8356.08</v>
      </c>
      <c r="O1895">
        <v>4192.4399999999996</v>
      </c>
    </row>
    <row r="1896" spans="1:15" x14ac:dyDescent="0.3">
      <c r="A1896">
        <v>1895</v>
      </c>
      <c r="B1896" t="s">
        <v>79</v>
      </c>
      <c r="C1896" t="s">
        <v>16</v>
      </c>
      <c r="D1896" t="s">
        <v>24</v>
      </c>
      <c r="E1896" t="s">
        <v>29</v>
      </c>
      <c r="F1896">
        <v>41596.78</v>
      </c>
      <c r="G1896">
        <v>489030.86</v>
      </c>
      <c r="H1896">
        <v>183750.68</v>
      </c>
      <c r="I1896">
        <v>15.29</v>
      </c>
      <c r="J1896">
        <v>875</v>
      </c>
      <c r="K1896" t="s">
        <v>45</v>
      </c>
      <c r="L1896" t="s">
        <v>46</v>
      </c>
      <c r="M1896" t="s">
        <v>390</v>
      </c>
      <c r="N1896">
        <v>3027.02</v>
      </c>
      <c r="O1896">
        <v>1927.65</v>
      </c>
    </row>
    <row r="1897" spans="1:15" x14ac:dyDescent="0.3">
      <c r="A1897">
        <v>1896</v>
      </c>
      <c r="B1897" t="s">
        <v>85</v>
      </c>
      <c r="C1897" t="s">
        <v>33</v>
      </c>
      <c r="D1897" t="s">
        <v>24</v>
      </c>
      <c r="E1897" t="s">
        <v>38</v>
      </c>
      <c r="F1897">
        <v>17215.52</v>
      </c>
      <c r="G1897">
        <v>211749.85</v>
      </c>
      <c r="H1897">
        <v>247855.89</v>
      </c>
      <c r="I1897">
        <v>13.33</v>
      </c>
      <c r="J1897">
        <v>849</v>
      </c>
      <c r="K1897" t="s">
        <v>25</v>
      </c>
      <c r="L1897" t="s">
        <v>20</v>
      </c>
      <c r="M1897" t="s">
        <v>289</v>
      </c>
      <c r="N1897">
        <v>1450.21</v>
      </c>
      <c r="O1897">
        <v>1166.71</v>
      </c>
    </row>
    <row r="1898" spans="1:15" x14ac:dyDescent="0.3">
      <c r="A1898">
        <v>1897</v>
      </c>
      <c r="B1898" t="s">
        <v>79</v>
      </c>
      <c r="C1898" t="s">
        <v>16</v>
      </c>
      <c r="D1898" t="s">
        <v>34</v>
      </c>
      <c r="E1898" t="s">
        <v>54</v>
      </c>
      <c r="F1898">
        <v>70723.23</v>
      </c>
      <c r="G1898">
        <v>144534.76</v>
      </c>
      <c r="H1898">
        <v>310345.96000000002</v>
      </c>
      <c r="I1898">
        <v>6.96</v>
      </c>
      <c r="J1898">
        <v>410</v>
      </c>
      <c r="K1898" t="s">
        <v>45</v>
      </c>
      <c r="L1898" t="s">
        <v>75</v>
      </c>
      <c r="M1898" t="s">
        <v>140</v>
      </c>
      <c r="N1898">
        <v>8005.12</v>
      </c>
      <c r="O1898">
        <v>7089.82</v>
      </c>
    </row>
    <row r="1899" spans="1:15" x14ac:dyDescent="0.3">
      <c r="A1899">
        <v>1898</v>
      </c>
      <c r="B1899" t="s">
        <v>15</v>
      </c>
      <c r="C1899" t="s">
        <v>37</v>
      </c>
      <c r="D1899" t="s">
        <v>34</v>
      </c>
      <c r="E1899" t="s">
        <v>38</v>
      </c>
      <c r="F1899">
        <v>18200.34</v>
      </c>
      <c r="G1899">
        <v>245468.49</v>
      </c>
      <c r="H1899">
        <v>394476.16</v>
      </c>
      <c r="I1899">
        <v>17.23</v>
      </c>
      <c r="J1899">
        <v>733</v>
      </c>
      <c r="K1899" t="s">
        <v>45</v>
      </c>
      <c r="L1899" t="s">
        <v>26</v>
      </c>
      <c r="M1899" t="s">
        <v>401</v>
      </c>
      <c r="N1899">
        <v>1900.69</v>
      </c>
      <c r="O1899">
        <v>1372.26</v>
      </c>
    </row>
    <row r="1900" spans="1:15" x14ac:dyDescent="0.3">
      <c r="A1900">
        <v>1899</v>
      </c>
      <c r="B1900" t="s">
        <v>32</v>
      </c>
      <c r="C1900" t="s">
        <v>58</v>
      </c>
      <c r="D1900" t="s">
        <v>56</v>
      </c>
      <c r="E1900" t="s">
        <v>29</v>
      </c>
      <c r="F1900">
        <v>37539.5</v>
      </c>
      <c r="G1900">
        <v>479226.1</v>
      </c>
      <c r="H1900">
        <v>105204.88</v>
      </c>
      <c r="I1900">
        <v>5.56</v>
      </c>
      <c r="J1900">
        <v>576</v>
      </c>
      <c r="K1900" t="s">
        <v>39</v>
      </c>
      <c r="L1900" t="s">
        <v>30</v>
      </c>
      <c r="M1900" t="s">
        <v>332</v>
      </c>
      <c r="N1900">
        <v>2084.4299999999998</v>
      </c>
      <c r="O1900">
        <v>1299</v>
      </c>
    </row>
    <row r="1901" spans="1:15" x14ac:dyDescent="0.3">
      <c r="A1901">
        <v>1900</v>
      </c>
      <c r="B1901" t="s">
        <v>79</v>
      </c>
      <c r="C1901" t="s">
        <v>23</v>
      </c>
      <c r="D1901" t="s">
        <v>34</v>
      </c>
      <c r="E1901" t="s">
        <v>18</v>
      </c>
      <c r="F1901">
        <v>50246.22</v>
      </c>
      <c r="G1901">
        <v>63881.2</v>
      </c>
      <c r="H1901">
        <v>496440.66</v>
      </c>
      <c r="I1901">
        <v>11.86</v>
      </c>
      <c r="J1901">
        <v>600</v>
      </c>
      <c r="K1901" t="s">
        <v>19</v>
      </c>
      <c r="L1901" t="s">
        <v>20</v>
      </c>
      <c r="M1901" t="s">
        <v>381</v>
      </c>
      <c r="N1901">
        <v>4003.94</v>
      </c>
      <c r="O1901">
        <v>3398.66</v>
      </c>
    </row>
    <row r="1902" spans="1:15" x14ac:dyDescent="0.3">
      <c r="A1902">
        <v>1901</v>
      </c>
      <c r="B1902" t="s">
        <v>85</v>
      </c>
      <c r="C1902" t="s">
        <v>16</v>
      </c>
      <c r="D1902" t="s">
        <v>17</v>
      </c>
      <c r="E1902" t="s">
        <v>63</v>
      </c>
      <c r="F1902">
        <v>40886.959999999999</v>
      </c>
      <c r="G1902">
        <v>133358.69</v>
      </c>
      <c r="H1902">
        <v>172548.63</v>
      </c>
      <c r="I1902">
        <v>7.66</v>
      </c>
      <c r="J1902">
        <v>804</v>
      </c>
      <c r="K1902" t="s">
        <v>35</v>
      </c>
      <c r="L1902" t="s">
        <v>20</v>
      </c>
      <c r="M1902" t="s">
        <v>249</v>
      </c>
      <c r="N1902">
        <v>3496.64</v>
      </c>
      <c r="O1902">
        <v>2529.96</v>
      </c>
    </row>
    <row r="1903" spans="1:15" x14ac:dyDescent="0.3">
      <c r="A1903">
        <v>1902</v>
      </c>
      <c r="B1903" t="s">
        <v>79</v>
      </c>
      <c r="C1903" t="s">
        <v>33</v>
      </c>
      <c r="D1903" t="s">
        <v>34</v>
      </c>
      <c r="E1903" t="s">
        <v>63</v>
      </c>
      <c r="F1903">
        <v>13229.38</v>
      </c>
      <c r="G1903">
        <v>45519.97</v>
      </c>
      <c r="H1903">
        <v>172278.67</v>
      </c>
      <c r="I1903">
        <v>14.93</v>
      </c>
      <c r="J1903">
        <v>851</v>
      </c>
      <c r="K1903" t="s">
        <v>35</v>
      </c>
      <c r="L1903" t="s">
        <v>75</v>
      </c>
      <c r="M1903" t="s">
        <v>139</v>
      </c>
      <c r="N1903">
        <v>1777.44</v>
      </c>
      <c r="O1903">
        <v>1166.8</v>
      </c>
    </row>
    <row r="1904" spans="1:15" x14ac:dyDescent="0.3">
      <c r="A1904">
        <v>1903</v>
      </c>
      <c r="B1904" t="s">
        <v>79</v>
      </c>
      <c r="C1904" t="s">
        <v>16</v>
      </c>
      <c r="D1904" t="s">
        <v>56</v>
      </c>
      <c r="E1904" t="s">
        <v>54</v>
      </c>
      <c r="F1904">
        <v>13665.25</v>
      </c>
      <c r="G1904">
        <v>404815.37</v>
      </c>
      <c r="H1904">
        <v>470274.94</v>
      </c>
      <c r="I1904">
        <v>12.14</v>
      </c>
      <c r="J1904">
        <v>564</v>
      </c>
      <c r="K1904" t="s">
        <v>35</v>
      </c>
      <c r="L1904" t="s">
        <v>20</v>
      </c>
      <c r="M1904" t="s">
        <v>73</v>
      </c>
      <c r="N1904">
        <v>1146.52</v>
      </c>
      <c r="O1904">
        <v>941</v>
      </c>
    </row>
    <row r="1905" spans="1:15" x14ac:dyDescent="0.3">
      <c r="A1905">
        <v>1904</v>
      </c>
      <c r="B1905" t="s">
        <v>41</v>
      </c>
      <c r="C1905" t="s">
        <v>16</v>
      </c>
      <c r="D1905" t="s">
        <v>17</v>
      </c>
      <c r="E1905" t="s">
        <v>54</v>
      </c>
      <c r="F1905">
        <v>87114.5</v>
      </c>
      <c r="G1905">
        <v>251111.03</v>
      </c>
      <c r="H1905">
        <v>208484.54</v>
      </c>
      <c r="I1905">
        <v>5.75</v>
      </c>
      <c r="J1905">
        <v>851</v>
      </c>
      <c r="K1905" t="s">
        <v>19</v>
      </c>
      <c r="L1905" t="s">
        <v>46</v>
      </c>
      <c r="M1905" t="s">
        <v>379</v>
      </c>
      <c r="N1905">
        <v>5862.64</v>
      </c>
      <c r="O1905">
        <v>3696.91</v>
      </c>
    </row>
    <row r="1906" spans="1:15" x14ac:dyDescent="0.3">
      <c r="A1906">
        <v>1905</v>
      </c>
      <c r="B1906" t="s">
        <v>15</v>
      </c>
      <c r="C1906" t="s">
        <v>33</v>
      </c>
      <c r="D1906" t="s">
        <v>56</v>
      </c>
      <c r="E1906" t="s">
        <v>29</v>
      </c>
      <c r="F1906">
        <v>2572.36</v>
      </c>
      <c r="G1906">
        <v>180226.93</v>
      </c>
      <c r="H1906">
        <v>121390.96</v>
      </c>
      <c r="I1906">
        <v>8.18</v>
      </c>
      <c r="J1906">
        <v>455</v>
      </c>
      <c r="K1906" t="s">
        <v>35</v>
      </c>
      <c r="L1906" t="s">
        <v>20</v>
      </c>
      <c r="M1906" t="s">
        <v>150</v>
      </c>
      <c r="N1906">
        <v>299.54000000000002</v>
      </c>
      <c r="O1906">
        <v>249.69</v>
      </c>
    </row>
    <row r="1907" spans="1:15" x14ac:dyDescent="0.3">
      <c r="A1907">
        <v>1906</v>
      </c>
      <c r="B1907" t="s">
        <v>32</v>
      </c>
      <c r="C1907" t="s">
        <v>33</v>
      </c>
      <c r="D1907" t="s">
        <v>34</v>
      </c>
      <c r="E1907" t="s">
        <v>18</v>
      </c>
      <c r="F1907">
        <v>74250.880000000005</v>
      </c>
      <c r="G1907">
        <v>96286.01</v>
      </c>
      <c r="H1907">
        <v>175894.66</v>
      </c>
      <c r="I1907">
        <v>15.26</v>
      </c>
      <c r="J1907">
        <v>722</v>
      </c>
      <c r="K1907" t="s">
        <v>25</v>
      </c>
      <c r="L1907" t="s">
        <v>30</v>
      </c>
      <c r="M1907" t="s">
        <v>154</v>
      </c>
      <c r="N1907">
        <v>4403.79</v>
      </c>
      <c r="O1907">
        <v>3553.41</v>
      </c>
    </row>
    <row r="1908" spans="1:15" x14ac:dyDescent="0.3">
      <c r="A1908">
        <v>1907</v>
      </c>
      <c r="B1908" t="s">
        <v>52</v>
      </c>
      <c r="C1908" t="s">
        <v>58</v>
      </c>
      <c r="D1908" t="s">
        <v>28</v>
      </c>
      <c r="E1908" t="s">
        <v>29</v>
      </c>
      <c r="F1908">
        <v>94898.19</v>
      </c>
      <c r="G1908">
        <v>167608.44</v>
      </c>
      <c r="H1908">
        <v>287985</v>
      </c>
      <c r="I1908">
        <v>12.35</v>
      </c>
      <c r="J1908">
        <v>602</v>
      </c>
      <c r="K1908" t="s">
        <v>19</v>
      </c>
      <c r="L1908" t="s">
        <v>46</v>
      </c>
      <c r="M1908" t="s">
        <v>235</v>
      </c>
      <c r="N1908">
        <v>7685.21</v>
      </c>
      <c r="O1908">
        <v>6283.96</v>
      </c>
    </row>
    <row r="1909" spans="1:15" x14ac:dyDescent="0.3">
      <c r="A1909">
        <v>1908</v>
      </c>
      <c r="B1909" t="s">
        <v>15</v>
      </c>
      <c r="C1909" t="s">
        <v>37</v>
      </c>
      <c r="D1909" t="s">
        <v>24</v>
      </c>
      <c r="E1909" t="s">
        <v>18</v>
      </c>
      <c r="F1909">
        <v>73868.28</v>
      </c>
      <c r="G1909">
        <v>127940.24</v>
      </c>
      <c r="H1909">
        <v>270687.15000000002</v>
      </c>
      <c r="I1909">
        <v>5.28</v>
      </c>
      <c r="J1909">
        <v>306</v>
      </c>
      <c r="K1909" t="s">
        <v>19</v>
      </c>
      <c r="L1909" t="s">
        <v>30</v>
      </c>
      <c r="M1909" t="s">
        <v>278</v>
      </c>
      <c r="N1909">
        <v>3957.08</v>
      </c>
      <c r="O1909">
        <v>2553.2399999999998</v>
      </c>
    </row>
    <row r="1910" spans="1:15" x14ac:dyDescent="0.3">
      <c r="A1910">
        <v>1909</v>
      </c>
      <c r="B1910" t="s">
        <v>50</v>
      </c>
      <c r="C1910" t="s">
        <v>37</v>
      </c>
      <c r="D1910" t="s">
        <v>24</v>
      </c>
      <c r="E1910" t="s">
        <v>38</v>
      </c>
      <c r="F1910">
        <v>28264.959999999999</v>
      </c>
      <c r="G1910">
        <v>372553.15</v>
      </c>
      <c r="H1910">
        <v>221281.87</v>
      </c>
      <c r="I1910">
        <v>7.48</v>
      </c>
      <c r="J1910">
        <v>804</v>
      </c>
      <c r="K1910" t="s">
        <v>19</v>
      </c>
      <c r="L1910" t="s">
        <v>30</v>
      </c>
      <c r="M1910" t="s">
        <v>99</v>
      </c>
      <c r="N1910">
        <v>3590.19</v>
      </c>
      <c r="O1910">
        <v>1970</v>
      </c>
    </row>
    <row r="1911" spans="1:15" x14ac:dyDescent="0.3">
      <c r="A1911">
        <v>1910</v>
      </c>
      <c r="B1911" t="s">
        <v>41</v>
      </c>
      <c r="C1911" t="s">
        <v>16</v>
      </c>
      <c r="D1911" t="s">
        <v>17</v>
      </c>
      <c r="E1911" t="s">
        <v>38</v>
      </c>
      <c r="F1911">
        <v>8373.1</v>
      </c>
      <c r="G1911">
        <v>471751.82</v>
      </c>
      <c r="H1911">
        <v>67732.990000000005</v>
      </c>
      <c r="I1911">
        <v>6.19</v>
      </c>
      <c r="J1911">
        <v>798</v>
      </c>
      <c r="K1911" t="s">
        <v>35</v>
      </c>
      <c r="L1911" t="s">
        <v>75</v>
      </c>
      <c r="M1911" t="s">
        <v>266</v>
      </c>
      <c r="N1911">
        <v>659.32</v>
      </c>
      <c r="O1911">
        <v>587.23</v>
      </c>
    </row>
    <row r="1912" spans="1:15" x14ac:dyDescent="0.3">
      <c r="A1912">
        <v>1911</v>
      </c>
      <c r="B1912" t="s">
        <v>50</v>
      </c>
      <c r="C1912" t="s">
        <v>16</v>
      </c>
      <c r="D1912" t="s">
        <v>17</v>
      </c>
      <c r="E1912" t="s">
        <v>18</v>
      </c>
      <c r="F1912">
        <v>78939.34</v>
      </c>
      <c r="G1912">
        <v>425678.58</v>
      </c>
      <c r="H1912">
        <v>112361.3</v>
      </c>
      <c r="I1912">
        <v>7.9</v>
      </c>
      <c r="J1912">
        <v>304</v>
      </c>
      <c r="K1912" t="s">
        <v>19</v>
      </c>
      <c r="L1912" t="s">
        <v>26</v>
      </c>
      <c r="M1912" t="s">
        <v>149</v>
      </c>
      <c r="N1912">
        <v>11804.23</v>
      </c>
      <c r="O1912">
        <v>8765.8799999999992</v>
      </c>
    </row>
    <row r="1913" spans="1:15" x14ac:dyDescent="0.3">
      <c r="A1913">
        <v>1912</v>
      </c>
      <c r="B1913" t="s">
        <v>32</v>
      </c>
      <c r="C1913" t="s">
        <v>37</v>
      </c>
      <c r="D1913" t="s">
        <v>34</v>
      </c>
      <c r="E1913" t="s">
        <v>63</v>
      </c>
      <c r="F1913">
        <v>3532.75</v>
      </c>
      <c r="G1913">
        <v>201316.66</v>
      </c>
      <c r="H1913">
        <v>363564.62</v>
      </c>
      <c r="I1913">
        <v>11.26</v>
      </c>
      <c r="J1913">
        <v>613</v>
      </c>
      <c r="K1913" t="s">
        <v>19</v>
      </c>
      <c r="L1913" t="s">
        <v>30</v>
      </c>
      <c r="M1913" t="s">
        <v>311</v>
      </c>
      <c r="N1913">
        <v>254.27</v>
      </c>
      <c r="O1913">
        <v>155.53</v>
      </c>
    </row>
    <row r="1914" spans="1:15" x14ac:dyDescent="0.3">
      <c r="A1914">
        <v>1913</v>
      </c>
      <c r="B1914" t="s">
        <v>50</v>
      </c>
      <c r="C1914" t="s">
        <v>58</v>
      </c>
      <c r="D1914" t="s">
        <v>24</v>
      </c>
      <c r="E1914" t="s">
        <v>18</v>
      </c>
      <c r="F1914">
        <v>17627.62</v>
      </c>
      <c r="G1914">
        <v>176607.28</v>
      </c>
      <c r="H1914">
        <v>259253.85</v>
      </c>
      <c r="I1914">
        <v>8.2899999999999991</v>
      </c>
      <c r="J1914">
        <v>477</v>
      </c>
      <c r="K1914" t="s">
        <v>39</v>
      </c>
      <c r="L1914" t="s">
        <v>75</v>
      </c>
      <c r="M1914" t="s">
        <v>366</v>
      </c>
      <c r="N1914">
        <v>964.88</v>
      </c>
      <c r="O1914">
        <v>751.11</v>
      </c>
    </row>
    <row r="1915" spans="1:15" x14ac:dyDescent="0.3">
      <c r="A1915">
        <v>1914</v>
      </c>
      <c r="B1915" t="s">
        <v>22</v>
      </c>
      <c r="C1915" t="s">
        <v>37</v>
      </c>
      <c r="D1915" t="s">
        <v>56</v>
      </c>
      <c r="E1915" t="s">
        <v>38</v>
      </c>
      <c r="F1915">
        <v>48293.97</v>
      </c>
      <c r="G1915">
        <v>420119.48</v>
      </c>
      <c r="H1915">
        <v>288198.32</v>
      </c>
      <c r="I1915">
        <v>12.54</v>
      </c>
      <c r="J1915">
        <v>526</v>
      </c>
      <c r="K1915" t="s">
        <v>35</v>
      </c>
      <c r="L1915" t="s">
        <v>26</v>
      </c>
      <c r="M1915" t="s">
        <v>281</v>
      </c>
      <c r="N1915">
        <v>3410.67</v>
      </c>
      <c r="O1915">
        <v>2598.17</v>
      </c>
    </row>
    <row r="1916" spans="1:15" x14ac:dyDescent="0.3">
      <c r="A1916">
        <v>1915</v>
      </c>
      <c r="B1916" t="s">
        <v>32</v>
      </c>
      <c r="C1916" t="s">
        <v>16</v>
      </c>
      <c r="D1916" t="s">
        <v>17</v>
      </c>
      <c r="E1916" t="s">
        <v>63</v>
      </c>
      <c r="F1916">
        <v>69848.38</v>
      </c>
      <c r="G1916">
        <v>342558.68</v>
      </c>
      <c r="H1916">
        <v>65747.72</v>
      </c>
      <c r="I1916">
        <v>14.97</v>
      </c>
      <c r="J1916">
        <v>769</v>
      </c>
      <c r="K1916" t="s">
        <v>35</v>
      </c>
      <c r="L1916" t="s">
        <v>75</v>
      </c>
      <c r="M1916" t="s">
        <v>100</v>
      </c>
      <c r="N1916">
        <v>4916.66</v>
      </c>
      <c r="O1916">
        <v>3644.55</v>
      </c>
    </row>
    <row r="1917" spans="1:15" x14ac:dyDescent="0.3">
      <c r="A1917">
        <v>1916</v>
      </c>
      <c r="B1917" t="s">
        <v>22</v>
      </c>
      <c r="C1917" t="s">
        <v>33</v>
      </c>
      <c r="D1917" t="s">
        <v>17</v>
      </c>
      <c r="E1917" t="s">
        <v>54</v>
      </c>
      <c r="F1917">
        <v>67069.41</v>
      </c>
      <c r="G1917">
        <v>407463.89</v>
      </c>
      <c r="H1917">
        <v>323791.2</v>
      </c>
      <c r="I1917">
        <v>14.21</v>
      </c>
      <c r="J1917">
        <v>384</v>
      </c>
      <c r="K1917" t="s">
        <v>39</v>
      </c>
      <c r="L1917" t="s">
        <v>20</v>
      </c>
      <c r="M1917" t="s">
        <v>92</v>
      </c>
      <c r="N1917">
        <v>5452.77</v>
      </c>
      <c r="O1917">
        <v>3909.82</v>
      </c>
    </row>
    <row r="1918" spans="1:15" x14ac:dyDescent="0.3">
      <c r="A1918">
        <v>1917</v>
      </c>
      <c r="B1918" t="s">
        <v>50</v>
      </c>
      <c r="C1918" t="s">
        <v>37</v>
      </c>
      <c r="D1918" t="s">
        <v>24</v>
      </c>
      <c r="E1918" t="s">
        <v>63</v>
      </c>
      <c r="F1918">
        <v>4159.1899999999996</v>
      </c>
      <c r="G1918">
        <v>74911.08</v>
      </c>
      <c r="H1918">
        <v>498755.08</v>
      </c>
      <c r="I1918">
        <v>8.11</v>
      </c>
      <c r="J1918">
        <v>674</v>
      </c>
      <c r="K1918" t="s">
        <v>25</v>
      </c>
      <c r="L1918" t="s">
        <v>20</v>
      </c>
      <c r="M1918" t="s">
        <v>188</v>
      </c>
      <c r="N1918">
        <v>571.82000000000005</v>
      </c>
      <c r="O1918">
        <v>434.79</v>
      </c>
    </row>
    <row r="1919" spans="1:15" x14ac:dyDescent="0.3">
      <c r="A1919">
        <v>1918</v>
      </c>
      <c r="B1919" t="s">
        <v>85</v>
      </c>
      <c r="C1919" t="s">
        <v>16</v>
      </c>
      <c r="D1919" t="s">
        <v>34</v>
      </c>
      <c r="E1919" t="s">
        <v>18</v>
      </c>
      <c r="F1919">
        <v>38578.78</v>
      </c>
      <c r="G1919">
        <v>206801.3</v>
      </c>
      <c r="H1919">
        <v>106698.25</v>
      </c>
      <c r="I1919">
        <v>5.05</v>
      </c>
      <c r="J1919">
        <v>889</v>
      </c>
      <c r="K1919" t="s">
        <v>39</v>
      </c>
      <c r="L1919" t="s">
        <v>46</v>
      </c>
      <c r="M1919" t="s">
        <v>374</v>
      </c>
      <c r="N1919">
        <v>2536.9699999999998</v>
      </c>
      <c r="O1919">
        <v>1971.45</v>
      </c>
    </row>
    <row r="1920" spans="1:15" x14ac:dyDescent="0.3">
      <c r="A1920">
        <v>1919</v>
      </c>
      <c r="B1920" t="s">
        <v>32</v>
      </c>
      <c r="C1920" t="s">
        <v>58</v>
      </c>
      <c r="D1920" t="s">
        <v>28</v>
      </c>
      <c r="E1920" t="s">
        <v>29</v>
      </c>
      <c r="F1920">
        <v>97519.94</v>
      </c>
      <c r="G1920">
        <v>325541.77</v>
      </c>
      <c r="H1920">
        <v>160584.89000000001</v>
      </c>
      <c r="I1920">
        <v>10.16</v>
      </c>
      <c r="J1920">
        <v>343</v>
      </c>
      <c r="K1920" t="s">
        <v>19</v>
      </c>
      <c r="L1920" t="s">
        <v>30</v>
      </c>
      <c r="M1920" t="s">
        <v>89</v>
      </c>
      <c r="N1920">
        <v>9218.9500000000007</v>
      </c>
      <c r="O1920">
        <v>5106.68</v>
      </c>
    </row>
    <row r="1921" spans="1:15" x14ac:dyDescent="0.3">
      <c r="A1921">
        <v>1920</v>
      </c>
      <c r="B1921" t="s">
        <v>52</v>
      </c>
      <c r="C1921" t="s">
        <v>58</v>
      </c>
      <c r="D1921" t="s">
        <v>34</v>
      </c>
      <c r="E1921" t="s">
        <v>63</v>
      </c>
      <c r="F1921">
        <v>24101.77</v>
      </c>
      <c r="G1921">
        <v>57541.55</v>
      </c>
      <c r="H1921">
        <v>179290.8</v>
      </c>
      <c r="I1921">
        <v>8.8800000000000008</v>
      </c>
      <c r="J1921">
        <v>412</v>
      </c>
      <c r="K1921" t="s">
        <v>35</v>
      </c>
      <c r="L1921" t="s">
        <v>46</v>
      </c>
      <c r="M1921" t="s">
        <v>220</v>
      </c>
      <c r="N1921">
        <v>1697.84</v>
      </c>
      <c r="O1921">
        <v>1299.44</v>
      </c>
    </row>
    <row r="1922" spans="1:15" x14ac:dyDescent="0.3">
      <c r="A1922">
        <v>1921</v>
      </c>
      <c r="B1922" t="s">
        <v>79</v>
      </c>
      <c r="C1922" t="s">
        <v>23</v>
      </c>
      <c r="D1922" t="s">
        <v>17</v>
      </c>
      <c r="E1922" t="s">
        <v>63</v>
      </c>
      <c r="F1922">
        <v>71479.02</v>
      </c>
      <c r="G1922">
        <v>307852.46000000002</v>
      </c>
      <c r="H1922">
        <v>93745.99</v>
      </c>
      <c r="I1922">
        <v>11.67</v>
      </c>
      <c r="J1922">
        <v>653</v>
      </c>
      <c r="K1922" t="s">
        <v>19</v>
      </c>
      <c r="L1922" t="s">
        <v>46</v>
      </c>
      <c r="M1922" t="s">
        <v>116</v>
      </c>
      <c r="N1922">
        <v>6728.62</v>
      </c>
      <c r="O1922">
        <v>4638.45</v>
      </c>
    </row>
    <row r="1923" spans="1:15" x14ac:dyDescent="0.3">
      <c r="A1923">
        <v>1922</v>
      </c>
      <c r="B1923" t="s">
        <v>85</v>
      </c>
      <c r="C1923" t="s">
        <v>58</v>
      </c>
      <c r="D1923" t="s">
        <v>28</v>
      </c>
      <c r="E1923" t="s">
        <v>18</v>
      </c>
      <c r="F1923">
        <v>62567.23</v>
      </c>
      <c r="G1923">
        <v>420850.83</v>
      </c>
      <c r="H1923">
        <v>164521.71</v>
      </c>
      <c r="I1923">
        <v>12.01</v>
      </c>
      <c r="J1923">
        <v>515</v>
      </c>
      <c r="K1923" t="s">
        <v>45</v>
      </c>
      <c r="L1923" t="s">
        <v>26</v>
      </c>
      <c r="M1923" t="s">
        <v>236</v>
      </c>
      <c r="N1923">
        <v>3624.21</v>
      </c>
      <c r="O1923">
        <v>3116.21</v>
      </c>
    </row>
    <row r="1924" spans="1:15" x14ac:dyDescent="0.3">
      <c r="A1924">
        <v>1923</v>
      </c>
      <c r="B1924" t="s">
        <v>43</v>
      </c>
      <c r="C1924" t="s">
        <v>58</v>
      </c>
      <c r="D1924" t="s">
        <v>28</v>
      </c>
      <c r="E1924" t="s">
        <v>38</v>
      </c>
      <c r="F1924">
        <v>43373.38</v>
      </c>
      <c r="G1924">
        <v>454308.35</v>
      </c>
      <c r="H1924">
        <v>252419.67</v>
      </c>
      <c r="I1924">
        <v>8.83</v>
      </c>
      <c r="J1924">
        <v>458</v>
      </c>
      <c r="K1924" t="s">
        <v>39</v>
      </c>
      <c r="L1924" t="s">
        <v>30</v>
      </c>
      <c r="M1924" t="s">
        <v>259</v>
      </c>
      <c r="N1924">
        <v>3114.84</v>
      </c>
      <c r="O1924">
        <v>2160.4499999999998</v>
      </c>
    </row>
    <row r="1925" spans="1:15" x14ac:dyDescent="0.3">
      <c r="A1925">
        <v>1924</v>
      </c>
      <c r="B1925" t="s">
        <v>43</v>
      </c>
      <c r="C1925" t="s">
        <v>33</v>
      </c>
      <c r="D1925" t="s">
        <v>24</v>
      </c>
      <c r="E1925" t="s">
        <v>54</v>
      </c>
      <c r="F1925">
        <v>92549.92</v>
      </c>
      <c r="G1925">
        <v>266530.09999999998</v>
      </c>
      <c r="H1925">
        <v>124546.51</v>
      </c>
      <c r="I1925">
        <v>16.399999999999999</v>
      </c>
      <c r="J1925">
        <v>787</v>
      </c>
      <c r="K1925" t="s">
        <v>39</v>
      </c>
      <c r="L1925" t="s">
        <v>20</v>
      </c>
      <c r="M1925" t="s">
        <v>279</v>
      </c>
      <c r="N1925">
        <v>7543.55</v>
      </c>
      <c r="O1925">
        <v>5025.04</v>
      </c>
    </row>
    <row r="1926" spans="1:15" x14ac:dyDescent="0.3">
      <c r="A1926">
        <v>1925</v>
      </c>
      <c r="B1926" t="s">
        <v>15</v>
      </c>
      <c r="C1926" t="s">
        <v>37</v>
      </c>
      <c r="D1926" t="s">
        <v>28</v>
      </c>
      <c r="E1926" t="s">
        <v>29</v>
      </c>
      <c r="F1926">
        <v>92683.04</v>
      </c>
      <c r="G1926">
        <v>40583.78</v>
      </c>
      <c r="H1926">
        <v>288560.05</v>
      </c>
      <c r="I1926">
        <v>12.49</v>
      </c>
      <c r="J1926">
        <v>804</v>
      </c>
      <c r="K1926" t="s">
        <v>45</v>
      </c>
      <c r="L1926" t="s">
        <v>75</v>
      </c>
      <c r="M1926" t="s">
        <v>55</v>
      </c>
      <c r="N1926">
        <v>12875.39</v>
      </c>
      <c r="O1926">
        <v>9038.16</v>
      </c>
    </row>
    <row r="1927" spans="1:15" x14ac:dyDescent="0.3">
      <c r="A1927">
        <v>1926</v>
      </c>
      <c r="B1927" t="s">
        <v>32</v>
      </c>
      <c r="C1927" t="s">
        <v>23</v>
      </c>
      <c r="D1927" t="s">
        <v>24</v>
      </c>
      <c r="E1927" t="s">
        <v>29</v>
      </c>
      <c r="F1927">
        <v>24548</v>
      </c>
      <c r="G1927">
        <v>441854.89</v>
      </c>
      <c r="H1927">
        <v>463208.77</v>
      </c>
      <c r="I1927">
        <v>8.67</v>
      </c>
      <c r="J1927">
        <v>464</v>
      </c>
      <c r="K1927" t="s">
        <v>35</v>
      </c>
      <c r="L1927" t="s">
        <v>46</v>
      </c>
      <c r="M1927" t="s">
        <v>169</v>
      </c>
      <c r="N1927">
        <v>2861.84</v>
      </c>
      <c r="O1927">
        <v>2143.3000000000002</v>
      </c>
    </row>
    <row r="1928" spans="1:15" x14ac:dyDescent="0.3">
      <c r="A1928">
        <v>1927</v>
      </c>
      <c r="B1928" t="s">
        <v>32</v>
      </c>
      <c r="C1928" t="s">
        <v>37</v>
      </c>
      <c r="D1928" t="s">
        <v>56</v>
      </c>
      <c r="E1928" t="s">
        <v>63</v>
      </c>
      <c r="F1928">
        <v>30820.11</v>
      </c>
      <c r="G1928">
        <v>130792.35</v>
      </c>
      <c r="H1928">
        <v>37368.089999999997</v>
      </c>
      <c r="I1928">
        <v>17.52</v>
      </c>
      <c r="J1928">
        <v>644</v>
      </c>
      <c r="K1928" t="s">
        <v>35</v>
      </c>
      <c r="L1928" t="s">
        <v>30</v>
      </c>
      <c r="M1928" t="s">
        <v>267</v>
      </c>
      <c r="N1928">
        <v>4564.51</v>
      </c>
      <c r="O1928">
        <v>3163.82</v>
      </c>
    </row>
    <row r="1929" spans="1:15" x14ac:dyDescent="0.3">
      <c r="A1929">
        <v>1928</v>
      </c>
      <c r="B1929" t="s">
        <v>79</v>
      </c>
      <c r="C1929" t="s">
        <v>23</v>
      </c>
      <c r="D1929" t="s">
        <v>56</v>
      </c>
      <c r="E1929" t="s">
        <v>63</v>
      </c>
      <c r="F1929">
        <v>91757.08</v>
      </c>
      <c r="G1929">
        <v>125996.82</v>
      </c>
      <c r="H1929">
        <v>206569.24</v>
      </c>
      <c r="I1929">
        <v>9.25</v>
      </c>
      <c r="J1929">
        <v>378</v>
      </c>
      <c r="K1929" t="s">
        <v>45</v>
      </c>
      <c r="L1929" t="s">
        <v>46</v>
      </c>
      <c r="M1929" t="s">
        <v>21</v>
      </c>
      <c r="N1929">
        <v>6536.22</v>
      </c>
      <c r="O1929">
        <v>5503.1</v>
      </c>
    </row>
    <row r="1930" spans="1:15" x14ac:dyDescent="0.3">
      <c r="A1930">
        <v>1929</v>
      </c>
      <c r="B1930" t="s">
        <v>43</v>
      </c>
      <c r="C1930" t="s">
        <v>37</v>
      </c>
      <c r="D1930" t="s">
        <v>17</v>
      </c>
      <c r="E1930" t="s">
        <v>29</v>
      </c>
      <c r="F1930">
        <v>53790.42</v>
      </c>
      <c r="G1930">
        <v>108606.47</v>
      </c>
      <c r="H1930">
        <v>477069.37</v>
      </c>
      <c r="I1930">
        <v>13.57</v>
      </c>
      <c r="J1930">
        <v>416</v>
      </c>
      <c r="K1930" t="s">
        <v>25</v>
      </c>
      <c r="L1930" t="s">
        <v>46</v>
      </c>
      <c r="M1930" t="s">
        <v>402</v>
      </c>
      <c r="N1930">
        <v>4879.54</v>
      </c>
      <c r="O1930">
        <v>3417.46</v>
      </c>
    </row>
    <row r="1931" spans="1:15" x14ac:dyDescent="0.3">
      <c r="A1931">
        <v>1930</v>
      </c>
      <c r="B1931" t="s">
        <v>52</v>
      </c>
      <c r="C1931" t="s">
        <v>16</v>
      </c>
      <c r="D1931" t="s">
        <v>17</v>
      </c>
      <c r="E1931" t="s">
        <v>29</v>
      </c>
      <c r="F1931">
        <v>58284.98</v>
      </c>
      <c r="G1931">
        <v>69422.070000000007</v>
      </c>
      <c r="H1931">
        <v>182218.02</v>
      </c>
      <c r="I1931">
        <v>15.85</v>
      </c>
      <c r="J1931">
        <v>868</v>
      </c>
      <c r="K1931" t="s">
        <v>25</v>
      </c>
      <c r="L1931" t="s">
        <v>26</v>
      </c>
      <c r="M1931" t="s">
        <v>154</v>
      </c>
      <c r="N1931">
        <v>5089.8999999999996</v>
      </c>
      <c r="O1931">
        <v>4475.0600000000004</v>
      </c>
    </row>
    <row r="1932" spans="1:15" x14ac:dyDescent="0.3">
      <c r="A1932">
        <v>1931</v>
      </c>
      <c r="B1932" t="s">
        <v>50</v>
      </c>
      <c r="C1932" t="s">
        <v>58</v>
      </c>
      <c r="D1932" t="s">
        <v>17</v>
      </c>
      <c r="E1932" t="s">
        <v>54</v>
      </c>
      <c r="F1932">
        <v>14048.14</v>
      </c>
      <c r="G1932">
        <v>211429.7</v>
      </c>
      <c r="H1932">
        <v>468580.79</v>
      </c>
      <c r="I1932">
        <v>5.45</v>
      </c>
      <c r="J1932">
        <v>676</v>
      </c>
      <c r="K1932" t="s">
        <v>39</v>
      </c>
      <c r="L1932" t="s">
        <v>20</v>
      </c>
      <c r="M1932" t="s">
        <v>393</v>
      </c>
      <c r="N1932">
        <v>2038.01</v>
      </c>
      <c r="O1932">
        <v>1519.33</v>
      </c>
    </row>
    <row r="1933" spans="1:15" x14ac:dyDescent="0.3">
      <c r="A1933">
        <v>1932</v>
      </c>
      <c r="B1933" t="s">
        <v>52</v>
      </c>
      <c r="C1933" t="s">
        <v>16</v>
      </c>
      <c r="D1933" t="s">
        <v>24</v>
      </c>
      <c r="E1933" t="s">
        <v>38</v>
      </c>
      <c r="F1933">
        <v>74992.350000000006</v>
      </c>
      <c r="G1933">
        <v>333348.58</v>
      </c>
      <c r="H1933">
        <v>269290.77</v>
      </c>
      <c r="I1933">
        <v>15.05</v>
      </c>
      <c r="J1933">
        <v>418</v>
      </c>
      <c r="K1933" t="s">
        <v>25</v>
      </c>
      <c r="L1933" t="s">
        <v>75</v>
      </c>
      <c r="M1933" t="s">
        <v>245</v>
      </c>
      <c r="N1933">
        <v>4566.9799999999996</v>
      </c>
      <c r="O1933">
        <v>3668.47</v>
      </c>
    </row>
    <row r="1934" spans="1:15" x14ac:dyDescent="0.3">
      <c r="A1934">
        <v>1933</v>
      </c>
      <c r="B1934" t="s">
        <v>85</v>
      </c>
      <c r="C1934" t="s">
        <v>58</v>
      </c>
      <c r="D1934" t="s">
        <v>34</v>
      </c>
      <c r="E1934" t="s">
        <v>54</v>
      </c>
      <c r="F1934">
        <v>92060.44</v>
      </c>
      <c r="G1934">
        <v>411139.61</v>
      </c>
      <c r="H1934">
        <v>112662.31</v>
      </c>
      <c r="I1934">
        <v>9.6</v>
      </c>
      <c r="J1934">
        <v>402</v>
      </c>
      <c r="K1934" t="s">
        <v>39</v>
      </c>
      <c r="L1934" t="s">
        <v>46</v>
      </c>
      <c r="M1934" t="s">
        <v>321</v>
      </c>
      <c r="N1934">
        <v>6462.39</v>
      </c>
      <c r="O1934">
        <v>5157.13</v>
      </c>
    </row>
    <row r="1935" spans="1:15" x14ac:dyDescent="0.3">
      <c r="A1935">
        <v>1934</v>
      </c>
      <c r="B1935" t="s">
        <v>85</v>
      </c>
      <c r="C1935" t="s">
        <v>58</v>
      </c>
      <c r="D1935" t="s">
        <v>56</v>
      </c>
      <c r="E1935" t="s">
        <v>54</v>
      </c>
      <c r="F1935">
        <v>84210.34</v>
      </c>
      <c r="G1935">
        <v>396279.03999999998</v>
      </c>
      <c r="H1935">
        <v>113492.25</v>
      </c>
      <c r="I1935">
        <v>5.17</v>
      </c>
      <c r="J1935">
        <v>723</v>
      </c>
      <c r="K1935" t="s">
        <v>35</v>
      </c>
      <c r="L1935" t="s">
        <v>30</v>
      </c>
      <c r="M1935" t="s">
        <v>125</v>
      </c>
      <c r="N1935">
        <v>10077.67</v>
      </c>
      <c r="O1935">
        <v>5065.09</v>
      </c>
    </row>
    <row r="1936" spans="1:15" x14ac:dyDescent="0.3">
      <c r="A1936">
        <v>1935</v>
      </c>
      <c r="B1936" t="s">
        <v>15</v>
      </c>
      <c r="C1936" t="s">
        <v>23</v>
      </c>
      <c r="D1936" t="s">
        <v>24</v>
      </c>
      <c r="E1936" t="s">
        <v>63</v>
      </c>
      <c r="F1936">
        <v>32631.72</v>
      </c>
      <c r="G1936">
        <v>383703.83</v>
      </c>
      <c r="H1936">
        <v>488674.3</v>
      </c>
      <c r="I1936">
        <v>5.64</v>
      </c>
      <c r="J1936">
        <v>463</v>
      </c>
      <c r="K1936" t="s">
        <v>45</v>
      </c>
      <c r="L1936" t="s">
        <v>75</v>
      </c>
      <c r="M1936" t="s">
        <v>224</v>
      </c>
      <c r="N1936">
        <v>3604.9</v>
      </c>
      <c r="O1936">
        <v>2792.61</v>
      </c>
    </row>
    <row r="1937" spans="1:15" x14ac:dyDescent="0.3">
      <c r="A1937">
        <v>1936</v>
      </c>
      <c r="B1937" t="s">
        <v>32</v>
      </c>
      <c r="C1937" t="s">
        <v>16</v>
      </c>
      <c r="D1937" t="s">
        <v>56</v>
      </c>
      <c r="E1937" t="s">
        <v>18</v>
      </c>
      <c r="F1937">
        <v>63198.64</v>
      </c>
      <c r="G1937">
        <v>164622.47</v>
      </c>
      <c r="H1937">
        <v>444548.22</v>
      </c>
      <c r="I1937">
        <v>9.9700000000000006</v>
      </c>
      <c r="J1937">
        <v>433</v>
      </c>
      <c r="K1937" t="s">
        <v>45</v>
      </c>
      <c r="L1937" t="s">
        <v>46</v>
      </c>
      <c r="M1937" t="s">
        <v>364</v>
      </c>
      <c r="N1937">
        <v>8212.6200000000008</v>
      </c>
      <c r="O1937">
        <v>4535.7</v>
      </c>
    </row>
    <row r="1938" spans="1:15" x14ac:dyDescent="0.3">
      <c r="A1938">
        <v>1937</v>
      </c>
      <c r="B1938" t="s">
        <v>22</v>
      </c>
      <c r="C1938" t="s">
        <v>16</v>
      </c>
      <c r="D1938" t="s">
        <v>24</v>
      </c>
      <c r="E1938" t="s">
        <v>63</v>
      </c>
      <c r="F1938">
        <v>60602.95</v>
      </c>
      <c r="G1938">
        <v>490048.53</v>
      </c>
      <c r="H1938">
        <v>332629.21000000002</v>
      </c>
      <c r="I1938">
        <v>6.16</v>
      </c>
      <c r="J1938">
        <v>720</v>
      </c>
      <c r="K1938" t="s">
        <v>25</v>
      </c>
      <c r="L1938" t="s">
        <v>46</v>
      </c>
      <c r="M1938" t="s">
        <v>274</v>
      </c>
      <c r="N1938">
        <v>6432.79</v>
      </c>
      <c r="O1938">
        <v>5663.51</v>
      </c>
    </row>
    <row r="1939" spans="1:15" x14ac:dyDescent="0.3">
      <c r="A1939">
        <v>1938</v>
      </c>
      <c r="B1939" t="s">
        <v>43</v>
      </c>
      <c r="C1939" t="s">
        <v>33</v>
      </c>
      <c r="D1939" t="s">
        <v>17</v>
      </c>
      <c r="E1939" t="s">
        <v>29</v>
      </c>
      <c r="F1939">
        <v>90443.64</v>
      </c>
      <c r="G1939">
        <v>479499.24</v>
      </c>
      <c r="H1939">
        <v>49919.31</v>
      </c>
      <c r="I1939">
        <v>13.93</v>
      </c>
      <c r="J1939">
        <v>639</v>
      </c>
      <c r="K1939" t="s">
        <v>39</v>
      </c>
      <c r="L1939" t="s">
        <v>46</v>
      </c>
      <c r="M1939" t="s">
        <v>209</v>
      </c>
      <c r="N1939">
        <v>9387.34</v>
      </c>
      <c r="O1939">
        <v>6581.02</v>
      </c>
    </row>
    <row r="1940" spans="1:15" x14ac:dyDescent="0.3">
      <c r="A1940">
        <v>1939</v>
      </c>
      <c r="B1940" t="s">
        <v>52</v>
      </c>
      <c r="C1940" t="s">
        <v>33</v>
      </c>
      <c r="D1940" t="s">
        <v>56</v>
      </c>
      <c r="E1940" t="s">
        <v>18</v>
      </c>
      <c r="F1940">
        <v>44251.28</v>
      </c>
      <c r="G1940">
        <v>397699.41</v>
      </c>
      <c r="H1940">
        <v>180732.08</v>
      </c>
      <c r="I1940">
        <v>15.03</v>
      </c>
      <c r="J1940">
        <v>686</v>
      </c>
      <c r="K1940" t="s">
        <v>25</v>
      </c>
      <c r="L1940" t="s">
        <v>30</v>
      </c>
      <c r="M1940" t="s">
        <v>411</v>
      </c>
      <c r="N1940">
        <v>6335.53</v>
      </c>
      <c r="O1940">
        <v>3794.55</v>
      </c>
    </row>
    <row r="1941" spans="1:15" x14ac:dyDescent="0.3">
      <c r="A1941">
        <v>1940</v>
      </c>
      <c r="B1941" t="s">
        <v>22</v>
      </c>
      <c r="C1941" t="s">
        <v>33</v>
      </c>
      <c r="D1941" t="s">
        <v>28</v>
      </c>
      <c r="E1941" t="s">
        <v>29</v>
      </c>
      <c r="F1941">
        <v>75316</v>
      </c>
      <c r="G1941">
        <v>437937.99</v>
      </c>
      <c r="H1941">
        <v>333742.34999999998</v>
      </c>
      <c r="I1941">
        <v>11.89</v>
      </c>
      <c r="J1941">
        <v>459</v>
      </c>
      <c r="K1941" t="s">
        <v>39</v>
      </c>
      <c r="L1941" t="s">
        <v>46</v>
      </c>
      <c r="M1941" t="s">
        <v>355</v>
      </c>
      <c r="N1941">
        <v>7572.3</v>
      </c>
      <c r="O1941">
        <v>6224.04</v>
      </c>
    </row>
    <row r="1942" spans="1:15" x14ac:dyDescent="0.3">
      <c r="A1942">
        <v>1941</v>
      </c>
      <c r="B1942" t="s">
        <v>43</v>
      </c>
      <c r="C1942" t="s">
        <v>33</v>
      </c>
      <c r="D1942" t="s">
        <v>28</v>
      </c>
      <c r="E1942" t="s">
        <v>18</v>
      </c>
      <c r="F1942">
        <v>43441.3</v>
      </c>
      <c r="G1942">
        <v>187330.27</v>
      </c>
      <c r="H1942">
        <v>308906.53999999998</v>
      </c>
      <c r="I1942">
        <v>9.65</v>
      </c>
      <c r="J1942">
        <v>451</v>
      </c>
      <c r="K1942" t="s">
        <v>25</v>
      </c>
      <c r="L1942" t="s">
        <v>75</v>
      </c>
      <c r="M1942" t="s">
        <v>239</v>
      </c>
      <c r="N1942">
        <v>3684.47</v>
      </c>
      <c r="O1942">
        <v>2385.7800000000002</v>
      </c>
    </row>
    <row r="1943" spans="1:15" x14ac:dyDescent="0.3">
      <c r="A1943">
        <v>1942</v>
      </c>
      <c r="B1943" t="s">
        <v>43</v>
      </c>
      <c r="C1943" t="s">
        <v>16</v>
      </c>
      <c r="D1943" t="s">
        <v>56</v>
      </c>
      <c r="E1943" t="s">
        <v>18</v>
      </c>
      <c r="F1943">
        <v>77204.600000000006</v>
      </c>
      <c r="G1943">
        <v>68329.789999999994</v>
      </c>
      <c r="H1943">
        <v>86845.72</v>
      </c>
      <c r="I1943">
        <v>7.66</v>
      </c>
      <c r="J1943">
        <v>353</v>
      </c>
      <c r="K1943" t="s">
        <v>35</v>
      </c>
      <c r="L1943" t="s">
        <v>75</v>
      </c>
      <c r="M1943" t="s">
        <v>398</v>
      </c>
      <c r="N1943">
        <v>4038.96</v>
      </c>
      <c r="O1943">
        <v>3051.54</v>
      </c>
    </row>
    <row r="1944" spans="1:15" x14ac:dyDescent="0.3">
      <c r="A1944">
        <v>1943</v>
      </c>
      <c r="B1944" t="s">
        <v>22</v>
      </c>
      <c r="C1944" t="s">
        <v>23</v>
      </c>
      <c r="D1944" t="s">
        <v>34</v>
      </c>
      <c r="E1944" t="s">
        <v>54</v>
      </c>
      <c r="F1944">
        <v>30455.38</v>
      </c>
      <c r="G1944">
        <v>145065.12</v>
      </c>
      <c r="H1944">
        <v>56325.72</v>
      </c>
      <c r="I1944">
        <v>14.77</v>
      </c>
      <c r="J1944">
        <v>534</v>
      </c>
      <c r="K1944" t="s">
        <v>39</v>
      </c>
      <c r="L1944" t="s">
        <v>26</v>
      </c>
      <c r="M1944" t="s">
        <v>230</v>
      </c>
      <c r="N1944">
        <v>1536.74</v>
      </c>
      <c r="O1944">
        <v>954.58</v>
      </c>
    </row>
    <row r="1945" spans="1:15" x14ac:dyDescent="0.3">
      <c r="A1945">
        <v>1944</v>
      </c>
      <c r="B1945" t="s">
        <v>50</v>
      </c>
      <c r="C1945" t="s">
        <v>23</v>
      </c>
      <c r="D1945" t="s">
        <v>28</v>
      </c>
      <c r="E1945" t="s">
        <v>63</v>
      </c>
      <c r="F1945">
        <v>48487.96</v>
      </c>
      <c r="G1945">
        <v>330951.28999999998</v>
      </c>
      <c r="H1945">
        <v>235067.2</v>
      </c>
      <c r="I1945">
        <v>11.35</v>
      </c>
      <c r="J1945">
        <v>336</v>
      </c>
      <c r="K1945" t="s">
        <v>19</v>
      </c>
      <c r="L1945" t="s">
        <v>20</v>
      </c>
      <c r="M1945" t="s">
        <v>299</v>
      </c>
      <c r="N1945">
        <v>3223.68</v>
      </c>
      <c r="O1945">
        <v>2509.02</v>
      </c>
    </row>
    <row r="1946" spans="1:15" x14ac:dyDescent="0.3">
      <c r="A1946">
        <v>1945</v>
      </c>
      <c r="B1946" t="s">
        <v>79</v>
      </c>
      <c r="C1946" t="s">
        <v>33</v>
      </c>
      <c r="D1946" t="s">
        <v>34</v>
      </c>
      <c r="E1946" t="s">
        <v>54</v>
      </c>
      <c r="F1946">
        <v>34769.67</v>
      </c>
      <c r="G1946">
        <v>318117.33</v>
      </c>
      <c r="H1946">
        <v>77454.59</v>
      </c>
      <c r="I1946">
        <v>9.7799999999999994</v>
      </c>
      <c r="J1946">
        <v>863</v>
      </c>
      <c r="K1946" t="s">
        <v>19</v>
      </c>
      <c r="L1946" t="s">
        <v>30</v>
      </c>
      <c r="M1946" t="s">
        <v>207</v>
      </c>
      <c r="N1946">
        <v>2870.65</v>
      </c>
      <c r="O1946">
        <v>1675.71</v>
      </c>
    </row>
    <row r="1947" spans="1:15" x14ac:dyDescent="0.3">
      <c r="A1947">
        <v>1946</v>
      </c>
      <c r="B1947" t="s">
        <v>50</v>
      </c>
      <c r="C1947" t="s">
        <v>37</v>
      </c>
      <c r="D1947" t="s">
        <v>28</v>
      </c>
      <c r="E1947" t="s">
        <v>18</v>
      </c>
      <c r="F1947">
        <v>34859.11</v>
      </c>
      <c r="G1947">
        <v>83308.350000000006</v>
      </c>
      <c r="H1947">
        <v>173292.56</v>
      </c>
      <c r="I1947">
        <v>15.82</v>
      </c>
      <c r="J1947">
        <v>510</v>
      </c>
      <c r="K1947" t="s">
        <v>25</v>
      </c>
      <c r="L1947" t="s">
        <v>20</v>
      </c>
      <c r="M1947" t="s">
        <v>217</v>
      </c>
      <c r="N1947">
        <v>4322.6499999999996</v>
      </c>
      <c r="O1947">
        <v>2653.87</v>
      </c>
    </row>
    <row r="1948" spans="1:15" x14ac:dyDescent="0.3">
      <c r="A1948">
        <v>1947</v>
      </c>
      <c r="B1948" t="s">
        <v>50</v>
      </c>
      <c r="C1948" t="s">
        <v>58</v>
      </c>
      <c r="D1948" t="s">
        <v>56</v>
      </c>
      <c r="E1948" t="s">
        <v>38</v>
      </c>
      <c r="F1948">
        <v>76879.69</v>
      </c>
      <c r="G1948">
        <v>332504.84999999998</v>
      </c>
      <c r="H1948">
        <v>414166.32</v>
      </c>
      <c r="I1948">
        <v>17.87</v>
      </c>
      <c r="J1948">
        <v>842</v>
      </c>
      <c r="K1948" t="s">
        <v>39</v>
      </c>
      <c r="L1948" t="s">
        <v>75</v>
      </c>
      <c r="M1948" t="s">
        <v>64</v>
      </c>
      <c r="N1948">
        <v>4329.6400000000003</v>
      </c>
      <c r="O1948">
        <v>3121.26</v>
      </c>
    </row>
    <row r="1949" spans="1:15" x14ac:dyDescent="0.3">
      <c r="A1949">
        <v>1948</v>
      </c>
      <c r="B1949" t="s">
        <v>41</v>
      </c>
      <c r="C1949" t="s">
        <v>33</v>
      </c>
      <c r="D1949" t="s">
        <v>28</v>
      </c>
      <c r="E1949" t="s">
        <v>38</v>
      </c>
      <c r="F1949">
        <v>12337.74</v>
      </c>
      <c r="G1949">
        <v>22833.82</v>
      </c>
      <c r="H1949">
        <v>220993.72</v>
      </c>
      <c r="I1949">
        <v>15.91</v>
      </c>
      <c r="J1949">
        <v>617</v>
      </c>
      <c r="K1949" t="s">
        <v>19</v>
      </c>
      <c r="L1949" t="s">
        <v>30</v>
      </c>
      <c r="M1949" t="s">
        <v>205</v>
      </c>
      <c r="N1949">
        <v>873.85</v>
      </c>
      <c r="O1949">
        <v>489.22</v>
      </c>
    </row>
    <row r="1950" spans="1:15" x14ac:dyDescent="0.3">
      <c r="A1950">
        <v>1949</v>
      </c>
      <c r="B1950" t="s">
        <v>52</v>
      </c>
      <c r="C1950" t="s">
        <v>23</v>
      </c>
      <c r="D1950" t="s">
        <v>17</v>
      </c>
      <c r="E1950" t="s">
        <v>38</v>
      </c>
      <c r="F1950">
        <v>50624.65</v>
      </c>
      <c r="G1950">
        <v>315559.61</v>
      </c>
      <c r="H1950">
        <v>138364.82</v>
      </c>
      <c r="I1950">
        <v>13.38</v>
      </c>
      <c r="J1950">
        <v>374</v>
      </c>
      <c r="K1950" t="s">
        <v>39</v>
      </c>
      <c r="L1950" t="s">
        <v>46</v>
      </c>
      <c r="M1950" t="s">
        <v>180</v>
      </c>
      <c r="N1950">
        <v>7194.45</v>
      </c>
      <c r="O1950">
        <v>5398.95</v>
      </c>
    </row>
    <row r="1951" spans="1:15" x14ac:dyDescent="0.3">
      <c r="A1951">
        <v>1950</v>
      </c>
      <c r="B1951" t="s">
        <v>50</v>
      </c>
      <c r="C1951" t="s">
        <v>23</v>
      </c>
      <c r="D1951" t="s">
        <v>28</v>
      </c>
      <c r="E1951" t="s">
        <v>54</v>
      </c>
      <c r="F1951">
        <v>89167.18</v>
      </c>
      <c r="G1951">
        <v>310070.7</v>
      </c>
      <c r="H1951">
        <v>355425.16</v>
      </c>
      <c r="I1951">
        <v>16.010000000000002</v>
      </c>
      <c r="J1951">
        <v>764</v>
      </c>
      <c r="K1951" t="s">
        <v>39</v>
      </c>
      <c r="L1951" t="s">
        <v>30</v>
      </c>
      <c r="M1951" t="s">
        <v>150</v>
      </c>
      <c r="N1951">
        <v>11400.97</v>
      </c>
      <c r="O1951">
        <v>8261.2199999999993</v>
      </c>
    </row>
    <row r="1952" spans="1:15" x14ac:dyDescent="0.3">
      <c r="A1952">
        <v>1951</v>
      </c>
      <c r="B1952" t="s">
        <v>48</v>
      </c>
      <c r="C1952" t="s">
        <v>37</v>
      </c>
      <c r="D1952" t="s">
        <v>34</v>
      </c>
      <c r="E1952" t="s">
        <v>18</v>
      </c>
      <c r="F1952">
        <v>93141.759999999995</v>
      </c>
      <c r="G1952">
        <v>342785.34</v>
      </c>
      <c r="H1952">
        <v>441232.21</v>
      </c>
      <c r="I1952">
        <v>12.93</v>
      </c>
      <c r="J1952">
        <v>822</v>
      </c>
      <c r="K1952" t="s">
        <v>25</v>
      </c>
      <c r="L1952" t="s">
        <v>75</v>
      </c>
      <c r="M1952" t="s">
        <v>238</v>
      </c>
      <c r="N1952">
        <v>8882.5300000000007</v>
      </c>
      <c r="O1952">
        <v>4795.28</v>
      </c>
    </row>
    <row r="1953" spans="1:15" x14ac:dyDescent="0.3">
      <c r="A1953">
        <v>1952</v>
      </c>
      <c r="B1953" t="s">
        <v>15</v>
      </c>
      <c r="C1953" t="s">
        <v>33</v>
      </c>
      <c r="D1953" t="s">
        <v>24</v>
      </c>
      <c r="E1953" t="s">
        <v>38</v>
      </c>
      <c r="F1953">
        <v>2514.0100000000002</v>
      </c>
      <c r="G1953">
        <v>271660.71000000002</v>
      </c>
      <c r="H1953">
        <v>439441.88</v>
      </c>
      <c r="I1953">
        <v>13.22</v>
      </c>
      <c r="J1953">
        <v>528</v>
      </c>
      <c r="K1953" t="s">
        <v>19</v>
      </c>
      <c r="L1953" t="s">
        <v>30</v>
      </c>
      <c r="M1953" t="s">
        <v>329</v>
      </c>
      <c r="N1953">
        <v>306.69</v>
      </c>
      <c r="O1953">
        <v>207.03</v>
      </c>
    </row>
    <row r="1954" spans="1:15" x14ac:dyDescent="0.3">
      <c r="A1954">
        <v>1953</v>
      </c>
      <c r="B1954" t="s">
        <v>85</v>
      </c>
      <c r="C1954" t="s">
        <v>23</v>
      </c>
      <c r="D1954" t="s">
        <v>17</v>
      </c>
      <c r="E1954" t="s">
        <v>18</v>
      </c>
      <c r="F1954">
        <v>5832.01</v>
      </c>
      <c r="G1954">
        <v>125960.06</v>
      </c>
      <c r="H1954">
        <v>122242.56</v>
      </c>
      <c r="I1954">
        <v>5.99</v>
      </c>
      <c r="J1954">
        <v>389</v>
      </c>
      <c r="K1954" t="s">
        <v>45</v>
      </c>
      <c r="L1954" t="s">
        <v>20</v>
      </c>
      <c r="M1954" t="s">
        <v>404</v>
      </c>
      <c r="N1954">
        <v>385.24</v>
      </c>
      <c r="O1954">
        <v>339.13</v>
      </c>
    </row>
    <row r="1955" spans="1:15" x14ac:dyDescent="0.3">
      <c r="A1955">
        <v>1954</v>
      </c>
      <c r="B1955" t="s">
        <v>48</v>
      </c>
      <c r="C1955" t="s">
        <v>33</v>
      </c>
      <c r="D1955" t="s">
        <v>17</v>
      </c>
      <c r="E1955" t="s">
        <v>63</v>
      </c>
      <c r="F1955">
        <v>3403.71</v>
      </c>
      <c r="G1955">
        <v>479523.31</v>
      </c>
      <c r="H1955">
        <v>179114.86</v>
      </c>
      <c r="I1955">
        <v>16.13</v>
      </c>
      <c r="J1955">
        <v>888</v>
      </c>
      <c r="K1955" t="s">
        <v>19</v>
      </c>
      <c r="L1955" t="s">
        <v>75</v>
      </c>
      <c r="M1955" t="s">
        <v>203</v>
      </c>
      <c r="N1955">
        <v>442.74</v>
      </c>
      <c r="O1955">
        <v>290.72000000000003</v>
      </c>
    </row>
    <row r="1956" spans="1:15" x14ac:dyDescent="0.3">
      <c r="A1956">
        <v>1955</v>
      </c>
      <c r="B1956" t="s">
        <v>43</v>
      </c>
      <c r="C1956" t="s">
        <v>37</v>
      </c>
      <c r="D1956" t="s">
        <v>34</v>
      </c>
      <c r="E1956" t="s">
        <v>29</v>
      </c>
      <c r="F1956">
        <v>43177.08</v>
      </c>
      <c r="G1956">
        <v>363571.39</v>
      </c>
      <c r="H1956">
        <v>82755.240000000005</v>
      </c>
      <c r="I1956">
        <v>14.58</v>
      </c>
      <c r="J1956">
        <v>628</v>
      </c>
      <c r="K1956" t="s">
        <v>39</v>
      </c>
      <c r="L1956" t="s">
        <v>30</v>
      </c>
      <c r="M1956" t="s">
        <v>51</v>
      </c>
      <c r="N1956">
        <v>5339.43</v>
      </c>
      <c r="O1956">
        <v>2767.81</v>
      </c>
    </row>
    <row r="1957" spans="1:15" x14ac:dyDescent="0.3">
      <c r="A1957">
        <v>1956</v>
      </c>
      <c r="B1957" t="s">
        <v>22</v>
      </c>
      <c r="C1957" t="s">
        <v>16</v>
      </c>
      <c r="D1957" t="s">
        <v>24</v>
      </c>
      <c r="E1957" t="s">
        <v>18</v>
      </c>
      <c r="F1957">
        <v>99870.71</v>
      </c>
      <c r="G1957">
        <v>139302.57</v>
      </c>
      <c r="H1957">
        <v>113173.55</v>
      </c>
      <c r="I1957">
        <v>14.07</v>
      </c>
      <c r="J1957">
        <v>323</v>
      </c>
      <c r="K1957" t="s">
        <v>39</v>
      </c>
      <c r="L1957" t="s">
        <v>20</v>
      </c>
      <c r="M1957" t="s">
        <v>145</v>
      </c>
      <c r="N1957">
        <v>9536.61</v>
      </c>
      <c r="O1957">
        <v>8463.9699999999993</v>
      </c>
    </row>
    <row r="1958" spans="1:15" x14ac:dyDescent="0.3">
      <c r="A1958">
        <v>1957</v>
      </c>
      <c r="B1958" t="s">
        <v>50</v>
      </c>
      <c r="C1958" t="s">
        <v>23</v>
      </c>
      <c r="D1958" t="s">
        <v>17</v>
      </c>
      <c r="E1958" t="s">
        <v>54</v>
      </c>
      <c r="F1958">
        <v>83128.83</v>
      </c>
      <c r="G1958">
        <v>32458.05</v>
      </c>
      <c r="H1958">
        <v>352212.36</v>
      </c>
      <c r="I1958">
        <v>10.49</v>
      </c>
      <c r="J1958">
        <v>752</v>
      </c>
      <c r="K1958" t="s">
        <v>35</v>
      </c>
      <c r="L1958" t="s">
        <v>26</v>
      </c>
      <c r="M1958" t="s">
        <v>246</v>
      </c>
      <c r="N1958">
        <v>12363.72</v>
      </c>
      <c r="O1958">
        <v>7439.59</v>
      </c>
    </row>
    <row r="1959" spans="1:15" x14ac:dyDescent="0.3">
      <c r="A1959">
        <v>1958</v>
      </c>
      <c r="B1959" t="s">
        <v>50</v>
      </c>
      <c r="C1959" t="s">
        <v>37</v>
      </c>
      <c r="D1959" t="s">
        <v>56</v>
      </c>
      <c r="E1959" t="s">
        <v>38</v>
      </c>
      <c r="F1959">
        <v>36862.949999999997</v>
      </c>
      <c r="G1959">
        <v>99908.89</v>
      </c>
      <c r="H1959">
        <v>71755.89</v>
      </c>
      <c r="I1959">
        <v>16.18</v>
      </c>
      <c r="J1959">
        <v>309</v>
      </c>
      <c r="K1959" t="s">
        <v>45</v>
      </c>
      <c r="L1959" t="s">
        <v>30</v>
      </c>
      <c r="M1959" t="s">
        <v>378</v>
      </c>
      <c r="N1959">
        <v>5268.41</v>
      </c>
      <c r="O1959">
        <v>4443.29</v>
      </c>
    </row>
    <row r="1960" spans="1:15" x14ac:dyDescent="0.3">
      <c r="A1960">
        <v>1959</v>
      </c>
      <c r="B1960" t="s">
        <v>32</v>
      </c>
      <c r="C1960" t="s">
        <v>37</v>
      </c>
      <c r="D1960" t="s">
        <v>34</v>
      </c>
      <c r="E1960" t="s">
        <v>63</v>
      </c>
      <c r="F1960">
        <v>66102.92</v>
      </c>
      <c r="G1960">
        <v>76569.89</v>
      </c>
      <c r="H1960">
        <v>174878.62</v>
      </c>
      <c r="I1960">
        <v>11.62</v>
      </c>
      <c r="J1960">
        <v>690</v>
      </c>
      <c r="K1960" t="s">
        <v>35</v>
      </c>
      <c r="L1960" t="s">
        <v>20</v>
      </c>
      <c r="M1960" t="s">
        <v>289</v>
      </c>
      <c r="N1960">
        <v>7231.58</v>
      </c>
      <c r="O1960">
        <v>6274.52</v>
      </c>
    </row>
    <row r="1961" spans="1:15" x14ac:dyDescent="0.3">
      <c r="A1961">
        <v>1960</v>
      </c>
      <c r="B1961" t="s">
        <v>52</v>
      </c>
      <c r="C1961" t="s">
        <v>33</v>
      </c>
      <c r="D1961" t="s">
        <v>28</v>
      </c>
      <c r="E1961" t="s">
        <v>54</v>
      </c>
      <c r="F1961">
        <v>31032.22</v>
      </c>
      <c r="G1961">
        <v>29409.25</v>
      </c>
      <c r="H1961">
        <v>390685.98</v>
      </c>
      <c r="I1961">
        <v>14.28</v>
      </c>
      <c r="J1961">
        <v>769</v>
      </c>
      <c r="K1961" t="s">
        <v>19</v>
      </c>
      <c r="L1961" t="s">
        <v>75</v>
      </c>
      <c r="M1961" t="s">
        <v>325</v>
      </c>
      <c r="N1961">
        <v>1703.06</v>
      </c>
      <c r="O1961">
        <v>1127.31</v>
      </c>
    </row>
    <row r="1962" spans="1:15" x14ac:dyDescent="0.3">
      <c r="A1962">
        <v>1961</v>
      </c>
      <c r="B1962" t="s">
        <v>50</v>
      </c>
      <c r="C1962" t="s">
        <v>23</v>
      </c>
      <c r="D1962" t="s">
        <v>24</v>
      </c>
      <c r="E1962" t="s">
        <v>54</v>
      </c>
      <c r="F1962">
        <v>29204.57</v>
      </c>
      <c r="G1962">
        <v>129168.62</v>
      </c>
      <c r="H1962">
        <v>87100.1</v>
      </c>
      <c r="I1962">
        <v>14.3</v>
      </c>
      <c r="J1962">
        <v>364</v>
      </c>
      <c r="K1962" t="s">
        <v>45</v>
      </c>
      <c r="L1962" t="s">
        <v>20</v>
      </c>
      <c r="M1962" t="s">
        <v>89</v>
      </c>
      <c r="N1962">
        <v>2212.14</v>
      </c>
      <c r="O1962">
        <v>1887.06</v>
      </c>
    </row>
    <row r="1963" spans="1:15" x14ac:dyDescent="0.3">
      <c r="A1963">
        <v>1962</v>
      </c>
      <c r="B1963" t="s">
        <v>79</v>
      </c>
      <c r="C1963" t="s">
        <v>58</v>
      </c>
      <c r="D1963" t="s">
        <v>28</v>
      </c>
      <c r="E1963" t="s">
        <v>29</v>
      </c>
      <c r="F1963">
        <v>72049.05</v>
      </c>
      <c r="G1963">
        <v>490556.93</v>
      </c>
      <c r="H1963">
        <v>67225.86</v>
      </c>
      <c r="I1963">
        <v>15.25</v>
      </c>
      <c r="J1963">
        <v>882</v>
      </c>
      <c r="K1963" t="s">
        <v>19</v>
      </c>
      <c r="L1963" t="s">
        <v>20</v>
      </c>
      <c r="M1963" t="s">
        <v>352</v>
      </c>
      <c r="N1963">
        <v>10226.11</v>
      </c>
      <c r="O1963">
        <v>6219.79</v>
      </c>
    </row>
    <row r="1964" spans="1:15" x14ac:dyDescent="0.3">
      <c r="A1964">
        <v>1963</v>
      </c>
      <c r="B1964" t="s">
        <v>15</v>
      </c>
      <c r="C1964" t="s">
        <v>58</v>
      </c>
      <c r="D1964" t="s">
        <v>34</v>
      </c>
      <c r="E1964" t="s">
        <v>63</v>
      </c>
      <c r="F1964">
        <v>59297.2</v>
      </c>
      <c r="G1964">
        <v>279617.95</v>
      </c>
      <c r="H1964">
        <v>244974.89</v>
      </c>
      <c r="I1964">
        <v>9.9499999999999993</v>
      </c>
      <c r="J1964">
        <v>311</v>
      </c>
      <c r="K1964" t="s">
        <v>25</v>
      </c>
      <c r="L1964" t="s">
        <v>75</v>
      </c>
      <c r="M1964" t="s">
        <v>139</v>
      </c>
      <c r="N1964">
        <v>8530.14</v>
      </c>
      <c r="O1964">
        <v>6328.21</v>
      </c>
    </row>
    <row r="1965" spans="1:15" x14ac:dyDescent="0.3">
      <c r="A1965">
        <v>1964</v>
      </c>
      <c r="B1965" t="s">
        <v>85</v>
      </c>
      <c r="C1965" t="s">
        <v>16</v>
      </c>
      <c r="D1965" t="s">
        <v>17</v>
      </c>
      <c r="E1965" t="s">
        <v>18</v>
      </c>
      <c r="F1965">
        <v>35089.26</v>
      </c>
      <c r="G1965">
        <v>280211.89</v>
      </c>
      <c r="H1965">
        <v>179812.76</v>
      </c>
      <c r="I1965">
        <v>9.0399999999999991</v>
      </c>
      <c r="J1965">
        <v>554</v>
      </c>
      <c r="K1965" t="s">
        <v>25</v>
      </c>
      <c r="L1965" t="s">
        <v>30</v>
      </c>
      <c r="M1965" t="s">
        <v>379</v>
      </c>
      <c r="N1965">
        <v>2414.98</v>
      </c>
      <c r="O1965">
        <v>1789.16</v>
      </c>
    </row>
    <row r="1966" spans="1:15" x14ac:dyDescent="0.3">
      <c r="A1966">
        <v>1965</v>
      </c>
      <c r="B1966" t="s">
        <v>43</v>
      </c>
      <c r="C1966" t="s">
        <v>23</v>
      </c>
      <c r="D1966" t="s">
        <v>34</v>
      </c>
      <c r="E1966" t="s">
        <v>63</v>
      </c>
      <c r="F1966">
        <v>25785.42</v>
      </c>
      <c r="G1966">
        <v>213350.71</v>
      </c>
      <c r="H1966">
        <v>67889.53</v>
      </c>
      <c r="I1966">
        <v>13.58</v>
      </c>
      <c r="J1966">
        <v>637</v>
      </c>
      <c r="K1966" t="s">
        <v>35</v>
      </c>
      <c r="L1966" t="s">
        <v>30</v>
      </c>
      <c r="M1966" t="s">
        <v>119</v>
      </c>
      <c r="N1966">
        <v>3687.55</v>
      </c>
      <c r="O1966">
        <v>2510.54</v>
      </c>
    </row>
    <row r="1967" spans="1:15" x14ac:dyDescent="0.3">
      <c r="A1967">
        <v>1966</v>
      </c>
      <c r="B1967" t="s">
        <v>43</v>
      </c>
      <c r="C1967" t="s">
        <v>16</v>
      </c>
      <c r="D1967" t="s">
        <v>56</v>
      </c>
      <c r="E1967" t="s">
        <v>54</v>
      </c>
      <c r="F1967">
        <v>73075.41</v>
      </c>
      <c r="G1967">
        <v>491324.09</v>
      </c>
      <c r="H1967">
        <v>328844.45</v>
      </c>
      <c r="I1967">
        <v>13.33</v>
      </c>
      <c r="J1967">
        <v>409</v>
      </c>
      <c r="K1967" t="s">
        <v>19</v>
      </c>
      <c r="L1967" t="s">
        <v>26</v>
      </c>
      <c r="M1967" t="s">
        <v>64</v>
      </c>
      <c r="N1967">
        <v>4473.2</v>
      </c>
      <c r="O1967">
        <v>2555.46</v>
      </c>
    </row>
    <row r="1968" spans="1:15" x14ac:dyDescent="0.3">
      <c r="A1968">
        <v>1967</v>
      </c>
      <c r="B1968" t="s">
        <v>79</v>
      </c>
      <c r="C1968" t="s">
        <v>58</v>
      </c>
      <c r="D1968" t="s">
        <v>34</v>
      </c>
      <c r="E1968" t="s">
        <v>54</v>
      </c>
      <c r="F1968">
        <v>91150.2</v>
      </c>
      <c r="G1968">
        <v>310826.25</v>
      </c>
      <c r="H1968">
        <v>143070.10999999999</v>
      </c>
      <c r="I1968">
        <v>7.15</v>
      </c>
      <c r="J1968">
        <v>427</v>
      </c>
      <c r="K1968" t="s">
        <v>19</v>
      </c>
      <c r="L1968" t="s">
        <v>26</v>
      </c>
      <c r="M1968" t="s">
        <v>113</v>
      </c>
      <c r="N1968">
        <v>5577.82</v>
      </c>
      <c r="O1968">
        <v>4224.57</v>
      </c>
    </row>
    <row r="1969" spans="1:15" x14ac:dyDescent="0.3">
      <c r="A1969">
        <v>1968</v>
      </c>
      <c r="B1969" t="s">
        <v>15</v>
      </c>
      <c r="C1969" t="s">
        <v>33</v>
      </c>
      <c r="D1969" t="s">
        <v>34</v>
      </c>
      <c r="E1969" t="s">
        <v>29</v>
      </c>
      <c r="F1969">
        <v>94540.15</v>
      </c>
      <c r="G1969">
        <v>421219.95</v>
      </c>
      <c r="H1969">
        <v>268561.82</v>
      </c>
      <c r="I1969">
        <v>7.48</v>
      </c>
      <c r="J1969">
        <v>656</v>
      </c>
      <c r="K1969" t="s">
        <v>25</v>
      </c>
      <c r="L1969" t="s">
        <v>26</v>
      </c>
      <c r="M1969" t="s">
        <v>352</v>
      </c>
      <c r="N1969">
        <v>10133.64</v>
      </c>
      <c r="O1969">
        <v>7877.01</v>
      </c>
    </row>
    <row r="1970" spans="1:15" x14ac:dyDescent="0.3">
      <c r="A1970">
        <v>1969</v>
      </c>
      <c r="B1970" t="s">
        <v>41</v>
      </c>
      <c r="C1970" t="s">
        <v>33</v>
      </c>
      <c r="D1970" t="s">
        <v>28</v>
      </c>
      <c r="E1970" t="s">
        <v>38</v>
      </c>
      <c r="F1970">
        <v>8645.23</v>
      </c>
      <c r="G1970">
        <v>341181.06</v>
      </c>
      <c r="H1970">
        <v>394226.01</v>
      </c>
      <c r="I1970">
        <v>8.24</v>
      </c>
      <c r="J1970">
        <v>672</v>
      </c>
      <c r="K1970" t="s">
        <v>25</v>
      </c>
      <c r="L1970" t="s">
        <v>30</v>
      </c>
      <c r="M1970" t="s">
        <v>142</v>
      </c>
      <c r="N1970">
        <v>712.02</v>
      </c>
      <c r="O1970">
        <v>431.86</v>
      </c>
    </row>
    <row r="1971" spans="1:15" x14ac:dyDescent="0.3">
      <c r="A1971">
        <v>1970</v>
      </c>
      <c r="B1971" t="s">
        <v>85</v>
      </c>
      <c r="C1971" t="s">
        <v>37</v>
      </c>
      <c r="D1971" t="s">
        <v>56</v>
      </c>
      <c r="E1971" t="s">
        <v>38</v>
      </c>
      <c r="F1971">
        <v>71999.92</v>
      </c>
      <c r="G1971">
        <v>213814.66</v>
      </c>
      <c r="H1971">
        <v>22299.5</v>
      </c>
      <c r="I1971">
        <v>8.36</v>
      </c>
      <c r="J1971">
        <v>421</v>
      </c>
      <c r="K1971" t="s">
        <v>39</v>
      </c>
      <c r="L1971" t="s">
        <v>20</v>
      </c>
      <c r="M1971" t="s">
        <v>387</v>
      </c>
      <c r="N1971">
        <v>3724.39</v>
      </c>
      <c r="O1971">
        <v>2872.46</v>
      </c>
    </row>
    <row r="1972" spans="1:15" x14ac:dyDescent="0.3">
      <c r="A1972">
        <v>1971</v>
      </c>
      <c r="B1972" t="s">
        <v>79</v>
      </c>
      <c r="C1972" t="s">
        <v>58</v>
      </c>
      <c r="D1972" t="s">
        <v>24</v>
      </c>
      <c r="E1972" t="s">
        <v>29</v>
      </c>
      <c r="F1972">
        <v>80112.44</v>
      </c>
      <c r="G1972">
        <v>69185.72</v>
      </c>
      <c r="H1972">
        <v>287344.53000000003</v>
      </c>
      <c r="I1972">
        <v>12.72</v>
      </c>
      <c r="J1972">
        <v>551</v>
      </c>
      <c r="K1972" t="s">
        <v>25</v>
      </c>
      <c r="L1972" t="s">
        <v>26</v>
      </c>
      <c r="M1972" t="s">
        <v>406</v>
      </c>
      <c r="N1972">
        <v>6583.01</v>
      </c>
      <c r="O1972">
        <v>5159.93</v>
      </c>
    </row>
    <row r="1973" spans="1:15" x14ac:dyDescent="0.3">
      <c r="A1973">
        <v>1972</v>
      </c>
      <c r="B1973" t="s">
        <v>79</v>
      </c>
      <c r="C1973" t="s">
        <v>16</v>
      </c>
      <c r="D1973" t="s">
        <v>17</v>
      </c>
      <c r="E1973" t="s">
        <v>29</v>
      </c>
      <c r="F1973">
        <v>65146.87</v>
      </c>
      <c r="G1973">
        <v>40992.74</v>
      </c>
      <c r="H1973">
        <v>130513.31</v>
      </c>
      <c r="I1973">
        <v>8.34</v>
      </c>
      <c r="J1973">
        <v>461</v>
      </c>
      <c r="K1973" t="s">
        <v>19</v>
      </c>
      <c r="L1973" t="s">
        <v>46</v>
      </c>
      <c r="M1973" t="s">
        <v>211</v>
      </c>
      <c r="N1973">
        <v>5289.77</v>
      </c>
      <c r="O1973">
        <v>4025.28</v>
      </c>
    </row>
    <row r="1974" spans="1:15" x14ac:dyDescent="0.3">
      <c r="A1974">
        <v>1973</v>
      </c>
      <c r="B1974" t="s">
        <v>48</v>
      </c>
      <c r="C1974" t="s">
        <v>33</v>
      </c>
      <c r="D1974" t="s">
        <v>24</v>
      </c>
      <c r="E1974" t="s">
        <v>29</v>
      </c>
      <c r="F1974">
        <v>4336.2700000000004</v>
      </c>
      <c r="G1974">
        <v>262245.45</v>
      </c>
      <c r="H1974">
        <v>365285.29</v>
      </c>
      <c r="I1974">
        <v>7.3</v>
      </c>
      <c r="J1974">
        <v>332</v>
      </c>
      <c r="K1974" t="s">
        <v>45</v>
      </c>
      <c r="L1974" t="s">
        <v>20</v>
      </c>
      <c r="M1974" t="s">
        <v>198</v>
      </c>
      <c r="N1974">
        <v>240.31</v>
      </c>
      <c r="O1974">
        <v>161.41</v>
      </c>
    </row>
    <row r="1975" spans="1:15" x14ac:dyDescent="0.3">
      <c r="A1975">
        <v>1974</v>
      </c>
      <c r="B1975" t="s">
        <v>48</v>
      </c>
      <c r="C1975" t="s">
        <v>23</v>
      </c>
      <c r="D1975" t="s">
        <v>24</v>
      </c>
      <c r="E1975" t="s">
        <v>38</v>
      </c>
      <c r="F1975">
        <v>48031.25</v>
      </c>
      <c r="G1975">
        <v>282353.53000000003</v>
      </c>
      <c r="H1975">
        <v>79900.23</v>
      </c>
      <c r="I1975">
        <v>5.56</v>
      </c>
      <c r="J1975">
        <v>471</v>
      </c>
      <c r="K1975" t="s">
        <v>25</v>
      </c>
      <c r="L1975" t="s">
        <v>75</v>
      </c>
      <c r="M1975" t="s">
        <v>49</v>
      </c>
      <c r="N1975">
        <v>6634.9</v>
      </c>
      <c r="O1975">
        <v>5873.2</v>
      </c>
    </row>
    <row r="1976" spans="1:15" x14ac:dyDescent="0.3">
      <c r="A1976">
        <v>1975</v>
      </c>
      <c r="B1976" t="s">
        <v>85</v>
      </c>
      <c r="C1976" t="s">
        <v>16</v>
      </c>
      <c r="D1976" t="s">
        <v>28</v>
      </c>
      <c r="E1976" t="s">
        <v>54</v>
      </c>
      <c r="F1976">
        <v>17018.34</v>
      </c>
      <c r="G1976">
        <v>438679.76</v>
      </c>
      <c r="H1976">
        <v>498058.02</v>
      </c>
      <c r="I1976">
        <v>14.34</v>
      </c>
      <c r="J1976">
        <v>404</v>
      </c>
      <c r="K1976" t="s">
        <v>45</v>
      </c>
      <c r="L1976" t="s">
        <v>46</v>
      </c>
      <c r="M1976" t="s">
        <v>134</v>
      </c>
      <c r="N1976">
        <v>1693.78</v>
      </c>
      <c r="O1976">
        <v>1002.26</v>
      </c>
    </row>
    <row r="1977" spans="1:15" x14ac:dyDescent="0.3">
      <c r="A1977">
        <v>1976</v>
      </c>
      <c r="B1977" t="s">
        <v>32</v>
      </c>
      <c r="C1977" t="s">
        <v>16</v>
      </c>
      <c r="D1977" t="s">
        <v>34</v>
      </c>
      <c r="E1977" t="s">
        <v>38</v>
      </c>
      <c r="F1977">
        <v>83671.850000000006</v>
      </c>
      <c r="G1977">
        <v>260400.94</v>
      </c>
      <c r="H1977">
        <v>56159.55</v>
      </c>
      <c r="I1977">
        <v>13.05</v>
      </c>
      <c r="J1977">
        <v>723</v>
      </c>
      <c r="K1977" t="s">
        <v>25</v>
      </c>
      <c r="L1977" t="s">
        <v>30</v>
      </c>
      <c r="M1977" t="s">
        <v>400</v>
      </c>
      <c r="N1977">
        <v>4484.4399999999996</v>
      </c>
      <c r="O1977">
        <v>2789.71</v>
      </c>
    </row>
    <row r="1978" spans="1:15" x14ac:dyDescent="0.3">
      <c r="A1978">
        <v>1977</v>
      </c>
      <c r="B1978" t="s">
        <v>22</v>
      </c>
      <c r="C1978" t="s">
        <v>58</v>
      </c>
      <c r="D1978" t="s">
        <v>24</v>
      </c>
      <c r="E1978" t="s">
        <v>18</v>
      </c>
      <c r="F1978">
        <v>84002.19</v>
      </c>
      <c r="G1978">
        <v>81054.78</v>
      </c>
      <c r="H1978">
        <v>269521.88</v>
      </c>
      <c r="I1978">
        <v>5.0599999999999996</v>
      </c>
      <c r="J1978">
        <v>586</v>
      </c>
      <c r="K1978" t="s">
        <v>25</v>
      </c>
      <c r="L1978" t="s">
        <v>75</v>
      </c>
      <c r="M1978" t="s">
        <v>153</v>
      </c>
      <c r="N1978">
        <v>6554.98</v>
      </c>
      <c r="O1978">
        <v>4445.74</v>
      </c>
    </row>
    <row r="1979" spans="1:15" x14ac:dyDescent="0.3">
      <c r="A1979">
        <v>1978</v>
      </c>
      <c r="B1979" t="s">
        <v>52</v>
      </c>
      <c r="C1979" t="s">
        <v>37</v>
      </c>
      <c r="D1979" t="s">
        <v>28</v>
      </c>
      <c r="E1979" t="s">
        <v>38</v>
      </c>
      <c r="F1979">
        <v>73397</v>
      </c>
      <c r="G1979">
        <v>473129.64</v>
      </c>
      <c r="H1979">
        <v>85534.89</v>
      </c>
      <c r="I1979">
        <v>14.3</v>
      </c>
      <c r="J1979">
        <v>754</v>
      </c>
      <c r="K1979" t="s">
        <v>35</v>
      </c>
      <c r="L1979" t="s">
        <v>75</v>
      </c>
      <c r="M1979" t="s">
        <v>391</v>
      </c>
      <c r="N1979">
        <v>6678.23</v>
      </c>
      <c r="O1979">
        <v>4873.75</v>
      </c>
    </row>
    <row r="1980" spans="1:15" x14ac:dyDescent="0.3">
      <c r="A1980">
        <v>1979</v>
      </c>
      <c r="B1980" t="s">
        <v>50</v>
      </c>
      <c r="C1980" t="s">
        <v>37</v>
      </c>
      <c r="D1980" t="s">
        <v>17</v>
      </c>
      <c r="E1980" t="s">
        <v>54</v>
      </c>
      <c r="F1980">
        <v>89834.21</v>
      </c>
      <c r="G1980">
        <v>455454.33</v>
      </c>
      <c r="H1980">
        <v>303036.2</v>
      </c>
      <c r="I1980">
        <v>7.17</v>
      </c>
      <c r="J1980">
        <v>724</v>
      </c>
      <c r="K1980" t="s">
        <v>45</v>
      </c>
      <c r="L1980" t="s">
        <v>75</v>
      </c>
      <c r="M1980" t="s">
        <v>72</v>
      </c>
      <c r="N1980">
        <v>9312.58</v>
      </c>
      <c r="O1980">
        <v>4935.6099999999997</v>
      </c>
    </row>
    <row r="1981" spans="1:15" x14ac:dyDescent="0.3">
      <c r="A1981">
        <v>1980</v>
      </c>
      <c r="B1981" t="s">
        <v>52</v>
      </c>
      <c r="C1981" t="s">
        <v>58</v>
      </c>
      <c r="D1981" t="s">
        <v>56</v>
      </c>
      <c r="E1981" t="s">
        <v>54</v>
      </c>
      <c r="F1981">
        <v>22817.16</v>
      </c>
      <c r="G1981">
        <v>140014.20000000001</v>
      </c>
      <c r="H1981">
        <v>475646.1</v>
      </c>
      <c r="I1981">
        <v>14.75</v>
      </c>
      <c r="J1981">
        <v>735</v>
      </c>
      <c r="K1981" t="s">
        <v>39</v>
      </c>
      <c r="L1981" t="s">
        <v>75</v>
      </c>
      <c r="M1981" t="s">
        <v>258</v>
      </c>
      <c r="N1981">
        <v>2345.44</v>
      </c>
      <c r="O1981">
        <v>2019.09</v>
      </c>
    </row>
    <row r="1982" spans="1:15" x14ac:dyDescent="0.3">
      <c r="A1982">
        <v>1981</v>
      </c>
      <c r="B1982" t="s">
        <v>15</v>
      </c>
      <c r="C1982" t="s">
        <v>33</v>
      </c>
      <c r="D1982" t="s">
        <v>24</v>
      </c>
      <c r="E1982" t="s">
        <v>38</v>
      </c>
      <c r="F1982">
        <v>69887.23</v>
      </c>
      <c r="G1982">
        <v>459437.43</v>
      </c>
      <c r="H1982">
        <v>407792.34</v>
      </c>
      <c r="I1982">
        <v>17.02</v>
      </c>
      <c r="J1982">
        <v>360</v>
      </c>
      <c r="K1982" t="s">
        <v>35</v>
      </c>
      <c r="L1982" t="s">
        <v>46</v>
      </c>
      <c r="M1982" t="s">
        <v>224</v>
      </c>
      <c r="N1982">
        <v>4833.8900000000003</v>
      </c>
      <c r="O1982">
        <v>2701.4</v>
      </c>
    </row>
    <row r="1983" spans="1:15" x14ac:dyDescent="0.3">
      <c r="A1983">
        <v>1982</v>
      </c>
      <c r="B1983" t="s">
        <v>48</v>
      </c>
      <c r="C1983" t="s">
        <v>23</v>
      </c>
      <c r="D1983" t="s">
        <v>24</v>
      </c>
      <c r="E1983" t="s">
        <v>38</v>
      </c>
      <c r="F1983">
        <v>56223.57</v>
      </c>
      <c r="G1983">
        <v>284888.28999999998</v>
      </c>
      <c r="H1983">
        <v>175252.49</v>
      </c>
      <c r="I1983">
        <v>6.73</v>
      </c>
      <c r="J1983">
        <v>428</v>
      </c>
      <c r="K1983" t="s">
        <v>35</v>
      </c>
      <c r="L1983" t="s">
        <v>26</v>
      </c>
      <c r="M1983" t="s">
        <v>299</v>
      </c>
      <c r="N1983">
        <v>6465.49</v>
      </c>
      <c r="O1983">
        <v>4584</v>
      </c>
    </row>
    <row r="1984" spans="1:15" x14ac:dyDescent="0.3">
      <c r="A1984">
        <v>1983</v>
      </c>
      <c r="B1984" t="s">
        <v>22</v>
      </c>
      <c r="C1984" t="s">
        <v>33</v>
      </c>
      <c r="D1984" t="s">
        <v>24</v>
      </c>
      <c r="E1984" t="s">
        <v>18</v>
      </c>
      <c r="F1984">
        <v>42830.21</v>
      </c>
      <c r="G1984">
        <v>323472.53999999998</v>
      </c>
      <c r="H1984">
        <v>311584.46000000002</v>
      </c>
      <c r="I1984">
        <v>6.16</v>
      </c>
      <c r="J1984">
        <v>406</v>
      </c>
      <c r="K1984" t="s">
        <v>19</v>
      </c>
      <c r="L1984" t="s">
        <v>46</v>
      </c>
      <c r="M1984" t="s">
        <v>238</v>
      </c>
      <c r="N1984">
        <v>3449.23</v>
      </c>
      <c r="O1984">
        <v>2505.7399999999998</v>
      </c>
    </row>
    <row r="1985" spans="1:15" x14ac:dyDescent="0.3">
      <c r="A1985">
        <v>1984</v>
      </c>
      <c r="B1985" t="s">
        <v>48</v>
      </c>
      <c r="C1985" t="s">
        <v>33</v>
      </c>
      <c r="D1985" t="s">
        <v>24</v>
      </c>
      <c r="E1985" t="s">
        <v>63</v>
      </c>
      <c r="F1985">
        <v>41954.43</v>
      </c>
      <c r="G1985">
        <v>331474.33</v>
      </c>
      <c r="H1985">
        <v>116096.87</v>
      </c>
      <c r="I1985">
        <v>5.63</v>
      </c>
      <c r="J1985">
        <v>524</v>
      </c>
      <c r="K1985" t="s">
        <v>19</v>
      </c>
      <c r="L1985" t="s">
        <v>20</v>
      </c>
      <c r="M1985" t="s">
        <v>178</v>
      </c>
      <c r="N1985">
        <v>5097.1400000000003</v>
      </c>
      <c r="O1985">
        <v>3734.83</v>
      </c>
    </row>
    <row r="1986" spans="1:15" x14ac:dyDescent="0.3">
      <c r="A1986">
        <v>1985</v>
      </c>
      <c r="B1986" t="s">
        <v>15</v>
      </c>
      <c r="C1986" t="s">
        <v>37</v>
      </c>
      <c r="D1986" t="s">
        <v>17</v>
      </c>
      <c r="E1986" t="s">
        <v>18</v>
      </c>
      <c r="F1986">
        <v>73132.289999999994</v>
      </c>
      <c r="G1986">
        <v>262413.83</v>
      </c>
      <c r="H1986">
        <v>155444.34</v>
      </c>
      <c r="I1986">
        <v>7.54</v>
      </c>
      <c r="J1986">
        <v>551</v>
      </c>
      <c r="K1986" t="s">
        <v>39</v>
      </c>
      <c r="L1986" t="s">
        <v>20</v>
      </c>
      <c r="M1986" t="s">
        <v>335</v>
      </c>
      <c r="N1986">
        <v>9604.84</v>
      </c>
      <c r="O1986">
        <v>6161.76</v>
      </c>
    </row>
    <row r="1987" spans="1:15" x14ac:dyDescent="0.3">
      <c r="A1987">
        <v>1986</v>
      </c>
      <c r="B1987" t="s">
        <v>52</v>
      </c>
      <c r="C1987" t="s">
        <v>16</v>
      </c>
      <c r="D1987" t="s">
        <v>24</v>
      </c>
      <c r="E1987" t="s">
        <v>63</v>
      </c>
      <c r="F1987">
        <v>51531.519999999997</v>
      </c>
      <c r="G1987">
        <v>383355.11</v>
      </c>
      <c r="H1987">
        <v>66434.55</v>
      </c>
      <c r="I1987">
        <v>8.6199999999999992</v>
      </c>
      <c r="J1987">
        <v>339</v>
      </c>
      <c r="K1987" t="s">
        <v>39</v>
      </c>
      <c r="L1987" t="s">
        <v>30</v>
      </c>
      <c r="M1987" t="s">
        <v>231</v>
      </c>
      <c r="N1987">
        <v>3999.55</v>
      </c>
      <c r="O1987">
        <v>3482.43</v>
      </c>
    </row>
    <row r="1988" spans="1:15" x14ac:dyDescent="0.3">
      <c r="A1988">
        <v>1987</v>
      </c>
      <c r="B1988" t="s">
        <v>85</v>
      </c>
      <c r="C1988" t="s">
        <v>23</v>
      </c>
      <c r="D1988" t="s">
        <v>17</v>
      </c>
      <c r="E1988" t="s">
        <v>18</v>
      </c>
      <c r="F1988">
        <v>60971.94</v>
      </c>
      <c r="G1988">
        <v>353040.8</v>
      </c>
      <c r="H1988">
        <v>46237.67</v>
      </c>
      <c r="I1988">
        <v>13.15</v>
      </c>
      <c r="J1988">
        <v>699</v>
      </c>
      <c r="K1988" t="s">
        <v>45</v>
      </c>
      <c r="L1988" t="s">
        <v>46</v>
      </c>
      <c r="M1988" t="s">
        <v>249</v>
      </c>
      <c r="N1988">
        <v>7993.45</v>
      </c>
      <c r="O1988">
        <v>4329.3599999999997</v>
      </c>
    </row>
    <row r="1989" spans="1:15" x14ac:dyDescent="0.3">
      <c r="A1989">
        <v>1988</v>
      </c>
      <c r="B1989" t="s">
        <v>52</v>
      </c>
      <c r="C1989" t="s">
        <v>37</v>
      </c>
      <c r="D1989" t="s">
        <v>24</v>
      </c>
      <c r="E1989" t="s">
        <v>54</v>
      </c>
      <c r="F1989">
        <v>69157.5</v>
      </c>
      <c r="G1989">
        <v>459534.6</v>
      </c>
      <c r="H1989">
        <v>363888.61</v>
      </c>
      <c r="I1989">
        <v>15.29</v>
      </c>
      <c r="J1989">
        <v>641</v>
      </c>
      <c r="K1989" t="s">
        <v>35</v>
      </c>
      <c r="L1989" t="s">
        <v>46</v>
      </c>
      <c r="M1989" t="s">
        <v>395</v>
      </c>
      <c r="N1989">
        <v>5038.07</v>
      </c>
      <c r="O1989">
        <v>4041.02</v>
      </c>
    </row>
    <row r="1990" spans="1:15" x14ac:dyDescent="0.3">
      <c r="A1990">
        <v>1989</v>
      </c>
      <c r="B1990" t="s">
        <v>50</v>
      </c>
      <c r="C1990" t="s">
        <v>33</v>
      </c>
      <c r="D1990" t="s">
        <v>34</v>
      </c>
      <c r="E1990" t="s">
        <v>54</v>
      </c>
      <c r="F1990">
        <v>9635.7900000000009</v>
      </c>
      <c r="G1990">
        <v>131011</v>
      </c>
      <c r="H1990">
        <v>119765.22</v>
      </c>
      <c r="I1990">
        <v>14.55</v>
      </c>
      <c r="J1990">
        <v>418</v>
      </c>
      <c r="K1990" t="s">
        <v>25</v>
      </c>
      <c r="L1990" t="s">
        <v>26</v>
      </c>
      <c r="M1990" t="s">
        <v>180</v>
      </c>
      <c r="N1990">
        <v>1231.1500000000001</v>
      </c>
      <c r="O1990">
        <v>1000.02</v>
      </c>
    </row>
    <row r="1991" spans="1:15" x14ac:dyDescent="0.3">
      <c r="A1991">
        <v>1990</v>
      </c>
      <c r="B1991" t="s">
        <v>79</v>
      </c>
      <c r="C1991" t="s">
        <v>16</v>
      </c>
      <c r="D1991" t="s">
        <v>17</v>
      </c>
      <c r="E1991" t="s">
        <v>38</v>
      </c>
      <c r="F1991">
        <v>25811.19</v>
      </c>
      <c r="G1991">
        <v>26434.48</v>
      </c>
      <c r="H1991">
        <v>128485.25</v>
      </c>
      <c r="I1991">
        <v>15.95</v>
      </c>
      <c r="J1991">
        <v>804</v>
      </c>
      <c r="K1991" t="s">
        <v>35</v>
      </c>
      <c r="L1991" t="s">
        <v>26</v>
      </c>
      <c r="M1991" t="s">
        <v>191</v>
      </c>
      <c r="N1991">
        <v>3628.06</v>
      </c>
      <c r="O1991">
        <v>1940.6</v>
      </c>
    </row>
    <row r="1992" spans="1:15" x14ac:dyDescent="0.3">
      <c r="A1992">
        <v>1991</v>
      </c>
      <c r="B1992" t="s">
        <v>41</v>
      </c>
      <c r="C1992" t="s">
        <v>33</v>
      </c>
      <c r="D1992" t="s">
        <v>28</v>
      </c>
      <c r="E1992" t="s">
        <v>63</v>
      </c>
      <c r="F1992">
        <v>4981.29</v>
      </c>
      <c r="G1992">
        <v>102760.07</v>
      </c>
      <c r="H1992">
        <v>158676.04999999999</v>
      </c>
      <c r="I1992">
        <v>11.86</v>
      </c>
      <c r="J1992">
        <v>647</v>
      </c>
      <c r="K1992" t="s">
        <v>35</v>
      </c>
      <c r="L1992" t="s">
        <v>30</v>
      </c>
      <c r="M1992" t="s">
        <v>396</v>
      </c>
      <c r="N1992">
        <v>508.45</v>
      </c>
      <c r="O1992">
        <v>381.55</v>
      </c>
    </row>
    <row r="1993" spans="1:15" x14ac:dyDescent="0.3">
      <c r="A1993">
        <v>1992</v>
      </c>
      <c r="B1993" t="s">
        <v>41</v>
      </c>
      <c r="C1993" t="s">
        <v>23</v>
      </c>
      <c r="D1993" t="s">
        <v>24</v>
      </c>
      <c r="E1993" t="s">
        <v>54</v>
      </c>
      <c r="F1993">
        <v>75910.63</v>
      </c>
      <c r="G1993">
        <v>409764.93</v>
      </c>
      <c r="H1993">
        <v>209093.9</v>
      </c>
      <c r="I1993">
        <v>15.46</v>
      </c>
      <c r="J1993">
        <v>812</v>
      </c>
      <c r="K1993" t="s">
        <v>35</v>
      </c>
      <c r="L1993" t="s">
        <v>20</v>
      </c>
      <c r="M1993" t="s">
        <v>398</v>
      </c>
      <c r="N1993">
        <v>8476.2000000000007</v>
      </c>
      <c r="O1993">
        <v>6256.89</v>
      </c>
    </row>
    <row r="1994" spans="1:15" x14ac:dyDescent="0.3">
      <c r="A1994">
        <v>1993</v>
      </c>
      <c r="B1994" t="s">
        <v>43</v>
      </c>
      <c r="C1994" t="s">
        <v>33</v>
      </c>
      <c r="D1994" t="s">
        <v>28</v>
      </c>
      <c r="E1994" t="s">
        <v>38</v>
      </c>
      <c r="F1994">
        <v>73283.66</v>
      </c>
      <c r="G1994">
        <v>331231.87</v>
      </c>
      <c r="H1994">
        <v>300052.86</v>
      </c>
      <c r="I1994">
        <v>14.14</v>
      </c>
      <c r="J1994">
        <v>399</v>
      </c>
      <c r="K1994" t="s">
        <v>35</v>
      </c>
      <c r="L1994" t="s">
        <v>30</v>
      </c>
      <c r="M1994" t="s">
        <v>147</v>
      </c>
      <c r="N1994">
        <v>10635.36</v>
      </c>
      <c r="O1994">
        <v>9363.41</v>
      </c>
    </row>
    <row r="1995" spans="1:15" x14ac:dyDescent="0.3">
      <c r="A1995">
        <v>1994</v>
      </c>
      <c r="B1995" t="s">
        <v>22</v>
      </c>
      <c r="C1995" t="s">
        <v>33</v>
      </c>
      <c r="D1995" t="s">
        <v>34</v>
      </c>
      <c r="E1995" t="s">
        <v>54</v>
      </c>
      <c r="F1995">
        <v>32571.040000000001</v>
      </c>
      <c r="G1995">
        <v>242178.51</v>
      </c>
      <c r="H1995">
        <v>267078.89</v>
      </c>
      <c r="I1995">
        <v>9.99</v>
      </c>
      <c r="J1995">
        <v>751</v>
      </c>
      <c r="K1995" t="s">
        <v>35</v>
      </c>
      <c r="L1995" t="s">
        <v>75</v>
      </c>
      <c r="M1995" t="s">
        <v>363</v>
      </c>
      <c r="N1995">
        <v>3611.98</v>
      </c>
      <c r="O1995">
        <v>1908.04</v>
      </c>
    </row>
    <row r="1996" spans="1:15" x14ac:dyDescent="0.3">
      <c r="A1996">
        <v>1995</v>
      </c>
      <c r="B1996" t="s">
        <v>32</v>
      </c>
      <c r="C1996" t="s">
        <v>37</v>
      </c>
      <c r="D1996" t="s">
        <v>34</v>
      </c>
      <c r="E1996" t="s">
        <v>54</v>
      </c>
      <c r="F1996">
        <v>49083.35</v>
      </c>
      <c r="G1996">
        <v>456725.05</v>
      </c>
      <c r="H1996">
        <v>35840.19</v>
      </c>
      <c r="I1996">
        <v>11.58</v>
      </c>
      <c r="J1996">
        <v>352</v>
      </c>
      <c r="K1996" t="s">
        <v>45</v>
      </c>
      <c r="L1996" t="s">
        <v>30</v>
      </c>
      <c r="M1996" t="s">
        <v>366</v>
      </c>
      <c r="N1996">
        <v>5361.17</v>
      </c>
      <c r="O1996">
        <v>3907.64</v>
      </c>
    </row>
    <row r="1997" spans="1:15" x14ac:dyDescent="0.3">
      <c r="A1997">
        <v>1996</v>
      </c>
      <c r="B1997" t="s">
        <v>85</v>
      </c>
      <c r="C1997" t="s">
        <v>37</v>
      </c>
      <c r="D1997" t="s">
        <v>28</v>
      </c>
      <c r="E1997" t="s">
        <v>63</v>
      </c>
      <c r="F1997">
        <v>59796.77</v>
      </c>
      <c r="G1997">
        <v>350825.63</v>
      </c>
      <c r="H1997">
        <v>255658.52</v>
      </c>
      <c r="I1997">
        <v>10.46</v>
      </c>
      <c r="J1997">
        <v>880</v>
      </c>
      <c r="K1997" t="s">
        <v>39</v>
      </c>
      <c r="L1997" t="s">
        <v>46</v>
      </c>
      <c r="M1997" t="s">
        <v>280</v>
      </c>
      <c r="N1997">
        <v>8541.39</v>
      </c>
      <c r="O1997">
        <v>4457.49</v>
      </c>
    </row>
    <row r="1998" spans="1:15" x14ac:dyDescent="0.3">
      <c r="A1998">
        <v>1997</v>
      </c>
      <c r="B1998" t="s">
        <v>41</v>
      </c>
      <c r="C1998" t="s">
        <v>33</v>
      </c>
      <c r="D1998" t="s">
        <v>34</v>
      </c>
      <c r="E1998" t="s">
        <v>29</v>
      </c>
      <c r="F1998">
        <v>87546.4</v>
      </c>
      <c r="G1998">
        <v>98772.02</v>
      </c>
      <c r="H1998">
        <v>394604.2</v>
      </c>
      <c r="I1998">
        <v>10.72</v>
      </c>
      <c r="J1998">
        <v>518</v>
      </c>
      <c r="K1998" t="s">
        <v>19</v>
      </c>
      <c r="L1998" t="s">
        <v>30</v>
      </c>
      <c r="M1998" t="s">
        <v>321</v>
      </c>
      <c r="N1998">
        <v>10655.05</v>
      </c>
      <c r="O1998">
        <v>7608.08</v>
      </c>
    </row>
    <row r="1999" spans="1:15" x14ac:dyDescent="0.3">
      <c r="A1999">
        <v>1998</v>
      </c>
      <c r="B1999" t="s">
        <v>41</v>
      </c>
      <c r="C1999" t="s">
        <v>58</v>
      </c>
      <c r="D1999" t="s">
        <v>24</v>
      </c>
      <c r="E1999" t="s">
        <v>29</v>
      </c>
      <c r="F1999">
        <v>11083.77</v>
      </c>
      <c r="G1999">
        <v>468022.67</v>
      </c>
      <c r="H1999">
        <v>141249.04</v>
      </c>
      <c r="I1999">
        <v>10.69</v>
      </c>
      <c r="J1999">
        <v>880</v>
      </c>
      <c r="K1999" t="s">
        <v>19</v>
      </c>
      <c r="L1999" t="s">
        <v>26</v>
      </c>
      <c r="M1999" t="s">
        <v>78</v>
      </c>
      <c r="N1999">
        <v>1291.72</v>
      </c>
      <c r="O1999">
        <v>663.54</v>
      </c>
    </row>
    <row r="2000" spans="1:15" x14ac:dyDescent="0.3">
      <c r="A2000">
        <v>1999</v>
      </c>
      <c r="B2000" t="s">
        <v>32</v>
      </c>
      <c r="C2000" t="s">
        <v>37</v>
      </c>
      <c r="D2000" t="s">
        <v>17</v>
      </c>
      <c r="E2000" t="s">
        <v>38</v>
      </c>
      <c r="F2000">
        <v>90531.9</v>
      </c>
      <c r="G2000">
        <v>159390.9</v>
      </c>
      <c r="H2000">
        <v>309558.71999999997</v>
      </c>
      <c r="I2000">
        <v>9.9499999999999993</v>
      </c>
      <c r="J2000">
        <v>861</v>
      </c>
      <c r="K2000" t="s">
        <v>39</v>
      </c>
      <c r="L2000" t="s">
        <v>46</v>
      </c>
      <c r="M2000" t="s">
        <v>103</v>
      </c>
      <c r="N2000">
        <v>6850.79</v>
      </c>
      <c r="O2000">
        <v>5821.33</v>
      </c>
    </row>
    <row r="2001" spans="1:15" x14ac:dyDescent="0.3">
      <c r="A2001">
        <v>2000</v>
      </c>
      <c r="B2001" t="s">
        <v>85</v>
      </c>
      <c r="C2001" t="s">
        <v>58</v>
      </c>
      <c r="D2001" t="s">
        <v>17</v>
      </c>
      <c r="E2001" t="s">
        <v>38</v>
      </c>
      <c r="F2001">
        <v>13361.08</v>
      </c>
      <c r="G2001">
        <v>281581.71999999997</v>
      </c>
      <c r="H2001">
        <v>13949.4</v>
      </c>
      <c r="I2001">
        <v>6.78</v>
      </c>
      <c r="J2001">
        <v>685</v>
      </c>
      <c r="K2001" t="s">
        <v>35</v>
      </c>
      <c r="L2001" t="s">
        <v>26</v>
      </c>
      <c r="M2001" t="s">
        <v>357</v>
      </c>
      <c r="N2001">
        <v>860.76</v>
      </c>
      <c r="O2001">
        <v>484.65</v>
      </c>
    </row>
    <row r="2002" spans="1:15" x14ac:dyDescent="0.3">
      <c r="A2002">
        <v>2001</v>
      </c>
      <c r="B2002" t="s">
        <v>50</v>
      </c>
      <c r="C2002" t="s">
        <v>58</v>
      </c>
      <c r="D2002" t="s">
        <v>56</v>
      </c>
      <c r="E2002" t="s">
        <v>54</v>
      </c>
      <c r="F2002">
        <v>45163.07</v>
      </c>
      <c r="G2002">
        <v>332410.15999999997</v>
      </c>
      <c r="H2002">
        <v>206545.68</v>
      </c>
      <c r="I2002">
        <v>8.0299999999999994</v>
      </c>
      <c r="J2002">
        <v>743</v>
      </c>
      <c r="K2002" t="s">
        <v>19</v>
      </c>
      <c r="L2002" t="s">
        <v>75</v>
      </c>
      <c r="M2002" t="s">
        <v>372</v>
      </c>
      <c r="N2002">
        <v>6646.44</v>
      </c>
      <c r="O2002">
        <v>5138.17</v>
      </c>
    </row>
    <row r="2003" spans="1:15" x14ac:dyDescent="0.3">
      <c r="A2003">
        <v>2002</v>
      </c>
      <c r="B2003" t="s">
        <v>79</v>
      </c>
      <c r="C2003" t="s">
        <v>16</v>
      </c>
      <c r="D2003" t="s">
        <v>56</v>
      </c>
      <c r="E2003" t="s">
        <v>63</v>
      </c>
      <c r="F2003">
        <v>55595.16</v>
      </c>
      <c r="G2003">
        <v>269618.28000000003</v>
      </c>
      <c r="H2003">
        <v>287691.36</v>
      </c>
      <c r="I2003">
        <v>12.44</v>
      </c>
      <c r="J2003">
        <v>673</v>
      </c>
      <c r="K2003" t="s">
        <v>35</v>
      </c>
      <c r="L2003" t="s">
        <v>46</v>
      </c>
      <c r="M2003" t="s">
        <v>379</v>
      </c>
      <c r="N2003">
        <v>7129.36</v>
      </c>
      <c r="O2003">
        <v>6266.83</v>
      </c>
    </row>
    <row r="2004" spans="1:15" x14ac:dyDescent="0.3">
      <c r="A2004">
        <v>2003</v>
      </c>
      <c r="B2004" t="s">
        <v>41</v>
      </c>
      <c r="C2004" t="s">
        <v>37</v>
      </c>
      <c r="D2004" t="s">
        <v>24</v>
      </c>
      <c r="E2004" t="s">
        <v>54</v>
      </c>
      <c r="F2004">
        <v>55486.2</v>
      </c>
      <c r="G2004">
        <v>265834.45</v>
      </c>
      <c r="H2004">
        <v>45604.53</v>
      </c>
      <c r="I2004">
        <v>14.78</v>
      </c>
      <c r="J2004">
        <v>502</v>
      </c>
      <c r="K2004" t="s">
        <v>39</v>
      </c>
      <c r="L2004" t="s">
        <v>26</v>
      </c>
      <c r="M2004" t="s">
        <v>160</v>
      </c>
      <c r="N2004">
        <v>7356.85</v>
      </c>
      <c r="O2004">
        <v>4738.42</v>
      </c>
    </row>
    <row r="2005" spans="1:15" x14ac:dyDescent="0.3">
      <c r="A2005">
        <v>2004</v>
      </c>
      <c r="B2005" t="s">
        <v>52</v>
      </c>
      <c r="C2005" t="s">
        <v>37</v>
      </c>
      <c r="D2005" t="s">
        <v>56</v>
      </c>
      <c r="E2005" t="s">
        <v>54</v>
      </c>
      <c r="F2005">
        <v>88789.8</v>
      </c>
      <c r="G2005">
        <v>88168.61</v>
      </c>
      <c r="H2005">
        <v>207966.84</v>
      </c>
      <c r="I2005">
        <v>8.8699999999999992</v>
      </c>
      <c r="J2005">
        <v>509</v>
      </c>
      <c r="K2005" t="s">
        <v>19</v>
      </c>
      <c r="L2005" t="s">
        <v>75</v>
      </c>
      <c r="M2005" t="s">
        <v>105</v>
      </c>
      <c r="N2005">
        <v>11332.63</v>
      </c>
      <c r="O2005">
        <v>6390</v>
      </c>
    </row>
    <row r="2006" spans="1:15" x14ac:dyDescent="0.3">
      <c r="A2006">
        <v>2005</v>
      </c>
      <c r="B2006" t="s">
        <v>50</v>
      </c>
      <c r="C2006" t="s">
        <v>33</v>
      </c>
      <c r="D2006" t="s">
        <v>17</v>
      </c>
      <c r="E2006" t="s">
        <v>38</v>
      </c>
      <c r="F2006">
        <v>65945.59</v>
      </c>
      <c r="G2006">
        <v>105968.32000000001</v>
      </c>
      <c r="H2006">
        <v>466147.78</v>
      </c>
      <c r="I2006">
        <v>9.98</v>
      </c>
      <c r="J2006">
        <v>531</v>
      </c>
      <c r="K2006" t="s">
        <v>45</v>
      </c>
      <c r="L2006" t="s">
        <v>30</v>
      </c>
      <c r="M2006" t="s">
        <v>389</v>
      </c>
      <c r="N2006">
        <v>5410.51</v>
      </c>
      <c r="O2006">
        <v>3978.75</v>
      </c>
    </row>
    <row r="2007" spans="1:15" x14ac:dyDescent="0.3">
      <c r="A2007">
        <v>2006</v>
      </c>
      <c r="B2007" t="s">
        <v>48</v>
      </c>
      <c r="C2007" t="s">
        <v>58</v>
      </c>
      <c r="D2007" t="s">
        <v>24</v>
      </c>
      <c r="E2007" t="s">
        <v>29</v>
      </c>
      <c r="F2007">
        <v>70775</v>
      </c>
      <c r="G2007">
        <v>434156.99</v>
      </c>
      <c r="H2007">
        <v>209742.02</v>
      </c>
      <c r="I2007">
        <v>5.04</v>
      </c>
      <c r="J2007">
        <v>771</v>
      </c>
      <c r="K2007" t="s">
        <v>35</v>
      </c>
      <c r="L2007" t="s">
        <v>46</v>
      </c>
      <c r="M2007" t="s">
        <v>357</v>
      </c>
      <c r="N2007">
        <v>5201.83</v>
      </c>
      <c r="O2007">
        <v>4330.6499999999996</v>
      </c>
    </row>
    <row r="2008" spans="1:15" x14ac:dyDescent="0.3">
      <c r="A2008">
        <v>2007</v>
      </c>
      <c r="B2008" t="s">
        <v>15</v>
      </c>
      <c r="C2008" t="s">
        <v>23</v>
      </c>
      <c r="D2008" t="s">
        <v>24</v>
      </c>
      <c r="E2008" t="s">
        <v>38</v>
      </c>
      <c r="F2008">
        <v>98995.05</v>
      </c>
      <c r="G2008">
        <v>8989.4599999999991</v>
      </c>
      <c r="H2008">
        <v>223802.05</v>
      </c>
      <c r="I2008">
        <v>10.17</v>
      </c>
      <c r="J2008">
        <v>429</v>
      </c>
      <c r="K2008" t="s">
        <v>25</v>
      </c>
      <c r="L2008" t="s">
        <v>46</v>
      </c>
      <c r="M2008" t="s">
        <v>137</v>
      </c>
      <c r="N2008">
        <v>10909.7</v>
      </c>
      <c r="O2008">
        <v>5840.22</v>
      </c>
    </row>
    <row r="2009" spans="1:15" x14ac:dyDescent="0.3">
      <c r="A2009">
        <v>2008</v>
      </c>
      <c r="B2009" t="s">
        <v>79</v>
      </c>
      <c r="C2009" t="s">
        <v>16</v>
      </c>
      <c r="D2009" t="s">
        <v>28</v>
      </c>
      <c r="E2009" t="s">
        <v>54</v>
      </c>
      <c r="F2009">
        <v>6531.5</v>
      </c>
      <c r="G2009">
        <v>410543.75</v>
      </c>
      <c r="H2009">
        <v>108042.1</v>
      </c>
      <c r="I2009">
        <v>13.83</v>
      </c>
      <c r="J2009">
        <v>383</v>
      </c>
      <c r="K2009" t="s">
        <v>35</v>
      </c>
      <c r="L2009" t="s">
        <v>26</v>
      </c>
      <c r="M2009" t="s">
        <v>402</v>
      </c>
      <c r="N2009">
        <v>679.71</v>
      </c>
      <c r="O2009">
        <v>510.71</v>
      </c>
    </row>
    <row r="2010" spans="1:15" x14ac:dyDescent="0.3">
      <c r="A2010">
        <v>2009</v>
      </c>
      <c r="B2010" t="s">
        <v>50</v>
      </c>
      <c r="C2010" t="s">
        <v>37</v>
      </c>
      <c r="D2010" t="s">
        <v>34</v>
      </c>
      <c r="E2010" t="s">
        <v>63</v>
      </c>
      <c r="F2010">
        <v>60300.68</v>
      </c>
      <c r="G2010">
        <v>193160.74</v>
      </c>
      <c r="H2010">
        <v>143824.65</v>
      </c>
      <c r="I2010">
        <v>17.27</v>
      </c>
      <c r="J2010">
        <v>459</v>
      </c>
      <c r="K2010" t="s">
        <v>39</v>
      </c>
      <c r="L2010" t="s">
        <v>30</v>
      </c>
      <c r="M2010" t="s">
        <v>114</v>
      </c>
      <c r="N2010">
        <v>7158.85</v>
      </c>
      <c r="O2010">
        <v>6017.85</v>
      </c>
    </row>
    <row r="2011" spans="1:15" x14ac:dyDescent="0.3">
      <c r="A2011">
        <v>2010</v>
      </c>
      <c r="B2011" t="s">
        <v>79</v>
      </c>
      <c r="C2011" t="s">
        <v>16</v>
      </c>
      <c r="D2011" t="s">
        <v>17</v>
      </c>
      <c r="E2011" t="s">
        <v>29</v>
      </c>
      <c r="F2011">
        <v>54410.66</v>
      </c>
      <c r="G2011">
        <v>116694.17</v>
      </c>
      <c r="H2011">
        <v>160003.29999999999</v>
      </c>
      <c r="I2011">
        <v>10.31</v>
      </c>
      <c r="J2011">
        <v>746</v>
      </c>
      <c r="K2011" t="s">
        <v>35</v>
      </c>
      <c r="L2011" t="s">
        <v>26</v>
      </c>
      <c r="M2011" t="s">
        <v>344</v>
      </c>
      <c r="N2011">
        <v>7615.99</v>
      </c>
      <c r="O2011">
        <v>5593.1</v>
      </c>
    </row>
    <row r="2012" spans="1:15" x14ac:dyDescent="0.3">
      <c r="A2012">
        <v>2011</v>
      </c>
      <c r="B2012" t="s">
        <v>22</v>
      </c>
      <c r="C2012" t="s">
        <v>16</v>
      </c>
      <c r="D2012" t="s">
        <v>28</v>
      </c>
      <c r="E2012" t="s">
        <v>29</v>
      </c>
      <c r="F2012">
        <v>37152.15</v>
      </c>
      <c r="G2012">
        <v>173760.86</v>
      </c>
      <c r="H2012">
        <v>39796.449999999997</v>
      </c>
      <c r="I2012">
        <v>16.54</v>
      </c>
      <c r="J2012">
        <v>462</v>
      </c>
      <c r="K2012" t="s">
        <v>25</v>
      </c>
      <c r="L2012" t="s">
        <v>26</v>
      </c>
      <c r="M2012" t="s">
        <v>190</v>
      </c>
      <c r="N2012">
        <v>2101.56</v>
      </c>
      <c r="O2012">
        <v>1219.8399999999999</v>
      </c>
    </row>
    <row r="2013" spans="1:15" x14ac:dyDescent="0.3">
      <c r="A2013">
        <v>2012</v>
      </c>
      <c r="B2013" t="s">
        <v>43</v>
      </c>
      <c r="C2013" t="s">
        <v>37</v>
      </c>
      <c r="D2013" t="s">
        <v>34</v>
      </c>
      <c r="E2013" t="s">
        <v>63</v>
      </c>
      <c r="F2013">
        <v>9243.2800000000007</v>
      </c>
      <c r="G2013">
        <v>290751.57</v>
      </c>
      <c r="H2013">
        <v>294542.51</v>
      </c>
      <c r="I2013">
        <v>5.15</v>
      </c>
      <c r="J2013">
        <v>597</v>
      </c>
      <c r="K2013" t="s">
        <v>35</v>
      </c>
      <c r="L2013" t="s">
        <v>20</v>
      </c>
      <c r="M2013" t="s">
        <v>301</v>
      </c>
      <c r="N2013">
        <v>1267.43</v>
      </c>
      <c r="O2013">
        <v>1130.18</v>
      </c>
    </row>
    <row r="2014" spans="1:15" x14ac:dyDescent="0.3">
      <c r="A2014">
        <v>2013</v>
      </c>
      <c r="B2014" t="s">
        <v>85</v>
      </c>
      <c r="C2014" t="s">
        <v>16</v>
      </c>
      <c r="D2014" t="s">
        <v>17</v>
      </c>
      <c r="E2014" t="s">
        <v>29</v>
      </c>
      <c r="F2014">
        <v>45696.480000000003</v>
      </c>
      <c r="G2014">
        <v>6063.33</v>
      </c>
      <c r="H2014">
        <v>464621.54</v>
      </c>
      <c r="I2014">
        <v>11.94</v>
      </c>
      <c r="J2014">
        <v>305</v>
      </c>
      <c r="K2014" t="s">
        <v>39</v>
      </c>
      <c r="L2014" t="s">
        <v>26</v>
      </c>
      <c r="M2014" t="s">
        <v>311</v>
      </c>
      <c r="N2014">
        <v>3356.53</v>
      </c>
      <c r="O2014">
        <v>2319.7600000000002</v>
      </c>
    </row>
    <row r="2015" spans="1:15" x14ac:dyDescent="0.3">
      <c r="A2015">
        <v>2014</v>
      </c>
      <c r="B2015" t="s">
        <v>85</v>
      </c>
      <c r="C2015" t="s">
        <v>23</v>
      </c>
      <c r="D2015" t="s">
        <v>28</v>
      </c>
      <c r="E2015" t="s">
        <v>63</v>
      </c>
      <c r="F2015">
        <v>21337.22</v>
      </c>
      <c r="G2015">
        <v>216325.35</v>
      </c>
      <c r="H2015">
        <v>247278.46</v>
      </c>
      <c r="I2015">
        <v>5.64</v>
      </c>
      <c r="J2015">
        <v>493</v>
      </c>
      <c r="K2015" t="s">
        <v>19</v>
      </c>
      <c r="L2015" t="s">
        <v>46</v>
      </c>
      <c r="M2015" t="s">
        <v>162</v>
      </c>
      <c r="N2015">
        <v>3039.46</v>
      </c>
      <c r="O2015">
        <v>2371.96</v>
      </c>
    </row>
    <row r="2016" spans="1:15" x14ac:dyDescent="0.3">
      <c r="A2016">
        <v>2015</v>
      </c>
      <c r="B2016" t="s">
        <v>22</v>
      </c>
      <c r="C2016" t="s">
        <v>16</v>
      </c>
      <c r="D2016" t="s">
        <v>17</v>
      </c>
      <c r="E2016" t="s">
        <v>18</v>
      </c>
      <c r="F2016">
        <v>23611.67</v>
      </c>
      <c r="G2016">
        <v>258392.91</v>
      </c>
      <c r="H2016">
        <v>412660.22</v>
      </c>
      <c r="I2016">
        <v>9.3000000000000007</v>
      </c>
      <c r="J2016">
        <v>324</v>
      </c>
      <c r="K2016" t="s">
        <v>25</v>
      </c>
      <c r="L2016" t="s">
        <v>75</v>
      </c>
      <c r="M2016" t="s">
        <v>69</v>
      </c>
      <c r="N2016">
        <v>2765.11</v>
      </c>
      <c r="O2016">
        <v>2211.9</v>
      </c>
    </row>
    <row r="2017" spans="1:15" x14ac:dyDescent="0.3">
      <c r="A2017">
        <v>2016</v>
      </c>
      <c r="B2017" t="s">
        <v>15</v>
      </c>
      <c r="C2017" t="s">
        <v>37</v>
      </c>
      <c r="D2017" t="s">
        <v>17</v>
      </c>
      <c r="E2017" t="s">
        <v>63</v>
      </c>
      <c r="F2017">
        <v>63231.73</v>
      </c>
      <c r="G2017">
        <v>62145.85</v>
      </c>
      <c r="H2017">
        <v>2157.48</v>
      </c>
      <c r="I2017">
        <v>10.47</v>
      </c>
      <c r="J2017">
        <v>475</v>
      </c>
      <c r="K2017" t="s">
        <v>39</v>
      </c>
      <c r="L2017" t="s">
        <v>26</v>
      </c>
      <c r="M2017" t="s">
        <v>247</v>
      </c>
      <c r="N2017">
        <v>5714.04</v>
      </c>
      <c r="O2017">
        <v>4516.01</v>
      </c>
    </row>
    <row r="2018" spans="1:15" x14ac:dyDescent="0.3">
      <c r="A2018">
        <v>2017</v>
      </c>
      <c r="B2018" t="s">
        <v>48</v>
      </c>
      <c r="C2018" t="s">
        <v>23</v>
      </c>
      <c r="D2018" t="s">
        <v>34</v>
      </c>
      <c r="E2018" t="s">
        <v>38</v>
      </c>
      <c r="F2018">
        <v>44144.52</v>
      </c>
      <c r="G2018">
        <v>286893.45</v>
      </c>
      <c r="H2018">
        <v>114912.91</v>
      </c>
      <c r="I2018">
        <v>5.33</v>
      </c>
      <c r="J2018">
        <v>886</v>
      </c>
      <c r="K2018" t="s">
        <v>25</v>
      </c>
      <c r="L2018" t="s">
        <v>75</v>
      </c>
      <c r="M2018" t="s">
        <v>301</v>
      </c>
      <c r="N2018">
        <v>2634.73</v>
      </c>
      <c r="O2018">
        <v>1374.7</v>
      </c>
    </row>
    <row r="2019" spans="1:15" x14ac:dyDescent="0.3">
      <c r="A2019">
        <v>2018</v>
      </c>
      <c r="B2019" t="s">
        <v>48</v>
      </c>
      <c r="C2019" t="s">
        <v>23</v>
      </c>
      <c r="D2019" t="s">
        <v>28</v>
      </c>
      <c r="E2019" t="s">
        <v>63</v>
      </c>
      <c r="F2019">
        <v>50384.41</v>
      </c>
      <c r="G2019">
        <v>156197.37</v>
      </c>
      <c r="H2019">
        <v>469834.11</v>
      </c>
      <c r="I2019">
        <v>15.43</v>
      </c>
      <c r="J2019">
        <v>783</v>
      </c>
      <c r="K2019" t="s">
        <v>19</v>
      </c>
      <c r="L2019" t="s">
        <v>30</v>
      </c>
      <c r="M2019" t="s">
        <v>365</v>
      </c>
      <c r="N2019">
        <v>5973.55</v>
      </c>
      <c r="O2019">
        <v>3118.08</v>
      </c>
    </row>
    <row r="2020" spans="1:15" x14ac:dyDescent="0.3">
      <c r="A2020">
        <v>2019</v>
      </c>
      <c r="B2020" t="s">
        <v>22</v>
      </c>
      <c r="C2020" t="s">
        <v>16</v>
      </c>
      <c r="D2020" t="s">
        <v>28</v>
      </c>
      <c r="E2020" t="s">
        <v>63</v>
      </c>
      <c r="F2020">
        <v>55358.42</v>
      </c>
      <c r="G2020">
        <v>223108.19</v>
      </c>
      <c r="H2020">
        <v>489096.4</v>
      </c>
      <c r="I2020">
        <v>15.94</v>
      </c>
      <c r="J2020">
        <v>358</v>
      </c>
      <c r="K2020" t="s">
        <v>39</v>
      </c>
      <c r="L2020" t="s">
        <v>26</v>
      </c>
      <c r="M2020" t="s">
        <v>310</v>
      </c>
      <c r="N2020">
        <v>3816.9</v>
      </c>
      <c r="O2020">
        <v>2913.44</v>
      </c>
    </row>
    <row r="2021" spans="1:15" x14ac:dyDescent="0.3">
      <c r="A2021">
        <v>2020</v>
      </c>
      <c r="B2021" t="s">
        <v>22</v>
      </c>
      <c r="C2021" t="s">
        <v>37</v>
      </c>
      <c r="D2021" t="s">
        <v>56</v>
      </c>
      <c r="E2021" t="s">
        <v>38</v>
      </c>
      <c r="F2021">
        <v>56707.08</v>
      </c>
      <c r="G2021">
        <v>450548.9</v>
      </c>
      <c r="H2021">
        <v>404530.56</v>
      </c>
      <c r="I2021">
        <v>9.31</v>
      </c>
      <c r="J2021">
        <v>485</v>
      </c>
      <c r="K2021" t="s">
        <v>19</v>
      </c>
      <c r="L2021" t="s">
        <v>30</v>
      </c>
      <c r="M2021" t="s">
        <v>272</v>
      </c>
      <c r="N2021">
        <v>5967.44</v>
      </c>
      <c r="O2021">
        <v>3093.28</v>
      </c>
    </row>
    <row r="2022" spans="1:15" x14ac:dyDescent="0.3">
      <c r="A2022">
        <v>2021</v>
      </c>
      <c r="B2022" t="s">
        <v>79</v>
      </c>
      <c r="C2022" t="s">
        <v>33</v>
      </c>
      <c r="D2022" t="s">
        <v>28</v>
      </c>
      <c r="E2022" t="s">
        <v>29</v>
      </c>
      <c r="F2022">
        <v>77682.31</v>
      </c>
      <c r="G2022">
        <v>324914.68</v>
      </c>
      <c r="H2022">
        <v>174704.13</v>
      </c>
      <c r="I2022">
        <v>6.93</v>
      </c>
      <c r="J2022">
        <v>760</v>
      </c>
      <c r="K2022" t="s">
        <v>45</v>
      </c>
      <c r="L2022" t="s">
        <v>75</v>
      </c>
      <c r="M2022" t="s">
        <v>402</v>
      </c>
      <c r="N2022">
        <v>5401.36</v>
      </c>
      <c r="O2022">
        <v>3617</v>
      </c>
    </row>
    <row r="2023" spans="1:15" x14ac:dyDescent="0.3">
      <c r="A2023">
        <v>2022</v>
      </c>
      <c r="B2023" t="s">
        <v>32</v>
      </c>
      <c r="C2023" t="s">
        <v>58</v>
      </c>
      <c r="D2023" t="s">
        <v>34</v>
      </c>
      <c r="E2023" t="s">
        <v>54</v>
      </c>
      <c r="F2023">
        <v>93379.46</v>
      </c>
      <c r="G2023">
        <v>303308.79999999999</v>
      </c>
      <c r="H2023">
        <v>455215.32</v>
      </c>
      <c r="I2023">
        <v>16.68</v>
      </c>
      <c r="J2023">
        <v>536</v>
      </c>
      <c r="K2023" t="s">
        <v>39</v>
      </c>
      <c r="L2023" t="s">
        <v>75</v>
      </c>
      <c r="M2023" t="s">
        <v>319</v>
      </c>
      <c r="N2023">
        <v>12083.61</v>
      </c>
      <c r="O2023">
        <v>9208.92</v>
      </c>
    </row>
    <row r="2024" spans="1:15" x14ac:dyDescent="0.3">
      <c r="A2024">
        <v>2023</v>
      </c>
      <c r="B2024" t="s">
        <v>15</v>
      </c>
      <c r="C2024" t="s">
        <v>33</v>
      </c>
      <c r="D2024" t="s">
        <v>24</v>
      </c>
      <c r="E2024" t="s">
        <v>54</v>
      </c>
      <c r="F2024">
        <v>33905.440000000002</v>
      </c>
      <c r="G2024">
        <v>236740.77</v>
      </c>
      <c r="H2024">
        <v>269569.07</v>
      </c>
      <c r="I2024">
        <v>6.64</v>
      </c>
      <c r="J2024">
        <v>798</v>
      </c>
      <c r="K2024" t="s">
        <v>45</v>
      </c>
      <c r="L2024" t="s">
        <v>20</v>
      </c>
      <c r="M2024" t="s">
        <v>119</v>
      </c>
      <c r="N2024">
        <v>4815.34</v>
      </c>
      <c r="O2024">
        <v>2630.52</v>
      </c>
    </row>
    <row r="2025" spans="1:15" x14ac:dyDescent="0.3">
      <c r="A2025">
        <v>2024</v>
      </c>
      <c r="B2025" t="s">
        <v>48</v>
      </c>
      <c r="C2025" t="s">
        <v>37</v>
      </c>
      <c r="D2025" t="s">
        <v>56</v>
      </c>
      <c r="E2025" t="s">
        <v>54</v>
      </c>
      <c r="F2025">
        <v>78171.100000000006</v>
      </c>
      <c r="G2025">
        <v>478899.57</v>
      </c>
      <c r="H2025">
        <v>40979.919999999998</v>
      </c>
      <c r="I2025">
        <v>7.14</v>
      </c>
      <c r="J2025">
        <v>470</v>
      </c>
      <c r="K2025" t="s">
        <v>39</v>
      </c>
      <c r="L2025" t="s">
        <v>75</v>
      </c>
      <c r="M2025" t="s">
        <v>113</v>
      </c>
      <c r="N2025">
        <v>6303.13</v>
      </c>
      <c r="O2025">
        <v>3296.39</v>
      </c>
    </row>
    <row r="2026" spans="1:15" x14ac:dyDescent="0.3">
      <c r="A2026">
        <v>2025</v>
      </c>
      <c r="B2026" t="s">
        <v>43</v>
      </c>
      <c r="C2026" t="s">
        <v>37</v>
      </c>
      <c r="D2026" t="s">
        <v>24</v>
      </c>
      <c r="E2026" t="s">
        <v>18</v>
      </c>
      <c r="F2026">
        <v>18369.71</v>
      </c>
      <c r="G2026">
        <v>478100.87</v>
      </c>
      <c r="H2026">
        <v>54596.17</v>
      </c>
      <c r="I2026">
        <v>16.54</v>
      </c>
      <c r="J2026">
        <v>480</v>
      </c>
      <c r="K2026" t="s">
        <v>45</v>
      </c>
      <c r="L2026" t="s">
        <v>30</v>
      </c>
      <c r="M2026" t="s">
        <v>142</v>
      </c>
      <c r="N2026">
        <v>1684.22</v>
      </c>
      <c r="O2026">
        <v>1274.3499999999999</v>
      </c>
    </row>
    <row r="2027" spans="1:15" x14ac:dyDescent="0.3">
      <c r="A2027">
        <v>2026</v>
      </c>
      <c r="B2027" t="s">
        <v>52</v>
      </c>
      <c r="C2027" t="s">
        <v>23</v>
      </c>
      <c r="D2027" t="s">
        <v>17</v>
      </c>
      <c r="E2027" t="s">
        <v>29</v>
      </c>
      <c r="F2027">
        <v>82814.73</v>
      </c>
      <c r="G2027">
        <v>435167.17</v>
      </c>
      <c r="H2027">
        <v>162726.16</v>
      </c>
      <c r="I2027">
        <v>15.89</v>
      </c>
      <c r="J2027">
        <v>900</v>
      </c>
      <c r="K2027" t="s">
        <v>35</v>
      </c>
      <c r="L2027" t="s">
        <v>30</v>
      </c>
      <c r="M2027" t="s">
        <v>74</v>
      </c>
      <c r="N2027">
        <v>8915.0499999999993</v>
      </c>
      <c r="O2027">
        <v>7485.91</v>
      </c>
    </row>
    <row r="2028" spans="1:15" x14ac:dyDescent="0.3">
      <c r="A2028">
        <v>2027</v>
      </c>
      <c r="B2028" t="s">
        <v>32</v>
      </c>
      <c r="C2028" t="s">
        <v>37</v>
      </c>
      <c r="D2028" t="s">
        <v>28</v>
      </c>
      <c r="E2028" t="s">
        <v>54</v>
      </c>
      <c r="F2028">
        <v>29678.27</v>
      </c>
      <c r="G2028">
        <v>207129.47</v>
      </c>
      <c r="H2028">
        <v>174554.56</v>
      </c>
      <c r="I2028">
        <v>7.71</v>
      </c>
      <c r="J2028">
        <v>360</v>
      </c>
      <c r="K2028" t="s">
        <v>45</v>
      </c>
      <c r="L2028" t="s">
        <v>46</v>
      </c>
      <c r="M2028" t="s">
        <v>156</v>
      </c>
      <c r="N2028">
        <v>2921.68</v>
      </c>
      <c r="O2028">
        <v>2470.88</v>
      </c>
    </row>
    <row r="2029" spans="1:15" x14ac:dyDescent="0.3">
      <c r="A2029">
        <v>2028</v>
      </c>
      <c r="B2029" t="s">
        <v>15</v>
      </c>
      <c r="C2029" t="s">
        <v>37</v>
      </c>
      <c r="D2029" t="s">
        <v>17</v>
      </c>
      <c r="E2029" t="s">
        <v>63</v>
      </c>
      <c r="F2029">
        <v>79147.41</v>
      </c>
      <c r="G2029">
        <v>371448.14</v>
      </c>
      <c r="H2029">
        <v>79205.100000000006</v>
      </c>
      <c r="I2029">
        <v>8.9</v>
      </c>
      <c r="J2029">
        <v>875</v>
      </c>
      <c r="K2029" t="s">
        <v>35</v>
      </c>
      <c r="L2029" t="s">
        <v>30</v>
      </c>
      <c r="M2029" t="s">
        <v>327</v>
      </c>
      <c r="N2029">
        <v>9883.1</v>
      </c>
      <c r="O2029">
        <v>6449.55</v>
      </c>
    </row>
    <row r="2030" spans="1:15" x14ac:dyDescent="0.3">
      <c r="A2030">
        <v>2029</v>
      </c>
      <c r="B2030" t="s">
        <v>43</v>
      </c>
      <c r="C2030" t="s">
        <v>23</v>
      </c>
      <c r="D2030" t="s">
        <v>17</v>
      </c>
      <c r="E2030" t="s">
        <v>29</v>
      </c>
      <c r="F2030">
        <v>74969.05</v>
      </c>
      <c r="G2030">
        <v>277971.83</v>
      </c>
      <c r="H2030">
        <v>134585.78</v>
      </c>
      <c r="I2030">
        <v>8.61</v>
      </c>
      <c r="J2030">
        <v>447</v>
      </c>
      <c r="K2030" t="s">
        <v>45</v>
      </c>
      <c r="L2030" t="s">
        <v>30</v>
      </c>
      <c r="M2030" t="s">
        <v>178</v>
      </c>
      <c r="N2030">
        <v>7098.1</v>
      </c>
      <c r="O2030">
        <v>4025.14</v>
      </c>
    </row>
    <row r="2031" spans="1:15" x14ac:dyDescent="0.3">
      <c r="A2031">
        <v>2030</v>
      </c>
      <c r="B2031" t="s">
        <v>41</v>
      </c>
      <c r="C2031" t="s">
        <v>16</v>
      </c>
      <c r="D2031" t="s">
        <v>56</v>
      </c>
      <c r="E2031" t="s">
        <v>63</v>
      </c>
      <c r="F2031">
        <v>61245.74</v>
      </c>
      <c r="G2031">
        <v>249122.28</v>
      </c>
      <c r="H2031">
        <v>185576</v>
      </c>
      <c r="I2031">
        <v>11.4</v>
      </c>
      <c r="J2031">
        <v>441</v>
      </c>
      <c r="K2031" t="s">
        <v>19</v>
      </c>
      <c r="L2031" t="s">
        <v>20</v>
      </c>
      <c r="M2031" t="s">
        <v>291</v>
      </c>
      <c r="N2031">
        <v>7791.26</v>
      </c>
      <c r="O2031">
        <v>4722.09</v>
      </c>
    </row>
    <row r="2032" spans="1:15" x14ac:dyDescent="0.3">
      <c r="A2032">
        <v>2031</v>
      </c>
      <c r="B2032" t="s">
        <v>52</v>
      </c>
      <c r="C2032" t="s">
        <v>58</v>
      </c>
      <c r="D2032" t="s">
        <v>34</v>
      </c>
      <c r="E2032" t="s">
        <v>18</v>
      </c>
      <c r="F2032">
        <v>53235.31</v>
      </c>
      <c r="G2032">
        <v>182196.96</v>
      </c>
      <c r="H2032">
        <v>471333.71</v>
      </c>
      <c r="I2032">
        <v>6.65</v>
      </c>
      <c r="J2032">
        <v>427</v>
      </c>
      <c r="K2032" t="s">
        <v>39</v>
      </c>
      <c r="L2032" t="s">
        <v>26</v>
      </c>
      <c r="M2032" t="s">
        <v>327</v>
      </c>
      <c r="N2032">
        <v>3507.18</v>
      </c>
      <c r="O2032">
        <v>2119.7199999999998</v>
      </c>
    </row>
    <row r="2033" spans="1:15" x14ac:dyDescent="0.3">
      <c r="A2033">
        <v>2032</v>
      </c>
      <c r="B2033" t="s">
        <v>41</v>
      </c>
      <c r="C2033" t="s">
        <v>58</v>
      </c>
      <c r="D2033" t="s">
        <v>28</v>
      </c>
      <c r="E2033" t="s">
        <v>18</v>
      </c>
      <c r="F2033">
        <v>23374.57</v>
      </c>
      <c r="G2033">
        <v>331235.71000000002</v>
      </c>
      <c r="H2033">
        <v>350658.38</v>
      </c>
      <c r="I2033">
        <v>8.73</v>
      </c>
      <c r="J2033">
        <v>340</v>
      </c>
      <c r="K2033" t="s">
        <v>35</v>
      </c>
      <c r="L2033" t="s">
        <v>30</v>
      </c>
      <c r="M2033" t="s">
        <v>349</v>
      </c>
      <c r="N2033">
        <v>2946.03</v>
      </c>
      <c r="O2033">
        <v>1808.35</v>
      </c>
    </row>
    <row r="2034" spans="1:15" x14ac:dyDescent="0.3">
      <c r="A2034">
        <v>2033</v>
      </c>
      <c r="B2034" t="s">
        <v>43</v>
      </c>
      <c r="C2034" t="s">
        <v>37</v>
      </c>
      <c r="D2034" t="s">
        <v>28</v>
      </c>
      <c r="E2034" t="s">
        <v>18</v>
      </c>
      <c r="F2034">
        <v>17718.14</v>
      </c>
      <c r="G2034">
        <v>105350.89</v>
      </c>
      <c r="H2034">
        <v>41657.160000000003</v>
      </c>
      <c r="I2034">
        <v>8.82</v>
      </c>
      <c r="J2034">
        <v>406</v>
      </c>
      <c r="K2034" t="s">
        <v>19</v>
      </c>
      <c r="L2034" t="s">
        <v>46</v>
      </c>
      <c r="M2034" t="s">
        <v>281</v>
      </c>
      <c r="N2034">
        <v>2043.16</v>
      </c>
      <c r="O2034">
        <v>1787.43</v>
      </c>
    </row>
    <row r="2035" spans="1:15" x14ac:dyDescent="0.3">
      <c r="A2035">
        <v>2034</v>
      </c>
      <c r="B2035" t="s">
        <v>15</v>
      </c>
      <c r="C2035" t="s">
        <v>23</v>
      </c>
      <c r="D2035" t="s">
        <v>24</v>
      </c>
      <c r="E2035" t="s">
        <v>54</v>
      </c>
      <c r="F2035">
        <v>32129.27</v>
      </c>
      <c r="G2035">
        <v>48790.73</v>
      </c>
      <c r="H2035">
        <v>211481.7</v>
      </c>
      <c r="I2035">
        <v>7.41</v>
      </c>
      <c r="J2035">
        <v>820</v>
      </c>
      <c r="K2035" t="s">
        <v>45</v>
      </c>
      <c r="L2035" t="s">
        <v>75</v>
      </c>
      <c r="M2035" t="s">
        <v>295</v>
      </c>
      <c r="N2035">
        <v>4799.1400000000003</v>
      </c>
      <c r="O2035">
        <v>3069.69</v>
      </c>
    </row>
    <row r="2036" spans="1:15" x14ac:dyDescent="0.3">
      <c r="A2036">
        <v>2035</v>
      </c>
      <c r="B2036" t="s">
        <v>43</v>
      </c>
      <c r="C2036" t="s">
        <v>16</v>
      </c>
      <c r="D2036" t="s">
        <v>34</v>
      </c>
      <c r="E2036" t="s">
        <v>54</v>
      </c>
      <c r="F2036">
        <v>99103.42</v>
      </c>
      <c r="G2036">
        <v>156502.21</v>
      </c>
      <c r="H2036">
        <v>330348.68</v>
      </c>
      <c r="I2036">
        <v>15.63</v>
      </c>
      <c r="J2036">
        <v>780</v>
      </c>
      <c r="K2036" t="s">
        <v>35</v>
      </c>
      <c r="L2036" t="s">
        <v>26</v>
      </c>
      <c r="M2036" t="s">
        <v>360</v>
      </c>
      <c r="N2036">
        <v>13521.09</v>
      </c>
      <c r="O2036">
        <v>11331.05</v>
      </c>
    </row>
    <row r="2037" spans="1:15" x14ac:dyDescent="0.3">
      <c r="A2037">
        <v>2036</v>
      </c>
      <c r="B2037" t="s">
        <v>32</v>
      </c>
      <c r="C2037" t="s">
        <v>23</v>
      </c>
      <c r="D2037" t="s">
        <v>34</v>
      </c>
      <c r="E2037" t="s">
        <v>63</v>
      </c>
      <c r="F2037">
        <v>6105.42</v>
      </c>
      <c r="G2037">
        <v>382358.18</v>
      </c>
      <c r="H2037">
        <v>388465.37</v>
      </c>
      <c r="I2037">
        <v>15.83</v>
      </c>
      <c r="J2037">
        <v>368</v>
      </c>
      <c r="K2037" t="s">
        <v>19</v>
      </c>
      <c r="L2037" t="s">
        <v>26</v>
      </c>
      <c r="M2037" t="s">
        <v>342</v>
      </c>
      <c r="N2037">
        <v>372.68</v>
      </c>
      <c r="O2037">
        <v>314.5</v>
      </c>
    </row>
    <row r="2038" spans="1:15" x14ac:dyDescent="0.3">
      <c r="A2038">
        <v>2037</v>
      </c>
      <c r="B2038" t="s">
        <v>22</v>
      </c>
      <c r="C2038" t="s">
        <v>23</v>
      </c>
      <c r="D2038" t="s">
        <v>56</v>
      </c>
      <c r="E2038" t="s">
        <v>63</v>
      </c>
      <c r="F2038">
        <v>19207.53</v>
      </c>
      <c r="G2038">
        <v>100048.98</v>
      </c>
      <c r="H2038">
        <v>288141.07</v>
      </c>
      <c r="I2038">
        <v>8.18</v>
      </c>
      <c r="J2038">
        <v>528</v>
      </c>
      <c r="K2038" t="s">
        <v>19</v>
      </c>
      <c r="L2038" t="s">
        <v>20</v>
      </c>
      <c r="M2038" t="s">
        <v>242</v>
      </c>
      <c r="N2038">
        <v>2376.52</v>
      </c>
      <c r="O2038">
        <v>2017.33</v>
      </c>
    </row>
    <row r="2039" spans="1:15" x14ac:dyDescent="0.3">
      <c r="A2039">
        <v>2038</v>
      </c>
      <c r="B2039" t="s">
        <v>41</v>
      </c>
      <c r="C2039" t="s">
        <v>58</v>
      </c>
      <c r="D2039" t="s">
        <v>28</v>
      </c>
      <c r="E2039" t="s">
        <v>38</v>
      </c>
      <c r="F2039">
        <v>84628.65</v>
      </c>
      <c r="G2039">
        <v>101951.45</v>
      </c>
      <c r="H2039">
        <v>374029.34</v>
      </c>
      <c r="I2039">
        <v>11.55</v>
      </c>
      <c r="J2039">
        <v>718</v>
      </c>
      <c r="K2039" t="s">
        <v>19</v>
      </c>
      <c r="L2039" t="s">
        <v>75</v>
      </c>
      <c r="M2039" t="s">
        <v>237</v>
      </c>
      <c r="N2039">
        <v>9405.7099999999991</v>
      </c>
      <c r="O2039">
        <v>7792.37</v>
      </c>
    </row>
    <row r="2040" spans="1:15" x14ac:dyDescent="0.3">
      <c r="A2040">
        <v>2039</v>
      </c>
      <c r="B2040" t="s">
        <v>79</v>
      </c>
      <c r="C2040" t="s">
        <v>37</v>
      </c>
      <c r="D2040" t="s">
        <v>34</v>
      </c>
      <c r="E2040" t="s">
        <v>38</v>
      </c>
      <c r="F2040">
        <v>35682.49</v>
      </c>
      <c r="G2040">
        <v>475367.82</v>
      </c>
      <c r="H2040">
        <v>334164.07</v>
      </c>
      <c r="I2040">
        <v>9.27</v>
      </c>
      <c r="J2040">
        <v>627</v>
      </c>
      <c r="K2040" t="s">
        <v>39</v>
      </c>
      <c r="L2040" t="s">
        <v>30</v>
      </c>
      <c r="M2040" t="s">
        <v>139</v>
      </c>
      <c r="N2040">
        <v>4169.38</v>
      </c>
      <c r="O2040">
        <v>3590.02</v>
      </c>
    </row>
    <row r="2041" spans="1:15" x14ac:dyDescent="0.3">
      <c r="A2041">
        <v>2040</v>
      </c>
      <c r="B2041" t="s">
        <v>48</v>
      </c>
      <c r="C2041" t="s">
        <v>58</v>
      </c>
      <c r="D2041" t="s">
        <v>34</v>
      </c>
      <c r="E2041" t="s">
        <v>18</v>
      </c>
      <c r="F2041">
        <v>97049.78</v>
      </c>
      <c r="G2041">
        <v>166084.41</v>
      </c>
      <c r="H2041">
        <v>326986.68</v>
      </c>
      <c r="I2041">
        <v>16.420000000000002</v>
      </c>
      <c r="J2041">
        <v>824</v>
      </c>
      <c r="K2041" t="s">
        <v>25</v>
      </c>
      <c r="L2041" t="s">
        <v>26</v>
      </c>
      <c r="M2041" t="s">
        <v>131</v>
      </c>
      <c r="N2041">
        <v>6411.86</v>
      </c>
      <c r="O2041">
        <v>3634.68</v>
      </c>
    </row>
    <row r="2042" spans="1:15" x14ac:dyDescent="0.3">
      <c r="A2042">
        <v>2041</v>
      </c>
      <c r="B2042" t="s">
        <v>43</v>
      </c>
      <c r="C2042" t="s">
        <v>37</v>
      </c>
      <c r="D2042" t="s">
        <v>24</v>
      </c>
      <c r="E2042" t="s">
        <v>18</v>
      </c>
      <c r="F2042">
        <v>49647.45</v>
      </c>
      <c r="G2042">
        <v>307418.78000000003</v>
      </c>
      <c r="H2042">
        <v>263173.77</v>
      </c>
      <c r="I2042">
        <v>14.65</v>
      </c>
      <c r="J2042">
        <v>669</v>
      </c>
      <c r="K2042" t="s">
        <v>45</v>
      </c>
      <c r="L2042" t="s">
        <v>30</v>
      </c>
      <c r="M2042" t="s">
        <v>304</v>
      </c>
      <c r="N2042">
        <v>2874.52</v>
      </c>
      <c r="O2042">
        <v>2459.67</v>
      </c>
    </row>
    <row r="2043" spans="1:15" x14ac:dyDescent="0.3">
      <c r="A2043">
        <v>2042</v>
      </c>
      <c r="B2043" t="s">
        <v>32</v>
      </c>
      <c r="C2043" t="s">
        <v>37</v>
      </c>
      <c r="D2043" t="s">
        <v>34</v>
      </c>
      <c r="E2043" t="s">
        <v>38</v>
      </c>
      <c r="F2043">
        <v>47096.36</v>
      </c>
      <c r="G2043">
        <v>322103.58</v>
      </c>
      <c r="H2043">
        <v>152229.96</v>
      </c>
      <c r="I2043">
        <v>9.49</v>
      </c>
      <c r="J2043">
        <v>448</v>
      </c>
      <c r="K2043" t="s">
        <v>19</v>
      </c>
      <c r="L2043" t="s">
        <v>20</v>
      </c>
      <c r="M2043" t="s">
        <v>109</v>
      </c>
      <c r="N2043">
        <v>4433.4399999999996</v>
      </c>
      <c r="O2043">
        <v>3118.61</v>
      </c>
    </row>
    <row r="2044" spans="1:15" x14ac:dyDescent="0.3">
      <c r="A2044">
        <v>2043</v>
      </c>
      <c r="B2044" t="s">
        <v>43</v>
      </c>
      <c r="C2044" t="s">
        <v>58</v>
      </c>
      <c r="D2044" t="s">
        <v>34</v>
      </c>
      <c r="E2044" t="s">
        <v>38</v>
      </c>
      <c r="F2044">
        <v>62724.61</v>
      </c>
      <c r="G2044">
        <v>144926.87</v>
      </c>
      <c r="H2044">
        <v>181728.21</v>
      </c>
      <c r="I2044">
        <v>17.36</v>
      </c>
      <c r="J2044">
        <v>886</v>
      </c>
      <c r="K2044" t="s">
        <v>35</v>
      </c>
      <c r="L2044" t="s">
        <v>26</v>
      </c>
      <c r="M2044" t="s">
        <v>352</v>
      </c>
      <c r="N2044">
        <v>9031.9500000000007</v>
      </c>
      <c r="O2044">
        <v>4621.62</v>
      </c>
    </row>
    <row r="2045" spans="1:15" x14ac:dyDescent="0.3">
      <c r="A2045">
        <v>2044</v>
      </c>
      <c r="B2045" t="s">
        <v>48</v>
      </c>
      <c r="C2045" t="s">
        <v>23</v>
      </c>
      <c r="D2045" t="s">
        <v>34</v>
      </c>
      <c r="E2045" t="s">
        <v>18</v>
      </c>
      <c r="F2045">
        <v>50800.73</v>
      </c>
      <c r="G2045">
        <v>391952.39</v>
      </c>
      <c r="H2045">
        <v>375634.43</v>
      </c>
      <c r="I2045">
        <v>15.8</v>
      </c>
      <c r="J2045">
        <v>838</v>
      </c>
      <c r="K2045" t="s">
        <v>19</v>
      </c>
      <c r="L2045" t="s">
        <v>75</v>
      </c>
      <c r="M2045" t="s">
        <v>220</v>
      </c>
      <c r="N2045">
        <v>6438.19</v>
      </c>
      <c r="O2045">
        <v>5579.88</v>
      </c>
    </row>
    <row r="2046" spans="1:15" x14ac:dyDescent="0.3">
      <c r="A2046">
        <v>2045</v>
      </c>
      <c r="B2046" t="s">
        <v>43</v>
      </c>
      <c r="C2046" t="s">
        <v>16</v>
      </c>
      <c r="D2046" t="s">
        <v>56</v>
      </c>
      <c r="E2046" t="s">
        <v>63</v>
      </c>
      <c r="F2046">
        <v>43656.52</v>
      </c>
      <c r="G2046">
        <v>151327.42000000001</v>
      </c>
      <c r="H2046">
        <v>487923.83</v>
      </c>
      <c r="I2046">
        <v>9.66</v>
      </c>
      <c r="J2046">
        <v>463</v>
      </c>
      <c r="K2046" t="s">
        <v>35</v>
      </c>
      <c r="L2046" t="s">
        <v>26</v>
      </c>
      <c r="M2046" t="s">
        <v>247</v>
      </c>
      <c r="N2046">
        <v>4863.6499999999996</v>
      </c>
      <c r="O2046">
        <v>3230.88</v>
      </c>
    </row>
    <row r="2047" spans="1:15" x14ac:dyDescent="0.3">
      <c r="A2047">
        <v>2046</v>
      </c>
      <c r="B2047" t="s">
        <v>43</v>
      </c>
      <c r="C2047" t="s">
        <v>16</v>
      </c>
      <c r="D2047" t="s">
        <v>28</v>
      </c>
      <c r="E2047" t="s">
        <v>63</v>
      </c>
      <c r="F2047">
        <v>7898.51</v>
      </c>
      <c r="G2047">
        <v>402009.1</v>
      </c>
      <c r="H2047">
        <v>413401.07</v>
      </c>
      <c r="I2047">
        <v>16.64</v>
      </c>
      <c r="J2047">
        <v>437</v>
      </c>
      <c r="K2047" t="s">
        <v>45</v>
      </c>
      <c r="L2047" t="s">
        <v>30</v>
      </c>
      <c r="M2047" t="s">
        <v>120</v>
      </c>
      <c r="N2047">
        <v>945.01</v>
      </c>
      <c r="O2047">
        <v>653.33000000000004</v>
      </c>
    </row>
    <row r="2048" spans="1:15" x14ac:dyDescent="0.3">
      <c r="A2048">
        <v>2047</v>
      </c>
      <c r="B2048" t="s">
        <v>22</v>
      </c>
      <c r="C2048" t="s">
        <v>37</v>
      </c>
      <c r="D2048" t="s">
        <v>28</v>
      </c>
      <c r="E2048" t="s">
        <v>18</v>
      </c>
      <c r="F2048">
        <v>18031.48</v>
      </c>
      <c r="G2048">
        <v>167829.57</v>
      </c>
      <c r="H2048">
        <v>406840.82</v>
      </c>
      <c r="I2048">
        <v>14.53</v>
      </c>
      <c r="J2048">
        <v>882</v>
      </c>
      <c r="K2048" t="s">
        <v>45</v>
      </c>
      <c r="L2048" t="s">
        <v>75</v>
      </c>
      <c r="M2048" t="s">
        <v>296</v>
      </c>
      <c r="N2048">
        <v>1491.94</v>
      </c>
      <c r="O2048">
        <v>781.29</v>
      </c>
    </row>
    <row r="2049" spans="1:15" x14ac:dyDescent="0.3">
      <c r="A2049">
        <v>2048</v>
      </c>
      <c r="B2049" t="s">
        <v>22</v>
      </c>
      <c r="C2049" t="s">
        <v>16</v>
      </c>
      <c r="D2049" t="s">
        <v>24</v>
      </c>
      <c r="E2049" t="s">
        <v>63</v>
      </c>
      <c r="F2049">
        <v>39094.19</v>
      </c>
      <c r="G2049">
        <v>182449.15</v>
      </c>
      <c r="H2049">
        <v>303129.61</v>
      </c>
      <c r="I2049">
        <v>7.29</v>
      </c>
      <c r="J2049">
        <v>849</v>
      </c>
      <c r="K2049" t="s">
        <v>45</v>
      </c>
      <c r="L2049" t="s">
        <v>30</v>
      </c>
      <c r="M2049" t="s">
        <v>140</v>
      </c>
      <c r="N2049">
        <v>3481.78</v>
      </c>
      <c r="O2049">
        <v>3132.44</v>
      </c>
    </row>
    <row r="2050" spans="1:15" x14ac:dyDescent="0.3">
      <c r="A2050">
        <v>2049</v>
      </c>
      <c r="B2050" t="s">
        <v>41</v>
      </c>
      <c r="C2050" t="s">
        <v>33</v>
      </c>
      <c r="D2050" t="s">
        <v>24</v>
      </c>
      <c r="E2050" t="s">
        <v>29</v>
      </c>
      <c r="F2050">
        <v>34038.6</v>
      </c>
      <c r="G2050">
        <v>129787.79</v>
      </c>
      <c r="H2050">
        <v>396940.98</v>
      </c>
      <c r="I2050">
        <v>16.07</v>
      </c>
      <c r="J2050">
        <v>549</v>
      </c>
      <c r="K2050" t="s">
        <v>25</v>
      </c>
      <c r="L2050" t="s">
        <v>30</v>
      </c>
      <c r="M2050" t="s">
        <v>320</v>
      </c>
      <c r="N2050">
        <v>4665.95</v>
      </c>
      <c r="O2050">
        <v>2915.33</v>
      </c>
    </row>
    <row r="2051" spans="1:15" x14ac:dyDescent="0.3">
      <c r="A2051">
        <v>2050</v>
      </c>
      <c r="B2051" t="s">
        <v>48</v>
      </c>
      <c r="C2051" t="s">
        <v>33</v>
      </c>
      <c r="D2051" t="s">
        <v>56</v>
      </c>
      <c r="E2051" t="s">
        <v>29</v>
      </c>
      <c r="F2051">
        <v>3950.83</v>
      </c>
      <c r="G2051">
        <v>329178.95</v>
      </c>
      <c r="H2051">
        <v>60099.43</v>
      </c>
      <c r="I2051">
        <v>15.21</v>
      </c>
      <c r="J2051">
        <v>894</v>
      </c>
      <c r="K2051" t="s">
        <v>39</v>
      </c>
      <c r="L2051" t="s">
        <v>20</v>
      </c>
      <c r="M2051" t="s">
        <v>244</v>
      </c>
      <c r="N2051">
        <v>434.14</v>
      </c>
      <c r="O2051">
        <v>370.01</v>
      </c>
    </row>
    <row r="2052" spans="1:15" x14ac:dyDescent="0.3">
      <c r="A2052">
        <v>2051</v>
      </c>
      <c r="B2052" t="s">
        <v>52</v>
      </c>
      <c r="C2052" t="s">
        <v>37</v>
      </c>
      <c r="D2052" t="s">
        <v>28</v>
      </c>
      <c r="E2052" t="s">
        <v>29</v>
      </c>
      <c r="F2052">
        <v>77127.38</v>
      </c>
      <c r="G2052">
        <v>140094.13</v>
      </c>
      <c r="H2052">
        <v>160817.88</v>
      </c>
      <c r="I2052">
        <v>13.66</v>
      </c>
      <c r="J2052">
        <v>724</v>
      </c>
      <c r="K2052" t="s">
        <v>25</v>
      </c>
      <c r="L2052" t="s">
        <v>20</v>
      </c>
      <c r="M2052" t="s">
        <v>355</v>
      </c>
      <c r="N2052">
        <v>9490.2800000000007</v>
      </c>
      <c r="O2052">
        <v>6724.06</v>
      </c>
    </row>
    <row r="2053" spans="1:15" x14ac:dyDescent="0.3">
      <c r="A2053">
        <v>2052</v>
      </c>
      <c r="B2053" t="s">
        <v>22</v>
      </c>
      <c r="C2053" t="s">
        <v>33</v>
      </c>
      <c r="D2053" t="s">
        <v>34</v>
      </c>
      <c r="E2053" t="s">
        <v>29</v>
      </c>
      <c r="F2053">
        <v>18484.22</v>
      </c>
      <c r="G2053">
        <v>204955.65</v>
      </c>
      <c r="H2053">
        <v>375141.77</v>
      </c>
      <c r="I2053">
        <v>8.2799999999999994</v>
      </c>
      <c r="J2053">
        <v>398</v>
      </c>
      <c r="K2053" t="s">
        <v>19</v>
      </c>
      <c r="L2053" t="s">
        <v>30</v>
      </c>
      <c r="M2053" t="s">
        <v>288</v>
      </c>
      <c r="N2053">
        <v>1008.91</v>
      </c>
      <c r="O2053">
        <v>539.46</v>
      </c>
    </row>
    <row r="2054" spans="1:15" x14ac:dyDescent="0.3">
      <c r="A2054">
        <v>2053</v>
      </c>
      <c r="B2054" t="s">
        <v>85</v>
      </c>
      <c r="C2054" t="s">
        <v>23</v>
      </c>
      <c r="D2054" t="s">
        <v>56</v>
      </c>
      <c r="E2054" t="s">
        <v>29</v>
      </c>
      <c r="F2054">
        <v>44092.98</v>
      </c>
      <c r="G2054">
        <v>235730.21</v>
      </c>
      <c r="H2054">
        <v>390669.23</v>
      </c>
      <c r="I2054">
        <v>6.65</v>
      </c>
      <c r="J2054">
        <v>786</v>
      </c>
      <c r="K2054" t="s">
        <v>25</v>
      </c>
      <c r="L2054" t="s">
        <v>75</v>
      </c>
      <c r="M2054" t="s">
        <v>127</v>
      </c>
      <c r="N2054">
        <v>2208.64</v>
      </c>
      <c r="O2054">
        <v>1469.11</v>
      </c>
    </row>
    <row r="2055" spans="1:15" x14ac:dyDescent="0.3">
      <c r="A2055">
        <v>2054</v>
      </c>
      <c r="B2055" t="s">
        <v>15</v>
      </c>
      <c r="C2055" t="s">
        <v>23</v>
      </c>
      <c r="D2055" t="s">
        <v>34</v>
      </c>
      <c r="E2055" t="s">
        <v>54</v>
      </c>
      <c r="F2055">
        <v>39704.339999999997</v>
      </c>
      <c r="G2055">
        <v>207928.22</v>
      </c>
      <c r="H2055">
        <v>313983.15000000002</v>
      </c>
      <c r="I2055">
        <v>15.14</v>
      </c>
      <c r="J2055">
        <v>332</v>
      </c>
      <c r="K2055" t="s">
        <v>45</v>
      </c>
      <c r="L2055" t="s">
        <v>46</v>
      </c>
      <c r="M2055" t="s">
        <v>70</v>
      </c>
      <c r="N2055">
        <v>4067.3</v>
      </c>
      <c r="O2055">
        <v>3282.42</v>
      </c>
    </row>
    <row r="2056" spans="1:15" x14ac:dyDescent="0.3">
      <c r="A2056">
        <v>2055</v>
      </c>
      <c r="B2056" t="s">
        <v>43</v>
      </c>
      <c r="C2056" t="s">
        <v>16</v>
      </c>
      <c r="D2056" t="s">
        <v>24</v>
      </c>
      <c r="E2056" t="s">
        <v>54</v>
      </c>
      <c r="F2056">
        <v>65969.73</v>
      </c>
      <c r="G2056">
        <v>182313.60000000001</v>
      </c>
      <c r="H2056">
        <v>145596.46</v>
      </c>
      <c r="I2056">
        <v>15.89</v>
      </c>
      <c r="J2056">
        <v>357</v>
      </c>
      <c r="K2056" t="s">
        <v>39</v>
      </c>
      <c r="L2056" t="s">
        <v>26</v>
      </c>
      <c r="M2056" t="s">
        <v>406</v>
      </c>
      <c r="N2056">
        <v>9517.5</v>
      </c>
      <c r="O2056">
        <v>5834.95</v>
      </c>
    </row>
    <row r="2057" spans="1:15" x14ac:dyDescent="0.3">
      <c r="A2057">
        <v>2056</v>
      </c>
      <c r="B2057" t="s">
        <v>22</v>
      </c>
      <c r="C2057" t="s">
        <v>33</v>
      </c>
      <c r="D2057" t="s">
        <v>28</v>
      </c>
      <c r="E2057" t="s">
        <v>63</v>
      </c>
      <c r="F2057">
        <v>83516.009999999995</v>
      </c>
      <c r="G2057">
        <v>159831.81</v>
      </c>
      <c r="H2057">
        <v>379364.69</v>
      </c>
      <c r="I2057">
        <v>6.72</v>
      </c>
      <c r="J2057">
        <v>357</v>
      </c>
      <c r="K2057" t="s">
        <v>25</v>
      </c>
      <c r="L2057" t="s">
        <v>46</v>
      </c>
      <c r="M2057" t="s">
        <v>189</v>
      </c>
      <c r="N2057">
        <v>7145.17</v>
      </c>
      <c r="O2057">
        <v>4880.93</v>
      </c>
    </row>
    <row r="2058" spans="1:15" x14ac:dyDescent="0.3">
      <c r="A2058">
        <v>2057</v>
      </c>
      <c r="B2058" t="s">
        <v>15</v>
      </c>
      <c r="C2058" t="s">
        <v>33</v>
      </c>
      <c r="D2058" t="s">
        <v>24</v>
      </c>
      <c r="E2058" t="s">
        <v>29</v>
      </c>
      <c r="F2058">
        <v>85521.67</v>
      </c>
      <c r="G2058">
        <v>43126.94</v>
      </c>
      <c r="H2058">
        <v>29862.62</v>
      </c>
      <c r="I2058">
        <v>9.65</v>
      </c>
      <c r="J2058">
        <v>707</v>
      </c>
      <c r="K2058" t="s">
        <v>25</v>
      </c>
      <c r="L2058" t="s">
        <v>30</v>
      </c>
      <c r="M2058" t="s">
        <v>172</v>
      </c>
      <c r="N2058">
        <v>12716.94</v>
      </c>
      <c r="O2058">
        <v>7378.31</v>
      </c>
    </row>
    <row r="2059" spans="1:15" x14ac:dyDescent="0.3">
      <c r="A2059">
        <v>2058</v>
      </c>
      <c r="B2059" t="s">
        <v>32</v>
      </c>
      <c r="C2059" t="s">
        <v>58</v>
      </c>
      <c r="D2059" t="s">
        <v>17</v>
      </c>
      <c r="E2059" t="s">
        <v>29</v>
      </c>
      <c r="F2059">
        <v>28415.5</v>
      </c>
      <c r="G2059">
        <v>273737.71000000002</v>
      </c>
      <c r="H2059">
        <v>430039.94</v>
      </c>
      <c r="I2059">
        <v>11.9</v>
      </c>
      <c r="J2059">
        <v>804</v>
      </c>
      <c r="K2059" t="s">
        <v>45</v>
      </c>
      <c r="L2059" t="s">
        <v>46</v>
      </c>
      <c r="M2059" t="s">
        <v>78</v>
      </c>
      <c r="N2059">
        <v>2926.05</v>
      </c>
      <c r="O2059">
        <v>1951.52</v>
      </c>
    </row>
    <row r="2060" spans="1:15" x14ac:dyDescent="0.3">
      <c r="A2060">
        <v>2059</v>
      </c>
      <c r="B2060" t="s">
        <v>48</v>
      </c>
      <c r="C2060" t="s">
        <v>16</v>
      </c>
      <c r="D2060" t="s">
        <v>34</v>
      </c>
      <c r="E2060" t="s">
        <v>38</v>
      </c>
      <c r="F2060">
        <v>90115.23</v>
      </c>
      <c r="G2060">
        <v>240087.94</v>
      </c>
      <c r="H2060">
        <v>316168.06</v>
      </c>
      <c r="I2060">
        <v>10.46</v>
      </c>
      <c r="J2060">
        <v>494</v>
      </c>
      <c r="K2060" t="s">
        <v>39</v>
      </c>
      <c r="L2060" t="s">
        <v>20</v>
      </c>
      <c r="M2060" t="s">
        <v>295</v>
      </c>
      <c r="N2060">
        <v>10871.77</v>
      </c>
      <c r="O2060">
        <v>9022.8799999999992</v>
      </c>
    </row>
    <row r="2061" spans="1:15" x14ac:dyDescent="0.3">
      <c r="A2061">
        <v>2060</v>
      </c>
      <c r="B2061" t="s">
        <v>22</v>
      </c>
      <c r="C2061" t="s">
        <v>33</v>
      </c>
      <c r="D2061" t="s">
        <v>24</v>
      </c>
      <c r="E2061" t="s">
        <v>29</v>
      </c>
      <c r="F2061">
        <v>44063.5</v>
      </c>
      <c r="G2061">
        <v>404802.79</v>
      </c>
      <c r="H2061">
        <v>177082.16</v>
      </c>
      <c r="I2061">
        <v>15.11</v>
      </c>
      <c r="J2061">
        <v>555</v>
      </c>
      <c r="K2061" t="s">
        <v>25</v>
      </c>
      <c r="L2061" t="s">
        <v>30</v>
      </c>
      <c r="M2061" t="s">
        <v>249</v>
      </c>
      <c r="N2061">
        <v>3801.89</v>
      </c>
      <c r="O2061">
        <v>2822.35</v>
      </c>
    </row>
    <row r="2062" spans="1:15" x14ac:dyDescent="0.3">
      <c r="A2062">
        <v>2061</v>
      </c>
      <c r="B2062" t="s">
        <v>52</v>
      </c>
      <c r="C2062" t="s">
        <v>33</v>
      </c>
      <c r="D2062" t="s">
        <v>34</v>
      </c>
      <c r="E2062" t="s">
        <v>38</v>
      </c>
      <c r="F2062">
        <v>99987.03</v>
      </c>
      <c r="G2062">
        <v>332856.84999999998</v>
      </c>
      <c r="H2062">
        <v>233804.16</v>
      </c>
      <c r="I2062">
        <v>7</v>
      </c>
      <c r="J2062">
        <v>764</v>
      </c>
      <c r="K2062" t="s">
        <v>45</v>
      </c>
      <c r="L2062" t="s">
        <v>46</v>
      </c>
      <c r="M2062" t="s">
        <v>168</v>
      </c>
      <c r="N2062">
        <v>7937.76</v>
      </c>
      <c r="O2062">
        <v>6015</v>
      </c>
    </row>
    <row r="2063" spans="1:15" x14ac:dyDescent="0.3">
      <c r="A2063">
        <v>2062</v>
      </c>
      <c r="B2063" t="s">
        <v>43</v>
      </c>
      <c r="C2063" t="s">
        <v>16</v>
      </c>
      <c r="D2063" t="s">
        <v>56</v>
      </c>
      <c r="E2063" t="s">
        <v>38</v>
      </c>
      <c r="F2063">
        <v>13831.06</v>
      </c>
      <c r="G2063">
        <v>236682.46</v>
      </c>
      <c r="H2063">
        <v>406998.52</v>
      </c>
      <c r="I2063">
        <v>10.79</v>
      </c>
      <c r="J2063">
        <v>623</v>
      </c>
      <c r="K2063" t="s">
        <v>45</v>
      </c>
      <c r="L2063" t="s">
        <v>20</v>
      </c>
      <c r="M2063" t="s">
        <v>195</v>
      </c>
      <c r="N2063">
        <v>1578.39</v>
      </c>
      <c r="O2063">
        <v>881.63</v>
      </c>
    </row>
    <row r="2064" spans="1:15" x14ac:dyDescent="0.3">
      <c r="A2064">
        <v>2063</v>
      </c>
      <c r="B2064" t="s">
        <v>48</v>
      </c>
      <c r="C2064" t="s">
        <v>33</v>
      </c>
      <c r="D2064" t="s">
        <v>34</v>
      </c>
      <c r="E2064" t="s">
        <v>63</v>
      </c>
      <c r="F2064">
        <v>36602.980000000003</v>
      </c>
      <c r="G2064">
        <v>416245.82</v>
      </c>
      <c r="H2064">
        <v>75225.05</v>
      </c>
      <c r="I2064">
        <v>11.48</v>
      </c>
      <c r="J2064">
        <v>719</v>
      </c>
      <c r="K2064" t="s">
        <v>35</v>
      </c>
      <c r="L2064" t="s">
        <v>20</v>
      </c>
      <c r="M2064" t="s">
        <v>103</v>
      </c>
      <c r="N2064">
        <v>5258.48</v>
      </c>
      <c r="O2064">
        <v>4661.41</v>
      </c>
    </row>
    <row r="2065" spans="1:15" x14ac:dyDescent="0.3">
      <c r="A2065">
        <v>2064</v>
      </c>
      <c r="B2065" t="s">
        <v>43</v>
      </c>
      <c r="C2065" t="s">
        <v>37</v>
      </c>
      <c r="D2065" t="s">
        <v>17</v>
      </c>
      <c r="E2065" t="s">
        <v>63</v>
      </c>
      <c r="F2065">
        <v>89898.7</v>
      </c>
      <c r="G2065">
        <v>48968.63</v>
      </c>
      <c r="H2065">
        <v>386257.67</v>
      </c>
      <c r="I2065">
        <v>10.130000000000001</v>
      </c>
      <c r="J2065">
        <v>757</v>
      </c>
      <c r="K2065" t="s">
        <v>25</v>
      </c>
      <c r="L2065" t="s">
        <v>75</v>
      </c>
      <c r="M2065" t="s">
        <v>94</v>
      </c>
      <c r="N2065">
        <v>9482.5</v>
      </c>
      <c r="O2065">
        <v>7057.71</v>
      </c>
    </row>
    <row r="2066" spans="1:15" x14ac:dyDescent="0.3">
      <c r="A2066">
        <v>2065</v>
      </c>
      <c r="B2066" t="s">
        <v>32</v>
      </c>
      <c r="C2066" t="s">
        <v>16</v>
      </c>
      <c r="D2066" t="s">
        <v>28</v>
      </c>
      <c r="E2066" t="s">
        <v>18</v>
      </c>
      <c r="F2066">
        <v>83280.399999999994</v>
      </c>
      <c r="G2066">
        <v>309417.59000000003</v>
      </c>
      <c r="H2066">
        <v>399594.69</v>
      </c>
      <c r="I2066">
        <v>13.58</v>
      </c>
      <c r="J2066">
        <v>659</v>
      </c>
      <c r="K2066" t="s">
        <v>39</v>
      </c>
      <c r="L2066" t="s">
        <v>30</v>
      </c>
      <c r="M2066" t="s">
        <v>31</v>
      </c>
      <c r="N2066">
        <v>5729.58</v>
      </c>
      <c r="O2066">
        <v>3011.96</v>
      </c>
    </row>
    <row r="2067" spans="1:15" x14ac:dyDescent="0.3">
      <c r="A2067">
        <v>2066</v>
      </c>
      <c r="B2067" t="s">
        <v>48</v>
      </c>
      <c r="C2067" t="s">
        <v>16</v>
      </c>
      <c r="D2067" t="s">
        <v>17</v>
      </c>
      <c r="E2067" t="s">
        <v>54</v>
      </c>
      <c r="F2067">
        <v>53046.44</v>
      </c>
      <c r="G2067">
        <v>335509.84999999998</v>
      </c>
      <c r="H2067">
        <v>62702.83</v>
      </c>
      <c r="I2067">
        <v>13.18</v>
      </c>
      <c r="J2067">
        <v>772</v>
      </c>
      <c r="K2067" t="s">
        <v>25</v>
      </c>
      <c r="L2067" t="s">
        <v>46</v>
      </c>
      <c r="M2067" t="s">
        <v>244</v>
      </c>
      <c r="N2067">
        <v>5908.38</v>
      </c>
      <c r="O2067">
        <v>5069.7</v>
      </c>
    </row>
    <row r="2068" spans="1:15" x14ac:dyDescent="0.3">
      <c r="A2068">
        <v>2067</v>
      </c>
      <c r="B2068" t="s">
        <v>85</v>
      </c>
      <c r="C2068" t="s">
        <v>23</v>
      </c>
      <c r="D2068" t="s">
        <v>34</v>
      </c>
      <c r="E2068" t="s">
        <v>18</v>
      </c>
      <c r="F2068">
        <v>80202.63</v>
      </c>
      <c r="G2068">
        <v>124053.47</v>
      </c>
      <c r="H2068">
        <v>91171.37</v>
      </c>
      <c r="I2068">
        <v>13.2</v>
      </c>
      <c r="J2068">
        <v>800</v>
      </c>
      <c r="K2068" t="s">
        <v>35</v>
      </c>
      <c r="L2068" t="s">
        <v>20</v>
      </c>
      <c r="M2068" t="s">
        <v>344</v>
      </c>
      <c r="N2068">
        <v>6764.02</v>
      </c>
      <c r="O2068">
        <v>4134.26</v>
      </c>
    </row>
    <row r="2069" spans="1:15" x14ac:dyDescent="0.3">
      <c r="A2069">
        <v>2068</v>
      </c>
      <c r="B2069" t="s">
        <v>79</v>
      </c>
      <c r="C2069" t="s">
        <v>16</v>
      </c>
      <c r="D2069" t="s">
        <v>28</v>
      </c>
      <c r="E2069" t="s">
        <v>54</v>
      </c>
      <c r="F2069">
        <v>84256.52</v>
      </c>
      <c r="G2069">
        <v>324265.13</v>
      </c>
      <c r="H2069">
        <v>259054.14</v>
      </c>
      <c r="I2069">
        <v>10.130000000000001</v>
      </c>
      <c r="J2069">
        <v>332</v>
      </c>
      <c r="K2069" t="s">
        <v>25</v>
      </c>
      <c r="L2069" t="s">
        <v>75</v>
      </c>
      <c r="M2069" t="s">
        <v>396</v>
      </c>
      <c r="N2069">
        <v>11490.64</v>
      </c>
      <c r="O2069">
        <v>6850.1</v>
      </c>
    </row>
    <row r="2070" spans="1:15" x14ac:dyDescent="0.3">
      <c r="A2070">
        <v>2069</v>
      </c>
      <c r="B2070" t="s">
        <v>43</v>
      </c>
      <c r="C2070" t="s">
        <v>16</v>
      </c>
      <c r="D2070" t="s">
        <v>34</v>
      </c>
      <c r="E2070" t="s">
        <v>63</v>
      </c>
      <c r="F2070">
        <v>20562.43</v>
      </c>
      <c r="G2070">
        <v>113293.42</v>
      </c>
      <c r="H2070">
        <v>480463.51</v>
      </c>
      <c r="I2070">
        <v>14.92</v>
      </c>
      <c r="J2070">
        <v>352</v>
      </c>
      <c r="K2070" t="s">
        <v>35</v>
      </c>
      <c r="L2070" t="s">
        <v>75</v>
      </c>
      <c r="M2070" t="s">
        <v>233</v>
      </c>
      <c r="N2070">
        <v>1284.1600000000001</v>
      </c>
      <c r="O2070">
        <v>780.65</v>
      </c>
    </row>
    <row r="2071" spans="1:15" x14ac:dyDescent="0.3">
      <c r="A2071">
        <v>2070</v>
      </c>
      <c r="B2071" t="s">
        <v>48</v>
      </c>
      <c r="C2071" t="s">
        <v>58</v>
      </c>
      <c r="D2071" t="s">
        <v>17</v>
      </c>
      <c r="E2071" t="s">
        <v>29</v>
      </c>
      <c r="F2071">
        <v>79912.62</v>
      </c>
      <c r="G2071">
        <v>281279.69</v>
      </c>
      <c r="H2071">
        <v>287096.17</v>
      </c>
      <c r="I2071">
        <v>12.01</v>
      </c>
      <c r="J2071">
        <v>790</v>
      </c>
      <c r="K2071" t="s">
        <v>25</v>
      </c>
      <c r="L2071" t="s">
        <v>26</v>
      </c>
      <c r="M2071" t="s">
        <v>402</v>
      </c>
      <c r="N2071">
        <v>10051.709999999999</v>
      </c>
      <c r="O2071">
        <v>5865.14</v>
      </c>
    </row>
    <row r="2072" spans="1:15" x14ac:dyDescent="0.3">
      <c r="A2072">
        <v>2071</v>
      </c>
      <c r="B2072" t="s">
        <v>41</v>
      </c>
      <c r="C2072" t="s">
        <v>23</v>
      </c>
      <c r="D2072" t="s">
        <v>17</v>
      </c>
      <c r="E2072" t="s">
        <v>38</v>
      </c>
      <c r="F2072">
        <v>86826.21</v>
      </c>
      <c r="G2072">
        <v>10518.32</v>
      </c>
      <c r="H2072">
        <v>482962.23</v>
      </c>
      <c r="I2072">
        <v>17.489999999999998</v>
      </c>
      <c r="J2072">
        <v>877</v>
      </c>
      <c r="K2072" t="s">
        <v>25</v>
      </c>
      <c r="L2072" t="s">
        <v>75</v>
      </c>
      <c r="M2072" t="s">
        <v>166</v>
      </c>
      <c r="N2072">
        <v>8341.69</v>
      </c>
      <c r="O2072">
        <v>6047.57</v>
      </c>
    </row>
    <row r="2073" spans="1:15" x14ac:dyDescent="0.3">
      <c r="A2073">
        <v>2072</v>
      </c>
      <c r="B2073" t="s">
        <v>22</v>
      </c>
      <c r="C2073" t="s">
        <v>23</v>
      </c>
      <c r="D2073" t="s">
        <v>28</v>
      </c>
      <c r="E2073" t="s">
        <v>54</v>
      </c>
      <c r="F2073">
        <v>15167.09</v>
      </c>
      <c r="G2073">
        <v>296812.32</v>
      </c>
      <c r="H2073">
        <v>67754.62</v>
      </c>
      <c r="I2073">
        <v>17.75</v>
      </c>
      <c r="J2073">
        <v>759</v>
      </c>
      <c r="K2073" t="s">
        <v>25</v>
      </c>
      <c r="L2073" t="s">
        <v>20</v>
      </c>
      <c r="M2073" t="s">
        <v>337</v>
      </c>
      <c r="N2073">
        <v>1079.32</v>
      </c>
      <c r="O2073">
        <v>723.76</v>
      </c>
    </row>
    <row r="2074" spans="1:15" x14ac:dyDescent="0.3">
      <c r="A2074">
        <v>2073</v>
      </c>
      <c r="B2074" t="s">
        <v>85</v>
      </c>
      <c r="C2074" t="s">
        <v>58</v>
      </c>
      <c r="D2074" t="s">
        <v>56</v>
      </c>
      <c r="E2074" t="s">
        <v>18</v>
      </c>
      <c r="F2074">
        <v>66619.97</v>
      </c>
      <c r="G2074">
        <v>455842.28</v>
      </c>
      <c r="H2074">
        <v>1223.5999999999999</v>
      </c>
      <c r="I2074">
        <v>6.7</v>
      </c>
      <c r="J2074">
        <v>513</v>
      </c>
      <c r="K2074" t="s">
        <v>19</v>
      </c>
      <c r="L2074" t="s">
        <v>46</v>
      </c>
      <c r="M2074" t="s">
        <v>153</v>
      </c>
      <c r="N2074">
        <v>6040.04</v>
      </c>
      <c r="O2074">
        <v>4839.3</v>
      </c>
    </row>
    <row r="2075" spans="1:15" x14ac:dyDescent="0.3">
      <c r="A2075">
        <v>2074</v>
      </c>
      <c r="B2075" t="s">
        <v>52</v>
      </c>
      <c r="C2075" t="s">
        <v>16</v>
      </c>
      <c r="D2075" t="s">
        <v>17</v>
      </c>
      <c r="E2075" t="s">
        <v>18</v>
      </c>
      <c r="F2075">
        <v>56887.8</v>
      </c>
      <c r="G2075">
        <v>281071.28999999998</v>
      </c>
      <c r="H2075">
        <v>336131.89</v>
      </c>
      <c r="I2075">
        <v>6.83</v>
      </c>
      <c r="J2075">
        <v>681</v>
      </c>
      <c r="K2075" t="s">
        <v>19</v>
      </c>
      <c r="L2075" t="s">
        <v>46</v>
      </c>
      <c r="M2075" t="s">
        <v>192</v>
      </c>
      <c r="N2075">
        <v>2952.9</v>
      </c>
      <c r="O2075">
        <v>2295.7399999999998</v>
      </c>
    </row>
    <row r="2076" spans="1:15" x14ac:dyDescent="0.3">
      <c r="A2076">
        <v>2075</v>
      </c>
      <c r="B2076" t="s">
        <v>41</v>
      </c>
      <c r="C2076" t="s">
        <v>37</v>
      </c>
      <c r="D2076" t="s">
        <v>17</v>
      </c>
      <c r="E2076" t="s">
        <v>54</v>
      </c>
      <c r="F2076">
        <v>21758.560000000001</v>
      </c>
      <c r="G2076">
        <v>426296.5</v>
      </c>
      <c r="H2076">
        <v>247491.16</v>
      </c>
      <c r="I2076">
        <v>10.57</v>
      </c>
      <c r="J2076">
        <v>419</v>
      </c>
      <c r="K2076" t="s">
        <v>39</v>
      </c>
      <c r="L2076" t="s">
        <v>26</v>
      </c>
      <c r="M2076" t="s">
        <v>312</v>
      </c>
      <c r="N2076">
        <v>2923.12</v>
      </c>
      <c r="O2076">
        <v>2568.4499999999998</v>
      </c>
    </row>
    <row r="2077" spans="1:15" x14ac:dyDescent="0.3">
      <c r="A2077">
        <v>2076</v>
      </c>
      <c r="B2077" t="s">
        <v>79</v>
      </c>
      <c r="C2077" t="s">
        <v>33</v>
      </c>
      <c r="D2077" t="s">
        <v>28</v>
      </c>
      <c r="E2077" t="s">
        <v>38</v>
      </c>
      <c r="F2077">
        <v>51113.77</v>
      </c>
      <c r="G2077">
        <v>201735.8</v>
      </c>
      <c r="H2077">
        <v>108575.44</v>
      </c>
      <c r="I2077">
        <v>17.43</v>
      </c>
      <c r="J2077">
        <v>458</v>
      </c>
      <c r="K2077" t="s">
        <v>39</v>
      </c>
      <c r="L2077" t="s">
        <v>46</v>
      </c>
      <c r="M2077" t="s">
        <v>96</v>
      </c>
      <c r="N2077">
        <v>4829.21</v>
      </c>
      <c r="O2077">
        <v>4274.6099999999997</v>
      </c>
    </row>
    <row r="2078" spans="1:15" x14ac:dyDescent="0.3">
      <c r="A2078">
        <v>2077</v>
      </c>
      <c r="B2078" t="s">
        <v>48</v>
      </c>
      <c r="C2078" t="s">
        <v>58</v>
      </c>
      <c r="D2078" t="s">
        <v>17</v>
      </c>
      <c r="E2078" t="s">
        <v>29</v>
      </c>
      <c r="F2078">
        <v>96728.39</v>
      </c>
      <c r="G2078">
        <v>161022.12</v>
      </c>
      <c r="H2078">
        <v>447109.25</v>
      </c>
      <c r="I2078">
        <v>11</v>
      </c>
      <c r="J2078">
        <v>410</v>
      </c>
      <c r="K2078" t="s">
        <v>25</v>
      </c>
      <c r="L2078" t="s">
        <v>46</v>
      </c>
      <c r="M2078" t="s">
        <v>156</v>
      </c>
      <c r="N2078">
        <v>11765.47</v>
      </c>
      <c r="O2078">
        <v>7232.41</v>
      </c>
    </row>
    <row r="2079" spans="1:15" x14ac:dyDescent="0.3">
      <c r="A2079">
        <v>2078</v>
      </c>
      <c r="B2079" t="s">
        <v>79</v>
      </c>
      <c r="C2079" t="s">
        <v>33</v>
      </c>
      <c r="D2079" t="s">
        <v>56</v>
      </c>
      <c r="E2079" t="s">
        <v>54</v>
      </c>
      <c r="F2079">
        <v>90039.8</v>
      </c>
      <c r="G2079">
        <v>303509.71000000002</v>
      </c>
      <c r="H2079">
        <v>307753.67</v>
      </c>
      <c r="I2079">
        <v>14.67</v>
      </c>
      <c r="J2079">
        <v>481</v>
      </c>
      <c r="K2079" t="s">
        <v>39</v>
      </c>
      <c r="L2079" t="s">
        <v>46</v>
      </c>
      <c r="M2079" t="s">
        <v>113</v>
      </c>
      <c r="N2079">
        <v>6448.64</v>
      </c>
      <c r="O2079">
        <v>5688.07</v>
      </c>
    </row>
    <row r="2080" spans="1:15" x14ac:dyDescent="0.3">
      <c r="A2080">
        <v>2079</v>
      </c>
      <c r="B2080" t="s">
        <v>85</v>
      </c>
      <c r="C2080" t="s">
        <v>58</v>
      </c>
      <c r="D2080" t="s">
        <v>24</v>
      </c>
      <c r="E2080" t="s">
        <v>63</v>
      </c>
      <c r="F2080">
        <v>76334.89</v>
      </c>
      <c r="G2080">
        <v>276674.38</v>
      </c>
      <c r="H2080">
        <v>174573.04</v>
      </c>
      <c r="I2080">
        <v>17.16</v>
      </c>
      <c r="J2080">
        <v>531</v>
      </c>
      <c r="K2080" t="s">
        <v>25</v>
      </c>
      <c r="L2080" t="s">
        <v>75</v>
      </c>
      <c r="M2080" t="s">
        <v>392</v>
      </c>
      <c r="N2080">
        <v>9951.7900000000009</v>
      </c>
      <c r="O2080">
        <v>6599.56</v>
      </c>
    </row>
    <row r="2081" spans="1:15" x14ac:dyDescent="0.3">
      <c r="A2081">
        <v>2080</v>
      </c>
      <c r="B2081" t="s">
        <v>43</v>
      </c>
      <c r="C2081" t="s">
        <v>37</v>
      </c>
      <c r="D2081" t="s">
        <v>56</v>
      </c>
      <c r="E2081" t="s">
        <v>63</v>
      </c>
      <c r="F2081">
        <v>32557.439999999999</v>
      </c>
      <c r="G2081">
        <v>118912.63</v>
      </c>
      <c r="H2081">
        <v>489661.54</v>
      </c>
      <c r="I2081">
        <v>10.53</v>
      </c>
      <c r="J2081">
        <v>825</v>
      </c>
      <c r="K2081" t="s">
        <v>19</v>
      </c>
      <c r="L2081" t="s">
        <v>30</v>
      </c>
      <c r="M2081" t="s">
        <v>142</v>
      </c>
      <c r="N2081">
        <v>3853.12</v>
      </c>
      <c r="O2081">
        <v>2139.61</v>
      </c>
    </row>
    <row r="2082" spans="1:15" x14ac:dyDescent="0.3">
      <c r="A2082">
        <v>2081</v>
      </c>
      <c r="B2082" t="s">
        <v>48</v>
      </c>
      <c r="C2082" t="s">
        <v>23</v>
      </c>
      <c r="D2082" t="s">
        <v>17</v>
      </c>
      <c r="E2082" t="s">
        <v>18</v>
      </c>
      <c r="F2082">
        <v>41431.85</v>
      </c>
      <c r="G2082">
        <v>409710.23</v>
      </c>
      <c r="H2082">
        <v>329685.5</v>
      </c>
      <c r="I2082">
        <v>10.16</v>
      </c>
      <c r="J2082">
        <v>566</v>
      </c>
      <c r="K2082" t="s">
        <v>45</v>
      </c>
      <c r="L2082" t="s">
        <v>46</v>
      </c>
      <c r="M2082" t="s">
        <v>47</v>
      </c>
      <c r="N2082">
        <v>4549.74</v>
      </c>
      <c r="O2082">
        <v>3311.1</v>
      </c>
    </row>
    <row r="2083" spans="1:15" x14ac:dyDescent="0.3">
      <c r="A2083">
        <v>2082</v>
      </c>
      <c r="B2083" t="s">
        <v>50</v>
      </c>
      <c r="C2083" t="s">
        <v>16</v>
      </c>
      <c r="D2083" t="s">
        <v>28</v>
      </c>
      <c r="E2083" t="s">
        <v>18</v>
      </c>
      <c r="F2083">
        <v>8665.08</v>
      </c>
      <c r="G2083">
        <v>384519.71</v>
      </c>
      <c r="H2083">
        <v>122628.95</v>
      </c>
      <c r="I2083">
        <v>10.44</v>
      </c>
      <c r="J2083">
        <v>676</v>
      </c>
      <c r="K2083" t="s">
        <v>39</v>
      </c>
      <c r="L2083" t="s">
        <v>20</v>
      </c>
      <c r="M2083" t="s">
        <v>195</v>
      </c>
      <c r="N2083">
        <v>876.65</v>
      </c>
      <c r="O2083">
        <v>787.39</v>
      </c>
    </row>
    <row r="2084" spans="1:15" x14ac:dyDescent="0.3">
      <c r="A2084">
        <v>2083</v>
      </c>
      <c r="B2084" t="s">
        <v>79</v>
      </c>
      <c r="C2084" t="s">
        <v>37</v>
      </c>
      <c r="D2084" t="s">
        <v>17</v>
      </c>
      <c r="E2084" t="s">
        <v>18</v>
      </c>
      <c r="F2084">
        <v>71334.69</v>
      </c>
      <c r="G2084">
        <v>260211.18</v>
      </c>
      <c r="H2084">
        <v>189030.45</v>
      </c>
      <c r="I2084">
        <v>11.79</v>
      </c>
      <c r="J2084">
        <v>595</v>
      </c>
      <c r="K2084" t="s">
        <v>35</v>
      </c>
      <c r="L2084" t="s">
        <v>46</v>
      </c>
      <c r="M2084" t="s">
        <v>96</v>
      </c>
      <c r="N2084">
        <v>5357.46</v>
      </c>
      <c r="O2084">
        <v>3916.68</v>
      </c>
    </row>
    <row r="2085" spans="1:15" x14ac:dyDescent="0.3">
      <c r="A2085">
        <v>2084</v>
      </c>
      <c r="B2085" t="s">
        <v>52</v>
      </c>
      <c r="C2085" t="s">
        <v>16</v>
      </c>
      <c r="D2085" t="s">
        <v>24</v>
      </c>
      <c r="E2085" t="s">
        <v>18</v>
      </c>
      <c r="F2085">
        <v>72760.66</v>
      </c>
      <c r="G2085">
        <v>235623.38</v>
      </c>
      <c r="H2085">
        <v>89894.03</v>
      </c>
      <c r="I2085">
        <v>13.08</v>
      </c>
      <c r="J2085">
        <v>801</v>
      </c>
      <c r="K2085" t="s">
        <v>19</v>
      </c>
      <c r="L2085" t="s">
        <v>30</v>
      </c>
      <c r="M2085" t="s">
        <v>144</v>
      </c>
      <c r="N2085">
        <v>6008.77</v>
      </c>
      <c r="O2085">
        <v>3231.99</v>
      </c>
    </row>
    <row r="2086" spans="1:15" x14ac:dyDescent="0.3">
      <c r="A2086">
        <v>2085</v>
      </c>
      <c r="B2086" t="s">
        <v>41</v>
      </c>
      <c r="C2086" t="s">
        <v>33</v>
      </c>
      <c r="D2086" t="s">
        <v>56</v>
      </c>
      <c r="E2086" t="s">
        <v>54</v>
      </c>
      <c r="F2086">
        <v>67350.600000000006</v>
      </c>
      <c r="G2086">
        <v>29173.5</v>
      </c>
      <c r="H2086">
        <v>176451.09</v>
      </c>
      <c r="I2086">
        <v>5.28</v>
      </c>
      <c r="J2086">
        <v>760</v>
      </c>
      <c r="K2086" t="s">
        <v>19</v>
      </c>
      <c r="L2086" t="s">
        <v>26</v>
      </c>
      <c r="M2086" t="s">
        <v>93</v>
      </c>
      <c r="N2086">
        <v>4631.68</v>
      </c>
      <c r="O2086">
        <v>3114.84</v>
      </c>
    </row>
    <row r="2087" spans="1:15" x14ac:dyDescent="0.3">
      <c r="A2087">
        <v>2086</v>
      </c>
      <c r="B2087" t="s">
        <v>52</v>
      </c>
      <c r="C2087" t="s">
        <v>23</v>
      </c>
      <c r="D2087" t="s">
        <v>28</v>
      </c>
      <c r="E2087" t="s">
        <v>18</v>
      </c>
      <c r="F2087">
        <v>39465.279999999999</v>
      </c>
      <c r="G2087">
        <v>25271.29</v>
      </c>
      <c r="H2087">
        <v>255721.76</v>
      </c>
      <c r="I2087">
        <v>5.32</v>
      </c>
      <c r="J2087">
        <v>675</v>
      </c>
      <c r="K2087" t="s">
        <v>25</v>
      </c>
      <c r="L2087" t="s">
        <v>20</v>
      </c>
      <c r="M2087" t="s">
        <v>108</v>
      </c>
      <c r="N2087">
        <v>5903.04</v>
      </c>
      <c r="O2087">
        <v>5174.91</v>
      </c>
    </row>
    <row r="2088" spans="1:15" x14ac:dyDescent="0.3">
      <c r="A2088">
        <v>2087</v>
      </c>
      <c r="B2088" t="s">
        <v>48</v>
      </c>
      <c r="C2088" t="s">
        <v>16</v>
      </c>
      <c r="D2088" t="s">
        <v>56</v>
      </c>
      <c r="E2088" t="s">
        <v>18</v>
      </c>
      <c r="F2088">
        <v>72012.94</v>
      </c>
      <c r="G2088">
        <v>444178.3</v>
      </c>
      <c r="H2088">
        <v>296919.37</v>
      </c>
      <c r="I2088">
        <v>13.56</v>
      </c>
      <c r="J2088">
        <v>413</v>
      </c>
      <c r="K2088" t="s">
        <v>35</v>
      </c>
      <c r="L2088" t="s">
        <v>26</v>
      </c>
      <c r="M2088" t="s">
        <v>284</v>
      </c>
      <c r="N2088">
        <v>8775.64</v>
      </c>
      <c r="O2088">
        <v>5601.86</v>
      </c>
    </row>
    <row r="2089" spans="1:15" x14ac:dyDescent="0.3">
      <c r="A2089">
        <v>2088</v>
      </c>
      <c r="B2089" t="s">
        <v>85</v>
      </c>
      <c r="C2089" t="s">
        <v>16</v>
      </c>
      <c r="D2089" t="s">
        <v>34</v>
      </c>
      <c r="E2089" t="s">
        <v>63</v>
      </c>
      <c r="F2089">
        <v>86914.01</v>
      </c>
      <c r="G2089">
        <v>64932.78</v>
      </c>
      <c r="H2089">
        <v>367934.25</v>
      </c>
      <c r="I2089">
        <v>7.4</v>
      </c>
      <c r="J2089">
        <v>656</v>
      </c>
      <c r="K2089" t="s">
        <v>39</v>
      </c>
      <c r="L2089" t="s">
        <v>46</v>
      </c>
      <c r="M2089" t="s">
        <v>209</v>
      </c>
      <c r="N2089">
        <v>8775.4</v>
      </c>
      <c r="O2089">
        <v>4539.41</v>
      </c>
    </row>
    <row r="2090" spans="1:15" x14ac:dyDescent="0.3">
      <c r="A2090">
        <v>2089</v>
      </c>
      <c r="B2090" t="s">
        <v>41</v>
      </c>
      <c r="C2090" t="s">
        <v>58</v>
      </c>
      <c r="D2090" t="s">
        <v>34</v>
      </c>
      <c r="E2090" t="s">
        <v>54</v>
      </c>
      <c r="F2090">
        <v>75481.66</v>
      </c>
      <c r="G2090">
        <v>122690.48</v>
      </c>
      <c r="H2090">
        <v>440405.99</v>
      </c>
      <c r="I2090">
        <v>10.63</v>
      </c>
      <c r="J2090">
        <v>490</v>
      </c>
      <c r="K2090" t="s">
        <v>19</v>
      </c>
      <c r="L2090" t="s">
        <v>46</v>
      </c>
      <c r="M2090" t="s">
        <v>339</v>
      </c>
      <c r="N2090">
        <v>4108.5</v>
      </c>
      <c r="O2090">
        <v>3539.64</v>
      </c>
    </row>
    <row r="2091" spans="1:15" x14ac:dyDescent="0.3">
      <c r="A2091">
        <v>2090</v>
      </c>
      <c r="B2091" t="s">
        <v>79</v>
      </c>
      <c r="C2091" t="s">
        <v>23</v>
      </c>
      <c r="D2091" t="s">
        <v>24</v>
      </c>
      <c r="E2091" t="s">
        <v>29</v>
      </c>
      <c r="F2091">
        <v>15999.43</v>
      </c>
      <c r="G2091">
        <v>338745.43</v>
      </c>
      <c r="H2091">
        <v>259851.92</v>
      </c>
      <c r="I2091">
        <v>6.37</v>
      </c>
      <c r="J2091">
        <v>383</v>
      </c>
      <c r="K2091" t="s">
        <v>25</v>
      </c>
      <c r="L2091" t="s">
        <v>75</v>
      </c>
      <c r="M2091" t="s">
        <v>80</v>
      </c>
      <c r="N2091">
        <v>1032.05</v>
      </c>
      <c r="O2091">
        <v>592.57000000000005</v>
      </c>
    </row>
    <row r="2092" spans="1:15" x14ac:dyDescent="0.3">
      <c r="A2092">
        <v>2091</v>
      </c>
      <c r="B2092" t="s">
        <v>15</v>
      </c>
      <c r="C2092" t="s">
        <v>23</v>
      </c>
      <c r="D2092" t="s">
        <v>56</v>
      </c>
      <c r="E2092" t="s">
        <v>38</v>
      </c>
      <c r="F2092">
        <v>35462.959999999999</v>
      </c>
      <c r="G2092">
        <v>420314.02</v>
      </c>
      <c r="H2092">
        <v>88336.92</v>
      </c>
      <c r="I2092">
        <v>12.69</v>
      </c>
      <c r="J2092">
        <v>697</v>
      </c>
      <c r="K2092" t="s">
        <v>19</v>
      </c>
      <c r="L2092" t="s">
        <v>46</v>
      </c>
      <c r="M2092" t="s">
        <v>409</v>
      </c>
      <c r="N2092">
        <v>4177.6899999999996</v>
      </c>
      <c r="O2092">
        <v>3181.89</v>
      </c>
    </row>
    <row r="2093" spans="1:15" x14ac:dyDescent="0.3">
      <c r="A2093">
        <v>2092</v>
      </c>
      <c r="B2093" t="s">
        <v>22</v>
      </c>
      <c r="C2093" t="s">
        <v>16</v>
      </c>
      <c r="D2093" t="s">
        <v>17</v>
      </c>
      <c r="E2093" t="s">
        <v>29</v>
      </c>
      <c r="F2093">
        <v>39732.07</v>
      </c>
      <c r="G2093">
        <v>85574.86</v>
      </c>
      <c r="H2093">
        <v>424366.49</v>
      </c>
      <c r="I2093">
        <v>7.86</v>
      </c>
      <c r="J2093">
        <v>715</v>
      </c>
      <c r="K2093" t="s">
        <v>19</v>
      </c>
      <c r="L2093" t="s">
        <v>26</v>
      </c>
      <c r="M2093" t="s">
        <v>65</v>
      </c>
      <c r="N2093">
        <v>2627.7</v>
      </c>
      <c r="O2093">
        <v>1935.76</v>
      </c>
    </row>
    <row r="2094" spans="1:15" x14ac:dyDescent="0.3">
      <c r="A2094">
        <v>2093</v>
      </c>
      <c r="B2094" t="s">
        <v>22</v>
      </c>
      <c r="C2094" t="s">
        <v>23</v>
      </c>
      <c r="D2094" t="s">
        <v>56</v>
      </c>
      <c r="E2094" t="s">
        <v>63</v>
      </c>
      <c r="F2094">
        <v>62453.42</v>
      </c>
      <c r="G2094">
        <v>188160.9</v>
      </c>
      <c r="H2094">
        <v>17501.25</v>
      </c>
      <c r="I2094">
        <v>15.67</v>
      </c>
      <c r="J2094">
        <v>791</v>
      </c>
      <c r="K2094" t="s">
        <v>25</v>
      </c>
      <c r="L2094" t="s">
        <v>46</v>
      </c>
      <c r="M2094" t="s">
        <v>128</v>
      </c>
      <c r="N2094">
        <v>8738.58</v>
      </c>
      <c r="O2094">
        <v>6489.6</v>
      </c>
    </row>
    <row r="2095" spans="1:15" x14ac:dyDescent="0.3">
      <c r="A2095">
        <v>2094</v>
      </c>
      <c r="B2095" t="s">
        <v>22</v>
      </c>
      <c r="C2095" t="s">
        <v>33</v>
      </c>
      <c r="D2095" t="s">
        <v>28</v>
      </c>
      <c r="E2095" t="s">
        <v>18</v>
      </c>
      <c r="F2095">
        <v>5627.26</v>
      </c>
      <c r="G2095">
        <v>273137.52</v>
      </c>
      <c r="H2095">
        <v>395578.37</v>
      </c>
      <c r="I2095">
        <v>15.04</v>
      </c>
      <c r="J2095">
        <v>319</v>
      </c>
      <c r="K2095" t="s">
        <v>35</v>
      </c>
      <c r="L2095" t="s">
        <v>30</v>
      </c>
      <c r="M2095" t="s">
        <v>194</v>
      </c>
      <c r="N2095">
        <v>792.39</v>
      </c>
      <c r="O2095">
        <v>614.54</v>
      </c>
    </row>
    <row r="2096" spans="1:15" x14ac:dyDescent="0.3">
      <c r="A2096">
        <v>2095</v>
      </c>
      <c r="B2096" t="s">
        <v>32</v>
      </c>
      <c r="C2096" t="s">
        <v>58</v>
      </c>
      <c r="D2096" t="s">
        <v>17</v>
      </c>
      <c r="E2096" t="s">
        <v>18</v>
      </c>
      <c r="F2096">
        <v>56898.9</v>
      </c>
      <c r="G2096">
        <v>130707.54</v>
      </c>
      <c r="H2096">
        <v>291812.53000000003</v>
      </c>
      <c r="I2096">
        <v>17.79</v>
      </c>
      <c r="J2096">
        <v>856</v>
      </c>
      <c r="K2096" t="s">
        <v>25</v>
      </c>
      <c r="L2096" t="s">
        <v>26</v>
      </c>
      <c r="M2096" t="s">
        <v>164</v>
      </c>
      <c r="N2096">
        <v>6982.08</v>
      </c>
      <c r="O2096">
        <v>3707.72</v>
      </c>
    </row>
    <row r="2097" spans="1:15" x14ac:dyDescent="0.3">
      <c r="A2097">
        <v>2096</v>
      </c>
      <c r="B2097" t="s">
        <v>43</v>
      </c>
      <c r="C2097" t="s">
        <v>16</v>
      </c>
      <c r="D2097" t="s">
        <v>17</v>
      </c>
      <c r="E2097" t="s">
        <v>63</v>
      </c>
      <c r="F2097">
        <v>88905.11</v>
      </c>
      <c r="G2097">
        <v>155560.39000000001</v>
      </c>
      <c r="H2097">
        <v>414899.41</v>
      </c>
      <c r="I2097">
        <v>9.36</v>
      </c>
      <c r="J2097">
        <v>331</v>
      </c>
      <c r="K2097" t="s">
        <v>19</v>
      </c>
      <c r="L2097" t="s">
        <v>30</v>
      </c>
      <c r="M2097" t="s">
        <v>355</v>
      </c>
      <c r="N2097">
        <v>4752.57</v>
      </c>
      <c r="O2097">
        <v>2415.77</v>
      </c>
    </row>
    <row r="2098" spans="1:15" x14ac:dyDescent="0.3">
      <c r="A2098">
        <v>2097</v>
      </c>
      <c r="B2098" t="s">
        <v>48</v>
      </c>
      <c r="C2098" t="s">
        <v>37</v>
      </c>
      <c r="D2098" t="s">
        <v>17</v>
      </c>
      <c r="E2098" t="s">
        <v>29</v>
      </c>
      <c r="F2098">
        <v>4580.74</v>
      </c>
      <c r="G2098">
        <v>100308.94</v>
      </c>
      <c r="H2098">
        <v>81820.86</v>
      </c>
      <c r="I2098">
        <v>14.72</v>
      </c>
      <c r="J2098">
        <v>812</v>
      </c>
      <c r="K2098" t="s">
        <v>19</v>
      </c>
      <c r="L2098" t="s">
        <v>46</v>
      </c>
      <c r="M2098" t="s">
        <v>286</v>
      </c>
      <c r="N2098">
        <v>396.21</v>
      </c>
      <c r="O2098">
        <v>339.34</v>
      </c>
    </row>
    <row r="2099" spans="1:15" x14ac:dyDescent="0.3">
      <c r="A2099">
        <v>2098</v>
      </c>
      <c r="B2099" t="s">
        <v>79</v>
      </c>
      <c r="C2099" t="s">
        <v>16</v>
      </c>
      <c r="D2099" t="s">
        <v>34</v>
      </c>
      <c r="E2099" t="s">
        <v>38</v>
      </c>
      <c r="F2099">
        <v>8752.6299999999992</v>
      </c>
      <c r="G2099">
        <v>316585.28000000003</v>
      </c>
      <c r="H2099">
        <v>192058.9</v>
      </c>
      <c r="I2099">
        <v>13.12</v>
      </c>
      <c r="J2099">
        <v>369</v>
      </c>
      <c r="K2099" t="s">
        <v>25</v>
      </c>
      <c r="L2099" t="s">
        <v>30</v>
      </c>
      <c r="M2099" t="s">
        <v>326</v>
      </c>
      <c r="N2099">
        <v>1000.61</v>
      </c>
      <c r="O2099">
        <v>800.97</v>
      </c>
    </row>
    <row r="2100" spans="1:15" x14ac:dyDescent="0.3">
      <c r="A2100">
        <v>2099</v>
      </c>
      <c r="B2100" t="s">
        <v>41</v>
      </c>
      <c r="C2100" t="s">
        <v>37</v>
      </c>
      <c r="D2100" t="s">
        <v>56</v>
      </c>
      <c r="E2100" t="s">
        <v>54</v>
      </c>
      <c r="F2100">
        <v>7116.28</v>
      </c>
      <c r="G2100">
        <v>218706.43</v>
      </c>
      <c r="H2100">
        <v>148158.07</v>
      </c>
      <c r="I2100">
        <v>17.14</v>
      </c>
      <c r="J2100">
        <v>570</v>
      </c>
      <c r="K2100" t="s">
        <v>19</v>
      </c>
      <c r="L2100" t="s">
        <v>75</v>
      </c>
      <c r="M2100" t="s">
        <v>159</v>
      </c>
      <c r="N2100">
        <v>891.64</v>
      </c>
      <c r="O2100">
        <v>697.81</v>
      </c>
    </row>
    <row r="2101" spans="1:15" x14ac:dyDescent="0.3">
      <c r="A2101">
        <v>2100</v>
      </c>
      <c r="B2101" t="s">
        <v>50</v>
      </c>
      <c r="C2101" t="s">
        <v>33</v>
      </c>
      <c r="D2101" t="s">
        <v>24</v>
      </c>
      <c r="E2101" t="s">
        <v>38</v>
      </c>
      <c r="F2101">
        <v>94913.43</v>
      </c>
      <c r="G2101">
        <v>113067.07</v>
      </c>
      <c r="H2101">
        <v>291688.09999999998</v>
      </c>
      <c r="I2101">
        <v>14.6</v>
      </c>
      <c r="J2101">
        <v>832</v>
      </c>
      <c r="K2101" t="s">
        <v>19</v>
      </c>
      <c r="L2101" t="s">
        <v>30</v>
      </c>
      <c r="M2101" t="s">
        <v>412</v>
      </c>
      <c r="N2101">
        <v>11323.98</v>
      </c>
      <c r="O2101">
        <v>9757.67</v>
      </c>
    </row>
    <row r="2102" spans="1:15" x14ac:dyDescent="0.3">
      <c r="A2102">
        <v>2101</v>
      </c>
      <c r="B2102" t="s">
        <v>32</v>
      </c>
      <c r="C2102" t="s">
        <v>58</v>
      </c>
      <c r="D2102" t="s">
        <v>56</v>
      </c>
      <c r="E2102" t="s">
        <v>63</v>
      </c>
      <c r="F2102">
        <v>11760.53</v>
      </c>
      <c r="G2102">
        <v>447201.26</v>
      </c>
      <c r="H2102">
        <v>480843.07</v>
      </c>
      <c r="I2102">
        <v>6.5</v>
      </c>
      <c r="J2102">
        <v>895</v>
      </c>
      <c r="K2102" t="s">
        <v>45</v>
      </c>
      <c r="L2102" t="s">
        <v>20</v>
      </c>
      <c r="M2102" t="s">
        <v>362</v>
      </c>
      <c r="N2102">
        <v>1628.57</v>
      </c>
      <c r="O2102">
        <v>1044.58</v>
      </c>
    </row>
    <row r="2103" spans="1:15" x14ac:dyDescent="0.3">
      <c r="A2103">
        <v>2102</v>
      </c>
      <c r="B2103" t="s">
        <v>85</v>
      </c>
      <c r="C2103" t="s">
        <v>37</v>
      </c>
      <c r="D2103" t="s">
        <v>17</v>
      </c>
      <c r="E2103" t="s">
        <v>54</v>
      </c>
      <c r="F2103">
        <v>19206.009999999998</v>
      </c>
      <c r="G2103">
        <v>149715.93</v>
      </c>
      <c r="H2103">
        <v>393096.14</v>
      </c>
      <c r="I2103">
        <v>6.87</v>
      </c>
      <c r="J2103">
        <v>377</v>
      </c>
      <c r="K2103" t="s">
        <v>25</v>
      </c>
      <c r="L2103" t="s">
        <v>75</v>
      </c>
      <c r="M2103" t="s">
        <v>181</v>
      </c>
      <c r="N2103">
        <v>2148.39</v>
      </c>
      <c r="O2103">
        <v>1816.77</v>
      </c>
    </row>
    <row r="2104" spans="1:15" x14ac:dyDescent="0.3">
      <c r="A2104">
        <v>2103</v>
      </c>
      <c r="B2104" t="s">
        <v>50</v>
      </c>
      <c r="C2104" t="s">
        <v>58</v>
      </c>
      <c r="D2104" t="s">
        <v>34</v>
      </c>
      <c r="E2104" t="s">
        <v>18</v>
      </c>
      <c r="F2104">
        <v>31140.09</v>
      </c>
      <c r="G2104">
        <v>7568.14</v>
      </c>
      <c r="H2104">
        <v>221471.51</v>
      </c>
      <c r="I2104">
        <v>15.37</v>
      </c>
      <c r="J2104">
        <v>882</v>
      </c>
      <c r="K2104" t="s">
        <v>19</v>
      </c>
      <c r="L2104" t="s">
        <v>20</v>
      </c>
      <c r="M2104" t="s">
        <v>102</v>
      </c>
      <c r="N2104">
        <v>1936.08</v>
      </c>
      <c r="O2104">
        <v>1437.96</v>
      </c>
    </row>
    <row r="2105" spans="1:15" x14ac:dyDescent="0.3">
      <c r="A2105">
        <v>2104</v>
      </c>
      <c r="B2105" t="s">
        <v>22</v>
      </c>
      <c r="C2105" t="s">
        <v>37</v>
      </c>
      <c r="D2105" t="s">
        <v>17</v>
      </c>
      <c r="E2105" t="s">
        <v>63</v>
      </c>
      <c r="F2105">
        <v>6812.13</v>
      </c>
      <c r="G2105">
        <v>365153.06</v>
      </c>
      <c r="H2105">
        <v>395567.68</v>
      </c>
      <c r="I2105">
        <v>13.87</v>
      </c>
      <c r="J2105">
        <v>538</v>
      </c>
      <c r="K2105" t="s">
        <v>45</v>
      </c>
      <c r="L2105" t="s">
        <v>26</v>
      </c>
      <c r="M2105" t="s">
        <v>375</v>
      </c>
      <c r="N2105">
        <v>852</v>
      </c>
      <c r="O2105">
        <v>575.79</v>
      </c>
    </row>
    <row r="2106" spans="1:15" x14ac:dyDescent="0.3">
      <c r="A2106">
        <v>2105</v>
      </c>
      <c r="B2106" t="s">
        <v>43</v>
      </c>
      <c r="C2106" t="s">
        <v>33</v>
      </c>
      <c r="D2106" t="s">
        <v>17</v>
      </c>
      <c r="E2106" t="s">
        <v>63</v>
      </c>
      <c r="F2106">
        <v>28301.4</v>
      </c>
      <c r="G2106">
        <v>198156.51</v>
      </c>
      <c r="H2106">
        <v>273170.84000000003</v>
      </c>
      <c r="I2106">
        <v>9.3800000000000008</v>
      </c>
      <c r="J2106">
        <v>857</v>
      </c>
      <c r="K2106" t="s">
        <v>45</v>
      </c>
      <c r="L2106" t="s">
        <v>26</v>
      </c>
      <c r="M2106" t="s">
        <v>254</v>
      </c>
      <c r="N2106">
        <v>2413.61</v>
      </c>
      <c r="O2106">
        <v>1733.53</v>
      </c>
    </row>
    <row r="2107" spans="1:15" x14ac:dyDescent="0.3">
      <c r="A2107">
        <v>2106</v>
      </c>
      <c r="B2107" t="s">
        <v>79</v>
      </c>
      <c r="C2107" t="s">
        <v>23</v>
      </c>
      <c r="D2107" t="s">
        <v>24</v>
      </c>
      <c r="E2107" t="s">
        <v>63</v>
      </c>
      <c r="F2107">
        <v>50711.22</v>
      </c>
      <c r="G2107">
        <v>335152.87</v>
      </c>
      <c r="H2107">
        <v>132768.87</v>
      </c>
      <c r="I2107">
        <v>8.69</v>
      </c>
      <c r="J2107">
        <v>871</v>
      </c>
      <c r="K2107" t="s">
        <v>19</v>
      </c>
      <c r="L2107" t="s">
        <v>26</v>
      </c>
      <c r="M2107" t="s">
        <v>133</v>
      </c>
      <c r="N2107">
        <v>2555.9299999999998</v>
      </c>
      <c r="O2107">
        <v>1571.63</v>
      </c>
    </row>
    <row r="2108" spans="1:15" x14ac:dyDescent="0.3">
      <c r="A2108">
        <v>2107</v>
      </c>
      <c r="B2108" t="s">
        <v>85</v>
      </c>
      <c r="C2108" t="s">
        <v>58</v>
      </c>
      <c r="D2108" t="s">
        <v>17</v>
      </c>
      <c r="E2108" t="s">
        <v>38</v>
      </c>
      <c r="F2108">
        <v>86218.72</v>
      </c>
      <c r="G2108">
        <v>230440.03</v>
      </c>
      <c r="H2108">
        <v>5883.99</v>
      </c>
      <c r="I2108">
        <v>9.4</v>
      </c>
      <c r="J2108">
        <v>332</v>
      </c>
      <c r="K2108" t="s">
        <v>25</v>
      </c>
      <c r="L2108" t="s">
        <v>46</v>
      </c>
      <c r="M2108" t="s">
        <v>166</v>
      </c>
      <c r="N2108">
        <v>10566.4</v>
      </c>
      <c r="O2108">
        <v>9250.8799999999992</v>
      </c>
    </row>
    <row r="2109" spans="1:15" x14ac:dyDescent="0.3">
      <c r="A2109">
        <v>2108</v>
      </c>
      <c r="B2109" t="s">
        <v>22</v>
      </c>
      <c r="C2109" t="s">
        <v>37</v>
      </c>
      <c r="D2109" t="s">
        <v>34</v>
      </c>
      <c r="E2109" t="s">
        <v>63</v>
      </c>
      <c r="F2109">
        <v>4097.6499999999996</v>
      </c>
      <c r="G2109">
        <v>232232.83</v>
      </c>
      <c r="H2109">
        <v>457787.82</v>
      </c>
      <c r="I2109">
        <v>11.09</v>
      </c>
      <c r="J2109">
        <v>875</v>
      </c>
      <c r="K2109" t="s">
        <v>45</v>
      </c>
      <c r="L2109" t="s">
        <v>20</v>
      </c>
      <c r="M2109" t="s">
        <v>387</v>
      </c>
      <c r="N2109">
        <v>421.46</v>
      </c>
      <c r="O2109">
        <v>210.79</v>
      </c>
    </row>
    <row r="2110" spans="1:15" x14ac:dyDescent="0.3">
      <c r="A2110">
        <v>2109</v>
      </c>
      <c r="B2110" t="s">
        <v>52</v>
      </c>
      <c r="C2110" t="s">
        <v>33</v>
      </c>
      <c r="D2110" t="s">
        <v>34</v>
      </c>
      <c r="E2110" t="s">
        <v>18</v>
      </c>
      <c r="F2110">
        <v>79597.84</v>
      </c>
      <c r="G2110">
        <v>386017.89</v>
      </c>
      <c r="H2110">
        <v>360430.76</v>
      </c>
      <c r="I2110">
        <v>9.6199999999999992</v>
      </c>
      <c r="J2110">
        <v>726</v>
      </c>
      <c r="K2110" t="s">
        <v>35</v>
      </c>
      <c r="L2110" t="s">
        <v>20</v>
      </c>
      <c r="M2110" t="s">
        <v>55</v>
      </c>
      <c r="N2110">
        <v>7120.46</v>
      </c>
      <c r="O2110">
        <v>5859.03</v>
      </c>
    </row>
    <row r="2111" spans="1:15" x14ac:dyDescent="0.3">
      <c r="A2111">
        <v>2110</v>
      </c>
      <c r="B2111" t="s">
        <v>22</v>
      </c>
      <c r="C2111" t="s">
        <v>23</v>
      </c>
      <c r="D2111" t="s">
        <v>34</v>
      </c>
      <c r="E2111" t="s">
        <v>63</v>
      </c>
      <c r="F2111">
        <v>58852.7</v>
      </c>
      <c r="G2111">
        <v>436359.9</v>
      </c>
      <c r="H2111">
        <v>428561.9</v>
      </c>
      <c r="I2111">
        <v>12.42</v>
      </c>
      <c r="J2111">
        <v>463</v>
      </c>
      <c r="K2111" t="s">
        <v>35</v>
      </c>
      <c r="L2111" t="s">
        <v>75</v>
      </c>
      <c r="M2111" t="s">
        <v>102</v>
      </c>
      <c r="N2111">
        <v>7188.79</v>
      </c>
      <c r="O2111">
        <v>6028.27</v>
      </c>
    </row>
    <row r="2112" spans="1:15" x14ac:dyDescent="0.3">
      <c r="A2112">
        <v>2111</v>
      </c>
      <c r="B2112" t="s">
        <v>79</v>
      </c>
      <c r="C2112" t="s">
        <v>33</v>
      </c>
      <c r="D2112" t="s">
        <v>56</v>
      </c>
      <c r="E2112" t="s">
        <v>54</v>
      </c>
      <c r="F2112">
        <v>50152.21</v>
      </c>
      <c r="G2112">
        <v>51475.75</v>
      </c>
      <c r="H2112">
        <v>411760.52</v>
      </c>
      <c r="I2112">
        <v>17.79</v>
      </c>
      <c r="J2112">
        <v>400</v>
      </c>
      <c r="K2112" t="s">
        <v>35</v>
      </c>
      <c r="L2112" t="s">
        <v>75</v>
      </c>
      <c r="M2112" t="s">
        <v>352</v>
      </c>
      <c r="N2112">
        <v>6402.22</v>
      </c>
      <c r="O2112">
        <v>5227.6000000000004</v>
      </c>
    </row>
    <row r="2113" spans="1:15" x14ac:dyDescent="0.3">
      <c r="A2113">
        <v>2112</v>
      </c>
      <c r="B2113" t="s">
        <v>85</v>
      </c>
      <c r="C2113" t="s">
        <v>37</v>
      </c>
      <c r="D2113" t="s">
        <v>17</v>
      </c>
      <c r="E2113" t="s">
        <v>54</v>
      </c>
      <c r="F2113">
        <v>41181.19</v>
      </c>
      <c r="G2113">
        <v>59212.160000000003</v>
      </c>
      <c r="H2113">
        <v>247074.8</v>
      </c>
      <c r="I2113">
        <v>11.15</v>
      </c>
      <c r="J2113">
        <v>328</v>
      </c>
      <c r="K2113" t="s">
        <v>39</v>
      </c>
      <c r="L2113" t="s">
        <v>75</v>
      </c>
      <c r="M2113" t="s">
        <v>364</v>
      </c>
      <c r="N2113">
        <v>2916.36</v>
      </c>
      <c r="O2113">
        <v>1508.04</v>
      </c>
    </row>
    <row r="2114" spans="1:15" x14ac:dyDescent="0.3">
      <c r="A2114">
        <v>2113</v>
      </c>
      <c r="B2114" t="s">
        <v>79</v>
      </c>
      <c r="C2114" t="s">
        <v>37</v>
      </c>
      <c r="D2114" t="s">
        <v>34</v>
      </c>
      <c r="E2114" t="s">
        <v>18</v>
      </c>
      <c r="F2114">
        <v>22825.87</v>
      </c>
      <c r="G2114">
        <v>430106.02</v>
      </c>
      <c r="H2114">
        <v>357677.89</v>
      </c>
      <c r="I2114">
        <v>16.07</v>
      </c>
      <c r="J2114">
        <v>404</v>
      </c>
      <c r="K2114" t="s">
        <v>45</v>
      </c>
      <c r="L2114" t="s">
        <v>30</v>
      </c>
      <c r="M2114" t="s">
        <v>61</v>
      </c>
      <c r="N2114">
        <v>2109.06</v>
      </c>
      <c r="O2114">
        <v>1861.18</v>
      </c>
    </row>
    <row r="2115" spans="1:15" x14ac:dyDescent="0.3">
      <c r="A2115">
        <v>2114</v>
      </c>
      <c r="B2115" t="s">
        <v>79</v>
      </c>
      <c r="C2115" t="s">
        <v>33</v>
      </c>
      <c r="D2115" t="s">
        <v>56</v>
      </c>
      <c r="E2115" t="s">
        <v>18</v>
      </c>
      <c r="F2115">
        <v>5367.89</v>
      </c>
      <c r="G2115">
        <v>331719.32</v>
      </c>
      <c r="H2115">
        <v>270301.26</v>
      </c>
      <c r="I2115">
        <v>7.26</v>
      </c>
      <c r="J2115">
        <v>815</v>
      </c>
      <c r="K2115" t="s">
        <v>35</v>
      </c>
      <c r="L2115" t="s">
        <v>26</v>
      </c>
      <c r="M2115" t="s">
        <v>213</v>
      </c>
      <c r="N2115">
        <v>404.26</v>
      </c>
      <c r="O2115">
        <v>218.99</v>
      </c>
    </row>
    <row r="2116" spans="1:15" x14ac:dyDescent="0.3">
      <c r="A2116">
        <v>2115</v>
      </c>
      <c r="B2116" t="s">
        <v>43</v>
      </c>
      <c r="C2116" t="s">
        <v>16</v>
      </c>
      <c r="D2116" t="s">
        <v>17</v>
      </c>
      <c r="E2116" t="s">
        <v>54</v>
      </c>
      <c r="F2116">
        <v>9089.4699999999993</v>
      </c>
      <c r="G2116">
        <v>258771.95</v>
      </c>
      <c r="H2116">
        <v>147759.12</v>
      </c>
      <c r="I2116">
        <v>9.35</v>
      </c>
      <c r="J2116">
        <v>676</v>
      </c>
      <c r="K2116" t="s">
        <v>45</v>
      </c>
      <c r="L2116" t="s">
        <v>30</v>
      </c>
      <c r="M2116" t="s">
        <v>111</v>
      </c>
      <c r="N2116">
        <v>603.63</v>
      </c>
      <c r="O2116">
        <v>394.62</v>
      </c>
    </row>
    <row r="2117" spans="1:15" x14ac:dyDescent="0.3">
      <c r="A2117">
        <v>2116</v>
      </c>
      <c r="B2117" t="s">
        <v>32</v>
      </c>
      <c r="C2117" t="s">
        <v>58</v>
      </c>
      <c r="D2117" t="s">
        <v>24</v>
      </c>
      <c r="E2117" t="s">
        <v>63</v>
      </c>
      <c r="F2117">
        <v>35439</v>
      </c>
      <c r="G2117">
        <v>459378.04</v>
      </c>
      <c r="H2117">
        <v>344568.26</v>
      </c>
      <c r="I2117">
        <v>13.66</v>
      </c>
      <c r="J2117">
        <v>330</v>
      </c>
      <c r="K2117" t="s">
        <v>39</v>
      </c>
      <c r="L2117" t="s">
        <v>20</v>
      </c>
      <c r="M2117" t="s">
        <v>108</v>
      </c>
      <c r="N2117">
        <v>2396.2399999999998</v>
      </c>
      <c r="O2117">
        <v>1865.36</v>
      </c>
    </row>
    <row r="2118" spans="1:15" x14ac:dyDescent="0.3">
      <c r="A2118">
        <v>2117</v>
      </c>
      <c r="B2118" t="s">
        <v>50</v>
      </c>
      <c r="C2118" t="s">
        <v>33</v>
      </c>
      <c r="D2118" t="s">
        <v>34</v>
      </c>
      <c r="E2118" t="s">
        <v>54</v>
      </c>
      <c r="F2118">
        <v>71861.95</v>
      </c>
      <c r="G2118">
        <v>251525.29</v>
      </c>
      <c r="H2118">
        <v>198254.63</v>
      </c>
      <c r="I2118">
        <v>14.12</v>
      </c>
      <c r="J2118">
        <v>835</v>
      </c>
      <c r="K2118" t="s">
        <v>45</v>
      </c>
      <c r="L2118" t="s">
        <v>75</v>
      </c>
      <c r="M2118" t="s">
        <v>285</v>
      </c>
      <c r="N2118">
        <v>4072.06</v>
      </c>
      <c r="O2118">
        <v>2669.97</v>
      </c>
    </row>
    <row r="2119" spans="1:15" x14ac:dyDescent="0.3">
      <c r="A2119">
        <v>2118</v>
      </c>
      <c r="B2119" t="s">
        <v>32</v>
      </c>
      <c r="C2119" t="s">
        <v>33</v>
      </c>
      <c r="D2119" t="s">
        <v>24</v>
      </c>
      <c r="E2119" t="s">
        <v>29</v>
      </c>
      <c r="F2119">
        <v>43931.839999999997</v>
      </c>
      <c r="G2119">
        <v>30698.69</v>
      </c>
      <c r="H2119">
        <v>109952.41</v>
      </c>
      <c r="I2119">
        <v>13.48</v>
      </c>
      <c r="J2119">
        <v>549</v>
      </c>
      <c r="K2119" t="s">
        <v>45</v>
      </c>
      <c r="L2119" t="s">
        <v>75</v>
      </c>
      <c r="M2119" t="s">
        <v>148</v>
      </c>
      <c r="N2119">
        <v>5166.6499999999996</v>
      </c>
      <c r="O2119">
        <v>4152.84</v>
      </c>
    </row>
    <row r="2120" spans="1:15" x14ac:dyDescent="0.3">
      <c r="A2120">
        <v>2119</v>
      </c>
      <c r="B2120" t="s">
        <v>52</v>
      </c>
      <c r="C2120" t="s">
        <v>37</v>
      </c>
      <c r="D2120" t="s">
        <v>24</v>
      </c>
      <c r="E2120" t="s">
        <v>63</v>
      </c>
      <c r="F2120">
        <v>93056.76</v>
      </c>
      <c r="G2120">
        <v>202947.08</v>
      </c>
      <c r="H2120">
        <v>286707.43</v>
      </c>
      <c r="I2120">
        <v>11.26</v>
      </c>
      <c r="J2120">
        <v>828</v>
      </c>
      <c r="K2120" t="s">
        <v>35</v>
      </c>
      <c r="L2120" t="s">
        <v>26</v>
      </c>
      <c r="M2120" t="s">
        <v>132</v>
      </c>
      <c r="N2120">
        <v>13941.92</v>
      </c>
      <c r="O2120">
        <v>9674.6</v>
      </c>
    </row>
    <row r="2121" spans="1:15" x14ac:dyDescent="0.3">
      <c r="A2121">
        <v>2120</v>
      </c>
      <c r="B2121" t="s">
        <v>52</v>
      </c>
      <c r="C2121" t="s">
        <v>23</v>
      </c>
      <c r="D2121" t="s">
        <v>28</v>
      </c>
      <c r="E2121" t="s">
        <v>29</v>
      </c>
      <c r="F2121">
        <v>33542.230000000003</v>
      </c>
      <c r="G2121">
        <v>144760.54999999999</v>
      </c>
      <c r="H2121">
        <v>53333.919999999998</v>
      </c>
      <c r="I2121">
        <v>12.28</v>
      </c>
      <c r="J2121">
        <v>712</v>
      </c>
      <c r="K2121" t="s">
        <v>25</v>
      </c>
      <c r="L2121" t="s">
        <v>75</v>
      </c>
      <c r="M2121" t="s">
        <v>382</v>
      </c>
      <c r="N2121">
        <v>2189.1</v>
      </c>
      <c r="O2121">
        <v>1487.53</v>
      </c>
    </row>
    <row r="2122" spans="1:15" x14ac:dyDescent="0.3">
      <c r="A2122">
        <v>2121</v>
      </c>
      <c r="B2122" t="s">
        <v>85</v>
      </c>
      <c r="C2122" t="s">
        <v>23</v>
      </c>
      <c r="D2122" t="s">
        <v>34</v>
      </c>
      <c r="E2122" t="s">
        <v>18</v>
      </c>
      <c r="F2122">
        <v>16217.6</v>
      </c>
      <c r="G2122">
        <v>329839.21000000002</v>
      </c>
      <c r="H2122">
        <v>72989.679999999993</v>
      </c>
      <c r="I2122">
        <v>11.03</v>
      </c>
      <c r="J2122">
        <v>644</v>
      </c>
      <c r="K2122" t="s">
        <v>25</v>
      </c>
      <c r="L2122" t="s">
        <v>30</v>
      </c>
      <c r="M2122" t="s">
        <v>314</v>
      </c>
      <c r="N2122">
        <v>2060.8200000000002</v>
      </c>
      <c r="O2122">
        <v>1721.89</v>
      </c>
    </row>
    <row r="2123" spans="1:15" x14ac:dyDescent="0.3">
      <c r="A2123">
        <v>2122</v>
      </c>
      <c r="B2123" t="s">
        <v>22</v>
      </c>
      <c r="C2123" t="s">
        <v>23</v>
      </c>
      <c r="D2123" t="s">
        <v>28</v>
      </c>
      <c r="E2123" t="s">
        <v>63</v>
      </c>
      <c r="F2123">
        <v>34387.42</v>
      </c>
      <c r="G2123">
        <v>92038.02</v>
      </c>
      <c r="H2123">
        <v>450681.41</v>
      </c>
      <c r="I2123">
        <v>15.96</v>
      </c>
      <c r="J2123">
        <v>813</v>
      </c>
      <c r="K2123" t="s">
        <v>19</v>
      </c>
      <c r="L2123" t="s">
        <v>30</v>
      </c>
      <c r="M2123" t="s">
        <v>157</v>
      </c>
      <c r="N2123">
        <v>2747.34</v>
      </c>
      <c r="O2123">
        <v>2205.4499999999998</v>
      </c>
    </row>
    <row r="2124" spans="1:15" x14ac:dyDescent="0.3">
      <c r="A2124">
        <v>2123</v>
      </c>
      <c r="B2124" t="s">
        <v>22</v>
      </c>
      <c r="C2124" t="s">
        <v>23</v>
      </c>
      <c r="D2124" t="s">
        <v>56</v>
      </c>
      <c r="E2124" t="s">
        <v>29</v>
      </c>
      <c r="F2124">
        <v>50444.91</v>
      </c>
      <c r="G2124">
        <v>297628.58</v>
      </c>
      <c r="H2124">
        <v>425361.13</v>
      </c>
      <c r="I2124">
        <v>16.649999999999999</v>
      </c>
      <c r="J2124">
        <v>736</v>
      </c>
      <c r="K2124" t="s">
        <v>35</v>
      </c>
      <c r="L2124" t="s">
        <v>26</v>
      </c>
      <c r="M2124" t="s">
        <v>255</v>
      </c>
      <c r="N2124">
        <v>6533.02</v>
      </c>
      <c r="O2124">
        <v>5414.31</v>
      </c>
    </row>
    <row r="2125" spans="1:15" x14ac:dyDescent="0.3">
      <c r="A2125">
        <v>2124</v>
      </c>
      <c r="B2125" t="s">
        <v>79</v>
      </c>
      <c r="C2125" t="s">
        <v>58</v>
      </c>
      <c r="D2125" t="s">
        <v>24</v>
      </c>
      <c r="E2125" t="s">
        <v>29</v>
      </c>
      <c r="F2125">
        <v>39123.980000000003</v>
      </c>
      <c r="G2125">
        <v>471521.21</v>
      </c>
      <c r="H2125">
        <v>331129.69</v>
      </c>
      <c r="I2125">
        <v>16.600000000000001</v>
      </c>
      <c r="J2125">
        <v>553</v>
      </c>
      <c r="K2125" t="s">
        <v>35</v>
      </c>
      <c r="L2125" t="s">
        <v>46</v>
      </c>
      <c r="M2125" t="s">
        <v>175</v>
      </c>
      <c r="N2125">
        <v>4639.6099999999997</v>
      </c>
      <c r="O2125">
        <v>3813.12</v>
      </c>
    </row>
    <row r="2126" spans="1:15" x14ac:dyDescent="0.3">
      <c r="A2126">
        <v>2125</v>
      </c>
      <c r="B2126" t="s">
        <v>50</v>
      </c>
      <c r="C2126" t="s">
        <v>37</v>
      </c>
      <c r="D2126" t="s">
        <v>56</v>
      </c>
      <c r="E2126" t="s">
        <v>29</v>
      </c>
      <c r="F2126">
        <v>66174.850000000006</v>
      </c>
      <c r="G2126">
        <v>337662.04</v>
      </c>
      <c r="H2126">
        <v>415351.18</v>
      </c>
      <c r="I2126">
        <v>14.74</v>
      </c>
      <c r="J2126">
        <v>406</v>
      </c>
      <c r="K2126" t="s">
        <v>39</v>
      </c>
      <c r="L2126" t="s">
        <v>30</v>
      </c>
      <c r="M2126" t="s">
        <v>198</v>
      </c>
      <c r="N2126">
        <v>7315.55</v>
      </c>
      <c r="O2126">
        <v>5705.45</v>
      </c>
    </row>
    <row r="2127" spans="1:15" x14ac:dyDescent="0.3">
      <c r="A2127">
        <v>2126</v>
      </c>
      <c r="B2127" t="s">
        <v>50</v>
      </c>
      <c r="C2127" t="s">
        <v>37</v>
      </c>
      <c r="D2127" t="s">
        <v>34</v>
      </c>
      <c r="E2127" t="s">
        <v>63</v>
      </c>
      <c r="F2127">
        <v>15313.65</v>
      </c>
      <c r="G2127">
        <v>204647.97</v>
      </c>
      <c r="H2127">
        <v>140726.59</v>
      </c>
      <c r="I2127">
        <v>8.08</v>
      </c>
      <c r="J2127">
        <v>356</v>
      </c>
      <c r="K2127" t="s">
        <v>45</v>
      </c>
      <c r="L2127" t="s">
        <v>75</v>
      </c>
      <c r="M2127" t="s">
        <v>363</v>
      </c>
      <c r="N2127">
        <v>1993.46</v>
      </c>
      <c r="O2127">
        <v>1361.34</v>
      </c>
    </row>
    <row r="2128" spans="1:15" x14ac:dyDescent="0.3">
      <c r="A2128">
        <v>2127</v>
      </c>
      <c r="B2128" t="s">
        <v>85</v>
      </c>
      <c r="C2128" t="s">
        <v>23</v>
      </c>
      <c r="D2128" t="s">
        <v>24</v>
      </c>
      <c r="E2128" t="s">
        <v>63</v>
      </c>
      <c r="F2128">
        <v>93240.62</v>
      </c>
      <c r="G2128">
        <v>315786.77</v>
      </c>
      <c r="H2128">
        <v>72382.97</v>
      </c>
      <c r="I2128">
        <v>9.0399999999999991</v>
      </c>
      <c r="J2128">
        <v>454</v>
      </c>
      <c r="K2128" t="s">
        <v>35</v>
      </c>
      <c r="L2128" t="s">
        <v>20</v>
      </c>
      <c r="M2128" t="s">
        <v>66</v>
      </c>
      <c r="N2128">
        <v>8792.84</v>
      </c>
      <c r="O2128">
        <v>7907.11</v>
      </c>
    </row>
    <row r="2129" spans="1:15" x14ac:dyDescent="0.3">
      <c r="A2129">
        <v>2128</v>
      </c>
      <c r="B2129" t="s">
        <v>22</v>
      </c>
      <c r="C2129" t="s">
        <v>33</v>
      </c>
      <c r="D2129" t="s">
        <v>24</v>
      </c>
      <c r="E2129" t="s">
        <v>18</v>
      </c>
      <c r="F2129">
        <v>47851.53</v>
      </c>
      <c r="G2129">
        <v>149991.76999999999</v>
      </c>
      <c r="H2129">
        <v>395768.73</v>
      </c>
      <c r="I2129">
        <v>14.96</v>
      </c>
      <c r="J2129">
        <v>522</v>
      </c>
      <c r="K2129" t="s">
        <v>39</v>
      </c>
      <c r="L2129" t="s">
        <v>26</v>
      </c>
      <c r="M2129" t="s">
        <v>120</v>
      </c>
      <c r="N2129">
        <v>4311.08</v>
      </c>
      <c r="O2129">
        <v>3773.71</v>
      </c>
    </row>
    <row r="2130" spans="1:15" x14ac:dyDescent="0.3">
      <c r="A2130">
        <v>2129</v>
      </c>
      <c r="B2130" t="s">
        <v>15</v>
      </c>
      <c r="C2130" t="s">
        <v>37</v>
      </c>
      <c r="D2130" t="s">
        <v>34</v>
      </c>
      <c r="E2130" t="s">
        <v>54</v>
      </c>
      <c r="F2130">
        <v>95810.25</v>
      </c>
      <c r="G2130">
        <v>8034.08</v>
      </c>
      <c r="H2130">
        <v>188684.48</v>
      </c>
      <c r="I2130">
        <v>12.32</v>
      </c>
      <c r="J2130">
        <v>350</v>
      </c>
      <c r="K2130" t="s">
        <v>45</v>
      </c>
      <c r="L2130" t="s">
        <v>75</v>
      </c>
      <c r="M2130" t="s">
        <v>36</v>
      </c>
      <c r="N2130">
        <v>7976.39</v>
      </c>
      <c r="O2130">
        <v>6513.32</v>
      </c>
    </row>
    <row r="2131" spans="1:15" x14ac:dyDescent="0.3">
      <c r="A2131">
        <v>2130</v>
      </c>
      <c r="B2131" t="s">
        <v>48</v>
      </c>
      <c r="C2131" t="s">
        <v>58</v>
      </c>
      <c r="D2131" t="s">
        <v>17</v>
      </c>
      <c r="E2131" t="s">
        <v>63</v>
      </c>
      <c r="F2131">
        <v>52280.46</v>
      </c>
      <c r="G2131">
        <v>241256.25</v>
      </c>
      <c r="H2131">
        <v>317529.27</v>
      </c>
      <c r="I2131">
        <v>12.97</v>
      </c>
      <c r="J2131">
        <v>888</v>
      </c>
      <c r="K2131" t="s">
        <v>19</v>
      </c>
      <c r="L2131" t="s">
        <v>46</v>
      </c>
      <c r="M2131" t="s">
        <v>249</v>
      </c>
      <c r="N2131">
        <v>5205.18</v>
      </c>
      <c r="O2131">
        <v>4661.1499999999996</v>
      </c>
    </row>
    <row r="2132" spans="1:15" x14ac:dyDescent="0.3">
      <c r="A2132">
        <v>2131</v>
      </c>
      <c r="B2132" t="s">
        <v>85</v>
      </c>
      <c r="C2132" t="s">
        <v>58</v>
      </c>
      <c r="D2132" t="s">
        <v>24</v>
      </c>
      <c r="E2132" t="s">
        <v>63</v>
      </c>
      <c r="F2132">
        <v>79921.289999999994</v>
      </c>
      <c r="G2132">
        <v>163045.84</v>
      </c>
      <c r="H2132">
        <v>491244.87</v>
      </c>
      <c r="I2132">
        <v>17.739999999999998</v>
      </c>
      <c r="J2132">
        <v>687</v>
      </c>
      <c r="K2132" t="s">
        <v>45</v>
      </c>
      <c r="L2132" t="s">
        <v>20</v>
      </c>
      <c r="M2132" t="s">
        <v>356</v>
      </c>
      <c r="N2132">
        <v>7697.64</v>
      </c>
      <c r="O2132">
        <v>4827.96</v>
      </c>
    </row>
    <row r="2133" spans="1:15" x14ac:dyDescent="0.3">
      <c r="A2133">
        <v>2132</v>
      </c>
      <c r="B2133" t="s">
        <v>22</v>
      </c>
      <c r="C2133" t="s">
        <v>37</v>
      </c>
      <c r="D2133" t="s">
        <v>28</v>
      </c>
      <c r="E2133" t="s">
        <v>63</v>
      </c>
      <c r="F2133">
        <v>19259.86</v>
      </c>
      <c r="G2133">
        <v>47072.13</v>
      </c>
      <c r="H2133">
        <v>309366.62</v>
      </c>
      <c r="I2133">
        <v>6.22</v>
      </c>
      <c r="J2133">
        <v>545</v>
      </c>
      <c r="K2133" t="s">
        <v>19</v>
      </c>
      <c r="L2133" t="s">
        <v>75</v>
      </c>
      <c r="M2133" t="s">
        <v>252</v>
      </c>
      <c r="N2133">
        <v>2390.91</v>
      </c>
      <c r="O2133">
        <v>1881.03</v>
      </c>
    </row>
    <row r="2134" spans="1:15" x14ac:dyDescent="0.3">
      <c r="A2134">
        <v>2133</v>
      </c>
      <c r="B2134" t="s">
        <v>79</v>
      </c>
      <c r="C2134" t="s">
        <v>23</v>
      </c>
      <c r="D2134" t="s">
        <v>17</v>
      </c>
      <c r="E2134" t="s">
        <v>18</v>
      </c>
      <c r="F2134">
        <v>17297.189999999999</v>
      </c>
      <c r="G2134">
        <v>457774.1</v>
      </c>
      <c r="H2134">
        <v>126762.1</v>
      </c>
      <c r="I2134">
        <v>7.33</v>
      </c>
      <c r="J2134">
        <v>462</v>
      </c>
      <c r="K2134" t="s">
        <v>25</v>
      </c>
      <c r="L2134" t="s">
        <v>75</v>
      </c>
      <c r="M2134" t="s">
        <v>239</v>
      </c>
      <c r="N2134">
        <v>1594.25</v>
      </c>
      <c r="O2134">
        <v>1235.6600000000001</v>
      </c>
    </row>
    <row r="2135" spans="1:15" x14ac:dyDescent="0.3">
      <c r="A2135">
        <v>2134</v>
      </c>
      <c r="B2135" t="s">
        <v>48</v>
      </c>
      <c r="C2135" t="s">
        <v>23</v>
      </c>
      <c r="D2135" t="s">
        <v>24</v>
      </c>
      <c r="E2135" t="s">
        <v>18</v>
      </c>
      <c r="F2135">
        <v>72522.67</v>
      </c>
      <c r="G2135">
        <v>369012.12</v>
      </c>
      <c r="H2135">
        <v>224283.76</v>
      </c>
      <c r="I2135">
        <v>14.76</v>
      </c>
      <c r="J2135">
        <v>787</v>
      </c>
      <c r="K2135" t="s">
        <v>39</v>
      </c>
      <c r="L2135" t="s">
        <v>46</v>
      </c>
      <c r="M2135" t="s">
        <v>381</v>
      </c>
      <c r="N2135">
        <v>10058.17</v>
      </c>
      <c r="O2135">
        <v>6575.83</v>
      </c>
    </row>
    <row r="2136" spans="1:15" x14ac:dyDescent="0.3">
      <c r="A2136">
        <v>2135</v>
      </c>
      <c r="B2136" t="s">
        <v>15</v>
      </c>
      <c r="C2136" t="s">
        <v>37</v>
      </c>
      <c r="D2136" t="s">
        <v>56</v>
      </c>
      <c r="E2136" t="s">
        <v>63</v>
      </c>
      <c r="F2136">
        <v>44877.06</v>
      </c>
      <c r="G2136">
        <v>267067.15999999997</v>
      </c>
      <c r="H2136">
        <v>136522.74</v>
      </c>
      <c r="I2136">
        <v>13.07</v>
      </c>
      <c r="J2136">
        <v>602</v>
      </c>
      <c r="K2136" t="s">
        <v>35</v>
      </c>
      <c r="L2136" t="s">
        <v>30</v>
      </c>
      <c r="M2136" t="s">
        <v>240</v>
      </c>
      <c r="N2136">
        <v>4282.8599999999997</v>
      </c>
      <c r="O2136">
        <v>2323.77</v>
      </c>
    </row>
    <row r="2137" spans="1:15" x14ac:dyDescent="0.3">
      <c r="A2137">
        <v>2136</v>
      </c>
      <c r="B2137" t="s">
        <v>79</v>
      </c>
      <c r="C2137" t="s">
        <v>23</v>
      </c>
      <c r="D2137" t="s">
        <v>34</v>
      </c>
      <c r="E2137" t="s">
        <v>63</v>
      </c>
      <c r="F2137">
        <v>34926.86</v>
      </c>
      <c r="G2137">
        <v>94704.639999999999</v>
      </c>
      <c r="H2137">
        <v>431547.51</v>
      </c>
      <c r="I2137">
        <v>10.69</v>
      </c>
      <c r="J2137">
        <v>714</v>
      </c>
      <c r="K2137" t="s">
        <v>25</v>
      </c>
      <c r="L2137" t="s">
        <v>46</v>
      </c>
      <c r="M2137" t="s">
        <v>352</v>
      </c>
      <c r="N2137">
        <v>5057.2</v>
      </c>
      <c r="O2137">
        <v>4301.28</v>
      </c>
    </row>
    <row r="2138" spans="1:15" x14ac:dyDescent="0.3">
      <c r="A2138">
        <v>2137</v>
      </c>
      <c r="B2138" t="s">
        <v>79</v>
      </c>
      <c r="C2138" t="s">
        <v>33</v>
      </c>
      <c r="D2138" t="s">
        <v>17</v>
      </c>
      <c r="E2138" t="s">
        <v>18</v>
      </c>
      <c r="F2138">
        <v>95444.05</v>
      </c>
      <c r="G2138">
        <v>42233.64</v>
      </c>
      <c r="H2138">
        <v>33441.379999999997</v>
      </c>
      <c r="I2138">
        <v>7.98</v>
      </c>
      <c r="J2138">
        <v>804</v>
      </c>
      <c r="K2138" t="s">
        <v>25</v>
      </c>
      <c r="L2138" t="s">
        <v>20</v>
      </c>
      <c r="M2138" t="s">
        <v>96</v>
      </c>
      <c r="N2138">
        <v>7468.09</v>
      </c>
      <c r="O2138">
        <v>6506.66</v>
      </c>
    </row>
    <row r="2139" spans="1:15" x14ac:dyDescent="0.3">
      <c r="A2139">
        <v>2138</v>
      </c>
      <c r="B2139" t="s">
        <v>79</v>
      </c>
      <c r="C2139" t="s">
        <v>58</v>
      </c>
      <c r="D2139" t="s">
        <v>24</v>
      </c>
      <c r="E2139" t="s">
        <v>29</v>
      </c>
      <c r="F2139">
        <v>89557.63</v>
      </c>
      <c r="G2139">
        <v>268116.24</v>
      </c>
      <c r="H2139">
        <v>28816.02</v>
      </c>
      <c r="I2139">
        <v>6.95</v>
      </c>
      <c r="J2139">
        <v>470</v>
      </c>
      <c r="K2139" t="s">
        <v>19</v>
      </c>
      <c r="L2139" t="s">
        <v>20</v>
      </c>
      <c r="M2139" t="s">
        <v>318</v>
      </c>
      <c r="N2139">
        <v>9889.0499999999993</v>
      </c>
      <c r="O2139">
        <v>7047.54</v>
      </c>
    </row>
    <row r="2140" spans="1:15" x14ac:dyDescent="0.3">
      <c r="A2140">
        <v>2139</v>
      </c>
      <c r="B2140" t="s">
        <v>50</v>
      </c>
      <c r="C2140" t="s">
        <v>37</v>
      </c>
      <c r="D2140" t="s">
        <v>34</v>
      </c>
      <c r="E2140" t="s">
        <v>18</v>
      </c>
      <c r="F2140">
        <v>28783.39</v>
      </c>
      <c r="G2140">
        <v>142813.93</v>
      </c>
      <c r="H2140">
        <v>457486.03</v>
      </c>
      <c r="I2140">
        <v>16.57</v>
      </c>
      <c r="J2140">
        <v>574</v>
      </c>
      <c r="K2140" t="s">
        <v>25</v>
      </c>
      <c r="L2140" t="s">
        <v>30</v>
      </c>
      <c r="M2140" t="s">
        <v>40</v>
      </c>
      <c r="N2140">
        <v>3600.21</v>
      </c>
      <c r="O2140">
        <v>1915.68</v>
      </c>
    </row>
    <row r="2141" spans="1:15" x14ac:dyDescent="0.3">
      <c r="A2141">
        <v>2140</v>
      </c>
      <c r="B2141" t="s">
        <v>79</v>
      </c>
      <c r="C2141" t="s">
        <v>33</v>
      </c>
      <c r="D2141" t="s">
        <v>24</v>
      </c>
      <c r="E2141" t="s">
        <v>18</v>
      </c>
      <c r="F2141">
        <v>24670.27</v>
      </c>
      <c r="G2141">
        <v>200180.71</v>
      </c>
      <c r="H2141">
        <v>495290.11</v>
      </c>
      <c r="I2141">
        <v>5.8</v>
      </c>
      <c r="J2141">
        <v>414</v>
      </c>
      <c r="K2141" t="s">
        <v>25</v>
      </c>
      <c r="L2141" t="s">
        <v>30</v>
      </c>
      <c r="M2141" t="s">
        <v>112</v>
      </c>
      <c r="N2141">
        <v>3067.82</v>
      </c>
      <c r="O2141">
        <v>2351.48</v>
      </c>
    </row>
    <row r="2142" spans="1:15" x14ac:dyDescent="0.3">
      <c r="A2142">
        <v>2141</v>
      </c>
      <c r="B2142" t="s">
        <v>50</v>
      </c>
      <c r="C2142" t="s">
        <v>37</v>
      </c>
      <c r="D2142" t="s">
        <v>34</v>
      </c>
      <c r="E2142" t="s">
        <v>29</v>
      </c>
      <c r="F2142">
        <v>25953.040000000001</v>
      </c>
      <c r="G2142">
        <v>361927.53</v>
      </c>
      <c r="H2142">
        <v>134573.88</v>
      </c>
      <c r="I2142">
        <v>9.98</v>
      </c>
      <c r="J2142">
        <v>703</v>
      </c>
      <c r="K2142" t="s">
        <v>25</v>
      </c>
      <c r="L2142" t="s">
        <v>20</v>
      </c>
      <c r="M2142" t="s">
        <v>171</v>
      </c>
      <c r="N2142">
        <v>3823.83</v>
      </c>
      <c r="O2142">
        <v>2470.5300000000002</v>
      </c>
    </row>
    <row r="2143" spans="1:15" x14ac:dyDescent="0.3">
      <c r="A2143">
        <v>2142</v>
      </c>
      <c r="B2143" t="s">
        <v>32</v>
      </c>
      <c r="C2143" t="s">
        <v>33</v>
      </c>
      <c r="D2143" t="s">
        <v>28</v>
      </c>
      <c r="E2143" t="s">
        <v>18</v>
      </c>
      <c r="F2143">
        <v>31342.79</v>
      </c>
      <c r="G2143">
        <v>469085.14</v>
      </c>
      <c r="H2143">
        <v>295142.57</v>
      </c>
      <c r="I2143">
        <v>13.59</v>
      </c>
      <c r="J2143">
        <v>517</v>
      </c>
      <c r="K2143" t="s">
        <v>35</v>
      </c>
      <c r="L2143" t="s">
        <v>46</v>
      </c>
      <c r="M2143" t="s">
        <v>358</v>
      </c>
      <c r="N2143">
        <v>4593.87</v>
      </c>
      <c r="O2143">
        <v>2355.98</v>
      </c>
    </row>
    <row r="2144" spans="1:15" x14ac:dyDescent="0.3">
      <c r="A2144">
        <v>2143</v>
      </c>
      <c r="B2144" t="s">
        <v>79</v>
      </c>
      <c r="C2144" t="s">
        <v>23</v>
      </c>
      <c r="D2144" t="s">
        <v>56</v>
      </c>
      <c r="E2144" t="s">
        <v>54</v>
      </c>
      <c r="F2144">
        <v>91888.17</v>
      </c>
      <c r="G2144">
        <v>262509.99</v>
      </c>
      <c r="H2144">
        <v>248355.71</v>
      </c>
      <c r="I2144">
        <v>14.65</v>
      </c>
      <c r="J2144">
        <v>767</v>
      </c>
      <c r="K2144" t="s">
        <v>39</v>
      </c>
      <c r="L2144" t="s">
        <v>20</v>
      </c>
      <c r="M2144" t="s">
        <v>159</v>
      </c>
      <c r="N2144">
        <v>7344.96</v>
      </c>
      <c r="O2144">
        <v>6091.5</v>
      </c>
    </row>
    <row r="2145" spans="1:15" x14ac:dyDescent="0.3">
      <c r="A2145">
        <v>2144</v>
      </c>
      <c r="B2145" t="s">
        <v>52</v>
      </c>
      <c r="C2145" t="s">
        <v>37</v>
      </c>
      <c r="D2145" t="s">
        <v>56</v>
      </c>
      <c r="E2145" t="s">
        <v>38</v>
      </c>
      <c r="F2145">
        <v>23735.54</v>
      </c>
      <c r="G2145">
        <v>105779.69</v>
      </c>
      <c r="H2145">
        <v>218199.36</v>
      </c>
      <c r="I2145">
        <v>17.91</v>
      </c>
      <c r="J2145">
        <v>660</v>
      </c>
      <c r="K2145" t="s">
        <v>39</v>
      </c>
      <c r="L2145" t="s">
        <v>26</v>
      </c>
      <c r="M2145" t="s">
        <v>297</v>
      </c>
      <c r="N2145">
        <v>1941.74</v>
      </c>
      <c r="O2145">
        <v>1198.93</v>
      </c>
    </row>
    <row r="2146" spans="1:15" x14ac:dyDescent="0.3">
      <c r="A2146">
        <v>2145</v>
      </c>
      <c r="B2146" t="s">
        <v>43</v>
      </c>
      <c r="C2146" t="s">
        <v>58</v>
      </c>
      <c r="D2146" t="s">
        <v>34</v>
      </c>
      <c r="E2146" t="s">
        <v>54</v>
      </c>
      <c r="F2146">
        <v>64527.77</v>
      </c>
      <c r="G2146">
        <v>139872.54999999999</v>
      </c>
      <c r="H2146">
        <v>137250.20000000001</v>
      </c>
      <c r="I2146">
        <v>11.61</v>
      </c>
      <c r="J2146">
        <v>884</v>
      </c>
      <c r="K2146" t="s">
        <v>35</v>
      </c>
      <c r="L2146" t="s">
        <v>46</v>
      </c>
      <c r="M2146" t="s">
        <v>248</v>
      </c>
      <c r="N2146">
        <v>8471.17</v>
      </c>
      <c r="O2146">
        <v>6368.92</v>
      </c>
    </row>
    <row r="2147" spans="1:15" x14ac:dyDescent="0.3">
      <c r="A2147">
        <v>2146</v>
      </c>
      <c r="B2147" t="s">
        <v>15</v>
      </c>
      <c r="C2147" t="s">
        <v>37</v>
      </c>
      <c r="D2147" t="s">
        <v>17</v>
      </c>
      <c r="E2147" t="s">
        <v>54</v>
      </c>
      <c r="F2147">
        <v>31038.95</v>
      </c>
      <c r="G2147">
        <v>337293.82</v>
      </c>
      <c r="H2147">
        <v>464280.22</v>
      </c>
      <c r="I2147">
        <v>16.899999999999999</v>
      </c>
      <c r="J2147">
        <v>357</v>
      </c>
      <c r="K2147" t="s">
        <v>19</v>
      </c>
      <c r="L2147" t="s">
        <v>20</v>
      </c>
      <c r="M2147" t="s">
        <v>365</v>
      </c>
      <c r="N2147">
        <v>3776.05</v>
      </c>
      <c r="O2147">
        <v>3372.59</v>
      </c>
    </row>
    <row r="2148" spans="1:15" x14ac:dyDescent="0.3">
      <c r="A2148">
        <v>2147</v>
      </c>
      <c r="B2148" t="s">
        <v>41</v>
      </c>
      <c r="C2148" t="s">
        <v>33</v>
      </c>
      <c r="D2148" t="s">
        <v>28</v>
      </c>
      <c r="E2148" t="s">
        <v>54</v>
      </c>
      <c r="F2148">
        <v>87201.7</v>
      </c>
      <c r="G2148">
        <v>59579.5</v>
      </c>
      <c r="H2148">
        <v>235842.57</v>
      </c>
      <c r="I2148">
        <v>5.17</v>
      </c>
      <c r="J2148">
        <v>570</v>
      </c>
      <c r="K2148" t="s">
        <v>39</v>
      </c>
      <c r="L2148" t="s">
        <v>30</v>
      </c>
      <c r="M2148" t="s">
        <v>172</v>
      </c>
      <c r="N2148">
        <v>5763.54</v>
      </c>
      <c r="O2148">
        <v>4843.7</v>
      </c>
    </row>
    <row r="2149" spans="1:15" x14ac:dyDescent="0.3">
      <c r="A2149">
        <v>2148</v>
      </c>
      <c r="B2149" t="s">
        <v>52</v>
      </c>
      <c r="C2149" t="s">
        <v>16</v>
      </c>
      <c r="D2149" t="s">
        <v>24</v>
      </c>
      <c r="E2149" t="s">
        <v>29</v>
      </c>
      <c r="F2149">
        <v>29672.76</v>
      </c>
      <c r="G2149">
        <v>165175.88</v>
      </c>
      <c r="H2149">
        <v>421793.63</v>
      </c>
      <c r="I2149">
        <v>12.28</v>
      </c>
      <c r="J2149">
        <v>492</v>
      </c>
      <c r="K2149" t="s">
        <v>25</v>
      </c>
      <c r="L2149" t="s">
        <v>26</v>
      </c>
      <c r="M2149" t="s">
        <v>372</v>
      </c>
      <c r="N2149">
        <v>1861.27</v>
      </c>
      <c r="O2149">
        <v>1673.31</v>
      </c>
    </row>
    <row r="2150" spans="1:15" x14ac:dyDescent="0.3">
      <c r="A2150">
        <v>2149</v>
      </c>
      <c r="B2150" t="s">
        <v>22</v>
      </c>
      <c r="C2150" t="s">
        <v>37</v>
      </c>
      <c r="D2150" t="s">
        <v>34</v>
      </c>
      <c r="E2150" t="s">
        <v>38</v>
      </c>
      <c r="F2150">
        <v>92955.85</v>
      </c>
      <c r="G2150">
        <v>82395.03</v>
      </c>
      <c r="H2150">
        <v>74218</v>
      </c>
      <c r="I2150">
        <v>10.08</v>
      </c>
      <c r="J2150">
        <v>721</v>
      </c>
      <c r="K2150" t="s">
        <v>45</v>
      </c>
      <c r="L2150" t="s">
        <v>20</v>
      </c>
      <c r="M2150" t="s">
        <v>333</v>
      </c>
      <c r="N2150">
        <v>7633.06</v>
      </c>
      <c r="O2150">
        <v>6548.3</v>
      </c>
    </row>
    <row r="2151" spans="1:15" x14ac:dyDescent="0.3">
      <c r="A2151">
        <v>2150</v>
      </c>
      <c r="B2151" t="s">
        <v>41</v>
      </c>
      <c r="C2151" t="s">
        <v>58</v>
      </c>
      <c r="D2151" t="s">
        <v>28</v>
      </c>
      <c r="E2151" t="s">
        <v>38</v>
      </c>
      <c r="F2151">
        <v>78651.820000000007</v>
      </c>
      <c r="G2151">
        <v>415188.07</v>
      </c>
      <c r="H2151">
        <v>383729.15</v>
      </c>
      <c r="I2151">
        <v>10.43</v>
      </c>
      <c r="J2151">
        <v>750</v>
      </c>
      <c r="K2151" t="s">
        <v>19</v>
      </c>
      <c r="L2151" t="s">
        <v>46</v>
      </c>
      <c r="M2151" t="s">
        <v>317</v>
      </c>
      <c r="N2151">
        <v>4232.53</v>
      </c>
      <c r="O2151">
        <v>2503.11</v>
      </c>
    </row>
    <row r="2152" spans="1:15" x14ac:dyDescent="0.3">
      <c r="A2152">
        <v>2151</v>
      </c>
      <c r="B2152" t="s">
        <v>15</v>
      </c>
      <c r="C2152" t="s">
        <v>58</v>
      </c>
      <c r="D2152" t="s">
        <v>17</v>
      </c>
      <c r="E2152" t="s">
        <v>29</v>
      </c>
      <c r="F2152">
        <v>20631.3</v>
      </c>
      <c r="G2152">
        <v>159482.73000000001</v>
      </c>
      <c r="H2152">
        <v>75372.070000000007</v>
      </c>
      <c r="I2152">
        <v>12.64</v>
      </c>
      <c r="J2152">
        <v>444</v>
      </c>
      <c r="K2152" t="s">
        <v>19</v>
      </c>
      <c r="L2152" t="s">
        <v>26</v>
      </c>
      <c r="M2152" t="s">
        <v>165</v>
      </c>
      <c r="N2152">
        <v>1133.3499999999999</v>
      </c>
      <c r="O2152">
        <v>786.57</v>
      </c>
    </row>
    <row r="2153" spans="1:15" x14ac:dyDescent="0.3">
      <c r="A2153">
        <v>2152</v>
      </c>
      <c r="B2153" t="s">
        <v>43</v>
      </c>
      <c r="C2153" t="s">
        <v>58</v>
      </c>
      <c r="D2153" t="s">
        <v>17</v>
      </c>
      <c r="E2153" t="s">
        <v>63</v>
      </c>
      <c r="F2153">
        <v>84766.98</v>
      </c>
      <c r="G2153">
        <v>475841.04</v>
      </c>
      <c r="H2153">
        <v>265139.86</v>
      </c>
      <c r="I2153">
        <v>7.18</v>
      </c>
      <c r="J2153">
        <v>429</v>
      </c>
      <c r="K2153" t="s">
        <v>25</v>
      </c>
      <c r="L2153" t="s">
        <v>20</v>
      </c>
      <c r="M2153" t="s">
        <v>175</v>
      </c>
      <c r="N2153">
        <v>11956.27</v>
      </c>
      <c r="O2153">
        <v>9780.01</v>
      </c>
    </row>
    <row r="2154" spans="1:15" x14ac:dyDescent="0.3">
      <c r="A2154">
        <v>2153</v>
      </c>
      <c r="B2154" t="s">
        <v>32</v>
      </c>
      <c r="C2154" t="s">
        <v>37</v>
      </c>
      <c r="D2154" t="s">
        <v>28</v>
      </c>
      <c r="E2154" t="s">
        <v>63</v>
      </c>
      <c r="F2154">
        <v>26037.97</v>
      </c>
      <c r="G2154">
        <v>190937.55</v>
      </c>
      <c r="H2154">
        <v>161321.09</v>
      </c>
      <c r="I2154">
        <v>17.559999999999999</v>
      </c>
      <c r="J2154">
        <v>798</v>
      </c>
      <c r="K2154" t="s">
        <v>35</v>
      </c>
      <c r="L2154" t="s">
        <v>26</v>
      </c>
      <c r="M2154" t="s">
        <v>400</v>
      </c>
      <c r="N2154">
        <v>1509.67</v>
      </c>
      <c r="O2154">
        <v>1137.69</v>
      </c>
    </row>
    <row r="2155" spans="1:15" x14ac:dyDescent="0.3">
      <c r="A2155">
        <v>2154</v>
      </c>
      <c r="B2155" t="s">
        <v>15</v>
      </c>
      <c r="C2155" t="s">
        <v>37</v>
      </c>
      <c r="D2155" t="s">
        <v>34</v>
      </c>
      <c r="E2155" t="s">
        <v>63</v>
      </c>
      <c r="F2155">
        <v>62469.41</v>
      </c>
      <c r="G2155">
        <v>388853.73</v>
      </c>
      <c r="H2155">
        <v>248526.12</v>
      </c>
      <c r="I2155">
        <v>7.69</v>
      </c>
      <c r="J2155">
        <v>578</v>
      </c>
      <c r="K2155" t="s">
        <v>25</v>
      </c>
      <c r="L2155" t="s">
        <v>26</v>
      </c>
      <c r="M2155" t="s">
        <v>281</v>
      </c>
      <c r="N2155">
        <v>6017.78</v>
      </c>
      <c r="O2155">
        <v>4543.5600000000004</v>
      </c>
    </row>
    <row r="2156" spans="1:15" x14ac:dyDescent="0.3">
      <c r="A2156">
        <v>2155</v>
      </c>
      <c r="B2156" t="s">
        <v>41</v>
      </c>
      <c r="C2156" t="s">
        <v>23</v>
      </c>
      <c r="D2156" t="s">
        <v>34</v>
      </c>
      <c r="E2156" t="s">
        <v>29</v>
      </c>
      <c r="F2156">
        <v>19246.3</v>
      </c>
      <c r="G2156">
        <v>408796.92</v>
      </c>
      <c r="H2156">
        <v>47271.59</v>
      </c>
      <c r="I2156">
        <v>6.66</v>
      </c>
      <c r="J2156">
        <v>708</v>
      </c>
      <c r="K2156" t="s">
        <v>45</v>
      </c>
      <c r="L2156" t="s">
        <v>20</v>
      </c>
      <c r="M2156" t="s">
        <v>314</v>
      </c>
      <c r="N2156">
        <v>2595.6999999999998</v>
      </c>
      <c r="O2156">
        <v>1422.18</v>
      </c>
    </row>
    <row r="2157" spans="1:15" x14ac:dyDescent="0.3">
      <c r="A2157">
        <v>2156</v>
      </c>
      <c r="B2157" t="s">
        <v>43</v>
      </c>
      <c r="C2157" t="s">
        <v>37</v>
      </c>
      <c r="D2157" t="s">
        <v>24</v>
      </c>
      <c r="E2157" t="s">
        <v>29</v>
      </c>
      <c r="F2157">
        <v>58639.08</v>
      </c>
      <c r="G2157">
        <v>191769.98</v>
      </c>
      <c r="H2157">
        <v>362643.87</v>
      </c>
      <c r="I2157">
        <v>15.15</v>
      </c>
      <c r="J2157">
        <v>725</v>
      </c>
      <c r="K2157" t="s">
        <v>39</v>
      </c>
      <c r="L2157" t="s">
        <v>20</v>
      </c>
      <c r="M2157" t="s">
        <v>42</v>
      </c>
      <c r="N2157">
        <v>7918.72</v>
      </c>
      <c r="O2157">
        <v>4065.25</v>
      </c>
    </row>
    <row r="2158" spans="1:15" x14ac:dyDescent="0.3">
      <c r="A2158">
        <v>2157</v>
      </c>
      <c r="B2158" t="s">
        <v>48</v>
      </c>
      <c r="C2158" t="s">
        <v>33</v>
      </c>
      <c r="D2158" t="s">
        <v>24</v>
      </c>
      <c r="E2158" t="s">
        <v>29</v>
      </c>
      <c r="F2158">
        <v>17341.25</v>
      </c>
      <c r="G2158">
        <v>168793.14</v>
      </c>
      <c r="H2158">
        <v>241053.21</v>
      </c>
      <c r="I2158">
        <v>7.2</v>
      </c>
      <c r="J2158">
        <v>344</v>
      </c>
      <c r="K2158" t="s">
        <v>25</v>
      </c>
      <c r="L2158" t="s">
        <v>30</v>
      </c>
      <c r="M2158" t="s">
        <v>103</v>
      </c>
      <c r="N2158">
        <v>960.73</v>
      </c>
      <c r="O2158">
        <v>733.79</v>
      </c>
    </row>
    <row r="2159" spans="1:15" x14ac:dyDescent="0.3">
      <c r="A2159">
        <v>2158</v>
      </c>
      <c r="B2159" t="s">
        <v>50</v>
      </c>
      <c r="C2159" t="s">
        <v>58</v>
      </c>
      <c r="D2159" t="s">
        <v>24</v>
      </c>
      <c r="E2159" t="s">
        <v>29</v>
      </c>
      <c r="F2159">
        <v>29013.82</v>
      </c>
      <c r="G2159">
        <v>214285.12</v>
      </c>
      <c r="H2159">
        <v>453253.04</v>
      </c>
      <c r="I2159">
        <v>16.16</v>
      </c>
      <c r="J2159">
        <v>887</v>
      </c>
      <c r="K2159" t="s">
        <v>19</v>
      </c>
      <c r="L2159" t="s">
        <v>30</v>
      </c>
      <c r="M2159" t="s">
        <v>380</v>
      </c>
      <c r="N2159">
        <v>3421.75</v>
      </c>
      <c r="O2159">
        <v>2158.62</v>
      </c>
    </row>
    <row r="2160" spans="1:15" x14ac:dyDescent="0.3">
      <c r="A2160">
        <v>2159</v>
      </c>
      <c r="B2160" t="s">
        <v>15</v>
      </c>
      <c r="C2160" t="s">
        <v>58</v>
      </c>
      <c r="D2160" t="s">
        <v>24</v>
      </c>
      <c r="E2160" t="s">
        <v>54</v>
      </c>
      <c r="F2160">
        <v>39555.08</v>
      </c>
      <c r="G2160">
        <v>59168.76</v>
      </c>
      <c r="H2160">
        <v>343846.31</v>
      </c>
      <c r="I2160">
        <v>8.57</v>
      </c>
      <c r="J2160">
        <v>719</v>
      </c>
      <c r="K2160" t="s">
        <v>45</v>
      </c>
      <c r="L2160" t="s">
        <v>46</v>
      </c>
      <c r="M2160" t="s">
        <v>102</v>
      </c>
      <c r="N2160">
        <v>2735.51</v>
      </c>
      <c r="O2160">
        <v>2041</v>
      </c>
    </row>
    <row r="2161" spans="1:15" x14ac:dyDescent="0.3">
      <c r="A2161">
        <v>2160</v>
      </c>
      <c r="B2161" t="s">
        <v>41</v>
      </c>
      <c r="C2161" t="s">
        <v>16</v>
      </c>
      <c r="D2161" t="s">
        <v>28</v>
      </c>
      <c r="E2161" t="s">
        <v>18</v>
      </c>
      <c r="F2161">
        <v>42259.57</v>
      </c>
      <c r="G2161">
        <v>395280.35</v>
      </c>
      <c r="H2161">
        <v>145392.06</v>
      </c>
      <c r="I2161">
        <v>5.46</v>
      </c>
      <c r="J2161">
        <v>338</v>
      </c>
      <c r="K2161" t="s">
        <v>39</v>
      </c>
      <c r="L2161" t="s">
        <v>20</v>
      </c>
      <c r="M2161" t="s">
        <v>180</v>
      </c>
      <c r="N2161">
        <v>4686.05</v>
      </c>
      <c r="O2161">
        <v>3496.09</v>
      </c>
    </row>
    <row r="2162" spans="1:15" x14ac:dyDescent="0.3">
      <c r="A2162">
        <v>2161</v>
      </c>
      <c r="B2162" t="s">
        <v>50</v>
      </c>
      <c r="C2162" t="s">
        <v>16</v>
      </c>
      <c r="D2162" t="s">
        <v>17</v>
      </c>
      <c r="E2162" t="s">
        <v>38</v>
      </c>
      <c r="F2162">
        <v>4127.75</v>
      </c>
      <c r="G2162">
        <v>31661.51</v>
      </c>
      <c r="H2162">
        <v>191360.28</v>
      </c>
      <c r="I2162">
        <v>8.1300000000000008</v>
      </c>
      <c r="J2162">
        <v>511</v>
      </c>
      <c r="K2162" t="s">
        <v>25</v>
      </c>
      <c r="L2162" t="s">
        <v>26</v>
      </c>
      <c r="M2162" t="s">
        <v>382</v>
      </c>
      <c r="N2162">
        <v>320.73</v>
      </c>
      <c r="O2162">
        <v>211.51</v>
      </c>
    </row>
    <row r="2163" spans="1:15" x14ac:dyDescent="0.3">
      <c r="A2163">
        <v>2162</v>
      </c>
      <c r="B2163" t="s">
        <v>85</v>
      </c>
      <c r="C2163" t="s">
        <v>16</v>
      </c>
      <c r="D2163" t="s">
        <v>34</v>
      </c>
      <c r="E2163" t="s">
        <v>38</v>
      </c>
      <c r="F2163">
        <v>16666.73</v>
      </c>
      <c r="G2163">
        <v>103060.14</v>
      </c>
      <c r="H2163">
        <v>89137.04</v>
      </c>
      <c r="I2163">
        <v>15.59</v>
      </c>
      <c r="J2163">
        <v>315</v>
      </c>
      <c r="K2163" t="s">
        <v>35</v>
      </c>
      <c r="L2163" t="s">
        <v>30</v>
      </c>
      <c r="M2163" t="s">
        <v>111</v>
      </c>
      <c r="N2163">
        <v>2193.09</v>
      </c>
      <c r="O2163">
        <v>1972.65</v>
      </c>
    </row>
    <row r="2164" spans="1:15" x14ac:dyDescent="0.3">
      <c r="A2164">
        <v>2163</v>
      </c>
      <c r="B2164" t="s">
        <v>43</v>
      </c>
      <c r="C2164" t="s">
        <v>33</v>
      </c>
      <c r="D2164" t="s">
        <v>28</v>
      </c>
      <c r="E2164" t="s">
        <v>63</v>
      </c>
      <c r="F2164">
        <v>67741.350000000006</v>
      </c>
      <c r="G2164">
        <v>243393.42</v>
      </c>
      <c r="H2164">
        <v>115529.54</v>
      </c>
      <c r="I2164">
        <v>7.68</v>
      </c>
      <c r="J2164">
        <v>858</v>
      </c>
      <c r="K2164" t="s">
        <v>45</v>
      </c>
      <c r="L2164" t="s">
        <v>46</v>
      </c>
      <c r="M2164" t="s">
        <v>385</v>
      </c>
      <c r="N2164">
        <v>6202.48</v>
      </c>
      <c r="O2164">
        <v>4504.96</v>
      </c>
    </row>
    <row r="2165" spans="1:15" x14ac:dyDescent="0.3">
      <c r="A2165">
        <v>2164</v>
      </c>
      <c r="B2165" t="s">
        <v>22</v>
      </c>
      <c r="C2165" t="s">
        <v>33</v>
      </c>
      <c r="D2165" t="s">
        <v>17</v>
      </c>
      <c r="E2165" t="s">
        <v>29</v>
      </c>
      <c r="F2165">
        <v>45840.93</v>
      </c>
      <c r="G2165">
        <v>305136.53000000003</v>
      </c>
      <c r="H2165">
        <v>450235.44</v>
      </c>
      <c r="I2165">
        <v>12.17</v>
      </c>
      <c r="J2165">
        <v>541</v>
      </c>
      <c r="K2165" t="s">
        <v>25</v>
      </c>
      <c r="L2165" t="s">
        <v>20</v>
      </c>
      <c r="M2165" t="s">
        <v>319</v>
      </c>
      <c r="N2165">
        <v>3221.6</v>
      </c>
      <c r="O2165">
        <v>2156.06</v>
      </c>
    </row>
    <row r="2166" spans="1:15" x14ac:dyDescent="0.3">
      <c r="A2166">
        <v>2165</v>
      </c>
      <c r="B2166" t="s">
        <v>15</v>
      </c>
      <c r="C2166" t="s">
        <v>16</v>
      </c>
      <c r="D2166" t="s">
        <v>17</v>
      </c>
      <c r="E2166" t="s">
        <v>63</v>
      </c>
      <c r="F2166">
        <v>98467.13</v>
      </c>
      <c r="G2166">
        <v>441488.02</v>
      </c>
      <c r="H2166">
        <v>358570.89</v>
      </c>
      <c r="I2166">
        <v>14.2</v>
      </c>
      <c r="J2166">
        <v>390</v>
      </c>
      <c r="K2166" t="s">
        <v>25</v>
      </c>
      <c r="L2166" t="s">
        <v>20</v>
      </c>
      <c r="M2166" t="s">
        <v>77</v>
      </c>
      <c r="N2166">
        <v>12317.11</v>
      </c>
      <c r="O2166">
        <v>10171.33</v>
      </c>
    </row>
    <row r="2167" spans="1:15" x14ac:dyDescent="0.3">
      <c r="A2167">
        <v>2166</v>
      </c>
      <c r="B2167" t="s">
        <v>48</v>
      </c>
      <c r="C2167" t="s">
        <v>58</v>
      </c>
      <c r="D2167" t="s">
        <v>17</v>
      </c>
      <c r="E2167" t="s">
        <v>29</v>
      </c>
      <c r="F2167">
        <v>88878.55</v>
      </c>
      <c r="G2167">
        <v>214833.95</v>
      </c>
      <c r="H2167">
        <v>137370.56</v>
      </c>
      <c r="I2167">
        <v>13.79</v>
      </c>
      <c r="J2167">
        <v>577</v>
      </c>
      <c r="K2167" t="s">
        <v>19</v>
      </c>
      <c r="L2167" t="s">
        <v>75</v>
      </c>
      <c r="M2167" t="s">
        <v>128</v>
      </c>
      <c r="N2167">
        <v>8687.2099999999991</v>
      </c>
      <c r="O2167">
        <v>5990.57</v>
      </c>
    </row>
    <row r="2168" spans="1:15" x14ac:dyDescent="0.3">
      <c r="A2168">
        <v>2167</v>
      </c>
      <c r="B2168" t="s">
        <v>41</v>
      </c>
      <c r="C2168" t="s">
        <v>16</v>
      </c>
      <c r="D2168" t="s">
        <v>24</v>
      </c>
      <c r="E2168" t="s">
        <v>54</v>
      </c>
      <c r="F2168">
        <v>16694.82</v>
      </c>
      <c r="G2168">
        <v>317219.08</v>
      </c>
      <c r="H2168">
        <v>418905.62</v>
      </c>
      <c r="I2168">
        <v>14.96</v>
      </c>
      <c r="J2168">
        <v>695</v>
      </c>
      <c r="K2168" t="s">
        <v>39</v>
      </c>
      <c r="L2168" t="s">
        <v>75</v>
      </c>
      <c r="M2168" t="s">
        <v>55</v>
      </c>
      <c r="N2168">
        <v>1441.94</v>
      </c>
      <c r="O2168">
        <v>1245.81</v>
      </c>
    </row>
    <row r="2169" spans="1:15" x14ac:dyDescent="0.3">
      <c r="A2169">
        <v>2168</v>
      </c>
      <c r="B2169" t="s">
        <v>15</v>
      </c>
      <c r="C2169" t="s">
        <v>37</v>
      </c>
      <c r="D2169" t="s">
        <v>34</v>
      </c>
      <c r="E2169" t="s">
        <v>63</v>
      </c>
      <c r="F2169">
        <v>71948.710000000006</v>
      </c>
      <c r="G2169">
        <v>423302.33</v>
      </c>
      <c r="H2169">
        <v>61147.74</v>
      </c>
      <c r="I2169">
        <v>6.4</v>
      </c>
      <c r="J2169">
        <v>579</v>
      </c>
      <c r="K2169" t="s">
        <v>19</v>
      </c>
      <c r="L2169" t="s">
        <v>75</v>
      </c>
      <c r="M2169" t="s">
        <v>136</v>
      </c>
      <c r="N2169">
        <v>5441.53</v>
      </c>
      <c r="O2169">
        <v>4773.3</v>
      </c>
    </row>
    <row r="2170" spans="1:15" x14ac:dyDescent="0.3">
      <c r="A2170">
        <v>2169</v>
      </c>
      <c r="B2170" t="s">
        <v>43</v>
      </c>
      <c r="C2170" t="s">
        <v>33</v>
      </c>
      <c r="D2170" t="s">
        <v>34</v>
      </c>
      <c r="E2170" t="s">
        <v>38</v>
      </c>
      <c r="F2170">
        <v>29302.14</v>
      </c>
      <c r="G2170">
        <v>107602.83</v>
      </c>
      <c r="H2170">
        <v>277323.7</v>
      </c>
      <c r="I2170">
        <v>7.02</v>
      </c>
      <c r="J2170">
        <v>656</v>
      </c>
      <c r="K2170" t="s">
        <v>39</v>
      </c>
      <c r="L2170" t="s">
        <v>26</v>
      </c>
      <c r="M2170" t="s">
        <v>336</v>
      </c>
      <c r="N2170">
        <v>3896.53</v>
      </c>
      <c r="O2170">
        <v>3043.29</v>
      </c>
    </row>
    <row r="2171" spans="1:15" x14ac:dyDescent="0.3">
      <c r="A2171">
        <v>2170</v>
      </c>
      <c r="B2171" t="s">
        <v>85</v>
      </c>
      <c r="C2171" t="s">
        <v>16</v>
      </c>
      <c r="D2171" t="s">
        <v>24</v>
      </c>
      <c r="E2171" t="s">
        <v>54</v>
      </c>
      <c r="F2171">
        <v>33068.800000000003</v>
      </c>
      <c r="G2171">
        <v>184732.72</v>
      </c>
      <c r="H2171">
        <v>335103.27</v>
      </c>
      <c r="I2171">
        <v>13.87</v>
      </c>
      <c r="J2171">
        <v>551</v>
      </c>
      <c r="K2171" t="s">
        <v>35</v>
      </c>
      <c r="L2171" t="s">
        <v>26</v>
      </c>
      <c r="M2171" t="s">
        <v>381</v>
      </c>
      <c r="N2171">
        <v>3213.83</v>
      </c>
      <c r="O2171">
        <v>2856.75</v>
      </c>
    </row>
    <row r="2172" spans="1:15" x14ac:dyDescent="0.3">
      <c r="A2172">
        <v>2171</v>
      </c>
      <c r="B2172" t="s">
        <v>52</v>
      </c>
      <c r="C2172" t="s">
        <v>23</v>
      </c>
      <c r="D2172" t="s">
        <v>28</v>
      </c>
      <c r="E2172" t="s">
        <v>54</v>
      </c>
      <c r="F2172">
        <v>33941.129999999997</v>
      </c>
      <c r="G2172">
        <v>160994.96</v>
      </c>
      <c r="H2172">
        <v>385990.26</v>
      </c>
      <c r="I2172">
        <v>17.82</v>
      </c>
      <c r="J2172">
        <v>783</v>
      </c>
      <c r="K2172" t="s">
        <v>35</v>
      </c>
      <c r="L2172" t="s">
        <v>46</v>
      </c>
      <c r="M2172" t="s">
        <v>187</v>
      </c>
      <c r="N2172">
        <v>4539.8900000000003</v>
      </c>
      <c r="O2172">
        <v>3019.79</v>
      </c>
    </row>
    <row r="2173" spans="1:15" x14ac:dyDescent="0.3">
      <c r="A2173">
        <v>2172</v>
      </c>
      <c r="B2173" t="s">
        <v>15</v>
      </c>
      <c r="C2173" t="s">
        <v>23</v>
      </c>
      <c r="D2173" t="s">
        <v>28</v>
      </c>
      <c r="E2173" t="s">
        <v>18</v>
      </c>
      <c r="F2173">
        <v>79407.88</v>
      </c>
      <c r="G2173">
        <v>178620.87</v>
      </c>
      <c r="H2173">
        <v>176846.89</v>
      </c>
      <c r="I2173">
        <v>7.12</v>
      </c>
      <c r="J2173">
        <v>302</v>
      </c>
      <c r="K2173" t="s">
        <v>45</v>
      </c>
      <c r="L2173" t="s">
        <v>30</v>
      </c>
      <c r="M2173" t="s">
        <v>259</v>
      </c>
      <c r="N2173">
        <v>7339.9</v>
      </c>
      <c r="O2173">
        <v>5289.3</v>
      </c>
    </row>
    <row r="2174" spans="1:15" x14ac:dyDescent="0.3">
      <c r="A2174">
        <v>2173</v>
      </c>
      <c r="B2174" t="s">
        <v>15</v>
      </c>
      <c r="C2174" t="s">
        <v>58</v>
      </c>
      <c r="D2174" t="s">
        <v>24</v>
      </c>
      <c r="E2174" t="s">
        <v>29</v>
      </c>
      <c r="F2174">
        <v>59544.26</v>
      </c>
      <c r="G2174">
        <v>437779.28</v>
      </c>
      <c r="H2174">
        <v>332345.46000000002</v>
      </c>
      <c r="I2174">
        <v>5.21</v>
      </c>
      <c r="J2174">
        <v>364</v>
      </c>
      <c r="K2174" t="s">
        <v>39</v>
      </c>
      <c r="L2174" t="s">
        <v>26</v>
      </c>
      <c r="M2174" t="s">
        <v>42</v>
      </c>
      <c r="N2174">
        <v>6980.79</v>
      </c>
      <c r="O2174">
        <v>5012.5</v>
      </c>
    </row>
    <row r="2175" spans="1:15" x14ac:dyDescent="0.3">
      <c r="A2175">
        <v>2174</v>
      </c>
      <c r="B2175" t="s">
        <v>43</v>
      </c>
      <c r="C2175" t="s">
        <v>23</v>
      </c>
      <c r="D2175" t="s">
        <v>28</v>
      </c>
      <c r="E2175" t="s">
        <v>63</v>
      </c>
      <c r="F2175">
        <v>10267.65</v>
      </c>
      <c r="G2175">
        <v>140798.07</v>
      </c>
      <c r="H2175">
        <v>362778.35</v>
      </c>
      <c r="I2175">
        <v>14.83</v>
      </c>
      <c r="J2175">
        <v>761</v>
      </c>
      <c r="K2175" t="s">
        <v>19</v>
      </c>
      <c r="L2175" t="s">
        <v>26</v>
      </c>
      <c r="M2175" t="s">
        <v>260</v>
      </c>
      <c r="N2175">
        <v>1162.6199999999999</v>
      </c>
      <c r="O2175">
        <v>738.47</v>
      </c>
    </row>
    <row r="2176" spans="1:15" x14ac:dyDescent="0.3">
      <c r="A2176">
        <v>2175</v>
      </c>
      <c r="B2176" t="s">
        <v>79</v>
      </c>
      <c r="C2176" t="s">
        <v>37</v>
      </c>
      <c r="D2176" t="s">
        <v>56</v>
      </c>
      <c r="E2176" t="s">
        <v>63</v>
      </c>
      <c r="F2176">
        <v>1673.38</v>
      </c>
      <c r="G2176">
        <v>485559.3</v>
      </c>
      <c r="H2176">
        <v>179461.07</v>
      </c>
      <c r="I2176">
        <v>7.02</v>
      </c>
      <c r="J2176">
        <v>596</v>
      </c>
      <c r="K2176" t="s">
        <v>35</v>
      </c>
      <c r="L2176" t="s">
        <v>30</v>
      </c>
      <c r="M2176" t="s">
        <v>236</v>
      </c>
      <c r="N2176">
        <v>84.7</v>
      </c>
      <c r="O2176">
        <v>53.26</v>
      </c>
    </row>
    <row r="2177" spans="1:15" x14ac:dyDescent="0.3">
      <c r="A2177">
        <v>2176</v>
      </c>
      <c r="B2177" t="s">
        <v>15</v>
      </c>
      <c r="C2177" t="s">
        <v>33</v>
      </c>
      <c r="D2177" t="s">
        <v>24</v>
      </c>
      <c r="E2177" t="s">
        <v>18</v>
      </c>
      <c r="F2177">
        <v>91961.79</v>
      </c>
      <c r="G2177">
        <v>113365.97</v>
      </c>
      <c r="H2177">
        <v>215569.97</v>
      </c>
      <c r="I2177">
        <v>9.0299999999999994</v>
      </c>
      <c r="J2177">
        <v>824</v>
      </c>
      <c r="K2177" t="s">
        <v>25</v>
      </c>
      <c r="L2177" t="s">
        <v>75</v>
      </c>
      <c r="M2177" t="s">
        <v>262</v>
      </c>
      <c r="N2177">
        <v>4810.22</v>
      </c>
      <c r="O2177">
        <v>3275.94</v>
      </c>
    </row>
    <row r="2178" spans="1:15" x14ac:dyDescent="0.3">
      <c r="A2178">
        <v>2177</v>
      </c>
      <c r="B2178" t="s">
        <v>85</v>
      </c>
      <c r="C2178" t="s">
        <v>58</v>
      </c>
      <c r="D2178" t="s">
        <v>24</v>
      </c>
      <c r="E2178" t="s">
        <v>18</v>
      </c>
      <c r="F2178">
        <v>36855.06</v>
      </c>
      <c r="G2178">
        <v>83157.45</v>
      </c>
      <c r="H2178">
        <v>110292.72</v>
      </c>
      <c r="I2178">
        <v>5.71</v>
      </c>
      <c r="J2178">
        <v>616</v>
      </c>
      <c r="K2178" t="s">
        <v>25</v>
      </c>
      <c r="L2178" t="s">
        <v>46</v>
      </c>
      <c r="M2178" t="s">
        <v>144</v>
      </c>
      <c r="N2178">
        <v>3890.6</v>
      </c>
      <c r="O2178">
        <v>2430.5700000000002</v>
      </c>
    </row>
    <row r="2179" spans="1:15" x14ac:dyDescent="0.3">
      <c r="A2179">
        <v>2178</v>
      </c>
      <c r="B2179" t="s">
        <v>22</v>
      </c>
      <c r="C2179" t="s">
        <v>33</v>
      </c>
      <c r="D2179" t="s">
        <v>17</v>
      </c>
      <c r="E2179" t="s">
        <v>29</v>
      </c>
      <c r="F2179">
        <v>99909.02</v>
      </c>
      <c r="G2179">
        <v>344660.56</v>
      </c>
      <c r="H2179">
        <v>316033.43</v>
      </c>
      <c r="I2179">
        <v>15.86</v>
      </c>
      <c r="J2179">
        <v>493</v>
      </c>
      <c r="K2179" t="s">
        <v>25</v>
      </c>
      <c r="L2179" t="s">
        <v>20</v>
      </c>
      <c r="M2179" t="s">
        <v>165</v>
      </c>
      <c r="N2179">
        <v>11181.91</v>
      </c>
      <c r="O2179">
        <v>6383.73</v>
      </c>
    </row>
    <row r="2180" spans="1:15" x14ac:dyDescent="0.3">
      <c r="A2180">
        <v>2179</v>
      </c>
      <c r="B2180" t="s">
        <v>52</v>
      </c>
      <c r="C2180" t="s">
        <v>23</v>
      </c>
      <c r="D2180" t="s">
        <v>24</v>
      </c>
      <c r="E2180" t="s">
        <v>29</v>
      </c>
      <c r="F2180">
        <v>94460.69</v>
      </c>
      <c r="G2180">
        <v>384254.79</v>
      </c>
      <c r="H2180">
        <v>24880.07</v>
      </c>
      <c r="I2180">
        <v>11.13</v>
      </c>
      <c r="J2180">
        <v>819</v>
      </c>
      <c r="K2180" t="s">
        <v>25</v>
      </c>
      <c r="L2180" t="s">
        <v>46</v>
      </c>
      <c r="M2180" t="s">
        <v>360</v>
      </c>
      <c r="N2180">
        <v>9993.5400000000009</v>
      </c>
      <c r="O2180">
        <v>7159.66</v>
      </c>
    </row>
    <row r="2181" spans="1:15" x14ac:dyDescent="0.3">
      <c r="A2181">
        <v>2180</v>
      </c>
      <c r="B2181" t="s">
        <v>79</v>
      </c>
      <c r="C2181" t="s">
        <v>37</v>
      </c>
      <c r="D2181" t="s">
        <v>28</v>
      </c>
      <c r="E2181" t="s">
        <v>38</v>
      </c>
      <c r="F2181">
        <v>60281.75</v>
      </c>
      <c r="G2181">
        <v>318563.8</v>
      </c>
      <c r="H2181">
        <v>219406.06</v>
      </c>
      <c r="I2181">
        <v>8.75</v>
      </c>
      <c r="J2181">
        <v>819</v>
      </c>
      <c r="K2181" t="s">
        <v>35</v>
      </c>
      <c r="L2181" t="s">
        <v>75</v>
      </c>
      <c r="M2181" t="s">
        <v>301</v>
      </c>
      <c r="N2181">
        <v>5763.62</v>
      </c>
      <c r="O2181">
        <v>4649.3599999999997</v>
      </c>
    </row>
    <row r="2182" spans="1:15" x14ac:dyDescent="0.3">
      <c r="A2182">
        <v>2181</v>
      </c>
      <c r="B2182" t="s">
        <v>52</v>
      </c>
      <c r="C2182" t="s">
        <v>37</v>
      </c>
      <c r="D2182" t="s">
        <v>34</v>
      </c>
      <c r="E2182" t="s">
        <v>38</v>
      </c>
      <c r="F2182">
        <v>26658.94</v>
      </c>
      <c r="G2182">
        <v>302460.67</v>
      </c>
      <c r="H2182">
        <v>443183.71</v>
      </c>
      <c r="I2182">
        <v>16.510000000000002</v>
      </c>
      <c r="J2182">
        <v>583</v>
      </c>
      <c r="K2182" t="s">
        <v>45</v>
      </c>
      <c r="L2182" t="s">
        <v>75</v>
      </c>
      <c r="M2182" t="s">
        <v>406</v>
      </c>
      <c r="N2182">
        <v>3256.35</v>
      </c>
      <c r="O2182">
        <v>2649.23</v>
      </c>
    </row>
    <row r="2183" spans="1:15" x14ac:dyDescent="0.3">
      <c r="A2183">
        <v>2182</v>
      </c>
      <c r="B2183" t="s">
        <v>41</v>
      </c>
      <c r="C2183" t="s">
        <v>58</v>
      </c>
      <c r="D2183" t="s">
        <v>56</v>
      </c>
      <c r="E2183" t="s">
        <v>54</v>
      </c>
      <c r="F2183">
        <v>51351.67</v>
      </c>
      <c r="G2183">
        <v>464857.59</v>
      </c>
      <c r="H2183">
        <v>213091.6</v>
      </c>
      <c r="I2183">
        <v>17.600000000000001</v>
      </c>
      <c r="J2183">
        <v>716</v>
      </c>
      <c r="K2183" t="s">
        <v>25</v>
      </c>
      <c r="L2183" t="s">
        <v>20</v>
      </c>
      <c r="M2183" t="s">
        <v>44</v>
      </c>
      <c r="N2183">
        <v>3444.89</v>
      </c>
      <c r="O2183">
        <v>2161.27</v>
      </c>
    </row>
    <row r="2184" spans="1:15" x14ac:dyDescent="0.3">
      <c r="A2184">
        <v>2183</v>
      </c>
      <c r="B2184" t="s">
        <v>85</v>
      </c>
      <c r="C2184" t="s">
        <v>16</v>
      </c>
      <c r="D2184" t="s">
        <v>56</v>
      </c>
      <c r="E2184" t="s">
        <v>38</v>
      </c>
      <c r="F2184">
        <v>68305.67</v>
      </c>
      <c r="G2184">
        <v>141894.54999999999</v>
      </c>
      <c r="H2184">
        <v>392904.22</v>
      </c>
      <c r="I2184">
        <v>8.48</v>
      </c>
      <c r="J2184">
        <v>634</v>
      </c>
      <c r="K2184" t="s">
        <v>45</v>
      </c>
      <c r="L2184" t="s">
        <v>20</v>
      </c>
      <c r="M2184" t="s">
        <v>331</v>
      </c>
      <c r="N2184">
        <v>4714.74</v>
      </c>
      <c r="O2184">
        <v>2646.67</v>
      </c>
    </row>
    <row r="2185" spans="1:15" x14ac:dyDescent="0.3">
      <c r="A2185">
        <v>2184</v>
      </c>
      <c r="B2185" t="s">
        <v>43</v>
      </c>
      <c r="C2185" t="s">
        <v>58</v>
      </c>
      <c r="D2185" t="s">
        <v>28</v>
      </c>
      <c r="E2185" t="s">
        <v>38</v>
      </c>
      <c r="F2185">
        <v>49771.3</v>
      </c>
      <c r="G2185">
        <v>438054.66</v>
      </c>
      <c r="H2185">
        <v>380906.76</v>
      </c>
      <c r="I2185">
        <v>11.47</v>
      </c>
      <c r="J2185">
        <v>609</v>
      </c>
      <c r="K2185" t="s">
        <v>45</v>
      </c>
      <c r="L2185" t="s">
        <v>26</v>
      </c>
      <c r="M2185" t="s">
        <v>302</v>
      </c>
      <c r="N2185">
        <v>3316.32</v>
      </c>
      <c r="O2185">
        <v>2554.5300000000002</v>
      </c>
    </row>
    <row r="2186" spans="1:15" x14ac:dyDescent="0.3">
      <c r="A2186">
        <v>2185</v>
      </c>
      <c r="B2186" t="s">
        <v>50</v>
      </c>
      <c r="C2186" t="s">
        <v>58</v>
      </c>
      <c r="D2186" t="s">
        <v>28</v>
      </c>
      <c r="E2186" t="s">
        <v>63</v>
      </c>
      <c r="F2186">
        <v>5590.83</v>
      </c>
      <c r="G2186">
        <v>361881.65</v>
      </c>
      <c r="H2186">
        <v>455633.59</v>
      </c>
      <c r="I2186">
        <v>17.98</v>
      </c>
      <c r="J2186">
        <v>420</v>
      </c>
      <c r="K2186" t="s">
        <v>45</v>
      </c>
      <c r="L2186" t="s">
        <v>20</v>
      </c>
      <c r="M2186" t="s">
        <v>218</v>
      </c>
      <c r="N2186">
        <v>637.47</v>
      </c>
      <c r="O2186">
        <v>363.23</v>
      </c>
    </row>
    <row r="2187" spans="1:15" x14ac:dyDescent="0.3">
      <c r="A2187">
        <v>2186</v>
      </c>
      <c r="B2187" t="s">
        <v>79</v>
      </c>
      <c r="C2187" t="s">
        <v>23</v>
      </c>
      <c r="D2187" t="s">
        <v>24</v>
      </c>
      <c r="E2187" t="s">
        <v>18</v>
      </c>
      <c r="F2187">
        <v>46811.28</v>
      </c>
      <c r="G2187">
        <v>269017.46999999997</v>
      </c>
      <c r="H2187">
        <v>71485.17</v>
      </c>
      <c r="I2187">
        <v>7.14</v>
      </c>
      <c r="J2187">
        <v>570</v>
      </c>
      <c r="K2187" t="s">
        <v>19</v>
      </c>
      <c r="L2187" t="s">
        <v>75</v>
      </c>
      <c r="M2187" t="s">
        <v>178</v>
      </c>
      <c r="N2187">
        <v>6622.14</v>
      </c>
      <c r="O2187">
        <v>5671.82</v>
      </c>
    </row>
    <row r="2188" spans="1:15" x14ac:dyDescent="0.3">
      <c r="A2188">
        <v>2187</v>
      </c>
      <c r="B2188" t="s">
        <v>32</v>
      </c>
      <c r="C2188" t="s">
        <v>16</v>
      </c>
      <c r="D2188" t="s">
        <v>56</v>
      </c>
      <c r="E2188" t="s">
        <v>18</v>
      </c>
      <c r="F2188">
        <v>78973.48</v>
      </c>
      <c r="G2188">
        <v>158325.99</v>
      </c>
      <c r="H2188">
        <v>334537.87</v>
      </c>
      <c r="I2188">
        <v>12.79</v>
      </c>
      <c r="J2188">
        <v>605</v>
      </c>
      <c r="K2188" t="s">
        <v>35</v>
      </c>
      <c r="L2188" t="s">
        <v>20</v>
      </c>
      <c r="M2188" t="s">
        <v>66</v>
      </c>
      <c r="N2188">
        <v>5764.99</v>
      </c>
      <c r="O2188">
        <v>3648.75</v>
      </c>
    </row>
    <row r="2189" spans="1:15" x14ac:dyDescent="0.3">
      <c r="A2189">
        <v>2188</v>
      </c>
      <c r="B2189" t="s">
        <v>79</v>
      </c>
      <c r="C2189" t="s">
        <v>37</v>
      </c>
      <c r="D2189" t="s">
        <v>24</v>
      </c>
      <c r="E2189" t="s">
        <v>29</v>
      </c>
      <c r="F2189">
        <v>21977.29</v>
      </c>
      <c r="G2189">
        <v>487261.19</v>
      </c>
      <c r="H2189">
        <v>229617.83</v>
      </c>
      <c r="I2189">
        <v>8.41</v>
      </c>
      <c r="J2189">
        <v>779</v>
      </c>
      <c r="K2189" t="s">
        <v>35</v>
      </c>
      <c r="L2189" t="s">
        <v>20</v>
      </c>
      <c r="M2189" t="s">
        <v>96</v>
      </c>
      <c r="N2189">
        <v>1970.26</v>
      </c>
      <c r="O2189">
        <v>1324.55</v>
      </c>
    </row>
    <row r="2190" spans="1:15" x14ac:dyDescent="0.3">
      <c r="A2190">
        <v>2189</v>
      </c>
      <c r="B2190" t="s">
        <v>32</v>
      </c>
      <c r="C2190" t="s">
        <v>58</v>
      </c>
      <c r="D2190" t="s">
        <v>34</v>
      </c>
      <c r="E2190" t="s">
        <v>18</v>
      </c>
      <c r="F2190">
        <v>44041.71</v>
      </c>
      <c r="G2190">
        <v>18820.47</v>
      </c>
      <c r="H2190">
        <v>82973.19</v>
      </c>
      <c r="I2190">
        <v>9.42</v>
      </c>
      <c r="J2190">
        <v>827</v>
      </c>
      <c r="K2190" t="s">
        <v>25</v>
      </c>
      <c r="L2190" t="s">
        <v>20</v>
      </c>
      <c r="M2190" t="s">
        <v>230</v>
      </c>
      <c r="N2190">
        <v>3607.26</v>
      </c>
      <c r="O2190">
        <v>3135.69</v>
      </c>
    </row>
    <row r="2191" spans="1:15" x14ac:dyDescent="0.3">
      <c r="A2191">
        <v>2190</v>
      </c>
      <c r="B2191" t="s">
        <v>48</v>
      </c>
      <c r="C2191" t="s">
        <v>16</v>
      </c>
      <c r="D2191" t="s">
        <v>28</v>
      </c>
      <c r="E2191" t="s">
        <v>18</v>
      </c>
      <c r="F2191">
        <v>62372.47</v>
      </c>
      <c r="G2191">
        <v>41477.910000000003</v>
      </c>
      <c r="H2191">
        <v>408966.88</v>
      </c>
      <c r="I2191">
        <v>6.19</v>
      </c>
      <c r="J2191">
        <v>777</v>
      </c>
      <c r="K2191" t="s">
        <v>25</v>
      </c>
      <c r="L2191" t="s">
        <v>75</v>
      </c>
      <c r="M2191" t="s">
        <v>86</v>
      </c>
      <c r="N2191">
        <v>5420.48</v>
      </c>
      <c r="O2191">
        <v>4019.27</v>
      </c>
    </row>
    <row r="2192" spans="1:15" x14ac:dyDescent="0.3">
      <c r="A2192">
        <v>2191</v>
      </c>
      <c r="B2192" t="s">
        <v>41</v>
      </c>
      <c r="C2192" t="s">
        <v>23</v>
      </c>
      <c r="D2192" t="s">
        <v>34</v>
      </c>
      <c r="E2192" t="s">
        <v>18</v>
      </c>
      <c r="F2192">
        <v>99514.89</v>
      </c>
      <c r="G2192">
        <v>301752.06</v>
      </c>
      <c r="H2192">
        <v>4319.3</v>
      </c>
      <c r="I2192">
        <v>6.56</v>
      </c>
      <c r="J2192">
        <v>746</v>
      </c>
      <c r="K2192" t="s">
        <v>19</v>
      </c>
      <c r="L2192" t="s">
        <v>46</v>
      </c>
      <c r="M2192" t="s">
        <v>57</v>
      </c>
      <c r="N2192">
        <v>8870.5400000000009</v>
      </c>
      <c r="O2192">
        <v>4566.3900000000003</v>
      </c>
    </row>
    <row r="2193" spans="1:15" x14ac:dyDescent="0.3">
      <c r="A2193">
        <v>2192</v>
      </c>
      <c r="B2193" t="s">
        <v>32</v>
      </c>
      <c r="C2193" t="s">
        <v>58</v>
      </c>
      <c r="D2193" t="s">
        <v>56</v>
      </c>
      <c r="E2193" t="s">
        <v>29</v>
      </c>
      <c r="F2193">
        <v>26281.66</v>
      </c>
      <c r="G2193">
        <v>414818.44</v>
      </c>
      <c r="H2193">
        <v>36567.67</v>
      </c>
      <c r="I2193">
        <v>17.399999999999999</v>
      </c>
      <c r="J2193">
        <v>494</v>
      </c>
      <c r="K2193" t="s">
        <v>25</v>
      </c>
      <c r="L2193" t="s">
        <v>75</v>
      </c>
      <c r="M2193" t="s">
        <v>92</v>
      </c>
      <c r="N2193">
        <v>3276.25</v>
      </c>
      <c r="O2193">
        <v>2918.11</v>
      </c>
    </row>
    <row r="2194" spans="1:15" x14ac:dyDescent="0.3">
      <c r="A2194">
        <v>2193</v>
      </c>
      <c r="B2194" t="s">
        <v>48</v>
      </c>
      <c r="C2194" t="s">
        <v>37</v>
      </c>
      <c r="D2194" t="s">
        <v>17</v>
      </c>
      <c r="E2194" t="s">
        <v>63</v>
      </c>
      <c r="F2194">
        <v>86694.57</v>
      </c>
      <c r="G2194">
        <v>394076.29</v>
      </c>
      <c r="H2194">
        <v>27777.26</v>
      </c>
      <c r="I2194">
        <v>5.97</v>
      </c>
      <c r="J2194">
        <v>340</v>
      </c>
      <c r="K2194" t="s">
        <v>19</v>
      </c>
      <c r="L2194" t="s">
        <v>30</v>
      </c>
      <c r="M2194" t="s">
        <v>260</v>
      </c>
      <c r="N2194">
        <v>6885.21</v>
      </c>
      <c r="O2194">
        <v>5039.07</v>
      </c>
    </row>
    <row r="2195" spans="1:15" x14ac:dyDescent="0.3">
      <c r="A2195">
        <v>2194</v>
      </c>
      <c r="B2195" t="s">
        <v>15</v>
      </c>
      <c r="C2195" t="s">
        <v>33</v>
      </c>
      <c r="D2195" t="s">
        <v>34</v>
      </c>
      <c r="E2195" t="s">
        <v>63</v>
      </c>
      <c r="F2195">
        <v>5784.65</v>
      </c>
      <c r="G2195">
        <v>381027.49</v>
      </c>
      <c r="H2195">
        <v>186248.53</v>
      </c>
      <c r="I2195">
        <v>16.2</v>
      </c>
      <c r="J2195">
        <v>869</v>
      </c>
      <c r="K2195" t="s">
        <v>39</v>
      </c>
      <c r="L2195" t="s">
        <v>26</v>
      </c>
      <c r="M2195" t="s">
        <v>251</v>
      </c>
      <c r="N2195">
        <v>841.82</v>
      </c>
      <c r="O2195">
        <v>570.29999999999995</v>
      </c>
    </row>
    <row r="2196" spans="1:15" x14ac:dyDescent="0.3">
      <c r="A2196">
        <v>2195</v>
      </c>
      <c r="B2196" t="s">
        <v>32</v>
      </c>
      <c r="C2196" t="s">
        <v>37</v>
      </c>
      <c r="D2196" t="s">
        <v>28</v>
      </c>
      <c r="E2196" t="s">
        <v>54</v>
      </c>
      <c r="F2196">
        <v>90813.38</v>
      </c>
      <c r="G2196">
        <v>17364.28</v>
      </c>
      <c r="H2196">
        <v>200820.84</v>
      </c>
      <c r="I2196">
        <v>13.4</v>
      </c>
      <c r="J2196">
        <v>427</v>
      </c>
      <c r="K2196" t="s">
        <v>35</v>
      </c>
      <c r="L2196" t="s">
        <v>75</v>
      </c>
      <c r="M2196" t="s">
        <v>88</v>
      </c>
      <c r="N2196">
        <v>8305.27</v>
      </c>
      <c r="O2196">
        <v>5992.13</v>
      </c>
    </row>
    <row r="2197" spans="1:15" x14ac:dyDescent="0.3">
      <c r="A2197">
        <v>2196</v>
      </c>
      <c r="B2197" t="s">
        <v>22</v>
      </c>
      <c r="C2197" t="s">
        <v>37</v>
      </c>
      <c r="D2197" t="s">
        <v>56</v>
      </c>
      <c r="E2197" t="s">
        <v>63</v>
      </c>
      <c r="F2197">
        <v>89905.24</v>
      </c>
      <c r="G2197">
        <v>479586.84</v>
      </c>
      <c r="H2197">
        <v>82542.929999999993</v>
      </c>
      <c r="I2197">
        <v>16.100000000000001</v>
      </c>
      <c r="J2197">
        <v>599</v>
      </c>
      <c r="K2197" t="s">
        <v>19</v>
      </c>
      <c r="L2197" t="s">
        <v>20</v>
      </c>
      <c r="M2197" t="s">
        <v>110</v>
      </c>
      <c r="N2197">
        <v>13454.19</v>
      </c>
      <c r="O2197">
        <v>10262.61</v>
      </c>
    </row>
    <row r="2198" spans="1:15" x14ac:dyDescent="0.3">
      <c r="A2198">
        <v>2197</v>
      </c>
      <c r="B2198" t="s">
        <v>15</v>
      </c>
      <c r="C2198" t="s">
        <v>16</v>
      </c>
      <c r="D2198" t="s">
        <v>24</v>
      </c>
      <c r="E2198" t="s">
        <v>29</v>
      </c>
      <c r="F2198">
        <v>49052.34</v>
      </c>
      <c r="G2198">
        <v>144213.66</v>
      </c>
      <c r="H2198">
        <v>475097.7</v>
      </c>
      <c r="I2198">
        <v>17.86</v>
      </c>
      <c r="J2198">
        <v>546</v>
      </c>
      <c r="K2198" t="s">
        <v>19</v>
      </c>
      <c r="L2198" t="s">
        <v>30</v>
      </c>
      <c r="M2198" t="s">
        <v>132</v>
      </c>
      <c r="N2198">
        <v>5172.7700000000004</v>
      </c>
      <c r="O2198">
        <v>3676.81</v>
      </c>
    </row>
    <row r="2199" spans="1:15" x14ac:dyDescent="0.3">
      <c r="A2199">
        <v>2198</v>
      </c>
      <c r="B2199" t="s">
        <v>22</v>
      </c>
      <c r="C2199" t="s">
        <v>33</v>
      </c>
      <c r="D2199" t="s">
        <v>56</v>
      </c>
      <c r="E2199" t="s">
        <v>63</v>
      </c>
      <c r="F2199">
        <v>55624.24</v>
      </c>
      <c r="G2199">
        <v>129676.75</v>
      </c>
      <c r="H2199">
        <v>336226.08</v>
      </c>
      <c r="I2199">
        <v>12.54</v>
      </c>
      <c r="J2199">
        <v>731</v>
      </c>
      <c r="K2199" t="s">
        <v>19</v>
      </c>
      <c r="L2199" t="s">
        <v>20</v>
      </c>
      <c r="M2199" t="s">
        <v>274</v>
      </c>
      <c r="N2199">
        <v>7972.49</v>
      </c>
      <c r="O2199">
        <v>4575.3599999999997</v>
      </c>
    </row>
    <row r="2200" spans="1:15" x14ac:dyDescent="0.3">
      <c r="A2200">
        <v>2199</v>
      </c>
      <c r="B2200" t="s">
        <v>79</v>
      </c>
      <c r="C2200" t="s">
        <v>16</v>
      </c>
      <c r="D2200" t="s">
        <v>17</v>
      </c>
      <c r="E2200" t="s">
        <v>18</v>
      </c>
      <c r="F2200">
        <v>71582.45</v>
      </c>
      <c r="G2200">
        <v>41626.21</v>
      </c>
      <c r="H2200">
        <v>61355.98</v>
      </c>
      <c r="I2200">
        <v>7.59</v>
      </c>
      <c r="J2200">
        <v>378</v>
      </c>
      <c r="K2200" t="s">
        <v>35</v>
      </c>
      <c r="L2200" t="s">
        <v>75</v>
      </c>
      <c r="M2200" t="s">
        <v>157</v>
      </c>
      <c r="N2200">
        <v>4510.9399999999996</v>
      </c>
      <c r="O2200">
        <v>3405.88</v>
      </c>
    </row>
    <row r="2201" spans="1:15" x14ac:dyDescent="0.3">
      <c r="A2201">
        <v>2200</v>
      </c>
      <c r="B2201" t="s">
        <v>43</v>
      </c>
      <c r="C2201" t="s">
        <v>33</v>
      </c>
      <c r="D2201" t="s">
        <v>28</v>
      </c>
      <c r="E2201" t="s">
        <v>54</v>
      </c>
      <c r="F2201">
        <v>67722.710000000006</v>
      </c>
      <c r="G2201">
        <v>488351.34</v>
      </c>
      <c r="H2201">
        <v>168899.96</v>
      </c>
      <c r="I2201">
        <v>6.24</v>
      </c>
      <c r="J2201">
        <v>721</v>
      </c>
      <c r="K2201" t="s">
        <v>45</v>
      </c>
      <c r="L2201" t="s">
        <v>20</v>
      </c>
      <c r="M2201" t="s">
        <v>306</v>
      </c>
      <c r="N2201">
        <v>5779.28</v>
      </c>
      <c r="O2201">
        <v>4728.68</v>
      </c>
    </row>
    <row r="2202" spans="1:15" x14ac:dyDescent="0.3">
      <c r="A2202">
        <v>2201</v>
      </c>
      <c r="B2202" t="s">
        <v>85</v>
      </c>
      <c r="C2202" t="s">
        <v>23</v>
      </c>
      <c r="D2202" t="s">
        <v>56</v>
      </c>
      <c r="E2202" t="s">
        <v>38</v>
      </c>
      <c r="F2202">
        <v>2824.56</v>
      </c>
      <c r="G2202">
        <v>316259.27</v>
      </c>
      <c r="H2202">
        <v>255230.12</v>
      </c>
      <c r="I2202">
        <v>14.74</v>
      </c>
      <c r="J2202">
        <v>712</v>
      </c>
      <c r="K2202" t="s">
        <v>25</v>
      </c>
      <c r="L2202" t="s">
        <v>20</v>
      </c>
      <c r="M2202" t="s">
        <v>296</v>
      </c>
      <c r="N2202">
        <v>384.18</v>
      </c>
      <c r="O2202">
        <v>315.88</v>
      </c>
    </row>
    <row r="2203" spans="1:15" x14ac:dyDescent="0.3">
      <c r="A2203">
        <v>2202</v>
      </c>
      <c r="B2203" t="s">
        <v>50</v>
      </c>
      <c r="C2203" t="s">
        <v>37</v>
      </c>
      <c r="D2203" t="s">
        <v>34</v>
      </c>
      <c r="E2203" t="s">
        <v>38</v>
      </c>
      <c r="F2203">
        <v>63835.79</v>
      </c>
      <c r="G2203">
        <v>153881</v>
      </c>
      <c r="H2203">
        <v>47341.06</v>
      </c>
      <c r="I2203">
        <v>5.25</v>
      </c>
      <c r="J2203">
        <v>711</v>
      </c>
      <c r="K2203" t="s">
        <v>39</v>
      </c>
      <c r="L2203" t="s">
        <v>20</v>
      </c>
      <c r="M2203" t="s">
        <v>269</v>
      </c>
      <c r="N2203">
        <v>7891.37</v>
      </c>
      <c r="O2203">
        <v>4665.32</v>
      </c>
    </row>
    <row r="2204" spans="1:15" x14ac:dyDescent="0.3">
      <c r="A2204">
        <v>2203</v>
      </c>
      <c r="B2204" t="s">
        <v>85</v>
      </c>
      <c r="C2204" t="s">
        <v>37</v>
      </c>
      <c r="D2204" t="s">
        <v>34</v>
      </c>
      <c r="E2204" t="s">
        <v>18</v>
      </c>
      <c r="F2204">
        <v>44290.76</v>
      </c>
      <c r="G2204">
        <v>224673.38</v>
      </c>
      <c r="H2204">
        <v>469211.94</v>
      </c>
      <c r="I2204">
        <v>12.17</v>
      </c>
      <c r="J2204">
        <v>617</v>
      </c>
      <c r="K2204" t="s">
        <v>45</v>
      </c>
      <c r="L2204" t="s">
        <v>30</v>
      </c>
      <c r="M2204" t="s">
        <v>414</v>
      </c>
      <c r="N2204">
        <v>5169.8</v>
      </c>
      <c r="O2204">
        <v>3645.98</v>
      </c>
    </row>
    <row r="2205" spans="1:15" x14ac:dyDescent="0.3">
      <c r="A2205">
        <v>2204</v>
      </c>
      <c r="B2205" t="s">
        <v>85</v>
      </c>
      <c r="C2205" t="s">
        <v>37</v>
      </c>
      <c r="D2205" t="s">
        <v>28</v>
      </c>
      <c r="E2205" t="s">
        <v>18</v>
      </c>
      <c r="F2205">
        <v>79534.37</v>
      </c>
      <c r="G2205">
        <v>228965.35</v>
      </c>
      <c r="H2205">
        <v>184164.67</v>
      </c>
      <c r="I2205">
        <v>7.75</v>
      </c>
      <c r="J2205">
        <v>493</v>
      </c>
      <c r="K2205" t="s">
        <v>35</v>
      </c>
      <c r="L2205" t="s">
        <v>46</v>
      </c>
      <c r="M2205" t="s">
        <v>267</v>
      </c>
      <c r="N2205">
        <v>6616.57</v>
      </c>
      <c r="O2205">
        <v>3990.58</v>
      </c>
    </row>
    <row r="2206" spans="1:15" x14ac:dyDescent="0.3">
      <c r="A2206">
        <v>2205</v>
      </c>
      <c r="B2206" t="s">
        <v>52</v>
      </c>
      <c r="C2206" t="s">
        <v>16</v>
      </c>
      <c r="D2206" t="s">
        <v>34</v>
      </c>
      <c r="E2206" t="s">
        <v>18</v>
      </c>
      <c r="F2206">
        <v>3274.45</v>
      </c>
      <c r="G2206">
        <v>215356.63</v>
      </c>
      <c r="H2206">
        <v>26390.14</v>
      </c>
      <c r="I2206">
        <v>15.78</v>
      </c>
      <c r="J2206">
        <v>872</v>
      </c>
      <c r="K2206" t="s">
        <v>25</v>
      </c>
      <c r="L2206" t="s">
        <v>26</v>
      </c>
      <c r="M2206" t="s">
        <v>141</v>
      </c>
      <c r="N2206">
        <v>330.9</v>
      </c>
      <c r="O2206">
        <v>259.08999999999997</v>
      </c>
    </row>
    <row r="2207" spans="1:15" x14ac:dyDescent="0.3">
      <c r="A2207">
        <v>2206</v>
      </c>
      <c r="B2207" t="s">
        <v>85</v>
      </c>
      <c r="C2207" t="s">
        <v>37</v>
      </c>
      <c r="D2207" t="s">
        <v>28</v>
      </c>
      <c r="E2207" t="s">
        <v>38</v>
      </c>
      <c r="F2207">
        <v>91003.18</v>
      </c>
      <c r="G2207">
        <v>334353.15000000002</v>
      </c>
      <c r="H2207">
        <v>403753.4</v>
      </c>
      <c r="I2207">
        <v>9.2100000000000009</v>
      </c>
      <c r="J2207">
        <v>307</v>
      </c>
      <c r="K2207" t="s">
        <v>25</v>
      </c>
      <c r="L2207" t="s">
        <v>46</v>
      </c>
      <c r="M2207" t="s">
        <v>150</v>
      </c>
      <c r="N2207">
        <v>11429.8</v>
      </c>
      <c r="O2207">
        <v>6618.17</v>
      </c>
    </row>
    <row r="2208" spans="1:15" x14ac:dyDescent="0.3">
      <c r="A2208">
        <v>2207</v>
      </c>
      <c r="B2208" t="s">
        <v>43</v>
      </c>
      <c r="C2208" t="s">
        <v>16</v>
      </c>
      <c r="D2208" t="s">
        <v>17</v>
      </c>
      <c r="E2208" t="s">
        <v>29</v>
      </c>
      <c r="F2208">
        <v>17352.13</v>
      </c>
      <c r="G2208">
        <v>24051</v>
      </c>
      <c r="H2208">
        <v>82879.75</v>
      </c>
      <c r="I2208">
        <v>6.94</v>
      </c>
      <c r="J2208">
        <v>779</v>
      </c>
      <c r="K2208" t="s">
        <v>35</v>
      </c>
      <c r="L2208" t="s">
        <v>30</v>
      </c>
      <c r="M2208" t="s">
        <v>200</v>
      </c>
      <c r="N2208">
        <v>2028.81</v>
      </c>
      <c r="O2208">
        <v>1470.23</v>
      </c>
    </row>
    <row r="2209" spans="1:15" x14ac:dyDescent="0.3">
      <c r="A2209">
        <v>2208</v>
      </c>
      <c r="B2209" t="s">
        <v>50</v>
      </c>
      <c r="C2209" t="s">
        <v>37</v>
      </c>
      <c r="D2209" t="s">
        <v>34</v>
      </c>
      <c r="E2209" t="s">
        <v>29</v>
      </c>
      <c r="F2209">
        <v>23106.48</v>
      </c>
      <c r="G2209">
        <v>36233.07</v>
      </c>
      <c r="H2209">
        <v>339546.64</v>
      </c>
      <c r="I2209">
        <v>15.46</v>
      </c>
      <c r="J2209">
        <v>425</v>
      </c>
      <c r="K2209" t="s">
        <v>35</v>
      </c>
      <c r="L2209" t="s">
        <v>75</v>
      </c>
      <c r="M2209" t="s">
        <v>94</v>
      </c>
      <c r="N2209">
        <v>3166.63</v>
      </c>
      <c r="O2209">
        <v>1952.94</v>
      </c>
    </row>
    <row r="2210" spans="1:15" x14ac:dyDescent="0.3">
      <c r="A2210">
        <v>2209</v>
      </c>
      <c r="B2210" t="s">
        <v>15</v>
      </c>
      <c r="C2210" t="s">
        <v>16</v>
      </c>
      <c r="D2210" t="s">
        <v>24</v>
      </c>
      <c r="E2210" t="s">
        <v>63</v>
      </c>
      <c r="F2210">
        <v>60791.82</v>
      </c>
      <c r="G2210">
        <v>457791.63</v>
      </c>
      <c r="H2210">
        <v>391325.9</v>
      </c>
      <c r="I2210">
        <v>6.59</v>
      </c>
      <c r="J2210">
        <v>401</v>
      </c>
      <c r="K2210" t="s">
        <v>39</v>
      </c>
      <c r="L2210" t="s">
        <v>20</v>
      </c>
      <c r="M2210" t="s">
        <v>159</v>
      </c>
      <c r="N2210">
        <v>5014.3900000000003</v>
      </c>
      <c r="O2210">
        <v>4055.01</v>
      </c>
    </row>
    <row r="2211" spans="1:15" x14ac:dyDescent="0.3">
      <c r="A2211">
        <v>2210</v>
      </c>
      <c r="B2211" t="s">
        <v>15</v>
      </c>
      <c r="C2211" t="s">
        <v>23</v>
      </c>
      <c r="D2211" t="s">
        <v>28</v>
      </c>
      <c r="E2211" t="s">
        <v>29</v>
      </c>
      <c r="F2211">
        <v>53438.52</v>
      </c>
      <c r="G2211">
        <v>83768.740000000005</v>
      </c>
      <c r="H2211">
        <v>365803.18</v>
      </c>
      <c r="I2211">
        <v>6.17</v>
      </c>
      <c r="J2211">
        <v>314</v>
      </c>
      <c r="K2211" t="s">
        <v>19</v>
      </c>
      <c r="L2211" t="s">
        <v>75</v>
      </c>
      <c r="M2211" t="s">
        <v>378</v>
      </c>
      <c r="N2211">
        <v>7282.86</v>
      </c>
      <c r="O2211">
        <v>4842.1400000000003</v>
      </c>
    </row>
    <row r="2212" spans="1:15" x14ac:dyDescent="0.3">
      <c r="A2212">
        <v>2211</v>
      </c>
      <c r="B2212" t="s">
        <v>52</v>
      </c>
      <c r="C2212" t="s">
        <v>16</v>
      </c>
      <c r="D2212" t="s">
        <v>28</v>
      </c>
      <c r="E2212" t="s">
        <v>18</v>
      </c>
      <c r="F2212">
        <v>26883.86</v>
      </c>
      <c r="G2212">
        <v>440183.61</v>
      </c>
      <c r="H2212">
        <v>324433.83</v>
      </c>
      <c r="I2212">
        <v>8.8699999999999992</v>
      </c>
      <c r="J2212">
        <v>723</v>
      </c>
      <c r="K2212" t="s">
        <v>19</v>
      </c>
      <c r="L2212" t="s">
        <v>46</v>
      </c>
      <c r="M2212" t="s">
        <v>351</v>
      </c>
      <c r="N2212">
        <v>3787.61</v>
      </c>
      <c r="O2212">
        <v>2502.64</v>
      </c>
    </row>
    <row r="2213" spans="1:15" x14ac:dyDescent="0.3">
      <c r="A2213">
        <v>2212</v>
      </c>
      <c r="B2213" t="s">
        <v>79</v>
      </c>
      <c r="C2213" t="s">
        <v>37</v>
      </c>
      <c r="D2213" t="s">
        <v>28</v>
      </c>
      <c r="E2213" t="s">
        <v>29</v>
      </c>
      <c r="F2213">
        <v>33690.68</v>
      </c>
      <c r="G2213">
        <v>452903.87</v>
      </c>
      <c r="H2213">
        <v>487020.51</v>
      </c>
      <c r="I2213">
        <v>12.5</v>
      </c>
      <c r="J2213">
        <v>342</v>
      </c>
      <c r="K2213" t="s">
        <v>19</v>
      </c>
      <c r="L2213" t="s">
        <v>75</v>
      </c>
      <c r="M2213" t="s">
        <v>140</v>
      </c>
      <c r="N2213">
        <v>2599.94</v>
      </c>
      <c r="O2213">
        <v>1403.72</v>
      </c>
    </row>
    <row r="2214" spans="1:15" x14ac:dyDescent="0.3">
      <c r="A2214">
        <v>2213</v>
      </c>
      <c r="B2214" t="s">
        <v>15</v>
      </c>
      <c r="C2214" t="s">
        <v>33</v>
      </c>
      <c r="D2214" t="s">
        <v>56</v>
      </c>
      <c r="E2214" t="s">
        <v>18</v>
      </c>
      <c r="F2214">
        <v>84592.44</v>
      </c>
      <c r="G2214">
        <v>71155.95</v>
      </c>
      <c r="H2214">
        <v>199419.48</v>
      </c>
      <c r="I2214">
        <v>14.72</v>
      </c>
      <c r="J2214">
        <v>890</v>
      </c>
      <c r="K2214" t="s">
        <v>39</v>
      </c>
      <c r="L2214" t="s">
        <v>46</v>
      </c>
      <c r="M2214" t="s">
        <v>245</v>
      </c>
      <c r="N2214">
        <v>11793.51</v>
      </c>
      <c r="O2214">
        <v>7369.92</v>
      </c>
    </row>
    <row r="2215" spans="1:15" x14ac:dyDescent="0.3">
      <c r="A2215">
        <v>2214</v>
      </c>
      <c r="B2215" t="s">
        <v>15</v>
      </c>
      <c r="C2215" t="s">
        <v>37</v>
      </c>
      <c r="D2215" t="s">
        <v>24</v>
      </c>
      <c r="E2215" t="s">
        <v>38</v>
      </c>
      <c r="F2215">
        <v>30530.66</v>
      </c>
      <c r="G2215">
        <v>359704.51</v>
      </c>
      <c r="H2215">
        <v>347164.99</v>
      </c>
      <c r="I2215">
        <v>13.79</v>
      </c>
      <c r="J2215">
        <v>743</v>
      </c>
      <c r="K2215" t="s">
        <v>39</v>
      </c>
      <c r="L2215" t="s">
        <v>30</v>
      </c>
      <c r="M2215" t="s">
        <v>310</v>
      </c>
      <c r="N2215">
        <v>3350.17</v>
      </c>
      <c r="O2215">
        <v>2537.16</v>
      </c>
    </row>
    <row r="2216" spans="1:15" x14ac:dyDescent="0.3">
      <c r="A2216">
        <v>2215</v>
      </c>
      <c r="B2216" t="s">
        <v>79</v>
      </c>
      <c r="C2216" t="s">
        <v>33</v>
      </c>
      <c r="D2216" t="s">
        <v>17</v>
      </c>
      <c r="E2216" t="s">
        <v>29</v>
      </c>
      <c r="F2216">
        <v>98421.41</v>
      </c>
      <c r="G2216">
        <v>449779.28</v>
      </c>
      <c r="H2216">
        <v>50333.63</v>
      </c>
      <c r="I2216">
        <v>14.18</v>
      </c>
      <c r="J2216">
        <v>801</v>
      </c>
      <c r="K2216" t="s">
        <v>35</v>
      </c>
      <c r="L2216" t="s">
        <v>26</v>
      </c>
      <c r="M2216" t="s">
        <v>323</v>
      </c>
      <c r="N2216">
        <v>12223.41</v>
      </c>
      <c r="O2216">
        <v>10971.77</v>
      </c>
    </row>
    <row r="2217" spans="1:15" x14ac:dyDescent="0.3">
      <c r="A2217">
        <v>2216</v>
      </c>
      <c r="B2217" t="s">
        <v>79</v>
      </c>
      <c r="C2217" t="s">
        <v>23</v>
      </c>
      <c r="D2217" t="s">
        <v>17</v>
      </c>
      <c r="E2217" t="s">
        <v>63</v>
      </c>
      <c r="F2217">
        <v>86506.45</v>
      </c>
      <c r="G2217">
        <v>358135.6</v>
      </c>
      <c r="H2217">
        <v>350048.9</v>
      </c>
      <c r="I2217">
        <v>7.91</v>
      </c>
      <c r="J2217">
        <v>585</v>
      </c>
      <c r="K2217" t="s">
        <v>39</v>
      </c>
      <c r="L2217" t="s">
        <v>26</v>
      </c>
      <c r="M2217" t="s">
        <v>374</v>
      </c>
      <c r="N2217">
        <v>10263.799999999999</v>
      </c>
      <c r="O2217">
        <v>5177.54</v>
      </c>
    </row>
    <row r="2218" spans="1:15" x14ac:dyDescent="0.3">
      <c r="A2218">
        <v>2217</v>
      </c>
      <c r="B2218" t="s">
        <v>22</v>
      </c>
      <c r="C2218" t="s">
        <v>58</v>
      </c>
      <c r="D2218" t="s">
        <v>28</v>
      </c>
      <c r="E2218" t="s">
        <v>29</v>
      </c>
      <c r="F2218">
        <v>25998.35</v>
      </c>
      <c r="G2218">
        <v>294051.17</v>
      </c>
      <c r="H2218">
        <v>480495.57</v>
      </c>
      <c r="I2218">
        <v>6.79</v>
      </c>
      <c r="J2218">
        <v>795</v>
      </c>
      <c r="K2218" t="s">
        <v>25</v>
      </c>
      <c r="L2218" t="s">
        <v>46</v>
      </c>
      <c r="M2218" t="s">
        <v>197</v>
      </c>
      <c r="N2218">
        <v>1397.7</v>
      </c>
      <c r="O2218">
        <v>744.33</v>
      </c>
    </row>
    <row r="2219" spans="1:15" x14ac:dyDescent="0.3">
      <c r="A2219">
        <v>2218</v>
      </c>
      <c r="B2219" t="s">
        <v>48</v>
      </c>
      <c r="C2219" t="s">
        <v>58</v>
      </c>
      <c r="D2219" t="s">
        <v>28</v>
      </c>
      <c r="E2219" t="s">
        <v>29</v>
      </c>
      <c r="F2219">
        <v>18931.41</v>
      </c>
      <c r="G2219">
        <v>20011.16</v>
      </c>
      <c r="H2219">
        <v>129736.6</v>
      </c>
      <c r="I2219">
        <v>11.31</v>
      </c>
      <c r="J2219">
        <v>845</v>
      </c>
      <c r="K2219" t="s">
        <v>39</v>
      </c>
      <c r="L2219" t="s">
        <v>26</v>
      </c>
      <c r="M2219" t="s">
        <v>224</v>
      </c>
      <c r="N2219">
        <v>1628.19</v>
      </c>
      <c r="O2219">
        <v>1088.33</v>
      </c>
    </row>
    <row r="2220" spans="1:15" x14ac:dyDescent="0.3">
      <c r="A2220">
        <v>2219</v>
      </c>
      <c r="B2220" t="s">
        <v>41</v>
      </c>
      <c r="C2220" t="s">
        <v>16</v>
      </c>
      <c r="D2220" t="s">
        <v>28</v>
      </c>
      <c r="E2220" t="s">
        <v>29</v>
      </c>
      <c r="F2220">
        <v>69656.25</v>
      </c>
      <c r="G2220">
        <v>209107.47</v>
      </c>
      <c r="H2220">
        <v>343268</v>
      </c>
      <c r="I2220">
        <v>7.56</v>
      </c>
      <c r="J2220">
        <v>580</v>
      </c>
      <c r="K2220" t="s">
        <v>25</v>
      </c>
      <c r="L2220" t="s">
        <v>46</v>
      </c>
      <c r="M2220" t="s">
        <v>219</v>
      </c>
      <c r="N2220">
        <v>10266.879999999999</v>
      </c>
      <c r="O2220">
        <v>6494.64</v>
      </c>
    </row>
    <row r="2221" spans="1:15" x14ac:dyDescent="0.3">
      <c r="A2221">
        <v>2220</v>
      </c>
      <c r="B2221" t="s">
        <v>79</v>
      </c>
      <c r="C2221" t="s">
        <v>16</v>
      </c>
      <c r="D2221" t="s">
        <v>34</v>
      </c>
      <c r="E2221" t="s">
        <v>38</v>
      </c>
      <c r="F2221">
        <v>54601.66</v>
      </c>
      <c r="G2221">
        <v>230116.19</v>
      </c>
      <c r="H2221">
        <v>492412.88</v>
      </c>
      <c r="I2221">
        <v>6.53</v>
      </c>
      <c r="J2221">
        <v>695</v>
      </c>
      <c r="K2221" t="s">
        <v>35</v>
      </c>
      <c r="L2221" t="s">
        <v>46</v>
      </c>
      <c r="M2221" t="s">
        <v>330</v>
      </c>
      <c r="N2221">
        <v>3324.49</v>
      </c>
      <c r="O2221">
        <v>2970.33</v>
      </c>
    </row>
    <row r="2222" spans="1:15" x14ac:dyDescent="0.3">
      <c r="A2222">
        <v>2221</v>
      </c>
      <c r="B2222" t="s">
        <v>52</v>
      </c>
      <c r="C2222" t="s">
        <v>37</v>
      </c>
      <c r="D2222" t="s">
        <v>56</v>
      </c>
      <c r="E2222" t="s">
        <v>29</v>
      </c>
      <c r="F2222">
        <v>74525.320000000007</v>
      </c>
      <c r="G2222">
        <v>96653.38</v>
      </c>
      <c r="H2222">
        <v>490201.17</v>
      </c>
      <c r="I2222">
        <v>16.46</v>
      </c>
      <c r="J2222">
        <v>891</v>
      </c>
      <c r="K2222" t="s">
        <v>45</v>
      </c>
      <c r="L2222" t="s">
        <v>26</v>
      </c>
      <c r="M2222" t="s">
        <v>352</v>
      </c>
      <c r="N2222">
        <v>3914.77</v>
      </c>
      <c r="O2222">
        <v>2946.33</v>
      </c>
    </row>
    <row r="2223" spans="1:15" x14ac:dyDescent="0.3">
      <c r="A2223">
        <v>2222</v>
      </c>
      <c r="B2223" t="s">
        <v>50</v>
      </c>
      <c r="C2223" t="s">
        <v>58</v>
      </c>
      <c r="D2223" t="s">
        <v>17</v>
      </c>
      <c r="E2223" t="s">
        <v>54</v>
      </c>
      <c r="F2223">
        <v>31660</v>
      </c>
      <c r="G2223">
        <v>461086.51</v>
      </c>
      <c r="H2223">
        <v>110443.14</v>
      </c>
      <c r="I2223">
        <v>6.91</v>
      </c>
      <c r="J2223">
        <v>680</v>
      </c>
      <c r="K2223" t="s">
        <v>45</v>
      </c>
      <c r="L2223" t="s">
        <v>46</v>
      </c>
      <c r="M2223" t="s">
        <v>156</v>
      </c>
      <c r="N2223">
        <v>3798.02</v>
      </c>
      <c r="O2223">
        <v>3340.93</v>
      </c>
    </row>
    <row r="2224" spans="1:15" x14ac:dyDescent="0.3">
      <c r="A2224">
        <v>2223</v>
      </c>
      <c r="B2224" t="s">
        <v>22</v>
      </c>
      <c r="C2224" t="s">
        <v>16</v>
      </c>
      <c r="D2224" t="s">
        <v>34</v>
      </c>
      <c r="E2224" t="s">
        <v>29</v>
      </c>
      <c r="F2224">
        <v>20792.57</v>
      </c>
      <c r="G2224">
        <v>255868.66</v>
      </c>
      <c r="H2224">
        <v>237830.01</v>
      </c>
      <c r="I2224">
        <v>5.4</v>
      </c>
      <c r="J2224">
        <v>872</v>
      </c>
      <c r="K2224" t="s">
        <v>35</v>
      </c>
      <c r="L2224" t="s">
        <v>46</v>
      </c>
      <c r="M2224" t="s">
        <v>352</v>
      </c>
      <c r="N2224">
        <v>2068.87</v>
      </c>
      <c r="O2224">
        <v>1435.06</v>
      </c>
    </row>
    <row r="2225" spans="1:15" x14ac:dyDescent="0.3">
      <c r="A2225">
        <v>2224</v>
      </c>
      <c r="B2225" t="s">
        <v>32</v>
      </c>
      <c r="C2225" t="s">
        <v>33</v>
      </c>
      <c r="D2225" t="s">
        <v>24</v>
      </c>
      <c r="E2225" t="s">
        <v>63</v>
      </c>
      <c r="F2225">
        <v>45689.43</v>
      </c>
      <c r="G2225">
        <v>254832.66</v>
      </c>
      <c r="H2225">
        <v>87694.79</v>
      </c>
      <c r="I2225">
        <v>10.82</v>
      </c>
      <c r="J2225">
        <v>775</v>
      </c>
      <c r="K2225" t="s">
        <v>45</v>
      </c>
      <c r="L2225" t="s">
        <v>30</v>
      </c>
      <c r="M2225" t="s">
        <v>218</v>
      </c>
      <c r="N2225">
        <v>6665.52</v>
      </c>
      <c r="O2225">
        <v>4909.91</v>
      </c>
    </row>
    <row r="2226" spans="1:15" x14ac:dyDescent="0.3">
      <c r="A2226">
        <v>2225</v>
      </c>
      <c r="B2226" t="s">
        <v>32</v>
      </c>
      <c r="C2226" t="s">
        <v>16</v>
      </c>
      <c r="D2226" t="s">
        <v>34</v>
      </c>
      <c r="E2226" t="s">
        <v>38</v>
      </c>
      <c r="F2226">
        <v>27817.08</v>
      </c>
      <c r="G2226">
        <v>19760.14</v>
      </c>
      <c r="H2226">
        <v>94985.63</v>
      </c>
      <c r="I2226">
        <v>12.78</v>
      </c>
      <c r="J2226">
        <v>834</v>
      </c>
      <c r="K2226" t="s">
        <v>25</v>
      </c>
      <c r="L2226" t="s">
        <v>26</v>
      </c>
      <c r="M2226" t="s">
        <v>337</v>
      </c>
      <c r="N2226">
        <v>2619.04</v>
      </c>
      <c r="O2226">
        <v>2221.37</v>
      </c>
    </row>
    <row r="2227" spans="1:15" x14ac:dyDescent="0.3">
      <c r="A2227">
        <v>2226</v>
      </c>
      <c r="B2227" t="s">
        <v>79</v>
      </c>
      <c r="C2227" t="s">
        <v>58</v>
      </c>
      <c r="D2227" t="s">
        <v>28</v>
      </c>
      <c r="E2227" t="s">
        <v>63</v>
      </c>
      <c r="F2227">
        <v>46183.8</v>
      </c>
      <c r="G2227">
        <v>318273.75</v>
      </c>
      <c r="H2227">
        <v>74147.56</v>
      </c>
      <c r="I2227">
        <v>6.21</v>
      </c>
      <c r="J2227">
        <v>395</v>
      </c>
      <c r="K2227" t="s">
        <v>45</v>
      </c>
      <c r="L2227" t="s">
        <v>75</v>
      </c>
      <c r="M2227" t="s">
        <v>124</v>
      </c>
      <c r="N2227">
        <v>6844.04</v>
      </c>
      <c r="O2227">
        <v>4455.3</v>
      </c>
    </row>
    <row r="2228" spans="1:15" x14ac:dyDescent="0.3">
      <c r="A2228">
        <v>2227</v>
      </c>
      <c r="B2228" t="s">
        <v>52</v>
      </c>
      <c r="C2228" t="s">
        <v>23</v>
      </c>
      <c r="D2228" t="s">
        <v>56</v>
      </c>
      <c r="E2228" t="s">
        <v>38</v>
      </c>
      <c r="F2228">
        <v>94920.9</v>
      </c>
      <c r="G2228">
        <v>47117.7</v>
      </c>
      <c r="H2228">
        <v>472326.89</v>
      </c>
      <c r="I2228">
        <v>12.32</v>
      </c>
      <c r="J2228">
        <v>530</v>
      </c>
      <c r="K2228" t="s">
        <v>35</v>
      </c>
      <c r="L2228" t="s">
        <v>26</v>
      </c>
      <c r="M2228" t="s">
        <v>313</v>
      </c>
      <c r="N2228">
        <v>4903.74</v>
      </c>
      <c r="O2228">
        <v>2690.91</v>
      </c>
    </row>
    <row r="2229" spans="1:15" x14ac:dyDescent="0.3">
      <c r="A2229">
        <v>2228</v>
      </c>
      <c r="B2229" t="s">
        <v>50</v>
      </c>
      <c r="C2229" t="s">
        <v>58</v>
      </c>
      <c r="D2229" t="s">
        <v>34</v>
      </c>
      <c r="E2229" t="s">
        <v>63</v>
      </c>
      <c r="F2229">
        <v>13634.57</v>
      </c>
      <c r="G2229">
        <v>199856.89</v>
      </c>
      <c r="H2229">
        <v>398195.09</v>
      </c>
      <c r="I2229">
        <v>12.14</v>
      </c>
      <c r="J2229">
        <v>454</v>
      </c>
      <c r="K2229" t="s">
        <v>35</v>
      </c>
      <c r="L2229" t="s">
        <v>75</v>
      </c>
      <c r="M2229" t="s">
        <v>264</v>
      </c>
      <c r="N2229">
        <v>1057.3399999999999</v>
      </c>
      <c r="O2229">
        <v>930.04</v>
      </c>
    </row>
    <row r="2230" spans="1:15" x14ac:dyDescent="0.3">
      <c r="A2230">
        <v>2229</v>
      </c>
      <c r="B2230" t="s">
        <v>85</v>
      </c>
      <c r="C2230" t="s">
        <v>16</v>
      </c>
      <c r="D2230" t="s">
        <v>56</v>
      </c>
      <c r="E2230" t="s">
        <v>38</v>
      </c>
      <c r="F2230">
        <v>81506.600000000006</v>
      </c>
      <c r="G2230">
        <v>370243.56</v>
      </c>
      <c r="H2230">
        <v>292213.05</v>
      </c>
      <c r="I2230">
        <v>15.34</v>
      </c>
      <c r="J2230">
        <v>635</v>
      </c>
      <c r="K2230" t="s">
        <v>45</v>
      </c>
      <c r="L2230" t="s">
        <v>30</v>
      </c>
      <c r="M2230" t="s">
        <v>261</v>
      </c>
      <c r="N2230">
        <v>10915.48</v>
      </c>
      <c r="O2230">
        <v>5952.55</v>
      </c>
    </row>
    <row r="2231" spans="1:15" x14ac:dyDescent="0.3">
      <c r="A2231">
        <v>2230</v>
      </c>
      <c r="B2231" t="s">
        <v>22</v>
      </c>
      <c r="C2231" t="s">
        <v>23</v>
      </c>
      <c r="D2231" t="s">
        <v>24</v>
      </c>
      <c r="E2231" t="s">
        <v>54</v>
      </c>
      <c r="F2231">
        <v>55538.49</v>
      </c>
      <c r="G2231">
        <v>104363.24</v>
      </c>
      <c r="H2231">
        <v>110876.33</v>
      </c>
      <c r="I2231">
        <v>7.34</v>
      </c>
      <c r="J2231">
        <v>699</v>
      </c>
      <c r="K2231" t="s">
        <v>39</v>
      </c>
      <c r="L2231" t="s">
        <v>30</v>
      </c>
      <c r="M2231" t="s">
        <v>55</v>
      </c>
      <c r="N2231">
        <v>2782.26</v>
      </c>
      <c r="O2231">
        <v>1515.09</v>
      </c>
    </row>
    <row r="2232" spans="1:15" x14ac:dyDescent="0.3">
      <c r="A2232">
        <v>2231</v>
      </c>
      <c r="B2232" t="s">
        <v>22</v>
      </c>
      <c r="C2232" t="s">
        <v>37</v>
      </c>
      <c r="D2232" t="s">
        <v>17</v>
      </c>
      <c r="E2232" t="s">
        <v>18</v>
      </c>
      <c r="F2232">
        <v>66627.23</v>
      </c>
      <c r="G2232">
        <v>434938.7</v>
      </c>
      <c r="H2232">
        <v>369580.89</v>
      </c>
      <c r="I2232">
        <v>8.77</v>
      </c>
      <c r="J2232">
        <v>865</v>
      </c>
      <c r="K2232" t="s">
        <v>35</v>
      </c>
      <c r="L2232" t="s">
        <v>26</v>
      </c>
      <c r="M2232" t="s">
        <v>64</v>
      </c>
      <c r="N2232">
        <v>7908.04</v>
      </c>
      <c r="O2232">
        <v>4708.72</v>
      </c>
    </row>
    <row r="2233" spans="1:15" x14ac:dyDescent="0.3">
      <c r="A2233">
        <v>2232</v>
      </c>
      <c r="B2233" t="s">
        <v>22</v>
      </c>
      <c r="C2233" t="s">
        <v>16</v>
      </c>
      <c r="D2233" t="s">
        <v>34</v>
      </c>
      <c r="E2233" t="s">
        <v>38</v>
      </c>
      <c r="F2233">
        <v>25996.05</v>
      </c>
      <c r="G2233">
        <v>64304.42</v>
      </c>
      <c r="H2233">
        <v>466679.6</v>
      </c>
      <c r="I2233">
        <v>7.99</v>
      </c>
      <c r="J2233">
        <v>771</v>
      </c>
      <c r="K2233" t="s">
        <v>45</v>
      </c>
      <c r="L2233" t="s">
        <v>46</v>
      </c>
      <c r="M2233" t="s">
        <v>292</v>
      </c>
      <c r="N2233">
        <v>2128.62</v>
      </c>
      <c r="O2233">
        <v>1240.22</v>
      </c>
    </row>
    <row r="2234" spans="1:15" x14ac:dyDescent="0.3">
      <c r="A2234">
        <v>2233</v>
      </c>
      <c r="B2234" t="s">
        <v>79</v>
      </c>
      <c r="C2234" t="s">
        <v>58</v>
      </c>
      <c r="D2234" t="s">
        <v>24</v>
      </c>
      <c r="E2234" t="s">
        <v>29</v>
      </c>
      <c r="F2234">
        <v>54079.97</v>
      </c>
      <c r="G2234">
        <v>375949.71</v>
      </c>
      <c r="H2234">
        <v>242772.88</v>
      </c>
      <c r="I2234">
        <v>9.7899999999999991</v>
      </c>
      <c r="J2234">
        <v>512</v>
      </c>
      <c r="K2234" t="s">
        <v>45</v>
      </c>
      <c r="L2234" t="s">
        <v>46</v>
      </c>
      <c r="M2234" t="s">
        <v>355</v>
      </c>
      <c r="N2234">
        <v>4672.3599999999997</v>
      </c>
      <c r="O2234">
        <v>3667.95</v>
      </c>
    </row>
    <row r="2235" spans="1:15" x14ac:dyDescent="0.3">
      <c r="A2235">
        <v>2234</v>
      </c>
      <c r="B2235" t="s">
        <v>52</v>
      </c>
      <c r="C2235" t="s">
        <v>23</v>
      </c>
      <c r="D2235" t="s">
        <v>28</v>
      </c>
      <c r="E2235" t="s">
        <v>29</v>
      </c>
      <c r="F2235">
        <v>14046.71</v>
      </c>
      <c r="G2235">
        <v>265526.03999999998</v>
      </c>
      <c r="H2235">
        <v>165612.13</v>
      </c>
      <c r="I2235">
        <v>12.81</v>
      </c>
      <c r="J2235">
        <v>891</v>
      </c>
      <c r="K2235" t="s">
        <v>35</v>
      </c>
      <c r="L2235" t="s">
        <v>46</v>
      </c>
      <c r="M2235" t="s">
        <v>200</v>
      </c>
      <c r="N2235">
        <v>981.61</v>
      </c>
      <c r="O2235">
        <v>873.21</v>
      </c>
    </row>
    <row r="2236" spans="1:15" x14ac:dyDescent="0.3">
      <c r="A2236">
        <v>2235</v>
      </c>
      <c r="B2236" t="s">
        <v>15</v>
      </c>
      <c r="C2236" t="s">
        <v>16</v>
      </c>
      <c r="D2236" t="s">
        <v>17</v>
      </c>
      <c r="E2236" t="s">
        <v>63</v>
      </c>
      <c r="F2236">
        <v>9980.27</v>
      </c>
      <c r="G2236">
        <v>141845.51</v>
      </c>
      <c r="H2236">
        <v>141686.47</v>
      </c>
      <c r="I2236">
        <v>5.93</v>
      </c>
      <c r="J2236">
        <v>338</v>
      </c>
      <c r="K2236" t="s">
        <v>39</v>
      </c>
      <c r="L2236" t="s">
        <v>75</v>
      </c>
      <c r="M2236" t="s">
        <v>408</v>
      </c>
      <c r="N2236">
        <v>518.07000000000005</v>
      </c>
      <c r="O2236">
        <v>351.14</v>
      </c>
    </row>
    <row r="2237" spans="1:15" x14ac:dyDescent="0.3">
      <c r="A2237">
        <v>2236</v>
      </c>
      <c r="B2237" t="s">
        <v>41</v>
      </c>
      <c r="C2237" t="s">
        <v>33</v>
      </c>
      <c r="D2237" t="s">
        <v>56</v>
      </c>
      <c r="E2237" t="s">
        <v>54</v>
      </c>
      <c r="F2237">
        <v>53486.05</v>
      </c>
      <c r="G2237">
        <v>60762.13</v>
      </c>
      <c r="H2237">
        <v>190768.21</v>
      </c>
      <c r="I2237">
        <v>5.76</v>
      </c>
      <c r="J2237">
        <v>890</v>
      </c>
      <c r="K2237" t="s">
        <v>39</v>
      </c>
      <c r="L2237" t="s">
        <v>30</v>
      </c>
      <c r="M2237" t="s">
        <v>135</v>
      </c>
      <c r="N2237">
        <v>7857.84</v>
      </c>
      <c r="O2237">
        <v>6572.33</v>
      </c>
    </row>
    <row r="2238" spans="1:15" x14ac:dyDescent="0.3">
      <c r="A2238">
        <v>2237</v>
      </c>
      <c r="B2238" t="s">
        <v>41</v>
      </c>
      <c r="C2238" t="s">
        <v>37</v>
      </c>
      <c r="D2238" t="s">
        <v>56</v>
      </c>
      <c r="E2238" t="s">
        <v>54</v>
      </c>
      <c r="F2238">
        <v>77079.16</v>
      </c>
      <c r="G2238">
        <v>412374.63</v>
      </c>
      <c r="H2238">
        <v>441445.75</v>
      </c>
      <c r="I2238">
        <v>16.16</v>
      </c>
      <c r="J2238">
        <v>422</v>
      </c>
      <c r="K2238" t="s">
        <v>25</v>
      </c>
      <c r="L2238" t="s">
        <v>46</v>
      </c>
      <c r="M2238" t="s">
        <v>365</v>
      </c>
      <c r="N2238">
        <v>5542.05</v>
      </c>
      <c r="O2238">
        <v>4849.8599999999997</v>
      </c>
    </row>
    <row r="2239" spans="1:15" x14ac:dyDescent="0.3">
      <c r="A2239">
        <v>2238</v>
      </c>
      <c r="B2239" t="s">
        <v>41</v>
      </c>
      <c r="C2239" t="s">
        <v>33</v>
      </c>
      <c r="D2239" t="s">
        <v>24</v>
      </c>
      <c r="E2239" t="s">
        <v>18</v>
      </c>
      <c r="F2239">
        <v>90834.35</v>
      </c>
      <c r="G2239">
        <v>23230.68</v>
      </c>
      <c r="H2239">
        <v>171693.68</v>
      </c>
      <c r="I2239">
        <v>9.98</v>
      </c>
      <c r="J2239">
        <v>528</v>
      </c>
      <c r="K2239" t="s">
        <v>25</v>
      </c>
      <c r="L2239" t="s">
        <v>20</v>
      </c>
      <c r="M2239" t="s">
        <v>323</v>
      </c>
      <c r="N2239">
        <v>8521.11</v>
      </c>
      <c r="O2239">
        <v>4332.21</v>
      </c>
    </row>
    <row r="2240" spans="1:15" x14ac:dyDescent="0.3">
      <c r="A2240">
        <v>2239</v>
      </c>
      <c r="B2240" t="s">
        <v>85</v>
      </c>
      <c r="C2240" t="s">
        <v>23</v>
      </c>
      <c r="D2240" t="s">
        <v>56</v>
      </c>
      <c r="E2240" t="s">
        <v>63</v>
      </c>
      <c r="F2240">
        <v>85884.49</v>
      </c>
      <c r="G2240">
        <v>412495.39</v>
      </c>
      <c r="H2240">
        <v>111499</v>
      </c>
      <c r="I2240">
        <v>7.94</v>
      </c>
      <c r="J2240">
        <v>886</v>
      </c>
      <c r="K2240" t="s">
        <v>19</v>
      </c>
      <c r="L2240" t="s">
        <v>20</v>
      </c>
      <c r="M2240" t="s">
        <v>273</v>
      </c>
      <c r="N2240">
        <v>5321.66</v>
      </c>
      <c r="O2240">
        <v>3864.75</v>
      </c>
    </row>
    <row r="2241" spans="1:15" x14ac:dyDescent="0.3">
      <c r="A2241">
        <v>2240</v>
      </c>
      <c r="B2241" t="s">
        <v>41</v>
      </c>
      <c r="C2241" t="s">
        <v>16</v>
      </c>
      <c r="D2241" t="s">
        <v>24</v>
      </c>
      <c r="E2241" t="s">
        <v>38</v>
      </c>
      <c r="F2241">
        <v>57123.81</v>
      </c>
      <c r="G2241">
        <v>8540.2999999999993</v>
      </c>
      <c r="H2241">
        <v>371652.21</v>
      </c>
      <c r="I2241">
        <v>13.77</v>
      </c>
      <c r="J2241">
        <v>621</v>
      </c>
      <c r="K2241" t="s">
        <v>19</v>
      </c>
      <c r="L2241" t="s">
        <v>26</v>
      </c>
      <c r="M2241" t="s">
        <v>321</v>
      </c>
      <c r="N2241">
        <v>3453.86</v>
      </c>
      <c r="O2241">
        <v>2449.59</v>
      </c>
    </row>
    <row r="2242" spans="1:15" x14ac:dyDescent="0.3">
      <c r="A2242">
        <v>2241</v>
      </c>
      <c r="B2242" t="s">
        <v>52</v>
      </c>
      <c r="C2242" t="s">
        <v>37</v>
      </c>
      <c r="D2242" t="s">
        <v>17</v>
      </c>
      <c r="E2242" t="s">
        <v>54</v>
      </c>
      <c r="F2242">
        <v>61073.03</v>
      </c>
      <c r="G2242">
        <v>79868.479999999996</v>
      </c>
      <c r="H2242">
        <v>369154.19</v>
      </c>
      <c r="I2242">
        <v>15.37</v>
      </c>
      <c r="J2242">
        <v>786</v>
      </c>
      <c r="K2242" t="s">
        <v>19</v>
      </c>
      <c r="L2242" t="s">
        <v>20</v>
      </c>
      <c r="M2242" t="s">
        <v>120</v>
      </c>
      <c r="N2242">
        <v>7196.08</v>
      </c>
      <c r="O2242">
        <v>3861.2</v>
      </c>
    </row>
    <row r="2243" spans="1:15" x14ac:dyDescent="0.3">
      <c r="A2243">
        <v>2242</v>
      </c>
      <c r="B2243" t="s">
        <v>41</v>
      </c>
      <c r="C2243" t="s">
        <v>16</v>
      </c>
      <c r="D2243" t="s">
        <v>28</v>
      </c>
      <c r="E2243" t="s">
        <v>63</v>
      </c>
      <c r="F2243">
        <v>4920.88</v>
      </c>
      <c r="G2243">
        <v>58630.95</v>
      </c>
      <c r="H2243">
        <v>62727.29</v>
      </c>
      <c r="I2243">
        <v>5.63</v>
      </c>
      <c r="J2243">
        <v>459</v>
      </c>
      <c r="K2243" t="s">
        <v>39</v>
      </c>
      <c r="L2243" t="s">
        <v>26</v>
      </c>
      <c r="M2243" t="s">
        <v>193</v>
      </c>
      <c r="N2243">
        <v>517.79999999999995</v>
      </c>
      <c r="O2243">
        <v>281.81</v>
      </c>
    </row>
    <row r="2244" spans="1:15" x14ac:dyDescent="0.3">
      <c r="A2244">
        <v>2243</v>
      </c>
      <c r="B2244" t="s">
        <v>43</v>
      </c>
      <c r="C2244" t="s">
        <v>16</v>
      </c>
      <c r="D2244" t="s">
        <v>56</v>
      </c>
      <c r="E2244" t="s">
        <v>18</v>
      </c>
      <c r="F2244">
        <v>19385.759999999998</v>
      </c>
      <c r="G2244">
        <v>263938.75</v>
      </c>
      <c r="H2244">
        <v>298765.09999999998</v>
      </c>
      <c r="I2244">
        <v>11.65</v>
      </c>
      <c r="J2244">
        <v>684</v>
      </c>
      <c r="K2244" t="s">
        <v>19</v>
      </c>
      <c r="L2244" t="s">
        <v>26</v>
      </c>
      <c r="M2244" t="s">
        <v>396</v>
      </c>
      <c r="N2244">
        <v>2896.31</v>
      </c>
      <c r="O2244">
        <v>1770.36</v>
      </c>
    </row>
    <row r="2245" spans="1:15" x14ac:dyDescent="0.3">
      <c r="A2245">
        <v>2244</v>
      </c>
      <c r="B2245" t="s">
        <v>85</v>
      </c>
      <c r="C2245" t="s">
        <v>37</v>
      </c>
      <c r="D2245" t="s">
        <v>56</v>
      </c>
      <c r="E2245" t="s">
        <v>54</v>
      </c>
      <c r="F2245">
        <v>59222.94</v>
      </c>
      <c r="G2245">
        <v>119565.96</v>
      </c>
      <c r="H2245">
        <v>328934.76</v>
      </c>
      <c r="I2245">
        <v>7.43</v>
      </c>
      <c r="J2245">
        <v>807</v>
      </c>
      <c r="K2245" t="s">
        <v>25</v>
      </c>
      <c r="L2245" t="s">
        <v>75</v>
      </c>
      <c r="M2245" t="s">
        <v>138</v>
      </c>
      <c r="N2245">
        <v>6675.52</v>
      </c>
      <c r="O2245">
        <v>3960.14</v>
      </c>
    </row>
    <row r="2246" spans="1:15" x14ac:dyDescent="0.3">
      <c r="A2246">
        <v>2245</v>
      </c>
      <c r="B2246" t="s">
        <v>32</v>
      </c>
      <c r="C2246" t="s">
        <v>37</v>
      </c>
      <c r="D2246" t="s">
        <v>56</v>
      </c>
      <c r="E2246" t="s">
        <v>18</v>
      </c>
      <c r="F2246">
        <v>6799.07</v>
      </c>
      <c r="G2246">
        <v>27480.720000000001</v>
      </c>
      <c r="H2246">
        <v>70291.81</v>
      </c>
      <c r="I2246">
        <v>5.86</v>
      </c>
      <c r="J2246">
        <v>707</v>
      </c>
      <c r="K2246" t="s">
        <v>35</v>
      </c>
      <c r="L2246" t="s">
        <v>46</v>
      </c>
      <c r="M2246" t="s">
        <v>268</v>
      </c>
      <c r="N2246">
        <v>691.69</v>
      </c>
      <c r="O2246">
        <v>384.44</v>
      </c>
    </row>
    <row r="2247" spans="1:15" x14ac:dyDescent="0.3">
      <c r="A2247">
        <v>2246</v>
      </c>
      <c r="B2247" t="s">
        <v>85</v>
      </c>
      <c r="C2247" t="s">
        <v>23</v>
      </c>
      <c r="D2247" t="s">
        <v>24</v>
      </c>
      <c r="E2247" t="s">
        <v>38</v>
      </c>
      <c r="F2247">
        <v>45488.76</v>
      </c>
      <c r="G2247">
        <v>410888.13</v>
      </c>
      <c r="H2247">
        <v>17456.52</v>
      </c>
      <c r="I2247">
        <v>17.899999999999999</v>
      </c>
      <c r="J2247">
        <v>616</v>
      </c>
      <c r="K2247" t="s">
        <v>25</v>
      </c>
      <c r="L2247" t="s">
        <v>20</v>
      </c>
      <c r="M2247" t="s">
        <v>174</v>
      </c>
      <c r="N2247">
        <v>5547.4</v>
      </c>
      <c r="O2247">
        <v>3062.4</v>
      </c>
    </row>
    <row r="2248" spans="1:15" x14ac:dyDescent="0.3">
      <c r="A2248">
        <v>2247</v>
      </c>
      <c r="B2248" t="s">
        <v>48</v>
      </c>
      <c r="C2248" t="s">
        <v>37</v>
      </c>
      <c r="D2248" t="s">
        <v>56</v>
      </c>
      <c r="E2248" t="s">
        <v>38</v>
      </c>
      <c r="F2248">
        <v>26383.14</v>
      </c>
      <c r="G2248">
        <v>119696.33</v>
      </c>
      <c r="H2248">
        <v>122542.25</v>
      </c>
      <c r="I2248">
        <v>17.11</v>
      </c>
      <c r="J2248">
        <v>788</v>
      </c>
      <c r="K2248" t="s">
        <v>19</v>
      </c>
      <c r="L2248" t="s">
        <v>75</v>
      </c>
      <c r="M2248" t="s">
        <v>55</v>
      </c>
      <c r="N2248">
        <v>2991.98</v>
      </c>
      <c r="O2248">
        <v>1876.38</v>
      </c>
    </row>
    <row r="2249" spans="1:15" x14ac:dyDescent="0.3">
      <c r="A2249">
        <v>2248</v>
      </c>
      <c r="B2249" t="s">
        <v>79</v>
      </c>
      <c r="C2249" t="s">
        <v>16</v>
      </c>
      <c r="D2249" t="s">
        <v>56</v>
      </c>
      <c r="E2249" t="s">
        <v>18</v>
      </c>
      <c r="F2249">
        <v>43554.25</v>
      </c>
      <c r="G2249">
        <v>293045.06</v>
      </c>
      <c r="H2249">
        <v>143075.23000000001</v>
      </c>
      <c r="I2249">
        <v>6.76</v>
      </c>
      <c r="J2249">
        <v>312</v>
      </c>
      <c r="K2249" t="s">
        <v>19</v>
      </c>
      <c r="L2249" t="s">
        <v>75</v>
      </c>
      <c r="M2249" t="s">
        <v>384</v>
      </c>
      <c r="N2249">
        <v>6183.54</v>
      </c>
      <c r="O2249">
        <v>3833.78</v>
      </c>
    </row>
    <row r="2250" spans="1:15" x14ac:dyDescent="0.3">
      <c r="A2250">
        <v>2249</v>
      </c>
      <c r="B2250" t="s">
        <v>85</v>
      </c>
      <c r="C2250" t="s">
        <v>33</v>
      </c>
      <c r="D2250" t="s">
        <v>56</v>
      </c>
      <c r="E2250" t="s">
        <v>18</v>
      </c>
      <c r="F2250">
        <v>41214.080000000002</v>
      </c>
      <c r="G2250">
        <v>404540.76</v>
      </c>
      <c r="H2250">
        <v>498571.05</v>
      </c>
      <c r="I2250">
        <v>8.92</v>
      </c>
      <c r="J2250">
        <v>320</v>
      </c>
      <c r="K2250" t="s">
        <v>45</v>
      </c>
      <c r="L2250" t="s">
        <v>26</v>
      </c>
      <c r="M2250" t="s">
        <v>406</v>
      </c>
      <c r="N2250">
        <v>4754.63</v>
      </c>
      <c r="O2250">
        <v>4100.45</v>
      </c>
    </row>
    <row r="2251" spans="1:15" x14ac:dyDescent="0.3">
      <c r="A2251">
        <v>2250</v>
      </c>
      <c r="B2251" t="s">
        <v>79</v>
      </c>
      <c r="C2251" t="s">
        <v>58</v>
      </c>
      <c r="D2251" t="s">
        <v>24</v>
      </c>
      <c r="E2251" t="s">
        <v>54</v>
      </c>
      <c r="F2251">
        <v>46432.68</v>
      </c>
      <c r="G2251">
        <v>307522.14</v>
      </c>
      <c r="H2251">
        <v>196815.48</v>
      </c>
      <c r="I2251">
        <v>11.51</v>
      </c>
      <c r="J2251">
        <v>589</v>
      </c>
      <c r="K2251" t="s">
        <v>19</v>
      </c>
      <c r="L2251" t="s">
        <v>26</v>
      </c>
      <c r="M2251" t="s">
        <v>151</v>
      </c>
      <c r="N2251">
        <v>2613.79</v>
      </c>
      <c r="O2251">
        <v>2220.2399999999998</v>
      </c>
    </row>
    <row r="2252" spans="1:15" x14ac:dyDescent="0.3">
      <c r="A2252">
        <v>2251</v>
      </c>
      <c r="B2252" t="s">
        <v>32</v>
      </c>
      <c r="C2252" t="s">
        <v>37</v>
      </c>
      <c r="D2252" t="s">
        <v>17</v>
      </c>
      <c r="E2252" t="s">
        <v>63</v>
      </c>
      <c r="F2252">
        <v>83593.31</v>
      </c>
      <c r="G2252">
        <v>171490.99</v>
      </c>
      <c r="H2252">
        <v>189518.28</v>
      </c>
      <c r="I2252">
        <v>16.010000000000002</v>
      </c>
      <c r="J2252">
        <v>829</v>
      </c>
      <c r="K2252" t="s">
        <v>25</v>
      </c>
      <c r="L2252" t="s">
        <v>75</v>
      </c>
      <c r="M2252" t="s">
        <v>376</v>
      </c>
      <c r="N2252">
        <v>5707.77</v>
      </c>
      <c r="O2252">
        <v>3467.64</v>
      </c>
    </row>
    <row r="2253" spans="1:15" x14ac:dyDescent="0.3">
      <c r="A2253">
        <v>2252</v>
      </c>
      <c r="B2253" t="s">
        <v>50</v>
      </c>
      <c r="C2253" t="s">
        <v>23</v>
      </c>
      <c r="D2253" t="s">
        <v>17</v>
      </c>
      <c r="E2253" t="s">
        <v>54</v>
      </c>
      <c r="F2253">
        <v>51834.93</v>
      </c>
      <c r="G2253">
        <v>239943.42</v>
      </c>
      <c r="H2253">
        <v>168915.74</v>
      </c>
      <c r="I2253">
        <v>17.46</v>
      </c>
      <c r="J2253">
        <v>339</v>
      </c>
      <c r="K2253" t="s">
        <v>39</v>
      </c>
      <c r="L2253" t="s">
        <v>26</v>
      </c>
      <c r="M2253" t="s">
        <v>262</v>
      </c>
      <c r="N2253">
        <v>6202.57</v>
      </c>
      <c r="O2253">
        <v>3819.76</v>
      </c>
    </row>
    <row r="2254" spans="1:15" x14ac:dyDescent="0.3">
      <c r="A2254">
        <v>2253</v>
      </c>
      <c r="B2254" t="s">
        <v>50</v>
      </c>
      <c r="C2254" t="s">
        <v>23</v>
      </c>
      <c r="D2254" t="s">
        <v>17</v>
      </c>
      <c r="E2254" t="s">
        <v>18</v>
      </c>
      <c r="F2254">
        <v>57689.75</v>
      </c>
      <c r="G2254">
        <v>173649.76</v>
      </c>
      <c r="H2254">
        <v>252489.39</v>
      </c>
      <c r="I2254">
        <v>17.62</v>
      </c>
      <c r="J2254">
        <v>490</v>
      </c>
      <c r="K2254" t="s">
        <v>45</v>
      </c>
      <c r="L2254" t="s">
        <v>75</v>
      </c>
      <c r="M2254" t="s">
        <v>61</v>
      </c>
      <c r="N2254">
        <v>7722.54</v>
      </c>
      <c r="O2254">
        <v>5036.21</v>
      </c>
    </row>
    <row r="2255" spans="1:15" x14ac:dyDescent="0.3">
      <c r="A2255">
        <v>2254</v>
      </c>
      <c r="B2255" t="s">
        <v>50</v>
      </c>
      <c r="C2255" t="s">
        <v>23</v>
      </c>
      <c r="D2255" t="s">
        <v>24</v>
      </c>
      <c r="E2255" t="s">
        <v>29</v>
      </c>
      <c r="F2255">
        <v>3413.55</v>
      </c>
      <c r="G2255">
        <v>68519.710000000006</v>
      </c>
      <c r="H2255">
        <v>301887.19</v>
      </c>
      <c r="I2255">
        <v>9.82</v>
      </c>
      <c r="J2255">
        <v>567</v>
      </c>
      <c r="K2255" t="s">
        <v>35</v>
      </c>
      <c r="L2255" t="s">
        <v>30</v>
      </c>
      <c r="M2255" t="s">
        <v>174</v>
      </c>
      <c r="N2255">
        <v>395.2</v>
      </c>
      <c r="O2255">
        <v>352.05</v>
      </c>
    </row>
    <row r="2256" spans="1:15" x14ac:dyDescent="0.3">
      <c r="A2256">
        <v>2255</v>
      </c>
      <c r="B2256" t="s">
        <v>79</v>
      </c>
      <c r="C2256" t="s">
        <v>23</v>
      </c>
      <c r="D2256" t="s">
        <v>28</v>
      </c>
      <c r="E2256" t="s">
        <v>63</v>
      </c>
      <c r="F2256">
        <v>62023.74</v>
      </c>
      <c r="G2256">
        <v>437376.94</v>
      </c>
      <c r="H2256">
        <v>451490.69</v>
      </c>
      <c r="I2256">
        <v>10.54</v>
      </c>
      <c r="J2256">
        <v>593</v>
      </c>
      <c r="K2256" t="s">
        <v>39</v>
      </c>
      <c r="L2256" t="s">
        <v>26</v>
      </c>
      <c r="M2256" t="s">
        <v>392</v>
      </c>
      <c r="N2256">
        <v>5211.9799999999996</v>
      </c>
      <c r="O2256">
        <v>4646.43</v>
      </c>
    </row>
    <row r="2257" spans="1:15" x14ac:dyDescent="0.3">
      <c r="A2257">
        <v>2256</v>
      </c>
      <c r="B2257" t="s">
        <v>41</v>
      </c>
      <c r="C2257" t="s">
        <v>23</v>
      </c>
      <c r="D2257" t="s">
        <v>56</v>
      </c>
      <c r="E2257" t="s">
        <v>29</v>
      </c>
      <c r="F2257">
        <v>22873.48</v>
      </c>
      <c r="G2257">
        <v>431747.93</v>
      </c>
      <c r="H2257">
        <v>469716.02</v>
      </c>
      <c r="I2257">
        <v>13.5</v>
      </c>
      <c r="J2257">
        <v>677</v>
      </c>
      <c r="K2257" t="s">
        <v>35</v>
      </c>
      <c r="L2257" t="s">
        <v>30</v>
      </c>
      <c r="M2257" t="s">
        <v>99</v>
      </c>
      <c r="N2257">
        <v>1960.73</v>
      </c>
      <c r="O2257">
        <v>1102.83</v>
      </c>
    </row>
    <row r="2258" spans="1:15" x14ac:dyDescent="0.3">
      <c r="A2258">
        <v>2257</v>
      </c>
      <c r="B2258" t="s">
        <v>85</v>
      </c>
      <c r="C2258" t="s">
        <v>58</v>
      </c>
      <c r="D2258" t="s">
        <v>56</v>
      </c>
      <c r="E2258" t="s">
        <v>38</v>
      </c>
      <c r="F2258">
        <v>99576.15</v>
      </c>
      <c r="G2258">
        <v>76726.820000000007</v>
      </c>
      <c r="H2258">
        <v>156261.10999999999</v>
      </c>
      <c r="I2258">
        <v>6.13</v>
      </c>
      <c r="J2258">
        <v>379</v>
      </c>
      <c r="K2258" t="s">
        <v>19</v>
      </c>
      <c r="L2258" t="s">
        <v>20</v>
      </c>
      <c r="M2258" t="s">
        <v>204</v>
      </c>
      <c r="N2258">
        <v>12074.87</v>
      </c>
      <c r="O2258">
        <v>6509.95</v>
      </c>
    </row>
    <row r="2259" spans="1:15" x14ac:dyDescent="0.3">
      <c r="A2259">
        <v>2258</v>
      </c>
      <c r="B2259" t="s">
        <v>22</v>
      </c>
      <c r="C2259" t="s">
        <v>16</v>
      </c>
      <c r="D2259" t="s">
        <v>24</v>
      </c>
      <c r="E2259" t="s">
        <v>54</v>
      </c>
      <c r="F2259">
        <v>80865.960000000006</v>
      </c>
      <c r="G2259">
        <v>276378.57</v>
      </c>
      <c r="H2259">
        <v>143260.54999999999</v>
      </c>
      <c r="I2259">
        <v>17.079999999999998</v>
      </c>
      <c r="J2259">
        <v>849</v>
      </c>
      <c r="K2259" t="s">
        <v>25</v>
      </c>
      <c r="L2259" t="s">
        <v>26</v>
      </c>
      <c r="M2259" t="s">
        <v>139</v>
      </c>
      <c r="N2259">
        <v>7792.03</v>
      </c>
      <c r="O2259">
        <v>6215.71</v>
      </c>
    </row>
    <row r="2260" spans="1:15" x14ac:dyDescent="0.3">
      <c r="A2260">
        <v>2259</v>
      </c>
      <c r="B2260" t="s">
        <v>43</v>
      </c>
      <c r="C2260" t="s">
        <v>58</v>
      </c>
      <c r="D2260" t="s">
        <v>34</v>
      </c>
      <c r="E2260" t="s">
        <v>63</v>
      </c>
      <c r="F2260">
        <v>89188.88</v>
      </c>
      <c r="G2260">
        <v>179822.85</v>
      </c>
      <c r="H2260">
        <v>259715.95</v>
      </c>
      <c r="I2260">
        <v>5.73</v>
      </c>
      <c r="J2260">
        <v>461</v>
      </c>
      <c r="K2260" t="s">
        <v>35</v>
      </c>
      <c r="L2260" t="s">
        <v>46</v>
      </c>
      <c r="M2260" t="s">
        <v>341</v>
      </c>
      <c r="N2260">
        <v>9515.0400000000009</v>
      </c>
      <c r="O2260">
        <v>4830.8999999999996</v>
      </c>
    </row>
    <row r="2261" spans="1:15" x14ac:dyDescent="0.3">
      <c r="A2261">
        <v>2260</v>
      </c>
      <c r="B2261" t="s">
        <v>22</v>
      </c>
      <c r="C2261" t="s">
        <v>37</v>
      </c>
      <c r="D2261" t="s">
        <v>56</v>
      </c>
      <c r="E2261" t="s">
        <v>63</v>
      </c>
      <c r="F2261">
        <v>97304.38</v>
      </c>
      <c r="G2261">
        <v>159607.13</v>
      </c>
      <c r="H2261">
        <v>120674.29</v>
      </c>
      <c r="I2261">
        <v>16.63</v>
      </c>
      <c r="J2261">
        <v>899</v>
      </c>
      <c r="K2261" t="s">
        <v>35</v>
      </c>
      <c r="L2261" t="s">
        <v>75</v>
      </c>
      <c r="M2261" t="s">
        <v>306</v>
      </c>
      <c r="N2261">
        <v>8426.59</v>
      </c>
      <c r="O2261">
        <v>5618.8</v>
      </c>
    </row>
    <row r="2262" spans="1:15" x14ac:dyDescent="0.3">
      <c r="A2262">
        <v>2261</v>
      </c>
      <c r="B2262" t="s">
        <v>48</v>
      </c>
      <c r="C2262" t="s">
        <v>16</v>
      </c>
      <c r="D2262" t="s">
        <v>28</v>
      </c>
      <c r="E2262" t="s">
        <v>54</v>
      </c>
      <c r="F2262">
        <v>74179.399999999994</v>
      </c>
      <c r="G2262">
        <v>133104.14000000001</v>
      </c>
      <c r="H2262">
        <v>104806.27</v>
      </c>
      <c r="I2262">
        <v>11.19</v>
      </c>
      <c r="J2262">
        <v>894</v>
      </c>
      <c r="K2262" t="s">
        <v>19</v>
      </c>
      <c r="L2262" t="s">
        <v>46</v>
      </c>
      <c r="M2262" t="s">
        <v>156</v>
      </c>
      <c r="N2262">
        <v>7280.04</v>
      </c>
      <c r="O2262">
        <v>4590.72</v>
      </c>
    </row>
    <row r="2263" spans="1:15" x14ac:dyDescent="0.3">
      <c r="A2263">
        <v>2262</v>
      </c>
      <c r="B2263" t="s">
        <v>32</v>
      </c>
      <c r="C2263" t="s">
        <v>16</v>
      </c>
      <c r="D2263" t="s">
        <v>24</v>
      </c>
      <c r="E2263" t="s">
        <v>29</v>
      </c>
      <c r="F2263">
        <v>38352.51</v>
      </c>
      <c r="G2263">
        <v>452819.69</v>
      </c>
      <c r="H2263">
        <v>469723.93</v>
      </c>
      <c r="I2263">
        <v>6.69</v>
      </c>
      <c r="J2263">
        <v>856</v>
      </c>
      <c r="K2263" t="s">
        <v>39</v>
      </c>
      <c r="L2263" t="s">
        <v>20</v>
      </c>
      <c r="M2263" t="s">
        <v>149</v>
      </c>
      <c r="N2263">
        <v>3963.62</v>
      </c>
      <c r="O2263">
        <v>3066.15</v>
      </c>
    </row>
    <row r="2264" spans="1:15" x14ac:dyDescent="0.3">
      <c r="A2264">
        <v>2263</v>
      </c>
      <c r="B2264" t="s">
        <v>50</v>
      </c>
      <c r="C2264" t="s">
        <v>33</v>
      </c>
      <c r="D2264" t="s">
        <v>17</v>
      </c>
      <c r="E2264" t="s">
        <v>63</v>
      </c>
      <c r="F2264">
        <v>89263.13</v>
      </c>
      <c r="G2264">
        <v>39016.980000000003</v>
      </c>
      <c r="H2264">
        <v>135508.72</v>
      </c>
      <c r="I2264">
        <v>16.48</v>
      </c>
      <c r="J2264">
        <v>767</v>
      </c>
      <c r="K2264" t="s">
        <v>19</v>
      </c>
      <c r="L2264" t="s">
        <v>75</v>
      </c>
      <c r="M2264" t="s">
        <v>343</v>
      </c>
      <c r="N2264">
        <v>10740.22</v>
      </c>
      <c r="O2264">
        <v>7587.49</v>
      </c>
    </row>
    <row r="2265" spans="1:15" x14ac:dyDescent="0.3">
      <c r="A2265">
        <v>2264</v>
      </c>
      <c r="B2265" t="s">
        <v>85</v>
      </c>
      <c r="C2265" t="s">
        <v>16</v>
      </c>
      <c r="D2265" t="s">
        <v>17</v>
      </c>
      <c r="E2265" t="s">
        <v>63</v>
      </c>
      <c r="F2265">
        <v>13689.32</v>
      </c>
      <c r="G2265">
        <v>115876.82</v>
      </c>
      <c r="H2265">
        <v>82551.28</v>
      </c>
      <c r="I2265">
        <v>6.76</v>
      </c>
      <c r="J2265">
        <v>729</v>
      </c>
      <c r="K2265" t="s">
        <v>39</v>
      </c>
      <c r="L2265" t="s">
        <v>20</v>
      </c>
      <c r="M2265" t="s">
        <v>381</v>
      </c>
      <c r="N2265">
        <v>724.47</v>
      </c>
      <c r="O2265">
        <v>602.17999999999995</v>
      </c>
    </row>
    <row r="2266" spans="1:15" x14ac:dyDescent="0.3">
      <c r="A2266">
        <v>2265</v>
      </c>
      <c r="B2266" t="s">
        <v>48</v>
      </c>
      <c r="C2266" t="s">
        <v>58</v>
      </c>
      <c r="D2266" t="s">
        <v>17</v>
      </c>
      <c r="E2266" t="s">
        <v>29</v>
      </c>
      <c r="F2266">
        <v>32059.09</v>
      </c>
      <c r="G2266">
        <v>228632.93</v>
      </c>
      <c r="H2266">
        <v>374312.68</v>
      </c>
      <c r="I2266">
        <v>5.88</v>
      </c>
      <c r="J2266">
        <v>323</v>
      </c>
      <c r="K2266" t="s">
        <v>35</v>
      </c>
      <c r="L2266" t="s">
        <v>26</v>
      </c>
      <c r="M2266" t="s">
        <v>248</v>
      </c>
      <c r="N2266">
        <v>2629.11</v>
      </c>
      <c r="O2266">
        <v>2152.35</v>
      </c>
    </row>
    <row r="2267" spans="1:15" x14ac:dyDescent="0.3">
      <c r="A2267">
        <v>2266</v>
      </c>
      <c r="B2267" t="s">
        <v>48</v>
      </c>
      <c r="C2267" t="s">
        <v>23</v>
      </c>
      <c r="D2267" t="s">
        <v>56</v>
      </c>
      <c r="E2267" t="s">
        <v>63</v>
      </c>
      <c r="F2267">
        <v>87638.56</v>
      </c>
      <c r="G2267">
        <v>198639.48</v>
      </c>
      <c r="H2267">
        <v>494543.91</v>
      </c>
      <c r="I2267">
        <v>17.41</v>
      </c>
      <c r="J2267">
        <v>776</v>
      </c>
      <c r="K2267" t="s">
        <v>19</v>
      </c>
      <c r="L2267" t="s">
        <v>46</v>
      </c>
      <c r="M2267" t="s">
        <v>74</v>
      </c>
      <c r="N2267">
        <v>12242.18</v>
      </c>
      <c r="O2267">
        <v>7128.9</v>
      </c>
    </row>
    <row r="2268" spans="1:15" x14ac:dyDescent="0.3">
      <c r="A2268">
        <v>2267</v>
      </c>
      <c r="B2268" t="s">
        <v>52</v>
      </c>
      <c r="C2268" t="s">
        <v>58</v>
      </c>
      <c r="D2268" t="s">
        <v>17</v>
      </c>
      <c r="E2268" t="s">
        <v>54</v>
      </c>
      <c r="F2268">
        <v>35165.269999999997</v>
      </c>
      <c r="G2268">
        <v>22091.69</v>
      </c>
      <c r="H2268">
        <v>328117.78999999998</v>
      </c>
      <c r="I2268">
        <v>10.65</v>
      </c>
      <c r="J2268">
        <v>552</v>
      </c>
      <c r="K2268" t="s">
        <v>19</v>
      </c>
      <c r="L2268" t="s">
        <v>26</v>
      </c>
      <c r="M2268" t="s">
        <v>80</v>
      </c>
      <c r="N2268">
        <v>4210.9399999999996</v>
      </c>
      <c r="O2268">
        <v>3421.36</v>
      </c>
    </row>
    <row r="2269" spans="1:15" x14ac:dyDescent="0.3">
      <c r="A2269">
        <v>2268</v>
      </c>
      <c r="B2269" t="s">
        <v>48</v>
      </c>
      <c r="C2269" t="s">
        <v>37</v>
      </c>
      <c r="D2269" t="s">
        <v>17</v>
      </c>
      <c r="E2269" t="s">
        <v>38</v>
      </c>
      <c r="F2269">
        <v>49135.73</v>
      </c>
      <c r="G2269">
        <v>178793.75</v>
      </c>
      <c r="H2269">
        <v>73146.59</v>
      </c>
      <c r="I2269">
        <v>9.39</v>
      </c>
      <c r="J2269">
        <v>693</v>
      </c>
      <c r="K2269" t="s">
        <v>39</v>
      </c>
      <c r="L2269" t="s">
        <v>20</v>
      </c>
      <c r="M2269" t="s">
        <v>284</v>
      </c>
      <c r="N2269">
        <v>5708.43</v>
      </c>
      <c r="O2269">
        <v>3792.94</v>
      </c>
    </row>
    <row r="2270" spans="1:15" x14ac:dyDescent="0.3">
      <c r="A2270">
        <v>2269</v>
      </c>
      <c r="B2270" t="s">
        <v>48</v>
      </c>
      <c r="C2270" t="s">
        <v>37</v>
      </c>
      <c r="D2270" t="s">
        <v>56</v>
      </c>
      <c r="E2270" t="s">
        <v>54</v>
      </c>
      <c r="F2270">
        <v>18751.03</v>
      </c>
      <c r="G2270">
        <v>126098.88</v>
      </c>
      <c r="H2270">
        <v>209724.38</v>
      </c>
      <c r="I2270">
        <v>6.93</v>
      </c>
      <c r="J2270">
        <v>301</v>
      </c>
      <c r="K2270" t="s">
        <v>45</v>
      </c>
      <c r="L2270" t="s">
        <v>30</v>
      </c>
      <c r="M2270" t="s">
        <v>165</v>
      </c>
      <c r="N2270">
        <v>2803.08</v>
      </c>
      <c r="O2270">
        <v>1427.17</v>
      </c>
    </row>
    <row r="2271" spans="1:15" x14ac:dyDescent="0.3">
      <c r="A2271">
        <v>2270</v>
      </c>
      <c r="B2271" t="s">
        <v>50</v>
      </c>
      <c r="C2271" t="s">
        <v>33</v>
      </c>
      <c r="D2271" t="s">
        <v>28</v>
      </c>
      <c r="E2271" t="s">
        <v>54</v>
      </c>
      <c r="F2271">
        <v>98869.28</v>
      </c>
      <c r="G2271">
        <v>133448.68</v>
      </c>
      <c r="H2271">
        <v>61829.24</v>
      </c>
      <c r="I2271">
        <v>12.89</v>
      </c>
      <c r="J2271">
        <v>810</v>
      </c>
      <c r="K2271" t="s">
        <v>19</v>
      </c>
      <c r="L2271" t="s">
        <v>20</v>
      </c>
      <c r="M2271" t="s">
        <v>106</v>
      </c>
      <c r="N2271">
        <v>11228.87</v>
      </c>
      <c r="O2271">
        <v>8764.25</v>
      </c>
    </row>
    <row r="2272" spans="1:15" x14ac:dyDescent="0.3">
      <c r="A2272">
        <v>2271</v>
      </c>
      <c r="B2272" t="s">
        <v>85</v>
      </c>
      <c r="C2272" t="s">
        <v>23</v>
      </c>
      <c r="D2272" t="s">
        <v>28</v>
      </c>
      <c r="E2272" t="s">
        <v>29</v>
      </c>
      <c r="F2272">
        <v>81904.83</v>
      </c>
      <c r="G2272">
        <v>221381.61</v>
      </c>
      <c r="H2272">
        <v>144266.34</v>
      </c>
      <c r="I2272">
        <v>6.46</v>
      </c>
      <c r="J2272">
        <v>682</v>
      </c>
      <c r="K2272" t="s">
        <v>19</v>
      </c>
      <c r="L2272" t="s">
        <v>26</v>
      </c>
      <c r="M2272" t="s">
        <v>174</v>
      </c>
      <c r="N2272">
        <v>7702.38</v>
      </c>
      <c r="O2272">
        <v>3928.95</v>
      </c>
    </row>
    <row r="2273" spans="1:15" x14ac:dyDescent="0.3">
      <c r="A2273">
        <v>2272</v>
      </c>
      <c r="B2273" t="s">
        <v>48</v>
      </c>
      <c r="C2273" t="s">
        <v>33</v>
      </c>
      <c r="D2273" t="s">
        <v>56</v>
      </c>
      <c r="E2273" t="s">
        <v>18</v>
      </c>
      <c r="F2273">
        <v>57880.19</v>
      </c>
      <c r="G2273">
        <v>159731.07</v>
      </c>
      <c r="H2273">
        <v>489530.98</v>
      </c>
      <c r="I2273">
        <v>10.78</v>
      </c>
      <c r="J2273">
        <v>899</v>
      </c>
      <c r="K2273" t="s">
        <v>25</v>
      </c>
      <c r="L2273" t="s">
        <v>20</v>
      </c>
      <c r="M2273" t="s">
        <v>80</v>
      </c>
      <c r="N2273">
        <v>3280.93</v>
      </c>
      <c r="O2273">
        <v>2534.63</v>
      </c>
    </row>
    <row r="2274" spans="1:15" x14ac:dyDescent="0.3">
      <c r="A2274">
        <v>2273</v>
      </c>
      <c r="B2274" t="s">
        <v>43</v>
      </c>
      <c r="C2274" t="s">
        <v>58</v>
      </c>
      <c r="D2274" t="s">
        <v>17</v>
      </c>
      <c r="E2274" t="s">
        <v>63</v>
      </c>
      <c r="F2274">
        <v>95452.3</v>
      </c>
      <c r="G2274">
        <v>153429.51</v>
      </c>
      <c r="H2274">
        <v>101486.78</v>
      </c>
      <c r="I2274">
        <v>15.69</v>
      </c>
      <c r="J2274">
        <v>816</v>
      </c>
      <c r="K2274" t="s">
        <v>19</v>
      </c>
      <c r="L2274" t="s">
        <v>30</v>
      </c>
      <c r="M2274" t="s">
        <v>157</v>
      </c>
      <c r="N2274">
        <v>5986.42</v>
      </c>
      <c r="O2274">
        <v>3308.02</v>
      </c>
    </row>
    <row r="2275" spans="1:15" x14ac:dyDescent="0.3">
      <c r="A2275">
        <v>2274</v>
      </c>
      <c r="B2275" t="s">
        <v>32</v>
      </c>
      <c r="C2275" t="s">
        <v>33</v>
      </c>
      <c r="D2275" t="s">
        <v>34</v>
      </c>
      <c r="E2275" t="s">
        <v>54</v>
      </c>
      <c r="F2275">
        <v>46018.86</v>
      </c>
      <c r="G2275">
        <v>447895.15</v>
      </c>
      <c r="H2275">
        <v>15497.35</v>
      </c>
      <c r="I2275">
        <v>13.64</v>
      </c>
      <c r="J2275">
        <v>495</v>
      </c>
      <c r="K2275" t="s">
        <v>45</v>
      </c>
      <c r="L2275" t="s">
        <v>75</v>
      </c>
      <c r="M2275" t="s">
        <v>260</v>
      </c>
      <c r="N2275">
        <v>4314.3999999999996</v>
      </c>
      <c r="O2275">
        <v>2538.0500000000002</v>
      </c>
    </row>
    <row r="2276" spans="1:15" x14ac:dyDescent="0.3">
      <c r="A2276">
        <v>2275</v>
      </c>
      <c r="B2276" t="s">
        <v>48</v>
      </c>
      <c r="C2276" t="s">
        <v>16</v>
      </c>
      <c r="D2276" t="s">
        <v>24</v>
      </c>
      <c r="E2276" t="s">
        <v>38</v>
      </c>
      <c r="F2276">
        <v>36701.65</v>
      </c>
      <c r="G2276">
        <v>51786.74</v>
      </c>
      <c r="H2276">
        <v>198134.45</v>
      </c>
      <c r="I2276">
        <v>9.9600000000000009</v>
      </c>
      <c r="J2276">
        <v>326</v>
      </c>
      <c r="K2276" t="s">
        <v>25</v>
      </c>
      <c r="L2276" t="s">
        <v>30</v>
      </c>
      <c r="M2276" t="s">
        <v>211</v>
      </c>
      <c r="N2276">
        <v>3739.4</v>
      </c>
      <c r="O2276">
        <v>3078.89</v>
      </c>
    </row>
    <row r="2277" spans="1:15" x14ac:dyDescent="0.3">
      <c r="A2277">
        <v>2276</v>
      </c>
      <c r="B2277" t="s">
        <v>32</v>
      </c>
      <c r="C2277" t="s">
        <v>33</v>
      </c>
      <c r="D2277" t="s">
        <v>56</v>
      </c>
      <c r="E2277" t="s">
        <v>38</v>
      </c>
      <c r="F2277">
        <v>22391.89</v>
      </c>
      <c r="G2277">
        <v>147211.21</v>
      </c>
      <c r="H2277">
        <v>158490.07</v>
      </c>
      <c r="I2277">
        <v>11.58</v>
      </c>
      <c r="J2277">
        <v>791</v>
      </c>
      <c r="K2277" t="s">
        <v>39</v>
      </c>
      <c r="L2277" t="s">
        <v>30</v>
      </c>
      <c r="M2277" t="s">
        <v>414</v>
      </c>
      <c r="N2277">
        <v>1321.8</v>
      </c>
      <c r="O2277">
        <v>1019.17</v>
      </c>
    </row>
    <row r="2278" spans="1:15" x14ac:dyDescent="0.3">
      <c r="A2278">
        <v>2277</v>
      </c>
      <c r="B2278" t="s">
        <v>48</v>
      </c>
      <c r="C2278" t="s">
        <v>58</v>
      </c>
      <c r="D2278" t="s">
        <v>56</v>
      </c>
      <c r="E2278" t="s">
        <v>18</v>
      </c>
      <c r="F2278">
        <v>30148.78</v>
      </c>
      <c r="G2278">
        <v>158192.9</v>
      </c>
      <c r="H2278">
        <v>485367.08</v>
      </c>
      <c r="I2278">
        <v>15.9</v>
      </c>
      <c r="J2278">
        <v>794</v>
      </c>
      <c r="K2278" t="s">
        <v>19</v>
      </c>
      <c r="L2278" t="s">
        <v>46</v>
      </c>
      <c r="M2278" t="s">
        <v>276</v>
      </c>
      <c r="N2278">
        <v>2357.1999999999998</v>
      </c>
      <c r="O2278">
        <v>1835.25</v>
      </c>
    </row>
    <row r="2279" spans="1:15" x14ac:dyDescent="0.3">
      <c r="A2279">
        <v>2278</v>
      </c>
      <c r="B2279" t="s">
        <v>48</v>
      </c>
      <c r="C2279" t="s">
        <v>37</v>
      </c>
      <c r="D2279" t="s">
        <v>34</v>
      </c>
      <c r="E2279" t="s">
        <v>18</v>
      </c>
      <c r="F2279">
        <v>80433.88</v>
      </c>
      <c r="G2279">
        <v>461885.89</v>
      </c>
      <c r="H2279">
        <v>373548.71</v>
      </c>
      <c r="I2279">
        <v>14.64</v>
      </c>
      <c r="J2279">
        <v>473</v>
      </c>
      <c r="K2279" t="s">
        <v>25</v>
      </c>
      <c r="L2279" t="s">
        <v>20</v>
      </c>
      <c r="M2279" t="s">
        <v>172</v>
      </c>
      <c r="N2279">
        <v>11762.53</v>
      </c>
      <c r="O2279">
        <v>6567.23</v>
      </c>
    </row>
    <row r="2280" spans="1:15" x14ac:dyDescent="0.3">
      <c r="A2280">
        <v>2279</v>
      </c>
      <c r="B2280" t="s">
        <v>43</v>
      </c>
      <c r="C2280" t="s">
        <v>33</v>
      </c>
      <c r="D2280" t="s">
        <v>17</v>
      </c>
      <c r="E2280" t="s">
        <v>18</v>
      </c>
      <c r="F2280">
        <v>72684.539999999994</v>
      </c>
      <c r="G2280">
        <v>314226.42</v>
      </c>
      <c r="H2280">
        <v>105900.47</v>
      </c>
      <c r="I2280">
        <v>17.12</v>
      </c>
      <c r="J2280">
        <v>668</v>
      </c>
      <c r="K2280" t="s">
        <v>25</v>
      </c>
      <c r="L2280" t="s">
        <v>20</v>
      </c>
      <c r="M2280" t="s">
        <v>269</v>
      </c>
      <c r="N2280">
        <v>4304.58</v>
      </c>
      <c r="O2280">
        <v>2983.67</v>
      </c>
    </row>
    <row r="2281" spans="1:15" x14ac:dyDescent="0.3">
      <c r="A2281">
        <v>2280</v>
      </c>
      <c r="B2281" t="s">
        <v>43</v>
      </c>
      <c r="C2281" t="s">
        <v>23</v>
      </c>
      <c r="D2281" t="s">
        <v>34</v>
      </c>
      <c r="E2281" t="s">
        <v>18</v>
      </c>
      <c r="F2281">
        <v>4055.99</v>
      </c>
      <c r="G2281">
        <v>64215.6</v>
      </c>
      <c r="H2281">
        <v>98726.16</v>
      </c>
      <c r="I2281">
        <v>13.42</v>
      </c>
      <c r="J2281">
        <v>676</v>
      </c>
      <c r="K2281" t="s">
        <v>39</v>
      </c>
      <c r="L2281" t="s">
        <v>46</v>
      </c>
      <c r="M2281" t="s">
        <v>306</v>
      </c>
      <c r="N2281">
        <v>382.01</v>
      </c>
      <c r="O2281">
        <v>332.76</v>
      </c>
    </row>
    <row r="2282" spans="1:15" x14ac:dyDescent="0.3">
      <c r="A2282">
        <v>2281</v>
      </c>
      <c r="B2282" t="s">
        <v>22</v>
      </c>
      <c r="C2282" t="s">
        <v>58</v>
      </c>
      <c r="D2282" t="s">
        <v>17</v>
      </c>
      <c r="E2282" t="s">
        <v>18</v>
      </c>
      <c r="F2282">
        <v>22220.959999999999</v>
      </c>
      <c r="G2282">
        <v>381761.73</v>
      </c>
      <c r="H2282">
        <v>17736.689999999999</v>
      </c>
      <c r="I2282">
        <v>16.170000000000002</v>
      </c>
      <c r="J2282">
        <v>748</v>
      </c>
      <c r="K2282" t="s">
        <v>39</v>
      </c>
      <c r="L2282" t="s">
        <v>26</v>
      </c>
      <c r="M2282" t="s">
        <v>80</v>
      </c>
      <c r="N2282">
        <v>3239.08</v>
      </c>
      <c r="O2282">
        <v>1627.4</v>
      </c>
    </row>
    <row r="2283" spans="1:15" x14ac:dyDescent="0.3">
      <c r="A2283">
        <v>2282</v>
      </c>
      <c r="B2283" t="s">
        <v>79</v>
      </c>
      <c r="C2283" t="s">
        <v>33</v>
      </c>
      <c r="D2283" t="s">
        <v>56</v>
      </c>
      <c r="E2283" t="s">
        <v>29</v>
      </c>
      <c r="F2283">
        <v>16464.29</v>
      </c>
      <c r="G2283">
        <v>121833.03</v>
      </c>
      <c r="H2283">
        <v>228998.99</v>
      </c>
      <c r="I2283">
        <v>7.58</v>
      </c>
      <c r="J2283">
        <v>784</v>
      </c>
      <c r="K2283" t="s">
        <v>25</v>
      </c>
      <c r="L2283" t="s">
        <v>30</v>
      </c>
      <c r="M2283" t="s">
        <v>404</v>
      </c>
      <c r="N2283">
        <v>2288.1</v>
      </c>
      <c r="O2283">
        <v>1456.64</v>
      </c>
    </row>
    <row r="2284" spans="1:15" x14ac:dyDescent="0.3">
      <c r="A2284">
        <v>2283</v>
      </c>
      <c r="B2284" t="s">
        <v>85</v>
      </c>
      <c r="C2284" t="s">
        <v>23</v>
      </c>
      <c r="D2284" t="s">
        <v>34</v>
      </c>
      <c r="E2284" t="s">
        <v>29</v>
      </c>
      <c r="F2284">
        <v>24102.05</v>
      </c>
      <c r="G2284">
        <v>141910.94</v>
      </c>
      <c r="H2284">
        <v>198317.72</v>
      </c>
      <c r="I2284">
        <v>17.079999999999998</v>
      </c>
      <c r="J2284">
        <v>363</v>
      </c>
      <c r="K2284" t="s">
        <v>35</v>
      </c>
      <c r="L2284" t="s">
        <v>26</v>
      </c>
      <c r="M2284" t="s">
        <v>339</v>
      </c>
      <c r="N2284">
        <v>1890</v>
      </c>
      <c r="O2284">
        <v>1452.31</v>
      </c>
    </row>
    <row r="2285" spans="1:15" x14ac:dyDescent="0.3">
      <c r="A2285">
        <v>2284</v>
      </c>
      <c r="B2285" t="s">
        <v>22</v>
      </c>
      <c r="C2285" t="s">
        <v>16</v>
      </c>
      <c r="D2285" t="s">
        <v>56</v>
      </c>
      <c r="E2285" t="s">
        <v>54</v>
      </c>
      <c r="F2285">
        <v>41205.730000000003</v>
      </c>
      <c r="G2285">
        <v>231515.1</v>
      </c>
      <c r="H2285">
        <v>274512.02</v>
      </c>
      <c r="I2285">
        <v>15.44</v>
      </c>
      <c r="J2285">
        <v>854</v>
      </c>
      <c r="K2285" t="s">
        <v>45</v>
      </c>
      <c r="L2285" t="s">
        <v>30</v>
      </c>
      <c r="M2285" t="s">
        <v>382</v>
      </c>
      <c r="N2285">
        <v>2182.2399999999998</v>
      </c>
      <c r="O2285">
        <v>1777.07</v>
      </c>
    </row>
    <row r="2286" spans="1:15" x14ac:dyDescent="0.3">
      <c r="A2286">
        <v>2285</v>
      </c>
      <c r="B2286" t="s">
        <v>15</v>
      </c>
      <c r="C2286" t="s">
        <v>58</v>
      </c>
      <c r="D2286" t="s">
        <v>28</v>
      </c>
      <c r="E2286" t="s">
        <v>63</v>
      </c>
      <c r="F2286">
        <v>65832.13</v>
      </c>
      <c r="G2286">
        <v>42349.23</v>
      </c>
      <c r="H2286">
        <v>42835.85</v>
      </c>
      <c r="I2286">
        <v>7.96</v>
      </c>
      <c r="J2286">
        <v>543</v>
      </c>
      <c r="K2286" t="s">
        <v>25</v>
      </c>
      <c r="L2286" t="s">
        <v>26</v>
      </c>
      <c r="M2286" t="s">
        <v>320</v>
      </c>
      <c r="N2286">
        <v>9080.52</v>
      </c>
      <c r="O2286">
        <v>7259.8</v>
      </c>
    </row>
    <row r="2287" spans="1:15" x14ac:dyDescent="0.3">
      <c r="A2287">
        <v>2286</v>
      </c>
      <c r="B2287" t="s">
        <v>15</v>
      </c>
      <c r="C2287" t="s">
        <v>23</v>
      </c>
      <c r="D2287" t="s">
        <v>56</v>
      </c>
      <c r="E2287" t="s">
        <v>18</v>
      </c>
      <c r="F2287">
        <v>17224.509999999998</v>
      </c>
      <c r="G2287">
        <v>73098.320000000007</v>
      </c>
      <c r="H2287">
        <v>112045.8</v>
      </c>
      <c r="I2287">
        <v>7.9</v>
      </c>
      <c r="J2287">
        <v>755</v>
      </c>
      <c r="K2287" t="s">
        <v>39</v>
      </c>
      <c r="L2287" t="s">
        <v>26</v>
      </c>
      <c r="M2287" t="s">
        <v>359</v>
      </c>
      <c r="N2287">
        <v>1682.62</v>
      </c>
      <c r="O2287">
        <v>1281.1199999999999</v>
      </c>
    </row>
    <row r="2288" spans="1:15" x14ac:dyDescent="0.3">
      <c r="A2288">
        <v>2287</v>
      </c>
      <c r="B2288" t="s">
        <v>15</v>
      </c>
      <c r="C2288" t="s">
        <v>58</v>
      </c>
      <c r="D2288" t="s">
        <v>24</v>
      </c>
      <c r="E2288" t="s">
        <v>38</v>
      </c>
      <c r="F2288">
        <v>48328.43</v>
      </c>
      <c r="G2288">
        <v>137439.72</v>
      </c>
      <c r="H2288">
        <v>114602.87</v>
      </c>
      <c r="I2288">
        <v>6.27</v>
      </c>
      <c r="J2288">
        <v>842</v>
      </c>
      <c r="K2288" t="s">
        <v>19</v>
      </c>
      <c r="L2288" t="s">
        <v>75</v>
      </c>
      <c r="M2288" t="s">
        <v>141</v>
      </c>
      <c r="N2288">
        <v>6451.99</v>
      </c>
      <c r="O2288">
        <v>3812.57</v>
      </c>
    </row>
    <row r="2289" spans="1:15" x14ac:dyDescent="0.3">
      <c r="A2289">
        <v>2288</v>
      </c>
      <c r="B2289" t="s">
        <v>85</v>
      </c>
      <c r="C2289" t="s">
        <v>37</v>
      </c>
      <c r="D2289" t="s">
        <v>28</v>
      </c>
      <c r="E2289" t="s">
        <v>63</v>
      </c>
      <c r="F2289">
        <v>53914.11</v>
      </c>
      <c r="G2289">
        <v>373595.52</v>
      </c>
      <c r="H2289">
        <v>260360.14</v>
      </c>
      <c r="I2289">
        <v>7.2</v>
      </c>
      <c r="J2289">
        <v>435</v>
      </c>
      <c r="K2289" t="s">
        <v>19</v>
      </c>
      <c r="L2289" t="s">
        <v>75</v>
      </c>
      <c r="M2289" t="s">
        <v>174</v>
      </c>
      <c r="N2289">
        <v>3132.94</v>
      </c>
      <c r="O2289">
        <v>1678.91</v>
      </c>
    </row>
    <row r="2290" spans="1:15" x14ac:dyDescent="0.3">
      <c r="A2290">
        <v>2289</v>
      </c>
      <c r="B2290" t="s">
        <v>48</v>
      </c>
      <c r="C2290" t="s">
        <v>16</v>
      </c>
      <c r="D2290" t="s">
        <v>24</v>
      </c>
      <c r="E2290" t="s">
        <v>29</v>
      </c>
      <c r="F2290">
        <v>61347.040000000001</v>
      </c>
      <c r="G2290">
        <v>296551.65000000002</v>
      </c>
      <c r="H2290">
        <v>446707.76</v>
      </c>
      <c r="I2290">
        <v>17.64</v>
      </c>
      <c r="J2290">
        <v>825</v>
      </c>
      <c r="K2290" t="s">
        <v>39</v>
      </c>
      <c r="L2290" t="s">
        <v>46</v>
      </c>
      <c r="M2290" t="s">
        <v>225</v>
      </c>
      <c r="N2290">
        <v>4468.59</v>
      </c>
      <c r="O2290">
        <v>2465.65</v>
      </c>
    </row>
    <row r="2291" spans="1:15" x14ac:dyDescent="0.3">
      <c r="A2291">
        <v>2290</v>
      </c>
      <c r="B2291" t="s">
        <v>85</v>
      </c>
      <c r="C2291" t="s">
        <v>58</v>
      </c>
      <c r="D2291" t="s">
        <v>28</v>
      </c>
      <c r="E2291" t="s">
        <v>29</v>
      </c>
      <c r="F2291">
        <v>8714.2199999999993</v>
      </c>
      <c r="G2291">
        <v>159498.53</v>
      </c>
      <c r="H2291">
        <v>315545.76</v>
      </c>
      <c r="I2291">
        <v>9.82</v>
      </c>
      <c r="J2291">
        <v>883</v>
      </c>
      <c r="K2291" t="s">
        <v>45</v>
      </c>
      <c r="L2291" t="s">
        <v>20</v>
      </c>
      <c r="M2291" t="s">
        <v>205</v>
      </c>
      <c r="N2291">
        <v>1027.56</v>
      </c>
      <c r="O2291">
        <v>773.57</v>
      </c>
    </row>
    <row r="2292" spans="1:15" x14ac:dyDescent="0.3">
      <c r="A2292">
        <v>2291</v>
      </c>
      <c r="B2292" t="s">
        <v>52</v>
      </c>
      <c r="C2292" t="s">
        <v>33</v>
      </c>
      <c r="D2292" t="s">
        <v>17</v>
      </c>
      <c r="E2292" t="s">
        <v>29</v>
      </c>
      <c r="F2292">
        <v>52834.66</v>
      </c>
      <c r="G2292">
        <v>23660.6</v>
      </c>
      <c r="H2292">
        <v>251936.82</v>
      </c>
      <c r="I2292">
        <v>9.6199999999999992</v>
      </c>
      <c r="J2292">
        <v>527</v>
      </c>
      <c r="K2292" t="s">
        <v>39</v>
      </c>
      <c r="L2292" t="s">
        <v>20</v>
      </c>
      <c r="M2292" t="s">
        <v>173</v>
      </c>
      <c r="N2292">
        <v>4002.98</v>
      </c>
      <c r="O2292">
        <v>3367.09</v>
      </c>
    </row>
    <row r="2293" spans="1:15" x14ac:dyDescent="0.3">
      <c r="A2293">
        <v>2292</v>
      </c>
      <c r="B2293" t="s">
        <v>32</v>
      </c>
      <c r="C2293" t="s">
        <v>16</v>
      </c>
      <c r="D2293" t="s">
        <v>28</v>
      </c>
      <c r="E2293" t="s">
        <v>18</v>
      </c>
      <c r="F2293">
        <v>28236.080000000002</v>
      </c>
      <c r="G2293">
        <v>47180.800000000003</v>
      </c>
      <c r="H2293">
        <v>59315.62</v>
      </c>
      <c r="I2293">
        <v>11.94</v>
      </c>
      <c r="J2293">
        <v>649</v>
      </c>
      <c r="K2293" t="s">
        <v>35</v>
      </c>
      <c r="L2293" t="s">
        <v>30</v>
      </c>
      <c r="M2293" t="s">
        <v>244</v>
      </c>
      <c r="N2293">
        <v>3293.41</v>
      </c>
      <c r="O2293">
        <v>1931.45</v>
      </c>
    </row>
    <row r="2294" spans="1:15" x14ac:dyDescent="0.3">
      <c r="A2294">
        <v>2293</v>
      </c>
      <c r="B2294" t="s">
        <v>50</v>
      </c>
      <c r="C2294" t="s">
        <v>16</v>
      </c>
      <c r="D2294" t="s">
        <v>56</v>
      </c>
      <c r="E2294" t="s">
        <v>29</v>
      </c>
      <c r="F2294">
        <v>18540.349999999999</v>
      </c>
      <c r="G2294">
        <v>365757.08</v>
      </c>
      <c r="H2294">
        <v>310539.52000000002</v>
      </c>
      <c r="I2294">
        <v>6.7</v>
      </c>
      <c r="J2294">
        <v>802</v>
      </c>
      <c r="K2294" t="s">
        <v>35</v>
      </c>
      <c r="L2294" t="s">
        <v>26</v>
      </c>
      <c r="M2294" t="s">
        <v>190</v>
      </c>
      <c r="N2294">
        <v>2344.5100000000002</v>
      </c>
      <c r="O2294">
        <v>1389.75</v>
      </c>
    </row>
    <row r="2295" spans="1:15" x14ac:dyDescent="0.3">
      <c r="A2295">
        <v>2294</v>
      </c>
      <c r="B2295" t="s">
        <v>85</v>
      </c>
      <c r="C2295" t="s">
        <v>33</v>
      </c>
      <c r="D2295" t="s">
        <v>24</v>
      </c>
      <c r="E2295" t="s">
        <v>63</v>
      </c>
      <c r="F2295">
        <v>85157.54</v>
      </c>
      <c r="G2295">
        <v>220780.45</v>
      </c>
      <c r="H2295">
        <v>125451.23</v>
      </c>
      <c r="I2295">
        <v>12.45</v>
      </c>
      <c r="J2295">
        <v>705</v>
      </c>
      <c r="K2295" t="s">
        <v>25</v>
      </c>
      <c r="L2295" t="s">
        <v>46</v>
      </c>
      <c r="M2295" t="s">
        <v>294</v>
      </c>
      <c r="N2295">
        <v>9019.81</v>
      </c>
      <c r="O2295">
        <v>4871.96</v>
      </c>
    </row>
    <row r="2296" spans="1:15" x14ac:dyDescent="0.3">
      <c r="A2296">
        <v>2295</v>
      </c>
      <c r="B2296" t="s">
        <v>85</v>
      </c>
      <c r="C2296" t="s">
        <v>58</v>
      </c>
      <c r="D2296" t="s">
        <v>34</v>
      </c>
      <c r="E2296" t="s">
        <v>29</v>
      </c>
      <c r="F2296">
        <v>82735.41</v>
      </c>
      <c r="G2296">
        <v>406126.48</v>
      </c>
      <c r="H2296">
        <v>143901.49</v>
      </c>
      <c r="I2296">
        <v>14.32</v>
      </c>
      <c r="J2296">
        <v>873</v>
      </c>
      <c r="K2296" t="s">
        <v>45</v>
      </c>
      <c r="L2296" t="s">
        <v>20</v>
      </c>
      <c r="M2296" t="s">
        <v>350</v>
      </c>
      <c r="N2296">
        <v>7611.77</v>
      </c>
      <c r="O2296">
        <v>4156.3</v>
      </c>
    </row>
    <row r="2297" spans="1:15" x14ac:dyDescent="0.3">
      <c r="A2297">
        <v>2296</v>
      </c>
      <c r="B2297" t="s">
        <v>79</v>
      </c>
      <c r="C2297" t="s">
        <v>16</v>
      </c>
      <c r="D2297" t="s">
        <v>17</v>
      </c>
      <c r="E2297" t="s">
        <v>38</v>
      </c>
      <c r="F2297">
        <v>52449.8</v>
      </c>
      <c r="G2297">
        <v>238620.19</v>
      </c>
      <c r="H2297">
        <v>277053.15000000002</v>
      </c>
      <c r="I2297">
        <v>10.38</v>
      </c>
      <c r="J2297">
        <v>750</v>
      </c>
      <c r="K2297" t="s">
        <v>19</v>
      </c>
      <c r="L2297" t="s">
        <v>75</v>
      </c>
      <c r="M2297" t="s">
        <v>414</v>
      </c>
      <c r="N2297">
        <v>4523.18</v>
      </c>
      <c r="O2297">
        <v>3605.19</v>
      </c>
    </row>
    <row r="2298" spans="1:15" x14ac:dyDescent="0.3">
      <c r="A2298">
        <v>2297</v>
      </c>
      <c r="B2298" t="s">
        <v>15</v>
      </c>
      <c r="C2298" t="s">
        <v>58</v>
      </c>
      <c r="D2298" t="s">
        <v>34</v>
      </c>
      <c r="E2298" t="s">
        <v>29</v>
      </c>
      <c r="F2298">
        <v>63516.28</v>
      </c>
      <c r="G2298">
        <v>244645.12</v>
      </c>
      <c r="H2298">
        <v>157934.15</v>
      </c>
      <c r="I2298">
        <v>11.91</v>
      </c>
      <c r="J2298">
        <v>603</v>
      </c>
      <c r="K2298" t="s">
        <v>45</v>
      </c>
      <c r="L2298" t="s">
        <v>26</v>
      </c>
      <c r="M2298" t="s">
        <v>334</v>
      </c>
      <c r="N2298">
        <v>4639.49</v>
      </c>
      <c r="O2298">
        <v>3045.3</v>
      </c>
    </row>
    <row r="2299" spans="1:15" x14ac:dyDescent="0.3">
      <c r="A2299">
        <v>2298</v>
      </c>
      <c r="B2299" t="s">
        <v>22</v>
      </c>
      <c r="C2299" t="s">
        <v>16</v>
      </c>
      <c r="D2299" t="s">
        <v>17</v>
      </c>
      <c r="E2299" t="s">
        <v>54</v>
      </c>
      <c r="F2299">
        <v>22249.41</v>
      </c>
      <c r="G2299">
        <v>281901.69</v>
      </c>
      <c r="H2299">
        <v>236767.52</v>
      </c>
      <c r="I2299">
        <v>7.42</v>
      </c>
      <c r="J2299">
        <v>418</v>
      </c>
      <c r="K2299" t="s">
        <v>45</v>
      </c>
      <c r="L2299" t="s">
        <v>46</v>
      </c>
      <c r="M2299" t="s">
        <v>299</v>
      </c>
      <c r="N2299">
        <v>1680.36</v>
      </c>
      <c r="O2299">
        <v>1263.17</v>
      </c>
    </row>
    <row r="2300" spans="1:15" x14ac:dyDescent="0.3">
      <c r="A2300">
        <v>2299</v>
      </c>
      <c r="B2300" t="s">
        <v>15</v>
      </c>
      <c r="C2300" t="s">
        <v>37</v>
      </c>
      <c r="D2300" t="s">
        <v>17</v>
      </c>
      <c r="E2300" t="s">
        <v>63</v>
      </c>
      <c r="F2300">
        <v>34465.519999999997</v>
      </c>
      <c r="G2300">
        <v>224985.76</v>
      </c>
      <c r="H2300">
        <v>307083.03000000003</v>
      </c>
      <c r="I2300">
        <v>9.5500000000000007</v>
      </c>
      <c r="J2300">
        <v>637</v>
      </c>
      <c r="K2300" t="s">
        <v>45</v>
      </c>
      <c r="L2300" t="s">
        <v>20</v>
      </c>
      <c r="M2300" t="s">
        <v>132</v>
      </c>
      <c r="N2300">
        <v>3495.19</v>
      </c>
      <c r="O2300">
        <v>2233.23</v>
      </c>
    </row>
    <row r="2301" spans="1:15" x14ac:dyDescent="0.3">
      <c r="A2301">
        <v>2300</v>
      </c>
      <c r="B2301" t="s">
        <v>22</v>
      </c>
      <c r="C2301" t="s">
        <v>16</v>
      </c>
      <c r="D2301" t="s">
        <v>56</v>
      </c>
      <c r="E2301" t="s">
        <v>38</v>
      </c>
      <c r="F2301">
        <v>1527.63</v>
      </c>
      <c r="G2301">
        <v>222595.5</v>
      </c>
      <c r="H2301">
        <v>37894.9</v>
      </c>
      <c r="I2301">
        <v>17.38</v>
      </c>
      <c r="J2301">
        <v>659</v>
      </c>
      <c r="K2301" t="s">
        <v>19</v>
      </c>
      <c r="L2301" t="s">
        <v>46</v>
      </c>
      <c r="M2301" t="s">
        <v>385</v>
      </c>
      <c r="N2301">
        <v>117.48</v>
      </c>
      <c r="O2301">
        <v>61.31</v>
      </c>
    </row>
    <row r="2302" spans="1:15" x14ac:dyDescent="0.3">
      <c r="A2302">
        <v>2301</v>
      </c>
      <c r="B2302" t="s">
        <v>48</v>
      </c>
      <c r="C2302" t="s">
        <v>33</v>
      </c>
      <c r="D2302" t="s">
        <v>28</v>
      </c>
      <c r="E2302" t="s">
        <v>54</v>
      </c>
      <c r="F2302">
        <v>94100.85</v>
      </c>
      <c r="G2302">
        <v>73463.17</v>
      </c>
      <c r="H2302">
        <v>21055.18</v>
      </c>
      <c r="I2302">
        <v>17.22</v>
      </c>
      <c r="J2302">
        <v>616</v>
      </c>
      <c r="K2302" t="s">
        <v>25</v>
      </c>
      <c r="L2302" t="s">
        <v>75</v>
      </c>
      <c r="M2302" t="s">
        <v>66</v>
      </c>
      <c r="N2302">
        <v>9675.68</v>
      </c>
      <c r="O2302">
        <v>5703.53</v>
      </c>
    </row>
    <row r="2303" spans="1:15" x14ac:dyDescent="0.3">
      <c r="A2303">
        <v>2302</v>
      </c>
      <c r="B2303" t="s">
        <v>85</v>
      </c>
      <c r="C2303" t="s">
        <v>16</v>
      </c>
      <c r="D2303" t="s">
        <v>17</v>
      </c>
      <c r="E2303" t="s">
        <v>29</v>
      </c>
      <c r="F2303">
        <v>10351.299999999999</v>
      </c>
      <c r="G2303">
        <v>377239.15</v>
      </c>
      <c r="H2303">
        <v>350013.06</v>
      </c>
      <c r="I2303">
        <v>8.0399999999999991</v>
      </c>
      <c r="J2303">
        <v>406</v>
      </c>
      <c r="K2303" t="s">
        <v>19</v>
      </c>
      <c r="L2303" t="s">
        <v>30</v>
      </c>
      <c r="M2303" t="s">
        <v>324</v>
      </c>
      <c r="N2303">
        <v>957.75</v>
      </c>
      <c r="O2303">
        <v>812.01</v>
      </c>
    </row>
    <row r="2304" spans="1:15" x14ac:dyDescent="0.3">
      <c r="A2304">
        <v>2303</v>
      </c>
      <c r="B2304" t="s">
        <v>43</v>
      </c>
      <c r="C2304" t="s">
        <v>23</v>
      </c>
      <c r="D2304" t="s">
        <v>17</v>
      </c>
      <c r="E2304" t="s">
        <v>63</v>
      </c>
      <c r="F2304">
        <v>9333.41</v>
      </c>
      <c r="G2304">
        <v>53232.35</v>
      </c>
      <c r="H2304">
        <v>243910.38</v>
      </c>
      <c r="I2304">
        <v>16.22</v>
      </c>
      <c r="J2304">
        <v>400</v>
      </c>
      <c r="K2304" t="s">
        <v>19</v>
      </c>
      <c r="L2304" t="s">
        <v>46</v>
      </c>
      <c r="M2304" t="s">
        <v>165</v>
      </c>
      <c r="N2304">
        <v>633</v>
      </c>
      <c r="O2304">
        <v>392.62</v>
      </c>
    </row>
    <row r="2305" spans="1:15" x14ac:dyDescent="0.3">
      <c r="A2305">
        <v>2304</v>
      </c>
      <c r="B2305" t="s">
        <v>85</v>
      </c>
      <c r="C2305" t="s">
        <v>23</v>
      </c>
      <c r="D2305" t="s">
        <v>28</v>
      </c>
      <c r="E2305" t="s">
        <v>18</v>
      </c>
      <c r="F2305">
        <v>19019.18</v>
      </c>
      <c r="G2305">
        <v>481032.68</v>
      </c>
      <c r="H2305">
        <v>129473.82</v>
      </c>
      <c r="I2305">
        <v>12.77</v>
      </c>
      <c r="J2305">
        <v>454</v>
      </c>
      <c r="K2305" t="s">
        <v>45</v>
      </c>
      <c r="L2305" t="s">
        <v>75</v>
      </c>
      <c r="M2305" t="s">
        <v>303</v>
      </c>
      <c r="N2305">
        <v>1444.05</v>
      </c>
      <c r="O2305">
        <v>805.19</v>
      </c>
    </row>
    <row r="2306" spans="1:15" x14ac:dyDescent="0.3">
      <c r="A2306">
        <v>2305</v>
      </c>
      <c r="B2306" t="s">
        <v>22</v>
      </c>
      <c r="C2306" t="s">
        <v>16</v>
      </c>
      <c r="D2306" t="s">
        <v>17</v>
      </c>
      <c r="E2306" t="s">
        <v>38</v>
      </c>
      <c r="F2306">
        <v>45328.86</v>
      </c>
      <c r="G2306">
        <v>292443.92</v>
      </c>
      <c r="H2306">
        <v>54238.16</v>
      </c>
      <c r="I2306">
        <v>11.06</v>
      </c>
      <c r="J2306">
        <v>584</v>
      </c>
      <c r="K2306" t="s">
        <v>25</v>
      </c>
      <c r="L2306" t="s">
        <v>30</v>
      </c>
      <c r="M2306" t="s">
        <v>127</v>
      </c>
      <c r="N2306">
        <v>2555.52</v>
      </c>
      <c r="O2306">
        <v>1644.31</v>
      </c>
    </row>
    <row r="2307" spans="1:15" x14ac:dyDescent="0.3">
      <c r="A2307">
        <v>2306</v>
      </c>
      <c r="B2307" t="s">
        <v>79</v>
      </c>
      <c r="C2307" t="s">
        <v>16</v>
      </c>
      <c r="D2307" t="s">
        <v>56</v>
      </c>
      <c r="E2307" t="s">
        <v>29</v>
      </c>
      <c r="F2307">
        <v>59617.1</v>
      </c>
      <c r="G2307">
        <v>378501.03</v>
      </c>
      <c r="H2307">
        <v>95332.72</v>
      </c>
      <c r="I2307">
        <v>11.72</v>
      </c>
      <c r="J2307">
        <v>300</v>
      </c>
      <c r="K2307" t="s">
        <v>35</v>
      </c>
      <c r="L2307" t="s">
        <v>46</v>
      </c>
      <c r="M2307" t="s">
        <v>340</v>
      </c>
      <c r="N2307">
        <v>8800.92</v>
      </c>
      <c r="O2307">
        <v>5971.47</v>
      </c>
    </row>
    <row r="2308" spans="1:15" x14ac:dyDescent="0.3">
      <c r="A2308">
        <v>2307</v>
      </c>
      <c r="B2308" t="s">
        <v>52</v>
      </c>
      <c r="C2308" t="s">
        <v>23</v>
      </c>
      <c r="D2308" t="s">
        <v>56</v>
      </c>
      <c r="E2308" t="s">
        <v>38</v>
      </c>
      <c r="F2308">
        <v>39636.089999999997</v>
      </c>
      <c r="G2308">
        <v>493766.8</v>
      </c>
      <c r="H2308">
        <v>439468.51</v>
      </c>
      <c r="I2308">
        <v>6.56</v>
      </c>
      <c r="J2308">
        <v>613</v>
      </c>
      <c r="K2308" t="s">
        <v>39</v>
      </c>
      <c r="L2308" t="s">
        <v>30</v>
      </c>
      <c r="M2308" t="s">
        <v>364</v>
      </c>
      <c r="N2308">
        <v>2069.46</v>
      </c>
      <c r="O2308">
        <v>1242.83</v>
      </c>
    </row>
    <row r="2309" spans="1:15" x14ac:dyDescent="0.3">
      <c r="A2309">
        <v>2308</v>
      </c>
      <c r="B2309" t="s">
        <v>85</v>
      </c>
      <c r="C2309" t="s">
        <v>37</v>
      </c>
      <c r="D2309" t="s">
        <v>24</v>
      </c>
      <c r="E2309" t="s">
        <v>38</v>
      </c>
      <c r="F2309">
        <v>28735.63</v>
      </c>
      <c r="G2309">
        <v>316642.09999999998</v>
      </c>
      <c r="H2309">
        <v>258565.87</v>
      </c>
      <c r="I2309">
        <v>15.24</v>
      </c>
      <c r="J2309">
        <v>614</v>
      </c>
      <c r="K2309" t="s">
        <v>35</v>
      </c>
      <c r="L2309" t="s">
        <v>20</v>
      </c>
      <c r="M2309" t="s">
        <v>323</v>
      </c>
      <c r="N2309">
        <v>3934.41</v>
      </c>
      <c r="O2309">
        <v>2247.91</v>
      </c>
    </row>
    <row r="2310" spans="1:15" x14ac:dyDescent="0.3">
      <c r="A2310">
        <v>2309</v>
      </c>
      <c r="B2310" t="s">
        <v>32</v>
      </c>
      <c r="C2310" t="s">
        <v>37</v>
      </c>
      <c r="D2310" t="s">
        <v>17</v>
      </c>
      <c r="E2310" t="s">
        <v>29</v>
      </c>
      <c r="F2310">
        <v>17381.68</v>
      </c>
      <c r="G2310">
        <v>346641.23</v>
      </c>
      <c r="H2310">
        <v>425423.22</v>
      </c>
      <c r="I2310">
        <v>7.68</v>
      </c>
      <c r="J2310">
        <v>314</v>
      </c>
      <c r="K2310" t="s">
        <v>19</v>
      </c>
      <c r="L2310" t="s">
        <v>30</v>
      </c>
      <c r="M2310" t="s">
        <v>353</v>
      </c>
      <c r="N2310">
        <v>1435.66</v>
      </c>
      <c r="O2310">
        <v>768.22</v>
      </c>
    </row>
    <row r="2311" spans="1:15" x14ac:dyDescent="0.3">
      <c r="A2311">
        <v>2310</v>
      </c>
      <c r="B2311" t="s">
        <v>41</v>
      </c>
      <c r="C2311" t="s">
        <v>16</v>
      </c>
      <c r="D2311" t="s">
        <v>17</v>
      </c>
      <c r="E2311" t="s">
        <v>54</v>
      </c>
      <c r="F2311">
        <v>20820.11</v>
      </c>
      <c r="G2311">
        <v>388507.96</v>
      </c>
      <c r="H2311">
        <v>372951.27</v>
      </c>
      <c r="I2311">
        <v>15.06</v>
      </c>
      <c r="J2311">
        <v>444</v>
      </c>
      <c r="K2311" t="s">
        <v>19</v>
      </c>
      <c r="L2311" t="s">
        <v>46</v>
      </c>
      <c r="M2311" t="s">
        <v>294</v>
      </c>
      <c r="N2311">
        <v>1122.94</v>
      </c>
      <c r="O2311">
        <v>663.38</v>
      </c>
    </row>
    <row r="2312" spans="1:15" x14ac:dyDescent="0.3">
      <c r="A2312">
        <v>2311</v>
      </c>
      <c r="B2312" t="s">
        <v>85</v>
      </c>
      <c r="C2312" t="s">
        <v>16</v>
      </c>
      <c r="D2312" t="s">
        <v>56</v>
      </c>
      <c r="E2312" t="s">
        <v>38</v>
      </c>
      <c r="F2312">
        <v>74263.66</v>
      </c>
      <c r="G2312">
        <v>314977.40999999997</v>
      </c>
      <c r="H2312">
        <v>254411.2</v>
      </c>
      <c r="I2312">
        <v>5.34</v>
      </c>
      <c r="J2312">
        <v>418</v>
      </c>
      <c r="K2312" t="s">
        <v>19</v>
      </c>
      <c r="L2312" t="s">
        <v>26</v>
      </c>
      <c r="M2312" t="s">
        <v>397</v>
      </c>
      <c r="N2312">
        <v>6578.02</v>
      </c>
      <c r="O2312">
        <v>5794.48</v>
      </c>
    </row>
    <row r="2313" spans="1:15" x14ac:dyDescent="0.3">
      <c r="A2313">
        <v>2312</v>
      </c>
      <c r="B2313" t="s">
        <v>15</v>
      </c>
      <c r="C2313" t="s">
        <v>33</v>
      </c>
      <c r="D2313" t="s">
        <v>17</v>
      </c>
      <c r="E2313" t="s">
        <v>63</v>
      </c>
      <c r="F2313">
        <v>22623.13</v>
      </c>
      <c r="G2313">
        <v>75437.919999999998</v>
      </c>
      <c r="H2313">
        <v>24280.06</v>
      </c>
      <c r="I2313">
        <v>6.27</v>
      </c>
      <c r="J2313">
        <v>655</v>
      </c>
      <c r="K2313" t="s">
        <v>35</v>
      </c>
      <c r="L2313" t="s">
        <v>75</v>
      </c>
      <c r="M2313" t="s">
        <v>327</v>
      </c>
      <c r="N2313">
        <v>1761.85</v>
      </c>
      <c r="O2313">
        <v>1034.69</v>
      </c>
    </row>
    <row r="2314" spans="1:15" x14ac:dyDescent="0.3">
      <c r="A2314">
        <v>2313</v>
      </c>
      <c r="B2314" t="s">
        <v>79</v>
      </c>
      <c r="C2314" t="s">
        <v>58</v>
      </c>
      <c r="D2314" t="s">
        <v>56</v>
      </c>
      <c r="E2314" t="s">
        <v>18</v>
      </c>
      <c r="F2314">
        <v>86677.74</v>
      </c>
      <c r="G2314">
        <v>422482.18</v>
      </c>
      <c r="H2314">
        <v>108495.72</v>
      </c>
      <c r="I2314">
        <v>15.01</v>
      </c>
      <c r="J2314">
        <v>883</v>
      </c>
      <c r="K2314" t="s">
        <v>39</v>
      </c>
      <c r="L2314" t="s">
        <v>75</v>
      </c>
      <c r="M2314" t="s">
        <v>89</v>
      </c>
      <c r="N2314">
        <v>10197.6</v>
      </c>
      <c r="O2314">
        <v>6544.1</v>
      </c>
    </row>
    <row r="2315" spans="1:15" x14ac:dyDescent="0.3">
      <c r="A2315">
        <v>2314</v>
      </c>
      <c r="B2315" t="s">
        <v>15</v>
      </c>
      <c r="C2315" t="s">
        <v>37</v>
      </c>
      <c r="D2315" t="s">
        <v>28</v>
      </c>
      <c r="E2315" t="s">
        <v>18</v>
      </c>
      <c r="F2315">
        <v>94093.47</v>
      </c>
      <c r="G2315">
        <v>308405.15999999997</v>
      </c>
      <c r="H2315">
        <v>120057.44</v>
      </c>
      <c r="I2315">
        <v>6.04</v>
      </c>
      <c r="J2315">
        <v>804</v>
      </c>
      <c r="K2315" t="s">
        <v>45</v>
      </c>
      <c r="L2315" t="s">
        <v>30</v>
      </c>
      <c r="M2315" t="s">
        <v>205</v>
      </c>
      <c r="N2315">
        <v>6929.02</v>
      </c>
      <c r="O2315">
        <v>5862.7</v>
      </c>
    </row>
    <row r="2316" spans="1:15" x14ac:dyDescent="0.3">
      <c r="A2316">
        <v>2315</v>
      </c>
      <c r="B2316" t="s">
        <v>15</v>
      </c>
      <c r="C2316" t="s">
        <v>33</v>
      </c>
      <c r="D2316" t="s">
        <v>17</v>
      </c>
      <c r="E2316" t="s">
        <v>38</v>
      </c>
      <c r="F2316">
        <v>12684.25</v>
      </c>
      <c r="G2316">
        <v>290761.43</v>
      </c>
      <c r="H2316">
        <v>169318.46</v>
      </c>
      <c r="I2316">
        <v>6.82</v>
      </c>
      <c r="J2316">
        <v>408</v>
      </c>
      <c r="K2316" t="s">
        <v>25</v>
      </c>
      <c r="L2316" t="s">
        <v>75</v>
      </c>
      <c r="M2316" t="s">
        <v>141</v>
      </c>
      <c r="N2316">
        <v>826.66</v>
      </c>
      <c r="O2316">
        <v>603.21</v>
      </c>
    </row>
    <row r="2317" spans="1:15" x14ac:dyDescent="0.3">
      <c r="A2317">
        <v>2316</v>
      </c>
      <c r="B2317" t="s">
        <v>22</v>
      </c>
      <c r="C2317" t="s">
        <v>37</v>
      </c>
      <c r="D2317" t="s">
        <v>34</v>
      </c>
      <c r="E2317" t="s">
        <v>38</v>
      </c>
      <c r="F2317">
        <v>21065.54</v>
      </c>
      <c r="G2317">
        <v>12356.76</v>
      </c>
      <c r="H2317">
        <v>263454.65999999997</v>
      </c>
      <c r="I2317">
        <v>7.23</v>
      </c>
      <c r="J2317">
        <v>408</v>
      </c>
      <c r="K2317" t="s">
        <v>39</v>
      </c>
      <c r="L2317" t="s">
        <v>30</v>
      </c>
      <c r="M2317" t="s">
        <v>364</v>
      </c>
      <c r="N2317">
        <v>1697.56</v>
      </c>
      <c r="O2317">
        <v>871.84</v>
      </c>
    </row>
    <row r="2318" spans="1:15" x14ac:dyDescent="0.3">
      <c r="A2318">
        <v>2317</v>
      </c>
      <c r="B2318" t="s">
        <v>79</v>
      </c>
      <c r="C2318" t="s">
        <v>37</v>
      </c>
      <c r="D2318" t="s">
        <v>24</v>
      </c>
      <c r="E2318" t="s">
        <v>18</v>
      </c>
      <c r="F2318">
        <v>54170.73</v>
      </c>
      <c r="G2318">
        <v>62801.02</v>
      </c>
      <c r="H2318">
        <v>103731.43</v>
      </c>
      <c r="I2318">
        <v>14.6</v>
      </c>
      <c r="J2318">
        <v>892</v>
      </c>
      <c r="K2318" t="s">
        <v>39</v>
      </c>
      <c r="L2318" t="s">
        <v>20</v>
      </c>
      <c r="M2318" t="s">
        <v>306</v>
      </c>
      <c r="N2318">
        <v>4083.34</v>
      </c>
      <c r="O2318">
        <v>3624.8</v>
      </c>
    </row>
    <row r="2319" spans="1:15" x14ac:dyDescent="0.3">
      <c r="A2319">
        <v>2318</v>
      </c>
      <c r="B2319" t="s">
        <v>32</v>
      </c>
      <c r="C2319" t="s">
        <v>16</v>
      </c>
      <c r="D2319" t="s">
        <v>24</v>
      </c>
      <c r="E2319" t="s">
        <v>54</v>
      </c>
      <c r="F2319">
        <v>54408.81</v>
      </c>
      <c r="G2319">
        <v>485979.79</v>
      </c>
      <c r="H2319">
        <v>421791.05</v>
      </c>
      <c r="I2319">
        <v>12.9</v>
      </c>
      <c r="J2319">
        <v>618</v>
      </c>
      <c r="K2319" t="s">
        <v>35</v>
      </c>
      <c r="L2319" t="s">
        <v>46</v>
      </c>
      <c r="M2319" t="s">
        <v>220</v>
      </c>
      <c r="N2319">
        <v>3302.18</v>
      </c>
      <c r="O2319">
        <v>2065.83</v>
      </c>
    </row>
    <row r="2320" spans="1:15" x14ac:dyDescent="0.3">
      <c r="A2320">
        <v>2319</v>
      </c>
      <c r="B2320" t="s">
        <v>22</v>
      </c>
      <c r="C2320" t="s">
        <v>37</v>
      </c>
      <c r="D2320" t="s">
        <v>24</v>
      </c>
      <c r="E2320" t="s">
        <v>29</v>
      </c>
      <c r="F2320">
        <v>99236.52</v>
      </c>
      <c r="G2320">
        <v>19446.39</v>
      </c>
      <c r="H2320">
        <v>185983.96</v>
      </c>
      <c r="I2320">
        <v>17.12</v>
      </c>
      <c r="J2320">
        <v>746</v>
      </c>
      <c r="K2320" t="s">
        <v>45</v>
      </c>
      <c r="L2320" t="s">
        <v>30</v>
      </c>
      <c r="M2320" t="s">
        <v>312</v>
      </c>
      <c r="N2320">
        <v>11731.28</v>
      </c>
      <c r="O2320">
        <v>9822.4</v>
      </c>
    </row>
    <row r="2321" spans="1:15" x14ac:dyDescent="0.3">
      <c r="A2321">
        <v>2320</v>
      </c>
      <c r="B2321" t="s">
        <v>22</v>
      </c>
      <c r="C2321" t="s">
        <v>37</v>
      </c>
      <c r="D2321" t="s">
        <v>34</v>
      </c>
      <c r="E2321" t="s">
        <v>29</v>
      </c>
      <c r="F2321">
        <v>38248.449999999997</v>
      </c>
      <c r="G2321">
        <v>108995.62</v>
      </c>
      <c r="H2321">
        <v>437302.35</v>
      </c>
      <c r="I2321">
        <v>17.78</v>
      </c>
      <c r="J2321">
        <v>672</v>
      </c>
      <c r="K2321" t="s">
        <v>39</v>
      </c>
      <c r="L2321" t="s">
        <v>20</v>
      </c>
      <c r="M2321" t="s">
        <v>122</v>
      </c>
      <c r="N2321">
        <v>3233.98</v>
      </c>
      <c r="O2321">
        <v>1741.07</v>
      </c>
    </row>
    <row r="2322" spans="1:15" x14ac:dyDescent="0.3">
      <c r="A2322">
        <v>2321</v>
      </c>
      <c r="B2322" t="s">
        <v>79</v>
      </c>
      <c r="C2322" t="s">
        <v>58</v>
      </c>
      <c r="D2322" t="s">
        <v>24</v>
      </c>
      <c r="E2322" t="s">
        <v>38</v>
      </c>
      <c r="F2322">
        <v>46474.74</v>
      </c>
      <c r="G2322">
        <v>413699.03</v>
      </c>
      <c r="H2322">
        <v>448135.21</v>
      </c>
      <c r="I2322">
        <v>14.18</v>
      </c>
      <c r="J2322">
        <v>653</v>
      </c>
      <c r="K2322" t="s">
        <v>25</v>
      </c>
      <c r="L2322" t="s">
        <v>20</v>
      </c>
      <c r="M2322" t="s">
        <v>380</v>
      </c>
      <c r="N2322">
        <v>3246.5</v>
      </c>
      <c r="O2322">
        <v>1912.44</v>
      </c>
    </row>
    <row r="2323" spans="1:15" x14ac:dyDescent="0.3">
      <c r="A2323">
        <v>2322</v>
      </c>
      <c r="B2323" t="s">
        <v>79</v>
      </c>
      <c r="C2323" t="s">
        <v>37</v>
      </c>
      <c r="D2323" t="s">
        <v>56</v>
      </c>
      <c r="E2323" t="s">
        <v>18</v>
      </c>
      <c r="F2323">
        <v>70401.72</v>
      </c>
      <c r="G2323">
        <v>429203.98</v>
      </c>
      <c r="H2323">
        <v>383473.17</v>
      </c>
      <c r="I2323">
        <v>9.3800000000000008</v>
      </c>
      <c r="J2323">
        <v>367</v>
      </c>
      <c r="K2323" t="s">
        <v>35</v>
      </c>
      <c r="L2323" t="s">
        <v>46</v>
      </c>
      <c r="M2323" t="s">
        <v>289</v>
      </c>
      <c r="N2323">
        <v>8285.6200000000008</v>
      </c>
      <c r="O2323">
        <v>5032.9799999999996</v>
      </c>
    </row>
    <row r="2324" spans="1:15" x14ac:dyDescent="0.3">
      <c r="A2324">
        <v>2323</v>
      </c>
      <c r="B2324" t="s">
        <v>52</v>
      </c>
      <c r="C2324" t="s">
        <v>58</v>
      </c>
      <c r="D2324" t="s">
        <v>56</v>
      </c>
      <c r="E2324" t="s">
        <v>63</v>
      </c>
      <c r="F2324">
        <v>2562.13</v>
      </c>
      <c r="G2324">
        <v>280639.99</v>
      </c>
      <c r="H2324">
        <v>182749.14</v>
      </c>
      <c r="I2324">
        <v>16.95</v>
      </c>
      <c r="J2324">
        <v>394</v>
      </c>
      <c r="K2324" t="s">
        <v>25</v>
      </c>
      <c r="L2324" t="s">
        <v>46</v>
      </c>
      <c r="M2324" t="s">
        <v>328</v>
      </c>
      <c r="N2324">
        <v>255.46</v>
      </c>
      <c r="O2324">
        <v>169.24</v>
      </c>
    </row>
    <row r="2325" spans="1:15" x14ac:dyDescent="0.3">
      <c r="A2325">
        <v>2324</v>
      </c>
      <c r="B2325" t="s">
        <v>43</v>
      </c>
      <c r="C2325" t="s">
        <v>16</v>
      </c>
      <c r="D2325" t="s">
        <v>17</v>
      </c>
      <c r="E2325" t="s">
        <v>18</v>
      </c>
      <c r="F2325">
        <v>39843.08</v>
      </c>
      <c r="G2325">
        <v>85765.16</v>
      </c>
      <c r="H2325">
        <v>61145.43</v>
      </c>
      <c r="I2325">
        <v>6.03</v>
      </c>
      <c r="J2325">
        <v>815</v>
      </c>
      <c r="K2325" t="s">
        <v>45</v>
      </c>
      <c r="L2325" t="s">
        <v>75</v>
      </c>
      <c r="M2325" t="s">
        <v>272</v>
      </c>
      <c r="N2325">
        <v>3385.19</v>
      </c>
      <c r="O2325">
        <v>1867.38</v>
      </c>
    </row>
    <row r="2326" spans="1:15" x14ac:dyDescent="0.3">
      <c r="A2326">
        <v>2325</v>
      </c>
      <c r="B2326" t="s">
        <v>15</v>
      </c>
      <c r="C2326" t="s">
        <v>58</v>
      </c>
      <c r="D2326" t="s">
        <v>56</v>
      </c>
      <c r="E2326" t="s">
        <v>54</v>
      </c>
      <c r="F2326">
        <v>27126.3</v>
      </c>
      <c r="G2326">
        <v>78266.25</v>
      </c>
      <c r="H2326">
        <v>51826.37</v>
      </c>
      <c r="I2326">
        <v>6.21</v>
      </c>
      <c r="J2326">
        <v>738</v>
      </c>
      <c r="K2326" t="s">
        <v>45</v>
      </c>
      <c r="L2326" t="s">
        <v>30</v>
      </c>
      <c r="M2326" t="s">
        <v>338</v>
      </c>
      <c r="N2326">
        <v>2776.62</v>
      </c>
      <c r="O2326">
        <v>2470.58</v>
      </c>
    </row>
    <row r="2327" spans="1:15" x14ac:dyDescent="0.3">
      <c r="A2327">
        <v>2326</v>
      </c>
      <c r="B2327" t="s">
        <v>48</v>
      </c>
      <c r="C2327" t="s">
        <v>58</v>
      </c>
      <c r="D2327" t="s">
        <v>56</v>
      </c>
      <c r="E2327" t="s">
        <v>29</v>
      </c>
      <c r="F2327">
        <v>20967.830000000002</v>
      </c>
      <c r="G2327">
        <v>122129.82</v>
      </c>
      <c r="H2327">
        <v>179697.58</v>
      </c>
      <c r="I2327">
        <v>12.9</v>
      </c>
      <c r="J2327">
        <v>503</v>
      </c>
      <c r="K2327" t="s">
        <v>35</v>
      </c>
      <c r="L2327" t="s">
        <v>30</v>
      </c>
      <c r="M2327" t="s">
        <v>210</v>
      </c>
      <c r="N2327">
        <v>2868.84</v>
      </c>
      <c r="O2327">
        <v>1936.09</v>
      </c>
    </row>
    <row r="2328" spans="1:15" x14ac:dyDescent="0.3">
      <c r="A2328">
        <v>2327</v>
      </c>
      <c r="B2328" t="s">
        <v>22</v>
      </c>
      <c r="C2328" t="s">
        <v>58</v>
      </c>
      <c r="D2328" t="s">
        <v>56</v>
      </c>
      <c r="E2328" t="s">
        <v>18</v>
      </c>
      <c r="F2328">
        <v>60515.26</v>
      </c>
      <c r="G2328">
        <v>485968.55</v>
      </c>
      <c r="H2328">
        <v>276103.43</v>
      </c>
      <c r="I2328">
        <v>14.9</v>
      </c>
      <c r="J2328">
        <v>750</v>
      </c>
      <c r="K2328" t="s">
        <v>19</v>
      </c>
      <c r="L2328" t="s">
        <v>46</v>
      </c>
      <c r="M2328" t="s">
        <v>361</v>
      </c>
      <c r="N2328">
        <v>5030.22</v>
      </c>
      <c r="O2328">
        <v>2685.32</v>
      </c>
    </row>
    <row r="2329" spans="1:15" x14ac:dyDescent="0.3">
      <c r="A2329">
        <v>2328</v>
      </c>
      <c r="B2329" t="s">
        <v>52</v>
      </c>
      <c r="C2329" t="s">
        <v>16</v>
      </c>
      <c r="D2329" t="s">
        <v>17</v>
      </c>
      <c r="E2329" t="s">
        <v>54</v>
      </c>
      <c r="F2329">
        <v>93508.2</v>
      </c>
      <c r="G2329">
        <v>203931.57</v>
      </c>
      <c r="H2329">
        <v>309823.7</v>
      </c>
      <c r="I2329">
        <v>8.7899999999999991</v>
      </c>
      <c r="J2329">
        <v>643</v>
      </c>
      <c r="K2329" t="s">
        <v>39</v>
      </c>
      <c r="L2329" t="s">
        <v>30</v>
      </c>
      <c r="M2329" t="s">
        <v>348</v>
      </c>
      <c r="N2329">
        <v>7210.47</v>
      </c>
      <c r="O2329">
        <v>4733.2700000000004</v>
      </c>
    </row>
    <row r="2330" spans="1:15" x14ac:dyDescent="0.3">
      <c r="A2330">
        <v>2329</v>
      </c>
      <c r="B2330" t="s">
        <v>48</v>
      </c>
      <c r="C2330" t="s">
        <v>16</v>
      </c>
      <c r="D2330" t="s">
        <v>28</v>
      </c>
      <c r="E2330" t="s">
        <v>18</v>
      </c>
      <c r="F2330">
        <v>99429.68</v>
      </c>
      <c r="G2330">
        <v>304185.65000000002</v>
      </c>
      <c r="H2330">
        <v>32400.03</v>
      </c>
      <c r="I2330">
        <v>14.78</v>
      </c>
      <c r="J2330">
        <v>406</v>
      </c>
      <c r="K2330" t="s">
        <v>19</v>
      </c>
      <c r="L2330" t="s">
        <v>26</v>
      </c>
      <c r="M2330" t="s">
        <v>181</v>
      </c>
      <c r="N2330">
        <v>10645.63</v>
      </c>
      <c r="O2330">
        <v>8552.16</v>
      </c>
    </row>
    <row r="2331" spans="1:15" x14ac:dyDescent="0.3">
      <c r="A2331">
        <v>2330</v>
      </c>
      <c r="B2331" t="s">
        <v>85</v>
      </c>
      <c r="C2331" t="s">
        <v>37</v>
      </c>
      <c r="D2331" t="s">
        <v>17</v>
      </c>
      <c r="E2331" t="s">
        <v>18</v>
      </c>
      <c r="F2331">
        <v>88989.98</v>
      </c>
      <c r="G2331">
        <v>433359.95</v>
      </c>
      <c r="H2331">
        <v>80716.34</v>
      </c>
      <c r="I2331">
        <v>8.93</v>
      </c>
      <c r="J2331">
        <v>516</v>
      </c>
      <c r="K2331" t="s">
        <v>45</v>
      </c>
      <c r="L2331" t="s">
        <v>30</v>
      </c>
      <c r="M2331" t="s">
        <v>212</v>
      </c>
      <c r="N2331">
        <v>7582</v>
      </c>
      <c r="O2331">
        <v>6258.6</v>
      </c>
    </row>
    <row r="2332" spans="1:15" x14ac:dyDescent="0.3">
      <c r="A2332">
        <v>2331</v>
      </c>
      <c r="B2332" t="s">
        <v>79</v>
      </c>
      <c r="C2332" t="s">
        <v>23</v>
      </c>
      <c r="D2332" t="s">
        <v>56</v>
      </c>
      <c r="E2332" t="s">
        <v>63</v>
      </c>
      <c r="F2332">
        <v>4448.92</v>
      </c>
      <c r="G2332">
        <v>267380.90999999997</v>
      </c>
      <c r="H2332">
        <v>425797.38</v>
      </c>
      <c r="I2332">
        <v>10.8</v>
      </c>
      <c r="J2332">
        <v>541</v>
      </c>
      <c r="K2332" t="s">
        <v>19</v>
      </c>
      <c r="L2332" t="s">
        <v>46</v>
      </c>
      <c r="M2332" t="s">
        <v>267</v>
      </c>
      <c r="N2332">
        <v>423.43</v>
      </c>
      <c r="O2332">
        <v>303.39999999999998</v>
      </c>
    </row>
    <row r="2333" spans="1:15" x14ac:dyDescent="0.3">
      <c r="A2333">
        <v>2332</v>
      </c>
      <c r="B2333" t="s">
        <v>22</v>
      </c>
      <c r="C2333" t="s">
        <v>23</v>
      </c>
      <c r="D2333" t="s">
        <v>34</v>
      </c>
      <c r="E2333" t="s">
        <v>54</v>
      </c>
      <c r="F2333">
        <v>45057.39</v>
      </c>
      <c r="G2333">
        <v>90981.04</v>
      </c>
      <c r="H2333">
        <v>146583.48000000001</v>
      </c>
      <c r="I2333">
        <v>11.03</v>
      </c>
      <c r="J2333">
        <v>417</v>
      </c>
      <c r="K2333" t="s">
        <v>19</v>
      </c>
      <c r="L2333" t="s">
        <v>46</v>
      </c>
      <c r="M2333" t="s">
        <v>388</v>
      </c>
      <c r="N2333">
        <v>3354.28</v>
      </c>
      <c r="O2333">
        <v>2660.93</v>
      </c>
    </row>
    <row r="2334" spans="1:15" x14ac:dyDescent="0.3">
      <c r="A2334">
        <v>2333</v>
      </c>
      <c r="B2334" t="s">
        <v>79</v>
      </c>
      <c r="C2334" t="s">
        <v>58</v>
      </c>
      <c r="D2334" t="s">
        <v>28</v>
      </c>
      <c r="E2334" t="s">
        <v>29</v>
      </c>
      <c r="F2334">
        <v>16226.11</v>
      </c>
      <c r="G2334">
        <v>141094.82</v>
      </c>
      <c r="H2334">
        <v>460297.9</v>
      </c>
      <c r="I2334">
        <v>17.5</v>
      </c>
      <c r="J2334">
        <v>584</v>
      </c>
      <c r="K2334" t="s">
        <v>39</v>
      </c>
      <c r="L2334" t="s">
        <v>20</v>
      </c>
      <c r="M2334" t="s">
        <v>170</v>
      </c>
      <c r="N2334">
        <v>2424.56</v>
      </c>
      <c r="O2334">
        <v>1718.07</v>
      </c>
    </row>
    <row r="2335" spans="1:15" x14ac:dyDescent="0.3">
      <c r="A2335">
        <v>2334</v>
      </c>
      <c r="B2335" t="s">
        <v>15</v>
      </c>
      <c r="C2335" t="s">
        <v>23</v>
      </c>
      <c r="D2335" t="s">
        <v>24</v>
      </c>
      <c r="E2335" t="s">
        <v>18</v>
      </c>
      <c r="F2335">
        <v>95997.6</v>
      </c>
      <c r="G2335">
        <v>409266.99</v>
      </c>
      <c r="H2335">
        <v>349877.12</v>
      </c>
      <c r="I2335">
        <v>13.9</v>
      </c>
      <c r="J2335">
        <v>369</v>
      </c>
      <c r="K2335" t="s">
        <v>19</v>
      </c>
      <c r="L2335" t="s">
        <v>26</v>
      </c>
      <c r="M2335" t="s">
        <v>108</v>
      </c>
      <c r="N2335">
        <v>7348.11</v>
      </c>
      <c r="O2335">
        <v>6603.44</v>
      </c>
    </row>
    <row r="2336" spans="1:15" x14ac:dyDescent="0.3">
      <c r="A2336">
        <v>2335</v>
      </c>
      <c r="B2336" t="s">
        <v>85</v>
      </c>
      <c r="C2336" t="s">
        <v>58</v>
      </c>
      <c r="D2336" t="s">
        <v>28</v>
      </c>
      <c r="E2336" t="s">
        <v>18</v>
      </c>
      <c r="F2336">
        <v>99606.89</v>
      </c>
      <c r="G2336">
        <v>302536.44</v>
      </c>
      <c r="H2336">
        <v>449198.53</v>
      </c>
      <c r="I2336">
        <v>16.690000000000001</v>
      </c>
      <c r="J2336">
        <v>491</v>
      </c>
      <c r="K2336" t="s">
        <v>39</v>
      </c>
      <c r="L2336" t="s">
        <v>75</v>
      </c>
      <c r="M2336" t="s">
        <v>110</v>
      </c>
      <c r="N2336">
        <v>9830.6</v>
      </c>
      <c r="O2336">
        <v>8305.98</v>
      </c>
    </row>
    <row r="2337" spans="1:15" x14ac:dyDescent="0.3">
      <c r="A2337">
        <v>2336</v>
      </c>
      <c r="B2337" t="s">
        <v>50</v>
      </c>
      <c r="C2337" t="s">
        <v>37</v>
      </c>
      <c r="D2337" t="s">
        <v>34</v>
      </c>
      <c r="E2337" t="s">
        <v>29</v>
      </c>
      <c r="F2337">
        <v>46171.83</v>
      </c>
      <c r="G2337">
        <v>116928</v>
      </c>
      <c r="H2337">
        <v>419010.6</v>
      </c>
      <c r="I2337">
        <v>10.3</v>
      </c>
      <c r="J2337">
        <v>437</v>
      </c>
      <c r="K2337" t="s">
        <v>35</v>
      </c>
      <c r="L2337" t="s">
        <v>46</v>
      </c>
      <c r="M2337" t="s">
        <v>151</v>
      </c>
      <c r="N2337">
        <v>2897.67</v>
      </c>
      <c r="O2337">
        <v>2599.94</v>
      </c>
    </row>
    <row r="2338" spans="1:15" x14ac:dyDescent="0.3">
      <c r="A2338">
        <v>2337</v>
      </c>
      <c r="B2338" t="s">
        <v>85</v>
      </c>
      <c r="C2338" t="s">
        <v>58</v>
      </c>
      <c r="D2338" t="s">
        <v>17</v>
      </c>
      <c r="E2338" t="s">
        <v>38</v>
      </c>
      <c r="F2338">
        <v>38566</v>
      </c>
      <c r="G2338">
        <v>64906.71</v>
      </c>
      <c r="H2338">
        <v>271373.52</v>
      </c>
      <c r="I2338">
        <v>7.51</v>
      </c>
      <c r="J2338">
        <v>561</v>
      </c>
      <c r="K2338" t="s">
        <v>25</v>
      </c>
      <c r="L2338" t="s">
        <v>20</v>
      </c>
      <c r="M2338" t="s">
        <v>211</v>
      </c>
      <c r="N2338">
        <v>3880.78</v>
      </c>
      <c r="O2338">
        <v>2246.7800000000002</v>
      </c>
    </row>
    <row r="2339" spans="1:15" x14ac:dyDescent="0.3">
      <c r="A2339">
        <v>2338</v>
      </c>
      <c r="B2339" t="s">
        <v>48</v>
      </c>
      <c r="C2339" t="s">
        <v>37</v>
      </c>
      <c r="D2339" t="s">
        <v>28</v>
      </c>
      <c r="E2339" t="s">
        <v>38</v>
      </c>
      <c r="F2339">
        <v>26569.16</v>
      </c>
      <c r="G2339">
        <v>468485.59</v>
      </c>
      <c r="H2339">
        <v>317554.94</v>
      </c>
      <c r="I2339">
        <v>12.08</v>
      </c>
      <c r="J2339">
        <v>666</v>
      </c>
      <c r="K2339" t="s">
        <v>45</v>
      </c>
      <c r="L2339" t="s">
        <v>46</v>
      </c>
      <c r="M2339" t="s">
        <v>137</v>
      </c>
      <c r="N2339">
        <v>2150.13</v>
      </c>
      <c r="O2339">
        <v>1327.59</v>
      </c>
    </row>
    <row r="2340" spans="1:15" x14ac:dyDescent="0.3">
      <c r="A2340">
        <v>2339</v>
      </c>
      <c r="B2340" t="s">
        <v>79</v>
      </c>
      <c r="C2340" t="s">
        <v>37</v>
      </c>
      <c r="D2340" t="s">
        <v>17</v>
      </c>
      <c r="E2340" t="s">
        <v>38</v>
      </c>
      <c r="F2340">
        <v>82245</v>
      </c>
      <c r="G2340">
        <v>459272.7</v>
      </c>
      <c r="H2340">
        <v>8492.0300000000007</v>
      </c>
      <c r="I2340">
        <v>11.98</v>
      </c>
      <c r="J2340">
        <v>411</v>
      </c>
      <c r="K2340" t="s">
        <v>45</v>
      </c>
      <c r="L2340" t="s">
        <v>26</v>
      </c>
      <c r="M2340" t="s">
        <v>304</v>
      </c>
      <c r="N2340">
        <v>5343.54</v>
      </c>
      <c r="O2340">
        <v>4509.49</v>
      </c>
    </row>
    <row r="2341" spans="1:15" x14ac:dyDescent="0.3">
      <c r="A2341">
        <v>2340</v>
      </c>
      <c r="B2341" t="s">
        <v>32</v>
      </c>
      <c r="C2341" t="s">
        <v>33</v>
      </c>
      <c r="D2341" t="s">
        <v>34</v>
      </c>
      <c r="E2341" t="s">
        <v>18</v>
      </c>
      <c r="F2341">
        <v>14138.36</v>
      </c>
      <c r="G2341">
        <v>345859.67</v>
      </c>
      <c r="H2341">
        <v>45459.7</v>
      </c>
      <c r="I2341">
        <v>17.93</v>
      </c>
      <c r="J2341">
        <v>758</v>
      </c>
      <c r="K2341" t="s">
        <v>25</v>
      </c>
      <c r="L2341" t="s">
        <v>20</v>
      </c>
      <c r="M2341" t="s">
        <v>405</v>
      </c>
      <c r="N2341">
        <v>708.24</v>
      </c>
      <c r="O2341">
        <v>588.36</v>
      </c>
    </row>
    <row r="2342" spans="1:15" x14ac:dyDescent="0.3">
      <c r="A2342">
        <v>2341</v>
      </c>
      <c r="B2342" t="s">
        <v>41</v>
      </c>
      <c r="C2342" t="s">
        <v>58</v>
      </c>
      <c r="D2342" t="s">
        <v>28</v>
      </c>
      <c r="E2342" t="s">
        <v>38</v>
      </c>
      <c r="F2342">
        <v>21339.99</v>
      </c>
      <c r="G2342">
        <v>497666.45</v>
      </c>
      <c r="H2342">
        <v>418092.58</v>
      </c>
      <c r="I2342">
        <v>9.99</v>
      </c>
      <c r="J2342">
        <v>643</v>
      </c>
      <c r="K2342" t="s">
        <v>19</v>
      </c>
      <c r="L2342" t="s">
        <v>75</v>
      </c>
      <c r="M2342" t="s">
        <v>378</v>
      </c>
      <c r="N2342">
        <v>1729.66</v>
      </c>
      <c r="O2342">
        <v>1124.02</v>
      </c>
    </row>
    <row r="2343" spans="1:15" x14ac:dyDescent="0.3">
      <c r="A2343">
        <v>2342</v>
      </c>
      <c r="B2343" t="s">
        <v>22</v>
      </c>
      <c r="C2343" t="s">
        <v>58</v>
      </c>
      <c r="D2343" t="s">
        <v>24</v>
      </c>
      <c r="E2343" t="s">
        <v>63</v>
      </c>
      <c r="F2343">
        <v>93694.04</v>
      </c>
      <c r="G2343">
        <v>477591.51</v>
      </c>
      <c r="H2343">
        <v>154295.28</v>
      </c>
      <c r="I2343">
        <v>10.85</v>
      </c>
      <c r="J2343">
        <v>419</v>
      </c>
      <c r="K2343" t="s">
        <v>19</v>
      </c>
      <c r="L2343" t="s">
        <v>26</v>
      </c>
      <c r="M2343" t="s">
        <v>194</v>
      </c>
      <c r="N2343">
        <v>13966.13</v>
      </c>
      <c r="O2343">
        <v>10752.67</v>
      </c>
    </row>
    <row r="2344" spans="1:15" x14ac:dyDescent="0.3">
      <c r="A2344">
        <v>2343</v>
      </c>
      <c r="B2344" t="s">
        <v>50</v>
      </c>
      <c r="C2344" t="s">
        <v>23</v>
      </c>
      <c r="D2344" t="s">
        <v>24</v>
      </c>
      <c r="E2344" t="s">
        <v>29</v>
      </c>
      <c r="F2344">
        <v>6388.31</v>
      </c>
      <c r="G2344">
        <v>80668.27</v>
      </c>
      <c r="H2344">
        <v>115641.99</v>
      </c>
      <c r="I2344">
        <v>5.87</v>
      </c>
      <c r="J2344">
        <v>632</v>
      </c>
      <c r="K2344" t="s">
        <v>35</v>
      </c>
      <c r="L2344" t="s">
        <v>75</v>
      </c>
      <c r="M2344" t="s">
        <v>410</v>
      </c>
      <c r="N2344">
        <v>692.58</v>
      </c>
      <c r="O2344">
        <v>513.66</v>
      </c>
    </row>
    <row r="2345" spans="1:15" x14ac:dyDescent="0.3">
      <c r="A2345">
        <v>2344</v>
      </c>
      <c r="B2345" t="s">
        <v>52</v>
      </c>
      <c r="C2345" t="s">
        <v>23</v>
      </c>
      <c r="D2345" t="s">
        <v>28</v>
      </c>
      <c r="E2345" t="s">
        <v>63</v>
      </c>
      <c r="F2345">
        <v>39945.68</v>
      </c>
      <c r="G2345">
        <v>245007.41</v>
      </c>
      <c r="H2345">
        <v>386778.5</v>
      </c>
      <c r="I2345">
        <v>16.64</v>
      </c>
      <c r="J2345">
        <v>496</v>
      </c>
      <c r="K2345" t="s">
        <v>45</v>
      </c>
      <c r="L2345" t="s">
        <v>26</v>
      </c>
      <c r="M2345" t="s">
        <v>195</v>
      </c>
      <c r="N2345">
        <v>4251.53</v>
      </c>
      <c r="O2345">
        <v>3772.67</v>
      </c>
    </row>
    <row r="2346" spans="1:15" x14ac:dyDescent="0.3">
      <c r="A2346">
        <v>2345</v>
      </c>
      <c r="B2346" t="s">
        <v>85</v>
      </c>
      <c r="C2346" t="s">
        <v>37</v>
      </c>
      <c r="D2346" t="s">
        <v>34</v>
      </c>
      <c r="E2346" t="s">
        <v>18</v>
      </c>
      <c r="F2346">
        <v>94570.72</v>
      </c>
      <c r="G2346">
        <v>213492.38</v>
      </c>
      <c r="H2346">
        <v>208215.12</v>
      </c>
      <c r="I2346">
        <v>16.13</v>
      </c>
      <c r="J2346">
        <v>470</v>
      </c>
      <c r="K2346" t="s">
        <v>39</v>
      </c>
      <c r="L2346" t="s">
        <v>46</v>
      </c>
      <c r="M2346" t="s">
        <v>65</v>
      </c>
      <c r="N2346">
        <v>9631.31</v>
      </c>
      <c r="O2346">
        <v>5644.91</v>
      </c>
    </row>
    <row r="2347" spans="1:15" x14ac:dyDescent="0.3">
      <c r="A2347">
        <v>2346</v>
      </c>
      <c r="B2347" t="s">
        <v>22</v>
      </c>
      <c r="C2347" t="s">
        <v>16</v>
      </c>
      <c r="D2347" t="s">
        <v>34</v>
      </c>
      <c r="E2347" t="s">
        <v>63</v>
      </c>
      <c r="F2347">
        <v>32437.5</v>
      </c>
      <c r="G2347">
        <v>105255.02</v>
      </c>
      <c r="H2347">
        <v>220970.4</v>
      </c>
      <c r="I2347">
        <v>8.4499999999999993</v>
      </c>
      <c r="J2347">
        <v>725</v>
      </c>
      <c r="K2347" t="s">
        <v>39</v>
      </c>
      <c r="L2347" t="s">
        <v>75</v>
      </c>
      <c r="M2347" t="s">
        <v>77</v>
      </c>
      <c r="N2347">
        <v>2840.38</v>
      </c>
      <c r="O2347">
        <v>2124.7800000000002</v>
      </c>
    </row>
    <row r="2348" spans="1:15" x14ac:dyDescent="0.3">
      <c r="A2348">
        <v>2347</v>
      </c>
      <c r="B2348" t="s">
        <v>32</v>
      </c>
      <c r="C2348" t="s">
        <v>37</v>
      </c>
      <c r="D2348" t="s">
        <v>17</v>
      </c>
      <c r="E2348" t="s">
        <v>38</v>
      </c>
      <c r="F2348">
        <v>28200.44</v>
      </c>
      <c r="G2348">
        <v>31321.43</v>
      </c>
      <c r="H2348">
        <v>319037.78999999998</v>
      </c>
      <c r="I2348">
        <v>14.88</v>
      </c>
      <c r="J2348">
        <v>580</v>
      </c>
      <c r="K2348" t="s">
        <v>45</v>
      </c>
      <c r="L2348" t="s">
        <v>30</v>
      </c>
      <c r="M2348" t="s">
        <v>171</v>
      </c>
      <c r="N2348">
        <v>2024.38</v>
      </c>
      <c r="O2348">
        <v>1759.37</v>
      </c>
    </row>
    <row r="2349" spans="1:15" x14ac:dyDescent="0.3">
      <c r="A2349">
        <v>2348</v>
      </c>
      <c r="B2349" t="s">
        <v>32</v>
      </c>
      <c r="C2349" t="s">
        <v>58</v>
      </c>
      <c r="D2349" t="s">
        <v>34</v>
      </c>
      <c r="E2349" t="s">
        <v>63</v>
      </c>
      <c r="F2349">
        <v>92654.03</v>
      </c>
      <c r="G2349">
        <v>498895.91</v>
      </c>
      <c r="H2349">
        <v>32770.949999999997</v>
      </c>
      <c r="I2349">
        <v>14.49</v>
      </c>
      <c r="J2349">
        <v>897</v>
      </c>
      <c r="K2349" t="s">
        <v>35</v>
      </c>
      <c r="L2349" t="s">
        <v>46</v>
      </c>
      <c r="M2349" t="s">
        <v>361</v>
      </c>
      <c r="N2349">
        <v>13137.59</v>
      </c>
      <c r="O2349">
        <v>10779.14</v>
      </c>
    </row>
    <row r="2350" spans="1:15" x14ac:dyDescent="0.3">
      <c r="A2350">
        <v>2349</v>
      </c>
      <c r="B2350" t="s">
        <v>52</v>
      </c>
      <c r="C2350" t="s">
        <v>37</v>
      </c>
      <c r="D2350" t="s">
        <v>56</v>
      </c>
      <c r="E2350" t="s">
        <v>18</v>
      </c>
      <c r="F2350">
        <v>61325.599999999999</v>
      </c>
      <c r="G2350">
        <v>353358.09</v>
      </c>
      <c r="H2350">
        <v>340705.62</v>
      </c>
      <c r="I2350">
        <v>6.76</v>
      </c>
      <c r="J2350">
        <v>478</v>
      </c>
      <c r="K2350" t="s">
        <v>39</v>
      </c>
      <c r="L2350" t="s">
        <v>20</v>
      </c>
      <c r="M2350" t="s">
        <v>327</v>
      </c>
      <c r="N2350">
        <v>5076.01</v>
      </c>
      <c r="O2350">
        <v>3317.01</v>
      </c>
    </row>
    <row r="2351" spans="1:15" x14ac:dyDescent="0.3">
      <c r="A2351">
        <v>2350</v>
      </c>
      <c r="B2351" t="s">
        <v>79</v>
      </c>
      <c r="C2351" t="s">
        <v>23</v>
      </c>
      <c r="D2351" t="s">
        <v>24</v>
      </c>
      <c r="E2351" t="s">
        <v>18</v>
      </c>
      <c r="F2351">
        <v>78082.12</v>
      </c>
      <c r="G2351">
        <v>334599.96000000002</v>
      </c>
      <c r="H2351">
        <v>335281.39</v>
      </c>
      <c r="I2351">
        <v>8.9499999999999993</v>
      </c>
      <c r="J2351">
        <v>754</v>
      </c>
      <c r="K2351" t="s">
        <v>25</v>
      </c>
      <c r="L2351" t="s">
        <v>75</v>
      </c>
      <c r="M2351" t="s">
        <v>353</v>
      </c>
      <c r="N2351">
        <v>5557.25</v>
      </c>
      <c r="O2351">
        <v>4272.3900000000003</v>
      </c>
    </row>
    <row r="2352" spans="1:15" x14ac:dyDescent="0.3">
      <c r="A2352">
        <v>2351</v>
      </c>
      <c r="B2352" t="s">
        <v>52</v>
      </c>
      <c r="C2352" t="s">
        <v>37</v>
      </c>
      <c r="D2352" t="s">
        <v>24</v>
      </c>
      <c r="E2352" t="s">
        <v>38</v>
      </c>
      <c r="F2352">
        <v>43240.14</v>
      </c>
      <c r="G2352">
        <v>461168.68</v>
      </c>
      <c r="H2352">
        <v>272837.24</v>
      </c>
      <c r="I2352">
        <v>8.98</v>
      </c>
      <c r="J2352">
        <v>404</v>
      </c>
      <c r="K2352" t="s">
        <v>25</v>
      </c>
      <c r="L2352" t="s">
        <v>20</v>
      </c>
      <c r="M2352" t="s">
        <v>367</v>
      </c>
      <c r="N2352">
        <v>3819.69</v>
      </c>
      <c r="O2352">
        <v>2101.66</v>
      </c>
    </row>
    <row r="2353" spans="1:15" x14ac:dyDescent="0.3">
      <c r="A2353">
        <v>2352</v>
      </c>
      <c r="B2353" t="s">
        <v>32</v>
      </c>
      <c r="C2353" t="s">
        <v>58</v>
      </c>
      <c r="D2353" t="s">
        <v>24</v>
      </c>
      <c r="E2353" t="s">
        <v>54</v>
      </c>
      <c r="F2353">
        <v>16367.53</v>
      </c>
      <c r="G2353">
        <v>402118.94</v>
      </c>
      <c r="H2353">
        <v>205039.61</v>
      </c>
      <c r="I2353">
        <v>8.98</v>
      </c>
      <c r="J2353">
        <v>786</v>
      </c>
      <c r="K2353" t="s">
        <v>25</v>
      </c>
      <c r="L2353" t="s">
        <v>26</v>
      </c>
      <c r="M2353" t="s">
        <v>405</v>
      </c>
      <c r="N2353">
        <v>1852.96</v>
      </c>
      <c r="O2353">
        <v>1392.37</v>
      </c>
    </row>
    <row r="2354" spans="1:15" x14ac:dyDescent="0.3">
      <c r="A2354">
        <v>2353</v>
      </c>
      <c r="B2354" t="s">
        <v>15</v>
      </c>
      <c r="C2354" t="s">
        <v>23</v>
      </c>
      <c r="D2354" t="s">
        <v>56</v>
      </c>
      <c r="E2354" t="s">
        <v>18</v>
      </c>
      <c r="F2354">
        <v>88044.29</v>
      </c>
      <c r="G2354">
        <v>39846.33</v>
      </c>
      <c r="H2354">
        <v>208080.03</v>
      </c>
      <c r="I2354">
        <v>11.02</v>
      </c>
      <c r="J2354">
        <v>664</v>
      </c>
      <c r="K2354" t="s">
        <v>39</v>
      </c>
      <c r="L2354" t="s">
        <v>26</v>
      </c>
      <c r="M2354" t="s">
        <v>76</v>
      </c>
      <c r="N2354">
        <v>8832.91</v>
      </c>
      <c r="O2354">
        <v>4655.74</v>
      </c>
    </row>
    <row r="2355" spans="1:15" x14ac:dyDescent="0.3">
      <c r="A2355">
        <v>2354</v>
      </c>
      <c r="B2355" t="s">
        <v>22</v>
      </c>
      <c r="C2355" t="s">
        <v>23</v>
      </c>
      <c r="D2355" t="s">
        <v>17</v>
      </c>
      <c r="E2355" t="s">
        <v>18</v>
      </c>
      <c r="F2355">
        <v>18861.310000000001</v>
      </c>
      <c r="G2355">
        <v>464190.21</v>
      </c>
      <c r="H2355">
        <v>203610.65</v>
      </c>
      <c r="I2355">
        <v>13.11</v>
      </c>
      <c r="J2355">
        <v>480</v>
      </c>
      <c r="K2355" t="s">
        <v>35</v>
      </c>
      <c r="L2355" t="s">
        <v>46</v>
      </c>
      <c r="M2355" t="s">
        <v>76</v>
      </c>
      <c r="N2355">
        <v>1574.78</v>
      </c>
      <c r="O2355">
        <v>1377.64</v>
      </c>
    </row>
    <row r="2356" spans="1:15" x14ac:dyDescent="0.3">
      <c r="A2356">
        <v>2355</v>
      </c>
      <c r="B2356" t="s">
        <v>48</v>
      </c>
      <c r="C2356" t="s">
        <v>33</v>
      </c>
      <c r="D2356" t="s">
        <v>17</v>
      </c>
      <c r="E2356" t="s">
        <v>54</v>
      </c>
      <c r="F2356">
        <v>50615.22</v>
      </c>
      <c r="G2356">
        <v>358593.02</v>
      </c>
      <c r="H2356">
        <v>316172.21999999997</v>
      </c>
      <c r="I2356">
        <v>17.36</v>
      </c>
      <c r="J2356">
        <v>865</v>
      </c>
      <c r="K2356" t="s">
        <v>39</v>
      </c>
      <c r="L2356" t="s">
        <v>26</v>
      </c>
      <c r="M2356" t="s">
        <v>381</v>
      </c>
      <c r="N2356">
        <v>5231.1400000000003</v>
      </c>
      <c r="O2356">
        <v>3040.9</v>
      </c>
    </row>
    <row r="2357" spans="1:15" x14ac:dyDescent="0.3">
      <c r="A2357">
        <v>2356</v>
      </c>
      <c r="B2357" t="s">
        <v>41</v>
      </c>
      <c r="C2357" t="s">
        <v>23</v>
      </c>
      <c r="D2357" t="s">
        <v>24</v>
      </c>
      <c r="E2357" t="s">
        <v>18</v>
      </c>
      <c r="F2357">
        <v>85237.759999999995</v>
      </c>
      <c r="G2357">
        <v>379246.2</v>
      </c>
      <c r="H2357">
        <v>76007.81</v>
      </c>
      <c r="I2357">
        <v>16.78</v>
      </c>
      <c r="J2357">
        <v>524</v>
      </c>
      <c r="K2357" t="s">
        <v>35</v>
      </c>
      <c r="L2357" t="s">
        <v>75</v>
      </c>
      <c r="M2357" t="s">
        <v>409</v>
      </c>
      <c r="N2357">
        <v>8056.02</v>
      </c>
      <c r="O2357">
        <v>5858.37</v>
      </c>
    </row>
    <row r="2358" spans="1:15" x14ac:dyDescent="0.3">
      <c r="A2358">
        <v>2357</v>
      </c>
      <c r="B2358" t="s">
        <v>22</v>
      </c>
      <c r="C2358" t="s">
        <v>23</v>
      </c>
      <c r="D2358" t="s">
        <v>56</v>
      </c>
      <c r="E2358" t="s">
        <v>38</v>
      </c>
      <c r="F2358">
        <v>85762.59</v>
      </c>
      <c r="G2358">
        <v>269916.01</v>
      </c>
      <c r="H2358">
        <v>50515.59</v>
      </c>
      <c r="I2358">
        <v>10.99</v>
      </c>
      <c r="J2358">
        <v>790</v>
      </c>
      <c r="K2358" t="s">
        <v>19</v>
      </c>
      <c r="L2358" t="s">
        <v>26</v>
      </c>
      <c r="M2358" t="s">
        <v>335</v>
      </c>
      <c r="N2358">
        <v>9705.18</v>
      </c>
      <c r="O2358">
        <v>7055.2</v>
      </c>
    </row>
    <row r="2359" spans="1:15" x14ac:dyDescent="0.3">
      <c r="A2359">
        <v>2358</v>
      </c>
      <c r="B2359" t="s">
        <v>32</v>
      </c>
      <c r="C2359" t="s">
        <v>37</v>
      </c>
      <c r="D2359" t="s">
        <v>17</v>
      </c>
      <c r="E2359" t="s">
        <v>29</v>
      </c>
      <c r="F2359">
        <v>91287.17</v>
      </c>
      <c r="G2359">
        <v>231389.92</v>
      </c>
      <c r="H2359">
        <v>467071.06</v>
      </c>
      <c r="I2359">
        <v>7.84</v>
      </c>
      <c r="J2359">
        <v>715</v>
      </c>
      <c r="K2359" t="s">
        <v>45</v>
      </c>
      <c r="L2359" t="s">
        <v>30</v>
      </c>
      <c r="M2359" t="s">
        <v>191</v>
      </c>
      <c r="N2359">
        <v>8425.56</v>
      </c>
      <c r="O2359">
        <v>4697.3900000000003</v>
      </c>
    </row>
    <row r="2360" spans="1:15" x14ac:dyDescent="0.3">
      <c r="A2360">
        <v>2359</v>
      </c>
      <c r="B2360" t="s">
        <v>41</v>
      </c>
      <c r="C2360" t="s">
        <v>16</v>
      </c>
      <c r="D2360" t="s">
        <v>28</v>
      </c>
      <c r="E2360" t="s">
        <v>18</v>
      </c>
      <c r="F2360">
        <v>25859.16</v>
      </c>
      <c r="G2360">
        <v>54614.02</v>
      </c>
      <c r="H2360">
        <v>318429.76</v>
      </c>
      <c r="I2360">
        <v>8.3800000000000008</v>
      </c>
      <c r="J2360">
        <v>335</v>
      </c>
      <c r="K2360" t="s">
        <v>45</v>
      </c>
      <c r="L2360" t="s">
        <v>30</v>
      </c>
      <c r="M2360" t="s">
        <v>295</v>
      </c>
      <c r="N2360">
        <v>3541.25</v>
      </c>
      <c r="O2360">
        <v>2459.1999999999998</v>
      </c>
    </row>
    <row r="2361" spans="1:15" x14ac:dyDescent="0.3">
      <c r="A2361">
        <v>2360</v>
      </c>
      <c r="B2361" t="s">
        <v>32</v>
      </c>
      <c r="C2361" t="s">
        <v>37</v>
      </c>
      <c r="D2361" t="s">
        <v>28</v>
      </c>
      <c r="E2361" t="s">
        <v>18</v>
      </c>
      <c r="F2361">
        <v>54706.59</v>
      </c>
      <c r="G2361">
        <v>449827.8</v>
      </c>
      <c r="H2361">
        <v>125168.38</v>
      </c>
      <c r="I2361">
        <v>17.559999999999999</v>
      </c>
      <c r="J2361">
        <v>453</v>
      </c>
      <c r="K2361" t="s">
        <v>39</v>
      </c>
      <c r="L2361" t="s">
        <v>26</v>
      </c>
      <c r="M2361" t="s">
        <v>230</v>
      </c>
      <c r="N2361">
        <v>6842.79</v>
      </c>
      <c r="O2361">
        <v>3691.52</v>
      </c>
    </row>
    <row r="2362" spans="1:15" x14ac:dyDescent="0.3">
      <c r="A2362">
        <v>2361</v>
      </c>
      <c r="B2362" t="s">
        <v>85</v>
      </c>
      <c r="C2362" t="s">
        <v>33</v>
      </c>
      <c r="D2362" t="s">
        <v>24</v>
      </c>
      <c r="E2362" t="s">
        <v>63</v>
      </c>
      <c r="F2362">
        <v>41681.19</v>
      </c>
      <c r="G2362">
        <v>307264.13</v>
      </c>
      <c r="H2362">
        <v>60491.15</v>
      </c>
      <c r="I2362">
        <v>13.71</v>
      </c>
      <c r="J2362">
        <v>616</v>
      </c>
      <c r="K2362" t="s">
        <v>39</v>
      </c>
      <c r="L2362" t="s">
        <v>75</v>
      </c>
      <c r="M2362" t="s">
        <v>353</v>
      </c>
      <c r="N2362">
        <v>4138.8999999999996</v>
      </c>
      <c r="O2362">
        <v>3350.76</v>
      </c>
    </row>
    <row r="2363" spans="1:15" x14ac:dyDescent="0.3">
      <c r="A2363">
        <v>2362</v>
      </c>
      <c r="B2363" t="s">
        <v>79</v>
      </c>
      <c r="C2363" t="s">
        <v>16</v>
      </c>
      <c r="D2363" t="s">
        <v>17</v>
      </c>
      <c r="E2363" t="s">
        <v>18</v>
      </c>
      <c r="F2363">
        <v>92517.75</v>
      </c>
      <c r="G2363">
        <v>45631.58</v>
      </c>
      <c r="H2363">
        <v>208263.54</v>
      </c>
      <c r="I2363">
        <v>13.8</v>
      </c>
      <c r="J2363">
        <v>830</v>
      </c>
      <c r="K2363" t="s">
        <v>35</v>
      </c>
      <c r="L2363" t="s">
        <v>30</v>
      </c>
      <c r="M2363" t="s">
        <v>119</v>
      </c>
      <c r="N2363">
        <v>9984.98</v>
      </c>
      <c r="O2363">
        <v>5733.05</v>
      </c>
    </row>
    <row r="2364" spans="1:15" x14ac:dyDescent="0.3">
      <c r="A2364">
        <v>2363</v>
      </c>
      <c r="B2364" t="s">
        <v>22</v>
      </c>
      <c r="C2364" t="s">
        <v>58</v>
      </c>
      <c r="D2364" t="s">
        <v>17</v>
      </c>
      <c r="E2364" t="s">
        <v>29</v>
      </c>
      <c r="F2364">
        <v>27617.57</v>
      </c>
      <c r="G2364">
        <v>380936.25</v>
      </c>
      <c r="H2364">
        <v>196604.01</v>
      </c>
      <c r="I2364">
        <v>8.33</v>
      </c>
      <c r="J2364">
        <v>613</v>
      </c>
      <c r="K2364" t="s">
        <v>35</v>
      </c>
      <c r="L2364" t="s">
        <v>26</v>
      </c>
      <c r="M2364" t="s">
        <v>90</v>
      </c>
      <c r="N2364">
        <v>2981.22</v>
      </c>
      <c r="O2364">
        <v>2235.29</v>
      </c>
    </row>
    <row r="2365" spans="1:15" x14ac:dyDescent="0.3">
      <c r="A2365">
        <v>2364</v>
      </c>
      <c r="B2365" t="s">
        <v>43</v>
      </c>
      <c r="C2365" t="s">
        <v>58</v>
      </c>
      <c r="D2365" t="s">
        <v>17</v>
      </c>
      <c r="E2365" t="s">
        <v>54</v>
      </c>
      <c r="F2365">
        <v>96471.87</v>
      </c>
      <c r="G2365">
        <v>35659.64</v>
      </c>
      <c r="H2365">
        <v>348642.8</v>
      </c>
      <c r="I2365">
        <v>16.64</v>
      </c>
      <c r="J2365">
        <v>805</v>
      </c>
      <c r="K2365" t="s">
        <v>45</v>
      </c>
      <c r="L2365" t="s">
        <v>30</v>
      </c>
      <c r="M2365" t="s">
        <v>92</v>
      </c>
      <c r="N2365">
        <v>11302.24</v>
      </c>
      <c r="O2365">
        <v>7608.23</v>
      </c>
    </row>
    <row r="2366" spans="1:15" x14ac:dyDescent="0.3">
      <c r="A2366">
        <v>2365</v>
      </c>
      <c r="B2366" t="s">
        <v>52</v>
      </c>
      <c r="C2366" t="s">
        <v>23</v>
      </c>
      <c r="D2366" t="s">
        <v>28</v>
      </c>
      <c r="E2366" t="s">
        <v>54</v>
      </c>
      <c r="F2366">
        <v>57880.35</v>
      </c>
      <c r="G2366">
        <v>221113.99</v>
      </c>
      <c r="H2366">
        <v>32068.34</v>
      </c>
      <c r="I2366">
        <v>9.6999999999999993</v>
      </c>
      <c r="J2366">
        <v>685</v>
      </c>
      <c r="K2366" t="s">
        <v>19</v>
      </c>
      <c r="L2366" t="s">
        <v>46</v>
      </c>
      <c r="M2366" t="s">
        <v>329</v>
      </c>
      <c r="N2366">
        <v>3578.11</v>
      </c>
      <c r="O2366">
        <v>1948.24</v>
      </c>
    </row>
    <row r="2367" spans="1:15" x14ac:dyDescent="0.3">
      <c r="A2367">
        <v>2366</v>
      </c>
      <c r="B2367" t="s">
        <v>32</v>
      </c>
      <c r="C2367" t="s">
        <v>37</v>
      </c>
      <c r="D2367" t="s">
        <v>34</v>
      </c>
      <c r="E2367" t="s">
        <v>29</v>
      </c>
      <c r="F2367">
        <v>75410.41</v>
      </c>
      <c r="G2367">
        <v>241212.13</v>
      </c>
      <c r="H2367">
        <v>379442.88</v>
      </c>
      <c r="I2367">
        <v>10.039999999999999</v>
      </c>
      <c r="J2367">
        <v>767</v>
      </c>
      <c r="K2367" t="s">
        <v>45</v>
      </c>
      <c r="L2367" t="s">
        <v>20</v>
      </c>
      <c r="M2367" t="s">
        <v>246</v>
      </c>
      <c r="N2367">
        <v>5629.57</v>
      </c>
      <c r="O2367">
        <v>3474.97</v>
      </c>
    </row>
    <row r="2368" spans="1:15" x14ac:dyDescent="0.3">
      <c r="A2368">
        <v>2367</v>
      </c>
      <c r="B2368" t="s">
        <v>50</v>
      </c>
      <c r="C2368" t="s">
        <v>58</v>
      </c>
      <c r="D2368" t="s">
        <v>34</v>
      </c>
      <c r="E2368" t="s">
        <v>18</v>
      </c>
      <c r="F2368">
        <v>25216.49</v>
      </c>
      <c r="G2368">
        <v>480704.53</v>
      </c>
      <c r="H2368">
        <v>361795.46</v>
      </c>
      <c r="I2368">
        <v>17.53</v>
      </c>
      <c r="J2368">
        <v>892</v>
      </c>
      <c r="K2368" t="s">
        <v>45</v>
      </c>
      <c r="L2368" t="s">
        <v>20</v>
      </c>
      <c r="M2368" t="s">
        <v>227</v>
      </c>
      <c r="N2368">
        <v>3194.36</v>
      </c>
      <c r="O2368">
        <v>1666.25</v>
      </c>
    </row>
    <row r="2369" spans="1:15" x14ac:dyDescent="0.3">
      <c r="A2369">
        <v>2368</v>
      </c>
      <c r="B2369" t="s">
        <v>32</v>
      </c>
      <c r="C2369" t="s">
        <v>33</v>
      </c>
      <c r="D2369" t="s">
        <v>56</v>
      </c>
      <c r="E2369" t="s">
        <v>29</v>
      </c>
      <c r="F2369">
        <v>27756.47</v>
      </c>
      <c r="G2369">
        <v>373857.03</v>
      </c>
      <c r="H2369">
        <v>97154.76</v>
      </c>
      <c r="I2369">
        <v>15.4</v>
      </c>
      <c r="J2369">
        <v>681</v>
      </c>
      <c r="K2369" t="s">
        <v>25</v>
      </c>
      <c r="L2369" t="s">
        <v>46</v>
      </c>
      <c r="M2369" t="s">
        <v>308</v>
      </c>
      <c r="N2369">
        <v>3843.82</v>
      </c>
      <c r="O2369">
        <v>2489.02</v>
      </c>
    </row>
    <row r="2370" spans="1:15" x14ac:dyDescent="0.3">
      <c r="A2370">
        <v>2369</v>
      </c>
      <c r="B2370" t="s">
        <v>32</v>
      </c>
      <c r="C2370" t="s">
        <v>23</v>
      </c>
      <c r="D2370" t="s">
        <v>56</v>
      </c>
      <c r="E2370" t="s">
        <v>38</v>
      </c>
      <c r="F2370">
        <v>65391.39</v>
      </c>
      <c r="G2370">
        <v>69333.2</v>
      </c>
      <c r="H2370">
        <v>268899.46000000002</v>
      </c>
      <c r="I2370">
        <v>6.47</v>
      </c>
      <c r="J2370">
        <v>552</v>
      </c>
      <c r="K2370" t="s">
        <v>25</v>
      </c>
      <c r="L2370" t="s">
        <v>26</v>
      </c>
      <c r="M2370" t="s">
        <v>318</v>
      </c>
      <c r="N2370">
        <v>7437.21</v>
      </c>
      <c r="O2370">
        <v>4482.53</v>
      </c>
    </row>
    <row r="2371" spans="1:15" x14ac:dyDescent="0.3">
      <c r="A2371">
        <v>2370</v>
      </c>
      <c r="B2371" t="s">
        <v>41</v>
      </c>
      <c r="C2371" t="s">
        <v>33</v>
      </c>
      <c r="D2371" t="s">
        <v>56</v>
      </c>
      <c r="E2371" t="s">
        <v>54</v>
      </c>
      <c r="F2371">
        <v>38821.339999999997</v>
      </c>
      <c r="G2371">
        <v>249977.28</v>
      </c>
      <c r="H2371">
        <v>466803.27</v>
      </c>
      <c r="I2371">
        <v>11.67</v>
      </c>
      <c r="J2371">
        <v>580</v>
      </c>
      <c r="K2371" t="s">
        <v>25</v>
      </c>
      <c r="L2371" t="s">
        <v>75</v>
      </c>
      <c r="M2371" t="s">
        <v>230</v>
      </c>
      <c r="N2371">
        <v>4979.7</v>
      </c>
      <c r="O2371">
        <v>3160.27</v>
      </c>
    </row>
    <row r="2372" spans="1:15" x14ac:dyDescent="0.3">
      <c r="A2372">
        <v>2371</v>
      </c>
      <c r="B2372" t="s">
        <v>52</v>
      </c>
      <c r="C2372" t="s">
        <v>16</v>
      </c>
      <c r="D2372" t="s">
        <v>24</v>
      </c>
      <c r="E2372" t="s">
        <v>18</v>
      </c>
      <c r="F2372">
        <v>5799.97</v>
      </c>
      <c r="G2372">
        <v>494998.11</v>
      </c>
      <c r="H2372">
        <v>440338.2</v>
      </c>
      <c r="I2372">
        <v>9.52</v>
      </c>
      <c r="J2372">
        <v>754</v>
      </c>
      <c r="K2372" t="s">
        <v>39</v>
      </c>
      <c r="L2372" t="s">
        <v>75</v>
      </c>
      <c r="M2372" t="s">
        <v>221</v>
      </c>
      <c r="N2372">
        <v>403.36</v>
      </c>
      <c r="O2372">
        <v>328.71</v>
      </c>
    </row>
    <row r="2373" spans="1:15" x14ac:dyDescent="0.3">
      <c r="A2373">
        <v>2372</v>
      </c>
      <c r="B2373" t="s">
        <v>43</v>
      </c>
      <c r="C2373" t="s">
        <v>58</v>
      </c>
      <c r="D2373" t="s">
        <v>34</v>
      </c>
      <c r="E2373" t="s">
        <v>18</v>
      </c>
      <c r="F2373">
        <v>42156.7</v>
      </c>
      <c r="G2373">
        <v>67942.61</v>
      </c>
      <c r="H2373">
        <v>206487.07</v>
      </c>
      <c r="I2373">
        <v>5.99</v>
      </c>
      <c r="J2373">
        <v>369</v>
      </c>
      <c r="K2373" t="s">
        <v>45</v>
      </c>
      <c r="L2373" t="s">
        <v>20</v>
      </c>
      <c r="M2373" t="s">
        <v>59</v>
      </c>
      <c r="N2373">
        <v>2651.02</v>
      </c>
      <c r="O2373">
        <v>1449.86</v>
      </c>
    </row>
    <row r="2374" spans="1:15" x14ac:dyDescent="0.3">
      <c r="A2374">
        <v>2373</v>
      </c>
      <c r="B2374" t="s">
        <v>15</v>
      </c>
      <c r="C2374" t="s">
        <v>23</v>
      </c>
      <c r="D2374" t="s">
        <v>56</v>
      </c>
      <c r="E2374" t="s">
        <v>29</v>
      </c>
      <c r="F2374">
        <v>9407.0499999999993</v>
      </c>
      <c r="G2374">
        <v>363457.93</v>
      </c>
      <c r="H2374">
        <v>12660.4</v>
      </c>
      <c r="I2374">
        <v>14.5</v>
      </c>
      <c r="J2374">
        <v>832</v>
      </c>
      <c r="K2374" t="s">
        <v>35</v>
      </c>
      <c r="L2374" t="s">
        <v>20</v>
      </c>
      <c r="M2374" t="s">
        <v>69</v>
      </c>
      <c r="N2374">
        <v>1408.04</v>
      </c>
      <c r="O2374">
        <v>1062.5</v>
      </c>
    </row>
    <row r="2375" spans="1:15" x14ac:dyDescent="0.3">
      <c r="A2375">
        <v>2374</v>
      </c>
      <c r="B2375" t="s">
        <v>41</v>
      </c>
      <c r="C2375" t="s">
        <v>58</v>
      </c>
      <c r="D2375" t="s">
        <v>24</v>
      </c>
      <c r="E2375" t="s">
        <v>38</v>
      </c>
      <c r="F2375">
        <v>68861.69</v>
      </c>
      <c r="G2375">
        <v>380031.94</v>
      </c>
      <c r="H2375">
        <v>137287.67999999999</v>
      </c>
      <c r="I2375">
        <v>7.31</v>
      </c>
      <c r="J2375">
        <v>741</v>
      </c>
      <c r="K2375" t="s">
        <v>45</v>
      </c>
      <c r="L2375" t="s">
        <v>26</v>
      </c>
      <c r="M2375" t="s">
        <v>232</v>
      </c>
      <c r="N2375">
        <v>9987.18</v>
      </c>
      <c r="O2375">
        <v>7468.62</v>
      </c>
    </row>
    <row r="2376" spans="1:15" x14ac:dyDescent="0.3">
      <c r="A2376">
        <v>2375</v>
      </c>
      <c r="B2376" t="s">
        <v>79</v>
      </c>
      <c r="C2376" t="s">
        <v>37</v>
      </c>
      <c r="D2376" t="s">
        <v>34</v>
      </c>
      <c r="E2376" t="s">
        <v>63</v>
      </c>
      <c r="F2376">
        <v>94378.59</v>
      </c>
      <c r="G2376">
        <v>114819.99</v>
      </c>
      <c r="H2376">
        <v>197042.21</v>
      </c>
      <c r="I2376">
        <v>16.46</v>
      </c>
      <c r="J2376">
        <v>594</v>
      </c>
      <c r="K2376" t="s">
        <v>45</v>
      </c>
      <c r="L2376" t="s">
        <v>75</v>
      </c>
      <c r="M2376" t="s">
        <v>124</v>
      </c>
      <c r="N2376">
        <v>7078.95</v>
      </c>
      <c r="O2376">
        <v>5178.1400000000003</v>
      </c>
    </row>
    <row r="2377" spans="1:15" x14ac:dyDescent="0.3">
      <c r="A2377">
        <v>2376</v>
      </c>
      <c r="B2377" t="s">
        <v>43</v>
      </c>
      <c r="C2377" t="s">
        <v>33</v>
      </c>
      <c r="D2377" t="s">
        <v>34</v>
      </c>
      <c r="E2377" t="s">
        <v>38</v>
      </c>
      <c r="F2377">
        <v>60932.51</v>
      </c>
      <c r="G2377">
        <v>420709.46</v>
      </c>
      <c r="H2377">
        <v>395309.28</v>
      </c>
      <c r="I2377">
        <v>16.420000000000002</v>
      </c>
      <c r="J2377">
        <v>882</v>
      </c>
      <c r="K2377" t="s">
        <v>35</v>
      </c>
      <c r="L2377" t="s">
        <v>20</v>
      </c>
      <c r="M2377" t="s">
        <v>299</v>
      </c>
      <c r="N2377">
        <v>3804.04</v>
      </c>
      <c r="O2377">
        <v>3254.06</v>
      </c>
    </row>
    <row r="2378" spans="1:15" x14ac:dyDescent="0.3">
      <c r="A2378">
        <v>2377</v>
      </c>
      <c r="B2378" t="s">
        <v>48</v>
      </c>
      <c r="C2378" t="s">
        <v>23</v>
      </c>
      <c r="D2378" t="s">
        <v>17</v>
      </c>
      <c r="E2378" t="s">
        <v>63</v>
      </c>
      <c r="F2378">
        <v>57375.68</v>
      </c>
      <c r="G2378">
        <v>160893.74</v>
      </c>
      <c r="H2378">
        <v>84254.53</v>
      </c>
      <c r="I2378">
        <v>9.4499999999999993</v>
      </c>
      <c r="J2378">
        <v>381</v>
      </c>
      <c r="K2378" t="s">
        <v>45</v>
      </c>
      <c r="L2378" t="s">
        <v>26</v>
      </c>
      <c r="M2378" t="s">
        <v>303</v>
      </c>
      <c r="N2378">
        <v>7254.82</v>
      </c>
      <c r="O2378">
        <v>5898.7</v>
      </c>
    </row>
    <row r="2379" spans="1:15" x14ac:dyDescent="0.3">
      <c r="A2379">
        <v>2378</v>
      </c>
      <c r="B2379" t="s">
        <v>50</v>
      </c>
      <c r="C2379" t="s">
        <v>58</v>
      </c>
      <c r="D2379" t="s">
        <v>34</v>
      </c>
      <c r="E2379" t="s">
        <v>54</v>
      </c>
      <c r="F2379">
        <v>20554.169999999998</v>
      </c>
      <c r="G2379">
        <v>285627.87</v>
      </c>
      <c r="H2379">
        <v>269390.23</v>
      </c>
      <c r="I2379">
        <v>8.3000000000000007</v>
      </c>
      <c r="J2379">
        <v>438</v>
      </c>
      <c r="K2379" t="s">
        <v>35</v>
      </c>
      <c r="L2379" t="s">
        <v>75</v>
      </c>
      <c r="M2379" t="s">
        <v>260</v>
      </c>
      <c r="N2379">
        <v>1902.49</v>
      </c>
      <c r="O2379">
        <v>1645.62</v>
      </c>
    </row>
    <row r="2380" spans="1:15" x14ac:dyDescent="0.3">
      <c r="A2380">
        <v>2379</v>
      </c>
      <c r="B2380" t="s">
        <v>79</v>
      </c>
      <c r="C2380" t="s">
        <v>16</v>
      </c>
      <c r="D2380" t="s">
        <v>17</v>
      </c>
      <c r="E2380" t="s">
        <v>54</v>
      </c>
      <c r="F2380">
        <v>73981.820000000007</v>
      </c>
      <c r="G2380">
        <v>167284.51999999999</v>
      </c>
      <c r="H2380">
        <v>488442.14</v>
      </c>
      <c r="I2380">
        <v>5.18</v>
      </c>
      <c r="J2380">
        <v>673</v>
      </c>
      <c r="K2380" t="s">
        <v>39</v>
      </c>
      <c r="L2380" t="s">
        <v>30</v>
      </c>
      <c r="M2380" t="s">
        <v>394</v>
      </c>
      <c r="N2380">
        <v>10605.37</v>
      </c>
      <c r="O2380">
        <v>6491.5</v>
      </c>
    </row>
    <row r="2381" spans="1:15" x14ac:dyDescent="0.3">
      <c r="A2381">
        <v>2380</v>
      </c>
      <c r="B2381" t="s">
        <v>48</v>
      </c>
      <c r="C2381" t="s">
        <v>23</v>
      </c>
      <c r="D2381" t="s">
        <v>17</v>
      </c>
      <c r="E2381" t="s">
        <v>29</v>
      </c>
      <c r="F2381">
        <v>21302.81</v>
      </c>
      <c r="G2381">
        <v>322697.62</v>
      </c>
      <c r="H2381">
        <v>314886.12</v>
      </c>
      <c r="I2381">
        <v>12.57</v>
      </c>
      <c r="J2381">
        <v>779</v>
      </c>
      <c r="K2381" t="s">
        <v>45</v>
      </c>
      <c r="L2381" t="s">
        <v>75</v>
      </c>
      <c r="M2381" t="s">
        <v>197</v>
      </c>
      <c r="N2381">
        <v>1214.77</v>
      </c>
      <c r="O2381">
        <v>798.71</v>
      </c>
    </row>
    <row r="2382" spans="1:15" x14ac:dyDescent="0.3">
      <c r="A2382">
        <v>2381</v>
      </c>
      <c r="B2382" t="s">
        <v>15</v>
      </c>
      <c r="C2382" t="s">
        <v>23</v>
      </c>
      <c r="D2382" t="s">
        <v>34</v>
      </c>
      <c r="E2382" t="s">
        <v>54</v>
      </c>
      <c r="F2382">
        <v>57031.29</v>
      </c>
      <c r="G2382">
        <v>204956.45</v>
      </c>
      <c r="H2382">
        <v>362385.69</v>
      </c>
      <c r="I2382">
        <v>15.26</v>
      </c>
      <c r="J2382">
        <v>771</v>
      </c>
      <c r="K2382" t="s">
        <v>39</v>
      </c>
      <c r="L2382" t="s">
        <v>26</v>
      </c>
      <c r="M2382" t="s">
        <v>235</v>
      </c>
      <c r="N2382">
        <v>3141.82</v>
      </c>
      <c r="O2382">
        <v>2121.98</v>
      </c>
    </row>
    <row r="2383" spans="1:15" x14ac:dyDescent="0.3">
      <c r="A2383">
        <v>2382</v>
      </c>
      <c r="B2383" t="s">
        <v>50</v>
      </c>
      <c r="C2383" t="s">
        <v>23</v>
      </c>
      <c r="D2383" t="s">
        <v>24</v>
      </c>
      <c r="E2383" t="s">
        <v>18</v>
      </c>
      <c r="F2383">
        <v>93135.57</v>
      </c>
      <c r="G2383">
        <v>380331</v>
      </c>
      <c r="H2383">
        <v>467342.45</v>
      </c>
      <c r="I2383">
        <v>9.1999999999999993</v>
      </c>
      <c r="J2383">
        <v>348</v>
      </c>
      <c r="K2383" t="s">
        <v>25</v>
      </c>
      <c r="L2383" t="s">
        <v>75</v>
      </c>
      <c r="M2383" t="s">
        <v>391</v>
      </c>
      <c r="N2383">
        <v>7968.99</v>
      </c>
      <c r="O2383">
        <v>6410.28</v>
      </c>
    </row>
    <row r="2384" spans="1:15" x14ac:dyDescent="0.3">
      <c r="A2384">
        <v>2383</v>
      </c>
      <c r="B2384" t="s">
        <v>15</v>
      </c>
      <c r="C2384" t="s">
        <v>33</v>
      </c>
      <c r="D2384" t="s">
        <v>17</v>
      </c>
      <c r="E2384" t="s">
        <v>63</v>
      </c>
      <c r="F2384">
        <v>16311.74</v>
      </c>
      <c r="G2384">
        <v>400993.5</v>
      </c>
      <c r="H2384">
        <v>299469.64</v>
      </c>
      <c r="I2384">
        <v>12.5</v>
      </c>
      <c r="J2384">
        <v>720</v>
      </c>
      <c r="K2384" t="s">
        <v>25</v>
      </c>
      <c r="L2384" t="s">
        <v>46</v>
      </c>
      <c r="M2384" t="s">
        <v>396</v>
      </c>
      <c r="N2384">
        <v>1526.12</v>
      </c>
      <c r="O2384">
        <v>1309.79</v>
      </c>
    </row>
    <row r="2385" spans="1:15" x14ac:dyDescent="0.3">
      <c r="A2385">
        <v>2384</v>
      </c>
      <c r="B2385" t="s">
        <v>41</v>
      </c>
      <c r="C2385" t="s">
        <v>23</v>
      </c>
      <c r="D2385" t="s">
        <v>24</v>
      </c>
      <c r="E2385" t="s">
        <v>29</v>
      </c>
      <c r="F2385">
        <v>46127.92</v>
      </c>
      <c r="G2385">
        <v>129886.31</v>
      </c>
      <c r="H2385">
        <v>213525.25</v>
      </c>
      <c r="I2385">
        <v>12.1</v>
      </c>
      <c r="J2385">
        <v>459</v>
      </c>
      <c r="K2385" t="s">
        <v>39</v>
      </c>
      <c r="L2385" t="s">
        <v>20</v>
      </c>
      <c r="M2385" t="s">
        <v>110</v>
      </c>
      <c r="N2385">
        <v>3010.49</v>
      </c>
      <c r="O2385">
        <v>1682.19</v>
      </c>
    </row>
    <row r="2386" spans="1:15" x14ac:dyDescent="0.3">
      <c r="A2386">
        <v>2385</v>
      </c>
      <c r="B2386" t="s">
        <v>79</v>
      </c>
      <c r="C2386" t="s">
        <v>16</v>
      </c>
      <c r="D2386" t="s">
        <v>17</v>
      </c>
      <c r="E2386" t="s">
        <v>54</v>
      </c>
      <c r="F2386">
        <v>55149.59</v>
      </c>
      <c r="G2386">
        <v>44814.23</v>
      </c>
      <c r="H2386">
        <v>276268.53000000003</v>
      </c>
      <c r="I2386">
        <v>17.190000000000001</v>
      </c>
      <c r="J2386">
        <v>567</v>
      </c>
      <c r="K2386" t="s">
        <v>25</v>
      </c>
      <c r="L2386" t="s">
        <v>20</v>
      </c>
      <c r="M2386" t="s">
        <v>222</v>
      </c>
      <c r="N2386">
        <v>4486.54</v>
      </c>
      <c r="O2386">
        <v>2947.3</v>
      </c>
    </row>
    <row r="2387" spans="1:15" x14ac:dyDescent="0.3">
      <c r="A2387">
        <v>2386</v>
      </c>
      <c r="B2387" t="s">
        <v>85</v>
      </c>
      <c r="C2387" t="s">
        <v>58</v>
      </c>
      <c r="D2387" t="s">
        <v>17</v>
      </c>
      <c r="E2387" t="s">
        <v>38</v>
      </c>
      <c r="F2387">
        <v>50729.53</v>
      </c>
      <c r="G2387">
        <v>278357.63</v>
      </c>
      <c r="H2387">
        <v>285794.34000000003</v>
      </c>
      <c r="I2387">
        <v>10.18</v>
      </c>
      <c r="J2387">
        <v>316</v>
      </c>
      <c r="K2387" t="s">
        <v>25</v>
      </c>
      <c r="L2387" t="s">
        <v>30</v>
      </c>
      <c r="M2387" t="s">
        <v>348</v>
      </c>
      <c r="N2387">
        <v>5673.49</v>
      </c>
      <c r="O2387">
        <v>4919.49</v>
      </c>
    </row>
    <row r="2388" spans="1:15" x14ac:dyDescent="0.3">
      <c r="A2388">
        <v>2387</v>
      </c>
      <c r="B2388" t="s">
        <v>52</v>
      </c>
      <c r="C2388" t="s">
        <v>58</v>
      </c>
      <c r="D2388" t="s">
        <v>34</v>
      </c>
      <c r="E2388" t="s">
        <v>18</v>
      </c>
      <c r="F2388">
        <v>1161.99</v>
      </c>
      <c r="G2388">
        <v>390123.58</v>
      </c>
      <c r="H2388">
        <v>378816.26</v>
      </c>
      <c r="I2388">
        <v>6.12</v>
      </c>
      <c r="J2388">
        <v>321</v>
      </c>
      <c r="K2388" t="s">
        <v>25</v>
      </c>
      <c r="L2388" t="s">
        <v>30</v>
      </c>
      <c r="M2388" t="s">
        <v>253</v>
      </c>
      <c r="N2388">
        <v>62.66</v>
      </c>
      <c r="O2388">
        <v>54.33</v>
      </c>
    </row>
    <row r="2389" spans="1:15" x14ac:dyDescent="0.3">
      <c r="A2389">
        <v>2388</v>
      </c>
      <c r="B2389" t="s">
        <v>32</v>
      </c>
      <c r="C2389" t="s">
        <v>33</v>
      </c>
      <c r="D2389" t="s">
        <v>28</v>
      </c>
      <c r="E2389" t="s">
        <v>54</v>
      </c>
      <c r="F2389">
        <v>89060.17</v>
      </c>
      <c r="G2389">
        <v>411797.97</v>
      </c>
      <c r="H2389">
        <v>280298.57</v>
      </c>
      <c r="I2389">
        <v>10.28</v>
      </c>
      <c r="J2389">
        <v>547</v>
      </c>
      <c r="K2389" t="s">
        <v>39</v>
      </c>
      <c r="L2389" t="s">
        <v>75</v>
      </c>
      <c r="M2389" t="s">
        <v>68</v>
      </c>
      <c r="N2389">
        <v>11110.83</v>
      </c>
      <c r="O2389">
        <v>7733.27</v>
      </c>
    </row>
    <row r="2390" spans="1:15" x14ac:dyDescent="0.3">
      <c r="A2390">
        <v>2389</v>
      </c>
      <c r="B2390" t="s">
        <v>85</v>
      </c>
      <c r="C2390" t="s">
        <v>16</v>
      </c>
      <c r="D2390" t="s">
        <v>56</v>
      </c>
      <c r="E2390" t="s">
        <v>63</v>
      </c>
      <c r="F2390">
        <v>50255.14</v>
      </c>
      <c r="G2390">
        <v>264285.67</v>
      </c>
      <c r="H2390">
        <v>490740.25</v>
      </c>
      <c r="I2390">
        <v>12.31</v>
      </c>
      <c r="J2390">
        <v>800</v>
      </c>
      <c r="K2390" t="s">
        <v>45</v>
      </c>
      <c r="L2390" t="s">
        <v>46</v>
      </c>
      <c r="M2390" t="s">
        <v>234</v>
      </c>
      <c r="N2390">
        <v>5159.6899999999996</v>
      </c>
      <c r="O2390">
        <v>4085.89</v>
      </c>
    </row>
    <row r="2391" spans="1:15" x14ac:dyDescent="0.3">
      <c r="A2391">
        <v>2390</v>
      </c>
      <c r="B2391" t="s">
        <v>48</v>
      </c>
      <c r="C2391" t="s">
        <v>16</v>
      </c>
      <c r="D2391" t="s">
        <v>56</v>
      </c>
      <c r="E2391" t="s">
        <v>18</v>
      </c>
      <c r="F2391">
        <v>11508.04</v>
      </c>
      <c r="G2391">
        <v>221371.62</v>
      </c>
      <c r="H2391">
        <v>442615.28</v>
      </c>
      <c r="I2391">
        <v>6</v>
      </c>
      <c r="J2391">
        <v>476</v>
      </c>
      <c r="K2391" t="s">
        <v>39</v>
      </c>
      <c r="L2391" t="s">
        <v>46</v>
      </c>
      <c r="M2391" t="s">
        <v>386</v>
      </c>
      <c r="N2391">
        <v>1237.23</v>
      </c>
      <c r="O2391">
        <v>795.43</v>
      </c>
    </row>
    <row r="2392" spans="1:15" x14ac:dyDescent="0.3">
      <c r="A2392">
        <v>2391</v>
      </c>
      <c r="B2392" t="s">
        <v>32</v>
      </c>
      <c r="C2392" t="s">
        <v>23</v>
      </c>
      <c r="D2392" t="s">
        <v>28</v>
      </c>
      <c r="E2392" t="s">
        <v>63</v>
      </c>
      <c r="F2392">
        <v>68515.789999999994</v>
      </c>
      <c r="G2392">
        <v>203778.16</v>
      </c>
      <c r="H2392">
        <v>352465.69</v>
      </c>
      <c r="I2392">
        <v>16.14</v>
      </c>
      <c r="J2392">
        <v>888</v>
      </c>
      <c r="K2392" t="s">
        <v>25</v>
      </c>
      <c r="L2392" t="s">
        <v>26</v>
      </c>
      <c r="M2392" t="s">
        <v>325</v>
      </c>
      <c r="N2392">
        <v>6851.22</v>
      </c>
      <c r="O2392">
        <v>4136.3100000000004</v>
      </c>
    </row>
    <row r="2393" spans="1:15" x14ac:dyDescent="0.3">
      <c r="A2393">
        <v>2392</v>
      </c>
      <c r="B2393" t="s">
        <v>85</v>
      </c>
      <c r="C2393" t="s">
        <v>23</v>
      </c>
      <c r="D2393" t="s">
        <v>17</v>
      </c>
      <c r="E2393" t="s">
        <v>29</v>
      </c>
      <c r="F2393">
        <v>32499.57</v>
      </c>
      <c r="G2393">
        <v>214460.11</v>
      </c>
      <c r="H2393">
        <v>114021.17</v>
      </c>
      <c r="I2393">
        <v>11.67</v>
      </c>
      <c r="J2393">
        <v>800</v>
      </c>
      <c r="K2393" t="s">
        <v>35</v>
      </c>
      <c r="L2393" t="s">
        <v>26</v>
      </c>
      <c r="M2393" t="s">
        <v>348</v>
      </c>
      <c r="N2393">
        <v>3397.41</v>
      </c>
      <c r="O2393">
        <v>1795.3</v>
      </c>
    </row>
    <row r="2394" spans="1:15" x14ac:dyDescent="0.3">
      <c r="A2394">
        <v>2393</v>
      </c>
      <c r="B2394" t="s">
        <v>85</v>
      </c>
      <c r="C2394" t="s">
        <v>37</v>
      </c>
      <c r="D2394" t="s">
        <v>24</v>
      </c>
      <c r="E2394" t="s">
        <v>63</v>
      </c>
      <c r="F2394">
        <v>61409.66</v>
      </c>
      <c r="G2394">
        <v>399025.78</v>
      </c>
      <c r="H2394">
        <v>48544.55</v>
      </c>
      <c r="I2394">
        <v>10.9</v>
      </c>
      <c r="J2394">
        <v>429</v>
      </c>
      <c r="K2394" t="s">
        <v>25</v>
      </c>
      <c r="L2394" t="s">
        <v>75</v>
      </c>
      <c r="M2394" t="s">
        <v>274</v>
      </c>
      <c r="N2394">
        <v>7202.49</v>
      </c>
      <c r="O2394">
        <v>3603.68</v>
      </c>
    </row>
    <row r="2395" spans="1:15" x14ac:dyDescent="0.3">
      <c r="A2395">
        <v>2394</v>
      </c>
      <c r="B2395" t="s">
        <v>52</v>
      </c>
      <c r="C2395" t="s">
        <v>58</v>
      </c>
      <c r="D2395" t="s">
        <v>24</v>
      </c>
      <c r="E2395" t="s">
        <v>29</v>
      </c>
      <c r="F2395">
        <v>9454.51</v>
      </c>
      <c r="G2395">
        <v>494930.02</v>
      </c>
      <c r="H2395">
        <v>422405.24</v>
      </c>
      <c r="I2395">
        <v>11.25</v>
      </c>
      <c r="J2395">
        <v>894</v>
      </c>
      <c r="K2395" t="s">
        <v>25</v>
      </c>
      <c r="L2395" t="s">
        <v>46</v>
      </c>
      <c r="M2395" t="s">
        <v>310</v>
      </c>
      <c r="N2395">
        <v>614.41</v>
      </c>
      <c r="O2395">
        <v>399.47</v>
      </c>
    </row>
    <row r="2396" spans="1:15" x14ac:dyDescent="0.3">
      <c r="A2396">
        <v>2395</v>
      </c>
      <c r="B2396" t="s">
        <v>50</v>
      </c>
      <c r="C2396" t="s">
        <v>37</v>
      </c>
      <c r="D2396" t="s">
        <v>34</v>
      </c>
      <c r="E2396" t="s">
        <v>38</v>
      </c>
      <c r="F2396">
        <v>73674.78</v>
      </c>
      <c r="G2396">
        <v>439306.32</v>
      </c>
      <c r="H2396">
        <v>27380.19</v>
      </c>
      <c r="I2396">
        <v>8.1999999999999993</v>
      </c>
      <c r="J2396">
        <v>893</v>
      </c>
      <c r="K2396" t="s">
        <v>25</v>
      </c>
      <c r="L2396" t="s">
        <v>75</v>
      </c>
      <c r="M2396" t="s">
        <v>260</v>
      </c>
      <c r="N2396">
        <v>6024.04</v>
      </c>
      <c r="O2396">
        <v>5307.99</v>
      </c>
    </row>
    <row r="2397" spans="1:15" x14ac:dyDescent="0.3">
      <c r="A2397">
        <v>2396</v>
      </c>
      <c r="B2397" t="s">
        <v>85</v>
      </c>
      <c r="C2397" t="s">
        <v>16</v>
      </c>
      <c r="D2397" t="s">
        <v>17</v>
      </c>
      <c r="E2397" t="s">
        <v>29</v>
      </c>
      <c r="F2397">
        <v>45630.23</v>
      </c>
      <c r="G2397">
        <v>496153.87</v>
      </c>
      <c r="H2397">
        <v>192986.25</v>
      </c>
      <c r="I2397">
        <v>7.71</v>
      </c>
      <c r="J2397">
        <v>526</v>
      </c>
      <c r="K2397" t="s">
        <v>35</v>
      </c>
      <c r="L2397" t="s">
        <v>46</v>
      </c>
      <c r="M2397" t="s">
        <v>146</v>
      </c>
      <c r="N2397">
        <v>6842.61</v>
      </c>
      <c r="O2397">
        <v>3901.05</v>
      </c>
    </row>
    <row r="2398" spans="1:15" x14ac:dyDescent="0.3">
      <c r="A2398">
        <v>2397</v>
      </c>
      <c r="B2398" t="s">
        <v>43</v>
      </c>
      <c r="C2398" t="s">
        <v>58</v>
      </c>
      <c r="D2398" t="s">
        <v>34</v>
      </c>
      <c r="E2398" t="s">
        <v>63</v>
      </c>
      <c r="F2398">
        <v>7602.3</v>
      </c>
      <c r="G2398">
        <v>372912.34</v>
      </c>
      <c r="H2398">
        <v>393574.25</v>
      </c>
      <c r="I2398">
        <v>6.91</v>
      </c>
      <c r="J2398">
        <v>501</v>
      </c>
      <c r="K2398" t="s">
        <v>19</v>
      </c>
      <c r="L2398" t="s">
        <v>46</v>
      </c>
      <c r="M2398" t="s">
        <v>241</v>
      </c>
      <c r="N2398">
        <v>607.17999999999995</v>
      </c>
      <c r="O2398">
        <v>355.11</v>
      </c>
    </row>
    <row r="2399" spans="1:15" x14ac:dyDescent="0.3">
      <c r="A2399">
        <v>2398</v>
      </c>
      <c r="B2399" t="s">
        <v>22</v>
      </c>
      <c r="C2399" t="s">
        <v>37</v>
      </c>
      <c r="D2399" t="s">
        <v>24</v>
      </c>
      <c r="E2399" t="s">
        <v>38</v>
      </c>
      <c r="F2399">
        <v>38009.870000000003</v>
      </c>
      <c r="G2399">
        <v>240036.73</v>
      </c>
      <c r="H2399">
        <v>209747.52</v>
      </c>
      <c r="I2399">
        <v>16.29</v>
      </c>
      <c r="J2399">
        <v>819</v>
      </c>
      <c r="K2399" t="s">
        <v>39</v>
      </c>
      <c r="L2399" t="s">
        <v>26</v>
      </c>
      <c r="M2399" t="s">
        <v>162</v>
      </c>
      <c r="N2399">
        <v>3530.9</v>
      </c>
      <c r="O2399">
        <v>2962.22</v>
      </c>
    </row>
    <row r="2400" spans="1:15" x14ac:dyDescent="0.3">
      <c r="A2400">
        <v>2399</v>
      </c>
      <c r="B2400" t="s">
        <v>79</v>
      </c>
      <c r="C2400" t="s">
        <v>58</v>
      </c>
      <c r="D2400" t="s">
        <v>56</v>
      </c>
      <c r="E2400" t="s">
        <v>29</v>
      </c>
      <c r="F2400">
        <v>48933.38</v>
      </c>
      <c r="G2400">
        <v>239363.88</v>
      </c>
      <c r="H2400">
        <v>349870.11</v>
      </c>
      <c r="I2400">
        <v>8.3800000000000008</v>
      </c>
      <c r="J2400">
        <v>542</v>
      </c>
      <c r="K2400" t="s">
        <v>25</v>
      </c>
      <c r="L2400" t="s">
        <v>46</v>
      </c>
      <c r="M2400" t="s">
        <v>379</v>
      </c>
      <c r="N2400">
        <v>6046.18</v>
      </c>
      <c r="O2400">
        <v>3527.86</v>
      </c>
    </row>
    <row r="2401" spans="1:15" x14ac:dyDescent="0.3">
      <c r="A2401">
        <v>2400</v>
      </c>
      <c r="B2401" t="s">
        <v>48</v>
      </c>
      <c r="C2401" t="s">
        <v>37</v>
      </c>
      <c r="D2401" t="s">
        <v>17</v>
      </c>
      <c r="E2401" t="s">
        <v>29</v>
      </c>
      <c r="F2401">
        <v>98966.21</v>
      </c>
      <c r="G2401">
        <v>170412.47</v>
      </c>
      <c r="H2401">
        <v>491606.44</v>
      </c>
      <c r="I2401">
        <v>17.899999999999999</v>
      </c>
      <c r="J2401">
        <v>560</v>
      </c>
      <c r="K2401" t="s">
        <v>25</v>
      </c>
      <c r="L2401" t="s">
        <v>46</v>
      </c>
      <c r="M2401" t="s">
        <v>160</v>
      </c>
      <c r="N2401">
        <v>13586.34</v>
      </c>
      <c r="O2401">
        <v>11395.96</v>
      </c>
    </row>
    <row r="2402" spans="1:15" x14ac:dyDescent="0.3">
      <c r="A2402">
        <v>2401</v>
      </c>
      <c r="B2402" t="s">
        <v>43</v>
      </c>
      <c r="C2402" t="s">
        <v>23</v>
      </c>
      <c r="D2402" t="s">
        <v>34</v>
      </c>
      <c r="E2402" t="s">
        <v>54</v>
      </c>
      <c r="F2402">
        <v>17026.13</v>
      </c>
      <c r="G2402">
        <v>493522.18</v>
      </c>
      <c r="H2402">
        <v>493088.04</v>
      </c>
      <c r="I2402">
        <v>6.07</v>
      </c>
      <c r="J2402">
        <v>858</v>
      </c>
      <c r="K2402" t="s">
        <v>45</v>
      </c>
      <c r="L2402" t="s">
        <v>46</v>
      </c>
      <c r="M2402" t="s">
        <v>229</v>
      </c>
      <c r="N2402">
        <v>1195.0999999999999</v>
      </c>
      <c r="O2402">
        <v>1011.38</v>
      </c>
    </row>
    <row r="2403" spans="1:15" x14ac:dyDescent="0.3">
      <c r="A2403">
        <v>2402</v>
      </c>
      <c r="B2403" t="s">
        <v>41</v>
      </c>
      <c r="C2403" t="s">
        <v>33</v>
      </c>
      <c r="D2403" t="s">
        <v>24</v>
      </c>
      <c r="E2403" t="s">
        <v>29</v>
      </c>
      <c r="F2403">
        <v>53817.24</v>
      </c>
      <c r="G2403">
        <v>145184.75</v>
      </c>
      <c r="H2403">
        <v>182337.01</v>
      </c>
      <c r="I2403">
        <v>6.88</v>
      </c>
      <c r="J2403">
        <v>331</v>
      </c>
      <c r="K2403" t="s">
        <v>19</v>
      </c>
      <c r="L2403" t="s">
        <v>20</v>
      </c>
      <c r="M2403" t="s">
        <v>142</v>
      </c>
      <c r="N2403">
        <v>7948.43</v>
      </c>
      <c r="O2403">
        <v>4137.4399999999996</v>
      </c>
    </row>
    <row r="2404" spans="1:15" x14ac:dyDescent="0.3">
      <c r="A2404">
        <v>2403</v>
      </c>
      <c r="B2404" t="s">
        <v>43</v>
      </c>
      <c r="C2404" t="s">
        <v>58</v>
      </c>
      <c r="D2404" t="s">
        <v>17</v>
      </c>
      <c r="E2404" t="s">
        <v>18</v>
      </c>
      <c r="F2404">
        <v>17226.39</v>
      </c>
      <c r="G2404">
        <v>457503.72</v>
      </c>
      <c r="H2404">
        <v>387596.65</v>
      </c>
      <c r="I2404">
        <v>7.75</v>
      </c>
      <c r="J2404">
        <v>645</v>
      </c>
      <c r="K2404" t="s">
        <v>25</v>
      </c>
      <c r="L2404" t="s">
        <v>30</v>
      </c>
      <c r="M2404" t="s">
        <v>344</v>
      </c>
      <c r="N2404">
        <v>1431.14</v>
      </c>
      <c r="O2404">
        <v>977.94</v>
      </c>
    </row>
    <row r="2405" spans="1:15" x14ac:dyDescent="0.3">
      <c r="A2405">
        <v>2404</v>
      </c>
      <c r="B2405" t="s">
        <v>15</v>
      </c>
      <c r="C2405" t="s">
        <v>23</v>
      </c>
      <c r="D2405" t="s">
        <v>17</v>
      </c>
      <c r="E2405" t="s">
        <v>54</v>
      </c>
      <c r="F2405">
        <v>58563.07</v>
      </c>
      <c r="G2405">
        <v>491018.36</v>
      </c>
      <c r="H2405">
        <v>286715.02</v>
      </c>
      <c r="I2405">
        <v>12.76</v>
      </c>
      <c r="J2405">
        <v>705</v>
      </c>
      <c r="K2405" t="s">
        <v>45</v>
      </c>
      <c r="L2405" t="s">
        <v>75</v>
      </c>
      <c r="M2405" t="s">
        <v>415</v>
      </c>
      <c r="N2405">
        <v>6124.01</v>
      </c>
      <c r="O2405">
        <v>5072.47</v>
      </c>
    </row>
    <row r="2406" spans="1:15" x14ac:dyDescent="0.3">
      <c r="A2406">
        <v>2405</v>
      </c>
      <c r="B2406" t="s">
        <v>48</v>
      </c>
      <c r="C2406" t="s">
        <v>33</v>
      </c>
      <c r="D2406" t="s">
        <v>28</v>
      </c>
      <c r="E2406" t="s">
        <v>29</v>
      </c>
      <c r="F2406">
        <v>70721.19</v>
      </c>
      <c r="G2406">
        <v>47759.66</v>
      </c>
      <c r="H2406">
        <v>178321.46</v>
      </c>
      <c r="I2406">
        <v>16.03</v>
      </c>
      <c r="J2406">
        <v>743</v>
      </c>
      <c r="K2406" t="s">
        <v>39</v>
      </c>
      <c r="L2406" t="s">
        <v>30</v>
      </c>
      <c r="M2406" t="s">
        <v>345</v>
      </c>
      <c r="N2406">
        <v>7243.6</v>
      </c>
      <c r="O2406">
        <v>4811.75</v>
      </c>
    </row>
    <row r="2407" spans="1:15" x14ac:dyDescent="0.3">
      <c r="A2407">
        <v>2406</v>
      </c>
      <c r="B2407" t="s">
        <v>32</v>
      </c>
      <c r="C2407" t="s">
        <v>16</v>
      </c>
      <c r="D2407" t="s">
        <v>28</v>
      </c>
      <c r="E2407" t="s">
        <v>18</v>
      </c>
      <c r="F2407">
        <v>99928.97</v>
      </c>
      <c r="G2407">
        <v>400580.02</v>
      </c>
      <c r="H2407">
        <v>255056.15</v>
      </c>
      <c r="I2407">
        <v>13.33</v>
      </c>
      <c r="J2407">
        <v>506</v>
      </c>
      <c r="K2407" t="s">
        <v>39</v>
      </c>
      <c r="L2407" t="s">
        <v>75</v>
      </c>
      <c r="M2407" t="s">
        <v>106</v>
      </c>
      <c r="N2407">
        <v>12948.36</v>
      </c>
      <c r="O2407">
        <v>11233.14</v>
      </c>
    </row>
    <row r="2408" spans="1:15" x14ac:dyDescent="0.3">
      <c r="A2408">
        <v>2407</v>
      </c>
      <c r="B2408" t="s">
        <v>32</v>
      </c>
      <c r="C2408" t="s">
        <v>58</v>
      </c>
      <c r="D2408" t="s">
        <v>56</v>
      </c>
      <c r="E2408" t="s">
        <v>63</v>
      </c>
      <c r="F2408">
        <v>88216.2</v>
      </c>
      <c r="G2408">
        <v>212562.84</v>
      </c>
      <c r="H2408">
        <v>55104.82</v>
      </c>
      <c r="I2408">
        <v>10.74</v>
      </c>
      <c r="J2408">
        <v>684</v>
      </c>
      <c r="K2408" t="s">
        <v>25</v>
      </c>
      <c r="L2408" t="s">
        <v>46</v>
      </c>
      <c r="M2408" t="s">
        <v>370</v>
      </c>
      <c r="N2408">
        <v>11031.51</v>
      </c>
      <c r="O2408">
        <v>7168.42</v>
      </c>
    </row>
    <row r="2409" spans="1:15" x14ac:dyDescent="0.3">
      <c r="A2409">
        <v>2408</v>
      </c>
      <c r="B2409" t="s">
        <v>52</v>
      </c>
      <c r="C2409" t="s">
        <v>33</v>
      </c>
      <c r="D2409" t="s">
        <v>24</v>
      </c>
      <c r="E2409" t="s">
        <v>18</v>
      </c>
      <c r="F2409">
        <v>34891.79</v>
      </c>
      <c r="G2409">
        <v>35107.58</v>
      </c>
      <c r="H2409">
        <v>287308.87</v>
      </c>
      <c r="I2409">
        <v>17.88</v>
      </c>
      <c r="J2409">
        <v>856</v>
      </c>
      <c r="K2409" t="s">
        <v>19</v>
      </c>
      <c r="L2409" t="s">
        <v>75</v>
      </c>
      <c r="M2409" t="s">
        <v>55</v>
      </c>
      <c r="N2409">
        <v>3405.34</v>
      </c>
      <c r="O2409">
        <v>2025.13</v>
      </c>
    </row>
    <row r="2410" spans="1:15" x14ac:dyDescent="0.3">
      <c r="A2410">
        <v>2409</v>
      </c>
      <c r="B2410" t="s">
        <v>79</v>
      </c>
      <c r="C2410" t="s">
        <v>16</v>
      </c>
      <c r="D2410" t="s">
        <v>28</v>
      </c>
      <c r="E2410" t="s">
        <v>38</v>
      </c>
      <c r="F2410">
        <v>65041.85</v>
      </c>
      <c r="G2410">
        <v>119504.93</v>
      </c>
      <c r="H2410">
        <v>454493.83</v>
      </c>
      <c r="I2410">
        <v>5.35</v>
      </c>
      <c r="J2410">
        <v>880</v>
      </c>
      <c r="K2410" t="s">
        <v>35</v>
      </c>
      <c r="L2410" t="s">
        <v>20</v>
      </c>
      <c r="M2410" t="s">
        <v>412</v>
      </c>
      <c r="N2410">
        <v>6647.89</v>
      </c>
      <c r="O2410">
        <v>4258.63</v>
      </c>
    </row>
    <row r="2411" spans="1:15" x14ac:dyDescent="0.3">
      <c r="A2411">
        <v>2410</v>
      </c>
      <c r="B2411" t="s">
        <v>85</v>
      </c>
      <c r="C2411" t="s">
        <v>37</v>
      </c>
      <c r="D2411" t="s">
        <v>28</v>
      </c>
      <c r="E2411" t="s">
        <v>63</v>
      </c>
      <c r="F2411">
        <v>69992.7</v>
      </c>
      <c r="G2411">
        <v>391894.1</v>
      </c>
      <c r="H2411">
        <v>490588.88</v>
      </c>
      <c r="I2411">
        <v>12.5</v>
      </c>
      <c r="J2411">
        <v>678</v>
      </c>
      <c r="K2411" t="s">
        <v>25</v>
      </c>
      <c r="L2411" t="s">
        <v>75</v>
      </c>
      <c r="M2411" t="s">
        <v>300</v>
      </c>
      <c r="N2411">
        <v>5788.08</v>
      </c>
      <c r="O2411">
        <v>5051.32</v>
      </c>
    </row>
    <row r="2412" spans="1:15" x14ac:dyDescent="0.3">
      <c r="A2412">
        <v>2411</v>
      </c>
      <c r="B2412" t="s">
        <v>79</v>
      </c>
      <c r="C2412" t="s">
        <v>37</v>
      </c>
      <c r="D2412" t="s">
        <v>28</v>
      </c>
      <c r="E2412" t="s">
        <v>63</v>
      </c>
      <c r="F2412">
        <v>88841.919999999998</v>
      </c>
      <c r="G2412">
        <v>178324.24</v>
      </c>
      <c r="H2412">
        <v>480168.5</v>
      </c>
      <c r="I2412">
        <v>7.01</v>
      </c>
      <c r="J2412">
        <v>779</v>
      </c>
      <c r="K2412" t="s">
        <v>35</v>
      </c>
      <c r="L2412" t="s">
        <v>46</v>
      </c>
      <c r="M2412" t="s">
        <v>275</v>
      </c>
      <c r="N2412">
        <v>7085.49</v>
      </c>
      <c r="O2412">
        <v>4403.26</v>
      </c>
    </row>
    <row r="2413" spans="1:15" x14ac:dyDescent="0.3">
      <c r="A2413">
        <v>2412</v>
      </c>
      <c r="B2413" t="s">
        <v>50</v>
      </c>
      <c r="C2413" t="s">
        <v>23</v>
      </c>
      <c r="D2413" t="s">
        <v>34</v>
      </c>
      <c r="E2413" t="s">
        <v>63</v>
      </c>
      <c r="F2413">
        <v>90555.1</v>
      </c>
      <c r="G2413">
        <v>34726.67</v>
      </c>
      <c r="H2413">
        <v>386178.03</v>
      </c>
      <c r="I2413">
        <v>9.3699999999999992</v>
      </c>
      <c r="J2413">
        <v>850</v>
      </c>
      <c r="K2413" t="s">
        <v>39</v>
      </c>
      <c r="L2413" t="s">
        <v>30</v>
      </c>
      <c r="M2413" t="s">
        <v>309</v>
      </c>
      <c r="N2413">
        <v>4646.51</v>
      </c>
      <c r="O2413">
        <v>2406.46</v>
      </c>
    </row>
    <row r="2414" spans="1:15" x14ac:dyDescent="0.3">
      <c r="A2414">
        <v>2413</v>
      </c>
      <c r="B2414" t="s">
        <v>22</v>
      </c>
      <c r="C2414" t="s">
        <v>16</v>
      </c>
      <c r="D2414" t="s">
        <v>17</v>
      </c>
      <c r="E2414" t="s">
        <v>18</v>
      </c>
      <c r="F2414">
        <v>85291.95</v>
      </c>
      <c r="G2414">
        <v>121708.57</v>
      </c>
      <c r="H2414">
        <v>239115.26</v>
      </c>
      <c r="I2414">
        <v>9.31</v>
      </c>
      <c r="J2414">
        <v>864</v>
      </c>
      <c r="K2414" t="s">
        <v>25</v>
      </c>
      <c r="L2414" t="s">
        <v>75</v>
      </c>
      <c r="M2414" t="s">
        <v>144</v>
      </c>
      <c r="N2414">
        <v>7893.26</v>
      </c>
      <c r="O2414">
        <v>7003.25</v>
      </c>
    </row>
    <row r="2415" spans="1:15" x14ac:dyDescent="0.3">
      <c r="A2415">
        <v>2414</v>
      </c>
      <c r="B2415" t="s">
        <v>32</v>
      </c>
      <c r="C2415" t="s">
        <v>58</v>
      </c>
      <c r="D2415" t="s">
        <v>17</v>
      </c>
      <c r="E2415" t="s">
        <v>29</v>
      </c>
      <c r="F2415">
        <v>78747.039999999994</v>
      </c>
      <c r="G2415">
        <v>205222</v>
      </c>
      <c r="H2415">
        <v>36031.839999999997</v>
      </c>
      <c r="I2415">
        <v>5.24</v>
      </c>
      <c r="J2415">
        <v>624</v>
      </c>
      <c r="K2415" t="s">
        <v>19</v>
      </c>
      <c r="L2415" t="s">
        <v>30</v>
      </c>
      <c r="M2415" t="s">
        <v>322</v>
      </c>
      <c r="N2415">
        <v>11630.85</v>
      </c>
      <c r="O2415">
        <v>10310.44</v>
      </c>
    </row>
    <row r="2416" spans="1:15" x14ac:dyDescent="0.3">
      <c r="A2416">
        <v>2415</v>
      </c>
      <c r="B2416" t="s">
        <v>22</v>
      </c>
      <c r="C2416" t="s">
        <v>37</v>
      </c>
      <c r="D2416" t="s">
        <v>24</v>
      </c>
      <c r="E2416" t="s">
        <v>63</v>
      </c>
      <c r="F2416">
        <v>23447.33</v>
      </c>
      <c r="G2416">
        <v>154424.04</v>
      </c>
      <c r="H2416">
        <v>181975.37</v>
      </c>
      <c r="I2416">
        <v>14.61</v>
      </c>
      <c r="J2416">
        <v>614</v>
      </c>
      <c r="K2416" t="s">
        <v>45</v>
      </c>
      <c r="L2416" t="s">
        <v>26</v>
      </c>
      <c r="M2416" t="s">
        <v>294</v>
      </c>
      <c r="N2416">
        <v>2475.83</v>
      </c>
      <c r="O2416">
        <v>1988.73</v>
      </c>
    </row>
    <row r="2417" spans="1:15" x14ac:dyDescent="0.3">
      <c r="A2417">
        <v>2416</v>
      </c>
      <c r="B2417" t="s">
        <v>52</v>
      </c>
      <c r="C2417" t="s">
        <v>58</v>
      </c>
      <c r="D2417" t="s">
        <v>28</v>
      </c>
      <c r="E2417" t="s">
        <v>63</v>
      </c>
      <c r="F2417">
        <v>19500.54</v>
      </c>
      <c r="G2417">
        <v>467301.21</v>
      </c>
      <c r="H2417">
        <v>11022.65</v>
      </c>
      <c r="I2417">
        <v>12.78</v>
      </c>
      <c r="J2417">
        <v>832</v>
      </c>
      <c r="K2417" t="s">
        <v>45</v>
      </c>
      <c r="L2417" t="s">
        <v>75</v>
      </c>
      <c r="M2417" t="s">
        <v>276</v>
      </c>
      <c r="N2417">
        <v>1572.69</v>
      </c>
      <c r="O2417">
        <v>996.45</v>
      </c>
    </row>
    <row r="2418" spans="1:15" x14ac:dyDescent="0.3">
      <c r="A2418">
        <v>2417</v>
      </c>
      <c r="B2418" t="s">
        <v>79</v>
      </c>
      <c r="C2418" t="s">
        <v>16</v>
      </c>
      <c r="D2418" t="s">
        <v>56</v>
      </c>
      <c r="E2418" t="s">
        <v>54</v>
      </c>
      <c r="F2418">
        <v>14428.54</v>
      </c>
      <c r="G2418">
        <v>392405.42</v>
      </c>
      <c r="H2418">
        <v>218288.82</v>
      </c>
      <c r="I2418">
        <v>8.9600000000000009</v>
      </c>
      <c r="J2418">
        <v>442</v>
      </c>
      <c r="K2418" t="s">
        <v>35</v>
      </c>
      <c r="L2418" t="s">
        <v>20</v>
      </c>
      <c r="M2418" t="s">
        <v>144</v>
      </c>
      <c r="N2418">
        <v>1881.7</v>
      </c>
      <c r="O2418">
        <v>978.67</v>
      </c>
    </row>
    <row r="2419" spans="1:15" x14ac:dyDescent="0.3">
      <c r="A2419">
        <v>2418</v>
      </c>
      <c r="B2419" t="s">
        <v>85</v>
      </c>
      <c r="C2419" t="s">
        <v>23</v>
      </c>
      <c r="D2419" t="s">
        <v>24</v>
      </c>
      <c r="E2419" t="s">
        <v>29</v>
      </c>
      <c r="F2419">
        <v>36758.769999999997</v>
      </c>
      <c r="G2419">
        <v>387399.1</v>
      </c>
      <c r="H2419">
        <v>268187.27</v>
      </c>
      <c r="I2419">
        <v>9.43</v>
      </c>
      <c r="J2419">
        <v>349</v>
      </c>
      <c r="K2419" t="s">
        <v>25</v>
      </c>
      <c r="L2419" t="s">
        <v>75</v>
      </c>
      <c r="M2419" t="s">
        <v>334</v>
      </c>
      <c r="N2419">
        <v>2732.26</v>
      </c>
      <c r="O2419">
        <v>1578.8</v>
      </c>
    </row>
    <row r="2420" spans="1:15" x14ac:dyDescent="0.3">
      <c r="A2420">
        <v>2419</v>
      </c>
      <c r="B2420" t="s">
        <v>22</v>
      </c>
      <c r="C2420" t="s">
        <v>16</v>
      </c>
      <c r="D2420" t="s">
        <v>34</v>
      </c>
      <c r="E2420" t="s">
        <v>63</v>
      </c>
      <c r="F2420">
        <v>84260.83</v>
      </c>
      <c r="G2420">
        <v>66421.66</v>
      </c>
      <c r="H2420">
        <v>313108.87</v>
      </c>
      <c r="I2420">
        <v>9.4700000000000006</v>
      </c>
      <c r="J2420">
        <v>670</v>
      </c>
      <c r="K2420" t="s">
        <v>39</v>
      </c>
      <c r="L2420" t="s">
        <v>26</v>
      </c>
      <c r="M2420" t="s">
        <v>31</v>
      </c>
      <c r="N2420">
        <v>11447.76</v>
      </c>
      <c r="O2420">
        <v>9097.57</v>
      </c>
    </row>
    <row r="2421" spans="1:15" x14ac:dyDescent="0.3">
      <c r="A2421">
        <v>2420</v>
      </c>
      <c r="B2421" t="s">
        <v>48</v>
      </c>
      <c r="C2421" t="s">
        <v>58</v>
      </c>
      <c r="D2421" t="s">
        <v>17</v>
      </c>
      <c r="E2421" t="s">
        <v>38</v>
      </c>
      <c r="F2421">
        <v>77630.429999999993</v>
      </c>
      <c r="G2421">
        <v>171182.67</v>
      </c>
      <c r="H2421">
        <v>130475.87</v>
      </c>
      <c r="I2421">
        <v>9.42</v>
      </c>
      <c r="J2421">
        <v>309</v>
      </c>
      <c r="K2421" t="s">
        <v>39</v>
      </c>
      <c r="L2421" t="s">
        <v>75</v>
      </c>
      <c r="M2421" t="s">
        <v>219</v>
      </c>
      <c r="N2421">
        <v>5010.87</v>
      </c>
      <c r="O2421">
        <v>2957.11</v>
      </c>
    </row>
    <row r="2422" spans="1:15" x14ac:dyDescent="0.3">
      <c r="A2422">
        <v>2421</v>
      </c>
      <c r="B2422" t="s">
        <v>15</v>
      </c>
      <c r="C2422" t="s">
        <v>33</v>
      </c>
      <c r="D2422" t="s">
        <v>34</v>
      </c>
      <c r="E2422" t="s">
        <v>38</v>
      </c>
      <c r="F2422">
        <v>98753.49</v>
      </c>
      <c r="G2422">
        <v>259287.85</v>
      </c>
      <c r="H2422">
        <v>41563.31</v>
      </c>
      <c r="I2422">
        <v>10.81</v>
      </c>
      <c r="J2422">
        <v>376</v>
      </c>
      <c r="K2422" t="s">
        <v>39</v>
      </c>
      <c r="L2422" t="s">
        <v>75</v>
      </c>
      <c r="M2422" t="s">
        <v>237</v>
      </c>
      <c r="N2422">
        <v>12555.73</v>
      </c>
      <c r="O2422">
        <v>7742.92</v>
      </c>
    </row>
    <row r="2423" spans="1:15" x14ac:dyDescent="0.3">
      <c r="A2423">
        <v>2422</v>
      </c>
      <c r="B2423" t="s">
        <v>52</v>
      </c>
      <c r="C2423" t="s">
        <v>58</v>
      </c>
      <c r="D2423" t="s">
        <v>56</v>
      </c>
      <c r="E2423" t="s">
        <v>38</v>
      </c>
      <c r="F2423">
        <v>16049.37</v>
      </c>
      <c r="G2423">
        <v>24454.45</v>
      </c>
      <c r="H2423">
        <v>223275.44</v>
      </c>
      <c r="I2423">
        <v>15</v>
      </c>
      <c r="J2423">
        <v>432</v>
      </c>
      <c r="K2423" t="s">
        <v>39</v>
      </c>
      <c r="L2423" t="s">
        <v>75</v>
      </c>
      <c r="M2423" t="s">
        <v>140</v>
      </c>
      <c r="N2423">
        <v>1691.51</v>
      </c>
      <c r="O2423">
        <v>1277.7</v>
      </c>
    </row>
    <row r="2424" spans="1:15" x14ac:dyDescent="0.3">
      <c r="A2424">
        <v>2423</v>
      </c>
      <c r="B2424" t="s">
        <v>52</v>
      </c>
      <c r="C2424" t="s">
        <v>33</v>
      </c>
      <c r="D2424" t="s">
        <v>24</v>
      </c>
      <c r="E2424" t="s">
        <v>63</v>
      </c>
      <c r="F2424">
        <v>12544.07</v>
      </c>
      <c r="G2424">
        <v>59257.84</v>
      </c>
      <c r="H2424">
        <v>89926.02</v>
      </c>
      <c r="I2424">
        <v>10.96</v>
      </c>
      <c r="J2424">
        <v>387</v>
      </c>
      <c r="K2424" t="s">
        <v>45</v>
      </c>
      <c r="L2424" t="s">
        <v>26</v>
      </c>
      <c r="M2424" t="s">
        <v>228</v>
      </c>
      <c r="N2424">
        <v>1532.78</v>
      </c>
      <c r="O2424">
        <v>1067.1500000000001</v>
      </c>
    </row>
    <row r="2425" spans="1:15" x14ac:dyDescent="0.3">
      <c r="A2425">
        <v>2424</v>
      </c>
      <c r="B2425" t="s">
        <v>43</v>
      </c>
      <c r="C2425" t="s">
        <v>23</v>
      </c>
      <c r="D2425" t="s">
        <v>24</v>
      </c>
      <c r="E2425" t="s">
        <v>18</v>
      </c>
      <c r="F2425">
        <v>16096.26</v>
      </c>
      <c r="G2425">
        <v>87579.67</v>
      </c>
      <c r="H2425">
        <v>196174.92</v>
      </c>
      <c r="I2425">
        <v>5.15</v>
      </c>
      <c r="J2425">
        <v>395</v>
      </c>
      <c r="K2425" t="s">
        <v>35</v>
      </c>
      <c r="L2425" t="s">
        <v>26</v>
      </c>
      <c r="M2425" t="s">
        <v>73</v>
      </c>
      <c r="N2425">
        <v>2279.61</v>
      </c>
      <c r="O2425">
        <v>1780.32</v>
      </c>
    </row>
    <row r="2426" spans="1:15" x14ac:dyDescent="0.3">
      <c r="A2426">
        <v>2425</v>
      </c>
      <c r="B2426" t="s">
        <v>22</v>
      </c>
      <c r="C2426" t="s">
        <v>16</v>
      </c>
      <c r="D2426" t="s">
        <v>56</v>
      </c>
      <c r="E2426" t="s">
        <v>18</v>
      </c>
      <c r="F2426">
        <v>32293.96</v>
      </c>
      <c r="G2426">
        <v>266673.31</v>
      </c>
      <c r="H2426">
        <v>391410.68</v>
      </c>
      <c r="I2426">
        <v>12.88</v>
      </c>
      <c r="J2426">
        <v>694</v>
      </c>
      <c r="K2426" t="s">
        <v>39</v>
      </c>
      <c r="L2426" t="s">
        <v>26</v>
      </c>
      <c r="M2426" t="s">
        <v>244</v>
      </c>
      <c r="N2426">
        <v>2457.84</v>
      </c>
      <c r="O2426">
        <v>1857.19</v>
      </c>
    </row>
    <row r="2427" spans="1:15" x14ac:dyDescent="0.3">
      <c r="A2427">
        <v>2426</v>
      </c>
      <c r="B2427" t="s">
        <v>48</v>
      </c>
      <c r="C2427" t="s">
        <v>58</v>
      </c>
      <c r="D2427" t="s">
        <v>34</v>
      </c>
      <c r="E2427" t="s">
        <v>18</v>
      </c>
      <c r="F2427">
        <v>78738.710000000006</v>
      </c>
      <c r="G2427">
        <v>273486.3</v>
      </c>
      <c r="H2427">
        <v>396144.53</v>
      </c>
      <c r="I2427">
        <v>11.25</v>
      </c>
      <c r="J2427">
        <v>698</v>
      </c>
      <c r="K2427" t="s">
        <v>39</v>
      </c>
      <c r="L2427" t="s">
        <v>20</v>
      </c>
      <c r="M2427" t="s">
        <v>331</v>
      </c>
      <c r="N2427">
        <v>10291.93</v>
      </c>
      <c r="O2427">
        <v>5718.52</v>
      </c>
    </row>
    <row r="2428" spans="1:15" x14ac:dyDescent="0.3">
      <c r="A2428">
        <v>2427</v>
      </c>
      <c r="B2428" t="s">
        <v>50</v>
      </c>
      <c r="C2428" t="s">
        <v>33</v>
      </c>
      <c r="D2428" t="s">
        <v>28</v>
      </c>
      <c r="E2428" t="s">
        <v>54</v>
      </c>
      <c r="F2428">
        <v>57054.76</v>
      </c>
      <c r="G2428">
        <v>230494.01</v>
      </c>
      <c r="H2428">
        <v>473929.08</v>
      </c>
      <c r="I2428">
        <v>11.81</v>
      </c>
      <c r="J2428">
        <v>820</v>
      </c>
      <c r="K2428" t="s">
        <v>35</v>
      </c>
      <c r="L2428" t="s">
        <v>30</v>
      </c>
      <c r="M2428" t="s">
        <v>391</v>
      </c>
      <c r="N2428">
        <v>4788.0200000000004</v>
      </c>
      <c r="O2428">
        <v>2589</v>
      </c>
    </row>
    <row r="2429" spans="1:15" x14ac:dyDescent="0.3">
      <c r="A2429">
        <v>2428</v>
      </c>
      <c r="B2429" t="s">
        <v>15</v>
      </c>
      <c r="C2429" t="s">
        <v>58</v>
      </c>
      <c r="D2429" t="s">
        <v>34</v>
      </c>
      <c r="E2429" t="s">
        <v>38</v>
      </c>
      <c r="F2429">
        <v>40197.89</v>
      </c>
      <c r="G2429">
        <v>126619.85</v>
      </c>
      <c r="H2429">
        <v>343377.9</v>
      </c>
      <c r="I2429">
        <v>13.39</v>
      </c>
      <c r="J2429">
        <v>526</v>
      </c>
      <c r="K2429" t="s">
        <v>25</v>
      </c>
      <c r="L2429" t="s">
        <v>75</v>
      </c>
      <c r="M2429" t="s">
        <v>229</v>
      </c>
      <c r="N2429">
        <v>5248.82</v>
      </c>
      <c r="O2429">
        <v>3420.72</v>
      </c>
    </row>
    <row r="2430" spans="1:15" x14ac:dyDescent="0.3">
      <c r="A2430">
        <v>2429</v>
      </c>
      <c r="B2430" t="s">
        <v>48</v>
      </c>
      <c r="C2430" t="s">
        <v>37</v>
      </c>
      <c r="D2430" t="s">
        <v>24</v>
      </c>
      <c r="E2430" t="s">
        <v>63</v>
      </c>
      <c r="F2430">
        <v>50066.29</v>
      </c>
      <c r="G2430">
        <v>310803.09000000003</v>
      </c>
      <c r="H2430">
        <v>447298.05</v>
      </c>
      <c r="I2430">
        <v>6.29</v>
      </c>
      <c r="J2430">
        <v>304</v>
      </c>
      <c r="K2430" t="s">
        <v>19</v>
      </c>
      <c r="L2430" t="s">
        <v>46</v>
      </c>
      <c r="M2430" t="s">
        <v>282</v>
      </c>
      <c r="N2430">
        <v>5399.9</v>
      </c>
      <c r="O2430">
        <v>4363.95</v>
      </c>
    </row>
    <row r="2431" spans="1:15" x14ac:dyDescent="0.3">
      <c r="A2431">
        <v>2430</v>
      </c>
      <c r="B2431" t="s">
        <v>79</v>
      </c>
      <c r="C2431" t="s">
        <v>37</v>
      </c>
      <c r="D2431" t="s">
        <v>17</v>
      </c>
      <c r="E2431" t="s">
        <v>38</v>
      </c>
      <c r="F2431">
        <v>54711.8</v>
      </c>
      <c r="G2431">
        <v>147914.04</v>
      </c>
      <c r="H2431">
        <v>401149.69</v>
      </c>
      <c r="I2431">
        <v>10.3</v>
      </c>
      <c r="J2431">
        <v>507</v>
      </c>
      <c r="K2431" t="s">
        <v>45</v>
      </c>
      <c r="L2431" t="s">
        <v>75</v>
      </c>
      <c r="M2431" t="s">
        <v>408</v>
      </c>
      <c r="N2431">
        <v>6541.95</v>
      </c>
      <c r="O2431">
        <v>5721.59</v>
      </c>
    </row>
    <row r="2432" spans="1:15" x14ac:dyDescent="0.3">
      <c r="A2432">
        <v>2431</v>
      </c>
      <c r="B2432" t="s">
        <v>50</v>
      </c>
      <c r="C2432" t="s">
        <v>23</v>
      </c>
      <c r="D2432" t="s">
        <v>24</v>
      </c>
      <c r="E2432" t="s">
        <v>38</v>
      </c>
      <c r="F2432">
        <v>43622.27</v>
      </c>
      <c r="G2432">
        <v>440274.31</v>
      </c>
      <c r="H2432">
        <v>231594.73</v>
      </c>
      <c r="I2432">
        <v>14.82</v>
      </c>
      <c r="J2432">
        <v>441</v>
      </c>
      <c r="K2432" t="s">
        <v>35</v>
      </c>
      <c r="L2432" t="s">
        <v>26</v>
      </c>
      <c r="M2432" t="s">
        <v>353</v>
      </c>
      <c r="N2432">
        <v>5373.67</v>
      </c>
      <c r="O2432">
        <v>3203.6</v>
      </c>
    </row>
    <row r="2433" spans="1:15" x14ac:dyDescent="0.3">
      <c r="A2433">
        <v>2432</v>
      </c>
      <c r="B2433" t="s">
        <v>48</v>
      </c>
      <c r="C2433" t="s">
        <v>23</v>
      </c>
      <c r="D2433" t="s">
        <v>56</v>
      </c>
      <c r="E2433" t="s">
        <v>38</v>
      </c>
      <c r="F2433">
        <v>34482.11</v>
      </c>
      <c r="G2433">
        <v>475214.56</v>
      </c>
      <c r="H2433">
        <v>350389.19</v>
      </c>
      <c r="I2433">
        <v>12.7</v>
      </c>
      <c r="J2433">
        <v>320</v>
      </c>
      <c r="K2433" t="s">
        <v>45</v>
      </c>
      <c r="L2433" t="s">
        <v>46</v>
      </c>
      <c r="M2433" t="s">
        <v>163</v>
      </c>
      <c r="N2433">
        <v>2831.2</v>
      </c>
      <c r="O2433">
        <v>2541.4</v>
      </c>
    </row>
    <row r="2434" spans="1:15" x14ac:dyDescent="0.3">
      <c r="A2434">
        <v>2433</v>
      </c>
      <c r="B2434" t="s">
        <v>15</v>
      </c>
      <c r="C2434" t="s">
        <v>16</v>
      </c>
      <c r="D2434" t="s">
        <v>17</v>
      </c>
      <c r="E2434" t="s">
        <v>29</v>
      </c>
      <c r="F2434">
        <v>70116.759999999995</v>
      </c>
      <c r="G2434">
        <v>479426.41</v>
      </c>
      <c r="H2434">
        <v>67986.460000000006</v>
      </c>
      <c r="I2434">
        <v>5.59</v>
      </c>
      <c r="J2434">
        <v>638</v>
      </c>
      <c r="K2434" t="s">
        <v>45</v>
      </c>
      <c r="L2434" t="s">
        <v>26</v>
      </c>
      <c r="M2434" t="s">
        <v>361</v>
      </c>
      <c r="N2434">
        <v>6979.53</v>
      </c>
      <c r="O2434">
        <v>3976.91</v>
      </c>
    </row>
    <row r="2435" spans="1:15" x14ac:dyDescent="0.3">
      <c r="A2435">
        <v>2434</v>
      </c>
      <c r="B2435" t="s">
        <v>50</v>
      </c>
      <c r="C2435" t="s">
        <v>23</v>
      </c>
      <c r="D2435" t="s">
        <v>17</v>
      </c>
      <c r="E2435" t="s">
        <v>38</v>
      </c>
      <c r="F2435">
        <v>41214.44</v>
      </c>
      <c r="G2435">
        <v>493736.75</v>
      </c>
      <c r="H2435">
        <v>248083.17</v>
      </c>
      <c r="I2435">
        <v>6.2</v>
      </c>
      <c r="J2435">
        <v>572</v>
      </c>
      <c r="K2435" t="s">
        <v>39</v>
      </c>
      <c r="L2435" t="s">
        <v>75</v>
      </c>
      <c r="M2435" t="s">
        <v>413</v>
      </c>
      <c r="N2435">
        <v>3315.65</v>
      </c>
      <c r="O2435">
        <v>2439.2399999999998</v>
      </c>
    </row>
    <row r="2436" spans="1:15" x14ac:dyDescent="0.3">
      <c r="A2436">
        <v>2435</v>
      </c>
      <c r="B2436" t="s">
        <v>22</v>
      </c>
      <c r="C2436" t="s">
        <v>58</v>
      </c>
      <c r="D2436" t="s">
        <v>28</v>
      </c>
      <c r="E2436" t="s">
        <v>38</v>
      </c>
      <c r="F2436">
        <v>96074.77</v>
      </c>
      <c r="G2436">
        <v>276762.71999999997</v>
      </c>
      <c r="H2436">
        <v>36548.769999999997</v>
      </c>
      <c r="I2436">
        <v>15.09</v>
      </c>
      <c r="J2436">
        <v>883</v>
      </c>
      <c r="K2436" t="s">
        <v>25</v>
      </c>
      <c r="L2436" t="s">
        <v>30</v>
      </c>
      <c r="M2436" t="s">
        <v>404</v>
      </c>
      <c r="N2436">
        <v>9828.27</v>
      </c>
      <c r="O2436">
        <v>6742.77</v>
      </c>
    </row>
    <row r="2437" spans="1:15" x14ac:dyDescent="0.3">
      <c r="A2437">
        <v>2436</v>
      </c>
      <c r="B2437" t="s">
        <v>22</v>
      </c>
      <c r="C2437" t="s">
        <v>58</v>
      </c>
      <c r="D2437" t="s">
        <v>56</v>
      </c>
      <c r="E2437" t="s">
        <v>18</v>
      </c>
      <c r="F2437">
        <v>7667.55</v>
      </c>
      <c r="G2437">
        <v>406598.2</v>
      </c>
      <c r="H2437">
        <v>475480.12</v>
      </c>
      <c r="I2437">
        <v>16.350000000000001</v>
      </c>
      <c r="J2437">
        <v>429</v>
      </c>
      <c r="K2437" t="s">
        <v>25</v>
      </c>
      <c r="L2437" t="s">
        <v>26</v>
      </c>
      <c r="M2437" t="s">
        <v>149</v>
      </c>
      <c r="N2437">
        <v>992.51</v>
      </c>
      <c r="O2437">
        <v>497.09</v>
      </c>
    </row>
    <row r="2438" spans="1:15" x14ac:dyDescent="0.3">
      <c r="A2438">
        <v>2437</v>
      </c>
      <c r="B2438" t="s">
        <v>50</v>
      </c>
      <c r="C2438" t="s">
        <v>23</v>
      </c>
      <c r="D2438" t="s">
        <v>17</v>
      </c>
      <c r="E2438" t="s">
        <v>63</v>
      </c>
      <c r="F2438">
        <v>20750.34</v>
      </c>
      <c r="G2438">
        <v>338876.28</v>
      </c>
      <c r="H2438">
        <v>14716.73</v>
      </c>
      <c r="I2438">
        <v>9.84</v>
      </c>
      <c r="J2438">
        <v>403</v>
      </c>
      <c r="K2438" t="s">
        <v>19</v>
      </c>
      <c r="L2438" t="s">
        <v>30</v>
      </c>
      <c r="M2438" t="s">
        <v>202</v>
      </c>
      <c r="N2438">
        <v>1524.04</v>
      </c>
      <c r="O2438">
        <v>1065.05</v>
      </c>
    </row>
    <row r="2439" spans="1:15" x14ac:dyDescent="0.3">
      <c r="A2439">
        <v>2438</v>
      </c>
      <c r="B2439" t="s">
        <v>48</v>
      </c>
      <c r="C2439" t="s">
        <v>58</v>
      </c>
      <c r="D2439" t="s">
        <v>24</v>
      </c>
      <c r="E2439" t="s">
        <v>63</v>
      </c>
      <c r="F2439">
        <v>69909.820000000007</v>
      </c>
      <c r="G2439">
        <v>95481.05</v>
      </c>
      <c r="H2439">
        <v>278715.31</v>
      </c>
      <c r="I2439">
        <v>16.940000000000001</v>
      </c>
      <c r="J2439">
        <v>602</v>
      </c>
      <c r="K2439" t="s">
        <v>25</v>
      </c>
      <c r="L2439" t="s">
        <v>75</v>
      </c>
      <c r="M2439" t="s">
        <v>274</v>
      </c>
      <c r="N2439">
        <v>9896.35</v>
      </c>
      <c r="O2439">
        <v>7465.13</v>
      </c>
    </row>
    <row r="2440" spans="1:15" x14ac:dyDescent="0.3">
      <c r="A2440">
        <v>2439</v>
      </c>
      <c r="B2440" t="s">
        <v>48</v>
      </c>
      <c r="C2440" t="s">
        <v>37</v>
      </c>
      <c r="D2440" t="s">
        <v>34</v>
      </c>
      <c r="E2440" t="s">
        <v>38</v>
      </c>
      <c r="F2440">
        <v>15622.23</v>
      </c>
      <c r="G2440">
        <v>373216.48</v>
      </c>
      <c r="H2440">
        <v>324326.8</v>
      </c>
      <c r="I2440">
        <v>11.34</v>
      </c>
      <c r="J2440">
        <v>504</v>
      </c>
      <c r="K2440" t="s">
        <v>39</v>
      </c>
      <c r="L2440" t="s">
        <v>20</v>
      </c>
      <c r="M2440" t="s">
        <v>297</v>
      </c>
      <c r="N2440">
        <v>895.76</v>
      </c>
      <c r="O2440">
        <v>585.75</v>
      </c>
    </row>
    <row r="2441" spans="1:15" x14ac:dyDescent="0.3">
      <c r="A2441">
        <v>2440</v>
      </c>
      <c r="B2441" t="s">
        <v>48</v>
      </c>
      <c r="C2441" t="s">
        <v>16</v>
      </c>
      <c r="D2441" t="s">
        <v>28</v>
      </c>
      <c r="E2441" t="s">
        <v>29</v>
      </c>
      <c r="F2441">
        <v>7489.23</v>
      </c>
      <c r="G2441">
        <v>302111.57</v>
      </c>
      <c r="H2441">
        <v>413396.11</v>
      </c>
      <c r="I2441">
        <v>10.63</v>
      </c>
      <c r="J2441">
        <v>426</v>
      </c>
      <c r="K2441" t="s">
        <v>25</v>
      </c>
      <c r="L2441" t="s">
        <v>75</v>
      </c>
      <c r="M2441" t="s">
        <v>173</v>
      </c>
      <c r="N2441">
        <v>946.04</v>
      </c>
      <c r="O2441">
        <v>654.4</v>
      </c>
    </row>
    <row r="2442" spans="1:15" x14ac:dyDescent="0.3">
      <c r="A2442">
        <v>2441</v>
      </c>
      <c r="B2442" t="s">
        <v>43</v>
      </c>
      <c r="C2442" t="s">
        <v>23</v>
      </c>
      <c r="D2442" t="s">
        <v>28</v>
      </c>
      <c r="E2442" t="s">
        <v>29</v>
      </c>
      <c r="F2442">
        <v>93317.79</v>
      </c>
      <c r="G2442">
        <v>437815</v>
      </c>
      <c r="H2442">
        <v>114056.03</v>
      </c>
      <c r="I2442">
        <v>10.57</v>
      </c>
      <c r="J2442">
        <v>719</v>
      </c>
      <c r="K2442" t="s">
        <v>39</v>
      </c>
      <c r="L2442" t="s">
        <v>26</v>
      </c>
      <c r="M2442" t="s">
        <v>355</v>
      </c>
      <c r="N2442">
        <v>4726.38</v>
      </c>
      <c r="O2442">
        <v>3034.76</v>
      </c>
    </row>
    <row r="2443" spans="1:15" x14ac:dyDescent="0.3">
      <c r="A2443">
        <v>2442</v>
      </c>
      <c r="B2443" t="s">
        <v>85</v>
      </c>
      <c r="C2443" t="s">
        <v>58</v>
      </c>
      <c r="D2443" t="s">
        <v>24</v>
      </c>
      <c r="E2443" t="s">
        <v>54</v>
      </c>
      <c r="F2443">
        <v>69268.160000000003</v>
      </c>
      <c r="G2443">
        <v>128996.74</v>
      </c>
      <c r="H2443">
        <v>280987.57</v>
      </c>
      <c r="I2443">
        <v>16.55</v>
      </c>
      <c r="J2443">
        <v>356</v>
      </c>
      <c r="K2443" t="s">
        <v>35</v>
      </c>
      <c r="L2443" t="s">
        <v>20</v>
      </c>
      <c r="M2443" t="s">
        <v>145</v>
      </c>
      <c r="N2443">
        <v>8273.2900000000009</v>
      </c>
      <c r="O2443">
        <v>4379.42</v>
      </c>
    </row>
    <row r="2444" spans="1:15" x14ac:dyDescent="0.3">
      <c r="A2444">
        <v>2443</v>
      </c>
      <c r="B2444" t="s">
        <v>52</v>
      </c>
      <c r="C2444" t="s">
        <v>23</v>
      </c>
      <c r="D2444" t="s">
        <v>56</v>
      </c>
      <c r="E2444" t="s">
        <v>18</v>
      </c>
      <c r="F2444">
        <v>65547.759999999995</v>
      </c>
      <c r="G2444">
        <v>488576.2</v>
      </c>
      <c r="H2444">
        <v>83050.880000000005</v>
      </c>
      <c r="I2444">
        <v>17.43</v>
      </c>
      <c r="J2444">
        <v>597</v>
      </c>
      <c r="K2444" t="s">
        <v>19</v>
      </c>
      <c r="L2444" t="s">
        <v>46</v>
      </c>
      <c r="M2444" t="s">
        <v>226</v>
      </c>
      <c r="N2444">
        <v>6223.58</v>
      </c>
      <c r="O2444">
        <v>3306.98</v>
      </c>
    </row>
    <row r="2445" spans="1:15" x14ac:dyDescent="0.3">
      <c r="A2445">
        <v>2444</v>
      </c>
      <c r="B2445" t="s">
        <v>79</v>
      </c>
      <c r="C2445" t="s">
        <v>16</v>
      </c>
      <c r="D2445" t="s">
        <v>28</v>
      </c>
      <c r="E2445" t="s">
        <v>29</v>
      </c>
      <c r="F2445">
        <v>68851.44</v>
      </c>
      <c r="G2445">
        <v>396069.93</v>
      </c>
      <c r="H2445">
        <v>167360.72</v>
      </c>
      <c r="I2445">
        <v>7.37</v>
      </c>
      <c r="J2445">
        <v>879</v>
      </c>
      <c r="K2445" t="s">
        <v>39</v>
      </c>
      <c r="L2445" t="s">
        <v>46</v>
      </c>
      <c r="M2445" t="s">
        <v>205</v>
      </c>
      <c r="N2445">
        <v>3711.68</v>
      </c>
      <c r="O2445">
        <v>2234.5</v>
      </c>
    </row>
    <row r="2446" spans="1:15" x14ac:dyDescent="0.3">
      <c r="A2446">
        <v>2445</v>
      </c>
      <c r="B2446" t="s">
        <v>48</v>
      </c>
      <c r="C2446" t="s">
        <v>23</v>
      </c>
      <c r="D2446" t="s">
        <v>24</v>
      </c>
      <c r="E2446" t="s">
        <v>38</v>
      </c>
      <c r="F2446">
        <v>61545.09</v>
      </c>
      <c r="G2446">
        <v>221317.85</v>
      </c>
      <c r="H2446">
        <v>409085.87</v>
      </c>
      <c r="I2446">
        <v>16.7</v>
      </c>
      <c r="J2446">
        <v>634</v>
      </c>
      <c r="K2446" t="s">
        <v>45</v>
      </c>
      <c r="L2446" t="s">
        <v>46</v>
      </c>
      <c r="M2446" t="s">
        <v>262</v>
      </c>
      <c r="N2446">
        <v>3469.6</v>
      </c>
      <c r="O2446">
        <v>2582.5</v>
      </c>
    </row>
    <row r="2447" spans="1:15" x14ac:dyDescent="0.3">
      <c r="A2447">
        <v>2446</v>
      </c>
      <c r="B2447" t="s">
        <v>15</v>
      </c>
      <c r="C2447" t="s">
        <v>23</v>
      </c>
      <c r="D2447" t="s">
        <v>56</v>
      </c>
      <c r="E2447" t="s">
        <v>63</v>
      </c>
      <c r="F2447">
        <v>98825.65</v>
      </c>
      <c r="G2447">
        <v>442783.49</v>
      </c>
      <c r="H2447">
        <v>498132.44</v>
      </c>
      <c r="I2447">
        <v>8.33</v>
      </c>
      <c r="J2447">
        <v>829</v>
      </c>
      <c r="K2447" t="s">
        <v>39</v>
      </c>
      <c r="L2447" t="s">
        <v>30</v>
      </c>
      <c r="M2447" t="s">
        <v>145</v>
      </c>
      <c r="N2447">
        <v>8239.2900000000009</v>
      </c>
      <c r="O2447">
        <v>5886.94</v>
      </c>
    </row>
    <row r="2448" spans="1:15" x14ac:dyDescent="0.3">
      <c r="A2448">
        <v>2447</v>
      </c>
      <c r="B2448" t="s">
        <v>52</v>
      </c>
      <c r="C2448" t="s">
        <v>16</v>
      </c>
      <c r="D2448" t="s">
        <v>28</v>
      </c>
      <c r="E2448" t="s">
        <v>63</v>
      </c>
      <c r="F2448">
        <v>43926.27</v>
      </c>
      <c r="G2448">
        <v>256823.21</v>
      </c>
      <c r="H2448">
        <v>330119.88</v>
      </c>
      <c r="I2448">
        <v>10.42</v>
      </c>
      <c r="J2448">
        <v>878</v>
      </c>
      <c r="K2448" t="s">
        <v>39</v>
      </c>
      <c r="L2448" t="s">
        <v>26</v>
      </c>
      <c r="M2448" t="s">
        <v>195</v>
      </c>
      <c r="N2448">
        <v>5968.21</v>
      </c>
      <c r="O2448">
        <v>3018.65</v>
      </c>
    </row>
    <row r="2449" spans="1:15" x14ac:dyDescent="0.3">
      <c r="A2449">
        <v>2448</v>
      </c>
      <c r="B2449" t="s">
        <v>41</v>
      </c>
      <c r="C2449" t="s">
        <v>33</v>
      </c>
      <c r="D2449" t="s">
        <v>24</v>
      </c>
      <c r="E2449" t="s">
        <v>38</v>
      </c>
      <c r="F2449">
        <v>76792.25</v>
      </c>
      <c r="G2449">
        <v>77831.740000000005</v>
      </c>
      <c r="H2449">
        <v>237837.87</v>
      </c>
      <c r="I2449">
        <v>8.19</v>
      </c>
      <c r="J2449">
        <v>508</v>
      </c>
      <c r="K2449" t="s">
        <v>25</v>
      </c>
      <c r="L2449" t="s">
        <v>30</v>
      </c>
      <c r="M2449" t="s">
        <v>145</v>
      </c>
      <c r="N2449">
        <v>6092.39</v>
      </c>
      <c r="O2449">
        <v>4896.7700000000004</v>
      </c>
    </row>
    <row r="2450" spans="1:15" x14ac:dyDescent="0.3">
      <c r="A2450">
        <v>2449</v>
      </c>
      <c r="B2450" t="s">
        <v>50</v>
      </c>
      <c r="C2450" t="s">
        <v>33</v>
      </c>
      <c r="D2450" t="s">
        <v>34</v>
      </c>
      <c r="E2450" t="s">
        <v>63</v>
      </c>
      <c r="F2450">
        <v>13743.2</v>
      </c>
      <c r="G2450">
        <v>453421.49</v>
      </c>
      <c r="H2450">
        <v>492114.02</v>
      </c>
      <c r="I2450">
        <v>8.56</v>
      </c>
      <c r="J2450">
        <v>403</v>
      </c>
      <c r="K2450" t="s">
        <v>25</v>
      </c>
      <c r="L2450" t="s">
        <v>75</v>
      </c>
      <c r="M2450" t="s">
        <v>202</v>
      </c>
      <c r="N2450">
        <v>1192.1099999999999</v>
      </c>
      <c r="O2450">
        <v>799.9</v>
      </c>
    </row>
    <row r="2451" spans="1:15" x14ac:dyDescent="0.3">
      <c r="A2451">
        <v>2450</v>
      </c>
      <c r="B2451" t="s">
        <v>79</v>
      </c>
      <c r="C2451" t="s">
        <v>16</v>
      </c>
      <c r="D2451" t="s">
        <v>24</v>
      </c>
      <c r="E2451" t="s">
        <v>63</v>
      </c>
      <c r="F2451">
        <v>27512.59</v>
      </c>
      <c r="G2451">
        <v>378225.05</v>
      </c>
      <c r="H2451">
        <v>61474.07</v>
      </c>
      <c r="I2451">
        <v>11.5</v>
      </c>
      <c r="J2451">
        <v>590</v>
      </c>
      <c r="K2451" t="s">
        <v>25</v>
      </c>
      <c r="L2451" t="s">
        <v>75</v>
      </c>
      <c r="M2451" t="s">
        <v>123</v>
      </c>
      <c r="N2451">
        <v>3291.01</v>
      </c>
      <c r="O2451">
        <v>1940.57</v>
      </c>
    </row>
    <row r="2452" spans="1:15" x14ac:dyDescent="0.3">
      <c r="A2452">
        <v>2451</v>
      </c>
      <c r="B2452" t="s">
        <v>32</v>
      </c>
      <c r="C2452" t="s">
        <v>16</v>
      </c>
      <c r="D2452" t="s">
        <v>56</v>
      </c>
      <c r="E2452" t="s">
        <v>29</v>
      </c>
      <c r="F2452">
        <v>61236.43</v>
      </c>
      <c r="G2452">
        <v>282230.31</v>
      </c>
      <c r="H2452">
        <v>191679.63</v>
      </c>
      <c r="I2452">
        <v>7.33</v>
      </c>
      <c r="J2452">
        <v>644</v>
      </c>
      <c r="K2452" t="s">
        <v>39</v>
      </c>
      <c r="L2452" t="s">
        <v>46</v>
      </c>
      <c r="M2452" t="s">
        <v>179</v>
      </c>
      <c r="N2452">
        <v>9000.2000000000007</v>
      </c>
      <c r="O2452">
        <v>7970.56</v>
      </c>
    </row>
    <row r="2453" spans="1:15" x14ac:dyDescent="0.3">
      <c r="A2453">
        <v>2452</v>
      </c>
      <c r="B2453" t="s">
        <v>85</v>
      </c>
      <c r="C2453" t="s">
        <v>58</v>
      </c>
      <c r="D2453" t="s">
        <v>24</v>
      </c>
      <c r="E2453" t="s">
        <v>38</v>
      </c>
      <c r="F2453">
        <v>7831.32</v>
      </c>
      <c r="G2453">
        <v>486173</v>
      </c>
      <c r="H2453">
        <v>425921.46</v>
      </c>
      <c r="I2453">
        <v>16.190000000000001</v>
      </c>
      <c r="J2453">
        <v>450</v>
      </c>
      <c r="K2453" t="s">
        <v>25</v>
      </c>
      <c r="L2453" t="s">
        <v>26</v>
      </c>
      <c r="M2453" t="s">
        <v>338</v>
      </c>
      <c r="N2453">
        <v>466.13</v>
      </c>
      <c r="O2453">
        <v>383.95</v>
      </c>
    </row>
    <row r="2454" spans="1:15" x14ac:dyDescent="0.3">
      <c r="A2454">
        <v>2453</v>
      </c>
      <c r="B2454" t="s">
        <v>52</v>
      </c>
      <c r="C2454" t="s">
        <v>58</v>
      </c>
      <c r="D2454" t="s">
        <v>34</v>
      </c>
      <c r="E2454" t="s">
        <v>54</v>
      </c>
      <c r="F2454">
        <v>46539.85</v>
      </c>
      <c r="G2454">
        <v>329224.40999999997</v>
      </c>
      <c r="H2454">
        <v>195506.11</v>
      </c>
      <c r="I2454">
        <v>11.17</v>
      </c>
      <c r="J2454">
        <v>543</v>
      </c>
      <c r="K2454" t="s">
        <v>25</v>
      </c>
      <c r="L2454" t="s">
        <v>46</v>
      </c>
      <c r="M2454" t="s">
        <v>404</v>
      </c>
      <c r="N2454">
        <v>2426.21</v>
      </c>
      <c r="O2454">
        <v>1508.64</v>
      </c>
    </row>
    <row r="2455" spans="1:15" x14ac:dyDescent="0.3">
      <c r="A2455">
        <v>2454</v>
      </c>
      <c r="B2455" t="s">
        <v>22</v>
      </c>
      <c r="C2455" t="s">
        <v>23</v>
      </c>
      <c r="D2455" t="s">
        <v>56</v>
      </c>
      <c r="E2455" t="s">
        <v>38</v>
      </c>
      <c r="F2455">
        <v>43695.33</v>
      </c>
      <c r="G2455">
        <v>433054.01</v>
      </c>
      <c r="H2455">
        <v>333382.01</v>
      </c>
      <c r="I2455">
        <v>10.06</v>
      </c>
      <c r="J2455">
        <v>668</v>
      </c>
      <c r="K2455" t="s">
        <v>35</v>
      </c>
      <c r="L2455" t="s">
        <v>30</v>
      </c>
      <c r="M2455" t="s">
        <v>82</v>
      </c>
      <c r="N2455">
        <v>2200.1799999999998</v>
      </c>
      <c r="O2455">
        <v>1198.83</v>
      </c>
    </row>
    <row r="2456" spans="1:15" x14ac:dyDescent="0.3">
      <c r="A2456">
        <v>2455</v>
      </c>
      <c r="B2456" t="s">
        <v>50</v>
      </c>
      <c r="C2456" t="s">
        <v>16</v>
      </c>
      <c r="D2456" t="s">
        <v>34</v>
      </c>
      <c r="E2456" t="s">
        <v>54</v>
      </c>
      <c r="F2456">
        <v>67942.559999999998</v>
      </c>
      <c r="G2456">
        <v>40522.089999999997</v>
      </c>
      <c r="H2456">
        <v>149691.23000000001</v>
      </c>
      <c r="I2456">
        <v>11.12</v>
      </c>
      <c r="J2456">
        <v>467</v>
      </c>
      <c r="K2456" t="s">
        <v>19</v>
      </c>
      <c r="L2456" t="s">
        <v>75</v>
      </c>
      <c r="M2456" t="s">
        <v>355</v>
      </c>
      <c r="N2456">
        <v>9618.14</v>
      </c>
      <c r="O2456">
        <v>5175.07</v>
      </c>
    </row>
    <row r="2457" spans="1:15" x14ac:dyDescent="0.3">
      <c r="A2457">
        <v>2456</v>
      </c>
      <c r="B2457" t="s">
        <v>15</v>
      </c>
      <c r="C2457" t="s">
        <v>33</v>
      </c>
      <c r="D2457" t="s">
        <v>28</v>
      </c>
      <c r="E2457" t="s">
        <v>29</v>
      </c>
      <c r="F2457">
        <v>15831.57</v>
      </c>
      <c r="G2457">
        <v>289510.77</v>
      </c>
      <c r="H2457">
        <v>287437.96999999997</v>
      </c>
      <c r="I2457">
        <v>15.19</v>
      </c>
      <c r="J2457">
        <v>443</v>
      </c>
      <c r="K2457" t="s">
        <v>39</v>
      </c>
      <c r="L2457" t="s">
        <v>20</v>
      </c>
      <c r="M2457" t="s">
        <v>365</v>
      </c>
      <c r="N2457">
        <v>1234.73</v>
      </c>
      <c r="O2457">
        <v>940.84</v>
      </c>
    </row>
    <row r="2458" spans="1:15" x14ac:dyDescent="0.3">
      <c r="A2458">
        <v>2457</v>
      </c>
      <c r="B2458" t="s">
        <v>22</v>
      </c>
      <c r="C2458" t="s">
        <v>23</v>
      </c>
      <c r="D2458" t="s">
        <v>56</v>
      </c>
      <c r="E2458" t="s">
        <v>38</v>
      </c>
      <c r="F2458">
        <v>20086.23</v>
      </c>
      <c r="G2458">
        <v>445634.29</v>
      </c>
      <c r="H2458">
        <v>467107.7</v>
      </c>
      <c r="I2458">
        <v>8.93</v>
      </c>
      <c r="J2458">
        <v>696</v>
      </c>
      <c r="K2458" t="s">
        <v>45</v>
      </c>
      <c r="L2458" t="s">
        <v>26</v>
      </c>
      <c r="M2458" t="s">
        <v>297</v>
      </c>
      <c r="N2458">
        <v>1820.42</v>
      </c>
      <c r="O2458">
        <v>1535.74</v>
      </c>
    </row>
    <row r="2459" spans="1:15" x14ac:dyDescent="0.3">
      <c r="A2459">
        <v>2458</v>
      </c>
      <c r="B2459" t="s">
        <v>43</v>
      </c>
      <c r="C2459" t="s">
        <v>37</v>
      </c>
      <c r="D2459" t="s">
        <v>24</v>
      </c>
      <c r="E2459" t="s">
        <v>54</v>
      </c>
      <c r="F2459">
        <v>30001.37</v>
      </c>
      <c r="G2459">
        <v>9929.4599999999991</v>
      </c>
      <c r="H2459">
        <v>492062.06</v>
      </c>
      <c r="I2459">
        <v>12.03</v>
      </c>
      <c r="J2459">
        <v>737</v>
      </c>
      <c r="K2459" t="s">
        <v>35</v>
      </c>
      <c r="L2459" t="s">
        <v>30</v>
      </c>
      <c r="M2459" t="s">
        <v>108</v>
      </c>
      <c r="N2459">
        <v>3386.65</v>
      </c>
      <c r="O2459">
        <v>2688.6</v>
      </c>
    </row>
    <row r="2460" spans="1:15" x14ac:dyDescent="0.3">
      <c r="A2460">
        <v>2459</v>
      </c>
      <c r="B2460" t="s">
        <v>52</v>
      </c>
      <c r="C2460" t="s">
        <v>23</v>
      </c>
      <c r="D2460" t="s">
        <v>17</v>
      </c>
      <c r="E2460" t="s">
        <v>18</v>
      </c>
      <c r="F2460">
        <v>84900.89</v>
      </c>
      <c r="G2460">
        <v>264072.28000000003</v>
      </c>
      <c r="H2460">
        <v>181262.05</v>
      </c>
      <c r="I2460">
        <v>17.41</v>
      </c>
      <c r="J2460">
        <v>427</v>
      </c>
      <c r="K2460" t="s">
        <v>39</v>
      </c>
      <c r="L2460" t="s">
        <v>46</v>
      </c>
      <c r="M2460" t="s">
        <v>415</v>
      </c>
      <c r="N2460">
        <v>8036.57</v>
      </c>
      <c r="O2460">
        <v>4563.0600000000004</v>
      </c>
    </row>
    <row r="2461" spans="1:15" x14ac:dyDescent="0.3">
      <c r="A2461">
        <v>2460</v>
      </c>
      <c r="B2461" t="s">
        <v>52</v>
      </c>
      <c r="C2461" t="s">
        <v>37</v>
      </c>
      <c r="D2461" t="s">
        <v>17</v>
      </c>
      <c r="E2461" t="s">
        <v>29</v>
      </c>
      <c r="F2461">
        <v>41354.129999999997</v>
      </c>
      <c r="G2461">
        <v>458785.76</v>
      </c>
      <c r="H2461">
        <v>113941.06</v>
      </c>
      <c r="I2461">
        <v>12.61</v>
      </c>
      <c r="J2461">
        <v>382</v>
      </c>
      <c r="K2461" t="s">
        <v>45</v>
      </c>
      <c r="L2461" t="s">
        <v>20</v>
      </c>
      <c r="M2461" t="s">
        <v>386</v>
      </c>
      <c r="N2461">
        <v>2703.15</v>
      </c>
      <c r="O2461">
        <v>2179.0100000000002</v>
      </c>
    </row>
    <row r="2462" spans="1:15" x14ac:dyDescent="0.3">
      <c r="A2462">
        <v>2461</v>
      </c>
      <c r="B2462" t="s">
        <v>41</v>
      </c>
      <c r="C2462" t="s">
        <v>16</v>
      </c>
      <c r="D2462" t="s">
        <v>34</v>
      </c>
      <c r="E2462" t="s">
        <v>54</v>
      </c>
      <c r="F2462">
        <v>58100.76</v>
      </c>
      <c r="G2462">
        <v>215020.84</v>
      </c>
      <c r="H2462">
        <v>54494.43</v>
      </c>
      <c r="I2462">
        <v>13.51</v>
      </c>
      <c r="J2462">
        <v>479</v>
      </c>
      <c r="K2462" t="s">
        <v>35</v>
      </c>
      <c r="L2462" t="s">
        <v>30</v>
      </c>
      <c r="M2462" t="s">
        <v>335</v>
      </c>
      <c r="N2462">
        <v>7582.75</v>
      </c>
      <c r="O2462">
        <v>4343.18</v>
      </c>
    </row>
    <row r="2463" spans="1:15" x14ac:dyDescent="0.3">
      <c r="A2463">
        <v>2462</v>
      </c>
      <c r="B2463" t="s">
        <v>32</v>
      </c>
      <c r="C2463" t="s">
        <v>58</v>
      </c>
      <c r="D2463" t="s">
        <v>17</v>
      </c>
      <c r="E2463" t="s">
        <v>29</v>
      </c>
      <c r="F2463">
        <v>1783.18</v>
      </c>
      <c r="G2463">
        <v>247153.11</v>
      </c>
      <c r="H2463">
        <v>106603.81</v>
      </c>
      <c r="I2463">
        <v>11.38</v>
      </c>
      <c r="J2463">
        <v>645</v>
      </c>
      <c r="K2463" t="s">
        <v>25</v>
      </c>
      <c r="L2463" t="s">
        <v>20</v>
      </c>
      <c r="M2463" t="s">
        <v>379</v>
      </c>
      <c r="N2463">
        <v>228.52</v>
      </c>
      <c r="O2463">
        <v>175.51</v>
      </c>
    </row>
    <row r="2464" spans="1:15" x14ac:dyDescent="0.3">
      <c r="A2464">
        <v>2463</v>
      </c>
      <c r="B2464" t="s">
        <v>22</v>
      </c>
      <c r="C2464" t="s">
        <v>23</v>
      </c>
      <c r="D2464" t="s">
        <v>24</v>
      </c>
      <c r="E2464" t="s">
        <v>54</v>
      </c>
      <c r="F2464">
        <v>18646.45</v>
      </c>
      <c r="G2464">
        <v>167415.07999999999</v>
      </c>
      <c r="H2464">
        <v>12620.7</v>
      </c>
      <c r="I2464">
        <v>7.72</v>
      </c>
      <c r="J2464">
        <v>321</v>
      </c>
      <c r="K2464" t="s">
        <v>25</v>
      </c>
      <c r="L2464" t="s">
        <v>75</v>
      </c>
      <c r="M2464" t="s">
        <v>51</v>
      </c>
      <c r="N2464">
        <v>2520.04</v>
      </c>
      <c r="O2464">
        <v>1431.97</v>
      </c>
    </row>
    <row r="2465" spans="1:15" x14ac:dyDescent="0.3">
      <c r="A2465">
        <v>2464</v>
      </c>
      <c r="B2465" t="s">
        <v>22</v>
      </c>
      <c r="C2465" t="s">
        <v>37</v>
      </c>
      <c r="D2465" t="s">
        <v>17</v>
      </c>
      <c r="E2465" t="s">
        <v>54</v>
      </c>
      <c r="F2465">
        <v>12933.61</v>
      </c>
      <c r="G2465">
        <v>173456.93</v>
      </c>
      <c r="H2465">
        <v>284976.28999999998</v>
      </c>
      <c r="I2465">
        <v>9.1199999999999992</v>
      </c>
      <c r="J2465">
        <v>603</v>
      </c>
      <c r="K2465" t="s">
        <v>25</v>
      </c>
      <c r="L2465" t="s">
        <v>26</v>
      </c>
      <c r="M2465" t="s">
        <v>197</v>
      </c>
      <c r="N2465">
        <v>1255.8599999999999</v>
      </c>
      <c r="O2465">
        <v>1090.08</v>
      </c>
    </row>
    <row r="2466" spans="1:15" x14ac:dyDescent="0.3">
      <c r="A2466">
        <v>2465</v>
      </c>
      <c r="B2466" t="s">
        <v>79</v>
      </c>
      <c r="C2466" t="s">
        <v>23</v>
      </c>
      <c r="D2466" t="s">
        <v>34</v>
      </c>
      <c r="E2466" t="s">
        <v>54</v>
      </c>
      <c r="F2466">
        <v>62758.879999999997</v>
      </c>
      <c r="G2466">
        <v>306089.82</v>
      </c>
      <c r="H2466">
        <v>103914.46</v>
      </c>
      <c r="I2466">
        <v>10.4</v>
      </c>
      <c r="J2466">
        <v>336</v>
      </c>
      <c r="K2466" t="s">
        <v>35</v>
      </c>
      <c r="L2466" t="s">
        <v>75</v>
      </c>
      <c r="M2466" t="s">
        <v>47</v>
      </c>
      <c r="N2466">
        <v>6196.14</v>
      </c>
      <c r="O2466">
        <v>4473.26</v>
      </c>
    </row>
    <row r="2467" spans="1:15" x14ac:dyDescent="0.3">
      <c r="A2467">
        <v>2466</v>
      </c>
      <c r="B2467" t="s">
        <v>48</v>
      </c>
      <c r="C2467" t="s">
        <v>33</v>
      </c>
      <c r="D2467" t="s">
        <v>34</v>
      </c>
      <c r="E2467" t="s">
        <v>54</v>
      </c>
      <c r="F2467">
        <v>55505.5</v>
      </c>
      <c r="G2467">
        <v>107000.4</v>
      </c>
      <c r="H2467">
        <v>54402.41</v>
      </c>
      <c r="I2467">
        <v>5.93</v>
      </c>
      <c r="J2467">
        <v>849</v>
      </c>
      <c r="K2467" t="s">
        <v>39</v>
      </c>
      <c r="L2467" t="s">
        <v>30</v>
      </c>
      <c r="M2467" t="s">
        <v>98</v>
      </c>
      <c r="N2467">
        <v>7975.19</v>
      </c>
      <c r="O2467">
        <v>5594.73</v>
      </c>
    </row>
    <row r="2468" spans="1:15" x14ac:dyDescent="0.3">
      <c r="A2468">
        <v>2467</v>
      </c>
      <c r="B2468" t="s">
        <v>52</v>
      </c>
      <c r="C2468" t="s">
        <v>33</v>
      </c>
      <c r="D2468" t="s">
        <v>28</v>
      </c>
      <c r="E2468" t="s">
        <v>18</v>
      </c>
      <c r="F2468">
        <v>57424.99</v>
      </c>
      <c r="G2468">
        <v>252071.45</v>
      </c>
      <c r="H2468">
        <v>50504.58</v>
      </c>
      <c r="I2468">
        <v>17.93</v>
      </c>
      <c r="J2468">
        <v>336</v>
      </c>
      <c r="K2468" t="s">
        <v>19</v>
      </c>
      <c r="L2468" t="s">
        <v>46</v>
      </c>
      <c r="M2468" t="s">
        <v>134</v>
      </c>
      <c r="N2468">
        <v>5223.22</v>
      </c>
      <c r="O2468">
        <v>3257.49</v>
      </c>
    </row>
    <row r="2469" spans="1:15" x14ac:dyDescent="0.3">
      <c r="A2469">
        <v>2468</v>
      </c>
      <c r="B2469" t="s">
        <v>79</v>
      </c>
      <c r="C2469" t="s">
        <v>23</v>
      </c>
      <c r="D2469" t="s">
        <v>24</v>
      </c>
      <c r="E2469" t="s">
        <v>18</v>
      </c>
      <c r="F2469">
        <v>21803.41</v>
      </c>
      <c r="G2469">
        <v>440935.11</v>
      </c>
      <c r="H2469">
        <v>212306.07</v>
      </c>
      <c r="I2469">
        <v>10.130000000000001</v>
      </c>
      <c r="J2469">
        <v>416</v>
      </c>
      <c r="K2469" t="s">
        <v>35</v>
      </c>
      <c r="L2469" t="s">
        <v>26</v>
      </c>
      <c r="M2469" t="s">
        <v>104</v>
      </c>
      <c r="N2469">
        <v>1342.62</v>
      </c>
      <c r="O2469">
        <v>1134.52</v>
      </c>
    </row>
    <row r="2470" spans="1:15" x14ac:dyDescent="0.3">
      <c r="A2470">
        <v>2469</v>
      </c>
      <c r="B2470" t="s">
        <v>79</v>
      </c>
      <c r="C2470" t="s">
        <v>58</v>
      </c>
      <c r="D2470" t="s">
        <v>24</v>
      </c>
      <c r="E2470" t="s">
        <v>38</v>
      </c>
      <c r="F2470">
        <v>76420.05</v>
      </c>
      <c r="G2470">
        <v>10395.5</v>
      </c>
      <c r="H2470">
        <v>479951</v>
      </c>
      <c r="I2470">
        <v>12.37</v>
      </c>
      <c r="J2470">
        <v>677</v>
      </c>
      <c r="K2470" t="s">
        <v>39</v>
      </c>
      <c r="L2470" t="s">
        <v>46</v>
      </c>
      <c r="M2470" t="s">
        <v>214</v>
      </c>
      <c r="N2470">
        <v>10182.91</v>
      </c>
      <c r="O2470">
        <v>5258.16</v>
      </c>
    </row>
    <row r="2471" spans="1:15" x14ac:dyDescent="0.3">
      <c r="A2471">
        <v>2470</v>
      </c>
      <c r="B2471" t="s">
        <v>41</v>
      </c>
      <c r="C2471" t="s">
        <v>33</v>
      </c>
      <c r="D2471" t="s">
        <v>34</v>
      </c>
      <c r="E2471" t="s">
        <v>29</v>
      </c>
      <c r="F2471">
        <v>73317.53</v>
      </c>
      <c r="G2471">
        <v>102162.76</v>
      </c>
      <c r="H2471">
        <v>135036.16</v>
      </c>
      <c r="I2471">
        <v>16.91</v>
      </c>
      <c r="J2471">
        <v>655</v>
      </c>
      <c r="K2471" t="s">
        <v>45</v>
      </c>
      <c r="L2471" t="s">
        <v>30</v>
      </c>
      <c r="M2471" t="s">
        <v>55</v>
      </c>
      <c r="N2471">
        <v>6459.48</v>
      </c>
      <c r="O2471">
        <v>4685.3100000000004</v>
      </c>
    </row>
    <row r="2472" spans="1:15" x14ac:dyDescent="0.3">
      <c r="A2472">
        <v>2471</v>
      </c>
      <c r="B2472" t="s">
        <v>41</v>
      </c>
      <c r="C2472" t="s">
        <v>23</v>
      </c>
      <c r="D2472" t="s">
        <v>56</v>
      </c>
      <c r="E2472" t="s">
        <v>54</v>
      </c>
      <c r="F2472">
        <v>87381.25</v>
      </c>
      <c r="G2472">
        <v>47543.48</v>
      </c>
      <c r="H2472">
        <v>366903.73</v>
      </c>
      <c r="I2472">
        <v>12.83</v>
      </c>
      <c r="J2472">
        <v>786</v>
      </c>
      <c r="K2472" t="s">
        <v>39</v>
      </c>
      <c r="L2472" t="s">
        <v>46</v>
      </c>
      <c r="M2472" t="s">
        <v>347</v>
      </c>
      <c r="N2472">
        <v>10561.38</v>
      </c>
      <c r="O2472">
        <v>7134.42</v>
      </c>
    </row>
    <row r="2473" spans="1:15" x14ac:dyDescent="0.3">
      <c r="A2473">
        <v>2472</v>
      </c>
      <c r="B2473" t="s">
        <v>41</v>
      </c>
      <c r="C2473" t="s">
        <v>37</v>
      </c>
      <c r="D2473" t="s">
        <v>17</v>
      </c>
      <c r="E2473" t="s">
        <v>38</v>
      </c>
      <c r="F2473">
        <v>47867.02</v>
      </c>
      <c r="G2473">
        <v>439168.25</v>
      </c>
      <c r="H2473">
        <v>72222.05</v>
      </c>
      <c r="I2473">
        <v>6.37</v>
      </c>
      <c r="J2473">
        <v>351</v>
      </c>
      <c r="K2473" t="s">
        <v>19</v>
      </c>
      <c r="L2473" t="s">
        <v>26</v>
      </c>
      <c r="M2473" t="s">
        <v>72</v>
      </c>
      <c r="N2473">
        <v>2492.6799999999998</v>
      </c>
      <c r="O2473">
        <v>1706.84</v>
      </c>
    </row>
    <row r="2474" spans="1:15" x14ac:dyDescent="0.3">
      <c r="A2474">
        <v>2473</v>
      </c>
      <c r="B2474" t="s">
        <v>22</v>
      </c>
      <c r="C2474" t="s">
        <v>37</v>
      </c>
      <c r="D2474" t="s">
        <v>56</v>
      </c>
      <c r="E2474" t="s">
        <v>54</v>
      </c>
      <c r="F2474">
        <v>76584.53</v>
      </c>
      <c r="G2474">
        <v>29098.46</v>
      </c>
      <c r="H2474">
        <v>335415.86</v>
      </c>
      <c r="I2474">
        <v>11.5</v>
      </c>
      <c r="J2474">
        <v>460</v>
      </c>
      <c r="K2474" t="s">
        <v>39</v>
      </c>
      <c r="L2474" t="s">
        <v>20</v>
      </c>
      <c r="M2474" t="s">
        <v>297</v>
      </c>
      <c r="N2474">
        <v>10269.16</v>
      </c>
      <c r="O2474">
        <v>7855.26</v>
      </c>
    </row>
    <row r="2475" spans="1:15" x14ac:dyDescent="0.3">
      <c r="A2475">
        <v>2474</v>
      </c>
      <c r="B2475" t="s">
        <v>22</v>
      </c>
      <c r="C2475" t="s">
        <v>58</v>
      </c>
      <c r="D2475" t="s">
        <v>34</v>
      </c>
      <c r="E2475" t="s">
        <v>63</v>
      </c>
      <c r="F2475">
        <v>63448.95</v>
      </c>
      <c r="G2475">
        <v>194077.38</v>
      </c>
      <c r="H2475">
        <v>70855.55</v>
      </c>
      <c r="I2475">
        <v>7.27</v>
      </c>
      <c r="J2475">
        <v>417</v>
      </c>
      <c r="K2475" t="s">
        <v>25</v>
      </c>
      <c r="L2475" t="s">
        <v>30</v>
      </c>
      <c r="M2475" t="s">
        <v>193</v>
      </c>
      <c r="N2475">
        <v>7725.81</v>
      </c>
      <c r="O2475">
        <v>4750.5600000000004</v>
      </c>
    </row>
    <row r="2476" spans="1:15" x14ac:dyDescent="0.3">
      <c r="A2476">
        <v>2475</v>
      </c>
      <c r="B2476" t="s">
        <v>48</v>
      </c>
      <c r="C2476" t="s">
        <v>58</v>
      </c>
      <c r="D2476" t="s">
        <v>17</v>
      </c>
      <c r="E2476" t="s">
        <v>29</v>
      </c>
      <c r="F2476">
        <v>36492.54</v>
      </c>
      <c r="G2476">
        <v>34180.19</v>
      </c>
      <c r="H2476">
        <v>344085.78</v>
      </c>
      <c r="I2476">
        <v>16.18</v>
      </c>
      <c r="J2476">
        <v>562</v>
      </c>
      <c r="K2476" t="s">
        <v>39</v>
      </c>
      <c r="L2476" t="s">
        <v>26</v>
      </c>
      <c r="M2476" t="s">
        <v>370</v>
      </c>
      <c r="N2476">
        <v>3994.77</v>
      </c>
      <c r="O2476">
        <v>3091.03</v>
      </c>
    </row>
    <row r="2477" spans="1:15" x14ac:dyDescent="0.3">
      <c r="A2477">
        <v>2476</v>
      </c>
      <c r="B2477" t="s">
        <v>15</v>
      </c>
      <c r="C2477" t="s">
        <v>23</v>
      </c>
      <c r="D2477" t="s">
        <v>34</v>
      </c>
      <c r="E2477" t="s">
        <v>38</v>
      </c>
      <c r="F2477">
        <v>94754.29</v>
      </c>
      <c r="G2477">
        <v>161298.71</v>
      </c>
      <c r="H2477">
        <v>152587.04</v>
      </c>
      <c r="I2477">
        <v>5.46</v>
      </c>
      <c r="J2477">
        <v>582</v>
      </c>
      <c r="K2477" t="s">
        <v>39</v>
      </c>
      <c r="L2477" t="s">
        <v>30</v>
      </c>
      <c r="M2477" t="s">
        <v>288</v>
      </c>
      <c r="N2477">
        <v>11619.44</v>
      </c>
      <c r="O2477">
        <v>8821.75</v>
      </c>
    </row>
    <row r="2478" spans="1:15" x14ac:dyDescent="0.3">
      <c r="A2478">
        <v>2477</v>
      </c>
      <c r="B2478" t="s">
        <v>32</v>
      </c>
      <c r="C2478" t="s">
        <v>37</v>
      </c>
      <c r="D2478" t="s">
        <v>28</v>
      </c>
      <c r="E2478" t="s">
        <v>29</v>
      </c>
      <c r="F2478">
        <v>7701.22</v>
      </c>
      <c r="G2478">
        <v>390993.72</v>
      </c>
      <c r="H2478">
        <v>205539.25</v>
      </c>
      <c r="I2478">
        <v>17.89</v>
      </c>
      <c r="J2478">
        <v>464</v>
      </c>
      <c r="K2478" t="s">
        <v>19</v>
      </c>
      <c r="L2478" t="s">
        <v>46</v>
      </c>
      <c r="M2478" t="s">
        <v>208</v>
      </c>
      <c r="N2478">
        <v>556.88</v>
      </c>
      <c r="O2478">
        <v>364.06</v>
      </c>
    </row>
    <row r="2479" spans="1:15" x14ac:dyDescent="0.3">
      <c r="A2479">
        <v>2478</v>
      </c>
      <c r="B2479" t="s">
        <v>50</v>
      </c>
      <c r="C2479" t="s">
        <v>16</v>
      </c>
      <c r="D2479" t="s">
        <v>24</v>
      </c>
      <c r="E2479" t="s">
        <v>54</v>
      </c>
      <c r="F2479">
        <v>65741.58</v>
      </c>
      <c r="G2479">
        <v>394897.83</v>
      </c>
      <c r="H2479">
        <v>272108.59999999998</v>
      </c>
      <c r="I2479">
        <v>16.309999999999999</v>
      </c>
      <c r="J2479">
        <v>413</v>
      </c>
      <c r="K2479" t="s">
        <v>39</v>
      </c>
      <c r="L2479" t="s">
        <v>46</v>
      </c>
      <c r="M2479" t="s">
        <v>384</v>
      </c>
      <c r="N2479">
        <v>7376.53</v>
      </c>
      <c r="O2479">
        <v>5600.49</v>
      </c>
    </row>
    <row r="2480" spans="1:15" x14ac:dyDescent="0.3">
      <c r="A2480">
        <v>2479</v>
      </c>
      <c r="B2480" t="s">
        <v>43</v>
      </c>
      <c r="C2480" t="s">
        <v>16</v>
      </c>
      <c r="D2480" t="s">
        <v>24</v>
      </c>
      <c r="E2480" t="s">
        <v>38</v>
      </c>
      <c r="F2480">
        <v>88746.4</v>
      </c>
      <c r="G2480">
        <v>112137.53</v>
      </c>
      <c r="H2480">
        <v>352831.64</v>
      </c>
      <c r="I2480">
        <v>14.01</v>
      </c>
      <c r="J2480">
        <v>574</v>
      </c>
      <c r="K2480" t="s">
        <v>39</v>
      </c>
      <c r="L2480" t="s">
        <v>75</v>
      </c>
      <c r="M2480" t="s">
        <v>305</v>
      </c>
      <c r="N2480">
        <v>13121.69</v>
      </c>
      <c r="O2480">
        <v>7042.14</v>
      </c>
    </row>
    <row r="2481" spans="1:15" x14ac:dyDescent="0.3">
      <c r="A2481">
        <v>2480</v>
      </c>
      <c r="B2481" t="s">
        <v>32</v>
      </c>
      <c r="C2481" t="s">
        <v>37</v>
      </c>
      <c r="D2481" t="s">
        <v>24</v>
      </c>
      <c r="E2481" t="s">
        <v>54</v>
      </c>
      <c r="F2481">
        <v>22045.95</v>
      </c>
      <c r="G2481">
        <v>441723.75</v>
      </c>
      <c r="H2481">
        <v>350909.73</v>
      </c>
      <c r="I2481">
        <v>8.6999999999999993</v>
      </c>
      <c r="J2481">
        <v>784</v>
      </c>
      <c r="K2481" t="s">
        <v>39</v>
      </c>
      <c r="L2481" t="s">
        <v>20</v>
      </c>
      <c r="M2481" t="s">
        <v>136</v>
      </c>
      <c r="N2481">
        <v>3204.06</v>
      </c>
      <c r="O2481">
        <v>2273.83</v>
      </c>
    </row>
    <row r="2482" spans="1:15" x14ac:dyDescent="0.3">
      <c r="A2482">
        <v>2481</v>
      </c>
      <c r="B2482" t="s">
        <v>50</v>
      </c>
      <c r="C2482" t="s">
        <v>37</v>
      </c>
      <c r="D2482" t="s">
        <v>56</v>
      </c>
      <c r="E2482" t="s">
        <v>54</v>
      </c>
      <c r="F2482">
        <v>53506.69</v>
      </c>
      <c r="G2482">
        <v>246303.1</v>
      </c>
      <c r="H2482">
        <v>227571.74</v>
      </c>
      <c r="I2482">
        <v>7.57</v>
      </c>
      <c r="J2482">
        <v>823</v>
      </c>
      <c r="K2482" t="s">
        <v>45</v>
      </c>
      <c r="L2482" t="s">
        <v>46</v>
      </c>
      <c r="M2482" t="s">
        <v>403</v>
      </c>
      <c r="N2482">
        <v>5647.3</v>
      </c>
      <c r="O2482">
        <v>2886.93</v>
      </c>
    </row>
    <row r="2483" spans="1:15" x14ac:dyDescent="0.3">
      <c r="A2483">
        <v>2482</v>
      </c>
      <c r="B2483" t="s">
        <v>50</v>
      </c>
      <c r="C2483" t="s">
        <v>23</v>
      </c>
      <c r="D2483" t="s">
        <v>56</v>
      </c>
      <c r="E2483" t="s">
        <v>18</v>
      </c>
      <c r="F2483">
        <v>98307.03</v>
      </c>
      <c r="G2483">
        <v>84524.81</v>
      </c>
      <c r="H2483">
        <v>188376.52</v>
      </c>
      <c r="I2483">
        <v>10.38</v>
      </c>
      <c r="J2483">
        <v>694</v>
      </c>
      <c r="K2483" t="s">
        <v>39</v>
      </c>
      <c r="L2483" t="s">
        <v>30</v>
      </c>
      <c r="M2483" t="s">
        <v>212</v>
      </c>
      <c r="N2483">
        <v>8360.65</v>
      </c>
      <c r="O2483">
        <v>4269.96</v>
      </c>
    </row>
    <row r="2484" spans="1:15" x14ac:dyDescent="0.3">
      <c r="A2484">
        <v>2483</v>
      </c>
      <c r="B2484" t="s">
        <v>85</v>
      </c>
      <c r="C2484" t="s">
        <v>33</v>
      </c>
      <c r="D2484" t="s">
        <v>34</v>
      </c>
      <c r="E2484" t="s">
        <v>54</v>
      </c>
      <c r="F2484">
        <v>64660.66</v>
      </c>
      <c r="G2484">
        <v>263107.82</v>
      </c>
      <c r="H2484">
        <v>226113.85</v>
      </c>
      <c r="I2484">
        <v>14.58</v>
      </c>
      <c r="J2484">
        <v>803</v>
      </c>
      <c r="K2484" t="s">
        <v>19</v>
      </c>
      <c r="L2484" t="s">
        <v>20</v>
      </c>
      <c r="M2484" t="s">
        <v>130</v>
      </c>
      <c r="N2484">
        <v>9609.61</v>
      </c>
      <c r="O2484">
        <v>5431.59</v>
      </c>
    </row>
    <row r="2485" spans="1:15" x14ac:dyDescent="0.3">
      <c r="A2485">
        <v>2484</v>
      </c>
      <c r="B2485" t="s">
        <v>22</v>
      </c>
      <c r="C2485" t="s">
        <v>33</v>
      </c>
      <c r="D2485" t="s">
        <v>24</v>
      </c>
      <c r="E2485" t="s">
        <v>63</v>
      </c>
      <c r="F2485">
        <v>83982.49</v>
      </c>
      <c r="G2485">
        <v>449578.11</v>
      </c>
      <c r="H2485">
        <v>426212.51</v>
      </c>
      <c r="I2485">
        <v>9.65</v>
      </c>
      <c r="J2485">
        <v>389</v>
      </c>
      <c r="K2485" t="s">
        <v>39</v>
      </c>
      <c r="L2485" t="s">
        <v>46</v>
      </c>
      <c r="M2485" t="s">
        <v>389</v>
      </c>
      <c r="N2485">
        <v>11528.32</v>
      </c>
      <c r="O2485">
        <v>6089.33</v>
      </c>
    </row>
    <row r="2486" spans="1:15" x14ac:dyDescent="0.3">
      <c r="A2486">
        <v>2485</v>
      </c>
      <c r="B2486" t="s">
        <v>52</v>
      </c>
      <c r="C2486" t="s">
        <v>23</v>
      </c>
      <c r="D2486" t="s">
        <v>28</v>
      </c>
      <c r="E2486" t="s">
        <v>54</v>
      </c>
      <c r="F2486">
        <v>78771.14</v>
      </c>
      <c r="G2486">
        <v>291023.21999999997</v>
      </c>
      <c r="H2486">
        <v>356839.34</v>
      </c>
      <c r="I2486">
        <v>6.88</v>
      </c>
      <c r="J2486">
        <v>666</v>
      </c>
      <c r="K2486" t="s">
        <v>35</v>
      </c>
      <c r="L2486" t="s">
        <v>26</v>
      </c>
      <c r="M2486" t="s">
        <v>177</v>
      </c>
      <c r="N2486">
        <v>7258.84</v>
      </c>
      <c r="O2486">
        <v>5590.19</v>
      </c>
    </row>
    <row r="2487" spans="1:15" x14ac:dyDescent="0.3">
      <c r="A2487">
        <v>2486</v>
      </c>
      <c r="B2487" t="s">
        <v>41</v>
      </c>
      <c r="C2487" t="s">
        <v>58</v>
      </c>
      <c r="D2487" t="s">
        <v>56</v>
      </c>
      <c r="E2487" t="s">
        <v>29</v>
      </c>
      <c r="F2487">
        <v>11702.06</v>
      </c>
      <c r="G2487">
        <v>423680.78</v>
      </c>
      <c r="H2487">
        <v>94102.29</v>
      </c>
      <c r="I2487">
        <v>13.23</v>
      </c>
      <c r="J2487">
        <v>847</v>
      </c>
      <c r="K2487" t="s">
        <v>25</v>
      </c>
      <c r="L2487" t="s">
        <v>20</v>
      </c>
      <c r="M2487" t="s">
        <v>76</v>
      </c>
      <c r="N2487">
        <v>1202.31</v>
      </c>
      <c r="O2487">
        <v>619.25</v>
      </c>
    </row>
    <row r="2488" spans="1:15" x14ac:dyDescent="0.3">
      <c r="A2488">
        <v>2487</v>
      </c>
      <c r="B2488" t="s">
        <v>22</v>
      </c>
      <c r="C2488" t="s">
        <v>58</v>
      </c>
      <c r="D2488" t="s">
        <v>24</v>
      </c>
      <c r="E2488" t="s">
        <v>38</v>
      </c>
      <c r="F2488">
        <v>18853.59</v>
      </c>
      <c r="G2488">
        <v>407874.97</v>
      </c>
      <c r="H2488">
        <v>68757.23</v>
      </c>
      <c r="I2488">
        <v>16.14</v>
      </c>
      <c r="J2488">
        <v>360</v>
      </c>
      <c r="K2488" t="s">
        <v>25</v>
      </c>
      <c r="L2488" t="s">
        <v>20</v>
      </c>
      <c r="M2488" t="s">
        <v>234</v>
      </c>
      <c r="N2488">
        <v>2782.32</v>
      </c>
      <c r="O2488">
        <v>1965.76</v>
      </c>
    </row>
    <row r="2489" spans="1:15" x14ac:dyDescent="0.3">
      <c r="A2489">
        <v>2488</v>
      </c>
      <c r="B2489" t="s">
        <v>52</v>
      </c>
      <c r="C2489" t="s">
        <v>33</v>
      </c>
      <c r="D2489" t="s">
        <v>28</v>
      </c>
      <c r="E2489" t="s">
        <v>18</v>
      </c>
      <c r="F2489">
        <v>95106.61</v>
      </c>
      <c r="G2489">
        <v>312031.26</v>
      </c>
      <c r="H2489">
        <v>174105.69</v>
      </c>
      <c r="I2489">
        <v>7.61</v>
      </c>
      <c r="J2489">
        <v>342</v>
      </c>
      <c r="K2489" t="s">
        <v>35</v>
      </c>
      <c r="L2489" t="s">
        <v>20</v>
      </c>
      <c r="M2489" t="s">
        <v>248</v>
      </c>
      <c r="N2489">
        <v>5240.8</v>
      </c>
      <c r="O2489">
        <v>3438.86</v>
      </c>
    </row>
    <row r="2490" spans="1:15" x14ac:dyDescent="0.3">
      <c r="A2490">
        <v>2489</v>
      </c>
      <c r="B2490" t="s">
        <v>52</v>
      </c>
      <c r="C2490" t="s">
        <v>16</v>
      </c>
      <c r="D2490" t="s">
        <v>34</v>
      </c>
      <c r="E2490" t="s">
        <v>54</v>
      </c>
      <c r="F2490">
        <v>11555.28</v>
      </c>
      <c r="G2490">
        <v>53408.3</v>
      </c>
      <c r="H2490">
        <v>55741.71</v>
      </c>
      <c r="I2490">
        <v>5.49</v>
      </c>
      <c r="J2490">
        <v>749</v>
      </c>
      <c r="K2490" t="s">
        <v>39</v>
      </c>
      <c r="L2490" t="s">
        <v>26</v>
      </c>
      <c r="M2490" t="s">
        <v>365</v>
      </c>
      <c r="N2490">
        <v>1368.2</v>
      </c>
      <c r="O2490">
        <v>928.42</v>
      </c>
    </row>
    <row r="2491" spans="1:15" x14ac:dyDescent="0.3">
      <c r="A2491">
        <v>2490</v>
      </c>
      <c r="B2491" t="s">
        <v>32</v>
      </c>
      <c r="C2491" t="s">
        <v>37</v>
      </c>
      <c r="D2491" t="s">
        <v>24</v>
      </c>
      <c r="E2491" t="s">
        <v>38</v>
      </c>
      <c r="F2491">
        <v>76891.69</v>
      </c>
      <c r="G2491">
        <v>103615.46</v>
      </c>
      <c r="H2491">
        <v>497342.84</v>
      </c>
      <c r="I2491">
        <v>10.1</v>
      </c>
      <c r="J2491">
        <v>692</v>
      </c>
      <c r="K2491" t="s">
        <v>19</v>
      </c>
      <c r="L2491" t="s">
        <v>20</v>
      </c>
      <c r="M2491" t="s">
        <v>259</v>
      </c>
      <c r="N2491">
        <v>4302.9399999999996</v>
      </c>
      <c r="O2491">
        <v>2636.8</v>
      </c>
    </row>
    <row r="2492" spans="1:15" x14ac:dyDescent="0.3">
      <c r="A2492">
        <v>2491</v>
      </c>
      <c r="B2492" t="s">
        <v>22</v>
      </c>
      <c r="C2492" t="s">
        <v>58</v>
      </c>
      <c r="D2492" t="s">
        <v>28</v>
      </c>
      <c r="E2492" t="s">
        <v>18</v>
      </c>
      <c r="F2492">
        <v>88235.19</v>
      </c>
      <c r="G2492">
        <v>224506.89</v>
      </c>
      <c r="H2492">
        <v>103841.22</v>
      </c>
      <c r="I2492">
        <v>7.06</v>
      </c>
      <c r="J2492">
        <v>423</v>
      </c>
      <c r="K2492" t="s">
        <v>35</v>
      </c>
      <c r="L2492" t="s">
        <v>46</v>
      </c>
      <c r="M2492" t="s">
        <v>109</v>
      </c>
      <c r="N2492">
        <v>8780.5</v>
      </c>
      <c r="O2492">
        <v>5721.51</v>
      </c>
    </row>
    <row r="2493" spans="1:15" x14ac:dyDescent="0.3">
      <c r="A2493">
        <v>2492</v>
      </c>
      <c r="B2493" t="s">
        <v>22</v>
      </c>
      <c r="C2493" t="s">
        <v>37</v>
      </c>
      <c r="D2493" t="s">
        <v>34</v>
      </c>
      <c r="E2493" t="s">
        <v>54</v>
      </c>
      <c r="F2493">
        <v>11357.35</v>
      </c>
      <c r="G2493">
        <v>86589.59</v>
      </c>
      <c r="H2493">
        <v>178187.85</v>
      </c>
      <c r="I2493">
        <v>5.42</v>
      </c>
      <c r="J2493">
        <v>552</v>
      </c>
      <c r="K2493" t="s">
        <v>39</v>
      </c>
      <c r="L2493" t="s">
        <v>26</v>
      </c>
      <c r="M2493" t="s">
        <v>333</v>
      </c>
      <c r="N2493">
        <v>1252.92</v>
      </c>
      <c r="O2493">
        <v>972.41</v>
      </c>
    </row>
    <row r="2494" spans="1:15" x14ac:dyDescent="0.3">
      <c r="A2494">
        <v>2493</v>
      </c>
      <c r="B2494" t="s">
        <v>32</v>
      </c>
      <c r="C2494" t="s">
        <v>23</v>
      </c>
      <c r="D2494" t="s">
        <v>17</v>
      </c>
      <c r="E2494" t="s">
        <v>38</v>
      </c>
      <c r="F2494">
        <v>48696.21</v>
      </c>
      <c r="G2494">
        <v>473737.97</v>
      </c>
      <c r="H2494">
        <v>368737.46</v>
      </c>
      <c r="I2494">
        <v>14.56</v>
      </c>
      <c r="J2494">
        <v>738</v>
      </c>
      <c r="K2494" t="s">
        <v>45</v>
      </c>
      <c r="L2494" t="s">
        <v>20</v>
      </c>
      <c r="M2494" t="s">
        <v>282</v>
      </c>
      <c r="N2494">
        <v>6989.38</v>
      </c>
      <c r="O2494">
        <v>5551.32</v>
      </c>
    </row>
    <row r="2495" spans="1:15" x14ac:dyDescent="0.3">
      <c r="A2495">
        <v>2494</v>
      </c>
      <c r="B2495" t="s">
        <v>22</v>
      </c>
      <c r="C2495" t="s">
        <v>37</v>
      </c>
      <c r="D2495" t="s">
        <v>56</v>
      </c>
      <c r="E2495" t="s">
        <v>54</v>
      </c>
      <c r="F2495">
        <v>89067.15</v>
      </c>
      <c r="G2495">
        <v>11571.59</v>
      </c>
      <c r="H2495">
        <v>269907.76</v>
      </c>
      <c r="I2495">
        <v>13.98</v>
      </c>
      <c r="J2495">
        <v>618</v>
      </c>
      <c r="K2495" t="s">
        <v>45</v>
      </c>
      <c r="L2495" t="s">
        <v>46</v>
      </c>
      <c r="M2495" t="s">
        <v>209</v>
      </c>
      <c r="N2495">
        <v>5099.49</v>
      </c>
      <c r="O2495">
        <v>3955.64</v>
      </c>
    </row>
    <row r="2496" spans="1:15" x14ac:dyDescent="0.3">
      <c r="A2496">
        <v>2495</v>
      </c>
      <c r="B2496" t="s">
        <v>43</v>
      </c>
      <c r="C2496" t="s">
        <v>23</v>
      </c>
      <c r="D2496" t="s">
        <v>28</v>
      </c>
      <c r="E2496" t="s">
        <v>63</v>
      </c>
      <c r="F2496">
        <v>5620.65</v>
      </c>
      <c r="G2496">
        <v>465272.61</v>
      </c>
      <c r="H2496">
        <v>214216.5</v>
      </c>
      <c r="I2496">
        <v>7.36</v>
      </c>
      <c r="J2496">
        <v>509</v>
      </c>
      <c r="K2496" t="s">
        <v>39</v>
      </c>
      <c r="L2496" t="s">
        <v>26</v>
      </c>
      <c r="M2496" t="s">
        <v>286</v>
      </c>
      <c r="N2496">
        <v>552.57000000000005</v>
      </c>
      <c r="O2496">
        <v>353.7</v>
      </c>
    </row>
    <row r="2497" spans="1:15" x14ac:dyDescent="0.3">
      <c r="A2497">
        <v>2496</v>
      </c>
      <c r="B2497" t="s">
        <v>50</v>
      </c>
      <c r="C2497" t="s">
        <v>23</v>
      </c>
      <c r="D2497" t="s">
        <v>56</v>
      </c>
      <c r="E2497" t="s">
        <v>63</v>
      </c>
      <c r="F2497">
        <v>26277.07</v>
      </c>
      <c r="G2497">
        <v>236631.43</v>
      </c>
      <c r="H2497">
        <v>468823.47</v>
      </c>
      <c r="I2497">
        <v>15.58</v>
      </c>
      <c r="J2497">
        <v>654</v>
      </c>
      <c r="K2497" t="s">
        <v>35</v>
      </c>
      <c r="L2497" t="s">
        <v>30</v>
      </c>
      <c r="M2497" t="s">
        <v>321</v>
      </c>
      <c r="N2497">
        <v>2736.36</v>
      </c>
      <c r="O2497">
        <v>2372.36</v>
      </c>
    </row>
    <row r="2498" spans="1:15" x14ac:dyDescent="0.3">
      <c r="A2498">
        <v>2497</v>
      </c>
      <c r="B2498" t="s">
        <v>79</v>
      </c>
      <c r="C2498" t="s">
        <v>16</v>
      </c>
      <c r="D2498" t="s">
        <v>17</v>
      </c>
      <c r="E2498" t="s">
        <v>29</v>
      </c>
      <c r="F2498">
        <v>3287.41</v>
      </c>
      <c r="G2498">
        <v>196989.72</v>
      </c>
      <c r="H2498">
        <v>421150.18</v>
      </c>
      <c r="I2498">
        <v>11.11</v>
      </c>
      <c r="J2498">
        <v>507</v>
      </c>
      <c r="K2498" t="s">
        <v>19</v>
      </c>
      <c r="L2498" t="s">
        <v>30</v>
      </c>
      <c r="M2498" t="s">
        <v>169</v>
      </c>
      <c r="N2498">
        <v>400.55</v>
      </c>
      <c r="O2498">
        <v>356.18</v>
      </c>
    </row>
    <row r="2499" spans="1:15" x14ac:dyDescent="0.3">
      <c r="A2499">
        <v>2498</v>
      </c>
      <c r="B2499" t="s">
        <v>32</v>
      </c>
      <c r="C2499" t="s">
        <v>58</v>
      </c>
      <c r="D2499" t="s">
        <v>24</v>
      </c>
      <c r="E2499" t="s">
        <v>38</v>
      </c>
      <c r="F2499">
        <v>98010.1</v>
      </c>
      <c r="G2499">
        <v>492386.76</v>
      </c>
      <c r="H2499">
        <v>247601.49</v>
      </c>
      <c r="I2499">
        <v>10.46</v>
      </c>
      <c r="J2499">
        <v>820</v>
      </c>
      <c r="K2499" t="s">
        <v>25</v>
      </c>
      <c r="L2499" t="s">
        <v>75</v>
      </c>
      <c r="M2499" t="s">
        <v>138</v>
      </c>
      <c r="N2499">
        <v>6429.16</v>
      </c>
      <c r="O2499">
        <v>4682.43</v>
      </c>
    </row>
    <row r="2500" spans="1:15" x14ac:dyDescent="0.3">
      <c r="A2500">
        <v>2499</v>
      </c>
      <c r="B2500" t="s">
        <v>48</v>
      </c>
      <c r="C2500" t="s">
        <v>37</v>
      </c>
      <c r="D2500" t="s">
        <v>24</v>
      </c>
      <c r="E2500" t="s">
        <v>29</v>
      </c>
      <c r="F2500">
        <v>20435.099999999999</v>
      </c>
      <c r="G2500">
        <v>229177.96</v>
      </c>
      <c r="H2500">
        <v>328281.61</v>
      </c>
      <c r="I2500">
        <v>13.37</v>
      </c>
      <c r="J2500">
        <v>392</v>
      </c>
      <c r="K2500" t="s">
        <v>45</v>
      </c>
      <c r="L2500" t="s">
        <v>30</v>
      </c>
      <c r="M2500" t="s">
        <v>86</v>
      </c>
      <c r="N2500">
        <v>1831.52</v>
      </c>
      <c r="O2500">
        <v>1510.38</v>
      </c>
    </row>
    <row r="2501" spans="1:15" x14ac:dyDescent="0.3">
      <c r="A2501">
        <v>2500</v>
      </c>
      <c r="B2501" t="s">
        <v>48</v>
      </c>
      <c r="C2501" t="s">
        <v>37</v>
      </c>
      <c r="D2501" t="s">
        <v>28</v>
      </c>
      <c r="E2501" t="s">
        <v>63</v>
      </c>
      <c r="F2501">
        <v>44746.94</v>
      </c>
      <c r="G2501">
        <v>197920.72</v>
      </c>
      <c r="H2501">
        <v>426489.26</v>
      </c>
      <c r="I2501">
        <v>12.85</v>
      </c>
      <c r="J2501">
        <v>639</v>
      </c>
      <c r="K2501" t="s">
        <v>25</v>
      </c>
      <c r="L2501" t="s">
        <v>26</v>
      </c>
      <c r="M2501" t="s">
        <v>236</v>
      </c>
      <c r="N2501">
        <v>5471.87</v>
      </c>
      <c r="O2501">
        <v>4652.33</v>
      </c>
    </row>
    <row r="2502" spans="1:15" x14ac:dyDescent="0.3">
      <c r="A2502">
        <v>2501</v>
      </c>
      <c r="B2502" t="s">
        <v>79</v>
      </c>
      <c r="C2502" t="s">
        <v>33</v>
      </c>
      <c r="D2502" t="s">
        <v>34</v>
      </c>
      <c r="E2502" t="s">
        <v>29</v>
      </c>
      <c r="F2502">
        <v>12336.9</v>
      </c>
      <c r="G2502">
        <v>119598.57</v>
      </c>
      <c r="H2502">
        <v>6767.4</v>
      </c>
      <c r="I2502">
        <v>6.98</v>
      </c>
      <c r="J2502">
        <v>808</v>
      </c>
      <c r="K2502" t="s">
        <v>39</v>
      </c>
      <c r="L2502" t="s">
        <v>20</v>
      </c>
      <c r="M2502" t="s">
        <v>141</v>
      </c>
      <c r="N2502">
        <v>1068.67</v>
      </c>
      <c r="O2502">
        <v>799.09</v>
      </c>
    </row>
    <row r="2503" spans="1:15" x14ac:dyDescent="0.3">
      <c r="A2503">
        <v>2502</v>
      </c>
      <c r="B2503" t="s">
        <v>50</v>
      </c>
      <c r="C2503" t="s">
        <v>23</v>
      </c>
      <c r="D2503" t="s">
        <v>17</v>
      </c>
      <c r="E2503" t="s">
        <v>29</v>
      </c>
      <c r="F2503">
        <v>69747.8</v>
      </c>
      <c r="G2503">
        <v>418180.06</v>
      </c>
      <c r="H2503">
        <v>470319.93</v>
      </c>
      <c r="I2503">
        <v>9.07</v>
      </c>
      <c r="J2503">
        <v>584</v>
      </c>
      <c r="K2503" t="s">
        <v>19</v>
      </c>
      <c r="L2503" t="s">
        <v>30</v>
      </c>
      <c r="M2503" t="s">
        <v>212</v>
      </c>
      <c r="N2503">
        <v>4780.3900000000003</v>
      </c>
      <c r="O2503">
        <v>3052.31</v>
      </c>
    </row>
    <row r="2504" spans="1:15" x14ac:dyDescent="0.3">
      <c r="A2504">
        <v>2503</v>
      </c>
      <c r="B2504" t="s">
        <v>41</v>
      </c>
      <c r="C2504" t="s">
        <v>33</v>
      </c>
      <c r="D2504" t="s">
        <v>17</v>
      </c>
      <c r="E2504" t="s">
        <v>63</v>
      </c>
      <c r="F2504">
        <v>59232.88</v>
      </c>
      <c r="G2504">
        <v>406600.32</v>
      </c>
      <c r="H2504">
        <v>100115.84</v>
      </c>
      <c r="I2504">
        <v>10.34</v>
      </c>
      <c r="J2504">
        <v>883</v>
      </c>
      <c r="K2504" t="s">
        <v>39</v>
      </c>
      <c r="L2504" t="s">
        <v>46</v>
      </c>
      <c r="M2504" t="s">
        <v>323</v>
      </c>
      <c r="N2504">
        <v>6180.73</v>
      </c>
      <c r="O2504">
        <v>5211.4399999999996</v>
      </c>
    </row>
    <row r="2505" spans="1:15" x14ac:dyDescent="0.3">
      <c r="A2505">
        <v>2504</v>
      </c>
      <c r="B2505" t="s">
        <v>50</v>
      </c>
      <c r="C2505" t="s">
        <v>58</v>
      </c>
      <c r="D2505" t="s">
        <v>24</v>
      </c>
      <c r="E2505" t="s">
        <v>38</v>
      </c>
      <c r="F2505">
        <v>35669.15</v>
      </c>
      <c r="G2505">
        <v>217797.12</v>
      </c>
      <c r="H2505">
        <v>192107.08</v>
      </c>
      <c r="I2505">
        <v>13.26</v>
      </c>
      <c r="J2505">
        <v>630</v>
      </c>
      <c r="K2505" t="s">
        <v>39</v>
      </c>
      <c r="L2505" t="s">
        <v>20</v>
      </c>
      <c r="M2505" t="s">
        <v>196</v>
      </c>
      <c r="N2505">
        <v>3687.72</v>
      </c>
      <c r="O2505">
        <v>3067.56</v>
      </c>
    </row>
    <row r="2506" spans="1:15" x14ac:dyDescent="0.3">
      <c r="A2506">
        <v>2505</v>
      </c>
      <c r="B2506" t="s">
        <v>52</v>
      </c>
      <c r="C2506" t="s">
        <v>37</v>
      </c>
      <c r="D2506" t="s">
        <v>17</v>
      </c>
      <c r="E2506" t="s">
        <v>18</v>
      </c>
      <c r="F2506">
        <v>62068.44</v>
      </c>
      <c r="G2506">
        <v>218129.86</v>
      </c>
      <c r="H2506">
        <v>377654.57</v>
      </c>
      <c r="I2506">
        <v>12.27</v>
      </c>
      <c r="J2506">
        <v>648</v>
      </c>
      <c r="K2506" t="s">
        <v>19</v>
      </c>
      <c r="L2506" t="s">
        <v>46</v>
      </c>
      <c r="M2506" t="s">
        <v>181</v>
      </c>
      <c r="N2506">
        <v>8181.84</v>
      </c>
      <c r="O2506">
        <v>5453.68</v>
      </c>
    </row>
    <row r="2507" spans="1:15" x14ac:dyDescent="0.3">
      <c r="A2507">
        <v>2506</v>
      </c>
      <c r="B2507" t="s">
        <v>43</v>
      </c>
      <c r="C2507" t="s">
        <v>23</v>
      </c>
      <c r="D2507" t="s">
        <v>34</v>
      </c>
      <c r="E2507" t="s">
        <v>54</v>
      </c>
      <c r="F2507">
        <v>16099.15</v>
      </c>
      <c r="G2507">
        <v>401254.63</v>
      </c>
      <c r="H2507">
        <v>374689.36</v>
      </c>
      <c r="I2507">
        <v>10.19</v>
      </c>
      <c r="J2507">
        <v>710</v>
      </c>
      <c r="K2507" t="s">
        <v>25</v>
      </c>
      <c r="L2507" t="s">
        <v>46</v>
      </c>
      <c r="M2507" t="s">
        <v>228</v>
      </c>
      <c r="N2507">
        <v>1861.05</v>
      </c>
      <c r="O2507">
        <v>1291.77</v>
      </c>
    </row>
    <row r="2508" spans="1:15" x14ac:dyDescent="0.3">
      <c r="A2508">
        <v>2507</v>
      </c>
      <c r="B2508" t="s">
        <v>50</v>
      </c>
      <c r="C2508" t="s">
        <v>58</v>
      </c>
      <c r="D2508" t="s">
        <v>28</v>
      </c>
      <c r="E2508" t="s">
        <v>63</v>
      </c>
      <c r="F2508">
        <v>52281.54</v>
      </c>
      <c r="G2508">
        <v>440543.05</v>
      </c>
      <c r="H2508">
        <v>433185.26</v>
      </c>
      <c r="I2508">
        <v>14.28</v>
      </c>
      <c r="J2508">
        <v>455</v>
      </c>
      <c r="K2508" t="s">
        <v>39</v>
      </c>
      <c r="L2508" t="s">
        <v>75</v>
      </c>
      <c r="M2508" t="s">
        <v>362</v>
      </c>
      <c r="N2508">
        <v>5484.11</v>
      </c>
      <c r="O2508">
        <v>3683.54</v>
      </c>
    </row>
    <row r="2509" spans="1:15" x14ac:dyDescent="0.3">
      <c r="A2509">
        <v>2508</v>
      </c>
      <c r="B2509" t="s">
        <v>43</v>
      </c>
      <c r="C2509" t="s">
        <v>23</v>
      </c>
      <c r="D2509" t="s">
        <v>28</v>
      </c>
      <c r="E2509" t="s">
        <v>18</v>
      </c>
      <c r="F2509">
        <v>90275.81</v>
      </c>
      <c r="G2509">
        <v>444912.64000000001</v>
      </c>
      <c r="H2509">
        <v>328751.73</v>
      </c>
      <c r="I2509">
        <v>14.3</v>
      </c>
      <c r="J2509">
        <v>361</v>
      </c>
      <c r="K2509" t="s">
        <v>25</v>
      </c>
      <c r="L2509" t="s">
        <v>46</v>
      </c>
      <c r="M2509" t="s">
        <v>337</v>
      </c>
      <c r="N2509">
        <v>6538.68</v>
      </c>
      <c r="O2509">
        <v>4994.43</v>
      </c>
    </row>
    <row r="2510" spans="1:15" x14ac:dyDescent="0.3">
      <c r="A2510">
        <v>2509</v>
      </c>
      <c r="B2510" t="s">
        <v>22</v>
      </c>
      <c r="C2510" t="s">
        <v>33</v>
      </c>
      <c r="D2510" t="s">
        <v>17</v>
      </c>
      <c r="E2510" t="s">
        <v>63</v>
      </c>
      <c r="F2510">
        <v>89142.61</v>
      </c>
      <c r="G2510">
        <v>320251.94</v>
      </c>
      <c r="H2510">
        <v>49765.85</v>
      </c>
      <c r="I2510">
        <v>16.54</v>
      </c>
      <c r="J2510">
        <v>823</v>
      </c>
      <c r="K2510" t="s">
        <v>45</v>
      </c>
      <c r="L2510" t="s">
        <v>30</v>
      </c>
      <c r="M2510" t="s">
        <v>321</v>
      </c>
      <c r="N2510">
        <v>8154.71</v>
      </c>
      <c r="O2510">
        <v>5363.89</v>
      </c>
    </row>
    <row r="2511" spans="1:15" x14ac:dyDescent="0.3">
      <c r="A2511">
        <v>2510</v>
      </c>
      <c r="B2511" t="s">
        <v>41</v>
      </c>
      <c r="C2511" t="s">
        <v>23</v>
      </c>
      <c r="D2511" t="s">
        <v>28</v>
      </c>
      <c r="E2511" t="s">
        <v>54</v>
      </c>
      <c r="F2511">
        <v>46242.48</v>
      </c>
      <c r="G2511">
        <v>461974.24</v>
      </c>
      <c r="H2511">
        <v>186407.6</v>
      </c>
      <c r="I2511">
        <v>8.35</v>
      </c>
      <c r="J2511">
        <v>864</v>
      </c>
      <c r="K2511" t="s">
        <v>19</v>
      </c>
      <c r="L2511" t="s">
        <v>30</v>
      </c>
      <c r="M2511" t="s">
        <v>207</v>
      </c>
      <c r="N2511">
        <v>3415.33</v>
      </c>
      <c r="O2511">
        <v>3003.33</v>
      </c>
    </row>
    <row r="2512" spans="1:15" x14ac:dyDescent="0.3">
      <c r="A2512">
        <v>2511</v>
      </c>
      <c r="B2512" t="s">
        <v>79</v>
      </c>
      <c r="C2512" t="s">
        <v>37</v>
      </c>
      <c r="D2512" t="s">
        <v>17</v>
      </c>
      <c r="E2512" t="s">
        <v>38</v>
      </c>
      <c r="F2512">
        <v>62145.78</v>
      </c>
      <c r="G2512">
        <v>418533.94</v>
      </c>
      <c r="H2512">
        <v>269230.13</v>
      </c>
      <c r="I2512">
        <v>8.92</v>
      </c>
      <c r="J2512">
        <v>420</v>
      </c>
      <c r="K2512" t="s">
        <v>39</v>
      </c>
      <c r="L2512" t="s">
        <v>30</v>
      </c>
      <c r="M2512" t="s">
        <v>73</v>
      </c>
      <c r="N2512">
        <v>8908.4</v>
      </c>
      <c r="O2512">
        <v>6911.02</v>
      </c>
    </row>
    <row r="2513" spans="1:15" x14ac:dyDescent="0.3">
      <c r="A2513">
        <v>2512</v>
      </c>
      <c r="B2513" t="s">
        <v>85</v>
      </c>
      <c r="C2513" t="s">
        <v>37</v>
      </c>
      <c r="D2513" t="s">
        <v>28</v>
      </c>
      <c r="E2513" t="s">
        <v>18</v>
      </c>
      <c r="F2513">
        <v>42009.39</v>
      </c>
      <c r="G2513">
        <v>487943.43</v>
      </c>
      <c r="H2513">
        <v>168154.7</v>
      </c>
      <c r="I2513">
        <v>15.67</v>
      </c>
      <c r="J2513">
        <v>675</v>
      </c>
      <c r="K2513" t="s">
        <v>35</v>
      </c>
      <c r="L2513" t="s">
        <v>75</v>
      </c>
      <c r="M2513" t="s">
        <v>275</v>
      </c>
      <c r="N2513">
        <v>2678.95</v>
      </c>
      <c r="O2513">
        <v>1985.23</v>
      </c>
    </row>
    <row r="2514" spans="1:15" x14ac:dyDescent="0.3">
      <c r="A2514">
        <v>2513</v>
      </c>
      <c r="B2514" t="s">
        <v>43</v>
      </c>
      <c r="C2514" t="s">
        <v>23</v>
      </c>
      <c r="D2514" t="s">
        <v>56</v>
      </c>
      <c r="E2514" t="s">
        <v>63</v>
      </c>
      <c r="F2514">
        <v>43928.55</v>
      </c>
      <c r="G2514">
        <v>336890.57</v>
      </c>
      <c r="H2514">
        <v>96585.86</v>
      </c>
      <c r="I2514">
        <v>13.86</v>
      </c>
      <c r="J2514">
        <v>696</v>
      </c>
      <c r="K2514" t="s">
        <v>39</v>
      </c>
      <c r="L2514" t="s">
        <v>75</v>
      </c>
      <c r="M2514" t="s">
        <v>172</v>
      </c>
      <c r="N2514">
        <v>2247.33</v>
      </c>
      <c r="O2514">
        <v>1849.48</v>
      </c>
    </row>
    <row r="2515" spans="1:15" x14ac:dyDescent="0.3">
      <c r="A2515">
        <v>2514</v>
      </c>
      <c r="B2515" t="s">
        <v>85</v>
      </c>
      <c r="C2515" t="s">
        <v>33</v>
      </c>
      <c r="D2515" t="s">
        <v>28</v>
      </c>
      <c r="E2515" t="s">
        <v>54</v>
      </c>
      <c r="F2515">
        <v>74361.16</v>
      </c>
      <c r="G2515">
        <v>31495.07</v>
      </c>
      <c r="H2515">
        <v>405625.8</v>
      </c>
      <c r="I2515">
        <v>11.36</v>
      </c>
      <c r="J2515">
        <v>749</v>
      </c>
      <c r="K2515" t="s">
        <v>39</v>
      </c>
      <c r="L2515" t="s">
        <v>46</v>
      </c>
      <c r="M2515" t="s">
        <v>101</v>
      </c>
      <c r="N2515">
        <v>11095.21</v>
      </c>
      <c r="O2515">
        <v>8758.48</v>
      </c>
    </row>
    <row r="2516" spans="1:15" x14ac:dyDescent="0.3">
      <c r="A2516">
        <v>2515</v>
      </c>
      <c r="B2516" t="s">
        <v>15</v>
      </c>
      <c r="C2516" t="s">
        <v>37</v>
      </c>
      <c r="D2516" t="s">
        <v>28</v>
      </c>
      <c r="E2516" t="s">
        <v>63</v>
      </c>
      <c r="F2516">
        <v>13991.68</v>
      </c>
      <c r="G2516">
        <v>355523.36</v>
      </c>
      <c r="H2516">
        <v>82276.52</v>
      </c>
      <c r="I2516">
        <v>14.92</v>
      </c>
      <c r="J2516">
        <v>777</v>
      </c>
      <c r="K2516" t="s">
        <v>19</v>
      </c>
      <c r="L2516" t="s">
        <v>46</v>
      </c>
      <c r="M2516" t="s">
        <v>312</v>
      </c>
      <c r="N2516">
        <v>1505.44</v>
      </c>
      <c r="O2516">
        <v>1252.1600000000001</v>
      </c>
    </row>
    <row r="2517" spans="1:15" x14ac:dyDescent="0.3">
      <c r="A2517">
        <v>2516</v>
      </c>
      <c r="B2517" t="s">
        <v>15</v>
      </c>
      <c r="C2517" t="s">
        <v>33</v>
      </c>
      <c r="D2517" t="s">
        <v>34</v>
      </c>
      <c r="E2517" t="s">
        <v>29</v>
      </c>
      <c r="F2517">
        <v>31913.46</v>
      </c>
      <c r="G2517">
        <v>285495.53000000003</v>
      </c>
      <c r="H2517">
        <v>249586.98</v>
      </c>
      <c r="I2517">
        <v>12.18</v>
      </c>
      <c r="J2517">
        <v>590</v>
      </c>
      <c r="K2517" t="s">
        <v>45</v>
      </c>
      <c r="L2517" t="s">
        <v>20</v>
      </c>
      <c r="M2517" t="s">
        <v>228</v>
      </c>
      <c r="N2517">
        <v>3613.63</v>
      </c>
      <c r="O2517">
        <v>1956.91</v>
      </c>
    </row>
    <row r="2518" spans="1:15" x14ac:dyDescent="0.3">
      <c r="A2518">
        <v>2517</v>
      </c>
      <c r="B2518" t="s">
        <v>43</v>
      </c>
      <c r="C2518" t="s">
        <v>33</v>
      </c>
      <c r="D2518" t="s">
        <v>34</v>
      </c>
      <c r="E2518" t="s">
        <v>54</v>
      </c>
      <c r="F2518">
        <v>58030.15</v>
      </c>
      <c r="G2518">
        <v>317268.61</v>
      </c>
      <c r="H2518">
        <v>124775.02</v>
      </c>
      <c r="I2518">
        <v>16.77</v>
      </c>
      <c r="J2518">
        <v>396</v>
      </c>
      <c r="K2518" t="s">
        <v>39</v>
      </c>
      <c r="L2518" t="s">
        <v>26</v>
      </c>
      <c r="M2518" t="s">
        <v>173</v>
      </c>
      <c r="N2518">
        <v>4694.17</v>
      </c>
      <c r="O2518">
        <v>4176.3599999999997</v>
      </c>
    </row>
    <row r="2519" spans="1:15" x14ac:dyDescent="0.3">
      <c r="A2519">
        <v>2518</v>
      </c>
      <c r="B2519" t="s">
        <v>43</v>
      </c>
      <c r="C2519" t="s">
        <v>33</v>
      </c>
      <c r="D2519" t="s">
        <v>28</v>
      </c>
      <c r="E2519" t="s">
        <v>63</v>
      </c>
      <c r="F2519">
        <v>53177.120000000003</v>
      </c>
      <c r="G2519">
        <v>71017.31</v>
      </c>
      <c r="H2519">
        <v>120670.49</v>
      </c>
      <c r="I2519">
        <v>11.8</v>
      </c>
      <c r="J2519">
        <v>803</v>
      </c>
      <c r="K2519" t="s">
        <v>45</v>
      </c>
      <c r="L2519" t="s">
        <v>46</v>
      </c>
      <c r="M2519" t="s">
        <v>394</v>
      </c>
      <c r="N2519">
        <v>7904.71</v>
      </c>
      <c r="O2519">
        <v>6100</v>
      </c>
    </row>
    <row r="2520" spans="1:15" x14ac:dyDescent="0.3">
      <c r="A2520">
        <v>2519</v>
      </c>
      <c r="B2520" t="s">
        <v>79</v>
      </c>
      <c r="C2520" t="s">
        <v>58</v>
      </c>
      <c r="D2520" t="s">
        <v>34</v>
      </c>
      <c r="E2520" t="s">
        <v>54</v>
      </c>
      <c r="F2520">
        <v>44796.31</v>
      </c>
      <c r="G2520">
        <v>18739.63</v>
      </c>
      <c r="H2520">
        <v>75380.800000000003</v>
      </c>
      <c r="I2520">
        <v>10.62</v>
      </c>
      <c r="J2520">
        <v>565</v>
      </c>
      <c r="K2520" t="s">
        <v>39</v>
      </c>
      <c r="L2520" t="s">
        <v>75</v>
      </c>
      <c r="M2520" t="s">
        <v>64</v>
      </c>
      <c r="N2520">
        <v>4711.88</v>
      </c>
      <c r="O2520">
        <v>2998.2</v>
      </c>
    </row>
    <row r="2521" spans="1:15" x14ac:dyDescent="0.3">
      <c r="A2521">
        <v>2520</v>
      </c>
      <c r="B2521" t="s">
        <v>15</v>
      </c>
      <c r="C2521" t="s">
        <v>23</v>
      </c>
      <c r="D2521" t="s">
        <v>28</v>
      </c>
      <c r="E2521" t="s">
        <v>38</v>
      </c>
      <c r="F2521">
        <v>19804.29</v>
      </c>
      <c r="G2521">
        <v>354266.75</v>
      </c>
      <c r="H2521">
        <v>201706.31</v>
      </c>
      <c r="I2521">
        <v>17.87</v>
      </c>
      <c r="J2521">
        <v>764</v>
      </c>
      <c r="K2521" t="s">
        <v>45</v>
      </c>
      <c r="L2521" t="s">
        <v>46</v>
      </c>
      <c r="M2521" t="s">
        <v>246</v>
      </c>
      <c r="N2521">
        <v>1740.5</v>
      </c>
      <c r="O2521">
        <v>935.63</v>
      </c>
    </row>
    <row r="2522" spans="1:15" x14ac:dyDescent="0.3">
      <c r="A2522">
        <v>2521</v>
      </c>
      <c r="B2522" t="s">
        <v>43</v>
      </c>
      <c r="C2522" t="s">
        <v>33</v>
      </c>
      <c r="D2522" t="s">
        <v>34</v>
      </c>
      <c r="E2522" t="s">
        <v>18</v>
      </c>
      <c r="F2522">
        <v>20481.02</v>
      </c>
      <c r="G2522">
        <v>277046.37</v>
      </c>
      <c r="H2522">
        <v>437211.37</v>
      </c>
      <c r="I2522">
        <v>17.5</v>
      </c>
      <c r="J2522">
        <v>535</v>
      </c>
      <c r="K2522" t="s">
        <v>35</v>
      </c>
      <c r="L2522" t="s">
        <v>26</v>
      </c>
      <c r="M2522" t="s">
        <v>47</v>
      </c>
      <c r="N2522">
        <v>1933.88</v>
      </c>
      <c r="O2522">
        <v>1504.58</v>
      </c>
    </row>
    <row r="2523" spans="1:15" x14ac:dyDescent="0.3">
      <c r="A2523">
        <v>2522</v>
      </c>
      <c r="B2523" t="s">
        <v>15</v>
      </c>
      <c r="C2523" t="s">
        <v>23</v>
      </c>
      <c r="D2523" t="s">
        <v>34</v>
      </c>
      <c r="E2523" t="s">
        <v>18</v>
      </c>
      <c r="F2523">
        <v>37241.22</v>
      </c>
      <c r="G2523">
        <v>498460.43</v>
      </c>
      <c r="H2523">
        <v>312297.99</v>
      </c>
      <c r="I2523">
        <v>14.48</v>
      </c>
      <c r="J2523">
        <v>822</v>
      </c>
      <c r="K2523" t="s">
        <v>25</v>
      </c>
      <c r="L2523" t="s">
        <v>20</v>
      </c>
      <c r="M2523" t="s">
        <v>275</v>
      </c>
      <c r="N2523">
        <v>4928.1099999999997</v>
      </c>
      <c r="O2523">
        <v>2632.52</v>
      </c>
    </row>
    <row r="2524" spans="1:15" x14ac:dyDescent="0.3">
      <c r="A2524">
        <v>2523</v>
      </c>
      <c r="B2524" t="s">
        <v>50</v>
      </c>
      <c r="C2524" t="s">
        <v>23</v>
      </c>
      <c r="D2524" t="s">
        <v>28</v>
      </c>
      <c r="E2524" t="s">
        <v>63</v>
      </c>
      <c r="F2524">
        <v>4743.7700000000004</v>
      </c>
      <c r="G2524">
        <v>414923.83</v>
      </c>
      <c r="H2524">
        <v>488355.96</v>
      </c>
      <c r="I2524">
        <v>12.64</v>
      </c>
      <c r="J2524">
        <v>305</v>
      </c>
      <c r="K2524" t="s">
        <v>45</v>
      </c>
      <c r="L2524" t="s">
        <v>26</v>
      </c>
      <c r="M2524" t="s">
        <v>302</v>
      </c>
      <c r="N2524">
        <v>597.98</v>
      </c>
      <c r="O2524">
        <v>317.67</v>
      </c>
    </row>
    <row r="2525" spans="1:15" x14ac:dyDescent="0.3">
      <c r="A2525">
        <v>2524</v>
      </c>
      <c r="B2525" t="s">
        <v>15</v>
      </c>
      <c r="C2525" t="s">
        <v>16</v>
      </c>
      <c r="D2525" t="s">
        <v>56</v>
      </c>
      <c r="E2525" t="s">
        <v>63</v>
      </c>
      <c r="F2525">
        <v>89006.44</v>
      </c>
      <c r="G2525">
        <v>44129.02</v>
      </c>
      <c r="H2525">
        <v>397856.61</v>
      </c>
      <c r="I2525">
        <v>16.63</v>
      </c>
      <c r="J2525">
        <v>893</v>
      </c>
      <c r="K2525" t="s">
        <v>19</v>
      </c>
      <c r="L2525" t="s">
        <v>30</v>
      </c>
      <c r="M2525" t="s">
        <v>389</v>
      </c>
      <c r="N2525">
        <v>7514.91</v>
      </c>
      <c r="O2525">
        <v>4475.9399999999996</v>
      </c>
    </row>
    <row r="2526" spans="1:15" x14ac:dyDescent="0.3">
      <c r="A2526">
        <v>2525</v>
      </c>
      <c r="B2526" t="s">
        <v>50</v>
      </c>
      <c r="C2526" t="s">
        <v>33</v>
      </c>
      <c r="D2526" t="s">
        <v>34</v>
      </c>
      <c r="E2526" t="s">
        <v>54</v>
      </c>
      <c r="F2526">
        <v>15789.96</v>
      </c>
      <c r="G2526">
        <v>362844.06</v>
      </c>
      <c r="H2526">
        <v>458008.32000000001</v>
      </c>
      <c r="I2526">
        <v>9.1199999999999992</v>
      </c>
      <c r="J2526">
        <v>544</v>
      </c>
      <c r="K2526" t="s">
        <v>19</v>
      </c>
      <c r="L2526" t="s">
        <v>46</v>
      </c>
      <c r="M2526" t="s">
        <v>185</v>
      </c>
      <c r="N2526">
        <v>998.58</v>
      </c>
      <c r="O2526">
        <v>726.03</v>
      </c>
    </row>
    <row r="2527" spans="1:15" x14ac:dyDescent="0.3">
      <c r="A2527">
        <v>2526</v>
      </c>
      <c r="B2527" t="s">
        <v>48</v>
      </c>
      <c r="C2527" t="s">
        <v>58</v>
      </c>
      <c r="D2527" t="s">
        <v>56</v>
      </c>
      <c r="E2527" t="s">
        <v>54</v>
      </c>
      <c r="F2527">
        <v>66961.14</v>
      </c>
      <c r="G2527">
        <v>220948.74</v>
      </c>
      <c r="H2527">
        <v>390857.71</v>
      </c>
      <c r="I2527">
        <v>10.52</v>
      </c>
      <c r="J2527">
        <v>340</v>
      </c>
      <c r="K2527" t="s">
        <v>35</v>
      </c>
      <c r="L2527" t="s">
        <v>20</v>
      </c>
      <c r="M2527" t="s">
        <v>360</v>
      </c>
      <c r="N2527">
        <v>8724.08</v>
      </c>
      <c r="O2527">
        <v>4927.83</v>
      </c>
    </row>
    <row r="2528" spans="1:15" x14ac:dyDescent="0.3">
      <c r="A2528">
        <v>2527</v>
      </c>
      <c r="B2528" t="s">
        <v>32</v>
      </c>
      <c r="C2528" t="s">
        <v>37</v>
      </c>
      <c r="D2528" t="s">
        <v>17</v>
      </c>
      <c r="E2528" t="s">
        <v>18</v>
      </c>
      <c r="F2528">
        <v>28788.86</v>
      </c>
      <c r="G2528">
        <v>459380.34</v>
      </c>
      <c r="H2528">
        <v>258652.03</v>
      </c>
      <c r="I2528">
        <v>17.649999999999999</v>
      </c>
      <c r="J2528">
        <v>431</v>
      </c>
      <c r="K2528" t="s">
        <v>25</v>
      </c>
      <c r="L2528" t="s">
        <v>26</v>
      </c>
      <c r="M2528" t="s">
        <v>110</v>
      </c>
      <c r="N2528">
        <v>1732.85</v>
      </c>
      <c r="O2528">
        <v>1405.41</v>
      </c>
    </row>
    <row r="2529" spans="1:15" x14ac:dyDescent="0.3">
      <c r="A2529">
        <v>2528</v>
      </c>
      <c r="B2529" t="s">
        <v>43</v>
      </c>
      <c r="C2529" t="s">
        <v>16</v>
      </c>
      <c r="D2529" t="s">
        <v>24</v>
      </c>
      <c r="E2529" t="s">
        <v>29</v>
      </c>
      <c r="F2529">
        <v>41857.35</v>
      </c>
      <c r="G2529">
        <v>385431.03999999998</v>
      </c>
      <c r="H2529">
        <v>52240.98</v>
      </c>
      <c r="I2529">
        <v>12.8</v>
      </c>
      <c r="J2529">
        <v>846</v>
      </c>
      <c r="K2529" t="s">
        <v>35</v>
      </c>
      <c r="L2529" t="s">
        <v>75</v>
      </c>
      <c r="M2529" t="s">
        <v>95</v>
      </c>
      <c r="N2529">
        <v>6260.97</v>
      </c>
      <c r="O2529">
        <v>4746.08</v>
      </c>
    </row>
    <row r="2530" spans="1:15" x14ac:dyDescent="0.3">
      <c r="A2530">
        <v>2529</v>
      </c>
      <c r="B2530" t="s">
        <v>85</v>
      </c>
      <c r="C2530" t="s">
        <v>58</v>
      </c>
      <c r="D2530" t="s">
        <v>17</v>
      </c>
      <c r="E2530" t="s">
        <v>29</v>
      </c>
      <c r="F2530">
        <v>48992.94</v>
      </c>
      <c r="G2530">
        <v>387990.26</v>
      </c>
      <c r="H2530">
        <v>195381.74</v>
      </c>
      <c r="I2530">
        <v>6.49</v>
      </c>
      <c r="J2530">
        <v>389</v>
      </c>
      <c r="K2530" t="s">
        <v>39</v>
      </c>
      <c r="L2530" t="s">
        <v>20</v>
      </c>
      <c r="M2530" t="s">
        <v>403</v>
      </c>
      <c r="N2530">
        <v>4760.49</v>
      </c>
      <c r="O2530">
        <v>3784.13</v>
      </c>
    </row>
    <row r="2531" spans="1:15" x14ac:dyDescent="0.3">
      <c r="A2531">
        <v>2530</v>
      </c>
      <c r="B2531" t="s">
        <v>43</v>
      </c>
      <c r="C2531" t="s">
        <v>16</v>
      </c>
      <c r="D2531" t="s">
        <v>24</v>
      </c>
      <c r="E2531" t="s">
        <v>54</v>
      </c>
      <c r="F2531">
        <v>62479.64</v>
      </c>
      <c r="G2531">
        <v>347976.34</v>
      </c>
      <c r="H2531">
        <v>308331.58</v>
      </c>
      <c r="I2531">
        <v>9.86</v>
      </c>
      <c r="J2531">
        <v>724</v>
      </c>
      <c r="K2531" t="s">
        <v>39</v>
      </c>
      <c r="L2531" t="s">
        <v>75</v>
      </c>
      <c r="M2531" t="s">
        <v>349</v>
      </c>
      <c r="N2531">
        <v>4060.42</v>
      </c>
      <c r="O2531">
        <v>2262.89</v>
      </c>
    </row>
    <row r="2532" spans="1:15" x14ac:dyDescent="0.3">
      <c r="A2532">
        <v>2531</v>
      </c>
      <c r="B2532" t="s">
        <v>85</v>
      </c>
      <c r="C2532" t="s">
        <v>16</v>
      </c>
      <c r="D2532" t="s">
        <v>24</v>
      </c>
      <c r="E2532" t="s">
        <v>29</v>
      </c>
      <c r="F2532">
        <v>90445.86</v>
      </c>
      <c r="G2532">
        <v>307756.65999999997</v>
      </c>
      <c r="H2532">
        <v>448812.27</v>
      </c>
      <c r="I2532">
        <v>17.420000000000002</v>
      </c>
      <c r="J2532">
        <v>868</v>
      </c>
      <c r="K2532" t="s">
        <v>19</v>
      </c>
      <c r="L2532" t="s">
        <v>75</v>
      </c>
      <c r="M2532" t="s">
        <v>47</v>
      </c>
      <c r="N2532">
        <v>11935.37</v>
      </c>
      <c r="O2532">
        <v>8769.43</v>
      </c>
    </row>
    <row r="2533" spans="1:15" x14ac:dyDescent="0.3">
      <c r="A2533">
        <v>2532</v>
      </c>
      <c r="B2533" t="s">
        <v>79</v>
      </c>
      <c r="C2533" t="s">
        <v>23</v>
      </c>
      <c r="D2533" t="s">
        <v>34</v>
      </c>
      <c r="E2533" t="s">
        <v>63</v>
      </c>
      <c r="F2533">
        <v>37206.74</v>
      </c>
      <c r="G2533">
        <v>443738.18</v>
      </c>
      <c r="H2533">
        <v>434548.66</v>
      </c>
      <c r="I2533">
        <v>16.02</v>
      </c>
      <c r="J2533">
        <v>756</v>
      </c>
      <c r="K2533" t="s">
        <v>25</v>
      </c>
      <c r="L2533" t="s">
        <v>30</v>
      </c>
      <c r="M2533" t="s">
        <v>212</v>
      </c>
      <c r="N2533">
        <v>2805.61</v>
      </c>
      <c r="O2533">
        <v>2201.9899999999998</v>
      </c>
    </row>
    <row r="2534" spans="1:15" x14ac:dyDescent="0.3">
      <c r="A2534">
        <v>2533</v>
      </c>
      <c r="B2534" t="s">
        <v>85</v>
      </c>
      <c r="C2534" t="s">
        <v>37</v>
      </c>
      <c r="D2534" t="s">
        <v>28</v>
      </c>
      <c r="E2534" t="s">
        <v>54</v>
      </c>
      <c r="F2534">
        <v>64993.5</v>
      </c>
      <c r="G2534">
        <v>405924.5</v>
      </c>
      <c r="H2534">
        <v>377744.03</v>
      </c>
      <c r="I2534">
        <v>13.56</v>
      </c>
      <c r="J2534">
        <v>868</v>
      </c>
      <c r="K2534" t="s">
        <v>45</v>
      </c>
      <c r="L2534" t="s">
        <v>46</v>
      </c>
      <c r="M2534" t="s">
        <v>197</v>
      </c>
      <c r="N2534">
        <v>8978.66</v>
      </c>
      <c r="O2534">
        <v>7261.91</v>
      </c>
    </row>
    <row r="2535" spans="1:15" x14ac:dyDescent="0.3">
      <c r="A2535">
        <v>2534</v>
      </c>
      <c r="B2535" t="s">
        <v>85</v>
      </c>
      <c r="C2535" t="s">
        <v>58</v>
      </c>
      <c r="D2535" t="s">
        <v>56</v>
      </c>
      <c r="E2535" t="s">
        <v>29</v>
      </c>
      <c r="F2535">
        <v>2732.19</v>
      </c>
      <c r="G2535">
        <v>80298.19</v>
      </c>
      <c r="H2535">
        <v>57277.7</v>
      </c>
      <c r="I2535">
        <v>14.47</v>
      </c>
      <c r="J2535">
        <v>796</v>
      </c>
      <c r="K2535" t="s">
        <v>25</v>
      </c>
      <c r="L2535" t="s">
        <v>26</v>
      </c>
      <c r="M2535" t="s">
        <v>227</v>
      </c>
      <c r="N2535">
        <v>386.29</v>
      </c>
      <c r="O2535">
        <v>333.74</v>
      </c>
    </row>
    <row r="2536" spans="1:15" x14ac:dyDescent="0.3">
      <c r="A2536">
        <v>2535</v>
      </c>
      <c r="B2536" t="s">
        <v>41</v>
      </c>
      <c r="C2536" t="s">
        <v>33</v>
      </c>
      <c r="D2536" t="s">
        <v>28</v>
      </c>
      <c r="E2536" t="s">
        <v>54</v>
      </c>
      <c r="F2536">
        <v>30077.94</v>
      </c>
      <c r="G2536">
        <v>67981.850000000006</v>
      </c>
      <c r="H2536">
        <v>321079.46000000002</v>
      </c>
      <c r="I2536">
        <v>5.65</v>
      </c>
      <c r="J2536">
        <v>610</v>
      </c>
      <c r="K2536" t="s">
        <v>45</v>
      </c>
      <c r="L2536" t="s">
        <v>75</v>
      </c>
      <c r="M2536" t="s">
        <v>292</v>
      </c>
      <c r="N2536">
        <v>3863.39</v>
      </c>
      <c r="O2536">
        <v>2495.73</v>
      </c>
    </row>
    <row r="2537" spans="1:15" x14ac:dyDescent="0.3">
      <c r="A2537">
        <v>2536</v>
      </c>
      <c r="B2537" t="s">
        <v>41</v>
      </c>
      <c r="C2537" t="s">
        <v>37</v>
      </c>
      <c r="D2537" t="s">
        <v>28</v>
      </c>
      <c r="E2537" t="s">
        <v>63</v>
      </c>
      <c r="F2537">
        <v>27586.51</v>
      </c>
      <c r="G2537">
        <v>6508.74</v>
      </c>
      <c r="H2537">
        <v>134600.53</v>
      </c>
      <c r="I2537">
        <v>17.07</v>
      </c>
      <c r="J2537">
        <v>528</v>
      </c>
      <c r="K2537" t="s">
        <v>19</v>
      </c>
      <c r="L2537" t="s">
        <v>75</v>
      </c>
      <c r="M2537" t="s">
        <v>322</v>
      </c>
      <c r="N2537">
        <v>1826.47</v>
      </c>
      <c r="O2537">
        <v>1400.01</v>
      </c>
    </row>
    <row r="2538" spans="1:15" x14ac:dyDescent="0.3">
      <c r="A2538">
        <v>2537</v>
      </c>
      <c r="B2538" t="s">
        <v>32</v>
      </c>
      <c r="C2538" t="s">
        <v>33</v>
      </c>
      <c r="D2538" t="s">
        <v>17</v>
      </c>
      <c r="E2538" t="s">
        <v>63</v>
      </c>
      <c r="F2538">
        <v>57971.360000000001</v>
      </c>
      <c r="G2538">
        <v>433476.42</v>
      </c>
      <c r="H2538">
        <v>48549.2</v>
      </c>
      <c r="I2538">
        <v>16.600000000000001</v>
      </c>
      <c r="J2538">
        <v>471</v>
      </c>
      <c r="K2538" t="s">
        <v>45</v>
      </c>
      <c r="L2538" t="s">
        <v>75</v>
      </c>
      <c r="M2538" t="s">
        <v>81</v>
      </c>
      <c r="N2538">
        <v>3434.92</v>
      </c>
      <c r="O2538">
        <v>1833.95</v>
      </c>
    </row>
    <row r="2539" spans="1:15" x14ac:dyDescent="0.3">
      <c r="A2539">
        <v>2538</v>
      </c>
      <c r="B2539" t="s">
        <v>43</v>
      </c>
      <c r="C2539" t="s">
        <v>58</v>
      </c>
      <c r="D2539" t="s">
        <v>34</v>
      </c>
      <c r="E2539" t="s">
        <v>54</v>
      </c>
      <c r="F2539">
        <v>91399.360000000001</v>
      </c>
      <c r="G2539">
        <v>424747.7</v>
      </c>
      <c r="H2539">
        <v>295341.78999999998</v>
      </c>
      <c r="I2539">
        <v>9.07</v>
      </c>
      <c r="J2539">
        <v>642</v>
      </c>
      <c r="K2539" t="s">
        <v>45</v>
      </c>
      <c r="L2539" t="s">
        <v>20</v>
      </c>
      <c r="M2539" t="s">
        <v>359</v>
      </c>
      <c r="N2539">
        <v>8350</v>
      </c>
      <c r="O2539">
        <v>6934.81</v>
      </c>
    </row>
    <row r="2540" spans="1:15" x14ac:dyDescent="0.3">
      <c r="A2540">
        <v>2539</v>
      </c>
      <c r="B2540" t="s">
        <v>22</v>
      </c>
      <c r="C2540" t="s">
        <v>37</v>
      </c>
      <c r="D2540" t="s">
        <v>17</v>
      </c>
      <c r="E2540" t="s">
        <v>29</v>
      </c>
      <c r="F2540">
        <v>9726.98</v>
      </c>
      <c r="G2540">
        <v>460004.09</v>
      </c>
      <c r="H2540">
        <v>131295.53</v>
      </c>
      <c r="I2540">
        <v>6.08</v>
      </c>
      <c r="J2540">
        <v>505</v>
      </c>
      <c r="K2540" t="s">
        <v>39</v>
      </c>
      <c r="L2540" t="s">
        <v>20</v>
      </c>
      <c r="M2540" t="s">
        <v>135</v>
      </c>
      <c r="N2540">
        <v>1013.89</v>
      </c>
      <c r="O2540">
        <v>661.2</v>
      </c>
    </row>
    <row r="2541" spans="1:15" x14ac:dyDescent="0.3">
      <c r="A2541">
        <v>2540</v>
      </c>
      <c r="B2541" t="s">
        <v>15</v>
      </c>
      <c r="C2541" t="s">
        <v>33</v>
      </c>
      <c r="D2541" t="s">
        <v>56</v>
      </c>
      <c r="E2541" t="s">
        <v>38</v>
      </c>
      <c r="F2541">
        <v>88250.66</v>
      </c>
      <c r="G2541">
        <v>465695.56</v>
      </c>
      <c r="H2541">
        <v>339013.18</v>
      </c>
      <c r="I2541">
        <v>9</v>
      </c>
      <c r="J2541">
        <v>339</v>
      </c>
      <c r="K2541" t="s">
        <v>45</v>
      </c>
      <c r="L2541" t="s">
        <v>75</v>
      </c>
      <c r="M2541" t="s">
        <v>314</v>
      </c>
      <c r="N2541">
        <v>5372.85</v>
      </c>
      <c r="O2541">
        <v>3425.32</v>
      </c>
    </row>
    <row r="2542" spans="1:15" x14ac:dyDescent="0.3">
      <c r="A2542">
        <v>2541</v>
      </c>
      <c r="B2542" t="s">
        <v>85</v>
      </c>
      <c r="C2542" t="s">
        <v>16</v>
      </c>
      <c r="D2542" t="s">
        <v>28</v>
      </c>
      <c r="E2542" t="s">
        <v>54</v>
      </c>
      <c r="F2542">
        <v>65712.23</v>
      </c>
      <c r="G2542">
        <v>208800.31</v>
      </c>
      <c r="H2542">
        <v>403536.62</v>
      </c>
      <c r="I2542">
        <v>14.66</v>
      </c>
      <c r="J2542">
        <v>404</v>
      </c>
      <c r="K2542" t="s">
        <v>45</v>
      </c>
      <c r="L2542" t="s">
        <v>30</v>
      </c>
      <c r="M2542" t="s">
        <v>125</v>
      </c>
      <c r="N2542">
        <v>4725.55</v>
      </c>
      <c r="O2542">
        <v>3205.57</v>
      </c>
    </row>
    <row r="2543" spans="1:15" x14ac:dyDescent="0.3">
      <c r="A2543">
        <v>2542</v>
      </c>
      <c r="B2543" t="s">
        <v>52</v>
      </c>
      <c r="C2543" t="s">
        <v>16</v>
      </c>
      <c r="D2543" t="s">
        <v>17</v>
      </c>
      <c r="E2543" t="s">
        <v>29</v>
      </c>
      <c r="F2543">
        <v>32630.02</v>
      </c>
      <c r="G2543">
        <v>311705.32</v>
      </c>
      <c r="H2543">
        <v>497118.48</v>
      </c>
      <c r="I2543">
        <v>8.14</v>
      </c>
      <c r="J2543">
        <v>457</v>
      </c>
      <c r="K2543" t="s">
        <v>39</v>
      </c>
      <c r="L2543" t="s">
        <v>20</v>
      </c>
      <c r="M2543" t="s">
        <v>146</v>
      </c>
      <c r="N2543">
        <v>1671.41</v>
      </c>
      <c r="O2543">
        <v>1115.58</v>
      </c>
    </row>
    <row r="2544" spans="1:15" x14ac:dyDescent="0.3">
      <c r="A2544">
        <v>2543</v>
      </c>
      <c r="B2544" t="s">
        <v>32</v>
      </c>
      <c r="C2544" t="s">
        <v>16</v>
      </c>
      <c r="D2544" t="s">
        <v>24</v>
      </c>
      <c r="E2544" t="s">
        <v>29</v>
      </c>
      <c r="F2544">
        <v>69364.210000000006</v>
      </c>
      <c r="G2544">
        <v>195143.94</v>
      </c>
      <c r="H2544">
        <v>481182.41</v>
      </c>
      <c r="I2544">
        <v>8.2200000000000006</v>
      </c>
      <c r="J2544">
        <v>410</v>
      </c>
      <c r="K2544" t="s">
        <v>35</v>
      </c>
      <c r="L2544" t="s">
        <v>46</v>
      </c>
      <c r="M2544" t="s">
        <v>231</v>
      </c>
      <c r="N2544">
        <v>5769.26</v>
      </c>
      <c r="O2544">
        <v>5021.46</v>
      </c>
    </row>
    <row r="2545" spans="1:15" x14ac:dyDescent="0.3">
      <c r="A2545">
        <v>2544</v>
      </c>
      <c r="B2545" t="s">
        <v>32</v>
      </c>
      <c r="C2545" t="s">
        <v>23</v>
      </c>
      <c r="D2545" t="s">
        <v>24</v>
      </c>
      <c r="E2545" t="s">
        <v>29</v>
      </c>
      <c r="F2545">
        <v>37647.49</v>
      </c>
      <c r="G2545">
        <v>30511.13</v>
      </c>
      <c r="H2545">
        <v>355092.53</v>
      </c>
      <c r="I2545">
        <v>5.08</v>
      </c>
      <c r="J2545">
        <v>408</v>
      </c>
      <c r="K2545" t="s">
        <v>39</v>
      </c>
      <c r="L2545" t="s">
        <v>30</v>
      </c>
      <c r="M2545" t="s">
        <v>309</v>
      </c>
      <c r="N2545">
        <v>3884.83</v>
      </c>
      <c r="O2545">
        <v>3049.66</v>
      </c>
    </row>
    <row r="2546" spans="1:15" x14ac:dyDescent="0.3">
      <c r="A2546">
        <v>2545</v>
      </c>
      <c r="B2546" t="s">
        <v>79</v>
      </c>
      <c r="C2546" t="s">
        <v>23</v>
      </c>
      <c r="D2546" t="s">
        <v>28</v>
      </c>
      <c r="E2546" t="s">
        <v>63</v>
      </c>
      <c r="F2546">
        <v>72195.08</v>
      </c>
      <c r="G2546">
        <v>134990.07999999999</v>
      </c>
      <c r="H2546">
        <v>397647.89</v>
      </c>
      <c r="I2546">
        <v>6.08</v>
      </c>
      <c r="J2546">
        <v>655</v>
      </c>
      <c r="K2546" t="s">
        <v>19</v>
      </c>
      <c r="L2546" t="s">
        <v>30</v>
      </c>
      <c r="M2546" t="s">
        <v>299</v>
      </c>
      <c r="N2546">
        <v>7972.22</v>
      </c>
      <c r="O2546">
        <v>3991.91</v>
      </c>
    </row>
    <row r="2547" spans="1:15" x14ac:dyDescent="0.3">
      <c r="A2547">
        <v>2546</v>
      </c>
      <c r="B2547" t="s">
        <v>48</v>
      </c>
      <c r="C2547" t="s">
        <v>37</v>
      </c>
      <c r="D2547" t="s">
        <v>24</v>
      </c>
      <c r="E2547" t="s">
        <v>18</v>
      </c>
      <c r="F2547">
        <v>97297.32</v>
      </c>
      <c r="G2547">
        <v>495874.56</v>
      </c>
      <c r="H2547">
        <v>241541.76000000001</v>
      </c>
      <c r="I2547">
        <v>8.18</v>
      </c>
      <c r="J2547">
        <v>393</v>
      </c>
      <c r="K2547" t="s">
        <v>39</v>
      </c>
      <c r="L2547" t="s">
        <v>26</v>
      </c>
      <c r="M2547" t="s">
        <v>325</v>
      </c>
      <c r="N2547">
        <v>6319.08</v>
      </c>
      <c r="O2547">
        <v>5354.23</v>
      </c>
    </row>
    <row r="2548" spans="1:15" x14ac:dyDescent="0.3">
      <c r="A2548">
        <v>2547</v>
      </c>
      <c r="B2548" t="s">
        <v>79</v>
      </c>
      <c r="C2548" t="s">
        <v>23</v>
      </c>
      <c r="D2548" t="s">
        <v>24</v>
      </c>
      <c r="E2548" t="s">
        <v>29</v>
      </c>
      <c r="F2548">
        <v>98937.600000000006</v>
      </c>
      <c r="G2548">
        <v>340316.87</v>
      </c>
      <c r="H2548">
        <v>49445.68</v>
      </c>
      <c r="I2548">
        <v>11.02</v>
      </c>
      <c r="J2548">
        <v>409</v>
      </c>
      <c r="K2548" t="s">
        <v>35</v>
      </c>
      <c r="L2548" t="s">
        <v>46</v>
      </c>
      <c r="M2548" t="s">
        <v>197</v>
      </c>
      <c r="N2548">
        <v>7651.59</v>
      </c>
      <c r="O2548">
        <v>4133.82</v>
      </c>
    </row>
    <row r="2549" spans="1:15" x14ac:dyDescent="0.3">
      <c r="A2549">
        <v>2548</v>
      </c>
      <c r="B2549" t="s">
        <v>32</v>
      </c>
      <c r="C2549" t="s">
        <v>23</v>
      </c>
      <c r="D2549" t="s">
        <v>34</v>
      </c>
      <c r="E2549" t="s">
        <v>63</v>
      </c>
      <c r="F2549">
        <v>57097.95</v>
      </c>
      <c r="G2549">
        <v>189793.88</v>
      </c>
      <c r="H2549">
        <v>466455.57</v>
      </c>
      <c r="I2549">
        <v>17.37</v>
      </c>
      <c r="J2549">
        <v>781</v>
      </c>
      <c r="K2549" t="s">
        <v>35</v>
      </c>
      <c r="L2549" t="s">
        <v>30</v>
      </c>
      <c r="M2549" t="s">
        <v>64</v>
      </c>
      <c r="N2549">
        <v>3622.73</v>
      </c>
      <c r="O2549">
        <v>2277</v>
      </c>
    </row>
    <row r="2550" spans="1:15" x14ac:dyDescent="0.3">
      <c r="A2550">
        <v>2549</v>
      </c>
      <c r="B2550" t="s">
        <v>52</v>
      </c>
      <c r="C2550" t="s">
        <v>37</v>
      </c>
      <c r="D2550" t="s">
        <v>56</v>
      </c>
      <c r="E2550" t="s">
        <v>29</v>
      </c>
      <c r="F2550">
        <v>15812.51</v>
      </c>
      <c r="G2550">
        <v>350477.23</v>
      </c>
      <c r="H2550">
        <v>320754.19</v>
      </c>
      <c r="I2550">
        <v>12.87</v>
      </c>
      <c r="J2550">
        <v>888</v>
      </c>
      <c r="K2550" t="s">
        <v>35</v>
      </c>
      <c r="L2550" t="s">
        <v>46</v>
      </c>
      <c r="M2550" t="s">
        <v>388</v>
      </c>
      <c r="N2550">
        <v>1974.16</v>
      </c>
      <c r="O2550">
        <v>1708.79</v>
      </c>
    </row>
    <row r="2551" spans="1:15" x14ac:dyDescent="0.3">
      <c r="A2551">
        <v>2550</v>
      </c>
      <c r="B2551" t="s">
        <v>41</v>
      </c>
      <c r="C2551" t="s">
        <v>33</v>
      </c>
      <c r="D2551" t="s">
        <v>56</v>
      </c>
      <c r="E2551" t="s">
        <v>29</v>
      </c>
      <c r="F2551">
        <v>82913.8</v>
      </c>
      <c r="G2551">
        <v>415402.06</v>
      </c>
      <c r="H2551">
        <v>409061.74</v>
      </c>
      <c r="I2551">
        <v>10.45</v>
      </c>
      <c r="J2551">
        <v>395</v>
      </c>
      <c r="K2551" t="s">
        <v>19</v>
      </c>
      <c r="L2551" t="s">
        <v>20</v>
      </c>
      <c r="M2551" t="s">
        <v>147</v>
      </c>
      <c r="N2551">
        <v>12257.52</v>
      </c>
      <c r="O2551">
        <v>10157.42</v>
      </c>
    </row>
    <row r="2552" spans="1:15" x14ac:dyDescent="0.3">
      <c r="A2552">
        <v>2551</v>
      </c>
      <c r="B2552" t="s">
        <v>50</v>
      </c>
      <c r="C2552" t="s">
        <v>58</v>
      </c>
      <c r="D2552" t="s">
        <v>28</v>
      </c>
      <c r="E2552" t="s">
        <v>63</v>
      </c>
      <c r="F2552">
        <v>23159.7</v>
      </c>
      <c r="G2552">
        <v>129238.13</v>
      </c>
      <c r="H2552">
        <v>238886.23</v>
      </c>
      <c r="I2552">
        <v>14.94</v>
      </c>
      <c r="J2552">
        <v>639</v>
      </c>
      <c r="K2552" t="s">
        <v>25</v>
      </c>
      <c r="L2552" t="s">
        <v>20</v>
      </c>
      <c r="M2552" t="s">
        <v>55</v>
      </c>
      <c r="N2552">
        <v>1979.97</v>
      </c>
      <c r="O2552">
        <v>1041.27</v>
      </c>
    </row>
    <row r="2553" spans="1:15" x14ac:dyDescent="0.3">
      <c r="A2553">
        <v>2552</v>
      </c>
      <c r="B2553" t="s">
        <v>15</v>
      </c>
      <c r="C2553" t="s">
        <v>23</v>
      </c>
      <c r="D2553" t="s">
        <v>56</v>
      </c>
      <c r="E2553" t="s">
        <v>54</v>
      </c>
      <c r="F2553">
        <v>49457.05</v>
      </c>
      <c r="G2553">
        <v>431265.09</v>
      </c>
      <c r="H2553">
        <v>324797.92</v>
      </c>
      <c r="I2553">
        <v>15.65</v>
      </c>
      <c r="J2553">
        <v>664</v>
      </c>
      <c r="K2553" t="s">
        <v>39</v>
      </c>
      <c r="L2553" t="s">
        <v>75</v>
      </c>
      <c r="M2553" t="s">
        <v>170</v>
      </c>
      <c r="N2553">
        <v>2872.2</v>
      </c>
      <c r="O2553">
        <v>1770.37</v>
      </c>
    </row>
    <row r="2554" spans="1:15" x14ac:dyDescent="0.3">
      <c r="A2554">
        <v>2553</v>
      </c>
      <c r="B2554" t="s">
        <v>15</v>
      </c>
      <c r="C2554" t="s">
        <v>37</v>
      </c>
      <c r="D2554" t="s">
        <v>24</v>
      </c>
      <c r="E2554" t="s">
        <v>18</v>
      </c>
      <c r="F2554">
        <v>17834.060000000001</v>
      </c>
      <c r="G2554">
        <v>140326.29999999999</v>
      </c>
      <c r="H2554">
        <v>394036.14</v>
      </c>
      <c r="I2554">
        <v>16.059999999999999</v>
      </c>
      <c r="J2554">
        <v>568</v>
      </c>
      <c r="K2554" t="s">
        <v>25</v>
      </c>
      <c r="L2554" t="s">
        <v>20</v>
      </c>
      <c r="M2554" t="s">
        <v>404</v>
      </c>
      <c r="N2554">
        <v>1721.56</v>
      </c>
      <c r="O2554">
        <v>1519.9</v>
      </c>
    </row>
    <row r="2555" spans="1:15" x14ac:dyDescent="0.3">
      <c r="A2555">
        <v>2554</v>
      </c>
      <c r="B2555" t="s">
        <v>22</v>
      </c>
      <c r="C2555" t="s">
        <v>33</v>
      </c>
      <c r="D2555" t="s">
        <v>28</v>
      </c>
      <c r="E2555" t="s">
        <v>18</v>
      </c>
      <c r="F2555">
        <v>21448.97</v>
      </c>
      <c r="G2555">
        <v>252394.66</v>
      </c>
      <c r="H2555">
        <v>493066.69</v>
      </c>
      <c r="I2555">
        <v>6.45</v>
      </c>
      <c r="J2555">
        <v>602</v>
      </c>
      <c r="K2555" t="s">
        <v>45</v>
      </c>
      <c r="L2555" t="s">
        <v>46</v>
      </c>
      <c r="M2555" t="s">
        <v>202</v>
      </c>
      <c r="N2555">
        <v>2462.63</v>
      </c>
      <c r="O2555">
        <v>1918</v>
      </c>
    </row>
    <row r="2556" spans="1:15" x14ac:dyDescent="0.3">
      <c r="A2556">
        <v>2555</v>
      </c>
      <c r="B2556" t="s">
        <v>85</v>
      </c>
      <c r="C2556" t="s">
        <v>16</v>
      </c>
      <c r="D2556" t="s">
        <v>56</v>
      </c>
      <c r="E2556" t="s">
        <v>38</v>
      </c>
      <c r="F2556">
        <v>29931.25</v>
      </c>
      <c r="G2556">
        <v>207119.07</v>
      </c>
      <c r="H2556">
        <v>27944.93</v>
      </c>
      <c r="I2556">
        <v>8</v>
      </c>
      <c r="J2556">
        <v>407</v>
      </c>
      <c r="K2556" t="s">
        <v>45</v>
      </c>
      <c r="L2556" t="s">
        <v>20</v>
      </c>
      <c r="M2556" t="s">
        <v>64</v>
      </c>
      <c r="N2556">
        <v>1660.97</v>
      </c>
      <c r="O2556">
        <v>914.11</v>
      </c>
    </row>
    <row r="2557" spans="1:15" x14ac:dyDescent="0.3">
      <c r="A2557">
        <v>2556</v>
      </c>
      <c r="B2557" t="s">
        <v>52</v>
      </c>
      <c r="C2557" t="s">
        <v>23</v>
      </c>
      <c r="D2557" t="s">
        <v>56</v>
      </c>
      <c r="E2557" t="s">
        <v>54</v>
      </c>
      <c r="F2557">
        <v>33279.64</v>
      </c>
      <c r="G2557">
        <v>28504.82</v>
      </c>
      <c r="H2557">
        <v>468443.34</v>
      </c>
      <c r="I2557">
        <v>11.46</v>
      </c>
      <c r="J2557">
        <v>390</v>
      </c>
      <c r="K2557" t="s">
        <v>39</v>
      </c>
      <c r="L2557" t="s">
        <v>46</v>
      </c>
      <c r="M2557" t="s">
        <v>367</v>
      </c>
      <c r="N2557">
        <v>2908.49</v>
      </c>
      <c r="O2557">
        <v>1512.94</v>
      </c>
    </row>
    <row r="2558" spans="1:15" x14ac:dyDescent="0.3">
      <c r="A2558">
        <v>2557</v>
      </c>
      <c r="B2558" t="s">
        <v>32</v>
      </c>
      <c r="C2558" t="s">
        <v>37</v>
      </c>
      <c r="D2558" t="s">
        <v>17</v>
      </c>
      <c r="E2558" t="s">
        <v>63</v>
      </c>
      <c r="F2558">
        <v>71015.360000000001</v>
      </c>
      <c r="G2558">
        <v>235320.02</v>
      </c>
      <c r="H2558">
        <v>475020.79999999999</v>
      </c>
      <c r="I2558">
        <v>15.41</v>
      </c>
      <c r="J2558">
        <v>606</v>
      </c>
      <c r="K2558" t="s">
        <v>39</v>
      </c>
      <c r="L2558" t="s">
        <v>26</v>
      </c>
      <c r="M2558" t="s">
        <v>285</v>
      </c>
      <c r="N2558">
        <v>8757.1</v>
      </c>
      <c r="O2558">
        <v>5423.65</v>
      </c>
    </row>
    <row r="2559" spans="1:15" x14ac:dyDescent="0.3">
      <c r="A2559">
        <v>2558</v>
      </c>
      <c r="B2559" t="s">
        <v>41</v>
      </c>
      <c r="C2559" t="s">
        <v>33</v>
      </c>
      <c r="D2559" t="s">
        <v>24</v>
      </c>
      <c r="E2559" t="s">
        <v>29</v>
      </c>
      <c r="F2559">
        <v>28103.27</v>
      </c>
      <c r="G2559">
        <v>376883.26</v>
      </c>
      <c r="H2559">
        <v>107749.58</v>
      </c>
      <c r="I2559">
        <v>7.42</v>
      </c>
      <c r="J2559">
        <v>522</v>
      </c>
      <c r="K2559" t="s">
        <v>39</v>
      </c>
      <c r="L2559" t="s">
        <v>20</v>
      </c>
      <c r="M2559" t="s">
        <v>353</v>
      </c>
      <c r="N2559">
        <v>1557.3</v>
      </c>
      <c r="O2559">
        <v>1359.47</v>
      </c>
    </row>
    <row r="2560" spans="1:15" x14ac:dyDescent="0.3">
      <c r="A2560">
        <v>2559</v>
      </c>
      <c r="B2560" t="s">
        <v>79</v>
      </c>
      <c r="C2560" t="s">
        <v>16</v>
      </c>
      <c r="D2560" t="s">
        <v>56</v>
      </c>
      <c r="E2560" t="s">
        <v>38</v>
      </c>
      <c r="F2560">
        <v>7488.13</v>
      </c>
      <c r="G2560">
        <v>481879.81</v>
      </c>
      <c r="H2560">
        <v>53466.22</v>
      </c>
      <c r="I2560">
        <v>11.31</v>
      </c>
      <c r="J2560">
        <v>341</v>
      </c>
      <c r="K2560" t="s">
        <v>19</v>
      </c>
      <c r="L2560" t="s">
        <v>30</v>
      </c>
      <c r="M2560" t="s">
        <v>288</v>
      </c>
      <c r="N2560">
        <v>865.42</v>
      </c>
      <c r="O2560">
        <v>771.87</v>
      </c>
    </row>
    <row r="2561" spans="1:15" x14ac:dyDescent="0.3">
      <c r="A2561">
        <v>2560</v>
      </c>
      <c r="B2561" t="s">
        <v>22</v>
      </c>
      <c r="C2561" t="s">
        <v>33</v>
      </c>
      <c r="D2561" t="s">
        <v>34</v>
      </c>
      <c r="E2561" t="s">
        <v>54</v>
      </c>
      <c r="F2561">
        <v>38842.47</v>
      </c>
      <c r="G2561">
        <v>51189.72</v>
      </c>
      <c r="H2561">
        <v>301299.15000000002</v>
      </c>
      <c r="I2561">
        <v>10.79</v>
      </c>
      <c r="J2561">
        <v>388</v>
      </c>
      <c r="K2561" t="s">
        <v>25</v>
      </c>
      <c r="L2561" t="s">
        <v>20</v>
      </c>
      <c r="M2561" t="s">
        <v>198</v>
      </c>
      <c r="N2561">
        <v>4796.03</v>
      </c>
      <c r="O2561">
        <v>3291.05</v>
      </c>
    </row>
    <row r="2562" spans="1:15" x14ac:dyDescent="0.3">
      <c r="A2562">
        <v>2561</v>
      </c>
      <c r="B2562" t="s">
        <v>22</v>
      </c>
      <c r="C2562" t="s">
        <v>33</v>
      </c>
      <c r="D2562" t="s">
        <v>28</v>
      </c>
      <c r="E2562" t="s">
        <v>38</v>
      </c>
      <c r="F2562">
        <v>22289</v>
      </c>
      <c r="G2562">
        <v>209959.57</v>
      </c>
      <c r="H2562">
        <v>364985.59</v>
      </c>
      <c r="I2562">
        <v>7.91</v>
      </c>
      <c r="J2562">
        <v>537</v>
      </c>
      <c r="K2562" t="s">
        <v>35</v>
      </c>
      <c r="L2562" t="s">
        <v>20</v>
      </c>
      <c r="M2562" t="s">
        <v>64</v>
      </c>
      <c r="N2562">
        <v>1450.3</v>
      </c>
      <c r="O2562">
        <v>1267.19</v>
      </c>
    </row>
    <row r="2563" spans="1:15" x14ac:dyDescent="0.3">
      <c r="A2563">
        <v>2562</v>
      </c>
      <c r="B2563" t="s">
        <v>22</v>
      </c>
      <c r="C2563" t="s">
        <v>16</v>
      </c>
      <c r="D2563" t="s">
        <v>17</v>
      </c>
      <c r="E2563" t="s">
        <v>54</v>
      </c>
      <c r="F2563">
        <v>24910.35</v>
      </c>
      <c r="G2563">
        <v>407640.24</v>
      </c>
      <c r="H2563">
        <v>186385.12</v>
      </c>
      <c r="I2563">
        <v>11.55</v>
      </c>
      <c r="J2563">
        <v>742</v>
      </c>
      <c r="K2563" t="s">
        <v>39</v>
      </c>
      <c r="L2563" t="s">
        <v>46</v>
      </c>
      <c r="M2563" t="s">
        <v>57</v>
      </c>
      <c r="N2563">
        <v>3171.23</v>
      </c>
      <c r="O2563">
        <v>2787.48</v>
      </c>
    </row>
    <row r="2564" spans="1:15" x14ac:dyDescent="0.3">
      <c r="A2564">
        <v>2563</v>
      </c>
      <c r="B2564" t="s">
        <v>22</v>
      </c>
      <c r="C2564" t="s">
        <v>33</v>
      </c>
      <c r="D2564" t="s">
        <v>24</v>
      </c>
      <c r="E2564" t="s">
        <v>18</v>
      </c>
      <c r="F2564">
        <v>11753.04</v>
      </c>
      <c r="G2564">
        <v>271570.58</v>
      </c>
      <c r="H2564">
        <v>251548.97</v>
      </c>
      <c r="I2564">
        <v>14.13</v>
      </c>
      <c r="J2564">
        <v>432</v>
      </c>
      <c r="K2564" t="s">
        <v>19</v>
      </c>
      <c r="L2564" t="s">
        <v>30</v>
      </c>
      <c r="M2564" t="s">
        <v>314</v>
      </c>
      <c r="N2564">
        <v>1496.58</v>
      </c>
      <c r="O2564">
        <v>1126.9100000000001</v>
      </c>
    </row>
    <row r="2565" spans="1:15" x14ac:dyDescent="0.3">
      <c r="A2565">
        <v>2564</v>
      </c>
      <c r="B2565" t="s">
        <v>85</v>
      </c>
      <c r="C2565" t="s">
        <v>58</v>
      </c>
      <c r="D2565" t="s">
        <v>56</v>
      </c>
      <c r="E2565" t="s">
        <v>38</v>
      </c>
      <c r="F2565">
        <v>12142.44</v>
      </c>
      <c r="G2565">
        <v>166955.81</v>
      </c>
      <c r="H2565">
        <v>219422</v>
      </c>
      <c r="I2565">
        <v>10.71</v>
      </c>
      <c r="J2565">
        <v>635</v>
      </c>
      <c r="K2565" t="s">
        <v>19</v>
      </c>
      <c r="L2565" t="s">
        <v>20</v>
      </c>
      <c r="M2565" t="s">
        <v>192</v>
      </c>
      <c r="N2565">
        <v>1762.74</v>
      </c>
      <c r="O2565">
        <v>1423.97</v>
      </c>
    </row>
    <row r="2566" spans="1:15" x14ac:dyDescent="0.3">
      <c r="A2566">
        <v>2565</v>
      </c>
      <c r="B2566" t="s">
        <v>79</v>
      </c>
      <c r="C2566" t="s">
        <v>37</v>
      </c>
      <c r="D2566" t="s">
        <v>24</v>
      </c>
      <c r="E2566" t="s">
        <v>29</v>
      </c>
      <c r="F2566">
        <v>78147.48</v>
      </c>
      <c r="G2566">
        <v>187060.73</v>
      </c>
      <c r="H2566">
        <v>189290.89</v>
      </c>
      <c r="I2566">
        <v>11.64</v>
      </c>
      <c r="J2566">
        <v>458</v>
      </c>
      <c r="K2566" t="s">
        <v>25</v>
      </c>
      <c r="L2566" t="s">
        <v>75</v>
      </c>
      <c r="M2566" t="s">
        <v>367</v>
      </c>
      <c r="N2566">
        <v>5641.33</v>
      </c>
      <c r="O2566">
        <v>3510.86</v>
      </c>
    </row>
    <row r="2567" spans="1:15" x14ac:dyDescent="0.3">
      <c r="A2567">
        <v>2566</v>
      </c>
      <c r="B2567" t="s">
        <v>41</v>
      </c>
      <c r="C2567" t="s">
        <v>16</v>
      </c>
      <c r="D2567" t="s">
        <v>24</v>
      </c>
      <c r="E2567" t="s">
        <v>63</v>
      </c>
      <c r="F2567">
        <v>10606.75</v>
      </c>
      <c r="G2567">
        <v>32185.9</v>
      </c>
      <c r="H2567">
        <v>394773.78</v>
      </c>
      <c r="I2567">
        <v>5.12</v>
      </c>
      <c r="J2567">
        <v>440</v>
      </c>
      <c r="K2567" t="s">
        <v>19</v>
      </c>
      <c r="L2567" t="s">
        <v>75</v>
      </c>
      <c r="M2567" t="s">
        <v>227</v>
      </c>
      <c r="N2567">
        <v>868.74</v>
      </c>
      <c r="O2567">
        <v>740.45</v>
      </c>
    </row>
    <row r="2568" spans="1:15" x14ac:dyDescent="0.3">
      <c r="A2568">
        <v>2567</v>
      </c>
      <c r="B2568" t="s">
        <v>52</v>
      </c>
      <c r="C2568" t="s">
        <v>33</v>
      </c>
      <c r="D2568" t="s">
        <v>56</v>
      </c>
      <c r="E2568" t="s">
        <v>63</v>
      </c>
      <c r="F2568">
        <v>32434.52</v>
      </c>
      <c r="G2568">
        <v>132182.95000000001</v>
      </c>
      <c r="H2568">
        <v>497253.4</v>
      </c>
      <c r="I2568">
        <v>15.67</v>
      </c>
      <c r="J2568">
        <v>890</v>
      </c>
      <c r="K2568" t="s">
        <v>19</v>
      </c>
      <c r="L2568" t="s">
        <v>20</v>
      </c>
      <c r="M2568" t="s">
        <v>203</v>
      </c>
      <c r="N2568">
        <v>2823.25</v>
      </c>
      <c r="O2568">
        <v>1614.63</v>
      </c>
    </row>
    <row r="2569" spans="1:15" x14ac:dyDescent="0.3">
      <c r="A2569">
        <v>2568</v>
      </c>
      <c r="B2569" t="s">
        <v>79</v>
      </c>
      <c r="C2569" t="s">
        <v>33</v>
      </c>
      <c r="D2569" t="s">
        <v>17</v>
      </c>
      <c r="E2569" t="s">
        <v>29</v>
      </c>
      <c r="F2569">
        <v>88384.88</v>
      </c>
      <c r="G2569">
        <v>58484.87</v>
      </c>
      <c r="H2569">
        <v>398454.64</v>
      </c>
      <c r="I2569">
        <v>16.670000000000002</v>
      </c>
      <c r="J2569">
        <v>363</v>
      </c>
      <c r="K2569" t="s">
        <v>25</v>
      </c>
      <c r="L2569" t="s">
        <v>46</v>
      </c>
      <c r="M2569" t="s">
        <v>188</v>
      </c>
      <c r="N2569">
        <v>10924.73</v>
      </c>
      <c r="O2569">
        <v>7420.24</v>
      </c>
    </row>
    <row r="2570" spans="1:15" x14ac:dyDescent="0.3">
      <c r="A2570">
        <v>2569</v>
      </c>
      <c r="B2570" t="s">
        <v>32</v>
      </c>
      <c r="C2570" t="s">
        <v>37</v>
      </c>
      <c r="D2570" t="s">
        <v>34</v>
      </c>
      <c r="E2570" t="s">
        <v>18</v>
      </c>
      <c r="F2570">
        <v>76302.45</v>
      </c>
      <c r="G2570">
        <v>181310.93</v>
      </c>
      <c r="H2570">
        <v>409279.16</v>
      </c>
      <c r="I2570">
        <v>17.3</v>
      </c>
      <c r="J2570">
        <v>853</v>
      </c>
      <c r="K2570" t="s">
        <v>25</v>
      </c>
      <c r="L2570" t="s">
        <v>30</v>
      </c>
      <c r="M2570" t="s">
        <v>73</v>
      </c>
      <c r="N2570">
        <v>11174.55</v>
      </c>
      <c r="O2570">
        <v>6243.19</v>
      </c>
    </row>
    <row r="2571" spans="1:15" x14ac:dyDescent="0.3">
      <c r="A2571">
        <v>2570</v>
      </c>
      <c r="B2571" t="s">
        <v>50</v>
      </c>
      <c r="C2571" t="s">
        <v>58</v>
      </c>
      <c r="D2571" t="s">
        <v>28</v>
      </c>
      <c r="E2571" t="s">
        <v>29</v>
      </c>
      <c r="F2571">
        <v>64314</v>
      </c>
      <c r="G2571">
        <v>302809.59000000003</v>
      </c>
      <c r="H2571">
        <v>436376.63</v>
      </c>
      <c r="I2571">
        <v>8.9700000000000006</v>
      </c>
      <c r="J2571">
        <v>548</v>
      </c>
      <c r="K2571" t="s">
        <v>19</v>
      </c>
      <c r="L2571" t="s">
        <v>26</v>
      </c>
      <c r="M2571" t="s">
        <v>322</v>
      </c>
      <c r="N2571">
        <v>5532.76</v>
      </c>
      <c r="O2571">
        <v>3804.81</v>
      </c>
    </row>
    <row r="2572" spans="1:15" x14ac:dyDescent="0.3">
      <c r="A2572">
        <v>2571</v>
      </c>
      <c r="B2572" t="s">
        <v>43</v>
      </c>
      <c r="C2572" t="s">
        <v>58</v>
      </c>
      <c r="D2572" t="s">
        <v>24</v>
      </c>
      <c r="E2572" t="s">
        <v>38</v>
      </c>
      <c r="F2572">
        <v>95840.76</v>
      </c>
      <c r="G2572">
        <v>26807.21</v>
      </c>
      <c r="H2572">
        <v>44029.39</v>
      </c>
      <c r="I2572">
        <v>17.5</v>
      </c>
      <c r="J2572">
        <v>459</v>
      </c>
      <c r="K2572" t="s">
        <v>39</v>
      </c>
      <c r="L2572" t="s">
        <v>75</v>
      </c>
      <c r="M2572" t="s">
        <v>196</v>
      </c>
      <c r="N2572">
        <v>10797.97</v>
      </c>
      <c r="O2572">
        <v>9600.15</v>
      </c>
    </row>
    <row r="2573" spans="1:15" x14ac:dyDescent="0.3">
      <c r="A2573">
        <v>2572</v>
      </c>
      <c r="B2573" t="s">
        <v>52</v>
      </c>
      <c r="C2573" t="s">
        <v>16</v>
      </c>
      <c r="D2573" t="s">
        <v>56</v>
      </c>
      <c r="E2573" t="s">
        <v>29</v>
      </c>
      <c r="F2573">
        <v>70704.62</v>
      </c>
      <c r="G2573">
        <v>127653.8</v>
      </c>
      <c r="H2573">
        <v>387034.21</v>
      </c>
      <c r="I2573">
        <v>13.76</v>
      </c>
      <c r="J2573">
        <v>824</v>
      </c>
      <c r="K2573" t="s">
        <v>35</v>
      </c>
      <c r="L2573" t="s">
        <v>46</v>
      </c>
      <c r="M2573" t="s">
        <v>376</v>
      </c>
      <c r="N2573">
        <v>6611.77</v>
      </c>
      <c r="O2573">
        <v>3937.67</v>
      </c>
    </row>
    <row r="2574" spans="1:15" x14ac:dyDescent="0.3">
      <c r="A2574">
        <v>2573</v>
      </c>
      <c r="B2574" t="s">
        <v>41</v>
      </c>
      <c r="C2574" t="s">
        <v>16</v>
      </c>
      <c r="D2574" t="s">
        <v>24</v>
      </c>
      <c r="E2574" t="s">
        <v>54</v>
      </c>
      <c r="F2574">
        <v>65463.8</v>
      </c>
      <c r="G2574">
        <v>125591.91</v>
      </c>
      <c r="H2574">
        <v>324558.96000000002</v>
      </c>
      <c r="I2574">
        <v>10.66</v>
      </c>
      <c r="J2574">
        <v>627</v>
      </c>
      <c r="K2574" t="s">
        <v>39</v>
      </c>
      <c r="L2574" t="s">
        <v>20</v>
      </c>
      <c r="M2574" t="s">
        <v>91</v>
      </c>
      <c r="N2574">
        <v>3814.1</v>
      </c>
      <c r="O2574">
        <v>2438.8200000000002</v>
      </c>
    </row>
    <row r="2575" spans="1:15" x14ac:dyDescent="0.3">
      <c r="A2575">
        <v>2574</v>
      </c>
      <c r="B2575" t="s">
        <v>79</v>
      </c>
      <c r="C2575" t="s">
        <v>33</v>
      </c>
      <c r="D2575" t="s">
        <v>17</v>
      </c>
      <c r="E2575" t="s">
        <v>38</v>
      </c>
      <c r="F2575">
        <v>19871.47</v>
      </c>
      <c r="G2575">
        <v>81058.850000000006</v>
      </c>
      <c r="H2575">
        <v>394118.57</v>
      </c>
      <c r="I2575">
        <v>16.28</v>
      </c>
      <c r="J2575">
        <v>719</v>
      </c>
      <c r="K2575" t="s">
        <v>45</v>
      </c>
      <c r="L2575" t="s">
        <v>20</v>
      </c>
      <c r="M2575" t="s">
        <v>109</v>
      </c>
      <c r="N2575">
        <v>1570.69</v>
      </c>
      <c r="O2575">
        <v>1361.08</v>
      </c>
    </row>
    <row r="2576" spans="1:15" x14ac:dyDescent="0.3">
      <c r="A2576">
        <v>2575</v>
      </c>
      <c r="B2576" t="s">
        <v>43</v>
      </c>
      <c r="C2576" t="s">
        <v>58</v>
      </c>
      <c r="D2576" t="s">
        <v>24</v>
      </c>
      <c r="E2576" t="s">
        <v>54</v>
      </c>
      <c r="F2576">
        <v>14170.12</v>
      </c>
      <c r="G2576">
        <v>8683.18</v>
      </c>
      <c r="H2576">
        <v>100130.35</v>
      </c>
      <c r="I2576">
        <v>7.78</v>
      </c>
      <c r="J2576">
        <v>579</v>
      </c>
      <c r="K2576" t="s">
        <v>19</v>
      </c>
      <c r="L2576" t="s">
        <v>20</v>
      </c>
      <c r="M2576" t="s">
        <v>64</v>
      </c>
      <c r="N2576">
        <v>1127.1099999999999</v>
      </c>
      <c r="O2576">
        <v>907.45</v>
      </c>
    </row>
    <row r="2577" spans="1:15" x14ac:dyDescent="0.3">
      <c r="A2577">
        <v>2576</v>
      </c>
      <c r="B2577" t="s">
        <v>50</v>
      </c>
      <c r="C2577" t="s">
        <v>58</v>
      </c>
      <c r="D2577" t="s">
        <v>34</v>
      </c>
      <c r="E2577" t="s">
        <v>54</v>
      </c>
      <c r="F2577">
        <v>58071.62</v>
      </c>
      <c r="G2577">
        <v>173674.18</v>
      </c>
      <c r="H2577">
        <v>212284.19</v>
      </c>
      <c r="I2577">
        <v>7.82</v>
      </c>
      <c r="J2577">
        <v>776</v>
      </c>
      <c r="K2577" t="s">
        <v>25</v>
      </c>
      <c r="L2577" t="s">
        <v>20</v>
      </c>
      <c r="M2577" t="s">
        <v>370</v>
      </c>
      <c r="N2577">
        <v>6807.41</v>
      </c>
      <c r="O2577">
        <v>5962.33</v>
      </c>
    </row>
    <row r="2578" spans="1:15" x14ac:dyDescent="0.3">
      <c r="A2578">
        <v>2577</v>
      </c>
      <c r="B2578" t="s">
        <v>43</v>
      </c>
      <c r="C2578" t="s">
        <v>16</v>
      </c>
      <c r="D2578" t="s">
        <v>34</v>
      </c>
      <c r="E2578" t="s">
        <v>63</v>
      </c>
      <c r="F2578">
        <v>4614.1899999999996</v>
      </c>
      <c r="G2578">
        <v>64772.87</v>
      </c>
      <c r="H2578">
        <v>327022.95</v>
      </c>
      <c r="I2578">
        <v>12.53</v>
      </c>
      <c r="J2578">
        <v>765</v>
      </c>
      <c r="K2578" t="s">
        <v>35</v>
      </c>
      <c r="L2578" t="s">
        <v>26</v>
      </c>
      <c r="M2578" t="s">
        <v>355</v>
      </c>
      <c r="N2578">
        <v>409.45</v>
      </c>
      <c r="O2578">
        <v>274.58999999999997</v>
      </c>
    </row>
    <row r="2579" spans="1:15" x14ac:dyDescent="0.3">
      <c r="A2579">
        <v>2578</v>
      </c>
      <c r="B2579" t="s">
        <v>50</v>
      </c>
      <c r="C2579" t="s">
        <v>16</v>
      </c>
      <c r="D2579" t="s">
        <v>24</v>
      </c>
      <c r="E2579" t="s">
        <v>29</v>
      </c>
      <c r="F2579">
        <v>11503.15</v>
      </c>
      <c r="G2579">
        <v>106613.88</v>
      </c>
      <c r="H2579">
        <v>190662.74</v>
      </c>
      <c r="I2579">
        <v>14.85</v>
      </c>
      <c r="J2579">
        <v>730</v>
      </c>
      <c r="K2579" t="s">
        <v>19</v>
      </c>
      <c r="L2579" t="s">
        <v>30</v>
      </c>
      <c r="M2579" t="s">
        <v>229</v>
      </c>
      <c r="N2579">
        <v>1549.75</v>
      </c>
      <c r="O2579">
        <v>988.02</v>
      </c>
    </row>
    <row r="2580" spans="1:15" x14ac:dyDescent="0.3">
      <c r="A2580">
        <v>2579</v>
      </c>
      <c r="B2580" t="s">
        <v>52</v>
      </c>
      <c r="C2580" t="s">
        <v>37</v>
      </c>
      <c r="D2580" t="s">
        <v>24</v>
      </c>
      <c r="E2580" t="s">
        <v>63</v>
      </c>
      <c r="F2580">
        <v>45878.85</v>
      </c>
      <c r="G2580">
        <v>208595.18</v>
      </c>
      <c r="H2580">
        <v>97580.2</v>
      </c>
      <c r="I2580">
        <v>11.78</v>
      </c>
      <c r="J2580">
        <v>898</v>
      </c>
      <c r="K2580" t="s">
        <v>39</v>
      </c>
      <c r="L2580" t="s">
        <v>46</v>
      </c>
      <c r="M2580" t="s">
        <v>171</v>
      </c>
      <c r="N2580">
        <v>6619.72</v>
      </c>
      <c r="O2580">
        <v>3811.59</v>
      </c>
    </row>
    <row r="2581" spans="1:15" x14ac:dyDescent="0.3">
      <c r="A2581">
        <v>2580</v>
      </c>
      <c r="B2581" t="s">
        <v>41</v>
      </c>
      <c r="C2581" t="s">
        <v>16</v>
      </c>
      <c r="D2581" t="s">
        <v>24</v>
      </c>
      <c r="E2581" t="s">
        <v>29</v>
      </c>
      <c r="F2581">
        <v>2844.45</v>
      </c>
      <c r="G2581">
        <v>238444.06</v>
      </c>
      <c r="H2581">
        <v>160378.76</v>
      </c>
      <c r="I2581">
        <v>10.78</v>
      </c>
      <c r="J2581">
        <v>454</v>
      </c>
      <c r="K2581" t="s">
        <v>25</v>
      </c>
      <c r="L2581" t="s">
        <v>30</v>
      </c>
      <c r="M2581" t="s">
        <v>371</v>
      </c>
      <c r="N2581">
        <v>181.58</v>
      </c>
      <c r="O2581">
        <v>118.44</v>
      </c>
    </row>
    <row r="2582" spans="1:15" x14ac:dyDescent="0.3">
      <c r="A2582">
        <v>2581</v>
      </c>
      <c r="B2582" t="s">
        <v>43</v>
      </c>
      <c r="C2582" t="s">
        <v>58</v>
      </c>
      <c r="D2582" t="s">
        <v>34</v>
      </c>
      <c r="E2582" t="s">
        <v>29</v>
      </c>
      <c r="F2582">
        <v>6648.93</v>
      </c>
      <c r="G2582">
        <v>63472.85</v>
      </c>
      <c r="H2582">
        <v>192122.7</v>
      </c>
      <c r="I2582">
        <v>5.0199999999999996</v>
      </c>
      <c r="J2582">
        <v>691</v>
      </c>
      <c r="K2582" t="s">
        <v>45</v>
      </c>
      <c r="L2582" t="s">
        <v>75</v>
      </c>
      <c r="M2582" t="s">
        <v>155</v>
      </c>
      <c r="N2582">
        <v>554.87</v>
      </c>
      <c r="O2582">
        <v>476.12</v>
      </c>
    </row>
    <row r="2583" spans="1:15" x14ac:dyDescent="0.3">
      <c r="A2583">
        <v>2582</v>
      </c>
      <c r="B2583" t="s">
        <v>79</v>
      </c>
      <c r="C2583" t="s">
        <v>16</v>
      </c>
      <c r="D2583" t="s">
        <v>56</v>
      </c>
      <c r="E2583" t="s">
        <v>63</v>
      </c>
      <c r="F2583">
        <v>93115.12</v>
      </c>
      <c r="G2583">
        <v>199075.59</v>
      </c>
      <c r="H2583">
        <v>461264.56</v>
      </c>
      <c r="I2583">
        <v>11.22</v>
      </c>
      <c r="J2583">
        <v>755</v>
      </c>
      <c r="K2583" t="s">
        <v>35</v>
      </c>
      <c r="L2583" t="s">
        <v>46</v>
      </c>
      <c r="M2583" t="s">
        <v>207</v>
      </c>
      <c r="N2583">
        <v>7976.1</v>
      </c>
      <c r="O2583">
        <v>6681.48</v>
      </c>
    </row>
    <row r="2584" spans="1:15" x14ac:dyDescent="0.3">
      <c r="A2584">
        <v>2583</v>
      </c>
      <c r="B2584" t="s">
        <v>32</v>
      </c>
      <c r="C2584" t="s">
        <v>37</v>
      </c>
      <c r="D2584" t="s">
        <v>17</v>
      </c>
      <c r="E2584" t="s">
        <v>63</v>
      </c>
      <c r="F2584">
        <v>28592.880000000001</v>
      </c>
      <c r="G2584">
        <v>339491.44</v>
      </c>
      <c r="H2584">
        <v>259743.74</v>
      </c>
      <c r="I2584">
        <v>14.11</v>
      </c>
      <c r="J2584">
        <v>728</v>
      </c>
      <c r="K2584" t="s">
        <v>45</v>
      </c>
      <c r="L2584" t="s">
        <v>75</v>
      </c>
      <c r="M2584" t="s">
        <v>398</v>
      </c>
      <c r="N2584">
        <v>2359.39</v>
      </c>
      <c r="O2584">
        <v>1770.85</v>
      </c>
    </row>
    <row r="2585" spans="1:15" x14ac:dyDescent="0.3">
      <c r="A2585">
        <v>2584</v>
      </c>
      <c r="B2585" t="s">
        <v>15</v>
      </c>
      <c r="C2585" t="s">
        <v>16</v>
      </c>
      <c r="D2585" t="s">
        <v>17</v>
      </c>
      <c r="E2585" t="s">
        <v>54</v>
      </c>
      <c r="F2585">
        <v>38489.5</v>
      </c>
      <c r="G2585">
        <v>122749.62</v>
      </c>
      <c r="H2585">
        <v>466796.71</v>
      </c>
      <c r="I2585">
        <v>7.03</v>
      </c>
      <c r="J2585">
        <v>386</v>
      </c>
      <c r="K2585" t="s">
        <v>45</v>
      </c>
      <c r="L2585" t="s">
        <v>26</v>
      </c>
      <c r="M2585" t="s">
        <v>250</v>
      </c>
      <c r="N2585">
        <v>5531.25</v>
      </c>
      <c r="O2585">
        <v>4728.7</v>
      </c>
    </row>
    <row r="2586" spans="1:15" x14ac:dyDescent="0.3">
      <c r="A2586">
        <v>2585</v>
      </c>
      <c r="B2586" t="s">
        <v>50</v>
      </c>
      <c r="C2586" t="s">
        <v>37</v>
      </c>
      <c r="D2586" t="s">
        <v>24</v>
      </c>
      <c r="E2586" t="s">
        <v>38</v>
      </c>
      <c r="F2586">
        <v>12512.82</v>
      </c>
      <c r="G2586">
        <v>103397.09</v>
      </c>
      <c r="H2586">
        <v>215030.46</v>
      </c>
      <c r="I2586">
        <v>17.2</v>
      </c>
      <c r="J2586">
        <v>839</v>
      </c>
      <c r="K2586" t="s">
        <v>45</v>
      </c>
      <c r="L2586" t="s">
        <v>46</v>
      </c>
      <c r="M2586" t="s">
        <v>234</v>
      </c>
      <c r="N2586">
        <v>1477.52</v>
      </c>
      <c r="O2586">
        <v>1286.25</v>
      </c>
    </row>
    <row r="2587" spans="1:15" x14ac:dyDescent="0.3">
      <c r="A2587">
        <v>2586</v>
      </c>
      <c r="B2587" t="s">
        <v>85</v>
      </c>
      <c r="C2587" t="s">
        <v>23</v>
      </c>
      <c r="D2587" t="s">
        <v>34</v>
      </c>
      <c r="E2587" t="s">
        <v>54</v>
      </c>
      <c r="F2587">
        <v>29347.63</v>
      </c>
      <c r="G2587">
        <v>155129.01</v>
      </c>
      <c r="H2587">
        <v>426153.71</v>
      </c>
      <c r="I2587">
        <v>11.59</v>
      </c>
      <c r="J2587">
        <v>513</v>
      </c>
      <c r="K2587" t="s">
        <v>35</v>
      </c>
      <c r="L2587" t="s">
        <v>26</v>
      </c>
      <c r="M2587" t="s">
        <v>283</v>
      </c>
      <c r="N2587">
        <v>3103.52</v>
      </c>
      <c r="O2587">
        <v>1670.47</v>
      </c>
    </row>
    <row r="2588" spans="1:15" x14ac:dyDescent="0.3">
      <c r="A2588">
        <v>2587</v>
      </c>
      <c r="B2588" t="s">
        <v>50</v>
      </c>
      <c r="C2588" t="s">
        <v>37</v>
      </c>
      <c r="D2588" t="s">
        <v>28</v>
      </c>
      <c r="E2588" t="s">
        <v>54</v>
      </c>
      <c r="F2588">
        <v>86050.92</v>
      </c>
      <c r="G2588">
        <v>227454.7</v>
      </c>
      <c r="H2588">
        <v>210968.3</v>
      </c>
      <c r="I2588">
        <v>6.14</v>
      </c>
      <c r="J2588">
        <v>662</v>
      </c>
      <c r="K2588" t="s">
        <v>25</v>
      </c>
      <c r="L2588" t="s">
        <v>20</v>
      </c>
      <c r="M2588" t="s">
        <v>194</v>
      </c>
      <c r="N2588">
        <v>9934.7199999999993</v>
      </c>
      <c r="O2588">
        <v>6744.66</v>
      </c>
    </row>
    <row r="2589" spans="1:15" x14ac:dyDescent="0.3">
      <c r="A2589">
        <v>2588</v>
      </c>
      <c r="B2589" t="s">
        <v>79</v>
      </c>
      <c r="C2589" t="s">
        <v>37</v>
      </c>
      <c r="D2589" t="s">
        <v>28</v>
      </c>
      <c r="E2589" t="s">
        <v>29</v>
      </c>
      <c r="F2589">
        <v>55623.87</v>
      </c>
      <c r="G2589">
        <v>285094.51</v>
      </c>
      <c r="H2589">
        <v>301149.24</v>
      </c>
      <c r="I2589">
        <v>9.8800000000000008</v>
      </c>
      <c r="J2589">
        <v>641</v>
      </c>
      <c r="K2589" t="s">
        <v>39</v>
      </c>
      <c r="L2589" t="s">
        <v>75</v>
      </c>
      <c r="M2589" t="s">
        <v>67</v>
      </c>
      <c r="N2589">
        <v>5437.12</v>
      </c>
      <c r="O2589">
        <v>2871.94</v>
      </c>
    </row>
    <row r="2590" spans="1:15" x14ac:dyDescent="0.3">
      <c r="A2590">
        <v>2589</v>
      </c>
      <c r="B2590" t="s">
        <v>32</v>
      </c>
      <c r="C2590" t="s">
        <v>23</v>
      </c>
      <c r="D2590" t="s">
        <v>24</v>
      </c>
      <c r="E2590" t="s">
        <v>38</v>
      </c>
      <c r="F2590">
        <v>75323.78</v>
      </c>
      <c r="G2590">
        <v>351363.23</v>
      </c>
      <c r="H2590">
        <v>430665.92</v>
      </c>
      <c r="I2590">
        <v>10.53</v>
      </c>
      <c r="J2590">
        <v>893</v>
      </c>
      <c r="K2590" t="s">
        <v>25</v>
      </c>
      <c r="L2590" t="s">
        <v>26</v>
      </c>
      <c r="M2590" t="s">
        <v>356</v>
      </c>
      <c r="N2590">
        <v>8625.09</v>
      </c>
      <c r="O2590">
        <v>5524.55</v>
      </c>
    </row>
    <row r="2591" spans="1:15" x14ac:dyDescent="0.3">
      <c r="A2591">
        <v>2590</v>
      </c>
      <c r="B2591" t="s">
        <v>22</v>
      </c>
      <c r="C2591" t="s">
        <v>23</v>
      </c>
      <c r="D2591" t="s">
        <v>17</v>
      </c>
      <c r="E2591" t="s">
        <v>18</v>
      </c>
      <c r="F2591">
        <v>51841.51</v>
      </c>
      <c r="G2591">
        <v>462538.84</v>
      </c>
      <c r="H2591">
        <v>466187.52000000002</v>
      </c>
      <c r="I2591">
        <v>12.59</v>
      </c>
      <c r="J2591">
        <v>776</v>
      </c>
      <c r="K2591" t="s">
        <v>45</v>
      </c>
      <c r="L2591" t="s">
        <v>30</v>
      </c>
      <c r="M2591" t="s">
        <v>366</v>
      </c>
      <c r="N2591">
        <v>4689</v>
      </c>
      <c r="O2591">
        <v>3856.97</v>
      </c>
    </row>
    <row r="2592" spans="1:15" x14ac:dyDescent="0.3">
      <c r="A2592">
        <v>2591</v>
      </c>
      <c r="B2592" t="s">
        <v>41</v>
      </c>
      <c r="C2592" t="s">
        <v>58</v>
      </c>
      <c r="D2592" t="s">
        <v>28</v>
      </c>
      <c r="E2592" t="s">
        <v>29</v>
      </c>
      <c r="F2592">
        <v>26856.57</v>
      </c>
      <c r="G2592">
        <v>143098.29999999999</v>
      </c>
      <c r="H2592">
        <v>102374.81</v>
      </c>
      <c r="I2592">
        <v>14.06</v>
      </c>
      <c r="J2592">
        <v>379</v>
      </c>
      <c r="K2592" t="s">
        <v>25</v>
      </c>
      <c r="L2592" t="s">
        <v>46</v>
      </c>
      <c r="M2592" t="s">
        <v>109</v>
      </c>
      <c r="N2592">
        <v>3871.07</v>
      </c>
      <c r="O2592">
        <v>2898.5</v>
      </c>
    </row>
    <row r="2593" spans="1:15" x14ac:dyDescent="0.3">
      <c r="A2593">
        <v>2592</v>
      </c>
      <c r="B2593" t="s">
        <v>15</v>
      </c>
      <c r="C2593" t="s">
        <v>23</v>
      </c>
      <c r="D2593" t="s">
        <v>24</v>
      </c>
      <c r="E2593" t="s">
        <v>54</v>
      </c>
      <c r="F2593">
        <v>81492.62</v>
      </c>
      <c r="G2593">
        <v>254048.94</v>
      </c>
      <c r="H2593">
        <v>475798.47</v>
      </c>
      <c r="I2593">
        <v>13.28</v>
      </c>
      <c r="J2593">
        <v>355</v>
      </c>
      <c r="K2593" t="s">
        <v>39</v>
      </c>
      <c r="L2593" t="s">
        <v>30</v>
      </c>
      <c r="M2593" t="s">
        <v>200</v>
      </c>
      <c r="N2593">
        <v>6207.51</v>
      </c>
      <c r="O2593">
        <v>3898.51</v>
      </c>
    </row>
    <row r="2594" spans="1:15" x14ac:dyDescent="0.3">
      <c r="A2594">
        <v>2593</v>
      </c>
      <c r="B2594" t="s">
        <v>48</v>
      </c>
      <c r="C2594" t="s">
        <v>58</v>
      </c>
      <c r="D2594" t="s">
        <v>56</v>
      </c>
      <c r="E2594" t="s">
        <v>29</v>
      </c>
      <c r="F2594">
        <v>22115.54</v>
      </c>
      <c r="G2594">
        <v>300490.55</v>
      </c>
      <c r="H2594">
        <v>177263.57</v>
      </c>
      <c r="I2594">
        <v>11.3</v>
      </c>
      <c r="J2594">
        <v>550</v>
      </c>
      <c r="K2594" t="s">
        <v>25</v>
      </c>
      <c r="L2594" t="s">
        <v>20</v>
      </c>
      <c r="M2594" t="s">
        <v>218</v>
      </c>
      <c r="N2594">
        <v>2673.54</v>
      </c>
      <c r="O2594">
        <v>1923.64</v>
      </c>
    </row>
    <row r="2595" spans="1:15" x14ac:dyDescent="0.3">
      <c r="A2595">
        <v>2594</v>
      </c>
      <c r="B2595" t="s">
        <v>41</v>
      </c>
      <c r="C2595" t="s">
        <v>37</v>
      </c>
      <c r="D2595" t="s">
        <v>17</v>
      </c>
      <c r="E2595" t="s">
        <v>18</v>
      </c>
      <c r="F2595">
        <v>9273.9500000000007</v>
      </c>
      <c r="G2595">
        <v>459288.77</v>
      </c>
      <c r="H2595">
        <v>323287.93</v>
      </c>
      <c r="I2595">
        <v>10.85</v>
      </c>
      <c r="J2595">
        <v>366</v>
      </c>
      <c r="K2595" t="s">
        <v>45</v>
      </c>
      <c r="L2595" t="s">
        <v>30</v>
      </c>
      <c r="M2595" t="s">
        <v>95</v>
      </c>
      <c r="N2595">
        <v>967.37</v>
      </c>
      <c r="O2595">
        <v>680.82</v>
      </c>
    </row>
    <row r="2596" spans="1:15" x14ac:dyDescent="0.3">
      <c r="A2596">
        <v>2595</v>
      </c>
      <c r="B2596" t="s">
        <v>79</v>
      </c>
      <c r="C2596" t="s">
        <v>33</v>
      </c>
      <c r="D2596" t="s">
        <v>34</v>
      </c>
      <c r="E2596" t="s">
        <v>63</v>
      </c>
      <c r="F2596">
        <v>86999.67</v>
      </c>
      <c r="G2596">
        <v>138515.66</v>
      </c>
      <c r="H2596">
        <v>138011.9</v>
      </c>
      <c r="I2596">
        <v>5.18</v>
      </c>
      <c r="J2596">
        <v>564</v>
      </c>
      <c r="K2596" t="s">
        <v>25</v>
      </c>
      <c r="L2596" t="s">
        <v>46</v>
      </c>
      <c r="M2596" t="s">
        <v>162</v>
      </c>
      <c r="N2596">
        <v>8700</v>
      </c>
      <c r="O2596">
        <v>7010.88</v>
      </c>
    </row>
    <row r="2597" spans="1:15" x14ac:dyDescent="0.3">
      <c r="A2597">
        <v>2596</v>
      </c>
      <c r="B2597" t="s">
        <v>50</v>
      </c>
      <c r="C2597" t="s">
        <v>23</v>
      </c>
      <c r="D2597" t="s">
        <v>56</v>
      </c>
      <c r="E2597" t="s">
        <v>54</v>
      </c>
      <c r="F2597">
        <v>60652.86</v>
      </c>
      <c r="G2597">
        <v>488094.42</v>
      </c>
      <c r="H2597">
        <v>77222.080000000002</v>
      </c>
      <c r="I2597">
        <v>12.34</v>
      </c>
      <c r="J2597">
        <v>863</v>
      </c>
      <c r="K2597" t="s">
        <v>19</v>
      </c>
      <c r="L2597" t="s">
        <v>46</v>
      </c>
      <c r="M2597" t="s">
        <v>84</v>
      </c>
      <c r="N2597">
        <v>3720.71</v>
      </c>
      <c r="O2597">
        <v>3077.03</v>
      </c>
    </row>
    <row r="2598" spans="1:15" x14ac:dyDescent="0.3">
      <c r="A2598">
        <v>2597</v>
      </c>
      <c r="B2598" t="s">
        <v>85</v>
      </c>
      <c r="C2598" t="s">
        <v>58</v>
      </c>
      <c r="D2598" t="s">
        <v>24</v>
      </c>
      <c r="E2598" t="s">
        <v>18</v>
      </c>
      <c r="F2598">
        <v>2851.19</v>
      </c>
      <c r="G2598">
        <v>127856.92</v>
      </c>
      <c r="H2598">
        <v>302828.88</v>
      </c>
      <c r="I2598">
        <v>14.51</v>
      </c>
      <c r="J2598">
        <v>500</v>
      </c>
      <c r="K2598" t="s">
        <v>25</v>
      </c>
      <c r="L2598" t="s">
        <v>46</v>
      </c>
      <c r="M2598" t="s">
        <v>413</v>
      </c>
      <c r="N2598">
        <v>299.07</v>
      </c>
      <c r="O2598">
        <v>180.05</v>
      </c>
    </row>
    <row r="2599" spans="1:15" x14ac:dyDescent="0.3">
      <c r="A2599">
        <v>2598</v>
      </c>
      <c r="B2599" t="s">
        <v>52</v>
      </c>
      <c r="C2599" t="s">
        <v>37</v>
      </c>
      <c r="D2599" t="s">
        <v>24</v>
      </c>
      <c r="E2599" t="s">
        <v>38</v>
      </c>
      <c r="F2599">
        <v>75672.86</v>
      </c>
      <c r="G2599">
        <v>7401.53</v>
      </c>
      <c r="H2599">
        <v>12284.59</v>
      </c>
      <c r="I2599">
        <v>10.51</v>
      </c>
      <c r="J2599">
        <v>684</v>
      </c>
      <c r="K2599" t="s">
        <v>45</v>
      </c>
      <c r="L2599" t="s">
        <v>26</v>
      </c>
      <c r="M2599" t="s">
        <v>405</v>
      </c>
      <c r="N2599">
        <v>7602.93</v>
      </c>
      <c r="O2599">
        <v>4396.76</v>
      </c>
    </row>
    <row r="2600" spans="1:15" x14ac:dyDescent="0.3">
      <c r="A2600">
        <v>2599</v>
      </c>
      <c r="B2600" t="s">
        <v>22</v>
      </c>
      <c r="C2600" t="s">
        <v>23</v>
      </c>
      <c r="D2600" t="s">
        <v>28</v>
      </c>
      <c r="E2600" t="s">
        <v>38</v>
      </c>
      <c r="F2600">
        <v>45037.279999999999</v>
      </c>
      <c r="G2600">
        <v>123604.35</v>
      </c>
      <c r="H2600">
        <v>491587.89</v>
      </c>
      <c r="I2600">
        <v>13.48</v>
      </c>
      <c r="J2600">
        <v>683</v>
      </c>
      <c r="K2600" t="s">
        <v>39</v>
      </c>
      <c r="L2600" t="s">
        <v>75</v>
      </c>
      <c r="M2600" t="s">
        <v>62</v>
      </c>
      <c r="N2600">
        <v>2256.89</v>
      </c>
      <c r="O2600">
        <v>1439.44</v>
      </c>
    </row>
    <row r="2601" spans="1:15" x14ac:dyDescent="0.3">
      <c r="A2601">
        <v>2600</v>
      </c>
      <c r="B2601" t="s">
        <v>22</v>
      </c>
      <c r="C2601" t="s">
        <v>58</v>
      </c>
      <c r="D2601" t="s">
        <v>24</v>
      </c>
      <c r="E2601" t="s">
        <v>63</v>
      </c>
      <c r="F2601">
        <v>40070.379999999997</v>
      </c>
      <c r="G2601">
        <v>356096.57</v>
      </c>
      <c r="H2601">
        <v>319649.17</v>
      </c>
      <c r="I2601">
        <v>10.69</v>
      </c>
      <c r="J2601">
        <v>359</v>
      </c>
      <c r="K2601" t="s">
        <v>19</v>
      </c>
      <c r="L2601" t="s">
        <v>20</v>
      </c>
      <c r="M2601" t="s">
        <v>213</v>
      </c>
      <c r="N2601">
        <v>4150.22</v>
      </c>
      <c r="O2601">
        <v>3165.14</v>
      </c>
    </row>
    <row r="2602" spans="1:15" x14ac:dyDescent="0.3">
      <c r="A2602">
        <v>2601</v>
      </c>
      <c r="B2602" t="s">
        <v>41</v>
      </c>
      <c r="C2602" t="s">
        <v>33</v>
      </c>
      <c r="D2602" t="s">
        <v>24</v>
      </c>
      <c r="E2602" t="s">
        <v>18</v>
      </c>
      <c r="F2602">
        <v>84942.37</v>
      </c>
      <c r="G2602">
        <v>20783.89</v>
      </c>
      <c r="H2602">
        <v>480986.75</v>
      </c>
      <c r="I2602">
        <v>7.52</v>
      </c>
      <c r="J2602">
        <v>829</v>
      </c>
      <c r="K2602" t="s">
        <v>45</v>
      </c>
      <c r="L2602" t="s">
        <v>75</v>
      </c>
      <c r="M2602" t="s">
        <v>207</v>
      </c>
      <c r="N2602">
        <v>9250.58</v>
      </c>
      <c r="O2602">
        <v>5459.01</v>
      </c>
    </row>
    <row r="2603" spans="1:15" x14ac:dyDescent="0.3">
      <c r="A2603">
        <v>2602</v>
      </c>
      <c r="B2603" t="s">
        <v>50</v>
      </c>
      <c r="C2603" t="s">
        <v>33</v>
      </c>
      <c r="D2603" t="s">
        <v>56</v>
      </c>
      <c r="E2603" t="s">
        <v>54</v>
      </c>
      <c r="F2603">
        <v>54325</v>
      </c>
      <c r="G2603">
        <v>337907.8</v>
      </c>
      <c r="H2603">
        <v>175310.99</v>
      </c>
      <c r="I2603">
        <v>8.3000000000000007</v>
      </c>
      <c r="J2603">
        <v>848</v>
      </c>
      <c r="K2603" t="s">
        <v>35</v>
      </c>
      <c r="L2603" t="s">
        <v>46</v>
      </c>
      <c r="M2603" t="s">
        <v>145</v>
      </c>
      <c r="N2603">
        <v>7598.08</v>
      </c>
      <c r="O2603">
        <v>5951.69</v>
      </c>
    </row>
    <row r="2604" spans="1:15" x14ac:dyDescent="0.3">
      <c r="A2604">
        <v>2603</v>
      </c>
      <c r="B2604" t="s">
        <v>50</v>
      </c>
      <c r="C2604" t="s">
        <v>23</v>
      </c>
      <c r="D2604" t="s">
        <v>34</v>
      </c>
      <c r="E2604" t="s">
        <v>63</v>
      </c>
      <c r="F2604">
        <v>78711</v>
      </c>
      <c r="G2604">
        <v>254656.83</v>
      </c>
      <c r="H2604">
        <v>54600.800000000003</v>
      </c>
      <c r="I2604">
        <v>11.43</v>
      </c>
      <c r="J2604">
        <v>328</v>
      </c>
      <c r="K2604" t="s">
        <v>45</v>
      </c>
      <c r="L2604" t="s">
        <v>26</v>
      </c>
      <c r="M2604" t="s">
        <v>236</v>
      </c>
      <c r="N2604">
        <v>7138.65</v>
      </c>
      <c r="O2604">
        <v>4949.04</v>
      </c>
    </row>
    <row r="2605" spans="1:15" x14ac:dyDescent="0.3">
      <c r="A2605">
        <v>2604</v>
      </c>
      <c r="B2605" t="s">
        <v>41</v>
      </c>
      <c r="C2605" t="s">
        <v>33</v>
      </c>
      <c r="D2605" t="s">
        <v>56</v>
      </c>
      <c r="E2605" t="s">
        <v>63</v>
      </c>
      <c r="F2605">
        <v>37009.910000000003</v>
      </c>
      <c r="G2605">
        <v>204619.49</v>
      </c>
      <c r="H2605">
        <v>17973.88</v>
      </c>
      <c r="I2605">
        <v>12.64</v>
      </c>
      <c r="J2605">
        <v>677</v>
      </c>
      <c r="K2605" t="s">
        <v>45</v>
      </c>
      <c r="L2605" t="s">
        <v>46</v>
      </c>
      <c r="M2605" t="s">
        <v>303</v>
      </c>
      <c r="N2605">
        <v>3523.71</v>
      </c>
      <c r="O2605">
        <v>1806.55</v>
      </c>
    </row>
    <row r="2606" spans="1:15" x14ac:dyDescent="0.3">
      <c r="A2606">
        <v>2605</v>
      </c>
      <c r="B2606" t="s">
        <v>48</v>
      </c>
      <c r="C2606" t="s">
        <v>33</v>
      </c>
      <c r="D2606" t="s">
        <v>17</v>
      </c>
      <c r="E2606" t="s">
        <v>18</v>
      </c>
      <c r="F2606">
        <v>71597.8</v>
      </c>
      <c r="G2606">
        <v>347175.76</v>
      </c>
      <c r="H2606">
        <v>344873.36</v>
      </c>
      <c r="I2606">
        <v>16.29</v>
      </c>
      <c r="J2606">
        <v>446</v>
      </c>
      <c r="K2606" t="s">
        <v>25</v>
      </c>
      <c r="L2606" t="s">
        <v>20</v>
      </c>
      <c r="M2606" t="s">
        <v>392</v>
      </c>
      <c r="N2606">
        <v>6035.18</v>
      </c>
      <c r="O2606">
        <v>4486.99</v>
      </c>
    </row>
    <row r="2607" spans="1:15" x14ac:dyDescent="0.3">
      <c r="A2607">
        <v>2606</v>
      </c>
      <c r="B2607" t="s">
        <v>50</v>
      </c>
      <c r="C2607" t="s">
        <v>16</v>
      </c>
      <c r="D2607" t="s">
        <v>56</v>
      </c>
      <c r="E2607" t="s">
        <v>29</v>
      </c>
      <c r="F2607">
        <v>15461.83</v>
      </c>
      <c r="G2607">
        <v>229898.78</v>
      </c>
      <c r="H2607">
        <v>13319.68</v>
      </c>
      <c r="I2607">
        <v>11.78</v>
      </c>
      <c r="J2607">
        <v>400</v>
      </c>
      <c r="K2607" t="s">
        <v>19</v>
      </c>
      <c r="L2607" t="s">
        <v>30</v>
      </c>
      <c r="M2607" t="s">
        <v>277</v>
      </c>
      <c r="N2607">
        <v>1785.39</v>
      </c>
      <c r="O2607">
        <v>1241.3800000000001</v>
      </c>
    </row>
    <row r="2608" spans="1:15" x14ac:dyDescent="0.3">
      <c r="A2608">
        <v>2607</v>
      </c>
      <c r="B2608" t="s">
        <v>52</v>
      </c>
      <c r="C2608" t="s">
        <v>37</v>
      </c>
      <c r="D2608" t="s">
        <v>34</v>
      </c>
      <c r="E2608" t="s">
        <v>54</v>
      </c>
      <c r="F2608">
        <v>51105.82</v>
      </c>
      <c r="G2608">
        <v>196268.19</v>
      </c>
      <c r="H2608">
        <v>46518.35</v>
      </c>
      <c r="I2608">
        <v>12.41</v>
      </c>
      <c r="J2608">
        <v>436</v>
      </c>
      <c r="K2608" t="s">
        <v>45</v>
      </c>
      <c r="L2608" t="s">
        <v>75</v>
      </c>
      <c r="M2608" t="s">
        <v>163</v>
      </c>
      <c r="N2608">
        <v>4634.9399999999996</v>
      </c>
      <c r="O2608">
        <v>3158.52</v>
      </c>
    </row>
    <row r="2609" spans="1:15" x14ac:dyDescent="0.3">
      <c r="A2609">
        <v>2608</v>
      </c>
      <c r="B2609" t="s">
        <v>43</v>
      </c>
      <c r="C2609" t="s">
        <v>23</v>
      </c>
      <c r="D2609" t="s">
        <v>56</v>
      </c>
      <c r="E2609" t="s">
        <v>38</v>
      </c>
      <c r="F2609">
        <v>83919.039999999994</v>
      </c>
      <c r="G2609">
        <v>339602.44</v>
      </c>
      <c r="H2609">
        <v>187082.36</v>
      </c>
      <c r="I2609">
        <v>11.42</v>
      </c>
      <c r="J2609">
        <v>834</v>
      </c>
      <c r="K2609" t="s">
        <v>25</v>
      </c>
      <c r="L2609" t="s">
        <v>26</v>
      </c>
      <c r="M2609" t="s">
        <v>94</v>
      </c>
      <c r="N2609">
        <v>5195.58</v>
      </c>
      <c r="O2609">
        <v>3181.92</v>
      </c>
    </row>
    <row r="2610" spans="1:15" x14ac:dyDescent="0.3">
      <c r="A2610">
        <v>2609</v>
      </c>
      <c r="B2610" t="s">
        <v>79</v>
      </c>
      <c r="C2610" t="s">
        <v>58</v>
      </c>
      <c r="D2610" t="s">
        <v>24</v>
      </c>
      <c r="E2610" t="s">
        <v>54</v>
      </c>
      <c r="F2610">
        <v>44445.54</v>
      </c>
      <c r="G2610">
        <v>250934.81</v>
      </c>
      <c r="H2610">
        <v>157354.14000000001</v>
      </c>
      <c r="I2610">
        <v>6.57</v>
      </c>
      <c r="J2610">
        <v>655</v>
      </c>
      <c r="K2610" t="s">
        <v>35</v>
      </c>
      <c r="L2610" t="s">
        <v>30</v>
      </c>
      <c r="M2610" t="s">
        <v>340</v>
      </c>
      <c r="N2610">
        <v>3736.68</v>
      </c>
      <c r="O2610">
        <v>3108.84</v>
      </c>
    </row>
    <row r="2611" spans="1:15" x14ac:dyDescent="0.3">
      <c r="A2611">
        <v>2610</v>
      </c>
      <c r="B2611" t="s">
        <v>50</v>
      </c>
      <c r="C2611" t="s">
        <v>16</v>
      </c>
      <c r="D2611" t="s">
        <v>34</v>
      </c>
      <c r="E2611" t="s">
        <v>29</v>
      </c>
      <c r="F2611">
        <v>83590.52</v>
      </c>
      <c r="G2611">
        <v>460892.75</v>
      </c>
      <c r="H2611">
        <v>197375.33</v>
      </c>
      <c r="I2611">
        <v>17.579999999999998</v>
      </c>
      <c r="J2611">
        <v>864</v>
      </c>
      <c r="K2611" t="s">
        <v>19</v>
      </c>
      <c r="L2611" t="s">
        <v>46</v>
      </c>
      <c r="M2611" t="s">
        <v>304</v>
      </c>
      <c r="N2611">
        <v>4510.59</v>
      </c>
      <c r="O2611">
        <v>3360.21</v>
      </c>
    </row>
    <row r="2612" spans="1:15" x14ac:dyDescent="0.3">
      <c r="A2612">
        <v>2611</v>
      </c>
      <c r="B2612" t="s">
        <v>48</v>
      </c>
      <c r="C2612" t="s">
        <v>37</v>
      </c>
      <c r="D2612" t="s">
        <v>17</v>
      </c>
      <c r="E2612" t="s">
        <v>38</v>
      </c>
      <c r="F2612">
        <v>21423.11</v>
      </c>
      <c r="G2612">
        <v>47154.33</v>
      </c>
      <c r="H2612">
        <v>302354.43</v>
      </c>
      <c r="I2612">
        <v>15.55</v>
      </c>
      <c r="J2612">
        <v>337</v>
      </c>
      <c r="K2612" t="s">
        <v>25</v>
      </c>
      <c r="L2612" t="s">
        <v>46</v>
      </c>
      <c r="M2612" t="s">
        <v>238</v>
      </c>
      <c r="N2612">
        <v>2581.44</v>
      </c>
      <c r="O2612">
        <v>1542.12</v>
      </c>
    </row>
    <row r="2613" spans="1:15" x14ac:dyDescent="0.3">
      <c r="A2613">
        <v>2612</v>
      </c>
      <c r="B2613" t="s">
        <v>41</v>
      </c>
      <c r="C2613" t="s">
        <v>58</v>
      </c>
      <c r="D2613" t="s">
        <v>24</v>
      </c>
      <c r="E2613" t="s">
        <v>63</v>
      </c>
      <c r="F2613">
        <v>64178.07</v>
      </c>
      <c r="G2613">
        <v>155145.93</v>
      </c>
      <c r="H2613">
        <v>259996.95</v>
      </c>
      <c r="I2613">
        <v>5.54</v>
      </c>
      <c r="J2613">
        <v>803</v>
      </c>
      <c r="K2613" t="s">
        <v>39</v>
      </c>
      <c r="L2613" t="s">
        <v>20</v>
      </c>
      <c r="M2613" t="s">
        <v>321</v>
      </c>
      <c r="N2613">
        <v>5035.8100000000004</v>
      </c>
      <c r="O2613">
        <v>4520.84</v>
      </c>
    </row>
    <row r="2614" spans="1:15" x14ac:dyDescent="0.3">
      <c r="A2614">
        <v>2613</v>
      </c>
      <c r="B2614" t="s">
        <v>32</v>
      </c>
      <c r="C2614" t="s">
        <v>37</v>
      </c>
      <c r="D2614" t="s">
        <v>24</v>
      </c>
      <c r="E2614" t="s">
        <v>38</v>
      </c>
      <c r="F2614">
        <v>23763.77</v>
      </c>
      <c r="G2614">
        <v>243526.85</v>
      </c>
      <c r="H2614">
        <v>367302.58</v>
      </c>
      <c r="I2614">
        <v>8.73</v>
      </c>
      <c r="J2614">
        <v>330</v>
      </c>
      <c r="K2614" t="s">
        <v>19</v>
      </c>
      <c r="L2614" t="s">
        <v>75</v>
      </c>
      <c r="M2614" t="s">
        <v>306</v>
      </c>
      <c r="N2614">
        <v>3347.48</v>
      </c>
      <c r="O2614">
        <v>1779.33</v>
      </c>
    </row>
    <row r="2615" spans="1:15" x14ac:dyDescent="0.3">
      <c r="A2615">
        <v>2614</v>
      </c>
      <c r="B2615" t="s">
        <v>52</v>
      </c>
      <c r="C2615" t="s">
        <v>37</v>
      </c>
      <c r="D2615" t="s">
        <v>24</v>
      </c>
      <c r="E2615" t="s">
        <v>29</v>
      </c>
      <c r="F2615">
        <v>51375.44</v>
      </c>
      <c r="G2615">
        <v>79405.78</v>
      </c>
      <c r="H2615">
        <v>443535.12</v>
      </c>
      <c r="I2615">
        <v>11.52</v>
      </c>
      <c r="J2615">
        <v>671</v>
      </c>
      <c r="K2615" t="s">
        <v>25</v>
      </c>
      <c r="L2615" t="s">
        <v>30</v>
      </c>
      <c r="M2615" t="s">
        <v>221</v>
      </c>
      <c r="N2615">
        <v>3563.78</v>
      </c>
      <c r="O2615">
        <v>1961.51</v>
      </c>
    </row>
    <row r="2616" spans="1:15" x14ac:dyDescent="0.3">
      <c r="A2616">
        <v>2615</v>
      </c>
      <c r="B2616" t="s">
        <v>43</v>
      </c>
      <c r="C2616" t="s">
        <v>23</v>
      </c>
      <c r="D2616" t="s">
        <v>17</v>
      </c>
      <c r="E2616" t="s">
        <v>18</v>
      </c>
      <c r="F2616">
        <v>80956.06</v>
      </c>
      <c r="G2616">
        <v>207051.88</v>
      </c>
      <c r="H2616">
        <v>281609.81</v>
      </c>
      <c r="I2616">
        <v>8.16</v>
      </c>
      <c r="J2616">
        <v>783</v>
      </c>
      <c r="K2616" t="s">
        <v>39</v>
      </c>
      <c r="L2616" t="s">
        <v>20</v>
      </c>
      <c r="M2616" t="s">
        <v>101</v>
      </c>
      <c r="N2616">
        <v>7124.69</v>
      </c>
      <c r="O2616">
        <v>3688.04</v>
      </c>
    </row>
    <row r="2617" spans="1:15" x14ac:dyDescent="0.3">
      <c r="A2617">
        <v>2616</v>
      </c>
      <c r="B2617" t="s">
        <v>85</v>
      </c>
      <c r="C2617" t="s">
        <v>33</v>
      </c>
      <c r="D2617" t="s">
        <v>24</v>
      </c>
      <c r="E2617" t="s">
        <v>18</v>
      </c>
      <c r="F2617">
        <v>14886.26</v>
      </c>
      <c r="G2617">
        <v>127262.34</v>
      </c>
      <c r="H2617">
        <v>499230.21</v>
      </c>
      <c r="I2617">
        <v>8.2100000000000009</v>
      </c>
      <c r="J2617">
        <v>858</v>
      </c>
      <c r="K2617" t="s">
        <v>39</v>
      </c>
      <c r="L2617" t="s">
        <v>75</v>
      </c>
      <c r="M2617" t="s">
        <v>310</v>
      </c>
      <c r="N2617">
        <v>1173.78</v>
      </c>
      <c r="O2617">
        <v>898.73</v>
      </c>
    </row>
    <row r="2618" spans="1:15" x14ac:dyDescent="0.3">
      <c r="A2618">
        <v>2617</v>
      </c>
      <c r="B2618" t="s">
        <v>32</v>
      </c>
      <c r="C2618" t="s">
        <v>58</v>
      </c>
      <c r="D2618" t="s">
        <v>56</v>
      </c>
      <c r="E2618" t="s">
        <v>63</v>
      </c>
      <c r="F2618">
        <v>96352.57</v>
      </c>
      <c r="G2618">
        <v>361848.88</v>
      </c>
      <c r="H2618">
        <v>243712.02</v>
      </c>
      <c r="I2618">
        <v>11.36</v>
      </c>
      <c r="J2618">
        <v>435</v>
      </c>
      <c r="K2618" t="s">
        <v>39</v>
      </c>
      <c r="L2618" t="s">
        <v>26</v>
      </c>
      <c r="M2618" t="s">
        <v>172</v>
      </c>
      <c r="N2618">
        <v>9656.9599999999991</v>
      </c>
      <c r="O2618">
        <v>5955.72</v>
      </c>
    </row>
    <row r="2619" spans="1:15" x14ac:dyDescent="0.3">
      <c r="A2619">
        <v>2618</v>
      </c>
      <c r="B2619" t="s">
        <v>32</v>
      </c>
      <c r="C2619" t="s">
        <v>33</v>
      </c>
      <c r="D2619" t="s">
        <v>24</v>
      </c>
      <c r="E2619" t="s">
        <v>63</v>
      </c>
      <c r="F2619">
        <v>49858.59</v>
      </c>
      <c r="G2619">
        <v>409172.72</v>
      </c>
      <c r="H2619">
        <v>450404.01</v>
      </c>
      <c r="I2619">
        <v>8.39</v>
      </c>
      <c r="J2619">
        <v>424</v>
      </c>
      <c r="K2619" t="s">
        <v>45</v>
      </c>
      <c r="L2619" t="s">
        <v>30</v>
      </c>
      <c r="M2619" t="s">
        <v>176</v>
      </c>
      <c r="N2619">
        <v>6214.11</v>
      </c>
      <c r="O2619">
        <v>4296.26</v>
      </c>
    </row>
    <row r="2620" spans="1:15" x14ac:dyDescent="0.3">
      <c r="A2620">
        <v>2619</v>
      </c>
      <c r="B2620" t="s">
        <v>32</v>
      </c>
      <c r="C2620" t="s">
        <v>37</v>
      </c>
      <c r="D2620" t="s">
        <v>28</v>
      </c>
      <c r="E2620" t="s">
        <v>29</v>
      </c>
      <c r="F2620">
        <v>23967.73</v>
      </c>
      <c r="G2620">
        <v>61162.12</v>
      </c>
      <c r="H2620">
        <v>496156.67</v>
      </c>
      <c r="I2620">
        <v>13.95</v>
      </c>
      <c r="J2620">
        <v>304</v>
      </c>
      <c r="K2620" t="s">
        <v>45</v>
      </c>
      <c r="L2620" t="s">
        <v>26</v>
      </c>
      <c r="M2620" t="s">
        <v>209</v>
      </c>
      <c r="N2620">
        <v>2866.4</v>
      </c>
      <c r="O2620">
        <v>2312.23</v>
      </c>
    </row>
    <row r="2621" spans="1:15" x14ac:dyDescent="0.3">
      <c r="A2621">
        <v>2620</v>
      </c>
      <c r="B2621" t="s">
        <v>22</v>
      </c>
      <c r="C2621" t="s">
        <v>58</v>
      </c>
      <c r="D2621" t="s">
        <v>24</v>
      </c>
      <c r="E2621" t="s">
        <v>18</v>
      </c>
      <c r="F2621">
        <v>83416.479999999996</v>
      </c>
      <c r="G2621">
        <v>42238.080000000002</v>
      </c>
      <c r="H2621">
        <v>457044.71</v>
      </c>
      <c r="I2621">
        <v>12.29</v>
      </c>
      <c r="J2621">
        <v>750</v>
      </c>
      <c r="K2621" t="s">
        <v>25</v>
      </c>
      <c r="L2621" t="s">
        <v>26</v>
      </c>
      <c r="M2621" t="s">
        <v>68</v>
      </c>
      <c r="N2621">
        <v>4575.87</v>
      </c>
      <c r="O2621">
        <v>4094.41</v>
      </c>
    </row>
    <row r="2622" spans="1:15" x14ac:dyDescent="0.3">
      <c r="A2622">
        <v>2621</v>
      </c>
      <c r="B2622" t="s">
        <v>41</v>
      </c>
      <c r="C2622" t="s">
        <v>23</v>
      </c>
      <c r="D2622" t="s">
        <v>24</v>
      </c>
      <c r="E2622" t="s">
        <v>54</v>
      </c>
      <c r="F2622">
        <v>9066.7999999999993</v>
      </c>
      <c r="G2622">
        <v>251520.48</v>
      </c>
      <c r="H2622">
        <v>69072.210000000006</v>
      </c>
      <c r="I2622">
        <v>10.35</v>
      </c>
      <c r="J2622">
        <v>628</v>
      </c>
      <c r="K2622" t="s">
        <v>39</v>
      </c>
      <c r="L2622" t="s">
        <v>75</v>
      </c>
      <c r="M2622" t="s">
        <v>241</v>
      </c>
      <c r="N2622">
        <v>695.24</v>
      </c>
      <c r="O2622">
        <v>514.27</v>
      </c>
    </row>
    <row r="2623" spans="1:15" x14ac:dyDescent="0.3">
      <c r="A2623">
        <v>2622</v>
      </c>
      <c r="B2623" t="s">
        <v>48</v>
      </c>
      <c r="C2623" t="s">
        <v>33</v>
      </c>
      <c r="D2623" t="s">
        <v>17</v>
      </c>
      <c r="E2623" t="s">
        <v>54</v>
      </c>
      <c r="F2623">
        <v>35218.589999999997</v>
      </c>
      <c r="G2623">
        <v>120107.93</v>
      </c>
      <c r="H2623">
        <v>35302.43</v>
      </c>
      <c r="I2623">
        <v>15.16</v>
      </c>
      <c r="J2623">
        <v>677</v>
      </c>
      <c r="K2623" t="s">
        <v>45</v>
      </c>
      <c r="L2623" t="s">
        <v>30</v>
      </c>
      <c r="M2623" t="s">
        <v>104</v>
      </c>
      <c r="N2623">
        <v>2400.63</v>
      </c>
      <c r="O2623">
        <v>1839.72</v>
      </c>
    </row>
    <row r="2624" spans="1:15" x14ac:dyDescent="0.3">
      <c r="A2624">
        <v>2623</v>
      </c>
      <c r="B2624" t="s">
        <v>15</v>
      </c>
      <c r="C2624" t="s">
        <v>37</v>
      </c>
      <c r="D2624" t="s">
        <v>56</v>
      </c>
      <c r="E2624" t="s">
        <v>63</v>
      </c>
      <c r="F2624">
        <v>34953.46</v>
      </c>
      <c r="G2624">
        <v>256495.59</v>
      </c>
      <c r="H2624">
        <v>463964.5</v>
      </c>
      <c r="I2624">
        <v>6.28</v>
      </c>
      <c r="J2624">
        <v>530</v>
      </c>
      <c r="K2624" t="s">
        <v>35</v>
      </c>
      <c r="L2624" t="s">
        <v>20</v>
      </c>
      <c r="M2624" t="s">
        <v>327</v>
      </c>
      <c r="N2624">
        <v>3509.7</v>
      </c>
      <c r="O2624">
        <v>2114.8200000000002</v>
      </c>
    </row>
    <row r="2625" spans="1:15" x14ac:dyDescent="0.3">
      <c r="A2625">
        <v>2624</v>
      </c>
      <c r="B2625" t="s">
        <v>43</v>
      </c>
      <c r="C2625" t="s">
        <v>58</v>
      </c>
      <c r="D2625" t="s">
        <v>34</v>
      </c>
      <c r="E2625" t="s">
        <v>63</v>
      </c>
      <c r="F2625">
        <v>3009.98</v>
      </c>
      <c r="G2625">
        <v>343684.74</v>
      </c>
      <c r="H2625">
        <v>28180.62</v>
      </c>
      <c r="I2625">
        <v>14.84</v>
      </c>
      <c r="J2625">
        <v>735</v>
      </c>
      <c r="K2625" t="s">
        <v>45</v>
      </c>
      <c r="L2625" t="s">
        <v>30</v>
      </c>
      <c r="M2625" t="s">
        <v>372</v>
      </c>
      <c r="N2625">
        <v>426.5</v>
      </c>
      <c r="O2625">
        <v>215.35</v>
      </c>
    </row>
    <row r="2626" spans="1:15" x14ac:dyDescent="0.3">
      <c r="A2626">
        <v>2625</v>
      </c>
      <c r="B2626" t="s">
        <v>22</v>
      </c>
      <c r="C2626" t="s">
        <v>58</v>
      </c>
      <c r="D2626" t="s">
        <v>34</v>
      </c>
      <c r="E2626" t="s">
        <v>38</v>
      </c>
      <c r="F2626">
        <v>61571.41</v>
      </c>
      <c r="G2626">
        <v>58854.71</v>
      </c>
      <c r="H2626">
        <v>493481.51</v>
      </c>
      <c r="I2626">
        <v>9.99</v>
      </c>
      <c r="J2626">
        <v>499</v>
      </c>
      <c r="K2626" t="s">
        <v>25</v>
      </c>
      <c r="L2626" t="s">
        <v>20</v>
      </c>
      <c r="M2626" t="s">
        <v>396</v>
      </c>
      <c r="N2626">
        <v>8438.93</v>
      </c>
      <c r="O2626">
        <v>6343.36</v>
      </c>
    </row>
    <row r="2627" spans="1:15" x14ac:dyDescent="0.3">
      <c r="A2627">
        <v>2626</v>
      </c>
      <c r="B2627" t="s">
        <v>79</v>
      </c>
      <c r="C2627" t="s">
        <v>33</v>
      </c>
      <c r="D2627" t="s">
        <v>34</v>
      </c>
      <c r="E2627" t="s">
        <v>38</v>
      </c>
      <c r="F2627">
        <v>99253.55</v>
      </c>
      <c r="G2627">
        <v>426492.36</v>
      </c>
      <c r="H2627">
        <v>70916.070000000007</v>
      </c>
      <c r="I2627">
        <v>13.05</v>
      </c>
      <c r="J2627">
        <v>670</v>
      </c>
      <c r="K2627" t="s">
        <v>25</v>
      </c>
      <c r="L2627" t="s">
        <v>46</v>
      </c>
      <c r="M2627" t="s">
        <v>308</v>
      </c>
      <c r="N2627">
        <v>12812.79</v>
      </c>
      <c r="O2627">
        <v>8907.74</v>
      </c>
    </row>
    <row r="2628" spans="1:15" x14ac:dyDescent="0.3">
      <c r="A2628">
        <v>2627</v>
      </c>
      <c r="B2628" t="s">
        <v>79</v>
      </c>
      <c r="C2628" t="s">
        <v>58</v>
      </c>
      <c r="D2628" t="s">
        <v>24</v>
      </c>
      <c r="E2628" t="s">
        <v>29</v>
      </c>
      <c r="F2628">
        <v>55562.22</v>
      </c>
      <c r="G2628">
        <v>46843.59</v>
      </c>
      <c r="H2628">
        <v>453005.78</v>
      </c>
      <c r="I2628">
        <v>17.88</v>
      </c>
      <c r="J2628">
        <v>697</v>
      </c>
      <c r="K2628" t="s">
        <v>45</v>
      </c>
      <c r="L2628" t="s">
        <v>75</v>
      </c>
      <c r="M2628" t="s">
        <v>93</v>
      </c>
      <c r="N2628">
        <v>8264.26</v>
      </c>
      <c r="O2628">
        <v>7126.71</v>
      </c>
    </row>
    <row r="2629" spans="1:15" x14ac:dyDescent="0.3">
      <c r="A2629">
        <v>2628</v>
      </c>
      <c r="B2629" t="s">
        <v>85</v>
      </c>
      <c r="C2629" t="s">
        <v>37</v>
      </c>
      <c r="D2629" t="s">
        <v>28</v>
      </c>
      <c r="E2629" t="s">
        <v>54</v>
      </c>
      <c r="F2629">
        <v>88862.65</v>
      </c>
      <c r="G2629">
        <v>174713.82</v>
      </c>
      <c r="H2629">
        <v>427354.55</v>
      </c>
      <c r="I2629">
        <v>17.07</v>
      </c>
      <c r="J2629">
        <v>671</v>
      </c>
      <c r="K2629" t="s">
        <v>45</v>
      </c>
      <c r="L2629" t="s">
        <v>46</v>
      </c>
      <c r="M2629" t="s">
        <v>257</v>
      </c>
      <c r="N2629">
        <v>10960.85</v>
      </c>
      <c r="O2629">
        <v>8737.91</v>
      </c>
    </row>
    <row r="2630" spans="1:15" x14ac:dyDescent="0.3">
      <c r="A2630">
        <v>2629</v>
      </c>
      <c r="B2630" t="s">
        <v>32</v>
      </c>
      <c r="C2630" t="s">
        <v>33</v>
      </c>
      <c r="D2630" t="s">
        <v>24</v>
      </c>
      <c r="E2630" t="s">
        <v>38</v>
      </c>
      <c r="F2630">
        <v>45149.01</v>
      </c>
      <c r="G2630">
        <v>404108.07</v>
      </c>
      <c r="H2630">
        <v>282542.84999999998</v>
      </c>
      <c r="I2630">
        <v>8.64</v>
      </c>
      <c r="J2630">
        <v>590</v>
      </c>
      <c r="K2630" t="s">
        <v>35</v>
      </c>
      <c r="L2630" t="s">
        <v>20</v>
      </c>
      <c r="M2630" t="s">
        <v>413</v>
      </c>
      <c r="N2630">
        <v>2985.25</v>
      </c>
      <c r="O2630">
        <v>2571.5</v>
      </c>
    </row>
    <row r="2631" spans="1:15" x14ac:dyDescent="0.3">
      <c r="A2631">
        <v>2630</v>
      </c>
      <c r="B2631" t="s">
        <v>22</v>
      </c>
      <c r="C2631" t="s">
        <v>33</v>
      </c>
      <c r="D2631" t="s">
        <v>17</v>
      </c>
      <c r="E2631" t="s">
        <v>18</v>
      </c>
      <c r="F2631">
        <v>98670.78</v>
      </c>
      <c r="G2631">
        <v>366217.85</v>
      </c>
      <c r="H2631">
        <v>423055.65</v>
      </c>
      <c r="I2631">
        <v>6.98</v>
      </c>
      <c r="J2631">
        <v>686</v>
      </c>
      <c r="K2631" t="s">
        <v>39</v>
      </c>
      <c r="L2631" t="s">
        <v>46</v>
      </c>
      <c r="M2631" t="s">
        <v>246</v>
      </c>
      <c r="N2631">
        <v>10121.74</v>
      </c>
      <c r="O2631">
        <v>6982.6</v>
      </c>
    </row>
    <row r="2632" spans="1:15" x14ac:dyDescent="0.3">
      <c r="A2632">
        <v>2631</v>
      </c>
      <c r="B2632" t="s">
        <v>32</v>
      </c>
      <c r="C2632" t="s">
        <v>23</v>
      </c>
      <c r="D2632" t="s">
        <v>28</v>
      </c>
      <c r="E2632" t="s">
        <v>54</v>
      </c>
      <c r="F2632">
        <v>43077.91</v>
      </c>
      <c r="G2632">
        <v>139235.95000000001</v>
      </c>
      <c r="H2632">
        <v>19169.75</v>
      </c>
      <c r="I2632">
        <v>15.99</v>
      </c>
      <c r="J2632">
        <v>335</v>
      </c>
      <c r="K2632" t="s">
        <v>39</v>
      </c>
      <c r="L2632" t="s">
        <v>26</v>
      </c>
      <c r="M2632" t="s">
        <v>188</v>
      </c>
      <c r="N2632">
        <v>3915.68</v>
      </c>
      <c r="O2632">
        <v>2114.7199999999998</v>
      </c>
    </row>
    <row r="2633" spans="1:15" x14ac:dyDescent="0.3">
      <c r="A2633">
        <v>2632</v>
      </c>
      <c r="B2633" t="s">
        <v>41</v>
      </c>
      <c r="C2633" t="s">
        <v>16</v>
      </c>
      <c r="D2633" t="s">
        <v>24</v>
      </c>
      <c r="E2633" t="s">
        <v>54</v>
      </c>
      <c r="F2633">
        <v>8698.93</v>
      </c>
      <c r="G2633">
        <v>444455.13</v>
      </c>
      <c r="H2633">
        <v>367007.1</v>
      </c>
      <c r="I2633">
        <v>15.57</v>
      </c>
      <c r="J2633">
        <v>351</v>
      </c>
      <c r="K2633" t="s">
        <v>39</v>
      </c>
      <c r="L2633" t="s">
        <v>30</v>
      </c>
      <c r="M2633" t="s">
        <v>337</v>
      </c>
      <c r="N2633">
        <v>1215.45</v>
      </c>
      <c r="O2633">
        <v>1024.3399999999999</v>
      </c>
    </row>
    <row r="2634" spans="1:15" x14ac:dyDescent="0.3">
      <c r="A2634">
        <v>2633</v>
      </c>
      <c r="B2634" t="s">
        <v>22</v>
      </c>
      <c r="C2634" t="s">
        <v>58</v>
      </c>
      <c r="D2634" t="s">
        <v>17</v>
      </c>
      <c r="E2634" t="s">
        <v>63</v>
      </c>
      <c r="F2634">
        <v>16054.18</v>
      </c>
      <c r="G2634">
        <v>487997.29</v>
      </c>
      <c r="H2634">
        <v>407363.81</v>
      </c>
      <c r="I2634">
        <v>17.62</v>
      </c>
      <c r="J2634">
        <v>311</v>
      </c>
      <c r="K2634" t="s">
        <v>25</v>
      </c>
      <c r="L2634" t="s">
        <v>30</v>
      </c>
      <c r="M2634" t="s">
        <v>237</v>
      </c>
      <c r="N2634">
        <v>1241.1600000000001</v>
      </c>
      <c r="O2634">
        <v>1014.1</v>
      </c>
    </row>
    <row r="2635" spans="1:15" x14ac:dyDescent="0.3">
      <c r="A2635">
        <v>2634</v>
      </c>
      <c r="B2635" t="s">
        <v>52</v>
      </c>
      <c r="C2635" t="s">
        <v>16</v>
      </c>
      <c r="D2635" t="s">
        <v>28</v>
      </c>
      <c r="E2635" t="s">
        <v>63</v>
      </c>
      <c r="F2635">
        <v>68595.53</v>
      </c>
      <c r="G2635">
        <v>341939.63</v>
      </c>
      <c r="H2635">
        <v>42913.22</v>
      </c>
      <c r="I2635">
        <v>9.27</v>
      </c>
      <c r="J2635">
        <v>561</v>
      </c>
      <c r="K2635" t="s">
        <v>19</v>
      </c>
      <c r="L2635" t="s">
        <v>75</v>
      </c>
      <c r="M2635" t="s">
        <v>182</v>
      </c>
      <c r="N2635">
        <v>6158.57</v>
      </c>
      <c r="O2635">
        <v>5472.21</v>
      </c>
    </row>
    <row r="2636" spans="1:15" x14ac:dyDescent="0.3">
      <c r="A2636">
        <v>2635</v>
      </c>
      <c r="B2636" t="s">
        <v>43</v>
      </c>
      <c r="C2636" t="s">
        <v>37</v>
      </c>
      <c r="D2636" t="s">
        <v>24</v>
      </c>
      <c r="E2636" t="s">
        <v>18</v>
      </c>
      <c r="F2636">
        <v>5333.51</v>
      </c>
      <c r="G2636">
        <v>233302.9</v>
      </c>
      <c r="H2636">
        <v>8058.8</v>
      </c>
      <c r="I2636">
        <v>14.87</v>
      </c>
      <c r="J2636">
        <v>537</v>
      </c>
      <c r="K2636" t="s">
        <v>39</v>
      </c>
      <c r="L2636" t="s">
        <v>30</v>
      </c>
      <c r="M2636" t="s">
        <v>153</v>
      </c>
      <c r="N2636">
        <v>560.66</v>
      </c>
      <c r="O2636">
        <v>470.95</v>
      </c>
    </row>
    <row r="2637" spans="1:15" x14ac:dyDescent="0.3">
      <c r="A2637">
        <v>2636</v>
      </c>
      <c r="B2637" t="s">
        <v>48</v>
      </c>
      <c r="C2637" t="s">
        <v>58</v>
      </c>
      <c r="D2637" t="s">
        <v>24</v>
      </c>
      <c r="E2637" t="s">
        <v>18</v>
      </c>
      <c r="F2637">
        <v>83775.58</v>
      </c>
      <c r="G2637">
        <v>455263.54</v>
      </c>
      <c r="H2637">
        <v>348081.08</v>
      </c>
      <c r="I2637">
        <v>7.74</v>
      </c>
      <c r="J2637">
        <v>637</v>
      </c>
      <c r="K2637" t="s">
        <v>45</v>
      </c>
      <c r="L2637" t="s">
        <v>26</v>
      </c>
      <c r="M2637" t="s">
        <v>415</v>
      </c>
      <c r="N2637">
        <v>12227.73</v>
      </c>
      <c r="O2637">
        <v>7568.65</v>
      </c>
    </row>
    <row r="2638" spans="1:15" x14ac:dyDescent="0.3">
      <c r="A2638">
        <v>2637</v>
      </c>
      <c r="B2638" t="s">
        <v>85</v>
      </c>
      <c r="C2638" t="s">
        <v>23</v>
      </c>
      <c r="D2638" t="s">
        <v>28</v>
      </c>
      <c r="E2638" t="s">
        <v>29</v>
      </c>
      <c r="F2638">
        <v>57752.86</v>
      </c>
      <c r="G2638">
        <v>54181.85</v>
      </c>
      <c r="H2638">
        <v>351727.35999999999</v>
      </c>
      <c r="I2638">
        <v>6.93</v>
      </c>
      <c r="J2638">
        <v>385</v>
      </c>
      <c r="K2638" t="s">
        <v>39</v>
      </c>
      <c r="L2638" t="s">
        <v>46</v>
      </c>
      <c r="M2638" t="s">
        <v>202</v>
      </c>
      <c r="N2638">
        <v>7789.25</v>
      </c>
      <c r="O2638">
        <v>5251.84</v>
      </c>
    </row>
    <row r="2639" spans="1:15" x14ac:dyDescent="0.3">
      <c r="A2639">
        <v>2638</v>
      </c>
      <c r="B2639" t="s">
        <v>22</v>
      </c>
      <c r="C2639" t="s">
        <v>23</v>
      </c>
      <c r="D2639" t="s">
        <v>24</v>
      </c>
      <c r="E2639" t="s">
        <v>18</v>
      </c>
      <c r="F2639">
        <v>18034.09</v>
      </c>
      <c r="G2639">
        <v>80177.41</v>
      </c>
      <c r="H2639">
        <v>334223.21000000002</v>
      </c>
      <c r="I2639">
        <v>12.56</v>
      </c>
      <c r="J2639">
        <v>595</v>
      </c>
      <c r="K2639" t="s">
        <v>39</v>
      </c>
      <c r="L2639" t="s">
        <v>26</v>
      </c>
      <c r="M2639" t="s">
        <v>204</v>
      </c>
      <c r="N2639">
        <v>2331.52</v>
      </c>
      <c r="O2639">
        <v>1660.54</v>
      </c>
    </row>
    <row r="2640" spans="1:15" x14ac:dyDescent="0.3">
      <c r="A2640">
        <v>2639</v>
      </c>
      <c r="B2640" t="s">
        <v>41</v>
      </c>
      <c r="C2640" t="s">
        <v>23</v>
      </c>
      <c r="D2640" t="s">
        <v>28</v>
      </c>
      <c r="E2640" t="s">
        <v>18</v>
      </c>
      <c r="F2640">
        <v>9195.2900000000009</v>
      </c>
      <c r="G2640">
        <v>232536.42</v>
      </c>
      <c r="H2640">
        <v>363303.42</v>
      </c>
      <c r="I2640">
        <v>7.26</v>
      </c>
      <c r="J2640">
        <v>680</v>
      </c>
      <c r="K2640" t="s">
        <v>45</v>
      </c>
      <c r="L2640" t="s">
        <v>20</v>
      </c>
      <c r="M2640" t="s">
        <v>180</v>
      </c>
      <c r="N2640">
        <v>1188.8800000000001</v>
      </c>
      <c r="O2640">
        <v>963.14</v>
      </c>
    </row>
    <row r="2641" spans="1:15" x14ac:dyDescent="0.3">
      <c r="A2641">
        <v>2640</v>
      </c>
      <c r="B2641" t="s">
        <v>15</v>
      </c>
      <c r="C2641" t="s">
        <v>23</v>
      </c>
      <c r="D2641" t="s">
        <v>56</v>
      </c>
      <c r="E2641" t="s">
        <v>29</v>
      </c>
      <c r="F2641">
        <v>44064.67</v>
      </c>
      <c r="G2641">
        <v>167851.46</v>
      </c>
      <c r="H2641">
        <v>46111.7</v>
      </c>
      <c r="I2641">
        <v>15.13</v>
      </c>
      <c r="J2641">
        <v>815</v>
      </c>
      <c r="K2641" t="s">
        <v>19</v>
      </c>
      <c r="L2641" t="s">
        <v>46</v>
      </c>
      <c r="M2641" t="s">
        <v>100</v>
      </c>
      <c r="N2641">
        <v>6332.89</v>
      </c>
      <c r="O2641">
        <v>3280.69</v>
      </c>
    </row>
    <row r="2642" spans="1:15" x14ac:dyDescent="0.3">
      <c r="A2642">
        <v>2641</v>
      </c>
      <c r="B2642" t="s">
        <v>32</v>
      </c>
      <c r="C2642" t="s">
        <v>33</v>
      </c>
      <c r="D2642" t="s">
        <v>17</v>
      </c>
      <c r="E2642" t="s">
        <v>63</v>
      </c>
      <c r="F2642">
        <v>7708.52</v>
      </c>
      <c r="G2642">
        <v>434323.26</v>
      </c>
      <c r="H2642">
        <v>202496.36</v>
      </c>
      <c r="I2642">
        <v>8.93</v>
      </c>
      <c r="J2642">
        <v>537</v>
      </c>
      <c r="K2642" t="s">
        <v>35</v>
      </c>
      <c r="L2642" t="s">
        <v>75</v>
      </c>
      <c r="M2642" t="s">
        <v>152</v>
      </c>
      <c r="N2642">
        <v>861.68</v>
      </c>
      <c r="O2642">
        <v>519.70000000000005</v>
      </c>
    </row>
    <row r="2643" spans="1:15" x14ac:dyDescent="0.3">
      <c r="A2643">
        <v>2642</v>
      </c>
      <c r="B2643" t="s">
        <v>50</v>
      </c>
      <c r="C2643" t="s">
        <v>16</v>
      </c>
      <c r="D2643" t="s">
        <v>17</v>
      </c>
      <c r="E2643" t="s">
        <v>54</v>
      </c>
      <c r="F2643">
        <v>47374.73</v>
      </c>
      <c r="G2643">
        <v>421618.19</v>
      </c>
      <c r="H2643">
        <v>15928.64</v>
      </c>
      <c r="I2643">
        <v>12.68</v>
      </c>
      <c r="J2643">
        <v>586</v>
      </c>
      <c r="K2643" t="s">
        <v>45</v>
      </c>
      <c r="L2643" t="s">
        <v>20</v>
      </c>
      <c r="M2643" t="s">
        <v>288</v>
      </c>
      <c r="N2643">
        <v>6962.21</v>
      </c>
      <c r="O2643">
        <v>4062.03</v>
      </c>
    </row>
    <row r="2644" spans="1:15" x14ac:dyDescent="0.3">
      <c r="A2644">
        <v>2643</v>
      </c>
      <c r="B2644" t="s">
        <v>50</v>
      </c>
      <c r="C2644" t="s">
        <v>23</v>
      </c>
      <c r="D2644" t="s">
        <v>28</v>
      </c>
      <c r="E2644" t="s">
        <v>63</v>
      </c>
      <c r="F2644">
        <v>32296.59</v>
      </c>
      <c r="G2644">
        <v>233081.25</v>
      </c>
      <c r="H2644">
        <v>344481.79</v>
      </c>
      <c r="I2644">
        <v>17.5</v>
      </c>
      <c r="J2644">
        <v>588</v>
      </c>
      <c r="K2644" t="s">
        <v>45</v>
      </c>
      <c r="L2644" t="s">
        <v>46</v>
      </c>
      <c r="M2644" t="s">
        <v>315</v>
      </c>
      <c r="N2644">
        <v>4345.5</v>
      </c>
      <c r="O2644">
        <v>2890.78</v>
      </c>
    </row>
    <row r="2645" spans="1:15" x14ac:dyDescent="0.3">
      <c r="A2645">
        <v>2644</v>
      </c>
      <c r="B2645" t="s">
        <v>79</v>
      </c>
      <c r="C2645" t="s">
        <v>33</v>
      </c>
      <c r="D2645" t="s">
        <v>17</v>
      </c>
      <c r="E2645" t="s">
        <v>38</v>
      </c>
      <c r="F2645">
        <v>73579</v>
      </c>
      <c r="G2645">
        <v>108293.51</v>
      </c>
      <c r="H2645">
        <v>414537.82</v>
      </c>
      <c r="I2645">
        <v>13.03</v>
      </c>
      <c r="J2645">
        <v>488</v>
      </c>
      <c r="K2645" t="s">
        <v>45</v>
      </c>
      <c r="L2645" t="s">
        <v>30</v>
      </c>
      <c r="M2645" t="s">
        <v>265</v>
      </c>
      <c r="N2645">
        <v>9986.3700000000008</v>
      </c>
      <c r="O2645">
        <v>6794.92</v>
      </c>
    </row>
    <row r="2646" spans="1:15" x14ac:dyDescent="0.3">
      <c r="A2646">
        <v>2645</v>
      </c>
      <c r="B2646" t="s">
        <v>79</v>
      </c>
      <c r="C2646" t="s">
        <v>23</v>
      </c>
      <c r="D2646" t="s">
        <v>34</v>
      </c>
      <c r="E2646" t="s">
        <v>18</v>
      </c>
      <c r="F2646">
        <v>79865.55</v>
      </c>
      <c r="G2646">
        <v>100309.12</v>
      </c>
      <c r="H2646">
        <v>453090.01</v>
      </c>
      <c r="I2646">
        <v>12.82</v>
      </c>
      <c r="J2646">
        <v>859</v>
      </c>
      <c r="K2646" t="s">
        <v>19</v>
      </c>
      <c r="L2646" t="s">
        <v>46</v>
      </c>
      <c r="M2646" t="s">
        <v>65</v>
      </c>
      <c r="N2646">
        <v>11516.08</v>
      </c>
      <c r="O2646">
        <v>8190.45</v>
      </c>
    </row>
    <row r="2647" spans="1:15" x14ac:dyDescent="0.3">
      <c r="A2647">
        <v>2646</v>
      </c>
      <c r="B2647" t="s">
        <v>79</v>
      </c>
      <c r="C2647" t="s">
        <v>37</v>
      </c>
      <c r="D2647" t="s">
        <v>34</v>
      </c>
      <c r="E2647" t="s">
        <v>29</v>
      </c>
      <c r="F2647">
        <v>89707.63</v>
      </c>
      <c r="G2647">
        <v>164795.18</v>
      </c>
      <c r="H2647">
        <v>499068.11</v>
      </c>
      <c r="I2647">
        <v>8.7899999999999991</v>
      </c>
      <c r="J2647">
        <v>322</v>
      </c>
      <c r="K2647" t="s">
        <v>25</v>
      </c>
      <c r="L2647" t="s">
        <v>20</v>
      </c>
      <c r="M2647" t="s">
        <v>197</v>
      </c>
      <c r="N2647">
        <v>9135.5</v>
      </c>
      <c r="O2647">
        <v>7680.79</v>
      </c>
    </row>
    <row r="2648" spans="1:15" x14ac:dyDescent="0.3">
      <c r="A2648">
        <v>2647</v>
      </c>
      <c r="B2648" t="s">
        <v>15</v>
      </c>
      <c r="C2648" t="s">
        <v>33</v>
      </c>
      <c r="D2648" t="s">
        <v>24</v>
      </c>
      <c r="E2648" t="s">
        <v>18</v>
      </c>
      <c r="F2648">
        <v>47357.27</v>
      </c>
      <c r="G2648">
        <v>226186.42</v>
      </c>
      <c r="H2648">
        <v>45656.98</v>
      </c>
      <c r="I2648">
        <v>7.25</v>
      </c>
      <c r="J2648">
        <v>534</v>
      </c>
      <c r="K2648" t="s">
        <v>19</v>
      </c>
      <c r="L2648" t="s">
        <v>30</v>
      </c>
      <c r="M2648" t="s">
        <v>401</v>
      </c>
      <c r="N2648">
        <v>4655.88</v>
      </c>
      <c r="O2648">
        <v>3095.09</v>
      </c>
    </row>
    <row r="2649" spans="1:15" x14ac:dyDescent="0.3">
      <c r="A2649">
        <v>2648</v>
      </c>
      <c r="B2649" t="s">
        <v>43</v>
      </c>
      <c r="C2649" t="s">
        <v>37</v>
      </c>
      <c r="D2649" t="s">
        <v>24</v>
      </c>
      <c r="E2649" t="s">
        <v>29</v>
      </c>
      <c r="F2649">
        <v>86050.240000000005</v>
      </c>
      <c r="G2649">
        <v>246887.43</v>
      </c>
      <c r="H2649">
        <v>160075.73000000001</v>
      </c>
      <c r="I2649">
        <v>7.53</v>
      </c>
      <c r="J2649">
        <v>606</v>
      </c>
      <c r="K2649" t="s">
        <v>19</v>
      </c>
      <c r="L2649" t="s">
        <v>30</v>
      </c>
      <c r="M2649" t="s">
        <v>81</v>
      </c>
      <c r="N2649">
        <v>7582.23</v>
      </c>
      <c r="O2649">
        <v>4523.1400000000003</v>
      </c>
    </row>
    <row r="2650" spans="1:15" x14ac:dyDescent="0.3">
      <c r="A2650">
        <v>2649</v>
      </c>
      <c r="B2650" t="s">
        <v>48</v>
      </c>
      <c r="C2650" t="s">
        <v>37</v>
      </c>
      <c r="D2650" t="s">
        <v>28</v>
      </c>
      <c r="E2650" t="s">
        <v>54</v>
      </c>
      <c r="F2650">
        <v>40875.1</v>
      </c>
      <c r="G2650">
        <v>40052.5</v>
      </c>
      <c r="H2650">
        <v>106699.07</v>
      </c>
      <c r="I2650">
        <v>10.34</v>
      </c>
      <c r="J2650">
        <v>302</v>
      </c>
      <c r="K2650" t="s">
        <v>19</v>
      </c>
      <c r="L2650" t="s">
        <v>75</v>
      </c>
      <c r="M2650" t="s">
        <v>225</v>
      </c>
      <c r="N2650">
        <v>3754.52</v>
      </c>
      <c r="O2650">
        <v>2944.65</v>
      </c>
    </row>
    <row r="2651" spans="1:15" x14ac:dyDescent="0.3">
      <c r="A2651">
        <v>2650</v>
      </c>
      <c r="B2651" t="s">
        <v>52</v>
      </c>
      <c r="C2651" t="s">
        <v>58</v>
      </c>
      <c r="D2651" t="s">
        <v>28</v>
      </c>
      <c r="E2651" t="s">
        <v>18</v>
      </c>
      <c r="F2651">
        <v>86951.27</v>
      </c>
      <c r="G2651">
        <v>289738.88</v>
      </c>
      <c r="H2651">
        <v>161370.22</v>
      </c>
      <c r="I2651">
        <v>16.64</v>
      </c>
      <c r="J2651">
        <v>731</v>
      </c>
      <c r="K2651" t="s">
        <v>35</v>
      </c>
      <c r="L2651" t="s">
        <v>75</v>
      </c>
      <c r="M2651" t="s">
        <v>42</v>
      </c>
      <c r="N2651">
        <v>10126.459999999999</v>
      </c>
      <c r="O2651">
        <v>7462.77</v>
      </c>
    </row>
    <row r="2652" spans="1:15" x14ac:dyDescent="0.3">
      <c r="A2652">
        <v>2651</v>
      </c>
      <c r="B2652" t="s">
        <v>15</v>
      </c>
      <c r="C2652" t="s">
        <v>16</v>
      </c>
      <c r="D2652" t="s">
        <v>17</v>
      </c>
      <c r="E2652" t="s">
        <v>54</v>
      </c>
      <c r="F2652">
        <v>61577.69</v>
      </c>
      <c r="G2652">
        <v>389620.94</v>
      </c>
      <c r="H2652">
        <v>395409.82</v>
      </c>
      <c r="I2652">
        <v>10.1</v>
      </c>
      <c r="J2652">
        <v>422</v>
      </c>
      <c r="K2652" t="s">
        <v>39</v>
      </c>
      <c r="L2652" t="s">
        <v>75</v>
      </c>
      <c r="M2652" t="s">
        <v>147</v>
      </c>
      <c r="N2652">
        <v>3412.04</v>
      </c>
      <c r="O2652">
        <v>2258.9299999999998</v>
      </c>
    </row>
    <row r="2653" spans="1:15" x14ac:dyDescent="0.3">
      <c r="A2653">
        <v>2652</v>
      </c>
      <c r="B2653" t="s">
        <v>22</v>
      </c>
      <c r="C2653" t="s">
        <v>58</v>
      </c>
      <c r="D2653" t="s">
        <v>24</v>
      </c>
      <c r="E2653" t="s">
        <v>63</v>
      </c>
      <c r="F2653">
        <v>97527.15</v>
      </c>
      <c r="G2653">
        <v>422140.8</v>
      </c>
      <c r="H2653">
        <v>48046.38</v>
      </c>
      <c r="I2653">
        <v>11.71</v>
      </c>
      <c r="J2653">
        <v>573</v>
      </c>
      <c r="K2653" t="s">
        <v>39</v>
      </c>
      <c r="L2653" t="s">
        <v>26</v>
      </c>
      <c r="M2653" t="s">
        <v>343</v>
      </c>
      <c r="N2653">
        <v>14379.61</v>
      </c>
      <c r="O2653">
        <v>12177.34</v>
      </c>
    </row>
    <row r="2654" spans="1:15" x14ac:dyDescent="0.3">
      <c r="A2654">
        <v>2653</v>
      </c>
      <c r="B2654" t="s">
        <v>43</v>
      </c>
      <c r="C2654" t="s">
        <v>33</v>
      </c>
      <c r="D2654" t="s">
        <v>17</v>
      </c>
      <c r="E2654" t="s">
        <v>18</v>
      </c>
      <c r="F2654">
        <v>98152.04</v>
      </c>
      <c r="G2654">
        <v>423179.83</v>
      </c>
      <c r="H2654">
        <v>118165.8</v>
      </c>
      <c r="I2654">
        <v>6.6</v>
      </c>
      <c r="J2654">
        <v>340</v>
      </c>
      <c r="K2654" t="s">
        <v>19</v>
      </c>
      <c r="L2654" t="s">
        <v>20</v>
      </c>
      <c r="M2654" t="s">
        <v>226</v>
      </c>
      <c r="N2654">
        <v>8814.42</v>
      </c>
      <c r="O2654">
        <v>4659.38</v>
      </c>
    </row>
    <row r="2655" spans="1:15" x14ac:dyDescent="0.3">
      <c r="A2655">
        <v>2654</v>
      </c>
      <c r="B2655" t="s">
        <v>50</v>
      </c>
      <c r="C2655" t="s">
        <v>58</v>
      </c>
      <c r="D2655" t="s">
        <v>17</v>
      </c>
      <c r="E2655" t="s">
        <v>63</v>
      </c>
      <c r="F2655">
        <v>42221.18</v>
      </c>
      <c r="G2655">
        <v>445735.13</v>
      </c>
      <c r="H2655">
        <v>35000.620000000003</v>
      </c>
      <c r="I2655">
        <v>7.71</v>
      </c>
      <c r="J2655">
        <v>820</v>
      </c>
      <c r="K2655" t="s">
        <v>35</v>
      </c>
      <c r="L2655" t="s">
        <v>46</v>
      </c>
      <c r="M2655" t="s">
        <v>292</v>
      </c>
      <c r="N2655">
        <v>2644.18</v>
      </c>
      <c r="O2655">
        <v>1818.16</v>
      </c>
    </row>
    <row r="2656" spans="1:15" x14ac:dyDescent="0.3">
      <c r="A2656">
        <v>2655</v>
      </c>
      <c r="B2656" t="s">
        <v>85</v>
      </c>
      <c r="C2656" t="s">
        <v>58</v>
      </c>
      <c r="D2656" t="s">
        <v>24</v>
      </c>
      <c r="E2656" t="s">
        <v>38</v>
      </c>
      <c r="F2656">
        <v>63855.16</v>
      </c>
      <c r="G2656">
        <v>112036.7</v>
      </c>
      <c r="H2656">
        <v>440591.29</v>
      </c>
      <c r="I2656">
        <v>11.33</v>
      </c>
      <c r="J2656">
        <v>560</v>
      </c>
      <c r="K2656" t="s">
        <v>19</v>
      </c>
      <c r="L2656" t="s">
        <v>26</v>
      </c>
      <c r="M2656" t="s">
        <v>152</v>
      </c>
      <c r="N2656">
        <v>7525.46</v>
      </c>
      <c r="O2656">
        <v>6550.3</v>
      </c>
    </row>
    <row r="2657" spans="1:15" x14ac:dyDescent="0.3">
      <c r="A2657">
        <v>2656</v>
      </c>
      <c r="B2657" t="s">
        <v>41</v>
      </c>
      <c r="C2657" t="s">
        <v>16</v>
      </c>
      <c r="D2657" t="s">
        <v>34</v>
      </c>
      <c r="E2657" t="s">
        <v>54</v>
      </c>
      <c r="F2657">
        <v>4872.2</v>
      </c>
      <c r="G2657">
        <v>87340.12</v>
      </c>
      <c r="H2657">
        <v>99836.05</v>
      </c>
      <c r="I2657">
        <v>11.09</v>
      </c>
      <c r="J2657">
        <v>390</v>
      </c>
      <c r="K2657" t="s">
        <v>35</v>
      </c>
      <c r="L2657" t="s">
        <v>46</v>
      </c>
      <c r="M2657" t="s">
        <v>292</v>
      </c>
      <c r="N2657">
        <v>724.6</v>
      </c>
      <c r="O2657">
        <v>619.96</v>
      </c>
    </row>
    <row r="2658" spans="1:15" x14ac:dyDescent="0.3">
      <c r="A2658">
        <v>2657</v>
      </c>
      <c r="B2658" t="s">
        <v>50</v>
      </c>
      <c r="C2658" t="s">
        <v>37</v>
      </c>
      <c r="D2658" t="s">
        <v>24</v>
      </c>
      <c r="E2658" t="s">
        <v>38</v>
      </c>
      <c r="F2658">
        <v>6657.21</v>
      </c>
      <c r="G2658">
        <v>316211.12</v>
      </c>
      <c r="H2658">
        <v>298507.74</v>
      </c>
      <c r="I2658">
        <v>13.21</v>
      </c>
      <c r="J2658">
        <v>830</v>
      </c>
      <c r="K2658" t="s">
        <v>35</v>
      </c>
      <c r="L2658" t="s">
        <v>46</v>
      </c>
      <c r="M2658" t="s">
        <v>303</v>
      </c>
      <c r="N2658">
        <v>459.09</v>
      </c>
      <c r="O2658">
        <v>261.79000000000002</v>
      </c>
    </row>
    <row r="2659" spans="1:15" x14ac:dyDescent="0.3">
      <c r="A2659">
        <v>2658</v>
      </c>
      <c r="B2659" t="s">
        <v>50</v>
      </c>
      <c r="C2659" t="s">
        <v>33</v>
      </c>
      <c r="D2659" t="s">
        <v>34</v>
      </c>
      <c r="E2659" t="s">
        <v>63</v>
      </c>
      <c r="F2659">
        <v>15380.02</v>
      </c>
      <c r="G2659">
        <v>87671.67</v>
      </c>
      <c r="H2659">
        <v>371722.62</v>
      </c>
      <c r="I2659">
        <v>16.059999999999999</v>
      </c>
      <c r="J2659">
        <v>786</v>
      </c>
      <c r="K2659" t="s">
        <v>45</v>
      </c>
      <c r="L2659" t="s">
        <v>20</v>
      </c>
      <c r="M2659" t="s">
        <v>267</v>
      </c>
      <c r="N2659">
        <v>2150.23</v>
      </c>
      <c r="O2659">
        <v>1645.1</v>
      </c>
    </row>
    <row r="2660" spans="1:15" x14ac:dyDescent="0.3">
      <c r="A2660">
        <v>2659</v>
      </c>
      <c r="B2660" t="s">
        <v>79</v>
      </c>
      <c r="C2660" t="s">
        <v>37</v>
      </c>
      <c r="D2660" t="s">
        <v>28</v>
      </c>
      <c r="E2660" t="s">
        <v>54</v>
      </c>
      <c r="F2660">
        <v>78062.3</v>
      </c>
      <c r="G2660">
        <v>335491.49</v>
      </c>
      <c r="H2660">
        <v>171671.69</v>
      </c>
      <c r="I2660">
        <v>17.5</v>
      </c>
      <c r="J2660">
        <v>778</v>
      </c>
      <c r="K2660" t="s">
        <v>39</v>
      </c>
      <c r="L2660" t="s">
        <v>30</v>
      </c>
      <c r="M2660" t="s">
        <v>352</v>
      </c>
      <c r="N2660">
        <v>7607.11</v>
      </c>
      <c r="O2660">
        <v>6795.86</v>
      </c>
    </row>
    <row r="2661" spans="1:15" x14ac:dyDescent="0.3">
      <c r="A2661">
        <v>2660</v>
      </c>
      <c r="B2661" t="s">
        <v>85</v>
      </c>
      <c r="C2661" t="s">
        <v>16</v>
      </c>
      <c r="D2661" t="s">
        <v>17</v>
      </c>
      <c r="E2661" t="s">
        <v>63</v>
      </c>
      <c r="F2661">
        <v>62769.06</v>
      </c>
      <c r="G2661">
        <v>270804.44</v>
      </c>
      <c r="H2661">
        <v>49340.32</v>
      </c>
      <c r="I2661">
        <v>15.47</v>
      </c>
      <c r="J2661">
        <v>523</v>
      </c>
      <c r="K2661" t="s">
        <v>45</v>
      </c>
      <c r="L2661" t="s">
        <v>75</v>
      </c>
      <c r="M2661" t="s">
        <v>399</v>
      </c>
      <c r="N2661">
        <v>6805.8</v>
      </c>
      <c r="O2661">
        <v>4744.41</v>
      </c>
    </row>
    <row r="2662" spans="1:15" x14ac:dyDescent="0.3">
      <c r="A2662">
        <v>2661</v>
      </c>
      <c r="B2662" t="s">
        <v>22</v>
      </c>
      <c r="C2662" t="s">
        <v>58</v>
      </c>
      <c r="D2662" t="s">
        <v>17</v>
      </c>
      <c r="E2662" t="s">
        <v>63</v>
      </c>
      <c r="F2662">
        <v>66426.84</v>
      </c>
      <c r="G2662">
        <v>424470.38</v>
      </c>
      <c r="H2662">
        <v>282630.94</v>
      </c>
      <c r="I2662">
        <v>17.47</v>
      </c>
      <c r="J2662">
        <v>349</v>
      </c>
      <c r="K2662" t="s">
        <v>39</v>
      </c>
      <c r="L2662" t="s">
        <v>30</v>
      </c>
      <c r="M2662" t="s">
        <v>185</v>
      </c>
      <c r="N2662">
        <v>6071.27</v>
      </c>
      <c r="O2662">
        <v>4425.3900000000003</v>
      </c>
    </row>
    <row r="2663" spans="1:15" x14ac:dyDescent="0.3">
      <c r="A2663">
        <v>2662</v>
      </c>
      <c r="B2663" t="s">
        <v>43</v>
      </c>
      <c r="C2663" t="s">
        <v>37</v>
      </c>
      <c r="D2663" t="s">
        <v>24</v>
      </c>
      <c r="E2663" t="s">
        <v>63</v>
      </c>
      <c r="F2663">
        <v>18258.150000000001</v>
      </c>
      <c r="G2663">
        <v>167074.57</v>
      </c>
      <c r="H2663">
        <v>112681.8</v>
      </c>
      <c r="I2663">
        <v>15.82</v>
      </c>
      <c r="J2663">
        <v>396</v>
      </c>
      <c r="K2663" t="s">
        <v>25</v>
      </c>
      <c r="L2663" t="s">
        <v>46</v>
      </c>
      <c r="M2663" t="s">
        <v>395</v>
      </c>
      <c r="N2663">
        <v>1791.66</v>
      </c>
      <c r="O2663">
        <v>1170.17</v>
      </c>
    </row>
    <row r="2664" spans="1:15" x14ac:dyDescent="0.3">
      <c r="A2664">
        <v>2663</v>
      </c>
      <c r="B2664" t="s">
        <v>41</v>
      </c>
      <c r="C2664" t="s">
        <v>58</v>
      </c>
      <c r="D2664" t="s">
        <v>17</v>
      </c>
      <c r="E2664" t="s">
        <v>38</v>
      </c>
      <c r="F2664">
        <v>82212.73</v>
      </c>
      <c r="G2664">
        <v>479431.34</v>
      </c>
      <c r="H2664">
        <v>193456.13</v>
      </c>
      <c r="I2664">
        <v>5.59</v>
      </c>
      <c r="J2664">
        <v>591</v>
      </c>
      <c r="K2664" t="s">
        <v>35</v>
      </c>
      <c r="L2664" t="s">
        <v>75</v>
      </c>
      <c r="M2664" t="s">
        <v>64</v>
      </c>
      <c r="N2664">
        <v>4939.3</v>
      </c>
      <c r="O2664">
        <v>2501.4</v>
      </c>
    </row>
    <row r="2665" spans="1:15" x14ac:dyDescent="0.3">
      <c r="A2665">
        <v>2664</v>
      </c>
      <c r="B2665" t="s">
        <v>43</v>
      </c>
      <c r="C2665" t="s">
        <v>58</v>
      </c>
      <c r="D2665" t="s">
        <v>34</v>
      </c>
      <c r="E2665" t="s">
        <v>38</v>
      </c>
      <c r="F2665">
        <v>93159.74</v>
      </c>
      <c r="G2665">
        <v>39934.1</v>
      </c>
      <c r="H2665">
        <v>38866.980000000003</v>
      </c>
      <c r="I2665">
        <v>6.57</v>
      </c>
      <c r="J2665">
        <v>636</v>
      </c>
      <c r="K2665" t="s">
        <v>19</v>
      </c>
      <c r="L2665" t="s">
        <v>75</v>
      </c>
      <c r="M2665" t="s">
        <v>282</v>
      </c>
      <c r="N2665">
        <v>6757.9</v>
      </c>
      <c r="O2665">
        <v>3579.82</v>
      </c>
    </row>
    <row r="2666" spans="1:15" x14ac:dyDescent="0.3">
      <c r="A2666">
        <v>2665</v>
      </c>
      <c r="B2666" t="s">
        <v>48</v>
      </c>
      <c r="C2666" t="s">
        <v>37</v>
      </c>
      <c r="D2666" t="s">
        <v>28</v>
      </c>
      <c r="E2666" t="s">
        <v>38</v>
      </c>
      <c r="F2666">
        <v>48194.77</v>
      </c>
      <c r="G2666">
        <v>470039.09</v>
      </c>
      <c r="H2666">
        <v>387151.27</v>
      </c>
      <c r="I2666">
        <v>8.68</v>
      </c>
      <c r="J2666">
        <v>519</v>
      </c>
      <c r="K2666" t="s">
        <v>45</v>
      </c>
      <c r="L2666" t="s">
        <v>46</v>
      </c>
      <c r="M2666" t="s">
        <v>302</v>
      </c>
      <c r="N2666">
        <v>6770.1</v>
      </c>
      <c r="O2666">
        <v>5561.8</v>
      </c>
    </row>
    <row r="2667" spans="1:15" x14ac:dyDescent="0.3">
      <c r="A2667">
        <v>2666</v>
      </c>
      <c r="B2667" t="s">
        <v>50</v>
      </c>
      <c r="C2667" t="s">
        <v>16</v>
      </c>
      <c r="D2667" t="s">
        <v>56</v>
      </c>
      <c r="E2667" t="s">
        <v>54</v>
      </c>
      <c r="F2667">
        <v>55999.24</v>
      </c>
      <c r="G2667">
        <v>181313.02</v>
      </c>
      <c r="H2667">
        <v>18652.39</v>
      </c>
      <c r="I2667">
        <v>8.6999999999999993</v>
      </c>
      <c r="J2667">
        <v>327</v>
      </c>
      <c r="K2667" t="s">
        <v>25</v>
      </c>
      <c r="L2667" t="s">
        <v>75</v>
      </c>
      <c r="M2667" t="s">
        <v>332</v>
      </c>
      <c r="N2667">
        <v>7215.13</v>
      </c>
      <c r="O2667">
        <v>5592.09</v>
      </c>
    </row>
    <row r="2668" spans="1:15" x14ac:dyDescent="0.3">
      <c r="A2668">
        <v>2667</v>
      </c>
      <c r="B2668" t="s">
        <v>41</v>
      </c>
      <c r="C2668" t="s">
        <v>37</v>
      </c>
      <c r="D2668" t="s">
        <v>17</v>
      </c>
      <c r="E2668" t="s">
        <v>63</v>
      </c>
      <c r="F2668">
        <v>71981.600000000006</v>
      </c>
      <c r="G2668">
        <v>452467.86</v>
      </c>
      <c r="H2668">
        <v>430818.29</v>
      </c>
      <c r="I2668">
        <v>5.94</v>
      </c>
      <c r="J2668">
        <v>444</v>
      </c>
      <c r="K2668" t="s">
        <v>45</v>
      </c>
      <c r="L2668" t="s">
        <v>30</v>
      </c>
      <c r="M2668" t="s">
        <v>67</v>
      </c>
      <c r="N2668">
        <v>3640.76</v>
      </c>
      <c r="O2668">
        <v>3167.77</v>
      </c>
    </row>
    <row r="2669" spans="1:15" x14ac:dyDescent="0.3">
      <c r="A2669">
        <v>2668</v>
      </c>
      <c r="B2669" t="s">
        <v>79</v>
      </c>
      <c r="C2669" t="s">
        <v>23</v>
      </c>
      <c r="D2669" t="s">
        <v>56</v>
      </c>
      <c r="E2669" t="s">
        <v>18</v>
      </c>
      <c r="F2669">
        <v>5976.51</v>
      </c>
      <c r="G2669">
        <v>314093.71000000002</v>
      </c>
      <c r="H2669">
        <v>339394.89</v>
      </c>
      <c r="I2669">
        <v>10.32</v>
      </c>
      <c r="J2669">
        <v>828</v>
      </c>
      <c r="K2669" t="s">
        <v>19</v>
      </c>
      <c r="L2669" t="s">
        <v>20</v>
      </c>
      <c r="M2669" t="s">
        <v>284</v>
      </c>
      <c r="N2669">
        <v>714.99</v>
      </c>
      <c r="O2669">
        <v>507.66</v>
      </c>
    </row>
    <row r="2670" spans="1:15" x14ac:dyDescent="0.3">
      <c r="A2670">
        <v>2669</v>
      </c>
      <c r="B2670" t="s">
        <v>79</v>
      </c>
      <c r="C2670" t="s">
        <v>37</v>
      </c>
      <c r="D2670" t="s">
        <v>34</v>
      </c>
      <c r="E2670" t="s">
        <v>54</v>
      </c>
      <c r="F2670">
        <v>15478.65</v>
      </c>
      <c r="G2670">
        <v>498080.02</v>
      </c>
      <c r="H2670">
        <v>479804.07</v>
      </c>
      <c r="I2670">
        <v>11.53</v>
      </c>
      <c r="J2670">
        <v>583</v>
      </c>
      <c r="K2670" t="s">
        <v>19</v>
      </c>
      <c r="L2670" t="s">
        <v>30</v>
      </c>
      <c r="M2670" t="s">
        <v>99</v>
      </c>
      <c r="N2670">
        <v>1955.46</v>
      </c>
      <c r="O2670">
        <v>1165.07</v>
      </c>
    </row>
    <row r="2671" spans="1:15" x14ac:dyDescent="0.3">
      <c r="A2671">
        <v>2670</v>
      </c>
      <c r="B2671" t="s">
        <v>15</v>
      </c>
      <c r="C2671" t="s">
        <v>37</v>
      </c>
      <c r="D2671" t="s">
        <v>28</v>
      </c>
      <c r="E2671" t="s">
        <v>63</v>
      </c>
      <c r="F2671">
        <v>67193.81</v>
      </c>
      <c r="G2671">
        <v>289656.53999999998</v>
      </c>
      <c r="H2671">
        <v>480735.32</v>
      </c>
      <c r="I2671">
        <v>8.5299999999999994</v>
      </c>
      <c r="J2671">
        <v>455</v>
      </c>
      <c r="K2671" t="s">
        <v>25</v>
      </c>
      <c r="L2671" t="s">
        <v>30</v>
      </c>
      <c r="M2671" t="s">
        <v>313</v>
      </c>
      <c r="N2671">
        <v>3645.98</v>
      </c>
      <c r="O2671">
        <v>3147.1</v>
      </c>
    </row>
    <row r="2672" spans="1:15" x14ac:dyDescent="0.3">
      <c r="A2672">
        <v>2671</v>
      </c>
      <c r="B2672" t="s">
        <v>48</v>
      </c>
      <c r="C2672" t="s">
        <v>33</v>
      </c>
      <c r="D2672" t="s">
        <v>34</v>
      </c>
      <c r="E2672" t="s">
        <v>29</v>
      </c>
      <c r="F2672">
        <v>94079.58</v>
      </c>
      <c r="G2672">
        <v>378934.15</v>
      </c>
      <c r="H2672">
        <v>374895.05</v>
      </c>
      <c r="I2672">
        <v>5.01</v>
      </c>
      <c r="J2672">
        <v>817</v>
      </c>
      <c r="K2672" t="s">
        <v>35</v>
      </c>
      <c r="L2672" t="s">
        <v>20</v>
      </c>
      <c r="M2672" t="s">
        <v>167</v>
      </c>
      <c r="N2672">
        <v>12987.59</v>
      </c>
      <c r="O2672">
        <v>6595.99</v>
      </c>
    </row>
    <row r="2673" spans="1:15" x14ac:dyDescent="0.3">
      <c r="A2673">
        <v>2672</v>
      </c>
      <c r="B2673" t="s">
        <v>50</v>
      </c>
      <c r="C2673" t="s">
        <v>16</v>
      </c>
      <c r="D2673" t="s">
        <v>24</v>
      </c>
      <c r="E2673" t="s">
        <v>29</v>
      </c>
      <c r="F2673">
        <v>74547.240000000005</v>
      </c>
      <c r="G2673">
        <v>357861.15</v>
      </c>
      <c r="H2673">
        <v>452062.16</v>
      </c>
      <c r="I2673">
        <v>12.9</v>
      </c>
      <c r="J2673">
        <v>733</v>
      </c>
      <c r="K2673" t="s">
        <v>45</v>
      </c>
      <c r="L2673" t="s">
        <v>75</v>
      </c>
      <c r="M2673" t="s">
        <v>355</v>
      </c>
      <c r="N2673">
        <v>8789.17</v>
      </c>
      <c r="O2673">
        <v>6403.43</v>
      </c>
    </row>
    <row r="2674" spans="1:15" x14ac:dyDescent="0.3">
      <c r="A2674">
        <v>2673</v>
      </c>
      <c r="B2674" t="s">
        <v>52</v>
      </c>
      <c r="C2674" t="s">
        <v>16</v>
      </c>
      <c r="D2674" t="s">
        <v>34</v>
      </c>
      <c r="E2674" t="s">
        <v>38</v>
      </c>
      <c r="F2674">
        <v>56553.36</v>
      </c>
      <c r="G2674">
        <v>92277.77</v>
      </c>
      <c r="H2674">
        <v>66952.92</v>
      </c>
      <c r="I2674">
        <v>17.61</v>
      </c>
      <c r="J2674">
        <v>860</v>
      </c>
      <c r="K2674" t="s">
        <v>39</v>
      </c>
      <c r="L2674" t="s">
        <v>30</v>
      </c>
      <c r="M2674" t="s">
        <v>71</v>
      </c>
      <c r="N2674">
        <v>4594.3900000000003</v>
      </c>
      <c r="O2674">
        <v>3111.03</v>
      </c>
    </row>
    <row r="2675" spans="1:15" x14ac:dyDescent="0.3">
      <c r="A2675">
        <v>2674</v>
      </c>
      <c r="B2675" t="s">
        <v>43</v>
      </c>
      <c r="C2675" t="s">
        <v>16</v>
      </c>
      <c r="D2675" t="s">
        <v>56</v>
      </c>
      <c r="E2675" t="s">
        <v>54</v>
      </c>
      <c r="F2675">
        <v>75170.210000000006</v>
      </c>
      <c r="G2675">
        <v>476522.65</v>
      </c>
      <c r="H2675">
        <v>416679.63</v>
      </c>
      <c r="I2675">
        <v>11.24</v>
      </c>
      <c r="J2675">
        <v>670</v>
      </c>
      <c r="K2675" t="s">
        <v>25</v>
      </c>
      <c r="L2675" t="s">
        <v>20</v>
      </c>
      <c r="M2675" t="s">
        <v>402</v>
      </c>
      <c r="N2675">
        <v>6659.46</v>
      </c>
      <c r="O2675">
        <v>3656.84</v>
      </c>
    </row>
    <row r="2676" spans="1:15" x14ac:dyDescent="0.3">
      <c r="A2676">
        <v>2675</v>
      </c>
      <c r="B2676" t="s">
        <v>32</v>
      </c>
      <c r="C2676" t="s">
        <v>33</v>
      </c>
      <c r="D2676" t="s">
        <v>56</v>
      </c>
      <c r="E2676" t="s">
        <v>18</v>
      </c>
      <c r="F2676">
        <v>43833.3</v>
      </c>
      <c r="G2676">
        <v>412896.89</v>
      </c>
      <c r="H2676">
        <v>174300.75</v>
      </c>
      <c r="I2676">
        <v>9.94</v>
      </c>
      <c r="J2676">
        <v>857</v>
      </c>
      <c r="K2676" t="s">
        <v>45</v>
      </c>
      <c r="L2676" t="s">
        <v>20</v>
      </c>
      <c r="M2676" t="s">
        <v>211</v>
      </c>
      <c r="N2676">
        <v>5359.46</v>
      </c>
      <c r="O2676">
        <v>3137.38</v>
      </c>
    </row>
    <row r="2677" spans="1:15" x14ac:dyDescent="0.3">
      <c r="A2677">
        <v>2676</v>
      </c>
      <c r="B2677" t="s">
        <v>15</v>
      </c>
      <c r="C2677" t="s">
        <v>23</v>
      </c>
      <c r="D2677" t="s">
        <v>34</v>
      </c>
      <c r="E2677" t="s">
        <v>63</v>
      </c>
      <c r="F2677">
        <v>50217.56</v>
      </c>
      <c r="G2677">
        <v>214026.97</v>
      </c>
      <c r="H2677">
        <v>267437.03000000003</v>
      </c>
      <c r="I2677">
        <v>12.58</v>
      </c>
      <c r="J2677">
        <v>646</v>
      </c>
      <c r="K2677" t="s">
        <v>25</v>
      </c>
      <c r="L2677" t="s">
        <v>30</v>
      </c>
      <c r="M2677" t="s">
        <v>296</v>
      </c>
      <c r="N2677">
        <v>6949.43</v>
      </c>
      <c r="O2677">
        <v>5389.59</v>
      </c>
    </row>
    <row r="2678" spans="1:15" x14ac:dyDescent="0.3">
      <c r="A2678">
        <v>2677</v>
      </c>
      <c r="B2678" t="s">
        <v>22</v>
      </c>
      <c r="C2678" t="s">
        <v>33</v>
      </c>
      <c r="D2678" t="s">
        <v>34</v>
      </c>
      <c r="E2678" t="s">
        <v>38</v>
      </c>
      <c r="F2678">
        <v>52868.21</v>
      </c>
      <c r="G2678">
        <v>486292.76</v>
      </c>
      <c r="H2678">
        <v>1027.27</v>
      </c>
      <c r="I2678">
        <v>11.77</v>
      </c>
      <c r="J2678">
        <v>377</v>
      </c>
      <c r="K2678" t="s">
        <v>39</v>
      </c>
      <c r="L2678" t="s">
        <v>46</v>
      </c>
      <c r="M2678" t="s">
        <v>261</v>
      </c>
      <c r="N2678">
        <v>3294.06</v>
      </c>
      <c r="O2678">
        <v>2824.95</v>
      </c>
    </row>
    <row r="2679" spans="1:15" x14ac:dyDescent="0.3">
      <c r="A2679">
        <v>2678</v>
      </c>
      <c r="B2679" t="s">
        <v>52</v>
      </c>
      <c r="C2679" t="s">
        <v>33</v>
      </c>
      <c r="D2679" t="s">
        <v>17</v>
      </c>
      <c r="E2679" t="s">
        <v>63</v>
      </c>
      <c r="F2679">
        <v>28737.24</v>
      </c>
      <c r="G2679">
        <v>343470.57</v>
      </c>
      <c r="H2679">
        <v>474357.95</v>
      </c>
      <c r="I2679">
        <v>14.95</v>
      </c>
      <c r="J2679">
        <v>323</v>
      </c>
      <c r="K2679" t="s">
        <v>35</v>
      </c>
      <c r="L2679" t="s">
        <v>30</v>
      </c>
      <c r="M2679" t="s">
        <v>276</v>
      </c>
      <c r="N2679">
        <v>4040.12</v>
      </c>
      <c r="O2679">
        <v>3539.74</v>
      </c>
    </row>
    <row r="2680" spans="1:15" x14ac:dyDescent="0.3">
      <c r="A2680">
        <v>2679</v>
      </c>
      <c r="B2680" t="s">
        <v>48</v>
      </c>
      <c r="C2680" t="s">
        <v>58</v>
      </c>
      <c r="D2680" t="s">
        <v>28</v>
      </c>
      <c r="E2680" t="s">
        <v>29</v>
      </c>
      <c r="F2680">
        <v>94008.37</v>
      </c>
      <c r="G2680">
        <v>326912.08</v>
      </c>
      <c r="H2680">
        <v>369116.61</v>
      </c>
      <c r="I2680">
        <v>16.670000000000002</v>
      </c>
      <c r="J2680">
        <v>357</v>
      </c>
      <c r="K2680" t="s">
        <v>25</v>
      </c>
      <c r="L2680" t="s">
        <v>26</v>
      </c>
      <c r="M2680" t="s">
        <v>220</v>
      </c>
      <c r="N2680">
        <v>10594.07</v>
      </c>
      <c r="O2680">
        <v>5743.48</v>
      </c>
    </row>
    <row r="2681" spans="1:15" x14ac:dyDescent="0.3">
      <c r="A2681">
        <v>2680</v>
      </c>
      <c r="B2681" t="s">
        <v>32</v>
      </c>
      <c r="C2681" t="s">
        <v>37</v>
      </c>
      <c r="D2681" t="s">
        <v>28</v>
      </c>
      <c r="E2681" t="s">
        <v>38</v>
      </c>
      <c r="F2681">
        <v>22457.27</v>
      </c>
      <c r="G2681">
        <v>6075.76</v>
      </c>
      <c r="H2681">
        <v>211632.28</v>
      </c>
      <c r="I2681">
        <v>8.3000000000000007</v>
      </c>
      <c r="J2681">
        <v>740</v>
      </c>
      <c r="K2681" t="s">
        <v>45</v>
      </c>
      <c r="L2681" t="s">
        <v>30</v>
      </c>
      <c r="M2681" t="s">
        <v>299</v>
      </c>
      <c r="N2681">
        <v>2082.14</v>
      </c>
      <c r="O2681">
        <v>1560.49</v>
      </c>
    </row>
    <row r="2682" spans="1:15" x14ac:dyDescent="0.3">
      <c r="A2682">
        <v>2681</v>
      </c>
      <c r="B2682" t="s">
        <v>48</v>
      </c>
      <c r="C2682" t="s">
        <v>58</v>
      </c>
      <c r="D2682" t="s">
        <v>24</v>
      </c>
      <c r="E2682" t="s">
        <v>18</v>
      </c>
      <c r="F2682">
        <v>75595.5</v>
      </c>
      <c r="G2682">
        <v>191108.82</v>
      </c>
      <c r="H2682">
        <v>440165.56</v>
      </c>
      <c r="I2682">
        <v>8.8699999999999992</v>
      </c>
      <c r="J2682">
        <v>747</v>
      </c>
      <c r="K2682" t="s">
        <v>19</v>
      </c>
      <c r="L2682" t="s">
        <v>20</v>
      </c>
      <c r="M2682" t="s">
        <v>283</v>
      </c>
      <c r="N2682">
        <v>10162.49</v>
      </c>
      <c r="O2682">
        <v>7608.07</v>
      </c>
    </row>
    <row r="2683" spans="1:15" x14ac:dyDescent="0.3">
      <c r="A2683">
        <v>2682</v>
      </c>
      <c r="B2683" t="s">
        <v>32</v>
      </c>
      <c r="C2683" t="s">
        <v>58</v>
      </c>
      <c r="D2683" t="s">
        <v>34</v>
      </c>
      <c r="E2683" t="s">
        <v>38</v>
      </c>
      <c r="F2683">
        <v>19113.939999999999</v>
      </c>
      <c r="G2683">
        <v>35341.42</v>
      </c>
      <c r="H2683">
        <v>42763.03</v>
      </c>
      <c r="I2683">
        <v>16.690000000000001</v>
      </c>
      <c r="J2683">
        <v>429</v>
      </c>
      <c r="K2683" t="s">
        <v>35</v>
      </c>
      <c r="L2683" t="s">
        <v>46</v>
      </c>
      <c r="M2683" t="s">
        <v>188</v>
      </c>
      <c r="N2683">
        <v>2345.17</v>
      </c>
      <c r="O2683">
        <v>1713.93</v>
      </c>
    </row>
    <row r="2684" spans="1:15" x14ac:dyDescent="0.3">
      <c r="A2684">
        <v>2683</v>
      </c>
      <c r="B2684" t="s">
        <v>43</v>
      </c>
      <c r="C2684" t="s">
        <v>23</v>
      </c>
      <c r="D2684" t="s">
        <v>17</v>
      </c>
      <c r="E2684" t="s">
        <v>29</v>
      </c>
      <c r="F2684">
        <v>63278.84</v>
      </c>
      <c r="G2684">
        <v>438605.05</v>
      </c>
      <c r="H2684">
        <v>52366.11</v>
      </c>
      <c r="I2684">
        <v>7.3</v>
      </c>
      <c r="J2684">
        <v>339</v>
      </c>
      <c r="K2684" t="s">
        <v>35</v>
      </c>
      <c r="L2684" t="s">
        <v>26</v>
      </c>
      <c r="M2684" t="s">
        <v>339</v>
      </c>
      <c r="N2684">
        <v>6819.55</v>
      </c>
      <c r="O2684">
        <v>4558.9399999999996</v>
      </c>
    </row>
    <row r="2685" spans="1:15" x14ac:dyDescent="0.3">
      <c r="A2685">
        <v>2684</v>
      </c>
      <c r="B2685" t="s">
        <v>48</v>
      </c>
      <c r="C2685" t="s">
        <v>33</v>
      </c>
      <c r="D2685" t="s">
        <v>28</v>
      </c>
      <c r="E2685" t="s">
        <v>38</v>
      </c>
      <c r="F2685">
        <v>84168.7</v>
      </c>
      <c r="G2685">
        <v>77703.759999999995</v>
      </c>
      <c r="H2685">
        <v>364082.58</v>
      </c>
      <c r="I2685">
        <v>10.94</v>
      </c>
      <c r="J2685">
        <v>679</v>
      </c>
      <c r="K2685" t="s">
        <v>45</v>
      </c>
      <c r="L2685" t="s">
        <v>75</v>
      </c>
      <c r="M2685" t="s">
        <v>92</v>
      </c>
      <c r="N2685">
        <v>6835.35</v>
      </c>
      <c r="O2685">
        <v>4291.59</v>
      </c>
    </row>
    <row r="2686" spans="1:15" x14ac:dyDescent="0.3">
      <c r="A2686">
        <v>2685</v>
      </c>
      <c r="B2686" t="s">
        <v>48</v>
      </c>
      <c r="C2686" t="s">
        <v>16</v>
      </c>
      <c r="D2686" t="s">
        <v>17</v>
      </c>
      <c r="E2686" t="s">
        <v>29</v>
      </c>
      <c r="F2686">
        <v>22279.38</v>
      </c>
      <c r="G2686">
        <v>54371.86</v>
      </c>
      <c r="H2686">
        <v>44539.47</v>
      </c>
      <c r="I2686">
        <v>16</v>
      </c>
      <c r="J2686">
        <v>305</v>
      </c>
      <c r="K2686" t="s">
        <v>39</v>
      </c>
      <c r="L2686" t="s">
        <v>75</v>
      </c>
      <c r="M2686" t="s">
        <v>269</v>
      </c>
      <c r="N2686">
        <v>2163.19</v>
      </c>
      <c r="O2686">
        <v>1217.31</v>
      </c>
    </row>
    <row r="2687" spans="1:15" x14ac:dyDescent="0.3">
      <c r="A2687">
        <v>2686</v>
      </c>
      <c r="B2687" t="s">
        <v>85</v>
      </c>
      <c r="C2687" t="s">
        <v>37</v>
      </c>
      <c r="D2687" t="s">
        <v>34</v>
      </c>
      <c r="E2687" t="s">
        <v>18</v>
      </c>
      <c r="F2687">
        <v>92509.84</v>
      </c>
      <c r="G2687">
        <v>350562.58</v>
      </c>
      <c r="H2687">
        <v>193562.16</v>
      </c>
      <c r="I2687">
        <v>16.68</v>
      </c>
      <c r="J2687">
        <v>704</v>
      </c>
      <c r="K2687" t="s">
        <v>35</v>
      </c>
      <c r="L2687" t="s">
        <v>46</v>
      </c>
      <c r="M2687" t="s">
        <v>142</v>
      </c>
      <c r="N2687">
        <v>11317.53</v>
      </c>
      <c r="O2687">
        <v>6267.15</v>
      </c>
    </row>
    <row r="2688" spans="1:15" x14ac:dyDescent="0.3">
      <c r="A2688">
        <v>2687</v>
      </c>
      <c r="B2688" t="s">
        <v>85</v>
      </c>
      <c r="C2688" t="s">
        <v>16</v>
      </c>
      <c r="D2688" t="s">
        <v>28</v>
      </c>
      <c r="E2688" t="s">
        <v>54</v>
      </c>
      <c r="F2688">
        <v>32641.09</v>
      </c>
      <c r="G2688">
        <v>284090.52</v>
      </c>
      <c r="H2688">
        <v>200665.68</v>
      </c>
      <c r="I2688">
        <v>11.57</v>
      </c>
      <c r="J2688">
        <v>762</v>
      </c>
      <c r="K2688" t="s">
        <v>45</v>
      </c>
      <c r="L2688" t="s">
        <v>30</v>
      </c>
      <c r="M2688" t="s">
        <v>389</v>
      </c>
      <c r="N2688">
        <v>1815.83</v>
      </c>
      <c r="O2688">
        <v>1234.92</v>
      </c>
    </row>
    <row r="2689" spans="1:15" x14ac:dyDescent="0.3">
      <c r="A2689">
        <v>2688</v>
      </c>
      <c r="B2689" t="s">
        <v>43</v>
      </c>
      <c r="C2689" t="s">
        <v>58</v>
      </c>
      <c r="D2689" t="s">
        <v>24</v>
      </c>
      <c r="E2689" t="s">
        <v>29</v>
      </c>
      <c r="F2689">
        <v>12983.55</v>
      </c>
      <c r="G2689">
        <v>190886.71</v>
      </c>
      <c r="H2689">
        <v>439580.63</v>
      </c>
      <c r="I2689">
        <v>5.3</v>
      </c>
      <c r="J2689">
        <v>387</v>
      </c>
      <c r="K2689" t="s">
        <v>25</v>
      </c>
      <c r="L2689" t="s">
        <v>26</v>
      </c>
      <c r="M2689" t="s">
        <v>256</v>
      </c>
      <c r="N2689">
        <v>1294</v>
      </c>
      <c r="O2689">
        <v>841.57</v>
      </c>
    </row>
    <row r="2690" spans="1:15" x14ac:dyDescent="0.3">
      <c r="A2690">
        <v>2689</v>
      </c>
      <c r="B2690" t="s">
        <v>41</v>
      </c>
      <c r="C2690" t="s">
        <v>37</v>
      </c>
      <c r="D2690" t="s">
        <v>17</v>
      </c>
      <c r="E2690" t="s">
        <v>54</v>
      </c>
      <c r="F2690">
        <v>3825.68</v>
      </c>
      <c r="G2690">
        <v>62882.22</v>
      </c>
      <c r="H2690">
        <v>143660.94</v>
      </c>
      <c r="I2690">
        <v>8.9600000000000009</v>
      </c>
      <c r="J2690">
        <v>344</v>
      </c>
      <c r="K2690" t="s">
        <v>25</v>
      </c>
      <c r="L2690" t="s">
        <v>75</v>
      </c>
      <c r="M2690" t="s">
        <v>159</v>
      </c>
      <c r="N2690">
        <v>543.49</v>
      </c>
      <c r="O2690">
        <v>275.89</v>
      </c>
    </row>
    <row r="2691" spans="1:15" x14ac:dyDescent="0.3">
      <c r="A2691">
        <v>2690</v>
      </c>
      <c r="B2691" t="s">
        <v>41</v>
      </c>
      <c r="C2691" t="s">
        <v>23</v>
      </c>
      <c r="D2691" t="s">
        <v>34</v>
      </c>
      <c r="E2691" t="s">
        <v>18</v>
      </c>
      <c r="F2691">
        <v>32341.33</v>
      </c>
      <c r="G2691">
        <v>153264.17000000001</v>
      </c>
      <c r="H2691">
        <v>255599.7</v>
      </c>
      <c r="I2691">
        <v>16.48</v>
      </c>
      <c r="J2691">
        <v>400</v>
      </c>
      <c r="K2691" t="s">
        <v>45</v>
      </c>
      <c r="L2691" t="s">
        <v>26</v>
      </c>
      <c r="M2691" t="s">
        <v>81</v>
      </c>
      <c r="N2691">
        <v>1782.31</v>
      </c>
      <c r="O2691">
        <v>918.48</v>
      </c>
    </row>
    <row r="2692" spans="1:15" x14ac:dyDescent="0.3">
      <c r="A2692">
        <v>2691</v>
      </c>
      <c r="B2692" t="s">
        <v>48</v>
      </c>
      <c r="C2692" t="s">
        <v>16</v>
      </c>
      <c r="D2692" t="s">
        <v>34</v>
      </c>
      <c r="E2692" t="s">
        <v>54</v>
      </c>
      <c r="F2692">
        <v>99349.67</v>
      </c>
      <c r="G2692">
        <v>55881.87</v>
      </c>
      <c r="H2692">
        <v>398291.82</v>
      </c>
      <c r="I2692">
        <v>7.36</v>
      </c>
      <c r="J2692">
        <v>349</v>
      </c>
      <c r="K2692" t="s">
        <v>25</v>
      </c>
      <c r="L2692" t="s">
        <v>46</v>
      </c>
      <c r="M2692" t="s">
        <v>233</v>
      </c>
      <c r="N2692">
        <v>6921.55</v>
      </c>
      <c r="O2692">
        <v>5199.5</v>
      </c>
    </row>
    <row r="2693" spans="1:15" x14ac:dyDescent="0.3">
      <c r="A2693">
        <v>2692</v>
      </c>
      <c r="B2693" t="s">
        <v>43</v>
      </c>
      <c r="C2693" t="s">
        <v>16</v>
      </c>
      <c r="D2693" t="s">
        <v>17</v>
      </c>
      <c r="E2693" t="s">
        <v>54</v>
      </c>
      <c r="F2693">
        <v>79765.94</v>
      </c>
      <c r="G2693">
        <v>61235.6</v>
      </c>
      <c r="H2693">
        <v>20765.189999999999</v>
      </c>
      <c r="I2693">
        <v>15.36</v>
      </c>
      <c r="J2693">
        <v>635</v>
      </c>
      <c r="K2693" t="s">
        <v>25</v>
      </c>
      <c r="L2693" t="s">
        <v>30</v>
      </c>
      <c r="M2693" t="s">
        <v>296</v>
      </c>
      <c r="N2693">
        <v>4937.79</v>
      </c>
      <c r="O2693">
        <v>2683.9</v>
      </c>
    </row>
    <row r="2694" spans="1:15" x14ac:dyDescent="0.3">
      <c r="A2694">
        <v>2693</v>
      </c>
      <c r="B2694" t="s">
        <v>85</v>
      </c>
      <c r="C2694" t="s">
        <v>37</v>
      </c>
      <c r="D2694" t="s">
        <v>56</v>
      </c>
      <c r="E2694" t="s">
        <v>54</v>
      </c>
      <c r="F2694">
        <v>99548.74</v>
      </c>
      <c r="G2694">
        <v>497655.83</v>
      </c>
      <c r="H2694">
        <v>200056.75</v>
      </c>
      <c r="I2694">
        <v>7.58</v>
      </c>
      <c r="J2694">
        <v>526</v>
      </c>
      <c r="K2694" t="s">
        <v>35</v>
      </c>
      <c r="L2694" t="s">
        <v>30</v>
      </c>
      <c r="M2694" t="s">
        <v>325</v>
      </c>
      <c r="N2694">
        <v>6055.1</v>
      </c>
      <c r="O2694">
        <v>4462.22</v>
      </c>
    </row>
    <row r="2695" spans="1:15" x14ac:dyDescent="0.3">
      <c r="A2695">
        <v>2694</v>
      </c>
      <c r="B2695" t="s">
        <v>48</v>
      </c>
      <c r="C2695" t="s">
        <v>37</v>
      </c>
      <c r="D2695" t="s">
        <v>24</v>
      </c>
      <c r="E2695" t="s">
        <v>54</v>
      </c>
      <c r="F2695">
        <v>13878.14</v>
      </c>
      <c r="G2695">
        <v>15350.46</v>
      </c>
      <c r="H2695">
        <v>288226.25</v>
      </c>
      <c r="I2695">
        <v>16.09</v>
      </c>
      <c r="J2695">
        <v>729</v>
      </c>
      <c r="K2695" t="s">
        <v>45</v>
      </c>
      <c r="L2695" t="s">
        <v>20</v>
      </c>
      <c r="M2695" t="s">
        <v>390</v>
      </c>
      <c r="N2695">
        <v>1964.2</v>
      </c>
      <c r="O2695">
        <v>1493.56</v>
      </c>
    </row>
    <row r="2696" spans="1:15" x14ac:dyDescent="0.3">
      <c r="A2696">
        <v>2695</v>
      </c>
      <c r="B2696" t="s">
        <v>52</v>
      </c>
      <c r="C2696" t="s">
        <v>16</v>
      </c>
      <c r="D2696" t="s">
        <v>34</v>
      </c>
      <c r="E2696" t="s">
        <v>38</v>
      </c>
      <c r="F2696">
        <v>38057.550000000003</v>
      </c>
      <c r="G2696">
        <v>35558.089999999997</v>
      </c>
      <c r="H2696">
        <v>293293</v>
      </c>
      <c r="I2696">
        <v>16.559999999999999</v>
      </c>
      <c r="J2696">
        <v>340</v>
      </c>
      <c r="K2696" t="s">
        <v>25</v>
      </c>
      <c r="L2696" t="s">
        <v>20</v>
      </c>
      <c r="M2696" t="s">
        <v>364</v>
      </c>
      <c r="N2696">
        <v>3675.67</v>
      </c>
      <c r="O2696">
        <v>2370.0300000000002</v>
      </c>
    </row>
    <row r="2697" spans="1:15" x14ac:dyDescent="0.3">
      <c r="A2697">
        <v>2696</v>
      </c>
      <c r="B2697" t="s">
        <v>52</v>
      </c>
      <c r="C2697" t="s">
        <v>37</v>
      </c>
      <c r="D2697" t="s">
        <v>34</v>
      </c>
      <c r="E2697" t="s">
        <v>29</v>
      </c>
      <c r="F2697">
        <v>92798.58</v>
      </c>
      <c r="G2697">
        <v>23237.79</v>
      </c>
      <c r="H2697">
        <v>385579.96</v>
      </c>
      <c r="I2697">
        <v>16.13</v>
      </c>
      <c r="J2697">
        <v>471</v>
      </c>
      <c r="K2697" t="s">
        <v>35</v>
      </c>
      <c r="L2697" t="s">
        <v>46</v>
      </c>
      <c r="M2697" t="s">
        <v>51</v>
      </c>
      <c r="N2697">
        <v>7735.79</v>
      </c>
      <c r="O2697">
        <v>5304.78</v>
      </c>
    </row>
    <row r="2698" spans="1:15" x14ac:dyDescent="0.3">
      <c r="A2698">
        <v>2697</v>
      </c>
      <c r="B2698" t="s">
        <v>85</v>
      </c>
      <c r="C2698" t="s">
        <v>37</v>
      </c>
      <c r="D2698" t="s">
        <v>56</v>
      </c>
      <c r="E2698" t="s">
        <v>18</v>
      </c>
      <c r="F2698">
        <v>45148.65</v>
      </c>
      <c r="G2698">
        <v>290072.11</v>
      </c>
      <c r="H2698">
        <v>463859.83</v>
      </c>
      <c r="I2698">
        <v>16.68</v>
      </c>
      <c r="J2698">
        <v>623</v>
      </c>
      <c r="K2698" t="s">
        <v>19</v>
      </c>
      <c r="L2698" t="s">
        <v>75</v>
      </c>
      <c r="M2698" t="s">
        <v>67</v>
      </c>
      <c r="N2698">
        <v>5583.07</v>
      </c>
      <c r="O2698">
        <v>3542.8</v>
      </c>
    </row>
    <row r="2699" spans="1:15" x14ac:dyDescent="0.3">
      <c r="A2699">
        <v>2698</v>
      </c>
      <c r="B2699" t="s">
        <v>50</v>
      </c>
      <c r="C2699" t="s">
        <v>37</v>
      </c>
      <c r="D2699" t="s">
        <v>28</v>
      </c>
      <c r="E2699" t="s">
        <v>29</v>
      </c>
      <c r="F2699">
        <v>90085.48</v>
      </c>
      <c r="G2699">
        <v>396677.03</v>
      </c>
      <c r="H2699">
        <v>49713.55</v>
      </c>
      <c r="I2699">
        <v>14.41</v>
      </c>
      <c r="J2699">
        <v>540</v>
      </c>
      <c r="K2699" t="s">
        <v>45</v>
      </c>
      <c r="L2699" t="s">
        <v>46</v>
      </c>
      <c r="M2699" t="s">
        <v>53</v>
      </c>
      <c r="N2699">
        <v>6545.44</v>
      </c>
      <c r="O2699">
        <v>5249.87</v>
      </c>
    </row>
    <row r="2700" spans="1:15" x14ac:dyDescent="0.3">
      <c r="A2700">
        <v>2699</v>
      </c>
      <c r="B2700" t="s">
        <v>48</v>
      </c>
      <c r="C2700" t="s">
        <v>58</v>
      </c>
      <c r="D2700" t="s">
        <v>28</v>
      </c>
      <c r="E2700" t="s">
        <v>54</v>
      </c>
      <c r="F2700">
        <v>48082.15</v>
      </c>
      <c r="G2700">
        <v>71450.16</v>
      </c>
      <c r="H2700">
        <v>473027.32</v>
      </c>
      <c r="I2700">
        <v>13.62</v>
      </c>
      <c r="J2700">
        <v>673</v>
      </c>
      <c r="K2700" t="s">
        <v>25</v>
      </c>
      <c r="L2700" t="s">
        <v>26</v>
      </c>
      <c r="M2700" t="s">
        <v>197</v>
      </c>
      <c r="N2700">
        <v>5806.91</v>
      </c>
      <c r="O2700">
        <v>4617.13</v>
      </c>
    </row>
    <row r="2701" spans="1:15" x14ac:dyDescent="0.3">
      <c r="A2701">
        <v>2700</v>
      </c>
      <c r="B2701" t="s">
        <v>48</v>
      </c>
      <c r="C2701" t="s">
        <v>23</v>
      </c>
      <c r="D2701" t="s">
        <v>56</v>
      </c>
      <c r="E2701" t="s">
        <v>54</v>
      </c>
      <c r="F2701">
        <v>48362.96</v>
      </c>
      <c r="G2701">
        <v>39995.870000000003</v>
      </c>
      <c r="H2701">
        <v>7290.41</v>
      </c>
      <c r="I2701">
        <v>9.4700000000000006</v>
      </c>
      <c r="J2701">
        <v>807</v>
      </c>
      <c r="K2701" t="s">
        <v>39</v>
      </c>
      <c r="L2701" t="s">
        <v>46</v>
      </c>
      <c r="M2701" t="s">
        <v>369</v>
      </c>
      <c r="N2701">
        <v>4294.1400000000003</v>
      </c>
      <c r="O2701">
        <v>2699.62</v>
      </c>
    </row>
    <row r="2702" spans="1:15" x14ac:dyDescent="0.3">
      <c r="A2702">
        <v>2701</v>
      </c>
      <c r="B2702" t="s">
        <v>52</v>
      </c>
      <c r="C2702" t="s">
        <v>58</v>
      </c>
      <c r="D2702" t="s">
        <v>24</v>
      </c>
      <c r="E2702" t="s">
        <v>29</v>
      </c>
      <c r="F2702">
        <v>56073.52</v>
      </c>
      <c r="G2702">
        <v>281006.05</v>
      </c>
      <c r="H2702">
        <v>71549.009999999995</v>
      </c>
      <c r="I2702">
        <v>11.8</v>
      </c>
      <c r="J2702">
        <v>730</v>
      </c>
      <c r="K2702" t="s">
        <v>35</v>
      </c>
      <c r="L2702" t="s">
        <v>30</v>
      </c>
      <c r="M2702" t="s">
        <v>217</v>
      </c>
      <c r="N2702">
        <v>5421.66</v>
      </c>
      <c r="O2702">
        <v>3836.7</v>
      </c>
    </row>
    <row r="2703" spans="1:15" x14ac:dyDescent="0.3">
      <c r="A2703">
        <v>2702</v>
      </c>
      <c r="B2703" t="s">
        <v>32</v>
      </c>
      <c r="C2703" t="s">
        <v>58</v>
      </c>
      <c r="D2703" t="s">
        <v>28</v>
      </c>
      <c r="E2703" t="s">
        <v>63</v>
      </c>
      <c r="F2703">
        <v>72391.679999999993</v>
      </c>
      <c r="G2703">
        <v>119360.21</v>
      </c>
      <c r="H2703">
        <v>101655.95</v>
      </c>
      <c r="I2703">
        <v>11.68</v>
      </c>
      <c r="J2703">
        <v>877</v>
      </c>
      <c r="K2703" t="s">
        <v>35</v>
      </c>
      <c r="L2703" t="s">
        <v>20</v>
      </c>
      <c r="M2703" t="s">
        <v>413</v>
      </c>
      <c r="N2703">
        <v>6467.71</v>
      </c>
      <c r="O2703">
        <v>3457.57</v>
      </c>
    </row>
    <row r="2704" spans="1:15" x14ac:dyDescent="0.3">
      <c r="A2704">
        <v>2703</v>
      </c>
      <c r="B2704" t="s">
        <v>22</v>
      </c>
      <c r="C2704" t="s">
        <v>23</v>
      </c>
      <c r="D2704" t="s">
        <v>28</v>
      </c>
      <c r="E2704" t="s">
        <v>38</v>
      </c>
      <c r="F2704">
        <v>75789.55</v>
      </c>
      <c r="G2704">
        <v>229846.58</v>
      </c>
      <c r="H2704">
        <v>210993.84</v>
      </c>
      <c r="I2704">
        <v>9.4700000000000006</v>
      </c>
      <c r="J2704">
        <v>739</v>
      </c>
      <c r="K2704" t="s">
        <v>39</v>
      </c>
      <c r="L2704" t="s">
        <v>30</v>
      </c>
      <c r="M2704" t="s">
        <v>66</v>
      </c>
      <c r="N2704">
        <v>6303.36</v>
      </c>
      <c r="O2704">
        <v>4767.55</v>
      </c>
    </row>
    <row r="2705" spans="1:15" x14ac:dyDescent="0.3">
      <c r="A2705">
        <v>2704</v>
      </c>
      <c r="B2705" t="s">
        <v>43</v>
      </c>
      <c r="C2705" t="s">
        <v>33</v>
      </c>
      <c r="D2705" t="s">
        <v>17</v>
      </c>
      <c r="E2705" t="s">
        <v>54</v>
      </c>
      <c r="F2705">
        <v>87568.55</v>
      </c>
      <c r="G2705">
        <v>388664.2</v>
      </c>
      <c r="H2705">
        <v>341615.01</v>
      </c>
      <c r="I2705">
        <v>14.83</v>
      </c>
      <c r="J2705">
        <v>596</v>
      </c>
      <c r="K2705" t="s">
        <v>25</v>
      </c>
      <c r="L2705" t="s">
        <v>26</v>
      </c>
      <c r="M2705" t="s">
        <v>382</v>
      </c>
      <c r="N2705">
        <v>8210.7800000000007</v>
      </c>
      <c r="O2705">
        <v>5014.5</v>
      </c>
    </row>
    <row r="2706" spans="1:15" x14ac:dyDescent="0.3">
      <c r="A2706">
        <v>2705</v>
      </c>
      <c r="B2706" t="s">
        <v>50</v>
      </c>
      <c r="C2706" t="s">
        <v>37</v>
      </c>
      <c r="D2706" t="s">
        <v>17</v>
      </c>
      <c r="E2706" t="s">
        <v>63</v>
      </c>
      <c r="F2706">
        <v>94515.64</v>
      </c>
      <c r="G2706">
        <v>439566.99</v>
      </c>
      <c r="H2706">
        <v>431567.17</v>
      </c>
      <c r="I2706">
        <v>12.49</v>
      </c>
      <c r="J2706">
        <v>766</v>
      </c>
      <c r="K2706" t="s">
        <v>35</v>
      </c>
      <c r="L2706" t="s">
        <v>46</v>
      </c>
      <c r="M2706" t="s">
        <v>142</v>
      </c>
      <c r="N2706">
        <v>12379.85</v>
      </c>
      <c r="O2706">
        <v>10757.4</v>
      </c>
    </row>
    <row r="2707" spans="1:15" x14ac:dyDescent="0.3">
      <c r="A2707">
        <v>2706</v>
      </c>
      <c r="B2707" t="s">
        <v>41</v>
      </c>
      <c r="C2707" t="s">
        <v>37</v>
      </c>
      <c r="D2707" t="s">
        <v>56</v>
      </c>
      <c r="E2707" t="s">
        <v>63</v>
      </c>
      <c r="F2707">
        <v>77882.399999999994</v>
      </c>
      <c r="G2707">
        <v>200840.26</v>
      </c>
      <c r="H2707">
        <v>144744.45000000001</v>
      </c>
      <c r="I2707">
        <v>11.18</v>
      </c>
      <c r="J2707">
        <v>317</v>
      </c>
      <c r="K2707" t="s">
        <v>45</v>
      </c>
      <c r="L2707" t="s">
        <v>20</v>
      </c>
      <c r="M2707" t="s">
        <v>178</v>
      </c>
      <c r="N2707">
        <v>5455.78</v>
      </c>
      <c r="O2707">
        <v>4599.49</v>
      </c>
    </row>
    <row r="2708" spans="1:15" x14ac:dyDescent="0.3">
      <c r="A2708">
        <v>2707</v>
      </c>
      <c r="B2708" t="s">
        <v>32</v>
      </c>
      <c r="C2708" t="s">
        <v>23</v>
      </c>
      <c r="D2708" t="s">
        <v>56</v>
      </c>
      <c r="E2708" t="s">
        <v>54</v>
      </c>
      <c r="F2708">
        <v>33716.65</v>
      </c>
      <c r="G2708">
        <v>451780.93</v>
      </c>
      <c r="H2708">
        <v>274377.53999999998</v>
      </c>
      <c r="I2708">
        <v>12.42</v>
      </c>
      <c r="J2708">
        <v>799</v>
      </c>
      <c r="K2708" t="s">
        <v>19</v>
      </c>
      <c r="L2708" t="s">
        <v>26</v>
      </c>
      <c r="M2708" t="s">
        <v>209</v>
      </c>
      <c r="N2708">
        <v>3992.48</v>
      </c>
      <c r="O2708">
        <v>2546.89</v>
      </c>
    </row>
    <row r="2709" spans="1:15" x14ac:dyDescent="0.3">
      <c r="A2709">
        <v>2708</v>
      </c>
      <c r="B2709" t="s">
        <v>48</v>
      </c>
      <c r="C2709" t="s">
        <v>33</v>
      </c>
      <c r="D2709" t="s">
        <v>24</v>
      </c>
      <c r="E2709" t="s">
        <v>54</v>
      </c>
      <c r="F2709">
        <v>12631.18</v>
      </c>
      <c r="G2709">
        <v>144931</v>
      </c>
      <c r="H2709">
        <v>269254.93</v>
      </c>
      <c r="I2709">
        <v>9.92</v>
      </c>
      <c r="J2709">
        <v>609</v>
      </c>
      <c r="K2709" t="s">
        <v>45</v>
      </c>
      <c r="L2709" t="s">
        <v>20</v>
      </c>
      <c r="M2709" t="s">
        <v>190</v>
      </c>
      <c r="N2709">
        <v>1787.1</v>
      </c>
      <c r="O2709">
        <v>1362.27</v>
      </c>
    </row>
    <row r="2710" spans="1:15" x14ac:dyDescent="0.3">
      <c r="A2710">
        <v>2709</v>
      </c>
      <c r="B2710" t="s">
        <v>41</v>
      </c>
      <c r="C2710" t="s">
        <v>37</v>
      </c>
      <c r="D2710" t="s">
        <v>34</v>
      </c>
      <c r="E2710" t="s">
        <v>63</v>
      </c>
      <c r="F2710">
        <v>26959.94</v>
      </c>
      <c r="G2710">
        <v>352303.33</v>
      </c>
      <c r="H2710">
        <v>20292.3</v>
      </c>
      <c r="I2710">
        <v>10.119999999999999</v>
      </c>
      <c r="J2710">
        <v>522</v>
      </c>
      <c r="K2710" t="s">
        <v>45</v>
      </c>
      <c r="L2710" t="s">
        <v>75</v>
      </c>
      <c r="M2710" t="s">
        <v>406</v>
      </c>
      <c r="N2710">
        <v>3999.91</v>
      </c>
      <c r="O2710">
        <v>2413.9699999999998</v>
      </c>
    </row>
    <row r="2711" spans="1:15" x14ac:dyDescent="0.3">
      <c r="A2711">
        <v>2710</v>
      </c>
      <c r="B2711" t="s">
        <v>85</v>
      </c>
      <c r="C2711" t="s">
        <v>16</v>
      </c>
      <c r="D2711" t="s">
        <v>34</v>
      </c>
      <c r="E2711" t="s">
        <v>29</v>
      </c>
      <c r="F2711">
        <v>73236.52</v>
      </c>
      <c r="G2711">
        <v>190265.33</v>
      </c>
      <c r="H2711">
        <v>100999.38</v>
      </c>
      <c r="I2711">
        <v>17.850000000000001</v>
      </c>
      <c r="J2711">
        <v>525</v>
      </c>
      <c r="K2711" t="s">
        <v>25</v>
      </c>
      <c r="L2711" t="s">
        <v>75</v>
      </c>
      <c r="M2711" t="s">
        <v>117</v>
      </c>
      <c r="N2711">
        <v>9050.11</v>
      </c>
      <c r="O2711">
        <v>6469.5</v>
      </c>
    </row>
    <row r="2712" spans="1:15" x14ac:dyDescent="0.3">
      <c r="A2712">
        <v>2711</v>
      </c>
      <c r="B2712" t="s">
        <v>15</v>
      </c>
      <c r="C2712" t="s">
        <v>16</v>
      </c>
      <c r="D2712" t="s">
        <v>28</v>
      </c>
      <c r="E2712" t="s">
        <v>38</v>
      </c>
      <c r="F2712">
        <v>40156.449999999997</v>
      </c>
      <c r="G2712">
        <v>370068.01</v>
      </c>
      <c r="H2712">
        <v>363541.52</v>
      </c>
      <c r="I2712">
        <v>12.1</v>
      </c>
      <c r="J2712">
        <v>786</v>
      </c>
      <c r="K2712" t="s">
        <v>39</v>
      </c>
      <c r="L2712" t="s">
        <v>30</v>
      </c>
      <c r="M2712" t="s">
        <v>279</v>
      </c>
      <c r="N2712">
        <v>5681.19</v>
      </c>
      <c r="O2712">
        <v>3306.33</v>
      </c>
    </row>
    <row r="2713" spans="1:15" x14ac:dyDescent="0.3">
      <c r="A2713">
        <v>2712</v>
      </c>
      <c r="B2713" t="s">
        <v>43</v>
      </c>
      <c r="C2713" t="s">
        <v>33</v>
      </c>
      <c r="D2713" t="s">
        <v>24</v>
      </c>
      <c r="E2713" t="s">
        <v>54</v>
      </c>
      <c r="F2713">
        <v>2597.06</v>
      </c>
      <c r="G2713">
        <v>220779.37</v>
      </c>
      <c r="H2713">
        <v>210674.28</v>
      </c>
      <c r="I2713">
        <v>10.34</v>
      </c>
      <c r="J2713">
        <v>665</v>
      </c>
      <c r="K2713" t="s">
        <v>35</v>
      </c>
      <c r="L2713" t="s">
        <v>20</v>
      </c>
      <c r="M2713" t="s">
        <v>192</v>
      </c>
      <c r="N2713">
        <v>173.74</v>
      </c>
      <c r="O2713">
        <v>133.47999999999999</v>
      </c>
    </row>
    <row r="2714" spans="1:15" x14ac:dyDescent="0.3">
      <c r="A2714">
        <v>2713</v>
      </c>
      <c r="B2714" t="s">
        <v>41</v>
      </c>
      <c r="C2714" t="s">
        <v>16</v>
      </c>
      <c r="D2714" t="s">
        <v>28</v>
      </c>
      <c r="E2714" t="s">
        <v>29</v>
      </c>
      <c r="F2714">
        <v>44052.09</v>
      </c>
      <c r="G2714">
        <v>129985.41</v>
      </c>
      <c r="H2714">
        <v>34991.4</v>
      </c>
      <c r="I2714">
        <v>12.48</v>
      </c>
      <c r="J2714">
        <v>705</v>
      </c>
      <c r="K2714" t="s">
        <v>25</v>
      </c>
      <c r="L2714" t="s">
        <v>30</v>
      </c>
      <c r="M2714" t="s">
        <v>71</v>
      </c>
      <c r="N2714">
        <v>4496.2</v>
      </c>
      <c r="O2714">
        <v>3464.92</v>
      </c>
    </row>
    <row r="2715" spans="1:15" x14ac:dyDescent="0.3">
      <c r="A2715">
        <v>2714</v>
      </c>
      <c r="B2715" t="s">
        <v>85</v>
      </c>
      <c r="C2715" t="s">
        <v>58</v>
      </c>
      <c r="D2715" t="s">
        <v>34</v>
      </c>
      <c r="E2715" t="s">
        <v>18</v>
      </c>
      <c r="F2715">
        <v>60682.64</v>
      </c>
      <c r="G2715">
        <v>451904.34</v>
      </c>
      <c r="H2715">
        <v>331540.65000000002</v>
      </c>
      <c r="I2715">
        <v>10.91</v>
      </c>
      <c r="J2715">
        <v>547</v>
      </c>
      <c r="K2715" t="s">
        <v>19</v>
      </c>
      <c r="L2715" t="s">
        <v>30</v>
      </c>
      <c r="M2715" t="s">
        <v>409</v>
      </c>
      <c r="N2715">
        <v>4695.91</v>
      </c>
      <c r="O2715">
        <v>3569.46</v>
      </c>
    </row>
    <row r="2716" spans="1:15" x14ac:dyDescent="0.3">
      <c r="A2716">
        <v>2715</v>
      </c>
      <c r="B2716" t="s">
        <v>22</v>
      </c>
      <c r="C2716" t="s">
        <v>37</v>
      </c>
      <c r="D2716" t="s">
        <v>56</v>
      </c>
      <c r="E2716" t="s">
        <v>29</v>
      </c>
      <c r="F2716">
        <v>94455.22</v>
      </c>
      <c r="G2716">
        <v>82334.100000000006</v>
      </c>
      <c r="H2716">
        <v>261380.15</v>
      </c>
      <c r="I2716">
        <v>17.82</v>
      </c>
      <c r="J2716">
        <v>433</v>
      </c>
      <c r="K2716" t="s">
        <v>35</v>
      </c>
      <c r="L2716" t="s">
        <v>46</v>
      </c>
      <c r="M2716" t="s">
        <v>246</v>
      </c>
      <c r="N2716">
        <v>12557.25</v>
      </c>
      <c r="O2716">
        <v>6303.96</v>
      </c>
    </row>
    <row r="2717" spans="1:15" x14ac:dyDescent="0.3">
      <c r="A2717">
        <v>2716</v>
      </c>
      <c r="B2717" t="s">
        <v>32</v>
      </c>
      <c r="C2717" t="s">
        <v>16</v>
      </c>
      <c r="D2717" t="s">
        <v>24</v>
      </c>
      <c r="E2717" t="s">
        <v>29</v>
      </c>
      <c r="F2717">
        <v>99776.8</v>
      </c>
      <c r="G2717">
        <v>312684.05</v>
      </c>
      <c r="H2717">
        <v>181256.16</v>
      </c>
      <c r="I2717">
        <v>5.28</v>
      </c>
      <c r="J2717">
        <v>385</v>
      </c>
      <c r="K2717" t="s">
        <v>39</v>
      </c>
      <c r="L2717" t="s">
        <v>46</v>
      </c>
      <c r="M2717" t="s">
        <v>42</v>
      </c>
      <c r="N2717">
        <v>4994.41</v>
      </c>
      <c r="O2717">
        <v>3256</v>
      </c>
    </row>
    <row r="2718" spans="1:15" x14ac:dyDescent="0.3">
      <c r="A2718">
        <v>2717</v>
      </c>
      <c r="B2718" t="s">
        <v>79</v>
      </c>
      <c r="C2718" t="s">
        <v>16</v>
      </c>
      <c r="D2718" t="s">
        <v>24</v>
      </c>
      <c r="E2718" t="s">
        <v>54</v>
      </c>
      <c r="F2718">
        <v>22996.15</v>
      </c>
      <c r="G2718">
        <v>84526.09</v>
      </c>
      <c r="H2718">
        <v>275941.14</v>
      </c>
      <c r="I2718">
        <v>9.17</v>
      </c>
      <c r="J2718">
        <v>799</v>
      </c>
      <c r="K2718" t="s">
        <v>39</v>
      </c>
      <c r="L2718" t="s">
        <v>26</v>
      </c>
      <c r="M2718" t="s">
        <v>279</v>
      </c>
      <c r="N2718">
        <v>2805.61</v>
      </c>
      <c r="O2718">
        <v>2492.39</v>
      </c>
    </row>
    <row r="2719" spans="1:15" x14ac:dyDescent="0.3">
      <c r="A2719">
        <v>2718</v>
      </c>
      <c r="B2719" t="s">
        <v>15</v>
      </c>
      <c r="C2719" t="s">
        <v>23</v>
      </c>
      <c r="D2719" t="s">
        <v>56</v>
      </c>
      <c r="E2719" t="s">
        <v>38</v>
      </c>
      <c r="F2719">
        <v>49407.96</v>
      </c>
      <c r="G2719">
        <v>353324.58</v>
      </c>
      <c r="H2719">
        <v>318482.46000000002</v>
      </c>
      <c r="I2719">
        <v>5.13</v>
      </c>
      <c r="J2719">
        <v>560</v>
      </c>
      <c r="K2719" t="s">
        <v>25</v>
      </c>
      <c r="L2719" t="s">
        <v>30</v>
      </c>
      <c r="M2719" t="s">
        <v>410</v>
      </c>
      <c r="N2719">
        <v>5576.65</v>
      </c>
      <c r="O2719">
        <v>4046.23</v>
      </c>
    </row>
    <row r="2720" spans="1:15" x14ac:dyDescent="0.3">
      <c r="A2720">
        <v>2719</v>
      </c>
      <c r="B2720" t="s">
        <v>43</v>
      </c>
      <c r="C2720" t="s">
        <v>37</v>
      </c>
      <c r="D2720" t="s">
        <v>28</v>
      </c>
      <c r="E2720" t="s">
        <v>63</v>
      </c>
      <c r="F2720">
        <v>62293.919999999998</v>
      </c>
      <c r="G2720">
        <v>230323.44</v>
      </c>
      <c r="H2720">
        <v>462750.99</v>
      </c>
      <c r="I2720">
        <v>14.67</v>
      </c>
      <c r="J2720">
        <v>649</v>
      </c>
      <c r="K2720" t="s">
        <v>19</v>
      </c>
      <c r="L2720" t="s">
        <v>46</v>
      </c>
      <c r="M2720" t="s">
        <v>105</v>
      </c>
      <c r="N2720">
        <v>4416.3100000000004</v>
      </c>
      <c r="O2720">
        <v>3499.37</v>
      </c>
    </row>
    <row r="2721" spans="1:15" x14ac:dyDescent="0.3">
      <c r="A2721">
        <v>2720</v>
      </c>
      <c r="B2721" t="s">
        <v>48</v>
      </c>
      <c r="C2721" t="s">
        <v>58</v>
      </c>
      <c r="D2721" t="s">
        <v>34</v>
      </c>
      <c r="E2721" t="s">
        <v>38</v>
      </c>
      <c r="F2721">
        <v>71407.23</v>
      </c>
      <c r="G2721">
        <v>347363.15</v>
      </c>
      <c r="H2721">
        <v>308998.09000000003</v>
      </c>
      <c r="I2721">
        <v>8.44</v>
      </c>
      <c r="J2721">
        <v>371</v>
      </c>
      <c r="K2721" t="s">
        <v>19</v>
      </c>
      <c r="L2721" t="s">
        <v>75</v>
      </c>
      <c r="M2721" t="s">
        <v>410</v>
      </c>
      <c r="N2721">
        <v>9341.44</v>
      </c>
      <c r="O2721">
        <v>5058.18</v>
      </c>
    </row>
    <row r="2722" spans="1:15" x14ac:dyDescent="0.3">
      <c r="A2722">
        <v>2721</v>
      </c>
      <c r="B2722" t="s">
        <v>43</v>
      </c>
      <c r="C2722" t="s">
        <v>37</v>
      </c>
      <c r="D2722" t="s">
        <v>24</v>
      </c>
      <c r="E2722" t="s">
        <v>38</v>
      </c>
      <c r="F2722">
        <v>81509.990000000005</v>
      </c>
      <c r="G2722">
        <v>440781.91</v>
      </c>
      <c r="H2722">
        <v>59871.3</v>
      </c>
      <c r="I2722">
        <v>8.36</v>
      </c>
      <c r="J2722">
        <v>555</v>
      </c>
      <c r="K2722" t="s">
        <v>25</v>
      </c>
      <c r="L2722" t="s">
        <v>75</v>
      </c>
      <c r="M2722" t="s">
        <v>224</v>
      </c>
      <c r="N2722">
        <v>7553.42</v>
      </c>
      <c r="O2722">
        <v>6761.29</v>
      </c>
    </row>
    <row r="2723" spans="1:15" x14ac:dyDescent="0.3">
      <c r="A2723">
        <v>2722</v>
      </c>
      <c r="B2723" t="s">
        <v>79</v>
      </c>
      <c r="C2723" t="s">
        <v>16</v>
      </c>
      <c r="D2723" t="s">
        <v>56</v>
      </c>
      <c r="E2723" t="s">
        <v>18</v>
      </c>
      <c r="F2723">
        <v>46957.67</v>
      </c>
      <c r="G2723">
        <v>201372.48</v>
      </c>
      <c r="H2723">
        <v>229642.27</v>
      </c>
      <c r="I2723">
        <v>9.86</v>
      </c>
      <c r="J2723">
        <v>666</v>
      </c>
      <c r="K2723" t="s">
        <v>25</v>
      </c>
      <c r="L2723" t="s">
        <v>46</v>
      </c>
      <c r="M2723" t="s">
        <v>316</v>
      </c>
      <c r="N2723">
        <v>3172.43</v>
      </c>
      <c r="O2723">
        <v>2424.63</v>
      </c>
    </row>
    <row r="2724" spans="1:15" x14ac:dyDescent="0.3">
      <c r="A2724">
        <v>2723</v>
      </c>
      <c r="B2724" t="s">
        <v>48</v>
      </c>
      <c r="C2724" t="s">
        <v>33</v>
      </c>
      <c r="D2724" t="s">
        <v>17</v>
      </c>
      <c r="E2724" t="s">
        <v>63</v>
      </c>
      <c r="F2724">
        <v>6700.8</v>
      </c>
      <c r="G2724">
        <v>228598.21</v>
      </c>
      <c r="H2724">
        <v>173475.1</v>
      </c>
      <c r="I2724">
        <v>7.61</v>
      </c>
      <c r="J2724">
        <v>610</v>
      </c>
      <c r="K2724" t="s">
        <v>19</v>
      </c>
      <c r="L2724" t="s">
        <v>26</v>
      </c>
      <c r="M2724" t="s">
        <v>145</v>
      </c>
      <c r="N2724">
        <v>717.38</v>
      </c>
      <c r="O2724">
        <v>615.15</v>
      </c>
    </row>
    <row r="2725" spans="1:15" x14ac:dyDescent="0.3">
      <c r="A2725">
        <v>2724</v>
      </c>
      <c r="B2725" t="s">
        <v>22</v>
      </c>
      <c r="C2725" t="s">
        <v>58</v>
      </c>
      <c r="D2725" t="s">
        <v>34</v>
      </c>
      <c r="E2725" t="s">
        <v>38</v>
      </c>
      <c r="F2725">
        <v>89632.29</v>
      </c>
      <c r="G2725">
        <v>45563.88</v>
      </c>
      <c r="H2725">
        <v>156402.98000000001</v>
      </c>
      <c r="I2725">
        <v>16.16</v>
      </c>
      <c r="J2725">
        <v>580</v>
      </c>
      <c r="K2725" t="s">
        <v>39</v>
      </c>
      <c r="L2725" t="s">
        <v>30</v>
      </c>
      <c r="M2725" t="s">
        <v>355</v>
      </c>
      <c r="N2725">
        <v>7691.65</v>
      </c>
      <c r="O2725">
        <v>5843.82</v>
      </c>
    </row>
    <row r="2726" spans="1:15" x14ac:dyDescent="0.3">
      <c r="A2726">
        <v>2725</v>
      </c>
      <c r="B2726" t="s">
        <v>52</v>
      </c>
      <c r="C2726" t="s">
        <v>23</v>
      </c>
      <c r="D2726" t="s">
        <v>24</v>
      </c>
      <c r="E2726" t="s">
        <v>18</v>
      </c>
      <c r="F2726">
        <v>7956.71</v>
      </c>
      <c r="G2726">
        <v>135157.73000000001</v>
      </c>
      <c r="H2726">
        <v>198091.71</v>
      </c>
      <c r="I2726">
        <v>14.75</v>
      </c>
      <c r="J2726">
        <v>419</v>
      </c>
      <c r="K2726" t="s">
        <v>35</v>
      </c>
      <c r="L2726" t="s">
        <v>20</v>
      </c>
      <c r="M2726" t="s">
        <v>198</v>
      </c>
      <c r="N2726">
        <v>1001.49</v>
      </c>
      <c r="O2726">
        <v>663.99</v>
      </c>
    </row>
    <row r="2727" spans="1:15" x14ac:dyDescent="0.3">
      <c r="A2727">
        <v>2726</v>
      </c>
      <c r="B2727" t="s">
        <v>52</v>
      </c>
      <c r="C2727" t="s">
        <v>58</v>
      </c>
      <c r="D2727" t="s">
        <v>24</v>
      </c>
      <c r="E2727" t="s">
        <v>54</v>
      </c>
      <c r="F2727">
        <v>96557.52</v>
      </c>
      <c r="G2727">
        <v>264044.15999999997</v>
      </c>
      <c r="H2727">
        <v>4877.18</v>
      </c>
      <c r="I2727">
        <v>16.02</v>
      </c>
      <c r="J2727">
        <v>712</v>
      </c>
      <c r="K2727" t="s">
        <v>25</v>
      </c>
      <c r="L2727" t="s">
        <v>20</v>
      </c>
      <c r="M2727" t="s">
        <v>280</v>
      </c>
      <c r="N2727">
        <v>8500.84</v>
      </c>
      <c r="O2727">
        <v>7091.79</v>
      </c>
    </row>
    <row r="2728" spans="1:15" x14ac:dyDescent="0.3">
      <c r="A2728">
        <v>2727</v>
      </c>
      <c r="B2728" t="s">
        <v>43</v>
      </c>
      <c r="C2728" t="s">
        <v>58</v>
      </c>
      <c r="D2728" t="s">
        <v>28</v>
      </c>
      <c r="E2728" t="s">
        <v>18</v>
      </c>
      <c r="F2728">
        <v>30871.06</v>
      </c>
      <c r="G2728">
        <v>153296.74</v>
      </c>
      <c r="H2728">
        <v>54021.120000000003</v>
      </c>
      <c r="I2728">
        <v>6.82</v>
      </c>
      <c r="J2728">
        <v>510</v>
      </c>
      <c r="K2728" t="s">
        <v>35</v>
      </c>
      <c r="L2728" t="s">
        <v>30</v>
      </c>
      <c r="M2728" t="s">
        <v>188</v>
      </c>
      <c r="N2728">
        <v>1725.4</v>
      </c>
      <c r="O2728">
        <v>1360.39</v>
      </c>
    </row>
    <row r="2729" spans="1:15" x14ac:dyDescent="0.3">
      <c r="A2729">
        <v>2728</v>
      </c>
      <c r="B2729" t="s">
        <v>15</v>
      </c>
      <c r="C2729" t="s">
        <v>33</v>
      </c>
      <c r="D2729" t="s">
        <v>28</v>
      </c>
      <c r="E2729" t="s">
        <v>38</v>
      </c>
      <c r="F2729">
        <v>8607.99</v>
      </c>
      <c r="G2729">
        <v>358402.85</v>
      </c>
      <c r="H2729">
        <v>144249.38</v>
      </c>
      <c r="I2729">
        <v>14.02</v>
      </c>
      <c r="J2729">
        <v>318</v>
      </c>
      <c r="K2729" t="s">
        <v>25</v>
      </c>
      <c r="L2729" t="s">
        <v>20</v>
      </c>
      <c r="M2729" t="s">
        <v>173</v>
      </c>
      <c r="N2729">
        <v>694.5</v>
      </c>
      <c r="O2729">
        <v>558.67999999999995</v>
      </c>
    </row>
    <row r="2730" spans="1:15" x14ac:dyDescent="0.3">
      <c r="A2730">
        <v>2729</v>
      </c>
      <c r="B2730" t="s">
        <v>48</v>
      </c>
      <c r="C2730" t="s">
        <v>23</v>
      </c>
      <c r="D2730" t="s">
        <v>28</v>
      </c>
      <c r="E2730" t="s">
        <v>18</v>
      </c>
      <c r="F2730">
        <v>5576.46</v>
      </c>
      <c r="G2730">
        <v>179764.31</v>
      </c>
      <c r="H2730">
        <v>269094.45</v>
      </c>
      <c r="I2730">
        <v>8.7899999999999991</v>
      </c>
      <c r="J2730">
        <v>667</v>
      </c>
      <c r="K2730" t="s">
        <v>35</v>
      </c>
      <c r="L2730" t="s">
        <v>26</v>
      </c>
      <c r="M2730" t="s">
        <v>300</v>
      </c>
      <c r="N2730">
        <v>430.98</v>
      </c>
      <c r="O2730">
        <v>264.63</v>
      </c>
    </row>
    <row r="2731" spans="1:15" x14ac:dyDescent="0.3">
      <c r="A2731">
        <v>2730</v>
      </c>
      <c r="B2731" t="s">
        <v>48</v>
      </c>
      <c r="C2731" t="s">
        <v>33</v>
      </c>
      <c r="D2731" t="s">
        <v>28</v>
      </c>
      <c r="E2731" t="s">
        <v>63</v>
      </c>
      <c r="F2731">
        <v>93589.96</v>
      </c>
      <c r="G2731">
        <v>28892.720000000001</v>
      </c>
      <c r="H2731">
        <v>121700.54</v>
      </c>
      <c r="I2731">
        <v>5.87</v>
      </c>
      <c r="J2731">
        <v>646</v>
      </c>
      <c r="K2731" t="s">
        <v>25</v>
      </c>
      <c r="L2731" t="s">
        <v>30</v>
      </c>
      <c r="M2731" t="s">
        <v>387</v>
      </c>
      <c r="N2731">
        <v>13648.53</v>
      </c>
      <c r="O2731">
        <v>10341.11</v>
      </c>
    </row>
    <row r="2732" spans="1:15" x14ac:dyDescent="0.3">
      <c r="A2732">
        <v>2731</v>
      </c>
      <c r="B2732" t="s">
        <v>52</v>
      </c>
      <c r="C2732" t="s">
        <v>37</v>
      </c>
      <c r="D2732" t="s">
        <v>17</v>
      </c>
      <c r="E2732" t="s">
        <v>54</v>
      </c>
      <c r="F2732">
        <v>70920.679999999993</v>
      </c>
      <c r="G2732">
        <v>364853.8</v>
      </c>
      <c r="H2732">
        <v>36710.21</v>
      </c>
      <c r="I2732">
        <v>5.93</v>
      </c>
      <c r="J2732">
        <v>464</v>
      </c>
      <c r="K2732" t="s">
        <v>25</v>
      </c>
      <c r="L2732" t="s">
        <v>20</v>
      </c>
      <c r="M2732" t="s">
        <v>205</v>
      </c>
      <c r="N2732">
        <v>8074.36</v>
      </c>
      <c r="O2732">
        <v>6648.37</v>
      </c>
    </row>
    <row r="2733" spans="1:15" x14ac:dyDescent="0.3">
      <c r="A2733">
        <v>2732</v>
      </c>
      <c r="B2733" t="s">
        <v>15</v>
      </c>
      <c r="C2733" t="s">
        <v>16</v>
      </c>
      <c r="D2733" t="s">
        <v>56</v>
      </c>
      <c r="E2733" t="s">
        <v>18</v>
      </c>
      <c r="F2733">
        <v>79202.16</v>
      </c>
      <c r="G2733">
        <v>134004.85</v>
      </c>
      <c r="H2733">
        <v>396287.18</v>
      </c>
      <c r="I2733">
        <v>14.35</v>
      </c>
      <c r="J2733">
        <v>453</v>
      </c>
      <c r="K2733" t="s">
        <v>35</v>
      </c>
      <c r="L2733" t="s">
        <v>46</v>
      </c>
      <c r="M2733" t="s">
        <v>153</v>
      </c>
      <c r="N2733">
        <v>9076.75</v>
      </c>
      <c r="O2733">
        <v>5387.37</v>
      </c>
    </row>
    <row r="2734" spans="1:15" x14ac:dyDescent="0.3">
      <c r="A2734">
        <v>2733</v>
      </c>
      <c r="B2734" t="s">
        <v>15</v>
      </c>
      <c r="C2734" t="s">
        <v>33</v>
      </c>
      <c r="D2734" t="s">
        <v>34</v>
      </c>
      <c r="E2734" t="s">
        <v>54</v>
      </c>
      <c r="F2734">
        <v>26332.28</v>
      </c>
      <c r="G2734">
        <v>97886.3</v>
      </c>
      <c r="H2734">
        <v>162916.16</v>
      </c>
      <c r="I2734">
        <v>8.8699999999999992</v>
      </c>
      <c r="J2734">
        <v>627</v>
      </c>
      <c r="K2734" t="s">
        <v>25</v>
      </c>
      <c r="L2734" t="s">
        <v>26</v>
      </c>
      <c r="M2734" t="s">
        <v>200</v>
      </c>
      <c r="N2734">
        <v>1886.33</v>
      </c>
      <c r="O2734">
        <v>1347.87</v>
      </c>
    </row>
    <row r="2735" spans="1:15" x14ac:dyDescent="0.3">
      <c r="A2735">
        <v>2734</v>
      </c>
      <c r="B2735" t="s">
        <v>48</v>
      </c>
      <c r="C2735" t="s">
        <v>33</v>
      </c>
      <c r="D2735" t="s">
        <v>56</v>
      </c>
      <c r="E2735" t="s">
        <v>63</v>
      </c>
      <c r="F2735">
        <v>42930.43</v>
      </c>
      <c r="G2735">
        <v>34186.15</v>
      </c>
      <c r="H2735">
        <v>267257.12</v>
      </c>
      <c r="I2735">
        <v>9.76</v>
      </c>
      <c r="J2735">
        <v>666</v>
      </c>
      <c r="K2735" t="s">
        <v>35</v>
      </c>
      <c r="L2735" t="s">
        <v>26</v>
      </c>
      <c r="M2735" t="s">
        <v>92</v>
      </c>
      <c r="N2735">
        <v>4405.66</v>
      </c>
      <c r="O2735">
        <v>2517.96</v>
      </c>
    </row>
    <row r="2736" spans="1:15" x14ac:dyDescent="0.3">
      <c r="A2736">
        <v>2735</v>
      </c>
      <c r="B2736" t="s">
        <v>43</v>
      </c>
      <c r="C2736" t="s">
        <v>58</v>
      </c>
      <c r="D2736" t="s">
        <v>28</v>
      </c>
      <c r="E2736" t="s">
        <v>29</v>
      </c>
      <c r="F2736">
        <v>75376.039999999994</v>
      </c>
      <c r="G2736">
        <v>167205.28</v>
      </c>
      <c r="H2736">
        <v>491667.48</v>
      </c>
      <c r="I2736">
        <v>6.59</v>
      </c>
      <c r="J2736">
        <v>769</v>
      </c>
      <c r="K2736" t="s">
        <v>45</v>
      </c>
      <c r="L2736" t="s">
        <v>26</v>
      </c>
      <c r="M2736" t="s">
        <v>201</v>
      </c>
      <c r="N2736">
        <v>10848.69</v>
      </c>
      <c r="O2736">
        <v>8807.0300000000007</v>
      </c>
    </row>
    <row r="2737" spans="1:15" x14ac:dyDescent="0.3">
      <c r="A2737">
        <v>2736</v>
      </c>
      <c r="B2737" t="s">
        <v>22</v>
      </c>
      <c r="C2737" t="s">
        <v>16</v>
      </c>
      <c r="D2737" t="s">
        <v>17</v>
      </c>
      <c r="E2737" t="s">
        <v>38</v>
      </c>
      <c r="F2737">
        <v>48939.95</v>
      </c>
      <c r="G2737">
        <v>448780.08</v>
      </c>
      <c r="H2737">
        <v>387602.79</v>
      </c>
      <c r="I2737">
        <v>7.75</v>
      </c>
      <c r="J2737">
        <v>785</v>
      </c>
      <c r="K2737" t="s">
        <v>45</v>
      </c>
      <c r="L2737" t="s">
        <v>75</v>
      </c>
      <c r="M2737" t="s">
        <v>277</v>
      </c>
      <c r="N2737">
        <v>7335.45</v>
      </c>
      <c r="O2737">
        <v>5554.42</v>
      </c>
    </row>
    <row r="2738" spans="1:15" x14ac:dyDescent="0.3">
      <c r="A2738">
        <v>2737</v>
      </c>
      <c r="B2738" t="s">
        <v>41</v>
      </c>
      <c r="C2738" t="s">
        <v>16</v>
      </c>
      <c r="D2738" t="s">
        <v>24</v>
      </c>
      <c r="E2738" t="s">
        <v>63</v>
      </c>
      <c r="F2738">
        <v>72698.86</v>
      </c>
      <c r="G2738">
        <v>427244.44</v>
      </c>
      <c r="H2738">
        <v>92329.73</v>
      </c>
      <c r="I2738">
        <v>17.32</v>
      </c>
      <c r="J2738">
        <v>655</v>
      </c>
      <c r="K2738" t="s">
        <v>25</v>
      </c>
      <c r="L2738" t="s">
        <v>75</v>
      </c>
      <c r="M2738" t="s">
        <v>64</v>
      </c>
      <c r="N2738">
        <v>6316.21</v>
      </c>
      <c r="O2738">
        <v>5026.91</v>
      </c>
    </row>
    <row r="2739" spans="1:15" x14ac:dyDescent="0.3">
      <c r="A2739">
        <v>2738</v>
      </c>
      <c r="B2739" t="s">
        <v>43</v>
      </c>
      <c r="C2739" t="s">
        <v>33</v>
      </c>
      <c r="D2739" t="s">
        <v>56</v>
      </c>
      <c r="E2739" t="s">
        <v>18</v>
      </c>
      <c r="F2739">
        <v>27280.1</v>
      </c>
      <c r="G2739">
        <v>403521.79</v>
      </c>
      <c r="H2739">
        <v>239281.13</v>
      </c>
      <c r="I2739">
        <v>5</v>
      </c>
      <c r="J2739">
        <v>824</v>
      </c>
      <c r="K2739" t="s">
        <v>19</v>
      </c>
      <c r="L2739" t="s">
        <v>20</v>
      </c>
      <c r="M2739" t="s">
        <v>201</v>
      </c>
      <c r="N2739">
        <v>3635.72</v>
      </c>
      <c r="O2739">
        <v>3240.02</v>
      </c>
    </row>
    <row r="2740" spans="1:15" x14ac:dyDescent="0.3">
      <c r="A2740">
        <v>2739</v>
      </c>
      <c r="B2740" t="s">
        <v>79</v>
      </c>
      <c r="C2740" t="s">
        <v>58</v>
      </c>
      <c r="D2740" t="s">
        <v>24</v>
      </c>
      <c r="E2740" t="s">
        <v>63</v>
      </c>
      <c r="F2740">
        <v>51413.01</v>
      </c>
      <c r="G2740">
        <v>33200.44</v>
      </c>
      <c r="H2740">
        <v>141933.82999999999</v>
      </c>
      <c r="I2740">
        <v>7.58</v>
      </c>
      <c r="J2740">
        <v>691</v>
      </c>
      <c r="K2740" t="s">
        <v>39</v>
      </c>
      <c r="L2740" t="s">
        <v>30</v>
      </c>
      <c r="M2740" t="s">
        <v>292</v>
      </c>
      <c r="N2740">
        <v>5921.78</v>
      </c>
      <c r="O2740">
        <v>4813.76</v>
      </c>
    </row>
    <row r="2741" spans="1:15" x14ac:dyDescent="0.3">
      <c r="A2741">
        <v>2740</v>
      </c>
      <c r="B2741" t="s">
        <v>79</v>
      </c>
      <c r="C2741" t="s">
        <v>23</v>
      </c>
      <c r="D2741" t="s">
        <v>28</v>
      </c>
      <c r="E2741" t="s">
        <v>38</v>
      </c>
      <c r="F2741">
        <v>80075.86</v>
      </c>
      <c r="G2741">
        <v>275336.61</v>
      </c>
      <c r="H2741">
        <v>311149.61</v>
      </c>
      <c r="I2741">
        <v>5.91</v>
      </c>
      <c r="J2741">
        <v>495</v>
      </c>
      <c r="K2741" t="s">
        <v>19</v>
      </c>
      <c r="L2741" t="s">
        <v>75</v>
      </c>
      <c r="M2741" t="s">
        <v>408</v>
      </c>
      <c r="N2741">
        <v>4875.01</v>
      </c>
      <c r="O2741">
        <v>4197.8500000000004</v>
      </c>
    </row>
    <row r="2742" spans="1:15" x14ac:dyDescent="0.3">
      <c r="A2742">
        <v>2741</v>
      </c>
      <c r="B2742" t="s">
        <v>15</v>
      </c>
      <c r="C2742" t="s">
        <v>23</v>
      </c>
      <c r="D2742" t="s">
        <v>34</v>
      </c>
      <c r="E2742" t="s">
        <v>38</v>
      </c>
      <c r="F2742">
        <v>72606.48</v>
      </c>
      <c r="G2742">
        <v>226307.52</v>
      </c>
      <c r="H2742">
        <v>418945.93</v>
      </c>
      <c r="I2742">
        <v>14.93</v>
      </c>
      <c r="J2742">
        <v>853</v>
      </c>
      <c r="K2742" t="s">
        <v>19</v>
      </c>
      <c r="L2742" t="s">
        <v>30</v>
      </c>
      <c r="M2742" t="s">
        <v>242</v>
      </c>
      <c r="N2742">
        <v>6836.98</v>
      </c>
      <c r="O2742">
        <v>4752.79</v>
      </c>
    </row>
    <row r="2743" spans="1:15" x14ac:dyDescent="0.3">
      <c r="A2743">
        <v>2742</v>
      </c>
      <c r="B2743" t="s">
        <v>52</v>
      </c>
      <c r="C2743" t="s">
        <v>37</v>
      </c>
      <c r="D2743" t="s">
        <v>17</v>
      </c>
      <c r="E2743" t="s">
        <v>63</v>
      </c>
      <c r="F2743">
        <v>6069.92</v>
      </c>
      <c r="G2743">
        <v>483511.81</v>
      </c>
      <c r="H2743">
        <v>204994.63</v>
      </c>
      <c r="I2743">
        <v>9.9499999999999993</v>
      </c>
      <c r="J2743">
        <v>861</v>
      </c>
      <c r="K2743" t="s">
        <v>35</v>
      </c>
      <c r="L2743" t="s">
        <v>30</v>
      </c>
      <c r="M2743" t="s">
        <v>399</v>
      </c>
      <c r="N2743">
        <v>309.66000000000003</v>
      </c>
      <c r="O2743">
        <v>185.11</v>
      </c>
    </row>
    <row r="2744" spans="1:15" x14ac:dyDescent="0.3">
      <c r="A2744">
        <v>2743</v>
      </c>
      <c r="B2744" t="s">
        <v>15</v>
      </c>
      <c r="C2744" t="s">
        <v>23</v>
      </c>
      <c r="D2744" t="s">
        <v>17</v>
      </c>
      <c r="E2744" t="s">
        <v>18</v>
      </c>
      <c r="F2744">
        <v>54634.46</v>
      </c>
      <c r="G2744">
        <v>475972.56</v>
      </c>
      <c r="H2744">
        <v>418279.29</v>
      </c>
      <c r="I2744">
        <v>6.32</v>
      </c>
      <c r="J2744">
        <v>809</v>
      </c>
      <c r="K2744" t="s">
        <v>35</v>
      </c>
      <c r="L2744" t="s">
        <v>30</v>
      </c>
      <c r="M2744" t="s">
        <v>241</v>
      </c>
      <c r="N2744">
        <v>6823.9</v>
      </c>
      <c r="O2744">
        <v>3522.09</v>
      </c>
    </row>
    <row r="2745" spans="1:15" x14ac:dyDescent="0.3">
      <c r="A2745">
        <v>2744</v>
      </c>
      <c r="B2745" t="s">
        <v>15</v>
      </c>
      <c r="C2745" t="s">
        <v>16</v>
      </c>
      <c r="D2745" t="s">
        <v>56</v>
      </c>
      <c r="E2745" t="s">
        <v>29</v>
      </c>
      <c r="F2745">
        <v>43639.64</v>
      </c>
      <c r="G2745">
        <v>125872.8</v>
      </c>
      <c r="H2745">
        <v>132823.95000000001</v>
      </c>
      <c r="I2745">
        <v>6.85</v>
      </c>
      <c r="J2745">
        <v>334</v>
      </c>
      <c r="K2745" t="s">
        <v>35</v>
      </c>
      <c r="L2745" t="s">
        <v>46</v>
      </c>
      <c r="M2745" t="s">
        <v>376</v>
      </c>
      <c r="N2745">
        <v>4242.93</v>
      </c>
      <c r="O2745">
        <v>3770.23</v>
      </c>
    </row>
    <row r="2746" spans="1:15" x14ac:dyDescent="0.3">
      <c r="A2746">
        <v>2745</v>
      </c>
      <c r="B2746" t="s">
        <v>43</v>
      </c>
      <c r="C2746" t="s">
        <v>37</v>
      </c>
      <c r="D2746" t="s">
        <v>24</v>
      </c>
      <c r="E2746" t="s">
        <v>38</v>
      </c>
      <c r="F2746">
        <v>86838.18</v>
      </c>
      <c r="G2746">
        <v>24044</v>
      </c>
      <c r="H2746">
        <v>165354.18</v>
      </c>
      <c r="I2746">
        <v>15.39</v>
      </c>
      <c r="J2746">
        <v>421</v>
      </c>
      <c r="K2746" t="s">
        <v>45</v>
      </c>
      <c r="L2746" t="s">
        <v>20</v>
      </c>
      <c r="M2746" t="s">
        <v>153</v>
      </c>
      <c r="N2746">
        <v>6011.05</v>
      </c>
      <c r="O2746">
        <v>3682.07</v>
      </c>
    </row>
    <row r="2747" spans="1:15" x14ac:dyDescent="0.3">
      <c r="A2747">
        <v>2746</v>
      </c>
      <c r="B2747" t="s">
        <v>15</v>
      </c>
      <c r="C2747" t="s">
        <v>33</v>
      </c>
      <c r="D2747" t="s">
        <v>24</v>
      </c>
      <c r="E2747" t="s">
        <v>63</v>
      </c>
      <c r="F2747">
        <v>63041.3</v>
      </c>
      <c r="G2747">
        <v>165839.25</v>
      </c>
      <c r="H2747">
        <v>95534.16</v>
      </c>
      <c r="I2747">
        <v>12.46</v>
      </c>
      <c r="J2747">
        <v>324</v>
      </c>
      <c r="K2747" t="s">
        <v>45</v>
      </c>
      <c r="L2747" t="s">
        <v>75</v>
      </c>
      <c r="M2747" t="s">
        <v>313</v>
      </c>
      <c r="N2747">
        <v>7573.79</v>
      </c>
      <c r="O2747">
        <v>6504.67</v>
      </c>
    </row>
    <row r="2748" spans="1:15" x14ac:dyDescent="0.3">
      <c r="A2748">
        <v>2747</v>
      </c>
      <c r="B2748" t="s">
        <v>15</v>
      </c>
      <c r="C2748" t="s">
        <v>37</v>
      </c>
      <c r="D2748" t="s">
        <v>28</v>
      </c>
      <c r="E2748" t="s">
        <v>38</v>
      </c>
      <c r="F2748">
        <v>78247.350000000006</v>
      </c>
      <c r="G2748">
        <v>308026.84999999998</v>
      </c>
      <c r="H2748">
        <v>346053.45</v>
      </c>
      <c r="I2748">
        <v>17.41</v>
      </c>
      <c r="J2748">
        <v>668</v>
      </c>
      <c r="K2748" t="s">
        <v>19</v>
      </c>
      <c r="L2748" t="s">
        <v>46</v>
      </c>
      <c r="M2748" t="s">
        <v>156</v>
      </c>
      <c r="N2748">
        <v>4196.75</v>
      </c>
      <c r="O2748">
        <v>3009.79</v>
      </c>
    </row>
    <row r="2749" spans="1:15" x14ac:dyDescent="0.3">
      <c r="A2749">
        <v>2748</v>
      </c>
      <c r="B2749" t="s">
        <v>22</v>
      </c>
      <c r="C2749" t="s">
        <v>33</v>
      </c>
      <c r="D2749" t="s">
        <v>24</v>
      </c>
      <c r="E2749" t="s">
        <v>38</v>
      </c>
      <c r="F2749">
        <v>44218.8</v>
      </c>
      <c r="G2749">
        <v>268696.62</v>
      </c>
      <c r="H2749">
        <v>356203.87</v>
      </c>
      <c r="I2749">
        <v>7.74</v>
      </c>
      <c r="J2749">
        <v>863</v>
      </c>
      <c r="K2749" t="s">
        <v>45</v>
      </c>
      <c r="L2749" t="s">
        <v>26</v>
      </c>
      <c r="M2749" t="s">
        <v>183</v>
      </c>
      <c r="N2749">
        <v>2581.88</v>
      </c>
      <c r="O2749">
        <v>1360.5</v>
      </c>
    </row>
    <row r="2750" spans="1:15" x14ac:dyDescent="0.3">
      <c r="A2750">
        <v>2749</v>
      </c>
      <c r="B2750" t="s">
        <v>85</v>
      </c>
      <c r="C2750" t="s">
        <v>37</v>
      </c>
      <c r="D2750" t="s">
        <v>28</v>
      </c>
      <c r="E2750" t="s">
        <v>29</v>
      </c>
      <c r="F2750">
        <v>58780.480000000003</v>
      </c>
      <c r="G2750">
        <v>428629.28</v>
      </c>
      <c r="H2750">
        <v>451311.24</v>
      </c>
      <c r="I2750">
        <v>13.22</v>
      </c>
      <c r="J2750">
        <v>442</v>
      </c>
      <c r="K2750" t="s">
        <v>35</v>
      </c>
      <c r="L2750" t="s">
        <v>20</v>
      </c>
      <c r="M2750" t="s">
        <v>337</v>
      </c>
      <c r="N2750">
        <v>7295.32</v>
      </c>
      <c r="O2750">
        <v>4150.4399999999996</v>
      </c>
    </row>
    <row r="2751" spans="1:15" x14ac:dyDescent="0.3">
      <c r="A2751">
        <v>2750</v>
      </c>
      <c r="B2751" t="s">
        <v>41</v>
      </c>
      <c r="C2751" t="s">
        <v>33</v>
      </c>
      <c r="D2751" t="s">
        <v>28</v>
      </c>
      <c r="E2751" t="s">
        <v>54</v>
      </c>
      <c r="F2751">
        <v>53117.03</v>
      </c>
      <c r="G2751">
        <v>148628.20000000001</v>
      </c>
      <c r="H2751">
        <v>188652.13</v>
      </c>
      <c r="I2751">
        <v>11.22</v>
      </c>
      <c r="J2751">
        <v>829</v>
      </c>
      <c r="K2751" t="s">
        <v>35</v>
      </c>
      <c r="L2751" t="s">
        <v>20</v>
      </c>
      <c r="M2751" t="s">
        <v>268</v>
      </c>
      <c r="N2751">
        <v>4557.54</v>
      </c>
      <c r="O2751">
        <v>4084.27</v>
      </c>
    </row>
    <row r="2752" spans="1:15" x14ac:dyDescent="0.3">
      <c r="A2752">
        <v>2751</v>
      </c>
      <c r="B2752" t="s">
        <v>50</v>
      </c>
      <c r="C2752" t="s">
        <v>37</v>
      </c>
      <c r="D2752" t="s">
        <v>34</v>
      </c>
      <c r="E2752" t="s">
        <v>54</v>
      </c>
      <c r="F2752">
        <v>71708.84</v>
      </c>
      <c r="G2752">
        <v>150177.07999999999</v>
      </c>
      <c r="H2752">
        <v>63583.85</v>
      </c>
      <c r="I2752">
        <v>6.8</v>
      </c>
      <c r="J2752">
        <v>591</v>
      </c>
      <c r="K2752" t="s">
        <v>19</v>
      </c>
      <c r="L2752" t="s">
        <v>20</v>
      </c>
      <c r="M2752" t="s">
        <v>176</v>
      </c>
      <c r="N2752">
        <v>3775.53</v>
      </c>
      <c r="O2752">
        <v>2227.27</v>
      </c>
    </row>
    <row r="2753" spans="1:15" x14ac:dyDescent="0.3">
      <c r="A2753">
        <v>2752</v>
      </c>
      <c r="B2753" t="s">
        <v>43</v>
      </c>
      <c r="C2753" t="s">
        <v>23</v>
      </c>
      <c r="D2753" t="s">
        <v>28</v>
      </c>
      <c r="E2753" t="s">
        <v>63</v>
      </c>
      <c r="F2753">
        <v>11498.27</v>
      </c>
      <c r="G2753">
        <v>488039.01</v>
      </c>
      <c r="H2753">
        <v>326136.68</v>
      </c>
      <c r="I2753">
        <v>15.04</v>
      </c>
      <c r="J2753">
        <v>432</v>
      </c>
      <c r="K2753" t="s">
        <v>25</v>
      </c>
      <c r="L2753" t="s">
        <v>30</v>
      </c>
      <c r="M2753" t="s">
        <v>169</v>
      </c>
      <c r="N2753">
        <v>842.56</v>
      </c>
      <c r="O2753">
        <v>597.02</v>
      </c>
    </row>
    <row r="2754" spans="1:15" x14ac:dyDescent="0.3">
      <c r="A2754">
        <v>2753</v>
      </c>
      <c r="B2754" t="s">
        <v>85</v>
      </c>
      <c r="C2754" t="s">
        <v>33</v>
      </c>
      <c r="D2754" t="s">
        <v>34</v>
      </c>
      <c r="E2754" t="s">
        <v>18</v>
      </c>
      <c r="F2754">
        <v>80755.45</v>
      </c>
      <c r="G2754">
        <v>265885.38</v>
      </c>
      <c r="H2754">
        <v>308644.53000000003</v>
      </c>
      <c r="I2754">
        <v>15.54</v>
      </c>
      <c r="J2754">
        <v>781</v>
      </c>
      <c r="K2754" t="s">
        <v>39</v>
      </c>
      <c r="L2754" t="s">
        <v>30</v>
      </c>
      <c r="M2754" t="s">
        <v>348</v>
      </c>
      <c r="N2754">
        <v>8169.08</v>
      </c>
      <c r="O2754">
        <v>4951.24</v>
      </c>
    </row>
    <row r="2755" spans="1:15" x14ac:dyDescent="0.3">
      <c r="A2755">
        <v>2754</v>
      </c>
      <c r="B2755" t="s">
        <v>43</v>
      </c>
      <c r="C2755" t="s">
        <v>16</v>
      </c>
      <c r="D2755" t="s">
        <v>17</v>
      </c>
      <c r="E2755" t="s">
        <v>18</v>
      </c>
      <c r="F2755">
        <v>37383.56</v>
      </c>
      <c r="G2755">
        <v>373587.87</v>
      </c>
      <c r="H2755">
        <v>370278.53</v>
      </c>
      <c r="I2755">
        <v>6.85</v>
      </c>
      <c r="J2755">
        <v>463</v>
      </c>
      <c r="K2755" t="s">
        <v>45</v>
      </c>
      <c r="L2755" t="s">
        <v>26</v>
      </c>
      <c r="M2755" t="s">
        <v>357</v>
      </c>
      <c r="N2755">
        <v>4872.05</v>
      </c>
      <c r="O2755">
        <v>3130.51</v>
      </c>
    </row>
    <row r="2756" spans="1:15" x14ac:dyDescent="0.3">
      <c r="A2756">
        <v>2755</v>
      </c>
      <c r="B2756" t="s">
        <v>48</v>
      </c>
      <c r="C2756" t="s">
        <v>37</v>
      </c>
      <c r="D2756" t="s">
        <v>34</v>
      </c>
      <c r="E2756" t="s">
        <v>29</v>
      </c>
      <c r="F2756">
        <v>20577.7</v>
      </c>
      <c r="G2756">
        <v>275919.32</v>
      </c>
      <c r="H2756">
        <v>385096.85</v>
      </c>
      <c r="I2756">
        <v>9.7799999999999994</v>
      </c>
      <c r="J2756">
        <v>569</v>
      </c>
      <c r="K2756" t="s">
        <v>19</v>
      </c>
      <c r="L2756" t="s">
        <v>20</v>
      </c>
      <c r="M2756" t="s">
        <v>190</v>
      </c>
      <c r="N2756">
        <v>2239.56</v>
      </c>
      <c r="O2756">
        <v>1908.65</v>
      </c>
    </row>
    <row r="2757" spans="1:15" x14ac:dyDescent="0.3">
      <c r="A2757">
        <v>2756</v>
      </c>
      <c r="B2757" t="s">
        <v>85</v>
      </c>
      <c r="C2757" t="s">
        <v>37</v>
      </c>
      <c r="D2757" t="s">
        <v>17</v>
      </c>
      <c r="E2757" t="s">
        <v>29</v>
      </c>
      <c r="F2757">
        <v>11431.73</v>
      </c>
      <c r="G2757">
        <v>223659.49</v>
      </c>
      <c r="H2757">
        <v>257069.68</v>
      </c>
      <c r="I2757">
        <v>14.19</v>
      </c>
      <c r="J2757">
        <v>757</v>
      </c>
      <c r="K2757" t="s">
        <v>19</v>
      </c>
      <c r="L2757" t="s">
        <v>30</v>
      </c>
      <c r="M2757" t="s">
        <v>237</v>
      </c>
      <c r="N2757">
        <v>944.45</v>
      </c>
      <c r="O2757">
        <v>541.26</v>
      </c>
    </row>
    <row r="2758" spans="1:15" x14ac:dyDescent="0.3">
      <c r="A2758">
        <v>2757</v>
      </c>
      <c r="B2758" t="s">
        <v>52</v>
      </c>
      <c r="C2758" t="s">
        <v>16</v>
      </c>
      <c r="D2758" t="s">
        <v>17</v>
      </c>
      <c r="E2758" t="s">
        <v>63</v>
      </c>
      <c r="F2758">
        <v>91136.08</v>
      </c>
      <c r="G2758">
        <v>477649.09</v>
      </c>
      <c r="H2758">
        <v>847.32</v>
      </c>
      <c r="I2758">
        <v>17.010000000000002</v>
      </c>
      <c r="J2758">
        <v>706</v>
      </c>
      <c r="K2758" t="s">
        <v>25</v>
      </c>
      <c r="L2758" t="s">
        <v>46</v>
      </c>
      <c r="M2758" t="s">
        <v>221</v>
      </c>
      <c r="N2758">
        <v>7427.16</v>
      </c>
      <c r="O2758">
        <v>6145.38</v>
      </c>
    </row>
    <row r="2759" spans="1:15" x14ac:dyDescent="0.3">
      <c r="A2759">
        <v>2758</v>
      </c>
      <c r="B2759" t="s">
        <v>41</v>
      </c>
      <c r="C2759" t="s">
        <v>23</v>
      </c>
      <c r="D2759" t="s">
        <v>56</v>
      </c>
      <c r="E2759" t="s">
        <v>38</v>
      </c>
      <c r="F2759">
        <v>58324.84</v>
      </c>
      <c r="G2759">
        <v>96925.83</v>
      </c>
      <c r="H2759">
        <v>295419.57</v>
      </c>
      <c r="I2759">
        <v>7.43</v>
      </c>
      <c r="J2759">
        <v>530</v>
      </c>
      <c r="K2759" t="s">
        <v>19</v>
      </c>
      <c r="L2759" t="s">
        <v>20</v>
      </c>
      <c r="M2759" t="s">
        <v>109</v>
      </c>
      <c r="N2759">
        <v>5300.18</v>
      </c>
      <c r="O2759">
        <v>3228.34</v>
      </c>
    </row>
    <row r="2760" spans="1:15" x14ac:dyDescent="0.3">
      <c r="A2760">
        <v>2759</v>
      </c>
      <c r="B2760" t="s">
        <v>41</v>
      </c>
      <c r="C2760" t="s">
        <v>37</v>
      </c>
      <c r="D2760" t="s">
        <v>56</v>
      </c>
      <c r="E2760" t="s">
        <v>63</v>
      </c>
      <c r="F2760">
        <v>27772.73</v>
      </c>
      <c r="G2760">
        <v>76864.820000000007</v>
      </c>
      <c r="H2760">
        <v>140644.5</v>
      </c>
      <c r="I2760">
        <v>6.06</v>
      </c>
      <c r="J2760">
        <v>422</v>
      </c>
      <c r="K2760" t="s">
        <v>39</v>
      </c>
      <c r="L2760" t="s">
        <v>20</v>
      </c>
      <c r="M2760" t="s">
        <v>243</v>
      </c>
      <c r="N2760">
        <v>1406.56</v>
      </c>
      <c r="O2760">
        <v>997.94</v>
      </c>
    </row>
    <row r="2761" spans="1:15" x14ac:dyDescent="0.3">
      <c r="A2761">
        <v>2760</v>
      </c>
      <c r="B2761" t="s">
        <v>43</v>
      </c>
      <c r="C2761" t="s">
        <v>33</v>
      </c>
      <c r="D2761" t="s">
        <v>24</v>
      </c>
      <c r="E2761" t="s">
        <v>38</v>
      </c>
      <c r="F2761">
        <v>43193.86</v>
      </c>
      <c r="G2761">
        <v>31942.71</v>
      </c>
      <c r="H2761">
        <v>73893.14</v>
      </c>
      <c r="I2761">
        <v>15.82</v>
      </c>
      <c r="J2761">
        <v>467</v>
      </c>
      <c r="K2761" t="s">
        <v>25</v>
      </c>
      <c r="L2761" t="s">
        <v>20</v>
      </c>
      <c r="M2761" t="s">
        <v>400</v>
      </c>
      <c r="N2761">
        <v>4040.12</v>
      </c>
      <c r="O2761">
        <v>3423.29</v>
      </c>
    </row>
    <row r="2762" spans="1:15" x14ac:dyDescent="0.3">
      <c r="A2762">
        <v>2761</v>
      </c>
      <c r="B2762" t="s">
        <v>43</v>
      </c>
      <c r="C2762" t="s">
        <v>23</v>
      </c>
      <c r="D2762" t="s">
        <v>34</v>
      </c>
      <c r="E2762" t="s">
        <v>54</v>
      </c>
      <c r="F2762">
        <v>3468.5</v>
      </c>
      <c r="G2762">
        <v>328501.05</v>
      </c>
      <c r="H2762">
        <v>336482.93</v>
      </c>
      <c r="I2762">
        <v>14.83</v>
      </c>
      <c r="J2762">
        <v>547</v>
      </c>
      <c r="K2762" t="s">
        <v>25</v>
      </c>
      <c r="L2762" t="s">
        <v>75</v>
      </c>
      <c r="M2762" t="s">
        <v>136</v>
      </c>
      <c r="N2762">
        <v>175.66</v>
      </c>
      <c r="O2762">
        <v>114.76</v>
      </c>
    </row>
    <row r="2763" spans="1:15" x14ac:dyDescent="0.3">
      <c r="A2763">
        <v>2762</v>
      </c>
      <c r="B2763" t="s">
        <v>22</v>
      </c>
      <c r="C2763" t="s">
        <v>58</v>
      </c>
      <c r="D2763" t="s">
        <v>24</v>
      </c>
      <c r="E2763" t="s">
        <v>54</v>
      </c>
      <c r="F2763">
        <v>57727.66</v>
      </c>
      <c r="G2763">
        <v>469006.95</v>
      </c>
      <c r="H2763">
        <v>404059.63</v>
      </c>
      <c r="I2763">
        <v>12.08</v>
      </c>
      <c r="J2763">
        <v>452</v>
      </c>
      <c r="K2763" t="s">
        <v>45</v>
      </c>
      <c r="L2763" t="s">
        <v>20</v>
      </c>
      <c r="M2763" t="s">
        <v>196</v>
      </c>
      <c r="N2763">
        <v>5192.59</v>
      </c>
      <c r="O2763">
        <v>3086.75</v>
      </c>
    </row>
    <row r="2764" spans="1:15" x14ac:dyDescent="0.3">
      <c r="A2764">
        <v>2763</v>
      </c>
      <c r="B2764" t="s">
        <v>43</v>
      </c>
      <c r="C2764" t="s">
        <v>33</v>
      </c>
      <c r="D2764" t="s">
        <v>56</v>
      </c>
      <c r="E2764" t="s">
        <v>38</v>
      </c>
      <c r="F2764">
        <v>7264.9</v>
      </c>
      <c r="G2764">
        <v>262451.71000000002</v>
      </c>
      <c r="H2764">
        <v>162521.09</v>
      </c>
      <c r="I2764">
        <v>9.9499999999999993</v>
      </c>
      <c r="J2764">
        <v>500</v>
      </c>
      <c r="K2764" t="s">
        <v>25</v>
      </c>
      <c r="L2764" t="s">
        <v>75</v>
      </c>
      <c r="M2764" t="s">
        <v>214</v>
      </c>
      <c r="N2764">
        <v>545.02</v>
      </c>
      <c r="O2764">
        <v>325.08</v>
      </c>
    </row>
    <row r="2765" spans="1:15" x14ac:dyDescent="0.3">
      <c r="A2765">
        <v>2764</v>
      </c>
      <c r="B2765" t="s">
        <v>22</v>
      </c>
      <c r="C2765" t="s">
        <v>23</v>
      </c>
      <c r="D2765" t="s">
        <v>34</v>
      </c>
      <c r="E2765" t="s">
        <v>63</v>
      </c>
      <c r="F2765">
        <v>29627.96</v>
      </c>
      <c r="G2765">
        <v>12220.03</v>
      </c>
      <c r="H2765">
        <v>212655.44</v>
      </c>
      <c r="I2765">
        <v>17.79</v>
      </c>
      <c r="J2765">
        <v>885</v>
      </c>
      <c r="K2765" t="s">
        <v>25</v>
      </c>
      <c r="L2765" t="s">
        <v>26</v>
      </c>
      <c r="M2765" t="s">
        <v>254</v>
      </c>
      <c r="N2765">
        <v>2352.3000000000002</v>
      </c>
      <c r="O2765">
        <v>1937.21</v>
      </c>
    </row>
    <row r="2766" spans="1:15" x14ac:dyDescent="0.3">
      <c r="A2766">
        <v>2765</v>
      </c>
      <c r="B2766" t="s">
        <v>52</v>
      </c>
      <c r="C2766" t="s">
        <v>58</v>
      </c>
      <c r="D2766" t="s">
        <v>56</v>
      </c>
      <c r="E2766" t="s">
        <v>38</v>
      </c>
      <c r="F2766">
        <v>37572.6</v>
      </c>
      <c r="G2766">
        <v>452520.12</v>
      </c>
      <c r="H2766">
        <v>2207.86</v>
      </c>
      <c r="I2766">
        <v>9.7799999999999994</v>
      </c>
      <c r="J2766">
        <v>874</v>
      </c>
      <c r="K2766" t="s">
        <v>19</v>
      </c>
      <c r="L2766" t="s">
        <v>46</v>
      </c>
      <c r="M2766" t="s">
        <v>291</v>
      </c>
      <c r="N2766">
        <v>2547.4499999999998</v>
      </c>
      <c r="O2766">
        <v>1306.8</v>
      </c>
    </row>
    <row r="2767" spans="1:15" x14ac:dyDescent="0.3">
      <c r="A2767">
        <v>2766</v>
      </c>
      <c r="B2767" t="s">
        <v>79</v>
      </c>
      <c r="C2767" t="s">
        <v>58</v>
      </c>
      <c r="D2767" t="s">
        <v>24</v>
      </c>
      <c r="E2767" t="s">
        <v>18</v>
      </c>
      <c r="F2767">
        <v>50475.71</v>
      </c>
      <c r="G2767">
        <v>329381.36</v>
      </c>
      <c r="H2767">
        <v>221745.48</v>
      </c>
      <c r="I2767">
        <v>16.3</v>
      </c>
      <c r="J2767">
        <v>407</v>
      </c>
      <c r="K2767" t="s">
        <v>39</v>
      </c>
      <c r="L2767" t="s">
        <v>20</v>
      </c>
      <c r="M2767" t="s">
        <v>375</v>
      </c>
      <c r="N2767">
        <v>3450.98</v>
      </c>
      <c r="O2767">
        <v>1883.87</v>
      </c>
    </row>
    <row r="2768" spans="1:15" x14ac:dyDescent="0.3">
      <c r="A2768">
        <v>2767</v>
      </c>
      <c r="B2768" t="s">
        <v>52</v>
      </c>
      <c r="C2768" t="s">
        <v>23</v>
      </c>
      <c r="D2768" t="s">
        <v>34</v>
      </c>
      <c r="E2768" t="s">
        <v>54</v>
      </c>
      <c r="F2768">
        <v>16573.64</v>
      </c>
      <c r="G2768">
        <v>36471.29</v>
      </c>
      <c r="H2768">
        <v>196345.35</v>
      </c>
      <c r="I2768">
        <v>11.96</v>
      </c>
      <c r="J2768">
        <v>721</v>
      </c>
      <c r="K2768" t="s">
        <v>39</v>
      </c>
      <c r="L2768" t="s">
        <v>26</v>
      </c>
      <c r="M2768" t="s">
        <v>248</v>
      </c>
      <c r="N2768">
        <v>2411.31</v>
      </c>
      <c r="O2768">
        <v>1969.26</v>
      </c>
    </row>
    <row r="2769" spans="1:15" x14ac:dyDescent="0.3">
      <c r="A2769">
        <v>2768</v>
      </c>
      <c r="B2769" t="s">
        <v>43</v>
      </c>
      <c r="C2769" t="s">
        <v>23</v>
      </c>
      <c r="D2769" t="s">
        <v>56</v>
      </c>
      <c r="E2769" t="s">
        <v>54</v>
      </c>
      <c r="F2769">
        <v>41745.58</v>
      </c>
      <c r="G2769">
        <v>87565.46</v>
      </c>
      <c r="H2769">
        <v>324031.03999999998</v>
      </c>
      <c r="I2769">
        <v>17.86</v>
      </c>
      <c r="J2769">
        <v>524</v>
      </c>
      <c r="K2769" t="s">
        <v>35</v>
      </c>
      <c r="L2769" t="s">
        <v>46</v>
      </c>
      <c r="M2769" t="s">
        <v>95</v>
      </c>
      <c r="N2769">
        <v>5194.38</v>
      </c>
      <c r="O2769">
        <v>4461.71</v>
      </c>
    </row>
    <row r="2770" spans="1:15" x14ac:dyDescent="0.3">
      <c r="A2770">
        <v>2769</v>
      </c>
      <c r="B2770" t="s">
        <v>15</v>
      </c>
      <c r="C2770" t="s">
        <v>23</v>
      </c>
      <c r="D2770" t="s">
        <v>56</v>
      </c>
      <c r="E2770" t="s">
        <v>29</v>
      </c>
      <c r="F2770">
        <v>87450.96</v>
      </c>
      <c r="G2770">
        <v>492712.67</v>
      </c>
      <c r="H2770">
        <v>334082.15999999997</v>
      </c>
      <c r="I2770">
        <v>15.48</v>
      </c>
      <c r="J2770">
        <v>601</v>
      </c>
      <c r="K2770" t="s">
        <v>39</v>
      </c>
      <c r="L2770" t="s">
        <v>20</v>
      </c>
      <c r="M2770" t="s">
        <v>138</v>
      </c>
      <c r="N2770">
        <v>4921.49</v>
      </c>
      <c r="O2770">
        <v>3126.36</v>
      </c>
    </row>
    <row r="2771" spans="1:15" x14ac:dyDescent="0.3">
      <c r="A2771">
        <v>2770</v>
      </c>
      <c r="B2771" t="s">
        <v>41</v>
      </c>
      <c r="C2771" t="s">
        <v>33</v>
      </c>
      <c r="D2771" t="s">
        <v>34</v>
      </c>
      <c r="E2771" t="s">
        <v>38</v>
      </c>
      <c r="F2771">
        <v>26110.57</v>
      </c>
      <c r="G2771">
        <v>402383.03</v>
      </c>
      <c r="H2771">
        <v>196522.74</v>
      </c>
      <c r="I2771">
        <v>9.06</v>
      </c>
      <c r="J2771">
        <v>459</v>
      </c>
      <c r="K2771" t="s">
        <v>35</v>
      </c>
      <c r="L2771" t="s">
        <v>75</v>
      </c>
      <c r="M2771" t="s">
        <v>62</v>
      </c>
      <c r="N2771">
        <v>2078.56</v>
      </c>
      <c r="O2771">
        <v>1730.77</v>
      </c>
    </row>
    <row r="2772" spans="1:15" x14ac:dyDescent="0.3">
      <c r="A2772">
        <v>2771</v>
      </c>
      <c r="B2772" t="s">
        <v>48</v>
      </c>
      <c r="C2772" t="s">
        <v>58</v>
      </c>
      <c r="D2772" t="s">
        <v>34</v>
      </c>
      <c r="E2772" t="s">
        <v>29</v>
      </c>
      <c r="F2772">
        <v>71885.289999999994</v>
      </c>
      <c r="G2772">
        <v>436761.96</v>
      </c>
      <c r="H2772">
        <v>7236.38</v>
      </c>
      <c r="I2772">
        <v>16.760000000000002</v>
      </c>
      <c r="J2772">
        <v>839</v>
      </c>
      <c r="K2772" t="s">
        <v>35</v>
      </c>
      <c r="L2772" t="s">
        <v>26</v>
      </c>
      <c r="M2772" t="s">
        <v>205</v>
      </c>
      <c r="N2772">
        <v>4423.45</v>
      </c>
      <c r="O2772">
        <v>2484.83</v>
      </c>
    </row>
    <row r="2773" spans="1:15" x14ac:dyDescent="0.3">
      <c r="A2773">
        <v>2772</v>
      </c>
      <c r="B2773" t="s">
        <v>22</v>
      </c>
      <c r="C2773" t="s">
        <v>23</v>
      </c>
      <c r="D2773" t="s">
        <v>28</v>
      </c>
      <c r="E2773" t="s">
        <v>18</v>
      </c>
      <c r="F2773">
        <v>47718.48</v>
      </c>
      <c r="G2773">
        <v>22184.639999999999</v>
      </c>
      <c r="H2773">
        <v>259412.97</v>
      </c>
      <c r="I2773">
        <v>17.989999999999998</v>
      </c>
      <c r="J2773">
        <v>550</v>
      </c>
      <c r="K2773" t="s">
        <v>19</v>
      </c>
      <c r="L2773" t="s">
        <v>30</v>
      </c>
      <c r="M2773" t="s">
        <v>397</v>
      </c>
      <c r="N2773">
        <v>4669.53</v>
      </c>
      <c r="O2773">
        <v>2801.54</v>
      </c>
    </row>
    <row r="2774" spans="1:15" x14ac:dyDescent="0.3">
      <c r="A2774">
        <v>2773</v>
      </c>
      <c r="B2774" t="s">
        <v>48</v>
      </c>
      <c r="C2774" t="s">
        <v>23</v>
      </c>
      <c r="D2774" t="s">
        <v>24</v>
      </c>
      <c r="E2774" t="s">
        <v>29</v>
      </c>
      <c r="F2774">
        <v>65167.040000000001</v>
      </c>
      <c r="G2774">
        <v>308541.13</v>
      </c>
      <c r="H2774">
        <v>154448.85</v>
      </c>
      <c r="I2774">
        <v>7.66</v>
      </c>
      <c r="J2774">
        <v>549</v>
      </c>
      <c r="K2774" t="s">
        <v>25</v>
      </c>
      <c r="L2774" t="s">
        <v>20</v>
      </c>
      <c r="M2774" t="s">
        <v>21</v>
      </c>
      <c r="N2774">
        <v>3636.59</v>
      </c>
      <c r="O2774">
        <v>2418.58</v>
      </c>
    </row>
    <row r="2775" spans="1:15" x14ac:dyDescent="0.3">
      <c r="A2775">
        <v>2774</v>
      </c>
      <c r="B2775" t="s">
        <v>48</v>
      </c>
      <c r="C2775" t="s">
        <v>58</v>
      </c>
      <c r="D2775" t="s">
        <v>17</v>
      </c>
      <c r="E2775" t="s">
        <v>38</v>
      </c>
      <c r="F2775">
        <v>37314.050000000003</v>
      </c>
      <c r="G2775">
        <v>417334.67</v>
      </c>
      <c r="H2775">
        <v>196345.41</v>
      </c>
      <c r="I2775">
        <v>17.850000000000001</v>
      </c>
      <c r="J2775">
        <v>642</v>
      </c>
      <c r="K2775" t="s">
        <v>19</v>
      </c>
      <c r="L2775" t="s">
        <v>20</v>
      </c>
      <c r="M2775" t="s">
        <v>378</v>
      </c>
      <c r="N2775">
        <v>2773.96</v>
      </c>
      <c r="O2775">
        <v>2190.98</v>
      </c>
    </row>
    <row r="2776" spans="1:15" x14ac:dyDescent="0.3">
      <c r="A2776">
        <v>2775</v>
      </c>
      <c r="B2776" t="s">
        <v>50</v>
      </c>
      <c r="C2776" t="s">
        <v>16</v>
      </c>
      <c r="D2776" t="s">
        <v>28</v>
      </c>
      <c r="E2776" t="s">
        <v>18</v>
      </c>
      <c r="F2776">
        <v>27140.07</v>
      </c>
      <c r="G2776">
        <v>145496.34</v>
      </c>
      <c r="H2776">
        <v>142548.56</v>
      </c>
      <c r="I2776">
        <v>5.14</v>
      </c>
      <c r="J2776">
        <v>339</v>
      </c>
      <c r="K2776" t="s">
        <v>45</v>
      </c>
      <c r="L2776" t="s">
        <v>26</v>
      </c>
      <c r="M2776" t="s">
        <v>375</v>
      </c>
      <c r="N2776">
        <v>2576.6799999999998</v>
      </c>
      <c r="O2776">
        <v>1335.06</v>
      </c>
    </row>
    <row r="2777" spans="1:15" x14ac:dyDescent="0.3">
      <c r="A2777">
        <v>2776</v>
      </c>
      <c r="B2777" t="s">
        <v>50</v>
      </c>
      <c r="C2777" t="s">
        <v>16</v>
      </c>
      <c r="D2777" t="s">
        <v>34</v>
      </c>
      <c r="E2777" t="s">
        <v>38</v>
      </c>
      <c r="F2777">
        <v>38358.629999999997</v>
      </c>
      <c r="G2777">
        <v>216154.21</v>
      </c>
      <c r="H2777">
        <v>274577.51</v>
      </c>
      <c r="I2777">
        <v>6.97</v>
      </c>
      <c r="J2777">
        <v>853</v>
      </c>
      <c r="K2777" t="s">
        <v>25</v>
      </c>
      <c r="L2777" t="s">
        <v>20</v>
      </c>
      <c r="M2777" t="s">
        <v>115</v>
      </c>
      <c r="N2777">
        <v>5665.94</v>
      </c>
      <c r="O2777">
        <v>2892.92</v>
      </c>
    </row>
    <row r="2778" spans="1:15" x14ac:dyDescent="0.3">
      <c r="A2778">
        <v>2777</v>
      </c>
      <c r="B2778" t="s">
        <v>22</v>
      </c>
      <c r="C2778" t="s">
        <v>33</v>
      </c>
      <c r="D2778" t="s">
        <v>28</v>
      </c>
      <c r="E2778" t="s">
        <v>38</v>
      </c>
      <c r="F2778">
        <v>1541.91</v>
      </c>
      <c r="G2778">
        <v>328562.48</v>
      </c>
      <c r="H2778">
        <v>18499.39</v>
      </c>
      <c r="I2778">
        <v>7.33</v>
      </c>
      <c r="J2778">
        <v>446</v>
      </c>
      <c r="K2778" t="s">
        <v>39</v>
      </c>
      <c r="L2778" t="s">
        <v>75</v>
      </c>
      <c r="M2778" t="s">
        <v>411</v>
      </c>
      <c r="N2778">
        <v>230.16</v>
      </c>
      <c r="O2778">
        <v>125.78</v>
      </c>
    </row>
    <row r="2779" spans="1:15" x14ac:dyDescent="0.3">
      <c r="A2779">
        <v>2778</v>
      </c>
      <c r="B2779" t="s">
        <v>48</v>
      </c>
      <c r="C2779" t="s">
        <v>33</v>
      </c>
      <c r="D2779" t="s">
        <v>17</v>
      </c>
      <c r="E2779" t="s">
        <v>63</v>
      </c>
      <c r="F2779">
        <v>26235.68</v>
      </c>
      <c r="G2779">
        <v>169416.35</v>
      </c>
      <c r="H2779">
        <v>2267.46</v>
      </c>
      <c r="I2779">
        <v>6.15</v>
      </c>
      <c r="J2779">
        <v>469</v>
      </c>
      <c r="K2779" t="s">
        <v>45</v>
      </c>
      <c r="L2779" t="s">
        <v>46</v>
      </c>
      <c r="M2779" t="s">
        <v>222</v>
      </c>
      <c r="N2779">
        <v>2160.8000000000002</v>
      </c>
      <c r="O2779">
        <v>1904.5</v>
      </c>
    </row>
    <row r="2780" spans="1:15" x14ac:dyDescent="0.3">
      <c r="A2780">
        <v>2779</v>
      </c>
      <c r="B2780" t="s">
        <v>22</v>
      </c>
      <c r="C2780" t="s">
        <v>58</v>
      </c>
      <c r="D2780" t="s">
        <v>24</v>
      </c>
      <c r="E2780" t="s">
        <v>54</v>
      </c>
      <c r="F2780">
        <v>12629.41</v>
      </c>
      <c r="G2780">
        <v>359329.5</v>
      </c>
      <c r="H2780">
        <v>126658.45</v>
      </c>
      <c r="I2780">
        <v>12</v>
      </c>
      <c r="J2780">
        <v>557</v>
      </c>
      <c r="K2780" t="s">
        <v>25</v>
      </c>
      <c r="L2780" t="s">
        <v>75</v>
      </c>
      <c r="M2780" t="s">
        <v>217</v>
      </c>
      <c r="N2780">
        <v>1795.45</v>
      </c>
      <c r="O2780">
        <v>953.18</v>
      </c>
    </row>
    <row r="2781" spans="1:15" x14ac:dyDescent="0.3">
      <c r="A2781">
        <v>2780</v>
      </c>
      <c r="B2781" t="s">
        <v>52</v>
      </c>
      <c r="C2781" t="s">
        <v>33</v>
      </c>
      <c r="D2781" t="s">
        <v>24</v>
      </c>
      <c r="E2781" t="s">
        <v>38</v>
      </c>
      <c r="F2781">
        <v>66447.69</v>
      </c>
      <c r="G2781">
        <v>153678.56</v>
      </c>
      <c r="H2781">
        <v>87681.13</v>
      </c>
      <c r="I2781">
        <v>10.18</v>
      </c>
      <c r="J2781">
        <v>370</v>
      </c>
      <c r="K2781" t="s">
        <v>45</v>
      </c>
      <c r="L2781" t="s">
        <v>30</v>
      </c>
      <c r="M2781" t="s">
        <v>40</v>
      </c>
      <c r="N2781">
        <v>9930.09</v>
      </c>
      <c r="O2781">
        <v>5714.95</v>
      </c>
    </row>
    <row r="2782" spans="1:15" x14ac:dyDescent="0.3">
      <c r="A2782">
        <v>2781</v>
      </c>
      <c r="B2782" t="s">
        <v>32</v>
      </c>
      <c r="C2782" t="s">
        <v>58</v>
      </c>
      <c r="D2782" t="s">
        <v>28</v>
      </c>
      <c r="E2782" t="s">
        <v>63</v>
      </c>
      <c r="F2782">
        <v>87488.54</v>
      </c>
      <c r="G2782">
        <v>126352.98</v>
      </c>
      <c r="H2782">
        <v>4116.08</v>
      </c>
      <c r="I2782">
        <v>12.63</v>
      </c>
      <c r="J2782">
        <v>744</v>
      </c>
      <c r="K2782" t="s">
        <v>25</v>
      </c>
      <c r="L2782" t="s">
        <v>30</v>
      </c>
      <c r="M2782" t="s">
        <v>238</v>
      </c>
      <c r="N2782">
        <v>10347.34</v>
      </c>
      <c r="O2782">
        <v>7006.59</v>
      </c>
    </row>
    <row r="2783" spans="1:15" x14ac:dyDescent="0.3">
      <c r="A2783">
        <v>2782</v>
      </c>
      <c r="B2783" t="s">
        <v>43</v>
      </c>
      <c r="C2783" t="s">
        <v>33</v>
      </c>
      <c r="D2783" t="s">
        <v>28</v>
      </c>
      <c r="E2783" t="s">
        <v>38</v>
      </c>
      <c r="F2783">
        <v>68868.94</v>
      </c>
      <c r="G2783">
        <v>312206.90999999997</v>
      </c>
      <c r="H2783">
        <v>187112.89</v>
      </c>
      <c r="I2783">
        <v>14.13</v>
      </c>
      <c r="J2783">
        <v>515</v>
      </c>
      <c r="K2783" t="s">
        <v>45</v>
      </c>
      <c r="L2783" t="s">
        <v>75</v>
      </c>
      <c r="M2783" t="s">
        <v>183</v>
      </c>
      <c r="N2783">
        <v>5274.89</v>
      </c>
      <c r="O2783">
        <v>4234.8999999999996</v>
      </c>
    </row>
    <row r="2784" spans="1:15" x14ac:dyDescent="0.3">
      <c r="A2784">
        <v>2783</v>
      </c>
      <c r="B2784" t="s">
        <v>48</v>
      </c>
      <c r="C2784" t="s">
        <v>37</v>
      </c>
      <c r="D2784" t="s">
        <v>56</v>
      </c>
      <c r="E2784" t="s">
        <v>54</v>
      </c>
      <c r="F2784">
        <v>15569.68</v>
      </c>
      <c r="G2784">
        <v>327011.89</v>
      </c>
      <c r="H2784">
        <v>457172.57</v>
      </c>
      <c r="I2784">
        <v>7.8</v>
      </c>
      <c r="J2784">
        <v>711</v>
      </c>
      <c r="K2784" t="s">
        <v>25</v>
      </c>
      <c r="L2784" t="s">
        <v>46</v>
      </c>
      <c r="M2784" t="s">
        <v>413</v>
      </c>
      <c r="N2784">
        <v>1206.58</v>
      </c>
      <c r="O2784">
        <v>659.06</v>
      </c>
    </row>
    <row r="2785" spans="1:15" x14ac:dyDescent="0.3">
      <c r="A2785">
        <v>2784</v>
      </c>
      <c r="B2785" t="s">
        <v>52</v>
      </c>
      <c r="C2785" t="s">
        <v>37</v>
      </c>
      <c r="D2785" t="s">
        <v>24</v>
      </c>
      <c r="E2785" t="s">
        <v>18</v>
      </c>
      <c r="F2785">
        <v>46400.57</v>
      </c>
      <c r="G2785">
        <v>283943.42</v>
      </c>
      <c r="H2785">
        <v>120566.6</v>
      </c>
      <c r="I2785">
        <v>17.760000000000002</v>
      </c>
      <c r="J2785">
        <v>882</v>
      </c>
      <c r="K2785" t="s">
        <v>19</v>
      </c>
      <c r="L2785" t="s">
        <v>30</v>
      </c>
      <c r="M2785" t="s">
        <v>278</v>
      </c>
      <c r="N2785">
        <v>4602.91</v>
      </c>
      <c r="O2785">
        <v>2931.47</v>
      </c>
    </row>
    <row r="2786" spans="1:15" x14ac:dyDescent="0.3">
      <c r="A2786">
        <v>2785</v>
      </c>
      <c r="B2786" t="s">
        <v>41</v>
      </c>
      <c r="C2786" t="s">
        <v>58</v>
      </c>
      <c r="D2786" t="s">
        <v>34</v>
      </c>
      <c r="E2786" t="s">
        <v>54</v>
      </c>
      <c r="F2786">
        <v>83780.600000000006</v>
      </c>
      <c r="G2786">
        <v>195819.65</v>
      </c>
      <c r="H2786">
        <v>74520.399999999994</v>
      </c>
      <c r="I2786">
        <v>9.01</v>
      </c>
      <c r="J2786">
        <v>536</v>
      </c>
      <c r="K2786" t="s">
        <v>25</v>
      </c>
      <c r="L2786" t="s">
        <v>26</v>
      </c>
      <c r="M2786" t="s">
        <v>159</v>
      </c>
      <c r="N2786">
        <v>9588.32</v>
      </c>
      <c r="O2786">
        <v>6693.84</v>
      </c>
    </row>
    <row r="2787" spans="1:15" x14ac:dyDescent="0.3">
      <c r="A2787">
        <v>2786</v>
      </c>
      <c r="B2787" t="s">
        <v>48</v>
      </c>
      <c r="C2787" t="s">
        <v>33</v>
      </c>
      <c r="D2787" t="s">
        <v>17</v>
      </c>
      <c r="E2787" t="s">
        <v>38</v>
      </c>
      <c r="F2787">
        <v>39842.75</v>
      </c>
      <c r="G2787">
        <v>12171.29</v>
      </c>
      <c r="H2787">
        <v>311691.06</v>
      </c>
      <c r="I2787">
        <v>16.309999999999999</v>
      </c>
      <c r="J2787">
        <v>770</v>
      </c>
      <c r="K2787" t="s">
        <v>45</v>
      </c>
      <c r="L2787" t="s">
        <v>20</v>
      </c>
      <c r="M2787" t="s">
        <v>199</v>
      </c>
      <c r="N2787">
        <v>3869.54</v>
      </c>
      <c r="O2787">
        <v>2186.11</v>
      </c>
    </row>
    <row r="2788" spans="1:15" x14ac:dyDescent="0.3">
      <c r="A2788">
        <v>2787</v>
      </c>
      <c r="B2788" t="s">
        <v>43</v>
      </c>
      <c r="C2788" t="s">
        <v>37</v>
      </c>
      <c r="D2788" t="s">
        <v>28</v>
      </c>
      <c r="E2788" t="s">
        <v>29</v>
      </c>
      <c r="F2788">
        <v>43033.38</v>
      </c>
      <c r="G2788">
        <v>462342.18</v>
      </c>
      <c r="H2788">
        <v>70771.98</v>
      </c>
      <c r="I2788">
        <v>6.01</v>
      </c>
      <c r="J2788">
        <v>743</v>
      </c>
      <c r="K2788" t="s">
        <v>19</v>
      </c>
      <c r="L2788" t="s">
        <v>20</v>
      </c>
      <c r="M2788" t="s">
        <v>257</v>
      </c>
      <c r="N2788">
        <v>2714.66</v>
      </c>
      <c r="O2788">
        <v>1862.72</v>
      </c>
    </row>
    <row r="2789" spans="1:15" x14ac:dyDescent="0.3">
      <c r="A2789">
        <v>2788</v>
      </c>
      <c r="B2789" t="s">
        <v>48</v>
      </c>
      <c r="C2789" t="s">
        <v>58</v>
      </c>
      <c r="D2789" t="s">
        <v>28</v>
      </c>
      <c r="E2789" t="s">
        <v>38</v>
      </c>
      <c r="F2789">
        <v>30549.91</v>
      </c>
      <c r="G2789">
        <v>162971.51</v>
      </c>
      <c r="H2789">
        <v>165612.69</v>
      </c>
      <c r="I2789">
        <v>8.5</v>
      </c>
      <c r="J2789">
        <v>694</v>
      </c>
      <c r="K2789" t="s">
        <v>25</v>
      </c>
      <c r="L2789" t="s">
        <v>75</v>
      </c>
      <c r="M2789" t="s">
        <v>211</v>
      </c>
      <c r="N2789">
        <v>2928.37</v>
      </c>
      <c r="O2789">
        <v>2141.77</v>
      </c>
    </row>
    <row r="2790" spans="1:15" x14ac:dyDescent="0.3">
      <c r="A2790">
        <v>2789</v>
      </c>
      <c r="B2790" t="s">
        <v>48</v>
      </c>
      <c r="C2790" t="s">
        <v>16</v>
      </c>
      <c r="D2790" t="s">
        <v>24</v>
      </c>
      <c r="E2790" t="s">
        <v>38</v>
      </c>
      <c r="F2790">
        <v>96730.52</v>
      </c>
      <c r="G2790">
        <v>67566.11</v>
      </c>
      <c r="H2790">
        <v>492812.37</v>
      </c>
      <c r="I2790">
        <v>13.38</v>
      </c>
      <c r="J2790">
        <v>568</v>
      </c>
      <c r="K2790" t="s">
        <v>39</v>
      </c>
      <c r="L2790" t="s">
        <v>26</v>
      </c>
      <c r="M2790" t="s">
        <v>193</v>
      </c>
      <c r="N2790">
        <v>8287.07</v>
      </c>
      <c r="O2790">
        <v>5785.77</v>
      </c>
    </row>
    <row r="2791" spans="1:15" x14ac:dyDescent="0.3">
      <c r="A2791">
        <v>2790</v>
      </c>
      <c r="B2791" t="s">
        <v>32</v>
      </c>
      <c r="C2791" t="s">
        <v>33</v>
      </c>
      <c r="D2791" t="s">
        <v>24</v>
      </c>
      <c r="E2791" t="s">
        <v>54</v>
      </c>
      <c r="F2791">
        <v>83239.48</v>
      </c>
      <c r="G2791">
        <v>99154.97</v>
      </c>
      <c r="H2791">
        <v>189540.48000000001</v>
      </c>
      <c r="I2791">
        <v>9.9499999999999993</v>
      </c>
      <c r="J2791">
        <v>664</v>
      </c>
      <c r="K2791" t="s">
        <v>39</v>
      </c>
      <c r="L2791" t="s">
        <v>46</v>
      </c>
      <c r="M2791" t="s">
        <v>89</v>
      </c>
      <c r="N2791">
        <v>10367.23</v>
      </c>
      <c r="O2791">
        <v>6009.37</v>
      </c>
    </row>
    <row r="2792" spans="1:15" x14ac:dyDescent="0.3">
      <c r="A2792">
        <v>2791</v>
      </c>
      <c r="B2792" t="s">
        <v>43</v>
      </c>
      <c r="C2792" t="s">
        <v>33</v>
      </c>
      <c r="D2792" t="s">
        <v>24</v>
      </c>
      <c r="E2792" t="s">
        <v>38</v>
      </c>
      <c r="F2792">
        <v>91144.05</v>
      </c>
      <c r="G2792">
        <v>488145.78</v>
      </c>
      <c r="H2792">
        <v>278883.78000000003</v>
      </c>
      <c r="I2792">
        <v>15.49</v>
      </c>
      <c r="J2792">
        <v>850</v>
      </c>
      <c r="K2792" t="s">
        <v>39</v>
      </c>
      <c r="L2792" t="s">
        <v>46</v>
      </c>
      <c r="M2792" t="s">
        <v>268</v>
      </c>
      <c r="N2792">
        <v>6950.67</v>
      </c>
      <c r="O2792">
        <v>4040.92</v>
      </c>
    </row>
    <row r="2793" spans="1:15" x14ac:dyDescent="0.3">
      <c r="A2793">
        <v>2792</v>
      </c>
      <c r="B2793" t="s">
        <v>41</v>
      </c>
      <c r="C2793" t="s">
        <v>37</v>
      </c>
      <c r="D2793" t="s">
        <v>28</v>
      </c>
      <c r="E2793" t="s">
        <v>63</v>
      </c>
      <c r="F2793">
        <v>94092.77</v>
      </c>
      <c r="G2793">
        <v>457441.17</v>
      </c>
      <c r="H2793">
        <v>19995.939999999999</v>
      </c>
      <c r="I2793">
        <v>8.43</v>
      </c>
      <c r="J2793">
        <v>621</v>
      </c>
      <c r="K2793" t="s">
        <v>39</v>
      </c>
      <c r="L2793" t="s">
        <v>75</v>
      </c>
      <c r="M2793" t="s">
        <v>377</v>
      </c>
      <c r="N2793">
        <v>11044.82</v>
      </c>
      <c r="O2793">
        <v>7854.83</v>
      </c>
    </row>
    <row r="2794" spans="1:15" x14ac:dyDescent="0.3">
      <c r="A2794">
        <v>2793</v>
      </c>
      <c r="B2794" t="s">
        <v>22</v>
      </c>
      <c r="C2794" t="s">
        <v>58</v>
      </c>
      <c r="D2794" t="s">
        <v>24</v>
      </c>
      <c r="E2794" t="s">
        <v>38</v>
      </c>
      <c r="F2794">
        <v>22412.34</v>
      </c>
      <c r="G2794">
        <v>451624.3</v>
      </c>
      <c r="H2794">
        <v>191311.65</v>
      </c>
      <c r="I2794">
        <v>6.43</v>
      </c>
      <c r="J2794">
        <v>584</v>
      </c>
      <c r="K2794" t="s">
        <v>45</v>
      </c>
      <c r="L2794" t="s">
        <v>26</v>
      </c>
      <c r="M2794" t="s">
        <v>255</v>
      </c>
      <c r="N2794">
        <v>1963.67</v>
      </c>
      <c r="O2794">
        <v>1571.03</v>
      </c>
    </row>
    <row r="2795" spans="1:15" x14ac:dyDescent="0.3">
      <c r="A2795">
        <v>2794</v>
      </c>
      <c r="B2795" t="s">
        <v>15</v>
      </c>
      <c r="C2795" t="s">
        <v>33</v>
      </c>
      <c r="D2795" t="s">
        <v>28</v>
      </c>
      <c r="E2795" t="s">
        <v>38</v>
      </c>
      <c r="F2795">
        <v>62303.07</v>
      </c>
      <c r="G2795">
        <v>251363.21</v>
      </c>
      <c r="H2795">
        <v>340938.96</v>
      </c>
      <c r="I2795">
        <v>10.93</v>
      </c>
      <c r="J2795">
        <v>764</v>
      </c>
      <c r="K2795" t="s">
        <v>19</v>
      </c>
      <c r="L2795" t="s">
        <v>30</v>
      </c>
      <c r="M2795" t="s">
        <v>163</v>
      </c>
      <c r="N2795">
        <v>6031.67</v>
      </c>
      <c r="O2795">
        <v>4794.28</v>
      </c>
    </row>
    <row r="2796" spans="1:15" x14ac:dyDescent="0.3">
      <c r="A2796">
        <v>2795</v>
      </c>
      <c r="B2796" t="s">
        <v>48</v>
      </c>
      <c r="C2796" t="s">
        <v>33</v>
      </c>
      <c r="D2796" t="s">
        <v>56</v>
      </c>
      <c r="E2796" t="s">
        <v>18</v>
      </c>
      <c r="F2796">
        <v>91596.800000000003</v>
      </c>
      <c r="G2796">
        <v>470278.84</v>
      </c>
      <c r="H2796">
        <v>388968.62</v>
      </c>
      <c r="I2796">
        <v>8.26</v>
      </c>
      <c r="J2796">
        <v>868</v>
      </c>
      <c r="K2796" t="s">
        <v>45</v>
      </c>
      <c r="L2796" t="s">
        <v>26</v>
      </c>
      <c r="M2796" t="s">
        <v>86</v>
      </c>
      <c r="N2796">
        <v>11188.87</v>
      </c>
      <c r="O2796">
        <v>6615.69</v>
      </c>
    </row>
    <row r="2797" spans="1:15" x14ac:dyDescent="0.3">
      <c r="A2797">
        <v>2796</v>
      </c>
      <c r="B2797" t="s">
        <v>32</v>
      </c>
      <c r="C2797" t="s">
        <v>33</v>
      </c>
      <c r="D2797" t="s">
        <v>24</v>
      </c>
      <c r="E2797" t="s">
        <v>38</v>
      </c>
      <c r="F2797">
        <v>14329.24</v>
      </c>
      <c r="G2797">
        <v>385207.88</v>
      </c>
      <c r="H2797">
        <v>496385.8</v>
      </c>
      <c r="I2797">
        <v>12.75</v>
      </c>
      <c r="J2797">
        <v>745</v>
      </c>
      <c r="K2797" t="s">
        <v>25</v>
      </c>
      <c r="L2797" t="s">
        <v>75</v>
      </c>
      <c r="M2797" t="s">
        <v>168</v>
      </c>
      <c r="N2797">
        <v>1867.68</v>
      </c>
      <c r="O2797">
        <v>1451.69</v>
      </c>
    </row>
    <row r="2798" spans="1:15" x14ac:dyDescent="0.3">
      <c r="A2798">
        <v>2797</v>
      </c>
      <c r="B2798" t="s">
        <v>43</v>
      </c>
      <c r="C2798" t="s">
        <v>58</v>
      </c>
      <c r="D2798" t="s">
        <v>34</v>
      </c>
      <c r="E2798" t="s">
        <v>29</v>
      </c>
      <c r="F2798">
        <v>75869.89</v>
      </c>
      <c r="G2798">
        <v>373915.53</v>
      </c>
      <c r="H2798">
        <v>340920.93</v>
      </c>
      <c r="I2798">
        <v>11.41</v>
      </c>
      <c r="J2798">
        <v>411</v>
      </c>
      <c r="K2798" t="s">
        <v>45</v>
      </c>
      <c r="L2798" t="s">
        <v>75</v>
      </c>
      <c r="M2798" t="s">
        <v>408</v>
      </c>
      <c r="N2798">
        <v>8295.5300000000007</v>
      </c>
      <c r="O2798">
        <v>4794.68</v>
      </c>
    </row>
    <row r="2799" spans="1:15" x14ac:dyDescent="0.3">
      <c r="A2799">
        <v>2798</v>
      </c>
      <c r="B2799" t="s">
        <v>15</v>
      </c>
      <c r="C2799" t="s">
        <v>33</v>
      </c>
      <c r="D2799" t="s">
        <v>34</v>
      </c>
      <c r="E2799" t="s">
        <v>63</v>
      </c>
      <c r="F2799">
        <v>32501.43</v>
      </c>
      <c r="G2799">
        <v>467150.5</v>
      </c>
      <c r="H2799">
        <v>426959.68</v>
      </c>
      <c r="I2799">
        <v>10.11</v>
      </c>
      <c r="J2799">
        <v>623</v>
      </c>
      <c r="K2799" t="s">
        <v>25</v>
      </c>
      <c r="L2799" t="s">
        <v>30</v>
      </c>
      <c r="M2799" t="s">
        <v>185</v>
      </c>
      <c r="N2799">
        <v>3238.28</v>
      </c>
      <c r="O2799">
        <v>2913.22</v>
      </c>
    </row>
    <row r="2800" spans="1:15" x14ac:dyDescent="0.3">
      <c r="A2800">
        <v>2799</v>
      </c>
      <c r="B2800" t="s">
        <v>15</v>
      </c>
      <c r="C2800" t="s">
        <v>58</v>
      </c>
      <c r="D2800" t="s">
        <v>34</v>
      </c>
      <c r="E2800" t="s">
        <v>63</v>
      </c>
      <c r="F2800">
        <v>42636.18</v>
      </c>
      <c r="G2800">
        <v>493448.6</v>
      </c>
      <c r="H2800">
        <v>281629</v>
      </c>
      <c r="I2800">
        <v>15.14</v>
      </c>
      <c r="J2800">
        <v>448</v>
      </c>
      <c r="K2800" t="s">
        <v>39</v>
      </c>
      <c r="L2800" t="s">
        <v>20</v>
      </c>
      <c r="M2800" t="s">
        <v>246</v>
      </c>
      <c r="N2800">
        <v>3909.68</v>
      </c>
      <c r="O2800">
        <v>2170.2399999999998</v>
      </c>
    </row>
    <row r="2801" spans="1:15" x14ac:dyDescent="0.3">
      <c r="A2801">
        <v>2800</v>
      </c>
      <c r="B2801" t="s">
        <v>50</v>
      </c>
      <c r="C2801" t="s">
        <v>37</v>
      </c>
      <c r="D2801" t="s">
        <v>17</v>
      </c>
      <c r="E2801" t="s">
        <v>29</v>
      </c>
      <c r="F2801">
        <v>50990.080000000002</v>
      </c>
      <c r="G2801">
        <v>322811.59999999998</v>
      </c>
      <c r="H2801">
        <v>28623.42</v>
      </c>
      <c r="I2801">
        <v>9.84</v>
      </c>
      <c r="J2801">
        <v>478</v>
      </c>
      <c r="K2801" t="s">
        <v>45</v>
      </c>
      <c r="L2801" t="s">
        <v>26</v>
      </c>
      <c r="M2801" t="s">
        <v>315</v>
      </c>
      <c r="N2801">
        <v>4508.59</v>
      </c>
      <c r="O2801">
        <v>2819.69</v>
      </c>
    </row>
    <row r="2802" spans="1:15" x14ac:dyDescent="0.3">
      <c r="A2802">
        <v>2801</v>
      </c>
      <c r="B2802" t="s">
        <v>41</v>
      </c>
      <c r="C2802" t="s">
        <v>58</v>
      </c>
      <c r="D2802" t="s">
        <v>24</v>
      </c>
      <c r="E2802" t="s">
        <v>18</v>
      </c>
      <c r="F2802">
        <v>71107.009999999995</v>
      </c>
      <c r="G2802">
        <v>178921.56</v>
      </c>
      <c r="H2802">
        <v>396675.79</v>
      </c>
      <c r="I2802">
        <v>10.220000000000001</v>
      </c>
      <c r="J2802">
        <v>493</v>
      </c>
      <c r="K2802" t="s">
        <v>19</v>
      </c>
      <c r="L2802" t="s">
        <v>26</v>
      </c>
      <c r="M2802" t="s">
        <v>184</v>
      </c>
      <c r="N2802">
        <v>6602.82</v>
      </c>
      <c r="O2802">
        <v>5428.51</v>
      </c>
    </row>
    <row r="2803" spans="1:15" x14ac:dyDescent="0.3">
      <c r="A2803">
        <v>2802</v>
      </c>
      <c r="B2803" t="s">
        <v>22</v>
      </c>
      <c r="C2803" t="s">
        <v>33</v>
      </c>
      <c r="D2803" t="s">
        <v>34</v>
      </c>
      <c r="E2803" t="s">
        <v>54</v>
      </c>
      <c r="F2803">
        <v>73113.710000000006</v>
      </c>
      <c r="G2803">
        <v>257184.88</v>
      </c>
      <c r="H2803">
        <v>137108.32999999999</v>
      </c>
      <c r="I2803">
        <v>7.47</v>
      </c>
      <c r="J2803">
        <v>888</v>
      </c>
      <c r="K2803" t="s">
        <v>45</v>
      </c>
      <c r="L2803" t="s">
        <v>75</v>
      </c>
      <c r="M2803" t="s">
        <v>173</v>
      </c>
      <c r="N2803">
        <v>5522.66</v>
      </c>
      <c r="O2803">
        <v>2773.51</v>
      </c>
    </row>
    <row r="2804" spans="1:15" x14ac:dyDescent="0.3">
      <c r="A2804">
        <v>2803</v>
      </c>
      <c r="B2804" t="s">
        <v>79</v>
      </c>
      <c r="C2804" t="s">
        <v>33</v>
      </c>
      <c r="D2804" t="s">
        <v>28</v>
      </c>
      <c r="E2804" t="s">
        <v>29</v>
      </c>
      <c r="F2804">
        <v>19993.91</v>
      </c>
      <c r="G2804">
        <v>323026.90000000002</v>
      </c>
      <c r="H2804">
        <v>316444.65000000002</v>
      </c>
      <c r="I2804">
        <v>15.23</v>
      </c>
      <c r="J2804">
        <v>500</v>
      </c>
      <c r="K2804" t="s">
        <v>39</v>
      </c>
      <c r="L2804" t="s">
        <v>20</v>
      </c>
      <c r="M2804" t="s">
        <v>330</v>
      </c>
      <c r="N2804">
        <v>1532.66</v>
      </c>
      <c r="O2804">
        <v>1219.81</v>
      </c>
    </row>
    <row r="2805" spans="1:15" x14ac:dyDescent="0.3">
      <c r="A2805">
        <v>2804</v>
      </c>
      <c r="B2805" t="s">
        <v>79</v>
      </c>
      <c r="C2805" t="s">
        <v>33</v>
      </c>
      <c r="D2805" t="s">
        <v>17</v>
      </c>
      <c r="E2805" t="s">
        <v>63</v>
      </c>
      <c r="F2805">
        <v>95258.11</v>
      </c>
      <c r="G2805">
        <v>456999.6</v>
      </c>
      <c r="H2805">
        <v>420828.78</v>
      </c>
      <c r="I2805">
        <v>16</v>
      </c>
      <c r="J2805">
        <v>814</v>
      </c>
      <c r="K2805" t="s">
        <v>35</v>
      </c>
      <c r="L2805" t="s">
        <v>75</v>
      </c>
      <c r="M2805" t="s">
        <v>143</v>
      </c>
      <c r="N2805">
        <v>9964.4</v>
      </c>
      <c r="O2805">
        <v>7859.29</v>
      </c>
    </row>
    <row r="2806" spans="1:15" x14ac:dyDescent="0.3">
      <c r="A2806">
        <v>2805</v>
      </c>
      <c r="B2806" t="s">
        <v>50</v>
      </c>
      <c r="C2806" t="s">
        <v>37</v>
      </c>
      <c r="D2806" t="s">
        <v>34</v>
      </c>
      <c r="E2806" t="s">
        <v>18</v>
      </c>
      <c r="F2806">
        <v>30417.93</v>
      </c>
      <c r="G2806">
        <v>68880.649999999994</v>
      </c>
      <c r="H2806">
        <v>20225.8</v>
      </c>
      <c r="I2806">
        <v>15.68</v>
      </c>
      <c r="J2806">
        <v>899</v>
      </c>
      <c r="K2806" t="s">
        <v>39</v>
      </c>
      <c r="L2806" t="s">
        <v>20</v>
      </c>
      <c r="M2806" t="s">
        <v>109</v>
      </c>
      <c r="N2806">
        <v>4140.32</v>
      </c>
      <c r="O2806">
        <v>3499.8</v>
      </c>
    </row>
    <row r="2807" spans="1:15" x14ac:dyDescent="0.3">
      <c r="A2807">
        <v>2806</v>
      </c>
      <c r="B2807" t="s">
        <v>79</v>
      </c>
      <c r="C2807" t="s">
        <v>16</v>
      </c>
      <c r="D2807" t="s">
        <v>24</v>
      </c>
      <c r="E2807" t="s">
        <v>29</v>
      </c>
      <c r="F2807">
        <v>22245.88</v>
      </c>
      <c r="G2807">
        <v>264406.48</v>
      </c>
      <c r="H2807">
        <v>138267.37</v>
      </c>
      <c r="I2807">
        <v>14.34</v>
      </c>
      <c r="J2807">
        <v>514</v>
      </c>
      <c r="K2807" t="s">
        <v>39</v>
      </c>
      <c r="L2807" t="s">
        <v>20</v>
      </c>
      <c r="M2807" t="s">
        <v>255</v>
      </c>
      <c r="N2807">
        <v>1236.9000000000001</v>
      </c>
      <c r="O2807">
        <v>643.38</v>
      </c>
    </row>
    <row r="2808" spans="1:15" x14ac:dyDescent="0.3">
      <c r="A2808">
        <v>2807</v>
      </c>
      <c r="B2808" t="s">
        <v>85</v>
      </c>
      <c r="C2808" t="s">
        <v>16</v>
      </c>
      <c r="D2808" t="s">
        <v>28</v>
      </c>
      <c r="E2808" t="s">
        <v>63</v>
      </c>
      <c r="F2808">
        <v>95510.38</v>
      </c>
      <c r="G2808">
        <v>308474.09999999998</v>
      </c>
      <c r="H2808">
        <v>334245.67</v>
      </c>
      <c r="I2808">
        <v>9.5399999999999991</v>
      </c>
      <c r="J2808">
        <v>890</v>
      </c>
      <c r="K2808" t="s">
        <v>35</v>
      </c>
      <c r="L2808" t="s">
        <v>46</v>
      </c>
      <c r="M2808" t="s">
        <v>101</v>
      </c>
      <c r="N2808">
        <v>5901.91</v>
      </c>
      <c r="O2808">
        <v>4099.37</v>
      </c>
    </row>
    <row r="2809" spans="1:15" x14ac:dyDescent="0.3">
      <c r="A2809">
        <v>2808</v>
      </c>
      <c r="B2809" t="s">
        <v>41</v>
      </c>
      <c r="C2809" t="s">
        <v>23</v>
      </c>
      <c r="D2809" t="s">
        <v>17</v>
      </c>
      <c r="E2809" t="s">
        <v>38</v>
      </c>
      <c r="F2809">
        <v>73930.06</v>
      </c>
      <c r="G2809">
        <v>54498.64</v>
      </c>
      <c r="H2809">
        <v>247567.1</v>
      </c>
      <c r="I2809">
        <v>9.89</v>
      </c>
      <c r="J2809">
        <v>895</v>
      </c>
      <c r="K2809" t="s">
        <v>45</v>
      </c>
      <c r="L2809" t="s">
        <v>46</v>
      </c>
      <c r="M2809" t="s">
        <v>356</v>
      </c>
      <c r="N2809">
        <v>5244.48</v>
      </c>
      <c r="O2809">
        <v>4310.2299999999996</v>
      </c>
    </row>
    <row r="2810" spans="1:15" x14ac:dyDescent="0.3">
      <c r="A2810">
        <v>2809</v>
      </c>
      <c r="B2810" t="s">
        <v>41</v>
      </c>
      <c r="C2810" t="s">
        <v>23</v>
      </c>
      <c r="D2810" t="s">
        <v>34</v>
      </c>
      <c r="E2810" t="s">
        <v>29</v>
      </c>
      <c r="F2810">
        <v>98870.97</v>
      </c>
      <c r="G2810">
        <v>316790.09999999998</v>
      </c>
      <c r="H2810">
        <v>98141.1</v>
      </c>
      <c r="I2810">
        <v>12.73</v>
      </c>
      <c r="J2810">
        <v>796</v>
      </c>
      <c r="K2810" t="s">
        <v>39</v>
      </c>
      <c r="L2810" t="s">
        <v>26</v>
      </c>
      <c r="M2810" t="s">
        <v>308</v>
      </c>
      <c r="N2810">
        <v>13051.56</v>
      </c>
      <c r="O2810">
        <v>7755.08</v>
      </c>
    </row>
    <row r="2811" spans="1:15" x14ac:dyDescent="0.3">
      <c r="A2811">
        <v>2810</v>
      </c>
      <c r="B2811" t="s">
        <v>52</v>
      </c>
      <c r="C2811" t="s">
        <v>16</v>
      </c>
      <c r="D2811" t="s">
        <v>34</v>
      </c>
      <c r="E2811" t="s">
        <v>18</v>
      </c>
      <c r="F2811">
        <v>44948.63</v>
      </c>
      <c r="G2811">
        <v>252282.86</v>
      </c>
      <c r="H2811">
        <v>407734.76</v>
      </c>
      <c r="I2811">
        <v>5.0199999999999996</v>
      </c>
      <c r="J2811">
        <v>810</v>
      </c>
      <c r="K2811" t="s">
        <v>45</v>
      </c>
      <c r="L2811" t="s">
        <v>75</v>
      </c>
      <c r="M2811" t="s">
        <v>411</v>
      </c>
      <c r="N2811">
        <v>5267.86</v>
      </c>
      <c r="O2811">
        <v>4478.01</v>
      </c>
    </row>
    <row r="2812" spans="1:15" x14ac:dyDescent="0.3">
      <c r="A2812">
        <v>2811</v>
      </c>
      <c r="B2812" t="s">
        <v>43</v>
      </c>
      <c r="C2812" t="s">
        <v>37</v>
      </c>
      <c r="D2812" t="s">
        <v>28</v>
      </c>
      <c r="E2812" t="s">
        <v>54</v>
      </c>
      <c r="F2812">
        <v>71613.429999999993</v>
      </c>
      <c r="G2812">
        <v>330843.90000000002</v>
      </c>
      <c r="H2812">
        <v>174093.32</v>
      </c>
      <c r="I2812">
        <v>10.07</v>
      </c>
      <c r="J2812">
        <v>835</v>
      </c>
      <c r="K2812" t="s">
        <v>19</v>
      </c>
      <c r="L2812" t="s">
        <v>30</v>
      </c>
      <c r="M2812" t="s">
        <v>344</v>
      </c>
      <c r="N2812">
        <v>6937.08</v>
      </c>
      <c r="O2812">
        <v>5162.22</v>
      </c>
    </row>
    <row r="2813" spans="1:15" x14ac:dyDescent="0.3">
      <c r="A2813">
        <v>2812</v>
      </c>
      <c r="B2813" t="s">
        <v>52</v>
      </c>
      <c r="C2813" t="s">
        <v>33</v>
      </c>
      <c r="D2813" t="s">
        <v>17</v>
      </c>
      <c r="E2813" t="s">
        <v>38</v>
      </c>
      <c r="F2813">
        <v>14739.92</v>
      </c>
      <c r="G2813">
        <v>55682.720000000001</v>
      </c>
      <c r="H2813">
        <v>373261.17</v>
      </c>
      <c r="I2813">
        <v>15.64</v>
      </c>
      <c r="J2813">
        <v>651</v>
      </c>
      <c r="K2813" t="s">
        <v>25</v>
      </c>
      <c r="L2813" t="s">
        <v>26</v>
      </c>
      <c r="M2813" t="s">
        <v>198</v>
      </c>
      <c r="N2813">
        <v>936.09</v>
      </c>
      <c r="O2813">
        <v>638.54</v>
      </c>
    </row>
    <row r="2814" spans="1:15" x14ac:dyDescent="0.3">
      <c r="A2814">
        <v>2813</v>
      </c>
      <c r="B2814" t="s">
        <v>41</v>
      </c>
      <c r="C2814" t="s">
        <v>58</v>
      </c>
      <c r="D2814" t="s">
        <v>24</v>
      </c>
      <c r="E2814" t="s">
        <v>63</v>
      </c>
      <c r="F2814">
        <v>31740.2</v>
      </c>
      <c r="G2814">
        <v>242109.91</v>
      </c>
      <c r="H2814">
        <v>229278.01</v>
      </c>
      <c r="I2814">
        <v>14.06</v>
      </c>
      <c r="J2814">
        <v>425</v>
      </c>
      <c r="K2814" t="s">
        <v>45</v>
      </c>
      <c r="L2814" t="s">
        <v>26</v>
      </c>
      <c r="M2814" t="s">
        <v>376</v>
      </c>
      <c r="N2814">
        <v>2614.64</v>
      </c>
      <c r="O2814">
        <v>2285.0100000000002</v>
      </c>
    </row>
    <row r="2815" spans="1:15" x14ac:dyDescent="0.3">
      <c r="A2815">
        <v>2814</v>
      </c>
      <c r="B2815" t="s">
        <v>79</v>
      </c>
      <c r="C2815" t="s">
        <v>58</v>
      </c>
      <c r="D2815" t="s">
        <v>28</v>
      </c>
      <c r="E2815" t="s">
        <v>54</v>
      </c>
      <c r="F2815">
        <v>37364.019999999997</v>
      </c>
      <c r="G2815">
        <v>379526.57</v>
      </c>
      <c r="H2815">
        <v>336821.19</v>
      </c>
      <c r="I2815">
        <v>5.03</v>
      </c>
      <c r="J2815">
        <v>484</v>
      </c>
      <c r="K2815" t="s">
        <v>35</v>
      </c>
      <c r="L2815" t="s">
        <v>26</v>
      </c>
      <c r="M2815" t="s">
        <v>60</v>
      </c>
      <c r="N2815">
        <v>4059.38</v>
      </c>
      <c r="O2815">
        <v>3275.86</v>
      </c>
    </row>
    <row r="2816" spans="1:15" x14ac:dyDescent="0.3">
      <c r="A2816">
        <v>2815</v>
      </c>
      <c r="B2816" t="s">
        <v>52</v>
      </c>
      <c r="C2816" t="s">
        <v>16</v>
      </c>
      <c r="D2816" t="s">
        <v>56</v>
      </c>
      <c r="E2816" t="s">
        <v>29</v>
      </c>
      <c r="F2816">
        <v>84455.2</v>
      </c>
      <c r="G2816">
        <v>387269.86</v>
      </c>
      <c r="H2816">
        <v>148388.76999999999</v>
      </c>
      <c r="I2816">
        <v>17.5</v>
      </c>
      <c r="J2816">
        <v>546</v>
      </c>
      <c r="K2816" t="s">
        <v>35</v>
      </c>
      <c r="L2816" t="s">
        <v>75</v>
      </c>
      <c r="M2816" t="s">
        <v>387</v>
      </c>
      <c r="N2816">
        <v>9601.65</v>
      </c>
      <c r="O2816">
        <v>5062.97</v>
      </c>
    </row>
    <row r="2817" spans="1:15" x14ac:dyDescent="0.3">
      <c r="A2817">
        <v>2816</v>
      </c>
      <c r="B2817" t="s">
        <v>43</v>
      </c>
      <c r="C2817" t="s">
        <v>16</v>
      </c>
      <c r="D2817" t="s">
        <v>17</v>
      </c>
      <c r="E2817" t="s">
        <v>63</v>
      </c>
      <c r="F2817">
        <v>35475.68</v>
      </c>
      <c r="G2817">
        <v>84774.38</v>
      </c>
      <c r="H2817">
        <v>139033.64000000001</v>
      </c>
      <c r="I2817">
        <v>11.48</v>
      </c>
      <c r="J2817">
        <v>739</v>
      </c>
      <c r="K2817" t="s">
        <v>25</v>
      </c>
      <c r="L2817" t="s">
        <v>75</v>
      </c>
      <c r="M2817" t="s">
        <v>183</v>
      </c>
      <c r="N2817">
        <v>2337.02</v>
      </c>
      <c r="O2817">
        <v>1356.1</v>
      </c>
    </row>
    <row r="2818" spans="1:15" x14ac:dyDescent="0.3">
      <c r="A2818">
        <v>2817</v>
      </c>
      <c r="B2818" t="s">
        <v>85</v>
      </c>
      <c r="C2818" t="s">
        <v>23</v>
      </c>
      <c r="D2818" t="s">
        <v>17</v>
      </c>
      <c r="E2818" t="s">
        <v>18</v>
      </c>
      <c r="F2818">
        <v>61217.98</v>
      </c>
      <c r="G2818">
        <v>365184.19</v>
      </c>
      <c r="H2818">
        <v>106055.97</v>
      </c>
      <c r="I2818">
        <v>15.19</v>
      </c>
      <c r="J2818">
        <v>762</v>
      </c>
      <c r="K2818" t="s">
        <v>19</v>
      </c>
      <c r="L2818" t="s">
        <v>30</v>
      </c>
      <c r="M2818" t="s">
        <v>342</v>
      </c>
      <c r="N2818">
        <v>3578.66</v>
      </c>
      <c r="O2818">
        <v>2033.9</v>
      </c>
    </row>
    <row r="2819" spans="1:15" x14ac:dyDescent="0.3">
      <c r="A2819">
        <v>2818</v>
      </c>
      <c r="B2819" t="s">
        <v>22</v>
      </c>
      <c r="C2819" t="s">
        <v>37</v>
      </c>
      <c r="D2819" t="s">
        <v>28</v>
      </c>
      <c r="E2819" t="s">
        <v>38</v>
      </c>
      <c r="F2819">
        <v>5133.04</v>
      </c>
      <c r="G2819">
        <v>137719.67999999999</v>
      </c>
      <c r="H2819">
        <v>394791.69</v>
      </c>
      <c r="I2819">
        <v>16.5</v>
      </c>
      <c r="J2819">
        <v>716</v>
      </c>
      <c r="K2819" t="s">
        <v>45</v>
      </c>
      <c r="L2819" t="s">
        <v>20</v>
      </c>
      <c r="M2819" t="s">
        <v>396</v>
      </c>
      <c r="N2819">
        <v>583.74</v>
      </c>
      <c r="O2819">
        <v>443.2</v>
      </c>
    </row>
    <row r="2820" spans="1:15" x14ac:dyDescent="0.3">
      <c r="A2820">
        <v>2819</v>
      </c>
      <c r="B2820" t="s">
        <v>15</v>
      </c>
      <c r="C2820" t="s">
        <v>16</v>
      </c>
      <c r="D2820" t="s">
        <v>17</v>
      </c>
      <c r="E2820" t="s">
        <v>29</v>
      </c>
      <c r="F2820">
        <v>3816.36</v>
      </c>
      <c r="G2820">
        <v>129971.98</v>
      </c>
      <c r="H2820">
        <v>423519.25</v>
      </c>
      <c r="I2820">
        <v>16.809999999999999</v>
      </c>
      <c r="J2820">
        <v>491</v>
      </c>
      <c r="K2820" t="s">
        <v>25</v>
      </c>
      <c r="L2820" t="s">
        <v>75</v>
      </c>
      <c r="M2820" t="s">
        <v>244</v>
      </c>
      <c r="N2820">
        <v>345.85</v>
      </c>
      <c r="O2820">
        <v>282.89</v>
      </c>
    </row>
    <row r="2821" spans="1:15" x14ac:dyDescent="0.3">
      <c r="A2821">
        <v>2820</v>
      </c>
      <c r="B2821" t="s">
        <v>22</v>
      </c>
      <c r="C2821" t="s">
        <v>33</v>
      </c>
      <c r="D2821" t="s">
        <v>17</v>
      </c>
      <c r="E2821" t="s">
        <v>38</v>
      </c>
      <c r="F2821">
        <v>70995.3</v>
      </c>
      <c r="G2821">
        <v>303543.42</v>
      </c>
      <c r="H2821">
        <v>82158.559999999998</v>
      </c>
      <c r="I2821">
        <v>17.27</v>
      </c>
      <c r="J2821">
        <v>875</v>
      </c>
      <c r="K2821" t="s">
        <v>19</v>
      </c>
      <c r="L2821" t="s">
        <v>20</v>
      </c>
      <c r="M2821" t="s">
        <v>94</v>
      </c>
      <c r="N2821">
        <v>4561.04</v>
      </c>
      <c r="O2821">
        <v>2416.34</v>
      </c>
    </row>
    <row r="2822" spans="1:15" x14ac:dyDescent="0.3">
      <c r="A2822">
        <v>2821</v>
      </c>
      <c r="B2822" t="s">
        <v>85</v>
      </c>
      <c r="C2822" t="s">
        <v>37</v>
      </c>
      <c r="D2822" t="s">
        <v>28</v>
      </c>
      <c r="E2822" t="s">
        <v>54</v>
      </c>
      <c r="F2822">
        <v>82754.899999999994</v>
      </c>
      <c r="G2822">
        <v>446276.4</v>
      </c>
      <c r="H2822">
        <v>361872.8</v>
      </c>
      <c r="I2822">
        <v>7.39</v>
      </c>
      <c r="J2822">
        <v>618</v>
      </c>
      <c r="K2822" t="s">
        <v>39</v>
      </c>
      <c r="L2822" t="s">
        <v>26</v>
      </c>
      <c r="M2822" t="s">
        <v>364</v>
      </c>
      <c r="N2822">
        <v>10906.93</v>
      </c>
      <c r="O2822">
        <v>6204.5</v>
      </c>
    </row>
    <row r="2823" spans="1:15" x14ac:dyDescent="0.3">
      <c r="A2823">
        <v>2822</v>
      </c>
      <c r="B2823" t="s">
        <v>15</v>
      </c>
      <c r="C2823" t="s">
        <v>16</v>
      </c>
      <c r="D2823" t="s">
        <v>17</v>
      </c>
      <c r="E2823" t="s">
        <v>54</v>
      </c>
      <c r="F2823">
        <v>53898.8</v>
      </c>
      <c r="G2823">
        <v>314517.05</v>
      </c>
      <c r="H2823">
        <v>409071.79</v>
      </c>
      <c r="I2823">
        <v>17.82</v>
      </c>
      <c r="J2823">
        <v>483</v>
      </c>
      <c r="K2823" t="s">
        <v>39</v>
      </c>
      <c r="L2823" t="s">
        <v>20</v>
      </c>
      <c r="M2823" t="s">
        <v>390</v>
      </c>
      <c r="N2823">
        <v>4320.47</v>
      </c>
      <c r="O2823">
        <v>2761.35</v>
      </c>
    </row>
    <row r="2824" spans="1:15" x14ac:dyDescent="0.3">
      <c r="A2824">
        <v>2823</v>
      </c>
      <c r="B2824" t="s">
        <v>79</v>
      </c>
      <c r="C2824" t="s">
        <v>16</v>
      </c>
      <c r="D2824" t="s">
        <v>17</v>
      </c>
      <c r="E2824" t="s">
        <v>54</v>
      </c>
      <c r="F2824">
        <v>54092.2</v>
      </c>
      <c r="G2824">
        <v>186681.24</v>
      </c>
      <c r="H2824">
        <v>178487.86</v>
      </c>
      <c r="I2824">
        <v>11.94</v>
      </c>
      <c r="J2824">
        <v>484</v>
      </c>
      <c r="K2824" t="s">
        <v>19</v>
      </c>
      <c r="L2824" t="s">
        <v>46</v>
      </c>
      <c r="M2824" t="s">
        <v>151</v>
      </c>
      <c r="N2824">
        <v>6401.98</v>
      </c>
      <c r="O2824">
        <v>4239.9399999999996</v>
      </c>
    </row>
    <row r="2825" spans="1:15" x14ac:dyDescent="0.3">
      <c r="A2825">
        <v>2824</v>
      </c>
      <c r="B2825" t="s">
        <v>52</v>
      </c>
      <c r="C2825" t="s">
        <v>58</v>
      </c>
      <c r="D2825" t="s">
        <v>17</v>
      </c>
      <c r="E2825" t="s">
        <v>54</v>
      </c>
      <c r="F2825">
        <v>15079.99</v>
      </c>
      <c r="G2825">
        <v>342880.97</v>
      </c>
      <c r="H2825">
        <v>93809.12</v>
      </c>
      <c r="I2825">
        <v>10.36</v>
      </c>
      <c r="J2825">
        <v>316</v>
      </c>
      <c r="K2825" t="s">
        <v>19</v>
      </c>
      <c r="L2825" t="s">
        <v>46</v>
      </c>
      <c r="M2825" t="s">
        <v>184</v>
      </c>
      <c r="N2825">
        <v>1583.96</v>
      </c>
      <c r="O2825">
        <v>1224.32</v>
      </c>
    </row>
    <row r="2826" spans="1:15" x14ac:dyDescent="0.3">
      <c r="A2826">
        <v>2825</v>
      </c>
      <c r="B2826" t="s">
        <v>22</v>
      </c>
      <c r="C2826" t="s">
        <v>37</v>
      </c>
      <c r="D2826" t="s">
        <v>24</v>
      </c>
      <c r="E2826" t="s">
        <v>18</v>
      </c>
      <c r="F2826">
        <v>34026.300000000003</v>
      </c>
      <c r="G2826">
        <v>145880.63</v>
      </c>
      <c r="H2826">
        <v>358642.34</v>
      </c>
      <c r="I2826">
        <v>13.56</v>
      </c>
      <c r="J2826">
        <v>800</v>
      </c>
      <c r="K2826" t="s">
        <v>25</v>
      </c>
      <c r="L2826" t="s">
        <v>46</v>
      </c>
      <c r="M2826" t="s">
        <v>195</v>
      </c>
      <c r="N2826">
        <v>3867.95</v>
      </c>
      <c r="O2826">
        <v>2095.7600000000002</v>
      </c>
    </row>
    <row r="2827" spans="1:15" x14ac:dyDescent="0.3">
      <c r="A2827">
        <v>2826</v>
      </c>
      <c r="B2827" t="s">
        <v>50</v>
      </c>
      <c r="C2827" t="s">
        <v>58</v>
      </c>
      <c r="D2827" t="s">
        <v>28</v>
      </c>
      <c r="E2827" t="s">
        <v>63</v>
      </c>
      <c r="F2827">
        <v>35003.72</v>
      </c>
      <c r="G2827">
        <v>57667.73</v>
      </c>
      <c r="H2827">
        <v>171238.96</v>
      </c>
      <c r="I2827">
        <v>8.74</v>
      </c>
      <c r="J2827">
        <v>772</v>
      </c>
      <c r="K2827" t="s">
        <v>45</v>
      </c>
      <c r="L2827" t="s">
        <v>26</v>
      </c>
      <c r="M2827" t="s">
        <v>381</v>
      </c>
      <c r="N2827">
        <v>3230.13</v>
      </c>
      <c r="O2827">
        <v>2120.19</v>
      </c>
    </row>
    <row r="2828" spans="1:15" x14ac:dyDescent="0.3">
      <c r="A2828">
        <v>2827</v>
      </c>
      <c r="B2828" t="s">
        <v>48</v>
      </c>
      <c r="C2828" t="s">
        <v>23</v>
      </c>
      <c r="D2828" t="s">
        <v>17</v>
      </c>
      <c r="E2828" t="s">
        <v>54</v>
      </c>
      <c r="F2828">
        <v>35559.93</v>
      </c>
      <c r="G2828">
        <v>436010.94</v>
      </c>
      <c r="H2828">
        <v>138158.14000000001</v>
      </c>
      <c r="I2828">
        <v>8.7799999999999994</v>
      </c>
      <c r="J2828">
        <v>814</v>
      </c>
      <c r="K2828" t="s">
        <v>19</v>
      </c>
      <c r="L2828" t="s">
        <v>75</v>
      </c>
      <c r="M2828" t="s">
        <v>114</v>
      </c>
      <c r="N2828">
        <v>2897.52</v>
      </c>
      <c r="O2828">
        <v>2302.4699999999998</v>
      </c>
    </row>
    <row r="2829" spans="1:15" x14ac:dyDescent="0.3">
      <c r="A2829">
        <v>2828</v>
      </c>
      <c r="B2829" t="s">
        <v>85</v>
      </c>
      <c r="C2829" t="s">
        <v>16</v>
      </c>
      <c r="D2829" t="s">
        <v>17</v>
      </c>
      <c r="E2829" t="s">
        <v>29</v>
      </c>
      <c r="F2829">
        <v>67796.08</v>
      </c>
      <c r="G2829">
        <v>427356.51</v>
      </c>
      <c r="H2829">
        <v>444187.35</v>
      </c>
      <c r="I2829">
        <v>6.73</v>
      </c>
      <c r="J2829">
        <v>501</v>
      </c>
      <c r="K2829" t="s">
        <v>25</v>
      </c>
      <c r="L2829" t="s">
        <v>26</v>
      </c>
      <c r="M2829" t="s">
        <v>112</v>
      </c>
      <c r="N2829">
        <v>8489.2999999999993</v>
      </c>
      <c r="O2829">
        <v>4850.1000000000004</v>
      </c>
    </row>
    <row r="2830" spans="1:15" x14ac:dyDescent="0.3">
      <c r="A2830">
        <v>2829</v>
      </c>
      <c r="B2830" t="s">
        <v>85</v>
      </c>
      <c r="C2830" t="s">
        <v>33</v>
      </c>
      <c r="D2830" t="s">
        <v>24</v>
      </c>
      <c r="E2830" t="s">
        <v>18</v>
      </c>
      <c r="F2830">
        <v>39993.42</v>
      </c>
      <c r="G2830">
        <v>257794.19</v>
      </c>
      <c r="H2830">
        <v>409708.48</v>
      </c>
      <c r="I2830">
        <v>7.56</v>
      </c>
      <c r="J2830">
        <v>858</v>
      </c>
      <c r="K2830" t="s">
        <v>45</v>
      </c>
      <c r="L2830" t="s">
        <v>26</v>
      </c>
      <c r="M2830" t="s">
        <v>395</v>
      </c>
      <c r="N2830">
        <v>2907.08</v>
      </c>
      <c r="O2830">
        <v>2614.25</v>
      </c>
    </row>
    <row r="2831" spans="1:15" x14ac:dyDescent="0.3">
      <c r="A2831">
        <v>2830</v>
      </c>
      <c r="B2831" t="s">
        <v>50</v>
      </c>
      <c r="C2831" t="s">
        <v>23</v>
      </c>
      <c r="D2831" t="s">
        <v>56</v>
      </c>
      <c r="E2831" t="s">
        <v>29</v>
      </c>
      <c r="F2831">
        <v>25254.27</v>
      </c>
      <c r="G2831">
        <v>239123.02</v>
      </c>
      <c r="H2831">
        <v>473066.76</v>
      </c>
      <c r="I2831">
        <v>9.49</v>
      </c>
      <c r="J2831">
        <v>495</v>
      </c>
      <c r="K2831" t="s">
        <v>25</v>
      </c>
      <c r="L2831" t="s">
        <v>26</v>
      </c>
      <c r="M2831" t="s">
        <v>115</v>
      </c>
      <c r="N2831">
        <v>2032.97</v>
      </c>
      <c r="O2831">
        <v>1113.77</v>
      </c>
    </row>
    <row r="2832" spans="1:15" x14ac:dyDescent="0.3">
      <c r="A2832">
        <v>2831</v>
      </c>
      <c r="B2832" t="s">
        <v>48</v>
      </c>
      <c r="C2832" t="s">
        <v>16</v>
      </c>
      <c r="D2832" t="s">
        <v>24</v>
      </c>
      <c r="E2832" t="s">
        <v>29</v>
      </c>
      <c r="F2832">
        <v>12686.74</v>
      </c>
      <c r="G2832">
        <v>345693.91</v>
      </c>
      <c r="H2832">
        <v>431526.49</v>
      </c>
      <c r="I2832">
        <v>13.36</v>
      </c>
      <c r="J2832">
        <v>832</v>
      </c>
      <c r="K2832" t="s">
        <v>45</v>
      </c>
      <c r="L2832" t="s">
        <v>46</v>
      </c>
      <c r="M2832" t="s">
        <v>386</v>
      </c>
      <c r="N2832">
        <v>1044.5</v>
      </c>
      <c r="O2832">
        <v>581.46</v>
      </c>
    </row>
    <row r="2833" spans="1:15" x14ac:dyDescent="0.3">
      <c r="A2833">
        <v>2832</v>
      </c>
      <c r="B2833" t="s">
        <v>43</v>
      </c>
      <c r="C2833" t="s">
        <v>37</v>
      </c>
      <c r="D2833" t="s">
        <v>24</v>
      </c>
      <c r="E2833" t="s">
        <v>18</v>
      </c>
      <c r="F2833">
        <v>44186.14</v>
      </c>
      <c r="G2833">
        <v>426814.23</v>
      </c>
      <c r="H2833">
        <v>102554.92</v>
      </c>
      <c r="I2833">
        <v>5.29</v>
      </c>
      <c r="J2833">
        <v>506</v>
      </c>
      <c r="K2833" t="s">
        <v>45</v>
      </c>
      <c r="L2833" t="s">
        <v>75</v>
      </c>
      <c r="M2833" t="s">
        <v>21</v>
      </c>
      <c r="N2833">
        <v>5197.42</v>
      </c>
      <c r="O2833">
        <v>3115.52</v>
      </c>
    </row>
    <row r="2834" spans="1:15" x14ac:dyDescent="0.3">
      <c r="A2834">
        <v>2833</v>
      </c>
      <c r="B2834" t="s">
        <v>41</v>
      </c>
      <c r="C2834" t="s">
        <v>16</v>
      </c>
      <c r="D2834" t="s">
        <v>28</v>
      </c>
      <c r="E2834" t="s">
        <v>18</v>
      </c>
      <c r="F2834">
        <v>61299.51</v>
      </c>
      <c r="G2834">
        <v>133767.1</v>
      </c>
      <c r="H2834">
        <v>121841.88</v>
      </c>
      <c r="I2834">
        <v>8.77</v>
      </c>
      <c r="J2834">
        <v>828</v>
      </c>
      <c r="K2834" t="s">
        <v>39</v>
      </c>
      <c r="L2834" t="s">
        <v>75</v>
      </c>
      <c r="M2834" t="s">
        <v>314</v>
      </c>
      <c r="N2834">
        <v>4305.5</v>
      </c>
      <c r="O2834">
        <v>3673.73</v>
      </c>
    </row>
    <row r="2835" spans="1:15" x14ac:dyDescent="0.3">
      <c r="A2835">
        <v>2834</v>
      </c>
      <c r="B2835" t="s">
        <v>52</v>
      </c>
      <c r="C2835" t="s">
        <v>37</v>
      </c>
      <c r="D2835" t="s">
        <v>17</v>
      </c>
      <c r="E2835" t="s">
        <v>63</v>
      </c>
      <c r="F2835">
        <v>24461.759999999998</v>
      </c>
      <c r="G2835">
        <v>348830.68</v>
      </c>
      <c r="H2835">
        <v>282135.46000000002</v>
      </c>
      <c r="I2835">
        <v>9.2899999999999991</v>
      </c>
      <c r="J2835">
        <v>345</v>
      </c>
      <c r="K2835" t="s">
        <v>35</v>
      </c>
      <c r="L2835" t="s">
        <v>26</v>
      </c>
      <c r="M2835" t="s">
        <v>61</v>
      </c>
      <c r="N2835">
        <v>2187.09</v>
      </c>
      <c r="O2835">
        <v>1942.34</v>
      </c>
    </row>
    <row r="2836" spans="1:15" x14ac:dyDescent="0.3">
      <c r="A2836">
        <v>2835</v>
      </c>
      <c r="B2836" t="s">
        <v>43</v>
      </c>
      <c r="C2836" t="s">
        <v>37</v>
      </c>
      <c r="D2836" t="s">
        <v>17</v>
      </c>
      <c r="E2836" t="s">
        <v>29</v>
      </c>
      <c r="F2836">
        <v>77594.960000000006</v>
      </c>
      <c r="G2836">
        <v>272877.28000000003</v>
      </c>
      <c r="H2836">
        <v>139157.99</v>
      </c>
      <c r="I2836">
        <v>7.35</v>
      </c>
      <c r="J2836">
        <v>496</v>
      </c>
      <c r="K2836" t="s">
        <v>39</v>
      </c>
      <c r="L2836" t="s">
        <v>26</v>
      </c>
      <c r="M2836" t="s">
        <v>295</v>
      </c>
      <c r="N2836">
        <v>5884.83</v>
      </c>
      <c r="O2836">
        <v>3609.64</v>
      </c>
    </row>
    <row r="2837" spans="1:15" x14ac:dyDescent="0.3">
      <c r="A2837">
        <v>2836</v>
      </c>
      <c r="B2837" t="s">
        <v>41</v>
      </c>
      <c r="C2837" t="s">
        <v>58</v>
      </c>
      <c r="D2837" t="s">
        <v>56</v>
      </c>
      <c r="E2837" t="s">
        <v>54</v>
      </c>
      <c r="F2837">
        <v>35976.720000000001</v>
      </c>
      <c r="G2837">
        <v>313564.98</v>
      </c>
      <c r="H2837">
        <v>359266.16</v>
      </c>
      <c r="I2837">
        <v>11.55</v>
      </c>
      <c r="J2837">
        <v>416</v>
      </c>
      <c r="K2837" t="s">
        <v>35</v>
      </c>
      <c r="L2837" t="s">
        <v>20</v>
      </c>
      <c r="M2837" t="s">
        <v>211</v>
      </c>
      <c r="N2837">
        <v>2350.09</v>
      </c>
      <c r="O2837">
        <v>2054.56</v>
      </c>
    </row>
    <row r="2838" spans="1:15" x14ac:dyDescent="0.3">
      <c r="A2838">
        <v>2837</v>
      </c>
      <c r="B2838" t="s">
        <v>48</v>
      </c>
      <c r="C2838" t="s">
        <v>37</v>
      </c>
      <c r="D2838" t="s">
        <v>56</v>
      </c>
      <c r="E2838" t="s">
        <v>54</v>
      </c>
      <c r="F2838">
        <v>90764.37</v>
      </c>
      <c r="G2838">
        <v>35874.92</v>
      </c>
      <c r="H2838">
        <v>426927.38</v>
      </c>
      <c r="I2838">
        <v>6.21</v>
      </c>
      <c r="J2838">
        <v>567</v>
      </c>
      <c r="K2838" t="s">
        <v>35</v>
      </c>
      <c r="L2838" t="s">
        <v>26</v>
      </c>
      <c r="M2838" t="s">
        <v>378</v>
      </c>
      <c r="N2838">
        <v>6345.48</v>
      </c>
      <c r="O2838">
        <v>4934.33</v>
      </c>
    </row>
    <row r="2839" spans="1:15" x14ac:dyDescent="0.3">
      <c r="A2839">
        <v>2838</v>
      </c>
      <c r="B2839" t="s">
        <v>15</v>
      </c>
      <c r="C2839" t="s">
        <v>16</v>
      </c>
      <c r="D2839" t="s">
        <v>24</v>
      </c>
      <c r="E2839" t="s">
        <v>18</v>
      </c>
      <c r="F2839">
        <v>29853.81</v>
      </c>
      <c r="G2839">
        <v>483724.11</v>
      </c>
      <c r="H2839">
        <v>148645.85999999999</v>
      </c>
      <c r="I2839">
        <v>10.59</v>
      </c>
      <c r="J2839">
        <v>389</v>
      </c>
      <c r="K2839" t="s">
        <v>25</v>
      </c>
      <c r="L2839" t="s">
        <v>30</v>
      </c>
      <c r="M2839" t="s">
        <v>274</v>
      </c>
      <c r="N2839">
        <v>1782.66</v>
      </c>
      <c r="O2839">
        <v>1437.67</v>
      </c>
    </row>
    <row r="2840" spans="1:15" x14ac:dyDescent="0.3">
      <c r="A2840">
        <v>2839</v>
      </c>
      <c r="B2840" t="s">
        <v>32</v>
      </c>
      <c r="C2840" t="s">
        <v>33</v>
      </c>
      <c r="D2840" t="s">
        <v>56</v>
      </c>
      <c r="E2840" t="s">
        <v>38</v>
      </c>
      <c r="F2840">
        <v>51088.35</v>
      </c>
      <c r="G2840">
        <v>449615.84</v>
      </c>
      <c r="H2840">
        <v>84748.46</v>
      </c>
      <c r="I2840">
        <v>14.58</v>
      </c>
      <c r="J2840">
        <v>507</v>
      </c>
      <c r="K2840" t="s">
        <v>19</v>
      </c>
      <c r="L2840" t="s">
        <v>46</v>
      </c>
      <c r="M2840" t="s">
        <v>88</v>
      </c>
      <c r="N2840">
        <v>2737.14</v>
      </c>
      <c r="O2840">
        <v>1525.86</v>
      </c>
    </row>
    <row r="2841" spans="1:15" x14ac:dyDescent="0.3">
      <c r="A2841">
        <v>2840</v>
      </c>
      <c r="B2841" t="s">
        <v>43</v>
      </c>
      <c r="C2841" t="s">
        <v>33</v>
      </c>
      <c r="D2841" t="s">
        <v>28</v>
      </c>
      <c r="E2841" t="s">
        <v>38</v>
      </c>
      <c r="F2841">
        <v>76570</v>
      </c>
      <c r="G2841">
        <v>354751.49</v>
      </c>
      <c r="H2841">
        <v>298734.78000000003</v>
      </c>
      <c r="I2841">
        <v>5.6</v>
      </c>
      <c r="J2841">
        <v>862</v>
      </c>
      <c r="K2841" t="s">
        <v>39</v>
      </c>
      <c r="L2841" t="s">
        <v>75</v>
      </c>
      <c r="M2841" t="s">
        <v>315</v>
      </c>
      <c r="N2841">
        <v>9976.84</v>
      </c>
      <c r="O2841">
        <v>6012.08</v>
      </c>
    </row>
    <row r="2842" spans="1:15" x14ac:dyDescent="0.3">
      <c r="A2842">
        <v>2841</v>
      </c>
      <c r="B2842" t="s">
        <v>43</v>
      </c>
      <c r="C2842" t="s">
        <v>58</v>
      </c>
      <c r="D2842" t="s">
        <v>28</v>
      </c>
      <c r="E2842" t="s">
        <v>63</v>
      </c>
      <c r="F2842">
        <v>80441.17</v>
      </c>
      <c r="G2842">
        <v>416318.71</v>
      </c>
      <c r="H2842">
        <v>371612.83</v>
      </c>
      <c r="I2842">
        <v>11.21</v>
      </c>
      <c r="J2842">
        <v>342</v>
      </c>
      <c r="K2842" t="s">
        <v>35</v>
      </c>
      <c r="L2842" t="s">
        <v>46</v>
      </c>
      <c r="M2842" t="s">
        <v>172</v>
      </c>
      <c r="N2842">
        <v>11166.72</v>
      </c>
      <c r="O2842">
        <v>6670.52</v>
      </c>
    </row>
    <row r="2843" spans="1:15" x14ac:dyDescent="0.3">
      <c r="A2843">
        <v>2842</v>
      </c>
      <c r="B2843" t="s">
        <v>50</v>
      </c>
      <c r="C2843" t="s">
        <v>23</v>
      </c>
      <c r="D2843" t="s">
        <v>34</v>
      </c>
      <c r="E2843" t="s">
        <v>38</v>
      </c>
      <c r="F2843">
        <v>63647.25</v>
      </c>
      <c r="G2843">
        <v>117725.75</v>
      </c>
      <c r="H2843">
        <v>75694.929999999993</v>
      </c>
      <c r="I2843">
        <v>5.84</v>
      </c>
      <c r="J2843">
        <v>486</v>
      </c>
      <c r="K2843" t="s">
        <v>25</v>
      </c>
      <c r="L2843" t="s">
        <v>26</v>
      </c>
      <c r="M2843" t="s">
        <v>391</v>
      </c>
      <c r="N2843">
        <v>3226.4</v>
      </c>
      <c r="O2843">
        <v>2130.89</v>
      </c>
    </row>
    <row r="2844" spans="1:15" x14ac:dyDescent="0.3">
      <c r="A2844">
        <v>2843</v>
      </c>
      <c r="B2844" t="s">
        <v>50</v>
      </c>
      <c r="C2844" t="s">
        <v>16</v>
      </c>
      <c r="D2844" t="s">
        <v>24</v>
      </c>
      <c r="E2844" t="s">
        <v>29</v>
      </c>
      <c r="F2844">
        <v>91303.12</v>
      </c>
      <c r="G2844">
        <v>123647.69</v>
      </c>
      <c r="H2844">
        <v>373100.69</v>
      </c>
      <c r="I2844">
        <v>11.8</v>
      </c>
      <c r="J2844">
        <v>377</v>
      </c>
      <c r="K2844" t="s">
        <v>19</v>
      </c>
      <c r="L2844" t="s">
        <v>20</v>
      </c>
      <c r="M2844" t="s">
        <v>277</v>
      </c>
      <c r="N2844">
        <v>8904.7999999999993</v>
      </c>
      <c r="O2844">
        <v>5144.05</v>
      </c>
    </row>
    <row r="2845" spans="1:15" x14ac:dyDescent="0.3">
      <c r="A2845">
        <v>2844</v>
      </c>
      <c r="B2845" t="s">
        <v>15</v>
      </c>
      <c r="C2845" t="s">
        <v>37</v>
      </c>
      <c r="D2845" t="s">
        <v>28</v>
      </c>
      <c r="E2845" t="s">
        <v>38</v>
      </c>
      <c r="F2845">
        <v>34056.33</v>
      </c>
      <c r="G2845">
        <v>448324.87</v>
      </c>
      <c r="H2845">
        <v>443665.43</v>
      </c>
      <c r="I2845">
        <v>5.34</v>
      </c>
      <c r="J2845">
        <v>658</v>
      </c>
      <c r="K2845" t="s">
        <v>25</v>
      </c>
      <c r="L2845" t="s">
        <v>26</v>
      </c>
      <c r="M2845" t="s">
        <v>141</v>
      </c>
      <c r="N2845">
        <v>3346.44</v>
      </c>
      <c r="O2845">
        <v>2644.27</v>
      </c>
    </row>
    <row r="2846" spans="1:15" x14ac:dyDescent="0.3">
      <c r="A2846">
        <v>2845</v>
      </c>
      <c r="B2846" t="s">
        <v>85</v>
      </c>
      <c r="C2846" t="s">
        <v>23</v>
      </c>
      <c r="D2846" t="s">
        <v>56</v>
      </c>
      <c r="E2846" t="s">
        <v>63</v>
      </c>
      <c r="F2846">
        <v>48873.83</v>
      </c>
      <c r="G2846">
        <v>36824.699999999997</v>
      </c>
      <c r="H2846">
        <v>467786.18</v>
      </c>
      <c r="I2846">
        <v>8.14</v>
      </c>
      <c r="J2846">
        <v>717</v>
      </c>
      <c r="K2846" t="s">
        <v>45</v>
      </c>
      <c r="L2846" t="s">
        <v>46</v>
      </c>
      <c r="M2846" t="s">
        <v>313</v>
      </c>
      <c r="N2846">
        <v>5529.83</v>
      </c>
      <c r="O2846">
        <v>3051.85</v>
      </c>
    </row>
    <row r="2847" spans="1:15" x14ac:dyDescent="0.3">
      <c r="A2847">
        <v>2846</v>
      </c>
      <c r="B2847" t="s">
        <v>79</v>
      </c>
      <c r="C2847" t="s">
        <v>58</v>
      </c>
      <c r="D2847" t="s">
        <v>34</v>
      </c>
      <c r="E2847" t="s">
        <v>54</v>
      </c>
      <c r="F2847">
        <v>43304.57</v>
      </c>
      <c r="G2847">
        <v>277010.15999999997</v>
      </c>
      <c r="H2847">
        <v>274899.02</v>
      </c>
      <c r="I2847">
        <v>10.38</v>
      </c>
      <c r="J2847">
        <v>466</v>
      </c>
      <c r="K2847" t="s">
        <v>35</v>
      </c>
      <c r="L2847" t="s">
        <v>46</v>
      </c>
      <c r="M2847" t="s">
        <v>107</v>
      </c>
      <c r="N2847">
        <v>6165.42</v>
      </c>
      <c r="O2847">
        <v>5017.34</v>
      </c>
    </row>
    <row r="2848" spans="1:15" x14ac:dyDescent="0.3">
      <c r="A2848">
        <v>2847</v>
      </c>
      <c r="B2848" t="s">
        <v>15</v>
      </c>
      <c r="C2848" t="s">
        <v>23</v>
      </c>
      <c r="D2848" t="s">
        <v>17</v>
      </c>
      <c r="E2848" t="s">
        <v>29</v>
      </c>
      <c r="F2848">
        <v>15470.86</v>
      </c>
      <c r="G2848">
        <v>133555.63</v>
      </c>
      <c r="H2848">
        <v>252374.06</v>
      </c>
      <c r="I2848">
        <v>13.77</v>
      </c>
      <c r="J2848">
        <v>608</v>
      </c>
      <c r="K2848" t="s">
        <v>45</v>
      </c>
      <c r="L2848" t="s">
        <v>75</v>
      </c>
      <c r="M2848" t="s">
        <v>223</v>
      </c>
      <c r="N2848">
        <v>2223.4699999999998</v>
      </c>
      <c r="O2848">
        <v>1898.26</v>
      </c>
    </row>
    <row r="2849" spans="1:15" x14ac:dyDescent="0.3">
      <c r="A2849">
        <v>2848</v>
      </c>
      <c r="B2849" t="s">
        <v>48</v>
      </c>
      <c r="C2849" t="s">
        <v>58</v>
      </c>
      <c r="D2849" t="s">
        <v>17</v>
      </c>
      <c r="E2849" t="s">
        <v>29</v>
      </c>
      <c r="F2849">
        <v>45727.57</v>
      </c>
      <c r="G2849">
        <v>10381.049999999999</v>
      </c>
      <c r="H2849">
        <v>153703.46</v>
      </c>
      <c r="I2849">
        <v>15.11</v>
      </c>
      <c r="J2849">
        <v>758</v>
      </c>
      <c r="K2849" t="s">
        <v>25</v>
      </c>
      <c r="L2849" t="s">
        <v>30</v>
      </c>
      <c r="M2849" t="s">
        <v>228</v>
      </c>
      <c r="N2849">
        <v>4689.96</v>
      </c>
      <c r="O2849">
        <v>3159.68</v>
      </c>
    </row>
    <row r="2850" spans="1:15" x14ac:dyDescent="0.3">
      <c r="A2850">
        <v>2849</v>
      </c>
      <c r="B2850" t="s">
        <v>85</v>
      </c>
      <c r="C2850" t="s">
        <v>16</v>
      </c>
      <c r="D2850" t="s">
        <v>17</v>
      </c>
      <c r="E2850" t="s">
        <v>29</v>
      </c>
      <c r="F2850">
        <v>12822.55</v>
      </c>
      <c r="G2850">
        <v>253267.65</v>
      </c>
      <c r="H2850">
        <v>81747.14</v>
      </c>
      <c r="I2850">
        <v>5.77</v>
      </c>
      <c r="J2850">
        <v>392</v>
      </c>
      <c r="K2850" t="s">
        <v>39</v>
      </c>
      <c r="L2850" t="s">
        <v>20</v>
      </c>
      <c r="M2850" t="s">
        <v>64</v>
      </c>
      <c r="N2850">
        <v>1385.18</v>
      </c>
      <c r="O2850">
        <v>750.64</v>
      </c>
    </row>
    <row r="2851" spans="1:15" x14ac:dyDescent="0.3">
      <c r="A2851">
        <v>2850</v>
      </c>
      <c r="B2851" t="s">
        <v>22</v>
      </c>
      <c r="C2851" t="s">
        <v>23</v>
      </c>
      <c r="D2851" t="s">
        <v>17</v>
      </c>
      <c r="E2851" t="s">
        <v>63</v>
      </c>
      <c r="F2851">
        <v>18245.23</v>
      </c>
      <c r="G2851">
        <v>22404.34</v>
      </c>
      <c r="H2851">
        <v>248710.46</v>
      </c>
      <c r="I2851">
        <v>13.74</v>
      </c>
      <c r="J2851">
        <v>635</v>
      </c>
      <c r="K2851" t="s">
        <v>19</v>
      </c>
      <c r="L2851" t="s">
        <v>30</v>
      </c>
      <c r="M2851" t="s">
        <v>178</v>
      </c>
      <c r="N2851">
        <v>2525.31</v>
      </c>
      <c r="O2851">
        <v>2080.65</v>
      </c>
    </row>
    <row r="2852" spans="1:15" x14ac:dyDescent="0.3">
      <c r="A2852">
        <v>2851</v>
      </c>
      <c r="B2852" t="s">
        <v>43</v>
      </c>
      <c r="C2852" t="s">
        <v>58</v>
      </c>
      <c r="D2852" t="s">
        <v>56</v>
      </c>
      <c r="E2852" t="s">
        <v>54</v>
      </c>
      <c r="F2852">
        <v>73985.179999999993</v>
      </c>
      <c r="G2852">
        <v>210526.82</v>
      </c>
      <c r="H2852">
        <v>319662.96000000002</v>
      </c>
      <c r="I2852">
        <v>11.91</v>
      </c>
      <c r="J2852">
        <v>868</v>
      </c>
      <c r="K2852" t="s">
        <v>35</v>
      </c>
      <c r="L2852" t="s">
        <v>20</v>
      </c>
      <c r="M2852" t="s">
        <v>315</v>
      </c>
      <c r="N2852">
        <v>7046.1</v>
      </c>
      <c r="O2852">
        <v>3716.08</v>
      </c>
    </row>
    <row r="2853" spans="1:15" x14ac:dyDescent="0.3">
      <c r="A2853">
        <v>2852</v>
      </c>
      <c r="B2853" t="s">
        <v>48</v>
      </c>
      <c r="C2853" t="s">
        <v>58</v>
      </c>
      <c r="D2853" t="s">
        <v>17</v>
      </c>
      <c r="E2853" t="s">
        <v>54</v>
      </c>
      <c r="F2853">
        <v>42407.59</v>
      </c>
      <c r="G2853">
        <v>28809.439999999999</v>
      </c>
      <c r="H2853">
        <v>465138.48</v>
      </c>
      <c r="I2853">
        <v>14.85</v>
      </c>
      <c r="J2853">
        <v>303</v>
      </c>
      <c r="K2853" t="s">
        <v>35</v>
      </c>
      <c r="L2853" t="s">
        <v>30</v>
      </c>
      <c r="M2853" t="s">
        <v>282</v>
      </c>
      <c r="N2853">
        <v>4348.04</v>
      </c>
      <c r="O2853">
        <v>2790.75</v>
      </c>
    </row>
    <row r="2854" spans="1:15" x14ac:dyDescent="0.3">
      <c r="A2854">
        <v>2853</v>
      </c>
      <c r="B2854" t="s">
        <v>79</v>
      </c>
      <c r="C2854" t="s">
        <v>16</v>
      </c>
      <c r="D2854" t="s">
        <v>17</v>
      </c>
      <c r="E2854" t="s">
        <v>29</v>
      </c>
      <c r="F2854">
        <v>1074.6099999999999</v>
      </c>
      <c r="G2854">
        <v>198595.91</v>
      </c>
      <c r="H2854">
        <v>142144.99</v>
      </c>
      <c r="I2854">
        <v>5.64</v>
      </c>
      <c r="J2854">
        <v>366</v>
      </c>
      <c r="K2854" t="s">
        <v>19</v>
      </c>
      <c r="L2854" t="s">
        <v>46</v>
      </c>
      <c r="M2854" t="s">
        <v>296</v>
      </c>
      <c r="N2854">
        <v>72.36</v>
      </c>
      <c r="O2854">
        <v>50.12</v>
      </c>
    </row>
    <row r="2855" spans="1:15" x14ac:dyDescent="0.3">
      <c r="A2855">
        <v>2854</v>
      </c>
      <c r="B2855" t="s">
        <v>85</v>
      </c>
      <c r="C2855" t="s">
        <v>23</v>
      </c>
      <c r="D2855" t="s">
        <v>56</v>
      </c>
      <c r="E2855" t="s">
        <v>38</v>
      </c>
      <c r="F2855">
        <v>81316.12</v>
      </c>
      <c r="G2855">
        <v>60997.46</v>
      </c>
      <c r="H2855">
        <v>471182.03</v>
      </c>
      <c r="I2855">
        <v>17.37</v>
      </c>
      <c r="J2855">
        <v>358</v>
      </c>
      <c r="K2855" t="s">
        <v>19</v>
      </c>
      <c r="L2855" t="s">
        <v>46</v>
      </c>
      <c r="M2855" t="s">
        <v>180</v>
      </c>
      <c r="N2855">
        <v>7641.99</v>
      </c>
      <c r="O2855">
        <v>6075.28</v>
      </c>
    </row>
    <row r="2856" spans="1:15" x14ac:dyDescent="0.3">
      <c r="A2856">
        <v>2855</v>
      </c>
      <c r="B2856" t="s">
        <v>79</v>
      </c>
      <c r="C2856" t="s">
        <v>33</v>
      </c>
      <c r="D2856" t="s">
        <v>34</v>
      </c>
      <c r="E2856" t="s">
        <v>63</v>
      </c>
      <c r="F2856">
        <v>70718.89</v>
      </c>
      <c r="G2856">
        <v>254500.07</v>
      </c>
      <c r="H2856">
        <v>207547.82</v>
      </c>
      <c r="I2856">
        <v>7.99</v>
      </c>
      <c r="J2856">
        <v>618</v>
      </c>
      <c r="K2856" t="s">
        <v>45</v>
      </c>
      <c r="L2856" t="s">
        <v>20</v>
      </c>
      <c r="M2856" t="s">
        <v>182</v>
      </c>
      <c r="N2856">
        <v>9787.41</v>
      </c>
      <c r="O2856">
        <v>6468.91</v>
      </c>
    </row>
    <row r="2857" spans="1:15" x14ac:dyDescent="0.3">
      <c r="A2857">
        <v>2856</v>
      </c>
      <c r="B2857" t="s">
        <v>15</v>
      </c>
      <c r="C2857" t="s">
        <v>58</v>
      </c>
      <c r="D2857" t="s">
        <v>34</v>
      </c>
      <c r="E2857" t="s">
        <v>29</v>
      </c>
      <c r="F2857">
        <v>25950.04</v>
      </c>
      <c r="G2857">
        <v>69005.240000000005</v>
      </c>
      <c r="H2857">
        <v>53671.58</v>
      </c>
      <c r="I2857">
        <v>5.35</v>
      </c>
      <c r="J2857">
        <v>701</v>
      </c>
      <c r="K2857" t="s">
        <v>39</v>
      </c>
      <c r="L2857" t="s">
        <v>30</v>
      </c>
      <c r="M2857" t="s">
        <v>248</v>
      </c>
      <c r="N2857">
        <v>2213.85</v>
      </c>
      <c r="O2857">
        <v>1536.8</v>
      </c>
    </row>
    <row r="2858" spans="1:15" x14ac:dyDescent="0.3">
      <c r="A2858">
        <v>2857</v>
      </c>
      <c r="B2858" t="s">
        <v>43</v>
      </c>
      <c r="C2858" t="s">
        <v>33</v>
      </c>
      <c r="D2858" t="s">
        <v>56</v>
      </c>
      <c r="E2858" t="s">
        <v>18</v>
      </c>
      <c r="F2858">
        <v>41013.18</v>
      </c>
      <c r="G2858">
        <v>52097.599999999999</v>
      </c>
      <c r="H2858">
        <v>441005.52</v>
      </c>
      <c r="I2858">
        <v>17.239999999999998</v>
      </c>
      <c r="J2858">
        <v>456</v>
      </c>
      <c r="K2858" t="s">
        <v>19</v>
      </c>
      <c r="L2858" t="s">
        <v>30</v>
      </c>
      <c r="M2858" t="s">
        <v>388</v>
      </c>
      <c r="N2858">
        <v>3901.43</v>
      </c>
      <c r="O2858">
        <v>3180.79</v>
      </c>
    </row>
    <row r="2859" spans="1:15" x14ac:dyDescent="0.3">
      <c r="A2859">
        <v>2858</v>
      </c>
      <c r="B2859" t="s">
        <v>52</v>
      </c>
      <c r="C2859" t="s">
        <v>58</v>
      </c>
      <c r="D2859" t="s">
        <v>17</v>
      </c>
      <c r="E2859" t="s">
        <v>18</v>
      </c>
      <c r="F2859">
        <v>86379.97</v>
      </c>
      <c r="G2859">
        <v>387804.76</v>
      </c>
      <c r="H2859">
        <v>309131.26</v>
      </c>
      <c r="I2859">
        <v>11.39</v>
      </c>
      <c r="J2859">
        <v>716</v>
      </c>
      <c r="K2859" t="s">
        <v>35</v>
      </c>
      <c r="L2859" t="s">
        <v>46</v>
      </c>
      <c r="M2859" t="s">
        <v>415</v>
      </c>
      <c r="N2859">
        <v>10424.92</v>
      </c>
      <c r="O2859">
        <v>5580.87</v>
      </c>
    </row>
    <row r="2860" spans="1:15" x14ac:dyDescent="0.3">
      <c r="A2860">
        <v>2859</v>
      </c>
      <c r="B2860" t="s">
        <v>41</v>
      </c>
      <c r="C2860" t="s">
        <v>16</v>
      </c>
      <c r="D2860" t="s">
        <v>56</v>
      </c>
      <c r="E2860" t="s">
        <v>29</v>
      </c>
      <c r="F2860">
        <v>43899.66</v>
      </c>
      <c r="G2860">
        <v>154943.54999999999</v>
      </c>
      <c r="H2860">
        <v>70705.73</v>
      </c>
      <c r="I2860">
        <v>9.24</v>
      </c>
      <c r="J2860">
        <v>616</v>
      </c>
      <c r="K2860" t="s">
        <v>35</v>
      </c>
      <c r="L2860" t="s">
        <v>46</v>
      </c>
      <c r="M2860" t="s">
        <v>138</v>
      </c>
      <c r="N2860">
        <v>2892.35</v>
      </c>
      <c r="O2860">
        <v>2470.9899999999998</v>
      </c>
    </row>
    <row r="2861" spans="1:15" x14ac:dyDescent="0.3">
      <c r="A2861">
        <v>2860</v>
      </c>
      <c r="B2861" t="s">
        <v>85</v>
      </c>
      <c r="C2861" t="s">
        <v>23</v>
      </c>
      <c r="D2861" t="s">
        <v>17</v>
      </c>
      <c r="E2861" t="s">
        <v>63</v>
      </c>
      <c r="F2861">
        <v>69682.820000000007</v>
      </c>
      <c r="G2861">
        <v>410627.86</v>
      </c>
      <c r="H2861">
        <v>145082.32</v>
      </c>
      <c r="I2861">
        <v>10.72</v>
      </c>
      <c r="J2861">
        <v>326</v>
      </c>
      <c r="K2861" t="s">
        <v>45</v>
      </c>
      <c r="L2861" t="s">
        <v>46</v>
      </c>
      <c r="M2861" t="s">
        <v>371</v>
      </c>
      <c r="N2861">
        <v>6986.93</v>
      </c>
      <c r="O2861">
        <v>5772.4</v>
      </c>
    </row>
    <row r="2862" spans="1:15" x14ac:dyDescent="0.3">
      <c r="A2862">
        <v>2861</v>
      </c>
      <c r="B2862" t="s">
        <v>79</v>
      </c>
      <c r="C2862" t="s">
        <v>23</v>
      </c>
      <c r="D2862" t="s">
        <v>24</v>
      </c>
      <c r="E2862" t="s">
        <v>63</v>
      </c>
      <c r="F2862">
        <v>51523.09</v>
      </c>
      <c r="G2862">
        <v>246912.71</v>
      </c>
      <c r="H2862">
        <v>391048.9</v>
      </c>
      <c r="I2862">
        <v>13.93</v>
      </c>
      <c r="J2862">
        <v>641</v>
      </c>
      <c r="K2862" t="s">
        <v>45</v>
      </c>
      <c r="L2862" t="s">
        <v>75</v>
      </c>
      <c r="M2862" t="s">
        <v>362</v>
      </c>
      <c r="N2862">
        <v>5781.22</v>
      </c>
      <c r="O2862">
        <v>3456.13</v>
      </c>
    </row>
    <row r="2863" spans="1:15" x14ac:dyDescent="0.3">
      <c r="A2863">
        <v>2862</v>
      </c>
      <c r="B2863" t="s">
        <v>85</v>
      </c>
      <c r="C2863" t="s">
        <v>23</v>
      </c>
      <c r="D2863" t="s">
        <v>24</v>
      </c>
      <c r="E2863" t="s">
        <v>63</v>
      </c>
      <c r="F2863">
        <v>58866.68</v>
      </c>
      <c r="G2863">
        <v>326297.09000000003</v>
      </c>
      <c r="H2863">
        <v>196853.3</v>
      </c>
      <c r="I2863">
        <v>13.76</v>
      </c>
      <c r="J2863">
        <v>794</v>
      </c>
      <c r="K2863" t="s">
        <v>45</v>
      </c>
      <c r="L2863" t="s">
        <v>26</v>
      </c>
      <c r="M2863" t="s">
        <v>228</v>
      </c>
      <c r="N2863">
        <v>6586.64</v>
      </c>
      <c r="O2863">
        <v>5239.63</v>
      </c>
    </row>
    <row r="2864" spans="1:15" x14ac:dyDescent="0.3">
      <c r="A2864">
        <v>2863</v>
      </c>
      <c r="B2864" t="s">
        <v>50</v>
      </c>
      <c r="C2864" t="s">
        <v>16</v>
      </c>
      <c r="D2864" t="s">
        <v>24</v>
      </c>
      <c r="E2864" t="s">
        <v>29</v>
      </c>
      <c r="F2864">
        <v>17028.23</v>
      </c>
      <c r="G2864">
        <v>181801.81</v>
      </c>
      <c r="H2864">
        <v>411577</v>
      </c>
      <c r="I2864">
        <v>14.73</v>
      </c>
      <c r="J2864">
        <v>650</v>
      </c>
      <c r="K2864" t="s">
        <v>35</v>
      </c>
      <c r="L2864" t="s">
        <v>20</v>
      </c>
      <c r="M2864" t="s">
        <v>410</v>
      </c>
      <c r="N2864">
        <v>2057.59</v>
      </c>
      <c r="O2864">
        <v>1211.99</v>
      </c>
    </row>
    <row r="2865" spans="1:15" x14ac:dyDescent="0.3">
      <c r="A2865">
        <v>2864</v>
      </c>
      <c r="B2865" t="s">
        <v>22</v>
      </c>
      <c r="C2865" t="s">
        <v>23</v>
      </c>
      <c r="D2865" t="s">
        <v>56</v>
      </c>
      <c r="E2865" t="s">
        <v>54</v>
      </c>
      <c r="F2865">
        <v>62231.08</v>
      </c>
      <c r="G2865">
        <v>11333.21</v>
      </c>
      <c r="H2865">
        <v>127802</v>
      </c>
      <c r="I2865">
        <v>15.89</v>
      </c>
      <c r="J2865">
        <v>633</v>
      </c>
      <c r="K2865" t="s">
        <v>19</v>
      </c>
      <c r="L2865" t="s">
        <v>46</v>
      </c>
      <c r="M2865" t="s">
        <v>132</v>
      </c>
      <c r="N2865">
        <v>7446.41</v>
      </c>
      <c r="O2865">
        <v>4429.51</v>
      </c>
    </row>
    <row r="2866" spans="1:15" x14ac:dyDescent="0.3">
      <c r="A2866">
        <v>2865</v>
      </c>
      <c r="B2866" t="s">
        <v>48</v>
      </c>
      <c r="C2866" t="s">
        <v>37</v>
      </c>
      <c r="D2866" t="s">
        <v>56</v>
      </c>
      <c r="E2866" t="s">
        <v>29</v>
      </c>
      <c r="F2866">
        <v>28479.26</v>
      </c>
      <c r="G2866">
        <v>379993.25</v>
      </c>
      <c r="H2866">
        <v>265015.8</v>
      </c>
      <c r="I2866">
        <v>11.29</v>
      </c>
      <c r="J2866">
        <v>777</v>
      </c>
      <c r="K2866" t="s">
        <v>25</v>
      </c>
      <c r="L2866" t="s">
        <v>30</v>
      </c>
      <c r="M2866" t="s">
        <v>301</v>
      </c>
      <c r="N2866">
        <v>4175.97</v>
      </c>
      <c r="O2866">
        <v>2258.36</v>
      </c>
    </row>
    <row r="2867" spans="1:15" x14ac:dyDescent="0.3">
      <c r="A2867">
        <v>2866</v>
      </c>
      <c r="B2867" t="s">
        <v>79</v>
      </c>
      <c r="C2867" t="s">
        <v>58</v>
      </c>
      <c r="D2867" t="s">
        <v>34</v>
      </c>
      <c r="E2867" t="s">
        <v>54</v>
      </c>
      <c r="F2867">
        <v>5813.93</v>
      </c>
      <c r="G2867">
        <v>224702.63</v>
      </c>
      <c r="H2867">
        <v>182334.31</v>
      </c>
      <c r="I2867">
        <v>9.24</v>
      </c>
      <c r="J2867">
        <v>769</v>
      </c>
      <c r="K2867" t="s">
        <v>19</v>
      </c>
      <c r="L2867" t="s">
        <v>20</v>
      </c>
      <c r="M2867" t="s">
        <v>179</v>
      </c>
      <c r="N2867">
        <v>399.68</v>
      </c>
      <c r="O2867">
        <v>212.69</v>
      </c>
    </row>
    <row r="2868" spans="1:15" x14ac:dyDescent="0.3">
      <c r="A2868">
        <v>2867</v>
      </c>
      <c r="B2868" t="s">
        <v>52</v>
      </c>
      <c r="C2868" t="s">
        <v>23</v>
      </c>
      <c r="D2868" t="s">
        <v>17</v>
      </c>
      <c r="E2868" t="s">
        <v>63</v>
      </c>
      <c r="F2868">
        <v>1640.44</v>
      </c>
      <c r="G2868">
        <v>488429.64</v>
      </c>
      <c r="H2868">
        <v>360464.66</v>
      </c>
      <c r="I2868">
        <v>11.65</v>
      </c>
      <c r="J2868">
        <v>312</v>
      </c>
      <c r="K2868" t="s">
        <v>45</v>
      </c>
      <c r="L2868" t="s">
        <v>30</v>
      </c>
      <c r="M2868" t="s">
        <v>214</v>
      </c>
      <c r="N2868">
        <v>190.77</v>
      </c>
      <c r="O2868">
        <v>111.14</v>
      </c>
    </row>
    <row r="2869" spans="1:15" x14ac:dyDescent="0.3">
      <c r="A2869">
        <v>2868</v>
      </c>
      <c r="B2869" t="s">
        <v>52</v>
      </c>
      <c r="C2869" t="s">
        <v>37</v>
      </c>
      <c r="D2869" t="s">
        <v>17</v>
      </c>
      <c r="E2869" t="s">
        <v>18</v>
      </c>
      <c r="F2869">
        <v>77423.95</v>
      </c>
      <c r="G2869">
        <v>315409.57</v>
      </c>
      <c r="H2869">
        <v>184123.87</v>
      </c>
      <c r="I2869">
        <v>17.73</v>
      </c>
      <c r="J2869">
        <v>706</v>
      </c>
      <c r="K2869" t="s">
        <v>45</v>
      </c>
      <c r="L2869" t="s">
        <v>20</v>
      </c>
      <c r="M2869" t="s">
        <v>345</v>
      </c>
      <c r="N2869">
        <v>7976.84</v>
      </c>
      <c r="O2869">
        <v>4408.9799999999996</v>
      </c>
    </row>
    <row r="2870" spans="1:15" x14ac:dyDescent="0.3">
      <c r="A2870">
        <v>2869</v>
      </c>
      <c r="B2870" t="s">
        <v>79</v>
      </c>
      <c r="C2870" t="s">
        <v>37</v>
      </c>
      <c r="D2870" t="s">
        <v>24</v>
      </c>
      <c r="E2870" t="s">
        <v>29</v>
      </c>
      <c r="F2870">
        <v>28719.919999999998</v>
      </c>
      <c r="G2870">
        <v>492238.36</v>
      </c>
      <c r="H2870">
        <v>245478.66</v>
      </c>
      <c r="I2870">
        <v>8.92</v>
      </c>
      <c r="J2870">
        <v>363</v>
      </c>
      <c r="K2870" t="s">
        <v>25</v>
      </c>
      <c r="L2870" t="s">
        <v>46</v>
      </c>
      <c r="M2870" t="s">
        <v>90</v>
      </c>
      <c r="N2870">
        <v>3518.17</v>
      </c>
      <c r="O2870">
        <v>2484.5300000000002</v>
      </c>
    </row>
    <row r="2871" spans="1:15" x14ac:dyDescent="0.3">
      <c r="A2871">
        <v>2870</v>
      </c>
      <c r="B2871" t="s">
        <v>52</v>
      </c>
      <c r="C2871" t="s">
        <v>16</v>
      </c>
      <c r="D2871" t="s">
        <v>24</v>
      </c>
      <c r="E2871" t="s">
        <v>29</v>
      </c>
      <c r="F2871">
        <v>81457.84</v>
      </c>
      <c r="G2871">
        <v>197546.71</v>
      </c>
      <c r="H2871">
        <v>146516.54</v>
      </c>
      <c r="I2871">
        <v>5.42</v>
      </c>
      <c r="J2871">
        <v>607</v>
      </c>
      <c r="K2871" t="s">
        <v>25</v>
      </c>
      <c r="L2871" t="s">
        <v>20</v>
      </c>
      <c r="M2871" t="s">
        <v>191</v>
      </c>
      <c r="N2871">
        <v>6134.44</v>
      </c>
      <c r="O2871">
        <v>4208.3</v>
      </c>
    </row>
    <row r="2872" spans="1:15" x14ac:dyDescent="0.3">
      <c r="A2872">
        <v>2871</v>
      </c>
      <c r="B2872" t="s">
        <v>41</v>
      </c>
      <c r="C2872" t="s">
        <v>16</v>
      </c>
      <c r="D2872" t="s">
        <v>24</v>
      </c>
      <c r="E2872" t="s">
        <v>29</v>
      </c>
      <c r="F2872">
        <v>10454.73</v>
      </c>
      <c r="G2872">
        <v>156849.06</v>
      </c>
      <c r="H2872">
        <v>22469.439999999999</v>
      </c>
      <c r="I2872">
        <v>14.53</v>
      </c>
      <c r="J2872">
        <v>606</v>
      </c>
      <c r="K2872" t="s">
        <v>35</v>
      </c>
      <c r="L2872" t="s">
        <v>26</v>
      </c>
      <c r="M2872" t="s">
        <v>308</v>
      </c>
      <c r="N2872">
        <v>678.38</v>
      </c>
      <c r="O2872">
        <v>567.95000000000005</v>
      </c>
    </row>
    <row r="2873" spans="1:15" x14ac:dyDescent="0.3">
      <c r="A2873">
        <v>2872</v>
      </c>
      <c r="B2873" t="s">
        <v>22</v>
      </c>
      <c r="C2873" t="s">
        <v>37</v>
      </c>
      <c r="D2873" t="s">
        <v>24</v>
      </c>
      <c r="E2873" t="s">
        <v>29</v>
      </c>
      <c r="F2873">
        <v>11839.45</v>
      </c>
      <c r="G2873">
        <v>353314.3</v>
      </c>
      <c r="H2873">
        <v>11114.78</v>
      </c>
      <c r="I2873">
        <v>7.19</v>
      </c>
      <c r="J2873">
        <v>762</v>
      </c>
      <c r="K2873" t="s">
        <v>45</v>
      </c>
      <c r="L2873" t="s">
        <v>20</v>
      </c>
      <c r="M2873" t="s">
        <v>342</v>
      </c>
      <c r="N2873">
        <v>1333.96</v>
      </c>
      <c r="O2873">
        <v>1115.6199999999999</v>
      </c>
    </row>
    <row r="2874" spans="1:15" x14ac:dyDescent="0.3">
      <c r="A2874">
        <v>2873</v>
      </c>
      <c r="B2874" t="s">
        <v>52</v>
      </c>
      <c r="C2874" t="s">
        <v>37</v>
      </c>
      <c r="D2874" t="s">
        <v>28</v>
      </c>
      <c r="E2874" t="s">
        <v>18</v>
      </c>
      <c r="F2874">
        <v>20262.2</v>
      </c>
      <c r="G2874">
        <v>226788.42</v>
      </c>
      <c r="H2874">
        <v>311943.59000000003</v>
      </c>
      <c r="I2874">
        <v>5.23</v>
      </c>
      <c r="J2874">
        <v>758</v>
      </c>
      <c r="K2874" t="s">
        <v>19</v>
      </c>
      <c r="L2874" t="s">
        <v>75</v>
      </c>
      <c r="M2874" t="s">
        <v>274</v>
      </c>
      <c r="N2874">
        <v>1692.76</v>
      </c>
      <c r="O2874">
        <v>1031.18</v>
      </c>
    </row>
    <row r="2875" spans="1:15" x14ac:dyDescent="0.3">
      <c r="A2875">
        <v>2874</v>
      </c>
      <c r="B2875" t="s">
        <v>50</v>
      </c>
      <c r="C2875" t="s">
        <v>16</v>
      </c>
      <c r="D2875" t="s">
        <v>56</v>
      </c>
      <c r="E2875" t="s">
        <v>38</v>
      </c>
      <c r="F2875">
        <v>20674</v>
      </c>
      <c r="G2875">
        <v>48371.75</v>
      </c>
      <c r="H2875">
        <v>130427.45</v>
      </c>
      <c r="I2875">
        <v>7.5</v>
      </c>
      <c r="J2875">
        <v>627</v>
      </c>
      <c r="K2875" t="s">
        <v>35</v>
      </c>
      <c r="L2875" t="s">
        <v>30</v>
      </c>
      <c r="M2875" t="s">
        <v>354</v>
      </c>
      <c r="N2875">
        <v>2049.23</v>
      </c>
      <c r="O2875">
        <v>1721.11</v>
      </c>
    </row>
    <row r="2876" spans="1:15" x14ac:dyDescent="0.3">
      <c r="A2876">
        <v>2875</v>
      </c>
      <c r="B2876" t="s">
        <v>52</v>
      </c>
      <c r="C2876" t="s">
        <v>23</v>
      </c>
      <c r="D2876" t="s">
        <v>56</v>
      </c>
      <c r="E2876" t="s">
        <v>54</v>
      </c>
      <c r="F2876">
        <v>79594.64</v>
      </c>
      <c r="G2876">
        <v>197599.47</v>
      </c>
      <c r="H2876">
        <v>429531.49</v>
      </c>
      <c r="I2876">
        <v>9.14</v>
      </c>
      <c r="J2876">
        <v>416</v>
      </c>
      <c r="K2876" t="s">
        <v>35</v>
      </c>
      <c r="L2876" t="s">
        <v>26</v>
      </c>
      <c r="M2876" t="s">
        <v>335</v>
      </c>
      <c r="N2876">
        <v>8303.3799999999992</v>
      </c>
      <c r="O2876">
        <v>6053.06</v>
      </c>
    </row>
    <row r="2877" spans="1:15" x14ac:dyDescent="0.3">
      <c r="A2877">
        <v>2876</v>
      </c>
      <c r="B2877" t="s">
        <v>79</v>
      </c>
      <c r="C2877" t="s">
        <v>16</v>
      </c>
      <c r="D2877" t="s">
        <v>34</v>
      </c>
      <c r="E2877" t="s">
        <v>18</v>
      </c>
      <c r="F2877">
        <v>82735.070000000007</v>
      </c>
      <c r="G2877">
        <v>315964.06</v>
      </c>
      <c r="H2877">
        <v>367643.99</v>
      </c>
      <c r="I2877">
        <v>5.82</v>
      </c>
      <c r="J2877">
        <v>659</v>
      </c>
      <c r="K2877" t="s">
        <v>25</v>
      </c>
      <c r="L2877" t="s">
        <v>26</v>
      </c>
      <c r="M2877" t="s">
        <v>144</v>
      </c>
      <c r="N2877">
        <v>4838.62</v>
      </c>
      <c r="O2877">
        <v>3123.17</v>
      </c>
    </row>
    <row r="2878" spans="1:15" x14ac:dyDescent="0.3">
      <c r="A2878">
        <v>2877</v>
      </c>
      <c r="B2878" t="s">
        <v>15</v>
      </c>
      <c r="C2878" t="s">
        <v>58</v>
      </c>
      <c r="D2878" t="s">
        <v>56</v>
      </c>
      <c r="E2878" t="s">
        <v>54</v>
      </c>
      <c r="F2878">
        <v>5761.95</v>
      </c>
      <c r="G2878">
        <v>326893.96999999997</v>
      </c>
      <c r="H2878">
        <v>219182.14</v>
      </c>
      <c r="I2878">
        <v>12.76</v>
      </c>
      <c r="J2878">
        <v>604</v>
      </c>
      <c r="K2878" t="s">
        <v>45</v>
      </c>
      <c r="L2878" t="s">
        <v>26</v>
      </c>
      <c r="M2878" t="s">
        <v>226</v>
      </c>
      <c r="N2878">
        <v>361.43</v>
      </c>
      <c r="O2878">
        <v>256.42</v>
      </c>
    </row>
    <row r="2879" spans="1:15" x14ac:dyDescent="0.3">
      <c r="A2879">
        <v>2878</v>
      </c>
      <c r="B2879" t="s">
        <v>50</v>
      </c>
      <c r="C2879" t="s">
        <v>37</v>
      </c>
      <c r="D2879" t="s">
        <v>28</v>
      </c>
      <c r="E2879" t="s">
        <v>38</v>
      </c>
      <c r="F2879">
        <v>5273.81</v>
      </c>
      <c r="G2879">
        <v>217971.92</v>
      </c>
      <c r="H2879">
        <v>5234.68</v>
      </c>
      <c r="I2879">
        <v>12.03</v>
      </c>
      <c r="J2879">
        <v>565</v>
      </c>
      <c r="K2879" t="s">
        <v>35</v>
      </c>
      <c r="L2879" t="s">
        <v>26</v>
      </c>
      <c r="M2879" t="s">
        <v>373</v>
      </c>
      <c r="N2879">
        <v>769.43</v>
      </c>
      <c r="O2879">
        <v>584.15</v>
      </c>
    </row>
    <row r="2880" spans="1:15" x14ac:dyDescent="0.3">
      <c r="A2880">
        <v>2879</v>
      </c>
      <c r="B2880" t="s">
        <v>79</v>
      </c>
      <c r="C2880" t="s">
        <v>37</v>
      </c>
      <c r="D2880" t="s">
        <v>56</v>
      </c>
      <c r="E2880" t="s">
        <v>63</v>
      </c>
      <c r="F2880">
        <v>78963.83</v>
      </c>
      <c r="G2880">
        <v>73356.460000000006</v>
      </c>
      <c r="H2880">
        <v>345416.02</v>
      </c>
      <c r="I2880">
        <v>5.22</v>
      </c>
      <c r="J2880">
        <v>840</v>
      </c>
      <c r="K2880" t="s">
        <v>39</v>
      </c>
      <c r="L2880" t="s">
        <v>20</v>
      </c>
      <c r="M2880" t="s">
        <v>267</v>
      </c>
      <c r="N2880">
        <v>5336.17</v>
      </c>
      <c r="O2880">
        <v>3118.04</v>
      </c>
    </row>
    <row r="2881" spans="1:15" x14ac:dyDescent="0.3">
      <c r="A2881">
        <v>2880</v>
      </c>
      <c r="B2881" t="s">
        <v>32</v>
      </c>
      <c r="C2881" t="s">
        <v>16</v>
      </c>
      <c r="D2881" t="s">
        <v>17</v>
      </c>
      <c r="E2881" t="s">
        <v>54</v>
      </c>
      <c r="F2881">
        <v>44201.73</v>
      </c>
      <c r="G2881">
        <v>247749.42</v>
      </c>
      <c r="H2881">
        <v>391404.55</v>
      </c>
      <c r="I2881">
        <v>13.8</v>
      </c>
      <c r="J2881">
        <v>730</v>
      </c>
      <c r="K2881" t="s">
        <v>45</v>
      </c>
      <c r="L2881" t="s">
        <v>26</v>
      </c>
      <c r="M2881" t="s">
        <v>260</v>
      </c>
      <c r="N2881">
        <v>3731.58</v>
      </c>
      <c r="O2881">
        <v>3181.05</v>
      </c>
    </row>
    <row r="2882" spans="1:15" x14ac:dyDescent="0.3">
      <c r="A2882">
        <v>2881</v>
      </c>
      <c r="B2882" t="s">
        <v>43</v>
      </c>
      <c r="C2882" t="s">
        <v>23</v>
      </c>
      <c r="D2882" t="s">
        <v>28</v>
      </c>
      <c r="E2882" t="s">
        <v>38</v>
      </c>
      <c r="F2882">
        <v>50301.18</v>
      </c>
      <c r="G2882">
        <v>272542.25</v>
      </c>
      <c r="H2882">
        <v>6077.71</v>
      </c>
      <c r="I2882">
        <v>11.12</v>
      </c>
      <c r="J2882">
        <v>629</v>
      </c>
      <c r="K2882" t="s">
        <v>45</v>
      </c>
      <c r="L2882" t="s">
        <v>46</v>
      </c>
      <c r="M2882" t="s">
        <v>412</v>
      </c>
      <c r="N2882">
        <v>6354.92</v>
      </c>
      <c r="O2882">
        <v>3283.95</v>
      </c>
    </row>
    <row r="2883" spans="1:15" x14ac:dyDescent="0.3">
      <c r="A2883">
        <v>2882</v>
      </c>
      <c r="B2883" t="s">
        <v>15</v>
      </c>
      <c r="C2883" t="s">
        <v>16</v>
      </c>
      <c r="D2883" t="s">
        <v>24</v>
      </c>
      <c r="E2883" t="s">
        <v>54</v>
      </c>
      <c r="F2883">
        <v>66466.09</v>
      </c>
      <c r="G2883">
        <v>133284.14000000001</v>
      </c>
      <c r="H2883">
        <v>384042.18</v>
      </c>
      <c r="I2883">
        <v>15.23</v>
      </c>
      <c r="J2883">
        <v>665</v>
      </c>
      <c r="K2883" t="s">
        <v>45</v>
      </c>
      <c r="L2883" t="s">
        <v>20</v>
      </c>
      <c r="M2883" t="s">
        <v>124</v>
      </c>
      <c r="N2883">
        <v>6958.22</v>
      </c>
      <c r="O2883">
        <v>4741.37</v>
      </c>
    </row>
    <row r="2884" spans="1:15" x14ac:dyDescent="0.3">
      <c r="A2884">
        <v>2883</v>
      </c>
      <c r="B2884" t="s">
        <v>43</v>
      </c>
      <c r="C2884" t="s">
        <v>23</v>
      </c>
      <c r="D2884" t="s">
        <v>56</v>
      </c>
      <c r="E2884" t="s">
        <v>18</v>
      </c>
      <c r="F2884">
        <v>13224</v>
      </c>
      <c r="G2884">
        <v>42736.68</v>
      </c>
      <c r="H2884">
        <v>432621.25</v>
      </c>
      <c r="I2884">
        <v>16.95</v>
      </c>
      <c r="J2884">
        <v>708</v>
      </c>
      <c r="K2884" t="s">
        <v>25</v>
      </c>
      <c r="L2884" t="s">
        <v>30</v>
      </c>
      <c r="M2884" t="s">
        <v>162</v>
      </c>
      <c r="N2884">
        <v>1755.26</v>
      </c>
      <c r="O2884">
        <v>1059.72</v>
      </c>
    </row>
    <row r="2885" spans="1:15" x14ac:dyDescent="0.3">
      <c r="A2885">
        <v>2884</v>
      </c>
      <c r="B2885" t="s">
        <v>50</v>
      </c>
      <c r="C2885" t="s">
        <v>58</v>
      </c>
      <c r="D2885" t="s">
        <v>56</v>
      </c>
      <c r="E2885" t="s">
        <v>54</v>
      </c>
      <c r="F2885">
        <v>4543.05</v>
      </c>
      <c r="G2885">
        <v>262025.73</v>
      </c>
      <c r="H2885">
        <v>431990.25</v>
      </c>
      <c r="I2885">
        <v>8.76</v>
      </c>
      <c r="J2885">
        <v>455</v>
      </c>
      <c r="K2885" t="s">
        <v>25</v>
      </c>
      <c r="L2885" t="s">
        <v>75</v>
      </c>
      <c r="M2885" t="s">
        <v>177</v>
      </c>
      <c r="N2885">
        <v>462.89</v>
      </c>
      <c r="O2885">
        <v>238.41</v>
      </c>
    </row>
    <row r="2886" spans="1:15" x14ac:dyDescent="0.3">
      <c r="A2886">
        <v>2885</v>
      </c>
      <c r="B2886" t="s">
        <v>41</v>
      </c>
      <c r="C2886" t="s">
        <v>58</v>
      </c>
      <c r="D2886" t="s">
        <v>34</v>
      </c>
      <c r="E2886" t="s">
        <v>18</v>
      </c>
      <c r="F2886">
        <v>53381.08</v>
      </c>
      <c r="G2886">
        <v>117947.51</v>
      </c>
      <c r="H2886">
        <v>497386.66</v>
      </c>
      <c r="I2886">
        <v>11.96</v>
      </c>
      <c r="J2886">
        <v>872</v>
      </c>
      <c r="K2886" t="s">
        <v>45</v>
      </c>
      <c r="L2886" t="s">
        <v>30</v>
      </c>
      <c r="M2886" t="s">
        <v>308</v>
      </c>
      <c r="N2886">
        <v>7970.74</v>
      </c>
      <c r="O2886">
        <v>4617.22</v>
      </c>
    </row>
    <row r="2887" spans="1:15" x14ac:dyDescent="0.3">
      <c r="A2887">
        <v>2886</v>
      </c>
      <c r="B2887" t="s">
        <v>79</v>
      </c>
      <c r="C2887" t="s">
        <v>58</v>
      </c>
      <c r="D2887" t="s">
        <v>56</v>
      </c>
      <c r="E2887" t="s">
        <v>54</v>
      </c>
      <c r="F2887">
        <v>85055.74</v>
      </c>
      <c r="G2887">
        <v>219409.61</v>
      </c>
      <c r="H2887">
        <v>77047.77</v>
      </c>
      <c r="I2887">
        <v>13</v>
      </c>
      <c r="J2887">
        <v>571</v>
      </c>
      <c r="K2887" t="s">
        <v>45</v>
      </c>
      <c r="L2887" t="s">
        <v>46</v>
      </c>
      <c r="M2887" t="s">
        <v>185</v>
      </c>
      <c r="N2887">
        <v>7508.79</v>
      </c>
      <c r="O2887">
        <v>6289.14</v>
      </c>
    </row>
    <row r="2888" spans="1:15" x14ac:dyDescent="0.3">
      <c r="A2888">
        <v>2887</v>
      </c>
      <c r="B2888" t="s">
        <v>22</v>
      </c>
      <c r="C2888" t="s">
        <v>23</v>
      </c>
      <c r="D2888" t="s">
        <v>28</v>
      </c>
      <c r="E2888" t="s">
        <v>54</v>
      </c>
      <c r="F2888">
        <v>18265.71</v>
      </c>
      <c r="G2888">
        <v>107948.11</v>
      </c>
      <c r="H2888">
        <v>92186.3</v>
      </c>
      <c r="I2888">
        <v>8.11</v>
      </c>
      <c r="J2888">
        <v>372</v>
      </c>
      <c r="K2888" t="s">
        <v>19</v>
      </c>
      <c r="L2888" t="s">
        <v>26</v>
      </c>
      <c r="M2888" t="s">
        <v>279</v>
      </c>
      <c r="N2888">
        <v>2405.7800000000002</v>
      </c>
      <c r="O2888">
        <v>1394.89</v>
      </c>
    </row>
    <row r="2889" spans="1:15" x14ac:dyDescent="0.3">
      <c r="A2889">
        <v>2888</v>
      </c>
      <c r="B2889" t="s">
        <v>50</v>
      </c>
      <c r="C2889" t="s">
        <v>37</v>
      </c>
      <c r="D2889" t="s">
        <v>24</v>
      </c>
      <c r="E2889" t="s">
        <v>18</v>
      </c>
      <c r="F2889">
        <v>64128.86</v>
      </c>
      <c r="G2889">
        <v>303811.84000000003</v>
      </c>
      <c r="H2889">
        <v>465182.16</v>
      </c>
      <c r="I2889">
        <v>17.02</v>
      </c>
      <c r="J2889">
        <v>882</v>
      </c>
      <c r="K2889" t="s">
        <v>35</v>
      </c>
      <c r="L2889" t="s">
        <v>75</v>
      </c>
      <c r="M2889" t="s">
        <v>306</v>
      </c>
      <c r="N2889">
        <v>5729.01</v>
      </c>
      <c r="O2889">
        <v>2866.88</v>
      </c>
    </row>
    <row r="2890" spans="1:15" x14ac:dyDescent="0.3">
      <c r="A2890">
        <v>2889</v>
      </c>
      <c r="B2890" t="s">
        <v>15</v>
      </c>
      <c r="C2890" t="s">
        <v>16</v>
      </c>
      <c r="D2890" t="s">
        <v>17</v>
      </c>
      <c r="E2890" t="s">
        <v>18</v>
      </c>
      <c r="F2890">
        <v>60463.8</v>
      </c>
      <c r="G2890">
        <v>278145.95</v>
      </c>
      <c r="H2890">
        <v>69589.289999999994</v>
      </c>
      <c r="I2890">
        <v>15.09</v>
      </c>
      <c r="J2890">
        <v>701</v>
      </c>
      <c r="K2890" t="s">
        <v>19</v>
      </c>
      <c r="L2890" t="s">
        <v>20</v>
      </c>
      <c r="M2890" t="s">
        <v>230</v>
      </c>
      <c r="N2890">
        <v>3836.03</v>
      </c>
      <c r="O2890">
        <v>2659.01</v>
      </c>
    </row>
    <row r="2891" spans="1:15" x14ac:dyDescent="0.3">
      <c r="A2891">
        <v>2890</v>
      </c>
      <c r="B2891" t="s">
        <v>50</v>
      </c>
      <c r="C2891" t="s">
        <v>16</v>
      </c>
      <c r="D2891" t="s">
        <v>24</v>
      </c>
      <c r="E2891" t="s">
        <v>63</v>
      </c>
      <c r="F2891">
        <v>85019.85</v>
      </c>
      <c r="G2891">
        <v>197970.77</v>
      </c>
      <c r="H2891">
        <v>445025.4</v>
      </c>
      <c r="I2891">
        <v>14.95</v>
      </c>
      <c r="J2891">
        <v>333</v>
      </c>
      <c r="K2891" t="s">
        <v>39</v>
      </c>
      <c r="L2891" t="s">
        <v>30</v>
      </c>
      <c r="M2891" t="s">
        <v>141</v>
      </c>
      <c r="N2891">
        <v>10303.68</v>
      </c>
      <c r="O2891">
        <v>8149.09</v>
      </c>
    </row>
    <row r="2892" spans="1:15" x14ac:dyDescent="0.3">
      <c r="A2892">
        <v>2891</v>
      </c>
      <c r="B2892" t="s">
        <v>52</v>
      </c>
      <c r="C2892" t="s">
        <v>58</v>
      </c>
      <c r="D2892" t="s">
        <v>34</v>
      </c>
      <c r="E2892" t="s">
        <v>63</v>
      </c>
      <c r="F2892">
        <v>6166.12</v>
      </c>
      <c r="G2892">
        <v>251900.54</v>
      </c>
      <c r="H2892">
        <v>95463.73</v>
      </c>
      <c r="I2892">
        <v>13.13</v>
      </c>
      <c r="J2892">
        <v>821</v>
      </c>
      <c r="K2892" t="s">
        <v>25</v>
      </c>
      <c r="L2892" t="s">
        <v>46</v>
      </c>
      <c r="M2892" t="s">
        <v>296</v>
      </c>
      <c r="N2892">
        <v>689.75</v>
      </c>
      <c r="O2892">
        <v>556.12</v>
      </c>
    </row>
    <row r="2893" spans="1:15" x14ac:dyDescent="0.3">
      <c r="A2893">
        <v>2892</v>
      </c>
      <c r="B2893" t="s">
        <v>15</v>
      </c>
      <c r="C2893" t="s">
        <v>37</v>
      </c>
      <c r="D2893" t="s">
        <v>34</v>
      </c>
      <c r="E2893" t="s">
        <v>54</v>
      </c>
      <c r="F2893">
        <v>7072.38</v>
      </c>
      <c r="G2893">
        <v>167718.12</v>
      </c>
      <c r="H2893">
        <v>192659.06</v>
      </c>
      <c r="I2893">
        <v>11.76</v>
      </c>
      <c r="J2893">
        <v>601</v>
      </c>
      <c r="K2893" t="s">
        <v>35</v>
      </c>
      <c r="L2893" t="s">
        <v>26</v>
      </c>
      <c r="M2893" t="s">
        <v>87</v>
      </c>
      <c r="N2893">
        <v>685.89</v>
      </c>
      <c r="O2893">
        <v>585.9</v>
      </c>
    </row>
    <row r="2894" spans="1:15" x14ac:dyDescent="0.3">
      <c r="A2894">
        <v>2893</v>
      </c>
      <c r="B2894" t="s">
        <v>22</v>
      </c>
      <c r="C2894" t="s">
        <v>33</v>
      </c>
      <c r="D2894" t="s">
        <v>28</v>
      </c>
      <c r="E2894" t="s">
        <v>54</v>
      </c>
      <c r="F2894">
        <v>39741.06</v>
      </c>
      <c r="G2894">
        <v>200365.64</v>
      </c>
      <c r="H2894">
        <v>137805.64000000001</v>
      </c>
      <c r="I2894">
        <v>13.17</v>
      </c>
      <c r="J2894">
        <v>693</v>
      </c>
      <c r="K2894" t="s">
        <v>45</v>
      </c>
      <c r="L2894" t="s">
        <v>75</v>
      </c>
      <c r="M2894" t="s">
        <v>126</v>
      </c>
      <c r="N2894">
        <v>3310.35</v>
      </c>
      <c r="O2894">
        <v>2093.35</v>
      </c>
    </row>
    <row r="2895" spans="1:15" x14ac:dyDescent="0.3">
      <c r="A2895">
        <v>2894</v>
      </c>
      <c r="B2895" t="s">
        <v>41</v>
      </c>
      <c r="C2895" t="s">
        <v>37</v>
      </c>
      <c r="D2895" t="s">
        <v>24</v>
      </c>
      <c r="E2895" t="s">
        <v>54</v>
      </c>
      <c r="F2895">
        <v>36362.870000000003</v>
      </c>
      <c r="G2895">
        <v>444410.49</v>
      </c>
      <c r="H2895">
        <v>300397.42</v>
      </c>
      <c r="I2895">
        <v>9.06</v>
      </c>
      <c r="J2895">
        <v>340</v>
      </c>
      <c r="K2895" t="s">
        <v>45</v>
      </c>
      <c r="L2895" t="s">
        <v>46</v>
      </c>
      <c r="M2895" t="s">
        <v>378</v>
      </c>
      <c r="N2895">
        <v>3387.01</v>
      </c>
      <c r="O2895">
        <v>2725.34</v>
      </c>
    </row>
    <row r="2896" spans="1:15" x14ac:dyDescent="0.3">
      <c r="A2896">
        <v>2895</v>
      </c>
      <c r="B2896" t="s">
        <v>43</v>
      </c>
      <c r="C2896" t="s">
        <v>16</v>
      </c>
      <c r="D2896" t="s">
        <v>28</v>
      </c>
      <c r="E2896" t="s">
        <v>38</v>
      </c>
      <c r="F2896">
        <v>36447.17</v>
      </c>
      <c r="G2896">
        <v>242511.28</v>
      </c>
      <c r="H2896">
        <v>174530.63</v>
      </c>
      <c r="I2896">
        <v>9.7899999999999991</v>
      </c>
      <c r="J2896">
        <v>581</v>
      </c>
      <c r="K2896" t="s">
        <v>45</v>
      </c>
      <c r="L2896" t="s">
        <v>20</v>
      </c>
      <c r="M2896" t="s">
        <v>236</v>
      </c>
      <c r="N2896">
        <v>2247.58</v>
      </c>
      <c r="O2896">
        <v>1495.08</v>
      </c>
    </row>
    <row r="2897" spans="1:15" x14ac:dyDescent="0.3">
      <c r="A2897">
        <v>2896</v>
      </c>
      <c r="B2897" t="s">
        <v>32</v>
      </c>
      <c r="C2897" t="s">
        <v>37</v>
      </c>
      <c r="D2897" t="s">
        <v>28</v>
      </c>
      <c r="E2897" t="s">
        <v>29</v>
      </c>
      <c r="F2897">
        <v>76989.61</v>
      </c>
      <c r="G2897">
        <v>71440.81</v>
      </c>
      <c r="H2897">
        <v>495765.69</v>
      </c>
      <c r="I2897">
        <v>7.74</v>
      </c>
      <c r="J2897">
        <v>825</v>
      </c>
      <c r="K2897" t="s">
        <v>45</v>
      </c>
      <c r="L2897" t="s">
        <v>30</v>
      </c>
      <c r="M2897" t="s">
        <v>410</v>
      </c>
      <c r="N2897">
        <v>6039.43</v>
      </c>
      <c r="O2897">
        <v>4604.74</v>
      </c>
    </row>
    <row r="2898" spans="1:15" x14ac:dyDescent="0.3">
      <c r="A2898">
        <v>2897</v>
      </c>
      <c r="B2898" t="s">
        <v>43</v>
      </c>
      <c r="C2898" t="s">
        <v>37</v>
      </c>
      <c r="D2898" t="s">
        <v>17</v>
      </c>
      <c r="E2898" t="s">
        <v>18</v>
      </c>
      <c r="F2898">
        <v>52710.3</v>
      </c>
      <c r="G2898">
        <v>134419.32999999999</v>
      </c>
      <c r="H2898">
        <v>419054.57</v>
      </c>
      <c r="I2898">
        <v>5.88</v>
      </c>
      <c r="J2898">
        <v>808</v>
      </c>
      <c r="K2898" t="s">
        <v>39</v>
      </c>
      <c r="L2898" t="s">
        <v>26</v>
      </c>
      <c r="M2898" t="s">
        <v>352</v>
      </c>
      <c r="N2898">
        <v>7480.37</v>
      </c>
      <c r="O2898">
        <v>6025.66</v>
      </c>
    </row>
    <row r="2899" spans="1:15" x14ac:dyDescent="0.3">
      <c r="A2899">
        <v>2898</v>
      </c>
      <c r="B2899" t="s">
        <v>41</v>
      </c>
      <c r="C2899" t="s">
        <v>58</v>
      </c>
      <c r="D2899" t="s">
        <v>17</v>
      </c>
      <c r="E2899" t="s">
        <v>29</v>
      </c>
      <c r="F2899">
        <v>59876.41</v>
      </c>
      <c r="G2899">
        <v>25970.89</v>
      </c>
      <c r="H2899">
        <v>229368.14</v>
      </c>
      <c r="I2899">
        <v>10.6</v>
      </c>
      <c r="J2899">
        <v>681</v>
      </c>
      <c r="K2899" t="s">
        <v>45</v>
      </c>
      <c r="L2899" t="s">
        <v>75</v>
      </c>
      <c r="M2899" t="s">
        <v>283</v>
      </c>
      <c r="N2899">
        <v>3107.37</v>
      </c>
      <c r="O2899">
        <v>1556.03</v>
      </c>
    </row>
    <row r="2900" spans="1:15" x14ac:dyDescent="0.3">
      <c r="A2900">
        <v>2899</v>
      </c>
      <c r="B2900" t="s">
        <v>32</v>
      </c>
      <c r="C2900" t="s">
        <v>23</v>
      </c>
      <c r="D2900" t="s">
        <v>56</v>
      </c>
      <c r="E2900" t="s">
        <v>38</v>
      </c>
      <c r="F2900">
        <v>9889.99</v>
      </c>
      <c r="G2900">
        <v>389893.45</v>
      </c>
      <c r="H2900">
        <v>348109.36</v>
      </c>
      <c r="I2900">
        <v>5.23</v>
      </c>
      <c r="J2900">
        <v>890</v>
      </c>
      <c r="K2900" t="s">
        <v>25</v>
      </c>
      <c r="L2900" t="s">
        <v>20</v>
      </c>
      <c r="M2900" t="s">
        <v>385</v>
      </c>
      <c r="N2900">
        <v>1311.86</v>
      </c>
      <c r="O2900">
        <v>761.71</v>
      </c>
    </row>
    <row r="2901" spans="1:15" x14ac:dyDescent="0.3">
      <c r="A2901">
        <v>2900</v>
      </c>
      <c r="B2901" t="s">
        <v>52</v>
      </c>
      <c r="C2901" t="s">
        <v>58</v>
      </c>
      <c r="D2901" t="s">
        <v>17</v>
      </c>
      <c r="E2901" t="s">
        <v>18</v>
      </c>
      <c r="F2901">
        <v>68368.5</v>
      </c>
      <c r="G2901">
        <v>460583.48</v>
      </c>
      <c r="H2901">
        <v>89364.57</v>
      </c>
      <c r="I2901">
        <v>16.309999999999999</v>
      </c>
      <c r="J2901">
        <v>689</v>
      </c>
      <c r="K2901" t="s">
        <v>45</v>
      </c>
      <c r="L2901" t="s">
        <v>46</v>
      </c>
      <c r="M2901" t="s">
        <v>218</v>
      </c>
      <c r="N2901">
        <v>3536.06</v>
      </c>
      <c r="O2901">
        <v>2432.48</v>
      </c>
    </row>
    <row r="2902" spans="1:15" x14ac:dyDescent="0.3">
      <c r="A2902">
        <v>2901</v>
      </c>
      <c r="B2902" t="s">
        <v>48</v>
      </c>
      <c r="C2902" t="s">
        <v>33</v>
      </c>
      <c r="D2902" t="s">
        <v>24</v>
      </c>
      <c r="E2902" t="s">
        <v>29</v>
      </c>
      <c r="F2902">
        <v>88534.63</v>
      </c>
      <c r="G2902">
        <v>99796.07</v>
      </c>
      <c r="H2902">
        <v>25183.19</v>
      </c>
      <c r="I2902">
        <v>13.04</v>
      </c>
      <c r="J2902">
        <v>739</v>
      </c>
      <c r="K2902" t="s">
        <v>19</v>
      </c>
      <c r="L2902" t="s">
        <v>26</v>
      </c>
      <c r="M2902" t="s">
        <v>269</v>
      </c>
      <c r="N2902">
        <v>6614.17</v>
      </c>
      <c r="O2902">
        <v>3725.23</v>
      </c>
    </row>
    <row r="2903" spans="1:15" x14ac:dyDescent="0.3">
      <c r="A2903">
        <v>2902</v>
      </c>
      <c r="B2903" t="s">
        <v>85</v>
      </c>
      <c r="C2903" t="s">
        <v>33</v>
      </c>
      <c r="D2903" t="s">
        <v>24</v>
      </c>
      <c r="E2903" t="s">
        <v>54</v>
      </c>
      <c r="F2903">
        <v>99711.79</v>
      </c>
      <c r="G2903">
        <v>52835.91</v>
      </c>
      <c r="H2903">
        <v>270874.21000000002</v>
      </c>
      <c r="I2903">
        <v>17.84</v>
      </c>
      <c r="J2903">
        <v>745</v>
      </c>
      <c r="K2903" t="s">
        <v>25</v>
      </c>
      <c r="L2903" t="s">
        <v>26</v>
      </c>
      <c r="M2903" t="s">
        <v>125</v>
      </c>
      <c r="N2903">
        <v>11744.3</v>
      </c>
      <c r="O2903">
        <v>7370.8</v>
      </c>
    </row>
    <row r="2904" spans="1:15" x14ac:dyDescent="0.3">
      <c r="A2904">
        <v>2903</v>
      </c>
      <c r="B2904" t="s">
        <v>48</v>
      </c>
      <c r="C2904" t="s">
        <v>23</v>
      </c>
      <c r="D2904" t="s">
        <v>28</v>
      </c>
      <c r="E2904" t="s">
        <v>63</v>
      </c>
      <c r="F2904">
        <v>82959.87</v>
      </c>
      <c r="G2904">
        <v>172357.52</v>
      </c>
      <c r="H2904">
        <v>140239.29999999999</v>
      </c>
      <c r="I2904">
        <v>7.44</v>
      </c>
      <c r="J2904">
        <v>565</v>
      </c>
      <c r="K2904" t="s">
        <v>19</v>
      </c>
      <c r="L2904" t="s">
        <v>30</v>
      </c>
      <c r="M2904" t="s">
        <v>71</v>
      </c>
      <c r="N2904">
        <v>4595.05</v>
      </c>
      <c r="O2904">
        <v>3813.61</v>
      </c>
    </row>
    <row r="2905" spans="1:15" x14ac:dyDescent="0.3">
      <c r="A2905">
        <v>2904</v>
      </c>
      <c r="B2905" t="s">
        <v>48</v>
      </c>
      <c r="C2905" t="s">
        <v>16</v>
      </c>
      <c r="D2905" t="s">
        <v>34</v>
      </c>
      <c r="E2905" t="s">
        <v>29</v>
      </c>
      <c r="F2905">
        <v>31926.09</v>
      </c>
      <c r="G2905">
        <v>34031.56</v>
      </c>
      <c r="H2905">
        <v>326371.69</v>
      </c>
      <c r="I2905">
        <v>16.010000000000002</v>
      </c>
      <c r="J2905">
        <v>468</v>
      </c>
      <c r="K2905" t="s">
        <v>19</v>
      </c>
      <c r="L2905" t="s">
        <v>46</v>
      </c>
      <c r="M2905" t="s">
        <v>358</v>
      </c>
      <c r="N2905">
        <v>3022.18</v>
      </c>
      <c r="O2905">
        <v>1788.68</v>
      </c>
    </row>
    <row r="2906" spans="1:15" x14ac:dyDescent="0.3">
      <c r="A2906">
        <v>2905</v>
      </c>
      <c r="B2906" t="s">
        <v>85</v>
      </c>
      <c r="C2906" t="s">
        <v>33</v>
      </c>
      <c r="D2906" t="s">
        <v>24</v>
      </c>
      <c r="E2906" t="s">
        <v>29</v>
      </c>
      <c r="F2906">
        <v>39865.519999999997</v>
      </c>
      <c r="G2906">
        <v>27683.1</v>
      </c>
      <c r="H2906">
        <v>342155.8</v>
      </c>
      <c r="I2906">
        <v>12.6</v>
      </c>
      <c r="J2906">
        <v>847</v>
      </c>
      <c r="K2906" t="s">
        <v>45</v>
      </c>
      <c r="L2906" t="s">
        <v>20</v>
      </c>
      <c r="M2906" t="s">
        <v>186</v>
      </c>
      <c r="N2906">
        <v>2036.56</v>
      </c>
      <c r="O2906">
        <v>1711.59</v>
      </c>
    </row>
    <row r="2907" spans="1:15" x14ac:dyDescent="0.3">
      <c r="A2907">
        <v>2906</v>
      </c>
      <c r="B2907" t="s">
        <v>52</v>
      </c>
      <c r="C2907" t="s">
        <v>33</v>
      </c>
      <c r="D2907" t="s">
        <v>28</v>
      </c>
      <c r="E2907" t="s">
        <v>54</v>
      </c>
      <c r="F2907">
        <v>65914.039999999994</v>
      </c>
      <c r="G2907">
        <v>88640.07</v>
      </c>
      <c r="H2907">
        <v>16286.93</v>
      </c>
      <c r="I2907">
        <v>11.93</v>
      </c>
      <c r="J2907">
        <v>809</v>
      </c>
      <c r="K2907" t="s">
        <v>25</v>
      </c>
      <c r="L2907" t="s">
        <v>20</v>
      </c>
      <c r="M2907" t="s">
        <v>60</v>
      </c>
      <c r="N2907">
        <v>6402.92</v>
      </c>
      <c r="O2907">
        <v>4456.18</v>
      </c>
    </row>
    <row r="2908" spans="1:15" x14ac:dyDescent="0.3">
      <c r="A2908">
        <v>2907</v>
      </c>
      <c r="B2908" t="s">
        <v>41</v>
      </c>
      <c r="C2908" t="s">
        <v>16</v>
      </c>
      <c r="D2908" t="s">
        <v>17</v>
      </c>
      <c r="E2908" t="s">
        <v>38</v>
      </c>
      <c r="F2908">
        <v>10406.290000000001</v>
      </c>
      <c r="G2908">
        <v>363898.51</v>
      </c>
      <c r="H2908">
        <v>245121.36</v>
      </c>
      <c r="I2908">
        <v>14.66</v>
      </c>
      <c r="J2908">
        <v>842</v>
      </c>
      <c r="K2908" t="s">
        <v>19</v>
      </c>
      <c r="L2908" t="s">
        <v>75</v>
      </c>
      <c r="M2908" t="s">
        <v>362</v>
      </c>
      <c r="N2908">
        <v>1526.07</v>
      </c>
      <c r="O2908">
        <v>1293.58</v>
      </c>
    </row>
    <row r="2909" spans="1:15" x14ac:dyDescent="0.3">
      <c r="A2909">
        <v>2908</v>
      </c>
      <c r="B2909" t="s">
        <v>48</v>
      </c>
      <c r="C2909" t="s">
        <v>16</v>
      </c>
      <c r="D2909" t="s">
        <v>28</v>
      </c>
      <c r="E2909" t="s">
        <v>63</v>
      </c>
      <c r="F2909">
        <v>21390.69</v>
      </c>
      <c r="G2909">
        <v>376169.77</v>
      </c>
      <c r="H2909">
        <v>299958.95</v>
      </c>
      <c r="I2909">
        <v>8.85</v>
      </c>
      <c r="J2909">
        <v>711</v>
      </c>
      <c r="K2909" t="s">
        <v>25</v>
      </c>
      <c r="L2909" t="s">
        <v>20</v>
      </c>
      <c r="M2909" t="s">
        <v>398</v>
      </c>
      <c r="N2909">
        <v>2773.52</v>
      </c>
      <c r="O2909">
        <v>2324.29</v>
      </c>
    </row>
    <row r="2910" spans="1:15" x14ac:dyDescent="0.3">
      <c r="A2910">
        <v>2909</v>
      </c>
      <c r="B2910" t="s">
        <v>32</v>
      </c>
      <c r="C2910" t="s">
        <v>37</v>
      </c>
      <c r="D2910" t="s">
        <v>56</v>
      </c>
      <c r="E2910" t="s">
        <v>18</v>
      </c>
      <c r="F2910">
        <v>44813.2</v>
      </c>
      <c r="G2910">
        <v>278775.5</v>
      </c>
      <c r="H2910">
        <v>85181.72</v>
      </c>
      <c r="I2910">
        <v>13.73</v>
      </c>
      <c r="J2910">
        <v>807</v>
      </c>
      <c r="K2910" t="s">
        <v>45</v>
      </c>
      <c r="L2910" t="s">
        <v>30</v>
      </c>
      <c r="M2910" t="s">
        <v>273</v>
      </c>
      <c r="N2910">
        <v>3250.83</v>
      </c>
      <c r="O2910">
        <v>1639.82</v>
      </c>
    </row>
    <row r="2911" spans="1:15" x14ac:dyDescent="0.3">
      <c r="A2911">
        <v>2910</v>
      </c>
      <c r="B2911" t="s">
        <v>32</v>
      </c>
      <c r="C2911" t="s">
        <v>33</v>
      </c>
      <c r="D2911" t="s">
        <v>17</v>
      </c>
      <c r="E2911" t="s">
        <v>54</v>
      </c>
      <c r="F2911">
        <v>46592.72</v>
      </c>
      <c r="G2911">
        <v>385108.83</v>
      </c>
      <c r="H2911">
        <v>278621.98</v>
      </c>
      <c r="I2911">
        <v>10.199999999999999</v>
      </c>
      <c r="J2911">
        <v>505</v>
      </c>
      <c r="K2911" t="s">
        <v>35</v>
      </c>
      <c r="L2911" t="s">
        <v>20</v>
      </c>
      <c r="M2911" t="s">
        <v>251</v>
      </c>
      <c r="N2911">
        <v>6725.19</v>
      </c>
      <c r="O2911">
        <v>3713.04</v>
      </c>
    </row>
    <row r="2912" spans="1:15" x14ac:dyDescent="0.3">
      <c r="A2912">
        <v>2911</v>
      </c>
      <c r="B2912" t="s">
        <v>15</v>
      </c>
      <c r="C2912" t="s">
        <v>16</v>
      </c>
      <c r="D2912" t="s">
        <v>24</v>
      </c>
      <c r="E2912" t="s">
        <v>18</v>
      </c>
      <c r="F2912">
        <v>11818.07</v>
      </c>
      <c r="G2912">
        <v>379025.68</v>
      </c>
      <c r="H2912">
        <v>229857.25</v>
      </c>
      <c r="I2912">
        <v>6.52</v>
      </c>
      <c r="J2912">
        <v>549</v>
      </c>
      <c r="K2912" t="s">
        <v>19</v>
      </c>
      <c r="L2912" t="s">
        <v>75</v>
      </c>
      <c r="M2912" t="s">
        <v>77</v>
      </c>
      <c r="N2912">
        <v>943.35</v>
      </c>
      <c r="O2912">
        <v>751.72</v>
      </c>
    </row>
    <row r="2913" spans="1:15" x14ac:dyDescent="0.3">
      <c r="A2913">
        <v>2912</v>
      </c>
      <c r="B2913" t="s">
        <v>32</v>
      </c>
      <c r="C2913" t="s">
        <v>37</v>
      </c>
      <c r="D2913" t="s">
        <v>28</v>
      </c>
      <c r="E2913" t="s">
        <v>54</v>
      </c>
      <c r="F2913">
        <v>52495.99</v>
      </c>
      <c r="G2913">
        <v>119168.62</v>
      </c>
      <c r="H2913">
        <v>385631.46</v>
      </c>
      <c r="I2913">
        <v>10.57</v>
      </c>
      <c r="J2913">
        <v>813</v>
      </c>
      <c r="K2913" t="s">
        <v>39</v>
      </c>
      <c r="L2913" t="s">
        <v>26</v>
      </c>
      <c r="M2913" t="s">
        <v>77</v>
      </c>
      <c r="N2913">
        <v>3240.64</v>
      </c>
      <c r="O2913">
        <v>2486.4</v>
      </c>
    </row>
    <row r="2914" spans="1:15" x14ac:dyDescent="0.3">
      <c r="A2914">
        <v>2913</v>
      </c>
      <c r="B2914" t="s">
        <v>48</v>
      </c>
      <c r="C2914" t="s">
        <v>16</v>
      </c>
      <c r="D2914" t="s">
        <v>17</v>
      </c>
      <c r="E2914" t="s">
        <v>29</v>
      </c>
      <c r="F2914">
        <v>21093.279999999999</v>
      </c>
      <c r="G2914">
        <v>372561.09</v>
      </c>
      <c r="H2914">
        <v>255149.47</v>
      </c>
      <c r="I2914">
        <v>12.25</v>
      </c>
      <c r="J2914">
        <v>723</v>
      </c>
      <c r="K2914" t="s">
        <v>35</v>
      </c>
      <c r="L2914" t="s">
        <v>26</v>
      </c>
      <c r="M2914" t="s">
        <v>118</v>
      </c>
      <c r="N2914">
        <v>2832.71</v>
      </c>
      <c r="O2914">
        <v>2353.29</v>
      </c>
    </row>
    <row r="2915" spans="1:15" x14ac:dyDescent="0.3">
      <c r="A2915">
        <v>2914</v>
      </c>
      <c r="B2915" t="s">
        <v>79</v>
      </c>
      <c r="C2915" t="s">
        <v>33</v>
      </c>
      <c r="D2915" t="s">
        <v>17</v>
      </c>
      <c r="E2915" t="s">
        <v>18</v>
      </c>
      <c r="F2915">
        <v>84523.03</v>
      </c>
      <c r="G2915">
        <v>303879.92</v>
      </c>
      <c r="H2915">
        <v>151354.18</v>
      </c>
      <c r="I2915">
        <v>15.97</v>
      </c>
      <c r="J2915">
        <v>636</v>
      </c>
      <c r="K2915" t="s">
        <v>45</v>
      </c>
      <c r="L2915" t="s">
        <v>75</v>
      </c>
      <c r="M2915" t="s">
        <v>174</v>
      </c>
      <c r="N2915">
        <v>6088.63</v>
      </c>
      <c r="O2915">
        <v>5148.55</v>
      </c>
    </row>
    <row r="2916" spans="1:15" x14ac:dyDescent="0.3">
      <c r="A2916">
        <v>2915</v>
      </c>
      <c r="B2916" t="s">
        <v>41</v>
      </c>
      <c r="C2916" t="s">
        <v>58</v>
      </c>
      <c r="D2916" t="s">
        <v>24</v>
      </c>
      <c r="E2916" t="s">
        <v>38</v>
      </c>
      <c r="F2916">
        <v>89664.47</v>
      </c>
      <c r="G2916">
        <v>63290.720000000001</v>
      </c>
      <c r="H2916">
        <v>318285.69</v>
      </c>
      <c r="I2916">
        <v>5.7</v>
      </c>
      <c r="J2916">
        <v>551</v>
      </c>
      <c r="K2916" t="s">
        <v>35</v>
      </c>
      <c r="L2916" t="s">
        <v>30</v>
      </c>
      <c r="M2916" t="s">
        <v>76</v>
      </c>
      <c r="N2916">
        <v>9894.58</v>
      </c>
      <c r="O2916">
        <v>5238.75</v>
      </c>
    </row>
    <row r="2917" spans="1:15" x14ac:dyDescent="0.3">
      <c r="A2917">
        <v>2916</v>
      </c>
      <c r="B2917" t="s">
        <v>41</v>
      </c>
      <c r="C2917" t="s">
        <v>58</v>
      </c>
      <c r="D2917" t="s">
        <v>56</v>
      </c>
      <c r="E2917" t="s">
        <v>63</v>
      </c>
      <c r="F2917">
        <v>98441.66</v>
      </c>
      <c r="G2917">
        <v>482377.05</v>
      </c>
      <c r="H2917">
        <v>276335.26</v>
      </c>
      <c r="I2917">
        <v>16.920000000000002</v>
      </c>
      <c r="J2917">
        <v>828</v>
      </c>
      <c r="K2917" t="s">
        <v>25</v>
      </c>
      <c r="L2917" t="s">
        <v>20</v>
      </c>
      <c r="M2917" t="s">
        <v>89</v>
      </c>
      <c r="N2917">
        <v>13209.43</v>
      </c>
      <c r="O2917">
        <v>10065.68</v>
      </c>
    </row>
    <row r="2918" spans="1:15" x14ac:dyDescent="0.3">
      <c r="A2918">
        <v>2917</v>
      </c>
      <c r="B2918" t="s">
        <v>52</v>
      </c>
      <c r="C2918" t="s">
        <v>33</v>
      </c>
      <c r="D2918" t="s">
        <v>56</v>
      </c>
      <c r="E2918" t="s">
        <v>29</v>
      </c>
      <c r="F2918">
        <v>84837.27</v>
      </c>
      <c r="G2918">
        <v>81750.03</v>
      </c>
      <c r="H2918">
        <v>277740.45</v>
      </c>
      <c r="I2918">
        <v>14.07</v>
      </c>
      <c r="J2918">
        <v>519</v>
      </c>
      <c r="K2918" t="s">
        <v>19</v>
      </c>
      <c r="L2918" t="s">
        <v>30</v>
      </c>
      <c r="M2918" t="s">
        <v>174</v>
      </c>
      <c r="N2918">
        <v>9116.3700000000008</v>
      </c>
      <c r="O2918">
        <v>5340.7</v>
      </c>
    </row>
    <row r="2919" spans="1:15" x14ac:dyDescent="0.3">
      <c r="A2919">
        <v>2918</v>
      </c>
      <c r="B2919" t="s">
        <v>22</v>
      </c>
      <c r="C2919" t="s">
        <v>58</v>
      </c>
      <c r="D2919" t="s">
        <v>28</v>
      </c>
      <c r="E2919" t="s">
        <v>38</v>
      </c>
      <c r="F2919">
        <v>37566.61</v>
      </c>
      <c r="G2919">
        <v>347267.09</v>
      </c>
      <c r="H2919">
        <v>187056.76</v>
      </c>
      <c r="I2919">
        <v>11.95</v>
      </c>
      <c r="J2919">
        <v>777</v>
      </c>
      <c r="K2919" t="s">
        <v>45</v>
      </c>
      <c r="L2919" t="s">
        <v>75</v>
      </c>
      <c r="M2919" t="s">
        <v>323</v>
      </c>
      <c r="N2919">
        <v>3338.04</v>
      </c>
      <c r="O2919">
        <v>1876.97</v>
      </c>
    </row>
    <row r="2920" spans="1:15" x14ac:dyDescent="0.3">
      <c r="A2920">
        <v>2919</v>
      </c>
      <c r="B2920" t="s">
        <v>48</v>
      </c>
      <c r="C2920" t="s">
        <v>23</v>
      </c>
      <c r="D2920" t="s">
        <v>17</v>
      </c>
      <c r="E2920" t="s">
        <v>38</v>
      </c>
      <c r="F2920">
        <v>61974.57</v>
      </c>
      <c r="G2920">
        <v>203450.89</v>
      </c>
      <c r="H2920">
        <v>232362.02</v>
      </c>
      <c r="I2920">
        <v>9.6</v>
      </c>
      <c r="J2920">
        <v>827</v>
      </c>
      <c r="K2920" t="s">
        <v>25</v>
      </c>
      <c r="L2920" t="s">
        <v>30</v>
      </c>
      <c r="M2920" t="s">
        <v>377</v>
      </c>
      <c r="N2920">
        <v>7312.85</v>
      </c>
      <c r="O2920">
        <v>4422.25</v>
      </c>
    </row>
    <row r="2921" spans="1:15" x14ac:dyDescent="0.3">
      <c r="A2921">
        <v>2920</v>
      </c>
      <c r="B2921" t="s">
        <v>32</v>
      </c>
      <c r="C2921" t="s">
        <v>23</v>
      </c>
      <c r="D2921" t="s">
        <v>28</v>
      </c>
      <c r="E2921" t="s">
        <v>54</v>
      </c>
      <c r="F2921">
        <v>73071.850000000006</v>
      </c>
      <c r="G2921">
        <v>181115.6</v>
      </c>
      <c r="H2921">
        <v>4771.54</v>
      </c>
      <c r="I2921">
        <v>13.79</v>
      </c>
      <c r="J2921">
        <v>405</v>
      </c>
      <c r="K2921" t="s">
        <v>45</v>
      </c>
      <c r="L2921" t="s">
        <v>46</v>
      </c>
      <c r="M2921" t="s">
        <v>102</v>
      </c>
      <c r="N2921">
        <v>9089.2000000000007</v>
      </c>
      <c r="O2921">
        <v>5300.23</v>
      </c>
    </row>
    <row r="2922" spans="1:15" x14ac:dyDescent="0.3">
      <c r="A2922">
        <v>2921</v>
      </c>
      <c r="B2922" t="s">
        <v>85</v>
      </c>
      <c r="C2922" t="s">
        <v>37</v>
      </c>
      <c r="D2922" t="s">
        <v>24</v>
      </c>
      <c r="E2922" t="s">
        <v>18</v>
      </c>
      <c r="F2922">
        <v>46268.76</v>
      </c>
      <c r="G2922">
        <v>270709.82</v>
      </c>
      <c r="H2922">
        <v>256153.99</v>
      </c>
      <c r="I2922">
        <v>6.8</v>
      </c>
      <c r="J2922">
        <v>385</v>
      </c>
      <c r="K2922" t="s">
        <v>45</v>
      </c>
      <c r="L2922" t="s">
        <v>75</v>
      </c>
      <c r="M2922" t="s">
        <v>153</v>
      </c>
      <c r="N2922">
        <v>4848.0200000000004</v>
      </c>
      <c r="O2922">
        <v>3287.84</v>
      </c>
    </row>
    <row r="2923" spans="1:15" x14ac:dyDescent="0.3">
      <c r="A2923">
        <v>2922</v>
      </c>
      <c r="B2923" t="s">
        <v>79</v>
      </c>
      <c r="C2923" t="s">
        <v>37</v>
      </c>
      <c r="D2923" t="s">
        <v>28</v>
      </c>
      <c r="E2923" t="s">
        <v>29</v>
      </c>
      <c r="F2923">
        <v>99795.12</v>
      </c>
      <c r="G2923">
        <v>203038.36</v>
      </c>
      <c r="H2923">
        <v>278519.53000000003</v>
      </c>
      <c r="I2923">
        <v>15.82</v>
      </c>
      <c r="J2923">
        <v>452</v>
      </c>
      <c r="K2923" t="s">
        <v>45</v>
      </c>
      <c r="L2923" t="s">
        <v>75</v>
      </c>
      <c r="M2923" t="s">
        <v>40</v>
      </c>
      <c r="N2923">
        <v>5355.64</v>
      </c>
      <c r="O2923">
        <v>2784.73</v>
      </c>
    </row>
    <row r="2924" spans="1:15" x14ac:dyDescent="0.3">
      <c r="A2924">
        <v>2923</v>
      </c>
      <c r="B2924" t="s">
        <v>22</v>
      </c>
      <c r="C2924" t="s">
        <v>16</v>
      </c>
      <c r="D2924" t="s">
        <v>24</v>
      </c>
      <c r="E2924" t="s">
        <v>38</v>
      </c>
      <c r="F2924">
        <v>62513.96</v>
      </c>
      <c r="G2924">
        <v>92906.61</v>
      </c>
      <c r="H2924">
        <v>130865.28</v>
      </c>
      <c r="I2924">
        <v>14.44</v>
      </c>
      <c r="J2924">
        <v>525</v>
      </c>
      <c r="K2924" t="s">
        <v>25</v>
      </c>
      <c r="L2924" t="s">
        <v>20</v>
      </c>
      <c r="M2924" t="s">
        <v>365</v>
      </c>
      <c r="N2924">
        <v>6616.32</v>
      </c>
      <c r="O2924">
        <v>3606.05</v>
      </c>
    </row>
    <row r="2925" spans="1:15" x14ac:dyDescent="0.3">
      <c r="A2925">
        <v>2924</v>
      </c>
      <c r="B2925" t="s">
        <v>50</v>
      </c>
      <c r="C2925" t="s">
        <v>23</v>
      </c>
      <c r="D2925" t="s">
        <v>24</v>
      </c>
      <c r="E2925" t="s">
        <v>18</v>
      </c>
      <c r="F2925">
        <v>78036.17</v>
      </c>
      <c r="G2925">
        <v>97837.87</v>
      </c>
      <c r="H2925">
        <v>442210.48</v>
      </c>
      <c r="I2925">
        <v>16.21</v>
      </c>
      <c r="J2925">
        <v>660</v>
      </c>
      <c r="K2925" t="s">
        <v>35</v>
      </c>
      <c r="L2925" t="s">
        <v>75</v>
      </c>
      <c r="M2925" t="s">
        <v>255</v>
      </c>
      <c r="N2925">
        <v>8856.52</v>
      </c>
      <c r="O2925">
        <v>6576.58</v>
      </c>
    </row>
    <row r="2926" spans="1:15" x14ac:dyDescent="0.3">
      <c r="A2926">
        <v>2925</v>
      </c>
      <c r="B2926" t="s">
        <v>43</v>
      </c>
      <c r="C2926" t="s">
        <v>16</v>
      </c>
      <c r="D2926" t="s">
        <v>24</v>
      </c>
      <c r="E2926" t="s">
        <v>54</v>
      </c>
      <c r="F2926">
        <v>50223.89</v>
      </c>
      <c r="G2926">
        <v>477577.84</v>
      </c>
      <c r="H2926">
        <v>194933.02</v>
      </c>
      <c r="I2926">
        <v>13.27</v>
      </c>
      <c r="J2926">
        <v>393</v>
      </c>
      <c r="K2926" t="s">
        <v>45</v>
      </c>
      <c r="L2926" t="s">
        <v>75</v>
      </c>
      <c r="M2926" t="s">
        <v>380</v>
      </c>
      <c r="N2926">
        <v>6783.34</v>
      </c>
      <c r="O2926">
        <v>3792.41</v>
      </c>
    </row>
    <row r="2927" spans="1:15" x14ac:dyDescent="0.3">
      <c r="A2927">
        <v>2926</v>
      </c>
      <c r="B2927" t="s">
        <v>79</v>
      </c>
      <c r="C2927" t="s">
        <v>58</v>
      </c>
      <c r="D2927" t="s">
        <v>17</v>
      </c>
      <c r="E2927" t="s">
        <v>38</v>
      </c>
      <c r="F2927">
        <v>86817.07</v>
      </c>
      <c r="G2927">
        <v>438826.68</v>
      </c>
      <c r="H2927">
        <v>84766.18</v>
      </c>
      <c r="I2927">
        <v>7.05</v>
      </c>
      <c r="J2927">
        <v>325</v>
      </c>
      <c r="K2927" t="s">
        <v>39</v>
      </c>
      <c r="L2927" t="s">
        <v>30</v>
      </c>
      <c r="M2927" t="s">
        <v>181</v>
      </c>
      <c r="N2927">
        <v>10933.13</v>
      </c>
      <c r="O2927">
        <v>6676.92</v>
      </c>
    </row>
    <row r="2928" spans="1:15" x14ac:dyDescent="0.3">
      <c r="A2928">
        <v>2927</v>
      </c>
      <c r="B2928" t="s">
        <v>43</v>
      </c>
      <c r="C2928" t="s">
        <v>33</v>
      </c>
      <c r="D2928" t="s">
        <v>34</v>
      </c>
      <c r="E2928" t="s">
        <v>63</v>
      </c>
      <c r="F2928">
        <v>43233.84</v>
      </c>
      <c r="G2928">
        <v>257835.71</v>
      </c>
      <c r="H2928">
        <v>176612.03</v>
      </c>
      <c r="I2928">
        <v>5.83</v>
      </c>
      <c r="J2928">
        <v>403</v>
      </c>
      <c r="K2928" t="s">
        <v>35</v>
      </c>
      <c r="L2928" t="s">
        <v>26</v>
      </c>
      <c r="M2928" t="s">
        <v>40</v>
      </c>
      <c r="N2928">
        <v>3223.69</v>
      </c>
      <c r="O2928">
        <v>2877.67</v>
      </c>
    </row>
    <row r="2929" spans="1:15" x14ac:dyDescent="0.3">
      <c r="A2929">
        <v>2928</v>
      </c>
      <c r="B2929" t="s">
        <v>43</v>
      </c>
      <c r="C2929" t="s">
        <v>37</v>
      </c>
      <c r="D2929" t="s">
        <v>34</v>
      </c>
      <c r="E2929" t="s">
        <v>38</v>
      </c>
      <c r="F2929">
        <v>46978.559999999998</v>
      </c>
      <c r="G2929">
        <v>18119.169999999998</v>
      </c>
      <c r="H2929">
        <v>375609.69</v>
      </c>
      <c r="I2929">
        <v>6.75</v>
      </c>
      <c r="J2929">
        <v>398</v>
      </c>
      <c r="K2929" t="s">
        <v>19</v>
      </c>
      <c r="L2929" t="s">
        <v>30</v>
      </c>
      <c r="M2929" t="s">
        <v>344</v>
      </c>
      <c r="N2929">
        <v>6714.59</v>
      </c>
      <c r="O2929">
        <v>4737.5</v>
      </c>
    </row>
    <row r="2930" spans="1:15" x14ac:dyDescent="0.3">
      <c r="A2930">
        <v>2929</v>
      </c>
      <c r="B2930" t="s">
        <v>22</v>
      </c>
      <c r="C2930" t="s">
        <v>16</v>
      </c>
      <c r="D2930" t="s">
        <v>24</v>
      </c>
      <c r="E2930" t="s">
        <v>63</v>
      </c>
      <c r="F2930">
        <v>60026.239999999998</v>
      </c>
      <c r="G2930">
        <v>326634.25</v>
      </c>
      <c r="H2930">
        <v>274785.78999999998</v>
      </c>
      <c r="I2930">
        <v>9.89</v>
      </c>
      <c r="J2930">
        <v>326</v>
      </c>
      <c r="K2930" t="s">
        <v>25</v>
      </c>
      <c r="L2930" t="s">
        <v>75</v>
      </c>
      <c r="M2930" t="s">
        <v>366</v>
      </c>
      <c r="N2930">
        <v>7655.16</v>
      </c>
      <c r="O2930">
        <v>4057.94</v>
      </c>
    </row>
    <row r="2931" spans="1:15" x14ac:dyDescent="0.3">
      <c r="A2931">
        <v>2930</v>
      </c>
      <c r="B2931" t="s">
        <v>22</v>
      </c>
      <c r="C2931" t="s">
        <v>58</v>
      </c>
      <c r="D2931" t="s">
        <v>24</v>
      </c>
      <c r="E2931" t="s">
        <v>54</v>
      </c>
      <c r="F2931">
        <v>92360.23</v>
      </c>
      <c r="G2931">
        <v>453084.09</v>
      </c>
      <c r="H2931">
        <v>9802.9500000000007</v>
      </c>
      <c r="I2931">
        <v>13.78</v>
      </c>
      <c r="J2931">
        <v>343</v>
      </c>
      <c r="K2931" t="s">
        <v>39</v>
      </c>
      <c r="L2931" t="s">
        <v>30</v>
      </c>
      <c r="M2931" t="s">
        <v>399</v>
      </c>
      <c r="N2931">
        <v>6919.96</v>
      </c>
      <c r="O2931">
        <v>3553.2</v>
      </c>
    </row>
    <row r="2932" spans="1:15" x14ac:dyDescent="0.3">
      <c r="A2932">
        <v>2931</v>
      </c>
      <c r="B2932" t="s">
        <v>52</v>
      </c>
      <c r="C2932" t="s">
        <v>37</v>
      </c>
      <c r="D2932" t="s">
        <v>34</v>
      </c>
      <c r="E2932" t="s">
        <v>29</v>
      </c>
      <c r="F2932">
        <v>1948.6</v>
      </c>
      <c r="G2932">
        <v>144634.4</v>
      </c>
      <c r="H2932">
        <v>131257.84</v>
      </c>
      <c r="I2932">
        <v>10.95</v>
      </c>
      <c r="J2932">
        <v>744</v>
      </c>
      <c r="K2932" t="s">
        <v>39</v>
      </c>
      <c r="L2932" t="s">
        <v>46</v>
      </c>
      <c r="M2932" t="s">
        <v>182</v>
      </c>
      <c r="N2932">
        <v>180.57</v>
      </c>
      <c r="O2932">
        <v>116.37</v>
      </c>
    </row>
    <row r="2933" spans="1:15" x14ac:dyDescent="0.3">
      <c r="A2933">
        <v>2932</v>
      </c>
      <c r="B2933" t="s">
        <v>50</v>
      </c>
      <c r="C2933" t="s">
        <v>33</v>
      </c>
      <c r="D2933" t="s">
        <v>17</v>
      </c>
      <c r="E2933" t="s">
        <v>63</v>
      </c>
      <c r="F2933">
        <v>45809.68</v>
      </c>
      <c r="G2933">
        <v>174471.61</v>
      </c>
      <c r="H2933">
        <v>373504.22</v>
      </c>
      <c r="I2933">
        <v>14.23</v>
      </c>
      <c r="J2933">
        <v>836</v>
      </c>
      <c r="K2933" t="s">
        <v>39</v>
      </c>
      <c r="L2933" t="s">
        <v>46</v>
      </c>
      <c r="M2933" t="s">
        <v>285</v>
      </c>
      <c r="N2933">
        <v>5923.48</v>
      </c>
      <c r="O2933">
        <v>4600.41</v>
      </c>
    </row>
    <row r="2934" spans="1:15" x14ac:dyDescent="0.3">
      <c r="A2934">
        <v>2933</v>
      </c>
      <c r="B2934" t="s">
        <v>41</v>
      </c>
      <c r="C2934" t="s">
        <v>16</v>
      </c>
      <c r="D2934" t="s">
        <v>17</v>
      </c>
      <c r="E2934" t="s">
        <v>29</v>
      </c>
      <c r="F2934">
        <v>14817.67</v>
      </c>
      <c r="G2934">
        <v>352038.73</v>
      </c>
      <c r="H2934">
        <v>423300.21</v>
      </c>
      <c r="I2934">
        <v>16.420000000000002</v>
      </c>
      <c r="J2934">
        <v>859</v>
      </c>
      <c r="K2934" t="s">
        <v>39</v>
      </c>
      <c r="L2934" t="s">
        <v>26</v>
      </c>
      <c r="M2934" t="s">
        <v>357</v>
      </c>
      <c r="N2934">
        <v>1059.5</v>
      </c>
      <c r="O2934">
        <v>865.89</v>
      </c>
    </row>
    <row r="2935" spans="1:15" x14ac:dyDescent="0.3">
      <c r="A2935">
        <v>2934</v>
      </c>
      <c r="B2935" t="s">
        <v>32</v>
      </c>
      <c r="C2935" t="s">
        <v>58</v>
      </c>
      <c r="D2935" t="s">
        <v>28</v>
      </c>
      <c r="E2935" t="s">
        <v>29</v>
      </c>
      <c r="F2935">
        <v>83843.649999999994</v>
      </c>
      <c r="G2935">
        <v>398680.32000000001</v>
      </c>
      <c r="H2935">
        <v>175532.44</v>
      </c>
      <c r="I2935">
        <v>17.399999999999999</v>
      </c>
      <c r="J2935">
        <v>413</v>
      </c>
      <c r="K2935" t="s">
        <v>39</v>
      </c>
      <c r="L2935" t="s">
        <v>30</v>
      </c>
      <c r="M2935" t="s">
        <v>367</v>
      </c>
      <c r="N2935">
        <v>9017.6200000000008</v>
      </c>
      <c r="O2935">
        <v>6858.14</v>
      </c>
    </row>
    <row r="2936" spans="1:15" x14ac:dyDescent="0.3">
      <c r="A2936">
        <v>2935</v>
      </c>
      <c r="B2936" t="s">
        <v>15</v>
      </c>
      <c r="C2936" t="s">
        <v>16</v>
      </c>
      <c r="D2936" t="s">
        <v>34</v>
      </c>
      <c r="E2936" t="s">
        <v>38</v>
      </c>
      <c r="F2936">
        <v>33276.17</v>
      </c>
      <c r="G2936">
        <v>389321.22</v>
      </c>
      <c r="H2936">
        <v>134639.25</v>
      </c>
      <c r="I2936">
        <v>12.66</v>
      </c>
      <c r="J2936">
        <v>397</v>
      </c>
      <c r="K2936" t="s">
        <v>19</v>
      </c>
      <c r="L2936" t="s">
        <v>30</v>
      </c>
      <c r="M2936" t="s">
        <v>290</v>
      </c>
      <c r="N2936">
        <v>4379.0200000000004</v>
      </c>
      <c r="O2936">
        <v>3103.39</v>
      </c>
    </row>
    <row r="2937" spans="1:15" x14ac:dyDescent="0.3">
      <c r="A2937">
        <v>2936</v>
      </c>
      <c r="B2937" t="s">
        <v>50</v>
      </c>
      <c r="C2937" t="s">
        <v>33</v>
      </c>
      <c r="D2937" t="s">
        <v>56</v>
      </c>
      <c r="E2937" t="s">
        <v>18</v>
      </c>
      <c r="F2937">
        <v>61030.86</v>
      </c>
      <c r="G2937">
        <v>22166.560000000001</v>
      </c>
      <c r="H2937">
        <v>142834.63</v>
      </c>
      <c r="I2937">
        <v>6.22</v>
      </c>
      <c r="J2937">
        <v>837</v>
      </c>
      <c r="K2937" t="s">
        <v>35</v>
      </c>
      <c r="L2937" t="s">
        <v>46</v>
      </c>
      <c r="M2937" t="s">
        <v>141</v>
      </c>
      <c r="N2937">
        <v>7326.6</v>
      </c>
      <c r="O2937">
        <v>5849.8</v>
      </c>
    </row>
    <row r="2938" spans="1:15" x14ac:dyDescent="0.3">
      <c r="A2938">
        <v>2937</v>
      </c>
      <c r="B2938" t="s">
        <v>50</v>
      </c>
      <c r="C2938" t="s">
        <v>58</v>
      </c>
      <c r="D2938" t="s">
        <v>28</v>
      </c>
      <c r="E2938" t="s">
        <v>18</v>
      </c>
      <c r="F2938">
        <v>60303.8</v>
      </c>
      <c r="G2938">
        <v>489082.08</v>
      </c>
      <c r="H2938">
        <v>116205.77</v>
      </c>
      <c r="I2938">
        <v>11.8</v>
      </c>
      <c r="J2938">
        <v>702</v>
      </c>
      <c r="K2938" t="s">
        <v>45</v>
      </c>
      <c r="L2938" t="s">
        <v>30</v>
      </c>
      <c r="M2938" t="s">
        <v>395</v>
      </c>
      <c r="N2938">
        <v>3657.67</v>
      </c>
      <c r="O2938">
        <v>2584.12</v>
      </c>
    </row>
    <row r="2939" spans="1:15" x14ac:dyDescent="0.3">
      <c r="A2939">
        <v>2938</v>
      </c>
      <c r="B2939" t="s">
        <v>50</v>
      </c>
      <c r="C2939" t="s">
        <v>16</v>
      </c>
      <c r="D2939" t="s">
        <v>56</v>
      </c>
      <c r="E2939" t="s">
        <v>54</v>
      </c>
      <c r="F2939">
        <v>34551.730000000003</v>
      </c>
      <c r="G2939">
        <v>38565.730000000003</v>
      </c>
      <c r="H2939">
        <v>411018</v>
      </c>
      <c r="I2939">
        <v>8.67</v>
      </c>
      <c r="J2939">
        <v>482</v>
      </c>
      <c r="K2939" t="s">
        <v>45</v>
      </c>
      <c r="L2939" t="s">
        <v>20</v>
      </c>
      <c r="M2939" t="s">
        <v>358</v>
      </c>
      <c r="N2939">
        <v>2887.6</v>
      </c>
      <c r="O2939">
        <v>2305.1</v>
      </c>
    </row>
    <row r="2940" spans="1:15" x14ac:dyDescent="0.3">
      <c r="A2940">
        <v>2939</v>
      </c>
      <c r="B2940" t="s">
        <v>50</v>
      </c>
      <c r="C2940" t="s">
        <v>37</v>
      </c>
      <c r="D2940" t="s">
        <v>17</v>
      </c>
      <c r="E2940" t="s">
        <v>63</v>
      </c>
      <c r="F2940">
        <v>90396.02</v>
      </c>
      <c r="G2940">
        <v>146515.28</v>
      </c>
      <c r="H2940">
        <v>15664.51</v>
      </c>
      <c r="I2940">
        <v>10.06</v>
      </c>
      <c r="J2940">
        <v>690</v>
      </c>
      <c r="K2940" t="s">
        <v>19</v>
      </c>
      <c r="L2940" t="s">
        <v>20</v>
      </c>
      <c r="M2940" t="s">
        <v>175</v>
      </c>
      <c r="N2940">
        <v>11936.47</v>
      </c>
      <c r="O2940">
        <v>10466.040000000001</v>
      </c>
    </row>
    <row r="2941" spans="1:15" x14ac:dyDescent="0.3">
      <c r="A2941">
        <v>2940</v>
      </c>
      <c r="B2941" t="s">
        <v>79</v>
      </c>
      <c r="C2941" t="s">
        <v>37</v>
      </c>
      <c r="D2941" t="s">
        <v>17</v>
      </c>
      <c r="E2941" t="s">
        <v>63</v>
      </c>
      <c r="F2941">
        <v>35260.980000000003</v>
      </c>
      <c r="G2941">
        <v>249857.25</v>
      </c>
      <c r="H2941">
        <v>230552.33</v>
      </c>
      <c r="I2941">
        <v>11.29</v>
      </c>
      <c r="J2941">
        <v>582</v>
      </c>
      <c r="K2941" t="s">
        <v>25</v>
      </c>
      <c r="L2941" t="s">
        <v>26</v>
      </c>
      <c r="M2941" t="s">
        <v>329</v>
      </c>
      <c r="N2941">
        <v>1957.32</v>
      </c>
      <c r="O2941">
        <v>1218.9000000000001</v>
      </c>
    </row>
    <row r="2942" spans="1:15" x14ac:dyDescent="0.3">
      <c r="A2942">
        <v>2941</v>
      </c>
      <c r="B2942" t="s">
        <v>50</v>
      </c>
      <c r="C2942" t="s">
        <v>58</v>
      </c>
      <c r="D2942" t="s">
        <v>56</v>
      </c>
      <c r="E2942" t="s">
        <v>29</v>
      </c>
      <c r="F2942">
        <v>33351.230000000003</v>
      </c>
      <c r="G2942">
        <v>217713.59</v>
      </c>
      <c r="H2942">
        <v>398583.83</v>
      </c>
      <c r="I2942">
        <v>16.18</v>
      </c>
      <c r="J2942">
        <v>698</v>
      </c>
      <c r="K2942" t="s">
        <v>25</v>
      </c>
      <c r="L2942" t="s">
        <v>75</v>
      </c>
      <c r="M2942" t="s">
        <v>333</v>
      </c>
      <c r="N2942">
        <v>3123.59</v>
      </c>
      <c r="O2942">
        <v>1572.69</v>
      </c>
    </row>
    <row r="2943" spans="1:15" x14ac:dyDescent="0.3">
      <c r="A2943">
        <v>2942</v>
      </c>
      <c r="B2943" t="s">
        <v>15</v>
      </c>
      <c r="C2943" t="s">
        <v>37</v>
      </c>
      <c r="D2943" t="s">
        <v>24</v>
      </c>
      <c r="E2943" t="s">
        <v>38</v>
      </c>
      <c r="F2943">
        <v>44222.33</v>
      </c>
      <c r="G2943">
        <v>325647.39</v>
      </c>
      <c r="H2943">
        <v>218592.07</v>
      </c>
      <c r="I2943">
        <v>9.17</v>
      </c>
      <c r="J2943">
        <v>546</v>
      </c>
      <c r="K2943" t="s">
        <v>25</v>
      </c>
      <c r="L2943" t="s">
        <v>75</v>
      </c>
      <c r="M2943" t="s">
        <v>373</v>
      </c>
      <c r="N2943">
        <v>4763.43</v>
      </c>
      <c r="O2943">
        <v>2599.7199999999998</v>
      </c>
    </row>
    <row r="2944" spans="1:15" x14ac:dyDescent="0.3">
      <c r="A2944">
        <v>2943</v>
      </c>
      <c r="B2944" t="s">
        <v>52</v>
      </c>
      <c r="C2944" t="s">
        <v>58</v>
      </c>
      <c r="D2944" t="s">
        <v>56</v>
      </c>
      <c r="E2944" t="s">
        <v>29</v>
      </c>
      <c r="F2944">
        <v>6960.54</v>
      </c>
      <c r="G2944">
        <v>184496.85</v>
      </c>
      <c r="H2944">
        <v>230809.31</v>
      </c>
      <c r="I2944">
        <v>16.59</v>
      </c>
      <c r="J2944">
        <v>870</v>
      </c>
      <c r="K2944" t="s">
        <v>45</v>
      </c>
      <c r="L2944" t="s">
        <v>20</v>
      </c>
      <c r="M2944" t="s">
        <v>228</v>
      </c>
      <c r="N2944">
        <v>774.65</v>
      </c>
      <c r="O2944">
        <v>661.79</v>
      </c>
    </row>
    <row r="2945" spans="1:15" x14ac:dyDescent="0.3">
      <c r="A2945">
        <v>2944</v>
      </c>
      <c r="B2945" t="s">
        <v>15</v>
      </c>
      <c r="C2945" t="s">
        <v>33</v>
      </c>
      <c r="D2945" t="s">
        <v>56</v>
      </c>
      <c r="E2945" t="s">
        <v>54</v>
      </c>
      <c r="F2945">
        <v>90890.14</v>
      </c>
      <c r="G2945">
        <v>292058.27</v>
      </c>
      <c r="H2945">
        <v>240596.86</v>
      </c>
      <c r="I2945">
        <v>8.2200000000000006</v>
      </c>
      <c r="J2945">
        <v>848</v>
      </c>
      <c r="K2945" t="s">
        <v>25</v>
      </c>
      <c r="L2945" t="s">
        <v>26</v>
      </c>
      <c r="M2945" t="s">
        <v>70</v>
      </c>
      <c r="N2945">
        <v>10691.87</v>
      </c>
      <c r="O2945">
        <v>8912.7099999999991</v>
      </c>
    </row>
    <row r="2946" spans="1:15" x14ac:dyDescent="0.3">
      <c r="A2946">
        <v>2945</v>
      </c>
      <c r="B2946" t="s">
        <v>15</v>
      </c>
      <c r="C2946" t="s">
        <v>23</v>
      </c>
      <c r="D2946" t="s">
        <v>24</v>
      </c>
      <c r="E2946" t="s">
        <v>54</v>
      </c>
      <c r="F2946">
        <v>11029.94</v>
      </c>
      <c r="G2946">
        <v>372117.5</v>
      </c>
      <c r="H2946">
        <v>399954.85</v>
      </c>
      <c r="I2946">
        <v>11.99</v>
      </c>
      <c r="J2946">
        <v>340</v>
      </c>
      <c r="K2946" t="s">
        <v>19</v>
      </c>
      <c r="L2946" t="s">
        <v>30</v>
      </c>
      <c r="M2946" t="s">
        <v>183</v>
      </c>
      <c r="N2946">
        <v>1448.47</v>
      </c>
      <c r="O2946">
        <v>1137.54</v>
      </c>
    </row>
    <row r="2947" spans="1:15" x14ac:dyDescent="0.3">
      <c r="A2947">
        <v>2946</v>
      </c>
      <c r="B2947" t="s">
        <v>48</v>
      </c>
      <c r="C2947" t="s">
        <v>37</v>
      </c>
      <c r="D2947" t="s">
        <v>56</v>
      </c>
      <c r="E2947" t="s">
        <v>29</v>
      </c>
      <c r="F2947">
        <v>13357.74</v>
      </c>
      <c r="G2947">
        <v>424798.35</v>
      </c>
      <c r="H2947">
        <v>173386.87</v>
      </c>
      <c r="I2947">
        <v>10.01</v>
      </c>
      <c r="J2947">
        <v>434</v>
      </c>
      <c r="K2947" t="s">
        <v>39</v>
      </c>
      <c r="L2947" t="s">
        <v>20</v>
      </c>
      <c r="M2947" t="s">
        <v>295</v>
      </c>
      <c r="N2947">
        <v>750.95</v>
      </c>
      <c r="O2947">
        <v>546.52</v>
      </c>
    </row>
    <row r="2948" spans="1:15" x14ac:dyDescent="0.3">
      <c r="A2948">
        <v>2947</v>
      </c>
      <c r="B2948" t="s">
        <v>48</v>
      </c>
      <c r="C2948" t="s">
        <v>37</v>
      </c>
      <c r="D2948" t="s">
        <v>24</v>
      </c>
      <c r="E2948" t="s">
        <v>18</v>
      </c>
      <c r="F2948">
        <v>32265.87</v>
      </c>
      <c r="G2948">
        <v>95203.59</v>
      </c>
      <c r="H2948">
        <v>148851.19</v>
      </c>
      <c r="I2948">
        <v>17.41</v>
      </c>
      <c r="J2948">
        <v>874</v>
      </c>
      <c r="K2948" t="s">
        <v>25</v>
      </c>
      <c r="L2948" t="s">
        <v>46</v>
      </c>
      <c r="M2948" t="s">
        <v>113</v>
      </c>
      <c r="N2948">
        <v>2505.06</v>
      </c>
      <c r="O2948">
        <v>1516.01</v>
      </c>
    </row>
    <row r="2949" spans="1:15" x14ac:dyDescent="0.3">
      <c r="A2949">
        <v>2948</v>
      </c>
      <c r="B2949" t="s">
        <v>79</v>
      </c>
      <c r="C2949" t="s">
        <v>37</v>
      </c>
      <c r="D2949" t="s">
        <v>56</v>
      </c>
      <c r="E2949" t="s">
        <v>18</v>
      </c>
      <c r="F2949">
        <v>21194.86</v>
      </c>
      <c r="G2949">
        <v>165511.94</v>
      </c>
      <c r="H2949">
        <v>309511.87</v>
      </c>
      <c r="I2949">
        <v>7.39</v>
      </c>
      <c r="J2949">
        <v>677</v>
      </c>
      <c r="K2949" t="s">
        <v>35</v>
      </c>
      <c r="L2949" t="s">
        <v>75</v>
      </c>
      <c r="M2949" t="s">
        <v>270</v>
      </c>
      <c r="N2949">
        <v>1797.7</v>
      </c>
      <c r="O2949">
        <v>1016.6</v>
      </c>
    </row>
    <row r="2950" spans="1:15" x14ac:dyDescent="0.3">
      <c r="A2950">
        <v>2949</v>
      </c>
      <c r="B2950" t="s">
        <v>15</v>
      </c>
      <c r="C2950" t="s">
        <v>16</v>
      </c>
      <c r="D2950" t="s">
        <v>34</v>
      </c>
      <c r="E2950" t="s">
        <v>29</v>
      </c>
      <c r="F2950">
        <v>80462.080000000002</v>
      </c>
      <c r="G2950">
        <v>164507.10999999999</v>
      </c>
      <c r="H2950">
        <v>244.66</v>
      </c>
      <c r="I2950">
        <v>15.98</v>
      </c>
      <c r="J2950">
        <v>773</v>
      </c>
      <c r="K2950" t="s">
        <v>39</v>
      </c>
      <c r="L2950" t="s">
        <v>26</v>
      </c>
      <c r="M2950" t="s">
        <v>327</v>
      </c>
      <c r="N2950">
        <v>10383.69</v>
      </c>
      <c r="O2950">
        <v>7276.56</v>
      </c>
    </row>
    <row r="2951" spans="1:15" x14ac:dyDescent="0.3">
      <c r="A2951">
        <v>2950</v>
      </c>
      <c r="B2951" t="s">
        <v>43</v>
      </c>
      <c r="C2951" t="s">
        <v>16</v>
      </c>
      <c r="D2951" t="s">
        <v>34</v>
      </c>
      <c r="E2951" t="s">
        <v>29</v>
      </c>
      <c r="F2951">
        <v>2587.52</v>
      </c>
      <c r="G2951">
        <v>42218.49</v>
      </c>
      <c r="H2951">
        <v>490046.1</v>
      </c>
      <c r="I2951">
        <v>12.62</v>
      </c>
      <c r="J2951">
        <v>575</v>
      </c>
      <c r="K2951" t="s">
        <v>39</v>
      </c>
      <c r="L2951" t="s">
        <v>26</v>
      </c>
      <c r="M2951" t="s">
        <v>346</v>
      </c>
      <c r="N2951">
        <v>135.94</v>
      </c>
      <c r="O2951">
        <v>114.29</v>
      </c>
    </row>
    <row r="2952" spans="1:15" x14ac:dyDescent="0.3">
      <c r="A2952">
        <v>2951</v>
      </c>
      <c r="B2952" t="s">
        <v>22</v>
      </c>
      <c r="C2952" t="s">
        <v>33</v>
      </c>
      <c r="D2952" t="s">
        <v>28</v>
      </c>
      <c r="E2952" t="s">
        <v>29</v>
      </c>
      <c r="F2952">
        <v>31394.37</v>
      </c>
      <c r="G2952">
        <v>229509.93</v>
      </c>
      <c r="H2952">
        <v>449883.99</v>
      </c>
      <c r="I2952">
        <v>11.04</v>
      </c>
      <c r="J2952">
        <v>735</v>
      </c>
      <c r="K2952" t="s">
        <v>35</v>
      </c>
      <c r="L2952" t="s">
        <v>75</v>
      </c>
      <c r="M2952" t="s">
        <v>70</v>
      </c>
      <c r="N2952">
        <v>2791.67</v>
      </c>
      <c r="O2952">
        <v>2250.4899999999998</v>
      </c>
    </row>
    <row r="2953" spans="1:15" x14ac:dyDescent="0.3">
      <c r="A2953">
        <v>2952</v>
      </c>
      <c r="B2953" t="s">
        <v>32</v>
      </c>
      <c r="C2953" t="s">
        <v>58</v>
      </c>
      <c r="D2953" t="s">
        <v>34</v>
      </c>
      <c r="E2953" t="s">
        <v>18</v>
      </c>
      <c r="F2953">
        <v>4745.8599999999997</v>
      </c>
      <c r="G2953">
        <v>431193.21</v>
      </c>
      <c r="H2953">
        <v>87055.35</v>
      </c>
      <c r="I2953">
        <v>6.7</v>
      </c>
      <c r="J2953">
        <v>601</v>
      </c>
      <c r="K2953" t="s">
        <v>19</v>
      </c>
      <c r="L2953" t="s">
        <v>75</v>
      </c>
      <c r="M2953" t="s">
        <v>153</v>
      </c>
      <c r="N2953">
        <v>434.9</v>
      </c>
      <c r="O2953">
        <v>354.05</v>
      </c>
    </row>
    <row r="2954" spans="1:15" x14ac:dyDescent="0.3">
      <c r="A2954">
        <v>2953</v>
      </c>
      <c r="B2954" t="s">
        <v>32</v>
      </c>
      <c r="C2954" t="s">
        <v>58</v>
      </c>
      <c r="D2954" t="s">
        <v>24</v>
      </c>
      <c r="E2954" t="s">
        <v>63</v>
      </c>
      <c r="F2954">
        <v>25303.22</v>
      </c>
      <c r="G2954">
        <v>234103.9</v>
      </c>
      <c r="H2954">
        <v>60892.05</v>
      </c>
      <c r="I2954">
        <v>14.39</v>
      </c>
      <c r="J2954">
        <v>824</v>
      </c>
      <c r="K2954" t="s">
        <v>45</v>
      </c>
      <c r="L2954" t="s">
        <v>26</v>
      </c>
      <c r="M2954" t="s">
        <v>415</v>
      </c>
      <c r="N2954">
        <v>1930.27</v>
      </c>
      <c r="O2954">
        <v>1118.71</v>
      </c>
    </row>
    <row r="2955" spans="1:15" x14ac:dyDescent="0.3">
      <c r="A2955">
        <v>2954</v>
      </c>
      <c r="B2955" t="s">
        <v>15</v>
      </c>
      <c r="C2955" t="s">
        <v>16</v>
      </c>
      <c r="D2955" t="s">
        <v>17</v>
      </c>
      <c r="E2955" t="s">
        <v>63</v>
      </c>
      <c r="F2955">
        <v>97202.37</v>
      </c>
      <c r="G2955">
        <v>417539.97</v>
      </c>
      <c r="H2955">
        <v>159202.93</v>
      </c>
      <c r="I2955">
        <v>8.91</v>
      </c>
      <c r="J2955">
        <v>365</v>
      </c>
      <c r="K2955" t="s">
        <v>25</v>
      </c>
      <c r="L2955" t="s">
        <v>75</v>
      </c>
      <c r="M2955" t="s">
        <v>363</v>
      </c>
      <c r="N2955">
        <v>10064.14</v>
      </c>
      <c r="O2955">
        <v>8613.15</v>
      </c>
    </row>
    <row r="2956" spans="1:15" x14ac:dyDescent="0.3">
      <c r="A2956">
        <v>2955</v>
      </c>
      <c r="B2956" t="s">
        <v>41</v>
      </c>
      <c r="C2956" t="s">
        <v>23</v>
      </c>
      <c r="D2956" t="s">
        <v>56</v>
      </c>
      <c r="E2956" t="s">
        <v>63</v>
      </c>
      <c r="F2956">
        <v>69005.62</v>
      </c>
      <c r="G2956">
        <v>36058.28</v>
      </c>
      <c r="H2956">
        <v>9192.4699999999993</v>
      </c>
      <c r="I2956">
        <v>11.58</v>
      </c>
      <c r="J2956">
        <v>322</v>
      </c>
      <c r="K2956" t="s">
        <v>25</v>
      </c>
      <c r="L2956" t="s">
        <v>30</v>
      </c>
      <c r="M2956" t="s">
        <v>179</v>
      </c>
      <c r="N2956">
        <v>5004.3900000000003</v>
      </c>
      <c r="O2956">
        <v>3790.71</v>
      </c>
    </row>
    <row r="2957" spans="1:15" x14ac:dyDescent="0.3">
      <c r="A2957">
        <v>2956</v>
      </c>
      <c r="B2957" t="s">
        <v>32</v>
      </c>
      <c r="C2957" t="s">
        <v>23</v>
      </c>
      <c r="D2957" t="s">
        <v>28</v>
      </c>
      <c r="E2957" t="s">
        <v>18</v>
      </c>
      <c r="F2957">
        <v>10982.41</v>
      </c>
      <c r="G2957">
        <v>448013.12</v>
      </c>
      <c r="H2957">
        <v>137911.94</v>
      </c>
      <c r="I2957">
        <v>6.54</v>
      </c>
      <c r="J2957">
        <v>663</v>
      </c>
      <c r="K2957" t="s">
        <v>39</v>
      </c>
      <c r="L2957" t="s">
        <v>30</v>
      </c>
      <c r="M2957" t="s">
        <v>141</v>
      </c>
      <c r="N2957">
        <v>614.29</v>
      </c>
      <c r="O2957">
        <v>498.04</v>
      </c>
    </row>
    <row r="2958" spans="1:15" x14ac:dyDescent="0.3">
      <c r="A2958">
        <v>2957</v>
      </c>
      <c r="B2958" t="s">
        <v>41</v>
      </c>
      <c r="C2958" t="s">
        <v>23</v>
      </c>
      <c r="D2958" t="s">
        <v>17</v>
      </c>
      <c r="E2958" t="s">
        <v>18</v>
      </c>
      <c r="F2958">
        <v>59148.01</v>
      </c>
      <c r="G2958">
        <v>69495.89</v>
      </c>
      <c r="H2958">
        <v>340689.15</v>
      </c>
      <c r="I2958">
        <v>5.54</v>
      </c>
      <c r="J2958">
        <v>468</v>
      </c>
      <c r="K2958" t="s">
        <v>19</v>
      </c>
      <c r="L2958" t="s">
        <v>75</v>
      </c>
      <c r="M2958" t="s">
        <v>363</v>
      </c>
      <c r="N2958">
        <v>3768.35</v>
      </c>
      <c r="O2958">
        <v>3041.71</v>
      </c>
    </row>
    <row r="2959" spans="1:15" x14ac:dyDescent="0.3">
      <c r="A2959">
        <v>2958</v>
      </c>
      <c r="B2959" t="s">
        <v>43</v>
      </c>
      <c r="C2959" t="s">
        <v>58</v>
      </c>
      <c r="D2959" t="s">
        <v>28</v>
      </c>
      <c r="E2959" t="s">
        <v>54</v>
      </c>
      <c r="F2959">
        <v>13317.07</v>
      </c>
      <c r="G2959">
        <v>120733.77</v>
      </c>
      <c r="H2959">
        <v>103184.07</v>
      </c>
      <c r="I2959">
        <v>13.48</v>
      </c>
      <c r="J2959">
        <v>516</v>
      </c>
      <c r="K2959" t="s">
        <v>45</v>
      </c>
      <c r="L2959" t="s">
        <v>26</v>
      </c>
      <c r="M2959" t="s">
        <v>59</v>
      </c>
      <c r="N2959">
        <v>757.71</v>
      </c>
      <c r="O2959">
        <v>500.3</v>
      </c>
    </row>
    <row r="2960" spans="1:15" x14ac:dyDescent="0.3">
      <c r="A2960">
        <v>2959</v>
      </c>
      <c r="B2960" t="s">
        <v>41</v>
      </c>
      <c r="C2960" t="s">
        <v>33</v>
      </c>
      <c r="D2960" t="s">
        <v>17</v>
      </c>
      <c r="E2960" t="s">
        <v>63</v>
      </c>
      <c r="F2960">
        <v>41163.199999999997</v>
      </c>
      <c r="G2960">
        <v>164344.57</v>
      </c>
      <c r="H2960">
        <v>269318.15999999997</v>
      </c>
      <c r="I2960">
        <v>10.46</v>
      </c>
      <c r="J2960">
        <v>876</v>
      </c>
      <c r="K2960" t="s">
        <v>25</v>
      </c>
      <c r="L2960" t="s">
        <v>30</v>
      </c>
      <c r="M2960" t="s">
        <v>232</v>
      </c>
      <c r="N2960">
        <v>2380.27</v>
      </c>
      <c r="O2960">
        <v>1567.05</v>
      </c>
    </row>
    <row r="2961" spans="1:15" x14ac:dyDescent="0.3">
      <c r="A2961">
        <v>2960</v>
      </c>
      <c r="B2961" t="s">
        <v>52</v>
      </c>
      <c r="C2961" t="s">
        <v>33</v>
      </c>
      <c r="D2961" t="s">
        <v>56</v>
      </c>
      <c r="E2961" t="s">
        <v>63</v>
      </c>
      <c r="F2961">
        <v>41330.839999999997</v>
      </c>
      <c r="G2961">
        <v>11365.14</v>
      </c>
      <c r="H2961">
        <v>83029.34</v>
      </c>
      <c r="I2961">
        <v>15.31</v>
      </c>
      <c r="J2961">
        <v>595</v>
      </c>
      <c r="K2961" t="s">
        <v>45</v>
      </c>
      <c r="L2961" t="s">
        <v>20</v>
      </c>
      <c r="M2961" t="s">
        <v>89</v>
      </c>
      <c r="N2961">
        <v>5262.46</v>
      </c>
      <c r="O2961">
        <v>3341.08</v>
      </c>
    </row>
    <row r="2962" spans="1:15" x14ac:dyDescent="0.3">
      <c r="A2962">
        <v>2961</v>
      </c>
      <c r="B2962" t="s">
        <v>85</v>
      </c>
      <c r="C2962" t="s">
        <v>37</v>
      </c>
      <c r="D2962" t="s">
        <v>17</v>
      </c>
      <c r="E2962" t="s">
        <v>29</v>
      </c>
      <c r="F2962">
        <v>71156.55</v>
      </c>
      <c r="G2962">
        <v>303771.86</v>
      </c>
      <c r="H2962">
        <v>181553.61</v>
      </c>
      <c r="I2962">
        <v>14.65</v>
      </c>
      <c r="J2962">
        <v>518</v>
      </c>
      <c r="K2962" t="s">
        <v>19</v>
      </c>
      <c r="L2962" t="s">
        <v>20</v>
      </c>
      <c r="M2962" t="s">
        <v>67</v>
      </c>
      <c r="N2962">
        <v>3852.02</v>
      </c>
      <c r="O2962">
        <v>2154.66</v>
      </c>
    </row>
    <row r="2963" spans="1:15" x14ac:dyDescent="0.3">
      <c r="A2963">
        <v>2962</v>
      </c>
      <c r="B2963" t="s">
        <v>85</v>
      </c>
      <c r="C2963" t="s">
        <v>37</v>
      </c>
      <c r="D2963" t="s">
        <v>17</v>
      </c>
      <c r="E2963" t="s">
        <v>63</v>
      </c>
      <c r="F2963">
        <v>95334.29</v>
      </c>
      <c r="G2963">
        <v>387545.36</v>
      </c>
      <c r="H2963">
        <v>4605.34</v>
      </c>
      <c r="I2963">
        <v>6.1</v>
      </c>
      <c r="J2963">
        <v>843</v>
      </c>
      <c r="K2963" t="s">
        <v>19</v>
      </c>
      <c r="L2963" t="s">
        <v>75</v>
      </c>
      <c r="M2963" t="s">
        <v>68</v>
      </c>
      <c r="N2963">
        <v>12632.56</v>
      </c>
      <c r="O2963">
        <v>11270.59</v>
      </c>
    </row>
    <row r="2964" spans="1:15" x14ac:dyDescent="0.3">
      <c r="A2964">
        <v>2963</v>
      </c>
      <c r="B2964" t="s">
        <v>22</v>
      </c>
      <c r="C2964" t="s">
        <v>33</v>
      </c>
      <c r="D2964" t="s">
        <v>56</v>
      </c>
      <c r="E2964" t="s">
        <v>38</v>
      </c>
      <c r="F2964">
        <v>83818.539999999994</v>
      </c>
      <c r="G2964">
        <v>283922.77</v>
      </c>
      <c r="H2964">
        <v>71023.429999999993</v>
      </c>
      <c r="I2964">
        <v>14.4</v>
      </c>
      <c r="J2964">
        <v>418</v>
      </c>
      <c r="K2964" t="s">
        <v>35</v>
      </c>
      <c r="L2964" t="s">
        <v>75</v>
      </c>
      <c r="M2964" t="s">
        <v>277</v>
      </c>
      <c r="N2964">
        <v>9461.5400000000009</v>
      </c>
      <c r="O2964">
        <v>5593.86</v>
      </c>
    </row>
    <row r="2965" spans="1:15" x14ac:dyDescent="0.3">
      <c r="A2965">
        <v>2964</v>
      </c>
      <c r="B2965" t="s">
        <v>32</v>
      </c>
      <c r="C2965" t="s">
        <v>16</v>
      </c>
      <c r="D2965" t="s">
        <v>28</v>
      </c>
      <c r="E2965" t="s">
        <v>18</v>
      </c>
      <c r="F2965">
        <v>55988.52</v>
      </c>
      <c r="G2965">
        <v>294226.49</v>
      </c>
      <c r="H2965">
        <v>46143.92</v>
      </c>
      <c r="I2965">
        <v>7.15</v>
      </c>
      <c r="J2965">
        <v>741</v>
      </c>
      <c r="K2965" t="s">
        <v>45</v>
      </c>
      <c r="L2965" t="s">
        <v>46</v>
      </c>
      <c r="M2965" t="s">
        <v>108</v>
      </c>
      <c r="N2965">
        <v>7380.09</v>
      </c>
      <c r="O2965">
        <v>4854.4399999999996</v>
      </c>
    </row>
    <row r="2966" spans="1:15" x14ac:dyDescent="0.3">
      <c r="A2966">
        <v>2965</v>
      </c>
      <c r="B2966" t="s">
        <v>41</v>
      </c>
      <c r="C2966" t="s">
        <v>58</v>
      </c>
      <c r="D2966" t="s">
        <v>28</v>
      </c>
      <c r="E2966" t="s">
        <v>18</v>
      </c>
      <c r="F2966">
        <v>20471.73</v>
      </c>
      <c r="G2966">
        <v>254705.12</v>
      </c>
      <c r="H2966">
        <v>16103.17</v>
      </c>
      <c r="I2966">
        <v>12.74</v>
      </c>
      <c r="J2966">
        <v>371</v>
      </c>
      <c r="K2966" t="s">
        <v>19</v>
      </c>
      <c r="L2966" t="s">
        <v>26</v>
      </c>
      <c r="M2966" t="s">
        <v>387</v>
      </c>
      <c r="N2966">
        <v>1885.09</v>
      </c>
      <c r="O2966">
        <v>1424.23</v>
      </c>
    </row>
    <row r="2967" spans="1:15" x14ac:dyDescent="0.3">
      <c r="A2967">
        <v>2966</v>
      </c>
      <c r="B2967" t="s">
        <v>22</v>
      </c>
      <c r="C2967" t="s">
        <v>37</v>
      </c>
      <c r="D2967" t="s">
        <v>24</v>
      </c>
      <c r="E2967" t="s">
        <v>38</v>
      </c>
      <c r="F2967">
        <v>14286.48</v>
      </c>
      <c r="G2967">
        <v>473881.48</v>
      </c>
      <c r="H2967">
        <v>452329.02</v>
      </c>
      <c r="I2967">
        <v>12.89</v>
      </c>
      <c r="J2967">
        <v>643</v>
      </c>
      <c r="K2967" t="s">
        <v>35</v>
      </c>
      <c r="L2967" t="s">
        <v>20</v>
      </c>
      <c r="M2967" t="s">
        <v>394</v>
      </c>
      <c r="N2967">
        <v>1839</v>
      </c>
      <c r="O2967">
        <v>945.45</v>
      </c>
    </row>
    <row r="2968" spans="1:15" x14ac:dyDescent="0.3">
      <c r="A2968">
        <v>2967</v>
      </c>
      <c r="B2968" t="s">
        <v>85</v>
      </c>
      <c r="C2968" t="s">
        <v>23</v>
      </c>
      <c r="D2968" t="s">
        <v>56</v>
      </c>
      <c r="E2968" t="s">
        <v>54</v>
      </c>
      <c r="F2968">
        <v>19024.04</v>
      </c>
      <c r="G2968">
        <v>227013.03</v>
      </c>
      <c r="H2968">
        <v>171078.76</v>
      </c>
      <c r="I2968">
        <v>10.5</v>
      </c>
      <c r="J2968">
        <v>585</v>
      </c>
      <c r="K2968" t="s">
        <v>25</v>
      </c>
      <c r="L2968" t="s">
        <v>75</v>
      </c>
      <c r="M2968" t="s">
        <v>329</v>
      </c>
      <c r="N2968">
        <v>2836.15</v>
      </c>
      <c r="O2968">
        <v>1850.97</v>
      </c>
    </row>
    <row r="2969" spans="1:15" x14ac:dyDescent="0.3">
      <c r="A2969">
        <v>2968</v>
      </c>
      <c r="B2969" t="s">
        <v>32</v>
      </c>
      <c r="C2969" t="s">
        <v>37</v>
      </c>
      <c r="D2969" t="s">
        <v>17</v>
      </c>
      <c r="E2969" t="s">
        <v>18</v>
      </c>
      <c r="F2969">
        <v>30737.27</v>
      </c>
      <c r="G2969">
        <v>387267.89</v>
      </c>
      <c r="H2969">
        <v>490795.77</v>
      </c>
      <c r="I2969">
        <v>9.2799999999999994</v>
      </c>
      <c r="J2969">
        <v>446</v>
      </c>
      <c r="K2969" t="s">
        <v>45</v>
      </c>
      <c r="L2969" t="s">
        <v>75</v>
      </c>
      <c r="M2969" t="s">
        <v>264</v>
      </c>
      <c r="N2969">
        <v>1938.54</v>
      </c>
      <c r="O2969">
        <v>1244.79</v>
      </c>
    </row>
    <row r="2970" spans="1:15" x14ac:dyDescent="0.3">
      <c r="A2970">
        <v>2969</v>
      </c>
      <c r="B2970" t="s">
        <v>48</v>
      </c>
      <c r="C2970" t="s">
        <v>33</v>
      </c>
      <c r="D2970" t="s">
        <v>24</v>
      </c>
      <c r="E2970" t="s">
        <v>29</v>
      </c>
      <c r="F2970">
        <v>34817.03</v>
      </c>
      <c r="G2970">
        <v>65385.760000000002</v>
      </c>
      <c r="H2970">
        <v>16126.93</v>
      </c>
      <c r="I2970">
        <v>7.59</v>
      </c>
      <c r="J2970">
        <v>837</v>
      </c>
      <c r="K2970" t="s">
        <v>39</v>
      </c>
      <c r="L2970" t="s">
        <v>75</v>
      </c>
      <c r="M2970" t="s">
        <v>187</v>
      </c>
      <c r="N2970">
        <v>4921.33</v>
      </c>
      <c r="O2970">
        <v>2882.57</v>
      </c>
    </row>
    <row r="2971" spans="1:15" x14ac:dyDescent="0.3">
      <c r="A2971">
        <v>2970</v>
      </c>
      <c r="B2971" t="s">
        <v>15</v>
      </c>
      <c r="C2971" t="s">
        <v>58</v>
      </c>
      <c r="D2971" t="s">
        <v>24</v>
      </c>
      <c r="E2971" t="s">
        <v>54</v>
      </c>
      <c r="F2971">
        <v>29731.86</v>
      </c>
      <c r="G2971">
        <v>388076.46</v>
      </c>
      <c r="H2971">
        <v>64158.2</v>
      </c>
      <c r="I2971">
        <v>14.29</v>
      </c>
      <c r="J2971">
        <v>427</v>
      </c>
      <c r="K2971" t="s">
        <v>35</v>
      </c>
      <c r="L2971" t="s">
        <v>75</v>
      </c>
      <c r="M2971" t="s">
        <v>332</v>
      </c>
      <c r="N2971">
        <v>2249.0300000000002</v>
      </c>
      <c r="O2971">
        <v>1898.83</v>
      </c>
    </row>
    <row r="2972" spans="1:15" x14ac:dyDescent="0.3">
      <c r="A2972">
        <v>2971</v>
      </c>
      <c r="B2972" t="s">
        <v>50</v>
      </c>
      <c r="C2972" t="s">
        <v>23</v>
      </c>
      <c r="D2972" t="s">
        <v>17</v>
      </c>
      <c r="E2972" t="s">
        <v>29</v>
      </c>
      <c r="F2972">
        <v>72436.72</v>
      </c>
      <c r="G2972">
        <v>299075.81</v>
      </c>
      <c r="H2972">
        <v>234685.58</v>
      </c>
      <c r="I2972">
        <v>10.130000000000001</v>
      </c>
      <c r="J2972">
        <v>805</v>
      </c>
      <c r="K2972" t="s">
        <v>25</v>
      </c>
      <c r="L2972" t="s">
        <v>26</v>
      </c>
      <c r="M2972" t="s">
        <v>298</v>
      </c>
      <c r="N2972">
        <v>9323.15</v>
      </c>
      <c r="O2972">
        <v>5067.88</v>
      </c>
    </row>
    <row r="2973" spans="1:15" x14ac:dyDescent="0.3">
      <c r="A2973">
        <v>2972</v>
      </c>
      <c r="B2973" t="s">
        <v>41</v>
      </c>
      <c r="C2973" t="s">
        <v>37</v>
      </c>
      <c r="D2973" t="s">
        <v>24</v>
      </c>
      <c r="E2973" t="s">
        <v>54</v>
      </c>
      <c r="F2973">
        <v>28455.79</v>
      </c>
      <c r="G2973">
        <v>230927.22</v>
      </c>
      <c r="H2973">
        <v>440752.36</v>
      </c>
      <c r="I2973">
        <v>13.73</v>
      </c>
      <c r="J2973">
        <v>362</v>
      </c>
      <c r="K2973" t="s">
        <v>35</v>
      </c>
      <c r="L2973" t="s">
        <v>75</v>
      </c>
      <c r="M2973" t="s">
        <v>360</v>
      </c>
      <c r="N2973">
        <v>1529.42</v>
      </c>
      <c r="O2973">
        <v>1228.6300000000001</v>
      </c>
    </row>
    <row r="2974" spans="1:15" x14ac:dyDescent="0.3">
      <c r="A2974">
        <v>2973</v>
      </c>
      <c r="B2974" t="s">
        <v>43</v>
      </c>
      <c r="C2974" t="s">
        <v>23</v>
      </c>
      <c r="D2974" t="s">
        <v>56</v>
      </c>
      <c r="E2974" t="s">
        <v>54</v>
      </c>
      <c r="F2974">
        <v>5933.31</v>
      </c>
      <c r="G2974">
        <v>386898.9</v>
      </c>
      <c r="H2974">
        <v>87618.11</v>
      </c>
      <c r="I2974">
        <v>8.06</v>
      </c>
      <c r="J2974">
        <v>368</v>
      </c>
      <c r="K2974" t="s">
        <v>39</v>
      </c>
      <c r="L2974" t="s">
        <v>30</v>
      </c>
      <c r="M2974" t="s">
        <v>192</v>
      </c>
      <c r="N2974">
        <v>309.60000000000002</v>
      </c>
      <c r="O2974">
        <v>165.9</v>
      </c>
    </row>
    <row r="2975" spans="1:15" x14ac:dyDescent="0.3">
      <c r="A2975">
        <v>2974</v>
      </c>
      <c r="B2975" t="s">
        <v>32</v>
      </c>
      <c r="C2975" t="s">
        <v>58</v>
      </c>
      <c r="D2975" t="s">
        <v>28</v>
      </c>
      <c r="E2975" t="s">
        <v>29</v>
      </c>
      <c r="F2975">
        <v>31439.65</v>
      </c>
      <c r="G2975">
        <v>414688.69</v>
      </c>
      <c r="H2975">
        <v>41877.1</v>
      </c>
      <c r="I2975">
        <v>14.6</v>
      </c>
      <c r="J2975">
        <v>823</v>
      </c>
      <c r="K2975" t="s">
        <v>39</v>
      </c>
      <c r="L2975" t="s">
        <v>26</v>
      </c>
      <c r="M2975" t="s">
        <v>265</v>
      </c>
      <c r="N2975">
        <v>2242.6799999999998</v>
      </c>
      <c r="O2975">
        <v>1703.75</v>
      </c>
    </row>
    <row r="2976" spans="1:15" x14ac:dyDescent="0.3">
      <c r="A2976">
        <v>2975</v>
      </c>
      <c r="B2976" t="s">
        <v>50</v>
      </c>
      <c r="C2976" t="s">
        <v>16</v>
      </c>
      <c r="D2976" t="s">
        <v>34</v>
      </c>
      <c r="E2976" t="s">
        <v>38</v>
      </c>
      <c r="F2976">
        <v>7667.81</v>
      </c>
      <c r="G2976">
        <v>170979.7</v>
      </c>
      <c r="H2976">
        <v>439951.27</v>
      </c>
      <c r="I2976">
        <v>11.79</v>
      </c>
      <c r="J2976">
        <v>650</v>
      </c>
      <c r="K2976" t="s">
        <v>45</v>
      </c>
      <c r="L2976" t="s">
        <v>75</v>
      </c>
      <c r="M2976" t="s">
        <v>374</v>
      </c>
      <c r="N2976">
        <v>459.01</v>
      </c>
      <c r="O2976">
        <v>245.82</v>
      </c>
    </row>
    <row r="2977" spans="1:15" x14ac:dyDescent="0.3">
      <c r="A2977">
        <v>2976</v>
      </c>
      <c r="B2977" t="s">
        <v>79</v>
      </c>
      <c r="C2977" t="s">
        <v>37</v>
      </c>
      <c r="D2977" t="s">
        <v>24</v>
      </c>
      <c r="E2977" t="s">
        <v>18</v>
      </c>
      <c r="F2977">
        <v>62928.43</v>
      </c>
      <c r="G2977">
        <v>483572.6</v>
      </c>
      <c r="H2977">
        <v>259803.1</v>
      </c>
      <c r="I2977">
        <v>13.71</v>
      </c>
      <c r="J2977">
        <v>682</v>
      </c>
      <c r="K2977" t="s">
        <v>35</v>
      </c>
      <c r="L2977" t="s">
        <v>46</v>
      </c>
      <c r="M2977" t="s">
        <v>111</v>
      </c>
      <c r="N2977">
        <v>6919.02</v>
      </c>
      <c r="O2977">
        <v>4379.55</v>
      </c>
    </row>
    <row r="2978" spans="1:15" x14ac:dyDescent="0.3">
      <c r="A2978">
        <v>2977</v>
      </c>
      <c r="B2978" t="s">
        <v>50</v>
      </c>
      <c r="C2978" t="s">
        <v>23</v>
      </c>
      <c r="D2978" t="s">
        <v>17</v>
      </c>
      <c r="E2978" t="s">
        <v>38</v>
      </c>
      <c r="F2978">
        <v>6306.29</v>
      </c>
      <c r="G2978">
        <v>284551.76</v>
      </c>
      <c r="H2978">
        <v>117019.17</v>
      </c>
      <c r="I2978">
        <v>8.42</v>
      </c>
      <c r="J2978">
        <v>778</v>
      </c>
      <c r="K2978" t="s">
        <v>25</v>
      </c>
      <c r="L2978" t="s">
        <v>30</v>
      </c>
      <c r="M2978" t="s">
        <v>42</v>
      </c>
      <c r="N2978">
        <v>594.29999999999995</v>
      </c>
      <c r="O2978">
        <v>426.08</v>
      </c>
    </row>
    <row r="2979" spans="1:15" x14ac:dyDescent="0.3">
      <c r="A2979">
        <v>2978</v>
      </c>
      <c r="B2979" t="s">
        <v>32</v>
      </c>
      <c r="C2979" t="s">
        <v>33</v>
      </c>
      <c r="D2979" t="s">
        <v>34</v>
      </c>
      <c r="E2979" t="s">
        <v>18</v>
      </c>
      <c r="F2979">
        <v>91861.99</v>
      </c>
      <c r="G2979">
        <v>381831.81</v>
      </c>
      <c r="H2979">
        <v>402233.72</v>
      </c>
      <c r="I2979">
        <v>6.42</v>
      </c>
      <c r="J2979">
        <v>439</v>
      </c>
      <c r="K2979" t="s">
        <v>25</v>
      </c>
      <c r="L2979" t="s">
        <v>26</v>
      </c>
      <c r="M2979" t="s">
        <v>248</v>
      </c>
      <c r="N2979">
        <v>5565.55</v>
      </c>
      <c r="O2979">
        <v>2821.83</v>
      </c>
    </row>
    <row r="2980" spans="1:15" x14ac:dyDescent="0.3">
      <c r="A2980">
        <v>2979</v>
      </c>
      <c r="B2980" t="s">
        <v>85</v>
      </c>
      <c r="C2980" t="s">
        <v>33</v>
      </c>
      <c r="D2980" t="s">
        <v>56</v>
      </c>
      <c r="E2980" t="s">
        <v>29</v>
      </c>
      <c r="F2980">
        <v>76925.539999999994</v>
      </c>
      <c r="G2980">
        <v>72394.87</v>
      </c>
      <c r="H2980">
        <v>183391.01</v>
      </c>
      <c r="I2980">
        <v>10.54</v>
      </c>
      <c r="J2980">
        <v>589</v>
      </c>
      <c r="K2980" t="s">
        <v>19</v>
      </c>
      <c r="L2980" t="s">
        <v>20</v>
      </c>
      <c r="M2980" t="s">
        <v>343</v>
      </c>
      <c r="N2980">
        <v>5465.06</v>
      </c>
      <c r="O2980">
        <v>4853.7700000000004</v>
      </c>
    </row>
    <row r="2981" spans="1:15" x14ac:dyDescent="0.3">
      <c r="A2981">
        <v>2980</v>
      </c>
      <c r="B2981" t="s">
        <v>50</v>
      </c>
      <c r="C2981" t="s">
        <v>23</v>
      </c>
      <c r="D2981" t="s">
        <v>24</v>
      </c>
      <c r="E2981" t="s">
        <v>38</v>
      </c>
      <c r="F2981">
        <v>67572.97</v>
      </c>
      <c r="G2981">
        <v>179487.04</v>
      </c>
      <c r="H2981">
        <v>16135.65</v>
      </c>
      <c r="I2981">
        <v>9.5</v>
      </c>
      <c r="J2981">
        <v>839</v>
      </c>
      <c r="K2981" t="s">
        <v>45</v>
      </c>
      <c r="L2981" t="s">
        <v>30</v>
      </c>
      <c r="M2981" t="s">
        <v>263</v>
      </c>
      <c r="N2981">
        <v>7195.7</v>
      </c>
      <c r="O2981">
        <v>5790.17</v>
      </c>
    </row>
    <row r="2982" spans="1:15" x14ac:dyDescent="0.3">
      <c r="A2982">
        <v>2981</v>
      </c>
      <c r="B2982" t="s">
        <v>52</v>
      </c>
      <c r="C2982" t="s">
        <v>58</v>
      </c>
      <c r="D2982" t="s">
        <v>56</v>
      </c>
      <c r="E2982" t="s">
        <v>18</v>
      </c>
      <c r="F2982">
        <v>34914.85</v>
      </c>
      <c r="G2982">
        <v>192323.01</v>
      </c>
      <c r="H2982">
        <v>174941.14</v>
      </c>
      <c r="I2982">
        <v>13.13</v>
      </c>
      <c r="J2982">
        <v>794</v>
      </c>
      <c r="K2982" t="s">
        <v>45</v>
      </c>
      <c r="L2982" t="s">
        <v>46</v>
      </c>
      <c r="M2982" t="s">
        <v>148</v>
      </c>
      <c r="N2982">
        <v>3982.11</v>
      </c>
      <c r="O2982">
        <v>2135.15</v>
      </c>
    </row>
    <row r="2983" spans="1:15" x14ac:dyDescent="0.3">
      <c r="A2983">
        <v>2982</v>
      </c>
      <c r="B2983" t="s">
        <v>48</v>
      </c>
      <c r="C2983" t="s">
        <v>58</v>
      </c>
      <c r="D2983" t="s">
        <v>56</v>
      </c>
      <c r="E2983" t="s">
        <v>63</v>
      </c>
      <c r="F2983">
        <v>52807.23</v>
      </c>
      <c r="G2983">
        <v>202739.9</v>
      </c>
      <c r="H2983">
        <v>240951.04000000001</v>
      </c>
      <c r="I2983">
        <v>7.1</v>
      </c>
      <c r="J2983">
        <v>454</v>
      </c>
      <c r="K2983" t="s">
        <v>19</v>
      </c>
      <c r="L2983" t="s">
        <v>75</v>
      </c>
      <c r="M2983" t="s">
        <v>284</v>
      </c>
      <c r="N2983">
        <v>6206.66</v>
      </c>
      <c r="O2983">
        <v>4073.3</v>
      </c>
    </row>
    <row r="2984" spans="1:15" x14ac:dyDescent="0.3">
      <c r="A2984">
        <v>2983</v>
      </c>
      <c r="B2984" t="s">
        <v>79</v>
      </c>
      <c r="C2984" t="s">
        <v>33</v>
      </c>
      <c r="D2984" t="s">
        <v>17</v>
      </c>
      <c r="E2984" t="s">
        <v>38</v>
      </c>
      <c r="F2984">
        <v>2689.06</v>
      </c>
      <c r="G2984">
        <v>498915.22</v>
      </c>
      <c r="H2984">
        <v>101775.58</v>
      </c>
      <c r="I2984">
        <v>8.11</v>
      </c>
      <c r="J2984">
        <v>577</v>
      </c>
      <c r="K2984" t="s">
        <v>35</v>
      </c>
      <c r="L2984" t="s">
        <v>75</v>
      </c>
      <c r="M2984" t="s">
        <v>302</v>
      </c>
      <c r="N2984">
        <v>245.94</v>
      </c>
      <c r="O2984">
        <v>170.28</v>
      </c>
    </row>
    <row r="2985" spans="1:15" x14ac:dyDescent="0.3">
      <c r="A2985">
        <v>2984</v>
      </c>
      <c r="B2985" t="s">
        <v>41</v>
      </c>
      <c r="C2985" t="s">
        <v>33</v>
      </c>
      <c r="D2985" t="s">
        <v>24</v>
      </c>
      <c r="E2985" t="s">
        <v>29</v>
      </c>
      <c r="F2985">
        <v>86070.6</v>
      </c>
      <c r="G2985">
        <v>436691.42</v>
      </c>
      <c r="H2985">
        <v>156621.03</v>
      </c>
      <c r="I2985">
        <v>14.07</v>
      </c>
      <c r="J2985">
        <v>577</v>
      </c>
      <c r="K2985" t="s">
        <v>35</v>
      </c>
      <c r="L2985" t="s">
        <v>46</v>
      </c>
      <c r="M2985" t="s">
        <v>174</v>
      </c>
      <c r="N2985">
        <v>4894.09</v>
      </c>
      <c r="O2985">
        <v>3982.21</v>
      </c>
    </row>
    <row r="2986" spans="1:15" x14ac:dyDescent="0.3">
      <c r="A2986">
        <v>2985</v>
      </c>
      <c r="B2986" t="s">
        <v>52</v>
      </c>
      <c r="C2986" t="s">
        <v>33</v>
      </c>
      <c r="D2986" t="s">
        <v>28</v>
      </c>
      <c r="E2986" t="s">
        <v>54</v>
      </c>
      <c r="F2986">
        <v>77236.28</v>
      </c>
      <c r="G2986">
        <v>58540.98</v>
      </c>
      <c r="H2986">
        <v>250775.64</v>
      </c>
      <c r="I2986">
        <v>10.6</v>
      </c>
      <c r="J2986">
        <v>388</v>
      </c>
      <c r="K2986" t="s">
        <v>19</v>
      </c>
      <c r="L2986" t="s">
        <v>30</v>
      </c>
      <c r="M2986" t="s">
        <v>122</v>
      </c>
      <c r="N2986">
        <v>9672.77</v>
      </c>
      <c r="O2986">
        <v>4839.49</v>
      </c>
    </row>
    <row r="2987" spans="1:15" x14ac:dyDescent="0.3">
      <c r="A2987">
        <v>2986</v>
      </c>
      <c r="B2987" t="s">
        <v>48</v>
      </c>
      <c r="C2987" t="s">
        <v>37</v>
      </c>
      <c r="D2987" t="s">
        <v>56</v>
      </c>
      <c r="E2987" t="s">
        <v>18</v>
      </c>
      <c r="F2987">
        <v>14292.65</v>
      </c>
      <c r="G2987">
        <v>103305.94</v>
      </c>
      <c r="H2987">
        <v>301635.3</v>
      </c>
      <c r="I2987">
        <v>14.52</v>
      </c>
      <c r="J2987">
        <v>511</v>
      </c>
      <c r="K2987" t="s">
        <v>35</v>
      </c>
      <c r="L2987" t="s">
        <v>26</v>
      </c>
      <c r="M2987" t="s">
        <v>168</v>
      </c>
      <c r="N2987">
        <v>1369.5</v>
      </c>
      <c r="O2987">
        <v>918.7</v>
      </c>
    </row>
    <row r="2988" spans="1:15" x14ac:dyDescent="0.3">
      <c r="A2988">
        <v>2987</v>
      </c>
      <c r="B2988" t="s">
        <v>22</v>
      </c>
      <c r="C2988" t="s">
        <v>23</v>
      </c>
      <c r="D2988" t="s">
        <v>34</v>
      </c>
      <c r="E2988" t="s">
        <v>29</v>
      </c>
      <c r="F2988">
        <v>53978.7</v>
      </c>
      <c r="G2988">
        <v>449146.85</v>
      </c>
      <c r="H2988">
        <v>466223.76</v>
      </c>
      <c r="I2988">
        <v>14.25</v>
      </c>
      <c r="J2988">
        <v>566</v>
      </c>
      <c r="K2988" t="s">
        <v>35</v>
      </c>
      <c r="L2988" t="s">
        <v>30</v>
      </c>
      <c r="M2988" t="s">
        <v>96</v>
      </c>
      <c r="N2988">
        <v>4838.18</v>
      </c>
      <c r="O2988">
        <v>2883.74</v>
      </c>
    </row>
    <row r="2989" spans="1:15" x14ac:dyDescent="0.3">
      <c r="A2989">
        <v>2988</v>
      </c>
      <c r="B2989" t="s">
        <v>41</v>
      </c>
      <c r="C2989" t="s">
        <v>37</v>
      </c>
      <c r="D2989" t="s">
        <v>28</v>
      </c>
      <c r="E2989" t="s">
        <v>38</v>
      </c>
      <c r="F2989">
        <v>5660.36</v>
      </c>
      <c r="G2989">
        <v>421727.29</v>
      </c>
      <c r="H2989">
        <v>97446.43</v>
      </c>
      <c r="I2989">
        <v>8.39</v>
      </c>
      <c r="J2989">
        <v>674</v>
      </c>
      <c r="K2989" t="s">
        <v>25</v>
      </c>
      <c r="L2989" t="s">
        <v>20</v>
      </c>
      <c r="M2989" t="s">
        <v>392</v>
      </c>
      <c r="N2989">
        <v>838.83</v>
      </c>
      <c r="O2989">
        <v>578.34</v>
      </c>
    </row>
    <row r="2990" spans="1:15" x14ac:dyDescent="0.3">
      <c r="A2990">
        <v>2989</v>
      </c>
      <c r="B2990" t="s">
        <v>32</v>
      </c>
      <c r="C2990" t="s">
        <v>23</v>
      </c>
      <c r="D2990" t="s">
        <v>28</v>
      </c>
      <c r="E2990" t="s">
        <v>29</v>
      </c>
      <c r="F2990">
        <v>19085.04</v>
      </c>
      <c r="G2990">
        <v>60280.79</v>
      </c>
      <c r="H2990">
        <v>188651.29</v>
      </c>
      <c r="I2990">
        <v>16.96</v>
      </c>
      <c r="J2990">
        <v>655</v>
      </c>
      <c r="K2990" t="s">
        <v>19</v>
      </c>
      <c r="L2990" t="s">
        <v>75</v>
      </c>
      <c r="M2990" t="s">
        <v>307</v>
      </c>
      <c r="N2990">
        <v>2039.48</v>
      </c>
      <c r="O2990">
        <v>1534.03</v>
      </c>
    </row>
    <row r="2991" spans="1:15" x14ac:dyDescent="0.3">
      <c r="A2991">
        <v>2990</v>
      </c>
      <c r="B2991" t="s">
        <v>85</v>
      </c>
      <c r="C2991" t="s">
        <v>58</v>
      </c>
      <c r="D2991" t="s">
        <v>28</v>
      </c>
      <c r="E2991" t="s">
        <v>54</v>
      </c>
      <c r="F2991">
        <v>89866.52</v>
      </c>
      <c r="G2991">
        <v>378218.83</v>
      </c>
      <c r="H2991">
        <v>485437.47</v>
      </c>
      <c r="I2991">
        <v>16.059999999999999</v>
      </c>
      <c r="J2991">
        <v>512</v>
      </c>
      <c r="K2991" t="s">
        <v>45</v>
      </c>
      <c r="L2991" t="s">
        <v>75</v>
      </c>
      <c r="M2991" t="s">
        <v>185</v>
      </c>
      <c r="N2991">
        <v>5145.45</v>
      </c>
      <c r="O2991">
        <v>3775.01</v>
      </c>
    </row>
    <row r="2992" spans="1:15" x14ac:dyDescent="0.3">
      <c r="A2992">
        <v>2991</v>
      </c>
      <c r="B2992" t="s">
        <v>79</v>
      </c>
      <c r="C2992" t="s">
        <v>37</v>
      </c>
      <c r="D2992" t="s">
        <v>17</v>
      </c>
      <c r="E2992" t="s">
        <v>29</v>
      </c>
      <c r="F2992">
        <v>24194.36</v>
      </c>
      <c r="G2992">
        <v>492559.25</v>
      </c>
      <c r="H2992">
        <v>282375.53999999998</v>
      </c>
      <c r="I2992">
        <v>8.4700000000000006</v>
      </c>
      <c r="J2992">
        <v>349</v>
      </c>
      <c r="K2992" t="s">
        <v>19</v>
      </c>
      <c r="L2992" t="s">
        <v>46</v>
      </c>
      <c r="M2992" t="s">
        <v>208</v>
      </c>
      <c r="N2992">
        <v>2985.77</v>
      </c>
      <c r="O2992">
        <v>1660.06</v>
      </c>
    </row>
    <row r="2993" spans="1:15" x14ac:dyDescent="0.3">
      <c r="A2993">
        <v>2992</v>
      </c>
      <c r="B2993" t="s">
        <v>79</v>
      </c>
      <c r="C2993" t="s">
        <v>37</v>
      </c>
      <c r="D2993" t="s">
        <v>56</v>
      </c>
      <c r="E2993" t="s">
        <v>18</v>
      </c>
      <c r="F2993">
        <v>55139.14</v>
      </c>
      <c r="G2993">
        <v>21883.200000000001</v>
      </c>
      <c r="H2993">
        <v>210125.01</v>
      </c>
      <c r="I2993">
        <v>6.59</v>
      </c>
      <c r="J2993">
        <v>726</v>
      </c>
      <c r="K2993" t="s">
        <v>39</v>
      </c>
      <c r="L2993" t="s">
        <v>20</v>
      </c>
      <c r="M2993" t="s">
        <v>177</v>
      </c>
      <c r="N2993">
        <v>5736.06</v>
      </c>
      <c r="O2993">
        <v>2984.98</v>
      </c>
    </row>
    <row r="2994" spans="1:15" x14ac:dyDescent="0.3">
      <c r="A2994">
        <v>2993</v>
      </c>
      <c r="B2994" t="s">
        <v>50</v>
      </c>
      <c r="C2994" t="s">
        <v>58</v>
      </c>
      <c r="D2994" t="s">
        <v>24</v>
      </c>
      <c r="E2994" t="s">
        <v>38</v>
      </c>
      <c r="F2994">
        <v>64585.11</v>
      </c>
      <c r="G2994">
        <v>402467.78</v>
      </c>
      <c r="H2994">
        <v>23596.21</v>
      </c>
      <c r="I2994">
        <v>10.99</v>
      </c>
      <c r="J2994">
        <v>353</v>
      </c>
      <c r="K2994" t="s">
        <v>19</v>
      </c>
      <c r="L2994" t="s">
        <v>26</v>
      </c>
      <c r="M2994" t="s">
        <v>87</v>
      </c>
      <c r="N2994">
        <v>4939.37</v>
      </c>
      <c r="O2994">
        <v>4337</v>
      </c>
    </row>
    <row r="2995" spans="1:15" x14ac:dyDescent="0.3">
      <c r="A2995">
        <v>2994</v>
      </c>
      <c r="B2995" t="s">
        <v>41</v>
      </c>
      <c r="C2995" t="s">
        <v>58</v>
      </c>
      <c r="D2995" t="s">
        <v>24</v>
      </c>
      <c r="E2995" t="s">
        <v>29</v>
      </c>
      <c r="F2995">
        <v>85916.07</v>
      </c>
      <c r="G2995">
        <v>235489.31</v>
      </c>
      <c r="H2995">
        <v>91252.53</v>
      </c>
      <c r="I2995">
        <v>14.03</v>
      </c>
      <c r="J2995">
        <v>812</v>
      </c>
      <c r="K2995" t="s">
        <v>45</v>
      </c>
      <c r="L2995" t="s">
        <v>30</v>
      </c>
      <c r="M2995" t="s">
        <v>375</v>
      </c>
      <c r="N2995">
        <v>8402.2900000000009</v>
      </c>
      <c r="O2995">
        <v>7169.59</v>
      </c>
    </row>
    <row r="2996" spans="1:15" x14ac:dyDescent="0.3">
      <c r="A2996">
        <v>2995</v>
      </c>
      <c r="B2996" t="s">
        <v>43</v>
      </c>
      <c r="C2996" t="s">
        <v>23</v>
      </c>
      <c r="D2996" t="s">
        <v>28</v>
      </c>
      <c r="E2996" t="s">
        <v>18</v>
      </c>
      <c r="F2996">
        <v>65193.49</v>
      </c>
      <c r="G2996">
        <v>355181.61</v>
      </c>
      <c r="H2996">
        <v>331569.77</v>
      </c>
      <c r="I2996">
        <v>7.17</v>
      </c>
      <c r="J2996">
        <v>617</v>
      </c>
      <c r="K2996" t="s">
        <v>45</v>
      </c>
      <c r="L2996" t="s">
        <v>30</v>
      </c>
      <c r="M2996" t="s">
        <v>244</v>
      </c>
      <c r="N2996">
        <v>3441.29</v>
      </c>
      <c r="O2996">
        <v>1744.95</v>
      </c>
    </row>
    <row r="2997" spans="1:15" x14ac:dyDescent="0.3">
      <c r="A2997">
        <v>2996</v>
      </c>
      <c r="B2997" t="s">
        <v>43</v>
      </c>
      <c r="C2997" t="s">
        <v>33</v>
      </c>
      <c r="D2997" t="s">
        <v>34</v>
      </c>
      <c r="E2997" t="s">
        <v>29</v>
      </c>
      <c r="F2997">
        <v>18974.16</v>
      </c>
      <c r="G2997">
        <v>143824.42000000001</v>
      </c>
      <c r="H2997">
        <v>36823.22</v>
      </c>
      <c r="I2997">
        <v>16.579999999999998</v>
      </c>
      <c r="J2997">
        <v>780</v>
      </c>
      <c r="K2997" t="s">
        <v>35</v>
      </c>
      <c r="L2997" t="s">
        <v>30</v>
      </c>
      <c r="M2997" t="s">
        <v>185</v>
      </c>
      <c r="N2997">
        <v>1810.68</v>
      </c>
      <c r="O2997">
        <v>1214.78</v>
      </c>
    </row>
    <row r="2998" spans="1:15" x14ac:dyDescent="0.3">
      <c r="A2998">
        <v>2997</v>
      </c>
      <c r="B2998" t="s">
        <v>15</v>
      </c>
      <c r="C2998" t="s">
        <v>16</v>
      </c>
      <c r="D2998" t="s">
        <v>24</v>
      </c>
      <c r="E2998" t="s">
        <v>29</v>
      </c>
      <c r="F2998">
        <v>46810.48</v>
      </c>
      <c r="G2998">
        <v>227903.32</v>
      </c>
      <c r="H2998">
        <v>121528.66</v>
      </c>
      <c r="I2998">
        <v>17.170000000000002</v>
      </c>
      <c r="J2998">
        <v>658</v>
      </c>
      <c r="K2998" t="s">
        <v>19</v>
      </c>
      <c r="L2998" t="s">
        <v>46</v>
      </c>
      <c r="M2998" t="s">
        <v>277</v>
      </c>
      <c r="N2998">
        <v>3406.4</v>
      </c>
      <c r="O2998">
        <v>2020.53</v>
      </c>
    </row>
    <row r="2999" spans="1:15" x14ac:dyDescent="0.3">
      <c r="A2999">
        <v>2998</v>
      </c>
      <c r="B2999" t="s">
        <v>50</v>
      </c>
      <c r="C2999" t="s">
        <v>33</v>
      </c>
      <c r="D2999" t="s">
        <v>28</v>
      </c>
      <c r="E2999" t="s">
        <v>18</v>
      </c>
      <c r="F2999">
        <v>4481.3999999999996</v>
      </c>
      <c r="G2999">
        <v>158750.54</v>
      </c>
      <c r="H2999">
        <v>403876.93</v>
      </c>
      <c r="I2999">
        <v>11.72</v>
      </c>
      <c r="J2999">
        <v>621</v>
      </c>
      <c r="K2999" t="s">
        <v>25</v>
      </c>
      <c r="L2999" t="s">
        <v>30</v>
      </c>
      <c r="M2999" t="s">
        <v>377</v>
      </c>
      <c r="N2999">
        <v>442.75</v>
      </c>
      <c r="O2999">
        <v>337.74</v>
      </c>
    </row>
    <row r="3000" spans="1:15" x14ac:dyDescent="0.3">
      <c r="A3000">
        <v>2999</v>
      </c>
      <c r="B3000" t="s">
        <v>32</v>
      </c>
      <c r="C3000" t="s">
        <v>16</v>
      </c>
      <c r="D3000" t="s">
        <v>34</v>
      </c>
      <c r="E3000" t="s">
        <v>29</v>
      </c>
      <c r="F3000">
        <v>98055.58</v>
      </c>
      <c r="G3000">
        <v>468968.75</v>
      </c>
      <c r="H3000">
        <v>322272.34000000003</v>
      </c>
      <c r="I3000">
        <v>10.39</v>
      </c>
      <c r="J3000">
        <v>821</v>
      </c>
      <c r="K3000" t="s">
        <v>39</v>
      </c>
      <c r="L3000" t="s">
        <v>20</v>
      </c>
      <c r="M3000" t="s">
        <v>42</v>
      </c>
      <c r="N3000">
        <v>11601.15</v>
      </c>
      <c r="O3000">
        <v>8082.14</v>
      </c>
    </row>
    <row r="3001" spans="1:15" x14ac:dyDescent="0.3">
      <c r="A3001">
        <v>3000</v>
      </c>
      <c r="B3001" t="s">
        <v>48</v>
      </c>
      <c r="C3001" t="s">
        <v>16</v>
      </c>
      <c r="D3001" t="s">
        <v>28</v>
      </c>
      <c r="E3001" t="s">
        <v>29</v>
      </c>
      <c r="F3001">
        <v>11213.68</v>
      </c>
      <c r="G3001">
        <v>51173.63</v>
      </c>
      <c r="H3001">
        <v>391841.22</v>
      </c>
      <c r="I3001">
        <v>8.83</v>
      </c>
      <c r="J3001">
        <v>606</v>
      </c>
      <c r="K3001" t="s">
        <v>45</v>
      </c>
      <c r="L3001" t="s">
        <v>26</v>
      </c>
      <c r="M3001" t="s">
        <v>68</v>
      </c>
      <c r="N3001">
        <v>1205.1300000000001</v>
      </c>
      <c r="O3001">
        <v>981.11</v>
      </c>
    </row>
    <row r="3002" spans="1:15" x14ac:dyDescent="0.3">
      <c r="A3002">
        <v>3001</v>
      </c>
      <c r="B3002" t="s">
        <v>43</v>
      </c>
      <c r="C3002" t="s">
        <v>33</v>
      </c>
      <c r="D3002" t="s">
        <v>24</v>
      </c>
      <c r="E3002" t="s">
        <v>38</v>
      </c>
      <c r="F3002">
        <v>18189.189999999999</v>
      </c>
      <c r="G3002">
        <v>306408.93</v>
      </c>
      <c r="H3002">
        <v>13312.98</v>
      </c>
      <c r="I3002">
        <v>6.63</v>
      </c>
      <c r="J3002">
        <v>599</v>
      </c>
      <c r="K3002" t="s">
        <v>45</v>
      </c>
      <c r="L3002" t="s">
        <v>75</v>
      </c>
      <c r="M3002" t="s">
        <v>187</v>
      </c>
      <c r="N3002">
        <v>1427.56</v>
      </c>
      <c r="O3002">
        <v>769.7</v>
      </c>
    </row>
    <row r="3003" spans="1:15" x14ac:dyDescent="0.3">
      <c r="A3003">
        <v>3002</v>
      </c>
      <c r="B3003" t="s">
        <v>22</v>
      </c>
      <c r="C3003" t="s">
        <v>23</v>
      </c>
      <c r="D3003" t="s">
        <v>28</v>
      </c>
      <c r="E3003" t="s">
        <v>54</v>
      </c>
      <c r="F3003">
        <v>51473.19</v>
      </c>
      <c r="G3003">
        <v>333852.19</v>
      </c>
      <c r="H3003">
        <v>152836.62</v>
      </c>
      <c r="I3003">
        <v>9.75</v>
      </c>
      <c r="J3003">
        <v>716</v>
      </c>
      <c r="K3003" t="s">
        <v>45</v>
      </c>
      <c r="L3003" t="s">
        <v>30</v>
      </c>
      <c r="M3003" t="s">
        <v>275</v>
      </c>
      <c r="N3003">
        <v>5745.1</v>
      </c>
      <c r="O3003">
        <v>4574.8500000000004</v>
      </c>
    </row>
    <row r="3004" spans="1:15" x14ac:dyDescent="0.3">
      <c r="A3004">
        <v>3003</v>
      </c>
      <c r="B3004" t="s">
        <v>32</v>
      </c>
      <c r="C3004" t="s">
        <v>37</v>
      </c>
      <c r="D3004" t="s">
        <v>56</v>
      </c>
      <c r="E3004" t="s">
        <v>38</v>
      </c>
      <c r="F3004">
        <v>22545.29</v>
      </c>
      <c r="G3004">
        <v>356198.88</v>
      </c>
      <c r="H3004">
        <v>474084.54</v>
      </c>
      <c r="I3004">
        <v>17.309999999999999</v>
      </c>
      <c r="J3004">
        <v>476</v>
      </c>
      <c r="K3004" t="s">
        <v>45</v>
      </c>
      <c r="L3004" t="s">
        <v>75</v>
      </c>
      <c r="M3004" t="s">
        <v>118</v>
      </c>
      <c r="N3004">
        <v>3143.43</v>
      </c>
      <c r="O3004">
        <v>2301.89</v>
      </c>
    </row>
    <row r="3005" spans="1:15" x14ac:dyDescent="0.3">
      <c r="A3005">
        <v>3004</v>
      </c>
      <c r="B3005" t="s">
        <v>52</v>
      </c>
      <c r="C3005" t="s">
        <v>58</v>
      </c>
      <c r="D3005" t="s">
        <v>24</v>
      </c>
      <c r="E3005" t="s">
        <v>54</v>
      </c>
      <c r="F3005">
        <v>52510.16</v>
      </c>
      <c r="G3005">
        <v>310797.08</v>
      </c>
      <c r="H3005">
        <v>335718.54</v>
      </c>
      <c r="I3005">
        <v>12.96</v>
      </c>
      <c r="J3005">
        <v>786</v>
      </c>
      <c r="K3005" t="s">
        <v>35</v>
      </c>
      <c r="L3005" t="s">
        <v>26</v>
      </c>
      <c r="M3005" t="s">
        <v>192</v>
      </c>
      <c r="N3005">
        <v>3447.2</v>
      </c>
      <c r="O3005">
        <v>2807.53</v>
      </c>
    </row>
    <row r="3006" spans="1:15" x14ac:dyDescent="0.3">
      <c r="A3006">
        <v>3005</v>
      </c>
      <c r="B3006" t="s">
        <v>32</v>
      </c>
      <c r="C3006" t="s">
        <v>16</v>
      </c>
      <c r="D3006" t="s">
        <v>24</v>
      </c>
      <c r="E3006" t="s">
        <v>54</v>
      </c>
      <c r="F3006">
        <v>66741.5</v>
      </c>
      <c r="G3006">
        <v>253014.9</v>
      </c>
      <c r="H3006">
        <v>398385</v>
      </c>
      <c r="I3006">
        <v>7.53</v>
      </c>
      <c r="J3006">
        <v>339</v>
      </c>
      <c r="K3006" t="s">
        <v>35</v>
      </c>
      <c r="L3006" t="s">
        <v>26</v>
      </c>
      <c r="M3006" t="s">
        <v>384</v>
      </c>
      <c r="N3006">
        <v>4719.17</v>
      </c>
      <c r="O3006">
        <v>3229.22</v>
      </c>
    </row>
    <row r="3007" spans="1:15" x14ac:dyDescent="0.3">
      <c r="A3007">
        <v>3006</v>
      </c>
      <c r="B3007" t="s">
        <v>79</v>
      </c>
      <c r="C3007" t="s">
        <v>23</v>
      </c>
      <c r="D3007" t="s">
        <v>34</v>
      </c>
      <c r="E3007" t="s">
        <v>18</v>
      </c>
      <c r="F3007">
        <v>29005.4</v>
      </c>
      <c r="G3007">
        <v>92693.37</v>
      </c>
      <c r="H3007">
        <v>491576.55</v>
      </c>
      <c r="I3007">
        <v>8.89</v>
      </c>
      <c r="J3007">
        <v>454</v>
      </c>
      <c r="K3007" t="s">
        <v>35</v>
      </c>
      <c r="L3007" t="s">
        <v>75</v>
      </c>
      <c r="M3007" t="s">
        <v>300</v>
      </c>
      <c r="N3007">
        <v>3930.09</v>
      </c>
      <c r="O3007">
        <v>2379.67</v>
      </c>
    </row>
    <row r="3008" spans="1:15" x14ac:dyDescent="0.3">
      <c r="A3008">
        <v>3007</v>
      </c>
      <c r="B3008" t="s">
        <v>43</v>
      </c>
      <c r="C3008" t="s">
        <v>37</v>
      </c>
      <c r="D3008" t="s">
        <v>24</v>
      </c>
      <c r="E3008" t="s">
        <v>54</v>
      </c>
      <c r="F3008">
        <v>31975.91</v>
      </c>
      <c r="G3008">
        <v>397386.75</v>
      </c>
      <c r="H3008">
        <v>491012.08</v>
      </c>
      <c r="I3008">
        <v>7.65</v>
      </c>
      <c r="J3008">
        <v>895</v>
      </c>
      <c r="K3008" t="s">
        <v>19</v>
      </c>
      <c r="L3008" t="s">
        <v>26</v>
      </c>
      <c r="M3008" t="s">
        <v>132</v>
      </c>
      <c r="N3008">
        <v>2628.29</v>
      </c>
      <c r="O3008">
        <v>1909.41</v>
      </c>
    </row>
    <row r="3009" spans="1:15" x14ac:dyDescent="0.3">
      <c r="A3009">
        <v>3008</v>
      </c>
      <c r="B3009" t="s">
        <v>52</v>
      </c>
      <c r="C3009" t="s">
        <v>33</v>
      </c>
      <c r="D3009" t="s">
        <v>34</v>
      </c>
      <c r="E3009" t="s">
        <v>18</v>
      </c>
      <c r="F3009">
        <v>65928.710000000006</v>
      </c>
      <c r="G3009">
        <v>336322.42</v>
      </c>
      <c r="H3009">
        <v>261931.82</v>
      </c>
      <c r="I3009">
        <v>16.32</v>
      </c>
      <c r="J3009">
        <v>304</v>
      </c>
      <c r="K3009" t="s">
        <v>45</v>
      </c>
      <c r="L3009" t="s">
        <v>26</v>
      </c>
      <c r="M3009" t="s">
        <v>225</v>
      </c>
      <c r="N3009">
        <v>7811.84</v>
      </c>
      <c r="O3009">
        <v>4962.21</v>
      </c>
    </row>
    <row r="3010" spans="1:15" x14ac:dyDescent="0.3">
      <c r="A3010">
        <v>3009</v>
      </c>
      <c r="B3010" t="s">
        <v>85</v>
      </c>
      <c r="C3010" t="s">
        <v>16</v>
      </c>
      <c r="D3010" t="s">
        <v>17</v>
      </c>
      <c r="E3010" t="s">
        <v>18</v>
      </c>
      <c r="F3010">
        <v>81571.92</v>
      </c>
      <c r="G3010">
        <v>66615.710000000006</v>
      </c>
      <c r="H3010">
        <v>231353.26</v>
      </c>
      <c r="I3010">
        <v>14.46</v>
      </c>
      <c r="J3010">
        <v>545</v>
      </c>
      <c r="K3010" t="s">
        <v>35</v>
      </c>
      <c r="L3010" t="s">
        <v>26</v>
      </c>
      <c r="M3010" t="s">
        <v>308</v>
      </c>
      <c r="N3010">
        <v>6649.47</v>
      </c>
      <c r="O3010">
        <v>5272.65</v>
      </c>
    </row>
    <row r="3011" spans="1:15" x14ac:dyDescent="0.3">
      <c r="A3011">
        <v>3010</v>
      </c>
      <c r="B3011" t="s">
        <v>41</v>
      </c>
      <c r="C3011" t="s">
        <v>16</v>
      </c>
      <c r="D3011" t="s">
        <v>24</v>
      </c>
      <c r="E3011" t="s">
        <v>18</v>
      </c>
      <c r="F3011">
        <v>6574.61</v>
      </c>
      <c r="G3011">
        <v>207586.82</v>
      </c>
      <c r="H3011">
        <v>194631.24</v>
      </c>
      <c r="I3011">
        <v>13.49</v>
      </c>
      <c r="J3011">
        <v>765</v>
      </c>
      <c r="K3011" t="s">
        <v>39</v>
      </c>
      <c r="L3011" t="s">
        <v>20</v>
      </c>
      <c r="M3011" t="s">
        <v>217</v>
      </c>
      <c r="N3011">
        <v>496.87</v>
      </c>
      <c r="O3011">
        <v>340.22</v>
      </c>
    </row>
    <row r="3012" spans="1:15" x14ac:dyDescent="0.3">
      <c r="A3012">
        <v>3011</v>
      </c>
      <c r="B3012" t="s">
        <v>52</v>
      </c>
      <c r="C3012" t="s">
        <v>23</v>
      </c>
      <c r="D3012" t="s">
        <v>56</v>
      </c>
      <c r="E3012" t="s">
        <v>54</v>
      </c>
      <c r="F3012">
        <v>56503.01</v>
      </c>
      <c r="G3012">
        <v>305038.84999999998</v>
      </c>
      <c r="H3012">
        <v>144350.53</v>
      </c>
      <c r="I3012">
        <v>5.0999999999999996</v>
      </c>
      <c r="J3012">
        <v>313</v>
      </c>
      <c r="K3012" t="s">
        <v>35</v>
      </c>
      <c r="L3012" t="s">
        <v>26</v>
      </c>
      <c r="M3012" t="s">
        <v>398</v>
      </c>
      <c r="N3012">
        <v>8072.31</v>
      </c>
      <c r="O3012">
        <v>6091.07</v>
      </c>
    </row>
    <row r="3013" spans="1:15" x14ac:dyDescent="0.3">
      <c r="A3013">
        <v>3012</v>
      </c>
      <c r="B3013" t="s">
        <v>32</v>
      </c>
      <c r="C3013" t="s">
        <v>33</v>
      </c>
      <c r="D3013" t="s">
        <v>56</v>
      </c>
      <c r="E3013" t="s">
        <v>54</v>
      </c>
      <c r="F3013">
        <v>64170.75</v>
      </c>
      <c r="G3013">
        <v>168422.18</v>
      </c>
      <c r="H3013">
        <v>111760.07</v>
      </c>
      <c r="I3013">
        <v>8.1999999999999993</v>
      </c>
      <c r="J3013">
        <v>401</v>
      </c>
      <c r="K3013" t="s">
        <v>19</v>
      </c>
      <c r="L3013" t="s">
        <v>75</v>
      </c>
      <c r="M3013" t="s">
        <v>135</v>
      </c>
      <c r="N3013">
        <v>6919.97</v>
      </c>
      <c r="O3013">
        <v>5846.51</v>
      </c>
    </row>
    <row r="3014" spans="1:15" x14ac:dyDescent="0.3">
      <c r="A3014">
        <v>3013</v>
      </c>
      <c r="B3014" t="s">
        <v>52</v>
      </c>
      <c r="C3014" t="s">
        <v>16</v>
      </c>
      <c r="D3014" t="s">
        <v>28</v>
      </c>
      <c r="E3014" t="s">
        <v>18</v>
      </c>
      <c r="F3014">
        <v>85050.35</v>
      </c>
      <c r="G3014">
        <v>378300.09</v>
      </c>
      <c r="H3014">
        <v>465203.22</v>
      </c>
      <c r="I3014">
        <v>10.48</v>
      </c>
      <c r="J3014">
        <v>889</v>
      </c>
      <c r="K3014" t="s">
        <v>25</v>
      </c>
      <c r="L3014" t="s">
        <v>75</v>
      </c>
      <c r="M3014" t="s">
        <v>221</v>
      </c>
      <c r="N3014">
        <v>6582.98</v>
      </c>
      <c r="O3014">
        <v>5536.17</v>
      </c>
    </row>
    <row r="3015" spans="1:15" x14ac:dyDescent="0.3">
      <c r="A3015">
        <v>3014</v>
      </c>
      <c r="B3015" t="s">
        <v>43</v>
      </c>
      <c r="C3015" t="s">
        <v>58</v>
      </c>
      <c r="D3015" t="s">
        <v>24</v>
      </c>
      <c r="E3015" t="s">
        <v>18</v>
      </c>
      <c r="F3015">
        <v>81809.45</v>
      </c>
      <c r="G3015">
        <v>351170.96</v>
      </c>
      <c r="H3015">
        <v>29860.080000000002</v>
      </c>
      <c r="I3015">
        <v>7.86</v>
      </c>
      <c r="J3015">
        <v>454</v>
      </c>
      <c r="K3015" t="s">
        <v>45</v>
      </c>
      <c r="L3015" t="s">
        <v>20</v>
      </c>
      <c r="M3015" t="s">
        <v>86</v>
      </c>
      <c r="N3015">
        <v>9482.0400000000009</v>
      </c>
      <c r="O3015">
        <v>6219.23</v>
      </c>
    </row>
    <row r="3016" spans="1:15" x14ac:dyDescent="0.3">
      <c r="A3016">
        <v>3015</v>
      </c>
      <c r="B3016" t="s">
        <v>50</v>
      </c>
      <c r="C3016" t="s">
        <v>37</v>
      </c>
      <c r="D3016" t="s">
        <v>34</v>
      </c>
      <c r="E3016" t="s">
        <v>29</v>
      </c>
      <c r="F3016">
        <v>46289.13</v>
      </c>
      <c r="G3016">
        <v>481068.81</v>
      </c>
      <c r="H3016">
        <v>17351.84</v>
      </c>
      <c r="I3016">
        <v>5.66</v>
      </c>
      <c r="J3016">
        <v>860</v>
      </c>
      <c r="K3016" t="s">
        <v>39</v>
      </c>
      <c r="L3016" t="s">
        <v>20</v>
      </c>
      <c r="M3016" t="s">
        <v>383</v>
      </c>
      <c r="N3016">
        <v>4895.1899999999996</v>
      </c>
      <c r="O3016">
        <v>3995.48</v>
      </c>
    </row>
    <row r="3017" spans="1:15" x14ac:dyDescent="0.3">
      <c r="A3017">
        <v>3016</v>
      </c>
      <c r="B3017" t="s">
        <v>32</v>
      </c>
      <c r="C3017" t="s">
        <v>23</v>
      </c>
      <c r="D3017" t="s">
        <v>34</v>
      </c>
      <c r="E3017" t="s">
        <v>63</v>
      </c>
      <c r="F3017">
        <v>76427.58</v>
      </c>
      <c r="G3017">
        <v>209163.85</v>
      </c>
      <c r="H3017">
        <v>123665.81</v>
      </c>
      <c r="I3017">
        <v>13.31</v>
      </c>
      <c r="J3017">
        <v>450</v>
      </c>
      <c r="K3017" t="s">
        <v>35</v>
      </c>
      <c r="L3017" t="s">
        <v>26</v>
      </c>
      <c r="M3017" t="s">
        <v>361</v>
      </c>
      <c r="N3017">
        <v>8945.85</v>
      </c>
      <c r="O3017">
        <v>6055.78</v>
      </c>
    </row>
    <row r="3018" spans="1:15" x14ac:dyDescent="0.3">
      <c r="A3018">
        <v>3017</v>
      </c>
      <c r="B3018" t="s">
        <v>43</v>
      </c>
      <c r="C3018" t="s">
        <v>33</v>
      </c>
      <c r="D3018" t="s">
        <v>17</v>
      </c>
      <c r="E3018" t="s">
        <v>38</v>
      </c>
      <c r="F3018">
        <v>69487.179999999993</v>
      </c>
      <c r="G3018">
        <v>270400.68</v>
      </c>
      <c r="H3018">
        <v>312351.14</v>
      </c>
      <c r="I3018">
        <v>6.1</v>
      </c>
      <c r="J3018">
        <v>586</v>
      </c>
      <c r="K3018" t="s">
        <v>35</v>
      </c>
      <c r="L3018" t="s">
        <v>26</v>
      </c>
      <c r="M3018" t="s">
        <v>177</v>
      </c>
      <c r="N3018">
        <v>3879.9</v>
      </c>
      <c r="O3018">
        <v>3467.93</v>
      </c>
    </row>
    <row r="3019" spans="1:15" x14ac:dyDescent="0.3">
      <c r="A3019">
        <v>3018</v>
      </c>
      <c r="B3019" t="s">
        <v>79</v>
      </c>
      <c r="C3019" t="s">
        <v>37</v>
      </c>
      <c r="D3019" t="s">
        <v>34</v>
      </c>
      <c r="E3019" t="s">
        <v>63</v>
      </c>
      <c r="F3019">
        <v>88712.82</v>
      </c>
      <c r="G3019">
        <v>154093.89000000001</v>
      </c>
      <c r="H3019">
        <v>160653.95000000001</v>
      </c>
      <c r="I3019">
        <v>11.23</v>
      </c>
      <c r="J3019">
        <v>413</v>
      </c>
      <c r="K3019" t="s">
        <v>25</v>
      </c>
      <c r="L3019" t="s">
        <v>46</v>
      </c>
      <c r="M3019" t="s">
        <v>98</v>
      </c>
      <c r="N3019">
        <v>5242.4799999999996</v>
      </c>
      <c r="O3019">
        <v>3900.69</v>
      </c>
    </row>
    <row r="3020" spans="1:15" x14ac:dyDescent="0.3">
      <c r="A3020">
        <v>3019</v>
      </c>
      <c r="B3020" t="s">
        <v>41</v>
      </c>
      <c r="C3020" t="s">
        <v>23</v>
      </c>
      <c r="D3020" t="s">
        <v>17</v>
      </c>
      <c r="E3020" t="s">
        <v>63</v>
      </c>
      <c r="F3020">
        <v>21995.31</v>
      </c>
      <c r="G3020">
        <v>116529.92</v>
      </c>
      <c r="H3020">
        <v>370519.16</v>
      </c>
      <c r="I3020">
        <v>12.65</v>
      </c>
      <c r="J3020">
        <v>319</v>
      </c>
      <c r="K3020" t="s">
        <v>25</v>
      </c>
      <c r="L3020" t="s">
        <v>26</v>
      </c>
      <c r="M3020" t="s">
        <v>318</v>
      </c>
      <c r="N3020">
        <v>3001.95</v>
      </c>
      <c r="O3020">
        <v>2330.3200000000002</v>
      </c>
    </row>
    <row r="3021" spans="1:15" x14ac:dyDescent="0.3">
      <c r="A3021">
        <v>3020</v>
      </c>
      <c r="B3021" t="s">
        <v>43</v>
      </c>
      <c r="C3021" t="s">
        <v>16</v>
      </c>
      <c r="D3021" t="s">
        <v>34</v>
      </c>
      <c r="E3021" t="s">
        <v>54</v>
      </c>
      <c r="F3021">
        <v>45544.959999999999</v>
      </c>
      <c r="G3021">
        <v>430498.63</v>
      </c>
      <c r="H3021">
        <v>50767.16</v>
      </c>
      <c r="I3021">
        <v>15.95</v>
      </c>
      <c r="J3021">
        <v>409</v>
      </c>
      <c r="K3021" t="s">
        <v>35</v>
      </c>
      <c r="L3021" t="s">
        <v>26</v>
      </c>
      <c r="M3021" t="s">
        <v>42</v>
      </c>
      <c r="N3021">
        <v>3038.45</v>
      </c>
      <c r="O3021">
        <v>2105.4</v>
      </c>
    </row>
    <row r="3022" spans="1:15" x14ac:dyDescent="0.3">
      <c r="A3022">
        <v>3021</v>
      </c>
      <c r="B3022" t="s">
        <v>50</v>
      </c>
      <c r="C3022" t="s">
        <v>33</v>
      </c>
      <c r="D3022" t="s">
        <v>24</v>
      </c>
      <c r="E3022" t="s">
        <v>63</v>
      </c>
      <c r="F3022">
        <v>77468.7</v>
      </c>
      <c r="G3022">
        <v>150525.15</v>
      </c>
      <c r="H3022">
        <v>396470.85</v>
      </c>
      <c r="I3022">
        <v>15.28</v>
      </c>
      <c r="J3022">
        <v>658</v>
      </c>
      <c r="K3022" t="s">
        <v>45</v>
      </c>
      <c r="L3022" t="s">
        <v>30</v>
      </c>
      <c r="M3022" t="s">
        <v>403</v>
      </c>
      <c r="N3022">
        <v>11554.96</v>
      </c>
      <c r="O3022">
        <v>8877.44</v>
      </c>
    </row>
    <row r="3023" spans="1:15" x14ac:dyDescent="0.3">
      <c r="A3023">
        <v>3022</v>
      </c>
      <c r="B3023" t="s">
        <v>85</v>
      </c>
      <c r="C3023" t="s">
        <v>58</v>
      </c>
      <c r="D3023" t="s">
        <v>34</v>
      </c>
      <c r="E3023" t="s">
        <v>29</v>
      </c>
      <c r="F3023">
        <v>62216.23</v>
      </c>
      <c r="G3023">
        <v>73618.53</v>
      </c>
      <c r="H3023">
        <v>346480.84</v>
      </c>
      <c r="I3023">
        <v>14.04</v>
      </c>
      <c r="J3023">
        <v>881</v>
      </c>
      <c r="K3023" t="s">
        <v>39</v>
      </c>
      <c r="L3023" t="s">
        <v>46</v>
      </c>
      <c r="M3023" t="s">
        <v>306</v>
      </c>
      <c r="N3023">
        <v>6047.78</v>
      </c>
      <c r="O3023">
        <v>4084.16</v>
      </c>
    </row>
    <row r="3024" spans="1:15" x14ac:dyDescent="0.3">
      <c r="A3024">
        <v>3023</v>
      </c>
      <c r="B3024" t="s">
        <v>22</v>
      </c>
      <c r="C3024" t="s">
        <v>16</v>
      </c>
      <c r="D3024" t="s">
        <v>17</v>
      </c>
      <c r="E3024" t="s">
        <v>18</v>
      </c>
      <c r="F3024">
        <v>32915.629999999997</v>
      </c>
      <c r="G3024">
        <v>331397.51</v>
      </c>
      <c r="H3024">
        <v>381877.52</v>
      </c>
      <c r="I3024">
        <v>15.34</v>
      </c>
      <c r="J3024">
        <v>376</v>
      </c>
      <c r="K3024" t="s">
        <v>25</v>
      </c>
      <c r="L3024" t="s">
        <v>20</v>
      </c>
      <c r="M3024" t="s">
        <v>257</v>
      </c>
      <c r="N3024">
        <v>4648.1000000000004</v>
      </c>
      <c r="O3024">
        <v>2362.48</v>
      </c>
    </row>
    <row r="3025" spans="1:15" x14ac:dyDescent="0.3">
      <c r="A3025">
        <v>3024</v>
      </c>
      <c r="B3025" t="s">
        <v>50</v>
      </c>
      <c r="C3025" t="s">
        <v>37</v>
      </c>
      <c r="D3025" t="s">
        <v>56</v>
      </c>
      <c r="E3025" t="s">
        <v>18</v>
      </c>
      <c r="F3025">
        <v>91242.01</v>
      </c>
      <c r="G3025">
        <v>31941.61</v>
      </c>
      <c r="H3025">
        <v>20978.32</v>
      </c>
      <c r="I3025">
        <v>7.71</v>
      </c>
      <c r="J3025">
        <v>538</v>
      </c>
      <c r="K3025" t="s">
        <v>19</v>
      </c>
      <c r="L3025" t="s">
        <v>26</v>
      </c>
      <c r="M3025" t="s">
        <v>81</v>
      </c>
      <c r="N3025">
        <v>11300</v>
      </c>
      <c r="O3025">
        <v>8684.7900000000009</v>
      </c>
    </row>
    <row r="3026" spans="1:15" x14ac:dyDescent="0.3">
      <c r="A3026">
        <v>3025</v>
      </c>
      <c r="B3026" t="s">
        <v>15</v>
      </c>
      <c r="C3026" t="s">
        <v>33</v>
      </c>
      <c r="D3026" t="s">
        <v>24</v>
      </c>
      <c r="E3026" t="s">
        <v>63</v>
      </c>
      <c r="F3026">
        <v>68361.960000000006</v>
      </c>
      <c r="G3026">
        <v>290582.59000000003</v>
      </c>
      <c r="H3026">
        <v>104977.3</v>
      </c>
      <c r="I3026">
        <v>12.64</v>
      </c>
      <c r="J3026">
        <v>537</v>
      </c>
      <c r="K3026" t="s">
        <v>19</v>
      </c>
      <c r="L3026" t="s">
        <v>75</v>
      </c>
      <c r="M3026" t="s">
        <v>305</v>
      </c>
      <c r="N3026">
        <v>3519.55</v>
      </c>
      <c r="O3026">
        <v>2974.2</v>
      </c>
    </row>
    <row r="3027" spans="1:15" x14ac:dyDescent="0.3">
      <c r="A3027">
        <v>3026</v>
      </c>
      <c r="B3027" t="s">
        <v>79</v>
      </c>
      <c r="C3027" t="s">
        <v>23</v>
      </c>
      <c r="D3027" t="s">
        <v>34</v>
      </c>
      <c r="E3027" t="s">
        <v>54</v>
      </c>
      <c r="F3027">
        <v>58033.13</v>
      </c>
      <c r="G3027">
        <v>141434.57</v>
      </c>
      <c r="H3027">
        <v>286814.34000000003</v>
      </c>
      <c r="I3027">
        <v>17.22</v>
      </c>
      <c r="J3027">
        <v>577</v>
      </c>
      <c r="K3027" t="s">
        <v>39</v>
      </c>
      <c r="L3027" t="s">
        <v>46</v>
      </c>
      <c r="M3027" t="s">
        <v>237</v>
      </c>
      <c r="N3027">
        <v>5553.68</v>
      </c>
      <c r="O3027">
        <v>3273.65</v>
      </c>
    </row>
    <row r="3028" spans="1:15" x14ac:dyDescent="0.3">
      <c r="A3028">
        <v>3027</v>
      </c>
      <c r="B3028" t="s">
        <v>43</v>
      </c>
      <c r="C3028" t="s">
        <v>33</v>
      </c>
      <c r="D3028" t="s">
        <v>34</v>
      </c>
      <c r="E3028" t="s">
        <v>38</v>
      </c>
      <c r="F3028">
        <v>92277.27</v>
      </c>
      <c r="G3028">
        <v>108472.72</v>
      </c>
      <c r="H3028">
        <v>141921.29999999999</v>
      </c>
      <c r="I3028">
        <v>10.89</v>
      </c>
      <c r="J3028">
        <v>838</v>
      </c>
      <c r="K3028" t="s">
        <v>25</v>
      </c>
      <c r="L3028" t="s">
        <v>75</v>
      </c>
      <c r="M3028" t="s">
        <v>189</v>
      </c>
      <c r="N3028">
        <v>6415.14</v>
      </c>
      <c r="O3028">
        <v>3937.8</v>
      </c>
    </row>
    <row r="3029" spans="1:15" x14ac:dyDescent="0.3">
      <c r="A3029">
        <v>3028</v>
      </c>
      <c r="B3029" t="s">
        <v>79</v>
      </c>
      <c r="C3029" t="s">
        <v>16</v>
      </c>
      <c r="D3029" t="s">
        <v>24</v>
      </c>
      <c r="E3029" t="s">
        <v>38</v>
      </c>
      <c r="F3029">
        <v>2085.4699999999998</v>
      </c>
      <c r="G3029">
        <v>177626.64</v>
      </c>
      <c r="H3029">
        <v>116538.14</v>
      </c>
      <c r="I3029">
        <v>6.27</v>
      </c>
      <c r="J3029">
        <v>455</v>
      </c>
      <c r="K3029" t="s">
        <v>25</v>
      </c>
      <c r="L3029" t="s">
        <v>20</v>
      </c>
      <c r="M3029" t="s">
        <v>21</v>
      </c>
      <c r="N3029">
        <v>159.5</v>
      </c>
      <c r="O3029">
        <v>100.02</v>
      </c>
    </row>
    <row r="3030" spans="1:15" x14ac:dyDescent="0.3">
      <c r="A3030">
        <v>3029</v>
      </c>
      <c r="B3030" t="s">
        <v>48</v>
      </c>
      <c r="C3030" t="s">
        <v>23</v>
      </c>
      <c r="D3030" t="s">
        <v>24</v>
      </c>
      <c r="E3030" t="s">
        <v>54</v>
      </c>
      <c r="F3030">
        <v>57427.12</v>
      </c>
      <c r="G3030">
        <v>93725.15</v>
      </c>
      <c r="H3030">
        <v>208352.58</v>
      </c>
      <c r="I3030">
        <v>6.48</v>
      </c>
      <c r="J3030">
        <v>885</v>
      </c>
      <c r="K3030" t="s">
        <v>39</v>
      </c>
      <c r="L3030" t="s">
        <v>26</v>
      </c>
      <c r="M3030" t="s">
        <v>90</v>
      </c>
      <c r="N3030">
        <v>8508.92</v>
      </c>
      <c r="O3030">
        <v>4635.17</v>
      </c>
    </row>
    <row r="3031" spans="1:15" x14ac:dyDescent="0.3">
      <c r="A3031">
        <v>3030</v>
      </c>
      <c r="B3031" t="s">
        <v>15</v>
      </c>
      <c r="C3031" t="s">
        <v>33</v>
      </c>
      <c r="D3031" t="s">
        <v>56</v>
      </c>
      <c r="E3031" t="s">
        <v>29</v>
      </c>
      <c r="F3031">
        <v>94176.1</v>
      </c>
      <c r="G3031">
        <v>485412.68</v>
      </c>
      <c r="H3031">
        <v>184333.41</v>
      </c>
      <c r="I3031">
        <v>5.58</v>
      </c>
      <c r="J3031">
        <v>312</v>
      </c>
      <c r="K3031" t="s">
        <v>39</v>
      </c>
      <c r="L3031" t="s">
        <v>20</v>
      </c>
      <c r="M3031" t="s">
        <v>108</v>
      </c>
      <c r="N3031">
        <v>10868.4</v>
      </c>
      <c r="O3031">
        <v>7542.98</v>
      </c>
    </row>
    <row r="3032" spans="1:15" x14ac:dyDescent="0.3">
      <c r="A3032">
        <v>3031</v>
      </c>
      <c r="B3032" t="s">
        <v>52</v>
      </c>
      <c r="C3032" t="s">
        <v>23</v>
      </c>
      <c r="D3032" t="s">
        <v>24</v>
      </c>
      <c r="E3032" t="s">
        <v>63</v>
      </c>
      <c r="F3032">
        <v>2625.43</v>
      </c>
      <c r="G3032">
        <v>331842.65999999997</v>
      </c>
      <c r="H3032">
        <v>458382.24</v>
      </c>
      <c r="I3032">
        <v>17.989999999999998</v>
      </c>
      <c r="J3032">
        <v>401</v>
      </c>
      <c r="K3032" t="s">
        <v>25</v>
      </c>
      <c r="L3032" t="s">
        <v>20</v>
      </c>
      <c r="M3032" t="s">
        <v>187</v>
      </c>
      <c r="N3032">
        <v>215.43</v>
      </c>
      <c r="O3032">
        <v>154.15</v>
      </c>
    </row>
    <row r="3033" spans="1:15" x14ac:dyDescent="0.3">
      <c r="A3033">
        <v>3032</v>
      </c>
      <c r="B3033" t="s">
        <v>32</v>
      </c>
      <c r="C3033" t="s">
        <v>58</v>
      </c>
      <c r="D3033" t="s">
        <v>28</v>
      </c>
      <c r="E3033" t="s">
        <v>38</v>
      </c>
      <c r="F3033">
        <v>76407.09</v>
      </c>
      <c r="G3033">
        <v>148166.31</v>
      </c>
      <c r="H3033">
        <v>189058.77</v>
      </c>
      <c r="I3033">
        <v>9.56</v>
      </c>
      <c r="J3033">
        <v>323</v>
      </c>
      <c r="K3033" t="s">
        <v>25</v>
      </c>
      <c r="L3033" t="s">
        <v>75</v>
      </c>
      <c r="M3033" t="s">
        <v>120</v>
      </c>
      <c r="N3033">
        <v>3945.73</v>
      </c>
      <c r="O3033">
        <v>2142.67</v>
      </c>
    </row>
    <row r="3034" spans="1:15" x14ac:dyDescent="0.3">
      <c r="A3034">
        <v>3033</v>
      </c>
      <c r="B3034" t="s">
        <v>22</v>
      </c>
      <c r="C3034" t="s">
        <v>16</v>
      </c>
      <c r="D3034" t="s">
        <v>17</v>
      </c>
      <c r="E3034" t="s">
        <v>29</v>
      </c>
      <c r="F3034">
        <v>98275.39</v>
      </c>
      <c r="G3034">
        <v>82278.39</v>
      </c>
      <c r="H3034">
        <v>121793.05</v>
      </c>
      <c r="I3034">
        <v>9.51</v>
      </c>
      <c r="J3034">
        <v>888</v>
      </c>
      <c r="K3034" t="s">
        <v>25</v>
      </c>
      <c r="L3034" t="s">
        <v>30</v>
      </c>
      <c r="M3034" t="s">
        <v>138</v>
      </c>
      <c r="N3034">
        <v>9355.44</v>
      </c>
      <c r="O3034">
        <v>5716.11</v>
      </c>
    </row>
    <row r="3035" spans="1:15" x14ac:dyDescent="0.3">
      <c r="A3035">
        <v>3034</v>
      </c>
      <c r="B3035" t="s">
        <v>32</v>
      </c>
      <c r="C3035" t="s">
        <v>16</v>
      </c>
      <c r="D3035" t="s">
        <v>17</v>
      </c>
      <c r="E3035" t="s">
        <v>18</v>
      </c>
      <c r="F3035">
        <v>6673.16</v>
      </c>
      <c r="G3035">
        <v>125695.45</v>
      </c>
      <c r="H3035">
        <v>354463.13</v>
      </c>
      <c r="I3035">
        <v>8.73</v>
      </c>
      <c r="J3035">
        <v>736</v>
      </c>
      <c r="K3035" t="s">
        <v>25</v>
      </c>
      <c r="L3035" t="s">
        <v>26</v>
      </c>
      <c r="M3035" t="s">
        <v>311</v>
      </c>
      <c r="N3035">
        <v>778.54</v>
      </c>
      <c r="O3035">
        <v>526.13</v>
      </c>
    </row>
    <row r="3036" spans="1:15" x14ac:dyDescent="0.3">
      <c r="A3036">
        <v>3035</v>
      </c>
      <c r="B3036" t="s">
        <v>22</v>
      </c>
      <c r="C3036" t="s">
        <v>58</v>
      </c>
      <c r="D3036" t="s">
        <v>34</v>
      </c>
      <c r="E3036" t="s">
        <v>38</v>
      </c>
      <c r="F3036">
        <v>99610.21</v>
      </c>
      <c r="G3036">
        <v>111002.52</v>
      </c>
      <c r="H3036">
        <v>54571.19</v>
      </c>
      <c r="I3036">
        <v>6.16</v>
      </c>
      <c r="J3036">
        <v>371</v>
      </c>
      <c r="K3036" t="s">
        <v>19</v>
      </c>
      <c r="L3036" t="s">
        <v>30</v>
      </c>
      <c r="M3036" t="s">
        <v>239</v>
      </c>
      <c r="N3036">
        <v>11946.5</v>
      </c>
      <c r="O3036">
        <v>9572.6</v>
      </c>
    </row>
    <row r="3037" spans="1:15" x14ac:dyDescent="0.3">
      <c r="A3037">
        <v>3036</v>
      </c>
      <c r="B3037" t="s">
        <v>85</v>
      </c>
      <c r="C3037" t="s">
        <v>58</v>
      </c>
      <c r="D3037" t="s">
        <v>34</v>
      </c>
      <c r="E3037" t="s">
        <v>63</v>
      </c>
      <c r="F3037">
        <v>9738.2199999999993</v>
      </c>
      <c r="G3037">
        <v>110463.12</v>
      </c>
      <c r="H3037">
        <v>49131.58</v>
      </c>
      <c r="I3037">
        <v>8.94</v>
      </c>
      <c r="J3037">
        <v>811</v>
      </c>
      <c r="K3037" t="s">
        <v>35</v>
      </c>
      <c r="L3037" t="s">
        <v>26</v>
      </c>
      <c r="M3037" t="s">
        <v>74</v>
      </c>
      <c r="N3037">
        <v>813.43</v>
      </c>
      <c r="O3037">
        <v>459.92</v>
      </c>
    </row>
    <row r="3038" spans="1:15" x14ac:dyDescent="0.3">
      <c r="A3038">
        <v>3037</v>
      </c>
      <c r="B3038" t="s">
        <v>50</v>
      </c>
      <c r="C3038" t="s">
        <v>33</v>
      </c>
      <c r="D3038" t="s">
        <v>24</v>
      </c>
      <c r="E3038" t="s">
        <v>29</v>
      </c>
      <c r="F3038">
        <v>12990.31</v>
      </c>
      <c r="G3038">
        <v>177809.53</v>
      </c>
      <c r="H3038">
        <v>33724.15</v>
      </c>
      <c r="I3038">
        <v>5.07</v>
      </c>
      <c r="J3038">
        <v>884</v>
      </c>
      <c r="K3038" t="s">
        <v>19</v>
      </c>
      <c r="L3038" t="s">
        <v>30</v>
      </c>
      <c r="M3038" t="s">
        <v>244</v>
      </c>
      <c r="N3038">
        <v>1388.42</v>
      </c>
      <c r="O3038">
        <v>954.33</v>
      </c>
    </row>
    <row r="3039" spans="1:15" x14ac:dyDescent="0.3">
      <c r="A3039">
        <v>3038</v>
      </c>
      <c r="B3039" t="s">
        <v>85</v>
      </c>
      <c r="C3039" t="s">
        <v>58</v>
      </c>
      <c r="D3039" t="s">
        <v>34</v>
      </c>
      <c r="E3039" t="s">
        <v>63</v>
      </c>
      <c r="F3039">
        <v>96835.85</v>
      </c>
      <c r="G3039">
        <v>255260.9</v>
      </c>
      <c r="H3039">
        <v>496150.38</v>
      </c>
      <c r="I3039">
        <v>10.02</v>
      </c>
      <c r="J3039">
        <v>710</v>
      </c>
      <c r="K3039" t="s">
        <v>25</v>
      </c>
      <c r="L3039" t="s">
        <v>30</v>
      </c>
      <c r="M3039" t="s">
        <v>292</v>
      </c>
      <c r="N3039">
        <v>10690.68</v>
      </c>
      <c r="O3039">
        <v>6435.41</v>
      </c>
    </row>
    <row r="3040" spans="1:15" x14ac:dyDescent="0.3">
      <c r="A3040">
        <v>3039</v>
      </c>
      <c r="B3040" t="s">
        <v>85</v>
      </c>
      <c r="C3040" t="s">
        <v>37</v>
      </c>
      <c r="D3040" t="s">
        <v>28</v>
      </c>
      <c r="E3040" t="s">
        <v>54</v>
      </c>
      <c r="F3040">
        <v>19977.150000000001</v>
      </c>
      <c r="G3040">
        <v>20582.55</v>
      </c>
      <c r="H3040">
        <v>146117.39000000001</v>
      </c>
      <c r="I3040">
        <v>5.1100000000000003</v>
      </c>
      <c r="J3040">
        <v>696</v>
      </c>
      <c r="K3040" t="s">
        <v>25</v>
      </c>
      <c r="L3040" t="s">
        <v>30</v>
      </c>
      <c r="M3040" t="s">
        <v>160</v>
      </c>
      <c r="N3040">
        <v>2788.91</v>
      </c>
      <c r="O3040">
        <v>1933.65</v>
      </c>
    </row>
    <row r="3041" spans="1:15" x14ac:dyDescent="0.3">
      <c r="A3041">
        <v>3040</v>
      </c>
      <c r="B3041" t="s">
        <v>48</v>
      </c>
      <c r="C3041" t="s">
        <v>16</v>
      </c>
      <c r="D3041" t="s">
        <v>24</v>
      </c>
      <c r="E3041" t="s">
        <v>54</v>
      </c>
      <c r="F3041">
        <v>63708.08</v>
      </c>
      <c r="G3041">
        <v>287104.69</v>
      </c>
      <c r="H3041">
        <v>133687.37</v>
      </c>
      <c r="I3041">
        <v>8.6300000000000008</v>
      </c>
      <c r="J3041">
        <v>505</v>
      </c>
      <c r="K3041" t="s">
        <v>19</v>
      </c>
      <c r="L3041" t="s">
        <v>20</v>
      </c>
      <c r="M3041" t="s">
        <v>257</v>
      </c>
      <c r="N3041">
        <v>4217.8900000000003</v>
      </c>
      <c r="O3041">
        <v>3442.31</v>
      </c>
    </row>
    <row r="3042" spans="1:15" x14ac:dyDescent="0.3">
      <c r="A3042">
        <v>3041</v>
      </c>
      <c r="B3042" t="s">
        <v>15</v>
      </c>
      <c r="C3042" t="s">
        <v>33</v>
      </c>
      <c r="D3042" t="s">
        <v>56</v>
      </c>
      <c r="E3042" t="s">
        <v>18</v>
      </c>
      <c r="F3042">
        <v>49096.13</v>
      </c>
      <c r="G3042">
        <v>299894.36</v>
      </c>
      <c r="H3042">
        <v>369800.83</v>
      </c>
      <c r="I3042">
        <v>9.64</v>
      </c>
      <c r="J3042">
        <v>890</v>
      </c>
      <c r="K3042" t="s">
        <v>39</v>
      </c>
      <c r="L3042" t="s">
        <v>75</v>
      </c>
      <c r="M3042" t="s">
        <v>394</v>
      </c>
      <c r="N3042">
        <v>6780.1</v>
      </c>
      <c r="O3042">
        <v>4660.84</v>
      </c>
    </row>
    <row r="3043" spans="1:15" x14ac:dyDescent="0.3">
      <c r="A3043">
        <v>3042</v>
      </c>
      <c r="B3043" t="s">
        <v>79</v>
      </c>
      <c r="C3043" t="s">
        <v>33</v>
      </c>
      <c r="D3043" t="s">
        <v>56</v>
      </c>
      <c r="E3043" t="s">
        <v>38</v>
      </c>
      <c r="F3043">
        <v>10397.42</v>
      </c>
      <c r="G3043">
        <v>205105.89</v>
      </c>
      <c r="H3043">
        <v>57558.36</v>
      </c>
      <c r="I3043">
        <v>11.09</v>
      </c>
      <c r="J3043">
        <v>543</v>
      </c>
      <c r="K3043" t="s">
        <v>35</v>
      </c>
      <c r="L3043" t="s">
        <v>75</v>
      </c>
      <c r="M3043" t="s">
        <v>118</v>
      </c>
      <c r="N3043">
        <v>769.46</v>
      </c>
      <c r="O3043">
        <v>469.17</v>
      </c>
    </row>
    <row r="3044" spans="1:15" x14ac:dyDescent="0.3">
      <c r="A3044">
        <v>3043</v>
      </c>
      <c r="B3044" t="s">
        <v>41</v>
      </c>
      <c r="C3044" t="s">
        <v>37</v>
      </c>
      <c r="D3044" t="s">
        <v>28</v>
      </c>
      <c r="E3044" t="s">
        <v>29</v>
      </c>
      <c r="F3044">
        <v>71023.899999999994</v>
      </c>
      <c r="G3044">
        <v>391209.01</v>
      </c>
      <c r="H3044">
        <v>251764.61</v>
      </c>
      <c r="I3044">
        <v>9.9600000000000009</v>
      </c>
      <c r="J3044">
        <v>899</v>
      </c>
      <c r="K3044" t="s">
        <v>35</v>
      </c>
      <c r="L3044" t="s">
        <v>20</v>
      </c>
      <c r="M3044" t="s">
        <v>229</v>
      </c>
      <c r="N3044">
        <v>4240.67</v>
      </c>
      <c r="O3044">
        <v>2143.02</v>
      </c>
    </row>
    <row r="3045" spans="1:15" x14ac:dyDescent="0.3">
      <c r="A3045">
        <v>3044</v>
      </c>
      <c r="B3045" t="s">
        <v>52</v>
      </c>
      <c r="C3045" t="s">
        <v>37</v>
      </c>
      <c r="D3045" t="s">
        <v>24</v>
      </c>
      <c r="E3045" t="s">
        <v>38</v>
      </c>
      <c r="F3045">
        <v>94360.09</v>
      </c>
      <c r="G3045">
        <v>323353.11</v>
      </c>
      <c r="H3045">
        <v>219407.11</v>
      </c>
      <c r="I3045">
        <v>9.67</v>
      </c>
      <c r="J3045">
        <v>779</v>
      </c>
      <c r="K3045" t="s">
        <v>39</v>
      </c>
      <c r="L3045" t="s">
        <v>30</v>
      </c>
      <c r="M3045" t="s">
        <v>414</v>
      </c>
      <c r="N3045">
        <v>11776.49</v>
      </c>
      <c r="O3045">
        <v>10431.280000000001</v>
      </c>
    </row>
    <row r="3046" spans="1:15" x14ac:dyDescent="0.3">
      <c r="A3046">
        <v>3045</v>
      </c>
      <c r="B3046" t="s">
        <v>43</v>
      </c>
      <c r="C3046" t="s">
        <v>33</v>
      </c>
      <c r="D3046" t="s">
        <v>28</v>
      </c>
      <c r="E3046" t="s">
        <v>29</v>
      </c>
      <c r="F3046">
        <v>92746.64</v>
      </c>
      <c r="G3046">
        <v>135558.39999999999</v>
      </c>
      <c r="H3046">
        <v>209147.2</v>
      </c>
      <c r="I3046">
        <v>8.4499999999999993</v>
      </c>
      <c r="J3046">
        <v>872</v>
      </c>
      <c r="K3046" t="s">
        <v>39</v>
      </c>
      <c r="L3046" t="s">
        <v>26</v>
      </c>
      <c r="M3046" t="s">
        <v>366</v>
      </c>
      <c r="N3046">
        <v>8041.94</v>
      </c>
      <c r="O3046">
        <v>6206.02</v>
      </c>
    </row>
    <row r="3047" spans="1:15" x14ac:dyDescent="0.3">
      <c r="A3047">
        <v>3046</v>
      </c>
      <c r="B3047" t="s">
        <v>41</v>
      </c>
      <c r="C3047" t="s">
        <v>33</v>
      </c>
      <c r="D3047" t="s">
        <v>17</v>
      </c>
      <c r="E3047" t="s">
        <v>63</v>
      </c>
      <c r="F3047">
        <v>30502.2</v>
      </c>
      <c r="G3047">
        <v>379378.08</v>
      </c>
      <c r="H3047">
        <v>100850.51</v>
      </c>
      <c r="I3047">
        <v>11.12</v>
      </c>
      <c r="J3047">
        <v>686</v>
      </c>
      <c r="K3047" t="s">
        <v>39</v>
      </c>
      <c r="L3047" t="s">
        <v>30</v>
      </c>
      <c r="M3047" t="s">
        <v>191</v>
      </c>
      <c r="N3047">
        <v>3526.69</v>
      </c>
      <c r="O3047">
        <v>2310.9699999999998</v>
      </c>
    </row>
    <row r="3048" spans="1:15" x14ac:dyDescent="0.3">
      <c r="A3048">
        <v>3047</v>
      </c>
      <c r="B3048" t="s">
        <v>32</v>
      </c>
      <c r="C3048" t="s">
        <v>33</v>
      </c>
      <c r="D3048" t="s">
        <v>56</v>
      </c>
      <c r="E3048" t="s">
        <v>63</v>
      </c>
      <c r="F3048">
        <v>60567.44</v>
      </c>
      <c r="G3048">
        <v>208259.37</v>
      </c>
      <c r="H3048">
        <v>117691.22</v>
      </c>
      <c r="I3048">
        <v>7.64</v>
      </c>
      <c r="J3048">
        <v>865</v>
      </c>
      <c r="K3048" t="s">
        <v>35</v>
      </c>
      <c r="L3048" t="s">
        <v>30</v>
      </c>
      <c r="M3048" t="s">
        <v>179</v>
      </c>
      <c r="N3048">
        <v>3712.81</v>
      </c>
      <c r="O3048">
        <v>2233.2600000000002</v>
      </c>
    </row>
    <row r="3049" spans="1:15" x14ac:dyDescent="0.3">
      <c r="A3049">
        <v>3048</v>
      </c>
      <c r="B3049" t="s">
        <v>22</v>
      </c>
      <c r="C3049" t="s">
        <v>16</v>
      </c>
      <c r="D3049" t="s">
        <v>28</v>
      </c>
      <c r="E3049" t="s">
        <v>54</v>
      </c>
      <c r="F3049">
        <v>71426.14</v>
      </c>
      <c r="G3049">
        <v>167195.92000000001</v>
      </c>
      <c r="H3049">
        <v>147639.06</v>
      </c>
      <c r="I3049">
        <v>17.93</v>
      </c>
      <c r="J3049">
        <v>397</v>
      </c>
      <c r="K3049" t="s">
        <v>35</v>
      </c>
      <c r="L3049" t="s">
        <v>75</v>
      </c>
      <c r="M3049" t="s">
        <v>67</v>
      </c>
      <c r="N3049">
        <v>6357.25</v>
      </c>
      <c r="O3049">
        <v>5252.93</v>
      </c>
    </row>
    <row r="3050" spans="1:15" x14ac:dyDescent="0.3">
      <c r="A3050">
        <v>3049</v>
      </c>
      <c r="B3050" t="s">
        <v>52</v>
      </c>
      <c r="C3050" t="s">
        <v>33</v>
      </c>
      <c r="D3050" t="s">
        <v>24</v>
      </c>
      <c r="E3050" t="s">
        <v>18</v>
      </c>
      <c r="F3050">
        <v>23334.63</v>
      </c>
      <c r="G3050">
        <v>448034.43</v>
      </c>
      <c r="H3050">
        <v>115609.60000000001</v>
      </c>
      <c r="I3050">
        <v>17.53</v>
      </c>
      <c r="J3050">
        <v>821</v>
      </c>
      <c r="K3050" t="s">
        <v>35</v>
      </c>
      <c r="L3050" t="s">
        <v>75</v>
      </c>
      <c r="M3050" t="s">
        <v>206</v>
      </c>
      <c r="N3050">
        <v>3151.83</v>
      </c>
      <c r="O3050">
        <v>2335.6999999999998</v>
      </c>
    </row>
    <row r="3051" spans="1:15" x14ac:dyDescent="0.3">
      <c r="A3051">
        <v>3050</v>
      </c>
      <c r="B3051" t="s">
        <v>79</v>
      </c>
      <c r="C3051" t="s">
        <v>37</v>
      </c>
      <c r="D3051" t="s">
        <v>28</v>
      </c>
      <c r="E3051" t="s">
        <v>18</v>
      </c>
      <c r="F3051">
        <v>86033.51</v>
      </c>
      <c r="G3051">
        <v>395555.13</v>
      </c>
      <c r="H3051">
        <v>136387.60999999999</v>
      </c>
      <c r="I3051">
        <v>7.1</v>
      </c>
      <c r="J3051">
        <v>302</v>
      </c>
      <c r="K3051" t="s">
        <v>39</v>
      </c>
      <c r="L3051" t="s">
        <v>75</v>
      </c>
      <c r="M3051" t="s">
        <v>319</v>
      </c>
      <c r="N3051">
        <v>5312.32</v>
      </c>
      <c r="O3051">
        <v>4535.5600000000004</v>
      </c>
    </row>
    <row r="3052" spans="1:15" x14ac:dyDescent="0.3">
      <c r="A3052">
        <v>3051</v>
      </c>
      <c r="B3052" t="s">
        <v>50</v>
      </c>
      <c r="C3052" t="s">
        <v>16</v>
      </c>
      <c r="D3052" t="s">
        <v>17</v>
      </c>
      <c r="E3052" t="s">
        <v>54</v>
      </c>
      <c r="F3052">
        <v>38837.050000000003</v>
      </c>
      <c r="G3052">
        <v>158480.32999999999</v>
      </c>
      <c r="H3052">
        <v>6819.14</v>
      </c>
      <c r="I3052">
        <v>8.08</v>
      </c>
      <c r="J3052">
        <v>853</v>
      </c>
      <c r="K3052" t="s">
        <v>19</v>
      </c>
      <c r="L3052" t="s">
        <v>46</v>
      </c>
      <c r="M3052" t="s">
        <v>301</v>
      </c>
      <c r="N3052">
        <v>4225.8999999999996</v>
      </c>
      <c r="O3052">
        <v>3727.12</v>
      </c>
    </row>
    <row r="3053" spans="1:15" x14ac:dyDescent="0.3">
      <c r="A3053">
        <v>3052</v>
      </c>
      <c r="B3053" t="s">
        <v>43</v>
      </c>
      <c r="C3053" t="s">
        <v>23</v>
      </c>
      <c r="D3053" t="s">
        <v>34</v>
      </c>
      <c r="E3053" t="s">
        <v>29</v>
      </c>
      <c r="F3053">
        <v>12670.59</v>
      </c>
      <c r="G3053">
        <v>179920.81</v>
      </c>
      <c r="H3053">
        <v>303405.68</v>
      </c>
      <c r="I3053">
        <v>10.130000000000001</v>
      </c>
      <c r="J3053">
        <v>681</v>
      </c>
      <c r="K3053" t="s">
        <v>25</v>
      </c>
      <c r="L3053" t="s">
        <v>75</v>
      </c>
      <c r="M3053" t="s">
        <v>113</v>
      </c>
      <c r="N3053">
        <v>1885.71</v>
      </c>
      <c r="O3053">
        <v>1066.1500000000001</v>
      </c>
    </row>
    <row r="3054" spans="1:15" x14ac:dyDescent="0.3">
      <c r="A3054">
        <v>3053</v>
      </c>
      <c r="B3054" t="s">
        <v>43</v>
      </c>
      <c r="C3054" t="s">
        <v>16</v>
      </c>
      <c r="D3054" t="s">
        <v>24</v>
      </c>
      <c r="E3054" t="s">
        <v>38</v>
      </c>
      <c r="F3054">
        <v>67814.89</v>
      </c>
      <c r="G3054">
        <v>206779.17</v>
      </c>
      <c r="H3054">
        <v>153230.82</v>
      </c>
      <c r="I3054">
        <v>8.4499999999999993</v>
      </c>
      <c r="J3054">
        <v>648</v>
      </c>
      <c r="K3054" t="s">
        <v>19</v>
      </c>
      <c r="L3054" t="s">
        <v>75</v>
      </c>
      <c r="M3054" t="s">
        <v>225</v>
      </c>
      <c r="N3054">
        <v>6860.31</v>
      </c>
      <c r="O3054">
        <v>5658.36</v>
      </c>
    </row>
    <row r="3055" spans="1:15" x14ac:dyDescent="0.3">
      <c r="A3055">
        <v>3054</v>
      </c>
      <c r="B3055" t="s">
        <v>85</v>
      </c>
      <c r="C3055" t="s">
        <v>33</v>
      </c>
      <c r="D3055" t="s">
        <v>34</v>
      </c>
      <c r="E3055" t="s">
        <v>38</v>
      </c>
      <c r="F3055">
        <v>20411.669999999998</v>
      </c>
      <c r="G3055">
        <v>264789.39</v>
      </c>
      <c r="H3055">
        <v>286773.13</v>
      </c>
      <c r="I3055">
        <v>13.93</v>
      </c>
      <c r="J3055">
        <v>326</v>
      </c>
      <c r="K3055" t="s">
        <v>35</v>
      </c>
      <c r="L3055" t="s">
        <v>75</v>
      </c>
      <c r="M3055" t="s">
        <v>74</v>
      </c>
      <c r="N3055">
        <v>1164.81</v>
      </c>
      <c r="O3055">
        <v>773.64</v>
      </c>
    </row>
    <row r="3056" spans="1:15" x14ac:dyDescent="0.3">
      <c r="A3056">
        <v>3055</v>
      </c>
      <c r="B3056" t="s">
        <v>52</v>
      </c>
      <c r="C3056" t="s">
        <v>37</v>
      </c>
      <c r="D3056" t="s">
        <v>17</v>
      </c>
      <c r="E3056" t="s">
        <v>54</v>
      </c>
      <c r="F3056">
        <v>68407.210000000006</v>
      </c>
      <c r="G3056">
        <v>81049.75</v>
      </c>
      <c r="H3056">
        <v>157395.47</v>
      </c>
      <c r="I3056">
        <v>6.32</v>
      </c>
      <c r="J3056">
        <v>694</v>
      </c>
      <c r="K3056" t="s">
        <v>39</v>
      </c>
      <c r="L3056" t="s">
        <v>46</v>
      </c>
      <c r="M3056" t="s">
        <v>90</v>
      </c>
      <c r="N3056">
        <v>6525.42</v>
      </c>
      <c r="O3056">
        <v>4038.27</v>
      </c>
    </row>
    <row r="3057" spans="1:15" x14ac:dyDescent="0.3">
      <c r="A3057">
        <v>3056</v>
      </c>
      <c r="B3057" t="s">
        <v>48</v>
      </c>
      <c r="C3057" t="s">
        <v>23</v>
      </c>
      <c r="D3057" t="s">
        <v>28</v>
      </c>
      <c r="E3057" t="s">
        <v>18</v>
      </c>
      <c r="F3057">
        <v>72166.7</v>
      </c>
      <c r="G3057">
        <v>470822.12</v>
      </c>
      <c r="H3057">
        <v>109778.68</v>
      </c>
      <c r="I3057">
        <v>17.22</v>
      </c>
      <c r="J3057">
        <v>892</v>
      </c>
      <c r="K3057" t="s">
        <v>35</v>
      </c>
      <c r="L3057" t="s">
        <v>20</v>
      </c>
      <c r="M3057" t="s">
        <v>180</v>
      </c>
      <c r="N3057">
        <v>8794.77</v>
      </c>
      <c r="O3057">
        <v>7135.29</v>
      </c>
    </row>
    <row r="3058" spans="1:15" x14ac:dyDescent="0.3">
      <c r="A3058">
        <v>3057</v>
      </c>
      <c r="B3058" t="s">
        <v>52</v>
      </c>
      <c r="C3058" t="s">
        <v>58</v>
      </c>
      <c r="D3058" t="s">
        <v>17</v>
      </c>
      <c r="E3058" t="s">
        <v>18</v>
      </c>
      <c r="F3058">
        <v>32146.45</v>
      </c>
      <c r="G3058">
        <v>223387.13</v>
      </c>
      <c r="H3058">
        <v>498971.57</v>
      </c>
      <c r="I3058">
        <v>13.71</v>
      </c>
      <c r="J3058">
        <v>538</v>
      </c>
      <c r="K3058" t="s">
        <v>19</v>
      </c>
      <c r="L3058" t="s">
        <v>46</v>
      </c>
      <c r="M3058" t="s">
        <v>248</v>
      </c>
      <c r="N3058">
        <v>2101.38</v>
      </c>
      <c r="O3058">
        <v>1070.26</v>
      </c>
    </row>
    <row r="3059" spans="1:15" x14ac:dyDescent="0.3">
      <c r="A3059">
        <v>3058</v>
      </c>
      <c r="B3059" t="s">
        <v>43</v>
      </c>
      <c r="C3059" t="s">
        <v>16</v>
      </c>
      <c r="D3059" t="s">
        <v>17</v>
      </c>
      <c r="E3059" t="s">
        <v>18</v>
      </c>
      <c r="F3059">
        <v>28852.09</v>
      </c>
      <c r="G3059">
        <v>307289.06</v>
      </c>
      <c r="H3059">
        <v>146842.95000000001</v>
      </c>
      <c r="I3059">
        <v>7.83</v>
      </c>
      <c r="J3059">
        <v>603</v>
      </c>
      <c r="K3059" t="s">
        <v>19</v>
      </c>
      <c r="L3059" t="s">
        <v>26</v>
      </c>
      <c r="M3059" t="s">
        <v>368</v>
      </c>
      <c r="N3059">
        <v>3968.97</v>
      </c>
      <c r="O3059">
        <v>2282.81</v>
      </c>
    </row>
    <row r="3060" spans="1:15" x14ac:dyDescent="0.3">
      <c r="A3060">
        <v>3059</v>
      </c>
      <c r="B3060" t="s">
        <v>32</v>
      </c>
      <c r="C3060" t="s">
        <v>37</v>
      </c>
      <c r="D3060" t="s">
        <v>34</v>
      </c>
      <c r="E3060" t="s">
        <v>18</v>
      </c>
      <c r="F3060">
        <v>89492.47</v>
      </c>
      <c r="G3060">
        <v>471117.04</v>
      </c>
      <c r="H3060">
        <v>66374.73</v>
      </c>
      <c r="I3060">
        <v>15.54</v>
      </c>
      <c r="J3060">
        <v>508</v>
      </c>
      <c r="K3060" t="s">
        <v>35</v>
      </c>
      <c r="L3060" t="s">
        <v>30</v>
      </c>
      <c r="M3060" t="s">
        <v>258</v>
      </c>
      <c r="N3060">
        <v>8548.25</v>
      </c>
      <c r="O3060">
        <v>7346.53</v>
      </c>
    </row>
    <row r="3061" spans="1:15" x14ac:dyDescent="0.3">
      <c r="A3061">
        <v>3060</v>
      </c>
      <c r="B3061" t="s">
        <v>79</v>
      </c>
      <c r="C3061" t="s">
        <v>58</v>
      </c>
      <c r="D3061" t="s">
        <v>24</v>
      </c>
      <c r="E3061" t="s">
        <v>54</v>
      </c>
      <c r="F3061">
        <v>91748.88</v>
      </c>
      <c r="G3061">
        <v>359263.88</v>
      </c>
      <c r="H3061">
        <v>419542.8</v>
      </c>
      <c r="I3061">
        <v>14.21</v>
      </c>
      <c r="J3061">
        <v>661</v>
      </c>
      <c r="K3061" t="s">
        <v>25</v>
      </c>
      <c r="L3061" t="s">
        <v>30</v>
      </c>
      <c r="M3061" t="s">
        <v>73</v>
      </c>
      <c r="N3061">
        <v>12261.55</v>
      </c>
      <c r="O3061">
        <v>6689.91</v>
      </c>
    </row>
    <row r="3062" spans="1:15" x14ac:dyDescent="0.3">
      <c r="A3062">
        <v>3061</v>
      </c>
      <c r="B3062" t="s">
        <v>22</v>
      </c>
      <c r="C3062" t="s">
        <v>58</v>
      </c>
      <c r="D3062" t="s">
        <v>24</v>
      </c>
      <c r="E3062" t="s">
        <v>18</v>
      </c>
      <c r="F3062">
        <v>32332.799999999999</v>
      </c>
      <c r="G3062">
        <v>312242.67</v>
      </c>
      <c r="H3062">
        <v>196574.51</v>
      </c>
      <c r="I3062">
        <v>10.43</v>
      </c>
      <c r="J3062">
        <v>620</v>
      </c>
      <c r="K3062" t="s">
        <v>25</v>
      </c>
      <c r="L3062" t="s">
        <v>75</v>
      </c>
      <c r="M3062" t="s">
        <v>99</v>
      </c>
      <c r="N3062">
        <v>3319.61</v>
      </c>
      <c r="O3062">
        <v>1830.46</v>
      </c>
    </row>
    <row r="3063" spans="1:15" x14ac:dyDescent="0.3">
      <c r="A3063">
        <v>3062</v>
      </c>
      <c r="B3063" t="s">
        <v>48</v>
      </c>
      <c r="C3063" t="s">
        <v>23</v>
      </c>
      <c r="D3063" t="s">
        <v>24</v>
      </c>
      <c r="E3063" t="s">
        <v>63</v>
      </c>
      <c r="F3063">
        <v>94950.73</v>
      </c>
      <c r="G3063">
        <v>365141.22</v>
      </c>
      <c r="H3063">
        <v>218141.37</v>
      </c>
      <c r="I3063">
        <v>17.809999999999999</v>
      </c>
      <c r="J3063">
        <v>492</v>
      </c>
      <c r="K3063" t="s">
        <v>19</v>
      </c>
      <c r="L3063" t="s">
        <v>30</v>
      </c>
      <c r="M3063" t="s">
        <v>331</v>
      </c>
      <c r="N3063">
        <v>11268.09</v>
      </c>
      <c r="O3063">
        <v>8805.81</v>
      </c>
    </row>
    <row r="3064" spans="1:15" x14ac:dyDescent="0.3">
      <c r="A3064">
        <v>3063</v>
      </c>
      <c r="B3064" t="s">
        <v>15</v>
      </c>
      <c r="C3064" t="s">
        <v>37</v>
      </c>
      <c r="D3064" t="s">
        <v>17</v>
      </c>
      <c r="E3064" t="s">
        <v>18</v>
      </c>
      <c r="F3064">
        <v>60961.95</v>
      </c>
      <c r="G3064">
        <v>203457.46</v>
      </c>
      <c r="H3064">
        <v>429023.22</v>
      </c>
      <c r="I3064">
        <v>12.05</v>
      </c>
      <c r="J3064">
        <v>502</v>
      </c>
      <c r="K3064" t="s">
        <v>45</v>
      </c>
      <c r="L3064" t="s">
        <v>20</v>
      </c>
      <c r="M3064" t="s">
        <v>156</v>
      </c>
      <c r="N3064">
        <v>5449.95</v>
      </c>
      <c r="O3064">
        <v>2734.98</v>
      </c>
    </row>
    <row r="3065" spans="1:15" x14ac:dyDescent="0.3">
      <c r="A3065">
        <v>3064</v>
      </c>
      <c r="B3065" t="s">
        <v>15</v>
      </c>
      <c r="C3065" t="s">
        <v>33</v>
      </c>
      <c r="D3065" t="s">
        <v>24</v>
      </c>
      <c r="E3065" t="s">
        <v>38</v>
      </c>
      <c r="F3065">
        <v>34544.46</v>
      </c>
      <c r="G3065">
        <v>262637.09000000003</v>
      </c>
      <c r="H3065">
        <v>47937.57</v>
      </c>
      <c r="I3065">
        <v>10.64</v>
      </c>
      <c r="J3065">
        <v>413</v>
      </c>
      <c r="K3065" t="s">
        <v>39</v>
      </c>
      <c r="L3065" t="s">
        <v>30</v>
      </c>
      <c r="M3065" t="s">
        <v>201</v>
      </c>
      <c r="N3065">
        <v>4534.84</v>
      </c>
      <c r="O3065">
        <v>3872.12</v>
      </c>
    </row>
    <row r="3066" spans="1:15" x14ac:dyDescent="0.3">
      <c r="A3066">
        <v>3065</v>
      </c>
      <c r="B3066" t="s">
        <v>15</v>
      </c>
      <c r="C3066" t="s">
        <v>16</v>
      </c>
      <c r="D3066" t="s">
        <v>34</v>
      </c>
      <c r="E3066" t="s">
        <v>54</v>
      </c>
      <c r="F3066">
        <v>1776.4</v>
      </c>
      <c r="G3066">
        <v>43925.53</v>
      </c>
      <c r="H3066">
        <v>278667.08</v>
      </c>
      <c r="I3066">
        <v>9.5500000000000007</v>
      </c>
      <c r="J3066">
        <v>634</v>
      </c>
      <c r="K3066" t="s">
        <v>35</v>
      </c>
      <c r="L3066" t="s">
        <v>26</v>
      </c>
      <c r="M3066" t="s">
        <v>369</v>
      </c>
      <c r="N3066">
        <v>172.64</v>
      </c>
      <c r="O3066">
        <v>127.86</v>
      </c>
    </row>
    <row r="3067" spans="1:15" x14ac:dyDescent="0.3">
      <c r="A3067">
        <v>3066</v>
      </c>
      <c r="B3067" t="s">
        <v>48</v>
      </c>
      <c r="C3067" t="s">
        <v>33</v>
      </c>
      <c r="D3067" t="s">
        <v>34</v>
      </c>
      <c r="E3067" t="s">
        <v>29</v>
      </c>
      <c r="F3067">
        <v>70580.5</v>
      </c>
      <c r="G3067">
        <v>232272.73</v>
      </c>
      <c r="H3067">
        <v>448247.92</v>
      </c>
      <c r="I3067">
        <v>13.2</v>
      </c>
      <c r="J3067">
        <v>490</v>
      </c>
      <c r="K3067" t="s">
        <v>35</v>
      </c>
      <c r="L3067" t="s">
        <v>20</v>
      </c>
      <c r="M3067" t="s">
        <v>124</v>
      </c>
      <c r="N3067">
        <v>6327.16</v>
      </c>
      <c r="O3067">
        <v>4082.64</v>
      </c>
    </row>
    <row r="3068" spans="1:15" x14ac:dyDescent="0.3">
      <c r="A3068">
        <v>3067</v>
      </c>
      <c r="B3068" t="s">
        <v>41</v>
      </c>
      <c r="C3068" t="s">
        <v>16</v>
      </c>
      <c r="D3068" t="s">
        <v>28</v>
      </c>
      <c r="E3068" t="s">
        <v>54</v>
      </c>
      <c r="F3068">
        <v>42496.97</v>
      </c>
      <c r="G3068">
        <v>463808.02</v>
      </c>
      <c r="H3068">
        <v>248379.47</v>
      </c>
      <c r="I3068">
        <v>17.239999999999998</v>
      </c>
      <c r="J3068">
        <v>466</v>
      </c>
      <c r="K3068" t="s">
        <v>19</v>
      </c>
      <c r="L3068" t="s">
        <v>46</v>
      </c>
      <c r="M3068" t="s">
        <v>194</v>
      </c>
      <c r="N3068">
        <v>3290.37</v>
      </c>
      <c r="O3068">
        <v>2591.44</v>
      </c>
    </row>
    <row r="3069" spans="1:15" x14ac:dyDescent="0.3">
      <c r="A3069">
        <v>3068</v>
      </c>
      <c r="B3069" t="s">
        <v>79</v>
      </c>
      <c r="C3069" t="s">
        <v>16</v>
      </c>
      <c r="D3069" t="s">
        <v>56</v>
      </c>
      <c r="E3069" t="s">
        <v>29</v>
      </c>
      <c r="F3069">
        <v>19698.73</v>
      </c>
      <c r="G3069">
        <v>474337.27</v>
      </c>
      <c r="H3069">
        <v>58890.03</v>
      </c>
      <c r="I3069">
        <v>9.48</v>
      </c>
      <c r="J3069">
        <v>616</v>
      </c>
      <c r="K3069" t="s">
        <v>39</v>
      </c>
      <c r="L3069" t="s">
        <v>26</v>
      </c>
      <c r="M3069" t="s">
        <v>165</v>
      </c>
      <c r="N3069">
        <v>1152.0999999999999</v>
      </c>
      <c r="O3069">
        <v>638.20000000000005</v>
      </c>
    </row>
    <row r="3070" spans="1:15" x14ac:dyDescent="0.3">
      <c r="A3070">
        <v>3069</v>
      </c>
      <c r="B3070" t="s">
        <v>15</v>
      </c>
      <c r="C3070" t="s">
        <v>16</v>
      </c>
      <c r="D3070" t="s">
        <v>34</v>
      </c>
      <c r="E3070" t="s">
        <v>38</v>
      </c>
      <c r="F3070">
        <v>81900.95</v>
      </c>
      <c r="G3070">
        <v>477474.45</v>
      </c>
      <c r="H3070">
        <v>88574.44</v>
      </c>
      <c r="I3070">
        <v>11.7</v>
      </c>
      <c r="J3070">
        <v>900</v>
      </c>
      <c r="K3070" t="s">
        <v>39</v>
      </c>
      <c r="L3070" t="s">
        <v>75</v>
      </c>
      <c r="M3070" t="s">
        <v>342</v>
      </c>
      <c r="N3070">
        <v>7390.22</v>
      </c>
      <c r="O3070">
        <v>4507.26</v>
      </c>
    </row>
    <row r="3071" spans="1:15" x14ac:dyDescent="0.3">
      <c r="A3071">
        <v>3070</v>
      </c>
      <c r="B3071" t="s">
        <v>52</v>
      </c>
      <c r="C3071" t="s">
        <v>58</v>
      </c>
      <c r="D3071" t="s">
        <v>34</v>
      </c>
      <c r="E3071" t="s">
        <v>63</v>
      </c>
      <c r="F3071">
        <v>86846.3</v>
      </c>
      <c r="G3071">
        <v>333141.74</v>
      </c>
      <c r="H3071">
        <v>112250.9</v>
      </c>
      <c r="I3071">
        <v>11.9</v>
      </c>
      <c r="J3071">
        <v>508</v>
      </c>
      <c r="K3071" t="s">
        <v>45</v>
      </c>
      <c r="L3071" t="s">
        <v>20</v>
      </c>
      <c r="M3071" t="s">
        <v>374</v>
      </c>
      <c r="N3071">
        <v>12366.74</v>
      </c>
      <c r="O3071">
        <v>8333.8799999999992</v>
      </c>
    </row>
    <row r="3072" spans="1:15" x14ac:dyDescent="0.3">
      <c r="A3072">
        <v>3071</v>
      </c>
      <c r="B3072" t="s">
        <v>15</v>
      </c>
      <c r="C3072" t="s">
        <v>58</v>
      </c>
      <c r="D3072" t="s">
        <v>34</v>
      </c>
      <c r="E3072" t="s">
        <v>18</v>
      </c>
      <c r="F3072">
        <v>38238.910000000003</v>
      </c>
      <c r="G3072">
        <v>325985.71999999997</v>
      </c>
      <c r="H3072">
        <v>158227.53</v>
      </c>
      <c r="I3072">
        <v>12.01</v>
      </c>
      <c r="J3072">
        <v>752</v>
      </c>
      <c r="K3072" t="s">
        <v>35</v>
      </c>
      <c r="L3072" t="s">
        <v>26</v>
      </c>
      <c r="M3072" t="s">
        <v>219</v>
      </c>
      <c r="N3072">
        <v>3181.53</v>
      </c>
      <c r="O3072">
        <v>1901.82</v>
      </c>
    </row>
    <row r="3073" spans="1:15" x14ac:dyDescent="0.3">
      <c r="A3073">
        <v>3072</v>
      </c>
      <c r="B3073" t="s">
        <v>22</v>
      </c>
      <c r="C3073" t="s">
        <v>23</v>
      </c>
      <c r="D3073" t="s">
        <v>34</v>
      </c>
      <c r="E3073" t="s">
        <v>54</v>
      </c>
      <c r="F3073">
        <v>91974.99</v>
      </c>
      <c r="G3073">
        <v>244725.27</v>
      </c>
      <c r="H3073">
        <v>295208.40000000002</v>
      </c>
      <c r="I3073">
        <v>13.91</v>
      </c>
      <c r="J3073">
        <v>361</v>
      </c>
      <c r="K3073" t="s">
        <v>19</v>
      </c>
      <c r="L3073" t="s">
        <v>75</v>
      </c>
      <c r="M3073" t="s">
        <v>144</v>
      </c>
      <c r="N3073">
        <v>10569.3</v>
      </c>
      <c r="O3073">
        <v>5943.77</v>
      </c>
    </row>
    <row r="3074" spans="1:15" x14ac:dyDescent="0.3">
      <c r="A3074">
        <v>3073</v>
      </c>
      <c r="B3074" t="s">
        <v>32</v>
      </c>
      <c r="C3074" t="s">
        <v>37</v>
      </c>
      <c r="D3074" t="s">
        <v>34</v>
      </c>
      <c r="E3074" t="s">
        <v>38</v>
      </c>
      <c r="F3074">
        <v>30372.3</v>
      </c>
      <c r="G3074">
        <v>112499.17</v>
      </c>
      <c r="H3074">
        <v>324267.65000000002</v>
      </c>
      <c r="I3074">
        <v>14.44</v>
      </c>
      <c r="J3074">
        <v>711</v>
      </c>
      <c r="K3074" t="s">
        <v>45</v>
      </c>
      <c r="L3074" t="s">
        <v>30</v>
      </c>
      <c r="M3074" t="s">
        <v>318</v>
      </c>
      <c r="N3074">
        <v>3239.04</v>
      </c>
      <c r="O3074">
        <v>1980.35</v>
      </c>
    </row>
    <row r="3075" spans="1:15" x14ac:dyDescent="0.3">
      <c r="A3075">
        <v>3074</v>
      </c>
      <c r="B3075" t="s">
        <v>15</v>
      </c>
      <c r="C3075" t="s">
        <v>37</v>
      </c>
      <c r="D3075" t="s">
        <v>24</v>
      </c>
      <c r="E3075" t="s">
        <v>63</v>
      </c>
      <c r="F3075">
        <v>13591.38</v>
      </c>
      <c r="G3075">
        <v>22704.82</v>
      </c>
      <c r="H3075">
        <v>220421.95</v>
      </c>
      <c r="I3075">
        <v>8.84</v>
      </c>
      <c r="J3075">
        <v>572</v>
      </c>
      <c r="K3075" t="s">
        <v>19</v>
      </c>
      <c r="L3075" t="s">
        <v>30</v>
      </c>
      <c r="M3075" t="s">
        <v>101</v>
      </c>
      <c r="N3075">
        <v>1370.86</v>
      </c>
      <c r="O3075">
        <v>697.33</v>
      </c>
    </row>
    <row r="3076" spans="1:15" x14ac:dyDescent="0.3">
      <c r="A3076">
        <v>3075</v>
      </c>
      <c r="B3076" t="s">
        <v>22</v>
      </c>
      <c r="C3076" t="s">
        <v>33</v>
      </c>
      <c r="D3076" t="s">
        <v>24</v>
      </c>
      <c r="E3076" t="s">
        <v>54</v>
      </c>
      <c r="F3076">
        <v>31185.47</v>
      </c>
      <c r="G3076">
        <v>80694.740000000005</v>
      </c>
      <c r="H3076">
        <v>61579.17</v>
      </c>
      <c r="I3076">
        <v>10.4</v>
      </c>
      <c r="J3076">
        <v>368</v>
      </c>
      <c r="K3076" t="s">
        <v>25</v>
      </c>
      <c r="L3076" t="s">
        <v>30</v>
      </c>
      <c r="M3076" t="s">
        <v>215</v>
      </c>
      <c r="N3076">
        <v>4247.74</v>
      </c>
      <c r="O3076">
        <v>3136.14</v>
      </c>
    </row>
    <row r="3077" spans="1:15" x14ac:dyDescent="0.3">
      <c r="A3077">
        <v>3076</v>
      </c>
      <c r="B3077" t="s">
        <v>22</v>
      </c>
      <c r="C3077" t="s">
        <v>58</v>
      </c>
      <c r="D3077" t="s">
        <v>56</v>
      </c>
      <c r="E3077" t="s">
        <v>63</v>
      </c>
      <c r="F3077">
        <v>67316.77</v>
      </c>
      <c r="G3077">
        <v>62066.92</v>
      </c>
      <c r="H3077">
        <v>253809.1</v>
      </c>
      <c r="I3077">
        <v>12.21</v>
      </c>
      <c r="J3077">
        <v>468</v>
      </c>
      <c r="K3077" t="s">
        <v>39</v>
      </c>
      <c r="L3077" t="s">
        <v>20</v>
      </c>
      <c r="M3077" t="s">
        <v>57</v>
      </c>
      <c r="N3077">
        <v>4137.7299999999996</v>
      </c>
      <c r="O3077">
        <v>2189.36</v>
      </c>
    </row>
    <row r="3078" spans="1:15" x14ac:dyDescent="0.3">
      <c r="A3078">
        <v>3077</v>
      </c>
      <c r="B3078" t="s">
        <v>41</v>
      </c>
      <c r="C3078" t="s">
        <v>58</v>
      </c>
      <c r="D3078" t="s">
        <v>24</v>
      </c>
      <c r="E3078" t="s">
        <v>29</v>
      </c>
      <c r="F3078">
        <v>74470.42</v>
      </c>
      <c r="G3078">
        <v>38613.22</v>
      </c>
      <c r="H3078">
        <v>239898.3</v>
      </c>
      <c r="I3078">
        <v>9.92</v>
      </c>
      <c r="J3078">
        <v>440</v>
      </c>
      <c r="K3078" t="s">
        <v>39</v>
      </c>
      <c r="L3078" t="s">
        <v>20</v>
      </c>
      <c r="M3078" t="s">
        <v>215</v>
      </c>
      <c r="N3078">
        <v>9026.1</v>
      </c>
      <c r="O3078">
        <v>7642.16</v>
      </c>
    </row>
    <row r="3079" spans="1:15" x14ac:dyDescent="0.3">
      <c r="A3079">
        <v>3078</v>
      </c>
      <c r="B3079" t="s">
        <v>43</v>
      </c>
      <c r="C3079" t="s">
        <v>37</v>
      </c>
      <c r="D3079" t="s">
        <v>24</v>
      </c>
      <c r="E3079" t="s">
        <v>29</v>
      </c>
      <c r="F3079">
        <v>58366.239999999998</v>
      </c>
      <c r="G3079">
        <v>453297.64</v>
      </c>
      <c r="H3079">
        <v>473235.4</v>
      </c>
      <c r="I3079">
        <v>7.32</v>
      </c>
      <c r="J3079">
        <v>447</v>
      </c>
      <c r="K3079" t="s">
        <v>45</v>
      </c>
      <c r="L3079" t="s">
        <v>30</v>
      </c>
      <c r="M3079" t="s">
        <v>297</v>
      </c>
      <c r="N3079">
        <v>3566.92</v>
      </c>
      <c r="O3079">
        <v>2176.2399999999998</v>
      </c>
    </row>
    <row r="3080" spans="1:15" x14ac:dyDescent="0.3">
      <c r="A3080">
        <v>3079</v>
      </c>
      <c r="B3080" t="s">
        <v>41</v>
      </c>
      <c r="C3080" t="s">
        <v>58</v>
      </c>
      <c r="D3080" t="s">
        <v>24</v>
      </c>
      <c r="E3080" t="s">
        <v>54</v>
      </c>
      <c r="F3080">
        <v>61000.47</v>
      </c>
      <c r="G3080">
        <v>32461.54</v>
      </c>
      <c r="H3080">
        <v>203396.9</v>
      </c>
      <c r="I3080">
        <v>7.88</v>
      </c>
      <c r="J3080">
        <v>369</v>
      </c>
      <c r="K3080" t="s">
        <v>19</v>
      </c>
      <c r="L3080" t="s">
        <v>26</v>
      </c>
      <c r="M3080" t="s">
        <v>115</v>
      </c>
      <c r="N3080">
        <v>3925.96</v>
      </c>
      <c r="O3080">
        <v>2817.63</v>
      </c>
    </row>
    <row r="3081" spans="1:15" x14ac:dyDescent="0.3">
      <c r="A3081">
        <v>3080</v>
      </c>
      <c r="B3081" t="s">
        <v>41</v>
      </c>
      <c r="C3081" t="s">
        <v>33</v>
      </c>
      <c r="D3081" t="s">
        <v>56</v>
      </c>
      <c r="E3081" t="s">
        <v>54</v>
      </c>
      <c r="F3081">
        <v>15662.56</v>
      </c>
      <c r="G3081">
        <v>294174.52</v>
      </c>
      <c r="H3081">
        <v>121763.16</v>
      </c>
      <c r="I3081">
        <v>16.559999999999999</v>
      </c>
      <c r="J3081">
        <v>532</v>
      </c>
      <c r="K3081" t="s">
        <v>35</v>
      </c>
      <c r="L3081" t="s">
        <v>26</v>
      </c>
      <c r="M3081" t="s">
        <v>320</v>
      </c>
      <c r="N3081">
        <v>1767.84</v>
      </c>
      <c r="O3081">
        <v>1083.6400000000001</v>
      </c>
    </row>
    <row r="3082" spans="1:15" x14ac:dyDescent="0.3">
      <c r="A3082">
        <v>3081</v>
      </c>
      <c r="B3082" t="s">
        <v>43</v>
      </c>
      <c r="C3082" t="s">
        <v>37</v>
      </c>
      <c r="D3082" t="s">
        <v>24</v>
      </c>
      <c r="E3082" t="s">
        <v>54</v>
      </c>
      <c r="F3082">
        <v>87853.88</v>
      </c>
      <c r="G3082">
        <v>70280.259999999995</v>
      </c>
      <c r="H3082">
        <v>129974.74</v>
      </c>
      <c r="I3082">
        <v>11.57</v>
      </c>
      <c r="J3082">
        <v>881</v>
      </c>
      <c r="K3082" t="s">
        <v>25</v>
      </c>
      <c r="L3082" t="s">
        <v>46</v>
      </c>
      <c r="M3082" t="s">
        <v>155</v>
      </c>
      <c r="N3082">
        <v>6093.65</v>
      </c>
      <c r="O3082">
        <v>5025.1899999999996</v>
      </c>
    </row>
    <row r="3083" spans="1:15" x14ac:dyDescent="0.3">
      <c r="A3083">
        <v>3082</v>
      </c>
      <c r="B3083" t="s">
        <v>15</v>
      </c>
      <c r="C3083" t="s">
        <v>33</v>
      </c>
      <c r="D3083" t="s">
        <v>34</v>
      </c>
      <c r="E3083" t="s">
        <v>29</v>
      </c>
      <c r="F3083">
        <v>73550.59</v>
      </c>
      <c r="G3083">
        <v>447588.1</v>
      </c>
      <c r="H3083">
        <v>163851.84</v>
      </c>
      <c r="I3083">
        <v>13.71</v>
      </c>
      <c r="J3083">
        <v>313</v>
      </c>
      <c r="K3083" t="s">
        <v>45</v>
      </c>
      <c r="L3083" t="s">
        <v>30</v>
      </c>
      <c r="M3083" t="s">
        <v>65</v>
      </c>
      <c r="N3083">
        <v>10332.200000000001</v>
      </c>
      <c r="O3083">
        <v>8074.25</v>
      </c>
    </row>
    <row r="3084" spans="1:15" x14ac:dyDescent="0.3">
      <c r="A3084">
        <v>3083</v>
      </c>
      <c r="B3084" t="s">
        <v>48</v>
      </c>
      <c r="C3084" t="s">
        <v>58</v>
      </c>
      <c r="D3084" t="s">
        <v>17</v>
      </c>
      <c r="E3084" t="s">
        <v>18</v>
      </c>
      <c r="F3084">
        <v>16694.09</v>
      </c>
      <c r="G3084">
        <v>308574.2</v>
      </c>
      <c r="H3084">
        <v>173893.39</v>
      </c>
      <c r="I3084">
        <v>9.5299999999999994</v>
      </c>
      <c r="J3084">
        <v>420</v>
      </c>
      <c r="K3084" t="s">
        <v>25</v>
      </c>
      <c r="L3084" t="s">
        <v>30</v>
      </c>
      <c r="M3084" t="s">
        <v>142</v>
      </c>
      <c r="N3084">
        <v>1244.56</v>
      </c>
      <c r="O3084">
        <v>861.6</v>
      </c>
    </row>
    <row r="3085" spans="1:15" x14ac:dyDescent="0.3">
      <c r="A3085">
        <v>3084</v>
      </c>
      <c r="B3085" t="s">
        <v>50</v>
      </c>
      <c r="C3085" t="s">
        <v>33</v>
      </c>
      <c r="D3085" t="s">
        <v>56</v>
      </c>
      <c r="E3085" t="s">
        <v>38</v>
      </c>
      <c r="F3085">
        <v>69112.639999999999</v>
      </c>
      <c r="G3085">
        <v>115914.13</v>
      </c>
      <c r="H3085">
        <v>439706.04</v>
      </c>
      <c r="I3085">
        <v>8.7799999999999994</v>
      </c>
      <c r="J3085">
        <v>691</v>
      </c>
      <c r="K3085" t="s">
        <v>19</v>
      </c>
      <c r="L3085" t="s">
        <v>75</v>
      </c>
      <c r="M3085" t="s">
        <v>343</v>
      </c>
      <c r="N3085">
        <v>8512.91</v>
      </c>
      <c r="O3085">
        <v>7187.36</v>
      </c>
    </row>
    <row r="3086" spans="1:15" x14ac:dyDescent="0.3">
      <c r="A3086">
        <v>3085</v>
      </c>
      <c r="B3086" t="s">
        <v>32</v>
      </c>
      <c r="C3086" t="s">
        <v>33</v>
      </c>
      <c r="D3086" t="s">
        <v>24</v>
      </c>
      <c r="E3086" t="s">
        <v>63</v>
      </c>
      <c r="F3086">
        <v>76938.75</v>
      </c>
      <c r="G3086">
        <v>112407.37</v>
      </c>
      <c r="H3086">
        <v>348072.29</v>
      </c>
      <c r="I3086">
        <v>8.41</v>
      </c>
      <c r="J3086">
        <v>579</v>
      </c>
      <c r="K3086" t="s">
        <v>35</v>
      </c>
      <c r="L3086" t="s">
        <v>26</v>
      </c>
      <c r="M3086" t="s">
        <v>409</v>
      </c>
      <c r="N3086">
        <v>5247.31</v>
      </c>
      <c r="O3086">
        <v>2920.56</v>
      </c>
    </row>
    <row r="3087" spans="1:15" x14ac:dyDescent="0.3">
      <c r="A3087">
        <v>3086</v>
      </c>
      <c r="B3087" t="s">
        <v>43</v>
      </c>
      <c r="C3087" t="s">
        <v>23</v>
      </c>
      <c r="D3087" t="s">
        <v>24</v>
      </c>
      <c r="E3087" t="s">
        <v>54</v>
      </c>
      <c r="F3087">
        <v>40508.15</v>
      </c>
      <c r="G3087">
        <v>235233.72</v>
      </c>
      <c r="H3087">
        <v>470827.48</v>
      </c>
      <c r="I3087">
        <v>9.59</v>
      </c>
      <c r="J3087">
        <v>611</v>
      </c>
      <c r="K3087" t="s">
        <v>19</v>
      </c>
      <c r="L3087" t="s">
        <v>46</v>
      </c>
      <c r="M3087" t="s">
        <v>395</v>
      </c>
      <c r="N3087">
        <v>5513.02</v>
      </c>
      <c r="O3087">
        <v>4909</v>
      </c>
    </row>
    <row r="3088" spans="1:15" x14ac:dyDescent="0.3">
      <c r="A3088">
        <v>3087</v>
      </c>
      <c r="B3088" t="s">
        <v>32</v>
      </c>
      <c r="C3088" t="s">
        <v>16</v>
      </c>
      <c r="D3088" t="s">
        <v>24</v>
      </c>
      <c r="E3088" t="s">
        <v>38</v>
      </c>
      <c r="F3088">
        <v>31430.18</v>
      </c>
      <c r="G3088">
        <v>305619.21999999997</v>
      </c>
      <c r="H3088">
        <v>96789.97</v>
      </c>
      <c r="I3088">
        <v>16.54</v>
      </c>
      <c r="J3088">
        <v>625</v>
      </c>
      <c r="K3088" t="s">
        <v>25</v>
      </c>
      <c r="L3088" t="s">
        <v>26</v>
      </c>
      <c r="M3088" t="s">
        <v>270</v>
      </c>
      <c r="N3088">
        <v>4129.24</v>
      </c>
      <c r="O3088">
        <v>2362.0500000000002</v>
      </c>
    </row>
    <row r="3089" spans="1:15" x14ac:dyDescent="0.3">
      <c r="A3089">
        <v>3088</v>
      </c>
      <c r="B3089" t="s">
        <v>50</v>
      </c>
      <c r="C3089" t="s">
        <v>37</v>
      </c>
      <c r="D3089" t="s">
        <v>56</v>
      </c>
      <c r="E3089" t="s">
        <v>54</v>
      </c>
      <c r="F3089">
        <v>4797.67</v>
      </c>
      <c r="G3089">
        <v>31567.15</v>
      </c>
      <c r="H3089">
        <v>296188.90999999997</v>
      </c>
      <c r="I3089">
        <v>6.33</v>
      </c>
      <c r="J3089">
        <v>733</v>
      </c>
      <c r="K3089" t="s">
        <v>35</v>
      </c>
      <c r="L3089" t="s">
        <v>75</v>
      </c>
      <c r="M3089" t="s">
        <v>21</v>
      </c>
      <c r="N3089">
        <v>563.80999999999995</v>
      </c>
      <c r="O3089">
        <v>477.7</v>
      </c>
    </row>
    <row r="3090" spans="1:15" x14ac:dyDescent="0.3">
      <c r="A3090">
        <v>3089</v>
      </c>
      <c r="B3090" t="s">
        <v>22</v>
      </c>
      <c r="C3090" t="s">
        <v>58</v>
      </c>
      <c r="D3090" t="s">
        <v>56</v>
      </c>
      <c r="E3090" t="s">
        <v>29</v>
      </c>
      <c r="F3090">
        <v>40261.89</v>
      </c>
      <c r="G3090">
        <v>170164.67</v>
      </c>
      <c r="H3090">
        <v>12147.06</v>
      </c>
      <c r="I3090">
        <v>17.690000000000001</v>
      </c>
      <c r="J3090">
        <v>498</v>
      </c>
      <c r="K3090" t="s">
        <v>39</v>
      </c>
      <c r="L3090" t="s">
        <v>46</v>
      </c>
      <c r="M3090" t="s">
        <v>127</v>
      </c>
      <c r="N3090">
        <v>3906.2</v>
      </c>
      <c r="O3090">
        <v>2655.53</v>
      </c>
    </row>
    <row r="3091" spans="1:15" x14ac:dyDescent="0.3">
      <c r="A3091">
        <v>3090</v>
      </c>
      <c r="B3091" t="s">
        <v>52</v>
      </c>
      <c r="C3091" t="s">
        <v>16</v>
      </c>
      <c r="D3091" t="s">
        <v>28</v>
      </c>
      <c r="E3091" t="s">
        <v>29</v>
      </c>
      <c r="F3091">
        <v>56287.61</v>
      </c>
      <c r="G3091">
        <v>319854.98</v>
      </c>
      <c r="H3091">
        <v>296370.36</v>
      </c>
      <c r="I3091">
        <v>6.36</v>
      </c>
      <c r="J3091">
        <v>344</v>
      </c>
      <c r="K3091" t="s">
        <v>45</v>
      </c>
      <c r="L3091" t="s">
        <v>30</v>
      </c>
      <c r="M3091" t="s">
        <v>357</v>
      </c>
      <c r="N3091">
        <v>3869.52</v>
      </c>
      <c r="O3091">
        <v>3247.17</v>
      </c>
    </row>
    <row r="3092" spans="1:15" x14ac:dyDescent="0.3">
      <c r="A3092">
        <v>3091</v>
      </c>
      <c r="B3092" t="s">
        <v>15</v>
      </c>
      <c r="C3092" t="s">
        <v>23</v>
      </c>
      <c r="D3092" t="s">
        <v>34</v>
      </c>
      <c r="E3092" t="s">
        <v>63</v>
      </c>
      <c r="F3092">
        <v>17454.05</v>
      </c>
      <c r="G3092">
        <v>58439.68</v>
      </c>
      <c r="H3092">
        <v>121820.91</v>
      </c>
      <c r="I3092">
        <v>11.28</v>
      </c>
      <c r="J3092">
        <v>889</v>
      </c>
      <c r="K3092" t="s">
        <v>19</v>
      </c>
      <c r="L3092" t="s">
        <v>20</v>
      </c>
      <c r="M3092" t="s">
        <v>400</v>
      </c>
      <c r="N3092">
        <v>1614.04</v>
      </c>
      <c r="O3092">
        <v>1439.29</v>
      </c>
    </row>
    <row r="3093" spans="1:15" x14ac:dyDescent="0.3">
      <c r="A3093">
        <v>3092</v>
      </c>
      <c r="B3093" t="s">
        <v>79</v>
      </c>
      <c r="C3093" t="s">
        <v>58</v>
      </c>
      <c r="D3093" t="s">
        <v>17</v>
      </c>
      <c r="E3093" t="s">
        <v>63</v>
      </c>
      <c r="F3093">
        <v>58902.43</v>
      </c>
      <c r="G3093">
        <v>117796.14</v>
      </c>
      <c r="H3093">
        <v>376666.58</v>
      </c>
      <c r="I3093">
        <v>16.21</v>
      </c>
      <c r="J3093">
        <v>854</v>
      </c>
      <c r="K3093" t="s">
        <v>35</v>
      </c>
      <c r="L3093" t="s">
        <v>30</v>
      </c>
      <c r="M3093" t="s">
        <v>376</v>
      </c>
      <c r="N3093">
        <v>4454.1499999999996</v>
      </c>
      <c r="O3093">
        <v>3536.42</v>
      </c>
    </row>
    <row r="3094" spans="1:15" x14ac:dyDescent="0.3">
      <c r="A3094">
        <v>3093</v>
      </c>
      <c r="B3094" t="s">
        <v>50</v>
      </c>
      <c r="C3094" t="s">
        <v>37</v>
      </c>
      <c r="D3094" t="s">
        <v>28</v>
      </c>
      <c r="E3094" t="s">
        <v>29</v>
      </c>
      <c r="F3094">
        <v>3100.88</v>
      </c>
      <c r="G3094">
        <v>76721.259999999995</v>
      </c>
      <c r="H3094">
        <v>282764.09999999998</v>
      </c>
      <c r="I3094">
        <v>11.27</v>
      </c>
      <c r="J3094">
        <v>303</v>
      </c>
      <c r="K3094" t="s">
        <v>45</v>
      </c>
      <c r="L3094" t="s">
        <v>30</v>
      </c>
      <c r="M3094" t="s">
        <v>349</v>
      </c>
      <c r="N3094">
        <v>220.25</v>
      </c>
      <c r="O3094">
        <v>195.18</v>
      </c>
    </row>
    <row r="3095" spans="1:15" x14ac:dyDescent="0.3">
      <c r="A3095">
        <v>3094</v>
      </c>
      <c r="B3095" t="s">
        <v>79</v>
      </c>
      <c r="C3095" t="s">
        <v>33</v>
      </c>
      <c r="D3095" t="s">
        <v>24</v>
      </c>
      <c r="E3095" t="s">
        <v>38</v>
      </c>
      <c r="F3095">
        <v>8280.5400000000009</v>
      </c>
      <c r="G3095">
        <v>233067.62</v>
      </c>
      <c r="H3095">
        <v>447238.59</v>
      </c>
      <c r="I3095">
        <v>7.46</v>
      </c>
      <c r="J3095">
        <v>396</v>
      </c>
      <c r="K3095" t="s">
        <v>39</v>
      </c>
      <c r="L3095" t="s">
        <v>26</v>
      </c>
      <c r="M3095" t="s">
        <v>71</v>
      </c>
      <c r="N3095">
        <v>796.59</v>
      </c>
      <c r="O3095">
        <v>569.29999999999995</v>
      </c>
    </row>
    <row r="3096" spans="1:15" x14ac:dyDescent="0.3">
      <c r="A3096">
        <v>3095</v>
      </c>
      <c r="B3096" t="s">
        <v>41</v>
      </c>
      <c r="C3096" t="s">
        <v>37</v>
      </c>
      <c r="D3096" t="s">
        <v>17</v>
      </c>
      <c r="E3096" t="s">
        <v>54</v>
      </c>
      <c r="F3096">
        <v>56007.76</v>
      </c>
      <c r="G3096">
        <v>334142.7</v>
      </c>
      <c r="H3096">
        <v>141057.48000000001</v>
      </c>
      <c r="I3096">
        <v>11.13</v>
      </c>
      <c r="J3096">
        <v>490</v>
      </c>
      <c r="K3096" t="s">
        <v>39</v>
      </c>
      <c r="L3096" t="s">
        <v>20</v>
      </c>
      <c r="M3096" t="s">
        <v>191</v>
      </c>
      <c r="N3096">
        <v>5428.51</v>
      </c>
      <c r="O3096">
        <v>4770.99</v>
      </c>
    </row>
    <row r="3097" spans="1:15" x14ac:dyDescent="0.3">
      <c r="A3097">
        <v>3096</v>
      </c>
      <c r="B3097" t="s">
        <v>32</v>
      </c>
      <c r="C3097" t="s">
        <v>23</v>
      </c>
      <c r="D3097" t="s">
        <v>34</v>
      </c>
      <c r="E3097" t="s">
        <v>38</v>
      </c>
      <c r="F3097">
        <v>27651.82</v>
      </c>
      <c r="G3097">
        <v>202184.74</v>
      </c>
      <c r="H3097">
        <v>158232.51999999999</v>
      </c>
      <c r="I3097">
        <v>17.18</v>
      </c>
      <c r="J3097">
        <v>550</v>
      </c>
      <c r="K3097" t="s">
        <v>45</v>
      </c>
      <c r="L3097" t="s">
        <v>26</v>
      </c>
      <c r="M3097" t="s">
        <v>264</v>
      </c>
      <c r="N3097">
        <v>2583.0700000000002</v>
      </c>
      <c r="O3097">
        <v>1569.88</v>
      </c>
    </row>
    <row r="3098" spans="1:15" x14ac:dyDescent="0.3">
      <c r="A3098">
        <v>3097</v>
      </c>
      <c r="B3098" t="s">
        <v>41</v>
      </c>
      <c r="C3098" t="s">
        <v>23</v>
      </c>
      <c r="D3098" t="s">
        <v>34</v>
      </c>
      <c r="E3098" t="s">
        <v>63</v>
      </c>
      <c r="F3098">
        <v>72834.63</v>
      </c>
      <c r="G3098">
        <v>243674.72</v>
      </c>
      <c r="H3098">
        <v>258104.97</v>
      </c>
      <c r="I3098">
        <v>5.73</v>
      </c>
      <c r="J3098">
        <v>672</v>
      </c>
      <c r="K3098" t="s">
        <v>39</v>
      </c>
      <c r="L3098" t="s">
        <v>30</v>
      </c>
      <c r="M3098" t="s">
        <v>182</v>
      </c>
      <c r="N3098">
        <v>5963.39</v>
      </c>
      <c r="O3098">
        <v>5005.24</v>
      </c>
    </row>
    <row r="3099" spans="1:15" x14ac:dyDescent="0.3">
      <c r="A3099">
        <v>3098</v>
      </c>
      <c r="B3099" t="s">
        <v>43</v>
      </c>
      <c r="C3099" t="s">
        <v>23</v>
      </c>
      <c r="D3099" t="s">
        <v>24</v>
      </c>
      <c r="E3099" t="s">
        <v>38</v>
      </c>
      <c r="F3099">
        <v>73578.78</v>
      </c>
      <c r="G3099">
        <v>300261.38</v>
      </c>
      <c r="H3099">
        <v>219252.21</v>
      </c>
      <c r="I3099">
        <v>5.07</v>
      </c>
      <c r="J3099">
        <v>644</v>
      </c>
      <c r="K3099" t="s">
        <v>19</v>
      </c>
      <c r="L3099" t="s">
        <v>75</v>
      </c>
      <c r="M3099" t="s">
        <v>116</v>
      </c>
      <c r="N3099">
        <v>3926.9</v>
      </c>
      <c r="O3099">
        <v>2268.58</v>
      </c>
    </row>
    <row r="3100" spans="1:15" x14ac:dyDescent="0.3">
      <c r="A3100">
        <v>3099</v>
      </c>
      <c r="B3100" t="s">
        <v>50</v>
      </c>
      <c r="C3100" t="s">
        <v>58</v>
      </c>
      <c r="D3100" t="s">
        <v>24</v>
      </c>
      <c r="E3100" t="s">
        <v>18</v>
      </c>
      <c r="F3100">
        <v>95147.3</v>
      </c>
      <c r="G3100">
        <v>81395.02</v>
      </c>
      <c r="H3100">
        <v>409376.56</v>
      </c>
      <c r="I3100">
        <v>15.94</v>
      </c>
      <c r="J3100">
        <v>473</v>
      </c>
      <c r="K3100" t="s">
        <v>45</v>
      </c>
      <c r="L3100" t="s">
        <v>26</v>
      </c>
      <c r="M3100" t="s">
        <v>415</v>
      </c>
      <c r="N3100">
        <v>11580.44</v>
      </c>
      <c r="O3100">
        <v>9139.81</v>
      </c>
    </row>
    <row r="3101" spans="1:15" x14ac:dyDescent="0.3">
      <c r="A3101">
        <v>3100</v>
      </c>
      <c r="B3101" t="s">
        <v>79</v>
      </c>
      <c r="C3101" t="s">
        <v>23</v>
      </c>
      <c r="D3101" t="s">
        <v>56</v>
      </c>
      <c r="E3101" t="s">
        <v>54</v>
      </c>
      <c r="F3101">
        <v>57350.080000000002</v>
      </c>
      <c r="G3101">
        <v>204999.1</v>
      </c>
      <c r="H3101">
        <v>347391.67</v>
      </c>
      <c r="I3101">
        <v>16.600000000000001</v>
      </c>
      <c r="J3101">
        <v>522</v>
      </c>
      <c r="K3101" t="s">
        <v>19</v>
      </c>
      <c r="L3101" t="s">
        <v>30</v>
      </c>
      <c r="M3101" t="s">
        <v>241</v>
      </c>
      <c r="N3101">
        <v>2940.69</v>
      </c>
      <c r="O3101">
        <v>1633.06</v>
      </c>
    </row>
    <row r="3102" spans="1:15" x14ac:dyDescent="0.3">
      <c r="A3102">
        <v>3101</v>
      </c>
      <c r="B3102" t="s">
        <v>79</v>
      </c>
      <c r="C3102" t="s">
        <v>37</v>
      </c>
      <c r="D3102" t="s">
        <v>24</v>
      </c>
      <c r="E3102" t="s">
        <v>54</v>
      </c>
      <c r="F3102">
        <v>93462.47</v>
      </c>
      <c r="G3102">
        <v>109573.55</v>
      </c>
      <c r="H3102">
        <v>331127.58</v>
      </c>
      <c r="I3102">
        <v>9.41</v>
      </c>
      <c r="J3102">
        <v>481</v>
      </c>
      <c r="K3102" t="s">
        <v>39</v>
      </c>
      <c r="L3102" t="s">
        <v>75</v>
      </c>
      <c r="M3102" t="s">
        <v>283</v>
      </c>
      <c r="N3102">
        <v>6147.86</v>
      </c>
      <c r="O3102">
        <v>4116.3900000000003</v>
      </c>
    </row>
    <row r="3103" spans="1:15" x14ac:dyDescent="0.3">
      <c r="A3103">
        <v>3102</v>
      </c>
      <c r="B3103" t="s">
        <v>22</v>
      </c>
      <c r="C3103" t="s">
        <v>16</v>
      </c>
      <c r="D3103" t="s">
        <v>56</v>
      </c>
      <c r="E3103" t="s">
        <v>63</v>
      </c>
      <c r="F3103">
        <v>66548.47</v>
      </c>
      <c r="G3103">
        <v>30232.66</v>
      </c>
      <c r="H3103">
        <v>308487.44</v>
      </c>
      <c r="I3103">
        <v>5.09</v>
      </c>
      <c r="J3103">
        <v>715</v>
      </c>
      <c r="K3103" t="s">
        <v>39</v>
      </c>
      <c r="L3103" t="s">
        <v>75</v>
      </c>
      <c r="M3103" t="s">
        <v>375</v>
      </c>
      <c r="N3103">
        <v>6084.96</v>
      </c>
      <c r="O3103">
        <v>3329.04</v>
      </c>
    </row>
    <row r="3104" spans="1:15" x14ac:dyDescent="0.3">
      <c r="A3104">
        <v>3103</v>
      </c>
      <c r="B3104" t="s">
        <v>32</v>
      </c>
      <c r="C3104" t="s">
        <v>16</v>
      </c>
      <c r="D3104" t="s">
        <v>28</v>
      </c>
      <c r="E3104" t="s">
        <v>54</v>
      </c>
      <c r="F3104">
        <v>55435.61</v>
      </c>
      <c r="G3104">
        <v>363443.95</v>
      </c>
      <c r="H3104">
        <v>167459.78</v>
      </c>
      <c r="I3104">
        <v>11.42</v>
      </c>
      <c r="J3104">
        <v>334</v>
      </c>
      <c r="K3104" t="s">
        <v>39</v>
      </c>
      <c r="L3104" t="s">
        <v>20</v>
      </c>
      <c r="M3104" t="s">
        <v>210</v>
      </c>
      <c r="N3104">
        <v>5064.21</v>
      </c>
      <c r="O3104">
        <v>3886.19</v>
      </c>
    </row>
    <row r="3105" spans="1:15" x14ac:dyDescent="0.3">
      <c r="A3105">
        <v>3104</v>
      </c>
      <c r="B3105" t="s">
        <v>52</v>
      </c>
      <c r="C3105" t="s">
        <v>58</v>
      </c>
      <c r="D3105" t="s">
        <v>17</v>
      </c>
      <c r="E3105" t="s">
        <v>63</v>
      </c>
      <c r="F3105">
        <v>63047.79</v>
      </c>
      <c r="G3105">
        <v>378872.92</v>
      </c>
      <c r="H3105">
        <v>92366.02</v>
      </c>
      <c r="I3105">
        <v>8.06</v>
      </c>
      <c r="J3105">
        <v>745</v>
      </c>
      <c r="K3105" t="s">
        <v>25</v>
      </c>
      <c r="L3105" t="s">
        <v>26</v>
      </c>
      <c r="M3105" t="s">
        <v>90</v>
      </c>
      <c r="N3105">
        <v>6564.18</v>
      </c>
      <c r="O3105">
        <v>5092.8</v>
      </c>
    </row>
    <row r="3106" spans="1:15" x14ac:dyDescent="0.3">
      <c r="A3106">
        <v>3105</v>
      </c>
      <c r="B3106" t="s">
        <v>22</v>
      </c>
      <c r="C3106" t="s">
        <v>16</v>
      </c>
      <c r="D3106" t="s">
        <v>56</v>
      </c>
      <c r="E3106" t="s">
        <v>38</v>
      </c>
      <c r="F3106">
        <v>88084.35</v>
      </c>
      <c r="G3106">
        <v>98814.04</v>
      </c>
      <c r="H3106">
        <v>262974.26</v>
      </c>
      <c r="I3106">
        <v>6.28</v>
      </c>
      <c r="J3106">
        <v>599</v>
      </c>
      <c r="K3106" t="s">
        <v>25</v>
      </c>
      <c r="L3106" t="s">
        <v>75</v>
      </c>
      <c r="M3106" t="s">
        <v>162</v>
      </c>
      <c r="N3106">
        <v>6006.76</v>
      </c>
      <c r="O3106">
        <v>4264.04</v>
      </c>
    </row>
    <row r="3107" spans="1:15" x14ac:dyDescent="0.3">
      <c r="A3107">
        <v>3106</v>
      </c>
      <c r="B3107" t="s">
        <v>48</v>
      </c>
      <c r="C3107" t="s">
        <v>37</v>
      </c>
      <c r="D3107" t="s">
        <v>56</v>
      </c>
      <c r="E3107" t="s">
        <v>18</v>
      </c>
      <c r="F3107">
        <v>28344.01</v>
      </c>
      <c r="G3107">
        <v>283233.82</v>
      </c>
      <c r="H3107">
        <v>376339.44</v>
      </c>
      <c r="I3107">
        <v>10.16</v>
      </c>
      <c r="J3107">
        <v>404</v>
      </c>
      <c r="K3107" t="s">
        <v>45</v>
      </c>
      <c r="L3107" t="s">
        <v>26</v>
      </c>
      <c r="M3107" t="s">
        <v>329</v>
      </c>
      <c r="N3107">
        <v>1680.32</v>
      </c>
      <c r="O3107">
        <v>1342.16</v>
      </c>
    </row>
    <row r="3108" spans="1:15" x14ac:dyDescent="0.3">
      <c r="A3108">
        <v>3107</v>
      </c>
      <c r="B3108" t="s">
        <v>43</v>
      </c>
      <c r="C3108" t="s">
        <v>33</v>
      </c>
      <c r="D3108" t="s">
        <v>17</v>
      </c>
      <c r="E3108" t="s">
        <v>29</v>
      </c>
      <c r="F3108">
        <v>64400.160000000003</v>
      </c>
      <c r="G3108">
        <v>326362.15999999997</v>
      </c>
      <c r="H3108">
        <v>464897.52</v>
      </c>
      <c r="I3108">
        <v>6.42</v>
      </c>
      <c r="J3108">
        <v>809</v>
      </c>
      <c r="K3108" t="s">
        <v>25</v>
      </c>
      <c r="L3108" t="s">
        <v>46</v>
      </c>
      <c r="M3108" t="s">
        <v>57</v>
      </c>
      <c r="N3108">
        <v>6495.89</v>
      </c>
      <c r="O3108">
        <v>5139.18</v>
      </c>
    </row>
    <row r="3109" spans="1:15" x14ac:dyDescent="0.3">
      <c r="A3109">
        <v>3108</v>
      </c>
      <c r="B3109" t="s">
        <v>41</v>
      </c>
      <c r="C3109" t="s">
        <v>33</v>
      </c>
      <c r="D3109" t="s">
        <v>34</v>
      </c>
      <c r="E3109" t="s">
        <v>29</v>
      </c>
      <c r="F3109">
        <v>60466.44</v>
      </c>
      <c r="G3109">
        <v>483805.27</v>
      </c>
      <c r="H3109">
        <v>99019.23</v>
      </c>
      <c r="I3109">
        <v>15.65</v>
      </c>
      <c r="J3109">
        <v>607</v>
      </c>
      <c r="K3109" t="s">
        <v>19</v>
      </c>
      <c r="L3109" t="s">
        <v>75</v>
      </c>
      <c r="M3109" t="s">
        <v>294</v>
      </c>
      <c r="N3109">
        <v>3342.83</v>
      </c>
      <c r="O3109">
        <v>2868.63</v>
      </c>
    </row>
    <row r="3110" spans="1:15" x14ac:dyDescent="0.3">
      <c r="A3110">
        <v>3109</v>
      </c>
      <c r="B3110" t="s">
        <v>41</v>
      </c>
      <c r="C3110" t="s">
        <v>37</v>
      </c>
      <c r="D3110" t="s">
        <v>24</v>
      </c>
      <c r="E3110" t="s">
        <v>38</v>
      </c>
      <c r="F3110">
        <v>26303.41</v>
      </c>
      <c r="G3110">
        <v>284095.32</v>
      </c>
      <c r="H3110">
        <v>475148.2</v>
      </c>
      <c r="I3110">
        <v>11.04</v>
      </c>
      <c r="J3110">
        <v>303</v>
      </c>
      <c r="K3110" t="s">
        <v>35</v>
      </c>
      <c r="L3110" t="s">
        <v>46</v>
      </c>
      <c r="M3110" t="s">
        <v>409</v>
      </c>
      <c r="N3110">
        <v>1558.55</v>
      </c>
      <c r="O3110">
        <v>804.15</v>
      </c>
    </row>
    <row r="3111" spans="1:15" x14ac:dyDescent="0.3">
      <c r="A3111">
        <v>3110</v>
      </c>
      <c r="B3111" t="s">
        <v>50</v>
      </c>
      <c r="C3111" t="s">
        <v>23</v>
      </c>
      <c r="D3111" t="s">
        <v>24</v>
      </c>
      <c r="E3111" t="s">
        <v>63</v>
      </c>
      <c r="F3111">
        <v>65155.56</v>
      </c>
      <c r="G3111">
        <v>278288.5</v>
      </c>
      <c r="H3111">
        <v>387011.73</v>
      </c>
      <c r="I3111">
        <v>13.23</v>
      </c>
      <c r="J3111">
        <v>479</v>
      </c>
      <c r="K3111" t="s">
        <v>19</v>
      </c>
      <c r="L3111" t="s">
        <v>30</v>
      </c>
      <c r="M3111" t="s">
        <v>101</v>
      </c>
      <c r="N3111">
        <v>7083.02</v>
      </c>
      <c r="O3111">
        <v>5703.89</v>
      </c>
    </row>
    <row r="3112" spans="1:15" x14ac:dyDescent="0.3">
      <c r="A3112">
        <v>3111</v>
      </c>
      <c r="B3112" t="s">
        <v>32</v>
      </c>
      <c r="C3112" t="s">
        <v>58</v>
      </c>
      <c r="D3112" t="s">
        <v>28</v>
      </c>
      <c r="E3112" t="s">
        <v>63</v>
      </c>
      <c r="F3112">
        <v>91627.42</v>
      </c>
      <c r="G3112">
        <v>384017</v>
      </c>
      <c r="H3112">
        <v>249568.57</v>
      </c>
      <c r="I3112">
        <v>6.02</v>
      </c>
      <c r="J3112">
        <v>466</v>
      </c>
      <c r="K3112" t="s">
        <v>35</v>
      </c>
      <c r="L3112" t="s">
        <v>30</v>
      </c>
      <c r="M3112" t="s">
        <v>395</v>
      </c>
      <c r="N3112">
        <v>9162.06</v>
      </c>
      <c r="O3112">
        <v>7676.99</v>
      </c>
    </row>
    <row r="3113" spans="1:15" x14ac:dyDescent="0.3">
      <c r="A3113">
        <v>3112</v>
      </c>
      <c r="B3113" t="s">
        <v>85</v>
      </c>
      <c r="C3113" t="s">
        <v>37</v>
      </c>
      <c r="D3113" t="s">
        <v>28</v>
      </c>
      <c r="E3113" t="s">
        <v>29</v>
      </c>
      <c r="F3113">
        <v>9293.48</v>
      </c>
      <c r="G3113">
        <v>87408.02</v>
      </c>
      <c r="H3113">
        <v>246833.13</v>
      </c>
      <c r="I3113">
        <v>12.99</v>
      </c>
      <c r="J3113">
        <v>625</v>
      </c>
      <c r="K3113" t="s">
        <v>45</v>
      </c>
      <c r="L3113" t="s">
        <v>30</v>
      </c>
      <c r="M3113" t="s">
        <v>186</v>
      </c>
      <c r="N3113">
        <v>1003.06</v>
      </c>
      <c r="O3113">
        <v>763.85</v>
      </c>
    </row>
    <row r="3114" spans="1:15" x14ac:dyDescent="0.3">
      <c r="A3114">
        <v>3113</v>
      </c>
      <c r="B3114" t="s">
        <v>41</v>
      </c>
      <c r="C3114" t="s">
        <v>33</v>
      </c>
      <c r="D3114" t="s">
        <v>28</v>
      </c>
      <c r="E3114" t="s">
        <v>63</v>
      </c>
      <c r="F3114">
        <v>13826.72</v>
      </c>
      <c r="G3114">
        <v>75134.23</v>
      </c>
      <c r="H3114">
        <v>201947.84</v>
      </c>
      <c r="I3114">
        <v>13.85</v>
      </c>
      <c r="J3114">
        <v>759</v>
      </c>
      <c r="K3114" t="s">
        <v>19</v>
      </c>
      <c r="L3114" t="s">
        <v>75</v>
      </c>
      <c r="M3114" t="s">
        <v>247</v>
      </c>
      <c r="N3114">
        <v>1858.88</v>
      </c>
      <c r="O3114">
        <v>1580.93</v>
      </c>
    </row>
    <row r="3115" spans="1:15" x14ac:dyDescent="0.3">
      <c r="A3115">
        <v>3114</v>
      </c>
      <c r="B3115" t="s">
        <v>43</v>
      </c>
      <c r="C3115" t="s">
        <v>23</v>
      </c>
      <c r="D3115" t="s">
        <v>17</v>
      </c>
      <c r="E3115" t="s">
        <v>63</v>
      </c>
      <c r="F3115">
        <v>35925.35</v>
      </c>
      <c r="G3115">
        <v>191064.55</v>
      </c>
      <c r="H3115">
        <v>89513.79</v>
      </c>
      <c r="I3115">
        <v>11.09</v>
      </c>
      <c r="J3115">
        <v>730</v>
      </c>
      <c r="K3115" t="s">
        <v>45</v>
      </c>
      <c r="L3115" t="s">
        <v>75</v>
      </c>
      <c r="M3115" t="s">
        <v>294</v>
      </c>
      <c r="N3115">
        <v>3158.62</v>
      </c>
      <c r="O3115">
        <v>2496.4299999999998</v>
      </c>
    </row>
    <row r="3116" spans="1:15" x14ac:dyDescent="0.3">
      <c r="A3116">
        <v>3115</v>
      </c>
      <c r="B3116" t="s">
        <v>15</v>
      </c>
      <c r="C3116" t="s">
        <v>33</v>
      </c>
      <c r="D3116" t="s">
        <v>56</v>
      </c>
      <c r="E3116" t="s">
        <v>18</v>
      </c>
      <c r="F3116">
        <v>26816.67</v>
      </c>
      <c r="G3116">
        <v>364100.37</v>
      </c>
      <c r="H3116">
        <v>440689.58</v>
      </c>
      <c r="I3116">
        <v>17.34</v>
      </c>
      <c r="J3116">
        <v>622</v>
      </c>
      <c r="K3116" t="s">
        <v>19</v>
      </c>
      <c r="L3116" t="s">
        <v>20</v>
      </c>
      <c r="M3116" t="s">
        <v>268</v>
      </c>
      <c r="N3116">
        <v>2560.83</v>
      </c>
      <c r="O3116">
        <v>2125.19</v>
      </c>
    </row>
    <row r="3117" spans="1:15" x14ac:dyDescent="0.3">
      <c r="A3117">
        <v>3116</v>
      </c>
      <c r="B3117" t="s">
        <v>52</v>
      </c>
      <c r="C3117" t="s">
        <v>23</v>
      </c>
      <c r="D3117" t="s">
        <v>56</v>
      </c>
      <c r="E3117" t="s">
        <v>29</v>
      </c>
      <c r="F3117">
        <v>68598.69</v>
      </c>
      <c r="G3117">
        <v>426007.49</v>
      </c>
      <c r="H3117">
        <v>161361.82</v>
      </c>
      <c r="I3117">
        <v>17.75</v>
      </c>
      <c r="J3117">
        <v>336</v>
      </c>
      <c r="K3117" t="s">
        <v>45</v>
      </c>
      <c r="L3117" t="s">
        <v>46</v>
      </c>
      <c r="M3117" t="s">
        <v>76</v>
      </c>
      <c r="N3117">
        <v>4848.2299999999996</v>
      </c>
      <c r="O3117">
        <v>3532.02</v>
      </c>
    </row>
    <row r="3118" spans="1:15" x14ac:dyDescent="0.3">
      <c r="A3118">
        <v>3117</v>
      </c>
      <c r="B3118" t="s">
        <v>15</v>
      </c>
      <c r="C3118" t="s">
        <v>37</v>
      </c>
      <c r="D3118" t="s">
        <v>34</v>
      </c>
      <c r="E3118" t="s">
        <v>54</v>
      </c>
      <c r="F3118">
        <v>68786.929999999993</v>
      </c>
      <c r="G3118">
        <v>473244.39</v>
      </c>
      <c r="H3118">
        <v>427602.07</v>
      </c>
      <c r="I3118">
        <v>11.85</v>
      </c>
      <c r="J3118">
        <v>622</v>
      </c>
      <c r="K3118" t="s">
        <v>39</v>
      </c>
      <c r="L3118" t="s">
        <v>20</v>
      </c>
      <c r="M3118" t="s">
        <v>179</v>
      </c>
      <c r="N3118">
        <v>8261.2800000000007</v>
      </c>
      <c r="O3118">
        <v>6592.73</v>
      </c>
    </row>
    <row r="3119" spans="1:15" x14ac:dyDescent="0.3">
      <c r="A3119">
        <v>3118</v>
      </c>
      <c r="B3119" t="s">
        <v>43</v>
      </c>
      <c r="C3119" t="s">
        <v>16</v>
      </c>
      <c r="D3119" t="s">
        <v>24</v>
      </c>
      <c r="E3119" t="s">
        <v>54</v>
      </c>
      <c r="F3119">
        <v>25684.23</v>
      </c>
      <c r="G3119">
        <v>78776.740000000005</v>
      </c>
      <c r="H3119">
        <v>185481.66</v>
      </c>
      <c r="I3119">
        <v>6.94</v>
      </c>
      <c r="J3119">
        <v>707</v>
      </c>
      <c r="K3119" t="s">
        <v>35</v>
      </c>
      <c r="L3119" t="s">
        <v>20</v>
      </c>
      <c r="M3119" t="s">
        <v>71</v>
      </c>
      <c r="N3119">
        <v>2705.26</v>
      </c>
      <c r="O3119">
        <v>2120.83</v>
      </c>
    </row>
    <row r="3120" spans="1:15" x14ac:dyDescent="0.3">
      <c r="A3120">
        <v>3119</v>
      </c>
      <c r="B3120" t="s">
        <v>15</v>
      </c>
      <c r="C3120" t="s">
        <v>58</v>
      </c>
      <c r="D3120" t="s">
        <v>56</v>
      </c>
      <c r="E3120" t="s">
        <v>63</v>
      </c>
      <c r="F3120">
        <v>84210.57</v>
      </c>
      <c r="G3120">
        <v>203062.97</v>
      </c>
      <c r="H3120">
        <v>133399.88</v>
      </c>
      <c r="I3120">
        <v>5.17</v>
      </c>
      <c r="J3120">
        <v>753</v>
      </c>
      <c r="K3120" t="s">
        <v>39</v>
      </c>
      <c r="L3120" t="s">
        <v>20</v>
      </c>
      <c r="M3120" t="s">
        <v>279</v>
      </c>
      <c r="N3120">
        <v>5819.31</v>
      </c>
      <c r="O3120">
        <v>3306.98</v>
      </c>
    </row>
    <row r="3121" spans="1:15" x14ac:dyDescent="0.3">
      <c r="A3121">
        <v>3120</v>
      </c>
      <c r="B3121" t="s">
        <v>48</v>
      </c>
      <c r="C3121" t="s">
        <v>23</v>
      </c>
      <c r="D3121" t="s">
        <v>28</v>
      </c>
      <c r="E3121" t="s">
        <v>18</v>
      </c>
      <c r="F3121">
        <v>64339.3</v>
      </c>
      <c r="G3121">
        <v>308421.63</v>
      </c>
      <c r="H3121">
        <v>140158.54999999999</v>
      </c>
      <c r="I3121">
        <v>7.77</v>
      </c>
      <c r="J3121">
        <v>593</v>
      </c>
      <c r="K3121" t="s">
        <v>45</v>
      </c>
      <c r="L3121" t="s">
        <v>20</v>
      </c>
      <c r="M3121" t="s">
        <v>59</v>
      </c>
      <c r="N3121">
        <v>6984.5</v>
      </c>
      <c r="O3121">
        <v>3572.89</v>
      </c>
    </row>
    <row r="3122" spans="1:15" x14ac:dyDescent="0.3">
      <c r="A3122">
        <v>3121</v>
      </c>
      <c r="B3122" t="s">
        <v>22</v>
      </c>
      <c r="C3122" t="s">
        <v>37</v>
      </c>
      <c r="D3122" t="s">
        <v>17</v>
      </c>
      <c r="E3122" t="s">
        <v>29</v>
      </c>
      <c r="F3122">
        <v>95169.11</v>
      </c>
      <c r="G3122">
        <v>420430.78</v>
      </c>
      <c r="H3122">
        <v>461250.86</v>
      </c>
      <c r="I3122">
        <v>7.65</v>
      </c>
      <c r="J3122">
        <v>648</v>
      </c>
      <c r="K3122" t="s">
        <v>39</v>
      </c>
      <c r="L3122" t="s">
        <v>30</v>
      </c>
      <c r="M3122" t="s">
        <v>108</v>
      </c>
      <c r="N3122">
        <v>10325.49</v>
      </c>
      <c r="O3122">
        <v>7061.9</v>
      </c>
    </row>
    <row r="3123" spans="1:15" x14ac:dyDescent="0.3">
      <c r="A3123">
        <v>3122</v>
      </c>
      <c r="B3123" t="s">
        <v>48</v>
      </c>
      <c r="C3123" t="s">
        <v>58</v>
      </c>
      <c r="D3123" t="s">
        <v>17</v>
      </c>
      <c r="E3123" t="s">
        <v>54</v>
      </c>
      <c r="F3123">
        <v>38886.51</v>
      </c>
      <c r="G3123">
        <v>420856.79</v>
      </c>
      <c r="H3123">
        <v>172054.98</v>
      </c>
      <c r="I3123">
        <v>9.1199999999999992</v>
      </c>
      <c r="J3123">
        <v>537</v>
      </c>
      <c r="K3123" t="s">
        <v>19</v>
      </c>
      <c r="L3123" t="s">
        <v>30</v>
      </c>
      <c r="M3123" t="s">
        <v>144</v>
      </c>
      <c r="N3123">
        <v>3393.81</v>
      </c>
      <c r="O3123">
        <v>2852.35</v>
      </c>
    </row>
    <row r="3124" spans="1:15" x14ac:dyDescent="0.3">
      <c r="A3124">
        <v>3123</v>
      </c>
      <c r="B3124" t="s">
        <v>22</v>
      </c>
      <c r="C3124" t="s">
        <v>33</v>
      </c>
      <c r="D3124" t="s">
        <v>24</v>
      </c>
      <c r="E3124" t="s">
        <v>29</v>
      </c>
      <c r="F3124">
        <v>63928.7</v>
      </c>
      <c r="G3124">
        <v>434240.62</v>
      </c>
      <c r="H3124">
        <v>153113.76</v>
      </c>
      <c r="I3124">
        <v>15.07</v>
      </c>
      <c r="J3124">
        <v>618</v>
      </c>
      <c r="K3124" t="s">
        <v>25</v>
      </c>
      <c r="L3124" t="s">
        <v>75</v>
      </c>
      <c r="M3124" t="s">
        <v>77</v>
      </c>
      <c r="N3124">
        <v>7819.77</v>
      </c>
      <c r="O3124">
        <v>5788.78</v>
      </c>
    </row>
    <row r="3125" spans="1:15" x14ac:dyDescent="0.3">
      <c r="A3125">
        <v>3124</v>
      </c>
      <c r="B3125" t="s">
        <v>15</v>
      </c>
      <c r="C3125" t="s">
        <v>58</v>
      </c>
      <c r="D3125" t="s">
        <v>56</v>
      </c>
      <c r="E3125" t="s">
        <v>54</v>
      </c>
      <c r="F3125">
        <v>58756.81</v>
      </c>
      <c r="G3125">
        <v>272739.83</v>
      </c>
      <c r="H3125">
        <v>137051.25</v>
      </c>
      <c r="I3125">
        <v>5.47</v>
      </c>
      <c r="J3125">
        <v>387</v>
      </c>
      <c r="K3125" t="s">
        <v>19</v>
      </c>
      <c r="L3125" t="s">
        <v>30</v>
      </c>
      <c r="M3125" t="s">
        <v>309</v>
      </c>
      <c r="N3125">
        <v>4269.0600000000004</v>
      </c>
      <c r="O3125">
        <v>2557.84</v>
      </c>
    </row>
    <row r="3126" spans="1:15" x14ac:dyDescent="0.3">
      <c r="A3126">
        <v>3125</v>
      </c>
      <c r="B3126" t="s">
        <v>43</v>
      </c>
      <c r="C3126" t="s">
        <v>16</v>
      </c>
      <c r="D3126" t="s">
        <v>17</v>
      </c>
      <c r="E3126" t="s">
        <v>54</v>
      </c>
      <c r="F3126">
        <v>77715.990000000005</v>
      </c>
      <c r="G3126">
        <v>430752.05</v>
      </c>
      <c r="H3126">
        <v>493310.47</v>
      </c>
      <c r="I3126">
        <v>6.74</v>
      </c>
      <c r="J3126">
        <v>862</v>
      </c>
      <c r="K3126" t="s">
        <v>45</v>
      </c>
      <c r="L3126" t="s">
        <v>46</v>
      </c>
      <c r="M3126" t="s">
        <v>217</v>
      </c>
      <c r="N3126">
        <v>10223.719999999999</v>
      </c>
      <c r="O3126">
        <v>5884.57</v>
      </c>
    </row>
    <row r="3127" spans="1:15" x14ac:dyDescent="0.3">
      <c r="A3127">
        <v>3126</v>
      </c>
      <c r="B3127" t="s">
        <v>43</v>
      </c>
      <c r="C3127" t="s">
        <v>23</v>
      </c>
      <c r="D3127" t="s">
        <v>56</v>
      </c>
      <c r="E3127" t="s">
        <v>29</v>
      </c>
      <c r="F3127">
        <v>6284.43</v>
      </c>
      <c r="G3127">
        <v>371652.55</v>
      </c>
      <c r="H3127">
        <v>19164.11</v>
      </c>
      <c r="I3127">
        <v>15.46</v>
      </c>
      <c r="J3127">
        <v>316</v>
      </c>
      <c r="K3127" t="s">
        <v>19</v>
      </c>
      <c r="L3127" t="s">
        <v>30</v>
      </c>
      <c r="M3127" t="s">
        <v>61</v>
      </c>
      <c r="N3127">
        <v>447.08</v>
      </c>
      <c r="O3127">
        <v>227.54</v>
      </c>
    </row>
    <row r="3128" spans="1:15" x14ac:dyDescent="0.3">
      <c r="A3128">
        <v>3127</v>
      </c>
      <c r="B3128" t="s">
        <v>15</v>
      </c>
      <c r="C3128" t="s">
        <v>23</v>
      </c>
      <c r="D3128" t="s">
        <v>17</v>
      </c>
      <c r="E3128" t="s">
        <v>63</v>
      </c>
      <c r="F3128">
        <v>18786.849999999999</v>
      </c>
      <c r="G3128">
        <v>298027.63</v>
      </c>
      <c r="H3128">
        <v>461854.3</v>
      </c>
      <c r="I3128">
        <v>8.68</v>
      </c>
      <c r="J3128">
        <v>537</v>
      </c>
      <c r="K3128" t="s">
        <v>45</v>
      </c>
      <c r="L3128" t="s">
        <v>20</v>
      </c>
      <c r="M3128" t="s">
        <v>326</v>
      </c>
      <c r="N3128">
        <v>2499.4</v>
      </c>
      <c r="O3128">
        <v>1777.92</v>
      </c>
    </row>
    <row r="3129" spans="1:15" x14ac:dyDescent="0.3">
      <c r="A3129">
        <v>3128</v>
      </c>
      <c r="B3129" t="s">
        <v>22</v>
      </c>
      <c r="C3129" t="s">
        <v>16</v>
      </c>
      <c r="D3129" t="s">
        <v>28</v>
      </c>
      <c r="E3129" t="s">
        <v>29</v>
      </c>
      <c r="F3129">
        <v>28967.42</v>
      </c>
      <c r="G3129">
        <v>63215.58</v>
      </c>
      <c r="H3129">
        <v>78961.7</v>
      </c>
      <c r="I3129">
        <v>13.36</v>
      </c>
      <c r="J3129">
        <v>688</v>
      </c>
      <c r="K3129" t="s">
        <v>19</v>
      </c>
      <c r="L3129" t="s">
        <v>75</v>
      </c>
      <c r="M3129" t="s">
        <v>116</v>
      </c>
      <c r="N3129">
        <v>1674.06</v>
      </c>
      <c r="O3129">
        <v>1424.81</v>
      </c>
    </row>
    <row r="3130" spans="1:15" x14ac:dyDescent="0.3">
      <c r="A3130">
        <v>3129</v>
      </c>
      <c r="B3130" t="s">
        <v>43</v>
      </c>
      <c r="C3130" t="s">
        <v>58</v>
      </c>
      <c r="D3130" t="s">
        <v>56</v>
      </c>
      <c r="E3130" t="s">
        <v>63</v>
      </c>
      <c r="F3130">
        <v>98502.69</v>
      </c>
      <c r="G3130">
        <v>488806.81</v>
      </c>
      <c r="H3130">
        <v>28584.59</v>
      </c>
      <c r="I3130">
        <v>12.28</v>
      </c>
      <c r="J3130">
        <v>476</v>
      </c>
      <c r="K3130" t="s">
        <v>35</v>
      </c>
      <c r="L3130" t="s">
        <v>20</v>
      </c>
      <c r="M3130" t="s">
        <v>396</v>
      </c>
      <c r="N3130">
        <v>13643.72</v>
      </c>
      <c r="O3130">
        <v>9733.67</v>
      </c>
    </row>
    <row r="3131" spans="1:15" x14ac:dyDescent="0.3">
      <c r="A3131">
        <v>3130</v>
      </c>
      <c r="B3131" t="s">
        <v>85</v>
      </c>
      <c r="C3131" t="s">
        <v>16</v>
      </c>
      <c r="D3131" t="s">
        <v>28</v>
      </c>
      <c r="E3131" t="s">
        <v>63</v>
      </c>
      <c r="F3131">
        <v>12854.01</v>
      </c>
      <c r="G3131">
        <v>327936.12</v>
      </c>
      <c r="H3131">
        <v>24866.18</v>
      </c>
      <c r="I3131">
        <v>11.65</v>
      </c>
      <c r="J3131">
        <v>897</v>
      </c>
      <c r="K3131" t="s">
        <v>19</v>
      </c>
      <c r="L3131" t="s">
        <v>26</v>
      </c>
      <c r="M3131" t="s">
        <v>182</v>
      </c>
      <c r="N3131">
        <v>1529.03</v>
      </c>
      <c r="O3131">
        <v>1041.54</v>
      </c>
    </row>
    <row r="3132" spans="1:15" x14ac:dyDescent="0.3">
      <c r="A3132">
        <v>3131</v>
      </c>
      <c r="B3132" t="s">
        <v>48</v>
      </c>
      <c r="C3132" t="s">
        <v>58</v>
      </c>
      <c r="D3132" t="s">
        <v>24</v>
      </c>
      <c r="E3132" t="s">
        <v>29</v>
      </c>
      <c r="F3132">
        <v>5913.36</v>
      </c>
      <c r="G3132">
        <v>317777.96000000002</v>
      </c>
      <c r="H3132">
        <v>498416.25</v>
      </c>
      <c r="I3132">
        <v>6.75</v>
      </c>
      <c r="J3132">
        <v>689</v>
      </c>
      <c r="K3132" t="s">
        <v>25</v>
      </c>
      <c r="L3132" t="s">
        <v>75</v>
      </c>
      <c r="M3132" t="s">
        <v>129</v>
      </c>
      <c r="N3132">
        <v>331.55</v>
      </c>
      <c r="O3132">
        <v>200.6</v>
      </c>
    </row>
    <row r="3133" spans="1:15" x14ac:dyDescent="0.3">
      <c r="A3133">
        <v>3132</v>
      </c>
      <c r="B3133" t="s">
        <v>22</v>
      </c>
      <c r="C3133" t="s">
        <v>16</v>
      </c>
      <c r="D3133" t="s">
        <v>56</v>
      </c>
      <c r="E3133" t="s">
        <v>38</v>
      </c>
      <c r="F3133">
        <v>22917.3</v>
      </c>
      <c r="G3133">
        <v>7456.3</v>
      </c>
      <c r="H3133">
        <v>48667.75</v>
      </c>
      <c r="I3133">
        <v>14.39</v>
      </c>
      <c r="J3133">
        <v>741</v>
      </c>
      <c r="K3133" t="s">
        <v>39</v>
      </c>
      <c r="L3133" t="s">
        <v>30</v>
      </c>
      <c r="M3133" t="s">
        <v>94</v>
      </c>
      <c r="N3133">
        <v>1632.19</v>
      </c>
      <c r="O3133">
        <v>1422.72</v>
      </c>
    </row>
    <row r="3134" spans="1:15" x14ac:dyDescent="0.3">
      <c r="A3134">
        <v>3133</v>
      </c>
      <c r="B3134" t="s">
        <v>50</v>
      </c>
      <c r="C3134" t="s">
        <v>33</v>
      </c>
      <c r="D3134" t="s">
        <v>17</v>
      </c>
      <c r="E3134" t="s">
        <v>18</v>
      </c>
      <c r="F3134">
        <v>56674.69</v>
      </c>
      <c r="G3134">
        <v>489731.62</v>
      </c>
      <c r="H3134">
        <v>97207.71</v>
      </c>
      <c r="I3134">
        <v>12.8</v>
      </c>
      <c r="J3134">
        <v>813</v>
      </c>
      <c r="K3134" t="s">
        <v>45</v>
      </c>
      <c r="L3134" t="s">
        <v>20</v>
      </c>
      <c r="M3134" t="s">
        <v>336</v>
      </c>
      <c r="N3134">
        <v>7866.12</v>
      </c>
      <c r="O3134">
        <v>6163.57</v>
      </c>
    </row>
    <row r="3135" spans="1:15" x14ac:dyDescent="0.3">
      <c r="A3135">
        <v>3134</v>
      </c>
      <c r="B3135" t="s">
        <v>50</v>
      </c>
      <c r="C3135" t="s">
        <v>58</v>
      </c>
      <c r="D3135" t="s">
        <v>34</v>
      </c>
      <c r="E3135" t="s">
        <v>63</v>
      </c>
      <c r="F3135">
        <v>73755.98</v>
      </c>
      <c r="G3135">
        <v>140095.73000000001</v>
      </c>
      <c r="H3135">
        <v>90254.99</v>
      </c>
      <c r="I3135">
        <v>6.01</v>
      </c>
      <c r="J3135">
        <v>565</v>
      </c>
      <c r="K3135" t="s">
        <v>39</v>
      </c>
      <c r="L3135" t="s">
        <v>46</v>
      </c>
      <c r="M3135" t="s">
        <v>291</v>
      </c>
      <c r="N3135">
        <v>5310.74</v>
      </c>
      <c r="O3135">
        <v>2857.58</v>
      </c>
    </row>
    <row r="3136" spans="1:15" x14ac:dyDescent="0.3">
      <c r="A3136">
        <v>3135</v>
      </c>
      <c r="B3136" t="s">
        <v>48</v>
      </c>
      <c r="C3136" t="s">
        <v>33</v>
      </c>
      <c r="D3136" t="s">
        <v>28</v>
      </c>
      <c r="E3136" t="s">
        <v>38</v>
      </c>
      <c r="F3136">
        <v>76372.789999999994</v>
      </c>
      <c r="G3136">
        <v>180467.87</v>
      </c>
      <c r="H3136">
        <v>474330.02</v>
      </c>
      <c r="I3136">
        <v>10.33</v>
      </c>
      <c r="J3136">
        <v>872</v>
      </c>
      <c r="K3136" t="s">
        <v>19</v>
      </c>
      <c r="L3136" t="s">
        <v>46</v>
      </c>
      <c r="M3136" t="s">
        <v>132</v>
      </c>
      <c r="N3136">
        <v>10579.75</v>
      </c>
      <c r="O3136">
        <v>7761.68</v>
      </c>
    </row>
    <row r="3137" spans="1:15" x14ac:dyDescent="0.3">
      <c r="A3137">
        <v>3136</v>
      </c>
      <c r="B3137" t="s">
        <v>50</v>
      </c>
      <c r="C3137" t="s">
        <v>16</v>
      </c>
      <c r="D3137" t="s">
        <v>56</v>
      </c>
      <c r="E3137" t="s">
        <v>54</v>
      </c>
      <c r="F3137">
        <v>18612.25</v>
      </c>
      <c r="G3137">
        <v>212433.52</v>
      </c>
      <c r="H3137">
        <v>162163.95000000001</v>
      </c>
      <c r="I3137">
        <v>5.08</v>
      </c>
      <c r="J3137">
        <v>565</v>
      </c>
      <c r="K3137" t="s">
        <v>45</v>
      </c>
      <c r="L3137" t="s">
        <v>30</v>
      </c>
      <c r="M3137" t="s">
        <v>408</v>
      </c>
      <c r="N3137">
        <v>2027.17</v>
      </c>
      <c r="O3137">
        <v>1772.8</v>
      </c>
    </row>
    <row r="3138" spans="1:15" x14ac:dyDescent="0.3">
      <c r="A3138">
        <v>3137</v>
      </c>
      <c r="B3138" t="s">
        <v>43</v>
      </c>
      <c r="C3138" t="s">
        <v>23</v>
      </c>
      <c r="D3138" t="s">
        <v>34</v>
      </c>
      <c r="E3138" t="s">
        <v>29</v>
      </c>
      <c r="F3138">
        <v>83396.240000000005</v>
      </c>
      <c r="G3138">
        <v>439546.75</v>
      </c>
      <c r="H3138">
        <v>238054.15</v>
      </c>
      <c r="I3138">
        <v>16.350000000000001</v>
      </c>
      <c r="J3138">
        <v>376</v>
      </c>
      <c r="K3138" t="s">
        <v>19</v>
      </c>
      <c r="L3138" t="s">
        <v>26</v>
      </c>
      <c r="M3138" t="s">
        <v>312</v>
      </c>
      <c r="N3138">
        <v>8656.7800000000007</v>
      </c>
      <c r="O3138">
        <v>7737.43</v>
      </c>
    </row>
    <row r="3139" spans="1:15" x14ac:dyDescent="0.3">
      <c r="A3139">
        <v>3138</v>
      </c>
      <c r="B3139" t="s">
        <v>41</v>
      </c>
      <c r="C3139" t="s">
        <v>37</v>
      </c>
      <c r="D3139" t="s">
        <v>28</v>
      </c>
      <c r="E3139" t="s">
        <v>38</v>
      </c>
      <c r="F3139">
        <v>66544.800000000003</v>
      </c>
      <c r="G3139">
        <v>454225.04</v>
      </c>
      <c r="H3139">
        <v>252121.16</v>
      </c>
      <c r="I3139">
        <v>12.53</v>
      </c>
      <c r="J3139">
        <v>345</v>
      </c>
      <c r="K3139" t="s">
        <v>25</v>
      </c>
      <c r="L3139" t="s">
        <v>20</v>
      </c>
      <c r="M3139" t="s">
        <v>106</v>
      </c>
      <c r="N3139">
        <v>6982.99</v>
      </c>
      <c r="O3139">
        <v>5013.5200000000004</v>
      </c>
    </row>
    <row r="3140" spans="1:15" x14ac:dyDescent="0.3">
      <c r="A3140">
        <v>3139</v>
      </c>
      <c r="B3140" t="s">
        <v>43</v>
      </c>
      <c r="C3140" t="s">
        <v>33</v>
      </c>
      <c r="D3140" t="s">
        <v>24</v>
      </c>
      <c r="E3140" t="s">
        <v>54</v>
      </c>
      <c r="F3140">
        <v>38569.35</v>
      </c>
      <c r="G3140">
        <v>232564.76</v>
      </c>
      <c r="H3140">
        <v>213679.08</v>
      </c>
      <c r="I3140">
        <v>12.94</v>
      </c>
      <c r="J3140">
        <v>700</v>
      </c>
      <c r="K3140" t="s">
        <v>19</v>
      </c>
      <c r="L3140" t="s">
        <v>26</v>
      </c>
      <c r="M3140" t="s">
        <v>366</v>
      </c>
      <c r="N3140">
        <v>3712.51</v>
      </c>
      <c r="O3140">
        <v>2166.9299999999998</v>
      </c>
    </row>
    <row r="3141" spans="1:15" x14ac:dyDescent="0.3">
      <c r="A3141">
        <v>3140</v>
      </c>
      <c r="B3141" t="s">
        <v>85</v>
      </c>
      <c r="C3141" t="s">
        <v>33</v>
      </c>
      <c r="D3141" t="s">
        <v>34</v>
      </c>
      <c r="E3141" t="s">
        <v>29</v>
      </c>
      <c r="F3141">
        <v>12557.51</v>
      </c>
      <c r="G3141">
        <v>273796.81</v>
      </c>
      <c r="H3141">
        <v>132425.67000000001</v>
      </c>
      <c r="I3141">
        <v>13.33</v>
      </c>
      <c r="J3141">
        <v>414</v>
      </c>
      <c r="K3141" t="s">
        <v>19</v>
      </c>
      <c r="L3141" t="s">
        <v>30</v>
      </c>
      <c r="M3141" t="s">
        <v>304</v>
      </c>
      <c r="N3141">
        <v>1021.12</v>
      </c>
      <c r="O3141">
        <v>811.68</v>
      </c>
    </row>
    <row r="3142" spans="1:15" x14ac:dyDescent="0.3">
      <c r="A3142">
        <v>3141</v>
      </c>
      <c r="B3142" t="s">
        <v>22</v>
      </c>
      <c r="C3142" t="s">
        <v>37</v>
      </c>
      <c r="D3142" t="s">
        <v>17</v>
      </c>
      <c r="E3142" t="s">
        <v>29</v>
      </c>
      <c r="F3142">
        <v>23588.99</v>
      </c>
      <c r="G3142">
        <v>470869.75</v>
      </c>
      <c r="H3142">
        <v>41119.360000000001</v>
      </c>
      <c r="I3142">
        <v>16.14</v>
      </c>
      <c r="J3142">
        <v>418</v>
      </c>
      <c r="K3142" t="s">
        <v>45</v>
      </c>
      <c r="L3142" t="s">
        <v>26</v>
      </c>
      <c r="M3142" t="s">
        <v>391</v>
      </c>
      <c r="N3142">
        <v>1285.8599999999999</v>
      </c>
      <c r="O3142">
        <v>1084.6300000000001</v>
      </c>
    </row>
    <row r="3143" spans="1:15" x14ac:dyDescent="0.3">
      <c r="A3143">
        <v>3142</v>
      </c>
      <c r="B3143" t="s">
        <v>50</v>
      </c>
      <c r="C3143" t="s">
        <v>23</v>
      </c>
      <c r="D3143" t="s">
        <v>17</v>
      </c>
      <c r="E3143" t="s">
        <v>38</v>
      </c>
      <c r="F3143">
        <v>40909.39</v>
      </c>
      <c r="G3143">
        <v>355120.87</v>
      </c>
      <c r="H3143">
        <v>332800.63</v>
      </c>
      <c r="I3143">
        <v>11.88</v>
      </c>
      <c r="J3143">
        <v>503</v>
      </c>
      <c r="K3143" t="s">
        <v>35</v>
      </c>
      <c r="L3143" t="s">
        <v>26</v>
      </c>
      <c r="M3143" t="s">
        <v>303</v>
      </c>
      <c r="N3143">
        <v>4680.09</v>
      </c>
      <c r="O3143">
        <v>3318.11</v>
      </c>
    </row>
    <row r="3144" spans="1:15" x14ac:dyDescent="0.3">
      <c r="A3144">
        <v>3143</v>
      </c>
      <c r="B3144" t="s">
        <v>79</v>
      </c>
      <c r="C3144" t="s">
        <v>37</v>
      </c>
      <c r="D3144" t="s">
        <v>28</v>
      </c>
      <c r="E3144" t="s">
        <v>29</v>
      </c>
      <c r="F3144">
        <v>68802.41</v>
      </c>
      <c r="G3144">
        <v>190370</v>
      </c>
      <c r="H3144">
        <v>480521.3</v>
      </c>
      <c r="I3144">
        <v>5.48</v>
      </c>
      <c r="J3144">
        <v>828</v>
      </c>
      <c r="K3144" t="s">
        <v>35</v>
      </c>
      <c r="L3144" t="s">
        <v>46</v>
      </c>
      <c r="M3144" t="s">
        <v>296</v>
      </c>
      <c r="N3144">
        <v>8569.1</v>
      </c>
      <c r="O3144">
        <v>5476.46</v>
      </c>
    </row>
    <row r="3145" spans="1:15" x14ac:dyDescent="0.3">
      <c r="A3145">
        <v>3144</v>
      </c>
      <c r="B3145" t="s">
        <v>50</v>
      </c>
      <c r="C3145" t="s">
        <v>33</v>
      </c>
      <c r="D3145" t="s">
        <v>34</v>
      </c>
      <c r="E3145" t="s">
        <v>54</v>
      </c>
      <c r="F3145">
        <v>91405.36</v>
      </c>
      <c r="G3145">
        <v>408780.11</v>
      </c>
      <c r="H3145">
        <v>394832.81</v>
      </c>
      <c r="I3145">
        <v>6.87</v>
      </c>
      <c r="J3145">
        <v>892</v>
      </c>
      <c r="K3145" t="s">
        <v>35</v>
      </c>
      <c r="L3145" t="s">
        <v>46</v>
      </c>
      <c r="M3145" t="s">
        <v>289</v>
      </c>
      <c r="N3145">
        <v>5932.88</v>
      </c>
      <c r="O3145">
        <v>4129.3</v>
      </c>
    </row>
    <row r="3146" spans="1:15" x14ac:dyDescent="0.3">
      <c r="A3146">
        <v>3145</v>
      </c>
      <c r="B3146" t="s">
        <v>41</v>
      </c>
      <c r="C3146" t="s">
        <v>37</v>
      </c>
      <c r="D3146" t="s">
        <v>56</v>
      </c>
      <c r="E3146" t="s">
        <v>29</v>
      </c>
      <c r="F3146">
        <v>89318.84</v>
      </c>
      <c r="G3146">
        <v>149774.39999999999</v>
      </c>
      <c r="H3146">
        <v>35450.11</v>
      </c>
      <c r="I3146">
        <v>9.74</v>
      </c>
      <c r="J3146">
        <v>581</v>
      </c>
      <c r="K3146" t="s">
        <v>45</v>
      </c>
      <c r="L3146" t="s">
        <v>26</v>
      </c>
      <c r="M3146" t="s">
        <v>218</v>
      </c>
      <c r="N3146">
        <v>11096.98</v>
      </c>
      <c r="O3146">
        <v>9866.5</v>
      </c>
    </row>
    <row r="3147" spans="1:15" x14ac:dyDescent="0.3">
      <c r="A3147">
        <v>3146</v>
      </c>
      <c r="B3147" t="s">
        <v>15</v>
      </c>
      <c r="C3147" t="s">
        <v>37</v>
      </c>
      <c r="D3147" t="s">
        <v>56</v>
      </c>
      <c r="E3147" t="s">
        <v>54</v>
      </c>
      <c r="F3147">
        <v>31440.12</v>
      </c>
      <c r="G3147">
        <v>491573.4</v>
      </c>
      <c r="H3147">
        <v>288528</v>
      </c>
      <c r="I3147">
        <v>13.53</v>
      </c>
      <c r="J3147">
        <v>812</v>
      </c>
      <c r="K3147" t="s">
        <v>45</v>
      </c>
      <c r="L3147" t="s">
        <v>75</v>
      </c>
      <c r="M3147" t="s">
        <v>349</v>
      </c>
      <c r="N3147">
        <v>3980.56</v>
      </c>
      <c r="O3147">
        <v>3425.24</v>
      </c>
    </row>
    <row r="3148" spans="1:15" x14ac:dyDescent="0.3">
      <c r="A3148">
        <v>3147</v>
      </c>
      <c r="B3148" t="s">
        <v>79</v>
      </c>
      <c r="C3148" t="s">
        <v>58</v>
      </c>
      <c r="D3148" t="s">
        <v>24</v>
      </c>
      <c r="E3148" t="s">
        <v>63</v>
      </c>
      <c r="F3148">
        <v>17224.91</v>
      </c>
      <c r="G3148">
        <v>183515.06</v>
      </c>
      <c r="H3148">
        <v>360284.67</v>
      </c>
      <c r="I3148">
        <v>12.62</v>
      </c>
      <c r="J3148">
        <v>300</v>
      </c>
      <c r="K3148" t="s">
        <v>45</v>
      </c>
      <c r="L3148" t="s">
        <v>75</v>
      </c>
      <c r="M3148" t="s">
        <v>102</v>
      </c>
      <c r="N3148">
        <v>2038.01</v>
      </c>
      <c r="O3148">
        <v>1280.76</v>
      </c>
    </row>
    <row r="3149" spans="1:15" x14ac:dyDescent="0.3">
      <c r="A3149">
        <v>3148</v>
      </c>
      <c r="B3149" t="s">
        <v>32</v>
      </c>
      <c r="C3149" t="s">
        <v>37</v>
      </c>
      <c r="D3149" t="s">
        <v>34</v>
      </c>
      <c r="E3149" t="s">
        <v>38</v>
      </c>
      <c r="F3149">
        <v>26519.75</v>
      </c>
      <c r="G3149">
        <v>297160.34999999998</v>
      </c>
      <c r="H3149">
        <v>322630.48</v>
      </c>
      <c r="I3149">
        <v>15.76</v>
      </c>
      <c r="J3149">
        <v>806</v>
      </c>
      <c r="K3149" t="s">
        <v>45</v>
      </c>
      <c r="L3149" t="s">
        <v>20</v>
      </c>
      <c r="M3149" t="s">
        <v>184</v>
      </c>
      <c r="N3149">
        <v>2873.86</v>
      </c>
      <c r="O3149">
        <v>1697.65</v>
      </c>
    </row>
    <row r="3150" spans="1:15" x14ac:dyDescent="0.3">
      <c r="A3150">
        <v>3149</v>
      </c>
      <c r="B3150" t="s">
        <v>41</v>
      </c>
      <c r="C3150" t="s">
        <v>58</v>
      </c>
      <c r="D3150" t="s">
        <v>34</v>
      </c>
      <c r="E3150" t="s">
        <v>18</v>
      </c>
      <c r="F3150">
        <v>69954.36</v>
      </c>
      <c r="G3150">
        <v>143578.72</v>
      </c>
      <c r="H3150">
        <v>380082.27</v>
      </c>
      <c r="I3150">
        <v>10.02</v>
      </c>
      <c r="J3150">
        <v>691</v>
      </c>
      <c r="K3150" t="s">
        <v>35</v>
      </c>
      <c r="L3150" t="s">
        <v>30</v>
      </c>
      <c r="M3150" t="s">
        <v>271</v>
      </c>
      <c r="N3150">
        <v>4809.9799999999996</v>
      </c>
      <c r="O3150">
        <v>4149.03</v>
      </c>
    </row>
    <row r="3151" spans="1:15" x14ac:dyDescent="0.3">
      <c r="A3151">
        <v>3150</v>
      </c>
      <c r="B3151" t="s">
        <v>22</v>
      </c>
      <c r="C3151" t="s">
        <v>16</v>
      </c>
      <c r="D3151" t="s">
        <v>34</v>
      </c>
      <c r="E3151" t="s">
        <v>18</v>
      </c>
      <c r="F3151">
        <v>94947.68</v>
      </c>
      <c r="G3151">
        <v>121643.05</v>
      </c>
      <c r="H3151">
        <v>262865.89</v>
      </c>
      <c r="I3151">
        <v>9.48</v>
      </c>
      <c r="J3151">
        <v>732</v>
      </c>
      <c r="K3151" t="s">
        <v>19</v>
      </c>
      <c r="L3151" t="s">
        <v>30</v>
      </c>
      <c r="M3151" t="s">
        <v>51</v>
      </c>
      <c r="N3151">
        <v>13138.42</v>
      </c>
      <c r="O3151">
        <v>6901.02</v>
      </c>
    </row>
    <row r="3152" spans="1:15" x14ac:dyDescent="0.3">
      <c r="A3152">
        <v>3151</v>
      </c>
      <c r="B3152" t="s">
        <v>15</v>
      </c>
      <c r="C3152" t="s">
        <v>37</v>
      </c>
      <c r="D3152" t="s">
        <v>56</v>
      </c>
      <c r="E3152" t="s">
        <v>38</v>
      </c>
      <c r="F3152">
        <v>21174.880000000001</v>
      </c>
      <c r="G3152">
        <v>396982.88</v>
      </c>
      <c r="H3152">
        <v>453272.48</v>
      </c>
      <c r="I3152">
        <v>15.82</v>
      </c>
      <c r="J3152">
        <v>766</v>
      </c>
      <c r="K3152" t="s">
        <v>45</v>
      </c>
      <c r="L3152" t="s">
        <v>20</v>
      </c>
      <c r="M3152" t="s">
        <v>70</v>
      </c>
      <c r="N3152">
        <v>2144.84</v>
      </c>
      <c r="O3152">
        <v>1551.64</v>
      </c>
    </row>
    <row r="3153" spans="1:15" x14ac:dyDescent="0.3">
      <c r="A3153">
        <v>3152</v>
      </c>
      <c r="B3153" t="s">
        <v>41</v>
      </c>
      <c r="C3153" t="s">
        <v>23</v>
      </c>
      <c r="D3153" t="s">
        <v>24</v>
      </c>
      <c r="E3153" t="s">
        <v>63</v>
      </c>
      <c r="F3153">
        <v>50515.38</v>
      </c>
      <c r="G3153">
        <v>233119.81</v>
      </c>
      <c r="H3153">
        <v>416117.56</v>
      </c>
      <c r="I3153">
        <v>17.649999999999999</v>
      </c>
      <c r="J3153">
        <v>692</v>
      </c>
      <c r="K3153" t="s">
        <v>25</v>
      </c>
      <c r="L3153" t="s">
        <v>26</v>
      </c>
      <c r="M3153" t="s">
        <v>62</v>
      </c>
      <c r="N3153">
        <v>5145.3599999999997</v>
      </c>
      <c r="O3153">
        <v>4092.91</v>
      </c>
    </row>
    <row r="3154" spans="1:15" x14ac:dyDescent="0.3">
      <c r="A3154">
        <v>3153</v>
      </c>
      <c r="B3154" t="s">
        <v>52</v>
      </c>
      <c r="C3154" t="s">
        <v>58</v>
      </c>
      <c r="D3154" t="s">
        <v>17</v>
      </c>
      <c r="E3154" t="s">
        <v>54</v>
      </c>
      <c r="F3154">
        <v>34818.04</v>
      </c>
      <c r="G3154">
        <v>65241.38</v>
      </c>
      <c r="H3154">
        <v>298771.14</v>
      </c>
      <c r="I3154">
        <v>16.059999999999999</v>
      </c>
      <c r="J3154">
        <v>873</v>
      </c>
      <c r="K3154" t="s">
        <v>45</v>
      </c>
      <c r="L3154" t="s">
        <v>30</v>
      </c>
      <c r="M3154" t="s">
        <v>393</v>
      </c>
      <c r="N3154">
        <v>3113.2</v>
      </c>
      <c r="O3154">
        <v>1631.55</v>
      </c>
    </row>
    <row r="3155" spans="1:15" x14ac:dyDescent="0.3">
      <c r="A3155">
        <v>3154</v>
      </c>
      <c r="B3155" t="s">
        <v>52</v>
      </c>
      <c r="C3155" t="s">
        <v>33</v>
      </c>
      <c r="D3155" t="s">
        <v>34</v>
      </c>
      <c r="E3155" t="s">
        <v>38</v>
      </c>
      <c r="F3155">
        <v>75979.460000000006</v>
      </c>
      <c r="G3155">
        <v>296951.84999999998</v>
      </c>
      <c r="H3155">
        <v>262194.28999999998</v>
      </c>
      <c r="I3155">
        <v>14.69</v>
      </c>
      <c r="J3155">
        <v>843</v>
      </c>
      <c r="K3155" t="s">
        <v>25</v>
      </c>
      <c r="L3155" t="s">
        <v>26</v>
      </c>
      <c r="M3155" t="s">
        <v>204</v>
      </c>
      <c r="N3155">
        <v>4629.0600000000004</v>
      </c>
      <c r="O3155">
        <v>3542.1</v>
      </c>
    </row>
    <row r="3156" spans="1:15" x14ac:dyDescent="0.3">
      <c r="A3156">
        <v>3155</v>
      </c>
      <c r="B3156" t="s">
        <v>79</v>
      </c>
      <c r="C3156" t="s">
        <v>58</v>
      </c>
      <c r="D3156" t="s">
        <v>56</v>
      </c>
      <c r="E3156" t="s">
        <v>54</v>
      </c>
      <c r="F3156">
        <v>95932.82</v>
      </c>
      <c r="G3156">
        <v>381604.64</v>
      </c>
      <c r="H3156">
        <v>209493.79</v>
      </c>
      <c r="I3156">
        <v>6.44</v>
      </c>
      <c r="J3156">
        <v>518</v>
      </c>
      <c r="K3156" t="s">
        <v>19</v>
      </c>
      <c r="L3156" t="s">
        <v>75</v>
      </c>
      <c r="M3156" t="s">
        <v>384</v>
      </c>
      <c r="N3156">
        <v>7257.34</v>
      </c>
      <c r="O3156">
        <v>3989.95</v>
      </c>
    </row>
    <row r="3157" spans="1:15" x14ac:dyDescent="0.3">
      <c r="A3157">
        <v>3156</v>
      </c>
      <c r="B3157" t="s">
        <v>22</v>
      </c>
      <c r="C3157" t="s">
        <v>33</v>
      </c>
      <c r="D3157" t="s">
        <v>17</v>
      </c>
      <c r="E3157" t="s">
        <v>18</v>
      </c>
      <c r="F3157">
        <v>33044</v>
      </c>
      <c r="G3157">
        <v>316976.71999999997</v>
      </c>
      <c r="H3157">
        <v>375657.09</v>
      </c>
      <c r="I3157">
        <v>14.11</v>
      </c>
      <c r="J3157">
        <v>499</v>
      </c>
      <c r="K3157" t="s">
        <v>35</v>
      </c>
      <c r="L3157" t="s">
        <v>20</v>
      </c>
      <c r="M3157" t="s">
        <v>283</v>
      </c>
      <c r="N3157">
        <v>4801.67</v>
      </c>
      <c r="O3157">
        <v>2829.77</v>
      </c>
    </row>
    <row r="3158" spans="1:15" x14ac:dyDescent="0.3">
      <c r="A3158">
        <v>3157</v>
      </c>
      <c r="B3158" t="s">
        <v>50</v>
      </c>
      <c r="C3158" t="s">
        <v>23</v>
      </c>
      <c r="D3158" t="s">
        <v>56</v>
      </c>
      <c r="E3158" t="s">
        <v>29</v>
      </c>
      <c r="F3158">
        <v>34504.39</v>
      </c>
      <c r="G3158">
        <v>440404.64</v>
      </c>
      <c r="H3158">
        <v>242493.73</v>
      </c>
      <c r="I3158">
        <v>16.309999999999999</v>
      </c>
      <c r="J3158">
        <v>795</v>
      </c>
      <c r="K3158" t="s">
        <v>35</v>
      </c>
      <c r="L3158" t="s">
        <v>75</v>
      </c>
      <c r="M3158" t="s">
        <v>250</v>
      </c>
      <c r="N3158">
        <v>4662.32</v>
      </c>
      <c r="O3158">
        <v>4137.1499999999996</v>
      </c>
    </row>
    <row r="3159" spans="1:15" x14ac:dyDescent="0.3">
      <c r="A3159">
        <v>3158</v>
      </c>
      <c r="B3159" t="s">
        <v>32</v>
      </c>
      <c r="C3159" t="s">
        <v>58</v>
      </c>
      <c r="D3159" t="s">
        <v>56</v>
      </c>
      <c r="E3159" t="s">
        <v>18</v>
      </c>
      <c r="F3159">
        <v>99014.87</v>
      </c>
      <c r="G3159">
        <v>227631.96</v>
      </c>
      <c r="H3159">
        <v>97487.75</v>
      </c>
      <c r="I3159">
        <v>16.96</v>
      </c>
      <c r="J3159">
        <v>796</v>
      </c>
      <c r="K3159" t="s">
        <v>35</v>
      </c>
      <c r="L3159" t="s">
        <v>26</v>
      </c>
      <c r="M3159" t="s">
        <v>109</v>
      </c>
      <c r="N3159">
        <v>7332.09</v>
      </c>
      <c r="O3159">
        <v>4454.96</v>
      </c>
    </row>
    <row r="3160" spans="1:15" x14ac:dyDescent="0.3">
      <c r="A3160">
        <v>3159</v>
      </c>
      <c r="B3160" t="s">
        <v>85</v>
      </c>
      <c r="C3160" t="s">
        <v>16</v>
      </c>
      <c r="D3160" t="s">
        <v>34</v>
      </c>
      <c r="E3160" t="s">
        <v>38</v>
      </c>
      <c r="F3160">
        <v>2819.77</v>
      </c>
      <c r="G3160">
        <v>347490.37</v>
      </c>
      <c r="H3160">
        <v>4221.26</v>
      </c>
      <c r="I3160">
        <v>8.69</v>
      </c>
      <c r="J3160">
        <v>415</v>
      </c>
      <c r="K3160" t="s">
        <v>35</v>
      </c>
      <c r="L3160" t="s">
        <v>30</v>
      </c>
      <c r="M3160" t="s">
        <v>397</v>
      </c>
      <c r="N3160">
        <v>388.53</v>
      </c>
      <c r="O3160">
        <v>292.95</v>
      </c>
    </row>
    <row r="3161" spans="1:15" x14ac:dyDescent="0.3">
      <c r="A3161">
        <v>3160</v>
      </c>
      <c r="B3161" t="s">
        <v>79</v>
      </c>
      <c r="C3161" t="s">
        <v>58</v>
      </c>
      <c r="D3161" t="s">
        <v>17</v>
      </c>
      <c r="E3161" t="s">
        <v>18</v>
      </c>
      <c r="F3161">
        <v>83003.72</v>
      </c>
      <c r="G3161">
        <v>262800.13</v>
      </c>
      <c r="H3161">
        <v>454621.12</v>
      </c>
      <c r="I3161">
        <v>10.029999999999999</v>
      </c>
      <c r="J3161">
        <v>347</v>
      </c>
      <c r="K3161" t="s">
        <v>39</v>
      </c>
      <c r="L3161" t="s">
        <v>20</v>
      </c>
      <c r="M3161" t="s">
        <v>261</v>
      </c>
      <c r="N3161">
        <v>8117.58</v>
      </c>
      <c r="O3161">
        <v>6357.79</v>
      </c>
    </row>
    <row r="3162" spans="1:15" x14ac:dyDescent="0.3">
      <c r="A3162">
        <v>3161</v>
      </c>
      <c r="B3162" t="s">
        <v>41</v>
      </c>
      <c r="C3162" t="s">
        <v>33</v>
      </c>
      <c r="D3162" t="s">
        <v>56</v>
      </c>
      <c r="E3162" t="s">
        <v>54</v>
      </c>
      <c r="F3162">
        <v>22003.87</v>
      </c>
      <c r="G3162">
        <v>430395.91</v>
      </c>
      <c r="H3162">
        <v>151476.6</v>
      </c>
      <c r="I3162">
        <v>16.21</v>
      </c>
      <c r="J3162">
        <v>895</v>
      </c>
      <c r="K3162" t="s">
        <v>35</v>
      </c>
      <c r="L3162" t="s">
        <v>46</v>
      </c>
      <c r="M3162" t="s">
        <v>317</v>
      </c>
      <c r="N3162">
        <v>1382.53</v>
      </c>
      <c r="O3162">
        <v>1018.17</v>
      </c>
    </row>
    <row r="3163" spans="1:15" x14ac:dyDescent="0.3">
      <c r="A3163">
        <v>3162</v>
      </c>
      <c r="B3163" t="s">
        <v>52</v>
      </c>
      <c r="C3163" t="s">
        <v>58</v>
      </c>
      <c r="D3163" t="s">
        <v>56</v>
      </c>
      <c r="E3163" t="s">
        <v>18</v>
      </c>
      <c r="F3163">
        <v>92167.55</v>
      </c>
      <c r="G3163">
        <v>246787.47</v>
      </c>
      <c r="H3163">
        <v>399120.3</v>
      </c>
      <c r="I3163">
        <v>11.88</v>
      </c>
      <c r="J3163">
        <v>440</v>
      </c>
      <c r="K3163" t="s">
        <v>39</v>
      </c>
      <c r="L3163" t="s">
        <v>30</v>
      </c>
      <c r="M3163" t="s">
        <v>115</v>
      </c>
      <c r="N3163">
        <v>7241.17</v>
      </c>
      <c r="O3163">
        <v>5603.35</v>
      </c>
    </row>
    <row r="3164" spans="1:15" x14ac:dyDescent="0.3">
      <c r="A3164">
        <v>3163</v>
      </c>
      <c r="B3164" t="s">
        <v>22</v>
      </c>
      <c r="C3164" t="s">
        <v>16</v>
      </c>
      <c r="D3164" t="s">
        <v>24</v>
      </c>
      <c r="E3164" t="s">
        <v>29</v>
      </c>
      <c r="F3164">
        <v>40742.92</v>
      </c>
      <c r="G3164">
        <v>198176.05</v>
      </c>
      <c r="H3164">
        <v>143735.53</v>
      </c>
      <c r="I3164">
        <v>11.65</v>
      </c>
      <c r="J3164">
        <v>417</v>
      </c>
      <c r="K3164" t="s">
        <v>45</v>
      </c>
      <c r="L3164" t="s">
        <v>46</v>
      </c>
      <c r="M3164" t="s">
        <v>165</v>
      </c>
      <c r="N3164">
        <v>5252.62</v>
      </c>
      <c r="O3164">
        <v>3686.65</v>
      </c>
    </row>
    <row r="3165" spans="1:15" x14ac:dyDescent="0.3">
      <c r="A3165">
        <v>3164</v>
      </c>
      <c r="B3165" t="s">
        <v>48</v>
      </c>
      <c r="C3165" t="s">
        <v>37</v>
      </c>
      <c r="D3165" t="s">
        <v>24</v>
      </c>
      <c r="E3165" t="s">
        <v>38</v>
      </c>
      <c r="F3165">
        <v>89849.54</v>
      </c>
      <c r="G3165">
        <v>467099.71</v>
      </c>
      <c r="H3165">
        <v>456471.31</v>
      </c>
      <c r="I3165">
        <v>16.21</v>
      </c>
      <c r="J3165">
        <v>338</v>
      </c>
      <c r="K3165" t="s">
        <v>45</v>
      </c>
      <c r="L3165" t="s">
        <v>30</v>
      </c>
      <c r="M3165" t="s">
        <v>165</v>
      </c>
      <c r="N3165">
        <v>7432.46</v>
      </c>
      <c r="O3165">
        <v>5197.93</v>
      </c>
    </row>
    <row r="3166" spans="1:15" x14ac:dyDescent="0.3">
      <c r="A3166">
        <v>3165</v>
      </c>
      <c r="B3166" t="s">
        <v>50</v>
      </c>
      <c r="C3166" t="s">
        <v>37</v>
      </c>
      <c r="D3166" t="s">
        <v>34</v>
      </c>
      <c r="E3166" t="s">
        <v>18</v>
      </c>
      <c r="F3166">
        <v>56011.22</v>
      </c>
      <c r="G3166">
        <v>29223.91</v>
      </c>
      <c r="H3166">
        <v>47741.42</v>
      </c>
      <c r="I3166">
        <v>9.2799999999999994</v>
      </c>
      <c r="J3166">
        <v>527</v>
      </c>
      <c r="K3166" t="s">
        <v>45</v>
      </c>
      <c r="L3166" t="s">
        <v>30</v>
      </c>
      <c r="M3166" t="s">
        <v>292</v>
      </c>
      <c r="N3166">
        <v>5797.47</v>
      </c>
      <c r="O3166">
        <v>4347.18</v>
      </c>
    </row>
    <row r="3167" spans="1:15" x14ac:dyDescent="0.3">
      <c r="A3167">
        <v>3166</v>
      </c>
      <c r="B3167" t="s">
        <v>41</v>
      </c>
      <c r="C3167" t="s">
        <v>23</v>
      </c>
      <c r="D3167" t="s">
        <v>28</v>
      </c>
      <c r="E3167" t="s">
        <v>29</v>
      </c>
      <c r="F3167">
        <v>46710.97</v>
      </c>
      <c r="G3167">
        <v>190116.32</v>
      </c>
      <c r="H3167">
        <v>459175.94</v>
      </c>
      <c r="I3167">
        <v>13.28</v>
      </c>
      <c r="J3167">
        <v>725</v>
      </c>
      <c r="K3167" t="s">
        <v>25</v>
      </c>
      <c r="L3167" t="s">
        <v>46</v>
      </c>
      <c r="M3167" t="s">
        <v>183</v>
      </c>
      <c r="N3167">
        <v>4539.3100000000004</v>
      </c>
      <c r="O3167">
        <v>2966.25</v>
      </c>
    </row>
    <row r="3168" spans="1:15" x14ac:dyDescent="0.3">
      <c r="A3168">
        <v>3167</v>
      </c>
      <c r="B3168" t="s">
        <v>22</v>
      </c>
      <c r="C3168" t="s">
        <v>58</v>
      </c>
      <c r="D3168" t="s">
        <v>24</v>
      </c>
      <c r="E3168" t="s">
        <v>29</v>
      </c>
      <c r="F3168">
        <v>84870.53</v>
      </c>
      <c r="G3168">
        <v>385605.69</v>
      </c>
      <c r="H3168">
        <v>5219.93</v>
      </c>
      <c r="I3168">
        <v>5.32</v>
      </c>
      <c r="J3168">
        <v>377</v>
      </c>
      <c r="K3168" t="s">
        <v>25</v>
      </c>
      <c r="L3168" t="s">
        <v>46</v>
      </c>
      <c r="M3168" t="s">
        <v>291</v>
      </c>
      <c r="N3168">
        <v>11190.19</v>
      </c>
      <c r="O3168">
        <v>8035.03</v>
      </c>
    </row>
    <row r="3169" spans="1:15" x14ac:dyDescent="0.3">
      <c r="A3169">
        <v>3168</v>
      </c>
      <c r="B3169" t="s">
        <v>41</v>
      </c>
      <c r="C3169" t="s">
        <v>58</v>
      </c>
      <c r="D3169" t="s">
        <v>56</v>
      </c>
      <c r="E3169" t="s">
        <v>29</v>
      </c>
      <c r="F3169">
        <v>91072.66</v>
      </c>
      <c r="G3169">
        <v>457619.41</v>
      </c>
      <c r="H3169">
        <v>39010.410000000003</v>
      </c>
      <c r="I3169">
        <v>8.8800000000000008</v>
      </c>
      <c r="J3169">
        <v>704</v>
      </c>
      <c r="K3169" t="s">
        <v>45</v>
      </c>
      <c r="L3169" t="s">
        <v>26</v>
      </c>
      <c r="M3169" t="s">
        <v>147</v>
      </c>
      <c r="N3169">
        <v>6212.8</v>
      </c>
      <c r="O3169">
        <v>4386.46</v>
      </c>
    </row>
    <row r="3170" spans="1:15" x14ac:dyDescent="0.3">
      <c r="A3170">
        <v>3169</v>
      </c>
      <c r="B3170" t="s">
        <v>48</v>
      </c>
      <c r="C3170" t="s">
        <v>23</v>
      </c>
      <c r="D3170" t="s">
        <v>28</v>
      </c>
      <c r="E3170" t="s">
        <v>54</v>
      </c>
      <c r="F3170">
        <v>78531.17</v>
      </c>
      <c r="G3170">
        <v>443631.56</v>
      </c>
      <c r="H3170">
        <v>341641.56</v>
      </c>
      <c r="I3170">
        <v>10.27</v>
      </c>
      <c r="J3170">
        <v>338</v>
      </c>
      <c r="K3170" t="s">
        <v>35</v>
      </c>
      <c r="L3170" t="s">
        <v>75</v>
      </c>
      <c r="M3170" t="s">
        <v>199</v>
      </c>
      <c r="N3170">
        <v>5316.34</v>
      </c>
      <c r="O3170">
        <v>2688.13</v>
      </c>
    </row>
    <row r="3171" spans="1:15" x14ac:dyDescent="0.3">
      <c r="A3171">
        <v>3170</v>
      </c>
      <c r="B3171" t="s">
        <v>22</v>
      </c>
      <c r="C3171" t="s">
        <v>33</v>
      </c>
      <c r="D3171" t="s">
        <v>24</v>
      </c>
      <c r="E3171" t="s">
        <v>63</v>
      </c>
      <c r="F3171">
        <v>70246.37</v>
      </c>
      <c r="G3171">
        <v>12649.2</v>
      </c>
      <c r="H3171">
        <v>181172.49</v>
      </c>
      <c r="I3171">
        <v>7.14</v>
      </c>
      <c r="J3171">
        <v>562</v>
      </c>
      <c r="K3171" t="s">
        <v>19</v>
      </c>
      <c r="L3171" t="s">
        <v>30</v>
      </c>
      <c r="M3171" t="s">
        <v>268</v>
      </c>
      <c r="N3171">
        <v>8378.86</v>
      </c>
      <c r="O3171">
        <v>4506.9799999999996</v>
      </c>
    </row>
    <row r="3172" spans="1:15" x14ac:dyDescent="0.3">
      <c r="A3172">
        <v>3171</v>
      </c>
      <c r="B3172" t="s">
        <v>32</v>
      </c>
      <c r="C3172" t="s">
        <v>58</v>
      </c>
      <c r="D3172" t="s">
        <v>34</v>
      </c>
      <c r="E3172" t="s">
        <v>54</v>
      </c>
      <c r="F3172">
        <v>36512.86</v>
      </c>
      <c r="G3172">
        <v>486823.21</v>
      </c>
      <c r="H3172">
        <v>451052.98</v>
      </c>
      <c r="I3172">
        <v>17</v>
      </c>
      <c r="J3172">
        <v>468</v>
      </c>
      <c r="K3172" t="s">
        <v>45</v>
      </c>
      <c r="L3172" t="s">
        <v>46</v>
      </c>
      <c r="M3172" t="s">
        <v>124</v>
      </c>
      <c r="N3172">
        <v>3673.28</v>
      </c>
      <c r="O3172">
        <v>2556.7600000000002</v>
      </c>
    </row>
    <row r="3173" spans="1:15" x14ac:dyDescent="0.3">
      <c r="A3173">
        <v>3172</v>
      </c>
      <c r="B3173" t="s">
        <v>50</v>
      </c>
      <c r="C3173" t="s">
        <v>16</v>
      </c>
      <c r="D3173" t="s">
        <v>34</v>
      </c>
      <c r="E3173" t="s">
        <v>29</v>
      </c>
      <c r="F3173">
        <v>52232.67</v>
      </c>
      <c r="G3173">
        <v>439211.81</v>
      </c>
      <c r="H3173">
        <v>64358.22</v>
      </c>
      <c r="I3173">
        <v>10.79</v>
      </c>
      <c r="J3173">
        <v>538</v>
      </c>
      <c r="K3173" t="s">
        <v>35</v>
      </c>
      <c r="L3173" t="s">
        <v>20</v>
      </c>
      <c r="M3173" t="s">
        <v>414</v>
      </c>
      <c r="N3173">
        <v>6128.74</v>
      </c>
      <c r="O3173">
        <v>5330.95</v>
      </c>
    </row>
    <row r="3174" spans="1:15" x14ac:dyDescent="0.3">
      <c r="A3174">
        <v>3173</v>
      </c>
      <c r="B3174" t="s">
        <v>41</v>
      </c>
      <c r="C3174" t="s">
        <v>58</v>
      </c>
      <c r="D3174" t="s">
        <v>28</v>
      </c>
      <c r="E3174" t="s">
        <v>63</v>
      </c>
      <c r="F3174">
        <v>12392.53</v>
      </c>
      <c r="G3174">
        <v>293591.86</v>
      </c>
      <c r="H3174">
        <v>398681.89</v>
      </c>
      <c r="I3174">
        <v>17.98</v>
      </c>
      <c r="J3174">
        <v>409</v>
      </c>
      <c r="K3174" t="s">
        <v>19</v>
      </c>
      <c r="L3174" t="s">
        <v>46</v>
      </c>
      <c r="M3174" t="s">
        <v>140</v>
      </c>
      <c r="N3174">
        <v>1409.96</v>
      </c>
      <c r="O3174">
        <v>1216.0899999999999</v>
      </c>
    </row>
    <row r="3175" spans="1:15" x14ac:dyDescent="0.3">
      <c r="A3175">
        <v>3174</v>
      </c>
      <c r="B3175" t="s">
        <v>32</v>
      </c>
      <c r="C3175" t="s">
        <v>58</v>
      </c>
      <c r="D3175" t="s">
        <v>24</v>
      </c>
      <c r="E3175" t="s">
        <v>54</v>
      </c>
      <c r="F3175">
        <v>9941.67</v>
      </c>
      <c r="G3175">
        <v>135301.21</v>
      </c>
      <c r="H3175">
        <v>416062.16</v>
      </c>
      <c r="I3175">
        <v>9.65</v>
      </c>
      <c r="J3175">
        <v>881</v>
      </c>
      <c r="K3175" t="s">
        <v>45</v>
      </c>
      <c r="L3175" t="s">
        <v>75</v>
      </c>
      <c r="M3175" t="s">
        <v>184</v>
      </c>
      <c r="N3175">
        <v>948.68</v>
      </c>
      <c r="O3175">
        <v>528.57000000000005</v>
      </c>
    </row>
    <row r="3176" spans="1:15" x14ac:dyDescent="0.3">
      <c r="A3176">
        <v>3175</v>
      </c>
      <c r="B3176" t="s">
        <v>48</v>
      </c>
      <c r="C3176" t="s">
        <v>37</v>
      </c>
      <c r="D3176" t="s">
        <v>17</v>
      </c>
      <c r="E3176" t="s">
        <v>54</v>
      </c>
      <c r="F3176">
        <v>13479.87</v>
      </c>
      <c r="G3176">
        <v>282475.61</v>
      </c>
      <c r="H3176">
        <v>142455.42000000001</v>
      </c>
      <c r="I3176">
        <v>12.97</v>
      </c>
      <c r="J3176">
        <v>462</v>
      </c>
      <c r="K3176" t="s">
        <v>45</v>
      </c>
      <c r="L3176" t="s">
        <v>26</v>
      </c>
      <c r="M3176" t="s">
        <v>97</v>
      </c>
      <c r="N3176">
        <v>750.6</v>
      </c>
      <c r="O3176">
        <v>662.9</v>
      </c>
    </row>
    <row r="3177" spans="1:15" x14ac:dyDescent="0.3">
      <c r="A3177">
        <v>3176</v>
      </c>
      <c r="B3177" t="s">
        <v>32</v>
      </c>
      <c r="C3177" t="s">
        <v>23</v>
      </c>
      <c r="D3177" t="s">
        <v>34</v>
      </c>
      <c r="E3177" t="s">
        <v>54</v>
      </c>
      <c r="F3177">
        <v>61912.37</v>
      </c>
      <c r="G3177">
        <v>371322.72</v>
      </c>
      <c r="H3177">
        <v>183916.56</v>
      </c>
      <c r="I3177">
        <v>17.75</v>
      </c>
      <c r="J3177">
        <v>437</v>
      </c>
      <c r="K3177" t="s">
        <v>19</v>
      </c>
      <c r="L3177" t="s">
        <v>20</v>
      </c>
      <c r="M3177" t="s">
        <v>110</v>
      </c>
      <c r="N3177">
        <v>3841.3</v>
      </c>
      <c r="O3177">
        <v>2260.9699999999998</v>
      </c>
    </row>
    <row r="3178" spans="1:15" x14ac:dyDescent="0.3">
      <c r="A3178">
        <v>3177</v>
      </c>
      <c r="B3178" t="s">
        <v>41</v>
      </c>
      <c r="C3178" t="s">
        <v>23</v>
      </c>
      <c r="D3178" t="s">
        <v>17</v>
      </c>
      <c r="E3178" t="s">
        <v>18</v>
      </c>
      <c r="F3178">
        <v>83734.25</v>
      </c>
      <c r="G3178">
        <v>314414.33</v>
      </c>
      <c r="H3178">
        <v>441441.63</v>
      </c>
      <c r="I3178">
        <v>10.3</v>
      </c>
      <c r="J3178">
        <v>668</v>
      </c>
      <c r="K3178" t="s">
        <v>25</v>
      </c>
      <c r="L3178" t="s">
        <v>75</v>
      </c>
      <c r="M3178" t="s">
        <v>160</v>
      </c>
      <c r="N3178">
        <v>8460.5</v>
      </c>
      <c r="O3178">
        <v>6876.3</v>
      </c>
    </row>
    <row r="3179" spans="1:15" x14ac:dyDescent="0.3">
      <c r="A3179">
        <v>3178</v>
      </c>
      <c r="B3179" t="s">
        <v>43</v>
      </c>
      <c r="C3179" t="s">
        <v>23</v>
      </c>
      <c r="D3179" t="s">
        <v>34</v>
      </c>
      <c r="E3179" t="s">
        <v>18</v>
      </c>
      <c r="F3179">
        <v>18345.18</v>
      </c>
      <c r="G3179">
        <v>33369.47</v>
      </c>
      <c r="H3179">
        <v>192124.11</v>
      </c>
      <c r="I3179">
        <v>12.4</v>
      </c>
      <c r="J3179">
        <v>883</v>
      </c>
      <c r="K3179" t="s">
        <v>35</v>
      </c>
      <c r="L3179" t="s">
        <v>46</v>
      </c>
      <c r="M3179" t="s">
        <v>99</v>
      </c>
      <c r="N3179">
        <v>1627.79</v>
      </c>
      <c r="O3179">
        <v>1460.16</v>
      </c>
    </row>
    <row r="3180" spans="1:15" x14ac:dyDescent="0.3">
      <c r="A3180">
        <v>3179</v>
      </c>
      <c r="B3180" t="s">
        <v>48</v>
      </c>
      <c r="C3180" t="s">
        <v>23</v>
      </c>
      <c r="D3180" t="s">
        <v>24</v>
      </c>
      <c r="E3180" t="s">
        <v>54</v>
      </c>
      <c r="F3180">
        <v>9111.6299999999992</v>
      </c>
      <c r="G3180">
        <v>292074.31</v>
      </c>
      <c r="H3180">
        <v>159091.63</v>
      </c>
      <c r="I3180">
        <v>16.149999999999999</v>
      </c>
      <c r="J3180">
        <v>828</v>
      </c>
      <c r="K3180" t="s">
        <v>39</v>
      </c>
      <c r="L3180" t="s">
        <v>20</v>
      </c>
      <c r="M3180" t="s">
        <v>378</v>
      </c>
      <c r="N3180">
        <v>1000.12</v>
      </c>
      <c r="O3180">
        <v>689.12</v>
      </c>
    </row>
    <row r="3181" spans="1:15" x14ac:dyDescent="0.3">
      <c r="A3181">
        <v>3180</v>
      </c>
      <c r="B3181" t="s">
        <v>48</v>
      </c>
      <c r="C3181" t="s">
        <v>37</v>
      </c>
      <c r="D3181" t="s">
        <v>28</v>
      </c>
      <c r="E3181" t="s">
        <v>38</v>
      </c>
      <c r="F3181">
        <v>96256.13</v>
      </c>
      <c r="G3181">
        <v>383568.96</v>
      </c>
      <c r="H3181">
        <v>255752.79</v>
      </c>
      <c r="I3181">
        <v>7.47</v>
      </c>
      <c r="J3181">
        <v>738</v>
      </c>
      <c r="K3181" t="s">
        <v>45</v>
      </c>
      <c r="L3181" t="s">
        <v>30</v>
      </c>
      <c r="M3181" t="s">
        <v>302</v>
      </c>
      <c r="N3181">
        <v>12978.61</v>
      </c>
      <c r="O3181">
        <v>9699.39</v>
      </c>
    </row>
    <row r="3182" spans="1:15" x14ac:dyDescent="0.3">
      <c r="A3182">
        <v>3181</v>
      </c>
      <c r="B3182" t="s">
        <v>50</v>
      </c>
      <c r="C3182" t="s">
        <v>58</v>
      </c>
      <c r="D3182" t="s">
        <v>24</v>
      </c>
      <c r="E3182" t="s">
        <v>29</v>
      </c>
      <c r="F3182">
        <v>25110.17</v>
      </c>
      <c r="G3182">
        <v>460488.33</v>
      </c>
      <c r="H3182">
        <v>1549.84</v>
      </c>
      <c r="I3182">
        <v>16.79</v>
      </c>
      <c r="J3182">
        <v>488</v>
      </c>
      <c r="K3182" t="s">
        <v>39</v>
      </c>
      <c r="L3182" t="s">
        <v>20</v>
      </c>
      <c r="M3182" t="s">
        <v>221</v>
      </c>
      <c r="N3182">
        <v>2075.02</v>
      </c>
      <c r="O3182">
        <v>1342.78</v>
      </c>
    </row>
    <row r="3183" spans="1:15" x14ac:dyDescent="0.3">
      <c r="A3183">
        <v>3182</v>
      </c>
      <c r="B3183" t="s">
        <v>15</v>
      </c>
      <c r="C3183" t="s">
        <v>23</v>
      </c>
      <c r="D3183" t="s">
        <v>24</v>
      </c>
      <c r="E3183" t="s">
        <v>54</v>
      </c>
      <c r="F3183">
        <v>26740.41</v>
      </c>
      <c r="G3183">
        <v>392539.27</v>
      </c>
      <c r="H3183">
        <v>212380.04</v>
      </c>
      <c r="I3183">
        <v>12.91</v>
      </c>
      <c r="J3183">
        <v>497</v>
      </c>
      <c r="K3183" t="s">
        <v>35</v>
      </c>
      <c r="L3183" t="s">
        <v>20</v>
      </c>
      <c r="M3183" t="s">
        <v>332</v>
      </c>
      <c r="N3183">
        <v>2448.9899999999998</v>
      </c>
      <c r="O3183">
        <v>2195.64</v>
      </c>
    </row>
    <row r="3184" spans="1:15" x14ac:dyDescent="0.3">
      <c r="A3184">
        <v>3183</v>
      </c>
      <c r="B3184" t="s">
        <v>50</v>
      </c>
      <c r="C3184" t="s">
        <v>58</v>
      </c>
      <c r="D3184" t="s">
        <v>34</v>
      </c>
      <c r="E3184" t="s">
        <v>63</v>
      </c>
      <c r="F3184">
        <v>31170.02</v>
      </c>
      <c r="G3184">
        <v>106495.46</v>
      </c>
      <c r="H3184">
        <v>395609.96</v>
      </c>
      <c r="I3184">
        <v>8.51</v>
      </c>
      <c r="J3184">
        <v>666</v>
      </c>
      <c r="K3184" t="s">
        <v>39</v>
      </c>
      <c r="L3184" t="s">
        <v>26</v>
      </c>
      <c r="M3184" t="s">
        <v>84</v>
      </c>
      <c r="N3184">
        <v>3043.75</v>
      </c>
      <c r="O3184">
        <v>2030.69</v>
      </c>
    </row>
    <row r="3185" spans="1:15" x14ac:dyDescent="0.3">
      <c r="A3185">
        <v>3184</v>
      </c>
      <c r="B3185" t="s">
        <v>52</v>
      </c>
      <c r="C3185" t="s">
        <v>33</v>
      </c>
      <c r="D3185" t="s">
        <v>34</v>
      </c>
      <c r="E3185" t="s">
        <v>18</v>
      </c>
      <c r="F3185">
        <v>59192.92</v>
      </c>
      <c r="G3185">
        <v>243867.42</v>
      </c>
      <c r="H3185">
        <v>114558.35</v>
      </c>
      <c r="I3185">
        <v>13.1</v>
      </c>
      <c r="J3185">
        <v>574</v>
      </c>
      <c r="K3185" t="s">
        <v>39</v>
      </c>
      <c r="L3185" t="s">
        <v>46</v>
      </c>
      <c r="M3185" t="s">
        <v>245</v>
      </c>
      <c r="N3185">
        <v>7078.9</v>
      </c>
      <c r="O3185">
        <v>5968.96</v>
      </c>
    </row>
    <row r="3186" spans="1:15" x14ac:dyDescent="0.3">
      <c r="A3186">
        <v>3185</v>
      </c>
      <c r="B3186" t="s">
        <v>79</v>
      </c>
      <c r="C3186" t="s">
        <v>33</v>
      </c>
      <c r="D3186" t="s">
        <v>17</v>
      </c>
      <c r="E3186" t="s">
        <v>29</v>
      </c>
      <c r="F3186">
        <v>20427.8</v>
      </c>
      <c r="G3186">
        <v>128167.1</v>
      </c>
      <c r="H3186">
        <v>1977.06</v>
      </c>
      <c r="I3186">
        <v>16.809999999999999</v>
      </c>
      <c r="J3186">
        <v>748</v>
      </c>
      <c r="K3186" t="s">
        <v>45</v>
      </c>
      <c r="L3186" t="s">
        <v>75</v>
      </c>
      <c r="M3186" t="s">
        <v>268</v>
      </c>
      <c r="N3186">
        <v>1494.61</v>
      </c>
      <c r="O3186">
        <v>1012.65</v>
      </c>
    </row>
    <row r="3187" spans="1:15" x14ac:dyDescent="0.3">
      <c r="A3187">
        <v>3186</v>
      </c>
      <c r="B3187" t="s">
        <v>85</v>
      </c>
      <c r="C3187" t="s">
        <v>23</v>
      </c>
      <c r="D3187" t="s">
        <v>28</v>
      </c>
      <c r="E3187" t="s">
        <v>38</v>
      </c>
      <c r="F3187">
        <v>26535.66</v>
      </c>
      <c r="G3187">
        <v>125759.57</v>
      </c>
      <c r="H3187">
        <v>384023.77</v>
      </c>
      <c r="I3187">
        <v>7.34</v>
      </c>
      <c r="J3187">
        <v>749</v>
      </c>
      <c r="K3187" t="s">
        <v>39</v>
      </c>
      <c r="L3187" t="s">
        <v>46</v>
      </c>
      <c r="M3187" t="s">
        <v>223</v>
      </c>
      <c r="N3187">
        <v>2305.71</v>
      </c>
      <c r="O3187">
        <v>1724.34</v>
      </c>
    </row>
    <row r="3188" spans="1:15" x14ac:dyDescent="0.3">
      <c r="A3188">
        <v>3187</v>
      </c>
      <c r="B3188" t="s">
        <v>79</v>
      </c>
      <c r="C3188" t="s">
        <v>37</v>
      </c>
      <c r="D3188" t="s">
        <v>34</v>
      </c>
      <c r="E3188" t="s">
        <v>54</v>
      </c>
      <c r="F3188">
        <v>54564.24</v>
      </c>
      <c r="G3188">
        <v>57432.5</v>
      </c>
      <c r="H3188">
        <v>44480.57</v>
      </c>
      <c r="I3188">
        <v>15.13</v>
      </c>
      <c r="J3188">
        <v>706</v>
      </c>
      <c r="K3188" t="s">
        <v>25</v>
      </c>
      <c r="L3188" t="s">
        <v>26</v>
      </c>
      <c r="M3188" t="s">
        <v>377</v>
      </c>
      <c r="N3188">
        <v>6102.42</v>
      </c>
      <c r="O3188">
        <v>3998.25</v>
      </c>
    </row>
    <row r="3189" spans="1:15" x14ac:dyDescent="0.3">
      <c r="A3189">
        <v>3188</v>
      </c>
      <c r="B3189" t="s">
        <v>85</v>
      </c>
      <c r="C3189" t="s">
        <v>23</v>
      </c>
      <c r="D3189" t="s">
        <v>56</v>
      </c>
      <c r="E3189" t="s">
        <v>29</v>
      </c>
      <c r="F3189">
        <v>15549.32</v>
      </c>
      <c r="G3189">
        <v>66278.600000000006</v>
      </c>
      <c r="H3189">
        <v>151909.56</v>
      </c>
      <c r="I3189">
        <v>15.64</v>
      </c>
      <c r="J3189">
        <v>303</v>
      </c>
      <c r="K3189" t="s">
        <v>39</v>
      </c>
      <c r="L3189" t="s">
        <v>75</v>
      </c>
      <c r="M3189" t="s">
        <v>358</v>
      </c>
      <c r="N3189">
        <v>2133.46</v>
      </c>
      <c r="O3189">
        <v>1684.34</v>
      </c>
    </row>
    <row r="3190" spans="1:15" x14ac:dyDescent="0.3">
      <c r="A3190">
        <v>3189</v>
      </c>
      <c r="B3190" t="s">
        <v>43</v>
      </c>
      <c r="C3190" t="s">
        <v>16</v>
      </c>
      <c r="D3190" t="s">
        <v>17</v>
      </c>
      <c r="E3190" t="s">
        <v>54</v>
      </c>
      <c r="F3190">
        <v>90741.759999999995</v>
      </c>
      <c r="G3190">
        <v>264626.32</v>
      </c>
      <c r="H3190">
        <v>362796.99</v>
      </c>
      <c r="I3190">
        <v>7.84</v>
      </c>
      <c r="J3190">
        <v>598</v>
      </c>
      <c r="K3190" t="s">
        <v>39</v>
      </c>
      <c r="L3190" t="s">
        <v>26</v>
      </c>
      <c r="M3190" t="s">
        <v>161</v>
      </c>
      <c r="N3190">
        <v>13492.05</v>
      </c>
      <c r="O3190">
        <v>11081.17</v>
      </c>
    </row>
    <row r="3191" spans="1:15" x14ac:dyDescent="0.3">
      <c r="A3191">
        <v>3190</v>
      </c>
      <c r="B3191" t="s">
        <v>52</v>
      </c>
      <c r="C3191" t="s">
        <v>33</v>
      </c>
      <c r="D3191" t="s">
        <v>34</v>
      </c>
      <c r="E3191" t="s">
        <v>38</v>
      </c>
      <c r="F3191">
        <v>34670.370000000003</v>
      </c>
      <c r="G3191">
        <v>407435.83</v>
      </c>
      <c r="H3191">
        <v>108572.21</v>
      </c>
      <c r="I3191">
        <v>9</v>
      </c>
      <c r="J3191">
        <v>559</v>
      </c>
      <c r="K3191" t="s">
        <v>35</v>
      </c>
      <c r="L3191" t="s">
        <v>20</v>
      </c>
      <c r="M3191" t="s">
        <v>124</v>
      </c>
      <c r="N3191">
        <v>3423.63</v>
      </c>
      <c r="O3191">
        <v>2743.43</v>
      </c>
    </row>
    <row r="3192" spans="1:15" x14ac:dyDescent="0.3">
      <c r="A3192">
        <v>3191</v>
      </c>
      <c r="B3192" t="s">
        <v>85</v>
      </c>
      <c r="C3192" t="s">
        <v>37</v>
      </c>
      <c r="D3192" t="s">
        <v>17</v>
      </c>
      <c r="E3192" t="s">
        <v>54</v>
      </c>
      <c r="F3192">
        <v>73111.64</v>
      </c>
      <c r="G3192">
        <v>189631.43</v>
      </c>
      <c r="H3192">
        <v>256368.11</v>
      </c>
      <c r="I3192">
        <v>12.31</v>
      </c>
      <c r="J3192">
        <v>685</v>
      </c>
      <c r="K3192" t="s">
        <v>35</v>
      </c>
      <c r="L3192" t="s">
        <v>30</v>
      </c>
      <c r="M3192" t="s">
        <v>236</v>
      </c>
      <c r="N3192">
        <v>6559.7</v>
      </c>
      <c r="O3192">
        <v>5856.85</v>
      </c>
    </row>
    <row r="3193" spans="1:15" x14ac:dyDescent="0.3">
      <c r="A3193">
        <v>3192</v>
      </c>
      <c r="B3193" t="s">
        <v>52</v>
      </c>
      <c r="C3193" t="s">
        <v>23</v>
      </c>
      <c r="D3193" t="s">
        <v>17</v>
      </c>
      <c r="E3193" t="s">
        <v>63</v>
      </c>
      <c r="F3193">
        <v>89064.77</v>
      </c>
      <c r="G3193">
        <v>372617.43</v>
      </c>
      <c r="H3193">
        <v>30828.98</v>
      </c>
      <c r="I3193">
        <v>14.1</v>
      </c>
      <c r="J3193">
        <v>868</v>
      </c>
      <c r="K3193" t="s">
        <v>35</v>
      </c>
      <c r="L3193" t="s">
        <v>26</v>
      </c>
      <c r="M3193" t="s">
        <v>156</v>
      </c>
      <c r="N3193">
        <v>9782.49</v>
      </c>
      <c r="O3193">
        <v>7568.91</v>
      </c>
    </row>
    <row r="3194" spans="1:15" x14ac:dyDescent="0.3">
      <c r="A3194">
        <v>3193</v>
      </c>
      <c r="B3194" t="s">
        <v>85</v>
      </c>
      <c r="C3194" t="s">
        <v>23</v>
      </c>
      <c r="D3194" t="s">
        <v>24</v>
      </c>
      <c r="E3194" t="s">
        <v>63</v>
      </c>
      <c r="F3194">
        <v>85223.08</v>
      </c>
      <c r="G3194">
        <v>49552.54</v>
      </c>
      <c r="H3194">
        <v>452516.23</v>
      </c>
      <c r="I3194">
        <v>7.09</v>
      </c>
      <c r="J3194">
        <v>318</v>
      </c>
      <c r="K3194" t="s">
        <v>35</v>
      </c>
      <c r="L3194" t="s">
        <v>20</v>
      </c>
      <c r="M3194" t="s">
        <v>117</v>
      </c>
      <c r="N3194">
        <v>6141.8</v>
      </c>
      <c r="O3194">
        <v>3260.76</v>
      </c>
    </row>
    <row r="3195" spans="1:15" x14ac:dyDescent="0.3">
      <c r="A3195">
        <v>3194</v>
      </c>
      <c r="B3195" t="s">
        <v>41</v>
      </c>
      <c r="C3195" t="s">
        <v>58</v>
      </c>
      <c r="D3195" t="s">
        <v>28</v>
      </c>
      <c r="E3195" t="s">
        <v>29</v>
      </c>
      <c r="F3195">
        <v>23435.87</v>
      </c>
      <c r="G3195">
        <v>408320.62</v>
      </c>
      <c r="H3195">
        <v>48431.14</v>
      </c>
      <c r="I3195">
        <v>16.79</v>
      </c>
      <c r="J3195">
        <v>869</v>
      </c>
      <c r="K3195" t="s">
        <v>45</v>
      </c>
      <c r="L3195" t="s">
        <v>20</v>
      </c>
      <c r="M3195" t="s">
        <v>203</v>
      </c>
      <c r="N3195">
        <v>3096.05</v>
      </c>
      <c r="O3195">
        <v>2784.49</v>
      </c>
    </row>
    <row r="3196" spans="1:15" x14ac:dyDescent="0.3">
      <c r="A3196">
        <v>3195</v>
      </c>
      <c r="B3196" t="s">
        <v>50</v>
      </c>
      <c r="C3196" t="s">
        <v>58</v>
      </c>
      <c r="D3196" t="s">
        <v>34</v>
      </c>
      <c r="E3196" t="s">
        <v>54</v>
      </c>
      <c r="F3196">
        <v>37117.47</v>
      </c>
      <c r="G3196">
        <v>188466.96</v>
      </c>
      <c r="H3196">
        <v>445837.19</v>
      </c>
      <c r="I3196">
        <v>15.86</v>
      </c>
      <c r="J3196">
        <v>613</v>
      </c>
      <c r="K3196" t="s">
        <v>35</v>
      </c>
      <c r="L3196" t="s">
        <v>20</v>
      </c>
      <c r="M3196" t="s">
        <v>109</v>
      </c>
      <c r="N3196">
        <v>5213.24</v>
      </c>
      <c r="O3196">
        <v>4534.43</v>
      </c>
    </row>
    <row r="3197" spans="1:15" x14ac:dyDescent="0.3">
      <c r="A3197">
        <v>3196</v>
      </c>
      <c r="B3197" t="s">
        <v>79</v>
      </c>
      <c r="C3197" t="s">
        <v>37</v>
      </c>
      <c r="D3197" t="s">
        <v>28</v>
      </c>
      <c r="E3197" t="s">
        <v>29</v>
      </c>
      <c r="F3197">
        <v>87619.99</v>
      </c>
      <c r="G3197">
        <v>349565.58</v>
      </c>
      <c r="H3197">
        <v>364661.13</v>
      </c>
      <c r="I3197">
        <v>9.76</v>
      </c>
      <c r="J3197">
        <v>647</v>
      </c>
      <c r="K3197" t="s">
        <v>25</v>
      </c>
      <c r="L3197" t="s">
        <v>20</v>
      </c>
      <c r="M3197" t="s">
        <v>102</v>
      </c>
      <c r="N3197">
        <v>11397.28</v>
      </c>
      <c r="O3197">
        <v>6464.91</v>
      </c>
    </row>
    <row r="3198" spans="1:15" x14ac:dyDescent="0.3">
      <c r="A3198">
        <v>3197</v>
      </c>
      <c r="B3198" t="s">
        <v>52</v>
      </c>
      <c r="C3198" t="s">
        <v>58</v>
      </c>
      <c r="D3198" t="s">
        <v>34</v>
      </c>
      <c r="E3198" t="s">
        <v>29</v>
      </c>
      <c r="F3198">
        <v>43266.75</v>
      </c>
      <c r="G3198">
        <v>33589.26</v>
      </c>
      <c r="H3198">
        <v>384261.48</v>
      </c>
      <c r="I3198">
        <v>12.24</v>
      </c>
      <c r="J3198">
        <v>513</v>
      </c>
      <c r="K3198" t="s">
        <v>19</v>
      </c>
      <c r="L3198" t="s">
        <v>30</v>
      </c>
      <c r="M3198" t="s">
        <v>236</v>
      </c>
      <c r="N3198">
        <v>3891.97</v>
      </c>
      <c r="O3198">
        <v>3114.06</v>
      </c>
    </row>
    <row r="3199" spans="1:15" x14ac:dyDescent="0.3">
      <c r="A3199">
        <v>3198</v>
      </c>
      <c r="B3199" t="s">
        <v>85</v>
      </c>
      <c r="C3199" t="s">
        <v>33</v>
      </c>
      <c r="D3199" t="s">
        <v>17</v>
      </c>
      <c r="E3199" t="s">
        <v>38</v>
      </c>
      <c r="F3199">
        <v>85038.47</v>
      </c>
      <c r="G3199">
        <v>246536.55</v>
      </c>
      <c r="H3199">
        <v>329508.15999999997</v>
      </c>
      <c r="I3199">
        <v>7.34</v>
      </c>
      <c r="J3199">
        <v>431</v>
      </c>
      <c r="K3199" t="s">
        <v>25</v>
      </c>
      <c r="L3199" t="s">
        <v>46</v>
      </c>
      <c r="M3199" t="s">
        <v>257</v>
      </c>
      <c r="N3199">
        <v>7838.55</v>
      </c>
      <c r="O3199">
        <v>6483.6</v>
      </c>
    </row>
    <row r="3200" spans="1:15" x14ac:dyDescent="0.3">
      <c r="A3200">
        <v>3199</v>
      </c>
      <c r="B3200" t="s">
        <v>50</v>
      </c>
      <c r="C3200" t="s">
        <v>23</v>
      </c>
      <c r="D3200" t="s">
        <v>34</v>
      </c>
      <c r="E3200" t="s">
        <v>29</v>
      </c>
      <c r="F3200">
        <v>72288.649999999994</v>
      </c>
      <c r="G3200">
        <v>389105.32</v>
      </c>
      <c r="H3200">
        <v>368461.73</v>
      </c>
      <c r="I3200">
        <v>9.14</v>
      </c>
      <c r="J3200">
        <v>441</v>
      </c>
      <c r="K3200" t="s">
        <v>25</v>
      </c>
      <c r="L3200" t="s">
        <v>75</v>
      </c>
      <c r="M3200" t="s">
        <v>31</v>
      </c>
      <c r="N3200">
        <v>7068.34</v>
      </c>
      <c r="O3200">
        <v>3608.5</v>
      </c>
    </row>
    <row r="3201" spans="1:15" x14ac:dyDescent="0.3">
      <c r="A3201">
        <v>3200</v>
      </c>
      <c r="B3201" t="s">
        <v>85</v>
      </c>
      <c r="C3201" t="s">
        <v>33</v>
      </c>
      <c r="D3201" t="s">
        <v>56</v>
      </c>
      <c r="E3201" t="s">
        <v>29</v>
      </c>
      <c r="F3201">
        <v>93328.94</v>
      </c>
      <c r="G3201">
        <v>130693.3</v>
      </c>
      <c r="H3201">
        <v>61456.22</v>
      </c>
      <c r="I3201">
        <v>8.24</v>
      </c>
      <c r="J3201">
        <v>374</v>
      </c>
      <c r="K3201" t="s">
        <v>39</v>
      </c>
      <c r="L3201" t="s">
        <v>20</v>
      </c>
      <c r="M3201" t="s">
        <v>194</v>
      </c>
      <c r="N3201">
        <v>7329.74</v>
      </c>
      <c r="O3201">
        <v>5133.6000000000004</v>
      </c>
    </row>
    <row r="3202" spans="1:15" x14ac:dyDescent="0.3">
      <c r="A3202">
        <v>3201</v>
      </c>
      <c r="B3202" t="s">
        <v>43</v>
      </c>
      <c r="C3202" t="s">
        <v>33</v>
      </c>
      <c r="D3202" t="s">
        <v>28</v>
      </c>
      <c r="E3202" t="s">
        <v>63</v>
      </c>
      <c r="F3202">
        <v>60502.67</v>
      </c>
      <c r="G3202">
        <v>116620.77</v>
      </c>
      <c r="H3202">
        <v>416027.37</v>
      </c>
      <c r="I3202">
        <v>7.89</v>
      </c>
      <c r="J3202">
        <v>814</v>
      </c>
      <c r="K3202" t="s">
        <v>45</v>
      </c>
      <c r="L3202" t="s">
        <v>46</v>
      </c>
      <c r="M3202" t="s">
        <v>177</v>
      </c>
      <c r="N3202">
        <v>5734.82</v>
      </c>
      <c r="O3202">
        <v>3095.67</v>
      </c>
    </row>
    <row r="3203" spans="1:15" x14ac:dyDescent="0.3">
      <c r="A3203">
        <v>3202</v>
      </c>
      <c r="B3203" t="s">
        <v>43</v>
      </c>
      <c r="C3203" t="s">
        <v>37</v>
      </c>
      <c r="D3203" t="s">
        <v>17</v>
      </c>
      <c r="E3203" t="s">
        <v>18</v>
      </c>
      <c r="F3203">
        <v>59343.89</v>
      </c>
      <c r="G3203">
        <v>308872.62</v>
      </c>
      <c r="H3203">
        <v>111599.97</v>
      </c>
      <c r="I3203">
        <v>5.14</v>
      </c>
      <c r="J3203">
        <v>688</v>
      </c>
      <c r="K3203" t="s">
        <v>25</v>
      </c>
      <c r="L3203" t="s">
        <v>75</v>
      </c>
      <c r="M3203" t="s">
        <v>187</v>
      </c>
      <c r="N3203">
        <v>3129.03</v>
      </c>
      <c r="O3203">
        <v>2495.8200000000002</v>
      </c>
    </row>
    <row r="3204" spans="1:15" x14ac:dyDescent="0.3">
      <c r="A3204">
        <v>3203</v>
      </c>
      <c r="B3204" t="s">
        <v>50</v>
      </c>
      <c r="C3204" t="s">
        <v>33</v>
      </c>
      <c r="D3204" t="s">
        <v>24</v>
      </c>
      <c r="E3204" t="s">
        <v>18</v>
      </c>
      <c r="F3204">
        <v>47563.58</v>
      </c>
      <c r="G3204">
        <v>130693.27</v>
      </c>
      <c r="H3204">
        <v>298406.15000000002</v>
      </c>
      <c r="I3204">
        <v>16.559999999999999</v>
      </c>
      <c r="J3204">
        <v>619</v>
      </c>
      <c r="K3204" t="s">
        <v>19</v>
      </c>
      <c r="L3204" t="s">
        <v>46</v>
      </c>
      <c r="M3204" t="s">
        <v>225</v>
      </c>
      <c r="N3204">
        <v>5352.32</v>
      </c>
      <c r="O3204">
        <v>4580.6499999999996</v>
      </c>
    </row>
    <row r="3205" spans="1:15" x14ac:dyDescent="0.3">
      <c r="A3205">
        <v>3204</v>
      </c>
      <c r="B3205" t="s">
        <v>22</v>
      </c>
      <c r="C3205" t="s">
        <v>16</v>
      </c>
      <c r="D3205" t="s">
        <v>34</v>
      </c>
      <c r="E3205" t="s">
        <v>54</v>
      </c>
      <c r="F3205">
        <v>16289.69</v>
      </c>
      <c r="G3205">
        <v>155043.17000000001</v>
      </c>
      <c r="H3205">
        <v>349426.24</v>
      </c>
      <c r="I3205">
        <v>9.25</v>
      </c>
      <c r="J3205">
        <v>562</v>
      </c>
      <c r="K3205" t="s">
        <v>45</v>
      </c>
      <c r="L3205" t="s">
        <v>46</v>
      </c>
      <c r="M3205" t="s">
        <v>78</v>
      </c>
      <c r="N3205">
        <v>1011.58</v>
      </c>
      <c r="O3205">
        <v>713.67</v>
      </c>
    </row>
    <row r="3206" spans="1:15" x14ac:dyDescent="0.3">
      <c r="A3206">
        <v>3205</v>
      </c>
      <c r="B3206" t="s">
        <v>79</v>
      </c>
      <c r="C3206" t="s">
        <v>23</v>
      </c>
      <c r="D3206" t="s">
        <v>34</v>
      </c>
      <c r="E3206" t="s">
        <v>54</v>
      </c>
      <c r="F3206">
        <v>2146.96</v>
      </c>
      <c r="G3206">
        <v>350146.08</v>
      </c>
      <c r="H3206">
        <v>22648.61</v>
      </c>
      <c r="I3206">
        <v>13.97</v>
      </c>
      <c r="J3206">
        <v>510</v>
      </c>
      <c r="K3206" t="s">
        <v>39</v>
      </c>
      <c r="L3206" t="s">
        <v>30</v>
      </c>
      <c r="M3206" t="s">
        <v>402</v>
      </c>
      <c r="N3206">
        <v>301.83</v>
      </c>
      <c r="O3206">
        <v>247.08</v>
      </c>
    </row>
    <row r="3207" spans="1:15" x14ac:dyDescent="0.3">
      <c r="A3207">
        <v>3206</v>
      </c>
      <c r="B3207" t="s">
        <v>41</v>
      </c>
      <c r="C3207" t="s">
        <v>23</v>
      </c>
      <c r="D3207" t="s">
        <v>34</v>
      </c>
      <c r="E3207" t="s">
        <v>54</v>
      </c>
      <c r="F3207">
        <v>48259.51</v>
      </c>
      <c r="G3207">
        <v>80427.289999999994</v>
      </c>
      <c r="H3207">
        <v>354000.47</v>
      </c>
      <c r="I3207">
        <v>12.01</v>
      </c>
      <c r="J3207">
        <v>438</v>
      </c>
      <c r="K3207" t="s">
        <v>19</v>
      </c>
      <c r="L3207" t="s">
        <v>30</v>
      </c>
      <c r="M3207" t="s">
        <v>92</v>
      </c>
      <c r="N3207">
        <v>6663.43</v>
      </c>
      <c r="O3207">
        <v>4019.7</v>
      </c>
    </row>
    <row r="3208" spans="1:15" x14ac:dyDescent="0.3">
      <c r="A3208">
        <v>3207</v>
      </c>
      <c r="B3208" t="s">
        <v>52</v>
      </c>
      <c r="C3208" t="s">
        <v>23</v>
      </c>
      <c r="D3208" t="s">
        <v>17</v>
      </c>
      <c r="E3208" t="s">
        <v>18</v>
      </c>
      <c r="F3208">
        <v>95958.23</v>
      </c>
      <c r="G3208">
        <v>72891.37</v>
      </c>
      <c r="H3208">
        <v>28649.65</v>
      </c>
      <c r="I3208">
        <v>9.17</v>
      </c>
      <c r="J3208">
        <v>338</v>
      </c>
      <c r="K3208" t="s">
        <v>19</v>
      </c>
      <c r="L3208" t="s">
        <v>26</v>
      </c>
      <c r="M3208" t="s">
        <v>276</v>
      </c>
      <c r="N3208">
        <v>10617.6</v>
      </c>
      <c r="O3208">
        <v>5755.31</v>
      </c>
    </row>
    <row r="3209" spans="1:15" x14ac:dyDescent="0.3">
      <c r="A3209">
        <v>3208</v>
      </c>
      <c r="B3209" t="s">
        <v>79</v>
      </c>
      <c r="C3209" t="s">
        <v>37</v>
      </c>
      <c r="D3209" t="s">
        <v>34</v>
      </c>
      <c r="E3209" t="s">
        <v>54</v>
      </c>
      <c r="F3209">
        <v>32444.75</v>
      </c>
      <c r="G3209">
        <v>474096.05</v>
      </c>
      <c r="H3209">
        <v>231794.14</v>
      </c>
      <c r="I3209">
        <v>6.62</v>
      </c>
      <c r="J3209">
        <v>383</v>
      </c>
      <c r="K3209" t="s">
        <v>25</v>
      </c>
      <c r="L3209" t="s">
        <v>30</v>
      </c>
      <c r="M3209" t="s">
        <v>237</v>
      </c>
      <c r="N3209">
        <v>2919.91</v>
      </c>
      <c r="O3209">
        <v>1908.43</v>
      </c>
    </row>
    <row r="3210" spans="1:15" x14ac:dyDescent="0.3">
      <c r="A3210">
        <v>3209</v>
      </c>
      <c r="B3210" t="s">
        <v>43</v>
      </c>
      <c r="C3210" t="s">
        <v>33</v>
      </c>
      <c r="D3210" t="s">
        <v>28</v>
      </c>
      <c r="E3210" t="s">
        <v>38</v>
      </c>
      <c r="F3210">
        <v>90964.99</v>
      </c>
      <c r="G3210">
        <v>262128.83</v>
      </c>
      <c r="H3210">
        <v>270168.83</v>
      </c>
      <c r="I3210">
        <v>13.84</v>
      </c>
      <c r="J3210">
        <v>358</v>
      </c>
      <c r="K3210" t="s">
        <v>39</v>
      </c>
      <c r="L3210" t="s">
        <v>46</v>
      </c>
      <c r="M3210" t="s">
        <v>245</v>
      </c>
      <c r="N3210">
        <v>5949.89</v>
      </c>
      <c r="O3210">
        <v>4119</v>
      </c>
    </row>
    <row r="3211" spans="1:15" x14ac:dyDescent="0.3">
      <c r="A3211">
        <v>3210</v>
      </c>
      <c r="B3211" t="s">
        <v>48</v>
      </c>
      <c r="C3211" t="s">
        <v>33</v>
      </c>
      <c r="D3211" t="s">
        <v>56</v>
      </c>
      <c r="E3211" t="s">
        <v>29</v>
      </c>
      <c r="F3211">
        <v>84514.43</v>
      </c>
      <c r="G3211">
        <v>95773.19</v>
      </c>
      <c r="H3211">
        <v>247179.51</v>
      </c>
      <c r="I3211">
        <v>6.56</v>
      </c>
      <c r="J3211">
        <v>815</v>
      </c>
      <c r="K3211" t="s">
        <v>25</v>
      </c>
      <c r="L3211" t="s">
        <v>20</v>
      </c>
      <c r="M3211" t="s">
        <v>105</v>
      </c>
      <c r="N3211">
        <v>9267.43</v>
      </c>
      <c r="O3211">
        <v>7189.6</v>
      </c>
    </row>
    <row r="3212" spans="1:15" x14ac:dyDescent="0.3">
      <c r="A3212">
        <v>3211</v>
      </c>
      <c r="B3212" t="s">
        <v>79</v>
      </c>
      <c r="C3212" t="s">
        <v>33</v>
      </c>
      <c r="D3212" t="s">
        <v>34</v>
      </c>
      <c r="E3212" t="s">
        <v>54</v>
      </c>
      <c r="F3212">
        <v>90075.46</v>
      </c>
      <c r="G3212">
        <v>210313.56</v>
      </c>
      <c r="H3212">
        <v>382438.87</v>
      </c>
      <c r="I3212">
        <v>5.95</v>
      </c>
      <c r="J3212">
        <v>302</v>
      </c>
      <c r="K3212" t="s">
        <v>35</v>
      </c>
      <c r="L3212" t="s">
        <v>30</v>
      </c>
      <c r="M3212" t="s">
        <v>178</v>
      </c>
      <c r="N3212">
        <v>9977.49</v>
      </c>
      <c r="O3212">
        <v>6013.54</v>
      </c>
    </row>
    <row r="3213" spans="1:15" x14ac:dyDescent="0.3">
      <c r="A3213">
        <v>3212</v>
      </c>
      <c r="B3213" t="s">
        <v>32</v>
      </c>
      <c r="C3213" t="s">
        <v>58</v>
      </c>
      <c r="D3213" t="s">
        <v>34</v>
      </c>
      <c r="E3213" t="s">
        <v>29</v>
      </c>
      <c r="F3213">
        <v>58359.81</v>
      </c>
      <c r="G3213">
        <v>310476.53999999998</v>
      </c>
      <c r="H3213">
        <v>398303.84</v>
      </c>
      <c r="I3213">
        <v>12.75</v>
      </c>
      <c r="J3213">
        <v>720</v>
      </c>
      <c r="K3213" t="s">
        <v>19</v>
      </c>
      <c r="L3213" t="s">
        <v>20</v>
      </c>
      <c r="M3213" t="s">
        <v>165</v>
      </c>
      <c r="N3213">
        <v>8432.19</v>
      </c>
      <c r="O3213">
        <v>6277.65</v>
      </c>
    </row>
    <row r="3214" spans="1:15" x14ac:dyDescent="0.3">
      <c r="A3214">
        <v>3213</v>
      </c>
      <c r="B3214" t="s">
        <v>52</v>
      </c>
      <c r="C3214" t="s">
        <v>37</v>
      </c>
      <c r="D3214" t="s">
        <v>17</v>
      </c>
      <c r="E3214" t="s">
        <v>29</v>
      </c>
      <c r="F3214">
        <v>34177.99</v>
      </c>
      <c r="G3214">
        <v>423890.53</v>
      </c>
      <c r="H3214">
        <v>354972.97</v>
      </c>
      <c r="I3214">
        <v>14.36</v>
      </c>
      <c r="J3214">
        <v>770</v>
      </c>
      <c r="K3214" t="s">
        <v>45</v>
      </c>
      <c r="L3214" t="s">
        <v>75</v>
      </c>
      <c r="M3214" t="s">
        <v>182</v>
      </c>
      <c r="N3214">
        <v>3468.87</v>
      </c>
      <c r="O3214">
        <v>2740.93</v>
      </c>
    </row>
    <row r="3215" spans="1:15" x14ac:dyDescent="0.3">
      <c r="A3215">
        <v>3214</v>
      </c>
      <c r="B3215" t="s">
        <v>43</v>
      </c>
      <c r="C3215" t="s">
        <v>33</v>
      </c>
      <c r="D3215" t="s">
        <v>24</v>
      </c>
      <c r="E3215" t="s">
        <v>18</v>
      </c>
      <c r="F3215">
        <v>81814.820000000007</v>
      </c>
      <c r="G3215">
        <v>477554.43</v>
      </c>
      <c r="H3215">
        <v>175559.5</v>
      </c>
      <c r="I3215">
        <v>15.77</v>
      </c>
      <c r="J3215">
        <v>353</v>
      </c>
      <c r="K3215" t="s">
        <v>45</v>
      </c>
      <c r="L3215" t="s">
        <v>75</v>
      </c>
      <c r="M3215" t="s">
        <v>262</v>
      </c>
      <c r="N3215">
        <v>7375.04</v>
      </c>
      <c r="O3215">
        <v>5445.94</v>
      </c>
    </row>
    <row r="3216" spans="1:15" x14ac:dyDescent="0.3">
      <c r="A3216">
        <v>3215</v>
      </c>
      <c r="B3216" t="s">
        <v>22</v>
      </c>
      <c r="C3216" t="s">
        <v>16</v>
      </c>
      <c r="D3216" t="s">
        <v>28</v>
      </c>
      <c r="E3216" t="s">
        <v>54</v>
      </c>
      <c r="F3216">
        <v>24711.95</v>
      </c>
      <c r="G3216">
        <v>174055.7</v>
      </c>
      <c r="H3216">
        <v>259804.69</v>
      </c>
      <c r="I3216">
        <v>5.65</v>
      </c>
      <c r="J3216">
        <v>308</v>
      </c>
      <c r="K3216" t="s">
        <v>25</v>
      </c>
      <c r="L3216" t="s">
        <v>30</v>
      </c>
      <c r="M3216" t="s">
        <v>98</v>
      </c>
      <c r="N3216">
        <v>2955.8</v>
      </c>
      <c r="O3216">
        <v>2337.83</v>
      </c>
    </row>
    <row r="3217" spans="1:15" x14ac:dyDescent="0.3">
      <c r="A3217">
        <v>3216</v>
      </c>
      <c r="B3217" t="s">
        <v>43</v>
      </c>
      <c r="C3217" t="s">
        <v>16</v>
      </c>
      <c r="D3217" t="s">
        <v>17</v>
      </c>
      <c r="E3217" t="s">
        <v>29</v>
      </c>
      <c r="F3217">
        <v>21383.17</v>
      </c>
      <c r="G3217">
        <v>294447.01</v>
      </c>
      <c r="H3217">
        <v>357110.07</v>
      </c>
      <c r="I3217">
        <v>8.1300000000000008</v>
      </c>
      <c r="J3217">
        <v>463</v>
      </c>
      <c r="K3217" t="s">
        <v>25</v>
      </c>
      <c r="L3217" t="s">
        <v>26</v>
      </c>
      <c r="M3217" t="s">
        <v>354</v>
      </c>
      <c r="N3217">
        <v>2202.2199999999998</v>
      </c>
      <c r="O3217">
        <v>1749.06</v>
      </c>
    </row>
    <row r="3218" spans="1:15" x14ac:dyDescent="0.3">
      <c r="A3218">
        <v>3217</v>
      </c>
      <c r="B3218" t="s">
        <v>52</v>
      </c>
      <c r="C3218" t="s">
        <v>23</v>
      </c>
      <c r="D3218" t="s">
        <v>56</v>
      </c>
      <c r="E3218" t="s">
        <v>38</v>
      </c>
      <c r="F3218">
        <v>98192.74</v>
      </c>
      <c r="G3218">
        <v>265621.78000000003</v>
      </c>
      <c r="H3218">
        <v>219436.58</v>
      </c>
      <c r="I3218">
        <v>16.760000000000002</v>
      </c>
      <c r="J3218">
        <v>319</v>
      </c>
      <c r="K3218" t="s">
        <v>39</v>
      </c>
      <c r="L3218" t="s">
        <v>20</v>
      </c>
      <c r="M3218" t="s">
        <v>81</v>
      </c>
      <c r="N3218">
        <v>10313.81</v>
      </c>
      <c r="O3218">
        <v>6580.72</v>
      </c>
    </row>
    <row r="3219" spans="1:15" x14ac:dyDescent="0.3">
      <c r="A3219">
        <v>3218</v>
      </c>
      <c r="B3219" t="s">
        <v>41</v>
      </c>
      <c r="C3219" t="s">
        <v>23</v>
      </c>
      <c r="D3219" t="s">
        <v>17</v>
      </c>
      <c r="E3219" t="s">
        <v>54</v>
      </c>
      <c r="F3219">
        <v>34864.97</v>
      </c>
      <c r="G3219">
        <v>311926</v>
      </c>
      <c r="H3219">
        <v>288553.99</v>
      </c>
      <c r="I3219">
        <v>9.7100000000000009</v>
      </c>
      <c r="J3219">
        <v>629</v>
      </c>
      <c r="K3219" t="s">
        <v>45</v>
      </c>
      <c r="L3219" t="s">
        <v>75</v>
      </c>
      <c r="M3219" t="s">
        <v>350</v>
      </c>
      <c r="N3219">
        <v>3053.95</v>
      </c>
      <c r="O3219">
        <v>2521.7199999999998</v>
      </c>
    </row>
    <row r="3220" spans="1:15" x14ac:dyDescent="0.3">
      <c r="A3220">
        <v>3219</v>
      </c>
      <c r="B3220" t="s">
        <v>32</v>
      </c>
      <c r="C3220" t="s">
        <v>23</v>
      </c>
      <c r="D3220" t="s">
        <v>17</v>
      </c>
      <c r="E3220" t="s">
        <v>54</v>
      </c>
      <c r="F3220">
        <v>60834.879999999997</v>
      </c>
      <c r="G3220">
        <v>104863.73</v>
      </c>
      <c r="H3220">
        <v>193494.23</v>
      </c>
      <c r="I3220">
        <v>11.21</v>
      </c>
      <c r="J3220">
        <v>890</v>
      </c>
      <c r="K3220" t="s">
        <v>19</v>
      </c>
      <c r="L3220" t="s">
        <v>75</v>
      </c>
      <c r="M3220" t="s">
        <v>368</v>
      </c>
      <c r="N3220">
        <v>3701.37</v>
      </c>
      <c r="O3220">
        <v>2034</v>
      </c>
    </row>
    <row r="3221" spans="1:15" x14ac:dyDescent="0.3">
      <c r="A3221">
        <v>3220</v>
      </c>
      <c r="B3221" t="s">
        <v>41</v>
      </c>
      <c r="C3221" t="s">
        <v>33</v>
      </c>
      <c r="D3221" t="s">
        <v>56</v>
      </c>
      <c r="E3221" t="s">
        <v>18</v>
      </c>
      <c r="F3221">
        <v>83189.63</v>
      </c>
      <c r="G3221">
        <v>341092.66</v>
      </c>
      <c r="H3221">
        <v>34124.01</v>
      </c>
      <c r="I3221">
        <v>13.64</v>
      </c>
      <c r="J3221">
        <v>524</v>
      </c>
      <c r="K3221" t="s">
        <v>35</v>
      </c>
      <c r="L3221" t="s">
        <v>30</v>
      </c>
      <c r="M3221" t="s">
        <v>317</v>
      </c>
      <c r="N3221">
        <v>5006.57</v>
      </c>
      <c r="O3221">
        <v>3346.93</v>
      </c>
    </row>
    <row r="3222" spans="1:15" x14ac:dyDescent="0.3">
      <c r="A3222">
        <v>3221</v>
      </c>
      <c r="B3222" t="s">
        <v>41</v>
      </c>
      <c r="C3222" t="s">
        <v>23</v>
      </c>
      <c r="D3222" t="s">
        <v>17</v>
      </c>
      <c r="E3222" t="s">
        <v>18</v>
      </c>
      <c r="F3222">
        <v>19836.46</v>
      </c>
      <c r="G3222">
        <v>54927.8</v>
      </c>
      <c r="H3222">
        <v>89903.45</v>
      </c>
      <c r="I3222">
        <v>14.13</v>
      </c>
      <c r="J3222">
        <v>574</v>
      </c>
      <c r="K3222" t="s">
        <v>19</v>
      </c>
      <c r="L3222" t="s">
        <v>75</v>
      </c>
      <c r="M3222" t="s">
        <v>131</v>
      </c>
      <c r="N3222">
        <v>1234.02</v>
      </c>
      <c r="O3222">
        <v>787.48</v>
      </c>
    </row>
    <row r="3223" spans="1:15" x14ac:dyDescent="0.3">
      <c r="A3223">
        <v>3222</v>
      </c>
      <c r="B3223" t="s">
        <v>32</v>
      </c>
      <c r="C3223" t="s">
        <v>23</v>
      </c>
      <c r="D3223" t="s">
        <v>56</v>
      </c>
      <c r="E3223" t="s">
        <v>38</v>
      </c>
      <c r="F3223">
        <v>7765.06</v>
      </c>
      <c r="G3223">
        <v>224224.5</v>
      </c>
      <c r="H3223">
        <v>259335.88</v>
      </c>
      <c r="I3223">
        <v>15.96</v>
      </c>
      <c r="J3223">
        <v>511</v>
      </c>
      <c r="K3223" t="s">
        <v>19</v>
      </c>
      <c r="L3223" t="s">
        <v>20</v>
      </c>
      <c r="M3223" t="s">
        <v>298</v>
      </c>
      <c r="N3223">
        <v>1095.82</v>
      </c>
      <c r="O3223">
        <v>859.05</v>
      </c>
    </row>
    <row r="3224" spans="1:15" x14ac:dyDescent="0.3">
      <c r="A3224">
        <v>3223</v>
      </c>
      <c r="B3224" t="s">
        <v>85</v>
      </c>
      <c r="C3224" t="s">
        <v>33</v>
      </c>
      <c r="D3224" t="s">
        <v>28</v>
      </c>
      <c r="E3224" t="s">
        <v>63</v>
      </c>
      <c r="F3224">
        <v>31731.15</v>
      </c>
      <c r="G3224">
        <v>114381.53</v>
      </c>
      <c r="H3224">
        <v>345238.3</v>
      </c>
      <c r="I3224">
        <v>5.48</v>
      </c>
      <c r="J3224">
        <v>790</v>
      </c>
      <c r="K3224" t="s">
        <v>39</v>
      </c>
      <c r="L3224" t="s">
        <v>46</v>
      </c>
      <c r="M3224" t="s">
        <v>302</v>
      </c>
      <c r="N3224">
        <v>2059.98</v>
      </c>
      <c r="O3224">
        <v>1652.49</v>
      </c>
    </row>
    <row r="3225" spans="1:15" x14ac:dyDescent="0.3">
      <c r="A3225">
        <v>3224</v>
      </c>
      <c r="B3225" t="s">
        <v>52</v>
      </c>
      <c r="C3225" t="s">
        <v>37</v>
      </c>
      <c r="D3225" t="s">
        <v>34</v>
      </c>
      <c r="E3225" t="s">
        <v>29</v>
      </c>
      <c r="F3225">
        <v>61893.279999999999</v>
      </c>
      <c r="G3225">
        <v>327143.39</v>
      </c>
      <c r="H3225">
        <v>1919.27</v>
      </c>
      <c r="I3225">
        <v>16.940000000000001</v>
      </c>
      <c r="J3225">
        <v>454</v>
      </c>
      <c r="K3225" t="s">
        <v>39</v>
      </c>
      <c r="L3225" t="s">
        <v>26</v>
      </c>
      <c r="M3225" t="s">
        <v>220</v>
      </c>
      <c r="N3225">
        <v>3508.24</v>
      </c>
      <c r="O3225">
        <v>3000.94</v>
      </c>
    </row>
    <row r="3226" spans="1:15" x14ac:dyDescent="0.3">
      <c r="A3226">
        <v>3225</v>
      </c>
      <c r="B3226" t="s">
        <v>79</v>
      </c>
      <c r="C3226" t="s">
        <v>23</v>
      </c>
      <c r="D3226" t="s">
        <v>56</v>
      </c>
      <c r="E3226" t="s">
        <v>38</v>
      </c>
      <c r="F3226">
        <v>46336</v>
      </c>
      <c r="G3226">
        <v>360238.33</v>
      </c>
      <c r="H3226">
        <v>222811.95</v>
      </c>
      <c r="I3226">
        <v>15.99</v>
      </c>
      <c r="J3226">
        <v>642</v>
      </c>
      <c r="K3226" t="s">
        <v>39</v>
      </c>
      <c r="L3226" t="s">
        <v>30</v>
      </c>
      <c r="M3226" t="s">
        <v>287</v>
      </c>
      <c r="N3226">
        <v>3590.28</v>
      </c>
      <c r="O3226">
        <v>2642.73</v>
      </c>
    </row>
    <row r="3227" spans="1:15" x14ac:dyDescent="0.3">
      <c r="A3227">
        <v>3226</v>
      </c>
      <c r="B3227" t="s">
        <v>50</v>
      </c>
      <c r="C3227" t="s">
        <v>37</v>
      </c>
      <c r="D3227" t="s">
        <v>24</v>
      </c>
      <c r="E3227" t="s">
        <v>63</v>
      </c>
      <c r="F3227">
        <v>5935.08</v>
      </c>
      <c r="G3227">
        <v>434146.73</v>
      </c>
      <c r="H3227">
        <v>42976.21</v>
      </c>
      <c r="I3227">
        <v>10.34</v>
      </c>
      <c r="J3227">
        <v>507</v>
      </c>
      <c r="K3227" t="s">
        <v>39</v>
      </c>
      <c r="L3227" t="s">
        <v>46</v>
      </c>
      <c r="M3227" t="s">
        <v>285</v>
      </c>
      <c r="N3227">
        <v>844.86</v>
      </c>
      <c r="O3227">
        <v>503.67</v>
      </c>
    </row>
    <row r="3228" spans="1:15" x14ac:dyDescent="0.3">
      <c r="A3228">
        <v>3227</v>
      </c>
      <c r="B3228" t="s">
        <v>50</v>
      </c>
      <c r="C3228" t="s">
        <v>37</v>
      </c>
      <c r="D3228" t="s">
        <v>56</v>
      </c>
      <c r="E3228" t="s">
        <v>38</v>
      </c>
      <c r="F3228">
        <v>48157.27</v>
      </c>
      <c r="G3228">
        <v>206423.11</v>
      </c>
      <c r="H3228">
        <v>414740.35</v>
      </c>
      <c r="I3228">
        <v>11.44</v>
      </c>
      <c r="J3228">
        <v>771</v>
      </c>
      <c r="K3228" t="s">
        <v>19</v>
      </c>
      <c r="L3228" t="s">
        <v>30</v>
      </c>
      <c r="M3228" t="s">
        <v>55</v>
      </c>
      <c r="N3228">
        <v>2447.1999999999998</v>
      </c>
      <c r="O3228">
        <v>1907.2</v>
      </c>
    </row>
    <row r="3229" spans="1:15" x14ac:dyDescent="0.3">
      <c r="A3229">
        <v>3228</v>
      </c>
      <c r="B3229" t="s">
        <v>50</v>
      </c>
      <c r="C3229" t="s">
        <v>33</v>
      </c>
      <c r="D3229" t="s">
        <v>17</v>
      </c>
      <c r="E3229" t="s">
        <v>29</v>
      </c>
      <c r="F3229">
        <v>10023.44</v>
      </c>
      <c r="G3229">
        <v>306183.39</v>
      </c>
      <c r="H3229">
        <v>92636.59</v>
      </c>
      <c r="I3229">
        <v>10.87</v>
      </c>
      <c r="J3229">
        <v>422</v>
      </c>
      <c r="K3229" t="s">
        <v>45</v>
      </c>
      <c r="L3229" t="s">
        <v>20</v>
      </c>
      <c r="M3229" t="s">
        <v>158</v>
      </c>
      <c r="N3229">
        <v>629.74</v>
      </c>
      <c r="O3229">
        <v>546.98</v>
      </c>
    </row>
    <row r="3230" spans="1:15" x14ac:dyDescent="0.3">
      <c r="A3230">
        <v>3229</v>
      </c>
      <c r="B3230" t="s">
        <v>22</v>
      </c>
      <c r="C3230" t="s">
        <v>23</v>
      </c>
      <c r="D3230" t="s">
        <v>56</v>
      </c>
      <c r="E3230" t="s">
        <v>54</v>
      </c>
      <c r="F3230">
        <v>26681.439999999999</v>
      </c>
      <c r="G3230">
        <v>352245.14</v>
      </c>
      <c r="H3230">
        <v>312490.34000000003</v>
      </c>
      <c r="I3230">
        <v>11.68</v>
      </c>
      <c r="J3230">
        <v>685</v>
      </c>
      <c r="K3230" t="s">
        <v>19</v>
      </c>
      <c r="L3230" t="s">
        <v>26</v>
      </c>
      <c r="M3230" t="s">
        <v>405</v>
      </c>
      <c r="N3230">
        <v>1581.74</v>
      </c>
      <c r="O3230">
        <v>912.13</v>
      </c>
    </row>
    <row r="3231" spans="1:15" x14ac:dyDescent="0.3">
      <c r="A3231">
        <v>3230</v>
      </c>
      <c r="B3231" t="s">
        <v>22</v>
      </c>
      <c r="C3231" t="s">
        <v>33</v>
      </c>
      <c r="D3231" t="s">
        <v>34</v>
      </c>
      <c r="E3231" t="s">
        <v>38</v>
      </c>
      <c r="F3231">
        <v>78753.7</v>
      </c>
      <c r="G3231">
        <v>379517.36</v>
      </c>
      <c r="H3231">
        <v>245164.44</v>
      </c>
      <c r="I3231">
        <v>5.84</v>
      </c>
      <c r="J3231">
        <v>711</v>
      </c>
      <c r="K3231" t="s">
        <v>39</v>
      </c>
      <c r="L3231" t="s">
        <v>26</v>
      </c>
      <c r="M3231" t="s">
        <v>398</v>
      </c>
      <c r="N3231">
        <v>7300.69</v>
      </c>
      <c r="O3231">
        <v>6525.42</v>
      </c>
    </row>
    <row r="3232" spans="1:15" x14ac:dyDescent="0.3">
      <c r="A3232">
        <v>3231</v>
      </c>
      <c r="B3232" t="s">
        <v>79</v>
      </c>
      <c r="C3232" t="s">
        <v>23</v>
      </c>
      <c r="D3232" t="s">
        <v>34</v>
      </c>
      <c r="E3232" t="s">
        <v>29</v>
      </c>
      <c r="F3232">
        <v>42744.95</v>
      </c>
      <c r="G3232">
        <v>156985.42000000001</v>
      </c>
      <c r="H3232">
        <v>481882.66</v>
      </c>
      <c r="I3232">
        <v>15.85</v>
      </c>
      <c r="J3232">
        <v>538</v>
      </c>
      <c r="K3232" t="s">
        <v>39</v>
      </c>
      <c r="L3232" t="s">
        <v>26</v>
      </c>
      <c r="M3232" t="s">
        <v>208</v>
      </c>
      <c r="N3232">
        <v>4358.8900000000003</v>
      </c>
      <c r="O3232">
        <v>3748.86</v>
      </c>
    </row>
    <row r="3233" spans="1:15" x14ac:dyDescent="0.3">
      <c r="A3233">
        <v>3232</v>
      </c>
      <c r="B3233" t="s">
        <v>79</v>
      </c>
      <c r="C3233" t="s">
        <v>37</v>
      </c>
      <c r="D3233" t="s">
        <v>28</v>
      </c>
      <c r="E3233" t="s">
        <v>54</v>
      </c>
      <c r="F3233">
        <v>44372.959999999999</v>
      </c>
      <c r="G3233">
        <v>5486.84</v>
      </c>
      <c r="H3233">
        <v>6575.57</v>
      </c>
      <c r="I3233">
        <v>15.08</v>
      </c>
      <c r="J3233">
        <v>861</v>
      </c>
      <c r="K3233" t="s">
        <v>39</v>
      </c>
      <c r="L3233" t="s">
        <v>26</v>
      </c>
      <c r="M3233" t="s">
        <v>221</v>
      </c>
      <c r="N3233">
        <v>3421.19</v>
      </c>
      <c r="O3233">
        <v>1734.67</v>
      </c>
    </row>
    <row r="3234" spans="1:15" x14ac:dyDescent="0.3">
      <c r="A3234">
        <v>3233</v>
      </c>
      <c r="B3234" t="s">
        <v>79</v>
      </c>
      <c r="C3234" t="s">
        <v>23</v>
      </c>
      <c r="D3234" t="s">
        <v>28</v>
      </c>
      <c r="E3234" t="s">
        <v>29</v>
      </c>
      <c r="F3234">
        <v>53838.73</v>
      </c>
      <c r="G3234">
        <v>80004.95</v>
      </c>
      <c r="H3234">
        <v>273576.12</v>
      </c>
      <c r="I3234">
        <v>6.74</v>
      </c>
      <c r="J3234">
        <v>876</v>
      </c>
      <c r="K3234" t="s">
        <v>39</v>
      </c>
      <c r="L3234" t="s">
        <v>30</v>
      </c>
      <c r="M3234" t="s">
        <v>236</v>
      </c>
      <c r="N3234">
        <v>4906.1899999999996</v>
      </c>
      <c r="O3234">
        <v>3200.96</v>
      </c>
    </row>
    <row r="3235" spans="1:15" x14ac:dyDescent="0.3">
      <c r="A3235">
        <v>3234</v>
      </c>
      <c r="B3235" t="s">
        <v>15</v>
      </c>
      <c r="C3235" t="s">
        <v>37</v>
      </c>
      <c r="D3235" t="s">
        <v>17</v>
      </c>
      <c r="E3235" t="s">
        <v>54</v>
      </c>
      <c r="F3235">
        <v>74203.16</v>
      </c>
      <c r="G3235">
        <v>216649.4</v>
      </c>
      <c r="H3235">
        <v>432803.56</v>
      </c>
      <c r="I3235">
        <v>15.26</v>
      </c>
      <c r="J3235">
        <v>603</v>
      </c>
      <c r="K3235" t="s">
        <v>39</v>
      </c>
      <c r="L3235" t="s">
        <v>20</v>
      </c>
      <c r="M3235" t="s">
        <v>285</v>
      </c>
      <c r="N3235">
        <v>5650.79</v>
      </c>
      <c r="O3235">
        <v>3217.15</v>
      </c>
    </row>
    <row r="3236" spans="1:15" x14ac:dyDescent="0.3">
      <c r="A3236">
        <v>3235</v>
      </c>
      <c r="B3236" t="s">
        <v>85</v>
      </c>
      <c r="C3236" t="s">
        <v>37</v>
      </c>
      <c r="D3236" t="s">
        <v>56</v>
      </c>
      <c r="E3236" t="s">
        <v>18</v>
      </c>
      <c r="F3236">
        <v>99605.03</v>
      </c>
      <c r="G3236">
        <v>181411.14</v>
      </c>
      <c r="H3236">
        <v>233820.83</v>
      </c>
      <c r="I3236">
        <v>6.54</v>
      </c>
      <c r="J3236">
        <v>516</v>
      </c>
      <c r="K3236" t="s">
        <v>45</v>
      </c>
      <c r="L3236" t="s">
        <v>75</v>
      </c>
      <c r="M3236" t="s">
        <v>31</v>
      </c>
      <c r="N3236">
        <v>11122.26</v>
      </c>
      <c r="O3236">
        <v>6051.24</v>
      </c>
    </row>
    <row r="3237" spans="1:15" x14ac:dyDescent="0.3">
      <c r="A3237">
        <v>3236</v>
      </c>
      <c r="B3237" t="s">
        <v>50</v>
      </c>
      <c r="C3237" t="s">
        <v>37</v>
      </c>
      <c r="D3237" t="s">
        <v>28</v>
      </c>
      <c r="E3237" t="s">
        <v>63</v>
      </c>
      <c r="F3237">
        <v>91914.68</v>
      </c>
      <c r="G3237">
        <v>199516.02</v>
      </c>
      <c r="H3237">
        <v>75743.06</v>
      </c>
      <c r="I3237">
        <v>16.53</v>
      </c>
      <c r="J3237">
        <v>473</v>
      </c>
      <c r="K3237" t="s">
        <v>19</v>
      </c>
      <c r="L3237" t="s">
        <v>20</v>
      </c>
      <c r="M3237" t="s">
        <v>308</v>
      </c>
      <c r="N3237">
        <v>6937.4</v>
      </c>
      <c r="O3237">
        <v>4925.6400000000003</v>
      </c>
    </row>
    <row r="3238" spans="1:15" x14ac:dyDescent="0.3">
      <c r="A3238">
        <v>3237</v>
      </c>
      <c r="B3238" t="s">
        <v>41</v>
      </c>
      <c r="C3238" t="s">
        <v>58</v>
      </c>
      <c r="D3238" t="s">
        <v>34</v>
      </c>
      <c r="E3238" t="s">
        <v>18</v>
      </c>
      <c r="F3238">
        <v>49663.44</v>
      </c>
      <c r="G3238">
        <v>286952.11</v>
      </c>
      <c r="H3238">
        <v>422253.17</v>
      </c>
      <c r="I3238">
        <v>8.2799999999999994</v>
      </c>
      <c r="J3238">
        <v>512</v>
      </c>
      <c r="K3238" t="s">
        <v>19</v>
      </c>
      <c r="L3238" t="s">
        <v>75</v>
      </c>
      <c r="M3238" t="s">
        <v>375</v>
      </c>
      <c r="N3238">
        <v>6150.94</v>
      </c>
      <c r="O3238">
        <v>4941.6000000000004</v>
      </c>
    </row>
    <row r="3239" spans="1:15" x14ac:dyDescent="0.3">
      <c r="A3239">
        <v>3238</v>
      </c>
      <c r="B3239" t="s">
        <v>85</v>
      </c>
      <c r="C3239" t="s">
        <v>23</v>
      </c>
      <c r="D3239" t="s">
        <v>28</v>
      </c>
      <c r="E3239" t="s">
        <v>38</v>
      </c>
      <c r="F3239">
        <v>61424.63</v>
      </c>
      <c r="G3239">
        <v>157427.97</v>
      </c>
      <c r="H3239">
        <v>133253.16</v>
      </c>
      <c r="I3239">
        <v>7.18</v>
      </c>
      <c r="J3239">
        <v>637</v>
      </c>
      <c r="K3239" t="s">
        <v>45</v>
      </c>
      <c r="L3239" t="s">
        <v>75</v>
      </c>
      <c r="M3239" t="s">
        <v>122</v>
      </c>
      <c r="N3239">
        <v>4830.24</v>
      </c>
      <c r="O3239">
        <v>2491.14</v>
      </c>
    </row>
    <row r="3240" spans="1:15" x14ac:dyDescent="0.3">
      <c r="A3240">
        <v>3239</v>
      </c>
      <c r="B3240" t="s">
        <v>85</v>
      </c>
      <c r="C3240" t="s">
        <v>23</v>
      </c>
      <c r="D3240" t="s">
        <v>24</v>
      </c>
      <c r="E3240" t="s">
        <v>38</v>
      </c>
      <c r="F3240">
        <v>58242.32</v>
      </c>
      <c r="G3240">
        <v>352963.43</v>
      </c>
      <c r="H3240">
        <v>463421.26</v>
      </c>
      <c r="I3240">
        <v>7.54</v>
      </c>
      <c r="J3240">
        <v>572</v>
      </c>
      <c r="K3240" t="s">
        <v>39</v>
      </c>
      <c r="L3240" t="s">
        <v>20</v>
      </c>
      <c r="M3240" t="s">
        <v>402</v>
      </c>
      <c r="N3240">
        <v>4057.34</v>
      </c>
      <c r="O3240">
        <v>3365.26</v>
      </c>
    </row>
    <row r="3241" spans="1:15" x14ac:dyDescent="0.3">
      <c r="A3241">
        <v>3240</v>
      </c>
      <c r="B3241" t="s">
        <v>79</v>
      </c>
      <c r="C3241" t="s">
        <v>23</v>
      </c>
      <c r="D3241" t="s">
        <v>24</v>
      </c>
      <c r="E3241" t="s">
        <v>29</v>
      </c>
      <c r="F3241">
        <v>36130.04</v>
      </c>
      <c r="G3241">
        <v>178506.68</v>
      </c>
      <c r="H3241">
        <v>179427.4</v>
      </c>
      <c r="I3241">
        <v>13.66</v>
      </c>
      <c r="J3241">
        <v>763</v>
      </c>
      <c r="K3241" t="s">
        <v>19</v>
      </c>
      <c r="L3241" t="s">
        <v>20</v>
      </c>
      <c r="M3241" t="s">
        <v>136</v>
      </c>
      <c r="N3241">
        <v>4299.04</v>
      </c>
      <c r="O3241">
        <v>2769.04</v>
      </c>
    </row>
    <row r="3242" spans="1:15" x14ac:dyDescent="0.3">
      <c r="A3242">
        <v>3241</v>
      </c>
      <c r="B3242" t="s">
        <v>32</v>
      </c>
      <c r="C3242" t="s">
        <v>16</v>
      </c>
      <c r="D3242" t="s">
        <v>28</v>
      </c>
      <c r="E3242" t="s">
        <v>54</v>
      </c>
      <c r="F3242">
        <v>25507.72</v>
      </c>
      <c r="G3242">
        <v>293918.40999999997</v>
      </c>
      <c r="H3242">
        <v>83890.15</v>
      </c>
      <c r="I3242">
        <v>17.57</v>
      </c>
      <c r="J3242">
        <v>592</v>
      </c>
      <c r="K3242" t="s">
        <v>45</v>
      </c>
      <c r="L3242" t="s">
        <v>46</v>
      </c>
      <c r="M3242" t="s">
        <v>132</v>
      </c>
      <c r="N3242">
        <v>3315.05</v>
      </c>
      <c r="O3242">
        <v>2653.55</v>
      </c>
    </row>
    <row r="3243" spans="1:15" x14ac:dyDescent="0.3">
      <c r="A3243">
        <v>3242</v>
      </c>
      <c r="B3243" t="s">
        <v>43</v>
      </c>
      <c r="C3243" t="s">
        <v>58</v>
      </c>
      <c r="D3243" t="s">
        <v>24</v>
      </c>
      <c r="E3243" t="s">
        <v>29</v>
      </c>
      <c r="F3243">
        <v>4451.4799999999996</v>
      </c>
      <c r="G3243">
        <v>251340.95</v>
      </c>
      <c r="H3243">
        <v>236136.56</v>
      </c>
      <c r="I3243">
        <v>8.01</v>
      </c>
      <c r="J3243">
        <v>651</v>
      </c>
      <c r="K3243" t="s">
        <v>39</v>
      </c>
      <c r="L3243" t="s">
        <v>20</v>
      </c>
      <c r="M3243" t="s">
        <v>83</v>
      </c>
      <c r="N3243">
        <v>228.82</v>
      </c>
      <c r="O3243">
        <v>172.37</v>
      </c>
    </row>
    <row r="3244" spans="1:15" x14ac:dyDescent="0.3">
      <c r="A3244">
        <v>3243</v>
      </c>
      <c r="B3244" t="s">
        <v>85</v>
      </c>
      <c r="C3244" t="s">
        <v>33</v>
      </c>
      <c r="D3244" t="s">
        <v>17</v>
      </c>
      <c r="E3244" t="s">
        <v>63</v>
      </c>
      <c r="F3244">
        <v>2878.96</v>
      </c>
      <c r="G3244">
        <v>126144.94</v>
      </c>
      <c r="H3244">
        <v>425506.4</v>
      </c>
      <c r="I3244">
        <v>6.78</v>
      </c>
      <c r="J3244">
        <v>475</v>
      </c>
      <c r="K3244" t="s">
        <v>25</v>
      </c>
      <c r="L3244" t="s">
        <v>26</v>
      </c>
      <c r="M3244" t="s">
        <v>53</v>
      </c>
      <c r="N3244">
        <v>205.28</v>
      </c>
      <c r="O3244">
        <v>136.07</v>
      </c>
    </row>
    <row r="3245" spans="1:15" x14ac:dyDescent="0.3">
      <c r="A3245">
        <v>3244</v>
      </c>
      <c r="B3245" t="s">
        <v>85</v>
      </c>
      <c r="C3245" t="s">
        <v>37</v>
      </c>
      <c r="D3245" t="s">
        <v>17</v>
      </c>
      <c r="E3245" t="s">
        <v>29</v>
      </c>
      <c r="F3245">
        <v>37440.69</v>
      </c>
      <c r="G3245">
        <v>224420.35</v>
      </c>
      <c r="H3245">
        <v>477570.19</v>
      </c>
      <c r="I3245">
        <v>15.7</v>
      </c>
      <c r="J3245">
        <v>647</v>
      </c>
      <c r="K3245" t="s">
        <v>39</v>
      </c>
      <c r="L3245" t="s">
        <v>30</v>
      </c>
      <c r="M3245" t="s">
        <v>207</v>
      </c>
      <c r="N3245">
        <v>4980.63</v>
      </c>
      <c r="O3245">
        <v>3932.34</v>
      </c>
    </row>
    <row r="3246" spans="1:15" x14ac:dyDescent="0.3">
      <c r="A3246">
        <v>3245</v>
      </c>
      <c r="B3246" t="s">
        <v>52</v>
      </c>
      <c r="C3246" t="s">
        <v>23</v>
      </c>
      <c r="D3246" t="s">
        <v>56</v>
      </c>
      <c r="E3246" t="s">
        <v>29</v>
      </c>
      <c r="F3246">
        <v>77452.100000000006</v>
      </c>
      <c r="G3246">
        <v>171140.56</v>
      </c>
      <c r="H3246">
        <v>313449.27</v>
      </c>
      <c r="I3246">
        <v>5.86</v>
      </c>
      <c r="J3246">
        <v>448</v>
      </c>
      <c r="K3246" t="s">
        <v>45</v>
      </c>
      <c r="L3246" t="s">
        <v>46</v>
      </c>
      <c r="M3246" t="s">
        <v>386</v>
      </c>
      <c r="N3246">
        <v>3994.55</v>
      </c>
      <c r="O3246">
        <v>3198.46</v>
      </c>
    </row>
    <row r="3247" spans="1:15" x14ac:dyDescent="0.3">
      <c r="A3247">
        <v>3246</v>
      </c>
      <c r="B3247" t="s">
        <v>43</v>
      </c>
      <c r="C3247" t="s">
        <v>16</v>
      </c>
      <c r="D3247" t="s">
        <v>17</v>
      </c>
      <c r="E3247" t="s">
        <v>38</v>
      </c>
      <c r="F3247">
        <v>78539.509999999995</v>
      </c>
      <c r="G3247">
        <v>228066.7</v>
      </c>
      <c r="H3247">
        <v>313834.14</v>
      </c>
      <c r="I3247">
        <v>11.44</v>
      </c>
      <c r="J3247">
        <v>817</v>
      </c>
      <c r="K3247" t="s">
        <v>19</v>
      </c>
      <c r="L3247" t="s">
        <v>46</v>
      </c>
      <c r="M3247" t="s">
        <v>364</v>
      </c>
      <c r="N3247">
        <v>9873.2999999999993</v>
      </c>
      <c r="O3247">
        <v>5286.92</v>
      </c>
    </row>
    <row r="3248" spans="1:15" x14ac:dyDescent="0.3">
      <c r="A3248">
        <v>3247</v>
      </c>
      <c r="B3248" t="s">
        <v>32</v>
      </c>
      <c r="C3248" t="s">
        <v>37</v>
      </c>
      <c r="D3248" t="s">
        <v>34</v>
      </c>
      <c r="E3248" t="s">
        <v>63</v>
      </c>
      <c r="F3248">
        <v>59828.800000000003</v>
      </c>
      <c r="G3248">
        <v>488345.39</v>
      </c>
      <c r="H3248">
        <v>474324.5</v>
      </c>
      <c r="I3248">
        <v>10.27</v>
      </c>
      <c r="J3248">
        <v>773</v>
      </c>
      <c r="K3248" t="s">
        <v>45</v>
      </c>
      <c r="L3248" t="s">
        <v>75</v>
      </c>
      <c r="M3248" t="s">
        <v>251</v>
      </c>
      <c r="N3248">
        <v>4412.4799999999996</v>
      </c>
      <c r="O3248">
        <v>3395.13</v>
      </c>
    </row>
    <row r="3249" spans="1:15" x14ac:dyDescent="0.3">
      <c r="A3249">
        <v>3248</v>
      </c>
      <c r="B3249" t="s">
        <v>22</v>
      </c>
      <c r="C3249" t="s">
        <v>23</v>
      </c>
      <c r="D3249" t="s">
        <v>28</v>
      </c>
      <c r="E3249" t="s">
        <v>18</v>
      </c>
      <c r="F3249">
        <v>15876.19</v>
      </c>
      <c r="G3249">
        <v>153801.76999999999</v>
      </c>
      <c r="H3249">
        <v>257800.89</v>
      </c>
      <c r="I3249">
        <v>10.44</v>
      </c>
      <c r="J3249">
        <v>475</v>
      </c>
      <c r="K3249" t="s">
        <v>39</v>
      </c>
      <c r="L3249" t="s">
        <v>26</v>
      </c>
      <c r="M3249" t="s">
        <v>51</v>
      </c>
      <c r="N3249">
        <v>2033.5</v>
      </c>
      <c r="O3249">
        <v>1478.87</v>
      </c>
    </row>
    <row r="3250" spans="1:15" x14ac:dyDescent="0.3">
      <c r="A3250">
        <v>3249</v>
      </c>
      <c r="B3250" t="s">
        <v>85</v>
      </c>
      <c r="C3250" t="s">
        <v>58</v>
      </c>
      <c r="D3250" t="s">
        <v>17</v>
      </c>
      <c r="E3250" t="s">
        <v>54</v>
      </c>
      <c r="F3250">
        <v>71894.490000000005</v>
      </c>
      <c r="G3250">
        <v>435828.06</v>
      </c>
      <c r="H3250">
        <v>384953.38</v>
      </c>
      <c r="I3250">
        <v>8.1999999999999993</v>
      </c>
      <c r="J3250">
        <v>764</v>
      </c>
      <c r="K3250" t="s">
        <v>19</v>
      </c>
      <c r="L3250" t="s">
        <v>26</v>
      </c>
      <c r="M3250" t="s">
        <v>317</v>
      </c>
      <c r="N3250">
        <v>8784.17</v>
      </c>
      <c r="O3250">
        <v>5189.1400000000003</v>
      </c>
    </row>
    <row r="3251" spans="1:15" x14ac:dyDescent="0.3">
      <c r="A3251">
        <v>3250</v>
      </c>
      <c r="B3251" t="s">
        <v>15</v>
      </c>
      <c r="C3251" t="s">
        <v>33</v>
      </c>
      <c r="D3251" t="s">
        <v>24</v>
      </c>
      <c r="E3251" t="s">
        <v>29</v>
      </c>
      <c r="F3251">
        <v>13613.74</v>
      </c>
      <c r="G3251">
        <v>301658.23</v>
      </c>
      <c r="H3251">
        <v>157753.57999999999</v>
      </c>
      <c r="I3251">
        <v>7.14</v>
      </c>
      <c r="J3251">
        <v>775</v>
      </c>
      <c r="K3251" t="s">
        <v>45</v>
      </c>
      <c r="L3251" t="s">
        <v>26</v>
      </c>
      <c r="M3251" t="s">
        <v>219</v>
      </c>
      <c r="N3251">
        <v>761.33</v>
      </c>
      <c r="O3251">
        <v>532.47</v>
      </c>
    </row>
    <row r="3252" spans="1:15" x14ac:dyDescent="0.3">
      <c r="A3252">
        <v>3251</v>
      </c>
      <c r="B3252" t="s">
        <v>52</v>
      </c>
      <c r="C3252" t="s">
        <v>33</v>
      </c>
      <c r="D3252" t="s">
        <v>24</v>
      </c>
      <c r="E3252" t="s">
        <v>18</v>
      </c>
      <c r="F3252">
        <v>16364.31</v>
      </c>
      <c r="G3252">
        <v>36477.449999999997</v>
      </c>
      <c r="H3252">
        <v>363546.68</v>
      </c>
      <c r="I3252">
        <v>15.46</v>
      </c>
      <c r="J3252">
        <v>877</v>
      </c>
      <c r="K3252" t="s">
        <v>25</v>
      </c>
      <c r="L3252" t="s">
        <v>20</v>
      </c>
      <c r="M3252" t="s">
        <v>112</v>
      </c>
      <c r="N3252">
        <v>2200.08</v>
      </c>
      <c r="O3252">
        <v>1208.3599999999999</v>
      </c>
    </row>
    <row r="3253" spans="1:15" x14ac:dyDescent="0.3">
      <c r="A3253">
        <v>3252</v>
      </c>
      <c r="B3253" t="s">
        <v>32</v>
      </c>
      <c r="C3253" t="s">
        <v>33</v>
      </c>
      <c r="D3253" t="s">
        <v>17</v>
      </c>
      <c r="E3253" t="s">
        <v>38</v>
      </c>
      <c r="F3253">
        <v>55961.23</v>
      </c>
      <c r="G3253">
        <v>143264.53</v>
      </c>
      <c r="H3253">
        <v>372368.65</v>
      </c>
      <c r="I3253">
        <v>17.82</v>
      </c>
      <c r="J3253">
        <v>339</v>
      </c>
      <c r="K3253" t="s">
        <v>19</v>
      </c>
      <c r="L3253" t="s">
        <v>46</v>
      </c>
      <c r="M3253" t="s">
        <v>81</v>
      </c>
      <c r="N3253">
        <v>4052.79</v>
      </c>
      <c r="O3253">
        <v>3482.62</v>
      </c>
    </row>
    <row r="3254" spans="1:15" x14ac:dyDescent="0.3">
      <c r="A3254">
        <v>3253</v>
      </c>
      <c r="B3254" t="s">
        <v>50</v>
      </c>
      <c r="C3254" t="s">
        <v>37</v>
      </c>
      <c r="D3254" t="s">
        <v>34</v>
      </c>
      <c r="E3254" t="s">
        <v>29</v>
      </c>
      <c r="F3254">
        <v>79943.929999999993</v>
      </c>
      <c r="G3254">
        <v>29337.93</v>
      </c>
      <c r="H3254">
        <v>103275.26</v>
      </c>
      <c r="I3254">
        <v>15.89</v>
      </c>
      <c r="J3254">
        <v>663</v>
      </c>
      <c r="K3254" t="s">
        <v>19</v>
      </c>
      <c r="L3254" t="s">
        <v>20</v>
      </c>
      <c r="M3254" t="s">
        <v>379</v>
      </c>
      <c r="N3254">
        <v>9467.73</v>
      </c>
      <c r="O3254">
        <v>5686.93</v>
      </c>
    </row>
    <row r="3255" spans="1:15" x14ac:dyDescent="0.3">
      <c r="A3255">
        <v>3254</v>
      </c>
      <c r="B3255" t="s">
        <v>48</v>
      </c>
      <c r="C3255" t="s">
        <v>23</v>
      </c>
      <c r="D3255" t="s">
        <v>17</v>
      </c>
      <c r="E3255" t="s">
        <v>38</v>
      </c>
      <c r="F3255">
        <v>23153.21</v>
      </c>
      <c r="G3255">
        <v>230732.75</v>
      </c>
      <c r="H3255">
        <v>495462.59</v>
      </c>
      <c r="I3255">
        <v>13.09</v>
      </c>
      <c r="J3255">
        <v>749</v>
      </c>
      <c r="K3255" t="s">
        <v>45</v>
      </c>
      <c r="L3255" t="s">
        <v>20</v>
      </c>
      <c r="M3255" t="s">
        <v>36</v>
      </c>
      <c r="N3255">
        <v>2967.17</v>
      </c>
      <c r="O3255">
        <v>1599.42</v>
      </c>
    </row>
    <row r="3256" spans="1:15" x14ac:dyDescent="0.3">
      <c r="A3256">
        <v>3255</v>
      </c>
      <c r="B3256" t="s">
        <v>85</v>
      </c>
      <c r="C3256" t="s">
        <v>23</v>
      </c>
      <c r="D3256" t="s">
        <v>34</v>
      </c>
      <c r="E3256" t="s">
        <v>29</v>
      </c>
      <c r="F3256">
        <v>99215.89</v>
      </c>
      <c r="G3256">
        <v>380558.05</v>
      </c>
      <c r="H3256">
        <v>241087.11</v>
      </c>
      <c r="I3256">
        <v>17.38</v>
      </c>
      <c r="J3256">
        <v>808</v>
      </c>
      <c r="K3256" t="s">
        <v>45</v>
      </c>
      <c r="L3256" t="s">
        <v>75</v>
      </c>
      <c r="M3256" t="s">
        <v>370</v>
      </c>
      <c r="N3256">
        <v>13036.53</v>
      </c>
      <c r="O3256">
        <v>9650.4699999999993</v>
      </c>
    </row>
    <row r="3257" spans="1:15" x14ac:dyDescent="0.3">
      <c r="A3257">
        <v>3256</v>
      </c>
      <c r="B3257" t="s">
        <v>15</v>
      </c>
      <c r="C3257" t="s">
        <v>23</v>
      </c>
      <c r="D3257" t="s">
        <v>28</v>
      </c>
      <c r="E3257" t="s">
        <v>18</v>
      </c>
      <c r="F3257">
        <v>32467.39</v>
      </c>
      <c r="G3257">
        <v>355082.25</v>
      </c>
      <c r="H3257">
        <v>76685.39</v>
      </c>
      <c r="I3257">
        <v>7.81</v>
      </c>
      <c r="J3257">
        <v>612</v>
      </c>
      <c r="K3257" t="s">
        <v>19</v>
      </c>
      <c r="L3257" t="s">
        <v>46</v>
      </c>
      <c r="M3257" t="s">
        <v>82</v>
      </c>
      <c r="N3257">
        <v>2104.06</v>
      </c>
      <c r="O3257">
        <v>1694.23</v>
      </c>
    </row>
    <row r="3258" spans="1:15" x14ac:dyDescent="0.3">
      <c r="A3258">
        <v>3257</v>
      </c>
      <c r="B3258" t="s">
        <v>15</v>
      </c>
      <c r="C3258" t="s">
        <v>37</v>
      </c>
      <c r="D3258" t="s">
        <v>56</v>
      </c>
      <c r="E3258" t="s">
        <v>38</v>
      </c>
      <c r="F3258">
        <v>29173.35</v>
      </c>
      <c r="G3258">
        <v>455818.71</v>
      </c>
      <c r="H3258">
        <v>233227.73</v>
      </c>
      <c r="I3258">
        <v>16.04</v>
      </c>
      <c r="J3258">
        <v>447</v>
      </c>
      <c r="K3258" t="s">
        <v>39</v>
      </c>
      <c r="L3258" t="s">
        <v>46</v>
      </c>
      <c r="M3258" t="s">
        <v>163</v>
      </c>
      <c r="N3258">
        <v>2121.84</v>
      </c>
      <c r="O3258">
        <v>1479.97</v>
      </c>
    </row>
    <row r="3259" spans="1:15" x14ac:dyDescent="0.3">
      <c r="A3259">
        <v>3258</v>
      </c>
      <c r="B3259" t="s">
        <v>32</v>
      </c>
      <c r="C3259" t="s">
        <v>58</v>
      </c>
      <c r="D3259" t="s">
        <v>56</v>
      </c>
      <c r="E3259" t="s">
        <v>54</v>
      </c>
      <c r="F3259">
        <v>83794.19</v>
      </c>
      <c r="G3259">
        <v>184055.66</v>
      </c>
      <c r="H3259">
        <v>460115.03</v>
      </c>
      <c r="I3259">
        <v>11.23</v>
      </c>
      <c r="J3259">
        <v>899</v>
      </c>
      <c r="K3259" t="s">
        <v>39</v>
      </c>
      <c r="L3259" t="s">
        <v>30</v>
      </c>
      <c r="M3259" t="s">
        <v>166</v>
      </c>
      <c r="N3259">
        <v>6233.13</v>
      </c>
      <c r="O3259">
        <v>3580.32</v>
      </c>
    </row>
    <row r="3260" spans="1:15" x14ac:dyDescent="0.3">
      <c r="A3260">
        <v>3259</v>
      </c>
      <c r="B3260" t="s">
        <v>52</v>
      </c>
      <c r="C3260" t="s">
        <v>33</v>
      </c>
      <c r="D3260" t="s">
        <v>28</v>
      </c>
      <c r="E3260" t="s">
        <v>54</v>
      </c>
      <c r="F3260">
        <v>34093.97</v>
      </c>
      <c r="G3260">
        <v>202037.61</v>
      </c>
      <c r="H3260">
        <v>353742.74</v>
      </c>
      <c r="I3260">
        <v>12.8</v>
      </c>
      <c r="J3260">
        <v>787</v>
      </c>
      <c r="K3260" t="s">
        <v>39</v>
      </c>
      <c r="L3260" t="s">
        <v>26</v>
      </c>
      <c r="M3260" t="s">
        <v>209</v>
      </c>
      <c r="N3260">
        <v>3017.97</v>
      </c>
      <c r="O3260">
        <v>2554.4699999999998</v>
      </c>
    </row>
    <row r="3261" spans="1:15" x14ac:dyDescent="0.3">
      <c r="A3261">
        <v>3260</v>
      </c>
      <c r="B3261" t="s">
        <v>50</v>
      </c>
      <c r="C3261" t="s">
        <v>16</v>
      </c>
      <c r="D3261" t="s">
        <v>24</v>
      </c>
      <c r="E3261" t="s">
        <v>63</v>
      </c>
      <c r="F3261">
        <v>9988.7099999999991</v>
      </c>
      <c r="G3261">
        <v>151695.49</v>
      </c>
      <c r="H3261">
        <v>430480.07</v>
      </c>
      <c r="I3261">
        <v>17.149999999999999</v>
      </c>
      <c r="J3261">
        <v>456</v>
      </c>
      <c r="K3261" t="s">
        <v>39</v>
      </c>
      <c r="L3261" t="s">
        <v>26</v>
      </c>
      <c r="M3261" t="s">
        <v>211</v>
      </c>
      <c r="N3261">
        <v>528.69000000000005</v>
      </c>
      <c r="O3261">
        <v>352.86</v>
      </c>
    </row>
    <row r="3262" spans="1:15" x14ac:dyDescent="0.3">
      <c r="A3262">
        <v>3261</v>
      </c>
      <c r="B3262" t="s">
        <v>43</v>
      </c>
      <c r="C3262" t="s">
        <v>33</v>
      </c>
      <c r="D3262" t="s">
        <v>28</v>
      </c>
      <c r="E3262" t="s">
        <v>38</v>
      </c>
      <c r="F3262">
        <v>43142.53</v>
      </c>
      <c r="G3262">
        <v>361921.84</v>
      </c>
      <c r="H3262">
        <v>286747.98</v>
      </c>
      <c r="I3262">
        <v>17.73</v>
      </c>
      <c r="J3262">
        <v>344</v>
      </c>
      <c r="K3262" t="s">
        <v>25</v>
      </c>
      <c r="L3262" t="s">
        <v>75</v>
      </c>
      <c r="M3262" t="s">
        <v>301</v>
      </c>
      <c r="N3262">
        <v>5932.89</v>
      </c>
      <c r="O3262">
        <v>4091.3</v>
      </c>
    </row>
    <row r="3263" spans="1:15" x14ac:dyDescent="0.3">
      <c r="A3263">
        <v>3262</v>
      </c>
      <c r="B3263" t="s">
        <v>52</v>
      </c>
      <c r="C3263" t="s">
        <v>37</v>
      </c>
      <c r="D3263" t="s">
        <v>24</v>
      </c>
      <c r="E3263" t="s">
        <v>38</v>
      </c>
      <c r="F3263">
        <v>13009.54</v>
      </c>
      <c r="G3263">
        <v>366892.81</v>
      </c>
      <c r="H3263">
        <v>448468.73</v>
      </c>
      <c r="I3263">
        <v>5.07</v>
      </c>
      <c r="J3263">
        <v>319</v>
      </c>
      <c r="K3263" t="s">
        <v>25</v>
      </c>
      <c r="L3263" t="s">
        <v>46</v>
      </c>
      <c r="M3263" t="s">
        <v>235</v>
      </c>
      <c r="N3263">
        <v>756.84</v>
      </c>
      <c r="O3263">
        <v>653.96</v>
      </c>
    </row>
    <row r="3264" spans="1:15" x14ac:dyDescent="0.3">
      <c r="A3264">
        <v>3263</v>
      </c>
      <c r="B3264" t="s">
        <v>52</v>
      </c>
      <c r="C3264" t="s">
        <v>33</v>
      </c>
      <c r="D3264" t="s">
        <v>17</v>
      </c>
      <c r="E3264" t="s">
        <v>63</v>
      </c>
      <c r="F3264">
        <v>84501.72</v>
      </c>
      <c r="G3264">
        <v>330179.81</v>
      </c>
      <c r="H3264">
        <v>71827.03</v>
      </c>
      <c r="I3264">
        <v>9.58</v>
      </c>
      <c r="J3264">
        <v>605</v>
      </c>
      <c r="K3264" t="s">
        <v>45</v>
      </c>
      <c r="L3264" t="s">
        <v>20</v>
      </c>
      <c r="M3264" t="s">
        <v>373</v>
      </c>
      <c r="N3264">
        <v>5730.87</v>
      </c>
      <c r="O3264">
        <v>2993.39</v>
      </c>
    </row>
    <row r="3265" spans="1:15" x14ac:dyDescent="0.3">
      <c r="A3265">
        <v>3264</v>
      </c>
      <c r="B3265" t="s">
        <v>48</v>
      </c>
      <c r="C3265" t="s">
        <v>37</v>
      </c>
      <c r="D3265" t="s">
        <v>17</v>
      </c>
      <c r="E3265" t="s">
        <v>38</v>
      </c>
      <c r="F3265">
        <v>2304.36</v>
      </c>
      <c r="G3265">
        <v>229587.39</v>
      </c>
      <c r="H3265">
        <v>161360.21</v>
      </c>
      <c r="I3265">
        <v>10.210000000000001</v>
      </c>
      <c r="J3265">
        <v>621</v>
      </c>
      <c r="K3265" t="s">
        <v>25</v>
      </c>
      <c r="L3265" t="s">
        <v>46</v>
      </c>
      <c r="M3265" t="s">
        <v>100</v>
      </c>
      <c r="N3265">
        <v>202.44</v>
      </c>
      <c r="O3265">
        <v>170.9</v>
      </c>
    </row>
    <row r="3266" spans="1:15" x14ac:dyDescent="0.3">
      <c r="A3266">
        <v>3265</v>
      </c>
      <c r="B3266" t="s">
        <v>85</v>
      </c>
      <c r="C3266" t="s">
        <v>58</v>
      </c>
      <c r="D3266" t="s">
        <v>34</v>
      </c>
      <c r="E3266" t="s">
        <v>63</v>
      </c>
      <c r="F3266">
        <v>54505.64</v>
      </c>
      <c r="G3266">
        <v>371065.3</v>
      </c>
      <c r="H3266">
        <v>114464.82</v>
      </c>
      <c r="I3266">
        <v>9.64</v>
      </c>
      <c r="J3266">
        <v>425</v>
      </c>
      <c r="K3266" t="s">
        <v>35</v>
      </c>
      <c r="L3266" t="s">
        <v>30</v>
      </c>
      <c r="M3266" t="s">
        <v>36</v>
      </c>
      <c r="N3266">
        <v>3460.67</v>
      </c>
      <c r="O3266">
        <v>3051.36</v>
      </c>
    </row>
    <row r="3267" spans="1:15" x14ac:dyDescent="0.3">
      <c r="A3267">
        <v>3266</v>
      </c>
      <c r="B3267" t="s">
        <v>48</v>
      </c>
      <c r="C3267" t="s">
        <v>23</v>
      </c>
      <c r="D3267" t="s">
        <v>24</v>
      </c>
      <c r="E3267" t="s">
        <v>63</v>
      </c>
      <c r="F3267">
        <v>26663.06</v>
      </c>
      <c r="G3267">
        <v>196259.11</v>
      </c>
      <c r="H3267">
        <v>484284.77</v>
      </c>
      <c r="I3267">
        <v>6.02</v>
      </c>
      <c r="J3267">
        <v>889</v>
      </c>
      <c r="K3267" t="s">
        <v>35</v>
      </c>
      <c r="L3267" t="s">
        <v>20</v>
      </c>
      <c r="M3267" t="s">
        <v>403</v>
      </c>
      <c r="N3267">
        <v>2282.3000000000002</v>
      </c>
      <c r="O3267">
        <v>1779.02</v>
      </c>
    </row>
    <row r="3268" spans="1:15" x14ac:dyDescent="0.3">
      <c r="A3268">
        <v>3267</v>
      </c>
      <c r="B3268" t="s">
        <v>41</v>
      </c>
      <c r="C3268" t="s">
        <v>16</v>
      </c>
      <c r="D3268" t="s">
        <v>17</v>
      </c>
      <c r="E3268" t="s">
        <v>54</v>
      </c>
      <c r="F3268">
        <v>10375.99</v>
      </c>
      <c r="G3268">
        <v>235443.72</v>
      </c>
      <c r="H3268">
        <v>165473.35</v>
      </c>
      <c r="I3268">
        <v>9.1999999999999993</v>
      </c>
      <c r="J3268">
        <v>651</v>
      </c>
      <c r="K3268" t="s">
        <v>35</v>
      </c>
      <c r="L3268" t="s">
        <v>26</v>
      </c>
      <c r="M3268" t="s">
        <v>316</v>
      </c>
      <c r="N3268">
        <v>1244.8900000000001</v>
      </c>
      <c r="O3268">
        <v>1045.98</v>
      </c>
    </row>
    <row r="3269" spans="1:15" x14ac:dyDescent="0.3">
      <c r="A3269">
        <v>3268</v>
      </c>
      <c r="B3269" t="s">
        <v>79</v>
      </c>
      <c r="C3269" t="s">
        <v>16</v>
      </c>
      <c r="D3269" t="s">
        <v>56</v>
      </c>
      <c r="E3269" t="s">
        <v>63</v>
      </c>
      <c r="F3269">
        <v>4519.66</v>
      </c>
      <c r="G3269">
        <v>294644.09000000003</v>
      </c>
      <c r="H3269">
        <v>324068.18</v>
      </c>
      <c r="I3269">
        <v>11.13</v>
      </c>
      <c r="J3269">
        <v>312</v>
      </c>
      <c r="K3269" t="s">
        <v>35</v>
      </c>
      <c r="L3269" t="s">
        <v>26</v>
      </c>
      <c r="M3269" t="s">
        <v>180</v>
      </c>
      <c r="N3269">
        <v>496.56</v>
      </c>
      <c r="O3269">
        <v>266.57</v>
      </c>
    </row>
    <row r="3270" spans="1:15" x14ac:dyDescent="0.3">
      <c r="A3270">
        <v>3269</v>
      </c>
      <c r="B3270" t="s">
        <v>32</v>
      </c>
      <c r="C3270" t="s">
        <v>23</v>
      </c>
      <c r="D3270" t="s">
        <v>28</v>
      </c>
      <c r="E3270" t="s">
        <v>63</v>
      </c>
      <c r="F3270">
        <v>62141.79</v>
      </c>
      <c r="G3270">
        <v>170966.92</v>
      </c>
      <c r="H3270">
        <v>244486.47</v>
      </c>
      <c r="I3270">
        <v>5.87</v>
      </c>
      <c r="J3270">
        <v>522</v>
      </c>
      <c r="K3270" t="s">
        <v>35</v>
      </c>
      <c r="L3270" t="s">
        <v>30</v>
      </c>
      <c r="M3270" t="s">
        <v>90</v>
      </c>
      <c r="N3270">
        <v>8031.27</v>
      </c>
      <c r="O3270">
        <v>4061.95</v>
      </c>
    </row>
    <row r="3271" spans="1:15" x14ac:dyDescent="0.3">
      <c r="A3271">
        <v>3270</v>
      </c>
      <c r="B3271" t="s">
        <v>43</v>
      </c>
      <c r="C3271" t="s">
        <v>23</v>
      </c>
      <c r="D3271" t="s">
        <v>28</v>
      </c>
      <c r="E3271" t="s">
        <v>29</v>
      </c>
      <c r="F3271">
        <v>66952.25</v>
      </c>
      <c r="G3271">
        <v>227779.11</v>
      </c>
      <c r="H3271">
        <v>321687.61</v>
      </c>
      <c r="I3271">
        <v>13.02</v>
      </c>
      <c r="J3271">
        <v>898</v>
      </c>
      <c r="K3271" t="s">
        <v>19</v>
      </c>
      <c r="L3271" t="s">
        <v>26</v>
      </c>
      <c r="M3271" t="s">
        <v>93</v>
      </c>
      <c r="N3271">
        <v>4157.01</v>
      </c>
      <c r="O3271">
        <v>2771.53</v>
      </c>
    </row>
    <row r="3272" spans="1:15" x14ac:dyDescent="0.3">
      <c r="A3272">
        <v>3271</v>
      </c>
      <c r="B3272" t="s">
        <v>48</v>
      </c>
      <c r="C3272" t="s">
        <v>37</v>
      </c>
      <c r="D3272" t="s">
        <v>24</v>
      </c>
      <c r="E3272" t="s">
        <v>18</v>
      </c>
      <c r="F3272">
        <v>78347.86</v>
      </c>
      <c r="G3272">
        <v>209903.83</v>
      </c>
      <c r="H3272">
        <v>331246.5</v>
      </c>
      <c r="I3272">
        <v>6.55</v>
      </c>
      <c r="J3272">
        <v>578</v>
      </c>
      <c r="K3272" t="s">
        <v>45</v>
      </c>
      <c r="L3272" t="s">
        <v>26</v>
      </c>
      <c r="M3272" t="s">
        <v>410</v>
      </c>
      <c r="N3272">
        <v>9909.51</v>
      </c>
      <c r="O3272">
        <v>5730.5</v>
      </c>
    </row>
    <row r="3273" spans="1:15" x14ac:dyDescent="0.3">
      <c r="A3273">
        <v>3272</v>
      </c>
      <c r="B3273" t="s">
        <v>41</v>
      </c>
      <c r="C3273" t="s">
        <v>37</v>
      </c>
      <c r="D3273" t="s">
        <v>56</v>
      </c>
      <c r="E3273" t="s">
        <v>18</v>
      </c>
      <c r="F3273">
        <v>79689.97</v>
      </c>
      <c r="G3273">
        <v>299266.19</v>
      </c>
      <c r="H3273">
        <v>34011.019999999997</v>
      </c>
      <c r="I3273">
        <v>5.04</v>
      </c>
      <c r="J3273">
        <v>660</v>
      </c>
      <c r="K3273" t="s">
        <v>45</v>
      </c>
      <c r="L3273" t="s">
        <v>46</v>
      </c>
      <c r="M3273" t="s">
        <v>312</v>
      </c>
      <c r="N3273">
        <v>7019.47</v>
      </c>
      <c r="O3273">
        <v>4402.12</v>
      </c>
    </row>
    <row r="3274" spans="1:15" x14ac:dyDescent="0.3">
      <c r="A3274">
        <v>3273</v>
      </c>
      <c r="B3274" t="s">
        <v>50</v>
      </c>
      <c r="C3274" t="s">
        <v>16</v>
      </c>
      <c r="D3274" t="s">
        <v>28</v>
      </c>
      <c r="E3274" t="s">
        <v>29</v>
      </c>
      <c r="F3274">
        <v>7596.15</v>
      </c>
      <c r="G3274">
        <v>481849.37</v>
      </c>
      <c r="H3274">
        <v>32859.72</v>
      </c>
      <c r="I3274">
        <v>8.41</v>
      </c>
      <c r="J3274">
        <v>456</v>
      </c>
      <c r="K3274" t="s">
        <v>45</v>
      </c>
      <c r="L3274" t="s">
        <v>30</v>
      </c>
      <c r="M3274" t="s">
        <v>293</v>
      </c>
      <c r="N3274">
        <v>415.75</v>
      </c>
      <c r="O3274">
        <v>342.15</v>
      </c>
    </row>
    <row r="3275" spans="1:15" x14ac:dyDescent="0.3">
      <c r="A3275">
        <v>3274</v>
      </c>
      <c r="B3275" t="s">
        <v>43</v>
      </c>
      <c r="C3275" t="s">
        <v>33</v>
      </c>
      <c r="D3275" t="s">
        <v>28</v>
      </c>
      <c r="E3275" t="s">
        <v>29</v>
      </c>
      <c r="F3275">
        <v>18505.97</v>
      </c>
      <c r="G3275">
        <v>292660.03000000003</v>
      </c>
      <c r="H3275">
        <v>379144.75</v>
      </c>
      <c r="I3275">
        <v>7.52</v>
      </c>
      <c r="J3275">
        <v>692</v>
      </c>
      <c r="K3275" t="s">
        <v>25</v>
      </c>
      <c r="L3275" t="s">
        <v>46</v>
      </c>
      <c r="M3275" t="s">
        <v>169</v>
      </c>
      <c r="N3275">
        <v>1871.19</v>
      </c>
      <c r="O3275">
        <v>1064.5899999999999</v>
      </c>
    </row>
    <row r="3276" spans="1:15" x14ac:dyDescent="0.3">
      <c r="A3276">
        <v>3275</v>
      </c>
      <c r="B3276" t="s">
        <v>41</v>
      </c>
      <c r="C3276" t="s">
        <v>23</v>
      </c>
      <c r="D3276" t="s">
        <v>56</v>
      </c>
      <c r="E3276" t="s">
        <v>29</v>
      </c>
      <c r="F3276">
        <v>74755.83</v>
      </c>
      <c r="G3276">
        <v>23856.5</v>
      </c>
      <c r="H3276">
        <v>73254.84</v>
      </c>
      <c r="I3276">
        <v>6.58</v>
      </c>
      <c r="J3276">
        <v>492</v>
      </c>
      <c r="K3276" t="s">
        <v>45</v>
      </c>
      <c r="L3276" t="s">
        <v>30</v>
      </c>
      <c r="M3276" t="s">
        <v>210</v>
      </c>
      <c r="N3276">
        <v>3775.9</v>
      </c>
      <c r="O3276">
        <v>2024.37</v>
      </c>
    </row>
    <row r="3277" spans="1:15" x14ac:dyDescent="0.3">
      <c r="A3277">
        <v>3276</v>
      </c>
      <c r="B3277" t="s">
        <v>43</v>
      </c>
      <c r="C3277" t="s">
        <v>33</v>
      </c>
      <c r="D3277" t="s">
        <v>24</v>
      </c>
      <c r="E3277" t="s">
        <v>63</v>
      </c>
      <c r="F3277">
        <v>83566.789999999994</v>
      </c>
      <c r="G3277">
        <v>94094.24</v>
      </c>
      <c r="H3277">
        <v>317777.26</v>
      </c>
      <c r="I3277">
        <v>16.02</v>
      </c>
      <c r="J3277">
        <v>320</v>
      </c>
      <c r="K3277" t="s">
        <v>45</v>
      </c>
      <c r="L3277" t="s">
        <v>75</v>
      </c>
      <c r="M3277" t="s">
        <v>223</v>
      </c>
      <c r="N3277">
        <v>12111.72</v>
      </c>
      <c r="O3277">
        <v>7618.55</v>
      </c>
    </row>
    <row r="3278" spans="1:15" x14ac:dyDescent="0.3">
      <c r="A3278">
        <v>3277</v>
      </c>
      <c r="B3278" t="s">
        <v>52</v>
      </c>
      <c r="C3278" t="s">
        <v>33</v>
      </c>
      <c r="D3278" t="s">
        <v>56</v>
      </c>
      <c r="E3278" t="s">
        <v>63</v>
      </c>
      <c r="F3278">
        <v>49696.55</v>
      </c>
      <c r="G3278">
        <v>126164.06</v>
      </c>
      <c r="H3278">
        <v>356521.73</v>
      </c>
      <c r="I3278">
        <v>9.02</v>
      </c>
      <c r="J3278">
        <v>441</v>
      </c>
      <c r="K3278" t="s">
        <v>19</v>
      </c>
      <c r="L3278" t="s">
        <v>30</v>
      </c>
      <c r="M3278" t="s">
        <v>180</v>
      </c>
      <c r="N3278">
        <v>3160</v>
      </c>
      <c r="O3278">
        <v>2168.04</v>
      </c>
    </row>
    <row r="3279" spans="1:15" x14ac:dyDescent="0.3">
      <c r="A3279">
        <v>3278</v>
      </c>
      <c r="B3279" t="s">
        <v>52</v>
      </c>
      <c r="C3279" t="s">
        <v>33</v>
      </c>
      <c r="D3279" t="s">
        <v>56</v>
      </c>
      <c r="E3279" t="s">
        <v>18</v>
      </c>
      <c r="F3279">
        <v>51985.82</v>
      </c>
      <c r="G3279">
        <v>130426.45</v>
      </c>
      <c r="H3279">
        <v>97183.23</v>
      </c>
      <c r="I3279">
        <v>13.97</v>
      </c>
      <c r="J3279">
        <v>578</v>
      </c>
      <c r="K3279" t="s">
        <v>45</v>
      </c>
      <c r="L3279" t="s">
        <v>46</v>
      </c>
      <c r="M3279" t="s">
        <v>334</v>
      </c>
      <c r="N3279">
        <v>4517.18</v>
      </c>
      <c r="O3279">
        <v>3918.54</v>
      </c>
    </row>
    <row r="3280" spans="1:15" x14ac:dyDescent="0.3">
      <c r="A3280">
        <v>3279</v>
      </c>
      <c r="B3280" t="s">
        <v>43</v>
      </c>
      <c r="C3280" t="s">
        <v>37</v>
      </c>
      <c r="D3280" t="s">
        <v>24</v>
      </c>
      <c r="E3280" t="s">
        <v>38</v>
      </c>
      <c r="F3280">
        <v>39935.42</v>
      </c>
      <c r="G3280">
        <v>37549.71</v>
      </c>
      <c r="H3280">
        <v>10558.77</v>
      </c>
      <c r="I3280">
        <v>10.56</v>
      </c>
      <c r="J3280">
        <v>384</v>
      </c>
      <c r="K3280" t="s">
        <v>19</v>
      </c>
      <c r="L3280" t="s">
        <v>26</v>
      </c>
      <c r="M3280" t="s">
        <v>400</v>
      </c>
      <c r="N3280">
        <v>3999.96</v>
      </c>
      <c r="O3280">
        <v>2047.74</v>
      </c>
    </row>
    <row r="3281" spans="1:15" x14ac:dyDescent="0.3">
      <c r="A3281">
        <v>3280</v>
      </c>
      <c r="B3281" t="s">
        <v>52</v>
      </c>
      <c r="C3281" t="s">
        <v>37</v>
      </c>
      <c r="D3281" t="s">
        <v>17</v>
      </c>
      <c r="E3281" t="s">
        <v>18</v>
      </c>
      <c r="F3281">
        <v>17762.72</v>
      </c>
      <c r="G3281">
        <v>155010.5</v>
      </c>
      <c r="H3281">
        <v>141037.99</v>
      </c>
      <c r="I3281">
        <v>16.010000000000002</v>
      </c>
      <c r="J3281">
        <v>628</v>
      </c>
      <c r="K3281" t="s">
        <v>35</v>
      </c>
      <c r="L3281" t="s">
        <v>46</v>
      </c>
      <c r="M3281" t="s">
        <v>395</v>
      </c>
      <c r="N3281">
        <v>1300.42</v>
      </c>
      <c r="O3281">
        <v>668.99</v>
      </c>
    </row>
    <row r="3282" spans="1:15" x14ac:dyDescent="0.3">
      <c r="A3282">
        <v>3281</v>
      </c>
      <c r="B3282" t="s">
        <v>52</v>
      </c>
      <c r="C3282" t="s">
        <v>58</v>
      </c>
      <c r="D3282" t="s">
        <v>17</v>
      </c>
      <c r="E3282" t="s">
        <v>29</v>
      </c>
      <c r="F3282">
        <v>83184.42</v>
      </c>
      <c r="G3282">
        <v>413408.28</v>
      </c>
      <c r="H3282">
        <v>354642</v>
      </c>
      <c r="I3282">
        <v>8.9700000000000006</v>
      </c>
      <c r="J3282">
        <v>563</v>
      </c>
      <c r="K3282" t="s">
        <v>25</v>
      </c>
      <c r="L3282" t="s">
        <v>20</v>
      </c>
      <c r="M3282" t="s">
        <v>348</v>
      </c>
      <c r="N3282">
        <v>9580.09</v>
      </c>
      <c r="O3282">
        <v>7160.91</v>
      </c>
    </row>
    <row r="3283" spans="1:15" x14ac:dyDescent="0.3">
      <c r="A3283">
        <v>3282</v>
      </c>
      <c r="B3283" t="s">
        <v>32</v>
      </c>
      <c r="C3283" t="s">
        <v>33</v>
      </c>
      <c r="D3283" t="s">
        <v>34</v>
      </c>
      <c r="E3283" t="s">
        <v>29</v>
      </c>
      <c r="F3283">
        <v>64348.03</v>
      </c>
      <c r="G3283">
        <v>385715.53</v>
      </c>
      <c r="H3283">
        <v>400106.55</v>
      </c>
      <c r="I3283">
        <v>17.899999999999999</v>
      </c>
      <c r="J3283">
        <v>518</v>
      </c>
      <c r="K3283" t="s">
        <v>25</v>
      </c>
      <c r="L3283" t="s">
        <v>20</v>
      </c>
      <c r="M3283" t="s">
        <v>129</v>
      </c>
      <c r="N3283">
        <v>7557.51</v>
      </c>
      <c r="O3283">
        <v>5983.15</v>
      </c>
    </row>
    <row r="3284" spans="1:15" x14ac:dyDescent="0.3">
      <c r="A3284">
        <v>3283</v>
      </c>
      <c r="B3284" t="s">
        <v>43</v>
      </c>
      <c r="C3284" t="s">
        <v>58</v>
      </c>
      <c r="D3284" t="s">
        <v>56</v>
      </c>
      <c r="E3284" t="s">
        <v>29</v>
      </c>
      <c r="F3284">
        <v>77193.94</v>
      </c>
      <c r="G3284">
        <v>232387.1</v>
      </c>
      <c r="H3284">
        <v>303509.01</v>
      </c>
      <c r="I3284">
        <v>9.51</v>
      </c>
      <c r="J3284">
        <v>390</v>
      </c>
      <c r="K3284" t="s">
        <v>39</v>
      </c>
      <c r="L3284" t="s">
        <v>26</v>
      </c>
      <c r="M3284" t="s">
        <v>237</v>
      </c>
      <c r="N3284">
        <v>11149.34</v>
      </c>
      <c r="O3284">
        <v>9363.9</v>
      </c>
    </row>
    <row r="3285" spans="1:15" x14ac:dyDescent="0.3">
      <c r="A3285">
        <v>3284</v>
      </c>
      <c r="B3285" t="s">
        <v>85</v>
      </c>
      <c r="C3285" t="s">
        <v>33</v>
      </c>
      <c r="D3285" t="s">
        <v>56</v>
      </c>
      <c r="E3285" t="s">
        <v>54</v>
      </c>
      <c r="F3285">
        <v>24950.14</v>
      </c>
      <c r="G3285">
        <v>236664.36</v>
      </c>
      <c r="H3285">
        <v>277540.33</v>
      </c>
      <c r="I3285">
        <v>7.49</v>
      </c>
      <c r="J3285">
        <v>505</v>
      </c>
      <c r="K3285" t="s">
        <v>19</v>
      </c>
      <c r="L3285" t="s">
        <v>30</v>
      </c>
      <c r="M3285" t="s">
        <v>302</v>
      </c>
      <c r="N3285">
        <v>2921.76</v>
      </c>
      <c r="O3285">
        <v>2247.23</v>
      </c>
    </row>
    <row r="3286" spans="1:15" x14ac:dyDescent="0.3">
      <c r="A3286">
        <v>3285</v>
      </c>
      <c r="B3286" t="s">
        <v>50</v>
      </c>
      <c r="C3286" t="s">
        <v>23</v>
      </c>
      <c r="D3286" t="s">
        <v>17</v>
      </c>
      <c r="E3286" t="s">
        <v>18</v>
      </c>
      <c r="F3286">
        <v>67966.990000000005</v>
      </c>
      <c r="G3286">
        <v>186872.09</v>
      </c>
      <c r="H3286">
        <v>130598.62</v>
      </c>
      <c r="I3286">
        <v>14.64</v>
      </c>
      <c r="J3286">
        <v>814</v>
      </c>
      <c r="K3286" t="s">
        <v>19</v>
      </c>
      <c r="L3286" t="s">
        <v>46</v>
      </c>
      <c r="M3286" t="s">
        <v>234</v>
      </c>
      <c r="N3286">
        <v>7394.35</v>
      </c>
      <c r="O3286">
        <v>6211.86</v>
      </c>
    </row>
    <row r="3287" spans="1:15" x14ac:dyDescent="0.3">
      <c r="A3287">
        <v>3286</v>
      </c>
      <c r="B3287" t="s">
        <v>43</v>
      </c>
      <c r="C3287" t="s">
        <v>16</v>
      </c>
      <c r="D3287" t="s">
        <v>56</v>
      </c>
      <c r="E3287" t="s">
        <v>54</v>
      </c>
      <c r="F3287">
        <v>16264.82</v>
      </c>
      <c r="G3287">
        <v>485361.22</v>
      </c>
      <c r="H3287">
        <v>56006.54</v>
      </c>
      <c r="I3287">
        <v>9.7100000000000009</v>
      </c>
      <c r="J3287">
        <v>768</v>
      </c>
      <c r="K3287" t="s">
        <v>25</v>
      </c>
      <c r="L3287" t="s">
        <v>26</v>
      </c>
      <c r="M3287" t="s">
        <v>212</v>
      </c>
      <c r="N3287">
        <v>1192.9100000000001</v>
      </c>
      <c r="O3287">
        <v>868.64</v>
      </c>
    </row>
    <row r="3288" spans="1:15" x14ac:dyDescent="0.3">
      <c r="A3288">
        <v>3287</v>
      </c>
      <c r="B3288" t="s">
        <v>41</v>
      </c>
      <c r="C3288" t="s">
        <v>33</v>
      </c>
      <c r="D3288" t="s">
        <v>34</v>
      </c>
      <c r="E3288" t="s">
        <v>29</v>
      </c>
      <c r="F3288">
        <v>95402.4</v>
      </c>
      <c r="G3288">
        <v>302978.34000000003</v>
      </c>
      <c r="H3288">
        <v>243442.78</v>
      </c>
      <c r="I3288">
        <v>12.84</v>
      </c>
      <c r="J3288">
        <v>444</v>
      </c>
      <c r="K3288" t="s">
        <v>35</v>
      </c>
      <c r="L3288" t="s">
        <v>30</v>
      </c>
      <c r="M3288" t="s">
        <v>279</v>
      </c>
      <c r="N3288">
        <v>6217.02</v>
      </c>
      <c r="O3288">
        <v>3453.39</v>
      </c>
    </row>
    <row r="3289" spans="1:15" x14ac:dyDescent="0.3">
      <c r="A3289">
        <v>3288</v>
      </c>
      <c r="B3289" t="s">
        <v>52</v>
      </c>
      <c r="C3289" t="s">
        <v>37</v>
      </c>
      <c r="D3289" t="s">
        <v>28</v>
      </c>
      <c r="E3289" t="s">
        <v>54</v>
      </c>
      <c r="F3289">
        <v>19235.75</v>
      </c>
      <c r="G3289">
        <v>345959.91</v>
      </c>
      <c r="H3289">
        <v>471465.93</v>
      </c>
      <c r="I3289">
        <v>14.76</v>
      </c>
      <c r="J3289">
        <v>446</v>
      </c>
      <c r="K3289" t="s">
        <v>25</v>
      </c>
      <c r="L3289" t="s">
        <v>46</v>
      </c>
      <c r="M3289" t="s">
        <v>212</v>
      </c>
      <c r="N3289">
        <v>987.72</v>
      </c>
      <c r="O3289">
        <v>557.47</v>
      </c>
    </row>
    <row r="3290" spans="1:15" x14ac:dyDescent="0.3">
      <c r="A3290">
        <v>3289</v>
      </c>
      <c r="B3290" t="s">
        <v>41</v>
      </c>
      <c r="C3290" t="s">
        <v>58</v>
      </c>
      <c r="D3290" t="s">
        <v>56</v>
      </c>
      <c r="E3290" t="s">
        <v>54</v>
      </c>
      <c r="F3290">
        <v>93029.96</v>
      </c>
      <c r="G3290">
        <v>349421.57</v>
      </c>
      <c r="H3290">
        <v>140336.26</v>
      </c>
      <c r="I3290">
        <v>12.31</v>
      </c>
      <c r="J3290">
        <v>605</v>
      </c>
      <c r="K3290" t="s">
        <v>19</v>
      </c>
      <c r="L3290" t="s">
        <v>30</v>
      </c>
      <c r="M3290" t="s">
        <v>155</v>
      </c>
      <c r="N3290">
        <v>10310.31</v>
      </c>
      <c r="O3290">
        <v>5743.19</v>
      </c>
    </row>
    <row r="3291" spans="1:15" x14ac:dyDescent="0.3">
      <c r="A3291">
        <v>3290</v>
      </c>
      <c r="B3291" t="s">
        <v>50</v>
      </c>
      <c r="C3291" t="s">
        <v>33</v>
      </c>
      <c r="D3291" t="s">
        <v>56</v>
      </c>
      <c r="E3291" t="s">
        <v>29</v>
      </c>
      <c r="F3291">
        <v>44988.87</v>
      </c>
      <c r="G3291">
        <v>7351.23</v>
      </c>
      <c r="H3291">
        <v>124326.68</v>
      </c>
      <c r="I3291">
        <v>6.11</v>
      </c>
      <c r="J3291">
        <v>467</v>
      </c>
      <c r="K3291" t="s">
        <v>19</v>
      </c>
      <c r="L3291" t="s">
        <v>26</v>
      </c>
      <c r="M3291" t="s">
        <v>62</v>
      </c>
      <c r="N3291">
        <v>3599.07</v>
      </c>
      <c r="O3291">
        <v>1819.39</v>
      </c>
    </row>
    <row r="3292" spans="1:15" x14ac:dyDescent="0.3">
      <c r="A3292">
        <v>3291</v>
      </c>
      <c r="B3292" t="s">
        <v>79</v>
      </c>
      <c r="C3292" t="s">
        <v>58</v>
      </c>
      <c r="D3292" t="s">
        <v>24</v>
      </c>
      <c r="E3292" t="s">
        <v>54</v>
      </c>
      <c r="F3292">
        <v>10750.54</v>
      </c>
      <c r="G3292">
        <v>439704.78</v>
      </c>
      <c r="H3292">
        <v>115091.32</v>
      </c>
      <c r="I3292">
        <v>15.42</v>
      </c>
      <c r="J3292">
        <v>512</v>
      </c>
      <c r="K3292" t="s">
        <v>25</v>
      </c>
      <c r="L3292" t="s">
        <v>30</v>
      </c>
      <c r="M3292" t="s">
        <v>135</v>
      </c>
      <c r="N3292">
        <v>1165.3599999999999</v>
      </c>
      <c r="O3292">
        <v>830.88</v>
      </c>
    </row>
    <row r="3293" spans="1:15" x14ac:dyDescent="0.3">
      <c r="A3293">
        <v>3292</v>
      </c>
      <c r="B3293" t="s">
        <v>79</v>
      </c>
      <c r="C3293" t="s">
        <v>58</v>
      </c>
      <c r="D3293" t="s">
        <v>24</v>
      </c>
      <c r="E3293" t="s">
        <v>63</v>
      </c>
      <c r="F3293">
        <v>91270.45</v>
      </c>
      <c r="G3293">
        <v>450676.33</v>
      </c>
      <c r="H3293">
        <v>267954.58</v>
      </c>
      <c r="I3293">
        <v>5.13</v>
      </c>
      <c r="J3293">
        <v>434</v>
      </c>
      <c r="K3293" t="s">
        <v>19</v>
      </c>
      <c r="L3293" t="s">
        <v>20</v>
      </c>
      <c r="M3293" t="s">
        <v>149</v>
      </c>
      <c r="N3293">
        <v>8677.43</v>
      </c>
      <c r="O3293">
        <v>7528.68</v>
      </c>
    </row>
    <row r="3294" spans="1:15" x14ac:dyDescent="0.3">
      <c r="A3294">
        <v>3293</v>
      </c>
      <c r="B3294" t="s">
        <v>41</v>
      </c>
      <c r="C3294" t="s">
        <v>16</v>
      </c>
      <c r="D3294" t="s">
        <v>17</v>
      </c>
      <c r="E3294" t="s">
        <v>63</v>
      </c>
      <c r="F3294">
        <v>97497.33</v>
      </c>
      <c r="G3294">
        <v>112742.88</v>
      </c>
      <c r="H3294">
        <v>208133.71</v>
      </c>
      <c r="I3294">
        <v>16.21</v>
      </c>
      <c r="J3294">
        <v>625</v>
      </c>
      <c r="K3294" t="s">
        <v>25</v>
      </c>
      <c r="L3294" t="s">
        <v>46</v>
      </c>
      <c r="M3294" t="s">
        <v>307</v>
      </c>
      <c r="N3294">
        <v>14225.42</v>
      </c>
      <c r="O3294">
        <v>11494.17</v>
      </c>
    </row>
    <row r="3295" spans="1:15" x14ac:dyDescent="0.3">
      <c r="A3295">
        <v>3294</v>
      </c>
      <c r="B3295" t="s">
        <v>85</v>
      </c>
      <c r="C3295" t="s">
        <v>16</v>
      </c>
      <c r="D3295" t="s">
        <v>24</v>
      </c>
      <c r="E3295" t="s">
        <v>29</v>
      </c>
      <c r="F3295">
        <v>44078.94</v>
      </c>
      <c r="G3295">
        <v>444271.19</v>
      </c>
      <c r="H3295">
        <v>16424.91</v>
      </c>
      <c r="I3295">
        <v>12.7</v>
      </c>
      <c r="J3295">
        <v>583</v>
      </c>
      <c r="K3295" t="s">
        <v>45</v>
      </c>
      <c r="L3295" t="s">
        <v>30</v>
      </c>
      <c r="M3295" t="s">
        <v>124</v>
      </c>
      <c r="N3295">
        <v>6491.23</v>
      </c>
      <c r="O3295">
        <v>4163.24</v>
      </c>
    </row>
    <row r="3296" spans="1:15" x14ac:dyDescent="0.3">
      <c r="A3296">
        <v>3295</v>
      </c>
      <c r="B3296" t="s">
        <v>50</v>
      </c>
      <c r="C3296" t="s">
        <v>37</v>
      </c>
      <c r="D3296" t="s">
        <v>34</v>
      </c>
      <c r="E3296" t="s">
        <v>29</v>
      </c>
      <c r="F3296">
        <v>91383.56</v>
      </c>
      <c r="G3296">
        <v>138834.57</v>
      </c>
      <c r="H3296">
        <v>361482.09</v>
      </c>
      <c r="I3296">
        <v>5.92</v>
      </c>
      <c r="J3296">
        <v>487</v>
      </c>
      <c r="K3296" t="s">
        <v>35</v>
      </c>
      <c r="L3296" t="s">
        <v>26</v>
      </c>
      <c r="M3296" t="s">
        <v>333</v>
      </c>
      <c r="N3296">
        <v>4982.5200000000004</v>
      </c>
      <c r="O3296">
        <v>3225.19</v>
      </c>
    </row>
    <row r="3297" spans="1:15" x14ac:dyDescent="0.3">
      <c r="A3297">
        <v>3296</v>
      </c>
      <c r="B3297" t="s">
        <v>15</v>
      </c>
      <c r="C3297" t="s">
        <v>23</v>
      </c>
      <c r="D3297" t="s">
        <v>24</v>
      </c>
      <c r="E3297" t="s">
        <v>63</v>
      </c>
      <c r="F3297">
        <v>96126.56</v>
      </c>
      <c r="G3297">
        <v>415403.52000000002</v>
      </c>
      <c r="H3297">
        <v>53547.46</v>
      </c>
      <c r="I3297">
        <v>12.46</v>
      </c>
      <c r="J3297">
        <v>771</v>
      </c>
      <c r="K3297" t="s">
        <v>19</v>
      </c>
      <c r="L3297" t="s">
        <v>46</v>
      </c>
      <c r="M3297" t="s">
        <v>368</v>
      </c>
      <c r="N3297">
        <v>13939.15</v>
      </c>
      <c r="O3297">
        <v>8892.2900000000009</v>
      </c>
    </row>
    <row r="3298" spans="1:15" x14ac:dyDescent="0.3">
      <c r="A3298">
        <v>3297</v>
      </c>
      <c r="B3298" t="s">
        <v>48</v>
      </c>
      <c r="C3298" t="s">
        <v>16</v>
      </c>
      <c r="D3298" t="s">
        <v>34</v>
      </c>
      <c r="E3298" t="s">
        <v>38</v>
      </c>
      <c r="F3298">
        <v>75029.73</v>
      </c>
      <c r="G3298">
        <v>247524.41</v>
      </c>
      <c r="H3298">
        <v>274648.03999999998</v>
      </c>
      <c r="I3298">
        <v>11.71</v>
      </c>
      <c r="J3298">
        <v>510</v>
      </c>
      <c r="K3298" t="s">
        <v>45</v>
      </c>
      <c r="L3298" t="s">
        <v>26</v>
      </c>
      <c r="M3298" t="s">
        <v>371</v>
      </c>
      <c r="N3298">
        <v>10919.26</v>
      </c>
      <c r="O3298">
        <v>8673.25</v>
      </c>
    </row>
    <row r="3299" spans="1:15" x14ac:dyDescent="0.3">
      <c r="A3299">
        <v>3298</v>
      </c>
      <c r="B3299" t="s">
        <v>32</v>
      </c>
      <c r="C3299" t="s">
        <v>16</v>
      </c>
      <c r="D3299" t="s">
        <v>24</v>
      </c>
      <c r="E3299" t="s">
        <v>29</v>
      </c>
      <c r="F3299">
        <v>14798.11</v>
      </c>
      <c r="G3299">
        <v>123974.79</v>
      </c>
      <c r="H3299">
        <v>205629.21</v>
      </c>
      <c r="I3299">
        <v>10.27</v>
      </c>
      <c r="J3299">
        <v>335</v>
      </c>
      <c r="K3299" t="s">
        <v>19</v>
      </c>
      <c r="L3299" t="s">
        <v>20</v>
      </c>
      <c r="M3299" t="s">
        <v>49</v>
      </c>
      <c r="N3299">
        <v>1037.6199999999999</v>
      </c>
      <c r="O3299">
        <v>641.72</v>
      </c>
    </row>
    <row r="3300" spans="1:15" x14ac:dyDescent="0.3">
      <c r="A3300">
        <v>3299</v>
      </c>
      <c r="B3300" t="s">
        <v>41</v>
      </c>
      <c r="C3300" t="s">
        <v>16</v>
      </c>
      <c r="D3300" t="s">
        <v>24</v>
      </c>
      <c r="E3300" t="s">
        <v>38</v>
      </c>
      <c r="F3300">
        <v>32208.74</v>
      </c>
      <c r="G3300">
        <v>66937.08</v>
      </c>
      <c r="H3300">
        <v>3873.08</v>
      </c>
      <c r="I3300">
        <v>10.36</v>
      </c>
      <c r="J3300">
        <v>696</v>
      </c>
      <c r="K3300" t="s">
        <v>19</v>
      </c>
      <c r="L3300" t="s">
        <v>20</v>
      </c>
      <c r="M3300" t="s">
        <v>277</v>
      </c>
      <c r="N3300">
        <v>2285.37</v>
      </c>
      <c r="O3300">
        <v>1736.17</v>
      </c>
    </row>
    <row r="3301" spans="1:15" x14ac:dyDescent="0.3">
      <c r="A3301">
        <v>3300</v>
      </c>
      <c r="B3301" t="s">
        <v>32</v>
      </c>
      <c r="C3301" t="s">
        <v>23</v>
      </c>
      <c r="D3301" t="s">
        <v>34</v>
      </c>
      <c r="E3301" t="s">
        <v>29</v>
      </c>
      <c r="F3301">
        <v>16081.89</v>
      </c>
      <c r="G3301">
        <v>465848.07</v>
      </c>
      <c r="H3301">
        <v>370536.91</v>
      </c>
      <c r="I3301">
        <v>9.89</v>
      </c>
      <c r="J3301">
        <v>613</v>
      </c>
      <c r="K3301" t="s">
        <v>25</v>
      </c>
      <c r="L3301" t="s">
        <v>46</v>
      </c>
      <c r="M3301" t="s">
        <v>329</v>
      </c>
      <c r="N3301">
        <v>884.15</v>
      </c>
      <c r="O3301">
        <v>529.6</v>
      </c>
    </row>
    <row r="3302" spans="1:15" x14ac:dyDescent="0.3">
      <c r="A3302">
        <v>3301</v>
      </c>
      <c r="B3302" t="s">
        <v>32</v>
      </c>
      <c r="C3302" t="s">
        <v>23</v>
      </c>
      <c r="D3302" t="s">
        <v>34</v>
      </c>
      <c r="E3302" t="s">
        <v>54</v>
      </c>
      <c r="F3302">
        <v>74171.350000000006</v>
      </c>
      <c r="G3302">
        <v>120671.66</v>
      </c>
      <c r="H3302">
        <v>112636.98</v>
      </c>
      <c r="I3302">
        <v>10.66</v>
      </c>
      <c r="J3302">
        <v>824</v>
      </c>
      <c r="K3302" t="s">
        <v>25</v>
      </c>
      <c r="L3302" t="s">
        <v>46</v>
      </c>
      <c r="M3302" t="s">
        <v>151</v>
      </c>
      <c r="N3302">
        <v>6883.7</v>
      </c>
      <c r="O3302">
        <v>4532.3500000000004</v>
      </c>
    </row>
    <row r="3303" spans="1:15" x14ac:dyDescent="0.3">
      <c r="A3303">
        <v>3302</v>
      </c>
      <c r="B3303" t="s">
        <v>85</v>
      </c>
      <c r="C3303" t="s">
        <v>37</v>
      </c>
      <c r="D3303" t="s">
        <v>28</v>
      </c>
      <c r="E3303" t="s">
        <v>38</v>
      </c>
      <c r="F3303">
        <v>41208.39</v>
      </c>
      <c r="G3303">
        <v>222920.11</v>
      </c>
      <c r="H3303">
        <v>132402.49</v>
      </c>
      <c r="I3303">
        <v>6.77</v>
      </c>
      <c r="J3303">
        <v>565</v>
      </c>
      <c r="K3303" t="s">
        <v>45</v>
      </c>
      <c r="L3303" t="s">
        <v>20</v>
      </c>
      <c r="M3303" t="s">
        <v>103</v>
      </c>
      <c r="N3303">
        <v>5404.21</v>
      </c>
      <c r="O3303">
        <v>4757.7299999999996</v>
      </c>
    </row>
    <row r="3304" spans="1:15" x14ac:dyDescent="0.3">
      <c r="A3304">
        <v>3303</v>
      </c>
      <c r="B3304" t="s">
        <v>32</v>
      </c>
      <c r="C3304" t="s">
        <v>58</v>
      </c>
      <c r="D3304" t="s">
        <v>56</v>
      </c>
      <c r="E3304" t="s">
        <v>63</v>
      </c>
      <c r="F3304">
        <v>25177.18</v>
      </c>
      <c r="G3304">
        <v>405321.44</v>
      </c>
      <c r="H3304">
        <v>317642.49</v>
      </c>
      <c r="I3304">
        <v>13.21</v>
      </c>
      <c r="J3304">
        <v>551</v>
      </c>
      <c r="K3304" t="s">
        <v>19</v>
      </c>
      <c r="L3304" t="s">
        <v>30</v>
      </c>
      <c r="M3304" t="s">
        <v>353</v>
      </c>
      <c r="N3304">
        <v>3441.94</v>
      </c>
      <c r="O3304">
        <v>2690.9</v>
      </c>
    </row>
    <row r="3305" spans="1:15" x14ac:dyDescent="0.3">
      <c r="A3305">
        <v>3304</v>
      </c>
      <c r="B3305" t="s">
        <v>22</v>
      </c>
      <c r="C3305" t="s">
        <v>58</v>
      </c>
      <c r="D3305" t="s">
        <v>56</v>
      </c>
      <c r="E3305" t="s">
        <v>38</v>
      </c>
      <c r="F3305">
        <v>73049.5</v>
      </c>
      <c r="G3305">
        <v>439046.51</v>
      </c>
      <c r="H3305">
        <v>253715.27</v>
      </c>
      <c r="I3305">
        <v>16.3</v>
      </c>
      <c r="J3305">
        <v>334</v>
      </c>
      <c r="K3305" t="s">
        <v>35</v>
      </c>
      <c r="L3305" t="s">
        <v>20</v>
      </c>
      <c r="M3305" t="s">
        <v>408</v>
      </c>
      <c r="N3305">
        <v>5122.55</v>
      </c>
      <c r="O3305">
        <v>4404.24</v>
      </c>
    </row>
    <row r="3306" spans="1:15" x14ac:dyDescent="0.3">
      <c r="A3306">
        <v>3305</v>
      </c>
      <c r="B3306" t="s">
        <v>52</v>
      </c>
      <c r="C3306" t="s">
        <v>23</v>
      </c>
      <c r="D3306" t="s">
        <v>24</v>
      </c>
      <c r="E3306" t="s">
        <v>29</v>
      </c>
      <c r="F3306">
        <v>39692.61</v>
      </c>
      <c r="G3306">
        <v>263219.40999999997</v>
      </c>
      <c r="H3306">
        <v>119696.49</v>
      </c>
      <c r="I3306">
        <v>16.66</v>
      </c>
      <c r="J3306">
        <v>765</v>
      </c>
      <c r="K3306" t="s">
        <v>19</v>
      </c>
      <c r="L3306" t="s">
        <v>30</v>
      </c>
      <c r="M3306" t="s">
        <v>126</v>
      </c>
      <c r="N3306">
        <v>3320.38</v>
      </c>
      <c r="O3306">
        <v>2340.65</v>
      </c>
    </row>
    <row r="3307" spans="1:15" x14ac:dyDescent="0.3">
      <c r="A3307">
        <v>3306</v>
      </c>
      <c r="B3307" t="s">
        <v>48</v>
      </c>
      <c r="C3307" t="s">
        <v>23</v>
      </c>
      <c r="D3307" t="s">
        <v>17</v>
      </c>
      <c r="E3307" t="s">
        <v>18</v>
      </c>
      <c r="F3307">
        <v>63828.63</v>
      </c>
      <c r="G3307">
        <v>410908.98</v>
      </c>
      <c r="H3307">
        <v>479488.03</v>
      </c>
      <c r="I3307">
        <v>10.63</v>
      </c>
      <c r="J3307">
        <v>419</v>
      </c>
      <c r="K3307" t="s">
        <v>45</v>
      </c>
      <c r="L3307" t="s">
        <v>20</v>
      </c>
      <c r="M3307" t="s">
        <v>347</v>
      </c>
      <c r="N3307">
        <v>9505.26</v>
      </c>
      <c r="O3307">
        <v>7974.68</v>
      </c>
    </row>
    <row r="3308" spans="1:15" x14ac:dyDescent="0.3">
      <c r="A3308">
        <v>3307</v>
      </c>
      <c r="B3308" t="s">
        <v>32</v>
      </c>
      <c r="C3308" t="s">
        <v>16</v>
      </c>
      <c r="D3308" t="s">
        <v>56</v>
      </c>
      <c r="E3308" t="s">
        <v>18</v>
      </c>
      <c r="F3308">
        <v>90160.94</v>
      </c>
      <c r="G3308">
        <v>327182.73</v>
      </c>
      <c r="H3308">
        <v>328607.46999999997</v>
      </c>
      <c r="I3308">
        <v>14.45</v>
      </c>
      <c r="J3308">
        <v>493</v>
      </c>
      <c r="K3308" t="s">
        <v>39</v>
      </c>
      <c r="L3308" t="s">
        <v>30</v>
      </c>
      <c r="M3308" t="s">
        <v>133</v>
      </c>
      <c r="N3308">
        <v>6250.68</v>
      </c>
      <c r="O3308">
        <v>4585.5600000000004</v>
      </c>
    </row>
    <row r="3309" spans="1:15" x14ac:dyDescent="0.3">
      <c r="A3309">
        <v>3308</v>
      </c>
      <c r="B3309" t="s">
        <v>15</v>
      </c>
      <c r="C3309" t="s">
        <v>23</v>
      </c>
      <c r="D3309" t="s">
        <v>24</v>
      </c>
      <c r="E3309" t="s">
        <v>54</v>
      </c>
      <c r="F3309">
        <v>22552.05</v>
      </c>
      <c r="G3309">
        <v>120535.62</v>
      </c>
      <c r="H3309">
        <v>359412.04</v>
      </c>
      <c r="I3309">
        <v>15.55</v>
      </c>
      <c r="J3309">
        <v>370</v>
      </c>
      <c r="K3309" t="s">
        <v>45</v>
      </c>
      <c r="L3309" t="s">
        <v>30</v>
      </c>
      <c r="M3309" t="s">
        <v>128</v>
      </c>
      <c r="N3309">
        <v>2878.41</v>
      </c>
      <c r="O3309">
        <v>1848.69</v>
      </c>
    </row>
    <row r="3310" spans="1:15" x14ac:dyDescent="0.3">
      <c r="A3310">
        <v>3309</v>
      </c>
      <c r="B3310" t="s">
        <v>52</v>
      </c>
      <c r="C3310" t="s">
        <v>16</v>
      </c>
      <c r="D3310" t="s">
        <v>34</v>
      </c>
      <c r="E3310" t="s">
        <v>29</v>
      </c>
      <c r="F3310">
        <v>66332.3</v>
      </c>
      <c r="G3310">
        <v>311228.2</v>
      </c>
      <c r="H3310">
        <v>414274.49</v>
      </c>
      <c r="I3310">
        <v>17.71</v>
      </c>
      <c r="J3310">
        <v>842</v>
      </c>
      <c r="K3310" t="s">
        <v>45</v>
      </c>
      <c r="L3310" t="s">
        <v>46</v>
      </c>
      <c r="M3310" t="s">
        <v>87</v>
      </c>
      <c r="N3310">
        <v>9899.07</v>
      </c>
      <c r="O3310">
        <v>7062.62</v>
      </c>
    </row>
    <row r="3311" spans="1:15" x14ac:dyDescent="0.3">
      <c r="A3311">
        <v>3310</v>
      </c>
      <c r="B3311" t="s">
        <v>85</v>
      </c>
      <c r="C3311" t="s">
        <v>33</v>
      </c>
      <c r="D3311" t="s">
        <v>17</v>
      </c>
      <c r="E3311" t="s">
        <v>29</v>
      </c>
      <c r="F3311">
        <v>97214.16</v>
      </c>
      <c r="G3311">
        <v>470944.35</v>
      </c>
      <c r="H3311">
        <v>234368.69</v>
      </c>
      <c r="I3311">
        <v>15.52</v>
      </c>
      <c r="J3311">
        <v>840</v>
      </c>
      <c r="K3311" t="s">
        <v>25</v>
      </c>
      <c r="L3311" t="s">
        <v>30</v>
      </c>
      <c r="M3311" t="s">
        <v>168</v>
      </c>
      <c r="N3311">
        <v>9247.82</v>
      </c>
      <c r="O3311">
        <v>7956.72</v>
      </c>
    </row>
    <row r="3312" spans="1:15" x14ac:dyDescent="0.3">
      <c r="A3312">
        <v>3311</v>
      </c>
      <c r="B3312" t="s">
        <v>85</v>
      </c>
      <c r="C3312" t="s">
        <v>58</v>
      </c>
      <c r="D3312" t="s">
        <v>28</v>
      </c>
      <c r="E3312" t="s">
        <v>18</v>
      </c>
      <c r="F3312">
        <v>83294.25</v>
      </c>
      <c r="G3312">
        <v>346967.7</v>
      </c>
      <c r="H3312">
        <v>229659.06</v>
      </c>
      <c r="I3312">
        <v>10.119999999999999</v>
      </c>
      <c r="J3312">
        <v>825</v>
      </c>
      <c r="K3312" t="s">
        <v>35</v>
      </c>
      <c r="L3312" t="s">
        <v>26</v>
      </c>
      <c r="M3312" t="s">
        <v>125</v>
      </c>
      <c r="N3312">
        <v>10107.02</v>
      </c>
      <c r="O3312">
        <v>5850.1</v>
      </c>
    </row>
    <row r="3313" spans="1:15" x14ac:dyDescent="0.3">
      <c r="A3313">
        <v>3312</v>
      </c>
      <c r="B3313" t="s">
        <v>50</v>
      </c>
      <c r="C3313" t="s">
        <v>16</v>
      </c>
      <c r="D3313" t="s">
        <v>34</v>
      </c>
      <c r="E3313" t="s">
        <v>29</v>
      </c>
      <c r="F3313">
        <v>79424.14</v>
      </c>
      <c r="G3313">
        <v>93835.51</v>
      </c>
      <c r="H3313">
        <v>18200.21</v>
      </c>
      <c r="I3313">
        <v>8.98</v>
      </c>
      <c r="J3313">
        <v>648</v>
      </c>
      <c r="K3313" t="s">
        <v>39</v>
      </c>
      <c r="L3313" t="s">
        <v>30</v>
      </c>
      <c r="M3313" t="s">
        <v>171</v>
      </c>
      <c r="N3313">
        <v>11828.18</v>
      </c>
      <c r="O3313">
        <v>8343.57</v>
      </c>
    </row>
    <row r="3314" spans="1:15" x14ac:dyDescent="0.3">
      <c r="A3314">
        <v>3313</v>
      </c>
      <c r="B3314" t="s">
        <v>50</v>
      </c>
      <c r="C3314" t="s">
        <v>23</v>
      </c>
      <c r="D3314" t="s">
        <v>34</v>
      </c>
      <c r="E3314" t="s">
        <v>18</v>
      </c>
      <c r="F3314">
        <v>35298.239999999998</v>
      </c>
      <c r="G3314">
        <v>229105.04</v>
      </c>
      <c r="H3314">
        <v>305624.58</v>
      </c>
      <c r="I3314">
        <v>17.66</v>
      </c>
      <c r="J3314">
        <v>578</v>
      </c>
      <c r="K3314" t="s">
        <v>39</v>
      </c>
      <c r="L3314" t="s">
        <v>46</v>
      </c>
      <c r="M3314" t="s">
        <v>299</v>
      </c>
      <c r="N3314">
        <v>2839.75</v>
      </c>
      <c r="O3314">
        <v>1814.87</v>
      </c>
    </row>
    <row r="3315" spans="1:15" x14ac:dyDescent="0.3">
      <c r="A3315">
        <v>3314</v>
      </c>
      <c r="B3315" t="s">
        <v>32</v>
      </c>
      <c r="C3315" t="s">
        <v>37</v>
      </c>
      <c r="D3315" t="s">
        <v>24</v>
      </c>
      <c r="E3315" t="s">
        <v>54</v>
      </c>
      <c r="F3315">
        <v>3807.94</v>
      </c>
      <c r="G3315">
        <v>315899.63</v>
      </c>
      <c r="H3315">
        <v>481358.12</v>
      </c>
      <c r="I3315">
        <v>7.83</v>
      </c>
      <c r="J3315">
        <v>468</v>
      </c>
      <c r="K3315" t="s">
        <v>35</v>
      </c>
      <c r="L3315" t="s">
        <v>20</v>
      </c>
      <c r="M3315" t="s">
        <v>119</v>
      </c>
      <c r="N3315">
        <v>473.34</v>
      </c>
      <c r="O3315">
        <v>320.08999999999997</v>
      </c>
    </row>
    <row r="3316" spans="1:15" x14ac:dyDescent="0.3">
      <c r="A3316">
        <v>3315</v>
      </c>
      <c r="B3316" t="s">
        <v>50</v>
      </c>
      <c r="C3316" t="s">
        <v>23</v>
      </c>
      <c r="D3316" t="s">
        <v>24</v>
      </c>
      <c r="E3316" t="s">
        <v>38</v>
      </c>
      <c r="F3316">
        <v>64335.89</v>
      </c>
      <c r="G3316">
        <v>171564.79</v>
      </c>
      <c r="H3316">
        <v>290441.90000000002</v>
      </c>
      <c r="I3316">
        <v>16.55</v>
      </c>
      <c r="J3316">
        <v>461</v>
      </c>
      <c r="K3316" t="s">
        <v>25</v>
      </c>
      <c r="L3316" t="s">
        <v>46</v>
      </c>
      <c r="M3316" t="s">
        <v>210</v>
      </c>
      <c r="N3316">
        <v>8240.44</v>
      </c>
      <c r="O3316">
        <v>5363.78</v>
      </c>
    </row>
    <row r="3317" spans="1:15" x14ac:dyDescent="0.3">
      <c r="A3317">
        <v>3316</v>
      </c>
      <c r="B3317" t="s">
        <v>50</v>
      </c>
      <c r="C3317" t="s">
        <v>23</v>
      </c>
      <c r="D3317" t="s">
        <v>28</v>
      </c>
      <c r="E3317" t="s">
        <v>54</v>
      </c>
      <c r="F3317">
        <v>16769.62</v>
      </c>
      <c r="G3317">
        <v>485779.09</v>
      </c>
      <c r="H3317">
        <v>145258.62</v>
      </c>
      <c r="I3317">
        <v>8.64</v>
      </c>
      <c r="J3317">
        <v>393</v>
      </c>
      <c r="K3317" t="s">
        <v>45</v>
      </c>
      <c r="L3317" t="s">
        <v>46</v>
      </c>
      <c r="M3317" t="s">
        <v>212</v>
      </c>
      <c r="N3317">
        <v>1845.21</v>
      </c>
      <c r="O3317">
        <v>942.98</v>
      </c>
    </row>
    <row r="3318" spans="1:15" x14ac:dyDescent="0.3">
      <c r="A3318">
        <v>3317</v>
      </c>
      <c r="B3318" t="s">
        <v>52</v>
      </c>
      <c r="C3318" t="s">
        <v>58</v>
      </c>
      <c r="D3318" t="s">
        <v>56</v>
      </c>
      <c r="E3318" t="s">
        <v>54</v>
      </c>
      <c r="F3318">
        <v>68119.649999999994</v>
      </c>
      <c r="G3318">
        <v>147251.93</v>
      </c>
      <c r="H3318">
        <v>83865.2</v>
      </c>
      <c r="I3318">
        <v>15.77</v>
      </c>
      <c r="J3318">
        <v>845</v>
      </c>
      <c r="K3318" t="s">
        <v>45</v>
      </c>
      <c r="L3318" t="s">
        <v>46</v>
      </c>
      <c r="M3318" t="s">
        <v>91</v>
      </c>
      <c r="N3318">
        <v>6682.83</v>
      </c>
      <c r="O3318">
        <v>4327.1899999999996</v>
      </c>
    </row>
    <row r="3319" spans="1:15" x14ac:dyDescent="0.3">
      <c r="A3319">
        <v>3318</v>
      </c>
      <c r="B3319" t="s">
        <v>79</v>
      </c>
      <c r="C3319" t="s">
        <v>33</v>
      </c>
      <c r="D3319" t="s">
        <v>24</v>
      </c>
      <c r="E3319" t="s">
        <v>18</v>
      </c>
      <c r="F3319">
        <v>84819.37</v>
      </c>
      <c r="G3319">
        <v>44149.59</v>
      </c>
      <c r="H3319">
        <v>167328</v>
      </c>
      <c r="I3319">
        <v>5.75</v>
      </c>
      <c r="J3319">
        <v>543</v>
      </c>
      <c r="K3319" t="s">
        <v>35</v>
      </c>
      <c r="L3319" t="s">
        <v>26</v>
      </c>
      <c r="M3319" t="s">
        <v>62</v>
      </c>
      <c r="N3319">
        <v>7787.31</v>
      </c>
      <c r="O3319">
        <v>3952.35</v>
      </c>
    </row>
    <row r="3320" spans="1:15" x14ac:dyDescent="0.3">
      <c r="A3320">
        <v>3319</v>
      </c>
      <c r="B3320" t="s">
        <v>85</v>
      </c>
      <c r="C3320" t="s">
        <v>37</v>
      </c>
      <c r="D3320" t="s">
        <v>24</v>
      </c>
      <c r="E3320" t="s">
        <v>18</v>
      </c>
      <c r="F3320">
        <v>54383.38</v>
      </c>
      <c r="G3320">
        <v>495503.54</v>
      </c>
      <c r="H3320">
        <v>496830.26</v>
      </c>
      <c r="I3320">
        <v>16.91</v>
      </c>
      <c r="J3320">
        <v>403</v>
      </c>
      <c r="K3320" t="s">
        <v>35</v>
      </c>
      <c r="L3320" t="s">
        <v>30</v>
      </c>
      <c r="M3320" t="s">
        <v>181</v>
      </c>
      <c r="N3320">
        <v>4255.34</v>
      </c>
      <c r="O3320">
        <v>3594.19</v>
      </c>
    </row>
    <row r="3321" spans="1:15" x14ac:dyDescent="0.3">
      <c r="A3321">
        <v>3320</v>
      </c>
      <c r="B3321" t="s">
        <v>41</v>
      </c>
      <c r="C3321" t="s">
        <v>37</v>
      </c>
      <c r="D3321" t="s">
        <v>56</v>
      </c>
      <c r="E3321" t="s">
        <v>54</v>
      </c>
      <c r="F3321">
        <v>55374.63</v>
      </c>
      <c r="G3321">
        <v>291463.05</v>
      </c>
      <c r="H3321">
        <v>388041</v>
      </c>
      <c r="I3321">
        <v>6.43</v>
      </c>
      <c r="J3321">
        <v>321</v>
      </c>
      <c r="K3321" t="s">
        <v>39</v>
      </c>
      <c r="L3321" t="s">
        <v>26</v>
      </c>
      <c r="M3321" t="s">
        <v>51</v>
      </c>
      <c r="N3321">
        <v>4654.2</v>
      </c>
      <c r="O3321">
        <v>4000.26</v>
      </c>
    </row>
    <row r="3322" spans="1:15" x14ac:dyDescent="0.3">
      <c r="A3322">
        <v>3321</v>
      </c>
      <c r="B3322" t="s">
        <v>79</v>
      </c>
      <c r="C3322" t="s">
        <v>33</v>
      </c>
      <c r="D3322" t="s">
        <v>24</v>
      </c>
      <c r="E3322" t="s">
        <v>63</v>
      </c>
      <c r="F3322">
        <v>16427.28</v>
      </c>
      <c r="G3322">
        <v>367216.99</v>
      </c>
      <c r="H3322">
        <v>406968.28</v>
      </c>
      <c r="I3322">
        <v>11.16</v>
      </c>
      <c r="J3322">
        <v>856</v>
      </c>
      <c r="K3322" t="s">
        <v>39</v>
      </c>
      <c r="L3322" t="s">
        <v>20</v>
      </c>
      <c r="M3322" t="s">
        <v>331</v>
      </c>
      <c r="N3322">
        <v>1230.5999999999999</v>
      </c>
      <c r="O3322">
        <v>1059.17</v>
      </c>
    </row>
    <row r="3323" spans="1:15" x14ac:dyDescent="0.3">
      <c r="A3323">
        <v>3322</v>
      </c>
      <c r="B3323" t="s">
        <v>85</v>
      </c>
      <c r="C3323" t="s">
        <v>37</v>
      </c>
      <c r="D3323" t="s">
        <v>24</v>
      </c>
      <c r="E3323" t="s">
        <v>54</v>
      </c>
      <c r="F3323">
        <v>39334.58</v>
      </c>
      <c r="G3323">
        <v>172952.64</v>
      </c>
      <c r="H3323">
        <v>371382.4</v>
      </c>
      <c r="I3323">
        <v>10.130000000000001</v>
      </c>
      <c r="J3323">
        <v>439</v>
      </c>
      <c r="K3323" t="s">
        <v>35</v>
      </c>
      <c r="L3323" t="s">
        <v>30</v>
      </c>
      <c r="M3323" t="s">
        <v>282</v>
      </c>
      <c r="N3323">
        <v>5805.22</v>
      </c>
      <c r="O3323">
        <v>3531.34</v>
      </c>
    </row>
    <row r="3324" spans="1:15" x14ac:dyDescent="0.3">
      <c r="A3324">
        <v>3323</v>
      </c>
      <c r="B3324" t="s">
        <v>41</v>
      </c>
      <c r="C3324" t="s">
        <v>33</v>
      </c>
      <c r="D3324" t="s">
        <v>17</v>
      </c>
      <c r="E3324" t="s">
        <v>38</v>
      </c>
      <c r="F3324">
        <v>80247.839999999997</v>
      </c>
      <c r="G3324">
        <v>337832.8</v>
      </c>
      <c r="H3324">
        <v>276517.73</v>
      </c>
      <c r="I3324">
        <v>14.1</v>
      </c>
      <c r="J3324">
        <v>687</v>
      </c>
      <c r="K3324" t="s">
        <v>39</v>
      </c>
      <c r="L3324" t="s">
        <v>20</v>
      </c>
      <c r="M3324" t="s">
        <v>72</v>
      </c>
      <c r="N3324">
        <v>4435.8999999999996</v>
      </c>
      <c r="O3324">
        <v>2801.25</v>
      </c>
    </row>
    <row r="3325" spans="1:15" x14ac:dyDescent="0.3">
      <c r="A3325">
        <v>3324</v>
      </c>
      <c r="B3325" t="s">
        <v>79</v>
      </c>
      <c r="C3325" t="s">
        <v>23</v>
      </c>
      <c r="D3325" t="s">
        <v>28</v>
      </c>
      <c r="E3325" t="s">
        <v>18</v>
      </c>
      <c r="F3325">
        <v>16034.03</v>
      </c>
      <c r="G3325">
        <v>230610.62</v>
      </c>
      <c r="H3325">
        <v>425121.35</v>
      </c>
      <c r="I3325">
        <v>14.99</v>
      </c>
      <c r="J3325">
        <v>441</v>
      </c>
      <c r="K3325" t="s">
        <v>19</v>
      </c>
      <c r="L3325" t="s">
        <v>75</v>
      </c>
      <c r="M3325" t="s">
        <v>258</v>
      </c>
      <c r="N3325">
        <v>1167.45</v>
      </c>
      <c r="O3325">
        <v>658.71</v>
      </c>
    </row>
    <row r="3326" spans="1:15" x14ac:dyDescent="0.3">
      <c r="A3326">
        <v>3325</v>
      </c>
      <c r="B3326" t="s">
        <v>15</v>
      </c>
      <c r="C3326" t="s">
        <v>33</v>
      </c>
      <c r="D3326" t="s">
        <v>28</v>
      </c>
      <c r="E3326" t="s">
        <v>38</v>
      </c>
      <c r="F3326">
        <v>52779.83</v>
      </c>
      <c r="G3326">
        <v>297140.05</v>
      </c>
      <c r="H3326">
        <v>386399.65</v>
      </c>
      <c r="I3326">
        <v>7.81</v>
      </c>
      <c r="J3326">
        <v>393</v>
      </c>
      <c r="K3326" t="s">
        <v>45</v>
      </c>
      <c r="L3326" t="s">
        <v>26</v>
      </c>
      <c r="M3326" t="s">
        <v>203</v>
      </c>
      <c r="N3326">
        <v>4631.4399999999996</v>
      </c>
      <c r="O3326">
        <v>2894.22</v>
      </c>
    </row>
    <row r="3327" spans="1:15" x14ac:dyDescent="0.3">
      <c r="A3327">
        <v>3326</v>
      </c>
      <c r="B3327" t="s">
        <v>41</v>
      </c>
      <c r="C3327" t="s">
        <v>58</v>
      </c>
      <c r="D3327" t="s">
        <v>24</v>
      </c>
      <c r="E3327" t="s">
        <v>29</v>
      </c>
      <c r="F3327">
        <v>54293.77</v>
      </c>
      <c r="G3327">
        <v>376029.04</v>
      </c>
      <c r="H3327">
        <v>379764.38</v>
      </c>
      <c r="I3327">
        <v>11.49</v>
      </c>
      <c r="J3327">
        <v>847</v>
      </c>
      <c r="K3327" t="s">
        <v>45</v>
      </c>
      <c r="L3327" t="s">
        <v>20</v>
      </c>
      <c r="M3327" t="s">
        <v>340</v>
      </c>
      <c r="N3327">
        <v>4799.83</v>
      </c>
      <c r="O3327">
        <v>2604.44</v>
      </c>
    </row>
    <row r="3328" spans="1:15" x14ac:dyDescent="0.3">
      <c r="A3328">
        <v>3327</v>
      </c>
      <c r="B3328" t="s">
        <v>52</v>
      </c>
      <c r="C3328" t="s">
        <v>33</v>
      </c>
      <c r="D3328" t="s">
        <v>28</v>
      </c>
      <c r="E3328" t="s">
        <v>63</v>
      </c>
      <c r="F3328">
        <v>74292.509999999995</v>
      </c>
      <c r="G3328">
        <v>138316.59</v>
      </c>
      <c r="H3328">
        <v>137324.54</v>
      </c>
      <c r="I3328">
        <v>14.8</v>
      </c>
      <c r="J3328">
        <v>522</v>
      </c>
      <c r="K3328" t="s">
        <v>45</v>
      </c>
      <c r="L3328" t="s">
        <v>26</v>
      </c>
      <c r="M3328" t="s">
        <v>326</v>
      </c>
      <c r="N3328">
        <v>10491.6</v>
      </c>
      <c r="O3328">
        <v>7697.97</v>
      </c>
    </row>
    <row r="3329" spans="1:15" x14ac:dyDescent="0.3">
      <c r="A3329">
        <v>3328</v>
      </c>
      <c r="B3329" t="s">
        <v>79</v>
      </c>
      <c r="C3329" t="s">
        <v>16</v>
      </c>
      <c r="D3329" t="s">
        <v>24</v>
      </c>
      <c r="E3329" t="s">
        <v>63</v>
      </c>
      <c r="F3329">
        <v>78217.05</v>
      </c>
      <c r="G3329">
        <v>15345.09</v>
      </c>
      <c r="H3329">
        <v>217551.51</v>
      </c>
      <c r="I3329">
        <v>13.01</v>
      </c>
      <c r="J3329">
        <v>853</v>
      </c>
      <c r="K3329" t="s">
        <v>39</v>
      </c>
      <c r="L3329" t="s">
        <v>20</v>
      </c>
      <c r="M3329" t="s">
        <v>303</v>
      </c>
      <c r="N3329">
        <v>7213.02</v>
      </c>
      <c r="O3329">
        <v>5637.52</v>
      </c>
    </row>
    <row r="3330" spans="1:15" x14ac:dyDescent="0.3">
      <c r="A3330">
        <v>3329</v>
      </c>
      <c r="B3330" t="s">
        <v>79</v>
      </c>
      <c r="C3330" t="s">
        <v>23</v>
      </c>
      <c r="D3330" t="s">
        <v>28</v>
      </c>
      <c r="E3330" t="s">
        <v>38</v>
      </c>
      <c r="F3330">
        <v>52706.75</v>
      </c>
      <c r="G3330">
        <v>174435.53</v>
      </c>
      <c r="H3330">
        <v>364615.99</v>
      </c>
      <c r="I3330">
        <v>7.83</v>
      </c>
      <c r="J3330">
        <v>766</v>
      </c>
      <c r="K3330" t="s">
        <v>35</v>
      </c>
      <c r="L3330" t="s">
        <v>20</v>
      </c>
      <c r="M3330" t="s">
        <v>405</v>
      </c>
      <c r="N3330">
        <v>3806</v>
      </c>
      <c r="O3330">
        <v>2388.2600000000002</v>
      </c>
    </row>
    <row r="3331" spans="1:15" x14ac:dyDescent="0.3">
      <c r="A3331">
        <v>3330</v>
      </c>
      <c r="B3331" t="s">
        <v>43</v>
      </c>
      <c r="C3331" t="s">
        <v>37</v>
      </c>
      <c r="D3331" t="s">
        <v>34</v>
      </c>
      <c r="E3331" t="s">
        <v>29</v>
      </c>
      <c r="F3331">
        <v>26801.24</v>
      </c>
      <c r="G3331">
        <v>261676.47</v>
      </c>
      <c r="H3331">
        <v>76050.789999999994</v>
      </c>
      <c r="I3331">
        <v>9.8800000000000008</v>
      </c>
      <c r="J3331">
        <v>618</v>
      </c>
      <c r="K3331" t="s">
        <v>45</v>
      </c>
      <c r="L3331" t="s">
        <v>26</v>
      </c>
      <c r="M3331" t="s">
        <v>263</v>
      </c>
      <c r="N3331">
        <v>2879.93</v>
      </c>
      <c r="O3331">
        <v>1713.26</v>
      </c>
    </row>
    <row r="3332" spans="1:15" x14ac:dyDescent="0.3">
      <c r="A3332">
        <v>3331</v>
      </c>
      <c r="B3332" t="s">
        <v>15</v>
      </c>
      <c r="C3332" t="s">
        <v>58</v>
      </c>
      <c r="D3332" t="s">
        <v>17</v>
      </c>
      <c r="E3332" t="s">
        <v>63</v>
      </c>
      <c r="F3332">
        <v>6132.46</v>
      </c>
      <c r="G3332">
        <v>161084.20000000001</v>
      </c>
      <c r="H3332">
        <v>39714.51</v>
      </c>
      <c r="I3332">
        <v>10.85</v>
      </c>
      <c r="J3332">
        <v>686</v>
      </c>
      <c r="K3332" t="s">
        <v>19</v>
      </c>
      <c r="L3332" t="s">
        <v>30</v>
      </c>
      <c r="M3332" t="s">
        <v>177</v>
      </c>
      <c r="N3332">
        <v>596.66999999999996</v>
      </c>
      <c r="O3332">
        <v>379.76</v>
      </c>
    </row>
    <row r="3333" spans="1:15" x14ac:dyDescent="0.3">
      <c r="A3333">
        <v>3332</v>
      </c>
      <c r="B3333" t="s">
        <v>15</v>
      </c>
      <c r="C3333" t="s">
        <v>37</v>
      </c>
      <c r="D3333" t="s">
        <v>56</v>
      </c>
      <c r="E3333" t="s">
        <v>18</v>
      </c>
      <c r="F3333">
        <v>86842.880000000005</v>
      </c>
      <c r="G3333">
        <v>289144.3</v>
      </c>
      <c r="H3333">
        <v>41875.11</v>
      </c>
      <c r="I3333">
        <v>16.45</v>
      </c>
      <c r="J3333">
        <v>430</v>
      </c>
      <c r="K3333" t="s">
        <v>39</v>
      </c>
      <c r="L3333" t="s">
        <v>30</v>
      </c>
      <c r="M3333" t="s">
        <v>289</v>
      </c>
      <c r="N3333">
        <v>10053.52</v>
      </c>
      <c r="O3333">
        <v>8365.9</v>
      </c>
    </row>
    <row r="3334" spans="1:15" x14ac:dyDescent="0.3">
      <c r="A3334">
        <v>3333</v>
      </c>
      <c r="B3334" t="s">
        <v>32</v>
      </c>
      <c r="C3334" t="s">
        <v>23</v>
      </c>
      <c r="D3334" t="s">
        <v>56</v>
      </c>
      <c r="E3334" t="s">
        <v>38</v>
      </c>
      <c r="F3334">
        <v>8402.3700000000008</v>
      </c>
      <c r="G3334">
        <v>369372.76</v>
      </c>
      <c r="H3334">
        <v>56110.15</v>
      </c>
      <c r="I3334">
        <v>10.039999999999999</v>
      </c>
      <c r="J3334">
        <v>880</v>
      </c>
      <c r="K3334" t="s">
        <v>19</v>
      </c>
      <c r="L3334" t="s">
        <v>26</v>
      </c>
      <c r="M3334" t="s">
        <v>270</v>
      </c>
      <c r="N3334">
        <v>608.5</v>
      </c>
      <c r="O3334">
        <v>340.38</v>
      </c>
    </row>
    <row r="3335" spans="1:15" x14ac:dyDescent="0.3">
      <c r="A3335">
        <v>3334</v>
      </c>
      <c r="B3335" t="s">
        <v>52</v>
      </c>
      <c r="C3335" t="s">
        <v>37</v>
      </c>
      <c r="D3335" t="s">
        <v>17</v>
      </c>
      <c r="E3335" t="s">
        <v>29</v>
      </c>
      <c r="F3335">
        <v>45627.3</v>
      </c>
      <c r="G3335">
        <v>22377.22</v>
      </c>
      <c r="H3335">
        <v>181265.1</v>
      </c>
      <c r="I3335">
        <v>8.14</v>
      </c>
      <c r="J3335">
        <v>503</v>
      </c>
      <c r="K3335" t="s">
        <v>45</v>
      </c>
      <c r="L3335" t="s">
        <v>30</v>
      </c>
      <c r="M3335" t="s">
        <v>133</v>
      </c>
      <c r="N3335">
        <v>3148.71</v>
      </c>
      <c r="O3335">
        <v>1766.4</v>
      </c>
    </row>
    <row r="3336" spans="1:15" x14ac:dyDescent="0.3">
      <c r="A3336">
        <v>3335</v>
      </c>
      <c r="B3336" t="s">
        <v>85</v>
      </c>
      <c r="C3336" t="s">
        <v>16</v>
      </c>
      <c r="D3336" t="s">
        <v>34</v>
      </c>
      <c r="E3336" t="s">
        <v>54</v>
      </c>
      <c r="F3336">
        <v>98958.6</v>
      </c>
      <c r="G3336">
        <v>347106.3</v>
      </c>
      <c r="H3336">
        <v>370057.61</v>
      </c>
      <c r="I3336">
        <v>10.17</v>
      </c>
      <c r="J3336">
        <v>754</v>
      </c>
      <c r="K3336" t="s">
        <v>39</v>
      </c>
      <c r="L3336" t="s">
        <v>30</v>
      </c>
      <c r="M3336" t="s">
        <v>225</v>
      </c>
      <c r="N3336">
        <v>7386.21</v>
      </c>
      <c r="O3336">
        <v>4336.63</v>
      </c>
    </row>
    <row r="3337" spans="1:15" x14ac:dyDescent="0.3">
      <c r="A3337">
        <v>3336</v>
      </c>
      <c r="B3337" t="s">
        <v>43</v>
      </c>
      <c r="C3337" t="s">
        <v>33</v>
      </c>
      <c r="D3337" t="s">
        <v>34</v>
      </c>
      <c r="E3337" t="s">
        <v>54</v>
      </c>
      <c r="F3337">
        <v>3348.17</v>
      </c>
      <c r="G3337">
        <v>323585.49</v>
      </c>
      <c r="H3337">
        <v>198197.42</v>
      </c>
      <c r="I3337">
        <v>8.0399999999999991</v>
      </c>
      <c r="J3337">
        <v>854</v>
      </c>
      <c r="K3337" t="s">
        <v>19</v>
      </c>
      <c r="L3337" t="s">
        <v>26</v>
      </c>
      <c r="M3337" t="s">
        <v>402</v>
      </c>
      <c r="N3337">
        <v>253.79</v>
      </c>
      <c r="O3337">
        <v>141.26</v>
      </c>
    </row>
    <row r="3338" spans="1:15" x14ac:dyDescent="0.3">
      <c r="A3338">
        <v>3337</v>
      </c>
      <c r="B3338" t="s">
        <v>50</v>
      </c>
      <c r="C3338" t="s">
        <v>58</v>
      </c>
      <c r="D3338" t="s">
        <v>34</v>
      </c>
      <c r="E3338" t="s">
        <v>63</v>
      </c>
      <c r="F3338">
        <v>86592.42</v>
      </c>
      <c r="G3338">
        <v>21180.06</v>
      </c>
      <c r="H3338">
        <v>264915.46999999997</v>
      </c>
      <c r="I3338">
        <v>8.17</v>
      </c>
      <c r="J3338">
        <v>588</v>
      </c>
      <c r="K3338" t="s">
        <v>39</v>
      </c>
      <c r="L3338" t="s">
        <v>75</v>
      </c>
      <c r="M3338" t="s">
        <v>278</v>
      </c>
      <c r="N3338">
        <v>10809.91</v>
      </c>
      <c r="O3338">
        <v>8427.86</v>
      </c>
    </row>
    <row r="3339" spans="1:15" x14ac:dyDescent="0.3">
      <c r="A3339">
        <v>3338</v>
      </c>
      <c r="B3339" t="s">
        <v>43</v>
      </c>
      <c r="C3339" t="s">
        <v>23</v>
      </c>
      <c r="D3339" t="s">
        <v>28</v>
      </c>
      <c r="E3339" t="s">
        <v>63</v>
      </c>
      <c r="F3339">
        <v>74837.960000000006</v>
      </c>
      <c r="G3339">
        <v>233792.76</v>
      </c>
      <c r="H3339">
        <v>78199.58</v>
      </c>
      <c r="I3339">
        <v>14.51</v>
      </c>
      <c r="J3339">
        <v>573</v>
      </c>
      <c r="K3339" t="s">
        <v>35</v>
      </c>
      <c r="L3339" t="s">
        <v>30</v>
      </c>
      <c r="M3339" t="s">
        <v>384</v>
      </c>
      <c r="N3339">
        <v>8676.76</v>
      </c>
      <c r="O3339">
        <v>6532.54</v>
      </c>
    </row>
    <row r="3340" spans="1:15" x14ac:dyDescent="0.3">
      <c r="A3340">
        <v>3339</v>
      </c>
      <c r="B3340" t="s">
        <v>52</v>
      </c>
      <c r="C3340" t="s">
        <v>16</v>
      </c>
      <c r="D3340" t="s">
        <v>17</v>
      </c>
      <c r="E3340" t="s">
        <v>38</v>
      </c>
      <c r="F3340">
        <v>32247.65</v>
      </c>
      <c r="G3340">
        <v>32783.56</v>
      </c>
      <c r="H3340">
        <v>398928.98</v>
      </c>
      <c r="I3340">
        <v>15.7</v>
      </c>
      <c r="J3340">
        <v>435</v>
      </c>
      <c r="K3340" t="s">
        <v>25</v>
      </c>
      <c r="L3340" t="s">
        <v>75</v>
      </c>
      <c r="M3340" t="s">
        <v>367</v>
      </c>
      <c r="N3340">
        <v>1876.11</v>
      </c>
      <c r="O3340">
        <v>1588.27</v>
      </c>
    </row>
    <row r="3341" spans="1:15" x14ac:dyDescent="0.3">
      <c r="A3341">
        <v>3340</v>
      </c>
      <c r="B3341" t="s">
        <v>41</v>
      </c>
      <c r="C3341" t="s">
        <v>58</v>
      </c>
      <c r="D3341" t="s">
        <v>56</v>
      </c>
      <c r="E3341" t="s">
        <v>38</v>
      </c>
      <c r="F3341">
        <v>85431.97</v>
      </c>
      <c r="G3341">
        <v>373768.65</v>
      </c>
      <c r="H3341">
        <v>335264.32</v>
      </c>
      <c r="I3341">
        <v>5.7</v>
      </c>
      <c r="J3341">
        <v>822</v>
      </c>
      <c r="K3341" t="s">
        <v>45</v>
      </c>
      <c r="L3341" t="s">
        <v>75</v>
      </c>
      <c r="M3341" t="s">
        <v>129</v>
      </c>
      <c r="N3341">
        <v>4514.71</v>
      </c>
      <c r="O3341">
        <v>2904.08</v>
      </c>
    </row>
    <row r="3342" spans="1:15" x14ac:dyDescent="0.3">
      <c r="A3342">
        <v>3341</v>
      </c>
      <c r="B3342" t="s">
        <v>52</v>
      </c>
      <c r="C3342" t="s">
        <v>37</v>
      </c>
      <c r="D3342" t="s">
        <v>24</v>
      </c>
      <c r="E3342" t="s">
        <v>38</v>
      </c>
      <c r="F3342">
        <v>69749.350000000006</v>
      </c>
      <c r="G3342">
        <v>135089.09</v>
      </c>
      <c r="H3342">
        <v>118695.01</v>
      </c>
      <c r="I3342">
        <v>9.9499999999999993</v>
      </c>
      <c r="J3342">
        <v>393</v>
      </c>
      <c r="K3342" t="s">
        <v>19</v>
      </c>
      <c r="L3342" t="s">
        <v>75</v>
      </c>
      <c r="M3342" t="s">
        <v>147</v>
      </c>
      <c r="N3342">
        <v>9638.34</v>
      </c>
      <c r="O3342">
        <v>6271.73</v>
      </c>
    </row>
    <row r="3343" spans="1:15" x14ac:dyDescent="0.3">
      <c r="A3343">
        <v>3342</v>
      </c>
      <c r="B3343" t="s">
        <v>32</v>
      </c>
      <c r="C3343" t="s">
        <v>37</v>
      </c>
      <c r="D3343" t="s">
        <v>24</v>
      </c>
      <c r="E3343" t="s">
        <v>38</v>
      </c>
      <c r="F3343">
        <v>45316.51</v>
      </c>
      <c r="G3343">
        <v>274073.31</v>
      </c>
      <c r="H3343">
        <v>300759.69</v>
      </c>
      <c r="I3343">
        <v>11.52</v>
      </c>
      <c r="J3343">
        <v>772</v>
      </c>
      <c r="K3343" t="s">
        <v>19</v>
      </c>
      <c r="L3343" t="s">
        <v>26</v>
      </c>
      <c r="M3343" t="s">
        <v>166</v>
      </c>
      <c r="N3343">
        <v>2987.6</v>
      </c>
      <c r="O3343">
        <v>1773.28</v>
      </c>
    </row>
    <row r="3344" spans="1:15" x14ac:dyDescent="0.3">
      <c r="A3344">
        <v>3343</v>
      </c>
      <c r="B3344" t="s">
        <v>50</v>
      </c>
      <c r="C3344" t="s">
        <v>58</v>
      </c>
      <c r="D3344" t="s">
        <v>24</v>
      </c>
      <c r="E3344" t="s">
        <v>18</v>
      </c>
      <c r="F3344">
        <v>71921.83</v>
      </c>
      <c r="G3344">
        <v>300889.68</v>
      </c>
      <c r="H3344">
        <v>2654.02</v>
      </c>
      <c r="I3344">
        <v>10.119999999999999</v>
      </c>
      <c r="J3344">
        <v>726</v>
      </c>
      <c r="K3344" t="s">
        <v>39</v>
      </c>
      <c r="L3344" t="s">
        <v>20</v>
      </c>
      <c r="M3344" t="s">
        <v>358</v>
      </c>
      <c r="N3344">
        <v>6764.92</v>
      </c>
      <c r="O3344">
        <v>4128.28</v>
      </c>
    </row>
    <row r="3345" spans="1:15" x14ac:dyDescent="0.3">
      <c r="A3345">
        <v>3344</v>
      </c>
      <c r="B3345" t="s">
        <v>48</v>
      </c>
      <c r="C3345" t="s">
        <v>33</v>
      </c>
      <c r="D3345" t="s">
        <v>17</v>
      </c>
      <c r="E3345" t="s">
        <v>18</v>
      </c>
      <c r="F3345">
        <v>34799.660000000003</v>
      </c>
      <c r="G3345">
        <v>434825.09</v>
      </c>
      <c r="H3345">
        <v>13092.42</v>
      </c>
      <c r="I3345">
        <v>13.47</v>
      </c>
      <c r="J3345">
        <v>562</v>
      </c>
      <c r="K3345" t="s">
        <v>25</v>
      </c>
      <c r="L3345" t="s">
        <v>46</v>
      </c>
      <c r="M3345" t="s">
        <v>173</v>
      </c>
      <c r="N3345">
        <v>4522.67</v>
      </c>
      <c r="O3345">
        <v>3488.89</v>
      </c>
    </row>
    <row r="3346" spans="1:15" x14ac:dyDescent="0.3">
      <c r="A3346">
        <v>3345</v>
      </c>
      <c r="B3346" t="s">
        <v>41</v>
      </c>
      <c r="C3346" t="s">
        <v>37</v>
      </c>
      <c r="D3346" t="s">
        <v>28</v>
      </c>
      <c r="E3346" t="s">
        <v>38</v>
      </c>
      <c r="F3346">
        <v>51172.74</v>
      </c>
      <c r="G3346">
        <v>329599</v>
      </c>
      <c r="H3346">
        <v>9874.01</v>
      </c>
      <c r="I3346">
        <v>11.83</v>
      </c>
      <c r="J3346">
        <v>867</v>
      </c>
      <c r="K3346" t="s">
        <v>35</v>
      </c>
      <c r="L3346" t="s">
        <v>30</v>
      </c>
      <c r="M3346" t="s">
        <v>341</v>
      </c>
      <c r="N3346">
        <v>3838.04</v>
      </c>
      <c r="O3346">
        <v>2406.7399999999998</v>
      </c>
    </row>
    <row r="3347" spans="1:15" x14ac:dyDescent="0.3">
      <c r="A3347">
        <v>3346</v>
      </c>
      <c r="B3347" t="s">
        <v>79</v>
      </c>
      <c r="C3347" t="s">
        <v>33</v>
      </c>
      <c r="D3347" t="s">
        <v>56</v>
      </c>
      <c r="E3347" t="s">
        <v>18</v>
      </c>
      <c r="F3347">
        <v>38731.599999999999</v>
      </c>
      <c r="G3347">
        <v>438731</v>
      </c>
      <c r="H3347">
        <v>196516.98</v>
      </c>
      <c r="I3347">
        <v>7.82</v>
      </c>
      <c r="J3347">
        <v>469</v>
      </c>
      <c r="K3347" t="s">
        <v>45</v>
      </c>
      <c r="L3347" t="s">
        <v>26</v>
      </c>
      <c r="M3347" t="s">
        <v>166</v>
      </c>
      <c r="N3347">
        <v>2027.76</v>
      </c>
      <c r="O3347">
        <v>1780.66</v>
      </c>
    </row>
    <row r="3348" spans="1:15" x14ac:dyDescent="0.3">
      <c r="A3348">
        <v>3347</v>
      </c>
      <c r="B3348" t="s">
        <v>50</v>
      </c>
      <c r="C3348" t="s">
        <v>37</v>
      </c>
      <c r="D3348" t="s">
        <v>28</v>
      </c>
      <c r="E3348" t="s">
        <v>63</v>
      </c>
      <c r="F3348">
        <v>58996.87</v>
      </c>
      <c r="G3348">
        <v>295887.34999999998</v>
      </c>
      <c r="H3348">
        <v>266531.34999999998</v>
      </c>
      <c r="I3348">
        <v>9.48</v>
      </c>
      <c r="J3348">
        <v>719</v>
      </c>
      <c r="K3348" t="s">
        <v>39</v>
      </c>
      <c r="L3348" t="s">
        <v>30</v>
      </c>
      <c r="M3348" t="s">
        <v>204</v>
      </c>
      <c r="N3348">
        <v>6951.93</v>
      </c>
      <c r="O3348">
        <v>4847.09</v>
      </c>
    </row>
    <row r="3349" spans="1:15" x14ac:dyDescent="0.3">
      <c r="A3349">
        <v>3348</v>
      </c>
      <c r="B3349" t="s">
        <v>52</v>
      </c>
      <c r="C3349" t="s">
        <v>37</v>
      </c>
      <c r="D3349" t="s">
        <v>34</v>
      </c>
      <c r="E3349" t="s">
        <v>63</v>
      </c>
      <c r="F3349">
        <v>98538.02</v>
      </c>
      <c r="G3349">
        <v>74332.69</v>
      </c>
      <c r="H3349">
        <v>432841.93</v>
      </c>
      <c r="I3349">
        <v>9.5399999999999991</v>
      </c>
      <c r="J3349">
        <v>767</v>
      </c>
      <c r="K3349" t="s">
        <v>35</v>
      </c>
      <c r="L3349" t="s">
        <v>46</v>
      </c>
      <c r="M3349" t="s">
        <v>397</v>
      </c>
      <c r="N3349">
        <v>10668.16</v>
      </c>
      <c r="O3349">
        <v>7096.62</v>
      </c>
    </row>
    <row r="3350" spans="1:15" x14ac:dyDescent="0.3">
      <c r="A3350">
        <v>3349</v>
      </c>
      <c r="B3350" t="s">
        <v>85</v>
      </c>
      <c r="C3350" t="s">
        <v>16</v>
      </c>
      <c r="D3350" t="s">
        <v>28</v>
      </c>
      <c r="E3350" t="s">
        <v>38</v>
      </c>
      <c r="F3350">
        <v>53867.1</v>
      </c>
      <c r="G3350">
        <v>272959.8</v>
      </c>
      <c r="H3350">
        <v>426427.69</v>
      </c>
      <c r="I3350">
        <v>8.18</v>
      </c>
      <c r="J3350">
        <v>736</v>
      </c>
      <c r="K3350" t="s">
        <v>45</v>
      </c>
      <c r="L3350" t="s">
        <v>30</v>
      </c>
      <c r="M3350" t="s">
        <v>112</v>
      </c>
      <c r="N3350">
        <v>6939.38</v>
      </c>
      <c r="O3350">
        <v>4924.96</v>
      </c>
    </row>
    <row r="3351" spans="1:15" x14ac:dyDescent="0.3">
      <c r="A3351">
        <v>3350</v>
      </c>
      <c r="B3351" t="s">
        <v>43</v>
      </c>
      <c r="C3351" t="s">
        <v>37</v>
      </c>
      <c r="D3351" t="s">
        <v>28</v>
      </c>
      <c r="E3351" t="s">
        <v>38</v>
      </c>
      <c r="F3351">
        <v>64605.98</v>
      </c>
      <c r="G3351">
        <v>72736.91</v>
      </c>
      <c r="H3351">
        <v>107209.02</v>
      </c>
      <c r="I3351">
        <v>16.329999999999998</v>
      </c>
      <c r="J3351">
        <v>604</v>
      </c>
      <c r="K3351" t="s">
        <v>45</v>
      </c>
      <c r="L3351" t="s">
        <v>75</v>
      </c>
      <c r="M3351" t="s">
        <v>164</v>
      </c>
      <c r="N3351">
        <v>8888.01</v>
      </c>
      <c r="O3351">
        <v>4716.3100000000004</v>
      </c>
    </row>
    <row r="3352" spans="1:15" x14ac:dyDescent="0.3">
      <c r="A3352">
        <v>3351</v>
      </c>
      <c r="B3352" t="s">
        <v>48</v>
      </c>
      <c r="C3352" t="s">
        <v>16</v>
      </c>
      <c r="D3352" t="s">
        <v>28</v>
      </c>
      <c r="E3352" t="s">
        <v>38</v>
      </c>
      <c r="F3352">
        <v>41579.699999999997</v>
      </c>
      <c r="G3352">
        <v>241150.58</v>
      </c>
      <c r="H3352">
        <v>379896.69</v>
      </c>
      <c r="I3352">
        <v>10.09</v>
      </c>
      <c r="J3352">
        <v>343</v>
      </c>
      <c r="K3352" t="s">
        <v>19</v>
      </c>
      <c r="L3352" t="s">
        <v>30</v>
      </c>
      <c r="M3352" t="s">
        <v>97</v>
      </c>
      <c r="N3352">
        <v>3511.38</v>
      </c>
      <c r="O3352">
        <v>2701.98</v>
      </c>
    </row>
    <row r="3353" spans="1:15" x14ac:dyDescent="0.3">
      <c r="A3353">
        <v>3352</v>
      </c>
      <c r="B3353" t="s">
        <v>50</v>
      </c>
      <c r="C3353" t="s">
        <v>23</v>
      </c>
      <c r="D3353" t="s">
        <v>34</v>
      </c>
      <c r="E3353" t="s">
        <v>29</v>
      </c>
      <c r="F3353">
        <v>34752.83</v>
      </c>
      <c r="G3353">
        <v>21945.32</v>
      </c>
      <c r="H3353">
        <v>382191.39</v>
      </c>
      <c r="I3353">
        <v>13.19</v>
      </c>
      <c r="J3353">
        <v>555</v>
      </c>
      <c r="K3353" t="s">
        <v>25</v>
      </c>
      <c r="L3353" t="s">
        <v>26</v>
      </c>
      <c r="M3353" t="s">
        <v>283</v>
      </c>
      <c r="N3353">
        <v>3159.41</v>
      </c>
      <c r="O3353">
        <v>2479.75</v>
      </c>
    </row>
    <row r="3354" spans="1:15" x14ac:dyDescent="0.3">
      <c r="A3354">
        <v>3353</v>
      </c>
      <c r="B3354" t="s">
        <v>48</v>
      </c>
      <c r="C3354" t="s">
        <v>58</v>
      </c>
      <c r="D3354" t="s">
        <v>17</v>
      </c>
      <c r="E3354" t="s">
        <v>54</v>
      </c>
      <c r="F3354">
        <v>48534.7</v>
      </c>
      <c r="G3354">
        <v>145336.12</v>
      </c>
      <c r="H3354">
        <v>205590.31</v>
      </c>
      <c r="I3354">
        <v>12.61</v>
      </c>
      <c r="J3354">
        <v>684</v>
      </c>
      <c r="K3354" t="s">
        <v>45</v>
      </c>
      <c r="L3354" t="s">
        <v>75</v>
      </c>
      <c r="M3354" t="s">
        <v>328</v>
      </c>
      <c r="N3354">
        <v>3079.04</v>
      </c>
      <c r="O3354">
        <v>2569.04</v>
      </c>
    </row>
    <row r="3355" spans="1:15" x14ac:dyDescent="0.3">
      <c r="A3355">
        <v>3354</v>
      </c>
      <c r="B3355" t="s">
        <v>43</v>
      </c>
      <c r="C3355" t="s">
        <v>16</v>
      </c>
      <c r="D3355" t="s">
        <v>24</v>
      </c>
      <c r="E3355" t="s">
        <v>54</v>
      </c>
      <c r="F3355">
        <v>63609.08</v>
      </c>
      <c r="G3355">
        <v>332982.61</v>
      </c>
      <c r="H3355">
        <v>164568.95999999999</v>
      </c>
      <c r="I3355">
        <v>15.32</v>
      </c>
      <c r="J3355">
        <v>357</v>
      </c>
      <c r="K3355" t="s">
        <v>35</v>
      </c>
      <c r="L3355" t="s">
        <v>26</v>
      </c>
      <c r="M3355" t="s">
        <v>224</v>
      </c>
      <c r="N3355">
        <v>4593.7299999999996</v>
      </c>
      <c r="O3355">
        <v>3251.28</v>
      </c>
    </row>
    <row r="3356" spans="1:15" x14ac:dyDescent="0.3">
      <c r="A3356">
        <v>3355</v>
      </c>
      <c r="B3356" t="s">
        <v>48</v>
      </c>
      <c r="C3356" t="s">
        <v>37</v>
      </c>
      <c r="D3356" t="s">
        <v>28</v>
      </c>
      <c r="E3356" t="s">
        <v>38</v>
      </c>
      <c r="F3356">
        <v>52538.89</v>
      </c>
      <c r="G3356">
        <v>24393.95</v>
      </c>
      <c r="H3356">
        <v>66184.009999999995</v>
      </c>
      <c r="I3356">
        <v>12.55</v>
      </c>
      <c r="J3356">
        <v>474</v>
      </c>
      <c r="K3356" t="s">
        <v>45</v>
      </c>
      <c r="L3356" t="s">
        <v>26</v>
      </c>
      <c r="M3356" t="s">
        <v>359</v>
      </c>
      <c r="N3356">
        <v>6855.84</v>
      </c>
      <c r="O3356">
        <v>5472.31</v>
      </c>
    </row>
    <row r="3357" spans="1:15" x14ac:dyDescent="0.3">
      <c r="A3357">
        <v>3356</v>
      </c>
      <c r="B3357" t="s">
        <v>52</v>
      </c>
      <c r="C3357" t="s">
        <v>23</v>
      </c>
      <c r="D3357" t="s">
        <v>34</v>
      </c>
      <c r="E3357" t="s">
        <v>18</v>
      </c>
      <c r="F3357">
        <v>42588.32</v>
      </c>
      <c r="G3357">
        <v>115595.69</v>
      </c>
      <c r="H3357">
        <v>261531.31</v>
      </c>
      <c r="I3357">
        <v>6.34</v>
      </c>
      <c r="J3357">
        <v>400</v>
      </c>
      <c r="K3357" t="s">
        <v>45</v>
      </c>
      <c r="L3357" t="s">
        <v>46</v>
      </c>
      <c r="M3357" t="s">
        <v>278</v>
      </c>
      <c r="N3357">
        <v>5826.29</v>
      </c>
      <c r="O3357">
        <v>5155.3500000000004</v>
      </c>
    </row>
    <row r="3358" spans="1:15" x14ac:dyDescent="0.3">
      <c r="A3358">
        <v>3357</v>
      </c>
      <c r="B3358" t="s">
        <v>48</v>
      </c>
      <c r="C3358" t="s">
        <v>58</v>
      </c>
      <c r="D3358" t="s">
        <v>56</v>
      </c>
      <c r="E3358" t="s">
        <v>18</v>
      </c>
      <c r="F3358">
        <v>56620.07</v>
      </c>
      <c r="G3358">
        <v>67234.91</v>
      </c>
      <c r="H3358">
        <v>280488.96000000002</v>
      </c>
      <c r="I3358">
        <v>17.16</v>
      </c>
      <c r="J3358">
        <v>530</v>
      </c>
      <c r="K3358" t="s">
        <v>25</v>
      </c>
      <c r="L3358" t="s">
        <v>30</v>
      </c>
      <c r="M3358" t="s">
        <v>102</v>
      </c>
      <c r="N3358">
        <v>3938.44</v>
      </c>
      <c r="O3358">
        <v>2235.08</v>
      </c>
    </row>
    <row r="3359" spans="1:15" x14ac:dyDescent="0.3">
      <c r="A3359">
        <v>3358</v>
      </c>
      <c r="B3359" t="s">
        <v>85</v>
      </c>
      <c r="C3359" t="s">
        <v>37</v>
      </c>
      <c r="D3359" t="s">
        <v>34</v>
      </c>
      <c r="E3359" t="s">
        <v>63</v>
      </c>
      <c r="F3359">
        <v>81323.740000000005</v>
      </c>
      <c r="G3359">
        <v>382587.16</v>
      </c>
      <c r="H3359">
        <v>272641.13</v>
      </c>
      <c r="I3359">
        <v>15.84</v>
      </c>
      <c r="J3359">
        <v>779</v>
      </c>
      <c r="K3359" t="s">
        <v>39</v>
      </c>
      <c r="L3359" t="s">
        <v>26</v>
      </c>
      <c r="M3359" t="s">
        <v>83</v>
      </c>
      <c r="N3359">
        <v>7976.88</v>
      </c>
      <c r="O3359">
        <v>5939.86</v>
      </c>
    </row>
    <row r="3360" spans="1:15" x14ac:dyDescent="0.3">
      <c r="A3360">
        <v>3359</v>
      </c>
      <c r="B3360" t="s">
        <v>22</v>
      </c>
      <c r="C3360" t="s">
        <v>33</v>
      </c>
      <c r="D3360" t="s">
        <v>28</v>
      </c>
      <c r="E3360" t="s">
        <v>54</v>
      </c>
      <c r="F3360">
        <v>57524.38</v>
      </c>
      <c r="G3360">
        <v>145484.24</v>
      </c>
      <c r="H3360">
        <v>135165.54999999999</v>
      </c>
      <c r="I3360">
        <v>17.22</v>
      </c>
      <c r="J3360">
        <v>482</v>
      </c>
      <c r="K3360" t="s">
        <v>39</v>
      </c>
      <c r="L3360" t="s">
        <v>75</v>
      </c>
      <c r="M3360" t="s">
        <v>317</v>
      </c>
      <c r="N3360">
        <v>6279.91</v>
      </c>
      <c r="O3360">
        <v>3285.29</v>
      </c>
    </row>
    <row r="3361" spans="1:15" x14ac:dyDescent="0.3">
      <c r="A3361">
        <v>3360</v>
      </c>
      <c r="B3361" t="s">
        <v>43</v>
      </c>
      <c r="C3361" t="s">
        <v>37</v>
      </c>
      <c r="D3361" t="s">
        <v>34</v>
      </c>
      <c r="E3361" t="s">
        <v>38</v>
      </c>
      <c r="F3361">
        <v>14068.08</v>
      </c>
      <c r="G3361">
        <v>266795.84000000003</v>
      </c>
      <c r="H3361">
        <v>327090.25</v>
      </c>
      <c r="I3361">
        <v>17.920000000000002</v>
      </c>
      <c r="J3361">
        <v>368</v>
      </c>
      <c r="K3361" t="s">
        <v>25</v>
      </c>
      <c r="L3361" t="s">
        <v>75</v>
      </c>
      <c r="M3361" t="s">
        <v>217</v>
      </c>
      <c r="N3361">
        <v>1494.5</v>
      </c>
      <c r="O3361">
        <v>1339.12</v>
      </c>
    </row>
    <row r="3362" spans="1:15" x14ac:dyDescent="0.3">
      <c r="A3362">
        <v>3361</v>
      </c>
      <c r="B3362" t="s">
        <v>79</v>
      </c>
      <c r="C3362" t="s">
        <v>58</v>
      </c>
      <c r="D3362" t="s">
        <v>17</v>
      </c>
      <c r="E3362" t="s">
        <v>63</v>
      </c>
      <c r="F3362">
        <v>85797.17</v>
      </c>
      <c r="G3362">
        <v>99033.33</v>
      </c>
      <c r="H3362">
        <v>173472.59</v>
      </c>
      <c r="I3362">
        <v>15.37</v>
      </c>
      <c r="J3362">
        <v>609</v>
      </c>
      <c r="K3362" t="s">
        <v>45</v>
      </c>
      <c r="L3362" t="s">
        <v>75</v>
      </c>
      <c r="M3362" t="s">
        <v>71</v>
      </c>
      <c r="N3362">
        <v>11022.27</v>
      </c>
      <c r="O3362">
        <v>9591.99</v>
      </c>
    </row>
    <row r="3363" spans="1:15" x14ac:dyDescent="0.3">
      <c r="A3363">
        <v>3362</v>
      </c>
      <c r="B3363" t="s">
        <v>41</v>
      </c>
      <c r="C3363" t="s">
        <v>33</v>
      </c>
      <c r="D3363" t="s">
        <v>56</v>
      </c>
      <c r="E3363" t="s">
        <v>18</v>
      </c>
      <c r="F3363">
        <v>2872.5</v>
      </c>
      <c r="G3363">
        <v>368466.46</v>
      </c>
      <c r="H3363">
        <v>251647.6</v>
      </c>
      <c r="I3363">
        <v>17.260000000000002</v>
      </c>
      <c r="J3363">
        <v>508</v>
      </c>
      <c r="K3363" t="s">
        <v>35</v>
      </c>
      <c r="L3363" t="s">
        <v>75</v>
      </c>
      <c r="M3363" t="s">
        <v>383</v>
      </c>
      <c r="N3363">
        <v>248.53</v>
      </c>
      <c r="O3363">
        <v>147.96</v>
      </c>
    </row>
    <row r="3364" spans="1:15" x14ac:dyDescent="0.3">
      <c r="A3364">
        <v>3363</v>
      </c>
      <c r="B3364" t="s">
        <v>48</v>
      </c>
      <c r="C3364" t="s">
        <v>58</v>
      </c>
      <c r="D3364" t="s">
        <v>56</v>
      </c>
      <c r="E3364" t="s">
        <v>29</v>
      </c>
      <c r="F3364">
        <v>68117.600000000006</v>
      </c>
      <c r="G3364">
        <v>12984.29</v>
      </c>
      <c r="H3364">
        <v>387069.25</v>
      </c>
      <c r="I3364">
        <v>12.35</v>
      </c>
      <c r="J3364">
        <v>821</v>
      </c>
      <c r="K3364" t="s">
        <v>19</v>
      </c>
      <c r="L3364" t="s">
        <v>26</v>
      </c>
      <c r="M3364" t="s">
        <v>309</v>
      </c>
      <c r="N3364">
        <v>6823.95</v>
      </c>
      <c r="O3364">
        <v>3791.05</v>
      </c>
    </row>
    <row r="3365" spans="1:15" x14ac:dyDescent="0.3">
      <c r="A3365">
        <v>3364</v>
      </c>
      <c r="B3365" t="s">
        <v>41</v>
      </c>
      <c r="C3365" t="s">
        <v>16</v>
      </c>
      <c r="D3365" t="s">
        <v>56</v>
      </c>
      <c r="E3365" t="s">
        <v>63</v>
      </c>
      <c r="F3365">
        <v>62926.95</v>
      </c>
      <c r="G3365">
        <v>371319.67</v>
      </c>
      <c r="H3365">
        <v>303324.59000000003</v>
      </c>
      <c r="I3365">
        <v>10.31</v>
      </c>
      <c r="J3365">
        <v>616</v>
      </c>
      <c r="K3365" t="s">
        <v>25</v>
      </c>
      <c r="L3365" t="s">
        <v>75</v>
      </c>
      <c r="M3365" t="s">
        <v>295</v>
      </c>
      <c r="N3365">
        <v>3552.83</v>
      </c>
      <c r="O3365">
        <v>1890.93</v>
      </c>
    </row>
    <row r="3366" spans="1:15" x14ac:dyDescent="0.3">
      <c r="A3366">
        <v>3365</v>
      </c>
      <c r="B3366" t="s">
        <v>48</v>
      </c>
      <c r="C3366" t="s">
        <v>37</v>
      </c>
      <c r="D3366" t="s">
        <v>56</v>
      </c>
      <c r="E3366" t="s">
        <v>54</v>
      </c>
      <c r="F3366">
        <v>10813.53</v>
      </c>
      <c r="G3366">
        <v>347842.36</v>
      </c>
      <c r="H3366">
        <v>226785.77</v>
      </c>
      <c r="I3366">
        <v>17.36</v>
      </c>
      <c r="J3366">
        <v>557</v>
      </c>
      <c r="K3366" t="s">
        <v>45</v>
      </c>
      <c r="L3366" t="s">
        <v>30</v>
      </c>
      <c r="M3366" t="s">
        <v>253</v>
      </c>
      <c r="N3366">
        <v>783.66</v>
      </c>
      <c r="O3366">
        <v>505.73</v>
      </c>
    </row>
    <row r="3367" spans="1:15" x14ac:dyDescent="0.3">
      <c r="A3367">
        <v>3366</v>
      </c>
      <c r="B3367" t="s">
        <v>85</v>
      </c>
      <c r="C3367" t="s">
        <v>58</v>
      </c>
      <c r="D3367" t="s">
        <v>17</v>
      </c>
      <c r="E3367" t="s">
        <v>38</v>
      </c>
      <c r="F3367">
        <v>96589.52</v>
      </c>
      <c r="G3367">
        <v>392395.92</v>
      </c>
      <c r="H3367">
        <v>155544.03</v>
      </c>
      <c r="I3367">
        <v>6.75</v>
      </c>
      <c r="J3367">
        <v>694</v>
      </c>
      <c r="K3367" t="s">
        <v>39</v>
      </c>
      <c r="L3367" t="s">
        <v>46</v>
      </c>
      <c r="M3367" t="s">
        <v>105</v>
      </c>
      <c r="N3367">
        <v>10523</v>
      </c>
      <c r="O3367">
        <v>5316.56</v>
      </c>
    </row>
    <row r="3368" spans="1:15" x14ac:dyDescent="0.3">
      <c r="A3368">
        <v>3367</v>
      </c>
      <c r="B3368" t="s">
        <v>22</v>
      </c>
      <c r="C3368" t="s">
        <v>58</v>
      </c>
      <c r="D3368" t="s">
        <v>34</v>
      </c>
      <c r="E3368" t="s">
        <v>63</v>
      </c>
      <c r="F3368">
        <v>69593.91</v>
      </c>
      <c r="G3368">
        <v>124226.61</v>
      </c>
      <c r="H3368">
        <v>244276.29</v>
      </c>
      <c r="I3368">
        <v>12.93</v>
      </c>
      <c r="J3368">
        <v>510</v>
      </c>
      <c r="K3368" t="s">
        <v>19</v>
      </c>
      <c r="L3368" t="s">
        <v>46</v>
      </c>
      <c r="M3368" t="s">
        <v>86</v>
      </c>
      <c r="N3368">
        <v>4436.76</v>
      </c>
      <c r="O3368">
        <v>3136.2</v>
      </c>
    </row>
    <row r="3369" spans="1:15" x14ac:dyDescent="0.3">
      <c r="A3369">
        <v>3368</v>
      </c>
      <c r="B3369" t="s">
        <v>15</v>
      </c>
      <c r="C3369" t="s">
        <v>23</v>
      </c>
      <c r="D3369" t="s">
        <v>34</v>
      </c>
      <c r="E3369" t="s">
        <v>29</v>
      </c>
      <c r="F3369">
        <v>89118.02</v>
      </c>
      <c r="G3369">
        <v>415401.44</v>
      </c>
      <c r="H3369">
        <v>406513.95</v>
      </c>
      <c r="I3369">
        <v>12.42</v>
      </c>
      <c r="J3369">
        <v>670</v>
      </c>
      <c r="K3369" t="s">
        <v>45</v>
      </c>
      <c r="L3369" t="s">
        <v>20</v>
      </c>
      <c r="M3369" t="s">
        <v>321</v>
      </c>
      <c r="N3369">
        <v>4954.07</v>
      </c>
      <c r="O3369">
        <v>2945.31</v>
      </c>
    </row>
    <row r="3370" spans="1:15" x14ac:dyDescent="0.3">
      <c r="A3370">
        <v>3369</v>
      </c>
      <c r="B3370" t="s">
        <v>43</v>
      </c>
      <c r="C3370" t="s">
        <v>16</v>
      </c>
      <c r="D3370" t="s">
        <v>56</v>
      </c>
      <c r="E3370" t="s">
        <v>18</v>
      </c>
      <c r="F3370">
        <v>47089.07</v>
      </c>
      <c r="G3370">
        <v>474449.46</v>
      </c>
      <c r="H3370">
        <v>477146.97</v>
      </c>
      <c r="I3370">
        <v>11.2</v>
      </c>
      <c r="J3370">
        <v>613</v>
      </c>
      <c r="K3370" t="s">
        <v>25</v>
      </c>
      <c r="L3370" t="s">
        <v>26</v>
      </c>
      <c r="M3370" t="s">
        <v>306</v>
      </c>
      <c r="N3370">
        <v>3417.47</v>
      </c>
      <c r="O3370">
        <v>2586.08</v>
      </c>
    </row>
    <row r="3371" spans="1:15" x14ac:dyDescent="0.3">
      <c r="A3371">
        <v>3370</v>
      </c>
      <c r="B3371" t="s">
        <v>79</v>
      </c>
      <c r="C3371" t="s">
        <v>33</v>
      </c>
      <c r="D3371" t="s">
        <v>24</v>
      </c>
      <c r="E3371" t="s">
        <v>54</v>
      </c>
      <c r="F3371">
        <v>17124.650000000001</v>
      </c>
      <c r="G3371">
        <v>426134.04</v>
      </c>
      <c r="H3371">
        <v>367234.31</v>
      </c>
      <c r="I3371">
        <v>13.65</v>
      </c>
      <c r="J3371">
        <v>874</v>
      </c>
      <c r="K3371" t="s">
        <v>45</v>
      </c>
      <c r="L3371" t="s">
        <v>75</v>
      </c>
      <c r="M3371" t="s">
        <v>414</v>
      </c>
      <c r="N3371">
        <v>1344.14</v>
      </c>
      <c r="O3371">
        <v>1062.23</v>
      </c>
    </row>
    <row r="3372" spans="1:15" x14ac:dyDescent="0.3">
      <c r="A3372">
        <v>3371</v>
      </c>
      <c r="B3372" t="s">
        <v>43</v>
      </c>
      <c r="C3372" t="s">
        <v>23</v>
      </c>
      <c r="D3372" t="s">
        <v>28</v>
      </c>
      <c r="E3372" t="s">
        <v>18</v>
      </c>
      <c r="F3372">
        <v>46933.53</v>
      </c>
      <c r="G3372">
        <v>471764.26</v>
      </c>
      <c r="H3372">
        <v>263029.58</v>
      </c>
      <c r="I3372">
        <v>12.41</v>
      </c>
      <c r="J3372">
        <v>855</v>
      </c>
      <c r="K3372" t="s">
        <v>35</v>
      </c>
      <c r="L3372" t="s">
        <v>20</v>
      </c>
      <c r="M3372" t="s">
        <v>354</v>
      </c>
      <c r="N3372">
        <v>6045.91</v>
      </c>
      <c r="O3372">
        <v>5353.24</v>
      </c>
    </row>
    <row r="3373" spans="1:15" x14ac:dyDescent="0.3">
      <c r="A3373">
        <v>3372</v>
      </c>
      <c r="B3373" t="s">
        <v>50</v>
      </c>
      <c r="C3373" t="s">
        <v>33</v>
      </c>
      <c r="D3373" t="s">
        <v>56</v>
      </c>
      <c r="E3373" t="s">
        <v>18</v>
      </c>
      <c r="F3373">
        <v>25454.31</v>
      </c>
      <c r="G3373">
        <v>473535.11</v>
      </c>
      <c r="H3373">
        <v>388719.54</v>
      </c>
      <c r="I3373">
        <v>12.54</v>
      </c>
      <c r="J3373">
        <v>792</v>
      </c>
      <c r="K3373" t="s">
        <v>35</v>
      </c>
      <c r="L3373" t="s">
        <v>26</v>
      </c>
      <c r="M3373" t="s">
        <v>117</v>
      </c>
      <c r="N3373">
        <v>3118.67</v>
      </c>
      <c r="O3373">
        <v>1639.44</v>
      </c>
    </row>
    <row r="3374" spans="1:15" x14ac:dyDescent="0.3">
      <c r="A3374">
        <v>3373</v>
      </c>
      <c r="B3374" t="s">
        <v>50</v>
      </c>
      <c r="C3374" t="s">
        <v>33</v>
      </c>
      <c r="D3374" t="s">
        <v>24</v>
      </c>
      <c r="E3374" t="s">
        <v>38</v>
      </c>
      <c r="F3374">
        <v>63143.29</v>
      </c>
      <c r="G3374">
        <v>44137.86</v>
      </c>
      <c r="H3374">
        <v>67392.61</v>
      </c>
      <c r="I3374">
        <v>8.6300000000000008</v>
      </c>
      <c r="J3374">
        <v>380</v>
      </c>
      <c r="K3374" t="s">
        <v>45</v>
      </c>
      <c r="L3374" t="s">
        <v>75</v>
      </c>
      <c r="M3374" t="s">
        <v>197</v>
      </c>
      <c r="N3374">
        <v>8263.89</v>
      </c>
      <c r="O3374">
        <v>6977.99</v>
      </c>
    </row>
    <row r="3375" spans="1:15" x14ac:dyDescent="0.3">
      <c r="A3375">
        <v>3374</v>
      </c>
      <c r="B3375" t="s">
        <v>32</v>
      </c>
      <c r="C3375" t="s">
        <v>37</v>
      </c>
      <c r="D3375" t="s">
        <v>56</v>
      </c>
      <c r="E3375" t="s">
        <v>29</v>
      </c>
      <c r="F3375">
        <v>48682.559999999998</v>
      </c>
      <c r="G3375">
        <v>457915.14</v>
      </c>
      <c r="H3375">
        <v>54314.54</v>
      </c>
      <c r="I3375">
        <v>14.66</v>
      </c>
      <c r="J3375">
        <v>781</v>
      </c>
      <c r="K3375" t="s">
        <v>39</v>
      </c>
      <c r="L3375" t="s">
        <v>30</v>
      </c>
      <c r="M3375" t="s">
        <v>51</v>
      </c>
      <c r="N3375">
        <v>6628.51</v>
      </c>
      <c r="O3375">
        <v>5773.13</v>
      </c>
    </row>
    <row r="3376" spans="1:15" x14ac:dyDescent="0.3">
      <c r="A3376">
        <v>3375</v>
      </c>
      <c r="B3376" t="s">
        <v>41</v>
      </c>
      <c r="C3376" t="s">
        <v>33</v>
      </c>
      <c r="D3376" t="s">
        <v>28</v>
      </c>
      <c r="E3376" t="s">
        <v>29</v>
      </c>
      <c r="F3376">
        <v>23393.22</v>
      </c>
      <c r="G3376">
        <v>86351.02</v>
      </c>
      <c r="H3376">
        <v>409896.87</v>
      </c>
      <c r="I3376">
        <v>11.16</v>
      </c>
      <c r="J3376">
        <v>845</v>
      </c>
      <c r="K3376" t="s">
        <v>45</v>
      </c>
      <c r="L3376" t="s">
        <v>46</v>
      </c>
      <c r="M3376" t="s">
        <v>197</v>
      </c>
      <c r="N3376">
        <v>1675.01</v>
      </c>
      <c r="O3376">
        <v>908.63</v>
      </c>
    </row>
    <row r="3377" spans="1:15" x14ac:dyDescent="0.3">
      <c r="A3377">
        <v>3376</v>
      </c>
      <c r="B3377" t="s">
        <v>85</v>
      </c>
      <c r="C3377" t="s">
        <v>16</v>
      </c>
      <c r="D3377" t="s">
        <v>28</v>
      </c>
      <c r="E3377" t="s">
        <v>38</v>
      </c>
      <c r="F3377">
        <v>81708</v>
      </c>
      <c r="G3377">
        <v>24479.4</v>
      </c>
      <c r="H3377">
        <v>14135.42</v>
      </c>
      <c r="I3377">
        <v>8.4499999999999993</v>
      </c>
      <c r="J3377">
        <v>762</v>
      </c>
      <c r="K3377" t="s">
        <v>19</v>
      </c>
      <c r="L3377" t="s">
        <v>75</v>
      </c>
      <c r="M3377" t="s">
        <v>384</v>
      </c>
      <c r="N3377">
        <v>8732.3700000000008</v>
      </c>
      <c r="O3377">
        <v>7103.05</v>
      </c>
    </row>
    <row r="3378" spans="1:15" x14ac:dyDescent="0.3">
      <c r="A3378">
        <v>3377</v>
      </c>
      <c r="B3378" t="s">
        <v>79</v>
      </c>
      <c r="C3378" t="s">
        <v>16</v>
      </c>
      <c r="D3378" t="s">
        <v>17</v>
      </c>
      <c r="E3378" t="s">
        <v>38</v>
      </c>
      <c r="F3378">
        <v>49818.3</v>
      </c>
      <c r="G3378">
        <v>479408.55</v>
      </c>
      <c r="H3378">
        <v>210586.71</v>
      </c>
      <c r="I3378">
        <v>10.8</v>
      </c>
      <c r="J3378">
        <v>648</v>
      </c>
      <c r="K3378" t="s">
        <v>19</v>
      </c>
      <c r="L3378" t="s">
        <v>30</v>
      </c>
      <c r="M3378" t="s">
        <v>385</v>
      </c>
      <c r="N3378">
        <v>3228.62</v>
      </c>
      <c r="O3378">
        <v>2690.73</v>
      </c>
    </row>
    <row r="3379" spans="1:15" x14ac:dyDescent="0.3">
      <c r="A3379">
        <v>3378</v>
      </c>
      <c r="B3379" t="s">
        <v>48</v>
      </c>
      <c r="C3379" t="s">
        <v>16</v>
      </c>
      <c r="D3379" t="s">
        <v>56</v>
      </c>
      <c r="E3379" t="s">
        <v>38</v>
      </c>
      <c r="F3379">
        <v>55241.760000000002</v>
      </c>
      <c r="G3379">
        <v>38697.25</v>
      </c>
      <c r="H3379">
        <v>299329.34999999998</v>
      </c>
      <c r="I3379">
        <v>12.2</v>
      </c>
      <c r="J3379">
        <v>457</v>
      </c>
      <c r="K3379" t="s">
        <v>19</v>
      </c>
      <c r="L3379" t="s">
        <v>46</v>
      </c>
      <c r="M3379" t="s">
        <v>57</v>
      </c>
      <c r="N3379">
        <v>5268.39</v>
      </c>
      <c r="O3379">
        <v>4408.3599999999997</v>
      </c>
    </row>
    <row r="3380" spans="1:15" x14ac:dyDescent="0.3">
      <c r="A3380">
        <v>3379</v>
      </c>
      <c r="B3380" t="s">
        <v>32</v>
      </c>
      <c r="C3380" t="s">
        <v>16</v>
      </c>
      <c r="D3380" t="s">
        <v>17</v>
      </c>
      <c r="E3380" t="s">
        <v>54</v>
      </c>
      <c r="F3380">
        <v>36072.269999999997</v>
      </c>
      <c r="G3380">
        <v>242253.02</v>
      </c>
      <c r="H3380">
        <v>350689.61</v>
      </c>
      <c r="I3380">
        <v>13.14</v>
      </c>
      <c r="J3380">
        <v>828</v>
      </c>
      <c r="K3380" t="s">
        <v>39</v>
      </c>
      <c r="L3380" t="s">
        <v>26</v>
      </c>
      <c r="M3380" t="s">
        <v>304</v>
      </c>
      <c r="N3380">
        <v>4338.8500000000004</v>
      </c>
      <c r="O3380">
        <v>3277.39</v>
      </c>
    </row>
    <row r="3381" spans="1:15" x14ac:dyDescent="0.3">
      <c r="A3381">
        <v>3380</v>
      </c>
      <c r="B3381" t="s">
        <v>43</v>
      </c>
      <c r="C3381" t="s">
        <v>33</v>
      </c>
      <c r="D3381" t="s">
        <v>34</v>
      </c>
      <c r="E3381" t="s">
        <v>54</v>
      </c>
      <c r="F3381">
        <v>50912.92</v>
      </c>
      <c r="G3381">
        <v>141222.09</v>
      </c>
      <c r="H3381">
        <v>229976.08</v>
      </c>
      <c r="I3381">
        <v>10.98</v>
      </c>
      <c r="J3381">
        <v>475</v>
      </c>
      <c r="K3381" t="s">
        <v>35</v>
      </c>
      <c r="L3381" t="s">
        <v>30</v>
      </c>
      <c r="M3381" t="s">
        <v>338</v>
      </c>
      <c r="N3381">
        <v>3059.07</v>
      </c>
      <c r="O3381">
        <v>2292.23</v>
      </c>
    </row>
    <row r="3382" spans="1:15" x14ac:dyDescent="0.3">
      <c r="A3382">
        <v>3381</v>
      </c>
      <c r="B3382" t="s">
        <v>15</v>
      </c>
      <c r="C3382" t="s">
        <v>33</v>
      </c>
      <c r="D3382" t="s">
        <v>24</v>
      </c>
      <c r="E3382" t="s">
        <v>29</v>
      </c>
      <c r="F3382">
        <v>63726.86</v>
      </c>
      <c r="G3382">
        <v>475539.68</v>
      </c>
      <c r="H3382">
        <v>177411.7</v>
      </c>
      <c r="I3382">
        <v>10.64</v>
      </c>
      <c r="J3382">
        <v>549</v>
      </c>
      <c r="K3382" t="s">
        <v>45</v>
      </c>
      <c r="L3382" t="s">
        <v>75</v>
      </c>
      <c r="M3382" t="s">
        <v>180</v>
      </c>
      <c r="N3382">
        <v>3690.07</v>
      </c>
      <c r="O3382">
        <v>2051.83</v>
      </c>
    </row>
    <row r="3383" spans="1:15" x14ac:dyDescent="0.3">
      <c r="A3383">
        <v>3382</v>
      </c>
      <c r="B3383" t="s">
        <v>22</v>
      </c>
      <c r="C3383" t="s">
        <v>37</v>
      </c>
      <c r="D3383" t="s">
        <v>24</v>
      </c>
      <c r="E3383" t="s">
        <v>18</v>
      </c>
      <c r="F3383">
        <v>71680.67</v>
      </c>
      <c r="G3383">
        <v>374515.6</v>
      </c>
      <c r="H3383">
        <v>57117.42</v>
      </c>
      <c r="I3383">
        <v>6.91</v>
      </c>
      <c r="J3383">
        <v>422</v>
      </c>
      <c r="K3383" t="s">
        <v>25</v>
      </c>
      <c r="L3383" t="s">
        <v>30</v>
      </c>
      <c r="M3383" t="s">
        <v>359</v>
      </c>
      <c r="N3383">
        <v>9740.25</v>
      </c>
      <c r="O3383">
        <v>8393.99</v>
      </c>
    </row>
    <row r="3384" spans="1:15" x14ac:dyDescent="0.3">
      <c r="A3384">
        <v>3383</v>
      </c>
      <c r="B3384" t="s">
        <v>41</v>
      </c>
      <c r="C3384" t="s">
        <v>16</v>
      </c>
      <c r="D3384" t="s">
        <v>17</v>
      </c>
      <c r="E3384" t="s">
        <v>18</v>
      </c>
      <c r="F3384">
        <v>69560.399999999994</v>
      </c>
      <c r="G3384">
        <v>69208.22</v>
      </c>
      <c r="H3384">
        <v>222355.45</v>
      </c>
      <c r="I3384">
        <v>15.98</v>
      </c>
      <c r="J3384">
        <v>466</v>
      </c>
      <c r="K3384" t="s">
        <v>45</v>
      </c>
      <c r="L3384" t="s">
        <v>20</v>
      </c>
      <c r="M3384" t="s">
        <v>27</v>
      </c>
      <c r="N3384">
        <v>9721.5</v>
      </c>
      <c r="O3384">
        <v>5866.27</v>
      </c>
    </row>
    <row r="3385" spans="1:15" x14ac:dyDescent="0.3">
      <c r="A3385">
        <v>3384</v>
      </c>
      <c r="B3385" t="s">
        <v>85</v>
      </c>
      <c r="C3385" t="s">
        <v>58</v>
      </c>
      <c r="D3385" t="s">
        <v>17</v>
      </c>
      <c r="E3385" t="s">
        <v>63</v>
      </c>
      <c r="F3385">
        <v>32743.919999999998</v>
      </c>
      <c r="G3385">
        <v>426599.14</v>
      </c>
      <c r="H3385">
        <v>234758.63</v>
      </c>
      <c r="I3385">
        <v>8.48</v>
      </c>
      <c r="J3385">
        <v>681</v>
      </c>
      <c r="K3385" t="s">
        <v>35</v>
      </c>
      <c r="L3385" t="s">
        <v>75</v>
      </c>
      <c r="M3385" t="s">
        <v>313</v>
      </c>
      <c r="N3385">
        <v>3406.13</v>
      </c>
      <c r="O3385">
        <v>2149.66</v>
      </c>
    </row>
    <row r="3386" spans="1:15" x14ac:dyDescent="0.3">
      <c r="A3386">
        <v>3385</v>
      </c>
      <c r="B3386" t="s">
        <v>79</v>
      </c>
      <c r="C3386" t="s">
        <v>16</v>
      </c>
      <c r="D3386" t="s">
        <v>17</v>
      </c>
      <c r="E3386" t="s">
        <v>38</v>
      </c>
      <c r="F3386">
        <v>60061.59</v>
      </c>
      <c r="G3386">
        <v>191838.71</v>
      </c>
      <c r="H3386">
        <v>252420.17</v>
      </c>
      <c r="I3386">
        <v>9.15</v>
      </c>
      <c r="J3386">
        <v>367</v>
      </c>
      <c r="K3386" t="s">
        <v>35</v>
      </c>
      <c r="L3386" t="s">
        <v>20</v>
      </c>
      <c r="M3386" t="s">
        <v>278</v>
      </c>
      <c r="N3386">
        <v>6243.08</v>
      </c>
      <c r="O3386">
        <v>3775.78</v>
      </c>
    </row>
    <row r="3387" spans="1:15" x14ac:dyDescent="0.3">
      <c r="A3387">
        <v>3386</v>
      </c>
      <c r="B3387" t="s">
        <v>15</v>
      </c>
      <c r="C3387" t="s">
        <v>58</v>
      </c>
      <c r="D3387" t="s">
        <v>24</v>
      </c>
      <c r="E3387" t="s">
        <v>54</v>
      </c>
      <c r="F3387">
        <v>58001.09</v>
      </c>
      <c r="G3387">
        <v>101257.85</v>
      </c>
      <c r="H3387">
        <v>148352.79</v>
      </c>
      <c r="I3387">
        <v>5.65</v>
      </c>
      <c r="J3387">
        <v>722</v>
      </c>
      <c r="K3387" t="s">
        <v>39</v>
      </c>
      <c r="L3387" t="s">
        <v>75</v>
      </c>
      <c r="M3387" t="s">
        <v>140</v>
      </c>
      <c r="N3387">
        <v>7286.16</v>
      </c>
      <c r="O3387">
        <v>4632.2299999999996</v>
      </c>
    </row>
    <row r="3388" spans="1:15" x14ac:dyDescent="0.3">
      <c r="A3388">
        <v>3387</v>
      </c>
      <c r="B3388" t="s">
        <v>52</v>
      </c>
      <c r="C3388" t="s">
        <v>58</v>
      </c>
      <c r="D3388" t="s">
        <v>24</v>
      </c>
      <c r="E3388" t="s">
        <v>38</v>
      </c>
      <c r="F3388">
        <v>83554.490000000005</v>
      </c>
      <c r="G3388">
        <v>145335.32</v>
      </c>
      <c r="H3388">
        <v>83590.19</v>
      </c>
      <c r="I3388">
        <v>7.99</v>
      </c>
      <c r="J3388">
        <v>763</v>
      </c>
      <c r="K3388" t="s">
        <v>45</v>
      </c>
      <c r="L3388" t="s">
        <v>20</v>
      </c>
      <c r="M3388" t="s">
        <v>49</v>
      </c>
      <c r="N3388">
        <v>5072.28</v>
      </c>
      <c r="O3388">
        <v>3855.72</v>
      </c>
    </row>
    <row r="3389" spans="1:15" x14ac:dyDescent="0.3">
      <c r="A3389">
        <v>3388</v>
      </c>
      <c r="B3389" t="s">
        <v>43</v>
      </c>
      <c r="C3389" t="s">
        <v>16</v>
      </c>
      <c r="D3389" t="s">
        <v>24</v>
      </c>
      <c r="E3389" t="s">
        <v>38</v>
      </c>
      <c r="F3389">
        <v>58889.82</v>
      </c>
      <c r="G3389">
        <v>84596.23</v>
      </c>
      <c r="H3389">
        <v>41720.22</v>
      </c>
      <c r="I3389">
        <v>16.670000000000002</v>
      </c>
      <c r="J3389">
        <v>601</v>
      </c>
      <c r="K3389" t="s">
        <v>39</v>
      </c>
      <c r="L3389" t="s">
        <v>26</v>
      </c>
      <c r="M3389" t="s">
        <v>68</v>
      </c>
      <c r="N3389">
        <v>3252.15</v>
      </c>
      <c r="O3389">
        <v>1671.07</v>
      </c>
    </row>
    <row r="3390" spans="1:15" x14ac:dyDescent="0.3">
      <c r="A3390">
        <v>3389</v>
      </c>
      <c r="B3390" t="s">
        <v>43</v>
      </c>
      <c r="C3390" t="s">
        <v>23</v>
      </c>
      <c r="D3390" t="s">
        <v>17</v>
      </c>
      <c r="E3390" t="s">
        <v>63</v>
      </c>
      <c r="F3390">
        <v>66017.22</v>
      </c>
      <c r="G3390">
        <v>289696.95</v>
      </c>
      <c r="H3390">
        <v>137510.35</v>
      </c>
      <c r="I3390">
        <v>9.74</v>
      </c>
      <c r="J3390">
        <v>387</v>
      </c>
      <c r="K3390" t="s">
        <v>25</v>
      </c>
      <c r="L3390" t="s">
        <v>20</v>
      </c>
      <c r="M3390" t="s">
        <v>91</v>
      </c>
      <c r="N3390">
        <v>6502.73</v>
      </c>
      <c r="O3390">
        <v>4408.8599999999997</v>
      </c>
    </row>
    <row r="3391" spans="1:15" x14ac:dyDescent="0.3">
      <c r="A3391">
        <v>3390</v>
      </c>
      <c r="B3391" t="s">
        <v>15</v>
      </c>
      <c r="C3391" t="s">
        <v>23</v>
      </c>
      <c r="D3391" t="s">
        <v>56</v>
      </c>
      <c r="E3391" t="s">
        <v>29</v>
      </c>
      <c r="F3391">
        <v>50080.79</v>
      </c>
      <c r="G3391">
        <v>334183.03999999998</v>
      </c>
      <c r="H3391">
        <v>338845.17</v>
      </c>
      <c r="I3391">
        <v>14.94</v>
      </c>
      <c r="J3391">
        <v>625</v>
      </c>
      <c r="K3391" t="s">
        <v>39</v>
      </c>
      <c r="L3391" t="s">
        <v>30</v>
      </c>
      <c r="M3391" t="s">
        <v>89</v>
      </c>
      <c r="N3391">
        <v>6960.11</v>
      </c>
      <c r="O3391">
        <v>3656.86</v>
      </c>
    </row>
    <row r="3392" spans="1:15" x14ac:dyDescent="0.3">
      <c r="A3392">
        <v>3391</v>
      </c>
      <c r="B3392" t="s">
        <v>15</v>
      </c>
      <c r="C3392" t="s">
        <v>58</v>
      </c>
      <c r="D3392" t="s">
        <v>17</v>
      </c>
      <c r="E3392" t="s">
        <v>54</v>
      </c>
      <c r="F3392">
        <v>78134.23</v>
      </c>
      <c r="G3392">
        <v>19715.27</v>
      </c>
      <c r="H3392">
        <v>358329.56</v>
      </c>
      <c r="I3392">
        <v>15.44</v>
      </c>
      <c r="J3392">
        <v>361</v>
      </c>
      <c r="K3392" t="s">
        <v>35</v>
      </c>
      <c r="L3392" t="s">
        <v>75</v>
      </c>
      <c r="M3392" t="s">
        <v>157</v>
      </c>
      <c r="N3392">
        <v>9608.76</v>
      </c>
      <c r="O3392">
        <v>8597.67</v>
      </c>
    </row>
    <row r="3393" spans="1:15" x14ac:dyDescent="0.3">
      <c r="A3393">
        <v>3392</v>
      </c>
      <c r="B3393" t="s">
        <v>32</v>
      </c>
      <c r="C3393" t="s">
        <v>23</v>
      </c>
      <c r="D3393" t="s">
        <v>34</v>
      </c>
      <c r="E3393" t="s">
        <v>63</v>
      </c>
      <c r="F3393">
        <v>74005.38</v>
      </c>
      <c r="G3393">
        <v>450508.31</v>
      </c>
      <c r="H3393">
        <v>203169.64</v>
      </c>
      <c r="I3393">
        <v>15.82</v>
      </c>
      <c r="J3393">
        <v>315</v>
      </c>
      <c r="K3393" t="s">
        <v>35</v>
      </c>
      <c r="L3393" t="s">
        <v>30</v>
      </c>
      <c r="M3393" t="s">
        <v>169</v>
      </c>
      <c r="N3393">
        <v>6686.87</v>
      </c>
      <c r="O3393">
        <v>4257.8999999999996</v>
      </c>
    </row>
    <row r="3394" spans="1:15" x14ac:dyDescent="0.3">
      <c r="A3394">
        <v>3393</v>
      </c>
      <c r="B3394" t="s">
        <v>48</v>
      </c>
      <c r="C3394" t="s">
        <v>58</v>
      </c>
      <c r="D3394" t="s">
        <v>34</v>
      </c>
      <c r="E3394" t="s">
        <v>38</v>
      </c>
      <c r="F3394">
        <v>71238.789999999994</v>
      </c>
      <c r="G3394">
        <v>103198.68</v>
      </c>
      <c r="H3394">
        <v>276840.09999999998</v>
      </c>
      <c r="I3394">
        <v>13.6</v>
      </c>
      <c r="J3394">
        <v>814</v>
      </c>
      <c r="K3394" t="s">
        <v>45</v>
      </c>
      <c r="L3394" t="s">
        <v>26</v>
      </c>
      <c r="M3394" t="s">
        <v>69</v>
      </c>
      <c r="N3394">
        <v>6721.89</v>
      </c>
      <c r="O3394">
        <v>4555.6899999999996</v>
      </c>
    </row>
    <row r="3395" spans="1:15" x14ac:dyDescent="0.3">
      <c r="A3395">
        <v>3394</v>
      </c>
      <c r="B3395" t="s">
        <v>50</v>
      </c>
      <c r="C3395" t="s">
        <v>37</v>
      </c>
      <c r="D3395" t="s">
        <v>34</v>
      </c>
      <c r="E3395" t="s">
        <v>54</v>
      </c>
      <c r="F3395">
        <v>58833.5</v>
      </c>
      <c r="G3395">
        <v>48374.52</v>
      </c>
      <c r="H3395">
        <v>117318.11</v>
      </c>
      <c r="I3395">
        <v>16.96</v>
      </c>
      <c r="J3395">
        <v>696</v>
      </c>
      <c r="K3395" t="s">
        <v>45</v>
      </c>
      <c r="L3395" t="s">
        <v>75</v>
      </c>
      <c r="M3395" t="s">
        <v>329</v>
      </c>
      <c r="N3395">
        <v>5389.75</v>
      </c>
      <c r="O3395">
        <v>2934.66</v>
      </c>
    </row>
    <row r="3396" spans="1:15" x14ac:dyDescent="0.3">
      <c r="A3396">
        <v>3395</v>
      </c>
      <c r="B3396" t="s">
        <v>41</v>
      </c>
      <c r="C3396" t="s">
        <v>37</v>
      </c>
      <c r="D3396" t="s">
        <v>17</v>
      </c>
      <c r="E3396" t="s">
        <v>18</v>
      </c>
      <c r="F3396">
        <v>41712.160000000003</v>
      </c>
      <c r="G3396">
        <v>433632.56</v>
      </c>
      <c r="H3396">
        <v>456815.63</v>
      </c>
      <c r="I3396">
        <v>17.8</v>
      </c>
      <c r="J3396">
        <v>510</v>
      </c>
      <c r="K3396" t="s">
        <v>35</v>
      </c>
      <c r="L3396" t="s">
        <v>46</v>
      </c>
      <c r="M3396" t="s">
        <v>297</v>
      </c>
      <c r="N3396">
        <v>2281.67</v>
      </c>
      <c r="O3396">
        <v>1671.05</v>
      </c>
    </row>
    <row r="3397" spans="1:15" x14ac:dyDescent="0.3">
      <c r="A3397">
        <v>3396</v>
      </c>
      <c r="B3397" t="s">
        <v>22</v>
      </c>
      <c r="C3397" t="s">
        <v>37</v>
      </c>
      <c r="D3397" t="s">
        <v>28</v>
      </c>
      <c r="E3397" t="s">
        <v>29</v>
      </c>
      <c r="F3397">
        <v>28879.23</v>
      </c>
      <c r="G3397">
        <v>129132.79</v>
      </c>
      <c r="H3397">
        <v>346245.84</v>
      </c>
      <c r="I3397">
        <v>8.3699999999999992</v>
      </c>
      <c r="J3397">
        <v>848</v>
      </c>
      <c r="K3397" t="s">
        <v>35</v>
      </c>
      <c r="L3397" t="s">
        <v>30</v>
      </c>
      <c r="M3397" t="s">
        <v>228</v>
      </c>
      <c r="N3397">
        <v>2114.0500000000002</v>
      </c>
      <c r="O3397">
        <v>1801.71</v>
      </c>
    </row>
    <row r="3398" spans="1:15" x14ac:dyDescent="0.3">
      <c r="A3398">
        <v>3397</v>
      </c>
      <c r="B3398" t="s">
        <v>85</v>
      </c>
      <c r="C3398" t="s">
        <v>58</v>
      </c>
      <c r="D3398" t="s">
        <v>28</v>
      </c>
      <c r="E3398" t="s">
        <v>38</v>
      </c>
      <c r="F3398">
        <v>57095.21</v>
      </c>
      <c r="G3398">
        <v>81031.149999999994</v>
      </c>
      <c r="H3398">
        <v>14120.17</v>
      </c>
      <c r="I3398">
        <v>10.050000000000001</v>
      </c>
      <c r="J3398">
        <v>664</v>
      </c>
      <c r="K3398" t="s">
        <v>45</v>
      </c>
      <c r="L3398" t="s">
        <v>75</v>
      </c>
      <c r="M3398" t="s">
        <v>156</v>
      </c>
      <c r="N3398">
        <v>7457.35</v>
      </c>
      <c r="O3398">
        <v>5116.3</v>
      </c>
    </row>
    <row r="3399" spans="1:15" x14ac:dyDescent="0.3">
      <c r="A3399">
        <v>3398</v>
      </c>
      <c r="B3399" t="s">
        <v>50</v>
      </c>
      <c r="C3399" t="s">
        <v>33</v>
      </c>
      <c r="D3399" t="s">
        <v>24</v>
      </c>
      <c r="E3399" t="s">
        <v>54</v>
      </c>
      <c r="F3399">
        <v>98071.74</v>
      </c>
      <c r="G3399">
        <v>31338</v>
      </c>
      <c r="H3399">
        <v>381078.44</v>
      </c>
      <c r="I3399">
        <v>9</v>
      </c>
      <c r="J3399">
        <v>889</v>
      </c>
      <c r="K3399" t="s">
        <v>35</v>
      </c>
      <c r="L3399" t="s">
        <v>30</v>
      </c>
      <c r="M3399" t="s">
        <v>415</v>
      </c>
      <c r="N3399">
        <v>7314.28</v>
      </c>
      <c r="O3399">
        <v>6302.16</v>
      </c>
    </row>
    <row r="3400" spans="1:15" x14ac:dyDescent="0.3">
      <c r="A3400">
        <v>3399</v>
      </c>
      <c r="B3400" t="s">
        <v>15</v>
      </c>
      <c r="C3400" t="s">
        <v>23</v>
      </c>
      <c r="D3400" t="s">
        <v>56</v>
      </c>
      <c r="E3400" t="s">
        <v>18</v>
      </c>
      <c r="F3400">
        <v>60345.440000000002</v>
      </c>
      <c r="G3400">
        <v>467292.38</v>
      </c>
      <c r="H3400">
        <v>94598</v>
      </c>
      <c r="I3400">
        <v>8.52</v>
      </c>
      <c r="J3400">
        <v>533</v>
      </c>
      <c r="K3400" t="s">
        <v>39</v>
      </c>
      <c r="L3400" t="s">
        <v>30</v>
      </c>
      <c r="M3400" t="s">
        <v>399</v>
      </c>
      <c r="N3400">
        <v>7117.26</v>
      </c>
      <c r="O3400">
        <v>5452.18</v>
      </c>
    </row>
    <row r="3401" spans="1:15" x14ac:dyDescent="0.3">
      <c r="A3401">
        <v>3400</v>
      </c>
      <c r="B3401" t="s">
        <v>52</v>
      </c>
      <c r="C3401" t="s">
        <v>33</v>
      </c>
      <c r="D3401" t="s">
        <v>24</v>
      </c>
      <c r="E3401" t="s">
        <v>29</v>
      </c>
      <c r="F3401">
        <v>15526.4</v>
      </c>
      <c r="G3401">
        <v>439504.46</v>
      </c>
      <c r="H3401">
        <v>177178.58</v>
      </c>
      <c r="I3401">
        <v>7.87</v>
      </c>
      <c r="J3401">
        <v>884</v>
      </c>
      <c r="K3401" t="s">
        <v>39</v>
      </c>
      <c r="L3401" t="s">
        <v>75</v>
      </c>
      <c r="M3401" t="s">
        <v>147</v>
      </c>
      <c r="N3401">
        <v>1902.62</v>
      </c>
      <c r="O3401">
        <v>1677.13</v>
      </c>
    </row>
    <row r="3402" spans="1:15" x14ac:dyDescent="0.3">
      <c r="A3402">
        <v>3401</v>
      </c>
      <c r="B3402" t="s">
        <v>79</v>
      </c>
      <c r="C3402" t="s">
        <v>23</v>
      </c>
      <c r="D3402" t="s">
        <v>34</v>
      </c>
      <c r="E3402" t="s">
        <v>38</v>
      </c>
      <c r="F3402">
        <v>58092.29</v>
      </c>
      <c r="G3402">
        <v>169416.62</v>
      </c>
      <c r="H3402">
        <v>44735.88</v>
      </c>
      <c r="I3402">
        <v>5.96</v>
      </c>
      <c r="J3402">
        <v>582</v>
      </c>
      <c r="K3402" t="s">
        <v>39</v>
      </c>
      <c r="L3402" t="s">
        <v>20</v>
      </c>
      <c r="M3402" t="s">
        <v>231</v>
      </c>
      <c r="N3402">
        <v>3733.39</v>
      </c>
      <c r="O3402">
        <v>2929.92</v>
      </c>
    </row>
    <row r="3403" spans="1:15" x14ac:dyDescent="0.3">
      <c r="A3403">
        <v>3402</v>
      </c>
      <c r="B3403" t="s">
        <v>48</v>
      </c>
      <c r="C3403" t="s">
        <v>37</v>
      </c>
      <c r="D3403" t="s">
        <v>28</v>
      </c>
      <c r="E3403" t="s">
        <v>38</v>
      </c>
      <c r="F3403">
        <v>61717.279999999999</v>
      </c>
      <c r="G3403">
        <v>116986.44</v>
      </c>
      <c r="H3403">
        <v>395095.21</v>
      </c>
      <c r="I3403">
        <v>13.63</v>
      </c>
      <c r="J3403">
        <v>601</v>
      </c>
      <c r="K3403" t="s">
        <v>25</v>
      </c>
      <c r="L3403" t="s">
        <v>46</v>
      </c>
      <c r="M3403" t="s">
        <v>285</v>
      </c>
      <c r="N3403">
        <v>7854.22</v>
      </c>
      <c r="O3403">
        <v>5183.96</v>
      </c>
    </row>
    <row r="3404" spans="1:15" x14ac:dyDescent="0.3">
      <c r="A3404">
        <v>3403</v>
      </c>
      <c r="B3404" t="s">
        <v>79</v>
      </c>
      <c r="C3404" t="s">
        <v>58</v>
      </c>
      <c r="D3404" t="s">
        <v>24</v>
      </c>
      <c r="E3404" t="s">
        <v>18</v>
      </c>
      <c r="F3404">
        <v>43088.23</v>
      </c>
      <c r="G3404">
        <v>408863.46</v>
      </c>
      <c r="H3404">
        <v>194947.31</v>
      </c>
      <c r="I3404">
        <v>10.48</v>
      </c>
      <c r="J3404">
        <v>490</v>
      </c>
      <c r="K3404" t="s">
        <v>45</v>
      </c>
      <c r="L3404" t="s">
        <v>46</v>
      </c>
      <c r="M3404" t="s">
        <v>274</v>
      </c>
      <c r="N3404">
        <v>3510.43</v>
      </c>
      <c r="O3404">
        <v>2093.2199999999998</v>
      </c>
    </row>
    <row r="3405" spans="1:15" x14ac:dyDescent="0.3">
      <c r="A3405">
        <v>3404</v>
      </c>
      <c r="B3405" t="s">
        <v>48</v>
      </c>
      <c r="C3405" t="s">
        <v>37</v>
      </c>
      <c r="D3405" t="s">
        <v>24</v>
      </c>
      <c r="E3405" t="s">
        <v>54</v>
      </c>
      <c r="F3405">
        <v>4089.3</v>
      </c>
      <c r="G3405">
        <v>406721.02</v>
      </c>
      <c r="H3405">
        <v>495675.39</v>
      </c>
      <c r="I3405">
        <v>8.61</v>
      </c>
      <c r="J3405">
        <v>745</v>
      </c>
      <c r="K3405" t="s">
        <v>19</v>
      </c>
      <c r="L3405" t="s">
        <v>20</v>
      </c>
      <c r="M3405" t="s">
        <v>103</v>
      </c>
      <c r="N3405">
        <v>375.85</v>
      </c>
      <c r="O3405">
        <v>308.49</v>
      </c>
    </row>
    <row r="3406" spans="1:15" x14ac:dyDescent="0.3">
      <c r="A3406">
        <v>3405</v>
      </c>
      <c r="B3406" t="s">
        <v>52</v>
      </c>
      <c r="C3406" t="s">
        <v>16</v>
      </c>
      <c r="D3406" t="s">
        <v>34</v>
      </c>
      <c r="E3406" t="s">
        <v>54</v>
      </c>
      <c r="F3406">
        <v>72890.740000000005</v>
      </c>
      <c r="G3406">
        <v>176147.92</v>
      </c>
      <c r="H3406">
        <v>49446.26</v>
      </c>
      <c r="I3406">
        <v>17.079999999999998</v>
      </c>
      <c r="J3406">
        <v>853</v>
      </c>
      <c r="K3406" t="s">
        <v>35</v>
      </c>
      <c r="L3406" t="s">
        <v>26</v>
      </c>
      <c r="M3406" t="s">
        <v>262</v>
      </c>
      <c r="N3406">
        <v>4073.51</v>
      </c>
      <c r="O3406">
        <v>2177.1999999999998</v>
      </c>
    </row>
    <row r="3407" spans="1:15" x14ac:dyDescent="0.3">
      <c r="A3407">
        <v>3406</v>
      </c>
      <c r="B3407" t="s">
        <v>15</v>
      </c>
      <c r="C3407" t="s">
        <v>33</v>
      </c>
      <c r="D3407" t="s">
        <v>34</v>
      </c>
      <c r="E3407" t="s">
        <v>29</v>
      </c>
      <c r="F3407">
        <v>57041.46</v>
      </c>
      <c r="G3407">
        <v>147982.35999999999</v>
      </c>
      <c r="H3407">
        <v>146346.51</v>
      </c>
      <c r="I3407">
        <v>14.27</v>
      </c>
      <c r="J3407">
        <v>834</v>
      </c>
      <c r="K3407" t="s">
        <v>19</v>
      </c>
      <c r="L3407" t="s">
        <v>46</v>
      </c>
      <c r="M3407" t="s">
        <v>411</v>
      </c>
      <c r="N3407">
        <v>4973.2299999999996</v>
      </c>
      <c r="O3407">
        <v>3766.17</v>
      </c>
    </row>
    <row r="3408" spans="1:15" x14ac:dyDescent="0.3">
      <c r="A3408">
        <v>3407</v>
      </c>
      <c r="B3408" t="s">
        <v>43</v>
      </c>
      <c r="C3408" t="s">
        <v>58</v>
      </c>
      <c r="D3408" t="s">
        <v>17</v>
      </c>
      <c r="E3408" t="s">
        <v>29</v>
      </c>
      <c r="F3408">
        <v>6246.78</v>
      </c>
      <c r="G3408">
        <v>262648.07</v>
      </c>
      <c r="H3408">
        <v>223100.78</v>
      </c>
      <c r="I3408">
        <v>7.52</v>
      </c>
      <c r="J3408">
        <v>740</v>
      </c>
      <c r="K3408" t="s">
        <v>25</v>
      </c>
      <c r="L3408" t="s">
        <v>75</v>
      </c>
      <c r="M3408" t="s">
        <v>319</v>
      </c>
      <c r="N3408">
        <v>659.66</v>
      </c>
      <c r="O3408">
        <v>410.93</v>
      </c>
    </row>
    <row r="3409" spans="1:15" x14ac:dyDescent="0.3">
      <c r="A3409">
        <v>3408</v>
      </c>
      <c r="B3409" t="s">
        <v>48</v>
      </c>
      <c r="C3409" t="s">
        <v>23</v>
      </c>
      <c r="D3409" t="s">
        <v>24</v>
      </c>
      <c r="E3409" t="s">
        <v>18</v>
      </c>
      <c r="F3409">
        <v>43382.52</v>
      </c>
      <c r="G3409">
        <v>443609.33</v>
      </c>
      <c r="H3409">
        <v>384846.19</v>
      </c>
      <c r="I3409">
        <v>16.170000000000002</v>
      </c>
      <c r="J3409">
        <v>707</v>
      </c>
      <c r="K3409" t="s">
        <v>35</v>
      </c>
      <c r="L3409" t="s">
        <v>75</v>
      </c>
      <c r="M3409" t="s">
        <v>113</v>
      </c>
      <c r="N3409">
        <v>4613.8</v>
      </c>
      <c r="O3409">
        <v>3230.45</v>
      </c>
    </row>
    <row r="3410" spans="1:15" x14ac:dyDescent="0.3">
      <c r="A3410">
        <v>3409</v>
      </c>
      <c r="B3410" t="s">
        <v>52</v>
      </c>
      <c r="C3410" t="s">
        <v>37</v>
      </c>
      <c r="D3410" t="s">
        <v>56</v>
      </c>
      <c r="E3410" t="s">
        <v>29</v>
      </c>
      <c r="F3410">
        <v>49823.14</v>
      </c>
      <c r="G3410">
        <v>497943.39</v>
      </c>
      <c r="H3410">
        <v>284008.69</v>
      </c>
      <c r="I3410">
        <v>17.27</v>
      </c>
      <c r="J3410">
        <v>620</v>
      </c>
      <c r="K3410" t="s">
        <v>45</v>
      </c>
      <c r="L3410" t="s">
        <v>26</v>
      </c>
      <c r="M3410" t="s">
        <v>69</v>
      </c>
      <c r="N3410">
        <v>3410.96</v>
      </c>
      <c r="O3410">
        <v>2149.69</v>
      </c>
    </row>
    <row r="3411" spans="1:15" x14ac:dyDescent="0.3">
      <c r="A3411">
        <v>3410</v>
      </c>
      <c r="B3411" t="s">
        <v>41</v>
      </c>
      <c r="C3411" t="s">
        <v>37</v>
      </c>
      <c r="D3411" t="s">
        <v>17</v>
      </c>
      <c r="E3411" t="s">
        <v>38</v>
      </c>
      <c r="F3411">
        <v>12779.57</v>
      </c>
      <c r="G3411">
        <v>470532.31</v>
      </c>
      <c r="H3411">
        <v>182607.4</v>
      </c>
      <c r="I3411">
        <v>13.52</v>
      </c>
      <c r="J3411">
        <v>857</v>
      </c>
      <c r="K3411" t="s">
        <v>25</v>
      </c>
      <c r="L3411" t="s">
        <v>75</v>
      </c>
      <c r="M3411" t="s">
        <v>262</v>
      </c>
      <c r="N3411">
        <v>1560.34</v>
      </c>
      <c r="O3411">
        <v>857.27</v>
      </c>
    </row>
    <row r="3412" spans="1:15" x14ac:dyDescent="0.3">
      <c r="A3412">
        <v>3411</v>
      </c>
      <c r="B3412" t="s">
        <v>79</v>
      </c>
      <c r="C3412" t="s">
        <v>23</v>
      </c>
      <c r="D3412" t="s">
        <v>28</v>
      </c>
      <c r="E3412" t="s">
        <v>63</v>
      </c>
      <c r="F3412">
        <v>84263.32</v>
      </c>
      <c r="G3412">
        <v>408680.97</v>
      </c>
      <c r="H3412">
        <v>399431.25</v>
      </c>
      <c r="I3412">
        <v>16.37</v>
      </c>
      <c r="J3412">
        <v>307</v>
      </c>
      <c r="K3412" t="s">
        <v>45</v>
      </c>
      <c r="L3412" t="s">
        <v>75</v>
      </c>
      <c r="M3412" t="s">
        <v>381</v>
      </c>
      <c r="N3412">
        <v>7209.72</v>
      </c>
      <c r="O3412">
        <v>4002.27</v>
      </c>
    </row>
    <row r="3413" spans="1:15" x14ac:dyDescent="0.3">
      <c r="A3413">
        <v>3412</v>
      </c>
      <c r="B3413" t="s">
        <v>22</v>
      </c>
      <c r="C3413" t="s">
        <v>33</v>
      </c>
      <c r="D3413" t="s">
        <v>24</v>
      </c>
      <c r="E3413" t="s">
        <v>38</v>
      </c>
      <c r="F3413">
        <v>3407.62</v>
      </c>
      <c r="G3413">
        <v>194502.6</v>
      </c>
      <c r="H3413">
        <v>54088.26</v>
      </c>
      <c r="I3413">
        <v>16.579999999999998</v>
      </c>
      <c r="J3413">
        <v>866</v>
      </c>
      <c r="K3413" t="s">
        <v>35</v>
      </c>
      <c r="L3413" t="s">
        <v>30</v>
      </c>
      <c r="M3413" t="s">
        <v>331</v>
      </c>
      <c r="N3413">
        <v>250.17</v>
      </c>
      <c r="O3413">
        <v>185.95</v>
      </c>
    </row>
    <row r="3414" spans="1:15" x14ac:dyDescent="0.3">
      <c r="A3414">
        <v>3413</v>
      </c>
      <c r="B3414" t="s">
        <v>79</v>
      </c>
      <c r="C3414" t="s">
        <v>23</v>
      </c>
      <c r="D3414" t="s">
        <v>24</v>
      </c>
      <c r="E3414" t="s">
        <v>63</v>
      </c>
      <c r="F3414">
        <v>99230.85</v>
      </c>
      <c r="G3414">
        <v>412145.75</v>
      </c>
      <c r="H3414">
        <v>115168.88</v>
      </c>
      <c r="I3414">
        <v>9.33</v>
      </c>
      <c r="J3414">
        <v>618</v>
      </c>
      <c r="K3414" t="s">
        <v>25</v>
      </c>
      <c r="L3414" t="s">
        <v>30</v>
      </c>
      <c r="M3414" t="s">
        <v>107</v>
      </c>
      <c r="N3414">
        <v>7055.66</v>
      </c>
      <c r="O3414">
        <v>6040.11</v>
      </c>
    </row>
    <row r="3415" spans="1:15" x14ac:dyDescent="0.3">
      <c r="A3415">
        <v>3414</v>
      </c>
      <c r="B3415" t="s">
        <v>41</v>
      </c>
      <c r="C3415" t="s">
        <v>58</v>
      </c>
      <c r="D3415" t="s">
        <v>34</v>
      </c>
      <c r="E3415" t="s">
        <v>63</v>
      </c>
      <c r="F3415">
        <v>39106.160000000003</v>
      </c>
      <c r="G3415">
        <v>482154.79</v>
      </c>
      <c r="H3415">
        <v>27444.83</v>
      </c>
      <c r="I3415">
        <v>7</v>
      </c>
      <c r="J3415">
        <v>848</v>
      </c>
      <c r="K3415" t="s">
        <v>45</v>
      </c>
      <c r="L3415" t="s">
        <v>75</v>
      </c>
      <c r="M3415" t="s">
        <v>331</v>
      </c>
      <c r="N3415">
        <v>4093.75</v>
      </c>
      <c r="O3415">
        <v>2177.9</v>
      </c>
    </row>
    <row r="3416" spans="1:15" x14ac:dyDescent="0.3">
      <c r="A3416">
        <v>3415</v>
      </c>
      <c r="B3416" t="s">
        <v>32</v>
      </c>
      <c r="C3416" t="s">
        <v>37</v>
      </c>
      <c r="D3416" t="s">
        <v>28</v>
      </c>
      <c r="E3416" t="s">
        <v>54</v>
      </c>
      <c r="F3416">
        <v>13459.66</v>
      </c>
      <c r="G3416">
        <v>147623.39000000001</v>
      </c>
      <c r="H3416">
        <v>18747.990000000002</v>
      </c>
      <c r="I3416">
        <v>17.170000000000002</v>
      </c>
      <c r="J3416">
        <v>335</v>
      </c>
      <c r="K3416" t="s">
        <v>25</v>
      </c>
      <c r="L3416" t="s">
        <v>26</v>
      </c>
      <c r="M3416" t="s">
        <v>394</v>
      </c>
      <c r="N3416">
        <v>1097.3900000000001</v>
      </c>
      <c r="O3416">
        <v>652.73</v>
      </c>
    </row>
    <row r="3417" spans="1:15" x14ac:dyDescent="0.3">
      <c r="A3417">
        <v>3416</v>
      </c>
      <c r="B3417" t="s">
        <v>41</v>
      </c>
      <c r="C3417" t="s">
        <v>37</v>
      </c>
      <c r="D3417" t="s">
        <v>34</v>
      </c>
      <c r="E3417" t="s">
        <v>54</v>
      </c>
      <c r="F3417">
        <v>24105.57</v>
      </c>
      <c r="G3417">
        <v>353297.63</v>
      </c>
      <c r="H3417">
        <v>221364.62</v>
      </c>
      <c r="I3417">
        <v>8.43</v>
      </c>
      <c r="J3417">
        <v>391</v>
      </c>
      <c r="K3417" t="s">
        <v>45</v>
      </c>
      <c r="L3417" t="s">
        <v>20</v>
      </c>
      <c r="M3417" t="s">
        <v>217</v>
      </c>
      <c r="N3417">
        <v>1601.56</v>
      </c>
      <c r="O3417">
        <v>1015.85</v>
      </c>
    </row>
    <row r="3418" spans="1:15" x14ac:dyDescent="0.3">
      <c r="A3418">
        <v>3417</v>
      </c>
      <c r="B3418" t="s">
        <v>43</v>
      </c>
      <c r="C3418" t="s">
        <v>16</v>
      </c>
      <c r="D3418" t="s">
        <v>34</v>
      </c>
      <c r="E3418" t="s">
        <v>54</v>
      </c>
      <c r="F3418">
        <v>75123.69</v>
      </c>
      <c r="G3418">
        <v>348481.68</v>
      </c>
      <c r="H3418">
        <v>470364.01</v>
      </c>
      <c r="I3418">
        <v>12.99</v>
      </c>
      <c r="J3418">
        <v>889</v>
      </c>
      <c r="K3418" t="s">
        <v>35</v>
      </c>
      <c r="L3418" t="s">
        <v>20</v>
      </c>
      <c r="M3418" t="s">
        <v>371</v>
      </c>
      <c r="N3418">
        <v>11251.31</v>
      </c>
      <c r="O3418">
        <v>9723.73</v>
      </c>
    </row>
    <row r="3419" spans="1:15" x14ac:dyDescent="0.3">
      <c r="A3419">
        <v>3418</v>
      </c>
      <c r="B3419" t="s">
        <v>43</v>
      </c>
      <c r="C3419" t="s">
        <v>37</v>
      </c>
      <c r="D3419" t="s">
        <v>34</v>
      </c>
      <c r="E3419" t="s">
        <v>29</v>
      </c>
      <c r="F3419">
        <v>18650.54</v>
      </c>
      <c r="G3419">
        <v>99523.1</v>
      </c>
      <c r="H3419">
        <v>52012.959999999999</v>
      </c>
      <c r="I3419">
        <v>13</v>
      </c>
      <c r="J3419">
        <v>818</v>
      </c>
      <c r="K3419" t="s">
        <v>19</v>
      </c>
      <c r="L3419" t="s">
        <v>75</v>
      </c>
      <c r="M3419" t="s">
        <v>262</v>
      </c>
      <c r="N3419">
        <v>1764.17</v>
      </c>
      <c r="O3419">
        <v>985.86</v>
      </c>
    </row>
    <row r="3420" spans="1:15" x14ac:dyDescent="0.3">
      <c r="A3420">
        <v>3419</v>
      </c>
      <c r="B3420" t="s">
        <v>32</v>
      </c>
      <c r="C3420" t="s">
        <v>16</v>
      </c>
      <c r="D3420" t="s">
        <v>34</v>
      </c>
      <c r="E3420" t="s">
        <v>38</v>
      </c>
      <c r="F3420">
        <v>12487.65</v>
      </c>
      <c r="G3420">
        <v>412479.69</v>
      </c>
      <c r="H3420">
        <v>488875.03</v>
      </c>
      <c r="I3420">
        <v>11.7</v>
      </c>
      <c r="J3420">
        <v>666</v>
      </c>
      <c r="K3420" t="s">
        <v>19</v>
      </c>
      <c r="L3420" t="s">
        <v>20</v>
      </c>
      <c r="M3420" t="s">
        <v>246</v>
      </c>
      <c r="N3420">
        <v>1587.95</v>
      </c>
      <c r="O3420">
        <v>826.01</v>
      </c>
    </row>
    <row r="3421" spans="1:15" x14ac:dyDescent="0.3">
      <c r="A3421">
        <v>3420</v>
      </c>
      <c r="B3421" t="s">
        <v>22</v>
      </c>
      <c r="C3421" t="s">
        <v>23</v>
      </c>
      <c r="D3421" t="s">
        <v>28</v>
      </c>
      <c r="E3421" t="s">
        <v>18</v>
      </c>
      <c r="F3421">
        <v>40589.17</v>
      </c>
      <c r="G3421">
        <v>336518.71</v>
      </c>
      <c r="H3421">
        <v>457337.78</v>
      </c>
      <c r="I3421">
        <v>16.670000000000002</v>
      </c>
      <c r="J3421">
        <v>786</v>
      </c>
      <c r="K3421" t="s">
        <v>25</v>
      </c>
      <c r="L3421" t="s">
        <v>75</v>
      </c>
      <c r="M3421" t="s">
        <v>105</v>
      </c>
      <c r="N3421">
        <v>2068.81</v>
      </c>
      <c r="O3421">
        <v>1779.8</v>
      </c>
    </row>
    <row r="3422" spans="1:15" x14ac:dyDescent="0.3">
      <c r="A3422">
        <v>3421</v>
      </c>
      <c r="B3422" t="s">
        <v>43</v>
      </c>
      <c r="C3422" t="s">
        <v>33</v>
      </c>
      <c r="D3422" t="s">
        <v>56</v>
      </c>
      <c r="E3422" t="s">
        <v>63</v>
      </c>
      <c r="F3422">
        <v>93309.79</v>
      </c>
      <c r="G3422">
        <v>255743.04</v>
      </c>
      <c r="H3422">
        <v>15277.54</v>
      </c>
      <c r="I3422">
        <v>17.2</v>
      </c>
      <c r="J3422">
        <v>466</v>
      </c>
      <c r="K3422" t="s">
        <v>25</v>
      </c>
      <c r="L3422" t="s">
        <v>26</v>
      </c>
      <c r="M3422" t="s">
        <v>106</v>
      </c>
      <c r="N3422">
        <v>11095.76</v>
      </c>
      <c r="O3422">
        <v>8267.93</v>
      </c>
    </row>
    <row r="3423" spans="1:15" x14ac:dyDescent="0.3">
      <c r="A3423">
        <v>3422</v>
      </c>
      <c r="B3423" t="s">
        <v>22</v>
      </c>
      <c r="C3423" t="s">
        <v>33</v>
      </c>
      <c r="D3423" t="s">
        <v>28</v>
      </c>
      <c r="E3423" t="s">
        <v>63</v>
      </c>
      <c r="F3423">
        <v>24630.7</v>
      </c>
      <c r="G3423">
        <v>227485.26</v>
      </c>
      <c r="H3423">
        <v>154616.98000000001</v>
      </c>
      <c r="I3423">
        <v>17.13</v>
      </c>
      <c r="J3423">
        <v>696</v>
      </c>
      <c r="K3423" t="s">
        <v>35</v>
      </c>
      <c r="L3423" t="s">
        <v>30</v>
      </c>
      <c r="M3423" t="s">
        <v>286</v>
      </c>
      <c r="N3423">
        <v>2686.06</v>
      </c>
      <c r="O3423">
        <v>1907.54</v>
      </c>
    </row>
    <row r="3424" spans="1:15" x14ac:dyDescent="0.3">
      <c r="A3424">
        <v>3423</v>
      </c>
      <c r="B3424" t="s">
        <v>22</v>
      </c>
      <c r="C3424" t="s">
        <v>37</v>
      </c>
      <c r="D3424" t="s">
        <v>28</v>
      </c>
      <c r="E3424" t="s">
        <v>63</v>
      </c>
      <c r="F3424">
        <v>85535.54</v>
      </c>
      <c r="G3424">
        <v>147306.1</v>
      </c>
      <c r="H3424">
        <v>287815.78000000003</v>
      </c>
      <c r="I3424">
        <v>13.58</v>
      </c>
      <c r="J3424">
        <v>770</v>
      </c>
      <c r="K3424" t="s">
        <v>19</v>
      </c>
      <c r="L3424" t="s">
        <v>20</v>
      </c>
      <c r="M3424" t="s">
        <v>242</v>
      </c>
      <c r="N3424">
        <v>6157.8</v>
      </c>
      <c r="O3424">
        <v>5118.97</v>
      </c>
    </row>
    <row r="3425" spans="1:15" x14ac:dyDescent="0.3">
      <c r="A3425">
        <v>3424</v>
      </c>
      <c r="B3425" t="s">
        <v>79</v>
      </c>
      <c r="C3425" t="s">
        <v>37</v>
      </c>
      <c r="D3425" t="s">
        <v>17</v>
      </c>
      <c r="E3425" t="s">
        <v>54</v>
      </c>
      <c r="F3425">
        <v>94397.49</v>
      </c>
      <c r="G3425">
        <v>146389.14000000001</v>
      </c>
      <c r="H3425">
        <v>121846.29</v>
      </c>
      <c r="I3425">
        <v>17.850000000000001</v>
      </c>
      <c r="J3425">
        <v>781</v>
      </c>
      <c r="K3425" t="s">
        <v>45</v>
      </c>
      <c r="L3425" t="s">
        <v>46</v>
      </c>
      <c r="M3425" t="s">
        <v>182</v>
      </c>
      <c r="N3425">
        <v>10451.200000000001</v>
      </c>
      <c r="O3425">
        <v>7694.05</v>
      </c>
    </row>
    <row r="3426" spans="1:15" x14ac:dyDescent="0.3">
      <c r="A3426">
        <v>3425</v>
      </c>
      <c r="B3426" t="s">
        <v>22</v>
      </c>
      <c r="C3426" t="s">
        <v>16</v>
      </c>
      <c r="D3426" t="s">
        <v>34</v>
      </c>
      <c r="E3426" t="s">
        <v>63</v>
      </c>
      <c r="F3426">
        <v>47340.1</v>
      </c>
      <c r="G3426">
        <v>69985.179999999993</v>
      </c>
      <c r="H3426">
        <v>386333.65</v>
      </c>
      <c r="I3426">
        <v>14.3</v>
      </c>
      <c r="J3426">
        <v>897</v>
      </c>
      <c r="K3426" t="s">
        <v>19</v>
      </c>
      <c r="L3426" t="s">
        <v>26</v>
      </c>
      <c r="M3426" t="s">
        <v>340</v>
      </c>
      <c r="N3426">
        <v>4268.25</v>
      </c>
      <c r="O3426">
        <v>3434.48</v>
      </c>
    </row>
    <row r="3427" spans="1:15" x14ac:dyDescent="0.3">
      <c r="A3427">
        <v>3426</v>
      </c>
      <c r="B3427" t="s">
        <v>52</v>
      </c>
      <c r="C3427" t="s">
        <v>23</v>
      </c>
      <c r="D3427" t="s">
        <v>24</v>
      </c>
      <c r="E3427" t="s">
        <v>63</v>
      </c>
      <c r="F3427">
        <v>7051.15</v>
      </c>
      <c r="G3427">
        <v>141428</v>
      </c>
      <c r="H3427">
        <v>454300.85</v>
      </c>
      <c r="I3427">
        <v>6.79</v>
      </c>
      <c r="J3427">
        <v>381</v>
      </c>
      <c r="K3427" t="s">
        <v>45</v>
      </c>
      <c r="L3427" t="s">
        <v>75</v>
      </c>
      <c r="M3427" t="s">
        <v>107</v>
      </c>
      <c r="N3427">
        <v>864.66</v>
      </c>
      <c r="O3427">
        <v>501.55</v>
      </c>
    </row>
    <row r="3428" spans="1:15" x14ac:dyDescent="0.3">
      <c r="A3428">
        <v>3427</v>
      </c>
      <c r="B3428" t="s">
        <v>48</v>
      </c>
      <c r="C3428" t="s">
        <v>23</v>
      </c>
      <c r="D3428" t="s">
        <v>28</v>
      </c>
      <c r="E3428" t="s">
        <v>29</v>
      </c>
      <c r="F3428">
        <v>18198.599999999999</v>
      </c>
      <c r="G3428">
        <v>493087.34</v>
      </c>
      <c r="H3428">
        <v>47824.1</v>
      </c>
      <c r="I3428">
        <v>12.59</v>
      </c>
      <c r="J3428">
        <v>396</v>
      </c>
      <c r="K3428" t="s">
        <v>35</v>
      </c>
      <c r="L3428" t="s">
        <v>26</v>
      </c>
      <c r="M3428" t="s">
        <v>211</v>
      </c>
      <c r="N3428">
        <v>2386.2800000000002</v>
      </c>
      <c r="O3428">
        <v>1577.21</v>
      </c>
    </row>
    <row r="3429" spans="1:15" x14ac:dyDescent="0.3">
      <c r="A3429">
        <v>3428</v>
      </c>
      <c r="B3429" t="s">
        <v>41</v>
      </c>
      <c r="C3429" t="s">
        <v>33</v>
      </c>
      <c r="D3429" t="s">
        <v>24</v>
      </c>
      <c r="E3429" t="s">
        <v>29</v>
      </c>
      <c r="F3429">
        <v>40280.67</v>
      </c>
      <c r="G3429">
        <v>397092.89</v>
      </c>
      <c r="H3429">
        <v>254975.98</v>
      </c>
      <c r="I3429">
        <v>16.87</v>
      </c>
      <c r="J3429">
        <v>437</v>
      </c>
      <c r="K3429" t="s">
        <v>35</v>
      </c>
      <c r="L3429" t="s">
        <v>26</v>
      </c>
      <c r="M3429" t="s">
        <v>277</v>
      </c>
      <c r="N3429">
        <v>3469.29</v>
      </c>
      <c r="O3429">
        <v>2162.7399999999998</v>
      </c>
    </row>
    <row r="3430" spans="1:15" x14ac:dyDescent="0.3">
      <c r="A3430">
        <v>3429</v>
      </c>
      <c r="B3430" t="s">
        <v>43</v>
      </c>
      <c r="C3430" t="s">
        <v>58</v>
      </c>
      <c r="D3430" t="s">
        <v>24</v>
      </c>
      <c r="E3430" t="s">
        <v>38</v>
      </c>
      <c r="F3430">
        <v>99726.55</v>
      </c>
      <c r="G3430">
        <v>220091.57</v>
      </c>
      <c r="H3430">
        <v>91272.92</v>
      </c>
      <c r="I3430">
        <v>5.65</v>
      </c>
      <c r="J3430">
        <v>611</v>
      </c>
      <c r="K3430" t="s">
        <v>39</v>
      </c>
      <c r="L3430" t="s">
        <v>75</v>
      </c>
      <c r="M3430" t="s">
        <v>306</v>
      </c>
      <c r="N3430">
        <v>14197.4</v>
      </c>
      <c r="O3430">
        <v>11455.93</v>
      </c>
    </row>
    <row r="3431" spans="1:15" x14ac:dyDescent="0.3">
      <c r="A3431">
        <v>3430</v>
      </c>
      <c r="B3431" t="s">
        <v>15</v>
      </c>
      <c r="C3431" t="s">
        <v>33</v>
      </c>
      <c r="D3431" t="s">
        <v>28</v>
      </c>
      <c r="E3431" t="s">
        <v>38</v>
      </c>
      <c r="F3431">
        <v>89993.83</v>
      </c>
      <c r="G3431">
        <v>268846.59999999998</v>
      </c>
      <c r="H3431">
        <v>330894.38</v>
      </c>
      <c r="I3431">
        <v>14.88</v>
      </c>
      <c r="J3431">
        <v>370</v>
      </c>
      <c r="K3431" t="s">
        <v>19</v>
      </c>
      <c r="L3431" t="s">
        <v>46</v>
      </c>
      <c r="M3431" t="s">
        <v>296</v>
      </c>
      <c r="N3431">
        <v>8559.52</v>
      </c>
      <c r="O3431">
        <v>6025.83</v>
      </c>
    </row>
    <row r="3432" spans="1:15" x14ac:dyDescent="0.3">
      <c r="A3432">
        <v>3431</v>
      </c>
      <c r="B3432" t="s">
        <v>32</v>
      </c>
      <c r="C3432" t="s">
        <v>33</v>
      </c>
      <c r="D3432" t="s">
        <v>17</v>
      </c>
      <c r="E3432" t="s">
        <v>18</v>
      </c>
      <c r="F3432">
        <v>94498.16</v>
      </c>
      <c r="G3432">
        <v>421027.57</v>
      </c>
      <c r="H3432">
        <v>444976.48</v>
      </c>
      <c r="I3432">
        <v>13.63</v>
      </c>
      <c r="J3432">
        <v>712</v>
      </c>
      <c r="K3432" t="s">
        <v>45</v>
      </c>
      <c r="L3432" t="s">
        <v>46</v>
      </c>
      <c r="M3432" t="s">
        <v>150</v>
      </c>
      <c r="N3432">
        <v>9847.7199999999993</v>
      </c>
      <c r="O3432">
        <v>7926.42</v>
      </c>
    </row>
    <row r="3433" spans="1:15" x14ac:dyDescent="0.3">
      <c r="A3433">
        <v>3432</v>
      </c>
      <c r="B3433" t="s">
        <v>41</v>
      </c>
      <c r="C3433" t="s">
        <v>58</v>
      </c>
      <c r="D3433" t="s">
        <v>24</v>
      </c>
      <c r="E3433" t="s">
        <v>38</v>
      </c>
      <c r="F3433">
        <v>28163.07</v>
      </c>
      <c r="G3433">
        <v>430636.79999999999</v>
      </c>
      <c r="H3433">
        <v>395643.76</v>
      </c>
      <c r="I3433">
        <v>14.37</v>
      </c>
      <c r="J3433">
        <v>581</v>
      </c>
      <c r="K3433" t="s">
        <v>39</v>
      </c>
      <c r="L3433" t="s">
        <v>26</v>
      </c>
      <c r="M3433" t="s">
        <v>204</v>
      </c>
      <c r="N3433">
        <v>1425.7</v>
      </c>
      <c r="O3433">
        <v>813.79</v>
      </c>
    </row>
    <row r="3434" spans="1:15" x14ac:dyDescent="0.3">
      <c r="A3434">
        <v>3433</v>
      </c>
      <c r="B3434" t="s">
        <v>79</v>
      </c>
      <c r="C3434" t="s">
        <v>37</v>
      </c>
      <c r="D3434" t="s">
        <v>34</v>
      </c>
      <c r="E3434" t="s">
        <v>38</v>
      </c>
      <c r="F3434">
        <v>11241.83</v>
      </c>
      <c r="G3434">
        <v>373403.79</v>
      </c>
      <c r="H3434">
        <v>327864.84999999998</v>
      </c>
      <c r="I3434">
        <v>7.17</v>
      </c>
      <c r="J3434">
        <v>564</v>
      </c>
      <c r="K3434" t="s">
        <v>39</v>
      </c>
      <c r="L3434" t="s">
        <v>46</v>
      </c>
      <c r="M3434" t="s">
        <v>96</v>
      </c>
      <c r="N3434">
        <v>874.39</v>
      </c>
      <c r="O3434">
        <v>449.39</v>
      </c>
    </row>
    <row r="3435" spans="1:15" x14ac:dyDescent="0.3">
      <c r="A3435">
        <v>3434</v>
      </c>
      <c r="B3435" t="s">
        <v>22</v>
      </c>
      <c r="C3435" t="s">
        <v>16</v>
      </c>
      <c r="D3435" t="s">
        <v>34</v>
      </c>
      <c r="E3435" t="s">
        <v>18</v>
      </c>
      <c r="F3435">
        <v>92637.55</v>
      </c>
      <c r="G3435">
        <v>120944.09</v>
      </c>
      <c r="H3435">
        <v>110117.57</v>
      </c>
      <c r="I3435">
        <v>11.99</v>
      </c>
      <c r="J3435">
        <v>794</v>
      </c>
      <c r="K3435" t="s">
        <v>45</v>
      </c>
      <c r="L3435" t="s">
        <v>30</v>
      </c>
      <c r="M3435" t="s">
        <v>197</v>
      </c>
      <c r="N3435">
        <v>8712.1</v>
      </c>
      <c r="O3435">
        <v>7521.39</v>
      </c>
    </row>
    <row r="3436" spans="1:15" x14ac:dyDescent="0.3">
      <c r="A3436">
        <v>3435</v>
      </c>
      <c r="B3436" t="s">
        <v>48</v>
      </c>
      <c r="C3436" t="s">
        <v>37</v>
      </c>
      <c r="D3436" t="s">
        <v>17</v>
      </c>
      <c r="E3436" t="s">
        <v>63</v>
      </c>
      <c r="F3436">
        <v>99306.39</v>
      </c>
      <c r="G3436">
        <v>320103.61</v>
      </c>
      <c r="H3436">
        <v>178124.56</v>
      </c>
      <c r="I3436">
        <v>16.829999999999998</v>
      </c>
      <c r="J3436">
        <v>385</v>
      </c>
      <c r="K3436" t="s">
        <v>19</v>
      </c>
      <c r="L3436" t="s">
        <v>75</v>
      </c>
      <c r="M3436" t="s">
        <v>212</v>
      </c>
      <c r="N3436">
        <v>8902.81</v>
      </c>
      <c r="O3436">
        <v>4605.7299999999996</v>
      </c>
    </row>
    <row r="3437" spans="1:15" x14ac:dyDescent="0.3">
      <c r="A3437">
        <v>3436</v>
      </c>
      <c r="B3437" t="s">
        <v>50</v>
      </c>
      <c r="C3437" t="s">
        <v>33</v>
      </c>
      <c r="D3437" t="s">
        <v>24</v>
      </c>
      <c r="E3437" t="s">
        <v>54</v>
      </c>
      <c r="F3437">
        <v>33181.31</v>
      </c>
      <c r="G3437">
        <v>207956.42</v>
      </c>
      <c r="H3437">
        <v>484633.97</v>
      </c>
      <c r="I3437">
        <v>17.21</v>
      </c>
      <c r="J3437">
        <v>412</v>
      </c>
      <c r="K3437" t="s">
        <v>39</v>
      </c>
      <c r="L3437" t="s">
        <v>75</v>
      </c>
      <c r="M3437" t="s">
        <v>309</v>
      </c>
      <c r="N3437">
        <v>1783.45</v>
      </c>
      <c r="O3437">
        <v>1097.75</v>
      </c>
    </row>
    <row r="3438" spans="1:15" x14ac:dyDescent="0.3">
      <c r="A3438">
        <v>3437</v>
      </c>
      <c r="B3438" t="s">
        <v>22</v>
      </c>
      <c r="C3438" t="s">
        <v>37</v>
      </c>
      <c r="D3438" t="s">
        <v>17</v>
      </c>
      <c r="E3438" t="s">
        <v>63</v>
      </c>
      <c r="F3438">
        <v>18101.2</v>
      </c>
      <c r="G3438">
        <v>180853.41</v>
      </c>
      <c r="H3438">
        <v>280819.87</v>
      </c>
      <c r="I3438">
        <v>11.76</v>
      </c>
      <c r="J3438">
        <v>448</v>
      </c>
      <c r="K3438" t="s">
        <v>45</v>
      </c>
      <c r="L3438" t="s">
        <v>20</v>
      </c>
      <c r="M3438" t="s">
        <v>150</v>
      </c>
      <c r="N3438">
        <v>1696.95</v>
      </c>
      <c r="O3438">
        <v>1185.77</v>
      </c>
    </row>
    <row r="3439" spans="1:15" x14ac:dyDescent="0.3">
      <c r="A3439">
        <v>3438</v>
      </c>
      <c r="B3439" t="s">
        <v>50</v>
      </c>
      <c r="C3439" t="s">
        <v>58</v>
      </c>
      <c r="D3439" t="s">
        <v>17</v>
      </c>
      <c r="E3439" t="s">
        <v>54</v>
      </c>
      <c r="F3439">
        <v>53459.46</v>
      </c>
      <c r="G3439">
        <v>178628.07</v>
      </c>
      <c r="H3439">
        <v>223434.27</v>
      </c>
      <c r="I3439">
        <v>5.45</v>
      </c>
      <c r="J3439">
        <v>844</v>
      </c>
      <c r="K3439" t="s">
        <v>45</v>
      </c>
      <c r="L3439" t="s">
        <v>46</v>
      </c>
      <c r="M3439" t="s">
        <v>239</v>
      </c>
      <c r="N3439">
        <v>2722.44</v>
      </c>
      <c r="O3439">
        <v>2178.6799999999998</v>
      </c>
    </row>
    <row r="3440" spans="1:15" x14ac:dyDescent="0.3">
      <c r="A3440">
        <v>3439</v>
      </c>
      <c r="B3440" t="s">
        <v>48</v>
      </c>
      <c r="C3440" t="s">
        <v>37</v>
      </c>
      <c r="D3440" t="s">
        <v>17</v>
      </c>
      <c r="E3440" t="s">
        <v>63</v>
      </c>
      <c r="F3440">
        <v>87215.55</v>
      </c>
      <c r="G3440">
        <v>341475.74</v>
      </c>
      <c r="H3440">
        <v>286516.53999999998</v>
      </c>
      <c r="I3440">
        <v>7.4</v>
      </c>
      <c r="J3440">
        <v>561</v>
      </c>
      <c r="K3440" t="s">
        <v>45</v>
      </c>
      <c r="L3440" t="s">
        <v>46</v>
      </c>
      <c r="M3440" t="s">
        <v>226</v>
      </c>
      <c r="N3440">
        <v>5753.76</v>
      </c>
      <c r="O3440">
        <v>3971.43</v>
      </c>
    </row>
    <row r="3441" spans="1:15" x14ac:dyDescent="0.3">
      <c r="A3441">
        <v>3440</v>
      </c>
      <c r="B3441" t="s">
        <v>79</v>
      </c>
      <c r="C3441" t="s">
        <v>58</v>
      </c>
      <c r="D3441" t="s">
        <v>34</v>
      </c>
      <c r="E3441" t="s">
        <v>18</v>
      </c>
      <c r="F3441">
        <v>11017.97</v>
      </c>
      <c r="G3441">
        <v>362222.76</v>
      </c>
      <c r="H3441">
        <v>22492.9</v>
      </c>
      <c r="I3441">
        <v>16.420000000000002</v>
      </c>
      <c r="J3441">
        <v>867</v>
      </c>
      <c r="K3441" t="s">
        <v>19</v>
      </c>
      <c r="L3441" t="s">
        <v>26</v>
      </c>
      <c r="M3441" t="s">
        <v>59</v>
      </c>
      <c r="N3441">
        <v>1494.45</v>
      </c>
      <c r="O3441">
        <v>754.07</v>
      </c>
    </row>
    <row r="3442" spans="1:15" x14ac:dyDescent="0.3">
      <c r="A3442">
        <v>3441</v>
      </c>
      <c r="B3442" t="s">
        <v>50</v>
      </c>
      <c r="C3442" t="s">
        <v>16</v>
      </c>
      <c r="D3442" t="s">
        <v>28</v>
      </c>
      <c r="E3442" t="s">
        <v>29</v>
      </c>
      <c r="F3442">
        <v>46149.19</v>
      </c>
      <c r="G3442">
        <v>375595.16</v>
      </c>
      <c r="H3442">
        <v>25188.31</v>
      </c>
      <c r="I3442">
        <v>16.16</v>
      </c>
      <c r="J3442">
        <v>800</v>
      </c>
      <c r="K3442" t="s">
        <v>19</v>
      </c>
      <c r="L3442" t="s">
        <v>20</v>
      </c>
      <c r="M3442" t="s">
        <v>367</v>
      </c>
      <c r="N3442">
        <v>3789.02</v>
      </c>
      <c r="O3442">
        <v>2080.52</v>
      </c>
    </row>
    <row r="3443" spans="1:15" x14ac:dyDescent="0.3">
      <c r="A3443">
        <v>3442</v>
      </c>
      <c r="B3443" t="s">
        <v>85</v>
      </c>
      <c r="C3443" t="s">
        <v>23</v>
      </c>
      <c r="D3443" t="s">
        <v>56</v>
      </c>
      <c r="E3443" t="s">
        <v>29</v>
      </c>
      <c r="F3443">
        <v>11735.16</v>
      </c>
      <c r="G3443">
        <v>282323.52</v>
      </c>
      <c r="H3443">
        <v>327849.55</v>
      </c>
      <c r="I3443">
        <v>7.13</v>
      </c>
      <c r="J3443">
        <v>697</v>
      </c>
      <c r="K3443" t="s">
        <v>25</v>
      </c>
      <c r="L3443" t="s">
        <v>30</v>
      </c>
      <c r="M3443" t="s">
        <v>102</v>
      </c>
      <c r="N3443">
        <v>1097.54</v>
      </c>
      <c r="O3443">
        <v>641.58000000000004</v>
      </c>
    </row>
    <row r="3444" spans="1:15" x14ac:dyDescent="0.3">
      <c r="A3444">
        <v>3443</v>
      </c>
      <c r="B3444" t="s">
        <v>50</v>
      </c>
      <c r="C3444" t="s">
        <v>16</v>
      </c>
      <c r="D3444" t="s">
        <v>56</v>
      </c>
      <c r="E3444" t="s">
        <v>63</v>
      </c>
      <c r="F3444">
        <v>39154.5</v>
      </c>
      <c r="G3444">
        <v>405557.29</v>
      </c>
      <c r="H3444">
        <v>106132.19</v>
      </c>
      <c r="I3444">
        <v>13.01</v>
      </c>
      <c r="J3444">
        <v>648</v>
      </c>
      <c r="K3444" t="s">
        <v>19</v>
      </c>
      <c r="L3444" t="s">
        <v>75</v>
      </c>
      <c r="M3444" t="s">
        <v>144</v>
      </c>
      <c r="N3444">
        <v>5588.81</v>
      </c>
      <c r="O3444">
        <v>4472.1899999999996</v>
      </c>
    </row>
    <row r="3445" spans="1:15" x14ac:dyDescent="0.3">
      <c r="A3445">
        <v>3444</v>
      </c>
      <c r="B3445" t="s">
        <v>15</v>
      </c>
      <c r="C3445" t="s">
        <v>16</v>
      </c>
      <c r="D3445" t="s">
        <v>28</v>
      </c>
      <c r="E3445" t="s">
        <v>63</v>
      </c>
      <c r="F3445">
        <v>31532.49</v>
      </c>
      <c r="G3445">
        <v>392033.44</v>
      </c>
      <c r="H3445">
        <v>150472.97</v>
      </c>
      <c r="I3445">
        <v>9.48</v>
      </c>
      <c r="J3445">
        <v>531</v>
      </c>
      <c r="K3445" t="s">
        <v>35</v>
      </c>
      <c r="L3445" t="s">
        <v>20</v>
      </c>
      <c r="M3445" t="s">
        <v>71</v>
      </c>
      <c r="N3445">
        <v>2945.03</v>
      </c>
      <c r="O3445">
        <v>1751.13</v>
      </c>
    </row>
    <row r="3446" spans="1:15" x14ac:dyDescent="0.3">
      <c r="A3446">
        <v>3445</v>
      </c>
      <c r="B3446" t="s">
        <v>15</v>
      </c>
      <c r="C3446" t="s">
        <v>33</v>
      </c>
      <c r="D3446" t="s">
        <v>28</v>
      </c>
      <c r="E3446" t="s">
        <v>38</v>
      </c>
      <c r="F3446">
        <v>83245.42</v>
      </c>
      <c r="G3446">
        <v>401172.93</v>
      </c>
      <c r="H3446">
        <v>299334.90000000002</v>
      </c>
      <c r="I3446">
        <v>15.78</v>
      </c>
      <c r="J3446">
        <v>450</v>
      </c>
      <c r="K3446" t="s">
        <v>25</v>
      </c>
      <c r="L3446" t="s">
        <v>75</v>
      </c>
      <c r="M3446" t="s">
        <v>268</v>
      </c>
      <c r="N3446">
        <v>5677.88</v>
      </c>
      <c r="O3446">
        <v>3488.73</v>
      </c>
    </row>
    <row r="3447" spans="1:15" x14ac:dyDescent="0.3">
      <c r="A3447">
        <v>3446</v>
      </c>
      <c r="B3447" t="s">
        <v>22</v>
      </c>
      <c r="C3447" t="s">
        <v>58</v>
      </c>
      <c r="D3447" t="s">
        <v>24</v>
      </c>
      <c r="E3447" t="s">
        <v>29</v>
      </c>
      <c r="F3447">
        <v>24665.96</v>
      </c>
      <c r="G3447">
        <v>236114.4</v>
      </c>
      <c r="H3447">
        <v>160125.43</v>
      </c>
      <c r="I3447">
        <v>14.68</v>
      </c>
      <c r="J3447">
        <v>673</v>
      </c>
      <c r="K3447" t="s">
        <v>25</v>
      </c>
      <c r="L3447" t="s">
        <v>30</v>
      </c>
      <c r="M3447" t="s">
        <v>253</v>
      </c>
      <c r="N3447">
        <v>1622.16</v>
      </c>
      <c r="O3447">
        <v>1332.18</v>
      </c>
    </row>
    <row r="3448" spans="1:15" x14ac:dyDescent="0.3">
      <c r="A3448">
        <v>3447</v>
      </c>
      <c r="B3448" t="s">
        <v>32</v>
      </c>
      <c r="C3448" t="s">
        <v>37</v>
      </c>
      <c r="D3448" t="s">
        <v>34</v>
      </c>
      <c r="E3448" t="s">
        <v>54</v>
      </c>
      <c r="F3448">
        <v>12953.17</v>
      </c>
      <c r="G3448">
        <v>39807.99</v>
      </c>
      <c r="H3448">
        <v>223379.18</v>
      </c>
      <c r="I3448">
        <v>16.93</v>
      </c>
      <c r="J3448">
        <v>350</v>
      </c>
      <c r="K3448" t="s">
        <v>45</v>
      </c>
      <c r="L3448" t="s">
        <v>46</v>
      </c>
      <c r="M3448" t="s">
        <v>82</v>
      </c>
      <c r="N3448">
        <v>1206.98</v>
      </c>
      <c r="O3448">
        <v>814.08</v>
      </c>
    </row>
    <row r="3449" spans="1:15" x14ac:dyDescent="0.3">
      <c r="A3449">
        <v>3448</v>
      </c>
      <c r="B3449" t="s">
        <v>22</v>
      </c>
      <c r="C3449" t="s">
        <v>33</v>
      </c>
      <c r="D3449" t="s">
        <v>24</v>
      </c>
      <c r="E3449" t="s">
        <v>63</v>
      </c>
      <c r="F3449">
        <v>61154.44</v>
      </c>
      <c r="G3449">
        <v>80968.179999999993</v>
      </c>
      <c r="H3449">
        <v>459530.19</v>
      </c>
      <c r="I3449">
        <v>5.36</v>
      </c>
      <c r="J3449">
        <v>642</v>
      </c>
      <c r="K3449" t="s">
        <v>25</v>
      </c>
      <c r="L3449" t="s">
        <v>20</v>
      </c>
      <c r="M3449" t="s">
        <v>125</v>
      </c>
      <c r="N3449">
        <v>5673.71</v>
      </c>
      <c r="O3449">
        <v>3292.74</v>
      </c>
    </row>
    <row r="3450" spans="1:15" x14ac:dyDescent="0.3">
      <c r="A3450">
        <v>3449</v>
      </c>
      <c r="B3450" t="s">
        <v>43</v>
      </c>
      <c r="C3450" t="s">
        <v>37</v>
      </c>
      <c r="D3450" t="s">
        <v>34</v>
      </c>
      <c r="E3450" t="s">
        <v>29</v>
      </c>
      <c r="F3450">
        <v>6672.71</v>
      </c>
      <c r="G3450">
        <v>227050.44</v>
      </c>
      <c r="H3450">
        <v>484651.83</v>
      </c>
      <c r="I3450">
        <v>6.44</v>
      </c>
      <c r="J3450">
        <v>565</v>
      </c>
      <c r="K3450" t="s">
        <v>19</v>
      </c>
      <c r="L3450" t="s">
        <v>20</v>
      </c>
      <c r="M3450" t="s">
        <v>82</v>
      </c>
      <c r="N3450">
        <v>869.12</v>
      </c>
      <c r="O3450">
        <v>723.91</v>
      </c>
    </row>
    <row r="3451" spans="1:15" x14ac:dyDescent="0.3">
      <c r="A3451">
        <v>3450</v>
      </c>
      <c r="B3451" t="s">
        <v>48</v>
      </c>
      <c r="C3451" t="s">
        <v>58</v>
      </c>
      <c r="D3451" t="s">
        <v>34</v>
      </c>
      <c r="E3451" t="s">
        <v>63</v>
      </c>
      <c r="F3451">
        <v>75589.850000000006</v>
      </c>
      <c r="G3451">
        <v>322203</v>
      </c>
      <c r="H3451">
        <v>306202.23999999999</v>
      </c>
      <c r="I3451">
        <v>12.73</v>
      </c>
      <c r="J3451">
        <v>709</v>
      </c>
      <c r="K3451" t="s">
        <v>19</v>
      </c>
      <c r="L3451" t="s">
        <v>46</v>
      </c>
      <c r="M3451" t="s">
        <v>244</v>
      </c>
      <c r="N3451">
        <v>7089.68</v>
      </c>
      <c r="O3451">
        <v>5777.61</v>
      </c>
    </row>
    <row r="3452" spans="1:15" x14ac:dyDescent="0.3">
      <c r="A3452">
        <v>3451</v>
      </c>
      <c r="B3452" t="s">
        <v>41</v>
      </c>
      <c r="C3452" t="s">
        <v>16</v>
      </c>
      <c r="D3452" t="s">
        <v>34</v>
      </c>
      <c r="E3452" t="s">
        <v>29</v>
      </c>
      <c r="F3452">
        <v>11037.25</v>
      </c>
      <c r="G3452">
        <v>101173.02</v>
      </c>
      <c r="H3452">
        <v>122199.73</v>
      </c>
      <c r="I3452">
        <v>6.88</v>
      </c>
      <c r="J3452">
        <v>412</v>
      </c>
      <c r="K3452" t="s">
        <v>39</v>
      </c>
      <c r="L3452" t="s">
        <v>26</v>
      </c>
      <c r="M3452" t="s">
        <v>267</v>
      </c>
      <c r="N3452">
        <v>576.99</v>
      </c>
      <c r="O3452">
        <v>509.45</v>
      </c>
    </row>
    <row r="3453" spans="1:15" x14ac:dyDescent="0.3">
      <c r="A3453">
        <v>3452</v>
      </c>
      <c r="B3453" t="s">
        <v>32</v>
      </c>
      <c r="C3453" t="s">
        <v>16</v>
      </c>
      <c r="D3453" t="s">
        <v>24</v>
      </c>
      <c r="E3453" t="s">
        <v>54</v>
      </c>
      <c r="F3453">
        <v>66261.36</v>
      </c>
      <c r="G3453">
        <v>130617.96</v>
      </c>
      <c r="H3453">
        <v>35029.919999999998</v>
      </c>
      <c r="I3453">
        <v>6.71</v>
      </c>
      <c r="J3453">
        <v>629</v>
      </c>
      <c r="K3453" t="s">
        <v>39</v>
      </c>
      <c r="L3453" t="s">
        <v>20</v>
      </c>
      <c r="M3453" t="s">
        <v>179</v>
      </c>
      <c r="N3453">
        <v>9614.99</v>
      </c>
      <c r="O3453">
        <v>8569.07</v>
      </c>
    </row>
    <row r="3454" spans="1:15" x14ac:dyDescent="0.3">
      <c r="A3454">
        <v>3453</v>
      </c>
      <c r="B3454" t="s">
        <v>43</v>
      </c>
      <c r="C3454" t="s">
        <v>37</v>
      </c>
      <c r="D3454" t="s">
        <v>24</v>
      </c>
      <c r="E3454" t="s">
        <v>54</v>
      </c>
      <c r="F3454">
        <v>36396.769999999997</v>
      </c>
      <c r="G3454">
        <v>481754.35</v>
      </c>
      <c r="H3454">
        <v>6785.97</v>
      </c>
      <c r="I3454">
        <v>15.52</v>
      </c>
      <c r="J3454">
        <v>367</v>
      </c>
      <c r="K3454" t="s">
        <v>25</v>
      </c>
      <c r="L3454" t="s">
        <v>46</v>
      </c>
      <c r="M3454" t="s">
        <v>368</v>
      </c>
      <c r="N3454">
        <v>2665.78</v>
      </c>
      <c r="O3454">
        <v>2048.13</v>
      </c>
    </row>
    <row r="3455" spans="1:15" x14ac:dyDescent="0.3">
      <c r="A3455">
        <v>3454</v>
      </c>
      <c r="B3455" t="s">
        <v>52</v>
      </c>
      <c r="C3455" t="s">
        <v>37</v>
      </c>
      <c r="D3455" t="s">
        <v>17</v>
      </c>
      <c r="E3455" t="s">
        <v>29</v>
      </c>
      <c r="F3455">
        <v>33803.660000000003</v>
      </c>
      <c r="G3455">
        <v>423994.79</v>
      </c>
      <c r="H3455">
        <v>324229.99</v>
      </c>
      <c r="I3455">
        <v>6.44</v>
      </c>
      <c r="J3455">
        <v>468</v>
      </c>
      <c r="K3455" t="s">
        <v>19</v>
      </c>
      <c r="L3455" t="s">
        <v>46</v>
      </c>
      <c r="M3455" t="s">
        <v>411</v>
      </c>
      <c r="N3455">
        <v>2112.59</v>
      </c>
      <c r="O3455">
        <v>1685.72</v>
      </c>
    </row>
    <row r="3456" spans="1:15" x14ac:dyDescent="0.3">
      <c r="A3456">
        <v>3455</v>
      </c>
      <c r="B3456" t="s">
        <v>79</v>
      </c>
      <c r="C3456" t="s">
        <v>23</v>
      </c>
      <c r="D3456" t="s">
        <v>28</v>
      </c>
      <c r="E3456" t="s">
        <v>54</v>
      </c>
      <c r="F3456">
        <v>37839.85</v>
      </c>
      <c r="G3456">
        <v>499561.92</v>
      </c>
      <c r="H3456">
        <v>14946.51</v>
      </c>
      <c r="I3456">
        <v>5.76</v>
      </c>
      <c r="J3456">
        <v>625</v>
      </c>
      <c r="K3456" t="s">
        <v>25</v>
      </c>
      <c r="L3456" t="s">
        <v>20</v>
      </c>
      <c r="M3456" t="s">
        <v>186</v>
      </c>
      <c r="N3456">
        <v>3862.49</v>
      </c>
      <c r="O3456">
        <v>2865.76</v>
      </c>
    </row>
    <row r="3457" spans="1:15" x14ac:dyDescent="0.3">
      <c r="A3457">
        <v>3456</v>
      </c>
      <c r="B3457" t="s">
        <v>79</v>
      </c>
      <c r="C3457" t="s">
        <v>58</v>
      </c>
      <c r="D3457" t="s">
        <v>34</v>
      </c>
      <c r="E3457" t="s">
        <v>63</v>
      </c>
      <c r="F3457">
        <v>93151.15</v>
      </c>
      <c r="G3457">
        <v>49372.28</v>
      </c>
      <c r="H3457">
        <v>30734.86</v>
      </c>
      <c r="I3457">
        <v>14.23</v>
      </c>
      <c r="J3457">
        <v>632</v>
      </c>
      <c r="K3457" t="s">
        <v>19</v>
      </c>
      <c r="L3457" t="s">
        <v>26</v>
      </c>
      <c r="M3457" t="s">
        <v>132</v>
      </c>
      <c r="N3457">
        <v>9250.57</v>
      </c>
      <c r="O3457">
        <v>5436.96</v>
      </c>
    </row>
    <row r="3458" spans="1:15" x14ac:dyDescent="0.3">
      <c r="A3458">
        <v>3457</v>
      </c>
      <c r="B3458" t="s">
        <v>43</v>
      </c>
      <c r="C3458" t="s">
        <v>37</v>
      </c>
      <c r="D3458" t="s">
        <v>56</v>
      </c>
      <c r="E3458" t="s">
        <v>29</v>
      </c>
      <c r="F3458">
        <v>36300.800000000003</v>
      </c>
      <c r="G3458">
        <v>89224.75</v>
      </c>
      <c r="H3458">
        <v>246008.2</v>
      </c>
      <c r="I3458">
        <v>12.02</v>
      </c>
      <c r="J3458">
        <v>585</v>
      </c>
      <c r="K3458" t="s">
        <v>35</v>
      </c>
      <c r="L3458" t="s">
        <v>26</v>
      </c>
      <c r="M3458" t="s">
        <v>303</v>
      </c>
      <c r="N3458">
        <v>2618.98</v>
      </c>
      <c r="O3458">
        <v>2028.96</v>
      </c>
    </row>
    <row r="3459" spans="1:15" x14ac:dyDescent="0.3">
      <c r="A3459">
        <v>3458</v>
      </c>
      <c r="B3459" t="s">
        <v>48</v>
      </c>
      <c r="C3459" t="s">
        <v>33</v>
      </c>
      <c r="D3459" t="s">
        <v>28</v>
      </c>
      <c r="E3459" t="s">
        <v>18</v>
      </c>
      <c r="F3459">
        <v>21173.97</v>
      </c>
      <c r="G3459">
        <v>420015.22</v>
      </c>
      <c r="H3459">
        <v>433342.47</v>
      </c>
      <c r="I3459">
        <v>12.11</v>
      </c>
      <c r="J3459">
        <v>672</v>
      </c>
      <c r="K3459" t="s">
        <v>39</v>
      </c>
      <c r="L3459" t="s">
        <v>26</v>
      </c>
      <c r="M3459" t="s">
        <v>261</v>
      </c>
      <c r="N3459">
        <v>1479.92</v>
      </c>
      <c r="O3459">
        <v>1048.5</v>
      </c>
    </row>
    <row r="3460" spans="1:15" x14ac:dyDescent="0.3">
      <c r="A3460">
        <v>3459</v>
      </c>
      <c r="B3460" t="s">
        <v>85</v>
      </c>
      <c r="C3460" t="s">
        <v>37</v>
      </c>
      <c r="D3460" t="s">
        <v>56</v>
      </c>
      <c r="E3460" t="s">
        <v>29</v>
      </c>
      <c r="F3460">
        <v>71837.27</v>
      </c>
      <c r="G3460">
        <v>248242.5</v>
      </c>
      <c r="H3460">
        <v>402675.04</v>
      </c>
      <c r="I3460">
        <v>17.420000000000002</v>
      </c>
      <c r="J3460">
        <v>364</v>
      </c>
      <c r="K3460" t="s">
        <v>19</v>
      </c>
      <c r="L3460" t="s">
        <v>46</v>
      </c>
      <c r="M3460" t="s">
        <v>389</v>
      </c>
      <c r="N3460">
        <v>7231.72</v>
      </c>
      <c r="O3460">
        <v>4128.3</v>
      </c>
    </row>
    <row r="3461" spans="1:15" x14ac:dyDescent="0.3">
      <c r="A3461">
        <v>3460</v>
      </c>
      <c r="B3461" t="s">
        <v>15</v>
      </c>
      <c r="C3461" t="s">
        <v>16</v>
      </c>
      <c r="D3461" t="s">
        <v>34</v>
      </c>
      <c r="E3461" t="s">
        <v>18</v>
      </c>
      <c r="F3461">
        <v>23025.61</v>
      </c>
      <c r="G3461">
        <v>20717.48</v>
      </c>
      <c r="H3461">
        <v>219102.12</v>
      </c>
      <c r="I3461">
        <v>15.68</v>
      </c>
      <c r="J3461">
        <v>846</v>
      </c>
      <c r="K3461" t="s">
        <v>25</v>
      </c>
      <c r="L3461" t="s">
        <v>30</v>
      </c>
      <c r="M3461" t="s">
        <v>195</v>
      </c>
      <c r="N3461">
        <v>3432.43</v>
      </c>
      <c r="O3461">
        <v>2569.39</v>
      </c>
    </row>
    <row r="3462" spans="1:15" x14ac:dyDescent="0.3">
      <c r="A3462">
        <v>3461</v>
      </c>
      <c r="B3462" t="s">
        <v>52</v>
      </c>
      <c r="C3462" t="s">
        <v>37</v>
      </c>
      <c r="D3462" t="s">
        <v>24</v>
      </c>
      <c r="E3462" t="s">
        <v>38</v>
      </c>
      <c r="F3462">
        <v>23883.47</v>
      </c>
      <c r="G3462">
        <v>424942</v>
      </c>
      <c r="H3462">
        <v>376497.4</v>
      </c>
      <c r="I3462">
        <v>14.68</v>
      </c>
      <c r="J3462">
        <v>678</v>
      </c>
      <c r="K3462" t="s">
        <v>45</v>
      </c>
      <c r="L3462" t="s">
        <v>46</v>
      </c>
      <c r="M3462" t="s">
        <v>238</v>
      </c>
      <c r="N3462">
        <v>2758.96</v>
      </c>
      <c r="O3462">
        <v>1733.8</v>
      </c>
    </row>
    <row r="3463" spans="1:15" x14ac:dyDescent="0.3">
      <c r="A3463">
        <v>3462</v>
      </c>
      <c r="B3463" t="s">
        <v>79</v>
      </c>
      <c r="C3463" t="s">
        <v>23</v>
      </c>
      <c r="D3463" t="s">
        <v>24</v>
      </c>
      <c r="E3463" t="s">
        <v>29</v>
      </c>
      <c r="F3463">
        <v>61155.98</v>
      </c>
      <c r="G3463">
        <v>76469.179999999993</v>
      </c>
      <c r="H3463">
        <v>307338.62</v>
      </c>
      <c r="I3463">
        <v>8.9</v>
      </c>
      <c r="J3463">
        <v>553</v>
      </c>
      <c r="K3463" t="s">
        <v>39</v>
      </c>
      <c r="L3463" t="s">
        <v>30</v>
      </c>
      <c r="M3463" t="s">
        <v>219</v>
      </c>
      <c r="N3463">
        <v>5079.33</v>
      </c>
      <c r="O3463">
        <v>3335.6</v>
      </c>
    </row>
    <row r="3464" spans="1:15" x14ac:dyDescent="0.3">
      <c r="A3464">
        <v>3463</v>
      </c>
      <c r="B3464" t="s">
        <v>79</v>
      </c>
      <c r="C3464" t="s">
        <v>16</v>
      </c>
      <c r="D3464" t="s">
        <v>17</v>
      </c>
      <c r="E3464" t="s">
        <v>63</v>
      </c>
      <c r="F3464">
        <v>3615.04</v>
      </c>
      <c r="G3464">
        <v>424293.8</v>
      </c>
      <c r="H3464">
        <v>224902.77</v>
      </c>
      <c r="I3464">
        <v>10.119999999999999</v>
      </c>
      <c r="J3464">
        <v>463</v>
      </c>
      <c r="K3464" t="s">
        <v>25</v>
      </c>
      <c r="L3464" t="s">
        <v>30</v>
      </c>
      <c r="M3464" t="s">
        <v>124</v>
      </c>
      <c r="N3464">
        <v>470.81</v>
      </c>
      <c r="O3464">
        <v>411.8</v>
      </c>
    </row>
    <row r="3465" spans="1:15" x14ac:dyDescent="0.3">
      <c r="A3465">
        <v>3464</v>
      </c>
      <c r="B3465" t="s">
        <v>32</v>
      </c>
      <c r="C3465" t="s">
        <v>23</v>
      </c>
      <c r="D3465" t="s">
        <v>17</v>
      </c>
      <c r="E3465" t="s">
        <v>54</v>
      </c>
      <c r="F3465">
        <v>69965.27</v>
      </c>
      <c r="G3465">
        <v>343197.6</v>
      </c>
      <c r="H3465">
        <v>190897.72</v>
      </c>
      <c r="I3465">
        <v>11.25</v>
      </c>
      <c r="J3465">
        <v>326</v>
      </c>
      <c r="K3465" t="s">
        <v>25</v>
      </c>
      <c r="L3465" t="s">
        <v>26</v>
      </c>
      <c r="M3465" t="s">
        <v>194</v>
      </c>
      <c r="N3465">
        <v>5717.16</v>
      </c>
      <c r="O3465">
        <v>3356.21</v>
      </c>
    </row>
    <row r="3466" spans="1:15" x14ac:dyDescent="0.3">
      <c r="A3466">
        <v>3465</v>
      </c>
      <c r="B3466" t="s">
        <v>32</v>
      </c>
      <c r="C3466" t="s">
        <v>58</v>
      </c>
      <c r="D3466" t="s">
        <v>17</v>
      </c>
      <c r="E3466" t="s">
        <v>38</v>
      </c>
      <c r="F3466">
        <v>58598.93</v>
      </c>
      <c r="G3466">
        <v>178327.17</v>
      </c>
      <c r="H3466">
        <v>165880.51</v>
      </c>
      <c r="I3466">
        <v>12.11</v>
      </c>
      <c r="J3466">
        <v>877</v>
      </c>
      <c r="K3466" t="s">
        <v>19</v>
      </c>
      <c r="L3466" t="s">
        <v>26</v>
      </c>
      <c r="M3466" t="s">
        <v>243</v>
      </c>
      <c r="N3466">
        <v>8631.2000000000007</v>
      </c>
      <c r="O3466">
        <v>5751.62</v>
      </c>
    </row>
    <row r="3467" spans="1:15" x14ac:dyDescent="0.3">
      <c r="A3467">
        <v>3466</v>
      </c>
      <c r="B3467" t="s">
        <v>85</v>
      </c>
      <c r="C3467" t="s">
        <v>37</v>
      </c>
      <c r="D3467" t="s">
        <v>17</v>
      </c>
      <c r="E3467" t="s">
        <v>38</v>
      </c>
      <c r="F3467">
        <v>58668.86</v>
      </c>
      <c r="G3467">
        <v>196823.46</v>
      </c>
      <c r="H3467">
        <v>487296.82</v>
      </c>
      <c r="I3467">
        <v>16.66</v>
      </c>
      <c r="J3467">
        <v>469</v>
      </c>
      <c r="K3467" t="s">
        <v>19</v>
      </c>
      <c r="L3467" t="s">
        <v>26</v>
      </c>
      <c r="M3467" t="s">
        <v>138</v>
      </c>
      <c r="N3467">
        <v>3918.78</v>
      </c>
      <c r="O3467">
        <v>2762.94</v>
      </c>
    </row>
    <row r="3468" spans="1:15" x14ac:dyDescent="0.3">
      <c r="A3468">
        <v>3467</v>
      </c>
      <c r="B3468" t="s">
        <v>15</v>
      </c>
      <c r="C3468" t="s">
        <v>23</v>
      </c>
      <c r="D3468" t="s">
        <v>56</v>
      </c>
      <c r="E3468" t="s">
        <v>63</v>
      </c>
      <c r="F3468">
        <v>35986.400000000001</v>
      </c>
      <c r="G3468">
        <v>267551.12</v>
      </c>
      <c r="H3468">
        <v>371832.26</v>
      </c>
      <c r="I3468">
        <v>5.6</v>
      </c>
      <c r="J3468">
        <v>560</v>
      </c>
      <c r="K3468" t="s">
        <v>25</v>
      </c>
      <c r="L3468" t="s">
        <v>30</v>
      </c>
      <c r="M3468" t="s">
        <v>226</v>
      </c>
      <c r="N3468">
        <v>4764.9399999999996</v>
      </c>
      <c r="O3468">
        <v>3009.25</v>
      </c>
    </row>
    <row r="3469" spans="1:15" x14ac:dyDescent="0.3">
      <c r="A3469">
        <v>3468</v>
      </c>
      <c r="B3469" t="s">
        <v>48</v>
      </c>
      <c r="C3469" t="s">
        <v>33</v>
      </c>
      <c r="D3469" t="s">
        <v>24</v>
      </c>
      <c r="E3469" t="s">
        <v>54</v>
      </c>
      <c r="F3469">
        <v>62217.31</v>
      </c>
      <c r="G3469">
        <v>394522.74</v>
      </c>
      <c r="H3469">
        <v>371828.89</v>
      </c>
      <c r="I3469">
        <v>14.19</v>
      </c>
      <c r="J3469">
        <v>858</v>
      </c>
      <c r="K3469" t="s">
        <v>45</v>
      </c>
      <c r="L3469" t="s">
        <v>30</v>
      </c>
      <c r="M3469" t="s">
        <v>398</v>
      </c>
      <c r="N3469">
        <v>4720.97</v>
      </c>
      <c r="O3469">
        <v>2635.41</v>
      </c>
    </row>
    <row r="3470" spans="1:15" x14ac:dyDescent="0.3">
      <c r="A3470">
        <v>3469</v>
      </c>
      <c r="B3470" t="s">
        <v>15</v>
      </c>
      <c r="C3470" t="s">
        <v>58</v>
      </c>
      <c r="D3470" t="s">
        <v>24</v>
      </c>
      <c r="E3470" t="s">
        <v>18</v>
      </c>
      <c r="F3470">
        <v>45224.86</v>
      </c>
      <c r="G3470">
        <v>226580.94</v>
      </c>
      <c r="H3470">
        <v>105571.68</v>
      </c>
      <c r="I3470">
        <v>5.43</v>
      </c>
      <c r="J3470">
        <v>654</v>
      </c>
      <c r="K3470" t="s">
        <v>39</v>
      </c>
      <c r="L3470" t="s">
        <v>75</v>
      </c>
      <c r="M3470" t="s">
        <v>336</v>
      </c>
      <c r="N3470">
        <v>4062.68</v>
      </c>
      <c r="O3470">
        <v>2954.56</v>
      </c>
    </row>
    <row r="3471" spans="1:15" x14ac:dyDescent="0.3">
      <c r="A3471">
        <v>3470</v>
      </c>
      <c r="B3471" t="s">
        <v>50</v>
      </c>
      <c r="C3471" t="s">
        <v>23</v>
      </c>
      <c r="D3471" t="s">
        <v>56</v>
      </c>
      <c r="E3471" t="s">
        <v>54</v>
      </c>
      <c r="F3471">
        <v>75258.289999999994</v>
      </c>
      <c r="G3471">
        <v>235551.75</v>
      </c>
      <c r="H3471">
        <v>249746.02</v>
      </c>
      <c r="I3471">
        <v>14.03</v>
      </c>
      <c r="J3471">
        <v>500</v>
      </c>
      <c r="K3471" t="s">
        <v>45</v>
      </c>
      <c r="L3471" t="s">
        <v>30</v>
      </c>
      <c r="M3471" t="s">
        <v>389</v>
      </c>
      <c r="N3471">
        <v>6989.2</v>
      </c>
      <c r="O3471">
        <v>4210.2700000000004</v>
      </c>
    </row>
    <row r="3472" spans="1:15" x14ac:dyDescent="0.3">
      <c r="A3472">
        <v>3471</v>
      </c>
      <c r="B3472" t="s">
        <v>32</v>
      </c>
      <c r="C3472" t="s">
        <v>58</v>
      </c>
      <c r="D3472" t="s">
        <v>17</v>
      </c>
      <c r="E3472" t="s">
        <v>29</v>
      </c>
      <c r="F3472">
        <v>1528.3</v>
      </c>
      <c r="G3472">
        <v>415430.17</v>
      </c>
      <c r="H3472">
        <v>182919.93</v>
      </c>
      <c r="I3472">
        <v>12.55</v>
      </c>
      <c r="J3472">
        <v>496</v>
      </c>
      <c r="K3472" t="s">
        <v>25</v>
      </c>
      <c r="L3472" t="s">
        <v>26</v>
      </c>
      <c r="M3472" t="s">
        <v>245</v>
      </c>
      <c r="N3472">
        <v>154.06</v>
      </c>
      <c r="O3472">
        <v>110.95</v>
      </c>
    </row>
    <row r="3473" spans="1:15" x14ac:dyDescent="0.3">
      <c r="A3473">
        <v>3472</v>
      </c>
      <c r="B3473" t="s">
        <v>48</v>
      </c>
      <c r="C3473" t="s">
        <v>37</v>
      </c>
      <c r="D3473" t="s">
        <v>24</v>
      </c>
      <c r="E3473" t="s">
        <v>29</v>
      </c>
      <c r="F3473">
        <v>35216.21</v>
      </c>
      <c r="G3473">
        <v>16784.48</v>
      </c>
      <c r="H3473">
        <v>364202.51</v>
      </c>
      <c r="I3473">
        <v>7.56</v>
      </c>
      <c r="J3473">
        <v>435</v>
      </c>
      <c r="K3473" t="s">
        <v>45</v>
      </c>
      <c r="L3473" t="s">
        <v>30</v>
      </c>
      <c r="M3473" t="s">
        <v>113</v>
      </c>
      <c r="N3473">
        <v>3610.49</v>
      </c>
      <c r="O3473">
        <v>1922.45</v>
      </c>
    </row>
    <row r="3474" spans="1:15" x14ac:dyDescent="0.3">
      <c r="A3474">
        <v>3473</v>
      </c>
      <c r="B3474" t="s">
        <v>50</v>
      </c>
      <c r="C3474" t="s">
        <v>23</v>
      </c>
      <c r="D3474" t="s">
        <v>56</v>
      </c>
      <c r="E3474" t="s">
        <v>63</v>
      </c>
      <c r="F3474">
        <v>95291.77</v>
      </c>
      <c r="G3474">
        <v>495174.88</v>
      </c>
      <c r="H3474">
        <v>185485.01</v>
      </c>
      <c r="I3474">
        <v>5.21</v>
      </c>
      <c r="J3474">
        <v>900</v>
      </c>
      <c r="K3474" t="s">
        <v>39</v>
      </c>
      <c r="L3474" t="s">
        <v>26</v>
      </c>
      <c r="M3474" t="s">
        <v>254</v>
      </c>
      <c r="N3474">
        <v>4797.8599999999997</v>
      </c>
      <c r="O3474">
        <v>3444.16</v>
      </c>
    </row>
    <row r="3475" spans="1:15" x14ac:dyDescent="0.3">
      <c r="A3475">
        <v>3474</v>
      </c>
      <c r="B3475" t="s">
        <v>22</v>
      </c>
      <c r="C3475" t="s">
        <v>37</v>
      </c>
      <c r="D3475" t="s">
        <v>56</v>
      </c>
      <c r="E3475" t="s">
        <v>63</v>
      </c>
      <c r="F3475">
        <v>47991.67</v>
      </c>
      <c r="G3475">
        <v>425421.49</v>
      </c>
      <c r="H3475">
        <v>261130.42</v>
      </c>
      <c r="I3475">
        <v>7.07</v>
      </c>
      <c r="J3475">
        <v>688</v>
      </c>
      <c r="K3475" t="s">
        <v>25</v>
      </c>
      <c r="L3475" t="s">
        <v>30</v>
      </c>
      <c r="M3475" t="s">
        <v>84</v>
      </c>
      <c r="N3475">
        <v>3221.84</v>
      </c>
      <c r="O3475">
        <v>2478.3000000000002</v>
      </c>
    </row>
    <row r="3476" spans="1:15" x14ac:dyDescent="0.3">
      <c r="A3476">
        <v>3475</v>
      </c>
      <c r="B3476" t="s">
        <v>41</v>
      </c>
      <c r="C3476" t="s">
        <v>23</v>
      </c>
      <c r="D3476" t="s">
        <v>17</v>
      </c>
      <c r="E3476" t="s">
        <v>18</v>
      </c>
      <c r="F3476">
        <v>19766.810000000001</v>
      </c>
      <c r="G3476">
        <v>78033.119999999995</v>
      </c>
      <c r="H3476">
        <v>177477.7</v>
      </c>
      <c r="I3476">
        <v>10.49</v>
      </c>
      <c r="J3476">
        <v>541</v>
      </c>
      <c r="K3476" t="s">
        <v>45</v>
      </c>
      <c r="L3476" t="s">
        <v>75</v>
      </c>
      <c r="M3476" t="s">
        <v>250</v>
      </c>
      <c r="N3476">
        <v>1446.49</v>
      </c>
      <c r="O3476">
        <v>1000.65</v>
      </c>
    </row>
    <row r="3477" spans="1:15" x14ac:dyDescent="0.3">
      <c r="A3477">
        <v>3476</v>
      </c>
      <c r="B3477" t="s">
        <v>48</v>
      </c>
      <c r="C3477" t="s">
        <v>37</v>
      </c>
      <c r="D3477" t="s">
        <v>17</v>
      </c>
      <c r="E3477" t="s">
        <v>54</v>
      </c>
      <c r="F3477">
        <v>16761.810000000001</v>
      </c>
      <c r="G3477">
        <v>319796.34000000003</v>
      </c>
      <c r="H3477">
        <v>437773.79</v>
      </c>
      <c r="I3477">
        <v>5.05</v>
      </c>
      <c r="J3477">
        <v>463</v>
      </c>
      <c r="K3477" t="s">
        <v>39</v>
      </c>
      <c r="L3477" t="s">
        <v>26</v>
      </c>
      <c r="M3477" t="s">
        <v>383</v>
      </c>
      <c r="N3477">
        <v>2101.5700000000002</v>
      </c>
      <c r="O3477">
        <v>1716.04</v>
      </c>
    </row>
    <row r="3478" spans="1:15" x14ac:dyDescent="0.3">
      <c r="A3478">
        <v>3477</v>
      </c>
      <c r="B3478" t="s">
        <v>52</v>
      </c>
      <c r="C3478" t="s">
        <v>16</v>
      </c>
      <c r="D3478" t="s">
        <v>17</v>
      </c>
      <c r="E3478" t="s">
        <v>54</v>
      </c>
      <c r="F3478">
        <v>13926.67</v>
      </c>
      <c r="G3478">
        <v>487141.83</v>
      </c>
      <c r="H3478">
        <v>256257.53</v>
      </c>
      <c r="I3478">
        <v>10.92</v>
      </c>
      <c r="J3478">
        <v>482</v>
      </c>
      <c r="K3478" t="s">
        <v>35</v>
      </c>
      <c r="L3478" t="s">
        <v>75</v>
      </c>
      <c r="M3478" t="s">
        <v>344</v>
      </c>
      <c r="N3478">
        <v>1081.06</v>
      </c>
      <c r="O3478">
        <v>947.65</v>
      </c>
    </row>
    <row r="3479" spans="1:15" x14ac:dyDescent="0.3">
      <c r="A3479">
        <v>3478</v>
      </c>
      <c r="B3479" t="s">
        <v>52</v>
      </c>
      <c r="C3479" t="s">
        <v>16</v>
      </c>
      <c r="D3479" t="s">
        <v>17</v>
      </c>
      <c r="E3479" t="s">
        <v>63</v>
      </c>
      <c r="F3479">
        <v>82877.58</v>
      </c>
      <c r="G3479">
        <v>383670.47</v>
      </c>
      <c r="H3479">
        <v>358431.08</v>
      </c>
      <c r="I3479">
        <v>13.74</v>
      </c>
      <c r="J3479">
        <v>502</v>
      </c>
      <c r="K3479" t="s">
        <v>25</v>
      </c>
      <c r="L3479" t="s">
        <v>20</v>
      </c>
      <c r="M3479" t="s">
        <v>264</v>
      </c>
      <c r="N3479">
        <v>7068.59</v>
      </c>
      <c r="O3479">
        <v>3572.09</v>
      </c>
    </row>
    <row r="3480" spans="1:15" x14ac:dyDescent="0.3">
      <c r="A3480">
        <v>3479</v>
      </c>
      <c r="B3480" t="s">
        <v>15</v>
      </c>
      <c r="C3480" t="s">
        <v>16</v>
      </c>
      <c r="D3480" t="s">
        <v>28</v>
      </c>
      <c r="E3480" t="s">
        <v>38</v>
      </c>
      <c r="F3480">
        <v>4406.18</v>
      </c>
      <c r="G3480">
        <v>429755.91</v>
      </c>
      <c r="H3480">
        <v>429320.66</v>
      </c>
      <c r="I3480">
        <v>5.85</v>
      </c>
      <c r="J3480">
        <v>676</v>
      </c>
      <c r="K3480" t="s">
        <v>45</v>
      </c>
      <c r="L3480" t="s">
        <v>26</v>
      </c>
      <c r="M3480" t="s">
        <v>128</v>
      </c>
      <c r="N3480">
        <v>250.25</v>
      </c>
      <c r="O3480">
        <v>198.91</v>
      </c>
    </row>
    <row r="3481" spans="1:15" x14ac:dyDescent="0.3">
      <c r="A3481">
        <v>3480</v>
      </c>
      <c r="B3481" t="s">
        <v>50</v>
      </c>
      <c r="C3481" t="s">
        <v>33</v>
      </c>
      <c r="D3481" t="s">
        <v>17</v>
      </c>
      <c r="E3481" t="s">
        <v>29</v>
      </c>
      <c r="F3481">
        <v>82109.850000000006</v>
      </c>
      <c r="G3481">
        <v>383392.58</v>
      </c>
      <c r="H3481">
        <v>454945.29</v>
      </c>
      <c r="I3481">
        <v>11.58</v>
      </c>
      <c r="J3481">
        <v>853</v>
      </c>
      <c r="K3481" t="s">
        <v>25</v>
      </c>
      <c r="L3481" t="s">
        <v>75</v>
      </c>
      <c r="M3481" t="s">
        <v>224</v>
      </c>
      <c r="N3481">
        <v>8481.14</v>
      </c>
      <c r="O3481">
        <v>7607.45</v>
      </c>
    </row>
    <row r="3482" spans="1:15" x14ac:dyDescent="0.3">
      <c r="A3482">
        <v>3481</v>
      </c>
      <c r="B3482" t="s">
        <v>52</v>
      </c>
      <c r="C3482" t="s">
        <v>37</v>
      </c>
      <c r="D3482" t="s">
        <v>34</v>
      </c>
      <c r="E3482" t="s">
        <v>29</v>
      </c>
      <c r="F3482">
        <v>66378.36</v>
      </c>
      <c r="G3482">
        <v>197204.03</v>
      </c>
      <c r="H3482">
        <v>176638.83</v>
      </c>
      <c r="I3482">
        <v>9.7100000000000009</v>
      </c>
      <c r="J3482">
        <v>806</v>
      </c>
      <c r="K3482" t="s">
        <v>25</v>
      </c>
      <c r="L3482" t="s">
        <v>30</v>
      </c>
      <c r="M3482" t="s">
        <v>352</v>
      </c>
      <c r="N3482">
        <v>7583.68</v>
      </c>
      <c r="O3482">
        <v>4854.53</v>
      </c>
    </row>
    <row r="3483" spans="1:15" x14ac:dyDescent="0.3">
      <c r="A3483">
        <v>3482</v>
      </c>
      <c r="B3483" t="s">
        <v>85</v>
      </c>
      <c r="C3483" t="s">
        <v>16</v>
      </c>
      <c r="D3483" t="s">
        <v>24</v>
      </c>
      <c r="E3483" t="s">
        <v>38</v>
      </c>
      <c r="F3483">
        <v>20842.37</v>
      </c>
      <c r="G3483">
        <v>196228.72</v>
      </c>
      <c r="H3483">
        <v>98720.7</v>
      </c>
      <c r="I3483">
        <v>5.45</v>
      </c>
      <c r="J3483">
        <v>775</v>
      </c>
      <c r="K3483" t="s">
        <v>35</v>
      </c>
      <c r="L3483" t="s">
        <v>30</v>
      </c>
      <c r="M3483" t="s">
        <v>228</v>
      </c>
      <c r="N3483">
        <v>3087.93</v>
      </c>
      <c r="O3483">
        <v>2678.5</v>
      </c>
    </row>
    <row r="3484" spans="1:15" x14ac:dyDescent="0.3">
      <c r="A3484">
        <v>3483</v>
      </c>
      <c r="B3484" t="s">
        <v>85</v>
      </c>
      <c r="C3484" t="s">
        <v>16</v>
      </c>
      <c r="D3484" t="s">
        <v>28</v>
      </c>
      <c r="E3484" t="s">
        <v>29</v>
      </c>
      <c r="F3484">
        <v>22202.18</v>
      </c>
      <c r="G3484">
        <v>78482</v>
      </c>
      <c r="H3484">
        <v>268605.09999999998</v>
      </c>
      <c r="I3484">
        <v>13.5</v>
      </c>
      <c r="J3484">
        <v>629</v>
      </c>
      <c r="K3484" t="s">
        <v>25</v>
      </c>
      <c r="L3484" t="s">
        <v>30</v>
      </c>
      <c r="M3484" t="s">
        <v>64</v>
      </c>
      <c r="N3484">
        <v>1145.42</v>
      </c>
      <c r="O3484">
        <v>714.74</v>
      </c>
    </row>
    <row r="3485" spans="1:15" x14ac:dyDescent="0.3">
      <c r="A3485">
        <v>3484</v>
      </c>
      <c r="B3485" t="s">
        <v>43</v>
      </c>
      <c r="C3485" t="s">
        <v>33</v>
      </c>
      <c r="D3485" t="s">
        <v>34</v>
      </c>
      <c r="E3485" t="s">
        <v>63</v>
      </c>
      <c r="F3485">
        <v>36304.89</v>
      </c>
      <c r="G3485">
        <v>79117.600000000006</v>
      </c>
      <c r="H3485">
        <v>359337.55</v>
      </c>
      <c r="I3485">
        <v>17.95</v>
      </c>
      <c r="J3485">
        <v>713</v>
      </c>
      <c r="K3485" t="s">
        <v>35</v>
      </c>
      <c r="L3485" t="s">
        <v>20</v>
      </c>
      <c r="M3485" t="s">
        <v>248</v>
      </c>
      <c r="N3485">
        <v>2223.34</v>
      </c>
      <c r="O3485">
        <v>1866.13</v>
      </c>
    </row>
    <row r="3486" spans="1:15" x14ac:dyDescent="0.3">
      <c r="A3486">
        <v>3485</v>
      </c>
      <c r="B3486" t="s">
        <v>85</v>
      </c>
      <c r="C3486" t="s">
        <v>23</v>
      </c>
      <c r="D3486" t="s">
        <v>17</v>
      </c>
      <c r="E3486" t="s">
        <v>38</v>
      </c>
      <c r="F3486">
        <v>81085.08</v>
      </c>
      <c r="G3486">
        <v>339331.04</v>
      </c>
      <c r="H3486">
        <v>353182.39</v>
      </c>
      <c r="I3486">
        <v>14.19</v>
      </c>
      <c r="J3486">
        <v>460</v>
      </c>
      <c r="K3486" t="s">
        <v>35</v>
      </c>
      <c r="L3486" t="s">
        <v>20</v>
      </c>
      <c r="M3486" t="s">
        <v>166</v>
      </c>
      <c r="N3486">
        <v>11084.02</v>
      </c>
      <c r="O3486">
        <v>9195.93</v>
      </c>
    </row>
    <row r="3487" spans="1:15" x14ac:dyDescent="0.3">
      <c r="A3487">
        <v>3486</v>
      </c>
      <c r="B3487" t="s">
        <v>50</v>
      </c>
      <c r="C3487" t="s">
        <v>23</v>
      </c>
      <c r="D3487" t="s">
        <v>24</v>
      </c>
      <c r="E3487" t="s">
        <v>63</v>
      </c>
      <c r="F3487">
        <v>3397.81</v>
      </c>
      <c r="G3487">
        <v>170089.87</v>
      </c>
      <c r="H3487">
        <v>197225.67</v>
      </c>
      <c r="I3487">
        <v>16.68</v>
      </c>
      <c r="J3487">
        <v>420</v>
      </c>
      <c r="K3487" t="s">
        <v>45</v>
      </c>
      <c r="L3487" t="s">
        <v>26</v>
      </c>
      <c r="M3487" t="s">
        <v>390</v>
      </c>
      <c r="N3487">
        <v>386.39</v>
      </c>
      <c r="O3487">
        <v>234.92</v>
      </c>
    </row>
    <row r="3488" spans="1:15" x14ac:dyDescent="0.3">
      <c r="A3488">
        <v>3487</v>
      </c>
      <c r="B3488" t="s">
        <v>85</v>
      </c>
      <c r="C3488" t="s">
        <v>33</v>
      </c>
      <c r="D3488" t="s">
        <v>28</v>
      </c>
      <c r="E3488" t="s">
        <v>29</v>
      </c>
      <c r="F3488">
        <v>35464.47</v>
      </c>
      <c r="G3488">
        <v>390651.11</v>
      </c>
      <c r="H3488">
        <v>85198.29</v>
      </c>
      <c r="I3488">
        <v>16.29</v>
      </c>
      <c r="J3488">
        <v>775</v>
      </c>
      <c r="K3488" t="s">
        <v>35</v>
      </c>
      <c r="L3488" t="s">
        <v>30</v>
      </c>
      <c r="M3488" t="s">
        <v>326</v>
      </c>
      <c r="N3488">
        <v>3860.15</v>
      </c>
      <c r="O3488">
        <v>2644.8</v>
      </c>
    </row>
    <row r="3489" spans="1:15" x14ac:dyDescent="0.3">
      <c r="A3489">
        <v>3488</v>
      </c>
      <c r="B3489" t="s">
        <v>22</v>
      </c>
      <c r="C3489" t="s">
        <v>37</v>
      </c>
      <c r="D3489" t="s">
        <v>56</v>
      </c>
      <c r="E3489" t="s">
        <v>29</v>
      </c>
      <c r="F3489">
        <v>24978.98</v>
      </c>
      <c r="G3489">
        <v>257864.71</v>
      </c>
      <c r="H3489">
        <v>359383.23</v>
      </c>
      <c r="I3489">
        <v>9.7899999999999991</v>
      </c>
      <c r="J3489">
        <v>335</v>
      </c>
      <c r="K3489" t="s">
        <v>19</v>
      </c>
      <c r="L3489" t="s">
        <v>30</v>
      </c>
      <c r="M3489" t="s">
        <v>409</v>
      </c>
      <c r="N3489">
        <v>2344.34</v>
      </c>
      <c r="O3489">
        <v>1262.23</v>
      </c>
    </row>
    <row r="3490" spans="1:15" x14ac:dyDescent="0.3">
      <c r="A3490">
        <v>3489</v>
      </c>
      <c r="B3490" t="s">
        <v>22</v>
      </c>
      <c r="C3490" t="s">
        <v>58</v>
      </c>
      <c r="D3490" t="s">
        <v>56</v>
      </c>
      <c r="E3490" t="s">
        <v>54</v>
      </c>
      <c r="F3490">
        <v>98152.14</v>
      </c>
      <c r="G3490">
        <v>159266.82999999999</v>
      </c>
      <c r="H3490">
        <v>306252.46000000002</v>
      </c>
      <c r="I3490">
        <v>7.45</v>
      </c>
      <c r="J3490">
        <v>653</v>
      </c>
      <c r="K3490" t="s">
        <v>19</v>
      </c>
      <c r="L3490" t="s">
        <v>46</v>
      </c>
      <c r="M3490" t="s">
        <v>103</v>
      </c>
      <c r="N3490">
        <v>9287.33</v>
      </c>
      <c r="O3490">
        <v>8146.99</v>
      </c>
    </row>
    <row r="3491" spans="1:15" x14ac:dyDescent="0.3">
      <c r="A3491">
        <v>3490</v>
      </c>
      <c r="B3491" t="s">
        <v>15</v>
      </c>
      <c r="C3491" t="s">
        <v>37</v>
      </c>
      <c r="D3491" t="s">
        <v>28</v>
      </c>
      <c r="E3491" t="s">
        <v>18</v>
      </c>
      <c r="F3491">
        <v>65726.179999999993</v>
      </c>
      <c r="G3491">
        <v>478445.58</v>
      </c>
      <c r="H3491">
        <v>333571.09999999998</v>
      </c>
      <c r="I3491">
        <v>11.35</v>
      </c>
      <c r="J3491">
        <v>433</v>
      </c>
      <c r="K3491" t="s">
        <v>45</v>
      </c>
      <c r="L3491" t="s">
        <v>75</v>
      </c>
      <c r="M3491" t="s">
        <v>284</v>
      </c>
      <c r="N3491">
        <v>4189.91</v>
      </c>
      <c r="O3491">
        <v>3313.13</v>
      </c>
    </row>
    <row r="3492" spans="1:15" x14ac:dyDescent="0.3">
      <c r="A3492">
        <v>3491</v>
      </c>
      <c r="B3492" t="s">
        <v>85</v>
      </c>
      <c r="C3492" t="s">
        <v>33</v>
      </c>
      <c r="D3492" t="s">
        <v>56</v>
      </c>
      <c r="E3492" t="s">
        <v>63</v>
      </c>
      <c r="F3492">
        <v>47382.080000000002</v>
      </c>
      <c r="G3492">
        <v>415195.24</v>
      </c>
      <c r="H3492">
        <v>64993.33</v>
      </c>
      <c r="I3492">
        <v>11.99</v>
      </c>
      <c r="J3492">
        <v>516</v>
      </c>
      <c r="K3492" t="s">
        <v>25</v>
      </c>
      <c r="L3492" t="s">
        <v>26</v>
      </c>
      <c r="M3492" t="s">
        <v>55</v>
      </c>
      <c r="N3492">
        <v>5047.07</v>
      </c>
      <c r="O3492">
        <v>3961.34</v>
      </c>
    </row>
    <row r="3493" spans="1:15" x14ac:dyDescent="0.3">
      <c r="A3493">
        <v>3492</v>
      </c>
      <c r="B3493" t="s">
        <v>43</v>
      </c>
      <c r="C3493" t="s">
        <v>58</v>
      </c>
      <c r="D3493" t="s">
        <v>28</v>
      </c>
      <c r="E3493" t="s">
        <v>18</v>
      </c>
      <c r="F3493">
        <v>1995.6</v>
      </c>
      <c r="G3493">
        <v>322628.87</v>
      </c>
      <c r="H3493">
        <v>98289.18</v>
      </c>
      <c r="I3493">
        <v>11.7</v>
      </c>
      <c r="J3493">
        <v>569</v>
      </c>
      <c r="K3493" t="s">
        <v>25</v>
      </c>
      <c r="L3493" t="s">
        <v>30</v>
      </c>
      <c r="M3493" t="s">
        <v>72</v>
      </c>
      <c r="N3493">
        <v>111.05</v>
      </c>
      <c r="O3493">
        <v>96.61</v>
      </c>
    </row>
    <row r="3494" spans="1:15" x14ac:dyDescent="0.3">
      <c r="A3494">
        <v>3493</v>
      </c>
      <c r="B3494" t="s">
        <v>52</v>
      </c>
      <c r="C3494" t="s">
        <v>37</v>
      </c>
      <c r="D3494" t="s">
        <v>34</v>
      </c>
      <c r="E3494" t="s">
        <v>29</v>
      </c>
      <c r="F3494">
        <v>35381.9</v>
      </c>
      <c r="G3494">
        <v>283190.56</v>
      </c>
      <c r="H3494">
        <v>304500</v>
      </c>
      <c r="I3494">
        <v>12.71</v>
      </c>
      <c r="J3494">
        <v>438</v>
      </c>
      <c r="K3494" t="s">
        <v>19</v>
      </c>
      <c r="L3494" t="s">
        <v>75</v>
      </c>
      <c r="M3494" t="s">
        <v>287</v>
      </c>
      <c r="N3494">
        <v>5071.96</v>
      </c>
      <c r="O3494">
        <v>4529.1499999999996</v>
      </c>
    </row>
    <row r="3495" spans="1:15" x14ac:dyDescent="0.3">
      <c r="A3495">
        <v>3494</v>
      </c>
      <c r="B3495" t="s">
        <v>50</v>
      </c>
      <c r="C3495" t="s">
        <v>58</v>
      </c>
      <c r="D3495" t="s">
        <v>34</v>
      </c>
      <c r="E3495" t="s">
        <v>29</v>
      </c>
      <c r="F3495">
        <v>15310.2</v>
      </c>
      <c r="G3495">
        <v>49141.33</v>
      </c>
      <c r="H3495">
        <v>98281.56</v>
      </c>
      <c r="I3495">
        <v>12.56</v>
      </c>
      <c r="J3495">
        <v>896</v>
      </c>
      <c r="K3495" t="s">
        <v>39</v>
      </c>
      <c r="L3495" t="s">
        <v>46</v>
      </c>
      <c r="M3495" t="s">
        <v>287</v>
      </c>
      <c r="N3495">
        <v>903.6</v>
      </c>
      <c r="O3495">
        <v>672.79</v>
      </c>
    </row>
    <row r="3496" spans="1:15" x14ac:dyDescent="0.3">
      <c r="A3496">
        <v>3495</v>
      </c>
      <c r="B3496" t="s">
        <v>22</v>
      </c>
      <c r="C3496" t="s">
        <v>16</v>
      </c>
      <c r="D3496" t="s">
        <v>24</v>
      </c>
      <c r="E3496" t="s">
        <v>18</v>
      </c>
      <c r="F3496">
        <v>18880.11</v>
      </c>
      <c r="G3496">
        <v>278513.21000000002</v>
      </c>
      <c r="H3496">
        <v>459629.83</v>
      </c>
      <c r="I3496">
        <v>17.55</v>
      </c>
      <c r="J3496">
        <v>516</v>
      </c>
      <c r="K3496" t="s">
        <v>19</v>
      </c>
      <c r="L3496" t="s">
        <v>46</v>
      </c>
      <c r="M3496" t="s">
        <v>273</v>
      </c>
      <c r="N3496">
        <v>1459.39</v>
      </c>
      <c r="O3496">
        <v>884.47</v>
      </c>
    </row>
    <row r="3497" spans="1:15" x14ac:dyDescent="0.3">
      <c r="A3497">
        <v>3496</v>
      </c>
      <c r="B3497" t="s">
        <v>22</v>
      </c>
      <c r="C3497" t="s">
        <v>58</v>
      </c>
      <c r="D3497" t="s">
        <v>17</v>
      </c>
      <c r="E3497" t="s">
        <v>38</v>
      </c>
      <c r="F3497">
        <v>55953.71</v>
      </c>
      <c r="G3497">
        <v>7747.81</v>
      </c>
      <c r="H3497">
        <v>185276.22</v>
      </c>
      <c r="I3497">
        <v>11.89</v>
      </c>
      <c r="J3497">
        <v>680</v>
      </c>
      <c r="K3497" t="s">
        <v>19</v>
      </c>
      <c r="L3497" t="s">
        <v>75</v>
      </c>
      <c r="M3497" t="s">
        <v>241</v>
      </c>
      <c r="N3497">
        <v>7142.71</v>
      </c>
      <c r="O3497">
        <v>4633.8599999999997</v>
      </c>
    </row>
    <row r="3498" spans="1:15" x14ac:dyDescent="0.3">
      <c r="A3498">
        <v>3497</v>
      </c>
      <c r="B3498" t="s">
        <v>52</v>
      </c>
      <c r="C3498" t="s">
        <v>23</v>
      </c>
      <c r="D3498" t="s">
        <v>28</v>
      </c>
      <c r="E3498" t="s">
        <v>38</v>
      </c>
      <c r="F3498">
        <v>92931.44</v>
      </c>
      <c r="G3498">
        <v>361537.87</v>
      </c>
      <c r="H3498">
        <v>427660.3</v>
      </c>
      <c r="I3498">
        <v>15.58</v>
      </c>
      <c r="J3498">
        <v>469</v>
      </c>
      <c r="K3498" t="s">
        <v>35</v>
      </c>
      <c r="L3498" t="s">
        <v>75</v>
      </c>
      <c r="M3498" t="s">
        <v>87</v>
      </c>
      <c r="N3498">
        <v>10657.73</v>
      </c>
      <c r="O3498">
        <v>5988.58</v>
      </c>
    </row>
    <row r="3499" spans="1:15" x14ac:dyDescent="0.3">
      <c r="A3499">
        <v>3498</v>
      </c>
      <c r="B3499" t="s">
        <v>48</v>
      </c>
      <c r="C3499" t="s">
        <v>16</v>
      </c>
      <c r="D3499" t="s">
        <v>34</v>
      </c>
      <c r="E3499" t="s">
        <v>18</v>
      </c>
      <c r="F3499">
        <v>53186.81</v>
      </c>
      <c r="G3499">
        <v>69032.460000000006</v>
      </c>
      <c r="H3499">
        <v>241807.81</v>
      </c>
      <c r="I3499">
        <v>11.07</v>
      </c>
      <c r="J3499">
        <v>812</v>
      </c>
      <c r="K3499" t="s">
        <v>45</v>
      </c>
      <c r="L3499" t="s">
        <v>20</v>
      </c>
      <c r="M3499" t="s">
        <v>363</v>
      </c>
      <c r="N3499">
        <v>5677.21</v>
      </c>
      <c r="O3499">
        <v>3154.11</v>
      </c>
    </row>
    <row r="3500" spans="1:15" x14ac:dyDescent="0.3">
      <c r="A3500">
        <v>3499</v>
      </c>
      <c r="B3500" t="s">
        <v>85</v>
      </c>
      <c r="C3500" t="s">
        <v>16</v>
      </c>
      <c r="D3500" t="s">
        <v>17</v>
      </c>
      <c r="E3500" t="s">
        <v>18</v>
      </c>
      <c r="F3500">
        <v>66664.149999999994</v>
      </c>
      <c r="G3500">
        <v>177709.89</v>
      </c>
      <c r="H3500">
        <v>88017</v>
      </c>
      <c r="I3500">
        <v>8.0500000000000007</v>
      </c>
      <c r="J3500">
        <v>625</v>
      </c>
      <c r="K3500" t="s">
        <v>25</v>
      </c>
      <c r="L3500" t="s">
        <v>20</v>
      </c>
      <c r="M3500" t="s">
        <v>236</v>
      </c>
      <c r="N3500">
        <v>6150.87</v>
      </c>
      <c r="O3500">
        <v>5177.3900000000003</v>
      </c>
    </row>
    <row r="3501" spans="1:15" x14ac:dyDescent="0.3">
      <c r="A3501">
        <v>3500</v>
      </c>
      <c r="B3501" t="s">
        <v>85</v>
      </c>
      <c r="C3501" t="s">
        <v>23</v>
      </c>
      <c r="D3501" t="s">
        <v>28</v>
      </c>
      <c r="E3501" t="s">
        <v>54</v>
      </c>
      <c r="F3501">
        <v>98487.31</v>
      </c>
      <c r="G3501">
        <v>55283.839999999997</v>
      </c>
      <c r="H3501">
        <v>237657.99</v>
      </c>
      <c r="I3501">
        <v>14.22</v>
      </c>
      <c r="J3501">
        <v>531</v>
      </c>
      <c r="K3501" t="s">
        <v>35</v>
      </c>
      <c r="L3501" t="s">
        <v>46</v>
      </c>
      <c r="M3501" t="s">
        <v>250</v>
      </c>
      <c r="N3501">
        <v>7619.85</v>
      </c>
      <c r="O3501">
        <v>4449.4799999999996</v>
      </c>
    </row>
    <row r="3502" spans="1:15" x14ac:dyDescent="0.3">
      <c r="A3502">
        <v>3501</v>
      </c>
      <c r="B3502" t="s">
        <v>50</v>
      </c>
      <c r="C3502" t="s">
        <v>33</v>
      </c>
      <c r="D3502" t="s">
        <v>56</v>
      </c>
      <c r="E3502" t="s">
        <v>38</v>
      </c>
      <c r="F3502">
        <v>92140.04</v>
      </c>
      <c r="G3502">
        <v>77021.84</v>
      </c>
      <c r="H3502">
        <v>494325.56</v>
      </c>
      <c r="I3502">
        <v>7.4</v>
      </c>
      <c r="J3502">
        <v>644</v>
      </c>
      <c r="K3502" t="s">
        <v>39</v>
      </c>
      <c r="L3502" t="s">
        <v>46</v>
      </c>
      <c r="M3502" t="s">
        <v>174</v>
      </c>
      <c r="N3502">
        <v>11285.74</v>
      </c>
      <c r="O3502">
        <v>8243.86</v>
      </c>
    </row>
    <row r="3503" spans="1:15" x14ac:dyDescent="0.3">
      <c r="A3503">
        <v>3502</v>
      </c>
      <c r="B3503" t="s">
        <v>22</v>
      </c>
      <c r="C3503" t="s">
        <v>33</v>
      </c>
      <c r="D3503" t="s">
        <v>56</v>
      </c>
      <c r="E3503" t="s">
        <v>63</v>
      </c>
      <c r="F3503">
        <v>69357.56</v>
      </c>
      <c r="G3503">
        <v>66923.94</v>
      </c>
      <c r="H3503">
        <v>305808.59000000003</v>
      </c>
      <c r="I3503">
        <v>7.69</v>
      </c>
      <c r="J3503">
        <v>772</v>
      </c>
      <c r="K3503" t="s">
        <v>35</v>
      </c>
      <c r="L3503" t="s">
        <v>75</v>
      </c>
      <c r="M3503" t="s">
        <v>289</v>
      </c>
      <c r="N3503">
        <v>8725.6200000000008</v>
      </c>
      <c r="O3503">
        <v>4806.84</v>
      </c>
    </row>
    <row r="3504" spans="1:15" x14ac:dyDescent="0.3">
      <c r="A3504">
        <v>3503</v>
      </c>
      <c r="B3504" t="s">
        <v>15</v>
      </c>
      <c r="C3504" t="s">
        <v>37</v>
      </c>
      <c r="D3504" t="s">
        <v>17</v>
      </c>
      <c r="E3504" t="s">
        <v>18</v>
      </c>
      <c r="F3504">
        <v>27522.44</v>
      </c>
      <c r="G3504">
        <v>442967.34</v>
      </c>
      <c r="H3504">
        <v>154224.54</v>
      </c>
      <c r="I3504">
        <v>9.86</v>
      </c>
      <c r="J3504">
        <v>735</v>
      </c>
      <c r="K3504" t="s">
        <v>39</v>
      </c>
      <c r="L3504" t="s">
        <v>26</v>
      </c>
      <c r="M3504" t="s">
        <v>397</v>
      </c>
      <c r="N3504">
        <v>2275.7600000000002</v>
      </c>
      <c r="O3504">
        <v>1193.95</v>
      </c>
    </row>
    <row r="3505" spans="1:15" x14ac:dyDescent="0.3">
      <c r="A3505">
        <v>3504</v>
      </c>
      <c r="B3505" t="s">
        <v>32</v>
      </c>
      <c r="C3505" t="s">
        <v>58</v>
      </c>
      <c r="D3505" t="s">
        <v>17</v>
      </c>
      <c r="E3505" t="s">
        <v>18</v>
      </c>
      <c r="F3505">
        <v>5829</v>
      </c>
      <c r="G3505">
        <v>265829.46999999997</v>
      </c>
      <c r="H3505">
        <v>398642.22</v>
      </c>
      <c r="I3505">
        <v>10.1</v>
      </c>
      <c r="J3505">
        <v>402</v>
      </c>
      <c r="K3505" t="s">
        <v>35</v>
      </c>
      <c r="L3505" t="s">
        <v>20</v>
      </c>
      <c r="M3505" t="s">
        <v>323</v>
      </c>
      <c r="N3505">
        <v>613.23</v>
      </c>
      <c r="O3505">
        <v>410.73</v>
      </c>
    </row>
    <row r="3506" spans="1:15" x14ac:dyDescent="0.3">
      <c r="A3506">
        <v>3505</v>
      </c>
      <c r="B3506" t="s">
        <v>15</v>
      </c>
      <c r="C3506" t="s">
        <v>37</v>
      </c>
      <c r="D3506" t="s">
        <v>24</v>
      </c>
      <c r="E3506" t="s">
        <v>63</v>
      </c>
      <c r="F3506">
        <v>88479.33</v>
      </c>
      <c r="G3506">
        <v>192279.67999999999</v>
      </c>
      <c r="H3506">
        <v>9228.4500000000007</v>
      </c>
      <c r="I3506">
        <v>10.92</v>
      </c>
      <c r="J3506">
        <v>611</v>
      </c>
      <c r="K3506" t="s">
        <v>45</v>
      </c>
      <c r="L3506" t="s">
        <v>20</v>
      </c>
      <c r="M3506" t="s">
        <v>368</v>
      </c>
      <c r="N3506">
        <v>9534.2900000000009</v>
      </c>
      <c r="O3506">
        <v>8504.9</v>
      </c>
    </row>
    <row r="3507" spans="1:15" x14ac:dyDescent="0.3">
      <c r="A3507">
        <v>3506</v>
      </c>
      <c r="B3507" t="s">
        <v>32</v>
      </c>
      <c r="C3507" t="s">
        <v>33</v>
      </c>
      <c r="D3507" t="s">
        <v>24</v>
      </c>
      <c r="E3507" t="s">
        <v>63</v>
      </c>
      <c r="F3507">
        <v>97993.600000000006</v>
      </c>
      <c r="G3507">
        <v>258283.44</v>
      </c>
      <c r="H3507">
        <v>185983.41</v>
      </c>
      <c r="I3507">
        <v>17.52</v>
      </c>
      <c r="J3507">
        <v>411</v>
      </c>
      <c r="K3507" t="s">
        <v>39</v>
      </c>
      <c r="L3507" t="s">
        <v>30</v>
      </c>
      <c r="M3507" t="s">
        <v>373</v>
      </c>
      <c r="N3507">
        <v>14337.07</v>
      </c>
      <c r="O3507">
        <v>9950.9</v>
      </c>
    </row>
    <row r="3508" spans="1:15" x14ac:dyDescent="0.3">
      <c r="A3508">
        <v>3507</v>
      </c>
      <c r="B3508" t="s">
        <v>85</v>
      </c>
      <c r="C3508" t="s">
        <v>37</v>
      </c>
      <c r="D3508" t="s">
        <v>34</v>
      </c>
      <c r="E3508" t="s">
        <v>29</v>
      </c>
      <c r="F3508">
        <v>98493.27</v>
      </c>
      <c r="G3508">
        <v>396306.29</v>
      </c>
      <c r="H3508">
        <v>28091.42</v>
      </c>
      <c r="I3508">
        <v>5.0199999999999996</v>
      </c>
      <c r="J3508">
        <v>416</v>
      </c>
      <c r="K3508" t="s">
        <v>45</v>
      </c>
      <c r="L3508" t="s">
        <v>26</v>
      </c>
      <c r="M3508" t="s">
        <v>288</v>
      </c>
      <c r="N3508">
        <v>7519.67</v>
      </c>
      <c r="O3508">
        <v>4113.6400000000003</v>
      </c>
    </row>
    <row r="3509" spans="1:15" x14ac:dyDescent="0.3">
      <c r="A3509">
        <v>3508</v>
      </c>
      <c r="B3509" t="s">
        <v>85</v>
      </c>
      <c r="C3509" t="s">
        <v>33</v>
      </c>
      <c r="D3509" t="s">
        <v>17</v>
      </c>
      <c r="E3509" t="s">
        <v>18</v>
      </c>
      <c r="F3509">
        <v>23232.76</v>
      </c>
      <c r="G3509">
        <v>412975.15</v>
      </c>
      <c r="H3509">
        <v>84465.18</v>
      </c>
      <c r="I3509">
        <v>9.44</v>
      </c>
      <c r="J3509">
        <v>870</v>
      </c>
      <c r="K3509" t="s">
        <v>25</v>
      </c>
      <c r="L3509" t="s">
        <v>26</v>
      </c>
      <c r="M3509" t="s">
        <v>76</v>
      </c>
      <c r="N3509">
        <v>2388.04</v>
      </c>
      <c r="O3509">
        <v>1298.51</v>
      </c>
    </row>
    <row r="3510" spans="1:15" x14ac:dyDescent="0.3">
      <c r="A3510">
        <v>3509</v>
      </c>
      <c r="B3510" t="s">
        <v>41</v>
      </c>
      <c r="C3510" t="s">
        <v>16</v>
      </c>
      <c r="D3510" t="s">
        <v>17</v>
      </c>
      <c r="E3510" t="s">
        <v>18</v>
      </c>
      <c r="F3510">
        <v>68046.37</v>
      </c>
      <c r="G3510">
        <v>217327.97</v>
      </c>
      <c r="H3510">
        <v>486489.3</v>
      </c>
      <c r="I3510">
        <v>16.399999999999999</v>
      </c>
      <c r="J3510">
        <v>630</v>
      </c>
      <c r="K3510" t="s">
        <v>35</v>
      </c>
      <c r="L3510" t="s">
        <v>46</v>
      </c>
      <c r="M3510" t="s">
        <v>120</v>
      </c>
      <c r="N3510">
        <v>8582.7800000000007</v>
      </c>
      <c r="O3510">
        <v>4686.93</v>
      </c>
    </row>
    <row r="3511" spans="1:15" x14ac:dyDescent="0.3">
      <c r="A3511">
        <v>3510</v>
      </c>
      <c r="B3511" t="s">
        <v>43</v>
      </c>
      <c r="C3511" t="s">
        <v>16</v>
      </c>
      <c r="D3511" t="s">
        <v>56</v>
      </c>
      <c r="E3511" t="s">
        <v>18</v>
      </c>
      <c r="F3511">
        <v>86045.5</v>
      </c>
      <c r="G3511">
        <v>366833.48</v>
      </c>
      <c r="H3511">
        <v>162234.81</v>
      </c>
      <c r="I3511">
        <v>12.49</v>
      </c>
      <c r="J3511">
        <v>598</v>
      </c>
      <c r="K3511" t="s">
        <v>19</v>
      </c>
      <c r="L3511" t="s">
        <v>75</v>
      </c>
      <c r="M3511" t="s">
        <v>286</v>
      </c>
      <c r="N3511">
        <v>10241.700000000001</v>
      </c>
      <c r="O3511">
        <v>5830.81</v>
      </c>
    </row>
    <row r="3512" spans="1:15" x14ac:dyDescent="0.3">
      <c r="A3512">
        <v>3511</v>
      </c>
      <c r="B3512" t="s">
        <v>41</v>
      </c>
      <c r="C3512" t="s">
        <v>58</v>
      </c>
      <c r="D3512" t="s">
        <v>24</v>
      </c>
      <c r="E3512" t="s">
        <v>29</v>
      </c>
      <c r="F3512">
        <v>62390.28</v>
      </c>
      <c r="G3512">
        <v>141309.23000000001</v>
      </c>
      <c r="H3512">
        <v>489539.72</v>
      </c>
      <c r="I3512">
        <v>10.27</v>
      </c>
      <c r="J3512">
        <v>759</v>
      </c>
      <c r="K3512" t="s">
        <v>39</v>
      </c>
      <c r="L3512" t="s">
        <v>26</v>
      </c>
      <c r="M3512" t="s">
        <v>310</v>
      </c>
      <c r="N3512">
        <v>9024.91</v>
      </c>
      <c r="O3512">
        <v>7015.67</v>
      </c>
    </row>
    <row r="3513" spans="1:15" x14ac:dyDescent="0.3">
      <c r="A3513">
        <v>3512</v>
      </c>
      <c r="B3513" t="s">
        <v>85</v>
      </c>
      <c r="C3513" t="s">
        <v>33</v>
      </c>
      <c r="D3513" t="s">
        <v>17</v>
      </c>
      <c r="E3513" t="s">
        <v>38</v>
      </c>
      <c r="F3513">
        <v>15233.54</v>
      </c>
      <c r="G3513">
        <v>326838.94</v>
      </c>
      <c r="H3513">
        <v>60667</v>
      </c>
      <c r="I3513">
        <v>12.05</v>
      </c>
      <c r="J3513">
        <v>471</v>
      </c>
      <c r="K3513" t="s">
        <v>19</v>
      </c>
      <c r="L3513" t="s">
        <v>75</v>
      </c>
      <c r="M3513" t="s">
        <v>215</v>
      </c>
      <c r="N3513">
        <v>1281.4000000000001</v>
      </c>
      <c r="O3513">
        <v>987.73</v>
      </c>
    </row>
    <row r="3514" spans="1:15" x14ac:dyDescent="0.3">
      <c r="A3514">
        <v>3513</v>
      </c>
      <c r="B3514" t="s">
        <v>22</v>
      </c>
      <c r="C3514" t="s">
        <v>23</v>
      </c>
      <c r="D3514" t="s">
        <v>28</v>
      </c>
      <c r="E3514" t="s">
        <v>63</v>
      </c>
      <c r="F3514">
        <v>94947.96</v>
      </c>
      <c r="G3514">
        <v>452240.61</v>
      </c>
      <c r="H3514">
        <v>439768.42</v>
      </c>
      <c r="I3514">
        <v>6.19</v>
      </c>
      <c r="J3514">
        <v>711</v>
      </c>
      <c r="K3514" t="s">
        <v>35</v>
      </c>
      <c r="L3514" t="s">
        <v>75</v>
      </c>
      <c r="M3514" t="s">
        <v>229</v>
      </c>
      <c r="N3514">
        <v>12096.61</v>
      </c>
      <c r="O3514">
        <v>6272.93</v>
      </c>
    </row>
    <row r="3515" spans="1:15" x14ac:dyDescent="0.3">
      <c r="A3515">
        <v>3514</v>
      </c>
      <c r="B3515" t="s">
        <v>15</v>
      </c>
      <c r="C3515" t="s">
        <v>23</v>
      </c>
      <c r="D3515" t="s">
        <v>17</v>
      </c>
      <c r="E3515" t="s">
        <v>54</v>
      </c>
      <c r="F3515">
        <v>81374.740000000005</v>
      </c>
      <c r="G3515">
        <v>276988.82</v>
      </c>
      <c r="H3515">
        <v>334614.51</v>
      </c>
      <c r="I3515">
        <v>5.13</v>
      </c>
      <c r="J3515">
        <v>856</v>
      </c>
      <c r="K3515" t="s">
        <v>39</v>
      </c>
      <c r="L3515" t="s">
        <v>26</v>
      </c>
      <c r="M3515" t="s">
        <v>375</v>
      </c>
      <c r="N3515">
        <v>7655.77</v>
      </c>
      <c r="O3515">
        <v>5103.1099999999997</v>
      </c>
    </row>
    <row r="3516" spans="1:15" x14ac:dyDescent="0.3">
      <c r="A3516">
        <v>3515</v>
      </c>
      <c r="B3516" t="s">
        <v>22</v>
      </c>
      <c r="C3516" t="s">
        <v>33</v>
      </c>
      <c r="D3516" t="s">
        <v>17</v>
      </c>
      <c r="E3516" t="s">
        <v>18</v>
      </c>
      <c r="F3516">
        <v>57959.1</v>
      </c>
      <c r="G3516">
        <v>224150.26</v>
      </c>
      <c r="H3516">
        <v>42305.48</v>
      </c>
      <c r="I3516">
        <v>17.82</v>
      </c>
      <c r="J3516">
        <v>792</v>
      </c>
      <c r="K3516" t="s">
        <v>39</v>
      </c>
      <c r="L3516" t="s">
        <v>30</v>
      </c>
      <c r="M3516" t="s">
        <v>100</v>
      </c>
      <c r="N3516">
        <v>7523.91</v>
      </c>
      <c r="O3516">
        <v>4865.5200000000004</v>
      </c>
    </row>
    <row r="3517" spans="1:15" x14ac:dyDescent="0.3">
      <c r="A3517">
        <v>3516</v>
      </c>
      <c r="B3517" t="s">
        <v>32</v>
      </c>
      <c r="C3517" t="s">
        <v>16</v>
      </c>
      <c r="D3517" t="s">
        <v>28</v>
      </c>
      <c r="E3517" t="s">
        <v>54</v>
      </c>
      <c r="F3517">
        <v>99022.69</v>
      </c>
      <c r="G3517">
        <v>173210.13</v>
      </c>
      <c r="H3517">
        <v>491660.97</v>
      </c>
      <c r="I3517">
        <v>8.61</v>
      </c>
      <c r="J3517">
        <v>530</v>
      </c>
      <c r="K3517" t="s">
        <v>45</v>
      </c>
      <c r="L3517" t="s">
        <v>20</v>
      </c>
      <c r="M3517" t="s">
        <v>127</v>
      </c>
      <c r="N3517">
        <v>7424.76</v>
      </c>
      <c r="O3517">
        <v>6599.33</v>
      </c>
    </row>
    <row r="3518" spans="1:15" x14ac:dyDescent="0.3">
      <c r="A3518">
        <v>3517</v>
      </c>
      <c r="B3518" t="s">
        <v>15</v>
      </c>
      <c r="C3518" t="s">
        <v>58</v>
      </c>
      <c r="D3518" t="s">
        <v>24</v>
      </c>
      <c r="E3518" t="s">
        <v>29</v>
      </c>
      <c r="F3518">
        <v>18452.88</v>
      </c>
      <c r="G3518">
        <v>328962.5</v>
      </c>
      <c r="H3518">
        <v>433698.62</v>
      </c>
      <c r="I3518">
        <v>11.23</v>
      </c>
      <c r="J3518">
        <v>793</v>
      </c>
      <c r="K3518" t="s">
        <v>19</v>
      </c>
      <c r="L3518" t="s">
        <v>75</v>
      </c>
      <c r="M3518" t="s">
        <v>360</v>
      </c>
      <c r="N3518">
        <v>2475.3200000000002</v>
      </c>
      <c r="O3518">
        <v>1402.52</v>
      </c>
    </row>
    <row r="3519" spans="1:15" x14ac:dyDescent="0.3">
      <c r="A3519">
        <v>3518</v>
      </c>
      <c r="B3519" t="s">
        <v>50</v>
      </c>
      <c r="C3519" t="s">
        <v>37</v>
      </c>
      <c r="D3519" t="s">
        <v>56</v>
      </c>
      <c r="E3519" t="s">
        <v>29</v>
      </c>
      <c r="F3519">
        <v>92992.13</v>
      </c>
      <c r="G3519">
        <v>446281.04</v>
      </c>
      <c r="H3519">
        <v>158146.32</v>
      </c>
      <c r="I3519">
        <v>15.09</v>
      </c>
      <c r="J3519">
        <v>499</v>
      </c>
      <c r="K3519" t="s">
        <v>35</v>
      </c>
      <c r="L3519" t="s">
        <v>30</v>
      </c>
      <c r="M3519" t="s">
        <v>196</v>
      </c>
      <c r="N3519">
        <v>9607.07</v>
      </c>
      <c r="O3519">
        <v>7966.53</v>
      </c>
    </row>
    <row r="3520" spans="1:15" x14ac:dyDescent="0.3">
      <c r="A3520">
        <v>3519</v>
      </c>
      <c r="B3520" t="s">
        <v>15</v>
      </c>
      <c r="C3520" t="s">
        <v>33</v>
      </c>
      <c r="D3520" t="s">
        <v>56</v>
      </c>
      <c r="E3520" t="s">
        <v>63</v>
      </c>
      <c r="F3520">
        <v>81204.45</v>
      </c>
      <c r="G3520">
        <v>205338.25</v>
      </c>
      <c r="H3520">
        <v>99271.92</v>
      </c>
      <c r="I3520">
        <v>16.559999999999999</v>
      </c>
      <c r="J3520">
        <v>468</v>
      </c>
      <c r="K3520" t="s">
        <v>35</v>
      </c>
      <c r="L3520" t="s">
        <v>26</v>
      </c>
      <c r="M3520" t="s">
        <v>394</v>
      </c>
      <c r="N3520">
        <v>7653.1</v>
      </c>
      <c r="O3520">
        <v>4860.43</v>
      </c>
    </row>
    <row r="3521" spans="1:15" x14ac:dyDescent="0.3">
      <c r="A3521">
        <v>3520</v>
      </c>
      <c r="B3521" t="s">
        <v>32</v>
      </c>
      <c r="C3521" t="s">
        <v>33</v>
      </c>
      <c r="D3521" t="s">
        <v>28</v>
      </c>
      <c r="E3521" t="s">
        <v>18</v>
      </c>
      <c r="F3521">
        <v>23952.89</v>
      </c>
      <c r="G3521">
        <v>254609.85</v>
      </c>
      <c r="H3521">
        <v>49746.77</v>
      </c>
      <c r="I3521">
        <v>9.59</v>
      </c>
      <c r="J3521">
        <v>437</v>
      </c>
      <c r="K3521" t="s">
        <v>45</v>
      </c>
      <c r="L3521" t="s">
        <v>26</v>
      </c>
      <c r="M3521" t="s">
        <v>372</v>
      </c>
      <c r="N3521">
        <v>2545.2600000000002</v>
      </c>
      <c r="O3521">
        <v>1730.65</v>
      </c>
    </row>
    <row r="3522" spans="1:15" x14ac:dyDescent="0.3">
      <c r="A3522">
        <v>3521</v>
      </c>
      <c r="B3522" t="s">
        <v>50</v>
      </c>
      <c r="C3522" t="s">
        <v>58</v>
      </c>
      <c r="D3522" t="s">
        <v>17</v>
      </c>
      <c r="E3522" t="s">
        <v>63</v>
      </c>
      <c r="F3522">
        <v>3904.81</v>
      </c>
      <c r="G3522">
        <v>473219.54</v>
      </c>
      <c r="H3522">
        <v>23381.33</v>
      </c>
      <c r="I3522">
        <v>6.18</v>
      </c>
      <c r="J3522">
        <v>559</v>
      </c>
      <c r="K3522" t="s">
        <v>39</v>
      </c>
      <c r="L3522" t="s">
        <v>75</v>
      </c>
      <c r="M3522" t="s">
        <v>201</v>
      </c>
      <c r="N3522">
        <v>557.4</v>
      </c>
      <c r="O3522">
        <v>419.65</v>
      </c>
    </row>
    <row r="3523" spans="1:15" x14ac:dyDescent="0.3">
      <c r="A3523">
        <v>3522</v>
      </c>
      <c r="B3523" t="s">
        <v>15</v>
      </c>
      <c r="C3523" t="s">
        <v>33</v>
      </c>
      <c r="D3523" t="s">
        <v>56</v>
      </c>
      <c r="E3523" t="s">
        <v>38</v>
      </c>
      <c r="F3523">
        <v>68039.06</v>
      </c>
      <c r="G3523">
        <v>187228.98</v>
      </c>
      <c r="H3523">
        <v>494914.84</v>
      </c>
      <c r="I3523">
        <v>6.44</v>
      </c>
      <c r="J3523">
        <v>719</v>
      </c>
      <c r="K3523" t="s">
        <v>45</v>
      </c>
      <c r="L3523" t="s">
        <v>26</v>
      </c>
      <c r="M3523" t="s">
        <v>383</v>
      </c>
      <c r="N3523">
        <v>7672.04</v>
      </c>
      <c r="O3523">
        <v>4621.08</v>
      </c>
    </row>
    <row r="3524" spans="1:15" x14ac:dyDescent="0.3">
      <c r="A3524">
        <v>3523</v>
      </c>
      <c r="B3524" t="s">
        <v>22</v>
      </c>
      <c r="C3524" t="s">
        <v>33</v>
      </c>
      <c r="D3524" t="s">
        <v>24</v>
      </c>
      <c r="E3524" t="s">
        <v>29</v>
      </c>
      <c r="F3524">
        <v>69347.240000000005</v>
      </c>
      <c r="G3524">
        <v>151915.42000000001</v>
      </c>
      <c r="H3524">
        <v>48551.79</v>
      </c>
      <c r="I3524">
        <v>7.5</v>
      </c>
      <c r="J3524">
        <v>668</v>
      </c>
      <c r="K3524" t="s">
        <v>19</v>
      </c>
      <c r="L3524" t="s">
        <v>26</v>
      </c>
      <c r="M3524" t="s">
        <v>380</v>
      </c>
      <c r="N3524">
        <v>3771.77</v>
      </c>
      <c r="O3524">
        <v>3246.33</v>
      </c>
    </row>
    <row r="3525" spans="1:15" x14ac:dyDescent="0.3">
      <c r="A3525">
        <v>3524</v>
      </c>
      <c r="B3525" t="s">
        <v>50</v>
      </c>
      <c r="C3525" t="s">
        <v>16</v>
      </c>
      <c r="D3525" t="s">
        <v>28</v>
      </c>
      <c r="E3525" t="s">
        <v>38</v>
      </c>
      <c r="F3525">
        <v>96649.9</v>
      </c>
      <c r="G3525">
        <v>294545.17</v>
      </c>
      <c r="H3525">
        <v>98750.76</v>
      </c>
      <c r="I3525">
        <v>9.39</v>
      </c>
      <c r="J3525">
        <v>378</v>
      </c>
      <c r="K3525" t="s">
        <v>45</v>
      </c>
      <c r="L3525" t="s">
        <v>30</v>
      </c>
      <c r="M3525" t="s">
        <v>124</v>
      </c>
      <c r="N3525">
        <v>8870.91</v>
      </c>
      <c r="O3525">
        <v>7046.3</v>
      </c>
    </row>
    <row r="3526" spans="1:15" x14ac:dyDescent="0.3">
      <c r="A3526">
        <v>3525</v>
      </c>
      <c r="B3526" t="s">
        <v>85</v>
      </c>
      <c r="C3526" t="s">
        <v>23</v>
      </c>
      <c r="D3526" t="s">
        <v>56</v>
      </c>
      <c r="E3526" t="s">
        <v>63</v>
      </c>
      <c r="F3526">
        <v>50173.79</v>
      </c>
      <c r="G3526">
        <v>409387.36</v>
      </c>
      <c r="H3526">
        <v>464497.13</v>
      </c>
      <c r="I3526">
        <v>15.87</v>
      </c>
      <c r="J3526">
        <v>824</v>
      </c>
      <c r="K3526" t="s">
        <v>35</v>
      </c>
      <c r="L3526" t="s">
        <v>30</v>
      </c>
      <c r="M3526" t="s">
        <v>158</v>
      </c>
      <c r="N3526">
        <v>5047.74</v>
      </c>
      <c r="O3526">
        <v>4256.3500000000004</v>
      </c>
    </row>
    <row r="3527" spans="1:15" x14ac:dyDescent="0.3">
      <c r="A3527">
        <v>3526</v>
      </c>
      <c r="B3527" t="s">
        <v>22</v>
      </c>
      <c r="C3527" t="s">
        <v>33</v>
      </c>
      <c r="D3527" t="s">
        <v>17</v>
      </c>
      <c r="E3527" t="s">
        <v>29</v>
      </c>
      <c r="F3527">
        <v>16768.09</v>
      </c>
      <c r="G3527">
        <v>82300.509999999995</v>
      </c>
      <c r="H3527">
        <v>132176.85</v>
      </c>
      <c r="I3527">
        <v>10.050000000000001</v>
      </c>
      <c r="J3527">
        <v>855</v>
      </c>
      <c r="K3527" t="s">
        <v>25</v>
      </c>
      <c r="L3527" t="s">
        <v>75</v>
      </c>
      <c r="M3527" t="s">
        <v>222</v>
      </c>
      <c r="N3527">
        <v>1275.6400000000001</v>
      </c>
      <c r="O3527">
        <v>952.77</v>
      </c>
    </row>
    <row r="3528" spans="1:15" x14ac:dyDescent="0.3">
      <c r="A3528">
        <v>3527</v>
      </c>
      <c r="B3528" t="s">
        <v>85</v>
      </c>
      <c r="C3528" t="s">
        <v>33</v>
      </c>
      <c r="D3528" t="s">
        <v>56</v>
      </c>
      <c r="E3528" t="s">
        <v>29</v>
      </c>
      <c r="F3528">
        <v>90896.69</v>
      </c>
      <c r="G3528">
        <v>477160.5</v>
      </c>
      <c r="H3528">
        <v>163730.74</v>
      </c>
      <c r="I3528">
        <v>11.71</v>
      </c>
      <c r="J3528">
        <v>532</v>
      </c>
      <c r="K3528" t="s">
        <v>39</v>
      </c>
      <c r="L3528" t="s">
        <v>20</v>
      </c>
      <c r="M3528" t="s">
        <v>168</v>
      </c>
      <c r="N3528">
        <v>6770.63</v>
      </c>
      <c r="O3528">
        <v>4760.3999999999996</v>
      </c>
    </row>
    <row r="3529" spans="1:15" x14ac:dyDescent="0.3">
      <c r="A3529">
        <v>3528</v>
      </c>
      <c r="B3529" t="s">
        <v>50</v>
      </c>
      <c r="C3529" t="s">
        <v>23</v>
      </c>
      <c r="D3529" t="s">
        <v>28</v>
      </c>
      <c r="E3529" t="s">
        <v>29</v>
      </c>
      <c r="F3529">
        <v>20107.439999999999</v>
      </c>
      <c r="G3529">
        <v>51242.93</v>
      </c>
      <c r="H3529">
        <v>246146.07</v>
      </c>
      <c r="I3529">
        <v>17.170000000000002</v>
      </c>
      <c r="J3529">
        <v>357</v>
      </c>
      <c r="K3529" t="s">
        <v>45</v>
      </c>
      <c r="L3529" t="s">
        <v>30</v>
      </c>
      <c r="M3529" t="s">
        <v>179</v>
      </c>
      <c r="N3529">
        <v>2103.11</v>
      </c>
      <c r="O3529">
        <v>1803.35</v>
      </c>
    </row>
    <row r="3530" spans="1:15" x14ac:dyDescent="0.3">
      <c r="A3530">
        <v>3529</v>
      </c>
      <c r="B3530" t="s">
        <v>15</v>
      </c>
      <c r="C3530" t="s">
        <v>33</v>
      </c>
      <c r="D3530" t="s">
        <v>56</v>
      </c>
      <c r="E3530" t="s">
        <v>38</v>
      </c>
      <c r="F3530">
        <v>99865.47</v>
      </c>
      <c r="G3530">
        <v>274040.71999999997</v>
      </c>
      <c r="H3530">
        <v>263407.88</v>
      </c>
      <c r="I3530">
        <v>15.49</v>
      </c>
      <c r="J3530">
        <v>859</v>
      </c>
      <c r="K3530" t="s">
        <v>19</v>
      </c>
      <c r="L3530" t="s">
        <v>20</v>
      </c>
      <c r="M3530" t="s">
        <v>116</v>
      </c>
      <c r="N3530">
        <v>8937.8799999999992</v>
      </c>
      <c r="O3530">
        <v>5128.01</v>
      </c>
    </row>
    <row r="3531" spans="1:15" x14ac:dyDescent="0.3">
      <c r="A3531">
        <v>3530</v>
      </c>
      <c r="B3531" t="s">
        <v>32</v>
      </c>
      <c r="C3531" t="s">
        <v>16</v>
      </c>
      <c r="D3531" t="s">
        <v>24</v>
      </c>
      <c r="E3531" t="s">
        <v>54</v>
      </c>
      <c r="F3531">
        <v>46334.61</v>
      </c>
      <c r="G3531">
        <v>148034.82999999999</v>
      </c>
      <c r="H3531">
        <v>296029.43</v>
      </c>
      <c r="I3531">
        <v>12.7</v>
      </c>
      <c r="J3531">
        <v>335</v>
      </c>
      <c r="K3531" t="s">
        <v>35</v>
      </c>
      <c r="L3531" t="s">
        <v>30</v>
      </c>
      <c r="M3531" t="s">
        <v>94</v>
      </c>
      <c r="N3531">
        <v>6671.05</v>
      </c>
      <c r="O3531">
        <v>5831.61</v>
      </c>
    </row>
    <row r="3532" spans="1:15" x14ac:dyDescent="0.3">
      <c r="A3532">
        <v>3531</v>
      </c>
      <c r="B3532" t="s">
        <v>43</v>
      </c>
      <c r="C3532" t="s">
        <v>33</v>
      </c>
      <c r="D3532" t="s">
        <v>34</v>
      </c>
      <c r="E3532" t="s">
        <v>54</v>
      </c>
      <c r="F3532">
        <v>15494.78</v>
      </c>
      <c r="G3532">
        <v>116904.05</v>
      </c>
      <c r="H3532">
        <v>7852.74</v>
      </c>
      <c r="I3532">
        <v>16.5</v>
      </c>
      <c r="J3532">
        <v>433</v>
      </c>
      <c r="K3532" t="s">
        <v>25</v>
      </c>
      <c r="L3532" t="s">
        <v>30</v>
      </c>
      <c r="M3532" t="s">
        <v>291</v>
      </c>
      <c r="N3532">
        <v>1880.8</v>
      </c>
      <c r="O3532">
        <v>1578.87</v>
      </c>
    </row>
    <row r="3533" spans="1:15" x14ac:dyDescent="0.3">
      <c r="A3533">
        <v>3532</v>
      </c>
      <c r="B3533" t="s">
        <v>22</v>
      </c>
      <c r="C3533" t="s">
        <v>58</v>
      </c>
      <c r="D3533" t="s">
        <v>34</v>
      </c>
      <c r="E3533" t="s">
        <v>29</v>
      </c>
      <c r="F3533">
        <v>86353.13</v>
      </c>
      <c r="G3533">
        <v>259656.95</v>
      </c>
      <c r="H3533">
        <v>409756.9</v>
      </c>
      <c r="I3533">
        <v>11.96</v>
      </c>
      <c r="J3533">
        <v>422</v>
      </c>
      <c r="K3533" t="s">
        <v>39</v>
      </c>
      <c r="L3533" t="s">
        <v>30</v>
      </c>
      <c r="M3533" t="s">
        <v>94</v>
      </c>
      <c r="N3533">
        <v>11124.6</v>
      </c>
      <c r="O3533">
        <v>9776.0499999999993</v>
      </c>
    </row>
    <row r="3534" spans="1:15" x14ac:dyDescent="0.3">
      <c r="A3534">
        <v>3533</v>
      </c>
      <c r="B3534" t="s">
        <v>50</v>
      </c>
      <c r="C3534" t="s">
        <v>58</v>
      </c>
      <c r="D3534" t="s">
        <v>34</v>
      </c>
      <c r="E3534" t="s">
        <v>18</v>
      </c>
      <c r="F3534">
        <v>95594.39</v>
      </c>
      <c r="G3534">
        <v>84635.27</v>
      </c>
      <c r="H3534">
        <v>91508.73</v>
      </c>
      <c r="I3534">
        <v>8.1</v>
      </c>
      <c r="J3534">
        <v>561</v>
      </c>
      <c r="K3534" t="s">
        <v>35</v>
      </c>
      <c r="L3534" t="s">
        <v>46</v>
      </c>
      <c r="M3534" t="s">
        <v>170</v>
      </c>
      <c r="N3534">
        <v>10178.219999999999</v>
      </c>
      <c r="O3534">
        <v>9110.2000000000007</v>
      </c>
    </row>
    <row r="3535" spans="1:15" x14ac:dyDescent="0.3">
      <c r="A3535">
        <v>3534</v>
      </c>
      <c r="B3535" t="s">
        <v>22</v>
      </c>
      <c r="C3535" t="s">
        <v>58</v>
      </c>
      <c r="D3535" t="s">
        <v>28</v>
      </c>
      <c r="E3535" t="s">
        <v>38</v>
      </c>
      <c r="F3535">
        <v>84035.64</v>
      </c>
      <c r="G3535">
        <v>386145.1</v>
      </c>
      <c r="H3535">
        <v>487922.61</v>
      </c>
      <c r="I3535">
        <v>10.27</v>
      </c>
      <c r="J3535">
        <v>627</v>
      </c>
      <c r="K3535" t="s">
        <v>25</v>
      </c>
      <c r="L3535" t="s">
        <v>20</v>
      </c>
      <c r="M3535" t="s">
        <v>395</v>
      </c>
      <c r="N3535">
        <v>9170.0400000000009</v>
      </c>
      <c r="O3535">
        <v>6079.25</v>
      </c>
    </row>
    <row r="3536" spans="1:15" x14ac:dyDescent="0.3">
      <c r="A3536">
        <v>3535</v>
      </c>
      <c r="B3536" t="s">
        <v>50</v>
      </c>
      <c r="C3536" t="s">
        <v>16</v>
      </c>
      <c r="D3536" t="s">
        <v>56</v>
      </c>
      <c r="E3536" t="s">
        <v>63</v>
      </c>
      <c r="F3536">
        <v>30051.23</v>
      </c>
      <c r="G3536">
        <v>185048.53</v>
      </c>
      <c r="H3536">
        <v>426922.23</v>
      </c>
      <c r="I3536">
        <v>12.48</v>
      </c>
      <c r="J3536">
        <v>346</v>
      </c>
      <c r="K3536" t="s">
        <v>25</v>
      </c>
      <c r="L3536" t="s">
        <v>30</v>
      </c>
      <c r="M3536" t="s">
        <v>363</v>
      </c>
      <c r="N3536">
        <v>1788.29</v>
      </c>
      <c r="O3536">
        <v>1416.18</v>
      </c>
    </row>
    <row r="3537" spans="1:15" x14ac:dyDescent="0.3">
      <c r="A3537">
        <v>3536</v>
      </c>
      <c r="B3537" t="s">
        <v>43</v>
      </c>
      <c r="C3537" t="s">
        <v>58</v>
      </c>
      <c r="D3537" t="s">
        <v>56</v>
      </c>
      <c r="E3537" t="s">
        <v>29</v>
      </c>
      <c r="F3537">
        <v>67741.440000000002</v>
      </c>
      <c r="G3537">
        <v>138032.04999999999</v>
      </c>
      <c r="H3537">
        <v>272624.78000000003</v>
      </c>
      <c r="I3537">
        <v>11.28</v>
      </c>
      <c r="J3537">
        <v>462</v>
      </c>
      <c r="K3537" t="s">
        <v>39</v>
      </c>
      <c r="L3537" t="s">
        <v>75</v>
      </c>
      <c r="M3537" t="s">
        <v>340</v>
      </c>
      <c r="N3537">
        <v>3853.01</v>
      </c>
      <c r="O3537">
        <v>3017.93</v>
      </c>
    </row>
    <row r="3538" spans="1:15" x14ac:dyDescent="0.3">
      <c r="A3538">
        <v>3537</v>
      </c>
      <c r="B3538" t="s">
        <v>32</v>
      </c>
      <c r="C3538" t="s">
        <v>58</v>
      </c>
      <c r="D3538" t="s">
        <v>34</v>
      </c>
      <c r="E3538" t="s">
        <v>38</v>
      </c>
      <c r="F3538">
        <v>34952.589999999997</v>
      </c>
      <c r="G3538">
        <v>494074.82</v>
      </c>
      <c r="H3538">
        <v>89093.62</v>
      </c>
      <c r="I3538">
        <v>16.66</v>
      </c>
      <c r="J3538">
        <v>608</v>
      </c>
      <c r="K3538" t="s">
        <v>35</v>
      </c>
      <c r="L3538" t="s">
        <v>26</v>
      </c>
      <c r="M3538" t="s">
        <v>143</v>
      </c>
      <c r="N3538">
        <v>5177.4399999999996</v>
      </c>
      <c r="O3538">
        <v>3996.95</v>
      </c>
    </row>
    <row r="3539" spans="1:15" x14ac:dyDescent="0.3">
      <c r="A3539">
        <v>3538</v>
      </c>
      <c r="B3539" t="s">
        <v>50</v>
      </c>
      <c r="C3539" t="s">
        <v>37</v>
      </c>
      <c r="D3539" t="s">
        <v>28</v>
      </c>
      <c r="E3539" t="s">
        <v>54</v>
      </c>
      <c r="F3539">
        <v>19909.93</v>
      </c>
      <c r="G3539">
        <v>356407.59</v>
      </c>
      <c r="H3539">
        <v>389023.11</v>
      </c>
      <c r="I3539">
        <v>8.4</v>
      </c>
      <c r="J3539">
        <v>564</v>
      </c>
      <c r="K3539" t="s">
        <v>25</v>
      </c>
      <c r="L3539" t="s">
        <v>20</v>
      </c>
      <c r="M3539" t="s">
        <v>218</v>
      </c>
      <c r="N3539">
        <v>2113.25</v>
      </c>
      <c r="O3539">
        <v>1065.3</v>
      </c>
    </row>
    <row r="3540" spans="1:15" x14ac:dyDescent="0.3">
      <c r="A3540">
        <v>3539</v>
      </c>
      <c r="B3540" t="s">
        <v>32</v>
      </c>
      <c r="C3540" t="s">
        <v>23</v>
      </c>
      <c r="D3540" t="s">
        <v>17</v>
      </c>
      <c r="E3540" t="s">
        <v>29</v>
      </c>
      <c r="F3540">
        <v>13082.49</v>
      </c>
      <c r="G3540">
        <v>131407.59</v>
      </c>
      <c r="H3540">
        <v>374145.36</v>
      </c>
      <c r="I3540">
        <v>15.72</v>
      </c>
      <c r="J3540">
        <v>346</v>
      </c>
      <c r="K3540" t="s">
        <v>45</v>
      </c>
      <c r="L3540" t="s">
        <v>75</v>
      </c>
      <c r="M3540" t="s">
        <v>319</v>
      </c>
      <c r="N3540">
        <v>1633.44</v>
      </c>
      <c r="O3540">
        <v>1052.75</v>
      </c>
    </row>
    <row r="3541" spans="1:15" x14ac:dyDescent="0.3">
      <c r="A3541">
        <v>3540</v>
      </c>
      <c r="B3541" t="s">
        <v>41</v>
      </c>
      <c r="C3541" t="s">
        <v>16</v>
      </c>
      <c r="D3541" t="s">
        <v>17</v>
      </c>
      <c r="E3541" t="s">
        <v>54</v>
      </c>
      <c r="F3541">
        <v>18519.36</v>
      </c>
      <c r="G3541">
        <v>369758.08</v>
      </c>
      <c r="H3541">
        <v>15208.36</v>
      </c>
      <c r="I3541">
        <v>12.04</v>
      </c>
      <c r="J3541">
        <v>509</v>
      </c>
      <c r="K3541" t="s">
        <v>35</v>
      </c>
      <c r="L3541" t="s">
        <v>75</v>
      </c>
      <c r="M3541" t="s">
        <v>111</v>
      </c>
      <c r="N3541">
        <v>1129.72</v>
      </c>
      <c r="O3541">
        <v>597.20000000000005</v>
      </c>
    </row>
    <row r="3542" spans="1:15" x14ac:dyDescent="0.3">
      <c r="A3542">
        <v>3541</v>
      </c>
      <c r="B3542" t="s">
        <v>41</v>
      </c>
      <c r="C3542" t="s">
        <v>33</v>
      </c>
      <c r="D3542" t="s">
        <v>34</v>
      </c>
      <c r="E3542" t="s">
        <v>38</v>
      </c>
      <c r="F3542">
        <v>97839.11</v>
      </c>
      <c r="G3542">
        <v>253918.99</v>
      </c>
      <c r="H3542">
        <v>441194.09</v>
      </c>
      <c r="I3542">
        <v>9.7899999999999991</v>
      </c>
      <c r="J3542">
        <v>558</v>
      </c>
      <c r="K3542" t="s">
        <v>39</v>
      </c>
      <c r="L3542" t="s">
        <v>46</v>
      </c>
      <c r="M3542" t="s">
        <v>98</v>
      </c>
      <c r="N3542">
        <v>6639.57</v>
      </c>
      <c r="O3542">
        <v>4989.03</v>
      </c>
    </row>
    <row r="3543" spans="1:15" x14ac:dyDescent="0.3">
      <c r="A3543">
        <v>3542</v>
      </c>
      <c r="B3543" t="s">
        <v>43</v>
      </c>
      <c r="C3543" t="s">
        <v>37</v>
      </c>
      <c r="D3543" t="s">
        <v>34</v>
      </c>
      <c r="E3543" t="s">
        <v>18</v>
      </c>
      <c r="F3543">
        <v>74656.63</v>
      </c>
      <c r="G3543">
        <v>454786.4</v>
      </c>
      <c r="H3543">
        <v>310510.56</v>
      </c>
      <c r="I3543">
        <v>16.88</v>
      </c>
      <c r="J3543">
        <v>829</v>
      </c>
      <c r="K3543" t="s">
        <v>39</v>
      </c>
      <c r="L3543" t="s">
        <v>75</v>
      </c>
      <c r="M3543" t="s">
        <v>391</v>
      </c>
      <c r="N3543">
        <v>6901.18</v>
      </c>
      <c r="O3543">
        <v>6191.27</v>
      </c>
    </row>
    <row r="3544" spans="1:15" x14ac:dyDescent="0.3">
      <c r="A3544">
        <v>3543</v>
      </c>
      <c r="B3544" t="s">
        <v>48</v>
      </c>
      <c r="C3544" t="s">
        <v>33</v>
      </c>
      <c r="D3544" t="s">
        <v>28</v>
      </c>
      <c r="E3544" t="s">
        <v>63</v>
      </c>
      <c r="F3544">
        <v>31245.26</v>
      </c>
      <c r="G3544">
        <v>447290.07</v>
      </c>
      <c r="H3544">
        <v>215982.86</v>
      </c>
      <c r="I3544">
        <v>11.24</v>
      </c>
      <c r="J3544">
        <v>485</v>
      </c>
      <c r="K3544" t="s">
        <v>19</v>
      </c>
      <c r="L3544" t="s">
        <v>30</v>
      </c>
      <c r="M3544" t="s">
        <v>181</v>
      </c>
      <c r="N3544">
        <v>3276.84</v>
      </c>
      <c r="O3544">
        <v>2452.42</v>
      </c>
    </row>
    <row r="3545" spans="1:15" x14ac:dyDescent="0.3">
      <c r="A3545">
        <v>3544</v>
      </c>
      <c r="B3545" t="s">
        <v>50</v>
      </c>
      <c r="C3545" t="s">
        <v>33</v>
      </c>
      <c r="D3545" t="s">
        <v>56</v>
      </c>
      <c r="E3545" t="s">
        <v>18</v>
      </c>
      <c r="F3545">
        <v>44994.07</v>
      </c>
      <c r="G3545">
        <v>459615.52</v>
      </c>
      <c r="H3545">
        <v>238873.48</v>
      </c>
      <c r="I3545">
        <v>16.84</v>
      </c>
      <c r="J3545">
        <v>821</v>
      </c>
      <c r="K3545" t="s">
        <v>25</v>
      </c>
      <c r="L3545" t="s">
        <v>20</v>
      </c>
      <c r="M3545" t="s">
        <v>399</v>
      </c>
      <c r="N3545">
        <v>5419.93</v>
      </c>
      <c r="O3545">
        <v>4668.51</v>
      </c>
    </row>
    <row r="3546" spans="1:15" x14ac:dyDescent="0.3">
      <c r="A3546">
        <v>3545</v>
      </c>
      <c r="B3546" t="s">
        <v>32</v>
      </c>
      <c r="C3546" t="s">
        <v>58</v>
      </c>
      <c r="D3546" t="s">
        <v>28</v>
      </c>
      <c r="E3546" t="s">
        <v>38</v>
      </c>
      <c r="F3546">
        <v>42682.35</v>
      </c>
      <c r="G3546">
        <v>425021.31</v>
      </c>
      <c r="H3546">
        <v>389815.43</v>
      </c>
      <c r="I3546">
        <v>16.489999999999998</v>
      </c>
      <c r="J3546">
        <v>679</v>
      </c>
      <c r="K3546" t="s">
        <v>19</v>
      </c>
      <c r="L3546" t="s">
        <v>75</v>
      </c>
      <c r="M3546" t="s">
        <v>374</v>
      </c>
      <c r="N3546">
        <v>5130.76</v>
      </c>
      <c r="O3546">
        <v>3177.43</v>
      </c>
    </row>
    <row r="3547" spans="1:15" x14ac:dyDescent="0.3">
      <c r="A3547">
        <v>3546</v>
      </c>
      <c r="B3547" t="s">
        <v>85</v>
      </c>
      <c r="C3547" t="s">
        <v>23</v>
      </c>
      <c r="D3547" t="s">
        <v>17</v>
      </c>
      <c r="E3547" t="s">
        <v>38</v>
      </c>
      <c r="F3547">
        <v>36164.6</v>
      </c>
      <c r="G3547">
        <v>183370.89</v>
      </c>
      <c r="H3547">
        <v>366232.56</v>
      </c>
      <c r="I3547">
        <v>11.31</v>
      </c>
      <c r="J3547">
        <v>611</v>
      </c>
      <c r="K3547" t="s">
        <v>39</v>
      </c>
      <c r="L3547" t="s">
        <v>46</v>
      </c>
      <c r="M3547" t="s">
        <v>198</v>
      </c>
      <c r="N3547">
        <v>1848.83</v>
      </c>
      <c r="O3547">
        <v>1594.61</v>
      </c>
    </row>
    <row r="3548" spans="1:15" x14ac:dyDescent="0.3">
      <c r="A3548">
        <v>3547</v>
      </c>
      <c r="B3548" t="s">
        <v>41</v>
      </c>
      <c r="C3548" t="s">
        <v>23</v>
      </c>
      <c r="D3548" t="s">
        <v>56</v>
      </c>
      <c r="E3548" t="s">
        <v>54</v>
      </c>
      <c r="F3548">
        <v>10730.91</v>
      </c>
      <c r="G3548">
        <v>319950.32</v>
      </c>
      <c r="H3548">
        <v>228457.88</v>
      </c>
      <c r="I3548">
        <v>11.27</v>
      </c>
      <c r="J3548">
        <v>437</v>
      </c>
      <c r="K3548" t="s">
        <v>19</v>
      </c>
      <c r="L3548" t="s">
        <v>46</v>
      </c>
      <c r="M3548" t="s">
        <v>186</v>
      </c>
      <c r="N3548">
        <v>1218.02</v>
      </c>
      <c r="O3548">
        <v>1000.56</v>
      </c>
    </row>
    <row r="3549" spans="1:15" x14ac:dyDescent="0.3">
      <c r="A3549">
        <v>3548</v>
      </c>
      <c r="B3549" t="s">
        <v>22</v>
      </c>
      <c r="C3549" t="s">
        <v>58</v>
      </c>
      <c r="D3549" t="s">
        <v>28</v>
      </c>
      <c r="E3549" t="s">
        <v>63</v>
      </c>
      <c r="F3549">
        <v>40118.33</v>
      </c>
      <c r="G3549">
        <v>498686.16</v>
      </c>
      <c r="H3549">
        <v>386435.02</v>
      </c>
      <c r="I3549">
        <v>11.83</v>
      </c>
      <c r="J3549">
        <v>792</v>
      </c>
      <c r="K3549" t="s">
        <v>45</v>
      </c>
      <c r="L3549" t="s">
        <v>20</v>
      </c>
      <c r="M3549" t="s">
        <v>368</v>
      </c>
      <c r="N3549">
        <v>2196.58</v>
      </c>
      <c r="O3549">
        <v>1443.91</v>
      </c>
    </row>
    <row r="3550" spans="1:15" x14ac:dyDescent="0.3">
      <c r="A3550">
        <v>3549</v>
      </c>
      <c r="B3550" t="s">
        <v>48</v>
      </c>
      <c r="C3550" t="s">
        <v>58</v>
      </c>
      <c r="D3550" t="s">
        <v>17</v>
      </c>
      <c r="E3550" t="s">
        <v>38</v>
      </c>
      <c r="F3550">
        <v>74541.440000000002</v>
      </c>
      <c r="G3550">
        <v>224007.89</v>
      </c>
      <c r="H3550">
        <v>365316.45</v>
      </c>
      <c r="I3550">
        <v>13.96</v>
      </c>
      <c r="J3550">
        <v>311</v>
      </c>
      <c r="K3550" t="s">
        <v>39</v>
      </c>
      <c r="L3550" t="s">
        <v>26</v>
      </c>
      <c r="M3550" t="s">
        <v>91</v>
      </c>
      <c r="N3550">
        <v>7962.78</v>
      </c>
      <c r="O3550">
        <v>6127.55</v>
      </c>
    </row>
    <row r="3551" spans="1:15" x14ac:dyDescent="0.3">
      <c r="A3551">
        <v>3550</v>
      </c>
      <c r="B3551" t="s">
        <v>15</v>
      </c>
      <c r="C3551" t="s">
        <v>16</v>
      </c>
      <c r="D3551" t="s">
        <v>56</v>
      </c>
      <c r="E3551" t="s">
        <v>63</v>
      </c>
      <c r="F3551">
        <v>22805.78</v>
      </c>
      <c r="G3551">
        <v>489816.36</v>
      </c>
      <c r="H3551">
        <v>266330.40999999997</v>
      </c>
      <c r="I3551">
        <v>5.41</v>
      </c>
      <c r="J3551">
        <v>301</v>
      </c>
      <c r="K3551" t="s">
        <v>35</v>
      </c>
      <c r="L3551" t="s">
        <v>46</v>
      </c>
      <c r="M3551" t="s">
        <v>351</v>
      </c>
      <c r="N3551">
        <v>1897.91</v>
      </c>
      <c r="O3551">
        <v>1369.97</v>
      </c>
    </row>
    <row r="3552" spans="1:15" x14ac:dyDescent="0.3">
      <c r="A3552">
        <v>3551</v>
      </c>
      <c r="B3552" t="s">
        <v>41</v>
      </c>
      <c r="C3552" t="s">
        <v>16</v>
      </c>
      <c r="D3552" t="s">
        <v>34</v>
      </c>
      <c r="E3552" t="s">
        <v>18</v>
      </c>
      <c r="F3552">
        <v>92603.31</v>
      </c>
      <c r="G3552">
        <v>137602.44</v>
      </c>
      <c r="H3552">
        <v>88535.78</v>
      </c>
      <c r="I3552">
        <v>10.57</v>
      </c>
      <c r="J3552">
        <v>780</v>
      </c>
      <c r="K3552" t="s">
        <v>25</v>
      </c>
      <c r="L3552" t="s">
        <v>75</v>
      </c>
      <c r="M3552" t="s">
        <v>156</v>
      </c>
      <c r="N3552">
        <v>10424.89</v>
      </c>
      <c r="O3552">
        <v>5988.44</v>
      </c>
    </row>
    <row r="3553" spans="1:15" x14ac:dyDescent="0.3">
      <c r="A3553">
        <v>3552</v>
      </c>
      <c r="B3553" t="s">
        <v>15</v>
      </c>
      <c r="C3553" t="s">
        <v>33</v>
      </c>
      <c r="D3553" t="s">
        <v>28</v>
      </c>
      <c r="E3553" t="s">
        <v>29</v>
      </c>
      <c r="F3553">
        <v>43513.69</v>
      </c>
      <c r="G3553">
        <v>244810.94</v>
      </c>
      <c r="H3553">
        <v>358590.18</v>
      </c>
      <c r="I3553">
        <v>9.07</v>
      </c>
      <c r="J3553">
        <v>875</v>
      </c>
      <c r="K3553" t="s">
        <v>35</v>
      </c>
      <c r="L3553" t="s">
        <v>46</v>
      </c>
      <c r="M3553" t="s">
        <v>268</v>
      </c>
      <c r="N3553">
        <v>3279.29</v>
      </c>
      <c r="O3553">
        <v>2347.0700000000002</v>
      </c>
    </row>
    <row r="3554" spans="1:15" x14ac:dyDescent="0.3">
      <c r="A3554">
        <v>3553</v>
      </c>
      <c r="B3554" t="s">
        <v>22</v>
      </c>
      <c r="C3554" t="s">
        <v>23</v>
      </c>
      <c r="D3554" t="s">
        <v>34</v>
      </c>
      <c r="E3554" t="s">
        <v>38</v>
      </c>
      <c r="F3554">
        <v>38722.120000000003</v>
      </c>
      <c r="G3554">
        <v>497856.4</v>
      </c>
      <c r="H3554">
        <v>49573.86</v>
      </c>
      <c r="I3554">
        <v>16.059999999999999</v>
      </c>
      <c r="J3554">
        <v>895</v>
      </c>
      <c r="K3554" t="s">
        <v>45</v>
      </c>
      <c r="L3554" t="s">
        <v>75</v>
      </c>
      <c r="M3554" t="s">
        <v>182</v>
      </c>
      <c r="N3554">
        <v>3559.9</v>
      </c>
      <c r="O3554">
        <v>2913.49</v>
      </c>
    </row>
    <row r="3555" spans="1:15" x14ac:dyDescent="0.3">
      <c r="A3555">
        <v>3554</v>
      </c>
      <c r="B3555" t="s">
        <v>15</v>
      </c>
      <c r="C3555" t="s">
        <v>33</v>
      </c>
      <c r="D3555" t="s">
        <v>24</v>
      </c>
      <c r="E3555" t="s">
        <v>29</v>
      </c>
      <c r="F3555">
        <v>59601.79</v>
      </c>
      <c r="G3555">
        <v>413837.72</v>
      </c>
      <c r="H3555">
        <v>278760.95</v>
      </c>
      <c r="I3555">
        <v>8.48</v>
      </c>
      <c r="J3555">
        <v>651</v>
      </c>
      <c r="K3555" t="s">
        <v>19</v>
      </c>
      <c r="L3555" t="s">
        <v>75</v>
      </c>
      <c r="M3555" t="s">
        <v>312</v>
      </c>
      <c r="N3555">
        <v>5265.73</v>
      </c>
      <c r="O3555">
        <v>3495.73</v>
      </c>
    </row>
    <row r="3556" spans="1:15" x14ac:dyDescent="0.3">
      <c r="A3556">
        <v>3555</v>
      </c>
      <c r="B3556" t="s">
        <v>48</v>
      </c>
      <c r="C3556" t="s">
        <v>33</v>
      </c>
      <c r="D3556" t="s">
        <v>24</v>
      </c>
      <c r="E3556" t="s">
        <v>38</v>
      </c>
      <c r="F3556">
        <v>31009.34</v>
      </c>
      <c r="G3556">
        <v>184339.07</v>
      </c>
      <c r="H3556">
        <v>255453.77</v>
      </c>
      <c r="I3556">
        <v>13.98</v>
      </c>
      <c r="J3556">
        <v>790</v>
      </c>
      <c r="K3556" t="s">
        <v>25</v>
      </c>
      <c r="L3556" t="s">
        <v>26</v>
      </c>
      <c r="M3556" t="s">
        <v>363</v>
      </c>
      <c r="N3556">
        <v>3834.51</v>
      </c>
      <c r="O3556">
        <v>3183.08</v>
      </c>
    </row>
    <row r="3557" spans="1:15" x14ac:dyDescent="0.3">
      <c r="A3557">
        <v>3556</v>
      </c>
      <c r="B3557" t="s">
        <v>85</v>
      </c>
      <c r="C3557" t="s">
        <v>58</v>
      </c>
      <c r="D3557" t="s">
        <v>28</v>
      </c>
      <c r="E3557" t="s">
        <v>63</v>
      </c>
      <c r="F3557">
        <v>69154.67</v>
      </c>
      <c r="G3557">
        <v>302458.71000000002</v>
      </c>
      <c r="H3557">
        <v>191694.73</v>
      </c>
      <c r="I3557">
        <v>8.0399999999999991</v>
      </c>
      <c r="J3557">
        <v>604</v>
      </c>
      <c r="K3557" t="s">
        <v>25</v>
      </c>
      <c r="L3557" t="s">
        <v>30</v>
      </c>
      <c r="M3557" t="s">
        <v>286</v>
      </c>
      <c r="N3557">
        <v>7322.39</v>
      </c>
      <c r="O3557">
        <v>4024.99</v>
      </c>
    </row>
    <row r="3558" spans="1:15" x14ac:dyDescent="0.3">
      <c r="A3558">
        <v>3557</v>
      </c>
      <c r="B3558" t="s">
        <v>43</v>
      </c>
      <c r="C3558" t="s">
        <v>23</v>
      </c>
      <c r="D3558" t="s">
        <v>17</v>
      </c>
      <c r="E3558" t="s">
        <v>63</v>
      </c>
      <c r="F3558">
        <v>63700.13</v>
      </c>
      <c r="G3558">
        <v>38311.19</v>
      </c>
      <c r="H3558">
        <v>403935.85</v>
      </c>
      <c r="I3558">
        <v>7.15</v>
      </c>
      <c r="J3558">
        <v>301</v>
      </c>
      <c r="K3558" t="s">
        <v>39</v>
      </c>
      <c r="L3558" t="s">
        <v>26</v>
      </c>
      <c r="M3558" t="s">
        <v>407</v>
      </c>
      <c r="N3558">
        <v>5908.64</v>
      </c>
      <c r="O3558">
        <v>3076.91</v>
      </c>
    </row>
    <row r="3559" spans="1:15" x14ac:dyDescent="0.3">
      <c r="A3559">
        <v>3558</v>
      </c>
      <c r="B3559" t="s">
        <v>43</v>
      </c>
      <c r="C3559" t="s">
        <v>33</v>
      </c>
      <c r="D3559" t="s">
        <v>24</v>
      </c>
      <c r="E3559" t="s">
        <v>38</v>
      </c>
      <c r="F3559">
        <v>22195.64</v>
      </c>
      <c r="G3559">
        <v>205359.53</v>
      </c>
      <c r="H3559">
        <v>140766.78</v>
      </c>
      <c r="I3559">
        <v>6.57</v>
      </c>
      <c r="J3559">
        <v>779</v>
      </c>
      <c r="K3559" t="s">
        <v>35</v>
      </c>
      <c r="L3559" t="s">
        <v>75</v>
      </c>
      <c r="M3559" t="s">
        <v>379</v>
      </c>
      <c r="N3559">
        <v>1437.11</v>
      </c>
      <c r="O3559">
        <v>922.98</v>
      </c>
    </row>
    <row r="3560" spans="1:15" x14ac:dyDescent="0.3">
      <c r="A3560">
        <v>3559</v>
      </c>
      <c r="B3560" t="s">
        <v>22</v>
      </c>
      <c r="C3560" t="s">
        <v>23</v>
      </c>
      <c r="D3560" t="s">
        <v>56</v>
      </c>
      <c r="E3560" t="s">
        <v>18</v>
      </c>
      <c r="F3560">
        <v>87659.34</v>
      </c>
      <c r="G3560">
        <v>40335.78</v>
      </c>
      <c r="H3560">
        <v>113339.9</v>
      </c>
      <c r="I3560">
        <v>8.86</v>
      </c>
      <c r="J3560">
        <v>764</v>
      </c>
      <c r="K3560" t="s">
        <v>35</v>
      </c>
      <c r="L3560" t="s">
        <v>30</v>
      </c>
      <c r="M3560" t="s">
        <v>146</v>
      </c>
      <c r="N3560">
        <v>8740.41</v>
      </c>
      <c r="O3560">
        <v>4376.8500000000004</v>
      </c>
    </row>
    <row r="3561" spans="1:15" x14ac:dyDescent="0.3">
      <c r="A3561">
        <v>3560</v>
      </c>
      <c r="B3561" t="s">
        <v>15</v>
      </c>
      <c r="C3561" t="s">
        <v>33</v>
      </c>
      <c r="D3561" t="s">
        <v>28</v>
      </c>
      <c r="E3561" t="s">
        <v>54</v>
      </c>
      <c r="F3561">
        <v>56920.88</v>
      </c>
      <c r="G3561">
        <v>141717.47</v>
      </c>
      <c r="H3561">
        <v>320931.90000000002</v>
      </c>
      <c r="I3561">
        <v>11.49</v>
      </c>
      <c r="J3561">
        <v>307</v>
      </c>
      <c r="K3561" t="s">
        <v>19</v>
      </c>
      <c r="L3561" t="s">
        <v>46</v>
      </c>
      <c r="M3561" t="s">
        <v>244</v>
      </c>
      <c r="N3561">
        <v>6111.61</v>
      </c>
      <c r="O3561">
        <v>3149.38</v>
      </c>
    </row>
    <row r="3562" spans="1:15" x14ac:dyDescent="0.3">
      <c r="A3562">
        <v>3561</v>
      </c>
      <c r="B3562" t="s">
        <v>50</v>
      </c>
      <c r="C3562" t="s">
        <v>37</v>
      </c>
      <c r="D3562" t="s">
        <v>56</v>
      </c>
      <c r="E3562" t="s">
        <v>54</v>
      </c>
      <c r="F3562">
        <v>33043.269999999997</v>
      </c>
      <c r="G3562">
        <v>452468.43</v>
      </c>
      <c r="H3562">
        <v>63197.72</v>
      </c>
      <c r="I3562">
        <v>5.88</v>
      </c>
      <c r="J3562">
        <v>540</v>
      </c>
      <c r="K3562" t="s">
        <v>25</v>
      </c>
      <c r="L3562" t="s">
        <v>20</v>
      </c>
      <c r="M3562" t="s">
        <v>387</v>
      </c>
      <c r="N3562">
        <v>2568.9899999999998</v>
      </c>
      <c r="O3562">
        <v>1857.11</v>
      </c>
    </row>
    <row r="3563" spans="1:15" x14ac:dyDescent="0.3">
      <c r="A3563">
        <v>3562</v>
      </c>
      <c r="B3563" t="s">
        <v>79</v>
      </c>
      <c r="C3563" t="s">
        <v>33</v>
      </c>
      <c r="D3563" t="s">
        <v>17</v>
      </c>
      <c r="E3563" t="s">
        <v>63</v>
      </c>
      <c r="F3563">
        <v>11611.18</v>
      </c>
      <c r="G3563">
        <v>463540.32</v>
      </c>
      <c r="H3563">
        <v>406948.61</v>
      </c>
      <c r="I3563">
        <v>7.76</v>
      </c>
      <c r="J3563">
        <v>390</v>
      </c>
      <c r="K3563" t="s">
        <v>25</v>
      </c>
      <c r="L3563" t="s">
        <v>75</v>
      </c>
      <c r="M3563" t="s">
        <v>276</v>
      </c>
      <c r="N3563">
        <v>1027.04</v>
      </c>
      <c r="O3563">
        <v>714.07</v>
      </c>
    </row>
    <row r="3564" spans="1:15" x14ac:dyDescent="0.3">
      <c r="A3564">
        <v>3563</v>
      </c>
      <c r="B3564" t="s">
        <v>85</v>
      </c>
      <c r="C3564" t="s">
        <v>58</v>
      </c>
      <c r="D3564" t="s">
        <v>24</v>
      </c>
      <c r="E3564" t="s">
        <v>54</v>
      </c>
      <c r="F3564">
        <v>97342.82</v>
      </c>
      <c r="G3564">
        <v>302770.39</v>
      </c>
      <c r="H3564">
        <v>324094.95</v>
      </c>
      <c r="I3564">
        <v>14.47</v>
      </c>
      <c r="J3564">
        <v>887</v>
      </c>
      <c r="K3564" t="s">
        <v>45</v>
      </c>
      <c r="L3564" t="s">
        <v>75</v>
      </c>
      <c r="M3564" t="s">
        <v>378</v>
      </c>
      <c r="N3564">
        <v>13607.15</v>
      </c>
      <c r="O3564">
        <v>7478.8</v>
      </c>
    </row>
    <row r="3565" spans="1:15" x14ac:dyDescent="0.3">
      <c r="A3565">
        <v>3564</v>
      </c>
      <c r="B3565" t="s">
        <v>48</v>
      </c>
      <c r="C3565" t="s">
        <v>58</v>
      </c>
      <c r="D3565" t="s">
        <v>56</v>
      </c>
      <c r="E3565" t="s">
        <v>29</v>
      </c>
      <c r="F3565">
        <v>84204.5</v>
      </c>
      <c r="G3565">
        <v>153470.51999999999</v>
      </c>
      <c r="H3565">
        <v>277782.73</v>
      </c>
      <c r="I3565">
        <v>13.69</v>
      </c>
      <c r="J3565">
        <v>795</v>
      </c>
      <c r="K3565" t="s">
        <v>35</v>
      </c>
      <c r="L3565" t="s">
        <v>20</v>
      </c>
      <c r="M3565" t="s">
        <v>244</v>
      </c>
      <c r="N3565">
        <v>12288.78</v>
      </c>
      <c r="O3565">
        <v>9572.26</v>
      </c>
    </row>
    <row r="3566" spans="1:15" x14ac:dyDescent="0.3">
      <c r="A3566">
        <v>3565</v>
      </c>
      <c r="B3566" t="s">
        <v>52</v>
      </c>
      <c r="C3566" t="s">
        <v>16</v>
      </c>
      <c r="D3566" t="s">
        <v>24</v>
      </c>
      <c r="E3566" t="s">
        <v>63</v>
      </c>
      <c r="F3566">
        <v>50869.8</v>
      </c>
      <c r="G3566">
        <v>432306.86</v>
      </c>
      <c r="H3566">
        <v>157509.44</v>
      </c>
      <c r="I3566">
        <v>13.91</v>
      </c>
      <c r="J3566">
        <v>524</v>
      </c>
      <c r="K3566" t="s">
        <v>25</v>
      </c>
      <c r="L3566" t="s">
        <v>75</v>
      </c>
      <c r="M3566" t="s">
        <v>231</v>
      </c>
      <c r="N3566">
        <v>3194.92</v>
      </c>
      <c r="O3566">
        <v>2134.3000000000002</v>
      </c>
    </row>
    <row r="3567" spans="1:15" x14ac:dyDescent="0.3">
      <c r="A3567">
        <v>3566</v>
      </c>
      <c r="B3567" t="s">
        <v>41</v>
      </c>
      <c r="C3567" t="s">
        <v>23</v>
      </c>
      <c r="D3567" t="s">
        <v>56</v>
      </c>
      <c r="E3567" t="s">
        <v>18</v>
      </c>
      <c r="F3567">
        <v>68583.570000000007</v>
      </c>
      <c r="G3567">
        <v>163140.54999999999</v>
      </c>
      <c r="H3567">
        <v>208460.7</v>
      </c>
      <c r="I3567">
        <v>11.72</v>
      </c>
      <c r="J3567">
        <v>545</v>
      </c>
      <c r="K3567" t="s">
        <v>45</v>
      </c>
      <c r="L3567" t="s">
        <v>26</v>
      </c>
      <c r="M3567" t="s">
        <v>82</v>
      </c>
      <c r="N3567">
        <v>3468.21</v>
      </c>
      <c r="O3567">
        <v>2053.63</v>
      </c>
    </row>
    <row r="3568" spans="1:15" x14ac:dyDescent="0.3">
      <c r="A3568">
        <v>3567</v>
      </c>
      <c r="B3568" t="s">
        <v>15</v>
      </c>
      <c r="C3568" t="s">
        <v>37</v>
      </c>
      <c r="D3568" t="s">
        <v>28</v>
      </c>
      <c r="E3568" t="s">
        <v>54</v>
      </c>
      <c r="F3568">
        <v>96043.32</v>
      </c>
      <c r="G3568">
        <v>458546.25</v>
      </c>
      <c r="H3568">
        <v>42797.71</v>
      </c>
      <c r="I3568">
        <v>12.95</v>
      </c>
      <c r="J3568">
        <v>414</v>
      </c>
      <c r="K3568" t="s">
        <v>19</v>
      </c>
      <c r="L3568" t="s">
        <v>30</v>
      </c>
      <c r="M3568" t="s">
        <v>325</v>
      </c>
      <c r="N3568">
        <v>5365.56</v>
      </c>
      <c r="O3568">
        <v>4487.29</v>
      </c>
    </row>
    <row r="3569" spans="1:15" x14ac:dyDescent="0.3">
      <c r="A3569">
        <v>3568</v>
      </c>
      <c r="B3569" t="s">
        <v>32</v>
      </c>
      <c r="C3569" t="s">
        <v>23</v>
      </c>
      <c r="D3569" t="s">
        <v>28</v>
      </c>
      <c r="E3569" t="s">
        <v>54</v>
      </c>
      <c r="F3569">
        <v>39696.959999999999</v>
      </c>
      <c r="G3569">
        <v>169265.38</v>
      </c>
      <c r="H3569">
        <v>253192.12</v>
      </c>
      <c r="I3569">
        <v>17.239999999999998</v>
      </c>
      <c r="J3569">
        <v>434</v>
      </c>
      <c r="K3569" t="s">
        <v>45</v>
      </c>
      <c r="L3569" t="s">
        <v>26</v>
      </c>
      <c r="M3569" t="s">
        <v>124</v>
      </c>
      <c r="N3569">
        <v>5897.44</v>
      </c>
      <c r="O3569">
        <v>4147.59</v>
      </c>
    </row>
    <row r="3570" spans="1:15" x14ac:dyDescent="0.3">
      <c r="A3570">
        <v>3569</v>
      </c>
      <c r="B3570" t="s">
        <v>15</v>
      </c>
      <c r="C3570" t="s">
        <v>33</v>
      </c>
      <c r="D3570" t="s">
        <v>56</v>
      </c>
      <c r="E3570" t="s">
        <v>54</v>
      </c>
      <c r="F3570">
        <v>18515.25</v>
      </c>
      <c r="G3570">
        <v>432208.18</v>
      </c>
      <c r="H3570">
        <v>384364.67</v>
      </c>
      <c r="I3570">
        <v>6.06</v>
      </c>
      <c r="J3570">
        <v>319</v>
      </c>
      <c r="K3570" t="s">
        <v>25</v>
      </c>
      <c r="L3570" t="s">
        <v>46</v>
      </c>
      <c r="M3570" t="s">
        <v>381</v>
      </c>
      <c r="N3570">
        <v>2219.59</v>
      </c>
      <c r="O3570">
        <v>1230.01</v>
      </c>
    </row>
    <row r="3571" spans="1:15" x14ac:dyDescent="0.3">
      <c r="A3571">
        <v>3570</v>
      </c>
      <c r="B3571" t="s">
        <v>79</v>
      </c>
      <c r="C3571" t="s">
        <v>58</v>
      </c>
      <c r="D3571" t="s">
        <v>17</v>
      </c>
      <c r="E3571" t="s">
        <v>18</v>
      </c>
      <c r="F3571">
        <v>84412.18</v>
      </c>
      <c r="G3571">
        <v>445620.93</v>
      </c>
      <c r="H3571">
        <v>389062.51</v>
      </c>
      <c r="I3571">
        <v>11.59</v>
      </c>
      <c r="J3571">
        <v>326</v>
      </c>
      <c r="K3571" t="s">
        <v>45</v>
      </c>
      <c r="L3571" t="s">
        <v>20</v>
      </c>
      <c r="M3571" t="s">
        <v>250</v>
      </c>
      <c r="N3571">
        <v>8172.24</v>
      </c>
      <c r="O3571">
        <v>5803.9</v>
      </c>
    </row>
    <row r="3572" spans="1:15" x14ac:dyDescent="0.3">
      <c r="A3572">
        <v>3571</v>
      </c>
      <c r="B3572" t="s">
        <v>79</v>
      </c>
      <c r="C3572" t="s">
        <v>23</v>
      </c>
      <c r="D3572" t="s">
        <v>24</v>
      </c>
      <c r="E3572" t="s">
        <v>63</v>
      </c>
      <c r="F3572">
        <v>15834.74</v>
      </c>
      <c r="G3572">
        <v>229578.89</v>
      </c>
      <c r="H3572">
        <v>435835.15</v>
      </c>
      <c r="I3572">
        <v>14.29</v>
      </c>
      <c r="J3572">
        <v>300</v>
      </c>
      <c r="K3572" t="s">
        <v>25</v>
      </c>
      <c r="L3572" t="s">
        <v>26</v>
      </c>
      <c r="M3572" t="s">
        <v>106</v>
      </c>
      <c r="N3572">
        <v>1719.22</v>
      </c>
      <c r="O3572">
        <v>1372.82</v>
      </c>
    </row>
    <row r="3573" spans="1:15" x14ac:dyDescent="0.3">
      <c r="A3573">
        <v>3572</v>
      </c>
      <c r="B3573" t="s">
        <v>43</v>
      </c>
      <c r="C3573" t="s">
        <v>37</v>
      </c>
      <c r="D3573" t="s">
        <v>28</v>
      </c>
      <c r="E3573" t="s">
        <v>29</v>
      </c>
      <c r="F3573">
        <v>62151.31</v>
      </c>
      <c r="G3573">
        <v>169946.54</v>
      </c>
      <c r="H3573">
        <v>241961.39</v>
      </c>
      <c r="I3573">
        <v>8.33</v>
      </c>
      <c r="J3573">
        <v>306</v>
      </c>
      <c r="K3573" t="s">
        <v>19</v>
      </c>
      <c r="L3573" t="s">
        <v>20</v>
      </c>
      <c r="M3573" t="s">
        <v>177</v>
      </c>
      <c r="N3573">
        <v>5030.17</v>
      </c>
      <c r="O3573">
        <v>3489.56</v>
      </c>
    </row>
    <row r="3574" spans="1:15" x14ac:dyDescent="0.3">
      <c r="A3574">
        <v>3573</v>
      </c>
      <c r="B3574" t="s">
        <v>48</v>
      </c>
      <c r="C3574" t="s">
        <v>16</v>
      </c>
      <c r="D3574" t="s">
        <v>34</v>
      </c>
      <c r="E3574" t="s">
        <v>63</v>
      </c>
      <c r="F3574">
        <v>42083.7</v>
      </c>
      <c r="G3574">
        <v>466246.54</v>
      </c>
      <c r="H3574">
        <v>18486.52</v>
      </c>
      <c r="I3574">
        <v>9.01</v>
      </c>
      <c r="J3574">
        <v>505</v>
      </c>
      <c r="K3574" t="s">
        <v>35</v>
      </c>
      <c r="L3574" t="s">
        <v>46</v>
      </c>
      <c r="M3574" t="s">
        <v>171</v>
      </c>
      <c r="N3574">
        <v>6049.07</v>
      </c>
      <c r="O3574">
        <v>4559.1099999999997</v>
      </c>
    </row>
    <row r="3575" spans="1:15" x14ac:dyDescent="0.3">
      <c r="A3575">
        <v>3574</v>
      </c>
      <c r="B3575" t="s">
        <v>85</v>
      </c>
      <c r="C3575" t="s">
        <v>33</v>
      </c>
      <c r="D3575" t="s">
        <v>17</v>
      </c>
      <c r="E3575" t="s">
        <v>29</v>
      </c>
      <c r="F3575">
        <v>49299.02</v>
      </c>
      <c r="G3575">
        <v>8215.65</v>
      </c>
      <c r="H3575">
        <v>191314.34</v>
      </c>
      <c r="I3575">
        <v>10.6</v>
      </c>
      <c r="J3575">
        <v>406</v>
      </c>
      <c r="K3575" t="s">
        <v>19</v>
      </c>
      <c r="L3575" t="s">
        <v>20</v>
      </c>
      <c r="M3575" t="s">
        <v>108</v>
      </c>
      <c r="N3575">
        <v>7071.39</v>
      </c>
      <c r="O3575">
        <v>5077.82</v>
      </c>
    </row>
    <row r="3576" spans="1:15" x14ac:dyDescent="0.3">
      <c r="A3576">
        <v>3575</v>
      </c>
      <c r="B3576" t="s">
        <v>79</v>
      </c>
      <c r="C3576" t="s">
        <v>33</v>
      </c>
      <c r="D3576" t="s">
        <v>56</v>
      </c>
      <c r="E3576" t="s">
        <v>63</v>
      </c>
      <c r="F3576">
        <v>38883.620000000003</v>
      </c>
      <c r="G3576">
        <v>328027.36</v>
      </c>
      <c r="H3576">
        <v>426235.19</v>
      </c>
      <c r="I3576">
        <v>13.41</v>
      </c>
      <c r="J3576">
        <v>304</v>
      </c>
      <c r="K3576" t="s">
        <v>25</v>
      </c>
      <c r="L3576" t="s">
        <v>30</v>
      </c>
      <c r="M3576" t="s">
        <v>86</v>
      </c>
      <c r="N3576">
        <v>2474.36</v>
      </c>
      <c r="O3576">
        <v>1442.32</v>
      </c>
    </row>
    <row r="3577" spans="1:15" x14ac:dyDescent="0.3">
      <c r="A3577">
        <v>3576</v>
      </c>
      <c r="B3577" t="s">
        <v>50</v>
      </c>
      <c r="C3577" t="s">
        <v>16</v>
      </c>
      <c r="D3577" t="s">
        <v>17</v>
      </c>
      <c r="E3577" t="s">
        <v>54</v>
      </c>
      <c r="F3577">
        <v>16984.41</v>
      </c>
      <c r="G3577">
        <v>422569.6</v>
      </c>
      <c r="H3577">
        <v>184867.8</v>
      </c>
      <c r="I3577">
        <v>13.73</v>
      </c>
      <c r="J3577">
        <v>676</v>
      </c>
      <c r="K3577" t="s">
        <v>45</v>
      </c>
      <c r="L3577" t="s">
        <v>30</v>
      </c>
      <c r="M3577" t="s">
        <v>343</v>
      </c>
      <c r="N3577">
        <v>1082.06</v>
      </c>
      <c r="O3577">
        <v>804.71</v>
      </c>
    </row>
    <row r="3578" spans="1:15" x14ac:dyDescent="0.3">
      <c r="A3578">
        <v>3577</v>
      </c>
      <c r="B3578" t="s">
        <v>15</v>
      </c>
      <c r="C3578" t="s">
        <v>33</v>
      </c>
      <c r="D3578" t="s">
        <v>34</v>
      </c>
      <c r="E3578" t="s">
        <v>38</v>
      </c>
      <c r="F3578">
        <v>81828</v>
      </c>
      <c r="G3578">
        <v>440920.43</v>
      </c>
      <c r="H3578">
        <v>207036.59</v>
      </c>
      <c r="I3578">
        <v>5.75</v>
      </c>
      <c r="J3578">
        <v>523</v>
      </c>
      <c r="K3578" t="s">
        <v>35</v>
      </c>
      <c r="L3578" t="s">
        <v>46</v>
      </c>
      <c r="M3578" t="s">
        <v>294</v>
      </c>
      <c r="N3578">
        <v>4291.3</v>
      </c>
      <c r="O3578">
        <v>3371.49</v>
      </c>
    </row>
    <row r="3579" spans="1:15" x14ac:dyDescent="0.3">
      <c r="A3579">
        <v>3578</v>
      </c>
      <c r="B3579" t="s">
        <v>15</v>
      </c>
      <c r="C3579" t="s">
        <v>37</v>
      </c>
      <c r="D3579" t="s">
        <v>56</v>
      </c>
      <c r="E3579" t="s">
        <v>54</v>
      </c>
      <c r="F3579">
        <v>24694.07</v>
      </c>
      <c r="G3579">
        <v>372735.44</v>
      </c>
      <c r="H3579">
        <v>9635.48</v>
      </c>
      <c r="I3579">
        <v>14.04</v>
      </c>
      <c r="J3579">
        <v>820</v>
      </c>
      <c r="K3579" t="s">
        <v>45</v>
      </c>
      <c r="L3579" t="s">
        <v>20</v>
      </c>
      <c r="M3579" t="s">
        <v>298</v>
      </c>
      <c r="N3579">
        <v>2317.4499999999998</v>
      </c>
      <c r="O3579">
        <v>1397.2</v>
      </c>
    </row>
    <row r="3580" spans="1:15" x14ac:dyDescent="0.3">
      <c r="A3580">
        <v>3579</v>
      </c>
      <c r="B3580" t="s">
        <v>48</v>
      </c>
      <c r="C3580" t="s">
        <v>23</v>
      </c>
      <c r="D3580" t="s">
        <v>34</v>
      </c>
      <c r="E3580" t="s">
        <v>18</v>
      </c>
      <c r="F3580">
        <v>88247.45</v>
      </c>
      <c r="G3580">
        <v>151456.45000000001</v>
      </c>
      <c r="H3580">
        <v>394651.35</v>
      </c>
      <c r="I3580">
        <v>7.06</v>
      </c>
      <c r="J3580">
        <v>559</v>
      </c>
      <c r="K3580" t="s">
        <v>25</v>
      </c>
      <c r="L3580" t="s">
        <v>46</v>
      </c>
      <c r="M3580" t="s">
        <v>138</v>
      </c>
      <c r="N3580">
        <v>13136.97</v>
      </c>
      <c r="O3580">
        <v>8212.83</v>
      </c>
    </row>
    <row r="3581" spans="1:15" x14ac:dyDescent="0.3">
      <c r="A3581">
        <v>3580</v>
      </c>
      <c r="B3581" t="s">
        <v>15</v>
      </c>
      <c r="C3581" t="s">
        <v>16</v>
      </c>
      <c r="D3581" t="s">
        <v>17</v>
      </c>
      <c r="E3581" t="s">
        <v>54</v>
      </c>
      <c r="F3581">
        <v>43953.86</v>
      </c>
      <c r="G3581">
        <v>86907.9</v>
      </c>
      <c r="H3581">
        <v>490329.73</v>
      </c>
      <c r="I3581">
        <v>6.69</v>
      </c>
      <c r="J3581">
        <v>501</v>
      </c>
      <c r="K3581" t="s">
        <v>35</v>
      </c>
      <c r="L3581" t="s">
        <v>75</v>
      </c>
      <c r="M3581" t="s">
        <v>185</v>
      </c>
      <c r="N3581">
        <v>3547.54</v>
      </c>
      <c r="O3581">
        <v>2007.22</v>
      </c>
    </row>
    <row r="3582" spans="1:15" x14ac:dyDescent="0.3">
      <c r="A3582">
        <v>3581</v>
      </c>
      <c r="B3582" t="s">
        <v>79</v>
      </c>
      <c r="C3582" t="s">
        <v>37</v>
      </c>
      <c r="D3582" t="s">
        <v>34</v>
      </c>
      <c r="E3582" t="s">
        <v>29</v>
      </c>
      <c r="F3582">
        <v>75892.570000000007</v>
      </c>
      <c r="G3582">
        <v>218107.26</v>
      </c>
      <c r="H3582">
        <v>960.63</v>
      </c>
      <c r="I3582">
        <v>8.73</v>
      </c>
      <c r="J3582">
        <v>368</v>
      </c>
      <c r="K3582" t="s">
        <v>19</v>
      </c>
      <c r="L3582" t="s">
        <v>30</v>
      </c>
      <c r="M3582" t="s">
        <v>175</v>
      </c>
      <c r="N3582">
        <v>7835.36</v>
      </c>
      <c r="O3582">
        <v>3950</v>
      </c>
    </row>
    <row r="3583" spans="1:15" x14ac:dyDescent="0.3">
      <c r="A3583">
        <v>3582</v>
      </c>
      <c r="B3583" t="s">
        <v>52</v>
      </c>
      <c r="C3583" t="s">
        <v>23</v>
      </c>
      <c r="D3583" t="s">
        <v>17</v>
      </c>
      <c r="E3583" t="s">
        <v>29</v>
      </c>
      <c r="F3583">
        <v>57530.5</v>
      </c>
      <c r="G3583">
        <v>455095.08</v>
      </c>
      <c r="H3583">
        <v>226728.71</v>
      </c>
      <c r="I3583">
        <v>9.9700000000000006</v>
      </c>
      <c r="J3583">
        <v>727</v>
      </c>
      <c r="K3583" t="s">
        <v>39</v>
      </c>
      <c r="L3583" t="s">
        <v>46</v>
      </c>
      <c r="M3583" t="s">
        <v>306</v>
      </c>
      <c r="N3583">
        <v>6838.2</v>
      </c>
      <c r="O3583">
        <v>4810.6000000000004</v>
      </c>
    </row>
    <row r="3584" spans="1:15" x14ac:dyDescent="0.3">
      <c r="A3584">
        <v>3583</v>
      </c>
      <c r="B3584" t="s">
        <v>52</v>
      </c>
      <c r="C3584" t="s">
        <v>23</v>
      </c>
      <c r="D3584" t="s">
        <v>24</v>
      </c>
      <c r="E3584" t="s">
        <v>29</v>
      </c>
      <c r="F3584">
        <v>77018.77</v>
      </c>
      <c r="G3584">
        <v>143274.03</v>
      </c>
      <c r="H3584">
        <v>137284.6</v>
      </c>
      <c r="I3584">
        <v>5.4</v>
      </c>
      <c r="J3584">
        <v>605</v>
      </c>
      <c r="K3584" t="s">
        <v>35</v>
      </c>
      <c r="L3584" t="s">
        <v>26</v>
      </c>
      <c r="M3584" t="s">
        <v>265</v>
      </c>
      <c r="N3584">
        <v>9705.1200000000008</v>
      </c>
      <c r="O3584">
        <v>4976.96</v>
      </c>
    </row>
    <row r="3585" spans="1:15" x14ac:dyDescent="0.3">
      <c r="A3585">
        <v>3584</v>
      </c>
      <c r="B3585" t="s">
        <v>79</v>
      </c>
      <c r="C3585" t="s">
        <v>16</v>
      </c>
      <c r="D3585" t="s">
        <v>17</v>
      </c>
      <c r="E3585" t="s">
        <v>63</v>
      </c>
      <c r="F3585">
        <v>78765.740000000005</v>
      </c>
      <c r="G3585">
        <v>229649.96</v>
      </c>
      <c r="H3585">
        <v>396913.4</v>
      </c>
      <c r="I3585">
        <v>8.4</v>
      </c>
      <c r="J3585">
        <v>547</v>
      </c>
      <c r="K3585" t="s">
        <v>25</v>
      </c>
      <c r="L3585" t="s">
        <v>46</v>
      </c>
      <c r="M3585" t="s">
        <v>308</v>
      </c>
      <c r="N3585">
        <v>10754.75</v>
      </c>
      <c r="O3585">
        <v>6254</v>
      </c>
    </row>
    <row r="3586" spans="1:15" x14ac:dyDescent="0.3">
      <c r="A3586">
        <v>3585</v>
      </c>
      <c r="B3586" t="s">
        <v>22</v>
      </c>
      <c r="C3586" t="s">
        <v>37</v>
      </c>
      <c r="D3586" t="s">
        <v>24</v>
      </c>
      <c r="E3586" t="s">
        <v>18</v>
      </c>
      <c r="F3586">
        <v>12304.53</v>
      </c>
      <c r="G3586">
        <v>34519.79</v>
      </c>
      <c r="H3586">
        <v>169949.7</v>
      </c>
      <c r="I3586">
        <v>8.43</v>
      </c>
      <c r="J3586">
        <v>841</v>
      </c>
      <c r="K3586" t="s">
        <v>39</v>
      </c>
      <c r="L3586" t="s">
        <v>75</v>
      </c>
      <c r="M3586" t="s">
        <v>307</v>
      </c>
      <c r="N3586">
        <v>1757.61</v>
      </c>
      <c r="O3586">
        <v>976.67</v>
      </c>
    </row>
    <row r="3587" spans="1:15" x14ac:dyDescent="0.3">
      <c r="A3587">
        <v>3586</v>
      </c>
      <c r="B3587" t="s">
        <v>43</v>
      </c>
      <c r="C3587" t="s">
        <v>58</v>
      </c>
      <c r="D3587" t="s">
        <v>56</v>
      </c>
      <c r="E3587" t="s">
        <v>18</v>
      </c>
      <c r="F3587">
        <v>34716.39</v>
      </c>
      <c r="G3587">
        <v>102927.7</v>
      </c>
      <c r="H3587">
        <v>97636.94</v>
      </c>
      <c r="I3587">
        <v>11.62</v>
      </c>
      <c r="J3587">
        <v>754</v>
      </c>
      <c r="K3587" t="s">
        <v>45</v>
      </c>
      <c r="L3587" t="s">
        <v>20</v>
      </c>
      <c r="M3587" t="s">
        <v>156</v>
      </c>
      <c r="N3587">
        <v>4497.32</v>
      </c>
      <c r="O3587">
        <v>3802.7</v>
      </c>
    </row>
    <row r="3588" spans="1:15" x14ac:dyDescent="0.3">
      <c r="A3588">
        <v>3587</v>
      </c>
      <c r="B3588" t="s">
        <v>85</v>
      </c>
      <c r="C3588" t="s">
        <v>23</v>
      </c>
      <c r="D3588" t="s">
        <v>24</v>
      </c>
      <c r="E3588" t="s">
        <v>29</v>
      </c>
      <c r="F3588">
        <v>69880.31</v>
      </c>
      <c r="G3588">
        <v>51004.89</v>
      </c>
      <c r="H3588">
        <v>137941.76000000001</v>
      </c>
      <c r="I3588">
        <v>13.93</v>
      </c>
      <c r="J3588">
        <v>472</v>
      </c>
      <c r="K3588" t="s">
        <v>19</v>
      </c>
      <c r="L3588" t="s">
        <v>75</v>
      </c>
      <c r="M3588" t="s">
        <v>31</v>
      </c>
      <c r="N3588">
        <v>7725.04</v>
      </c>
      <c r="O3588">
        <v>4421.58</v>
      </c>
    </row>
    <row r="3589" spans="1:15" x14ac:dyDescent="0.3">
      <c r="A3589">
        <v>3588</v>
      </c>
      <c r="B3589" t="s">
        <v>50</v>
      </c>
      <c r="C3589" t="s">
        <v>58</v>
      </c>
      <c r="D3589" t="s">
        <v>34</v>
      </c>
      <c r="E3589" t="s">
        <v>38</v>
      </c>
      <c r="F3589">
        <v>93124</v>
      </c>
      <c r="G3589">
        <v>193364.09</v>
      </c>
      <c r="H3589">
        <v>339488.55</v>
      </c>
      <c r="I3589">
        <v>12.26</v>
      </c>
      <c r="J3589">
        <v>826</v>
      </c>
      <c r="K3589" t="s">
        <v>45</v>
      </c>
      <c r="L3589" t="s">
        <v>75</v>
      </c>
      <c r="M3589" t="s">
        <v>217</v>
      </c>
      <c r="N3589">
        <v>10837.24</v>
      </c>
      <c r="O3589">
        <v>5987.21</v>
      </c>
    </row>
    <row r="3590" spans="1:15" x14ac:dyDescent="0.3">
      <c r="A3590">
        <v>3589</v>
      </c>
      <c r="B3590" t="s">
        <v>50</v>
      </c>
      <c r="C3590" t="s">
        <v>37</v>
      </c>
      <c r="D3590" t="s">
        <v>24</v>
      </c>
      <c r="E3590" t="s">
        <v>63</v>
      </c>
      <c r="F3590">
        <v>81457.84</v>
      </c>
      <c r="G3590">
        <v>287600.24</v>
      </c>
      <c r="H3590">
        <v>170535.57</v>
      </c>
      <c r="I3590">
        <v>10.59</v>
      </c>
      <c r="J3590">
        <v>657</v>
      </c>
      <c r="K3590" t="s">
        <v>35</v>
      </c>
      <c r="L3590" t="s">
        <v>26</v>
      </c>
      <c r="M3590" t="s">
        <v>133</v>
      </c>
      <c r="N3590">
        <v>10904.46</v>
      </c>
      <c r="O3590">
        <v>9022.67</v>
      </c>
    </row>
    <row r="3591" spans="1:15" x14ac:dyDescent="0.3">
      <c r="A3591">
        <v>3590</v>
      </c>
      <c r="B3591" t="s">
        <v>50</v>
      </c>
      <c r="C3591" t="s">
        <v>37</v>
      </c>
      <c r="D3591" t="s">
        <v>24</v>
      </c>
      <c r="E3591" t="s">
        <v>54</v>
      </c>
      <c r="F3591">
        <v>19013.13</v>
      </c>
      <c r="G3591">
        <v>249337.59</v>
      </c>
      <c r="H3591">
        <v>94497.06</v>
      </c>
      <c r="I3591">
        <v>11.38</v>
      </c>
      <c r="J3591">
        <v>421</v>
      </c>
      <c r="K3591" t="s">
        <v>39</v>
      </c>
      <c r="L3591" t="s">
        <v>46</v>
      </c>
      <c r="M3591" t="s">
        <v>384</v>
      </c>
      <c r="N3591">
        <v>2276.31</v>
      </c>
      <c r="O3591">
        <v>1580.26</v>
      </c>
    </row>
    <row r="3592" spans="1:15" x14ac:dyDescent="0.3">
      <c r="A3592">
        <v>3591</v>
      </c>
      <c r="B3592" t="s">
        <v>15</v>
      </c>
      <c r="C3592" t="s">
        <v>58</v>
      </c>
      <c r="D3592" t="s">
        <v>17</v>
      </c>
      <c r="E3592" t="s">
        <v>18</v>
      </c>
      <c r="F3592">
        <v>32198.54</v>
      </c>
      <c r="G3592">
        <v>179803.25</v>
      </c>
      <c r="H3592">
        <v>330855.59999999998</v>
      </c>
      <c r="I3592">
        <v>6.31</v>
      </c>
      <c r="J3592">
        <v>442</v>
      </c>
      <c r="K3592" t="s">
        <v>39</v>
      </c>
      <c r="L3592" t="s">
        <v>26</v>
      </c>
      <c r="M3592" t="s">
        <v>315</v>
      </c>
      <c r="N3592">
        <v>4696.38</v>
      </c>
      <c r="O3592">
        <v>2482</v>
      </c>
    </row>
    <row r="3593" spans="1:15" x14ac:dyDescent="0.3">
      <c r="A3593">
        <v>3592</v>
      </c>
      <c r="B3593" t="s">
        <v>41</v>
      </c>
      <c r="C3593" t="s">
        <v>37</v>
      </c>
      <c r="D3593" t="s">
        <v>17</v>
      </c>
      <c r="E3593" t="s">
        <v>29</v>
      </c>
      <c r="F3593">
        <v>74722.27</v>
      </c>
      <c r="G3593">
        <v>333504.98</v>
      </c>
      <c r="H3593">
        <v>69308.61</v>
      </c>
      <c r="I3593">
        <v>13.21</v>
      </c>
      <c r="J3593">
        <v>515</v>
      </c>
      <c r="K3593" t="s">
        <v>39</v>
      </c>
      <c r="L3593" t="s">
        <v>46</v>
      </c>
      <c r="M3593" t="s">
        <v>55</v>
      </c>
      <c r="N3593">
        <v>11187.67</v>
      </c>
      <c r="O3593">
        <v>6476.7</v>
      </c>
    </row>
    <row r="3594" spans="1:15" x14ac:dyDescent="0.3">
      <c r="A3594">
        <v>3593</v>
      </c>
      <c r="B3594" t="s">
        <v>79</v>
      </c>
      <c r="C3594" t="s">
        <v>37</v>
      </c>
      <c r="D3594" t="s">
        <v>17</v>
      </c>
      <c r="E3594" t="s">
        <v>38</v>
      </c>
      <c r="F3594">
        <v>8033.98</v>
      </c>
      <c r="G3594">
        <v>36725.050000000003</v>
      </c>
      <c r="H3594">
        <v>427903.47</v>
      </c>
      <c r="I3594">
        <v>15.74</v>
      </c>
      <c r="J3594">
        <v>695</v>
      </c>
      <c r="K3594" t="s">
        <v>35</v>
      </c>
      <c r="L3594" t="s">
        <v>20</v>
      </c>
      <c r="M3594" t="s">
        <v>254</v>
      </c>
      <c r="N3594">
        <v>1152.6199999999999</v>
      </c>
      <c r="O3594">
        <v>619.55999999999995</v>
      </c>
    </row>
    <row r="3595" spans="1:15" x14ac:dyDescent="0.3">
      <c r="A3595">
        <v>3594</v>
      </c>
      <c r="B3595" t="s">
        <v>52</v>
      </c>
      <c r="C3595" t="s">
        <v>16</v>
      </c>
      <c r="D3595" t="s">
        <v>28</v>
      </c>
      <c r="E3595" t="s">
        <v>54</v>
      </c>
      <c r="F3595">
        <v>43513.62</v>
      </c>
      <c r="G3595">
        <v>291797.39</v>
      </c>
      <c r="H3595">
        <v>188069.96</v>
      </c>
      <c r="I3595">
        <v>17.16</v>
      </c>
      <c r="J3595">
        <v>572</v>
      </c>
      <c r="K3595" t="s">
        <v>25</v>
      </c>
      <c r="L3595" t="s">
        <v>75</v>
      </c>
      <c r="M3595" t="s">
        <v>367</v>
      </c>
      <c r="N3595">
        <v>4396.49</v>
      </c>
      <c r="O3595">
        <v>2466.02</v>
      </c>
    </row>
    <row r="3596" spans="1:15" x14ac:dyDescent="0.3">
      <c r="A3596">
        <v>3595</v>
      </c>
      <c r="B3596" t="s">
        <v>79</v>
      </c>
      <c r="C3596" t="s">
        <v>23</v>
      </c>
      <c r="D3596" t="s">
        <v>17</v>
      </c>
      <c r="E3596" t="s">
        <v>38</v>
      </c>
      <c r="F3596">
        <v>20887.34</v>
      </c>
      <c r="G3596">
        <v>346065.14</v>
      </c>
      <c r="H3596">
        <v>66357.02</v>
      </c>
      <c r="I3596">
        <v>16.260000000000002</v>
      </c>
      <c r="J3596">
        <v>505</v>
      </c>
      <c r="K3596" t="s">
        <v>35</v>
      </c>
      <c r="L3596" t="s">
        <v>20</v>
      </c>
      <c r="M3596" t="s">
        <v>380</v>
      </c>
      <c r="N3596">
        <v>2467.6</v>
      </c>
      <c r="O3596">
        <v>2119.41</v>
      </c>
    </row>
    <row r="3597" spans="1:15" x14ac:dyDescent="0.3">
      <c r="A3597">
        <v>3596</v>
      </c>
      <c r="B3597" t="s">
        <v>85</v>
      </c>
      <c r="C3597" t="s">
        <v>58</v>
      </c>
      <c r="D3597" t="s">
        <v>17</v>
      </c>
      <c r="E3597" t="s">
        <v>54</v>
      </c>
      <c r="F3597">
        <v>58213.61</v>
      </c>
      <c r="G3597">
        <v>196137.36</v>
      </c>
      <c r="H3597">
        <v>312028.34999999998</v>
      </c>
      <c r="I3597">
        <v>8.58</v>
      </c>
      <c r="J3597">
        <v>393</v>
      </c>
      <c r="K3597" t="s">
        <v>45</v>
      </c>
      <c r="L3597" t="s">
        <v>26</v>
      </c>
      <c r="M3597" t="s">
        <v>404</v>
      </c>
      <c r="N3597">
        <v>8196.4500000000007</v>
      </c>
      <c r="O3597">
        <v>5886.48</v>
      </c>
    </row>
    <row r="3598" spans="1:15" x14ac:dyDescent="0.3">
      <c r="A3598">
        <v>3597</v>
      </c>
      <c r="B3598" t="s">
        <v>41</v>
      </c>
      <c r="C3598" t="s">
        <v>16</v>
      </c>
      <c r="D3598" t="s">
        <v>56</v>
      </c>
      <c r="E3598" t="s">
        <v>63</v>
      </c>
      <c r="F3598">
        <v>47198</v>
      </c>
      <c r="G3598">
        <v>173338.62</v>
      </c>
      <c r="H3598">
        <v>289132.19</v>
      </c>
      <c r="I3598">
        <v>6.04</v>
      </c>
      <c r="J3598">
        <v>651</v>
      </c>
      <c r="K3598" t="s">
        <v>19</v>
      </c>
      <c r="L3598" t="s">
        <v>26</v>
      </c>
      <c r="M3598" t="s">
        <v>294</v>
      </c>
      <c r="N3598">
        <v>5717.04</v>
      </c>
      <c r="O3598">
        <v>4836.13</v>
      </c>
    </row>
    <row r="3599" spans="1:15" x14ac:dyDescent="0.3">
      <c r="A3599">
        <v>3598</v>
      </c>
      <c r="B3599" t="s">
        <v>48</v>
      </c>
      <c r="C3599" t="s">
        <v>33</v>
      </c>
      <c r="D3599" t="s">
        <v>17</v>
      </c>
      <c r="E3599" t="s">
        <v>38</v>
      </c>
      <c r="F3599">
        <v>84504.09</v>
      </c>
      <c r="G3599">
        <v>181872.26</v>
      </c>
      <c r="H3599">
        <v>261160.79</v>
      </c>
      <c r="I3599">
        <v>15.26</v>
      </c>
      <c r="J3599">
        <v>474</v>
      </c>
      <c r="K3599" t="s">
        <v>45</v>
      </c>
      <c r="L3599" t="s">
        <v>20</v>
      </c>
      <c r="M3599" t="s">
        <v>223</v>
      </c>
      <c r="N3599">
        <v>8949.9699999999993</v>
      </c>
      <c r="O3599">
        <v>6690.95</v>
      </c>
    </row>
    <row r="3600" spans="1:15" x14ac:dyDescent="0.3">
      <c r="A3600">
        <v>3599</v>
      </c>
      <c r="B3600" t="s">
        <v>41</v>
      </c>
      <c r="C3600" t="s">
        <v>23</v>
      </c>
      <c r="D3600" t="s">
        <v>56</v>
      </c>
      <c r="E3600" t="s">
        <v>54</v>
      </c>
      <c r="F3600">
        <v>92256.13</v>
      </c>
      <c r="G3600">
        <v>346913.76</v>
      </c>
      <c r="H3600">
        <v>434155.03</v>
      </c>
      <c r="I3600">
        <v>8.64</v>
      </c>
      <c r="J3600">
        <v>748</v>
      </c>
      <c r="K3600" t="s">
        <v>25</v>
      </c>
      <c r="L3600" t="s">
        <v>20</v>
      </c>
      <c r="M3600" t="s">
        <v>151</v>
      </c>
      <c r="N3600">
        <v>11382.96</v>
      </c>
      <c r="O3600">
        <v>9250.93</v>
      </c>
    </row>
    <row r="3601" spans="1:15" x14ac:dyDescent="0.3">
      <c r="A3601">
        <v>3600</v>
      </c>
      <c r="B3601" t="s">
        <v>43</v>
      </c>
      <c r="C3601" t="s">
        <v>37</v>
      </c>
      <c r="D3601" t="s">
        <v>56</v>
      </c>
      <c r="E3601" t="s">
        <v>38</v>
      </c>
      <c r="F3601">
        <v>43391.76</v>
      </c>
      <c r="G3601">
        <v>308800.46999999997</v>
      </c>
      <c r="H3601">
        <v>139948.62</v>
      </c>
      <c r="I3601">
        <v>16.8</v>
      </c>
      <c r="J3601">
        <v>679</v>
      </c>
      <c r="K3601" t="s">
        <v>35</v>
      </c>
      <c r="L3601" t="s">
        <v>26</v>
      </c>
      <c r="M3601" t="s">
        <v>177</v>
      </c>
      <c r="N3601">
        <v>6051.57</v>
      </c>
      <c r="O3601">
        <v>5446</v>
      </c>
    </row>
    <row r="3602" spans="1:15" x14ac:dyDescent="0.3">
      <c r="A3602">
        <v>3601</v>
      </c>
      <c r="B3602" t="s">
        <v>52</v>
      </c>
      <c r="C3602" t="s">
        <v>58</v>
      </c>
      <c r="D3602" t="s">
        <v>34</v>
      </c>
      <c r="E3602" t="s">
        <v>29</v>
      </c>
      <c r="F3602">
        <v>10757.21</v>
      </c>
      <c r="G3602">
        <v>256655.54</v>
      </c>
      <c r="H3602">
        <v>294090.78000000003</v>
      </c>
      <c r="I3602">
        <v>5.78</v>
      </c>
      <c r="J3602">
        <v>519</v>
      </c>
      <c r="K3602" t="s">
        <v>19</v>
      </c>
      <c r="L3602" t="s">
        <v>46</v>
      </c>
      <c r="M3602" t="s">
        <v>312</v>
      </c>
      <c r="N3602">
        <v>1372.19</v>
      </c>
      <c r="O3602">
        <v>869.23</v>
      </c>
    </row>
    <row r="3603" spans="1:15" x14ac:dyDescent="0.3">
      <c r="A3603">
        <v>3602</v>
      </c>
      <c r="B3603" t="s">
        <v>52</v>
      </c>
      <c r="C3603" t="s">
        <v>58</v>
      </c>
      <c r="D3603" t="s">
        <v>28</v>
      </c>
      <c r="E3603" t="s">
        <v>63</v>
      </c>
      <c r="F3603">
        <v>96035.32</v>
      </c>
      <c r="G3603">
        <v>359269.19</v>
      </c>
      <c r="H3603">
        <v>125879.2</v>
      </c>
      <c r="I3603">
        <v>11.25</v>
      </c>
      <c r="J3603">
        <v>658</v>
      </c>
      <c r="K3603" t="s">
        <v>19</v>
      </c>
      <c r="L3603" t="s">
        <v>20</v>
      </c>
      <c r="M3603" t="s">
        <v>209</v>
      </c>
      <c r="N3603">
        <v>6150.07</v>
      </c>
      <c r="O3603">
        <v>3931.36</v>
      </c>
    </row>
    <row r="3604" spans="1:15" x14ac:dyDescent="0.3">
      <c r="A3604">
        <v>3603</v>
      </c>
      <c r="B3604" t="s">
        <v>43</v>
      </c>
      <c r="C3604" t="s">
        <v>37</v>
      </c>
      <c r="D3604" t="s">
        <v>34</v>
      </c>
      <c r="E3604" t="s">
        <v>29</v>
      </c>
      <c r="F3604">
        <v>30783.21</v>
      </c>
      <c r="G3604">
        <v>404862.47</v>
      </c>
      <c r="H3604">
        <v>94985.88</v>
      </c>
      <c r="I3604">
        <v>15.1</v>
      </c>
      <c r="J3604">
        <v>380</v>
      </c>
      <c r="K3604" t="s">
        <v>45</v>
      </c>
      <c r="L3604" t="s">
        <v>46</v>
      </c>
      <c r="M3604" t="s">
        <v>144</v>
      </c>
      <c r="N3604">
        <v>2904.8</v>
      </c>
      <c r="O3604">
        <v>2378.89</v>
      </c>
    </row>
    <row r="3605" spans="1:15" x14ac:dyDescent="0.3">
      <c r="A3605">
        <v>3604</v>
      </c>
      <c r="B3605" t="s">
        <v>48</v>
      </c>
      <c r="C3605" t="s">
        <v>23</v>
      </c>
      <c r="D3605" t="s">
        <v>34</v>
      </c>
      <c r="E3605" t="s">
        <v>18</v>
      </c>
      <c r="F3605">
        <v>28482.75</v>
      </c>
      <c r="G3605">
        <v>65066.68</v>
      </c>
      <c r="H3605">
        <v>479415.56</v>
      </c>
      <c r="I3605">
        <v>15.69</v>
      </c>
      <c r="J3605">
        <v>475</v>
      </c>
      <c r="K3605" t="s">
        <v>19</v>
      </c>
      <c r="L3605" t="s">
        <v>46</v>
      </c>
      <c r="M3605" t="s">
        <v>207</v>
      </c>
      <c r="N3605">
        <v>4156.4799999999996</v>
      </c>
      <c r="O3605">
        <v>2481.5700000000002</v>
      </c>
    </row>
    <row r="3606" spans="1:15" x14ac:dyDescent="0.3">
      <c r="A3606">
        <v>3605</v>
      </c>
      <c r="B3606" t="s">
        <v>48</v>
      </c>
      <c r="C3606" t="s">
        <v>33</v>
      </c>
      <c r="D3606" t="s">
        <v>28</v>
      </c>
      <c r="E3606" t="s">
        <v>63</v>
      </c>
      <c r="F3606">
        <v>22991.77</v>
      </c>
      <c r="G3606">
        <v>462652.64</v>
      </c>
      <c r="H3606">
        <v>346576.6</v>
      </c>
      <c r="I3606">
        <v>10.66</v>
      </c>
      <c r="J3606">
        <v>556</v>
      </c>
      <c r="K3606" t="s">
        <v>39</v>
      </c>
      <c r="L3606" t="s">
        <v>46</v>
      </c>
      <c r="M3606" t="s">
        <v>347</v>
      </c>
      <c r="N3606">
        <v>2784</v>
      </c>
      <c r="O3606">
        <v>1568.31</v>
      </c>
    </row>
    <row r="3607" spans="1:15" x14ac:dyDescent="0.3">
      <c r="A3607">
        <v>3606</v>
      </c>
      <c r="B3607" t="s">
        <v>32</v>
      </c>
      <c r="C3607" t="s">
        <v>37</v>
      </c>
      <c r="D3607" t="s">
        <v>56</v>
      </c>
      <c r="E3607" t="s">
        <v>54</v>
      </c>
      <c r="F3607">
        <v>11532.82</v>
      </c>
      <c r="G3607">
        <v>321938.2</v>
      </c>
      <c r="H3607">
        <v>95386.04</v>
      </c>
      <c r="I3607">
        <v>9.64</v>
      </c>
      <c r="J3607">
        <v>453</v>
      </c>
      <c r="K3607" t="s">
        <v>19</v>
      </c>
      <c r="L3607" t="s">
        <v>30</v>
      </c>
      <c r="M3607" t="s">
        <v>228</v>
      </c>
      <c r="N3607">
        <v>634.83000000000004</v>
      </c>
      <c r="O3607">
        <v>478.01</v>
      </c>
    </row>
    <row r="3608" spans="1:15" x14ac:dyDescent="0.3">
      <c r="A3608">
        <v>3607</v>
      </c>
      <c r="B3608" t="s">
        <v>15</v>
      </c>
      <c r="C3608" t="s">
        <v>33</v>
      </c>
      <c r="D3608" t="s">
        <v>28</v>
      </c>
      <c r="E3608" t="s">
        <v>54</v>
      </c>
      <c r="F3608">
        <v>50083.1</v>
      </c>
      <c r="G3608">
        <v>288507.03000000003</v>
      </c>
      <c r="H3608">
        <v>334285.87</v>
      </c>
      <c r="I3608">
        <v>5.78</v>
      </c>
      <c r="J3608">
        <v>696</v>
      </c>
      <c r="K3608" t="s">
        <v>25</v>
      </c>
      <c r="L3608" t="s">
        <v>26</v>
      </c>
      <c r="M3608" t="s">
        <v>202</v>
      </c>
      <c r="N3608">
        <v>4055.23</v>
      </c>
      <c r="O3608">
        <v>3331.67</v>
      </c>
    </row>
    <row r="3609" spans="1:15" x14ac:dyDescent="0.3">
      <c r="A3609">
        <v>3608</v>
      </c>
      <c r="B3609" t="s">
        <v>15</v>
      </c>
      <c r="C3609" t="s">
        <v>23</v>
      </c>
      <c r="D3609" t="s">
        <v>17</v>
      </c>
      <c r="E3609" t="s">
        <v>63</v>
      </c>
      <c r="F3609">
        <v>70974.11</v>
      </c>
      <c r="G3609">
        <v>381878.95</v>
      </c>
      <c r="H3609">
        <v>385154.33</v>
      </c>
      <c r="I3609">
        <v>16.72</v>
      </c>
      <c r="J3609">
        <v>393</v>
      </c>
      <c r="K3609" t="s">
        <v>25</v>
      </c>
      <c r="L3609" t="s">
        <v>46</v>
      </c>
      <c r="M3609" t="s">
        <v>182</v>
      </c>
      <c r="N3609">
        <v>10020.34</v>
      </c>
      <c r="O3609">
        <v>7786.79</v>
      </c>
    </row>
    <row r="3610" spans="1:15" x14ac:dyDescent="0.3">
      <c r="A3610">
        <v>3609</v>
      </c>
      <c r="B3610" t="s">
        <v>32</v>
      </c>
      <c r="C3610" t="s">
        <v>37</v>
      </c>
      <c r="D3610" t="s">
        <v>56</v>
      </c>
      <c r="E3610" t="s">
        <v>29</v>
      </c>
      <c r="F3610">
        <v>95011.27</v>
      </c>
      <c r="G3610">
        <v>169047.45</v>
      </c>
      <c r="H3610">
        <v>420644.96</v>
      </c>
      <c r="I3610">
        <v>17.34</v>
      </c>
      <c r="J3610">
        <v>875</v>
      </c>
      <c r="K3610" t="s">
        <v>39</v>
      </c>
      <c r="L3610" t="s">
        <v>30</v>
      </c>
      <c r="M3610" t="s">
        <v>387</v>
      </c>
      <c r="N3610">
        <v>9640.6200000000008</v>
      </c>
      <c r="O3610">
        <v>5354.89</v>
      </c>
    </row>
    <row r="3611" spans="1:15" x14ac:dyDescent="0.3">
      <c r="A3611">
        <v>3610</v>
      </c>
      <c r="B3611" t="s">
        <v>85</v>
      </c>
      <c r="C3611" t="s">
        <v>16</v>
      </c>
      <c r="D3611" t="s">
        <v>28</v>
      </c>
      <c r="E3611" t="s">
        <v>18</v>
      </c>
      <c r="F3611">
        <v>29269.11</v>
      </c>
      <c r="G3611">
        <v>292124.84999999998</v>
      </c>
      <c r="H3611">
        <v>115298.22</v>
      </c>
      <c r="I3611">
        <v>17.600000000000001</v>
      </c>
      <c r="J3611">
        <v>772</v>
      </c>
      <c r="K3611" t="s">
        <v>25</v>
      </c>
      <c r="L3611" t="s">
        <v>30</v>
      </c>
      <c r="M3611" t="s">
        <v>259</v>
      </c>
      <c r="N3611">
        <v>3676.01</v>
      </c>
      <c r="O3611">
        <v>2629.55</v>
      </c>
    </row>
    <row r="3612" spans="1:15" x14ac:dyDescent="0.3">
      <c r="A3612">
        <v>3611</v>
      </c>
      <c r="B3612" t="s">
        <v>48</v>
      </c>
      <c r="C3612" t="s">
        <v>16</v>
      </c>
      <c r="D3612" t="s">
        <v>34</v>
      </c>
      <c r="E3612" t="s">
        <v>18</v>
      </c>
      <c r="F3612">
        <v>90234.92</v>
      </c>
      <c r="G3612">
        <v>490333.64</v>
      </c>
      <c r="H3612">
        <v>111149.08</v>
      </c>
      <c r="I3612">
        <v>13.45</v>
      </c>
      <c r="J3612">
        <v>575</v>
      </c>
      <c r="K3612" t="s">
        <v>35</v>
      </c>
      <c r="L3612" t="s">
        <v>26</v>
      </c>
      <c r="M3612" t="s">
        <v>162</v>
      </c>
      <c r="N3612">
        <v>5406.38</v>
      </c>
      <c r="O3612">
        <v>3200.99</v>
      </c>
    </row>
    <row r="3613" spans="1:15" x14ac:dyDescent="0.3">
      <c r="A3613">
        <v>3612</v>
      </c>
      <c r="B3613" t="s">
        <v>22</v>
      </c>
      <c r="C3613" t="s">
        <v>58</v>
      </c>
      <c r="D3613" t="s">
        <v>34</v>
      </c>
      <c r="E3613" t="s">
        <v>63</v>
      </c>
      <c r="F3613">
        <v>25465.35</v>
      </c>
      <c r="G3613">
        <v>388768.84</v>
      </c>
      <c r="H3613">
        <v>379256.88</v>
      </c>
      <c r="I3613">
        <v>15.64</v>
      </c>
      <c r="J3613">
        <v>370</v>
      </c>
      <c r="K3613" t="s">
        <v>39</v>
      </c>
      <c r="L3613" t="s">
        <v>46</v>
      </c>
      <c r="M3613" t="s">
        <v>89</v>
      </c>
      <c r="N3613">
        <v>2880.25</v>
      </c>
      <c r="O3613">
        <v>2497.2800000000002</v>
      </c>
    </row>
    <row r="3614" spans="1:15" x14ac:dyDescent="0.3">
      <c r="A3614">
        <v>3613</v>
      </c>
      <c r="B3614" t="s">
        <v>50</v>
      </c>
      <c r="C3614" t="s">
        <v>58</v>
      </c>
      <c r="D3614" t="s">
        <v>28</v>
      </c>
      <c r="E3614" t="s">
        <v>38</v>
      </c>
      <c r="F3614">
        <v>28921.8</v>
      </c>
      <c r="G3614">
        <v>247816.46</v>
      </c>
      <c r="H3614">
        <v>47577.05</v>
      </c>
      <c r="I3614">
        <v>5.27</v>
      </c>
      <c r="J3614">
        <v>555</v>
      </c>
      <c r="K3614" t="s">
        <v>35</v>
      </c>
      <c r="L3614" t="s">
        <v>46</v>
      </c>
      <c r="M3614" t="s">
        <v>335</v>
      </c>
      <c r="N3614">
        <v>3165.49</v>
      </c>
      <c r="O3614">
        <v>1790.59</v>
      </c>
    </row>
    <row r="3615" spans="1:15" x14ac:dyDescent="0.3">
      <c r="A3615">
        <v>3614</v>
      </c>
      <c r="B3615" t="s">
        <v>43</v>
      </c>
      <c r="C3615" t="s">
        <v>33</v>
      </c>
      <c r="D3615" t="s">
        <v>28</v>
      </c>
      <c r="E3615" t="s">
        <v>54</v>
      </c>
      <c r="F3615">
        <v>14744.36</v>
      </c>
      <c r="G3615">
        <v>467917.06</v>
      </c>
      <c r="H3615">
        <v>44215.9</v>
      </c>
      <c r="I3615">
        <v>16.100000000000001</v>
      </c>
      <c r="J3615">
        <v>718</v>
      </c>
      <c r="K3615" t="s">
        <v>25</v>
      </c>
      <c r="L3615" t="s">
        <v>46</v>
      </c>
      <c r="M3615" t="s">
        <v>340</v>
      </c>
      <c r="N3615">
        <v>1137.97</v>
      </c>
      <c r="O3615">
        <v>901.31</v>
      </c>
    </row>
    <row r="3616" spans="1:15" x14ac:dyDescent="0.3">
      <c r="A3616">
        <v>3615</v>
      </c>
      <c r="B3616" t="s">
        <v>50</v>
      </c>
      <c r="C3616" t="s">
        <v>33</v>
      </c>
      <c r="D3616" t="s">
        <v>17</v>
      </c>
      <c r="E3616" t="s">
        <v>29</v>
      </c>
      <c r="F3616">
        <v>82606.78</v>
      </c>
      <c r="G3616">
        <v>477907.84</v>
      </c>
      <c r="H3616">
        <v>37893.22</v>
      </c>
      <c r="I3616">
        <v>11.53</v>
      </c>
      <c r="J3616">
        <v>477</v>
      </c>
      <c r="K3616" t="s">
        <v>39</v>
      </c>
      <c r="L3616" t="s">
        <v>46</v>
      </c>
      <c r="M3616" t="s">
        <v>244</v>
      </c>
      <c r="N3616">
        <v>7739.55</v>
      </c>
      <c r="O3616">
        <v>3901</v>
      </c>
    </row>
    <row r="3617" spans="1:15" x14ac:dyDescent="0.3">
      <c r="A3617">
        <v>3616</v>
      </c>
      <c r="B3617" t="s">
        <v>32</v>
      </c>
      <c r="C3617" t="s">
        <v>33</v>
      </c>
      <c r="D3617" t="s">
        <v>28</v>
      </c>
      <c r="E3617" t="s">
        <v>18</v>
      </c>
      <c r="F3617">
        <v>81015.929999999993</v>
      </c>
      <c r="G3617">
        <v>475136.6</v>
      </c>
      <c r="H3617">
        <v>91797.79</v>
      </c>
      <c r="I3617">
        <v>12.15</v>
      </c>
      <c r="J3617">
        <v>506</v>
      </c>
      <c r="K3617" t="s">
        <v>25</v>
      </c>
      <c r="L3617" t="s">
        <v>30</v>
      </c>
      <c r="M3617" t="s">
        <v>384</v>
      </c>
      <c r="N3617">
        <v>8269.93</v>
      </c>
      <c r="O3617">
        <v>6265.99</v>
      </c>
    </row>
    <row r="3618" spans="1:15" x14ac:dyDescent="0.3">
      <c r="A3618">
        <v>3617</v>
      </c>
      <c r="B3618" t="s">
        <v>85</v>
      </c>
      <c r="C3618" t="s">
        <v>23</v>
      </c>
      <c r="D3618" t="s">
        <v>56</v>
      </c>
      <c r="E3618" t="s">
        <v>29</v>
      </c>
      <c r="F3618">
        <v>10248.48</v>
      </c>
      <c r="G3618">
        <v>134779</v>
      </c>
      <c r="H3618">
        <v>254120.36</v>
      </c>
      <c r="I3618">
        <v>17.05</v>
      </c>
      <c r="J3618">
        <v>818</v>
      </c>
      <c r="K3618" t="s">
        <v>35</v>
      </c>
      <c r="L3618" t="s">
        <v>46</v>
      </c>
      <c r="M3618" t="s">
        <v>70</v>
      </c>
      <c r="N3618">
        <v>1426.94</v>
      </c>
      <c r="O3618">
        <v>1149.8</v>
      </c>
    </row>
    <row r="3619" spans="1:15" x14ac:dyDescent="0.3">
      <c r="A3619">
        <v>3618</v>
      </c>
      <c r="B3619" t="s">
        <v>41</v>
      </c>
      <c r="C3619" t="s">
        <v>23</v>
      </c>
      <c r="D3619" t="s">
        <v>34</v>
      </c>
      <c r="E3619" t="s">
        <v>63</v>
      </c>
      <c r="F3619">
        <v>21227.25</v>
      </c>
      <c r="G3619">
        <v>376217.45</v>
      </c>
      <c r="H3619">
        <v>123006.28</v>
      </c>
      <c r="I3619">
        <v>13.97</v>
      </c>
      <c r="J3619">
        <v>540</v>
      </c>
      <c r="K3619" t="s">
        <v>39</v>
      </c>
      <c r="L3619" t="s">
        <v>30</v>
      </c>
      <c r="M3619" t="s">
        <v>106</v>
      </c>
      <c r="N3619">
        <v>2865.59</v>
      </c>
      <c r="O3619">
        <v>1996.69</v>
      </c>
    </row>
    <row r="3620" spans="1:15" x14ac:dyDescent="0.3">
      <c r="A3620">
        <v>3619</v>
      </c>
      <c r="B3620" t="s">
        <v>32</v>
      </c>
      <c r="C3620" t="s">
        <v>16</v>
      </c>
      <c r="D3620" t="s">
        <v>56</v>
      </c>
      <c r="E3620" t="s">
        <v>29</v>
      </c>
      <c r="F3620">
        <v>77901.47</v>
      </c>
      <c r="G3620">
        <v>298954.69</v>
      </c>
      <c r="H3620">
        <v>29021.4</v>
      </c>
      <c r="I3620">
        <v>16.05</v>
      </c>
      <c r="J3620">
        <v>451</v>
      </c>
      <c r="K3620" t="s">
        <v>45</v>
      </c>
      <c r="L3620" t="s">
        <v>75</v>
      </c>
      <c r="M3620" t="s">
        <v>116</v>
      </c>
      <c r="N3620">
        <v>10586.27</v>
      </c>
      <c r="O3620">
        <v>6584.14</v>
      </c>
    </row>
    <row r="3621" spans="1:15" x14ac:dyDescent="0.3">
      <c r="A3621">
        <v>3620</v>
      </c>
      <c r="B3621" t="s">
        <v>41</v>
      </c>
      <c r="C3621" t="s">
        <v>37</v>
      </c>
      <c r="D3621" t="s">
        <v>28</v>
      </c>
      <c r="E3621" t="s">
        <v>18</v>
      </c>
      <c r="F3621">
        <v>35701.46</v>
      </c>
      <c r="G3621">
        <v>194828.03</v>
      </c>
      <c r="H3621">
        <v>104815.83</v>
      </c>
      <c r="I3621">
        <v>5.1100000000000003</v>
      </c>
      <c r="J3621">
        <v>324</v>
      </c>
      <c r="K3621" t="s">
        <v>19</v>
      </c>
      <c r="L3621" t="s">
        <v>20</v>
      </c>
      <c r="M3621" t="s">
        <v>328</v>
      </c>
      <c r="N3621">
        <v>4777.62</v>
      </c>
      <c r="O3621">
        <v>3456.38</v>
      </c>
    </row>
    <row r="3622" spans="1:15" x14ac:dyDescent="0.3">
      <c r="A3622">
        <v>3621</v>
      </c>
      <c r="B3622" t="s">
        <v>41</v>
      </c>
      <c r="C3622" t="s">
        <v>16</v>
      </c>
      <c r="D3622" t="s">
        <v>56</v>
      </c>
      <c r="E3622" t="s">
        <v>29</v>
      </c>
      <c r="F3622">
        <v>50721.99</v>
      </c>
      <c r="G3622">
        <v>308919.17</v>
      </c>
      <c r="H3622">
        <v>477365.18</v>
      </c>
      <c r="I3622">
        <v>16.100000000000001</v>
      </c>
      <c r="J3622">
        <v>363</v>
      </c>
      <c r="K3622" t="s">
        <v>35</v>
      </c>
      <c r="L3622" t="s">
        <v>30</v>
      </c>
      <c r="M3622" t="s">
        <v>148</v>
      </c>
      <c r="N3622">
        <v>4276.5600000000004</v>
      </c>
      <c r="O3622">
        <v>3068</v>
      </c>
    </row>
    <row r="3623" spans="1:15" x14ac:dyDescent="0.3">
      <c r="A3623">
        <v>3622</v>
      </c>
      <c r="B3623" t="s">
        <v>79</v>
      </c>
      <c r="C3623" t="s">
        <v>23</v>
      </c>
      <c r="D3623" t="s">
        <v>24</v>
      </c>
      <c r="E3623" t="s">
        <v>38</v>
      </c>
      <c r="F3623">
        <v>42954.23</v>
      </c>
      <c r="G3623">
        <v>129141.97</v>
      </c>
      <c r="H3623">
        <v>453751.57</v>
      </c>
      <c r="I3623">
        <v>16.05</v>
      </c>
      <c r="J3623">
        <v>672</v>
      </c>
      <c r="K3623" t="s">
        <v>25</v>
      </c>
      <c r="L3623" t="s">
        <v>30</v>
      </c>
      <c r="M3623" t="s">
        <v>298</v>
      </c>
      <c r="N3623">
        <v>5808.55</v>
      </c>
      <c r="O3623">
        <v>4068.43</v>
      </c>
    </row>
    <row r="3624" spans="1:15" x14ac:dyDescent="0.3">
      <c r="A3624">
        <v>3623</v>
      </c>
      <c r="B3624" t="s">
        <v>43</v>
      </c>
      <c r="C3624" t="s">
        <v>33</v>
      </c>
      <c r="D3624" t="s">
        <v>28</v>
      </c>
      <c r="E3624" t="s">
        <v>54</v>
      </c>
      <c r="F3624">
        <v>11090.39</v>
      </c>
      <c r="G3624">
        <v>164934.75</v>
      </c>
      <c r="H3624">
        <v>230595.74</v>
      </c>
      <c r="I3624">
        <v>5.25</v>
      </c>
      <c r="J3624">
        <v>399</v>
      </c>
      <c r="K3624" t="s">
        <v>25</v>
      </c>
      <c r="L3624" t="s">
        <v>26</v>
      </c>
      <c r="M3624" t="s">
        <v>360</v>
      </c>
      <c r="N3624">
        <v>594.38</v>
      </c>
      <c r="O3624">
        <v>339.67</v>
      </c>
    </row>
    <row r="3625" spans="1:15" x14ac:dyDescent="0.3">
      <c r="A3625">
        <v>3624</v>
      </c>
      <c r="B3625" t="s">
        <v>41</v>
      </c>
      <c r="C3625" t="s">
        <v>58</v>
      </c>
      <c r="D3625" t="s">
        <v>28</v>
      </c>
      <c r="E3625" t="s">
        <v>63</v>
      </c>
      <c r="F3625">
        <v>10356.530000000001</v>
      </c>
      <c r="G3625">
        <v>435612.4</v>
      </c>
      <c r="H3625">
        <v>27965.13</v>
      </c>
      <c r="I3625">
        <v>5.82</v>
      </c>
      <c r="J3625">
        <v>585</v>
      </c>
      <c r="K3625" t="s">
        <v>45</v>
      </c>
      <c r="L3625" t="s">
        <v>75</v>
      </c>
      <c r="M3625" t="s">
        <v>72</v>
      </c>
      <c r="N3625">
        <v>1352.35</v>
      </c>
      <c r="O3625">
        <v>930.73</v>
      </c>
    </row>
    <row r="3626" spans="1:15" x14ac:dyDescent="0.3">
      <c r="A3626">
        <v>3625</v>
      </c>
      <c r="B3626" t="s">
        <v>32</v>
      </c>
      <c r="C3626" t="s">
        <v>23</v>
      </c>
      <c r="D3626" t="s">
        <v>56</v>
      </c>
      <c r="E3626" t="s">
        <v>38</v>
      </c>
      <c r="F3626">
        <v>25294.51</v>
      </c>
      <c r="G3626">
        <v>264138.34999999998</v>
      </c>
      <c r="H3626">
        <v>391654.57</v>
      </c>
      <c r="I3626">
        <v>5.47</v>
      </c>
      <c r="J3626">
        <v>450</v>
      </c>
      <c r="K3626" t="s">
        <v>45</v>
      </c>
      <c r="L3626" t="s">
        <v>20</v>
      </c>
      <c r="M3626" t="s">
        <v>254</v>
      </c>
      <c r="N3626">
        <v>1617</v>
      </c>
      <c r="O3626">
        <v>1099.55</v>
      </c>
    </row>
    <row r="3627" spans="1:15" x14ac:dyDescent="0.3">
      <c r="A3627">
        <v>3626</v>
      </c>
      <c r="B3627" t="s">
        <v>85</v>
      </c>
      <c r="C3627" t="s">
        <v>58</v>
      </c>
      <c r="D3627" t="s">
        <v>34</v>
      </c>
      <c r="E3627" t="s">
        <v>63</v>
      </c>
      <c r="F3627">
        <v>43580.61</v>
      </c>
      <c r="G3627">
        <v>9825.15</v>
      </c>
      <c r="H3627">
        <v>329679.83</v>
      </c>
      <c r="I3627">
        <v>11.86</v>
      </c>
      <c r="J3627">
        <v>482</v>
      </c>
      <c r="K3627" t="s">
        <v>35</v>
      </c>
      <c r="L3627" t="s">
        <v>30</v>
      </c>
      <c r="M3627" t="s">
        <v>240</v>
      </c>
      <c r="N3627">
        <v>5657.31</v>
      </c>
      <c r="O3627">
        <v>5037.2</v>
      </c>
    </row>
    <row r="3628" spans="1:15" x14ac:dyDescent="0.3">
      <c r="A3628">
        <v>3627</v>
      </c>
      <c r="B3628" t="s">
        <v>15</v>
      </c>
      <c r="C3628" t="s">
        <v>23</v>
      </c>
      <c r="D3628" t="s">
        <v>17</v>
      </c>
      <c r="E3628" t="s">
        <v>54</v>
      </c>
      <c r="F3628">
        <v>12183.77</v>
      </c>
      <c r="G3628">
        <v>410679.38</v>
      </c>
      <c r="H3628">
        <v>182365.13</v>
      </c>
      <c r="I3628">
        <v>16.239999999999998</v>
      </c>
      <c r="J3628">
        <v>898</v>
      </c>
      <c r="K3628" t="s">
        <v>25</v>
      </c>
      <c r="L3628" t="s">
        <v>20</v>
      </c>
      <c r="M3628" t="s">
        <v>114</v>
      </c>
      <c r="N3628">
        <v>1732.3</v>
      </c>
      <c r="O3628">
        <v>1121.69</v>
      </c>
    </row>
    <row r="3629" spans="1:15" x14ac:dyDescent="0.3">
      <c r="A3629">
        <v>3628</v>
      </c>
      <c r="B3629" t="s">
        <v>15</v>
      </c>
      <c r="C3629" t="s">
        <v>16</v>
      </c>
      <c r="D3629" t="s">
        <v>17</v>
      </c>
      <c r="E3629" t="s">
        <v>38</v>
      </c>
      <c r="F3629">
        <v>34121.94</v>
      </c>
      <c r="G3629">
        <v>418747.96</v>
      </c>
      <c r="H3629">
        <v>206358.62</v>
      </c>
      <c r="I3629">
        <v>8.02</v>
      </c>
      <c r="J3629">
        <v>788</v>
      </c>
      <c r="K3629" t="s">
        <v>19</v>
      </c>
      <c r="L3629" t="s">
        <v>20</v>
      </c>
      <c r="M3629" t="s">
        <v>222</v>
      </c>
      <c r="N3629">
        <v>5079.3900000000003</v>
      </c>
      <c r="O3629">
        <v>4069.83</v>
      </c>
    </row>
    <row r="3630" spans="1:15" x14ac:dyDescent="0.3">
      <c r="A3630">
        <v>3629</v>
      </c>
      <c r="B3630" t="s">
        <v>79</v>
      </c>
      <c r="C3630" t="s">
        <v>23</v>
      </c>
      <c r="D3630" t="s">
        <v>24</v>
      </c>
      <c r="E3630" t="s">
        <v>63</v>
      </c>
      <c r="F3630">
        <v>30172.15</v>
      </c>
      <c r="G3630">
        <v>353755.66</v>
      </c>
      <c r="H3630">
        <v>414982</v>
      </c>
      <c r="I3630">
        <v>5.35</v>
      </c>
      <c r="J3630">
        <v>404</v>
      </c>
      <c r="K3630" t="s">
        <v>45</v>
      </c>
      <c r="L3630" t="s">
        <v>30</v>
      </c>
      <c r="M3630" t="s">
        <v>187</v>
      </c>
      <c r="N3630">
        <v>4244.99</v>
      </c>
      <c r="O3630">
        <v>3773.06</v>
      </c>
    </row>
    <row r="3631" spans="1:15" x14ac:dyDescent="0.3">
      <c r="A3631">
        <v>3630</v>
      </c>
      <c r="B3631" t="s">
        <v>79</v>
      </c>
      <c r="C3631" t="s">
        <v>23</v>
      </c>
      <c r="D3631" t="s">
        <v>28</v>
      </c>
      <c r="E3631" t="s">
        <v>29</v>
      </c>
      <c r="F3631">
        <v>51262.57</v>
      </c>
      <c r="G3631">
        <v>46701.73</v>
      </c>
      <c r="H3631">
        <v>485769.38</v>
      </c>
      <c r="I3631">
        <v>16.46</v>
      </c>
      <c r="J3631">
        <v>432</v>
      </c>
      <c r="K3631" t="s">
        <v>45</v>
      </c>
      <c r="L3631" t="s">
        <v>20</v>
      </c>
      <c r="M3631" t="s">
        <v>400</v>
      </c>
      <c r="N3631">
        <v>4801.54</v>
      </c>
      <c r="O3631">
        <v>3048.27</v>
      </c>
    </row>
    <row r="3632" spans="1:15" x14ac:dyDescent="0.3">
      <c r="A3632">
        <v>3631</v>
      </c>
      <c r="B3632" t="s">
        <v>41</v>
      </c>
      <c r="C3632" t="s">
        <v>58</v>
      </c>
      <c r="D3632" t="s">
        <v>17</v>
      </c>
      <c r="E3632" t="s">
        <v>54</v>
      </c>
      <c r="F3632">
        <v>18576.96</v>
      </c>
      <c r="G3632">
        <v>487499.11</v>
      </c>
      <c r="H3632">
        <v>322949.3</v>
      </c>
      <c r="I3632">
        <v>14.7</v>
      </c>
      <c r="J3632">
        <v>666</v>
      </c>
      <c r="K3632" t="s">
        <v>39</v>
      </c>
      <c r="L3632" t="s">
        <v>75</v>
      </c>
      <c r="M3632" t="s">
        <v>113</v>
      </c>
      <c r="N3632">
        <v>2463.1799999999998</v>
      </c>
      <c r="O3632">
        <v>1406.7</v>
      </c>
    </row>
    <row r="3633" spans="1:15" x14ac:dyDescent="0.3">
      <c r="A3633">
        <v>3632</v>
      </c>
      <c r="B3633" t="s">
        <v>48</v>
      </c>
      <c r="C3633" t="s">
        <v>58</v>
      </c>
      <c r="D3633" t="s">
        <v>34</v>
      </c>
      <c r="E3633" t="s">
        <v>54</v>
      </c>
      <c r="F3633">
        <v>2534.52</v>
      </c>
      <c r="G3633">
        <v>19708.37</v>
      </c>
      <c r="H3633">
        <v>19220.28</v>
      </c>
      <c r="I3633">
        <v>9.59</v>
      </c>
      <c r="J3633">
        <v>832</v>
      </c>
      <c r="K3633" t="s">
        <v>25</v>
      </c>
      <c r="L3633" t="s">
        <v>20</v>
      </c>
      <c r="M3633" t="s">
        <v>300</v>
      </c>
      <c r="N3633">
        <v>161.46</v>
      </c>
      <c r="O3633">
        <v>105.92</v>
      </c>
    </row>
    <row r="3634" spans="1:15" x14ac:dyDescent="0.3">
      <c r="A3634">
        <v>3633</v>
      </c>
      <c r="B3634" t="s">
        <v>48</v>
      </c>
      <c r="C3634" t="s">
        <v>33</v>
      </c>
      <c r="D3634" t="s">
        <v>56</v>
      </c>
      <c r="E3634" t="s">
        <v>29</v>
      </c>
      <c r="F3634">
        <v>78604.479999999996</v>
      </c>
      <c r="G3634">
        <v>177128.16</v>
      </c>
      <c r="H3634">
        <v>470172.6</v>
      </c>
      <c r="I3634">
        <v>5.69</v>
      </c>
      <c r="J3634">
        <v>420</v>
      </c>
      <c r="K3634" t="s">
        <v>19</v>
      </c>
      <c r="L3634" t="s">
        <v>20</v>
      </c>
      <c r="M3634" t="s">
        <v>336</v>
      </c>
      <c r="N3634">
        <v>6314.73</v>
      </c>
      <c r="O3634">
        <v>3697.09</v>
      </c>
    </row>
    <row r="3635" spans="1:15" x14ac:dyDescent="0.3">
      <c r="A3635">
        <v>3634</v>
      </c>
      <c r="B3635" t="s">
        <v>50</v>
      </c>
      <c r="C3635" t="s">
        <v>33</v>
      </c>
      <c r="D3635" t="s">
        <v>24</v>
      </c>
      <c r="E3635" t="s">
        <v>38</v>
      </c>
      <c r="F3635">
        <v>92911.44</v>
      </c>
      <c r="G3635">
        <v>406215.74</v>
      </c>
      <c r="H3635">
        <v>219992.97</v>
      </c>
      <c r="I3635">
        <v>5.45</v>
      </c>
      <c r="J3635">
        <v>559</v>
      </c>
      <c r="K3635" t="s">
        <v>35</v>
      </c>
      <c r="L3635" t="s">
        <v>20</v>
      </c>
      <c r="M3635" t="s">
        <v>136</v>
      </c>
      <c r="N3635">
        <v>13930.18</v>
      </c>
      <c r="O3635">
        <v>8633.1</v>
      </c>
    </row>
    <row r="3636" spans="1:15" x14ac:dyDescent="0.3">
      <c r="A3636">
        <v>3635</v>
      </c>
      <c r="B3636" t="s">
        <v>22</v>
      </c>
      <c r="C3636" t="s">
        <v>37</v>
      </c>
      <c r="D3636" t="s">
        <v>56</v>
      </c>
      <c r="E3636" t="s">
        <v>38</v>
      </c>
      <c r="F3636">
        <v>36333.94</v>
      </c>
      <c r="G3636">
        <v>365526.63</v>
      </c>
      <c r="H3636">
        <v>239946.23999999999</v>
      </c>
      <c r="I3636">
        <v>6.46</v>
      </c>
      <c r="J3636">
        <v>562</v>
      </c>
      <c r="K3636" t="s">
        <v>25</v>
      </c>
      <c r="L3636" t="s">
        <v>75</v>
      </c>
      <c r="M3636" t="s">
        <v>110</v>
      </c>
      <c r="N3636">
        <v>2980.05</v>
      </c>
      <c r="O3636">
        <v>1959.94</v>
      </c>
    </row>
    <row r="3637" spans="1:15" x14ac:dyDescent="0.3">
      <c r="A3637">
        <v>3636</v>
      </c>
      <c r="B3637" t="s">
        <v>85</v>
      </c>
      <c r="C3637" t="s">
        <v>16</v>
      </c>
      <c r="D3637" t="s">
        <v>34</v>
      </c>
      <c r="E3637" t="s">
        <v>38</v>
      </c>
      <c r="F3637">
        <v>49965.9</v>
      </c>
      <c r="G3637">
        <v>468850.07</v>
      </c>
      <c r="H3637">
        <v>214480.76</v>
      </c>
      <c r="I3637">
        <v>6.49</v>
      </c>
      <c r="J3637">
        <v>893</v>
      </c>
      <c r="K3637" t="s">
        <v>39</v>
      </c>
      <c r="L3637" t="s">
        <v>46</v>
      </c>
      <c r="M3637" t="s">
        <v>164</v>
      </c>
      <c r="N3637">
        <v>5490.67</v>
      </c>
      <c r="O3637">
        <v>4023.72</v>
      </c>
    </row>
    <row r="3638" spans="1:15" x14ac:dyDescent="0.3">
      <c r="A3638">
        <v>3637</v>
      </c>
      <c r="B3638" t="s">
        <v>48</v>
      </c>
      <c r="C3638" t="s">
        <v>16</v>
      </c>
      <c r="D3638" t="s">
        <v>28</v>
      </c>
      <c r="E3638" t="s">
        <v>18</v>
      </c>
      <c r="F3638">
        <v>84961.600000000006</v>
      </c>
      <c r="G3638">
        <v>207781.61</v>
      </c>
      <c r="H3638">
        <v>255032.98</v>
      </c>
      <c r="I3638">
        <v>8.8800000000000008</v>
      </c>
      <c r="J3638">
        <v>895</v>
      </c>
      <c r="K3638" t="s">
        <v>39</v>
      </c>
      <c r="L3638" t="s">
        <v>46</v>
      </c>
      <c r="M3638" t="s">
        <v>70</v>
      </c>
      <c r="N3638">
        <v>5416.21</v>
      </c>
      <c r="O3638">
        <v>2889.25</v>
      </c>
    </row>
    <row r="3639" spans="1:15" x14ac:dyDescent="0.3">
      <c r="A3639">
        <v>3638</v>
      </c>
      <c r="B3639" t="s">
        <v>50</v>
      </c>
      <c r="C3639" t="s">
        <v>37</v>
      </c>
      <c r="D3639" t="s">
        <v>24</v>
      </c>
      <c r="E3639" t="s">
        <v>54</v>
      </c>
      <c r="F3639">
        <v>21848.89</v>
      </c>
      <c r="G3639">
        <v>232817.78</v>
      </c>
      <c r="H3639">
        <v>474740.92</v>
      </c>
      <c r="I3639">
        <v>12.71</v>
      </c>
      <c r="J3639">
        <v>315</v>
      </c>
      <c r="K3639" t="s">
        <v>25</v>
      </c>
      <c r="L3639" t="s">
        <v>20</v>
      </c>
      <c r="M3639" t="s">
        <v>215</v>
      </c>
      <c r="N3639">
        <v>2536.8000000000002</v>
      </c>
      <c r="O3639">
        <v>1507.12</v>
      </c>
    </row>
    <row r="3640" spans="1:15" x14ac:dyDescent="0.3">
      <c r="A3640">
        <v>3639</v>
      </c>
      <c r="B3640" t="s">
        <v>43</v>
      </c>
      <c r="C3640" t="s">
        <v>37</v>
      </c>
      <c r="D3640" t="s">
        <v>34</v>
      </c>
      <c r="E3640" t="s">
        <v>29</v>
      </c>
      <c r="F3640">
        <v>1291.17</v>
      </c>
      <c r="G3640">
        <v>271274.90999999997</v>
      </c>
      <c r="H3640">
        <v>271799.82</v>
      </c>
      <c r="I3640">
        <v>16.29</v>
      </c>
      <c r="J3640">
        <v>565</v>
      </c>
      <c r="K3640" t="s">
        <v>35</v>
      </c>
      <c r="L3640" t="s">
        <v>26</v>
      </c>
      <c r="M3640" t="s">
        <v>405</v>
      </c>
      <c r="N3640">
        <v>187.74</v>
      </c>
      <c r="O3640">
        <v>168.26</v>
      </c>
    </row>
    <row r="3641" spans="1:15" x14ac:dyDescent="0.3">
      <c r="A3641">
        <v>3640</v>
      </c>
      <c r="B3641" t="s">
        <v>48</v>
      </c>
      <c r="C3641" t="s">
        <v>33</v>
      </c>
      <c r="D3641" t="s">
        <v>28</v>
      </c>
      <c r="E3641" t="s">
        <v>18</v>
      </c>
      <c r="F3641">
        <v>92533.7</v>
      </c>
      <c r="G3641">
        <v>444054.8</v>
      </c>
      <c r="H3641">
        <v>416358.92</v>
      </c>
      <c r="I3641">
        <v>5.81</v>
      </c>
      <c r="J3641">
        <v>312</v>
      </c>
      <c r="K3641" t="s">
        <v>19</v>
      </c>
      <c r="L3641" t="s">
        <v>46</v>
      </c>
      <c r="M3641" t="s">
        <v>132</v>
      </c>
      <c r="N3641">
        <v>11272.12</v>
      </c>
      <c r="O3641">
        <v>9236.59</v>
      </c>
    </row>
    <row r="3642" spans="1:15" x14ac:dyDescent="0.3">
      <c r="A3642">
        <v>3641</v>
      </c>
      <c r="B3642" t="s">
        <v>52</v>
      </c>
      <c r="C3642" t="s">
        <v>23</v>
      </c>
      <c r="D3642" t="s">
        <v>28</v>
      </c>
      <c r="E3642" t="s">
        <v>18</v>
      </c>
      <c r="F3642">
        <v>11492.62</v>
      </c>
      <c r="G3642">
        <v>152682.62</v>
      </c>
      <c r="H3642">
        <v>467709.03</v>
      </c>
      <c r="I3642">
        <v>10.81</v>
      </c>
      <c r="J3642">
        <v>441</v>
      </c>
      <c r="K3642" t="s">
        <v>19</v>
      </c>
      <c r="L3642" t="s">
        <v>75</v>
      </c>
      <c r="M3642" t="s">
        <v>109</v>
      </c>
      <c r="N3642">
        <v>1616.94</v>
      </c>
      <c r="O3642">
        <v>1238.9100000000001</v>
      </c>
    </row>
    <row r="3643" spans="1:15" x14ac:dyDescent="0.3">
      <c r="A3643">
        <v>3642</v>
      </c>
      <c r="B3643" t="s">
        <v>43</v>
      </c>
      <c r="C3643" t="s">
        <v>37</v>
      </c>
      <c r="D3643" t="s">
        <v>34</v>
      </c>
      <c r="E3643" t="s">
        <v>29</v>
      </c>
      <c r="F3643">
        <v>87814.88</v>
      </c>
      <c r="G3643">
        <v>462863.61</v>
      </c>
      <c r="H3643">
        <v>43874.77</v>
      </c>
      <c r="I3643">
        <v>11.37</v>
      </c>
      <c r="J3643">
        <v>739</v>
      </c>
      <c r="K3643" t="s">
        <v>35</v>
      </c>
      <c r="L3643" t="s">
        <v>20</v>
      </c>
      <c r="M3643" t="s">
        <v>110</v>
      </c>
      <c r="N3643">
        <v>8538.9500000000007</v>
      </c>
      <c r="O3643">
        <v>7080.86</v>
      </c>
    </row>
    <row r="3644" spans="1:15" x14ac:dyDescent="0.3">
      <c r="A3644">
        <v>3643</v>
      </c>
      <c r="B3644" t="s">
        <v>43</v>
      </c>
      <c r="C3644" t="s">
        <v>58</v>
      </c>
      <c r="D3644" t="s">
        <v>56</v>
      </c>
      <c r="E3644" t="s">
        <v>18</v>
      </c>
      <c r="F3644">
        <v>53397.93</v>
      </c>
      <c r="G3644">
        <v>405903.09</v>
      </c>
      <c r="H3644">
        <v>123312.1</v>
      </c>
      <c r="I3644">
        <v>8.4</v>
      </c>
      <c r="J3644">
        <v>635</v>
      </c>
      <c r="K3644" t="s">
        <v>35</v>
      </c>
      <c r="L3644" t="s">
        <v>46</v>
      </c>
      <c r="M3644" t="s">
        <v>109</v>
      </c>
      <c r="N3644">
        <v>6378.44</v>
      </c>
      <c r="O3644">
        <v>3476.48</v>
      </c>
    </row>
    <row r="3645" spans="1:15" x14ac:dyDescent="0.3">
      <c r="A3645">
        <v>3644</v>
      </c>
      <c r="B3645" t="s">
        <v>79</v>
      </c>
      <c r="C3645" t="s">
        <v>16</v>
      </c>
      <c r="D3645" t="s">
        <v>34</v>
      </c>
      <c r="E3645" t="s">
        <v>38</v>
      </c>
      <c r="F3645">
        <v>56045.86</v>
      </c>
      <c r="G3645">
        <v>10545.14</v>
      </c>
      <c r="H3645">
        <v>345271.51</v>
      </c>
      <c r="I3645">
        <v>9.8800000000000008</v>
      </c>
      <c r="J3645">
        <v>830</v>
      </c>
      <c r="K3645" t="s">
        <v>35</v>
      </c>
      <c r="L3645" t="s">
        <v>20</v>
      </c>
      <c r="M3645" t="s">
        <v>296</v>
      </c>
      <c r="N3645">
        <v>4471.7</v>
      </c>
      <c r="O3645">
        <v>2365.71</v>
      </c>
    </row>
    <row r="3646" spans="1:15" x14ac:dyDescent="0.3">
      <c r="A3646">
        <v>3645</v>
      </c>
      <c r="B3646" t="s">
        <v>79</v>
      </c>
      <c r="C3646" t="s">
        <v>37</v>
      </c>
      <c r="D3646" t="s">
        <v>28</v>
      </c>
      <c r="E3646" t="s">
        <v>63</v>
      </c>
      <c r="F3646">
        <v>74069.59</v>
      </c>
      <c r="G3646">
        <v>271329.53999999998</v>
      </c>
      <c r="H3646">
        <v>390606.17</v>
      </c>
      <c r="I3646">
        <v>6.81</v>
      </c>
      <c r="J3646">
        <v>504</v>
      </c>
      <c r="K3646" t="s">
        <v>35</v>
      </c>
      <c r="L3646" t="s">
        <v>46</v>
      </c>
      <c r="M3646" t="s">
        <v>238</v>
      </c>
      <c r="N3646">
        <v>4587.22</v>
      </c>
      <c r="O3646">
        <v>3200.06</v>
      </c>
    </row>
    <row r="3647" spans="1:15" x14ac:dyDescent="0.3">
      <c r="A3647">
        <v>3646</v>
      </c>
      <c r="B3647" t="s">
        <v>41</v>
      </c>
      <c r="C3647" t="s">
        <v>16</v>
      </c>
      <c r="D3647" t="s">
        <v>34</v>
      </c>
      <c r="E3647" t="s">
        <v>29</v>
      </c>
      <c r="F3647">
        <v>16488.91</v>
      </c>
      <c r="G3647">
        <v>50089.29</v>
      </c>
      <c r="H3647">
        <v>125150.13</v>
      </c>
      <c r="I3647">
        <v>9.02</v>
      </c>
      <c r="J3647">
        <v>658</v>
      </c>
      <c r="K3647" t="s">
        <v>25</v>
      </c>
      <c r="L3647" t="s">
        <v>30</v>
      </c>
      <c r="M3647" t="s">
        <v>310</v>
      </c>
      <c r="N3647">
        <v>1905.72</v>
      </c>
      <c r="O3647">
        <v>1406.26</v>
      </c>
    </row>
    <row r="3648" spans="1:15" x14ac:dyDescent="0.3">
      <c r="A3648">
        <v>3647</v>
      </c>
      <c r="B3648" t="s">
        <v>43</v>
      </c>
      <c r="C3648" t="s">
        <v>58</v>
      </c>
      <c r="D3648" t="s">
        <v>34</v>
      </c>
      <c r="E3648" t="s">
        <v>29</v>
      </c>
      <c r="F3648">
        <v>52626.31</v>
      </c>
      <c r="G3648">
        <v>376719.02</v>
      </c>
      <c r="H3648">
        <v>27982.35</v>
      </c>
      <c r="I3648">
        <v>13.87</v>
      </c>
      <c r="J3648">
        <v>810</v>
      </c>
      <c r="K3648" t="s">
        <v>45</v>
      </c>
      <c r="L3648" t="s">
        <v>20</v>
      </c>
      <c r="M3648" t="s">
        <v>224</v>
      </c>
      <c r="N3648">
        <v>3163.4</v>
      </c>
      <c r="O3648">
        <v>2726.41</v>
      </c>
    </row>
    <row r="3649" spans="1:15" x14ac:dyDescent="0.3">
      <c r="A3649">
        <v>3648</v>
      </c>
      <c r="B3649" t="s">
        <v>52</v>
      </c>
      <c r="C3649" t="s">
        <v>58</v>
      </c>
      <c r="D3649" t="s">
        <v>34</v>
      </c>
      <c r="E3649" t="s">
        <v>18</v>
      </c>
      <c r="F3649">
        <v>95158.32</v>
      </c>
      <c r="G3649">
        <v>433310.98</v>
      </c>
      <c r="H3649">
        <v>202457.22</v>
      </c>
      <c r="I3649">
        <v>12.11</v>
      </c>
      <c r="J3649">
        <v>597</v>
      </c>
      <c r="K3649" t="s">
        <v>19</v>
      </c>
      <c r="L3649" t="s">
        <v>46</v>
      </c>
      <c r="M3649" t="s">
        <v>348</v>
      </c>
      <c r="N3649">
        <v>10042.48</v>
      </c>
      <c r="O3649">
        <v>5840.35</v>
      </c>
    </row>
    <row r="3650" spans="1:15" x14ac:dyDescent="0.3">
      <c r="A3650">
        <v>3649</v>
      </c>
      <c r="B3650" t="s">
        <v>52</v>
      </c>
      <c r="C3650" t="s">
        <v>16</v>
      </c>
      <c r="D3650" t="s">
        <v>24</v>
      </c>
      <c r="E3650" t="s">
        <v>29</v>
      </c>
      <c r="F3650">
        <v>49415.21</v>
      </c>
      <c r="G3650">
        <v>481693.44</v>
      </c>
      <c r="H3650">
        <v>313202.2</v>
      </c>
      <c r="I3650">
        <v>9.74</v>
      </c>
      <c r="J3650">
        <v>789</v>
      </c>
      <c r="K3650" t="s">
        <v>45</v>
      </c>
      <c r="L3650" t="s">
        <v>26</v>
      </c>
      <c r="M3650" t="s">
        <v>160</v>
      </c>
      <c r="N3650">
        <v>3428.46</v>
      </c>
      <c r="O3650">
        <v>1945.3</v>
      </c>
    </row>
    <row r="3651" spans="1:15" x14ac:dyDescent="0.3">
      <c r="A3651">
        <v>3650</v>
      </c>
      <c r="B3651" t="s">
        <v>41</v>
      </c>
      <c r="C3651" t="s">
        <v>16</v>
      </c>
      <c r="D3651" t="s">
        <v>34</v>
      </c>
      <c r="E3651" t="s">
        <v>29</v>
      </c>
      <c r="F3651">
        <v>70927.009999999995</v>
      </c>
      <c r="G3651">
        <v>48512.02</v>
      </c>
      <c r="H3651">
        <v>23749</v>
      </c>
      <c r="I3651">
        <v>15.28</v>
      </c>
      <c r="J3651">
        <v>316</v>
      </c>
      <c r="K3651" t="s">
        <v>25</v>
      </c>
      <c r="L3651" t="s">
        <v>30</v>
      </c>
      <c r="M3651" t="s">
        <v>408</v>
      </c>
      <c r="N3651">
        <v>8587.8799999999992</v>
      </c>
      <c r="O3651">
        <v>5816.13</v>
      </c>
    </row>
    <row r="3652" spans="1:15" x14ac:dyDescent="0.3">
      <c r="A3652">
        <v>3651</v>
      </c>
      <c r="B3652" t="s">
        <v>22</v>
      </c>
      <c r="C3652" t="s">
        <v>37</v>
      </c>
      <c r="D3652" t="s">
        <v>28</v>
      </c>
      <c r="E3652" t="s">
        <v>38</v>
      </c>
      <c r="F3652">
        <v>81105.09</v>
      </c>
      <c r="G3652">
        <v>403677.83</v>
      </c>
      <c r="H3652">
        <v>84974.34</v>
      </c>
      <c r="I3652">
        <v>14.2</v>
      </c>
      <c r="J3652">
        <v>306</v>
      </c>
      <c r="K3652" t="s">
        <v>45</v>
      </c>
      <c r="L3652" t="s">
        <v>46</v>
      </c>
      <c r="M3652" t="s">
        <v>60</v>
      </c>
      <c r="N3652">
        <v>5083.2700000000004</v>
      </c>
      <c r="O3652">
        <v>2920.03</v>
      </c>
    </row>
    <row r="3653" spans="1:15" x14ac:dyDescent="0.3">
      <c r="A3653">
        <v>3652</v>
      </c>
      <c r="B3653" t="s">
        <v>15</v>
      </c>
      <c r="C3653" t="s">
        <v>16</v>
      </c>
      <c r="D3653" t="s">
        <v>24</v>
      </c>
      <c r="E3653" t="s">
        <v>38</v>
      </c>
      <c r="F3653">
        <v>76569.429999999993</v>
      </c>
      <c r="G3653">
        <v>324433.01</v>
      </c>
      <c r="H3653">
        <v>459920.34</v>
      </c>
      <c r="I3653">
        <v>5.3</v>
      </c>
      <c r="J3653">
        <v>374</v>
      </c>
      <c r="K3653" t="s">
        <v>39</v>
      </c>
      <c r="L3653" t="s">
        <v>75</v>
      </c>
      <c r="M3653" t="s">
        <v>248</v>
      </c>
      <c r="N3653">
        <v>7132.49</v>
      </c>
      <c r="O3653">
        <v>5278.19</v>
      </c>
    </row>
    <row r="3654" spans="1:15" x14ac:dyDescent="0.3">
      <c r="A3654">
        <v>3653</v>
      </c>
      <c r="B3654" t="s">
        <v>15</v>
      </c>
      <c r="C3654" t="s">
        <v>33</v>
      </c>
      <c r="D3654" t="s">
        <v>28</v>
      </c>
      <c r="E3654" t="s">
        <v>63</v>
      </c>
      <c r="F3654">
        <v>95665.73</v>
      </c>
      <c r="G3654">
        <v>368743.62</v>
      </c>
      <c r="H3654">
        <v>373455.09</v>
      </c>
      <c r="I3654">
        <v>7.55</v>
      </c>
      <c r="J3654">
        <v>486</v>
      </c>
      <c r="K3654" t="s">
        <v>19</v>
      </c>
      <c r="L3654" t="s">
        <v>46</v>
      </c>
      <c r="M3654" t="s">
        <v>331</v>
      </c>
      <c r="N3654">
        <v>7157.27</v>
      </c>
      <c r="O3654">
        <v>4694.8999999999996</v>
      </c>
    </row>
    <row r="3655" spans="1:15" x14ac:dyDescent="0.3">
      <c r="A3655">
        <v>3654</v>
      </c>
      <c r="B3655" t="s">
        <v>41</v>
      </c>
      <c r="C3655" t="s">
        <v>37</v>
      </c>
      <c r="D3655" t="s">
        <v>34</v>
      </c>
      <c r="E3655" t="s">
        <v>38</v>
      </c>
      <c r="F3655">
        <v>37830.019999999997</v>
      </c>
      <c r="G3655">
        <v>292696.99</v>
      </c>
      <c r="H3655">
        <v>478409.22</v>
      </c>
      <c r="I3655">
        <v>7.85</v>
      </c>
      <c r="J3655">
        <v>530</v>
      </c>
      <c r="K3655" t="s">
        <v>25</v>
      </c>
      <c r="L3655" t="s">
        <v>26</v>
      </c>
      <c r="M3655" t="s">
        <v>260</v>
      </c>
      <c r="N3655">
        <v>4723.58</v>
      </c>
      <c r="O3655">
        <v>3210.36</v>
      </c>
    </row>
    <row r="3656" spans="1:15" x14ac:dyDescent="0.3">
      <c r="A3656">
        <v>3655</v>
      </c>
      <c r="B3656" t="s">
        <v>32</v>
      </c>
      <c r="C3656" t="s">
        <v>33</v>
      </c>
      <c r="D3656" t="s">
        <v>34</v>
      </c>
      <c r="E3656" t="s">
        <v>38</v>
      </c>
      <c r="F3656">
        <v>68715.05</v>
      </c>
      <c r="G3656">
        <v>33536.800000000003</v>
      </c>
      <c r="H3656">
        <v>447774.66</v>
      </c>
      <c r="I3656">
        <v>6.4</v>
      </c>
      <c r="J3656">
        <v>895</v>
      </c>
      <c r="K3656" t="s">
        <v>45</v>
      </c>
      <c r="L3656" t="s">
        <v>75</v>
      </c>
      <c r="M3656" t="s">
        <v>178</v>
      </c>
      <c r="N3656">
        <v>9117.2199999999993</v>
      </c>
      <c r="O3656">
        <v>5405.78</v>
      </c>
    </row>
    <row r="3657" spans="1:15" x14ac:dyDescent="0.3">
      <c r="A3657">
        <v>3656</v>
      </c>
      <c r="B3657" t="s">
        <v>50</v>
      </c>
      <c r="C3657" t="s">
        <v>33</v>
      </c>
      <c r="D3657" t="s">
        <v>24</v>
      </c>
      <c r="E3657" t="s">
        <v>63</v>
      </c>
      <c r="F3657">
        <v>49914.13</v>
      </c>
      <c r="G3657">
        <v>298953.90999999997</v>
      </c>
      <c r="H3657">
        <v>382063.5</v>
      </c>
      <c r="I3657">
        <v>6.08</v>
      </c>
      <c r="J3657">
        <v>300</v>
      </c>
      <c r="K3657" t="s">
        <v>35</v>
      </c>
      <c r="L3657" t="s">
        <v>20</v>
      </c>
      <c r="M3657" t="s">
        <v>119</v>
      </c>
      <c r="N3657">
        <v>3253.93</v>
      </c>
      <c r="O3657">
        <v>2832.43</v>
      </c>
    </row>
    <row r="3658" spans="1:15" x14ac:dyDescent="0.3">
      <c r="A3658">
        <v>3657</v>
      </c>
      <c r="B3658" t="s">
        <v>85</v>
      </c>
      <c r="C3658" t="s">
        <v>33</v>
      </c>
      <c r="D3658" t="s">
        <v>28</v>
      </c>
      <c r="E3658" t="s">
        <v>63</v>
      </c>
      <c r="F3658">
        <v>92837.05</v>
      </c>
      <c r="G3658">
        <v>222654.6</v>
      </c>
      <c r="H3658">
        <v>47421.03</v>
      </c>
      <c r="I3658">
        <v>14.02</v>
      </c>
      <c r="J3658">
        <v>795</v>
      </c>
      <c r="K3658" t="s">
        <v>25</v>
      </c>
      <c r="L3658" t="s">
        <v>46</v>
      </c>
      <c r="M3658" t="s">
        <v>317</v>
      </c>
      <c r="N3658">
        <v>8099.56</v>
      </c>
      <c r="O3658">
        <v>7018.24</v>
      </c>
    </row>
    <row r="3659" spans="1:15" x14ac:dyDescent="0.3">
      <c r="A3659">
        <v>3658</v>
      </c>
      <c r="B3659" t="s">
        <v>15</v>
      </c>
      <c r="C3659" t="s">
        <v>33</v>
      </c>
      <c r="D3659" t="s">
        <v>17</v>
      </c>
      <c r="E3659" t="s">
        <v>38</v>
      </c>
      <c r="F3659">
        <v>25617.22</v>
      </c>
      <c r="G3659">
        <v>178836.22</v>
      </c>
      <c r="H3659">
        <v>455322.35</v>
      </c>
      <c r="I3659">
        <v>8.33</v>
      </c>
      <c r="J3659">
        <v>810</v>
      </c>
      <c r="K3659" t="s">
        <v>39</v>
      </c>
      <c r="L3659" t="s">
        <v>75</v>
      </c>
      <c r="M3659" t="s">
        <v>172</v>
      </c>
      <c r="N3659">
        <v>3181.88</v>
      </c>
      <c r="O3659">
        <v>2573.8000000000002</v>
      </c>
    </row>
    <row r="3660" spans="1:15" x14ac:dyDescent="0.3">
      <c r="A3660">
        <v>3659</v>
      </c>
      <c r="B3660" t="s">
        <v>48</v>
      </c>
      <c r="C3660" t="s">
        <v>33</v>
      </c>
      <c r="D3660" t="s">
        <v>24</v>
      </c>
      <c r="E3660" t="s">
        <v>29</v>
      </c>
      <c r="F3660">
        <v>29705.01</v>
      </c>
      <c r="G3660">
        <v>460762.41</v>
      </c>
      <c r="H3660">
        <v>354008.96</v>
      </c>
      <c r="I3660">
        <v>16.010000000000002</v>
      </c>
      <c r="J3660">
        <v>794</v>
      </c>
      <c r="K3660" t="s">
        <v>39</v>
      </c>
      <c r="L3660" t="s">
        <v>30</v>
      </c>
      <c r="M3660" t="s">
        <v>214</v>
      </c>
      <c r="N3660">
        <v>2071.3200000000002</v>
      </c>
      <c r="O3660">
        <v>1544.36</v>
      </c>
    </row>
    <row r="3661" spans="1:15" x14ac:dyDescent="0.3">
      <c r="A3661">
        <v>3660</v>
      </c>
      <c r="B3661" t="s">
        <v>32</v>
      </c>
      <c r="C3661" t="s">
        <v>16</v>
      </c>
      <c r="D3661" t="s">
        <v>28</v>
      </c>
      <c r="E3661" t="s">
        <v>29</v>
      </c>
      <c r="F3661">
        <v>78266.5</v>
      </c>
      <c r="G3661">
        <v>153880.21</v>
      </c>
      <c r="H3661">
        <v>13163.28</v>
      </c>
      <c r="I3661">
        <v>17.059999999999999</v>
      </c>
      <c r="J3661">
        <v>739</v>
      </c>
      <c r="K3661" t="s">
        <v>39</v>
      </c>
      <c r="L3661" t="s">
        <v>46</v>
      </c>
      <c r="M3661" t="s">
        <v>21</v>
      </c>
      <c r="N3661">
        <v>5053.43</v>
      </c>
      <c r="O3661">
        <v>3528.16</v>
      </c>
    </row>
    <row r="3662" spans="1:15" x14ac:dyDescent="0.3">
      <c r="A3662">
        <v>3661</v>
      </c>
      <c r="B3662" t="s">
        <v>79</v>
      </c>
      <c r="C3662" t="s">
        <v>37</v>
      </c>
      <c r="D3662" t="s">
        <v>17</v>
      </c>
      <c r="E3662" t="s">
        <v>29</v>
      </c>
      <c r="F3662">
        <v>83394.070000000007</v>
      </c>
      <c r="G3662">
        <v>496095.52</v>
      </c>
      <c r="H3662">
        <v>126055.35</v>
      </c>
      <c r="I3662">
        <v>14.17</v>
      </c>
      <c r="J3662">
        <v>465</v>
      </c>
      <c r="K3662" t="s">
        <v>25</v>
      </c>
      <c r="L3662" t="s">
        <v>46</v>
      </c>
      <c r="M3662" t="s">
        <v>257</v>
      </c>
      <c r="N3662">
        <v>4979.96</v>
      </c>
      <c r="O3662">
        <v>2925.82</v>
      </c>
    </row>
    <row r="3663" spans="1:15" x14ac:dyDescent="0.3">
      <c r="A3663">
        <v>3662</v>
      </c>
      <c r="B3663" t="s">
        <v>22</v>
      </c>
      <c r="C3663" t="s">
        <v>37</v>
      </c>
      <c r="D3663" t="s">
        <v>56</v>
      </c>
      <c r="E3663" t="s">
        <v>63</v>
      </c>
      <c r="F3663">
        <v>29950.17</v>
      </c>
      <c r="G3663">
        <v>135451.1</v>
      </c>
      <c r="H3663">
        <v>184651.88</v>
      </c>
      <c r="I3663">
        <v>17.27</v>
      </c>
      <c r="J3663">
        <v>832</v>
      </c>
      <c r="K3663" t="s">
        <v>35</v>
      </c>
      <c r="L3663" t="s">
        <v>26</v>
      </c>
      <c r="M3663" t="s">
        <v>205</v>
      </c>
      <c r="N3663">
        <v>4096.88</v>
      </c>
      <c r="O3663">
        <v>2088.77</v>
      </c>
    </row>
    <row r="3664" spans="1:15" x14ac:dyDescent="0.3">
      <c r="A3664">
        <v>3663</v>
      </c>
      <c r="B3664" t="s">
        <v>41</v>
      </c>
      <c r="C3664" t="s">
        <v>37</v>
      </c>
      <c r="D3664" t="s">
        <v>24</v>
      </c>
      <c r="E3664" t="s">
        <v>63</v>
      </c>
      <c r="F3664">
        <v>14585.8</v>
      </c>
      <c r="G3664">
        <v>196670.23</v>
      </c>
      <c r="H3664">
        <v>98504.85</v>
      </c>
      <c r="I3664">
        <v>7.94</v>
      </c>
      <c r="J3664">
        <v>838</v>
      </c>
      <c r="K3664" t="s">
        <v>39</v>
      </c>
      <c r="L3664" t="s">
        <v>26</v>
      </c>
      <c r="M3664" t="s">
        <v>364</v>
      </c>
      <c r="N3664">
        <v>1769.44</v>
      </c>
      <c r="O3664">
        <v>1330.7</v>
      </c>
    </row>
    <row r="3665" spans="1:15" x14ac:dyDescent="0.3">
      <c r="A3665">
        <v>3664</v>
      </c>
      <c r="B3665" t="s">
        <v>15</v>
      </c>
      <c r="C3665" t="s">
        <v>37</v>
      </c>
      <c r="D3665" t="s">
        <v>56</v>
      </c>
      <c r="E3665" t="s">
        <v>18</v>
      </c>
      <c r="F3665">
        <v>16377.93</v>
      </c>
      <c r="G3665">
        <v>150363.75</v>
      </c>
      <c r="H3665">
        <v>17667.990000000002</v>
      </c>
      <c r="I3665">
        <v>12.12</v>
      </c>
      <c r="J3665">
        <v>861</v>
      </c>
      <c r="K3665" t="s">
        <v>45</v>
      </c>
      <c r="L3665" t="s">
        <v>46</v>
      </c>
      <c r="M3665" t="s">
        <v>315</v>
      </c>
      <c r="N3665">
        <v>1027.8599999999999</v>
      </c>
      <c r="O3665">
        <v>794.66</v>
      </c>
    </row>
    <row r="3666" spans="1:15" x14ac:dyDescent="0.3">
      <c r="A3666">
        <v>3665</v>
      </c>
      <c r="B3666" t="s">
        <v>52</v>
      </c>
      <c r="C3666" t="s">
        <v>16</v>
      </c>
      <c r="D3666" t="s">
        <v>17</v>
      </c>
      <c r="E3666" t="s">
        <v>38</v>
      </c>
      <c r="F3666">
        <v>72810.570000000007</v>
      </c>
      <c r="G3666">
        <v>11541.34</v>
      </c>
      <c r="H3666">
        <v>166059.91</v>
      </c>
      <c r="I3666">
        <v>6.74</v>
      </c>
      <c r="J3666">
        <v>425</v>
      </c>
      <c r="K3666" t="s">
        <v>25</v>
      </c>
      <c r="L3666" t="s">
        <v>46</v>
      </c>
      <c r="M3666" t="s">
        <v>42</v>
      </c>
      <c r="N3666">
        <v>9446.2999999999993</v>
      </c>
      <c r="O3666">
        <v>8340.35</v>
      </c>
    </row>
    <row r="3667" spans="1:15" x14ac:dyDescent="0.3">
      <c r="A3667">
        <v>3666</v>
      </c>
      <c r="B3667" t="s">
        <v>32</v>
      </c>
      <c r="C3667" t="s">
        <v>23</v>
      </c>
      <c r="D3667" t="s">
        <v>17</v>
      </c>
      <c r="E3667" t="s">
        <v>63</v>
      </c>
      <c r="F3667">
        <v>86400.76</v>
      </c>
      <c r="G3667">
        <v>346055.57</v>
      </c>
      <c r="H3667">
        <v>417099.44</v>
      </c>
      <c r="I3667">
        <v>17.809999999999999</v>
      </c>
      <c r="J3667">
        <v>645</v>
      </c>
      <c r="K3667" t="s">
        <v>19</v>
      </c>
      <c r="L3667" t="s">
        <v>20</v>
      </c>
      <c r="M3667" t="s">
        <v>339</v>
      </c>
      <c r="N3667">
        <v>12835.49</v>
      </c>
      <c r="O3667">
        <v>11149.75</v>
      </c>
    </row>
    <row r="3668" spans="1:15" x14ac:dyDescent="0.3">
      <c r="A3668">
        <v>3667</v>
      </c>
      <c r="B3668" t="s">
        <v>85</v>
      </c>
      <c r="C3668" t="s">
        <v>58</v>
      </c>
      <c r="D3668" t="s">
        <v>28</v>
      </c>
      <c r="E3668" t="s">
        <v>38</v>
      </c>
      <c r="F3668">
        <v>64936.75</v>
      </c>
      <c r="G3668">
        <v>121659.84</v>
      </c>
      <c r="H3668">
        <v>305597.24</v>
      </c>
      <c r="I3668">
        <v>17.29</v>
      </c>
      <c r="J3668">
        <v>726</v>
      </c>
      <c r="K3668" t="s">
        <v>39</v>
      </c>
      <c r="L3668" t="s">
        <v>20</v>
      </c>
      <c r="M3668" t="s">
        <v>334</v>
      </c>
      <c r="N3668">
        <v>4243.66</v>
      </c>
      <c r="O3668">
        <v>3450.46</v>
      </c>
    </row>
    <row r="3669" spans="1:15" x14ac:dyDescent="0.3">
      <c r="A3669">
        <v>3668</v>
      </c>
      <c r="B3669" t="s">
        <v>85</v>
      </c>
      <c r="C3669" t="s">
        <v>33</v>
      </c>
      <c r="D3669" t="s">
        <v>34</v>
      </c>
      <c r="E3669" t="s">
        <v>29</v>
      </c>
      <c r="F3669">
        <v>98862.43</v>
      </c>
      <c r="G3669">
        <v>39434.699999999997</v>
      </c>
      <c r="H3669">
        <v>156564.29999999999</v>
      </c>
      <c r="I3669">
        <v>14.06</v>
      </c>
      <c r="J3669">
        <v>760</v>
      </c>
      <c r="K3669" t="s">
        <v>39</v>
      </c>
      <c r="L3669" t="s">
        <v>30</v>
      </c>
      <c r="M3669" t="s">
        <v>285</v>
      </c>
      <c r="N3669">
        <v>7427.92</v>
      </c>
      <c r="O3669">
        <v>5840.64</v>
      </c>
    </row>
    <row r="3670" spans="1:15" x14ac:dyDescent="0.3">
      <c r="A3670">
        <v>3669</v>
      </c>
      <c r="B3670" t="s">
        <v>79</v>
      </c>
      <c r="C3670" t="s">
        <v>23</v>
      </c>
      <c r="D3670" t="s">
        <v>24</v>
      </c>
      <c r="E3670" t="s">
        <v>63</v>
      </c>
      <c r="F3670">
        <v>77301.64</v>
      </c>
      <c r="G3670">
        <v>315566.62</v>
      </c>
      <c r="H3670">
        <v>444075.06</v>
      </c>
      <c r="I3670">
        <v>15.38</v>
      </c>
      <c r="J3670">
        <v>493</v>
      </c>
      <c r="K3670" t="s">
        <v>25</v>
      </c>
      <c r="L3670" t="s">
        <v>26</v>
      </c>
      <c r="M3670" t="s">
        <v>249</v>
      </c>
      <c r="N3670">
        <v>3992.61</v>
      </c>
      <c r="O3670">
        <v>2121.42</v>
      </c>
    </row>
    <row r="3671" spans="1:15" x14ac:dyDescent="0.3">
      <c r="A3671">
        <v>3670</v>
      </c>
      <c r="B3671" t="s">
        <v>52</v>
      </c>
      <c r="C3671" t="s">
        <v>37</v>
      </c>
      <c r="D3671" t="s">
        <v>28</v>
      </c>
      <c r="E3671" t="s">
        <v>18</v>
      </c>
      <c r="F3671">
        <v>56534.32</v>
      </c>
      <c r="G3671">
        <v>88955.54</v>
      </c>
      <c r="H3671">
        <v>400077.02</v>
      </c>
      <c r="I3671">
        <v>13.06</v>
      </c>
      <c r="J3671">
        <v>707</v>
      </c>
      <c r="K3671" t="s">
        <v>45</v>
      </c>
      <c r="L3671" t="s">
        <v>75</v>
      </c>
      <c r="M3671" t="s">
        <v>357</v>
      </c>
      <c r="N3671">
        <v>4612.5200000000004</v>
      </c>
      <c r="O3671">
        <v>3422.19</v>
      </c>
    </row>
    <row r="3672" spans="1:15" x14ac:dyDescent="0.3">
      <c r="A3672">
        <v>3671</v>
      </c>
      <c r="B3672" t="s">
        <v>85</v>
      </c>
      <c r="C3672" t="s">
        <v>37</v>
      </c>
      <c r="D3672" t="s">
        <v>34</v>
      </c>
      <c r="E3672" t="s">
        <v>54</v>
      </c>
      <c r="F3672">
        <v>68669.98</v>
      </c>
      <c r="G3672">
        <v>50642.67</v>
      </c>
      <c r="H3672">
        <v>392867.86</v>
      </c>
      <c r="I3672">
        <v>13.16</v>
      </c>
      <c r="J3672">
        <v>737</v>
      </c>
      <c r="K3672" t="s">
        <v>45</v>
      </c>
      <c r="L3672" t="s">
        <v>75</v>
      </c>
      <c r="M3672" t="s">
        <v>42</v>
      </c>
      <c r="N3672">
        <v>5989.68</v>
      </c>
      <c r="O3672">
        <v>3397.97</v>
      </c>
    </row>
    <row r="3673" spans="1:15" x14ac:dyDescent="0.3">
      <c r="A3673">
        <v>3672</v>
      </c>
      <c r="B3673" t="s">
        <v>15</v>
      </c>
      <c r="C3673" t="s">
        <v>16</v>
      </c>
      <c r="D3673" t="s">
        <v>34</v>
      </c>
      <c r="E3673" t="s">
        <v>18</v>
      </c>
      <c r="F3673">
        <v>9126.59</v>
      </c>
      <c r="G3673">
        <v>100941.92</v>
      </c>
      <c r="H3673">
        <v>424054.76</v>
      </c>
      <c r="I3673">
        <v>7.74</v>
      </c>
      <c r="J3673">
        <v>650</v>
      </c>
      <c r="K3673" t="s">
        <v>35</v>
      </c>
      <c r="L3673" t="s">
        <v>20</v>
      </c>
      <c r="M3673" t="s">
        <v>243</v>
      </c>
      <c r="N3673">
        <v>1151.47</v>
      </c>
      <c r="O3673">
        <v>858.36</v>
      </c>
    </row>
    <row r="3674" spans="1:15" x14ac:dyDescent="0.3">
      <c r="A3674">
        <v>3673</v>
      </c>
      <c r="B3674" t="s">
        <v>22</v>
      </c>
      <c r="C3674" t="s">
        <v>37</v>
      </c>
      <c r="D3674" t="s">
        <v>28</v>
      </c>
      <c r="E3674" t="s">
        <v>38</v>
      </c>
      <c r="F3674">
        <v>37944.230000000003</v>
      </c>
      <c r="G3674">
        <v>270308.37</v>
      </c>
      <c r="H3674">
        <v>284557.21000000002</v>
      </c>
      <c r="I3674">
        <v>7.34</v>
      </c>
      <c r="J3674">
        <v>579</v>
      </c>
      <c r="K3674" t="s">
        <v>25</v>
      </c>
      <c r="L3674" t="s">
        <v>46</v>
      </c>
      <c r="M3674" t="s">
        <v>406</v>
      </c>
      <c r="N3674">
        <v>3451.21</v>
      </c>
      <c r="O3674">
        <v>2288.9</v>
      </c>
    </row>
    <row r="3675" spans="1:15" x14ac:dyDescent="0.3">
      <c r="A3675">
        <v>3674</v>
      </c>
      <c r="B3675" t="s">
        <v>32</v>
      </c>
      <c r="C3675" t="s">
        <v>58</v>
      </c>
      <c r="D3675" t="s">
        <v>24</v>
      </c>
      <c r="E3675" t="s">
        <v>38</v>
      </c>
      <c r="F3675">
        <v>6656.99</v>
      </c>
      <c r="G3675">
        <v>178848.03</v>
      </c>
      <c r="H3675">
        <v>71700.23</v>
      </c>
      <c r="I3675">
        <v>14.83</v>
      </c>
      <c r="J3675">
        <v>761</v>
      </c>
      <c r="K3675" t="s">
        <v>35</v>
      </c>
      <c r="L3675" t="s">
        <v>75</v>
      </c>
      <c r="M3675" t="s">
        <v>240</v>
      </c>
      <c r="N3675">
        <v>342.33</v>
      </c>
      <c r="O3675">
        <v>296.98</v>
      </c>
    </row>
    <row r="3676" spans="1:15" x14ac:dyDescent="0.3">
      <c r="A3676">
        <v>3675</v>
      </c>
      <c r="B3676" t="s">
        <v>15</v>
      </c>
      <c r="C3676" t="s">
        <v>33</v>
      </c>
      <c r="D3676" t="s">
        <v>56</v>
      </c>
      <c r="E3676" t="s">
        <v>18</v>
      </c>
      <c r="F3676">
        <v>89314.78</v>
      </c>
      <c r="G3676">
        <v>247267.47</v>
      </c>
      <c r="H3676">
        <v>316395.77</v>
      </c>
      <c r="I3676">
        <v>8.23</v>
      </c>
      <c r="J3676">
        <v>751</v>
      </c>
      <c r="K3676" t="s">
        <v>45</v>
      </c>
      <c r="L3676" t="s">
        <v>75</v>
      </c>
      <c r="M3676" t="s">
        <v>218</v>
      </c>
      <c r="N3676">
        <v>8906.2999999999993</v>
      </c>
      <c r="O3676">
        <v>4528.3999999999996</v>
      </c>
    </row>
    <row r="3677" spans="1:15" x14ac:dyDescent="0.3">
      <c r="A3677">
        <v>3676</v>
      </c>
      <c r="B3677" t="s">
        <v>41</v>
      </c>
      <c r="C3677" t="s">
        <v>33</v>
      </c>
      <c r="D3677" t="s">
        <v>34</v>
      </c>
      <c r="E3677" t="s">
        <v>63</v>
      </c>
      <c r="F3677">
        <v>59508.44</v>
      </c>
      <c r="G3677">
        <v>376015.55</v>
      </c>
      <c r="H3677">
        <v>312596.21999999997</v>
      </c>
      <c r="I3677">
        <v>7.8</v>
      </c>
      <c r="J3677">
        <v>649</v>
      </c>
      <c r="K3677" t="s">
        <v>19</v>
      </c>
      <c r="L3677" t="s">
        <v>46</v>
      </c>
      <c r="M3677" t="s">
        <v>99</v>
      </c>
      <c r="N3677">
        <v>7964.58</v>
      </c>
      <c r="O3677">
        <v>5637.11</v>
      </c>
    </row>
    <row r="3678" spans="1:15" x14ac:dyDescent="0.3">
      <c r="A3678">
        <v>3677</v>
      </c>
      <c r="B3678" t="s">
        <v>22</v>
      </c>
      <c r="C3678" t="s">
        <v>33</v>
      </c>
      <c r="D3678" t="s">
        <v>17</v>
      </c>
      <c r="E3678" t="s">
        <v>18</v>
      </c>
      <c r="F3678">
        <v>50444.52</v>
      </c>
      <c r="G3678">
        <v>382059.09</v>
      </c>
      <c r="H3678">
        <v>215193.58</v>
      </c>
      <c r="I3678">
        <v>17.05</v>
      </c>
      <c r="J3678">
        <v>895</v>
      </c>
      <c r="K3678" t="s">
        <v>19</v>
      </c>
      <c r="L3678" t="s">
        <v>20</v>
      </c>
      <c r="M3678" t="s">
        <v>200</v>
      </c>
      <c r="N3678">
        <v>4478.37</v>
      </c>
      <c r="O3678">
        <v>2497.2600000000002</v>
      </c>
    </row>
    <row r="3679" spans="1:15" x14ac:dyDescent="0.3">
      <c r="A3679">
        <v>3678</v>
      </c>
      <c r="B3679" t="s">
        <v>79</v>
      </c>
      <c r="C3679" t="s">
        <v>37</v>
      </c>
      <c r="D3679" t="s">
        <v>34</v>
      </c>
      <c r="E3679" t="s">
        <v>63</v>
      </c>
      <c r="F3679">
        <v>76015.03</v>
      </c>
      <c r="G3679">
        <v>353217.62</v>
      </c>
      <c r="H3679">
        <v>81610.53</v>
      </c>
      <c r="I3679">
        <v>6.06</v>
      </c>
      <c r="J3679">
        <v>307</v>
      </c>
      <c r="K3679" t="s">
        <v>35</v>
      </c>
      <c r="L3679" t="s">
        <v>20</v>
      </c>
      <c r="M3679" t="s">
        <v>263</v>
      </c>
      <c r="N3679">
        <v>4153.1000000000004</v>
      </c>
      <c r="O3679">
        <v>2982.97</v>
      </c>
    </row>
    <row r="3680" spans="1:15" x14ac:dyDescent="0.3">
      <c r="A3680">
        <v>3679</v>
      </c>
      <c r="B3680" t="s">
        <v>48</v>
      </c>
      <c r="C3680" t="s">
        <v>33</v>
      </c>
      <c r="D3680" t="s">
        <v>28</v>
      </c>
      <c r="E3680" t="s">
        <v>29</v>
      </c>
      <c r="F3680">
        <v>43385.08</v>
      </c>
      <c r="G3680">
        <v>487944.3</v>
      </c>
      <c r="H3680">
        <v>224864.67</v>
      </c>
      <c r="I3680">
        <v>5.18</v>
      </c>
      <c r="J3680">
        <v>309</v>
      </c>
      <c r="K3680" t="s">
        <v>25</v>
      </c>
      <c r="L3680" t="s">
        <v>75</v>
      </c>
      <c r="M3680" t="s">
        <v>339</v>
      </c>
      <c r="N3680">
        <v>3099.5</v>
      </c>
      <c r="O3680">
        <v>1629.32</v>
      </c>
    </row>
    <row r="3681" spans="1:15" x14ac:dyDescent="0.3">
      <c r="A3681">
        <v>3680</v>
      </c>
      <c r="B3681" t="s">
        <v>52</v>
      </c>
      <c r="C3681" t="s">
        <v>23</v>
      </c>
      <c r="D3681" t="s">
        <v>17</v>
      </c>
      <c r="E3681" t="s">
        <v>54</v>
      </c>
      <c r="F3681">
        <v>13048.94</v>
      </c>
      <c r="G3681">
        <v>102300.28</v>
      </c>
      <c r="H3681">
        <v>253601.97</v>
      </c>
      <c r="I3681">
        <v>10.73</v>
      </c>
      <c r="J3681">
        <v>482</v>
      </c>
      <c r="K3681" t="s">
        <v>25</v>
      </c>
      <c r="L3681" t="s">
        <v>75</v>
      </c>
      <c r="M3681" t="s">
        <v>413</v>
      </c>
      <c r="N3681">
        <v>1490.38</v>
      </c>
      <c r="O3681">
        <v>1043.51</v>
      </c>
    </row>
    <row r="3682" spans="1:15" x14ac:dyDescent="0.3">
      <c r="A3682">
        <v>3681</v>
      </c>
      <c r="B3682" t="s">
        <v>22</v>
      </c>
      <c r="C3682" t="s">
        <v>23</v>
      </c>
      <c r="D3682" t="s">
        <v>17</v>
      </c>
      <c r="E3682" t="s">
        <v>38</v>
      </c>
      <c r="F3682">
        <v>31666.959999999999</v>
      </c>
      <c r="G3682">
        <v>172773.93</v>
      </c>
      <c r="H3682">
        <v>206827.95</v>
      </c>
      <c r="I3682">
        <v>9.99</v>
      </c>
      <c r="J3682">
        <v>451</v>
      </c>
      <c r="K3682" t="s">
        <v>19</v>
      </c>
      <c r="L3682" t="s">
        <v>30</v>
      </c>
      <c r="M3682" t="s">
        <v>369</v>
      </c>
      <c r="N3682">
        <v>2076.91</v>
      </c>
      <c r="O3682">
        <v>1453.31</v>
      </c>
    </row>
    <row r="3683" spans="1:15" x14ac:dyDescent="0.3">
      <c r="A3683">
        <v>3682</v>
      </c>
      <c r="B3683" t="s">
        <v>48</v>
      </c>
      <c r="C3683" t="s">
        <v>23</v>
      </c>
      <c r="D3683" t="s">
        <v>56</v>
      </c>
      <c r="E3683" t="s">
        <v>38</v>
      </c>
      <c r="F3683">
        <v>52043.32</v>
      </c>
      <c r="G3683">
        <v>218202.87</v>
      </c>
      <c r="H3683">
        <v>395459.53</v>
      </c>
      <c r="I3683">
        <v>14.34</v>
      </c>
      <c r="J3683">
        <v>550</v>
      </c>
      <c r="K3683" t="s">
        <v>39</v>
      </c>
      <c r="L3683" t="s">
        <v>75</v>
      </c>
      <c r="M3683" t="s">
        <v>76</v>
      </c>
      <c r="N3683">
        <v>4390.8999999999996</v>
      </c>
      <c r="O3683">
        <v>2424.59</v>
      </c>
    </row>
    <row r="3684" spans="1:15" x14ac:dyDescent="0.3">
      <c r="A3684">
        <v>3683</v>
      </c>
      <c r="B3684" t="s">
        <v>50</v>
      </c>
      <c r="C3684" t="s">
        <v>23</v>
      </c>
      <c r="D3684" t="s">
        <v>17</v>
      </c>
      <c r="E3684" t="s">
        <v>29</v>
      </c>
      <c r="F3684">
        <v>88351.41</v>
      </c>
      <c r="G3684">
        <v>225947.83</v>
      </c>
      <c r="H3684">
        <v>405114.54</v>
      </c>
      <c r="I3684">
        <v>5.43</v>
      </c>
      <c r="J3684">
        <v>734</v>
      </c>
      <c r="K3684" t="s">
        <v>19</v>
      </c>
      <c r="L3684" t="s">
        <v>20</v>
      </c>
      <c r="M3684" t="s">
        <v>107</v>
      </c>
      <c r="N3684">
        <v>7711.89</v>
      </c>
      <c r="O3684">
        <v>5022.5200000000004</v>
      </c>
    </row>
    <row r="3685" spans="1:15" x14ac:dyDescent="0.3">
      <c r="A3685">
        <v>3684</v>
      </c>
      <c r="B3685" t="s">
        <v>79</v>
      </c>
      <c r="C3685" t="s">
        <v>16</v>
      </c>
      <c r="D3685" t="s">
        <v>56</v>
      </c>
      <c r="E3685" t="s">
        <v>18</v>
      </c>
      <c r="F3685">
        <v>76012.23</v>
      </c>
      <c r="G3685">
        <v>7754.97</v>
      </c>
      <c r="H3685">
        <v>141193.18</v>
      </c>
      <c r="I3685">
        <v>17.68</v>
      </c>
      <c r="J3685">
        <v>337</v>
      </c>
      <c r="K3685" t="s">
        <v>45</v>
      </c>
      <c r="L3685" t="s">
        <v>46</v>
      </c>
      <c r="M3685" t="s">
        <v>195</v>
      </c>
      <c r="N3685">
        <v>7701.05</v>
      </c>
      <c r="O3685">
        <v>4351.6000000000004</v>
      </c>
    </row>
    <row r="3686" spans="1:15" x14ac:dyDescent="0.3">
      <c r="A3686">
        <v>3685</v>
      </c>
      <c r="B3686" t="s">
        <v>52</v>
      </c>
      <c r="C3686" t="s">
        <v>58</v>
      </c>
      <c r="D3686" t="s">
        <v>17</v>
      </c>
      <c r="E3686" t="s">
        <v>18</v>
      </c>
      <c r="F3686">
        <v>75348.639999999999</v>
      </c>
      <c r="G3686">
        <v>433514.84</v>
      </c>
      <c r="H3686">
        <v>464019.49</v>
      </c>
      <c r="I3686">
        <v>6.96</v>
      </c>
      <c r="J3686">
        <v>350</v>
      </c>
      <c r="K3686" t="s">
        <v>25</v>
      </c>
      <c r="L3686" t="s">
        <v>75</v>
      </c>
      <c r="M3686" t="s">
        <v>305</v>
      </c>
      <c r="N3686">
        <v>8929.99</v>
      </c>
      <c r="O3686">
        <v>5442.21</v>
      </c>
    </row>
    <row r="3687" spans="1:15" x14ac:dyDescent="0.3">
      <c r="A3687">
        <v>3686</v>
      </c>
      <c r="B3687" t="s">
        <v>32</v>
      </c>
      <c r="C3687" t="s">
        <v>23</v>
      </c>
      <c r="D3687" t="s">
        <v>28</v>
      </c>
      <c r="E3687" t="s">
        <v>63</v>
      </c>
      <c r="F3687">
        <v>78237.48</v>
      </c>
      <c r="G3687">
        <v>474303.06</v>
      </c>
      <c r="H3687">
        <v>176898.81</v>
      </c>
      <c r="I3687">
        <v>12.9</v>
      </c>
      <c r="J3687">
        <v>738</v>
      </c>
      <c r="K3687" t="s">
        <v>19</v>
      </c>
      <c r="L3687" t="s">
        <v>46</v>
      </c>
      <c r="M3687" t="s">
        <v>208</v>
      </c>
      <c r="N3687">
        <v>8170.57</v>
      </c>
      <c r="O3687">
        <v>7234.2</v>
      </c>
    </row>
    <row r="3688" spans="1:15" x14ac:dyDescent="0.3">
      <c r="A3688">
        <v>3687</v>
      </c>
      <c r="B3688" t="s">
        <v>50</v>
      </c>
      <c r="C3688" t="s">
        <v>16</v>
      </c>
      <c r="D3688" t="s">
        <v>34</v>
      </c>
      <c r="E3688" t="s">
        <v>18</v>
      </c>
      <c r="F3688">
        <v>1611.01</v>
      </c>
      <c r="G3688">
        <v>17580.16</v>
      </c>
      <c r="H3688">
        <v>286095.46999999997</v>
      </c>
      <c r="I3688">
        <v>8.2100000000000009</v>
      </c>
      <c r="J3688">
        <v>644</v>
      </c>
      <c r="K3688" t="s">
        <v>39</v>
      </c>
      <c r="L3688" t="s">
        <v>30</v>
      </c>
      <c r="M3688" t="s">
        <v>270</v>
      </c>
      <c r="N3688">
        <v>149.88999999999999</v>
      </c>
      <c r="O3688">
        <v>96.77</v>
      </c>
    </row>
    <row r="3689" spans="1:15" x14ac:dyDescent="0.3">
      <c r="A3689">
        <v>3688</v>
      </c>
      <c r="B3689" t="s">
        <v>41</v>
      </c>
      <c r="C3689" t="s">
        <v>16</v>
      </c>
      <c r="D3689" t="s">
        <v>56</v>
      </c>
      <c r="E3689" t="s">
        <v>38</v>
      </c>
      <c r="F3689">
        <v>7755.92</v>
      </c>
      <c r="G3689">
        <v>66223.14</v>
      </c>
      <c r="H3689">
        <v>212798.95</v>
      </c>
      <c r="I3689">
        <v>14.77</v>
      </c>
      <c r="J3689">
        <v>772</v>
      </c>
      <c r="K3689" t="s">
        <v>25</v>
      </c>
      <c r="L3689" t="s">
        <v>26</v>
      </c>
      <c r="M3689" t="s">
        <v>346</v>
      </c>
      <c r="N3689">
        <v>1021.93</v>
      </c>
      <c r="O3689">
        <v>904.37</v>
      </c>
    </row>
    <row r="3690" spans="1:15" x14ac:dyDescent="0.3">
      <c r="A3690">
        <v>3689</v>
      </c>
      <c r="B3690" t="s">
        <v>48</v>
      </c>
      <c r="C3690" t="s">
        <v>37</v>
      </c>
      <c r="D3690" t="s">
        <v>34</v>
      </c>
      <c r="E3690" t="s">
        <v>29</v>
      </c>
      <c r="F3690">
        <v>89768.86</v>
      </c>
      <c r="G3690">
        <v>376721.11</v>
      </c>
      <c r="H3690">
        <v>24598.51</v>
      </c>
      <c r="I3690">
        <v>16.29</v>
      </c>
      <c r="J3690">
        <v>479</v>
      </c>
      <c r="K3690" t="s">
        <v>39</v>
      </c>
      <c r="L3690" t="s">
        <v>20</v>
      </c>
      <c r="M3690" t="s">
        <v>140</v>
      </c>
      <c r="N3690">
        <v>9996.7000000000007</v>
      </c>
      <c r="O3690">
        <v>8729.68</v>
      </c>
    </row>
    <row r="3691" spans="1:15" x14ac:dyDescent="0.3">
      <c r="A3691">
        <v>3690</v>
      </c>
      <c r="B3691" t="s">
        <v>52</v>
      </c>
      <c r="C3691" t="s">
        <v>23</v>
      </c>
      <c r="D3691" t="s">
        <v>28</v>
      </c>
      <c r="E3691" t="s">
        <v>63</v>
      </c>
      <c r="F3691">
        <v>99085.45</v>
      </c>
      <c r="G3691">
        <v>376282.94</v>
      </c>
      <c r="H3691">
        <v>413853.26</v>
      </c>
      <c r="I3691">
        <v>16.98</v>
      </c>
      <c r="J3691">
        <v>398</v>
      </c>
      <c r="K3691" t="s">
        <v>45</v>
      </c>
      <c r="L3691" t="s">
        <v>26</v>
      </c>
      <c r="M3691" t="s">
        <v>156</v>
      </c>
      <c r="N3691">
        <v>13793.57</v>
      </c>
      <c r="O3691">
        <v>9086.86</v>
      </c>
    </row>
    <row r="3692" spans="1:15" x14ac:dyDescent="0.3">
      <c r="A3692">
        <v>3691</v>
      </c>
      <c r="B3692" t="s">
        <v>43</v>
      </c>
      <c r="C3692" t="s">
        <v>23</v>
      </c>
      <c r="D3692" t="s">
        <v>28</v>
      </c>
      <c r="E3692" t="s">
        <v>63</v>
      </c>
      <c r="F3692">
        <v>25528.62</v>
      </c>
      <c r="G3692">
        <v>421419.13</v>
      </c>
      <c r="H3692">
        <v>86121.41</v>
      </c>
      <c r="I3692">
        <v>16.64</v>
      </c>
      <c r="J3692">
        <v>313</v>
      </c>
      <c r="K3692" t="s">
        <v>39</v>
      </c>
      <c r="L3692" t="s">
        <v>26</v>
      </c>
      <c r="M3692" t="s">
        <v>215</v>
      </c>
      <c r="N3692">
        <v>1965.16</v>
      </c>
      <c r="O3692">
        <v>1699.93</v>
      </c>
    </row>
    <row r="3693" spans="1:15" x14ac:dyDescent="0.3">
      <c r="A3693">
        <v>3692</v>
      </c>
      <c r="B3693" t="s">
        <v>79</v>
      </c>
      <c r="C3693" t="s">
        <v>58</v>
      </c>
      <c r="D3693" t="s">
        <v>56</v>
      </c>
      <c r="E3693" t="s">
        <v>63</v>
      </c>
      <c r="F3693">
        <v>57455.37</v>
      </c>
      <c r="G3693">
        <v>266196.99</v>
      </c>
      <c r="H3693">
        <v>414989.46</v>
      </c>
      <c r="I3693">
        <v>9.74</v>
      </c>
      <c r="J3693">
        <v>582</v>
      </c>
      <c r="K3693" t="s">
        <v>35</v>
      </c>
      <c r="L3693" t="s">
        <v>26</v>
      </c>
      <c r="M3693" t="s">
        <v>227</v>
      </c>
      <c r="N3693">
        <v>5213.72</v>
      </c>
      <c r="O3693">
        <v>3438.71</v>
      </c>
    </row>
    <row r="3694" spans="1:15" x14ac:dyDescent="0.3">
      <c r="A3694">
        <v>3693</v>
      </c>
      <c r="B3694" t="s">
        <v>50</v>
      </c>
      <c r="C3694" t="s">
        <v>37</v>
      </c>
      <c r="D3694" t="s">
        <v>24</v>
      </c>
      <c r="E3694" t="s">
        <v>29</v>
      </c>
      <c r="F3694">
        <v>32923.31</v>
      </c>
      <c r="G3694">
        <v>75501.11</v>
      </c>
      <c r="H3694">
        <v>187333.89</v>
      </c>
      <c r="I3694">
        <v>6.62</v>
      </c>
      <c r="J3694">
        <v>493</v>
      </c>
      <c r="K3694" t="s">
        <v>25</v>
      </c>
      <c r="L3694" t="s">
        <v>30</v>
      </c>
      <c r="M3694" t="s">
        <v>160</v>
      </c>
      <c r="N3694">
        <v>2428.63</v>
      </c>
      <c r="O3694">
        <v>1705.25</v>
      </c>
    </row>
    <row r="3695" spans="1:15" x14ac:dyDescent="0.3">
      <c r="A3695">
        <v>3694</v>
      </c>
      <c r="B3695" t="s">
        <v>22</v>
      </c>
      <c r="C3695" t="s">
        <v>16</v>
      </c>
      <c r="D3695" t="s">
        <v>56</v>
      </c>
      <c r="E3695" t="s">
        <v>54</v>
      </c>
      <c r="F3695">
        <v>86682.59</v>
      </c>
      <c r="G3695">
        <v>387337.26</v>
      </c>
      <c r="H3695">
        <v>142323.69</v>
      </c>
      <c r="I3695">
        <v>7.42</v>
      </c>
      <c r="J3695">
        <v>889</v>
      </c>
      <c r="K3695" t="s">
        <v>25</v>
      </c>
      <c r="L3695" t="s">
        <v>46</v>
      </c>
      <c r="M3695" t="s">
        <v>230</v>
      </c>
      <c r="N3695">
        <v>7568.49</v>
      </c>
      <c r="O3695">
        <v>4118.54</v>
      </c>
    </row>
    <row r="3696" spans="1:15" x14ac:dyDescent="0.3">
      <c r="A3696">
        <v>3695</v>
      </c>
      <c r="B3696" t="s">
        <v>43</v>
      </c>
      <c r="C3696" t="s">
        <v>33</v>
      </c>
      <c r="D3696" t="s">
        <v>24</v>
      </c>
      <c r="E3696" t="s">
        <v>18</v>
      </c>
      <c r="F3696">
        <v>94211.89</v>
      </c>
      <c r="G3696">
        <v>152083.97</v>
      </c>
      <c r="H3696">
        <v>406349.23</v>
      </c>
      <c r="I3696">
        <v>16.02</v>
      </c>
      <c r="J3696">
        <v>463</v>
      </c>
      <c r="K3696" t="s">
        <v>39</v>
      </c>
      <c r="L3696" t="s">
        <v>26</v>
      </c>
      <c r="M3696" t="s">
        <v>67</v>
      </c>
      <c r="N3696">
        <v>8431.19</v>
      </c>
      <c r="O3696">
        <v>4238.3</v>
      </c>
    </row>
    <row r="3697" spans="1:15" x14ac:dyDescent="0.3">
      <c r="A3697">
        <v>3696</v>
      </c>
      <c r="B3697" t="s">
        <v>48</v>
      </c>
      <c r="C3697" t="s">
        <v>33</v>
      </c>
      <c r="D3697" t="s">
        <v>56</v>
      </c>
      <c r="E3697" t="s">
        <v>54</v>
      </c>
      <c r="F3697">
        <v>80511.64</v>
      </c>
      <c r="G3697">
        <v>23475.65</v>
      </c>
      <c r="H3697">
        <v>71578.23</v>
      </c>
      <c r="I3697">
        <v>16.309999999999999</v>
      </c>
      <c r="J3697">
        <v>793</v>
      </c>
      <c r="K3697" t="s">
        <v>39</v>
      </c>
      <c r="L3697" t="s">
        <v>75</v>
      </c>
      <c r="M3697" t="s">
        <v>60</v>
      </c>
      <c r="N3697">
        <v>10864.28</v>
      </c>
      <c r="O3697">
        <v>8712.41</v>
      </c>
    </row>
    <row r="3698" spans="1:15" x14ac:dyDescent="0.3">
      <c r="A3698">
        <v>3697</v>
      </c>
      <c r="B3698" t="s">
        <v>52</v>
      </c>
      <c r="C3698" t="s">
        <v>37</v>
      </c>
      <c r="D3698" t="s">
        <v>56</v>
      </c>
      <c r="E3698" t="s">
        <v>63</v>
      </c>
      <c r="F3698">
        <v>73446.759999999995</v>
      </c>
      <c r="G3698">
        <v>452270.26</v>
      </c>
      <c r="H3698">
        <v>64867.08</v>
      </c>
      <c r="I3698">
        <v>13.98</v>
      </c>
      <c r="J3698">
        <v>852</v>
      </c>
      <c r="K3698" t="s">
        <v>39</v>
      </c>
      <c r="L3698" t="s">
        <v>30</v>
      </c>
      <c r="M3698" t="s">
        <v>368</v>
      </c>
      <c r="N3698">
        <v>7260.88</v>
      </c>
      <c r="O3698">
        <v>5654.36</v>
      </c>
    </row>
    <row r="3699" spans="1:15" x14ac:dyDescent="0.3">
      <c r="A3699">
        <v>3698</v>
      </c>
      <c r="B3699" t="s">
        <v>48</v>
      </c>
      <c r="C3699" t="s">
        <v>16</v>
      </c>
      <c r="D3699" t="s">
        <v>56</v>
      </c>
      <c r="E3699" t="s">
        <v>18</v>
      </c>
      <c r="F3699">
        <v>98217.15</v>
      </c>
      <c r="G3699">
        <v>177517.47</v>
      </c>
      <c r="H3699">
        <v>111081.60000000001</v>
      </c>
      <c r="I3699">
        <v>16.899999999999999</v>
      </c>
      <c r="J3699">
        <v>513</v>
      </c>
      <c r="K3699" t="s">
        <v>25</v>
      </c>
      <c r="L3699" t="s">
        <v>75</v>
      </c>
      <c r="M3699" t="s">
        <v>140</v>
      </c>
      <c r="N3699">
        <v>10343.92</v>
      </c>
      <c r="O3699">
        <v>6736.32</v>
      </c>
    </row>
    <row r="3700" spans="1:15" x14ac:dyDescent="0.3">
      <c r="A3700">
        <v>3699</v>
      </c>
      <c r="B3700" t="s">
        <v>41</v>
      </c>
      <c r="C3700" t="s">
        <v>33</v>
      </c>
      <c r="D3700" t="s">
        <v>34</v>
      </c>
      <c r="E3700" t="s">
        <v>63</v>
      </c>
      <c r="F3700">
        <v>89519.5</v>
      </c>
      <c r="G3700">
        <v>408305.9</v>
      </c>
      <c r="H3700">
        <v>296663.87</v>
      </c>
      <c r="I3700">
        <v>8.09</v>
      </c>
      <c r="J3700">
        <v>614</v>
      </c>
      <c r="K3700" t="s">
        <v>35</v>
      </c>
      <c r="L3700" t="s">
        <v>75</v>
      </c>
      <c r="M3700" t="s">
        <v>121</v>
      </c>
      <c r="N3700">
        <v>12480.9</v>
      </c>
      <c r="O3700">
        <v>8116.99</v>
      </c>
    </row>
    <row r="3701" spans="1:15" x14ac:dyDescent="0.3">
      <c r="A3701">
        <v>3700</v>
      </c>
      <c r="B3701" t="s">
        <v>79</v>
      </c>
      <c r="C3701" t="s">
        <v>16</v>
      </c>
      <c r="D3701" t="s">
        <v>28</v>
      </c>
      <c r="E3701" t="s">
        <v>63</v>
      </c>
      <c r="F3701">
        <v>35877.360000000001</v>
      </c>
      <c r="G3701">
        <v>303342.32</v>
      </c>
      <c r="H3701">
        <v>28259.17</v>
      </c>
      <c r="I3701">
        <v>13.64</v>
      </c>
      <c r="J3701">
        <v>768</v>
      </c>
      <c r="K3701" t="s">
        <v>25</v>
      </c>
      <c r="L3701" t="s">
        <v>26</v>
      </c>
      <c r="M3701" t="s">
        <v>399</v>
      </c>
      <c r="N3701">
        <v>3999.58</v>
      </c>
      <c r="O3701">
        <v>2162.86</v>
      </c>
    </row>
    <row r="3702" spans="1:15" x14ac:dyDescent="0.3">
      <c r="A3702">
        <v>3701</v>
      </c>
      <c r="B3702" t="s">
        <v>48</v>
      </c>
      <c r="C3702" t="s">
        <v>33</v>
      </c>
      <c r="D3702" t="s">
        <v>17</v>
      </c>
      <c r="E3702" t="s">
        <v>18</v>
      </c>
      <c r="F3702">
        <v>70285.570000000007</v>
      </c>
      <c r="G3702">
        <v>219712.88</v>
      </c>
      <c r="H3702">
        <v>249791.93</v>
      </c>
      <c r="I3702">
        <v>10.54</v>
      </c>
      <c r="J3702">
        <v>821</v>
      </c>
      <c r="K3702" t="s">
        <v>35</v>
      </c>
      <c r="L3702" t="s">
        <v>75</v>
      </c>
      <c r="M3702" t="s">
        <v>217</v>
      </c>
      <c r="N3702">
        <v>5494.46</v>
      </c>
      <c r="O3702">
        <v>3287.1</v>
      </c>
    </row>
    <row r="3703" spans="1:15" x14ac:dyDescent="0.3">
      <c r="A3703">
        <v>3702</v>
      </c>
      <c r="B3703" t="s">
        <v>32</v>
      </c>
      <c r="C3703" t="s">
        <v>33</v>
      </c>
      <c r="D3703" t="s">
        <v>34</v>
      </c>
      <c r="E3703" t="s">
        <v>63</v>
      </c>
      <c r="F3703">
        <v>14033.45</v>
      </c>
      <c r="G3703">
        <v>281742.71000000002</v>
      </c>
      <c r="H3703">
        <v>330395.59000000003</v>
      </c>
      <c r="I3703">
        <v>16.78</v>
      </c>
      <c r="J3703">
        <v>501</v>
      </c>
      <c r="K3703" t="s">
        <v>35</v>
      </c>
      <c r="L3703" t="s">
        <v>46</v>
      </c>
      <c r="M3703" t="s">
        <v>394</v>
      </c>
      <c r="N3703">
        <v>1747.41</v>
      </c>
      <c r="O3703">
        <v>1365.53</v>
      </c>
    </row>
    <row r="3704" spans="1:15" x14ac:dyDescent="0.3">
      <c r="A3704">
        <v>3703</v>
      </c>
      <c r="B3704" t="s">
        <v>52</v>
      </c>
      <c r="C3704" t="s">
        <v>37</v>
      </c>
      <c r="D3704" t="s">
        <v>28</v>
      </c>
      <c r="E3704" t="s">
        <v>29</v>
      </c>
      <c r="F3704">
        <v>35815.760000000002</v>
      </c>
      <c r="G3704">
        <v>152272.91</v>
      </c>
      <c r="H3704">
        <v>420255.06</v>
      </c>
      <c r="I3704">
        <v>11.92</v>
      </c>
      <c r="J3704">
        <v>528</v>
      </c>
      <c r="K3704" t="s">
        <v>39</v>
      </c>
      <c r="L3704" t="s">
        <v>75</v>
      </c>
      <c r="M3704" t="s">
        <v>217</v>
      </c>
      <c r="N3704">
        <v>2867.87</v>
      </c>
      <c r="O3704">
        <v>2310.85</v>
      </c>
    </row>
    <row r="3705" spans="1:15" x14ac:dyDescent="0.3">
      <c r="A3705">
        <v>3704</v>
      </c>
      <c r="B3705" t="s">
        <v>52</v>
      </c>
      <c r="C3705" t="s">
        <v>33</v>
      </c>
      <c r="D3705" t="s">
        <v>56</v>
      </c>
      <c r="E3705" t="s">
        <v>38</v>
      </c>
      <c r="F3705">
        <v>89078.83</v>
      </c>
      <c r="G3705">
        <v>335224.40000000002</v>
      </c>
      <c r="H3705">
        <v>93769.01</v>
      </c>
      <c r="I3705">
        <v>5.87</v>
      </c>
      <c r="J3705">
        <v>441</v>
      </c>
      <c r="K3705" t="s">
        <v>25</v>
      </c>
      <c r="L3705" t="s">
        <v>26</v>
      </c>
      <c r="M3705" t="s">
        <v>122</v>
      </c>
      <c r="N3705">
        <v>7547.16</v>
      </c>
      <c r="O3705">
        <v>6602.19</v>
      </c>
    </row>
    <row r="3706" spans="1:15" x14ac:dyDescent="0.3">
      <c r="A3706">
        <v>3705</v>
      </c>
      <c r="B3706" t="s">
        <v>32</v>
      </c>
      <c r="C3706" t="s">
        <v>16</v>
      </c>
      <c r="D3706" t="s">
        <v>34</v>
      </c>
      <c r="E3706" t="s">
        <v>63</v>
      </c>
      <c r="F3706">
        <v>98098.86</v>
      </c>
      <c r="G3706">
        <v>121615.83</v>
      </c>
      <c r="H3706">
        <v>471974.17</v>
      </c>
      <c r="I3706">
        <v>16.13</v>
      </c>
      <c r="J3706">
        <v>653</v>
      </c>
      <c r="K3706" t="s">
        <v>35</v>
      </c>
      <c r="L3706" t="s">
        <v>46</v>
      </c>
      <c r="M3706" t="s">
        <v>129</v>
      </c>
      <c r="N3706">
        <v>12899.47</v>
      </c>
      <c r="O3706">
        <v>10729.18</v>
      </c>
    </row>
    <row r="3707" spans="1:15" x14ac:dyDescent="0.3">
      <c r="A3707">
        <v>3706</v>
      </c>
      <c r="B3707" t="s">
        <v>32</v>
      </c>
      <c r="C3707" t="s">
        <v>33</v>
      </c>
      <c r="D3707" t="s">
        <v>17</v>
      </c>
      <c r="E3707" t="s">
        <v>29</v>
      </c>
      <c r="F3707">
        <v>83711.23</v>
      </c>
      <c r="G3707">
        <v>330612.24</v>
      </c>
      <c r="H3707">
        <v>52314.36</v>
      </c>
      <c r="I3707">
        <v>10.81</v>
      </c>
      <c r="J3707">
        <v>529</v>
      </c>
      <c r="K3707" t="s">
        <v>35</v>
      </c>
      <c r="L3707" t="s">
        <v>20</v>
      </c>
      <c r="M3707" t="s">
        <v>150</v>
      </c>
      <c r="N3707">
        <v>10488.1</v>
      </c>
      <c r="O3707">
        <v>9321.27</v>
      </c>
    </row>
    <row r="3708" spans="1:15" x14ac:dyDescent="0.3">
      <c r="A3708">
        <v>3707</v>
      </c>
      <c r="B3708" t="s">
        <v>41</v>
      </c>
      <c r="C3708" t="s">
        <v>37</v>
      </c>
      <c r="D3708" t="s">
        <v>56</v>
      </c>
      <c r="E3708" t="s">
        <v>18</v>
      </c>
      <c r="F3708">
        <v>12128.36</v>
      </c>
      <c r="G3708">
        <v>360277.92</v>
      </c>
      <c r="H3708">
        <v>17789.07</v>
      </c>
      <c r="I3708">
        <v>6.99</v>
      </c>
      <c r="J3708">
        <v>528</v>
      </c>
      <c r="K3708" t="s">
        <v>25</v>
      </c>
      <c r="L3708" t="s">
        <v>20</v>
      </c>
      <c r="M3708" t="s">
        <v>261</v>
      </c>
      <c r="N3708">
        <v>1053.3399999999999</v>
      </c>
      <c r="O3708">
        <v>740.29</v>
      </c>
    </row>
    <row r="3709" spans="1:15" x14ac:dyDescent="0.3">
      <c r="A3709">
        <v>3708</v>
      </c>
      <c r="B3709" t="s">
        <v>15</v>
      </c>
      <c r="C3709" t="s">
        <v>58</v>
      </c>
      <c r="D3709" t="s">
        <v>56</v>
      </c>
      <c r="E3709" t="s">
        <v>38</v>
      </c>
      <c r="F3709">
        <v>57552.77</v>
      </c>
      <c r="G3709">
        <v>111119.16</v>
      </c>
      <c r="H3709">
        <v>235839.68</v>
      </c>
      <c r="I3709">
        <v>11.62</v>
      </c>
      <c r="J3709">
        <v>431</v>
      </c>
      <c r="K3709" t="s">
        <v>39</v>
      </c>
      <c r="L3709" t="s">
        <v>26</v>
      </c>
      <c r="M3709" t="s">
        <v>365</v>
      </c>
      <c r="N3709">
        <v>7984.09</v>
      </c>
      <c r="O3709">
        <v>4948.21</v>
      </c>
    </row>
    <row r="3710" spans="1:15" x14ac:dyDescent="0.3">
      <c r="A3710">
        <v>3709</v>
      </c>
      <c r="B3710" t="s">
        <v>52</v>
      </c>
      <c r="C3710" t="s">
        <v>23</v>
      </c>
      <c r="D3710" t="s">
        <v>56</v>
      </c>
      <c r="E3710" t="s">
        <v>63</v>
      </c>
      <c r="F3710">
        <v>21115.31</v>
      </c>
      <c r="G3710">
        <v>71825.350000000006</v>
      </c>
      <c r="H3710">
        <v>293300.63</v>
      </c>
      <c r="I3710">
        <v>15.04</v>
      </c>
      <c r="J3710">
        <v>897</v>
      </c>
      <c r="K3710" t="s">
        <v>19</v>
      </c>
      <c r="L3710" t="s">
        <v>20</v>
      </c>
      <c r="M3710" t="s">
        <v>143</v>
      </c>
      <c r="N3710">
        <v>1993.58</v>
      </c>
      <c r="O3710">
        <v>1221.54</v>
      </c>
    </row>
    <row r="3711" spans="1:15" x14ac:dyDescent="0.3">
      <c r="A3711">
        <v>3710</v>
      </c>
      <c r="B3711" t="s">
        <v>43</v>
      </c>
      <c r="C3711" t="s">
        <v>58</v>
      </c>
      <c r="D3711" t="s">
        <v>34</v>
      </c>
      <c r="E3711" t="s">
        <v>38</v>
      </c>
      <c r="F3711">
        <v>98381.63</v>
      </c>
      <c r="G3711">
        <v>85442.27</v>
      </c>
      <c r="H3711">
        <v>380872.72</v>
      </c>
      <c r="I3711">
        <v>5.13</v>
      </c>
      <c r="J3711">
        <v>528</v>
      </c>
      <c r="K3711" t="s">
        <v>45</v>
      </c>
      <c r="L3711" t="s">
        <v>46</v>
      </c>
      <c r="M3711" t="s">
        <v>107</v>
      </c>
      <c r="N3711">
        <v>12489.18</v>
      </c>
      <c r="O3711">
        <v>7612.56</v>
      </c>
    </row>
    <row r="3712" spans="1:15" x14ac:dyDescent="0.3">
      <c r="A3712">
        <v>3711</v>
      </c>
      <c r="B3712" t="s">
        <v>15</v>
      </c>
      <c r="C3712" t="s">
        <v>23</v>
      </c>
      <c r="D3712" t="s">
        <v>34</v>
      </c>
      <c r="E3712" t="s">
        <v>18</v>
      </c>
      <c r="F3712">
        <v>34847.64</v>
      </c>
      <c r="G3712">
        <v>368447.79</v>
      </c>
      <c r="H3712">
        <v>226454.3</v>
      </c>
      <c r="I3712">
        <v>10.39</v>
      </c>
      <c r="J3712">
        <v>617</v>
      </c>
      <c r="K3712" t="s">
        <v>45</v>
      </c>
      <c r="L3712" t="s">
        <v>30</v>
      </c>
      <c r="M3712" t="s">
        <v>142</v>
      </c>
      <c r="N3712">
        <v>5115.57</v>
      </c>
      <c r="O3712">
        <v>3632.42</v>
      </c>
    </row>
    <row r="3713" spans="1:15" x14ac:dyDescent="0.3">
      <c r="A3713">
        <v>3712</v>
      </c>
      <c r="B3713" t="s">
        <v>52</v>
      </c>
      <c r="C3713" t="s">
        <v>23</v>
      </c>
      <c r="D3713" t="s">
        <v>28</v>
      </c>
      <c r="E3713" t="s">
        <v>38</v>
      </c>
      <c r="F3713">
        <v>70992.34</v>
      </c>
      <c r="G3713">
        <v>405230.35</v>
      </c>
      <c r="H3713">
        <v>29699.21</v>
      </c>
      <c r="I3713">
        <v>16</v>
      </c>
      <c r="J3713">
        <v>478</v>
      </c>
      <c r="K3713" t="s">
        <v>25</v>
      </c>
      <c r="L3713" t="s">
        <v>75</v>
      </c>
      <c r="M3713" t="s">
        <v>411</v>
      </c>
      <c r="N3713">
        <v>6071.83</v>
      </c>
      <c r="O3713">
        <v>3609.37</v>
      </c>
    </row>
    <row r="3714" spans="1:15" x14ac:dyDescent="0.3">
      <c r="A3714">
        <v>3713</v>
      </c>
      <c r="B3714" t="s">
        <v>52</v>
      </c>
      <c r="C3714" t="s">
        <v>58</v>
      </c>
      <c r="D3714" t="s">
        <v>17</v>
      </c>
      <c r="E3714" t="s">
        <v>18</v>
      </c>
      <c r="F3714">
        <v>76958.64</v>
      </c>
      <c r="G3714">
        <v>389398.07</v>
      </c>
      <c r="H3714">
        <v>212782.96</v>
      </c>
      <c r="I3714">
        <v>11.69</v>
      </c>
      <c r="J3714">
        <v>616</v>
      </c>
      <c r="K3714" t="s">
        <v>39</v>
      </c>
      <c r="L3714" t="s">
        <v>75</v>
      </c>
      <c r="M3714" t="s">
        <v>199</v>
      </c>
      <c r="N3714">
        <v>8930.59</v>
      </c>
      <c r="O3714">
        <v>7318.77</v>
      </c>
    </row>
    <row r="3715" spans="1:15" x14ac:dyDescent="0.3">
      <c r="A3715">
        <v>3714</v>
      </c>
      <c r="B3715" t="s">
        <v>15</v>
      </c>
      <c r="C3715" t="s">
        <v>37</v>
      </c>
      <c r="D3715" t="s">
        <v>56</v>
      </c>
      <c r="E3715" t="s">
        <v>38</v>
      </c>
      <c r="F3715">
        <v>6797.57</v>
      </c>
      <c r="G3715">
        <v>495490.57</v>
      </c>
      <c r="H3715">
        <v>360575.82</v>
      </c>
      <c r="I3715">
        <v>17.05</v>
      </c>
      <c r="J3715">
        <v>304</v>
      </c>
      <c r="K3715" t="s">
        <v>35</v>
      </c>
      <c r="L3715" t="s">
        <v>30</v>
      </c>
      <c r="M3715" t="s">
        <v>144</v>
      </c>
      <c r="N3715">
        <v>540.85</v>
      </c>
      <c r="O3715">
        <v>421.64</v>
      </c>
    </row>
    <row r="3716" spans="1:15" x14ac:dyDescent="0.3">
      <c r="A3716">
        <v>3715</v>
      </c>
      <c r="B3716" t="s">
        <v>22</v>
      </c>
      <c r="C3716" t="s">
        <v>58</v>
      </c>
      <c r="D3716" t="s">
        <v>24</v>
      </c>
      <c r="E3716" t="s">
        <v>54</v>
      </c>
      <c r="F3716">
        <v>90792.03</v>
      </c>
      <c r="G3716">
        <v>391640.73</v>
      </c>
      <c r="H3716">
        <v>313443.46000000002</v>
      </c>
      <c r="I3716">
        <v>13.54</v>
      </c>
      <c r="J3716">
        <v>651</v>
      </c>
      <c r="K3716" t="s">
        <v>39</v>
      </c>
      <c r="L3716" t="s">
        <v>20</v>
      </c>
      <c r="M3716" t="s">
        <v>93</v>
      </c>
      <c r="N3716">
        <v>12796.46</v>
      </c>
      <c r="O3716">
        <v>9034.2000000000007</v>
      </c>
    </row>
    <row r="3717" spans="1:15" x14ac:dyDescent="0.3">
      <c r="A3717">
        <v>3716</v>
      </c>
      <c r="B3717" t="s">
        <v>43</v>
      </c>
      <c r="C3717" t="s">
        <v>37</v>
      </c>
      <c r="D3717" t="s">
        <v>56</v>
      </c>
      <c r="E3717" t="s">
        <v>63</v>
      </c>
      <c r="F3717">
        <v>37310.86</v>
      </c>
      <c r="G3717">
        <v>308408.53999999998</v>
      </c>
      <c r="H3717">
        <v>27856.28</v>
      </c>
      <c r="I3717">
        <v>17.88</v>
      </c>
      <c r="J3717">
        <v>568</v>
      </c>
      <c r="K3717" t="s">
        <v>35</v>
      </c>
      <c r="L3717" t="s">
        <v>75</v>
      </c>
      <c r="M3717" t="s">
        <v>64</v>
      </c>
      <c r="N3717">
        <v>3688.47</v>
      </c>
      <c r="O3717">
        <v>2239.08</v>
      </c>
    </row>
    <row r="3718" spans="1:15" x14ac:dyDescent="0.3">
      <c r="A3718">
        <v>3717</v>
      </c>
      <c r="B3718" t="s">
        <v>85</v>
      </c>
      <c r="C3718" t="s">
        <v>33</v>
      </c>
      <c r="D3718" t="s">
        <v>24</v>
      </c>
      <c r="E3718" t="s">
        <v>63</v>
      </c>
      <c r="F3718">
        <v>31991.33</v>
      </c>
      <c r="G3718">
        <v>309217.09000000003</v>
      </c>
      <c r="H3718">
        <v>414231.06</v>
      </c>
      <c r="I3718">
        <v>16.579999999999998</v>
      </c>
      <c r="J3718">
        <v>527</v>
      </c>
      <c r="K3718" t="s">
        <v>35</v>
      </c>
      <c r="L3718" t="s">
        <v>26</v>
      </c>
      <c r="M3718" t="s">
        <v>283</v>
      </c>
      <c r="N3718">
        <v>2724.3</v>
      </c>
      <c r="O3718">
        <v>2345.23</v>
      </c>
    </row>
    <row r="3719" spans="1:15" x14ac:dyDescent="0.3">
      <c r="A3719">
        <v>3718</v>
      </c>
      <c r="B3719" t="s">
        <v>52</v>
      </c>
      <c r="C3719" t="s">
        <v>33</v>
      </c>
      <c r="D3719" t="s">
        <v>28</v>
      </c>
      <c r="E3719" t="s">
        <v>54</v>
      </c>
      <c r="F3719">
        <v>10716.59</v>
      </c>
      <c r="G3719">
        <v>335393.17</v>
      </c>
      <c r="H3719">
        <v>188324.06</v>
      </c>
      <c r="I3719">
        <v>10.91</v>
      </c>
      <c r="J3719">
        <v>484</v>
      </c>
      <c r="K3719" t="s">
        <v>25</v>
      </c>
      <c r="L3719" t="s">
        <v>75</v>
      </c>
      <c r="M3719" t="s">
        <v>320</v>
      </c>
      <c r="N3719">
        <v>1018.8</v>
      </c>
      <c r="O3719">
        <v>584.01</v>
      </c>
    </row>
    <row r="3720" spans="1:15" x14ac:dyDescent="0.3">
      <c r="A3720">
        <v>3719</v>
      </c>
      <c r="B3720" t="s">
        <v>52</v>
      </c>
      <c r="C3720" t="s">
        <v>58</v>
      </c>
      <c r="D3720" t="s">
        <v>17</v>
      </c>
      <c r="E3720" t="s">
        <v>63</v>
      </c>
      <c r="F3720">
        <v>85479.37</v>
      </c>
      <c r="G3720">
        <v>235963.7</v>
      </c>
      <c r="H3720">
        <v>339257.87</v>
      </c>
      <c r="I3720">
        <v>5.81</v>
      </c>
      <c r="J3720">
        <v>444</v>
      </c>
      <c r="K3720" t="s">
        <v>45</v>
      </c>
      <c r="L3720" t="s">
        <v>20</v>
      </c>
      <c r="M3720" t="s">
        <v>228</v>
      </c>
      <c r="N3720">
        <v>10300.629999999999</v>
      </c>
      <c r="O3720">
        <v>8213.2199999999993</v>
      </c>
    </row>
    <row r="3721" spans="1:15" x14ac:dyDescent="0.3">
      <c r="A3721">
        <v>3720</v>
      </c>
      <c r="B3721" t="s">
        <v>48</v>
      </c>
      <c r="C3721" t="s">
        <v>37</v>
      </c>
      <c r="D3721" t="s">
        <v>34</v>
      </c>
      <c r="E3721" t="s">
        <v>63</v>
      </c>
      <c r="F3721">
        <v>23235.16</v>
      </c>
      <c r="G3721">
        <v>7903.29</v>
      </c>
      <c r="H3721">
        <v>209162.15</v>
      </c>
      <c r="I3721">
        <v>15.92</v>
      </c>
      <c r="J3721">
        <v>897</v>
      </c>
      <c r="K3721" t="s">
        <v>39</v>
      </c>
      <c r="L3721" t="s">
        <v>30</v>
      </c>
      <c r="M3721" t="s">
        <v>156</v>
      </c>
      <c r="N3721">
        <v>1804.11</v>
      </c>
      <c r="O3721">
        <v>1192.9000000000001</v>
      </c>
    </row>
    <row r="3722" spans="1:15" x14ac:dyDescent="0.3">
      <c r="A3722">
        <v>3721</v>
      </c>
      <c r="B3722" t="s">
        <v>22</v>
      </c>
      <c r="C3722" t="s">
        <v>33</v>
      </c>
      <c r="D3722" t="s">
        <v>28</v>
      </c>
      <c r="E3722" t="s">
        <v>54</v>
      </c>
      <c r="F3722">
        <v>24548.080000000002</v>
      </c>
      <c r="G3722">
        <v>358474.68</v>
      </c>
      <c r="H3722">
        <v>473802.56</v>
      </c>
      <c r="I3722">
        <v>9.4</v>
      </c>
      <c r="J3722">
        <v>880</v>
      </c>
      <c r="K3722" t="s">
        <v>39</v>
      </c>
      <c r="L3722" t="s">
        <v>30</v>
      </c>
      <c r="M3722" t="s">
        <v>40</v>
      </c>
      <c r="N3722">
        <v>2711.17</v>
      </c>
      <c r="O3722">
        <v>2408.36</v>
      </c>
    </row>
    <row r="3723" spans="1:15" x14ac:dyDescent="0.3">
      <c r="A3723">
        <v>3722</v>
      </c>
      <c r="B3723" t="s">
        <v>52</v>
      </c>
      <c r="C3723" t="s">
        <v>33</v>
      </c>
      <c r="D3723" t="s">
        <v>17</v>
      </c>
      <c r="E3723" t="s">
        <v>54</v>
      </c>
      <c r="F3723">
        <v>61178.39</v>
      </c>
      <c r="G3723">
        <v>330383.37</v>
      </c>
      <c r="H3723">
        <v>342106.74</v>
      </c>
      <c r="I3723">
        <v>15.64</v>
      </c>
      <c r="J3723">
        <v>641</v>
      </c>
      <c r="K3723" t="s">
        <v>39</v>
      </c>
      <c r="L3723" t="s">
        <v>46</v>
      </c>
      <c r="M3723" t="s">
        <v>282</v>
      </c>
      <c r="N3723">
        <v>5930.13</v>
      </c>
      <c r="O3723">
        <v>4616.1000000000004</v>
      </c>
    </row>
    <row r="3724" spans="1:15" x14ac:dyDescent="0.3">
      <c r="A3724">
        <v>3723</v>
      </c>
      <c r="B3724" t="s">
        <v>48</v>
      </c>
      <c r="C3724" t="s">
        <v>37</v>
      </c>
      <c r="D3724" t="s">
        <v>17</v>
      </c>
      <c r="E3724" t="s">
        <v>63</v>
      </c>
      <c r="F3724">
        <v>35658.910000000003</v>
      </c>
      <c r="G3724">
        <v>205455.83</v>
      </c>
      <c r="H3724">
        <v>48119.27</v>
      </c>
      <c r="I3724">
        <v>15.75</v>
      </c>
      <c r="J3724">
        <v>765</v>
      </c>
      <c r="K3724" t="s">
        <v>25</v>
      </c>
      <c r="L3724" t="s">
        <v>30</v>
      </c>
      <c r="M3724" t="s">
        <v>380</v>
      </c>
      <c r="N3724">
        <v>2501.42</v>
      </c>
      <c r="O3724">
        <v>1877.32</v>
      </c>
    </row>
    <row r="3725" spans="1:15" x14ac:dyDescent="0.3">
      <c r="A3725">
        <v>3724</v>
      </c>
      <c r="B3725" t="s">
        <v>50</v>
      </c>
      <c r="C3725" t="s">
        <v>58</v>
      </c>
      <c r="D3725" t="s">
        <v>34</v>
      </c>
      <c r="E3725" t="s">
        <v>38</v>
      </c>
      <c r="F3725">
        <v>49276.14</v>
      </c>
      <c r="G3725">
        <v>299618.93</v>
      </c>
      <c r="H3725">
        <v>422335.75</v>
      </c>
      <c r="I3725">
        <v>11.18</v>
      </c>
      <c r="J3725">
        <v>552</v>
      </c>
      <c r="K3725" t="s">
        <v>45</v>
      </c>
      <c r="L3725" t="s">
        <v>46</v>
      </c>
      <c r="M3725" t="s">
        <v>383</v>
      </c>
      <c r="N3725">
        <v>4419.88</v>
      </c>
      <c r="O3725">
        <v>2921.71</v>
      </c>
    </row>
    <row r="3726" spans="1:15" x14ac:dyDescent="0.3">
      <c r="A3726">
        <v>3725</v>
      </c>
      <c r="B3726" t="s">
        <v>48</v>
      </c>
      <c r="C3726" t="s">
        <v>37</v>
      </c>
      <c r="D3726" t="s">
        <v>34</v>
      </c>
      <c r="E3726" t="s">
        <v>38</v>
      </c>
      <c r="F3726">
        <v>90698.05</v>
      </c>
      <c r="G3726">
        <v>207604.01</v>
      </c>
      <c r="H3726">
        <v>97771.53</v>
      </c>
      <c r="I3726">
        <v>13.54</v>
      </c>
      <c r="J3726">
        <v>839</v>
      </c>
      <c r="K3726" t="s">
        <v>35</v>
      </c>
      <c r="L3726" t="s">
        <v>26</v>
      </c>
      <c r="M3726" t="s">
        <v>267</v>
      </c>
      <c r="N3726">
        <v>13041.58</v>
      </c>
      <c r="O3726">
        <v>11025.13</v>
      </c>
    </row>
    <row r="3727" spans="1:15" x14ac:dyDescent="0.3">
      <c r="A3727">
        <v>3726</v>
      </c>
      <c r="B3727" t="s">
        <v>32</v>
      </c>
      <c r="C3727" t="s">
        <v>58</v>
      </c>
      <c r="D3727" t="s">
        <v>34</v>
      </c>
      <c r="E3727" t="s">
        <v>29</v>
      </c>
      <c r="F3727">
        <v>35289.81</v>
      </c>
      <c r="G3727">
        <v>122967.89</v>
      </c>
      <c r="H3727">
        <v>297126.96999999997</v>
      </c>
      <c r="I3727">
        <v>11.2</v>
      </c>
      <c r="J3727">
        <v>900</v>
      </c>
      <c r="K3727" t="s">
        <v>19</v>
      </c>
      <c r="L3727" t="s">
        <v>75</v>
      </c>
      <c r="M3727" t="s">
        <v>180</v>
      </c>
      <c r="N3727">
        <v>3686.77</v>
      </c>
      <c r="O3727">
        <v>2855.69</v>
      </c>
    </row>
    <row r="3728" spans="1:15" x14ac:dyDescent="0.3">
      <c r="A3728">
        <v>3727</v>
      </c>
      <c r="B3728" t="s">
        <v>22</v>
      </c>
      <c r="C3728" t="s">
        <v>37</v>
      </c>
      <c r="D3728" t="s">
        <v>56</v>
      </c>
      <c r="E3728" t="s">
        <v>29</v>
      </c>
      <c r="F3728">
        <v>92900.13</v>
      </c>
      <c r="G3728">
        <v>154429.44</v>
      </c>
      <c r="H3728">
        <v>149274.51</v>
      </c>
      <c r="I3728">
        <v>10.88</v>
      </c>
      <c r="J3728">
        <v>723</v>
      </c>
      <c r="K3728" t="s">
        <v>25</v>
      </c>
      <c r="L3728" t="s">
        <v>20</v>
      </c>
      <c r="M3728" t="s">
        <v>397</v>
      </c>
      <c r="N3728">
        <v>7507.33</v>
      </c>
      <c r="O3728">
        <v>5447.63</v>
      </c>
    </row>
    <row r="3729" spans="1:15" x14ac:dyDescent="0.3">
      <c r="A3729">
        <v>3728</v>
      </c>
      <c r="B3729" t="s">
        <v>50</v>
      </c>
      <c r="C3729" t="s">
        <v>16</v>
      </c>
      <c r="D3729" t="s">
        <v>56</v>
      </c>
      <c r="E3729" t="s">
        <v>18</v>
      </c>
      <c r="F3729">
        <v>6730.01</v>
      </c>
      <c r="G3729">
        <v>163835.35999999999</v>
      </c>
      <c r="H3729">
        <v>68334.490000000005</v>
      </c>
      <c r="I3729">
        <v>16.61</v>
      </c>
      <c r="J3729">
        <v>457</v>
      </c>
      <c r="K3729" t="s">
        <v>35</v>
      </c>
      <c r="L3729" t="s">
        <v>46</v>
      </c>
      <c r="M3729" t="s">
        <v>127</v>
      </c>
      <c r="N3729">
        <v>856.16</v>
      </c>
      <c r="O3729">
        <v>628.66</v>
      </c>
    </row>
    <row r="3730" spans="1:15" x14ac:dyDescent="0.3">
      <c r="A3730">
        <v>3729</v>
      </c>
      <c r="B3730" t="s">
        <v>15</v>
      </c>
      <c r="C3730" t="s">
        <v>58</v>
      </c>
      <c r="D3730" t="s">
        <v>56</v>
      </c>
      <c r="E3730" t="s">
        <v>18</v>
      </c>
      <c r="F3730">
        <v>54453.4</v>
      </c>
      <c r="G3730">
        <v>109776.16</v>
      </c>
      <c r="H3730">
        <v>459658.28</v>
      </c>
      <c r="I3730">
        <v>9.6199999999999992</v>
      </c>
      <c r="J3730">
        <v>431</v>
      </c>
      <c r="K3730" t="s">
        <v>45</v>
      </c>
      <c r="L3730" t="s">
        <v>26</v>
      </c>
      <c r="M3730" t="s">
        <v>117</v>
      </c>
      <c r="N3730">
        <v>6083.65</v>
      </c>
      <c r="O3730">
        <v>3505.66</v>
      </c>
    </row>
    <row r="3731" spans="1:15" x14ac:dyDescent="0.3">
      <c r="A3731">
        <v>3730</v>
      </c>
      <c r="B3731" t="s">
        <v>50</v>
      </c>
      <c r="C3731" t="s">
        <v>16</v>
      </c>
      <c r="D3731" t="s">
        <v>56</v>
      </c>
      <c r="E3731" t="s">
        <v>38</v>
      </c>
      <c r="F3731">
        <v>88312.59</v>
      </c>
      <c r="G3731">
        <v>439069.54</v>
      </c>
      <c r="H3731">
        <v>472686.84</v>
      </c>
      <c r="I3731">
        <v>16.829999999999998</v>
      </c>
      <c r="J3731">
        <v>621</v>
      </c>
      <c r="K3731" t="s">
        <v>25</v>
      </c>
      <c r="L3731" t="s">
        <v>75</v>
      </c>
      <c r="M3731" t="s">
        <v>146</v>
      </c>
      <c r="N3731">
        <v>9304.59</v>
      </c>
      <c r="O3731">
        <v>5111.78</v>
      </c>
    </row>
    <row r="3732" spans="1:15" x14ac:dyDescent="0.3">
      <c r="A3732">
        <v>3731</v>
      </c>
      <c r="B3732" t="s">
        <v>50</v>
      </c>
      <c r="C3732" t="s">
        <v>58</v>
      </c>
      <c r="D3732" t="s">
        <v>24</v>
      </c>
      <c r="E3732" t="s">
        <v>63</v>
      </c>
      <c r="F3732">
        <v>4684.17</v>
      </c>
      <c r="G3732">
        <v>23410.27</v>
      </c>
      <c r="H3732">
        <v>43652.83</v>
      </c>
      <c r="I3732">
        <v>16.489999999999998</v>
      </c>
      <c r="J3732">
        <v>769</v>
      </c>
      <c r="K3732" t="s">
        <v>45</v>
      </c>
      <c r="L3732" t="s">
        <v>30</v>
      </c>
      <c r="M3732" t="s">
        <v>125</v>
      </c>
      <c r="N3732">
        <v>627.14</v>
      </c>
      <c r="O3732">
        <v>349.93</v>
      </c>
    </row>
    <row r="3733" spans="1:15" x14ac:dyDescent="0.3">
      <c r="A3733">
        <v>3732</v>
      </c>
      <c r="B3733" t="s">
        <v>32</v>
      </c>
      <c r="C3733" t="s">
        <v>16</v>
      </c>
      <c r="D3733" t="s">
        <v>28</v>
      </c>
      <c r="E3733" t="s">
        <v>18</v>
      </c>
      <c r="F3733">
        <v>78389.73</v>
      </c>
      <c r="G3733">
        <v>396844.81</v>
      </c>
      <c r="H3733">
        <v>189211.55</v>
      </c>
      <c r="I3733">
        <v>17.690000000000001</v>
      </c>
      <c r="J3733">
        <v>519</v>
      </c>
      <c r="K3733" t="s">
        <v>45</v>
      </c>
      <c r="L3733" t="s">
        <v>20</v>
      </c>
      <c r="M3733" t="s">
        <v>66</v>
      </c>
      <c r="N3733">
        <v>6310.01</v>
      </c>
      <c r="O3733">
        <v>3206.78</v>
      </c>
    </row>
    <row r="3734" spans="1:15" x14ac:dyDescent="0.3">
      <c r="A3734">
        <v>3733</v>
      </c>
      <c r="B3734" t="s">
        <v>41</v>
      </c>
      <c r="C3734" t="s">
        <v>37</v>
      </c>
      <c r="D3734" t="s">
        <v>17</v>
      </c>
      <c r="E3734" t="s">
        <v>63</v>
      </c>
      <c r="F3734">
        <v>53601.88</v>
      </c>
      <c r="G3734">
        <v>298481.62</v>
      </c>
      <c r="H3734">
        <v>85225.19</v>
      </c>
      <c r="I3734">
        <v>8.52</v>
      </c>
      <c r="J3734">
        <v>333</v>
      </c>
      <c r="K3734" t="s">
        <v>25</v>
      </c>
      <c r="L3734" t="s">
        <v>30</v>
      </c>
      <c r="M3734" t="s">
        <v>181</v>
      </c>
      <c r="N3734">
        <v>6002.37</v>
      </c>
      <c r="O3734">
        <v>3347.87</v>
      </c>
    </row>
    <row r="3735" spans="1:15" x14ac:dyDescent="0.3">
      <c r="A3735">
        <v>3734</v>
      </c>
      <c r="B3735" t="s">
        <v>85</v>
      </c>
      <c r="C3735" t="s">
        <v>37</v>
      </c>
      <c r="D3735" t="s">
        <v>34</v>
      </c>
      <c r="E3735" t="s">
        <v>63</v>
      </c>
      <c r="F3735">
        <v>37973.69</v>
      </c>
      <c r="G3735">
        <v>197196.6</v>
      </c>
      <c r="H3735">
        <v>366930.13</v>
      </c>
      <c r="I3735">
        <v>17.010000000000002</v>
      </c>
      <c r="J3735">
        <v>587</v>
      </c>
      <c r="K3735" t="s">
        <v>19</v>
      </c>
      <c r="L3735" t="s">
        <v>30</v>
      </c>
      <c r="M3735" t="s">
        <v>182</v>
      </c>
      <c r="N3735">
        <v>2869.14</v>
      </c>
      <c r="O3735">
        <v>1621.05</v>
      </c>
    </row>
    <row r="3736" spans="1:15" x14ac:dyDescent="0.3">
      <c r="A3736">
        <v>3735</v>
      </c>
      <c r="B3736" t="s">
        <v>85</v>
      </c>
      <c r="C3736" t="s">
        <v>23</v>
      </c>
      <c r="D3736" t="s">
        <v>34</v>
      </c>
      <c r="E3736" t="s">
        <v>63</v>
      </c>
      <c r="F3736">
        <v>9794.83</v>
      </c>
      <c r="G3736">
        <v>145491.51999999999</v>
      </c>
      <c r="H3736">
        <v>247098.55</v>
      </c>
      <c r="I3736">
        <v>12.84</v>
      </c>
      <c r="J3736">
        <v>812</v>
      </c>
      <c r="K3736" t="s">
        <v>19</v>
      </c>
      <c r="L3736" t="s">
        <v>30</v>
      </c>
      <c r="M3736" t="s">
        <v>119</v>
      </c>
      <c r="N3736">
        <v>1232.96</v>
      </c>
      <c r="O3736">
        <v>1075.6099999999999</v>
      </c>
    </row>
    <row r="3737" spans="1:15" x14ac:dyDescent="0.3">
      <c r="A3737">
        <v>3736</v>
      </c>
      <c r="B3737" t="s">
        <v>41</v>
      </c>
      <c r="C3737" t="s">
        <v>23</v>
      </c>
      <c r="D3737" t="s">
        <v>34</v>
      </c>
      <c r="E3737" t="s">
        <v>63</v>
      </c>
      <c r="F3737">
        <v>18426.419999999998</v>
      </c>
      <c r="G3737">
        <v>416145.84</v>
      </c>
      <c r="H3737">
        <v>296967.02</v>
      </c>
      <c r="I3737">
        <v>16.18</v>
      </c>
      <c r="J3737">
        <v>719</v>
      </c>
      <c r="K3737" t="s">
        <v>25</v>
      </c>
      <c r="L3737" t="s">
        <v>20</v>
      </c>
      <c r="M3737" t="s">
        <v>369</v>
      </c>
      <c r="N3737">
        <v>1557.96</v>
      </c>
      <c r="O3737">
        <v>1048.75</v>
      </c>
    </row>
    <row r="3738" spans="1:15" x14ac:dyDescent="0.3">
      <c r="A3738">
        <v>3737</v>
      </c>
      <c r="B3738" t="s">
        <v>15</v>
      </c>
      <c r="C3738" t="s">
        <v>33</v>
      </c>
      <c r="D3738" t="s">
        <v>24</v>
      </c>
      <c r="E3738" t="s">
        <v>18</v>
      </c>
      <c r="F3738">
        <v>2331.7399999999998</v>
      </c>
      <c r="G3738">
        <v>394675.37</v>
      </c>
      <c r="H3738">
        <v>442468.19</v>
      </c>
      <c r="I3738">
        <v>17.84</v>
      </c>
      <c r="J3738">
        <v>589</v>
      </c>
      <c r="K3738" t="s">
        <v>19</v>
      </c>
      <c r="L3738" t="s">
        <v>26</v>
      </c>
      <c r="M3738" t="s">
        <v>204</v>
      </c>
      <c r="N3738">
        <v>184.1</v>
      </c>
      <c r="O3738">
        <v>138.38</v>
      </c>
    </row>
    <row r="3739" spans="1:15" x14ac:dyDescent="0.3">
      <c r="A3739">
        <v>3738</v>
      </c>
      <c r="B3739" t="s">
        <v>15</v>
      </c>
      <c r="C3739" t="s">
        <v>58</v>
      </c>
      <c r="D3739" t="s">
        <v>17</v>
      </c>
      <c r="E3739" t="s">
        <v>18</v>
      </c>
      <c r="F3739">
        <v>19575.25</v>
      </c>
      <c r="G3739">
        <v>132335.67000000001</v>
      </c>
      <c r="H3739">
        <v>453639.76</v>
      </c>
      <c r="I3739">
        <v>5.2</v>
      </c>
      <c r="J3739">
        <v>637</v>
      </c>
      <c r="K3739" t="s">
        <v>35</v>
      </c>
      <c r="L3739" t="s">
        <v>75</v>
      </c>
      <c r="M3739" t="s">
        <v>302</v>
      </c>
      <c r="N3739">
        <v>1441.31</v>
      </c>
      <c r="O3739">
        <v>904.77</v>
      </c>
    </row>
    <row r="3740" spans="1:15" x14ac:dyDescent="0.3">
      <c r="A3740">
        <v>3739</v>
      </c>
      <c r="B3740" t="s">
        <v>79</v>
      </c>
      <c r="C3740" t="s">
        <v>16</v>
      </c>
      <c r="D3740" t="s">
        <v>28</v>
      </c>
      <c r="E3740" t="s">
        <v>29</v>
      </c>
      <c r="F3740">
        <v>80755.75</v>
      </c>
      <c r="G3740">
        <v>416209.61</v>
      </c>
      <c r="H3740">
        <v>407031.53</v>
      </c>
      <c r="I3740">
        <v>6.69</v>
      </c>
      <c r="J3740">
        <v>620</v>
      </c>
      <c r="K3740" t="s">
        <v>45</v>
      </c>
      <c r="L3740" t="s">
        <v>46</v>
      </c>
      <c r="M3740" t="s">
        <v>296</v>
      </c>
      <c r="N3740">
        <v>12007.37</v>
      </c>
      <c r="O3740">
        <v>7786.04</v>
      </c>
    </row>
    <row r="3741" spans="1:15" x14ac:dyDescent="0.3">
      <c r="A3741">
        <v>3740</v>
      </c>
      <c r="B3741" t="s">
        <v>48</v>
      </c>
      <c r="C3741" t="s">
        <v>58</v>
      </c>
      <c r="D3741" t="s">
        <v>56</v>
      </c>
      <c r="E3741" t="s">
        <v>54</v>
      </c>
      <c r="F3741">
        <v>17417.87</v>
      </c>
      <c r="G3741">
        <v>54831.94</v>
      </c>
      <c r="H3741">
        <v>309098.40000000002</v>
      </c>
      <c r="I3741">
        <v>17.37</v>
      </c>
      <c r="J3741">
        <v>753</v>
      </c>
      <c r="K3741" t="s">
        <v>25</v>
      </c>
      <c r="L3741" t="s">
        <v>20</v>
      </c>
      <c r="M3741" t="s">
        <v>286</v>
      </c>
      <c r="N3741">
        <v>1344.84</v>
      </c>
      <c r="O3741">
        <v>825.14</v>
      </c>
    </row>
    <row r="3742" spans="1:15" x14ac:dyDescent="0.3">
      <c r="A3742">
        <v>3741</v>
      </c>
      <c r="B3742" t="s">
        <v>85</v>
      </c>
      <c r="C3742" t="s">
        <v>16</v>
      </c>
      <c r="D3742" t="s">
        <v>34</v>
      </c>
      <c r="E3742" t="s">
        <v>29</v>
      </c>
      <c r="F3742">
        <v>90413.39</v>
      </c>
      <c r="G3742">
        <v>39963.379999999997</v>
      </c>
      <c r="H3742">
        <v>446006.96</v>
      </c>
      <c r="I3742">
        <v>7.96</v>
      </c>
      <c r="J3742">
        <v>517</v>
      </c>
      <c r="K3742" t="s">
        <v>35</v>
      </c>
      <c r="L3742" t="s">
        <v>46</v>
      </c>
      <c r="M3742" t="s">
        <v>174</v>
      </c>
      <c r="N3742">
        <v>5511.71</v>
      </c>
      <c r="O3742">
        <v>4827.07</v>
      </c>
    </row>
    <row r="3743" spans="1:15" x14ac:dyDescent="0.3">
      <c r="A3743">
        <v>3742</v>
      </c>
      <c r="B3743" t="s">
        <v>79</v>
      </c>
      <c r="C3743" t="s">
        <v>23</v>
      </c>
      <c r="D3743" t="s">
        <v>56</v>
      </c>
      <c r="E3743" t="s">
        <v>38</v>
      </c>
      <c r="F3743">
        <v>19257.61</v>
      </c>
      <c r="G3743">
        <v>61986.92</v>
      </c>
      <c r="H3743">
        <v>317120.36</v>
      </c>
      <c r="I3743">
        <v>5.43</v>
      </c>
      <c r="J3743">
        <v>613</v>
      </c>
      <c r="K3743" t="s">
        <v>45</v>
      </c>
      <c r="L3743" t="s">
        <v>30</v>
      </c>
      <c r="M3743" t="s">
        <v>262</v>
      </c>
      <c r="N3743">
        <v>2167.52</v>
      </c>
      <c r="O3743">
        <v>1408.51</v>
      </c>
    </row>
    <row r="3744" spans="1:15" x14ac:dyDescent="0.3">
      <c r="A3744">
        <v>3743</v>
      </c>
      <c r="B3744" t="s">
        <v>48</v>
      </c>
      <c r="C3744" t="s">
        <v>58</v>
      </c>
      <c r="D3744" t="s">
        <v>24</v>
      </c>
      <c r="E3744" t="s">
        <v>18</v>
      </c>
      <c r="F3744">
        <v>59044.76</v>
      </c>
      <c r="G3744">
        <v>385704.5</v>
      </c>
      <c r="H3744">
        <v>270092.39</v>
      </c>
      <c r="I3744">
        <v>11.76</v>
      </c>
      <c r="J3744">
        <v>473</v>
      </c>
      <c r="K3744" t="s">
        <v>39</v>
      </c>
      <c r="L3744" t="s">
        <v>20</v>
      </c>
      <c r="M3744" t="s">
        <v>368</v>
      </c>
      <c r="N3744">
        <v>8054.64</v>
      </c>
      <c r="O3744">
        <v>4723.59</v>
      </c>
    </row>
    <row r="3745" spans="1:15" x14ac:dyDescent="0.3">
      <c r="A3745">
        <v>3744</v>
      </c>
      <c r="B3745" t="s">
        <v>50</v>
      </c>
      <c r="C3745" t="s">
        <v>58</v>
      </c>
      <c r="D3745" t="s">
        <v>56</v>
      </c>
      <c r="E3745" t="s">
        <v>29</v>
      </c>
      <c r="F3745">
        <v>64844.76</v>
      </c>
      <c r="G3745">
        <v>496859.09</v>
      </c>
      <c r="H3745">
        <v>126364.97</v>
      </c>
      <c r="I3745">
        <v>15.26</v>
      </c>
      <c r="J3745">
        <v>643</v>
      </c>
      <c r="K3745" t="s">
        <v>19</v>
      </c>
      <c r="L3745" t="s">
        <v>26</v>
      </c>
      <c r="M3745" t="s">
        <v>400</v>
      </c>
      <c r="N3745">
        <v>9078.9500000000007</v>
      </c>
      <c r="O3745">
        <v>4871.6099999999997</v>
      </c>
    </row>
    <row r="3746" spans="1:15" x14ac:dyDescent="0.3">
      <c r="A3746">
        <v>3745</v>
      </c>
      <c r="B3746" t="s">
        <v>41</v>
      </c>
      <c r="C3746" t="s">
        <v>58</v>
      </c>
      <c r="D3746" t="s">
        <v>28</v>
      </c>
      <c r="E3746" t="s">
        <v>63</v>
      </c>
      <c r="F3746">
        <v>18205.39</v>
      </c>
      <c r="G3746">
        <v>385185.45</v>
      </c>
      <c r="H3746">
        <v>444771.98</v>
      </c>
      <c r="I3746">
        <v>17.12</v>
      </c>
      <c r="J3746">
        <v>767</v>
      </c>
      <c r="K3746" t="s">
        <v>19</v>
      </c>
      <c r="L3746" t="s">
        <v>46</v>
      </c>
      <c r="M3746" t="s">
        <v>80</v>
      </c>
      <c r="N3746">
        <v>2322.91</v>
      </c>
      <c r="O3746">
        <v>1353.14</v>
      </c>
    </row>
    <row r="3747" spans="1:15" x14ac:dyDescent="0.3">
      <c r="A3747">
        <v>3746</v>
      </c>
      <c r="B3747" t="s">
        <v>79</v>
      </c>
      <c r="C3747" t="s">
        <v>37</v>
      </c>
      <c r="D3747" t="s">
        <v>56</v>
      </c>
      <c r="E3747" t="s">
        <v>38</v>
      </c>
      <c r="F3747">
        <v>64328.59</v>
      </c>
      <c r="G3747">
        <v>448445.35</v>
      </c>
      <c r="H3747">
        <v>330051.51</v>
      </c>
      <c r="I3747">
        <v>8.1999999999999993</v>
      </c>
      <c r="J3747">
        <v>521</v>
      </c>
      <c r="K3747" t="s">
        <v>25</v>
      </c>
      <c r="L3747" t="s">
        <v>26</v>
      </c>
      <c r="M3747" t="s">
        <v>166</v>
      </c>
      <c r="N3747">
        <v>4365.28</v>
      </c>
      <c r="O3747">
        <v>2582.9899999999998</v>
      </c>
    </row>
    <row r="3748" spans="1:15" x14ac:dyDescent="0.3">
      <c r="A3748">
        <v>3747</v>
      </c>
      <c r="B3748" t="s">
        <v>43</v>
      </c>
      <c r="C3748" t="s">
        <v>16</v>
      </c>
      <c r="D3748" t="s">
        <v>34</v>
      </c>
      <c r="E3748" t="s">
        <v>29</v>
      </c>
      <c r="F3748">
        <v>76785.91</v>
      </c>
      <c r="G3748">
        <v>303943.59999999998</v>
      </c>
      <c r="H3748">
        <v>482672.16</v>
      </c>
      <c r="I3748">
        <v>6.4</v>
      </c>
      <c r="J3748">
        <v>756</v>
      </c>
      <c r="K3748" t="s">
        <v>45</v>
      </c>
      <c r="L3748" t="s">
        <v>30</v>
      </c>
      <c r="M3748" t="s">
        <v>61</v>
      </c>
      <c r="N3748">
        <v>4025.91</v>
      </c>
      <c r="O3748">
        <v>3551.24</v>
      </c>
    </row>
    <row r="3749" spans="1:15" x14ac:dyDescent="0.3">
      <c r="A3749">
        <v>3748</v>
      </c>
      <c r="B3749" t="s">
        <v>85</v>
      </c>
      <c r="C3749" t="s">
        <v>33</v>
      </c>
      <c r="D3749" t="s">
        <v>24</v>
      </c>
      <c r="E3749" t="s">
        <v>18</v>
      </c>
      <c r="F3749">
        <v>88344.95</v>
      </c>
      <c r="G3749">
        <v>67467.39</v>
      </c>
      <c r="H3749">
        <v>137915.93</v>
      </c>
      <c r="I3749">
        <v>10.45</v>
      </c>
      <c r="J3749">
        <v>810</v>
      </c>
      <c r="K3749" t="s">
        <v>19</v>
      </c>
      <c r="L3749" t="s">
        <v>20</v>
      </c>
      <c r="M3749" t="s">
        <v>355</v>
      </c>
      <c r="N3749">
        <v>12438.87</v>
      </c>
      <c r="O3749">
        <v>6481.92</v>
      </c>
    </row>
    <row r="3750" spans="1:15" x14ac:dyDescent="0.3">
      <c r="A3750">
        <v>3749</v>
      </c>
      <c r="B3750" t="s">
        <v>41</v>
      </c>
      <c r="C3750" t="s">
        <v>58</v>
      </c>
      <c r="D3750" t="s">
        <v>56</v>
      </c>
      <c r="E3750" t="s">
        <v>18</v>
      </c>
      <c r="F3750">
        <v>81411.09</v>
      </c>
      <c r="G3750">
        <v>314100.90000000002</v>
      </c>
      <c r="H3750">
        <v>472616.25</v>
      </c>
      <c r="I3750">
        <v>7.59</v>
      </c>
      <c r="J3750">
        <v>355</v>
      </c>
      <c r="K3750" t="s">
        <v>19</v>
      </c>
      <c r="L3750" t="s">
        <v>30</v>
      </c>
      <c r="M3750" t="s">
        <v>179</v>
      </c>
      <c r="N3750">
        <v>7156.62</v>
      </c>
      <c r="O3750">
        <v>4053.96</v>
      </c>
    </row>
    <row r="3751" spans="1:15" x14ac:dyDescent="0.3">
      <c r="A3751">
        <v>3750</v>
      </c>
      <c r="B3751" t="s">
        <v>41</v>
      </c>
      <c r="C3751" t="s">
        <v>23</v>
      </c>
      <c r="D3751" t="s">
        <v>28</v>
      </c>
      <c r="E3751" t="s">
        <v>29</v>
      </c>
      <c r="F3751">
        <v>18258.62</v>
      </c>
      <c r="G3751">
        <v>429649.04</v>
      </c>
      <c r="H3751">
        <v>202037.13</v>
      </c>
      <c r="I3751">
        <v>17.88</v>
      </c>
      <c r="J3751">
        <v>560</v>
      </c>
      <c r="K3751" t="s">
        <v>39</v>
      </c>
      <c r="L3751" t="s">
        <v>75</v>
      </c>
      <c r="M3751" t="s">
        <v>351</v>
      </c>
      <c r="N3751">
        <v>2565.81</v>
      </c>
      <c r="O3751">
        <v>1525.3</v>
      </c>
    </row>
    <row r="3752" spans="1:15" x14ac:dyDescent="0.3">
      <c r="A3752">
        <v>3751</v>
      </c>
      <c r="B3752" t="s">
        <v>52</v>
      </c>
      <c r="C3752" t="s">
        <v>37</v>
      </c>
      <c r="D3752" t="s">
        <v>56</v>
      </c>
      <c r="E3752" t="s">
        <v>38</v>
      </c>
      <c r="F3752">
        <v>46851.33</v>
      </c>
      <c r="G3752">
        <v>311212.53000000003</v>
      </c>
      <c r="H3752">
        <v>246137.65</v>
      </c>
      <c r="I3752">
        <v>12.3</v>
      </c>
      <c r="J3752">
        <v>578</v>
      </c>
      <c r="K3752" t="s">
        <v>19</v>
      </c>
      <c r="L3752" t="s">
        <v>30</v>
      </c>
      <c r="M3752" t="s">
        <v>244</v>
      </c>
      <c r="N3752">
        <v>6067.58</v>
      </c>
      <c r="O3752">
        <v>4650.47</v>
      </c>
    </row>
    <row r="3753" spans="1:15" x14ac:dyDescent="0.3">
      <c r="A3753">
        <v>3752</v>
      </c>
      <c r="B3753" t="s">
        <v>79</v>
      </c>
      <c r="C3753" t="s">
        <v>33</v>
      </c>
      <c r="D3753" t="s">
        <v>17</v>
      </c>
      <c r="E3753" t="s">
        <v>38</v>
      </c>
      <c r="F3753">
        <v>85621.77</v>
      </c>
      <c r="G3753">
        <v>13972.43</v>
      </c>
      <c r="H3753">
        <v>469379.96</v>
      </c>
      <c r="I3753">
        <v>7.45</v>
      </c>
      <c r="J3753">
        <v>451</v>
      </c>
      <c r="K3753" t="s">
        <v>45</v>
      </c>
      <c r="L3753" t="s">
        <v>20</v>
      </c>
      <c r="M3753" t="s">
        <v>353</v>
      </c>
      <c r="N3753">
        <v>8181.09</v>
      </c>
      <c r="O3753">
        <v>4196.6000000000004</v>
      </c>
    </row>
    <row r="3754" spans="1:15" x14ac:dyDescent="0.3">
      <c r="A3754">
        <v>3753</v>
      </c>
      <c r="B3754" t="s">
        <v>52</v>
      </c>
      <c r="C3754" t="s">
        <v>37</v>
      </c>
      <c r="D3754" t="s">
        <v>34</v>
      </c>
      <c r="E3754" t="s">
        <v>63</v>
      </c>
      <c r="F3754">
        <v>32600.13</v>
      </c>
      <c r="G3754">
        <v>182900.92</v>
      </c>
      <c r="H3754">
        <v>31362.57</v>
      </c>
      <c r="I3754">
        <v>16.52</v>
      </c>
      <c r="J3754">
        <v>756</v>
      </c>
      <c r="K3754" t="s">
        <v>39</v>
      </c>
      <c r="L3754" t="s">
        <v>20</v>
      </c>
      <c r="M3754" t="s">
        <v>288</v>
      </c>
      <c r="N3754">
        <v>3351.7</v>
      </c>
      <c r="O3754">
        <v>2963.5</v>
      </c>
    </row>
    <row r="3755" spans="1:15" x14ac:dyDescent="0.3">
      <c r="A3755">
        <v>3754</v>
      </c>
      <c r="B3755" t="s">
        <v>22</v>
      </c>
      <c r="C3755" t="s">
        <v>37</v>
      </c>
      <c r="D3755" t="s">
        <v>34</v>
      </c>
      <c r="E3755" t="s">
        <v>18</v>
      </c>
      <c r="F3755">
        <v>27771.02</v>
      </c>
      <c r="G3755">
        <v>458516.33</v>
      </c>
      <c r="H3755">
        <v>498418.27</v>
      </c>
      <c r="I3755">
        <v>14.9</v>
      </c>
      <c r="J3755">
        <v>880</v>
      </c>
      <c r="K3755" t="s">
        <v>19</v>
      </c>
      <c r="L3755" t="s">
        <v>75</v>
      </c>
      <c r="M3755" t="s">
        <v>153</v>
      </c>
      <c r="N3755">
        <v>3143.83</v>
      </c>
      <c r="O3755">
        <v>2458.38</v>
      </c>
    </row>
    <row r="3756" spans="1:15" x14ac:dyDescent="0.3">
      <c r="A3756">
        <v>3755</v>
      </c>
      <c r="B3756" t="s">
        <v>79</v>
      </c>
      <c r="C3756" t="s">
        <v>58</v>
      </c>
      <c r="D3756" t="s">
        <v>34</v>
      </c>
      <c r="E3756" t="s">
        <v>54</v>
      </c>
      <c r="F3756">
        <v>66514.5</v>
      </c>
      <c r="G3756">
        <v>53754.95</v>
      </c>
      <c r="H3756">
        <v>242002.28</v>
      </c>
      <c r="I3756">
        <v>7.7</v>
      </c>
      <c r="J3756">
        <v>817</v>
      </c>
      <c r="K3756" t="s">
        <v>39</v>
      </c>
      <c r="L3756" t="s">
        <v>26</v>
      </c>
      <c r="M3756" t="s">
        <v>364</v>
      </c>
      <c r="N3756">
        <v>6291.45</v>
      </c>
      <c r="O3756">
        <v>5226.21</v>
      </c>
    </row>
    <row r="3757" spans="1:15" x14ac:dyDescent="0.3">
      <c r="A3757">
        <v>3756</v>
      </c>
      <c r="B3757" t="s">
        <v>43</v>
      </c>
      <c r="C3757" t="s">
        <v>37</v>
      </c>
      <c r="D3757" t="s">
        <v>56</v>
      </c>
      <c r="E3757" t="s">
        <v>38</v>
      </c>
      <c r="F3757">
        <v>79668.539999999994</v>
      </c>
      <c r="G3757">
        <v>28982.42</v>
      </c>
      <c r="H3757">
        <v>317949.12</v>
      </c>
      <c r="I3757">
        <v>9.69</v>
      </c>
      <c r="J3757">
        <v>697</v>
      </c>
      <c r="K3757" t="s">
        <v>39</v>
      </c>
      <c r="L3757" t="s">
        <v>46</v>
      </c>
      <c r="M3757" t="s">
        <v>88</v>
      </c>
      <c r="N3757">
        <v>5138.04</v>
      </c>
      <c r="O3757">
        <v>2589.83</v>
      </c>
    </row>
    <row r="3758" spans="1:15" x14ac:dyDescent="0.3">
      <c r="A3758">
        <v>3757</v>
      </c>
      <c r="B3758" t="s">
        <v>41</v>
      </c>
      <c r="C3758" t="s">
        <v>23</v>
      </c>
      <c r="D3758" t="s">
        <v>34</v>
      </c>
      <c r="E3758" t="s">
        <v>38</v>
      </c>
      <c r="F3758">
        <v>72909.460000000006</v>
      </c>
      <c r="G3758">
        <v>296895.76</v>
      </c>
      <c r="H3758">
        <v>183312.41</v>
      </c>
      <c r="I3758">
        <v>9.24</v>
      </c>
      <c r="J3758">
        <v>640</v>
      </c>
      <c r="K3758" t="s">
        <v>19</v>
      </c>
      <c r="L3758" t="s">
        <v>26</v>
      </c>
      <c r="M3758" t="s">
        <v>346</v>
      </c>
      <c r="N3758">
        <v>8722.7099999999991</v>
      </c>
      <c r="O3758">
        <v>7822.18</v>
      </c>
    </row>
    <row r="3759" spans="1:15" x14ac:dyDescent="0.3">
      <c r="A3759">
        <v>3758</v>
      </c>
      <c r="B3759" t="s">
        <v>52</v>
      </c>
      <c r="C3759" t="s">
        <v>37</v>
      </c>
      <c r="D3759" t="s">
        <v>17</v>
      </c>
      <c r="E3759" t="s">
        <v>18</v>
      </c>
      <c r="F3759">
        <v>59385.5</v>
      </c>
      <c r="G3759">
        <v>43065.14</v>
      </c>
      <c r="H3759">
        <v>406906.3</v>
      </c>
      <c r="I3759">
        <v>17.309999999999999</v>
      </c>
      <c r="J3759">
        <v>306</v>
      </c>
      <c r="K3759" t="s">
        <v>19</v>
      </c>
      <c r="L3759" t="s">
        <v>75</v>
      </c>
      <c r="M3759" t="s">
        <v>398</v>
      </c>
      <c r="N3759">
        <v>7553.11</v>
      </c>
      <c r="O3759">
        <v>5090.1099999999997</v>
      </c>
    </row>
    <row r="3760" spans="1:15" x14ac:dyDescent="0.3">
      <c r="A3760">
        <v>3759</v>
      </c>
      <c r="B3760" t="s">
        <v>41</v>
      </c>
      <c r="C3760" t="s">
        <v>37</v>
      </c>
      <c r="D3760" t="s">
        <v>24</v>
      </c>
      <c r="E3760" t="s">
        <v>54</v>
      </c>
      <c r="F3760">
        <v>35391.910000000003</v>
      </c>
      <c r="G3760">
        <v>290056.45</v>
      </c>
      <c r="H3760">
        <v>345727.03</v>
      </c>
      <c r="I3760">
        <v>6.3</v>
      </c>
      <c r="J3760">
        <v>412</v>
      </c>
      <c r="K3760" t="s">
        <v>45</v>
      </c>
      <c r="L3760" t="s">
        <v>26</v>
      </c>
      <c r="M3760" t="s">
        <v>398</v>
      </c>
      <c r="N3760">
        <v>4350.67</v>
      </c>
      <c r="O3760">
        <v>2562.52</v>
      </c>
    </row>
    <row r="3761" spans="1:15" x14ac:dyDescent="0.3">
      <c r="A3761">
        <v>3760</v>
      </c>
      <c r="B3761" t="s">
        <v>48</v>
      </c>
      <c r="C3761" t="s">
        <v>16</v>
      </c>
      <c r="D3761" t="s">
        <v>17</v>
      </c>
      <c r="E3761" t="s">
        <v>29</v>
      </c>
      <c r="F3761">
        <v>64011.27</v>
      </c>
      <c r="G3761">
        <v>442907.18</v>
      </c>
      <c r="H3761">
        <v>183609.60000000001</v>
      </c>
      <c r="I3761">
        <v>5.39</v>
      </c>
      <c r="J3761">
        <v>892</v>
      </c>
      <c r="K3761" t="s">
        <v>45</v>
      </c>
      <c r="L3761" t="s">
        <v>30</v>
      </c>
      <c r="M3761" t="s">
        <v>309</v>
      </c>
      <c r="N3761">
        <v>5112.3900000000003</v>
      </c>
      <c r="O3761">
        <v>3759.37</v>
      </c>
    </row>
    <row r="3762" spans="1:15" x14ac:dyDescent="0.3">
      <c r="A3762">
        <v>3761</v>
      </c>
      <c r="B3762" t="s">
        <v>15</v>
      </c>
      <c r="C3762" t="s">
        <v>37</v>
      </c>
      <c r="D3762" t="s">
        <v>56</v>
      </c>
      <c r="E3762" t="s">
        <v>63</v>
      </c>
      <c r="F3762">
        <v>55276.17</v>
      </c>
      <c r="G3762">
        <v>314265.36</v>
      </c>
      <c r="H3762">
        <v>413583</v>
      </c>
      <c r="I3762">
        <v>16.399999999999999</v>
      </c>
      <c r="J3762">
        <v>692</v>
      </c>
      <c r="K3762" t="s">
        <v>25</v>
      </c>
      <c r="L3762" t="s">
        <v>75</v>
      </c>
      <c r="M3762" t="s">
        <v>36</v>
      </c>
      <c r="N3762">
        <v>4196.47</v>
      </c>
      <c r="O3762">
        <v>2687.91</v>
      </c>
    </row>
    <row r="3763" spans="1:15" x14ac:dyDescent="0.3">
      <c r="A3763">
        <v>3762</v>
      </c>
      <c r="B3763" t="s">
        <v>32</v>
      </c>
      <c r="C3763" t="s">
        <v>23</v>
      </c>
      <c r="D3763" t="s">
        <v>34</v>
      </c>
      <c r="E3763" t="s">
        <v>29</v>
      </c>
      <c r="F3763">
        <v>83714.52</v>
      </c>
      <c r="G3763">
        <v>142668.04</v>
      </c>
      <c r="H3763">
        <v>243012.18</v>
      </c>
      <c r="I3763">
        <v>6.72</v>
      </c>
      <c r="J3763">
        <v>848</v>
      </c>
      <c r="K3763" t="s">
        <v>39</v>
      </c>
      <c r="L3763" t="s">
        <v>75</v>
      </c>
      <c r="M3763" t="s">
        <v>405</v>
      </c>
      <c r="N3763">
        <v>10326.86</v>
      </c>
      <c r="O3763">
        <v>6010.03</v>
      </c>
    </row>
    <row r="3764" spans="1:15" x14ac:dyDescent="0.3">
      <c r="A3764">
        <v>3763</v>
      </c>
      <c r="B3764" t="s">
        <v>43</v>
      </c>
      <c r="C3764" t="s">
        <v>16</v>
      </c>
      <c r="D3764" t="s">
        <v>28</v>
      </c>
      <c r="E3764" t="s">
        <v>18</v>
      </c>
      <c r="F3764">
        <v>83454.55</v>
      </c>
      <c r="G3764">
        <v>177224.36</v>
      </c>
      <c r="H3764">
        <v>116529.53</v>
      </c>
      <c r="I3764">
        <v>17.66</v>
      </c>
      <c r="J3764">
        <v>863</v>
      </c>
      <c r="K3764" t="s">
        <v>19</v>
      </c>
      <c r="L3764" t="s">
        <v>26</v>
      </c>
      <c r="M3764" t="s">
        <v>214</v>
      </c>
      <c r="N3764">
        <v>5346.96</v>
      </c>
      <c r="O3764">
        <v>3836.97</v>
      </c>
    </row>
    <row r="3765" spans="1:15" x14ac:dyDescent="0.3">
      <c r="A3765">
        <v>3764</v>
      </c>
      <c r="B3765" t="s">
        <v>22</v>
      </c>
      <c r="C3765" t="s">
        <v>33</v>
      </c>
      <c r="D3765" t="s">
        <v>17</v>
      </c>
      <c r="E3765" t="s">
        <v>29</v>
      </c>
      <c r="F3765">
        <v>39169.68</v>
      </c>
      <c r="G3765">
        <v>56932.5</v>
      </c>
      <c r="H3765">
        <v>169538.1</v>
      </c>
      <c r="I3765">
        <v>17.68</v>
      </c>
      <c r="J3765">
        <v>512</v>
      </c>
      <c r="K3765" t="s">
        <v>19</v>
      </c>
      <c r="L3765" t="s">
        <v>75</v>
      </c>
      <c r="M3765" t="s">
        <v>322</v>
      </c>
      <c r="N3765">
        <v>3313.87</v>
      </c>
      <c r="O3765">
        <v>2944.48</v>
      </c>
    </row>
    <row r="3766" spans="1:15" x14ac:dyDescent="0.3">
      <c r="A3766">
        <v>3765</v>
      </c>
      <c r="B3766" t="s">
        <v>43</v>
      </c>
      <c r="C3766" t="s">
        <v>37</v>
      </c>
      <c r="D3766" t="s">
        <v>34</v>
      </c>
      <c r="E3766" t="s">
        <v>29</v>
      </c>
      <c r="F3766">
        <v>23316.21</v>
      </c>
      <c r="G3766">
        <v>239343.65</v>
      </c>
      <c r="H3766">
        <v>438788.73</v>
      </c>
      <c r="I3766">
        <v>10.86</v>
      </c>
      <c r="J3766">
        <v>686</v>
      </c>
      <c r="K3766" t="s">
        <v>19</v>
      </c>
      <c r="L3766" t="s">
        <v>30</v>
      </c>
      <c r="M3766" t="s">
        <v>395</v>
      </c>
      <c r="N3766">
        <v>3059.57</v>
      </c>
      <c r="O3766">
        <v>1862.14</v>
      </c>
    </row>
    <row r="3767" spans="1:15" x14ac:dyDescent="0.3">
      <c r="A3767">
        <v>3766</v>
      </c>
      <c r="B3767" t="s">
        <v>52</v>
      </c>
      <c r="C3767" t="s">
        <v>37</v>
      </c>
      <c r="D3767" t="s">
        <v>17</v>
      </c>
      <c r="E3767" t="s">
        <v>38</v>
      </c>
      <c r="F3767">
        <v>43332.11</v>
      </c>
      <c r="G3767">
        <v>387843.46</v>
      </c>
      <c r="H3767">
        <v>318497.87</v>
      </c>
      <c r="I3767">
        <v>11.07</v>
      </c>
      <c r="J3767">
        <v>730</v>
      </c>
      <c r="K3767" t="s">
        <v>35</v>
      </c>
      <c r="L3767" t="s">
        <v>20</v>
      </c>
      <c r="M3767" t="s">
        <v>366</v>
      </c>
      <c r="N3767">
        <v>5992.63</v>
      </c>
      <c r="O3767">
        <v>5056.54</v>
      </c>
    </row>
    <row r="3768" spans="1:15" x14ac:dyDescent="0.3">
      <c r="A3768">
        <v>3767</v>
      </c>
      <c r="B3768" t="s">
        <v>52</v>
      </c>
      <c r="C3768" t="s">
        <v>37</v>
      </c>
      <c r="D3768" t="s">
        <v>56</v>
      </c>
      <c r="E3768" t="s">
        <v>54</v>
      </c>
      <c r="F3768">
        <v>63233.67</v>
      </c>
      <c r="G3768">
        <v>210287.87</v>
      </c>
      <c r="H3768">
        <v>442379.62</v>
      </c>
      <c r="I3768">
        <v>17.78</v>
      </c>
      <c r="J3768">
        <v>821</v>
      </c>
      <c r="K3768" t="s">
        <v>35</v>
      </c>
      <c r="L3768" t="s">
        <v>46</v>
      </c>
      <c r="M3768" t="s">
        <v>21</v>
      </c>
      <c r="N3768">
        <v>6841.45</v>
      </c>
      <c r="O3768">
        <v>4034.35</v>
      </c>
    </row>
    <row r="3769" spans="1:15" x14ac:dyDescent="0.3">
      <c r="A3769">
        <v>3768</v>
      </c>
      <c r="B3769" t="s">
        <v>52</v>
      </c>
      <c r="C3769" t="s">
        <v>16</v>
      </c>
      <c r="D3769" t="s">
        <v>56</v>
      </c>
      <c r="E3769" t="s">
        <v>38</v>
      </c>
      <c r="F3769">
        <v>87643.07</v>
      </c>
      <c r="G3769">
        <v>461360.68</v>
      </c>
      <c r="H3769">
        <v>263900.39</v>
      </c>
      <c r="I3769">
        <v>16.510000000000002</v>
      </c>
      <c r="J3769">
        <v>655</v>
      </c>
      <c r="K3769" t="s">
        <v>45</v>
      </c>
      <c r="L3769" t="s">
        <v>46</v>
      </c>
      <c r="M3769" t="s">
        <v>305</v>
      </c>
      <c r="N3769">
        <v>6718.83</v>
      </c>
      <c r="O3769">
        <v>4134.32</v>
      </c>
    </row>
    <row r="3770" spans="1:15" x14ac:dyDescent="0.3">
      <c r="A3770">
        <v>3769</v>
      </c>
      <c r="B3770" t="s">
        <v>15</v>
      </c>
      <c r="C3770" t="s">
        <v>23</v>
      </c>
      <c r="D3770" t="s">
        <v>28</v>
      </c>
      <c r="E3770" t="s">
        <v>54</v>
      </c>
      <c r="F3770">
        <v>56743.89</v>
      </c>
      <c r="G3770">
        <v>287349.11</v>
      </c>
      <c r="H3770">
        <v>201157.74</v>
      </c>
      <c r="I3770">
        <v>11.62</v>
      </c>
      <c r="J3770">
        <v>680</v>
      </c>
      <c r="K3770" t="s">
        <v>25</v>
      </c>
      <c r="L3770" t="s">
        <v>26</v>
      </c>
      <c r="M3770" t="s">
        <v>187</v>
      </c>
      <c r="N3770">
        <v>4832.3500000000004</v>
      </c>
      <c r="O3770">
        <v>2773.62</v>
      </c>
    </row>
    <row r="3771" spans="1:15" x14ac:dyDescent="0.3">
      <c r="A3771">
        <v>3770</v>
      </c>
      <c r="B3771" t="s">
        <v>15</v>
      </c>
      <c r="C3771" t="s">
        <v>16</v>
      </c>
      <c r="D3771" t="s">
        <v>28</v>
      </c>
      <c r="E3771" t="s">
        <v>29</v>
      </c>
      <c r="F3771">
        <v>89972.42</v>
      </c>
      <c r="G3771">
        <v>253011.95</v>
      </c>
      <c r="H3771">
        <v>292530.39</v>
      </c>
      <c r="I3771">
        <v>7.72</v>
      </c>
      <c r="J3771">
        <v>593</v>
      </c>
      <c r="K3771" t="s">
        <v>19</v>
      </c>
      <c r="L3771" t="s">
        <v>75</v>
      </c>
      <c r="M3771" t="s">
        <v>311</v>
      </c>
      <c r="N3771">
        <v>8276.24</v>
      </c>
      <c r="O3771">
        <v>5536.27</v>
      </c>
    </row>
    <row r="3772" spans="1:15" x14ac:dyDescent="0.3">
      <c r="A3772">
        <v>3771</v>
      </c>
      <c r="B3772" t="s">
        <v>32</v>
      </c>
      <c r="C3772" t="s">
        <v>23</v>
      </c>
      <c r="D3772" t="s">
        <v>17</v>
      </c>
      <c r="E3772" t="s">
        <v>63</v>
      </c>
      <c r="F3772">
        <v>66973.63</v>
      </c>
      <c r="G3772">
        <v>88092.39</v>
      </c>
      <c r="H3772">
        <v>322139.42</v>
      </c>
      <c r="I3772">
        <v>9.24</v>
      </c>
      <c r="J3772">
        <v>845</v>
      </c>
      <c r="K3772" t="s">
        <v>39</v>
      </c>
      <c r="L3772" t="s">
        <v>46</v>
      </c>
      <c r="M3772" t="s">
        <v>83</v>
      </c>
      <c r="N3772">
        <v>6368.78</v>
      </c>
      <c r="O3772">
        <v>4370.62</v>
      </c>
    </row>
    <row r="3773" spans="1:15" x14ac:dyDescent="0.3">
      <c r="A3773">
        <v>3772</v>
      </c>
      <c r="B3773" t="s">
        <v>22</v>
      </c>
      <c r="C3773" t="s">
        <v>58</v>
      </c>
      <c r="D3773" t="s">
        <v>34</v>
      </c>
      <c r="E3773" t="s">
        <v>54</v>
      </c>
      <c r="F3773">
        <v>92604.76</v>
      </c>
      <c r="G3773">
        <v>458750.9</v>
      </c>
      <c r="H3773">
        <v>103277.09</v>
      </c>
      <c r="I3773">
        <v>14.96</v>
      </c>
      <c r="J3773">
        <v>594</v>
      </c>
      <c r="K3773" t="s">
        <v>35</v>
      </c>
      <c r="L3773" t="s">
        <v>75</v>
      </c>
      <c r="M3773" t="s">
        <v>116</v>
      </c>
      <c r="N3773">
        <v>5058.47</v>
      </c>
      <c r="O3773">
        <v>3042</v>
      </c>
    </row>
    <row r="3774" spans="1:15" x14ac:dyDescent="0.3">
      <c r="A3774">
        <v>3773</v>
      </c>
      <c r="B3774" t="s">
        <v>41</v>
      </c>
      <c r="C3774" t="s">
        <v>16</v>
      </c>
      <c r="D3774" t="s">
        <v>17</v>
      </c>
      <c r="E3774" t="s">
        <v>38</v>
      </c>
      <c r="F3774">
        <v>16752.66</v>
      </c>
      <c r="G3774">
        <v>288518.3</v>
      </c>
      <c r="H3774">
        <v>202941.66</v>
      </c>
      <c r="I3774">
        <v>15.29</v>
      </c>
      <c r="J3774">
        <v>824</v>
      </c>
      <c r="K3774" t="s">
        <v>25</v>
      </c>
      <c r="L3774" t="s">
        <v>26</v>
      </c>
      <c r="M3774" t="s">
        <v>253</v>
      </c>
      <c r="N3774">
        <v>1774.43</v>
      </c>
      <c r="O3774">
        <v>1563.3</v>
      </c>
    </row>
    <row r="3775" spans="1:15" x14ac:dyDescent="0.3">
      <c r="A3775">
        <v>3774</v>
      </c>
      <c r="B3775" t="s">
        <v>85</v>
      </c>
      <c r="C3775" t="s">
        <v>37</v>
      </c>
      <c r="D3775" t="s">
        <v>24</v>
      </c>
      <c r="E3775" t="s">
        <v>63</v>
      </c>
      <c r="F3775">
        <v>21250.54</v>
      </c>
      <c r="G3775">
        <v>45074.77</v>
      </c>
      <c r="H3775">
        <v>172496.56</v>
      </c>
      <c r="I3775">
        <v>11.64</v>
      </c>
      <c r="J3775">
        <v>566</v>
      </c>
      <c r="K3775" t="s">
        <v>45</v>
      </c>
      <c r="L3775" t="s">
        <v>75</v>
      </c>
      <c r="M3775" t="s">
        <v>403</v>
      </c>
      <c r="N3775">
        <v>1636.93</v>
      </c>
      <c r="O3775">
        <v>1260.3900000000001</v>
      </c>
    </row>
    <row r="3776" spans="1:15" x14ac:dyDescent="0.3">
      <c r="A3776">
        <v>3775</v>
      </c>
      <c r="B3776" t="s">
        <v>41</v>
      </c>
      <c r="C3776" t="s">
        <v>58</v>
      </c>
      <c r="D3776" t="s">
        <v>28</v>
      </c>
      <c r="E3776" t="s">
        <v>38</v>
      </c>
      <c r="F3776">
        <v>22650.6</v>
      </c>
      <c r="G3776">
        <v>113251.49</v>
      </c>
      <c r="H3776">
        <v>160957.49</v>
      </c>
      <c r="I3776">
        <v>11.35</v>
      </c>
      <c r="J3776">
        <v>648</v>
      </c>
      <c r="K3776" t="s">
        <v>25</v>
      </c>
      <c r="L3776" t="s">
        <v>75</v>
      </c>
      <c r="M3776" t="s">
        <v>243</v>
      </c>
      <c r="N3776">
        <v>1811.24</v>
      </c>
      <c r="O3776">
        <v>1474.82</v>
      </c>
    </row>
    <row r="3777" spans="1:15" x14ac:dyDescent="0.3">
      <c r="A3777">
        <v>3776</v>
      </c>
      <c r="B3777" t="s">
        <v>52</v>
      </c>
      <c r="C3777" t="s">
        <v>58</v>
      </c>
      <c r="D3777" t="s">
        <v>28</v>
      </c>
      <c r="E3777" t="s">
        <v>63</v>
      </c>
      <c r="F3777">
        <v>41857.050000000003</v>
      </c>
      <c r="G3777">
        <v>414523.95</v>
      </c>
      <c r="H3777">
        <v>403939.13</v>
      </c>
      <c r="I3777">
        <v>13.64</v>
      </c>
      <c r="J3777">
        <v>350</v>
      </c>
      <c r="K3777" t="s">
        <v>39</v>
      </c>
      <c r="L3777" t="s">
        <v>46</v>
      </c>
      <c r="M3777" t="s">
        <v>182</v>
      </c>
      <c r="N3777">
        <v>3017.24</v>
      </c>
      <c r="O3777">
        <v>2425.87</v>
      </c>
    </row>
    <row r="3778" spans="1:15" x14ac:dyDescent="0.3">
      <c r="A3778">
        <v>3777</v>
      </c>
      <c r="B3778" t="s">
        <v>43</v>
      </c>
      <c r="C3778" t="s">
        <v>23</v>
      </c>
      <c r="D3778" t="s">
        <v>24</v>
      </c>
      <c r="E3778" t="s">
        <v>38</v>
      </c>
      <c r="F3778">
        <v>78393.14</v>
      </c>
      <c r="G3778">
        <v>120631.45</v>
      </c>
      <c r="H3778">
        <v>307403.75</v>
      </c>
      <c r="I3778">
        <v>13.07</v>
      </c>
      <c r="J3778">
        <v>872</v>
      </c>
      <c r="K3778" t="s">
        <v>45</v>
      </c>
      <c r="L3778" t="s">
        <v>46</v>
      </c>
      <c r="M3778" t="s">
        <v>172</v>
      </c>
      <c r="N3778">
        <v>6146.42</v>
      </c>
      <c r="O3778">
        <v>3266.13</v>
      </c>
    </row>
    <row r="3779" spans="1:15" x14ac:dyDescent="0.3">
      <c r="A3779">
        <v>3778</v>
      </c>
      <c r="B3779" t="s">
        <v>43</v>
      </c>
      <c r="C3779" t="s">
        <v>33</v>
      </c>
      <c r="D3779" t="s">
        <v>34</v>
      </c>
      <c r="E3779" t="s">
        <v>18</v>
      </c>
      <c r="F3779">
        <v>61395.69</v>
      </c>
      <c r="G3779">
        <v>135366.31</v>
      </c>
      <c r="H3779">
        <v>251376.22</v>
      </c>
      <c r="I3779">
        <v>8.6300000000000008</v>
      </c>
      <c r="J3779">
        <v>506</v>
      </c>
      <c r="K3779" t="s">
        <v>39</v>
      </c>
      <c r="L3779" t="s">
        <v>46</v>
      </c>
      <c r="M3779" t="s">
        <v>66</v>
      </c>
      <c r="N3779">
        <v>7568.88</v>
      </c>
      <c r="O3779">
        <v>6526.58</v>
      </c>
    </row>
    <row r="3780" spans="1:15" x14ac:dyDescent="0.3">
      <c r="A3780">
        <v>3779</v>
      </c>
      <c r="B3780" t="s">
        <v>85</v>
      </c>
      <c r="C3780" t="s">
        <v>16</v>
      </c>
      <c r="D3780" t="s">
        <v>34</v>
      </c>
      <c r="E3780" t="s">
        <v>29</v>
      </c>
      <c r="F3780">
        <v>79004.100000000006</v>
      </c>
      <c r="G3780">
        <v>487112.4</v>
      </c>
      <c r="H3780">
        <v>385210.4</v>
      </c>
      <c r="I3780">
        <v>14.58</v>
      </c>
      <c r="J3780">
        <v>570</v>
      </c>
      <c r="K3780" t="s">
        <v>19</v>
      </c>
      <c r="L3780" t="s">
        <v>26</v>
      </c>
      <c r="M3780" t="s">
        <v>193</v>
      </c>
      <c r="N3780">
        <v>11122.84</v>
      </c>
      <c r="O3780">
        <v>6034</v>
      </c>
    </row>
    <row r="3781" spans="1:15" x14ac:dyDescent="0.3">
      <c r="A3781">
        <v>3780</v>
      </c>
      <c r="B3781" t="s">
        <v>52</v>
      </c>
      <c r="C3781" t="s">
        <v>16</v>
      </c>
      <c r="D3781" t="s">
        <v>34</v>
      </c>
      <c r="E3781" t="s">
        <v>18</v>
      </c>
      <c r="F3781">
        <v>38876.480000000003</v>
      </c>
      <c r="G3781">
        <v>326666.44</v>
      </c>
      <c r="H3781">
        <v>170925.93</v>
      </c>
      <c r="I3781">
        <v>7.86</v>
      </c>
      <c r="J3781">
        <v>887</v>
      </c>
      <c r="K3781" t="s">
        <v>45</v>
      </c>
      <c r="L3781" t="s">
        <v>75</v>
      </c>
      <c r="M3781" t="s">
        <v>180</v>
      </c>
      <c r="N3781">
        <v>4136.74</v>
      </c>
      <c r="O3781">
        <v>2972.4</v>
      </c>
    </row>
    <row r="3782" spans="1:15" x14ac:dyDescent="0.3">
      <c r="A3782">
        <v>3781</v>
      </c>
      <c r="B3782" t="s">
        <v>48</v>
      </c>
      <c r="C3782" t="s">
        <v>16</v>
      </c>
      <c r="D3782" t="s">
        <v>24</v>
      </c>
      <c r="E3782" t="s">
        <v>18</v>
      </c>
      <c r="F3782">
        <v>57859.71</v>
      </c>
      <c r="G3782">
        <v>99536.71</v>
      </c>
      <c r="H3782">
        <v>417296.44</v>
      </c>
      <c r="I3782">
        <v>5.33</v>
      </c>
      <c r="J3782">
        <v>385</v>
      </c>
      <c r="K3782" t="s">
        <v>19</v>
      </c>
      <c r="L3782" t="s">
        <v>46</v>
      </c>
      <c r="M3782" t="s">
        <v>198</v>
      </c>
      <c r="N3782">
        <v>8285.82</v>
      </c>
      <c r="O3782">
        <v>5213.1899999999996</v>
      </c>
    </row>
    <row r="3783" spans="1:15" x14ac:dyDescent="0.3">
      <c r="A3783">
        <v>3782</v>
      </c>
      <c r="B3783" t="s">
        <v>41</v>
      </c>
      <c r="C3783" t="s">
        <v>16</v>
      </c>
      <c r="D3783" t="s">
        <v>34</v>
      </c>
      <c r="E3783" t="s">
        <v>38</v>
      </c>
      <c r="F3783">
        <v>78950.61</v>
      </c>
      <c r="G3783">
        <v>446974.39</v>
      </c>
      <c r="H3783">
        <v>224080.95</v>
      </c>
      <c r="I3783">
        <v>15.36</v>
      </c>
      <c r="J3783">
        <v>648</v>
      </c>
      <c r="K3783" t="s">
        <v>35</v>
      </c>
      <c r="L3783" t="s">
        <v>75</v>
      </c>
      <c r="M3783" t="s">
        <v>213</v>
      </c>
      <c r="N3783">
        <v>4870.42</v>
      </c>
      <c r="O3783">
        <v>4353.57</v>
      </c>
    </row>
    <row r="3784" spans="1:15" x14ac:dyDescent="0.3">
      <c r="A3784">
        <v>3783</v>
      </c>
      <c r="B3784" t="s">
        <v>43</v>
      </c>
      <c r="C3784" t="s">
        <v>16</v>
      </c>
      <c r="D3784" t="s">
        <v>17</v>
      </c>
      <c r="E3784" t="s">
        <v>63</v>
      </c>
      <c r="F3784">
        <v>41852.1</v>
      </c>
      <c r="G3784">
        <v>130319.25</v>
      </c>
      <c r="H3784">
        <v>274886.31</v>
      </c>
      <c r="I3784">
        <v>17.27</v>
      </c>
      <c r="J3784">
        <v>492</v>
      </c>
      <c r="K3784" t="s">
        <v>39</v>
      </c>
      <c r="L3784" t="s">
        <v>46</v>
      </c>
      <c r="M3784" t="s">
        <v>102</v>
      </c>
      <c r="N3784">
        <v>3968.64</v>
      </c>
      <c r="O3784">
        <v>3250.79</v>
      </c>
    </row>
    <row r="3785" spans="1:15" x14ac:dyDescent="0.3">
      <c r="A3785">
        <v>3784</v>
      </c>
      <c r="B3785" t="s">
        <v>22</v>
      </c>
      <c r="C3785" t="s">
        <v>37</v>
      </c>
      <c r="D3785" t="s">
        <v>24</v>
      </c>
      <c r="E3785" t="s">
        <v>18</v>
      </c>
      <c r="F3785">
        <v>69986.05</v>
      </c>
      <c r="G3785">
        <v>162156.28</v>
      </c>
      <c r="H3785">
        <v>375041.14</v>
      </c>
      <c r="I3785">
        <v>15.68</v>
      </c>
      <c r="J3785">
        <v>804</v>
      </c>
      <c r="K3785" t="s">
        <v>35</v>
      </c>
      <c r="L3785" t="s">
        <v>20</v>
      </c>
      <c r="M3785" t="s">
        <v>94</v>
      </c>
      <c r="N3785">
        <v>8754.69</v>
      </c>
      <c r="O3785">
        <v>6561.46</v>
      </c>
    </row>
    <row r="3786" spans="1:15" x14ac:dyDescent="0.3">
      <c r="A3786">
        <v>3785</v>
      </c>
      <c r="B3786" t="s">
        <v>52</v>
      </c>
      <c r="C3786" t="s">
        <v>16</v>
      </c>
      <c r="D3786" t="s">
        <v>24</v>
      </c>
      <c r="E3786" t="s">
        <v>54</v>
      </c>
      <c r="F3786">
        <v>46149.78</v>
      </c>
      <c r="G3786">
        <v>59385.88</v>
      </c>
      <c r="H3786">
        <v>32611.93</v>
      </c>
      <c r="I3786">
        <v>9.15</v>
      </c>
      <c r="J3786">
        <v>854</v>
      </c>
      <c r="K3786" t="s">
        <v>35</v>
      </c>
      <c r="L3786" t="s">
        <v>20</v>
      </c>
      <c r="M3786" t="s">
        <v>354</v>
      </c>
      <c r="N3786">
        <v>6852.46</v>
      </c>
      <c r="O3786">
        <v>4119.1499999999996</v>
      </c>
    </row>
    <row r="3787" spans="1:15" x14ac:dyDescent="0.3">
      <c r="A3787">
        <v>3786</v>
      </c>
      <c r="B3787" t="s">
        <v>52</v>
      </c>
      <c r="C3787" t="s">
        <v>23</v>
      </c>
      <c r="D3787" t="s">
        <v>56</v>
      </c>
      <c r="E3787" t="s">
        <v>18</v>
      </c>
      <c r="F3787">
        <v>64011.73</v>
      </c>
      <c r="G3787">
        <v>195613.52</v>
      </c>
      <c r="H3787">
        <v>195524.77</v>
      </c>
      <c r="I3787">
        <v>13.94</v>
      </c>
      <c r="J3787">
        <v>799</v>
      </c>
      <c r="K3787" t="s">
        <v>45</v>
      </c>
      <c r="L3787" t="s">
        <v>30</v>
      </c>
      <c r="M3787" t="s">
        <v>193</v>
      </c>
      <c r="N3787">
        <v>6124.46</v>
      </c>
      <c r="O3787">
        <v>4101.04</v>
      </c>
    </row>
    <row r="3788" spans="1:15" x14ac:dyDescent="0.3">
      <c r="A3788">
        <v>3787</v>
      </c>
      <c r="B3788" t="s">
        <v>52</v>
      </c>
      <c r="C3788" t="s">
        <v>33</v>
      </c>
      <c r="D3788" t="s">
        <v>24</v>
      </c>
      <c r="E3788" t="s">
        <v>54</v>
      </c>
      <c r="F3788">
        <v>72690.559999999998</v>
      </c>
      <c r="G3788">
        <v>406619.25</v>
      </c>
      <c r="H3788">
        <v>210084.61</v>
      </c>
      <c r="I3788">
        <v>5.16</v>
      </c>
      <c r="J3788">
        <v>428</v>
      </c>
      <c r="K3788" t="s">
        <v>39</v>
      </c>
      <c r="L3788" t="s">
        <v>46</v>
      </c>
      <c r="M3788" t="s">
        <v>57</v>
      </c>
      <c r="N3788">
        <v>9878.18</v>
      </c>
      <c r="O3788">
        <v>7642.93</v>
      </c>
    </row>
    <row r="3789" spans="1:15" x14ac:dyDescent="0.3">
      <c r="A3789">
        <v>3788</v>
      </c>
      <c r="B3789" t="s">
        <v>15</v>
      </c>
      <c r="C3789" t="s">
        <v>16</v>
      </c>
      <c r="D3789" t="s">
        <v>24</v>
      </c>
      <c r="E3789" t="s">
        <v>54</v>
      </c>
      <c r="F3789">
        <v>70507.66</v>
      </c>
      <c r="G3789">
        <v>162104.14000000001</v>
      </c>
      <c r="H3789">
        <v>180039.14</v>
      </c>
      <c r="I3789">
        <v>10.92</v>
      </c>
      <c r="J3789">
        <v>420</v>
      </c>
      <c r="K3789" t="s">
        <v>45</v>
      </c>
      <c r="L3789" t="s">
        <v>46</v>
      </c>
      <c r="M3789" t="s">
        <v>283</v>
      </c>
      <c r="N3789">
        <v>9116.34</v>
      </c>
      <c r="O3789">
        <v>5310.14</v>
      </c>
    </row>
    <row r="3790" spans="1:15" x14ac:dyDescent="0.3">
      <c r="A3790">
        <v>3789</v>
      </c>
      <c r="B3790" t="s">
        <v>22</v>
      </c>
      <c r="C3790" t="s">
        <v>58</v>
      </c>
      <c r="D3790" t="s">
        <v>17</v>
      </c>
      <c r="E3790" t="s">
        <v>63</v>
      </c>
      <c r="F3790">
        <v>87928.46</v>
      </c>
      <c r="G3790">
        <v>272222.32</v>
      </c>
      <c r="H3790">
        <v>375861</v>
      </c>
      <c r="I3790">
        <v>7.9</v>
      </c>
      <c r="J3790">
        <v>344</v>
      </c>
      <c r="K3790" t="s">
        <v>35</v>
      </c>
      <c r="L3790" t="s">
        <v>26</v>
      </c>
      <c r="M3790" t="s">
        <v>281</v>
      </c>
      <c r="N3790">
        <v>11558.48</v>
      </c>
      <c r="O3790">
        <v>8691.86</v>
      </c>
    </row>
    <row r="3791" spans="1:15" x14ac:dyDescent="0.3">
      <c r="A3791">
        <v>3790</v>
      </c>
      <c r="B3791" t="s">
        <v>15</v>
      </c>
      <c r="C3791" t="s">
        <v>58</v>
      </c>
      <c r="D3791" t="s">
        <v>17</v>
      </c>
      <c r="E3791" t="s">
        <v>18</v>
      </c>
      <c r="F3791">
        <v>52991.86</v>
      </c>
      <c r="G3791">
        <v>95732.23</v>
      </c>
      <c r="H3791">
        <v>81697.509999999995</v>
      </c>
      <c r="I3791">
        <v>12.82</v>
      </c>
      <c r="J3791">
        <v>401</v>
      </c>
      <c r="K3791" t="s">
        <v>25</v>
      </c>
      <c r="L3791" t="s">
        <v>75</v>
      </c>
      <c r="M3791" t="s">
        <v>249</v>
      </c>
      <c r="N3791">
        <v>7181.38</v>
      </c>
      <c r="O3791">
        <v>4220.42</v>
      </c>
    </row>
    <row r="3792" spans="1:15" x14ac:dyDescent="0.3">
      <c r="A3792">
        <v>3791</v>
      </c>
      <c r="B3792" t="s">
        <v>48</v>
      </c>
      <c r="C3792" t="s">
        <v>33</v>
      </c>
      <c r="D3792" t="s">
        <v>34</v>
      </c>
      <c r="E3792" t="s">
        <v>63</v>
      </c>
      <c r="F3792">
        <v>77608.710000000006</v>
      </c>
      <c r="G3792">
        <v>420817.7</v>
      </c>
      <c r="H3792">
        <v>272729.11</v>
      </c>
      <c r="I3792">
        <v>15.23</v>
      </c>
      <c r="J3792">
        <v>548</v>
      </c>
      <c r="K3792" t="s">
        <v>45</v>
      </c>
      <c r="L3792" t="s">
        <v>30</v>
      </c>
      <c r="M3792" t="s">
        <v>415</v>
      </c>
      <c r="N3792">
        <v>3924.42</v>
      </c>
      <c r="O3792">
        <v>3069.8</v>
      </c>
    </row>
    <row r="3793" spans="1:15" x14ac:dyDescent="0.3">
      <c r="A3793">
        <v>3792</v>
      </c>
      <c r="B3793" t="s">
        <v>52</v>
      </c>
      <c r="C3793" t="s">
        <v>16</v>
      </c>
      <c r="D3793" t="s">
        <v>34</v>
      </c>
      <c r="E3793" t="s">
        <v>63</v>
      </c>
      <c r="F3793">
        <v>68931.259999999995</v>
      </c>
      <c r="G3793">
        <v>103878.8</v>
      </c>
      <c r="H3793">
        <v>355551.66</v>
      </c>
      <c r="I3793">
        <v>11.69</v>
      </c>
      <c r="J3793">
        <v>654</v>
      </c>
      <c r="K3793" t="s">
        <v>45</v>
      </c>
      <c r="L3793" t="s">
        <v>26</v>
      </c>
      <c r="M3793" t="s">
        <v>279</v>
      </c>
      <c r="N3793">
        <v>3481.4</v>
      </c>
      <c r="O3793">
        <v>2744.1</v>
      </c>
    </row>
    <row r="3794" spans="1:15" x14ac:dyDescent="0.3">
      <c r="A3794">
        <v>3793</v>
      </c>
      <c r="B3794" t="s">
        <v>32</v>
      </c>
      <c r="C3794" t="s">
        <v>23</v>
      </c>
      <c r="D3794" t="s">
        <v>28</v>
      </c>
      <c r="E3794" t="s">
        <v>29</v>
      </c>
      <c r="F3794">
        <v>8640.0300000000007</v>
      </c>
      <c r="G3794">
        <v>263594.28000000003</v>
      </c>
      <c r="H3794">
        <v>95001.26</v>
      </c>
      <c r="I3794">
        <v>16.920000000000002</v>
      </c>
      <c r="J3794">
        <v>849</v>
      </c>
      <c r="K3794" t="s">
        <v>19</v>
      </c>
      <c r="L3794" t="s">
        <v>75</v>
      </c>
      <c r="M3794" t="s">
        <v>268</v>
      </c>
      <c r="N3794">
        <v>1249.33</v>
      </c>
      <c r="O3794">
        <v>1022.08</v>
      </c>
    </row>
    <row r="3795" spans="1:15" x14ac:dyDescent="0.3">
      <c r="A3795">
        <v>3794</v>
      </c>
      <c r="B3795" t="s">
        <v>48</v>
      </c>
      <c r="C3795" t="s">
        <v>16</v>
      </c>
      <c r="D3795" t="s">
        <v>17</v>
      </c>
      <c r="E3795" t="s">
        <v>18</v>
      </c>
      <c r="F3795">
        <v>28260.39</v>
      </c>
      <c r="G3795">
        <v>144879</v>
      </c>
      <c r="H3795">
        <v>305450.64</v>
      </c>
      <c r="I3795">
        <v>12.79</v>
      </c>
      <c r="J3795">
        <v>749</v>
      </c>
      <c r="K3795" t="s">
        <v>19</v>
      </c>
      <c r="L3795" t="s">
        <v>30</v>
      </c>
      <c r="M3795" t="s">
        <v>104</v>
      </c>
      <c r="N3795">
        <v>2915.03</v>
      </c>
      <c r="O3795">
        <v>2244.4299999999998</v>
      </c>
    </row>
    <row r="3796" spans="1:15" x14ac:dyDescent="0.3">
      <c r="A3796">
        <v>3795</v>
      </c>
      <c r="B3796" t="s">
        <v>50</v>
      </c>
      <c r="C3796" t="s">
        <v>37</v>
      </c>
      <c r="D3796" t="s">
        <v>17</v>
      </c>
      <c r="E3796" t="s">
        <v>54</v>
      </c>
      <c r="F3796">
        <v>23052.07</v>
      </c>
      <c r="G3796">
        <v>155982.51999999999</v>
      </c>
      <c r="H3796">
        <v>340785.27</v>
      </c>
      <c r="I3796">
        <v>15.12</v>
      </c>
      <c r="J3796">
        <v>888</v>
      </c>
      <c r="K3796" t="s">
        <v>45</v>
      </c>
      <c r="L3796" t="s">
        <v>75</v>
      </c>
      <c r="M3796" t="s">
        <v>282</v>
      </c>
      <c r="N3796">
        <v>2070.59</v>
      </c>
      <c r="O3796">
        <v>1540.44</v>
      </c>
    </row>
    <row r="3797" spans="1:15" x14ac:dyDescent="0.3">
      <c r="A3797">
        <v>3796</v>
      </c>
      <c r="B3797" t="s">
        <v>50</v>
      </c>
      <c r="C3797" t="s">
        <v>58</v>
      </c>
      <c r="D3797" t="s">
        <v>28</v>
      </c>
      <c r="E3797" t="s">
        <v>29</v>
      </c>
      <c r="F3797">
        <v>29188.92</v>
      </c>
      <c r="G3797">
        <v>379397.53</v>
      </c>
      <c r="H3797">
        <v>441747.46</v>
      </c>
      <c r="I3797">
        <v>12.36</v>
      </c>
      <c r="J3797">
        <v>543</v>
      </c>
      <c r="K3797" t="s">
        <v>35</v>
      </c>
      <c r="L3797" t="s">
        <v>30</v>
      </c>
      <c r="M3797" t="s">
        <v>293</v>
      </c>
      <c r="N3797">
        <v>2713.54</v>
      </c>
      <c r="O3797">
        <v>1502.15</v>
      </c>
    </row>
    <row r="3798" spans="1:15" x14ac:dyDescent="0.3">
      <c r="A3798">
        <v>3797</v>
      </c>
      <c r="B3798" t="s">
        <v>79</v>
      </c>
      <c r="C3798" t="s">
        <v>23</v>
      </c>
      <c r="D3798" t="s">
        <v>34</v>
      </c>
      <c r="E3798" t="s">
        <v>18</v>
      </c>
      <c r="F3798">
        <v>27097.38</v>
      </c>
      <c r="G3798">
        <v>464578.99</v>
      </c>
      <c r="H3798">
        <v>291925.53999999998</v>
      </c>
      <c r="I3798">
        <v>14.59</v>
      </c>
      <c r="J3798">
        <v>769</v>
      </c>
      <c r="K3798" t="s">
        <v>45</v>
      </c>
      <c r="L3798" t="s">
        <v>46</v>
      </c>
      <c r="M3798" t="s">
        <v>218</v>
      </c>
      <c r="N3798">
        <v>3458.42</v>
      </c>
      <c r="O3798">
        <v>1736.87</v>
      </c>
    </row>
    <row r="3799" spans="1:15" x14ac:dyDescent="0.3">
      <c r="A3799">
        <v>3798</v>
      </c>
      <c r="B3799" t="s">
        <v>79</v>
      </c>
      <c r="C3799" t="s">
        <v>58</v>
      </c>
      <c r="D3799" t="s">
        <v>17</v>
      </c>
      <c r="E3799" t="s">
        <v>18</v>
      </c>
      <c r="F3799">
        <v>2720.16</v>
      </c>
      <c r="G3799">
        <v>302434.15000000002</v>
      </c>
      <c r="H3799">
        <v>247711.46</v>
      </c>
      <c r="I3799">
        <v>9.08</v>
      </c>
      <c r="J3799">
        <v>613</v>
      </c>
      <c r="K3799" t="s">
        <v>45</v>
      </c>
      <c r="L3799" t="s">
        <v>20</v>
      </c>
      <c r="M3799" t="s">
        <v>271</v>
      </c>
      <c r="N3799">
        <v>265.32</v>
      </c>
      <c r="O3799">
        <v>190.72</v>
      </c>
    </row>
    <row r="3800" spans="1:15" x14ac:dyDescent="0.3">
      <c r="A3800">
        <v>3799</v>
      </c>
      <c r="B3800" t="s">
        <v>43</v>
      </c>
      <c r="C3800" t="s">
        <v>23</v>
      </c>
      <c r="D3800" t="s">
        <v>24</v>
      </c>
      <c r="E3800" t="s">
        <v>29</v>
      </c>
      <c r="F3800">
        <v>96048.1</v>
      </c>
      <c r="G3800">
        <v>189905.86</v>
      </c>
      <c r="H3800">
        <v>216378.41</v>
      </c>
      <c r="I3800">
        <v>9.44</v>
      </c>
      <c r="J3800">
        <v>562</v>
      </c>
      <c r="K3800" t="s">
        <v>45</v>
      </c>
      <c r="L3800" t="s">
        <v>75</v>
      </c>
      <c r="M3800" t="s">
        <v>350</v>
      </c>
      <c r="N3800">
        <v>11661.48</v>
      </c>
      <c r="O3800">
        <v>6201.11</v>
      </c>
    </row>
    <row r="3801" spans="1:15" x14ac:dyDescent="0.3">
      <c r="A3801">
        <v>3800</v>
      </c>
      <c r="B3801" t="s">
        <v>15</v>
      </c>
      <c r="C3801" t="s">
        <v>33</v>
      </c>
      <c r="D3801" t="s">
        <v>34</v>
      </c>
      <c r="E3801" t="s">
        <v>18</v>
      </c>
      <c r="F3801">
        <v>5211.13</v>
      </c>
      <c r="G3801">
        <v>264745.43</v>
      </c>
      <c r="H3801">
        <v>168364.79</v>
      </c>
      <c r="I3801">
        <v>16.21</v>
      </c>
      <c r="J3801">
        <v>735</v>
      </c>
      <c r="K3801" t="s">
        <v>45</v>
      </c>
      <c r="L3801" t="s">
        <v>30</v>
      </c>
      <c r="M3801" t="s">
        <v>270</v>
      </c>
      <c r="N3801">
        <v>564.47</v>
      </c>
      <c r="O3801">
        <v>435.09</v>
      </c>
    </row>
    <row r="3802" spans="1:15" x14ac:dyDescent="0.3">
      <c r="A3802">
        <v>3801</v>
      </c>
      <c r="B3802" t="s">
        <v>52</v>
      </c>
      <c r="C3802" t="s">
        <v>33</v>
      </c>
      <c r="D3802" t="s">
        <v>34</v>
      </c>
      <c r="E3802" t="s">
        <v>29</v>
      </c>
      <c r="F3802">
        <v>21253.61</v>
      </c>
      <c r="G3802">
        <v>319782.13</v>
      </c>
      <c r="H3802">
        <v>140808</v>
      </c>
      <c r="I3802">
        <v>6.04</v>
      </c>
      <c r="J3802">
        <v>881</v>
      </c>
      <c r="K3802" t="s">
        <v>45</v>
      </c>
      <c r="L3802" t="s">
        <v>46</v>
      </c>
      <c r="M3802" t="s">
        <v>250</v>
      </c>
      <c r="N3802">
        <v>3021.65</v>
      </c>
      <c r="O3802">
        <v>2410.42</v>
      </c>
    </row>
    <row r="3803" spans="1:15" x14ac:dyDescent="0.3">
      <c r="A3803">
        <v>3802</v>
      </c>
      <c r="B3803" t="s">
        <v>15</v>
      </c>
      <c r="C3803" t="s">
        <v>16</v>
      </c>
      <c r="D3803" t="s">
        <v>56</v>
      </c>
      <c r="E3803" t="s">
        <v>38</v>
      </c>
      <c r="F3803">
        <v>79858.73</v>
      </c>
      <c r="G3803">
        <v>131015.53</v>
      </c>
      <c r="H3803">
        <v>136455.4</v>
      </c>
      <c r="I3803">
        <v>17.73</v>
      </c>
      <c r="J3803">
        <v>300</v>
      </c>
      <c r="K3803" t="s">
        <v>25</v>
      </c>
      <c r="L3803" t="s">
        <v>26</v>
      </c>
      <c r="M3803" t="s">
        <v>170</v>
      </c>
      <c r="N3803">
        <v>8114.14</v>
      </c>
      <c r="O3803">
        <v>6314.32</v>
      </c>
    </row>
    <row r="3804" spans="1:15" x14ac:dyDescent="0.3">
      <c r="A3804">
        <v>3803</v>
      </c>
      <c r="B3804" t="s">
        <v>15</v>
      </c>
      <c r="C3804" t="s">
        <v>16</v>
      </c>
      <c r="D3804" t="s">
        <v>24</v>
      </c>
      <c r="E3804" t="s">
        <v>63</v>
      </c>
      <c r="F3804">
        <v>4855.37</v>
      </c>
      <c r="G3804">
        <v>145054.46</v>
      </c>
      <c r="H3804">
        <v>295143.09000000003</v>
      </c>
      <c r="I3804">
        <v>8.84</v>
      </c>
      <c r="J3804">
        <v>543</v>
      </c>
      <c r="K3804" t="s">
        <v>19</v>
      </c>
      <c r="L3804" t="s">
        <v>30</v>
      </c>
      <c r="M3804" t="s">
        <v>206</v>
      </c>
      <c r="N3804">
        <v>724.37</v>
      </c>
      <c r="O3804">
        <v>533.36</v>
      </c>
    </row>
    <row r="3805" spans="1:15" x14ac:dyDescent="0.3">
      <c r="A3805">
        <v>3804</v>
      </c>
      <c r="B3805" t="s">
        <v>32</v>
      </c>
      <c r="C3805" t="s">
        <v>33</v>
      </c>
      <c r="D3805" t="s">
        <v>56</v>
      </c>
      <c r="E3805" t="s">
        <v>54</v>
      </c>
      <c r="F3805">
        <v>8783.7999999999993</v>
      </c>
      <c r="G3805">
        <v>483704.97</v>
      </c>
      <c r="H3805">
        <v>410464.25</v>
      </c>
      <c r="I3805">
        <v>17.23</v>
      </c>
      <c r="J3805">
        <v>350</v>
      </c>
      <c r="K3805" t="s">
        <v>35</v>
      </c>
      <c r="L3805" t="s">
        <v>26</v>
      </c>
      <c r="M3805" t="s">
        <v>296</v>
      </c>
      <c r="N3805">
        <v>613.47</v>
      </c>
      <c r="O3805">
        <v>485.74</v>
      </c>
    </row>
    <row r="3806" spans="1:15" x14ac:dyDescent="0.3">
      <c r="A3806">
        <v>3805</v>
      </c>
      <c r="B3806" t="s">
        <v>32</v>
      </c>
      <c r="C3806" t="s">
        <v>33</v>
      </c>
      <c r="D3806" t="s">
        <v>56</v>
      </c>
      <c r="E3806" t="s">
        <v>63</v>
      </c>
      <c r="F3806">
        <v>63979.5</v>
      </c>
      <c r="G3806">
        <v>252911.29</v>
      </c>
      <c r="H3806">
        <v>75050.070000000007</v>
      </c>
      <c r="I3806">
        <v>14.7</v>
      </c>
      <c r="J3806">
        <v>895</v>
      </c>
      <c r="K3806" t="s">
        <v>25</v>
      </c>
      <c r="L3806" t="s">
        <v>75</v>
      </c>
      <c r="M3806" t="s">
        <v>238</v>
      </c>
      <c r="N3806">
        <v>8030.01</v>
      </c>
      <c r="O3806">
        <v>6337.04</v>
      </c>
    </row>
    <row r="3807" spans="1:15" x14ac:dyDescent="0.3">
      <c r="A3807">
        <v>3806</v>
      </c>
      <c r="B3807" t="s">
        <v>15</v>
      </c>
      <c r="C3807" t="s">
        <v>37</v>
      </c>
      <c r="D3807" t="s">
        <v>24</v>
      </c>
      <c r="E3807" t="s">
        <v>18</v>
      </c>
      <c r="F3807">
        <v>13009.25</v>
      </c>
      <c r="G3807">
        <v>414003.48</v>
      </c>
      <c r="H3807">
        <v>314566.53999999998</v>
      </c>
      <c r="I3807">
        <v>12.4</v>
      </c>
      <c r="J3807">
        <v>813</v>
      </c>
      <c r="K3807" t="s">
        <v>39</v>
      </c>
      <c r="L3807" t="s">
        <v>20</v>
      </c>
      <c r="M3807" t="s">
        <v>295</v>
      </c>
      <c r="N3807">
        <v>660.3</v>
      </c>
      <c r="O3807">
        <v>511.87</v>
      </c>
    </row>
    <row r="3808" spans="1:15" x14ac:dyDescent="0.3">
      <c r="A3808">
        <v>3807</v>
      </c>
      <c r="B3808" t="s">
        <v>32</v>
      </c>
      <c r="C3808" t="s">
        <v>16</v>
      </c>
      <c r="D3808" t="s">
        <v>24</v>
      </c>
      <c r="E3808" t="s">
        <v>29</v>
      </c>
      <c r="F3808">
        <v>62690.61</v>
      </c>
      <c r="G3808">
        <v>157800.07999999999</v>
      </c>
      <c r="H3808">
        <v>176096.45</v>
      </c>
      <c r="I3808">
        <v>6.12</v>
      </c>
      <c r="J3808">
        <v>874</v>
      </c>
      <c r="K3808" t="s">
        <v>35</v>
      </c>
      <c r="L3808" t="s">
        <v>30</v>
      </c>
      <c r="M3808" t="s">
        <v>117</v>
      </c>
      <c r="N3808">
        <v>7112.42</v>
      </c>
      <c r="O3808">
        <v>4406.49</v>
      </c>
    </row>
    <row r="3809" spans="1:15" x14ac:dyDescent="0.3">
      <c r="A3809">
        <v>3808</v>
      </c>
      <c r="B3809" t="s">
        <v>79</v>
      </c>
      <c r="C3809" t="s">
        <v>16</v>
      </c>
      <c r="D3809" t="s">
        <v>28</v>
      </c>
      <c r="E3809" t="s">
        <v>29</v>
      </c>
      <c r="F3809">
        <v>25118.34</v>
      </c>
      <c r="G3809">
        <v>292904.27</v>
      </c>
      <c r="H3809">
        <v>178295.31</v>
      </c>
      <c r="I3809">
        <v>5.03</v>
      </c>
      <c r="J3809">
        <v>551</v>
      </c>
      <c r="K3809" t="s">
        <v>35</v>
      </c>
      <c r="L3809" t="s">
        <v>75</v>
      </c>
      <c r="M3809" t="s">
        <v>84</v>
      </c>
      <c r="N3809">
        <v>2511.0300000000002</v>
      </c>
      <c r="O3809">
        <v>1496.37</v>
      </c>
    </row>
    <row r="3810" spans="1:15" x14ac:dyDescent="0.3">
      <c r="A3810">
        <v>3809</v>
      </c>
      <c r="B3810" t="s">
        <v>41</v>
      </c>
      <c r="C3810" t="s">
        <v>16</v>
      </c>
      <c r="D3810" t="s">
        <v>56</v>
      </c>
      <c r="E3810" t="s">
        <v>54</v>
      </c>
      <c r="F3810">
        <v>62445.45</v>
      </c>
      <c r="G3810">
        <v>96485.83</v>
      </c>
      <c r="H3810">
        <v>410202.91</v>
      </c>
      <c r="I3810">
        <v>10.88</v>
      </c>
      <c r="J3810">
        <v>795</v>
      </c>
      <c r="K3810" t="s">
        <v>19</v>
      </c>
      <c r="L3810" t="s">
        <v>75</v>
      </c>
      <c r="M3810" t="s">
        <v>168</v>
      </c>
      <c r="N3810">
        <v>5314.99</v>
      </c>
      <c r="O3810">
        <v>4691.8900000000003</v>
      </c>
    </row>
    <row r="3811" spans="1:15" x14ac:dyDescent="0.3">
      <c r="A3811">
        <v>3810</v>
      </c>
      <c r="B3811" t="s">
        <v>41</v>
      </c>
      <c r="C3811" t="s">
        <v>37</v>
      </c>
      <c r="D3811" t="s">
        <v>56</v>
      </c>
      <c r="E3811" t="s">
        <v>29</v>
      </c>
      <c r="F3811">
        <v>97240.27</v>
      </c>
      <c r="G3811">
        <v>270399.93</v>
      </c>
      <c r="H3811">
        <v>385308.99</v>
      </c>
      <c r="I3811">
        <v>16.02</v>
      </c>
      <c r="J3811">
        <v>888</v>
      </c>
      <c r="K3811" t="s">
        <v>35</v>
      </c>
      <c r="L3811" t="s">
        <v>20</v>
      </c>
      <c r="M3811" t="s">
        <v>180</v>
      </c>
      <c r="N3811">
        <v>7313.93</v>
      </c>
      <c r="O3811">
        <v>5002.99</v>
      </c>
    </row>
    <row r="3812" spans="1:15" x14ac:dyDescent="0.3">
      <c r="A3812">
        <v>3811</v>
      </c>
      <c r="B3812" t="s">
        <v>52</v>
      </c>
      <c r="C3812" t="s">
        <v>58</v>
      </c>
      <c r="D3812" t="s">
        <v>17</v>
      </c>
      <c r="E3812" t="s">
        <v>54</v>
      </c>
      <c r="F3812">
        <v>35580</v>
      </c>
      <c r="G3812">
        <v>160782.19</v>
      </c>
      <c r="H3812">
        <v>370126.05</v>
      </c>
      <c r="I3812">
        <v>7.19</v>
      </c>
      <c r="J3812">
        <v>885</v>
      </c>
      <c r="K3812" t="s">
        <v>25</v>
      </c>
      <c r="L3812" t="s">
        <v>26</v>
      </c>
      <c r="M3812" t="s">
        <v>57</v>
      </c>
      <c r="N3812">
        <v>5128.75</v>
      </c>
      <c r="O3812">
        <v>2711.98</v>
      </c>
    </row>
    <row r="3813" spans="1:15" x14ac:dyDescent="0.3">
      <c r="A3813">
        <v>3812</v>
      </c>
      <c r="B3813" t="s">
        <v>32</v>
      </c>
      <c r="C3813" t="s">
        <v>37</v>
      </c>
      <c r="D3813" t="s">
        <v>24</v>
      </c>
      <c r="E3813" t="s">
        <v>29</v>
      </c>
      <c r="F3813">
        <v>98316.11</v>
      </c>
      <c r="G3813">
        <v>399548.53</v>
      </c>
      <c r="H3813">
        <v>113824.94</v>
      </c>
      <c r="I3813">
        <v>14.64</v>
      </c>
      <c r="J3813">
        <v>381</v>
      </c>
      <c r="K3813" t="s">
        <v>19</v>
      </c>
      <c r="L3813" t="s">
        <v>75</v>
      </c>
      <c r="M3813" t="s">
        <v>140</v>
      </c>
      <c r="N3813">
        <v>11685.66</v>
      </c>
      <c r="O3813">
        <v>10279.57</v>
      </c>
    </row>
    <row r="3814" spans="1:15" x14ac:dyDescent="0.3">
      <c r="A3814">
        <v>3813</v>
      </c>
      <c r="B3814" t="s">
        <v>48</v>
      </c>
      <c r="C3814" t="s">
        <v>58</v>
      </c>
      <c r="D3814" t="s">
        <v>17</v>
      </c>
      <c r="E3814" t="s">
        <v>63</v>
      </c>
      <c r="F3814">
        <v>34629.699999999997</v>
      </c>
      <c r="G3814">
        <v>147610.43</v>
      </c>
      <c r="H3814">
        <v>395078.19</v>
      </c>
      <c r="I3814">
        <v>6.72</v>
      </c>
      <c r="J3814">
        <v>513</v>
      </c>
      <c r="K3814" t="s">
        <v>19</v>
      </c>
      <c r="L3814" t="s">
        <v>20</v>
      </c>
      <c r="M3814" t="s">
        <v>258</v>
      </c>
      <c r="N3814">
        <v>3266.18</v>
      </c>
      <c r="O3814">
        <v>2859.81</v>
      </c>
    </row>
    <row r="3815" spans="1:15" x14ac:dyDescent="0.3">
      <c r="A3815">
        <v>3814</v>
      </c>
      <c r="B3815" t="s">
        <v>22</v>
      </c>
      <c r="C3815" t="s">
        <v>16</v>
      </c>
      <c r="D3815" t="s">
        <v>34</v>
      </c>
      <c r="E3815" t="s">
        <v>54</v>
      </c>
      <c r="F3815">
        <v>77448.87</v>
      </c>
      <c r="G3815">
        <v>255172.42</v>
      </c>
      <c r="H3815">
        <v>75258.8</v>
      </c>
      <c r="I3815">
        <v>17.809999999999999</v>
      </c>
      <c r="J3815">
        <v>757</v>
      </c>
      <c r="K3815" t="s">
        <v>19</v>
      </c>
      <c r="L3815" t="s">
        <v>26</v>
      </c>
      <c r="M3815" t="s">
        <v>247</v>
      </c>
      <c r="N3815">
        <v>9869.76</v>
      </c>
      <c r="O3815">
        <v>7862.02</v>
      </c>
    </row>
    <row r="3816" spans="1:15" x14ac:dyDescent="0.3">
      <c r="A3816">
        <v>3815</v>
      </c>
      <c r="B3816" t="s">
        <v>22</v>
      </c>
      <c r="C3816" t="s">
        <v>33</v>
      </c>
      <c r="D3816" t="s">
        <v>56</v>
      </c>
      <c r="E3816" t="s">
        <v>38</v>
      </c>
      <c r="F3816">
        <v>40984.26</v>
      </c>
      <c r="G3816">
        <v>106063.63</v>
      </c>
      <c r="H3816">
        <v>259907.96</v>
      </c>
      <c r="I3816">
        <v>5.99</v>
      </c>
      <c r="J3816">
        <v>663</v>
      </c>
      <c r="K3816" t="s">
        <v>19</v>
      </c>
      <c r="L3816" t="s">
        <v>20</v>
      </c>
      <c r="M3816" t="s">
        <v>236</v>
      </c>
      <c r="N3816">
        <v>2528.39</v>
      </c>
      <c r="O3816">
        <v>1639.13</v>
      </c>
    </row>
    <row r="3817" spans="1:15" x14ac:dyDescent="0.3">
      <c r="A3817">
        <v>3816</v>
      </c>
      <c r="B3817" t="s">
        <v>79</v>
      </c>
      <c r="C3817" t="s">
        <v>37</v>
      </c>
      <c r="D3817" t="s">
        <v>28</v>
      </c>
      <c r="E3817" t="s">
        <v>29</v>
      </c>
      <c r="F3817">
        <v>87983.82</v>
      </c>
      <c r="G3817">
        <v>492163.29</v>
      </c>
      <c r="H3817">
        <v>156202.82</v>
      </c>
      <c r="I3817">
        <v>5.83</v>
      </c>
      <c r="J3817">
        <v>518</v>
      </c>
      <c r="K3817" t="s">
        <v>39</v>
      </c>
      <c r="L3817" t="s">
        <v>46</v>
      </c>
      <c r="M3817" t="s">
        <v>89</v>
      </c>
      <c r="N3817">
        <v>6206</v>
      </c>
      <c r="O3817">
        <v>4723.21</v>
      </c>
    </row>
    <row r="3818" spans="1:15" x14ac:dyDescent="0.3">
      <c r="A3818">
        <v>3817</v>
      </c>
      <c r="B3818" t="s">
        <v>41</v>
      </c>
      <c r="C3818" t="s">
        <v>37</v>
      </c>
      <c r="D3818" t="s">
        <v>17</v>
      </c>
      <c r="E3818" t="s">
        <v>38</v>
      </c>
      <c r="F3818">
        <v>35247.949999999997</v>
      </c>
      <c r="G3818">
        <v>56126.05</v>
      </c>
      <c r="H3818">
        <v>42554.29</v>
      </c>
      <c r="I3818">
        <v>16.75</v>
      </c>
      <c r="J3818">
        <v>856</v>
      </c>
      <c r="K3818" t="s">
        <v>45</v>
      </c>
      <c r="L3818" t="s">
        <v>20</v>
      </c>
      <c r="M3818" t="s">
        <v>404</v>
      </c>
      <c r="N3818">
        <v>4225.46</v>
      </c>
      <c r="O3818">
        <v>3011.91</v>
      </c>
    </row>
    <row r="3819" spans="1:15" x14ac:dyDescent="0.3">
      <c r="A3819">
        <v>3818</v>
      </c>
      <c r="B3819" t="s">
        <v>22</v>
      </c>
      <c r="C3819" t="s">
        <v>33</v>
      </c>
      <c r="D3819" t="s">
        <v>56</v>
      </c>
      <c r="E3819" t="s">
        <v>63</v>
      </c>
      <c r="F3819">
        <v>60638.559999999998</v>
      </c>
      <c r="G3819">
        <v>429931.83</v>
      </c>
      <c r="H3819">
        <v>440262.81</v>
      </c>
      <c r="I3819">
        <v>5.67</v>
      </c>
      <c r="J3819">
        <v>585</v>
      </c>
      <c r="K3819" t="s">
        <v>25</v>
      </c>
      <c r="L3819" t="s">
        <v>75</v>
      </c>
      <c r="M3819" t="s">
        <v>57</v>
      </c>
      <c r="N3819">
        <v>4517.96</v>
      </c>
      <c r="O3819">
        <v>2290.31</v>
      </c>
    </row>
    <row r="3820" spans="1:15" x14ac:dyDescent="0.3">
      <c r="A3820">
        <v>3819</v>
      </c>
      <c r="B3820" t="s">
        <v>79</v>
      </c>
      <c r="C3820" t="s">
        <v>16</v>
      </c>
      <c r="D3820" t="s">
        <v>28</v>
      </c>
      <c r="E3820" t="s">
        <v>54</v>
      </c>
      <c r="F3820">
        <v>2588.44</v>
      </c>
      <c r="G3820">
        <v>93205.04</v>
      </c>
      <c r="H3820">
        <v>204312.02</v>
      </c>
      <c r="I3820">
        <v>8.77</v>
      </c>
      <c r="J3820">
        <v>855</v>
      </c>
      <c r="K3820" t="s">
        <v>19</v>
      </c>
      <c r="L3820" t="s">
        <v>30</v>
      </c>
      <c r="M3820" t="s">
        <v>207</v>
      </c>
      <c r="N3820">
        <v>184.88</v>
      </c>
      <c r="O3820">
        <v>103.51</v>
      </c>
    </row>
    <row r="3821" spans="1:15" x14ac:dyDescent="0.3">
      <c r="A3821">
        <v>3820</v>
      </c>
      <c r="B3821" t="s">
        <v>32</v>
      </c>
      <c r="C3821" t="s">
        <v>58</v>
      </c>
      <c r="D3821" t="s">
        <v>17</v>
      </c>
      <c r="E3821" t="s">
        <v>29</v>
      </c>
      <c r="F3821">
        <v>62145.16</v>
      </c>
      <c r="G3821">
        <v>206659.64</v>
      </c>
      <c r="H3821">
        <v>169107.75</v>
      </c>
      <c r="I3821">
        <v>13.52</v>
      </c>
      <c r="J3821">
        <v>824</v>
      </c>
      <c r="K3821" t="s">
        <v>39</v>
      </c>
      <c r="L3821" t="s">
        <v>20</v>
      </c>
      <c r="M3821" t="s">
        <v>412</v>
      </c>
      <c r="N3821">
        <v>4655.34</v>
      </c>
      <c r="O3821">
        <v>3375.94</v>
      </c>
    </row>
    <row r="3822" spans="1:15" x14ac:dyDescent="0.3">
      <c r="A3822">
        <v>3821</v>
      </c>
      <c r="B3822" t="s">
        <v>85</v>
      </c>
      <c r="C3822" t="s">
        <v>23</v>
      </c>
      <c r="D3822" t="s">
        <v>34</v>
      </c>
      <c r="E3822" t="s">
        <v>18</v>
      </c>
      <c r="F3822">
        <v>76695.63</v>
      </c>
      <c r="G3822">
        <v>167397.20000000001</v>
      </c>
      <c r="H3822">
        <v>466436.66</v>
      </c>
      <c r="I3822">
        <v>11.81</v>
      </c>
      <c r="J3822">
        <v>545</v>
      </c>
      <c r="K3822" t="s">
        <v>39</v>
      </c>
      <c r="L3822" t="s">
        <v>75</v>
      </c>
      <c r="M3822" t="s">
        <v>259</v>
      </c>
      <c r="N3822">
        <v>4843.82</v>
      </c>
      <c r="O3822">
        <v>3597.99</v>
      </c>
    </row>
    <row r="3823" spans="1:15" x14ac:dyDescent="0.3">
      <c r="A3823">
        <v>3822</v>
      </c>
      <c r="B3823" t="s">
        <v>22</v>
      </c>
      <c r="C3823" t="s">
        <v>23</v>
      </c>
      <c r="D3823" t="s">
        <v>56</v>
      </c>
      <c r="E3823" t="s">
        <v>54</v>
      </c>
      <c r="F3823">
        <v>46151.76</v>
      </c>
      <c r="G3823">
        <v>350417.84</v>
      </c>
      <c r="H3823">
        <v>307642.45</v>
      </c>
      <c r="I3823">
        <v>5.82</v>
      </c>
      <c r="J3823">
        <v>382</v>
      </c>
      <c r="K3823" t="s">
        <v>25</v>
      </c>
      <c r="L3823" t="s">
        <v>30</v>
      </c>
      <c r="M3823" t="s">
        <v>142</v>
      </c>
      <c r="N3823">
        <v>4895.8900000000003</v>
      </c>
      <c r="O3823">
        <v>3467.53</v>
      </c>
    </row>
    <row r="3824" spans="1:15" x14ac:dyDescent="0.3">
      <c r="A3824">
        <v>3823</v>
      </c>
      <c r="B3824" t="s">
        <v>50</v>
      </c>
      <c r="C3824" t="s">
        <v>33</v>
      </c>
      <c r="D3824" t="s">
        <v>24</v>
      </c>
      <c r="E3824" t="s">
        <v>38</v>
      </c>
      <c r="F3824">
        <v>42553.85</v>
      </c>
      <c r="G3824">
        <v>322320.96000000002</v>
      </c>
      <c r="H3824">
        <v>177890.52</v>
      </c>
      <c r="I3824">
        <v>9.3000000000000007</v>
      </c>
      <c r="J3824">
        <v>878</v>
      </c>
      <c r="K3824" t="s">
        <v>35</v>
      </c>
      <c r="L3824" t="s">
        <v>30</v>
      </c>
      <c r="M3824" t="s">
        <v>27</v>
      </c>
      <c r="N3824">
        <v>4619.38</v>
      </c>
      <c r="O3824">
        <v>3381.65</v>
      </c>
    </row>
    <row r="3825" spans="1:15" x14ac:dyDescent="0.3">
      <c r="A3825">
        <v>3824</v>
      </c>
      <c r="B3825" t="s">
        <v>22</v>
      </c>
      <c r="C3825" t="s">
        <v>58</v>
      </c>
      <c r="D3825" t="s">
        <v>34</v>
      </c>
      <c r="E3825" t="s">
        <v>54</v>
      </c>
      <c r="F3825">
        <v>90569.62</v>
      </c>
      <c r="G3825">
        <v>77050.67</v>
      </c>
      <c r="H3825">
        <v>476854.34</v>
      </c>
      <c r="I3825">
        <v>9.1300000000000008</v>
      </c>
      <c r="J3825">
        <v>388</v>
      </c>
      <c r="K3825" t="s">
        <v>45</v>
      </c>
      <c r="L3825" t="s">
        <v>26</v>
      </c>
      <c r="M3825" t="s">
        <v>393</v>
      </c>
      <c r="N3825">
        <v>4582.05</v>
      </c>
      <c r="O3825">
        <v>3224.95</v>
      </c>
    </row>
    <row r="3826" spans="1:15" x14ac:dyDescent="0.3">
      <c r="A3826">
        <v>3825</v>
      </c>
      <c r="B3826" t="s">
        <v>22</v>
      </c>
      <c r="C3826" t="s">
        <v>16</v>
      </c>
      <c r="D3826" t="s">
        <v>17</v>
      </c>
      <c r="E3826" t="s">
        <v>29</v>
      </c>
      <c r="F3826">
        <v>34496.800000000003</v>
      </c>
      <c r="G3826">
        <v>250899.49</v>
      </c>
      <c r="H3826">
        <v>426618.38</v>
      </c>
      <c r="I3826">
        <v>14.4</v>
      </c>
      <c r="J3826">
        <v>745</v>
      </c>
      <c r="K3826" t="s">
        <v>39</v>
      </c>
      <c r="L3826" t="s">
        <v>75</v>
      </c>
      <c r="M3826" t="s">
        <v>217</v>
      </c>
      <c r="N3826">
        <v>4076.95</v>
      </c>
      <c r="O3826">
        <v>2315.5500000000002</v>
      </c>
    </row>
    <row r="3827" spans="1:15" x14ac:dyDescent="0.3">
      <c r="A3827">
        <v>3826</v>
      </c>
      <c r="B3827" t="s">
        <v>52</v>
      </c>
      <c r="C3827" t="s">
        <v>33</v>
      </c>
      <c r="D3827" t="s">
        <v>34</v>
      </c>
      <c r="E3827" t="s">
        <v>54</v>
      </c>
      <c r="F3827">
        <v>35420.730000000003</v>
      </c>
      <c r="G3827">
        <v>12847.11</v>
      </c>
      <c r="H3827">
        <v>383233.24</v>
      </c>
      <c r="I3827">
        <v>15.58</v>
      </c>
      <c r="J3827">
        <v>358</v>
      </c>
      <c r="K3827" t="s">
        <v>25</v>
      </c>
      <c r="L3827" t="s">
        <v>20</v>
      </c>
      <c r="M3827" t="s">
        <v>135</v>
      </c>
      <c r="N3827">
        <v>3831.01</v>
      </c>
      <c r="O3827">
        <v>3026.74</v>
      </c>
    </row>
    <row r="3828" spans="1:15" x14ac:dyDescent="0.3">
      <c r="A3828">
        <v>3827</v>
      </c>
      <c r="B3828" t="s">
        <v>43</v>
      </c>
      <c r="C3828" t="s">
        <v>33</v>
      </c>
      <c r="D3828" t="s">
        <v>24</v>
      </c>
      <c r="E3828" t="s">
        <v>18</v>
      </c>
      <c r="F3828">
        <v>70463.070000000007</v>
      </c>
      <c r="G3828">
        <v>296351.68</v>
      </c>
      <c r="H3828">
        <v>420743.58</v>
      </c>
      <c r="I3828">
        <v>10.09</v>
      </c>
      <c r="J3828">
        <v>740</v>
      </c>
      <c r="K3828" t="s">
        <v>45</v>
      </c>
      <c r="L3828" t="s">
        <v>26</v>
      </c>
      <c r="M3828" t="s">
        <v>369</v>
      </c>
      <c r="N3828">
        <v>3666.17</v>
      </c>
      <c r="O3828">
        <v>3249.09</v>
      </c>
    </row>
    <row r="3829" spans="1:15" x14ac:dyDescent="0.3">
      <c r="A3829">
        <v>3828</v>
      </c>
      <c r="B3829" t="s">
        <v>79</v>
      </c>
      <c r="C3829" t="s">
        <v>16</v>
      </c>
      <c r="D3829" t="s">
        <v>56</v>
      </c>
      <c r="E3829" t="s">
        <v>63</v>
      </c>
      <c r="F3829">
        <v>99465.06</v>
      </c>
      <c r="G3829">
        <v>78024.649999999994</v>
      </c>
      <c r="H3829">
        <v>382281.45</v>
      </c>
      <c r="I3829">
        <v>12.17</v>
      </c>
      <c r="J3829">
        <v>413</v>
      </c>
      <c r="K3829" t="s">
        <v>25</v>
      </c>
      <c r="L3829" t="s">
        <v>75</v>
      </c>
      <c r="M3829" t="s">
        <v>320</v>
      </c>
      <c r="N3829">
        <v>12082.62</v>
      </c>
      <c r="O3829">
        <v>7898.17</v>
      </c>
    </row>
    <row r="3830" spans="1:15" x14ac:dyDescent="0.3">
      <c r="A3830">
        <v>3829</v>
      </c>
      <c r="B3830" t="s">
        <v>43</v>
      </c>
      <c r="C3830" t="s">
        <v>37</v>
      </c>
      <c r="D3830" t="s">
        <v>17</v>
      </c>
      <c r="E3830" t="s">
        <v>63</v>
      </c>
      <c r="F3830">
        <v>1226.3399999999999</v>
      </c>
      <c r="G3830">
        <v>187082.26</v>
      </c>
      <c r="H3830">
        <v>430762.38</v>
      </c>
      <c r="I3830">
        <v>14.67</v>
      </c>
      <c r="J3830">
        <v>443</v>
      </c>
      <c r="K3830" t="s">
        <v>39</v>
      </c>
      <c r="L3830" t="s">
        <v>26</v>
      </c>
      <c r="M3830" t="s">
        <v>379</v>
      </c>
      <c r="N3830">
        <v>124.13</v>
      </c>
      <c r="O3830">
        <v>106.1</v>
      </c>
    </row>
    <row r="3831" spans="1:15" x14ac:dyDescent="0.3">
      <c r="A3831">
        <v>3830</v>
      </c>
      <c r="B3831" t="s">
        <v>79</v>
      </c>
      <c r="C3831" t="s">
        <v>23</v>
      </c>
      <c r="D3831" t="s">
        <v>34</v>
      </c>
      <c r="E3831" t="s">
        <v>18</v>
      </c>
      <c r="F3831">
        <v>31128.49</v>
      </c>
      <c r="G3831">
        <v>84186.4</v>
      </c>
      <c r="H3831">
        <v>27204.240000000002</v>
      </c>
      <c r="I3831">
        <v>13.63</v>
      </c>
      <c r="J3831">
        <v>337</v>
      </c>
      <c r="K3831" t="s">
        <v>19</v>
      </c>
      <c r="L3831" t="s">
        <v>75</v>
      </c>
      <c r="M3831" t="s">
        <v>374</v>
      </c>
      <c r="N3831">
        <v>3773.52</v>
      </c>
      <c r="O3831">
        <v>2552.85</v>
      </c>
    </row>
    <row r="3832" spans="1:15" x14ac:dyDescent="0.3">
      <c r="A3832">
        <v>3831</v>
      </c>
      <c r="B3832" t="s">
        <v>43</v>
      </c>
      <c r="C3832" t="s">
        <v>58</v>
      </c>
      <c r="D3832" t="s">
        <v>24</v>
      </c>
      <c r="E3832" t="s">
        <v>29</v>
      </c>
      <c r="F3832">
        <v>50908.9</v>
      </c>
      <c r="G3832">
        <v>250077.24</v>
      </c>
      <c r="H3832">
        <v>278871.01</v>
      </c>
      <c r="I3832">
        <v>15.46</v>
      </c>
      <c r="J3832">
        <v>821</v>
      </c>
      <c r="K3832" t="s">
        <v>35</v>
      </c>
      <c r="L3832" t="s">
        <v>46</v>
      </c>
      <c r="M3832" t="s">
        <v>411</v>
      </c>
      <c r="N3832">
        <v>7453.45</v>
      </c>
      <c r="O3832">
        <v>4510.55</v>
      </c>
    </row>
    <row r="3833" spans="1:15" x14ac:dyDescent="0.3">
      <c r="A3833">
        <v>3832</v>
      </c>
      <c r="B3833" t="s">
        <v>85</v>
      </c>
      <c r="C3833" t="s">
        <v>58</v>
      </c>
      <c r="D3833" t="s">
        <v>56</v>
      </c>
      <c r="E3833" t="s">
        <v>18</v>
      </c>
      <c r="F3833">
        <v>16734.62</v>
      </c>
      <c r="G3833">
        <v>159401.66</v>
      </c>
      <c r="H3833">
        <v>424517.58</v>
      </c>
      <c r="I3833">
        <v>5.44</v>
      </c>
      <c r="J3833">
        <v>780</v>
      </c>
      <c r="K3833" t="s">
        <v>19</v>
      </c>
      <c r="L3833" t="s">
        <v>46</v>
      </c>
      <c r="M3833" t="s">
        <v>176</v>
      </c>
      <c r="N3833">
        <v>2175.0700000000002</v>
      </c>
      <c r="O3833">
        <v>1616.42</v>
      </c>
    </row>
    <row r="3834" spans="1:15" x14ac:dyDescent="0.3">
      <c r="A3834">
        <v>3833</v>
      </c>
      <c r="B3834" t="s">
        <v>43</v>
      </c>
      <c r="C3834" t="s">
        <v>37</v>
      </c>
      <c r="D3834" t="s">
        <v>17</v>
      </c>
      <c r="E3834" t="s">
        <v>18</v>
      </c>
      <c r="F3834">
        <v>3410.2</v>
      </c>
      <c r="G3834">
        <v>74454.5</v>
      </c>
      <c r="H3834">
        <v>447068.78</v>
      </c>
      <c r="I3834">
        <v>5.01</v>
      </c>
      <c r="J3834">
        <v>879</v>
      </c>
      <c r="K3834" t="s">
        <v>35</v>
      </c>
      <c r="L3834" t="s">
        <v>26</v>
      </c>
      <c r="M3834" t="s">
        <v>385</v>
      </c>
      <c r="N3834">
        <v>171.89</v>
      </c>
      <c r="O3834">
        <v>102.37</v>
      </c>
    </row>
    <row r="3835" spans="1:15" x14ac:dyDescent="0.3">
      <c r="A3835">
        <v>3834</v>
      </c>
      <c r="B3835" t="s">
        <v>43</v>
      </c>
      <c r="C3835" t="s">
        <v>23</v>
      </c>
      <c r="D3835" t="s">
        <v>24</v>
      </c>
      <c r="E3835" t="s">
        <v>63</v>
      </c>
      <c r="F3835">
        <v>85667.31</v>
      </c>
      <c r="G3835">
        <v>300289.98</v>
      </c>
      <c r="H3835">
        <v>96698.2</v>
      </c>
      <c r="I3835">
        <v>10.050000000000001</v>
      </c>
      <c r="J3835">
        <v>656</v>
      </c>
      <c r="K3835" t="s">
        <v>39</v>
      </c>
      <c r="L3835" t="s">
        <v>26</v>
      </c>
      <c r="M3835" t="s">
        <v>211</v>
      </c>
      <c r="N3835">
        <v>10129.5</v>
      </c>
      <c r="O3835">
        <v>6923.16</v>
      </c>
    </row>
    <row r="3836" spans="1:15" x14ac:dyDescent="0.3">
      <c r="A3836">
        <v>3835</v>
      </c>
      <c r="B3836" t="s">
        <v>43</v>
      </c>
      <c r="C3836" t="s">
        <v>58</v>
      </c>
      <c r="D3836" t="s">
        <v>56</v>
      </c>
      <c r="E3836" t="s">
        <v>18</v>
      </c>
      <c r="F3836">
        <v>62155.01</v>
      </c>
      <c r="G3836">
        <v>464690.18</v>
      </c>
      <c r="H3836">
        <v>431914.15</v>
      </c>
      <c r="I3836">
        <v>10.24</v>
      </c>
      <c r="J3836">
        <v>695</v>
      </c>
      <c r="K3836" t="s">
        <v>25</v>
      </c>
      <c r="L3836" t="s">
        <v>30</v>
      </c>
      <c r="M3836" t="s">
        <v>98</v>
      </c>
      <c r="N3836">
        <v>4190.42</v>
      </c>
      <c r="O3836">
        <v>2655.9</v>
      </c>
    </row>
    <row r="3837" spans="1:15" x14ac:dyDescent="0.3">
      <c r="A3837">
        <v>3836</v>
      </c>
      <c r="B3837" t="s">
        <v>32</v>
      </c>
      <c r="C3837" t="s">
        <v>37</v>
      </c>
      <c r="D3837" t="s">
        <v>28</v>
      </c>
      <c r="E3837" t="s">
        <v>18</v>
      </c>
      <c r="F3837">
        <v>8300</v>
      </c>
      <c r="G3837">
        <v>468321.52</v>
      </c>
      <c r="H3837">
        <v>391494.95</v>
      </c>
      <c r="I3837">
        <v>8.18</v>
      </c>
      <c r="J3837">
        <v>706</v>
      </c>
      <c r="K3837" t="s">
        <v>39</v>
      </c>
      <c r="L3837" t="s">
        <v>75</v>
      </c>
      <c r="M3837" t="s">
        <v>332</v>
      </c>
      <c r="N3837">
        <v>542.92999999999995</v>
      </c>
      <c r="O3837">
        <v>358.52</v>
      </c>
    </row>
    <row r="3838" spans="1:15" x14ac:dyDescent="0.3">
      <c r="A3838">
        <v>3837</v>
      </c>
      <c r="B3838" t="s">
        <v>32</v>
      </c>
      <c r="C3838" t="s">
        <v>33</v>
      </c>
      <c r="D3838" t="s">
        <v>56</v>
      </c>
      <c r="E3838" t="s">
        <v>38</v>
      </c>
      <c r="F3838">
        <v>74867.070000000007</v>
      </c>
      <c r="G3838">
        <v>389876.44</v>
      </c>
      <c r="H3838">
        <v>420796.04</v>
      </c>
      <c r="I3838">
        <v>9.33</v>
      </c>
      <c r="J3838">
        <v>810</v>
      </c>
      <c r="K3838" t="s">
        <v>39</v>
      </c>
      <c r="L3838" t="s">
        <v>75</v>
      </c>
      <c r="M3838" t="s">
        <v>133</v>
      </c>
      <c r="N3838">
        <v>9796.89</v>
      </c>
      <c r="O3838">
        <v>5036.5</v>
      </c>
    </row>
    <row r="3839" spans="1:15" x14ac:dyDescent="0.3">
      <c r="A3839">
        <v>3838</v>
      </c>
      <c r="B3839" t="s">
        <v>50</v>
      </c>
      <c r="C3839" t="s">
        <v>16</v>
      </c>
      <c r="D3839" t="s">
        <v>34</v>
      </c>
      <c r="E3839" t="s">
        <v>63</v>
      </c>
      <c r="F3839">
        <v>96278.81</v>
      </c>
      <c r="G3839">
        <v>484638.33</v>
      </c>
      <c r="H3839">
        <v>322721.33</v>
      </c>
      <c r="I3839">
        <v>14.29</v>
      </c>
      <c r="J3839">
        <v>683</v>
      </c>
      <c r="K3839" t="s">
        <v>35</v>
      </c>
      <c r="L3839" t="s">
        <v>30</v>
      </c>
      <c r="M3839" t="s">
        <v>304</v>
      </c>
      <c r="N3839">
        <v>9425.0300000000007</v>
      </c>
      <c r="O3839">
        <v>6875.06</v>
      </c>
    </row>
    <row r="3840" spans="1:15" x14ac:dyDescent="0.3">
      <c r="A3840">
        <v>3839</v>
      </c>
      <c r="B3840" t="s">
        <v>79</v>
      </c>
      <c r="C3840" t="s">
        <v>58</v>
      </c>
      <c r="D3840" t="s">
        <v>56</v>
      </c>
      <c r="E3840" t="s">
        <v>29</v>
      </c>
      <c r="F3840">
        <v>19925.39</v>
      </c>
      <c r="G3840">
        <v>474916.39</v>
      </c>
      <c r="H3840">
        <v>170263.46</v>
      </c>
      <c r="I3840">
        <v>16.98</v>
      </c>
      <c r="J3840">
        <v>535</v>
      </c>
      <c r="K3840" t="s">
        <v>45</v>
      </c>
      <c r="L3840" t="s">
        <v>46</v>
      </c>
      <c r="M3840" t="s">
        <v>92</v>
      </c>
      <c r="N3840">
        <v>2927.46</v>
      </c>
      <c r="O3840">
        <v>2552.36</v>
      </c>
    </row>
    <row r="3841" spans="1:15" x14ac:dyDescent="0.3">
      <c r="A3841">
        <v>3840</v>
      </c>
      <c r="B3841" t="s">
        <v>32</v>
      </c>
      <c r="C3841" t="s">
        <v>23</v>
      </c>
      <c r="D3841" t="s">
        <v>24</v>
      </c>
      <c r="E3841" t="s">
        <v>38</v>
      </c>
      <c r="F3841">
        <v>90330.7</v>
      </c>
      <c r="G3841">
        <v>311695.88</v>
      </c>
      <c r="H3841">
        <v>295365.74</v>
      </c>
      <c r="I3841">
        <v>17.04</v>
      </c>
      <c r="J3841">
        <v>520</v>
      </c>
      <c r="K3841" t="s">
        <v>25</v>
      </c>
      <c r="L3841" t="s">
        <v>26</v>
      </c>
      <c r="M3841" t="s">
        <v>189</v>
      </c>
      <c r="N3841">
        <v>6310.92</v>
      </c>
      <c r="O3841">
        <v>3357.08</v>
      </c>
    </row>
    <row r="3842" spans="1:15" x14ac:dyDescent="0.3">
      <c r="A3842">
        <v>3841</v>
      </c>
      <c r="B3842" t="s">
        <v>32</v>
      </c>
      <c r="C3842" t="s">
        <v>23</v>
      </c>
      <c r="D3842" t="s">
        <v>56</v>
      </c>
      <c r="E3842" t="s">
        <v>38</v>
      </c>
      <c r="F3842">
        <v>77712.179999999993</v>
      </c>
      <c r="G3842">
        <v>235623.41</v>
      </c>
      <c r="H3842">
        <v>98564.479999999996</v>
      </c>
      <c r="I3842">
        <v>10.4</v>
      </c>
      <c r="J3842">
        <v>373</v>
      </c>
      <c r="K3842" t="s">
        <v>45</v>
      </c>
      <c r="L3842" t="s">
        <v>26</v>
      </c>
      <c r="M3842" t="s">
        <v>377</v>
      </c>
      <c r="N3842">
        <v>6394.14</v>
      </c>
      <c r="O3842">
        <v>3460.05</v>
      </c>
    </row>
    <row r="3843" spans="1:15" x14ac:dyDescent="0.3">
      <c r="A3843">
        <v>3842</v>
      </c>
      <c r="B3843" t="s">
        <v>85</v>
      </c>
      <c r="C3843" t="s">
        <v>37</v>
      </c>
      <c r="D3843" t="s">
        <v>17</v>
      </c>
      <c r="E3843" t="s">
        <v>63</v>
      </c>
      <c r="F3843">
        <v>22994.57</v>
      </c>
      <c r="G3843">
        <v>41759.83</v>
      </c>
      <c r="H3843">
        <v>462205.95</v>
      </c>
      <c r="I3843">
        <v>6.99</v>
      </c>
      <c r="J3843">
        <v>480</v>
      </c>
      <c r="K3843" t="s">
        <v>39</v>
      </c>
      <c r="L3843" t="s">
        <v>75</v>
      </c>
      <c r="M3843" t="s">
        <v>188</v>
      </c>
      <c r="N3843">
        <v>1937.44</v>
      </c>
      <c r="O3843">
        <v>1429.13</v>
      </c>
    </row>
    <row r="3844" spans="1:15" x14ac:dyDescent="0.3">
      <c r="A3844">
        <v>3843</v>
      </c>
      <c r="B3844" t="s">
        <v>48</v>
      </c>
      <c r="C3844" t="s">
        <v>16</v>
      </c>
      <c r="D3844" t="s">
        <v>17</v>
      </c>
      <c r="E3844" t="s">
        <v>38</v>
      </c>
      <c r="F3844">
        <v>22827.16</v>
      </c>
      <c r="G3844">
        <v>272564.42</v>
      </c>
      <c r="H3844">
        <v>366.57</v>
      </c>
      <c r="I3844">
        <v>15.76</v>
      </c>
      <c r="J3844">
        <v>647</v>
      </c>
      <c r="K3844" t="s">
        <v>45</v>
      </c>
      <c r="L3844" t="s">
        <v>75</v>
      </c>
      <c r="M3844" t="s">
        <v>306</v>
      </c>
      <c r="N3844">
        <v>2809.31</v>
      </c>
      <c r="O3844">
        <v>1484.34</v>
      </c>
    </row>
    <row r="3845" spans="1:15" x14ac:dyDescent="0.3">
      <c r="A3845">
        <v>3844</v>
      </c>
      <c r="B3845" t="s">
        <v>48</v>
      </c>
      <c r="C3845" t="s">
        <v>33</v>
      </c>
      <c r="D3845" t="s">
        <v>24</v>
      </c>
      <c r="E3845" t="s">
        <v>29</v>
      </c>
      <c r="F3845">
        <v>76844.61</v>
      </c>
      <c r="G3845">
        <v>149911.92000000001</v>
      </c>
      <c r="H3845">
        <v>460589.24</v>
      </c>
      <c r="I3845">
        <v>15.58</v>
      </c>
      <c r="J3845">
        <v>887</v>
      </c>
      <c r="K3845" t="s">
        <v>39</v>
      </c>
      <c r="L3845" t="s">
        <v>30</v>
      </c>
      <c r="M3845" t="s">
        <v>217</v>
      </c>
      <c r="N3845">
        <v>10421.18</v>
      </c>
      <c r="O3845">
        <v>9107.3799999999992</v>
      </c>
    </row>
    <row r="3846" spans="1:15" x14ac:dyDescent="0.3">
      <c r="A3846">
        <v>3845</v>
      </c>
      <c r="B3846" t="s">
        <v>41</v>
      </c>
      <c r="C3846" t="s">
        <v>16</v>
      </c>
      <c r="D3846" t="s">
        <v>34</v>
      </c>
      <c r="E3846" t="s">
        <v>63</v>
      </c>
      <c r="F3846">
        <v>94984.41</v>
      </c>
      <c r="G3846">
        <v>66757.399999999994</v>
      </c>
      <c r="H3846">
        <v>182050.99</v>
      </c>
      <c r="I3846">
        <v>10.199999999999999</v>
      </c>
      <c r="J3846">
        <v>565</v>
      </c>
      <c r="K3846" t="s">
        <v>25</v>
      </c>
      <c r="L3846" t="s">
        <v>30</v>
      </c>
      <c r="M3846" t="s">
        <v>388</v>
      </c>
      <c r="N3846">
        <v>10462.67</v>
      </c>
      <c r="O3846">
        <v>6976.87</v>
      </c>
    </row>
    <row r="3847" spans="1:15" x14ac:dyDescent="0.3">
      <c r="A3847">
        <v>3846</v>
      </c>
      <c r="B3847" t="s">
        <v>15</v>
      </c>
      <c r="C3847" t="s">
        <v>58</v>
      </c>
      <c r="D3847" t="s">
        <v>56</v>
      </c>
      <c r="E3847" t="s">
        <v>29</v>
      </c>
      <c r="F3847">
        <v>97218.66</v>
      </c>
      <c r="G3847">
        <v>442593.91</v>
      </c>
      <c r="H3847">
        <v>167618.92000000001</v>
      </c>
      <c r="I3847">
        <v>12.4</v>
      </c>
      <c r="J3847">
        <v>779</v>
      </c>
      <c r="K3847" t="s">
        <v>35</v>
      </c>
      <c r="L3847" t="s">
        <v>30</v>
      </c>
      <c r="M3847" t="s">
        <v>405</v>
      </c>
      <c r="N3847">
        <v>11271.49</v>
      </c>
      <c r="O3847">
        <v>6594.59</v>
      </c>
    </row>
    <row r="3848" spans="1:15" x14ac:dyDescent="0.3">
      <c r="A3848">
        <v>3847</v>
      </c>
      <c r="B3848" t="s">
        <v>52</v>
      </c>
      <c r="C3848" t="s">
        <v>33</v>
      </c>
      <c r="D3848" t="s">
        <v>24</v>
      </c>
      <c r="E3848" t="s">
        <v>54</v>
      </c>
      <c r="F3848">
        <v>11032.18</v>
      </c>
      <c r="G3848">
        <v>241818.01</v>
      </c>
      <c r="H3848">
        <v>197960.16</v>
      </c>
      <c r="I3848">
        <v>9.68</v>
      </c>
      <c r="J3848">
        <v>472</v>
      </c>
      <c r="K3848" t="s">
        <v>25</v>
      </c>
      <c r="L3848" t="s">
        <v>26</v>
      </c>
      <c r="M3848" t="s">
        <v>136</v>
      </c>
      <c r="N3848">
        <v>815.54</v>
      </c>
      <c r="O3848">
        <v>554.04</v>
      </c>
    </row>
    <row r="3849" spans="1:15" x14ac:dyDescent="0.3">
      <c r="A3849">
        <v>3848</v>
      </c>
      <c r="B3849" t="s">
        <v>85</v>
      </c>
      <c r="C3849" t="s">
        <v>33</v>
      </c>
      <c r="D3849" t="s">
        <v>56</v>
      </c>
      <c r="E3849" t="s">
        <v>54</v>
      </c>
      <c r="F3849">
        <v>99126.69</v>
      </c>
      <c r="G3849">
        <v>264069.78999999998</v>
      </c>
      <c r="H3849">
        <v>167233.18</v>
      </c>
      <c r="I3849">
        <v>10.43</v>
      </c>
      <c r="J3849">
        <v>535</v>
      </c>
      <c r="K3849" t="s">
        <v>39</v>
      </c>
      <c r="L3849" t="s">
        <v>75</v>
      </c>
      <c r="M3849" t="s">
        <v>381</v>
      </c>
      <c r="N3849">
        <v>7573.21</v>
      </c>
      <c r="O3849">
        <v>5009.6400000000003</v>
      </c>
    </row>
    <row r="3850" spans="1:15" x14ac:dyDescent="0.3">
      <c r="A3850">
        <v>3849</v>
      </c>
      <c r="B3850" t="s">
        <v>32</v>
      </c>
      <c r="C3850" t="s">
        <v>33</v>
      </c>
      <c r="D3850" t="s">
        <v>24</v>
      </c>
      <c r="E3850" t="s">
        <v>29</v>
      </c>
      <c r="F3850">
        <v>99151.17</v>
      </c>
      <c r="G3850">
        <v>202523.5</v>
      </c>
      <c r="H3850">
        <v>204837.62</v>
      </c>
      <c r="I3850">
        <v>17.489999999999998</v>
      </c>
      <c r="J3850">
        <v>859</v>
      </c>
      <c r="K3850" t="s">
        <v>25</v>
      </c>
      <c r="L3850" t="s">
        <v>20</v>
      </c>
      <c r="M3850" t="s">
        <v>406</v>
      </c>
      <c r="N3850">
        <v>7150</v>
      </c>
      <c r="O3850">
        <v>5671.17</v>
      </c>
    </row>
    <row r="3851" spans="1:15" x14ac:dyDescent="0.3">
      <c r="A3851">
        <v>3850</v>
      </c>
      <c r="B3851" t="s">
        <v>22</v>
      </c>
      <c r="C3851" t="s">
        <v>58</v>
      </c>
      <c r="D3851" t="s">
        <v>28</v>
      </c>
      <c r="E3851" t="s">
        <v>38</v>
      </c>
      <c r="F3851">
        <v>59892.85</v>
      </c>
      <c r="G3851">
        <v>110891.35</v>
      </c>
      <c r="H3851">
        <v>71670.95</v>
      </c>
      <c r="I3851">
        <v>9.1999999999999993</v>
      </c>
      <c r="J3851">
        <v>787</v>
      </c>
      <c r="K3851" t="s">
        <v>39</v>
      </c>
      <c r="L3851" t="s">
        <v>26</v>
      </c>
      <c r="M3851" t="s">
        <v>116</v>
      </c>
      <c r="N3851">
        <v>3543.01</v>
      </c>
      <c r="O3851">
        <v>1821.71</v>
      </c>
    </row>
    <row r="3852" spans="1:15" x14ac:dyDescent="0.3">
      <c r="A3852">
        <v>3851</v>
      </c>
      <c r="B3852" t="s">
        <v>41</v>
      </c>
      <c r="C3852" t="s">
        <v>23</v>
      </c>
      <c r="D3852" t="s">
        <v>24</v>
      </c>
      <c r="E3852" t="s">
        <v>63</v>
      </c>
      <c r="F3852">
        <v>75622.2</v>
      </c>
      <c r="G3852">
        <v>287744.09999999998</v>
      </c>
      <c r="H3852">
        <v>154616.03</v>
      </c>
      <c r="I3852">
        <v>17.29</v>
      </c>
      <c r="J3852">
        <v>476</v>
      </c>
      <c r="K3852" t="s">
        <v>25</v>
      </c>
      <c r="L3852" t="s">
        <v>75</v>
      </c>
      <c r="M3852" t="s">
        <v>290</v>
      </c>
      <c r="N3852">
        <v>10132.07</v>
      </c>
      <c r="O3852">
        <v>6169.9</v>
      </c>
    </row>
    <row r="3853" spans="1:15" x14ac:dyDescent="0.3">
      <c r="A3853">
        <v>3852</v>
      </c>
      <c r="B3853" t="s">
        <v>32</v>
      </c>
      <c r="C3853" t="s">
        <v>58</v>
      </c>
      <c r="D3853" t="s">
        <v>24</v>
      </c>
      <c r="E3853" t="s">
        <v>63</v>
      </c>
      <c r="F3853">
        <v>35880.910000000003</v>
      </c>
      <c r="G3853">
        <v>158503.76</v>
      </c>
      <c r="H3853">
        <v>307957.39</v>
      </c>
      <c r="I3853">
        <v>9.07</v>
      </c>
      <c r="J3853">
        <v>680</v>
      </c>
      <c r="K3853" t="s">
        <v>35</v>
      </c>
      <c r="L3853" t="s">
        <v>30</v>
      </c>
      <c r="M3853" t="s">
        <v>338</v>
      </c>
      <c r="N3853">
        <v>5056.68</v>
      </c>
      <c r="O3853">
        <v>4472.74</v>
      </c>
    </row>
    <row r="3854" spans="1:15" x14ac:dyDescent="0.3">
      <c r="A3854">
        <v>3853</v>
      </c>
      <c r="B3854" t="s">
        <v>85</v>
      </c>
      <c r="C3854" t="s">
        <v>37</v>
      </c>
      <c r="D3854" t="s">
        <v>34</v>
      </c>
      <c r="E3854" t="s">
        <v>38</v>
      </c>
      <c r="F3854">
        <v>27343.51</v>
      </c>
      <c r="G3854">
        <v>128139.04</v>
      </c>
      <c r="H3854">
        <v>453162.45</v>
      </c>
      <c r="I3854">
        <v>14.47</v>
      </c>
      <c r="J3854">
        <v>713</v>
      </c>
      <c r="K3854" t="s">
        <v>39</v>
      </c>
      <c r="L3854" t="s">
        <v>46</v>
      </c>
      <c r="M3854" t="s">
        <v>196</v>
      </c>
      <c r="N3854">
        <v>3781.33</v>
      </c>
      <c r="O3854">
        <v>3129.29</v>
      </c>
    </row>
    <row r="3855" spans="1:15" x14ac:dyDescent="0.3">
      <c r="A3855">
        <v>3854</v>
      </c>
      <c r="B3855" t="s">
        <v>22</v>
      </c>
      <c r="C3855" t="s">
        <v>23</v>
      </c>
      <c r="D3855" t="s">
        <v>24</v>
      </c>
      <c r="E3855" t="s">
        <v>29</v>
      </c>
      <c r="F3855">
        <v>99603.69</v>
      </c>
      <c r="G3855">
        <v>307113.3</v>
      </c>
      <c r="H3855">
        <v>491929.33</v>
      </c>
      <c r="I3855">
        <v>15.19</v>
      </c>
      <c r="J3855">
        <v>571</v>
      </c>
      <c r="K3855" t="s">
        <v>45</v>
      </c>
      <c r="L3855" t="s">
        <v>30</v>
      </c>
      <c r="M3855" t="s">
        <v>257</v>
      </c>
      <c r="N3855">
        <v>8362.5300000000007</v>
      </c>
      <c r="O3855">
        <v>6913.27</v>
      </c>
    </row>
    <row r="3856" spans="1:15" x14ac:dyDescent="0.3">
      <c r="A3856">
        <v>3855</v>
      </c>
      <c r="B3856" t="s">
        <v>22</v>
      </c>
      <c r="C3856" t="s">
        <v>23</v>
      </c>
      <c r="D3856" t="s">
        <v>56</v>
      </c>
      <c r="E3856" t="s">
        <v>63</v>
      </c>
      <c r="F3856">
        <v>20702.509999999998</v>
      </c>
      <c r="G3856">
        <v>152310.24</v>
      </c>
      <c r="H3856">
        <v>174365.78</v>
      </c>
      <c r="I3856">
        <v>11.28</v>
      </c>
      <c r="J3856">
        <v>868</v>
      </c>
      <c r="K3856" t="s">
        <v>19</v>
      </c>
      <c r="L3856" t="s">
        <v>20</v>
      </c>
      <c r="M3856" t="s">
        <v>403</v>
      </c>
      <c r="N3856">
        <v>2898.54</v>
      </c>
      <c r="O3856">
        <v>1812.76</v>
      </c>
    </row>
    <row r="3857" spans="1:15" x14ac:dyDescent="0.3">
      <c r="A3857">
        <v>3856</v>
      </c>
      <c r="B3857" t="s">
        <v>48</v>
      </c>
      <c r="C3857" t="s">
        <v>37</v>
      </c>
      <c r="D3857" t="s">
        <v>17</v>
      </c>
      <c r="E3857" t="s">
        <v>54</v>
      </c>
      <c r="F3857">
        <v>43725.9</v>
      </c>
      <c r="G3857">
        <v>76317.710000000006</v>
      </c>
      <c r="H3857">
        <v>358172.7</v>
      </c>
      <c r="I3857">
        <v>15.89</v>
      </c>
      <c r="J3857">
        <v>896</v>
      </c>
      <c r="K3857" t="s">
        <v>19</v>
      </c>
      <c r="L3857" t="s">
        <v>46</v>
      </c>
      <c r="M3857" t="s">
        <v>399</v>
      </c>
      <c r="N3857">
        <v>2745.24</v>
      </c>
      <c r="O3857">
        <v>2176.29</v>
      </c>
    </row>
    <row r="3858" spans="1:15" x14ac:dyDescent="0.3">
      <c r="A3858">
        <v>3857</v>
      </c>
      <c r="B3858" t="s">
        <v>85</v>
      </c>
      <c r="C3858" t="s">
        <v>37</v>
      </c>
      <c r="D3858" t="s">
        <v>34</v>
      </c>
      <c r="E3858" t="s">
        <v>54</v>
      </c>
      <c r="F3858">
        <v>13816.45</v>
      </c>
      <c r="G3858">
        <v>93676.39</v>
      </c>
      <c r="H3858">
        <v>407544.17</v>
      </c>
      <c r="I3858">
        <v>11.4</v>
      </c>
      <c r="J3858">
        <v>486</v>
      </c>
      <c r="K3858" t="s">
        <v>25</v>
      </c>
      <c r="L3858" t="s">
        <v>20</v>
      </c>
      <c r="M3858" t="s">
        <v>36</v>
      </c>
      <c r="N3858">
        <v>1032.8699999999999</v>
      </c>
      <c r="O3858">
        <v>719.32</v>
      </c>
    </row>
    <row r="3859" spans="1:15" x14ac:dyDescent="0.3">
      <c r="A3859">
        <v>3858</v>
      </c>
      <c r="B3859" t="s">
        <v>48</v>
      </c>
      <c r="C3859" t="s">
        <v>37</v>
      </c>
      <c r="D3859" t="s">
        <v>17</v>
      </c>
      <c r="E3859" t="s">
        <v>63</v>
      </c>
      <c r="F3859">
        <v>59107.519999999997</v>
      </c>
      <c r="G3859">
        <v>303744.73</v>
      </c>
      <c r="H3859">
        <v>435446.19</v>
      </c>
      <c r="I3859">
        <v>11.21</v>
      </c>
      <c r="J3859">
        <v>359</v>
      </c>
      <c r="K3859" t="s">
        <v>39</v>
      </c>
      <c r="L3859" t="s">
        <v>26</v>
      </c>
      <c r="M3859" t="s">
        <v>275</v>
      </c>
      <c r="N3859">
        <v>8303.64</v>
      </c>
      <c r="O3859">
        <v>5747.56</v>
      </c>
    </row>
    <row r="3860" spans="1:15" x14ac:dyDescent="0.3">
      <c r="A3860">
        <v>3859</v>
      </c>
      <c r="B3860" t="s">
        <v>79</v>
      </c>
      <c r="C3860" t="s">
        <v>16</v>
      </c>
      <c r="D3860" t="s">
        <v>17</v>
      </c>
      <c r="E3860" t="s">
        <v>18</v>
      </c>
      <c r="F3860">
        <v>62928.45</v>
      </c>
      <c r="G3860">
        <v>396891.53</v>
      </c>
      <c r="H3860">
        <v>18072.990000000002</v>
      </c>
      <c r="I3860">
        <v>16.21</v>
      </c>
      <c r="J3860">
        <v>490</v>
      </c>
      <c r="K3860" t="s">
        <v>39</v>
      </c>
      <c r="L3860" t="s">
        <v>30</v>
      </c>
      <c r="M3860" t="s">
        <v>206</v>
      </c>
      <c r="N3860">
        <v>5875.93</v>
      </c>
      <c r="O3860">
        <v>3908.6</v>
      </c>
    </row>
    <row r="3861" spans="1:15" x14ac:dyDescent="0.3">
      <c r="A3861">
        <v>3860</v>
      </c>
      <c r="B3861" t="s">
        <v>52</v>
      </c>
      <c r="C3861" t="s">
        <v>23</v>
      </c>
      <c r="D3861" t="s">
        <v>56</v>
      </c>
      <c r="E3861" t="s">
        <v>18</v>
      </c>
      <c r="F3861">
        <v>17050.48</v>
      </c>
      <c r="G3861">
        <v>169774.37</v>
      </c>
      <c r="H3861">
        <v>84080.47</v>
      </c>
      <c r="I3861">
        <v>14.71</v>
      </c>
      <c r="J3861">
        <v>368</v>
      </c>
      <c r="K3861" t="s">
        <v>39</v>
      </c>
      <c r="L3861" t="s">
        <v>26</v>
      </c>
      <c r="M3861" t="s">
        <v>91</v>
      </c>
      <c r="N3861">
        <v>1806.14</v>
      </c>
      <c r="O3861">
        <v>1498.93</v>
      </c>
    </row>
    <row r="3862" spans="1:15" x14ac:dyDescent="0.3">
      <c r="A3862">
        <v>3861</v>
      </c>
      <c r="B3862" t="s">
        <v>43</v>
      </c>
      <c r="C3862" t="s">
        <v>16</v>
      </c>
      <c r="D3862" t="s">
        <v>34</v>
      </c>
      <c r="E3862" t="s">
        <v>18</v>
      </c>
      <c r="F3862">
        <v>7359.09</v>
      </c>
      <c r="G3862">
        <v>197082.81</v>
      </c>
      <c r="H3862">
        <v>251712.43</v>
      </c>
      <c r="I3862">
        <v>16.47</v>
      </c>
      <c r="J3862">
        <v>691</v>
      </c>
      <c r="K3862" t="s">
        <v>25</v>
      </c>
      <c r="L3862" t="s">
        <v>75</v>
      </c>
      <c r="M3862" t="s">
        <v>357</v>
      </c>
      <c r="N3862">
        <v>441.71</v>
      </c>
      <c r="O3862">
        <v>241.93</v>
      </c>
    </row>
    <row r="3863" spans="1:15" x14ac:dyDescent="0.3">
      <c r="A3863">
        <v>3862</v>
      </c>
      <c r="B3863" t="s">
        <v>79</v>
      </c>
      <c r="C3863" t="s">
        <v>23</v>
      </c>
      <c r="D3863" t="s">
        <v>24</v>
      </c>
      <c r="E3863" t="s">
        <v>38</v>
      </c>
      <c r="F3863">
        <v>78310.2</v>
      </c>
      <c r="G3863">
        <v>88868.45</v>
      </c>
      <c r="H3863">
        <v>322233.76</v>
      </c>
      <c r="I3863">
        <v>7.06</v>
      </c>
      <c r="J3863">
        <v>797</v>
      </c>
      <c r="K3863" t="s">
        <v>25</v>
      </c>
      <c r="L3863" t="s">
        <v>26</v>
      </c>
      <c r="M3863" t="s">
        <v>363</v>
      </c>
      <c r="N3863">
        <v>10129.9</v>
      </c>
      <c r="O3863">
        <v>7012.44</v>
      </c>
    </row>
    <row r="3864" spans="1:15" x14ac:dyDescent="0.3">
      <c r="A3864">
        <v>3863</v>
      </c>
      <c r="B3864" t="s">
        <v>22</v>
      </c>
      <c r="C3864" t="s">
        <v>58</v>
      </c>
      <c r="D3864" t="s">
        <v>34</v>
      </c>
      <c r="E3864" t="s">
        <v>54</v>
      </c>
      <c r="F3864">
        <v>21462.53</v>
      </c>
      <c r="G3864">
        <v>50321.7</v>
      </c>
      <c r="H3864">
        <v>71796.06</v>
      </c>
      <c r="I3864">
        <v>13.83</v>
      </c>
      <c r="J3864">
        <v>744</v>
      </c>
      <c r="K3864" t="s">
        <v>19</v>
      </c>
      <c r="L3864" t="s">
        <v>75</v>
      </c>
      <c r="M3864" t="s">
        <v>344</v>
      </c>
      <c r="N3864">
        <v>3152.93</v>
      </c>
      <c r="O3864">
        <v>2629.35</v>
      </c>
    </row>
    <row r="3865" spans="1:15" x14ac:dyDescent="0.3">
      <c r="A3865">
        <v>3864</v>
      </c>
      <c r="B3865" t="s">
        <v>15</v>
      </c>
      <c r="C3865" t="s">
        <v>23</v>
      </c>
      <c r="D3865" t="s">
        <v>17</v>
      </c>
      <c r="E3865" t="s">
        <v>63</v>
      </c>
      <c r="F3865">
        <v>88873.72</v>
      </c>
      <c r="G3865">
        <v>397666.96</v>
      </c>
      <c r="H3865">
        <v>397969.52</v>
      </c>
      <c r="I3865">
        <v>16.579999999999998</v>
      </c>
      <c r="J3865">
        <v>891</v>
      </c>
      <c r="K3865" t="s">
        <v>25</v>
      </c>
      <c r="L3865" t="s">
        <v>75</v>
      </c>
      <c r="M3865" t="s">
        <v>357</v>
      </c>
      <c r="N3865">
        <v>7230.49</v>
      </c>
      <c r="O3865">
        <v>5530.24</v>
      </c>
    </row>
    <row r="3866" spans="1:15" x14ac:dyDescent="0.3">
      <c r="A3866">
        <v>3865</v>
      </c>
      <c r="B3866" t="s">
        <v>41</v>
      </c>
      <c r="C3866" t="s">
        <v>16</v>
      </c>
      <c r="D3866" t="s">
        <v>17</v>
      </c>
      <c r="E3866" t="s">
        <v>29</v>
      </c>
      <c r="F3866">
        <v>82614.039999999994</v>
      </c>
      <c r="G3866">
        <v>106556.01</v>
      </c>
      <c r="H3866">
        <v>89179.82</v>
      </c>
      <c r="I3866">
        <v>17.28</v>
      </c>
      <c r="J3866">
        <v>388</v>
      </c>
      <c r="K3866" t="s">
        <v>35</v>
      </c>
      <c r="L3866" t="s">
        <v>20</v>
      </c>
      <c r="M3866" t="s">
        <v>141</v>
      </c>
      <c r="N3866">
        <v>4366.0200000000004</v>
      </c>
      <c r="O3866">
        <v>2496.14</v>
      </c>
    </row>
    <row r="3867" spans="1:15" x14ac:dyDescent="0.3">
      <c r="A3867">
        <v>3866</v>
      </c>
      <c r="B3867" t="s">
        <v>48</v>
      </c>
      <c r="C3867" t="s">
        <v>33</v>
      </c>
      <c r="D3867" t="s">
        <v>34</v>
      </c>
      <c r="E3867" t="s">
        <v>38</v>
      </c>
      <c r="F3867">
        <v>6423.39</v>
      </c>
      <c r="G3867">
        <v>399029.75</v>
      </c>
      <c r="H3867">
        <v>401770.13</v>
      </c>
      <c r="I3867">
        <v>7.72</v>
      </c>
      <c r="J3867">
        <v>656</v>
      </c>
      <c r="K3867" t="s">
        <v>39</v>
      </c>
      <c r="L3867" t="s">
        <v>20</v>
      </c>
      <c r="M3867" t="s">
        <v>53</v>
      </c>
      <c r="N3867">
        <v>635.05999999999995</v>
      </c>
      <c r="O3867">
        <v>423.75</v>
      </c>
    </row>
    <row r="3868" spans="1:15" x14ac:dyDescent="0.3">
      <c r="A3868">
        <v>3867</v>
      </c>
      <c r="B3868" t="s">
        <v>79</v>
      </c>
      <c r="C3868" t="s">
        <v>16</v>
      </c>
      <c r="D3868" t="s">
        <v>28</v>
      </c>
      <c r="E3868" t="s">
        <v>54</v>
      </c>
      <c r="F3868">
        <v>61930.76</v>
      </c>
      <c r="G3868">
        <v>486938.24</v>
      </c>
      <c r="H3868">
        <v>421907.73</v>
      </c>
      <c r="I3868">
        <v>11.09</v>
      </c>
      <c r="J3868">
        <v>713</v>
      </c>
      <c r="K3868" t="s">
        <v>39</v>
      </c>
      <c r="L3868" t="s">
        <v>20</v>
      </c>
      <c r="M3868" t="s">
        <v>265</v>
      </c>
      <c r="N3868">
        <v>3498.97</v>
      </c>
      <c r="O3868">
        <v>2346.29</v>
      </c>
    </row>
    <row r="3869" spans="1:15" x14ac:dyDescent="0.3">
      <c r="A3869">
        <v>3868</v>
      </c>
      <c r="B3869" t="s">
        <v>52</v>
      </c>
      <c r="C3869" t="s">
        <v>37</v>
      </c>
      <c r="D3869" t="s">
        <v>56</v>
      </c>
      <c r="E3869" t="s">
        <v>18</v>
      </c>
      <c r="F3869">
        <v>53450.14</v>
      </c>
      <c r="G3869">
        <v>149271.45000000001</v>
      </c>
      <c r="H3869">
        <v>142448.69</v>
      </c>
      <c r="I3869">
        <v>15.21</v>
      </c>
      <c r="J3869">
        <v>385</v>
      </c>
      <c r="K3869" t="s">
        <v>19</v>
      </c>
      <c r="L3869" t="s">
        <v>20</v>
      </c>
      <c r="M3869" t="s">
        <v>301</v>
      </c>
      <c r="N3869">
        <v>6224.37</v>
      </c>
      <c r="O3869">
        <v>5469.24</v>
      </c>
    </row>
    <row r="3870" spans="1:15" x14ac:dyDescent="0.3">
      <c r="A3870">
        <v>3869</v>
      </c>
      <c r="B3870" t="s">
        <v>52</v>
      </c>
      <c r="C3870" t="s">
        <v>33</v>
      </c>
      <c r="D3870" t="s">
        <v>28</v>
      </c>
      <c r="E3870" t="s">
        <v>54</v>
      </c>
      <c r="F3870">
        <v>58954.65</v>
      </c>
      <c r="G3870">
        <v>14249.62</v>
      </c>
      <c r="H3870">
        <v>174587.18</v>
      </c>
      <c r="I3870">
        <v>7.82</v>
      </c>
      <c r="J3870">
        <v>635</v>
      </c>
      <c r="K3870" t="s">
        <v>39</v>
      </c>
      <c r="L3870" t="s">
        <v>30</v>
      </c>
      <c r="M3870" t="s">
        <v>150</v>
      </c>
      <c r="N3870">
        <v>6936.46</v>
      </c>
      <c r="O3870">
        <v>5137.4799999999996</v>
      </c>
    </row>
    <row r="3871" spans="1:15" x14ac:dyDescent="0.3">
      <c r="A3871">
        <v>3870</v>
      </c>
      <c r="B3871" t="s">
        <v>50</v>
      </c>
      <c r="C3871" t="s">
        <v>37</v>
      </c>
      <c r="D3871" t="s">
        <v>34</v>
      </c>
      <c r="E3871" t="s">
        <v>63</v>
      </c>
      <c r="F3871">
        <v>73456.72</v>
      </c>
      <c r="G3871">
        <v>110889.94</v>
      </c>
      <c r="H3871">
        <v>364551.07</v>
      </c>
      <c r="I3871">
        <v>6.27</v>
      </c>
      <c r="J3871">
        <v>832</v>
      </c>
      <c r="K3871" t="s">
        <v>39</v>
      </c>
      <c r="L3871" t="s">
        <v>30</v>
      </c>
      <c r="M3871" t="s">
        <v>268</v>
      </c>
      <c r="N3871">
        <v>10080.15</v>
      </c>
      <c r="O3871">
        <v>7575.56</v>
      </c>
    </row>
    <row r="3872" spans="1:15" x14ac:dyDescent="0.3">
      <c r="A3872">
        <v>3871</v>
      </c>
      <c r="B3872" t="s">
        <v>32</v>
      </c>
      <c r="C3872" t="s">
        <v>33</v>
      </c>
      <c r="D3872" t="s">
        <v>56</v>
      </c>
      <c r="E3872" t="s">
        <v>38</v>
      </c>
      <c r="F3872">
        <v>88305.73</v>
      </c>
      <c r="G3872">
        <v>11398.44</v>
      </c>
      <c r="H3872">
        <v>91506.81</v>
      </c>
      <c r="I3872">
        <v>8.98</v>
      </c>
      <c r="J3872">
        <v>384</v>
      </c>
      <c r="K3872" t="s">
        <v>19</v>
      </c>
      <c r="L3872" t="s">
        <v>30</v>
      </c>
      <c r="M3872" t="s">
        <v>82</v>
      </c>
      <c r="N3872">
        <v>6965.87</v>
      </c>
      <c r="O3872">
        <v>5130.91</v>
      </c>
    </row>
    <row r="3873" spans="1:15" x14ac:dyDescent="0.3">
      <c r="A3873">
        <v>3872</v>
      </c>
      <c r="B3873" t="s">
        <v>32</v>
      </c>
      <c r="C3873" t="s">
        <v>23</v>
      </c>
      <c r="D3873" t="s">
        <v>56</v>
      </c>
      <c r="E3873" t="s">
        <v>54</v>
      </c>
      <c r="F3873">
        <v>46335.25</v>
      </c>
      <c r="G3873">
        <v>103197.9</v>
      </c>
      <c r="H3873">
        <v>402636.95</v>
      </c>
      <c r="I3873">
        <v>17.489999999999998</v>
      </c>
      <c r="J3873">
        <v>413</v>
      </c>
      <c r="K3873" t="s">
        <v>35</v>
      </c>
      <c r="L3873" t="s">
        <v>30</v>
      </c>
      <c r="M3873" t="s">
        <v>297</v>
      </c>
      <c r="N3873">
        <v>2592.9</v>
      </c>
      <c r="O3873">
        <v>1411.28</v>
      </c>
    </row>
    <row r="3874" spans="1:15" x14ac:dyDescent="0.3">
      <c r="A3874">
        <v>3873</v>
      </c>
      <c r="B3874" t="s">
        <v>41</v>
      </c>
      <c r="C3874" t="s">
        <v>33</v>
      </c>
      <c r="D3874" t="s">
        <v>24</v>
      </c>
      <c r="E3874" t="s">
        <v>54</v>
      </c>
      <c r="F3874">
        <v>38284.870000000003</v>
      </c>
      <c r="G3874">
        <v>372703.19</v>
      </c>
      <c r="H3874">
        <v>360156.11</v>
      </c>
      <c r="I3874">
        <v>13.48</v>
      </c>
      <c r="J3874">
        <v>780</v>
      </c>
      <c r="K3874" t="s">
        <v>35</v>
      </c>
      <c r="L3874" t="s">
        <v>20</v>
      </c>
      <c r="M3874" t="s">
        <v>384</v>
      </c>
      <c r="N3874">
        <v>3648.78</v>
      </c>
      <c r="O3874">
        <v>2454.89</v>
      </c>
    </row>
    <row r="3875" spans="1:15" x14ac:dyDescent="0.3">
      <c r="A3875">
        <v>3874</v>
      </c>
      <c r="B3875" t="s">
        <v>41</v>
      </c>
      <c r="C3875" t="s">
        <v>58</v>
      </c>
      <c r="D3875" t="s">
        <v>17</v>
      </c>
      <c r="E3875" t="s">
        <v>18</v>
      </c>
      <c r="F3875">
        <v>68296.02</v>
      </c>
      <c r="G3875">
        <v>469433.85</v>
      </c>
      <c r="H3875">
        <v>129342.32</v>
      </c>
      <c r="I3875">
        <v>13.34</v>
      </c>
      <c r="J3875">
        <v>797</v>
      </c>
      <c r="K3875" t="s">
        <v>45</v>
      </c>
      <c r="L3875" t="s">
        <v>20</v>
      </c>
      <c r="M3875" t="s">
        <v>349</v>
      </c>
      <c r="N3875">
        <v>5536.43</v>
      </c>
      <c r="O3875">
        <v>3307</v>
      </c>
    </row>
    <row r="3876" spans="1:15" x14ac:dyDescent="0.3">
      <c r="A3876">
        <v>3875</v>
      </c>
      <c r="B3876" t="s">
        <v>79</v>
      </c>
      <c r="C3876" t="s">
        <v>37</v>
      </c>
      <c r="D3876" t="s">
        <v>28</v>
      </c>
      <c r="E3876" t="s">
        <v>29</v>
      </c>
      <c r="F3876">
        <v>25872.68</v>
      </c>
      <c r="G3876">
        <v>225133.46</v>
      </c>
      <c r="H3876">
        <v>266168.49</v>
      </c>
      <c r="I3876">
        <v>11.41</v>
      </c>
      <c r="J3876">
        <v>881</v>
      </c>
      <c r="K3876" t="s">
        <v>25</v>
      </c>
      <c r="L3876" t="s">
        <v>20</v>
      </c>
      <c r="M3876" t="s">
        <v>334</v>
      </c>
      <c r="N3876">
        <v>2122.29</v>
      </c>
      <c r="O3876">
        <v>1704.01</v>
      </c>
    </row>
    <row r="3877" spans="1:15" x14ac:dyDescent="0.3">
      <c r="A3877">
        <v>3876</v>
      </c>
      <c r="B3877" t="s">
        <v>50</v>
      </c>
      <c r="C3877" t="s">
        <v>33</v>
      </c>
      <c r="D3877" t="s">
        <v>56</v>
      </c>
      <c r="E3877" t="s">
        <v>38</v>
      </c>
      <c r="F3877">
        <v>54248.53</v>
      </c>
      <c r="G3877">
        <v>382075.6</v>
      </c>
      <c r="H3877">
        <v>105026.49</v>
      </c>
      <c r="I3877">
        <v>10.45</v>
      </c>
      <c r="J3877">
        <v>770</v>
      </c>
      <c r="K3877" t="s">
        <v>19</v>
      </c>
      <c r="L3877" t="s">
        <v>20</v>
      </c>
      <c r="M3877" t="s">
        <v>335</v>
      </c>
      <c r="N3877">
        <v>3777.66</v>
      </c>
      <c r="O3877">
        <v>2140.94</v>
      </c>
    </row>
    <row r="3878" spans="1:15" x14ac:dyDescent="0.3">
      <c r="A3878">
        <v>3877</v>
      </c>
      <c r="B3878" t="s">
        <v>41</v>
      </c>
      <c r="C3878" t="s">
        <v>58</v>
      </c>
      <c r="D3878" t="s">
        <v>24</v>
      </c>
      <c r="E3878" t="s">
        <v>38</v>
      </c>
      <c r="F3878">
        <v>27669.4</v>
      </c>
      <c r="G3878">
        <v>82039.34</v>
      </c>
      <c r="H3878">
        <v>140111.15</v>
      </c>
      <c r="I3878">
        <v>8.77</v>
      </c>
      <c r="J3878">
        <v>891</v>
      </c>
      <c r="K3878" t="s">
        <v>39</v>
      </c>
      <c r="L3878" t="s">
        <v>75</v>
      </c>
      <c r="M3878" t="s">
        <v>186</v>
      </c>
      <c r="N3878">
        <v>3430.06</v>
      </c>
      <c r="O3878">
        <v>2211.81</v>
      </c>
    </row>
    <row r="3879" spans="1:15" x14ac:dyDescent="0.3">
      <c r="A3879">
        <v>3878</v>
      </c>
      <c r="B3879" t="s">
        <v>50</v>
      </c>
      <c r="C3879" t="s">
        <v>33</v>
      </c>
      <c r="D3879" t="s">
        <v>56</v>
      </c>
      <c r="E3879" t="s">
        <v>54</v>
      </c>
      <c r="F3879">
        <v>50115.81</v>
      </c>
      <c r="G3879">
        <v>224135.53</v>
      </c>
      <c r="H3879">
        <v>261451.47</v>
      </c>
      <c r="I3879">
        <v>7.79</v>
      </c>
      <c r="J3879">
        <v>710</v>
      </c>
      <c r="K3879" t="s">
        <v>39</v>
      </c>
      <c r="L3879" t="s">
        <v>30</v>
      </c>
      <c r="M3879" t="s">
        <v>123</v>
      </c>
      <c r="N3879">
        <v>4808.8900000000003</v>
      </c>
      <c r="O3879">
        <v>3147.61</v>
      </c>
    </row>
    <row r="3880" spans="1:15" x14ac:dyDescent="0.3">
      <c r="A3880">
        <v>3879</v>
      </c>
      <c r="B3880" t="s">
        <v>32</v>
      </c>
      <c r="C3880" t="s">
        <v>33</v>
      </c>
      <c r="D3880" t="s">
        <v>56</v>
      </c>
      <c r="E3880" t="s">
        <v>18</v>
      </c>
      <c r="F3880">
        <v>74461.429999999993</v>
      </c>
      <c r="G3880">
        <v>29939.87</v>
      </c>
      <c r="H3880">
        <v>267816.21999999997</v>
      </c>
      <c r="I3880">
        <v>6.48</v>
      </c>
      <c r="J3880">
        <v>308</v>
      </c>
      <c r="K3880" t="s">
        <v>45</v>
      </c>
      <c r="L3880" t="s">
        <v>30</v>
      </c>
      <c r="M3880" t="s">
        <v>139</v>
      </c>
      <c r="N3880">
        <v>4134.38</v>
      </c>
      <c r="O3880">
        <v>2724.66</v>
      </c>
    </row>
    <row r="3881" spans="1:15" x14ac:dyDescent="0.3">
      <c r="A3881">
        <v>3880</v>
      </c>
      <c r="B3881" t="s">
        <v>48</v>
      </c>
      <c r="C3881" t="s">
        <v>37</v>
      </c>
      <c r="D3881" t="s">
        <v>28</v>
      </c>
      <c r="E3881" t="s">
        <v>38</v>
      </c>
      <c r="F3881">
        <v>4203.25</v>
      </c>
      <c r="G3881">
        <v>384959.69</v>
      </c>
      <c r="H3881">
        <v>149148.24</v>
      </c>
      <c r="I3881">
        <v>6.51</v>
      </c>
      <c r="J3881">
        <v>742</v>
      </c>
      <c r="K3881" t="s">
        <v>19</v>
      </c>
      <c r="L3881" t="s">
        <v>46</v>
      </c>
      <c r="M3881" t="s">
        <v>394</v>
      </c>
      <c r="N3881">
        <v>375.56</v>
      </c>
      <c r="O3881">
        <v>266.93</v>
      </c>
    </row>
    <row r="3882" spans="1:15" x14ac:dyDescent="0.3">
      <c r="A3882">
        <v>3881</v>
      </c>
      <c r="B3882" t="s">
        <v>15</v>
      </c>
      <c r="C3882" t="s">
        <v>16</v>
      </c>
      <c r="D3882" t="s">
        <v>34</v>
      </c>
      <c r="E3882" t="s">
        <v>29</v>
      </c>
      <c r="F3882">
        <v>52690.3</v>
      </c>
      <c r="G3882">
        <v>93831</v>
      </c>
      <c r="H3882">
        <v>158938.35</v>
      </c>
      <c r="I3882">
        <v>13.74</v>
      </c>
      <c r="J3882">
        <v>494</v>
      </c>
      <c r="K3882" t="s">
        <v>45</v>
      </c>
      <c r="L3882" t="s">
        <v>46</v>
      </c>
      <c r="M3882" t="s">
        <v>173</v>
      </c>
      <c r="N3882">
        <v>2913.16</v>
      </c>
      <c r="O3882">
        <v>1943.74</v>
      </c>
    </row>
    <row r="3883" spans="1:15" x14ac:dyDescent="0.3">
      <c r="A3883">
        <v>3882</v>
      </c>
      <c r="B3883" t="s">
        <v>32</v>
      </c>
      <c r="C3883" t="s">
        <v>33</v>
      </c>
      <c r="D3883" t="s">
        <v>56</v>
      </c>
      <c r="E3883" t="s">
        <v>63</v>
      </c>
      <c r="F3883">
        <v>13562.77</v>
      </c>
      <c r="G3883">
        <v>145652.43</v>
      </c>
      <c r="H3883">
        <v>11233.95</v>
      </c>
      <c r="I3883">
        <v>6.31</v>
      </c>
      <c r="J3883">
        <v>879</v>
      </c>
      <c r="K3883" t="s">
        <v>25</v>
      </c>
      <c r="L3883" t="s">
        <v>20</v>
      </c>
      <c r="M3883" t="s">
        <v>65</v>
      </c>
      <c r="N3883">
        <v>1435.55</v>
      </c>
      <c r="O3883">
        <v>852.06</v>
      </c>
    </row>
    <row r="3884" spans="1:15" x14ac:dyDescent="0.3">
      <c r="A3884">
        <v>3883</v>
      </c>
      <c r="B3884" t="s">
        <v>50</v>
      </c>
      <c r="C3884" t="s">
        <v>37</v>
      </c>
      <c r="D3884" t="s">
        <v>56</v>
      </c>
      <c r="E3884" t="s">
        <v>63</v>
      </c>
      <c r="F3884">
        <v>41104.910000000003</v>
      </c>
      <c r="G3884">
        <v>159656.98000000001</v>
      </c>
      <c r="H3884">
        <v>370572.9</v>
      </c>
      <c r="I3884">
        <v>11.7</v>
      </c>
      <c r="J3884">
        <v>730</v>
      </c>
      <c r="K3884" t="s">
        <v>35</v>
      </c>
      <c r="L3884" t="s">
        <v>46</v>
      </c>
      <c r="M3884" t="s">
        <v>207</v>
      </c>
      <c r="N3884">
        <v>2820.46</v>
      </c>
      <c r="O3884">
        <v>1544.6</v>
      </c>
    </row>
    <row r="3885" spans="1:15" x14ac:dyDescent="0.3">
      <c r="A3885">
        <v>3884</v>
      </c>
      <c r="B3885" t="s">
        <v>85</v>
      </c>
      <c r="C3885" t="s">
        <v>23</v>
      </c>
      <c r="D3885" t="s">
        <v>28</v>
      </c>
      <c r="E3885" t="s">
        <v>38</v>
      </c>
      <c r="F3885">
        <v>60477.32</v>
      </c>
      <c r="G3885">
        <v>168627.87</v>
      </c>
      <c r="H3885">
        <v>174179.66</v>
      </c>
      <c r="I3885">
        <v>7.9</v>
      </c>
      <c r="J3885">
        <v>847</v>
      </c>
      <c r="K3885" t="s">
        <v>19</v>
      </c>
      <c r="L3885" t="s">
        <v>30</v>
      </c>
      <c r="M3885" t="s">
        <v>234</v>
      </c>
      <c r="N3885">
        <v>8367.5300000000007</v>
      </c>
      <c r="O3885">
        <v>7160.68</v>
      </c>
    </row>
    <row r="3886" spans="1:15" x14ac:dyDescent="0.3">
      <c r="A3886">
        <v>3885</v>
      </c>
      <c r="B3886" t="s">
        <v>43</v>
      </c>
      <c r="C3886" t="s">
        <v>58</v>
      </c>
      <c r="D3886" t="s">
        <v>17</v>
      </c>
      <c r="E3886" t="s">
        <v>18</v>
      </c>
      <c r="F3886">
        <v>25378.53</v>
      </c>
      <c r="G3886">
        <v>296381.89</v>
      </c>
      <c r="H3886">
        <v>293678.42</v>
      </c>
      <c r="I3886">
        <v>16.29</v>
      </c>
      <c r="J3886">
        <v>849</v>
      </c>
      <c r="K3886" t="s">
        <v>45</v>
      </c>
      <c r="L3886" t="s">
        <v>26</v>
      </c>
      <c r="M3886" t="s">
        <v>363</v>
      </c>
      <c r="N3886">
        <v>3219.69</v>
      </c>
      <c r="O3886">
        <v>1696.94</v>
      </c>
    </row>
    <row r="3887" spans="1:15" x14ac:dyDescent="0.3">
      <c r="A3887">
        <v>3886</v>
      </c>
      <c r="B3887" t="s">
        <v>43</v>
      </c>
      <c r="C3887" t="s">
        <v>37</v>
      </c>
      <c r="D3887" t="s">
        <v>56</v>
      </c>
      <c r="E3887" t="s">
        <v>63</v>
      </c>
      <c r="F3887">
        <v>41166.58</v>
      </c>
      <c r="G3887">
        <v>142289.23000000001</v>
      </c>
      <c r="H3887">
        <v>433391.81</v>
      </c>
      <c r="I3887">
        <v>15.7</v>
      </c>
      <c r="J3887">
        <v>566</v>
      </c>
      <c r="K3887" t="s">
        <v>45</v>
      </c>
      <c r="L3887" t="s">
        <v>75</v>
      </c>
      <c r="M3887" t="s">
        <v>90</v>
      </c>
      <c r="N3887">
        <v>5640.12</v>
      </c>
      <c r="O3887">
        <v>4940.95</v>
      </c>
    </row>
    <row r="3888" spans="1:15" x14ac:dyDescent="0.3">
      <c r="A3888">
        <v>3887</v>
      </c>
      <c r="B3888" t="s">
        <v>15</v>
      </c>
      <c r="C3888" t="s">
        <v>37</v>
      </c>
      <c r="D3888" t="s">
        <v>17</v>
      </c>
      <c r="E3888" t="s">
        <v>54</v>
      </c>
      <c r="F3888">
        <v>87251.57</v>
      </c>
      <c r="G3888">
        <v>60945.22</v>
      </c>
      <c r="H3888">
        <v>2566.19</v>
      </c>
      <c r="I3888">
        <v>7.95</v>
      </c>
      <c r="J3888">
        <v>568</v>
      </c>
      <c r="K3888" t="s">
        <v>45</v>
      </c>
      <c r="L3888" t="s">
        <v>30</v>
      </c>
      <c r="M3888" t="s">
        <v>375</v>
      </c>
      <c r="N3888">
        <v>8499.6299999999992</v>
      </c>
      <c r="O3888">
        <v>5578.04</v>
      </c>
    </row>
    <row r="3889" spans="1:15" x14ac:dyDescent="0.3">
      <c r="A3889">
        <v>3888</v>
      </c>
      <c r="B3889" t="s">
        <v>41</v>
      </c>
      <c r="C3889" t="s">
        <v>37</v>
      </c>
      <c r="D3889" t="s">
        <v>17</v>
      </c>
      <c r="E3889" t="s">
        <v>54</v>
      </c>
      <c r="F3889">
        <v>34924.67</v>
      </c>
      <c r="G3889">
        <v>157477.46</v>
      </c>
      <c r="H3889">
        <v>297413.62</v>
      </c>
      <c r="I3889">
        <v>10.37</v>
      </c>
      <c r="J3889">
        <v>647</v>
      </c>
      <c r="K3889" t="s">
        <v>35</v>
      </c>
      <c r="L3889" t="s">
        <v>46</v>
      </c>
      <c r="M3889" t="s">
        <v>400</v>
      </c>
      <c r="N3889">
        <v>2486.67</v>
      </c>
      <c r="O3889">
        <v>1952.02</v>
      </c>
    </row>
    <row r="3890" spans="1:15" x14ac:dyDescent="0.3">
      <c r="A3890">
        <v>3889</v>
      </c>
      <c r="B3890" t="s">
        <v>52</v>
      </c>
      <c r="C3890" t="s">
        <v>33</v>
      </c>
      <c r="D3890" t="s">
        <v>34</v>
      </c>
      <c r="E3890" t="s">
        <v>54</v>
      </c>
      <c r="F3890">
        <v>38378.26</v>
      </c>
      <c r="G3890">
        <v>173472.74</v>
      </c>
      <c r="H3890">
        <v>472161.3</v>
      </c>
      <c r="I3890">
        <v>10.36</v>
      </c>
      <c r="J3890">
        <v>585</v>
      </c>
      <c r="K3890" t="s">
        <v>25</v>
      </c>
      <c r="L3890" t="s">
        <v>46</v>
      </c>
      <c r="M3890" t="s">
        <v>303</v>
      </c>
      <c r="N3890">
        <v>3006.6</v>
      </c>
      <c r="O3890">
        <v>1581.95</v>
      </c>
    </row>
    <row r="3891" spans="1:15" x14ac:dyDescent="0.3">
      <c r="A3891">
        <v>3890</v>
      </c>
      <c r="B3891" t="s">
        <v>48</v>
      </c>
      <c r="C3891" t="s">
        <v>37</v>
      </c>
      <c r="D3891" t="s">
        <v>34</v>
      </c>
      <c r="E3891" t="s">
        <v>29</v>
      </c>
      <c r="F3891">
        <v>22272.83</v>
      </c>
      <c r="G3891">
        <v>477174.39</v>
      </c>
      <c r="H3891">
        <v>116024.49</v>
      </c>
      <c r="I3891">
        <v>13.66</v>
      </c>
      <c r="J3891">
        <v>601</v>
      </c>
      <c r="K3891" t="s">
        <v>45</v>
      </c>
      <c r="L3891" t="s">
        <v>30</v>
      </c>
      <c r="M3891" t="s">
        <v>179</v>
      </c>
      <c r="N3891">
        <v>2623.61</v>
      </c>
      <c r="O3891">
        <v>1471.75</v>
      </c>
    </row>
    <row r="3892" spans="1:15" x14ac:dyDescent="0.3">
      <c r="A3892">
        <v>3891</v>
      </c>
      <c r="B3892" t="s">
        <v>22</v>
      </c>
      <c r="C3892" t="s">
        <v>23</v>
      </c>
      <c r="D3892" t="s">
        <v>17</v>
      </c>
      <c r="E3892" t="s">
        <v>54</v>
      </c>
      <c r="F3892">
        <v>63689.01</v>
      </c>
      <c r="G3892">
        <v>29425.3</v>
      </c>
      <c r="H3892">
        <v>436812.35</v>
      </c>
      <c r="I3892">
        <v>16.43</v>
      </c>
      <c r="J3892">
        <v>422</v>
      </c>
      <c r="K3892" t="s">
        <v>25</v>
      </c>
      <c r="L3892" t="s">
        <v>26</v>
      </c>
      <c r="M3892" t="s">
        <v>234</v>
      </c>
      <c r="N3892">
        <v>3283.57</v>
      </c>
      <c r="O3892">
        <v>2698.64</v>
      </c>
    </row>
    <row r="3893" spans="1:15" x14ac:dyDescent="0.3">
      <c r="A3893">
        <v>3892</v>
      </c>
      <c r="B3893" t="s">
        <v>48</v>
      </c>
      <c r="C3893" t="s">
        <v>37</v>
      </c>
      <c r="D3893" t="s">
        <v>28</v>
      </c>
      <c r="E3893" t="s">
        <v>63</v>
      </c>
      <c r="F3893">
        <v>16338.35</v>
      </c>
      <c r="G3893">
        <v>438699.6</v>
      </c>
      <c r="H3893">
        <v>145899.46</v>
      </c>
      <c r="I3893">
        <v>15.6</v>
      </c>
      <c r="J3893">
        <v>823</v>
      </c>
      <c r="K3893" t="s">
        <v>39</v>
      </c>
      <c r="L3893" t="s">
        <v>20</v>
      </c>
      <c r="M3893" t="s">
        <v>401</v>
      </c>
      <c r="N3893">
        <v>1190.4000000000001</v>
      </c>
      <c r="O3893">
        <v>1054.22</v>
      </c>
    </row>
    <row r="3894" spans="1:15" x14ac:dyDescent="0.3">
      <c r="A3894">
        <v>3893</v>
      </c>
      <c r="B3894" t="s">
        <v>48</v>
      </c>
      <c r="C3894" t="s">
        <v>58</v>
      </c>
      <c r="D3894" t="s">
        <v>17</v>
      </c>
      <c r="E3894" t="s">
        <v>54</v>
      </c>
      <c r="F3894">
        <v>75321.78</v>
      </c>
      <c r="G3894">
        <v>11765.44</v>
      </c>
      <c r="H3894">
        <v>124266.96</v>
      </c>
      <c r="I3894">
        <v>11.69</v>
      </c>
      <c r="J3894">
        <v>356</v>
      </c>
      <c r="K3894" t="s">
        <v>19</v>
      </c>
      <c r="L3894" t="s">
        <v>46</v>
      </c>
      <c r="M3894" t="s">
        <v>286</v>
      </c>
      <c r="N3894">
        <v>10416.879999999999</v>
      </c>
      <c r="O3894">
        <v>6864.18</v>
      </c>
    </row>
    <row r="3895" spans="1:15" x14ac:dyDescent="0.3">
      <c r="A3895">
        <v>3894</v>
      </c>
      <c r="B3895" t="s">
        <v>22</v>
      </c>
      <c r="C3895" t="s">
        <v>16</v>
      </c>
      <c r="D3895" t="s">
        <v>34</v>
      </c>
      <c r="E3895" t="s">
        <v>63</v>
      </c>
      <c r="F3895">
        <v>43259.64</v>
      </c>
      <c r="G3895">
        <v>102785.94</v>
      </c>
      <c r="H3895">
        <v>213582.58</v>
      </c>
      <c r="I3895">
        <v>13.45</v>
      </c>
      <c r="J3895">
        <v>393</v>
      </c>
      <c r="K3895" t="s">
        <v>45</v>
      </c>
      <c r="L3895" t="s">
        <v>30</v>
      </c>
      <c r="M3895" t="s">
        <v>227</v>
      </c>
      <c r="N3895">
        <v>3302.27</v>
      </c>
      <c r="O3895">
        <v>2760.74</v>
      </c>
    </row>
    <row r="3896" spans="1:15" x14ac:dyDescent="0.3">
      <c r="A3896">
        <v>3895</v>
      </c>
      <c r="B3896" t="s">
        <v>79</v>
      </c>
      <c r="C3896" t="s">
        <v>16</v>
      </c>
      <c r="D3896" t="s">
        <v>56</v>
      </c>
      <c r="E3896" t="s">
        <v>29</v>
      </c>
      <c r="F3896">
        <v>84849.12</v>
      </c>
      <c r="G3896">
        <v>384671.19</v>
      </c>
      <c r="H3896">
        <v>30127.96</v>
      </c>
      <c r="I3896">
        <v>14.65</v>
      </c>
      <c r="J3896">
        <v>596</v>
      </c>
      <c r="K3896" t="s">
        <v>45</v>
      </c>
      <c r="L3896" t="s">
        <v>26</v>
      </c>
      <c r="M3896" t="s">
        <v>201</v>
      </c>
      <c r="N3896">
        <v>12049.66</v>
      </c>
      <c r="O3896">
        <v>9217.34</v>
      </c>
    </row>
    <row r="3897" spans="1:15" x14ac:dyDescent="0.3">
      <c r="A3897">
        <v>3896</v>
      </c>
      <c r="B3897" t="s">
        <v>32</v>
      </c>
      <c r="C3897" t="s">
        <v>58</v>
      </c>
      <c r="D3897" t="s">
        <v>56</v>
      </c>
      <c r="E3897" t="s">
        <v>38</v>
      </c>
      <c r="F3897">
        <v>30662.02</v>
      </c>
      <c r="G3897">
        <v>234913.56</v>
      </c>
      <c r="H3897">
        <v>45086.36</v>
      </c>
      <c r="I3897">
        <v>11.46</v>
      </c>
      <c r="J3897">
        <v>411</v>
      </c>
      <c r="K3897" t="s">
        <v>19</v>
      </c>
      <c r="L3897" t="s">
        <v>30</v>
      </c>
      <c r="M3897" t="s">
        <v>168</v>
      </c>
      <c r="N3897">
        <v>3613.31</v>
      </c>
      <c r="O3897">
        <v>2648.14</v>
      </c>
    </row>
    <row r="3898" spans="1:15" x14ac:dyDescent="0.3">
      <c r="A3898">
        <v>3897</v>
      </c>
      <c r="B3898" t="s">
        <v>32</v>
      </c>
      <c r="C3898" t="s">
        <v>37</v>
      </c>
      <c r="D3898" t="s">
        <v>56</v>
      </c>
      <c r="E3898" t="s">
        <v>54</v>
      </c>
      <c r="F3898">
        <v>19026.47</v>
      </c>
      <c r="G3898">
        <v>28223.62</v>
      </c>
      <c r="H3898">
        <v>287535.3</v>
      </c>
      <c r="I3898">
        <v>6.7</v>
      </c>
      <c r="J3898">
        <v>538</v>
      </c>
      <c r="K3898" t="s">
        <v>19</v>
      </c>
      <c r="L3898" t="s">
        <v>46</v>
      </c>
      <c r="M3898" t="s">
        <v>154</v>
      </c>
      <c r="N3898">
        <v>2401.5500000000002</v>
      </c>
      <c r="O3898">
        <v>1202.25</v>
      </c>
    </row>
    <row r="3899" spans="1:15" x14ac:dyDescent="0.3">
      <c r="A3899">
        <v>3898</v>
      </c>
      <c r="B3899" t="s">
        <v>32</v>
      </c>
      <c r="C3899" t="s">
        <v>33</v>
      </c>
      <c r="D3899" t="s">
        <v>24</v>
      </c>
      <c r="E3899" t="s">
        <v>38</v>
      </c>
      <c r="F3899">
        <v>72688.95</v>
      </c>
      <c r="G3899">
        <v>412126.31</v>
      </c>
      <c r="H3899">
        <v>269330.25</v>
      </c>
      <c r="I3899">
        <v>5.1100000000000003</v>
      </c>
      <c r="J3899">
        <v>494</v>
      </c>
      <c r="K3899" t="s">
        <v>25</v>
      </c>
      <c r="L3899" t="s">
        <v>30</v>
      </c>
      <c r="M3899" t="s">
        <v>151</v>
      </c>
      <c r="N3899">
        <v>8367.83</v>
      </c>
      <c r="O3899">
        <v>6022.17</v>
      </c>
    </row>
    <row r="3900" spans="1:15" x14ac:dyDescent="0.3">
      <c r="A3900">
        <v>3899</v>
      </c>
      <c r="B3900" t="s">
        <v>48</v>
      </c>
      <c r="C3900" t="s">
        <v>23</v>
      </c>
      <c r="D3900" t="s">
        <v>24</v>
      </c>
      <c r="E3900" t="s">
        <v>54</v>
      </c>
      <c r="F3900">
        <v>18267.009999999998</v>
      </c>
      <c r="G3900">
        <v>97233.45</v>
      </c>
      <c r="H3900">
        <v>246388.61</v>
      </c>
      <c r="I3900">
        <v>14.41</v>
      </c>
      <c r="J3900">
        <v>427</v>
      </c>
      <c r="K3900" t="s">
        <v>45</v>
      </c>
      <c r="L3900" t="s">
        <v>26</v>
      </c>
      <c r="M3900" t="s">
        <v>205</v>
      </c>
      <c r="N3900">
        <v>2475.39</v>
      </c>
      <c r="O3900">
        <v>1647.44</v>
      </c>
    </row>
    <row r="3901" spans="1:15" x14ac:dyDescent="0.3">
      <c r="A3901">
        <v>3900</v>
      </c>
      <c r="B3901" t="s">
        <v>43</v>
      </c>
      <c r="C3901" t="s">
        <v>16</v>
      </c>
      <c r="D3901" t="s">
        <v>56</v>
      </c>
      <c r="E3901" t="s">
        <v>63</v>
      </c>
      <c r="F3901">
        <v>85617.56</v>
      </c>
      <c r="G3901">
        <v>288873.68</v>
      </c>
      <c r="H3901">
        <v>124170.95</v>
      </c>
      <c r="I3901">
        <v>5.07</v>
      </c>
      <c r="J3901">
        <v>816</v>
      </c>
      <c r="K3901" t="s">
        <v>39</v>
      </c>
      <c r="L3901" t="s">
        <v>30</v>
      </c>
      <c r="M3901" t="s">
        <v>400</v>
      </c>
      <c r="N3901">
        <v>8186.07</v>
      </c>
      <c r="O3901">
        <v>4795.38</v>
      </c>
    </row>
    <row r="3902" spans="1:15" x14ac:dyDescent="0.3">
      <c r="A3902">
        <v>3901</v>
      </c>
      <c r="B3902" t="s">
        <v>48</v>
      </c>
      <c r="C3902" t="s">
        <v>23</v>
      </c>
      <c r="D3902" t="s">
        <v>17</v>
      </c>
      <c r="E3902" t="s">
        <v>18</v>
      </c>
      <c r="F3902">
        <v>42996.92</v>
      </c>
      <c r="G3902">
        <v>60567.41</v>
      </c>
      <c r="H3902">
        <v>90771.97</v>
      </c>
      <c r="I3902">
        <v>8.19</v>
      </c>
      <c r="J3902">
        <v>864</v>
      </c>
      <c r="K3902" t="s">
        <v>35</v>
      </c>
      <c r="L3902" t="s">
        <v>26</v>
      </c>
      <c r="M3902" t="s">
        <v>373</v>
      </c>
      <c r="N3902">
        <v>5505.4</v>
      </c>
      <c r="O3902">
        <v>3506.81</v>
      </c>
    </row>
    <row r="3903" spans="1:15" x14ac:dyDescent="0.3">
      <c r="A3903">
        <v>3902</v>
      </c>
      <c r="B3903" t="s">
        <v>79</v>
      </c>
      <c r="C3903" t="s">
        <v>33</v>
      </c>
      <c r="D3903" t="s">
        <v>28</v>
      </c>
      <c r="E3903" t="s">
        <v>18</v>
      </c>
      <c r="F3903">
        <v>1675.63</v>
      </c>
      <c r="G3903">
        <v>466558.87</v>
      </c>
      <c r="H3903">
        <v>96551.15</v>
      </c>
      <c r="I3903">
        <v>14.99</v>
      </c>
      <c r="J3903">
        <v>631</v>
      </c>
      <c r="K3903" t="s">
        <v>19</v>
      </c>
      <c r="L3903" t="s">
        <v>26</v>
      </c>
      <c r="M3903" t="s">
        <v>286</v>
      </c>
      <c r="N3903">
        <v>182.69</v>
      </c>
      <c r="O3903">
        <v>97.89</v>
      </c>
    </row>
    <row r="3904" spans="1:15" x14ac:dyDescent="0.3">
      <c r="A3904">
        <v>3903</v>
      </c>
      <c r="B3904" t="s">
        <v>50</v>
      </c>
      <c r="C3904" t="s">
        <v>33</v>
      </c>
      <c r="D3904" t="s">
        <v>17</v>
      </c>
      <c r="E3904" t="s">
        <v>38</v>
      </c>
      <c r="F3904">
        <v>72362.179999999993</v>
      </c>
      <c r="G3904">
        <v>110168.73</v>
      </c>
      <c r="H3904">
        <v>390876.55</v>
      </c>
      <c r="I3904">
        <v>6.22</v>
      </c>
      <c r="J3904">
        <v>895</v>
      </c>
      <c r="K3904" t="s">
        <v>35</v>
      </c>
      <c r="L3904" t="s">
        <v>30</v>
      </c>
      <c r="M3904" t="s">
        <v>363</v>
      </c>
      <c r="N3904">
        <v>8392.65</v>
      </c>
      <c r="O3904">
        <v>6435.93</v>
      </c>
    </row>
    <row r="3905" spans="1:15" x14ac:dyDescent="0.3">
      <c r="A3905">
        <v>3904</v>
      </c>
      <c r="B3905" t="s">
        <v>22</v>
      </c>
      <c r="C3905" t="s">
        <v>58</v>
      </c>
      <c r="D3905" t="s">
        <v>24</v>
      </c>
      <c r="E3905" t="s">
        <v>18</v>
      </c>
      <c r="F3905">
        <v>65550.009999999995</v>
      </c>
      <c r="G3905">
        <v>84568.78</v>
      </c>
      <c r="H3905">
        <v>194463.02</v>
      </c>
      <c r="I3905">
        <v>10.44</v>
      </c>
      <c r="J3905">
        <v>491</v>
      </c>
      <c r="K3905" t="s">
        <v>35</v>
      </c>
      <c r="L3905" t="s">
        <v>26</v>
      </c>
      <c r="M3905" t="s">
        <v>285</v>
      </c>
      <c r="N3905">
        <v>3612.62</v>
      </c>
      <c r="O3905">
        <v>2082.85</v>
      </c>
    </row>
    <row r="3906" spans="1:15" x14ac:dyDescent="0.3">
      <c r="A3906">
        <v>3905</v>
      </c>
      <c r="B3906" t="s">
        <v>15</v>
      </c>
      <c r="C3906" t="s">
        <v>23</v>
      </c>
      <c r="D3906" t="s">
        <v>56</v>
      </c>
      <c r="E3906" t="s">
        <v>54</v>
      </c>
      <c r="F3906">
        <v>29559.08</v>
      </c>
      <c r="G3906">
        <v>92778.17</v>
      </c>
      <c r="H3906">
        <v>264223.34999999998</v>
      </c>
      <c r="I3906">
        <v>14.12</v>
      </c>
      <c r="J3906">
        <v>654</v>
      </c>
      <c r="K3906" t="s">
        <v>25</v>
      </c>
      <c r="L3906" t="s">
        <v>46</v>
      </c>
      <c r="M3906" t="s">
        <v>331</v>
      </c>
      <c r="N3906">
        <v>4241.97</v>
      </c>
      <c r="O3906">
        <v>2459.58</v>
      </c>
    </row>
    <row r="3907" spans="1:15" x14ac:dyDescent="0.3">
      <c r="A3907">
        <v>3906</v>
      </c>
      <c r="B3907" t="s">
        <v>50</v>
      </c>
      <c r="C3907" t="s">
        <v>37</v>
      </c>
      <c r="D3907" t="s">
        <v>56</v>
      </c>
      <c r="E3907" t="s">
        <v>63</v>
      </c>
      <c r="F3907">
        <v>84662.38</v>
      </c>
      <c r="G3907">
        <v>165190.63</v>
      </c>
      <c r="H3907">
        <v>77444.72</v>
      </c>
      <c r="I3907">
        <v>16.48</v>
      </c>
      <c r="J3907">
        <v>593</v>
      </c>
      <c r="K3907" t="s">
        <v>39</v>
      </c>
      <c r="L3907" t="s">
        <v>30</v>
      </c>
      <c r="M3907" t="s">
        <v>246</v>
      </c>
      <c r="N3907">
        <v>11713.38</v>
      </c>
      <c r="O3907">
        <v>7187.43</v>
      </c>
    </row>
    <row r="3908" spans="1:15" x14ac:dyDescent="0.3">
      <c r="A3908">
        <v>3907</v>
      </c>
      <c r="B3908" t="s">
        <v>22</v>
      </c>
      <c r="C3908" t="s">
        <v>23</v>
      </c>
      <c r="D3908" t="s">
        <v>34</v>
      </c>
      <c r="E3908" t="s">
        <v>29</v>
      </c>
      <c r="F3908">
        <v>54958.79</v>
      </c>
      <c r="G3908">
        <v>415704.42</v>
      </c>
      <c r="H3908">
        <v>278272.12</v>
      </c>
      <c r="I3908">
        <v>8.51</v>
      </c>
      <c r="J3908">
        <v>400</v>
      </c>
      <c r="K3908" t="s">
        <v>39</v>
      </c>
      <c r="L3908" t="s">
        <v>75</v>
      </c>
      <c r="M3908" t="s">
        <v>111</v>
      </c>
      <c r="N3908">
        <v>7484.36</v>
      </c>
      <c r="O3908">
        <v>5730.87</v>
      </c>
    </row>
    <row r="3909" spans="1:15" x14ac:dyDescent="0.3">
      <c r="A3909">
        <v>3908</v>
      </c>
      <c r="B3909" t="s">
        <v>52</v>
      </c>
      <c r="C3909" t="s">
        <v>33</v>
      </c>
      <c r="D3909" t="s">
        <v>34</v>
      </c>
      <c r="E3909" t="s">
        <v>18</v>
      </c>
      <c r="F3909">
        <v>66694.649999999994</v>
      </c>
      <c r="G3909">
        <v>325129.21999999997</v>
      </c>
      <c r="H3909">
        <v>66152.63</v>
      </c>
      <c r="I3909">
        <v>17.59</v>
      </c>
      <c r="J3909">
        <v>627</v>
      </c>
      <c r="K3909" t="s">
        <v>39</v>
      </c>
      <c r="L3909" t="s">
        <v>20</v>
      </c>
      <c r="M3909" t="s">
        <v>250</v>
      </c>
      <c r="N3909">
        <v>3613.93</v>
      </c>
      <c r="O3909">
        <v>2715.03</v>
      </c>
    </row>
    <row r="3910" spans="1:15" x14ac:dyDescent="0.3">
      <c r="A3910">
        <v>3909</v>
      </c>
      <c r="B3910" t="s">
        <v>43</v>
      </c>
      <c r="C3910" t="s">
        <v>23</v>
      </c>
      <c r="D3910" t="s">
        <v>17</v>
      </c>
      <c r="E3910" t="s">
        <v>18</v>
      </c>
      <c r="F3910">
        <v>28741.58</v>
      </c>
      <c r="G3910">
        <v>402738.45</v>
      </c>
      <c r="H3910">
        <v>358627.27</v>
      </c>
      <c r="I3910">
        <v>8.16</v>
      </c>
      <c r="J3910">
        <v>630</v>
      </c>
      <c r="K3910" t="s">
        <v>35</v>
      </c>
      <c r="L3910" t="s">
        <v>75</v>
      </c>
      <c r="M3910" t="s">
        <v>257</v>
      </c>
      <c r="N3910">
        <v>3814.03</v>
      </c>
      <c r="O3910">
        <v>3214.29</v>
      </c>
    </row>
    <row r="3911" spans="1:15" x14ac:dyDescent="0.3">
      <c r="A3911">
        <v>3910</v>
      </c>
      <c r="B3911" t="s">
        <v>79</v>
      </c>
      <c r="C3911" t="s">
        <v>58</v>
      </c>
      <c r="D3911" t="s">
        <v>28</v>
      </c>
      <c r="E3911" t="s">
        <v>63</v>
      </c>
      <c r="F3911">
        <v>34220.089999999997</v>
      </c>
      <c r="G3911">
        <v>166023.59</v>
      </c>
      <c r="H3911">
        <v>51002.96</v>
      </c>
      <c r="I3911">
        <v>10.5</v>
      </c>
      <c r="J3911">
        <v>695</v>
      </c>
      <c r="K3911" t="s">
        <v>19</v>
      </c>
      <c r="L3911" t="s">
        <v>26</v>
      </c>
      <c r="M3911" t="s">
        <v>215</v>
      </c>
      <c r="N3911">
        <v>4170</v>
      </c>
      <c r="O3911">
        <v>2231.7600000000002</v>
      </c>
    </row>
    <row r="3912" spans="1:15" x14ac:dyDescent="0.3">
      <c r="A3912">
        <v>3911</v>
      </c>
      <c r="B3912" t="s">
        <v>15</v>
      </c>
      <c r="C3912" t="s">
        <v>23</v>
      </c>
      <c r="D3912" t="s">
        <v>34</v>
      </c>
      <c r="E3912" t="s">
        <v>18</v>
      </c>
      <c r="F3912">
        <v>39564.519999999997</v>
      </c>
      <c r="G3912">
        <v>491422.08</v>
      </c>
      <c r="H3912">
        <v>172204.42</v>
      </c>
      <c r="I3912">
        <v>12.49</v>
      </c>
      <c r="J3912">
        <v>569</v>
      </c>
      <c r="K3912" t="s">
        <v>35</v>
      </c>
      <c r="L3912" t="s">
        <v>30</v>
      </c>
      <c r="M3912" t="s">
        <v>280</v>
      </c>
      <c r="N3912">
        <v>5577.82</v>
      </c>
      <c r="O3912">
        <v>3420.44</v>
      </c>
    </row>
    <row r="3913" spans="1:15" x14ac:dyDescent="0.3">
      <c r="A3913">
        <v>3912</v>
      </c>
      <c r="B3913" t="s">
        <v>43</v>
      </c>
      <c r="C3913" t="s">
        <v>23</v>
      </c>
      <c r="D3913" t="s">
        <v>28</v>
      </c>
      <c r="E3913" t="s">
        <v>18</v>
      </c>
      <c r="F3913">
        <v>99271.22</v>
      </c>
      <c r="G3913">
        <v>495685.1</v>
      </c>
      <c r="H3913">
        <v>358451.36</v>
      </c>
      <c r="I3913">
        <v>11.58</v>
      </c>
      <c r="J3913">
        <v>330</v>
      </c>
      <c r="K3913" t="s">
        <v>25</v>
      </c>
      <c r="L3913" t="s">
        <v>20</v>
      </c>
      <c r="M3913" t="s">
        <v>253</v>
      </c>
      <c r="N3913">
        <v>14488.65</v>
      </c>
      <c r="O3913">
        <v>7973.15</v>
      </c>
    </row>
    <row r="3914" spans="1:15" x14ac:dyDescent="0.3">
      <c r="A3914">
        <v>3913</v>
      </c>
      <c r="B3914" t="s">
        <v>52</v>
      </c>
      <c r="C3914" t="s">
        <v>23</v>
      </c>
      <c r="D3914" t="s">
        <v>56</v>
      </c>
      <c r="E3914" t="s">
        <v>54</v>
      </c>
      <c r="F3914">
        <v>86856.8</v>
      </c>
      <c r="G3914">
        <v>368728.43</v>
      </c>
      <c r="H3914">
        <v>126513.57</v>
      </c>
      <c r="I3914">
        <v>9.92</v>
      </c>
      <c r="J3914">
        <v>427</v>
      </c>
      <c r="K3914" t="s">
        <v>25</v>
      </c>
      <c r="L3914" t="s">
        <v>20</v>
      </c>
      <c r="M3914" t="s">
        <v>336</v>
      </c>
      <c r="N3914">
        <v>5648.59</v>
      </c>
      <c r="O3914">
        <v>3947.12</v>
      </c>
    </row>
    <row r="3915" spans="1:15" x14ac:dyDescent="0.3">
      <c r="A3915">
        <v>3914</v>
      </c>
      <c r="B3915" t="s">
        <v>15</v>
      </c>
      <c r="C3915" t="s">
        <v>37</v>
      </c>
      <c r="D3915" t="s">
        <v>34</v>
      </c>
      <c r="E3915" t="s">
        <v>54</v>
      </c>
      <c r="F3915">
        <v>42330.07</v>
      </c>
      <c r="G3915">
        <v>201097.4</v>
      </c>
      <c r="H3915">
        <v>48583.81</v>
      </c>
      <c r="I3915">
        <v>17.86</v>
      </c>
      <c r="J3915">
        <v>304</v>
      </c>
      <c r="K3915" t="s">
        <v>35</v>
      </c>
      <c r="L3915" t="s">
        <v>20</v>
      </c>
      <c r="M3915" t="s">
        <v>338</v>
      </c>
      <c r="N3915">
        <v>3724.93</v>
      </c>
      <c r="O3915">
        <v>2475.06</v>
      </c>
    </row>
    <row r="3916" spans="1:15" x14ac:dyDescent="0.3">
      <c r="A3916">
        <v>3915</v>
      </c>
      <c r="B3916" t="s">
        <v>15</v>
      </c>
      <c r="C3916" t="s">
        <v>58</v>
      </c>
      <c r="D3916" t="s">
        <v>56</v>
      </c>
      <c r="E3916" t="s">
        <v>38</v>
      </c>
      <c r="F3916">
        <v>10659.48</v>
      </c>
      <c r="G3916">
        <v>279348.67</v>
      </c>
      <c r="H3916">
        <v>375168.75</v>
      </c>
      <c r="I3916">
        <v>9.57</v>
      </c>
      <c r="J3916">
        <v>669</v>
      </c>
      <c r="K3916" t="s">
        <v>39</v>
      </c>
      <c r="L3916" t="s">
        <v>75</v>
      </c>
      <c r="M3916" t="s">
        <v>225</v>
      </c>
      <c r="N3916">
        <v>721.51</v>
      </c>
      <c r="O3916">
        <v>431.59</v>
      </c>
    </row>
    <row r="3917" spans="1:15" x14ac:dyDescent="0.3">
      <c r="A3917">
        <v>3916</v>
      </c>
      <c r="B3917" t="s">
        <v>15</v>
      </c>
      <c r="C3917" t="s">
        <v>37</v>
      </c>
      <c r="D3917" t="s">
        <v>28</v>
      </c>
      <c r="E3917" t="s">
        <v>54</v>
      </c>
      <c r="F3917">
        <v>68828.17</v>
      </c>
      <c r="G3917">
        <v>429175.96</v>
      </c>
      <c r="H3917">
        <v>393876.78</v>
      </c>
      <c r="I3917">
        <v>8.3699999999999992</v>
      </c>
      <c r="J3917">
        <v>558</v>
      </c>
      <c r="K3917" t="s">
        <v>35</v>
      </c>
      <c r="L3917" t="s">
        <v>30</v>
      </c>
      <c r="M3917" t="s">
        <v>74</v>
      </c>
      <c r="N3917">
        <v>7305.78</v>
      </c>
      <c r="O3917">
        <v>3844.78</v>
      </c>
    </row>
    <row r="3918" spans="1:15" x14ac:dyDescent="0.3">
      <c r="A3918">
        <v>3917</v>
      </c>
      <c r="B3918" t="s">
        <v>43</v>
      </c>
      <c r="C3918" t="s">
        <v>16</v>
      </c>
      <c r="D3918" t="s">
        <v>28</v>
      </c>
      <c r="E3918" t="s">
        <v>63</v>
      </c>
      <c r="F3918">
        <v>97306.87</v>
      </c>
      <c r="G3918">
        <v>167749.57</v>
      </c>
      <c r="H3918">
        <v>100179.84</v>
      </c>
      <c r="I3918">
        <v>10.68</v>
      </c>
      <c r="J3918">
        <v>687</v>
      </c>
      <c r="K3918" t="s">
        <v>19</v>
      </c>
      <c r="L3918" t="s">
        <v>20</v>
      </c>
      <c r="M3918" t="s">
        <v>270</v>
      </c>
      <c r="N3918">
        <v>10340.09</v>
      </c>
      <c r="O3918">
        <v>7145.89</v>
      </c>
    </row>
    <row r="3919" spans="1:15" x14ac:dyDescent="0.3">
      <c r="A3919">
        <v>3918</v>
      </c>
      <c r="B3919" t="s">
        <v>85</v>
      </c>
      <c r="C3919" t="s">
        <v>37</v>
      </c>
      <c r="D3919" t="s">
        <v>34</v>
      </c>
      <c r="E3919" t="s">
        <v>54</v>
      </c>
      <c r="F3919">
        <v>60881.77</v>
      </c>
      <c r="G3919">
        <v>176795.16</v>
      </c>
      <c r="H3919">
        <v>337641.26</v>
      </c>
      <c r="I3919">
        <v>14.2</v>
      </c>
      <c r="J3919">
        <v>584</v>
      </c>
      <c r="K3919" t="s">
        <v>19</v>
      </c>
      <c r="L3919" t="s">
        <v>26</v>
      </c>
      <c r="M3919" t="s">
        <v>151</v>
      </c>
      <c r="N3919">
        <v>5615.25</v>
      </c>
      <c r="O3919">
        <v>3909.43</v>
      </c>
    </row>
    <row r="3920" spans="1:15" x14ac:dyDescent="0.3">
      <c r="A3920">
        <v>3919</v>
      </c>
      <c r="B3920" t="s">
        <v>22</v>
      </c>
      <c r="C3920" t="s">
        <v>37</v>
      </c>
      <c r="D3920" t="s">
        <v>17</v>
      </c>
      <c r="E3920" t="s">
        <v>18</v>
      </c>
      <c r="F3920">
        <v>78351.509999999995</v>
      </c>
      <c r="G3920">
        <v>240688.43</v>
      </c>
      <c r="H3920">
        <v>62171.519999999997</v>
      </c>
      <c r="I3920">
        <v>13.12</v>
      </c>
      <c r="J3920">
        <v>341</v>
      </c>
      <c r="K3920" t="s">
        <v>39</v>
      </c>
      <c r="L3920" t="s">
        <v>20</v>
      </c>
      <c r="M3920" t="s">
        <v>222</v>
      </c>
      <c r="N3920">
        <v>6936.59</v>
      </c>
      <c r="O3920">
        <v>5982.37</v>
      </c>
    </row>
    <row r="3921" spans="1:15" x14ac:dyDescent="0.3">
      <c r="A3921">
        <v>3920</v>
      </c>
      <c r="B3921" t="s">
        <v>43</v>
      </c>
      <c r="C3921" t="s">
        <v>37</v>
      </c>
      <c r="D3921" t="s">
        <v>34</v>
      </c>
      <c r="E3921" t="s">
        <v>54</v>
      </c>
      <c r="F3921">
        <v>92012.81</v>
      </c>
      <c r="G3921">
        <v>9257.66</v>
      </c>
      <c r="H3921">
        <v>383011.6</v>
      </c>
      <c r="I3921">
        <v>6.74</v>
      </c>
      <c r="J3921">
        <v>807</v>
      </c>
      <c r="K3921" t="s">
        <v>35</v>
      </c>
      <c r="L3921" t="s">
        <v>46</v>
      </c>
      <c r="M3921" t="s">
        <v>91</v>
      </c>
      <c r="N3921">
        <v>9461.43</v>
      </c>
      <c r="O3921">
        <v>6515.19</v>
      </c>
    </row>
    <row r="3922" spans="1:15" x14ac:dyDescent="0.3">
      <c r="A3922">
        <v>3921</v>
      </c>
      <c r="B3922" t="s">
        <v>50</v>
      </c>
      <c r="C3922" t="s">
        <v>37</v>
      </c>
      <c r="D3922" t="s">
        <v>56</v>
      </c>
      <c r="E3922" t="s">
        <v>63</v>
      </c>
      <c r="F3922">
        <v>49880.959999999999</v>
      </c>
      <c r="G3922">
        <v>169190.44</v>
      </c>
      <c r="H3922">
        <v>227314.63</v>
      </c>
      <c r="I3922">
        <v>13.78</v>
      </c>
      <c r="J3922">
        <v>434</v>
      </c>
      <c r="K3922" t="s">
        <v>25</v>
      </c>
      <c r="L3922" t="s">
        <v>30</v>
      </c>
      <c r="M3922" t="s">
        <v>40</v>
      </c>
      <c r="N3922">
        <v>4077.49</v>
      </c>
      <c r="O3922">
        <v>2806.56</v>
      </c>
    </row>
    <row r="3923" spans="1:15" x14ac:dyDescent="0.3">
      <c r="A3923">
        <v>3922</v>
      </c>
      <c r="B3923" t="s">
        <v>15</v>
      </c>
      <c r="C3923" t="s">
        <v>16</v>
      </c>
      <c r="D3923" t="s">
        <v>56</v>
      </c>
      <c r="E3923" t="s">
        <v>63</v>
      </c>
      <c r="F3923">
        <v>78575.39</v>
      </c>
      <c r="G3923">
        <v>108524.55</v>
      </c>
      <c r="H3923">
        <v>298192.31</v>
      </c>
      <c r="I3923">
        <v>11.58</v>
      </c>
      <c r="J3923">
        <v>767</v>
      </c>
      <c r="K3923" t="s">
        <v>45</v>
      </c>
      <c r="L3923" t="s">
        <v>20</v>
      </c>
      <c r="M3923" t="s">
        <v>174</v>
      </c>
      <c r="N3923">
        <v>10516.82</v>
      </c>
      <c r="O3923">
        <v>8255.92</v>
      </c>
    </row>
    <row r="3924" spans="1:15" x14ac:dyDescent="0.3">
      <c r="A3924">
        <v>3923</v>
      </c>
      <c r="B3924" t="s">
        <v>15</v>
      </c>
      <c r="C3924" t="s">
        <v>58</v>
      </c>
      <c r="D3924" t="s">
        <v>56</v>
      </c>
      <c r="E3924" t="s">
        <v>18</v>
      </c>
      <c r="F3924">
        <v>41989.88</v>
      </c>
      <c r="G3924">
        <v>253272.95</v>
      </c>
      <c r="H3924">
        <v>89071.08</v>
      </c>
      <c r="I3924">
        <v>9.07</v>
      </c>
      <c r="J3924">
        <v>510</v>
      </c>
      <c r="K3924" t="s">
        <v>39</v>
      </c>
      <c r="L3924" t="s">
        <v>26</v>
      </c>
      <c r="M3924" t="s">
        <v>111</v>
      </c>
      <c r="N3924">
        <v>2809.74</v>
      </c>
      <c r="O3924">
        <v>1603.81</v>
      </c>
    </row>
    <row r="3925" spans="1:15" x14ac:dyDescent="0.3">
      <c r="A3925">
        <v>3924</v>
      </c>
      <c r="B3925" t="s">
        <v>41</v>
      </c>
      <c r="C3925" t="s">
        <v>37</v>
      </c>
      <c r="D3925" t="s">
        <v>28</v>
      </c>
      <c r="E3925" t="s">
        <v>29</v>
      </c>
      <c r="F3925">
        <v>15546.66</v>
      </c>
      <c r="G3925">
        <v>496061.73</v>
      </c>
      <c r="H3925">
        <v>431203.58</v>
      </c>
      <c r="I3925">
        <v>16.07</v>
      </c>
      <c r="J3925">
        <v>321</v>
      </c>
      <c r="K3925" t="s">
        <v>35</v>
      </c>
      <c r="L3925" t="s">
        <v>75</v>
      </c>
      <c r="M3925" t="s">
        <v>102</v>
      </c>
      <c r="N3925">
        <v>1076.8499999999999</v>
      </c>
      <c r="O3925">
        <v>776.5</v>
      </c>
    </row>
    <row r="3926" spans="1:15" x14ac:dyDescent="0.3">
      <c r="A3926">
        <v>3925</v>
      </c>
      <c r="B3926" t="s">
        <v>43</v>
      </c>
      <c r="C3926" t="s">
        <v>58</v>
      </c>
      <c r="D3926" t="s">
        <v>34</v>
      </c>
      <c r="E3926" t="s">
        <v>38</v>
      </c>
      <c r="F3926">
        <v>74938.05</v>
      </c>
      <c r="G3926">
        <v>357760.74</v>
      </c>
      <c r="H3926">
        <v>233438.48</v>
      </c>
      <c r="I3926">
        <v>15.22</v>
      </c>
      <c r="J3926">
        <v>812</v>
      </c>
      <c r="K3926" t="s">
        <v>19</v>
      </c>
      <c r="L3926" t="s">
        <v>26</v>
      </c>
      <c r="M3926" t="s">
        <v>118</v>
      </c>
      <c r="N3926">
        <v>7363.63</v>
      </c>
      <c r="O3926">
        <v>4414.37</v>
      </c>
    </row>
    <row r="3927" spans="1:15" x14ac:dyDescent="0.3">
      <c r="A3927">
        <v>3926</v>
      </c>
      <c r="B3927" t="s">
        <v>15</v>
      </c>
      <c r="C3927" t="s">
        <v>37</v>
      </c>
      <c r="D3927" t="s">
        <v>17</v>
      </c>
      <c r="E3927" t="s">
        <v>63</v>
      </c>
      <c r="F3927">
        <v>9400.94</v>
      </c>
      <c r="G3927">
        <v>443564.24</v>
      </c>
      <c r="H3927">
        <v>211603.63</v>
      </c>
      <c r="I3927">
        <v>12.09</v>
      </c>
      <c r="J3927">
        <v>484</v>
      </c>
      <c r="K3927" t="s">
        <v>19</v>
      </c>
      <c r="L3927" t="s">
        <v>30</v>
      </c>
      <c r="M3927" t="s">
        <v>74</v>
      </c>
      <c r="N3927">
        <v>561.83000000000004</v>
      </c>
      <c r="O3927">
        <v>381.68</v>
      </c>
    </row>
    <row r="3928" spans="1:15" x14ac:dyDescent="0.3">
      <c r="A3928">
        <v>3927</v>
      </c>
      <c r="B3928" t="s">
        <v>79</v>
      </c>
      <c r="C3928" t="s">
        <v>33</v>
      </c>
      <c r="D3928" t="s">
        <v>24</v>
      </c>
      <c r="E3928" t="s">
        <v>18</v>
      </c>
      <c r="F3928">
        <v>93776.88</v>
      </c>
      <c r="G3928">
        <v>160359.10999999999</v>
      </c>
      <c r="H3928">
        <v>23148.15</v>
      </c>
      <c r="I3928">
        <v>9.98</v>
      </c>
      <c r="J3928">
        <v>860</v>
      </c>
      <c r="K3928" t="s">
        <v>19</v>
      </c>
      <c r="L3928" t="s">
        <v>30</v>
      </c>
      <c r="M3928" t="s">
        <v>367</v>
      </c>
      <c r="N3928">
        <v>7213.35</v>
      </c>
      <c r="O3928">
        <v>4066.2</v>
      </c>
    </row>
    <row r="3929" spans="1:15" x14ac:dyDescent="0.3">
      <c r="A3929">
        <v>3928</v>
      </c>
      <c r="B3929" t="s">
        <v>48</v>
      </c>
      <c r="C3929" t="s">
        <v>37</v>
      </c>
      <c r="D3929" t="s">
        <v>28</v>
      </c>
      <c r="E3929" t="s">
        <v>18</v>
      </c>
      <c r="F3929">
        <v>77337.14</v>
      </c>
      <c r="G3929">
        <v>244337.54</v>
      </c>
      <c r="H3929">
        <v>303377.55</v>
      </c>
      <c r="I3929">
        <v>5.24</v>
      </c>
      <c r="J3929">
        <v>621</v>
      </c>
      <c r="K3929" t="s">
        <v>25</v>
      </c>
      <c r="L3929" t="s">
        <v>20</v>
      </c>
      <c r="M3929" t="s">
        <v>358</v>
      </c>
      <c r="N3929">
        <v>8089.6</v>
      </c>
      <c r="O3929">
        <v>5330.03</v>
      </c>
    </row>
    <row r="3930" spans="1:15" x14ac:dyDescent="0.3">
      <c r="A3930">
        <v>3929</v>
      </c>
      <c r="B3930" t="s">
        <v>48</v>
      </c>
      <c r="C3930" t="s">
        <v>33</v>
      </c>
      <c r="D3930" t="s">
        <v>34</v>
      </c>
      <c r="E3930" t="s">
        <v>18</v>
      </c>
      <c r="F3930">
        <v>52325.45</v>
      </c>
      <c r="G3930">
        <v>443347.04</v>
      </c>
      <c r="H3930">
        <v>470062.45</v>
      </c>
      <c r="I3930">
        <v>13.94</v>
      </c>
      <c r="J3930">
        <v>560</v>
      </c>
      <c r="K3930" t="s">
        <v>25</v>
      </c>
      <c r="L3930" t="s">
        <v>20</v>
      </c>
      <c r="M3930" t="s">
        <v>243</v>
      </c>
      <c r="N3930">
        <v>4872.42</v>
      </c>
      <c r="O3930">
        <v>3114.5</v>
      </c>
    </row>
    <row r="3931" spans="1:15" x14ac:dyDescent="0.3">
      <c r="A3931">
        <v>3930</v>
      </c>
      <c r="B3931" t="s">
        <v>85</v>
      </c>
      <c r="C3931" t="s">
        <v>33</v>
      </c>
      <c r="D3931" t="s">
        <v>24</v>
      </c>
      <c r="E3931" t="s">
        <v>63</v>
      </c>
      <c r="F3931">
        <v>42423.46</v>
      </c>
      <c r="G3931">
        <v>230314.01</v>
      </c>
      <c r="H3931">
        <v>356763.57</v>
      </c>
      <c r="I3931">
        <v>8.85</v>
      </c>
      <c r="J3931">
        <v>471</v>
      </c>
      <c r="K3931" t="s">
        <v>39</v>
      </c>
      <c r="L3931" t="s">
        <v>26</v>
      </c>
      <c r="M3931" t="s">
        <v>139</v>
      </c>
      <c r="N3931">
        <v>4489.6099999999997</v>
      </c>
      <c r="O3931">
        <v>2418.77</v>
      </c>
    </row>
    <row r="3932" spans="1:15" x14ac:dyDescent="0.3">
      <c r="A3932">
        <v>3931</v>
      </c>
      <c r="B3932" t="s">
        <v>43</v>
      </c>
      <c r="C3932" t="s">
        <v>16</v>
      </c>
      <c r="D3932" t="s">
        <v>28</v>
      </c>
      <c r="E3932" t="s">
        <v>29</v>
      </c>
      <c r="F3932">
        <v>98822.1</v>
      </c>
      <c r="G3932">
        <v>162608.82999999999</v>
      </c>
      <c r="H3932">
        <v>479252.22</v>
      </c>
      <c r="I3932">
        <v>16.32</v>
      </c>
      <c r="J3932">
        <v>511</v>
      </c>
      <c r="K3932" t="s">
        <v>35</v>
      </c>
      <c r="L3932" t="s">
        <v>20</v>
      </c>
      <c r="M3932" t="s">
        <v>369</v>
      </c>
      <c r="N3932">
        <v>10114.66</v>
      </c>
      <c r="O3932">
        <v>8308.52</v>
      </c>
    </row>
    <row r="3933" spans="1:15" x14ac:dyDescent="0.3">
      <c r="A3933">
        <v>3932</v>
      </c>
      <c r="B3933" t="s">
        <v>15</v>
      </c>
      <c r="C3933" t="s">
        <v>37</v>
      </c>
      <c r="D3933" t="s">
        <v>17</v>
      </c>
      <c r="E3933" t="s">
        <v>18</v>
      </c>
      <c r="F3933">
        <v>98722.31</v>
      </c>
      <c r="G3933">
        <v>85948.55</v>
      </c>
      <c r="H3933">
        <v>58201.87</v>
      </c>
      <c r="I3933">
        <v>17.55</v>
      </c>
      <c r="J3933">
        <v>569</v>
      </c>
      <c r="K3933" t="s">
        <v>35</v>
      </c>
      <c r="L3933" t="s">
        <v>26</v>
      </c>
      <c r="M3933" t="s">
        <v>82</v>
      </c>
      <c r="N3933">
        <v>6321.94</v>
      </c>
      <c r="O3933">
        <v>4918.93</v>
      </c>
    </row>
    <row r="3934" spans="1:15" x14ac:dyDescent="0.3">
      <c r="A3934">
        <v>3933</v>
      </c>
      <c r="B3934" t="s">
        <v>22</v>
      </c>
      <c r="C3934" t="s">
        <v>37</v>
      </c>
      <c r="D3934" t="s">
        <v>56</v>
      </c>
      <c r="E3934" t="s">
        <v>38</v>
      </c>
      <c r="F3934">
        <v>67774.880000000005</v>
      </c>
      <c r="G3934">
        <v>266746.65000000002</v>
      </c>
      <c r="H3934">
        <v>300359.8</v>
      </c>
      <c r="I3934">
        <v>14.18</v>
      </c>
      <c r="J3934">
        <v>847</v>
      </c>
      <c r="K3934" t="s">
        <v>45</v>
      </c>
      <c r="L3934" t="s">
        <v>46</v>
      </c>
      <c r="M3934" t="s">
        <v>344</v>
      </c>
      <c r="N3934">
        <v>4151.04</v>
      </c>
      <c r="O3934">
        <v>2124.4499999999998</v>
      </c>
    </row>
    <row r="3935" spans="1:15" x14ac:dyDescent="0.3">
      <c r="A3935">
        <v>3934</v>
      </c>
      <c r="B3935" t="s">
        <v>50</v>
      </c>
      <c r="C3935" t="s">
        <v>58</v>
      </c>
      <c r="D3935" t="s">
        <v>56</v>
      </c>
      <c r="E3935" t="s">
        <v>54</v>
      </c>
      <c r="F3935">
        <v>74880.06</v>
      </c>
      <c r="G3935">
        <v>32483.14</v>
      </c>
      <c r="H3935">
        <v>140696.17000000001</v>
      </c>
      <c r="I3935">
        <v>11.7</v>
      </c>
      <c r="J3935">
        <v>444</v>
      </c>
      <c r="K3935" t="s">
        <v>19</v>
      </c>
      <c r="L3935" t="s">
        <v>26</v>
      </c>
      <c r="M3935" t="s">
        <v>176</v>
      </c>
      <c r="N3935">
        <v>4910.6499999999996</v>
      </c>
      <c r="O3935">
        <v>4393.8100000000004</v>
      </c>
    </row>
    <row r="3936" spans="1:15" x14ac:dyDescent="0.3">
      <c r="A3936">
        <v>3935</v>
      </c>
      <c r="B3936" t="s">
        <v>15</v>
      </c>
      <c r="C3936" t="s">
        <v>23</v>
      </c>
      <c r="D3936" t="s">
        <v>56</v>
      </c>
      <c r="E3936" t="s">
        <v>63</v>
      </c>
      <c r="F3936">
        <v>19673.03</v>
      </c>
      <c r="G3936">
        <v>335736.54</v>
      </c>
      <c r="H3936">
        <v>351452.83</v>
      </c>
      <c r="I3936">
        <v>17.920000000000002</v>
      </c>
      <c r="J3936">
        <v>577</v>
      </c>
      <c r="K3936" t="s">
        <v>25</v>
      </c>
      <c r="L3936" t="s">
        <v>75</v>
      </c>
      <c r="M3936" t="s">
        <v>409</v>
      </c>
      <c r="N3936">
        <v>1455.9</v>
      </c>
      <c r="O3936">
        <v>1139.9000000000001</v>
      </c>
    </row>
    <row r="3937" spans="1:15" x14ac:dyDescent="0.3">
      <c r="A3937">
        <v>3936</v>
      </c>
      <c r="B3937" t="s">
        <v>85</v>
      </c>
      <c r="C3937" t="s">
        <v>37</v>
      </c>
      <c r="D3937" t="s">
        <v>56</v>
      </c>
      <c r="E3937" t="s">
        <v>38</v>
      </c>
      <c r="F3937">
        <v>35553.47</v>
      </c>
      <c r="G3937">
        <v>492407.83</v>
      </c>
      <c r="H3937">
        <v>82029.279999999999</v>
      </c>
      <c r="I3937">
        <v>16.7</v>
      </c>
      <c r="J3937">
        <v>718</v>
      </c>
      <c r="K3937" t="s">
        <v>19</v>
      </c>
      <c r="L3937" t="s">
        <v>30</v>
      </c>
      <c r="M3937" t="s">
        <v>312</v>
      </c>
      <c r="N3937">
        <v>3070.41</v>
      </c>
      <c r="O3937">
        <v>2396</v>
      </c>
    </row>
    <row r="3938" spans="1:15" x14ac:dyDescent="0.3">
      <c r="A3938">
        <v>3937</v>
      </c>
      <c r="B3938" t="s">
        <v>32</v>
      </c>
      <c r="C3938" t="s">
        <v>37</v>
      </c>
      <c r="D3938" t="s">
        <v>24</v>
      </c>
      <c r="E3938" t="s">
        <v>18</v>
      </c>
      <c r="F3938">
        <v>57364.72</v>
      </c>
      <c r="G3938">
        <v>439287.55</v>
      </c>
      <c r="H3938">
        <v>278122.55</v>
      </c>
      <c r="I3938">
        <v>7.58</v>
      </c>
      <c r="J3938">
        <v>319</v>
      </c>
      <c r="K3938" t="s">
        <v>25</v>
      </c>
      <c r="L3938" t="s">
        <v>26</v>
      </c>
      <c r="M3938" t="s">
        <v>158</v>
      </c>
      <c r="N3938">
        <v>7532.45</v>
      </c>
      <c r="O3938">
        <v>5357.83</v>
      </c>
    </row>
    <row r="3939" spans="1:15" x14ac:dyDescent="0.3">
      <c r="A3939">
        <v>3938</v>
      </c>
      <c r="B3939" t="s">
        <v>79</v>
      </c>
      <c r="C3939" t="s">
        <v>58</v>
      </c>
      <c r="D3939" t="s">
        <v>34</v>
      </c>
      <c r="E3939" t="s">
        <v>54</v>
      </c>
      <c r="F3939">
        <v>40620.65</v>
      </c>
      <c r="G3939">
        <v>326725.67</v>
      </c>
      <c r="H3939">
        <v>87987.44</v>
      </c>
      <c r="I3939">
        <v>14.4</v>
      </c>
      <c r="J3939">
        <v>791</v>
      </c>
      <c r="K3939" t="s">
        <v>19</v>
      </c>
      <c r="L3939" t="s">
        <v>46</v>
      </c>
      <c r="M3939" t="s">
        <v>83</v>
      </c>
      <c r="N3939">
        <v>2881</v>
      </c>
      <c r="O3939">
        <v>2273.34</v>
      </c>
    </row>
    <row r="3940" spans="1:15" x14ac:dyDescent="0.3">
      <c r="A3940">
        <v>3939</v>
      </c>
      <c r="B3940" t="s">
        <v>32</v>
      </c>
      <c r="C3940" t="s">
        <v>37</v>
      </c>
      <c r="D3940" t="s">
        <v>28</v>
      </c>
      <c r="E3940" t="s">
        <v>54</v>
      </c>
      <c r="F3940">
        <v>20731.060000000001</v>
      </c>
      <c r="G3940">
        <v>435706.04</v>
      </c>
      <c r="H3940">
        <v>239098.04</v>
      </c>
      <c r="I3940">
        <v>13.95</v>
      </c>
      <c r="J3940">
        <v>879</v>
      </c>
      <c r="K3940" t="s">
        <v>35</v>
      </c>
      <c r="L3940" t="s">
        <v>26</v>
      </c>
      <c r="M3940" t="s">
        <v>315</v>
      </c>
      <c r="N3940">
        <v>2207.35</v>
      </c>
      <c r="O3940">
        <v>1275.56</v>
      </c>
    </row>
    <row r="3941" spans="1:15" x14ac:dyDescent="0.3">
      <c r="A3941">
        <v>3940</v>
      </c>
      <c r="B3941" t="s">
        <v>22</v>
      </c>
      <c r="C3941" t="s">
        <v>58</v>
      </c>
      <c r="D3941" t="s">
        <v>34</v>
      </c>
      <c r="E3941" t="s">
        <v>29</v>
      </c>
      <c r="F3941">
        <v>93209.74</v>
      </c>
      <c r="G3941">
        <v>36415.839999999997</v>
      </c>
      <c r="H3941">
        <v>140933.5</v>
      </c>
      <c r="I3941">
        <v>7.59</v>
      </c>
      <c r="J3941">
        <v>445</v>
      </c>
      <c r="K3941" t="s">
        <v>35</v>
      </c>
      <c r="L3941" t="s">
        <v>26</v>
      </c>
      <c r="M3941" t="s">
        <v>160</v>
      </c>
      <c r="N3941">
        <v>7921.78</v>
      </c>
      <c r="O3941">
        <v>5567.54</v>
      </c>
    </row>
    <row r="3942" spans="1:15" x14ac:dyDescent="0.3">
      <c r="A3942">
        <v>3941</v>
      </c>
      <c r="B3942" t="s">
        <v>48</v>
      </c>
      <c r="C3942" t="s">
        <v>16</v>
      </c>
      <c r="D3942" t="s">
        <v>28</v>
      </c>
      <c r="E3942" t="s">
        <v>18</v>
      </c>
      <c r="F3942">
        <v>15770.08</v>
      </c>
      <c r="G3942">
        <v>419508.08</v>
      </c>
      <c r="H3942">
        <v>251631.31</v>
      </c>
      <c r="I3942">
        <v>17.14</v>
      </c>
      <c r="J3942">
        <v>676</v>
      </c>
      <c r="K3942" t="s">
        <v>39</v>
      </c>
      <c r="L3942" t="s">
        <v>75</v>
      </c>
      <c r="M3942" t="s">
        <v>343</v>
      </c>
      <c r="N3942">
        <v>2000.96</v>
      </c>
      <c r="O3942">
        <v>1778.62</v>
      </c>
    </row>
    <row r="3943" spans="1:15" x14ac:dyDescent="0.3">
      <c r="A3943">
        <v>3942</v>
      </c>
      <c r="B3943" t="s">
        <v>48</v>
      </c>
      <c r="C3943" t="s">
        <v>37</v>
      </c>
      <c r="D3943" t="s">
        <v>34</v>
      </c>
      <c r="E3943" t="s">
        <v>63</v>
      </c>
      <c r="F3943">
        <v>78384.820000000007</v>
      </c>
      <c r="G3943">
        <v>230255.49</v>
      </c>
      <c r="H3943">
        <v>369912.61</v>
      </c>
      <c r="I3943">
        <v>17.23</v>
      </c>
      <c r="J3943">
        <v>831</v>
      </c>
      <c r="K3943" t="s">
        <v>19</v>
      </c>
      <c r="L3943" t="s">
        <v>20</v>
      </c>
      <c r="M3943" t="s">
        <v>382</v>
      </c>
      <c r="N3943">
        <v>6247.79</v>
      </c>
      <c r="O3943">
        <v>3348.66</v>
      </c>
    </row>
    <row r="3944" spans="1:15" x14ac:dyDescent="0.3">
      <c r="A3944">
        <v>3943</v>
      </c>
      <c r="B3944" t="s">
        <v>32</v>
      </c>
      <c r="C3944" t="s">
        <v>37</v>
      </c>
      <c r="D3944" t="s">
        <v>34</v>
      </c>
      <c r="E3944" t="s">
        <v>63</v>
      </c>
      <c r="F3944">
        <v>53912.14</v>
      </c>
      <c r="G3944">
        <v>449200.79</v>
      </c>
      <c r="H3944">
        <v>21418.46</v>
      </c>
      <c r="I3944">
        <v>12.72</v>
      </c>
      <c r="J3944">
        <v>361</v>
      </c>
      <c r="K3944" t="s">
        <v>25</v>
      </c>
      <c r="L3944" t="s">
        <v>46</v>
      </c>
      <c r="M3944" t="s">
        <v>262</v>
      </c>
      <c r="N3944">
        <v>4729.3999999999996</v>
      </c>
      <c r="O3944">
        <v>2500.06</v>
      </c>
    </row>
    <row r="3945" spans="1:15" x14ac:dyDescent="0.3">
      <c r="A3945">
        <v>3944</v>
      </c>
      <c r="B3945" t="s">
        <v>43</v>
      </c>
      <c r="C3945" t="s">
        <v>23</v>
      </c>
      <c r="D3945" t="s">
        <v>17</v>
      </c>
      <c r="E3945" t="s">
        <v>38</v>
      </c>
      <c r="F3945">
        <v>67761.259999999995</v>
      </c>
      <c r="G3945">
        <v>145258.04</v>
      </c>
      <c r="H3945">
        <v>63412.12</v>
      </c>
      <c r="I3945">
        <v>13.72</v>
      </c>
      <c r="J3945">
        <v>503</v>
      </c>
      <c r="K3945" t="s">
        <v>19</v>
      </c>
      <c r="L3945" t="s">
        <v>46</v>
      </c>
      <c r="M3945" t="s">
        <v>241</v>
      </c>
      <c r="N3945">
        <v>5433.13</v>
      </c>
      <c r="O3945">
        <v>3281.33</v>
      </c>
    </row>
    <row r="3946" spans="1:15" x14ac:dyDescent="0.3">
      <c r="A3946">
        <v>3945</v>
      </c>
      <c r="B3946" t="s">
        <v>41</v>
      </c>
      <c r="C3946" t="s">
        <v>33</v>
      </c>
      <c r="D3946" t="s">
        <v>24</v>
      </c>
      <c r="E3946" t="s">
        <v>63</v>
      </c>
      <c r="F3946">
        <v>31606.560000000001</v>
      </c>
      <c r="G3946">
        <v>86412.37</v>
      </c>
      <c r="H3946">
        <v>20454.650000000001</v>
      </c>
      <c r="I3946">
        <v>13.74</v>
      </c>
      <c r="J3946">
        <v>675</v>
      </c>
      <c r="K3946" t="s">
        <v>35</v>
      </c>
      <c r="L3946" t="s">
        <v>30</v>
      </c>
      <c r="M3946" t="s">
        <v>287</v>
      </c>
      <c r="N3946">
        <v>4159.21</v>
      </c>
      <c r="O3946">
        <v>2714.94</v>
      </c>
    </row>
    <row r="3947" spans="1:15" x14ac:dyDescent="0.3">
      <c r="A3947">
        <v>3946</v>
      </c>
      <c r="B3947" t="s">
        <v>43</v>
      </c>
      <c r="C3947" t="s">
        <v>16</v>
      </c>
      <c r="D3947" t="s">
        <v>34</v>
      </c>
      <c r="E3947" t="s">
        <v>18</v>
      </c>
      <c r="F3947">
        <v>38271.01</v>
      </c>
      <c r="G3947">
        <v>127891.21</v>
      </c>
      <c r="H3947">
        <v>409184.44</v>
      </c>
      <c r="I3947">
        <v>12.69</v>
      </c>
      <c r="J3947">
        <v>546</v>
      </c>
      <c r="K3947" t="s">
        <v>39</v>
      </c>
      <c r="L3947" t="s">
        <v>20</v>
      </c>
      <c r="M3947" t="s">
        <v>102</v>
      </c>
      <c r="N3947">
        <v>2115.09</v>
      </c>
      <c r="O3947">
        <v>1544.15</v>
      </c>
    </row>
    <row r="3948" spans="1:15" x14ac:dyDescent="0.3">
      <c r="A3948">
        <v>3947</v>
      </c>
      <c r="B3948" t="s">
        <v>32</v>
      </c>
      <c r="C3948" t="s">
        <v>23</v>
      </c>
      <c r="D3948" t="s">
        <v>56</v>
      </c>
      <c r="E3948" t="s">
        <v>63</v>
      </c>
      <c r="F3948">
        <v>79554.92</v>
      </c>
      <c r="G3948">
        <v>334634.53999999998</v>
      </c>
      <c r="H3948">
        <v>99779.07</v>
      </c>
      <c r="I3948">
        <v>5.59</v>
      </c>
      <c r="J3948">
        <v>573</v>
      </c>
      <c r="K3948" t="s">
        <v>39</v>
      </c>
      <c r="L3948" t="s">
        <v>46</v>
      </c>
      <c r="M3948" t="s">
        <v>95</v>
      </c>
      <c r="N3948">
        <v>8447.68</v>
      </c>
      <c r="O3948">
        <v>6084.12</v>
      </c>
    </row>
    <row r="3949" spans="1:15" x14ac:dyDescent="0.3">
      <c r="A3949">
        <v>3948</v>
      </c>
      <c r="B3949" t="s">
        <v>41</v>
      </c>
      <c r="C3949" t="s">
        <v>33</v>
      </c>
      <c r="D3949" t="s">
        <v>56</v>
      </c>
      <c r="E3949" t="s">
        <v>29</v>
      </c>
      <c r="F3949">
        <v>21239.09</v>
      </c>
      <c r="G3949">
        <v>230756.97</v>
      </c>
      <c r="H3949">
        <v>295831.43</v>
      </c>
      <c r="I3949">
        <v>10.64</v>
      </c>
      <c r="J3949">
        <v>320</v>
      </c>
      <c r="K3949" t="s">
        <v>25</v>
      </c>
      <c r="L3949" t="s">
        <v>30</v>
      </c>
      <c r="M3949" t="s">
        <v>372</v>
      </c>
      <c r="N3949">
        <v>2821.35</v>
      </c>
      <c r="O3949">
        <v>1912.14</v>
      </c>
    </row>
    <row r="3950" spans="1:15" x14ac:dyDescent="0.3">
      <c r="A3950">
        <v>3949</v>
      </c>
      <c r="B3950" t="s">
        <v>85</v>
      </c>
      <c r="C3950" t="s">
        <v>58</v>
      </c>
      <c r="D3950" t="s">
        <v>56</v>
      </c>
      <c r="E3950" t="s">
        <v>29</v>
      </c>
      <c r="F3950">
        <v>49984.84</v>
      </c>
      <c r="G3950">
        <v>196122.6</v>
      </c>
      <c r="H3950">
        <v>458320.01</v>
      </c>
      <c r="I3950">
        <v>16.86</v>
      </c>
      <c r="J3950">
        <v>815</v>
      </c>
      <c r="K3950" t="s">
        <v>19</v>
      </c>
      <c r="L3950" t="s">
        <v>20</v>
      </c>
      <c r="M3950" t="s">
        <v>359</v>
      </c>
      <c r="N3950">
        <v>2830.1</v>
      </c>
      <c r="O3950">
        <v>2067.81</v>
      </c>
    </row>
    <row r="3951" spans="1:15" x14ac:dyDescent="0.3">
      <c r="A3951">
        <v>3950</v>
      </c>
      <c r="B3951" t="s">
        <v>43</v>
      </c>
      <c r="C3951" t="s">
        <v>16</v>
      </c>
      <c r="D3951" t="s">
        <v>28</v>
      </c>
      <c r="E3951" t="s">
        <v>54</v>
      </c>
      <c r="F3951">
        <v>81457.850000000006</v>
      </c>
      <c r="G3951">
        <v>294725.13</v>
      </c>
      <c r="H3951">
        <v>177999.57</v>
      </c>
      <c r="I3951">
        <v>11.45</v>
      </c>
      <c r="J3951">
        <v>742</v>
      </c>
      <c r="K3951" t="s">
        <v>19</v>
      </c>
      <c r="L3951" t="s">
        <v>46</v>
      </c>
      <c r="M3951" t="s">
        <v>279</v>
      </c>
      <c r="N3951">
        <v>6761.38</v>
      </c>
      <c r="O3951">
        <v>5754.1</v>
      </c>
    </row>
    <row r="3952" spans="1:15" x14ac:dyDescent="0.3">
      <c r="A3952">
        <v>3951</v>
      </c>
      <c r="B3952" t="s">
        <v>79</v>
      </c>
      <c r="C3952" t="s">
        <v>37</v>
      </c>
      <c r="D3952" t="s">
        <v>28</v>
      </c>
      <c r="E3952" t="s">
        <v>29</v>
      </c>
      <c r="F3952">
        <v>93708.61</v>
      </c>
      <c r="G3952">
        <v>321559.76</v>
      </c>
      <c r="H3952">
        <v>129471.51</v>
      </c>
      <c r="I3952">
        <v>14.63</v>
      </c>
      <c r="J3952">
        <v>732</v>
      </c>
      <c r="K3952" t="s">
        <v>45</v>
      </c>
      <c r="L3952" t="s">
        <v>26</v>
      </c>
      <c r="M3952" t="s">
        <v>292</v>
      </c>
      <c r="N3952">
        <v>13507.18</v>
      </c>
      <c r="O3952">
        <v>9848.27</v>
      </c>
    </row>
    <row r="3953" spans="1:15" x14ac:dyDescent="0.3">
      <c r="A3953">
        <v>3952</v>
      </c>
      <c r="B3953" t="s">
        <v>41</v>
      </c>
      <c r="C3953" t="s">
        <v>33</v>
      </c>
      <c r="D3953" t="s">
        <v>34</v>
      </c>
      <c r="E3953" t="s">
        <v>18</v>
      </c>
      <c r="F3953">
        <v>96907.48</v>
      </c>
      <c r="G3953">
        <v>250665.14</v>
      </c>
      <c r="H3953">
        <v>184866.35</v>
      </c>
      <c r="I3953">
        <v>9.99</v>
      </c>
      <c r="J3953">
        <v>539</v>
      </c>
      <c r="K3953" t="s">
        <v>19</v>
      </c>
      <c r="L3953" t="s">
        <v>30</v>
      </c>
      <c r="M3953" t="s">
        <v>270</v>
      </c>
      <c r="N3953">
        <v>14192.17</v>
      </c>
      <c r="O3953">
        <v>8748.2099999999991</v>
      </c>
    </row>
    <row r="3954" spans="1:15" x14ac:dyDescent="0.3">
      <c r="A3954">
        <v>3953</v>
      </c>
      <c r="B3954" t="s">
        <v>85</v>
      </c>
      <c r="C3954" t="s">
        <v>58</v>
      </c>
      <c r="D3954" t="s">
        <v>34</v>
      </c>
      <c r="E3954" t="s">
        <v>18</v>
      </c>
      <c r="F3954">
        <v>83393.5</v>
      </c>
      <c r="G3954">
        <v>142953.49</v>
      </c>
      <c r="H3954">
        <v>249196.69</v>
      </c>
      <c r="I3954">
        <v>14.56</v>
      </c>
      <c r="J3954">
        <v>501</v>
      </c>
      <c r="K3954" t="s">
        <v>39</v>
      </c>
      <c r="L3954" t="s">
        <v>26</v>
      </c>
      <c r="M3954" t="s">
        <v>313</v>
      </c>
      <c r="N3954">
        <v>9691.75</v>
      </c>
      <c r="O3954">
        <v>4848.0200000000004</v>
      </c>
    </row>
    <row r="3955" spans="1:15" x14ac:dyDescent="0.3">
      <c r="A3955">
        <v>3954</v>
      </c>
      <c r="B3955" t="s">
        <v>41</v>
      </c>
      <c r="C3955" t="s">
        <v>16</v>
      </c>
      <c r="D3955" t="s">
        <v>28</v>
      </c>
      <c r="E3955" t="s">
        <v>63</v>
      </c>
      <c r="F3955">
        <v>68474.789999999994</v>
      </c>
      <c r="G3955">
        <v>100821.75999999999</v>
      </c>
      <c r="H3955">
        <v>228006.54</v>
      </c>
      <c r="I3955">
        <v>16.600000000000001</v>
      </c>
      <c r="J3955">
        <v>609</v>
      </c>
      <c r="K3955" t="s">
        <v>45</v>
      </c>
      <c r="L3955" t="s">
        <v>26</v>
      </c>
      <c r="M3955" t="s">
        <v>158</v>
      </c>
      <c r="N3955">
        <v>4075.06</v>
      </c>
      <c r="O3955">
        <v>2903.11</v>
      </c>
    </row>
    <row r="3956" spans="1:15" x14ac:dyDescent="0.3">
      <c r="A3956">
        <v>3955</v>
      </c>
      <c r="B3956" t="s">
        <v>52</v>
      </c>
      <c r="C3956" t="s">
        <v>58</v>
      </c>
      <c r="D3956" t="s">
        <v>34</v>
      </c>
      <c r="E3956" t="s">
        <v>29</v>
      </c>
      <c r="F3956">
        <v>88351.84</v>
      </c>
      <c r="G3956">
        <v>315081.31</v>
      </c>
      <c r="H3956">
        <v>259237.51</v>
      </c>
      <c r="I3956">
        <v>12.55</v>
      </c>
      <c r="J3956">
        <v>707</v>
      </c>
      <c r="K3956" t="s">
        <v>19</v>
      </c>
      <c r="L3956" t="s">
        <v>20</v>
      </c>
      <c r="M3956" t="s">
        <v>137</v>
      </c>
      <c r="N3956">
        <v>7148.68</v>
      </c>
      <c r="O3956">
        <v>4730.6400000000003</v>
      </c>
    </row>
    <row r="3957" spans="1:15" x14ac:dyDescent="0.3">
      <c r="A3957">
        <v>3956</v>
      </c>
      <c r="B3957" t="s">
        <v>15</v>
      </c>
      <c r="C3957" t="s">
        <v>58</v>
      </c>
      <c r="D3957" t="s">
        <v>34</v>
      </c>
      <c r="E3957" t="s">
        <v>38</v>
      </c>
      <c r="F3957">
        <v>97723.03</v>
      </c>
      <c r="G3957">
        <v>64821.3</v>
      </c>
      <c r="H3957">
        <v>18300.990000000002</v>
      </c>
      <c r="I3957">
        <v>5.75</v>
      </c>
      <c r="J3957">
        <v>883</v>
      </c>
      <c r="K3957" t="s">
        <v>35</v>
      </c>
      <c r="L3957" t="s">
        <v>46</v>
      </c>
      <c r="M3957" t="s">
        <v>131</v>
      </c>
      <c r="N3957">
        <v>12624.49</v>
      </c>
      <c r="O3957">
        <v>6551.64</v>
      </c>
    </row>
    <row r="3958" spans="1:15" x14ac:dyDescent="0.3">
      <c r="A3958">
        <v>3957</v>
      </c>
      <c r="B3958" t="s">
        <v>43</v>
      </c>
      <c r="C3958" t="s">
        <v>16</v>
      </c>
      <c r="D3958" t="s">
        <v>17</v>
      </c>
      <c r="E3958" t="s">
        <v>54</v>
      </c>
      <c r="F3958">
        <v>19914.93</v>
      </c>
      <c r="G3958">
        <v>183082.51</v>
      </c>
      <c r="H3958">
        <v>196112.08</v>
      </c>
      <c r="I3958">
        <v>10.91</v>
      </c>
      <c r="J3958">
        <v>386</v>
      </c>
      <c r="K3958" t="s">
        <v>35</v>
      </c>
      <c r="L3958" t="s">
        <v>75</v>
      </c>
      <c r="M3958" t="s">
        <v>238</v>
      </c>
      <c r="N3958">
        <v>1557.1</v>
      </c>
      <c r="O3958">
        <v>853</v>
      </c>
    </row>
    <row r="3959" spans="1:15" x14ac:dyDescent="0.3">
      <c r="A3959">
        <v>3958</v>
      </c>
      <c r="B3959" t="s">
        <v>15</v>
      </c>
      <c r="C3959" t="s">
        <v>16</v>
      </c>
      <c r="D3959" t="s">
        <v>34</v>
      </c>
      <c r="E3959" t="s">
        <v>63</v>
      </c>
      <c r="F3959">
        <v>48022.86</v>
      </c>
      <c r="G3959">
        <v>73659.710000000006</v>
      </c>
      <c r="H3959">
        <v>372785.2</v>
      </c>
      <c r="I3959">
        <v>11.28</v>
      </c>
      <c r="J3959">
        <v>582</v>
      </c>
      <c r="K3959" t="s">
        <v>39</v>
      </c>
      <c r="L3959" t="s">
        <v>20</v>
      </c>
      <c r="M3959" t="s">
        <v>178</v>
      </c>
      <c r="N3959">
        <v>5100.46</v>
      </c>
      <c r="O3959">
        <v>2797.52</v>
      </c>
    </row>
    <row r="3960" spans="1:15" x14ac:dyDescent="0.3">
      <c r="A3960">
        <v>3959</v>
      </c>
      <c r="B3960" t="s">
        <v>32</v>
      </c>
      <c r="C3960" t="s">
        <v>33</v>
      </c>
      <c r="D3960" t="s">
        <v>56</v>
      </c>
      <c r="E3960" t="s">
        <v>63</v>
      </c>
      <c r="F3960">
        <v>3494.83</v>
      </c>
      <c r="G3960">
        <v>211202.15</v>
      </c>
      <c r="H3960">
        <v>48258.78</v>
      </c>
      <c r="I3960">
        <v>7.34</v>
      </c>
      <c r="J3960">
        <v>342</v>
      </c>
      <c r="K3960" t="s">
        <v>45</v>
      </c>
      <c r="L3960" t="s">
        <v>30</v>
      </c>
      <c r="M3960" t="s">
        <v>253</v>
      </c>
      <c r="N3960">
        <v>484.57</v>
      </c>
      <c r="O3960">
        <v>293.93</v>
      </c>
    </row>
    <row r="3961" spans="1:15" x14ac:dyDescent="0.3">
      <c r="A3961">
        <v>3960</v>
      </c>
      <c r="B3961" t="s">
        <v>79</v>
      </c>
      <c r="C3961" t="s">
        <v>16</v>
      </c>
      <c r="D3961" t="s">
        <v>24</v>
      </c>
      <c r="E3961" t="s">
        <v>54</v>
      </c>
      <c r="F3961">
        <v>80591.460000000006</v>
      </c>
      <c r="G3961">
        <v>19270.490000000002</v>
      </c>
      <c r="H3961">
        <v>83577.990000000005</v>
      </c>
      <c r="I3961">
        <v>14.17</v>
      </c>
      <c r="J3961">
        <v>854</v>
      </c>
      <c r="K3961" t="s">
        <v>25</v>
      </c>
      <c r="L3961" t="s">
        <v>75</v>
      </c>
      <c r="M3961" t="s">
        <v>412</v>
      </c>
      <c r="N3961">
        <v>8348.09</v>
      </c>
      <c r="O3961">
        <v>6779.03</v>
      </c>
    </row>
    <row r="3962" spans="1:15" x14ac:dyDescent="0.3">
      <c r="A3962">
        <v>3961</v>
      </c>
      <c r="B3962" t="s">
        <v>41</v>
      </c>
      <c r="C3962" t="s">
        <v>23</v>
      </c>
      <c r="D3962" t="s">
        <v>34</v>
      </c>
      <c r="E3962" t="s">
        <v>18</v>
      </c>
      <c r="F3962">
        <v>46195.3</v>
      </c>
      <c r="G3962">
        <v>388430.78</v>
      </c>
      <c r="H3962">
        <v>432997.29</v>
      </c>
      <c r="I3962">
        <v>16.95</v>
      </c>
      <c r="J3962">
        <v>492</v>
      </c>
      <c r="K3962" t="s">
        <v>45</v>
      </c>
      <c r="L3962" t="s">
        <v>75</v>
      </c>
      <c r="M3962" t="s">
        <v>238</v>
      </c>
      <c r="N3962">
        <v>3763.65</v>
      </c>
      <c r="O3962">
        <v>3003.16</v>
      </c>
    </row>
    <row r="3963" spans="1:15" x14ac:dyDescent="0.3">
      <c r="A3963">
        <v>3962</v>
      </c>
      <c r="B3963" t="s">
        <v>32</v>
      </c>
      <c r="C3963" t="s">
        <v>23</v>
      </c>
      <c r="D3963" t="s">
        <v>17</v>
      </c>
      <c r="E3963" t="s">
        <v>29</v>
      </c>
      <c r="F3963">
        <v>67267.33</v>
      </c>
      <c r="G3963">
        <v>226824.47</v>
      </c>
      <c r="H3963">
        <v>323946.23</v>
      </c>
      <c r="I3963">
        <v>12.17</v>
      </c>
      <c r="J3963">
        <v>832</v>
      </c>
      <c r="K3963" t="s">
        <v>45</v>
      </c>
      <c r="L3963" t="s">
        <v>75</v>
      </c>
      <c r="M3963" t="s">
        <v>183</v>
      </c>
      <c r="N3963">
        <v>8790.19</v>
      </c>
      <c r="O3963">
        <v>7667.22</v>
      </c>
    </row>
    <row r="3964" spans="1:15" x14ac:dyDescent="0.3">
      <c r="A3964">
        <v>3963</v>
      </c>
      <c r="B3964" t="s">
        <v>15</v>
      </c>
      <c r="C3964" t="s">
        <v>58</v>
      </c>
      <c r="D3964" t="s">
        <v>34</v>
      </c>
      <c r="E3964" t="s">
        <v>54</v>
      </c>
      <c r="F3964">
        <v>23100.7</v>
      </c>
      <c r="G3964">
        <v>112106.74</v>
      </c>
      <c r="H3964">
        <v>245289.77</v>
      </c>
      <c r="I3964">
        <v>14.68</v>
      </c>
      <c r="J3964">
        <v>592</v>
      </c>
      <c r="K3964" t="s">
        <v>39</v>
      </c>
      <c r="L3964" t="s">
        <v>75</v>
      </c>
      <c r="M3964" t="s">
        <v>242</v>
      </c>
      <c r="N3964">
        <v>2252.2399999999998</v>
      </c>
      <c r="O3964">
        <v>1409.69</v>
      </c>
    </row>
    <row r="3965" spans="1:15" x14ac:dyDescent="0.3">
      <c r="A3965">
        <v>3964</v>
      </c>
      <c r="B3965" t="s">
        <v>79</v>
      </c>
      <c r="C3965" t="s">
        <v>16</v>
      </c>
      <c r="D3965" t="s">
        <v>24</v>
      </c>
      <c r="E3965" t="s">
        <v>29</v>
      </c>
      <c r="F3965">
        <v>70152.75</v>
      </c>
      <c r="G3965">
        <v>155988.5</v>
      </c>
      <c r="H3965">
        <v>428920.64</v>
      </c>
      <c r="I3965">
        <v>9.3800000000000008</v>
      </c>
      <c r="J3965">
        <v>406</v>
      </c>
      <c r="K3965" t="s">
        <v>19</v>
      </c>
      <c r="L3965" t="s">
        <v>30</v>
      </c>
      <c r="M3965" t="s">
        <v>361</v>
      </c>
      <c r="N3965">
        <v>8094.37</v>
      </c>
      <c r="O3965">
        <v>7245.03</v>
      </c>
    </row>
    <row r="3966" spans="1:15" x14ac:dyDescent="0.3">
      <c r="A3966">
        <v>3965</v>
      </c>
      <c r="B3966" t="s">
        <v>85</v>
      </c>
      <c r="C3966" t="s">
        <v>37</v>
      </c>
      <c r="D3966" t="s">
        <v>34</v>
      </c>
      <c r="E3966" t="s">
        <v>63</v>
      </c>
      <c r="F3966">
        <v>96019.98</v>
      </c>
      <c r="G3966">
        <v>224639.82</v>
      </c>
      <c r="H3966">
        <v>183882.84</v>
      </c>
      <c r="I3966">
        <v>5.6</v>
      </c>
      <c r="J3966">
        <v>668</v>
      </c>
      <c r="K3966" t="s">
        <v>45</v>
      </c>
      <c r="L3966" t="s">
        <v>26</v>
      </c>
      <c r="M3966" t="s">
        <v>191</v>
      </c>
      <c r="N3966">
        <v>11965.61</v>
      </c>
      <c r="O3966">
        <v>8630.2000000000007</v>
      </c>
    </row>
    <row r="3967" spans="1:15" x14ac:dyDescent="0.3">
      <c r="A3967">
        <v>3966</v>
      </c>
      <c r="B3967" t="s">
        <v>32</v>
      </c>
      <c r="C3967" t="s">
        <v>37</v>
      </c>
      <c r="D3967" t="s">
        <v>24</v>
      </c>
      <c r="E3967" t="s">
        <v>54</v>
      </c>
      <c r="F3967">
        <v>21197.63</v>
      </c>
      <c r="G3967">
        <v>10708.63</v>
      </c>
      <c r="H3967">
        <v>333769.15999999997</v>
      </c>
      <c r="I3967">
        <v>11.45</v>
      </c>
      <c r="J3967">
        <v>426</v>
      </c>
      <c r="K3967" t="s">
        <v>25</v>
      </c>
      <c r="L3967" t="s">
        <v>46</v>
      </c>
      <c r="M3967" t="s">
        <v>218</v>
      </c>
      <c r="N3967">
        <v>1186.17</v>
      </c>
      <c r="O3967">
        <v>608.79999999999995</v>
      </c>
    </row>
    <row r="3968" spans="1:15" x14ac:dyDescent="0.3">
      <c r="A3968">
        <v>3967</v>
      </c>
      <c r="B3968" t="s">
        <v>50</v>
      </c>
      <c r="C3968" t="s">
        <v>23</v>
      </c>
      <c r="D3968" t="s">
        <v>17</v>
      </c>
      <c r="E3968" t="s">
        <v>38</v>
      </c>
      <c r="F3968">
        <v>43526.14</v>
      </c>
      <c r="G3968">
        <v>86274.33</v>
      </c>
      <c r="H3968">
        <v>214482.49</v>
      </c>
      <c r="I3968">
        <v>14.16</v>
      </c>
      <c r="J3968">
        <v>691</v>
      </c>
      <c r="K3968" t="s">
        <v>39</v>
      </c>
      <c r="L3968" t="s">
        <v>30</v>
      </c>
      <c r="M3968" t="s">
        <v>405</v>
      </c>
      <c r="N3968">
        <v>6116.62</v>
      </c>
      <c r="O3968">
        <v>5206.9799999999996</v>
      </c>
    </row>
    <row r="3969" spans="1:15" x14ac:dyDescent="0.3">
      <c r="A3969">
        <v>3968</v>
      </c>
      <c r="B3969" t="s">
        <v>79</v>
      </c>
      <c r="C3969" t="s">
        <v>37</v>
      </c>
      <c r="D3969" t="s">
        <v>34</v>
      </c>
      <c r="E3969" t="s">
        <v>38</v>
      </c>
      <c r="F3969">
        <v>65412.69</v>
      </c>
      <c r="G3969">
        <v>403602.19</v>
      </c>
      <c r="H3969">
        <v>304548.47999999998</v>
      </c>
      <c r="I3969">
        <v>15.76</v>
      </c>
      <c r="J3969">
        <v>866</v>
      </c>
      <c r="K3969" t="s">
        <v>45</v>
      </c>
      <c r="L3969" t="s">
        <v>46</v>
      </c>
      <c r="M3969" t="s">
        <v>171</v>
      </c>
      <c r="N3969">
        <v>7807.9</v>
      </c>
      <c r="O3969">
        <v>5090.71</v>
      </c>
    </row>
    <row r="3970" spans="1:15" x14ac:dyDescent="0.3">
      <c r="A3970">
        <v>3969</v>
      </c>
      <c r="B3970" t="s">
        <v>85</v>
      </c>
      <c r="C3970" t="s">
        <v>58</v>
      </c>
      <c r="D3970" t="s">
        <v>28</v>
      </c>
      <c r="E3970" t="s">
        <v>63</v>
      </c>
      <c r="F3970">
        <v>52122.11</v>
      </c>
      <c r="G3970">
        <v>181403.96</v>
      </c>
      <c r="H3970">
        <v>451437.01</v>
      </c>
      <c r="I3970">
        <v>6.45</v>
      </c>
      <c r="J3970">
        <v>779</v>
      </c>
      <c r="K3970" t="s">
        <v>35</v>
      </c>
      <c r="L3970" t="s">
        <v>75</v>
      </c>
      <c r="M3970" t="s">
        <v>188</v>
      </c>
      <c r="N3970">
        <v>6546.6</v>
      </c>
      <c r="O3970">
        <v>4360.1000000000004</v>
      </c>
    </row>
    <row r="3971" spans="1:15" x14ac:dyDescent="0.3">
      <c r="A3971">
        <v>3970</v>
      </c>
      <c r="B3971" t="s">
        <v>22</v>
      </c>
      <c r="C3971" t="s">
        <v>58</v>
      </c>
      <c r="D3971" t="s">
        <v>24</v>
      </c>
      <c r="E3971" t="s">
        <v>63</v>
      </c>
      <c r="F3971">
        <v>12575.75</v>
      </c>
      <c r="G3971">
        <v>252857.57</v>
      </c>
      <c r="H3971">
        <v>23107.13</v>
      </c>
      <c r="I3971">
        <v>8.56</v>
      </c>
      <c r="J3971">
        <v>873</v>
      </c>
      <c r="K3971" t="s">
        <v>39</v>
      </c>
      <c r="L3971" t="s">
        <v>26</v>
      </c>
      <c r="M3971" t="s">
        <v>378</v>
      </c>
      <c r="N3971">
        <v>898.22</v>
      </c>
      <c r="O3971">
        <v>589.61</v>
      </c>
    </row>
    <row r="3972" spans="1:15" x14ac:dyDescent="0.3">
      <c r="A3972">
        <v>3971</v>
      </c>
      <c r="B3972" t="s">
        <v>22</v>
      </c>
      <c r="C3972" t="s">
        <v>33</v>
      </c>
      <c r="D3972" t="s">
        <v>28</v>
      </c>
      <c r="E3972" t="s">
        <v>54</v>
      </c>
      <c r="F3972">
        <v>40282.57</v>
      </c>
      <c r="G3972">
        <v>268999.07</v>
      </c>
      <c r="H3972">
        <v>206838.07</v>
      </c>
      <c r="I3972">
        <v>14.45</v>
      </c>
      <c r="J3972">
        <v>454</v>
      </c>
      <c r="K3972" t="s">
        <v>39</v>
      </c>
      <c r="L3972" t="s">
        <v>46</v>
      </c>
      <c r="M3972" t="s">
        <v>396</v>
      </c>
      <c r="N3972">
        <v>4262.26</v>
      </c>
      <c r="O3972">
        <v>2747.68</v>
      </c>
    </row>
    <row r="3973" spans="1:15" x14ac:dyDescent="0.3">
      <c r="A3973">
        <v>3972</v>
      </c>
      <c r="B3973" t="s">
        <v>48</v>
      </c>
      <c r="C3973" t="s">
        <v>37</v>
      </c>
      <c r="D3973" t="s">
        <v>34</v>
      </c>
      <c r="E3973" t="s">
        <v>18</v>
      </c>
      <c r="F3973">
        <v>76375.53</v>
      </c>
      <c r="G3973">
        <v>419419.09</v>
      </c>
      <c r="H3973">
        <v>299312.63</v>
      </c>
      <c r="I3973">
        <v>15.35</v>
      </c>
      <c r="J3973">
        <v>823</v>
      </c>
      <c r="K3973" t="s">
        <v>25</v>
      </c>
      <c r="L3973" t="s">
        <v>46</v>
      </c>
      <c r="M3973" t="s">
        <v>244</v>
      </c>
      <c r="N3973">
        <v>11334.04</v>
      </c>
      <c r="O3973">
        <v>6609.56</v>
      </c>
    </row>
    <row r="3974" spans="1:15" x14ac:dyDescent="0.3">
      <c r="A3974">
        <v>3973</v>
      </c>
      <c r="B3974" t="s">
        <v>22</v>
      </c>
      <c r="C3974" t="s">
        <v>58</v>
      </c>
      <c r="D3974" t="s">
        <v>17</v>
      </c>
      <c r="E3974" t="s">
        <v>29</v>
      </c>
      <c r="F3974">
        <v>72456.56</v>
      </c>
      <c r="G3974">
        <v>61292.93</v>
      </c>
      <c r="H3974">
        <v>147415.51999999999</v>
      </c>
      <c r="I3974">
        <v>16.100000000000001</v>
      </c>
      <c r="J3974">
        <v>561</v>
      </c>
      <c r="K3974" t="s">
        <v>35</v>
      </c>
      <c r="L3974" t="s">
        <v>46</v>
      </c>
      <c r="M3974" t="s">
        <v>98</v>
      </c>
      <c r="N3974">
        <v>10866.86</v>
      </c>
      <c r="O3974">
        <v>7863.12</v>
      </c>
    </row>
    <row r="3975" spans="1:15" x14ac:dyDescent="0.3">
      <c r="A3975">
        <v>3974</v>
      </c>
      <c r="B3975" t="s">
        <v>52</v>
      </c>
      <c r="C3975" t="s">
        <v>23</v>
      </c>
      <c r="D3975" t="s">
        <v>17</v>
      </c>
      <c r="E3975" t="s">
        <v>63</v>
      </c>
      <c r="F3975">
        <v>9459.5300000000007</v>
      </c>
      <c r="G3975">
        <v>37863.99</v>
      </c>
      <c r="H3975">
        <v>255411.74</v>
      </c>
      <c r="I3975">
        <v>14.41</v>
      </c>
      <c r="J3975">
        <v>626</v>
      </c>
      <c r="K3975" t="s">
        <v>45</v>
      </c>
      <c r="L3975" t="s">
        <v>30</v>
      </c>
      <c r="M3975" t="s">
        <v>406</v>
      </c>
      <c r="N3975">
        <v>1168.67</v>
      </c>
      <c r="O3975">
        <v>1017.94</v>
      </c>
    </row>
    <row r="3976" spans="1:15" x14ac:dyDescent="0.3">
      <c r="A3976">
        <v>3975</v>
      </c>
      <c r="B3976" t="s">
        <v>79</v>
      </c>
      <c r="C3976" t="s">
        <v>37</v>
      </c>
      <c r="D3976" t="s">
        <v>56</v>
      </c>
      <c r="E3976" t="s">
        <v>18</v>
      </c>
      <c r="F3976">
        <v>10493.22</v>
      </c>
      <c r="G3976">
        <v>163421.57999999999</v>
      </c>
      <c r="H3976">
        <v>307256.78999999998</v>
      </c>
      <c r="I3976">
        <v>9.34</v>
      </c>
      <c r="J3976">
        <v>337</v>
      </c>
      <c r="K3976" t="s">
        <v>19</v>
      </c>
      <c r="L3976" t="s">
        <v>26</v>
      </c>
      <c r="M3976" t="s">
        <v>44</v>
      </c>
      <c r="N3976">
        <v>986.07</v>
      </c>
      <c r="O3976">
        <v>550.53</v>
      </c>
    </row>
    <row r="3977" spans="1:15" x14ac:dyDescent="0.3">
      <c r="A3977">
        <v>3976</v>
      </c>
      <c r="B3977" t="s">
        <v>48</v>
      </c>
      <c r="C3977" t="s">
        <v>23</v>
      </c>
      <c r="D3977" t="s">
        <v>56</v>
      </c>
      <c r="E3977" t="s">
        <v>18</v>
      </c>
      <c r="F3977">
        <v>22429.39</v>
      </c>
      <c r="G3977">
        <v>482950.84</v>
      </c>
      <c r="H3977">
        <v>388153.86</v>
      </c>
      <c r="I3977">
        <v>7.88</v>
      </c>
      <c r="J3977">
        <v>631</v>
      </c>
      <c r="K3977" t="s">
        <v>25</v>
      </c>
      <c r="L3977" t="s">
        <v>20</v>
      </c>
      <c r="M3977" t="s">
        <v>370</v>
      </c>
      <c r="N3977">
        <v>1981.11</v>
      </c>
      <c r="O3977">
        <v>1468.43</v>
      </c>
    </row>
    <row r="3978" spans="1:15" x14ac:dyDescent="0.3">
      <c r="A3978">
        <v>3977</v>
      </c>
      <c r="B3978" t="s">
        <v>22</v>
      </c>
      <c r="C3978" t="s">
        <v>33</v>
      </c>
      <c r="D3978" t="s">
        <v>34</v>
      </c>
      <c r="E3978" t="s">
        <v>54</v>
      </c>
      <c r="F3978">
        <v>83546.5</v>
      </c>
      <c r="G3978">
        <v>25114.84</v>
      </c>
      <c r="H3978">
        <v>19762.7</v>
      </c>
      <c r="I3978">
        <v>7.05</v>
      </c>
      <c r="J3978">
        <v>503</v>
      </c>
      <c r="K3978" t="s">
        <v>25</v>
      </c>
      <c r="L3978" t="s">
        <v>46</v>
      </c>
      <c r="M3978" t="s">
        <v>365</v>
      </c>
      <c r="N3978">
        <v>5151.7299999999996</v>
      </c>
      <c r="O3978">
        <v>4581.16</v>
      </c>
    </row>
    <row r="3979" spans="1:15" x14ac:dyDescent="0.3">
      <c r="A3979">
        <v>3978</v>
      </c>
      <c r="B3979" t="s">
        <v>52</v>
      </c>
      <c r="C3979" t="s">
        <v>58</v>
      </c>
      <c r="D3979" t="s">
        <v>28</v>
      </c>
      <c r="E3979" t="s">
        <v>54</v>
      </c>
      <c r="F3979">
        <v>66370.37</v>
      </c>
      <c r="G3979">
        <v>61923.91</v>
      </c>
      <c r="H3979">
        <v>189221.62</v>
      </c>
      <c r="I3979">
        <v>12.51</v>
      </c>
      <c r="J3979">
        <v>678</v>
      </c>
      <c r="K3979" t="s">
        <v>25</v>
      </c>
      <c r="L3979" t="s">
        <v>26</v>
      </c>
      <c r="M3979" t="s">
        <v>183</v>
      </c>
      <c r="N3979">
        <v>4168.3999999999996</v>
      </c>
      <c r="O3979">
        <v>3661.94</v>
      </c>
    </row>
    <row r="3980" spans="1:15" x14ac:dyDescent="0.3">
      <c r="A3980">
        <v>3979</v>
      </c>
      <c r="B3980" t="s">
        <v>32</v>
      </c>
      <c r="C3980" t="s">
        <v>16</v>
      </c>
      <c r="D3980" t="s">
        <v>34</v>
      </c>
      <c r="E3980" t="s">
        <v>63</v>
      </c>
      <c r="F3980">
        <v>83216.45</v>
      </c>
      <c r="G3980">
        <v>436765.18</v>
      </c>
      <c r="H3980">
        <v>48898.18</v>
      </c>
      <c r="I3980">
        <v>5.66</v>
      </c>
      <c r="J3980">
        <v>523</v>
      </c>
      <c r="K3980" t="s">
        <v>25</v>
      </c>
      <c r="L3980" t="s">
        <v>20</v>
      </c>
      <c r="M3980" t="s">
        <v>193</v>
      </c>
      <c r="N3980">
        <v>4229.6000000000004</v>
      </c>
      <c r="O3980">
        <v>2684.06</v>
      </c>
    </row>
    <row r="3981" spans="1:15" x14ac:dyDescent="0.3">
      <c r="A3981">
        <v>3980</v>
      </c>
      <c r="B3981" t="s">
        <v>15</v>
      </c>
      <c r="C3981" t="s">
        <v>33</v>
      </c>
      <c r="D3981" t="s">
        <v>24</v>
      </c>
      <c r="E3981" t="s">
        <v>54</v>
      </c>
      <c r="F3981">
        <v>42994.31</v>
      </c>
      <c r="G3981">
        <v>309350.36</v>
      </c>
      <c r="H3981">
        <v>198870.37</v>
      </c>
      <c r="I3981">
        <v>7.25</v>
      </c>
      <c r="J3981">
        <v>564</v>
      </c>
      <c r="K3981" t="s">
        <v>19</v>
      </c>
      <c r="L3981" t="s">
        <v>26</v>
      </c>
      <c r="M3981" t="s">
        <v>387</v>
      </c>
      <c r="N3981">
        <v>5961.74</v>
      </c>
      <c r="O3981">
        <v>4667.1099999999997</v>
      </c>
    </row>
    <row r="3982" spans="1:15" x14ac:dyDescent="0.3">
      <c r="A3982">
        <v>3981</v>
      </c>
      <c r="B3982" t="s">
        <v>22</v>
      </c>
      <c r="C3982" t="s">
        <v>33</v>
      </c>
      <c r="D3982" t="s">
        <v>24</v>
      </c>
      <c r="E3982" t="s">
        <v>29</v>
      </c>
      <c r="F3982">
        <v>87574.07</v>
      </c>
      <c r="G3982">
        <v>403460.77</v>
      </c>
      <c r="H3982">
        <v>455525.15</v>
      </c>
      <c r="I3982">
        <v>10.68</v>
      </c>
      <c r="J3982">
        <v>664</v>
      </c>
      <c r="K3982" t="s">
        <v>25</v>
      </c>
      <c r="L3982" t="s">
        <v>20</v>
      </c>
      <c r="M3982" t="s">
        <v>292</v>
      </c>
      <c r="N3982">
        <v>4980.8999999999996</v>
      </c>
      <c r="O3982">
        <v>4087.09</v>
      </c>
    </row>
    <row r="3983" spans="1:15" x14ac:dyDescent="0.3">
      <c r="A3983">
        <v>3982</v>
      </c>
      <c r="B3983" t="s">
        <v>43</v>
      </c>
      <c r="C3983" t="s">
        <v>58</v>
      </c>
      <c r="D3983" t="s">
        <v>56</v>
      </c>
      <c r="E3983" t="s">
        <v>54</v>
      </c>
      <c r="F3983">
        <v>86976.81</v>
      </c>
      <c r="G3983">
        <v>472001.43</v>
      </c>
      <c r="H3983">
        <v>271887.99</v>
      </c>
      <c r="I3983">
        <v>13.72</v>
      </c>
      <c r="J3983">
        <v>430</v>
      </c>
      <c r="K3983" t="s">
        <v>45</v>
      </c>
      <c r="L3983" t="s">
        <v>20</v>
      </c>
      <c r="M3983" t="s">
        <v>164</v>
      </c>
      <c r="N3983">
        <v>12516.75</v>
      </c>
      <c r="O3983">
        <v>6820.86</v>
      </c>
    </row>
    <row r="3984" spans="1:15" x14ac:dyDescent="0.3">
      <c r="A3984">
        <v>3983</v>
      </c>
      <c r="B3984" t="s">
        <v>48</v>
      </c>
      <c r="C3984" t="s">
        <v>33</v>
      </c>
      <c r="D3984" t="s">
        <v>24</v>
      </c>
      <c r="E3984" t="s">
        <v>63</v>
      </c>
      <c r="F3984">
        <v>40198.99</v>
      </c>
      <c r="G3984">
        <v>374638.01</v>
      </c>
      <c r="H3984">
        <v>74029.539999999994</v>
      </c>
      <c r="I3984">
        <v>10.15</v>
      </c>
      <c r="J3984">
        <v>864</v>
      </c>
      <c r="K3984" t="s">
        <v>39</v>
      </c>
      <c r="L3984" t="s">
        <v>46</v>
      </c>
      <c r="M3984" t="s">
        <v>77</v>
      </c>
      <c r="N3984">
        <v>5875.05</v>
      </c>
      <c r="O3984">
        <v>3105.64</v>
      </c>
    </row>
    <row r="3985" spans="1:15" x14ac:dyDescent="0.3">
      <c r="A3985">
        <v>3984</v>
      </c>
      <c r="B3985" t="s">
        <v>52</v>
      </c>
      <c r="C3985" t="s">
        <v>37</v>
      </c>
      <c r="D3985" t="s">
        <v>17</v>
      </c>
      <c r="E3985" t="s">
        <v>38</v>
      </c>
      <c r="F3985">
        <v>9878.2099999999991</v>
      </c>
      <c r="G3985">
        <v>285452.55</v>
      </c>
      <c r="H3985">
        <v>185333.57</v>
      </c>
      <c r="I3985">
        <v>15.04</v>
      </c>
      <c r="J3985">
        <v>435</v>
      </c>
      <c r="K3985" t="s">
        <v>45</v>
      </c>
      <c r="L3985" t="s">
        <v>26</v>
      </c>
      <c r="M3985" t="s">
        <v>129</v>
      </c>
      <c r="N3985">
        <v>1346.87</v>
      </c>
      <c r="O3985">
        <v>713.67</v>
      </c>
    </row>
    <row r="3986" spans="1:15" x14ac:dyDescent="0.3">
      <c r="A3986">
        <v>3985</v>
      </c>
      <c r="B3986" t="s">
        <v>41</v>
      </c>
      <c r="C3986" t="s">
        <v>23</v>
      </c>
      <c r="D3986" t="s">
        <v>56</v>
      </c>
      <c r="E3986" t="s">
        <v>54</v>
      </c>
      <c r="F3986">
        <v>25998.19</v>
      </c>
      <c r="G3986">
        <v>302691.17</v>
      </c>
      <c r="H3986">
        <v>244648.36</v>
      </c>
      <c r="I3986">
        <v>11.64</v>
      </c>
      <c r="J3986">
        <v>675</v>
      </c>
      <c r="K3986" t="s">
        <v>39</v>
      </c>
      <c r="L3986" t="s">
        <v>30</v>
      </c>
      <c r="M3986" t="s">
        <v>409</v>
      </c>
      <c r="N3986">
        <v>1576.29</v>
      </c>
      <c r="O3986">
        <v>850.13</v>
      </c>
    </row>
    <row r="3987" spans="1:15" x14ac:dyDescent="0.3">
      <c r="A3987">
        <v>3986</v>
      </c>
      <c r="B3987" t="s">
        <v>48</v>
      </c>
      <c r="C3987" t="s">
        <v>16</v>
      </c>
      <c r="D3987" t="s">
        <v>17</v>
      </c>
      <c r="E3987" t="s">
        <v>18</v>
      </c>
      <c r="F3987">
        <v>99990.63</v>
      </c>
      <c r="G3987">
        <v>152866.07999999999</v>
      </c>
      <c r="H3987">
        <v>70813.429999999993</v>
      </c>
      <c r="I3987">
        <v>17.89</v>
      </c>
      <c r="J3987">
        <v>633</v>
      </c>
      <c r="K3987" t="s">
        <v>45</v>
      </c>
      <c r="L3987" t="s">
        <v>75</v>
      </c>
      <c r="M3987" t="s">
        <v>317</v>
      </c>
      <c r="N3987">
        <v>5808.33</v>
      </c>
      <c r="O3987">
        <v>3815.07</v>
      </c>
    </row>
    <row r="3988" spans="1:15" x14ac:dyDescent="0.3">
      <c r="A3988">
        <v>3987</v>
      </c>
      <c r="B3988" t="s">
        <v>15</v>
      </c>
      <c r="C3988" t="s">
        <v>37</v>
      </c>
      <c r="D3988" t="s">
        <v>17</v>
      </c>
      <c r="E3988" t="s">
        <v>63</v>
      </c>
      <c r="F3988">
        <v>34355.620000000003</v>
      </c>
      <c r="G3988">
        <v>308472.86</v>
      </c>
      <c r="H3988">
        <v>28535.439999999999</v>
      </c>
      <c r="I3988">
        <v>7.75</v>
      </c>
      <c r="J3988">
        <v>600</v>
      </c>
      <c r="K3988" t="s">
        <v>39</v>
      </c>
      <c r="L3988" t="s">
        <v>46</v>
      </c>
      <c r="M3988" t="s">
        <v>405</v>
      </c>
      <c r="N3988">
        <v>3258.24</v>
      </c>
      <c r="O3988">
        <v>1988.8</v>
      </c>
    </row>
    <row r="3989" spans="1:15" x14ac:dyDescent="0.3">
      <c r="A3989">
        <v>3988</v>
      </c>
      <c r="B3989" t="s">
        <v>43</v>
      </c>
      <c r="C3989" t="s">
        <v>23</v>
      </c>
      <c r="D3989" t="s">
        <v>56</v>
      </c>
      <c r="E3989" t="s">
        <v>38</v>
      </c>
      <c r="F3989">
        <v>34372.629999999997</v>
      </c>
      <c r="G3989">
        <v>385725.21</v>
      </c>
      <c r="H3989">
        <v>472937.05</v>
      </c>
      <c r="I3989">
        <v>5.35</v>
      </c>
      <c r="J3989">
        <v>366</v>
      </c>
      <c r="K3989" t="s">
        <v>45</v>
      </c>
      <c r="L3989" t="s">
        <v>26</v>
      </c>
      <c r="M3989" t="s">
        <v>230</v>
      </c>
      <c r="N3989">
        <v>4804.0600000000004</v>
      </c>
      <c r="O3989">
        <v>2537.91</v>
      </c>
    </row>
    <row r="3990" spans="1:15" x14ac:dyDescent="0.3">
      <c r="A3990">
        <v>3989</v>
      </c>
      <c r="B3990" t="s">
        <v>41</v>
      </c>
      <c r="C3990" t="s">
        <v>37</v>
      </c>
      <c r="D3990" t="s">
        <v>24</v>
      </c>
      <c r="E3990" t="s">
        <v>63</v>
      </c>
      <c r="F3990">
        <v>13658.43</v>
      </c>
      <c r="G3990">
        <v>71046.070000000007</v>
      </c>
      <c r="H3990">
        <v>486289.61</v>
      </c>
      <c r="I3990">
        <v>14.94</v>
      </c>
      <c r="J3990">
        <v>638</v>
      </c>
      <c r="K3990" t="s">
        <v>45</v>
      </c>
      <c r="L3990" t="s">
        <v>75</v>
      </c>
      <c r="M3990" t="s">
        <v>76</v>
      </c>
      <c r="N3990">
        <v>1335.41</v>
      </c>
      <c r="O3990">
        <v>1055.4000000000001</v>
      </c>
    </row>
    <row r="3991" spans="1:15" x14ac:dyDescent="0.3">
      <c r="A3991">
        <v>3990</v>
      </c>
      <c r="B3991" t="s">
        <v>15</v>
      </c>
      <c r="C3991" t="s">
        <v>16</v>
      </c>
      <c r="D3991" t="s">
        <v>28</v>
      </c>
      <c r="E3991" t="s">
        <v>18</v>
      </c>
      <c r="F3991">
        <v>31596.95</v>
      </c>
      <c r="G3991">
        <v>32495.73</v>
      </c>
      <c r="H3991">
        <v>198948.38</v>
      </c>
      <c r="I3991">
        <v>8.9700000000000006</v>
      </c>
      <c r="J3991">
        <v>741</v>
      </c>
      <c r="K3991" t="s">
        <v>35</v>
      </c>
      <c r="L3991" t="s">
        <v>20</v>
      </c>
      <c r="M3991" t="s">
        <v>410</v>
      </c>
      <c r="N3991">
        <v>2603.16</v>
      </c>
      <c r="O3991">
        <v>2223.5700000000002</v>
      </c>
    </row>
    <row r="3992" spans="1:15" x14ac:dyDescent="0.3">
      <c r="A3992">
        <v>3991</v>
      </c>
      <c r="B3992" t="s">
        <v>50</v>
      </c>
      <c r="C3992" t="s">
        <v>33</v>
      </c>
      <c r="D3992" t="s">
        <v>28</v>
      </c>
      <c r="E3992" t="s">
        <v>54</v>
      </c>
      <c r="F3992">
        <v>41776.720000000001</v>
      </c>
      <c r="G3992">
        <v>135691.48000000001</v>
      </c>
      <c r="H3992">
        <v>265623.5</v>
      </c>
      <c r="I3992">
        <v>13.13</v>
      </c>
      <c r="J3992">
        <v>753</v>
      </c>
      <c r="K3992" t="s">
        <v>39</v>
      </c>
      <c r="L3992" t="s">
        <v>20</v>
      </c>
      <c r="M3992" t="s">
        <v>105</v>
      </c>
      <c r="N3992">
        <v>4037.81</v>
      </c>
      <c r="O3992">
        <v>2215.9899999999998</v>
      </c>
    </row>
    <row r="3993" spans="1:15" x14ac:dyDescent="0.3">
      <c r="A3993">
        <v>3992</v>
      </c>
      <c r="B3993" t="s">
        <v>52</v>
      </c>
      <c r="C3993" t="s">
        <v>33</v>
      </c>
      <c r="D3993" t="s">
        <v>34</v>
      </c>
      <c r="E3993" t="s">
        <v>54</v>
      </c>
      <c r="F3993">
        <v>4788.3900000000003</v>
      </c>
      <c r="G3993">
        <v>16526.7</v>
      </c>
      <c r="H3993">
        <v>284420.36</v>
      </c>
      <c r="I3993">
        <v>8.06</v>
      </c>
      <c r="J3993">
        <v>677</v>
      </c>
      <c r="K3993" t="s">
        <v>25</v>
      </c>
      <c r="L3993" t="s">
        <v>75</v>
      </c>
      <c r="M3993" t="s">
        <v>88</v>
      </c>
      <c r="N3993">
        <v>478.77</v>
      </c>
      <c r="O3993">
        <v>298.66000000000003</v>
      </c>
    </row>
    <row r="3994" spans="1:15" x14ac:dyDescent="0.3">
      <c r="A3994">
        <v>3993</v>
      </c>
      <c r="B3994" t="s">
        <v>48</v>
      </c>
      <c r="C3994" t="s">
        <v>16</v>
      </c>
      <c r="D3994" t="s">
        <v>34</v>
      </c>
      <c r="E3994" t="s">
        <v>18</v>
      </c>
      <c r="F3994">
        <v>39372.26</v>
      </c>
      <c r="G3994">
        <v>452154.59</v>
      </c>
      <c r="H3994">
        <v>442128.23</v>
      </c>
      <c r="I3994">
        <v>14.5</v>
      </c>
      <c r="J3994">
        <v>669</v>
      </c>
      <c r="K3994" t="s">
        <v>35</v>
      </c>
      <c r="L3994" t="s">
        <v>20</v>
      </c>
      <c r="M3994" t="s">
        <v>316</v>
      </c>
      <c r="N3994">
        <v>4899.47</v>
      </c>
      <c r="O3994">
        <v>3766.91</v>
      </c>
    </row>
    <row r="3995" spans="1:15" x14ac:dyDescent="0.3">
      <c r="A3995">
        <v>3994</v>
      </c>
      <c r="B3995" t="s">
        <v>50</v>
      </c>
      <c r="C3995" t="s">
        <v>16</v>
      </c>
      <c r="D3995" t="s">
        <v>56</v>
      </c>
      <c r="E3995" t="s">
        <v>63</v>
      </c>
      <c r="F3995">
        <v>9963.5300000000007</v>
      </c>
      <c r="G3995">
        <v>170684.9</v>
      </c>
      <c r="H3995">
        <v>285601.18</v>
      </c>
      <c r="I3995">
        <v>9.11</v>
      </c>
      <c r="J3995">
        <v>865</v>
      </c>
      <c r="K3995" t="s">
        <v>35</v>
      </c>
      <c r="L3995" t="s">
        <v>26</v>
      </c>
      <c r="M3995" t="s">
        <v>112</v>
      </c>
      <c r="N3995">
        <v>1210.28</v>
      </c>
      <c r="O3995">
        <v>636.22</v>
      </c>
    </row>
    <row r="3996" spans="1:15" x14ac:dyDescent="0.3">
      <c r="A3996">
        <v>3995</v>
      </c>
      <c r="B3996" t="s">
        <v>85</v>
      </c>
      <c r="C3996" t="s">
        <v>23</v>
      </c>
      <c r="D3996" t="s">
        <v>34</v>
      </c>
      <c r="E3996" t="s">
        <v>18</v>
      </c>
      <c r="F3996">
        <v>77199.61</v>
      </c>
      <c r="G3996">
        <v>55164.81</v>
      </c>
      <c r="H3996">
        <v>187601.98</v>
      </c>
      <c r="I3996">
        <v>14.02</v>
      </c>
      <c r="J3996">
        <v>512</v>
      </c>
      <c r="K3996" t="s">
        <v>45</v>
      </c>
      <c r="L3996" t="s">
        <v>20</v>
      </c>
      <c r="M3996" t="s">
        <v>67</v>
      </c>
      <c r="N3996">
        <v>10165.9</v>
      </c>
      <c r="O3996">
        <v>7132.91</v>
      </c>
    </row>
    <row r="3997" spans="1:15" x14ac:dyDescent="0.3">
      <c r="A3997">
        <v>3996</v>
      </c>
      <c r="B3997" t="s">
        <v>22</v>
      </c>
      <c r="C3997" t="s">
        <v>58</v>
      </c>
      <c r="D3997" t="s">
        <v>17</v>
      </c>
      <c r="E3997" t="s">
        <v>54</v>
      </c>
      <c r="F3997">
        <v>81137</v>
      </c>
      <c r="G3997">
        <v>353548.27</v>
      </c>
      <c r="H3997">
        <v>169784.17</v>
      </c>
      <c r="I3997">
        <v>6.01</v>
      </c>
      <c r="J3997">
        <v>380</v>
      </c>
      <c r="K3997" t="s">
        <v>25</v>
      </c>
      <c r="L3997" t="s">
        <v>26</v>
      </c>
      <c r="M3997" t="s">
        <v>131</v>
      </c>
      <c r="N3997">
        <v>4973.6499999999996</v>
      </c>
      <c r="O3997">
        <v>4032.49</v>
      </c>
    </row>
    <row r="3998" spans="1:15" x14ac:dyDescent="0.3">
      <c r="A3998">
        <v>3997</v>
      </c>
      <c r="B3998" t="s">
        <v>43</v>
      </c>
      <c r="C3998" t="s">
        <v>16</v>
      </c>
      <c r="D3998" t="s">
        <v>28</v>
      </c>
      <c r="E3998" t="s">
        <v>29</v>
      </c>
      <c r="F3998">
        <v>23954.17</v>
      </c>
      <c r="G3998">
        <v>105654.64</v>
      </c>
      <c r="H3998">
        <v>83286.13</v>
      </c>
      <c r="I3998">
        <v>6.62</v>
      </c>
      <c r="J3998">
        <v>889</v>
      </c>
      <c r="K3998" t="s">
        <v>25</v>
      </c>
      <c r="L3998" t="s">
        <v>30</v>
      </c>
      <c r="M3998" t="s">
        <v>62</v>
      </c>
      <c r="N3998">
        <v>1808.03</v>
      </c>
      <c r="O3998">
        <v>1181.32</v>
      </c>
    </row>
    <row r="3999" spans="1:15" x14ac:dyDescent="0.3">
      <c r="A3999">
        <v>3998</v>
      </c>
      <c r="B3999" t="s">
        <v>85</v>
      </c>
      <c r="C3999" t="s">
        <v>58</v>
      </c>
      <c r="D3999" t="s">
        <v>24</v>
      </c>
      <c r="E3999" t="s">
        <v>54</v>
      </c>
      <c r="F3999">
        <v>45424.36</v>
      </c>
      <c r="G3999">
        <v>303419.82</v>
      </c>
      <c r="H3999">
        <v>456304.42</v>
      </c>
      <c r="I3999">
        <v>14.32</v>
      </c>
      <c r="J3999">
        <v>554</v>
      </c>
      <c r="K3999" t="s">
        <v>45</v>
      </c>
      <c r="L3999" t="s">
        <v>26</v>
      </c>
      <c r="M3999" t="s">
        <v>368</v>
      </c>
      <c r="N3999">
        <v>5338.06</v>
      </c>
      <c r="O3999">
        <v>3441.7</v>
      </c>
    </row>
    <row r="4000" spans="1:15" x14ac:dyDescent="0.3">
      <c r="A4000">
        <v>3999</v>
      </c>
      <c r="B4000" t="s">
        <v>48</v>
      </c>
      <c r="C4000" t="s">
        <v>33</v>
      </c>
      <c r="D4000" t="s">
        <v>24</v>
      </c>
      <c r="E4000" t="s">
        <v>54</v>
      </c>
      <c r="F4000">
        <v>59463.51</v>
      </c>
      <c r="G4000">
        <v>469972.66</v>
      </c>
      <c r="H4000">
        <v>490579.02</v>
      </c>
      <c r="I4000">
        <v>14.8</v>
      </c>
      <c r="J4000">
        <v>556</v>
      </c>
      <c r="K4000" t="s">
        <v>45</v>
      </c>
      <c r="L4000" t="s">
        <v>75</v>
      </c>
      <c r="M4000" t="s">
        <v>242</v>
      </c>
      <c r="N4000">
        <v>7407.42</v>
      </c>
      <c r="O4000">
        <v>6123.48</v>
      </c>
    </row>
    <row r="4001" spans="1:15" x14ac:dyDescent="0.3">
      <c r="A4001">
        <v>4000</v>
      </c>
      <c r="B4001" t="s">
        <v>15</v>
      </c>
      <c r="C4001" t="s">
        <v>16</v>
      </c>
      <c r="D4001" t="s">
        <v>28</v>
      </c>
      <c r="E4001" t="s">
        <v>18</v>
      </c>
      <c r="F4001">
        <v>41269.160000000003</v>
      </c>
      <c r="G4001">
        <v>406434.21</v>
      </c>
      <c r="H4001">
        <v>207323.76</v>
      </c>
      <c r="I4001">
        <v>14.52</v>
      </c>
      <c r="J4001">
        <v>711</v>
      </c>
      <c r="K4001" t="s">
        <v>35</v>
      </c>
      <c r="L4001" t="s">
        <v>46</v>
      </c>
      <c r="M4001" t="s">
        <v>322</v>
      </c>
      <c r="N4001">
        <v>3408.16</v>
      </c>
      <c r="O4001">
        <v>3016.19</v>
      </c>
    </row>
    <row r="4002" spans="1:15" x14ac:dyDescent="0.3">
      <c r="A4002">
        <v>4001</v>
      </c>
      <c r="B4002" t="s">
        <v>22</v>
      </c>
      <c r="C4002" t="s">
        <v>37</v>
      </c>
      <c r="D4002" t="s">
        <v>34</v>
      </c>
      <c r="E4002" t="s">
        <v>38</v>
      </c>
      <c r="F4002">
        <v>46893.39</v>
      </c>
      <c r="G4002">
        <v>271684.02</v>
      </c>
      <c r="H4002">
        <v>149094.78</v>
      </c>
      <c r="I4002">
        <v>15.09</v>
      </c>
      <c r="J4002">
        <v>405</v>
      </c>
      <c r="K4002" t="s">
        <v>35</v>
      </c>
      <c r="L4002" t="s">
        <v>75</v>
      </c>
      <c r="M4002" t="s">
        <v>294</v>
      </c>
      <c r="N4002">
        <v>6615.12</v>
      </c>
      <c r="O4002">
        <v>3891.44</v>
      </c>
    </row>
    <row r="4003" spans="1:15" x14ac:dyDescent="0.3">
      <c r="A4003">
        <v>4002</v>
      </c>
      <c r="B4003" t="s">
        <v>15</v>
      </c>
      <c r="C4003" t="s">
        <v>58</v>
      </c>
      <c r="D4003" t="s">
        <v>24</v>
      </c>
      <c r="E4003" t="s">
        <v>63</v>
      </c>
      <c r="F4003">
        <v>13408.93</v>
      </c>
      <c r="G4003">
        <v>283759.03999999998</v>
      </c>
      <c r="H4003">
        <v>467830.96</v>
      </c>
      <c r="I4003">
        <v>9.2100000000000009</v>
      </c>
      <c r="J4003">
        <v>504</v>
      </c>
      <c r="K4003" t="s">
        <v>19</v>
      </c>
      <c r="L4003" t="s">
        <v>30</v>
      </c>
      <c r="M4003" t="s">
        <v>193</v>
      </c>
      <c r="N4003">
        <v>1167.05</v>
      </c>
      <c r="O4003">
        <v>695.46</v>
      </c>
    </row>
    <row r="4004" spans="1:15" x14ac:dyDescent="0.3">
      <c r="A4004">
        <v>4003</v>
      </c>
      <c r="B4004" t="s">
        <v>41</v>
      </c>
      <c r="C4004" t="s">
        <v>23</v>
      </c>
      <c r="D4004" t="s">
        <v>24</v>
      </c>
      <c r="E4004" t="s">
        <v>29</v>
      </c>
      <c r="F4004">
        <v>18104.95</v>
      </c>
      <c r="G4004">
        <v>257076.91</v>
      </c>
      <c r="H4004">
        <v>24488.98</v>
      </c>
      <c r="I4004">
        <v>7.22</v>
      </c>
      <c r="J4004">
        <v>330</v>
      </c>
      <c r="K4004" t="s">
        <v>25</v>
      </c>
      <c r="L4004" t="s">
        <v>30</v>
      </c>
      <c r="M4004" t="s">
        <v>91</v>
      </c>
      <c r="N4004">
        <v>1764.27</v>
      </c>
      <c r="O4004">
        <v>1122.82</v>
      </c>
    </row>
    <row r="4005" spans="1:15" x14ac:dyDescent="0.3">
      <c r="A4005">
        <v>4004</v>
      </c>
      <c r="B4005" t="s">
        <v>41</v>
      </c>
      <c r="C4005" t="s">
        <v>16</v>
      </c>
      <c r="D4005" t="s">
        <v>56</v>
      </c>
      <c r="E4005" t="s">
        <v>54</v>
      </c>
      <c r="F4005">
        <v>26790.44</v>
      </c>
      <c r="G4005">
        <v>168012.27</v>
      </c>
      <c r="H4005">
        <v>395544.59</v>
      </c>
      <c r="I4005">
        <v>12.61</v>
      </c>
      <c r="J4005">
        <v>416</v>
      </c>
      <c r="K4005" t="s">
        <v>19</v>
      </c>
      <c r="L4005" t="s">
        <v>20</v>
      </c>
      <c r="M4005" t="s">
        <v>313</v>
      </c>
      <c r="N4005">
        <v>1390.47</v>
      </c>
      <c r="O4005">
        <v>735.98</v>
      </c>
    </row>
    <row r="4006" spans="1:15" x14ac:dyDescent="0.3">
      <c r="A4006">
        <v>4005</v>
      </c>
      <c r="B4006" t="s">
        <v>85</v>
      </c>
      <c r="C4006" t="s">
        <v>33</v>
      </c>
      <c r="D4006" t="s">
        <v>24</v>
      </c>
      <c r="E4006" t="s">
        <v>38</v>
      </c>
      <c r="F4006">
        <v>22787.14</v>
      </c>
      <c r="G4006">
        <v>162779.78</v>
      </c>
      <c r="H4006">
        <v>467664.67</v>
      </c>
      <c r="I4006">
        <v>5.31</v>
      </c>
      <c r="J4006">
        <v>824</v>
      </c>
      <c r="K4006" t="s">
        <v>35</v>
      </c>
      <c r="L4006" t="s">
        <v>26</v>
      </c>
      <c r="M4006" t="s">
        <v>82</v>
      </c>
      <c r="N4006">
        <v>3206.42</v>
      </c>
      <c r="O4006">
        <v>1905.2</v>
      </c>
    </row>
    <row r="4007" spans="1:15" x14ac:dyDescent="0.3">
      <c r="A4007">
        <v>4006</v>
      </c>
      <c r="B4007" t="s">
        <v>22</v>
      </c>
      <c r="C4007" t="s">
        <v>37</v>
      </c>
      <c r="D4007" t="s">
        <v>34</v>
      </c>
      <c r="E4007" t="s">
        <v>18</v>
      </c>
      <c r="F4007">
        <v>80019.25</v>
      </c>
      <c r="G4007">
        <v>419803.03</v>
      </c>
      <c r="H4007">
        <v>49297.02</v>
      </c>
      <c r="I4007">
        <v>15.7</v>
      </c>
      <c r="J4007">
        <v>705</v>
      </c>
      <c r="K4007" t="s">
        <v>19</v>
      </c>
      <c r="L4007" t="s">
        <v>46</v>
      </c>
      <c r="M4007" t="s">
        <v>194</v>
      </c>
      <c r="N4007">
        <v>9220.42</v>
      </c>
      <c r="O4007">
        <v>5153.2</v>
      </c>
    </row>
    <row r="4008" spans="1:15" x14ac:dyDescent="0.3">
      <c r="A4008">
        <v>4007</v>
      </c>
      <c r="B4008" t="s">
        <v>32</v>
      </c>
      <c r="C4008" t="s">
        <v>37</v>
      </c>
      <c r="D4008" t="s">
        <v>34</v>
      </c>
      <c r="E4008" t="s">
        <v>54</v>
      </c>
      <c r="F4008">
        <v>73888.87</v>
      </c>
      <c r="G4008">
        <v>271193.78999999998</v>
      </c>
      <c r="H4008">
        <v>87589.41</v>
      </c>
      <c r="I4008">
        <v>16.61</v>
      </c>
      <c r="J4008">
        <v>716</v>
      </c>
      <c r="K4008" t="s">
        <v>25</v>
      </c>
      <c r="L4008" t="s">
        <v>30</v>
      </c>
      <c r="M4008" t="s">
        <v>410</v>
      </c>
      <c r="N4008">
        <v>3844.67</v>
      </c>
      <c r="O4008">
        <v>3381.79</v>
      </c>
    </row>
    <row r="4009" spans="1:15" x14ac:dyDescent="0.3">
      <c r="A4009">
        <v>4008</v>
      </c>
      <c r="B4009" t="s">
        <v>52</v>
      </c>
      <c r="C4009" t="s">
        <v>23</v>
      </c>
      <c r="D4009" t="s">
        <v>34</v>
      </c>
      <c r="E4009" t="s">
        <v>18</v>
      </c>
      <c r="F4009">
        <v>70084.97</v>
      </c>
      <c r="G4009">
        <v>52634.25</v>
      </c>
      <c r="H4009">
        <v>397738.36</v>
      </c>
      <c r="I4009">
        <v>15.36</v>
      </c>
      <c r="J4009">
        <v>851</v>
      </c>
      <c r="K4009" t="s">
        <v>35</v>
      </c>
      <c r="L4009" t="s">
        <v>46</v>
      </c>
      <c r="M4009" t="s">
        <v>238</v>
      </c>
      <c r="N4009">
        <v>8269.65</v>
      </c>
      <c r="O4009">
        <v>6313.22</v>
      </c>
    </row>
    <row r="4010" spans="1:15" x14ac:dyDescent="0.3">
      <c r="A4010">
        <v>4009</v>
      </c>
      <c r="B4010" t="s">
        <v>48</v>
      </c>
      <c r="C4010" t="s">
        <v>23</v>
      </c>
      <c r="D4010" t="s">
        <v>56</v>
      </c>
      <c r="E4010" t="s">
        <v>18</v>
      </c>
      <c r="F4010">
        <v>31523.11</v>
      </c>
      <c r="G4010">
        <v>425392.67</v>
      </c>
      <c r="H4010">
        <v>71337.850000000006</v>
      </c>
      <c r="I4010">
        <v>8.32</v>
      </c>
      <c r="J4010">
        <v>300</v>
      </c>
      <c r="K4010" t="s">
        <v>39</v>
      </c>
      <c r="L4010" t="s">
        <v>20</v>
      </c>
      <c r="M4010" t="s">
        <v>337</v>
      </c>
      <c r="N4010">
        <v>4320.72</v>
      </c>
      <c r="O4010">
        <v>3836.18</v>
      </c>
    </row>
    <row r="4011" spans="1:15" x14ac:dyDescent="0.3">
      <c r="A4011">
        <v>4010</v>
      </c>
      <c r="B4011" t="s">
        <v>48</v>
      </c>
      <c r="C4011" t="s">
        <v>16</v>
      </c>
      <c r="D4011" t="s">
        <v>28</v>
      </c>
      <c r="E4011" t="s">
        <v>54</v>
      </c>
      <c r="F4011">
        <v>47330.559999999998</v>
      </c>
      <c r="G4011">
        <v>85912.07</v>
      </c>
      <c r="H4011">
        <v>324417.87</v>
      </c>
      <c r="I4011">
        <v>12.96</v>
      </c>
      <c r="J4011">
        <v>850</v>
      </c>
      <c r="K4011" t="s">
        <v>45</v>
      </c>
      <c r="L4011" t="s">
        <v>26</v>
      </c>
      <c r="M4011" t="s">
        <v>116</v>
      </c>
      <c r="N4011">
        <v>4344.63</v>
      </c>
      <c r="O4011">
        <v>2687.39</v>
      </c>
    </row>
    <row r="4012" spans="1:15" x14ac:dyDescent="0.3">
      <c r="A4012">
        <v>4011</v>
      </c>
      <c r="B4012" t="s">
        <v>79</v>
      </c>
      <c r="C4012" t="s">
        <v>23</v>
      </c>
      <c r="D4012" t="s">
        <v>34</v>
      </c>
      <c r="E4012" t="s">
        <v>63</v>
      </c>
      <c r="F4012">
        <v>30599.599999999999</v>
      </c>
      <c r="G4012">
        <v>125919.92</v>
      </c>
      <c r="H4012">
        <v>261240.43</v>
      </c>
      <c r="I4012">
        <v>6.22</v>
      </c>
      <c r="J4012">
        <v>625</v>
      </c>
      <c r="K4012" t="s">
        <v>39</v>
      </c>
      <c r="L4012" t="s">
        <v>26</v>
      </c>
      <c r="M4012" t="s">
        <v>102</v>
      </c>
      <c r="N4012">
        <v>4178.1099999999997</v>
      </c>
      <c r="O4012">
        <v>2666.54</v>
      </c>
    </row>
    <row r="4013" spans="1:15" x14ac:dyDescent="0.3">
      <c r="A4013">
        <v>4012</v>
      </c>
      <c r="B4013" t="s">
        <v>79</v>
      </c>
      <c r="C4013" t="s">
        <v>16</v>
      </c>
      <c r="D4013" t="s">
        <v>56</v>
      </c>
      <c r="E4013" t="s">
        <v>29</v>
      </c>
      <c r="F4013">
        <v>46544.98</v>
      </c>
      <c r="G4013">
        <v>275623.53000000003</v>
      </c>
      <c r="H4013">
        <v>413167.01</v>
      </c>
      <c r="I4013">
        <v>5.25</v>
      </c>
      <c r="J4013">
        <v>521</v>
      </c>
      <c r="K4013" t="s">
        <v>39</v>
      </c>
      <c r="L4013" t="s">
        <v>46</v>
      </c>
      <c r="M4013" t="s">
        <v>128</v>
      </c>
      <c r="N4013">
        <v>4230.45</v>
      </c>
      <c r="O4013">
        <v>2893.82</v>
      </c>
    </row>
    <row r="4014" spans="1:15" x14ac:dyDescent="0.3">
      <c r="A4014">
        <v>4013</v>
      </c>
      <c r="B4014" t="s">
        <v>52</v>
      </c>
      <c r="C4014" t="s">
        <v>37</v>
      </c>
      <c r="D4014" t="s">
        <v>17</v>
      </c>
      <c r="E4014" t="s">
        <v>63</v>
      </c>
      <c r="F4014">
        <v>61137.1</v>
      </c>
      <c r="G4014">
        <v>98752.07</v>
      </c>
      <c r="H4014">
        <v>299811.09999999998</v>
      </c>
      <c r="I4014">
        <v>16.91</v>
      </c>
      <c r="J4014">
        <v>310</v>
      </c>
      <c r="K4014" t="s">
        <v>45</v>
      </c>
      <c r="L4014" t="s">
        <v>46</v>
      </c>
      <c r="M4014" t="s">
        <v>351</v>
      </c>
      <c r="N4014">
        <v>6248.36</v>
      </c>
      <c r="O4014">
        <v>4033.8</v>
      </c>
    </row>
    <row r="4015" spans="1:15" x14ac:dyDescent="0.3">
      <c r="A4015">
        <v>4014</v>
      </c>
      <c r="B4015" t="s">
        <v>15</v>
      </c>
      <c r="C4015" t="s">
        <v>37</v>
      </c>
      <c r="D4015" t="s">
        <v>28</v>
      </c>
      <c r="E4015" t="s">
        <v>29</v>
      </c>
      <c r="F4015">
        <v>57997.99</v>
      </c>
      <c r="G4015">
        <v>261210.48</v>
      </c>
      <c r="H4015">
        <v>16239.2</v>
      </c>
      <c r="I4015">
        <v>8.4499999999999993</v>
      </c>
      <c r="J4015">
        <v>469</v>
      </c>
      <c r="K4015" t="s">
        <v>35</v>
      </c>
      <c r="L4015" t="s">
        <v>26</v>
      </c>
      <c r="M4015" t="s">
        <v>230</v>
      </c>
      <c r="N4015">
        <v>8242.6</v>
      </c>
      <c r="O4015">
        <v>5547.65</v>
      </c>
    </row>
    <row r="4016" spans="1:15" x14ac:dyDescent="0.3">
      <c r="A4016">
        <v>4015</v>
      </c>
      <c r="B4016" t="s">
        <v>43</v>
      </c>
      <c r="C4016" t="s">
        <v>16</v>
      </c>
      <c r="D4016" t="s">
        <v>28</v>
      </c>
      <c r="E4016" t="s">
        <v>38</v>
      </c>
      <c r="F4016">
        <v>72102.58</v>
      </c>
      <c r="G4016">
        <v>118068.3</v>
      </c>
      <c r="H4016">
        <v>95561.4</v>
      </c>
      <c r="I4016">
        <v>13.67</v>
      </c>
      <c r="J4016">
        <v>766</v>
      </c>
      <c r="K4016" t="s">
        <v>45</v>
      </c>
      <c r="L4016" t="s">
        <v>26</v>
      </c>
      <c r="M4016" t="s">
        <v>112</v>
      </c>
      <c r="N4016">
        <v>5040.79</v>
      </c>
      <c r="O4016">
        <v>3512.76</v>
      </c>
    </row>
    <row r="4017" spans="1:15" x14ac:dyDescent="0.3">
      <c r="A4017">
        <v>4016</v>
      </c>
      <c r="B4017" t="s">
        <v>15</v>
      </c>
      <c r="C4017" t="s">
        <v>33</v>
      </c>
      <c r="D4017" t="s">
        <v>34</v>
      </c>
      <c r="E4017" t="s">
        <v>63</v>
      </c>
      <c r="F4017">
        <v>42956.42</v>
      </c>
      <c r="G4017">
        <v>279591.24</v>
      </c>
      <c r="H4017">
        <v>51858.39</v>
      </c>
      <c r="I4017">
        <v>13.4</v>
      </c>
      <c r="J4017">
        <v>434</v>
      </c>
      <c r="K4017" t="s">
        <v>19</v>
      </c>
      <c r="L4017" t="s">
        <v>46</v>
      </c>
      <c r="M4017" t="s">
        <v>229</v>
      </c>
      <c r="N4017">
        <v>3730.65</v>
      </c>
      <c r="O4017">
        <v>3341.8</v>
      </c>
    </row>
    <row r="4018" spans="1:15" x14ac:dyDescent="0.3">
      <c r="A4018">
        <v>4017</v>
      </c>
      <c r="B4018" t="s">
        <v>48</v>
      </c>
      <c r="C4018" t="s">
        <v>16</v>
      </c>
      <c r="D4018" t="s">
        <v>34</v>
      </c>
      <c r="E4018" t="s">
        <v>54</v>
      </c>
      <c r="F4018">
        <v>87618.6</v>
      </c>
      <c r="G4018">
        <v>288915.46999999997</v>
      </c>
      <c r="H4018">
        <v>126400.09</v>
      </c>
      <c r="I4018">
        <v>10.53</v>
      </c>
      <c r="J4018">
        <v>482</v>
      </c>
      <c r="K4018" t="s">
        <v>19</v>
      </c>
      <c r="L4018" t="s">
        <v>20</v>
      </c>
      <c r="M4018" t="s">
        <v>217</v>
      </c>
      <c r="N4018">
        <v>12262.76</v>
      </c>
      <c r="O4018">
        <v>9023.93</v>
      </c>
    </row>
    <row r="4019" spans="1:15" x14ac:dyDescent="0.3">
      <c r="A4019">
        <v>4018</v>
      </c>
      <c r="B4019" t="s">
        <v>32</v>
      </c>
      <c r="C4019" t="s">
        <v>58</v>
      </c>
      <c r="D4019" t="s">
        <v>34</v>
      </c>
      <c r="E4019" t="s">
        <v>54</v>
      </c>
      <c r="F4019">
        <v>72861.62</v>
      </c>
      <c r="G4019">
        <v>12561.6</v>
      </c>
      <c r="H4019">
        <v>440729.84</v>
      </c>
      <c r="I4019">
        <v>17.91</v>
      </c>
      <c r="J4019">
        <v>568</v>
      </c>
      <c r="K4019" t="s">
        <v>39</v>
      </c>
      <c r="L4019" t="s">
        <v>20</v>
      </c>
      <c r="M4019" t="s">
        <v>340</v>
      </c>
      <c r="N4019">
        <v>8115.71</v>
      </c>
      <c r="O4019">
        <v>6949.94</v>
      </c>
    </row>
    <row r="4020" spans="1:15" x14ac:dyDescent="0.3">
      <c r="A4020">
        <v>4019</v>
      </c>
      <c r="B4020" t="s">
        <v>22</v>
      </c>
      <c r="C4020" t="s">
        <v>23</v>
      </c>
      <c r="D4020" t="s">
        <v>56</v>
      </c>
      <c r="E4020" t="s">
        <v>29</v>
      </c>
      <c r="F4020">
        <v>56813.73</v>
      </c>
      <c r="G4020">
        <v>191492.13</v>
      </c>
      <c r="H4020">
        <v>301255.75</v>
      </c>
      <c r="I4020">
        <v>8.9499999999999993</v>
      </c>
      <c r="J4020">
        <v>664</v>
      </c>
      <c r="K4020" t="s">
        <v>19</v>
      </c>
      <c r="L4020" t="s">
        <v>20</v>
      </c>
      <c r="M4020" t="s">
        <v>396</v>
      </c>
      <c r="N4020">
        <v>6995.38</v>
      </c>
      <c r="O4020">
        <v>5661.14</v>
      </c>
    </row>
    <row r="4021" spans="1:15" x14ac:dyDescent="0.3">
      <c r="A4021">
        <v>4020</v>
      </c>
      <c r="B4021" t="s">
        <v>22</v>
      </c>
      <c r="C4021" t="s">
        <v>33</v>
      </c>
      <c r="D4021" t="s">
        <v>34</v>
      </c>
      <c r="E4021" t="s">
        <v>38</v>
      </c>
      <c r="F4021">
        <v>1075.78</v>
      </c>
      <c r="G4021">
        <v>202431.13</v>
      </c>
      <c r="H4021">
        <v>388266.78</v>
      </c>
      <c r="I4021">
        <v>12.38</v>
      </c>
      <c r="J4021">
        <v>799</v>
      </c>
      <c r="K4021" t="s">
        <v>25</v>
      </c>
      <c r="L4021" t="s">
        <v>26</v>
      </c>
      <c r="M4021" t="s">
        <v>183</v>
      </c>
      <c r="N4021">
        <v>65.44</v>
      </c>
      <c r="O4021">
        <v>34.32</v>
      </c>
    </row>
    <row r="4022" spans="1:15" x14ac:dyDescent="0.3">
      <c r="A4022">
        <v>4021</v>
      </c>
      <c r="B4022" t="s">
        <v>43</v>
      </c>
      <c r="C4022" t="s">
        <v>58</v>
      </c>
      <c r="D4022" t="s">
        <v>56</v>
      </c>
      <c r="E4022" t="s">
        <v>18</v>
      </c>
      <c r="F4022">
        <v>24275.64</v>
      </c>
      <c r="G4022">
        <v>491125.94</v>
      </c>
      <c r="H4022">
        <v>123809.16</v>
      </c>
      <c r="I4022">
        <v>8.89</v>
      </c>
      <c r="J4022">
        <v>866</v>
      </c>
      <c r="K4022" t="s">
        <v>39</v>
      </c>
      <c r="L4022" t="s">
        <v>20</v>
      </c>
      <c r="M4022" t="s">
        <v>350</v>
      </c>
      <c r="N4022">
        <v>3167.08</v>
      </c>
      <c r="O4022">
        <v>1810.05</v>
      </c>
    </row>
    <row r="4023" spans="1:15" x14ac:dyDescent="0.3">
      <c r="A4023">
        <v>4022</v>
      </c>
      <c r="B4023" t="s">
        <v>48</v>
      </c>
      <c r="C4023" t="s">
        <v>16</v>
      </c>
      <c r="D4023" t="s">
        <v>34</v>
      </c>
      <c r="E4023" t="s">
        <v>54</v>
      </c>
      <c r="F4023">
        <v>95092.78</v>
      </c>
      <c r="G4023">
        <v>99647.89</v>
      </c>
      <c r="H4023">
        <v>459471.93</v>
      </c>
      <c r="I4023">
        <v>17.989999999999998</v>
      </c>
      <c r="J4023">
        <v>776</v>
      </c>
      <c r="K4023" t="s">
        <v>19</v>
      </c>
      <c r="L4023" t="s">
        <v>75</v>
      </c>
      <c r="M4023" t="s">
        <v>300</v>
      </c>
      <c r="N4023">
        <v>6682.3</v>
      </c>
      <c r="O4023">
        <v>4336.38</v>
      </c>
    </row>
    <row r="4024" spans="1:15" x14ac:dyDescent="0.3">
      <c r="A4024">
        <v>4023</v>
      </c>
      <c r="B4024" t="s">
        <v>41</v>
      </c>
      <c r="C4024" t="s">
        <v>37</v>
      </c>
      <c r="D4024" t="s">
        <v>34</v>
      </c>
      <c r="E4024" t="s">
        <v>29</v>
      </c>
      <c r="F4024">
        <v>40032.959999999999</v>
      </c>
      <c r="G4024">
        <v>399527.23</v>
      </c>
      <c r="H4024">
        <v>31545.1</v>
      </c>
      <c r="I4024">
        <v>8.83</v>
      </c>
      <c r="J4024">
        <v>627</v>
      </c>
      <c r="K4024" t="s">
        <v>35</v>
      </c>
      <c r="L4024" t="s">
        <v>20</v>
      </c>
      <c r="M4024" t="s">
        <v>196</v>
      </c>
      <c r="N4024">
        <v>4528.87</v>
      </c>
      <c r="O4024">
        <v>3295.99</v>
      </c>
    </row>
    <row r="4025" spans="1:15" x14ac:dyDescent="0.3">
      <c r="A4025">
        <v>4024</v>
      </c>
      <c r="B4025" t="s">
        <v>50</v>
      </c>
      <c r="C4025" t="s">
        <v>37</v>
      </c>
      <c r="D4025" t="s">
        <v>24</v>
      </c>
      <c r="E4025" t="s">
        <v>38</v>
      </c>
      <c r="F4025">
        <v>90919.48</v>
      </c>
      <c r="G4025">
        <v>365263.02</v>
      </c>
      <c r="H4025">
        <v>440594.63</v>
      </c>
      <c r="I4025">
        <v>15.69</v>
      </c>
      <c r="J4025">
        <v>820</v>
      </c>
      <c r="K4025" t="s">
        <v>45</v>
      </c>
      <c r="L4025" t="s">
        <v>46</v>
      </c>
      <c r="M4025" t="s">
        <v>130</v>
      </c>
      <c r="N4025">
        <v>8365.9699999999993</v>
      </c>
      <c r="O4025">
        <v>6188.09</v>
      </c>
    </row>
    <row r="4026" spans="1:15" x14ac:dyDescent="0.3">
      <c r="A4026">
        <v>4025</v>
      </c>
      <c r="B4026" t="s">
        <v>22</v>
      </c>
      <c r="C4026" t="s">
        <v>58</v>
      </c>
      <c r="D4026" t="s">
        <v>34</v>
      </c>
      <c r="E4026" t="s">
        <v>38</v>
      </c>
      <c r="F4026">
        <v>50760.160000000003</v>
      </c>
      <c r="G4026">
        <v>458714.17</v>
      </c>
      <c r="H4026">
        <v>200289.71</v>
      </c>
      <c r="I4026">
        <v>6.79</v>
      </c>
      <c r="J4026">
        <v>694</v>
      </c>
      <c r="K4026" t="s">
        <v>19</v>
      </c>
      <c r="L4026" t="s">
        <v>46</v>
      </c>
      <c r="M4026" t="s">
        <v>399</v>
      </c>
      <c r="N4026">
        <v>4598.91</v>
      </c>
      <c r="O4026">
        <v>3309.51</v>
      </c>
    </row>
    <row r="4027" spans="1:15" x14ac:dyDescent="0.3">
      <c r="A4027">
        <v>4026</v>
      </c>
      <c r="B4027" t="s">
        <v>52</v>
      </c>
      <c r="C4027" t="s">
        <v>33</v>
      </c>
      <c r="D4027" t="s">
        <v>56</v>
      </c>
      <c r="E4027" t="s">
        <v>63</v>
      </c>
      <c r="F4027">
        <v>52465.7</v>
      </c>
      <c r="G4027">
        <v>211854.34</v>
      </c>
      <c r="H4027">
        <v>233814.1</v>
      </c>
      <c r="I4027">
        <v>13.57</v>
      </c>
      <c r="J4027">
        <v>406</v>
      </c>
      <c r="K4027" t="s">
        <v>35</v>
      </c>
      <c r="L4027" t="s">
        <v>20</v>
      </c>
      <c r="M4027" t="s">
        <v>204</v>
      </c>
      <c r="N4027">
        <v>6496.44</v>
      </c>
      <c r="O4027">
        <v>4497.59</v>
      </c>
    </row>
    <row r="4028" spans="1:15" x14ac:dyDescent="0.3">
      <c r="A4028">
        <v>4027</v>
      </c>
      <c r="B4028" t="s">
        <v>22</v>
      </c>
      <c r="C4028" t="s">
        <v>33</v>
      </c>
      <c r="D4028" t="s">
        <v>56</v>
      </c>
      <c r="E4028" t="s">
        <v>54</v>
      </c>
      <c r="F4028">
        <v>62309.47</v>
      </c>
      <c r="G4028">
        <v>235432.42</v>
      </c>
      <c r="H4028">
        <v>453129.61</v>
      </c>
      <c r="I4028">
        <v>14.54</v>
      </c>
      <c r="J4028">
        <v>806</v>
      </c>
      <c r="K4028" t="s">
        <v>45</v>
      </c>
      <c r="L4028" t="s">
        <v>46</v>
      </c>
      <c r="M4028" t="s">
        <v>256</v>
      </c>
      <c r="N4028">
        <v>8028.76</v>
      </c>
      <c r="O4028">
        <v>5718.42</v>
      </c>
    </row>
    <row r="4029" spans="1:15" x14ac:dyDescent="0.3">
      <c r="A4029">
        <v>4028</v>
      </c>
      <c r="B4029" t="s">
        <v>52</v>
      </c>
      <c r="C4029" t="s">
        <v>23</v>
      </c>
      <c r="D4029" t="s">
        <v>17</v>
      </c>
      <c r="E4029" t="s">
        <v>63</v>
      </c>
      <c r="F4029">
        <v>53508.82</v>
      </c>
      <c r="G4029">
        <v>31073.87</v>
      </c>
      <c r="H4029">
        <v>383191.43</v>
      </c>
      <c r="I4029">
        <v>9.6</v>
      </c>
      <c r="J4029">
        <v>313</v>
      </c>
      <c r="K4029" t="s">
        <v>19</v>
      </c>
      <c r="L4029" t="s">
        <v>75</v>
      </c>
      <c r="M4029" t="s">
        <v>205</v>
      </c>
      <c r="N4029">
        <v>3544.22</v>
      </c>
      <c r="O4029">
        <v>2122.83</v>
      </c>
    </row>
    <row r="4030" spans="1:15" x14ac:dyDescent="0.3">
      <c r="A4030">
        <v>4029</v>
      </c>
      <c r="B4030" t="s">
        <v>48</v>
      </c>
      <c r="C4030" t="s">
        <v>58</v>
      </c>
      <c r="D4030" t="s">
        <v>24</v>
      </c>
      <c r="E4030" t="s">
        <v>54</v>
      </c>
      <c r="F4030">
        <v>81835.22</v>
      </c>
      <c r="G4030">
        <v>40800.49</v>
      </c>
      <c r="H4030">
        <v>383147.49</v>
      </c>
      <c r="I4030">
        <v>15.23</v>
      </c>
      <c r="J4030">
        <v>725</v>
      </c>
      <c r="K4030" t="s">
        <v>19</v>
      </c>
      <c r="L4030" t="s">
        <v>30</v>
      </c>
      <c r="M4030" t="s">
        <v>78</v>
      </c>
      <c r="N4030">
        <v>9487.11</v>
      </c>
      <c r="O4030">
        <v>7806.24</v>
      </c>
    </row>
    <row r="4031" spans="1:15" x14ac:dyDescent="0.3">
      <c r="A4031">
        <v>4030</v>
      </c>
      <c r="B4031" t="s">
        <v>48</v>
      </c>
      <c r="C4031" t="s">
        <v>58</v>
      </c>
      <c r="D4031" t="s">
        <v>56</v>
      </c>
      <c r="E4031" t="s">
        <v>54</v>
      </c>
      <c r="F4031">
        <v>94903.88</v>
      </c>
      <c r="G4031">
        <v>473562.76</v>
      </c>
      <c r="H4031">
        <v>14889.65</v>
      </c>
      <c r="I4031">
        <v>9.77</v>
      </c>
      <c r="J4031">
        <v>600</v>
      </c>
      <c r="K4031" t="s">
        <v>45</v>
      </c>
      <c r="L4031" t="s">
        <v>30</v>
      </c>
      <c r="M4031" t="s">
        <v>204</v>
      </c>
      <c r="N4031">
        <v>14075.37</v>
      </c>
      <c r="O4031">
        <v>7439.75</v>
      </c>
    </row>
    <row r="4032" spans="1:15" x14ac:dyDescent="0.3">
      <c r="A4032">
        <v>4031</v>
      </c>
      <c r="B4032" t="s">
        <v>50</v>
      </c>
      <c r="C4032" t="s">
        <v>37</v>
      </c>
      <c r="D4032" t="s">
        <v>17</v>
      </c>
      <c r="E4032" t="s">
        <v>63</v>
      </c>
      <c r="F4032">
        <v>24728.31</v>
      </c>
      <c r="G4032">
        <v>382920.05</v>
      </c>
      <c r="H4032">
        <v>414600.04</v>
      </c>
      <c r="I4032">
        <v>8.94</v>
      </c>
      <c r="J4032">
        <v>344</v>
      </c>
      <c r="K4032" t="s">
        <v>45</v>
      </c>
      <c r="L4032" t="s">
        <v>46</v>
      </c>
      <c r="M4032" t="s">
        <v>273</v>
      </c>
      <c r="N4032">
        <v>1263.57</v>
      </c>
      <c r="O4032">
        <v>1055.1300000000001</v>
      </c>
    </row>
    <row r="4033" spans="1:15" x14ac:dyDescent="0.3">
      <c r="A4033">
        <v>4032</v>
      </c>
      <c r="B4033" t="s">
        <v>22</v>
      </c>
      <c r="C4033" t="s">
        <v>58</v>
      </c>
      <c r="D4033" t="s">
        <v>28</v>
      </c>
      <c r="E4033" t="s">
        <v>63</v>
      </c>
      <c r="F4033">
        <v>98693.11</v>
      </c>
      <c r="G4033">
        <v>78805.88</v>
      </c>
      <c r="H4033">
        <v>157494.79999999999</v>
      </c>
      <c r="I4033">
        <v>13.44</v>
      </c>
      <c r="J4033">
        <v>650</v>
      </c>
      <c r="K4033" t="s">
        <v>39</v>
      </c>
      <c r="L4033" t="s">
        <v>20</v>
      </c>
      <c r="M4033" t="s">
        <v>360</v>
      </c>
      <c r="N4033">
        <v>7728.77</v>
      </c>
      <c r="O4033">
        <v>6308.69</v>
      </c>
    </row>
    <row r="4034" spans="1:15" x14ac:dyDescent="0.3">
      <c r="A4034">
        <v>4033</v>
      </c>
      <c r="B4034" t="s">
        <v>22</v>
      </c>
      <c r="C4034" t="s">
        <v>16</v>
      </c>
      <c r="D4034" t="s">
        <v>28</v>
      </c>
      <c r="E4034" t="s">
        <v>18</v>
      </c>
      <c r="F4034">
        <v>62341.87</v>
      </c>
      <c r="G4034">
        <v>210761.59</v>
      </c>
      <c r="H4034">
        <v>45526.65</v>
      </c>
      <c r="I4034">
        <v>8.74</v>
      </c>
      <c r="J4034">
        <v>463</v>
      </c>
      <c r="K4034" t="s">
        <v>39</v>
      </c>
      <c r="L4034" t="s">
        <v>26</v>
      </c>
      <c r="M4034" t="s">
        <v>308</v>
      </c>
      <c r="N4034">
        <v>8275.86</v>
      </c>
      <c r="O4034">
        <v>6134.93</v>
      </c>
    </row>
    <row r="4035" spans="1:15" x14ac:dyDescent="0.3">
      <c r="A4035">
        <v>4034</v>
      </c>
      <c r="B4035" t="s">
        <v>85</v>
      </c>
      <c r="C4035" t="s">
        <v>23</v>
      </c>
      <c r="D4035" t="s">
        <v>28</v>
      </c>
      <c r="E4035" t="s">
        <v>63</v>
      </c>
      <c r="F4035">
        <v>70879.259999999995</v>
      </c>
      <c r="G4035">
        <v>65362.95</v>
      </c>
      <c r="H4035">
        <v>48155.73</v>
      </c>
      <c r="I4035">
        <v>17.16</v>
      </c>
      <c r="J4035">
        <v>475</v>
      </c>
      <c r="K4035" t="s">
        <v>25</v>
      </c>
      <c r="L4035" t="s">
        <v>75</v>
      </c>
      <c r="M4035" t="s">
        <v>376</v>
      </c>
      <c r="N4035">
        <v>6636.91</v>
      </c>
      <c r="O4035">
        <v>3830.17</v>
      </c>
    </row>
    <row r="4036" spans="1:15" x14ac:dyDescent="0.3">
      <c r="A4036">
        <v>4035</v>
      </c>
      <c r="B4036" t="s">
        <v>32</v>
      </c>
      <c r="C4036" t="s">
        <v>37</v>
      </c>
      <c r="D4036" t="s">
        <v>34</v>
      </c>
      <c r="E4036" t="s">
        <v>18</v>
      </c>
      <c r="F4036">
        <v>12164.29</v>
      </c>
      <c r="G4036">
        <v>81864.84</v>
      </c>
      <c r="H4036">
        <v>76885.48</v>
      </c>
      <c r="I4036">
        <v>8.15</v>
      </c>
      <c r="J4036">
        <v>738</v>
      </c>
      <c r="K4036" t="s">
        <v>45</v>
      </c>
      <c r="L4036" t="s">
        <v>26</v>
      </c>
      <c r="M4036" t="s">
        <v>290</v>
      </c>
      <c r="N4036">
        <v>1525.49</v>
      </c>
      <c r="O4036">
        <v>910.78</v>
      </c>
    </row>
    <row r="4037" spans="1:15" x14ac:dyDescent="0.3">
      <c r="A4037">
        <v>4036</v>
      </c>
      <c r="B4037" t="s">
        <v>15</v>
      </c>
      <c r="C4037" t="s">
        <v>23</v>
      </c>
      <c r="D4037" t="s">
        <v>56</v>
      </c>
      <c r="E4037" t="s">
        <v>63</v>
      </c>
      <c r="F4037">
        <v>70781</v>
      </c>
      <c r="G4037">
        <v>328099.62</v>
      </c>
      <c r="H4037">
        <v>228476.81</v>
      </c>
      <c r="I4037">
        <v>12.1</v>
      </c>
      <c r="J4037">
        <v>363</v>
      </c>
      <c r="K4037" t="s">
        <v>25</v>
      </c>
      <c r="L4037" t="s">
        <v>26</v>
      </c>
      <c r="M4037" t="s">
        <v>401</v>
      </c>
      <c r="N4037">
        <v>8775.34</v>
      </c>
      <c r="O4037">
        <v>4612.55</v>
      </c>
    </row>
    <row r="4038" spans="1:15" x14ac:dyDescent="0.3">
      <c r="A4038">
        <v>4037</v>
      </c>
      <c r="B4038" t="s">
        <v>85</v>
      </c>
      <c r="C4038" t="s">
        <v>37</v>
      </c>
      <c r="D4038" t="s">
        <v>56</v>
      </c>
      <c r="E4038" t="s">
        <v>29</v>
      </c>
      <c r="F4038">
        <v>16757.240000000002</v>
      </c>
      <c r="G4038">
        <v>376793.23</v>
      </c>
      <c r="H4038">
        <v>488014.4</v>
      </c>
      <c r="I4038">
        <v>17.64</v>
      </c>
      <c r="J4038">
        <v>378</v>
      </c>
      <c r="K4038" t="s">
        <v>19</v>
      </c>
      <c r="L4038" t="s">
        <v>26</v>
      </c>
      <c r="M4038" t="s">
        <v>272</v>
      </c>
      <c r="N4038">
        <v>1540.97</v>
      </c>
      <c r="O4038">
        <v>1166.67</v>
      </c>
    </row>
    <row r="4039" spans="1:15" x14ac:dyDescent="0.3">
      <c r="A4039">
        <v>4038</v>
      </c>
      <c r="B4039" t="s">
        <v>52</v>
      </c>
      <c r="C4039" t="s">
        <v>16</v>
      </c>
      <c r="D4039" t="s">
        <v>24</v>
      </c>
      <c r="E4039" t="s">
        <v>54</v>
      </c>
      <c r="F4039">
        <v>52984.22</v>
      </c>
      <c r="G4039">
        <v>198395.77</v>
      </c>
      <c r="H4039">
        <v>269214.06</v>
      </c>
      <c r="I4039">
        <v>9.65</v>
      </c>
      <c r="J4039">
        <v>897</v>
      </c>
      <c r="K4039" t="s">
        <v>25</v>
      </c>
      <c r="L4039" t="s">
        <v>46</v>
      </c>
      <c r="M4039" t="s">
        <v>98</v>
      </c>
      <c r="N4039">
        <v>7616.39</v>
      </c>
      <c r="O4039">
        <v>6025.04</v>
      </c>
    </row>
    <row r="4040" spans="1:15" x14ac:dyDescent="0.3">
      <c r="A4040">
        <v>4039</v>
      </c>
      <c r="B4040" t="s">
        <v>52</v>
      </c>
      <c r="C4040" t="s">
        <v>58</v>
      </c>
      <c r="D4040" t="s">
        <v>56</v>
      </c>
      <c r="E4040" t="s">
        <v>54</v>
      </c>
      <c r="F4040">
        <v>67427.37</v>
      </c>
      <c r="G4040">
        <v>260151.82</v>
      </c>
      <c r="H4040">
        <v>131912.53</v>
      </c>
      <c r="I4040">
        <v>15.98</v>
      </c>
      <c r="J4040">
        <v>503</v>
      </c>
      <c r="K4040" t="s">
        <v>35</v>
      </c>
      <c r="L4040" t="s">
        <v>75</v>
      </c>
      <c r="M4040" t="s">
        <v>110</v>
      </c>
      <c r="N4040">
        <v>6708.02</v>
      </c>
      <c r="O4040">
        <v>5108.3500000000004</v>
      </c>
    </row>
    <row r="4041" spans="1:15" x14ac:dyDescent="0.3">
      <c r="A4041">
        <v>4040</v>
      </c>
      <c r="B4041" t="s">
        <v>52</v>
      </c>
      <c r="C4041" t="s">
        <v>16</v>
      </c>
      <c r="D4041" t="s">
        <v>34</v>
      </c>
      <c r="E4041" t="s">
        <v>18</v>
      </c>
      <c r="F4041">
        <v>2211.7800000000002</v>
      </c>
      <c r="G4041">
        <v>475620.93</v>
      </c>
      <c r="H4041">
        <v>101572.76</v>
      </c>
      <c r="I4041">
        <v>15.31</v>
      </c>
      <c r="J4041">
        <v>671</v>
      </c>
      <c r="K4041" t="s">
        <v>35</v>
      </c>
      <c r="L4041" t="s">
        <v>30</v>
      </c>
      <c r="M4041" t="s">
        <v>217</v>
      </c>
      <c r="N4041">
        <v>159.68</v>
      </c>
      <c r="O4041">
        <v>114.86</v>
      </c>
    </row>
    <row r="4042" spans="1:15" x14ac:dyDescent="0.3">
      <c r="A4042">
        <v>4041</v>
      </c>
      <c r="B4042" t="s">
        <v>15</v>
      </c>
      <c r="C4042" t="s">
        <v>58</v>
      </c>
      <c r="D4042" t="s">
        <v>34</v>
      </c>
      <c r="E4042" t="s">
        <v>38</v>
      </c>
      <c r="F4042">
        <v>11918.35</v>
      </c>
      <c r="G4042">
        <v>461068.36</v>
      </c>
      <c r="H4042">
        <v>402312.9</v>
      </c>
      <c r="I4042">
        <v>17.13</v>
      </c>
      <c r="J4042">
        <v>327</v>
      </c>
      <c r="K4042" t="s">
        <v>39</v>
      </c>
      <c r="L4042" t="s">
        <v>26</v>
      </c>
      <c r="M4042" t="s">
        <v>69</v>
      </c>
      <c r="N4042">
        <v>1627.7</v>
      </c>
      <c r="O4042">
        <v>913.61</v>
      </c>
    </row>
    <row r="4043" spans="1:15" x14ac:dyDescent="0.3">
      <c r="A4043">
        <v>4042</v>
      </c>
      <c r="B4043" t="s">
        <v>52</v>
      </c>
      <c r="C4043" t="s">
        <v>23</v>
      </c>
      <c r="D4043" t="s">
        <v>17</v>
      </c>
      <c r="E4043" t="s">
        <v>63</v>
      </c>
      <c r="F4043">
        <v>89371.57</v>
      </c>
      <c r="G4043">
        <v>282409.11</v>
      </c>
      <c r="H4043">
        <v>437427.71</v>
      </c>
      <c r="I4043">
        <v>8.6999999999999993</v>
      </c>
      <c r="J4043">
        <v>865</v>
      </c>
      <c r="K4043" t="s">
        <v>45</v>
      </c>
      <c r="L4043" t="s">
        <v>30</v>
      </c>
      <c r="M4043" t="s">
        <v>404</v>
      </c>
      <c r="N4043">
        <v>6248.17</v>
      </c>
      <c r="O4043">
        <v>5264.12</v>
      </c>
    </row>
    <row r="4044" spans="1:15" x14ac:dyDescent="0.3">
      <c r="A4044">
        <v>4043</v>
      </c>
      <c r="B4044" t="s">
        <v>15</v>
      </c>
      <c r="C4044" t="s">
        <v>16</v>
      </c>
      <c r="D4044" t="s">
        <v>56</v>
      </c>
      <c r="E4044" t="s">
        <v>54</v>
      </c>
      <c r="F4044">
        <v>27041.57</v>
      </c>
      <c r="G4044">
        <v>132527.16</v>
      </c>
      <c r="H4044">
        <v>110034.14</v>
      </c>
      <c r="I4044">
        <v>14.24</v>
      </c>
      <c r="J4044">
        <v>450</v>
      </c>
      <c r="K4044" t="s">
        <v>45</v>
      </c>
      <c r="L4044" t="s">
        <v>20</v>
      </c>
      <c r="M4044" t="s">
        <v>203</v>
      </c>
      <c r="N4044">
        <v>1535.92</v>
      </c>
      <c r="O4044">
        <v>1055.53</v>
      </c>
    </row>
    <row r="4045" spans="1:15" x14ac:dyDescent="0.3">
      <c r="A4045">
        <v>4044</v>
      </c>
      <c r="B4045" t="s">
        <v>22</v>
      </c>
      <c r="C4045" t="s">
        <v>23</v>
      </c>
      <c r="D4045" t="s">
        <v>24</v>
      </c>
      <c r="E4045" t="s">
        <v>63</v>
      </c>
      <c r="F4045">
        <v>76545.27</v>
      </c>
      <c r="G4045">
        <v>227385.49</v>
      </c>
      <c r="H4045">
        <v>161373.96</v>
      </c>
      <c r="I4045">
        <v>10.15</v>
      </c>
      <c r="J4045">
        <v>818</v>
      </c>
      <c r="K4045" t="s">
        <v>19</v>
      </c>
      <c r="L4045" t="s">
        <v>46</v>
      </c>
      <c r="M4045" t="s">
        <v>304</v>
      </c>
      <c r="N4045">
        <v>7142.48</v>
      </c>
      <c r="O4045">
        <v>4866.04</v>
      </c>
    </row>
    <row r="4046" spans="1:15" x14ac:dyDescent="0.3">
      <c r="A4046">
        <v>4045</v>
      </c>
      <c r="B4046" t="s">
        <v>41</v>
      </c>
      <c r="C4046" t="s">
        <v>33</v>
      </c>
      <c r="D4046" t="s">
        <v>34</v>
      </c>
      <c r="E4046" t="s">
        <v>29</v>
      </c>
      <c r="F4046">
        <v>76234.539999999994</v>
      </c>
      <c r="G4046">
        <v>154721.23000000001</v>
      </c>
      <c r="H4046">
        <v>494678.18</v>
      </c>
      <c r="I4046">
        <v>12.72</v>
      </c>
      <c r="J4046">
        <v>879</v>
      </c>
      <c r="K4046" t="s">
        <v>35</v>
      </c>
      <c r="L4046" t="s">
        <v>20</v>
      </c>
      <c r="M4046" t="s">
        <v>73</v>
      </c>
      <c r="N4046">
        <v>8518.75</v>
      </c>
      <c r="O4046">
        <v>6944.15</v>
      </c>
    </row>
    <row r="4047" spans="1:15" x14ac:dyDescent="0.3">
      <c r="A4047">
        <v>4046</v>
      </c>
      <c r="B4047" t="s">
        <v>22</v>
      </c>
      <c r="C4047" t="s">
        <v>58</v>
      </c>
      <c r="D4047" t="s">
        <v>28</v>
      </c>
      <c r="E4047" t="s">
        <v>63</v>
      </c>
      <c r="F4047">
        <v>84149.759999999995</v>
      </c>
      <c r="G4047">
        <v>117028.74</v>
      </c>
      <c r="H4047">
        <v>181462.12</v>
      </c>
      <c r="I4047">
        <v>6.32</v>
      </c>
      <c r="J4047">
        <v>794</v>
      </c>
      <c r="K4047" t="s">
        <v>45</v>
      </c>
      <c r="L4047" t="s">
        <v>20</v>
      </c>
      <c r="M4047" t="s">
        <v>315</v>
      </c>
      <c r="N4047">
        <v>11604.28</v>
      </c>
      <c r="O4047">
        <v>6043.32</v>
      </c>
    </row>
    <row r="4048" spans="1:15" x14ac:dyDescent="0.3">
      <c r="A4048">
        <v>4047</v>
      </c>
      <c r="B4048" t="s">
        <v>79</v>
      </c>
      <c r="C4048" t="s">
        <v>37</v>
      </c>
      <c r="D4048" t="s">
        <v>34</v>
      </c>
      <c r="E4048" t="s">
        <v>54</v>
      </c>
      <c r="F4048">
        <v>31829.56</v>
      </c>
      <c r="G4048">
        <v>496163.89</v>
      </c>
      <c r="H4048">
        <v>228781.76</v>
      </c>
      <c r="I4048">
        <v>8.4</v>
      </c>
      <c r="J4048">
        <v>851</v>
      </c>
      <c r="K4048" t="s">
        <v>45</v>
      </c>
      <c r="L4048" t="s">
        <v>75</v>
      </c>
      <c r="M4048" t="s">
        <v>404</v>
      </c>
      <c r="N4048">
        <v>2915.41</v>
      </c>
      <c r="O4048">
        <v>1583.04</v>
      </c>
    </row>
    <row r="4049" spans="1:15" x14ac:dyDescent="0.3">
      <c r="A4049">
        <v>4048</v>
      </c>
      <c r="B4049" t="s">
        <v>43</v>
      </c>
      <c r="C4049" t="s">
        <v>37</v>
      </c>
      <c r="D4049" t="s">
        <v>28</v>
      </c>
      <c r="E4049" t="s">
        <v>38</v>
      </c>
      <c r="F4049">
        <v>36379.67</v>
      </c>
      <c r="G4049">
        <v>316933.78999999998</v>
      </c>
      <c r="H4049">
        <v>132694.39999999999</v>
      </c>
      <c r="I4049">
        <v>5.46</v>
      </c>
      <c r="J4049">
        <v>886</v>
      </c>
      <c r="K4049" t="s">
        <v>39</v>
      </c>
      <c r="L4049" t="s">
        <v>75</v>
      </c>
      <c r="M4049" t="s">
        <v>336</v>
      </c>
      <c r="N4049">
        <v>5328.76</v>
      </c>
      <c r="O4049">
        <v>4000.1</v>
      </c>
    </row>
    <row r="4050" spans="1:15" x14ac:dyDescent="0.3">
      <c r="A4050">
        <v>4049</v>
      </c>
      <c r="B4050" t="s">
        <v>43</v>
      </c>
      <c r="C4050" t="s">
        <v>37</v>
      </c>
      <c r="D4050" t="s">
        <v>17</v>
      </c>
      <c r="E4050" t="s">
        <v>63</v>
      </c>
      <c r="F4050">
        <v>52877.33</v>
      </c>
      <c r="G4050">
        <v>425265.89</v>
      </c>
      <c r="H4050">
        <v>103539.07</v>
      </c>
      <c r="I4050">
        <v>8.16</v>
      </c>
      <c r="J4050">
        <v>656</v>
      </c>
      <c r="K4050" t="s">
        <v>25</v>
      </c>
      <c r="L4050" t="s">
        <v>75</v>
      </c>
      <c r="M4050" t="s">
        <v>405</v>
      </c>
      <c r="N4050">
        <v>3080.71</v>
      </c>
      <c r="O4050">
        <v>1852.09</v>
      </c>
    </row>
    <row r="4051" spans="1:15" x14ac:dyDescent="0.3">
      <c r="A4051">
        <v>4050</v>
      </c>
      <c r="B4051" t="s">
        <v>32</v>
      </c>
      <c r="C4051" t="s">
        <v>58</v>
      </c>
      <c r="D4051" t="s">
        <v>34</v>
      </c>
      <c r="E4051" t="s">
        <v>63</v>
      </c>
      <c r="F4051">
        <v>14927.17</v>
      </c>
      <c r="G4051">
        <v>360602.97</v>
      </c>
      <c r="H4051">
        <v>287790.86</v>
      </c>
      <c r="I4051">
        <v>6.92</v>
      </c>
      <c r="J4051">
        <v>745</v>
      </c>
      <c r="K4051" t="s">
        <v>39</v>
      </c>
      <c r="L4051" t="s">
        <v>75</v>
      </c>
      <c r="M4051" t="s">
        <v>102</v>
      </c>
      <c r="N4051">
        <v>905.4</v>
      </c>
      <c r="O4051">
        <v>717.89</v>
      </c>
    </row>
    <row r="4052" spans="1:15" x14ac:dyDescent="0.3">
      <c r="A4052">
        <v>4051</v>
      </c>
      <c r="B4052" t="s">
        <v>79</v>
      </c>
      <c r="C4052" t="s">
        <v>16</v>
      </c>
      <c r="D4052" t="s">
        <v>34</v>
      </c>
      <c r="E4052" t="s">
        <v>38</v>
      </c>
      <c r="F4052">
        <v>84933.99</v>
      </c>
      <c r="G4052">
        <v>23198.67</v>
      </c>
      <c r="H4052">
        <v>127123.72</v>
      </c>
      <c r="I4052">
        <v>14.33</v>
      </c>
      <c r="J4052">
        <v>721</v>
      </c>
      <c r="K4052" t="s">
        <v>25</v>
      </c>
      <c r="L4052" t="s">
        <v>75</v>
      </c>
      <c r="M4052" t="s">
        <v>232</v>
      </c>
      <c r="N4052">
        <v>10242.780000000001</v>
      </c>
      <c r="O4052">
        <v>6910.69</v>
      </c>
    </row>
    <row r="4053" spans="1:15" x14ac:dyDescent="0.3">
      <c r="A4053">
        <v>4052</v>
      </c>
      <c r="B4053" t="s">
        <v>79</v>
      </c>
      <c r="C4053" t="s">
        <v>33</v>
      </c>
      <c r="D4053" t="s">
        <v>17</v>
      </c>
      <c r="E4053" t="s">
        <v>38</v>
      </c>
      <c r="F4053">
        <v>30700.81</v>
      </c>
      <c r="G4053">
        <v>478664.64</v>
      </c>
      <c r="H4053">
        <v>475090.93</v>
      </c>
      <c r="I4053">
        <v>11.49</v>
      </c>
      <c r="J4053">
        <v>581</v>
      </c>
      <c r="K4053" t="s">
        <v>39</v>
      </c>
      <c r="L4053" t="s">
        <v>26</v>
      </c>
      <c r="M4053" t="s">
        <v>77</v>
      </c>
      <c r="N4053">
        <v>1551.42</v>
      </c>
      <c r="O4053">
        <v>967.77</v>
      </c>
    </row>
    <row r="4054" spans="1:15" x14ac:dyDescent="0.3">
      <c r="A4054">
        <v>4053</v>
      </c>
      <c r="B4054" t="s">
        <v>48</v>
      </c>
      <c r="C4054" t="s">
        <v>23</v>
      </c>
      <c r="D4054" t="s">
        <v>17</v>
      </c>
      <c r="E4054" t="s">
        <v>18</v>
      </c>
      <c r="F4054">
        <v>9010.77</v>
      </c>
      <c r="G4054">
        <v>489256.31</v>
      </c>
      <c r="H4054">
        <v>358566.21</v>
      </c>
      <c r="I4054">
        <v>6.71</v>
      </c>
      <c r="J4054">
        <v>850</v>
      </c>
      <c r="K4054" t="s">
        <v>35</v>
      </c>
      <c r="L4054" t="s">
        <v>46</v>
      </c>
      <c r="M4054" t="s">
        <v>314</v>
      </c>
      <c r="N4054">
        <v>592.95000000000005</v>
      </c>
      <c r="O4054">
        <v>311.89999999999998</v>
      </c>
    </row>
    <row r="4055" spans="1:15" x14ac:dyDescent="0.3">
      <c r="A4055">
        <v>4054</v>
      </c>
      <c r="B4055" t="s">
        <v>43</v>
      </c>
      <c r="C4055" t="s">
        <v>37</v>
      </c>
      <c r="D4055" t="s">
        <v>28</v>
      </c>
      <c r="E4055" t="s">
        <v>29</v>
      </c>
      <c r="F4055">
        <v>24473.74</v>
      </c>
      <c r="G4055">
        <v>299954.84000000003</v>
      </c>
      <c r="H4055">
        <v>191651.20000000001</v>
      </c>
      <c r="I4055">
        <v>7.24</v>
      </c>
      <c r="J4055">
        <v>400</v>
      </c>
      <c r="K4055" t="s">
        <v>25</v>
      </c>
      <c r="L4055" t="s">
        <v>30</v>
      </c>
      <c r="M4055" t="s">
        <v>354</v>
      </c>
      <c r="N4055">
        <v>2796.42</v>
      </c>
      <c r="O4055">
        <v>1826.22</v>
      </c>
    </row>
    <row r="4056" spans="1:15" x14ac:dyDescent="0.3">
      <c r="A4056">
        <v>4055</v>
      </c>
      <c r="B4056" t="s">
        <v>52</v>
      </c>
      <c r="C4056" t="s">
        <v>23</v>
      </c>
      <c r="D4056" t="s">
        <v>24</v>
      </c>
      <c r="E4056" t="s">
        <v>29</v>
      </c>
      <c r="F4056">
        <v>45729.68</v>
      </c>
      <c r="G4056">
        <v>46299.53</v>
      </c>
      <c r="H4056">
        <v>227878.86</v>
      </c>
      <c r="I4056">
        <v>5.69</v>
      </c>
      <c r="J4056">
        <v>619</v>
      </c>
      <c r="K4056" t="s">
        <v>45</v>
      </c>
      <c r="L4056" t="s">
        <v>46</v>
      </c>
      <c r="M4056" t="s">
        <v>340</v>
      </c>
      <c r="N4056">
        <v>3128.04</v>
      </c>
      <c r="O4056">
        <v>2581.3000000000002</v>
      </c>
    </row>
    <row r="4057" spans="1:15" x14ac:dyDescent="0.3">
      <c r="A4057">
        <v>4056</v>
      </c>
      <c r="B4057" t="s">
        <v>43</v>
      </c>
      <c r="C4057" t="s">
        <v>37</v>
      </c>
      <c r="D4057" t="s">
        <v>56</v>
      </c>
      <c r="E4057" t="s">
        <v>38</v>
      </c>
      <c r="F4057">
        <v>18227.740000000002</v>
      </c>
      <c r="G4057">
        <v>437292.41</v>
      </c>
      <c r="H4057">
        <v>110816.01</v>
      </c>
      <c r="I4057">
        <v>10.210000000000001</v>
      </c>
      <c r="J4057">
        <v>380</v>
      </c>
      <c r="K4057" t="s">
        <v>39</v>
      </c>
      <c r="L4057" t="s">
        <v>75</v>
      </c>
      <c r="M4057" t="s">
        <v>106</v>
      </c>
      <c r="N4057">
        <v>1040.32</v>
      </c>
      <c r="O4057">
        <v>608.25</v>
      </c>
    </row>
    <row r="4058" spans="1:15" x14ac:dyDescent="0.3">
      <c r="A4058">
        <v>4057</v>
      </c>
      <c r="B4058" t="s">
        <v>50</v>
      </c>
      <c r="C4058" t="s">
        <v>37</v>
      </c>
      <c r="D4058" t="s">
        <v>28</v>
      </c>
      <c r="E4058" t="s">
        <v>63</v>
      </c>
      <c r="F4058">
        <v>66368.759999999995</v>
      </c>
      <c r="G4058">
        <v>23243.4</v>
      </c>
      <c r="H4058">
        <v>33912.33</v>
      </c>
      <c r="I4058">
        <v>15.87</v>
      </c>
      <c r="J4058">
        <v>883</v>
      </c>
      <c r="K4058" t="s">
        <v>19</v>
      </c>
      <c r="L4058" t="s">
        <v>20</v>
      </c>
      <c r="M4058" t="s">
        <v>121</v>
      </c>
      <c r="N4058">
        <v>8126.49</v>
      </c>
      <c r="O4058">
        <v>6217.58</v>
      </c>
    </row>
    <row r="4059" spans="1:15" x14ac:dyDescent="0.3">
      <c r="A4059">
        <v>4058</v>
      </c>
      <c r="B4059" t="s">
        <v>43</v>
      </c>
      <c r="C4059" t="s">
        <v>58</v>
      </c>
      <c r="D4059" t="s">
        <v>28</v>
      </c>
      <c r="E4059" t="s">
        <v>38</v>
      </c>
      <c r="F4059">
        <v>69713.960000000006</v>
      </c>
      <c r="G4059">
        <v>145633.28</v>
      </c>
      <c r="H4059">
        <v>223254.78</v>
      </c>
      <c r="I4059">
        <v>14.59</v>
      </c>
      <c r="J4059">
        <v>779</v>
      </c>
      <c r="K4059" t="s">
        <v>25</v>
      </c>
      <c r="L4059" t="s">
        <v>20</v>
      </c>
      <c r="M4059" t="s">
        <v>200</v>
      </c>
      <c r="N4059">
        <v>7870.51</v>
      </c>
      <c r="O4059">
        <v>5209.92</v>
      </c>
    </row>
    <row r="4060" spans="1:15" x14ac:dyDescent="0.3">
      <c r="A4060">
        <v>4059</v>
      </c>
      <c r="B4060" t="s">
        <v>41</v>
      </c>
      <c r="C4060" t="s">
        <v>37</v>
      </c>
      <c r="D4060" t="s">
        <v>56</v>
      </c>
      <c r="E4060" t="s">
        <v>29</v>
      </c>
      <c r="F4060">
        <v>47424.58</v>
      </c>
      <c r="G4060">
        <v>290516</v>
      </c>
      <c r="H4060">
        <v>170912.22</v>
      </c>
      <c r="I4060">
        <v>8.8000000000000007</v>
      </c>
      <c r="J4060">
        <v>488</v>
      </c>
      <c r="K4060" t="s">
        <v>39</v>
      </c>
      <c r="L4060" t="s">
        <v>75</v>
      </c>
      <c r="M4060" t="s">
        <v>257</v>
      </c>
      <c r="N4060">
        <v>6672.33</v>
      </c>
      <c r="O4060">
        <v>5723.38</v>
      </c>
    </row>
    <row r="4061" spans="1:15" x14ac:dyDescent="0.3">
      <c r="A4061">
        <v>4060</v>
      </c>
      <c r="B4061" t="s">
        <v>15</v>
      </c>
      <c r="C4061" t="s">
        <v>37</v>
      </c>
      <c r="D4061" t="s">
        <v>34</v>
      </c>
      <c r="E4061" t="s">
        <v>54</v>
      </c>
      <c r="F4061">
        <v>68980.33</v>
      </c>
      <c r="G4061">
        <v>199021.5</v>
      </c>
      <c r="H4061">
        <v>477304.82</v>
      </c>
      <c r="I4061">
        <v>17.07</v>
      </c>
      <c r="J4061">
        <v>576</v>
      </c>
      <c r="K4061" t="s">
        <v>39</v>
      </c>
      <c r="L4061" t="s">
        <v>46</v>
      </c>
      <c r="M4061" t="s">
        <v>346</v>
      </c>
      <c r="N4061">
        <v>7182.17</v>
      </c>
      <c r="O4061">
        <v>6089.21</v>
      </c>
    </row>
    <row r="4062" spans="1:15" x14ac:dyDescent="0.3">
      <c r="A4062">
        <v>4061</v>
      </c>
      <c r="B4062" t="s">
        <v>50</v>
      </c>
      <c r="C4062" t="s">
        <v>37</v>
      </c>
      <c r="D4062" t="s">
        <v>28</v>
      </c>
      <c r="E4062" t="s">
        <v>29</v>
      </c>
      <c r="F4062">
        <v>86079.86</v>
      </c>
      <c r="G4062">
        <v>72400.899999999994</v>
      </c>
      <c r="H4062">
        <v>244158.6</v>
      </c>
      <c r="I4062">
        <v>9.58</v>
      </c>
      <c r="J4062">
        <v>890</v>
      </c>
      <c r="K4062" t="s">
        <v>45</v>
      </c>
      <c r="L4062" t="s">
        <v>26</v>
      </c>
      <c r="M4062" t="s">
        <v>114</v>
      </c>
      <c r="N4062">
        <v>11799.08</v>
      </c>
      <c r="O4062">
        <v>7384.47</v>
      </c>
    </row>
    <row r="4063" spans="1:15" x14ac:dyDescent="0.3">
      <c r="A4063">
        <v>4062</v>
      </c>
      <c r="B4063" t="s">
        <v>48</v>
      </c>
      <c r="C4063" t="s">
        <v>37</v>
      </c>
      <c r="D4063" t="s">
        <v>17</v>
      </c>
      <c r="E4063" t="s">
        <v>18</v>
      </c>
      <c r="F4063">
        <v>15806.25</v>
      </c>
      <c r="G4063">
        <v>270428.51</v>
      </c>
      <c r="H4063">
        <v>194260.04</v>
      </c>
      <c r="I4063">
        <v>16.149999999999999</v>
      </c>
      <c r="J4063">
        <v>352</v>
      </c>
      <c r="K4063" t="s">
        <v>25</v>
      </c>
      <c r="L4063" t="s">
        <v>75</v>
      </c>
      <c r="M4063" t="s">
        <v>384</v>
      </c>
      <c r="N4063">
        <v>1674.64</v>
      </c>
      <c r="O4063">
        <v>1290.45</v>
      </c>
    </row>
    <row r="4064" spans="1:15" x14ac:dyDescent="0.3">
      <c r="A4064">
        <v>4063</v>
      </c>
      <c r="B4064" t="s">
        <v>79</v>
      </c>
      <c r="C4064" t="s">
        <v>16</v>
      </c>
      <c r="D4064" t="s">
        <v>34</v>
      </c>
      <c r="E4064" t="s">
        <v>54</v>
      </c>
      <c r="F4064">
        <v>68115.39</v>
      </c>
      <c r="G4064">
        <v>341598.71</v>
      </c>
      <c r="H4064">
        <v>224775.29</v>
      </c>
      <c r="I4064">
        <v>10.44</v>
      </c>
      <c r="J4064">
        <v>336</v>
      </c>
      <c r="K4064" t="s">
        <v>35</v>
      </c>
      <c r="L4064" t="s">
        <v>20</v>
      </c>
      <c r="M4064" t="s">
        <v>107</v>
      </c>
      <c r="N4064">
        <v>7419.33</v>
      </c>
      <c r="O4064">
        <v>6416.38</v>
      </c>
    </row>
    <row r="4065" spans="1:15" x14ac:dyDescent="0.3">
      <c r="A4065">
        <v>4064</v>
      </c>
      <c r="B4065" t="s">
        <v>32</v>
      </c>
      <c r="C4065" t="s">
        <v>16</v>
      </c>
      <c r="D4065" t="s">
        <v>28</v>
      </c>
      <c r="E4065" t="s">
        <v>38</v>
      </c>
      <c r="F4065">
        <v>89781.89</v>
      </c>
      <c r="G4065">
        <v>89722.15</v>
      </c>
      <c r="H4065">
        <v>159005.67000000001</v>
      </c>
      <c r="I4065">
        <v>11.7</v>
      </c>
      <c r="J4065">
        <v>561</v>
      </c>
      <c r="K4065" t="s">
        <v>45</v>
      </c>
      <c r="L4065" t="s">
        <v>75</v>
      </c>
      <c r="M4065" t="s">
        <v>346</v>
      </c>
      <c r="N4065">
        <v>8967.14</v>
      </c>
      <c r="O4065">
        <v>7605.57</v>
      </c>
    </row>
    <row r="4066" spans="1:15" x14ac:dyDescent="0.3">
      <c r="A4066">
        <v>4065</v>
      </c>
      <c r="B4066" t="s">
        <v>85</v>
      </c>
      <c r="C4066" t="s">
        <v>37</v>
      </c>
      <c r="D4066" t="s">
        <v>28</v>
      </c>
      <c r="E4066" t="s">
        <v>54</v>
      </c>
      <c r="F4066">
        <v>37956.17</v>
      </c>
      <c r="G4066">
        <v>101869.79</v>
      </c>
      <c r="H4066">
        <v>185670.69</v>
      </c>
      <c r="I4066">
        <v>10.39</v>
      </c>
      <c r="J4066">
        <v>355</v>
      </c>
      <c r="K4066" t="s">
        <v>45</v>
      </c>
      <c r="L4066" t="s">
        <v>20</v>
      </c>
      <c r="M4066" t="s">
        <v>307</v>
      </c>
      <c r="N4066">
        <v>5118.32</v>
      </c>
      <c r="O4066">
        <v>3993.6</v>
      </c>
    </row>
    <row r="4067" spans="1:15" x14ac:dyDescent="0.3">
      <c r="A4067">
        <v>4066</v>
      </c>
      <c r="B4067" t="s">
        <v>50</v>
      </c>
      <c r="C4067" t="s">
        <v>33</v>
      </c>
      <c r="D4067" t="s">
        <v>17</v>
      </c>
      <c r="E4067" t="s">
        <v>18</v>
      </c>
      <c r="F4067">
        <v>10358.92</v>
      </c>
      <c r="G4067">
        <v>349790.24</v>
      </c>
      <c r="H4067">
        <v>373170.8</v>
      </c>
      <c r="I4067">
        <v>13.37</v>
      </c>
      <c r="J4067">
        <v>791</v>
      </c>
      <c r="K4067" t="s">
        <v>45</v>
      </c>
      <c r="L4067" t="s">
        <v>46</v>
      </c>
      <c r="M4067" t="s">
        <v>117</v>
      </c>
      <c r="N4067">
        <v>605.69000000000005</v>
      </c>
      <c r="O4067">
        <v>330.29</v>
      </c>
    </row>
    <row r="4068" spans="1:15" x14ac:dyDescent="0.3">
      <c r="A4068">
        <v>4067</v>
      </c>
      <c r="B4068" t="s">
        <v>41</v>
      </c>
      <c r="C4068" t="s">
        <v>58</v>
      </c>
      <c r="D4068" t="s">
        <v>28</v>
      </c>
      <c r="E4068" t="s">
        <v>38</v>
      </c>
      <c r="F4068">
        <v>70132.02</v>
      </c>
      <c r="G4068">
        <v>189422.25</v>
      </c>
      <c r="H4068">
        <v>440434.77</v>
      </c>
      <c r="I4068">
        <v>8.6999999999999993</v>
      </c>
      <c r="J4068">
        <v>606</v>
      </c>
      <c r="K4068" t="s">
        <v>39</v>
      </c>
      <c r="L4068" t="s">
        <v>26</v>
      </c>
      <c r="M4068" t="s">
        <v>173</v>
      </c>
      <c r="N4068">
        <v>6324.63</v>
      </c>
      <c r="O4068">
        <v>5471.41</v>
      </c>
    </row>
    <row r="4069" spans="1:15" x14ac:dyDescent="0.3">
      <c r="A4069">
        <v>4068</v>
      </c>
      <c r="B4069" t="s">
        <v>48</v>
      </c>
      <c r="C4069" t="s">
        <v>37</v>
      </c>
      <c r="D4069" t="s">
        <v>28</v>
      </c>
      <c r="E4069" t="s">
        <v>38</v>
      </c>
      <c r="F4069">
        <v>44265.61</v>
      </c>
      <c r="G4069">
        <v>396897.48</v>
      </c>
      <c r="H4069">
        <v>425450.45</v>
      </c>
      <c r="I4069">
        <v>6.9</v>
      </c>
      <c r="J4069">
        <v>502</v>
      </c>
      <c r="K4069" t="s">
        <v>39</v>
      </c>
      <c r="L4069" t="s">
        <v>30</v>
      </c>
      <c r="M4069" t="s">
        <v>370</v>
      </c>
      <c r="N4069">
        <v>3400.1</v>
      </c>
      <c r="O4069">
        <v>2417.9499999999998</v>
      </c>
    </row>
    <row r="4070" spans="1:15" x14ac:dyDescent="0.3">
      <c r="A4070">
        <v>4069</v>
      </c>
      <c r="B4070" t="s">
        <v>50</v>
      </c>
      <c r="C4070" t="s">
        <v>33</v>
      </c>
      <c r="D4070" t="s">
        <v>34</v>
      </c>
      <c r="E4070" t="s">
        <v>29</v>
      </c>
      <c r="F4070">
        <v>4913.66</v>
      </c>
      <c r="G4070">
        <v>311012.55</v>
      </c>
      <c r="H4070">
        <v>3347.16</v>
      </c>
      <c r="I4070">
        <v>6.07</v>
      </c>
      <c r="J4070">
        <v>308</v>
      </c>
      <c r="K4070" t="s">
        <v>19</v>
      </c>
      <c r="L4070" t="s">
        <v>46</v>
      </c>
      <c r="M4070" t="s">
        <v>179</v>
      </c>
      <c r="N4070">
        <v>726.43</v>
      </c>
      <c r="O4070">
        <v>515.53</v>
      </c>
    </row>
    <row r="4071" spans="1:15" x14ac:dyDescent="0.3">
      <c r="A4071">
        <v>4070</v>
      </c>
      <c r="B4071" t="s">
        <v>48</v>
      </c>
      <c r="C4071" t="s">
        <v>16</v>
      </c>
      <c r="D4071" t="s">
        <v>34</v>
      </c>
      <c r="E4071" t="s">
        <v>38</v>
      </c>
      <c r="F4071">
        <v>80407.649999999994</v>
      </c>
      <c r="G4071">
        <v>78136.56</v>
      </c>
      <c r="H4071">
        <v>115353.79</v>
      </c>
      <c r="I4071">
        <v>12.8</v>
      </c>
      <c r="J4071">
        <v>644</v>
      </c>
      <c r="K4071" t="s">
        <v>19</v>
      </c>
      <c r="L4071" t="s">
        <v>46</v>
      </c>
      <c r="M4071" t="s">
        <v>174</v>
      </c>
      <c r="N4071">
        <v>7458.36</v>
      </c>
      <c r="O4071">
        <v>4813.6000000000004</v>
      </c>
    </row>
    <row r="4072" spans="1:15" x14ac:dyDescent="0.3">
      <c r="A4072">
        <v>4071</v>
      </c>
      <c r="B4072" t="s">
        <v>41</v>
      </c>
      <c r="C4072" t="s">
        <v>23</v>
      </c>
      <c r="D4072" t="s">
        <v>56</v>
      </c>
      <c r="E4072" t="s">
        <v>18</v>
      </c>
      <c r="F4072">
        <v>31089.21</v>
      </c>
      <c r="G4072">
        <v>418014.68</v>
      </c>
      <c r="H4072">
        <v>227139.01</v>
      </c>
      <c r="I4072">
        <v>17.55</v>
      </c>
      <c r="J4072">
        <v>627</v>
      </c>
      <c r="K4072" t="s">
        <v>25</v>
      </c>
      <c r="L4072" t="s">
        <v>20</v>
      </c>
      <c r="M4072" t="s">
        <v>91</v>
      </c>
      <c r="N4072">
        <v>3375.73</v>
      </c>
      <c r="O4072">
        <v>2089.02</v>
      </c>
    </row>
    <row r="4073" spans="1:15" x14ac:dyDescent="0.3">
      <c r="A4073">
        <v>4072</v>
      </c>
      <c r="B4073" t="s">
        <v>85</v>
      </c>
      <c r="C4073" t="s">
        <v>37</v>
      </c>
      <c r="D4073" t="s">
        <v>34</v>
      </c>
      <c r="E4073" t="s">
        <v>54</v>
      </c>
      <c r="F4073">
        <v>94006.81</v>
      </c>
      <c r="G4073">
        <v>22173.51</v>
      </c>
      <c r="H4073">
        <v>440082.16</v>
      </c>
      <c r="I4073">
        <v>13.29</v>
      </c>
      <c r="J4073">
        <v>751</v>
      </c>
      <c r="K4073" t="s">
        <v>45</v>
      </c>
      <c r="L4073" t="s">
        <v>30</v>
      </c>
      <c r="M4073" t="s">
        <v>280</v>
      </c>
      <c r="N4073">
        <v>5081.71</v>
      </c>
      <c r="O4073">
        <v>3267.35</v>
      </c>
    </row>
    <row r="4074" spans="1:15" x14ac:dyDescent="0.3">
      <c r="A4074">
        <v>4073</v>
      </c>
      <c r="B4074" t="s">
        <v>22</v>
      </c>
      <c r="C4074" t="s">
        <v>23</v>
      </c>
      <c r="D4074" t="s">
        <v>17</v>
      </c>
      <c r="E4074" t="s">
        <v>63</v>
      </c>
      <c r="F4074">
        <v>49382.93</v>
      </c>
      <c r="G4074">
        <v>134392.65</v>
      </c>
      <c r="H4074">
        <v>87414.7</v>
      </c>
      <c r="I4074">
        <v>13.87</v>
      </c>
      <c r="J4074">
        <v>310</v>
      </c>
      <c r="K4074" t="s">
        <v>35</v>
      </c>
      <c r="L4074" t="s">
        <v>75</v>
      </c>
      <c r="M4074" t="s">
        <v>296</v>
      </c>
      <c r="N4074">
        <v>2508.0700000000002</v>
      </c>
      <c r="O4074">
        <v>2002.17</v>
      </c>
    </row>
    <row r="4075" spans="1:15" x14ac:dyDescent="0.3">
      <c r="A4075">
        <v>4074</v>
      </c>
      <c r="B4075" t="s">
        <v>79</v>
      </c>
      <c r="C4075" t="s">
        <v>16</v>
      </c>
      <c r="D4075" t="s">
        <v>24</v>
      </c>
      <c r="E4075" t="s">
        <v>29</v>
      </c>
      <c r="F4075">
        <v>58986.06</v>
      </c>
      <c r="G4075">
        <v>87824.960000000006</v>
      </c>
      <c r="H4075">
        <v>321256.15000000002</v>
      </c>
      <c r="I4075">
        <v>13.33</v>
      </c>
      <c r="J4075">
        <v>718</v>
      </c>
      <c r="K4075" t="s">
        <v>19</v>
      </c>
      <c r="L4075" t="s">
        <v>75</v>
      </c>
      <c r="M4075" t="s">
        <v>323</v>
      </c>
      <c r="N4075">
        <v>5832.22</v>
      </c>
      <c r="O4075">
        <v>4658.8500000000004</v>
      </c>
    </row>
    <row r="4076" spans="1:15" x14ac:dyDescent="0.3">
      <c r="A4076">
        <v>4075</v>
      </c>
      <c r="B4076" t="s">
        <v>15</v>
      </c>
      <c r="C4076" t="s">
        <v>16</v>
      </c>
      <c r="D4076" t="s">
        <v>34</v>
      </c>
      <c r="E4076" t="s">
        <v>29</v>
      </c>
      <c r="F4076">
        <v>73262.789999999994</v>
      </c>
      <c r="G4076">
        <v>426716.33</v>
      </c>
      <c r="H4076">
        <v>50563.18</v>
      </c>
      <c r="I4076">
        <v>14.4</v>
      </c>
      <c r="J4076">
        <v>702</v>
      </c>
      <c r="K4076" t="s">
        <v>19</v>
      </c>
      <c r="L4076" t="s">
        <v>20</v>
      </c>
      <c r="M4076" t="s">
        <v>371</v>
      </c>
      <c r="N4076">
        <v>5752.23</v>
      </c>
      <c r="O4076">
        <v>4194.05</v>
      </c>
    </row>
    <row r="4077" spans="1:15" x14ac:dyDescent="0.3">
      <c r="A4077">
        <v>4076</v>
      </c>
      <c r="B4077" t="s">
        <v>52</v>
      </c>
      <c r="C4077" t="s">
        <v>23</v>
      </c>
      <c r="D4077" t="s">
        <v>17</v>
      </c>
      <c r="E4077" t="s">
        <v>63</v>
      </c>
      <c r="F4077">
        <v>47178.51</v>
      </c>
      <c r="G4077">
        <v>371239.84</v>
      </c>
      <c r="H4077">
        <v>199665.72</v>
      </c>
      <c r="I4077">
        <v>10.210000000000001</v>
      </c>
      <c r="J4077">
        <v>480</v>
      </c>
      <c r="K4077" t="s">
        <v>45</v>
      </c>
      <c r="L4077" t="s">
        <v>20</v>
      </c>
      <c r="M4077" t="s">
        <v>327</v>
      </c>
      <c r="N4077">
        <v>4954.41</v>
      </c>
      <c r="O4077">
        <v>3602.57</v>
      </c>
    </row>
    <row r="4078" spans="1:15" x14ac:dyDescent="0.3">
      <c r="A4078">
        <v>4077</v>
      </c>
      <c r="B4078" t="s">
        <v>22</v>
      </c>
      <c r="C4078" t="s">
        <v>37</v>
      </c>
      <c r="D4078" t="s">
        <v>24</v>
      </c>
      <c r="E4078" t="s">
        <v>38</v>
      </c>
      <c r="F4078">
        <v>35485.980000000003</v>
      </c>
      <c r="G4078">
        <v>109164.19</v>
      </c>
      <c r="H4078">
        <v>99576.43</v>
      </c>
      <c r="I4078">
        <v>17.62</v>
      </c>
      <c r="J4078">
        <v>653</v>
      </c>
      <c r="K4078" t="s">
        <v>25</v>
      </c>
      <c r="L4078" t="s">
        <v>30</v>
      </c>
      <c r="M4078" t="s">
        <v>96</v>
      </c>
      <c r="N4078">
        <v>4719.6099999999997</v>
      </c>
      <c r="O4078">
        <v>4232.25</v>
      </c>
    </row>
    <row r="4079" spans="1:15" x14ac:dyDescent="0.3">
      <c r="A4079">
        <v>4078</v>
      </c>
      <c r="B4079" t="s">
        <v>79</v>
      </c>
      <c r="C4079" t="s">
        <v>16</v>
      </c>
      <c r="D4079" t="s">
        <v>24</v>
      </c>
      <c r="E4079" t="s">
        <v>29</v>
      </c>
      <c r="F4079">
        <v>25650.3</v>
      </c>
      <c r="G4079">
        <v>25325.4</v>
      </c>
      <c r="H4079">
        <v>6647.84</v>
      </c>
      <c r="I4079">
        <v>14.27</v>
      </c>
      <c r="J4079">
        <v>588</v>
      </c>
      <c r="K4079" t="s">
        <v>39</v>
      </c>
      <c r="L4079" t="s">
        <v>26</v>
      </c>
      <c r="M4079" t="s">
        <v>216</v>
      </c>
      <c r="N4079">
        <v>1474.36</v>
      </c>
      <c r="O4079">
        <v>816.9</v>
      </c>
    </row>
    <row r="4080" spans="1:15" x14ac:dyDescent="0.3">
      <c r="A4080">
        <v>4079</v>
      </c>
      <c r="B4080" t="s">
        <v>52</v>
      </c>
      <c r="C4080" t="s">
        <v>23</v>
      </c>
      <c r="D4080" t="s">
        <v>24</v>
      </c>
      <c r="E4080" t="s">
        <v>63</v>
      </c>
      <c r="F4080">
        <v>36965.19</v>
      </c>
      <c r="G4080">
        <v>461407.39</v>
      </c>
      <c r="H4080">
        <v>329793.32</v>
      </c>
      <c r="I4080">
        <v>15.04</v>
      </c>
      <c r="J4080">
        <v>743</v>
      </c>
      <c r="K4080" t="s">
        <v>25</v>
      </c>
      <c r="L4080" t="s">
        <v>26</v>
      </c>
      <c r="M4080" t="s">
        <v>157</v>
      </c>
      <c r="N4080">
        <v>4996.97</v>
      </c>
      <c r="O4080">
        <v>3578.56</v>
      </c>
    </row>
    <row r="4081" spans="1:15" x14ac:dyDescent="0.3">
      <c r="A4081">
        <v>4080</v>
      </c>
      <c r="B4081" t="s">
        <v>43</v>
      </c>
      <c r="C4081" t="s">
        <v>37</v>
      </c>
      <c r="D4081" t="s">
        <v>56</v>
      </c>
      <c r="E4081" t="s">
        <v>29</v>
      </c>
      <c r="F4081">
        <v>3386.03</v>
      </c>
      <c r="G4081">
        <v>392499.65</v>
      </c>
      <c r="H4081">
        <v>136037.29</v>
      </c>
      <c r="I4081">
        <v>5.35</v>
      </c>
      <c r="J4081">
        <v>324</v>
      </c>
      <c r="K4081" t="s">
        <v>25</v>
      </c>
      <c r="L4081" t="s">
        <v>46</v>
      </c>
      <c r="M4081" t="s">
        <v>107</v>
      </c>
      <c r="N4081">
        <v>342</v>
      </c>
      <c r="O4081">
        <v>239.17</v>
      </c>
    </row>
    <row r="4082" spans="1:15" x14ac:dyDescent="0.3">
      <c r="A4082">
        <v>4081</v>
      </c>
      <c r="B4082" t="s">
        <v>50</v>
      </c>
      <c r="C4082" t="s">
        <v>33</v>
      </c>
      <c r="D4082" t="s">
        <v>24</v>
      </c>
      <c r="E4082" t="s">
        <v>18</v>
      </c>
      <c r="F4082">
        <v>32161.14</v>
      </c>
      <c r="G4082">
        <v>357258.15</v>
      </c>
      <c r="H4082">
        <v>400657.4</v>
      </c>
      <c r="I4082">
        <v>12.02</v>
      </c>
      <c r="J4082">
        <v>737</v>
      </c>
      <c r="K4082" t="s">
        <v>45</v>
      </c>
      <c r="L4082" t="s">
        <v>46</v>
      </c>
      <c r="M4082" t="s">
        <v>62</v>
      </c>
      <c r="N4082">
        <v>3949.92</v>
      </c>
      <c r="O4082">
        <v>2400.69</v>
      </c>
    </row>
    <row r="4083" spans="1:15" x14ac:dyDescent="0.3">
      <c r="A4083">
        <v>4082</v>
      </c>
      <c r="B4083" t="s">
        <v>41</v>
      </c>
      <c r="C4083" t="s">
        <v>16</v>
      </c>
      <c r="D4083" t="s">
        <v>56</v>
      </c>
      <c r="E4083" t="s">
        <v>38</v>
      </c>
      <c r="F4083">
        <v>86720.45</v>
      </c>
      <c r="G4083">
        <v>445873.8</v>
      </c>
      <c r="H4083">
        <v>161568.81</v>
      </c>
      <c r="I4083">
        <v>8.86</v>
      </c>
      <c r="J4083">
        <v>719</v>
      </c>
      <c r="K4083" t="s">
        <v>35</v>
      </c>
      <c r="L4083" t="s">
        <v>20</v>
      </c>
      <c r="M4083" t="s">
        <v>113</v>
      </c>
      <c r="N4083">
        <v>11927.85</v>
      </c>
      <c r="O4083">
        <v>9140.9500000000007</v>
      </c>
    </row>
    <row r="4084" spans="1:15" x14ac:dyDescent="0.3">
      <c r="A4084">
        <v>4083</v>
      </c>
      <c r="B4084" t="s">
        <v>85</v>
      </c>
      <c r="C4084" t="s">
        <v>37</v>
      </c>
      <c r="D4084" t="s">
        <v>17</v>
      </c>
      <c r="E4084" t="s">
        <v>29</v>
      </c>
      <c r="F4084">
        <v>52132.91</v>
      </c>
      <c r="G4084">
        <v>466192.89</v>
      </c>
      <c r="H4084">
        <v>456602.62</v>
      </c>
      <c r="I4084">
        <v>9.3800000000000008</v>
      </c>
      <c r="J4084">
        <v>761</v>
      </c>
      <c r="K4084" t="s">
        <v>45</v>
      </c>
      <c r="L4084" t="s">
        <v>26</v>
      </c>
      <c r="M4084" t="s">
        <v>51</v>
      </c>
      <c r="N4084">
        <v>5115.8500000000004</v>
      </c>
      <c r="O4084">
        <v>4507.1000000000004</v>
      </c>
    </row>
    <row r="4085" spans="1:15" x14ac:dyDescent="0.3">
      <c r="A4085">
        <v>4084</v>
      </c>
      <c r="B4085" t="s">
        <v>48</v>
      </c>
      <c r="C4085" t="s">
        <v>37</v>
      </c>
      <c r="D4085" t="s">
        <v>24</v>
      </c>
      <c r="E4085" t="s">
        <v>38</v>
      </c>
      <c r="F4085">
        <v>14011.87</v>
      </c>
      <c r="G4085">
        <v>254906.89</v>
      </c>
      <c r="H4085">
        <v>498814.57</v>
      </c>
      <c r="I4085">
        <v>11.83</v>
      </c>
      <c r="J4085">
        <v>779</v>
      </c>
      <c r="K4085" t="s">
        <v>45</v>
      </c>
      <c r="L4085" t="s">
        <v>30</v>
      </c>
      <c r="M4085" t="s">
        <v>207</v>
      </c>
      <c r="N4085">
        <v>1846.15</v>
      </c>
      <c r="O4085">
        <v>1470.22</v>
      </c>
    </row>
    <row r="4086" spans="1:15" x14ac:dyDescent="0.3">
      <c r="A4086">
        <v>4085</v>
      </c>
      <c r="B4086" t="s">
        <v>79</v>
      </c>
      <c r="C4086" t="s">
        <v>33</v>
      </c>
      <c r="D4086" t="s">
        <v>17</v>
      </c>
      <c r="E4086" t="s">
        <v>63</v>
      </c>
      <c r="F4086">
        <v>47849.77</v>
      </c>
      <c r="G4086">
        <v>111420.21</v>
      </c>
      <c r="H4086">
        <v>10975.74</v>
      </c>
      <c r="I4086">
        <v>10.24</v>
      </c>
      <c r="J4086">
        <v>597</v>
      </c>
      <c r="K4086" t="s">
        <v>25</v>
      </c>
      <c r="L4086" t="s">
        <v>46</v>
      </c>
      <c r="M4086" t="s">
        <v>393</v>
      </c>
      <c r="N4086">
        <v>2892.24</v>
      </c>
      <c r="O4086">
        <v>1559.12</v>
      </c>
    </row>
    <row r="4087" spans="1:15" x14ac:dyDescent="0.3">
      <c r="A4087">
        <v>4086</v>
      </c>
      <c r="B4087" t="s">
        <v>43</v>
      </c>
      <c r="C4087" t="s">
        <v>37</v>
      </c>
      <c r="D4087" t="s">
        <v>24</v>
      </c>
      <c r="E4087" t="s">
        <v>18</v>
      </c>
      <c r="F4087">
        <v>72584.600000000006</v>
      </c>
      <c r="G4087">
        <v>223369.54</v>
      </c>
      <c r="H4087">
        <v>407974.18</v>
      </c>
      <c r="I4087">
        <v>6.89</v>
      </c>
      <c r="J4087">
        <v>790</v>
      </c>
      <c r="K4087" t="s">
        <v>39</v>
      </c>
      <c r="L4087" t="s">
        <v>46</v>
      </c>
      <c r="M4087" t="s">
        <v>178</v>
      </c>
      <c r="N4087">
        <v>7601.86</v>
      </c>
      <c r="O4087">
        <v>5096.07</v>
      </c>
    </row>
    <row r="4088" spans="1:15" x14ac:dyDescent="0.3">
      <c r="A4088">
        <v>4087</v>
      </c>
      <c r="B4088" t="s">
        <v>41</v>
      </c>
      <c r="C4088" t="s">
        <v>37</v>
      </c>
      <c r="D4088" t="s">
        <v>56</v>
      </c>
      <c r="E4088" t="s">
        <v>29</v>
      </c>
      <c r="F4088">
        <v>87231.95</v>
      </c>
      <c r="G4088">
        <v>298650.7</v>
      </c>
      <c r="H4088">
        <v>486202.93</v>
      </c>
      <c r="I4088">
        <v>16.7</v>
      </c>
      <c r="J4088">
        <v>389</v>
      </c>
      <c r="K4088" t="s">
        <v>35</v>
      </c>
      <c r="L4088" t="s">
        <v>30</v>
      </c>
      <c r="M4088" t="s">
        <v>110</v>
      </c>
      <c r="N4088">
        <v>6000.13</v>
      </c>
      <c r="O4088">
        <v>5103.7</v>
      </c>
    </row>
    <row r="4089" spans="1:15" x14ac:dyDescent="0.3">
      <c r="A4089">
        <v>4088</v>
      </c>
      <c r="B4089" t="s">
        <v>52</v>
      </c>
      <c r="C4089" t="s">
        <v>23</v>
      </c>
      <c r="D4089" t="s">
        <v>28</v>
      </c>
      <c r="E4089" t="s">
        <v>18</v>
      </c>
      <c r="F4089">
        <v>27235.97</v>
      </c>
      <c r="G4089">
        <v>188498.64</v>
      </c>
      <c r="H4089">
        <v>160916.26</v>
      </c>
      <c r="I4089">
        <v>10.68</v>
      </c>
      <c r="J4089">
        <v>850</v>
      </c>
      <c r="K4089" t="s">
        <v>39</v>
      </c>
      <c r="L4089" t="s">
        <v>26</v>
      </c>
      <c r="M4089" t="s">
        <v>414</v>
      </c>
      <c r="N4089">
        <v>2516.9299999999998</v>
      </c>
      <c r="O4089">
        <v>2168.54</v>
      </c>
    </row>
    <row r="4090" spans="1:15" x14ac:dyDescent="0.3">
      <c r="A4090">
        <v>4089</v>
      </c>
      <c r="B4090" t="s">
        <v>48</v>
      </c>
      <c r="C4090" t="s">
        <v>16</v>
      </c>
      <c r="D4090" t="s">
        <v>34</v>
      </c>
      <c r="E4090" t="s">
        <v>54</v>
      </c>
      <c r="F4090">
        <v>90287.96</v>
      </c>
      <c r="G4090">
        <v>481279.31</v>
      </c>
      <c r="H4090">
        <v>292391.51</v>
      </c>
      <c r="I4090">
        <v>10.84</v>
      </c>
      <c r="J4090">
        <v>502</v>
      </c>
      <c r="K4090" t="s">
        <v>45</v>
      </c>
      <c r="L4090" t="s">
        <v>30</v>
      </c>
      <c r="M4090" t="s">
        <v>356</v>
      </c>
      <c r="N4090">
        <v>11693.25</v>
      </c>
      <c r="O4090">
        <v>6218.8</v>
      </c>
    </row>
    <row r="4091" spans="1:15" x14ac:dyDescent="0.3">
      <c r="A4091">
        <v>4090</v>
      </c>
      <c r="B4091" t="s">
        <v>52</v>
      </c>
      <c r="C4091" t="s">
        <v>37</v>
      </c>
      <c r="D4091" t="s">
        <v>17</v>
      </c>
      <c r="E4091" t="s">
        <v>54</v>
      </c>
      <c r="F4091">
        <v>22614.22</v>
      </c>
      <c r="G4091">
        <v>390684.92</v>
      </c>
      <c r="H4091">
        <v>219212.23</v>
      </c>
      <c r="I4091">
        <v>8.33</v>
      </c>
      <c r="J4091">
        <v>746</v>
      </c>
      <c r="K4091" t="s">
        <v>35</v>
      </c>
      <c r="L4091" t="s">
        <v>30</v>
      </c>
      <c r="M4091" t="s">
        <v>375</v>
      </c>
      <c r="N4091">
        <v>1630.58</v>
      </c>
      <c r="O4091">
        <v>1172.98</v>
      </c>
    </row>
    <row r="4092" spans="1:15" x14ac:dyDescent="0.3">
      <c r="A4092">
        <v>4091</v>
      </c>
      <c r="B4092" t="s">
        <v>52</v>
      </c>
      <c r="C4092" t="s">
        <v>37</v>
      </c>
      <c r="D4092" t="s">
        <v>24</v>
      </c>
      <c r="E4092" t="s">
        <v>38</v>
      </c>
      <c r="F4092">
        <v>47273.05</v>
      </c>
      <c r="G4092">
        <v>283526.3</v>
      </c>
      <c r="H4092">
        <v>324705.02</v>
      </c>
      <c r="I4092">
        <v>15.78</v>
      </c>
      <c r="J4092">
        <v>710</v>
      </c>
      <c r="K4092" t="s">
        <v>19</v>
      </c>
      <c r="L4092" t="s">
        <v>75</v>
      </c>
      <c r="M4092" t="s">
        <v>176</v>
      </c>
      <c r="N4092">
        <v>3911.22</v>
      </c>
      <c r="O4092">
        <v>2733.66</v>
      </c>
    </row>
    <row r="4093" spans="1:15" x14ac:dyDescent="0.3">
      <c r="A4093">
        <v>4092</v>
      </c>
      <c r="B4093" t="s">
        <v>85</v>
      </c>
      <c r="C4093" t="s">
        <v>23</v>
      </c>
      <c r="D4093" t="s">
        <v>28</v>
      </c>
      <c r="E4093" t="s">
        <v>54</v>
      </c>
      <c r="F4093">
        <v>19840.919999999998</v>
      </c>
      <c r="G4093">
        <v>424309.46</v>
      </c>
      <c r="H4093">
        <v>176076.57</v>
      </c>
      <c r="I4093">
        <v>13.84</v>
      </c>
      <c r="J4093">
        <v>740</v>
      </c>
      <c r="K4093" t="s">
        <v>19</v>
      </c>
      <c r="L4093" t="s">
        <v>26</v>
      </c>
      <c r="M4093" t="s">
        <v>358</v>
      </c>
      <c r="N4093">
        <v>1017.88</v>
      </c>
      <c r="O4093">
        <v>817.05</v>
      </c>
    </row>
    <row r="4094" spans="1:15" x14ac:dyDescent="0.3">
      <c r="A4094">
        <v>4093</v>
      </c>
      <c r="B4094" t="s">
        <v>43</v>
      </c>
      <c r="C4094" t="s">
        <v>58</v>
      </c>
      <c r="D4094" t="s">
        <v>56</v>
      </c>
      <c r="E4094" t="s">
        <v>18</v>
      </c>
      <c r="F4094">
        <v>34152.31</v>
      </c>
      <c r="G4094">
        <v>424711.66</v>
      </c>
      <c r="H4094">
        <v>319775.12</v>
      </c>
      <c r="I4094">
        <v>8.89</v>
      </c>
      <c r="J4094">
        <v>531</v>
      </c>
      <c r="K4094" t="s">
        <v>25</v>
      </c>
      <c r="L4094" t="s">
        <v>30</v>
      </c>
      <c r="M4094" t="s">
        <v>387</v>
      </c>
      <c r="N4094">
        <v>2187.84</v>
      </c>
      <c r="O4094">
        <v>1622.86</v>
      </c>
    </row>
    <row r="4095" spans="1:15" x14ac:dyDescent="0.3">
      <c r="A4095">
        <v>4094</v>
      </c>
      <c r="B4095" t="s">
        <v>32</v>
      </c>
      <c r="C4095" t="s">
        <v>23</v>
      </c>
      <c r="D4095" t="s">
        <v>28</v>
      </c>
      <c r="E4095" t="s">
        <v>38</v>
      </c>
      <c r="F4095">
        <v>96735.83</v>
      </c>
      <c r="G4095">
        <v>57671.35</v>
      </c>
      <c r="H4095">
        <v>210803.20000000001</v>
      </c>
      <c r="I4095">
        <v>6.64</v>
      </c>
      <c r="J4095">
        <v>605</v>
      </c>
      <c r="K4095" t="s">
        <v>39</v>
      </c>
      <c r="L4095" t="s">
        <v>46</v>
      </c>
      <c r="M4095" t="s">
        <v>334</v>
      </c>
      <c r="N4095">
        <v>7936.77</v>
      </c>
      <c r="O4095">
        <v>4970.43</v>
      </c>
    </row>
    <row r="4096" spans="1:15" x14ac:dyDescent="0.3">
      <c r="A4096">
        <v>4095</v>
      </c>
      <c r="B4096" t="s">
        <v>50</v>
      </c>
      <c r="C4096" t="s">
        <v>58</v>
      </c>
      <c r="D4096" t="s">
        <v>34</v>
      </c>
      <c r="E4096" t="s">
        <v>18</v>
      </c>
      <c r="F4096">
        <v>47934.16</v>
      </c>
      <c r="G4096">
        <v>334615.02</v>
      </c>
      <c r="H4096">
        <v>166355.92000000001</v>
      </c>
      <c r="I4096">
        <v>6.49</v>
      </c>
      <c r="J4096">
        <v>887</v>
      </c>
      <c r="K4096" t="s">
        <v>45</v>
      </c>
      <c r="L4096" t="s">
        <v>46</v>
      </c>
      <c r="M4096" t="s">
        <v>266</v>
      </c>
      <c r="N4096">
        <v>5598.27</v>
      </c>
      <c r="O4096">
        <v>3010.81</v>
      </c>
    </row>
    <row r="4097" spans="1:15" x14ac:dyDescent="0.3">
      <c r="A4097">
        <v>4096</v>
      </c>
      <c r="B4097" t="s">
        <v>43</v>
      </c>
      <c r="C4097" t="s">
        <v>58</v>
      </c>
      <c r="D4097" t="s">
        <v>24</v>
      </c>
      <c r="E4097" t="s">
        <v>29</v>
      </c>
      <c r="F4097">
        <v>68384.94</v>
      </c>
      <c r="G4097">
        <v>331625.88</v>
      </c>
      <c r="H4097">
        <v>421353.97</v>
      </c>
      <c r="I4097">
        <v>9.4</v>
      </c>
      <c r="J4097">
        <v>437</v>
      </c>
      <c r="K4097" t="s">
        <v>25</v>
      </c>
      <c r="L4097" t="s">
        <v>30</v>
      </c>
      <c r="M4097" t="s">
        <v>164</v>
      </c>
      <c r="N4097">
        <v>5688.15</v>
      </c>
      <c r="O4097">
        <v>3485.73</v>
      </c>
    </row>
    <row r="4098" spans="1:15" x14ac:dyDescent="0.3">
      <c r="A4098">
        <v>4097</v>
      </c>
      <c r="B4098" t="s">
        <v>43</v>
      </c>
      <c r="C4098" t="s">
        <v>23</v>
      </c>
      <c r="D4098" t="s">
        <v>24</v>
      </c>
      <c r="E4098" t="s">
        <v>38</v>
      </c>
      <c r="F4098">
        <v>40005.51</v>
      </c>
      <c r="G4098">
        <v>408973.76</v>
      </c>
      <c r="H4098">
        <v>48278.080000000002</v>
      </c>
      <c r="I4098">
        <v>6.82</v>
      </c>
      <c r="J4098">
        <v>644</v>
      </c>
      <c r="K4098" t="s">
        <v>35</v>
      </c>
      <c r="L4098" t="s">
        <v>30</v>
      </c>
      <c r="M4098" t="s">
        <v>246</v>
      </c>
      <c r="N4098">
        <v>4082.38</v>
      </c>
      <c r="O4098">
        <v>2741.08</v>
      </c>
    </row>
    <row r="4099" spans="1:15" x14ac:dyDescent="0.3">
      <c r="A4099">
        <v>4098</v>
      </c>
      <c r="B4099" t="s">
        <v>43</v>
      </c>
      <c r="C4099" t="s">
        <v>16</v>
      </c>
      <c r="D4099" t="s">
        <v>17</v>
      </c>
      <c r="E4099" t="s">
        <v>18</v>
      </c>
      <c r="F4099">
        <v>92594.66</v>
      </c>
      <c r="G4099">
        <v>100457.54</v>
      </c>
      <c r="H4099">
        <v>149456.79999999999</v>
      </c>
      <c r="I4099">
        <v>8.8699999999999992</v>
      </c>
      <c r="J4099">
        <v>518</v>
      </c>
      <c r="K4099" t="s">
        <v>19</v>
      </c>
      <c r="L4099" t="s">
        <v>46</v>
      </c>
      <c r="M4099" t="s">
        <v>350</v>
      </c>
      <c r="N4099">
        <v>13573.33</v>
      </c>
      <c r="O4099">
        <v>7686.35</v>
      </c>
    </row>
    <row r="4100" spans="1:15" x14ac:dyDescent="0.3">
      <c r="A4100">
        <v>4099</v>
      </c>
      <c r="B4100" t="s">
        <v>43</v>
      </c>
      <c r="C4100" t="s">
        <v>37</v>
      </c>
      <c r="D4100" t="s">
        <v>24</v>
      </c>
      <c r="E4100" t="s">
        <v>38</v>
      </c>
      <c r="F4100">
        <v>64642.81</v>
      </c>
      <c r="G4100">
        <v>178099.15</v>
      </c>
      <c r="H4100">
        <v>198111.01</v>
      </c>
      <c r="I4100">
        <v>10.8</v>
      </c>
      <c r="J4100">
        <v>818</v>
      </c>
      <c r="K4100" t="s">
        <v>35</v>
      </c>
      <c r="L4100" t="s">
        <v>75</v>
      </c>
      <c r="M4100" t="s">
        <v>340</v>
      </c>
      <c r="N4100">
        <v>8031.85</v>
      </c>
      <c r="O4100">
        <v>6486.71</v>
      </c>
    </row>
    <row r="4101" spans="1:15" x14ac:dyDescent="0.3">
      <c r="A4101">
        <v>4100</v>
      </c>
      <c r="B4101" t="s">
        <v>85</v>
      </c>
      <c r="C4101" t="s">
        <v>58</v>
      </c>
      <c r="D4101" t="s">
        <v>17</v>
      </c>
      <c r="E4101" t="s">
        <v>18</v>
      </c>
      <c r="F4101">
        <v>34526.370000000003</v>
      </c>
      <c r="G4101">
        <v>262420.84999999998</v>
      </c>
      <c r="H4101">
        <v>414580.53</v>
      </c>
      <c r="I4101">
        <v>9.0299999999999994</v>
      </c>
      <c r="J4101">
        <v>400</v>
      </c>
      <c r="K4101" t="s">
        <v>45</v>
      </c>
      <c r="L4101" t="s">
        <v>75</v>
      </c>
      <c r="M4101" t="s">
        <v>231</v>
      </c>
      <c r="N4101">
        <v>2237.5300000000002</v>
      </c>
      <c r="O4101">
        <v>1684.9</v>
      </c>
    </row>
    <row r="4102" spans="1:15" x14ac:dyDescent="0.3">
      <c r="A4102">
        <v>4101</v>
      </c>
      <c r="B4102" t="s">
        <v>43</v>
      </c>
      <c r="C4102" t="s">
        <v>37</v>
      </c>
      <c r="D4102" t="s">
        <v>28</v>
      </c>
      <c r="E4102" t="s">
        <v>63</v>
      </c>
      <c r="F4102">
        <v>43867.64</v>
      </c>
      <c r="G4102">
        <v>388678.71</v>
      </c>
      <c r="H4102">
        <v>213925.74</v>
      </c>
      <c r="I4102">
        <v>13.19</v>
      </c>
      <c r="J4102">
        <v>808</v>
      </c>
      <c r="K4102" t="s">
        <v>39</v>
      </c>
      <c r="L4102" t="s">
        <v>26</v>
      </c>
      <c r="M4102" t="s">
        <v>409</v>
      </c>
      <c r="N4102">
        <v>3078.56</v>
      </c>
      <c r="O4102">
        <v>2348.4499999999998</v>
      </c>
    </row>
    <row r="4103" spans="1:15" x14ac:dyDescent="0.3">
      <c r="A4103">
        <v>4102</v>
      </c>
      <c r="B4103" t="s">
        <v>32</v>
      </c>
      <c r="C4103" t="s">
        <v>23</v>
      </c>
      <c r="D4103" t="s">
        <v>56</v>
      </c>
      <c r="E4103" t="s">
        <v>38</v>
      </c>
      <c r="F4103">
        <v>60140.77</v>
      </c>
      <c r="G4103">
        <v>36749.839999999997</v>
      </c>
      <c r="H4103">
        <v>147731.1</v>
      </c>
      <c r="I4103">
        <v>5.23</v>
      </c>
      <c r="J4103">
        <v>394</v>
      </c>
      <c r="K4103" t="s">
        <v>39</v>
      </c>
      <c r="L4103" t="s">
        <v>20</v>
      </c>
      <c r="M4103" t="s">
        <v>343</v>
      </c>
      <c r="N4103">
        <v>7801.2</v>
      </c>
      <c r="O4103">
        <v>4874.54</v>
      </c>
    </row>
    <row r="4104" spans="1:15" x14ac:dyDescent="0.3">
      <c r="A4104">
        <v>4103</v>
      </c>
      <c r="B4104" t="s">
        <v>50</v>
      </c>
      <c r="C4104" t="s">
        <v>23</v>
      </c>
      <c r="D4104" t="s">
        <v>28</v>
      </c>
      <c r="E4104" t="s">
        <v>54</v>
      </c>
      <c r="F4104">
        <v>69068.14</v>
      </c>
      <c r="G4104">
        <v>285857.78000000003</v>
      </c>
      <c r="H4104">
        <v>264203.49</v>
      </c>
      <c r="I4104">
        <v>15.72</v>
      </c>
      <c r="J4104">
        <v>315</v>
      </c>
      <c r="K4104" t="s">
        <v>25</v>
      </c>
      <c r="L4104" t="s">
        <v>75</v>
      </c>
      <c r="M4104" t="s">
        <v>207</v>
      </c>
      <c r="N4104">
        <v>7454.85</v>
      </c>
      <c r="O4104">
        <v>4076.64</v>
      </c>
    </row>
    <row r="4105" spans="1:15" x14ac:dyDescent="0.3">
      <c r="A4105">
        <v>4104</v>
      </c>
      <c r="B4105" t="s">
        <v>48</v>
      </c>
      <c r="C4105" t="s">
        <v>16</v>
      </c>
      <c r="D4105" t="s">
        <v>28</v>
      </c>
      <c r="E4105" t="s">
        <v>54</v>
      </c>
      <c r="F4105">
        <v>31672.15</v>
      </c>
      <c r="G4105">
        <v>173430.74</v>
      </c>
      <c r="H4105">
        <v>203946.81</v>
      </c>
      <c r="I4105">
        <v>7.43</v>
      </c>
      <c r="J4105">
        <v>574</v>
      </c>
      <c r="K4105" t="s">
        <v>45</v>
      </c>
      <c r="L4105" t="s">
        <v>26</v>
      </c>
      <c r="M4105" t="s">
        <v>97</v>
      </c>
      <c r="N4105">
        <v>2767.25</v>
      </c>
      <c r="O4105">
        <v>2464.09</v>
      </c>
    </row>
    <row r="4106" spans="1:15" x14ac:dyDescent="0.3">
      <c r="A4106">
        <v>4105</v>
      </c>
      <c r="B4106" t="s">
        <v>48</v>
      </c>
      <c r="C4106" t="s">
        <v>16</v>
      </c>
      <c r="D4106" t="s">
        <v>28</v>
      </c>
      <c r="E4106" t="s">
        <v>38</v>
      </c>
      <c r="F4106">
        <v>52660.32</v>
      </c>
      <c r="G4106">
        <v>23766.45</v>
      </c>
      <c r="H4106">
        <v>14680.08</v>
      </c>
      <c r="I4106">
        <v>9.2100000000000009</v>
      </c>
      <c r="J4106">
        <v>689</v>
      </c>
      <c r="K4106" t="s">
        <v>45</v>
      </c>
      <c r="L4106" t="s">
        <v>46</v>
      </c>
      <c r="M4106" t="s">
        <v>195</v>
      </c>
      <c r="N4106">
        <v>7419.95</v>
      </c>
      <c r="O4106">
        <v>6121.81</v>
      </c>
    </row>
    <row r="4107" spans="1:15" x14ac:dyDescent="0.3">
      <c r="A4107">
        <v>4106</v>
      </c>
      <c r="B4107" t="s">
        <v>41</v>
      </c>
      <c r="C4107" t="s">
        <v>37</v>
      </c>
      <c r="D4107" t="s">
        <v>34</v>
      </c>
      <c r="E4107" t="s">
        <v>63</v>
      </c>
      <c r="F4107">
        <v>61023.9</v>
      </c>
      <c r="G4107">
        <v>203425.58</v>
      </c>
      <c r="H4107">
        <v>437344.72</v>
      </c>
      <c r="I4107">
        <v>14.85</v>
      </c>
      <c r="J4107">
        <v>697</v>
      </c>
      <c r="K4107" t="s">
        <v>25</v>
      </c>
      <c r="L4107" t="s">
        <v>20</v>
      </c>
      <c r="M4107" t="s">
        <v>188</v>
      </c>
      <c r="N4107">
        <v>5947.39</v>
      </c>
      <c r="O4107">
        <v>4687.78</v>
      </c>
    </row>
    <row r="4108" spans="1:15" x14ac:dyDescent="0.3">
      <c r="A4108">
        <v>4107</v>
      </c>
      <c r="B4108" t="s">
        <v>41</v>
      </c>
      <c r="C4108" t="s">
        <v>58</v>
      </c>
      <c r="D4108" t="s">
        <v>24</v>
      </c>
      <c r="E4108" t="s">
        <v>54</v>
      </c>
      <c r="F4108">
        <v>91471.8</v>
      </c>
      <c r="G4108">
        <v>438808.43</v>
      </c>
      <c r="H4108">
        <v>401217.79</v>
      </c>
      <c r="I4108">
        <v>16.5</v>
      </c>
      <c r="J4108">
        <v>592</v>
      </c>
      <c r="K4108" t="s">
        <v>25</v>
      </c>
      <c r="L4108" t="s">
        <v>75</v>
      </c>
      <c r="M4108" t="s">
        <v>99</v>
      </c>
      <c r="N4108">
        <v>7983.61</v>
      </c>
      <c r="O4108">
        <v>6254.49</v>
      </c>
    </row>
    <row r="4109" spans="1:15" x14ac:dyDescent="0.3">
      <c r="A4109">
        <v>4108</v>
      </c>
      <c r="B4109" t="s">
        <v>32</v>
      </c>
      <c r="C4109" t="s">
        <v>37</v>
      </c>
      <c r="D4109" t="s">
        <v>56</v>
      </c>
      <c r="E4109" t="s">
        <v>54</v>
      </c>
      <c r="F4109">
        <v>31805.18</v>
      </c>
      <c r="G4109">
        <v>122460.94</v>
      </c>
      <c r="H4109">
        <v>412232.05</v>
      </c>
      <c r="I4109">
        <v>8.51</v>
      </c>
      <c r="J4109">
        <v>838</v>
      </c>
      <c r="K4109" t="s">
        <v>19</v>
      </c>
      <c r="L4109" t="s">
        <v>75</v>
      </c>
      <c r="M4109" t="s">
        <v>84</v>
      </c>
      <c r="N4109">
        <v>1983.45</v>
      </c>
      <c r="O4109">
        <v>1168.53</v>
      </c>
    </row>
    <row r="4110" spans="1:15" x14ac:dyDescent="0.3">
      <c r="A4110">
        <v>4109</v>
      </c>
      <c r="B4110" t="s">
        <v>41</v>
      </c>
      <c r="C4110" t="s">
        <v>33</v>
      </c>
      <c r="D4110" t="s">
        <v>34</v>
      </c>
      <c r="E4110" t="s">
        <v>18</v>
      </c>
      <c r="F4110">
        <v>94311.42</v>
      </c>
      <c r="G4110">
        <v>426768.16</v>
      </c>
      <c r="H4110">
        <v>261494.57</v>
      </c>
      <c r="I4110">
        <v>13.57</v>
      </c>
      <c r="J4110">
        <v>757</v>
      </c>
      <c r="K4110" t="s">
        <v>25</v>
      </c>
      <c r="L4110" t="s">
        <v>30</v>
      </c>
      <c r="M4110" t="s">
        <v>165</v>
      </c>
      <c r="N4110">
        <v>6380.86</v>
      </c>
      <c r="O4110">
        <v>4656.93</v>
      </c>
    </row>
    <row r="4111" spans="1:15" x14ac:dyDescent="0.3">
      <c r="A4111">
        <v>4110</v>
      </c>
      <c r="B4111" t="s">
        <v>15</v>
      </c>
      <c r="C4111" t="s">
        <v>23</v>
      </c>
      <c r="D4111" t="s">
        <v>17</v>
      </c>
      <c r="E4111" t="s">
        <v>63</v>
      </c>
      <c r="F4111">
        <v>32611.45</v>
      </c>
      <c r="G4111">
        <v>312601.02</v>
      </c>
      <c r="H4111">
        <v>257751.25</v>
      </c>
      <c r="I4111">
        <v>15.61</v>
      </c>
      <c r="J4111">
        <v>877</v>
      </c>
      <c r="K4111" t="s">
        <v>45</v>
      </c>
      <c r="L4111" t="s">
        <v>75</v>
      </c>
      <c r="M4111" t="s">
        <v>240</v>
      </c>
      <c r="N4111">
        <v>2316.4499999999998</v>
      </c>
      <c r="O4111">
        <v>1316.73</v>
      </c>
    </row>
    <row r="4112" spans="1:15" x14ac:dyDescent="0.3">
      <c r="A4112">
        <v>4111</v>
      </c>
      <c r="B4112" t="s">
        <v>85</v>
      </c>
      <c r="C4112" t="s">
        <v>23</v>
      </c>
      <c r="D4112" t="s">
        <v>34</v>
      </c>
      <c r="E4112" t="s">
        <v>18</v>
      </c>
      <c r="F4112">
        <v>98062.09</v>
      </c>
      <c r="G4112">
        <v>455284.4</v>
      </c>
      <c r="H4112">
        <v>398467.55</v>
      </c>
      <c r="I4112">
        <v>6.17</v>
      </c>
      <c r="J4112">
        <v>338</v>
      </c>
      <c r="K4112" t="s">
        <v>39</v>
      </c>
      <c r="L4112" t="s">
        <v>26</v>
      </c>
      <c r="M4112" t="s">
        <v>221</v>
      </c>
      <c r="N4112">
        <v>7595.7</v>
      </c>
      <c r="O4112">
        <v>4106.1000000000004</v>
      </c>
    </row>
    <row r="4113" spans="1:15" x14ac:dyDescent="0.3">
      <c r="A4113">
        <v>4112</v>
      </c>
      <c r="B4113" t="s">
        <v>52</v>
      </c>
      <c r="C4113" t="s">
        <v>16</v>
      </c>
      <c r="D4113" t="s">
        <v>17</v>
      </c>
      <c r="E4113" t="s">
        <v>54</v>
      </c>
      <c r="F4113">
        <v>94878.69</v>
      </c>
      <c r="G4113">
        <v>292691.25</v>
      </c>
      <c r="H4113">
        <v>483291.93</v>
      </c>
      <c r="I4113">
        <v>17.86</v>
      </c>
      <c r="J4113">
        <v>812</v>
      </c>
      <c r="K4113" t="s">
        <v>19</v>
      </c>
      <c r="L4113" t="s">
        <v>75</v>
      </c>
      <c r="M4113" t="s">
        <v>335</v>
      </c>
      <c r="N4113">
        <v>10526.7</v>
      </c>
      <c r="O4113">
        <v>6891.89</v>
      </c>
    </row>
    <row r="4114" spans="1:15" x14ac:dyDescent="0.3">
      <c r="A4114">
        <v>4113</v>
      </c>
      <c r="B4114" t="s">
        <v>41</v>
      </c>
      <c r="C4114" t="s">
        <v>23</v>
      </c>
      <c r="D4114" t="s">
        <v>34</v>
      </c>
      <c r="E4114" t="s">
        <v>38</v>
      </c>
      <c r="F4114">
        <v>67788.05</v>
      </c>
      <c r="G4114">
        <v>421501.77</v>
      </c>
      <c r="H4114">
        <v>230741.36</v>
      </c>
      <c r="I4114">
        <v>8.64</v>
      </c>
      <c r="J4114">
        <v>854</v>
      </c>
      <c r="K4114" t="s">
        <v>35</v>
      </c>
      <c r="L4114" t="s">
        <v>46</v>
      </c>
      <c r="M4114" t="s">
        <v>181</v>
      </c>
      <c r="N4114">
        <v>4863.49</v>
      </c>
      <c r="O4114">
        <v>3638.58</v>
      </c>
    </row>
    <row r="4115" spans="1:15" x14ac:dyDescent="0.3">
      <c r="A4115">
        <v>4114</v>
      </c>
      <c r="B4115" t="s">
        <v>79</v>
      </c>
      <c r="C4115" t="s">
        <v>58</v>
      </c>
      <c r="D4115" t="s">
        <v>17</v>
      </c>
      <c r="E4115" t="s">
        <v>63</v>
      </c>
      <c r="F4115">
        <v>34327.94</v>
      </c>
      <c r="G4115">
        <v>470415.46</v>
      </c>
      <c r="H4115">
        <v>202585.09</v>
      </c>
      <c r="I4115">
        <v>12.18</v>
      </c>
      <c r="J4115">
        <v>397</v>
      </c>
      <c r="K4115" t="s">
        <v>35</v>
      </c>
      <c r="L4115" t="s">
        <v>30</v>
      </c>
      <c r="M4115" t="s">
        <v>218</v>
      </c>
      <c r="N4115">
        <v>2328.85</v>
      </c>
      <c r="O4115">
        <v>2053.91</v>
      </c>
    </row>
    <row r="4116" spans="1:15" x14ac:dyDescent="0.3">
      <c r="A4116">
        <v>4115</v>
      </c>
      <c r="B4116" t="s">
        <v>22</v>
      </c>
      <c r="C4116" t="s">
        <v>37</v>
      </c>
      <c r="D4116" t="s">
        <v>34</v>
      </c>
      <c r="E4116" t="s">
        <v>54</v>
      </c>
      <c r="F4116">
        <v>5874.56</v>
      </c>
      <c r="G4116">
        <v>145008.76</v>
      </c>
      <c r="H4116">
        <v>69287.149999999994</v>
      </c>
      <c r="I4116">
        <v>13.22</v>
      </c>
      <c r="J4116">
        <v>823</v>
      </c>
      <c r="K4116" t="s">
        <v>35</v>
      </c>
      <c r="L4116" t="s">
        <v>26</v>
      </c>
      <c r="M4116" t="s">
        <v>226</v>
      </c>
      <c r="N4116">
        <v>374.91</v>
      </c>
      <c r="O4116">
        <v>229.44</v>
      </c>
    </row>
    <row r="4117" spans="1:15" x14ac:dyDescent="0.3">
      <c r="A4117">
        <v>4116</v>
      </c>
      <c r="B4117" t="s">
        <v>15</v>
      </c>
      <c r="C4117" t="s">
        <v>37</v>
      </c>
      <c r="D4117" t="s">
        <v>56</v>
      </c>
      <c r="E4117" t="s">
        <v>18</v>
      </c>
      <c r="F4117">
        <v>36577.43</v>
      </c>
      <c r="G4117">
        <v>270708.84999999998</v>
      </c>
      <c r="H4117">
        <v>329376.53000000003</v>
      </c>
      <c r="I4117">
        <v>12.82</v>
      </c>
      <c r="J4117">
        <v>806</v>
      </c>
      <c r="K4117" t="s">
        <v>35</v>
      </c>
      <c r="L4117" t="s">
        <v>46</v>
      </c>
      <c r="M4117" t="s">
        <v>345</v>
      </c>
      <c r="N4117">
        <v>4297.6899999999996</v>
      </c>
      <c r="O4117">
        <v>2382.7600000000002</v>
      </c>
    </row>
    <row r="4118" spans="1:15" x14ac:dyDescent="0.3">
      <c r="A4118">
        <v>4117</v>
      </c>
      <c r="B4118" t="s">
        <v>32</v>
      </c>
      <c r="C4118" t="s">
        <v>58</v>
      </c>
      <c r="D4118" t="s">
        <v>28</v>
      </c>
      <c r="E4118" t="s">
        <v>18</v>
      </c>
      <c r="F4118">
        <v>77070.759999999995</v>
      </c>
      <c r="G4118">
        <v>292032.95</v>
      </c>
      <c r="H4118">
        <v>312118.21999999997</v>
      </c>
      <c r="I4118">
        <v>11.97</v>
      </c>
      <c r="J4118">
        <v>807</v>
      </c>
      <c r="K4118" t="s">
        <v>25</v>
      </c>
      <c r="L4118" t="s">
        <v>30</v>
      </c>
      <c r="M4118" t="s">
        <v>309</v>
      </c>
      <c r="N4118">
        <v>8161.29</v>
      </c>
      <c r="O4118">
        <v>5177.41</v>
      </c>
    </row>
    <row r="4119" spans="1:15" x14ac:dyDescent="0.3">
      <c r="A4119">
        <v>4118</v>
      </c>
      <c r="B4119" t="s">
        <v>43</v>
      </c>
      <c r="C4119" t="s">
        <v>23</v>
      </c>
      <c r="D4119" t="s">
        <v>34</v>
      </c>
      <c r="E4119" t="s">
        <v>29</v>
      </c>
      <c r="F4119">
        <v>57840.92</v>
      </c>
      <c r="G4119">
        <v>109069.65</v>
      </c>
      <c r="H4119">
        <v>486912.77</v>
      </c>
      <c r="I4119">
        <v>14.86</v>
      </c>
      <c r="J4119">
        <v>870</v>
      </c>
      <c r="K4119" t="s">
        <v>45</v>
      </c>
      <c r="L4119" t="s">
        <v>46</v>
      </c>
      <c r="M4119" t="s">
        <v>218</v>
      </c>
      <c r="N4119">
        <v>4303.3599999999997</v>
      </c>
      <c r="O4119">
        <v>2864.1</v>
      </c>
    </row>
    <row r="4120" spans="1:15" x14ac:dyDescent="0.3">
      <c r="A4120">
        <v>4119</v>
      </c>
      <c r="B4120" t="s">
        <v>32</v>
      </c>
      <c r="C4120" t="s">
        <v>58</v>
      </c>
      <c r="D4120" t="s">
        <v>24</v>
      </c>
      <c r="E4120" t="s">
        <v>38</v>
      </c>
      <c r="F4120">
        <v>26751.31</v>
      </c>
      <c r="G4120">
        <v>215952.99</v>
      </c>
      <c r="H4120">
        <v>441279.54</v>
      </c>
      <c r="I4120">
        <v>14.8</v>
      </c>
      <c r="J4120">
        <v>777</v>
      </c>
      <c r="K4120" t="s">
        <v>45</v>
      </c>
      <c r="L4120" t="s">
        <v>20</v>
      </c>
      <c r="M4120" t="s">
        <v>86</v>
      </c>
      <c r="N4120">
        <v>3132.99</v>
      </c>
      <c r="O4120">
        <v>2776.4</v>
      </c>
    </row>
    <row r="4121" spans="1:15" x14ac:dyDescent="0.3">
      <c r="A4121">
        <v>4120</v>
      </c>
      <c r="B4121" t="s">
        <v>52</v>
      </c>
      <c r="C4121" t="s">
        <v>16</v>
      </c>
      <c r="D4121" t="s">
        <v>24</v>
      </c>
      <c r="E4121" t="s">
        <v>29</v>
      </c>
      <c r="F4121">
        <v>32283.5</v>
      </c>
      <c r="G4121">
        <v>328093.68</v>
      </c>
      <c r="H4121">
        <v>154689.91</v>
      </c>
      <c r="I4121">
        <v>7.5</v>
      </c>
      <c r="J4121">
        <v>881</v>
      </c>
      <c r="K4121" t="s">
        <v>25</v>
      </c>
      <c r="L4121" t="s">
        <v>20</v>
      </c>
      <c r="M4121" t="s">
        <v>221</v>
      </c>
      <c r="N4121">
        <v>3924.33</v>
      </c>
      <c r="O4121">
        <v>2960.89</v>
      </c>
    </row>
    <row r="4122" spans="1:15" x14ac:dyDescent="0.3">
      <c r="A4122">
        <v>4121</v>
      </c>
      <c r="B4122" t="s">
        <v>79</v>
      </c>
      <c r="C4122" t="s">
        <v>58</v>
      </c>
      <c r="D4122" t="s">
        <v>17</v>
      </c>
      <c r="E4122" t="s">
        <v>54</v>
      </c>
      <c r="F4122">
        <v>82045.08</v>
      </c>
      <c r="G4122">
        <v>99464.56</v>
      </c>
      <c r="H4122">
        <v>285456.45</v>
      </c>
      <c r="I4122">
        <v>16.7</v>
      </c>
      <c r="J4122">
        <v>303</v>
      </c>
      <c r="K4122" t="s">
        <v>39</v>
      </c>
      <c r="L4122" t="s">
        <v>30</v>
      </c>
      <c r="M4122" t="s">
        <v>49</v>
      </c>
      <c r="N4122">
        <v>5774.57</v>
      </c>
      <c r="O4122">
        <v>3747.66</v>
      </c>
    </row>
    <row r="4123" spans="1:15" x14ac:dyDescent="0.3">
      <c r="A4123">
        <v>4122</v>
      </c>
      <c r="B4123" t="s">
        <v>79</v>
      </c>
      <c r="C4123" t="s">
        <v>33</v>
      </c>
      <c r="D4123" t="s">
        <v>28</v>
      </c>
      <c r="E4123" t="s">
        <v>63</v>
      </c>
      <c r="F4123">
        <v>19805.77</v>
      </c>
      <c r="G4123">
        <v>346250.71</v>
      </c>
      <c r="H4123">
        <v>152952.95000000001</v>
      </c>
      <c r="I4123">
        <v>15.04</v>
      </c>
      <c r="J4123">
        <v>304</v>
      </c>
      <c r="K4123" t="s">
        <v>19</v>
      </c>
      <c r="L4123" t="s">
        <v>26</v>
      </c>
      <c r="M4123" t="s">
        <v>296</v>
      </c>
      <c r="N4123">
        <v>2684.98</v>
      </c>
      <c r="O4123">
        <v>1845.07</v>
      </c>
    </row>
    <row r="4124" spans="1:15" x14ac:dyDescent="0.3">
      <c r="A4124">
        <v>4123</v>
      </c>
      <c r="B4124" t="s">
        <v>43</v>
      </c>
      <c r="C4124" t="s">
        <v>33</v>
      </c>
      <c r="D4124" t="s">
        <v>34</v>
      </c>
      <c r="E4124" t="s">
        <v>18</v>
      </c>
      <c r="F4124">
        <v>64200.34</v>
      </c>
      <c r="G4124">
        <v>454523.02</v>
      </c>
      <c r="H4124">
        <v>88758.81</v>
      </c>
      <c r="I4124">
        <v>8.2100000000000009</v>
      </c>
      <c r="J4124">
        <v>615</v>
      </c>
      <c r="K4124" t="s">
        <v>19</v>
      </c>
      <c r="L4124" t="s">
        <v>20</v>
      </c>
      <c r="M4124" t="s">
        <v>130</v>
      </c>
      <c r="N4124">
        <v>6218.98</v>
      </c>
      <c r="O4124">
        <v>5377.21</v>
      </c>
    </row>
    <row r="4125" spans="1:15" x14ac:dyDescent="0.3">
      <c r="A4125">
        <v>4124</v>
      </c>
      <c r="B4125" t="s">
        <v>50</v>
      </c>
      <c r="C4125" t="s">
        <v>16</v>
      </c>
      <c r="D4125" t="s">
        <v>34</v>
      </c>
      <c r="E4125" t="s">
        <v>63</v>
      </c>
      <c r="F4125">
        <v>55574.37</v>
      </c>
      <c r="G4125">
        <v>159299.81</v>
      </c>
      <c r="H4125">
        <v>257800.52</v>
      </c>
      <c r="I4125">
        <v>12.85</v>
      </c>
      <c r="J4125">
        <v>536</v>
      </c>
      <c r="K4125" t="s">
        <v>25</v>
      </c>
      <c r="L4125" t="s">
        <v>75</v>
      </c>
      <c r="M4125" t="s">
        <v>244</v>
      </c>
      <c r="N4125">
        <v>7527.62</v>
      </c>
      <c r="O4125">
        <v>6397.61</v>
      </c>
    </row>
    <row r="4126" spans="1:15" x14ac:dyDescent="0.3">
      <c r="A4126">
        <v>4125</v>
      </c>
      <c r="B4126" t="s">
        <v>41</v>
      </c>
      <c r="C4126" t="s">
        <v>37</v>
      </c>
      <c r="D4126" t="s">
        <v>34</v>
      </c>
      <c r="E4126" t="s">
        <v>63</v>
      </c>
      <c r="F4126">
        <v>61023.69</v>
      </c>
      <c r="G4126">
        <v>49298.400000000001</v>
      </c>
      <c r="H4126">
        <v>342946.34</v>
      </c>
      <c r="I4126">
        <v>13.79</v>
      </c>
      <c r="J4126">
        <v>424</v>
      </c>
      <c r="K4126" t="s">
        <v>39</v>
      </c>
      <c r="L4126" t="s">
        <v>46</v>
      </c>
      <c r="M4126" t="s">
        <v>267</v>
      </c>
      <c r="N4126">
        <v>8222.52</v>
      </c>
      <c r="O4126">
        <v>7236.4</v>
      </c>
    </row>
    <row r="4127" spans="1:15" x14ac:dyDescent="0.3">
      <c r="A4127">
        <v>4126</v>
      </c>
      <c r="B4127" t="s">
        <v>52</v>
      </c>
      <c r="C4127" t="s">
        <v>58</v>
      </c>
      <c r="D4127" t="s">
        <v>34</v>
      </c>
      <c r="E4127" t="s">
        <v>18</v>
      </c>
      <c r="F4127">
        <v>78335.899999999994</v>
      </c>
      <c r="G4127">
        <v>354068.85</v>
      </c>
      <c r="H4127">
        <v>454890.19</v>
      </c>
      <c r="I4127">
        <v>14.95</v>
      </c>
      <c r="J4127">
        <v>514</v>
      </c>
      <c r="K4127" t="s">
        <v>35</v>
      </c>
      <c r="L4127" t="s">
        <v>20</v>
      </c>
      <c r="M4127" t="s">
        <v>108</v>
      </c>
      <c r="N4127">
        <v>5219.28</v>
      </c>
      <c r="O4127">
        <v>3330.32</v>
      </c>
    </row>
    <row r="4128" spans="1:15" x14ac:dyDescent="0.3">
      <c r="A4128">
        <v>4127</v>
      </c>
      <c r="B4128" t="s">
        <v>32</v>
      </c>
      <c r="C4128" t="s">
        <v>58</v>
      </c>
      <c r="D4128" t="s">
        <v>17</v>
      </c>
      <c r="E4128" t="s">
        <v>54</v>
      </c>
      <c r="F4128">
        <v>62115.79</v>
      </c>
      <c r="G4128">
        <v>83698.850000000006</v>
      </c>
      <c r="H4128">
        <v>32161.93</v>
      </c>
      <c r="I4128">
        <v>9.99</v>
      </c>
      <c r="J4128">
        <v>443</v>
      </c>
      <c r="K4128" t="s">
        <v>35</v>
      </c>
      <c r="L4128" t="s">
        <v>20</v>
      </c>
      <c r="M4128" t="s">
        <v>178</v>
      </c>
      <c r="N4128">
        <v>3214.24</v>
      </c>
      <c r="O4128">
        <v>2804.1</v>
      </c>
    </row>
    <row r="4129" spans="1:15" x14ac:dyDescent="0.3">
      <c r="A4129">
        <v>4128</v>
      </c>
      <c r="B4129" t="s">
        <v>15</v>
      </c>
      <c r="C4129" t="s">
        <v>23</v>
      </c>
      <c r="D4129" t="s">
        <v>17</v>
      </c>
      <c r="E4129" t="s">
        <v>63</v>
      </c>
      <c r="F4129">
        <v>13305.8</v>
      </c>
      <c r="G4129">
        <v>310890.26</v>
      </c>
      <c r="H4129">
        <v>217786.22</v>
      </c>
      <c r="I4129">
        <v>5.71</v>
      </c>
      <c r="J4129">
        <v>322</v>
      </c>
      <c r="K4129" t="s">
        <v>19</v>
      </c>
      <c r="L4129" t="s">
        <v>26</v>
      </c>
      <c r="M4129" t="s">
        <v>238</v>
      </c>
      <c r="N4129">
        <v>989.33</v>
      </c>
      <c r="O4129">
        <v>546.84</v>
      </c>
    </row>
    <row r="4130" spans="1:15" x14ac:dyDescent="0.3">
      <c r="A4130">
        <v>4129</v>
      </c>
      <c r="B4130" t="s">
        <v>50</v>
      </c>
      <c r="C4130" t="s">
        <v>23</v>
      </c>
      <c r="D4130" t="s">
        <v>28</v>
      </c>
      <c r="E4130" t="s">
        <v>54</v>
      </c>
      <c r="F4130">
        <v>46155.17</v>
      </c>
      <c r="G4130">
        <v>281888.94</v>
      </c>
      <c r="H4130">
        <v>243317.47</v>
      </c>
      <c r="I4130">
        <v>13.51</v>
      </c>
      <c r="J4130">
        <v>403</v>
      </c>
      <c r="K4130" t="s">
        <v>25</v>
      </c>
      <c r="L4130" t="s">
        <v>46</v>
      </c>
      <c r="M4130" t="s">
        <v>272</v>
      </c>
      <c r="N4130">
        <v>6035.88</v>
      </c>
      <c r="O4130">
        <v>4009.04</v>
      </c>
    </row>
    <row r="4131" spans="1:15" x14ac:dyDescent="0.3">
      <c r="A4131">
        <v>4130</v>
      </c>
      <c r="B4131" t="s">
        <v>32</v>
      </c>
      <c r="C4131" t="s">
        <v>16</v>
      </c>
      <c r="D4131" t="s">
        <v>24</v>
      </c>
      <c r="E4131" t="s">
        <v>38</v>
      </c>
      <c r="F4131">
        <v>33573.72</v>
      </c>
      <c r="G4131">
        <v>147106.29999999999</v>
      </c>
      <c r="H4131">
        <v>198731.41</v>
      </c>
      <c r="I4131">
        <v>8.4700000000000006</v>
      </c>
      <c r="J4131">
        <v>849</v>
      </c>
      <c r="K4131" t="s">
        <v>25</v>
      </c>
      <c r="L4131" t="s">
        <v>30</v>
      </c>
      <c r="M4131" t="s">
        <v>219</v>
      </c>
      <c r="N4131">
        <v>4577.2299999999996</v>
      </c>
      <c r="O4131">
        <v>2795.79</v>
      </c>
    </row>
    <row r="4132" spans="1:15" x14ac:dyDescent="0.3">
      <c r="A4132">
        <v>4131</v>
      </c>
      <c r="B4132" t="s">
        <v>50</v>
      </c>
      <c r="C4132" t="s">
        <v>23</v>
      </c>
      <c r="D4132" t="s">
        <v>56</v>
      </c>
      <c r="E4132" t="s">
        <v>54</v>
      </c>
      <c r="F4132">
        <v>71663.839999999997</v>
      </c>
      <c r="G4132">
        <v>304042.51</v>
      </c>
      <c r="H4132">
        <v>452320.62</v>
      </c>
      <c r="I4132">
        <v>14.15</v>
      </c>
      <c r="J4132">
        <v>703</v>
      </c>
      <c r="K4132" t="s">
        <v>35</v>
      </c>
      <c r="L4132" t="s">
        <v>46</v>
      </c>
      <c r="M4132" t="s">
        <v>339</v>
      </c>
      <c r="N4132">
        <v>8670.07</v>
      </c>
      <c r="O4132">
        <v>5501.46</v>
      </c>
    </row>
    <row r="4133" spans="1:15" x14ac:dyDescent="0.3">
      <c r="A4133">
        <v>4132</v>
      </c>
      <c r="B4133" t="s">
        <v>85</v>
      </c>
      <c r="C4133" t="s">
        <v>37</v>
      </c>
      <c r="D4133" t="s">
        <v>34</v>
      </c>
      <c r="E4133" t="s">
        <v>54</v>
      </c>
      <c r="F4133">
        <v>51827</v>
      </c>
      <c r="G4133">
        <v>171713.17</v>
      </c>
      <c r="H4133">
        <v>496861.81</v>
      </c>
      <c r="I4133">
        <v>5.67</v>
      </c>
      <c r="J4133">
        <v>575</v>
      </c>
      <c r="K4133" t="s">
        <v>45</v>
      </c>
      <c r="L4133" t="s">
        <v>26</v>
      </c>
      <c r="M4133" t="s">
        <v>209</v>
      </c>
      <c r="N4133">
        <v>5283.19</v>
      </c>
      <c r="O4133">
        <v>3771.36</v>
      </c>
    </row>
    <row r="4134" spans="1:15" x14ac:dyDescent="0.3">
      <c r="A4134">
        <v>4133</v>
      </c>
      <c r="B4134" t="s">
        <v>15</v>
      </c>
      <c r="C4134" t="s">
        <v>58</v>
      </c>
      <c r="D4134" t="s">
        <v>17</v>
      </c>
      <c r="E4134" t="s">
        <v>18</v>
      </c>
      <c r="F4134">
        <v>44438.26</v>
      </c>
      <c r="G4134">
        <v>72077.69</v>
      </c>
      <c r="H4134">
        <v>401713.05</v>
      </c>
      <c r="I4134">
        <v>14.43</v>
      </c>
      <c r="J4134">
        <v>766</v>
      </c>
      <c r="K4134" t="s">
        <v>39</v>
      </c>
      <c r="L4134" t="s">
        <v>30</v>
      </c>
      <c r="M4134" t="s">
        <v>172</v>
      </c>
      <c r="N4134">
        <v>3057.99</v>
      </c>
      <c r="O4134">
        <v>1933.42</v>
      </c>
    </row>
    <row r="4135" spans="1:15" x14ac:dyDescent="0.3">
      <c r="A4135">
        <v>4134</v>
      </c>
      <c r="B4135" t="s">
        <v>85</v>
      </c>
      <c r="C4135" t="s">
        <v>33</v>
      </c>
      <c r="D4135" t="s">
        <v>28</v>
      </c>
      <c r="E4135" t="s">
        <v>63</v>
      </c>
      <c r="F4135">
        <v>78546.42</v>
      </c>
      <c r="G4135">
        <v>306885.88</v>
      </c>
      <c r="H4135">
        <v>62726.73</v>
      </c>
      <c r="I4135">
        <v>12.73</v>
      </c>
      <c r="J4135">
        <v>636</v>
      </c>
      <c r="K4135" t="s">
        <v>35</v>
      </c>
      <c r="L4135" t="s">
        <v>20</v>
      </c>
      <c r="M4135" t="s">
        <v>312</v>
      </c>
      <c r="N4135">
        <v>9118.7199999999993</v>
      </c>
      <c r="O4135">
        <v>7074.21</v>
      </c>
    </row>
    <row r="4136" spans="1:15" x14ac:dyDescent="0.3">
      <c r="A4136">
        <v>4135</v>
      </c>
      <c r="B4136" t="s">
        <v>79</v>
      </c>
      <c r="C4136" t="s">
        <v>37</v>
      </c>
      <c r="D4136" t="s">
        <v>24</v>
      </c>
      <c r="E4136" t="s">
        <v>18</v>
      </c>
      <c r="F4136">
        <v>92820.87</v>
      </c>
      <c r="G4136">
        <v>375181.18</v>
      </c>
      <c r="H4136">
        <v>231321.56</v>
      </c>
      <c r="I4136">
        <v>5.96</v>
      </c>
      <c r="J4136">
        <v>458</v>
      </c>
      <c r="K4136" t="s">
        <v>39</v>
      </c>
      <c r="L4136" t="s">
        <v>26</v>
      </c>
      <c r="M4136" t="s">
        <v>128</v>
      </c>
      <c r="N4136">
        <v>5078.66</v>
      </c>
      <c r="O4136">
        <v>3345.02</v>
      </c>
    </row>
    <row r="4137" spans="1:15" x14ac:dyDescent="0.3">
      <c r="A4137">
        <v>4136</v>
      </c>
      <c r="B4137" t="s">
        <v>85</v>
      </c>
      <c r="C4137" t="s">
        <v>33</v>
      </c>
      <c r="D4137" t="s">
        <v>34</v>
      </c>
      <c r="E4137" t="s">
        <v>38</v>
      </c>
      <c r="F4137">
        <v>76087.83</v>
      </c>
      <c r="G4137">
        <v>138684.71</v>
      </c>
      <c r="H4137">
        <v>289662.56</v>
      </c>
      <c r="I4137">
        <v>11.42</v>
      </c>
      <c r="J4137">
        <v>786</v>
      </c>
      <c r="K4137" t="s">
        <v>39</v>
      </c>
      <c r="L4137" t="s">
        <v>46</v>
      </c>
      <c r="M4137" t="s">
        <v>100</v>
      </c>
      <c r="N4137">
        <v>5063.79</v>
      </c>
      <c r="O4137">
        <v>3435.68</v>
      </c>
    </row>
    <row r="4138" spans="1:15" x14ac:dyDescent="0.3">
      <c r="A4138">
        <v>4137</v>
      </c>
      <c r="B4138" t="s">
        <v>43</v>
      </c>
      <c r="C4138" t="s">
        <v>37</v>
      </c>
      <c r="D4138" t="s">
        <v>34</v>
      </c>
      <c r="E4138" t="s">
        <v>54</v>
      </c>
      <c r="F4138">
        <v>80230.48</v>
      </c>
      <c r="G4138">
        <v>307106.96999999997</v>
      </c>
      <c r="H4138">
        <v>377406.82</v>
      </c>
      <c r="I4138">
        <v>11.83</v>
      </c>
      <c r="J4138">
        <v>441</v>
      </c>
      <c r="K4138" t="s">
        <v>19</v>
      </c>
      <c r="L4138" t="s">
        <v>26</v>
      </c>
      <c r="M4138" t="s">
        <v>179</v>
      </c>
      <c r="N4138">
        <v>11065.78</v>
      </c>
      <c r="O4138">
        <v>9943.41</v>
      </c>
    </row>
    <row r="4139" spans="1:15" x14ac:dyDescent="0.3">
      <c r="A4139">
        <v>4138</v>
      </c>
      <c r="B4139" t="s">
        <v>52</v>
      </c>
      <c r="C4139" t="s">
        <v>23</v>
      </c>
      <c r="D4139" t="s">
        <v>28</v>
      </c>
      <c r="E4139" t="s">
        <v>38</v>
      </c>
      <c r="F4139">
        <v>97563.33</v>
      </c>
      <c r="G4139">
        <v>212864.63</v>
      </c>
      <c r="H4139">
        <v>138562.75</v>
      </c>
      <c r="I4139">
        <v>10.43</v>
      </c>
      <c r="J4139">
        <v>833</v>
      </c>
      <c r="K4139" t="s">
        <v>45</v>
      </c>
      <c r="L4139" t="s">
        <v>30</v>
      </c>
      <c r="M4139" t="s">
        <v>31</v>
      </c>
      <c r="N4139">
        <v>7031.99</v>
      </c>
      <c r="O4139">
        <v>5768.22</v>
      </c>
    </row>
    <row r="4140" spans="1:15" x14ac:dyDescent="0.3">
      <c r="A4140">
        <v>4139</v>
      </c>
      <c r="B4140" t="s">
        <v>32</v>
      </c>
      <c r="C4140" t="s">
        <v>33</v>
      </c>
      <c r="D4140" t="s">
        <v>34</v>
      </c>
      <c r="E4140" t="s">
        <v>54</v>
      </c>
      <c r="F4140">
        <v>85496.44</v>
      </c>
      <c r="G4140">
        <v>461289.23</v>
      </c>
      <c r="H4140">
        <v>424608.86</v>
      </c>
      <c r="I4140">
        <v>16.98</v>
      </c>
      <c r="J4140">
        <v>429</v>
      </c>
      <c r="K4140" t="s">
        <v>19</v>
      </c>
      <c r="L4140" t="s">
        <v>26</v>
      </c>
      <c r="M4140" t="s">
        <v>357</v>
      </c>
      <c r="N4140">
        <v>10515.94</v>
      </c>
      <c r="O4140">
        <v>5952.96</v>
      </c>
    </row>
    <row r="4141" spans="1:15" x14ac:dyDescent="0.3">
      <c r="A4141">
        <v>4140</v>
      </c>
      <c r="B4141" t="s">
        <v>52</v>
      </c>
      <c r="C4141" t="s">
        <v>33</v>
      </c>
      <c r="D4141" t="s">
        <v>24</v>
      </c>
      <c r="E4141" t="s">
        <v>54</v>
      </c>
      <c r="F4141">
        <v>27762.19</v>
      </c>
      <c r="G4141">
        <v>260889.9</v>
      </c>
      <c r="H4141">
        <v>493936.31</v>
      </c>
      <c r="I4141">
        <v>5.8</v>
      </c>
      <c r="J4141">
        <v>855</v>
      </c>
      <c r="K4141" t="s">
        <v>45</v>
      </c>
      <c r="L4141" t="s">
        <v>20</v>
      </c>
      <c r="M4141" t="s">
        <v>372</v>
      </c>
      <c r="N4141">
        <v>2906.39</v>
      </c>
      <c r="O4141">
        <v>1721.59</v>
      </c>
    </row>
    <row r="4142" spans="1:15" x14ac:dyDescent="0.3">
      <c r="A4142">
        <v>4141</v>
      </c>
      <c r="B4142" t="s">
        <v>52</v>
      </c>
      <c r="C4142" t="s">
        <v>23</v>
      </c>
      <c r="D4142" t="s">
        <v>24</v>
      </c>
      <c r="E4142" t="s">
        <v>29</v>
      </c>
      <c r="F4142">
        <v>49125.07</v>
      </c>
      <c r="G4142">
        <v>305353.57</v>
      </c>
      <c r="H4142">
        <v>18705.78</v>
      </c>
      <c r="I4142">
        <v>11.12</v>
      </c>
      <c r="J4142">
        <v>317</v>
      </c>
      <c r="K4142" t="s">
        <v>45</v>
      </c>
      <c r="L4142" t="s">
        <v>30</v>
      </c>
      <c r="M4142" t="s">
        <v>242</v>
      </c>
      <c r="N4142">
        <v>6677.71</v>
      </c>
      <c r="O4142">
        <v>3971.82</v>
      </c>
    </row>
    <row r="4143" spans="1:15" x14ac:dyDescent="0.3">
      <c r="A4143">
        <v>4142</v>
      </c>
      <c r="B4143" t="s">
        <v>32</v>
      </c>
      <c r="C4143" t="s">
        <v>16</v>
      </c>
      <c r="D4143" t="s">
        <v>24</v>
      </c>
      <c r="E4143" t="s">
        <v>54</v>
      </c>
      <c r="F4143">
        <v>18516.29</v>
      </c>
      <c r="G4143">
        <v>496927.16</v>
      </c>
      <c r="H4143">
        <v>317465.58</v>
      </c>
      <c r="I4143">
        <v>9.94</v>
      </c>
      <c r="J4143">
        <v>484</v>
      </c>
      <c r="K4143" t="s">
        <v>39</v>
      </c>
      <c r="L4143" t="s">
        <v>75</v>
      </c>
      <c r="M4143" t="s">
        <v>287</v>
      </c>
      <c r="N4143">
        <v>1044.58</v>
      </c>
      <c r="O4143">
        <v>617.05999999999995</v>
      </c>
    </row>
    <row r="4144" spans="1:15" x14ac:dyDescent="0.3">
      <c r="A4144">
        <v>4143</v>
      </c>
      <c r="B4144" t="s">
        <v>15</v>
      </c>
      <c r="C4144" t="s">
        <v>37</v>
      </c>
      <c r="D4144" t="s">
        <v>56</v>
      </c>
      <c r="E4144" t="s">
        <v>18</v>
      </c>
      <c r="F4144">
        <v>33779.599999999999</v>
      </c>
      <c r="G4144">
        <v>410857.17</v>
      </c>
      <c r="H4144">
        <v>171101.66</v>
      </c>
      <c r="I4144">
        <v>6.36</v>
      </c>
      <c r="J4144">
        <v>661</v>
      </c>
      <c r="K4144" t="s">
        <v>19</v>
      </c>
      <c r="L4144" t="s">
        <v>75</v>
      </c>
      <c r="M4144" t="s">
        <v>241</v>
      </c>
      <c r="N4144">
        <v>2615.12</v>
      </c>
      <c r="O4144">
        <v>2271.1999999999998</v>
      </c>
    </row>
    <row r="4145" spans="1:15" x14ac:dyDescent="0.3">
      <c r="A4145">
        <v>4144</v>
      </c>
      <c r="B4145" t="s">
        <v>22</v>
      </c>
      <c r="C4145" t="s">
        <v>23</v>
      </c>
      <c r="D4145" t="s">
        <v>34</v>
      </c>
      <c r="E4145" t="s">
        <v>29</v>
      </c>
      <c r="F4145">
        <v>99024.07</v>
      </c>
      <c r="G4145">
        <v>434382.21</v>
      </c>
      <c r="H4145">
        <v>368467.54</v>
      </c>
      <c r="I4145">
        <v>9.48</v>
      </c>
      <c r="J4145">
        <v>648</v>
      </c>
      <c r="K4145" t="s">
        <v>35</v>
      </c>
      <c r="L4145" t="s">
        <v>30</v>
      </c>
      <c r="M4145" t="s">
        <v>87</v>
      </c>
      <c r="N4145">
        <v>12353.08</v>
      </c>
      <c r="O4145">
        <v>7988.56</v>
      </c>
    </row>
    <row r="4146" spans="1:15" x14ac:dyDescent="0.3">
      <c r="A4146">
        <v>4145</v>
      </c>
      <c r="B4146" t="s">
        <v>85</v>
      </c>
      <c r="C4146" t="s">
        <v>37</v>
      </c>
      <c r="D4146" t="s">
        <v>24</v>
      </c>
      <c r="E4146" t="s">
        <v>38</v>
      </c>
      <c r="F4146">
        <v>47696.08</v>
      </c>
      <c r="G4146">
        <v>205907.38</v>
      </c>
      <c r="H4146">
        <v>62589.74</v>
      </c>
      <c r="I4146">
        <v>14.83</v>
      </c>
      <c r="J4146">
        <v>371</v>
      </c>
      <c r="K4146" t="s">
        <v>45</v>
      </c>
      <c r="L4146" t="s">
        <v>46</v>
      </c>
      <c r="M4146" t="s">
        <v>192</v>
      </c>
      <c r="N4146">
        <v>2462.16</v>
      </c>
      <c r="O4146">
        <v>1570.51</v>
      </c>
    </row>
    <row r="4147" spans="1:15" x14ac:dyDescent="0.3">
      <c r="A4147">
        <v>4146</v>
      </c>
      <c r="B4147" t="s">
        <v>43</v>
      </c>
      <c r="C4147" t="s">
        <v>37</v>
      </c>
      <c r="D4147" t="s">
        <v>56</v>
      </c>
      <c r="E4147" t="s">
        <v>18</v>
      </c>
      <c r="F4147">
        <v>23167.3</v>
      </c>
      <c r="G4147">
        <v>223192.78</v>
      </c>
      <c r="H4147">
        <v>57910.17</v>
      </c>
      <c r="I4147">
        <v>5.52</v>
      </c>
      <c r="J4147">
        <v>842</v>
      </c>
      <c r="K4147" t="s">
        <v>19</v>
      </c>
      <c r="L4147" t="s">
        <v>30</v>
      </c>
      <c r="M4147" t="s">
        <v>250</v>
      </c>
      <c r="N4147">
        <v>1352.62</v>
      </c>
      <c r="O4147">
        <v>1181.8499999999999</v>
      </c>
    </row>
    <row r="4148" spans="1:15" x14ac:dyDescent="0.3">
      <c r="A4148">
        <v>4147</v>
      </c>
      <c r="B4148" t="s">
        <v>32</v>
      </c>
      <c r="C4148" t="s">
        <v>23</v>
      </c>
      <c r="D4148" t="s">
        <v>24</v>
      </c>
      <c r="E4148" t="s">
        <v>63</v>
      </c>
      <c r="F4148">
        <v>61357.3</v>
      </c>
      <c r="G4148">
        <v>399078.03</v>
      </c>
      <c r="H4148">
        <v>283457.69</v>
      </c>
      <c r="I4148">
        <v>9.68</v>
      </c>
      <c r="J4148">
        <v>590</v>
      </c>
      <c r="K4148" t="s">
        <v>25</v>
      </c>
      <c r="L4148" t="s">
        <v>46</v>
      </c>
      <c r="M4148" t="s">
        <v>55</v>
      </c>
      <c r="N4148">
        <v>5808.1</v>
      </c>
      <c r="O4148">
        <v>3906.29</v>
      </c>
    </row>
    <row r="4149" spans="1:15" x14ac:dyDescent="0.3">
      <c r="A4149">
        <v>4148</v>
      </c>
      <c r="B4149" t="s">
        <v>50</v>
      </c>
      <c r="C4149" t="s">
        <v>23</v>
      </c>
      <c r="D4149" t="s">
        <v>24</v>
      </c>
      <c r="E4149" t="s">
        <v>63</v>
      </c>
      <c r="F4149">
        <v>90895.96</v>
      </c>
      <c r="G4149">
        <v>466484.96</v>
      </c>
      <c r="H4149">
        <v>412396.37</v>
      </c>
      <c r="I4149">
        <v>16.7</v>
      </c>
      <c r="J4149">
        <v>586</v>
      </c>
      <c r="K4149" t="s">
        <v>45</v>
      </c>
      <c r="L4149" t="s">
        <v>30</v>
      </c>
      <c r="M4149" t="s">
        <v>267</v>
      </c>
      <c r="N4149">
        <v>9280.7099999999991</v>
      </c>
      <c r="O4149">
        <v>6127.55</v>
      </c>
    </row>
    <row r="4150" spans="1:15" x14ac:dyDescent="0.3">
      <c r="A4150">
        <v>4149</v>
      </c>
      <c r="B4150" t="s">
        <v>32</v>
      </c>
      <c r="C4150" t="s">
        <v>58</v>
      </c>
      <c r="D4150" t="s">
        <v>17</v>
      </c>
      <c r="E4150" t="s">
        <v>18</v>
      </c>
      <c r="F4150">
        <v>3535.54</v>
      </c>
      <c r="G4150">
        <v>69148.97</v>
      </c>
      <c r="H4150">
        <v>161810.5</v>
      </c>
      <c r="I4150">
        <v>17.52</v>
      </c>
      <c r="J4150">
        <v>835</v>
      </c>
      <c r="K4150" t="s">
        <v>39</v>
      </c>
      <c r="L4150" t="s">
        <v>46</v>
      </c>
      <c r="M4150" t="s">
        <v>221</v>
      </c>
      <c r="N4150">
        <v>483.66</v>
      </c>
      <c r="O4150">
        <v>245.11</v>
      </c>
    </row>
    <row r="4151" spans="1:15" x14ac:dyDescent="0.3">
      <c r="A4151">
        <v>4150</v>
      </c>
      <c r="B4151" t="s">
        <v>41</v>
      </c>
      <c r="C4151" t="s">
        <v>16</v>
      </c>
      <c r="D4151" t="s">
        <v>34</v>
      </c>
      <c r="E4151" t="s">
        <v>38</v>
      </c>
      <c r="F4151">
        <v>45707.26</v>
      </c>
      <c r="G4151">
        <v>225663.96</v>
      </c>
      <c r="H4151">
        <v>158482.67000000001</v>
      </c>
      <c r="I4151">
        <v>5.38</v>
      </c>
      <c r="J4151">
        <v>534</v>
      </c>
      <c r="K4151" t="s">
        <v>25</v>
      </c>
      <c r="L4151" t="s">
        <v>46</v>
      </c>
      <c r="M4151" t="s">
        <v>183</v>
      </c>
      <c r="N4151">
        <v>6433.82</v>
      </c>
      <c r="O4151">
        <v>3466.51</v>
      </c>
    </row>
    <row r="4152" spans="1:15" x14ac:dyDescent="0.3">
      <c r="A4152">
        <v>4151</v>
      </c>
      <c r="B4152" t="s">
        <v>79</v>
      </c>
      <c r="C4152" t="s">
        <v>33</v>
      </c>
      <c r="D4152" t="s">
        <v>28</v>
      </c>
      <c r="E4152" t="s">
        <v>29</v>
      </c>
      <c r="F4152">
        <v>25271.69</v>
      </c>
      <c r="G4152">
        <v>477870.8</v>
      </c>
      <c r="H4152">
        <v>171841.72</v>
      </c>
      <c r="I4152">
        <v>12.77</v>
      </c>
      <c r="J4152">
        <v>473</v>
      </c>
      <c r="K4152" t="s">
        <v>25</v>
      </c>
      <c r="L4152" t="s">
        <v>26</v>
      </c>
      <c r="M4152" t="s">
        <v>186</v>
      </c>
      <c r="N4152">
        <v>2789.74</v>
      </c>
      <c r="O4152">
        <v>1441.4</v>
      </c>
    </row>
    <row r="4153" spans="1:15" x14ac:dyDescent="0.3">
      <c r="A4153">
        <v>4152</v>
      </c>
      <c r="B4153" t="s">
        <v>79</v>
      </c>
      <c r="C4153" t="s">
        <v>37</v>
      </c>
      <c r="D4153" t="s">
        <v>34</v>
      </c>
      <c r="E4153" t="s">
        <v>38</v>
      </c>
      <c r="F4153">
        <v>89775.31</v>
      </c>
      <c r="G4153">
        <v>273922.44</v>
      </c>
      <c r="H4153">
        <v>26801.87</v>
      </c>
      <c r="I4153">
        <v>5.28</v>
      </c>
      <c r="J4153">
        <v>487</v>
      </c>
      <c r="K4153" t="s">
        <v>35</v>
      </c>
      <c r="L4153" t="s">
        <v>26</v>
      </c>
      <c r="M4153" t="s">
        <v>243</v>
      </c>
      <c r="N4153">
        <v>8787.15</v>
      </c>
      <c r="O4153">
        <v>6014.66</v>
      </c>
    </row>
    <row r="4154" spans="1:15" x14ac:dyDescent="0.3">
      <c r="A4154">
        <v>4153</v>
      </c>
      <c r="B4154" t="s">
        <v>41</v>
      </c>
      <c r="C4154" t="s">
        <v>16</v>
      </c>
      <c r="D4154" t="s">
        <v>17</v>
      </c>
      <c r="E4154" t="s">
        <v>29</v>
      </c>
      <c r="F4154">
        <v>3767.55</v>
      </c>
      <c r="G4154">
        <v>312994.25</v>
      </c>
      <c r="H4154">
        <v>383132.57</v>
      </c>
      <c r="I4154">
        <v>17.87</v>
      </c>
      <c r="J4154">
        <v>607</v>
      </c>
      <c r="K4154" t="s">
        <v>19</v>
      </c>
      <c r="L4154" t="s">
        <v>30</v>
      </c>
      <c r="M4154" t="s">
        <v>176</v>
      </c>
      <c r="N4154">
        <v>310.98</v>
      </c>
      <c r="O4154">
        <v>236.67</v>
      </c>
    </row>
    <row r="4155" spans="1:15" x14ac:dyDescent="0.3">
      <c r="A4155">
        <v>4154</v>
      </c>
      <c r="B4155" t="s">
        <v>32</v>
      </c>
      <c r="C4155" t="s">
        <v>23</v>
      </c>
      <c r="D4155" t="s">
        <v>24</v>
      </c>
      <c r="E4155" t="s">
        <v>38</v>
      </c>
      <c r="F4155">
        <v>17909.32</v>
      </c>
      <c r="G4155">
        <v>42090.8</v>
      </c>
      <c r="H4155">
        <v>22274.12</v>
      </c>
      <c r="I4155">
        <v>11.81</v>
      </c>
      <c r="J4155">
        <v>409</v>
      </c>
      <c r="K4155" t="s">
        <v>39</v>
      </c>
      <c r="L4155" t="s">
        <v>20</v>
      </c>
      <c r="M4155" t="s">
        <v>389</v>
      </c>
      <c r="N4155">
        <v>2638.71</v>
      </c>
      <c r="O4155">
        <v>1908.69</v>
      </c>
    </row>
    <row r="4156" spans="1:15" x14ac:dyDescent="0.3">
      <c r="A4156">
        <v>4155</v>
      </c>
      <c r="B4156" t="s">
        <v>43</v>
      </c>
      <c r="C4156" t="s">
        <v>16</v>
      </c>
      <c r="D4156" t="s">
        <v>24</v>
      </c>
      <c r="E4156" t="s">
        <v>18</v>
      </c>
      <c r="F4156">
        <v>78143.83</v>
      </c>
      <c r="G4156">
        <v>430827.85</v>
      </c>
      <c r="H4156">
        <v>245615.03</v>
      </c>
      <c r="I4156">
        <v>13.74</v>
      </c>
      <c r="J4156">
        <v>884</v>
      </c>
      <c r="K4156" t="s">
        <v>35</v>
      </c>
      <c r="L4156" t="s">
        <v>26</v>
      </c>
      <c r="M4156" t="s">
        <v>201</v>
      </c>
      <c r="N4156">
        <v>5458.73</v>
      </c>
      <c r="O4156">
        <v>3100.57</v>
      </c>
    </row>
    <row r="4157" spans="1:15" x14ac:dyDescent="0.3">
      <c r="A4157">
        <v>4156</v>
      </c>
      <c r="B4157" t="s">
        <v>79</v>
      </c>
      <c r="C4157" t="s">
        <v>58</v>
      </c>
      <c r="D4157" t="s">
        <v>56</v>
      </c>
      <c r="E4157" t="s">
        <v>38</v>
      </c>
      <c r="F4157">
        <v>19605.560000000001</v>
      </c>
      <c r="G4157">
        <v>128566.03</v>
      </c>
      <c r="H4157">
        <v>25510.28</v>
      </c>
      <c r="I4157">
        <v>17.93</v>
      </c>
      <c r="J4157">
        <v>446</v>
      </c>
      <c r="K4157" t="s">
        <v>35</v>
      </c>
      <c r="L4157" t="s">
        <v>75</v>
      </c>
      <c r="M4157" t="s">
        <v>96</v>
      </c>
      <c r="N4157">
        <v>1425.94</v>
      </c>
      <c r="O4157">
        <v>926.59</v>
      </c>
    </row>
    <row r="4158" spans="1:15" x14ac:dyDescent="0.3">
      <c r="A4158">
        <v>4157</v>
      </c>
      <c r="B4158" t="s">
        <v>48</v>
      </c>
      <c r="C4158" t="s">
        <v>16</v>
      </c>
      <c r="D4158" t="s">
        <v>17</v>
      </c>
      <c r="E4158" t="s">
        <v>29</v>
      </c>
      <c r="F4158">
        <v>70080.67</v>
      </c>
      <c r="G4158">
        <v>56372.43</v>
      </c>
      <c r="H4158">
        <v>23821.91</v>
      </c>
      <c r="I4158">
        <v>9.98</v>
      </c>
      <c r="J4158">
        <v>784</v>
      </c>
      <c r="K4158" t="s">
        <v>45</v>
      </c>
      <c r="L4158" t="s">
        <v>46</v>
      </c>
      <c r="M4158" t="s">
        <v>152</v>
      </c>
      <c r="N4158">
        <v>9596.67</v>
      </c>
      <c r="O4158">
        <v>7673.06</v>
      </c>
    </row>
    <row r="4159" spans="1:15" x14ac:dyDescent="0.3">
      <c r="A4159">
        <v>4158</v>
      </c>
      <c r="B4159" t="s">
        <v>79</v>
      </c>
      <c r="C4159" t="s">
        <v>23</v>
      </c>
      <c r="D4159" t="s">
        <v>28</v>
      </c>
      <c r="E4159" t="s">
        <v>63</v>
      </c>
      <c r="F4159">
        <v>5176.6499999999996</v>
      </c>
      <c r="G4159">
        <v>257329.39</v>
      </c>
      <c r="H4159">
        <v>229156.33</v>
      </c>
      <c r="I4159">
        <v>14.04</v>
      </c>
      <c r="J4159">
        <v>739</v>
      </c>
      <c r="K4159" t="s">
        <v>35</v>
      </c>
      <c r="L4159" t="s">
        <v>30</v>
      </c>
      <c r="M4159" t="s">
        <v>411</v>
      </c>
      <c r="N4159">
        <v>579.79999999999995</v>
      </c>
      <c r="O4159">
        <v>507.19</v>
      </c>
    </row>
    <row r="4160" spans="1:15" x14ac:dyDescent="0.3">
      <c r="A4160">
        <v>4159</v>
      </c>
      <c r="B4160" t="s">
        <v>22</v>
      </c>
      <c r="C4160" t="s">
        <v>37</v>
      </c>
      <c r="D4160" t="s">
        <v>24</v>
      </c>
      <c r="E4160" t="s">
        <v>29</v>
      </c>
      <c r="F4160">
        <v>83671.05</v>
      </c>
      <c r="G4160">
        <v>190044.44</v>
      </c>
      <c r="H4160">
        <v>289519.65999999997</v>
      </c>
      <c r="I4160">
        <v>17.75</v>
      </c>
      <c r="J4160">
        <v>356</v>
      </c>
      <c r="K4160" t="s">
        <v>35</v>
      </c>
      <c r="L4160" t="s">
        <v>75</v>
      </c>
      <c r="M4160" t="s">
        <v>315</v>
      </c>
      <c r="N4160">
        <v>8340.44</v>
      </c>
      <c r="O4160">
        <v>6985.02</v>
      </c>
    </row>
    <row r="4161" spans="1:15" x14ac:dyDescent="0.3">
      <c r="A4161">
        <v>4160</v>
      </c>
      <c r="B4161" t="s">
        <v>79</v>
      </c>
      <c r="C4161" t="s">
        <v>33</v>
      </c>
      <c r="D4161" t="s">
        <v>34</v>
      </c>
      <c r="E4161" t="s">
        <v>63</v>
      </c>
      <c r="F4161">
        <v>60864.63</v>
      </c>
      <c r="G4161">
        <v>50936.43</v>
      </c>
      <c r="H4161">
        <v>8905.64</v>
      </c>
      <c r="I4161">
        <v>13.78</v>
      </c>
      <c r="J4161">
        <v>596</v>
      </c>
      <c r="K4161" t="s">
        <v>25</v>
      </c>
      <c r="L4161" t="s">
        <v>46</v>
      </c>
      <c r="M4161" t="s">
        <v>223</v>
      </c>
      <c r="N4161">
        <v>7139.09</v>
      </c>
      <c r="O4161">
        <v>5772.11</v>
      </c>
    </row>
    <row r="4162" spans="1:15" x14ac:dyDescent="0.3">
      <c r="A4162">
        <v>4161</v>
      </c>
      <c r="B4162" t="s">
        <v>52</v>
      </c>
      <c r="C4162" t="s">
        <v>37</v>
      </c>
      <c r="D4162" t="s">
        <v>24</v>
      </c>
      <c r="E4162" t="s">
        <v>18</v>
      </c>
      <c r="F4162">
        <v>41520.129999999997</v>
      </c>
      <c r="G4162">
        <v>266944.36</v>
      </c>
      <c r="H4162">
        <v>393016.17</v>
      </c>
      <c r="I4162">
        <v>5.61</v>
      </c>
      <c r="J4162">
        <v>882</v>
      </c>
      <c r="K4162" t="s">
        <v>35</v>
      </c>
      <c r="L4162" t="s">
        <v>75</v>
      </c>
      <c r="M4162" t="s">
        <v>160</v>
      </c>
      <c r="N4162">
        <v>5322.87</v>
      </c>
      <c r="O4162">
        <v>2952.88</v>
      </c>
    </row>
    <row r="4163" spans="1:15" x14ac:dyDescent="0.3">
      <c r="A4163">
        <v>4162</v>
      </c>
      <c r="B4163" t="s">
        <v>85</v>
      </c>
      <c r="C4163" t="s">
        <v>33</v>
      </c>
      <c r="D4163" t="s">
        <v>56</v>
      </c>
      <c r="E4163" t="s">
        <v>18</v>
      </c>
      <c r="F4163">
        <v>59071.35</v>
      </c>
      <c r="G4163">
        <v>464327.09</v>
      </c>
      <c r="H4163">
        <v>277286.09999999998</v>
      </c>
      <c r="I4163">
        <v>17.8</v>
      </c>
      <c r="J4163">
        <v>475</v>
      </c>
      <c r="K4163" t="s">
        <v>25</v>
      </c>
      <c r="L4163" t="s">
        <v>26</v>
      </c>
      <c r="M4163" t="s">
        <v>268</v>
      </c>
      <c r="N4163">
        <v>3208.87</v>
      </c>
      <c r="O4163">
        <v>1929.09</v>
      </c>
    </row>
    <row r="4164" spans="1:15" x14ac:dyDescent="0.3">
      <c r="A4164">
        <v>4163</v>
      </c>
      <c r="B4164" t="s">
        <v>15</v>
      </c>
      <c r="C4164" t="s">
        <v>33</v>
      </c>
      <c r="D4164" t="s">
        <v>34</v>
      </c>
      <c r="E4164" t="s">
        <v>18</v>
      </c>
      <c r="F4164">
        <v>46456.86</v>
      </c>
      <c r="G4164">
        <v>140093.91</v>
      </c>
      <c r="H4164">
        <v>217855.43</v>
      </c>
      <c r="I4164">
        <v>11.79</v>
      </c>
      <c r="J4164">
        <v>720</v>
      </c>
      <c r="K4164" t="s">
        <v>39</v>
      </c>
      <c r="L4164" t="s">
        <v>20</v>
      </c>
      <c r="M4164" t="s">
        <v>201</v>
      </c>
      <c r="N4164">
        <v>2665.7</v>
      </c>
      <c r="O4164">
        <v>1898.68</v>
      </c>
    </row>
    <row r="4165" spans="1:15" x14ac:dyDescent="0.3">
      <c r="A4165">
        <v>4164</v>
      </c>
      <c r="B4165" t="s">
        <v>32</v>
      </c>
      <c r="C4165" t="s">
        <v>16</v>
      </c>
      <c r="D4165" t="s">
        <v>28</v>
      </c>
      <c r="E4165" t="s">
        <v>63</v>
      </c>
      <c r="F4165">
        <v>95678.74</v>
      </c>
      <c r="G4165">
        <v>224546.17</v>
      </c>
      <c r="H4165">
        <v>256543.23</v>
      </c>
      <c r="I4165">
        <v>16.57</v>
      </c>
      <c r="J4165">
        <v>729</v>
      </c>
      <c r="K4165" t="s">
        <v>35</v>
      </c>
      <c r="L4165" t="s">
        <v>20</v>
      </c>
      <c r="M4165" t="s">
        <v>206</v>
      </c>
      <c r="N4165">
        <v>9874.77</v>
      </c>
      <c r="O4165">
        <v>6736.95</v>
      </c>
    </row>
    <row r="4166" spans="1:15" x14ac:dyDescent="0.3">
      <c r="A4166">
        <v>4165</v>
      </c>
      <c r="B4166" t="s">
        <v>52</v>
      </c>
      <c r="C4166" t="s">
        <v>23</v>
      </c>
      <c r="D4166" t="s">
        <v>17</v>
      </c>
      <c r="E4166" t="s">
        <v>18</v>
      </c>
      <c r="F4166">
        <v>79693.929999999993</v>
      </c>
      <c r="G4166">
        <v>44033.05</v>
      </c>
      <c r="H4166">
        <v>450349.96</v>
      </c>
      <c r="I4166">
        <v>11.87</v>
      </c>
      <c r="J4166">
        <v>866</v>
      </c>
      <c r="K4166" t="s">
        <v>19</v>
      </c>
      <c r="L4166" t="s">
        <v>46</v>
      </c>
      <c r="M4166" t="s">
        <v>168</v>
      </c>
      <c r="N4166">
        <v>10431.709999999999</v>
      </c>
      <c r="O4166">
        <v>6891.22</v>
      </c>
    </row>
    <row r="4167" spans="1:15" x14ac:dyDescent="0.3">
      <c r="A4167">
        <v>4166</v>
      </c>
      <c r="B4167" t="s">
        <v>41</v>
      </c>
      <c r="C4167" t="s">
        <v>16</v>
      </c>
      <c r="D4167" t="s">
        <v>28</v>
      </c>
      <c r="E4167" t="s">
        <v>29</v>
      </c>
      <c r="F4167">
        <v>11449.01</v>
      </c>
      <c r="G4167">
        <v>301466.2</v>
      </c>
      <c r="H4167">
        <v>401283.74</v>
      </c>
      <c r="I4167">
        <v>16.62</v>
      </c>
      <c r="J4167">
        <v>389</v>
      </c>
      <c r="K4167" t="s">
        <v>19</v>
      </c>
      <c r="L4167" t="s">
        <v>75</v>
      </c>
      <c r="M4167" t="s">
        <v>193</v>
      </c>
      <c r="N4167">
        <v>736.77</v>
      </c>
      <c r="O4167">
        <v>639.76</v>
      </c>
    </row>
    <row r="4168" spans="1:15" x14ac:dyDescent="0.3">
      <c r="A4168">
        <v>4167</v>
      </c>
      <c r="B4168" t="s">
        <v>52</v>
      </c>
      <c r="C4168" t="s">
        <v>16</v>
      </c>
      <c r="D4168" t="s">
        <v>56</v>
      </c>
      <c r="E4168" t="s">
        <v>18</v>
      </c>
      <c r="F4168">
        <v>26810.6</v>
      </c>
      <c r="G4168">
        <v>486112.08</v>
      </c>
      <c r="H4168">
        <v>246019.58</v>
      </c>
      <c r="I4168">
        <v>15.6</v>
      </c>
      <c r="J4168">
        <v>483</v>
      </c>
      <c r="K4168" t="s">
        <v>45</v>
      </c>
      <c r="L4168" t="s">
        <v>75</v>
      </c>
      <c r="M4168" t="s">
        <v>358</v>
      </c>
      <c r="N4168">
        <v>3217.06</v>
      </c>
      <c r="O4168">
        <v>2385.73</v>
      </c>
    </row>
    <row r="4169" spans="1:15" x14ac:dyDescent="0.3">
      <c r="A4169">
        <v>4168</v>
      </c>
      <c r="B4169" t="s">
        <v>48</v>
      </c>
      <c r="C4169" t="s">
        <v>33</v>
      </c>
      <c r="D4169" t="s">
        <v>34</v>
      </c>
      <c r="E4169" t="s">
        <v>54</v>
      </c>
      <c r="F4169">
        <v>76138.899999999994</v>
      </c>
      <c r="G4169">
        <v>81002.179999999993</v>
      </c>
      <c r="H4169">
        <v>240567.28</v>
      </c>
      <c r="I4169">
        <v>8.24</v>
      </c>
      <c r="J4169">
        <v>625</v>
      </c>
      <c r="K4169" t="s">
        <v>39</v>
      </c>
      <c r="L4169" t="s">
        <v>46</v>
      </c>
      <c r="M4169" t="s">
        <v>189</v>
      </c>
      <c r="N4169">
        <v>8438.86</v>
      </c>
      <c r="O4169">
        <v>6197.65</v>
      </c>
    </row>
    <row r="4170" spans="1:15" x14ac:dyDescent="0.3">
      <c r="A4170">
        <v>4169</v>
      </c>
      <c r="B4170" t="s">
        <v>50</v>
      </c>
      <c r="C4170" t="s">
        <v>58</v>
      </c>
      <c r="D4170" t="s">
        <v>28</v>
      </c>
      <c r="E4170" t="s">
        <v>38</v>
      </c>
      <c r="F4170">
        <v>34206.39</v>
      </c>
      <c r="G4170">
        <v>384730.14</v>
      </c>
      <c r="H4170">
        <v>311915.46999999997</v>
      </c>
      <c r="I4170">
        <v>13.11</v>
      </c>
      <c r="J4170">
        <v>750</v>
      </c>
      <c r="K4170" t="s">
        <v>35</v>
      </c>
      <c r="L4170" t="s">
        <v>30</v>
      </c>
      <c r="M4170" t="s">
        <v>117</v>
      </c>
      <c r="N4170">
        <v>3183.85</v>
      </c>
      <c r="O4170">
        <v>2334.62</v>
      </c>
    </row>
    <row r="4171" spans="1:15" x14ac:dyDescent="0.3">
      <c r="A4171">
        <v>4170</v>
      </c>
      <c r="B4171" t="s">
        <v>32</v>
      </c>
      <c r="C4171" t="s">
        <v>23</v>
      </c>
      <c r="D4171" t="s">
        <v>34</v>
      </c>
      <c r="E4171" t="s">
        <v>63</v>
      </c>
      <c r="F4171">
        <v>29792.95</v>
      </c>
      <c r="G4171">
        <v>220379.45</v>
      </c>
      <c r="H4171">
        <v>265697.69</v>
      </c>
      <c r="I4171">
        <v>17.100000000000001</v>
      </c>
      <c r="J4171">
        <v>777</v>
      </c>
      <c r="K4171" t="s">
        <v>45</v>
      </c>
      <c r="L4171" t="s">
        <v>75</v>
      </c>
      <c r="M4171" t="s">
        <v>281</v>
      </c>
      <c r="N4171">
        <v>2925.56</v>
      </c>
      <c r="O4171">
        <v>2401.37</v>
      </c>
    </row>
    <row r="4172" spans="1:15" x14ac:dyDescent="0.3">
      <c r="A4172">
        <v>4171</v>
      </c>
      <c r="B4172" t="s">
        <v>32</v>
      </c>
      <c r="C4172" t="s">
        <v>23</v>
      </c>
      <c r="D4172" t="s">
        <v>17</v>
      </c>
      <c r="E4172" t="s">
        <v>38</v>
      </c>
      <c r="F4172">
        <v>50487.33</v>
      </c>
      <c r="G4172">
        <v>238189.67</v>
      </c>
      <c r="H4172">
        <v>189247.84</v>
      </c>
      <c r="I4172">
        <v>17.27</v>
      </c>
      <c r="J4172">
        <v>418</v>
      </c>
      <c r="K4172" t="s">
        <v>25</v>
      </c>
      <c r="L4172" t="s">
        <v>46</v>
      </c>
      <c r="M4172" t="s">
        <v>383</v>
      </c>
      <c r="N4172">
        <v>5817.57</v>
      </c>
      <c r="O4172">
        <v>3342.47</v>
      </c>
    </row>
    <row r="4173" spans="1:15" x14ac:dyDescent="0.3">
      <c r="A4173">
        <v>4172</v>
      </c>
      <c r="B4173" t="s">
        <v>43</v>
      </c>
      <c r="C4173" t="s">
        <v>23</v>
      </c>
      <c r="D4173" t="s">
        <v>56</v>
      </c>
      <c r="E4173" t="s">
        <v>29</v>
      </c>
      <c r="F4173">
        <v>45947.82</v>
      </c>
      <c r="G4173">
        <v>254061.75</v>
      </c>
      <c r="H4173">
        <v>311161.40999999997</v>
      </c>
      <c r="I4173">
        <v>17.87</v>
      </c>
      <c r="J4173">
        <v>675</v>
      </c>
      <c r="K4173" t="s">
        <v>35</v>
      </c>
      <c r="L4173" t="s">
        <v>30</v>
      </c>
      <c r="M4173" t="s">
        <v>184</v>
      </c>
      <c r="N4173">
        <v>5187.04</v>
      </c>
      <c r="O4173">
        <v>4220.28</v>
      </c>
    </row>
    <row r="4174" spans="1:15" x14ac:dyDescent="0.3">
      <c r="A4174">
        <v>4173</v>
      </c>
      <c r="B4174" t="s">
        <v>32</v>
      </c>
      <c r="C4174" t="s">
        <v>58</v>
      </c>
      <c r="D4174" t="s">
        <v>24</v>
      </c>
      <c r="E4174" t="s">
        <v>29</v>
      </c>
      <c r="F4174">
        <v>16170.63</v>
      </c>
      <c r="G4174">
        <v>423347.28</v>
      </c>
      <c r="H4174">
        <v>291416.46999999997</v>
      </c>
      <c r="I4174">
        <v>10.33</v>
      </c>
      <c r="J4174">
        <v>554</v>
      </c>
      <c r="K4174" t="s">
        <v>35</v>
      </c>
      <c r="L4174" t="s">
        <v>30</v>
      </c>
      <c r="M4174" t="s">
        <v>59</v>
      </c>
      <c r="N4174">
        <v>947.9</v>
      </c>
      <c r="O4174">
        <v>554.4</v>
      </c>
    </row>
    <row r="4175" spans="1:15" x14ac:dyDescent="0.3">
      <c r="A4175">
        <v>4174</v>
      </c>
      <c r="B4175" t="s">
        <v>41</v>
      </c>
      <c r="C4175" t="s">
        <v>16</v>
      </c>
      <c r="D4175" t="s">
        <v>34</v>
      </c>
      <c r="E4175" t="s">
        <v>18</v>
      </c>
      <c r="F4175">
        <v>46275.34</v>
      </c>
      <c r="G4175">
        <v>276364.03000000003</v>
      </c>
      <c r="H4175">
        <v>135606.32999999999</v>
      </c>
      <c r="I4175">
        <v>12.51</v>
      </c>
      <c r="J4175">
        <v>456</v>
      </c>
      <c r="K4175" t="s">
        <v>25</v>
      </c>
      <c r="L4175" t="s">
        <v>26</v>
      </c>
      <c r="M4175" t="s">
        <v>51</v>
      </c>
      <c r="N4175">
        <v>5886.37</v>
      </c>
      <c r="O4175">
        <v>5119.9399999999996</v>
      </c>
    </row>
    <row r="4176" spans="1:15" x14ac:dyDescent="0.3">
      <c r="A4176">
        <v>4175</v>
      </c>
      <c r="B4176" t="s">
        <v>22</v>
      </c>
      <c r="C4176" t="s">
        <v>23</v>
      </c>
      <c r="D4176" t="s">
        <v>28</v>
      </c>
      <c r="E4176" t="s">
        <v>18</v>
      </c>
      <c r="F4176">
        <v>97650.49</v>
      </c>
      <c r="G4176">
        <v>468354.37</v>
      </c>
      <c r="H4176">
        <v>97208.81</v>
      </c>
      <c r="I4176">
        <v>10.62</v>
      </c>
      <c r="J4176">
        <v>759</v>
      </c>
      <c r="K4176" t="s">
        <v>45</v>
      </c>
      <c r="L4176" t="s">
        <v>46</v>
      </c>
      <c r="M4176" t="s">
        <v>235</v>
      </c>
      <c r="N4176">
        <v>10556.35</v>
      </c>
      <c r="O4176">
        <v>8081.61</v>
      </c>
    </row>
    <row r="4177" spans="1:15" x14ac:dyDescent="0.3">
      <c r="A4177">
        <v>4176</v>
      </c>
      <c r="B4177" t="s">
        <v>48</v>
      </c>
      <c r="C4177" t="s">
        <v>58</v>
      </c>
      <c r="D4177" t="s">
        <v>24</v>
      </c>
      <c r="E4177" t="s">
        <v>63</v>
      </c>
      <c r="F4177">
        <v>64059.65</v>
      </c>
      <c r="G4177">
        <v>37831.589999999997</v>
      </c>
      <c r="H4177">
        <v>100629.53</v>
      </c>
      <c r="I4177">
        <v>16.28</v>
      </c>
      <c r="J4177">
        <v>433</v>
      </c>
      <c r="K4177" t="s">
        <v>45</v>
      </c>
      <c r="L4177" t="s">
        <v>46</v>
      </c>
      <c r="M4177" t="s">
        <v>395</v>
      </c>
      <c r="N4177">
        <v>4912.82</v>
      </c>
      <c r="O4177">
        <v>4286.2</v>
      </c>
    </row>
    <row r="4178" spans="1:15" x14ac:dyDescent="0.3">
      <c r="A4178">
        <v>4177</v>
      </c>
      <c r="B4178" t="s">
        <v>41</v>
      </c>
      <c r="C4178" t="s">
        <v>33</v>
      </c>
      <c r="D4178" t="s">
        <v>56</v>
      </c>
      <c r="E4178" t="s">
        <v>18</v>
      </c>
      <c r="F4178">
        <v>44097.45</v>
      </c>
      <c r="G4178">
        <v>358700.58</v>
      </c>
      <c r="H4178">
        <v>486508.91</v>
      </c>
      <c r="I4178">
        <v>11.7</v>
      </c>
      <c r="J4178">
        <v>397</v>
      </c>
      <c r="K4178" t="s">
        <v>25</v>
      </c>
      <c r="L4178" t="s">
        <v>20</v>
      </c>
      <c r="M4178" t="s">
        <v>237</v>
      </c>
      <c r="N4178">
        <v>5312.22</v>
      </c>
      <c r="O4178">
        <v>4736.68</v>
      </c>
    </row>
    <row r="4179" spans="1:15" x14ac:dyDescent="0.3">
      <c r="A4179">
        <v>4178</v>
      </c>
      <c r="B4179" t="s">
        <v>22</v>
      </c>
      <c r="C4179" t="s">
        <v>37</v>
      </c>
      <c r="D4179" t="s">
        <v>56</v>
      </c>
      <c r="E4179" t="s">
        <v>54</v>
      </c>
      <c r="F4179">
        <v>27985.919999999998</v>
      </c>
      <c r="G4179">
        <v>223944.93</v>
      </c>
      <c r="H4179">
        <v>441776.43</v>
      </c>
      <c r="I4179">
        <v>5.23</v>
      </c>
      <c r="J4179">
        <v>419</v>
      </c>
      <c r="K4179" t="s">
        <v>35</v>
      </c>
      <c r="L4179" t="s">
        <v>26</v>
      </c>
      <c r="M4179" t="s">
        <v>240</v>
      </c>
      <c r="N4179">
        <v>2020.59</v>
      </c>
      <c r="O4179">
        <v>1767.44</v>
      </c>
    </row>
    <row r="4180" spans="1:15" x14ac:dyDescent="0.3">
      <c r="A4180">
        <v>4179</v>
      </c>
      <c r="B4180" t="s">
        <v>32</v>
      </c>
      <c r="C4180" t="s">
        <v>33</v>
      </c>
      <c r="D4180" t="s">
        <v>34</v>
      </c>
      <c r="E4180" t="s">
        <v>63</v>
      </c>
      <c r="F4180">
        <v>37081.440000000002</v>
      </c>
      <c r="G4180">
        <v>7340.17</v>
      </c>
      <c r="H4180">
        <v>405365.47</v>
      </c>
      <c r="I4180">
        <v>13.65</v>
      </c>
      <c r="J4180">
        <v>782</v>
      </c>
      <c r="K4180" t="s">
        <v>35</v>
      </c>
      <c r="L4180" t="s">
        <v>75</v>
      </c>
      <c r="M4180" t="s">
        <v>151</v>
      </c>
      <c r="N4180">
        <v>4548.57</v>
      </c>
      <c r="O4180">
        <v>2989.47</v>
      </c>
    </row>
    <row r="4181" spans="1:15" x14ac:dyDescent="0.3">
      <c r="A4181">
        <v>4180</v>
      </c>
      <c r="B4181" t="s">
        <v>52</v>
      </c>
      <c r="C4181" t="s">
        <v>58</v>
      </c>
      <c r="D4181" t="s">
        <v>24</v>
      </c>
      <c r="E4181" t="s">
        <v>54</v>
      </c>
      <c r="F4181">
        <v>30606.27</v>
      </c>
      <c r="G4181">
        <v>198697.58</v>
      </c>
      <c r="H4181">
        <v>274778.12</v>
      </c>
      <c r="I4181">
        <v>5.47</v>
      </c>
      <c r="J4181">
        <v>366</v>
      </c>
      <c r="K4181" t="s">
        <v>35</v>
      </c>
      <c r="L4181" t="s">
        <v>26</v>
      </c>
      <c r="M4181" t="s">
        <v>112</v>
      </c>
      <c r="N4181">
        <v>3803.07</v>
      </c>
      <c r="O4181">
        <v>3267.08</v>
      </c>
    </row>
    <row r="4182" spans="1:15" x14ac:dyDescent="0.3">
      <c r="A4182">
        <v>4181</v>
      </c>
      <c r="B4182" t="s">
        <v>79</v>
      </c>
      <c r="C4182" t="s">
        <v>37</v>
      </c>
      <c r="D4182" t="s">
        <v>28</v>
      </c>
      <c r="E4182" t="s">
        <v>38</v>
      </c>
      <c r="F4182">
        <v>70709.679999999993</v>
      </c>
      <c r="G4182">
        <v>255984.19</v>
      </c>
      <c r="H4182">
        <v>419440.58</v>
      </c>
      <c r="I4182">
        <v>6.85</v>
      </c>
      <c r="J4182">
        <v>620</v>
      </c>
      <c r="K4182" t="s">
        <v>19</v>
      </c>
      <c r="L4182" t="s">
        <v>30</v>
      </c>
      <c r="M4182" t="s">
        <v>404</v>
      </c>
      <c r="N4182">
        <v>3828.74</v>
      </c>
      <c r="O4182">
        <v>3086.95</v>
      </c>
    </row>
    <row r="4183" spans="1:15" x14ac:dyDescent="0.3">
      <c r="A4183">
        <v>4182</v>
      </c>
      <c r="B4183" t="s">
        <v>50</v>
      </c>
      <c r="C4183" t="s">
        <v>16</v>
      </c>
      <c r="D4183" t="s">
        <v>17</v>
      </c>
      <c r="E4183" t="s">
        <v>29</v>
      </c>
      <c r="F4183">
        <v>46161.09</v>
      </c>
      <c r="G4183">
        <v>197903.33</v>
      </c>
      <c r="H4183">
        <v>130950.92</v>
      </c>
      <c r="I4183">
        <v>10.029999999999999</v>
      </c>
      <c r="J4183">
        <v>624</v>
      </c>
      <c r="K4183" t="s">
        <v>19</v>
      </c>
      <c r="L4183" t="s">
        <v>26</v>
      </c>
      <c r="M4183" t="s">
        <v>347</v>
      </c>
      <c r="N4183">
        <v>6021.18</v>
      </c>
      <c r="O4183">
        <v>4882.8999999999996</v>
      </c>
    </row>
    <row r="4184" spans="1:15" x14ac:dyDescent="0.3">
      <c r="A4184">
        <v>4183</v>
      </c>
      <c r="B4184" t="s">
        <v>41</v>
      </c>
      <c r="C4184" t="s">
        <v>23</v>
      </c>
      <c r="D4184" t="s">
        <v>24</v>
      </c>
      <c r="E4184" t="s">
        <v>54</v>
      </c>
      <c r="F4184">
        <v>14723.61</v>
      </c>
      <c r="G4184">
        <v>301434.07</v>
      </c>
      <c r="H4184">
        <v>23743.51</v>
      </c>
      <c r="I4184">
        <v>14.11</v>
      </c>
      <c r="J4184">
        <v>402</v>
      </c>
      <c r="K4184" t="s">
        <v>25</v>
      </c>
      <c r="L4184" t="s">
        <v>20</v>
      </c>
      <c r="M4184" t="s">
        <v>344</v>
      </c>
      <c r="N4184">
        <v>2177.23</v>
      </c>
      <c r="O4184">
        <v>1156.22</v>
      </c>
    </row>
    <row r="4185" spans="1:15" x14ac:dyDescent="0.3">
      <c r="A4185">
        <v>4184</v>
      </c>
      <c r="B4185" t="s">
        <v>15</v>
      </c>
      <c r="C4185" t="s">
        <v>23</v>
      </c>
      <c r="D4185" t="s">
        <v>28</v>
      </c>
      <c r="E4185" t="s">
        <v>63</v>
      </c>
      <c r="F4185">
        <v>69019.460000000006</v>
      </c>
      <c r="G4185">
        <v>11090.06</v>
      </c>
      <c r="H4185">
        <v>160303.12</v>
      </c>
      <c r="I4185">
        <v>9.7799999999999994</v>
      </c>
      <c r="J4185">
        <v>741</v>
      </c>
      <c r="K4185" t="s">
        <v>25</v>
      </c>
      <c r="L4185" t="s">
        <v>26</v>
      </c>
      <c r="M4185" t="s">
        <v>142</v>
      </c>
      <c r="N4185">
        <v>10171.25</v>
      </c>
      <c r="O4185">
        <v>8340.41</v>
      </c>
    </row>
    <row r="4186" spans="1:15" x14ac:dyDescent="0.3">
      <c r="A4186">
        <v>4185</v>
      </c>
      <c r="B4186" t="s">
        <v>85</v>
      </c>
      <c r="C4186" t="s">
        <v>16</v>
      </c>
      <c r="D4186" t="s">
        <v>17</v>
      </c>
      <c r="E4186" t="s">
        <v>29</v>
      </c>
      <c r="F4186">
        <v>42483.78</v>
      </c>
      <c r="G4186">
        <v>112777.84</v>
      </c>
      <c r="H4186">
        <v>310215.48</v>
      </c>
      <c r="I4186">
        <v>6.76</v>
      </c>
      <c r="J4186">
        <v>839</v>
      </c>
      <c r="K4186" t="s">
        <v>35</v>
      </c>
      <c r="L4186" t="s">
        <v>75</v>
      </c>
      <c r="M4186" t="s">
        <v>94</v>
      </c>
      <c r="N4186">
        <v>6000.98</v>
      </c>
      <c r="O4186">
        <v>4998.62</v>
      </c>
    </row>
    <row r="4187" spans="1:15" x14ac:dyDescent="0.3">
      <c r="A4187">
        <v>4186</v>
      </c>
      <c r="B4187" t="s">
        <v>15</v>
      </c>
      <c r="C4187" t="s">
        <v>23</v>
      </c>
      <c r="D4187" t="s">
        <v>17</v>
      </c>
      <c r="E4187" t="s">
        <v>29</v>
      </c>
      <c r="F4187">
        <v>79243.47</v>
      </c>
      <c r="G4187">
        <v>422000.26</v>
      </c>
      <c r="H4187">
        <v>404149.15</v>
      </c>
      <c r="I4187">
        <v>6.66</v>
      </c>
      <c r="J4187">
        <v>813</v>
      </c>
      <c r="K4187" t="s">
        <v>39</v>
      </c>
      <c r="L4187" t="s">
        <v>75</v>
      </c>
      <c r="M4187" t="s">
        <v>67</v>
      </c>
      <c r="N4187">
        <v>11312.8</v>
      </c>
      <c r="O4187">
        <v>5773.46</v>
      </c>
    </row>
    <row r="4188" spans="1:15" x14ac:dyDescent="0.3">
      <c r="A4188">
        <v>4187</v>
      </c>
      <c r="B4188" t="s">
        <v>79</v>
      </c>
      <c r="C4188" t="s">
        <v>33</v>
      </c>
      <c r="D4188" t="s">
        <v>24</v>
      </c>
      <c r="E4188" t="s">
        <v>29</v>
      </c>
      <c r="F4188">
        <v>2100.2600000000002</v>
      </c>
      <c r="G4188">
        <v>138553.54</v>
      </c>
      <c r="H4188">
        <v>162392.93</v>
      </c>
      <c r="I4188">
        <v>7.02</v>
      </c>
      <c r="J4188">
        <v>717</v>
      </c>
      <c r="K4188" t="s">
        <v>25</v>
      </c>
      <c r="L4188" t="s">
        <v>20</v>
      </c>
      <c r="M4188" t="s">
        <v>92</v>
      </c>
      <c r="N4188">
        <v>188.72</v>
      </c>
      <c r="O4188">
        <v>116.57</v>
      </c>
    </row>
    <row r="4189" spans="1:15" x14ac:dyDescent="0.3">
      <c r="A4189">
        <v>4188</v>
      </c>
      <c r="B4189" t="s">
        <v>15</v>
      </c>
      <c r="C4189" t="s">
        <v>16</v>
      </c>
      <c r="D4189" t="s">
        <v>34</v>
      </c>
      <c r="E4189" t="s">
        <v>38</v>
      </c>
      <c r="F4189">
        <v>43139.21</v>
      </c>
      <c r="G4189">
        <v>109862.73</v>
      </c>
      <c r="H4189">
        <v>344052.41</v>
      </c>
      <c r="I4189">
        <v>13.29</v>
      </c>
      <c r="J4189">
        <v>431</v>
      </c>
      <c r="K4189" t="s">
        <v>19</v>
      </c>
      <c r="L4189" t="s">
        <v>30</v>
      </c>
      <c r="M4189" t="s">
        <v>114</v>
      </c>
      <c r="N4189">
        <v>4041.56</v>
      </c>
      <c r="O4189">
        <v>2441.09</v>
      </c>
    </row>
    <row r="4190" spans="1:15" x14ac:dyDescent="0.3">
      <c r="A4190">
        <v>4189</v>
      </c>
      <c r="B4190" t="s">
        <v>85</v>
      </c>
      <c r="C4190" t="s">
        <v>33</v>
      </c>
      <c r="D4190" t="s">
        <v>17</v>
      </c>
      <c r="E4190" t="s">
        <v>38</v>
      </c>
      <c r="F4190">
        <v>50087.32</v>
      </c>
      <c r="G4190">
        <v>64478.78</v>
      </c>
      <c r="H4190">
        <v>109204.97</v>
      </c>
      <c r="I4190">
        <v>13.58</v>
      </c>
      <c r="J4190">
        <v>739</v>
      </c>
      <c r="K4190" t="s">
        <v>25</v>
      </c>
      <c r="L4190" t="s">
        <v>26</v>
      </c>
      <c r="M4190" t="s">
        <v>335</v>
      </c>
      <c r="N4190">
        <v>6304.64</v>
      </c>
      <c r="O4190">
        <v>4293.41</v>
      </c>
    </row>
    <row r="4191" spans="1:15" x14ac:dyDescent="0.3">
      <c r="A4191">
        <v>4190</v>
      </c>
      <c r="B4191" t="s">
        <v>52</v>
      </c>
      <c r="C4191" t="s">
        <v>16</v>
      </c>
      <c r="D4191" t="s">
        <v>34</v>
      </c>
      <c r="E4191" t="s">
        <v>38</v>
      </c>
      <c r="F4191">
        <v>46644.38</v>
      </c>
      <c r="G4191">
        <v>261139.13</v>
      </c>
      <c r="H4191">
        <v>184322.29</v>
      </c>
      <c r="I4191">
        <v>7.16</v>
      </c>
      <c r="J4191">
        <v>456</v>
      </c>
      <c r="K4191" t="s">
        <v>39</v>
      </c>
      <c r="L4191" t="s">
        <v>30</v>
      </c>
      <c r="M4191" t="s">
        <v>116</v>
      </c>
      <c r="N4191">
        <v>2468.5100000000002</v>
      </c>
      <c r="O4191">
        <v>1387.62</v>
      </c>
    </row>
    <row r="4192" spans="1:15" x14ac:dyDescent="0.3">
      <c r="A4192">
        <v>4191</v>
      </c>
      <c r="B4192" t="s">
        <v>52</v>
      </c>
      <c r="C4192" t="s">
        <v>37</v>
      </c>
      <c r="D4192" t="s">
        <v>24</v>
      </c>
      <c r="E4192" t="s">
        <v>63</v>
      </c>
      <c r="F4192">
        <v>12234.62</v>
      </c>
      <c r="G4192">
        <v>144249.51</v>
      </c>
      <c r="H4192">
        <v>152094.84</v>
      </c>
      <c r="I4192">
        <v>17.59</v>
      </c>
      <c r="J4192">
        <v>844</v>
      </c>
      <c r="K4192" t="s">
        <v>35</v>
      </c>
      <c r="L4192" t="s">
        <v>75</v>
      </c>
      <c r="M4192" t="s">
        <v>408</v>
      </c>
      <c r="N4192">
        <v>1801.43</v>
      </c>
      <c r="O4192">
        <v>1039.9000000000001</v>
      </c>
    </row>
    <row r="4193" spans="1:15" x14ac:dyDescent="0.3">
      <c r="A4193">
        <v>4192</v>
      </c>
      <c r="B4193" t="s">
        <v>52</v>
      </c>
      <c r="C4193" t="s">
        <v>33</v>
      </c>
      <c r="D4193" t="s">
        <v>34</v>
      </c>
      <c r="E4193" t="s">
        <v>63</v>
      </c>
      <c r="F4193">
        <v>29272.53</v>
      </c>
      <c r="G4193">
        <v>345265.26</v>
      </c>
      <c r="H4193">
        <v>58381.03</v>
      </c>
      <c r="I4193">
        <v>15.83</v>
      </c>
      <c r="J4193">
        <v>815</v>
      </c>
      <c r="K4193" t="s">
        <v>19</v>
      </c>
      <c r="L4193" t="s">
        <v>46</v>
      </c>
      <c r="M4193" t="s">
        <v>338</v>
      </c>
      <c r="N4193">
        <v>3674</v>
      </c>
      <c r="O4193">
        <v>3050.85</v>
      </c>
    </row>
    <row r="4194" spans="1:15" x14ac:dyDescent="0.3">
      <c r="A4194">
        <v>4193</v>
      </c>
      <c r="B4194" t="s">
        <v>32</v>
      </c>
      <c r="C4194" t="s">
        <v>33</v>
      </c>
      <c r="D4194" t="s">
        <v>28</v>
      </c>
      <c r="E4194" t="s">
        <v>38</v>
      </c>
      <c r="F4194">
        <v>41141.339999999997</v>
      </c>
      <c r="G4194">
        <v>34203.21</v>
      </c>
      <c r="H4194">
        <v>230197.27</v>
      </c>
      <c r="I4194">
        <v>10.49</v>
      </c>
      <c r="J4194">
        <v>363</v>
      </c>
      <c r="K4194" t="s">
        <v>35</v>
      </c>
      <c r="L4194" t="s">
        <v>26</v>
      </c>
      <c r="M4194" t="s">
        <v>196</v>
      </c>
      <c r="N4194">
        <v>3189.34</v>
      </c>
      <c r="O4194">
        <v>1814.55</v>
      </c>
    </row>
    <row r="4195" spans="1:15" x14ac:dyDescent="0.3">
      <c r="A4195">
        <v>4194</v>
      </c>
      <c r="B4195" t="s">
        <v>43</v>
      </c>
      <c r="C4195" t="s">
        <v>58</v>
      </c>
      <c r="D4195" t="s">
        <v>34</v>
      </c>
      <c r="E4195" t="s">
        <v>29</v>
      </c>
      <c r="F4195">
        <v>7766.26</v>
      </c>
      <c r="G4195">
        <v>150435.47</v>
      </c>
      <c r="H4195">
        <v>380796.29</v>
      </c>
      <c r="I4195">
        <v>11.85</v>
      </c>
      <c r="J4195">
        <v>886</v>
      </c>
      <c r="K4195" t="s">
        <v>39</v>
      </c>
      <c r="L4195" t="s">
        <v>46</v>
      </c>
      <c r="M4195" t="s">
        <v>159</v>
      </c>
      <c r="N4195">
        <v>1109.22</v>
      </c>
      <c r="O4195">
        <v>724.06</v>
      </c>
    </row>
    <row r="4196" spans="1:15" x14ac:dyDescent="0.3">
      <c r="A4196">
        <v>4195</v>
      </c>
      <c r="B4196" t="s">
        <v>41</v>
      </c>
      <c r="C4196" t="s">
        <v>58</v>
      </c>
      <c r="D4196" t="s">
        <v>56</v>
      </c>
      <c r="E4196" t="s">
        <v>63</v>
      </c>
      <c r="F4196">
        <v>7373.24</v>
      </c>
      <c r="G4196">
        <v>7084.58</v>
      </c>
      <c r="H4196">
        <v>434840.39</v>
      </c>
      <c r="I4196">
        <v>8.67</v>
      </c>
      <c r="J4196">
        <v>483</v>
      </c>
      <c r="K4196" t="s">
        <v>39</v>
      </c>
      <c r="L4196" t="s">
        <v>46</v>
      </c>
      <c r="M4196" t="s">
        <v>154</v>
      </c>
      <c r="N4196">
        <v>379.81</v>
      </c>
      <c r="O4196">
        <v>201.18</v>
      </c>
    </row>
    <row r="4197" spans="1:15" x14ac:dyDescent="0.3">
      <c r="A4197">
        <v>4196</v>
      </c>
      <c r="B4197" t="s">
        <v>43</v>
      </c>
      <c r="C4197" t="s">
        <v>23</v>
      </c>
      <c r="D4197" t="s">
        <v>56</v>
      </c>
      <c r="E4197" t="s">
        <v>29</v>
      </c>
      <c r="F4197">
        <v>17878.68</v>
      </c>
      <c r="G4197">
        <v>185056.63</v>
      </c>
      <c r="H4197">
        <v>40109.300000000003</v>
      </c>
      <c r="I4197">
        <v>7.46</v>
      </c>
      <c r="J4197">
        <v>312</v>
      </c>
      <c r="K4197" t="s">
        <v>25</v>
      </c>
      <c r="L4197" t="s">
        <v>30</v>
      </c>
      <c r="M4197" t="s">
        <v>337</v>
      </c>
      <c r="N4197">
        <v>1193.5999999999999</v>
      </c>
      <c r="O4197">
        <v>1043.54</v>
      </c>
    </row>
    <row r="4198" spans="1:15" x14ac:dyDescent="0.3">
      <c r="A4198">
        <v>4197</v>
      </c>
      <c r="B4198" t="s">
        <v>41</v>
      </c>
      <c r="C4198" t="s">
        <v>23</v>
      </c>
      <c r="D4198" t="s">
        <v>56</v>
      </c>
      <c r="E4198" t="s">
        <v>38</v>
      </c>
      <c r="F4198">
        <v>23884.95</v>
      </c>
      <c r="G4198">
        <v>39876.1</v>
      </c>
      <c r="H4198">
        <v>237232.01</v>
      </c>
      <c r="I4198">
        <v>8.7799999999999994</v>
      </c>
      <c r="J4198">
        <v>376</v>
      </c>
      <c r="K4198" t="s">
        <v>45</v>
      </c>
      <c r="L4198" t="s">
        <v>26</v>
      </c>
      <c r="M4198" t="s">
        <v>47</v>
      </c>
      <c r="N4198">
        <v>2363.06</v>
      </c>
      <c r="O4198">
        <v>1556.8</v>
      </c>
    </row>
    <row r="4199" spans="1:15" x14ac:dyDescent="0.3">
      <c r="A4199">
        <v>4198</v>
      </c>
      <c r="B4199" t="s">
        <v>22</v>
      </c>
      <c r="C4199" t="s">
        <v>33</v>
      </c>
      <c r="D4199" t="s">
        <v>17</v>
      </c>
      <c r="E4199" t="s">
        <v>38</v>
      </c>
      <c r="F4199">
        <v>32399.95</v>
      </c>
      <c r="G4199">
        <v>149347.42000000001</v>
      </c>
      <c r="H4199">
        <v>242065.31</v>
      </c>
      <c r="I4199">
        <v>14.47</v>
      </c>
      <c r="J4199">
        <v>824</v>
      </c>
      <c r="K4199" t="s">
        <v>45</v>
      </c>
      <c r="L4199" t="s">
        <v>26</v>
      </c>
      <c r="M4199" t="s">
        <v>271</v>
      </c>
      <c r="N4199">
        <v>3608.8</v>
      </c>
      <c r="O4199">
        <v>2392.19</v>
      </c>
    </row>
    <row r="4200" spans="1:15" x14ac:dyDescent="0.3">
      <c r="A4200">
        <v>4199</v>
      </c>
      <c r="B4200" t="s">
        <v>79</v>
      </c>
      <c r="C4200" t="s">
        <v>58</v>
      </c>
      <c r="D4200" t="s">
        <v>17</v>
      </c>
      <c r="E4200" t="s">
        <v>54</v>
      </c>
      <c r="F4200">
        <v>85136.57</v>
      </c>
      <c r="G4200">
        <v>162869.17000000001</v>
      </c>
      <c r="H4200">
        <v>170303.11</v>
      </c>
      <c r="I4200">
        <v>8.44</v>
      </c>
      <c r="J4200">
        <v>418</v>
      </c>
      <c r="K4200" t="s">
        <v>39</v>
      </c>
      <c r="L4200" t="s">
        <v>75</v>
      </c>
      <c r="M4200" t="s">
        <v>325</v>
      </c>
      <c r="N4200">
        <v>4722.07</v>
      </c>
      <c r="O4200">
        <v>3958.04</v>
      </c>
    </row>
    <row r="4201" spans="1:15" x14ac:dyDescent="0.3">
      <c r="A4201">
        <v>4200</v>
      </c>
      <c r="B4201" t="s">
        <v>15</v>
      </c>
      <c r="C4201" t="s">
        <v>16</v>
      </c>
      <c r="D4201" t="s">
        <v>17</v>
      </c>
      <c r="E4201" t="s">
        <v>18</v>
      </c>
      <c r="F4201">
        <v>57418.49</v>
      </c>
      <c r="G4201">
        <v>265484.53999999998</v>
      </c>
      <c r="H4201">
        <v>9481.14</v>
      </c>
      <c r="I4201">
        <v>9.6199999999999992</v>
      </c>
      <c r="J4201">
        <v>843</v>
      </c>
      <c r="K4201" t="s">
        <v>35</v>
      </c>
      <c r="L4201" t="s">
        <v>46</v>
      </c>
      <c r="M4201" t="s">
        <v>265</v>
      </c>
      <c r="N4201">
        <v>7237.51</v>
      </c>
      <c r="O4201">
        <v>6257.94</v>
      </c>
    </row>
    <row r="4202" spans="1:15" x14ac:dyDescent="0.3">
      <c r="A4202">
        <v>4201</v>
      </c>
      <c r="B4202" t="s">
        <v>32</v>
      </c>
      <c r="C4202" t="s">
        <v>16</v>
      </c>
      <c r="D4202" t="s">
        <v>34</v>
      </c>
      <c r="E4202" t="s">
        <v>63</v>
      </c>
      <c r="F4202">
        <v>4437.29</v>
      </c>
      <c r="G4202">
        <v>166261.07999999999</v>
      </c>
      <c r="H4202">
        <v>104392.96000000001</v>
      </c>
      <c r="I4202">
        <v>13.2</v>
      </c>
      <c r="J4202">
        <v>808</v>
      </c>
      <c r="K4202" t="s">
        <v>35</v>
      </c>
      <c r="L4202" t="s">
        <v>46</v>
      </c>
      <c r="M4202" t="s">
        <v>129</v>
      </c>
      <c r="N4202">
        <v>531.25</v>
      </c>
      <c r="O4202">
        <v>400.43</v>
      </c>
    </row>
    <row r="4203" spans="1:15" x14ac:dyDescent="0.3">
      <c r="A4203">
        <v>4202</v>
      </c>
      <c r="B4203" t="s">
        <v>43</v>
      </c>
      <c r="C4203" t="s">
        <v>16</v>
      </c>
      <c r="D4203" t="s">
        <v>34</v>
      </c>
      <c r="E4203" t="s">
        <v>54</v>
      </c>
      <c r="F4203">
        <v>21500.77</v>
      </c>
      <c r="G4203">
        <v>370708.8</v>
      </c>
      <c r="H4203">
        <v>111486.77</v>
      </c>
      <c r="I4203">
        <v>16.75</v>
      </c>
      <c r="J4203">
        <v>758</v>
      </c>
      <c r="K4203" t="s">
        <v>19</v>
      </c>
      <c r="L4203" t="s">
        <v>26</v>
      </c>
      <c r="M4203" t="s">
        <v>42</v>
      </c>
      <c r="N4203">
        <v>2361.39</v>
      </c>
      <c r="O4203">
        <v>1981.26</v>
      </c>
    </row>
    <row r="4204" spans="1:15" x14ac:dyDescent="0.3">
      <c r="A4204">
        <v>4203</v>
      </c>
      <c r="B4204" t="s">
        <v>85</v>
      </c>
      <c r="C4204" t="s">
        <v>58</v>
      </c>
      <c r="D4204" t="s">
        <v>17</v>
      </c>
      <c r="E4204" t="s">
        <v>63</v>
      </c>
      <c r="F4204">
        <v>27340.720000000001</v>
      </c>
      <c r="G4204">
        <v>377612.1</v>
      </c>
      <c r="H4204">
        <v>326083.65000000002</v>
      </c>
      <c r="I4204">
        <v>16.36</v>
      </c>
      <c r="J4204">
        <v>538</v>
      </c>
      <c r="K4204" t="s">
        <v>25</v>
      </c>
      <c r="L4204" t="s">
        <v>75</v>
      </c>
      <c r="M4204" t="s">
        <v>255</v>
      </c>
      <c r="N4204">
        <v>3071.47</v>
      </c>
      <c r="O4204">
        <v>2549.89</v>
      </c>
    </row>
    <row r="4205" spans="1:15" x14ac:dyDescent="0.3">
      <c r="A4205">
        <v>4204</v>
      </c>
      <c r="B4205" t="s">
        <v>41</v>
      </c>
      <c r="C4205" t="s">
        <v>58</v>
      </c>
      <c r="D4205" t="s">
        <v>56</v>
      </c>
      <c r="E4205" t="s">
        <v>63</v>
      </c>
      <c r="F4205">
        <v>28158.25</v>
      </c>
      <c r="G4205">
        <v>190739.93</v>
      </c>
      <c r="H4205">
        <v>282744.56</v>
      </c>
      <c r="I4205">
        <v>15.89</v>
      </c>
      <c r="J4205">
        <v>442</v>
      </c>
      <c r="K4205" t="s">
        <v>39</v>
      </c>
      <c r="L4205" t="s">
        <v>20</v>
      </c>
      <c r="M4205" t="s">
        <v>258</v>
      </c>
      <c r="N4205">
        <v>2943.36</v>
      </c>
      <c r="O4205">
        <v>2429.5</v>
      </c>
    </row>
    <row r="4206" spans="1:15" x14ac:dyDescent="0.3">
      <c r="A4206">
        <v>4205</v>
      </c>
      <c r="B4206" t="s">
        <v>43</v>
      </c>
      <c r="C4206" t="s">
        <v>16</v>
      </c>
      <c r="D4206" t="s">
        <v>56</v>
      </c>
      <c r="E4206" t="s">
        <v>38</v>
      </c>
      <c r="F4206">
        <v>98681.600000000006</v>
      </c>
      <c r="G4206">
        <v>354618.58</v>
      </c>
      <c r="H4206">
        <v>138460.59</v>
      </c>
      <c r="I4206">
        <v>9.84</v>
      </c>
      <c r="J4206">
        <v>483</v>
      </c>
      <c r="K4206" t="s">
        <v>25</v>
      </c>
      <c r="L4206" t="s">
        <v>46</v>
      </c>
      <c r="M4206" t="s">
        <v>203</v>
      </c>
      <c r="N4206">
        <v>7235.26</v>
      </c>
      <c r="O4206">
        <v>5591.34</v>
      </c>
    </row>
    <row r="4207" spans="1:15" x14ac:dyDescent="0.3">
      <c r="A4207">
        <v>4206</v>
      </c>
      <c r="B4207" t="s">
        <v>85</v>
      </c>
      <c r="C4207" t="s">
        <v>33</v>
      </c>
      <c r="D4207" t="s">
        <v>34</v>
      </c>
      <c r="E4207" t="s">
        <v>29</v>
      </c>
      <c r="F4207">
        <v>15424.97</v>
      </c>
      <c r="G4207">
        <v>126826.08</v>
      </c>
      <c r="H4207">
        <v>15925.45</v>
      </c>
      <c r="I4207">
        <v>12.18</v>
      </c>
      <c r="J4207">
        <v>841</v>
      </c>
      <c r="K4207" t="s">
        <v>45</v>
      </c>
      <c r="L4207" t="s">
        <v>46</v>
      </c>
      <c r="M4207" t="s">
        <v>146</v>
      </c>
      <c r="N4207">
        <v>2248.65</v>
      </c>
      <c r="O4207">
        <v>1836.04</v>
      </c>
    </row>
    <row r="4208" spans="1:15" x14ac:dyDescent="0.3">
      <c r="A4208">
        <v>4207</v>
      </c>
      <c r="B4208" t="s">
        <v>22</v>
      </c>
      <c r="C4208" t="s">
        <v>33</v>
      </c>
      <c r="D4208" t="s">
        <v>34</v>
      </c>
      <c r="E4208" t="s">
        <v>18</v>
      </c>
      <c r="F4208">
        <v>49630.7</v>
      </c>
      <c r="G4208">
        <v>439008.8</v>
      </c>
      <c r="H4208">
        <v>24456.560000000001</v>
      </c>
      <c r="I4208">
        <v>5.91</v>
      </c>
      <c r="J4208">
        <v>520</v>
      </c>
      <c r="K4208" t="s">
        <v>39</v>
      </c>
      <c r="L4208" t="s">
        <v>75</v>
      </c>
      <c r="M4208" t="s">
        <v>378</v>
      </c>
      <c r="N4208">
        <v>3778.94</v>
      </c>
      <c r="O4208">
        <v>2686.52</v>
      </c>
    </row>
    <row r="4209" spans="1:15" x14ac:dyDescent="0.3">
      <c r="A4209">
        <v>4208</v>
      </c>
      <c r="B4209" t="s">
        <v>48</v>
      </c>
      <c r="C4209" t="s">
        <v>58</v>
      </c>
      <c r="D4209" t="s">
        <v>24</v>
      </c>
      <c r="E4209" t="s">
        <v>18</v>
      </c>
      <c r="F4209">
        <v>98433.8</v>
      </c>
      <c r="G4209">
        <v>89739.8</v>
      </c>
      <c r="H4209">
        <v>410686.19</v>
      </c>
      <c r="I4209">
        <v>14.34</v>
      </c>
      <c r="J4209">
        <v>417</v>
      </c>
      <c r="K4209" t="s">
        <v>39</v>
      </c>
      <c r="L4209" t="s">
        <v>46</v>
      </c>
      <c r="M4209" t="s">
        <v>283</v>
      </c>
      <c r="N4209">
        <v>6960.3</v>
      </c>
      <c r="O4209">
        <v>5329.86</v>
      </c>
    </row>
    <row r="4210" spans="1:15" x14ac:dyDescent="0.3">
      <c r="A4210">
        <v>4209</v>
      </c>
      <c r="B4210" t="s">
        <v>50</v>
      </c>
      <c r="C4210" t="s">
        <v>33</v>
      </c>
      <c r="D4210" t="s">
        <v>56</v>
      </c>
      <c r="E4210" t="s">
        <v>54</v>
      </c>
      <c r="F4210">
        <v>23108.22</v>
      </c>
      <c r="G4210">
        <v>434418.7</v>
      </c>
      <c r="H4210">
        <v>378645.32</v>
      </c>
      <c r="I4210">
        <v>8.5299999999999994</v>
      </c>
      <c r="J4210">
        <v>556</v>
      </c>
      <c r="K4210" t="s">
        <v>39</v>
      </c>
      <c r="L4210" t="s">
        <v>75</v>
      </c>
      <c r="M4210" t="s">
        <v>364</v>
      </c>
      <c r="N4210">
        <v>2332.86</v>
      </c>
      <c r="O4210">
        <v>1925.79</v>
      </c>
    </row>
    <row r="4211" spans="1:15" x14ac:dyDescent="0.3">
      <c r="A4211">
        <v>4210</v>
      </c>
      <c r="B4211" t="s">
        <v>85</v>
      </c>
      <c r="C4211" t="s">
        <v>37</v>
      </c>
      <c r="D4211" t="s">
        <v>56</v>
      </c>
      <c r="E4211" t="s">
        <v>18</v>
      </c>
      <c r="F4211">
        <v>11413.84</v>
      </c>
      <c r="G4211">
        <v>149207.20000000001</v>
      </c>
      <c r="H4211">
        <v>403034.36</v>
      </c>
      <c r="I4211">
        <v>10.26</v>
      </c>
      <c r="J4211">
        <v>348</v>
      </c>
      <c r="K4211" t="s">
        <v>39</v>
      </c>
      <c r="L4211" t="s">
        <v>26</v>
      </c>
      <c r="M4211" t="s">
        <v>408</v>
      </c>
      <c r="N4211">
        <v>1233.53</v>
      </c>
      <c r="O4211">
        <v>692.4</v>
      </c>
    </row>
    <row r="4212" spans="1:15" x14ac:dyDescent="0.3">
      <c r="A4212">
        <v>4211</v>
      </c>
      <c r="B4212" t="s">
        <v>79</v>
      </c>
      <c r="C4212" t="s">
        <v>23</v>
      </c>
      <c r="D4212" t="s">
        <v>28</v>
      </c>
      <c r="E4212" t="s">
        <v>63</v>
      </c>
      <c r="F4212">
        <v>82197.75</v>
      </c>
      <c r="G4212">
        <v>77592.289999999994</v>
      </c>
      <c r="H4212">
        <v>98607.62</v>
      </c>
      <c r="I4212">
        <v>14.6</v>
      </c>
      <c r="J4212">
        <v>413</v>
      </c>
      <c r="K4212" t="s">
        <v>25</v>
      </c>
      <c r="L4212" t="s">
        <v>30</v>
      </c>
      <c r="M4212" t="s">
        <v>104</v>
      </c>
      <c r="N4212">
        <v>6175.95</v>
      </c>
      <c r="O4212">
        <v>3204.99</v>
      </c>
    </row>
    <row r="4213" spans="1:15" x14ac:dyDescent="0.3">
      <c r="A4213">
        <v>4212</v>
      </c>
      <c r="B4213" t="s">
        <v>32</v>
      </c>
      <c r="C4213" t="s">
        <v>37</v>
      </c>
      <c r="D4213" t="s">
        <v>28</v>
      </c>
      <c r="E4213" t="s">
        <v>63</v>
      </c>
      <c r="F4213">
        <v>55412.5</v>
      </c>
      <c r="G4213">
        <v>41930.199999999997</v>
      </c>
      <c r="H4213">
        <v>181159.5</v>
      </c>
      <c r="I4213">
        <v>13.81</v>
      </c>
      <c r="J4213">
        <v>386</v>
      </c>
      <c r="K4213" t="s">
        <v>25</v>
      </c>
      <c r="L4213" t="s">
        <v>30</v>
      </c>
      <c r="M4213" t="s">
        <v>233</v>
      </c>
      <c r="N4213">
        <v>7604.46</v>
      </c>
      <c r="O4213">
        <v>5202.74</v>
      </c>
    </row>
    <row r="4214" spans="1:15" x14ac:dyDescent="0.3">
      <c r="A4214">
        <v>4213</v>
      </c>
      <c r="B4214" t="s">
        <v>22</v>
      </c>
      <c r="C4214" t="s">
        <v>37</v>
      </c>
      <c r="D4214" t="s">
        <v>56</v>
      </c>
      <c r="E4214" t="s">
        <v>29</v>
      </c>
      <c r="F4214">
        <v>73980.14</v>
      </c>
      <c r="G4214">
        <v>495112.89</v>
      </c>
      <c r="H4214">
        <v>279724.55</v>
      </c>
      <c r="I4214">
        <v>5</v>
      </c>
      <c r="J4214">
        <v>579</v>
      </c>
      <c r="K4214" t="s">
        <v>45</v>
      </c>
      <c r="L4214" t="s">
        <v>30</v>
      </c>
      <c r="M4214" t="s">
        <v>167</v>
      </c>
      <c r="N4214">
        <v>5127.53</v>
      </c>
      <c r="O4214">
        <v>2857.18</v>
      </c>
    </row>
    <row r="4215" spans="1:15" x14ac:dyDescent="0.3">
      <c r="A4215">
        <v>4214</v>
      </c>
      <c r="B4215" t="s">
        <v>85</v>
      </c>
      <c r="C4215" t="s">
        <v>23</v>
      </c>
      <c r="D4215" t="s">
        <v>34</v>
      </c>
      <c r="E4215" t="s">
        <v>63</v>
      </c>
      <c r="F4215">
        <v>97393.78</v>
      </c>
      <c r="G4215">
        <v>238495.93</v>
      </c>
      <c r="H4215">
        <v>5583.6</v>
      </c>
      <c r="I4215">
        <v>12.82</v>
      </c>
      <c r="J4215">
        <v>873</v>
      </c>
      <c r="K4215" t="s">
        <v>35</v>
      </c>
      <c r="L4215" t="s">
        <v>20</v>
      </c>
      <c r="M4215" t="s">
        <v>399</v>
      </c>
      <c r="N4215">
        <v>10683.85</v>
      </c>
      <c r="O4215">
        <v>6228.87</v>
      </c>
    </row>
    <row r="4216" spans="1:15" x14ac:dyDescent="0.3">
      <c r="A4216">
        <v>4215</v>
      </c>
      <c r="B4216" t="s">
        <v>22</v>
      </c>
      <c r="C4216" t="s">
        <v>58</v>
      </c>
      <c r="D4216" t="s">
        <v>17</v>
      </c>
      <c r="E4216" t="s">
        <v>29</v>
      </c>
      <c r="F4216">
        <v>5189.83</v>
      </c>
      <c r="G4216">
        <v>396860.34</v>
      </c>
      <c r="H4216">
        <v>103194.06</v>
      </c>
      <c r="I4216">
        <v>13.61</v>
      </c>
      <c r="J4216">
        <v>522</v>
      </c>
      <c r="K4216" t="s">
        <v>45</v>
      </c>
      <c r="L4216" t="s">
        <v>20</v>
      </c>
      <c r="M4216" t="s">
        <v>84</v>
      </c>
      <c r="N4216">
        <v>716.15</v>
      </c>
      <c r="O4216">
        <v>408.87</v>
      </c>
    </row>
    <row r="4217" spans="1:15" x14ac:dyDescent="0.3">
      <c r="A4217">
        <v>4216</v>
      </c>
      <c r="B4217" t="s">
        <v>32</v>
      </c>
      <c r="C4217" t="s">
        <v>58</v>
      </c>
      <c r="D4217" t="s">
        <v>17</v>
      </c>
      <c r="E4217" t="s">
        <v>18</v>
      </c>
      <c r="F4217">
        <v>53011.040000000001</v>
      </c>
      <c r="G4217">
        <v>385565.02</v>
      </c>
      <c r="H4217">
        <v>22471.15</v>
      </c>
      <c r="I4217">
        <v>9.48</v>
      </c>
      <c r="J4217">
        <v>882</v>
      </c>
      <c r="K4217" t="s">
        <v>35</v>
      </c>
      <c r="L4217" t="s">
        <v>20</v>
      </c>
      <c r="M4217" t="s">
        <v>271</v>
      </c>
      <c r="N4217">
        <v>2772.13</v>
      </c>
      <c r="O4217">
        <v>1869.61</v>
      </c>
    </row>
    <row r="4218" spans="1:15" x14ac:dyDescent="0.3">
      <c r="A4218">
        <v>4217</v>
      </c>
      <c r="B4218" t="s">
        <v>48</v>
      </c>
      <c r="C4218" t="s">
        <v>16</v>
      </c>
      <c r="D4218" t="s">
        <v>34</v>
      </c>
      <c r="E4218" t="s">
        <v>29</v>
      </c>
      <c r="F4218">
        <v>45214.080000000002</v>
      </c>
      <c r="G4218">
        <v>384351.41</v>
      </c>
      <c r="H4218">
        <v>123665.33</v>
      </c>
      <c r="I4218">
        <v>17.18</v>
      </c>
      <c r="J4218">
        <v>310</v>
      </c>
      <c r="K4218" t="s">
        <v>35</v>
      </c>
      <c r="L4218" t="s">
        <v>46</v>
      </c>
      <c r="M4218" t="s">
        <v>189</v>
      </c>
      <c r="N4218">
        <v>5025.95</v>
      </c>
      <c r="O4218">
        <v>2536.77</v>
      </c>
    </row>
    <row r="4219" spans="1:15" x14ac:dyDescent="0.3">
      <c r="A4219">
        <v>4218</v>
      </c>
      <c r="B4219" t="s">
        <v>79</v>
      </c>
      <c r="C4219" t="s">
        <v>23</v>
      </c>
      <c r="D4219" t="s">
        <v>28</v>
      </c>
      <c r="E4219" t="s">
        <v>63</v>
      </c>
      <c r="F4219">
        <v>26041.5</v>
      </c>
      <c r="G4219">
        <v>359107.82</v>
      </c>
      <c r="H4219">
        <v>490079.51</v>
      </c>
      <c r="I4219">
        <v>13.96</v>
      </c>
      <c r="J4219">
        <v>518</v>
      </c>
      <c r="K4219" t="s">
        <v>39</v>
      </c>
      <c r="L4219" t="s">
        <v>46</v>
      </c>
      <c r="M4219" t="s">
        <v>74</v>
      </c>
      <c r="N4219">
        <v>2983.08</v>
      </c>
      <c r="O4219">
        <v>1885.43</v>
      </c>
    </row>
    <row r="4220" spans="1:15" x14ac:dyDescent="0.3">
      <c r="A4220">
        <v>4219</v>
      </c>
      <c r="B4220" t="s">
        <v>15</v>
      </c>
      <c r="C4220" t="s">
        <v>37</v>
      </c>
      <c r="D4220" t="s">
        <v>17</v>
      </c>
      <c r="E4220" t="s">
        <v>18</v>
      </c>
      <c r="F4220">
        <v>79905.75</v>
      </c>
      <c r="G4220">
        <v>318971.31</v>
      </c>
      <c r="H4220">
        <v>180276.32</v>
      </c>
      <c r="I4220">
        <v>8.17</v>
      </c>
      <c r="J4220">
        <v>615</v>
      </c>
      <c r="K4220" t="s">
        <v>39</v>
      </c>
      <c r="L4220" t="s">
        <v>30</v>
      </c>
      <c r="M4220" t="s">
        <v>303</v>
      </c>
      <c r="N4220">
        <v>5795.53</v>
      </c>
      <c r="O4220">
        <v>4363.87</v>
      </c>
    </row>
    <row r="4221" spans="1:15" x14ac:dyDescent="0.3">
      <c r="A4221">
        <v>4220</v>
      </c>
      <c r="B4221" t="s">
        <v>48</v>
      </c>
      <c r="C4221" t="s">
        <v>58</v>
      </c>
      <c r="D4221" t="s">
        <v>24</v>
      </c>
      <c r="E4221" t="s">
        <v>54</v>
      </c>
      <c r="F4221">
        <v>52682.42</v>
      </c>
      <c r="G4221">
        <v>238311.1</v>
      </c>
      <c r="H4221">
        <v>485424.43</v>
      </c>
      <c r="I4221">
        <v>6.06</v>
      </c>
      <c r="J4221">
        <v>380</v>
      </c>
      <c r="K4221" t="s">
        <v>19</v>
      </c>
      <c r="L4221" t="s">
        <v>75</v>
      </c>
      <c r="M4221" t="s">
        <v>328</v>
      </c>
      <c r="N4221">
        <v>3279.47</v>
      </c>
      <c r="O4221">
        <v>2185.83</v>
      </c>
    </row>
    <row r="4222" spans="1:15" x14ac:dyDescent="0.3">
      <c r="A4222">
        <v>4221</v>
      </c>
      <c r="B4222" t="s">
        <v>22</v>
      </c>
      <c r="C4222" t="s">
        <v>37</v>
      </c>
      <c r="D4222" t="s">
        <v>56</v>
      </c>
      <c r="E4222" t="s">
        <v>18</v>
      </c>
      <c r="F4222">
        <v>12036.85</v>
      </c>
      <c r="G4222">
        <v>336031.9</v>
      </c>
      <c r="H4222">
        <v>495719.07</v>
      </c>
      <c r="I4222">
        <v>9.31</v>
      </c>
      <c r="J4222">
        <v>842</v>
      </c>
      <c r="K4222" t="s">
        <v>25</v>
      </c>
      <c r="L4222" t="s">
        <v>46</v>
      </c>
      <c r="M4222" t="s">
        <v>211</v>
      </c>
      <c r="N4222">
        <v>1482.88</v>
      </c>
      <c r="O4222">
        <v>1014.99</v>
      </c>
    </row>
    <row r="4223" spans="1:15" x14ac:dyDescent="0.3">
      <c r="A4223">
        <v>4222</v>
      </c>
      <c r="B4223" t="s">
        <v>79</v>
      </c>
      <c r="C4223" t="s">
        <v>16</v>
      </c>
      <c r="D4223" t="s">
        <v>24</v>
      </c>
      <c r="E4223" t="s">
        <v>38</v>
      </c>
      <c r="F4223">
        <v>66302</v>
      </c>
      <c r="G4223">
        <v>286558.61</v>
      </c>
      <c r="H4223">
        <v>50985.45</v>
      </c>
      <c r="I4223">
        <v>8.4600000000000009</v>
      </c>
      <c r="J4223">
        <v>851</v>
      </c>
      <c r="K4223" t="s">
        <v>39</v>
      </c>
      <c r="L4223" t="s">
        <v>20</v>
      </c>
      <c r="M4223" t="s">
        <v>287</v>
      </c>
      <c r="N4223">
        <v>6297.39</v>
      </c>
      <c r="O4223">
        <v>3636.97</v>
      </c>
    </row>
    <row r="4224" spans="1:15" x14ac:dyDescent="0.3">
      <c r="A4224">
        <v>4223</v>
      </c>
      <c r="B4224" t="s">
        <v>50</v>
      </c>
      <c r="C4224" t="s">
        <v>16</v>
      </c>
      <c r="D4224" t="s">
        <v>17</v>
      </c>
      <c r="E4224" t="s">
        <v>54</v>
      </c>
      <c r="F4224">
        <v>46997.14</v>
      </c>
      <c r="G4224">
        <v>259312.15</v>
      </c>
      <c r="H4224">
        <v>285862.78000000003</v>
      </c>
      <c r="I4224">
        <v>10.65</v>
      </c>
      <c r="J4224">
        <v>504</v>
      </c>
      <c r="K4224" t="s">
        <v>25</v>
      </c>
      <c r="L4224" t="s">
        <v>30</v>
      </c>
      <c r="M4224" t="s">
        <v>340</v>
      </c>
      <c r="N4224">
        <v>2368.86</v>
      </c>
      <c r="O4224">
        <v>2129.21</v>
      </c>
    </row>
    <row r="4225" spans="1:15" x14ac:dyDescent="0.3">
      <c r="A4225">
        <v>4224</v>
      </c>
      <c r="B4225" t="s">
        <v>32</v>
      </c>
      <c r="C4225" t="s">
        <v>33</v>
      </c>
      <c r="D4225" t="s">
        <v>28</v>
      </c>
      <c r="E4225" t="s">
        <v>18</v>
      </c>
      <c r="F4225">
        <v>53145.06</v>
      </c>
      <c r="G4225">
        <v>99622.66</v>
      </c>
      <c r="H4225">
        <v>3484.85</v>
      </c>
      <c r="I4225">
        <v>11.64</v>
      </c>
      <c r="J4225">
        <v>489</v>
      </c>
      <c r="K4225" t="s">
        <v>25</v>
      </c>
      <c r="L4225" t="s">
        <v>75</v>
      </c>
      <c r="M4225" t="s">
        <v>168</v>
      </c>
      <c r="N4225">
        <v>3419.48</v>
      </c>
      <c r="O4225">
        <v>1792.95</v>
      </c>
    </row>
    <row r="4226" spans="1:15" x14ac:dyDescent="0.3">
      <c r="A4226">
        <v>4225</v>
      </c>
      <c r="B4226" t="s">
        <v>50</v>
      </c>
      <c r="C4226" t="s">
        <v>33</v>
      </c>
      <c r="D4226" t="s">
        <v>56</v>
      </c>
      <c r="E4226" t="s">
        <v>63</v>
      </c>
      <c r="F4226">
        <v>13072.63</v>
      </c>
      <c r="G4226">
        <v>24109.68</v>
      </c>
      <c r="H4226">
        <v>56103.12</v>
      </c>
      <c r="I4226">
        <v>16.149999999999999</v>
      </c>
      <c r="J4226">
        <v>403</v>
      </c>
      <c r="K4226" t="s">
        <v>19</v>
      </c>
      <c r="L4226" t="s">
        <v>75</v>
      </c>
      <c r="M4226" t="s">
        <v>155</v>
      </c>
      <c r="N4226">
        <v>1788.58</v>
      </c>
      <c r="O4226">
        <v>970.79</v>
      </c>
    </row>
    <row r="4227" spans="1:15" x14ac:dyDescent="0.3">
      <c r="A4227">
        <v>4226</v>
      </c>
      <c r="B4227" t="s">
        <v>85</v>
      </c>
      <c r="C4227" t="s">
        <v>33</v>
      </c>
      <c r="D4227" t="s">
        <v>28</v>
      </c>
      <c r="E4227" t="s">
        <v>63</v>
      </c>
      <c r="F4227">
        <v>59618.53</v>
      </c>
      <c r="G4227">
        <v>479249.12</v>
      </c>
      <c r="H4227">
        <v>63948.94</v>
      </c>
      <c r="I4227">
        <v>15.85</v>
      </c>
      <c r="J4227">
        <v>362</v>
      </c>
      <c r="K4227" t="s">
        <v>19</v>
      </c>
      <c r="L4227" t="s">
        <v>20</v>
      </c>
      <c r="M4227" t="s">
        <v>116</v>
      </c>
      <c r="N4227">
        <v>8883.81</v>
      </c>
      <c r="O4227">
        <v>7028.31</v>
      </c>
    </row>
    <row r="4228" spans="1:15" x14ac:dyDescent="0.3">
      <c r="A4228">
        <v>4227</v>
      </c>
      <c r="B4228" t="s">
        <v>85</v>
      </c>
      <c r="C4228" t="s">
        <v>16</v>
      </c>
      <c r="D4228" t="s">
        <v>34</v>
      </c>
      <c r="E4228" t="s">
        <v>18</v>
      </c>
      <c r="F4228">
        <v>6221.55</v>
      </c>
      <c r="G4228">
        <v>57673.93</v>
      </c>
      <c r="H4228">
        <v>266050.87</v>
      </c>
      <c r="I4228">
        <v>11.81</v>
      </c>
      <c r="J4228">
        <v>849</v>
      </c>
      <c r="K4228" t="s">
        <v>39</v>
      </c>
      <c r="L4228" t="s">
        <v>46</v>
      </c>
      <c r="M4228" t="s">
        <v>138</v>
      </c>
      <c r="N4228">
        <v>761.67</v>
      </c>
      <c r="O4228">
        <v>469.96</v>
      </c>
    </row>
    <row r="4229" spans="1:15" x14ac:dyDescent="0.3">
      <c r="A4229">
        <v>4228</v>
      </c>
      <c r="B4229" t="s">
        <v>32</v>
      </c>
      <c r="C4229" t="s">
        <v>16</v>
      </c>
      <c r="D4229" t="s">
        <v>28</v>
      </c>
      <c r="E4229" t="s">
        <v>63</v>
      </c>
      <c r="F4229">
        <v>49585.18</v>
      </c>
      <c r="G4229">
        <v>395728.62</v>
      </c>
      <c r="H4229">
        <v>369016.92</v>
      </c>
      <c r="I4229">
        <v>15.14</v>
      </c>
      <c r="J4229">
        <v>718</v>
      </c>
      <c r="K4229" t="s">
        <v>45</v>
      </c>
      <c r="L4229" t="s">
        <v>46</v>
      </c>
      <c r="M4229" t="s">
        <v>309</v>
      </c>
      <c r="N4229">
        <v>2828.14</v>
      </c>
      <c r="O4229">
        <v>1682.52</v>
      </c>
    </row>
    <row r="4230" spans="1:15" x14ac:dyDescent="0.3">
      <c r="A4230">
        <v>4229</v>
      </c>
      <c r="B4230" t="s">
        <v>15</v>
      </c>
      <c r="C4230" t="s">
        <v>37</v>
      </c>
      <c r="D4230" t="s">
        <v>28</v>
      </c>
      <c r="E4230" t="s">
        <v>18</v>
      </c>
      <c r="F4230">
        <v>91294.11</v>
      </c>
      <c r="G4230">
        <v>61969.1</v>
      </c>
      <c r="H4230">
        <v>104855.27</v>
      </c>
      <c r="I4230">
        <v>11.45</v>
      </c>
      <c r="J4230">
        <v>829</v>
      </c>
      <c r="K4230" t="s">
        <v>39</v>
      </c>
      <c r="L4230" t="s">
        <v>46</v>
      </c>
      <c r="M4230" t="s">
        <v>57</v>
      </c>
      <c r="N4230">
        <v>7172.29</v>
      </c>
      <c r="O4230">
        <v>5669.86</v>
      </c>
    </row>
    <row r="4231" spans="1:15" x14ac:dyDescent="0.3">
      <c r="A4231">
        <v>4230</v>
      </c>
      <c r="B4231" t="s">
        <v>52</v>
      </c>
      <c r="C4231" t="s">
        <v>33</v>
      </c>
      <c r="D4231" t="s">
        <v>24</v>
      </c>
      <c r="E4231" t="s">
        <v>38</v>
      </c>
      <c r="F4231">
        <v>46948.39</v>
      </c>
      <c r="G4231">
        <v>14393.66</v>
      </c>
      <c r="H4231">
        <v>250010.59</v>
      </c>
      <c r="I4231">
        <v>6.11</v>
      </c>
      <c r="J4231">
        <v>741</v>
      </c>
      <c r="K4231" t="s">
        <v>35</v>
      </c>
      <c r="L4231" t="s">
        <v>30</v>
      </c>
      <c r="M4231" t="s">
        <v>159</v>
      </c>
      <c r="N4231">
        <v>3516.08</v>
      </c>
      <c r="O4231">
        <v>3083.09</v>
      </c>
    </row>
    <row r="4232" spans="1:15" x14ac:dyDescent="0.3">
      <c r="A4232">
        <v>4231</v>
      </c>
      <c r="B4232" t="s">
        <v>79</v>
      </c>
      <c r="C4232" t="s">
        <v>33</v>
      </c>
      <c r="D4232" t="s">
        <v>17</v>
      </c>
      <c r="E4232" t="s">
        <v>63</v>
      </c>
      <c r="F4232">
        <v>72567.75</v>
      </c>
      <c r="G4232">
        <v>177102.6</v>
      </c>
      <c r="H4232">
        <v>15245.83</v>
      </c>
      <c r="I4232">
        <v>12.14</v>
      </c>
      <c r="J4232">
        <v>780</v>
      </c>
      <c r="K4232" t="s">
        <v>19</v>
      </c>
      <c r="L4232" t="s">
        <v>75</v>
      </c>
      <c r="M4232" t="s">
        <v>220</v>
      </c>
      <c r="N4232">
        <v>10505.59</v>
      </c>
      <c r="O4232">
        <v>7689.89</v>
      </c>
    </row>
    <row r="4233" spans="1:15" x14ac:dyDescent="0.3">
      <c r="A4233">
        <v>4232</v>
      </c>
      <c r="B4233" t="s">
        <v>48</v>
      </c>
      <c r="C4233" t="s">
        <v>23</v>
      </c>
      <c r="D4233" t="s">
        <v>56</v>
      </c>
      <c r="E4233" t="s">
        <v>38</v>
      </c>
      <c r="F4233">
        <v>89676.14</v>
      </c>
      <c r="G4233">
        <v>276974.67</v>
      </c>
      <c r="H4233">
        <v>180757.3</v>
      </c>
      <c r="I4233">
        <v>16.329999999999998</v>
      </c>
      <c r="J4233">
        <v>338</v>
      </c>
      <c r="K4233" t="s">
        <v>25</v>
      </c>
      <c r="L4233" t="s">
        <v>20</v>
      </c>
      <c r="M4233" t="s">
        <v>154</v>
      </c>
      <c r="N4233">
        <v>7519.16</v>
      </c>
      <c r="O4233">
        <v>5111.42</v>
      </c>
    </row>
    <row r="4234" spans="1:15" x14ac:dyDescent="0.3">
      <c r="A4234">
        <v>4233</v>
      </c>
      <c r="B4234" t="s">
        <v>22</v>
      </c>
      <c r="C4234" t="s">
        <v>37</v>
      </c>
      <c r="D4234" t="s">
        <v>17</v>
      </c>
      <c r="E4234" t="s">
        <v>38</v>
      </c>
      <c r="F4234">
        <v>32479.34</v>
      </c>
      <c r="G4234">
        <v>409087.58</v>
      </c>
      <c r="H4234">
        <v>60306.8</v>
      </c>
      <c r="I4234">
        <v>13.07</v>
      </c>
      <c r="J4234">
        <v>562</v>
      </c>
      <c r="K4234" t="s">
        <v>19</v>
      </c>
      <c r="L4234" t="s">
        <v>46</v>
      </c>
      <c r="M4234" t="s">
        <v>71</v>
      </c>
      <c r="N4234">
        <v>3228.67</v>
      </c>
      <c r="O4234">
        <v>2473.52</v>
      </c>
    </row>
    <row r="4235" spans="1:15" x14ac:dyDescent="0.3">
      <c r="A4235">
        <v>4234</v>
      </c>
      <c r="B4235" t="s">
        <v>32</v>
      </c>
      <c r="C4235" t="s">
        <v>16</v>
      </c>
      <c r="D4235" t="s">
        <v>17</v>
      </c>
      <c r="E4235" t="s">
        <v>54</v>
      </c>
      <c r="F4235">
        <v>81885.399999999994</v>
      </c>
      <c r="G4235">
        <v>80087.570000000007</v>
      </c>
      <c r="H4235">
        <v>452331.73</v>
      </c>
      <c r="I4235">
        <v>12.98</v>
      </c>
      <c r="J4235">
        <v>311</v>
      </c>
      <c r="K4235" t="s">
        <v>35</v>
      </c>
      <c r="L4235" t="s">
        <v>20</v>
      </c>
      <c r="M4235" t="s">
        <v>86</v>
      </c>
      <c r="N4235">
        <v>10260.81</v>
      </c>
      <c r="O4235">
        <v>8833.9500000000007</v>
      </c>
    </row>
    <row r="4236" spans="1:15" x14ac:dyDescent="0.3">
      <c r="A4236">
        <v>4235</v>
      </c>
      <c r="B4236" t="s">
        <v>43</v>
      </c>
      <c r="C4236" t="s">
        <v>37</v>
      </c>
      <c r="D4236" t="s">
        <v>17</v>
      </c>
      <c r="E4236" t="s">
        <v>63</v>
      </c>
      <c r="F4236">
        <v>3423.02</v>
      </c>
      <c r="G4236">
        <v>172249.31</v>
      </c>
      <c r="H4236">
        <v>184886.62</v>
      </c>
      <c r="I4236">
        <v>14.96</v>
      </c>
      <c r="J4236">
        <v>365</v>
      </c>
      <c r="K4236" t="s">
        <v>39</v>
      </c>
      <c r="L4236" t="s">
        <v>30</v>
      </c>
      <c r="M4236" t="s">
        <v>150</v>
      </c>
      <c r="N4236">
        <v>214.66</v>
      </c>
      <c r="O4236">
        <v>145.78</v>
      </c>
    </row>
    <row r="4237" spans="1:15" x14ac:dyDescent="0.3">
      <c r="A4237">
        <v>4236</v>
      </c>
      <c r="B4237" t="s">
        <v>32</v>
      </c>
      <c r="C4237" t="s">
        <v>58</v>
      </c>
      <c r="D4237" t="s">
        <v>56</v>
      </c>
      <c r="E4237" t="s">
        <v>54</v>
      </c>
      <c r="F4237">
        <v>99064.59</v>
      </c>
      <c r="G4237">
        <v>474567.67</v>
      </c>
      <c r="H4237">
        <v>449013.21</v>
      </c>
      <c r="I4237">
        <v>10.85</v>
      </c>
      <c r="J4237">
        <v>649</v>
      </c>
      <c r="K4237" t="s">
        <v>39</v>
      </c>
      <c r="L4237" t="s">
        <v>20</v>
      </c>
      <c r="M4237" t="s">
        <v>270</v>
      </c>
      <c r="N4237">
        <v>8738.48</v>
      </c>
      <c r="O4237">
        <v>4930.92</v>
      </c>
    </row>
    <row r="4238" spans="1:15" x14ac:dyDescent="0.3">
      <c r="A4238">
        <v>4237</v>
      </c>
      <c r="B4238" t="s">
        <v>15</v>
      </c>
      <c r="C4238" t="s">
        <v>23</v>
      </c>
      <c r="D4238" t="s">
        <v>34</v>
      </c>
      <c r="E4238" t="s">
        <v>38</v>
      </c>
      <c r="F4238">
        <v>90446.09</v>
      </c>
      <c r="G4238">
        <v>264535.39</v>
      </c>
      <c r="H4238">
        <v>487425.04</v>
      </c>
      <c r="I4238">
        <v>7.67</v>
      </c>
      <c r="J4238">
        <v>331</v>
      </c>
      <c r="K4238" t="s">
        <v>39</v>
      </c>
      <c r="L4238" t="s">
        <v>30</v>
      </c>
      <c r="M4238" t="s">
        <v>307</v>
      </c>
      <c r="N4238">
        <v>10294.68</v>
      </c>
      <c r="O4238">
        <v>8547.7999999999993</v>
      </c>
    </row>
    <row r="4239" spans="1:15" x14ac:dyDescent="0.3">
      <c r="A4239">
        <v>4238</v>
      </c>
      <c r="B4239" t="s">
        <v>52</v>
      </c>
      <c r="C4239" t="s">
        <v>58</v>
      </c>
      <c r="D4239" t="s">
        <v>24</v>
      </c>
      <c r="E4239" t="s">
        <v>29</v>
      </c>
      <c r="F4239">
        <v>14605.55</v>
      </c>
      <c r="G4239">
        <v>224039.27</v>
      </c>
      <c r="H4239">
        <v>461792.08</v>
      </c>
      <c r="I4239">
        <v>15.37</v>
      </c>
      <c r="J4239">
        <v>478</v>
      </c>
      <c r="K4239" t="s">
        <v>45</v>
      </c>
      <c r="L4239" t="s">
        <v>20</v>
      </c>
      <c r="M4239" t="s">
        <v>139</v>
      </c>
      <c r="N4239">
        <v>1492.77</v>
      </c>
      <c r="O4239">
        <v>839.61</v>
      </c>
    </row>
    <row r="4240" spans="1:15" x14ac:dyDescent="0.3">
      <c r="A4240">
        <v>4239</v>
      </c>
      <c r="B4240" t="s">
        <v>43</v>
      </c>
      <c r="C4240" t="s">
        <v>33</v>
      </c>
      <c r="D4240" t="s">
        <v>24</v>
      </c>
      <c r="E4240" t="s">
        <v>63</v>
      </c>
      <c r="F4240">
        <v>53760.28</v>
      </c>
      <c r="G4240">
        <v>109996.87</v>
      </c>
      <c r="H4240">
        <v>56912.24</v>
      </c>
      <c r="I4240">
        <v>15.51</v>
      </c>
      <c r="J4240">
        <v>754</v>
      </c>
      <c r="K4240" t="s">
        <v>25</v>
      </c>
      <c r="L4240" t="s">
        <v>75</v>
      </c>
      <c r="M4240" t="s">
        <v>265</v>
      </c>
      <c r="N4240">
        <v>6922.01</v>
      </c>
      <c r="O4240">
        <v>3964.06</v>
      </c>
    </row>
    <row r="4241" spans="1:15" x14ac:dyDescent="0.3">
      <c r="A4241">
        <v>4240</v>
      </c>
      <c r="B4241" t="s">
        <v>48</v>
      </c>
      <c r="C4241" t="s">
        <v>23</v>
      </c>
      <c r="D4241" t="s">
        <v>17</v>
      </c>
      <c r="E4241" t="s">
        <v>18</v>
      </c>
      <c r="F4241">
        <v>73481.55</v>
      </c>
      <c r="G4241">
        <v>133374.21</v>
      </c>
      <c r="H4241">
        <v>420402.68</v>
      </c>
      <c r="I4241">
        <v>7.11</v>
      </c>
      <c r="J4241">
        <v>784</v>
      </c>
      <c r="K4241" t="s">
        <v>39</v>
      </c>
      <c r="L4241" t="s">
        <v>46</v>
      </c>
      <c r="M4241" t="s">
        <v>92</v>
      </c>
      <c r="N4241">
        <v>7177.72</v>
      </c>
      <c r="O4241">
        <v>4489.46</v>
      </c>
    </row>
    <row r="4242" spans="1:15" x14ac:dyDescent="0.3">
      <c r="A4242">
        <v>4241</v>
      </c>
      <c r="B4242" t="s">
        <v>15</v>
      </c>
      <c r="C4242" t="s">
        <v>16</v>
      </c>
      <c r="D4242" t="s">
        <v>17</v>
      </c>
      <c r="E4242" t="s">
        <v>29</v>
      </c>
      <c r="F4242">
        <v>31107.97</v>
      </c>
      <c r="G4242">
        <v>325124.06</v>
      </c>
      <c r="H4242">
        <v>488574.32</v>
      </c>
      <c r="I4242">
        <v>7.86</v>
      </c>
      <c r="J4242">
        <v>704</v>
      </c>
      <c r="K4242" t="s">
        <v>19</v>
      </c>
      <c r="L4242" t="s">
        <v>30</v>
      </c>
      <c r="M4242" t="s">
        <v>156</v>
      </c>
      <c r="N4242">
        <v>2124.4899999999998</v>
      </c>
      <c r="O4242">
        <v>1300.1500000000001</v>
      </c>
    </row>
    <row r="4243" spans="1:15" x14ac:dyDescent="0.3">
      <c r="A4243">
        <v>4242</v>
      </c>
      <c r="B4243" t="s">
        <v>22</v>
      </c>
      <c r="C4243" t="s">
        <v>23</v>
      </c>
      <c r="D4243" t="s">
        <v>56</v>
      </c>
      <c r="E4243" t="s">
        <v>18</v>
      </c>
      <c r="F4243">
        <v>22322.29</v>
      </c>
      <c r="G4243">
        <v>53066.11</v>
      </c>
      <c r="H4243">
        <v>423820.38</v>
      </c>
      <c r="I4243">
        <v>14.37</v>
      </c>
      <c r="J4243">
        <v>628</v>
      </c>
      <c r="K4243" t="s">
        <v>19</v>
      </c>
      <c r="L4243" t="s">
        <v>30</v>
      </c>
      <c r="M4243" t="s">
        <v>47</v>
      </c>
      <c r="N4243">
        <v>2580.56</v>
      </c>
      <c r="O4243">
        <v>1539.26</v>
      </c>
    </row>
    <row r="4244" spans="1:15" x14ac:dyDescent="0.3">
      <c r="A4244">
        <v>4243</v>
      </c>
      <c r="B4244" t="s">
        <v>32</v>
      </c>
      <c r="C4244" t="s">
        <v>37</v>
      </c>
      <c r="D4244" t="s">
        <v>24</v>
      </c>
      <c r="E4244" t="s">
        <v>38</v>
      </c>
      <c r="F4244">
        <v>47985.63</v>
      </c>
      <c r="G4244">
        <v>264514.03000000003</v>
      </c>
      <c r="H4244">
        <v>292503.42</v>
      </c>
      <c r="I4244">
        <v>13.28</v>
      </c>
      <c r="J4244">
        <v>356</v>
      </c>
      <c r="K4244" t="s">
        <v>45</v>
      </c>
      <c r="L4244" t="s">
        <v>75</v>
      </c>
      <c r="M4244" t="s">
        <v>71</v>
      </c>
      <c r="N4244">
        <v>3797.74</v>
      </c>
      <c r="O4244">
        <v>1958.4</v>
      </c>
    </row>
    <row r="4245" spans="1:15" x14ac:dyDescent="0.3">
      <c r="A4245">
        <v>4244</v>
      </c>
      <c r="B4245" t="s">
        <v>43</v>
      </c>
      <c r="C4245" t="s">
        <v>37</v>
      </c>
      <c r="D4245" t="s">
        <v>56</v>
      </c>
      <c r="E4245" t="s">
        <v>54</v>
      </c>
      <c r="F4245">
        <v>85495.73</v>
      </c>
      <c r="G4245">
        <v>73074.16</v>
      </c>
      <c r="H4245">
        <v>194282.8</v>
      </c>
      <c r="I4245">
        <v>16.239999999999998</v>
      </c>
      <c r="J4245">
        <v>896</v>
      </c>
      <c r="K4245" t="s">
        <v>35</v>
      </c>
      <c r="L4245" t="s">
        <v>30</v>
      </c>
      <c r="M4245" t="s">
        <v>328</v>
      </c>
      <c r="N4245">
        <v>4539.21</v>
      </c>
      <c r="O4245">
        <v>4032.59</v>
      </c>
    </row>
    <row r="4246" spans="1:15" x14ac:dyDescent="0.3">
      <c r="A4246">
        <v>4245</v>
      </c>
      <c r="B4246" t="s">
        <v>22</v>
      </c>
      <c r="C4246" t="s">
        <v>23</v>
      </c>
      <c r="D4246" t="s">
        <v>24</v>
      </c>
      <c r="E4246" t="s">
        <v>38</v>
      </c>
      <c r="F4246">
        <v>4639.72</v>
      </c>
      <c r="G4246">
        <v>91315.71</v>
      </c>
      <c r="H4246">
        <v>32588.34</v>
      </c>
      <c r="I4246">
        <v>16.14</v>
      </c>
      <c r="J4246">
        <v>695</v>
      </c>
      <c r="K4246" t="s">
        <v>19</v>
      </c>
      <c r="L4246" t="s">
        <v>20</v>
      </c>
      <c r="M4246" t="s">
        <v>44</v>
      </c>
      <c r="N4246">
        <v>602.78</v>
      </c>
      <c r="O4246">
        <v>473.6</v>
      </c>
    </row>
    <row r="4247" spans="1:15" x14ac:dyDescent="0.3">
      <c r="A4247">
        <v>4246</v>
      </c>
      <c r="B4247" t="s">
        <v>48</v>
      </c>
      <c r="C4247" t="s">
        <v>58</v>
      </c>
      <c r="D4247" t="s">
        <v>34</v>
      </c>
      <c r="E4247" t="s">
        <v>63</v>
      </c>
      <c r="F4247">
        <v>27353.31</v>
      </c>
      <c r="G4247">
        <v>184680.12</v>
      </c>
      <c r="H4247">
        <v>28309.279999999999</v>
      </c>
      <c r="I4247">
        <v>6.62</v>
      </c>
      <c r="J4247">
        <v>817</v>
      </c>
      <c r="K4247" t="s">
        <v>25</v>
      </c>
      <c r="L4247" t="s">
        <v>75</v>
      </c>
      <c r="M4247" t="s">
        <v>407</v>
      </c>
      <c r="N4247">
        <v>1387.56</v>
      </c>
      <c r="O4247">
        <v>695.6</v>
      </c>
    </row>
    <row r="4248" spans="1:15" x14ac:dyDescent="0.3">
      <c r="A4248">
        <v>4247</v>
      </c>
      <c r="B4248" t="s">
        <v>52</v>
      </c>
      <c r="C4248" t="s">
        <v>23</v>
      </c>
      <c r="D4248" t="s">
        <v>28</v>
      </c>
      <c r="E4248" t="s">
        <v>29</v>
      </c>
      <c r="F4248">
        <v>66151.86</v>
      </c>
      <c r="G4248">
        <v>112879.81</v>
      </c>
      <c r="H4248">
        <v>282654.69</v>
      </c>
      <c r="I4248">
        <v>14.85</v>
      </c>
      <c r="J4248">
        <v>614</v>
      </c>
      <c r="K4248" t="s">
        <v>35</v>
      </c>
      <c r="L4248" t="s">
        <v>46</v>
      </c>
      <c r="M4248" t="s">
        <v>223</v>
      </c>
      <c r="N4248">
        <v>5097.66</v>
      </c>
      <c r="O4248">
        <v>3242.25</v>
      </c>
    </row>
    <row r="4249" spans="1:15" x14ac:dyDescent="0.3">
      <c r="A4249">
        <v>4248</v>
      </c>
      <c r="B4249" t="s">
        <v>32</v>
      </c>
      <c r="C4249" t="s">
        <v>23</v>
      </c>
      <c r="D4249" t="s">
        <v>56</v>
      </c>
      <c r="E4249" t="s">
        <v>18</v>
      </c>
      <c r="F4249">
        <v>24474.560000000001</v>
      </c>
      <c r="G4249">
        <v>248344.3</v>
      </c>
      <c r="H4249">
        <v>165541.14000000001</v>
      </c>
      <c r="I4249">
        <v>9.14</v>
      </c>
      <c r="J4249">
        <v>468</v>
      </c>
      <c r="K4249" t="s">
        <v>35</v>
      </c>
      <c r="L4249" t="s">
        <v>46</v>
      </c>
      <c r="M4249" t="s">
        <v>193</v>
      </c>
      <c r="N4249">
        <v>3568.73</v>
      </c>
      <c r="O4249">
        <v>2962.18</v>
      </c>
    </row>
    <row r="4250" spans="1:15" x14ac:dyDescent="0.3">
      <c r="A4250">
        <v>4249</v>
      </c>
      <c r="B4250" t="s">
        <v>85</v>
      </c>
      <c r="C4250" t="s">
        <v>33</v>
      </c>
      <c r="D4250" t="s">
        <v>28</v>
      </c>
      <c r="E4250" t="s">
        <v>38</v>
      </c>
      <c r="F4250">
        <v>71083.320000000007</v>
      </c>
      <c r="G4250">
        <v>189149.03</v>
      </c>
      <c r="H4250">
        <v>316629.65999999997</v>
      </c>
      <c r="I4250">
        <v>16.489999999999998</v>
      </c>
      <c r="J4250">
        <v>694</v>
      </c>
      <c r="K4250" t="s">
        <v>45</v>
      </c>
      <c r="L4250" t="s">
        <v>26</v>
      </c>
      <c r="M4250" t="s">
        <v>200</v>
      </c>
      <c r="N4250">
        <v>5381.8</v>
      </c>
      <c r="O4250">
        <v>4157.5</v>
      </c>
    </row>
    <row r="4251" spans="1:15" x14ac:dyDescent="0.3">
      <c r="A4251">
        <v>4250</v>
      </c>
      <c r="B4251" t="s">
        <v>22</v>
      </c>
      <c r="C4251" t="s">
        <v>58</v>
      </c>
      <c r="D4251" t="s">
        <v>34</v>
      </c>
      <c r="E4251" t="s">
        <v>38</v>
      </c>
      <c r="F4251">
        <v>34659.019999999997</v>
      </c>
      <c r="G4251">
        <v>121799.52</v>
      </c>
      <c r="H4251">
        <v>166725.48000000001</v>
      </c>
      <c r="I4251">
        <v>11.48</v>
      </c>
      <c r="J4251">
        <v>516</v>
      </c>
      <c r="K4251" t="s">
        <v>19</v>
      </c>
      <c r="L4251" t="s">
        <v>30</v>
      </c>
      <c r="M4251" t="s">
        <v>157</v>
      </c>
      <c r="N4251">
        <v>3832.09</v>
      </c>
      <c r="O4251">
        <v>2510.54</v>
      </c>
    </row>
    <row r="4252" spans="1:15" x14ac:dyDescent="0.3">
      <c r="A4252">
        <v>4251</v>
      </c>
      <c r="B4252" t="s">
        <v>43</v>
      </c>
      <c r="C4252" t="s">
        <v>33</v>
      </c>
      <c r="D4252" t="s">
        <v>34</v>
      </c>
      <c r="E4252" t="s">
        <v>29</v>
      </c>
      <c r="F4252">
        <v>15494.31</v>
      </c>
      <c r="G4252">
        <v>18961.150000000001</v>
      </c>
      <c r="H4252">
        <v>419800.38</v>
      </c>
      <c r="I4252">
        <v>16.850000000000001</v>
      </c>
      <c r="J4252">
        <v>336</v>
      </c>
      <c r="K4252" t="s">
        <v>35</v>
      </c>
      <c r="L4252" t="s">
        <v>20</v>
      </c>
      <c r="M4252" t="s">
        <v>293</v>
      </c>
      <c r="N4252">
        <v>1629.57</v>
      </c>
      <c r="O4252">
        <v>1206.83</v>
      </c>
    </row>
    <row r="4253" spans="1:15" x14ac:dyDescent="0.3">
      <c r="A4253">
        <v>4252</v>
      </c>
      <c r="B4253" t="s">
        <v>85</v>
      </c>
      <c r="C4253" t="s">
        <v>16</v>
      </c>
      <c r="D4253" t="s">
        <v>17</v>
      </c>
      <c r="E4253" t="s">
        <v>29</v>
      </c>
      <c r="F4253">
        <v>45271.66</v>
      </c>
      <c r="G4253">
        <v>265642.61</v>
      </c>
      <c r="H4253">
        <v>166079.07</v>
      </c>
      <c r="I4253">
        <v>12.23</v>
      </c>
      <c r="J4253">
        <v>522</v>
      </c>
      <c r="K4253" t="s">
        <v>19</v>
      </c>
      <c r="L4253" t="s">
        <v>30</v>
      </c>
      <c r="M4253" t="s">
        <v>67</v>
      </c>
      <c r="N4253">
        <v>5066.8599999999997</v>
      </c>
      <c r="O4253">
        <v>3308.37</v>
      </c>
    </row>
    <row r="4254" spans="1:15" x14ac:dyDescent="0.3">
      <c r="A4254">
        <v>4253</v>
      </c>
      <c r="B4254" t="s">
        <v>15</v>
      </c>
      <c r="C4254" t="s">
        <v>16</v>
      </c>
      <c r="D4254" t="s">
        <v>17</v>
      </c>
      <c r="E4254" t="s">
        <v>18</v>
      </c>
      <c r="F4254">
        <v>48903.47</v>
      </c>
      <c r="G4254">
        <v>97555.67</v>
      </c>
      <c r="H4254">
        <v>183384.49</v>
      </c>
      <c r="I4254">
        <v>16.68</v>
      </c>
      <c r="J4254">
        <v>384</v>
      </c>
      <c r="K4254" t="s">
        <v>35</v>
      </c>
      <c r="L4254" t="s">
        <v>30</v>
      </c>
      <c r="M4254" t="s">
        <v>186</v>
      </c>
      <c r="N4254">
        <v>3593.59</v>
      </c>
      <c r="O4254">
        <v>2208.94</v>
      </c>
    </row>
    <row r="4255" spans="1:15" x14ac:dyDescent="0.3">
      <c r="A4255">
        <v>4254</v>
      </c>
      <c r="B4255" t="s">
        <v>85</v>
      </c>
      <c r="C4255" t="s">
        <v>37</v>
      </c>
      <c r="D4255" t="s">
        <v>28</v>
      </c>
      <c r="E4255" t="s">
        <v>63</v>
      </c>
      <c r="F4255">
        <v>15550.97</v>
      </c>
      <c r="G4255">
        <v>419181.56</v>
      </c>
      <c r="H4255">
        <v>311276.67</v>
      </c>
      <c r="I4255">
        <v>15.4</v>
      </c>
      <c r="J4255">
        <v>479</v>
      </c>
      <c r="K4255" t="s">
        <v>45</v>
      </c>
      <c r="L4255" t="s">
        <v>26</v>
      </c>
      <c r="M4255" t="s">
        <v>42</v>
      </c>
      <c r="N4255">
        <v>2191.84</v>
      </c>
      <c r="O4255">
        <v>1815.88</v>
      </c>
    </row>
    <row r="4256" spans="1:15" x14ac:dyDescent="0.3">
      <c r="A4256">
        <v>4255</v>
      </c>
      <c r="B4256" t="s">
        <v>52</v>
      </c>
      <c r="C4256" t="s">
        <v>58</v>
      </c>
      <c r="D4256" t="s">
        <v>17</v>
      </c>
      <c r="E4256" t="s">
        <v>63</v>
      </c>
      <c r="F4256">
        <v>39570.99</v>
      </c>
      <c r="G4256">
        <v>60626.78</v>
      </c>
      <c r="H4256">
        <v>236197.33</v>
      </c>
      <c r="I4256">
        <v>13.81</v>
      </c>
      <c r="J4256">
        <v>477</v>
      </c>
      <c r="K4256" t="s">
        <v>35</v>
      </c>
      <c r="L4256" t="s">
        <v>75</v>
      </c>
      <c r="M4256" t="s">
        <v>405</v>
      </c>
      <c r="N4256">
        <v>5660.11</v>
      </c>
      <c r="O4256">
        <v>4401.42</v>
      </c>
    </row>
    <row r="4257" spans="1:15" x14ac:dyDescent="0.3">
      <c r="A4257">
        <v>4256</v>
      </c>
      <c r="B4257" t="s">
        <v>41</v>
      </c>
      <c r="C4257" t="s">
        <v>58</v>
      </c>
      <c r="D4257" t="s">
        <v>56</v>
      </c>
      <c r="E4257" t="s">
        <v>63</v>
      </c>
      <c r="F4257">
        <v>34853.300000000003</v>
      </c>
      <c r="G4257">
        <v>228153.71</v>
      </c>
      <c r="H4257">
        <v>223099.05</v>
      </c>
      <c r="I4257">
        <v>9.3000000000000007</v>
      </c>
      <c r="J4257">
        <v>730</v>
      </c>
      <c r="K4257" t="s">
        <v>25</v>
      </c>
      <c r="L4257" t="s">
        <v>26</v>
      </c>
      <c r="M4257" t="s">
        <v>261</v>
      </c>
      <c r="N4257">
        <v>3488.24</v>
      </c>
      <c r="O4257">
        <v>3067.23</v>
      </c>
    </row>
    <row r="4258" spans="1:15" x14ac:dyDescent="0.3">
      <c r="A4258">
        <v>4257</v>
      </c>
      <c r="B4258" t="s">
        <v>50</v>
      </c>
      <c r="C4258" t="s">
        <v>37</v>
      </c>
      <c r="D4258" t="s">
        <v>24</v>
      </c>
      <c r="E4258" t="s">
        <v>29</v>
      </c>
      <c r="F4258">
        <v>41799.06</v>
      </c>
      <c r="G4258">
        <v>231399.97</v>
      </c>
      <c r="H4258">
        <v>221000.93</v>
      </c>
      <c r="I4258">
        <v>10.09</v>
      </c>
      <c r="J4258">
        <v>479</v>
      </c>
      <c r="K4258" t="s">
        <v>35</v>
      </c>
      <c r="L4258" t="s">
        <v>20</v>
      </c>
      <c r="M4258" t="s">
        <v>332</v>
      </c>
      <c r="N4258">
        <v>5315.62</v>
      </c>
      <c r="O4258">
        <v>4485.53</v>
      </c>
    </row>
    <row r="4259" spans="1:15" x14ac:dyDescent="0.3">
      <c r="A4259">
        <v>4258</v>
      </c>
      <c r="B4259" t="s">
        <v>22</v>
      </c>
      <c r="C4259" t="s">
        <v>58</v>
      </c>
      <c r="D4259" t="s">
        <v>56</v>
      </c>
      <c r="E4259" t="s">
        <v>29</v>
      </c>
      <c r="F4259">
        <v>11070.28</v>
      </c>
      <c r="G4259">
        <v>60006.43</v>
      </c>
      <c r="H4259">
        <v>127094.91</v>
      </c>
      <c r="I4259">
        <v>11.12</v>
      </c>
      <c r="J4259">
        <v>860</v>
      </c>
      <c r="K4259" t="s">
        <v>35</v>
      </c>
      <c r="L4259" t="s">
        <v>46</v>
      </c>
      <c r="M4259" t="s">
        <v>253</v>
      </c>
      <c r="N4259">
        <v>724.55</v>
      </c>
      <c r="O4259">
        <v>612.17999999999995</v>
      </c>
    </row>
    <row r="4260" spans="1:15" x14ac:dyDescent="0.3">
      <c r="A4260">
        <v>4259</v>
      </c>
      <c r="B4260" t="s">
        <v>22</v>
      </c>
      <c r="C4260" t="s">
        <v>33</v>
      </c>
      <c r="D4260" t="s">
        <v>56</v>
      </c>
      <c r="E4260" t="s">
        <v>18</v>
      </c>
      <c r="F4260">
        <v>25903.33</v>
      </c>
      <c r="G4260">
        <v>483373.01</v>
      </c>
      <c r="H4260">
        <v>342617.31</v>
      </c>
      <c r="I4260">
        <v>7.75</v>
      </c>
      <c r="J4260">
        <v>325</v>
      </c>
      <c r="K4260" t="s">
        <v>35</v>
      </c>
      <c r="L4260" t="s">
        <v>30</v>
      </c>
      <c r="M4260" t="s">
        <v>321</v>
      </c>
      <c r="N4260">
        <v>1992.22</v>
      </c>
      <c r="O4260">
        <v>1157.3900000000001</v>
      </c>
    </row>
    <row r="4261" spans="1:15" x14ac:dyDescent="0.3">
      <c r="A4261">
        <v>4260</v>
      </c>
      <c r="B4261" t="s">
        <v>41</v>
      </c>
      <c r="C4261" t="s">
        <v>23</v>
      </c>
      <c r="D4261" t="s">
        <v>34</v>
      </c>
      <c r="E4261" t="s">
        <v>29</v>
      </c>
      <c r="F4261">
        <v>59925.07</v>
      </c>
      <c r="G4261">
        <v>323561.76</v>
      </c>
      <c r="H4261">
        <v>121172.71</v>
      </c>
      <c r="I4261">
        <v>15.69</v>
      </c>
      <c r="J4261">
        <v>332</v>
      </c>
      <c r="K4261" t="s">
        <v>39</v>
      </c>
      <c r="L4261" t="s">
        <v>75</v>
      </c>
      <c r="M4261" t="s">
        <v>276</v>
      </c>
      <c r="N4261">
        <v>8741.7800000000007</v>
      </c>
      <c r="O4261">
        <v>5966.18</v>
      </c>
    </row>
    <row r="4262" spans="1:15" x14ac:dyDescent="0.3">
      <c r="A4262">
        <v>4261</v>
      </c>
      <c r="B4262" t="s">
        <v>52</v>
      </c>
      <c r="C4262" t="s">
        <v>37</v>
      </c>
      <c r="D4262" t="s">
        <v>28</v>
      </c>
      <c r="E4262" t="s">
        <v>54</v>
      </c>
      <c r="F4262">
        <v>9541.99</v>
      </c>
      <c r="G4262">
        <v>443654.21</v>
      </c>
      <c r="H4262">
        <v>159904.43</v>
      </c>
      <c r="I4262">
        <v>7.52</v>
      </c>
      <c r="J4262">
        <v>751</v>
      </c>
      <c r="K4262" t="s">
        <v>39</v>
      </c>
      <c r="L4262" t="s">
        <v>46</v>
      </c>
      <c r="M4262" t="s">
        <v>317</v>
      </c>
      <c r="N4262">
        <v>628.51</v>
      </c>
      <c r="O4262">
        <v>483.92</v>
      </c>
    </row>
    <row r="4263" spans="1:15" x14ac:dyDescent="0.3">
      <c r="A4263">
        <v>4262</v>
      </c>
      <c r="B4263" t="s">
        <v>43</v>
      </c>
      <c r="C4263" t="s">
        <v>37</v>
      </c>
      <c r="D4263" t="s">
        <v>34</v>
      </c>
      <c r="E4263" t="s">
        <v>38</v>
      </c>
      <c r="F4263">
        <v>82759.460000000006</v>
      </c>
      <c r="G4263">
        <v>225675.15</v>
      </c>
      <c r="H4263">
        <v>443985.08</v>
      </c>
      <c r="I4263">
        <v>10.99</v>
      </c>
      <c r="J4263">
        <v>886</v>
      </c>
      <c r="K4263" t="s">
        <v>39</v>
      </c>
      <c r="L4263" t="s">
        <v>75</v>
      </c>
      <c r="M4263" t="s">
        <v>337</v>
      </c>
      <c r="N4263">
        <v>8621.0499999999993</v>
      </c>
      <c r="O4263">
        <v>5323.1</v>
      </c>
    </row>
    <row r="4264" spans="1:15" x14ac:dyDescent="0.3">
      <c r="A4264">
        <v>4263</v>
      </c>
      <c r="B4264" t="s">
        <v>52</v>
      </c>
      <c r="C4264" t="s">
        <v>33</v>
      </c>
      <c r="D4264" t="s">
        <v>56</v>
      </c>
      <c r="E4264" t="s">
        <v>63</v>
      </c>
      <c r="F4264">
        <v>35346.230000000003</v>
      </c>
      <c r="G4264">
        <v>163799.01</v>
      </c>
      <c r="H4264">
        <v>402689.74</v>
      </c>
      <c r="I4264">
        <v>10.81</v>
      </c>
      <c r="J4264">
        <v>716</v>
      </c>
      <c r="K4264" t="s">
        <v>25</v>
      </c>
      <c r="L4264" t="s">
        <v>46</v>
      </c>
      <c r="M4264" t="s">
        <v>365</v>
      </c>
      <c r="N4264">
        <v>1805.38</v>
      </c>
      <c r="O4264">
        <v>1185.6199999999999</v>
      </c>
    </row>
    <row r="4265" spans="1:15" x14ac:dyDescent="0.3">
      <c r="A4265">
        <v>4264</v>
      </c>
      <c r="B4265" t="s">
        <v>15</v>
      </c>
      <c r="C4265" t="s">
        <v>16</v>
      </c>
      <c r="D4265" t="s">
        <v>17</v>
      </c>
      <c r="E4265" t="s">
        <v>18</v>
      </c>
      <c r="F4265">
        <v>1580.46</v>
      </c>
      <c r="G4265">
        <v>159777.32</v>
      </c>
      <c r="H4265">
        <v>250940.58</v>
      </c>
      <c r="I4265">
        <v>13.09</v>
      </c>
      <c r="J4265">
        <v>803</v>
      </c>
      <c r="K4265" t="s">
        <v>19</v>
      </c>
      <c r="L4265" t="s">
        <v>75</v>
      </c>
      <c r="M4265" t="s">
        <v>190</v>
      </c>
      <c r="N4265">
        <v>101.3</v>
      </c>
      <c r="O4265">
        <v>68.98</v>
      </c>
    </row>
    <row r="4266" spans="1:15" x14ac:dyDescent="0.3">
      <c r="A4266">
        <v>4265</v>
      </c>
      <c r="B4266" t="s">
        <v>48</v>
      </c>
      <c r="C4266" t="s">
        <v>23</v>
      </c>
      <c r="D4266" t="s">
        <v>17</v>
      </c>
      <c r="E4266" t="s">
        <v>29</v>
      </c>
      <c r="F4266">
        <v>25278.17</v>
      </c>
      <c r="G4266">
        <v>379961.44</v>
      </c>
      <c r="H4266">
        <v>393469.06</v>
      </c>
      <c r="I4266">
        <v>12.9</v>
      </c>
      <c r="J4266">
        <v>437</v>
      </c>
      <c r="K4266" t="s">
        <v>35</v>
      </c>
      <c r="L4266" t="s">
        <v>30</v>
      </c>
      <c r="M4266" t="s">
        <v>86</v>
      </c>
      <c r="N4266">
        <v>2675.13</v>
      </c>
      <c r="O4266">
        <v>2081.16</v>
      </c>
    </row>
    <row r="4267" spans="1:15" x14ac:dyDescent="0.3">
      <c r="A4267">
        <v>4266</v>
      </c>
      <c r="B4267" t="s">
        <v>43</v>
      </c>
      <c r="C4267" t="s">
        <v>37</v>
      </c>
      <c r="D4267" t="s">
        <v>17</v>
      </c>
      <c r="E4267" t="s">
        <v>54</v>
      </c>
      <c r="F4267">
        <v>12384.55</v>
      </c>
      <c r="G4267">
        <v>84869.78</v>
      </c>
      <c r="H4267">
        <v>75970.259999999995</v>
      </c>
      <c r="I4267">
        <v>13.54</v>
      </c>
      <c r="J4267">
        <v>377</v>
      </c>
      <c r="K4267" t="s">
        <v>35</v>
      </c>
      <c r="L4267" t="s">
        <v>46</v>
      </c>
      <c r="M4267" t="s">
        <v>327</v>
      </c>
      <c r="N4267">
        <v>1357.78</v>
      </c>
      <c r="O4267">
        <v>769.39</v>
      </c>
    </row>
    <row r="4268" spans="1:15" x14ac:dyDescent="0.3">
      <c r="A4268">
        <v>4267</v>
      </c>
      <c r="B4268" t="s">
        <v>50</v>
      </c>
      <c r="C4268" t="s">
        <v>37</v>
      </c>
      <c r="D4268" t="s">
        <v>56</v>
      </c>
      <c r="E4268" t="s">
        <v>63</v>
      </c>
      <c r="F4268">
        <v>30066.33</v>
      </c>
      <c r="G4268">
        <v>154320.71</v>
      </c>
      <c r="H4268">
        <v>386849.13</v>
      </c>
      <c r="I4268">
        <v>13.36</v>
      </c>
      <c r="J4268">
        <v>467</v>
      </c>
      <c r="K4268" t="s">
        <v>45</v>
      </c>
      <c r="L4268" t="s">
        <v>75</v>
      </c>
      <c r="M4268" t="s">
        <v>280</v>
      </c>
      <c r="N4268">
        <v>2941.4</v>
      </c>
      <c r="O4268">
        <v>1884.78</v>
      </c>
    </row>
    <row r="4269" spans="1:15" x14ac:dyDescent="0.3">
      <c r="A4269">
        <v>4268</v>
      </c>
      <c r="B4269" t="s">
        <v>48</v>
      </c>
      <c r="C4269" t="s">
        <v>37</v>
      </c>
      <c r="D4269" t="s">
        <v>28</v>
      </c>
      <c r="E4269" t="s">
        <v>38</v>
      </c>
      <c r="F4269">
        <v>5518.45</v>
      </c>
      <c r="G4269">
        <v>281619.21999999997</v>
      </c>
      <c r="H4269">
        <v>235197.57</v>
      </c>
      <c r="I4269">
        <v>12.94</v>
      </c>
      <c r="J4269">
        <v>587</v>
      </c>
      <c r="K4269" t="s">
        <v>25</v>
      </c>
      <c r="L4269" t="s">
        <v>26</v>
      </c>
      <c r="M4269" t="s">
        <v>146</v>
      </c>
      <c r="N4269">
        <v>350.66</v>
      </c>
      <c r="O4269">
        <v>214.86</v>
      </c>
    </row>
    <row r="4270" spans="1:15" x14ac:dyDescent="0.3">
      <c r="A4270">
        <v>4269</v>
      </c>
      <c r="B4270" t="s">
        <v>22</v>
      </c>
      <c r="C4270" t="s">
        <v>33</v>
      </c>
      <c r="D4270" t="s">
        <v>28</v>
      </c>
      <c r="E4270" t="s">
        <v>38</v>
      </c>
      <c r="F4270">
        <v>64606.720000000001</v>
      </c>
      <c r="G4270">
        <v>261366.2</v>
      </c>
      <c r="H4270">
        <v>261153.18</v>
      </c>
      <c r="I4270">
        <v>12.26</v>
      </c>
      <c r="J4270">
        <v>563</v>
      </c>
      <c r="K4270" t="s">
        <v>19</v>
      </c>
      <c r="L4270" t="s">
        <v>75</v>
      </c>
      <c r="M4270" t="s">
        <v>90</v>
      </c>
      <c r="N4270">
        <v>8480.48</v>
      </c>
      <c r="O4270">
        <v>4499.78</v>
      </c>
    </row>
    <row r="4271" spans="1:15" x14ac:dyDescent="0.3">
      <c r="A4271">
        <v>4270</v>
      </c>
      <c r="B4271" t="s">
        <v>15</v>
      </c>
      <c r="C4271" t="s">
        <v>33</v>
      </c>
      <c r="D4271" t="s">
        <v>34</v>
      </c>
      <c r="E4271" t="s">
        <v>38</v>
      </c>
      <c r="F4271">
        <v>14600.01</v>
      </c>
      <c r="G4271">
        <v>194438.99</v>
      </c>
      <c r="H4271">
        <v>268762.37</v>
      </c>
      <c r="I4271">
        <v>8.1999999999999993</v>
      </c>
      <c r="J4271">
        <v>536</v>
      </c>
      <c r="K4271" t="s">
        <v>25</v>
      </c>
      <c r="L4271" t="s">
        <v>20</v>
      </c>
      <c r="M4271" t="s">
        <v>332</v>
      </c>
      <c r="N4271">
        <v>1244.3</v>
      </c>
      <c r="O4271">
        <v>735.47</v>
      </c>
    </row>
    <row r="4272" spans="1:15" x14ac:dyDescent="0.3">
      <c r="A4272">
        <v>4271</v>
      </c>
      <c r="B4272" t="s">
        <v>41</v>
      </c>
      <c r="C4272" t="s">
        <v>16</v>
      </c>
      <c r="D4272" t="s">
        <v>56</v>
      </c>
      <c r="E4272" t="s">
        <v>29</v>
      </c>
      <c r="F4272">
        <v>75368.820000000007</v>
      </c>
      <c r="G4272">
        <v>105443.4</v>
      </c>
      <c r="H4272">
        <v>303578.69</v>
      </c>
      <c r="I4272">
        <v>14.58</v>
      </c>
      <c r="J4272">
        <v>672</v>
      </c>
      <c r="K4272" t="s">
        <v>35</v>
      </c>
      <c r="L4272" t="s">
        <v>26</v>
      </c>
      <c r="M4272" t="s">
        <v>325</v>
      </c>
      <c r="N4272">
        <v>4812.6499999999996</v>
      </c>
      <c r="O4272">
        <v>2926.31</v>
      </c>
    </row>
    <row r="4273" spans="1:15" x14ac:dyDescent="0.3">
      <c r="A4273">
        <v>4272</v>
      </c>
      <c r="B4273" t="s">
        <v>50</v>
      </c>
      <c r="C4273" t="s">
        <v>58</v>
      </c>
      <c r="D4273" t="s">
        <v>28</v>
      </c>
      <c r="E4273" t="s">
        <v>29</v>
      </c>
      <c r="F4273">
        <v>57529.45</v>
      </c>
      <c r="G4273">
        <v>316162.25</v>
      </c>
      <c r="H4273">
        <v>487743.46</v>
      </c>
      <c r="I4273">
        <v>5.87</v>
      </c>
      <c r="J4273">
        <v>472</v>
      </c>
      <c r="K4273" t="s">
        <v>25</v>
      </c>
      <c r="L4273" t="s">
        <v>30</v>
      </c>
      <c r="M4273" t="s">
        <v>147</v>
      </c>
      <c r="N4273">
        <v>4675.54</v>
      </c>
      <c r="O4273">
        <v>3159.44</v>
      </c>
    </row>
    <row r="4274" spans="1:15" x14ac:dyDescent="0.3">
      <c r="A4274">
        <v>4273</v>
      </c>
      <c r="B4274" t="s">
        <v>52</v>
      </c>
      <c r="C4274" t="s">
        <v>37</v>
      </c>
      <c r="D4274" t="s">
        <v>17</v>
      </c>
      <c r="E4274" t="s">
        <v>18</v>
      </c>
      <c r="F4274">
        <v>33448.75</v>
      </c>
      <c r="G4274">
        <v>317025.53999999998</v>
      </c>
      <c r="H4274">
        <v>489229.51</v>
      </c>
      <c r="I4274">
        <v>8.94</v>
      </c>
      <c r="J4274">
        <v>366</v>
      </c>
      <c r="K4274" t="s">
        <v>19</v>
      </c>
      <c r="L4274" t="s">
        <v>46</v>
      </c>
      <c r="M4274" t="s">
        <v>136</v>
      </c>
      <c r="N4274">
        <v>3098.79</v>
      </c>
      <c r="O4274">
        <v>2378.4499999999998</v>
      </c>
    </row>
    <row r="4275" spans="1:15" x14ac:dyDescent="0.3">
      <c r="A4275">
        <v>4274</v>
      </c>
      <c r="B4275" t="s">
        <v>43</v>
      </c>
      <c r="C4275" t="s">
        <v>16</v>
      </c>
      <c r="D4275" t="s">
        <v>24</v>
      </c>
      <c r="E4275" t="s">
        <v>29</v>
      </c>
      <c r="F4275">
        <v>44235.11</v>
      </c>
      <c r="G4275">
        <v>236498.92</v>
      </c>
      <c r="H4275">
        <v>399584.07</v>
      </c>
      <c r="I4275">
        <v>9.02</v>
      </c>
      <c r="J4275">
        <v>827</v>
      </c>
      <c r="K4275" t="s">
        <v>45</v>
      </c>
      <c r="L4275" t="s">
        <v>75</v>
      </c>
      <c r="M4275" t="s">
        <v>262</v>
      </c>
      <c r="N4275">
        <v>3579.57</v>
      </c>
      <c r="O4275">
        <v>3129.48</v>
      </c>
    </row>
    <row r="4276" spans="1:15" x14ac:dyDescent="0.3">
      <c r="A4276">
        <v>4275</v>
      </c>
      <c r="B4276" t="s">
        <v>48</v>
      </c>
      <c r="C4276" t="s">
        <v>16</v>
      </c>
      <c r="D4276" t="s">
        <v>34</v>
      </c>
      <c r="E4276" t="s">
        <v>38</v>
      </c>
      <c r="F4276">
        <v>67661.72</v>
      </c>
      <c r="G4276">
        <v>158822.34</v>
      </c>
      <c r="H4276">
        <v>438718.43</v>
      </c>
      <c r="I4276">
        <v>8.73</v>
      </c>
      <c r="J4276">
        <v>793</v>
      </c>
      <c r="K4276" t="s">
        <v>39</v>
      </c>
      <c r="L4276" t="s">
        <v>20</v>
      </c>
      <c r="M4276" t="s">
        <v>103</v>
      </c>
      <c r="N4276">
        <v>9881.48</v>
      </c>
      <c r="O4276">
        <v>6809.81</v>
      </c>
    </row>
    <row r="4277" spans="1:15" x14ac:dyDescent="0.3">
      <c r="A4277">
        <v>4276</v>
      </c>
      <c r="B4277" t="s">
        <v>32</v>
      </c>
      <c r="C4277" t="s">
        <v>37</v>
      </c>
      <c r="D4277" t="s">
        <v>28</v>
      </c>
      <c r="E4277" t="s">
        <v>63</v>
      </c>
      <c r="F4277">
        <v>4872.32</v>
      </c>
      <c r="G4277">
        <v>474380.66</v>
      </c>
      <c r="H4277">
        <v>187243.79</v>
      </c>
      <c r="I4277">
        <v>8.57</v>
      </c>
      <c r="J4277">
        <v>308</v>
      </c>
      <c r="K4277" t="s">
        <v>45</v>
      </c>
      <c r="L4277" t="s">
        <v>20</v>
      </c>
      <c r="M4277" t="s">
        <v>350</v>
      </c>
      <c r="N4277">
        <v>535.94000000000005</v>
      </c>
      <c r="O4277">
        <v>471.65</v>
      </c>
    </row>
    <row r="4278" spans="1:15" x14ac:dyDescent="0.3">
      <c r="A4278">
        <v>4277</v>
      </c>
      <c r="B4278" t="s">
        <v>50</v>
      </c>
      <c r="C4278" t="s">
        <v>58</v>
      </c>
      <c r="D4278" t="s">
        <v>17</v>
      </c>
      <c r="E4278" t="s">
        <v>54</v>
      </c>
      <c r="F4278">
        <v>2416.44</v>
      </c>
      <c r="G4278">
        <v>321068.46000000002</v>
      </c>
      <c r="H4278">
        <v>125528.23</v>
      </c>
      <c r="I4278">
        <v>13.19</v>
      </c>
      <c r="J4278">
        <v>437</v>
      </c>
      <c r="K4278" t="s">
        <v>19</v>
      </c>
      <c r="L4278" t="s">
        <v>75</v>
      </c>
      <c r="M4278" t="s">
        <v>102</v>
      </c>
      <c r="N4278">
        <v>162.58000000000001</v>
      </c>
      <c r="O4278">
        <v>104.6</v>
      </c>
    </row>
    <row r="4279" spans="1:15" x14ac:dyDescent="0.3">
      <c r="A4279">
        <v>4278</v>
      </c>
      <c r="B4279" t="s">
        <v>43</v>
      </c>
      <c r="C4279" t="s">
        <v>58</v>
      </c>
      <c r="D4279" t="s">
        <v>56</v>
      </c>
      <c r="E4279" t="s">
        <v>54</v>
      </c>
      <c r="F4279">
        <v>28138.55</v>
      </c>
      <c r="G4279">
        <v>403727.06</v>
      </c>
      <c r="H4279">
        <v>31792.02</v>
      </c>
      <c r="I4279">
        <v>9.3800000000000008</v>
      </c>
      <c r="J4279">
        <v>667</v>
      </c>
      <c r="K4279" t="s">
        <v>25</v>
      </c>
      <c r="L4279" t="s">
        <v>20</v>
      </c>
      <c r="M4279" t="s">
        <v>374</v>
      </c>
      <c r="N4279">
        <v>2481.1799999999998</v>
      </c>
      <c r="O4279">
        <v>1869.54</v>
      </c>
    </row>
    <row r="4280" spans="1:15" x14ac:dyDescent="0.3">
      <c r="A4280">
        <v>4279</v>
      </c>
      <c r="B4280" t="s">
        <v>32</v>
      </c>
      <c r="C4280" t="s">
        <v>33</v>
      </c>
      <c r="D4280" t="s">
        <v>28</v>
      </c>
      <c r="E4280" t="s">
        <v>29</v>
      </c>
      <c r="F4280">
        <v>25719.55</v>
      </c>
      <c r="G4280">
        <v>30059.27</v>
      </c>
      <c r="H4280">
        <v>232411.81</v>
      </c>
      <c r="I4280">
        <v>7.87</v>
      </c>
      <c r="J4280">
        <v>703</v>
      </c>
      <c r="K4280" t="s">
        <v>25</v>
      </c>
      <c r="L4280" t="s">
        <v>30</v>
      </c>
      <c r="M4280" t="s">
        <v>167</v>
      </c>
      <c r="N4280">
        <v>1773.99</v>
      </c>
      <c r="O4280">
        <v>899.88</v>
      </c>
    </row>
    <row r="4281" spans="1:15" x14ac:dyDescent="0.3">
      <c r="A4281">
        <v>4280</v>
      </c>
      <c r="B4281" t="s">
        <v>41</v>
      </c>
      <c r="C4281" t="s">
        <v>16</v>
      </c>
      <c r="D4281" t="s">
        <v>28</v>
      </c>
      <c r="E4281" t="s">
        <v>54</v>
      </c>
      <c r="F4281">
        <v>51955.74</v>
      </c>
      <c r="G4281">
        <v>233951.28</v>
      </c>
      <c r="H4281">
        <v>341022.82</v>
      </c>
      <c r="I4281">
        <v>10.64</v>
      </c>
      <c r="J4281">
        <v>634</v>
      </c>
      <c r="K4281" t="s">
        <v>45</v>
      </c>
      <c r="L4281" t="s">
        <v>75</v>
      </c>
      <c r="M4281" t="s">
        <v>126</v>
      </c>
      <c r="N4281">
        <v>2762.5</v>
      </c>
      <c r="O4281">
        <v>2295.41</v>
      </c>
    </row>
    <row r="4282" spans="1:15" x14ac:dyDescent="0.3">
      <c r="A4282">
        <v>4281</v>
      </c>
      <c r="B4282" t="s">
        <v>52</v>
      </c>
      <c r="C4282" t="s">
        <v>37</v>
      </c>
      <c r="D4282" t="s">
        <v>34</v>
      </c>
      <c r="E4282" t="s">
        <v>29</v>
      </c>
      <c r="F4282">
        <v>77173.34</v>
      </c>
      <c r="G4282">
        <v>319847.28999999998</v>
      </c>
      <c r="H4282">
        <v>193738.84</v>
      </c>
      <c r="I4282">
        <v>16.34</v>
      </c>
      <c r="J4282">
        <v>311</v>
      </c>
      <c r="K4282" t="s">
        <v>35</v>
      </c>
      <c r="L4282" t="s">
        <v>30</v>
      </c>
      <c r="M4282" t="s">
        <v>212</v>
      </c>
      <c r="N4282">
        <v>9773.77</v>
      </c>
      <c r="O4282">
        <v>5632.08</v>
      </c>
    </row>
    <row r="4283" spans="1:15" x14ac:dyDescent="0.3">
      <c r="A4283">
        <v>4282</v>
      </c>
      <c r="B4283" t="s">
        <v>43</v>
      </c>
      <c r="C4283" t="s">
        <v>16</v>
      </c>
      <c r="D4283" t="s">
        <v>24</v>
      </c>
      <c r="E4283" t="s">
        <v>38</v>
      </c>
      <c r="F4283">
        <v>68355.12</v>
      </c>
      <c r="G4283">
        <v>475089.23</v>
      </c>
      <c r="H4283">
        <v>130695.49</v>
      </c>
      <c r="I4283">
        <v>10.9</v>
      </c>
      <c r="J4283">
        <v>844</v>
      </c>
      <c r="K4283" t="s">
        <v>45</v>
      </c>
      <c r="L4283" t="s">
        <v>26</v>
      </c>
      <c r="M4283" t="s">
        <v>415</v>
      </c>
      <c r="N4283">
        <v>8445.9500000000007</v>
      </c>
      <c r="O4283">
        <v>5695.55</v>
      </c>
    </row>
    <row r="4284" spans="1:15" x14ac:dyDescent="0.3">
      <c r="A4284">
        <v>4283</v>
      </c>
      <c r="B4284" t="s">
        <v>48</v>
      </c>
      <c r="C4284" t="s">
        <v>16</v>
      </c>
      <c r="D4284" t="s">
        <v>28</v>
      </c>
      <c r="E4284" t="s">
        <v>29</v>
      </c>
      <c r="F4284">
        <v>47505.94</v>
      </c>
      <c r="G4284">
        <v>446582.83</v>
      </c>
      <c r="H4284">
        <v>133989.59</v>
      </c>
      <c r="I4284">
        <v>13.11</v>
      </c>
      <c r="J4284">
        <v>742</v>
      </c>
      <c r="K4284" t="s">
        <v>39</v>
      </c>
      <c r="L4284" t="s">
        <v>46</v>
      </c>
      <c r="M4284" t="s">
        <v>201</v>
      </c>
      <c r="N4284">
        <v>3649.38</v>
      </c>
      <c r="O4284">
        <v>2849.96</v>
      </c>
    </row>
    <row r="4285" spans="1:15" x14ac:dyDescent="0.3">
      <c r="A4285">
        <v>4284</v>
      </c>
      <c r="B4285" t="s">
        <v>79</v>
      </c>
      <c r="C4285" t="s">
        <v>16</v>
      </c>
      <c r="D4285" t="s">
        <v>17</v>
      </c>
      <c r="E4285" t="s">
        <v>54</v>
      </c>
      <c r="F4285">
        <v>22601.31</v>
      </c>
      <c r="G4285">
        <v>440814.83</v>
      </c>
      <c r="H4285">
        <v>496092.28</v>
      </c>
      <c r="I4285">
        <v>17.11</v>
      </c>
      <c r="J4285">
        <v>631</v>
      </c>
      <c r="K4285" t="s">
        <v>19</v>
      </c>
      <c r="L4285" t="s">
        <v>46</v>
      </c>
      <c r="M4285" t="s">
        <v>339</v>
      </c>
      <c r="N4285">
        <v>1833.33</v>
      </c>
      <c r="O4285">
        <v>1306.95</v>
      </c>
    </row>
    <row r="4286" spans="1:15" x14ac:dyDescent="0.3">
      <c r="A4286">
        <v>4285</v>
      </c>
      <c r="B4286" t="s">
        <v>85</v>
      </c>
      <c r="C4286" t="s">
        <v>16</v>
      </c>
      <c r="D4286" t="s">
        <v>28</v>
      </c>
      <c r="E4286" t="s">
        <v>54</v>
      </c>
      <c r="F4286">
        <v>9974.15</v>
      </c>
      <c r="G4286">
        <v>274520.92</v>
      </c>
      <c r="H4286">
        <v>438080.13</v>
      </c>
      <c r="I4286">
        <v>12.64</v>
      </c>
      <c r="J4286">
        <v>896</v>
      </c>
      <c r="K4286" t="s">
        <v>35</v>
      </c>
      <c r="L4286" t="s">
        <v>26</v>
      </c>
      <c r="M4286" t="s">
        <v>103</v>
      </c>
      <c r="N4286">
        <v>1222.0999999999999</v>
      </c>
      <c r="O4286">
        <v>623.54</v>
      </c>
    </row>
    <row r="4287" spans="1:15" x14ac:dyDescent="0.3">
      <c r="A4287">
        <v>4286</v>
      </c>
      <c r="B4287" t="s">
        <v>41</v>
      </c>
      <c r="C4287" t="s">
        <v>37</v>
      </c>
      <c r="D4287" t="s">
        <v>24</v>
      </c>
      <c r="E4287" t="s">
        <v>29</v>
      </c>
      <c r="F4287">
        <v>80068.05</v>
      </c>
      <c r="G4287">
        <v>179156.13</v>
      </c>
      <c r="H4287">
        <v>350434.47</v>
      </c>
      <c r="I4287">
        <v>12.21</v>
      </c>
      <c r="J4287">
        <v>718</v>
      </c>
      <c r="K4287" t="s">
        <v>39</v>
      </c>
      <c r="L4287" t="s">
        <v>26</v>
      </c>
      <c r="M4287" t="s">
        <v>371</v>
      </c>
      <c r="N4287">
        <v>8809.2900000000009</v>
      </c>
      <c r="O4287">
        <v>7354.36</v>
      </c>
    </row>
    <row r="4288" spans="1:15" x14ac:dyDescent="0.3">
      <c r="A4288">
        <v>4287</v>
      </c>
      <c r="B4288" t="s">
        <v>32</v>
      </c>
      <c r="C4288" t="s">
        <v>16</v>
      </c>
      <c r="D4288" t="s">
        <v>28</v>
      </c>
      <c r="E4288" t="s">
        <v>38</v>
      </c>
      <c r="F4288">
        <v>75782.679999999993</v>
      </c>
      <c r="G4288">
        <v>335539.56</v>
      </c>
      <c r="H4288">
        <v>265762.82</v>
      </c>
      <c r="I4288">
        <v>11.82</v>
      </c>
      <c r="J4288">
        <v>364</v>
      </c>
      <c r="K4288" t="s">
        <v>45</v>
      </c>
      <c r="L4288" t="s">
        <v>20</v>
      </c>
      <c r="M4288" t="s">
        <v>53</v>
      </c>
      <c r="N4288">
        <v>9578.94</v>
      </c>
      <c r="O4288">
        <v>6947.9</v>
      </c>
    </row>
    <row r="4289" spans="1:15" x14ac:dyDescent="0.3">
      <c r="A4289">
        <v>4288</v>
      </c>
      <c r="B4289" t="s">
        <v>41</v>
      </c>
      <c r="C4289" t="s">
        <v>23</v>
      </c>
      <c r="D4289" t="s">
        <v>28</v>
      </c>
      <c r="E4289" t="s">
        <v>63</v>
      </c>
      <c r="F4289">
        <v>28726.69</v>
      </c>
      <c r="G4289">
        <v>122752.72</v>
      </c>
      <c r="H4289">
        <v>375532.71</v>
      </c>
      <c r="I4289">
        <v>15.67</v>
      </c>
      <c r="J4289">
        <v>807</v>
      </c>
      <c r="K4289" t="s">
        <v>45</v>
      </c>
      <c r="L4289" t="s">
        <v>30</v>
      </c>
      <c r="M4289" t="s">
        <v>394</v>
      </c>
      <c r="N4289">
        <v>2430.91</v>
      </c>
      <c r="O4289">
        <v>2039.79</v>
      </c>
    </row>
    <row r="4290" spans="1:15" x14ac:dyDescent="0.3">
      <c r="A4290">
        <v>4289</v>
      </c>
      <c r="B4290" t="s">
        <v>79</v>
      </c>
      <c r="C4290" t="s">
        <v>33</v>
      </c>
      <c r="D4290" t="s">
        <v>24</v>
      </c>
      <c r="E4290" t="s">
        <v>63</v>
      </c>
      <c r="F4290">
        <v>61111.25</v>
      </c>
      <c r="G4290">
        <v>54664.57</v>
      </c>
      <c r="H4290">
        <v>249370.29</v>
      </c>
      <c r="I4290">
        <v>15.12</v>
      </c>
      <c r="J4290">
        <v>680</v>
      </c>
      <c r="K4290" t="s">
        <v>45</v>
      </c>
      <c r="L4290" t="s">
        <v>30</v>
      </c>
      <c r="M4290" t="s">
        <v>31</v>
      </c>
      <c r="N4290">
        <v>5010.09</v>
      </c>
      <c r="O4290">
        <v>4252.99</v>
      </c>
    </row>
    <row r="4291" spans="1:15" x14ac:dyDescent="0.3">
      <c r="A4291">
        <v>4290</v>
      </c>
      <c r="B4291" t="s">
        <v>22</v>
      </c>
      <c r="C4291" t="s">
        <v>33</v>
      </c>
      <c r="D4291" t="s">
        <v>56</v>
      </c>
      <c r="E4291" t="s">
        <v>29</v>
      </c>
      <c r="F4291">
        <v>87443.19</v>
      </c>
      <c r="G4291">
        <v>30189.69</v>
      </c>
      <c r="H4291">
        <v>361192.41</v>
      </c>
      <c r="I4291">
        <v>12.45</v>
      </c>
      <c r="J4291">
        <v>382</v>
      </c>
      <c r="K4291" t="s">
        <v>35</v>
      </c>
      <c r="L4291" t="s">
        <v>26</v>
      </c>
      <c r="M4291" t="s">
        <v>173</v>
      </c>
      <c r="N4291">
        <v>8936.92</v>
      </c>
      <c r="O4291">
        <v>6781.82</v>
      </c>
    </row>
    <row r="4292" spans="1:15" x14ac:dyDescent="0.3">
      <c r="A4292">
        <v>4291</v>
      </c>
      <c r="B4292" t="s">
        <v>52</v>
      </c>
      <c r="C4292" t="s">
        <v>33</v>
      </c>
      <c r="D4292" t="s">
        <v>28</v>
      </c>
      <c r="E4292" t="s">
        <v>29</v>
      </c>
      <c r="F4292">
        <v>62807.63</v>
      </c>
      <c r="G4292">
        <v>38546.519999999997</v>
      </c>
      <c r="H4292">
        <v>295241.59000000003</v>
      </c>
      <c r="I4292">
        <v>8.4700000000000006</v>
      </c>
      <c r="J4292">
        <v>478</v>
      </c>
      <c r="K4292" t="s">
        <v>45</v>
      </c>
      <c r="L4292" t="s">
        <v>30</v>
      </c>
      <c r="M4292" t="s">
        <v>71</v>
      </c>
      <c r="N4292">
        <v>9221.0300000000007</v>
      </c>
      <c r="O4292">
        <v>7165.08</v>
      </c>
    </row>
    <row r="4293" spans="1:15" x14ac:dyDescent="0.3">
      <c r="A4293">
        <v>4292</v>
      </c>
      <c r="B4293" t="s">
        <v>52</v>
      </c>
      <c r="C4293" t="s">
        <v>16</v>
      </c>
      <c r="D4293" t="s">
        <v>17</v>
      </c>
      <c r="E4293" t="s">
        <v>29</v>
      </c>
      <c r="F4293">
        <v>87799.37</v>
      </c>
      <c r="G4293">
        <v>479942.39</v>
      </c>
      <c r="H4293">
        <v>350628.08</v>
      </c>
      <c r="I4293">
        <v>14.33</v>
      </c>
      <c r="J4293">
        <v>575</v>
      </c>
      <c r="K4293" t="s">
        <v>25</v>
      </c>
      <c r="L4293" t="s">
        <v>20</v>
      </c>
      <c r="M4293" t="s">
        <v>173</v>
      </c>
      <c r="N4293">
        <v>6832.39</v>
      </c>
      <c r="O4293">
        <v>5905.76</v>
      </c>
    </row>
    <row r="4294" spans="1:15" x14ac:dyDescent="0.3">
      <c r="A4294">
        <v>4293</v>
      </c>
      <c r="B4294" t="s">
        <v>50</v>
      </c>
      <c r="C4294" t="s">
        <v>16</v>
      </c>
      <c r="D4294" t="s">
        <v>28</v>
      </c>
      <c r="E4294" t="s">
        <v>63</v>
      </c>
      <c r="F4294">
        <v>46668.24</v>
      </c>
      <c r="G4294">
        <v>41652.870000000003</v>
      </c>
      <c r="H4294">
        <v>63955.07</v>
      </c>
      <c r="I4294">
        <v>14.42</v>
      </c>
      <c r="J4294">
        <v>404</v>
      </c>
      <c r="K4294" t="s">
        <v>35</v>
      </c>
      <c r="L4294" t="s">
        <v>20</v>
      </c>
      <c r="M4294" t="s">
        <v>325</v>
      </c>
      <c r="N4294">
        <v>5458.89</v>
      </c>
      <c r="O4294">
        <v>2863.02</v>
      </c>
    </row>
    <row r="4295" spans="1:15" x14ac:dyDescent="0.3">
      <c r="A4295">
        <v>4294</v>
      </c>
      <c r="B4295" t="s">
        <v>32</v>
      </c>
      <c r="C4295" t="s">
        <v>37</v>
      </c>
      <c r="D4295" t="s">
        <v>56</v>
      </c>
      <c r="E4295" t="s">
        <v>38</v>
      </c>
      <c r="F4295">
        <v>83396.62</v>
      </c>
      <c r="G4295">
        <v>492488.08</v>
      </c>
      <c r="H4295">
        <v>312477.34999999998</v>
      </c>
      <c r="I4295">
        <v>13.99</v>
      </c>
      <c r="J4295">
        <v>456</v>
      </c>
      <c r="K4295" t="s">
        <v>45</v>
      </c>
      <c r="L4295" t="s">
        <v>46</v>
      </c>
      <c r="M4295" t="s">
        <v>395</v>
      </c>
      <c r="N4295">
        <v>4354.32</v>
      </c>
      <c r="O4295">
        <v>3326.41</v>
      </c>
    </row>
    <row r="4296" spans="1:15" x14ac:dyDescent="0.3">
      <c r="A4296">
        <v>4295</v>
      </c>
      <c r="B4296" t="s">
        <v>15</v>
      </c>
      <c r="C4296" t="s">
        <v>37</v>
      </c>
      <c r="D4296" t="s">
        <v>28</v>
      </c>
      <c r="E4296" t="s">
        <v>63</v>
      </c>
      <c r="F4296">
        <v>6045.81</v>
      </c>
      <c r="G4296">
        <v>408066.78</v>
      </c>
      <c r="H4296">
        <v>405356.2</v>
      </c>
      <c r="I4296">
        <v>7.27</v>
      </c>
      <c r="J4296">
        <v>856</v>
      </c>
      <c r="K4296" t="s">
        <v>45</v>
      </c>
      <c r="L4296" t="s">
        <v>20</v>
      </c>
      <c r="M4296" t="s">
        <v>255</v>
      </c>
      <c r="N4296">
        <v>817.9</v>
      </c>
      <c r="O4296">
        <v>715.26</v>
      </c>
    </row>
    <row r="4297" spans="1:15" x14ac:dyDescent="0.3">
      <c r="A4297">
        <v>4296</v>
      </c>
      <c r="B4297" t="s">
        <v>15</v>
      </c>
      <c r="C4297" t="s">
        <v>37</v>
      </c>
      <c r="D4297" t="s">
        <v>17</v>
      </c>
      <c r="E4297" t="s">
        <v>38</v>
      </c>
      <c r="F4297">
        <v>31215.56</v>
      </c>
      <c r="G4297">
        <v>441416.76</v>
      </c>
      <c r="H4297">
        <v>475365.03</v>
      </c>
      <c r="I4297">
        <v>17.77</v>
      </c>
      <c r="J4297">
        <v>588</v>
      </c>
      <c r="K4297" t="s">
        <v>19</v>
      </c>
      <c r="L4297" t="s">
        <v>46</v>
      </c>
      <c r="M4297" t="s">
        <v>120</v>
      </c>
      <c r="N4297">
        <v>4034.77</v>
      </c>
      <c r="O4297">
        <v>2795.85</v>
      </c>
    </row>
    <row r="4298" spans="1:15" x14ac:dyDescent="0.3">
      <c r="A4298">
        <v>4297</v>
      </c>
      <c r="B4298" t="s">
        <v>41</v>
      </c>
      <c r="C4298" t="s">
        <v>16</v>
      </c>
      <c r="D4298" t="s">
        <v>17</v>
      </c>
      <c r="E4298" t="s">
        <v>29</v>
      </c>
      <c r="F4298">
        <v>18227.39</v>
      </c>
      <c r="G4298">
        <v>218603.08</v>
      </c>
      <c r="H4298">
        <v>423845.51</v>
      </c>
      <c r="I4298">
        <v>14.46</v>
      </c>
      <c r="J4298">
        <v>505</v>
      </c>
      <c r="K4298" t="s">
        <v>35</v>
      </c>
      <c r="L4298" t="s">
        <v>26</v>
      </c>
      <c r="M4298" t="s">
        <v>339</v>
      </c>
      <c r="N4298">
        <v>1087.46</v>
      </c>
      <c r="O4298">
        <v>829.27</v>
      </c>
    </row>
    <row r="4299" spans="1:15" x14ac:dyDescent="0.3">
      <c r="A4299">
        <v>4298</v>
      </c>
      <c r="B4299" t="s">
        <v>48</v>
      </c>
      <c r="C4299" t="s">
        <v>58</v>
      </c>
      <c r="D4299" t="s">
        <v>56</v>
      </c>
      <c r="E4299" t="s">
        <v>38</v>
      </c>
      <c r="F4299">
        <v>89252.78</v>
      </c>
      <c r="G4299">
        <v>477018.25</v>
      </c>
      <c r="H4299">
        <v>21386.85</v>
      </c>
      <c r="I4299">
        <v>5.47</v>
      </c>
      <c r="J4299">
        <v>707</v>
      </c>
      <c r="K4299" t="s">
        <v>39</v>
      </c>
      <c r="L4299" t="s">
        <v>26</v>
      </c>
      <c r="M4299" t="s">
        <v>235</v>
      </c>
      <c r="N4299">
        <v>10487</v>
      </c>
      <c r="O4299">
        <v>5848.96</v>
      </c>
    </row>
    <row r="4300" spans="1:15" x14ac:dyDescent="0.3">
      <c r="A4300">
        <v>4299</v>
      </c>
      <c r="B4300" t="s">
        <v>15</v>
      </c>
      <c r="C4300" t="s">
        <v>23</v>
      </c>
      <c r="D4300" t="s">
        <v>34</v>
      </c>
      <c r="E4300" t="s">
        <v>18</v>
      </c>
      <c r="F4300">
        <v>56807.76</v>
      </c>
      <c r="G4300">
        <v>119517.16</v>
      </c>
      <c r="H4300">
        <v>298660.5</v>
      </c>
      <c r="I4300">
        <v>7.12</v>
      </c>
      <c r="J4300">
        <v>387</v>
      </c>
      <c r="K4300" t="s">
        <v>25</v>
      </c>
      <c r="L4300" t="s">
        <v>26</v>
      </c>
      <c r="M4300" t="s">
        <v>36</v>
      </c>
      <c r="N4300">
        <v>4064.77</v>
      </c>
      <c r="O4300">
        <v>2968.12</v>
      </c>
    </row>
    <row r="4301" spans="1:15" x14ac:dyDescent="0.3">
      <c r="A4301">
        <v>4300</v>
      </c>
      <c r="B4301" t="s">
        <v>52</v>
      </c>
      <c r="C4301" t="s">
        <v>37</v>
      </c>
      <c r="D4301" t="s">
        <v>24</v>
      </c>
      <c r="E4301" t="s">
        <v>38</v>
      </c>
      <c r="F4301">
        <v>33661.32</v>
      </c>
      <c r="G4301">
        <v>300962.15999999997</v>
      </c>
      <c r="H4301">
        <v>216114.36</v>
      </c>
      <c r="I4301">
        <v>14.48</v>
      </c>
      <c r="J4301">
        <v>671</v>
      </c>
      <c r="K4301" t="s">
        <v>35</v>
      </c>
      <c r="L4301" t="s">
        <v>20</v>
      </c>
      <c r="M4301" t="s">
        <v>383</v>
      </c>
      <c r="N4301">
        <v>3820.68</v>
      </c>
      <c r="O4301">
        <v>2414.2399999999998</v>
      </c>
    </row>
    <row r="4302" spans="1:15" x14ac:dyDescent="0.3">
      <c r="A4302">
        <v>4301</v>
      </c>
      <c r="B4302" t="s">
        <v>32</v>
      </c>
      <c r="C4302" t="s">
        <v>58</v>
      </c>
      <c r="D4302" t="s">
        <v>28</v>
      </c>
      <c r="E4302" t="s">
        <v>54</v>
      </c>
      <c r="F4302">
        <v>73449.22</v>
      </c>
      <c r="G4302">
        <v>33781.599999999999</v>
      </c>
      <c r="H4302">
        <v>326247.31</v>
      </c>
      <c r="I4302">
        <v>14.33</v>
      </c>
      <c r="J4302">
        <v>492</v>
      </c>
      <c r="K4302" t="s">
        <v>25</v>
      </c>
      <c r="L4302" t="s">
        <v>20</v>
      </c>
      <c r="M4302" t="s">
        <v>51</v>
      </c>
      <c r="N4302">
        <v>6255.95</v>
      </c>
      <c r="O4302">
        <v>5325.51</v>
      </c>
    </row>
    <row r="4303" spans="1:15" x14ac:dyDescent="0.3">
      <c r="A4303">
        <v>4302</v>
      </c>
      <c r="B4303" t="s">
        <v>22</v>
      </c>
      <c r="C4303" t="s">
        <v>37</v>
      </c>
      <c r="D4303" t="s">
        <v>28</v>
      </c>
      <c r="E4303" t="s">
        <v>54</v>
      </c>
      <c r="F4303">
        <v>53154.82</v>
      </c>
      <c r="G4303">
        <v>422342.23</v>
      </c>
      <c r="H4303">
        <v>97037.26</v>
      </c>
      <c r="I4303">
        <v>16.25</v>
      </c>
      <c r="J4303">
        <v>514</v>
      </c>
      <c r="K4303" t="s">
        <v>45</v>
      </c>
      <c r="L4303" t="s">
        <v>75</v>
      </c>
      <c r="M4303" t="s">
        <v>343</v>
      </c>
      <c r="N4303">
        <v>4756.1899999999996</v>
      </c>
      <c r="O4303">
        <v>3502.17</v>
      </c>
    </row>
    <row r="4304" spans="1:15" x14ac:dyDescent="0.3">
      <c r="A4304">
        <v>4303</v>
      </c>
      <c r="B4304" t="s">
        <v>79</v>
      </c>
      <c r="C4304" t="s">
        <v>23</v>
      </c>
      <c r="D4304" t="s">
        <v>24</v>
      </c>
      <c r="E4304" t="s">
        <v>54</v>
      </c>
      <c r="F4304">
        <v>2955.35</v>
      </c>
      <c r="G4304">
        <v>7812.09</v>
      </c>
      <c r="H4304">
        <v>72103.91</v>
      </c>
      <c r="I4304">
        <v>8.65</v>
      </c>
      <c r="J4304">
        <v>766</v>
      </c>
      <c r="K4304" t="s">
        <v>45</v>
      </c>
      <c r="L4304" t="s">
        <v>75</v>
      </c>
      <c r="M4304" t="s">
        <v>408</v>
      </c>
      <c r="N4304">
        <v>409.26</v>
      </c>
      <c r="O4304">
        <v>336.86</v>
      </c>
    </row>
    <row r="4305" spans="1:15" x14ac:dyDescent="0.3">
      <c r="A4305">
        <v>4304</v>
      </c>
      <c r="B4305" t="s">
        <v>43</v>
      </c>
      <c r="C4305" t="s">
        <v>58</v>
      </c>
      <c r="D4305" t="s">
        <v>28</v>
      </c>
      <c r="E4305" t="s">
        <v>38</v>
      </c>
      <c r="F4305">
        <v>49086.59</v>
      </c>
      <c r="G4305">
        <v>75646.850000000006</v>
      </c>
      <c r="H4305">
        <v>328726.68</v>
      </c>
      <c r="I4305">
        <v>17.649999999999999</v>
      </c>
      <c r="J4305">
        <v>397</v>
      </c>
      <c r="K4305" t="s">
        <v>45</v>
      </c>
      <c r="L4305" t="s">
        <v>30</v>
      </c>
      <c r="M4305" t="s">
        <v>86</v>
      </c>
      <c r="N4305">
        <v>5712.36</v>
      </c>
      <c r="O4305">
        <v>4967.2</v>
      </c>
    </row>
    <row r="4306" spans="1:15" x14ac:dyDescent="0.3">
      <c r="A4306">
        <v>4305</v>
      </c>
      <c r="B4306" t="s">
        <v>15</v>
      </c>
      <c r="C4306" t="s">
        <v>37</v>
      </c>
      <c r="D4306" t="s">
        <v>56</v>
      </c>
      <c r="E4306" t="s">
        <v>29</v>
      </c>
      <c r="F4306">
        <v>73066.36</v>
      </c>
      <c r="G4306">
        <v>10698.95</v>
      </c>
      <c r="H4306">
        <v>408314.62</v>
      </c>
      <c r="I4306">
        <v>13.37</v>
      </c>
      <c r="J4306">
        <v>457</v>
      </c>
      <c r="K4306" t="s">
        <v>25</v>
      </c>
      <c r="L4306" t="s">
        <v>75</v>
      </c>
      <c r="M4306" t="s">
        <v>44</v>
      </c>
      <c r="N4306">
        <v>4953.8599999999997</v>
      </c>
      <c r="O4306">
        <v>3539.73</v>
      </c>
    </row>
    <row r="4307" spans="1:15" x14ac:dyDescent="0.3">
      <c r="A4307">
        <v>4306</v>
      </c>
      <c r="B4307" t="s">
        <v>22</v>
      </c>
      <c r="C4307" t="s">
        <v>37</v>
      </c>
      <c r="D4307" t="s">
        <v>28</v>
      </c>
      <c r="E4307" t="s">
        <v>63</v>
      </c>
      <c r="F4307">
        <v>54053.45</v>
      </c>
      <c r="G4307">
        <v>451083.12</v>
      </c>
      <c r="H4307">
        <v>223093.95</v>
      </c>
      <c r="I4307">
        <v>14.97</v>
      </c>
      <c r="J4307">
        <v>858</v>
      </c>
      <c r="K4307" t="s">
        <v>19</v>
      </c>
      <c r="L4307" t="s">
        <v>26</v>
      </c>
      <c r="M4307" t="s">
        <v>191</v>
      </c>
      <c r="N4307">
        <v>8016.08</v>
      </c>
      <c r="O4307">
        <v>6575.08</v>
      </c>
    </row>
    <row r="4308" spans="1:15" x14ac:dyDescent="0.3">
      <c r="A4308">
        <v>4307</v>
      </c>
      <c r="B4308" t="s">
        <v>15</v>
      </c>
      <c r="C4308" t="s">
        <v>33</v>
      </c>
      <c r="D4308" t="s">
        <v>56</v>
      </c>
      <c r="E4308" t="s">
        <v>29</v>
      </c>
      <c r="F4308">
        <v>82210.59</v>
      </c>
      <c r="G4308">
        <v>185934.59</v>
      </c>
      <c r="H4308">
        <v>282139.32</v>
      </c>
      <c r="I4308">
        <v>9.24</v>
      </c>
      <c r="J4308">
        <v>721</v>
      </c>
      <c r="K4308" t="s">
        <v>39</v>
      </c>
      <c r="L4308" t="s">
        <v>26</v>
      </c>
      <c r="M4308" t="s">
        <v>210</v>
      </c>
      <c r="N4308">
        <v>12281.98</v>
      </c>
      <c r="O4308">
        <v>8722.34</v>
      </c>
    </row>
    <row r="4309" spans="1:15" x14ac:dyDescent="0.3">
      <c r="A4309">
        <v>4308</v>
      </c>
      <c r="B4309" t="s">
        <v>41</v>
      </c>
      <c r="C4309" t="s">
        <v>33</v>
      </c>
      <c r="D4309" t="s">
        <v>28</v>
      </c>
      <c r="E4309" t="s">
        <v>18</v>
      </c>
      <c r="F4309">
        <v>29573.47</v>
      </c>
      <c r="G4309">
        <v>89613.92</v>
      </c>
      <c r="H4309">
        <v>76376.5</v>
      </c>
      <c r="I4309">
        <v>5.68</v>
      </c>
      <c r="J4309">
        <v>464</v>
      </c>
      <c r="K4309" t="s">
        <v>45</v>
      </c>
      <c r="L4309" t="s">
        <v>26</v>
      </c>
      <c r="M4309" t="s">
        <v>319</v>
      </c>
      <c r="N4309">
        <v>2633.19</v>
      </c>
      <c r="O4309">
        <v>1429.54</v>
      </c>
    </row>
    <row r="4310" spans="1:15" x14ac:dyDescent="0.3">
      <c r="A4310">
        <v>4309</v>
      </c>
      <c r="B4310" t="s">
        <v>48</v>
      </c>
      <c r="C4310" t="s">
        <v>16</v>
      </c>
      <c r="D4310" t="s">
        <v>24</v>
      </c>
      <c r="E4310" t="s">
        <v>29</v>
      </c>
      <c r="F4310">
        <v>22657.8</v>
      </c>
      <c r="G4310">
        <v>176324.84</v>
      </c>
      <c r="H4310">
        <v>405381.67</v>
      </c>
      <c r="I4310">
        <v>5.41</v>
      </c>
      <c r="J4310">
        <v>516</v>
      </c>
      <c r="K4310" t="s">
        <v>45</v>
      </c>
      <c r="L4310" t="s">
        <v>46</v>
      </c>
      <c r="M4310" t="s">
        <v>62</v>
      </c>
      <c r="N4310">
        <v>1456.36</v>
      </c>
      <c r="O4310">
        <v>1123.74</v>
      </c>
    </row>
    <row r="4311" spans="1:15" x14ac:dyDescent="0.3">
      <c r="A4311">
        <v>4310</v>
      </c>
      <c r="B4311" t="s">
        <v>48</v>
      </c>
      <c r="C4311" t="s">
        <v>16</v>
      </c>
      <c r="D4311" t="s">
        <v>24</v>
      </c>
      <c r="E4311" t="s">
        <v>38</v>
      </c>
      <c r="F4311">
        <v>36488.78</v>
      </c>
      <c r="G4311">
        <v>264460.94</v>
      </c>
      <c r="H4311">
        <v>135769.24</v>
      </c>
      <c r="I4311">
        <v>8.94</v>
      </c>
      <c r="J4311">
        <v>774</v>
      </c>
      <c r="K4311" t="s">
        <v>19</v>
      </c>
      <c r="L4311" t="s">
        <v>46</v>
      </c>
      <c r="M4311" t="s">
        <v>340</v>
      </c>
      <c r="N4311">
        <v>2451.1799999999998</v>
      </c>
      <c r="O4311">
        <v>1786.68</v>
      </c>
    </row>
    <row r="4312" spans="1:15" x14ac:dyDescent="0.3">
      <c r="A4312">
        <v>4311</v>
      </c>
      <c r="B4312" t="s">
        <v>79</v>
      </c>
      <c r="C4312" t="s">
        <v>23</v>
      </c>
      <c r="D4312" t="s">
        <v>24</v>
      </c>
      <c r="E4312" t="s">
        <v>63</v>
      </c>
      <c r="F4312">
        <v>22584.39</v>
      </c>
      <c r="G4312">
        <v>283850.52</v>
      </c>
      <c r="H4312">
        <v>411046.14</v>
      </c>
      <c r="I4312">
        <v>13.1</v>
      </c>
      <c r="J4312">
        <v>863</v>
      </c>
      <c r="K4312" t="s">
        <v>45</v>
      </c>
      <c r="L4312" t="s">
        <v>75</v>
      </c>
      <c r="M4312" t="s">
        <v>95</v>
      </c>
      <c r="N4312">
        <v>1855.95</v>
      </c>
      <c r="O4312">
        <v>1454.93</v>
      </c>
    </row>
    <row r="4313" spans="1:15" x14ac:dyDescent="0.3">
      <c r="A4313">
        <v>4312</v>
      </c>
      <c r="B4313" t="s">
        <v>43</v>
      </c>
      <c r="C4313" t="s">
        <v>23</v>
      </c>
      <c r="D4313" t="s">
        <v>34</v>
      </c>
      <c r="E4313" t="s">
        <v>29</v>
      </c>
      <c r="F4313">
        <v>90933.68</v>
      </c>
      <c r="G4313">
        <v>498736.45</v>
      </c>
      <c r="H4313">
        <v>312429.17</v>
      </c>
      <c r="I4313">
        <v>10.71</v>
      </c>
      <c r="J4313">
        <v>582</v>
      </c>
      <c r="K4313" t="s">
        <v>19</v>
      </c>
      <c r="L4313" t="s">
        <v>30</v>
      </c>
      <c r="M4313" t="s">
        <v>370</v>
      </c>
      <c r="N4313">
        <v>4786.57</v>
      </c>
      <c r="O4313">
        <v>2716.06</v>
      </c>
    </row>
    <row r="4314" spans="1:15" x14ac:dyDescent="0.3">
      <c r="A4314">
        <v>4313</v>
      </c>
      <c r="B4314" t="s">
        <v>15</v>
      </c>
      <c r="C4314" t="s">
        <v>16</v>
      </c>
      <c r="D4314" t="s">
        <v>28</v>
      </c>
      <c r="E4314" t="s">
        <v>38</v>
      </c>
      <c r="F4314">
        <v>18305.39</v>
      </c>
      <c r="G4314">
        <v>289597.21999999997</v>
      </c>
      <c r="H4314">
        <v>298471.17</v>
      </c>
      <c r="I4314">
        <v>8.33</v>
      </c>
      <c r="J4314">
        <v>528</v>
      </c>
      <c r="K4314" t="s">
        <v>45</v>
      </c>
      <c r="L4314" t="s">
        <v>30</v>
      </c>
      <c r="M4314" t="s">
        <v>215</v>
      </c>
      <c r="N4314">
        <v>1896.41</v>
      </c>
      <c r="O4314">
        <v>1506.34</v>
      </c>
    </row>
    <row r="4315" spans="1:15" x14ac:dyDescent="0.3">
      <c r="A4315">
        <v>4314</v>
      </c>
      <c r="B4315" t="s">
        <v>79</v>
      </c>
      <c r="C4315" t="s">
        <v>58</v>
      </c>
      <c r="D4315" t="s">
        <v>56</v>
      </c>
      <c r="E4315" t="s">
        <v>54</v>
      </c>
      <c r="F4315">
        <v>98015.56</v>
      </c>
      <c r="G4315">
        <v>481833.96</v>
      </c>
      <c r="H4315">
        <v>141517.96</v>
      </c>
      <c r="I4315">
        <v>6.21</v>
      </c>
      <c r="J4315">
        <v>722</v>
      </c>
      <c r="K4315" t="s">
        <v>35</v>
      </c>
      <c r="L4315" t="s">
        <v>26</v>
      </c>
      <c r="M4315" t="s">
        <v>88</v>
      </c>
      <c r="N4315">
        <v>9860.1200000000008</v>
      </c>
      <c r="O4315">
        <v>8852.1299999999992</v>
      </c>
    </row>
    <row r="4316" spans="1:15" x14ac:dyDescent="0.3">
      <c r="A4316">
        <v>4315</v>
      </c>
      <c r="B4316" t="s">
        <v>32</v>
      </c>
      <c r="C4316" t="s">
        <v>58</v>
      </c>
      <c r="D4316" t="s">
        <v>17</v>
      </c>
      <c r="E4316" t="s">
        <v>29</v>
      </c>
      <c r="F4316">
        <v>78711.179999999993</v>
      </c>
      <c r="G4316">
        <v>139777.59</v>
      </c>
      <c r="H4316">
        <v>32389.599999999999</v>
      </c>
      <c r="I4316">
        <v>5.4</v>
      </c>
      <c r="J4316">
        <v>882</v>
      </c>
      <c r="K4316" t="s">
        <v>35</v>
      </c>
      <c r="L4316" t="s">
        <v>20</v>
      </c>
      <c r="M4316" t="s">
        <v>231</v>
      </c>
      <c r="N4316">
        <v>6798.55</v>
      </c>
      <c r="O4316">
        <v>3623.64</v>
      </c>
    </row>
    <row r="4317" spans="1:15" x14ac:dyDescent="0.3">
      <c r="A4317">
        <v>4316</v>
      </c>
      <c r="B4317" t="s">
        <v>32</v>
      </c>
      <c r="C4317" t="s">
        <v>16</v>
      </c>
      <c r="D4317" t="s">
        <v>34</v>
      </c>
      <c r="E4317" t="s">
        <v>18</v>
      </c>
      <c r="F4317">
        <v>98126.8</v>
      </c>
      <c r="G4317">
        <v>489545.98</v>
      </c>
      <c r="H4317">
        <v>362613.09</v>
      </c>
      <c r="I4317">
        <v>11.94</v>
      </c>
      <c r="J4317">
        <v>352</v>
      </c>
      <c r="K4317" t="s">
        <v>39</v>
      </c>
      <c r="L4317" t="s">
        <v>46</v>
      </c>
      <c r="M4317" t="s">
        <v>123</v>
      </c>
      <c r="N4317">
        <v>13927.98</v>
      </c>
      <c r="O4317">
        <v>10069.11</v>
      </c>
    </row>
    <row r="4318" spans="1:15" x14ac:dyDescent="0.3">
      <c r="A4318">
        <v>4317</v>
      </c>
      <c r="B4318" t="s">
        <v>43</v>
      </c>
      <c r="C4318" t="s">
        <v>58</v>
      </c>
      <c r="D4318" t="s">
        <v>34</v>
      </c>
      <c r="E4318" t="s">
        <v>18</v>
      </c>
      <c r="F4318">
        <v>7554</v>
      </c>
      <c r="G4318">
        <v>279484.40999999997</v>
      </c>
      <c r="H4318">
        <v>468577.75</v>
      </c>
      <c r="I4318">
        <v>5.34</v>
      </c>
      <c r="J4318">
        <v>621</v>
      </c>
      <c r="K4318" t="s">
        <v>45</v>
      </c>
      <c r="L4318" t="s">
        <v>75</v>
      </c>
      <c r="M4318" t="s">
        <v>249</v>
      </c>
      <c r="N4318">
        <v>1089.1300000000001</v>
      </c>
      <c r="O4318">
        <v>753.49</v>
      </c>
    </row>
    <row r="4319" spans="1:15" x14ac:dyDescent="0.3">
      <c r="A4319">
        <v>4318</v>
      </c>
      <c r="B4319" t="s">
        <v>85</v>
      </c>
      <c r="C4319" t="s">
        <v>23</v>
      </c>
      <c r="D4319" t="s">
        <v>28</v>
      </c>
      <c r="E4319" t="s">
        <v>63</v>
      </c>
      <c r="F4319">
        <v>27366.639999999999</v>
      </c>
      <c r="G4319">
        <v>235575.64</v>
      </c>
      <c r="H4319">
        <v>176787.83</v>
      </c>
      <c r="I4319">
        <v>13.73</v>
      </c>
      <c r="J4319">
        <v>653</v>
      </c>
      <c r="K4319" t="s">
        <v>45</v>
      </c>
      <c r="L4319" t="s">
        <v>20</v>
      </c>
      <c r="M4319" t="s">
        <v>294</v>
      </c>
      <c r="N4319">
        <v>4073.83</v>
      </c>
      <c r="O4319">
        <v>3188.34</v>
      </c>
    </row>
    <row r="4320" spans="1:15" x14ac:dyDescent="0.3">
      <c r="A4320">
        <v>4319</v>
      </c>
      <c r="B4320" t="s">
        <v>50</v>
      </c>
      <c r="C4320" t="s">
        <v>37</v>
      </c>
      <c r="D4320" t="s">
        <v>17</v>
      </c>
      <c r="E4320" t="s">
        <v>54</v>
      </c>
      <c r="F4320">
        <v>3922.3</v>
      </c>
      <c r="G4320">
        <v>49854.41</v>
      </c>
      <c r="H4320">
        <v>384987.35</v>
      </c>
      <c r="I4320">
        <v>9.74</v>
      </c>
      <c r="J4320">
        <v>655</v>
      </c>
      <c r="K4320" t="s">
        <v>25</v>
      </c>
      <c r="L4320" t="s">
        <v>26</v>
      </c>
      <c r="M4320" t="s">
        <v>382</v>
      </c>
      <c r="N4320">
        <v>285.23</v>
      </c>
      <c r="O4320">
        <v>256.64</v>
      </c>
    </row>
    <row r="4321" spans="1:15" x14ac:dyDescent="0.3">
      <c r="A4321">
        <v>4320</v>
      </c>
      <c r="B4321" t="s">
        <v>41</v>
      </c>
      <c r="C4321" t="s">
        <v>23</v>
      </c>
      <c r="D4321" t="s">
        <v>28</v>
      </c>
      <c r="E4321" t="s">
        <v>29</v>
      </c>
      <c r="F4321">
        <v>63203.3</v>
      </c>
      <c r="G4321">
        <v>415599.94</v>
      </c>
      <c r="H4321">
        <v>107884.69</v>
      </c>
      <c r="I4321">
        <v>7.37</v>
      </c>
      <c r="J4321">
        <v>700</v>
      </c>
      <c r="K4321" t="s">
        <v>45</v>
      </c>
      <c r="L4321" t="s">
        <v>75</v>
      </c>
      <c r="M4321" t="s">
        <v>315</v>
      </c>
      <c r="N4321">
        <v>7729.6</v>
      </c>
      <c r="O4321">
        <v>5477.97</v>
      </c>
    </row>
    <row r="4322" spans="1:15" x14ac:dyDescent="0.3">
      <c r="A4322">
        <v>4321</v>
      </c>
      <c r="B4322" t="s">
        <v>48</v>
      </c>
      <c r="C4322" t="s">
        <v>37</v>
      </c>
      <c r="D4322" t="s">
        <v>24</v>
      </c>
      <c r="E4322" t="s">
        <v>29</v>
      </c>
      <c r="F4322">
        <v>19313.98</v>
      </c>
      <c r="G4322">
        <v>324244.11</v>
      </c>
      <c r="H4322">
        <v>94076.08</v>
      </c>
      <c r="I4322">
        <v>5.32</v>
      </c>
      <c r="J4322">
        <v>827</v>
      </c>
      <c r="K4322" t="s">
        <v>19</v>
      </c>
      <c r="L4322" t="s">
        <v>20</v>
      </c>
      <c r="M4322" t="s">
        <v>249</v>
      </c>
      <c r="N4322">
        <v>2537.4899999999998</v>
      </c>
      <c r="O4322">
        <v>1646.44</v>
      </c>
    </row>
    <row r="4323" spans="1:15" x14ac:dyDescent="0.3">
      <c r="A4323">
        <v>4322</v>
      </c>
      <c r="B4323" t="s">
        <v>85</v>
      </c>
      <c r="C4323" t="s">
        <v>33</v>
      </c>
      <c r="D4323" t="s">
        <v>34</v>
      </c>
      <c r="E4323" t="s">
        <v>38</v>
      </c>
      <c r="F4323">
        <v>25108.799999999999</v>
      </c>
      <c r="G4323">
        <v>357046.83</v>
      </c>
      <c r="H4323">
        <v>329222.03000000003</v>
      </c>
      <c r="I4323">
        <v>8.49</v>
      </c>
      <c r="J4323">
        <v>397</v>
      </c>
      <c r="K4323" t="s">
        <v>19</v>
      </c>
      <c r="L4323" t="s">
        <v>26</v>
      </c>
      <c r="M4323" t="s">
        <v>216</v>
      </c>
      <c r="N4323">
        <v>3464</v>
      </c>
      <c r="O4323">
        <v>2443.1999999999998</v>
      </c>
    </row>
    <row r="4324" spans="1:15" x14ac:dyDescent="0.3">
      <c r="A4324">
        <v>4323</v>
      </c>
      <c r="B4324" t="s">
        <v>15</v>
      </c>
      <c r="C4324" t="s">
        <v>16</v>
      </c>
      <c r="D4324" t="s">
        <v>24</v>
      </c>
      <c r="E4324" t="s">
        <v>38</v>
      </c>
      <c r="F4324">
        <v>97519.64</v>
      </c>
      <c r="G4324">
        <v>489327.65</v>
      </c>
      <c r="H4324">
        <v>228896.49</v>
      </c>
      <c r="I4324">
        <v>10.34</v>
      </c>
      <c r="J4324">
        <v>869</v>
      </c>
      <c r="K4324" t="s">
        <v>39</v>
      </c>
      <c r="L4324" t="s">
        <v>26</v>
      </c>
      <c r="M4324" t="s">
        <v>306</v>
      </c>
      <c r="N4324">
        <v>13720.22</v>
      </c>
      <c r="O4324">
        <v>12116.99</v>
      </c>
    </row>
    <row r="4325" spans="1:15" x14ac:dyDescent="0.3">
      <c r="A4325">
        <v>4324</v>
      </c>
      <c r="B4325" t="s">
        <v>43</v>
      </c>
      <c r="C4325" t="s">
        <v>58</v>
      </c>
      <c r="D4325" t="s">
        <v>28</v>
      </c>
      <c r="E4325" t="s">
        <v>29</v>
      </c>
      <c r="F4325">
        <v>23119.39</v>
      </c>
      <c r="G4325">
        <v>25767.69</v>
      </c>
      <c r="H4325">
        <v>252607.57</v>
      </c>
      <c r="I4325">
        <v>16.96</v>
      </c>
      <c r="J4325">
        <v>568</v>
      </c>
      <c r="K4325" t="s">
        <v>19</v>
      </c>
      <c r="L4325" t="s">
        <v>75</v>
      </c>
      <c r="M4325" t="s">
        <v>102</v>
      </c>
      <c r="N4325">
        <v>1839.4</v>
      </c>
      <c r="O4325">
        <v>1482.57</v>
      </c>
    </row>
    <row r="4326" spans="1:15" x14ac:dyDescent="0.3">
      <c r="A4326">
        <v>4325</v>
      </c>
      <c r="B4326" t="s">
        <v>32</v>
      </c>
      <c r="C4326" t="s">
        <v>58</v>
      </c>
      <c r="D4326" t="s">
        <v>56</v>
      </c>
      <c r="E4326" t="s">
        <v>38</v>
      </c>
      <c r="F4326">
        <v>88850.7</v>
      </c>
      <c r="G4326">
        <v>354695.98</v>
      </c>
      <c r="H4326">
        <v>227248.9</v>
      </c>
      <c r="I4326">
        <v>17.2</v>
      </c>
      <c r="J4326">
        <v>604</v>
      </c>
      <c r="K4326" t="s">
        <v>45</v>
      </c>
      <c r="L4326" t="s">
        <v>46</v>
      </c>
      <c r="M4326" t="s">
        <v>189</v>
      </c>
      <c r="N4326">
        <v>5315.41</v>
      </c>
      <c r="O4326">
        <v>3247.4</v>
      </c>
    </row>
    <row r="4327" spans="1:15" x14ac:dyDescent="0.3">
      <c r="A4327">
        <v>4326</v>
      </c>
      <c r="B4327" t="s">
        <v>41</v>
      </c>
      <c r="C4327" t="s">
        <v>37</v>
      </c>
      <c r="D4327" t="s">
        <v>17</v>
      </c>
      <c r="E4327" t="s">
        <v>54</v>
      </c>
      <c r="F4327">
        <v>52265.65</v>
      </c>
      <c r="G4327">
        <v>24125.96</v>
      </c>
      <c r="H4327">
        <v>86783.54</v>
      </c>
      <c r="I4327">
        <v>5.96</v>
      </c>
      <c r="J4327">
        <v>650</v>
      </c>
      <c r="K4327" t="s">
        <v>39</v>
      </c>
      <c r="L4327" t="s">
        <v>30</v>
      </c>
      <c r="M4327" t="s">
        <v>248</v>
      </c>
      <c r="N4327">
        <v>3545.78</v>
      </c>
      <c r="O4327">
        <v>2310.94</v>
      </c>
    </row>
    <row r="4328" spans="1:15" x14ac:dyDescent="0.3">
      <c r="A4328">
        <v>4327</v>
      </c>
      <c r="B4328" t="s">
        <v>15</v>
      </c>
      <c r="C4328" t="s">
        <v>23</v>
      </c>
      <c r="D4328" t="s">
        <v>28</v>
      </c>
      <c r="E4328" t="s">
        <v>54</v>
      </c>
      <c r="F4328">
        <v>36235.33</v>
      </c>
      <c r="G4328">
        <v>149267.10999999999</v>
      </c>
      <c r="H4328">
        <v>49666.73</v>
      </c>
      <c r="I4328">
        <v>9.5</v>
      </c>
      <c r="J4328">
        <v>307</v>
      </c>
      <c r="K4328" t="s">
        <v>35</v>
      </c>
      <c r="L4328" t="s">
        <v>75</v>
      </c>
      <c r="M4328" t="s">
        <v>335</v>
      </c>
      <c r="N4328">
        <v>4977.3100000000004</v>
      </c>
      <c r="O4328">
        <v>2708.21</v>
      </c>
    </row>
    <row r="4329" spans="1:15" x14ac:dyDescent="0.3">
      <c r="A4329">
        <v>4328</v>
      </c>
      <c r="B4329" t="s">
        <v>15</v>
      </c>
      <c r="C4329" t="s">
        <v>16</v>
      </c>
      <c r="D4329" t="s">
        <v>34</v>
      </c>
      <c r="E4329" t="s">
        <v>54</v>
      </c>
      <c r="F4329">
        <v>7818.21</v>
      </c>
      <c r="G4329">
        <v>70087.399999999994</v>
      </c>
      <c r="H4329">
        <v>396227.89</v>
      </c>
      <c r="I4329">
        <v>9.44</v>
      </c>
      <c r="J4329">
        <v>786</v>
      </c>
      <c r="K4329" t="s">
        <v>19</v>
      </c>
      <c r="L4329" t="s">
        <v>20</v>
      </c>
      <c r="M4329" t="s">
        <v>329</v>
      </c>
      <c r="N4329">
        <v>486.98</v>
      </c>
      <c r="O4329">
        <v>269.45999999999998</v>
      </c>
    </row>
    <row r="4330" spans="1:15" x14ac:dyDescent="0.3">
      <c r="A4330">
        <v>4329</v>
      </c>
      <c r="B4330" t="s">
        <v>85</v>
      </c>
      <c r="C4330" t="s">
        <v>58</v>
      </c>
      <c r="D4330" t="s">
        <v>34</v>
      </c>
      <c r="E4330" t="s">
        <v>54</v>
      </c>
      <c r="F4330">
        <v>68310.100000000006</v>
      </c>
      <c r="G4330">
        <v>419302.17</v>
      </c>
      <c r="H4330">
        <v>396962.23</v>
      </c>
      <c r="I4330">
        <v>5.24</v>
      </c>
      <c r="J4330">
        <v>461</v>
      </c>
      <c r="K4330" t="s">
        <v>35</v>
      </c>
      <c r="L4330" t="s">
        <v>46</v>
      </c>
      <c r="M4330" t="s">
        <v>303</v>
      </c>
      <c r="N4330">
        <v>5986.69</v>
      </c>
      <c r="O4330">
        <v>4020.51</v>
      </c>
    </row>
    <row r="4331" spans="1:15" x14ac:dyDescent="0.3">
      <c r="A4331">
        <v>4330</v>
      </c>
      <c r="B4331" t="s">
        <v>41</v>
      </c>
      <c r="C4331" t="s">
        <v>16</v>
      </c>
      <c r="D4331" t="s">
        <v>24</v>
      </c>
      <c r="E4331" t="s">
        <v>38</v>
      </c>
      <c r="F4331">
        <v>62473.19</v>
      </c>
      <c r="G4331">
        <v>341998.94</v>
      </c>
      <c r="H4331">
        <v>312903.40999999997</v>
      </c>
      <c r="I4331">
        <v>7.75</v>
      </c>
      <c r="J4331">
        <v>774</v>
      </c>
      <c r="K4331" t="s">
        <v>39</v>
      </c>
      <c r="L4331" t="s">
        <v>30</v>
      </c>
      <c r="M4331" t="s">
        <v>88</v>
      </c>
      <c r="N4331">
        <v>7219.7</v>
      </c>
      <c r="O4331">
        <v>4837</v>
      </c>
    </row>
    <row r="4332" spans="1:15" x14ac:dyDescent="0.3">
      <c r="A4332">
        <v>4331</v>
      </c>
      <c r="B4332" t="s">
        <v>43</v>
      </c>
      <c r="C4332" t="s">
        <v>16</v>
      </c>
      <c r="D4332" t="s">
        <v>56</v>
      </c>
      <c r="E4332" t="s">
        <v>29</v>
      </c>
      <c r="F4332">
        <v>21801.279999999999</v>
      </c>
      <c r="G4332">
        <v>264983.07</v>
      </c>
      <c r="H4332">
        <v>210613.06</v>
      </c>
      <c r="I4332">
        <v>12.95</v>
      </c>
      <c r="J4332">
        <v>685</v>
      </c>
      <c r="K4332" t="s">
        <v>39</v>
      </c>
      <c r="L4332" t="s">
        <v>20</v>
      </c>
      <c r="M4332" t="s">
        <v>94</v>
      </c>
      <c r="N4332">
        <v>2602.12</v>
      </c>
      <c r="O4332">
        <v>1368.47</v>
      </c>
    </row>
    <row r="4333" spans="1:15" x14ac:dyDescent="0.3">
      <c r="A4333">
        <v>4332</v>
      </c>
      <c r="B4333" t="s">
        <v>15</v>
      </c>
      <c r="C4333" t="s">
        <v>23</v>
      </c>
      <c r="D4333" t="s">
        <v>34</v>
      </c>
      <c r="E4333" t="s">
        <v>54</v>
      </c>
      <c r="F4333">
        <v>92439.34</v>
      </c>
      <c r="G4333">
        <v>459172.86</v>
      </c>
      <c r="H4333">
        <v>91299.35</v>
      </c>
      <c r="I4333">
        <v>11.37</v>
      </c>
      <c r="J4333">
        <v>499</v>
      </c>
      <c r="K4333" t="s">
        <v>25</v>
      </c>
      <c r="L4333" t="s">
        <v>30</v>
      </c>
      <c r="M4333" t="s">
        <v>216</v>
      </c>
      <c r="N4333">
        <v>11126.4</v>
      </c>
      <c r="O4333">
        <v>6625.67</v>
      </c>
    </row>
    <row r="4334" spans="1:15" x14ac:dyDescent="0.3">
      <c r="A4334">
        <v>4333</v>
      </c>
      <c r="B4334" t="s">
        <v>50</v>
      </c>
      <c r="C4334" t="s">
        <v>37</v>
      </c>
      <c r="D4334" t="s">
        <v>56</v>
      </c>
      <c r="E4334" t="s">
        <v>63</v>
      </c>
      <c r="F4334">
        <v>9602.93</v>
      </c>
      <c r="G4334">
        <v>297235.03999999998</v>
      </c>
      <c r="H4334">
        <v>54516.05</v>
      </c>
      <c r="I4334">
        <v>13.41</v>
      </c>
      <c r="J4334">
        <v>451</v>
      </c>
      <c r="K4334" t="s">
        <v>45</v>
      </c>
      <c r="L4334" t="s">
        <v>20</v>
      </c>
      <c r="M4334" t="s">
        <v>329</v>
      </c>
      <c r="N4334">
        <v>1183.81</v>
      </c>
      <c r="O4334">
        <v>625.14</v>
      </c>
    </row>
    <row r="4335" spans="1:15" x14ac:dyDescent="0.3">
      <c r="A4335">
        <v>4334</v>
      </c>
      <c r="B4335" t="s">
        <v>85</v>
      </c>
      <c r="C4335" t="s">
        <v>37</v>
      </c>
      <c r="D4335" t="s">
        <v>34</v>
      </c>
      <c r="E4335" t="s">
        <v>63</v>
      </c>
      <c r="F4335">
        <v>58324.41</v>
      </c>
      <c r="G4335">
        <v>16215.82</v>
      </c>
      <c r="H4335">
        <v>178720.29</v>
      </c>
      <c r="I4335">
        <v>13.65</v>
      </c>
      <c r="J4335">
        <v>702</v>
      </c>
      <c r="K4335" t="s">
        <v>39</v>
      </c>
      <c r="L4335" t="s">
        <v>26</v>
      </c>
      <c r="M4335" t="s">
        <v>309</v>
      </c>
      <c r="N4335">
        <v>6616.68</v>
      </c>
      <c r="O4335">
        <v>4888.1000000000004</v>
      </c>
    </row>
    <row r="4336" spans="1:15" x14ac:dyDescent="0.3">
      <c r="A4336">
        <v>4335</v>
      </c>
      <c r="B4336" t="s">
        <v>48</v>
      </c>
      <c r="C4336" t="s">
        <v>16</v>
      </c>
      <c r="D4336" t="s">
        <v>56</v>
      </c>
      <c r="E4336" t="s">
        <v>54</v>
      </c>
      <c r="F4336">
        <v>55772.24</v>
      </c>
      <c r="G4336">
        <v>302548.63</v>
      </c>
      <c r="H4336">
        <v>418390.75</v>
      </c>
      <c r="I4336">
        <v>6.48</v>
      </c>
      <c r="J4336">
        <v>711</v>
      </c>
      <c r="K4336" t="s">
        <v>45</v>
      </c>
      <c r="L4336" t="s">
        <v>75</v>
      </c>
      <c r="M4336" t="s">
        <v>356</v>
      </c>
      <c r="N4336">
        <v>3628.15</v>
      </c>
      <c r="O4336">
        <v>2216.52</v>
      </c>
    </row>
    <row r="4337" spans="1:15" x14ac:dyDescent="0.3">
      <c r="A4337">
        <v>4336</v>
      </c>
      <c r="B4337" t="s">
        <v>48</v>
      </c>
      <c r="C4337" t="s">
        <v>58</v>
      </c>
      <c r="D4337" t="s">
        <v>17</v>
      </c>
      <c r="E4337" t="s">
        <v>18</v>
      </c>
      <c r="F4337">
        <v>38235.65</v>
      </c>
      <c r="G4337">
        <v>113673.45</v>
      </c>
      <c r="H4337">
        <v>328872.77</v>
      </c>
      <c r="I4337">
        <v>9.59</v>
      </c>
      <c r="J4337">
        <v>672</v>
      </c>
      <c r="K4337" t="s">
        <v>35</v>
      </c>
      <c r="L4337" t="s">
        <v>30</v>
      </c>
      <c r="M4337" t="s">
        <v>315</v>
      </c>
      <c r="N4337">
        <v>2562.1999999999998</v>
      </c>
      <c r="O4337">
        <v>1832.75</v>
      </c>
    </row>
    <row r="4338" spans="1:15" x14ac:dyDescent="0.3">
      <c r="A4338">
        <v>4337</v>
      </c>
      <c r="B4338" t="s">
        <v>22</v>
      </c>
      <c r="C4338" t="s">
        <v>58</v>
      </c>
      <c r="D4338" t="s">
        <v>28</v>
      </c>
      <c r="E4338" t="s">
        <v>54</v>
      </c>
      <c r="F4338">
        <v>68243.97</v>
      </c>
      <c r="G4338">
        <v>131937.51</v>
      </c>
      <c r="H4338">
        <v>2132.23</v>
      </c>
      <c r="I4338">
        <v>16.63</v>
      </c>
      <c r="J4338">
        <v>383</v>
      </c>
      <c r="K4338" t="s">
        <v>45</v>
      </c>
      <c r="L4338" t="s">
        <v>26</v>
      </c>
      <c r="M4338" t="s">
        <v>303</v>
      </c>
      <c r="N4338">
        <v>7190.7</v>
      </c>
      <c r="O4338">
        <v>5608.89</v>
      </c>
    </row>
    <row r="4339" spans="1:15" x14ac:dyDescent="0.3">
      <c r="A4339">
        <v>4338</v>
      </c>
      <c r="B4339" t="s">
        <v>41</v>
      </c>
      <c r="C4339" t="s">
        <v>37</v>
      </c>
      <c r="D4339" t="s">
        <v>34</v>
      </c>
      <c r="E4339" t="s">
        <v>38</v>
      </c>
      <c r="F4339">
        <v>76296.320000000007</v>
      </c>
      <c r="G4339">
        <v>291784.77</v>
      </c>
      <c r="H4339">
        <v>45215.09</v>
      </c>
      <c r="I4339">
        <v>11.25</v>
      </c>
      <c r="J4339">
        <v>689</v>
      </c>
      <c r="K4339" t="s">
        <v>39</v>
      </c>
      <c r="L4339" t="s">
        <v>30</v>
      </c>
      <c r="M4339" t="s">
        <v>356</v>
      </c>
      <c r="N4339">
        <v>10006.719999999999</v>
      </c>
      <c r="O4339">
        <v>6600.64</v>
      </c>
    </row>
    <row r="4340" spans="1:15" x14ac:dyDescent="0.3">
      <c r="A4340">
        <v>4339</v>
      </c>
      <c r="B4340" t="s">
        <v>15</v>
      </c>
      <c r="C4340" t="s">
        <v>33</v>
      </c>
      <c r="D4340" t="s">
        <v>17</v>
      </c>
      <c r="E4340" t="s">
        <v>29</v>
      </c>
      <c r="F4340">
        <v>29732.639999999999</v>
      </c>
      <c r="G4340">
        <v>111002.4</v>
      </c>
      <c r="H4340">
        <v>173955.23</v>
      </c>
      <c r="I4340">
        <v>12.07</v>
      </c>
      <c r="J4340">
        <v>642</v>
      </c>
      <c r="K4340" t="s">
        <v>45</v>
      </c>
      <c r="L4340" t="s">
        <v>30</v>
      </c>
      <c r="M4340" t="s">
        <v>136</v>
      </c>
      <c r="N4340">
        <v>2884.13</v>
      </c>
      <c r="O4340">
        <v>2385.79</v>
      </c>
    </row>
    <row r="4341" spans="1:15" x14ac:dyDescent="0.3">
      <c r="A4341">
        <v>4340</v>
      </c>
      <c r="B4341" t="s">
        <v>50</v>
      </c>
      <c r="C4341" t="s">
        <v>33</v>
      </c>
      <c r="D4341" t="s">
        <v>17</v>
      </c>
      <c r="E4341" t="s">
        <v>18</v>
      </c>
      <c r="F4341">
        <v>42838.27</v>
      </c>
      <c r="G4341">
        <v>197160.43</v>
      </c>
      <c r="H4341">
        <v>480447.57</v>
      </c>
      <c r="I4341">
        <v>7.02</v>
      </c>
      <c r="J4341">
        <v>671</v>
      </c>
      <c r="K4341" t="s">
        <v>25</v>
      </c>
      <c r="L4341" t="s">
        <v>75</v>
      </c>
      <c r="M4341" t="s">
        <v>155</v>
      </c>
      <c r="N4341">
        <v>2776.66</v>
      </c>
      <c r="O4341">
        <v>1547.16</v>
      </c>
    </row>
    <row r="4342" spans="1:15" x14ac:dyDescent="0.3">
      <c r="A4342">
        <v>4341</v>
      </c>
      <c r="B4342" t="s">
        <v>79</v>
      </c>
      <c r="C4342" t="s">
        <v>33</v>
      </c>
      <c r="D4342" t="s">
        <v>56</v>
      </c>
      <c r="E4342" t="s">
        <v>54</v>
      </c>
      <c r="F4342">
        <v>18903.259999999998</v>
      </c>
      <c r="G4342">
        <v>402789.61</v>
      </c>
      <c r="H4342">
        <v>46578.12</v>
      </c>
      <c r="I4342">
        <v>8.4700000000000006</v>
      </c>
      <c r="J4342">
        <v>574</v>
      </c>
      <c r="K4342" t="s">
        <v>45</v>
      </c>
      <c r="L4342" t="s">
        <v>30</v>
      </c>
      <c r="M4342" t="s">
        <v>44</v>
      </c>
      <c r="N4342">
        <v>2149.36</v>
      </c>
      <c r="O4342">
        <v>1297.24</v>
      </c>
    </row>
    <row r="4343" spans="1:15" x14ac:dyDescent="0.3">
      <c r="A4343">
        <v>4342</v>
      </c>
      <c r="B4343" t="s">
        <v>22</v>
      </c>
      <c r="C4343" t="s">
        <v>37</v>
      </c>
      <c r="D4343" t="s">
        <v>34</v>
      </c>
      <c r="E4343" t="s">
        <v>54</v>
      </c>
      <c r="F4343">
        <v>34998.160000000003</v>
      </c>
      <c r="G4343">
        <v>224000.73</v>
      </c>
      <c r="H4343">
        <v>263174.09999999998</v>
      </c>
      <c r="I4343">
        <v>5.67</v>
      </c>
      <c r="J4343">
        <v>765</v>
      </c>
      <c r="K4343" t="s">
        <v>39</v>
      </c>
      <c r="L4343" t="s">
        <v>30</v>
      </c>
      <c r="M4343" t="s">
        <v>327</v>
      </c>
      <c r="N4343">
        <v>2776.94</v>
      </c>
      <c r="O4343">
        <v>2121.7399999999998</v>
      </c>
    </row>
    <row r="4344" spans="1:15" x14ac:dyDescent="0.3">
      <c r="A4344">
        <v>4343</v>
      </c>
      <c r="B4344" t="s">
        <v>79</v>
      </c>
      <c r="C4344" t="s">
        <v>23</v>
      </c>
      <c r="D4344" t="s">
        <v>56</v>
      </c>
      <c r="E4344" t="s">
        <v>63</v>
      </c>
      <c r="F4344">
        <v>31542.36</v>
      </c>
      <c r="G4344">
        <v>335955.18</v>
      </c>
      <c r="H4344">
        <v>35492.379999999997</v>
      </c>
      <c r="I4344">
        <v>14.71</v>
      </c>
      <c r="J4344">
        <v>490</v>
      </c>
      <c r="K4344" t="s">
        <v>35</v>
      </c>
      <c r="L4344" t="s">
        <v>30</v>
      </c>
      <c r="M4344" t="s">
        <v>197</v>
      </c>
      <c r="N4344">
        <v>3110.21</v>
      </c>
      <c r="O4344">
        <v>2266.09</v>
      </c>
    </row>
    <row r="4345" spans="1:15" x14ac:dyDescent="0.3">
      <c r="A4345">
        <v>4344</v>
      </c>
      <c r="B4345" t="s">
        <v>79</v>
      </c>
      <c r="C4345" t="s">
        <v>33</v>
      </c>
      <c r="D4345" t="s">
        <v>24</v>
      </c>
      <c r="E4345" t="s">
        <v>38</v>
      </c>
      <c r="F4345">
        <v>26631.06</v>
      </c>
      <c r="G4345">
        <v>440636.91</v>
      </c>
      <c r="H4345">
        <v>319703.71000000002</v>
      </c>
      <c r="I4345">
        <v>10.24</v>
      </c>
      <c r="J4345">
        <v>581</v>
      </c>
      <c r="K4345" t="s">
        <v>19</v>
      </c>
      <c r="L4345" t="s">
        <v>75</v>
      </c>
      <c r="M4345" t="s">
        <v>389</v>
      </c>
      <c r="N4345">
        <v>3369.78</v>
      </c>
      <c r="O4345">
        <v>2567.6</v>
      </c>
    </row>
    <row r="4346" spans="1:15" x14ac:dyDescent="0.3">
      <c r="A4346">
        <v>4345</v>
      </c>
      <c r="B4346" t="s">
        <v>85</v>
      </c>
      <c r="C4346" t="s">
        <v>16</v>
      </c>
      <c r="D4346" t="s">
        <v>56</v>
      </c>
      <c r="E4346" t="s">
        <v>63</v>
      </c>
      <c r="F4346">
        <v>71387.070000000007</v>
      </c>
      <c r="G4346">
        <v>464240.93</v>
      </c>
      <c r="H4346">
        <v>86176.35</v>
      </c>
      <c r="I4346">
        <v>17.38</v>
      </c>
      <c r="J4346">
        <v>574</v>
      </c>
      <c r="K4346" t="s">
        <v>35</v>
      </c>
      <c r="L4346" t="s">
        <v>20</v>
      </c>
      <c r="M4346" t="s">
        <v>335</v>
      </c>
      <c r="N4346">
        <v>7303.28</v>
      </c>
      <c r="O4346">
        <v>5054.0600000000004</v>
      </c>
    </row>
    <row r="4347" spans="1:15" x14ac:dyDescent="0.3">
      <c r="A4347">
        <v>4346</v>
      </c>
      <c r="B4347" t="s">
        <v>15</v>
      </c>
      <c r="C4347" t="s">
        <v>37</v>
      </c>
      <c r="D4347" t="s">
        <v>28</v>
      </c>
      <c r="E4347" t="s">
        <v>38</v>
      </c>
      <c r="F4347">
        <v>10371.11</v>
      </c>
      <c r="G4347">
        <v>245727.84</v>
      </c>
      <c r="H4347">
        <v>476529.41</v>
      </c>
      <c r="I4347">
        <v>16.22</v>
      </c>
      <c r="J4347">
        <v>346</v>
      </c>
      <c r="K4347" t="s">
        <v>35</v>
      </c>
      <c r="L4347" t="s">
        <v>20</v>
      </c>
      <c r="M4347" t="s">
        <v>223</v>
      </c>
      <c r="N4347">
        <v>937.24</v>
      </c>
      <c r="O4347">
        <v>693.55</v>
      </c>
    </row>
    <row r="4348" spans="1:15" x14ac:dyDescent="0.3">
      <c r="A4348">
        <v>4347</v>
      </c>
      <c r="B4348" t="s">
        <v>32</v>
      </c>
      <c r="C4348" t="s">
        <v>37</v>
      </c>
      <c r="D4348" t="s">
        <v>56</v>
      </c>
      <c r="E4348" t="s">
        <v>38</v>
      </c>
      <c r="F4348">
        <v>82075.5</v>
      </c>
      <c r="G4348">
        <v>352390.54</v>
      </c>
      <c r="H4348">
        <v>341401.88</v>
      </c>
      <c r="I4348">
        <v>16.73</v>
      </c>
      <c r="J4348">
        <v>575</v>
      </c>
      <c r="K4348" t="s">
        <v>35</v>
      </c>
      <c r="L4348" t="s">
        <v>75</v>
      </c>
      <c r="M4348" t="s">
        <v>210</v>
      </c>
      <c r="N4348">
        <v>4868.41</v>
      </c>
      <c r="O4348">
        <v>2799.7</v>
      </c>
    </row>
    <row r="4349" spans="1:15" x14ac:dyDescent="0.3">
      <c r="A4349">
        <v>4348</v>
      </c>
      <c r="B4349" t="s">
        <v>32</v>
      </c>
      <c r="C4349" t="s">
        <v>16</v>
      </c>
      <c r="D4349" t="s">
        <v>17</v>
      </c>
      <c r="E4349" t="s">
        <v>29</v>
      </c>
      <c r="F4349">
        <v>32057.119999999999</v>
      </c>
      <c r="G4349">
        <v>499768.48</v>
      </c>
      <c r="H4349">
        <v>68407.7</v>
      </c>
      <c r="I4349">
        <v>11.82</v>
      </c>
      <c r="J4349">
        <v>430</v>
      </c>
      <c r="K4349" t="s">
        <v>45</v>
      </c>
      <c r="L4349" t="s">
        <v>30</v>
      </c>
      <c r="M4349" t="s">
        <v>177</v>
      </c>
      <c r="N4349">
        <v>3305.6</v>
      </c>
      <c r="O4349">
        <v>2122.4899999999998</v>
      </c>
    </row>
    <row r="4350" spans="1:15" x14ac:dyDescent="0.3">
      <c r="A4350">
        <v>4349</v>
      </c>
      <c r="B4350" t="s">
        <v>41</v>
      </c>
      <c r="C4350" t="s">
        <v>16</v>
      </c>
      <c r="D4350" t="s">
        <v>24</v>
      </c>
      <c r="E4350" t="s">
        <v>18</v>
      </c>
      <c r="F4350">
        <v>98221.67</v>
      </c>
      <c r="G4350">
        <v>499160.79</v>
      </c>
      <c r="H4350">
        <v>168853.53</v>
      </c>
      <c r="I4350">
        <v>5.4</v>
      </c>
      <c r="J4350">
        <v>595</v>
      </c>
      <c r="K4350" t="s">
        <v>35</v>
      </c>
      <c r="L4350" t="s">
        <v>46</v>
      </c>
      <c r="M4350" t="s">
        <v>390</v>
      </c>
      <c r="N4350">
        <v>12425.55</v>
      </c>
      <c r="O4350">
        <v>6575.95</v>
      </c>
    </row>
    <row r="4351" spans="1:15" x14ac:dyDescent="0.3">
      <c r="A4351">
        <v>4350</v>
      </c>
      <c r="B4351" t="s">
        <v>48</v>
      </c>
      <c r="C4351" t="s">
        <v>23</v>
      </c>
      <c r="D4351" t="s">
        <v>24</v>
      </c>
      <c r="E4351" t="s">
        <v>54</v>
      </c>
      <c r="F4351">
        <v>21467.13</v>
      </c>
      <c r="G4351">
        <v>305254.5</v>
      </c>
      <c r="H4351">
        <v>424515.52</v>
      </c>
      <c r="I4351">
        <v>12.57</v>
      </c>
      <c r="J4351">
        <v>763</v>
      </c>
      <c r="K4351" t="s">
        <v>19</v>
      </c>
      <c r="L4351" t="s">
        <v>75</v>
      </c>
      <c r="M4351" t="s">
        <v>83</v>
      </c>
      <c r="N4351">
        <v>1358.48</v>
      </c>
      <c r="O4351">
        <v>828.29</v>
      </c>
    </row>
    <row r="4352" spans="1:15" x14ac:dyDescent="0.3">
      <c r="A4352">
        <v>4351</v>
      </c>
      <c r="B4352" t="s">
        <v>85</v>
      </c>
      <c r="C4352" t="s">
        <v>23</v>
      </c>
      <c r="D4352" t="s">
        <v>28</v>
      </c>
      <c r="E4352" t="s">
        <v>54</v>
      </c>
      <c r="F4352">
        <v>68615.460000000006</v>
      </c>
      <c r="G4352">
        <v>263128.21000000002</v>
      </c>
      <c r="H4352">
        <v>176530.98</v>
      </c>
      <c r="I4352">
        <v>5.41</v>
      </c>
      <c r="J4352">
        <v>417</v>
      </c>
      <c r="K4352" t="s">
        <v>45</v>
      </c>
      <c r="L4352" t="s">
        <v>30</v>
      </c>
      <c r="M4352" t="s">
        <v>262</v>
      </c>
      <c r="N4352">
        <v>6474.47</v>
      </c>
      <c r="O4352">
        <v>3739.15</v>
      </c>
    </row>
    <row r="4353" spans="1:15" x14ac:dyDescent="0.3">
      <c r="A4353">
        <v>4352</v>
      </c>
      <c r="B4353" t="s">
        <v>22</v>
      </c>
      <c r="C4353" t="s">
        <v>37</v>
      </c>
      <c r="D4353" t="s">
        <v>34</v>
      </c>
      <c r="E4353" t="s">
        <v>63</v>
      </c>
      <c r="F4353">
        <v>11956.11</v>
      </c>
      <c r="G4353">
        <v>31510</v>
      </c>
      <c r="H4353">
        <v>297297</v>
      </c>
      <c r="I4353">
        <v>5.98</v>
      </c>
      <c r="J4353">
        <v>817</v>
      </c>
      <c r="K4353" t="s">
        <v>45</v>
      </c>
      <c r="L4353" t="s">
        <v>75</v>
      </c>
      <c r="M4353" t="s">
        <v>395</v>
      </c>
      <c r="N4353">
        <v>1784.68</v>
      </c>
      <c r="O4353">
        <v>1100.02</v>
      </c>
    </row>
    <row r="4354" spans="1:15" x14ac:dyDescent="0.3">
      <c r="A4354">
        <v>4353</v>
      </c>
      <c r="B4354" t="s">
        <v>15</v>
      </c>
      <c r="C4354" t="s">
        <v>58</v>
      </c>
      <c r="D4354" t="s">
        <v>28</v>
      </c>
      <c r="E4354" t="s">
        <v>54</v>
      </c>
      <c r="F4354">
        <v>48195.17</v>
      </c>
      <c r="G4354">
        <v>453390.35</v>
      </c>
      <c r="H4354">
        <v>7173.39</v>
      </c>
      <c r="I4354">
        <v>13.39</v>
      </c>
      <c r="J4354">
        <v>475</v>
      </c>
      <c r="K4354" t="s">
        <v>35</v>
      </c>
      <c r="L4354" t="s">
        <v>26</v>
      </c>
      <c r="M4354" t="s">
        <v>117</v>
      </c>
      <c r="N4354">
        <v>5564.22</v>
      </c>
      <c r="O4354">
        <v>3125.3</v>
      </c>
    </row>
    <row r="4355" spans="1:15" x14ac:dyDescent="0.3">
      <c r="A4355">
        <v>4354</v>
      </c>
      <c r="B4355" t="s">
        <v>43</v>
      </c>
      <c r="C4355" t="s">
        <v>58</v>
      </c>
      <c r="D4355" t="s">
        <v>56</v>
      </c>
      <c r="E4355" t="s">
        <v>38</v>
      </c>
      <c r="F4355">
        <v>61774.720000000001</v>
      </c>
      <c r="G4355">
        <v>112674.81</v>
      </c>
      <c r="H4355">
        <v>97379.86</v>
      </c>
      <c r="I4355">
        <v>6.63</v>
      </c>
      <c r="J4355">
        <v>868</v>
      </c>
      <c r="K4355" t="s">
        <v>39</v>
      </c>
      <c r="L4355" t="s">
        <v>20</v>
      </c>
      <c r="M4355" t="s">
        <v>149</v>
      </c>
      <c r="N4355">
        <v>8024.97</v>
      </c>
      <c r="O4355">
        <v>5041.5</v>
      </c>
    </row>
    <row r="4356" spans="1:15" x14ac:dyDescent="0.3">
      <c r="A4356">
        <v>4355</v>
      </c>
      <c r="B4356" t="s">
        <v>79</v>
      </c>
      <c r="C4356" t="s">
        <v>33</v>
      </c>
      <c r="D4356" t="s">
        <v>17</v>
      </c>
      <c r="E4356" t="s">
        <v>63</v>
      </c>
      <c r="F4356">
        <v>97741.09</v>
      </c>
      <c r="G4356">
        <v>94822.88</v>
      </c>
      <c r="H4356">
        <v>195719.19</v>
      </c>
      <c r="I4356">
        <v>13.43</v>
      </c>
      <c r="J4356">
        <v>662</v>
      </c>
      <c r="K4356" t="s">
        <v>35</v>
      </c>
      <c r="L4356" t="s">
        <v>46</v>
      </c>
      <c r="M4356" t="s">
        <v>231</v>
      </c>
      <c r="N4356">
        <v>11699.81</v>
      </c>
      <c r="O4356">
        <v>9485.7999999999993</v>
      </c>
    </row>
    <row r="4357" spans="1:15" x14ac:dyDescent="0.3">
      <c r="A4357">
        <v>4356</v>
      </c>
      <c r="B4357" t="s">
        <v>43</v>
      </c>
      <c r="C4357" t="s">
        <v>16</v>
      </c>
      <c r="D4357" t="s">
        <v>24</v>
      </c>
      <c r="E4357" t="s">
        <v>54</v>
      </c>
      <c r="F4357">
        <v>38958.199999999997</v>
      </c>
      <c r="G4357">
        <v>35873.949999999997</v>
      </c>
      <c r="H4357">
        <v>366200.29</v>
      </c>
      <c r="I4357">
        <v>9.23</v>
      </c>
      <c r="J4357">
        <v>648</v>
      </c>
      <c r="K4357" t="s">
        <v>35</v>
      </c>
      <c r="L4357" t="s">
        <v>46</v>
      </c>
      <c r="M4357" t="s">
        <v>204</v>
      </c>
      <c r="N4357">
        <v>5337.82</v>
      </c>
      <c r="O4357">
        <v>2804.65</v>
      </c>
    </row>
    <row r="4358" spans="1:15" x14ac:dyDescent="0.3">
      <c r="A4358">
        <v>4357</v>
      </c>
      <c r="B4358" t="s">
        <v>32</v>
      </c>
      <c r="C4358" t="s">
        <v>58</v>
      </c>
      <c r="D4358" t="s">
        <v>28</v>
      </c>
      <c r="E4358" t="s">
        <v>63</v>
      </c>
      <c r="F4358">
        <v>1723.49</v>
      </c>
      <c r="G4358">
        <v>264646.75</v>
      </c>
      <c r="H4358">
        <v>478267.66</v>
      </c>
      <c r="I4358">
        <v>16.03</v>
      </c>
      <c r="J4358">
        <v>393</v>
      </c>
      <c r="K4358" t="s">
        <v>19</v>
      </c>
      <c r="L4358" t="s">
        <v>75</v>
      </c>
      <c r="M4358" t="s">
        <v>299</v>
      </c>
      <c r="N4358">
        <v>123.68</v>
      </c>
      <c r="O4358">
        <v>99.7</v>
      </c>
    </row>
    <row r="4359" spans="1:15" x14ac:dyDescent="0.3">
      <c r="A4359">
        <v>4358</v>
      </c>
      <c r="B4359" t="s">
        <v>15</v>
      </c>
      <c r="C4359" t="s">
        <v>33</v>
      </c>
      <c r="D4359" t="s">
        <v>56</v>
      </c>
      <c r="E4359" t="s">
        <v>29</v>
      </c>
      <c r="F4359">
        <v>9150.73</v>
      </c>
      <c r="G4359">
        <v>177838.02</v>
      </c>
      <c r="H4359">
        <v>149117.9</v>
      </c>
      <c r="I4359">
        <v>9.81</v>
      </c>
      <c r="J4359">
        <v>712</v>
      </c>
      <c r="K4359" t="s">
        <v>35</v>
      </c>
      <c r="L4359" t="s">
        <v>30</v>
      </c>
      <c r="M4359" t="s">
        <v>88</v>
      </c>
      <c r="N4359">
        <v>1001.89</v>
      </c>
      <c r="O4359">
        <v>796.24</v>
      </c>
    </row>
    <row r="4360" spans="1:15" x14ac:dyDescent="0.3">
      <c r="A4360">
        <v>4359</v>
      </c>
      <c r="B4360" t="s">
        <v>52</v>
      </c>
      <c r="C4360" t="s">
        <v>23</v>
      </c>
      <c r="D4360" t="s">
        <v>56</v>
      </c>
      <c r="E4360" t="s">
        <v>63</v>
      </c>
      <c r="F4360">
        <v>21368.080000000002</v>
      </c>
      <c r="G4360">
        <v>141722.51999999999</v>
      </c>
      <c r="H4360">
        <v>411149.17</v>
      </c>
      <c r="I4360">
        <v>8.5299999999999994</v>
      </c>
      <c r="J4360">
        <v>788</v>
      </c>
      <c r="K4360" t="s">
        <v>19</v>
      </c>
      <c r="L4360" t="s">
        <v>20</v>
      </c>
      <c r="M4360" t="s">
        <v>158</v>
      </c>
      <c r="N4360">
        <v>2759.39</v>
      </c>
      <c r="O4360">
        <v>2473.77</v>
      </c>
    </row>
    <row r="4361" spans="1:15" x14ac:dyDescent="0.3">
      <c r="A4361">
        <v>4360</v>
      </c>
      <c r="B4361" t="s">
        <v>52</v>
      </c>
      <c r="C4361" t="s">
        <v>16</v>
      </c>
      <c r="D4361" t="s">
        <v>28</v>
      </c>
      <c r="E4361" t="s">
        <v>18</v>
      </c>
      <c r="F4361">
        <v>69025.8</v>
      </c>
      <c r="G4361">
        <v>436214.81</v>
      </c>
      <c r="H4361">
        <v>336734.74</v>
      </c>
      <c r="I4361">
        <v>6.62</v>
      </c>
      <c r="J4361">
        <v>482</v>
      </c>
      <c r="K4361" t="s">
        <v>39</v>
      </c>
      <c r="L4361" t="s">
        <v>20</v>
      </c>
      <c r="M4361" t="s">
        <v>280</v>
      </c>
      <c r="N4361">
        <v>6484.82</v>
      </c>
      <c r="O4361">
        <v>5442.12</v>
      </c>
    </row>
    <row r="4362" spans="1:15" x14ac:dyDescent="0.3">
      <c r="A4362">
        <v>4361</v>
      </c>
      <c r="B4362" t="s">
        <v>43</v>
      </c>
      <c r="C4362" t="s">
        <v>23</v>
      </c>
      <c r="D4362" t="s">
        <v>24</v>
      </c>
      <c r="E4362" t="s">
        <v>18</v>
      </c>
      <c r="F4362">
        <v>4422.43</v>
      </c>
      <c r="G4362">
        <v>73721.09</v>
      </c>
      <c r="H4362">
        <v>220572.26</v>
      </c>
      <c r="I4362">
        <v>5.49</v>
      </c>
      <c r="J4362">
        <v>352</v>
      </c>
      <c r="K4362" t="s">
        <v>25</v>
      </c>
      <c r="L4362" t="s">
        <v>30</v>
      </c>
      <c r="M4362" t="s">
        <v>258</v>
      </c>
      <c r="N4362">
        <v>427.97</v>
      </c>
      <c r="O4362">
        <v>358.31</v>
      </c>
    </row>
    <row r="4363" spans="1:15" x14ac:dyDescent="0.3">
      <c r="A4363">
        <v>4362</v>
      </c>
      <c r="B4363" t="s">
        <v>43</v>
      </c>
      <c r="C4363" t="s">
        <v>33</v>
      </c>
      <c r="D4363" t="s">
        <v>28</v>
      </c>
      <c r="E4363" t="s">
        <v>29</v>
      </c>
      <c r="F4363">
        <v>51956.33</v>
      </c>
      <c r="G4363">
        <v>105266.86</v>
      </c>
      <c r="H4363">
        <v>428068.13</v>
      </c>
      <c r="I4363">
        <v>16.920000000000002</v>
      </c>
      <c r="J4363">
        <v>415</v>
      </c>
      <c r="K4363" t="s">
        <v>45</v>
      </c>
      <c r="L4363" t="s">
        <v>26</v>
      </c>
      <c r="M4363" t="s">
        <v>93</v>
      </c>
      <c r="N4363">
        <v>6328.08</v>
      </c>
      <c r="O4363">
        <v>4983.72</v>
      </c>
    </row>
    <row r="4364" spans="1:15" x14ac:dyDescent="0.3">
      <c r="A4364">
        <v>4363</v>
      </c>
      <c r="B4364" t="s">
        <v>50</v>
      </c>
      <c r="C4364" t="s">
        <v>23</v>
      </c>
      <c r="D4364" t="s">
        <v>56</v>
      </c>
      <c r="E4364" t="s">
        <v>54</v>
      </c>
      <c r="F4364">
        <v>93972.27</v>
      </c>
      <c r="G4364">
        <v>476851.56</v>
      </c>
      <c r="H4364">
        <v>266185.42</v>
      </c>
      <c r="I4364">
        <v>15.15</v>
      </c>
      <c r="J4364">
        <v>612</v>
      </c>
      <c r="K4364" t="s">
        <v>45</v>
      </c>
      <c r="L4364" t="s">
        <v>30</v>
      </c>
      <c r="M4364" t="s">
        <v>220</v>
      </c>
      <c r="N4364">
        <v>5418.94</v>
      </c>
      <c r="O4364">
        <v>4854.3599999999997</v>
      </c>
    </row>
    <row r="4365" spans="1:15" x14ac:dyDescent="0.3">
      <c r="A4365">
        <v>4364</v>
      </c>
      <c r="B4365" t="s">
        <v>85</v>
      </c>
      <c r="C4365" t="s">
        <v>23</v>
      </c>
      <c r="D4365" t="s">
        <v>17</v>
      </c>
      <c r="E4365" t="s">
        <v>38</v>
      </c>
      <c r="F4365">
        <v>92379.88</v>
      </c>
      <c r="G4365">
        <v>350435.21</v>
      </c>
      <c r="H4365">
        <v>210040.46</v>
      </c>
      <c r="I4365">
        <v>6.32</v>
      </c>
      <c r="J4365">
        <v>510</v>
      </c>
      <c r="K4365" t="s">
        <v>45</v>
      </c>
      <c r="L4365" t="s">
        <v>46</v>
      </c>
      <c r="M4365" t="s">
        <v>283</v>
      </c>
      <c r="N4365">
        <v>8143.73</v>
      </c>
      <c r="O4365">
        <v>5665.06</v>
      </c>
    </row>
    <row r="4366" spans="1:15" x14ac:dyDescent="0.3">
      <c r="A4366">
        <v>4365</v>
      </c>
      <c r="B4366" t="s">
        <v>22</v>
      </c>
      <c r="C4366" t="s">
        <v>58</v>
      </c>
      <c r="D4366" t="s">
        <v>17</v>
      </c>
      <c r="E4366" t="s">
        <v>38</v>
      </c>
      <c r="F4366">
        <v>63417.04</v>
      </c>
      <c r="G4366">
        <v>390960.05</v>
      </c>
      <c r="H4366">
        <v>34735.980000000003</v>
      </c>
      <c r="I4366">
        <v>17.260000000000002</v>
      </c>
      <c r="J4366">
        <v>611</v>
      </c>
      <c r="K4366" t="s">
        <v>19</v>
      </c>
      <c r="L4366" t="s">
        <v>20</v>
      </c>
      <c r="M4366" t="s">
        <v>367</v>
      </c>
      <c r="N4366">
        <v>5344.34</v>
      </c>
      <c r="O4366">
        <v>4358.46</v>
      </c>
    </row>
    <row r="4367" spans="1:15" x14ac:dyDescent="0.3">
      <c r="A4367">
        <v>4366</v>
      </c>
      <c r="B4367" t="s">
        <v>32</v>
      </c>
      <c r="C4367" t="s">
        <v>23</v>
      </c>
      <c r="D4367" t="s">
        <v>24</v>
      </c>
      <c r="E4367" t="s">
        <v>63</v>
      </c>
      <c r="F4367">
        <v>3681.99</v>
      </c>
      <c r="G4367">
        <v>289121.03000000003</v>
      </c>
      <c r="H4367">
        <v>193368.16</v>
      </c>
      <c r="I4367">
        <v>13.62</v>
      </c>
      <c r="J4367">
        <v>427</v>
      </c>
      <c r="K4367" t="s">
        <v>35</v>
      </c>
      <c r="L4367" t="s">
        <v>30</v>
      </c>
      <c r="M4367" t="s">
        <v>299</v>
      </c>
      <c r="N4367">
        <v>252.21</v>
      </c>
      <c r="O4367">
        <v>189.04</v>
      </c>
    </row>
    <row r="4368" spans="1:15" x14ac:dyDescent="0.3">
      <c r="A4368">
        <v>4367</v>
      </c>
      <c r="B4368" t="s">
        <v>22</v>
      </c>
      <c r="C4368" t="s">
        <v>23</v>
      </c>
      <c r="D4368" t="s">
        <v>17</v>
      </c>
      <c r="E4368" t="s">
        <v>54</v>
      </c>
      <c r="F4368">
        <v>27355.31</v>
      </c>
      <c r="G4368">
        <v>17696.490000000002</v>
      </c>
      <c r="H4368">
        <v>411151.1</v>
      </c>
      <c r="I4368">
        <v>14.78</v>
      </c>
      <c r="J4368">
        <v>348</v>
      </c>
      <c r="K4368" t="s">
        <v>25</v>
      </c>
      <c r="L4368" t="s">
        <v>26</v>
      </c>
      <c r="M4368" t="s">
        <v>235</v>
      </c>
      <c r="N4368">
        <v>1463.5</v>
      </c>
      <c r="O4368">
        <v>1238.8900000000001</v>
      </c>
    </row>
    <row r="4369" spans="1:15" x14ac:dyDescent="0.3">
      <c r="A4369">
        <v>4368</v>
      </c>
      <c r="B4369" t="s">
        <v>22</v>
      </c>
      <c r="C4369" t="s">
        <v>37</v>
      </c>
      <c r="D4369" t="s">
        <v>34</v>
      </c>
      <c r="E4369" t="s">
        <v>63</v>
      </c>
      <c r="F4369">
        <v>3422.82</v>
      </c>
      <c r="G4369">
        <v>239887.91</v>
      </c>
      <c r="H4369">
        <v>193672.33</v>
      </c>
      <c r="I4369">
        <v>12.2</v>
      </c>
      <c r="J4369">
        <v>781</v>
      </c>
      <c r="K4369" t="s">
        <v>45</v>
      </c>
      <c r="L4369" t="s">
        <v>26</v>
      </c>
      <c r="M4369" t="s">
        <v>71</v>
      </c>
      <c r="N4369">
        <v>320.49</v>
      </c>
      <c r="O4369">
        <v>256.95999999999998</v>
      </c>
    </row>
    <row r="4370" spans="1:15" x14ac:dyDescent="0.3">
      <c r="A4370">
        <v>4369</v>
      </c>
      <c r="B4370" t="s">
        <v>79</v>
      </c>
      <c r="C4370" t="s">
        <v>23</v>
      </c>
      <c r="D4370" t="s">
        <v>56</v>
      </c>
      <c r="E4370" t="s">
        <v>63</v>
      </c>
      <c r="F4370">
        <v>76828.740000000005</v>
      </c>
      <c r="G4370">
        <v>11765.31</v>
      </c>
      <c r="H4370">
        <v>119403.77</v>
      </c>
      <c r="I4370">
        <v>17.97</v>
      </c>
      <c r="J4370">
        <v>880</v>
      </c>
      <c r="K4370" t="s">
        <v>25</v>
      </c>
      <c r="L4370" t="s">
        <v>46</v>
      </c>
      <c r="M4370" t="s">
        <v>102</v>
      </c>
      <c r="N4370">
        <v>10964.14</v>
      </c>
      <c r="O4370">
        <v>9411.34</v>
      </c>
    </row>
    <row r="4371" spans="1:15" x14ac:dyDescent="0.3">
      <c r="A4371">
        <v>4370</v>
      </c>
      <c r="B4371" t="s">
        <v>50</v>
      </c>
      <c r="C4371" t="s">
        <v>37</v>
      </c>
      <c r="D4371" t="s">
        <v>34</v>
      </c>
      <c r="E4371" t="s">
        <v>18</v>
      </c>
      <c r="F4371">
        <v>10455.68</v>
      </c>
      <c r="G4371">
        <v>88302.41</v>
      </c>
      <c r="H4371">
        <v>326082.18</v>
      </c>
      <c r="I4371">
        <v>8.84</v>
      </c>
      <c r="J4371">
        <v>826</v>
      </c>
      <c r="K4371" t="s">
        <v>25</v>
      </c>
      <c r="L4371" t="s">
        <v>30</v>
      </c>
      <c r="M4371" t="s">
        <v>348</v>
      </c>
      <c r="N4371">
        <v>1522.36</v>
      </c>
      <c r="O4371">
        <v>1063.32</v>
      </c>
    </row>
    <row r="4372" spans="1:15" x14ac:dyDescent="0.3">
      <c r="A4372">
        <v>4371</v>
      </c>
      <c r="B4372" t="s">
        <v>32</v>
      </c>
      <c r="C4372" t="s">
        <v>37</v>
      </c>
      <c r="D4372" t="s">
        <v>34</v>
      </c>
      <c r="E4372" t="s">
        <v>54</v>
      </c>
      <c r="F4372">
        <v>11424.11</v>
      </c>
      <c r="G4372">
        <v>43645.01</v>
      </c>
      <c r="H4372">
        <v>276665.98</v>
      </c>
      <c r="I4372">
        <v>7.87</v>
      </c>
      <c r="J4372">
        <v>818</v>
      </c>
      <c r="K4372" t="s">
        <v>39</v>
      </c>
      <c r="L4372" t="s">
        <v>20</v>
      </c>
      <c r="M4372" t="s">
        <v>97</v>
      </c>
      <c r="N4372">
        <v>1044.9000000000001</v>
      </c>
      <c r="O4372">
        <v>777.81</v>
      </c>
    </row>
    <row r="4373" spans="1:15" x14ac:dyDescent="0.3">
      <c r="A4373">
        <v>4372</v>
      </c>
      <c r="B4373" t="s">
        <v>22</v>
      </c>
      <c r="C4373" t="s">
        <v>37</v>
      </c>
      <c r="D4373" t="s">
        <v>24</v>
      </c>
      <c r="E4373" t="s">
        <v>54</v>
      </c>
      <c r="F4373">
        <v>34003.57</v>
      </c>
      <c r="G4373">
        <v>57161.15</v>
      </c>
      <c r="H4373">
        <v>82640.820000000007</v>
      </c>
      <c r="I4373">
        <v>11.88</v>
      </c>
      <c r="J4373">
        <v>687</v>
      </c>
      <c r="K4373" t="s">
        <v>35</v>
      </c>
      <c r="L4373" t="s">
        <v>26</v>
      </c>
      <c r="M4373" t="s">
        <v>221</v>
      </c>
      <c r="N4373">
        <v>2930.47</v>
      </c>
      <c r="O4373">
        <v>2223.35</v>
      </c>
    </row>
    <row r="4374" spans="1:15" x14ac:dyDescent="0.3">
      <c r="A4374">
        <v>4373</v>
      </c>
      <c r="B4374" t="s">
        <v>22</v>
      </c>
      <c r="C4374" t="s">
        <v>33</v>
      </c>
      <c r="D4374" t="s">
        <v>28</v>
      </c>
      <c r="E4374" t="s">
        <v>18</v>
      </c>
      <c r="F4374">
        <v>52035.93</v>
      </c>
      <c r="G4374">
        <v>453816.82</v>
      </c>
      <c r="H4374">
        <v>495316.53</v>
      </c>
      <c r="I4374">
        <v>9.33</v>
      </c>
      <c r="J4374">
        <v>524</v>
      </c>
      <c r="K4374" t="s">
        <v>39</v>
      </c>
      <c r="L4374" t="s">
        <v>20</v>
      </c>
      <c r="M4374" t="s">
        <v>140</v>
      </c>
      <c r="N4374">
        <v>6207.53</v>
      </c>
      <c r="O4374">
        <v>4439.5</v>
      </c>
    </row>
    <row r="4375" spans="1:15" x14ac:dyDescent="0.3">
      <c r="A4375">
        <v>4374</v>
      </c>
      <c r="B4375" t="s">
        <v>32</v>
      </c>
      <c r="C4375" t="s">
        <v>33</v>
      </c>
      <c r="D4375" t="s">
        <v>17</v>
      </c>
      <c r="E4375" t="s">
        <v>29</v>
      </c>
      <c r="F4375">
        <v>89865.85</v>
      </c>
      <c r="G4375">
        <v>442487.36</v>
      </c>
      <c r="H4375">
        <v>23345.33</v>
      </c>
      <c r="I4375">
        <v>11.55</v>
      </c>
      <c r="J4375">
        <v>537</v>
      </c>
      <c r="K4375" t="s">
        <v>45</v>
      </c>
      <c r="L4375" t="s">
        <v>75</v>
      </c>
      <c r="M4375" t="s">
        <v>67</v>
      </c>
      <c r="N4375">
        <v>5795.68</v>
      </c>
      <c r="O4375">
        <v>4534.29</v>
      </c>
    </row>
    <row r="4376" spans="1:15" x14ac:dyDescent="0.3">
      <c r="A4376">
        <v>4375</v>
      </c>
      <c r="B4376" t="s">
        <v>32</v>
      </c>
      <c r="C4376" t="s">
        <v>16</v>
      </c>
      <c r="D4376" t="s">
        <v>34</v>
      </c>
      <c r="E4376" t="s">
        <v>38</v>
      </c>
      <c r="F4376">
        <v>34683.769999999997</v>
      </c>
      <c r="G4376">
        <v>447517.45</v>
      </c>
      <c r="H4376">
        <v>307046.96999999997</v>
      </c>
      <c r="I4376">
        <v>13.77</v>
      </c>
      <c r="J4376">
        <v>685</v>
      </c>
      <c r="K4376" t="s">
        <v>35</v>
      </c>
      <c r="L4376" t="s">
        <v>20</v>
      </c>
      <c r="M4376" t="s">
        <v>143</v>
      </c>
      <c r="N4376">
        <v>2855.16</v>
      </c>
      <c r="O4376">
        <v>1795.64</v>
      </c>
    </row>
    <row r="4377" spans="1:15" x14ac:dyDescent="0.3">
      <c r="A4377">
        <v>4376</v>
      </c>
      <c r="B4377" t="s">
        <v>79</v>
      </c>
      <c r="C4377" t="s">
        <v>16</v>
      </c>
      <c r="D4377" t="s">
        <v>17</v>
      </c>
      <c r="E4377" t="s">
        <v>63</v>
      </c>
      <c r="F4377">
        <v>2652.24</v>
      </c>
      <c r="G4377">
        <v>224049.3</v>
      </c>
      <c r="H4377">
        <v>43099.95</v>
      </c>
      <c r="I4377">
        <v>7.72</v>
      </c>
      <c r="J4377">
        <v>495</v>
      </c>
      <c r="K4377" t="s">
        <v>19</v>
      </c>
      <c r="L4377" t="s">
        <v>26</v>
      </c>
      <c r="M4377" t="s">
        <v>315</v>
      </c>
      <c r="N4377">
        <v>227.73</v>
      </c>
      <c r="O4377">
        <v>137.37</v>
      </c>
    </row>
    <row r="4378" spans="1:15" x14ac:dyDescent="0.3">
      <c r="A4378">
        <v>4377</v>
      </c>
      <c r="B4378" t="s">
        <v>85</v>
      </c>
      <c r="C4378" t="s">
        <v>58</v>
      </c>
      <c r="D4378" t="s">
        <v>56</v>
      </c>
      <c r="E4378" t="s">
        <v>29</v>
      </c>
      <c r="F4378">
        <v>18053.47</v>
      </c>
      <c r="G4378">
        <v>110758.77</v>
      </c>
      <c r="H4378">
        <v>418484.24</v>
      </c>
      <c r="I4378">
        <v>16.62</v>
      </c>
      <c r="J4378">
        <v>850</v>
      </c>
      <c r="K4378" t="s">
        <v>39</v>
      </c>
      <c r="L4378" t="s">
        <v>75</v>
      </c>
      <c r="M4378" t="s">
        <v>166</v>
      </c>
      <c r="N4378">
        <v>2465.89</v>
      </c>
      <c r="O4378">
        <v>1556.83</v>
      </c>
    </row>
    <row r="4379" spans="1:15" x14ac:dyDescent="0.3">
      <c r="A4379">
        <v>4378</v>
      </c>
      <c r="B4379" t="s">
        <v>48</v>
      </c>
      <c r="C4379" t="s">
        <v>37</v>
      </c>
      <c r="D4379" t="s">
        <v>34</v>
      </c>
      <c r="E4379" t="s">
        <v>29</v>
      </c>
      <c r="F4379">
        <v>84818.33</v>
      </c>
      <c r="G4379">
        <v>220450.94</v>
      </c>
      <c r="H4379">
        <v>404860.08</v>
      </c>
      <c r="I4379">
        <v>14.7</v>
      </c>
      <c r="J4379">
        <v>845</v>
      </c>
      <c r="K4379" t="s">
        <v>35</v>
      </c>
      <c r="L4379" t="s">
        <v>20</v>
      </c>
      <c r="M4379" t="s">
        <v>397</v>
      </c>
      <c r="N4379">
        <v>11914.5</v>
      </c>
      <c r="O4379">
        <v>7378.79</v>
      </c>
    </row>
    <row r="4380" spans="1:15" x14ac:dyDescent="0.3">
      <c r="A4380">
        <v>4379</v>
      </c>
      <c r="B4380" t="s">
        <v>41</v>
      </c>
      <c r="C4380" t="s">
        <v>33</v>
      </c>
      <c r="D4380" t="s">
        <v>24</v>
      </c>
      <c r="E4380" t="s">
        <v>63</v>
      </c>
      <c r="F4380">
        <v>93229.99</v>
      </c>
      <c r="G4380">
        <v>20084.12</v>
      </c>
      <c r="H4380">
        <v>120874.79</v>
      </c>
      <c r="I4380">
        <v>12.88</v>
      </c>
      <c r="J4380">
        <v>583</v>
      </c>
      <c r="K4380" t="s">
        <v>35</v>
      </c>
      <c r="L4380" t="s">
        <v>26</v>
      </c>
      <c r="M4380" t="s">
        <v>316</v>
      </c>
      <c r="N4380">
        <v>7825.12</v>
      </c>
      <c r="O4380">
        <v>5113.71</v>
      </c>
    </row>
    <row r="4381" spans="1:15" x14ac:dyDescent="0.3">
      <c r="A4381">
        <v>4380</v>
      </c>
      <c r="B4381" t="s">
        <v>52</v>
      </c>
      <c r="C4381" t="s">
        <v>58</v>
      </c>
      <c r="D4381" t="s">
        <v>28</v>
      </c>
      <c r="E4381" t="s">
        <v>63</v>
      </c>
      <c r="F4381">
        <v>52730.11</v>
      </c>
      <c r="G4381">
        <v>210748.19</v>
      </c>
      <c r="H4381">
        <v>336637.74</v>
      </c>
      <c r="I4381">
        <v>6.35</v>
      </c>
      <c r="J4381">
        <v>705</v>
      </c>
      <c r="K4381" t="s">
        <v>19</v>
      </c>
      <c r="L4381" t="s">
        <v>46</v>
      </c>
      <c r="M4381" t="s">
        <v>285</v>
      </c>
      <c r="N4381">
        <v>3515.65</v>
      </c>
      <c r="O4381">
        <v>2581.15</v>
      </c>
    </row>
    <row r="4382" spans="1:15" x14ac:dyDescent="0.3">
      <c r="A4382">
        <v>4381</v>
      </c>
      <c r="B4382" t="s">
        <v>43</v>
      </c>
      <c r="C4382" t="s">
        <v>58</v>
      </c>
      <c r="D4382" t="s">
        <v>56</v>
      </c>
      <c r="E4382" t="s">
        <v>18</v>
      </c>
      <c r="F4382">
        <v>86315.33</v>
      </c>
      <c r="G4382">
        <v>277160.15000000002</v>
      </c>
      <c r="H4382">
        <v>113899.61</v>
      </c>
      <c r="I4382">
        <v>16.87</v>
      </c>
      <c r="J4382">
        <v>723</v>
      </c>
      <c r="K4382" t="s">
        <v>39</v>
      </c>
      <c r="L4382" t="s">
        <v>26</v>
      </c>
      <c r="M4382" t="s">
        <v>366</v>
      </c>
      <c r="N4382">
        <v>9537.5</v>
      </c>
      <c r="O4382">
        <v>5399.98</v>
      </c>
    </row>
    <row r="4383" spans="1:15" x14ac:dyDescent="0.3">
      <c r="A4383">
        <v>4382</v>
      </c>
      <c r="B4383" t="s">
        <v>79</v>
      </c>
      <c r="C4383" t="s">
        <v>23</v>
      </c>
      <c r="D4383" t="s">
        <v>17</v>
      </c>
      <c r="E4383" t="s">
        <v>29</v>
      </c>
      <c r="F4383">
        <v>6107.93</v>
      </c>
      <c r="G4383">
        <v>133590.98000000001</v>
      </c>
      <c r="H4383">
        <v>425106.55</v>
      </c>
      <c r="I4383">
        <v>6.59</v>
      </c>
      <c r="J4383">
        <v>410</v>
      </c>
      <c r="K4383" t="s">
        <v>39</v>
      </c>
      <c r="L4383" t="s">
        <v>46</v>
      </c>
      <c r="M4383" t="s">
        <v>135</v>
      </c>
      <c r="N4383">
        <v>425.81</v>
      </c>
      <c r="O4383">
        <v>222.8</v>
      </c>
    </row>
    <row r="4384" spans="1:15" x14ac:dyDescent="0.3">
      <c r="A4384">
        <v>4383</v>
      </c>
      <c r="B4384" t="s">
        <v>79</v>
      </c>
      <c r="C4384" t="s">
        <v>58</v>
      </c>
      <c r="D4384" t="s">
        <v>17</v>
      </c>
      <c r="E4384" t="s">
        <v>63</v>
      </c>
      <c r="F4384">
        <v>89106.05</v>
      </c>
      <c r="G4384">
        <v>466743.96</v>
      </c>
      <c r="H4384">
        <v>273640.98</v>
      </c>
      <c r="I4384">
        <v>13.02</v>
      </c>
      <c r="J4384">
        <v>446</v>
      </c>
      <c r="K4384" t="s">
        <v>45</v>
      </c>
      <c r="L4384" t="s">
        <v>46</v>
      </c>
      <c r="M4384" t="s">
        <v>274</v>
      </c>
      <c r="N4384">
        <v>7805.04</v>
      </c>
      <c r="O4384">
        <v>5845.49</v>
      </c>
    </row>
    <row r="4385" spans="1:15" x14ac:dyDescent="0.3">
      <c r="A4385">
        <v>4384</v>
      </c>
      <c r="B4385" t="s">
        <v>52</v>
      </c>
      <c r="C4385" t="s">
        <v>23</v>
      </c>
      <c r="D4385" t="s">
        <v>17</v>
      </c>
      <c r="E4385" t="s">
        <v>63</v>
      </c>
      <c r="F4385">
        <v>54789.57</v>
      </c>
      <c r="G4385">
        <v>394270.19</v>
      </c>
      <c r="H4385">
        <v>225974.57</v>
      </c>
      <c r="I4385">
        <v>17.55</v>
      </c>
      <c r="J4385">
        <v>896</v>
      </c>
      <c r="K4385" t="s">
        <v>39</v>
      </c>
      <c r="L4385" t="s">
        <v>20</v>
      </c>
      <c r="M4385" t="s">
        <v>82</v>
      </c>
      <c r="N4385">
        <v>4175.07</v>
      </c>
      <c r="O4385">
        <v>2503.3000000000002</v>
      </c>
    </row>
    <row r="4386" spans="1:15" x14ac:dyDescent="0.3">
      <c r="A4386">
        <v>4385</v>
      </c>
      <c r="B4386" t="s">
        <v>52</v>
      </c>
      <c r="C4386" t="s">
        <v>58</v>
      </c>
      <c r="D4386" t="s">
        <v>28</v>
      </c>
      <c r="E4386" t="s">
        <v>38</v>
      </c>
      <c r="F4386">
        <v>23299.03</v>
      </c>
      <c r="G4386">
        <v>329175.93</v>
      </c>
      <c r="H4386">
        <v>201362.86</v>
      </c>
      <c r="I4386">
        <v>8.8699999999999992</v>
      </c>
      <c r="J4386">
        <v>329</v>
      </c>
      <c r="K4386" t="s">
        <v>35</v>
      </c>
      <c r="L4386" t="s">
        <v>26</v>
      </c>
      <c r="M4386" t="s">
        <v>301</v>
      </c>
      <c r="N4386">
        <v>2016.72</v>
      </c>
      <c r="O4386">
        <v>1230</v>
      </c>
    </row>
    <row r="4387" spans="1:15" x14ac:dyDescent="0.3">
      <c r="A4387">
        <v>4386</v>
      </c>
      <c r="B4387" t="s">
        <v>79</v>
      </c>
      <c r="C4387" t="s">
        <v>58</v>
      </c>
      <c r="D4387" t="s">
        <v>56</v>
      </c>
      <c r="E4387" t="s">
        <v>18</v>
      </c>
      <c r="F4387">
        <v>20029.490000000002</v>
      </c>
      <c r="G4387">
        <v>29383.62</v>
      </c>
      <c r="H4387">
        <v>76991.95</v>
      </c>
      <c r="I4387">
        <v>5.31</v>
      </c>
      <c r="J4387">
        <v>482</v>
      </c>
      <c r="K4387" t="s">
        <v>19</v>
      </c>
      <c r="L4387" t="s">
        <v>20</v>
      </c>
      <c r="M4387" t="s">
        <v>261</v>
      </c>
      <c r="N4387">
        <v>2723</v>
      </c>
      <c r="O4387">
        <v>1770</v>
      </c>
    </row>
    <row r="4388" spans="1:15" x14ac:dyDescent="0.3">
      <c r="A4388">
        <v>4387</v>
      </c>
      <c r="B4388" t="s">
        <v>41</v>
      </c>
      <c r="C4388" t="s">
        <v>37</v>
      </c>
      <c r="D4388" t="s">
        <v>24</v>
      </c>
      <c r="E4388" t="s">
        <v>29</v>
      </c>
      <c r="F4388">
        <v>6024.12</v>
      </c>
      <c r="G4388">
        <v>270502.55</v>
      </c>
      <c r="H4388">
        <v>132429.84</v>
      </c>
      <c r="I4388">
        <v>11.51</v>
      </c>
      <c r="J4388">
        <v>696</v>
      </c>
      <c r="K4388" t="s">
        <v>45</v>
      </c>
      <c r="L4388" t="s">
        <v>75</v>
      </c>
      <c r="M4388" t="s">
        <v>400</v>
      </c>
      <c r="N4388">
        <v>413.78</v>
      </c>
      <c r="O4388">
        <v>362.49</v>
      </c>
    </row>
    <row r="4389" spans="1:15" x14ac:dyDescent="0.3">
      <c r="A4389">
        <v>4388</v>
      </c>
      <c r="B4389" t="s">
        <v>85</v>
      </c>
      <c r="C4389" t="s">
        <v>58</v>
      </c>
      <c r="D4389" t="s">
        <v>34</v>
      </c>
      <c r="E4389" t="s">
        <v>38</v>
      </c>
      <c r="F4389">
        <v>37072.699999999997</v>
      </c>
      <c r="G4389">
        <v>189188.24</v>
      </c>
      <c r="H4389">
        <v>143114.45000000001</v>
      </c>
      <c r="I4389">
        <v>11.96</v>
      </c>
      <c r="J4389">
        <v>737</v>
      </c>
      <c r="K4389" t="s">
        <v>25</v>
      </c>
      <c r="L4389" t="s">
        <v>26</v>
      </c>
      <c r="M4389" t="s">
        <v>237</v>
      </c>
      <c r="N4389">
        <v>4706.01</v>
      </c>
      <c r="O4389">
        <v>3042.21</v>
      </c>
    </row>
    <row r="4390" spans="1:15" x14ac:dyDescent="0.3">
      <c r="A4390">
        <v>4389</v>
      </c>
      <c r="B4390" t="s">
        <v>48</v>
      </c>
      <c r="C4390" t="s">
        <v>23</v>
      </c>
      <c r="D4390" t="s">
        <v>17</v>
      </c>
      <c r="E4390" t="s">
        <v>54</v>
      </c>
      <c r="F4390">
        <v>30229.99</v>
      </c>
      <c r="G4390">
        <v>19422.04</v>
      </c>
      <c r="H4390">
        <v>363150.99</v>
      </c>
      <c r="I4390">
        <v>12.28</v>
      </c>
      <c r="J4390">
        <v>362</v>
      </c>
      <c r="K4390" t="s">
        <v>19</v>
      </c>
      <c r="L4390" t="s">
        <v>26</v>
      </c>
      <c r="M4390" t="s">
        <v>350</v>
      </c>
      <c r="N4390">
        <v>3605.64</v>
      </c>
      <c r="O4390">
        <v>2503.84</v>
      </c>
    </row>
    <row r="4391" spans="1:15" x14ac:dyDescent="0.3">
      <c r="A4391">
        <v>4390</v>
      </c>
      <c r="B4391" t="s">
        <v>43</v>
      </c>
      <c r="C4391" t="s">
        <v>16</v>
      </c>
      <c r="D4391" t="s">
        <v>17</v>
      </c>
      <c r="E4391" t="s">
        <v>63</v>
      </c>
      <c r="F4391">
        <v>84782.2</v>
      </c>
      <c r="G4391">
        <v>211707.9</v>
      </c>
      <c r="H4391">
        <v>464511.12</v>
      </c>
      <c r="I4391">
        <v>12.9</v>
      </c>
      <c r="J4391">
        <v>645</v>
      </c>
      <c r="K4391" t="s">
        <v>39</v>
      </c>
      <c r="L4391" t="s">
        <v>75</v>
      </c>
      <c r="M4391" t="s">
        <v>192</v>
      </c>
      <c r="N4391">
        <v>8058.48</v>
      </c>
      <c r="O4391">
        <v>4333.32</v>
      </c>
    </row>
    <row r="4392" spans="1:15" x14ac:dyDescent="0.3">
      <c r="A4392">
        <v>4391</v>
      </c>
      <c r="B4392" t="s">
        <v>32</v>
      </c>
      <c r="C4392" t="s">
        <v>37</v>
      </c>
      <c r="D4392" t="s">
        <v>17</v>
      </c>
      <c r="E4392" t="s">
        <v>63</v>
      </c>
      <c r="F4392">
        <v>19592.38</v>
      </c>
      <c r="G4392">
        <v>293783.59000000003</v>
      </c>
      <c r="H4392">
        <v>490971.59</v>
      </c>
      <c r="I4392">
        <v>10.220000000000001</v>
      </c>
      <c r="J4392">
        <v>631</v>
      </c>
      <c r="K4392" t="s">
        <v>45</v>
      </c>
      <c r="L4392" t="s">
        <v>26</v>
      </c>
      <c r="M4392" t="s">
        <v>182</v>
      </c>
      <c r="N4392">
        <v>1173.33</v>
      </c>
      <c r="O4392">
        <v>634.26</v>
      </c>
    </row>
    <row r="4393" spans="1:15" x14ac:dyDescent="0.3">
      <c r="A4393">
        <v>4392</v>
      </c>
      <c r="B4393" t="s">
        <v>79</v>
      </c>
      <c r="C4393" t="s">
        <v>58</v>
      </c>
      <c r="D4393" t="s">
        <v>56</v>
      </c>
      <c r="E4393" t="s">
        <v>63</v>
      </c>
      <c r="F4393">
        <v>22859.47</v>
      </c>
      <c r="G4393">
        <v>278375.23</v>
      </c>
      <c r="H4393">
        <v>99837.89</v>
      </c>
      <c r="I4393">
        <v>15.1</v>
      </c>
      <c r="J4393">
        <v>359</v>
      </c>
      <c r="K4393" t="s">
        <v>39</v>
      </c>
      <c r="L4393" t="s">
        <v>26</v>
      </c>
      <c r="M4393" t="s">
        <v>361</v>
      </c>
      <c r="N4393">
        <v>3055.06</v>
      </c>
      <c r="O4393">
        <v>1692.55</v>
      </c>
    </row>
    <row r="4394" spans="1:15" x14ac:dyDescent="0.3">
      <c r="A4394">
        <v>4393</v>
      </c>
      <c r="B4394" t="s">
        <v>85</v>
      </c>
      <c r="C4394" t="s">
        <v>23</v>
      </c>
      <c r="D4394" t="s">
        <v>28</v>
      </c>
      <c r="E4394" t="s">
        <v>29</v>
      </c>
      <c r="F4394">
        <v>48384.4</v>
      </c>
      <c r="G4394">
        <v>409643.88</v>
      </c>
      <c r="H4394">
        <v>20446.46</v>
      </c>
      <c r="I4394">
        <v>14.74</v>
      </c>
      <c r="J4394">
        <v>641</v>
      </c>
      <c r="K4394" t="s">
        <v>35</v>
      </c>
      <c r="L4394" t="s">
        <v>30</v>
      </c>
      <c r="M4394" t="s">
        <v>81</v>
      </c>
      <c r="N4394">
        <v>4527.66</v>
      </c>
      <c r="O4394">
        <v>3238.14</v>
      </c>
    </row>
    <row r="4395" spans="1:15" x14ac:dyDescent="0.3">
      <c r="A4395">
        <v>4394</v>
      </c>
      <c r="B4395" t="s">
        <v>52</v>
      </c>
      <c r="C4395" t="s">
        <v>33</v>
      </c>
      <c r="D4395" t="s">
        <v>28</v>
      </c>
      <c r="E4395" t="s">
        <v>38</v>
      </c>
      <c r="F4395">
        <v>2996.41</v>
      </c>
      <c r="G4395">
        <v>453981.93</v>
      </c>
      <c r="H4395">
        <v>257497.03</v>
      </c>
      <c r="I4395">
        <v>16.61</v>
      </c>
      <c r="J4395">
        <v>724</v>
      </c>
      <c r="K4395" t="s">
        <v>35</v>
      </c>
      <c r="L4395" t="s">
        <v>20</v>
      </c>
      <c r="M4395" t="s">
        <v>296</v>
      </c>
      <c r="N4395">
        <v>295.01</v>
      </c>
      <c r="O4395">
        <v>217.57</v>
      </c>
    </row>
    <row r="4396" spans="1:15" x14ac:dyDescent="0.3">
      <c r="A4396">
        <v>4395</v>
      </c>
      <c r="B4396" t="s">
        <v>32</v>
      </c>
      <c r="C4396" t="s">
        <v>23</v>
      </c>
      <c r="D4396" t="s">
        <v>56</v>
      </c>
      <c r="E4396" t="s">
        <v>54</v>
      </c>
      <c r="F4396">
        <v>84350.85</v>
      </c>
      <c r="G4396">
        <v>344055.66</v>
      </c>
      <c r="H4396">
        <v>2087.38</v>
      </c>
      <c r="I4396">
        <v>11.3</v>
      </c>
      <c r="J4396">
        <v>563</v>
      </c>
      <c r="K4396" t="s">
        <v>45</v>
      </c>
      <c r="L4396" t="s">
        <v>75</v>
      </c>
      <c r="M4396" t="s">
        <v>395</v>
      </c>
      <c r="N4396">
        <v>11954.48</v>
      </c>
      <c r="O4396">
        <v>10477.219999999999</v>
      </c>
    </row>
    <row r="4397" spans="1:15" x14ac:dyDescent="0.3">
      <c r="A4397">
        <v>4396</v>
      </c>
      <c r="B4397" t="s">
        <v>79</v>
      </c>
      <c r="C4397" t="s">
        <v>33</v>
      </c>
      <c r="D4397" t="s">
        <v>17</v>
      </c>
      <c r="E4397" t="s">
        <v>54</v>
      </c>
      <c r="F4397">
        <v>1995.24</v>
      </c>
      <c r="G4397">
        <v>425342.48</v>
      </c>
      <c r="H4397">
        <v>191447.73</v>
      </c>
      <c r="I4397">
        <v>6.32</v>
      </c>
      <c r="J4397">
        <v>475</v>
      </c>
      <c r="K4397" t="s">
        <v>45</v>
      </c>
      <c r="L4397" t="s">
        <v>30</v>
      </c>
      <c r="M4397" t="s">
        <v>249</v>
      </c>
      <c r="N4397">
        <v>165.12</v>
      </c>
      <c r="O4397">
        <v>120.36</v>
      </c>
    </row>
    <row r="4398" spans="1:15" x14ac:dyDescent="0.3">
      <c r="A4398">
        <v>4397</v>
      </c>
      <c r="B4398" t="s">
        <v>48</v>
      </c>
      <c r="C4398" t="s">
        <v>33</v>
      </c>
      <c r="D4398" t="s">
        <v>34</v>
      </c>
      <c r="E4398" t="s">
        <v>54</v>
      </c>
      <c r="F4398">
        <v>3390.53</v>
      </c>
      <c r="G4398">
        <v>401703.99</v>
      </c>
      <c r="H4398">
        <v>224386.69</v>
      </c>
      <c r="I4398">
        <v>11</v>
      </c>
      <c r="J4398">
        <v>508</v>
      </c>
      <c r="K4398" t="s">
        <v>35</v>
      </c>
      <c r="L4398" t="s">
        <v>26</v>
      </c>
      <c r="M4398" t="s">
        <v>105</v>
      </c>
      <c r="N4398">
        <v>243.42</v>
      </c>
      <c r="O4398">
        <v>213.31</v>
      </c>
    </row>
    <row r="4399" spans="1:15" x14ac:dyDescent="0.3">
      <c r="A4399">
        <v>4398</v>
      </c>
      <c r="B4399" t="s">
        <v>15</v>
      </c>
      <c r="C4399" t="s">
        <v>33</v>
      </c>
      <c r="D4399" t="s">
        <v>17</v>
      </c>
      <c r="E4399" t="s">
        <v>29</v>
      </c>
      <c r="F4399">
        <v>12598.67</v>
      </c>
      <c r="G4399">
        <v>327539.48</v>
      </c>
      <c r="H4399">
        <v>410279.51</v>
      </c>
      <c r="I4399">
        <v>15.62</v>
      </c>
      <c r="J4399">
        <v>531</v>
      </c>
      <c r="K4399" t="s">
        <v>19</v>
      </c>
      <c r="L4399" t="s">
        <v>75</v>
      </c>
      <c r="M4399" t="s">
        <v>377</v>
      </c>
      <c r="N4399">
        <v>884.43</v>
      </c>
      <c r="O4399">
        <v>724.59</v>
      </c>
    </row>
    <row r="4400" spans="1:15" x14ac:dyDescent="0.3">
      <c r="A4400">
        <v>4399</v>
      </c>
      <c r="B4400" t="s">
        <v>22</v>
      </c>
      <c r="C4400" t="s">
        <v>23</v>
      </c>
      <c r="D4400" t="s">
        <v>34</v>
      </c>
      <c r="E4400" t="s">
        <v>29</v>
      </c>
      <c r="F4400">
        <v>49771.95</v>
      </c>
      <c r="G4400">
        <v>479096.66</v>
      </c>
      <c r="H4400">
        <v>289060.75</v>
      </c>
      <c r="I4400">
        <v>6.1</v>
      </c>
      <c r="J4400">
        <v>809</v>
      </c>
      <c r="K4400" t="s">
        <v>19</v>
      </c>
      <c r="L4400" t="s">
        <v>20</v>
      </c>
      <c r="M4400" t="s">
        <v>285</v>
      </c>
      <c r="N4400">
        <v>4893.8599999999997</v>
      </c>
      <c r="O4400">
        <v>3448.64</v>
      </c>
    </row>
    <row r="4401" spans="1:15" x14ac:dyDescent="0.3">
      <c r="A4401">
        <v>4400</v>
      </c>
      <c r="B4401" t="s">
        <v>32</v>
      </c>
      <c r="C4401" t="s">
        <v>16</v>
      </c>
      <c r="D4401" t="s">
        <v>56</v>
      </c>
      <c r="E4401" t="s">
        <v>63</v>
      </c>
      <c r="F4401">
        <v>48687.5</v>
      </c>
      <c r="G4401">
        <v>319900.08</v>
      </c>
      <c r="H4401">
        <v>311724.3</v>
      </c>
      <c r="I4401">
        <v>14.13</v>
      </c>
      <c r="J4401">
        <v>814</v>
      </c>
      <c r="K4401" t="s">
        <v>19</v>
      </c>
      <c r="L4401" t="s">
        <v>26</v>
      </c>
      <c r="M4401" t="s">
        <v>251</v>
      </c>
      <c r="N4401">
        <v>7300.17</v>
      </c>
      <c r="O4401">
        <v>4886.32</v>
      </c>
    </row>
    <row r="4402" spans="1:15" x14ac:dyDescent="0.3">
      <c r="A4402">
        <v>4401</v>
      </c>
      <c r="B4402" t="s">
        <v>85</v>
      </c>
      <c r="C4402" t="s">
        <v>23</v>
      </c>
      <c r="D4402" t="s">
        <v>34</v>
      </c>
      <c r="E4402" t="s">
        <v>18</v>
      </c>
      <c r="F4402">
        <v>3183.59</v>
      </c>
      <c r="G4402">
        <v>221016.64</v>
      </c>
      <c r="H4402">
        <v>87977.66</v>
      </c>
      <c r="I4402">
        <v>15.86</v>
      </c>
      <c r="J4402">
        <v>466</v>
      </c>
      <c r="K4402" t="s">
        <v>35</v>
      </c>
      <c r="L4402" t="s">
        <v>26</v>
      </c>
      <c r="M4402" t="s">
        <v>339</v>
      </c>
      <c r="N4402">
        <v>292.39</v>
      </c>
      <c r="O4402">
        <v>259.39</v>
      </c>
    </row>
    <row r="4403" spans="1:15" x14ac:dyDescent="0.3">
      <c r="A4403">
        <v>4402</v>
      </c>
      <c r="B4403" t="s">
        <v>43</v>
      </c>
      <c r="C4403" t="s">
        <v>23</v>
      </c>
      <c r="D4403" t="s">
        <v>28</v>
      </c>
      <c r="E4403" t="s">
        <v>18</v>
      </c>
      <c r="F4403">
        <v>1177.21</v>
      </c>
      <c r="G4403">
        <v>110797.38</v>
      </c>
      <c r="H4403">
        <v>454085.69</v>
      </c>
      <c r="I4403">
        <v>13.7</v>
      </c>
      <c r="J4403">
        <v>396</v>
      </c>
      <c r="K4403" t="s">
        <v>19</v>
      </c>
      <c r="L4403" t="s">
        <v>30</v>
      </c>
      <c r="M4403" t="s">
        <v>258</v>
      </c>
      <c r="N4403">
        <v>89.75</v>
      </c>
      <c r="O4403">
        <v>70.28</v>
      </c>
    </row>
    <row r="4404" spans="1:15" x14ac:dyDescent="0.3">
      <c r="A4404">
        <v>4403</v>
      </c>
      <c r="B4404" t="s">
        <v>48</v>
      </c>
      <c r="C4404" t="s">
        <v>58</v>
      </c>
      <c r="D4404" t="s">
        <v>24</v>
      </c>
      <c r="E4404" t="s">
        <v>54</v>
      </c>
      <c r="F4404">
        <v>6151.64</v>
      </c>
      <c r="G4404">
        <v>499953.13</v>
      </c>
      <c r="H4404">
        <v>293621.62</v>
      </c>
      <c r="I4404">
        <v>9.02</v>
      </c>
      <c r="J4404">
        <v>631</v>
      </c>
      <c r="K4404" t="s">
        <v>19</v>
      </c>
      <c r="L4404" t="s">
        <v>75</v>
      </c>
      <c r="M4404" t="s">
        <v>388</v>
      </c>
      <c r="N4404">
        <v>448.9</v>
      </c>
      <c r="O4404">
        <v>294.55</v>
      </c>
    </row>
    <row r="4405" spans="1:15" x14ac:dyDescent="0.3">
      <c r="A4405">
        <v>4404</v>
      </c>
      <c r="B4405" t="s">
        <v>41</v>
      </c>
      <c r="C4405" t="s">
        <v>58</v>
      </c>
      <c r="D4405" t="s">
        <v>56</v>
      </c>
      <c r="E4405" t="s">
        <v>63</v>
      </c>
      <c r="F4405">
        <v>4678.8900000000003</v>
      </c>
      <c r="G4405">
        <v>173893.83</v>
      </c>
      <c r="H4405">
        <v>152495.84</v>
      </c>
      <c r="I4405">
        <v>7.13</v>
      </c>
      <c r="J4405">
        <v>477</v>
      </c>
      <c r="K4405" t="s">
        <v>25</v>
      </c>
      <c r="L4405" t="s">
        <v>26</v>
      </c>
      <c r="M4405" t="s">
        <v>188</v>
      </c>
      <c r="N4405">
        <v>340.54</v>
      </c>
      <c r="O4405">
        <v>282.68</v>
      </c>
    </row>
    <row r="4406" spans="1:15" x14ac:dyDescent="0.3">
      <c r="A4406">
        <v>4405</v>
      </c>
      <c r="B4406" t="s">
        <v>32</v>
      </c>
      <c r="C4406" t="s">
        <v>16</v>
      </c>
      <c r="D4406" t="s">
        <v>28</v>
      </c>
      <c r="E4406" t="s">
        <v>29</v>
      </c>
      <c r="F4406">
        <v>89999.14</v>
      </c>
      <c r="G4406">
        <v>243400.57</v>
      </c>
      <c r="H4406">
        <v>470999.55</v>
      </c>
      <c r="I4406">
        <v>12.93</v>
      </c>
      <c r="J4406">
        <v>526</v>
      </c>
      <c r="K4406" t="s">
        <v>45</v>
      </c>
      <c r="L4406" t="s">
        <v>20</v>
      </c>
      <c r="M4406" t="s">
        <v>27</v>
      </c>
      <c r="N4406">
        <v>12009.46</v>
      </c>
      <c r="O4406">
        <v>9423.2199999999993</v>
      </c>
    </row>
    <row r="4407" spans="1:15" x14ac:dyDescent="0.3">
      <c r="A4407">
        <v>4406</v>
      </c>
      <c r="B4407" t="s">
        <v>41</v>
      </c>
      <c r="C4407" t="s">
        <v>37</v>
      </c>
      <c r="D4407" t="s">
        <v>17</v>
      </c>
      <c r="E4407" t="s">
        <v>18</v>
      </c>
      <c r="F4407">
        <v>13438.04</v>
      </c>
      <c r="G4407">
        <v>459877.51</v>
      </c>
      <c r="H4407">
        <v>469416.93</v>
      </c>
      <c r="I4407">
        <v>15.9</v>
      </c>
      <c r="J4407">
        <v>406</v>
      </c>
      <c r="K4407" t="s">
        <v>25</v>
      </c>
      <c r="L4407" t="s">
        <v>26</v>
      </c>
      <c r="M4407" t="s">
        <v>92</v>
      </c>
      <c r="N4407">
        <v>1487.62</v>
      </c>
      <c r="O4407">
        <v>1324.07</v>
      </c>
    </row>
    <row r="4408" spans="1:15" x14ac:dyDescent="0.3">
      <c r="A4408">
        <v>4407</v>
      </c>
      <c r="B4408" t="s">
        <v>41</v>
      </c>
      <c r="C4408" t="s">
        <v>23</v>
      </c>
      <c r="D4408" t="s">
        <v>17</v>
      </c>
      <c r="E4408" t="s">
        <v>63</v>
      </c>
      <c r="F4408">
        <v>29901.200000000001</v>
      </c>
      <c r="G4408">
        <v>382084.44</v>
      </c>
      <c r="H4408">
        <v>331280.19</v>
      </c>
      <c r="I4408">
        <v>13.72</v>
      </c>
      <c r="J4408">
        <v>796</v>
      </c>
      <c r="K4408" t="s">
        <v>25</v>
      </c>
      <c r="L4408" t="s">
        <v>46</v>
      </c>
      <c r="M4408" t="s">
        <v>167</v>
      </c>
      <c r="N4408">
        <v>2433.77</v>
      </c>
      <c r="O4408">
        <v>1992.12</v>
      </c>
    </row>
    <row r="4409" spans="1:15" x14ac:dyDescent="0.3">
      <c r="A4409">
        <v>4408</v>
      </c>
      <c r="B4409" t="s">
        <v>15</v>
      </c>
      <c r="C4409" t="s">
        <v>58</v>
      </c>
      <c r="D4409" t="s">
        <v>24</v>
      </c>
      <c r="E4409" t="s">
        <v>18</v>
      </c>
      <c r="F4409">
        <v>91673.53</v>
      </c>
      <c r="G4409">
        <v>290599.90000000002</v>
      </c>
      <c r="H4409">
        <v>462690.44</v>
      </c>
      <c r="I4409">
        <v>7.8</v>
      </c>
      <c r="J4409">
        <v>583</v>
      </c>
      <c r="K4409" t="s">
        <v>35</v>
      </c>
      <c r="L4409" t="s">
        <v>46</v>
      </c>
      <c r="M4409" t="s">
        <v>81</v>
      </c>
      <c r="N4409">
        <v>6280.17</v>
      </c>
      <c r="O4409">
        <v>3350.43</v>
      </c>
    </row>
    <row r="4410" spans="1:15" x14ac:dyDescent="0.3">
      <c r="A4410">
        <v>4409</v>
      </c>
      <c r="B4410" t="s">
        <v>22</v>
      </c>
      <c r="C4410" t="s">
        <v>16</v>
      </c>
      <c r="D4410" t="s">
        <v>34</v>
      </c>
      <c r="E4410" t="s">
        <v>38</v>
      </c>
      <c r="F4410">
        <v>70843.28</v>
      </c>
      <c r="G4410">
        <v>291608.33</v>
      </c>
      <c r="H4410">
        <v>79411.47</v>
      </c>
      <c r="I4410">
        <v>10.66</v>
      </c>
      <c r="J4410">
        <v>340</v>
      </c>
      <c r="K4410" t="s">
        <v>39</v>
      </c>
      <c r="L4410" t="s">
        <v>26</v>
      </c>
      <c r="M4410" t="s">
        <v>351</v>
      </c>
      <c r="N4410">
        <v>5988.68</v>
      </c>
      <c r="O4410">
        <v>3745.67</v>
      </c>
    </row>
    <row r="4411" spans="1:15" x14ac:dyDescent="0.3">
      <c r="A4411">
        <v>4410</v>
      </c>
      <c r="B4411" t="s">
        <v>32</v>
      </c>
      <c r="C4411" t="s">
        <v>33</v>
      </c>
      <c r="D4411" t="s">
        <v>17</v>
      </c>
      <c r="E4411" t="s">
        <v>54</v>
      </c>
      <c r="F4411">
        <v>80125.8</v>
      </c>
      <c r="G4411">
        <v>102054.61</v>
      </c>
      <c r="H4411">
        <v>31608.51</v>
      </c>
      <c r="I4411">
        <v>10.48</v>
      </c>
      <c r="J4411">
        <v>720</v>
      </c>
      <c r="K4411" t="s">
        <v>45</v>
      </c>
      <c r="L4411" t="s">
        <v>26</v>
      </c>
      <c r="M4411" t="s">
        <v>95</v>
      </c>
      <c r="N4411">
        <v>10187.280000000001</v>
      </c>
      <c r="O4411">
        <v>5181.53</v>
      </c>
    </row>
    <row r="4412" spans="1:15" x14ac:dyDescent="0.3">
      <c r="A4412">
        <v>4411</v>
      </c>
      <c r="B4412" t="s">
        <v>52</v>
      </c>
      <c r="C4412" t="s">
        <v>16</v>
      </c>
      <c r="D4412" t="s">
        <v>56</v>
      </c>
      <c r="E4412" t="s">
        <v>63</v>
      </c>
      <c r="F4412">
        <v>51811.73</v>
      </c>
      <c r="G4412">
        <v>18498.900000000001</v>
      </c>
      <c r="H4412">
        <v>428703.01</v>
      </c>
      <c r="I4412">
        <v>11.37</v>
      </c>
      <c r="J4412">
        <v>706</v>
      </c>
      <c r="K4412" t="s">
        <v>45</v>
      </c>
      <c r="L4412" t="s">
        <v>46</v>
      </c>
      <c r="M4412" t="s">
        <v>385</v>
      </c>
      <c r="N4412">
        <v>4863.46</v>
      </c>
      <c r="O4412">
        <v>4353.58</v>
      </c>
    </row>
    <row r="4413" spans="1:15" x14ac:dyDescent="0.3">
      <c r="A4413">
        <v>4412</v>
      </c>
      <c r="B4413" t="s">
        <v>41</v>
      </c>
      <c r="C4413" t="s">
        <v>16</v>
      </c>
      <c r="D4413" t="s">
        <v>28</v>
      </c>
      <c r="E4413" t="s">
        <v>63</v>
      </c>
      <c r="F4413">
        <v>30489.48</v>
      </c>
      <c r="G4413">
        <v>25909.61</v>
      </c>
      <c r="H4413">
        <v>62643.77</v>
      </c>
      <c r="I4413">
        <v>13.33</v>
      </c>
      <c r="J4413">
        <v>659</v>
      </c>
      <c r="K4413" t="s">
        <v>35</v>
      </c>
      <c r="L4413" t="s">
        <v>30</v>
      </c>
      <c r="M4413" t="s">
        <v>205</v>
      </c>
      <c r="N4413">
        <v>1724.55</v>
      </c>
      <c r="O4413">
        <v>1075.1600000000001</v>
      </c>
    </row>
    <row r="4414" spans="1:15" x14ac:dyDescent="0.3">
      <c r="A4414">
        <v>4413</v>
      </c>
      <c r="B4414" t="s">
        <v>79</v>
      </c>
      <c r="C4414" t="s">
        <v>33</v>
      </c>
      <c r="D4414" t="s">
        <v>34</v>
      </c>
      <c r="E4414" t="s">
        <v>38</v>
      </c>
      <c r="F4414">
        <v>8783.56</v>
      </c>
      <c r="G4414">
        <v>161416.82</v>
      </c>
      <c r="H4414">
        <v>205947.15</v>
      </c>
      <c r="I4414">
        <v>5.0999999999999996</v>
      </c>
      <c r="J4414">
        <v>320</v>
      </c>
      <c r="K4414" t="s">
        <v>35</v>
      </c>
      <c r="L4414" t="s">
        <v>20</v>
      </c>
      <c r="M4414" t="s">
        <v>129</v>
      </c>
      <c r="N4414">
        <v>1116.73</v>
      </c>
      <c r="O4414">
        <v>633.88</v>
      </c>
    </row>
    <row r="4415" spans="1:15" x14ac:dyDescent="0.3">
      <c r="A4415">
        <v>4414</v>
      </c>
      <c r="B4415" t="s">
        <v>50</v>
      </c>
      <c r="C4415" t="s">
        <v>58</v>
      </c>
      <c r="D4415" t="s">
        <v>34</v>
      </c>
      <c r="E4415" t="s">
        <v>38</v>
      </c>
      <c r="F4415">
        <v>51392.02</v>
      </c>
      <c r="G4415">
        <v>235340.53</v>
      </c>
      <c r="H4415">
        <v>76747.64</v>
      </c>
      <c r="I4415">
        <v>7.41</v>
      </c>
      <c r="J4415">
        <v>556</v>
      </c>
      <c r="K4415" t="s">
        <v>39</v>
      </c>
      <c r="L4415" t="s">
        <v>30</v>
      </c>
      <c r="M4415" t="s">
        <v>318</v>
      </c>
      <c r="N4415">
        <v>3806.47</v>
      </c>
      <c r="O4415">
        <v>1932.09</v>
      </c>
    </row>
    <row r="4416" spans="1:15" x14ac:dyDescent="0.3">
      <c r="A4416">
        <v>4415</v>
      </c>
      <c r="B4416" t="s">
        <v>79</v>
      </c>
      <c r="C4416" t="s">
        <v>58</v>
      </c>
      <c r="D4416" t="s">
        <v>28</v>
      </c>
      <c r="E4416" t="s">
        <v>29</v>
      </c>
      <c r="F4416">
        <v>53895.09</v>
      </c>
      <c r="G4416">
        <v>255851.9</v>
      </c>
      <c r="H4416">
        <v>78164.960000000006</v>
      </c>
      <c r="I4416">
        <v>7.7</v>
      </c>
      <c r="J4416">
        <v>399</v>
      </c>
      <c r="K4416" t="s">
        <v>35</v>
      </c>
      <c r="L4416" t="s">
        <v>46</v>
      </c>
      <c r="M4416" t="s">
        <v>396</v>
      </c>
      <c r="N4416">
        <v>2867.87</v>
      </c>
      <c r="O4416">
        <v>2060.7399999999998</v>
      </c>
    </row>
    <row r="4417" spans="1:15" x14ac:dyDescent="0.3">
      <c r="A4417">
        <v>4416</v>
      </c>
      <c r="B4417" t="s">
        <v>43</v>
      </c>
      <c r="C4417" t="s">
        <v>37</v>
      </c>
      <c r="D4417" t="s">
        <v>17</v>
      </c>
      <c r="E4417" t="s">
        <v>18</v>
      </c>
      <c r="F4417">
        <v>93358.79</v>
      </c>
      <c r="G4417">
        <v>228535.08</v>
      </c>
      <c r="H4417">
        <v>245427.53</v>
      </c>
      <c r="I4417">
        <v>11.26</v>
      </c>
      <c r="J4417">
        <v>485</v>
      </c>
      <c r="K4417" t="s">
        <v>25</v>
      </c>
      <c r="L4417" t="s">
        <v>46</v>
      </c>
      <c r="M4417" t="s">
        <v>286</v>
      </c>
      <c r="N4417">
        <v>6741.83</v>
      </c>
      <c r="O4417">
        <v>5603.07</v>
      </c>
    </row>
    <row r="4418" spans="1:15" x14ac:dyDescent="0.3">
      <c r="A4418">
        <v>4417</v>
      </c>
      <c r="B4418" t="s">
        <v>15</v>
      </c>
      <c r="C4418" t="s">
        <v>58</v>
      </c>
      <c r="D4418" t="s">
        <v>56</v>
      </c>
      <c r="E4418" t="s">
        <v>29</v>
      </c>
      <c r="F4418">
        <v>58658.15</v>
      </c>
      <c r="G4418">
        <v>133479.35</v>
      </c>
      <c r="H4418">
        <v>343411.39</v>
      </c>
      <c r="I4418">
        <v>11.26</v>
      </c>
      <c r="J4418">
        <v>392</v>
      </c>
      <c r="K4418" t="s">
        <v>45</v>
      </c>
      <c r="L4418" t="s">
        <v>30</v>
      </c>
      <c r="M4418" t="s">
        <v>44</v>
      </c>
      <c r="N4418">
        <v>3857.61</v>
      </c>
      <c r="O4418">
        <v>1944.93</v>
      </c>
    </row>
    <row r="4419" spans="1:15" x14ac:dyDescent="0.3">
      <c r="A4419">
        <v>4418</v>
      </c>
      <c r="B4419" t="s">
        <v>50</v>
      </c>
      <c r="C4419" t="s">
        <v>16</v>
      </c>
      <c r="D4419" t="s">
        <v>34</v>
      </c>
      <c r="E4419" t="s">
        <v>29</v>
      </c>
      <c r="F4419">
        <v>34879.269999999997</v>
      </c>
      <c r="G4419">
        <v>488179.25</v>
      </c>
      <c r="H4419">
        <v>94705.18</v>
      </c>
      <c r="I4419">
        <v>15.43</v>
      </c>
      <c r="J4419">
        <v>737</v>
      </c>
      <c r="K4419" t="s">
        <v>35</v>
      </c>
      <c r="L4419" t="s">
        <v>30</v>
      </c>
      <c r="M4419" t="s">
        <v>115</v>
      </c>
      <c r="N4419">
        <v>1917.37</v>
      </c>
      <c r="O4419">
        <v>1228.94</v>
      </c>
    </row>
    <row r="4420" spans="1:15" x14ac:dyDescent="0.3">
      <c r="A4420">
        <v>4419</v>
      </c>
      <c r="B4420" t="s">
        <v>32</v>
      </c>
      <c r="C4420" t="s">
        <v>37</v>
      </c>
      <c r="D4420" t="s">
        <v>34</v>
      </c>
      <c r="E4420" t="s">
        <v>29</v>
      </c>
      <c r="F4420">
        <v>29100.44</v>
      </c>
      <c r="G4420">
        <v>400204.97</v>
      </c>
      <c r="H4420">
        <v>8593.2999999999993</v>
      </c>
      <c r="I4420">
        <v>6.91</v>
      </c>
      <c r="J4420">
        <v>787</v>
      </c>
      <c r="K4420" t="s">
        <v>45</v>
      </c>
      <c r="L4420" t="s">
        <v>75</v>
      </c>
      <c r="M4420" t="s">
        <v>180</v>
      </c>
      <c r="N4420">
        <v>4066.01</v>
      </c>
      <c r="O4420">
        <v>3303.47</v>
      </c>
    </row>
    <row r="4421" spans="1:15" x14ac:dyDescent="0.3">
      <c r="A4421">
        <v>4420</v>
      </c>
      <c r="B4421" t="s">
        <v>50</v>
      </c>
      <c r="C4421" t="s">
        <v>58</v>
      </c>
      <c r="D4421" t="s">
        <v>34</v>
      </c>
      <c r="E4421" t="s">
        <v>38</v>
      </c>
      <c r="F4421">
        <v>13609.99</v>
      </c>
      <c r="G4421">
        <v>197393.25</v>
      </c>
      <c r="H4421">
        <v>387827.26</v>
      </c>
      <c r="I4421">
        <v>16.63</v>
      </c>
      <c r="J4421">
        <v>891</v>
      </c>
      <c r="K4421" t="s">
        <v>19</v>
      </c>
      <c r="L4421" t="s">
        <v>30</v>
      </c>
      <c r="M4421" t="s">
        <v>286</v>
      </c>
      <c r="N4421">
        <v>1158.21</v>
      </c>
      <c r="O4421">
        <v>1009.49</v>
      </c>
    </row>
    <row r="4422" spans="1:15" x14ac:dyDescent="0.3">
      <c r="A4422">
        <v>4421</v>
      </c>
      <c r="B4422" t="s">
        <v>32</v>
      </c>
      <c r="C4422" t="s">
        <v>16</v>
      </c>
      <c r="D4422" t="s">
        <v>17</v>
      </c>
      <c r="E4422" t="s">
        <v>54</v>
      </c>
      <c r="F4422">
        <v>58266.25</v>
      </c>
      <c r="G4422">
        <v>148925.70000000001</v>
      </c>
      <c r="H4422">
        <v>388359.27</v>
      </c>
      <c r="I4422">
        <v>10.49</v>
      </c>
      <c r="J4422">
        <v>530</v>
      </c>
      <c r="K4422" t="s">
        <v>39</v>
      </c>
      <c r="L4422" t="s">
        <v>46</v>
      </c>
      <c r="M4422" t="s">
        <v>358</v>
      </c>
      <c r="N4422">
        <v>7698.31</v>
      </c>
      <c r="O4422">
        <v>5335.5</v>
      </c>
    </row>
    <row r="4423" spans="1:15" x14ac:dyDescent="0.3">
      <c r="A4423">
        <v>4422</v>
      </c>
      <c r="B4423" t="s">
        <v>15</v>
      </c>
      <c r="C4423" t="s">
        <v>16</v>
      </c>
      <c r="D4423" t="s">
        <v>17</v>
      </c>
      <c r="E4423" t="s">
        <v>18</v>
      </c>
      <c r="F4423">
        <v>73813.600000000006</v>
      </c>
      <c r="G4423">
        <v>70936.69</v>
      </c>
      <c r="H4423">
        <v>419788.63</v>
      </c>
      <c r="I4423">
        <v>6.7</v>
      </c>
      <c r="J4423">
        <v>660</v>
      </c>
      <c r="K4423" t="s">
        <v>35</v>
      </c>
      <c r="L4423" t="s">
        <v>20</v>
      </c>
      <c r="M4423" t="s">
        <v>369</v>
      </c>
      <c r="N4423">
        <v>8700.56</v>
      </c>
      <c r="O4423">
        <v>7261.6</v>
      </c>
    </row>
    <row r="4424" spans="1:15" x14ac:dyDescent="0.3">
      <c r="A4424">
        <v>4423</v>
      </c>
      <c r="B4424" t="s">
        <v>50</v>
      </c>
      <c r="C4424" t="s">
        <v>16</v>
      </c>
      <c r="D4424" t="s">
        <v>24</v>
      </c>
      <c r="E4424" t="s">
        <v>63</v>
      </c>
      <c r="F4424">
        <v>10547.81</v>
      </c>
      <c r="G4424">
        <v>327487.21999999997</v>
      </c>
      <c r="H4424">
        <v>50835.64</v>
      </c>
      <c r="I4424">
        <v>8.58</v>
      </c>
      <c r="J4424">
        <v>817</v>
      </c>
      <c r="K4424" t="s">
        <v>39</v>
      </c>
      <c r="L4424" t="s">
        <v>30</v>
      </c>
      <c r="M4424" t="s">
        <v>200</v>
      </c>
      <c r="N4424">
        <v>1051.48</v>
      </c>
      <c r="O4424">
        <v>825.29</v>
      </c>
    </row>
    <row r="4425" spans="1:15" x14ac:dyDescent="0.3">
      <c r="A4425">
        <v>4424</v>
      </c>
      <c r="B4425" t="s">
        <v>41</v>
      </c>
      <c r="C4425" t="s">
        <v>33</v>
      </c>
      <c r="D4425" t="s">
        <v>24</v>
      </c>
      <c r="E4425" t="s">
        <v>38</v>
      </c>
      <c r="F4425">
        <v>57392.03</v>
      </c>
      <c r="G4425">
        <v>46476.69</v>
      </c>
      <c r="H4425">
        <v>301243.81</v>
      </c>
      <c r="I4425">
        <v>6.54</v>
      </c>
      <c r="J4425">
        <v>770</v>
      </c>
      <c r="K4425" t="s">
        <v>45</v>
      </c>
      <c r="L4425" t="s">
        <v>46</v>
      </c>
      <c r="M4425" t="s">
        <v>116</v>
      </c>
      <c r="N4425">
        <v>8120.64</v>
      </c>
      <c r="O4425">
        <v>5051.8500000000004</v>
      </c>
    </row>
    <row r="4426" spans="1:15" x14ac:dyDescent="0.3">
      <c r="A4426">
        <v>4425</v>
      </c>
      <c r="B4426" t="s">
        <v>41</v>
      </c>
      <c r="C4426" t="s">
        <v>23</v>
      </c>
      <c r="D4426" t="s">
        <v>28</v>
      </c>
      <c r="E4426" t="s">
        <v>54</v>
      </c>
      <c r="F4426">
        <v>49646.92</v>
      </c>
      <c r="G4426">
        <v>195900.04</v>
      </c>
      <c r="H4426">
        <v>271227.59999999998</v>
      </c>
      <c r="I4426">
        <v>17.850000000000001</v>
      </c>
      <c r="J4426">
        <v>707</v>
      </c>
      <c r="K4426" t="s">
        <v>39</v>
      </c>
      <c r="L4426" t="s">
        <v>26</v>
      </c>
      <c r="M4426" t="s">
        <v>176</v>
      </c>
      <c r="N4426">
        <v>2841.29</v>
      </c>
      <c r="O4426">
        <v>1609.22</v>
      </c>
    </row>
    <row r="4427" spans="1:15" x14ac:dyDescent="0.3">
      <c r="A4427">
        <v>4426</v>
      </c>
      <c r="B4427" t="s">
        <v>50</v>
      </c>
      <c r="C4427" t="s">
        <v>33</v>
      </c>
      <c r="D4427" t="s">
        <v>56</v>
      </c>
      <c r="E4427" t="s">
        <v>29</v>
      </c>
      <c r="F4427">
        <v>92110.39</v>
      </c>
      <c r="G4427">
        <v>247283.79</v>
      </c>
      <c r="H4427">
        <v>114794.93</v>
      </c>
      <c r="I4427">
        <v>5.78</v>
      </c>
      <c r="J4427">
        <v>409</v>
      </c>
      <c r="K4427" t="s">
        <v>39</v>
      </c>
      <c r="L4427" t="s">
        <v>30</v>
      </c>
      <c r="M4427" t="s">
        <v>384</v>
      </c>
      <c r="N4427">
        <v>10013.42</v>
      </c>
      <c r="O4427">
        <v>7207.35</v>
      </c>
    </row>
    <row r="4428" spans="1:15" x14ac:dyDescent="0.3">
      <c r="A4428">
        <v>4427</v>
      </c>
      <c r="B4428" t="s">
        <v>52</v>
      </c>
      <c r="C4428" t="s">
        <v>37</v>
      </c>
      <c r="D4428" t="s">
        <v>28</v>
      </c>
      <c r="E4428" t="s">
        <v>29</v>
      </c>
      <c r="F4428">
        <v>74715.31</v>
      </c>
      <c r="G4428">
        <v>304217.26</v>
      </c>
      <c r="H4428">
        <v>194864.23</v>
      </c>
      <c r="I4428">
        <v>7.67</v>
      </c>
      <c r="J4428">
        <v>362</v>
      </c>
      <c r="K4428" t="s">
        <v>45</v>
      </c>
      <c r="L4428" t="s">
        <v>75</v>
      </c>
      <c r="M4428" t="s">
        <v>370</v>
      </c>
      <c r="N4428">
        <v>3857.98</v>
      </c>
      <c r="O4428">
        <v>2860.64</v>
      </c>
    </row>
    <row r="4429" spans="1:15" x14ac:dyDescent="0.3">
      <c r="A4429">
        <v>4428</v>
      </c>
      <c r="B4429" t="s">
        <v>52</v>
      </c>
      <c r="C4429" t="s">
        <v>58</v>
      </c>
      <c r="D4429" t="s">
        <v>24</v>
      </c>
      <c r="E4429" t="s">
        <v>38</v>
      </c>
      <c r="F4429">
        <v>96810.32</v>
      </c>
      <c r="G4429">
        <v>113231.71</v>
      </c>
      <c r="H4429">
        <v>141866.6</v>
      </c>
      <c r="I4429">
        <v>14.83</v>
      </c>
      <c r="J4429">
        <v>642</v>
      </c>
      <c r="K4429" t="s">
        <v>25</v>
      </c>
      <c r="L4429" t="s">
        <v>30</v>
      </c>
      <c r="M4429" t="s">
        <v>117</v>
      </c>
      <c r="N4429">
        <v>10450.469999999999</v>
      </c>
      <c r="O4429">
        <v>8777.2800000000007</v>
      </c>
    </row>
    <row r="4430" spans="1:15" x14ac:dyDescent="0.3">
      <c r="A4430">
        <v>4429</v>
      </c>
      <c r="B4430" t="s">
        <v>85</v>
      </c>
      <c r="C4430" t="s">
        <v>16</v>
      </c>
      <c r="D4430" t="s">
        <v>24</v>
      </c>
      <c r="E4430" t="s">
        <v>38</v>
      </c>
      <c r="F4430">
        <v>4508.26</v>
      </c>
      <c r="G4430">
        <v>73088.960000000006</v>
      </c>
      <c r="H4430">
        <v>107682.72</v>
      </c>
      <c r="I4430">
        <v>13.89</v>
      </c>
      <c r="J4430">
        <v>767</v>
      </c>
      <c r="K4430" t="s">
        <v>39</v>
      </c>
      <c r="L4430" t="s">
        <v>46</v>
      </c>
      <c r="M4430" t="s">
        <v>93</v>
      </c>
      <c r="N4430">
        <v>640.12</v>
      </c>
      <c r="O4430">
        <v>433.43</v>
      </c>
    </row>
    <row r="4431" spans="1:15" x14ac:dyDescent="0.3">
      <c r="A4431">
        <v>4430</v>
      </c>
      <c r="B4431" t="s">
        <v>22</v>
      </c>
      <c r="C4431" t="s">
        <v>58</v>
      </c>
      <c r="D4431" t="s">
        <v>34</v>
      </c>
      <c r="E4431" t="s">
        <v>29</v>
      </c>
      <c r="F4431">
        <v>33090.870000000003</v>
      </c>
      <c r="G4431">
        <v>470004.79</v>
      </c>
      <c r="H4431">
        <v>426595.49</v>
      </c>
      <c r="I4431">
        <v>12.42</v>
      </c>
      <c r="J4431">
        <v>777</v>
      </c>
      <c r="K4431" t="s">
        <v>19</v>
      </c>
      <c r="L4431" t="s">
        <v>20</v>
      </c>
      <c r="M4431" t="s">
        <v>266</v>
      </c>
      <c r="N4431">
        <v>2934.21</v>
      </c>
      <c r="O4431">
        <v>2032.99</v>
      </c>
    </row>
    <row r="4432" spans="1:15" x14ac:dyDescent="0.3">
      <c r="A4432">
        <v>4431</v>
      </c>
      <c r="B4432" t="s">
        <v>41</v>
      </c>
      <c r="C4432" t="s">
        <v>16</v>
      </c>
      <c r="D4432" t="s">
        <v>56</v>
      </c>
      <c r="E4432" t="s">
        <v>54</v>
      </c>
      <c r="F4432">
        <v>66513.7</v>
      </c>
      <c r="G4432">
        <v>95083.28</v>
      </c>
      <c r="H4432">
        <v>214237.83</v>
      </c>
      <c r="I4432">
        <v>13.22</v>
      </c>
      <c r="J4432">
        <v>363</v>
      </c>
      <c r="K4432" t="s">
        <v>19</v>
      </c>
      <c r="L4432" t="s">
        <v>20</v>
      </c>
      <c r="M4432" t="s">
        <v>214</v>
      </c>
      <c r="N4432">
        <v>5182.99</v>
      </c>
      <c r="O4432">
        <v>3884.28</v>
      </c>
    </row>
    <row r="4433" spans="1:15" x14ac:dyDescent="0.3">
      <c r="A4433">
        <v>4432</v>
      </c>
      <c r="B4433" t="s">
        <v>85</v>
      </c>
      <c r="C4433" t="s">
        <v>23</v>
      </c>
      <c r="D4433" t="s">
        <v>34</v>
      </c>
      <c r="E4433" t="s">
        <v>18</v>
      </c>
      <c r="F4433">
        <v>12506.23</v>
      </c>
      <c r="G4433">
        <v>251275.49</v>
      </c>
      <c r="H4433">
        <v>383552.28</v>
      </c>
      <c r="I4433">
        <v>6.43</v>
      </c>
      <c r="J4433">
        <v>773</v>
      </c>
      <c r="K4433" t="s">
        <v>39</v>
      </c>
      <c r="L4433" t="s">
        <v>30</v>
      </c>
      <c r="M4433" t="s">
        <v>220</v>
      </c>
      <c r="N4433">
        <v>783.76</v>
      </c>
      <c r="O4433">
        <v>513.97</v>
      </c>
    </row>
    <row r="4434" spans="1:15" x14ac:dyDescent="0.3">
      <c r="A4434">
        <v>4433</v>
      </c>
      <c r="B4434" t="s">
        <v>41</v>
      </c>
      <c r="C4434" t="s">
        <v>33</v>
      </c>
      <c r="D4434" t="s">
        <v>28</v>
      </c>
      <c r="E4434" t="s">
        <v>54</v>
      </c>
      <c r="F4434">
        <v>96086.87</v>
      </c>
      <c r="G4434">
        <v>121336.34</v>
      </c>
      <c r="H4434">
        <v>49761.66</v>
      </c>
      <c r="I4434">
        <v>15.07</v>
      </c>
      <c r="J4434">
        <v>303</v>
      </c>
      <c r="K4434" t="s">
        <v>25</v>
      </c>
      <c r="L4434" t="s">
        <v>75</v>
      </c>
      <c r="M4434" t="s">
        <v>216</v>
      </c>
      <c r="N4434">
        <v>13561.52</v>
      </c>
      <c r="O4434">
        <v>10216.89</v>
      </c>
    </row>
    <row r="4435" spans="1:15" x14ac:dyDescent="0.3">
      <c r="A4435">
        <v>4434</v>
      </c>
      <c r="B4435" t="s">
        <v>43</v>
      </c>
      <c r="C4435" t="s">
        <v>23</v>
      </c>
      <c r="D4435" t="s">
        <v>28</v>
      </c>
      <c r="E4435" t="s">
        <v>38</v>
      </c>
      <c r="F4435">
        <v>34577.599999999999</v>
      </c>
      <c r="G4435">
        <v>41414.660000000003</v>
      </c>
      <c r="H4435">
        <v>151060.51999999999</v>
      </c>
      <c r="I4435">
        <v>7.31</v>
      </c>
      <c r="J4435">
        <v>517</v>
      </c>
      <c r="K4435" t="s">
        <v>39</v>
      </c>
      <c r="L4435" t="s">
        <v>30</v>
      </c>
      <c r="M4435" t="s">
        <v>204</v>
      </c>
      <c r="N4435">
        <v>4000.75</v>
      </c>
      <c r="O4435">
        <v>2095.41</v>
      </c>
    </row>
    <row r="4436" spans="1:15" x14ac:dyDescent="0.3">
      <c r="A4436">
        <v>4435</v>
      </c>
      <c r="B4436" t="s">
        <v>15</v>
      </c>
      <c r="C4436" t="s">
        <v>16</v>
      </c>
      <c r="D4436" t="s">
        <v>24</v>
      </c>
      <c r="E4436" t="s">
        <v>29</v>
      </c>
      <c r="F4436">
        <v>5975.08</v>
      </c>
      <c r="G4436">
        <v>119115.14</v>
      </c>
      <c r="H4436">
        <v>471307.35</v>
      </c>
      <c r="I4436">
        <v>14.9</v>
      </c>
      <c r="J4436">
        <v>719</v>
      </c>
      <c r="K4436" t="s">
        <v>35</v>
      </c>
      <c r="L4436" t="s">
        <v>20</v>
      </c>
      <c r="M4436" t="s">
        <v>111</v>
      </c>
      <c r="N4436">
        <v>836.44</v>
      </c>
      <c r="O4436">
        <v>595.98</v>
      </c>
    </row>
    <row r="4437" spans="1:15" x14ac:dyDescent="0.3">
      <c r="A4437">
        <v>4436</v>
      </c>
      <c r="B4437" t="s">
        <v>22</v>
      </c>
      <c r="C4437" t="s">
        <v>37</v>
      </c>
      <c r="D4437" t="s">
        <v>17</v>
      </c>
      <c r="E4437" t="s">
        <v>63</v>
      </c>
      <c r="F4437">
        <v>41531.82</v>
      </c>
      <c r="G4437">
        <v>422851.57</v>
      </c>
      <c r="H4437">
        <v>241223.46</v>
      </c>
      <c r="I4437">
        <v>7.75</v>
      </c>
      <c r="J4437">
        <v>603</v>
      </c>
      <c r="K4437" t="s">
        <v>39</v>
      </c>
      <c r="L4437" t="s">
        <v>30</v>
      </c>
      <c r="M4437" t="s">
        <v>398</v>
      </c>
      <c r="N4437">
        <v>4461.5600000000004</v>
      </c>
      <c r="O4437">
        <v>3731.98</v>
      </c>
    </row>
    <row r="4438" spans="1:15" x14ac:dyDescent="0.3">
      <c r="A4438">
        <v>4437</v>
      </c>
      <c r="B4438" t="s">
        <v>48</v>
      </c>
      <c r="C4438" t="s">
        <v>23</v>
      </c>
      <c r="D4438" t="s">
        <v>56</v>
      </c>
      <c r="E4438" t="s">
        <v>38</v>
      </c>
      <c r="F4438">
        <v>92716.800000000003</v>
      </c>
      <c r="G4438">
        <v>364929.43</v>
      </c>
      <c r="H4438">
        <v>70814.05</v>
      </c>
      <c r="I4438">
        <v>8.73</v>
      </c>
      <c r="J4438">
        <v>337</v>
      </c>
      <c r="K4438" t="s">
        <v>35</v>
      </c>
      <c r="L4438" t="s">
        <v>75</v>
      </c>
      <c r="M4438" t="s">
        <v>190</v>
      </c>
      <c r="N4438">
        <v>9591.69</v>
      </c>
      <c r="O4438">
        <v>6248.33</v>
      </c>
    </row>
    <row r="4439" spans="1:15" x14ac:dyDescent="0.3">
      <c r="A4439">
        <v>4438</v>
      </c>
      <c r="B4439" t="s">
        <v>22</v>
      </c>
      <c r="C4439" t="s">
        <v>16</v>
      </c>
      <c r="D4439" t="s">
        <v>24</v>
      </c>
      <c r="E4439" t="s">
        <v>38</v>
      </c>
      <c r="F4439">
        <v>75385.539999999994</v>
      </c>
      <c r="G4439">
        <v>360487.57</v>
      </c>
      <c r="H4439">
        <v>33168.1</v>
      </c>
      <c r="I4439">
        <v>11.88</v>
      </c>
      <c r="J4439">
        <v>571</v>
      </c>
      <c r="K4439" t="s">
        <v>39</v>
      </c>
      <c r="L4439" t="s">
        <v>46</v>
      </c>
      <c r="M4439" t="s">
        <v>412</v>
      </c>
      <c r="N4439">
        <v>5530.08</v>
      </c>
      <c r="O4439">
        <v>4889.3100000000004</v>
      </c>
    </row>
    <row r="4440" spans="1:15" x14ac:dyDescent="0.3">
      <c r="A4440">
        <v>4439</v>
      </c>
      <c r="B4440" t="s">
        <v>52</v>
      </c>
      <c r="C4440" t="s">
        <v>16</v>
      </c>
      <c r="D4440" t="s">
        <v>28</v>
      </c>
      <c r="E4440" t="s">
        <v>38</v>
      </c>
      <c r="F4440">
        <v>69350.17</v>
      </c>
      <c r="G4440">
        <v>470843.06</v>
      </c>
      <c r="H4440">
        <v>442537.08</v>
      </c>
      <c r="I4440">
        <v>15.88</v>
      </c>
      <c r="J4440">
        <v>432</v>
      </c>
      <c r="K4440" t="s">
        <v>19</v>
      </c>
      <c r="L4440" t="s">
        <v>20</v>
      </c>
      <c r="M4440" t="s">
        <v>218</v>
      </c>
      <c r="N4440">
        <v>10133.17</v>
      </c>
      <c r="O4440">
        <v>8087.04</v>
      </c>
    </row>
    <row r="4441" spans="1:15" x14ac:dyDescent="0.3">
      <c r="A4441">
        <v>4440</v>
      </c>
      <c r="B4441" t="s">
        <v>85</v>
      </c>
      <c r="C4441" t="s">
        <v>37</v>
      </c>
      <c r="D4441" t="s">
        <v>24</v>
      </c>
      <c r="E4441" t="s">
        <v>63</v>
      </c>
      <c r="F4441">
        <v>40440.46</v>
      </c>
      <c r="G4441">
        <v>493206.79</v>
      </c>
      <c r="H4441">
        <v>48440.65</v>
      </c>
      <c r="I4441">
        <v>8.33</v>
      </c>
      <c r="J4441">
        <v>742</v>
      </c>
      <c r="K4441" t="s">
        <v>35</v>
      </c>
      <c r="L4441" t="s">
        <v>26</v>
      </c>
      <c r="M4441" t="s">
        <v>67</v>
      </c>
      <c r="N4441">
        <v>5177.2299999999996</v>
      </c>
      <c r="O4441">
        <v>3653.54</v>
      </c>
    </row>
    <row r="4442" spans="1:15" x14ac:dyDescent="0.3">
      <c r="A4442">
        <v>4441</v>
      </c>
      <c r="B4442" t="s">
        <v>50</v>
      </c>
      <c r="C4442" t="s">
        <v>37</v>
      </c>
      <c r="D4442" t="s">
        <v>28</v>
      </c>
      <c r="E4442" t="s">
        <v>63</v>
      </c>
      <c r="F4442">
        <v>80208.83</v>
      </c>
      <c r="G4442">
        <v>41177.26</v>
      </c>
      <c r="H4442">
        <v>220451.22</v>
      </c>
      <c r="I4442">
        <v>6.22</v>
      </c>
      <c r="J4442">
        <v>436</v>
      </c>
      <c r="K4442" t="s">
        <v>45</v>
      </c>
      <c r="L4442" t="s">
        <v>30</v>
      </c>
      <c r="M4442" t="s">
        <v>184</v>
      </c>
      <c r="N4442">
        <v>7285.31</v>
      </c>
      <c r="O4442">
        <v>3671.11</v>
      </c>
    </row>
    <row r="4443" spans="1:15" x14ac:dyDescent="0.3">
      <c r="A4443">
        <v>4442</v>
      </c>
      <c r="B4443" t="s">
        <v>43</v>
      </c>
      <c r="C4443" t="s">
        <v>23</v>
      </c>
      <c r="D4443" t="s">
        <v>56</v>
      </c>
      <c r="E4443" t="s">
        <v>38</v>
      </c>
      <c r="F4443">
        <v>84245.88</v>
      </c>
      <c r="G4443">
        <v>248548.43</v>
      </c>
      <c r="H4443">
        <v>443814.56</v>
      </c>
      <c r="I4443">
        <v>9.11</v>
      </c>
      <c r="J4443">
        <v>325</v>
      </c>
      <c r="K4443" t="s">
        <v>45</v>
      </c>
      <c r="L4443" t="s">
        <v>75</v>
      </c>
      <c r="M4443" t="s">
        <v>192</v>
      </c>
      <c r="N4443">
        <v>9749.18</v>
      </c>
      <c r="O4443">
        <v>7789.97</v>
      </c>
    </row>
    <row r="4444" spans="1:15" x14ac:dyDescent="0.3">
      <c r="A4444">
        <v>4443</v>
      </c>
      <c r="B4444" t="s">
        <v>52</v>
      </c>
      <c r="C4444" t="s">
        <v>16</v>
      </c>
      <c r="D4444" t="s">
        <v>56</v>
      </c>
      <c r="E4444" t="s">
        <v>38</v>
      </c>
      <c r="F4444">
        <v>43354.68</v>
      </c>
      <c r="G4444">
        <v>58808.38</v>
      </c>
      <c r="H4444">
        <v>351888.58</v>
      </c>
      <c r="I4444">
        <v>17.579999999999998</v>
      </c>
      <c r="J4444">
        <v>420</v>
      </c>
      <c r="K4444" t="s">
        <v>35</v>
      </c>
      <c r="L4444" t="s">
        <v>46</v>
      </c>
      <c r="M4444" t="s">
        <v>217</v>
      </c>
      <c r="N4444">
        <v>2504.7800000000002</v>
      </c>
      <c r="O4444">
        <v>1539.87</v>
      </c>
    </row>
    <row r="4445" spans="1:15" x14ac:dyDescent="0.3">
      <c r="A4445">
        <v>4444</v>
      </c>
      <c r="B4445" t="s">
        <v>43</v>
      </c>
      <c r="C4445" t="s">
        <v>16</v>
      </c>
      <c r="D4445" t="s">
        <v>28</v>
      </c>
      <c r="E4445" t="s">
        <v>29</v>
      </c>
      <c r="F4445">
        <v>82059.89</v>
      </c>
      <c r="G4445">
        <v>427888.27</v>
      </c>
      <c r="H4445">
        <v>111571.96</v>
      </c>
      <c r="I4445">
        <v>11.17</v>
      </c>
      <c r="J4445">
        <v>603</v>
      </c>
      <c r="K4445" t="s">
        <v>19</v>
      </c>
      <c r="L4445" t="s">
        <v>20</v>
      </c>
      <c r="M4445" t="s">
        <v>275</v>
      </c>
      <c r="N4445">
        <v>9295.58</v>
      </c>
      <c r="O4445">
        <v>6706.03</v>
      </c>
    </row>
    <row r="4446" spans="1:15" x14ac:dyDescent="0.3">
      <c r="A4446">
        <v>4445</v>
      </c>
      <c r="B4446" t="s">
        <v>50</v>
      </c>
      <c r="C4446" t="s">
        <v>16</v>
      </c>
      <c r="D4446" t="s">
        <v>56</v>
      </c>
      <c r="E4446" t="s">
        <v>38</v>
      </c>
      <c r="F4446">
        <v>64412.86</v>
      </c>
      <c r="G4446">
        <v>263275.19</v>
      </c>
      <c r="H4446">
        <v>331460.58</v>
      </c>
      <c r="I4446">
        <v>12.37</v>
      </c>
      <c r="J4446">
        <v>837</v>
      </c>
      <c r="K4446" t="s">
        <v>35</v>
      </c>
      <c r="L4446" t="s">
        <v>30</v>
      </c>
      <c r="M4446" t="s">
        <v>405</v>
      </c>
      <c r="N4446">
        <v>7724.99</v>
      </c>
      <c r="O4446">
        <v>3982.9</v>
      </c>
    </row>
    <row r="4447" spans="1:15" x14ac:dyDescent="0.3">
      <c r="A4447">
        <v>4446</v>
      </c>
      <c r="B4447" t="s">
        <v>50</v>
      </c>
      <c r="C4447" t="s">
        <v>23</v>
      </c>
      <c r="D4447" t="s">
        <v>56</v>
      </c>
      <c r="E4447" t="s">
        <v>54</v>
      </c>
      <c r="F4447">
        <v>58571.6</v>
      </c>
      <c r="G4447">
        <v>99852.03</v>
      </c>
      <c r="H4447">
        <v>89343.27</v>
      </c>
      <c r="I4447">
        <v>9.76</v>
      </c>
      <c r="J4447">
        <v>675</v>
      </c>
      <c r="K4447" t="s">
        <v>25</v>
      </c>
      <c r="L4447" t="s">
        <v>75</v>
      </c>
      <c r="M4447" t="s">
        <v>292</v>
      </c>
      <c r="N4447">
        <v>7910.66</v>
      </c>
      <c r="O4447">
        <v>6412.18</v>
      </c>
    </row>
    <row r="4448" spans="1:15" x14ac:dyDescent="0.3">
      <c r="A4448">
        <v>4447</v>
      </c>
      <c r="B4448" t="s">
        <v>32</v>
      </c>
      <c r="C4448" t="s">
        <v>23</v>
      </c>
      <c r="D4448" t="s">
        <v>17</v>
      </c>
      <c r="E4448" t="s">
        <v>63</v>
      </c>
      <c r="F4448">
        <v>54240.59</v>
      </c>
      <c r="G4448">
        <v>442316.95</v>
      </c>
      <c r="H4448">
        <v>74151.08</v>
      </c>
      <c r="I4448">
        <v>17.649999999999999</v>
      </c>
      <c r="J4448">
        <v>647</v>
      </c>
      <c r="K4448" t="s">
        <v>19</v>
      </c>
      <c r="L4448" t="s">
        <v>46</v>
      </c>
      <c r="M4448" t="s">
        <v>348</v>
      </c>
      <c r="N4448">
        <v>3513.52</v>
      </c>
      <c r="O4448">
        <v>2730.16</v>
      </c>
    </row>
    <row r="4449" spans="1:15" x14ac:dyDescent="0.3">
      <c r="A4449">
        <v>4448</v>
      </c>
      <c r="B4449" t="s">
        <v>48</v>
      </c>
      <c r="C4449" t="s">
        <v>37</v>
      </c>
      <c r="D4449" t="s">
        <v>56</v>
      </c>
      <c r="E4449" t="s">
        <v>63</v>
      </c>
      <c r="F4449">
        <v>69282.880000000005</v>
      </c>
      <c r="G4449">
        <v>51471.4</v>
      </c>
      <c r="H4449">
        <v>198531.9</v>
      </c>
      <c r="I4449">
        <v>9.85</v>
      </c>
      <c r="J4449">
        <v>659</v>
      </c>
      <c r="K4449" t="s">
        <v>25</v>
      </c>
      <c r="L4449" t="s">
        <v>30</v>
      </c>
      <c r="M4449" t="s">
        <v>284</v>
      </c>
      <c r="N4449">
        <v>5475.59</v>
      </c>
      <c r="O4449">
        <v>4138.24</v>
      </c>
    </row>
    <row r="4450" spans="1:15" x14ac:dyDescent="0.3">
      <c r="A4450">
        <v>4449</v>
      </c>
      <c r="B4450" t="s">
        <v>79</v>
      </c>
      <c r="C4450" t="s">
        <v>33</v>
      </c>
      <c r="D4450" t="s">
        <v>17</v>
      </c>
      <c r="E4450" t="s">
        <v>54</v>
      </c>
      <c r="F4450">
        <v>88976.37</v>
      </c>
      <c r="G4450">
        <v>89956.15</v>
      </c>
      <c r="H4450">
        <v>250739.43</v>
      </c>
      <c r="I4450">
        <v>17.579999999999998</v>
      </c>
      <c r="J4450">
        <v>590</v>
      </c>
      <c r="K4450" t="s">
        <v>35</v>
      </c>
      <c r="L4450" t="s">
        <v>75</v>
      </c>
      <c r="M4450" t="s">
        <v>129</v>
      </c>
      <c r="N4450">
        <v>10195.83</v>
      </c>
      <c r="O4450">
        <v>6856.79</v>
      </c>
    </row>
    <row r="4451" spans="1:15" x14ac:dyDescent="0.3">
      <c r="A4451">
        <v>4450</v>
      </c>
      <c r="B4451" t="s">
        <v>50</v>
      </c>
      <c r="C4451" t="s">
        <v>37</v>
      </c>
      <c r="D4451" t="s">
        <v>24</v>
      </c>
      <c r="E4451" t="s">
        <v>63</v>
      </c>
      <c r="F4451">
        <v>10029.67</v>
      </c>
      <c r="G4451">
        <v>348756.84</v>
      </c>
      <c r="H4451">
        <v>324968.71000000002</v>
      </c>
      <c r="I4451">
        <v>7.03</v>
      </c>
      <c r="J4451">
        <v>858</v>
      </c>
      <c r="K4451" t="s">
        <v>35</v>
      </c>
      <c r="L4451" t="s">
        <v>20</v>
      </c>
      <c r="M4451" t="s">
        <v>279</v>
      </c>
      <c r="N4451">
        <v>1103.26</v>
      </c>
      <c r="O4451">
        <v>837.88</v>
      </c>
    </row>
    <row r="4452" spans="1:15" x14ac:dyDescent="0.3">
      <c r="A4452">
        <v>4451</v>
      </c>
      <c r="B4452" t="s">
        <v>43</v>
      </c>
      <c r="C4452" t="s">
        <v>16</v>
      </c>
      <c r="D4452" t="s">
        <v>28</v>
      </c>
      <c r="E4452" t="s">
        <v>38</v>
      </c>
      <c r="F4452">
        <v>83379.02</v>
      </c>
      <c r="G4452">
        <v>38577.69</v>
      </c>
      <c r="H4452">
        <v>128874.03</v>
      </c>
      <c r="I4452">
        <v>10.56</v>
      </c>
      <c r="J4452">
        <v>789</v>
      </c>
      <c r="K4452" t="s">
        <v>19</v>
      </c>
      <c r="L4452" t="s">
        <v>26</v>
      </c>
      <c r="M4452" t="s">
        <v>145</v>
      </c>
      <c r="N4452">
        <v>12465.35</v>
      </c>
      <c r="O4452">
        <v>10980.53</v>
      </c>
    </row>
    <row r="4453" spans="1:15" x14ac:dyDescent="0.3">
      <c r="A4453">
        <v>4452</v>
      </c>
      <c r="B4453" t="s">
        <v>43</v>
      </c>
      <c r="C4453" t="s">
        <v>23</v>
      </c>
      <c r="D4453" t="s">
        <v>34</v>
      </c>
      <c r="E4453" t="s">
        <v>18</v>
      </c>
      <c r="F4453">
        <v>90089.22</v>
      </c>
      <c r="G4453">
        <v>188836.45</v>
      </c>
      <c r="H4453">
        <v>36143.980000000003</v>
      </c>
      <c r="I4453">
        <v>15.02</v>
      </c>
      <c r="J4453">
        <v>880</v>
      </c>
      <c r="K4453" t="s">
        <v>39</v>
      </c>
      <c r="L4453" t="s">
        <v>20</v>
      </c>
      <c r="M4453" t="s">
        <v>198</v>
      </c>
      <c r="N4453">
        <v>11205.18</v>
      </c>
      <c r="O4453">
        <v>6220.48</v>
      </c>
    </row>
    <row r="4454" spans="1:15" x14ac:dyDescent="0.3">
      <c r="A4454">
        <v>4453</v>
      </c>
      <c r="B4454" t="s">
        <v>79</v>
      </c>
      <c r="C4454" t="s">
        <v>37</v>
      </c>
      <c r="D4454" t="s">
        <v>24</v>
      </c>
      <c r="E4454" t="s">
        <v>29</v>
      </c>
      <c r="F4454">
        <v>39186.75</v>
      </c>
      <c r="G4454">
        <v>6794.18</v>
      </c>
      <c r="H4454">
        <v>230199.23</v>
      </c>
      <c r="I4454">
        <v>13.61</v>
      </c>
      <c r="J4454">
        <v>406</v>
      </c>
      <c r="K4454" t="s">
        <v>25</v>
      </c>
      <c r="L4454" t="s">
        <v>26</v>
      </c>
      <c r="M4454" t="s">
        <v>309</v>
      </c>
      <c r="N4454">
        <v>4762.84</v>
      </c>
      <c r="O4454">
        <v>3365.81</v>
      </c>
    </row>
    <row r="4455" spans="1:15" x14ac:dyDescent="0.3">
      <c r="A4455">
        <v>4454</v>
      </c>
      <c r="B4455" t="s">
        <v>43</v>
      </c>
      <c r="C4455" t="s">
        <v>23</v>
      </c>
      <c r="D4455" t="s">
        <v>56</v>
      </c>
      <c r="E4455" t="s">
        <v>63</v>
      </c>
      <c r="F4455">
        <v>26046.1</v>
      </c>
      <c r="G4455">
        <v>81837.710000000006</v>
      </c>
      <c r="H4455">
        <v>124599.5</v>
      </c>
      <c r="I4455">
        <v>15.6</v>
      </c>
      <c r="J4455">
        <v>586</v>
      </c>
      <c r="K4455" t="s">
        <v>45</v>
      </c>
      <c r="L4455" t="s">
        <v>30</v>
      </c>
      <c r="M4455" t="s">
        <v>139</v>
      </c>
      <c r="N4455">
        <v>2416.25</v>
      </c>
      <c r="O4455">
        <v>1737.01</v>
      </c>
    </row>
    <row r="4456" spans="1:15" x14ac:dyDescent="0.3">
      <c r="A4456">
        <v>4455</v>
      </c>
      <c r="B4456" t="s">
        <v>85</v>
      </c>
      <c r="C4456" t="s">
        <v>33</v>
      </c>
      <c r="D4456" t="s">
        <v>56</v>
      </c>
      <c r="E4456" t="s">
        <v>38</v>
      </c>
      <c r="F4456">
        <v>8553.44</v>
      </c>
      <c r="G4456">
        <v>91350.29</v>
      </c>
      <c r="H4456">
        <v>308938.63</v>
      </c>
      <c r="I4456">
        <v>12.91</v>
      </c>
      <c r="J4456">
        <v>798</v>
      </c>
      <c r="K4456" t="s">
        <v>25</v>
      </c>
      <c r="L4456" t="s">
        <v>20</v>
      </c>
      <c r="M4456" t="s">
        <v>175</v>
      </c>
      <c r="N4456">
        <v>1071.52</v>
      </c>
      <c r="O4456">
        <v>666.21</v>
      </c>
    </row>
    <row r="4457" spans="1:15" x14ac:dyDescent="0.3">
      <c r="A4457">
        <v>4456</v>
      </c>
      <c r="B4457" t="s">
        <v>79</v>
      </c>
      <c r="C4457" t="s">
        <v>16</v>
      </c>
      <c r="D4457" t="s">
        <v>34</v>
      </c>
      <c r="E4457" t="s">
        <v>54</v>
      </c>
      <c r="F4457">
        <v>36534.050000000003</v>
      </c>
      <c r="G4457">
        <v>455822.65</v>
      </c>
      <c r="H4457">
        <v>471815.35</v>
      </c>
      <c r="I4457">
        <v>5.72</v>
      </c>
      <c r="J4457">
        <v>848</v>
      </c>
      <c r="K4457" t="s">
        <v>45</v>
      </c>
      <c r="L4457" t="s">
        <v>30</v>
      </c>
      <c r="M4457" t="s">
        <v>65</v>
      </c>
      <c r="N4457">
        <v>4867.2</v>
      </c>
      <c r="O4457">
        <v>3600.2</v>
      </c>
    </row>
    <row r="4458" spans="1:15" x14ac:dyDescent="0.3">
      <c r="A4458">
        <v>4457</v>
      </c>
      <c r="B4458" t="s">
        <v>85</v>
      </c>
      <c r="C4458" t="s">
        <v>16</v>
      </c>
      <c r="D4458" t="s">
        <v>17</v>
      </c>
      <c r="E4458" t="s">
        <v>54</v>
      </c>
      <c r="F4458">
        <v>56144.44</v>
      </c>
      <c r="G4458">
        <v>237798.48</v>
      </c>
      <c r="H4458">
        <v>436524.93</v>
      </c>
      <c r="I4458">
        <v>10.48</v>
      </c>
      <c r="J4458">
        <v>738</v>
      </c>
      <c r="K4458" t="s">
        <v>25</v>
      </c>
      <c r="L4458" t="s">
        <v>75</v>
      </c>
      <c r="M4458" t="s">
        <v>406</v>
      </c>
      <c r="N4458">
        <v>6017.79</v>
      </c>
      <c r="O4458">
        <v>3790.35</v>
      </c>
    </row>
    <row r="4459" spans="1:15" x14ac:dyDescent="0.3">
      <c r="A4459">
        <v>4458</v>
      </c>
      <c r="B4459" t="s">
        <v>41</v>
      </c>
      <c r="C4459" t="s">
        <v>23</v>
      </c>
      <c r="D4459" t="s">
        <v>56</v>
      </c>
      <c r="E4459" t="s">
        <v>29</v>
      </c>
      <c r="F4459">
        <v>52156.72</v>
      </c>
      <c r="G4459">
        <v>488617.47</v>
      </c>
      <c r="H4459">
        <v>370721.06</v>
      </c>
      <c r="I4459">
        <v>8.49</v>
      </c>
      <c r="J4459">
        <v>324</v>
      </c>
      <c r="K4459" t="s">
        <v>25</v>
      </c>
      <c r="L4459" t="s">
        <v>30</v>
      </c>
      <c r="M4459" t="s">
        <v>356</v>
      </c>
      <c r="N4459">
        <v>4380.12</v>
      </c>
      <c r="O4459">
        <v>2623.61</v>
      </c>
    </row>
    <row r="4460" spans="1:15" x14ac:dyDescent="0.3">
      <c r="A4460">
        <v>4459</v>
      </c>
      <c r="B4460" t="s">
        <v>22</v>
      </c>
      <c r="C4460" t="s">
        <v>33</v>
      </c>
      <c r="D4460" t="s">
        <v>24</v>
      </c>
      <c r="E4460" t="s">
        <v>18</v>
      </c>
      <c r="F4460">
        <v>96346</v>
      </c>
      <c r="G4460">
        <v>88530.44</v>
      </c>
      <c r="H4460">
        <v>271739.57</v>
      </c>
      <c r="I4460">
        <v>11.89</v>
      </c>
      <c r="J4460">
        <v>649</v>
      </c>
      <c r="K4460" t="s">
        <v>19</v>
      </c>
      <c r="L4460" t="s">
        <v>26</v>
      </c>
      <c r="M4460" t="s">
        <v>111</v>
      </c>
      <c r="N4460">
        <v>9173.19</v>
      </c>
      <c r="O4460">
        <v>5666.25</v>
      </c>
    </row>
    <row r="4461" spans="1:15" x14ac:dyDescent="0.3">
      <c r="A4461">
        <v>4460</v>
      </c>
      <c r="B4461" t="s">
        <v>43</v>
      </c>
      <c r="C4461" t="s">
        <v>33</v>
      </c>
      <c r="D4461" t="s">
        <v>28</v>
      </c>
      <c r="E4461" t="s">
        <v>63</v>
      </c>
      <c r="F4461">
        <v>84375.679999999993</v>
      </c>
      <c r="G4461">
        <v>46929.9</v>
      </c>
      <c r="H4461">
        <v>84529.96</v>
      </c>
      <c r="I4461">
        <v>17.13</v>
      </c>
      <c r="J4461">
        <v>665</v>
      </c>
      <c r="K4461" t="s">
        <v>19</v>
      </c>
      <c r="L4461" t="s">
        <v>75</v>
      </c>
      <c r="M4461" t="s">
        <v>330</v>
      </c>
      <c r="N4461">
        <v>7563.66</v>
      </c>
      <c r="O4461">
        <v>4632.58</v>
      </c>
    </row>
    <row r="4462" spans="1:15" x14ac:dyDescent="0.3">
      <c r="A4462">
        <v>4461</v>
      </c>
      <c r="B4462" t="s">
        <v>41</v>
      </c>
      <c r="C4462" t="s">
        <v>33</v>
      </c>
      <c r="D4462" t="s">
        <v>17</v>
      </c>
      <c r="E4462" t="s">
        <v>63</v>
      </c>
      <c r="F4462">
        <v>80821.39</v>
      </c>
      <c r="G4462">
        <v>265612.83</v>
      </c>
      <c r="H4462">
        <v>357694.22</v>
      </c>
      <c r="I4462">
        <v>16.84</v>
      </c>
      <c r="J4462">
        <v>897</v>
      </c>
      <c r="K4462" t="s">
        <v>45</v>
      </c>
      <c r="L4462" t="s">
        <v>26</v>
      </c>
      <c r="M4462" t="s">
        <v>291</v>
      </c>
      <c r="N4462">
        <v>5923.52</v>
      </c>
      <c r="O4462">
        <v>4703.34</v>
      </c>
    </row>
    <row r="4463" spans="1:15" x14ac:dyDescent="0.3">
      <c r="A4463">
        <v>4462</v>
      </c>
      <c r="B4463" t="s">
        <v>79</v>
      </c>
      <c r="C4463" t="s">
        <v>58</v>
      </c>
      <c r="D4463" t="s">
        <v>24</v>
      </c>
      <c r="E4463" t="s">
        <v>18</v>
      </c>
      <c r="F4463">
        <v>64810.67</v>
      </c>
      <c r="G4463">
        <v>134291.03</v>
      </c>
      <c r="H4463">
        <v>331467.57</v>
      </c>
      <c r="I4463">
        <v>5.96</v>
      </c>
      <c r="J4463">
        <v>765</v>
      </c>
      <c r="K4463" t="s">
        <v>25</v>
      </c>
      <c r="L4463" t="s">
        <v>26</v>
      </c>
      <c r="M4463" t="s">
        <v>339</v>
      </c>
      <c r="N4463">
        <v>6993.64</v>
      </c>
      <c r="O4463">
        <v>5499.79</v>
      </c>
    </row>
    <row r="4464" spans="1:15" x14ac:dyDescent="0.3">
      <c r="A4464">
        <v>4463</v>
      </c>
      <c r="B4464" t="s">
        <v>85</v>
      </c>
      <c r="C4464" t="s">
        <v>16</v>
      </c>
      <c r="D4464" t="s">
        <v>34</v>
      </c>
      <c r="E4464" t="s">
        <v>63</v>
      </c>
      <c r="F4464">
        <v>75481.399999999994</v>
      </c>
      <c r="G4464">
        <v>136117.76999999999</v>
      </c>
      <c r="H4464">
        <v>300217.52</v>
      </c>
      <c r="I4464">
        <v>16.649999999999999</v>
      </c>
      <c r="J4464">
        <v>433</v>
      </c>
      <c r="K4464" t="s">
        <v>35</v>
      </c>
      <c r="L4464" t="s">
        <v>46</v>
      </c>
      <c r="M4464" t="s">
        <v>176</v>
      </c>
      <c r="N4464">
        <v>7101.43</v>
      </c>
      <c r="O4464">
        <v>4210.38</v>
      </c>
    </row>
    <row r="4465" spans="1:15" x14ac:dyDescent="0.3">
      <c r="A4465">
        <v>4464</v>
      </c>
      <c r="B4465" t="s">
        <v>79</v>
      </c>
      <c r="C4465" t="s">
        <v>23</v>
      </c>
      <c r="D4465" t="s">
        <v>34</v>
      </c>
      <c r="E4465" t="s">
        <v>29</v>
      </c>
      <c r="F4465">
        <v>39105.1</v>
      </c>
      <c r="G4465">
        <v>276293.99</v>
      </c>
      <c r="H4465">
        <v>480429.97</v>
      </c>
      <c r="I4465">
        <v>13.93</v>
      </c>
      <c r="J4465">
        <v>721</v>
      </c>
      <c r="K4465" t="s">
        <v>19</v>
      </c>
      <c r="L4465" t="s">
        <v>26</v>
      </c>
      <c r="M4465" t="s">
        <v>405</v>
      </c>
      <c r="N4465">
        <v>2993.51</v>
      </c>
      <c r="O4465">
        <v>2077.86</v>
      </c>
    </row>
    <row r="4466" spans="1:15" x14ac:dyDescent="0.3">
      <c r="A4466">
        <v>4465</v>
      </c>
      <c r="B4466" t="s">
        <v>52</v>
      </c>
      <c r="C4466" t="s">
        <v>33</v>
      </c>
      <c r="D4466" t="s">
        <v>28</v>
      </c>
      <c r="E4466" t="s">
        <v>29</v>
      </c>
      <c r="F4466">
        <v>59044.57</v>
      </c>
      <c r="G4466">
        <v>334727.49</v>
      </c>
      <c r="H4466">
        <v>260730.17</v>
      </c>
      <c r="I4466">
        <v>17.8</v>
      </c>
      <c r="J4466">
        <v>762</v>
      </c>
      <c r="K4466" t="s">
        <v>45</v>
      </c>
      <c r="L4466" t="s">
        <v>26</v>
      </c>
      <c r="M4466" t="s">
        <v>60</v>
      </c>
      <c r="N4466">
        <v>4047.91</v>
      </c>
      <c r="O4466">
        <v>3016.21</v>
      </c>
    </row>
    <row r="4467" spans="1:15" x14ac:dyDescent="0.3">
      <c r="A4467">
        <v>4466</v>
      </c>
      <c r="B4467" t="s">
        <v>41</v>
      </c>
      <c r="C4467" t="s">
        <v>16</v>
      </c>
      <c r="D4467" t="s">
        <v>56</v>
      </c>
      <c r="E4467" t="s">
        <v>29</v>
      </c>
      <c r="F4467">
        <v>3691.76</v>
      </c>
      <c r="G4467">
        <v>247113.51</v>
      </c>
      <c r="H4467">
        <v>186249.32</v>
      </c>
      <c r="I4467">
        <v>15.04</v>
      </c>
      <c r="J4467">
        <v>810</v>
      </c>
      <c r="K4467" t="s">
        <v>25</v>
      </c>
      <c r="L4467" t="s">
        <v>46</v>
      </c>
      <c r="M4467" t="s">
        <v>241</v>
      </c>
      <c r="N4467">
        <v>311.86</v>
      </c>
      <c r="O4467">
        <v>172.85</v>
      </c>
    </row>
    <row r="4468" spans="1:15" x14ac:dyDescent="0.3">
      <c r="A4468">
        <v>4467</v>
      </c>
      <c r="B4468" t="s">
        <v>15</v>
      </c>
      <c r="C4468" t="s">
        <v>37</v>
      </c>
      <c r="D4468" t="s">
        <v>56</v>
      </c>
      <c r="E4468" t="s">
        <v>63</v>
      </c>
      <c r="F4468">
        <v>46082.33</v>
      </c>
      <c r="G4468">
        <v>493067.88</v>
      </c>
      <c r="H4468">
        <v>394832.96</v>
      </c>
      <c r="I4468">
        <v>15.51</v>
      </c>
      <c r="J4468">
        <v>770</v>
      </c>
      <c r="K4468" t="s">
        <v>25</v>
      </c>
      <c r="L4468" t="s">
        <v>46</v>
      </c>
      <c r="M4468" t="s">
        <v>292</v>
      </c>
      <c r="N4468">
        <v>6874.64</v>
      </c>
      <c r="O4468">
        <v>4586.93</v>
      </c>
    </row>
    <row r="4469" spans="1:15" x14ac:dyDescent="0.3">
      <c r="A4469">
        <v>4468</v>
      </c>
      <c r="B4469" t="s">
        <v>85</v>
      </c>
      <c r="C4469" t="s">
        <v>58</v>
      </c>
      <c r="D4469" t="s">
        <v>17</v>
      </c>
      <c r="E4469" t="s">
        <v>63</v>
      </c>
      <c r="F4469">
        <v>56607.73</v>
      </c>
      <c r="G4469">
        <v>238255.57</v>
      </c>
      <c r="H4469">
        <v>131023.43</v>
      </c>
      <c r="I4469">
        <v>8.18</v>
      </c>
      <c r="J4469">
        <v>407</v>
      </c>
      <c r="K4469" t="s">
        <v>25</v>
      </c>
      <c r="L4469" t="s">
        <v>75</v>
      </c>
      <c r="M4469" t="s">
        <v>161</v>
      </c>
      <c r="N4469">
        <v>4615.46</v>
      </c>
      <c r="O4469">
        <v>3369.92</v>
      </c>
    </row>
    <row r="4470" spans="1:15" x14ac:dyDescent="0.3">
      <c r="A4470">
        <v>4469</v>
      </c>
      <c r="B4470" t="s">
        <v>43</v>
      </c>
      <c r="C4470" t="s">
        <v>33</v>
      </c>
      <c r="D4470" t="s">
        <v>56</v>
      </c>
      <c r="E4470" t="s">
        <v>29</v>
      </c>
      <c r="F4470">
        <v>35795.160000000003</v>
      </c>
      <c r="G4470">
        <v>81942.63</v>
      </c>
      <c r="H4470">
        <v>432597.11</v>
      </c>
      <c r="I4470">
        <v>12.56</v>
      </c>
      <c r="J4470">
        <v>531</v>
      </c>
      <c r="K4470" t="s">
        <v>35</v>
      </c>
      <c r="L4470" t="s">
        <v>20</v>
      </c>
      <c r="M4470" t="s">
        <v>178</v>
      </c>
      <c r="N4470">
        <v>3196.07</v>
      </c>
      <c r="O4470">
        <v>1741.93</v>
      </c>
    </row>
    <row r="4471" spans="1:15" x14ac:dyDescent="0.3">
      <c r="A4471">
        <v>4470</v>
      </c>
      <c r="B4471" t="s">
        <v>48</v>
      </c>
      <c r="C4471" t="s">
        <v>33</v>
      </c>
      <c r="D4471" t="s">
        <v>28</v>
      </c>
      <c r="E4471" t="s">
        <v>29</v>
      </c>
      <c r="F4471">
        <v>76090.289999999994</v>
      </c>
      <c r="G4471">
        <v>496686.53</v>
      </c>
      <c r="H4471">
        <v>419887.81</v>
      </c>
      <c r="I4471">
        <v>7.9</v>
      </c>
      <c r="J4471">
        <v>662</v>
      </c>
      <c r="K4471" t="s">
        <v>25</v>
      </c>
      <c r="L4471" t="s">
        <v>26</v>
      </c>
      <c r="M4471" t="s">
        <v>254</v>
      </c>
      <c r="N4471">
        <v>7190.89</v>
      </c>
      <c r="O4471">
        <v>4510.43</v>
      </c>
    </row>
    <row r="4472" spans="1:15" x14ac:dyDescent="0.3">
      <c r="A4472">
        <v>4471</v>
      </c>
      <c r="B4472" t="s">
        <v>48</v>
      </c>
      <c r="C4472" t="s">
        <v>58</v>
      </c>
      <c r="D4472" t="s">
        <v>24</v>
      </c>
      <c r="E4472" t="s">
        <v>54</v>
      </c>
      <c r="F4472">
        <v>9133.26</v>
      </c>
      <c r="G4472">
        <v>231000.58</v>
      </c>
      <c r="H4472">
        <v>261667.11</v>
      </c>
      <c r="I4472">
        <v>6.24</v>
      </c>
      <c r="J4472">
        <v>379</v>
      </c>
      <c r="K4472" t="s">
        <v>35</v>
      </c>
      <c r="L4472" t="s">
        <v>30</v>
      </c>
      <c r="M4472" t="s">
        <v>370</v>
      </c>
      <c r="N4472">
        <v>1006.98</v>
      </c>
      <c r="O4472">
        <v>573.79999999999995</v>
      </c>
    </row>
    <row r="4473" spans="1:15" x14ac:dyDescent="0.3">
      <c r="A4473">
        <v>4472</v>
      </c>
      <c r="B4473" t="s">
        <v>41</v>
      </c>
      <c r="C4473" t="s">
        <v>58</v>
      </c>
      <c r="D4473" t="s">
        <v>24</v>
      </c>
      <c r="E4473" t="s">
        <v>63</v>
      </c>
      <c r="F4473">
        <v>72595.899999999994</v>
      </c>
      <c r="G4473">
        <v>316967.33</v>
      </c>
      <c r="H4473">
        <v>288368.2</v>
      </c>
      <c r="I4473">
        <v>12.61</v>
      </c>
      <c r="J4473">
        <v>509</v>
      </c>
      <c r="K4473" t="s">
        <v>45</v>
      </c>
      <c r="L4473" t="s">
        <v>75</v>
      </c>
      <c r="M4473" t="s">
        <v>99</v>
      </c>
      <c r="N4473">
        <v>9309.9500000000007</v>
      </c>
      <c r="O4473">
        <v>8344.68</v>
      </c>
    </row>
    <row r="4474" spans="1:15" x14ac:dyDescent="0.3">
      <c r="A4474">
        <v>4473</v>
      </c>
      <c r="B4474" t="s">
        <v>41</v>
      </c>
      <c r="C4474" t="s">
        <v>33</v>
      </c>
      <c r="D4474" t="s">
        <v>56</v>
      </c>
      <c r="E4474" t="s">
        <v>54</v>
      </c>
      <c r="F4474">
        <v>78188.149999999994</v>
      </c>
      <c r="G4474">
        <v>468802.4</v>
      </c>
      <c r="H4474">
        <v>247324.01</v>
      </c>
      <c r="I4474">
        <v>14.39</v>
      </c>
      <c r="J4474">
        <v>663</v>
      </c>
      <c r="K4474" t="s">
        <v>35</v>
      </c>
      <c r="L4474" t="s">
        <v>75</v>
      </c>
      <c r="M4474" t="s">
        <v>345</v>
      </c>
      <c r="N4474">
        <v>11358.05</v>
      </c>
      <c r="O4474">
        <v>9299.2199999999993</v>
      </c>
    </row>
    <row r="4475" spans="1:15" x14ac:dyDescent="0.3">
      <c r="A4475">
        <v>4474</v>
      </c>
      <c r="B4475" t="s">
        <v>52</v>
      </c>
      <c r="C4475" t="s">
        <v>23</v>
      </c>
      <c r="D4475" t="s">
        <v>17</v>
      </c>
      <c r="E4475" t="s">
        <v>38</v>
      </c>
      <c r="F4475">
        <v>38554.620000000003</v>
      </c>
      <c r="G4475">
        <v>172435.29</v>
      </c>
      <c r="H4475">
        <v>340794.23</v>
      </c>
      <c r="I4475">
        <v>11.43</v>
      </c>
      <c r="J4475">
        <v>690</v>
      </c>
      <c r="K4475" t="s">
        <v>45</v>
      </c>
      <c r="L4475" t="s">
        <v>20</v>
      </c>
      <c r="M4475" t="s">
        <v>115</v>
      </c>
      <c r="N4475">
        <v>5598.37</v>
      </c>
      <c r="O4475">
        <v>4590.3</v>
      </c>
    </row>
    <row r="4476" spans="1:15" x14ac:dyDescent="0.3">
      <c r="A4476">
        <v>4475</v>
      </c>
      <c r="B4476" t="s">
        <v>32</v>
      </c>
      <c r="C4476" t="s">
        <v>37</v>
      </c>
      <c r="D4476" t="s">
        <v>28</v>
      </c>
      <c r="E4476" t="s">
        <v>54</v>
      </c>
      <c r="F4476">
        <v>54901</v>
      </c>
      <c r="G4476">
        <v>231551.57</v>
      </c>
      <c r="H4476">
        <v>179190.25</v>
      </c>
      <c r="I4476">
        <v>6</v>
      </c>
      <c r="J4476">
        <v>810</v>
      </c>
      <c r="K4476" t="s">
        <v>35</v>
      </c>
      <c r="L4476" t="s">
        <v>20</v>
      </c>
      <c r="M4476" t="s">
        <v>77</v>
      </c>
      <c r="N4476">
        <v>3829.95</v>
      </c>
      <c r="O4476">
        <v>2701.81</v>
      </c>
    </row>
    <row r="4477" spans="1:15" x14ac:dyDescent="0.3">
      <c r="A4477">
        <v>4476</v>
      </c>
      <c r="B4477" t="s">
        <v>79</v>
      </c>
      <c r="C4477" t="s">
        <v>37</v>
      </c>
      <c r="D4477" t="s">
        <v>34</v>
      </c>
      <c r="E4477" t="s">
        <v>54</v>
      </c>
      <c r="F4477">
        <v>55771.26</v>
      </c>
      <c r="G4477">
        <v>429088.39</v>
      </c>
      <c r="H4477">
        <v>63429.15</v>
      </c>
      <c r="I4477">
        <v>16.09</v>
      </c>
      <c r="J4477">
        <v>746</v>
      </c>
      <c r="K4477" t="s">
        <v>19</v>
      </c>
      <c r="L4477" t="s">
        <v>46</v>
      </c>
      <c r="M4477" t="s">
        <v>318</v>
      </c>
      <c r="N4477">
        <v>5532.21</v>
      </c>
      <c r="O4477">
        <v>3366.97</v>
      </c>
    </row>
    <row r="4478" spans="1:15" x14ac:dyDescent="0.3">
      <c r="A4478">
        <v>4477</v>
      </c>
      <c r="B4478" t="s">
        <v>85</v>
      </c>
      <c r="C4478" t="s">
        <v>23</v>
      </c>
      <c r="D4478" t="s">
        <v>34</v>
      </c>
      <c r="E4478" t="s">
        <v>54</v>
      </c>
      <c r="F4478">
        <v>12628.44</v>
      </c>
      <c r="G4478">
        <v>8957.94</v>
      </c>
      <c r="H4478">
        <v>191772.44</v>
      </c>
      <c r="I4478">
        <v>6.75</v>
      </c>
      <c r="J4478">
        <v>424</v>
      </c>
      <c r="K4478" t="s">
        <v>19</v>
      </c>
      <c r="L4478" t="s">
        <v>20</v>
      </c>
      <c r="M4478" t="s">
        <v>61</v>
      </c>
      <c r="N4478">
        <v>882.37</v>
      </c>
      <c r="O4478">
        <v>733.74</v>
      </c>
    </row>
    <row r="4479" spans="1:15" x14ac:dyDescent="0.3">
      <c r="A4479">
        <v>4478</v>
      </c>
      <c r="B4479" t="s">
        <v>79</v>
      </c>
      <c r="C4479" t="s">
        <v>16</v>
      </c>
      <c r="D4479" t="s">
        <v>56</v>
      </c>
      <c r="E4479" t="s">
        <v>54</v>
      </c>
      <c r="F4479">
        <v>22707.360000000001</v>
      </c>
      <c r="G4479">
        <v>392171.91</v>
      </c>
      <c r="H4479">
        <v>421532.89</v>
      </c>
      <c r="I4479">
        <v>5.84</v>
      </c>
      <c r="J4479">
        <v>492</v>
      </c>
      <c r="K4479" t="s">
        <v>39</v>
      </c>
      <c r="L4479" t="s">
        <v>75</v>
      </c>
      <c r="M4479" t="s">
        <v>107</v>
      </c>
      <c r="N4479">
        <v>2881.91</v>
      </c>
      <c r="O4479">
        <v>1773.65</v>
      </c>
    </row>
    <row r="4480" spans="1:15" x14ac:dyDescent="0.3">
      <c r="A4480">
        <v>4479</v>
      </c>
      <c r="B4480" t="s">
        <v>43</v>
      </c>
      <c r="C4480" t="s">
        <v>33</v>
      </c>
      <c r="D4480" t="s">
        <v>34</v>
      </c>
      <c r="E4480" t="s">
        <v>63</v>
      </c>
      <c r="F4480">
        <v>3864.56</v>
      </c>
      <c r="G4480">
        <v>430118.53</v>
      </c>
      <c r="H4480">
        <v>274478.3</v>
      </c>
      <c r="I4480">
        <v>15.38</v>
      </c>
      <c r="J4480">
        <v>455</v>
      </c>
      <c r="K4480" t="s">
        <v>39</v>
      </c>
      <c r="L4480" t="s">
        <v>75</v>
      </c>
      <c r="M4480" t="s">
        <v>389</v>
      </c>
      <c r="N4480">
        <v>557.54</v>
      </c>
      <c r="O4480">
        <v>328.38</v>
      </c>
    </row>
    <row r="4481" spans="1:15" x14ac:dyDescent="0.3">
      <c r="A4481">
        <v>4480</v>
      </c>
      <c r="B4481" t="s">
        <v>50</v>
      </c>
      <c r="C4481" t="s">
        <v>16</v>
      </c>
      <c r="D4481" t="s">
        <v>56</v>
      </c>
      <c r="E4481" t="s">
        <v>63</v>
      </c>
      <c r="F4481">
        <v>74726.929999999993</v>
      </c>
      <c r="G4481">
        <v>466264.79</v>
      </c>
      <c r="H4481">
        <v>454133.46</v>
      </c>
      <c r="I4481">
        <v>15.01</v>
      </c>
      <c r="J4481">
        <v>864</v>
      </c>
      <c r="K4481" t="s">
        <v>39</v>
      </c>
      <c r="L4481" t="s">
        <v>75</v>
      </c>
      <c r="M4481" t="s">
        <v>259</v>
      </c>
      <c r="N4481">
        <v>10620.34</v>
      </c>
      <c r="O4481">
        <v>7227.95</v>
      </c>
    </row>
    <row r="4482" spans="1:15" x14ac:dyDescent="0.3">
      <c r="A4482">
        <v>4481</v>
      </c>
      <c r="B4482" t="s">
        <v>52</v>
      </c>
      <c r="C4482" t="s">
        <v>23</v>
      </c>
      <c r="D4482" t="s">
        <v>56</v>
      </c>
      <c r="E4482" t="s">
        <v>29</v>
      </c>
      <c r="F4482">
        <v>94230.21</v>
      </c>
      <c r="G4482">
        <v>254538.47</v>
      </c>
      <c r="H4482">
        <v>303913.55</v>
      </c>
      <c r="I4482">
        <v>8.44</v>
      </c>
      <c r="J4482">
        <v>368</v>
      </c>
      <c r="K4482" t="s">
        <v>19</v>
      </c>
      <c r="L4482" t="s">
        <v>46</v>
      </c>
      <c r="M4482" t="s">
        <v>259</v>
      </c>
      <c r="N4482">
        <v>7865.12</v>
      </c>
      <c r="O4482">
        <v>4997.6400000000003</v>
      </c>
    </row>
    <row r="4483" spans="1:15" x14ac:dyDescent="0.3">
      <c r="A4483">
        <v>4482</v>
      </c>
      <c r="B4483" t="s">
        <v>79</v>
      </c>
      <c r="C4483" t="s">
        <v>33</v>
      </c>
      <c r="D4483" t="s">
        <v>28</v>
      </c>
      <c r="E4483" t="s">
        <v>29</v>
      </c>
      <c r="F4483">
        <v>25882.03</v>
      </c>
      <c r="G4483">
        <v>138837.97</v>
      </c>
      <c r="H4483">
        <v>41295.99</v>
      </c>
      <c r="I4483">
        <v>5.59</v>
      </c>
      <c r="J4483">
        <v>504</v>
      </c>
      <c r="K4483" t="s">
        <v>25</v>
      </c>
      <c r="L4483" t="s">
        <v>30</v>
      </c>
      <c r="M4483" t="s">
        <v>236</v>
      </c>
      <c r="N4483">
        <v>2858.76</v>
      </c>
      <c r="O4483">
        <v>1445.15</v>
      </c>
    </row>
    <row r="4484" spans="1:15" x14ac:dyDescent="0.3">
      <c r="A4484">
        <v>4483</v>
      </c>
      <c r="B4484" t="s">
        <v>85</v>
      </c>
      <c r="C4484" t="s">
        <v>33</v>
      </c>
      <c r="D4484" t="s">
        <v>24</v>
      </c>
      <c r="E4484" t="s">
        <v>18</v>
      </c>
      <c r="F4484">
        <v>70440.899999999994</v>
      </c>
      <c r="G4484">
        <v>64651.61</v>
      </c>
      <c r="H4484">
        <v>380303.43</v>
      </c>
      <c r="I4484">
        <v>16.239999999999998</v>
      </c>
      <c r="J4484">
        <v>354</v>
      </c>
      <c r="K4484" t="s">
        <v>45</v>
      </c>
      <c r="L4484" t="s">
        <v>75</v>
      </c>
      <c r="M4484" t="s">
        <v>130</v>
      </c>
      <c r="N4484">
        <v>8553.42</v>
      </c>
      <c r="O4484">
        <v>4853.0200000000004</v>
      </c>
    </row>
    <row r="4485" spans="1:15" x14ac:dyDescent="0.3">
      <c r="A4485">
        <v>4484</v>
      </c>
      <c r="B4485" t="s">
        <v>52</v>
      </c>
      <c r="C4485" t="s">
        <v>23</v>
      </c>
      <c r="D4485" t="s">
        <v>34</v>
      </c>
      <c r="E4485" t="s">
        <v>63</v>
      </c>
      <c r="F4485">
        <v>65703.67</v>
      </c>
      <c r="G4485">
        <v>185763.8</v>
      </c>
      <c r="H4485">
        <v>182257.61</v>
      </c>
      <c r="I4485">
        <v>5.43</v>
      </c>
      <c r="J4485">
        <v>338</v>
      </c>
      <c r="K4485" t="s">
        <v>19</v>
      </c>
      <c r="L4485" t="s">
        <v>46</v>
      </c>
      <c r="M4485" t="s">
        <v>203</v>
      </c>
      <c r="N4485">
        <v>7627.95</v>
      </c>
      <c r="O4485">
        <v>4415.25</v>
      </c>
    </row>
    <row r="4486" spans="1:15" x14ac:dyDescent="0.3">
      <c r="A4486">
        <v>4485</v>
      </c>
      <c r="B4486" t="s">
        <v>85</v>
      </c>
      <c r="C4486" t="s">
        <v>33</v>
      </c>
      <c r="D4486" t="s">
        <v>56</v>
      </c>
      <c r="E4486" t="s">
        <v>18</v>
      </c>
      <c r="F4486">
        <v>87093.34</v>
      </c>
      <c r="G4486">
        <v>143881.46</v>
      </c>
      <c r="H4486">
        <v>483476.42</v>
      </c>
      <c r="I4486">
        <v>11.75</v>
      </c>
      <c r="J4486">
        <v>877</v>
      </c>
      <c r="K4486" t="s">
        <v>45</v>
      </c>
      <c r="L4486" t="s">
        <v>75</v>
      </c>
      <c r="M4486" t="s">
        <v>385</v>
      </c>
      <c r="N4486">
        <v>8590.67</v>
      </c>
      <c r="O4486">
        <v>7457.49</v>
      </c>
    </row>
    <row r="4487" spans="1:15" x14ac:dyDescent="0.3">
      <c r="A4487">
        <v>4486</v>
      </c>
      <c r="B4487" t="s">
        <v>50</v>
      </c>
      <c r="C4487" t="s">
        <v>58</v>
      </c>
      <c r="D4487" t="s">
        <v>34</v>
      </c>
      <c r="E4487" t="s">
        <v>54</v>
      </c>
      <c r="F4487">
        <v>32404.26</v>
      </c>
      <c r="G4487">
        <v>291282.96999999997</v>
      </c>
      <c r="H4487">
        <v>43336.02</v>
      </c>
      <c r="I4487">
        <v>9.5</v>
      </c>
      <c r="J4487">
        <v>793</v>
      </c>
      <c r="K4487" t="s">
        <v>39</v>
      </c>
      <c r="L4487" t="s">
        <v>26</v>
      </c>
      <c r="M4487" t="s">
        <v>57</v>
      </c>
      <c r="N4487">
        <v>4765.3100000000004</v>
      </c>
      <c r="O4487">
        <v>2410.17</v>
      </c>
    </row>
    <row r="4488" spans="1:15" x14ac:dyDescent="0.3">
      <c r="A4488">
        <v>4487</v>
      </c>
      <c r="B4488" t="s">
        <v>52</v>
      </c>
      <c r="C4488" t="s">
        <v>16</v>
      </c>
      <c r="D4488" t="s">
        <v>56</v>
      </c>
      <c r="E4488" t="s">
        <v>29</v>
      </c>
      <c r="F4488">
        <v>96054.81</v>
      </c>
      <c r="G4488">
        <v>221453.99</v>
      </c>
      <c r="H4488">
        <v>60222.73</v>
      </c>
      <c r="I4488">
        <v>11.37</v>
      </c>
      <c r="J4488">
        <v>615</v>
      </c>
      <c r="K4488" t="s">
        <v>19</v>
      </c>
      <c r="L4488" t="s">
        <v>20</v>
      </c>
      <c r="M4488" t="s">
        <v>288</v>
      </c>
      <c r="N4488">
        <v>5208.6899999999996</v>
      </c>
      <c r="O4488">
        <v>3338.48</v>
      </c>
    </row>
    <row r="4489" spans="1:15" x14ac:dyDescent="0.3">
      <c r="A4489">
        <v>4488</v>
      </c>
      <c r="B4489" t="s">
        <v>48</v>
      </c>
      <c r="C4489" t="s">
        <v>33</v>
      </c>
      <c r="D4489" t="s">
        <v>56</v>
      </c>
      <c r="E4489" t="s">
        <v>63</v>
      </c>
      <c r="F4489">
        <v>21957.94</v>
      </c>
      <c r="G4489">
        <v>366355.21</v>
      </c>
      <c r="H4489">
        <v>369400.08</v>
      </c>
      <c r="I4489">
        <v>5.35</v>
      </c>
      <c r="J4489">
        <v>510</v>
      </c>
      <c r="K4489" t="s">
        <v>25</v>
      </c>
      <c r="L4489" t="s">
        <v>75</v>
      </c>
      <c r="M4489" t="s">
        <v>398</v>
      </c>
      <c r="N4489">
        <v>2034.18</v>
      </c>
      <c r="O4489">
        <v>1478.18</v>
      </c>
    </row>
    <row r="4490" spans="1:15" x14ac:dyDescent="0.3">
      <c r="A4490">
        <v>4489</v>
      </c>
      <c r="B4490" t="s">
        <v>50</v>
      </c>
      <c r="C4490" t="s">
        <v>23</v>
      </c>
      <c r="D4490" t="s">
        <v>17</v>
      </c>
      <c r="E4490" t="s">
        <v>63</v>
      </c>
      <c r="F4490">
        <v>15209.44</v>
      </c>
      <c r="G4490">
        <v>455661.21</v>
      </c>
      <c r="H4490">
        <v>346176.56</v>
      </c>
      <c r="I4490">
        <v>5.73</v>
      </c>
      <c r="J4490">
        <v>300</v>
      </c>
      <c r="K4490" t="s">
        <v>25</v>
      </c>
      <c r="L4490" t="s">
        <v>26</v>
      </c>
      <c r="M4490" t="s">
        <v>260</v>
      </c>
      <c r="N4490">
        <v>2141.9</v>
      </c>
      <c r="O4490">
        <v>1215.45</v>
      </c>
    </row>
    <row r="4491" spans="1:15" x14ac:dyDescent="0.3">
      <c r="A4491">
        <v>4490</v>
      </c>
      <c r="B4491" t="s">
        <v>48</v>
      </c>
      <c r="C4491" t="s">
        <v>58</v>
      </c>
      <c r="D4491" t="s">
        <v>56</v>
      </c>
      <c r="E4491" t="s">
        <v>54</v>
      </c>
      <c r="F4491">
        <v>15365.41</v>
      </c>
      <c r="G4491">
        <v>33771.1</v>
      </c>
      <c r="H4491">
        <v>396875.76</v>
      </c>
      <c r="I4491">
        <v>13.8</v>
      </c>
      <c r="J4491">
        <v>583</v>
      </c>
      <c r="K4491" t="s">
        <v>35</v>
      </c>
      <c r="L4491" t="s">
        <v>75</v>
      </c>
      <c r="M4491" t="s">
        <v>285</v>
      </c>
      <c r="N4491">
        <v>1026.8499999999999</v>
      </c>
      <c r="O4491">
        <v>838.54</v>
      </c>
    </row>
    <row r="4492" spans="1:15" x14ac:dyDescent="0.3">
      <c r="A4492">
        <v>4491</v>
      </c>
      <c r="B4492" t="s">
        <v>52</v>
      </c>
      <c r="C4492" t="s">
        <v>33</v>
      </c>
      <c r="D4492" t="s">
        <v>24</v>
      </c>
      <c r="E4492" t="s">
        <v>63</v>
      </c>
      <c r="F4492">
        <v>33585.47</v>
      </c>
      <c r="G4492">
        <v>237907.77</v>
      </c>
      <c r="H4492">
        <v>303315.11</v>
      </c>
      <c r="I4492">
        <v>8.51</v>
      </c>
      <c r="J4492">
        <v>533</v>
      </c>
      <c r="K4492" t="s">
        <v>35</v>
      </c>
      <c r="L4492" t="s">
        <v>20</v>
      </c>
      <c r="M4492" t="s">
        <v>82</v>
      </c>
      <c r="N4492">
        <v>4520.08</v>
      </c>
      <c r="O4492">
        <v>3026.02</v>
      </c>
    </row>
    <row r="4493" spans="1:15" x14ac:dyDescent="0.3">
      <c r="A4493">
        <v>4492</v>
      </c>
      <c r="B4493" t="s">
        <v>22</v>
      </c>
      <c r="C4493" t="s">
        <v>37</v>
      </c>
      <c r="D4493" t="s">
        <v>17</v>
      </c>
      <c r="E4493" t="s">
        <v>38</v>
      </c>
      <c r="F4493">
        <v>58983.92</v>
      </c>
      <c r="G4493">
        <v>164140.82</v>
      </c>
      <c r="H4493">
        <v>264429.01</v>
      </c>
      <c r="I4493">
        <v>11.48</v>
      </c>
      <c r="J4493">
        <v>311</v>
      </c>
      <c r="K4493" t="s">
        <v>45</v>
      </c>
      <c r="L4493" t="s">
        <v>75</v>
      </c>
      <c r="M4493" t="s">
        <v>391</v>
      </c>
      <c r="N4493">
        <v>3795.13</v>
      </c>
      <c r="O4493">
        <v>2347.71</v>
      </c>
    </row>
    <row r="4494" spans="1:15" x14ac:dyDescent="0.3">
      <c r="A4494">
        <v>4493</v>
      </c>
      <c r="B4494" t="s">
        <v>52</v>
      </c>
      <c r="C4494" t="s">
        <v>58</v>
      </c>
      <c r="D4494" t="s">
        <v>34</v>
      </c>
      <c r="E4494" t="s">
        <v>54</v>
      </c>
      <c r="F4494">
        <v>79102.039999999994</v>
      </c>
      <c r="G4494">
        <v>334458.18</v>
      </c>
      <c r="H4494">
        <v>193559.61</v>
      </c>
      <c r="I4494">
        <v>13.29</v>
      </c>
      <c r="J4494">
        <v>713</v>
      </c>
      <c r="K4494" t="s">
        <v>35</v>
      </c>
      <c r="L4494" t="s">
        <v>20</v>
      </c>
      <c r="M4494" t="s">
        <v>211</v>
      </c>
      <c r="N4494">
        <v>6692.45</v>
      </c>
      <c r="O4494">
        <v>4990.59</v>
      </c>
    </row>
    <row r="4495" spans="1:15" x14ac:dyDescent="0.3">
      <c r="A4495">
        <v>4494</v>
      </c>
      <c r="B4495" t="s">
        <v>32</v>
      </c>
      <c r="C4495" t="s">
        <v>37</v>
      </c>
      <c r="D4495" t="s">
        <v>28</v>
      </c>
      <c r="E4495" t="s">
        <v>18</v>
      </c>
      <c r="F4495">
        <v>27300.67</v>
      </c>
      <c r="G4495">
        <v>438735.4</v>
      </c>
      <c r="H4495">
        <v>445391.71</v>
      </c>
      <c r="I4495">
        <v>8.2100000000000009</v>
      </c>
      <c r="J4495">
        <v>495</v>
      </c>
      <c r="K4495" t="s">
        <v>35</v>
      </c>
      <c r="L4495" t="s">
        <v>46</v>
      </c>
      <c r="M4495" t="s">
        <v>402</v>
      </c>
      <c r="N4495">
        <v>1478.94</v>
      </c>
      <c r="O4495">
        <v>934.98</v>
      </c>
    </row>
    <row r="4496" spans="1:15" x14ac:dyDescent="0.3">
      <c r="A4496">
        <v>4495</v>
      </c>
      <c r="B4496" t="s">
        <v>41</v>
      </c>
      <c r="C4496" t="s">
        <v>33</v>
      </c>
      <c r="D4496" t="s">
        <v>24</v>
      </c>
      <c r="E4496" t="s">
        <v>29</v>
      </c>
      <c r="F4496">
        <v>24245.73</v>
      </c>
      <c r="G4496">
        <v>174078.4</v>
      </c>
      <c r="H4496">
        <v>28602.53</v>
      </c>
      <c r="I4496">
        <v>11.9</v>
      </c>
      <c r="J4496">
        <v>821</v>
      </c>
      <c r="K4496" t="s">
        <v>19</v>
      </c>
      <c r="L4496" t="s">
        <v>20</v>
      </c>
      <c r="M4496" t="s">
        <v>242</v>
      </c>
      <c r="N4496">
        <v>3364.63</v>
      </c>
      <c r="O4496">
        <v>2964.81</v>
      </c>
    </row>
    <row r="4497" spans="1:15" x14ac:dyDescent="0.3">
      <c r="A4497">
        <v>4496</v>
      </c>
      <c r="B4497" t="s">
        <v>79</v>
      </c>
      <c r="C4497" t="s">
        <v>33</v>
      </c>
      <c r="D4497" t="s">
        <v>28</v>
      </c>
      <c r="E4497" t="s">
        <v>63</v>
      </c>
      <c r="F4497">
        <v>94263.38</v>
      </c>
      <c r="G4497">
        <v>387016.13</v>
      </c>
      <c r="H4497">
        <v>448650.11</v>
      </c>
      <c r="I4497">
        <v>7.62</v>
      </c>
      <c r="J4497">
        <v>843</v>
      </c>
      <c r="K4497" t="s">
        <v>19</v>
      </c>
      <c r="L4497" t="s">
        <v>30</v>
      </c>
      <c r="M4497" t="s">
        <v>80</v>
      </c>
      <c r="N4497">
        <v>11274.68</v>
      </c>
      <c r="O4497">
        <v>8785.1</v>
      </c>
    </row>
    <row r="4498" spans="1:15" x14ac:dyDescent="0.3">
      <c r="A4498">
        <v>4497</v>
      </c>
      <c r="B4498" t="s">
        <v>48</v>
      </c>
      <c r="C4498" t="s">
        <v>37</v>
      </c>
      <c r="D4498" t="s">
        <v>17</v>
      </c>
      <c r="E4498" t="s">
        <v>63</v>
      </c>
      <c r="F4498">
        <v>74262.899999999994</v>
      </c>
      <c r="G4498">
        <v>206772.21</v>
      </c>
      <c r="H4498">
        <v>7458.74</v>
      </c>
      <c r="I4498">
        <v>15.01</v>
      </c>
      <c r="J4498">
        <v>483</v>
      </c>
      <c r="K4498" t="s">
        <v>39</v>
      </c>
      <c r="L4498" t="s">
        <v>46</v>
      </c>
      <c r="M4498" t="s">
        <v>178</v>
      </c>
      <c r="N4498">
        <v>7148.17</v>
      </c>
      <c r="O4498">
        <v>5831.06</v>
      </c>
    </row>
    <row r="4499" spans="1:15" x14ac:dyDescent="0.3">
      <c r="A4499">
        <v>4498</v>
      </c>
      <c r="B4499" t="s">
        <v>79</v>
      </c>
      <c r="C4499" t="s">
        <v>33</v>
      </c>
      <c r="D4499" t="s">
        <v>28</v>
      </c>
      <c r="E4499" t="s">
        <v>38</v>
      </c>
      <c r="F4499">
        <v>93941.72</v>
      </c>
      <c r="G4499">
        <v>42789.35</v>
      </c>
      <c r="H4499">
        <v>436524.75</v>
      </c>
      <c r="I4499">
        <v>16.399999999999999</v>
      </c>
      <c r="J4499">
        <v>411</v>
      </c>
      <c r="K4499" t="s">
        <v>35</v>
      </c>
      <c r="L4499" t="s">
        <v>30</v>
      </c>
      <c r="M4499" t="s">
        <v>161</v>
      </c>
      <c r="N4499">
        <v>7976.84</v>
      </c>
      <c r="O4499">
        <v>4972.8500000000004</v>
      </c>
    </row>
    <row r="4500" spans="1:15" x14ac:dyDescent="0.3">
      <c r="A4500">
        <v>4499</v>
      </c>
      <c r="B4500" t="s">
        <v>41</v>
      </c>
      <c r="C4500" t="s">
        <v>33</v>
      </c>
      <c r="D4500" t="s">
        <v>34</v>
      </c>
      <c r="E4500" t="s">
        <v>54</v>
      </c>
      <c r="F4500">
        <v>32517.23</v>
      </c>
      <c r="G4500">
        <v>224621.8</v>
      </c>
      <c r="H4500">
        <v>169027.59</v>
      </c>
      <c r="I4500">
        <v>9.5500000000000007</v>
      </c>
      <c r="J4500">
        <v>334</v>
      </c>
      <c r="K4500" t="s">
        <v>25</v>
      </c>
      <c r="L4500" t="s">
        <v>46</v>
      </c>
      <c r="M4500" t="s">
        <v>210</v>
      </c>
      <c r="N4500">
        <v>2079.79</v>
      </c>
      <c r="O4500">
        <v>1349.21</v>
      </c>
    </row>
    <row r="4501" spans="1:15" x14ac:dyDescent="0.3">
      <c r="A4501">
        <v>4500</v>
      </c>
      <c r="B4501" t="s">
        <v>15</v>
      </c>
      <c r="C4501" t="s">
        <v>33</v>
      </c>
      <c r="D4501" t="s">
        <v>56</v>
      </c>
      <c r="E4501" t="s">
        <v>63</v>
      </c>
      <c r="F4501">
        <v>69739.69</v>
      </c>
      <c r="G4501">
        <v>496154.22</v>
      </c>
      <c r="H4501">
        <v>23959.42</v>
      </c>
      <c r="I4501">
        <v>5.08</v>
      </c>
      <c r="J4501">
        <v>707</v>
      </c>
      <c r="K4501" t="s">
        <v>45</v>
      </c>
      <c r="L4501" t="s">
        <v>26</v>
      </c>
      <c r="M4501" t="s">
        <v>110</v>
      </c>
      <c r="N4501">
        <v>10138</v>
      </c>
      <c r="O4501">
        <v>5967.69</v>
      </c>
    </row>
    <row r="4502" spans="1:15" x14ac:dyDescent="0.3">
      <c r="A4502">
        <v>4501</v>
      </c>
      <c r="B4502" t="s">
        <v>41</v>
      </c>
      <c r="C4502" t="s">
        <v>37</v>
      </c>
      <c r="D4502" t="s">
        <v>56</v>
      </c>
      <c r="E4502" t="s">
        <v>38</v>
      </c>
      <c r="F4502">
        <v>74972.350000000006</v>
      </c>
      <c r="G4502">
        <v>338336</v>
      </c>
      <c r="H4502">
        <v>454689.18</v>
      </c>
      <c r="I4502">
        <v>13.57</v>
      </c>
      <c r="J4502">
        <v>622</v>
      </c>
      <c r="K4502" t="s">
        <v>19</v>
      </c>
      <c r="L4502" t="s">
        <v>20</v>
      </c>
      <c r="M4502" t="s">
        <v>401</v>
      </c>
      <c r="N4502">
        <v>7139.67</v>
      </c>
      <c r="O4502">
        <v>4278.29</v>
      </c>
    </row>
    <row r="4503" spans="1:15" x14ac:dyDescent="0.3">
      <c r="A4503">
        <v>4502</v>
      </c>
      <c r="B4503" t="s">
        <v>48</v>
      </c>
      <c r="C4503" t="s">
        <v>58</v>
      </c>
      <c r="D4503" t="s">
        <v>34</v>
      </c>
      <c r="E4503" t="s">
        <v>38</v>
      </c>
      <c r="F4503">
        <v>10385.56</v>
      </c>
      <c r="G4503">
        <v>56846.59</v>
      </c>
      <c r="H4503">
        <v>425255.59</v>
      </c>
      <c r="I4503">
        <v>10.36</v>
      </c>
      <c r="J4503">
        <v>602</v>
      </c>
      <c r="K4503" t="s">
        <v>45</v>
      </c>
      <c r="L4503" t="s">
        <v>75</v>
      </c>
      <c r="M4503" t="s">
        <v>127</v>
      </c>
      <c r="N4503">
        <v>1172.1400000000001</v>
      </c>
      <c r="O4503">
        <v>704.81</v>
      </c>
    </row>
    <row r="4504" spans="1:15" x14ac:dyDescent="0.3">
      <c r="A4504">
        <v>4503</v>
      </c>
      <c r="B4504" t="s">
        <v>85</v>
      </c>
      <c r="C4504" t="s">
        <v>33</v>
      </c>
      <c r="D4504" t="s">
        <v>17</v>
      </c>
      <c r="E4504" t="s">
        <v>54</v>
      </c>
      <c r="F4504">
        <v>74080.800000000003</v>
      </c>
      <c r="G4504">
        <v>174429.75</v>
      </c>
      <c r="H4504">
        <v>47962.13</v>
      </c>
      <c r="I4504">
        <v>14.71</v>
      </c>
      <c r="J4504">
        <v>452</v>
      </c>
      <c r="K4504" t="s">
        <v>35</v>
      </c>
      <c r="L4504" t="s">
        <v>46</v>
      </c>
      <c r="M4504" t="s">
        <v>97</v>
      </c>
      <c r="N4504">
        <v>4731.8100000000004</v>
      </c>
      <c r="O4504">
        <v>3667.72</v>
      </c>
    </row>
    <row r="4505" spans="1:15" x14ac:dyDescent="0.3">
      <c r="A4505">
        <v>4504</v>
      </c>
      <c r="B4505" t="s">
        <v>32</v>
      </c>
      <c r="C4505" t="s">
        <v>16</v>
      </c>
      <c r="D4505" t="s">
        <v>28</v>
      </c>
      <c r="E4505" t="s">
        <v>63</v>
      </c>
      <c r="F4505">
        <v>93445.33</v>
      </c>
      <c r="G4505">
        <v>409681.39</v>
      </c>
      <c r="H4505">
        <v>134872.78</v>
      </c>
      <c r="I4505">
        <v>14.88</v>
      </c>
      <c r="J4505">
        <v>544</v>
      </c>
      <c r="K4505" t="s">
        <v>25</v>
      </c>
      <c r="L4505" t="s">
        <v>20</v>
      </c>
      <c r="M4505" t="s">
        <v>380</v>
      </c>
      <c r="N4505">
        <v>13217.19</v>
      </c>
      <c r="O4505">
        <v>7872.26</v>
      </c>
    </row>
    <row r="4506" spans="1:15" x14ac:dyDescent="0.3">
      <c r="A4506">
        <v>4505</v>
      </c>
      <c r="B4506" t="s">
        <v>15</v>
      </c>
      <c r="C4506" t="s">
        <v>23</v>
      </c>
      <c r="D4506" t="s">
        <v>56</v>
      </c>
      <c r="E4506" t="s">
        <v>38</v>
      </c>
      <c r="F4506">
        <v>27334.34</v>
      </c>
      <c r="G4506">
        <v>239155.28</v>
      </c>
      <c r="H4506">
        <v>86805.22</v>
      </c>
      <c r="I4506">
        <v>16.34</v>
      </c>
      <c r="J4506">
        <v>860</v>
      </c>
      <c r="K4506" t="s">
        <v>25</v>
      </c>
      <c r="L4506" t="s">
        <v>46</v>
      </c>
      <c r="M4506" t="s">
        <v>283</v>
      </c>
      <c r="N4506">
        <v>2079.2199999999998</v>
      </c>
      <c r="O4506">
        <v>1319.6</v>
      </c>
    </row>
    <row r="4507" spans="1:15" x14ac:dyDescent="0.3">
      <c r="A4507">
        <v>4506</v>
      </c>
      <c r="B4507" t="s">
        <v>43</v>
      </c>
      <c r="C4507" t="s">
        <v>23</v>
      </c>
      <c r="D4507" t="s">
        <v>56</v>
      </c>
      <c r="E4507" t="s">
        <v>38</v>
      </c>
      <c r="F4507">
        <v>81594</v>
      </c>
      <c r="G4507">
        <v>260668.07</v>
      </c>
      <c r="H4507">
        <v>97641.88</v>
      </c>
      <c r="I4507">
        <v>12.03</v>
      </c>
      <c r="J4507">
        <v>785</v>
      </c>
      <c r="K4507" t="s">
        <v>25</v>
      </c>
      <c r="L4507" t="s">
        <v>26</v>
      </c>
      <c r="M4507" t="s">
        <v>142</v>
      </c>
      <c r="N4507">
        <v>9284.11</v>
      </c>
      <c r="O4507">
        <v>8138.84</v>
      </c>
    </row>
    <row r="4508" spans="1:15" x14ac:dyDescent="0.3">
      <c r="A4508">
        <v>4507</v>
      </c>
      <c r="B4508" t="s">
        <v>85</v>
      </c>
      <c r="C4508" t="s">
        <v>16</v>
      </c>
      <c r="D4508" t="s">
        <v>56</v>
      </c>
      <c r="E4508" t="s">
        <v>18</v>
      </c>
      <c r="F4508">
        <v>68370.899999999994</v>
      </c>
      <c r="G4508">
        <v>333938.87</v>
      </c>
      <c r="H4508">
        <v>8314.49</v>
      </c>
      <c r="I4508">
        <v>16.39</v>
      </c>
      <c r="J4508">
        <v>542</v>
      </c>
      <c r="K4508" t="s">
        <v>45</v>
      </c>
      <c r="L4508" t="s">
        <v>30</v>
      </c>
      <c r="M4508" t="s">
        <v>309</v>
      </c>
      <c r="N4508">
        <v>10070.91</v>
      </c>
      <c r="O4508">
        <v>8494.5499999999993</v>
      </c>
    </row>
    <row r="4509" spans="1:15" x14ac:dyDescent="0.3">
      <c r="A4509">
        <v>4508</v>
      </c>
      <c r="B4509" t="s">
        <v>43</v>
      </c>
      <c r="C4509" t="s">
        <v>58</v>
      </c>
      <c r="D4509" t="s">
        <v>34</v>
      </c>
      <c r="E4509" t="s">
        <v>29</v>
      </c>
      <c r="F4509">
        <v>3962.4</v>
      </c>
      <c r="G4509">
        <v>137763.42000000001</v>
      </c>
      <c r="H4509">
        <v>126525.13</v>
      </c>
      <c r="I4509">
        <v>14.24</v>
      </c>
      <c r="J4509">
        <v>380</v>
      </c>
      <c r="K4509" t="s">
        <v>19</v>
      </c>
      <c r="L4509" t="s">
        <v>75</v>
      </c>
      <c r="M4509" t="s">
        <v>408</v>
      </c>
      <c r="N4509">
        <v>271.20999999999998</v>
      </c>
      <c r="O4509">
        <v>204.22</v>
      </c>
    </row>
    <row r="4510" spans="1:15" x14ac:dyDescent="0.3">
      <c r="A4510">
        <v>4509</v>
      </c>
      <c r="B4510" t="s">
        <v>43</v>
      </c>
      <c r="C4510" t="s">
        <v>23</v>
      </c>
      <c r="D4510" t="s">
        <v>34</v>
      </c>
      <c r="E4510" t="s">
        <v>29</v>
      </c>
      <c r="F4510">
        <v>43111.8</v>
      </c>
      <c r="G4510">
        <v>466992.77</v>
      </c>
      <c r="H4510">
        <v>489389.16</v>
      </c>
      <c r="I4510">
        <v>15.7</v>
      </c>
      <c r="J4510">
        <v>850</v>
      </c>
      <c r="K4510" t="s">
        <v>35</v>
      </c>
      <c r="L4510" t="s">
        <v>30</v>
      </c>
      <c r="M4510" t="s">
        <v>391</v>
      </c>
      <c r="N4510">
        <v>3695.65</v>
      </c>
      <c r="O4510">
        <v>3309.87</v>
      </c>
    </row>
    <row r="4511" spans="1:15" x14ac:dyDescent="0.3">
      <c r="A4511">
        <v>4510</v>
      </c>
      <c r="B4511" t="s">
        <v>85</v>
      </c>
      <c r="C4511" t="s">
        <v>33</v>
      </c>
      <c r="D4511" t="s">
        <v>24</v>
      </c>
      <c r="E4511" t="s">
        <v>54</v>
      </c>
      <c r="F4511">
        <v>74721.77</v>
      </c>
      <c r="G4511">
        <v>229927.76</v>
      </c>
      <c r="H4511">
        <v>28765.17</v>
      </c>
      <c r="I4511">
        <v>10.89</v>
      </c>
      <c r="J4511">
        <v>874</v>
      </c>
      <c r="K4511" t="s">
        <v>19</v>
      </c>
      <c r="L4511" t="s">
        <v>26</v>
      </c>
      <c r="M4511" t="s">
        <v>165</v>
      </c>
      <c r="N4511">
        <v>10244.700000000001</v>
      </c>
      <c r="O4511">
        <v>7027.66</v>
      </c>
    </row>
    <row r="4512" spans="1:15" x14ac:dyDescent="0.3">
      <c r="A4512">
        <v>4511</v>
      </c>
      <c r="B4512" t="s">
        <v>15</v>
      </c>
      <c r="C4512" t="s">
        <v>33</v>
      </c>
      <c r="D4512" t="s">
        <v>17</v>
      </c>
      <c r="E4512" t="s">
        <v>38</v>
      </c>
      <c r="F4512">
        <v>62178.49</v>
      </c>
      <c r="G4512">
        <v>342617.57</v>
      </c>
      <c r="H4512">
        <v>459601.29</v>
      </c>
      <c r="I4512">
        <v>17</v>
      </c>
      <c r="J4512">
        <v>878</v>
      </c>
      <c r="K4512" t="s">
        <v>39</v>
      </c>
      <c r="L4512" t="s">
        <v>26</v>
      </c>
      <c r="M4512" t="s">
        <v>112</v>
      </c>
      <c r="N4512">
        <v>6250.55</v>
      </c>
      <c r="O4512">
        <v>3160.34</v>
      </c>
    </row>
    <row r="4513" spans="1:15" x14ac:dyDescent="0.3">
      <c r="A4513">
        <v>4512</v>
      </c>
      <c r="B4513" t="s">
        <v>22</v>
      </c>
      <c r="C4513" t="s">
        <v>33</v>
      </c>
      <c r="D4513" t="s">
        <v>34</v>
      </c>
      <c r="E4513" t="s">
        <v>54</v>
      </c>
      <c r="F4513">
        <v>63936.74</v>
      </c>
      <c r="G4513">
        <v>316387.96999999997</v>
      </c>
      <c r="H4513">
        <v>138030.23000000001</v>
      </c>
      <c r="I4513">
        <v>13.26</v>
      </c>
      <c r="J4513">
        <v>624</v>
      </c>
      <c r="K4513" t="s">
        <v>45</v>
      </c>
      <c r="L4513" t="s">
        <v>26</v>
      </c>
      <c r="M4513" t="s">
        <v>361</v>
      </c>
      <c r="N4513">
        <v>9266.8799999999992</v>
      </c>
      <c r="O4513">
        <v>5779.37</v>
      </c>
    </row>
    <row r="4514" spans="1:15" x14ac:dyDescent="0.3">
      <c r="A4514">
        <v>4513</v>
      </c>
      <c r="B4514" t="s">
        <v>43</v>
      </c>
      <c r="C4514" t="s">
        <v>58</v>
      </c>
      <c r="D4514" t="s">
        <v>28</v>
      </c>
      <c r="E4514" t="s">
        <v>18</v>
      </c>
      <c r="F4514">
        <v>25760.560000000001</v>
      </c>
      <c r="G4514">
        <v>495183.89</v>
      </c>
      <c r="H4514">
        <v>82790.19</v>
      </c>
      <c r="I4514">
        <v>17.37</v>
      </c>
      <c r="J4514">
        <v>571</v>
      </c>
      <c r="K4514" t="s">
        <v>45</v>
      </c>
      <c r="L4514" t="s">
        <v>46</v>
      </c>
      <c r="M4514" t="s">
        <v>256</v>
      </c>
      <c r="N4514">
        <v>2684.66</v>
      </c>
      <c r="O4514">
        <v>2164.2399999999998</v>
      </c>
    </row>
    <row r="4515" spans="1:15" x14ac:dyDescent="0.3">
      <c r="A4515">
        <v>4514</v>
      </c>
      <c r="B4515" t="s">
        <v>48</v>
      </c>
      <c r="C4515" t="s">
        <v>58</v>
      </c>
      <c r="D4515" t="s">
        <v>34</v>
      </c>
      <c r="E4515" t="s">
        <v>29</v>
      </c>
      <c r="F4515">
        <v>25310.21</v>
      </c>
      <c r="G4515">
        <v>392265.04</v>
      </c>
      <c r="H4515">
        <v>180442.11</v>
      </c>
      <c r="I4515">
        <v>8.42</v>
      </c>
      <c r="J4515">
        <v>840</v>
      </c>
      <c r="K4515" t="s">
        <v>19</v>
      </c>
      <c r="L4515" t="s">
        <v>20</v>
      </c>
      <c r="M4515" t="s">
        <v>188</v>
      </c>
      <c r="N4515">
        <v>1457.8</v>
      </c>
      <c r="O4515">
        <v>803.14</v>
      </c>
    </row>
    <row r="4516" spans="1:15" x14ac:dyDescent="0.3">
      <c r="A4516">
        <v>4515</v>
      </c>
      <c r="B4516" t="s">
        <v>22</v>
      </c>
      <c r="C4516" t="s">
        <v>23</v>
      </c>
      <c r="D4516" t="s">
        <v>17</v>
      </c>
      <c r="E4516" t="s">
        <v>63</v>
      </c>
      <c r="F4516">
        <v>95357.13</v>
      </c>
      <c r="G4516">
        <v>183817.94</v>
      </c>
      <c r="H4516">
        <v>234109.49</v>
      </c>
      <c r="I4516">
        <v>10.53</v>
      </c>
      <c r="J4516">
        <v>706</v>
      </c>
      <c r="K4516" t="s">
        <v>45</v>
      </c>
      <c r="L4516" t="s">
        <v>75</v>
      </c>
      <c r="M4516" t="s">
        <v>310</v>
      </c>
      <c r="N4516">
        <v>5588.44</v>
      </c>
      <c r="O4516">
        <v>2890.16</v>
      </c>
    </row>
    <row r="4517" spans="1:15" x14ac:dyDescent="0.3">
      <c r="A4517">
        <v>4516</v>
      </c>
      <c r="B4517" t="s">
        <v>48</v>
      </c>
      <c r="C4517" t="s">
        <v>16</v>
      </c>
      <c r="D4517" t="s">
        <v>56</v>
      </c>
      <c r="E4517" t="s">
        <v>29</v>
      </c>
      <c r="F4517">
        <v>18887.13</v>
      </c>
      <c r="G4517">
        <v>282865.59000000003</v>
      </c>
      <c r="H4517">
        <v>64572.79</v>
      </c>
      <c r="I4517">
        <v>12.51</v>
      </c>
      <c r="J4517">
        <v>552</v>
      </c>
      <c r="K4517" t="s">
        <v>35</v>
      </c>
      <c r="L4517" t="s">
        <v>26</v>
      </c>
      <c r="M4517" t="s">
        <v>316</v>
      </c>
      <c r="N4517">
        <v>2338.83</v>
      </c>
      <c r="O4517">
        <v>1890.59</v>
      </c>
    </row>
    <row r="4518" spans="1:15" x14ac:dyDescent="0.3">
      <c r="A4518">
        <v>4517</v>
      </c>
      <c r="B4518" t="s">
        <v>32</v>
      </c>
      <c r="C4518" t="s">
        <v>16</v>
      </c>
      <c r="D4518" t="s">
        <v>56</v>
      </c>
      <c r="E4518" t="s">
        <v>63</v>
      </c>
      <c r="F4518">
        <v>66375.490000000005</v>
      </c>
      <c r="G4518">
        <v>452782.48</v>
      </c>
      <c r="H4518">
        <v>470973.31</v>
      </c>
      <c r="I4518">
        <v>10.44</v>
      </c>
      <c r="J4518">
        <v>560</v>
      </c>
      <c r="K4518" t="s">
        <v>39</v>
      </c>
      <c r="L4518" t="s">
        <v>26</v>
      </c>
      <c r="M4518" t="s">
        <v>88</v>
      </c>
      <c r="N4518">
        <v>5306.16</v>
      </c>
      <c r="O4518">
        <v>2806.48</v>
      </c>
    </row>
    <row r="4519" spans="1:15" x14ac:dyDescent="0.3">
      <c r="A4519">
        <v>4518</v>
      </c>
      <c r="B4519" t="s">
        <v>50</v>
      </c>
      <c r="C4519" t="s">
        <v>23</v>
      </c>
      <c r="D4519" t="s">
        <v>28</v>
      </c>
      <c r="E4519" t="s">
        <v>29</v>
      </c>
      <c r="F4519">
        <v>92093.93</v>
      </c>
      <c r="G4519">
        <v>264959.21000000002</v>
      </c>
      <c r="H4519">
        <v>397772.54</v>
      </c>
      <c r="I4519">
        <v>16.5</v>
      </c>
      <c r="J4519">
        <v>752</v>
      </c>
      <c r="K4519" t="s">
        <v>35</v>
      </c>
      <c r="L4519" t="s">
        <v>46</v>
      </c>
      <c r="M4519" t="s">
        <v>111</v>
      </c>
      <c r="N4519">
        <v>12806.43</v>
      </c>
      <c r="O4519">
        <v>11495.36</v>
      </c>
    </row>
    <row r="4520" spans="1:15" x14ac:dyDescent="0.3">
      <c r="A4520">
        <v>4519</v>
      </c>
      <c r="B4520" t="s">
        <v>85</v>
      </c>
      <c r="C4520" t="s">
        <v>37</v>
      </c>
      <c r="D4520" t="s">
        <v>24</v>
      </c>
      <c r="E4520" t="s">
        <v>63</v>
      </c>
      <c r="F4520">
        <v>89510.080000000002</v>
      </c>
      <c r="G4520">
        <v>332254.81</v>
      </c>
      <c r="H4520">
        <v>307466.28000000003</v>
      </c>
      <c r="I4520">
        <v>17.5</v>
      </c>
      <c r="J4520">
        <v>416</v>
      </c>
      <c r="K4520" t="s">
        <v>19</v>
      </c>
      <c r="L4520" t="s">
        <v>30</v>
      </c>
      <c r="M4520" t="s">
        <v>152</v>
      </c>
      <c r="N4520">
        <v>7761.9</v>
      </c>
      <c r="O4520">
        <v>6688.56</v>
      </c>
    </row>
    <row r="4521" spans="1:15" x14ac:dyDescent="0.3">
      <c r="A4521">
        <v>4520</v>
      </c>
      <c r="B4521" t="s">
        <v>79</v>
      </c>
      <c r="C4521" t="s">
        <v>16</v>
      </c>
      <c r="D4521" t="s">
        <v>24</v>
      </c>
      <c r="E4521" t="s">
        <v>29</v>
      </c>
      <c r="F4521">
        <v>31325.49</v>
      </c>
      <c r="G4521">
        <v>154671.84</v>
      </c>
      <c r="H4521">
        <v>496450.22</v>
      </c>
      <c r="I4521">
        <v>8.2799999999999994</v>
      </c>
      <c r="J4521">
        <v>611</v>
      </c>
      <c r="K4521" t="s">
        <v>19</v>
      </c>
      <c r="L4521" t="s">
        <v>20</v>
      </c>
      <c r="M4521" t="s">
        <v>71</v>
      </c>
      <c r="N4521">
        <v>2527.1799999999998</v>
      </c>
      <c r="O4521">
        <v>1398.04</v>
      </c>
    </row>
    <row r="4522" spans="1:15" x14ac:dyDescent="0.3">
      <c r="A4522">
        <v>4521</v>
      </c>
      <c r="B4522" t="s">
        <v>43</v>
      </c>
      <c r="C4522" t="s">
        <v>33</v>
      </c>
      <c r="D4522" t="s">
        <v>24</v>
      </c>
      <c r="E4522" t="s">
        <v>63</v>
      </c>
      <c r="F4522">
        <v>65574.05</v>
      </c>
      <c r="G4522">
        <v>324036.67</v>
      </c>
      <c r="H4522">
        <v>188109.7</v>
      </c>
      <c r="I4522">
        <v>14.02</v>
      </c>
      <c r="J4522">
        <v>571</v>
      </c>
      <c r="K4522" t="s">
        <v>35</v>
      </c>
      <c r="L4522" t="s">
        <v>30</v>
      </c>
      <c r="M4522" t="s">
        <v>84</v>
      </c>
      <c r="N4522">
        <v>4266.7700000000004</v>
      </c>
      <c r="O4522">
        <v>3744.43</v>
      </c>
    </row>
    <row r="4523" spans="1:15" x14ac:dyDescent="0.3">
      <c r="A4523">
        <v>4522</v>
      </c>
      <c r="B4523" t="s">
        <v>32</v>
      </c>
      <c r="C4523" t="s">
        <v>33</v>
      </c>
      <c r="D4523" t="s">
        <v>24</v>
      </c>
      <c r="E4523" t="s">
        <v>54</v>
      </c>
      <c r="F4523">
        <v>46488.88</v>
      </c>
      <c r="G4523">
        <v>216417.87</v>
      </c>
      <c r="H4523">
        <v>176380.02</v>
      </c>
      <c r="I4523">
        <v>17.670000000000002</v>
      </c>
      <c r="J4523">
        <v>412</v>
      </c>
      <c r="K4523" t="s">
        <v>19</v>
      </c>
      <c r="L4523" t="s">
        <v>26</v>
      </c>
      <c r="M4523" t="s">
        <v>299</v>
      </c>
      <c r="N4523">
        <v>2757.84</v>
      </c>
      <c r="O4523">
        <v>2308.75</v>
      </c>
    </row>
    <row r="4524" spans="1:15" x14ac:dyDescent="0.3">
      <c r="A4524">
        <v>4523</v>
      </c>
      <c r="B4524" t="s">
        <v>50</v>
      </c>
      <c r="C4524" t="s">
        <v>16</v>
      </c>
      <c r="D4524" t="s">
        <v>24</v>
      </c>
      <c r="E4524" t="s">
        <v>63</v>
      </c>
      <c r="F4524">
        <v>28733.65</v>
      </c>
      <c r="G4524">
        <v>368520.23</v>
      </c>
      <c r="H4524">
        <v>323153.98</v>
      </c>
      <c r="I4524">
        <v>6.41</v>
      </c>
      <c r="J4524">
        <v>416</v>
      </c>
      <c r="K4524" t="s">
        <v>19</v>
      </c>
      <c r="L4524" t="s">
        <v>75</v>
      </c>
      <c r="M4524" t="s">
        <v>396</v>
      </c>
      <c r="N4524">
        <v>4089.81</v>
      </c>
      <c r="O4524">
        <v>2933.4</v>
      </c>
    </row>
    <row r="4525" spans="1:15" x14ac:dyDescent="0.3">
      <c r="A4525">
        <v>4524</v>
      </c>
      <c r="B4525" t="s">
        <v>85</v>
      </c>
      <c r="C4525" t="s">
        <v>23</v>
      </c>
      <c r="D4525" t="s">
        <v>24</v>
      </c>
      <c r="E4525" t="s">
        <v>63</v>
      </c>
      <c r="F4525">
        <v>6598.32</v>
      </c>
      <c r="G4525">
        <v>322538.13</v>
      </c>
      <c r="H4525">
        <v>269452.40000000002</v>
      </c>
      <c r="I4525">
        <v>16.59</v>
      </c>
      <c r="J4525">
        <v>664</v>
      </c>
      <c r="K4525" t="s">
        <v>35</v>
      </c>
      <c r="L4525" t="s">
        <v>26</v>
      </c>
      <c r="M4525" t="s">
        <v>220</v>
      </c>
      <c r="N4525">
        <v>857.43</v>
      </c>
      <c r="O4525">
        <v>525.28</v>
      </c>
    </row>
    <row r="4526" spans="1:15" x14ac:dyDescent="0.3">
      <c r="A4526">
        <v>4525</v>
      </c>
      <c r="B4526" t="s">
        <v>22</v>
      </c>
      <c r="C4526" t="s">
        <v>33</v>
      </c>
      <c r="D4526" t="s">
        <v>24</v>
      </c>
      <c r="E4526" t="s">
        <v>54</v>
      </c>
      <c r="F4526">
        <v>98357.64</v>
      </c>
      <c r="G4526">
        <v>477983.57</v>
      </c>
      <c r="H4526">
        <v>396955.41</v>
      </c>
      <c r="I4526">
        <v>6.08</v>
      </c>
      <c r="J4526">
        <v>303</v>
      </c>
      <c r="K4526" t="s">
        <v>25</v>
      </c>
      <c r="L4526" t="s">
        <v>26</v>
      </c>
      <c r="M4526" t="s">
        <v>86</v>
      </c>
      <c r="N4526">
        <v>11701.06</v>
      </c>
      <c r="O4526">
        <v>8928.7800000000007</v>
      </c>
    </row>
    <row r="4527" spans="1:15" x14ac:dyDescent="0.3">
      <c r="A4527">
        <v>4526</v>
      </c>
      <c r="B4527" t="s">
        <v>79</v>
      </c>
      <c r="C4527" t="s">
        <v>16</v>
      </c>
      <c r="D4527" t="s">
        <v>28</v>
      </c>
      <c r="E4527" t="s">
        <v>18</v>
      </c>
      <c r="F4527">
        <v>19362.02</v>
      </c>
      <c r="G4527">
        <v>208777.74</v>
      </c>
      <c r="H4527">
        <v>230463.57</v>
      </c>
      <c r="I4527">
        <v>16.32</v>
      </c>
      <c r="J4527">
        <v>558</v>
      </c>
      <c r="K4527" t="s">
        <v>35</v>
      </c>
      <c r="L4527" t="s">
        <v>20</v>
      </c>
      <c r="M4527" t="s">
        <v>109</v>
      </c>
      <c r="N4527">
        <v>2458.6</v>
      </c>
      <c r="O4527">
        <v>1564.06</v>
      </c>
    </row>
    <row r="4528" spans="1:15" x14ac:dyDescent="0.3">
      <c r="A4528">
        <v>4527</v>
      </c>
      <c r="B4528" t="s">
        <v>52</v>
      </c>
      <c r="C4528" t="s">
        <v>37</v>
      </c>
      <c r="D4528" t="s">
        <v>28</v>
      </c>
      <c r="E4528" t="s">
        <v>54</v>
      </c>
      <c r="F4528">
        <v>47161.57</v>
      </c>
      <c r="G4528">
        <v>20269.23</v>
      </c>
      <c r="H4528">
        <v>406708.74</v>
      </c>
      <c r="I4528">
        <v>6.29</v>
      </c>
      <c r="J4528">
        <v>419</v>
      </c>
      <c r="K4528" t="s">
        <v>19</v>
      </c>
      <c r="L4528" t="s">
        <v>30</v>
      </c>
      <c r="M4528" t="s">
        <v>414</v>
      </c>
      <c r="N4528">
        <v>5462.58</v>
      </c>
      <c r="O4528">
        <v>4656.54</v>
      </c>
    </row>
    <row r="4529" spans="1:15" x14ac:dyDescent="0.3">
      <c r="A4529">
        <v>4528</v>
      </c>
      <c r="B4529" t="s">
        <v>22</v>
      </c>
      <c r="C4529" t="s">
        <v>37</v>
      </c>
      <c r="D4529" t="s">
        <v>28</v>
      </c>
      <c r="E4529" t="s">
        <v>18</v>
      </c>
      <c r="F4529">
        <v>86324.4</v>
      </c>
      <c r="G4529">
        <v>265893.03999999998</v>
      </c>
      <c r="H4529">
        <v>139193.24</v>
      </c>
      <c r="I4529">
        <v>14.02</v>
      </c>
      <c r="J4529">
        <v>389</v>
      </c>
      <c r="K4529" t="s">
        <v>35</v>
      </c>
      <c r="L4529" t="s">
        <v>20</v>
      </c>
      <c r="M4529" t="s">
        <v>281</v>
      </c>
      <c r="N4529">
        <v>10461.5</v>
      </c>
      <c r="O4529">
        <v>8892.19</v>
      </c>
    </row>
    <row r="4530" spans="1:15" x14ac:dyDescent="0.3">
      <c r="A4530">
        <v>4529</v>
      </c>
      <c r="B4530" t="s">
        <v>32</v>
      </c>
      <c r="C4530" t="s">
        <v>16</v>
      </c>
      <c r="D4530" t="s">
        <v>24</v>
      </c>
      <c r="E4530" t="s">
        <v>29</v>
      </c>
      <c r="F4530">
        <v>53139.94</v>
      </c>
      <c r="G4530">
        <v>399884.48</v>
      </c>
      <c r="H4530">
        <v>39207.660000000003</v>
      </c>
      <c r="I4530">
        <v>9.39</v>
      </c>
      <c r="J4530">
        <v>814</v>
      </c>
      <c r="K4530" t="s">
        <v>39</v>
      </c>
      <c r="L4530" t="s">
        <v>20</v>
      </c>
      <c r="M4530" t="s">
        <v>152</v>
      </c>
      <c r="N4530">
        <v>7008.13</v>
      </c>
      <c r="O4530">
        <v>4289.34</v>
      </c>
    </row>
    <row r="4531" spans="1:15" x14ac:dyDescent="0.3">
      <c r="A4531">
        <v>4530</v>
      </c>
      <c r="B4531" t="s">
        <v>43</v>
      </c>
      <c r="C4531" t="s">
        <v>37</v>
      </c>
      <c r="D4531" t="s">
        <v>34</v>
      </c>
      <c r="E4531" t="s">
        <v>18</v>
      </c>
      <c r="F4531">
        <v>29109.74</v>
      </c>
      <c r="G4531">
        <v>71309.05</v>
      </c>
      <c r="H4531">
        <v>117822.41</v>
      </c>
      <c r="I4531">
        <v>5.23</v>
      </c>
      <c r="J4531">
        <v>510</v>
      </c>
      <c r="K4531" t="s">
        <v>19</v>
      </c>
      <c r="L4531" t="s">
        <v>26</v>
      </c>
      <c r="M4531" t="s">
        <v>98</v>
      </c>
      <c r="N4531">
        <v>2718.39</v>
      </c>
      <c r="O4531">
        <v>2302.48</v>
      </c>
    </row>
    <row r="4532" spans="1:15" x14ac:dyDescent="0.3">
      <c r="A4532">
        <v>4531</v>
      </c>
      <c r="B4532" t="s">
        <v>22</v>
      </c>
      <c r="C4532" t="s">
        <v>33</v>
      </c>
      <c r="D4532" t="s">
        <v>28</v>
      </c>
      <c r="E4532" t="s">
        <v>38</v>
      </c>
      <c r="F4532">
        <v>90703.69</v>
      </c>
      <c r="G4532">
        <v>162539.66</v>
      </c>
      <c r="H4532">
        <v>409437.42</v>
      </c>
      <c r="I4532">
        <v>8.08</v>
      </c>
      <c r="J4532">
        <v>731</v>
      </c>
      <c r="K4532" t="s">
        <v>39</v>
      </c>
      <c r="L4532" t="s">
        <v>46</v>
      </c>
      <c r="M4532" t="s">
        <v>142</v>
      </c>
      <c r="N4532">
        <v>6145.1</v>
      </c>
      <c r="O4532">
        <v>4220.2</v>
      </c>
    </row>
    <row r="4533" spans="1:15" x14ac:dyDescent="0.3">
      <c r="A4533">
        <v>4532</v>
      </c>
      <c r="B4533" t="s">
        <v>79</v>
      </c>
      <c r="C4533" t="s">
        <v>37</v>
      </c>
      <c r="D4533" t="s">
        <v>17</v>
      </c>
      <c r="E4533" t="s">
        <v>18</v>
      </c>
      <c r="F4533">
        <v>9576.76</v>
      </c>
      <c r="G4533">
        <v>111593.60000000001</v>
      </c>
      <c r="H4533">
        <v>417100.28</v>
      </c>
      <c r="I4533">
        <v>7.65</v>
      </c>
      <c r="J4533">
        <v>568</v>
      </c>
      <c r="K4533" t="s">
        <v>39</v>
      </c>
      <c r="L4533" t="s">
        <v>30</v>
      </c>
      <c r="M4533" t="s">
        <v>412</v>
      </c>
      <c r="N4533">
        <v>509.74</v>
      </c>
      <c r="O4533">
        <v>360.64</v>
      </c>
    </row>
    <row r="4534" spans="1:15" x14ac:dyDescent="0.3">
      <c r="A4534">
        <v>4533</v>
      </c>
      <c r="B4534" t="s">
        <v>85</v>
      </c>
      <c r="C4534" t="s">
        <v>37</v>
      </c>
      <c r="D4534" t="s">
        <v>24</v>
      </c>
      <c r="E4534" t="s">
        <v>29</v>
      </c>
      <c r="F4534">
        <v>90524</v>
      </c>
      <c r="G4534">
        <v>319245.14</v>
      </c>
      <c r="H4534">
        <v>389632.13</v>
      </c>
      <c r="I4534">
        <v>13.38</v>
      </c>
      <c r="J4534">
        <v>373</v>
      </c>
      <c r="K4534" t="s">
        <v>25</v>
      </c>
      <c r="L4534" t="s">
        <v>30</v>
      </c>
      <c r="M4534" t="s">
        <v>414</v>
      </c>
      <c r="N4534">
        <v>10263.56</v>
      </c>
      <c r="O4534">
        <v>8635.9699999999993</v>
      </c>
    </row>
    <row r="4535" spans="1:15" x14ac:dyDescent="0.3">
      <c r="A4535">
        <v>4534</v>
      </c>
      <c r="B4535" t="s">
        <v>85</v>
      </c>
      <c r="C4535" t="s">
        <v>58</v>
      </c>
      <c r="D4535" t="s">
        <v>34</v>
      </c>
      <c r="E4535" t="s">
        <v>54</v>
      </c>
      <c r="F4535">
        <v>78035.34</v>
      </c>
      <c r="G4535">
        <v>40363.71</v>
      </c>
      <c r="H4535">
        <v>275018.53000000003</v>
      </c>
      <c r="I4535">
        <v>16.95</v>
      </c>
      <c r="J4535">
        <v>507</v>
      </c>
      <c r="K4535" t="s">
        <v>19</v>
      </c>
      <c r="L4535" t="s">
        <v>30</v>
      </c>
      <c r="M4535" t="s">
        <v>95</v>
      </c>
      <c r="N4535">
        <v>11576.29</v>
      </c>
      <c r="O4535">
        <v>8078.35</v>
      </c>
    </row>
    <row r="4536" spans="1:15" x14ac:dyDescent="0.3">
      <c r="A4536">
        <v>4535</v>
      </c>
      <c r="B4536" t="s">
        <v>85</v>
      </c>
      <c r="C4536" t="s">
        <v>58</v>
      </c>
      <c r="D4536" t="s">
        <v>56</v>
      </c>
      <c r="E4536" t="s">
        <v>29</v>
      </c>
      <c r="F4536">
        <v>66568.12</v>
      </c>
      <c r="G4536">
        <v>132464.62</v>
      </c>
      <c r="H4536">
        <v>90419.83</v>
      </c>
      <c r="I4536">
        <v>9</v>
      </c>
      <c r="J4536">
        <v>748</v>
      </c>
      <c r="K4536" t="s">
        <v>19</v>
      </c>
      <c r="L4536" t="s">
        <v>46</v>
      </c>
      <c r="M4536" t="s">
        <v>143</v>
      </c>
      <c r="N4536">
        <v>8555.08</v>
      </c>
      <c r="O4536">
        <v>6283.02</v>
      </c>
    </row>
    <row r="4537" spans="1:15" x14ac:dyDescent="0.3">
      <c r="A4537">
        <v>4536</v>
      </c>
      <c r="B4537" t="s">
        <v>43</v>
      </c>
      <c r="C4537" t="s">
        <v>33</v>
      </c>
      <c r="D4537" t="s">
        <v>17</v>
      </c>
      <c r="E4537" t="s">
        <v>54</v>
      </c>
      <c r="F4537">
        <v>91492.46</v>
      </c>
      <c r="G4537">
        <v>324122.86</v>
      </c>
      <c r="H4537">
        <v>269420.3</v>
      </c>
      <c r="I4537">
        <v>7.13</v>
      </c>
      <c r="J4537">
        <v>680</v>
      </c>
      <c r="K4537" t="s">
        <v>45</v>
      </c>
      <c r="L4537" t="s">
        <v>20</v>
      </c>
      <c r="M4537" t="s">
        <v>413</v>
      </c>
      <c r="N4537">
        <v>7083.08</v>
      </c>
      <c r="O4537">
        <v>4834.46</v>
      </c>
    </row>
    <row r="4538" spans="1:15" x14ac:dyDescent="0.3">
      <c r="A4538">
        <v>4537</v>
      </c>
      <c r="B4538" t="s">
        <v>52</v>
      </c>
      <c r="C4538" t="s">
        <v>33</v>
      </c>
      <c r="D4538" t="s">
        <v>34</v>
      </c>
      <c r="E4538" t="s">
        <v>63</v>
      </c>
      <c r="F4538">
        <v>88395.03</v>
      </c>
      <c r="G4538">
        <v>180004.57</v>
      </c>
      <c r="H4538">
        <v>194082.82</v>
      </c>
      <c r="I4538">
        <v>11.77</v>
      </c>
      <c r="J4538">
        <v>758</v>
      </c>
      <c r="K4538" t="s">
        <v>35</v>
      </c>
      <c r="L4538" t="s">
        <v>46</v>
      </c>
      <c r="M4538" t="s">
        <v>415</v>
      </c>
      <c r="N4538">
        <v>10512.41</v>
      </c>
      <c r="O4538">
        <v>5948.19</v>
      </c>
    </row>
    <row r="4539" spans="1:15" x14ac:dyDescent="0.3">
      <c r="A4539">
        <v>4538</v>
      </c>
      <c r="B4539" t="s">
        <v>52</v>
      </c>
      <c r="C4539" t="s">
        <v>33</v>
      </c>
      <c r="D4539" t="s">
        <v>24</v>
      </c>
      <c r="E4539" t="s">
        <v>18</v>
      </c>
      <c r="F4539">
        <v>40596.06</v>
      </c>
      <c r="G4539">
        <v>235224.08</v>
      </c>
      <c r="H4539">
        <v>160279.24</v>
      </c>
      <c r="I4539">
        <v>9.66</v>
      </c>
      <c r="J4539">
        <v>338</v>
      </c>
      <c r="K4539" t="s">
        <v>45</v>
      </c>
      <c r="L4539" t="s">
        <v>20</v>
      </c>
      <c r="M4539" t="s">
        <v>218</v>
      </c>
      <c r="N4539">
        <v>2861.6</v>
      </c>
      <c r="O4539">
        <v>1933.05</v>
      </c>
    </row>
    <row r="4540" spans="1:15" x14ac:dyDescent="0.3">
      <c r="A4540">
        <v>4539</v>
      </c>
      <c r="B4540" t="s">
        <v>50</v>
      </c>
      <c r="C4540" t="s">
        <v>23</v>
      </c>
      <c r="D4540" t="s">
        <v>34</v>
      </c>
      <c r="E4540" t="s">
        <v>38</v>
      </c>
      <c r="F4540">
        <v>88526.54</v>
      </c>
      <c r="G4540">
        <v>478386.3</v>
      </c>
      <c r="H4540">
        <v>67516.81</v>
      </c>
      <c r="I4540">
        <v>8.65</v>
      </c>
      <c r="J4540">
        <v>699</v>
      </c>
      <c r="K4540" t="s">
        <v>45</v>
      </c>
      <c r="L4540" t="s">
        <v>75</v>
      </c>
      <c r="M4540" t="s">
        <v>159</v>
      </c>
      <c r="N4540">
        <v>6313.03</v>
      </c>
      <c r="O4540">
        <v>4536.93</v>
      </c>
    </row>
    <row r="4541" spans="1:15" x14ac:dyDescent="0.3">
      <c r="A4541">
        <v>4540</v>
      </c>
      <c r="B4541" t="s">
        <v>22</v>
      </c>
      <c r="C4541" t="s">
        <v>23</v>
      </c>
      <c r="D4541" t="s">
        <v>56</v>
      </c>
      <c r="E4541" t="s">
        <v>54</v>
      </c>
      <c r="F4541">
        <v>16941.95</v>
      </c>
      <c r="G4541">
        <v>303379.12</v>
      </c>
      <c r="H4541">
        <v>495040.41</v>
      </c>
      <c r="I4541">
        <v>17.350000000000001</v>
      </c>
      <c r="J4541">
        <v>823</v>
      </c>
      <c r="K4541" t="s">
        <v>19</v>
      </c>
      <c r="L4541" t="s">
        <v>30</v>
      </c>
      <c r="M4541" t="s">
        <v>254</v>
      </c>
      <c r="N4541">
        <v>1474.37</v>
      </c>
      <c r="O4541">
        <v>903.07</v>
      </c>
    </row>
    <row r="4542" spans="1:15" x14ac:dyDescent="0.3">
      <c r="A4542">
        <v>4541</v>
      </c>
      <c r="B4542" t="s">
        <v>43</v>
      </c>
      <c r="C4542" t="s">
        <v>23</v>
      </c>
      <c r="D4542" t="s">
        <v>34</v>
      </c>
      <c r="E4542" t="s">
        <v>18</v>
      </c>
      <c r="F4542">
        <v>8205.19</v>
      </c>
      <c r="G4542">
        <v>65521.34</v>
      </c>
      <c r="H4542">
        <v>104569.67</v>
      </c>
      <c r="I4542">
        <v>6.56</v>
      </c>
      <c r="J4542">
        <v>310</v>
      </c>
      <c r="K4542" t="s">
        <v>19</v>
      </c>
      <c r="L4542" t="s">
        <v>20</v>
      </c>
      <c r="M4542" t="s">
        <v>305</v>
      </c>
      <c r="N4542">
        <v>594.99</v>
      </c>
      <c r="O4542">
        <v>315.41000000000003</v>
      </c>
    </row>
    <row r="4543" spans="1:15" x14ac:dyDescent="0.3">
      <c r="A4543">
        <v>4542</v>
      </c>
      <c r="B4543" t="s">
        <v>52</v>
      </c>
      <c r="C4543" t="s">
        <v>16</v>
      </c>
      <c r="D4543" t="s">
        <v>56</v>
      </c>
      <c r="E4543" t="s">
        <v>63</v>
      </c>
      <c r="F4543">
        <v>44550.13</v>
      </c>
      <c r="G4543">
        <v>374028.61</v>
      </c>
      <c r="H4543">
        <v>483338.47</v>
      </c>
      <c r="I4543">
        <v>14.54</v>
      </c>
      <c r="J4543">
        <v>399</v>
      </c>
      <c r="K4543" t="s">
        <v>45</v>
      </c>
      <c r="L4543" t="s">
        <v>75</v>
      </c>
      <c r="M4543" t="s">
        <v>179</v>
      </c>
      <c r="N4543">
        <v>6568.49</v>
      </c>
      <c r="O4543">
        <v>3310.75</v>
      </c>
    </row>
    <row r="4544" spans="1:15" x14ac:dyDescent="0.3">
      <c r="A4544">
        <v>4543</v>
      </c>
      <c r="B4544" t="s">
        <v>32</v>
      </c>
      <c r="C4544" t="s">
        <v>16</v>
      </c>
      <c r="D4544" t="s">
        <v>28</v>
      </c>
      <c r="E4544" t="s">
        <v>18</v>
      </c>
      <c r="F4544">
        <v>83229.27</v>
      </c>
      <c r="G4544">
        <v>252037.02</v>
      </c>
      <c r="H4544">
        <v>492479.77</v>
      </c>
      <c r="I4544">
        <v>5.48</v>
      </c>
      <c r="J4544">
        <v>692</v>
      </c>
      <c r="K4544" t="s">
        <v>25</v>
      </c>
      <c r="L4544" t="s">
        <v>26</v>
      </c>
      <c r="M4544" t="s">
        <v>31</v>
      </c>
      <c r="N4544">
        <v>7719.21</v>
      </c>
      <c r="O4544">
        <v>4548.13</v>
      </c>
    </row>
    <row r="4545" spans="1:15" x14ac:dyDescent="0.3">
      <c r="A4545">
        <v>4544</v>
      </c>
      <c r="B4545" t="s">
        <v>79</v>
      </c>
      <c r="C4545" t="s">
        <v>23</v>
      </c>
      <c r="D4545" t="s">
        <v>17</v>
      </c>
      <c r="E4545" t="s">
        <v>29</v>
      </c>
      <c r="F4545">
        <v>26535.7</v>
      </c>
      <c r="G4545">
        <v>447579.44</v>
      </c>
      <c r="H4545">
        <v>437245.27</v>
      </c>
      <c r="I4545">
        <v>10.37</v>
      </c>
      <c r="J4545">
        <v>359</v>
      </c>
      <c r="K4545" t="s">
        <v>39</v>
      </c>
      <c r="L4545" t="s">
        <v>75</v>
      </c>
      <c r="M4545" t="s">
        <v>200</v>
      </c>
      <c r="N4545">
        <v>1644.14</v>
      </c>
      <c r="O4545">
        <v>1058.95</v>
      </c>
    </row>
    <row r="4546" spans="1:15" x14ac:dyDescent="0.3">
      <c r="A4546">
        <v>4545</v>
      </c>
      <c r="B4546" t="s">
        <v>79</v>
      </c>
      <c r="C4546" t="s">
        <v>16</v>
      </c>
      <c r="D4546" t="s">
        <v>56</v>
      </c>
      <c r="E4546" t="s">
        <v>54</v>
      </c>
      <c r="F4546">
        <v>98986.240000000005</v>
      </c>
      <c r="G4546">
        <v>147172.44</v>
      </c>
      <c r="H4546">
        <v>71320.45</v>
      </c>
      <c r="I4546">
        <v>8.81</v>
      </c>
      <c r="J4546">
        <v>429</v>
      </c>
      <c r="K4546" t="s">
        <v>25</v>
      </c>
      <c r="L4546" t="s">
        <v>26</v>
      </c>
      <c r="M4546" t="s">
        <v>162</v>
      </c>
      <c r="N4546">
        <v>9895.5400000000009</v>
      </c>
      <c r="O4546">
        <v>6236.5</v>
      </c>
    </row>
    <row r="4547" spans="1:15" x14ac:dyDescent="0.3">
      <c r="A4547">
        <v>4546</v>
      </c>
      <c r="B4547" t="s">
        <v>85</v>
      </c>
      <c r="C4547" t="s">
        <v>33</v>
      </c>
      <c r="D4547" t="s">
        <v>56</v>
      </c>
      <c r="E4547" t="s">
        <v>18</v>
      </c>
      <c r="F4547">
        <v>64714.43</v>
      </c>
      <c r="G4547">
        <v>215707.53</v>
      </c>
      <c r="H4547">
        <v>18882.650000000001</v>
      </c>
      <c r="I4547">
        <v>12.59</v>
      </c>
      <c r="J4547">
        <v>741</v>
      </c>
      <c r="K4547" t="s">
        <v>19</v>
      </c>
      <c r="L4547" t="s">
        <v>46</v>
      </c>
      <c r="M4547" t="s">
        <v>67</v>
      </c>
      <c r="N4547">
        <v>7839.48</v>
      </c>
      <c r="O4547">
        <v>4035.35</v>
      </c>
    </row>
    <row r="4548" spans="1:15" x14ac:dyDescent="0.3">
      <c r="A4548">
        <v>4547</v>
      </c>
      <c r="B4548" t="s">
        <v>22</v>
      </c>
      <c r="C4548" t="s">
        <v>37</v>
      </c>
      <c r="D4548" t="s">
        <v>28</v>
      </c>
      <c r="E4548" t="s">
        <v>29</v>
      </c>
      <c r="F4548">
        <v>64942.71</v>
      </c>
      <c r="G4548">
        <v>375017.19</v>
      </c>
      <c r="H4548">
        <v>156759.04000000001</v>
      </c>
      <c r="I4548">
        <v>9.1199999999999992</v>
      </c>
      <c r="J4548">
        <v>725</v>
      </c>
      <c r="K4548" t="s">
        <v>39</v>
      </c>
      <c r="L4548" t="s">
        <v>75</v>
      </c>
      <c r="M4548" t="s">
        <v>166</v>
      </c>
      <c r="N4548">
        <v>5254.71</v>
      </c>
      <c r="O4548">
        <v>2634.28</v>
      </c>
    </row>
    <row r="4549" spans="1:15" x14ac:dyDescent="0.3">
      <c r="A4549">
        <v>4548</v>
      </c>
      <c r="B4549" t="s">
        <v>41</v>
      </c>
      <c r="C4549" t="s">
        <v>16</v>
      </c>
      <c r="D4549" t="s">
        <v>24</v>
      </c>
      <c r="E4549" t="s">
        <v>29</v>
      </c>
      <c r="F4549">
        <v>58221.9</v>
      </c>
      <c r="G4549">
        <v>229538.32</v>
      </c>
      <c r="H4549">
        <v>488931.49</v>
      </c>
      <c r="I4549">
        <v>12.07</v>
      </c>
      <c r="J4549">
        <v>872</v>
      </c>
      <c r="K4549" t="s">
        <v>35</v>
      </c>
      <c r="L4549" t="s">
        <v>26</v>
      </c>
      <c r="M4549" t="s">
        <v>196</v>
      </c>
      <c r="N4549">
        <v>7423.79</v>
      </c>
      <c r="O4549">
        <v>4411.03</v>
      </c>
    </row>
    <row r="4550" spans="1:15" x14ac:dyDescent="0.3">
      <c r="A4550">
        <v>4549</v>
      </c>
      <c r="B4550" t="s">
        <v>50</v>
      </c>
      <c r="C4550" t="s">
        <v>23</v>
      </c>
      <c r="D4550" t="s">
        <v>24</v>
      </c>
      <c r="E4550" t="s">
        <v>63</v>
      </c>
      <c r="F4550">
        <v>11911.7</v>
      </c>
      <c r="G4550">
        <v>9419.73</v>
      </c>
      <c r="H4550">
        <v>37057.29</v>
      </c>
      <c r="I4550">
        <v>12.93</v>
      </c>
      <c r="J4550">
        <v>709</v>
      </c>
      <c r="K4550" t="s">
        <v>39</v>
      </c>
      <c r="L4550" t="s">
        <v>20</v>
      </c>
      <c r="M4550" t="s">
        <v>62</v>
      </c>
      <c r="N4550">
        <v>697.28</v>
      </c>
      <c r="O4550">
        <v>553.66</v>
      </c>
    </row>
    <row r="4551" spans="1:15" x14ac:dyDescent="0.3">
      <c r="A4551">
        <v>4550</v>
      </c>
      <c r="B4551" t="s">
        <v>15</v>
      </c>
      <c r="C4551" t="s">
        <v>37</v>
      </c>
      <c r="D4551" t="s">
        <v>24</v>
      </c>
      <c r="E4551" t="s">
        <v>63</v>
      </c>
      <c r="F4551">
        <v>96207.91</v>
      </c>
      <c r="G4551">
        <v>244792.45</v>
      </c>
      <c r="H4551">
        <v>27814.54</v>
      </c>
      <c r="I4551">
        <v>11.7</v>
      </c>
      <c r="J4551">
        <v>744</v>
      </c>
      <c r="K4551" t="s">
        <v>25</v>
      </c>
      <c r="L4551" t="s">
        <v>46</v>
      </c>
      <c r="M4551" t="s">
        <v>343</v>
      </c>
      <c r="N4551">
        <v>12393.13</v>
      </c>
      <c r="O4551">
        <v>9733.61</v>
      </c>
    </row>
    <row r="4552" spans="1:15" x14ac:dyDescent="0.3">
      <c r="A4552">
        <v>4551</v>
      </c>
      <c r="B4552" t="s">
        <v>79</v>
      </c>
      <c r="C4552" t="s">
        <v>33</v>
      </c>
      <c r="D4552" t="s">
        <v>24</v>
      </c>
      <c r="E4552" t="s">
        <v>29</v>
      </c>
      <c r="F4552">
        <v>30544.95</v>
      </c>
      <c r="G4552">
        <v>81317.8</v>
      </c>
      <c r="H4552">
        <v>220257.92000000001</v>
      </c>
      <c r="I4552">
        <v>15.89</v>
      </c>
      <c r="J4552">
        <v>460</v>
      </c>
      <c r="K4552" t="s">
        <v>19</v>
      </c>
      <c r="L4552" t="s">
        <v>30</v>
      </c>
      <c r="M4552" t="s">
        <v>130</v>
      </c>
      <c r="N4552">
        <v>3500.4</v>
      </c>
      <c r="O4552">
        <v>2984.43</v>
      </c>
    </row>
    <row r="4553" spans="1:15" x14ac:dyDescent="0.3">
      <c r="A4553">
        <v>4552</v>
      </c>
      <c r="B4553" t="s">
        <v>48</v>
      </c>
      <c r="C4553" t="s">
        <v>37</v>
      </c>
      <c r="D4553" t="s">
        <v>28</v>
      </c>
      <c r="E4553" t="s">
        <v>38</v>
      </c>
      <c r="F4553">
        <v>89743.51</v>
      </c>
      <c r="G4553">
        <v>41372.199999999997</v>
      </c>
      <c r="H4553">
        <v>351632.12</v>
      </c>
      <c r="I4553">
        <v>5.93</v>
      </c>
      <c r="J4553">
        <v>421</v>
      </c>
      <c r="K4553" t="s">
        <v>35</v>
      </c>
      <c r="L4553" t="s">
        <v>75</v>
      </c>
      <c r="M4553" t="s">
        <v>138</v>
      </c>
      <c r="N4553">
        <v>12930.26</v>
      </c>
      <c r="O4553">
        <v>9172.77</v>
      </c>
    </row>
    <row r="4554" spans="1:15" x14ac:dyDescent="0.3">
      <c r="A4554">
        <v>4553</v>
      </c>
      <c r="B4554" t="s">
        <v>48</v>
      </c>
      <c r="C4554" t="s">
        <v>58</v>
      </c>
      <c r="D4554" t="s">
        <v>24</v>
      </c>
      <c r="E4554" t="s">
        <v>54</v>
      </c>
      <c r="F4554">
        <v>5206.67</v>
      </c>
      <c r="G4554">
        <v>330688.75</v>
      </c>
      <c r="H4554">
        <v>142512.20000000001</v>
      </c>
      <c r="I4554">
        <v>5.82</v>
      </c>
      <c r="J4554">
        <v>512</v>
      </c>
      <c r="K4554" t="s">
        <v>39</v>
      </c>
      <c r="L4554" t="s">
        <v>30</v>
      </c>
      <c r="M4554" t="s">
        <v>40</v>
      </c>
      <c r="N4554">
        <v>516.72</v>
      </c>
      <c r="O4554">
        <v>295.72000000000003</v>
      </c>
    </row>
    <row r="4555" spans="1:15" x14ac:dyDescent="0.3">
      <c r="A4555">
        <v>4554</v>
      </c>
      <c r="B4555" t="s">
        <v>22</v>
      </c>
      <c r="C4555" t="s">
        <v>16</v>
      </c>
      <c r="D4555" t="s">
        <v>28</v>
      </c>
      <c r="E4555" t="s">
        <v>54</v>
      </c>
      <c r="F4555">
        <v>59533.13</v>
      </c>
      <c r="G4555">
        <v>92474.54</v>
      </c>
      <c r="H4555">
        <v>163029.1</v>
      </c>
      <c r="I4555">
        <v>16.16</v>
      </c>
      <c r="J4555">
        <v>695</v>
      </c>
      <c r="K4555" t="s">
        <v>19</v>
      </c>
      <c r="L4555" t="s">
        <v>30</v>
      </c>
      <c r="M4555" t="s">
        <v>107</v>
      </c>
      <c r="N4555">
        <v>6071.33</v>
      </c>
      <c r="O4555">
        <v>5043.62</v>
      </c>
    </row>
    <row r="4556" spans="1:15" x14ac:dyDescent="0.3">
      <c r="A4556">
        <v>4555</v>
      </c>
      <c r="B4556" t="s">
        <v>52</v>
      </c>
      <c r="C4556" t="s">
        <v>58</v>
      </c>
      <c r="D4556" t="s">
        <v>56</v>
      </c>
      <c r="E4556" t="s">
        <v>18</v>
      </c>
      <c r="F4556">
        <v>59254.99</v>
      </c>
      <c r="G4556">
        <v>35831.29</v>
      </c>
      <c r="H4556">
        <v>289445.46000000002</v>
      </c>
      <c r="I4556">
        <v>7.61</v>
      </c>
      <c r="J4556">
        <v>686</v>
      </c>
      <c r="K4556" t="s">
        <v>35</v>
      </c>
      <c r="L4556" t="s">
        <v>30</v>
      </c>
      <c r="M4556" t="s">
        <v>151</v>
      </c>
      <c r="N4556">
        <v>5603.72</v>
      </c>
      <c r="O4556">
        <v>4643.03</v>
      </c>
    </row>
    <row r="4557" spans="1:15" x14ac:dyDescent="0.3">
      <c r="A4557">
        <v>4556</v>
      </c>
      <c r="B4557" t="s">
        <v>52</v>
      </c>
      <c r="C4557" t="s">
        <v>33</v>
      </c>
      <c r="D4557" t="s">
        <v>34</v>
      </c>
      <c r="E4557" t="s">
        <v>18</v>
      </c>
      <c r="F4557">
        <v>93690.97</v>
      </c>
      <c r="G4557">
        <v>160631.35999999999</v>
      </c>
      <c r="H4557">
        <v>151672.63</v>
      </c>
      <c r="I4557">
        <v>11.99</v>
      </c>
      <c r="J4557">
        <v>793</v>
      </c>
      <c r="K4557" t="s">
        <v>39</v>
      </c>
      <c r="L4557" t="s">
        <v>75</v>
      </c>
      <c r="M4557" t="s">
        <v>252</v>
      </c>
      <c r="N4557">
        <v>11226</v>
      </c>
      <c r="O4557">
        <v>8792.76</v>
      </c>
    </row>
    <row r="4558" spans="1:15" x14ac:dyDescent="0.3">
      <c r="A4558">
        <v>4557</v>
      </c>
      <c r="B4558" t="s">
        <v>15</v>
      </c>
      <c r="C4558" t="s">
        <v>33</v>
      </c>
      <c r="D4558" t="s">
        <v>56</v>
      </c>
      <c r="E4558" t="s">
        <v>38</v>
      </c>
      <c r="F4558">
        <v>28551.69</v>
      </c>
      <c r="G4558">
        <v>248560.11</v>
      </c>
      <c r="H4558">
        <v>364780.7</v>
      </c>
      <c r="I4558">
        <v>6.68</v>
      </c>
      <c r="J4558">
        <v>645</v>
      </c>
      <c r="K4558" t="s">
        <v>45</v>
      </c>
      <c r="L4558" t="s">
        <v>75</v>
      </c>
      <c r="M4558" t="s">
        <v>268</v>
      </c>
      <c r="N4558">
        <v>1560.25</v>
      </c>
      <c r="O4558">
        <v>1398.9</v>
      </c>
    </row>
    <row r="4559" spans="1:15" x14ac:dyDescent="0.3">
      <c r="A4559">
        <v>4558</v>
      </c>
      <c r="B4559" t="s">
        <v>22</v>
      </c>
      <c r="C4559" t="s">
        <v>16</v>
      </c>
      <c r="D4559" t="s">
        <v>56</v>
      </c>
      <c r="E4559" t="s">
        <v>29</v>
      </c>
      <c r="F4559">
        <v>83705.679999999993</v>
      </c>
      <c r="G4559">
        <v>10839.3</v>
      </c>
      <c r="H4559">
        <v>355655.61</v>
      </c>
      <c r="I4559">
        <v>11.26</v>
      </c>
      <c r="J4559">
        <v>525</v>
      </c>
      <c r="K4559" t="s">
        <v>35</v>
      </c>
      <c r="L4559" t="s">
        <v>75</v>
      </c>
      <c r="M4559" t="s">
        <v>76</v>
      </c>
      <c r="N4559">
        <v>6471.21</v>
      </c>
      <c r="O4559">
        <v>5341.62</v>
      </c>
    </row>
    <row r="4560" spans="1:15" x14ac:dyDescent="0.3">
      <c r="A4560">
        <v>4559</v>
      </c>
      <c r="B4560" t="s">
        <v>15</v>
      </c>
      <c r="C4560" t="s">
        <v>37</v>
      </c>
      <c r="D4560" t="s">
        <v>34</v>
      </c>
      <c r="E4560" t="s">
        <v>18</v>
      </c>
      <c r="F4560">
        <v>37389.120000000003</v>
      </c>
      <c r="G4560">
        <v>95441.19</v>
      </c>
      <c r="H4560">
        <v>31901.47</v>
      </c>
      <c r="I4560">
        <v>8.59</v>
      </c>
      <c r="J4560">
        <v>637</v>
      </c>
      <c r="K4560" t="s">
        <v>35</v>
      </c>
      <c r="L4560" t="s">
        <v>75</v>
      </c>
      <c r="M4560" t="s">
        <v>394</v>
      </c>
      <c r="N4560">
        <v>3705.7</v>
      </c>
      <c r="O4560">
        <v>2628.77</v>
      </c>
    </row>
    <row r="4561" spans="1:15" x14ac:dyDescent="0.3">
      <c r="A4561">
        <v>4560</v>
      </c>
      <c r="B4561" t="s">
        <v>48</v>
      </c>
      <c r="C4561" t="s">
        <v>33</v>
      </c>
      <c r="D4561" t="s">
        <v>56</v>
      </c>
      <c r="E4561" t="s">
        <v>38</v>
      </c>
      <c r="F4561">
        <v>24256.27</v>
      </c>
      <c r="G4561">
        <v>417821.99</v>
      </c>
      <c r="H4561">
        <v>349132.64</v>
      </c>
      <c r="I4561">
        <v>17.600000000000001</v>
      </c>
      <c r="J4561">
        <v>855</v>
      </c>
      <c r="K4561" t="s">
        <v>25</v>
      </c>
      <c r="L4561" t="s">
        <v>46</v>
      </c>
      <c r="M4561" t="s">
        <v>150</v>
      </c>
      <c r="N4561">
        <v>2065.4499999999998</v>
      </c>
      <c r="O4561">
        <v>1845.85</v>
      </c>
    </row>
    <row r="4562" spans="1:15" x14ac:dyDescent="0.3">
      <c r="A4562">
        <v>4561</v>
      </c>
      <c r="B4562" t="s">
        <v>50</v>
      </c>
      <c r="C4562" t="s">
        <v>37</v>
      </c>
      <c r="D4562" t="s">
        <v>34</v>
      </c>
      <c r="E4562" t="s">
        <v>54</v>
      </c>
      <c r="F4562">
        <v>62067.040000000001</v>
      </c>
      <c r="G4562">
        <v>230296.58</v>
      </c>
      <c r="H4562">
        <v>113386.01</v>
      </c>
      <c r="I4562">
        <v>5.88</v>
      </c>
      <c r="J4562">
        <v>569</v>
      </c>
      <c r="K4562" t="s">
        <v>39</v>
      </c>
      <c r="L4562" t="s">
        <v>30</v>
      </c>
      <c r="M4562" t="s">
        <v>271</v>
      </c>
      <c r="N4562">
        <v>7257.04</v>
      </c>
      <c r="O4562">
        <v>3851.01</v>
      </c>
    </row>
    <row r="4563" spans="1:15" x14ac:dyDescent="0.3">
      <c r="A4563">
        <v>4562</v>
      </c>
      <c r="B4563" t="s">
        <v>22</v>
      </c>
      <c r="C4563" t="s">
        <v>16</v>
      </c>
      <c r="D4563" t="s">
        <v>56</v>
      </c>
      <c r="E4563" t="s">
        <v>63</v>
      </c>
      <c r="F4563">
        <v>39089.07</v>
      </c>
      <c r="G4563">
        <v>476211.95</v>
      </c>
      <c r="H4563">
        <v>370524.9</v>
      </c>
      <c r="I4563">
        <v>15.76</v>
      </c>
      <c r="J4563">
        <v>895</v>
      </c>
      <c r="K4563" t="s">
        <v>39</v>
      </c>
      <c r="L4563" t="s">
        <v>46</v>
      </c>
      <c r="M4563" t="s">
        <v>277</v>
      </c>
      <c r="N4563">
        <v>3252.79</v>
      </c>
      <c r="O4563">
        <v>2180.92</v>
      </c>
    </row>
    <row r="4564" spans="1:15" x14ac:dyDescent="0.3">
      <c r="A4564">
        <v>4563</v>
      </c>
      <c r="B4564" t="s">
        <v>41</v>
      </c>
      <c r="C4564" t="s">
        <v>58</v>
      </c>
      <c r="D4564" t="s">
        <v>56</v>
      </c>
      <c r="E4564" t="s">
        <v>38</v>
      </c>
      <c r="F4564">
        <v>13425.75</v>
      </c>
      <c r="G4564">
        <v>427587.38</v>
      </c>
      <c r="H4564">
        <v>407786.07</v>
      </c>
      <c r="I4564">
        <v>5.26</v>
      </c>
      <c r="J4564">
        <v>798</v>
      </c>
      <c r="K4564" t="s">
        <v>19</v>
      </c>
      <c r="L4564" t="s">
        <v>26</v>
      </c>
      <c r="M4564" t="s">
        <v>339</v>
      </c>
      <c r="N4564">
        <v>1900.93</v>
      </c>
      <c r="O4564">
        <v>1568.66</v>
      </c>
    </row>
    <row r="4565" spans="1:15" x14ac:dyDescent="0.3">
      <c r="A4565">
        <v>4564</v>
      </c>
      <c r="B4565" t="s">
        <v>41</v>
      </c>
      <c r="C4565" t="s">
        <v>33</v>
      </c>
      <c r="D4565" t="s">
        <v>17</v>
      </c>
      <c r="E4565" t="s">
        <v>54</v>
      </c>
      <c r="F4565">
        <v>28053.22</v>
      </c>
      <c r="G4565">
        <v>499910.56</v>
      </c>
      <c r="H4565">
        <v>425641.49</v>
      </c>
      <c r="I4565">
        <v>9.6300000000000008</v>
      </c>
      <c r="J4565">
        <v>789</v>
      </c>
      <c r="K4565" t="s">
        <v>25</v>
      </c>
      <c r="L4565" t="s">
        <v>20</v>
      </c>
      <c r="M4565" t="s">
        <v>381</v>
      </c>
      <c r="N4565">
        <v>3434.91</v>
      </c>
      <c r="O4565">
        <v>2822.15</v>
      </c>
    </row>
    <row r="4566" spans="1:15" x14ac:dyDescent="0.3">
      <c r="A4566">
        <v>4565</v>
      </c>
      <c r="B4566" t="s">
        <v>15</v>
      </c>
      <c r="C4566" t="s">
        <v>16</v>
      </c>
      <c r="D4566" t="s">
        <v>17</v>
      </c>
      <c r="E4566" t="s">
        <v>18</v>
      </c>
      <c r="F4566">
        <v>99884.93</v>
      </c>
      <c r="G4566">
        <v>154024.23000000001</v>
      </c>
      <c r="H4566">
        <v>411881.54</v>
      </c>
      <c r="I4566">
        <v>15.68</v>
      </c>
      <c r="J4566">
        <v>685</v>
      </c>
      <c r="K4566" t="s">
        <v>35</v>
      </c>
      <c r="L4566" t="s">
        <v>75</v>
      </c>
      <c r="M4566" t="s">
        <v>410</v>
      </c>
      <c r="N4566">
        <v>9437.6299999999992</v>
      </c>
      <c r="O4566">
        <v>4845.2700000000004</v>
      </c>
    </row>
    <row r="4567" spans="1:15" x14ac:dyDescent="0.3">
      <c r="A4567">
        <v>4566</v>
      </c>
      <c r="B4567" t="s">
        <v>43</v>
      </c>
      <c r="C4567" t="s">
        <v>37</v>
      </c>
      <c r="D4567" t="s">
        <v>34</v>
      </c>
      <c r="E4567" t="s">
        <v>29</v>
      </c>
      <c r="F4567">
        <v>79564.800000000003</v>
      </c>
      <c r="G4567">
        <v>165309.76999999999</v>
      </c>
      <c r="H4567">
        <v>437609.37</v>
      </c>
      <c r="I4567">
        <v>12.8</v>
      </c>
      <c r="J4567">
        <v>452</v>
      </c>
      <c r="K4567" t="s">
        <v>19</v>
      </c>
      <c r="L4567" t="s">
        <v>75</v>
      </c>
      <c r="M4567" t="s">
        <v>332</v>
      </c>
      <c r="N4567">
        <v>5906.39</v>
      </c>
      <c r="O4567">
        <v>3562.29</v>
      </c>
    </row>
    <row r="4568" spans="1:15" x14ac:dyDescent="0.3">
      <c r="A4568">
        <v>4567</v>
      </c>
      <c r="B4568" t="s">
        <v>79</v>
      </c>
      <c r="C4568" t="s">
        <v>37</v>
      </c>
      <c r="D4568" t="s">
        <v>34</v>
      </c>
      <c r="E4568" t="s">
        <v>18</v>
      </c>
      <c r="F4568">
        <v>51092.68</v>
      </c>
      <c r="G4568">
        <v>265235.64</v>
      </c>
      <c r="H4568">
        <v>249812.71</v>
      </c>
      <c r="I4568">
        <v>15.56</v>
      </c>
      <c r="J4568">
        <v>442</v>
      </c>
      <c r="K4568" t="s">
        <v>45</v>
      </c>
      <c r="L4568" t="s">
        <v>30</v>
      </c>
      <c r="M4568" t="s">
        <v>218</v>
      </c>
      <c r="N4568">
        <v>3921.72</v>
      </c>
      <c r="O4568">
        <v>2075.3000000000002</v>
      </c>
    </row>
    <row r="4569" spans="1:15" x14ac:dyDescent="0.3">
      <c r="A4569">
        <v>4568</v>
      </c>
      <c r="B4569" t="s">
        <v>52</v>
      </c>
      <c r="C4569" t="s">
        <v>23</v>
      </c>
      <c r="D4569" t="s">
        <v>28</v>
      </c>
      <c r="E4569" t="s">
        <v>38</v>
      </c>
      <c r="F4569">
        <v>94598.13</v>
      </c>
      <c r="G4569">
        <v>101548.77</v>
      </c>
      <c r="H4569">
        <v>421389.99</v>
      </c>
      <c r="I4569">
        <v>6.19</v>
      </c>
      <c r="J4569">
        <v>406</v>
      </c>
      <c r="K4569" t="s">
        <v>35</v>
      </c>
      <c r="L4569" t="s">
        <v>26</v>
      </c>
      <c r="M4569" t="s">
        <v>185</v>
      </c>
      <c r="N4569">
        <v>5774.07</v>
      </c>
      <c r="O4569">
        <v>5004.99</v>
      </c>
    </row>
    <row r="4570" spans="1:15" x14ac:dyDescent="0.3">
      <c r="A4570">
        <v>4569</v>
      </c>
      <c r="B4570" t="s">
        <v>50</v>
      </c>
      <c r="C4570" t="s">
        <v>16</v>
      </c>
      <c r="D4570" t="s">
        <v>24</v>
      </c>
      <c r="E4570" t="s">
        <v>29</v>
      </c>
      <c r="F4570">
        <v>30966.5</v>
      </c>
      <c r="G4570">
        <v>354848.84</v>
      </c>
      <c r="H4570">
        <v>348898.5</v>
      </c>
      <c r="I4570">
        <v>10.94</v>
      </c>
      <c r="J4570">
        <v>886</v>
      </c>
      <c r="K4570" t="s">
        <v>19</v>
      </c>
      <c r="L4570" t="s">
        <v>20</v>
      </c>
      <c r="M4570" t="s">
        <v>374</v>
      </c>
      <c r="N4570">
        <v>2554.16</v>
      </c>
      <c r="O4570">
        <v>2061.71</v>
      </c>
    </row>
    <row r="4571" spans="1:15" x14ac:dyDescent="0.3">
      <c r="A4571">
        <v>4570</v>
      </c>
      <c r="B4571" t="s">
        <v>22</v>
      </c>
      <c r="C4571" t="s">
        <v>37</v>
      </c>
      <c r="D4571" t="s">
        <v>28</v>
      </c>
      <c r="E4571" t="s">
        <v>54</v>
      </c>
      <c r="F4571">
        <v>54106.96</v>
      </c>
      <c r="G4571">
        <v>212554.65</v>
      </c>
      <c r="H4571">
        <v>166516.98000000001</v>
      </c>
      <c r="I4571">
        <v>13.19</v>
      </c>
      <c r="J4571">
        <v>882</v>
      </c>
      <c r="K4571" t="s">
        <v>45</v>
      </c>
      <c r="L4571" t="s">
        <v>46</v>
      </c>
      <c r="M4571" t="s">
        <v>315</v>
      </c>
      <c r="N4571">
        <v>4207.08</v>
      </c>
      <c r="O4571">
        <v>2253.56</v>
      </c>
    </row>
    <row r="4572" spans="1:15" x14ac:dyDescent="0.3">
      <c r="A4572">
        <v>4571</v>
      </c>
      <c r="B4572" t="s">
        <v>41</v>
      </c>
      <c r="C4572" t="s">
        <v>23</v>
      </c>
      <c r="D4572" t="s">
        <v>24</v>
      </c>
      <c r="E4572" t="s">
        <v>54</v>
      </c>
      <c r="F4572">
        <v>28975.53</v>
      </c>
      <c r="G4572">
        <v>351812.45</v>
      </c>
      <c r="H4572">
        <v>328784.65000000002</v>
      </c>
      <c r="I4572">
        <v>10.92</v>
      </c>
      <c r="J4572">
        <v>460</v>
      </c>
      <c r="K4572" t="s">
        <v>45</v>
      </c>
      <c r="L4572" t="s">
        <v>26</v>
      </c>
      <c r="M4572" t="s">
        <v>140</v>
      </c>
      <c r="N4572">
        <v>2057.39</v>
      </c>
      <c r="O4572">
        <v>1109.03</v>
      </c>
    </row>
    <row r="4573" spans="1:15" x14ac:dyDescent="0.3">
      <c r="A4573">
        <v>4572</v>
      </c>
      <c r="B4573" t="s">
        <v>85</v>
      </c>
      <c r="C4573" t="s">
        <v>23</v>
      </c>
      <c r="D4573" t="s">
        <v>17</v>
      </c>
      <c r="E4573" t="s">
        <v>54</v>
      </c>
      <c r="F4573">
        <v>82037.47</v>
      </c>
      <c r="G4573">
        <v>302983.21000000002</v>
      </c>
      <c r="H4573">
        <v>200512.27</v>
      </c>
      <c r="I4573">
        <v>15.2</v>
      </c>
      <c r="J4573">
        <v>381</v>
      </c>
      <c r="K4573" t="s">
        <v>19</v>
      </c>
      <c r="L4573" t="s">
        <v>46</v>
      </c>
      <c r="M4573" t="s">
        <v>244</v>
      </c>
      <c r="N4573">
        <v>11576.53</v>
      </c>
      <c r="O4573">
        <v>9202.7900000000009</v>
      </c>
    </row>
    <row r="4574" spans="1:15" x14ac:dyDescent="0.3">
      <c r="A4574">
        <v>4573</v>
      </c>
      <c r="B4574" t="s">
        <v>15</v>
      </c>
      <c r="C4574" t="s">
        <v>16</v>
      </c>
      <c r="D4574" t="s">
        <v>34</v>
      </c>
      <c r="E4574" t="s">
        <v>54</v>
      </c>
      <c r="F4574">
        <v>28155.9</v>
      </c>
      <c r="G4574">
        <v>44133.63</v>
      </c>
      <c r="H4574">
        <v>186900.72</v>
      </c>
      <c r="I4574">
        <v>7.83</v>
      </c>
      <c r="J4574">
        <v>600</v>
      </c>
      <c r="K4574" t="s">
        <v>39</v>
      </c>
      <c r="L4574" t="s">
        <v>26</v>
      </c>
      <c r="M4574" t="s">
        <v>203</v>
      </c>
      <c r="N4574">
        <v>2069.88</v>
      </c>
      <c r="O4574">
        <v>1131.8800000000001</v>
      </c>
    </row>
    <row r="4575" spans="1:15" x14ac:dyDescent="0.3">
      <c r="A4575">
        <v>4574</v>
      </c>
      <c r="B4575" t="s">
        <v>41</v>
      </c>
      <c r="C4575" t="s">
        <v>33</v>
      </c>
      <c r="D4575" t="s">
        <v>24</v>
      </c>
      <c r="E4575" t="s">
        <v>54</v>
      </c>
      <c r="F4575">
        <v>3330.09</v>
      </c>
      <c r="G4575">
        <v>340915</v>
      </c>
      <c r="H4575">
        <v>361567.99</v>
      </c>
      <c r="I4575">
        <v>5.44</v>
      </c>
      <c r="J4575">
        <v>459</v>
      </c>
      <c r="K4575" t="s">
        <v>25</v>
      </c>
      <c r="L4575" t="s">
        <v>30</v>
      </c>
      <c r="M4575" t="s">
        <v>81</v>
      </c>
      <c r="N4575">
        <v>427.14</v>
      </c>
      <c r="O4575">
        <v>261.26</v>
      </c>
    </row>
    <row r="4576" spans="1:15" x14ac:dyDescent="0.3">
      <c r="A4576">
        <v>4575</v>
      </c>
      <c r="B4576" t="s">
        <v>43</v>
      </c>
      <c r="C4576" t="s">
        <v>16</v>
      </c>
      <c r="D4576" t="s">
        <v>28</v>
      </c>
      <c r="E4576" t="s">
        <v>18</v>
      </c>
      <c r="F4576">
        <v>50832.81</v>
      </c>
      <c r="G4576">
        <v>98473.15</v>
      </c>
      <c r="H4576">
        <v>232572.19</v>
      </c>
      <c r="I4576">
        <v>11.75</v>
      </c>
      <c r="J4576">
        <v>803</v>
      </c>
      <c r="K4576" t="s">
        <v>35</v>
      </c>
      <c r="L4576" t="s">
        <v>46</v>
      </c>
      <c r="M4576" t="s">
        <v>155</v>
      </c>
      <c r="N4576">
        <v>4842.3900000000003</v>
      </c>
      <c r="O4576">
        <v>2675.1</v>
      </c>
    </row>
    <row r="4577" spans="1:15" x14ac:dyDescent="0.3">
      <c r="A4577">
        <v>4576</v>
      </c>
      <c r="B4577" t="s">
        <v>15</v>
      </c>
      <c r="C4577" t="s">
        <v>37</v>
      </c>
      <c r="D4577" t="s">
        <v>34</v>
      </c>
      <c r="E4577" t="s">
        <v>29</v>
      </c>
      <c r="F4577">
        <v>86958.09</v>
      </c>
      <c r="G4577">
        <v>94364.82</v>
      </c>
      <c r="H4577">
        <v>398728.89</v>
      </c>
      <c r="I4577">
        <v>6.74</v>
      </c>
      <c r="J4577">
        <v>351</v>
      </c>
      <c r="K4577" t="s">
        <v>19</v>
      </c>
      <c r="L4577" t="s">
        <v>75</v>
      </c>
      <c r="M4577" t="s">
        <v>153</v>
      </c>
      <c r="N4577">
        <v>5764.24</v>
      </c>
      <c r="O4577">
        <v>3515.43</v>
      </c>
    </row>
    <row r="4578" spans="1:15" x14ac:dyDescent="0.3">
      <c r="A4578">
        <v>4577</v>
      </c>
      <c r="B4578" t="s">
        <v>43</v>
      </c>
      <c r="C4578" t="s">
        <v>23</v>
      </c>
      <c r="D4578" t="s">
        <v>56</v>
      </c>
      <c r="E4578" t="s">
        <v>54</v>
      </c>
      <c r="F4578">
        <v>3008.22</v>
      </c>
      <c r="G4578">
        <v>370865</v>
      </c>
      <c r="H4578">
        <v>340296.55</v>
      </c>
      <c r="I4578">
        <v>10.16</v>
      </c>
      <c r="J4578">
        <v>749</v>
      </c>
      <c r="K4578" t="s">
        <v>45</v>
      </c>
      <c r="L4578" t="s">
        <v>46</v>
      </c>
      <c r="M4578" t="s">
        <v>315</v>
      </c>
      <c r="N4578">
        <v>305.42</v>
      </c>
      <c r="O4578">
        <v>217.72</v>
      </c>
    </row>
    <row r="4579" spans="1:15" x14ac:dyDescent="0.3">
      <c r="A4579">
        <v>4578</v>
      </c>
      <c r="B4579" t="s">
        <v>22</v>
      </c>
      <c r="C4579" t="s">
        <v>23</v>
      </c>
      <c r="D4579" t="s">
        <v>24</v>
      </c>
      <c r="E4579" t="s">
        <v>63</v>
      </c>
      <c r="F4579">
        <v>72820.800000000003</v>
      </c>
      <c r="G4579">
        <v>42520.14</v>
      </c>
      <c r="H4579">
        <v>383676.38</v>
      </c>
      <c r="I4579">
        <v>12.11</v>
      </c>
      <c r="J4579">
        <v>583</v>
      </c>
      <c r="K4579" t="s">
        <v>35</v>
      </c>
      <c r="L4579" t="s">
        <v>30</v>
      </c>
      <c r="M4579" t="s">
        <v>31</v>
      </c>
      <c r="N4579">
        <v>7513.3</v>
      </c>
      <c r="O4579">
        <v>6589.8</v>
      </c>
    </row>
    <row r="4580" spans="1:15" x14ac:dyDescent="0.3">
      <c r="A4580">
        <v>4579</v>
      </c>
      <c r="B4580" t="s">
        <v>52</v>
      </c>
      <c r="C4580" t="s">
        <v>33</v>
      </c>
      <c r="D4580" t="s">
        <v>34</v>
      </c>
      <c r="E4580" t="s">
        <v>63</v>
      </c>
      <c r="F4580">
        <v>47074.18</v>
      </c>
      <c r="G4580">
        <v>471001.23</v>
      </c>
      <c r="H4580">
        <v>186481.43</v>
      </c>
      <c r="I4580">
        <v>9.82</v>
      </c>
      <c r="J4580">
        <v>678</v>
      </c>
      <c r="K4580" t="s">
        <v>19</v>
      </c>
      <c r="L4580" t="s">
        <v>30</v>
      </c>
      <c r="M4580" t="s">
        <v>287</v>
      </c>
      <c r="N4580">
        <v>5225.7</v>
      </c>
      <c r="O4580">
        <v>4209.21</v>
      </c>
    </row>
    <row r="4581" spans="1:15" x14ac:dyDescent="0.3">
      <c r="A4581">
        <v>4580</v>
      </c>
      <c r="B4581" t="s">
        <v>22</v>
      </c>
      <c r="C4581" t="s">
        <v>16</v>
      </c>
      <c r="D4581" t="s">
        <v>56</v>
      </c>
      <c r="E4581" t="s">
        <v>29</v>
      </c>
      <c r="F4581">
        <v>61411.07</v>
      </c>
      <c r="G4581">
        <v>339523.76</v>
      </c>
      <c r="H4581">
        <v>363913.89</v>
      </c>
      <c r="I4581">
        <v>16.920000000000002</v>
      </c>
      <c r="J4581">
        <v>518</v>
      </c>
      <c r="K4581" t="s">
        <v>45</v>
      </c>
      <c r="L4581" t="s">
        <v>26</v>
      </c>
      <c r="M4581" t="s">
        <v>224</v>
      </c>
      <c r="N4581">
        <v>8201.15</v>
      </c>
      <c r="O4581">
        <v>4482.96</v>
      </c>
    </row>
    <row r="4582" spans="1:15" x14ac:dyDescent="0.3">
      <c r="A4582">
        <v>4581</v>
      </c>
      <c r="B4582" t="s">
        <v>15</v>
      </c>
      <c r="C4582" t="s">
        <v>23</v>
      </c>
      <c r="D4582" t="s">
        <v>28</v>
      </c>
      <c r="E4582" t="s">
        <v>38</v>
      </c>
      <c r="F4582">
        <v>53986.87</v>
      </c>
      <c r="G4582">
        <v>214970.91</v>
      </c>
      <c r="H4582">
        <v>333809.43</v>
      </c>
      <c r="I4582">
        <v>10.78</v>
      </c>
      <c r="J4582">
        <v>658</v>
      </c>
      <c r="K4582" t="s">
        <v>25</v>
      </c>
      <c r="L4582" t="s">
        <v>75</v>
      </c>
      <c r="M4582" t="s">
        <v>301</v>
      </c>
      <c r="N4582">
        <v>7761.17</v>
      </c>
      <c r="O4582">
        <v>4630.1099999999997</v>
      </c>
    </row>
    <row r="4583" spans="1:15" x14ac:dyDescent="0.3">
      <c r="A4583">
        <v>4582</v>
      </c>
      <c r="B4583" t="s">
        <v>85</v>
      </c>
      <c r="C4583" t="s">
        <v>23</v>
      </c>
      <c r="D4583" t="s">
        <v>34</v>
      </c>
      <c r="E4583" t="s">
        <v>63</v>
      </c>
      <c r="F4583">
        <v>98212.34</v>
      </c>
      <c r="G4583">
        <v>251493.14</v>
      </c>
      <c r="H4583">
        <v>313425.31</v>
      </c>
      <c r="I4583">
        <v>14.11</v>
      </c>
      <c r="J4583">
        <v>558</v>
      </c>
      <c r="K4583" t="s">
        <v>25</v>
      </c>
      <c r="L4583" t="s">
        <v>20</v>
      </c>
      <c r="M4583" t="s">
        <v>188</v>
      </c>
      <c r="N4583">
        <v>14341.7</v>
      </c>
      <c r="O4583">
        <v>9954.9</v>
      </c>
    </row>
    <row r="4584" spans="1:15" x14ac:dyDescent="0.3">
      <c r="A4584">
        <v>4583</v>
      </c>
      <c r="B4584" t="s">
        <v>41</v>
      </c>
      <c r="C4584" t="s">
        <v>16</v>
      </c>
      <c r="D4584" t="s">
        <v>34</v>
      </c>
      <c r="E4584" t="s">
        <v>18</v>
      </c>
      <c r="F4584">
        <v>9054.52</v>
      </c>
      <c r="G4584">
        <v>475186.5</v>
      </c>
      <c r="H4584">
        <v>232091.56</v>
      </c>
      <c r="I4584">
        <v>7.89</v>
      </c>
      <c r="J4584">
        <v>824</v>
      </c>
      <c r="K4584" t="s">
        <v>45</v>
      </c>
      <c r="L4584" t="s">
        <v>46</v>
      </c>
      <c r="M4584" t="s">
        <v>360</v>
      </c>
      <c r="N4584">
        <v>581.73</v>
      </c>
      <c r="O4584">
        <v>324.55</v>
      </c>
    </row>
    <row r="4585" spans="1:15" x14ac:dyDescent="0.3">
      <c r="A4585">
        <v>4584</v>
      </c>
      <c r="B4585" t="s">
        <v>15</v>
      </c>
      <c r="C4585" t="s">
        <v>23</v>
      </c>
      <c r="D4585" t="s">
        <v>34</v>
      </c>
      <c r="E4585" t="s">
        <v>29</v>
      </c>
      <c r="F4585">
        <v>41568.370000000003</v>
      </c>
      <c r="G4585">
        <v>424554.84</v>
      </c>
      <c r="H4585">
        <v>227111.25</v>
      </c>
      <c r="I4585">
        <v>11.71</v>
      </c>
      <c r="J4585">
        <v>509</v>
      </c>
      <c r="K4585" t="s">
        <v>25</v>
      </c>
      <c r="L4585" t="s">
        <v>30</v>
      </c>
      <c r="M4585" t="s">
        <v>111</v>
      </c>
      <c r="N4585">
        <v>5692.13</v>
      </c>
      <c r="O4585">
        <v>3327.08</v>
      </c>
    </row>
    <row r="4586" spans="1:15" x14ac:dyDescent="0.3">
      <c r="A4586">
        <v>4585</v>
      </c>
      <c r="B4586" t="s">
        <v>15</v>
      </c>
      <c r="C4586" t="s">
        <v>58</v>
      </c>
      <c r="D4586" t="s">
        <v>34</v>
      </c>
      <c r="E4586" t="s">
        <v>54</v>
      </c>
      <c r="F4586">
        <v>82143.929999999993</v>
      </c>
      <c r="G4586">
        <v>72903.47</v>
      </c>
      <c r="H4586">
        <v>31307.26</v>
      </c>
      <c r="I4586">
        <v>13.85</v>
      </c>
      <c r="J4586">
        <v>802</v>
      </c>
      <c r="K4586" t="s">
        <v>39</v>
      </c>
      <c r="L4586" t="s">
        <v>26</v>
      </c>
      <c r="M4586" t="s">
        <v>254</v>
      </c>
      <c r="N4586">
        <v>9836.89</v>
      </c>
      <c r="O4586">
        <v>8056.68</v>
      </c>
    </row>
    <row r="4587" spans="1:15" x14ac:dyDescent="0.3">
      <c r="A4587">
        <v>4586</v>
      </c>
      <c r="B4587" t="s">
        <v>48</v>
      </c>
      <c r="C4587" t="s">
        <v>58</v>
      </c>
      <c r="D4587" t="s">
        <v>34</v>
      </c>
      <c r="E4587" t="s">
        <v>18</v>
      </c>
      <c r="F4587">
        <v>11649.51</v>
      </c>
      <c r="G4587">
        <v>272946.40000000002</v>
      </c>
      <c r="H4587">
        <v>93098.63</v>
      </c>
      <c r="I4587">
        <v>12.37</v>
      </c>
      <c r="J4587">
        <v>303</v>
      </c>
      <c r="K4587" t="s">
        <v>39</v>
      </c>
      <c r="L4587" t="s">
        <v>20</v>
      </c>
      <c r="M4587" t="s">
        <v>346</v>
      </c>
      <c r="N4587">
        <v>821.58</v>
      </c>
      <c r="O4587">
        <v>723.2</v>
      </c>
    </row>
    <row r="4588" spans="1:15" x14ac:dyDescent="0.3">
      <c r="A4588">
        <v>4587</v>
      </c>
      <c r="B4588" t="s">
        <v>48</v>
      </c>
      <c r="C4588" t="s">
        <v>58</v>
      </c>
      <c r="D4588" t="s">
        <v>17</v>
      </c>
      <c r="E4588" t="s">
        <v>29</v>
      </c>
      <c r="F4588">
        <v>21502.16</v>
      </c>
      <c r="G4588">
        <v>153166.97</v>
      </c>
      <c r="H4588">
        <v>59475.45</v>
      </c>
      <c r="I4588">
        <v>6.73</v>
      </c>
      <c r="J4588">
        <v>708</v>
      </c>
      <c r="K4588" t="s">
        <v>25</v>
      </c>
      <c r="L4588" t="s">
        <v>26</v>
      </c>
      <c r="M4588" t="s">
        <v>411</v>
      </c>
      <c r="N4588">
        <v>2776.46</v>
      </c>
      <c r="O4588">
        <v>1718.78</v>
      </c>
    </row>
    <row r="4589" spans="1:15" x14ac:dyDescent="0.3">
      <c r="A4589">
        <v>4588</v>
      </c>
      <c r="B4589" t="s">
        <v>50</v>
      </c>
      <c r="C4589" t="s">
        <v>23</v>
      </c>
      <c r="D4589" t="s">
        <v>24</v>
      </c>
      <c r="E4589" t="s">
        <v>29</v>
      </c>
      <c r="F4589">
        <v>17159.03</v>
      </c>
      <c r="G4589">
        <v>306327.81</v>
      </c>
      <c r="H4589">
        <v>100191.77</v>
      </c>
      <c r="I4589">
        <v>14</v>
      </c>
      <c r="J4589">
        <v>710</v>
      </c>
      <c r="K4589" t="s">
        <v>39</v>
      </c>
      <c r="L4589" t="s">
        <v>20</v>
      </c>
      <c r="M4589" t="s">
        <v>94</v>
      </c>
      <c r="N4589">
        <v>1820.7</v>
      </c>
      <c r="O4589">
        <v>1508.13</v>
      </c>
    </row>
    <row r="4590" spans="1:15" x14ac:dyDescent="0.3">
      <c r="A4590">
        <v>4589</v>
      </c>
      <c r="B4590" t="s">
        <v>15</v>
      </c>
      <c r="C4590" t="s">
        <v>58</v>
      </c>
      <c r="D4590" t="s">
        <v>17</v>
      </c>
      <c r="E4590" t="s">
        <v>54</v>
      </c>
      <c r="F4590">
        <v>7640.85</v>
      </c>
      <c r="G4590">
        <v>325779.21000000002</v>
      </c>
      <c r="H4590">
        <v>28695</v>
      </c>
      <c r="I4590">
        <v>10.83</v>
      </c>
      <c r="J4590">
        <v>625</v>
      </c>
      <c r="K4590" t="s">
        <v>19</v>
      </c>
      <c r="L4590" t="s">
        <v>30</v>
      </c>
      <c r="M4590" t="s">
        <v>173</v>
      </c>
      <c r="N4590">
        <v>526.13</v>
      </c>
      <c r="O4590">
        <v>380.19</v>
      </c>
    </row>
    <row r="4591" spans="1:15" x14ac:dyDescent="0.3">
      <c r="A4591">
        <v>4590</v>
      </c>
      <c r="B4591" t="s">
        <v>48</v>
      </c>
      <c r="C4591" t="s">
        <v>37</v>
      </c>
      <c r="D4591" t="s">
        <v>24</v>
      </c>
      <c r="E4591" t="s">
        <v>63</v>
      </c>
      <c r="F4591">
        <v>98497.87</v>
      </c>
      <c r="G4591">
        <v>162649.76</v>
      </c>
      <c r="H4591">
        <v>485753.04</v>
      </c>
      <c r="I4591">
        <v>15.1</v>
      </c>
      <c r="J4591">
        <v>705</v>
      </c>
      <c r="K4591" t="s">
        <v>25</v>
      </c>
      <c r="L4591" t="s">
        <v>20</v>
      </c>
      <c r="M4591" t="s">
        <v>237</v>
      </c>
      <c r="N4591">
        <v>9361.5</v>
      </c>
      <c r="O4591">
        <v>6192</v>
      </c>
    </row>
    <row r="4592" spans="1:15" x14ac:dyDescent="0.3">
      <c r="A4592">
        <v>4591</v>
      </c>
      <c r="B4592" t="s">
        <v>41</v>
      </c>
      <c r="C4592" t="s">
        <v>16</v>
      </c>
      <c r="D4592" t="s">
        <v>56</v>
      </c>
      <c r="E4592" t="s">
        <v>38</v>
      </c>
      <c r="F4592">
        <v>74270.97</v>
      </c>
      <c r="G4592">
        <v>401371.3</v>
      </c>
      <c r="H4592">
        <v>355444.43</v>
      </c>
      <c r="I4592">
        <v>16.989999999999998</v>
      </c>
      <c r="J4592">
        <v>734</v>
      </c>
      <c r="K4592" t="s">
        <v>39</v>
      </c>
      <c r="L4592" t="s">
        <v>30</v>
      </c>
      <c r="M4592" t="s">
        <v>398</v>
      </c>
      <c r="N4592">
        <v>10538.91</v>
      </c>
      <c r="O4592">
        <v>9284.58</v>
      </c>
    </row>
    <row r="4593" spans="1:15" x14ac:dyDescent="0.3">
      <c r="A4593">
        <v>4592</v>
      </c>
      <c r="B4593" t="s">
        <v>52</v>
      </c>
      <c r="C4593" t="s">
        <v>37</v>
      </c>
      <c r="D4593" t="s">
        <v>17</v>
      </c>
      <c r="E4593" t="s">
        <v>38</v>
      </c>
      <c r="F4593">
        <v>99839.3</v>
      </c>
      <c r="G4593">
        <v>93259.97</v>
      </c>
      <c r="H4593">
        <v>42460.62</v>
      </c>
      <c r="I4593">
        <v>15.13</v>
      </c>
      <c r="J4593">
        <v>826</v>
      </c>
      <c r="K4593" t="s">
        <v>45</v>
      </c>
      <c r="L4593" t="s">
        <v>46</v>
      </c>
      <c r="M4593" t="s">
        <v>175</v>
      </c>
      <c r="N4593">
        <v>5072.24</v>
      </c>
      <c r="O4593">
        <v>4018.73</v>
      </c>
    </row>
    <row r="4594" spans="1:15" x14ac:dyDescent="0.3">
      <c r="A4594">
        <v>4593</v>
      </c>
      <c r="B4594" t="s">
        <v>48</v>
      </c>
      <c r="C4594" t="s">
        <v>58</v>
      </c>
      <c r="D4594" t="s">
        <v>28</v>
      </c>
      <c r="E4594" t="s">
        <v>29</v>
      </c>
      <c r="F4594">
        <v>41765.599999999999</v>
      </c>
      <c r="G4594">
        <v>249911.12</v>
      </c>
      <c r="H4594">
        <v>472993.4</v>
      </c>
      <c r="I4594">
        <v>13.2</v>
      </c>
      <c r="J4594">
        <v>567</v>
      </c>
      <c r="K4594" t="s">
        <v>35</v>
      </c>
      <c r="L4594" t="s">
        <v>26</v>
      </c>
      <c r="M4594" t="s">
        <v>123</v>
      </c>
      <c r="N4594">
        <v>4612.2299999999996</v>
      </c>
      <c r="O4594">
        <v>3259.18</v>
      </c>
    </row>
    <row r="4595" spans="1:15" x14ac:dyDescent="0.3">
      <c r="A4595">
        <v>4594</v>
      </c>
      <c r="B4595" t="s">
        <v>50</v>
      </c>
      <c r="C4595" t="s">
        <v>33</v>
      </c>
      <c r="D4595" t="s">
        <v>24</v>
      </c>
      <c r="E4595" t="s">
        <v>29</v>
      </c>
      <c r="F4595">
        <v>76581.58</v>
      </c>
      <c r="G4595">
        <v>448507.9</v>
      </c>
      <c r="H4595">
        <v>231670.61</v>
      </c>
      <c r="I4595">
        <v>12.6</v>
      </c>
      <c r="J4595">
        <v>678</v>
      </c>
      <c r="K4595" t="s">
        <v>35</v>
      </c>
      <c r="L4595" t="s">
        <v>75</v>
      </c>
      <c r="M4595" t="s">
        <v>208</v>
      </c>
      <c r="N4595">
        <v>8687</v>
      </c>
      <c r="O4595">
        <v>5674.91</v>
      </c>
    </row>
    <row r="4596" spans="1:15" x14ac:dyDescent="0.3">
      <c r="A4596">
        <v>4595</v>
      </c>
      <c r="B4596" t="s">
        <v>22</v>
      </c>
      <c r="C4596" t="s">
        <v>16</v>
      </c>
      <c r="D4596" t="s">
        <v>34</v>
      </c>
      <c r="E4596" t="s">
        <v>63</v>
      </c>
      <c r="F4596">
        <v>33416.97</v>
      </c>
      <c r="G4596">
        <v>402911.83</v>
      </c>
      <c r="H4596">
        <v>428598.52</v>
      </c>
      <c r="I4596">
        <v>11.01</v>
      </c>
      <c r="J4596">
        <v>622</v>
      </c>
      <c r="K4596" t="s">
        <v>45</v>
      </c>
      <c r="L4596" t="s">
        <v>20</v>
      </c>
      <c r="M4596" t="s">
        <v>313</v>
      </c>
      <c r="N4596">
        <v>2612.59</v>
      </c>
      <c r="O4596">
        <v>1378.44</v>
      </c>
    </row>
    <row r="4597" spans="1:15" x14ac:dyDescent="0.3">
      <c r="A4597">
        <v>4596</v>
      </c>
      <c r="B4597" t="s">
        <v>32</v>
      </c>
      <c r="C4597" t="s">
        <v>16</v>
      </c>
      <c r="D4597" t="s">
        <v>17</v>
      </c>
      <c r="E4597" t="s">
        <v>63</v>
      </c>
      <c r="F4597">
        <v>64513.440000000002</v>
      </c>
      <c r="G4597">
        <v>42286</v>
      </c>
      <c r="H4597">
        <v>185992.16</v>
      </c>
      <c r="I4597">
        <v>7.04</v>
      </c>
      <c r="J4597">
        <v>429</v>
      </c>
      <c r="K4597" t="s">
        <v>19</v>
      </c>
      <c r="L4597" t="s">
        <v>26</v>
      </c>
      <c r="M4597" t="s">
        <v>156</v>
      </c>
      <c r="N4597">
        <v>8020.12</v>
      </c>
      <c r="O4597">
        <v>6706.09</v>
      </c>
    </row>
    <row r="4598" spans="1:15" x14ac:dyDescent="0.3">
      <c r="A4598">
        <v>4597</v>
      </c>
      <c r="B4598" t="s">
        <v>22</v>
      </c>
      <c r="C4598" t="s">
        <v>58</v>
      </c>
      <c r="D4598" t="s">
        <v>34</v>
      </c>
      <c r="E4598" t="s">
        <v>63</v>
      </c>
      <c r="F4598">
        <v>84752.19</v>
      </c>
      <c r="G4598">
        <v>438796.66</v>
      </c>
      <c r="H4598">
        <v>397161.11</v>
      </c>
      <c r="I4598">
        <v>15.41</v>
      </c>
      <c r="J4598">
        <v>305</v>
      </c>
      <c r="K4598" t="s">
        <v>39</v>
      </c>
      <c r="L4598" t="s">
        <v>46</v>
      </c>
      <c r="M4598" t="s">
        <v>155</v>
      </c>
      <c r="N4598">
        <v>11387.16</v>
      </c>
      <c r="O4598">
        <v>6537.14</v>
      </c>
    </row>
    <row r="4599" spans="1:15" x14ac:dyDescent="0.3">
      <c r="A4599">
        <v>4598</v>
      </c>
      <c r="B4599" t="s">
        <v>79</v>
      </c>
      <c r="C4599" t="s">
        <v>37</v>
      </c>
      <c r="D4599" t="s">
        <v>24</v>
      </c>
      <c r="E4599" t="s">
        <v>54</v>
      </c>
      <c r="F4599">
        <v>42908.11</v>
      </c>
      <c r="G4599">
        <v>459475.05</v>
      </c>
      <c r="H4599">
        <v>294002.7</v>
      </c>
      <c r="I4599">
        <v>5.66</v>
      </c>
      <c r="J4599">
        <v>565</v>
      </c>
      <c r="K4599" t="s">
        <v>19</v>
      </c>
      <c r="L4599" t="s">
        <v>75</v>
      </c>
      <c r="M4599" t="s">
        <v>389</v>
      </c>
      <c r="N4599">
        <v>5527.2</v>
      </c>
      <c r="O4599">
        <v>4334.2</v>
      </c>
    </row>
    <row r="4600" spans="1:15" x14ac:dyDescent="0.3">
      <c r="A4600">
        <v>4599</v>
      </c>
      <c r="B4600" t="s">
        <v>15</v>
      </c>
      <c r="C4600" t="s">
        <v>37</v>
      </c>
      <c r="D4600" t="s">
        <v>34</v>
      </c>
      <c r="E4600" t="s">
        <v>38</v>
      </c>
      <c r="F4600">
        <v>95706.32</v>
      </c>
      <c r="G4600">
        <v>151435.54</v>
      </c>
      <c r="H4600">
        <v>296532.49</v>
      </c>
      <c r="I4600">
        <v>11.26</v>
      </c>
      <c r="J4600">
        <v>809</v>
      </c>
      <c r="K4600" t="s">
        <v>19</v>
      </c>
      <c r="L4600" t="s">
        <v>26</v>
      </c>
      <c r="M4600" t="s">
        <v>360</v>
      </c>
      <c r="N4600">
        <v>11819.85</v>
      </c>
      <c r="O4600">
        <v>9977.9599999999991</v>
      </c>
    </row>
    <row r="4601" spans="1:15" x14ac:dyDescent="0.3">
      <c r="A4601">
        <v>4600</v>
      </c>
      <c r="B4601" t="s">
        <v>79</v>
      </c>
      <c r="C4601" t="s">
        <v>33</v>
      </c>
      <c r="D4601" t="s">
        <v>17</v>
      </c>
      <c r="E4601" t="s">
        <v>18</v>
      </c>
      <c r="F4601">
        <v>96412.7</v>
      </c>
      <c r="G4601">
        <v>493380.23</v>
      </c>
      <c r="H4601">
        <v>88730.06</v>
      </c>
      <c r="I4601">
        <v>16.64</v>
      </c>
      <c r="J4601">
        <v>451</v>
      </c>
      <c r="K4601" t="s">
        <v>25</v>
      </c>
      <c r="L4601" t="s">
        <v>30</v>
      </c>
      <c r="M4601" t="s">
        <v>55</v>
      </c>
      <c r="N4601">
        <v>12355.78</v>
      </c>
      <c r="O4601">
        <v>9769.39</v>
      </c>
    </row>
    <row r="4602" spans="1:15" x14ac:dyDescent="0.3">
      <c r="A4602">
        <v>4601</v>
      </c>
      <c r="B4602" t="s">
        <v>41</v>
      </c>
      <c r="C4602" t="s">
        <v>58</v>
      </c>
      <c r="D4602" t="s">
        <v>28</v>
      </c>
      <c r="E4602" t="s">
        <v>29</v>
      </c>
      <c r="F4602">
        <v>90451.520000000004</v>
      </c>
      <c r="G4602">
        <v>40040.83</v>
      </c>
      <c r="H4602">
        <v>483052.52</v>
      </c>
      <c r="I4602">
        <v>7.7</v>
      </c>
      <c r="J4602">
        <v>828</v>
      </c>
      <c r="K4602" t="s">
        <v>25</v>
      </c>
      <c r="L4602" t="s">
        <v>75</v>
      </c>
      <c r="M4602" t="s">
        <v>277</v>
      </c>
      <c r="N4602">
        <v>7531.08</v>
      </c>
      <c r="O4602">
        <v>4635.51</v>
      </c>
    </row>
    <row r="4603" spans="1:15" x14ac:dyDescent="0.3">
      <c r="A4603">
        <v>4602</v>
      </c>
      <c r="B4603" t="s">
        <v>41</v>
      </c>
      <c r="C4603" t="s">
        <v>58</v>
      </c>
      <c r="D4603" t="s">
        <v>56</v>
      </c>
      <c r="E4603" t="s">
        <v>63</v>
      </c>
      <c r="F4603">
        <v>48029.06</v>
      </c>
      <c r="G4603">
        <v>113582.31</v>
      </c>
      <c r="H4603">
        <v>490318.12</v>
      </c>
      <c r="I4603">
        <v>12.63</v>
      </c>
      <c r="J4603">
        <v>647</v>
      </c>
      <c r="K4603" t="s">
        <v>19</v>
      </c>
      <c r="L4603" t="s">
        <v>75</v>
      </c>
      <c r="M4603" t="s">
        <v>222</v>
      </c>
      <c r="N4603">
        <v>6374.77</v>
      </c>
      <c r="O4603">
        <v>5090.95</v>
      </c>
    </row>
    <row r="4604" spans="1:15" x14ac:dyDescent="0.3">
      <c r="A4604">
        <v>4603</v>
      </c>
      <c r="B4604" t="s">
        <v>22</v>
      </c>
      <c r="C4604" t="s">
        <v>58</v>
      </c>
      <c r="D4604" t="s">
        <v>28</v>
      </c>
      <c r="E4604" t="s">
        <v>18</v>
      </c>
      <c r="F4604">
        <v>38229.870000000003</v>
      </c>
      <c r="G4604">
        <v>286647.36</v>
      </c>
      <c r="H4604">
        <v>203846.66</v>
      </c>
      <c r="I4604">
        <v>6.48</v>
      </c>
      <c r="J4604">
        <v>422</v>
      </c>
      <c r="K4604" t="s">
        <v>19</v>
      </c>
      <c r="L4604" t="s">
        <v>20</v>
      </c>
      <c r="M4604" t="s">
        <v>64</v>
      </c>
      <c r="N4604">
        <v>5134.57</v>
      </c>
      <c r="O4604">
        <v>4544.16</v>
      </c>
    </row>
    <row r="4605" spans="1:15" x14ac:dyDescent="0.3">
      <c r="A4605">
        <v>4604</v>
      </c>
      <c r="B4605" t="s">
        <v>79</v>
      </c>
      <c r="C4605" t="s">
        <v>16</v>
      </c>
      <c r="D4605" t="s">
        <v>56</v>
      </c>
      <c r="E4605" t="s">
        <v>54</v>
      </c>
      <c r="F4605">
        <v>63570.63</v>
      </c>
      <c r="G4605">
        <v>455505.28</v>
      </c>
      <c r="H4605">
        <v>396025.98</v>
      </c>
      <c r="I4605">
        <v>9.01</v>
      </c>
      <c r="J4605">
        <v>394</v>
      </c>
      <c r="K4605" t="s">
        <v>45</v>
      </c>
      <c r="L4605" t="s">
        <v>75</v>
      </c>
      <c r="M4605" t="s">
        <v>245</v>
      </c>
      <c r="N4605">
        <v>4303.79</v>
      </c>
      <c r="O4605">
        <v>3068.31</v>
      </c>
    </row>
    <row r="4606" spans="1:15" x14ac:dyDescent="0.3">
      <c r="A4606">
        <v>4605</v>
      </c>
      <c r="B4606" t="s">
        <v>41</v>
      </c>
      <c r="C4606" t="s">
        <v>33</v>
      </c>
      <c r="D4606" t="s">
        <v>17</v>
      </c>
      <c r="E4606" t="s">
        <v>54</v>
      </c>
      <c r="F4606">
        <v>34275.480000000003</v>
      </c>
      <c r="G4606">
        <v>371927.41</v>
      </c>
      <c r="H4606">
        <v>481998.22</v>
      </c>
      <c r="I4606">
        <v>15.18</v>
      </c>
      <c r="J4606">
        <v>691</v>
      </c>
      <c r="K4606" t="s">
        <v>25</v>
      </c>
      <c r="L4606" t="s">
        <v>30</v>
      </c>
      <c r="M4606" t="s">
        <v>286</v>
      </c>
      <c r="N4606">
        <v>2935.81</v>
      </c>
      <c r="O4606">
        <v>2233.75</v>
      </c>
    </row>
    <row r="4607" spans="1:15" x14ac:dyDescent="0.3">
      <c r="A4607">
        <v>4606</v>
      </c>
      <c r="B4607" t="s">
        <v>79</v>
      </c>
      <c r="C4607" t="s">
        <v>33</v>
      </c>
      <c r="D4607" t="s">
        <v>24</v>
      </c>
      <c r="E4607" t="s">
        <v>63</v>
      </c>
      <c r="F4607">
        <v>91431.42</v>
      </c>
      <c r="G4607">
        <v>390520.86</v>
      </c>
      <c r="H4607">
        <v>441701.83</v>
      </c>
      <c r="I4607">
        <v>5.41</v>
      </c>
      <c r="J4607">
        <v>531</v>
      </c>
      <c r="K4607" t="s">
        <v>25</v>
      </c>
      <c r="L4607" t="s">
        <v>46</v>
      </c>
      <c r="M4607" t="s">
        <v>285</v>
      </c>
      <c r="N4607">
        <v>11719.63</v>
      </c>
      <c r="O4607">
        <v>8231.76</v>
      </c>
    </row>
    <row r="4608" spans="1:15" x14ac:dyDescent="0.3">
      <c r="A4608">
        <v>4607</v>
      </c>
      <c r="B4608" t="s">
        <v>41</v>
      </c>
      <c r="C4608" t="s">
        <v>37</v>
      </c>
      <c r="D4608" t="s">
        <v>56</v>
      </c>
      <c r="E4608" t="s">
        <v>29</v>
      </c>
      <c r="F4608">
        <v>16243.68</v>
      </c>
      <c r="G4608">
        <v>44935.56</v>
      </c>
      <c r="H4608">
        <v>428361.8</v>
      </c>
      <c r="I4608">
        <v>6.24</v>
      </c>
      <c r="J4608">
        <v>814</v>
      </c>
      <c r="K4608" t="s">
        <v>19</v>
      </c>
      <c r="L4608" t="s">
        <v>20</v>
      </c>
      <c r="M4608" t="s">
        <v>125</v>
      </c>
      <c r="N4608">
        <v>1080.47</v>
      </c>
      <c r="O4608">
        <v>721.77</v>
      </c>
    </row>
    <row r="4609" spans="1:15" x14ac:dyDescent="0.3">
      <c r="A4609">
        <v>4608</v>
      </c>
      <c r="B4609" t="s">
        <v>50</v>
      </c>
      <c r="C4609" t="s">
        <v>58</v>
      </c>
      <c r="D4609" t="s">
        <v>17</v>
      </c>
      <c r="E4609" t="s">
        <v>29</v>
      </c>
      <c r="F4609">
        <v>89910.59</v>
      </c>
      <c r="G4609">
        <v>21967.759999999998</v>
      </c>
      <c r="H4609">
        <v>469757.57</v>
      </c>
      <c r="I4609">
        <v>10.59</v>
      </c>
      <c r="J4609">
        <v>734</v>
      </c>
      <c r="K4609" t="s">
        <v>35</v>
      </c>
      <c r="L4609" t="s">
        <v>75</v>
      </c>
      <c r="M4609" t="s">
        <v>91</v>
      </c>
      <c r="N4609">
        <v>8551.44</v>
      </c>
      <c r="O4609">
        <v>4315.08</v>
      </c>
    </row>
    <row r="4610" spans="1:15" x14ac:dyDescent="0.3">
      <c r="A4610">
        <v>4609</v>
      </c>
      <c r="B4610" t="s">
        <v>50</v>
      </c>
      <c r="C4610" t="s">
        <v>23</v>
      </c>
      <c r="D4610" t="s">
        <v>17</v>
      </c>
      <c r="E4610" t="s">
        <v>38</v>
      </c>
      <c r="F4610">
        <v>47113.56</v>
      </c>
      <c r="G4610">
        <v>362340.62</v>
      </c>
      <c r="H4610">
        <v>74322.09</v>
      </c>
      <c r="I4610">
        <v>10.91</v>
      </c>
      <c r="J4610">
        <v>441</v>
      </c>
      <c r="K4610" t="s">
        <v>35</v>
      </c>
      <c r="L4610" t="s">
        <v>20</v>
      </c>
      <c r="M4610" t="s">
        <v>340</v>
      </c>
      <c r="N4610">
        <v>6469.47</v>
      </c>
      <c r="O4610">
        <v>4839.9799999999996</v>
      </c>
    </row>
    <row r="4611" spans="1:15" x14ac:dyDescent="0.3">
      <c r="A4611">
        <v>4610</v>
      </c>
      <c r="B4611" t="s">
        <v>43</v>
      </c>
      <c r="C4611" t="s">
        <v>33</v>
      </c>
      <c r="D4611" t="s">
        <v>28</v>
      </c>
      <c r="E4611" t="s">
        <v>29</v>
      </c>
      <c r="F4611">
        <v>80268</v>
      </c>
      <c r="G4611">
        <v>22503.46</v>
      </c>
      <c r="H4611">
        <v>193129.44</v>
      </c>
      <c r="I4611">
        <v>15.83</v>
      </c>
      <c r="J4611">
        <v>350</v>
      </c>
      <c r="K4611" t="s">
        <v>35</v>
      </c>
      <c r="L4611" t="s">
        <v>46</v>
      </c>
      <c r="M4611" t="s">
        <v>348</v>
      </c>
      <c r="N4611">
        <v>9338.2000000000007</v>
      </c>
      <c r="O4611">
        <v>5075.01</v>
      </c>
    </row>
    <row r="4612" spans="1:15" x14ac:dyDescent="0.3">
      <c r="A4612">
        <v>4611</v>
      </c>
      <c r="B4612" t="s">
        <v>50</v>
      </c>
      <c r="C4612" t="s">
        <v>58</v>
      </c>
      <c r="D4612" t="s">
        <v>34</v>
      </c>
      <c r="E4612" t="s">
        <v>18</v>
      </c>
      <c r="F4612">
        <v>28879.94</v>
      </c>
      <c r="G4612">
        <v>487920.43</v>
      </c>
      <c r="H4612">
        <v>480285.89</v>
      </c>
      <c r="I4612">
        <v>13.38</v>
      </c>
      <c r="J4612">
        <v>485</v>
      </c>
      <c r="K4612" t="s">
        <v>19</v>
      </c>
      <c r="L4612" t="s">
        <v>75</v>
      </c>
      <c r="M4612" t="s">
        <v>70</v>
      </c>
      <c r="N4612">
        <v>2269.66</v>
      </c>
      <c r="O4612">
        <v>1280.3599999999999</v>
      </c>
    </row>
    <row r="4613" spans="1:15" x14ac:dyDescent="0.3">
      <c r="A4613">
        <v>4612</v>
      </c>
      <c r="B4613" t="s">
        <v>41</v>
      </c>
      <c r="C4613" t="s">
        <v>58</v>
      </c>
      <c r="D4613" t="s">
        <v>17</v>
      </c>
      <c r="E4613" t="s">
        <v>18</v>
      </c>
      <c r="F4613">
        <v>51880.5</v>
      </c>
      <c r="G4613">
        <v>258559.47</v>
      </c>
      <c r="H4613">
        <v>89636.61</v>
      </c>
      <c r="I4613">
        <v>11.49</v>
      </c>
      <c r="J4613">
        <v>463</v>
      </c>
      <c r="K4613" t="s">
        <v>45</v>
      </c>
      <c r="L4613" t="s">
        <v>46</v>
      </c>
      <c r="M4613" t="s">
        <v>396</v>
      </c>
      <c r="N4613">
        <v>3870.44</v>
      </c>
      <c r="O4613">
        <v>2580.15</v>
      </c>
    </row>
    <row r="4614" spans="1:15" x14ac:dyDescent="0.3">
      <c r="A4614">
        <v>4613</v>
      </c>
      <c r="B4614" t="s">
        <v>32</v>
      </c>
      <c r="C4614" t="s">
        <v>23</v>
      </c>
      <c r="D4614" t="s">
        <v>56</v>
      </c>
      <c r="E4614" t="s">
        <v>63</v>
      </c>
      <c r="F4614">
        <v>29947.33</v>
      </c>
      <c r="G4614">
        <v>287291.53000000003</v>
      </c>
      <c r="H4614">
        <v>252564.24</v>
      </c>
      <c r="I4614">
        <v>5.29</v>
      </c>
      <c r="J4614">
        <v>349</v>
      </c>
      <c r="K4614" t="s">
        <v>39</v>
      </c>
      <c r="L4614" t="s">
        <v>75</v>
      </c>
      <c r="M4614" t="s">
        <v>61</v>
      </c>
      <c r="N4614">
        <v>3934.42</v>
      </c>
      <c r="O4614">
        <v>2520.1999999999998</v>
      </c>
    </row>
    <row r="4615" spans="1:15" x14ac:dyDescent="0.3">
      <c r="A4615">
        <v>4614</v>
      </c>
      <c r="B4615" t="s">
        <v>48</v>
      </c>
      <c r="C4615" t="s">
        <v>58</v>
      </c>
      <c r="D4615" t="s">
        <v>34</v>
      </c>
      <c r="E4615" t="s">
        <v>29</v>
      </c>
      <c r="F4615">
        <v>55506.82</v>
      </c>
      <c r="G4615">
        <v>48546.81</v>
      </c>
      <c r="H4615">
        <v>488932.99</v>
      </c>
      <c r="I4615">
        <v>7.98</v>
      </c>
      <c r="J4615">
        <v>623</v>
      </c>
      <c r="K4615" t="s">
        <v>39</v>
      </c>
      <c r="L4615" t="s">
        <v>75</v>
      </c>
      <c r="M4615" t="s">
        <v>282</v>
      </c>
      <c r="N4615">
        <v>4746.5</v>
      </c>
      <c r="O4615">
        <v>3172.48</v>
      </c>
    </row>
    <row r="4616" spans="1:15" x14ac:dyDescent="0.3">
      <c r="A4616">
        <v>4615</v>
      </c>
      <c r="B4616" t="s">
        <v>15</v>
      </c>
      <c r="C4616" t="s">
        <v>37</v>
      </c>
      <c r="D4616" t="s">
        <v>17</v>
      </c>
      <c r="E4616" t="s">
        <v>54</v>
      </c>
      <c r="F4616">
        <v>39546.230000000003</v>
      </c>
      <c r="G4616">
        <v>80183.289999999994</v>
      </c>
      <c r="H4616">
        <v>296378.40999999997</v>
      </c>
      <c r="I4616">
        <v>17.579999999999998</v>
      </c>
      <c r="J4616">
        <v>837</v>
      </c>
      <c r="K4616" t="s">
        <v>45</v>
      </c>
      <c r="L4616" t="s">
        <v>20</v>
      </c>
      <c r="M4616" t="s">
        <v>277</v>
      </c>
      <c r="N4616">
        <v>4006.03</v>
      </c>
      <c r="O4616">
        <v>3487.36</v>
      </c>
    </row>
    <row r="4617" spans="1:15" x14ac:dyDescent="0.3">
      <c r="A4617">
        <v>4616</v>
      </c>
      <c r="B4617" t="s">
        <v>32</v>
      </c>
      <c r="C4617" t="s">
        <v>58</v>
      </c>
      <c r="D4617" t="s">
        <v>24</v>
      </c>
      <c r="E4617" t="s">
        <v>63</v>
      </c>
      <c r="F4617">
        <v>91286.16</v>
      </c>
      <c r="G4617">
        <v>160119.34</v>
      </c>
      <c r="H4617">
        <v>383297.12</v>
      </c>
      <c r="I4617">
        <v>11.42</v>
      </c>
      <c r="J4617">
        <v>699</v>
      </c>
      <c r="K4617" t="s">
        <v>45</v>
      </c>
      <c r="L4617" t="s">
        <v>26</v>
      </c>
      <c r="M4617" t="s">
        <v>179</v>
      </c>
      <c r="N4617">
        <v>4873.51</v>
      </c>
      <c r="O4617">
        <v>3224.73</v>
      </c>
    </row>
    <row r="4618" spans="1:15" x14ac:dyDescent="0.3">
      <c r="A4618">
        <v>4617</v>
      </c>
      <c r="B4618" t="s">
        <v>32</v>
      </c>
      <c r="C4618" t="s">
        <v>37</v>
      </c>
      <c r="D4618" t="s">
        <v>17</v>
      </c>
      <c r="E4618" t="s">
        <v>54</v>
      </c>
      <c r="F4618">
        <v>91837.47</v>
      </c>
      <c r="G4618">
        <v>231553.25</v>
      </c>
      <c r="H4618">
        <v>70187.17</v>
      </c>
      <c r="I4618">
        <v>9.7799999999999994</v>
      </c>
      <c r="J4618">
        <v>335</v>
      </c>
      <c r="K4618" t="s">
        <v>35</v>
      </c>
      <c r="L4618" t="s">
        <v>20</v>
      </c>
      <c r="M4618" t="s">
        <v>134</v>
      </c>
      <c r="N4618">
        <v>12022.98</v>
      </c>
      <c r="O4618">
        <v>10676.22</v>
      </c>
    </row>
    <row r="4619" spans="1:15" x14ac:dyDescent="0.3">
      <c r="A4619">
        <v>4618</v>
      </c>
      <c r="B4619" t="s">
        <v>41</v>
      </c>
      <c r="C4619" t="s">
        <v>58</v>
      </c>
      <c r="D4619" t="s">
        <v>34</v>
      </c>
      <c r="E4619" t="s">
        <v>29</v>
      </c>
      <c r="F4619">
        <v>78036.88</v>
      </c>
      <c r="G4619">
        <v>360909.37</v>
      </c>
      <c r="H4619">
        <v>4740.16</v>
      </c>
      <c r="I4619">
        <v>8.77</v>
      </c>
      <c r="J4619">
        <v>359</v>
      </c>
      <c r="K4619" t="s">
        <v>25</v>
      </c>
      <c r="L4619" t="s">
        <v>30</v>
      </c>
      <c r="M4619" t="s">
        <v>184</v>
      </c>
      <c r="N4619">
        <v>10588.22</v>
      </c>
      <c r="O4619">
        <v>6860.86</v>
      </c>
    </row>
    <row r="4620" spans="1:15" x14ac:dyDescent="0.3">
      <c r="A4620">
        <v>4619</v>
      </c>
      <c r="B4620" t="s">
        <v>41</v>
      </c>
      <c r="C4620" t="s">
        <v>33</v>
      </c>
      <c r="D4620" t="s">
        <v>17</v>
      </c>
      <c r="E4620" t="s">
        <v>54</v>
      </c>
      <c r="F4620">
        <v>82748.88</v>
      </c>
      <c r="G4620">
        <v>106521.45</v>
      </c>
      <c r="H4620">
        <v>302666.34999999998</v>
      </c>
      <c r="I4620">
        <v>15.7</v>
      </c>
      <c r="J4620">
        <v>718</v>
      </c>
      <c r="K4620" t="s">
        <v>19</v>
      </c>
      <c r="L4620" t="s">
        <v>75</v>
      </c>
      <c r="M4620" t="s">
        <v>319</v>
      </c>
      <c r="N4620">
        <v>11200.66</v>
      </c>
      <c r="O4620">
        <v>8677.41</v>
      </c>
    </row>
    <row r="4621" spans="1:15" x14ac:dyDescent="0.3">
      <c r="A4621">
        <v>4620</v>
      </c>
      <c r="B4621" t="s">
        <v>43</v>
      </c>
      <c r="C4621" t="s">
        <v>23</v>
      </c>
      <c r="D4621" t="s">
        <v>34</v>
      </c>
      <c r="E4621" t="s">
        <v>29</v>
      </c>
      <c r="F4621">
        <v>63944.89</v>
      </c>
      <c r="G4621">
        <v>373560.14</v>
      </c>
      <c r="H4621">
        <v>345667.88</v>
      </c>
      <c r="I4621">
        <v>8.4700000000000006</v>
      </c>
      <c r="J4621">
        <v>502</v>
      </c>
      <c r="K4621" t="s">
        <v>45</v>
      </c>
      <c r="L4621" t="s">
        <v>20</v>
      </c>
      <c r="M4621" t="s">
        <v>72</v>
      </c>
      <c r="N4621">
        <v>6680.7</v>
      </c>
      <c r="O4621">
        <v>4119.8900000000003</v>
      </c>
    </row>
    <row r="4622" spans="1:15" x14ac:dyDescent="0.3">
      <c r="A4622">
        <v>4621</v>
      </c>
      <c r="B4622" t="s">
        <v>50</v>
      </c>
      <c r="C4622" t="s">
        <v>33</v>
      </c>
      <c r="D4622" t="s">
        <v>28</v>
      </c>
      <c r="E4622" t="s">
        <v>54</v>
      </c>
      <c r="F4622">
        <v>70351.490000000005</v>
      </c>
      <c r="G4622">
        <v>59467.88</v>
      </c>
      <c r="H4622">
        <v>330813.46000000002</v>
      </c>
      <c r="I4622">
        <v>8.44</v>
      </c>
      <c r="J4622">
        <v>846</v>
      </c>
      <c r="K4622" t="s">
        <v>35</v>
      </c>
      <c r="L4622" t="s">
        <v>30</v>
      </c>
      <c r="M4622" t="s">
        <v>275</v>
      </c>
      <c r="N4622">
        <v>7184.91</v>
      </c>
      <c r="O4622">
        <v>6147.4</v>
      </c>
    </row>
    <row r="4623" spans="1:15" x14ac:dyDescent="0.3">
      <c r="A4623">
        <v>4622</v>
      </c>
      <c r="B4623" t="s">
        <v>43</v>
      </c>
      <c r="C4623" t="s">
        <v>16</v>
      </c>
      <c r="D4623" t="s">
        <v>56</v>
      </c>
      <c r="E4623" t="s">
        <v>54</v>
      </c>
      <c r="F4623">
        <v>59378.3</v>
      </c>
      <c r="G4623">
        <v>77536.28</v>
      </c>
      <c r="H4623">
        <v>291978</v>
      </c>
      <c r="I4623">
        <v>12.16</v>
      </c>
      <c r="J4623">
        <v>894</v>
      </c>
      <c r="K4623" t="s">
        <v>39</v>
      </c>
      <c r="L4623" t="s">
        <v>30</v>
      </c>
      <c r="M4623" t="s">
        <v>89</v>
      </c>
      <c r="N4623">
        <v>6433.65</v>
      </c>
      <c r="O4623">
        <v>3356.33</v>
      </c>
    </row>
    <row r="4624" spans="1:15" x14ac:dyDescent="0.3">
      <c r="A4624">
        <v>4623</v>
      </c>
      <c r="B4624" t="s">
        <v>50</v>
      </c>
      <c r="C4624" t="s">
        <v>33</v>
      </c>
      <c r="D4624" t="s">
        <v>28</v>
      </c>
      <c r="E4624" t="s">
        <v>29</v>
      </c>
      <c r="F4624">
        <v>39434.31</v>
      </c>
      <c r="G4624">
        <v>144059.29</v>
      </c>
      <c r="H4624">
        <v>430577.54</v>
      </c>
      <c r="I4624">
        <v>6.98</v>
      </c>
      <c r="J4624">
        <v>422</v>
      </c>
      <c r="K4624" t="s">
        <v>39</v>
      </c>
      <c r="L4624" t="s">
        <v>30</v>
      </c>
      <c r="M4624" t="s">
        <v>340</v>
      </c>
      <c r="N4624">
        <v>2770.08</v>
      </c>
      <c r="O4624">
        <v>1645.56</v>
      </c>
    </row>
    <row r="4625" spans="1:15" x14ac:dyDescent="0.3">
      <c r="A4625">
        <v>4624</v>
      </c>
      <c r="B4625" t="s">
        <v>52</v>
      </c>
      <c r="C4625" t="s">
        <v>33</v>
      </c>
      <c r="D4625" t="s">
        <v>17</v>
      </c>
      <c r="E4625" t="s">
        <v>18</v>
      </c>
      <c r="F4625">
        <v>35291.81</v>
      </c>
      <c r="G4625">
        <v>272682.12</v>
      </c>
      <c r="H4625">
        <v>379653.68</v>
      </c>
      <c r="I4625">
        <v>5.26</v>
      </c>
      <c r="J4625">
        <v>424</v>
      </c>
      <c r="K4625" t="s">
        <v>19</v>
      </c>
      <c r="L4625" t="s">
        <v>20</v>
      </c>
      <c r="M4625" t="s">
        <v>238</v>
      </c>
      <c r="N4625">
        <v>3919.65</v>
      </c>
      <c r="O4625">
        <v>1988.72</v>
      </c>
    </row>
    <row r="4626" spans="1:15" x14ac:dyDescent="0.3">
      <c r="A4626">
        <v>4625</v>
      </c>
      <c r="B4626" t="s">
        <v>50</v>
      </c>
      <c r="C4626" t="s">
        <v>33</v>
      </c>
      <c r="D4626" t="s">
        <v>34</v>
      </c>
      <c r="E4626" t="s">
        <v>29</v>
      </c>
      <c r="F4626">
        <v>76226.59</v>
      </c>
      <c r="G4626">
        <v>327785.31</v>
      </c>
      <c r="H4626">
        <v>67274.09</v>
      </c>
      <c r="I4626">
        <v>13.08</v>
      </c>
      <c r="J4626">
        <v>685</v>
      </c>
      <c r="K4626" t="s">
        <v>35</v>
      </c>
      <c r="L4626" t="s">
        <v>75</v>
      </c>
      <c r="M4626" t="s">
        <v>275</v>
      </c>
      <c r="N4626">
        <v>8173.49</v>
      </c>
      <c r="O4626">
        <v>4160.1499999999996</v>
      </c>
    </row>
    <row r="4627" spans="1:15" x14ac:dyDescent="0.3">
      <c r="A4627">
        <v>4626</v>
      </c>
      <c r="B4627" t="s">
        <v>85</v>
      </c>
      <c r="C4627" t="s">
        <v>37</v>
      </c>
      <c r="D4627" t="s">
        <v>24</v>
      </c>
      <c r="E4627" t="s">
        <v>54</v>
      </c>
      <c r="F4627">
        <v>83443.679999999993</v>
      </c>
      <c r="G4627">
        <v>61909.97</v>
      </c>
      <c r="H4627">
        <v>413301.18</v>
      </c>
      <c r="I4627">
        <v>16.27</v>
      </c>
      <c r="J4627">
        <v>576</v>
      </c>
      <c r="K4627" t="s">
        <v>39</v>
      </c>
      <c r="L4627" t="s">
        <v>46</v>
      </c>
      <c r="M4627" t="s">
        <v>295</v>
      </c>
      <c r="N4627">
        <v>8714.41</v>
      </c>
      <c r="O4627">
        <v>7245.38</v>
      </c>
    </row>
    <row r="4628" spans="1:15" x14ac:dyDescent="0.3">
      <c r="A4628">
        <v>4627</v>
      </c>
      <c r="B4628" t="s">
        <v>50</v>
      </c>
      <c r="C4628" t="s">
        <v>16</v>
      </c>
      <c r="D4628" t="s">
        <v>56</v>
      </c>
      <c r="E4628" t="s">
        <v>38</v>
      </c>
      <c r="F4628">
        <v>10066.76</v>
      </c>
      <c r="G4628">
        <v>89373.48</v>
      </c>
      <c r="H4628">
        <v>497214.94</v>
      </c>
      <c r="I4628">
        <v>12.31</v>
      </c>
      <c r="J4628">
        <v>425</v>
      </c>
      <c r="K4628" t="s">
        <v>45</v>
      </c>
      <c r="L4628" t="s">
        <v>26</v>
      </c>
      <c r="M4628" t="s">
        <v>359</v>
      </c>
      <c r="N4628">
        <v>1335.67</v>
      </c>
      <c r="O4628">
        <v>998.04</v>
      </c>
    </row>
    <row r="4629" spans="1:15" x14ac:dyDescent="0.3">
      <c r="A4629">
        <v>4628</v>
      </c>
      <c r="B4629" t="s">
        <v>48</v>
      </c>
      <c r="C4629" t="s">
        <v>33</v>
      </c>
      <c r="D4629" t="s">
        <v>56</v>
      </c>
      <c r="E4629" t="s">
        <v>54</v>
      </c>
      <c r="F4629">
        <v>31115.5</v>
      </c>
      <c r="G4629">
        <v>447440.51</v>
      </c>
      <c r="H4629">
        <v>186720.25</v>
      </c>
      <c r="I4629">
        <v>8.56</v>
      </c>
      <c r="J4629">
        <v>600</v>
      </c>
      <c r="K4629" t="s">
        <v>25</v>
      </c>
      <c r="L4629" t="s">
        <v>75</v>
      </c>
      <c r="M4629" t="s">
        <v>102</v>
      </c>
      <c r="N4629">
        <v>4528.38</v>
      </c>
      <c r="O4629">
        <v>2986.78</v>
      </c>
    </row>
    <row r="4630" spans="1:15" x14ac:dyDescent="0.3">
      <c r="A4630">
        <v>4629</v>
      </c>
      <c r="B4630" t="s">
        <v>15</v>
      </c>
      <c r="C4630" t="s">
        <v>16</v>
      </c>
      <c r="D4630" t="s">
        <v>28</v>
      </c>
      <c r="E4630" t="s">
        <v>54</v>
      </c>
      <c r="F4630">
        <v>46054.18</v>
      </c>
      <c r="G4630">
        <v>71297.91</v>
      </c>
      <c r="H4630">
        <v>98180.68</v>
      </c>
      <c r="I4630">
        <v>13.57</v>
      </c>
      <c r="J4630">
        <v>690</v>
      </c>
      <c r="K4630" t="s">
        <v>45</v>
      </c>
      <c r="L4630" t="s">
        <v>26</v>
      </c>
      <c r="M4630" t="s">
        <v>396</v>
      </c>
      <c r="N4630">
        <v>2973.12</v>
      </c>
      <c r="O4630">
        <v>2563.56</v>
      </c>
    </row>
    <row r="4631" spans="1:15" x14ac:dyDescent="0.3">
      <c r="A4631">
        <v>4630</v>
      </c>
      <c r="B4631" t="s">
        <v>15</v>
      </c>
      <c r="C4631" t="s">
        <v>37</v>
      </c>
      <c r="D4631" t="s">
        <v>56</v>
      </c>
      <c r="E4631" t="s">
        <v>54</v>
      </c>
      <c r="F4631">
        <v>89309.3</v>
      </c>
      <c r="G4631">
        <v>406402.83</v>
      </c>
      <c r="H4631">
        <v>7965.66</v>
      </c>
      <c r="I4631">
        <v>6.88</v>
      </c>
      <c r="J4631">
        <v>634</v>
      </c>
      <c r="K4631" t="s">
        <v>39</v>
      </c>
      <c r="L4631" t="s">
        <v>20</v>
      </c>
      <c r="M4631" t="s">
        <v>404</v>
      </c>
      <c r="N4631">
        <v>10667.62</v>
      </c>
      <c r="O4631">
        <v>8103.04</v>
      </c>
    </row>
    <row r="4632" spans="1:15" x14ac:dyDescent="0.3">
      <c r="A4632">
        <v>4631</v>
      </c>
      <c r="B4632" t="s">
        <v>43</v>
      </c>
      <c r="C4632" t="s">
        <v>33</v>
      </c>
      <c r="D4632" t="s">
        <v>28</v>
      </c>
      <c r="E4632" t="s">
        <v>54</v>
      </c>
      <c r="F4632">
        <v>98354.51</v>
      </c>
      <c r="G4632">
        <v>187936.66</v>
      </c>
      <c r="H4632">
        <v>13485.67</v>
      </c>
      <c r="I4632">
        <v>9.1199999999999992</v>
      </c>
      <c r="J4632">
        <v>819</v>
      </c>
      <c r="K4632" t="s">
        <v>39</v>
      </c>
      <c r="L4632" t="s">
        <v>26</v>
      </c>
      <c r="M4632" t="s">
        <v>334</v>
      </c>
      <c r="N4632">
        <v>9563.7999999999993</v>
      </c>
      <c r="O4632">
        <v>7475.59</v>
      </c>
    </row>
    <row r="4633" spans="1:15" x14ac:dyDescent="0.3">
      <c r="A4633">
        <v>4632</v>
      </c>
      <c r="B4633" t="s">
        <v>85</v>
      </c>
      <c r="C4633" t="s">
        <v>23</v>
      </c>
      <c r="D4633" t="s">
        <v>34</v>
      </c>
      <c r="E4633" t="s">
        <v>38</v>
      </c>
      <c r="F4633">
        <v>75077.41</v>
      </c>
      <c r="G4633">
        <v>40281.660000000003</v>
      </c>
      <c r="H4633">
        <v>333958.27</v>
      </c>
      <c r="I4633">
        <v>16.18</v>
      </c>
      <c r="J4633">
        <v>506</v>
      </c>
      <c r="K4633" t="s">
        <v>25</v>
      </c>
      <c r="L4633" t="s">
        <v>30</v>
      </c>
      <c r="M4633" t="s">
        <v>88</v>
      </c>
      <c r="N4633">
        <v>10480.4</v>
      </c>
      <c r="O4633">
        <v>9171.68</v>
      </c>
    </row>
    <row r="4634" spans="1:15" x14ac:dyDescent="0.3">
      <c r="A4634">
        <v>4633</v>
      </c>
      <c r="B4634" t="s">
        <v>50</v>
      </c>
      <c r="C4634" t="s">
        <v>33</v>
      </c>
      <c r="D4634" t="s">
        <v>24</v>
      </c>
      <c r="E4634" t="s">
        <v>38</v>
      </c>
      <c r="F4634">
        <v>26951.68</v>
      </c>
      <c r="G4634">
        <v>385439.45</v>
      </c>
      <c r="H4634">
        <v>264368.84000000003</v>
      </c>
      <c r="I4634">
        <v>13.5</v>
      </c>
      <c r="J4634">
        <v>419</v>
      </c>
      <c r="K4634" t="s">
        <v>45</v>
      </c>
      <c r="L4634" t="s">
        <v>46</v>
      </c>
      <c r="M4634" t="s">
        <v>313</v>
      </c>
      <c r="N4634">
        <v>1877.8</v>
      </c>
      <c r="O4634">
        <v>1312.83</v>
      </c>
    </row>
    <row r="4635" spans="1:15" x14ac:dyDescent="0.3">
      <c r="A4635">
        <v>4634</v>
      </c>
      <c r="B4635" t="s">
        <v>32</v>
      </c>
      <c r="C4635" t="s">
        <v>37</v>
      </c>
      <c r="D4635" t="s">
        <v>24</v>
      </c>
      <c r="E4635" t="s">
        <v>18</v>
      </c>
      <c r="F4635">
        <v>10185.91</v>
      </c>
      <c r="G4635">
        <v>344431.38</v>
      </c>
      <c r="H4635">
        <v>151504.37</v>
      </c>
      <c r="I4635">
        <v>6.71</v>
      </c>
      <c r="J4635">
        <v>463</v>
      </c>
      <c r="K4635" t="s">
        <v>19</v>
      </c>
      <c r="L4635" t="s">
        <v>26</v>
      </c>
      <c r="M4635" t="s">
        <v>173</v>
      </c>
      <c r="N4635">
        <v>590.16</v>
      </c>
      <c r="O4635">
        <v>403.81</v>
      </c>
    </row>
    <row r="4636" spans="1:15" x14ac:dyDescent="0.3">
      <c r="A4636">
        <v>4635</v>
      </c>
      <c r="B4636" t="s">
        <v>15</v>
      </c>
      <c r="C4636" t="s">
        <v>16</v>
      </c>
      <c r="D4636" t="s">
        <v>24</v>
      </c>
      <c r="E4636" t="s">
        <v>29</v>
      </c>
      <c r="F4636">
        <v>61946.38</v>
      </c>
      <c r="G4636">
        <v>105698.83</v>
      </c>
      <c r="H4636">
        <v>394726.27</v>
      </c>
      <c r="I4636">
        <v>16.62</v>
      </c>
      <c r="J4636">
        <v>655</v>
      </c>
      <c r="K4636" t="s">
        <v>45</v>
      </c>
      <c r="L4636" t="s">
        <v>46</v>
      </c>
      <c r="M4636" t="s">
        <v>147</v>
      </c>
      <c r="N4636">
        <v>4171.6099999999997</v>
      </c>
      <c r="O4636">
        <v>2768.69</v>
      </c>
    </row>
    <row r="4637" spans="1:15" x14ac:dyDescent="0.3">
      <c r="A4637">
        <v>4636</v>
      </c>
      <c r="B4637" t="s">
        <v>48</v>
      </c>
      <c r="C4637" t="s">
        <v>58</v>
      </c>
      <c r="D4637" t="s">
        <v>56</v>
      </c>
      <c r="E4637" t="s">
        <v>29</v>
      </c>
      <c r="F4637">
        <v>78981.05</v>
      </c>
      <c r="G4637">
        <v>312692.11</v>
      </c>
      <c r="H4637">
        <v>282242.51</v>
      </c>
      <c r="I4637">
        <v>16.62</v>
      </c>
      <c r="J4637">
        <v>584</v>
      </c>
      <c r="K4637" t="s">
        <v>19</v>
      </c>
      <c r="L4637" t="s">
        <v>26</v>
      </c>
      <c r="M4637" t="s">
        <v>348</v>
      </c>
      <c r="N4637">
        <v>11007.63</v>
      </c>
      <c r="O4637">
        <v>6209.07</v>
      </c>
    </row>
    <row r="4638" spans="1:15" x14ac:dyDescent="0.3">
      <c r="A4638">
        <v>4637</v>
      </c>
      <c r="B4638" t="s">
        <v>22</v>
      </c>
      <c r="C4638" t="s">
        <v>33</v>
      </c>
      <c r="D4638" t="s">
        <v>17</v>
      </c>
      <c r="E4638" t="s">
        <v>18</v>
      </c>
      <c r="F4638">
        <v>47442.44</v>
      </c>
      <c r="G4638">
        <v>341312.1</v>
      </c>
      <c r="H4638">
        <v>112851.89</v>
      </c>
      <c r="I4638">
        <v>15</v>
      </c>
      <c r="J4638">
        <v>747</v>
      </c>
      <c r="K4638" t="s">
        <v>25</v>
      </c>
      <c r="L4638" t="s">
        <v>20</v>
      </c>
      <c r="M4638" t="s">
        <v>380</v>
      </c>
      <c r="N4638">
        <v>4609.8100000000004</v>
      </c>
      <c r="O4638">
        <v>2917.51</v>
      </c>
    </row>
    <row r="4639" spans="1:15" x14ac:dyDescent="0.3">
      <c r="A4639">
        <v>4638</v>
      </c>
      <c r="B4639" t="s">
        <v>48</v>
      </c>
      <c r="C4639" t="s">
        <v>33</v>
      </c>
      <c r="D4639" t="s">
        <v>17</v>
      </c>
      <c r="E4639" t="s">
        <v>63</v>
      </c>
      <c r="F4639">
        <v>11083.89</v>
      </c>
      <c r="G4639">
        <v>268605.8</v>
      </c>
      <c r="H4639">
        <v>102774.77</v>
      </c>
      <c r="I4639">
        <v>8.06</v>
      </c>
      <c r="J4639">
        <v>548</v>
      </c>
      <c r="K4639" t="s">
        <v>19</v>
      </c>
      <c r="L4639" t="s">
        <v>26</v>
      </c>
      <c r="M4639" t="s">
        <v>313</v>
      </c>
      <c r="N4639">
        <v>1147.1400000000001</v>
      </c>
      <c r="O4639">
        <v>615.44000000000005</v>
      </c>
    </row>
    <row r="4640" spans="1:15" x14ac:dyDescent="0.3">
      <c r="A4640">
        <v>4639</v>
      </c>
      <c r="B4640" t="s">
        <v>48</v>
      </c>
      <c r="C4640" t="s">
        <v>58</v>
      </c>
      <c r="D4640" t="s">
        <v>17</v>
      </c>
      <c r="E4640" t="s">
        <v>38</v>
      </c>
      <c r="F4640">
        <v>8130.9</v>
      </c>
      <c r="G4640">
        <v>404576.51</v>
      </c>
      <c r="H4640">
        <v>176462.98</v>
      </c>
      <c r="I4640">
        <v>8.3000000000000007</v>
      </c>
      <c r="J4640">
        <v>455</v>
      </c>
      <c r="K4640" t="s">
        <v>25</v>
      </c>
      <c r="L4640" t="s">
        <v>20</v>
      </c>
      <c r="M4640" t="s">
        <v>293</v>
      </c>
      <c r="N4640">
        <v>1101.04</v>
      </c>
      <c r="O4640">
        <v>783.02</v>
      </c>
    </row>
    <row r="4641" spans="1:15" x14ac:dyDescent="0.3">
      <c r="A4641">
        <v>4640</v>
      </c>
      <c r="B4641" t="s">
        <v>22</v>
      </c>
      <c r="C4641" t="s">
        <v>58</v>
      </c>
      <c r="D4641" t="s">
        <v>56</v>
      </c>
      <c r="E4641" t="s">
        <v>29</v>
      </c>
      <c r="F4641">
        <v>50742.3</v>
      </c>
      <c r="G4641">
        <v>494557.65</v>
      </c>
      <c r="H4641">
        <v>442481.47</v>
      </c>
      <c r="I4641">
        <v>16.239999999999998</v>
      </c>
      <c r="J4641">
        <v>717</v>
      </c>
      <c r="K4641" t="s">
        <v>25</v>
      </c>
      <c r="L4641" t="s">
        <v>30</v>
      </c>
      <c r="M4641" t="s">
        <v>84</v>
      </c>
      <c r="N4641">
        <v>6385.19</v>
      </c>
      <c r="O4641">
        <v>5353.85</v>
      </c>
    </row>
    <row r="4642" spans="1:15" x14ac:dyDescent="0.3">
      <c r="A4642">
        <v>4641</v>
      </c>
      <c r="B4642" t="s">
        <v>32</v>
      </c>
      <c r="C4642" t="s">
        <v>23</v>
      </c>
      <c r="D4642" t="s">
        <v>56</v>
      </c>
      <c r="E4642" t="s">
        <v>63</v>
      </c>
      <c r="F4642">
        <v>22857.15</v>
      </c>
      <c r="G4642">
        <v>394410.68</v>
      </c>
      <c r="H4642">
        <v>72260.36</v>
      </c>
      <c r="I4642">
        <v>16.7</v>
      </c>
      <c r="J4642">
        <v>326</v>
      </c>
      <c r="K4642" t="s">
        <v>45</v>
      </c>
      <c r="L4642" t="s">
        <v>20</v>
      </c>
      <c r="M4642" t="s">
        <v>136</v>
      </c>
      <c r="N4642">
        <v>1333.07</v>
      </c>
      <c r="O4642">
        <v>880.53</v>
      </c>
    </row>
    <row r="4643" spans="1:15" x14ac:dyDescent="0.3">
      <c r="A4643">
        <v>4642</v>
      </c>
      <c r="B4643" t="s">
        <v>43</v>
      </c>
      <c r="C4643" t="s">
        <v>16</v>
      </c>
      <c r="D4643" t="s">
        <v>24</v>
      </c>
      <c r="E4643" t="s">
        <v>63</v>
      </c>
      <c r="F4643">
        <v>96425.02</v>
      </c>
      <c r="G4643">
        <v>384305.68</v>
      </c>
      <c r="H4643">
        <v>292419.76</v>
      </c>
      <c r="I4643">
        <v>13.22</v>
      </c>
      <c r="J4643">
        <v>389</v>
      </c>
      <c r="K4643" t="s">
        <v>45</v>
      </c>
      <c r="L4643" t="s">
        <v>20</v>
      </c>
      <c r="M4643" t="s">
        <v>124</v>
      </c>
      <c r="N4643">
        <v>4830.57</v>
      </c>
      <c r="O4643">
        <v>3035.63</v>
      </c>
    </row>
    <row r="4644" spans="1:15" x14ac:dyDescent="0.3">
      <c r="A4644">
        <v>4643</v>
      </c>
      <c r="B4644" t="s">
        <v>41</v>
      </c>
      <c r="C4644" t="s">
        <v>37</v>
      </c>
      <c r="D4644" t="s">
        <v>28</v>
      </c>
      <c r="E4644" t="s">
        <v>63</v>
      </c>
      <c r="F4644">
        <v>27522.65</v>
      </c>
      <c r="G4644">
        <v>373577.97</v>
      </c>
      <c r="H4644">
        <v>439053.85</v>
      </c>
      <c r="I4644">
        <v>16.38</v>
      </c>
      <c r="J4644">
        <v>676</v>
      </c>
      <c r="K4644" t="s">
        <v>45</v>
      </c>
      <c r="L4644" t="s">
        <v>20</v>
      </c>
      <c r="M4644" t="s">
        <v>105</v>
      </c>
      <c r="N4644">
        <v>1379.92</v>
      </c>
      <c r="O4644">
        <v>1170.79</v>
      </c>
    </row>
    <row r="4645" spans="1:15" x14ac:dyDescent="0.3">
      <c r="A4645">
        <v>4644</v>
      </c>
      <c r="B4645" t="s">
        <v>41</v>
      </c>
      <c r="C4645" t="s">
        <v>58</v>
      </c>
      <c r="D4645" t="s">
        <v>34</v>
      </c>
      <c r="E4645" t="s">
        <v>54</v>
      </c>
      <c r="F4645">
        <v>16423.95</v>
      </c>
      <c r="G4645">
        <v>245634.84</v>
      </c>
      <c r="H4645">
        <v>19122.34</v>
      </c>
      <c r="I4645">
        <v>7.75</v>
      </c>
      <c r="J4645">
        <v>424</v>
      </c>
      <c r="K4645" t="s">
        <v>45</v>
      </c>
      <c r="L4645" t="s">
        <v>46</v>
      </c>
      <c r="M4645" t="s">
        <v>77</v>
      </c>
      <c r="N4645">
        <v>1016.92</v>
      </c>
      <c r="O4645">
        <v>555.55999999999995</v>
      </c>
    </row>
    <row r="4646" spans="1:15" x14ac:dyDescent="0.3">
      <c r="A4646">
        <v>4645</v>
      </c>
      <c r="B4646" t="s">
        <v>50</v>
      </c>
      <c r="C4646" t="s">
        <v>33</v>
      </c>
      <c r="D4646" t="s">
        <v>24</v>
      </c>
      <c r="E4646" t="s">
        <v>18</v>
      </c>
      <c r="F4646">
        <v>16385.88</v>
      </c>
      <c r="G4646">
        <v>317183.5</v>
      </c>
      <c r="H4646">
        <v>340107.73</v>
      </c>
      <c r="I4646">
        <v>17.89</v>
      </c>
      <c r="J4646">
        <v>561</v>
      </c>
      <c r="K4646" t="s">
        <v>45</v>
      </c>
      <c r="L4646" t="s">
        <v>20</v>
      </c>
      <c r="M4646" t="s">
        <v>272</v>
      </c>
      <c r="N4646">
        <v>819.69</v>
      </c>
      <c r="O4646">
        <v>583.01</v>
      </c>
    </row>
    <row r="4647" spans="1:15" x14ac:dyDescent="0.3">
      <c r="A4647">
        <v>4646</v>
      </c>
      <c r="B4647" t="s">
        <v>32</v>
      </c>
      <c r="C4647" t="s">
        <v>23</v>
      </c>
      <c r="D4647" t="s">
        <v>56</v>
      </c>
      <c r="E4647" t="s">
        <v>63</v>
      </c>
      <c r="F4647">
        <v>63844.53</v>
      </c>
      <c r="G4647">
        <v>383739.95</v>
      </c>
      <c r="H4647">
        <v>228797.95</v>
      </c>
      <c r="I4647">
        <v>5.7</v>
      </c>
      <c r="J4647">
        <v>493</v>
      </c>
      <c r="K4647" t="s">
        <v>35</v>
      </c>
      <c r="L4647" t="s">
        <v>30</v>
      </c>
      <c r="M4647" t="s">
        <v>123</v>
      </c>
      <c r="N4647">
        <v>4723.84</v>
      </c>
      <c r="O4647">
        <v>3865.37</v>
      </c>
    </row>
    <row r="4648" spans="1:15" x14ac:dyDescent="0.3">
      <c r="A4648">
        <v>4647</v>
      </c>
      <c r="B4648" t="s">
        <v>15</v>
      </c>
      <c r="C4648" t="s">
        <v>23</v>
      </c>
      <c r="D4648" t="s">
        <v>17</v>
      </c>
      <c r="E4648" t="s">
        <v>54</v>
      </c>
      <c r="F4648">
        <v>97397.25</v>
      </c>
      <c r="G4648">
        <v>81043.97</v>
      </c>
      <c r="H4648">
        <v>81099.399999999994</v>
      </c>
      <c r="I4648">
        <v>10.83</v>
      </c>
      <c r="J4648">
        <v>684</v>
      </c>
      <c r="K4648" t="s">
        <v>35</v>
      </c>
      <c r="L4648" t="s">
        <v>46</v>
      </c>
      <c r="M4648" t="s">
        <v>127</v>
      </c>
      <c r="N4648">
        <v>9891.75</v>
      </c>
      <c r="O4648">
        <v>6973.78</v>
      </c>
    </row>
    <row r="4649" spans="1:15" x14ac:dyDescent="0.3">
      <c r="A4649">
        <v>4648</v>
      </c>
      <c r="B4649" t="s">
        <v>15</v>
      </c>
      <c r="C4649" t="s">
        <v>58</v>
      </c>
      <c r="D4649" t="s">
        <v>24</v>
      </c>
      <c r="E4649" t="s">
        <v>38</v>
      </c>
      <c r="F4649">
        <v>97394.64</v>
      </c>
      <c r="G4649">
        <v>388901.18</v>
      </c>
      <c r="H4649">
        <v>145698.74</v>
      </c>
      <c r="I4649">
        <v>12.66</v>
      </c>
      <c r="J4649">
        <v>606</v>
      </c>
      <c r="K4649" t="s">
        <v>35</v>
      </c>
      <c r="L4649" t="s">
        <v>20</v>
      </c>
      <c r="M4649" t="s">
        <v>349</v>
      </c>
      <c r="N4649">
        <v>5156.3900000000003</v>
      </c>
      <c r="O4649">
        <v>4329.1499999999996</v>
      </c>
    </row>
    <row r="4650" spans="1:15" x14ac:dyDescent="0.3">
      <c r="A4650">
        <v>4649</v>
      </c>
      <c r="B4650" t="s">
        <v>15</v>
      </c>
      <c r="C4650" t="s">
        <v>33</v>
      </c>
      <c r="D4650" t="s">
        <v>56</v>
      </c>
      <c r="E4650" t="s">
        <v>54</v>
      </c>
      <c r="F4650">
        <v>96544.61</v>
      </c>
      <c r="G4650">
        <v>188734.79</v>
      </c>
      <c r="H4650">
        <v>249990.51</v>
      </c>
      <c r="I4650">
        <v>6.83</v>
      </c>
      <c r="J4650">
        <v>810</v>
      </c>
      <c r="K4650" t="s">
        <v>35</v>
      </c>
      <c r="L4650" t="s">
        <v>75</v>
      </c>
      <c r="M4650" t="s">
        <v>120</v>
      </c>
      <c r="N4650">
        <v>10716.37</v>
      </c>
      <c r="O4650">
        <v>8960.1</v>
      </c>
    </row>
    <row r="4651" spans="1:15" x14ac:dyDescent="0.3">
      <c r="A4651">
        <v>4650</v>
      </c>
      <c r="B4651" t="s">
        <v>85</v>
      </c>
      <c r="C4651" t="s">
        <v>58</v>
      </c>
      <c r="D4651" t="s">
        <v>28</v>
      </c>
      <c r="E4651" t="s">
        <v>38</v>
      </c>
      <c r="F4651">
        <v>53750.33</v>
      </c>
      <c r="G4651">
        <v>194124.45</v>
      </c>
      <c r="H4651">
        <v>372543.06</v>
      </c>
      <c r="I4651">
        <v>8.14</v>
      </c>
      <c r="J4651">
        <v>341</v>
      </c>
      <c r="K4651" t="s">
        <v>25</v>
      </c>
      <c r="L4651" t="s">
        <v>26</v>
      </c>
      <c r="M4651" t="s">
        <v>200</v>
      </c>
      <c r="N4651">
        <v>3110.07</v>
      </c>
      <c r="O4651">
        <v>2675.69</v>
      </c>
    </row>
    <row r="4652" spans="1:15" x14ac:dyDescent="0.3">
      <c r="A4652">
        <v>4651</v>
      </c>
      <c r="B4652" t="s">
        <v>79</v>
      </c>
      <c r="C4652" t="s">
        <v>37</v>
      </c>
      <c r="D4652" t="s">
        <v>17</v>
      </c>
      <c r="E4652" t="s">
        <v>63</v>
      </c>
      <c r="F4652">
        <v>53630.34</v>
      </c>
      <c r="G4652">
        <v>294644.77</v>
      </c>
      <c r="H4652">
        <v>489503.69</v>
      </c>
      <c r="I4652">
        <v>14.81</v>
      </c>
      <c r="J4652">
        <v>750</v>
      </c>
      <c r="K4652" t="s">
        <v>39</v>
      </c>
      <c r="L4652" t="s">
        <v>46</v>
      </c>
      <c r="M4652" t="s">
        <v>388</v>
      </c>
      <c r="N4652">
        <v>5514.92</v>
      </c>
      <c r="O4652">
        <v>4395.68</v>
      </c>
    </row>
    <row r="4653" spans="1:15" x14ac:dyDescent="0.3">
      <c r="A4653">
        <v>4652</v>
      </c>
      <c r="B4653" t="s">
        <v>32</v>
      </c>
      <c r="C4653" t="s">
        <v>23</v>
      </c>
      <c r="D4653" t="s">
        <v>28</v>
      </c>
      <c r="E4653" t="s">
        <v>38</v>
      </c>
      <c r="F4653">
        <v>46633.52</v>
      </c>
      <c r="G4653">
        <v>483415</v>
      </c>
      <c r="H4653">
        <v>287776.01</v>
      </c>
      <c r="I4653">
        <v>14.65</v>
      </c>
      <c r="J4653">
        <v>479</v>
      </c>
      <c r="K4653" t="s">
        <v>19</v>
      </c>
      <c r="L4653" t="s">
        <v>20</v>
      </c>
      <c r="M4653" t="s">
        <v>91</v>
      </c>
      <c r="N4653">
        <v>6012.18</v>
      </c>
      <c r="O4653">
        <v>4261.66</v>
      </c>
    </row>
    <row r="4654" spans="1:15" x14ac:dyDescent="0.3">
      <c r="A4654">
        <v>4653</v>
      </c>
      <c r="B4654" t="s">
        <v>41</v>
      </c>
      <c r="C4654" t="s">
        <v>37</v>
      </c>
      <c r="D4654" t="s">
        <v>17</v>
      </c>
      <c r="E4654" t="s">
        <v>29</v>
      </c>
      <c r="F4654">
        <v>99546.11</v>
      </c>
      <c r="G4654">
        <v>32446.9</v>
      </c>
      <c r="H4654">
        <v>125659.54</v>
      </c>
      <c r="I4654">
        <v>17.09</v>
      </c>
      <c r="J4654">
        <v>303</v>
      </c>
      <c r="K4654" t="s">
        <v>25</v>
      </c>
      <c r="L4654" t="s">
        <v>20</v>
      </c>
      <c r="M4654" t="s">
        <v>187</v>
      </c>
      <c r="N4654">
        <v>10323.65</v>
      </c>
      <c r="O4654">
        <v>8131.66</v>
      </c>
    </row>
    <row r="4655" spans="1:15" x14ac:dyDescent="0.3">
      <c r="A4655">
        <v>4654</v>
      </c>
      <c r="B4655" t="s">
        <v>79</v>
      </c>
      <c r="C4655" t="s">
        <v>23</v>
      </c>
      <c r="D4655" t="s">
        <v>17</v>
      </c>
      <c r="E4655" t="s">
        <v>18</v>
      </c>
      <c r="F4655">
        <v>61604.97</v>
      </c>
      <c r="G4655">
        <v>73018.55</v>
      </c>
      <c r="H4655">
        <v>197935.97</v>
      </c>
      <c r="I4655">
        <v>14.69</v>
      </c>
      <c r="J4655">
        <v>584</v>
      </c>
      <c r="K4655" t="s">
        <v>45</v>
      </c>
      <c r="L4655" t="s">
        <v>30</v>
      </c>
      <c r="M4655" t="s">
        <v>204</v>
      </c>
      <c r="N4655">
        <v>4399.41</v>
      </c>
      <c r="O4655">
        <v>3571.84</v>
      </c>
    </row>
    <row r="4656" spans="1:15" x14ac:dyDescent="0.3">
      <c r="A4656">
        <v>4655</v>
      </c>
      <c r="B4656" t="s">
        <v>15</v>
      </c>
      <c r="C4656" t="s">
        <v>16</v>
      </c>
      <c r="D4656" t="s">
        <v>28</v>
      </c>
      <c r="E4656" t="s">
        <v>54</v>
      </c>
      <c r="F4656">
        <v>18942.53</v>
      </c>
      <c r="G4656">
        <v>364538.45</v>
      </c>
      <c r="H4656">
        <v>361174.68</v>
      </c>
      <c r="I4656">
        <v>11.02</v>
      </c>
      <c r="J4656">
        <v>867</v>
      </c>
      <c r="K4656" t="s">
        <v>45</v>
      </c>
      <c r="L4656" t="s">
        <v>46</v>
      </c>
      <c r="M4656" t="s">
        <v>254</v>
      </c>
      <c r="N4656">
        <v>2653.91</v>
      </c>
      <c r="O4656">
        <v>1806.85</v>
      </c>
    </row>
    <row r="4657" spans="1:15" x14ac:dyDescent="0.3">
      <c r="A4657">
        <v>4656</v>
      </c>
      <c r="B4657" t="s">
        <v>52</v>
      </c>
      <c r="C4657" t="s">
        <v>16</v>
      </c>
      <c r="D4657" t="s">
        <v>28</v>
      </c>
      <c r="E4657" t="s">
        <v>54</v>
      </c>
      <c r="F4657">
        <v>3717.44</v>
      </c>
      <c r="G4657">
        <v>416963.35</v>
      </c>
      <c r="H4657">
        <v>255808.03</v>
      </c>
      <c r="I4657">
        <v>5.17</v>
      </c>
      <c r="J4657">
        <v>818</v>
      </c>
      <c r="K4657" t="s">
        <v>19</v>
      </c>
      <c r="L4657" t="s">
        <v>75</v>
      </c>
      <c r="M4657" t="s">
        <v>287</v>
      </c>
      <c r="N4657">
        <v>435.13</v>
      </c>
      <c r="O4657">
        <v>240.75</v>
      </c>
    </row>
    <row r="4658" spans="1:15" x14ac:dyDescent="0.3">
      <c r="A4658">
        <v>4657</v>
      </c>
      <c r="B4658" t="s">
        <v>79</v>
      </c>
      <c r="C4658" t="s">
        <v>37</v>
      </c>
      <c r="D4658" t="s">
        <v>56</v>
      </c>
      <c r="E4658" t="s">
        <v>38</v>
      </c>
      <c r="F4658">
        <v>57350.41</v>
      </c>
      <c r="G4658">
        <v>162867.51</v>
      </c>
      <c r="H4658">
        <v>55331.87</v>
      </c>
      <c r="I4658">
        <v>11.07</v>
      </c>
      <c r="J4658">
        <v>693</v>
      </c>
      <c r="K4658" t="s">
        <v>39</v>
      </c>
      <c r="L4658" t="s">
        <v>75</v>
      </c>
      <c r="M4658" t="s">
        <v>204</v>
      </c>
      <c r="N4658">
        <v>3477.22</v>
      </c>
      <c r="O4658">
        <v>2163.4499999999998</v>
      </c>
    </row>
    <row r="4659" spans="1:15" x14ac:dyDescent="0.3">
      <c r="A4659">
        <v>4658</v>
      </c>
      <c r="B4659" t="s">
        <v>32</v>
      </c>
      <c r="C4659" t="s">
        <v>23</v>
      </c>
      <c r="D4659" t="s">
        <v>17</v>
      </c>
      <c r="E4659" t="s">
        <v>38</v>
      </c>
      <c r="F4659">
        <v>13679.35</v>
      </c>
      <c r="G4659">
        <v>21279.08</v>
      </c>
      <c r="H4659">
        <v>137236.29</v>
      </c>
      <c r="I4659">
        <v>7.74</v>
      </c>
      <c r="J4659">
        <v>445</v>
      </c>
      <c r="K4659" t="s">
        <v>39</v>
      </c>
      <c r="L4659" t="s">
        <v>20</v>
      </c>
      <c r="M4659" t="s">
        <v>327</v>
      </c>
      <c r="N4659">
        <v>1578.64</v>
      </c>
      <c r="O4659">
        <v>796.26</v>
      </c>
    </row>
    <row r="4660" spans="1:15" x14ac:dyDescent="0.3">
      <c r="A4660">
        <v>4659</v>
      </c>
      <c r="B4660" t="s">
        <v>48</v>
      </c>
      <c r="C4660" t="s">
        <v>33</v>
      </c>
      <c r="D4660" t="s">
        <v>28</v>
      </c>
      <c r="E4660" t="s">
        <v>18</v>
      </c>
      <c r="F4660">
        <v>1383.08</v>
      </c>
      <c r="G4660">
        <v>404854.03</v>
      </c>
      <c r="H4660">
        <v>447385.31</v>
      </c>
      <c r="I4660">
        <v>8.73</v>
      </c>
      <c r="J4660">
        <v>743</v>
      </c>
      <c r="K4660" t="s">
        <v>35</v>
      </c>
      <c r="L4660" t="s">
        <v>46</v>
      </c>
      <c r="M4660" t="s">
        <v>414</v>
      </c>
      <c r="N4660">
        <v>175.59</v>
      </c>
      <c r="O4660">
        <v>110.99</v>
      </c>
    </row>
    <row r="4661" spans="1:15" x14ac:dyDescent="0.3">
      <c r="A4661">
        <v>4660</v>
      </c>
      <c r="B4661" t="s">
        <v>52</v>
      </c>
      <c r="C4661" t="s">
        <v>37</v>
      </c>
      <c r="D4661" t="s">
        <v>24</v>
      </c>
      <c r="E4661" t="s">
        <v>18</v>
      </c>
      <c r="F4661">
        <v>23264.23</v>
      </c>
      <c r="G4661">
        <v>201812.41</v>
      </c>
      <c r="H4661">
        <v>312658.44</v>
      </c>
      <c r="I4661">
        <v>13.69</v>
      </c>
      <c r="J4661">
        <v>375</v>
      </c>
      <c r="K4661" t="s">
        <v>45</v>
      </c>
      <c r="L4661" t="s">
        <v>30</v>
      </c>
      <c r="M4661" t="s">
        <v>96</v>
      </c>
      <c r="N4661">
        <v>1296.05</v>
      </c>
      <c r="O4661">
        <v>935</v>
      </c>
    </row>
    <row r="4662" spans="1:15" x14ac:dyDescent="0.3">
      <c r="A4662">
        <v>4661</v>
      </c>
      <c r="B4662" t="s">
        <v>41</v>
      </c>
      <c r="C4662" t="s">
        <v>58</v>
      </c>
      <c r="D4662" t="s">
        <v>17</v>
      </c>
      <c r="E4662" t="s">
        <v>18</v>
      </c>
      <c r="F4662">
        <v>27815.51</v>
      </c>
      <c r="G4662">
        <v>151313.49</v>
      </c>
      <c r="H4662">
        <v>106113.77</v>
      </c>
      <c r="I4662">
        <v>12.9</v>
      </c>
      <c r="J4662">
        <v>355</v>
      </c>
      <c r="K4662" t="s">
        <v>39</v>
      </c>
      <c r="L4662" t="s">
        <v>20</v>
      </c>
      <c r="M4662" t="s">
        <v>360</v>
      </c>
      <c r="N4662">
        <v>2444.0700000000002</v>
      </c>
      <c r="O4662">
        <v>1919.5</v>
      </c>
    </row>
    <row r="4663" spans="1:15" x14ac:dyDescent="0.3">
      <c r="A4663">
        <v>4662</v>
      </c>
      <c r="B4663" t="s">
        <v>22</v>
      </c>
      <c r="C4663" t="s">
        <v>23</v>
      </c>
      <c r="D4663" t="s">
        <v>24</v>
      </c>
      <c r="E4663" t="s">
        <v>54</v>
      </c>
      <c r="F4663">
        <v>87938.43</v>
      </c>
      <c r="G4663">
        <v>295570.25</v>
      </c>
      <c r="H4663">
        <v>285237.86</v>
      </c>
      <c r="I4663">
        <v>11.49</v>
      </c>
      <c r="J4663">
        <v>680</v>
      </c>
      <c r="K4663" t="s">
        <v>25</v>
      </c>
      <c r="L4663" t="s">
        <v>30</v>
      </c>
      <c r="M4663" t="s">
        <v>47</v>
      </c>
      <c r="N4663">
        <v>9410.18</v>
      </c>
      <c r="O4663">
        <v>7338.06</v>
      </c>
    </row>
    <row r="4664" spans="1:15" x14ac:dyDescent="0.3">
      <c r="A4664">
        <v>4663</v>
      </c>
      <c r="B4664" t="s">
        <v>41</v>
      </c>
      <c r="C4664" t="s">
        <v>16</v>
      </c>
      <c r="D4664" t="s">
        <v>17</v>
      </c>
      <c r="E4664" t="s">
        <v>18</v>
      </c>
      <c r="F4664">
        <v>61679.8</v>
      </c>
      <c r="G4664">
        <v>418817.52</v>
      </c>
      <c r="H4664">
        <v>36711.919999999998</v>
      </c>
      <c r="I4664">
        <v>15.21</v>
      </c>
      <c r="J4664">
        <v>515</v>
      </c>
      <c r="K4664" t="s">
        <v>25</v>
      </c>
      <c r="L4664" t="s">
        <v>20</v>
      </c>
      <c r="M4664" t="s">
        <v>153</v>
      </c>
      <c r="N4664">
        <v>5132.7299999999996</v>
      </c>
      <c r="O4664">
        <v>3865.93</v>
      </c>
    </row>
    <row r="4665" spans="1:15" x14ac:dyDescent="0.3">
      <c r="A4665">
        <v>4664</v>
      </c>
      <c r="B4665" t="s">
        <v>41</v>
      </c>
      <c r="C4665" t="s">
        <v>23</v>
      </c>
      <c r="D4665" t="s">
        <v>56</v>
      </c>
      <c r="E4665" t="s">
        <v>38</v>
      </c>
      <c r="F4665">
        <v>98831.7</v>
      </c>
      <c r="G4665">
        <v>279348.51</v>
      </c>
      <c r="H4665">
        <v>254154.96</v>
      </c>
      <c r="I4665">
        <v>7.28</v>
      </c>
      <c r="J4665">
        <v>647</v>
      </c>
      <c r="K4665" t="s">
        <v>19</v>
      </c>
      <c r="L4665" t="s">
        <v>30</v>
      </c>
      <c r="M4665" t="s">
        <v>154</v>
      </c>
      <c r="N4665">
        <v>6813.71</v>
      </c>
      <c r="O4665">
        <v>6111.53</v>
      </c>
    </row>
    <row r="4666" spans="1:15" x14ac:dyDescent="0.3">
      <c r="A4666">
        <v>4665</v>
      </c>
      <c r="B4666" t="s">
        <v>48</v>
      </c>
      <c r="C4666" t="s">
        <v>16</v>
      </c>
      <c r="D4666" t="s">
        <v>28</v>
      </c>
      <c r="E4666" t="s">
        <v>18</v>
      </c>
      <c r="F4666">
        <v>23289.87</v>
      </c>
      <c r="G4666">
        <v>287649.62</v>
      </c>
      <c r="H4666">
        <v>472853.62</v>
      </c>
      <c r="I4666">
        <v>12.6</v>
      </c>
      <c r="J4666">
        <v>576</v>
      </c>
      <c r="K4666" t="s">
        <v>39</v>
      </c>
      <c r="L4666" t="s">
        <v>75</v>
      </c>
      <c r="M4666" t="s">
        <v>294</v>
      </c>
      <c r="N4666">
        <v>1966.06</v>
      </c>
      <c r="O4666">
        <v>1317.39</v>
      </c>
    </row>
    <row r="4667" spans="1:15" x14ac:dyDescent="0.3">
      <c r="A4667">
        <v>4666</v>
      </c>
      <c r="B4667" t="s">
        <v>43</v>
      </c>
      <c r="C4667" t="s">
        <v>58</v>
      </c>
      <c r="D4667" t="s">
        <v>17</v>
      </c>
      <c r="E4667" t="s">
        <v>18</v>
      </c>
      <c r="F4667">
        <v>94584.71</v>
      </c>
      <c r="G4667">
        <v>47372.29</v>
      </c>
      <c r="H4667">
        <v>203360.94</v>
      </c>
      <c r="I4667">
        <v>10.7</v>
      </c>
      <c r="J4667">
        <v>300</v>
      </c>
      <c r="K4667" t="s">
        <v>35</v>
      </c>
      <c r="L4667" t="s">
        <v>26</v>
      </c>
      <c r="M4667" t="s">
        <v>97</v>
      </c>
      <c r="N4667">
        <v>8132.01</v>
      </c>
      <c r="O4667">
        <v>6027.74</v>
      </c>
    </row>
    <row r="4668" spans="1:15" x14ac:dyDescent="0.3">
      <c r="A4668">
        <v>4667</v>
      </c>
      <c r="B4668" t="s">
        <v>50</v>
      </c>
      <c r="C4668" t="s">
        <v>37</v>
      </c>
      <c r="D4668" t="s">
        <v>28</v>
      </c>
      <c r="E4668" t="s">
        <v>18</v>
      </c>
      <c r="F4668">
        <v>13242.31</v>
      </c>
      <c r="G4668">
        <v>60474.57</v>
      </c>
      <c r="H4668">
        <v>9061.42</v>
      </c>
      <c r="I4668">
        <v>17.7</v>
      </c>
      <c r="J4668">
        <v>825</v>
      </c>
      <c r="K4668" t="s">
        <v>39</v>
      </c>
      <c r="L4668" t="s">
        <v>46</v>
      </c>
      <c r="M4668" t="s">
        <v>42</v>
      </c>
      <c r="N4668">
        <v>1536.26</v>
      </c>
      <c r="O4668">
        <v>943.12</v>
      </c>
    </row>
    <row r="4669" spans="1:15" x14ac:dyDescent="0.3">
      <c r="A4669">
        <v>4668</v>
      </c>
      <c r="B4669" t="s">
        <v>43</v>
      </c>
      <c r="C4669" t="s">
        <v>16</v>
      </c>
      <c r="D4669" t="s">
        <v>17</v>
      </c>
      <c r="E4669" t="s">
        <v>54</v>
      </c>
      <c r="F4669">
        <v>39886.720000000001</v>
      </c>
      <c r="G4669">
        <v>71459.44</v>
      </c>
      <c r="H4669">
        <v>484841.37</v>
      </c>
      <c r="I4669">
        <v>9.08</v>
      </c>
      <c r="J4669">
        <v>705</v>
      </c>
      <c r="K4669" t="s">
        <v>39</v>
      </c>
      <c r="L4669" t="s">
        <v>75</v>
      </c>
      <c r="M4669" t="s">
        <v>44</v>
      </c>
      <c r="N4669">
        <v>5974.39</v>
      </c>
      <c r="O4669">
        <v>5255.78</v>
      </c>
    </row>
    <row r="4670" spans="1:15" x14ac:dyDescent="0.3">
      <c r="A4670">
        <v>4669</v>
      </c>
      <c r="B4670" t="s">
        <v>50</v>
      </c>
      <c r="C4670" t="s">
        <v>37</v>
      </c>
      <c r="D4670" t="s">
        <v>34</v>
      </c>
      <c r="E4670" t="s">
        <v>38</v>
      </c>
      <c r="F4670">
        <v>93522.49</v>
      </c>
      <c r="G4670">
        <v>430281.2</v>
      </c>
      <c r="H4670">
        <v>362793.35</v>
      </c>
      <c r="I4670">
        <v>15.44</v>
      </c>
      <c r="J4670">
        <v>497</v>
      </c>
      <c r="K4670" t="s">
        <v>45</v>
      </c>
      <c r="L4670" t="s">
        <v>46</v>
      </c>
      <c r="M4670" t="s">
        <v>219</v>
      </c>
      <c r="N4670">
        <v>10929.5</v>
      </c>
      <c r="O4670">
        <v>7067.42</v>
      </c>
    </row>
    <row r="4671" spans="1:15" x14ac:dyDescent="0.3">
      <c r="A4671">
        <v>4670</v>
      </c>
      <c r="B4671" t="s">
        <v>41</v>
      </c>
      <c r="C4671" t="s">
        <v>58</v>
      </c>
      <c r="D4671" t="s">
        <v>17</v>
      </c>
      <c r="E4671" t="s">
        <v>18</v>
      </c>
      <c r="F4671">
        <v>45214.239999999998</v>
      </c>
      <c r="G4671">
        <v>453182.24</v>
      </c>
      <c r="H4671">
        <v>172645.56</v>
      </c>
      <c r="I4671">
        <v>12.73</v>
      </c>
      <c r="J4671">
        <v>734</v>
      </c>
      <c r="K4671" t="s">
        <v>25</v>
      </c>
      <c r="L4671" t="s">
        <v>75</v>
      </c>
      <c r="M4671" t="s">
        <v>104</v>
      </c>
      <c r="N4671">
        <v>4174.79</v>
      </c>
      <c r="O4671">
        <v>3484.33</v>
      </c>
    </row>
    <row r="4672" spans="1:15" x14ac:dyDescent="0.3">
      <c r="A4672">
        <v>4671</v>
      </c>
      <c r="B4672" t="s">
        <v>48</v>
      </c>
      <c r="C4672" t="s">
        <v>16</v>
      </c>
      <c r="D4672" t="s">
        <v>56</v>
      </c>
      <c r="E4672" t="s">
        <v>54</v>
      </c>
      <c r="F4672">
        <v>63470.84</v>
      </c>
      <c r="G4672">
        <v>428568.46</v>
      </c>
      <c r="H4672">
        <v>319320.39</v>
      </c>
      <c r="I4672">
        <v>13.14</v>
      </c>
      <c r="J4672">
        <v>412</v>
      </c>
      <c r="K4672" t="s">
        <v>45</v>
      </c>
      <c r="L4672" t="s">
        <v>26</v>
      </c>
      <c r="M4672" t="s">
        <v>347</v>
      </c>
      <c r="N4672">
        <v>8028.97</v>
      </c>
      <c r="O4672">
        <v>4068.19</v>
      </c>
    </row>
    <row r="4673" spans="1:15" x14ac:dyDescent="0.3">
      <c r="A4673">
        <v>4672</v>
      </c>
      <c r="B4673" t="s">
        <v>41</v>
      </c>
      <c r="C4673" t="s">
        <v>37</v>
      </c>
      <c r="D4673" t="s">
        <v>24</v>
      </c>
      <c r="E4673" t="s">
        <v>38</v>
      </c>
      <c r="F4673">
        <v>21018.59</v>
      </c>
      <c r="G4673">
        <v>75094.28</v>
      </c>
      <c r="H4673">
        <v>43918.57</v>
      </c>
      <c r="I4673">
        <v>11.75</v>
      </c>
      <c r="J4673">
        <v>579</v>
      </c>
      <c r="K4673" t="s">
        <v>19</v>
      </c>
      <c r="L4673" t="s">
        <v>30</v>
      </c>
      <c r="M4673" t="s">
        <v>324</v>
      </c>
      <c r="N4673">
        <v>1622.11</v>
      </c>
      <c r="O4673">
        <v>1457.18</v>
      </c>
    </row>
    <row r="4674" spans="1:15" x14ac:dyDescent="0.3">
      <c r="A4674">
        <v>4673</v>
      </c>
      <c r="B4674" t="s">
        <v>85</v>
      </c>
      <c r="C4674" t="s">
        <v>23</v>
      </c>
      <c r="D4674" t="s">
        <v>56</v>
      </c>
      <c r="E4674" t="s">
        <v>54</v>
      </c>
      <c r="F4674">
        <v>7508.92</v>
      </c>
      <c r="G4674">
        <v>44979.6</v>
      </c>
      <c r="H4674">
        <v>124148.24</v>
      </c>
      <c r="I4674">
        <v>17.3</v>
      </c>
      <c r="J4674">
        <v>430</v>
      </c>
      <c r="K4674" t="s">
        <v>35</v>
      </c>
      <c r="L4674" t="s">
        <v>75</v>
      </c>
      <c r="M4674" t="s">
        <v>160</v>
      </c>
      <c r="N4674">
        <v>1051.03</v>
      </c>
      <c r="O4674">
        <v>722.06</v>
      </c>
    </row>
    <row r="4675" spans="1:15" x14ac:dyDescent="0.3">
      <c r="A4675">
        <v>4674</v>
      </c>
      <c r="B4675" t="s">
        <v>43</v>
      </c>
      <c r="C4675" t="s">
        <v>23</v>
      </c>
      <c r="D4675" t="s">
        <v>28</v>
      </c>
      <c r="E4675" t="s">
        <v>54</v>
      </c>
      <c r="F4675">
        <v>2682.89</v>
      </c>
      <c r="G4675">
        <v>159188.53</v>
      </c>
      <c r="H4675">
        <v>70192.479999999996</v>
      </c>
      <c r="I4675">
        <v>13.16</v>
      </c>
      <c r="J4675">
        <v>767</v>
      </c>
      <c r="K4675" t="s">
        <v>45</v>
      </c>
      <c r="L4675" t="s">
        <v>20</v>
      </c>
      <c r="M4675" t="s">
        <v>195</v>
      </c>
      <c r="N4675">
        <v>335.85</v>
      </c>
      <c r="O4675">
        <v>299.37</v>
      </c>
    </row>
    <row r="4676" spans="1:15" x14ac:dyDescent="0.3">
      <c r="A4676">
        <v>4675</v>
      </c>
      <c r="B4676" t="s">
        <v>50</v>
      </c>
      <c r="C4676" t="s">
        <v>37</v>
      </c>
      <c r="D4676" t="s">
        <v>17</v>
      </c>
      <c r="E4676" t="s">
        <v>38</v>
      </c>
      <c r="F4676">
        <v>60969.33</v>
      </c>
      <c r="G4676">
        <v>8240.17</v>
      </c>
      <c r="H4676">
        <v>198178.78</v>
      </c>
      <c r="I4676">
        <v>9.15</v>
      </c>
      <c r="J4676">
        <v>854</v>
      </c>
      <c r="K4676" t="s">
        <v>25</v>
      </c>
      <c r="L4676" t="s">
        <v>26</v>
      </c>
      <c r="M4676" t="s">
        <v>310</v>
      </c>
      <c r="N4676">
        <v>5933.1</v>
      </c>
      <c r="O4676">
        <v>4311.75</v>
      </c>
    </row>
    <row r="4677" spans="1:15" x14ac:dyDescent="0.3">
      <c r="A4677">
        <v>4676</v>
      </c>
      <c r="B4677" t="s">
        <v>85</v>
      </c>
      <c r="C4677" t="s">
        <v>16</v>
      </c>
      <c r="D4677" t="s">
        <v>24</v>
      </c>
      <c r="E4677" t="s">
        <v>54</v>
      </c>
      <c r="F4677">
        <v>40939.449999999997</v>
      </c>
      <c r="G4677">
        <v>185489.93</v>
      </c>
      <c r="H4677">
        <v>243167.8</v>
      </c>
      <c r="I4677">
        <v>17.579999999999998</v>
      </c>
      <c r="J4677">
        <v>578</v>
      </c>
      <c r="K4677" t="s">
        <v>45</v>
      </c>
      <c r="L4677" t="s">
        <v>20</v>
      </c>
      <c r="M4677" t="s">
        <v>126</v>
      </c>
      <c r="N4677">
        <v>2474.09</v>
      </c>
      <c r="O4677">
        <v>2092.33</v>
      </c>
    </row>
    <row r="4678" spans="1:15" x14ac:dyDescent="0.3">
      <c r="A4678">
        <v>4677</v>
      </c>
      <c r="B4678" t="s">
        <v>52</v>
      </c>
      <c r="C4678" t="s">
        <v>58</v>
      </c>
      <c r="D4678" t="s">
        <v>17</v>
      </c>
      <c r="E4678" t="s">
        <v>38</v>
      </c>
      <c r="F4678">
        <v>63024.65</v>
      </c>
      <c r="G4678">
        <v>412033.41</v>
      </c>
      <c r="H4678">
        <v>389470.71</v>
      </c>
      <c r="I4678">
        <v>13.06</v>
      </c>
      <c r="J4678">
        <v>440</v>
      </c>
      <c r="K4678" t="s">
        <v>39</v>
      </c>
      <c r="L4678" t="s">
        <v>30</v>
      </c>
      <c r="M4678" t="s">
        <v>324</v>
      </c>
      <c r="N4678">
        <v>4571.1000000000004</v>
      </c>
      <c r="O4678">
        <v>3358.02</v>
      </c>
    </row>
    <row r="4679" spans="1:15" x14ac:dyDescent="0.3">
      <c r="A4679">
        <v>4678</v>
      </c>
      <c r="B4679" t="s">
        <v>85</v>
      </c>
      <c r="C4679" t="s">
        <v>37</v>
      </c>
      <c r="D4679" t="s">
        <v>56</v>
      </c>
      <c r="E4679" t="s">
        <v>29</v>
      </c>
      <c r="F4679">
        <v>47781.43</v>
      </c>
      <c r="G4679">
        <v>310384.96999999997</v>
      </c>
      <c r="H4679">
        <v>468679.51</v>
      </c>
      <c r="I4679">
        <v>11.15</v>
      </c>
      <c r="J4679">
        <v>838</v>
      </c>
      <c r="K4679" t="s">
        <v>35</v>
      </c>
      <c r="L4679" t="s">
        <v>75</v>
      </c>
      <c r="M4679" t="s">
        <v>49</v>
      </c>
      <c r="N4679">
        <v>6700.55</v>
      </c>
      <c r="O4679">
        <v>4309.53</v>
      </c>
    </row>
    <row r="4680" spans="1:15" x14ac:dyDescent="0.3">
      <c r="A4680">
        <v>4679</v>
      </c>
      <c r="B4680" t="s">
        <v>15</v>
      </c>
      <c r="C4680" t="s">
        <v>23</v>
      </c>
      <c r="D4680" t="s">
        <v>24</v>
      </c>
      <c r="E4680" t="s">
        <v>18</v>
      </c>
      <c r="F4680">
        <v>40290.050000000003</v>
      </c>
      <c r="G4680">
        <v>124212.04</v>
      </c>
      <c r="H4680">
        <v>425037.39</v>
      </c>
      <c r="I4680">
        <v>10.38</v>
      </c>
      <c r="J4680">
        <v>819</v>
      </c>
      <c r="K4680" t="s">
        <v>39</v>
      </c>
      <c r="L4680" t="s">
        <v>30</v>
      </c>
      <c r="M4680" t="s">
        <v>303</v>
      </c>
      <c r="N4680">
        <v>3530.71</v>
      </c>
      <c r="O4680">
        <v>2613.7199999999998</v>
      </c>
    </row>
    <row r="4681" spans="1:15" x14ac:dyDescent="0.3">
      <c r="A4681">
        <v>4680</v>
      </c>
      <c r="B4681" t="s">
        <v>43</v>
      </c>
      <c r="C4681" t="s">
        <v>33</v>
      </c>
      <c r="D4681" t="s">
        <v>56</v>
      </c>
      <c r="E4681" t="s">
        <v>63</v>
      </c>
      <c r="F4681">
        <v>50542</v>
      </c>
      <c r="G4681">
        <v>72901.81</v>
      </c>
      <c r="H4681">
        <v>24737.57</v>
      </c>
      <c r="I4681">
        <v>16.329999999999998</v>
      </c>
      <c r="J4681">
        <v>592</v>
      </c>
      <c r="K4681" t="s">
        <v>19</v>
      </c>
      <c r="L4681" t="s">
        <v>30</v>
      </c>
      <c r="M4681" t="s">
        <v>44</v>
      </c>
      <c r="N4681">
        <v>3800.79</v>
      </c>
      <c r="O4681">
        <v>2464.88</v>
      </c>
    </row>
    <row r="4682" spans="1:15" x14ac:dyDescent="0.3">
      <c r="A4682">
        <v>4681</v>
      </c>
      <c r="B4682" t="s">
        <v>43</v>
      </c>
      <c r="C4682" t="s">
        <v>23</v>
      </c>
      <c r="D4682" t="s">
        <v>34</v>
      </c>
      <c r="E4682" t="s">
        <v>18</v>
      </c>
      <c r="F4682">
        <v>77165.23</v>
      </c>
      <c r="G4682">
        <v>161885.29</v>
      </c>
      <c r="H4682">
        <v>381763.68</v>
      </c>
      <c r="I4682">
        <v>12.1</v>
      </c>
      <c r="J4682">
        <v>784</v>
      </c>
      <c r="K4682" t="s">
        <v>19</v>
      </c>
      <c r="L4682" t="s">
        <v>30</v>
      </c>
      <c r="M4682" t="s">
        <v>202</v>
      </c>
      <c r="N4682">
        <v>6094.77</v>
      </c>
      <c r="O4682">
        <v>3375.44</v>
      </c>
    </row>
    <row r="4683" spans="1:15" x14ac:dyDescent="0.3">
      <c r="A4683">
        <v>4682</v>
      </c>
      <c r="B4683" t="s">
        <v>43</v>
      </c>
      <c r="C4683" t="s">
        <v>58</v>
      </c>
      <c r="D4683" t="s">
        <v>28</v>
      </c>
      <c r="E4683" t="s">
        <v>54</v>
      </c>
      <c r="F4683">
        <v>80270.55</v>
      </c>
      <c r="G4683">
        <v>283814.65999999997</v>
      </c>
      <c r="H4683">
        <v>448391.21</v>
      </c>
      <c r="I4683">
        <v>15.06</v>
      </c>
      <c r="J4683">
        <v>413</v>
      </c>
      <c r="K4683" t="s">
        <v>45</v>
      </c>
      <c r="L4683" t="s">
        <v>30</v>
      </c>
      <c r="M4683" t="s">
        <v>379</v>
      </c>
      <c r="N4683">
        <v>8081.55</v>
      </c>
      <c r="O4683">
        <v>6935.42</v>
      </c>
    </row>
    <row r="4684" spans="1:15" x14ac:dyDescent="0.3">
      <c r="A4684">
        <v>4683</v>
      </c>
      <c r="B4684" t="s">
        <v>79</v>
      </c>
      <c r="C4684" t="s">
        <v>37</v>
      </c>
      <c r="D4684" t="s">
        <v>24</v>
      </c>
      <c r="E4684" t="s">
        <v>54</v>
      </c>
      <c r="F4684">
        <v>30597.35</v>
      </c>
      <c r="G4684">
        <v>382159.92</v>
      </c>
      <c r="H4684">
        <v>458905.86</v>
      </c>
      <c r="I4684">
        <v>13.46</v>
      </c>
      <c r="J4684">
        <v>380</v>
      </c>
      <c r="K4684" t="s">
        <v>19</v>
      </c>
      <c r="L4684" t="s">
        <v>20</v>
      </c>
      <c r="M4684" t="s">
        <v>199</v>
      </c>
      <c r="N4684">
        <v>2761.68</v>
      </c>
      <c r="O4684">
        <v>2254.9499999999998</v>
      </c>
    </row>
    <row r="4685" spans="1:15" x14ac:dyDescent="0.3">
      <c r="A4685">
        <v>4684</v>
      </c>
      <c r="B4685" t="s">
        <v>32</v>
      </c>
      <c r="C4685" t="s">
        <v>16</v>
      </c>
      <c r="D4685" t="s">
        <v>28</v>
      </c>
      <c r="E4685" t="s">
        <v>63</v>
      </c>
      <c r="F4685">
        <v>29923.82</v>
      </c>
      <c r="G4685">
        <v>172760.4</v>
      </c>
      <c r="H4685">
        <v>329942.26</v>
      </c>
      <c r="I4685">
        <v>5.05</v>
      </c>
      <c r="J4685">
        <v>301</v>
      </c>
      <c r="K4685" t="s">
        <v>39</v>
      </c>
      <c r="L4685" t="s">
        <v>46</v>
      </c>
      <c r="M4685" t="s">
        <v>237</v>
      </c>
      <c r="N4685">
        <v>2857.92</v>
      </c>
      <c r="O4685">
        <v>2139.61</v>
      </c>
    </row>
    <row r="4686" spans="1:15" x14ac:dyDescent="0.3">
      <c r="A4686">
        <v>4685</v>
      </c>
      <c r="B4686" t="s">
        <v>22</v>
      </c>
      <c r="C4686" t="s">
        <v>23</v>
      </c>
      <c r="D4686" t="s">
        <v>56</v>
      </c>
      <c r="E4686" t="s">
        <v>54</v>
      </c>
      <c r="F4686">
        <v>33023.599999999999</v>
      </c>
      <c r="G4686">
        <v>237205.16</v>
      </c>
      <c r="H4686">
        <v>463343.95</v>
      </c>
      <c r="I4686">
        <v>6.46</v>
      </c>
      <c r="J4686">
        <v>338</v>
      </c>
      <c r="K4686" t="s">
        <v>45</v>
      </c>
      <c r="L4686" t="s">
        <v>75</v>
      </c>
      <c r="M4686" t="s">
        <v>278</v>
      </c>
      <c r="N4686">
        <v>2751.38</v>
      </c>
      <c r="O4686">
        <v>1438.68</v>
      </c>
    </row>
    <row r="4687" spans="1:15" x14ac:dyDescent="0.3">
      <c r="A4687">
        <v>4686</v>
      </c>
      <c r="B4687" t="s">
        <v>43</v>
      </c>
      <c r="C4687" t="s">
        <v>23</v>
      </c>
      <c r="D4687" t="s">
        <v>56</v>
      </c>
      <c r="E4687" t="s">
        <v>63</v>
      </c>
      <c r="F4687">
        <v>46940.22</v>
      </c>
      <c r="G4687">
        <v>256165.66</v>
      </c>
      <c r="H4687">
        <v>106968.29</v>
      </c>
      <c r="I4687">
        <v>11.05</v>
      </c>
      <c r="J4687">
        <v>604</v>
      </c>
      <c r="K4687" t="s">
        <v>39</v>
      </c>
      <c r="L4687" t="s">
        <v>75</v>
      </c>
      <c r="M4687" t="s">
        <v>218</v>
      </c>
      <c r="N4687">
        <v>6579.77</v>
      </c>
      <c r="O4687">
        <v>4106.26</v>
      </c>
    </row>
    <row r="4688" spans="1:15" x14ac:dyDescent="0.3">
      <c r="A4688">
        <v>4687</v>
      </c>
      <c r="B4688" t="s">
        <v>22</v>
      </c>
      <c r="C4688" t="s">
        <v>58</v>
      </c>
      <c r="D4688" t="s">
        <v>24</v>
      </c>
      <c r="E4688" t="s">
        <v>29</v>
      </c>
      <c r="F4688">
        <v>40360.239999999998</v>
      </c>
      <c r="G4688">
        <v>425005.21</v>
      </c>
      <c r="H4688">
        <v>423932.78</v>
      </c>
      <c r="I4688">
        <v>9.93</v>
      </c>
      <c r="J4688">
        <v>641</v>
      </c>
      <c r="K4688" t="s">
        <v>45</v>
      </c>
      <c r="L4688" t="s">
        <v>75</v>
      </c>
      <c r="M4688" t="s">
        <v>415</v>
      </c>
      <c r="N4688">
        <v>2127.6999999999998</v>
      </c>
      <c r="O4688">
        <v>1418.62</v>
      </c>
    </row>
    <row r="4689" spans="1:15" x14ac:dyDescent="0.3">
      <c r="A4689">
        <v>4688</v>
      </c>
      <c r="B4689" t="s">
        <v>22</v>
      </c>
      <c r="C4689" t="s">
        <v>23</v>
      </c>
      <c r="D4689" t="s">
        <v>17</v>
      </c>
      <c r="E4689" t="s">
        <v>29</v>
      </c>
      <c r="F4689">
        <v>7746.23</v>
      </c>
      <c r="G4689">
        <v>308367.19</v>
      </c>
      <c r="H4689">
        <v>408265.47</v>
      </c>
      <c r="I4689">
        <v>12.84</v>
      </c>
      <c r="J4689">
        <v>475</v>
      </c>
      <c r="K4689" t="s">
        <v>35</v>
      </c>
      <c r="L4689" t="s">
        <v>46</v>
      </c>
      <c r="M4689" t="s">
        <v>355</v>
      </c>
      <c r="N4689">
        <v>449.73</v>
      </c>
      <c r="O4689">
        <v>306.49</v>
      </c>
    </row>
    <row r="4690" spans="1:15" x14ac:dyDescent="0.3">
      <c r="A4690">
        <v>4689</v>
      </c>
      <c r="B4690" t="s">
        <v>52</v>
      </c>
      <c r="C4690" t="s">
        <v>58</v>
      </c>
      <c r="D4690" t="s">
        <v>17</v>
      </c>
      <c r="E4690" t="s">
        <v>54</v>
      </c>
      <c r="F4690">
        <v>45235.4</v>
      </c>
      <c r="G4690">
        <v>473108.4</v>
      </c>
      <c r="H4690">
        <v>459212.03</v>
      </c>
      <c r="I4690">
        <v>10.98</v>
      </c>
      <c r="J4690">
        <v>709</v>
      </c>
      <c r="K4690" t="s">
        <v>45</v>
      </c>
      <c r="L4690" t="s">
        <v>26</v>
      </c>
      <c r="M4690" t="s">
        <v>44</v>
      </c>
      <c r="N4690">
        <v>4083.59</v>
      </c>
      <c r="O4690">
        <v>3511.19</v>
      </c>
    </row>
    <row r="4691" spans="1:15" x14ac:dyDescent="0.3">
      <c r="A4691">
        <v>4690</v>
      </c>
      <c r="B4691" t="s">
        <v>15</v>
      </c>
      <c r="C4691" t="s">
        <v>23</v>
      </c>
      <c r="D4691" t="s">
        <v>17</v>
      </c>
      <c r="E4691" t="s">
        <v>38</v>
      </c>
      <c r="F4691">
        <v>59790.97</v>
      </c>
      <c r="G4691">
        <v>85770.75</v>
      </c>
      <c r="H4691">
        <v>193349.16</v>
      </c>
      <c r="I4691">
        <v>6.38</v>
      </c>
      <c r="J4691">
        <v>758</v>
      </c>
      <c r="K4691" t="s">
        <v>25</v>
      </c>
      <c r="L4691" t="s">
        <v>75</v>
      </c>
      <c r="M4691" t="s">
        <v>109</v>
      </c>
      <c r="N4691">
        <v>8051.33</v>
      </c>
      <c r="O4691">
        <v>5074.6000000000004</v>
      </c>
    </row>
    <row r="4692" spans="1:15" x14ac:dyDescent="0.3">
      <c r="A4692">
        <v>4691</v>
      </c>
      <c r="B4692" t="s">
        <v>48</v>
      </c>
      <c r="C4692" t="s">
        <v>16</v>
      </c>
      <c r="D4692" t="s">
        <v>24</v>
      </c>
      <c r="E4692" t="s">
        <v>54</v>
      </c>
      <c r="F4692">
        <v>28646.07</v>
      </c>
      <c r="G4692">
        <v>13023.29</v>
      </c>
      <c r="H4692">
        <v>454842.9</v>
      </c>
      <c r="I4692">
        <v>10.07</v>
      </c>
      <c r="J4692">
        <v>878</v>
      </c>
      <c r="K4692" t="s">
        <v>19</v>
      </c>
      <c r="L4692" t="s">
        <v>26</v>
      </c>
      <c r="M4692" t="s">
        <v>83</v>
      </c>
      <c r="N4692">
        <v>3878.46</v>
      </c>
      <c r="O4692">
        <v>2942.62</v>
      </c>
    </row>
    <row r="4693" spans="1:15" x14ac:dyDescent="0.3">
      <c r="A4693">
        <v>4692</v>
      </c>
      <c r="B4693" t="s">
        <v>52</v>
      </c>
      <c r="C4693" t="s">
        <v>23</v>
      </c>
      <c r="D4693" t="s">
        <v>24</v>
      </c>
      <c r="E4693" t="s">
        <v>54</v>
      </c>
      <c r="F4693">
        <v>36181.410000000003</v>
      </c>
      <c r="G4693">
        <v>499490.24</v>
      </c>
      <c r="H4693">
        <v>235201.2</v>
      </c>
      <c r="I4693">
        <v>10.71</v>
      </c>
      <c r="J4693">
        <v>741</v>
      </c>
      <c r="K4693" t="s">
        <v>25</v>
      </c>
      <c r="L4693" t="s">
        <v>75</v>
      </c>
      <c r="M4693" t="s">
        <v>354</v>
      </c>
      <c r="N4693">
        <v>3571.78</v>
      </c>
      <c r="O4693">
        <v>3032.36</v>
      </c>
    </row>
    <row r="4694" spans="1:15" x14ac:dyDescent="0.3">
      <c r="A4694">
        <v>4693</v>
      </c>
      <c r="B4694" t="s">
        <v>15</v>
      </c>
      <c r="C4694" t="s">
        <v>58</v>
      </c>
      <c r="D4694" t="s">
        <v>28</v>
      </c>
      <c r="E4694" t="s">
        <v>63</v>
      </c>
      <c r="F4694">
        <v>12922.38</v>
      </c>
      <c r="G4694">
        <v>227515</v>
      </c>
      <c r="H4694">
        <v>446829.85</v>
      </c>
      <c r="I4694">
        <v>17.7</v>
      </c>
      <c r="J4694">
        <v>566</v>
      </c>
      <c r="K4694" t="s">
        <v>35</v>
      </c>
      <c r="L4694" t="s">
        <v>20</v>
      </c>
      <c r="M4694" t="s">
        <v>238</v>
      </c>
      <c r="N4694">
        <v>1517.53</v>
      </c>
      <c r="O4694">
        <v>842.84</v>
      </c>
    </row>
    <row r="4695" spans="1:15" x14ac:dyDescent="0.3">
      <c r="A4695">
        <v>4694</v>
      </c>
      <c r="B4695" t="s">
        <v>50</v>
      </c>
      <c r="C4695" t="s">
        <v>58</v>
      </c>
      <c r="D4695" t="s">
        <v>34</v>
      </c>
      <c r="E4695" t="s">
        <v>38</v>
      </c>
      <c r="F4695">
        <v>41554.6</v>
      </c>
      <c r="G4695">
        <v>5680.28</v>
      </c>
      <c r="H4695">
        <v>390082.71</v>
      </c>
      <c r="I4695">
        <v>10.050000000000001</v>
      </c>
      <c r="J4695">
        <v>677</v>
      </c>
      <c r="K4695" t="s">
        <v>25</v>
      </c>
      <c r="L4695" t="s">
        <v>26</v>
      </c>
      <c r="M4695" t="s">
        <v>336</v>
      </c>
      <c r="N4695">
        <v>2937.59</v>
      </c>
      <c r="O4695">
        <v>1663.77</v>
      </c>
    </row>
    <row r="4696" spans="1:15" x14ac:dyDescent="0.3">
      <c r="A4696">
        <v>4695</v>
      </c>
      <c r="B4696" t="s">
        <v>85</v>
      </c>
      <c r="C4696" t="s">
        <v>37</v>
      </c>
      <c r="D4696" t="s">
        <v>56</v>
      </c>
      <c r="E4696" t="s">
        <v>54</v>
      </c>
      <c r="F4696">
        <v>20507.560000000001</v>
      </c>
      <c r="G4696">
        <v>392755.69</v>
      </c>
      <c r="H4696">
        <v>65464.71</v>
      </c>
      <c r="I4696">
        <v>16.2</v>
      </c>
      <c r="J4696">
        <v>716</v>
      </c>
      <c r="K4696" t="s">
        <v>19</v>
      </c>
      <c r="L4696" t="s">
        <v>75</v>
      </c>
      <c r="M4696" t="s">
        <v>149</v>
      </c>
      <c r="N4696">
        <v>2551.5300000000002</v>
      </c>
      <c r="O4696">
        <v>1694.44</v>
      </c>
    </row>
    <row r="4697" spans="1:15" x14ac:dyDescent="0.3">
      <c r="A4697">
        <v>4696</v>
      </c>
      <c r="B4697" t="s">
        <v>79</v>
      </c>
      <c r="C4697" t="s">
        <v>58</v>
      </c>
      <c r="D4697" t="s">
        <v>56</v>
      </c>
      <c r="E4697" t="s">
        <v>29</v>
      </c>
      <c r="F4697">
        <v>77962.539999999994</v>
      </c>
      <c r="G4697">
        <v>301350.14</v>
      </c>
      <c r="H4697">
        <v>304862.94</v>
      </c>
      <c r="I4697">
        <v>7.29</v>
      </c>
      <c r="J4697">
        <v>824</v>
      </c>
      <c r="K4697" t="s">
        <v>35</v>
      </c>
      <c r="L4697" t="s">
        <v>20</v>
      </c>
      <c r="M4697" t="s">
        <v>376</v>
      </c>
      <c r="N4697">
        <v>5898.7</v>
      </c>
      <c r="O4697">
        <v>3434.24</v>
      </c>
    </row>
    <row r="4698" spans="1:15" x14ac:dyDescent="0.3">
      <c r="A4698">
        <v>4697</v>
      </c>
      <c r="B4698" t="s">
        <v>32</v>
      </c>
      <c r="C4698" t="s">
        <v>58</v>
      </c>
      <c r="D4698" t="s">
        <v>24</v>
      </c>
      <c r="E4698" t="s">
        <v>63</v>
      </c>
      <c r="F4698">
        <v>71259.240000000005</v>
      </c>
      <c r="G4698">
        <v>237096.46</v>
      </c>
      <c r="H4698">
        <v>194657.5</v>
      </c>
      <c r="I4698">
        <v>9.9700000000000006</v>
      </c>
      <c r="J4698">
        <v>807</v>
      </c>
      <c r="K4698" t="s">
        <v>39</v>
      </c>
      <c r="L4698" t="s">
        <v>26</v>
      </c>
      <c r="M4698" t="s">
        <v>86</v>
      </c>
      <c r="N4698">
        <v>8054.44</v>
      </c>
      <c r="O4698">
        <v>4254.79</v>
      </c>
    </row>
    <row r="4699" spans="1:15" x14ac:dyDescent="0.3">
      <c r="A4699">
        <v>4698</v>
      </c>
      <c r="B4699" t="s">
        <v>50</v>
      </c>
      <c r="C4699" t="s">
        <v>37</v>
      </c>
      <c r="D4699" t="s">
        <v>28</v>
      </c>
      <c r="E4699" t="s">
        <v>38</v>
      </c>
      <c r="F4699">
        <v>29123.74</v>
      </c>
      <c r="G4699">
        <v>112396.82</v>
      </c>
      <c r="H4699">
        <v>39131.339999999997</v>
      </c>
      <c r="I4699">
        <v>5.42</v>
      </c>
      <c r="J4699">
        <v>683</v>
      </c>
      <c r="K4699" t="s">
        <v>35</v>
      </c>
      <c r="L4699" t="s">
        <v>75</v>
      </c>
      <c r="M4699" t="s">
        <v>212</v>
      </c>
      <c r="N4699">
        <v>3158.43</v>
      </c>
      <c r="O4699">
        <v>1803.27</v>
      </c>
    </row>
    <row r="4700" spans="1:15" x14ac:dyDescent="0.3">
      <c r="A4700">
        <v>4699</v>
      </c>
      <c r="B4700" t="s">
        <v>79</v>
      </c>
      <c r="C4700" t="s">
        <v>33</v>
      </c>
      <c r="D4700" t="s">
        <v>56</v>
      </c>
      <c r="E4700" t="s">
        <v>29</v>
      </c>
      <c r="F4700">
        <v>22359.46</v>
      </c>
      <c r="G4700">
        <v>174369.9</v>
      </c>
      <c r="H4700">
        <v>132221.28</v>
      </c>
      <c r="I4700">
        <v>17.16</v>
      </c>
      <c r="J4700">
        <v>382</v>
      </c>
      <c r="K4700" t="s">
        <v>39</v>
      </c>
      <c r="L4700" t="s">
        <v>75</v>
      </c>
      <c r="M4700" t="s">
        <v>298</v>
      </c>
      <c r="N4700">
        <v>2495.0100000000002</v>
      </c>
      <c r="O4700">
        <v>1551.45</v>
      </c>
    </row>
    <row r="4701" spans="1:15" x14ac:dyDescent="0.3">
      <c r="A4701">
        <v>4700</v>
      </c>
      <c r="B4701" t="s">
        <v>52</v>
      </c>
      <c r="C4701" t="s">
        <v>23</v>
      </c>
      <c r="D4701" t="s">
        <v>56</v>
      </c>
      <c r="E4701" t="s">
        <v>18</v>
      </c>
      <c r="F4701">
        <v>49141.51</v>
      </c>
      <c r="G4701">
        <v>117283.87</v>
      </c>
      <c r="H4701">
        <v>155270.31</v>
      </c>
      <c r="I4701">
        <v>13.24</v>
      </c>
      <c r="J4701">
        <v>771</v>
      </c>
      <c r="K4701" t="s">
        <v>19</v>
      </c>
      <c r="L4701" t="s">
        <v>75</v>
      </c>
      <c r="M4701" t="s">
        <v>97</v>
      </c>
      <c r="N4701">
        <v>4903.4799999999996</v>
      </c>
      <c r="O4701">
        <v>2814.17</v>
      </c>
    </row>
    <row r="4702" spans="1:15" x14ac:dyDescent="0.3">
      <c r="A4702">
        <v>4701</v>
      </c>
      <c r="B4702" t="s">
        <v>15</v>
      </c>
      <c r="C4702" t="s">
        <v>16</v>
      </c>
      <c r="D4702" t="s">
        <v>28</v>
      </c>
      <c r="E4702" t="s">
        <v>18</v>
      </c>
      <c r="F4702">
        <v>96515.15</v>
      </c>
      <c r="G4702">
        <v>150680.09</v>
      </c>
      <c r="H4702">
        <v>240677.88</v>
      </c>
      <c r="I4702">
        <v>13.86</v>
      </c>
      <c r="J4702">
        <v>394</v>
      </c>
      <c r="K4702" t="s">
        <v>39</v>
      </c>
      <c r="L4702" t="s">
        <v>20</v>
      </c>
      <c r="M4702" t="s">
        <v>383</v>
      </c>
      <c r="N4702">
        <v>10455.43</v>
      </c>
      <c r="O4702">
        <v>5493.24</v>
      </c>
    </row>
    <row r="4703" spans="1:15" x14ac:dyDescent="0.3">
      <c r="A4703">
        <v>4702</v>
      </c>
      <c r="B4703" t="s">
        <v>85</v>
      </c>
      <c r="C4703" t="s">
        <v>33</v>
      </c>
      <c r="D4703" t="s">
        <v>17</v>
      </c>
      <c r="E4703" t="s">
        <v>38</v>
      </c>
      <c r="F4703">
        <v>15699.55</v>
      </c>
      <c r="G4703">
        <v>374866.04</v>
      </c>
      <c r="H4703">
        <v>319154.99</v>
      </c>
      <c r="I4703">
        <v>9.65</v>
      </c>
      <c r="J4703">
        <v>395</v>
      </c>
      <c r="K4703" t="s">
        <v>25</v>
      </c>
      <c r="L4703" t="s">
        <v>30</v>
      </c>
      <c r="M4703" t="s">
        <v>321</v>
      </c>
      <c r="N4703">
        <v>2118.61</v>
      </c>
      <c r="O4703">
        <v>1902.16</v>
      </c>
    </row>
    <row r="4704" spans="1:15" x14ac:dyDescent="0.3">
      <c r="A4704">
        <v>4703</v>
      </c>
      <c r="B4704" t="s">
        <v>41</v>
      </c>
      <c r="C4704" t="s">
        <v>37</v>
      </c>
      <c r="D4704" t="s">
        <v>17</v>
      </c>
      <c r="E4704" t="s">
        <v>38</v>
      </c>
      <c r="F4704">
        <v>45717.02</v>
      </c>
      <c r="G4704">
        <v>36724.370000000003</v>
      </c>
      <c r="H4704">
        <v>374000.93</v>
      </c>
      <c r="I4704">
        <v>7.33</v>
      </c>
      <c r="J4704">
        <v>469</v>
      </c>
      <c r="K4704" t="s">
        <v>45</v>
      </c>
      <c r="L4704" t="s">
        <v>30</v>
      </c>
      <c r="M4704" t="s">
        <v>260</v>
      </c>
      <c r="N4704">
        <v>5738.54</v>
      </c>
      <c r="O4704">
        <v>3889.28</v>
      </c>
    </row>
    <row r="4705" spans="1:15" x14ac:dyDescent="0.3">
      <c r="A4705">
        <v>4704</v>
      </c>
      <c r="B4705" t="s">
        <v>85</v>
      </c>
      <c r="C4705" t="s">
        <v>23</v>
      </c>
      <c r="D4705" t="s">
        <v>17</v>
      </c>
      <c r="E4705" t="s">
        <v>38</v>
      </c>
      <c r="F4705">
        <v>48006.86</v>
      </c>
      <c r="G4705">
        <v>56749.87</v>
      </c>
      <c r="H4705">
        <v>206208.53</v>
      </c>
      <c r="I4705">
        <v>14.59</v>
      </c>
      <c r="J4705">
        <v>503</v>
      </c>
      <c r="K4705" t="s">
        <v>25</v>
      </c>
      <c r="L4705" t="s">
        <v>26</v>
      </c>
      <c r="M4705" t="s">
        <v>168</v>
      </c>
      <c r="N4705">
        <v>3941.88</v>
      </c>
      <c r="O4705">
        <v>3399.33</v>
      </c>
    </row>
    <row r="4706" spans="1:15" x14ac:dyDescent="0.3">
      <c r="A4706">
        <v>4705</v>
      </c>
      <c r="B4706" t="s">
        <v>85</v>
      </c>
      <c r="C4706" t="s">
        <v>58</v>
      </c>
      <c r="D4706" t="s">
        <v>24</v>
      </c>
      <c r="E4706" t="s">
        <v>38</v>
      </c>
      <c r="F4706">
        <v>34984.379999999997</v>
      </c>
      <c r="G4706">
        <v>117122.38</v>
      </c>
      <c r="H4706">
        <v>27397.61</v>
      </c>
      <c r="I4706">
        <v>13.42</v>
      </c>
      <c r="J4706">
        <v>853</v>
      </c>
      <c r="K4706" t="s">
        <v>19</v>
      </c>
      <c r="L4706" t="s">
        <v>30</v>
      </c>
      <c r="M4706" t="s">
        <v>176</v>
      </c>
      <c r="N4706">
        <v>4079.6</v>
      </c>
      <c r="O4706">
        <v>3603.67</v>
      </c>
    </row>
    <row r="4707" spans="1:15" x14ac:dyDescent="0.3">
      <c r="A4707">
        <v>4706</v>
      </c>
      <c r="B4707" t="s">
        <v>79</v>
      </c>
      <c r="C4707" t="s">
        <v>16</v>
      </c>
      <c r="D4707" t="s">
        <v>28</v>
      </c>
      <c r="E4707" t="s">
        <v>38</v>
      </c>
      <c r="F4707">
        <v>3771.7</v>
      </c>
      <c r="G4707">
        <v>122007.12</v>
      </c>
      <c r="H4707">
        <v>96233.600000000006</v>
      </c>
      <c r="I4707">
        <v>16.239999999999998</v>
      </c>
      <c r="J4707">
        <v>705</v>
      </c>
      <c r="K4707" t="s">
        <v>19</v>
      </c>
      <c r="L4707" t="s">
        <v>26</v>
      </c>
      <c r="M4707" t="s">
        <v>168</v>
      </c>
      <c r="N4707">
        <v>461.27</v>
      </c>
      <c r="O4707">
        <v>296.12</v>
      </c>
    </row>
    <row r="4708" spans="1:15" x14ac:dyDescent="0.3">
      <c r="A4708">
        <v>4707</v>
      </c>
      <c r="B4708" t="s">
        <v>48</v>
      </c>
      <c r="C4708" t="s">
        <v>23</v>
      </c>
      <c r="D4708" t="s">
        <v>17</v>
      </c>
      <c r="E4708" t="s">
        <v>18</v>
      </c>
      <c r="F4708">
        <v>45633.120000000003</v>
      </c>
      <c r="G4708">
        <v>12728.78</v>
      </c>
      <c r="H4708">
        <v>353265.91999999998</v>
      </c>
      <c r="I4708">
        <v>14.13</v>
      </c>
      <c r="J4708">
        <v>357</v>
      </c>
      <c r="K4708" t="s">
        <v>35</v>
      </c>
      <c r="L4708" t="s">
        <v>30</v>
      </c>
      <c r="M4708" t="s">
        <v>294</v>
      </c>
      <c r="N4708">
        <v>3915.8</v>
      </c>
      <c r="O4708">
        <v>3013.43</v>
      </c>
    </row>
    <row r="4709" spans="1:15" x14ac:dyDescent="0.3">
      <c r="A4709">
        <v>4708</v>
      </c>
      <c r="B4709" t="s">
        <v>79</v>
      </c>
      <c r="C4709" t="s">
        <v>37</v>
      </c>
      <c r="D4709" t="s">
        <v>56</v>
      </c>
      <c r="E4709" t="s">
        <v>63</v>
      </c>
      <c r="F4709">
        <v>75338.27</v>
      </c>
      <c r="G4709">
        <v>363471.16</v>
      </c>
      <c r="H4709">
        <v>121651.78</v>
      </c>
      <c r="I4709">
        <v>6.12</v>
      </c>
      <c r="J4709">
        <v>773</v>
      </c>
      <c r="K4709" t="s">
        <v>25</v>
      </c>
      <c r="L4709" t="s">
        <v>30</v>
      </c>
      <c r="M4709" t="s">
        <v>378</v>
      </c>
      <c r="N4709">
        <v>6192.66</v>
      </c>
      <c r="O4709">
        <v>5272.15</v>
      </c>
    </row>
    <row r="4710" spans="1:15" x14ac:dyDescent="0.3">
      <c r="A4710">
        <v>4709</v>
      </c>
      <c r="B4710" t="s">
        <v>15</v>
      </c>
      <c r="C4710" t="s">
        <v>58</v>
      </c>
      <c r="D4710" t="s">
        <v>24</v>
      </c>
      <c r="E4710" t="s">
        <v>18</v>
      </c>
      <c r="F4710">
        <v>91865.01</v>
      </c>
      <c r="G4710">
        <v>111844.79</v>
      </c>
      <c r="H4710">
        <v>312410.37</v>
      </c>
      <c r="I4710">
        <v>10.44</v>
      </c>
      <c r="J4710">
        <v>601</v>
      </c>
      <c r="K4710" t="s">
        <v>35</v>
      </c>
      <c r="L4710" t="s">
        <v>20</v>
      </c>
      <c r="M4710" t="s">
        <v>364</v>
      </c>
      <c r="N4710">
        <v>7460.64</v>
      </c>
      <c r="O4710">
        <v>4180.87</v>
      </c>
    </row>
    <row r="4711" spans="1:15" x14ac:dyDescent="0.3">
      <c r="A4711">
        <v>4710</v>
      </c>
      <c r="B4711" t="s">
        <v>48</v>
      </c>
      <c r="C4711" t="s">
        <v>33</v>
      </c>
      <c r="D4711" t="s">
        <v>17</v>
      </c>
      <c r="E4711" t="s">
        <v>29</v>
      </c>
      <c r="F4711">
        <v>59086.58</v>
      </c>
      <c r="G4711">
        <v>365343.77</v>
      </c>
      <c r="H4711">
        <v>324140.73</v>
      </c>
      <c r="I4711">
        <v>17.260000000000002</v>
      </c>
      <c r="J4711">
        <v>872</v>
      </c>
      <c r="K4711" t="s">
        <v>39</v>
      </c>
      <c r="L4711" t="s">
        <v>46</v>
      </c>
      <c r="M4711" t="s">
        <v>124</v>
      </c>
      <c r="N4711">
        <v>4106.72</v>
      </c>
      <c r="O4711">
        <v>3122.79</v>
      </c>
    </row>
    <row r="4712" spans="1:15" x14ac:dyDescent="0.3">
      <c r="A4712">
        <v>4711</v>
      </c>
      <c r="B4712" t="s">
        <v>79</v>
      </c>
      <c r="C4712" t="s">
        <v>37</v>
      </c>
      <c r="D4712" t="s">
        <v>28</v>
      </c>
      <c r="E4712" t="s">
        <v>18</v>
      </c>
      <c r="F4712">
        <v>49719.15</v>
      </c>
      <c r="G4712">
        <v>374363.07</v>
      </c>
      <c r="H4712">
        <v>206843.73</v>
      </c>
      <c r="I4712">
        <v>8.0299999999999994</v>
      </c>
      <c r="J4712">
        <v>757</v>
      </c>
      <c r="K4712" t="s">
        <v>45</v>
      </c>
      <c r="L4712" t="s">
        <v>26</v>
      </c>
      <c r="M4712" t="s">
        <v>239</v>
      </c>
      <c r="N4712">
        <v>3749.58</v>
      </c>
      <c r="O4712">
        <v>2523.9699999999998</v>
      </c>
    </row>
    <row r="4713" spans="1:15" x14ac:dyDescent="0.3">
      <c r="A4713">
        <v>4712</v>
      </c>
      <c r="B4713" t="s">
        <v>41</v>
      </c>
      <c r="C4713" t="s">
        <v>58</v>
      </c>
      <c r="D4713" t="s">
        <v>56</v>
      </c>
      <c r="E4713" t="s">
        <v>63</v>
      </c>
      <c r="F4713">
        <v>86272.52</v>
      </c>
      <c r="G4713">
        <v>436307.03</v>
      </c>
      <c r="H4713">
        <v>456831.62</v>
      </c>
      <c r="I4713">
        <v>9.4700000000000006</v>
      </c>
      <c r="J4713">
        <v>450</v>
      </c>
      <c r="K4713" t="s">
        <v>39</v>
      </c>
      <c r="L4713" t="s">
        <v>26</v>
      </c>
      <c r="M4713" t="s">
        <v>382</v>
      </c>
      <c r="N4713">
        <v>10727.41</v>
      </c>
      <c r="O4713">
        <v>7076.2</v>
      </c>
    </row>
    <row r="4714" spans="1:15" x14ac:dyDescent="0.3">
      <c r="A4714">
        <v>4713</v>
      </c>
      <c r="B4714" t="s">
        <v>50</v>
      </c>
      <c r="C4714" t="s">
        <v>58</v>
      </c>
      <c r="D4714" t="s">
        <v>17</v>
      </c>
      <c r="E4714" t="s">
        <v>38</v>
      </c>
      <c r="F4714">
        <v>25079.72</v>
      </c>
      <c r="G4714">
        <v>377792.71</v>
      </c>
      <c r="H4714">
        <v>94878.71</v>
      </c>
      <c r="I4714">
        <v>10.3</v>
      </c>
      <c r="J4714">
        <v>803</v>
      </c>
      <c r="K4714" t="s">
        <v>19</v>
      </c>
      <c r="L4714" t="s">
        <v>30</v>
      </c>
      <c r="M4714" t="s">
        <v>184</v>
      </c>
      <c r="N4714">
        <v>2890.42</v>
      </c>
      <c r="O4714">
        <v>1506</v>
      </c>
    </row>
    <row r="4715" spans="1:15" x14ac:dyDescent="0.3">
      <c r="A4715">
        <v>4714</v>
      </c>
      <c r="B4715" t="s">
        <v>79</v>
      </c>
      <c r="C4715" t="s">
        <v>37</v>
      </c>
      <c r="D4715" t="s">
        <v>34</v>
      </c>
      <c r="E4715" t="s">
        <v>38</v>
      </c>
      <c r="F4715">
        <v>93275.21</v>
      </c>
      <c r="G4715">
        <v>44943.14</v>
      </c>
      <c r="H4715">
        <v>236238.66</v>
      </c>
      <c r="I4715">
        <v>9.1</v>
      </c>
      <c r="J4715">
        <v>407</v>
      </c>
      <c r="K4715" t="s">
        <v>19</v>
      </c>
      <c r="L4715" t="s">
        <v>20</v>
      </c>
      <c r="M4715" t="s">
        <v>121</v>
      </c>
      <c r="N4715">
        <v>10371.77</v>
      </c>
      <c r="O4715">
        <v>6797.85</v>
      </c>
    </row>
    <row r="4716" spans="1:15" x14ac:dyDescent="0.3">
      <c r="A4716">
        <v>4715</v>
      </c>
      <c r="B4716" t="s">
        <v>52</v>
      </c>
      <c r="C4716" t="s">
        <v>58</v>
      </c>
      <c r="D4716" t="s">
        <v>17</v>
      </c>
      <c r="E4716" t="s">
        <v>38</v>
      </c>
      <c r="F4716">
        <v>71504.31</v>
      </c>
      <c r="G4716">
        <v>403182.72</v>
      </c>
      <c r="H4716">
        <v>363023.2</v>
      </c>
      <c r="I4716">
        <v>6.55</v>
      </c>
      <c r="J4716">
        <v>829</v>
      </c>
      <c r="K4716" t="s">
        <v>19</v>
      </c>
      <c r="L4716" t="s">
        <v>46</v>
      </c>
      <c r="M4716" t="s">
        <v>216</v>
      </c>
      <c r="N4716">
        <v>7035.33</v>
      </c>
      <c r="O4716">
        <v>4234.63</v>
      </c>
    </row>
    <row r="4717" spans="1:15" x14ac:dyDescent="0.3">
      <c r="A4717">
        <v>4716</v>
      </c>
      <c r="B4717" t="s">
        <v>32</v>
      </c>
      <c r="C4717" t="s">
        <v>33</v>
      </c>
      <c r="D4717" t="s">
        <v>17</v>
      </c>
      <c r="E4717" t="s">
        <v>38</v>
      </c>
      <c r="F4717">
        <v>35788.03</v>
      </c>
      <c r="G4717">
        <v>202061.71</v>
      </c>
      <c r="H4717">
        <v>192359.39</v>
      </c>
      <c r="I4717">
        <v>10.85</v>
      </c>
      <c r="J4717">
        <v>619</v>
      </c>
      <c r="K4717" t="s">
        <v>25</v>
      </c>
      <c r="L4717" t="s">
        <v>46</v>
      </c>
      <c r="M4717" t="s">
        <v>83</v>
      </c>
      <c r="N4717">
        <v>4030.71</v>
      </c>
      <c r="O4717">
        <v>2474.0300000000002</v>
      </c>
    </row>
    <row r="4718" spans="1:15" x14ac:dyDescent="0.3">
      <c r="A4718">
        <v>4717</v>
      </c>
      <c r="B4718" t="s">
        <v>52</v>
      </c>
      <c r="C4718" t="s">
        <v>23</v>
      </c>
      <c r="D4718" t="s">
        <v>56</v>
      </c>
      <c r="E4718" t="s">
        <v>29</v>
      </c>
      <c r="F4718">
        <v>14683.05</v>
      </c>
      <c r="G4718">
        <v>399751.26</v>
      </c>
      <c r="H4718">
        <v>113144.96000000001</v>
      </c>
      <c r="I4718">
        <v>14.04</v>
      </c>
      <c r="J4718">
        <v>623</v>
      </c>
      <c r="K4718" t="s">
        <v>35</v>
      </c>
      <c r="L4718" t="s">
        <v>46</v>
      </c>
      <c r="M4718" t="s">
        <v>175</v>
      </c>
      <c r="N4718">
        <v>754.89</v>
      </c>
      <c r="O4718">
        <v>576.42999999999995</v>
      </c>
    </row>
    <row r="4719" spans="1:15" x14ac:dyDescent="0.3">
      <c r="A4719">
        <v>4718</v>
      </c>
      <c r="B4719" t="s">
        <v>32</v>
      </c>
      <c r="C4719" t="s">
        <v>23</v>
      </c>
      <c r="D4719" t="s">
        <v>34</v>
      </c>
      <c r="E4719" t="s">
        <v>18</v>
      </c>
      <c r="F4719">
        <v>23523.65</v>
      </c>
      <c r="G4719">
        <v>131248.38</v>
      </c>
      <c r="H4719">
        <v>309077.53999999998</v>
      </c>
      <c r="I4719">
        <v>13.93</v>
      </c>
      <c r="J4719">
        <v>742</v>
      </c>
      <c r="K4719" t="s">
        <v>25</v>
      </c>
      <c r="L4719" t="s">
        <v>30</v>
      </c>
      <c r="M4719" t="s">
        <v>138</v>
      </c>
      <c r="N4719">
        <v>1320.99</v>
      </c>
      <c r="O4719">
        <v>726.37</v>
      </c>
    </row>
    <row r="4720" spans="1:15" x14ac:dyDescent="0.3">
      <c r="A4720">
        <v>4719</v>
      </c>
      <c r="B4720" t="s">
        <v>85</v>
      </c>
      <c r="C4720" t="s">
        <v>33</v>
      </c>
      <c r="D4720" t="s">
        <v>24</v>
      </c>
      <c r="E4720" t="s">
        <v>63</v>
      </c>
      <c r="F4720">
        <v>70894.09</v>
      </c>
      <c r="G4720">
        <v>67932</v>
      </c>
      <c r="H4720">
        <v>486196.5</v>
      </c>
      <c r="I4720">
        <v>11.15</v>
      </c>
      <c r="J4720">
        <v>612</v>
      </c>
      <c r="K4720" t="s">
        <v>39</v>
      </c>
      <c r="L4720" t="s">
        <v>46</v>
      </c>
      <c r="M4720" t="s">
        <v>191</v>
      </c>
      <c r="N4720">
        <v>4619.8999999999996</v>
      </c>
      <c r="O4720">
        <v>2409.33</v>
      </c>
    </row>
    <row r="4721" spans="1:15" x14ac:dyDescent="0.3">
      <c r="A4721">
        <v>4720</v>
      </c>
      <c r="B4721" t="s">
        <v>79</v>
      </c>
      <c r="C4721" t="s">
        <v>16</v>
      </c>
      <c r="D4721" t="s">
        <v>24</v>
      </c>
      <c r="E4721" t="s">
        <v>63</v>
      </c>
      <c r="F4721">
        <v>48016.58</v>
      </c>
      <c r="G4721">
        <v>172852.53</v>
      </c>
      <c r="H4721">
        <v>164055.23000000001</v>
      </c>
      <c r="I4721">
        <v>12.53</v>
      </c>
      <c r="J4721">
        <v>340</v>
      </c>
      <c r="K4721" t="s">
        <v>39</v>
      </c>
      <c r="L4721" t="s">
        <v>46</v>
      </c>
      <c r="M4721" t="s">
        <v>184</v>
      </c>
      <c r="N4721">
        <v>4703.1499999999996</v>
      </c>
      <c r="O4721">
        <v>3256.44</v>
      </c>
    </row>
    <row r="4722" spans="1:15" x14ac:dyDescent="0.3">
      <c r="A4722">
        <v>4721</v>
      </c>
      <c r="B4722" t="s">
        <v>22</v>
      </c>
      <c r="C4722" t="s">
        <v>16</v>
      </c>
      <c r="D4722" t="s">
        <v>28</v>
      </c>
      <c r="E4722" t="s">
        <v>18</v>
      </c>
      <c r="F4722">
        <v>81631.990000000005</v>
      </c>
      <c r="G4722">
        <v>139939.68</v>
      </c>
      <c r="H4722">
        <v>304550.94</v>
      </c>
      <c r="I4722">
        <v>10.81</v>
      </c>
      <c r="J4722">
        <v>608</v>
      </c>
      <c r="K4722" t="s">
        <v>39</v>
      </c>
      <c r="L4722" t="s">
        <v>75</v>
      </c>
      <c r="M4722" t="s">
        <v>78</v>
      </c>
      <c r="N4722">
        <v>8482.1299999999992</v>
      </c>
      <c r="O4722">
        <v>6053.19</v>
      </c>
    </row>
    <row r="4723" spans="1:15" x14ac:dyDescent="0.3">
      <c r="A4723">
        <v>4722</v>
      </c>
      <c r="B4723" t="s">
        <v>85</v>
      </c>
      <c r="C4723" t="s">
        <v>16</v>
      </c>
      <c r="D4723" t="s">
        <v>56</v>
      </c>
      <c r="E4723" t="s">
        <v>54</v>
      </c>
      <c r="F4723">
        <v>6333.93</v>
      </c>
      <c r="G4723">
        <v>442685.53</v>
      </c>
      <c r="H4723">
        <v>129389.26</v>
      </c>
      <c r="I4723">
        <v>13.62</v>
      </c>
      <c r="J4723">
        <v>744</v>
      </c>
      <c r="K4723" t="s">
        <v>35</v>
      </c>
      <c r="L4723" t="s">
        <v>30</v>
      </c>
      <c r="M4723" t="s">
        <v>362</v>
      </c>
      <c r="N4723">
        <v>320.45</v>
      </c>
      <c r="O4723">
        <v>178.95</v>
      </c>
    </row>
    <row r="4724" spans="1:15" x14ac:dyDescent="0.3">
      <c r="A4724">
        <v>4723</v>
      </c>
      <c r="B4724" t="s">
        <v>52</v>
      </c>
      <c r="C4724" t="s">
        <v>23</v>
      </c>
      <c r="D4724" t="s">
        <v>24</v>
      </c>
      <c r="E4724" t="s">
        <v>18</v>
      </c>
      <c r="F4724">
        <v>61182.22</v>
      </c>
      <c r="G4724">
        <v>27290.23</v>
      </c>
      <c r="H4724">
        <v>373136.77</v>
      </c>
      <c r="I4724">
        <v>15.5</v>
      </c>
      <c r="J4724">
        <v>497</v>
      </c>
      <c r="K4724" t="s">
        <v>19</v>
      </c>
      <c r="L4724" t="s">
        <v>46</v>
      </c>
      <c r="M4724" t="s">
        <v>309</v>
      </c>
      <c r="N4724">
        <v>5290.94</v>
      </c>
      <c r="O4724">
        <v>3536.03</v>
      </c>
    </row>
    <row r="4725" spans="1:15" x14ac:dyDescent="0.3">
      <c r="A4725">
        <v>4724</v>
      </c>
      <c r="B4725" t="s">
        <v>85</v>
      </c>
      <c r="C4725" t="s">
        <v>23</v>
      </c>
      <c r="D4725" t="s">
        <v>34</v>
      </c>
      <c r="E4725" t="s">
        <v>38</v>
      </c>
      <c r="F4725">
        <v>50031.28</v>
      </c>
      <c r="G4725">
        <v>276345.96999999997</v>
      </c>
      <c r="H4725">
        <v>275044.36</v>
      </c>
      <c r="I4725">
        <v>8.5299999999999994</v>
      </c>
      <c r="J4725">
        <v>317</v>
      </c>
      <c r="K4725" t="s">
        <v>19</v>
      </c>
      <c r="L4725" t="s">
        <v>20</v>
      </c>
      <c r="M4725" t="s">
        <v>359</v>
      </c>
      <c r="N4725">
        <v>4209.1400000000003</v>
      </c>
      <c r="O4725">
        <v>3089.1</v>
      </c>
    </row>
    <row r="4726" spans="1:15" x14ac:dyDescent="0.3">
      <c r="A4726">
        <v>4725</v>
      </c>
      <c r="B4726" t="s">
        <v>52</v>
      </c>
      <c r="C4726" t="s">
        <v>23</v>
      </c>
      <c r="D4726" t="s">
        <v>34</v>
      </c>
      <c r="E4726" t="s">
        <v>18</v>
      </c>
      <c r="F4726">
        <v>79441.119999999995</v>
      </c>
      <c r="G4726">
        <v>493362.69</v>
      </c>
      <c r="H4726">
        <v>253172.18</v>
      </c>
      <c r="I4726">
        <v>12.65</v>
      </c>
      <c r="J4726">
        <v>337</v>
      </c>
      <c r="K4726" t="s">
        <v>39</v>
      </c>
      <c r="L4726" t="s">
        <v>30</v>
      </c>
      <c r="M4726" t="s">
        <v>231</v>
      </c>
      <c r="N4726">
        <v>7170.68</v>
      </c>
      <c r="O4726">
        <v>4294.8999999999996</v>
      </c>
    </row>
    <row r="4727" spans="1:15" x14ac:dyDescent="0.3">
      <c r="A4727">
        <v>4726</v>
      </c>
      <c r="B4727" t="s">
        <v>85</v>
      </c>
      <c r="C4727" t="s">
        <v>16</v>
      </c>
      <c r="D4727" t="s">
        <v>24</v>
      </c>
      <c r="E4727" t="s">
        <v>63</v>
      </c>
      <c r="F4727">
        <v>5165.68</v>
      </c>
      <c r="G4727">
        <v>139938.53</v>
      </c>
      <c r="H4727">
        <v>445278.49</v>
      </c>
      <c r="I4727">
        <v>6.92</v>
      </c>
      <c r="J4727">
        <v>791</v>
      </c>
      <c r="K4727" t="s">
        <v>25</v>
      </c>
      <c r="L4727" t="s">
        <v>26</v>
      </c>
      <c r="M4727" t="s">
        <v>408</v>
      </c>
      <c r="N4727">
        <v>341.39</v>
      </c>
      <c r="O4727">
        <v>289.19</v>
      </c>
    </row>
    <row r="4728" spans="1:15" x14ac:dyDescent="0.3">
      <c r="A4728">
        <v>4727</v>
      </c>
      <c r="B4728" t="s">
        <v>43</v>
      </c>
      <c r="C4728" t="s">
        <v>37</v>
      </c>
      <c r="D4728" t="s">
        <v>34</v>
      </c>
      <c r="E4728" t="s">
        <v>29</v>
      </c>
      <c r="F4728">
        <v>45280.52</v>
      </c>
      <c r="G4728">
        <v>323292.55</v>
      </c>
      <c r="H4728">
        <v>142679.15</v>
      </c>
      <c r="I4728">
        <v>16.36</v>
      </c>
      <c r="J4728">
        <v>638</v>
      </c>
      <c r="K4728" t="s">
        <v>45</v>
      </c>
      <c r="L4728" t="s">
        <v>26</v>
      </c>
      <c r="M4728" t="s">
        <v>393</v>
      </c>
      <c r="N4728">
        <v>4703.3500000000004</v>
      </c>
      <c r="O4728">
        <v>3931.9</v>
      </c>
    </row>
    <row r="4729" spans="1:15" x14ac:dyDescent="0.3">
      <c r="A4729">
        <v>4728</v>
      </c>
      <c r="B4729" t="s">
        <v>15</v>
      </c>
      <c r="C4729" t="s">
        <v>33</v>
      </c>
      <c r="D4729" t="s">
        <v>56</v>
      </c>
      <c r="E4729" t="s">
        <v>54</v>
      </c>
      <c r="F4729">
        <v>22172.26</v>
      </c>
      <c r="G4729">
        <v>141041.48000000001</v>
      </c>
      <c r="H4729">
        <v>44051.07</v>
      </c>
      <c r="I4729">
        <v>14.53</v>
      </c>
      <c r="J4729">
        <v>483</v>
      </c>
      <c r="K4729" t="s">
        <v>45</v>
      </c>
      <c r="L4729" t="s">
        <v>46</v>
      </c>
      <c r="M4729" t="s">
        <v>399</v>
      </c>
      <c r="N4729">
        <v>3074.08</v>
      </c>
      <c r="O4729">
        <v>2296.33</v>
      </c>
    </row>
    <row r="4730" spans="1:15" x14ac:dyDescent="0.3">
      <c r="A4730">
        <v>4729</v>
      </c>
      <c r="B4730" t="s">
        <v>52</v>
      </c>
      <c r="C4730" t="s">
        <v>33</v>
      </c>
      <c r="D4730" t="s">
        <v>56</v>
      </c>
      <c r="E4730" t="s">
        <v>29</v>
      </c>
      <c r="F4730">
        <v>58982.14</v>
      </c>
      <c r="G4730">
        <v>273439.39</v>
      </c>
      <c r="H4730">
        <v>168493.19</v>
      </c>
      <c r="I4730">
        <v>12.33</v>
      </c>
      <c r="J4730">
        <v>523</v>
      </c>
      <c r="K4730" t="s">
        <v>25</v>
      </c>
      <c r="L4730" t="s">
        <v>30</v>
      </c>
      <c r="M4730" t="s">
        <v>326</v>
      </c>
      <c r="N4730">
        <v>3148.14</v>
      </c>
      <c r="O4730">
        <v>2277.61</v>
      </c>
    </row>
    <row r="4731" spans="1:15" x14ac:dyDescent="0.3">
      <c r="A4731">
        <v>4730</v>
      </c>
      <c r="B4731" t="s">
        <v>43</v>
      </c>
      <c r="C4731" t="s">
        <v>58</v>
      </c>
      <c r="D4731" t="s">
        <v>34</v>
      </c>
      <c r="E4731" t="s">
        <v>63</v>
      </c>
      <c r="F4731">
        <v>35747.07</v>
      </c>
      <c r="G4731">
        <v>275866.25</v>
      </c>
      <c r="H4731">
        <v>5821.57</v>
      </c>
      <c r="I4731">
        <v>16</v>
      </c>
      <c r="J4731">
        <v>533</v>
      </c>
      <c r="K4731" t="s">
        <v>35</v>
      </c>
      <c r="L4731" t="s">
        <v>46</v>
      </c>
      <c r="M4731" t="s">
        <v>278</v>
      </c>
      <c r="N4731">
        <v>4759.1499999999996</v>
      </c>
      <c r="O4731">
        <v>3603.91</v>
      </c>
    </row>
    <row r="4732" spans="1:15" x14ac:dyDescent="0.3">
      <c r="A4732">
        <v>4731</v>
      </c>
      <c r="B4732" t="s">
        <v>15</v>
      </c>
      <c r="C4732" t="s">
        <v>33</v>
      </c>
      <c r="D4732" t="s">
        <v>24</v>
      </c>
      <c r="E4732" t="s">
        <v>38</v>
      </c>
      <c r="F4732">
        <v>7063.03</v>
      </c>
      <c r="G4732">
        <v>427244.62</v>
      </c>
      <c r="H4732">
        <v>488658.76</v>
      </c>
      <c r="I4732">
        <v>9.91</v>
      </c>
      <c r="J4732">
        <v>722</v>
      </c>
      <c r="K4732" t="s">
        <v>35</v>
      </c>
      <c r="L4732" t="s">
        <v>46</v>
      </c>
      <c r="M4732" t="s">
        <v>171</v>
      </c>
      <c r="N4732">
        <v>737.09</v>
      </c>
      <c r="O4732">
        <v>410.24</v>
      </c>
    </row>
    <row r="4733" spans="1:15" x14ac:dyDescent="0.3">
      <c r="A4733">
        <v>4732</v>
      </c>
      <c r="B4733" t="s">
        <v>43</v>
      </c>
      <c r="C4733" t="s">
        <v>58</v>
      </c>
      <c r="D4733" t="s">
        <v>24</v>
      </c>
      <c r="E4733" t="s">
        <v>63</v>
      </c>
      <c r="F4733">
        <v>23084.69</v>
      </c>
      <c r="G4733">
        <v>126950.43</v>
      </c>
      <c r="H4733">
        <v>360296.88</v>
      </c>
      <c r="I4733">
        <v>13.09</v>
      </c>
      <c r="J4733">
        <v>411</v>
      </c>
      <c r="K4733" t="s">
        <v>25</v>
      </c>
      <c r="L4733" t="s">
        <v>46</v>
      </c>
      <c r="M4733" t="s">
        <v>105</v>
      </c>
      <c r="N4733">
        <v>3449.15</v>
      </c>
      <c r="O4733">
        <v>2590.0500000000002</v>
      </c>
    </row>
    <row r="4734" spans="1:15" x14ac:dyDescent="0.3">
      <c r="A4734">
        <v>4733</v>
      </c>
      <c r="B4734" t="s">
        <v>32</v>
      </c>
      <c r="C4734" t="s">
        <v>37</v>
      </c>
      <c r="D4734" t="s">
        <v>24</v>
      </c>
      <c r="E4734" t="s">
        <v>63</v>
      </c>
      <c r="F4734">
        <v>53956.04</v>
      </c>
      <c r="G4734">
        <v>465226.4</v>
      </c>
      <c r="H4734">
        <v>41737.129999999997</v>
      </c>
      <c r="I4734">
        <v>5.35</v>
      </c>
      <c r="J4734">
        <v>776</v>
      </c>
      <c r="K4734" t="s">
        <v>39</v>
      </c>
      <c r="L4734" t="s">
        <v>30</v>
      </c>
      <c r="M4734" t="s">
        <v>306</v>
      </c>
      <c r="N4734">
        <v>7371.12</v>
      </c>
      <c r="O4734">
        <v>4240.3599999999997</v>
      </c>
    </row>
    <row r="4735" spans="1:15" x14ac:dyDescent="0.3">
      <c r="A4735">
        <v>4734</v>
      </c>
      <c r="B4735" t="s">
        <v>85</v>
      </c>
      <c r="C4735" t="s">
        <v>58</v>
      </c>
      <c r="D4735" t="s">
        <v>17</v>
      </c>
      <c r="E4735" t="s">
        <v>63</v>
      </c>
      <c r="F4735">
        <v>69190.37</v>
      </c>
      <c r="G4735">
        <v>416207.54</v>
      </c>
      <c r="H4735">
        <v>252034.85</v>
      </c>
      <c r="I4735">
        <v>11.76</v>
      </c>
      <c r="J4735">
        <v>631</v>
      </c>
      <c r="K4735" t="s">
        <v>39</v>
      </c>
      <c r="L4735" t="s">
        <v>46</v>
      </c>
      <c r="M4735" t="s">
        <v>328</v>
      </c>
      <c r="N4735">
        <v>9445.7000000000007</v>
      </c>
      <c r="O4735">
        <v>7063.54</v>
      </c>
    </row>
    <row r="4736" spans="1:15" x14ac:dyDescent="0.3">
      <c r="A4736">
        <v>4735</v>
      </c>
      <c r="B4736" t="s">
        <v>48</v>
      </c>
      <c r="C4736" t="s">
        <v>37</v>
      </c>
      <c r="D4736" t="s">
        <v>34</v>
      </c>
      <c r="E4736" t="s">
        <v>38</v>
      </c>
      <c r="F4736">
        <v>77330.009999999995</v>
      </c>
      <c r="G4736">
        <v>402242.87</v>
      </c>
      <c r="H4736">
        <v>436730.86</v>
      </c>
      <c r="I4736">
        <v>5.92</v>
      </c>
      <c r="J4736">
        <v>762</v>
      </c>
      <c r="K4736" t="s">
        <v>39</v>
      </c>
      <c r="L4736" t="s">
        <v>30</v>
      </c>
      <c r="M4736" t="s">
        <v>116</v>
      </c>
      <c r="N4736">
        <v>11241.81</v>
      </c>
      <c r="O4736">
        <v>6473.27</v>
      </c>
    </row>
    <row r="4737" spans="1:15" x14ac:dyDescent="0.3">
      <c r="A4737">
        <v>4736</v>
      </c>
      <c r="B4737" t="s">
        <v>50</v>
      </c>
      <c r="C4737" t="s">
        <v>16</v>
      </c>
      <c r="D4737" t="s">
        <v>56</v>
      </c>
      <c r="E4737" t="s">
        <v>29</v>
      </c>
      <c r="F4737">
        <v>49580.74</v>
      </c>
      <c r="G4737">
        <v>39939.269999999997</v>
      </c>
      <c r="H4737">
        <v>476762.97</v>
      </c>
      <c r="I4737">
        <v>15.54</v>
      </c>
      <c r="J4737">
        <v>895</v>
      </c>
      <c r="K4737" t="s">
        <v>19</v>
      </c>
      <c r="L4737" t="s">
        <v>26</v>
      </c>
      <c r="M4737" t="s">
        <v>81</v>
      </c>
      <c r="N4737">
        <v>3955.09</v>
      </c>
      <c r="O4737">
        <v>2443</v>
      </c>
    </row>
    <row r="4738" spans="1:15" x14ac:dyDescent="0.3">
      <c r="A4738">
        <v>4737</v>
      </c>
      <c r="B4738" t="s">
        <v>15</v>
      </c>
      <c r="C4738" t="s">
        <v>37</v>
      </c>
      <c r="D4738" t="s">
        <v>28</v>
      </c>
      <c r="E4738" t="s">
        <v>38</v>
      </c>
      <c r="F4738">
        <v>94103.71</v>
      </c>
      <c r="G4738">
        <v>169243.33</v>
      </c>
      <c r="H4738">
        <v>1295.8900000000001</v>
      </c>
      <c r="I4738">
        <v>8.19</v>
      </c>
      <c r="J4738">
        <v>624</v>
      </c>
      <c r="K4738" t="s">
        <v>45</v>
      </c>
      <c r="L4738" t="s">
        <v>26</v>
      </c>
      <c r="M4738" t="s">
        <v>89</v>
      </c>
      <c r="N4738">
        <v>8003.93</v>
      </c>
      <c r="O4738">
        <v>6312.08</v>
      </c>
    </row>
    <row r="4739" spans="1:15" x14ac:dyDescent="0.3">
      <c r="A4739">
        <v>4738</v>
      </c>
      <c r="B4739" t="s">
        <v>79</v>
      </c>
      <c r="C4739" t="s">
        <v>23</v>
      </c>
      <c r="D4739" t="s">
        <v>34</v>
      </c>
      <c r="E4739" t="s">
        <v>54</v>
      </c>
      <c r="F4739">
        <v>35457.58</v>
      </c>
      <c r="G4739">
        <v>300765.61</v>
      </c>
      <c r="H4739">
        <v>143167.35999999999</v>
      </c>
      <c r="I4739">
        <v>13.59</v>
      </c>
      <c r="J4739">
        <v>618</v>
      </c>
      <c r="K4739" t="s">
        <v>39</v>
      </c>
      <c r="L4739" t="s">
        <v>46</v>
      </c>
      <c r="M4739" t="s">
        <v>383</v>
      </c>
      <c r="N4739">
        <v>4521.3999999999996</v>
      </c>
      <c r="O4739">
        <v>2976.32</v>
      </c>
    </row>
    <row r="4740" spans="1:15" x14ac:dyDescent="0.3">
      <c r="A4740">
        <v>4739</v>
      </c>
      <c r="B4740" t="s">
        <v>79</v>
      </c>
      <c r="C4740" t="s">
        <v>58</v>
      </c>
      <c r="D4740" t="s">
        <v>34</v>
      </c>
      <c r="E4740" t="s">
        <v>18</v>
      </c>
      <c r="F4740">
        <v>28061.45</v>
      </c>
      <c r="G4740">
        <v>435993.88</v>
      </c>
      <c r="H4740">
        <v>273074.5</v>
      </c>
      <c r="I4740">
        <v>15.06</v>
      </c>
      <c r="J4740">
        <v>305</v>
      </c>
      <c r="K4740" t="s">
        <v>35</v>
      </c>
      <c r="L4740" t="s">
        <v>46</v>
      </c>
      <c r="M4740" t="s">
        <v>190</v>
      </c>
      <c r="N4740">
        <v>3185.85</v>
      </c>
      <c r="O4740">
        <v>2420.33</v>
      </c>
    </row>
    <row r="4741" spans="1:15" x14ac:dyDescent="0.3">
      <c r="A4741">
        <v>4740</v>
      </c>
      <c r="B4741" t="s">
        <v>50</v>
      </c>
      <c r="C4741" t="s">
        <v>23</v>
      </c>
      <c r="D4741" t="s">
        <v>17</v>
      </c>
      <c r="E4741" t="s">
        <v>18</v>
      </c>
      <c r="F4741">
        <v>67046.149999999994</v>
      </c>
      <c r="G4741">
        <v>122838.63</v>
      </c>
      <c r="H4741">
        <v>139110.1</v>
      </c>
      <c r="I4741">
        <v>13.3</v>
      </c>
      <c r="J4741">
        <v>791</v>
      </c>
      <c r="K4741" t="s">
        <v>25</v>
      </c>
      <c r="L4741" t="s">
        <v>46</v>
      </c>
      <c r="M4741" t="s">
        <v>65</v>
      </c>
      <c r="N4741">
        <v>5517.96</v>
      </c>
      <c r="O4741">
        <v>3373.64</v>
      </c>
    </row>
    <row r="4742" spans="1:15" x14ac:dyDescent="0.3">
      <c r="A4742">
        <v>4741</v>
      </c>
      <c r="B4742" t="s">
        <v>50</v>
      </c>
      <c r="C4742" t="s">
        <v>33</v>
      </c>
      <c r="D4742" t="s">
        <v>34</v>
      </c>
      <c r="E4742" t="s">
        <v>63</v>
      </c>
      <c r="F4742">
        <v>51967.62</v>
      </c>
      <c r="G4742">
        <v>410076.31</v>
      </c>
      <c r="H4742">
        <v>487810.11</v>
      </c>
      <c r="I4742">
        <v>8.9700000000000006</v>
      </c>
      <c r="J4742">
        <v>376</v>
      </c>
      <c r="K4742" t="s">
        <v>39</v>
      </c>
      <c r="L4742" t="s">
        <v>30</v>
      </c>
      <c r="M4742" t="s">
        <v>40</v>
      </c>
      <c r="N4742">
        <v>5078.54</v>
      </c>
      <c r="O4742">
        <v>2660.2</v>
      </c>
    </row>
    <row r="4743" spans="1:15" x14ac:dyDescent="0.3">
      <c r="A4743">
        <v>4742</v>
      </c>
      <c r="B4743" t="s">
        <v>52</v>
      </c>
      <c r="C4743" t="s">
        <v>37</v>
      </c>
      <c r="D4743" t="s">
        <v>28</v>
      </c>
      <c r="E4743" t="s">
        <v>63</v>
      </c>
      <c r="F4743">
        <v>54819.83</v>
      </c>
      <c r="G4743">
        <v>174143.24</v>
      </c>
      <c r="H4743">
        <v>367134.15</v>
      </c>
      <c r="I4743">
        <v>11.34</v>
      </c>
      <c r="J4743">
        <v>664</v>
      </c>
      <c r="K4743" t="s">
        <v>25</v>
      </c>
      <c r="L4743" t="s">
        <v>46</v>
      </c>
      <c r="M4743" t="s">
        <v>237</v>
      </c>
      <c r="N4743">
        <v>2949.02</v>
      </c>
      <c r="O4743">
        <v>1531.03</v>
      </c>
    </row>
    <row r="4744" spans="1:15" x14ac:dyDescent="0.3">
      <c r="A4744">
        <v>4743</v>
      </c>
      <c r="B4744" t="s">
        <v>52</v>
      </c>
      <c r="C4744" t="s">
        <v>16</v>
      </c>
      <c r="D4744" t="s">
        <v>24</v>
      </c>
      <c r="E4744" t="s">
        <v>29</v>
      </c>
      <c r="F4744">
        <v>86259.5</v>
      </c>
      <c r="G4744">
        <v>421658.59</v>
      </c>
      <c r="H4744">
        <v>428410.85</v>
      </c>
      <c r="I4744">
        <v>9.6</v>
      </c>
      <c r="J4744">
        <v>641</v>
      </c>
      <c r="K4744" t="s">
        <v>45</v>
      </c>
      <c r="L4744" t="s">
        <v>75</v>
      </c>
      <c r="M4744" t="s">
        <v>238</v>
      </c>
      <c r="N4744">
        <v>4642.71</v>
      </c>
      <c r="O4744">
        <v>4145.82</v>
      </c>
    </row>
    <row r="4745" spans="1:15" x14ac:dyDescent="0.3">
      <c r="A4745">
        <v>4744</v>
      </c>
      <c r="B4745" t="s">
        <v>50</v>
      </c>
      <c r="C4745" t="s">
        <v>37</v>
      </c>
      <c r="D4745" t="s">
        <v>17</v>
      </c>
      <c r="E4745" t="s">
        <v>38</v>
      </c>
      <c r="F4745">
        <v>98622.23</v>
      </c>
      <c r="G4745">
        <v>115161.98</v>
      </c>
      <c r="H4745">
        <v>17149.21</v>
      </c>
      <c r="I4745">
        <v>12.36</v>
      </c>
      <c r="J4745">
        <v>762</v>
      </c>
      <c r="K4745" t="s">
        <v>19</v>
      </c>
      <c r="L4745" t="s">
        <v>20</v>
      </c>
      <c r="M4745" t="s">
        <v>129</v>
      </c>
      <c r="N4745">
        <v>13056.79</v>
      </c>
      <c r="O4745">
        <v>10450.5</v>
      </c>
    </row>
    <row r="4746" spans="1:15" x14ac:dyDescent="0.3">
      <c r="A4746">
        <v>4745</v>
      </c>
      <c r="B4746" t="s">
        <v>41</v>
      </c>
      <c r="C4746" t="s">
        <v>33</v>
      </c>
      <c r="D4746" t="s">
        <v>24</v>
      </c>
      <c r="E4746" t="s">
        <v>29</v>
      </c>
      <c r="F4746">
        <v>89082.12</v>
      </c>
      <c r="G4746">
        <v>305928.38</v>
      </c>
      <c r="H4746">
        <v>355942.9</v>
      </c>
      <c r="I4746">
        <v>16.440000000000001</v>
      </c>
      <c r="J4746">
        <v>405</v>
      </c>
      <c r="K4746" t="s">
        <v>39</v>
      </c>
      <c r="L4746" t="s">
        <v>75</v>
      </c>
      <c r="M4746" t="s">
        <v>407</v>
      </c>
      <c r="N4746">
        <v>11732.62</v>
      </c>
      <c r="O4746">
        <v>7048.52</v>
      </c>
    </row>
    <row r="4747" spans="1:15" x14ac:dyDescent="0.3">
      <c r="A4747">
        <v>4746</v>
      </c>
      <c r="B4747" t="s">
        <v>43</v>
      </c>
      <c r="C4747" t="s">
        <v>33</v>
      </c>
      <c r="D4747" t="s">
        <v>28</v>
      </c>
      <c r="E4747" t="s">
        <v>29</v>
      </c>
      <c r="F4747">
        <v>19095.82</v>
      </c>
      <c r="G4747">
        <v>252386.34</v>
      </c>
      <c r="H4747">
        <v>226400.39</v>
      </c>
      <c r="I4747">
        <v>10.51</v>
      </c>
      <c r="J4747">
        <v>573</v>
      </c>
      <c r="K4747" t="s">
        <v>45</v>
      </c>
      <c r="L4747" t="s">
        <v>26</v>
      </c>
      <c r="M4747" t="s">
        <v>89</v>
      </c>
      <c r="N4747">
        <v>2243.0500000000002</v>
      </c>
      <c r="O4747">
        <v>1717.43</v>
      </c>
    </row>
    <row r="4748" spans="1:15" x14ac:dyDescent="0.3">
      <c r="A4748">
        <v>4747</v>
      </c>
      <c r="B4748" t="s">
        <v>41</v>
      </c>
      <c r="C4748" t="s">
        <v>16</v>
      </c>
      <c r="D4748" t="s">
        <v>56</v>
      </c>
      <c r="E4748" t="s">
        <v>29</v>
      </c>
      <c r="F4748">
        <v>11920.09</v>
      </c>
      <c r="G4748">
        <v>40644.39</v>
      </c>
      <c r="H4748">
        <v>76960.19</v>
      </c>
      <c r="I4748">
        <v>7.41</v>
      </c>
      <c r="J4748">
        <v>862</v>
      </c>
      <c r="K4748" t="s">
        <v>19</v>
      </c>
      <c r="L4748" t="s">
        <v>20</v>
      </c>
      <c r="M4748" t="s">
        <v>303</v>
      </c>
      <c r="N4748">
        <v>1194.98</v>
      </c>
      <c r="O4748">
        <v>951.57</v>
      </c>
    </row>
    <row r="4749" spans="1:15" x14ac:dyDescent="0.3">
      <c r="A4749">
        <v>4748</v>
      </c>
      <c r="B4749" t="s">
        <v>43</v>
      </c>
      <c r="C4749" t="s">
        <v>37</v>
      </c>
      <c r="D4749" t="s">
        <v>28</v>
      </c>
      <c r="E4749" t="s">
        <v>54</v>
      </c>
      <c r="F4749">
        <v>14329.81</v>
      </c>
      <c r="G4749">
        <v>347316.14</v>
      </c>
      <c r="H4749">
        <v>99397.54</v>
      </c>
      <c r="I4749">
        <v>13.3</v>
      </c>
      <c r="J4749">
        <v>826</v>
      </c>
      <c r="K4749" t="s">
        <v>39</v>
      </c>
      <c r="L4749" t="s">
        <v>26</v>
      </c>
      <c r="M4749" t="s">
        <v>86</v>
      </c>
      <c r="N4749">
        <v>1527.91</v>
      </c>
      <c r="O4749">
        <v>1178.93</v>
      </c>
    </row>
    <row r="4750" spans="1:15" x14ac:dyDescent="0.3">
      <c r="A4750">
        <v>4749</v>
      </c>
      <c r="B4750" t="s">
        <v>48</v>
      </c>
      <c r="C4750" t="s">
        <v>37</v>
      </c>
      <c r="D4750" t="s">
        <v>17</v>
      </c>
      <c r="E4750" t="s">
        <v>38</v>
      </c>
      <c r="F4750">
        <v>3271.2</v>
      </c>
      <c r="G4750">
        <v>245923.61</v>
      </c>
      <c r="H4750">
        <v>35822.550000000003</v>
      </c>
      <c r="I4750">
        <v>9.07</v>
      </c>
      <c r="J4750">
        <v>484</v>
      </c>
      <c r="K4750" t="s">
        <v>25</v>
      </c>
      <c r="L4750" t="s">
        <v>46</v>
      </c>
      <c r="M4750" t="s">
        <v>334</v>
      </c>
      <c r="N4750">
        <v>252.93</v>
      </c>
      <c r="O4750">
        <v>216.71</v>
      </c>
    </row>
    <row r="4751" spans="1:15" x14ac:dyDescent="0.3">
      <c r="A4751">
        <v>4750</v>
      </c>
      <c r="B4751" t="s">
        <v>85</v>
      </c>
      <c r="C4751" t="s">
        <v>37</v>
      </c>
      <c r="D4751" t="s">
        <v>24</v>
      </c>
      <c r="E4751" t="s">
        <v>63</v>
      </c>
      <c r="F4751">
        <v>40857.9</v>
      </c>
      <c r="G4751">
        <v>5950.34</v>
      </c>
      <c r="H4751">
        <v>225190.01</v>
      </c>
      <c r="I4751">
        <v>11.88</v>
      </c>
      <c r="J4751">
        <v>322</v>
      </c>
      <c r="K4751" t="s">
        <v>35</v>
      </c>
      <c r="L4751" t="s">
        <v>20</v>
      </c>
      <c r="M4751" t="s">
        <v>94</v>
      </c>
      <c r="N4751">
        <v>2151.66</v>
      </c>
      <c r="O4751">
        <v>1271.78</v>
      </c>
    </row>
    <row r="4752" spans="1:15" x14ac:dyDescent="0.3">
      <c r="A4752">
        <v>4751</v>
      </c>
      <c r="B4752" t="s">
        <v>52</v>
      </c>
      <c r="C4752" t="s">
        <v>16</v>
      </c>
      <c r="D4752" t="s">
        <v>56</v>
      </c>
      <c r="E4752" t="s">
        <v>54</v>
      </c>
      <c r="F4752">
        <v>43510.5</v>
      </c>
      <c r="G4752">
        <v>393945.82</v>
      </c>
      <c r="H4752">
        <v>106962.67</v>
      </c>
      <c r="I4752">
        <v>6.69</v>
      </c>
      <c r="J4752">
        <v>895</v>
      </c>
      <c r="K4752" t="s">
        <v>19</v>
      </c>
      <c r="L4752" t="s">
        <v>20</v>
      </c>
      <c r="M4752" t="s">
        <v>226</v>
      </c>
      <c r="N4752">
        <v>4256.54</v>
      </c>
      <c r="O4752">
        <v>2594.0100000000002</v>
      </c>
    </row>
    <row r="4753" spans="1:15" x14ac:dyDescent="0.3">
      <c r="A4753">
        <v>4752</v>
      </c>
      <c r="B4753" t="s">
        <v>32</v>
      </c>
      <c r="C4753" t="s">
        <v>58</v>
      </c>
      <c r="D4753" t="s">
        <v>17</v>
      </c>
      <c r="E4753" t="s">
        <v>29</v>
      </c>
      <c r="F4753">
        <v>96367.88</v>
      </c>
      <c r="G4753">
        <v>319421.64</v>
      </c>
      <c r="H4753">
        <v>178199.26</v>
      </c>
      <c r="I4753">
        <v>7.37</v>
      </c>
      <c r="J4753">
        <v>820</v>
      </c>
      <c r="K4753" t="s">
        <v>39</v>
      </c>
      <c r="L4753" t="s">
        <v>26</v>
      </c>
      <c r="M4753" t="s">
        <v>162</v>
      </c>
      <c r="N4753">
        <v>9375.0400000000009</v>
      </c>
      <c r="O4753">
        <v>7860.36</v>
      </c>
    </row>
    <row r="4754" spans="1:15" x14ac:dyDescent="0.3">
      <c r="A4754">
        <v>4753</v>
      </c>
      <c r="B4754" t="s">
        <v>48</v>
      </c>
      <c r="C4754" t="s">
        <v>23</v>
      </c>
      <c r="D4754" t="s">
        <v>56</v>
      </c>
      <c r="E4754" t="s">
        <v>38</v>
      </c>
      <c r="F4754">
        <v>62203.22</v>
      </c>
      <c r="G4754">
        <v>327917.77</v>
      </c>
      <c r="H4754">
        <v>499699.78</v>
      </c>
      <c r="I4754">
        <v>6.27</v>
      </c>
      <c r="J4754">
        <v>718</v>
      </c>
      <c r="K4754" t="s">
        <v>25</v>
      </c>
      <c r="L4754" t="s">
        <v>26</v>
      </c>
      <c r="M4754" t="s">
        <v>394</v>
      </c>
      <c r="N4754">
        <v>5091.79</v>
      </c>
      <c r="O4754">
        <v>4398.6400000000003</v>
      </c>
    </row>
    <row r="4755" spans="1:15" x14ac:dyDescent="0.3">
      <c r="A4755">
        <v>4754</v>
      </c>
      <c r="B4755" t="s">
        <v>43</v>
      </c>
      <c r="C4755" t="s">
        <v>33</v>
      </c>
      <c r="D4755" t="s">
        <v>24</v>
      </c>
      <c r="E4755" t="s">
        <v>29</v>
      </c>
      <c r="F4755">
        <v>63235.360000000001</v>
      </c>
      <c r="G4755">
        <v>232377.71</v>
      </c>
      <c r="H4755">
        <v>43989.64</v>
      </c>
      <c r="I4755">
        <v>8.34</v>
      </c>
      <c r="J4755">
        <v>768</v>
      </c>
      <c r="K4755" t="s">
        <v>35</v>
      </c>
      <c r="L4755" t="s">
        <v>30</v>
      </c>
      <c r="M4755" t="s">
        <v>363</v>
      </c>
      <c r="N4755">
        <v>4299.04</v>
      </c>
      <c r="O4755">
        <v>3684.68</v>
      </c>
    </row>
    <row r="4756" spans="1:15" x14ac:dyDescent="0.3">
      <c r="A4756">
        <v>4755</v>
      </c>
      <c r="B4756" t="s">
        <v>50</v>
      </c>
      <c r="C4756" t="s">
        <v>16</v>
      </c>
      <c r="D4756" t="s">
        <v>34</v>
      </c>
      <c r="E4756" t="s">
        <v>54</v>
      </c>
      <c r="F4756">
        <v>38931.19</v>
      </c>
      <c r="G4756">
        <v>374091.33</v>
      </c>
      <c r="H4756">
        <v>263821.55</v>
      </c>
      <c r="I4756">
        <v>14.21</v>
      </c>
      <c r="J4756">
        <v>370</v>
      </c>
      <c r="K4756" t="s">
        <v>19</v>
      </c>
      <c r="L4756" t="s">
        <v>46</v>
      </c>
      <c r="M4756" t="s">
        <v>397</v>
      </c>
      <c r="N4756">
        <v>4023.83</v>
      </c>
      <c r="O4756">
        <v>2394.89</v>
      </c>
    </row>
    <row r="4757" spans="1:15" x14ac:dyDescent="0.3">
      <c r="A4757">
        <v>4756</v>
      </c>
      <c r="B4757" t="s">
        <v>79</v>
      </c>
      <c r="C4757" t="s">
        <v>33</v>
      </c>
      <c r="D4757" t="s">
        <v>56</v>
      </c>
      <c r="E4757" t="s">
        <v>29</v>
      </c>
      <c r="F4757">
        <v>37756.31</v>
      </c>
      <c r="G4757">
        <v>82706.69</v>
      </c>
      <c r="H4757">
        <v>51774.62</v>
      </c>
      <c r="I4757">
        <v>6.27</v>
      </c>
      <c r="J4757">
        <v>731</v>
      </c>
      <c r="K4757" t="s">
        <v>39</v>
      </c>
      <c r="L4757" t="s">
        <v>75</v>
      </c>
      <c r="M4757" t="s">
        <v>152</v>
      </c>
      <c r="N4757">
        <v>2631.06</v>
      </c>
      <c r="O4757">
        <v>2015.13</v>
      </c>
    </row>
    <row r="4758" spans="1:15" x14ac:dyDescent="0.3">
      <c r="A4758">
        <v>4757</v>
      </c>
      <c r="B4758" t="s">
        <v>22</v>
      </c>
      <c r="C4758" t="s">
        <v>37</v>
      </c>
      <c r="D4758" t="s">
        <v>56</v>
      </c>
      <c r="E4758" t="s">
        <v>38</v>
      </c>
      <c r="F4758">
        <v>94866.3</v>
      </c>
      <c r="G4758">
        <v>294898.92</v>
      </c>
      <c r="H4758">
        <v>448350.19</v>
      </c>
      <c r="I4758">
        <v>12.67</v>
      </c>
      <c r="J4758">
        <v>712</v>
      </c>
      <c r="K4758" t="s">
        <v>35</v>
      </c>
      <c r="L4758" t="s">
        <v>26</v>
      </c>
      <c r="M4758" t="s">
        <v>145</v>
      </c>
      <c r="N4758">
        <v>10373.299999999999</v>
      </c>
      <c r="O4758">
        <v>6067.11</v>
      </c>
    </row>
    <row r="4759" spans="1:15" x14ac:dyDescent="0.3">
      <c r="A4759">
        <v>4758</v>
      </c>
      <c r="B4759" t="s">
        <v>52</v>
      </c>
      <c r="C4759" t="s">
        <v>33</v>
      </c>
      <c r="D4759" t="s">
        <v>34</v>
      </c>
      <c r="E4759" t="s">
        <v>38</v>
      </c>
      <c r="F4759">
        <v>28799.21</v>
      </c>
      <c r="G4759">
        <v>291676.38</v>
      </c>
      <c r="H4759">
        <v>85671.49</v>
      </c>
      <c r="I4759">
        <v>5.83</v>
      </c>
      <c r="J4759">
        <v>365</v>
      </c>
      <c r="K4759" t="s">
        <v>45</v>
      </c>
      <c r="L4759" t="s">
        <v>75</v>
      </c>
      <c r="M4759" t="s">
        <v>191</v>
      </c>
      <c r="N4759">
        <v>1929.44</v>
      </c>
      <c r="O4759">
        <v>1313.43</v>
      </c>
    </row>
    <row r="4760" spans="1:15" x14ac:dyDescent="0.3">
      <c r="A4760">
        <v>4759</v>
      </c>
      <c r="B4760" t="s">
        <v>15</v>
      </c>
      <c r="C4760" t="s">
        <v>33</v>
      </c>
      <c r="D4760" t="s">
        <v>56</v>
      </c>
      <c r="E4760" t="s">
        <v>63</v>
      </c>
      <c r="F4760">
        <v>36720.85</v>
      </c>
      <c r="G4760">
        <v>294556.93</v>
      </c>
      <c r="H4760">
        <v>479139.3</v>
      </c>
      <c r="I4760">
        <v>17.670000000000002</v>
      </c>
      <c r="J4760">
        <v>417</v>
      </c>
      <c r="K4760" t="s">
        <v>19</v>
      </c>
      <c r="L4760" t="s">
        <v>75</v>
      </c>
      <c r="M4760" t="s">
        <v>94</v>
      </c>
      <c r="N4760">
        <v>4877.9399999999996</v>
      </c>
      <c r="O4760">
        <v>3658.98</v>
      </c>
    </row>
    <row r="4761" spans="1:15" x14ac:dyDescent="0.3">
      <c r="A4761">
        <v>4760</v>
      </c>
      <c r="B4761" t="s">
        <v>52</v>
      </c>
      <c r="C4761" t="s">
        <v>37</v>
      </c>
      <c r="D4761" t="s">
        <v>17</v>
      </c>
      <c r="E4761" t="s">
        <v>63</v>
      </c>
      <c r="F4761">
        <v>31445.61</v>
      </c>
      <c r="G4761">
        <v>258530.26</v>
      </c>
      <c r="H4761">
        <v>176290.97</v>
      </c>
      <c r="I4761">
        <v>17.309999999999999</v>
      </c>
      <c r="J4761">
        <v>883</v>
      </c>
      <c r="K4761" t="s">
        <v>39</v>
      </c>
      <c r="L4761" t="s">
        <v>46</v>
      </c>
      <c r="M4761" t="s">
        <v>384</v>
      </c>
      <c r="N4761">
        <v>4082.7</v>
      </c>
      <c r="O4761">
        <v>3635.61</v>
      </c>
    </row>
    <row r="4762" spans="1:15" x14ac:dyDescent="0.3">
      <c r="A4762">
        <v>4761</v>
      </c>
      <c r="B4762" t="s">
        <v>52</v>
      </c>
      <c r="C4762" t="s">
        <v>16</v>
      </c>
      <c r="D4762" t="s">
        <v>24</v>
      </c>
      <c r="E4762" t="s">
        <v>63</v>
      </c>
      <c r="F4762">
        <v>19511.439999999999</v>
      </c>
      <c r="G4762">
        <v>293820.5</v>
      </c>
      <c r="H4762">
        <v>268828.21999999997</v>
      </c>
      <c r="I4762">
        <v>11.97</v>
      </c>
      <c r="J4762">
        <v>874</v>
      </c>
      <c r="K4762" t="s">
        <v>45</v>
      </c>
      <c r="L4762" t="s">
        <v>46</v>
      </c>
      <c r="M4762" t="s">
        <v>101</v>
      </c>
      <c r="N4762">
        <v>2560.65</v>
      </c>
      <c r="O4762">
        <v>2175.04</v>
      </c>
    </row>
    <row r="4763" spans="1:15" x14ac:dyDescent="0.3">
      <c r="A4763">
        <v>4762</v>
      </c>
      <c r="B4763" t="s">
        <v>15</v>
      </c>
      <c r="C4763" t="s">
        <v>58</v>
      </c>
      <c r="D4763" t="s">
        <v>24</v>
      </c>
      <c r="E4763" t="s">
        <v>54</v>
      </c>
      <c r="F4763">
        <v>51817.78</v>
      </c>
      <c r="G4763">
        <v>494729.87</v>
      </c>
      <c r="H4763">
        <v>441801.6</v>
      </c>
      <c r="I4763">
        <v>14.28</v>
      </c>
      <c r="J4763">
        <v>770</v>
      </c>
      <c r="K4763" t="s">
        <v>19</v>
      </c>
      <c r="L4763" t="s">
        <v>20</v>
      </c>
      <c r="M4763" t="s">
        <v>347</v>
      </c>
      <c r="N4763">
        <v>6250.65</v>
      </c>
      <c r="O4763">
        <v>3815.77</v>
      </c>
    </row>
    <row r="4764" spans="1:15" x14ac:dyDescent="0.3">
      <c r="A4764">
        <v>4763</v>
      </c>
      <c r="B4764" t="s">
        <v>50</v>
      </c>
      <c r="C4764" t="s">
        <v>58</v>
      </c>
      <c r="D4764" t="s">
        <v>24</v>
      </c>
      <c r="E4764" t="s">
        <v>63</v>
      </c>
      <c r="F4764">
        <v>76382.42</v>
      </c>
      <c r="G4764">
        <v>134517.82</v>
      </c>
      <c r="H4764">
        <v>81590.53</v>
      </c>
      <c r="I4764">
        <v>11.64</v>
      </c>
      <c r="J4764">
        <v>815</v>
      </c>
      <c r="K4764" t="s">
        <v>19</v>
      </c>
      <c r="L4764" t="s">
        <v>26</v>
      </c>
      <c r="M4764" t="s">
        <v>237</v>
      </c>
      <c r="N4764">
        <v>6510.05</v>
      </c>
      <c r="O4764">
        <v>4702.16</v>
      </c>
    </row>
    <row r="4765" spans="1:15" x14ac:dyDescent="0.3">
      <c r="A4765">
        <v>4764</v>
      </c>
      <c r="B4765" t="s">
        <v>15</v>
      </c>
      <c r="C4765" t="s">
        <v>37</v>
      </c>
      <c r="D4765" t="s">
        <v>24</v>
      </c>
      <c r="E4765" t="s">
        <v>18</v>
      </c>
      <c r="F4765">
        <v>70235.710000000006</v>
      </c>
      <c r="G4765">
        <v>411700.58</v>
      </c>
      <c r="H4765">
        <v>232697.92</v>
      </c>
      <c r="I4765">
        <v>6.74</v>
      </c>
      <c r="J4765">
        <v>666</v>
      </c>
      <c r="K4765" t="s">
        <v>19</v>
      </c>
      <c r="L4765" t="s">
        <v>30</v>
      </c>
      <c r="M4765" t="s">
        <v>382</v>
      </c>
      <c r="N4765">
        <v>6789.17</v>
      </c>
      <c r="O4765">
        <v>5077.95</v>
      </c>
    </row>
    <row r="4766" spans="1:15" x14ac:dyDescent="0.3">
      <c r="A4766">
        <v>4765</v>
      </c>
      <c r="B4766" t="s">
        <v>41</v>
      </c>
      <c r="C4766" t="s">
        <v>23</v>
      </c>
      <c r="D4766" t="s">
        <v>56</v>
      </c>
      <c r="E4766" t="s">
        <v>18</v>
      </c>
      <c r="F4766">
        <v>95065.15</v>
      </c>
      <c r="G4766">
        <v>78047.34</v>
      </c>
      <c r="H4766">
        <v>42661.42</v>
      </c>
      <c r="I4766">
        <v>11.85</v>
      </c>
      <c r="J4766">
        <v>460</v>
      </c>
      <c r="K4766" t="s">
        <v>25</v>
      </c>
      <c r="L4766" t="s">
        <v>75</v>
      </c>
      <c r="M4766" t="s">
        <v>65</v>
      </c>
      <c r="N4766">
        <v>9409.27</v>
      </c>
      <c r="O4766">
        <v>8006.47</v>
      </c>
    </row>
    <row r="4767" spans="1:15" x14ac:dyDescent="0.3">
      <c r="A4767">
        <v>4766</v>
      </c>
      <c r="B4767" t="s">
        <v>79</v>
      </c>
      <c r="C4767" t="s">
        <v>23</v>
      </c>
      <c r="D4767" t="s">
        <v>34</v>
      </c>
      <c r="E4767" t="s">
        <v>38</v>
      </c>
      <c r="F4767">
        <v>46621.32</v>
      </c>
      <c r="G4767">
        <v>372456.58</v>
      </c>
      <c r="H4767">
        <v>343959.07</v>
      </c>
      <c r="I4767">
        <v>13.84</v>
      </c>
      <c r="J4767">
        <v>875</v>
      </c>
      <c r="K4767" t="s">
        <v>39</v>
      </c>
      <c r="L4767" t="s">
        <v>46</v>
      </c>
      <c r="M4767" t="s">
        <v>171</v>
      </c>
      <c r="N4767">
        <v>4765.0200000000004</v>
      </c>
      <c r="O4767">
        <v>2724.73</v>
      </c>
    </row>
    <row r="4768" spans="1:15" x14ac:dyDescent="0.3">
      <c r="A4768">
        <v>4767</v>
      </c>
      <c r="B4768" t="s">
        <v>52</v>
      </c>
      <c r="C4768" t="s">
        <v>23</v>
      </c>
      <c r="D4768" t="s">
        <v>34</v>
      </c>
      <c r="E4768" t="s">
        <v>29</v>
      </c>
      <c r="F4768">
        <v>76755.509999999995</v>
      </c>
      <c r="G4768">
        <v>56745.760000000002</v>
      </c>
      <c r="H4768">
        <v>375986.52</v>
      </c>
      <c r="I4768">
        <v>15.53</v>
      </c>
      <c r="J4768">
        <v>312</v>
      </c>
      <c r="K4768" t="s">
        <v>25</v>
      </c>
      <c r="L4768" t="s">
        <v>46</v>
      </c>
      <c r="M4768" t="s">
        <v>31</v>
      </c>
      <c r="N4768">
        <v>9476.26</v>
      </c>
      <c r="O4768">
        <v>5749.42</v>
      </c>
    </row>
    <row r="4769" spans="1:15" x14ac:dyDescent="0.3">
      <c r="A4769">
        <v>4768</v>
      </c>
      <c r="B4769" t="s">
        <v>43</v>
      </c>
      <c r="C4769" t="s">
        <v>33</v>
      </c>
      <c r="D4769" t="s">
        <v>34</v>
      </c>
      <c r="E4769" t="s">
        <v>18</v>
      </c>
      <c r="F4769">
        <v>76711.47</v>
      </c>
      <c r="G4769">
        <v>364079.09</v>
      </c>
      <c r="H4769">
        <v>434065.94</v>
      </c>
      <c r="I4769">
        <v>7.56</v>
      </c>
      <c r="J4769">
        <v>565</v>
      </c>
      <c r="K4769" t="s">
        <v>39</v>
      </c>
      <c r="L4769" t="s">
        <v>46</v>
      </c>
      <c r="M4769" t="s">
        <v>185</v>
      </c>
      <c r="N4769">
        <v>10860.93</v>
      </c>
      <c r="O4769">
        <v>7198.86</v>
      </c>
    </row>
    <row r="4770" spans="1:15" x14ac:dyDescent="0.3">
      <c r="A4770">
        <v>4769</v>
      </c>
      <c r="B4770" t="s">
        <v>48</v>
      </c>
      <c r="C4770" t="s">
        <v>23</v>
      </c>
      <c r="D4770" t="s">
        <v>24</v>
      </c>
      <c r="E4770" t="s">
        <v>18</v>
      </c>
      <c r="F4770">
        <v>68517.539999999994</v>
      </c>
      <c r="G4770">
        <v>231115.91</v>
      </c>
      <c r="H4770">
        <v>451372.57</v>
      </c>
      <c r="I4770">
        <v>12.83</v>
      </c>
      <c r="J4770">
        <v>729</v>
      </c>
      <c r="K4770" t="s">
        <v>39</v>
      </c>
      <c r="L4770" t="s">
        <v>30</v>
      </c>
      <c r="M4770" t="s">
        <v>320</v>
      </c>
      <c r="N4770">
        <v>10013</v>
      </c>
      <c r="O4770">
        <v>8977.2800000000007</v>
      </c>
    </row>
    <row r="4771" spans="1:15" x14ac:dyDescent="0.3">
      <c r="A4771">
        <v>4770</v>
      </c>
      <c r="B4771" t="s">
        <v>50</v>
      </c>
      <c r="C4771" t="s">
        <v>37</v>
      </c>
      <c r="D4771" t="s">
        <v>24</v>
      </c>
      <c r="E4771" t="s">
        <v>18</v>
      </c>
      <c r="F4771">
        <v>31639.27</v>
      </c>
      <c r="G4771">
        <v>102549.97</v>
      </c>
      <c r="H4771">
        <v>241220.71</v>
      </c>
      <c r="I4771">
        <v>5.73</v>
      </c>
      <c r="J4771">
        <v>736</v>
      </c>
      <c r="K4771" t="s">
        <v>25</v>
      </c>
      <c r="L4771" t="s">
        <v>75</v>
      </c>
      <c r="M4771" t="s">
        <v>209</v>
      </c>
      <c r="N4771">
        <v>3173.64</v>
      </c>
      <c r="O4771">
        <v>2306.29</v>
      </c>
    </row>
    <row r="4772" spans="1:15" x14ac:dyDescent="0.3">
      <c r="A4772">
        <v>4771</v>
      </c>
      <c r="B4772" t="s">
        <v>41</v>
      </c>
      <c r="C4772" t="s">
        <v>23</v>
      </c>
      <c r="D4772" t="s">
        <v>28</v>
      </c>
      <c r="E4772" t="s">
        <v>29</v>
      </c>
      <c r="F4772">
        <v>26843.88</v>
      </c>
      <c r="G4772">
        <v>69530.23</v>
      </c>
      <c r="H4772">
        <v>474927.14</v>
      </c>
      <c r="I4772">
        <v>13.56</v>
      </c>
      <c r="J4772">
        <v>621</v>
      </c>
      <c r="K4772" t="s">
        <v>35</v>
      </c>
      <c r="L4772" t="s">
        <v>46</v>
      </c>
      <c r="M4772" t="s">
        <v>413</v>
      </c>
      <c r="N4772">
        <v>1840.52</v>
      </c>
      <c r="O4772">
        <v>1627.71</v>
      </c>
    </row>
    <row r="4773" spans="1:15" x14ac:dyDescent="0.3">
      <c r="A4773">
        <v>4772</v>
      </c>
      <c r="B4773" t="s">
        <v>85</v>
      </c>
      <c r="C4773" t="s">
        <v>58</v>
      </c>
      <c r="D4773" t="s">
        <v>28</v>
      </c>
      <c r="E4773" t="s">
        <v>18</v>
      </c>
      <c r="F4773">
        <v>65819.600000000006</v>
      </c>
      <c r="G4773">
        <v>150156.85999999999</v>
      </c>
      <c r="H4773">
        <v>253839.51</v>
      </c>
      <c r="I4773">
        <v>6.9</v>
      </c>
      <c r="J4773">
        <v>844</v>
      </c>
      <c r="K4773" t="s">
        <v>35</v>
      </c>
      <c r="L4773" t="s">
        <v>75</v>
      </c>
      <c r="M4773" t="s">
        <v>391</v>
      </c>
      <c r="N4773">
        <v>5366.97</v>
      </c>
      <c r="O4773">
        <v>3060.62</v>
      </c>
    </row>
    <row r="4774" spans="1:15" x14ac:dyDescent="0.3">
      <c r="A4774">
        <v>4773</v>
      </c>
      <c r="B4774" t="s">
        <v>52</v>
      </c>
      <c r="C4774" t="s">
        <v>23</v>
      </c>
      <c r="D4774" t="s">
        <v>24</v>
      </c>
      <c r="E4774" t="s">
        <v>63</v>
      </c>
      <c r="F4774">
        <v>73685.649999999994</v>
      </c>
      <c r="G4774">
        <v>494879.61</v>
      </c>
      <c r="H4774">
        <v>220661.45</v>
      </c>
      <c r="I4774">
        <v>9.4600000000000009</v>
      </c>
      <c r="J4774">
        <v>455</v>
      </c>
      <c r="K4774" t="s">
        <v>25</v>
      </c>
      <c r="L4774" t="s">
        <v>26</v>
      </c>
      <c r="M4774" t="s">
        <v>404</v>
      </c>
      <c r="N4774">
        <v>9793.98</v>
      </c>
      <c r="O4774">
        <v>5295.81</v>
      </c>
    </row>
    <row r="4775" spans="1:15" x14ac:dyDescent="0.3">
      <c r="A4775">
        <v>4774</v>
      </c>
      <c r="B4775" t="s">
        <v>41</v>
      </c>
      <c r="C4775" t="s">
        <v>16</v>
      </c>
      <c r="D4775" t="s">
        <v>34</v>
      </c>
      <c r="E4775" t="s">
        <v>18</v>
      </c>
      <c r="F4775">
        <v>5191.46</v>
      </c>
      <c r="G4775">
        <v>453877.23</v>
      </c>
      <c r="H4775">
        <v>28814.59</v>
      </c>
      <c r="I4775">
        <v>12.48</v>
      </c>
      <c r="J4775">
        <v>586</v>
      </c>
      <c r="K4775" t="s">
        <v>45</v>
      </c>
      <c r="L4775" t="s">
        <v>20</v>
      </c>
      <c r="M4775" t="s">
        <v>335</v>
      </c>
      <c r="N4775">
        <v>664.14</v>
      </c>
      <c r="O4775">
        <v>514.75</v>
      </c>
    </row>
    <row r="4776" spans="1:15" x14ac:dyDescent="0.3">
      <c r="A4776">
        <v>4775</v>
      </c>
      <c r="B4776" t="s">
        <v>22</v>
      </c>
      <c r="C4776" t="s">
        <v>33</v>
      </c>
      <c r="D4776" t="s">
        <v>24</v>
      </c>
      <c r="E4776" t="s">
        <v>54</v>
      </c>
      <c r="F4776">
        <v>33724.74</v>
      </c>
      <c r="G4776">
        <v>69332.36</v>
      </c>
      <c r="H4776">
        <v>128500.71</v>
      </c>
      <c r="I4776">
        <v>7.41</v>
      </c>
      <c r="J4776">
        <v>639</v>
      </c>
      <c r="K4776" t="s">
        <v>35</v>
      </c>
      <c r="L4776" t="s">
        <v>30</v>
      </c>
      <c r="M4776" t="s">
        <v>372</v>
      </c>
      <c r="N4776">
        <v>3104.83</v>
      </c>
      <c r="O4776">
        <v>2180.85</v>
      </c>
    </row>
    <row r="4777" spans="1:15" x14ac:dyDescent="0.3">
      <c r="A4777">
        <v>4776</v>
      </c>
      <c r="B4777" t="s">
        <v>32</v>
      </c>
      <c r="C4777" t="s">
        <v>33</v>
      </c>
      <c r="D4777" t="s">
        <v>17</v>
      </c>
      <c r="E4777" t="s">
        <v>38</v>
      </c>
      <c r="F4777">
        <v>47532.01</v>
      </c>
      <c r="G4777">
        <v>26515.13</v>
      </c>
      <c r="H4777">
        <v>34876.550000000003</v>
      </c>
      <c r="I4777">
        <v>6.99</v>
      </c>
      <c r="J4777">
        <v>879</v>
      </c>
      <c r="K4777" t="s">
        <v>25</v>
      </c>
      <c r="L4777" t="s">
        <v>30</v>
      </c>
      <c r="M4777" t="s">
        <v>308</v>
      </c>
      <c r="N4777">
        <v>6838.9</v>
      </c>
      <c r="O4777">
        <v>5683.3</v>
      </c>
    </row>
    <row r="4778" spans="1:15" x14ac:dyDescent="0.3">
      <c r="A4778">
        <v>4777</v>
      </c>
      <c r="B4778" t="s">
        <v>32</v>
      </c>
      <c r="C4778" t="s">
        <v>58</v>
      </c>
      <c r="D4778" t="s">
        <v>17</v>
      </c>
      <c r="E4778" t="s">
        <v>29</v>
      </c>
      <c r="F4778">
        <v>36482.949999999997</v>
      </c>
      <c r="G4778">
        <v>335663.68</v>
      </c>
      <c r="H4778">
        <v>386869.35</v>
      </c>
      <c r="I4778">
        <v>5.51</v>
      </c>
      <c r="J4778">
        <v>559</v>
      </c>
      <c r="K4778" t="s">
        <v>35</v>
      </c>
      <c r="L4778" t="s">
        <v>30</v>
      </c>
      <c r="M4778" t="s">
        <v>392</v>
      </c>
      <c r="N4778">
        <v>4608.87</v>
      </c>
      <c r="O4778">
        <v>2922.5</v>
      </c>
    </row>
    <row r="4779" spans="1:15" x14ac:dyDescent="0.3">
      <c r="A4779">
        <v>4778</v>
      </c>
      <c r="B4779" t="s">
        <v>41</v>
      </c>
      <c r="C4779" t="s">
        <v>37</v>
      </c>
      <c r="D4779" t="s">
        <v>34</v>
      </c>
      <c r="E4779" t="s">
        <v>29</v>
      </c>
      <c r="F4779">
        <v>88367.84</v>
      </c>
      <c r="G4779">
        <v>306449.38</v>
      </c>
      <c r="H4779">
        <v>461063.25</v>
      </c>
      <c r="I4779">
        <v>17.09</v>
      </c>
      <c r="J4779">
        <v>788</v>
      </c>
      <c r="K4779" t="s">
        <v>19</v>
      </c>
      <c r="L4779" t="s">
        <v>26</v>
      </c>
      <c r="M4779" t="s">
        <v>245</v>
      </c>
      <c r="N4779">
        <v>5037.8500000000004</v>
      </c>
      <c r="O4779">
        <v>2809.6</v>
      </c>
    </row>
    <row r="4780" spans="1:15" x14ac:dyDescent="0.3">
      <c r="A4780">
        <v>4779</v>
      </c>
      <c r="B4780" t="s">
        <v>52</v>
      </c>
      <c r="C4780" t="s">
        <v>33</v>
      </c>
      <c r="D4780" t="s">
        <v>56</v>
      </c>
      <c r="E4780" t="s">
        <v>54</v>
      </c>
      <c r="F4780">
        <v>97467.91</v>
      </c>
      <c r="G4780">
        <v>22298.77</v>
      </c>
      <c r="H4780">
        <v>245847.67999999999</v>
      </c>
      <c r="I4780">
        <v>15.68</v>
      </c>
      <c r="J4780">
        <v>892</v>
      </c>
      <c r="K4780" t="s">
        <v>35</v>
      </c>
      <c r="L4780" t="s">
        <v>75</v>
      </c>
      <c r="M4780" t="s">
        <v>349</v>
      </c>
      <c r="N4780">
        <v>9896.01</v>
      </c>
      <c r="O4780">
        <v>8123.37</v>
      </c>
    </row>
    <row r="4781" spans="1:15" x14ac:dyDescent="0.3">
      <c r="A4781">
        <v>4780</v>
      </c>
      <c r="B4781" t="s">
        <v>48</v>
      </c>
      <c r="C4781" t="s">
        <v>23</v>
      </c>
      <c r="D4781" t="s">
        <v>34</v>
      </c>
      <c r="E4781" t="s">
        <v>38</v>
      </c>
      <c r="F4781">
        <v>49437</v>
      </c>
      <c r="G4781">
        <v>377323.97</v>
      </c>
      <c r="H4781">
        <v>197943.21</v>
      </c>
      <c r="I4781">
        <v>14.65</v>
      </c>
      <c r="J4781">
        <v>348</v>
      </c>
      <c r="K4781" t="s">
        <v>19</v>
      </c>
      <c r="L4781" t="s">
        <v>46</v>
      </c>
      <c r="M4781" t="s">
        <v>357</v>
      </c>
      <c r="N4781">
        <v>6801.03</v>
      </c>
      <c r="O4781">
        <v>5651.07</v>
      </c>
    </row>
    <row r="4782" spans="1:15" x14ac:dyDescent="0.3">
      <c r="A4782">
        <v>4781</v>
      </c>
      <c r="B4782" t="s">
        <v>32</v>
      </c>
      <c r="C4782" t="s">
        <v>23</v>
      </c>
      <c r="D4782" t="s">
        <v>24</v>
      </c>
      <c r="E4782" t="s">
        <v>54</v>
      </c>
      <c r="F4782">
        <v>85096.61</v>
      </c>
      <c r="G4782">
        <v>322994.34999999998</v>
      </c>
      <c r="H4782">
        <v>486025.28</v>
      </c>
      <c r="I4782">
        <v>11.36</v>
      </c>
      <c r="J4782">
        <v>693</v>
      </c>
      <c r="K4782" t="s">
        <v>35</v>
      </c>
      <c r="L4782" t="s">
        <v>46</v>
      </c>
      <c r="M4782" t="s">
        <v>124</v>
      </c>
      <c r="N4782">
        <v>5363.54</v>
      </c>
      <c r="O4782">
        <v>4605.54</v>
      </c>
    </row>
    <row r="4783" spans="1:15" x14ac:dyDescent="0.3">
      <c r="A4783">
        <v>4782</v>
      </c>
      <c r="B4783" t="s">
        <v>43</v>
      </c>
      <c r="C4783" t="s">
        <v>23</v>
      </c>
      <c r="D4783" t="s">
        <v>17</v>
      </c>
      <c r="E4783" t="s">
        <v>18</v>
      </c>
      <c r="F4783">
        <v>21746.62</v>
      </c>
      <c r="G4783">
        <v>64573.21</v>
      </c>
      <c r="H4783">
        <v>167507.31</v>
      </c>
      <c r="I4783">
        <v>7.34</v>
      </c>
      <c r="J4783">
        <v>386</v>
      </c>
      <c r="K4783" t="s">
        <v>19</v>
      </c>
      <c r="L4783" t="s">
        <v>30</v>
      </c>
      <c r="M4783" t="s">
        <v>44</v>
      </c>
      <c r="N4783">
        <v>1598.29</v>
      </c>
      <c r="O4783">
        <v>1323.12</v>
      </c>
    </row>
    <row r="4784" spans="1:15" x14ac:dyDescent="0.3">
      <c r="A4784">
        <v>4783</v>
      </c>
      <c r="B4784" t="s">
        <v>48</v>
      </c>
      <c r="C4784" t="s">
        <v>58</v>
      </c>
      <c r="D4784" t="s">
        <v>56</v>
      </c>
      <c r="E4784" t="s">
        <v>38</v>
      </c>
      <c r="F4784">
        <v>71900.25</v>
      </c>
      <c r="G4784">
        <v>373060.89</v>
      </c>
      <c r="H4784">
        <v>311643.78000000003</v>
      </c>
      <c r="I4784">
        <v>15.61</v>
      </c>
      <c r="J4784">
        <v>714</v>
      </c>
      <c r="K4784" t="s">
        <v>45</v>
      </c>
      <c r="L4784" t="s">
        <v>46</v>
      </c>
      <c r="M4784" t="s">
        <v>95</v>
      </c>
      <c r="N4784">
        <v>6913.39</v>
      </c>
      <c r="O4784">
        <v>5318.07</v>
      </c>
    </row>
    <row r="4785" spans="1:15" x14ac:dyDescent="0.3">
      <c r="A4785">
        <v>4784</v>
      </c>
      <c r="B4785" t="s">
        <v>79</v>
      </c>
      <c r="C4785" t="s">
        <v>23</v>
      </c>
      <c r="D4785" t="s">
        <v>28</v>
      </c>
      <c r="E4785" t="s">
        <v>54</v>
      </c>
      <c r="F4785">
        <v>90052.39</v>
      </c>
      <c r="G4785">
        <v>489853.16</v>
      </c>
      <c r="H4785">
        <v>288810.32</v>
      </c>
      <c r="I4785">
        <v>7.91</v>
      </c>
      <c r="J4785">
        <v>855</v>
      </c>
      <c r="K4785" t="s">
        <v>25</v>
      </c>
      <c r="L4785" t="s">
        <v>20</v>
      </c>
      <c r="M4785" t="s">
        <v>175</v>
      </c>
      <c r="N4785">
        <v>9369.4500000000007</v>
      </c>
      <c r="O4785">
        <v>7218.49</v>
      </c>
    </row>
    <row r="4786" spans="1:15" x14ac:dyDescent="0.3">
      <c r="A4786">
        <v>4785</v>
      </c>
      <c r="B4786" t="s">
        <v>52</v>
      </c>
      <c r="C4786" t="s">
        <v>33</v>
      </c>
      <c r="D4786" t="s">
        <v>56</v>
      </c>
      <c r="E4786" t="s">
        <v>18</v>
      </c>
      <c r="F4786">
        <v>74650.05</v>
      </c>
      <c r="G4786">
        <v>102847.54</v>
      </c>
      <c r="H4786">
        <v>146072.47</v>
      </c>
      <c r="I4786">
        <v>5.75</v>
      </c>
      <c r="J4786">
        <v>759</v>
      </c>
      <c r="K4786" t="s">
        <v>35</v>
      </c>
      <c r="L4786" t="s">
        <v>20</v>
      </c>
      <c r="M4786" t="s">
        <v>251</v>
      </c>
      <c r="N4786">
        <v>9488.3799999999992</v>
      </c>
      <c r="O4786">
        <v>5994.89</v>
      </c>
    </row>
    <row r="4787" spans="1:15" x14ac:dyDescent="0.3">
      <c r="A4787">
        <v>4786</v>
      </c>
      <c r="B4787" t="s">
        <v>52</v>
      </c>
      <c r="C4787" t="s">
        <v>37</v>
      </c>
      <c r="D4787" t="s">
        <v>24</v>
      </c>
      <c r="E4787" t="s">
        <v>63</v>
      </c>
      <c r="F4787">
        <v>82140.08</v>
      </c>
      <c r="G4787">
        <v>38461.22</v>
      </c>
      <c r="H4787">
        <v>154918.16</v>
      </c>
      <c r="I4787">
        <v>5.66</v>
      </c>
      <c r="J4787">
        <v>643</v>
      </c>
      <c r="K4787" t="s">
        <v>45</v>
      </c>
      <c r="L4787" t="s">
        <v>26</v>
      </c>
      <c r="M4787" t="s">
        <v>365</v>
      </c>
      <c r="N4787">
        <v>7679.39</v>
      </c>
      <c r="O4787">
        <v>4214.4799999999996</v>
      </c>
    </row>
    <row r="4788" spans="1:15" x14ac:dyDescent="0.3">
      <c r="A4788">
        <v>4787</v>
      </c>
      <c r="B4788" t="s">
        <v>15</v>
      </c>
      <c r="C4788" t="s">
        <v>23</v>
      </c>
      <c r="D4788" t="s">
        <v>24</v>
      </c>
      <c r="E4788" t="s">
        <v>54</v>
      </c>
      <c r="F4788">
        <v>42577.09</v>
      </c>
      <c r="G4788">
        <v>36117.99</v>
      </c>
      <c r="H4788">
        <v>37491.51</v>
      </c>
      <c r="I4788">
        <v>5.59</v>
      </c>
      <c r="J4788">
        <v>420</v>
      </c>
      <c r="K4788" t="s">
        <v>35</v>
      </c>
      <c r="L4788" t="s">
        <v>75</v>
      </c>
      <c r="M4788" t="s">
        <v>44</v>
      </c>
      <c r="N4788">
        <v>5770.45</v>
      </c>
      <c r="O4788">
        <v>5116.3</v>
      </c>
    </row>
    <row r="4789" spans="1:15" x14ac:dyDescent="0.3">
      <c r="A4789">
        <v>4788</v>
      </c>
      <c r="B4789" t="s">
        <v>22</v>
      </c>
      <c r="C4789" t="s">
        <v>37</v>
      </c>
      <c r="D4789" t="s">
        <v>28</v>
      </c>
      <c r="E4789" t="s">
        <v>18</v>
      </c>
      <c r="F4789">
        <v>57318.36</v>
      </c>
      <c r="G4789">
        <v>475315.45</v>
      </c>
      <c r="H4789">
        <v>179680.73</v>
      </c>
      <c r="I4789">
        <v>8.7100000000000009</v>
      </c>
      <c r="J4789">
        <v>536</v>
      </c>
      <c r="K4789" t="s">
        <v>35</v>
      </c>
      <c r="L4789" t="s">
        <v>20</v>
      </c>
      <c r="M4789" t="s">
        <v>391</v>
      </c>
      <c r="N4789">
        <v>4671.28</v>
      </c>
      <c r="O4789">
        <v>3509.33</v>
      </c>
    </row>
    <row r="4790" spans="1:15" x14ac:dyDescent="0.3">
      <c r="A4790">
        <v>4789</v>
      </c>
      <c r="B4790" t="s">
        <v>50</v>
      </c>
      <c r="C4790" t="s">
        <v>16</v>
      </c>
      <c r="D4790" t="s">
        <v>17</v>
      </c>
      <c r="E4790" t="s">
        <v>38</v>
      </c>
      <c r="F4790">
        <v>51863.62</v>
      </c>
      <c r="G4790">
        <v>212131.31</v>
      </c>
      <c r="H4790">
        <v>169902.75</v>
      </c>
      <c r="I4790">
        <v>10.14</v>
      </c>
      <c r="J4790">
        <v>380</v>
      </c>
      <c r="K4790" t="s">
        <v>19</v>
      </c>
      <c r="L4790" t="s">
        <v>26</v>
      </c>
      <c r="M4790" t="s">
        <v>235</v>
      </c>
      <c r="N4790">
        <v>3221.11</v>
      </c>
      <c r="O4790">
        <v>1952.56</v>
      </c>
    </row>
    <row r="4791" spans="1:15" x14ac:dyDescent="0.3">
      <c r="A4791">
        <v>4790</v>
      </c>
      <c r="B4791" t="s">
        <v>50</v>
      </c>
      <c r="C4791" t="s">
        <v>37</v>
      </c>
      <c r="D4791" t="s">
        <v>34</v>
      </c>
      <c r="E4791" t="s">
        <v>38</v>
      </c>
      <c r="F4791">
        <v>31931.74</v>
      </c>
      <c r="G4791">
        <v>161689.01999999999</v>
      </c>
      <c r="H4791">
        <v>6042.84</v>
      </c>
      <c r="I4791">
        <v>5.56</v>
      </c>
      <c r="J4791">
        <v>349</v>
      </c>
      <c r="K4791" t="s">
        <v>35</v>
      </c>
      <c r="L4791" t="s">
        <v>46</v>
      </c>
      <c r="M4791" t="s">
        <v>230</v>
      </c>
      <c r="N4791">
        <v>3432.69</v>
      </c>
      <c r="O4791">
        <v>2508.08</v>
      </c>
    </row>
    <row r="4792" spans="1:15" x14ac:dyDescent="0.3">
      <c r="A4792">
        <v>4791</v>
      </c>
      <c r="B4792" t="s">
        <v>52</v>
      </c>
      <c r="C4792" t="s">
        <v>16</v>
      </c>
      <c r="D4792" t="s">
        <v>56</v>
      </c>
      <c r="E4792" t="s">
        <v>54</v>
      </c>
      <c r="F4792">
        <v>74801.97</v>
      </c>
      <c r="G4792">
        <v>379127.6</v>
      </c>
      <c r="H4792">
        <v>464192.29</v>
      </c>
      <c r="I4792">
        <v>9.1199999999999992</v>
      </c>
      <c r="J4792">
        <v>559</v>
      </c>
      <c r="K4792" t="s">
        <v>45</v>
      </c>
      <c r="L4792" t="s">
        <v>26</v>
      </c>
      <c r="M4792" t="s">
        <v>379</v>
      </c>
      <c r="N4792">
        <v>4830.6899999999996</v>
      </c>
      <c r="O4792">
        <v>2844.08</v>
      </c>
    </row>
    <row r="4793" spans="1:15" x14ac:dyDescent="0.3">
      <c r="A4793">
        <v>4792</v>
      </c>
      <c r="B4793" t="s">
        <v>52</v>
      </c>
      <c r="C4793" t="s">
        <v>37</v>
      </c>
      <c r="D4793" t="s">
        <v>56</v>
      </c>
      <c r="E4793" t="s">
        <v>54</v>
      </c>
      <c r="F4793">
        <v>15289.8</v>
      </c>
      <c r="G4793">
        <v>251347.66</v>
      </c>
      <c r="H4793">
        <v>267528.7</v>
      </c>
      <c r="I4793">
        <v>15</v>
      </c>
      <c r="J4793">
        <v>527</v>
      </c>
      <c r="K4793" t="s">
        <v>19</v>
      </c>
      <c r="L4793" t="s">
        <v>75</v>
      </c>
      <c r="M4793" t="s">
        <v>133</v>
      </c>
      <c r="N4793">
        <v>1731.41</v>
      </c>
      <c r="O4793">
        <v>1434.81</v>
      </c>
    </row>
    <row r="4794" spans="1:15" x14ac:dyDescent="0.3">
      <c r="A4794">
        <v>4793</v>
      </c>
      <c r="B4794" t="s">
        <v>32</v>
      </c>
      <c r="C4794" t="s">
        <v>33</v>
      </c>
      <c r="D4794" t="s">
        <v>24</v>
      </c>
      <c r="E4794" t="s">
        <v>38</v>
      </c>
      <c r="F4794">
        <v>13206.5</v>
      </c>
      <c r="G4794">
        <v>363642.32</v>
      </c>
      <c r="H4794">
        <v>78494.899999999994</v>
      </c>
      <c r="I4794">
        <v>16.84</v>
      </c>
      <c r="J4794">
        <v>879</v>
      </c>
      <c r="K4794" t="s">
        <v>39</v>
      </c>
      <c r="L4794" t="s">
        <v>30</v>
      </c>
      <c r="M4794" t="s">
        <v>388</v>
      </c>
      <c r="N4794">
        <v>1773.82</v>
      </c>
      <c r="O4794">
        <v>1442.98</v>
      </c>
    </row>
    <row r="4795" spans="1:15" x14ac:dyDescent="0.3">
      <c r="A4795">
        <v>4794</v>
      </c>
      <c r="B4795" t="s">
        <v>43</v>
      </c>
      <c r="C4795" t="s">
        <v>37</v>
      </c>
      <c r="D4795" t="s">
        <v>56</v>
      </c>
      <c r="E4795" t="s">
        <v>63</v>
      </c>
      <c r="F4795">
        <v>1638.37</v>
      </c>
      <c r="G4795">
        <v>67397.440000000002</v>
      </c>
      <c r="H4795">
        <v>296402.71000000002</v>
      </c>
      <c r="I4795">
        <v>15.05</v>
      </c>
      <c r="J4795">
        <v>462</v>
      </c>
      <c r="K4795" t="s">
        <v>39</v>
      </c>
      <c r="L4795" t="s">
        <v>75</v>
      </c>
      <c r="M4795" t="s">
        <v>400</v>
      </c>
      <c r="N4795">
        <v>196.21</v>
      </c>
      <c r="O4795">
        <v>139.75</v>
      </c>
    </row>
    <row r="4796" spans="1:15" x14ac:dyDescent="0.3">
      <c r="A4796">
        <v>4795</v>
      </c>
      <c r="B4796" t="s">
        <v>32</v>
      </c>
      <c r="C4796" t="s">
        <v>16</v>
      </c>
      <c r="D4796" t="s">
        <v>56</v>
      </c>
      <c r="E4796" t="s">
        <v>63</v>
      </c>
      <c r="F4796">
        <v>97130.3</v>
      </c>
      <c r="G4796">
        <v>215965.94</v>
      </c>
      <c r="H4796">
        <v>196297.07</v>
      </c>
      <c r="I4796">
        <v>16.28</v>
      </c>
      <c r="J4796">
        <v>309</v>
      </c>
      <c r="K4796" t="s">
        <v>45</v>
      </c>
      <c r="L4796" t="s">
        <v>26</v>
      </c>
      <c r="M4796" t="s">
        <v>277</v>
      </c>
      <c r="N4796">
        <v>11278.02</v>
      </c>
      <c r="O4796">
        <v>8087.58</v>
      </c>
    </row>
    <row r="4797" spans="1:15" x14ac:dyDescent="0.3">
      <c r="A4797">
        <v>4796</v>
      </c>
      <c r="B4797" t="s">
        <v>41</v>
      </c>
      <c r="C4797" t="s">
        <v>37</v>
      </c>
      <c r="D4797" t="s">
        <v>24</v>
      </c>
      <c r="E4797" t="s">
        <v>38</v>
      </c>
      <c r="F4797">
        <v>96565.26</v>
      </c>
      <c r="G4797">
        <v>231033.75</v>
      </c>
      <c r="H4797">
        <v>443196.78</v>
      </c>
      <c r="I4797">
        <v>10.66</v>
      </c>
      <c r="J4797">
        <v>830</v>
      </c>
      <c r="K4797" t="s">
        <v>45</v>
      </c>
      <c r="L4797" t="s">
        <v>26</v>
      </c>
      <c r="M4797" t="s">
        <v>99</v>
      </c>
      <c r="N4797">
        <v>9149.76</v>
      </c>
      <c r="O4797">
        <v>8081.95</v>
      </c>
    </row>
    <row r="4798" spans="1:15" x14ac:dyDescent="0.3">
      <c r="A4798">
        <v>4797</v>
      </c>
      <c r="B4798" t="s">
        <v>48</v>
      </c>
      <c r="C4798" t="s">
        <v>58</v>
      </c>
      <c r="D4798" t="s">
        <v>28</v>
      </c>
      <c r="E4798" t="s">
        <v>38</v>
      </c>
      <c r="F4798">
        <v>26017.23</v>
      </c>
      <c r="G4798">
        <v>281406.90999999997</v>
      </c>
      <c r="H4798">
        <v>374236.2</v>
      </c>
      <c r="I4798">
        <v>9.26</v>
      </c>
      <c r="J4798">
        <v>791</v>
      </c>
      <c r="K4798" t="s">
        <v>25</v>
      </c>
      <c r="L4798" t="s">
        <v>30</v>
      </c>
      <c r="M4798" t="s">
        <v>178</v>
      </c>
      <c r="N4798">
        <v>2344.66</v>
      </c>
      <c r="O4798">
        <v>2063.83</v>
      </c>
    </row>
    <row r="4799" spans="1:15" x14ac:dyDescent="0.3">
      <c r="A4799">
        <v>4798</v>
      </c>
      <c r="B4799" t="s">
        <v>22</v>
      </c>
      <c r="C4799" t="s">
        <v>37</v>
      </c>
      <c r="D4799" t="s">
        <v>17</v>
      </c>
      <c r="E4799" t="s">
        <v>18</v>
      </c>
      <c r="F4799">
        <v>32672.45</v>
      </c>
      <c r="G4799">
        <v>72610.38</v>
      </c>
      <c r="H4799">
        <v>289345.36</v>
      </c>
      <c r="I4799">
        <v>12.61</v>
      </c>
      <c r="J4799">
        <v>415</v>
      </c>
      <c r="K4799" t="s">
        <v>19</v>
      </c>
      <c r="L4799" t="s">
        <v>20</v>
      </c>
      <c r="M4799" t="s">
        <v>107</v>
      </c>
      <c r="N4799">
        <v>4343.54</v>
      </c>
      <c r="O4799">
        <v>2436.44</v>
      </c>
    </row>
    <row r="4800" spans="1:15" x14ac:dyDescent="0.3">
      <c r="A4800">
        <v>4799</v>
      </c>
      <c r="B4800" t="s">
        <v>32</v>
      </c>
      <c r="C4800" t="s">
        <v>23</v>
      </c>
      <c r="D4800" t="s">
        <v>34</v>
      </c>
      <c r="E4800" t="s">
        <v>29</v>
      </c>
      <c r="F4800">
        <v>71091.47</v>
      </c>
      <c r="G4800">
        <v>181100.09</v>
      </c>
      <c r="H4800">
        <v>410278.79</v>
      </c>
      <c r="I4800">
        <v>17.64</v>
      </c>
      <c r="J4800">
        <v>381</v>
      </c>
      <c r="K4800" t="s">
        <v>19</v>
      </c>
      <c r="L4800" t="s">
        <v>75</v>
      </c>
      <c r="M4800" t="s">
        <v>123</v>
      </c>
      <c r="N4800">
        <v>6254.35</v>
      </c>
      <c r="O4800">
        <v>4454.8</v>
      </c>
    </row>
    <row r="4801" spans="1:15" x14ac:dyDescent="0.3">
      <c r="A4801">
        <v>4800</v>
      </c>
      <c r="B4801" t="s">
        <v>85</v>
      </c>
      <c r="C4801" t="s">
        <v>58</v>
      </c>
      <c r="D4801" t="s">
        <v>34</v>
      </c>
      <c r="E4801" t="s">
        <v>63</v>
      </c>
      <c r="F4801">
        <v>44582.63</v>
      </c>
      <c r="G4801">
        <v>160483.38</v>
      </c>
      <c r="H4801">
        <v>16126.33</v>
      </c>
      <c r="I4801">
        <v>5.76</v>
      </c>
      <c r="J4801">
        <v>401</v>
      </c>
      <c r="K4801" t="s">
        <v>45</v>
      </c>
      <c r="L4801" t="s">
        <v>26</v>
      </c>
      <c r="M4801" t="s">
        <v>318</v>
      </c>
      <c r="N4801">
        <v>4071.35</v>
      </c>
      <c r="O4801">
        <v>2242.7800000000002</v>
      </c>
    </row>
    <row r="4802" spans="1:15" x14ac:dyDescent="0.3">
      <c r="A4802">
        <v>4801</v>
      </c>
      <c r="B4802" t="s">
        <v>48</v>
      </c>
      <c r="C4802" t="s">
        <v>58</v>
      </c>
      <c r="D4802" t="s">
        <v>34</v>
      </c>
      <c r="E4802" t="s">
        <v>54</v>
      </c>
      <c r="F4802">
        <v>87779.12</v>
      </c>
      <c r="G4802">
        <v>72616.3</v>
      </c>
      <c r="H4802">
        <v>453943.74</v>
      </c>
      <c r="I4802">
        <v>15.33</v>
      </c>
      <c r="J4802">
        <v>348</v>
      </c>
      <c r="K4802" t="s">
        <v>39</v>
      </c>
      <c r="L4802" t="s">
        <v>20</v>
      </c>
      <c r="M4802" t="s">
        <v>141</v>
      </c>
      <c r="N4802">
        <v>10336.969999999999</v>
      </c>
      <c r="O4802">
        <v>7136.24</v>
      </c>
    </row>
    <row r="4803" spans="1:15" x14ac:dyDescent="0.3">
      <c r="A4803">
        <v>4802</v>
      </c>
      <c r="B4803" t="s">
        <v>85</v>
      </c>
      <c r="C4803" t="s">
        <v>33</v>
      </c>
      <c r="D4803" t="s">
        <v>28</v>
      </c>
      <c r="E4803" t="s">
        <v>38</v>
      </c>
      <c r="F4803">
        <v>74244.42</v>
      </c>
      <c r="G4803">
        <v>196861.96</v>
      </c>
      <c r="H4803">
        <v>85670.31</v>
      </c>
      <c r="I4803">
        <v>8.07</v>
      </c>
      <c r="J4803">
        <v>665</v>
      </c>
      <c r="K4803" t="s">
        <v>45</v>
      </c>
      <c r="L4803" t="s">
        <v>75</v>
      </c>
      <c r="M4803" t="s">
        <v>188</v>
      </c>
      <c r="N4803">
        <v>6943.82</v>
      </c>
      <c r="O4803">
        <v>4366.2</v>
      </c>
    </row>
    <row r="4804" spans="1:15" x14ac:dyDescent="0.3">
      <c r="A4804">
        <v>4803</v>
      </c>
      <c r="B4804" t="s">
        <v>48</v>
      </c>
      <c r="C4804" t="s">
        <v>33</v>
      </c>
      <c r="D4804" t="s">
        <v>34</v>
      </c>
      <c r="E4804" t="s">
        <v>29</v>
      </c>
      <c r="F4804">
        <v>12740.44</v>
      </c>
      <c r="G4804">
        <v>422021.14</v>
      </c>
      <c r="H4804">
        <v>33473.050000000003</v>
      </c>
      <c r="I4804">
        <v>11.59</v>
      </c>
      <c r="J4804">
        <v>404</v>
      </c>
      <c r="K4804" t="s">
        <v>45</v>
      </c>
      <c r="L4804" t="s">
        <v>46</v>
      </c>
      <c r="M4804" t="s">
        <v>21</v>
      </c>
      <c r="N4804">
        <v>1797.57</v>
      </c>
      <c r="O4804">
        <v>1019.52</v>
      </c>
    </row>
    <row r="4805" spans="1:15" x14ac:dyDescent="0.3">
      <c r="A4805">
        <v>4804</v>
      </c>
      <c r="B4805" t="s">
        <v>15</v>
      </c>
      <c r="C4805" t="s">
        <v>37</v>
      </c>
      <c r="D4805" t="s">
        <v>17</v>
      </c>
      <c r="E4805" t="s">
        <v>63</v>
      </c>
      <c r="F4805">
        <v>98360.960000000006</v>
      </c>
      <c r="G4805">
        <v>250155.01</v>
      </c>
      <c r="H4805">
        <v>338855.77</v>
      </c>
      <c r="I4805">
        <v>9.86</v>
      </c>
      <c r="J4805">
        <v>341</v>
      </c>
      <c r="K4805" t="s">
        <v>45</v>
      </c>
      <c r="L4805" t="s">
        <v>20</v>
      </c>
      <c r="M4805" t="s">
        <v>250</v>
      </c>
      <c r="N4805">
        <v>8428.25</v>
      </c>
      <c r="O4805">
        <v>7011.6</v>
      </c>
    </row>
    <row r="4806" spans="1:15" x14ac:dyDescent="0.3">
      <c r="A4806">
        <v>4805</v>
      </c>
      <c r="B4806" t="s">
        <v>50</v>
      </c>
      <c r="C4806" t="s">
        <v>37</v>
      </c>
      <c r="D4806" t="s">
        <v>28</v>
      </c>
      <c r="E4806" t="s">
        <v>63</v>
      </c>
      <c r="F4806">
        <v>30348.05</v>
      </c>
      <c r="G4806">
        <v>99068.15</v>
      </c>
      <c r="H4806">
        <v>121534.7</v>
      </c>
      <c r="I4806">
        <v>11.74</v>
      </c>
      <c r="J4806">
        <v>900</v>
      </c>
      <c r="K4806" t="s">
        <v>35</v>
      </c>
      <c r="L4806" t="s">
        <v>75</v>
      </c>
      <c r="M4806" t="s">
        <v>245</v>
      </c>
      <c r="N4806">
        <v>3265.05</v>
      </c>
      <c r="O4806">
        <v>2251.08</v>
      </c>
    </row>
    <row r="4807" spans="1:15" x14ac:dyDescent="0.3">
      <c r="A4807">
        <v>4806</v>
      </c>
      <c r="B4807" t="s">
        <v>32</v>
      </c>
      <c r="C4807" t="s">
        <v>33</v>
      </c>
      <c r="D4807" t="s">
        <v>24</v>
      </c>
      <c r="E4807" t="s">
        <v>18</v>
      </c>
      <c r="F4807">
        <v>47270.05</v>
      </c>
      <c r="G4807">
        <v>218183.48</v>
      </c>
      <c r="H4807">
        <v>254405.39</v>
      </c>
      <c r="I4807">
        <v>10.11</v>
      </c>
      <c r="J4807">
        <v>365</v>
      </c>
      <c r="K4807" t="s">
        <v>35</v>
      </c>
      <c r="L4807" t="s">
        <v>30</v>
      </c>
      <c r="M4807" t="s">
        <v>164</v>
      </c>
      <c r="N4807">
        <v>2983.77</v>
      </c>
      <c r="O4807">
        <v>2389.73</v>
      </c>
    </row>
    <row r="4808" spans="1:15" x14ac:dyDescent="0.3">
      <c r="A4808">
        <v>4807</v>
      </c>
      <c r="B4808" t="s">
        <v>48</v>
      </c>
      <c r="C4808" t="s">
        <v>37</v>
      </c>
      <c r="D4808" t="s">
        <v>28</v>
      </c>
      <c r="E4808" t="s">
        <v>63</v>
      </c>
      <c r="F4808">
        <v>91010.13</v>
      </c>
      <c r="G4808">
        <v>13026.5</v>
      </c>
      <c r="H4808">
        <v>203253.76000000001</v>
      </c>
      <c r="I4808">
        <v>15.89</v>
      </c>
      <c r="J4808">
        <v>836</v>
      </c>
      <c r="K4808" t="s">
        <v>39</v>
      </c>
      <c r="L4808" t="s">
        <v>26</v>
      </c>
      <c r="M4808" t="s">
        <v>208</v>
      </c>
      <c r="N4808">
        <v>12113.41</v>
      </c>
      <c r="O4808">
        <v>8359.57</v>
      </c>
    </row>
    <row r="4809" spans="1:15" x14ac:dyDescent="0.3">
      <c r="A4809">
        <v>4808</v>
      </c>
      <c r="B4809" t="s">
        <v>50</v>
      </c>
      <c r="C4809" t="s">
        <v>23</v>
      </c>
      <c r="D4809" t="s">
        <v>17</v>
      </c>
      <c r="E4809" t="s">
        <v>18</v>
      </c>
      <c r="F4809">
        <v>13556.02</v>
      </c>
      <c r="G4809">
        <v>122380.7</v>
      </c>
      <c r="H4809">
        <v>51233.19</v>
      </c>
      <c r="I4809">
        <v>17.25</v>
      </c>
      <c r="J4809">
        <v>317</v>
      </c>
      <c r="K4809" t="s">
        <v>19</v>
      </c>
      <c r="L4809" t="s">
        <v>20</v>
      </c>
      <c r="M4809" t="s">
        <v>381</v>
      </c>
      <c r="N4809">
        <v>1111.72</v>
      </c>
      <c r="O4809">
        <v>569.66</v>
      </c>
    </row>
    <row r="4810" spans="1:15" x14ac:dyDescent="0.3">
      <c r="A4810">
        <v>4809</v>
      </c>
      <c r="B4810" t="s">
        <v>52</v>
      </c>
      <c r="C4810" t="s">
        <v>37</v>
      </c>
      <c r="D4810" t="s">
        <v>28</v>
      </c>
      <c r="E4810" t="s">
        <v>29</v>
      </c>
      <c r="F4810">
        <v>30307.279999999999</v>
      </c>
      <c r="G4810">
        <v>129900.9</v>
      </c>
      <c r="H4810">
        <v>148364.35999999999</v>
      </c>
      <c r="I4810">
        <v>15.69</v>
      </c>
      <c r="J4810">
        <v>471</v>
      </c>
      <c r="K4810" t="s">
        <v>45</v>
      </c>
      <c r="L4810" t="s">
        <v>20</v>
      </c>
      <c r="M4810" t="s">
        <v>134</v>
      </c>
      <c r="N4810">
        <v>3206.48</v>
      </c>
      <c r="O4810">
        <v>1857.03</v>
      </c>
    </row>
    <row r="4811" spans="1:15" x14ac:dyDescent="0.3">
      <c r="A4811">
        <v>4810</v>
      </c>
      <c r="B4811" t="s">
        <v>15</v>
      </c>
      <c r="C4811" t="s">
        <v>58</v>
      </c>
      <c r="D4811" t="s">
        <v>17</v>
      </c>
      <c r="E4811" t="s">
        <v>18</v>
      </c>
      <c r="F4811">
        <v>19245.07</v>
      </c>
      <c r="G4811">
        <v>372985.88</v>
      </c>
      <c r="H4811">
        <v>28242.87</v>
      </c>
      <c r="I4811">
        <v>17.55</v>
      </c>
      <c r="J4811">
        <v>791</v>
      </c>
      <c r="K4811" t="s">
        <v>39</v>
      </c>
      <c r="L4811" t="s">
        <v>20</v>
      </c>
      <c r="M4811" t="s">
        <v>319</v>
      </c>
      <c r="N4811">
        <v>2877.34</v>
      </c>
      <c r="O4811">
        <v>2412.8000000000002</v>
      </c>
    </row>
    <row r="4812" spans="1:15" x14ac:dyDescent="0.3">
      <c r="A4812">
        <v>4811</v>
      </c>
      <c r="B4812" t="s">
        <v>41</v>
      </c>
      <c r="C4812" t="s">
        <v>33</v>
      </c>
      <c r="D4812" t="s">
        <v>28</v>
      </c>
      <c r="E4812" t="s">
        <v>54</v>
      </c>
      <c r="F4812">
        <v>31892.48</v>
      </c>
      <c r="G4812">
        <v>132834.29999999999</v>
      </c>
      <c r="H4812">
        <v>86216.13</v>
      </c>
      <c r="I4812">
        <v>14.91</v>
      </c>
      <c r="J4812">
        <v>419</v>
      </c>
      <c r="K4812" t="s">
        <v>19</v>
      </c>
      <c r="L4812" t="s">
        <v>75</v>
      </c>
      <c r="M4812" t="s">
        <v>311</v>
      </c>
      <c r="N4812">
        <v>2320.1</v>
      </c>
      <c r="O4812">
        <v>1603.52</v>
      </c>
    </row>
    <row r="4813" spans="1:15" x14ac:dyDescent="0.3">
      <c r="A4813">
        <v>4812</v>
      </c>
      <c r="B4813" t="s">
        <v>22</v>
      </c>
      <c r="C4813" t="s">
        <v>33</v>
      </c>
      <c r="D4813" t="s">
        <v>56</v>
      </c>
      <c r="E4813" t="s">
        <v>18</v>
      </c>
      <c r="F4813">
        <v>56054.68</v>
      </c>
      <c r="G4813">
        <v>385515.06</v>
      </c>
      <c r="H4813">
        <v>451740.95</v>
      </c>
      <c r="I4813">
        <v>13.34</v>
      </c>
      <c r="J4813">
        <v>621</v>
      </c>
      <c r="K4813" t="s">
        <v>39</v>
      </c>
      <c r="L4813" t="s">
        <v>75</v>
      </c>
      <c r="M4813" t="s">
        <v>197</v>
      </c>
      <c r="N4813">
        <v>3606.1</v>
      </c>
      <c r="O4813">
        <v>1943.22</v>
      </c>
    </row>
    <row r="4814" spans="1:15" x14ac:dyDescent="0.3">
      <c r="A4814">
        <v>4813</v>
      </c>
      <c r="B4814" t="s">
        <v>85</v>
      </c>
      <c r="C4814" t="s">
        <v>23</v>
      </c>
      <c r="D4814" t="s">
        <v>24</v>
      </c>
      <c r="E4814" t="s">
        <v>18</v>
      </c>
      <c r="F4814">
        <v>41518.71</v>
      </c>
      <c r="G4814">
        <v>362779.04</v>
      </c>
      <c r="H4814">
        <v>359921.91</v>
      </c>
      <c r="I4814">
        <v>9.41</v>
      </c>
      <c r="J4814">
        <v>493</v>
      </c>
      <c r="K4814" t="s">
        <v>19</v>
      </c>
      <c r="L4814" t="s">
        <v>75</v>
      </c>
      <c r="M4814" t="s">
        <v>227</v>
      </c>
      <c r="N4814">
        <v>3004.06</v>
      </c>
      <c r="O4814">
        <v>2088.73</v>
      </c>
    </row>
    <row r="4815" spans="1:15" x14ac:dyDescent="0.3">
      <c r="A4815">
        <v>4814</v>
      </c>
      <c r="B4815" t="s">
        <v>50</v>
      </c>
      <c r="C4815" t="s">
        <v>58</v>
      </c>
      <c r="D4815" t="s">
        <v>17</v>
      </c>
      <c r="E4815" t="s">
        <v>63</v>
      </c>
      <c r="F4815">
        <v>86288.24</v>
      </c>
      <c r="G4815">
        <v>92413.68</v>
      </c>
      <c r="H4815">
        <v>256813.95</v>
      </c>
      <c r="I4815">
        <v>17.45</v>
      </c>
      <c r="J4815">
        <v>767</v>
      </c>
      <c r="K4815" t="s">
        <v>39</v>
      </c>
      <c r="L4815" t="s">
        <v>20</v>
      </c>
      <c r="M4815" t="s">
        <v>349</v>
      </c>
      <c r="N4815">
        <v>11809.89</v>
      </c>
      <c r="O4815">
        <v>9919.6299999999992</v>
      </c>
    </row>
    <row r="4816" spans="1:15" x14ac:dyDescent="0.3">
      <c r="A4816">
        <v>4815</v>
      </c>
      <c r="B4816" t="s">
        <v>41</v>
      </c>
      <c r="C4816" t="s">
        <v>58</v>
      </c>
      <c r="D4816" t="s">
        <v>56</v>
      </c>
      <c r="E4816" t="s">
        <v>18</v>
      </c>
      <c r="F4816">
        <v>28665.8</v>
      </c>
      <c r="G4816">
        <v>134102.39999999999</v>
      </c>
      <c r="H4816">
        <v>76040.02</v>
      </c>
      <c r="I4816">
        <v>11.34</v>
      </c>
      <c r="J4816">
        <v>718</v>
      </c>
      <c r="K4816" t="s">
        <v>25</v>
      </c>
      <c r="L4816" t="s">
        <v>30</v>
      </c>
      <c r="M4816" t="s">
        <v>374</v>
      </c>
      <c r="N4816">
        <v>3777.6</v>
      </c>
      <c r="O4816">
        <v>2134.96</v>
      </c>
    </row>
    <row r="4817" spans="1:15" x14ac:dyDescent="0.3">
      <c r="A4817">
        <v>4816</v>
      </c>
      <c r="B4817" t="s">
        <v>15</v>
      </c>
      <c r="C4817" t="s">
        <v>33</v>
      </c>
      <c r="D4817" t="s">
        <v>28</v>
      </c>
      <c r="E4817" t="s">
        <v>63</v>
      </c>
      <c r="F4817">
        <v>95973.4</v>
      </c>
      <c r="G4817">
        <v>73504.929999999993</v>
      </c>
      <c r="H4817">
        <v>170216.07</v>
      </c>
      <c r="I4817">
        <v>14.26</v>
      </c>
      <c r="J4817">
        <v>688</v>
      </c>
      <c r="K4817" t="s">
        <v>45</v>
      </c>
      <c r="L4817" t="s">
        <v>46</v>
      </c>
      <c r="M4817" t="s">
        <v>383</v>
      </c>
      <c r="N4817">
        <v>11426.52</v>
      </c>
      <c r="O4817">
        <v>10158.51</v>
      </c>
    </row>
    <row r="4818" spans="1:15" x14ac:dyDescent="0.3">
      <c r="A4818">
        <v>4817</v>
      </c>
      <c r="B4818" t="s">
        <v>79</v>
      </c>
      <c r="C4818" t="s">
        <v>58</v>
      </c>
      <c r="D4818" t="s">
        <v>56</v>
      </c>
      <c r="E4818" t="s">
        <v>38</v>
      </c>
      <c r="F4818">
        <v>89229.17</v>
      </c>
      <c r="G4818">
        <v>117983.08</v>
      </c>
      <c r="H4818">
        <v>271755.61</v>
      </c>
      <c r="I4818">
        <v>11.53</v>
      </c>
      <c r="J4818">
        <v>832</v>
      </c>
      <c r="K4818" t="s">
        <v>35</v>
      </c>
      <c r="L4818" t="s">
        <v>26</v>
      </c>
      <c r="M4818" t="s">
        <v>351</v>
      </c>
      <c r="N4818">
        <v>12351.97</v>
      </c>
      <c r="O4818">
        <v>8845.1</v>
      </c>
    </row>
    <row r="4819" spans="1:15" x14ac:dyDescent="0.3">
      <c r="A4819">
        <v>4818</v>
      </c>
      <c r="B4819" t="s">
        <v>48</v>
      </c>
      <c r="C4819" t="s">
        <v>33</v>
      </c>
      <c r="D4819" t="s">
        <v>24</v>
      </c>
      <c r="E4819" t="s">
        <v>54</v>
      </c>
      <c r="F4819">
        <v>58825.04</v>
      </c>
      <c r="G4819">
        <v>6048.86</v>
      </c>
      <c r="H4819">
        <v>455731.5</v>
      </c>
      <c r="I4819">
        <v>7.05</v>
      </c>
      <c r="J4819">
        <v>825</v>
      </c>
      <c r="K4819" t="s">
        <v>25</v>
      </c>
      <c r="L4819" t="s">
        <v>26</v>
      </c>
      <c r="M4819" t="s">
        <v>170</v>
      </c>
      <c r="N4819">
        <v>6701.41</v>
      </c>
      <c r="O4819">
        <v>4366.88</v>
      </c>
    </row>
    <row r="4820" spans="1:15" x14ac:dyDescent="0.3">
      <c r="A4820">
        <v>4819</v>
      </c>
      <c r="B4820" t="s">
        <v>22</v>
      </c>
      <c r="C4820" t="s">
        <v>33</v>
      </c>
      <c r="D4820" t="s">
        <v>56</v>
      </c>
      <c r="E4820" t="s">
        <v>29</v>
      </c>
      <c r="F4820">
        <v>55848.36</v>
      </c>
      <c r="G4820">
        <v>268584.89</v>
      </c>
      <c r="H4820">
        <v>210017.93</v>
      </c>
      <c r="I4820">
        <v>6.65</v>
      </c>
      <c r="J4820">
        <v>687</v>
      </c>
      <c r="K4820" t="s">
        <v>35</v>
      </c>
      <c r="L4820" t="s">
        <v>46</v>
      </c>
      <c r="M4820" t="s">
        <v>190</v>
      </c>
      <c r="N4820">
        <v>3863.78</v>
      </c>
      <c r="O4820">
        <v>2379.25</v>
      </c>
    </row>
    <row r="4821" spans="1:15" x14ac:dyDescent="0.3">
      <c r="A4821">
        <v>4820</v>
      </c>
      <c r="B4821" t="s">
        <v>48</v>
      </c>
      <c r="C4821" t="s">
        <v>37</v>
      </c>
      <c r="D4821" t="s">
        <v>17</v>
      </c>
      <c r="E4821" t="s">
        <v>63</v>
      </c>
      <c r="F4821">
        <v>32834.58</v>
      </c>
      <c r="G4821">
        <v>87984.43</v>
      </c>
      <c r="H4821">
        <v>249530.41</v>
      </c>
      <c r="I4821">
        <v>6.56</v>
      </c>
      <c r="J4821">
        <v>754</v>
      </c>
      <c r="K4821" t="s">
        <v>25</v>
      </c>
      <c r="L4821" t="s">
        <v>46</v>
      </c>
      <c r="M4821" t="s">
        <v>188</v>
      </c>
      <c r="N4821">
        <v>3292.11</v>
      </c>
      <c r="O4821">
        <v>1869.93</v>
      </c>
    </row>
    <row r="4822" spans="1:15" x14ac:dyDescent="0.3">
      <c r="A4822">
        <v>4821</v>
      </c>
      <c r="B4822" t="s">
        <v>41</v>
      </c>
      <c r="C4822" t="s">
        <v>33</v>
      </c>
      <c r="D4822" t="s">
        <v>34</v>
      </c>
      <c r="E4822" t="s">
        <v>29</v>
      </c>
      <c r="F4822">
        <v>64567.94</v>
      </c>
      <c r="G4822">
        <v>356437.08</v>
      </c>
      <c r="H4822">
        <v>408885.34</v>
      </c>
      <c r="I4822">
        <v>7.39</v>
      </c>
      <c r="J4822">
        <v>795</v>
      </c>
      <c r="K4822" t="s">
        <v>25</v>
      </c>
      <c r="L4822" t="s">
        <v>20</v>
      </c>
      <c r="M4822" t="s">
        <v>161</v>
      </c>
      <c r="N4822">
        <v>7045.15</v>
      </c>
      <c r="O4822">
        <v>5963.2</v>
      </c>
    </row>
    <row r="4823" spans="1:15" x14ac:dyDescent="0.3">
      <c r="A4823">
        <v>4822</v>
      </c>
      <c r="B4823" t="s">
        <v>79</v>
      </c>
      <c r="C4823" t="s">
        <v>33</v>
      </c>
      <c r="D4823" t="s">
        <v>34</v>
      </c>
      <c r="E4823" t="s">
        <v>18</v>
      </c>
      <c r="F4823">
        <v>41566.199999999997</v>
      </c>
      <c r="G4823">
        <v>320815.08</v>
      </c>
      <c r="H4823">
        <v>13172.31</v>
      </c>
      <c r="I4823">
        <v>13.03</v>
      </c>
      <c r="J4823">
        <v>359</v>
      </c>
      <c r="K4823" t="s">
        <v>25</v>
      </c>
      <c r="L4823" t="s">
        <v>46</v>
      </c>
      <c r="M4823" t="s">
        <v>253</v>
      </c>
      <c r="N4823">
        <v>5598.88</v>
      </c>
      <c r="O4823">
        <v>4836.32</v>
      </c>
    </row>
    <row r="4824" spans="1:15" x14ac:dyDescent="0.3">
      <c r="A4824">
        <v>4823</v>
      </c>
      <c r="B4824" t="s">
        <v>41</v>
      </c>
      <c r="C4824" t="s">
        <v>37</v>
      </c>
      <c r="D4824" t="s">
        <v>24</v>
      </c>
      <c r="E4824" t="s">
        <v>38</v>
      </c>
      <c r="F4824">
        <v>93114.559999999998</v>
      </c>
      <c r="G4824">
        <v>472588.23</v>
      </c>
      <c r="H4824">
        <v>83002.179999999993</v>
      </c>
      <c r="I4824">
        <v>14.44</v>
      </c>
      <c r="J4824">
        <v>612</v>
      </c>
      <c r="K4824" t="s">
        <v>19</v>
      </c>
      <c r="L4824" t="s">
        <v>30</v>
      </c>
      <c r="M4824" t="s">
        <v>399</v>
      </c>
      <c r="N4824">
        <v>10583.84</v>
      </c>
      <c r="O4824">
        <v>5568.54</v>
      </c>
    </row>
    <row r="4825" spans="1:15" x14ac:dyDescent="0.3">
      <c r="A4825">
        <v>4824</v>
      </c>
      <c r="B4825" t="s">
        <v>41</v>
      </c>
      <c r="C4825" t="s">
        <v>37</v>
      </c>
      <c r="D4825" t="s">
        <v>56</v>
      </c>
      <c r="E4825" t="s">
        <v>54</v>
      </c>
      <c r="F4825">
        <v>7070</v>
      </c>
      <c r="G4825">
        <v>58795.65</v>
      </c>
      <c r="H4825">
        <v>487173.17</v>
      </c>
      <c r="I4825">
        <v>8.14</v>
      </c>
      <c r="J4825">
        <v>586</v>
      </c>
      <c r="K4825" t="s">
        <v>39</v>
      </c>
      <c r="L4825" t="s">
        <v>75</v>
      </c>
      <c r="M4825" t="s">
        <v>400</v>
      </c>
      <c r="N4825">
        <v>492.65</v>
      </c>
      <c r="O4825">
        <v>248.32</v>
      </c>
    </row>
    <row r="4826" spans="1:15" x14ac:dyDescent="0.3">
      <c r="A4826">
        <v>4825</v>
      </c>
      <c r="B4826" t="s">
        <v>85</v>
      </c>
      <c r="C4826" t="s">
        <v>23</v>
      </c>
      <c r="D4826" t="s">
        <v>56</v>
      </c>
      <c r="E4826" t="s">
        <v>38</v>
      </c>
      <c r="F4826">
        <v>12560.45</v>
      </c>
      <c r="G4826">
        <v>109006.96</v>
      </c>
      <c r="H4826">
        <v>304599.75</v>
      </c>
      <c r="I4826">
        <v>17.98</v>
      </c>
      <c r="J4826">
        <v>732</v>
      </c>
      <c r="K4826" t="s">
        <v>19</v>
      </c>
      <c r="L4826" t="s">
        <v>30</v>
      </c>
      <c r="M4826" t="s">
        <v>299</v>
      </c>
      <c r="N4826">
        <v>1492.57</v>
      </c>
      <c r="O4826">
        <v>1200.97</v>
      </c>
    </row>
    <row r="4827" spans="1:15" x14ac:dyDescent="0.3">
      <c r="A4827">
        <v>4826</v>
      </c>
      <c r="B4827" t="s">
        <v>50</v>
      </c>
      <c r="C4827" t="s">
        <v>58</v>
      </c>
      <c r="D4827" t="s">
        <v>28</v>
      </c>
      <c r="E4827" t="s">
        <v>18</v>
      </c>
      <c r="F4827">
        <v>15529.3</v>
      </c>
      <c r="G4827">
        <v>59502.73</v>
      </c>
      <c r="H4827">
        <v>105920.39</v>
      </c>
      <c r="I4827">
        <v>13.15</v>
      </c>
      <c r="J4827">
        <v>759</v>
      </c>
      <c r="K4827" t="s">
        <v>45</v>
      </c>
      <c r="L4827" t="s">
        <v>26</v>
      </c>
      <c r="M4827" t="s">
        <v>123</v>
      </c>
      <c r="N4827">
        <v>2051.29</v>
      </c>
      <c r="O4827">
        <v>1729.47</v>
      </c>
    </row>
    <row r="4828" spans="1:15" x14ac:dyDescent="0.3">
      <c r="A4828">
        <v>4827</v>
      </c>
      <c r="B4828" t="s">
        <v>43</v>
      </c>
      <c r="C4828" t="s">
        <v>58</v>
      </c>
      <c r="D4828" t="s">
        <v>28</v>
      </c>
      <c r="E4828" t="s">
        <v>38</v>
      </c>
      <c r="F4828">
        <v>97348.61</v>
      </c>
      <c r="G4828">
        <v>462734.41</v>
      </c>
      <c r="H4828">
        <v>358250.67</v>
      </c>
      <c r="I4828">
        <v>10.99</v>
      </c>
      <c r="J4828">
        <v>338</v>
      </c>
      <c r="K4828" t="s">
        <v>39</v>
      </c>
      <c r="L4828" t="s">
        <v>20</v>
      </c>
      <c r="M4828" t="s">
        <v>349</v>
      </c>
      <c r="N4828">
        <v>5596.79</v>
      </c>
      <c r="O4828">
        <v>3144.8</v>
      </c>
    </row>
    <row r="4829" spans="1:15" x14ac:dyDescent="0.3">
      <c r="A4829">
        <v>4828</v>
      </c>
      <c r="B4829" t="s">
        <v>32</v>
      </c>
      <c r="C4829" t="s">
        <v>37</v>
      </c>
      <c r="D4829" t="s">
        <v>28</v>
      </c>
      <c r="E4829" t="s">
        <v>18</v>
      </c>
      <c r="F4829">
        <v>68167.929999999993</v>
      </c>
      <c r="G4829">
        <v>78342.100000000006</v>
      </c>
      <c r="H4829">
        <v>377974.2</v>
      </c>
      <c r="I4829">
        <v>14.95</v>
      </c>
      <c r="J4829">
        <v>867</v>
      </c>
      <c r="K4829" t="s">
        <v>19</v>
      </c>
      <c r="L4829" t="s">
        <v>26</v>
      </c>
      <c r="M4829" t="s">
        <v>227</v>
      </c>
      <c r="N4829">
        <v>5315.59</v>
      </c>
      <c r="O4829">
        <v>3202.09</v>
      </c>
    </row>
    <row r="4830" spans="1:15" x14ac:dyDescent="0.3">
      <c r="A4830">
        <v>4829</v>
      </c>
      <c r="B4830" t="s">
        <v>22</v>
      </c>
      <c r="C4830" t="s">
        <v>58</v>
      </c>
      <c r="D4830" t="s">
        <v>28</v>
      </c>
      <c r="E4830" t="s">
        <v>63</v>
      </c>
      <c r="F4830">
        <v>23298.91</v>
      </c>
      <c r="G4830">
        <v>479295.22</v>
      </c>
      <c r="H4830">
        <v>485154.45</v>
      </c>
      <c r="I4830">
        <v>9.81</v>
      </c>
      <c r="J4830">
        <v>688</v>
      </c>
      <c r="K4830" t="s">
        <v>19</v>
      </c>
      <c r="L4830" t="s">
        <v>75</v>
      </c>
      <c r="M4830" t="s">
        <v>282</v>
      </c>
      <c r="N4830">
        <v>2982.32</v>
      </c>
      <c r="O4830">
        <v>2295.0100000000002</v>
      </c>
    </row>
    <row r="4831" spans="1:15" x14ac:dyDescent="0.3">
      <c r="A4831">
        <v>4830</v>
      </c>
      <c r="B4831" t="s">
        <v>85</v>
      </c>
      <c r="C4831" t="s">
        <v>23</v>
      </c>
      <c r="D4831" t="s">
        <v>24</v>
      </c>
      <c r="E4831" t="s">
        <v>18</v>
      </c>
      <c r="F4831">
        <v>40613.29</v>
      </c>
      <c r="G4831">
        <v>49602.76</v>
      </c>
      <c r="H4831">
        <v>474133.26</v>
      </c>
      <c r="I4831">
        <v>7.72</v>
      </c>
      <c r="J4831">
        <v>547</v>
      </c>
      <c r="K4831" t="s">
        <v>19</v>
      </c>
      <c r="L4831" t="s">
        <v>20</v>
      </c>
      <c r="M4831" t="s">
        <v>119</v>
      </c>
      <c r="N4831">
        <v>5363.65</v>
      </c>
      <c r="O4831">
        <v>3838.35</v>
      </c>
    </row>
    <row r="4832" spans="1:15" x14ac:dyDescent="0.3">
      <c r="A4832">
        <v>4831</v>
      </c>
      <c r="B4832" t="s">
        <v>52</v>
      </c>
      <c r="C4832" t="s">
        <v>33</v>
      </c>
      <c r="D4832" t="s">
        <v>56</v>
      </c>
      <c r="E4832" t="s">
        <v>18</v>
      </c>
      <c r="F4832">
        <v>69599.289999999994</v>
      </c>
      <c r="G4832">
        <v>21348.639999999999</v>
      </c>
      <c r="H4832">
        <v>61508.75</v>
      </c>
      <c r="I4832">
        <v>9.06</v>
      </c>
      <c r="J4832">
        <v>709</v>
      </c>
      <c r="K4832" t="s">
        <v>19</v>
      </c>
      <c r="L4832" t="s">
        <v>46</v>
      </c>
      <c r="M4832" t="s">
        <v>313</v>
      </c>
      <c r="N4832">
        <v>9684.18</v>
      </c>
      <c r="O4832">
        <v>5907.55</v>
      </c>
    </row>
    <row r="4833" spans="1:15" x14ac:dyDescent="0.3">
      <c r="A4833">
        <v>4832</v>
      </c>
      <c r="B4833" t="s">
        <v>15</v>
      </c>
      <c r="C4833" t="s">
        <v>16</v>
      </c>
      <c r="D4833" t="s">
        <v>34</v>
      </c>
      <c r="E4833" t="s">
        <v>63</v>
      </c>
      <c r="F4833">
        <v>91939.68</v>
      </c>
      <c r="G4833">
        <v>107710.34</v>
      </c>
      <c r="H4833">
        <v>105151.67</v>
      </c>
      <c r="I4833">
        <v>13.77</v>
      </c>
      <c r="J4833">
        <v>818</v>
      </c>
      <c r="K4833" t="s">
        <v>25</v>
      </c>
      <c r="L4833" t="s">
        <v>75</v>
      </c>
      <c r="M4833" t="s">
        <v>51</v>
      </c>
      <c r="N4833">
        <v>8536.35</v>
      </c>
      <c r="O4833">
        <v>6572.5</v>
      </c>
    </row>
    <row r="4834" spans="1:15" x14ac:dyDescent="0.3">
      <c r="A4834">
        <v>4833</v>
      </c>
      <c r="B4834" t="s">
        <v>79</v>
      </c>
      <c r="C4834" t="s">
        <v>58</v>
      </c>
      <c r="D4834" t="s">
        <v>17</v>
      </c>
      <c r="E4834" t="s">
        <v>54</v>
      </c>
      <c r="F4834">
        <v>8017.3</v>
      </c>
      <c r="G4834">
        <v>336012.67</v>
      </c>
      <c r="H4834">
        <v>353846.82</v>
      </c>
      <c r="I4834">
        <v>16.59</v>
      </c>
      <c r="J4834">
        <v>659</v>
      </c>
      <c r="K4834" t="s">
        <v>19</v>
      </c>
      <c r="L4834" t="s">
        <v>26</v>
      </c>
      <c r="M4834" t="s">
        <v>388</v>
      </c>
      <c r="N4834">
        <v>413.07</v>
      </c>
      <c r="O4834">
        <v>251.06</v>
      </c>
    </row>
    <row r="4835" spans="1:15" x14ac:dyDescent="0.3">
      <c r="A4835">
        <v>4834</v>
      </c>
      <c r="B4835" t="s">
        <v>32</v>
      </c>
      <c r="C4835" t="s">
        <v>16</v>
      </c>
      <c r="D4835" t="s">
        <v>34</v>
      </c>
      <c r="E4835" t="s">
        <v>29</v>
      </c>
      <c r="F4835">
        <v>72204.22</v>
      </c>
      <c r="G4835">
        <v>218225.36</v>
      </c>
      <c r="H4835">
        <v>456159.05</v>
      </c>
      <c r="I4835">
        <v>6.51</v>
      </c>
      <c r="J4835">
        <v>331</v>
      </c>
      <c r="K4835" t="s">
        <v>19</v>
      </c>
      <c r="L4835" t="s">
        <v>20</v>
      </c>
      <c r="M4835" t="s">
        <v>159</v>
      </c>
      <c r="N4835">
        <v>6495.15</v>
      </c>
      <c r="O4835">
        <v>5642.33</v>
      </c>
    </row>
    <row r="4836" spans="1:15" x14ac:dyDescent="0.3">
      <c r="A4836">
        <v>4835</v>
      </c>
      <c r="B4836" t="s">
        <v>48</v>
      </c>
      <c r="C4836" t="s">
        <v>58</v>
      </c>
      <c r="D4836" t="s">
        <v>28</v>
      </c>
      <c r="E4836" t="s">
        <v>29</v>
      </c>
      <c r="F4836">
        <v>34536.879999999997</v>
      </c>
      <c r="G4836">
        <v>244809.64</v>
      </c>
      <c r="H4836">
        <v>487830.01</v>
      </c>
      <c r="I4836">
        <v>15.46</v>
      </c>
      <c r="J4836">
        <v>811</v>
      </c>
      <c r="K4836" t="s">
        <v>19</v>
      </c>
      <c r="L4836" t="s">
        <v>46</v>
      </c>
      <c r="M4836" t="s">
        <v>120</v>
      </c>
      <c r="N4836">
        <v>4722.5600000000004</v>
      </c>
      <c r="O4836">
        <v>2519.9299999999998</v>
      </c>
    </row>
    <row r="4837" spans="1:15" x14ac:dyDescent="0.3">
      <c r="A4837">
        <v>4836</v>
      </c>
      <c r="B4837" t="s">
        <v>32</v>
      </c>
      <c r="C4837" t="s">
        <v>33</v>
      </c>
      <c r="D4837" t="s">
        <v>28</v>
      </c>
      <c r="E4837" t="s">
        <v>54</v>
      </c>
      <c r="F4837">
        <v>16048.42</v>
      </c>
      <c r="G4837">
        <v>487278.62</v>
      </c>
      <c r="H4837">
        <v>371707</v>
      </c>
      <c r="I4837">
        <v>7.29</v>
      </c>
      <c r="J4837">
        <v>442</v>
      </c>
      <c r="K4837" t="s">
        <v>35</v>
      </c>
      <c r="L4837" t="s">
        <v>46</v>
      </c>
      <c r="M4837" t="s">
        <v>401</v>
      </c>
      <c r="N4837">
        <v>1957.96</v>
      </c>
      <c r="O4837">
        <v>1160.6099999999999</v>
      </c>
    </row>
    <row r="4838" spans="1:15" x14ac:dyDescent="0.3">
      <c r="A4838">
        <v>4837</v>
      </c>
      <c r="B4838" t="s">
        <v>48</v>
      </c>
      <c r="C4838" t="s">
        <v>16</v>
      </c>
      <c r="D4838" t="s">
        <v>17</v>
      </c>
      <c r="E4838" t="s">
        <v>29</v>
      </c>
      <c r="F4838">
        <v>46839.13</v>
      </c>
      <c r="G4838">
        <v>310753.38</v>
      </c>
      <c r="H4838">
        <v>297605</v>
      </c>
      <c r="I4838">
        <v>15.84</v>
      </c>
      <c r="J4838">
        <v>527</v>
      </c>
      <c r="K4838" t="s">
        <v>39</v>
      </c>
      <c r="L4838" t="s">
        <v>75</v>
      </c>
      <c r="M4838" t="s">
        <v>348</v>
      </c>
      <c r="N4838">
        <v>6059.84</v>
      </c>
      <c r="O4838">
        <v>3948.79</v>
      </c>
    </row>
    <row r="4839" spans="1:15" x14ac:dyDescent="0.3">
      <c r="A4839">
        <v>4838</v>
      </c>
      <c r="B4839" t="s">
        <v>43</v>
      </c>
      <c r="C4839" t="s">
        <v>16</v>
      </c>
      <c r="D4839" t="s">
        <v>56</v>
      </c>
      <c r="E4839" t="s">
        <v>29</v>
      </c>
      <c r="F4839">
        <v>34546.480000000003</v>
      </c>
      <c r="G4839">
        <v>89166.75</v>
      </c>
      <c r="H4839">
        <v>394978.52</v>
      </c>
      <c r="I4839">
        <v>6.48</v>
      </c>
      <c r="J4839">
        <v>423</v>
      </c>
      <c r="K4839" t="s">
        <v>39</v>
      </c>
      <c r="L4839" t="s">
        <v>46</v>
      </c>
      <c r="M4839" t="s">
        <v>380</v>
      </c>
      <c r="N4839">
        <v>2142.33</v>
      </c>
      <c r="O4839">
        <v>1771.44</v>
      </c>
    </row>
    <row r="4840" spans="1:15" x14ac:dyDescent="0.3">
      <c r="A4840">
        <v>4839</v>
      </c>
      <c r="B4840" t="s">
        <v>32</v>
      </c>
      <c r="C4840" t="s">
        <v>37</v>
      </c>
      <c r="D4840" t="s">
        <v>24</v>
      </c>
      <c r="E4840" t="s">
        <v>29</v>
      </c>
      <c r="F4840">
        <v>26795.119999999999</v>
      </c>
      <c r="G4840">
        <v>328971.21999999997</v>
      </c>
      <c r="H4840">
        <v>35234.639999999999</v>
      </c>
      <c r="I4840">
        <v>5.42</v>
      </c>
      <c r="J4840">
        <v>639</v>
      </c>
      <c r="K4840" t="s">
        <v>35</v>
      </c>
      <c r="L4840" t="s">
        <v>75</v>
      </c>
      <c r="M4840" t="s">
        <v>133</v>
      </c>
      <c r="N4840">
        <v>1965.2</v>
      </c>
      <c r="O4840">
        <v>1354.23</v>
      </c>
    </row>
    <row r="4841" spans="1:15" x14ac:dyDescent="0.3">
      <c r="A4841">
        <v>4840</v>
      </c>
      <c r="B4841" t="s">
        <v>79</v>
      </c>
      <c r="C4841" t="s">
        <v>37</v>
      </c>
      <c r="D4841" t="s">
        <v>24</v>
      </c>
      <c r="E4841" t="s">
        <v>38</v>
      </c>
      <c r="F4841">
        <v>83331.210000000006</v>
      </c>
      <c r="G4841">
        <v>249173.51</v>
      </c>
      <c r="H4841">
        <v>145634.25</v>
      </c>
      <c r="I4841">
        <v>9.51</v>
      </c>
      <c r="J4841">
        <v>419</v>
      </c>
      <c r="K4841" t="s">
        <v>35</v>
      </c>
      <c r="L4841" t="s">
        <v>30</v>
      </c>
      <c r="M4841" t="s">
        <v>187</v>
      </c>
      <c r="N4841">
        <v>6457.93</v>
      </c>
      <c r="O4841">
        <v>5617.37</v>
      </c>
    </row>
    <row r="4842" spans="1:15" x14ac:dyDescent="0.3">
      <c r="A4842">
        <v>4841</v>
      </c>
      <c r="B4842" t="s">
        <v>15</v>
      </c>
      <c r="C4842" t="s">
        <v>23</v>
      </c>
      <c r="D4842" t="s">
        <v>17</v>
      </c>
      <c r="E4842" t="s">
        <v>63</v>
      </c>
      <c r="F4842">
        <v>19196.5</v>
      </c>
      <c r="G4842">
        <v>84529.39</v>
      </c>
      <c r="H4842">
        <v>38814.959999999999</v>
      </c>
      <c r="I4842">
        <v>7.56</v>
      </c>
      <c r="J4842">
        <v>335</v>
      </c>
      <c r="K4842" t="s">
        <v>35</v>
      </c>
      <c r="L4842" t="s">
        <v>30</v>
      </c>
      <c r="M4842" t="s">
        <v>391</v>
      </c>
      <c r="N4842">
        <v>1909.87</v>
      </c>
      <c r="O4842">
        <v>1585.57</v>
      </c>
    </row>
    <row r="4843" spans="1:15" x14ac:dyDescent="0.3">
      <c r="A4843">
        <v>4842</v>
      </c>
      <c r="B4843" t="s">
        <v>15</v>
      </c>
      <c r="C4843" t="s">
        <v>33</v>
      </c>
      <c r="D4843" t="s">
        <v>56</v>
      </c>
      <c r="E4843" t="s">
        <v>38</v>
      </c>
      <c r="F4843">
        <v>58177.17</v>
      </c>
      <c r="G4843">
        <v>80352.850000000006</v>
      </c>
      <c r="H4843">
        <v>248049.12</v>
      </c>
      <c r="I4843">
        <v>6.08</v>
      </c>
      <c r="J4843">
        <v>770</v>
      </c>
      <c r="K4843" t="s">
        <v>35</v>
      </c>
      <c r="L4843" t="s">
        <v>30</v>
      </c>
      <c r="M4843" t="s">
        <v>144</v>
      </c>
      <c r="N4843">
        <v>7781.46</v>
      </c>
      <c r="O4843">
        <v>5994.67</v>
      </c>
    </row>
    <row r="4844" spans="1:15" x14ac:dyDescent="0.3">
      <c r="A4844">
        <v>4843</v>
      </c>
      <c r="B4844" t="s">
        <v>32</v>
      </c>
      <c r="C4844" t="s">
        <v>16</v>
      </c>
      <c r="D4844" t="s">
        <v>24</v>
      </c>
      <c r="E4844" t="s">
        <v>29</v>
      </c>
      <c r="F4844">
        <v>25389.75</v>
      </c>
      <c r="G4844">
        <v>388498.25</v>
      </c>
      <c r="H4844">
        <v>14093</v>
      </c>
      <c r="I4844">
        <v>12.85</v>
      </c>
      <c r="J4844">
        <v>889</v>
      </c>
      <c r="K4844" t="s">
        <v>39</v>
      </c>
      <c r="L4844" t="s">
        <v>26</v>
      </c>
      <c r="M4844" t="s">
        <v>219</v>
      </c>
      <c r="N4844">
        <v>3510.4</v>
      </c>
      <c r="O4844">
        <v>2588.25</v>
      </c>
    </row>
    <row r="4845" spans="1:15" x14ac:dyDescent="0.3">
      <c r="A4845">
        <v>4844</v>
      </c>
      <c r="B4845" t="s">
        <v>50</v>
      </c>
      <c r="C4845" t="s">
        <v>23</v>
      </c>
      <c r="D4845" t="s">
        <v>28</v>
      </c>
      <c r="E4845" t="s">
        <v>63</v>
      </c>
      <c r="F4845">
        <v>58568.37</v>
      </c>
      <c r="G4845">
        <v>325627.58</v>
      </c>
      <c r="H4845">
        <v>257182.16</v>
      </c>
      <c r="I4845">
        <v>10.4</v>
      </c>
      <c r="J4845">
        <v>801</v>
      </c>
      <c r="K4845" t="s">
        <v>19</v>
      </c>
      <c r="L4845" t="s">
        <v>75</v>
      </c>
      <c r="M4845" t="s">
        <v>385</v>
      </c>
      <c r="N4845">
        <v>8048.82</v>
      </c>
      <c r="O4845">
        <v>6067.53</v>
      </c>
    </row>
    <row r="4846" spans="1:15" x14ac:dyDescent="0.3">
      <c r="A4846">
        <v>4845</v>
      </c>
      <c r="B4846" t="s">
        <v>32</v>
      </c>
      <c r="C4846" t="s">
        <v>33</v>
      </c>
      <c r="D4846" t="s">
        <v>34</v>
      </c>
      <c r="E4846" t="s">
        <v>18</v>
      </c>
      <c r="F4846">
        <v>29488.61</v>
      </c>
      <c r="G4846">
        <v>24885.46</v>
      </c>
      <c r="H4846">
        <v>411014.9</v>
      </c>
      <c r="I4846">
        <v>17.690000000000001</v>
      </c>
      <c r="J4846">
        <v>392</v>
      </c>
      <c r="K4846" t="s">
        <v>35</v>
      </c>
      <c r="L4846" t="s">
        <v>30</v>
      </c>
      <c r="M4846" t="s">
        <v>150</v>
      </c>
      <c r="N4846">
        <v>3781.05</v>
      </c>
      <c r="O4846">
        <v>2800.11</v>
      </c>
    </row>
    <row r="4847" spans="1:15" x14ac:dyDescent="0.3">
      <c r="A4847">
        <v>4846</v>
      </c>
      <c r="B4847" t="s">
        <v>48</v>
      </c>
      <c r="C4847" t="s">
        <v>16</v>
      </c>
      <c r="D4847" t="s">
        <v>34</v>
      </c>
      <c r="E4847" t="s">
        <v>18</v>
      </c>
      <c r="F4847">
        <v>31786.29</v>
      </c>
      <c r="G4847">
        <v>464778.1</v>
      </c>
      <c r="H4847">
        <v>219145.29</v>
      </c>
      <c r="I4847">
        <v>8.17</v>
      </c>
      <c r="J4847">
        <v>561</v>
      </c>
      <c r="K4847" t="s">
        <v>25</v>
      </c>
      <c r="L4847" t="s">
        <v>20</v>
      </c>
      <c r="M4847" t="s">
        <v>144</v>
      </c>
      <c r="N4847">
        <v>3139.48</v>
      </c>
      <c r="O4847">
        <v>2271.2199999999998</v>
      </c>
    </row>
    <row r="4848" spans="1:15" x14ac:dyDescent="0.3">
      <c r="A4848">
        <v>4847</v>
      </c>
      <c r="B4848" t="s">
        <v>50</v>
      </c>
      <c r="C4848" t="s">
        <v>33</v>
      </c>
      <c r="D4848" t="s">
        <v>56</v>
      </c>
      <c r="E4848" t="s">
        <v>63</v>
      </c>
      <c r="F4848">
        <v>59693.85</v>
      </c>
      <c r="G4848">
        <v>172807.58</v>
      </c>
      <c r="H4848">
        <v>320990.78000000003</v>
      </c>
      <c r="I4848">
        <v>14.65</v>
      </c>
      <c r="J4848">
        <v>814</v>
      </c>
      <c r="K4848" t="s">
        <v>25</v>
      </c>
      <c r="L4848" t="s">
        <v>30</v>
      </c>
      <c r="M4848" t="s">
        <v>255</v>
      </c>
      <c r="N4848">
        <v>3686.84</v>
      </c>
      <c r="O4848">
        <v>2522.3200000000002</v>
      </c>
    </row>
    <row r="4849" spans="1:15" x14ac:dyDescent="0.3">
      <c r="A4849">
        <v>4848</v>
      </c>
      <c r="B4849" t="s">
        <v>32</v>
      </c>
      <c r="C4849" t="s">
        <v>23</v>
      </c>
      <c r="D4849" t="s">
        <v>17</v>
      </c>
      <c r="E4849" t="s">
        <v>54</v>
      </c>
      <c r="F4849">
        <v>86044.36</v>
      </c>
      <c r="G4849">
        <v>440615.38</v>
      </c>
      <c r="H4849">
        <v>158244.26999999999</v>
      </c>
      <c r="I4849">
        <v>9.5</v>
      </c>
      <c r="J4849">
        <v>605</v>
      </c>
      <c r="K4849" t="s">
        <v>25</v>
      </c>
      <c r="L4849" t="s">
        <v>26</v>
      </c>
      <c r="M4849" t="s">
        <v>152</v>
      </c>
      <c r="N4849">
        <v>12714.54</v>
      </c>
      <c r="O4849">
        <v>11306.35</v>
      </c>
    </row>
    <row r="4850" spans="1:15" x14ac:dyDescent="0.3">
      <c r="A4850">
        <v>4849</v>
      </c>
      <c r="B4850" t="s">
        <v>85</v>
      </c>
      <c r="C4850" t="s">
        <v>23</v>
      </c>
      <c r="D4850" t="s">
        <v>56</v>
      </c>
      <c r="E4850" t="s">
        <v>18</v>
      </c>
      <c r="F4850">
        <v>42117.48</v>
      </c>
      <c r="G4850">
        <v>136594.1</v>
      </c>
      <c r="H4850">
        <v>55616.85</v>
      </c>
      <c r="I4850">
        <v>7.93</v>
      </c>
      <c r="J4850">
        <v>789</v>
      </c>
      <c r="K4850" t="s">
        <v>25</v>
      </c>
      <c r="L4850" t="s">
        <v>20</v>
      </c>
      <c r="M4850" t="s">
        <v>278</v>
      </c>
      <c r="N4850">
        <v>5363.53</v>
      </c>
      <c r="O4850">
        <v>3030.07</v>
      </c>
    </row>
    <row r="4851" spans="1:15" x14ac:dyDescent="0.3">
      <c r="A4851">
        <v>4850</v>
      </c>
      <c r="B4851" t="s">
        <v>52</v>
      </c>
      <c r="C4851" t="s">
        <v>58</v>
      </c>
      <c r="D4851" t="s">
        <v>17</v>
      </c>
      <c r="E4851" t="s">
        <v>54</v>
      </c>
      <c r="F4851">
        <v>61716.4</v>
      </c>
      <c r="G4851">
        <v>281169.76</v>
      </c>
      <c r="H4851">
        <v>154195.46</v>
      </c>
      <c r="I4851">
        <v>12.72</v>
      </c>
      <c r="J4851">
        <v>380</v>
      </c>
      <c r="K4851" t="s">
        <v>19</v>
      </c>
      <c r="L4851" t="s">
        <v>26</v>
      </c>
      <c r="M4851" t="s">
        <v>309</v>
      </c>
      <c r="N4851">
        <v>9131.59</v>
      </c>
      <c r="O4851">
        <v>7455.96</v>
      </c>
    </row>
    <row r="4852" spans="1:15" x14ac:dyDescent="0.3">
      <c r="A4852">
        <v>4851</v>
      </c>
      <c r="B4852" t="s">
        <v>79</v>
      </c>
      <c r="C4852" t="s">
        <v>16</v>
      </c>
      <c r="D4852" t="s">
        <v>28</v>
      </c>
      <c r="E4852" t="s">
        <v>63</v>
      </c>
      <c r="F4852">
        <v>34878.639999999999</v>
      </c>
      <c r="G4852">
        <v>6475.83</v>
      </c>
      <c r="H4852">
        <v>161135.13</v>
      </c>
      <c r="I4852">
        <v>10.02</v>
      </c>
      <c r="J4852">
        <v>752</v>
      </c>
      <c r="K4852" t="s">
        <v>19</v>
      </c>
      <c r="L4852" t="s">
        <v>26</v>
      </c>
      <c r="M4852" t="s">
        <v>350</v>
      </c>
      <c r="N4852">
        <v>2532.4899999999998</v>
      </c>
      <c r="O4852">
        <v>1818.33</v>
      </c>
    </row>
    <row r="4853" spans="1:15" x14ac:dyDescent="0.3">
      <c r="A4853">
        <v>4852</v>
      </c>
      <c r="B4853" t="s">
        <v>32</v>
      </c>
      <c r="C4853" t="s">
        <v>58</v>
      </c>
      <c r="D4853" t="s">
        <v>34</v>
      </c>
      <c r="E4853" t="s">
        <v>54</v>
      </c>
      <c r="F4853">
        <v>93149.84</v>
      </c>
      <c r="G4853">
        <v>151957.01999999999</v>
      </c>
      <c r="H4853">
        <v>353687.51</v>
      </c>
      <c r="I4853">
        <v>5.28</v>
      </c>
      <c r="J4853">
        <v>571</v>
      </c>
      <c r="K4853" t="s">
        <v>39</v>
      </c>
      <c r="L4853" t="s">
        <v>30</v>
      </c>
      <c r="M4853" t="s">
        <v>317</v>
      </c>
      <c r="N4853">
        <v>8942.06</v>
      </c>
      <c r="O4853">
        <v>7939.5</v>
      </c>
    </row>
    <row r="4854" spans="1:15" x14ac:dyDescent="0.3">
      <c r="A4854">
        <v>4853</v>
      </c>
      <c r="B4854" t="s">
        <v>50</v>
      </c>
      <c r="C4854" t="s">
        <v>37</v>
      </c>
      <c r="D4854" t="s">
        <v>17</v>
      </c>
      <c r="E4854" t="s">
        <v>29</v>
      </c>
      <c r="F4854">
        <v>69558.05</v>
      </c>
      <c r="G4854">
        <v>143044.34</v>
      </c>
      <c r="H4854">
        <v>209446.12</v>
      </c>
      <c r="I4854">
        <v>12.03</v>
      </c>
      <c r="J4854">
        <v>506</v>
      </c>
      <c r="K4854" t="s">
        <v>19</v>
      </c>
      <c r="L4854" t="s">
        <v>46</v>
      </c>
      <c r="M4854" t="s">
        <v>388</v>
      </c>
      <c r="N4854">
        <v>6088.82</v>
      </c>
      <c r="O4854">
        <v>4947.12</v>
      </c>
    </row>
    <row r="4855" spans="1:15" x14ac:dyDescent="0.3">
      <c r="A4855">
        <v>4854</v>
      </c>
      <c r="B4855" t="s">
        <v>22</v>
      </c>
      <c r="C4855" t="s">
        <v>23</v>
      </c>
      <c r="D4855" t="s">
        <v>28</v>
      </c>
      <c r="E4855" t="s">
        <v>18</v>
      </c>
      <c r="F4855">
        <v>45406.73</v>
      </c>
      <c r="G4855">
        <v>130400.04</v>
      </c>
      <c r="H4855">
        <v>108934.63</v>
      </c>
      <c r="I4855">
        <v>16.07</v>
      </c>
      <c r="J4855">
        <v>501</v>
      </c>
      <c r="K4855" t="s">
        <v>19</v>
      </c>
      <c r="L4855" t="s">
        <v>46</v>
      </c>
      <c r="M4855" t="s">
        <v>364</v>
      </c>
      <c r="N4855">
        <v>3399.13</v>
      </c>
      <c r="O4855">
        <v>2301.39</v>
      </c>
    </row>
    <row r="4856" spans="1:15" x14ac:dyDescent="0.3">
      <c r="A4856">
        <v>4855</v>
      </c>
      <c r="B4856" t="s">
        <v>43</v>
      </c>
      <c r="C4856" t="s">
        <v>23</v>
      </c>
      <c r="D4856" t="s">
        <v>34</v>
      </c>
      <c r="E4856" t="s">
        <v>63</v>
      </c>
      <c r="F4856">
        <v>37947.120000000003</v>
      </c>
      <c r="G4856">
        <v>30486.880000000001</v>
      </c>
      <c r="H4856">
        <v>117872.84</v>
      </c>
      <c r="I4856">
        <v>5.45</v>
      </c>
      <c r="J4856">
        <v>800</v>
      </c>
      <c r="K4856" t="s">
        <v>39</v>
      </c>
      <c r="L4856" t="s">
        <v>26</v>
      </c>
      <c r="M4856" t="s">
        <v>318</v>
      </c>
      <c r="N4856">
        <v>4250.37</v>
      </c>
      <c r="O4856">
        <v>2602.5</v>
      </c>
    </row>
    <row r="4857" spans="1:15" x14ac:dyDescent="0.3">
      <c r="A4857">
        <v>4856</v>
      </c>
      <c r="B4857" t="s">
        <v>22</v>
      </c>
      <c r="C4857" t="s">
        <v>23</v>
      </c>
      <c r="D4857" t="s">
        <v>56</v>
      </c>
      <c r="E4857" t="s">
        <v>63</v>
      </c>
      <c r="F4857">
        <v>59989.22</v>
      </c>
      <c r="G4857">
        <v>252029.92</v>
      </c>
      <c r="H4857">
        <v>89788.81</v>
      </c>
      <c r="I4857">
        <v>7.34</v>
      </c>
      <c r="J4857">
        <v>721</v>
      </c>
      <c r="K4857" t="s">
        <v>19</v>
      </c>
      <c r="L4857" t="s">
        <v>26</v>
      </c>
      <c r="M4857" t="s">
        <v>167</v>
      </c>
      <c r="N4857">
        <v>7397.26</v>
      </c>
      <c r="O4857">
        <v>4591.87</v>
      </c>
    </row>
    <row r="4858" spans="1:15" x14ac:dyDescent="0.3">
      <c r="A4858">
        <v>4857</v>
      </c>
      <c r="B4858" t="s">
        <v>79</v>
      </c>
      <c r="C4858" t="s">
        <v>58</v>
      </c>
      <c r="D4858" t="s">
        <v>24</v>
      </c>
      <c r="E4858" t="s">
        <v>38</v>
      </c>
      <c r="F4858">
        <v>9957.2099999999991</v>
      </c>
      <c r="G4858">
        <v>360491.87</v>
      </c>
      <c r="H4858">
        <v>52124.45</v>
      </c>
      <c r="I4858">
        <v>14.68</v>
      </c>
      <c r="J4858">
        <v>629</v>
      </c>
      <c r="K4858" t="s">
        <v>35</v>
      </c>
      <c r="L4858" t="s">
        <v>20</v>
      </c>
      <c r="M4858" t="s">
        <v>279</v>
      </c>
      <c r="N4858">
        <v>1009.77</v>
      </c>
      <c r="O4858">
        <v>908.12</v>
      </c>
    </row>
    <row r="4859" spans="1:15" x14ac:dyDescent="0.3">
      <c r="A4859">
        <v>4858</v>
      </c>
      <c r="B4859" t="s">
        <v>48</v>
      </c>
      <c r="C4859" t="s">
        <v>33</v>
      </c>
      <c r="D4859" t="s">
        <v>34</v>
      </c>
      <c r="E4859" t="s">
        <v>63</v>
      </c>
      <c r="F4859">
        <v>76680.53</v>
      </c>
      <c r="G4859">
        <v>492811.18</v>
      </c>
      <c r="H4859">
        <v>453787.01</v>
      </c>
      <c r="I4859">
        <v>16.41</v>
      </c>
      <c r="J4859">
        <v>476</v>
      </c>
      <c r="K4859" t="s">
        <v>39</v>
      </c>
      <c r="L4859" t="s">
        <v>46</v>
      </c>
      <c r="M4859" t="s">
        <v>410</v>
      </c>
      <c r="N4859">
        <v>10698.56</v>
      </c>
      <c r="O4859">
        <v>8834.52</v>
      </c>
    </row>
    <row r="4860" spans="1:15" x14ac:dyDescent="0.3">
      <c r="A4860">
        <v>4859</v>
      </c>
      <c r="B4860" t="s">
        <v>15</v>
      </c>
      <c r="C4860" t="s">
        <v>33</v>
      </c>
      <c r="D4860" t="s">
        <v>56</v>
      </c>
      <c r="E4860" t="s">
        <v>18</v>
      </c>
      <c r="F4860">
        <v>21103.47</v>
      </c>
      <c r="G4860">
        <v>38321.74</v>
      </c>
      <c r="H4860">
        <v>5359.51</v>
      </c>
      <c r="I4860">
        <v>16.18</v>
      </c>
      <c r="J4860">
        <v>803</v>
      </c>
      <c r="K4860" t="s">
        <v>19</v>
      </c>
      <c r="L4860" t="s">
        <v>26</v>
      </c>
      <c r="M4860" t="s">
        <v>257</v>
      </c>
      <c r="N4860">
        <v>3161.44</v>
      </c>
      <c r="O4860">
        <v>1714.58</v>
      </c>
    </row>
    <row r="4861" spans="1:15" x14ac:dyDescent="0.3">
      <c r="A4861">
        <v>4860</v>
      </c>
      <c r="B4861" t="s">
        <v>15</v>
      </c>
      <c r="C4861" t="s">
        <v>23</v>
      </c>
      <c r="D4861" t="s">
        <v>28</v>
      </c>
      <c r="E4861" t="s">
        <v>18</v>
      </c>
      <c r="F4861">
        <v>72167.490000000005</v>
      </c>
      <c r="G4861">
        <v>290293.77</v>
      </c>
      <c r="H4861">
        <v>176399.06</v>
      </c>
      <c r="I4861">
        <v>15.38</v>
      </c>
      <c r="J4861">
        <v>411</v>
      </c>
      <c r="K4861" t="s">
        <v>19</v>
      </c>
      <c r="L4861" t="s">
        <v>20</v>
      </c>
      <c r="M4861" t="s">
        <v>350</v>
      </c>
      <c r="N4861">
        <v>10811.34</v>
      </c>
      <c r="O4861">
        <v>9255.32</v>
      </c>
    </row>
    <row r="4862" spans="1:15" x14ac:dyDescent="0.3">
      <c r="A4862">
        <v>4861</v>
      </c>
      <c r="B4862" t="s">
        <v>85</v>
      </c>
      <c r="C4862" t="s">
        <v>37</v>
      </c>
      <c r="D4862" t="s">
        <v>34</v>
      </c>
      <c r="E4862" t="s">
        <v>29</v>
      </c>
      <c r="F4862">
        <v>96400.56</v>
      </c>
      <c r="G4862">
        <v>379256.91</v>
      </c>
      <c r="H4862">
        <v>24387.8</v>
      </c>
      <c r="I4862">
        <v>10.23</v>
      </c>
      <c r="J4862">
        <v>635</v>
      </c>
      <c r="K4862" t="s">
        <v>35</v>
      </c>
      <c r="L4862" t="s">
        <v>30</v>
      </c>
      <c r="M4862" t="s">
        <v>151</v>
      </c>
      <c r="N4862">
        <v>13753.92</v>
      </c>
      <c r="O4862">
        <v>7600.96</v>
      </c>
    </row>
    <row r="4863" spans="1:15" x14ac:dyDescent="0.3">
      <c r="A4863">
        <v>4862</v>
      </c>
      <c r="B4863" t="s">
        <v>48</v>
      </c>
      <c r="C4863" t="s">
        <v>37</v>
      </c>
      <c r="D4863" t="s">
        <v>24</v>
      </c>
      <c r="E4863" t="s">
        <v>29</v>
      </c>
      <c r="F4863">
        <v>53921.64</v>
      </c>
      <c r="G4863">
        <v>24994.799999999999</v>
      </c>
      <c r="H4863">
        <v>267192.78999999998</v>
      </c>
      <c r="I4863">
        <v>15.66</v>
      </c>
      <c r="J4863">
        <v>585</v>
      </c>
      <c r="K4863" t="s">
        <v>35</v>
      </c>
      <c r="L4863" t="s">
        <v>26</v>
      </c>
      <c r="M4863" t="s">
        <v>133</v>
      </c>
      <c r="N4863">
        <v>7349.69</v>
      </c>
      <c r="O4863">
        <v>5940.38</v>
      </c>
    </row>
    <row r="4864" spans="1:15" x14ac:dyDescent="0.3">
      <c r="A4864">
        <v>4863</v>
      </c>
      <c r="B4864" t="s">
        <v>85</v>
      </c>
      <c r="C4864" t="s">
        <v>16</v>
      </c>
      <c r="D4864" t="s">
        <v>34</v>
      </c>
      <c r="E4864" t="s">
        <v>38</v>
      </c>
      <c r="F4864">
        <v>66057.149999999994</v>
      </c>
      <c r="G4864">
        <v>451069.75</v>
      </c>
      <c r="H4864">
        <v>168513.95</v>
      </c>
      <c r="I4864">
        <v>8.68</v>
      </c>
      <c r="J4864">
        <v>340</v>
      </c>
      <c r="K4864" t="s">
        <v>35</v>
      </c>
      <c r="L4864" t="s">
        <v>75</v>
      </c>
      <c r="M4864" t="s">
        <v>90</v>
      </c>
      <c r="N4864">
        <v>9576.83</v>
      </c>
      <c r="O4864">
        <v>6629.98</v>
      </c>
    </row>
    <row r="4865" spans="1:15" x14ac:dyDescent="0.3">
      <c r="A4865">
        <v>4864</v>
      </c>
      <c r="B4865" t="s">
        <v>52</v>
      </c>
      <c r="C4865" t="s">
        <v>16</v>
      </c>
      <c r="D4865" t="s">
        <v>28</v>
      </c>
      <c r="E4865" t="s">
        <v>29</v>
      </c>
      <c r="F4865">
        <v>66867.149999999994</v>
      </c>
      <c r="G4865">
        <v>474019.57</v>
      </c>
      <c r="H4865">
        <v>473935.33</v>
      </c>
      <c r="I4865">
        <v>12.07</v>
      </c>
      <c r="J4865">
        <v>589</v>
      </c>
      <c r="K4865" t="s">
        <v>39</v>
      </c>
      <c r="L4865" t="s">
        <v>20</v>
      </c>
      <c r="M4865" t="s">
        <v>188</v>
      </c>
      <c r="N4865">
        <v>8687.89</v>
      </c>
      <c r="O4865">
        <v>6862.32</v>
      </c>
    </row>
    <row r="4866" spans="1:15" x14ac:dyDescent="0.3">
      <c r="A4866">
        <v>4865</v>
      </c>
      <c r="B4866" t="s">
        <v>43</v>
      </c>
      <c r="C4866" t="s">
        <v>33</v>
      </c>
      <c r="D4866" t="s">
        <v>34</v>
      </c>
      <c r="E4866" t="s">
        <v>38</v>
      </c>
      <c r="F4866">
        <v>95718.18</v>
      </c>
      <c r="G4866">
        <v>370931.15</v>
      </c>
      <c r="H4866">
        <v>472367.1</v>
      </c>
      <c r="I4866">
        <v>16.62</v>
      </c>
      <c r="J4866">
        <v>440</v>
      </c>
      <c r="K4866" t="s">
        <v>25</v>
      </c>
      <c r="L4866" t="s">
        <v>20</v>
      </c>
      <c r="M4866" t="s">
        <v>168</v>
      </c>
      <c r="N4866">
        <v>10029.16</v>
      </c>
      <c r="O4866">
        <v>8802.61</v>
      </c>
    </row>
    <row r="4867" spans="1:15" x14ac:dyDescent="0.3">
      <c r="A4867">
        <v>4866</v>
      </c>
      <c r="B4867" t="s">
        <v>22</v>
      </c>
      <c r="C4867" t="s">
        <v>16</v>
      </c>
      <c r="D4867" t="s">
        <v>34</v>
      </c>
      <c r="E4867" t="s">
        <v>54</v>
      </c>
      <c r="F4867">
        <v>33662.67</v>
      </c>
      <c r="G4867">
        <v>21440.82</v>
      </c>
      <c r="H4867">
        <v>459308.03</v>
      </c>
      <c r="I4867">
        <v>11.65</v>
      </c>
      <c r="J4867">
        <v>734</v>
      </c>
      <c r="K4867" t="s">
        <v>35</v>
      </c>
      <c r="L4867" t="s">
        <v>30</v>
      </c>
      <c r="M4867" t="s">
        <v>90</v>
      </c>
      <c r="N4867">
        <v>4890.33</v>
      </c>
      <c r="O4867">
        <v>3020.23</v>
      </c>
    </row>
    <row r="4868" spans="1:15" x14ac:dyDescent="0.3">
      <c r="A4868">
        <v>4867</v>
      </c>
      <c r="B4868" t="s">
        <v>15</v>
      </c>
      <c r="C4868" t="s">
        <v>23</v>
      </c>
      <c r="D4868" t="s">
        <v>17</v>
      </c>
      <c r="E4868" t="s">
        <v>18</v>
      </c>
      <c r="F4868">
        <v>26100.89</v>
      </c>
      <c r="G4868">
        <v>121919.41</v>
      </c>
      <c r="H4868">
        <v>226818.95</v>
      </c>
      <c r="I4868">
        <v>9.89</v>
      </c>
      <c r="J4868">
        <v>544</v>
      </c>
      <c r="K4868" t="s">
        <v>35</v>
      </c>
      <c r="L4868" t="s">
        <v>26</v>
      </c>
      <c r="M4868" t="s">
        <v>157</v>
      </c>
      <c r="N4868">
        <v>3175.31</v>
      </c>
      <c r="O4868">
        <v>1827.28</v>
      </c>
    </row>
    <row r="4869" spans="1:15" x14ac:dyDescent="0.3">
      <c r="A4869">
        <v>4868</v>
      </c>
      <c r="B4869" t="s">
        <v>79</v>
      </c>
      <c r="C4869" t="s">
        <v>16</v>
      </c>
      <c r="D4869" t="s">
        <v>34</v>
      </c>
      <c r="E4869" t="s">
        <v>29</v>
      </c>
      <c r="F4869">
        <v>90725.55</v>
      </c>
      <c r="G4869">
        <v>439182.96</v>
      </c>
      <c r="H4869">
        <v>302454.03000000003</v>
      </c>
      <c r="I4869">
        <v>16.88</v>
      </c>
      <c r="J4869">
        <v>516</v>
      </c>
      <c r="K4869" t="s">
        <v>19</v>
      </c>
      <c r="L4869" t="s">
        <v>26</v>
      </c>
      <c r="M4869" t="s">
        <v>169</v>
      </c>
      <c r="N4869">
        <v>4699.17</v>
      </c>
      <c r="O4869">
        <v>3323.24</v>
      </c>
    </row>
    <row r="4870" spans="1:15" x14ac:dyDescent="0.3">
      <c r="A4870">
        <v>4869</v>
      </c>
      <c r="B4870" t="s">
        <v>32</v>
      </c>
      <c r="C4870" t="s">
        <v>23</v>
      </c>
      <c r="D4870" t="s">
        <v>34</v>
      </c>
      <c r="E4870" t="s">
        <v>18</v>
      </c>
      <c r="F4870">
        <v>72414.850000000006</v>
      </c>
      <c r="G4870">
        <v>263270.78999999998</v>
      </c>
      <c r="H4870">
        <v>228086.63</v>
      </c>
      <c r="I4870">
        <v>7.67</v>
      </c>
      <c r="J4870">
        <v>647</v>
      </c>
      <c r="K4870" t="s">
        <v>25</v>
      </c>
      <c r="L4870" t="s">
        <v>75</v>
      </c>
      <c r="M4870" t="s">
        <v>51</v>
      </c>
      <c r="N4870">
        <v>6053.36</v>
      </c>
      <c r="O4870">
        <v>4196.57</v>
      </c>
    </row>
    <row r="4871" spans="1:15" x14ac:dyDescent="0.3">
      <c r="A4871">
        <v>4870</v>
      </c>
      <c r="B4871" t="s">
        <v>41</v>
      </c>
      <c r="C4871" t="s">
        <v>16</v>
      </c>
      <c r="D4871" t="s">
        <v>56</v>
      </c>
      <c r="E4871" t="s">
        <v>38</v>
      </c>
      <c r="F4871">
        <v>80939.039999999994</v>
      </c>
      <c r="G4871">
        <v>104276.4</v>
      </c>
      <c r="H4871">
        <v>260027.98</v>
      </c>
      <c r="I4871">
        <v>9.0399999999999991</v>
      </c>
      <c r="J4871">
        <v>757</v>
      </c>
      <c r="K4871" t="s">
        <v>35</v>
      </c>
      <c r="L4871" t="s">
        <v>20</v>
      </c>
      <c r="M4871" t="s">
        <v>288</v>
      </c>
      <c r="N4871">
        <v>8718.5499999999993</v>
      </c>
      <c r="O4871">
        <v>4766.92</v>
      </c>
    </row>
    <row r="4872" spans="1:15" x14ac:dyDescent="0.3">
      <c r="A4872">
        <v>4871</v>
      </c>
      <c r="B4872" t="s">
        <v>79</v>
      </c>
      <c r="C4872" t="s">
        <v>37</v>
      </c>
      <c r="D4872" t="s">
        <v>17</v>
      </c>
      <c r="E4872" t="s">
        <v>18</v>
      </c>
      <c r="F4872">
        <v>87961.77</v>
      </c>
      <c r="G4872">
        <v>491452.45</v>
      </c>
      <c r="H4872">
        <v>430242.33</v>
      </c>
      <c r="I4872">
        <v>15.44</v>
      </c>
      <c r="J4872">
        <v>482</v>
      </c>
      <c r="K4872" t="s">
        <v>19</v>
      </c>
      <c r="L4872" t="s">
        <v>46</v>
      </c>
      <c r="M4872" t="s">
        <v>62</v>
      </c>
      <c r="N4872">
        <v>5992.26</v>
      </c>
      <c r="O4872">
        <v>3944.05</v>
      </c>
    </row>
    <row r="4873" spans="1:15" x14ac:dyDescent="0.3">
      <c r="A4873">
        <v>4872</v>
      </c>
      <c r="B4873" t="s">
        <v>85</v>
      </c>
      <c r="C4873" t="s">
        <v>58</v>
      </c>
      <c r="D4873" t="s">
        <v>24</v>
      </c>
      <c r="E4873" t="s">
        <v>29</v>
      </c>
      <c r="F4873">
        <v>66131.62</v>
      </c>
      <c r="G4873">
        <v>62320.62</v>
      </c>
      <c r="H4873">
        <v>377760.56</v>
      </c>
      <c r="I4873">
        <v>7.83</v>
      </c>
      <c r="J4873">
        <v>567</v>
      </c>
      <c r="K4873" t="s">
        <v>25</v>
      </c>
      <c r="L4873" t="s">
        <v>20</v>
      </c>
      <c r="M4873" t="s">
        <v>113</v>
      </c>
      <c r="N4873">
        <v>9805.3700000000008</v>
      </c>
      <c r="O4873">
        <v>5489.1</v>
      </c>
    </row>
    <row r="4874" spans="1:15" x14ac:dyDescent="0.3">
      <c r="A4874">
        <v>4873</v>
      </c>
      <c r="B4874" t="s">
        <v>15</v>
      </c>
      <c r="C4874" t="s">
        <v>16</v>
      </c>
      <c r="D4874" t="s">
        <v>34</v>
      </c>
      <c r="E4874" t="s">
        <v>63</v>
      </c>
      <c r="F4874">
        <v>3564.81</v>
      </c>
      <c r="G4874">
        <v>404471.01</v>
      </c>
      <c r="H4874">
        <v>71967.399999999994</v>
      </c>
      <c r="I4874">
        <v>7.83</v>
      </c>
      <c r="J4874">
        <v>617</v>
      </c>
      <c r="K4874" t="s">
        <v>45</v>
      </c>
      <c r="L4874" t="s">
        <v>26</v>
      </c>
      <c r="M4874" t="s">
        <v>204</v>
      </c>
      <c r="N4874">
        <v>527.04999999999995</v>
      </c>
      <c r="O4874">
        <v>391.6</v>
      </c>
    </row>
    <row r="4875" spans="1:15" x14ac:dyDescent="0.3">
      <c r="A4875">
        <v>4874</v>
      </c>
      <c r="B4875" t="s">
        <v>41</v>
      </c>
      <c r="C4875" t="s">
        <v>37</v>
      </c>
      <c r="D4875" t="s">
        <v>24</v>
      </c>
      <c r="E4875" t="s">
        <v>18</v>
      </c>
      <c r="F4875">
        <v>11648.37</v>
      </c>
      <c r="G4875">
        <v>448755.13</v>
      </c>
      <c r="H4875">
        <v>54746.45</v>
      </c>
      <c r="I4875">
        <v>15.2</v>
      </c>
      <c r="J4875">
        <v>776</v>
      </c>
      <c r="K4875" t="s">
        <v>39</v>
      </c>
      <c r="L4875" t="s">
        <v>20</v>
      </c>
      <c r="M4875" t="s">
        <v>36</v>
      </c>
      <c r="N4875">
        <v>741.59</v>
      </c>
      <c r="O4875">
        <v>504.08</v>
      </c>
    </row>
    <row r="4876" spans="1:15" x14ac:dyDescent="0.3">
      <c r="A4876">
        <v>4875</v>
      </c>
      <c r="B4876" t="s">
        <v>15</v>
      </c>
      <c r="C4876" t="s">
        <v>37</v>
      </c>
      <c r="D4876" t="s">
        <v>34</v>
      </c>
      <c r="E4876" t="s">
        <v>63</v>
      </c>
      <c r="F4876">
        <v>22991.18</v>
      </c>
      <c r="G4876">
        <v>288057</v>
      </c>
      <c r="H4876">
        <v>169602.24</v>
      </c>
      <c r="I4876">
        <v>16.73</v>
      </c>
      <c r="J4876">
        <v>475</v>
      </c>
      <c r="K4876" t="s">
        <v>45</v>
      </c>
      <c r="L4876" t="s">
        <v>30</v>
      </c>
      <c r="M4876" t="s">
        <v>210</v>
      </c>
      <c r="N4876">
        <v>1393.28</v>
      </c>
      <c r="O4876">
        <v>907.48</v>
      </c>
    </row>
    <row r="4877" spans="1:15" x14ac:dyDescent="0.3">
      <c r="A4877">
        <v>4876</v>
      </c>
      <c r="B4877" t="s">
        <v>48</v>
      </c>
      <c r="C4877" t="s">
        <v>23</v>
      </c>
      <c r="D4877" t="s">
        <v>56</v>
      </c>
      <c r="E4877" t="s">
        <v>29</v>
      </c>
      <c r="F4877">
        <v>81101.649999999994</v>
      </c>
      <c r="G4877">
        <v>202813.33</v>
      </c>
      <c r="H4877">
        <v>480870.32</v>
      </c>
      <c r="I4877">
        <v>10.59</v>
      </c>
      <c r="J4877">
        <v>702</v>
      </c>
      <c r="K4877" t="s">
        <v>35</v>
      </c>
      <c r="L4877" t="s">
        <v>20</v>
      </c>
      <c r="M4877" t="s">
        <v>94</v>
      </c>
      <c r="N4877">
        <v>9480.4599999999991</v>
      </c>
      <c r="O4877">
        <v>6190.83</v>
      </c>
    </row>
    <row r="4878" spans="1:15" x14ac:dyDescent="0.3">
      <c r="A4878">
        <v>4877</v>
      </c>
      <c r="B4878" t="s">
        <v>41</v>
      </c>
      <c r="C4878" t="s">
        <v>37</v>
      </c>
      <c r="D4878" t="s">
        <v>28</v>
      </c>
      <c r="E4878" t="s">
        <v>38</v>
      </c>
      <c r="F4878">
        <v>95341.86</v>
      </c>
      <c r="G4878">
        <v>123044.55</v>
      </c>
      <c r="H4878">
        <v>56333.1</v>
      </c>
      <c r="I4878">
        <v>16.8</v>
      </c>
      <c r="J4878">
        <v>336</v>
      </c>
      <c r="K4878" t="s">
        <v>25</v>
      </c>
      <c r="L4878" t="s">
        <v>26</v>
      </c>
      <c r="M4878" t="s">
        <v>334</v>
      </c>
      <c r="N4878">
        <v>13023.44</v>
      </c>
      <c r="O4878">
        <v>7150.04</v>
      </c>
    </row>
    <row r="4879" spans="1:15" x14ac:dyDescent="0.3">
      <c r="A4879">
        <v>4878</v>
      </c>
      <c r="B4879" t="s">
        <v>32</v>
      </c>
      <c r="C4879" t="s">
        <v>58</v>
      </c>
      <c r="D4879" t="s">
        <v>34</v>
      </c>
      <c r="E4879" t="s">
        <v>18</v>
      </c>
      <c r="F4879">
        <v>68104.78</v>
      </c>
      <c r="G4879">
        <v>437590.96</v>
      </c>
      <c r="H4879">
        <v>179823.33</v>
      </c>
      <c r="I4879">
        <v>10.33</v>
      </c>
      <c r="J4879">
        <v>639</v>
      </c>
      <c r="K4879" t="s">
        <v>39</v>
      </c>
      <c r="L4879" t="s">
        <v>46</v>
      </c>
      <c r="M4879" t="s">
        <v>211</v>
      </c>
      <c r="N4879">
        <v>9169.51</v>
      </c>
      <c r="O4879">
        <v>7505.69</v>
      </c>
    </row>
    <row r="4880" spans="1:15" x14ac:dyDescent="0.3">
      <c r="A4880">
        <v>4879</v>
      </c>
      <c r="B4880" t="s">
        <v>22</v>
      </c>
      <c r="C4880" t="s">
        <v>37</v>
      </c>
      <c r="D4880" t="s">
        <v>17</v>
      </c>
      <c r="E4880" t="s">
        <v>38</v>
      </c>
      <c r="F4880">
        <v>48172.17</v>
      </c>
      <c r="G4880">
        <v>55820.69</v>
      </c>
      <c r="H4880">
        <v>467905.46</v>
      </c>
      <c r="I4880">
        <v>16.68</v>
      </c>
      <c r="J4880">
        <v>434</v>
      </c>
      <c r="K4880" t="s">
        <v>19</v>
      </c>
      <c r="L4880" t="s">
        <v>30</v>
      </c>
      <c r="M4880" t="s">
        <v>326</v>
      </c>
      <c r="N4880">
        <v>3635.39</v>
      </c>
      <c r="O4880">
        <v>2811.3</v>
      </c>
    </row>
    <row r="4881" spans="1:15" x14ac:dyDescent="0.3">
      <c r="A4881">
        <v>4880</v>
      </c>
      <c r="B4881" t="s">
        <v>48</v>
      </c>
      <c r="C4881" t="s">
        <v>23</v>
      </c>
      <c r="D4881" t="s">
        <v>24</v>
      </c>
      <c r="E4881" t="s">
        <v>18</v>
      </c>
      <c r="F4881">
        <v>32548.880000000001</v>
      </c>
      <c r="G4881">
        <v>264018.11</v>
      </c>
      <c r="H4881">
        <v>92567.71</v>
      </c>
      <c r="I4881">
        <v>5.51</v>
      </c>
      <c r="J4881">
        <v>828</v>
      </c>
      <c r="K4881" t="s">
        <v>25</v>
      </c>
      <c r="L4881" t="s">
        <v>75</v>
      </c>
      <c r="M4881" t="s">
        <v>349</v>
      </c>
      <c r="N4881">
        <v>2838.97</v>
      </c>
      <c r="O4881">
        <v>2293.19</v>
      </c>
    </row>
    <row r="4882" spans="1:15" x14ac:dyDescent="0.3">
      <c r="A4882">
        <v>4881</v>
      </c>
      <c r="B4882" t="s">
        <v>79</v>
      </c>
      <c r="C4882" t="s">
        <v>23</v>
      </c>
      <c r="D4882" t="s">
        <v>34</v>
      </c>
      <c r="E4882" t="s">
        <v>18</v>
      </c>
      <c r="F4882">
        <v>61624.79</v>
      </c>
      <c r="G4882">
        <v>193624.33</v>
      </c>
      <c r="H4882">
        <v>103532.4</v>
      </c>
      <c r="I4882">
        <v>6.84</v>
      </c>
      <c r="J4882">
        <v>544</v>
      </c>
      <c r="K4882" t="s">
        <v>45</v>
      </c>
      <c r="L4882" t="s">
        <v>26</v>
      </c>
      <c r="M4882" t="s">
        <v>55</v>
      </c>
      <c r="N4882">
        <v>6211.79</v>
      </c>
      <c r="O4882">
        <v>3477.28</v>
      </c>
    </row>
    <row r="4883" spans="1:15" x14ac:dyDescent="0.3">
      <c r="A4883">
        <v>4882</v>
      </c>
      <c r="B4883" t="s">
        <v>50</v>
      </c>
      <c r="C4883" t="s">
        <v>16</v>
      </c>
      <c r="D4883" t="s">
        <v>56</v>
      </c>
      <c r="E4883" t="s">
        <v>63</v>
      </c>
      <c r="F4883">
        <v>59633.71</v>
      </c>
      <c r="G4883">
        <v>19502.59</v>
      </c>
      <c r="H4883">
        <v>46943.05</v>
      </c>
      <c r="I4883">
        <v>16.149999999999999</v>
      </c>
      <c r="J4883">
        <v>769</v>
      </c>
      <c r="K4883" t="s">
        <v>35</v>
      </c>
      <c r="L4883" t="s">
        <v>46</v>
      </c>
      <c r="M4883" t="s">
        <v>196</v>
      </c>
      <c r="N4883">
        <v>8551.57</v>
      </c>
      <c r="O4883">
        <v>5087.79</v>
      </c>
    </row>
    <row r="4884" spans="1:15" x14ac:dyDescent="0.3">
      <c r="A4884">
        <v>4883</v>
      </c>
      <c r="B4884" t="s">
        <v>79</v>
      </c>
      <c r="C4884" t="s">
        <v>16</v>
      </c>
      <c r="D4884" t="s">
        <v>24</v>
      </c>
      <c r="E4884" t="s">
        <v>29</v>
      </c>
      <c r="F4884">
        <v>33812.379999999997</v>
      </c>
      <c r="G4884">
        <v>63548.44</v>
      </c>
      <c r="H4884">
        <v>347871.29</v>
      </c>
      <c r="I4884">
        <v>7.8</v>
      </c>
      <c r="J4884">
        <v>683</v>
      </c>
      <c r="K4884" t="s">
        <v>25</v>
      </c>
      <c r="L4884" t="s">
        <v>30</v>
      </c>
      <c r="M4884" t="s">
        <v>239</v>
      </c>
      <c r="N4884">
        <v>2321.85</v>
      </c>
      <c r="O4884">
        <v>1315.26</v>
      </c>
    </row>
    <row r="4885" spans="1:15" x14ac:dyDescent="0.3">
      <c r="A4885">
        <v>4884</v>
      </c>
      <c r="B4885" t="s">
        <v>41</v>
      </c>
      <c r="C4885" t="s">
        <v>37</v>
      </c>
      <c r="D4885" t="s">
        <v>24</v>
      </c>
      <c r="E4885" t="s">
        <v>54</v>
      </c>
      <c r="F4885">
        <v>84073.01</v>
      </c>
      <c r="G4885">
        <v>398331.79</v>
      </c>
      <c r="H4885">
        <v>331457.3</v>
      </c>
      <c r="I4885">
        <v>13.41</v>
      </c>
      <c r="J4885">
        <v>867</v>
      </c>
      <c r="K4885" t="s">
        <v>25</v>
      </c>
      <c r="L4885" t="s">
        <v>46</v>
      </c>
      <c r="M4885" t="s">
        <v>155</v>
      </c>
      <c r="N4885">
        <v>5347.76</v>
      </c>
      <c r="O4885">
        <v>3277.74</v>
      </c>
    </row>
    <row r="4886" spans="1:15" x14ac:dyDescent="0.3">
      <c r="A4886">
        <v>4885</v>
      </c>
      <c r="B4886" t="s">
        <v>48</v>
      </c>
      <c r="C4886" t="s">
        <v>37</v>
      </c>
      <c r="D4886" t="s">
        <v>34</v>
      </c>
      <c r="E4886" t="s">
        <v>18</v>
      </c>
      <c r="F4886">
        <v>61854.73</v>
      </c>
      <c r="G4886">
        <v>276712.46999999997</v>
      </c>
      <c r="H4886">
        <v>372573.37</v>
      </c>
      <c r="I4886">
        <v>14.9</v>
      </c>
      <c r="J4886">
        <v>786</v>
      </c>
      <c r="K4886" t="s">
        <v>39</v>
      </c>
      <c r="L4886" t="s">
        <v>20</v>
      </c>
      <c r="M4886" t="s">
        <v>47</v>
      </c>
      <c r="N4886">
        <v>6917.86</v>
      </c>
      <c r="O4886">
        <v>4983.62</v>
      </c>
    </row>
    <row r="4887" spans="1:15" x14ac:dyDescent="0.3">
      <c r="A4887">
        <v>4886</v>
      </c>
      <c r="B4887" t="s">
        <v>50</v>
      </c>
      <c r="C4887" t="s">
        <v>58</v>
      </c>
      <c r="D4887" t="s">
        <v>28</v>
      </c>
      <c r="E4887" t="s">
        <v>18</v>
      </c>
      <c r="F4887">
        <v>28699.63</v>
      </c>
      <c r="G4887">
        <v>112429.41</v>
      </c>
      <c r="H4887">
        <v>108902.43</v>
      </c>
      <c r="I4887">
        <v>11.73</v>
      </c>
      <c r="J4887">
        <v>514</v>
      </c>
      <c r="K4887" t="s">
        <v>35</v>
      </c>
      <c r="L4887" t="s">
        <v>20</v>
      </c>
      <c r="M4887" t="s">
        <v>71</v>
      </c>
      <c r="N4887">
        <v>2104.06</v>
      </c>
      <c r="O4887">
        <v>1128.19</v>
      </c>
    </row>
    <row r="4888" spans="1:15" x14ac:dyDescent="0.3">
      <c r="A4888">
        <v>4887</v>
      </c>
      <c r="B4888" t="s">
        <v>22</v>
      </c>
      <c r="C4888" t="s">
        <v>23</v>
      </c>
      <c r="D4888" t="s">
        <v>24</v>
      </c>
      <c r="E4888" t="s">
        <v>38</v>
      </c>
      <c r="F4888">
        <v>1851.06</v>
      </c>
      <c r="G4888">
        <v>418578.61</v>
      </c>
      <c r="H4888">
        <v>27301.67</v>
      </c>
      <c r="I4888">
        <v>11.34</v>
      </c>
      <c r="J4888">
        <v>897</v>
      </c>
      <c r="K4888" t="s">
        <v>45</v>
      </c>
      <c r="L4888" t="s">
        <v>20</v>
      </c>
      <c r="M4888" t="s">
        <v>125</v>
      </c>
      <c r="N4888">
        <v>103.88</v>
      </c>
      <c r="O4888">
        <v>92.34</v>
      </c>
    </row>
    <row r="4889" spans="1:15" x14ac:dyDescent="0.3">
      <c r="A4889">
        <v>4888</v>
      </c>
      <c r="B4889" t="s">
        <v>43</v>
      </c>
      <c r="C4889" t="s">
        <v>23</v>
      </c>
      <c r="D4889" t="s">
        <v>24</v>
      </c>
      <c r="E4889" t="s">
        <v>38</v>
      </c>
      <c r="F4889">
        <v>92082.64</v>
      </c>
      <c r="G4889">
        <v>192175.43</v>
      </c>
      <c r="H4889">
        <v>55498.62</v>
      </c>
      <c r="I4889">
        <v>12.54</v>
      </c>
      <c r="J4889">
        <v>886</v>
      </c>
      <c r="K4889" t="s">
        <v>25</v>
      </c>
      <c r="L4889" t="s">
        <v>20</v>
      </c>
      <c r="M4889" t="s">
        <v>251</v>
      </c>
      <c r="N4889">
        <v>7952.51</v>
      </c>
      <c r="O4889">
        <v>5487.07</v>
      </c>
    </row>
    <row r="4890" spans="1:15" x14ac:dyDescent="0.3">
      <c r="A4890">
        <v>4889</v>
      </c>
      <c r="B4890" t="s">
        <v>79</v>
      </c>
      <c r="C4890" t="s">
        <v>37</v>
      </c>
      <c r="D4890" t="s">
        <v>34</v>
      </c>
      <c r="E4890" t="s">
        <v>63</v>
      </c>
      <c r="F4890">
        <v>20908.650000000001</v>
      </c>
      <c r="G4890">
        <v>452644</v>
      </c>
      <c r="H4890">
        <v>234037.59</v>
      </c>
      <c r="I4890">
        <v>17.45</v>
      </c>
      <c r="J4890">
        <v>498</v>
      </c>
      <c r="K4890" t="s">
        <v>19</v>
      </c>
      <c r="L4890" t="s">
        <v>30</v>
      </c>
      <c r="M4890" t="s">
        <v>414</v>
      </c>
      <c r="N4890">
        <v>1913.12</v>
      </c>
      <c r="O4890">
        <v>1305.44</v>
      </c>
    </row>
    <row r="4891" spans="1:15" x14ac:dyDescent="0.3">
      <c r="A4891">
        <v>4890</v>
      </c>
      <c r="B4891" t="s">
        <v>79</v>
      </c>
      <c r="C4891" t="s">
        <v>23</v>
      </c>
      <c r="D4891" t="s">
        <v>24</v>
      </c>
      <c r="E4891" t="s">
        <v>63</v>
      </c>
      <c r="F4891">
        <v>76998.16</v>
      </c>
      <c r="G4891">
        <v>343092.13</v>
      </c>
      <c r="H4891">
        <v>471400.94</v>
      </c>
      <c r="I4891">
        <v>7</v>
      </c>
      <c r="J4891">
        <v>378</v>
      </c>
      <c r="K4891" t="s">
        <v>39</v>
      </c>
      <c r="L4891" t="s">
        <v>20</v>
      </c>
      <c r="M4891" t="s">
        <v>89</v>
      </c>
      <c r="N4891">
        <v>5690.72</v>
      </c>
      <c r="O4891">
        <v>4617.2700000000004</v>
      </c>
    </row>
    <row r="4892" spans="1:15" x14ac:dyDescent="0.3">
      <c r="A4892">
        <v>4891</v>
      </c>
      <c r="B4892" t="s">
        <v>52</v>
      </c>
      <c r="C4892" t="s">
        <v>33</v>
      </c>
      <c r="D4892" t="s">
        <v>17</v>
      </c>
      <c r="E4892" t="s">
        <v>38</v>
      </c>
      <c r="F4892">
        <v>68138.11</v>
      </c>
      <c r="G4892">
        <v>26627.9</v>
      </c>
      <c r="H4892">
        <v>142434.5</v>
      </c>
      <c r="I4892">
        <v>7.57</v>
      </c>
      <c r="J4892">
        <v>459</v>
      </c>
      <c r="K4892" t="s">
        <v>39</v>
      </c>
      <c r="L4892" t="s">
        <v>75</v>
      </c>
      <c r="M4892" t="s">
        <v>98</v>
      </c>
      <c r="N4892">
        <v>4802.37</v>
      </c>
      <c r="O4892">
        <v>3887.99</v>
      </c>
    </row>
    <row r="4893" spans="1:15" x14ac:dyDescent="0.3">
      <c r="A4893">
        <v>4892</v>
      </c>
      <c r="B4893" t="s">
        <v>85</v>
      </c>
      <c r="C4893" t="s">
        <v>33</v>
      </c>
      <c r="D4893" t="s">
        <v>17</v>
      </c>
      <c r="E4893" t="s">
        <v>18</v>
      </c>
      <c r="F4893">
        <v>10882.64</v>
      </c>
      <c r="G4893">
        <v>146487.4</v>
      </c>
      <c r="H4893">
        <v>398673.83</v>
      </c>
      <c r="I4893">
        <v>6.76</v>
      </c>
      <c r="J4893">
        <v>877</v>
      </c>
      <c r="K4893" t="s">
        <v>35</v>
      </c>
      <c r="L4893" t="s">
        <v>30</v>
      </c>
      <c r="M4893" t="s">
        <v>291</v>
      </c>
      <c r="N4893">
        <v>651.26</v>
      </c>
      <c r="O4893">
        <v>512.61</v>
      </c>
    </row>
    <row r="4894" spans="1:15" x14ac:dyDescent="0.3">
      <c r="A4894">
        <v>4893</v>
      </c>
      <c r="B4894" t="s">
        <v>52</v>
      </c>
      <c r="C4894" t="s">
        <v>23</v>
      </c>
      <c r="D4894" t="s">
        <v>28</v>
      </c>
      <c r="E4894" t="s">
        <v>38</v>
      </c>
      <c r="F4894">
        <v>44881.73</v>
      </c>
      <c r="G4894">
        <v>76714.8</v>
      </c>
      <c r="H4894">
        <v>53725.83</v>
      </c>
      <c r="I4894">
        <v>11.84</v>
      </c>
      <c r="J4894">
        <v>703</v>
      </c>
      <c r="K4894" t="s">
        <v>35</v>
      </c>
      <c r="L4894" t="s">
        <v>46</v>
      </c>
      <c r="M4894" t="s">
        <v>332</v>
      </c>
      <c r="N4894">
        <v>3486.88</v>
      </c>
      <c r="O4894">
        <v>3087.85</v>
      </c>
    </row>
    <row r="4895" spans="1:15" x14ac:dyDescent="0.3">
      <c r="A4895">
        <v>4894</v>
      </c>
      <c r="B4895" t="s">
        <v>85</v>
      </c>
      <c r="C4895" t="s">
        <v>33</v>
      </c>
      <c r="D4895" t="s">
        <v>34</v>
      </c>
      <c r="E4895" t="s">
        <v>38</v>
      </c>
      <c r="F4895">
        <v>97229.49</v>
      </c>
      <c r="G4895">
        <v>86608.09</v>
      </c>
      <c r="H4895">
        <v>169778.45</v>
      </c>
      <c r="I4895">
        <v>6.01</v>
      </c>
      <c r="J4895">
        <v>896</v>
      </c>
      <c r="K4895" t="s">
        <v>25</v>
      </c>
      <c r="L4895" t="s">
        <v>75</v>
      </c>
      <c r="M4895" t="s">
        <v>51</v>
      </c>
      <c r="N4895">
        <v>5129.1099999999997</v>
      </c>
      <c r="O4895">
        <v>3210.38</v>
      </c>
    </row>
    <row r="4896" spans="1:15" x14ac:dyDescent="0.3">
      <c r="A4896">
        <v>4895</v>
      </c>
      <c r="B4896" t="s">
        <v>85</v>
      </c>
      <c r="C4896" t="s">
        <v>58</v>
      </c>
      <c r="D4896" t="s">
        <v>17</v>
      </c>
      <c r="E4896" t="s">
        <v>63</v>
      </c>
      <c r="F4896">
        <v>88656.09</v>
      </c>
      <c r="G4896">
        <v>460722.53</v>
      </c>
      <c r="H4896">
        <v>20049.7</v>
      </c>
      <c r="I4896">
        <v>5.4</v>
      </c>
      <c r="J4896">
        <v>879</v>
      </c>
      <c r="K4896" t="s">
        <v>25</v>
      </c>
      <c r="L4896" t="s">
        <v>30</v>
      </c>
      <c r="M4896" t="s">
        <v>274</v>
      </c>
      <c r="N4896">
        <v>6158.9</v>
      </c>
      <c r="O4896">
        <v>5255.27</v>
      </c>
    </row>
    <row r="4897" spans="1:15" x14ac:dyDescent="0.3">
      <c r="A4897">
        <v>4896</v>
      </c>
      <c r="B4897" t="s">
        <v>22</v>
      </c>
      <c r="C4897" t="s">
        <v>23</v>
      </c>
      <c r="D4897" t="s">
        <v>24</v>
      </c>
      <c r="E4897" t="s">
        <v>38</v>
      </c>
      <c r="F4897">
        <v>48799.38</v>
      </c>
      <c r="G4897">
        <v>145338.1</v>
      </c>
      <c r="H4897">
        <v>132618.96</v>
      </c>
      <c r="I4897">
        <v>16.64</v>
      </c>
      <c r="J4897">
        <v>676</v>
      </c>
      <c r="K4897" t="s">
        <v>45</v>
      </c>
      <c r="L4897" t="s">
        <v>75</v>
      </c>
      <c r="M4897" t="s">
        <v>386</v>
      </c>
      <c r="N4897">
        <v>3029.08</v>
      </c>
      <c r="O4897">
        <v>2005.27</v>
      </c>
    </row>
    <row r="4898" spans="1:15" x14ac:dyDescent="0.3">
      <c r="A4898">
        <v>4897</v>
      </c>
      <c r="B4898" t="s">
        <v>15</v>
      </c>
      <c r="C4898" t="s">
        <v>23</v>
      </c>
      <c r="D4898" t="s">
        <v>17</v>
      </c>
      <c r="E4898" t="s">
        <v>29</v>
      </c>
      <c r="F4898">
        <v>76316.62</v>
      </c>
      <c r="G4898">
        <v>412647.12</v>
      </c>
      <c r="H4898">
        <v>486793.11</v>
      </c>
      <c r="I4898">
        <v>13.79</v>
      </c>
      <c r="J4898">
        <v>597</v>
      </c>
      <c r="K4898" t="s">
        <v>35</v>
      </c>
      <c r="L4898" t="s">
        <v>46</v>
      </c>
      <c r="M4898" t="s">
        <v>322</v>
      </c>
      <c r="N4898">
        <v>4083.34</v>
      </c>
      <c r="O4898">
        <v>2065.4299999999998</v>
      </c>
    </row>
    <row r="4899" spans="1:15" x14ac:dyDescent="0.3">
      <c r="A4899">
        <v>4898</v>
      </c>
      <c r="B4899" t="s">
        <v>50</v>
      </c>
      <c r="C4899" t="s">
        <v>37</v>
      </c>
      <c r="D4899" t="s">
        <v>17</v>
      </c>
      <c r="E4899" t="s">
        <v>29</v>
      </c>
      <c r="F4899">
        <v>91066.15</v>
      </c>
      <c r="G4899">
        <v>183161.7</v>
      </c>
      <c r="H4899">
        <v>456585.67</v>
      </c>
      <c r="I4899">
        <v>5.75</v>
      </c>
      <c r="J4899">
        <v>611</v>
      </c>
      <c r="K4899" t="s">
        <v>19</v>
      </c>
      <c r="L4899" t="s">
        <v>30</v>
      </c>
      <c r="M4899" t="s">
        <v>345</v>
      </c>
      <c r="N4899">
        <v>10790.07</v>
      </c>
      <c r="O4899">
        <v>7826.83</v>
      </c>
    </row>
    <row r="4900" spans="1:15" x14ac:dyDescent="0.3">
      <c r="A4900">
        <v>4899</v>
      </c>
      <c r="B4900" t="s">
        <v>50</v>
      </c>
      <c r="C4900" t="s">
        <v>58</v>
      </c>
      <c r="D4900" t="s">
        <v>34</v>
      </c>
      <c r="E4900" t="s">
        <v>29</v>
      </c>
      <c r="F4900">
        <v>69818.78</v>
      </c>
      <c r="G4900">
        <v>171427.65</v>
      </c>
      <c r="H4900">
        <v>330197.15999999997</v>
      </c>
      <c r="I4900">
        <v>13.29</v>
      </c>
      <c r="J4900">
        <v>305</v>
      </c>
      <c r="K4900" t="s">
        <v>39</v>
      </c>
      <c r="L4900" t="s">
        <v>30</v>
      </c>
      <c r="M4900" t="s">
        <v>102</v>
      </c>
      <c r="N4900">
        <v>3643.88</v>
      </c>
      <c r="O4900">
        <v>2771.18</v>
      </c>
    </row>
    <row r="4901" spans="1:15" x14ac:dyDescent="0.3">
      <c r="A4901">
        <v>4900</v>
      </c>
      <c r="B4901" t="s">
        <v>43</v>
      </c>
      <c r="C4901" t="s">
        <v>33</v>
      </c>
      <c r="D4901" t="s">
        <v>24</v>
      </c>
      <c r="E4901" t="s">
        <v>18</v>
      </c>
      <c r="F4901">
        <v>1901.14</v>
      </c>
      <c r="G4901">
        <v>105583.17</v>
      </c>
      <c r="H4901">
        <v>147138.57999999999</v>
      </c>
      <c r="I4901">
        <v>13.35</v>
      </c>
      <c r="J4901">
        <v>613</v>
      </c>
      <c r="K4901" t="s">
        <v>45</v>
      </c>
      <c r="L4901" t="s">
        <v>26</v>
      </c>
      <c r="M4901" t="s">
        <v>93</v>
      </c>
      <c r="N4901">
        <v>119.26</v>
      </c>
      <c r="O4901">
        <v>95.93</v>
      </c>
    </row>
    <row r="4902" spans="1:15" x14ac:dyDescent="0.3">
      <c r="A4902">
        <v>4901</v>
      </c>
      <c r="B4902" t="s">
        <v>22</v>
      </c>
      <c r="C4902" t="s">
        <v>33</v>
      </c>
      <c r="D4902" t="s">
        <v>34</v>
      </c>
      <c r="E4902" t="s">
        <v>18</v>
      </c>
      <c r="F4902">
        <v>95043.21</v>
      </c>
      <c r="G4902">
        <v>480625.5</v>
      </c>
      <c r="H4902">
        <v>154297.18</v>
      </c>
      <c r="I4902">
        <v>11.37</v>
      </c>
      <c r="J4902">
        <v>817</v>
      </c>
      <c r="K4902" t="s">
        <v>19</v>
      </c>
      <c r="L4902" t="s">
        <v>26</v>
      </c>
      <c r="M4902" t="s">
        <v>285</v>
      </c>
      <c r="N4902">
        <v>5560.42</v>
      </c>
      <c r="O4902">
        <v>4141.67</v>
      </c>
    </row>
    <row r="4903" spans="1:15" x14ac:dyDescent="0.3">
      <c r="A4903">
        <v>4902</v>
      </c>
      <c r="B4903" t="s">
        <v>85</v>
      </c>
      <c r="C4903" t="s">
        <v>37</v>
      </c>
      <c r="D4903" t="s">
        <v>17</v>
      </c>
      <c r="E4903" t="s">
        <v>18</v>
      </c>
      <c r="F4903">
        <v>53920.28</v>
      </c>
      <c r="G4903">
        <v>424807.07</v>
      </c>
      <c r="H4903">
        <v>114112.42</v>
      </c>
      <c r="I4903">
        <v>16.78</v>
      </c>
      <c r="J4903">
        <v>416</v>
      </c>
      <c r="K4903" t="s">
        <v>35</v>
      </c>
      <c r="L4903" t="s">
        <v>46</v>
      </c>
      <c r="M4903" t="s">
        <v>405</v>
      </c>
      <c r="N4903">
        <v>7818.46</v>
      </c>
      <c r="O4903">
        <v>6340.47</v>
      </c>
    </row>
    <row r="4904" spans="1:15" x14ac:dyDescent="0.3">
      <c r="A4904">
        <v>4903</v>
      </c>
      <c r="B4904" t="s">
        <v>22</v>
      </c>
      <c r="C4904" t="s">
        <v>37</v>
      </c>
      <c r="D4904" t="s">
        <v>17</v>
      </c>
      <c r="E4904" t="s">
        <v>38</v>
      </c>
      <c r="F4904">
        <v>39745.599999999999</v>
      </c>
      <c r="G4904">
        <v>444163.86</v>
      </c>
      <c r="H4904">
        <v>96976.42</v>
      </c>
      <c r="I4904">
        <v>13.71</v>
      </c>
      <c r="J4904">
        <v>400</v>
      </c>
      <c r="K4904" t="s">
        <v>45</v>
      </c>
      <c r="L4904" t="s">
        <v>20</v>
      </c>
      <c r="M4904" t="s">
        <v>200</v>
      </c>
      <c r="N4904">
        <v>4683.25</v>
      </c>
      <c r="O4904">
        <v>4083.28</v>
      </c>
    </row>
    <row r="4905" spans="1:15" x14ac:dyDescent="0.3">
      <c r="A4905">
        <v>4904</v>
      </c>
      <c r="B4905" t="s">
        <v>52</v>
      </c>
      <c r="C4905" t="s">
        <v>58</v>
      </c>
      <c r="D4905" t="s">
        <v>17</v>
      </c>
      <c r="E4905" t="s">
        <v>38</v>
      </c>
      <c r="F4905">
        <v>18975.330000000002</v>
      </c>
      <c r="G4905">
        <v>156076.57</v>
      </c>
      <c r="H4905">
        <v>149675.10999999999</v>
      </c>
      <c r="I4905">
        <v>16.11</v>
      </c>
      <c r="J4905">
        <v>801</v>
      </c>
      <c r="K4905" t="s">
        <v>19</v>
      </c>
      <c r="L4905" t="s">
        <v>30</v>
      </c>
      <c r="M4905" t="s">
        <v>174</v>
      </c>
      <c r="N4905">
        <v>1878.66</v>
      </c>
      <c r="O4905">
        <v>1543.41</v>
      </c>
    </row>
    <row r="4906" spans="1:15" x14ac:dyDescent="0.3">
      <c r="A4906">
        <v>4905</v>
      </c>
      <c r="B4906" t="s">
        <v>22</v>
      </c>
      <c r="C4906" t="s">
        <v>58</v>
      </c>
      <c r="D4906" t="s">
        <v>28</v>
      </c>
      <c r="E4906" t="s">
        <v>63</v>
      </c>
      <c r="F4906">
        <v>79422.210000000006</v>
      </c>
      <c r="G4906">
        <v>314634.88</v>
      </c>
      <c r="H4906">
        <v>156757.87</v>
      </c>
      <c r="I4906">
        <v>8.9</v>
      </c>
      <c r="J4906">
        <v>562</v>
      </c>
      <c r="K4906" t="s">
        <v>45</v>
      </c>
      <c r="L4906" t="s">
        <v>26</v>
      </c>
      <c r="M4906" t="s">
        <v>312</v>
      </c>
      <c r="N4906">
        <v>9315.32</v>
      </c>
      <c r="O4906">
        <v>6323.34</v>
      </c>
    </row>
    <row r="4907" spans="1:15" x14ac:dyDescent="0.3">
      <c r="A4907">
        <v>4906</v>
      </c>
      <c r="B4907" t="s">
        <v>52</v>
      </c>
      <c r="C4907" t="s">
        <v>23</v>
      </c>
      <c r="D4907" t="s">
        <v>56</v>
      </c>
      <c r="E4907" t="s">
        <v>54</v>
      </c>
      <c r="F4907">
        <v>72181.7</v>
      </c>
      <c r="G4907">
        <v>290040.31</v>
      </c>
      <c r="H4907">
        <v>443531.68</v>
      </c>
      <c r="I4907">
        <v>8.39</v>
      </c>
      <c r="J4907">
        <v>892</v>
      </c>
      <c r="K4907" t="s">
        <v>45</v>
      </c>
      <c r="L4907" t="s">
        <v>75</v>
      </c>
      <c r="M4907" t="s">
        <v>82</v>
      </c>
      <c r="N4907">
        <v>5754.39</v>
      </c>
      <c r="O4907">
        <v>3562.44</v>
      </c>
    </row>
    <row r="4908" spans="1:15" x14ac:dyDescent="0.3">
      <c r="A4908">
        <v>4907</v>
      </c>
      <c r="B4908" t="s">
        <v>22</v>
      </c>
      <c r="C4908" t="s">
        <v>37</v>
      </c>
      <c r="D4908" t="s">
        <v>56</v>
      </c>
      <c r="E4908" t="s">
        <v>38</v>
      </c>
      <c r="F4908">
        <v>61775.02</v>
      </c>
      <c r="G4908">
        <v>129037.96</v>
      </c>
      <c r="H4908">
        <v>373402.43</v>
      </c>
      <c r="I4908">
        <v>15.32</v>
      </c>
      <c r="J4908">
        <v>478</v>
      </c>
      <c r="K4908" t="s">
        <v>39</v>
      </c>
      <c r="L4908" t="s">
        <v>26</v>
      </c>
      <c r="M4908" t="s">
        <v>145</v>
      </c>
      <c r="N4908">
        <v>4292.32</v>
      </c>
      <c r="O4908">
        <v>2749.28</v>
      </c>
    </row>
    <row r="4909" spans="1:15" x14ac:dyDescent="0.3">
      <c r="A4909">
        <v>4908</v>
      </c>
      <c r="B4909" t="s">
        <v>79</v>
      </c>
      <c r="C4909" t="s">
        <v>23</v>
      </c>
      <c r="D4909" t="s">
        <v>17</v>
      </c>
      <c r="E4909" t="s">
        <v>18</v>
      </c>
      <c r="F4909">
        <v>9013.5400000000009</v>
      </c>
      <c r="G4909">
        <v>311018.39</v>
      </c>
      <c r="H4909">
        <v>154255.23000000001</v>
      </c>
      <c r="I4909">
        <v>12.66</v>
      </c>
      <c r="J4909">
        <v>808</v>
      </c>
      <c r="K4909" t="s">
        <v>19</v>
      </c>
      <c r="L4909" t="s">
        <v>46</v>
      </c>
      <c r="M4909" t="s">
        <v>264</v>
      </c>
      <c r="N4909">
        <v>925.39</v>
      </c>
      <c r="O4909">
        <v>682.45</v>
      </c>
    </row>
    <row r="4910" spans="1:15" x14ac:dyDescent="0.3">
      <c r="A4910">
        <v>4909</v>
      </c>
      <c r="B4910" t="s">
        <v>52</v>
      </c>
      <c r="C4910" t="s">
        <v>16</v>
      </c>
      <c r="D4910" t="s">
        <v>24</v>
      </c>
      <c r="E4910" t="s">
        <v>29</v>
      </c>
      <c r="F4910">
        <v>78191.149999999994</v>
      </c>
      <c r="G4910">
        <v>393294.22</v>
      </c>
      <c r="H4910">
        <v>324613.68</v>
      </c>
      <c r="I4910">
        <v>9.06</v>
      </c>
      <c r="J4910">
        <v>412</v>
      </c>
      <c r="K4910" t="s">
        <v>45</v>
      </c>
      <c r="L4910" t="s">
        <v>26</v>
      </c>
      <c r="M4910" t="s">
        <v>53</v>
      </c>
      <c r="N4910">
        <v>11264.36</v>
      </c>
      <c r="O4910">
        <v>7128.23</v>
      </c>
    </row>
    <row r="4911" spans="1:15" x14ac:dyDescent="0.3">
      <c r="A4911">
        <v>4910</v>
      </c>
      <c r="B4911" t="s">
        <v>50</v>
      </c>
      <c r="C4911" t="s">
        <v>16</v>
      </c>
      <c r="D4911" t="s">
        <v>34</v>
      </c>
      <c r="E4911" t="s">
        <v>54</v>
      </c>
      <c r="F4911">
        <v>17947.740000000002</v>
      </c>
      <c r="G4911">
        <v>494240.29</v>
      </c>
      <c r="H4911">
        <v>110892.56</v>
      </c>
      <c r="I4911">
        <v>5.27</v>
      </c>
      <c r="J4911">
        <v>735</v>
      </c>
      <c r="K4911" t="s">
        <v>45</v>
      </c>
      <c r="L4911" t="s">
        <v>26</v>
      </c>
      <c r="M4911" t="s">
        <v>383</v>
      </c>
      <c r="N4911">
        <v>1066.04</v>
      </c>
      <c r="O4911">
        <v>658.11</v>
      </c>
    </row>
    <row r="4912" spans="1:15" x14ac:dyDescent="0.3">
      <c r="A4912">
        <v>4911</v>
      </c>
      <c r="B4912" t="s">
        <v>32</v>
      </c>
      <c r="C4912" t="s">
        <v>33</v>
      </c>
      <c r="D4912" t="s">
        <v>17</v>
      </c>
      <c r="E4912" t="s">
        <v>38</v>
      </c>
      <c r="F4912">
        <v>53758.18</v>
      </c>
      <c r="G4912">
        <v>418022.41</v>
      </c>
      <c r="H4912">
        <v>315809.74</v>
      </c>
      <c r="I4912">
        <v>11.95</v>
      </c>
      <c r="J4912">
        <v>439</v>
      </c>
      <c r="K4912" t="s">
        <v>35</v>
      </c>
      <c r="L4912" t="s">
        <v>20</v>
      </c>
      <c r="M4912" t="s">
        <v>89</v>
      </c>
      <c r="N4912">
        <v>6137.44</v>
      </c>
      <c r="O4912">
        <v>4921.84</v>
      </c>
    </row>
    <row r="4913" spans="1:15" x14ac:dyDescent="0.3">
      <c r="A4913">
        <v>4912</v>
      </c>
      <c r="B4913" t="s">
        <v>85</v>
      </c>
      <c r="C4913" t="s">
        <v>37</v>
      </c>
      <c r="D4913" t="s">
        <v>17</v>
      </c>
      <c r="E4913" t="s">
        <v>54</v>
      </c>
      <c r="F4913">
        <v>2442.9299999999998</v>
      </c>
      <c r="G4913">
        <v>311718.67</v>
      </c>
      <c r="H4913">
        <v>79362.55</v>
      </c>
      <c r="I4913">
        <v>7.4</v>
      </c>
      <c r="J4913">
        <v>475</v>
      </c>
      <c r="K4913" t="s">
        <v>19</v>
      </c>
      <c r="L4913" t="s">
        <v>46</v>
      </c>
      <c r="M4913" t="s">
        <v>156</v>
      </c>
      <c r="N4913">
        <v>229.81</v>
      </c>
      <c r="O4913">
        <v>146.62</v>
      </c>
    </row>
    <row r="4914" spans="1:15" x14ac:dyDescent="0.3">
      <c r="A4914">
        <v>4913</v>
      </c>
      <c r="B4914" t="s">
        <v>79</v>
      </c>
      <c r="C4914" t="s">
        <v>16</v>
      </c>
      <c r="D4914" t="s">
        <v>24</v>
      </c>
      <c r="E4914" t="s">
        <v>38</v>
      </c>
      <c r="F4914">
        <v>21184.38</v>
      </c>
      <c r="G4914">
        <v>150089.76999999999</v>
      </c>
      <c r="H4914">
        <v>80964.09</v>
      </c>
      <c r="I4914">
        <v>10.039999999999999</v>
      </c>
      <c r="J4914">
        <v>807</v>
      </c>
      <c r="K4914" t="s">
        <v>45</v>
      </c>
      <c r="L4914" t="s">
        <v>26</v>
      </c>
      <c r="M4914" t="s">
        <v>124</v>
      </c>
      <c r="N4914">
        <v>2299.94</v>
      </c>
      <c r="O4914">
        <v>1968.09</v>
      </c>
    </row>
    <row r="4915" spans="1:15" x14ac:dyDescent="0.3">
      <c r="A4915">
        <v>4914</v>
      </c>
      <c r="B4915" t="s">
        <v>85</v>
      </c>
      <c r="C4915" t="s">
        <v>16</v>
      </c>
      <c r="D4915" t="s">
        <v>34</v>
      </c>
      <c r="E4915" t="s">
        <v>63</v>
      </c>
      <c r="F4915">
        <v>7896.11</v>
      </c>
      <c r="G4915">
        <v>257991.5</v>
      </c>
      <c r="H4915">
        <v>179543.93</v>
      </c>
      <c r="I4915">
        <v>12.47</v>
      </c>
      <c r="J4915">
        <v>362</v>
      </c>
      <c r="K4915" t="s">
        <v>39</v>
      </c>
      <c r="L4915" t="s">
        <v>20</v>
      </c>
      <c r="M4915" t="s">
        <v>176</v>
      </c>
      <c r="N4915">
        <v>1147.8399999999999</v>
      </c>
      <c r="O4915">
        <v>719.95</v>
      </c>
    </row>
    <row r="4916" spans="1:15" x14ac:dyDescent="0.3">
      <c r="A4916">
        <v>4915</v>
      </c>
      <c r="B4916" t="s">
        <v>50</v>
      </c>
      <c r="C4916" t="s">
        <v>58</v>
      </c>
      <c r="D4916" t="s">
        <v>56</v>
      </c>
      <c r="E4916" t="s">
        <v>18</v>
      </c>
      <c r="F4916">
        <v>36514.65</v>
      </c>
      <c r="G4916">
        <v>369028.42</v>
      </c>
      <c r="H4916">
        <v>218055.58</v>
      </c>
      <c r="I4916">
        <v>16.670000000000002</v>
      </c>
      <c r="J4916">
        <v>427</v>
      </c>
      <c r="K4916" t="s">
        <v>45</v>
      </c>
      <c r="L4916" t="s">
        <v>75</v>
      </c>
      <c r="M4916" t="s">
        <v>276</v>
      </c>
      <c r="N4916">
        <v>3033.77</v>
      </c>
      <c r="O4916">
        <v>2483.06</v>
      </c>
    </row>
    <row r="4917" spans="1:15" x14ac:dyDescent="0.3">
      <c r="A4917">
        <v>4916</v>
      </c>
      <c r="B4917" t="s">
        <v>79</v>
      </c>
      <c r="C4917" t="s">
        <v>33</v>
      </c>
      <c r="D4917" t="s">
        <v>28</v>
      </c>
      <c r="E4917" t="s">
        <v>63</v>
      </c>
      <c r="F4917">
        <v>47952.34</v>
      </c>
      <c r="G4917">
        <v>307544.64</v>
      </c>
      <c r="H4917">
        <v>105231.73</v>
      </c>
      <c r="I4917">
        <v>15.94</v>
      </c>
      <c r="J4917">
        <v>860</v>
      </c>
      <c r="K4917" t="s">
        <v>35</v>
      </c>
      <c r="L4917" t="s">
        <v>46</v>
      </c>
      <c r="M4917" t="s">
        <v>227</v>
      </c>
      <c r="N4917">
        <v>6440.1</v>
      </c>
      <c r="O4917">
        <v>5586.67</v>
      </c>
    </row>
    <row r="4918" spans="1:15" x14ac:dyDescent="0.3">
      <c r="A4918">
        <v>4917</v>
      </c>
      <c r="B4918" t="s">
        <v>79</v>
      </c>
      <c r="C4918" t="s">
        <v>58</v>
      </c>
      <c r="D4918" t="s">
        <v>56</v>
      </c>
      <c r="E4918" t="s">
        <v>63</v>
      </c>
      <c r="F4918">
        <v>75986.91</v>
      </c>
      <c r="G4918">
        <v>131144.89000000001</v>
      </c>
      <c r="H4918">
        <v>376281.32</v>
      </c>
      <c r="I4918">
        <v>8.52</v>
      </c>
      <c r="J4918">
        <v>754</v>
      </c>
      <c r="K4918" t="s">
        <v>25</v>
      </c>
      <c r="L4918" t="s">
        <v>20</v>
      </c>
      <c r="M4918" t="s">
        <v>411</v>
      </c>
      <c r="N4918">
        <v>6871.04</v>
      </c>
      <c r="O4918">
        <v>4866.58</v>
      </c>
    </row>
    <row r="4919" spans="1:15" x14ac:dyDescent="0.3">
      <c r="A4919">
        <v>4918</v>
      </c>
      <c r="B4919" t="s">
        <v>50</v>
      </c>
      <c r="C4919" t="s">
        <v>23</v>
      </c>
      <c r="D4919" t="s">
        <v>34</v>
      </c>
      <c r="E4919" t="s">
        <v>18</v>
      </c>
      <c r="F4919">
        <v>31139.66</v>
      </c>
      <c r="G4919">
        <v>358707</v>
      </c>
      <c r="H4919">
        <v>435505.7</v>
      </c>
      <c r="I4919">
        <v>12.63</v>
      </c>
      <c r="J4919">
        <v>436</v>
      </c>
      <c r="K4919" t="s">
        <v>19</v>
      </c>
      <c r="L4919" t="s">
        <v>75</v>
      </c>
      <c r="M4919" t="s">
        <v>223</v>
      </c>
      <c r="N4919">
        <v>3590.24</v>
      </c>
      <c r="O4919">
        <v>2527.59</v>
      </c>
    </row>
    <row r="4920" spans="1:15" x14ac:dyDescent="0.3">
      <c r="A4920">
        <v>4919</v>
      </c>
      <c r="B4920" t="s">
        <v>32</v>
      </c>
      <c r="C4920" t="s">
        <v>33</v>
      </c>
      <c r="D4920" t="s">
        <v>56</v>
      </c>
      <c r="E4920" t="s">
        <v>63</v>
      </c>
      <c r="F4920">
        <v>80516.95</v>
      </c>
      <c r="G4920">
        <v>180764.02</v>
      </c>
      <c r="H4920">
        <v>216410.34</v>
      </c>
      <c r="I4920">
        <v>15.88</v>
      </c>
      <c r="J4920">
        <v>519</v>
      </c>
      <c r="K4920" t="s">
        <v>25</v>
      </c>
      <c r="L4920" t="s">
        <v>75</v>
      </c>
      <c r="M4920" t="s">
        <v>121</v>
      </c>
      <c r="N4920">
        <v>8608.6200000000008</v>
      </c>
      <c r="O4920">
        <v>6120.02</v>
      </c>
    </row>
    <row r="4921" spans="1:15" x14ac:dyDescent="0.3">
      <c r="A4921">
        <v>4920</v>
      </c>
      <c r="B4921" t="s">
        <v>50</v>
      </c>
      <c r="C4921" t="s">
        <v>33</v>
      </c>
      <c r="D4921" t="s">
        <v>56</v>
      </c>
      <c r="E4921" t="s">
        <v>29</v>
      </c>
      <c r="F4921">
        <v>61683.01</v>
      </c>
      <c r="G4921">
        <v>361131.02</v>
      </c>
      <c r="H4921">
        <v>166898.29999999999</v>
      </c>
      <c r="I4921">
        <v>9.16</v>
      </c>
      <c r="J4921">
        <v>648</v>
      </c>
      <c r="K4921" t="s">
        <v>25</v>
      </c>
      <c r="L4921" t="s">
        <v>75</v>
      </c>
      <c r="M4921" t="s">
        <v>220</v>
      </c>
      <c r="N4921">
        <v>6244.76</v>
      </c>
      <c r="O4921">
        <v>4897.1400000000003</v>
      </c>
    </row>
    <row r="4922" spans="1:15" x14ac:dyDescent="0.3">
      <c r="A4922">
        <v>4921</v>
      </c>
      <c r="B4922" t="s">
        <v>50</v>
      </c>
      <c r="C4922" t="s">
        <v>37</v>
      </c>
      <c r="D4922" t="s">
        <v>28</v>
      </c>
      <c r="E4922" t="s">
        <v>63</v>
      </c>
      <c r="F4922">
        <v>36150.160000000003</v>
      </c>
      <c r="G4922">
        <v>252311.81</v>
      </c>
      <c r="H4922">
        <v>289250.43</v>
      </c>
      <c r="I4922">
        <v>12.5</v>
      </c>
      <c r="J4922">
        <v>796</v>
      </c>
      <c r="K4922" t="s">
        <v>19</v>
      </c>
      <c r="L4922" t="s">
        <v>20</v>
      </c>
      <c r="M4922" t="s">
        <v>310</v>
      </c>
      <c r="N4922">
        <v>4635</v>
      </c>
      <c r="O4922">
        <v>3457.71</v>
      </c>
    </row>
    <row r="4923" spans="1:15" x14ac:dyDescent="0.3">
      <c r="A4923">
        <v>4922</v>
      </c>
      <c r="B4923" t="s">
        <v>32</v>
      </c>
      <c r="C4923" t="s">
        <v>23</v>
      </c>
      <c r="D4923" t="s">
        <v>28</v>
      </c>
      <c r="E4923" t="s">
        <v>54</v>
      </c>
      <c r="F4923">
        <v>69563.86</v>
      </c>
      <c r="G4923">
        <v>131365.21</v>
      </c>
      <c r="H4923">
        <v>111912.81</v>
      </c>
      <c r="I4923">
        <v>11.09</v>
      </c>
      <c r="J4923">
        <v>330</v>
      </c>
      <c r="K4923" t="s">
        <v>25</v>
      </c>
      <c r="L4923" t="s">
        <v>30</v>
      </c>
      <c r="M4923" t="s">
        <v>338</v>
      </c>
      <c r="N4923">
        <v>8056.72</v>
      </c>
      <c r="O4923">
        <v>4183.67</v>
      </c>
    </row>
    <row r="4924" spans="1:15" x14ac:dyDescent="0.3">
      <c r="A4924">
        <v>4923</v>
      </c>
      <c r="B4924" t="s">
        <v>85</v>
      </c>
      <c r="C4924" t="s">
        <v>58</v>
      </c>
      <c r="D4924" t="s">
        <v>34</v>
      </c>
      <c r="E4924" t="s">
        <v>29</v>
      </c>
      <c r="F4924">
        <v>77841.84</v>
      </c>
      <c r="G4924">
        <v>484577.82</v>
      </c>
      <c r="H4924">
        <v>192342.85</v>
      </c>
      <c r="I4924">
        <v>14.74</v>
      </c>
      <c r="J4924">
        <v>654</v>
      </c>
      <c r="K4924" t="s">
        <v>35</v>
      </c>
      <c r="L4924" t="s">
        <v>26</v>
      </c>
      <c r="M4924" t="s">
        <v>143</v>
      </c>
      <c r="N4924">
        <v>8574.06</v>
      </c>
      <c r="O4924">
        <v>5107.63</v>
      </c>
    </row>
    <row r="4925" spans="1:15" x14ac:dyDescent="0.3">
      <c r="A4925">
        <v>4924</v>
      </c>
      <c r="B4925" t="s">
        <v>50</v>
      </c>
      <c r="C4925" t="s">
        <v>58</v>
      </c>
      <c r="D4925" t="s">
        <v>17</v>
      </c>
      <c r="E4925" t="s">
        <v>54</v>
      </c>
      <c r="F4925">
        <v>56121.99</v>
      </c>
      <c r="G4925">
        <v>22524.35</v>
      </c>
      <c r="H4925">
        <v>240631.17</v>
      </c>
      <c r="I4925">
        <v>17.829999999999998</v>
      </c>
      <c r="J4925">
        <v>320</v>
      </c>
      <c r="K4925" t="s">
        <v>39</v>
      </c>
      <c r="L4925" t="s">
        <v>75</v>
      </c>
      <c r="M4925" t="s">
        <v>372</v>
      </c>
      <c r="N4925">
        <v>7433.17</v>
      </c>
      <c r="O4925">
        <v>5444.54</v>
      </c>
    </row>
    <row r="4926" spans="1:15" x14ac:dyDescent="0.3">
      <c r="A4926">
        <v>4925</v>
      </c>
      <c r="B4926" t="s">
        <v>79</v>
      </c>
      <c r="C4926" t="s">
        <v>16</v>
      </c>
      <c r="D4926" t="s">
        <v>34</v>
      </c>
      <c r="E4926" t="s">
        <v>54</v>
      </c>
      <c r="F4926">
        <v>58430.95</v>
      </c>
      <c r="G4926">
        <v>375290.52</v>
      </c>
      <c r="H4926">
        <v>58554.66</v>
      </c>
      <c r="I4926">
        <v>14.86</v>
      </c>
      <c r="J4926">
        <v>724</v>
      </c>
      <c r="K4926" t="s">
        <v>19</v>
      </c>
      <c r="L4926" t="s">
        <v>26</v>
      </c>
      <c r="M4926" t="s">
        <v>290</v>
      </c>
      <c r="N4926">
        <v>5677.06</v>
      </c>
      <c r="O4926">
        <v>4503.8100000000004</v>
      </c>
    </row>
    <row r="4927" spans="1:15" x14ac:dyDescent="0.3">
      <c r="A4927">
        <v>4926</v>
      </c>
      <c r="B4927" t="s">
        <v>85</v>
      </c>
      <c r="C4927" t="s">
        <v>16</v>
      </c>
      <c r="D4927" t="s">
        <v>28</v>
      </c>
      <c r="E4927" t="s">
        <v>38</v>
      </c>
      <c r="F4927">
        <v>49923.34</v>
      </c>
      <c r="G4927">
        <v>73650.210000000006</v>
      </c>
      <c r="H4927">
        <v>137645.75</v>
      </c>
      <c r="I4927">
        <v>11.18</v>
      </c>
      <c r="J4927">
        <v>631</v>
      </c>
      <c r="K4927" t="s">
        <v>45</v>
      </c>
      <c r="L4927" t="s">
        <v>75</v>
      </c>
      <c r="M4927" t="s">
        <v>177</v>
      </c>
      <c r="N4927">
        <v>5064.4799999999996</v>
      </c>
      <c r="O4927">
        <v>2650.43</v>
      </c>
    </row>
    <row r="4928" spans="1:15" x14ac:dyDescent="0.3">
      <c r="A4928">
        <v>4927</v>
      </c>
      <c r="B4928" t="s">
        <v>32</v>
      </c>
      <c r="C4928" t="s">
        <v>58</v>
      </c>
      <c r="D4928" t="s">
        <v>34</v>
      </c>
      <c r="E4928" t="s">
        <v>54</v>
      </c>
      <c r="F4928">
        <v>83801.72</v>
      </c>
      <c r="G4928">
        <v>499568.37</v>
      </c>
      <c r="H4928">
        <v>160731.07</v>
      </c>
      <c r="I4928">
        <v>9.8800000000000008</v>
      </c>
      <c r="J4928">
        <v>509</v>
      </c>
      <c r="K4928" t="s">
        <v>45</v>
      </c>
      <c r="L4928" t="s">
        <v>30</v>
      </c>
      <c r="M4928" t="s">
        <v>167</v>
      </c>
      <c r="N4928">
        <v>5262.86</v>
      </c>
      <c r="O4928">
        <v>2847.08</v>
      </c>
    </row>
    <row r="4929" spans="1:15" x14ac:dyDescent="0.3">
      <c r="A4929">
        <v>4928</v>
      </c>
      <c r="B4929" t="s">
        <v>43</v>
      </c>
      <c r="C4929" t="s">
        <v>16</v>
      </c>
      <c r="D4929" t="s">
        <v>17</v>
      </c>
      <c r="E4929" t="s">
        <v>63</v>
      </c>
      <c r="F4929">
        <v>94737.5</v>
      </c>
      <c r="G4929">
        <v>156641.60999999999</v>
      </c>
      <c r="H4929">
        <v>496982.79</v>
      </c>
      <c r="I4929">
        <v>5.09</v>
      </c>
      <c r="J4929">
        <v>744</v>
      </c>
      <c r="K4929" t="s">
        <v>35</v>
      </c>
      <c r="L4929" t="s">
        <v>75</v>
      </c>
      <c r="M4929" t="s">
        <v>271</v>
      </c>
      <c r="N4929">
        <v>7869.47</v>
      </c>
      <c r="O4929">
        <v>5747.3</v>
      </c>
    </row>
    <row r="4930" spans="1:15" x14ac:dyDescent="0.3">
      <c r="A4930">
        <v>4929</v>
      </c>
      <c r="B4930" t="s">
        <v>52</v>
      </c>
      <c r="C4930" t="s">
        <v>33</v>
      </c>
      <c r="D4930" t="s">
        <v>28</v>
      </c>
      <c r="E4930" t="s">
        <v>29</v>
      </c>
      <c r="F4930">
        <v>55796.04</v>
      </c>
      <c r="G4930">
        <v>292354.01</v>
      </c>
      <c r="H4930">
        <v>240708.66</v>
      </c>
      <c r="I4930">
        <v>8.36</v>
      </c>
      <c r="J4930">
        <v>683</v>
      </c>
      <c r="K4930" t="s">
        <v>25</v>
      </c>
      <c r="L4930" t="s">
        <v>30</v>
      </c>
      <c r="M4930" t="s">
        <v>333</v>
      </c>
      <c r="N4930">
        <v>5004.93</v>
      </c>
      <c r="O4930">
        <v>2561.9499999999998</v>
      </c>
    </row>
    <row r="4931" spans="1:15" x14ac:dyDescent="0.3">
      <c r="A4931">
        <v>4930</v>
      </c>
      <c r="B4931" t="s">
        <v>48</v>
      </c>
      <c r="C4931" t="s">
        <v>16</v>
      </c>
      <c r="D4931" t="s">
        <v>56</v>
      </c>
      <c r="E4931" t="s">
        <v>29</v>
      </c>
      <c r="F4931">
        <v>50109.22</v>
      </c>
      <c r="G4931">
        <v>266616.34000000003</v>
      </c>
      <c r="H4931">
        <v>114526.31</v>
      </c>
      <c r="I4931">
        <v>16.329999999999998</v>
      </c>
      <c r="J4931">
        <v>828</v>
      </c>
      <c r="K4931" t="s">
        <v>25</v>
      </c>
      <c r="L4931" t="s">
        <v>30</v>
      </c>
      <c r="M4931" t="s">
        <v>303</v>
      </c>
      <c r="N4931">
        <v>5607.7</v>
      </c>
      <c r="O4931">
        <v>4694.0600000000004</v>
      </c>
    </row>
    <row r="4932" spans="1:15" x14ac:dyDescent="0.3">
      <c r="A4932">
        <v>4931</v>
      </c>
      <c r="B4932" t="s">
        <v>52</v>
      </c>
      <c r="C4932" t="s">
        <v>23</v>
      </c>
      <c r="D4932" t="s">
        <v>17</v>
      </c>
      <c r="E4932" t="s">
        <v>54</v>
      </c>
      <c r="F4932">
        <v>83499.350000000006</v>
      </c>
      <c r="G4932">
        <v>281691.90999999997</v>
      </c>
      <c r="H4932">
        <v>48336.77</v>
      </c>
      <c r="I4932">
        <v>7.39</v>
      </c>
      <c r="J4932">
        <v>476</v>
      </c>
      <c r="K4932" t="s">
        <v>45</v>
      </c>
      <c r="L4932" t="s">
        <v>46</v>
      </c>
      <c r="M4932" t="s">
        <v>359</v>
      </c>
      <c r="N4932">
        <v>12243.36</v>
      </c>
      <c r="O4932">
        <v>7207.91</v>
      </c>
    </row>
    <row r="4933" spans="1:15" x14ac:dyDescent="0.3">
      <c r="A4933">
        <v>4932</v>
      </c>
      <c r="B4933" t="s">
        <v>52</v>
      </c>
      <c r="C4933" t="s">
        <v>16</v>
      </c>
      <c r="D4933" t="s">
        <v>56</v>
      </c>
      <c r="E4933" t="s">
        <v>18</v>
      </c>
      <c r="F4933">
        <v>43978.82</v>
      </c>
      <c r="G4933">
        <v>73152.800000000003</v>
      </c>
      <c r="H4933">
        <v>363234.64</v>
      </c>
      <c r="I4933">
        <v>15.45</v>
      </c>
      <c r="J4933">
        <v>470</v>
      </c>
      <c r="K4933" t="s">
        <v>39</v>
      </c>
      <c r="L4933" t="s">
        <v>75</v>
      </c>
      <c r="M4933" t="s">
        <v>292</v>
      </c>
      <c r="N4933">
        <v>5471.66</v>
      </c>
      <c r="O4933">
        <v>4517.83</v>
      </c>
    </row>
    <row r="4934" spans="1:15" x14ac:dyDescent="0.3">
      <c r="A4934">
        <v>4933</v>
      </c>
      <c r="B4934" t="s">
        <v>32</v>
      </c>
      <c r="C4934" t="s">
        <v>16</v>
      </c>
      <c r="D4934" t="s">
        <v>24</v>
      </c>
      <c r="E4934" t="s">
        <v>54</v>
      </c>
      <c r="F4934">
        <v>20046.2</v>
      </c>
      <c r="G4934">
        <v>228241.99</v>
      </c>
      <c r="H4934">
        <v>413616.49</v>
      </c>
      <c r="I4934">
        <v>17.62</v>
      </c>
      <c r="J4934">
        <v>789</v>
      </c>
      <c r="K4934" t="s">
        <v>45</v>
      </c>
      <c r="L4934" t="s">
        <v>75</v>
      </c>
      <c r="M4934" t="s">
        <v>76</v>
      </c>
      <c r="N4934">
        <v>2188.15</v>
      </c>
      <c r="O4934">
        <v>1161.57</v>
      </c>
    </row>
    <row r="4935" spans="1:15" x14ac:dyDescent="0.3">
      <c r="A4935">
        <v>4934</v>
      </c>
      <c r="B4935" t="s">
        <v>41</v>
      </c>
      <c r="C4935" t="s">
        <v>58</v>
      </c>
      <c r="D4935" t="s">
        <v>24</v>
      </c>
      <c r="E4935" t="s">
        <v>38</v>
      </c>
      <c r="F4935">
        <v>41618.589999999997</v>
      </c>
      <c r="G4935">
        <v>98847.71</v>
      </c>
      <c r="H4935">
        <v>326467.01</v>
      </c>
      <c r="I4935">
        <v>6.71</v>
      </c>
      <c r="J4935">
        <v>365</v>
      </c>
      <c r="K4935" t="s">
        <v>35</v>
      </c>
      <c r="L4935" t="s">
        <v>46</v>
      </c>
      <c r="M4935" t="s">
        <v>66</v>
      </c>
      <c r="N4935">
        <v>2186.23</v>
      </c>
      <c r="O4935">
        <v>1578.67</v>
      </c>
    </row>
    <row r="4936" spans="1:15" x14ac:dyDescent="0.3">
      <c r="A4936">
        <v>4935</v>
      </c>
      <c r="B4936" t="s">
        <v>15</v>
      </c>
      <c r="C4936" t="s">
        <v>23</v>
      </c>
      <c r="D4936" t="s">
        <v>34</v>
      </c>
      <c r="E4936" t="s">
        <v>38</v>
      </c>
      <c r="F4936">
        <v>76063.34</v>
      </c>
      <c r="G4936">
        <v>34986.82</v>
      </c>
      <c r="H4936">
        <v>265779.67</v>
      </c>
      <c r="I4936">
        <v>13.12</v>
      </c>
      <c r="J4936">
        <v>706</v>
      </c>
      <c r="K4936" t="s">
        <v>45</v>
      </c>
      <c r="L4936" t="s">
        <v>75</v>
      </c>
      <c r="M4936" t="s">
        <v>281</v>
      </c>
      <c r="N4936">
        <v>10774.61</v>
      </c>
      <c r="O4936">
        <v>9402.32</v>
      </c>
    </row>
    <row r="4937" spans="1:15" x14ac:dyDescent="0.3">
      <c r="A4937">
        <v>4936</v>
      </c>
      <c r="B4937" t="s">
        <v>48</v>
      </c>
      <c r="C4937" t="s">
        <v>58</v>
      </c>
      <c r="D4937" t="s">
        <v>56</v>
      </c>
      <c r="E4937" t="s">
        <v>29</v>
      </c>
      <c r="F4937">
        <v>74917.19</v>
      </c>
      <c r="G4937">
        <v>438438.24</v>
      </c>
      <c r="H4937">
        <v>343957.37</v>
      </c>
      <c r="I4937">
        <v>15.47</v>
      </c>
      <c r="J4937">
        <v>624</v>
      </c>
      <c r="K4937" t="s">
        <v>25</v>
      </c>
      <c r="L4937" t="s">
        <v>46</v>
      </c>
      <c r="M4937" t="s">
        <v>148</v>
      </c>
      <c r="N4937">
        <v>4667.76</v>
      </c>
      <c r="O4937">
        <v>4057.19</v>
      </c>
    </row>
    <row r="4938" spans="1:15" x14ac:dyDescent="0.3">
      <c r="A4938">
        <v>4937</v>
      </c>
      <c r="B4938" t="s">
        <v>22</v>
      </c>
      <c r="C4938" t="s">
        <v>37</v>
      </c>
      <c r="D4938" t="s">
        <v>56</v>
      </c>
      <c r="E4938" t="s">
        <v>38</v>
      </c>
      <c r="F4938">
        <v>79891.67</v>
      </c>
      <c r="G4938">
        <v>405320.81</v>
      </c>
      <c r="H4938">
        <v>271236.88</v>
      </c>
      <c r="I4938">
        <v>7.23</v>
      </c>
      <c r="J4938">
        <v>808</v>
      </c>
      <c r="K4938" t="s">
        <v>19</v>
      </c>
      <c r="L4938" t="s">
        <v>30</v>
      </c>
      <c r="M4938" t="s">
        <v>326</v>
      </c>
      <c r="N4938">
        <v>6713.8</v>
      </c>
      <c r="O4938">
        <v>4304.41</v>
      </c>
    </row>
    <row r="4939" spans="1:15" x14ac:dyDescent="0.3">
      <c r="A4939">
        <v>4938</v>
      </c>
      <c r="B4939" t="s">
        <v>32</v>
      </c>
      <c r="C4939" t="s">
        <v>58</v>
      </c>
      <c r="D4939" t="s">
        <v>34</v>
      </c>
      <c r="E4939" t="s">
        <v>54</v>
      </c>
      <c r="F4939">
        <v>20081.82</v>
      </c>
      <c r="G4939">
        <v>141021.22</v>
      </c>
      <c r="H4939">
        <v>290717.52</v>
      </c>
      <c r="I4939">
        <v>14.74</v>
      </c>
      <c r="J4939">
        <v>321</v>
      </c>
      <c r="K4939" t="s">
        <v>45</v>
      </c>
      <c r="L4939" t="s">
        <v>26</v>
      </c>
      <c r="M4939" t="s">
        <v>371</v>
      </c>
      <c r="N4939">
        <v>1421.95</v>
      </c>
      <c r="O4939">
        <v>1185.26</v>
      </c>
    </row>
    <row r="4940" spans="1:15" x14ac:dyDescent="0.3">
      <c r="A4940">
        <v>4939</v>
      </c>
      <c r="B4940" t="s">
        <v>43</v>
      </c>
      <c r="C4940" t="s">
        <v>16</v>
      </c>
      <c r="D4940" t="s">
        <v>17</v>
      </c>
      <c r="E4940" t="s">
        <v>18</v>
      </c>
      <c r="F4940">
        <v>2774.6</v>
      </c>
      <c r="G4940">
        <v>166154.35</v>
      </c>
      <c r="H4940">
        <v>367845.49</v>
      </c>
      <c r="I4940">
        <v>17.46</v>
      </c>
      <c r="J4940">
        <v>315</v>
      </c>
      <c r="K4940" t="s">
        <v>45</v>
      </c>
      <c r="L4940" t="s">
        <v>26</v>
      </c>
      <c r="M4940" t="s">
        <v>239</v>
      </c>
      <c r="N4940">
        <v>327.67</v>
      </c>
      <c r="O4940">
        <v>261.27999999999997</v>
      </c>
    </row>
    <row r="4941" spans="1:15" x14ac:dyDescent="0.3">
      <c r="A4941">
        <v>4940</v>
      </c>
      <c r="B4941" t="s">
        <v>50</v>
      </c>
      <c r="C4941" t="s">
        <v>58</v>
      </c>
      <c r="D4941" t="s">
        <v>34</v>
      </c>
      <c r="E4941" t="s">
        <v>63</v>
      </c>
      <c r="F4941">
        <v>23297.31</v>
      </c>
      <c r="G4941">
        <v>166738.32</v>
      </c>
      <c r="H4941">
        <v>392173.71</v>
      </c>
      <c r="I4941">
        <v>9.86</v>
      </c>
      <c r="J4941">
        <v>370</v>
      </c>
      <c r="K4941" t="s">
        <v>45</v>
      </c>
      <c r="L4941" t="s">
        <v>75</v>
      </c>
      <c r="M4941" t="s">
        <v>194</v>
      </c>
      <c r="N4941">
        <v>2788.47</v>
      </c>
      <c r="O4941">
        <v>1482.27</v>
      </c>
    </row>
    <row r="4942" spans="1:15" x14ac:dyDescent="0.3">
      <c r="A4942">
        <v>4941</v>
      </c>
      <c r="B4942" t="s">
        <v>32</v>
      </c>
      <c r="C4942" t="s">
        <v>23</v>
      </c>
      <c r="D4942" t="s">
        <v>34</v>
      </c>
      <c r="E4942" t="s">
        <v>18</v>
      </c>
      <c r="F4942">
        <v>15848.51</v>
      </c>
      <c r="G4942">
        <v>368412.81</v>
      </c>
      <c r="H4942">
        <v>418883.09</v>
      </c>
      <c r="I4942">
        <v>12.19</v>
      </c>
      <c r="J4942">
        <v>503</v>
      </c>
      <c r="K4942" t="s">
        <v>45</v>
      </c>
      <c r="L4942" t="s">
        <v>46</v>
      </c>
      <c r="M4942" t="s">
        <v>250</v>
      </c>
      <c r="N4942">
        <v>919.45</v>
      </c>
      <c r="O4942">
        <v>729.38</v>
      </c>
    </row>
    <row r="4943" spans="1:15" x14ac:dyDescent="0.3">
      <c r="A4943">
        <v>4942</v>
      </c>
      <c r="B4943" t="s">
        <v>41</v>
      </c>
      <c r="C4943" t="s">
        <v>58</v>
      </c>
      <c r="D4943" t="s">
        <v>28</v>
      </c>
      <c r="E4943" t="s">
        <v>18</v>
      </c>
      <c r="F4943">
        <v>59183.55</v>
      </c>
      <c r="G4943">
        <v>230651.47</v>
      </c>
      <c r="H4943">
        <v>377086.81</v>
      </c>
      <c r="I4943">
        <v>12.85</v>
      </c>
      <c r="J4943">
        <v>434</v>
      </c>
      <c r="K4943" t="s">
        <v>19</v>
      </c>
      <c r="L4943" t="s">
        <v>75</v>
      </c>
      <c r="M4943" t="s">
        <v>283</v>
      </c>
      <c r="N4943">
        <v>7788.68</v>
      </c>
      <c r="O4943">
        <v>6190.21</v>
      </c>
    </row>
    <row r="4944" spans="1:15" x14ac:dyDescent="0.3">
      <c r="A4944">
        <v>4943</v>
      </c>
      <c r="B4944" t="s">
        <v>52</v>
      </c>
      <c r="C4944" t="s">
        <v>37</v>
      </c>
      <c r="D4944" t="s">
        <v>24</v>
      </c>
      <c r="E4944" t="s">
        <v>63</v>
      </c>
      <c r="F4944">
        <v>19564.09</v>
      </c>
      <c r="G4944">
        <v>49350.22</v>
      </c>
      <c r="H4944">
        <v>247312.43</v>
      </c>
      <c r="I4944">
        <v>12.99</v>
      </c>
      <c r="J4944">
        <v>828</v>
      </c>
      <c r="K4944" t="s">
        <v>45</v>
      </c>
      <c r="L4944" t="s">
        <v>26</v>
      </c>
      <c r="M4944" t="s">
        <v>348</v>
      </c>
      <c r="N4944">
        <v>2461.54</v>
      </c>
      <c r="O4944">
        <v>1381.5</v>
      </c>
    </row>
    <row r="4945" spans="1:15" x14ac:dyDescent="0.3">
      <c r="A4945">
        <v>4944</v>
      </c>
      <c r="B4945" t="s">
        <v>52</v>
      </c>
      <c r="C4945" t="s">
        <v>37</v>
      </c>
      <c r="D4945" t="s">
        <v>34</v>
      </c>
      <c r="E4945" t="s">
        <v>18</v>
      </c>
      <c r="F4945">
        <v>60767.8</v>
      </c>
      <c r="G4945">
        <v>449825.29</v>
      </c>
      <c r="H4945">
        <v>398794.87</v>
      </c>
      <c r="I4945">
        <v>6.94</v>
      </c>
      <c r="J4945">
        <v>545</v>
      </c>
      <c r="K4945" t="s">
        <v>45</v>
      </c>
      <c r="L4945" t="s">
        <v>30</v>
      </c>
      <c r="M4945" t="s">
        <v>268</v>
      </c>
      <c r="N4945">
        <v>3532.12</v>
      </c>
      <c r="O4945">
        <v>2606.62</v>
      </c>
    </row>
    <row r="4946" spans="1:15" x14ac:dyDescent="0.3">
      <c r="A4946">
        <v>4945</v>
      </c>
      <c r="B4946" t="s">
        <v>79</v>
      </c>
      <c r="C4946" t="s">
        <v>37</v>
      </c>
      <c r="D4946" t="s">
        <v>34</v>
      </c>
      <c r="E4946" t="s">
        <v>63</v>
      </c>
      <c r="F4946">
        <v>46763.16</v>
      </c>
      <c r="G4946">
        <v>274565.7</v>
      </c>
      <c r="H4946">
        <v>40590.25</v>
      </c>
      <c r="I4946">
        <v>14.68</v>
      </c>
      <c r="J4946">
        <v>646</v>
      </c>
      <c r="K4946" t="s">
        <v>19</v>
      </c>
      <c r="L4946" t="s">
        <v>75</v>
      </c>
      <c r="M4946" t="s">
        <v>83</v>
      </c>
      <c r="N4946">
        <v>4312.07</v>
      </c>
      <c r="O4946">
        <v>2988.29</v>
      </c>
    </row>
    <row r="4947" spans="1:15" x14ac:dyDescent="0.3">
      <c r="A4947">
        <v>4946</v>
      </c>
      <c r="B4947" t="s">
        <v>52</v>
      </c>
      <c r="C4947" t="s">
        <v>16</v>
      </c>
      <c r="D4947" t="s">
        <v>34</v>
      </c>
      <c r="E4947" t="s">
        <v>18</v>
      </c>
      <c r="F4947">
        <v>11055.46</v>
      </c>
      <c r="G4947">
        <v>449951.83</v>
      </c>
      <c r="H4947">
        <v>194165.93</v>
      </c>
      <c r="I4947">
        <v>7.28</v>
      </c>
      <c r="J4947">
        <v>811</v>
      </c>
      <c r="K4947" t="s">
        <v>39</v>
      </c>
      <c r="L4947" t="s">
        <v>75</v>
      </c>
      <c r="M4947" t="s">
        <v>226</v>
      </c>
      <c r="N4947">
        <v>646.03</v>
      </c>
      <c r="O4947">
        <v>545.52</v>
      </c>
    </row>
    <row r="4948" spans="1:15" x14ac:dyDescent="0.3">
      <c r="A4948">
        <v>4947</v>
      </c>
      <c r="B4948" t="s">
        <v>48</v>
      </c>
      <c r="C4948" t="s">
        <v>23</v>
      </c>
      <c r="D4948" t="s">
        <v>24</v>
      </c>
      <c r="E4948" t="s">
        <v>54</v>
      </c>
      <c r="F4948">
        <v>16975.62</v>
      </c>
      <c r="G4948">
        <v>96809.65</v>
      </c>
      <c r="H4948">
        <v>493431.89</v>
      </c>
      <c r="I4948">
        <v>9.16</v>
      </c>
      <c r="J4948">
        <v>620</v>
      </c>
      <c r="K4948" t="s">
        <v>19</v>
      </c>
      <c r="L4948" t="s">
        <v>26</v>
      </c>
      <c r="M4948" t="s">
        <v>211</v>
      </c>
      <c r="N4948">
        <v>1955.34</v>
      </c>
      <c r="O4948">
        <v>1093.24</v>
      </c>
    </row>
    <row r="4949" spans="1:15" x14ac:dyDescent="0.3">
      <c r="A4949">
        <v>4948</v>
      </c>
      <c r="B4949" t="s">
        <v>22</v>
      </c>
      <c r="C4949" t="s">
        <v>37</v>
      </c>
      <c r="D4949" t="s">
        <v>34</v>
      </c>
      <c r="E4949" t="s">
        <v>38</v>
      </c>
      <c r="F4949">
        <v>41573.5</v>
      </c>
      <c r="G4949">
        <v>224479.22</v>
      </c>
      <c r="H4949">
        <v>127609.86</v>
      </c>
      <c r="I4949">
        <v>6</v>
      </c>
      <c r="J4949">
        <v>663</v>
      </c>
      <c r="K4949" t="s">
        <v>35</v>
      </c>
      <c r="L4949" t="s">
        <v>46</v>
      </c>
      <c r="M4949" t="s">
        <v>181</v>
      </c>
      <c r="N4949">
        <v>4154.24</v>
      </c>
      <c r="O4949">
        <v>2512.12</v>
      </c>
    </row>
    <row r="4950" spans="1:15" x14ac:dyDescent="0.3">
      <c r="A4950">
        <v>4949</v>
      </c>
      <c r="B4950" t="s">
        <v>43</v>
      </c>
      <c r="C4950" t="s">
        <v>37</v>
      </c>
      <c r="D4950" t="s">
        <v>24</v>
      </c>
      <c r="E4950" t="s">
        <v>29</v>
      </c>
      <c r="F4950">
        <v>96576.46</v>
      </c>
      <c r="G4950">
        <v>450708.58</v>
      </c>
      <c r="H4950">
        <v>74052.33</v>
      </c>
      <c r="I4950">
        <v>11.64</v>
      </c>
      <c r="J4950">
        <v>625</v>
      </c>
      <c r="K4950" t="s">
        <v>39</v>
      </c>
      <c r="L4950" t="s">
        <v>30</v>
      </c>
      <c r="M4950" t="s">
        <v>380</v>
      </c>
      <c r="N4950">
        <v>6257.6</v>
      </c>
      <c r="O4950">
        <v>5473.17</v>
      </c>
    </row>
    <row r="4951" spans="1:15" x14ac:dyDescent="0.3">
      <c r="A4951">
        <v>4950</v>
      </c>
      <c r="B4951" t="s">
        <v>41</v>
      </c>
      <c r="C4951" t="s">
        <v>58</v>
      </c>
      <c r="D4951" t="s">
        <v>34</v>
      </c>
      <c r="E4951" t="s">
        <v>54</v>
      </c>
      <c r="F4951">
        <v>75972.990000000005</v>
      </c>
      <c r="G4951">
        <v>294125.36</v>
      </c>
      <c r="H4951">
        <v>86116.07</v>
      </c>
      <c r="I4951">
        <v>11.49</v>
      </c>
      <c r="J4951">
        <v>810</v>
      </c>
      <c r="K4951" t="s">
        <v>35</v>
      </c>
      <c r="L4951" t="s">
        <v>20</v>
      </c>
      <c r="M4951" t="s">
        <v>77</v>
      </c>
      <c r="N4951">
        <v>3981.76</v>
      </c>
      <c r="O4951">
        <v>2154.19</v>
      </c>
    </row>
    <row r="4952" spans="1:15" x14ac:dyDescent="0.3">
      <c r="A4952">
        <v>4951</v>
      </c>
      <c r="B4952" t="s">
        <v>50</v>
      </c>
      <c r="C4952" t="s">
        <v>58</v>
      </c>
      <c r="D4952" t="s">
        <v>17</v>
      </c>
      <c r="E4952" t="s">
        <v>38</v>
      </c>
      <c r="F4952">
        <v>47643.02</v>
      </c>
      <c r="G4952">
        <v>240188.63</v>
      </c>
      <c r="H4952">
        <v>308170.11</v>
      </c>
      <c r="I4952">
        <v>10.58</v>
      </c>
      <c r="J4952">
        <v>431</v>
      </c>
      <c r="K4952" t="s">
        <v>39</v>
      </c>
      <c r="L4952" t="s">
        <v>30</v>
      </c>
      <c r="M4952" t="s">
        <v>336</v>
      </c>
      <c r="N4952">
        <v>3535.04</v>
      </c>
      <c r="O4952">
        <v>1783.74</v>
      </c>
    </row>
    <row r="4953" spans="1:15" x14ac:dyDescent="0.3">
      <c r="A4953">
        <v>4952</v>
      </c>
      <c r="B4953" t="s">
        <v>48</v>
      </c>
      <c r="C4953" t="s">
        <v>33</v>
      </c>
      <c r="D4953" t="s">
        <v>28</v>
      </c>
      <c r="E4953" t="s">
        <v>38</v>
      </c>
      <c r="F4953">
        <v>49758.12</v>
      </c>
      <c r="G4953">
        <v>285696.21999999997</v>
      </c>
      <c r="H4953">
        <v>377403.53</v>
      </c>
      <c r="I4953">
        <v>17.170000000000002</v>
      </c>
      <c r="J4953">
        <v>686</v>
      </c>
      <c r="K4953" t="s">
        <v>35</v>
      </c>
      <c r="L4953" t="s">
        <v>20</v>
      </c>
      <c r="M4953" t="s">
        <v>378</v>
      </c>
      <c r="N4953">
        <v>7182.74</v>
      </c>
      <c r="O4953">
        <v>4586.83</v>
      </c>
    </row>
    <row r="4954" spans="1:15" x14ac:dyDescent="0.3">
      <c r="A4954">
        <v>4953</v>
      </c>
      <c r="B4954" t="s">
        <v>32</v>
      </c>
      <c r="C4954" t="s">
        <v>33</v>
      </c>
      <c r="D4954" t="s">
        <v>34</v>
      </c>
      <c r="E4954" t="s">
        <v>63</v>
      </c>
      <c r="F4954">
        <v>18361.36</v>
      </c>
      <c r="G4954">
        <v>438218.98</v>
      </c>
      <c r="H4954">
        <v>182739.3</v>
      </c>
      <c r="I4954">
        <v>17.98</v>
      </c>
      <c r="J4954">
        <v>540</v>
      </c>
      <c r="K4954" t="s">
        <v>35</v>
      </c>
      <c r="L4954" t="s">
        <v>26</v>
      </c>
      <c r="M4954" t="s">
        <v>281</v>
      </c>
      <c r="N4954">
        <v>1636.04</v>
      </c>
      <c r="O4954">
        <v>1116.82</v>
      </c>
    </row>
    <row r="4955" spans="1:15" x14ac:dyDescent="0.3">
      <c r="A4955">
        <v>4954</v>
      </c>
      <c r="B4955" t="s">
        <v>50</v>
      </c>
      <c r="C4955" t="s">
        <v>58</v>
      </c>
      <c r="D4955" t="s">
        <v>28</v>
      </c>
      <c r="E4955" t="s">
        <v>63</v>
      </c>
      <c r="F4955">
        <v>76085.929999999993</v>
      </c>
      <c r="G4955">
        <v>273650.55</v>
      </c>
      <c r="H4955">
        <v>332706.51</v>
      </c>
      <c r="I4955">
        <v>11.79</v>
      </c>
      <c r="J4955">
        <v>834</v>
      </c>
      <c r="K4955" t="s">
        <v>39</v>
      </c>
      <c r="L4955" t="s">
        <v>75</v>
      </c>
      <c r="M4955" t="s">
        <v>222</v>
      </c>
      <c r="N4955">
        <v>5392.56</v>
      </c>
      <c r="O4955">
        <v>2705.08</v>
      </c>
    </row>
    <row r="4956" spans="1:15" x14ac:dyDescent="0.3">
      <c r="A4956">
        <v>4955</v>
      </c>
      <c r="B4956" t="s">
        <v>22</v>
      </c>
      <c r="C4956" t="s">
        <v>58</v>
      </c>
      <c r="D4956" t="s">
        <v>17</v>
      </c>
      <c r="E4956" t="s">
        <v>54</v>
      </c>
      <c r="F4956">
        <v>16397.39</v>
      </c>
      <c r="G4956">
        <v>77483.67</v>
      </c>
      <c r="H4956">
        <v>88924.18</v>
      </c>
      <c r="I4956">
        <v>10.210000000000001</v>
      </c>
      <c r="J4956">
        <v>621</v>
      </c>
      <c r="K4956" t="s">
        <v>39</v>
      </c>
      <c r="L4956" t="s">
        <v>75</v>
      </c>
      <c r="M4956" t="s">
        <v>364</v>
      </c>
      <c r="N4956">
        <v>1559.8</v>
      </c>
      <c r="O4956">
        <v>1276.6500000000001</v>
      </c>
    </row>
    <row r="4957" spans="1:15" x14ac:dyDescent="0.3">
      <c r="A4957">
        <v>4956</v>
      </c>
      <c r="B4957" t="s">
        <v>85</v>
      </c>
      <c r="C4957" t="s">
        <v>16</v>
      </c>
      <c r="D4957" t="s">
        <v>34</v>
      </c>
      <c r="E4957" t="s">
        <v>54</v>
      </c>
      <c r="F4957">
        <v>98259.37</v>
      </c>
      <c r="G4957">
        <v>312846.19</v>
      </c>
      <c r="H4957">
        <v>493772.32</v>
      </c>
      <c r="I4957">
        <v>13.59</v>
      </c>
      <c r="J4957">
        <v>780</v>
      </c>
      <c r="K4957" t="s">
        <v>19</v>
      </c>
      <c r="L4957" t="s">
        <v>30</v>
      </c>
      <c r="M4957" t="s">
        <v>159</v>
      </c>
      <c r="N4957">
        <v>11286.04</v>
      </c>
      <c r="O4957">
        <v>9601.2099999999991</v>
      </c>
    </row>
    <row r="4958" spans="1:15" x14ac:dyDescent="0.3">
      <c r="A4958">
        <v>4957</v>
      </c>
      <c r="B4958" t="s">
        <v>79</v>
      </c>
      <c r="C4958" t="s">
        <v>37</v>
      </c>
      <c r="D4958" t="s">
        <v>17</v>
      </c>
      <c r="E4958" t="s">
        <v>38</v>
      </c>
      <c r="F4958">
        <v>77278.17</v>
      </c>
      <c r="G4958">
        <v>123636.48</v>
      </c>
      <c r="H4958">
        <v>457581.09</v>
      </c>
      <c r="I4958">
        <v>12.41</v>
      </c>
      <c r="J4958">
        <v>561</v>
      </c>
      <c r="K4958" t="s">
        <v>45</v>
      </c>
      <c r="L4958" t="s">
        <v>46</v>
      </c>
      <c r="M4958" t="s">
        <v>266</v>
      </c>
      <c r="N4958">
        <v>7466.12</v>
      </c>
      <c r="O4958">
        <v>5721.67</v>
      </c>
    </row>
    <row r="4959" spans="1:15" x14ac:dyDescent="0.3">
      <c r="A4959">
        <v>4958</v>
      </c>
      <c r="B4959" t="s">
        <v>32</v>
      </c>
      <c r="C4959" t="s">
        <v>58</v>
      </c>
      <c r="D4959" t="s">
        <v>34</v>
      </c>
      <c r="E4959" t="s">
        <v>63</v>
      </c>
      <c r="F4959">
        <v>40056.120000000003</v>
      </c>
      <c r="G4959">
        <v>178950.58</v>
      </c>
      <c r="H4959">
        <v>339630.66</v>
      </c>
      <c r="I4959">
        <v>14.8</v>
      </c>
      <c r="J4959">
        <v>855</v>
      </c>
      <c r="K4959" t="s">
        <v>19</v>
      </c>
      <c r="L4959" t="s">
        <v>20</v>
      </c>
      <c r="M4959" t="s">
        <v>206</v>
      </c>
      <c r="N4959">
        <v>4315.55</v>
      </c>
      <c r="O4959">
        <v>3780.79</v>
      </c>
    </row>
    <row r="4960" spans="1:15" x14ac:dyDescent="0.3">
      <c r="A4960">
        <v>4959</v>
      </c>
      <c r="B4960" t="s">
        <v>79</v>
      </c>
      <c r="C4960" t="s">
        <v>16</v>
      </c>
      <c r="D4960" t="s">
        <v>24</v>
      </c>
      <c r="E4960" t="s">
        <v>18</v>
      </c>
      <c r="F4960">
        <v>27447.32</v>
      </c>
      <c r="G4960">
        <v>42757.57</v>
      </c>
      <c r="H4960">
        <v>469088.71</v>
      </c>
      <c r="I4960">
        <v>13.4</v>
      </c>
      <c r="J4960">
        <v>568</v>
      </c>
      <c r="K4960" t="s">
        <v>25</v>
      </c>
      <c r="L4960" t="s">
        <v>30</v>
      </c>
      <c r="M4960" t="s">
        <v>297</v>
      </c>
      <c r="N4960">
        <v>2935.3</v>
      </c>
      <c r="O4960">
        <v>2368.14</v>
      </c>
    </row>
    <row r="4961" spans="1:15" x14ac:dyDescent="0.3">
      <c r="A4961">
        <v>4960</v>
      </c>
      <c r="B4961" t="s">
        <v>79</v>
      </c>
      <c r="C4961" t="s">
        <v>33</v>
      </c>
      <c r="D4961" t="s">
        <v>24</v>
      </c>
      <c r="E4961" t="s">
        <v>29</v>
      </c>
      <c r="F4961">
        <v>99755.7</v>
      </c>
      <c r="G4961">
        <v>92173.51</v>
      </c>
      <c r="H4961">
        <v>284226.90999999997</v>
      </c>
      <c r="I4961">
        <v>6.76</v>
      </c>
      <c r="J4961">
        <v>390</v>
      </c>
      <c r="K4961" t="s">
        <v>19</v>
      </c>
      <c r="L4961" t="s">
        <v>26</v>
      </c>
      <c r="M4961" t="s">
        <v>71</v>
      </c>
      <c r="N4961">
        <v>10206.98</v>
      </c>
      <c r="O4961">
        <v>5865.8</v>
      </c>
    </row>
    <row r="4962" spans="1:15" x14ac:dyDescent="0.3">
      <c r="A4962">
        <v>4961</v>
      </c>
      <c r="B4962" t="s">
        <v>48</v>
      </c>
      <c r="C4962" t="s">
        <v>23</v>
      </c>
      <c r="D4962" t="s">
        <v>17</v>
      </c>
      <c r="E4962" t="s">
        <v>18</v>
      </c>
      <c r="F4962">
        <v>86792.48</v>
      </c>
      <c r="G4962">
        <v>444830.17</v>
      </c>
      <c r="H4962">
        <v>16616.169999999998</v>
      </c>
      <c r="I4962">
        <v>14.5</v>
      </c>
      <c r="J4962">
        <v>302</v>
      </c>
      <c r="K4962" t="s">
        <v>35</v>
      </c>
      <c r="L4962" t="s">
        <v>20</v>
      </c>
      <c r="M4962" t="s">
        <v>211</v>
      </c>
      <c r="N4962">
        <v>12192.17</v>
      </c>
      <c r="O4962">
        <v>8751.2000000000007</v>
      </c>
    </row>
    <row r="4963" spans="1:15" x14ac:dyDescent="0.3">
      <c r="A4963">
        <v>4962</v>
      </c>
      <c r="B4963" t="s">
        <v>85</v>
      </c>
      <c r="C4963" t="s">
        <v>37</v>
      </c>
      <c r="D4963" t="s">
        <v>28</v>
      </c>
      <c r="E4963" t="s">
        <v>54</v>
      </c>
      <c r="F4963">
        <v>14735.36</v>
      </c>
      <c r="G4963">
        <v>478855.35</v>
      </c>
      <c r="H4963">
        <v>457602.72</v>
      </c>
      <c r="I4963">
        <v>15.65</v>
      </c>
      <c r="J4963">
        <v>712</v>
      </c>
      <c r="K4963" t="s">
        <v>25</v>
      </c>
      <c r="L4963" t="s">
        <v>26</v>
      </c>
      <c r="M4963" t="s">
        <v>126</v>
      </c>
      <c r="N4963">
        <v>1309.81</v>
      </c>
      <c r="O4963">
        <v>881.43</v>
      </c>
    </row>
    <row r="4964" spans="1:15" x14ac:dyDescent="0.3">
      <c r="A4964">
        <v>4963</v>
      </c>
      <c r="B4964" t="s">
        <v>79</v>
      </c>
      <c r="C4964" t="s">
        <v>33</v>
      </c>
      <c r="D4964" t="s">
        <v>28</v>
      </c>
      <c r="E4964" t="s">
        <v>29</v>
      </c>
      <c r="F4964">
        <v>78616.850000000006</v>
      </c>
      <c r="G4964">
        <v>260565.32</v>
      </c>
      <c r="H4964">
        <v>117869.8</v>
      </c>
      <c r="I4964">
        <v>9.0399999999999991</v>
      </c>
      <c r="J4964">
        <v>861</v>
      </c>
      <c r="K4964" t="s">
        <v>19</v>
      </c>
      <c r="L4964" t="s">
        <v>30</v>
      </c>
      <c r="M4964" t="s">
        <v>116</v>
      </c>
      <c r="N4964">
        <v>5916.04</v>
      </c>
      <c r="O4964">
        <v>3887.58</v>
      </c>
    </row>
    <row r="4965" spans="1:15" x14ac:dyDescent="0.3">
      <c r="A4965">
        <v>4964</v>
      </c>
      <c r="B4965" t="s">
        <v>50</v>
      </c>
      <c r="C4965" t="s">
        <v>16</v>
      </c>
      <c r="D4965" t="s">
        <v>34</v>
      </c>
      <c r="E4965" t="s">
        <v>63</v>
      </c>
      <c r="F4965">
        <v>61987.99</v>
      </c>
      <c r="G4965">
        <v>135295.72</v>
      </c>
      <c r="H4965">
        <v>369119.94</v>
      </c>
      <c r="I4965">
        <v>13.99</v>
      </c>
      <c r="J4965">
        <v>377</v>
      </c>
      <c r="K4965" t="s">
        <v>35</v>
      </c>
      <c r="L4965" t="s">
        <v>20</v>
      </c>
      <c r="M4965" t="s">
        <v>126</v>
      </c>
      <c r="N4965">
        <v>6497.88</v>
      </c>
      <c r="O4965">
        <v>4256.3500000000004</v>
      </c>
    </row>
    <row r="4966" spans="1:15" x14ac:dyDescent="0.3">
      <c r="A4966">
        <v>4965</v>
      </c>
      <c r="B4966" t="s">
        <v>32</v>
      </c>
      <c r="C4966" t="s">
        <v>58</v>
      </c>
      <c r="D4966" t="s">
        <v>28</v>
      </c>
      <c r="E4966" t="s">
        <v>29</v>
      </c>
      <c r="F4966">
        <v>82469.19</v>
      </c>
      <c r="G4966">
        <v>146582.89000000001</v>
      </c>
      <c r="H4966">
        <v>174785.52</v>
      </c>
      <c r="I4966">
        <v>12.71</v>
      </c>
      <c r="J4966">
        <v>530</v>
      </c>
      <c r="K4966" t="s">
        <v>25</v>
      </c>
      <c r="L4966" t="s">
        <v>30</v>
      </c>
      <c r="M4966" t="s">
        <v>289</v>
      </c>
      <c r="N4966">
        <v>11230.48</v>
      </c>
      <c r="O4966">
        <v>7870.14</v>
      </c>
    </row>
    <row r="4967" spans="1:15" x14ac:dyDescent="0.3">
      <c r="A4967">
        <v>4966</v>
      </c>
      <c r="B4967" t="s">
        <v>52</v>
      </c>
      <c r="C4967" t="s">
        <v>37</v>
      </c>
      <c r="D4967" t="s">
        <v>34</v>
      </c>
      <c r="E4967" t="s">
        <v>63</v>
      </c>
      <c r="F4967">
        <v>29199.29</v>
      </c>
      <c r="G4967">
        <v>304543.34999999998</v>
      </c>
      <c r="H4967">
        <v>297349.87</v>
      </c>
      <c r="I4967">
        <v>14.05</v>
      </c>
      <c r="J4967">
        <v>662</v>
      </c>
      <c r="K4967" t="s">
        <v>25</v>
      </c>
      <c r="L4967" t="s">
        <v>46</v>
      </c>
      <c r="M4967" t="s">
        <v>68</v>
      </c>
      <c r="N4967">
        <v>4321.1899999999996</v>
      </c>
      <c r="O4967">
        <v>3449.4</v>
      </c>
    </row>
    <row r="4968" spans="1:15" x14ac:dyDescent="0.3">
      <c r="A4968">
        <v>4967</v>
      </c>
      <c r="B4968" t="s">
        <v>48</v>
      </c>
      <c r="C4968" t="s">
        <v>58</v>
      </c>
      <c r="D4968" t="s">
        <v>56</v>
      </c>
      <c r="E4968" t="s">
        <v>38</v>
      </c>
      <c r="F4968">
        <v>46257</v>
      </c>
      <c r="G4968">
        <v>469258.73</v>
      </c>
      <c r="H4968">
        <v>33207.53</v>
      </c>
      <c r="I4968">
        <v>15.08</v>
      </c>
      <c r="J4968">
        <v>485</v>
      </c>
      <c r="K4968" t="s">
        <v>35</v>
      </c>
      <c r="L4968" t="s">
        <v>20</v>
      </c>
      <c r="M4968" t="s">
        <v>362</v>
      </c>
      <c r="N4968">
        <v>5852.7</v>
      </c>
      <c r="O4968">
        <v>4221.24</v>
      </c>
    </row>
    <row r="4969" spans="1:15" x14ac:dyDescent="0.3">
      <c r="A4969">
        <v>4968</v>
      </c>
      <c r="B4969" t="s">
        <v>48</v>
      </c>
      <c r="C4969" t="s">
        <v>23</v>
      </c>
      <c r="D4969" t="s">
        <v>34</v>
      </c>
      <c r="E4969" t="s">
        <v>63</v>
      </c>
      <c r="F4969">
        <v>41224.83</v>
      </c>
      <c r="G4969">
        <v>459734.36</v>
      </c>
      <c r="H4969">
        <v>499612.24</v>
      </c>
      <c r="I4969">
        <v>17.13</v>
      </c>
      <c r="J4969">
        <v>892</v>
      </c>
      <c r="K4969" t="s">
        <v>39</v>
      </c>
      <c r="L4969" t="s">
        <v>46</v>
      </c>
      <c r="M4969" t="s">
        <v>375</v>
      </c>
      <c r="N4969">
        <v>5616.08</v>
      </c>
      <c r="O4969">
        <v>4063.97</v>
      </c>
    </row>
    <row r="4970" spans="1:15" x14ac:dyDescent="0.3">
      <c r="A4970">
        <v>4969</v>
      </c>
      <c r="B4970" t="s">
        <v>22</v>
      </c>
      <c r="C4970" t="s">
        <v>37</v>
      </c>
      <c r="D4970" t="s">
        <v>34</v>
      </c>
      <c r="E4970" t="s">
        <v>63</v>
      </c>
      <c r="F4970">
        <v>33758</v>
      </c>
      <c r="G4970">
        <v>125670.92</v>
      </c>
      <c r="H4970">
        <v>161491.01</v>
      </c>
      <c r="I4970">
        <v>11.52</v>
      </c>
      <c r="J4970">
        <v>676</v>
      </c>
      <c r="K4970" t="s">
        <v>45</v>
      </c>
      <c r="L4970" t="s">
        <v>20</v>
      </c>
      <c r="M4970" t="s">
        <v>247</v>
      </c>
      <c r="N4970">
        <v>1949.42</v>
      </c>
      <c r="O4970">
        <v>1484.99</v>
      </c>
    </row>
    <row r="4971" spans="1:15" x14ac:dyDescent="0.3">
      <c r="A4971">
        <v>4970</v>
      </c>
      <c r="B4971" t="s">
        <v>52</v>
      </c>
      <c r="C4971" t="s">
        <v>37</v>
      </c>
      <c r="D4971" t="s">
        <v>28</v>
      </c>
      <c r="E4971" t="s">
        <v>18</v>
      </c>
      <c r="F4971">
        <v>47176.89</v>
      </c>
      <c r="G4971">
        <v>61892.98</v>
      </c>
      <c r="H4971">
        <v>206508.32</v>
      </c>
      <c r="I4971">
        <v>10.25</v>
      </c>
      <c r="J4971">
        <v>851</v>
      </c>
      <c r="K4971" t="s">
        <v>35</v>
      </c>
      <c r="L4971" t="s">
        <v>20</v>
      </c>
      <c r="M4971" t="s">
        <v>185</v>
      </c>
      <c r="N4971">
        <v>7035.02</v>
      </c>
      <c r="O4971">
        <v>4013.86</v>
      </c>
    </row>
    <row r="4972" spans="1:15" x14ac:dyDescent="0.3">
      <c r="A4972">
        <v>4971</v>
      </c>
      <c r="B4972" t="s">
        <v>85</v>
      </c>
      <c r="C4972" t="s">
        <v>58</v>
      </c>
      <c r="D4972" t="s">
        <v>34</v>
      </c>
      <c r="E4972" t="s">
        <v>54</v>
      </c>
      <c r="F4972">
        <v>68072.5</v>
      </c>
      <c r="G4972">
        <v>276629.98</v>
      </c>
      <c r="H4972">
        <v>328201.96999999997</v>
      </c>
      <c r="I4972">
        <v>12.11</v>
      </c>
      <c r="J4972">
        <v>593</v>
      </c>
      <c r="K4972" t="s">
        <v>45</v>
      </c>
      <c r="L4972" t="s">
        <v>75</v>
      </c>
      <c r="M4972" t="s">
        <v>109</v>
      </c>
      <c r="N4972">
        <v>7155.14</v>
      </c>
      <c r="O4972">
        <v>5148.1099999999997</v>
      </c>
    </row>
    <row r="4973" spans="1:15" x14ac:dyDescent="0.3">
      <c r="A4973">
        <v>4972</v>
      </c>
      <c r="B4973" t="s">
        <v>50</v>
      </c>
      <c r="C4973" t="s">
        <v>37</v>
      </c>
      <c r="D4973" t="s">
        <v>17</v>
      </c>
      <c r="E4973" t="s">
        <v>29</v>
      </c>
      <c r="F4973">
        <v>73833.25</v>
      </c>
      <c r="G4973">
        <v>179061.64</v>
      </c>
      <c r="H4973">
        <v>383881.82</v>
      </c>
      <c r="I4973">
        <v>10.84</v>
      </c>
      <c r="J4973">
        <v>752</v>
      </c>
      <c r="K4973" t="s">
        <v>35</v>
      </c>
      <c r="L4973" t="s">
        <v>30</v>
      </c>
      <c r="M4973" t="s">
        <v>69</v>
      </c>
      <c r="N4973">
        <v>5827.5</v>
      </c>
      <c r="O4973">
        <v>3165.02</v>
      </c>
    </row>
    <row r="4974" spans="1:15" x14ac:dyDescent="0.3">
      <c r="A4974">
        <v>4973</v>
      </c>
      <c r="B4974" t="s">
        <v>32</v>
      </c>
      <c r="C4974" t="s">
        <v>37</v>
      </c>
      <c r="D4974" t="s">
        <v>56</v>
      </c>
      <c r="E4974" t="s">
        <v>54</v>
      </c>
      <c r="F4974">
        <v>35243.760000000002</v>
      </c>
      <c r="G4974">
        <v>29819.77</v>
      </c>
      <c r="H4974">
        <v>369590.79</v>
      </c>
      <c r="I4974">
        <v>6.72</v>
      </c>
      <c r="J4974">
        <v>773</v>
      </c>
      <c r="K4974" t="s">
        <v>39</v>
      </c>
      <c r="L4974" t="s">
        <v>26</v>
      </c>
      <c r="M4974" t="s">
        <v>209</v>
      </c>
      <c r="N4974">
        <v>3289.51</v>
      </c>
      <c r="O4974">
        <v>1708.74</v>
      </c>
    </row>
    <row r="4975" spans="1:15" x14ac:dyDescent="0.3">
      <c r="A4975">
        <v>4974</v>
      </c>
      <c r="B4975" t="s">
        <v>48</v>
      </c>
      <c r="C4975" t="s">
        <v>37</v>
      </c>
      <c r="D4975" t="s">
        <v>34</v>
      </c>
      <c r="E4975" t="s">
        <v>54</v>
      </c>
      <c r="F4975">
        <v>86033.5</v>
      </c>
      <c r="G4975">
        <v>18266.96</v>
      </c>
      <c r="H4975">
        <v>278543.58</v>
      </c>
      <c r="I4975">
        <v>13.69</v>
      </c>
      <c r="J4975">
        <v>528</v>
      </c>
      <c r="K4975" t="s">
        <v>25</v>
      </c>
      <c r="L4975" t="s">
        <v>75</v>
      </c>
      <c r="M4975" t="s">
        <v>300</v>
      </c>
      <c r="N4975">
        <v>7308.91</v>
      </c>
      <c r="O4975">
        <v>5261.42</v>
      </c>
    </row>
    <row r="4976" spans="1:15" x14ac:dyDescent="0.3">
      <c r="A4976">
        <v>4975</v>
      </c>
      <c r="B4976" t="s">
        <v>43</v>
      </c>
      <c r="C4976" t="s">
        <v>23</v>
      </c>
      <c r="D4976" t="s">
        <v>56</v>
      </c>
      <c r="E4976" t="s">
        <v>38</v>
      </c>
      <c r="F4976">
        <v>82635.42</v>
      </c>
      <c r="G4976">
        <v>361345.96</v>
      </c>
      <c r="H4976">
        <v>43497.53</v>
      </c>
      <c r="I4976">
        <v>8.1199999999999992</v>
      </c>
      <c r="J4976">
        <v>414</v>
      </c>
      <c r="K4976" t="s">
        <v>45</v>
      </c>
      <c r="L4976" t="s">
        <v>26</v>
      </c>
      <c r="M4976" t="s">
        <v>245</v>
      </c>
      <c r="N4976">
        <v>5167.42</v>
      </c>
      <c r="O4976">
        <v>4312.79</v>
      </c>
    </row>
    <row r="4977" spans="1:15" x14ac:dyDescent="0.3">
      <c r="A4977">
        <v>4976</v>
      </c>
      <c r="B4977" t="s">
        <v>32</v>
      </c>
      <c r="C4977" t="s">
        <v>23</v>
      </c>
      <c r="D4977" t="s">
        <v>17</v>
      </c>
      <c r="E4977" t="s">
        <v>29</v>
      </c>
      <c r="F4977">
        <v>30368.25</v>
      </c>
      <c r="G4977">
        <v>153231.15</v>
      </c>
      <c r="H4977">
        <v>494759.79</v>
      </c>
      <c r="I4977">
        <v>8.44</v>
      </c>
      <c r="J4977">
        <v>651</v>
      </c>
      <c r="K4977" t="s">
        <v>39</v>
      </c>
      <c r="L4977" t="s">
        <v>46</v>
      </c>
      <c r="M4977" t="s">
        <v>382</v>
      </c>
      <c r="N4977">
        <v>4507.8900000000003</v>
      </c>
      <c r="O4977">
        <v>3429.92</v>
      </c>
    </row>
    <row r="4978" spans="1:15" x14ac:dyDescent="0.3">
      <c r="A4978">
        <v>4977</v>
      </c>
      <c r="B4978" t="s">
        <v>32</v>
      </c>
      <c r="C4978" t="s">
        <v>37</v>
      </c>
      <c r="D4978" t="s">
        <v>28</v>
      </c>
      <c r="E4978" t="s">
        <v>29</v>
      </c>
      <c r="F4978">
        <v>52455</v>
      </c>
      <c r="G4978">
        <v>356221.68</v>
      </c>
      <c r="H4978">
        <v>164867.57</v>
      </c>
      <c r="I4978">
        <v>10.55</v>
      </c>
      <c r="J4978">
        <v>594</v>
      </c>
      <c r="K4978" t="s">
        <v>45</v>
      </c>
      <c r="L4978" t="s">
        <v>20</v>
      </c>
      <c r="M4978" t="s">
        <v>128</v>
      </c>
      <c r="N4978">
        <v>7225.31</v>
      </c>
      <c r="O4978">
        <v>4807.2299999999996</v>
      </c>
    </row>
    <row r="4979" spans="1:15" x14ac:dyDescent="0.3">
      <c r="A4979">
        <v>4978</v>
      </c>
      <c r="B4979" t="s">
        <v>79</v>
      </c>
      <c r="C4979" t="s">
        <v>58</v>
      </c>
      <c r="D4979" t="s">
        <v>56</v>
      </c>
      <c r="E4979" t="s">
        <v>38</v>
      </c>
      <c r="F4979">
        <v>77242.62</v>
      </c>
      <c r="G4979">
        <v>32831.339999999997</v>
      </c>
      <c r="H4979">
        <v>295480.01</v>
      </c>
      <c r="I4979">
        <v>6.46</v>
      </c>
      <c r="J4979">
        <v>558</v>
      </c>
      <c r="K4979" t="s">
        <v>45</v>
      </c>
      <c r="L4979" t="s">
        <v>26</v>
      </c>
      <c r="M4979" t="s">
        <v>398</v>
      </c>
      <c r="N4979">
        <v>7295.85</v>
      </c>
      <c r="O4979">
        <v>5376.39</v>
      </c>
    </row>
    <row r="4980" spans="1:15" x14ac:dyDescent="0.3">
      <c r="A4980">
        <v>4979</v>
      </c>
      <c r="B4980" t="s">
        <v>79</v>
      </c>
      <c r="C4980" t="s">
        <v>58</v>
      </c>
      <c r="D4980" t="s">
        <v>28</v>
      </c>
      <c r="E4980" t="s">
        <v>29</v>
      </c>
      <c r="F4980">
        <v>80509.27</v>
      </c>
      <c r="G4980">
        <v>491898.98</v>
      </c>
      <c r="H4980">
        <v>315345.12</v>
      </c>
      <c r="I4980">
        <v>17.100000000000001</v>
      </c>
      <c r="J4980">
        <v>658</v>
      </c>
      <c r="K4980" t="s">
        <v>35</v>
      </c>
      <c r="L4980" t="s">
        <v>20</v>
      </c>
      <c r="M4980" t="s">
        <v>391</v>
      </c>
      <c r="N4980">
        <v>6768.83</v>
      </c>
      <c r="O4980">
        <v>3787.43</v>
      </c>
    </row>
    <row r="4981" spans="1:15" x14ac:dyDescent="0.3">
      <c r="A4981">
        <v>4980</v>
      </c>
      <c r="B4981" t="s">
        <v>22</v>
      </c>
      <c r="C4981" t="s">
        <v>58</v>
      </c>
      <c r="D4981" t="s">
        <v>24</v>
      </c>
      <c r="E4981" t="s">
        <v>38</v>
      </c>
      <c r="F4981">
        <v>78814.62</v>
      </c>
      <c r="G4981">
        <v>77627.41</v>
      </c>
      <c r="H4981">
        <v>380832.24</v>
      </c>
      <c r="I4981">
        <v>9.6199999999999992</v>
      </c>
      <c r="J4981">
        <v>656</v>
      </c>
      <c r="K4981" t="s">
        <v>19</v>
      </c>
      <c r="L4981" t="s">
        <v>20</v>
      </c>
      <c r="M4981" t="s">
        <v>255</v>
      </c>
      <c r="N4981">
        <v>6903.35</v>
      </c>
      <c r="O4981">
        <v>4506.84</v>
      </c>
    </row>
    <row r="4982" spans="1:15" x14ac:dyDescent="0.3">
      <c r="A4982">
        <v>4981</v>
      </c>
      <c r="B4982" t="s">
        <v>32</v>
      </c>
      <c r="C4982" t="s">
        <v>16</v>
      </c>
      <c r="D4982" t="s">
        <v>28</v>
      </c>
      <c r="E4982" t="s">
        <v>63</v>
      </c>
      <c r="F4982">
        <v>5365.39</v>
      </c>
      <c r="G4982">
        <v>394492.08</v>
      </c>
      <c r="H4982">
        <v>418275.45</v>
      </c>
      <c r="I4982">
        <v>16.04</v>
      </c>
      <c r="J4982">
        <v>795</v>
      </c>
      <c r="K4982" t="s">
        <v>19</v>
      </c>
      <c r="L4982" t="s">
        <v>46</v>
      </c>
      <c r="M4982" t="s">
        <v>274</v>
      </c>
      <c r="N4982">
        <v>423.63</v>
      </c>
      <c r="O4982">
        <v>224.31</v>
      </c>
    </row>
    <row r="4983" spans="1:15" x14ac:dyDescent="0.3">
      <c r="A4983">
        <v>4982</v>
      </c>
      <c r="B4983" t="s">
        <v>32</v>
      </c>
      <c r="C4983" t="s">
        <v>37</v>
      </c>
      <c r="D4983" t="s">
        <v>17</v>
      </c>
      <c r="E4983" t="s">
        <v>18</v>
      </c>
      <c r="F4983">
        <v>47820.43</v>
      </c>
      <c r="G4983">
        <v>431754.3</v>
      </c>
      <c r="H4983">
        <v>221894.65</v>
      </c>
      <c r="I4983">
        <v>8.77</v>
      </c>
      <c r="J4983">
        <v>575</v>
      </c>
      <c r="K4983" t="s">
        <v>45</v>
      </c>
      <c r="L4983" t="s">
        <v>30</v>
      </c>
      <c r="M4983" t="s">
        <v>412</v>
      </c>
      <c r="N4983">
        <v>4101.25</v>
      </c>
      <c r="O4983">
        <v>3595.45</v>
      </c>
    </row>
    <row r="4984" spans="1:15" x14ac:dyDescent="0.3">
      <c r="A4984">
        <v>4983</v>
      </c>
      <c r="B4984" t="s">
        <v>79</v>
      </c>
      <c r="C4984" t="s">
        <v>33</v>
      </c>
      <c r="D4984" t="s">
        <v>24</v>
      </c>
      <c r="E4984" t="s">
        <v>38</v>
      </c>
      <c r="F4984">
        <v>38909.550000000003</v>
      </c>
      <c r="G4984">
        <v>81765.59</v>
      </c>
      <c r="H4984">
        <v>172453.74</v>
      </c>
      <c r="I4984">
        <v>10.78</v>
      </c>
      <c r="J4984">
        <v>674</v>
      </c>
      <c r="K4984" t="s">
        <v>39</v>
      </c>
      <c r="L4984" t="s">
        <v>46</v>
      </c>
      <c r="M4984" t="s">
        <v>297</v>
      </c>
      <c r="N4984">
        <v>4051.05</v>
      </c>
      <c r="O4984">
        <v>3281.81</v>
      </c>
    </row>
    <row r="4985" spans="1:15" x14ac:dyDescent="0.3">
      <c r="A4985">
        <v>4984</v>
      </c>
      <c r="B4985" t="s">
        <v>85</v>
      </c>
      <c r="C4985" t="s">
        <v>58</v>
      </c>
      <c r="D4985" t="s">
        <v>17</v>
      </c>
      <c r="E4985" t="s">
        <v>18</v>
      </c>
      <c r="F4985">
        <v>40776.67</v>
      </c>
      <c r="G4985">
        <v>420155.92</v>
      </c>
      <c r="H4985">
        <v>467414.73</v>
      </c>
      <c r="I4985">
        <v>13.61</v>
      </c>
      <c r="J4985">
        <v>789</v>
      </c>
      <c r="K4985" t="s">
        <v>25</v>
      </c>
      <c r="L4985" t="s">
        <v>26</v>
      </c>
      <c r="M4985" t="s">
        <v>307</v>
      </c>
      <c r="N4985">
        <v>5882.25</v>
      </c>
      <c r="O4985">
        <v>3447.4</v>
      </c>
    </row>
    <row r="4986" spans="1:15" x14ac:dyDescent="0.3">
      <c r="A4986">
        <v>4985</v>
      </c>
      <c r="B4986" t="s">
        <v>85</v>
      </c>
      <c r="C4986" t="s">
        <v>58</v>
      </c>
      <c r="D4986" t="s">
        <v>34</v>
      </c>
      <c r="E4986" t="s">
        <v>18</v>
      </c>
      <c r="F4986">
        <v>18054.18</v>
      </c>
      <c r="G4986">
        <v>232444.42</v>
      </c>
      <c r="H4986">
        <v>38623.26</v>
      </c>
      <c r="I4986">
        <v>14.63</v>
      </c>
      <c r="J4986">
        <v>587</v>
      </c>
      <c r="K4986" t="s">
        <v>19</v>
      </c>
      <c r="L4986" t="s">
        <v>75</v>
      </c>
      <c r="M4986" t="s">
        <v>259</v>
      </c>
      <c r="N4986">
        <v>2462.27</v>
      </c>
      <c r="O4986">
        <v>2138.7600000000002</v>
      </c>
    </row>
    <row r="4987" spans="1:15" x14ac:dyDescent="0.3">
      <c r="A4987">
        <v>4986</v>
      </c>
      <c r="B4987" t="s">
        <v>15</v>
      </c>
      <c r="C4987" t="s">
        <v>16</v>
      </c>
      <c r="D4987" t="s">
        <v>56</v>
      </c>
      <c r="E4987" t="s">
        <v>18</v>
      </c>
      <c r="F4987">
        <v>70935.33</v>
      </c>
      <c r="G4987">
        <v>333978.53999999998</v>
      </c>
      <c r="H4987">
        <v>353352.1</v>
      </c>
      <c r="I4987">
        <v>6.65</v>
      </c>
      <c r="J4987">
        <v>587</v>
      </c>
      <c r="K4987" t="s">
        <v>25</v>
      </c>
      <c r="L4987" t="s">
        <v>26</v>
      </c>
      <c r="M4987" t="s">
        <v>318</v>
      </c>
      <c r="N4987">
        <v>6430.04</v>
      </c>
      <c r="O4987">
        <v>5530.68</v>
      </c>
    </row>
    <row r="4988" spans="1:15" x14ac:dyDescent="0.3">
      <c r="A4988">
        <v>4987</v>
      </c>
      <c r="B4988" t="s">
        <v>22</v>
      </c>
      <c r="C4988" t="s">
        <v>58</v>
      </c>
      <c r="D4988" t="s">
        <v>56</v>
      </c>
      <c r="E4988" t="s">
        <v>63</v>
      </c>
      <c r="F4988">
        <v>9584.92</v>
      </c>
      <c r="G4988">
        <v>421534.48</v>
      </c>
      <c r="H4988">
        <v>255681.09</v>
      </c>
      <c r="I4988">
        <v>8.85</v>
      </c>
      <c r="J4988">
        <v>830</v>
      </c>
      <c r="K4988" t="s">
        <v>35</v>
      </c>
      <c r="L4988" t="s">
        <v>75</v>
      </c>
      <c r="M4988" t="s">
        <v>317</v>
      </c>
      <c r="N4988">
        <v>987.71</v>
      </c>
      <c r="O4988">
        <v>701.88</v>
      </c>
    </row>
    <row r="4989" spans="1:15" x14ac:dyDescent="0.3">
      <c r="A4989">
        <v>4988</v>
      </c>
      <c r="B4989" t="s">
        <v>32</v>
      </c>
      <c r="C4989" t="s">
        <v>16</v>
      </c>
      <c r="D4989" t="s">
        <v>28</v>
      </c>
      <c r="E4989" t="s">
        <v>54</v>
      </c>
      <c r="F4989">
        <v>32527.13</v>
      </c>
      <c r="G4989">
        <v>165341.23000000001</v>
      </c>
      <c r="H4989">
        <v>134691.66</v>
      </c>
      <c r="I4989">
        <v>16.71</v>
      </c>
      <c r="J4989">
        <v>778</v>
      </c>
      <c r="K4989" t="s">
        <v>39</v>
      </c>
      <c r="L4989" t="s">
        <v>46</v>
      </c>
      <c r="M4989" t="s">
        <v>341</v>
      </c>
      <c r="N4989">
        <v>4072.09</v>
      </c>
      <c r="O4989">
        <v>2668.12</v>
      </c>
    </row>
    <row r="4990" spans="1:15" x14ac:dyDescent="0.3">
      <c r="A4990">
        <v>4989</v>
      </c>
      <c r="B4990" t="s">
        <v>15</v>
      </c>
      <c r="C4990" t="s">
        <v>23</v>
      </c>
      <c r="D4990" t="s">
        <v>28</v>
      </c>
      <c r="E4990" t="s">
        <v>54</v>
      </c>
      <c r="F4990">
        <v>72593.789999999994</v>
      </c>
      <c r="G4990">
        <v>172220.53</v>
      </c>
      <c r="H4990">
        <v>32815.75</v>
      </c>
      <c r="I4990">
        <v>7.6</v>
      </c>
      <c r="J4990">
        <v>521</v>
      </c>
      <c r="K4990" t="s">
        <v>25</v>
      </c>
      <c r="L4990" t="s">
        <v>75</v>
      </c>
      <c r="M4990" t="s">
        <v>125</v>
      </c>
      <c r="N4990">
        <v>4386.6499999999996</v>
      </c>
      <c r="O4990">
        <v>2360.5300000000002</v>
      </c>
    </row>
    <row r="4991" spans="1:15" x14ac:dyDescent="0.3">
      <c r="A4991">
        <v>4990</v>
      </c>
      <c r="B4991" t="s">
        <v>48</v>
      </c>
      <c r="C4991" t="s">
        <v>58</v>
      </c>
      <c r="D4991" t="s">
        <v>24</v>
      </c>
      <c r="E4991" t="s">
        <v>63</v>
      </c>
      <c r="F4991">
        <v>38533.57</v>
      </c>
      <c r="G4991">
        <v>159677.92000000001</v>
      </c>
      <c r="H4991">
        <v>170693.62</v>
      </c>
      <c r="I4991">
        <v>7.88</v>
      </c>
      <c r="J4991">
        <v>618</v>
      </c>
      <c r="K4991" t="s">
        <v>45</v>
      </c>
      <c r="L4991" t="s">
        <v>20</v>
      </c>
      <c r="M4991" t="s">
        <v>151</v>
      </c>
      <c r="N4991">
        <v>5381.82</v>
      </c>
      <c r="O4991">
        <v>3687.93</v>
      </c>
    </row>
    <row r="4992" spans="1:15" x14ac:dyDescent="0.3">
      <c r="A4992">
        <v>4991</v>
      </c>
      <c r="B4992" t="s">
        <v>48</v>
      </c>
      <c r="C4992" t="s">
        <v>33</v>
      </c>
      <c r="D4992" t="s">
        <v>17</v>
      </c>
      <c r="E4992" t="s">
        <v>29</v>
      </c>
      <c r="F4992">
        <v>10999.3</v>
      </c>
      <c r="G4992">
        <v>88878.93</v>
      </c>
      <c r="H4992">
        <v>340336.6</v>
      </c>
      <c r="I4992">
        <v>6.51</v>
      </c>
      <c r="J4992">
        <v>452</v>
      </c>
      <c r="K4992" t="s">
        <v>39</v>
      </c>
      <c r="L4992" t="s">
        <v>30</v>
      </c>
      <c r="M4992" t="s">
        <v>147</v>
      </c>
      <c r="N4992">
        <v>809.36</v>
      </c>
      <c r="O4992">
        <v>587.61</v>
      </c>
    </row>
    <row r="4993" spans="1:15" x14ac:dyDescent="0.3">
      <c r="A4993">
        <v>4992</v>
      </c>
      <c r="B4993" t="s">
        <v>85</v>
      </c>
      <c r="C4993" t="s">
        <v>16</v>
      </c>
      <c r="D4993" t="s">
        <v>28</v>
      </c>
      <c r="E4993" t="s">
        <v>38</v>
      </c>
      <c r="F4993">
        <v>20350.41</v>
      </c>
      <c r="G4993">
        <v>81098.070000000007</v>
      </c>
      <c r="H4993">
        <v>67757.53</v>
      </c>
      <c r="I4993">
        <v>9.1199999999999992</v>
      </c>
      <c r="J4993">
        <v>375</v>
      </c>
      <c r="K4993" t="s">
        <v>19</v>
      </c>
      <c r="L4993" t="s">
        <v>75</v>
      </c>
      <c r="M4993" t="s">
        <v>209</v>
      </c>
      <c r="N4993">
        <v>2110.5</v>
      </c>
      <c r="O4993">
        <v>1465.15</v>
      </c>
    </row>
    <row r="4994" spans="1:15" x14ac:dyDescent="0.3">
      <c r="A4994">
        <v>4993</v>
      </c>
      <c r="B4994" t="s">
        <v>43</v>
      </c>
      <c r="C4994" t="s">
        <v>23</v>
      </c>
      <c r="D4994" t="s">
        <v>24</v>
      </c>
      <c r="E4994" t="s">
        <v>54</v>
      </c>
      <c r="F4994">
        <v>45172.42</v>
      </c>
      <c r="G4994">
        <v>390426.07</v>
      </c>
      <c r="H4994">
        <v>445350.2</v>
      </c>
      <c r="I4994">
        <v>8.59</v>
      </c>
      <c r="J4994">
        <v>850</v>
      </c>
      <c r="K4994" t="s">
        <v>39</v>
      </c>
      <c r="L4994" t="s">
        <v>46</v>
      </c>
      <c r="M4994" t="s">
        <v>164</v>
      </c>
      <c r="N4994">
        <v>3951.91</v>
      </c>
      <c r="O4994">
        <v>2357.0300000000002</v>
      </c>
    </row>
    <row r="4995" spans="1:15" x14ac:dyDescent="0.3">
      <c r="A4995">
        <v>4994</v>
      </c>
      <c r="B4995" t="s">
        <v>85</v>
      </c>
      <c r="C4995" t="s">
        <v>37</v>
      </c>
      <c r="D4995" t="s">
        <v>17</v>
      </c>
      <c r="E4995" t="s">
        <v>18</v>
      </c>
      <c r="F4995">
        <v>60980.800000000003</v>
      </c>
      <c r="G4995">
        <v>24123.13</v>
      </c>
      <c r="H4995">
        <v>94713.22</v>
      </c>
      <c r="I4995">
        <v>10.38</v>
      </c>
      <c r="J4995">
        <v>718</v>
      </c>
      <c r="K4995" t="s">
        <v>45</v>
      </c>
      <c r="L4995" t="s">
        <v>46</v>
      </c>
      <c r="M4995" t="s">
        <v>172</v>
      </c>
      <c r="N4995">
        <v>8348.06</v>
      </c>
      <c r="O4995">
        <v>5938.56</v>
      </c>
    </row>
    <row r="4996" spans="1:15" x14ac:dyDescent="0.3">
      <c r="A4996">
        <v>4995</v>
      </c>
      <c r="B4996" t="s">
        <v>79</v>
      </c>
      <c r="C4996" t="s">
        <v>33</v>
      </c>
      <c r="D4996" t="s">
        <v>28</v>
      </c>
      <c r="E4996" t="s">
        <v>63</v>
      </c>
      <c r="F4996">
        <v>18438.509999999998</v>
      </c>
      <c r="G4996">
        <v>365623.58</v>
      </c>
      <c r="H4996">
        <v>83838.070000000007</v>
      </c>
      <c r="I4996">
        <v>16.649999999999999</v>
      </c>
      <c r="J4996">
        <v>588</v>
      </c>
      <c r="K4996" t="s">
        <v>25</v>
      </c>
      <c r="L4996" t="s">
        <v>75</v>
      </c>
      <c r="M4996" t="s">
        <v>121</v>
      </c>
      <c r="N4996">
        <v>1847.52</v>
      </c>
      <c r="O4996">
        <v>941.84</v>
      </c>
    </row>
    <row r="4997" spans="1:15" x14ac:dyDescent="0.3">
      <c r="A4997">
        <v>4996</v>
      </c>
      <c r="B4997" t="s">
        <v>15</v>
      </c>
      <c r="C4997" t="s">
        <v>33</v>
      </c>
      <c r="D4997" t="s">
        <v>56</v>
      </c>
      <c r="E4997" t="s">
        <v>38</v>
      </c>
      <c r="F4997">
        <v>91570.53</v>
      </c>
      <c r="G4997">
        <v>292714.06</v>
      </c>
      <c r="H4997">
        <v>408615.67</v>
      </c>
      <c r="I4997">
        <v>14.64</v>
      </c>
      <c r="J4997">
        <v>890</v>
      </c>
      <c r="K4997" t="s">
        <v>35</v>
      </c>
      <c r="L4997" t="s">
        <v>26</v>
      </c>
      <c r="M4997" t="s">
        <v>217</v>
      </c>
      <c r="N4997">
        <v>6367.92</v>
      </c>
      <c r="O4997">
        <v>5396.77</v>
      </c>
    </row>
    <row r="4998" spans="1:15" x14ac:dyDescent="0.3">
      <c r="A4998">
        <v>4997</v>
      </c>
      <c r="B4998" t="s">
        <v>22</v>
      </c>
      <c r="C4998" t="s">
        <v>37</v>
      </c>
      <c r="D4998" t="s">
        <v>17</v>
      </c>
      <c r="E4998" t="s">
        <v>63</v>
      </c>
      <c r="F4998">
        <v>8894.18</v>
      </c>
      <c r="G4998">
        <v>254794.43</v>
      </c>
      <c r="H4998">
        <v>457773.53</v>
      </c>
      <c r="I4998">
        <v>9.9700000000000006</v>
      </c>
      <c r="J4998">
        <v>336</v>
      </c>
      <c r="K4998" t="s">
        <v>25</v>
      </c>
      <c r="L4998" t="s">
        <v>46</v>
      </c>
      <c r="M4998" t="s">
        <v>167</v>
      </c>
      <c r="N4998">
        <v>892.25</v>
      </c>
      <c r="O4998">
        <v>782.02</v>
      </c>
    </row>
    <row r="4999" spans="1:15" x14ac:dyDescent="0.3">
      <c r="A4999">
        <v>4998</v>
      </c>
      <c r="B4999" t="s">
        <v>79</v>
      </c>
      <c r="C4999" t="s">
        <v>16</v>
      </c>
      <c r="D4999" t="s">
        <v>34</v>
      </c>
      <c r="E4999" t="s">
        <v>29</v>
      </c>
      <c r="F4999">
        <v>83271.320000000007</v>
      </c>
      <c r="G4999">
        <v>474101.81</v>
      </c>
      <c r="H4999">
        <v>393407.89</v>
      </c>
      <c r="I4999">
        <v>13.13</v>
      </c>
      <c r="J4999">
        <v>532</v>
      </c>
      <c r="K4999" t="s">
        <v>19</v>
      </c>
      <c r="L4999" t="s">
        <v>26</v>
      </c>
      <c r="M4999" t="s">
        <v>327</v>
      </c>
      <c r="N4999">
        <v>10264.24</v>
      </c>
      <c r="O4999">
        <v>9114.42</v>
      </c>
    </row>
    <row r="5000" spans="1:15" x14ac:dyDescent="0.3">
      <c r="A5000">
        <v>4999</v>
      </c>
      <c r="B5000" t="s">
        <v>32</v>
      </c>
      <c r="C5000" t="s">
        <v>16</v>
      </c>
      <c r="D5000" t="s">
        <v>17</v>
      </c>
      <c r="E5000" t="s">
        <v>18</v>
      </c>
      <c r="F5000">
        <v>98746.38</v>
      </c>
      <c r="G5000">
        <v>436714.4</v>
      </c>
      <c r="H5000">
        <v>419593.2</v>
      </c>
      <c r="I5000">
        <v>12.06</v>
      </c>
      <c r="J5000">
        <v>351</v>
      </c>
      <c r="K5000" t="s">
        <v>35</v>
      </c>
      <c r="L5000" t="s">
        <v>20</v>
      </c>
      <c r="M5000" t="s">
        <v>68</v>
      </c>
      <c r="N5000">
        <v>9281.33</v>
      </c>
      <c r="O5000">
        <v>7975.41</v>
      </c>
    </row>
    <row r="5001" spans="1:15" x14ac:dyDescent="0.3">
      <c r="A5001">
        <v>5000</v>
      </c>
      <c r="B5001" t="s">
        <v>32</v>
      </c>
      <c r="C5001" t="s">
        <v>16</v>
      </c>
      <c r="D5001" t="s">
        <v>24</v>
      </c>
      <c r="E5001" t="s">
        <v>63</v>
      </c>
      <c r="F5001">
        <v>25601.75</v>
      </c>
      <c r="G5001">
        <v>207954.07</v>
      </c>
      <c r="H5001">
        <v>246976.02</v>
      </c>
      <c r="I5001">
        <v>17.97</v>
      </c>
      <c r="J5001">
        <v>320</v>
      </c>
      <c r="K5001" t="s">
        <v>25</v>
      </c>
      <c r="L5001" t="s">
        <v>46</v>
      </c>
      <c r="M5001" t="s">
        <v>192</v>
      </c>
      <c r="N5001">
        <v>3303.24</v>
      </c>
      <c r="O5001">
        <v>1883.15</v>
      </c>
    </row>
    <row r="5002" spans="1:15" x14ac:dyDescent="0.3">
      <c r="A5002">
        <v>5001</v>
      </c>
      <c r="B5002" t="s">
        <v>15</v>
      </c>
      <c r="C5002" t="s">
        <v>23</v>
      </c>
      <c r="D5002" t="s">
        <v>24</v>
      </c>
      <c r="E5002" t="s">
        <v>54</v>
      </c>
      <c r="F5002">
        <v>24170.63</v>
      </c>
      <c r="G5002">
        <v>294737.15999999997</v>
      </c>
      <c r="H5002">
        <v>357599.87</v>
      </c>
      <c r="I5002">
        <v>17.5</v>
      </c>
      <c r="J5002">
        <v>471</v>
      </c>
      <c r="K5002" t="s">
        <v>35</v>
      </c>
      <c r="L5002" t="s">
        <v>30</v>
      </c>
      <c r="M5002" t="s">
        <v>80</v>
      </c>
      <c r="N5002">
        <v>3213.21</v>
      </c>
      <c r="O5002">
        <v>2439.09</v>
      </c>
    </row>
    <row r="5003" spans="1:15" x14ac:dyDescent="0.3">
      <c r="A5003">
        <v>5002</v>
      </c>
      <c r="B5003" t="s">
        <v>32</v>
      </c>
      <c r="C5003" t="s">
        <v>37</v>
      </c>
      <c r="D5003" t="s">
        <v>17</v>
      </c>
      <c r="E5003" t="s">
        <v>29</v>
      </c>
      <c r="F5003">
        <v>5770.62</v>
      </c>
      <c r="G5003">
        <v>59660.98</v>
      </c>
      <c r="H5003">
        <v>495732.8</v>
      </c>
      <c r="I5003">
        <v>8.4</v>
      </c>
      <c r="J5003">
        <v>679</v>
      </c>
      <c r="K5003" t="s">
        <v>45</v>
      </c>
      <c r="L5003" t="s">
        <v>20</v>
      </c>
      <c r="M5003" t="s">
        <v>334</v>
      </c>
      <c r="N5003">
        <v>805.11</v>
      </c>
      <c r="O5003">
        <v>413.98</v>
      </c>
    </row>
    <row r="5004" spans="1:15" x14ac:dyDescent="0.3">
      <c r="A5004">
        <v>5003</v>
      </c>
      <c r="B5004" t="s">
        <v>22</v>
      </c>
      <c r="C5004" t="s">
        <v>23</v>
      </c>
      <c r="D5004" t="s">
        <v>17</v>
      </c>
      <c r="E5004" t="s">
        <v>29</v>
      </c>
      <c r="F5004">
        <v>92322.240000000005</v>
      </c>
      <c r="G5004">
        <v>350227.03</v>
      </c>
      <c r="H5004">
        <v>5675.69</v>
      </c>
      <c r="I5004">
        <v>10.52</v>
      </c>
      <c r="J5004">
        <v>803</v>
      </c>
      <c r="K5004" t="s">
        <v>25</v>
      </c>
      <c r="L5004" t="s">
        <v>26</v>
      </c>
      <c r="M5004" t="s">
        <v>101</v>
      </c>
      <c r="N5004">
        <v>10728.58</v>
      </c>
      <c r="O5004">
        <v>8642.24</v>
      </c>
    </row>
    <row r="5005" spans="1:15" x14ac:dyDescent="0.3">
      <c r="A5005">
        <v>5004</v>
      </c>
      <c r="B5005" t="s">
        <v>85</v>
      </c>
      <c r="C5005" t="s">
        <v>16</v>
      </c>
      <c r="D5005" t="s">
        <v>24</v>
      </c>
      <c r="E5005" t="s">
        <v>38</v>
      </c>
      <c r="F5005">
        <v>33028.76</v>
      </c>
      <c r="G5005">
        <v>445160.9</v>
      </c>
      <c r="H5005">
        <v>447062.16</v>
      </c>
      <c r="I5005">
        <v>5.08</v>
      </c>
      <c r="J5005">
        <v>686</v>
      </c>
      <c r="K5005" t="s">
        <v>35</v>
      </c>
      <c r="L5005" t="s">
        <v>30</v>
      </c>
      <c r="M5005" t="s">
        <v>230</v>
      </c>
      <c r="N5005">
        <v>4687.01</v>
      </c>
      <c r="O5005">
        <v>3137.16</v>
      </c>
    </row>
    <row r="5006" spans="1:15" x14ac:dyDescent="0.3">
      <c r="A5006">
        <v>5005</v>
      </c>
      <c r="B5006" t="s">
        <v>48</v>
      </c>
      <c r="C5006" t="s">
        <v>37</v>
      </c>
      <c r="D5006" t="s">
        <v>34</v>
      </c>
      <c r="E5006" t="s">
        <v>18</v>
      </c>
      <c r="F5006">
        <v>5881.1</v>
      </c>
      <c r="G5006">
        <v>14218.36</v>
      </c>
      <c r="H5006">
        <v>451179.91</v>
      </c>
      <c r="I5006">
        <v>14.16</v>
      </c>
      <c r="J5006">
        <v>738</v>
      </c>
      <c r="K5006" t="s">
        <v>35</v>
      </c>
      <c r="L5006" t="s">
        <v>20</v>
      </c>
      <c r="M5006" t="s">
        <v>312</v>
      </c>
      <c r="N5006">
        <v>464.21</v>
      </c>
      <c r="O5006">
        <v>325.85000000000002</v>
      </c>
    </row>
    <row r="5007" spans="1:15" x14ac:dyDescent="0.3">
      <c r="A5007">
        <v>5006</v>
      </c>
      <c r="B5007" t="s">
        <v>22</v>
      </c>
      <c r="C5007" t="s">
        <v>37</v>
      </c>
      <c r="D5007" t="s">
        <v>34</v>
      </c>
      <c r="E5007" t="s">
        <v>18</v>
      </c>
      <c r="F5007">
        <v>34248.519999999997</v>
      </c>
      <c r="G5007">
        <v>390757.18</v>
      </c>
      <c r="H5007">
        <v>164236.32</v>
      </c>
      <c r="I5007">
        <v>16.760000000000002</v>
      </c>
      <c r="J5007">
        <v>590</v>
      </c>
      <c r="K5007" t="s">
        <v>45</v>
      </c>
      <c r="L5007" t="s">
        <v>30</v>
      </c>
      <c r="M5007" t="s">
        <v>341</v>
      </c>
      <c r="N5007">
        <v>4990.59</v>
      </c>
      <c r="O5007">
        <v>3919.89</v>
      </c>
    </row>
    <row r="5008" spans="1:15" x14ac:dyDescent="0.3">
      <c r="A5008">
        <v>5007</v>
      </c>
      <c r="B5008" t="s">
        <v>22</v>
      </c>
      <c r="C5008" t="s">
        <v>58</v>
      </c>
      <c r="D5008" t="s">
        <v>56</v>
      </c>
      <c r="E5008" t="s">
        <v>18</v>
      </c>
      <c r="F5008">
        <v>83024.81</v>
      </c>
      <c r="G5008">
        <v>313704.09000000003</v>
      </c>
      <c r="H5008">
        <v>490552.91</v>
      </c>
      <c r="I5008">
        <v>12.27</v>
      </c>
      <c r="J5008">
        <v>785</v>
      </c>
      <c r="K5008" t="s">
        <v>35</v>
      </c>
      <c r="L5008" t="s">
        <v>20</v>
      </c>
      <c r="M5008" t="s">
        <v>319</v>
      </c>
      <c r="N5008">
        <v>5731.3</v>
      </c>
      <c r="O5008">
        <v>5072.13</v>
      </c>
    </row>
    <row r="5009" spans="1:15" x14ac:dyDescent="0.3">
      <c r="A5009">
        <v>5008</v>
      </c>
      <c r="B5009" t="s">
        <v>43</v>
      </c>
      <c r="C5009" t="s">
        <v>23</v>
      </c>
      <c r="D5009" t="s">
        <v>17</v>
      </c>
      <c r="E5009" t="s">
        <v>18</v>
      </c>
      <c r="F5009">
        <v>37609.589999999997</v>
      </c>
      <c r="G5009">
        <v>61335.18</v>
      </c>
      <c r="H5009">
        <v>178512.06</v>
      </c>
      <c r="I5009">
        <v>6.77</v>
      </c>
      <c r="J5009">
        <v>572</v>
      </c>
      <c r="K5009" t="s">
        <v>35</v>
      </c>
      <c r="L5009" t="s">
        <v>20</v>
      </c>
      <c r="M5009" t="s">
        <v>104</v>
      </c>
      <c r="N5009">
        <v>5243.39</v>
      </c>
      <c r="O5009">
        <v>2775.45</v>
      </c>
    </row>
    <row r="5010" spans="1:15" x14ac:dyDescent="0.3">
      <c r="A5010">
        <v>5009</v>
      </c>
      <c r="B5010" t="s">
        <v>52</v>
      </c>
      <c r="C5010" t="s">
        <v>37</v>
      </c>
      <c r="D5010" t="s">
        <v>24</v>
      </c>
      <c r="E5010" t="s">
        <v>54</v>
      </c>
      <c r="F5010">
        <v>70199.850000000006</v>
      </c>
      <c r="G5010">
        <v>373410.52</v>
      </c>
      <c r="H5010">
        <v>419.1</v>
      </c>
      <c r="I5010">
        <v>11.85</v>
      </c>
      <c r="J5010">
        <v>690</v>
      </c>
      <c r="K5010" t="s">
        <v>35</v>
      </c>
      <c r="L5010" t="s">
        <v>26</v>
      </c>
      <c r="M5010" t="s">
        <v>217</v>
      </c>
      <c r="N5010">
        <v>10174.459999999999</v>
      </c>
      <c r="O5010">
        <v>5846.17</v>
      </c>
    </row>
    <row r="5011" spans="1:15" x14ac:dyDescent="0.3">
      <c r="A5011">
        <v>5010</v>
      </c>
      <c r="B5011" t="s">
        <v>85</v>
      </c>
      <c r="C5011" t="s">
        <v>37</v>
      </c>
      <c r="D5011" t="s">
        <v>28</v>
      </c>
      <c r="E5011" t="s">
        <v>29</v>
      </c>
      <c r="F5011">
        <v>99432.05</v>
      </c>
      <c r="G5011">
        <v>309597.40000000002</v>
      </c>
      <c r="H5011">
        <v>152343.79</v>
      </c>
      <c r="I5011">
        <v>15.86</v>
      </c>
      <c r="J5011">
        <v>845</v>
      </c>
      <c r="K5011" t="s">
        <v>45</v>
      </c>
      <c r="L5011" t="s">
        <v>46</v>
      </c>
      <c r="M5011" t="s">
        <v>413</v>
      </c>
      <c r="N5011">
        <v>5042.6099999999997</v>
      </c>
      <c r="O5011">
        <v>3221.54</v>
      </c>
    </row>
    <row r="5012" spans="1:15" x14ac:dyDescent="0.3">
      <c r="A5012">
        <v>5011</v>
      </c>
      <c r="B5012" t="s">
        <v>52</v>
      </c>
      <c r="C5012" t="s">
        <v>37</v>
      </c>
      <c r="D5012" t="s">
        <v>34</v>
      </c>
      <c r="E5012" t="s">
        <v>63</v>
      </c>
      <c r="F5012">
        <v>61627.81</v>
      </c>
      <c r="G5012">
        <v>76399.44</v>
      </c>
      <c r="H5012">
        <v>112132.23</v>
      </c>
      <c r="I5012">
        <v>6.19</v>
      </c>
      <c r="J5012">
        <v>638</v>
      </c>
      <c r="K5012" t="s">
        <v>19</v>
      </c>
      <c r="L5012" t="s">
        <v>20</v>
      </c>
      <c r="M5012" t="s">
        <v>47</v>
      </c>
      <c r="N5012">
        <v>8165.55</v>
      </c>
      <c r="O5012">
        <v>4180.43</v>
      </c>
    </row>
    <row r="5013" spans="1:15" x14ac:dyDescent="0.3">
      <c r="A5013">
        <v>5012</v>
      </c>
      <c r="B5013" t="s">
        <v>50</v>
      </c>
      <c r="C5013" t="s">
        <v>33</v>
      </c>
      <c r="D5013" t="s">
        <v>56</v>
      </c>
      <c r="E5013" t="s">
        <v>38</v>
      </c>
      <c r="F5013">
        <v>77728.929999999993</v>
      </c>
      <c r="G5013">
        <v>166508.32</v>
      </c>
      <c r="H5013">
        <v>326564.37</v>
      </c>
      <c r="I5013">
        <v>14.11</v>
      </c>
      <c r="J5013">
        <v>721</v>
      </c>
      <c r="K5013" t="s">
        <v>19</v>
      </c>
      <c r="L5013" t="s">
        <v>20</v>
      </c>
      <c r="M5013" t="s">
        <v>200</v>
      </c>
      <c r="N5013">
        <v>10234.9</v>
      </c>
      <c r="O5013">
        <v>8455.15</v>
      </c>
    </row>
    <row r="5014" spans="1:15" x14ac:dyDescent="0.3">
      <c r="A5014">
        <v>5013</v>
      </c>
      <c r="B5014" t="s">
        <v>85</v>
      </c>
      <c r="C5014" t="s">
        <v>37</v>
      </c>
      <c r="D5014" t="s">
        <v>34</v>
      </c>
      <c r="E5014" t="s">
        <v>18</v>
      </c>
      <c r="F5014">
        <v>63715.11</v>
      </c>
      <c r="G5014">
        <v>241678.67</v>
      </c>
      <c r="H5014">
        <v>124730.24000000001</v>
      </c>
      <c r="I5014">
        <v>6.01</v>
      </c>
      <c r="J5014">
        <v>651</v>
      </c>
      <c r="K5014" t="s">
        <v>25</v>
      </c>
      <c r="L5014" t="s">
        <v>75</v>
      </c>
      <c r="M5014" t="s">
        <v>128</v>
      </c>
      <c r="N5014">
        <v>9490.15</v>
      </c>
      <c r="O5014">
        <v>6094.13</v>
      </c>
    </row>
    <row r="5015" spans="1:15" x14ac:dyDescent="0.3">
      <c r="A5015">
        <v>5014</v>
      </c>
      <c r="B5015" t="s">
        <v>43</v>
      </c>
      <c r="C5015" t="s">
        <v>58</v>
      </c>
      <c r="D5015" t="s">
        <v>17</v>
      </c>
      <c r="E5015" t="s">
        <v>54</v>
      </c>
      <c r="F5015">
        <v>58078.42</v>
      </c>
      <c r="G5015">
        <v>195419.95</v>
      </c>
      <c r="H5015">
        <v>258952.15</v>
      </c>
      <c r="I5015">
        <v>7.73</v>
      </c>
      <c r="J5015">
        <v>377</v>
      </c>
      <c r="K5015" t="s">
        <v>45</v>
      </c>
      <c r="L5015" t="s">
        <v>26</v>
      </c>
      <c r="M5015" t="s">
        <v>381</v>
      </c>
      <c r="N5015">
        <v>7479.91</v>
      </c>
      <c r="O5015">
        <v>4800</v>
      </c>
    </row>
    <row r="5016" spans="1:15" x14ac:dyDescent="0.3">
      <c r="A5016">
        <v>5015</v>
      </c>
      <c r="B5016" t="s">
        <v>52</v>
      </c>
      <c r="C5016" t="s">
        <v>16</v>
      </c>
      <c r="D5016" t="s">
        <v>17</v>
      </c>
      <c r="E5016" t="s">
        <v>54</v>
      </c>
      <c r="F5016">
        <v>46793.88</v>
      </c>
      <c r="G5016">
        <v>103522.82</v>
      </c>
      <c r="H5016">
        <v>140586.94</v>
      </c>
      <c r="I5016">
        <v>16.489999999999998</v>
      </c>
      <c r="J5016">
        <v>716</v>
      </c>
      <c r="K5016" t="s">
        <v>39</v>
      </c>
      <c r="L5016" t="s">
        <v>30</v>
      </c>
      <c r="M5016" t="s">
        <v>95</v>
      </c>
      <c r="N5016">
        <v>6864.43</v>
      </c>
      <c r="O5016">
        <v>4439.17</v>
      </c>
    </row>
    <row r="5017" spans="1:15" x14ac:dyDescent="0.3">
      <c r="A5017">
        <v>5016</v>
      </c>
      <c r="B5017" t="s">
        <v>85</v>
      </c>
      <c r="C5017" t="s">
        <v>58</v>
      </c>
      <c r="D5017" t="s">
        <v>56</v>
      </c>
      <c r="E5017" t="s">
        <v>63</v>
      </c>
      <c r="F5017">
        <v>77371.59</v>
      </c>
      <c r="G5017">
        <v>141868.26999999999</v>
      </c>
      <c r="H5017">
        <v>19984.55</v>
      </c>
      <c r="I5017">
        <v>10.53</v>
      </c>
      <c r="J5017">
        <v>457</v>
      </c>
      <c r="K5017" t="s">
        <v>25</v>
      </c>
      <c r="L5017" t="s">
        <v>46</v>
      </c>
      <c r="M5017" t="s">
        <v>405</v>
      </c>
      <c r="N5017">
        <v>9079.26</v>
      </c>
      <c r="O5017">
        <v>5703.12</v>
      </c>
    </row>
    <row r="5018" spans="1:15" x14ac:dyDescent="0.3">
      <c r="A5018">
        <v>5017</v>
      </c>
      <c r="B5018" t="s">
        <v>48</v>
      </c>
      <c r="C5018" t="s">
        <v>23</v>
      </c>
      <c r="D5018" t="s">
        <v>34</v>
      </c>
      <c r="E5018" t="s">
        <v>29</v>
      </c>
      <c r="F5018">
        <v>40579.42</v>
      </c>
      <c r="G5018">
        <v>297371.56</v>
      </c>
      <c r="H5018">
        <v>427130.43</v>
      </c>
      <c r="I5018">
        <v>13.94</v>
      </c>
      <c r="J5018">
        <v>516</v>
      </c>
      <c r="K5018" t="s">
        <v>45</v>
      </c>
      <c r="L5018" t="s">
        <v>26</v>
      </c>
      <c r="M5018" t="s">
        <v>291</v>
      </c>
      <c r="N5018">
        <v>5400.79</v>
      </c>
      <c r="O5018">
        <v>4683.5</v>
      </c>
    </row>
    <row r="5019" spans="1:15" x14ac:dyDescent="0.3">
      <c r="A5019">
        <v>5018</v>
      </c>
      <c r="B5019" t="s">
        <v>52</v>
      </c>
      <c r="C5019" t="s">
        <v>58</v>
      </c>
      <c r="D5019" t="s">
        <v>28</v>
      </c>
      <c r="E5019" t="s">
        <v>63</v>
      </c>
      <c r="F5019">
        <v>35225.01</v>
      </c>
      <c r="G5019">
        <v>350636.24</v>
      </c>
      <c r="H5019">
        <v>323764.28999999998</v>
      </c>
      <c r="I5019">
        <v>6.82</v>
      </c>
      <c r="J5019">
        <v>785</v>
      </c>
      <c r="K5019" t="s">
        <v>39</v>
      </c>
      <c r="L5019" t="s">
        <v>30</v>
      </c>
      <c r="M5019" t="s">
        <v>315</v>
      </c>
      <c r="N5019">
        <v>5153.08</v>
      </c>
      <c r="O5019">
        <v>3582.81</v>
      </c>
    </row>
    <row r="5020" spans="1:15" x14ac:dyDescent="0.3">
      <c r="A5020">
        <v>5019</v>
      </c>
      <c r="B5020" t="s">
        <v>41</v>
      </c>
      <c r="C5020" t="s">
        <v>33</v>
      </c>
      <c r="D5020" t="s">
        <v>56</v>
      </c>
      <c r="E5020" t="s">
        <v>18</v>
      </c>
      <c r="F5020">
        <v>89801.64</v>
      </c>
      <c r="G5020">
        <v>482486.96</v>
      </c>
      <c r="H5020">
        <v>480345.35</v>
      </c>
      <c r="I5020">
        <v>11.63</v>
      </c>
      <c r="J5020">
        <v>803</v>
      </c>
      <c r="K5020" t="s">
        <v>25</v>
      </c>
      <c r="L5020" t="s">
        <v>46</v>
      </c>
      <c r="M5020" t="s">
        <v>40</v>
      </c>
      <c r="N5020">
        <v>4651.9799999999996</v>
      </c>
      <c r="O5020">
        <v>3327.21</v>
      </c>
    </row>
    <row r="5021" spans="1:15" x14ac:dyDescent="0.3">
      <c r="A5021">
        <v>5020</v>
      </c>
      <c r="B5021" t="s">
        <v>32</v>
      </c>
      <c r="C5021" t="s">
        <v>23</v>
      </c>
      <c r="D5021" t="s">
        <v>24</v>
      </c>
      <c r="E5021" t="s">
        <v>29</v>
      </c>
      <c r="F5021">
        <v>83839.95</v>
      </c>
      <c r="G5021">
        <v>102569.3</v>
      </c>
      <c r="H5021">
        <v>3710.06</v>
      </c>
      <c r="I5021">
        <v>8.2899999999999991</v>
      </c>
      <c r="J5021">
        <v>503</v>
      </c>
      <c r="K5021" t="s">
        <v>35</v>
      </c>
      <c r="L5021" t="s">
        <v>20</v>
      </c>
      <c r="M5021" t="s">
        <v>147</v>
      </c>
      <c r="N5021">
        <v>11119.48</v>
      </c>
      <c r="O5021">
        <v>7999.79</v>
      </c>
    </row>
    <row r="5022" spans="1:15" x14ac:dyDescent="0.3">
      <c r="A5022">
        <v>5021</v>
      </c>
      <c r="B5022" t="s">
        <v>22</v>
      </c>
      <c r="C5022" t="s">
        <v>33</v>
      </c>
      <c r="D5022" t="s">
        <v>56</v>
      </c>
      <c r="E5022" t="s">
        <v>38</v>
      </c>
      <c r="F5022">
        <v>7650.16</v>
      </c>
      <c r="G5022">
        <v>88086.47</v>
      </c>
      <c r="H5022">
        <v>43089.97</v>
      </c>
      <c r="I5022">
        <v>5.09</v>
      </c>
      <c r="J5022">
        <v>753</v>
      </c>
      <c r="K5022" t="s">
        <v>19</v>
      </c>
      <c r="L5022" t="s">
        <v>26</v>
      </c>
      <c r="M5022" t="s">
        <v>339</v>
      </c>
      <c r="N5022">
        <v>830.15</v>
      </c>
      <c r="O5022">
        <v>484.59</v>
      </c>
    </row>
    <row r="5023" spans="1:15" x14ac:dyDescent="0.3">
      <c r="A5023">
        <v>5022</v>
      </c>
      <c r="B5023" t="s">
        <v>85</v>
      </c>
      <c r="C5023" t="s">
        <v>16</v>
      </c>
      <c r="D5023" t="s">
        <v>28</v>
      </c>
      <c r="E5023" t="s">
        <v>38</v>
      </c>
      <c r="F5023">
        <v>12386.08</v>
      </c>
      <c r="G5023">
        <v>76521.259999999995</v>
      </c>
      <c r="H5023">
        <v>110719.83</v>
      </c>
      <c r="I5023">
        <v>7.79</v>
      </c>
      <c r="J5023">
        <v>789</v>
      </c>
      <c r="K5023" t="s">
        <v>25</v>
      </c>
      <c r="L5023" t="s">
        <v>30</v>
      </c>
      <c r="M5023" t="s">
        <v>147</v>
      </c>
      <c r="N5023">
        <v>1381.62</v>
      </c>
      <c r="O5023">
        <v>855.48</v>
      </c>
    </row>
    <row r="5024" spans="1:15" x14ac:dyDescent="0.3">
      <c r="A5024">
        <v>5023</v>
      </c>
      <c r="B5024" t="s">
        <v>50</v>
      </c>
      <c r="C5024" t="s">
        <v>23</v>
      </c>
      <c r="D5024" t="s">
        <v>24</v>
      </c>
      <c r="E5024" t="s">
        <v>38</v>
      </c>
      <c r="F5024">
        <v>20025.71</v>
      </c>
      <c r="G5024">
        <v>437164.81</v>
      </c>
      <c r="H5024">
        <v>345353.17</v>
      </c>
      <c r="I5024">
        <v>6.45</v>
      </c>
      <c r="J5024">
        <v>484</v>
      </c>
      <c r="K5024" t="s">
        <v>35</v>
      </c>
      <c r="L5024" t="s">
        <v>30</v>
      </c>
      <c r="M5024" t="s">
        <v>232</v>
      </c>
      <c r="N5024">
        <v>2796.28</v>
      </c>
      <c r="O5024">
        <v>1682.08</v>
      </c>
    </row>
    <row r="5025" spans="1:15" x14ac:dyDescent="0.3">
      <c r="A5025">
        <v>5024</v>
      </c>
      <c r="B5025" t="s">
        <v>48</v>
      </c>
      <c r="C5025" t="s">
        <v>23</v>
      </c>
      <c r="D5025" t="s">
        <v>17</v>
      </c>
      <c r="E5025" t="s">
        <v>63</v>
      </c>
      <c r="F5025">
        <v>75111.22</v>
      </c>
      <c r="G5025">
        <v>436574.69</v>
      </c>
      <c r="H5025">
        <v>200722.69</v>
      </c>
      <c r="I5025">
        <v>6.42</v>
      </c>
      <c r="J5025">
        <v>664</v>
      </c>
      <c r="K5025" t="s">
        <v>35</v>
      </c>
      <c r="L5025" t="s">
        <v>46</v>
      </c>
      <c r="M5025" t="s">
        <v>208</v>
      </c>
      <c r="N5025">
        <v>11199.26</v>
      </c>
      <c r="O5025">
        <v>10013.69</v>
      </c>
    </row>
    <row r="5026" spans="1:15" x14ac:dyDescent="0.3">
      <c r="A5026">
        <v>5025</v>
      </c>
      <c r="B5026" t="s">
        <v>43</v>
      </c>
      <c r="C5026" t="s">
        <v>58</v>
      </c>
      <c r="D5026" t="s">
        <v>34</v>
      </c>
      <c r="E5026" t="s">
        <v>54</v>
      </c>
      <c r="F5026">
        <v>88791.31</v>
      </c>
      <c r="G5026">
        <v>37555.89</v>
      </c>
      <c r="H5026">
        <v>65511.040000000001</v>
      </c>
      <c r="I5026">
        <v>6.61</v>
      </c>
      <c r="J5026">
        <v>891</v>
      </c>
      <c r="K5026" t="s">
        <v>45</v>
      </c>
      <c r="L5026" t="s">
        <v>26</v>
      </c>
      <c r="M5026" t="s">
        <v>375</v>
      </c>
      <c r="N5026">
        <v>11083.66</v>
      </c>
      <c r="O5026">
        <v>6338.9</v>
      </c>
    </row>
    <row r="5027" spans="1:15" x14ac:dyDescent="0.3">
      <c r="A5027">
        <v>5026</v>
      </c>
      <c r="B5027" t="s">
        <v>41</v>
      </c>
      <c r="C5027" t="s">
        <v>16</v>
      </c>
      <c r="D5027" t="s">
        <v>28</v>
      </c>
      <c r="E5027" t="s">
        <v>63</v>
      </c>
      <c r="F5027">
        <v>17694.72</v>
      </c>
      <c r="G5027">
        <v>262188.92</v>
      </c>
      <c r="H5027">
        <v>404512.98</v>
      </c>
      <c r="I5027">
        <v>12.36</v>
      </c>
      <c r="J5027">
        <v>433</v>
      </c>
      <c r="K5027" t="s">
        <v>25</v>
      </c>
      <c r="L5027" t="s">
        <v>20</v>
      </c>
      <c r="M5027" t="s">
        <v>309</v>
      </c>
      <c r="N5027">
        <v>2034.23</v>
      </c>
      <c r="O5027">
        <v>1580.16</v>
      </c>
    </row>
    <row r="5028" spans="1:15" x14ac:dyDescent="0.3">
      <c r="A5028">
        <v>5027</v>
      </c>
      <c r="B5028" t="s">
        <v>48</v>
      </c>
      <c r="C5028" t="s">
        <v>16</v>
      </c>
      <c r="D5028" t="s">
        <v>34</v>
      </c>
      <c r="E5028" t="s">
        <v>54</v>
      </c>
      <c r="F5028">
        <v>16543.240000000002</v>
      </c>
      <c r="G5028">
        <v>214169.72</v>
      </c>
      <c r="H5028">
        <v>479868.11</v>
      </c>
      <c r="I5028">
        <v>9.06</v>
      </c>
      <c r="J5028">
        <v>613</v>
      </c>
      <c r="K5028" t="s">
        <v>45</v>
      </c>
      <c r="L5028" t="s">
        <v>75</v>
      </c>
      <c r="M5028" t="s">
        <v>251</v>
      </c>
      <c r="N5028">
        <v>1357.92</v>
      </c>
      <c r="O5028">
        <v>855.04</v>
      </c>
    </row>
    <row r="5029" spans="1:15" x14ac:dyDescent="0.3">
      <c r="A5029">
        <v>5028</v>
      </c>
      <c r="B5029" t="s">
        <v>85</v>
      </c>
      <c r="C5029" t="s">
        <v>16</v>
      </c>
      <c r="D5029" t="s">
        <v>17</v>
      </c>
      <c r="E5029" t="s">
        <v>29</v>
      </c>
      <c r="F5029">
        <v>48138.35</v>
      </c>
      <c r="G5029">
        <v>235780.42</v>
      </c>
      <c r="H5029">
        <v>6186.79</v>
      </c>
      <c r="I5029">
        <v>5.18</v>
      </c>
      <c r="J5029">
        <v>831</v>
      </c>
      <c r="K5029" t="s">
        <v>35</v>
      </c>
      <c r="L5029" t="s">
        <v>30</v>
      </c>
      <c r="M5029" t="s">
        <v>179</v>
      </c>
      <c r="N5029">
        <v>6674.78</v>
      </c>
      <c r="O5029">
        <v>4031.11</v>
      </c>
    </row>
    <row r="5030" spans="1:15" x14ac:dyDescent="0.3">
      <c r="A5030">
        <v>5029</v>
      </c>
      <c r="B5030" t="s">
        <v>32</v>
      </c>
      <c r="C5030" t="s">
        <v>33</v>
      </c>
      <c r="D5030" t="s">
        <v>34</v>
      </c>
      <c r="E5030" t="s">
        <v>38</v>
      </c>
      <c r="F5030">
        <v>90171.83</v>
      </c>
      <c r="G5030">
        <v>233005.45</v>
      </c>
      <c r="H5030">
        <v>369890.18</v>
      </c>
      <c r="I5030">
        <v>8.42</v>
      </c>
      <c r="J5030">
        <v>824</v>
      </c>
      <c r="K5030" t="s">
        <v>35</v>
      </c>
      <c r="L5030" t="s">
        <v>30</v>
      </c>
      <c r="M5030" t="s">
        <v>128</v>
      </c>
      <c r="N5030">
        <v>4638.84</v>
      </c>
      <c r="O5030">
        <v>2473.1799999999998</v>
      </c>
    </row>
    <row r="5031" spans="1:15" x14ac:dyDescent="0.3">
      <c r="A5031">
        <v>5030</v>
      </c>
      <c r="B5031" t="s">
        <v>85</v>
      </c>
      <c r="C5031" t="s">
        <v>33</v>
      </c>
      <c r="D5031" t="s">
        <v>34</v>
      </c>
      <c r="E5031" t="s">
        <v>29</v>
      </c>
      <c r="F5031">
        <v>4053.77</v>
      </c>
      <c r="G5031">
        <v>334824.69</v>
      </c>
      <c r="H5031">
        <v>466844.37</v>
      </c>
      <c r="I5031">
        <v>8.74</v>
      </c>
      <c r="J5031">
        <v>434</v>
      </c>
      <c r="K5031" t="s">
        <v>19</v>
      </c>
      <c r="L5031" t="s">
        <v>26</v>
      </c>
      <c r="M5031" t="s">
        <v>278</v>
      </c>
      <c r="N5031">
        <v>537.83000000000004</v>
      </c>
      <c r="O5031">
        <v>328.18</v>
      </c>
    </row>
    <row r="5032" spans="1:15" x14ac:dyDescent="0.3">
      <c r="A5032">
        <v>5031</v>
      </c>
      <c r="B5032" t="s">
        <v>85</v>
      </c>
      <c r="C5032" t="s">
        <v>16</v>
      </c>
      <c r="D5032" t="s">
        <v>56</v>
      </c>
      <c r="E5032" t="s">
        <v>18</v>
      </c>
      <c r="F5032">
        <v>32530.78</v>
      </c>
      <c r="G5032">
        <v>400618.91</v>
      </c>
      <c r="H5032">
        <v>318383.88</v>
      </c>
      <c r="I5032">
        <v>17.14</v>
      </c>
      <c r="J5032">
        <v>425</v>
      </c>
      <c r="K5032" t="s">
        <v>25</v>
      </c>
      <c r="L5032" t="s">
        <v>75</v>
      </c>
      <c r="M5032" t="s">
        <v>139</v>
      </c>
      <c r="N5032">
        <v>2409.31</v>
      </c>
      <c r="O5032">
        <v>1384.3</v>
      </c>
    </row>
    <row r="5033" spans="1:15" x14ac:dyDescent="0.3">
      <c r="A5033">
        <v>5032</v>
      </c>
      <c r="B5033" t="s">
        <v>41</v>
      </c>
      <c r="C5033" t="s">
        <v>16</v>
      </c>
      <c r="D5033" t="s">
        <v>56</v>
      </c>
      <c r="E5033" t="s">
        <v>63</v>
      </c>
      <c r="F5033">
        <v>74052.92</v>
      </c>
      <c r="G5033">
        <v>175888.77</v>
      </c>
      <c r="H5033">
        <v>498756.05</v>
      </c>
      <c r="I5033">
        <v>11.25</v>
      </c>
      <c r="J5033">
        <v>712</v>
      </c>
      <c r="K5033" t="s">
        <v>19</v>
      </c>
      <c r="L5033" t="s">
        <v>30</v>
      </c>
      <c r="M5033" t="s">
        <v>84</v>
      </c>
      <c r="N5033">
        <v>3879.65</v>
      </c>
      <c r="O5033">
        <v>3295.81</v>
      </c>
    </row>
    <row r="5034" spans="1:15" x14ac:dyDescent="0.3">
      <c r="A5034">
        <v>5033</v>
      </c>
      <c r="B5034" t="s">
        <v>79</v>
      </c>
      <c r="C5034" t="s">
        <v>23</v>
      </c>
      <c r="D5034" t="s">
        <v>56</v>
      </c>
      <c r="E5034" t="s">
        <v>29</v>
      </c>
      <c r="F5034">
        <v>38792.910000000003</v>
      </c>
      <c r="G5034">
        <v>71844.039999999994</v>
      </c>
      <c r="H5034">
        <v>496346.92</v>
      </c>
      <c r="I5034">
        <v>15.97</v>
      </c>
      <c r="J5034">
        <v>385</v>
      </c>
      <c r="K5034" t="s">
        <v>35</v>
      </c>
      <c r="L5034" t="s">
        <v>30</v>
      </c>
      <c r="M5034" t="s">
        <v>221</v>
      </c>
      <c r="N5034">
        <v>2837.48</v>
      </c>
      <c r="O5034">
        <v>1701.72</v>
      </c>
    </row>
    <row r="5035" spans="1:15" x14ac:dyDescent="0.3">
      <c r="A5035">
        <v>5034</v>
      </c>
      <c r="B5035" t="s">
        <v>15</v>
      </c>
      <c r="C5035" t="s">
        <v>16</v>
      </c>
      <c r="D5035" t="s">
        <v>56</v>
      </c>
      <c r="E5035" t="s">
        <v>29</v>
      </c>
      <c r="F5035">
        <v>2436.92</v>
      </c>
      <c r="G5035">
        <v>371699.95</v>
      </c>
      <c r="H5035">
        <v>128681.38</v>
      </c>
      <c r="I5035">
        <v>10.65</v>
      </c>
      <c r="J5035">
        <v>728</v>
      </c>
      <c r="K5035" t="s">
        <v>45</v>
      </c>
      <c r="L5035" t="s">
        <v>30</v>
      </c>
      <c r="M5035" t="s">
        <v>363</v>
      </c>
      <c r="N5035">
        <v>318.08</v>
      </c>
      <c r="O5035">
        <v>256.22000000000003</v>
      </c>
    </row>
    <row r="5036" spans="1:15" x14ac:dyDescent="0.3">
      <c r="A5036">
        <v>5035</v>
      </c>
      <c r="B5036" t="s">
        <v>85</v>
      </c>
      <c r="C5036" t="s">
        <v>16</v>
      </c>
      <c r="D5036" t="s">
        <v>28</v>
      </c>
      <c r="E5036" t="s">
        <v>38</v>
      </c>
      <c r="F5036">
        <v>36245.47</v>
      </c>
      <c r="G5036">
        <v>139966.94</v>
      </c>
      <c r="H5036">
        <v>403375.88</v>
      </c>
      <c r="I5036">
        <v>9.6</v>
      </c>
      <c r="J5036">
        <v>759</v>
      </c>
      <c r="K5036" t="s">
        <v>39</v>
      </c>
      <c r="L5036" t="s">
        <v>75</v>
      </c>
      <c r="M5036" t="s">
        <v>268</v>
      </c>
      <c r="N5036">
        <v>4988.5</v>
      </c>
      <c r="O5036">
        <v>3394.8</v>
      </c>
    </row>
    <row r="5037" spans="1:15" x14ac:dyDescent="0.3">
      <c r="A5037">
        <v>5036</v>
      </c>
      <c r="B5037" t="s">
        <v>79</v>
      </c>
      <c r="C5037" t="s">
        <v>23</v>
      </c>
      <c r="D5037" t="s">
        <v>56</v>
      </c>
      <c r="E5037" t="s">
        <v>18</v>
      </c>
      <c r="F5037">
        <v>53040.17</v>
      </c>
      <c r="G5037">
        <v>321189.5</v>
      </c>
      <c r="H5037">
        <v>366795.45</v>
      </c>
      <c r="I5037">
        <v>5.0599999999999996</v>
      </c>
      <c r="J5037">
        <v>604</v>
      </c>
      <c r="K5037" t="s">
        <v>35</v>
      </c>
      <c r="L5037" t="s">
        <v>26</v>
      </c>
      <c r="M5037" t="s">
        <v>373</v>
      </c>
      <c r="N5037">
        <v>6282.67</v>
      </c>
      <c r="O5037">
        <v>4591.97</v>
      </c>
    </row>
    <row r="5038" spans="1:15" x14ac:dyDescent="0.3">
      <c r="A5038">
        <v>5037</v>
      </c>
      <c r="B5038" t="s">
        <v>48</v>
      </c>
      <c r="C5038" t="s">
        <v>33</v>
      </c>
      <c r="D5038" t="s">
        <v>34</v>
      </c>
      <c r="E5038" t="s">
        <v>63</v>
      </c>
      <c r="F5038">
        <v>14267.65</v>
      </c>
      <c r="G5038">
        <v>186235.8</v>
      </c>
      <c r="H5038">
        <v>226767.8</v>
      </c>
      <c r="I5038">
        <v>9.25</v>
      </c>
      <c r="J5038">
        <v>579</v>
      </c>
      <c r="K5038" t="s">
        <v>19</v>
      </c>
      <c r="L5038" t="s">
        <v>20</v>
      </c>
      <c r="M5038" t="s">
        <v>355</v>
      </c>
      <c r="N5038">
        <v>1686.29</v>
      </c>
      <c r="O5038">
        <v>885.53</v>
      </c>
    </row>
    <row r="5039" spans="1:15" x14ac:dyDescent="0.3">
      <c r="A5039">
        <v>5038</v>
      </c>
      <c r="B5039" t="s">
        <v>41</v>
      </c>
      <c r="C5039" t="s">
        <v>23</v>
      </c>
      <c r="D5039" t="s">
        <v>17</v>
      </c>
      <c r="E5039" t="s">
        <v>29</v>
      </c>
      <c r="F5039">
        <v>29237.84</v>
      </c>
      <c r="G5039">
        <v>293550.32</v>
      </c>
      <c r="H5039">
        <v>81376.570000000007</v>
      </c>
      <c r="I5039">
        <v>5.71</v>
      </c>
      <c r="J5039">
        <v>360</v>
      </c>
      <c r="K5039" t="s">
        <v>35</v>
      </c>
      <c r="L5039" t="s">
        <v>30</v>
      </c>
      <c r="M5039" t="s">
        <v>413</v>
      </c>
      <c r="N5039">
        <v>2451.17</v>
      </c>
      <c r="O5039">
        <v>1949.53</v>
      </c>
    </row>
    <row r="5040" spans="1:15" x14ac:dyDescent="0.3">
      <c r="A5040">
        <v>5039</v>
      </c>
      <c r="B5040" t="s">
        <v>15</v>
      </c>
      <c r="C5040" t="s">
        <v>33</v>
      </c>
      <c r="D5040" t="s">
        <v>24</v>
      </c>
      <c r="E5040" t="s">
        <v>18</v>
      </c>
      <c r="F5040">
        <v>41789.43</v>
      </c>
      <c r="G5040">
        <v>109255.15</v>
      </c>
      <c r="H5040">
        <v>331948.06</v>
      </c>
      <c r="I5040">
        <v>15.29</v>
      </c>
      <c r="J5040">
        <v>900</v>
      </c>
      <c r="K5040" t="s">
        <v>25</v>
      </c>
      <c r="L5040" t="s">
        <v>75</v>
      </c>
      <c r="M5040" t="s">
        <v>120</v>
      </c>
      <c r="N5040">
        <v>5504.59</v>
      </c>
      <c r="O5040">
        <v>4803.47</v>
      </c>
    </row>
    <row r="5041" spans="1:15" x14ac:dyDescent="0.3">
      <c r="A5041">
        <v>5040</v>
      </c>
      <c r="B5041" t="s">
        <v>32</v>
      </c>
      <c r="C5041" t="s">
        <v>58</v>
      </c>
      <c r="D5041" t="s">
        <v>34</v>
      </c>
      <c r="E5041" t="s">
        <v>63</v>
      </c>
      <c r="F5041">
        <v>83118.820000000007</v>
      </c>
      <c r="G5041">
        <v>127024.51</v>
      </c>
      <c r="H5041">
        <v>380117.1</v>
      </c>
      <c r="I5041">
        <v>5.93</v>
      </c>
      <c r="J5041">
        <v>825</v>
      </c>
      <c r="K5041" t="s">
        <v>19</v>
      </c>
      <c r="L5041" t="s">
        <v>20</v>
      </c>
      <c r="M5041" t="s">
        <v>164</v>
      </c>
      <c r="N5041">
        <v>11574.32</v>
      </c>
      <c r="O5041">
        <v>6617.15</v>
      </c>
    </row>
    <row r="5042" spans="1:15" x14ac:dyDescent="0.3">
      <c r="A5042">
        <v>5041</v>
      </c>
      <c r="B5042" t="s">
        <v>15</v>
      </c>
      <c r="C5042" t="s">
        <v>23</v>
      </c>
      <c r="D5042" t="s">
        <v>34</v>
      </c>
      <c r="E5042" t="s">
        <v>38</v>
      </c>
      <c r="F5042">
        <v>13488.97</v>
      </c>
      <c r="G5042">
        <v>108480.83</v>
      </c>
      <c r="H5042">
        <v>69525.570000000007</v>
      </c>
      <c r="I5042">
        <v>8.26</v>
      </c>
      <c r="J5042">
        <v>390</v>
      </c>
      <c r="K5042" t="s">
        <v>25</v>
      </c>
      <c r="L5042" t="s">
        <v>75</v>
      </c>
      <c r="M5042" t="s">
        <v>154</v>
      </c>
      <c r="N5042">
        <v>1525.27</v>
      </c>
      <c r="O5042">
        <v>855.95</v>
      </c>
    </row>
    <row r="5043" spans="1:15" x14ac:dyDescent="0.3">
      <c r="A5043">
        <v>5042</v>
      </c>
      <c r="B5043" t="s">
        <v>48</v>
      </c>
      <c r="C5043" t="s">
        <v>23</v>
      </c>
      <c r="D5043" t="s">
        <v>56</v>
      </c>
      <c r="E5043" t="s">
        <v>38</v>
      </c>
      <c r="F5043">
        <v>95820.63</v>
      </c>
      <c r="G5043">
        <v>44161.52</v>
      </c>
      <c r="H5043">
        <v>222358.43</v>
      </c>
      <c r="I5043">
        <v>7.77</v>
      </c>
      <c r="J5043">
        <v>836</v>
      </c>
      <c r="K5043" t="s">
        <v>45</v>
      </c>
      <c r="L5043" t="s">
        <v>26</v>
      </c>
      <c r="M5043" t="s">
        <v>145</v>
      </c>
      <c r="N5043">
        <v>12959.45</v>
      </c>
      <c r="O5043">
        <v>10438.08</v>
      </c>
    </row>
    <row r="5044" spans="1:15" x14ac:dyDescent="0.3">
      <c r="A5044">
        <v>5043</v>
      </c>
      <c r="B5044" t="s">
        <v>15</v>
      </c>
      <c r="C5044" t="s">
        <v>16</v>
      </c>
      <c r="D5044" t="s">
        <v>34</v>
      </c>
      <c r="E5044" t="s">
        <v>54</v>
      </c>
      <c r="F5044">
        <v>69005.7</v>
      </c>
      <c r="G5044">
        <v>369398.46</v>
      </c>
      <c r="H5044">
        <v>70499.25</v>
      </c>
      <c r="I5044">
        <v>6.23</v>
      </c>
      <c r="J5044">
        <v>768</v>
      </c>
      <c r="K5044" t="s">
        <v>19</v>
      </c>
      <c r="L5044" t="s">
        <v>30</v>
      </c>
      <c r="M5044" t="s">
        <v>36</v>
      </c>
      <c r="N5044">
        <v>6300.32</v>
      </c>
      <c r="O5044">
        <v>5203.04</v>
      </c>
    </row>
    <row r="5045" spans="1:15" x14ac:dyDescent="0.3">
      <c r="A5045">
        <v>5044</v>
      </c>
      <c r="B5045" t="s">
        <v>15</v>
      </c>
      <c r="C5045" t="s">
        <v>16</v>
      </c>
      <c r="D5045" t="s">
        <v>34</v>
      </c>
      <c r="E5045" t="s">
        <v>63</v>
      </c>
      <c r="F5045">
        <v>75036.56</v>
      </c>
      <c r="G5045">
        <v>144959.13</v>
      </c>
      <c r="H5045">
        <v>474737.36</v>
      </c>
      <c r="I5045">
        <v>10.44</v>
      </c>
      <c r="J5045">
        <v>435</v>
      </c>
      <c r="K5045" t="s">
        <v>39</v>
      </c>
      <c r="L5045" t="s">
        <v>26</v>
      </c>
      <c r="M5045" t="s">
        <v>249</v>
      </c>
      <c r="N5045">
        <v>8606.91</v>
      </c>
      <c r="O5045">
        <v>5317.57</v>
      </c>
    </row>
    <row r="5046" spans="1:15" x14ac:dyDescent="0.3">
      <c r="A5046">
        <v>5045</v>
      </c>
      <c r="B5046" t="s">
        <v>22</v>
      </c>
      <c r="C5046" t="s">
        <v>23</v>
      </c>
      <c r="D5046" t="s">
        <v>28</v>
      </c>
      <c r="E5046" t="s">
        <v>54</v>
      </c>
      <c r="F5046">
        <v>89646.25</v>
      </c>
      <c r="G5046">
        <v>136094.79999999999</v>
      </c>
      <c r="H5046">
        <v>205627.77</v>
      </c>
      <c r="I5046">
        <v>6.3</v>
      </c>
      <c r="J5046">
        <v>770</v>
      </c>
      <c r="K5046" t="s">
        <v>45</v>
      </c>
      <c r="L5046" t="s">
        <v>75</v>
      </c>
      <c r="M5046" t="s">
        <v>182</v>
      </c>
      <c r="N5046">
        <v>12388.06</v>
      </c>
      <c r="O5046">
        <v>7231.15</v>
      </c>
    </row>
    <row r="5047" spans="1:15" x14ac:dyDescent="0.3">
      <c r="A5047">
        <v>5046</v>
      </c>
      <c r="B5047" t="s">
        <v>43</v>
      </c>
      <c r="C5047" t="s">
        <v>23</v>
      </c>
      <c r="D5047" t="s">
        <v>24</v>
      </c>
      <c r="E5047" t="s">
        <v>63</v>
      </c>
      <c r="F5047">
        <v>75917.94</v>
      </c>
      <c r="G5047">
        <v>78179.039999999994</v>
      </c>
      <c r="H5047">
        <v>468008.51</v>
      </c>
      <c r="I5047">
        <v>6.24</v>
      </c>
      <c r="J5047">
        <v>553</v>
      </c>
      <c r="K5047" t="s">
        <v>45</v>
      </c>
      <c r="L5047" t="s">
        <v>26</v>
      </c>
      <c r="M5047" t="s">
        <v>112</v>
      </c>
      <c r="N5047">
        <v>5771.14</v>
      </c>
      <c r="O5047">
        <v>4241.6899999999996</v>
      </c>
    </row>
    <row r="5048" spans="1:15" x14ac:dyDescent="0.3">
      <c r="A5048">
        <v>5047</v>
      </c>
      <c r="B5048" t="s">
        <v>79</v>
      </c>
      <c r="C5048" t="s">
        <v>58</v>
      </c>
      <c r="D5048" t="s">
        <v>28</v>
      </c>
      <c r="E5048" t="s">
        <v>54</v>
      </c>
      <c r="F5048">
        <v>4784.5200000000004</v>
      </c>
      <c r="G5048">
        <v>154372.46</v>
      </c>
      <c r="H5048">
        <v>165404.09</v>
      </c>
      <c r="I5048">
        <v>14.95</v>
      </c>
      <c r="J5048">
        <v>729</v>
      </c>
      <c r="K5048" t="s">
        <v>19</v>
      </c>
      <c r="L5048" t="s">
        <v>30</v>
      </c>
      <c r="M5048" t="s">
        <v>73</v>
      </c>
      <c r="N5048">
        <v>476.22</v>
      </c>
      <c r="O5048">
        <v>324.52999999999997</v>
      </c>
    </row>
    <row r="5049" spans="1:15" x14ac:dyDescent="0.3">
      <c r="A5049">
        <v>5048</v>
      </c>
      <c r="B5049" t="s">
        <v>15</v>
      </c>
      <c r="C5049" t="s">
        <v>37</v>
      </c>
      <c r="D5049" t="s">
        <v>24</v>
      </c>
      <c r="E5049" t="s">
        <v>29</v>
      </c>
      <c r="F5049">
        <v>23198.06</v>
      </c>
      <c r="G5049">
        <v>322275.38</v>
      </c>
      <c r="H5049">
        <v>319352.82</v>
      </c>
      <c r="I5049">
        <v>9.1300000000000008</v>
      </c>
      <c r="J5049">
        <v>581</v>
      </c>
      <c r="K5049" t="s">
        <v>35</v>
      </c>
      <c r="L5049" t="s">
        <v>20</v>
      </c>
      <c r="M5049" t="s">
        <v>64</v>
      </c>
      <c r="N5049">
        <v>1681.91</v>
      </c>
      <c r="O5049">
        <v>1393.35</v>
      </c>
    </row>
    <row r="5050" spans="1:15" x14ac:dyDescent="0.3">
      <c r="A5050">
        <v>5049</v>
      </c>
      <c r="B5050" t="s">
        <v>85</v>
      </c>
      <c r="C5050" t="s">
        <v>16</v>
      </c>
      <c r="D5050" t="s">
        <v>28</v>
      </c>
      <c r="E5050" t="s">
        <v>63</v>
      </c>
      <c r="F5050">
        <v>20186.669999999998</v>
      </c>
      <c r="G5050">
        <v>172862.88</v>
      </c>
      <c r="H5050">
        <v>335994.61</v>
      </c>
      <c r="I5050">
        <v>17.29</v>
      </c>
      <c r="J5050">
        <v>690</v>
      </c>
      <c r="K5050" t="s">
        <v>45</v>
      </c>
      <c r="L5050" t="s">
        <v>20</v>
      </c>
      <c r="M5050" t="s">
        <v>321</v>
      </c>
      <c r="N5050">
        <v>1142.6099999999999</v>
      </c>
      <c r="O5050">
        <v>613</v>
      </c>
    </row>
    <row r="5051" spans="1:15" x14ac:dyDescent="0.3">
      <c r="A5051">
        <v>5050</v>
      </c>
      <c r="B5051" t="s">
        <v>79</v>
      </c>
      <c r="C5051" t="s">
        <v>37</v>
      </c>
      <c r="D5051" t="s">
        <v>28</v>
      </c>
      <c r="E5051" t="s">
        <v>38</v>
      </c>
      <c r="F5051">
        <v>38000.14</v>
      </c>
      <c r="G5051">
        <v>138491.37</v>
      </c>
      <c r="H5051">
        <v>201662.77</v>
      </c>
      <c r="I5051">
        <v>5.2</v>
      </c>
      <c r="J5051">
        <v>715</v>
      </c>
      <c r="K5051" t="s">
        <v>19</v>
      </c>
      <c r="L5051" t="s">
        <v>20</v>
      </c>
      <c r="M5051" t="s">
        <v>217</v>
      </c>
      <c r="N5051">
        <v>5573.61</v>
      </c>
      <c r="O5051">
        <v>3137.52</v>
      </c>
    </row>
    <row r="5052" spans="1:15" x14ac:dyDescent="0.3">
      <c r="A5052">
        <v>5051</v>
      </c>
      <c r="B5052" t="s">
        <v>15</v>
      </c>
      <c r="C5052" t="s">
        <v>37</v>
      </c>
      <c r="D5052" t="s">
        <v>28</v>
      </c>
      <c r="E5052" t="s">
        <v>54</v>
      </c>
      <c r="F5052">
        <v>44566.01</v>
      </c>
      <c r="G5052">
        <v>468742.44</v>
      </c>
      <c r="H5052">
        <v>34307.79</v>
      </c>
      <c r="I5052">
        <v>10.7</v>
      </c>
      <c r="J5052">
        <v>542</v>
      </c>
      <c r="K5052" t="s">
        <v>39</v>
      </c>
      <c r="L5052" t="s">
        <v>46</v>
      </c>
      <c r="M5052" t="s">
        <v>375</v>
      </c>
      <c r="N5052">
        <v>6423.59</v>
      </c>
      <c r="O5052">
        <v>5331.05</v>
      </c>
    </row>
    <row r="5053" spans="1:15" x14ac:dyDescent="0.3">
      <c r="A5053">
        <v>5052</v>
      </c>
      <c r="B5053" t="s">
        <v>41</v>
      </c>
      <c r="C5053" t="s">
        <v>23</v>
      </c>
      <c r="D5053" t="s">
        <v>34</v>
      </c>
      <c r="E5053" t="s">
        <v>18</v>
      </c>
      <c r="F5053">
        <v>33192.39</v>
      </c>
      <c r="G5053">
        <v>247355.16</v>
      </c>
      <c r="H5053">
        <v>290815.3</v>
      </c>
      <c r="I5053">
        <v>6.65</v>
      </c>
      <c r="J5053">
        <v>737</v>
      </c>
      <c r="K5053" t="s">
        <v>39</v>
      </c>
      <c r="L5053" t="s">
        <v>75</v>
      </c>
      <c r="M5053" t="s">
        <v>204</v>
      </c>
      <c r="N5053">
        <v>2180.1999999999998</v>
      </c>
      <c r="O5053">
        <v>1236.1199999999999</v>
      </c>
    </row>
    <row r="5054" spans="1:15" x14ac:dyDescent="0.3">
      <c r="A5054">
        <v>5053</v>
      </c>
      <c r="B5054" t="s">
        <v>50</v>
      </c>
      <c r="C5054" t="s">
        <v>33</v>
      </c>
      <c r="D5054" t="s">
        <v>34</v>
      </c>
      <c r="E5054" t="s">
        <v>54</v>
      </c>
      <c r="F5054">
        <v>92913.47</v>
      </c>
      <c r="G5054">
        <v>311146.53000000003</v>
      </c>
      <c r="H5054">
        <v>446360</v>
      </c>
      <c r="I5054">
        <v>5.8</v>
      </c>
      <c r="J5054">
        <v>554</v>
      </c>
      <c r="K5054" t="s">
        <v>35</v>
      </c>
      <c r="L5054" t="s">
        <v>46</v>
      </c>
      <c r="M5054" t="s">
        <v>248</v>
      </c>
      <c r="N5054">
        <v>10213.49</v>
      </c>
      <c r="O5054">
        <v>7470.8</v>
      </c>
    </row>
    <row r="5055" spans="1:15" x14ac:dyDescent="0.3">
      <c r="A5055">
        <v>5054</v>
      </c>
      <c r="B5055" t="s">
        <v>15</v>
      </c>
      <c r="C5055" t="s">
        <v>23</v>
      </c>
      <c r="D5055" t="s">
        <v>56</v>
      </c>
      <c r="E5055" t="s">
        <v>18</v>
      </c>
      <c r="F5055">
        <v>73164.539999999994</v>
      </c>
      <c r="G5055">
        <v>163601.42000000001</v>
      </c>
      <c r="H5055">
        <v>151130.62</v>
      </c>
      <c r="I5055">
        <v>14.71</v>
      </c>
      <c r="J5055">
        <v>721</v>
      </c>
      <c r="K5055" t="s">
        <v>19</v>
      </c>
      <c r="L5055" t="s">
        <v>26</v>
      </c>
      <c r="M5055" t="s">
        <v>118</v>
      </c>
      <c r="N5055">
        <v>4795.84</v>
      </c>
      <c r="O5055">
        <v>3645.81</v>
      </c>
    </row>
    <row r="5056" spans="1:15" x14ac:dyDescent="0.3">
      <c r="A5056">
        <v>5055</v>
      </c>
      <c r="B5056" t="s">
        <v>41</v>
      </c>
      <c r="C5056" t="s">
        <v>16</v>
      </c>
      <c r="D5056" t="s">
        <v>34</v>
      </c>
      <c r="E5056" t="s">
        <v>18</v>
      </c>
      <c r="F5056">
        <v>51565.279999999999</v>
      </c>
      <c r="G5056">
        <v>440865.24</v>
      </c>
      <c r="H5056">
        <v>486423.21</v>
      </c>
      <c r="I5056">
        <v>12.62</v>
      </c>
      <c r="J5056">
        <v>449</v>
      </c>
      <c r="K5056" t="s">
        <v>35</v>
      </c>
      <c r="L5056" t="s">
        <v>75</v>
      </c>
      <c r="M5056" t="s">
        <v>123</v>
      </c>
      <c r="N5056">
        <v>6778.33</v>
      </c>
      <c r="O5056">
        <v>3489.58</v>
      </c>
    </row>
    <row r="5057" spans="1:15" x14ac:dyDescent="0.3">
      <c r="A5057">
        <v>5056</v>
      </c>
      <c r="B5057" t="s">
        <v>22</v>
      </c>
      <c r="C5057" t="s">
        <v>58</v>
      </c>
      <c r="D5057" t="s">
        <v>56</v>
      </c>
      <c r="E5057" t="s">
        <v>38</v>
      </c>
      <c r="F5057">
        <v>42781.67</v>
      </c>
      <c r="G5057">
        <v>29360.97</v>
      </c>
      <c r="H5057">
        <v>90502.14</v>
      </c>
      <c r="I5057">
        <v>9.65</v>
      </c>
      <c r="J5057">
        <v>489</v>
      </c>
      <c r="K5057" t="s">
        <v>19</v>
      </c>
      <c r="L5057" t="s">
        <v>30</v>
      </c>
      <c r="M5057" t="s">
        <v>40</v>
      </c>
      <c r="N5057">
        <v>3062.45</v>
      </c>
      <c r="O5057">
        <v>2631.43</v>
      </c>
    </row>
    <row r="5058" spans="1:15" x14ac:dyDescent="0.3">
      <c r="A5058">
        <v>5057</v>
      </c>
      <c r="B5058" t="s">
        <v>79</v>
      </c>
      <c r="C5058" t="s">
        <v>33</v>
      </c>
      <c r="D5058" t="s">
        <v>24</v>
      </c>
      <c r="E5058" t="s">
        <v>38</v>
      </c>
      <c r="F5058">
        <v>45317.63</v>
      </c>
      <c r="G5058">
        <v>313692.09000000003</v>
      </c>
      <c r="H5058">
        <v>30473.09</v>
      </c>
      <c r="I5058">
        <v>15.1</v>
      </c>
      <c r="J5058">
        <v>873</v>
      </c>
      <c r="K5058" t="s">
        <v>45</v>
      </c>
      <c r="L5058" t="s">
        <v>30</v>
      </c>
      <c r="M5058" t="s">
        <v>210</v>
      </c>
      <c r="N5058">
        <v>3679.32</v>
      </c>
      <c r="O5058">
        <v>2641.86</v>
      </c>
    </row>
    <row r="5059" spans="1:15" x14ac:dyDescent="0.3">
      <c r="A5059">
        <v>5058</v>
      </c>
      <c r="B5059" t="s">
        <v>15</v>
      </c>
      <c r="C5059" t="s">
        <v>16</v>
      </c>
      <c r="D5059" t="s">
        <v>28</v>
      </c>
      <c r="E5059" t="s">
        <v>38</v>
      </c>
      <c r="F5059">
        <v>9709.67</v>
      </c>
      <c r="G5059">
        <v>153392.97</v>
      </c>
      <c r="H5059">
        <v>42396.65</v>
      </c>
      <c r="I5059">
        <v>9.6300000000000008</v>
      </c>
      <c r="J5059">
        <v>641</v>
      </c>
      <c r="K5059" t="s">
        <v>25</v>
      </c>
      <c r="L5059" t="s">
        <v>20</v>
      </c>
      <c r="M5059" t="s">
        <v>400</v>
      </c>
      <c r="N5059">
        <v>1142.3</v>
      </c>
      <c r="O5059">
        <v>573.29</v>
      </c>
    </row>
    <row r="5060" spans="1:15" x14ac:dyDescent="0.3">
      <c r="A5060">
        <v>5059</v>
      </c>
      <c r="B5060" t="s">
        <v>43</v>
      </c>
      <c r="C5060" t="s">
        <v>37</v>
      </c>
      <c r="D5060" t="s">
        <v>34</v>
      </c>
      <c r="E5060" t="s">
        <v>18</v>
      </c>
      <c r="F5060">
        <v>29832.43</v>
      </c>
      <c r="G5060">
        <v>267265.05</v>
      </c>
      <c r="H5060">
        <v>232002.28</v>
      </c>
      <c r="I5060">
        <v>12.4</v>
      </c>
      <c r="J5060">
        <v>612</v>
      </c>
      <c r="K5060" t="s">
        <v>25</v>
      </c>
      <c r="L5060" t="s">
        <v>46</v>
      </c>
      <c r="M5060" t="s">
        <v>101</v>
      </c>
      <c r="N5060">
        <v>4116.57</v>
      </c>
      <c r="O5060">
        <v>2355.06</v>
      </c>
    </row>
    <row r="5061" spans="1:15" x14ac:dyDescent="0.3">
      <c r="A5061">
        <v>5060</v>
      </c>
      <c r="B5061" t="s">
        <v>50</v>
      </c>
      <c r="C5061" t="s">
        <v>58</v>
      </c>
      <c r="D5061" t="s">
        <v>17</v>
      </c>
      <c r="E5061" t="s">
        <v>38</v>
      </c>
      <c r="F5061">
        <v>57737.919999999998</v>
      </c>
      <c r="G5061">
        <v>80529.490000000005</v>
      </c>
      <c r="H5061">
        <v>345965.45</v>
      </c>
      <c r="I5061">
        <v>13.42</v>
      </c>
      <c r="J5061">
        <v>736</v>
      </c>
      <c r="K5061" t="s">
        <v>35</v>
      </c>
      <c r="L5061" t="s">
        <v>26</v>
      </c>
      <c r="M5061" t="s">
        <v>212</v>
      </c>
      <c r="N5061">
        <v>4551.63</v>
      </c>
      <c r="O5061">
        <v>3764.5</v>
      </c>
    </row>
    <row r="5062" spans="1:15" x14ac:dyDescent="0.3">
      <c r="A5062">
        <v>5061</v>
      </c>
      <c r="B5062" t="s">
        <v>15</v>
      </c>
      <c r="C5062" t="s">
        <v>16</v>
      </c>
      <c r="D5062" t="s">
        <v>34</v>
      </c>
      <c r="E5062" t="s">
        <v>18</v>
      </c>
      <c r="F5062">
        <v>65641.009999999995</v>
      </c>
      <c r="G5062">
        <v>130411.34</v>
      </c>
      <c r="H5062">
        <v>424070.44</v>
      </c>
      <c r="I5062">
        <v>5.61</v>
      </c>
      <c r="J5062">
        <v>522</v>
      </c>
      <c r="K5062" t="s">
        <v>39</v>
      </c>
      <c r="L5062" t="s">
        <v>75</v>
      </c>
      <c r="M5062" t="s">
        <v>206</v>
      </c>
      <c r="N5062">
        <v>9351.34</v>
      </c>
      <c r="O5062">
        <v>5849.4</v>
      </c>
    </row>
    <row r="5063" spans="1:15" x14ac:dyDescent="0.3">
      <c r="A5063">
        <v>5062</v>
      </c>
      <c r="B5063" t="s">
        <v>52</v>
      </c>
      <c r="C5063" t="s">
        <v>33</v>
      </c>
      <c r="D5063" t="s">
        <v>24</v>
      </c>
      <c r="E5063" t="s">
        <v>18</v>
      </c>
      <c r="F5063">
        <v>23400.560000000001</v>
      </c>
      <c r="G5063">
        <v>214569.96</v>
      </c>
      <c r="H5063">
        <v>171459.13</v>
      </c>
      <c r="I5063">
        <v>11.3</v>
      </c>
      <c r="J5063">
        <v>878</v>
      </c>
      <c r="K5063" t="s">
        <v>35</v>
      </c>
      <c r="L5063" t="s">
        <v>30</v>
      </c>
      <c r="M5063" t="s">
        <v>73</v>
      </c>
      <c r="N5063">
        <v>2454.88</v>
      </c>
      <c r="O5063">
        <v>2070.3000000000002</v>
      </c>
    </row>
    <row r="5064" spans="1:15" x14ac:dyDescent="0.3">
      <c r="A5064">
        <v>5063</v>
      </c>
      <c r="B5064" t="s">
        <v>85</v>
      </c>
      <c r="C5064" t="s">
        <v>16</v>
      </c>
      <c r="D5064" t="s">
        <v>56</v>
      </c>
      <c r="E5064" t="s">
        <v>54</v>
      </c>
      <c r="F5064">
        <v>63742.32</v>
      </c>
      <c r="G5064">
        <v>226498.7</v>
      </c>
      <c r="H5064">
        <v>348161.07</v>
      </c>
      <c r="I5064">
        <v>12.93</v>
      </c>
      <c r="J5064">
        <v>549</v>
      </c>
      <c r="K5064" t="s">
        <v>19</v>
      </c>
      <c r="L5064" t="s">
        <v>26</v>
      </c>
      <c r="M5064" t="s">
        <v>316</v>
      </c>
      <c r="N5064">
        <v>8071.6</v>
      </c>
      <c r="O5064">
        <v>5000.09</v>
      </c>
    </row>
    <row r="5065" spans="1:15" x14ac:dyDescent="0.3">
      <c r="A5065">
        <v>5064</v>
      </c>
      <c r="B5065" t="s">
        <v>41</v>
      </c>
      <c r="C5065" t="s">
        <v>37</v>
      </c>
      <c r="D5065" t="s">
        <v>34</v>
      </c>
      <c r="E5065" t="s">
        <v>54</v>
      </c>
      <c r="F5065">
        <v>28581.4</v>
      </c>
      <c r="G5065">
        <v>135345.01999999999</v>
      </c>
      <c r="H5065">
        <v>141594.16</v>
      </c>
      <c r="I5065">
        <v>10.14</v>
      </c>
      <c r="J5065">
        <v>308</v>
      </c>
      <c r="K5065" t="s">
        <v>35</v>
      </c>
      <c r="L5065" t="s">
        <v>20</v>
      </c>
      <c r="M5065" t="s">
        <v>123</v>
      </c>
      <c r="N5065">
        <v>3869.15</v>
      </c>
      <c r="O5065">
        <v>2620.42</v>
      </c>
    </row>
    <row r="5066" spans="1:15" x14ac:dyDescent="0.3">
      <c r="A5066">
        <v>5065</v>
      </c>
      <c r="B5066" t="s">
        <v>48</v>
      </c>
      <c r="C5066" t="s">
        <v>23</v>
      </c>
      <c r="D5066" t="s">
        <v>34</v>
      </c>
      <c r="E5066" t="s">
        <v>54</v>
      </c>
      <c r="F5066">
        <v>78437.23</v>
      </c>
      <c r="G5066">
        <v>277656.90000000002</v>
      </c>
      <c r="H5066">
        <v>494440.35</v>
      </c>
      <c r="I5066">
        <v>8.66</v>
      </c>
      <c r="J5066">
        <v>709</v>
      </c>
      <c r="K5066" t="s">
        <v>39</v>
      </c>
      <c r="L5066" t="s">
        <v>26</v>
      </c>
      <c r="M5066" t="s">
        <v>404</v>
      </c>
      <c r="N5066">
        <v>4233.7700000000004</v>
      </c>
      <c r="O5066">
        <v>2984.73</v>
      </c>
    </row>
    <row r="5067" spans="1:15" x14ac:dyDescent="0.3">
      <c r="A5067">
        <v>5066</v>
      </c>
      <c r="B5067" t="s">
        <v>43</v>
      </c>
      <c r="C5067" t="s">
        <v>23</v>
      </c>
      <c r="D5067" t="s">
        <v>28</v>
      </c>
      <c r="E5067" t="s">
        <v>63</v>
      </c>
      <c r="F5067">
        <v>94019.63</v>
      </c>
      <c r="G5067">
        <v>407589.11</v>
      </c>
      <c r="H5067">
        <v>187887.17</v>
      </c>
      <c r="I5067">
        <v>13.26</v>
      </c>
      <c r="J5067">
        <v>406</v>
      </c>
      <c r="K5067" t="s">
        <v>25</v>
      </c>
      <c r="L5067" t="s">
        <v>26</v>
      </c>
      <c r="M5067" t="s">
        <v>405</v>
      </c>
      <c r="N5067">
        <v>10468.26</v>
      </c>
      <c r="O5067">
        <v>6428.79</v>
      </c>
    </row>
    <row r="5068" spans="1:15" x14ac:dyDescent="0.3">
      <c r="A5068">
        <v>5067</v>
      </c>
      <c r="B5068" t="s">
        <v>32</v>
      </c>
      <c r="C5068" t="s">
        <v>33</v>
      </c>
      <c r="D5068" t="s">
        <v>17</v>
      </c>
      <c r="E5068" t="s">
        <v>63</v>
      </c>
      <c r="F5068">
        <v>21269.55</v>
      </c>
      <c r="G5068">
        <v>16525.48</v>
      </c>
      <c r="H5068">
        <v>27220.04</v>
      </c>
      <c r="I5068">
        <v>9.31</v>
      </c>
      <c r="J5068">
        <v>657</v>
      </c>
      <c r="K5068" t="s">
        <v>19</v>
      </c>
      <c r="L5068" t="s">
        <v>46</v>
      </c>
      <c r="M5068" t="s">
        <v>286</v>
      </c>
      <c r="N5068">
        <v>2856.19</v>
      </c>
      <c r="O5068">
        <v>1571.46</v>
      </c>
    </row>
    <row r="5069" spans="1:15" x14ac:dyDescent="0.3">
      <c r="A5069">
        <v>5068</v>
      </c>
      <c r="B5069" t="s">
        <v>50</v>
      </c>
      <c r="C5069" t="s">
        <v>16</v>
      </c>
      <c r="D5069" t="s">
        <v>28</v>
      </c>
      <c r="E5069" t="s">
        <v>38</v>
      </c>
      <c r="F5069">
        <v>84639.83</v>
      </c>
      <c r="G5069">
        <v>154324.91</v>
      </c>
      <c r="H5069">
        <v>171706.52</v>
      </c>
      <c r="I5069">
        <v>12.8</v>
      </c>
      <c r="J5069">
        <v>465</v>
      </c>
      <c r="K5069" t="s">
        <v>39</v>
      </c>
      <c r="L5069" t="s">
        <v>20</v>
      </c>
      <c r="M5069" t="s">
        <v>107</v>
      </c>
      <c r="N5069">
        <v>11096.2</v>
      </c>
      <c r="O5069">
        <v>8293.2099999999991</v>
      </c>
    </row>
    <row r="5070" spans="1:15" x14ac:dyDescent="0.3">
      <c r="A5070">
        <v>5069</v>
      </c>
      <c r="B5070" t="s">
        <v>15</v>
      </c>
      <c r="C5070" t="s">
        <v>16</v>
      </c>
      <c r="D5070" t="s">
        <v>24</v>
      </c>
      <c r="E5070" t="s">
        <v>18</v>
      </c>
      <c r="F5070">
        <v>34263.919999999998</v>
      </c>
      <c r="G5070">
        <v>499761.33</v>
      </c>
      <c r="H5070">
        <v>133500.5</v>
      </c>
      <c r="I5070">
        <v>13.03</v>
      </c>
      <c r="J5070">
        <v>873</v>
      </c>
      <c r="K5070" t="s">
        <v>19</v>
      </c>
      <c r="L5070" t="s">
        <v>46</v>
      </c>
      <c r="M5070" t="s">
        <v>254</v>
      </c>
      <c r="N5070">
        <v>2325.29</v>
      </c>
      <c r="O5070">
        <v>1360.07</v>
      </c>
    </row>
    <row r="5071" spans="1:15" x14ac:dyDescent="0.3">
      <c r="A5071">
        <v>5070</v>
      </c>
      <c r="B5071" t="s">
        <v>43</v>
      </c>
      <c r="C5071" t="s">
        <v>16</v>
      </c>
      <c r="D5071" t="s">
        <v>34</v>
      </c>
      <c r="E5071" t="s">
        <v>18</v>
      </c>
      <c r="F5071">
        <v>71862.880000000005</v>
      </c>
      <c r="G5071">
        <v>176026.97</v>
      </c>
      <c r="H5071">
        <v>374614.21</v>
      </c>
      <c r="I5071">
        <v>8.49</v>
      </c>
      <c r="J5071">
        <v>463</v>
      </c>
      <c r="K5071" t="s">
        <v>39</v>
      </c>
      <c r="L5071" t="s">
        <v>46</v>
      </c>
      <c r="M5071" t="s">
        <v>165</v>
      </c>
      <c r="N5071">
        <v>6047.05</v>
      </c>
      <c r="O5071">
        <v>4503.3</v>
      </c>
    </row>
    <row r="5072" spans="1:15" x14ac:dyDescent="0.3">
      <c r="A5072">
        <v>5071</v>
      </c>
      <c r="B5072" t="s">
        <v>22</v>
      </c>
      <c r="C5072" t="s">
        <v>23</v>
      </c>
      <c r="D5072" t="s">
        <v>24</v>
      </c>
      <c r="E5072" t="s">
        <v>38</v>
      </c>
      <c r="F5072">
        <v>45223.44</v>
      </c>
      <c r="G5072">
        <v>471991.33</v>
      </c>
      <c r="H5072">
        <v>174691.4</v>
      </c>
      <c r="I5072">
        <v>12.12</v>
      </c>
      <c r="J5072">
        <v>718</v>
      </c>
      <c r="K5072" t="s">
        <v>35</v>
      </c>
      <c r="L5072" t="s">
        <v>30</v>
      </c>
      <c r="M5072" t="s">
        <v>71</v>
      </c>
      <c r="N5072">
        <v>3613.56</v>
      </c>
      <c r="O5072">
        <v>2445.73</v>
      </c>
    </row>
    <row r="5073" spans="1:15" x14ac:dyDescent="0.3">
      <c r="A5073">
        <v>5072</v>
      </c>
      <c r="B5073" t="s">
        <v>48</v>
      </c>
      <c r="C5073" t="s">
        <v>16</v>
      </c>
      <c r="D5073" t="s">
        <v>56</v>
      </c>
      <c r="E5073" t="s">
        <v>63</v>
      </c>
      <c r="F5073">
        <v>79186.36</v>
      </c>
      <c r="G5073">
        <v>98224.73</v>
      </c>
      <c r="H5073">
        <v>46962.28</v>
      </c>
      <c r="I5073">
        <v>9.01</v>
      </c>
      <c r="J5073">
        <v>745</v>
      </c>
      <c r="K5073" t="s">
        <v>45</v>
      </c>
      <c r="L5073" t="s">
        <v>26</v>
      </c>
      <c r="M5073" t="s">
        <v>263</v>
      </c>
      <c r="N5073">
        <v>8302.81</v>
      </c>
      <c r="O5073">
        <v>7459.68</v>
      </c>
    </row>
    <row r="5074" spans="1:15" x14ac:dyDescent="0.3">
      <c r="A5074">
        <v>5073</v>
      </c>
      <c r="B5074" t="s">
        <v>32</v>
      </c>
      <c r="C5074" t="s">
        <v>37</v>
      </c>
      <c r="D5074" t="s">
        <v>34</v>
      </c>
      <c r="E5074" t="s">
        <v>63</v>
      </c>
      <c r="F5074">
        <v>20555.14</v>
      </c>
      <c r="G5074">
        <v>274151.02</v>
      </c>
      <c r="H5074">
        <v>490140.44</v>
      </c>
      <c r="I5074">
        <v>6.44</v>
      </c>
      <c r="J5074">
        <v>714</v>
      </c>
      <c r="K5074" t="s">
        <v>45</v>
      </c>
      <c r="L5074" t="s">
        <v>46</v>
      </c>
      <c r="M5074" t="s">
        <v>312</v>
      </c>
      <c r="N5074">
        <v>1866.18</v>
      </c>
      <c r="O5074">
        <v>1569.27</v>
      </c>
    </row>
    <row r="5075" spans="1:15" x14ac:dyDescent="0.3">
      <c r="A5075">
        <v>5074</v>
      </c>
      <c r="B5075" t="s">
        <v>50</v>
      </c>
      <c r="C5075" t="s">
        <v>33</v>
      </c>
      <c r="D5075" t="s">
        <v>56</v>
      </c>
      <c r="E5075" t="s">
        <v>54</v>
      </c>
      <c r="F5075">
        <v>29404.7</v>
      </c>
      <c r="G5075">
        <v>378842.79</v>
      </c>
      <c r="H5075">
        <v>84277.31</v>
      </c>
      <c r="I5075">
        <v>7.75</v>
      </c>
      <c r="J5075">
        <v>723</v>
      </c>
      <c r="K5075" t="s">
        <v>19</v>
      </c>
      <c r="L5075" t="s">
        <v>20</v>
      </c>
      <c r="M5075" t="s">
        <v>243</v>
      </c>
      <c r="N5075">
        <v>1595.74</v>
      </c>
      <c r="O5075">
        <v>842.33</v>
      </c>
    </row>
    <row r="5076" spans="1:15" x14ac:dyDescent="0.3">
      <c r="A5076">
        <v>5075</v>
      </c>
      <c r="B5076" t="s">
        <v>43</v>
      </c>
      <c r="C5076" t="s">
        <v>23</v>
      </c>
      <c r="D5076" t="s">
        <v>34</v>
      </c>
      <c r="E5076" t="s">
        <v>29</v>
      </c>
      <c r="F5076">
        <v>84984.1</v>
      </c>
      <c r="G5076">
        <v>221219.74</v>
      </c>
      <c r="H5076">
        <v>438337.35</v>
      </c>
      <c r="I5076">
        <v>10.77</v>
      </c>
      <c r="J5076">
        <v>747</v>
      </c>
      <c r="K5076" t="s">
        <v>45</v>
      </c>
      <c r="L5076" t="s">
        <v>30</v>
      </c>
      <c r="M5076" t="s">
        <v>391</v>
      </c>
      <c r="N5076">
        <v>11725.18</v>
      </c>
      <c r="O5076">
        <v>8665.68</v>
      </c>
    </row>
    <row r="5077" spans="1:15" x14ac:dyDescent="0.3">
      <c r="A5077">
        <v>5076</v>
      </c>
      <c r="B5077" t="s">
        <v>52</v>
      </c>
      <c r="C5077" t="s">
        <v>33</v>
      </c>
      <c r="D5077" t="s">
        <v>34</v>
      </c>
      <c r="E5077" t="s">
        <v>29</v>
      </c>
      <c r="F5077">
        <v>97551.66</v>
      </c>
      <c r="G5077">
        <v>419166.71</v>
      </c>
      <c r="H5077">
        <v>392012.45</v>
      </c>
      <c r="I5077">
        <v>16.829999999999998</v>
      </c>
      <c r="J5077">
        <v>735</v>
      </c>
      <c r="K5077" t="s">
        <v>35</v>
      </c>
      <c r="L5077" t="s">
        <v>46</v>
      </c>
      <c r="M5077" t="s">
        <v>377</v>
      </c>
      <c r="N5077">
        <v>7097.2</v>
      </c>
      <c r="O5077">
        <v>5153.6400000000003</v>
      </c>
    </row>
    <row r="5078" spans="1:15" x14ac:dyDescent="0.3">
      <c r="A5078">
        <v>5077</v>
      </c>
      <c r="B5078" t="s">
        <v>41</v>
      </c>
      <c r="C5078" t="s">
        <v>33</v>
      </c>
      <c r="D5078" t="s">
        <v>17</v>
      </c>
      <c r="E5078" t="s">
        <v>29</v>
      </c>
      <c r="F5078">
        <v>99370.98</v>
      </c>
      <c r="G5078">
        <v>136766.54999999999</v>
      </c>
      <c r="H5078">
        <v>158501.37</v>
      </c>
      <c r="I5078">
        <v>6.73</v>
      </c>
      <c r="J5078">
        <v>703</v>
      </c>
      <c r="K5078" t="s">
        <v>25</v>
      </c>
      <c r="L5078" t="s">
        <v>75</v>
      </c>
      <c r="M5078" t="s">
        <v>397</v>
      </c>
      <c r="N5078">
        <v>13806.26</v>
      </c>
      <c r="O5078">
        <v>11995.22</v>
      </c>
    </row>
    <row r="5079" spans="1:15" x14ac:dyDescent="0.3">
      <c r="A5079">
        <v>5078</v>
      </c>
      <c r="B5079" t="s">
        <v>15</v>
      </c>
      <c r="C5079" t="s">
        <v>33</v>
      </c>
      <c r="D5079" t="s">
        <v>17</v>
      </c>
      <c r="E5079" t="s">
        <v>63</v>
      </c>
      <c r="F5079">
        <v>50819.42</v>
      </c>
      <c r="G5079">
        <v>203728.54</v>
      </c>
      <c r="H5079">
        <v>405242.47</v>
      </c>
      <c r="I5079">
        <v>13.18</v>
      </c>
      <c r="J5079">
        <v>735</v>
      </c>
      <c r="K5079" t="s">
        <v>45</v>
      </c>
      <c r="L5079" t="s">
        <v>26</v>
      </c>
      <c r="M5079" t="s">
        <v>135</v>
      </c>
      <c r="N5079">
        <v>5140.51</v>
      </c>
      <c r="O5079">
        <v>3886.26</v>
      </c>
    </row>
    <row r="5080" spans="1:15" x14ac:dyDescent="0.3">
      <c r="A5080">
        <v>5079</v>
      </c>
      <c r="B5080" t="s">
        <v>43</v>
      </c>
      <c r="C5080" t="s">
        <v>16</v>
      </c>
      <c r="D5080" t="s">
        <v>56</v>
      </c>
      <c r="E5080" t="s">
        <v>29</v>
      </c>
      <c r="F5080">
        <v>77950.100000000006</v>
      </c>
      <c r="G5080">
        <v>143288.18</v>
      </c>
      <c r="H5080">
        <v>57885.07</v>
      </c>
      <c r="I5080">
        <v>16.75</v>
      </c>
      <c r="J5080">
        <v>558</v>
      </c>
      <c r="K5080" t="s">
        <v>39</v>
      </c>
      <c r="L5080" t="s">
        <v>46</v>
      </c>
      <c r="M5080" t="s">
        <v>220</v>
      </c>
      <c r="N5080">
        <v>6108.18</v>
      </c>
      <c r="O5080">
        <v>3400.69</v>
      </c>
    </row>
    <row r="5081" spans="1:15" x14ac:dyDescent="0.3">
      <c r="A5081">
        <v>5080</v>
      </c>
      <c r="B5081" t="s">
        <v>79</v>
      </c>
      <c r="C5081" t="s">
        <v>37</v>
      </c>
      <c r="D5081" t="s">
        <v>56</v>
      </c>
      <c r="E5081" t="s">
        <v>18</v>
      </c>
      <c r="F5081">
        <v>24099.47</v>
      </c>
      <c r="G5081">
        <v>496584.06</v>
      </c>
      <c r="H5081">
        <v>153119.87</v>
      </c>
      <c r="I5081">
        <v>13.9</v>
      </c>
      <c r="J5081">
        <v>616</v>
      </c>
      <c r="K5081" t="s">
        <v>35</v>
      </c>
      <c r="L5081" t="s">
        <v>30</v>
      </c>
      <c r="M5081" t="s">
        <v>69</v>
      </c>
      <c r="N5081">
        <v>2178.83</v>
      </c>
      <c r="O5081">
        <v>1140.44</v>
      </c>
    </row>
    <row r="5082" spans="1:15" x14ac:dyDescent="0.3">
      <c r="A5082">
        <v>5081</v>
      </c>
      <c r="B5082" t="s">
        <v>79</v>
      </c>
      <c r="C5082" t="s">
        <v>33</v>
      </c>
      <c r="D5082" t="s">
        <v>56</v>
      </c>
      <c r="E5082" t="s">
        <v>38</v>
      </c>
      <c r="F5082">
        <v>92466.6</v>
      </c>
      <c r="G5082">
        <v>50559.01</v>
      </c>
      <c r="H5082">
        <v>17091.48</v>
      </c>
      <c r="I5082">
        <v>12.44</v>
      </c>
      <c r="J5082">
        <v>453</v>
      </c>
      <c r="K5082" t="s">
        <v>25</v>
      </c>
      <c r="L5082" t="s">
        <v>46</v>
      </c>
      <c r="M5082" t="s">
        <v>120</v>
      </c>
      <c r="N5082">
        <v>13737.74</v>
      </c>
      <c r="O5082">
        <v>8187.43</v>
      </c>
    </row>
    <row r="5083" spans="1:15" x14ac:dyDescent="0.3">
      <c r="A5083">
        <v>5082</v>
      </c>
      <c r="B5083" t="s">
        <v>32</v>
      </c>
      <c r="C5083" t="s">
        <v>58</v>
      </c>
      <c r="D5083" t="s">
        <v>34</v>
      </c>
      <c r="E5083" t="s">
        <v>38</v>
      </c>
      <c r="F5083">
        <v>83278.179999999993</v>
      </c>
      <c r="G5083">
        <v>22424.6</v>
      </c>
      <c r="H5083">
        <v>122873.42</v>
      </c>
      <c r="I5083">
        <v>11.31</v>
      </c>
      <c r="J5083">
        <v>662</v>
      </c>
      <c r="K5083" t="s">
        <v>39</v>
      </c>
      <c r="L5083" t="s">
        <v>30</v>
      </c>
      <c r="M5083" t="s">
        <v>119</v>
      </c>
      <c r="N5083">
        <v>12259.49</v>
      </c>
      <c r="O5083">
        <v>9536.51</v>
      </c>
    </row>
    <row r="5084" spans="1:15" x14ac:dyDescent="0.3">
      <c r="A5084">
        <v>5083</v>
      </c>
      <c r="B5084" t="s">
        <v>43</v>
      </c>
      <c r="C5084" t="s">
        <v>23</v>
      </c>
      <c r="D5084" t="s">
        <v>17</v>
      </c>
      <c r="E5084" t="s">
        <v>63</v>
      </c>
      <c r="F5084">
        <v>34259.24</v>
      </c>
      <c r="G5084">
        <v>366315.89</v>
      </c>
      <c r="H5084">
        <v>491260.34</v>
      </c>
      <c r="I5084">
        <v>17.93</v>
      </c>
      <c r="J5084">
        <v>740</v>
      </c>
      <c r="K5084" t="s">
        <v>25</v>
      </c>
      <c r="L5084" t="s">
        <v>46</v>
      </c>
      <c r="M5084" t="s">
        <v>128</v>
      </c>
      <c r="N5084">
        <v>5052.78</v>
      </c>
      <c r="O5084">
        <v>4235.34</v>
      </c>
    </row>
    <row r="5085" spans="1:15" x14ac:dyDescent="0.3">
      <c r="A5085">
        <v>5084</v>
      </c>
      <c r="B5085" t="s">
        <v>22</v>
      </c>
      <c r="C5085" t="s">
        <v>23</v>
      </c>
      <c r="D5085" t="s">
        <v>24</v>
      </c>
      <c r="E5085" t="s">
        <v>54</v>
      </c>
      <c r="F5085">
        <v>33634.04</v>
      </c>
      <c r="G5085">
        <v>310561.68</v>
      </c>
      <c r="H5085">
        <v>315834.40999999997</v>
      </c>
      <c r="I5085">
        <v>7.24</v>
      </c>
      <c r="J5085">
        <v>603</v>
      </c>
      <c r="K5085" t="s">
        <v>35</v>
      </c>
      <c r="L5085" t="s">
        <v>26</v>
      </c>
      <c r="M5085" t="s">
        <v>61</v>
      </c>
      <c r="N5085">
        <v>3877.25</v>
      </c>
      <c r="O5085">
        <v>3216.68</v>
      </c>
    </row>
    <row r="5086" spans="1:15" x14ac:dyDescent="0.3">
      <c r="A5086">
        <v>5085</v>
      </c>
      <c r="B5086" t="s">
        <v>15</v>
      </c>
      <c r="C5086" t="s">
        <v>37</v>
      </c>
      <c r="D5086" t="s">
        <v>17</v>
      </c>
      <c r="E5086" t="s">
        <v>63</v>
      </c>
      <c r="F5086">
        <v>37889.82</v>
      </c>
      <c r="G5086">
        <v>125217.29</v>
      </c>
      <c r="H5086">
        <v>255325.47</v>
      </c>
      <c r="I5086">
        <v>10.56</v>
      </c>
      <c r="J5086">
        <v>409</v>
      </c>
      <c r="K5086" t="s">
        <v>45</v>
      </c>
      <c r="L5086" t="s">
        <v>30</v>
      </c>
      <c r="M5086" t="s">
        <v>413</v>
      </c>
      <c r="N5086">
        <v>4485.6400000000003</v>
      </c>
      <c r="O5086">
        <v>3174.42</v>
      </c>
    </row>
    <row r="5087" spans="1:15" x14ac:dyDescent="0.3">
      <c r="A5087">
        <v>5086</v>
      </c>
      <c r="B5087" t="s">
        <v>48</v>
      </c>
      <c r="C5087" t="s">
        <v>33</v>
      </c>
      <c r="D5087" t="s">
        <v>17</v>
      </c>
      <c r="E5087" t="s">
        <v>38</v>
      </c>
      <c r="F5087">
        <v>68952.92</v>
      </c>
      <c r="G5087">
        <v>114536.99</v>
      </c>
      <c r="H5087">
        <v>285396.33</v>
      </c>
      <c r="I5087">
        <v>10.42</v>
      </c>
      <c r="J5087">
        <v>881</v>
      </c>
      <c r="K5087" t="s">
        <v>39</v>
      </c>
      <c r="L5087" t="s">
        <v>75</v>
      </c>
      <c r="M5087" t="s">
        <v>185</v>
      </c>
      <c r="N5087">
        <v>5773.53</v>
      </c>
      <c r="O5087">
        <v>3622.54</v>
      </c>
    </row>
    <row r="5088" spans="1:15" x14ac:dyDescent="0.3">
      <c r="A5088">
        <v>5087</v>
      </c>
      <c r="B5088" t="s">
        <v>32</v>
      </c>
      <c r="C5088" t="s">
        <v>33</v>
      </c>
      <c r="D5088" t="s">
        <v>17</v>
      </c>
      <c r="E5088" t="s">
        <v>18</v>
      </c>
      <c r="F5088">
        <v>42763.64</v>
      </c>
      <c r="G5088">
        <v>63411.55</v>
      </c>
      <c r="H5088">
        <v>190225.85</v>
      </c>
      <c r="I5088">
        <v>7.68</v>
      </c>
      <c r="J5088">
        <v>841</v>
      </c>
      <c r="K5088" t="s">
        <v>35</v>
      </c>
      <c r="L5088" t="s">
        <v>26</v>
      </c>
      <c r="M5088" t="s">
        <v>279</v>
      </c>
      <c r="N5088">
        <v>2733.87</v>
      </c>
      <c r="O5088">
        <v>1990.09</v>
      </c>
    </row>
    <row r="5089" spans="1:15" x14ac:dyDescent="0.3">
      <c r="A5089">
        <v>5088</v>
      </c>
      <c r="B5089" t="s">
        <v>32</v>
      </c>
      <c r="C5089" t="s">
        <v>16</v>
      </c>
      <c r="D5089" t="s">
        <v>28</v>
      </c>
      <c r="E5089" t="s">
        <v>18</v>
      </c>
      <c r="F5089">
        <v>50058.34</v>
      </c>
      <c r="G5089">
        <v>231798.85</v>
      </c>
      <c r="H5089">
        <v>95641.75</v>
      </c>
      <c r="I5089">
        <v>7.15</v>
      </c>
      <c r="J5089">
        <v>392</v>
      </c>
      <c r="K5089" t="s">
        <v>25</v>
      </c>
      <c r="L5089" t="s">
        <v>75</v>
      </c>
      <c r="M5089" t="s">
        <v>104</v>
      </c>
      <c r="N5089">
        <v>5268.62</v>
      </c>
      <c r="O5089">
        <v>4027.21</v>
      </c>
    </row>
    <row r="5090" spans="1:15" x14ac:dyDescent="0.3">
      <c r="A5090">
        <v>5089</v>
      </c>
      <c r="B5090" t="s">
        <v>52</v>
      </c>
      <c r="C5090" t="s">
        <v>23</v>
      </c>
      <c r="D5090" t="s">
        <v>56</v>
      </c>
      <c r="E5090" t="s">
        <v>18</v>
      </c>
      <c r="F5090">
        <v>76504.83</v>
      </c>
      <c r="G5090">
        <v>395982.08000000002</v>
      </c>
      <c r="H5090">
        <v>209676.46</v>
      </c>
      <c r="I5090">
        <v>16.350000000000001</v>
      </c>
      <c r="J5090">
        <v>776</v>
      </c>
      <c r="K5090" t="s">
        <v>39</v>
      </c>
      <c r="L5090" t="s">
        <v>75</v>
      </c>
      <c r="M5090" t="s">
        <v>362</v>
      </c>
      <c r="N5090">
        <v>7353.58</v>
      </c>
      <c r="O5090">
        <v>6215.35</v>
      </c>
    </row>
    <row r="5091" spans="1:15" x14ac:dyDescent="0.3">
      <c r="A5091">
        <v>5090</v>
      </c>
      <c r="B5091" t="s">
        <v>41</v>
      </c>
      <c r="C5091" t="s">
        <v>23</v>
      </c>
      <c r="D5091" t="s">
        <v>56</v>
      </c>
      <c r="E5091" t="s">
        <v>18</v>
      </c>
      <c r="F5091">
        <v>46816.1</v>
      </c>
      <c r="G5091">
        <v>365386.89</v>
      </c>
      <c r="H5091">
        <v>9138.66</v>
      </c>
      <c r="I5091">
        <v>9.09</v>
      </c>
      <c r="J5091">
        <v>546</v>
      </c>
      <c r="K5091" t="s">
        <v>45</v>
      </c>
      <c r="L5091" t="s">
        <v>26</v>
      </c>
      <c r="M5091" t="s">
        <v>117</v>
      </c>
      <c r="N5091">
        <v>5273.77</v>
      </c>
      <c r="O5091">
        <v>4609.8100000000004</v>
      </c>
    </row>
    <row r="5092" spans="1:15" x14ac:dyDescent="0.3">
      <c r="A5092">
        <v>5091</v>
      </c>
      <c r="B5092" t="s">
        <v>32</v>
      </c>
      <c r="C5092" t="s">
        <v>16</v>
      </c>
      <c r="D5092" t="s">
        <v>56</v>
      </c>
      <c r="E5092" t="s">
        <v>38</v>
      </c>
      <c r="F5092">
        <v>24288.29</v>
      </c>
      <c r="G5092">
        <v>34778.33</v>
      </c>
      <c r="H5092">
        <v>264686.15000000002</v>
      </c>
      <c r="I5092">
        <v>16.55</v>
      </c>
      <c r="J5092">
        <v>433</v>
      </c>
      <c r="K5092" t="s">
        <v>35</v>
      </c>
      <c r="L5092" t="s">
        <v>46</v>
      </c>
      <c r="M5092" t="s">
        <v>367</v>
      </c>
      <c r="N5092">
        <v>2747.36</v>
      </c>
      <c r="O5092">
        <v>2413.67</v>
      </c>
    </row>
    <row r="5093" spans="1:15" x14ac:dyDescent="0.3">
      <c r="A5093">
        <v>5092</v>
      </c>
      <c r="B5093" t="s">
        <v>79</v>
      </c>
      <c r="C5093" t="s">
        <v>16</v>
      </c>
      <c r="D5093" t="s">
        <v>17</v>
      </c>
      <c r="E5093" t="s">
        <v>38</v>
      </c>
      <c r="F5093">
        <v>96911.56</v>
      </c>
      <c r="G5093">
        <v>441662.54</v>
      </c>
      <c r="H5093">
        <v>421696.5</v>
      </c>
      <c r="I5093">
        <v>16.54</v>
      </c>
      <c r="J5093">
        <v>690</v>
      </c>
      <c r="K5093" t="s">
        <v>39</v>
      </c>
      <c r="L5093" t="s">
        <v>30</v>
      </c>
      <c r="M5093" t="s">
        <v>135</v>
      </c>
      <c r="N5093">
        <v>6972.21</v>
      </c>
      <c r="O5093">
        <v>4005.48</v>
      </c>
    </row>
    <row r="5094" spans="1:15" x14ac:dyDescent="0.3">
      <c r="A5094">
        <v>5093</v>
      </c>
      <c r="B5094" t="s">
        <v>50</v>
      </c>
      <c r="C5094" t="s">
        <v>23</v>
      </c>
      <c r="D5094" t="s">
        <v>28</v>
      </c>
      <c r="E5094" t="s">
        <v>54</v>
      </c>
      <c r="F5094">
        <v>21193.8</v>
      </c>
      <c r="G5094">
        <v>394639.87</v>
      </c>
      <c r="H5094">
        <v>39322.080000000002</v>
      </c>
      <c r="I5094">
        <v>17.41</v>
      </c>
      <c r="J5094">
        <v>359</v>
      </c>
      <c r="K5094" t="s">
        <v>35</v>
      </c>
      <c r="L5094" t="s">
        <v>75</v>
      </c>
      <c r="M5094" t="s">
        <v>376</v>
      </c>
      <c r="N5094">
        <v>2026.49</v>
      </c>
      <c r="O5094">
        <v>1097.45</v>
      </c>
    </row>
    <row r="5095" spans="1:15" x14ac:dyDescent="0.3">
      <c r="A5095">
        <v>5094</v>
      </c>
      <c r="B5095" t="s">
        <v>50</v>
      </c>
      <c r="C5095" t="s">
        <v>37</v>
      </c>
      <c r="D5095" t="s">
        <v>28</v>
      </c>
      <c r="E5095" t="s">
        <v>29</v>
      </c>
      <c r="F5095">
        <v>16399.689999999999</v>
      </c>
      <c r="G5095">
        <v>370530.56</v>
      </c>
      <c r="H5095">
        <v>185743.1</v>
      </c>
      <c r="I5095">
        <v>8.67</v>
      </c>
      <c r="J5095">
        <v>627</v>
      </c>
      <c r="K5095" t="s">
        <v>45</v>
      </c>
      <c r="L5095" t="s">
        <v>30</v>
      </c>
      <c r="M5095" t="s">
        <v>377</v>
      </c>
      <c r="N5095">
        <v>1912.01</v>
      </c>
      <c r="O5095">
        <v>1627.74</v>
      </c>
    </row>
    <row r="5096" spans="1:15" x14ac:dyDescent="0.3">
      <c r="A5096">
        <v>5095</v>
      </c>
      <c r="B5096" t="s">
        <v>41</v>
      </c>
      <c r="C5096" t="s">
        <v>37</v>
      </c>
      <c r="D5096" t="s">
        <v>24</v>
      </c>
      <c r="E5096" t="s">
        <v>38</v>
      </c>
      <c r="F5096">
        <v>30997.37</v>
      </c>
      <c r="G5096">
        <v>453858.97</v>
      </c>
      <c r="H5096">
        <v>98665.77</v>
      </c>
      <c r="I5096">
        <v>16.27</v>
      </c>
      <c r="J5096">
        <v>421</v>
      </c>
      <c r="K5096" t="s">
        <v>35</v>
      </c>
      <c r="L5096" t="s">
        <v>26</v>
      </c>
      <c r="M5096" t="s">
        <v>409</v>
      </c>
      <c r="N5096">
        <v>1761.15</v>
      </c>
      <c r="O5096">
        <v>1548.31</v>
      </c>
    </row>
    <row r="5097" spans="1:15" x14ac:dyDescent="0.3">
      <c r="A5097">
        <v>5096</v>
      </c>
      <c r="B5097" t="s">
        <v>48</v>
      </c>
      <c r="C5097" t="s">
        <v>58</v>
      </c>
      <c r="D5097" t="s">
        <v>56</v>
      </c>
      <c r="E5097" t="s">
        <v>29</v>
      </c>
      <c r="F5097">
        <v>5985.35</v>
      </c>
      <c r="G5097">
        <v>189560.98</v>
      </c>
      <c r="H5097">
        <v>411617.15</v>
      </c>
      <c r="I5097">
        <v>7.47</v>
      </c>
      <c r="J5097">
        <v>848</v>
      </c>
      <c r="K5097" t="s">
        <v>45</v>
      </c>
      <c r="L5097" t="s">
        <v>26</v>
      </c>
      <c r="M5097" t="s">
        <v>318</v>
      </c>
      <c r="N5097">
        <v>819.91</v>
      </c>
      <c r="O5097">
        <v>659.09</v>
      </c>
    </row>
    <row r="5098" spans="1:15" x14ac:dyDescent="0.3">
      <c r="A5098">
        <v>5097</v>
      </c>
      <c r="B5098" t="s">
        <v>32</v>
      </c>
      <c r="C5098" t="s">
        <v>37</v>
      </c>
      <c r="D5098" t="s">
        <v>56</v>
      </c>
      <c r="E5098" t="s">
        <v>38</v>
      </c>
      <c r="F5098">
        <v>32690.33</v>
      </c>
      <c r="G5098">
        <v>133978.03</v>
      </c>
      <c r="H5098">
        <v>153182.15</v>
      </c>
      <c r="I5098">
        <v>13.17</v>
      </c>
      <c r="J5098">
        <v>689</v>
      </c>
      <c r="K5098" t="s">
        <v>45</v>
      </c>
      <c r="L5098" t="s">
        <v>46</v>
      </c>
      <c r="M5098" t="s">
        <v>272</v>
      </c>
      <c r="N5098">
        <v>2059.3000000000002</v>
      </c>
      <c r="O5098">
        <v>1532.96</v>
      </c>
    </row>
    <row r="5099" spans="1:15" x14ac:dyDescent="0.3">
      <c r="A5099">
        <v>5098</v>
      </c>
      <c r="B5099" t="s">
        <v>79</v>
      </c>
      <c r="C5099" t="s">
        <v>16</v>
      </c>
      <c r="D5099" t="s">
        <v>24</v>
      </c>
      <c r="E5099" t="s">
        <v>18</v>
      </c>
      <c r="F5099">
        <v>83526.91</v>
      </c>
      <c r="G5099">
        <v>364049.81</v>
      </c>
      <c r="H5099">
        <v>133502.37</v>
      </c>
      <c r="I5099">
        <v>17.68</v>
      </c>
      <c r="J5099">
        <v>836</v>
      </c>
      <c r="K5099" t="s">
        <v>25</v>
      </c>
      <c r="L5099" t="s">
        <v>30</v>
      </c>
      <c r="M5099" t="s">
        <v>62</v>
      </c>
      <c r="N5099">
        <v>7366.36</v>
      </c>
      <c r="O5099">
        <v>3882.31</v>
      </c>
    </row>
    <row r="5100" spans="1:15" x14ac:dyDescent="0.3">
      <c r="A5100">
        <v>5099</v>
      </c>
      <c r="B5100" t="s">
        <v>43</v>
      </c>
      <c r="C5100" t="s">
        <v>16</v>
      </c>
      <c r="D5100" t="s">
        <v>28</v>
      </c>
      <c r="E5100" t="s">
        <v>63</v>
      </c>
      <c r="F5100">
        <v>24250.81</v>
      </c>
      <c r="G5100">
        <v>380783.45</v>
      </c>
      <c r="H5100">
        <v>456305.98</v>
      </c>
      <c r="I5100">
        <v>9.43</v>
      </c>
      <c r="J5100">
        <v>525</v>
      </c>
      <c r="K5100" t="s">
        <v>39</v>
      </c>
      <c r="L5100" t="s">
        <v>20</v>
      </c>
      <c r="M5100" t="s">
        <v>379</v>
      </c>
      <c r="N5100">
        <v>2300.3000000000002</v>
      </c>
      <c r="O5100">
        <v>1920.9</v>
      </c>
    </row>
    <row r="5101" spans="1:15" x14ac:dyDescent="0.3">
      <c r="A5101">
        <v>5100</v>
      </c>
      <c r="B5101" t="s">
        <v>48</v>
      </c>
      <c r="C5101" t="s">
        <v>33</v>
      </c>
      <c r="D5101" t="s">
        <v>24</v>
      </c>
      <c r="E5101" t="s">
        <v>54</v>
      </c>
      <c r="F5101">
        <v>1617.12</v>
      </c>
      <c r="G5101">
        <v>67204.92</v>
      </c>
      <c r="H5101">
        <v>12355.56</v>
      </c>
      <c r="I5101">
        <v>9.8800000000000008</v>
      </c>
      <c r="J5101">
        <v>697</v>
      </c>
      <c r="K5101" t="s">
        <v>19</v>
      </c>
      <c r="L5101" t="s">
        <v>30</v>
      </c>
      <c r="M5101" t="s">
        <v>90</v>
      </c>
      <c r="N5101">
        <v>229.95</v>
      </c>
      <c r="O5101">
        <v>169.3</v>
      </c>
    </row>
    <row r="5102" spans="1:15" x14ac:dyDescent="0.3">
      <c r="A5102">
        <v>5101</v>
      </c>
      <c r="B5102" t="s">
        <v>22</v>
      </c>
      <c r="C5102" t="s">
        <v>33</v>
      </c>
      <c r="D5102" t="s">
        <v>56</v>
      </c>
      <c r="E5102" t="s">
        <v>63</v>
      </c>
      <c r="F5102">
        <v>80895.28</v>
      </c>
      <c r="G5102">
        <v>159777.18</v>
      </c>
      <c r="H5102">
        <v>232245.47</v>
      </c>
      <c r="I5102">
        <v>15.39</v>
      </c>
      <c r="J5102">
        <v>641</v>
      </c>
      <c r="K5102" t="s">
        <v>19</v>
      </c>
      <c r="L5102" t="s">
        <v>26</v>
      </c>
      <c r="M5102" t="s">
        <v>295</v>
      </c>
      <c r="N5102">
        <v>7404.72</v>
      </c>
      <c r="O5102">
        <v>3734.7</v>
      </c>
    </row>
    <row r="5103" spans="1:15" x14ac:dyDescent="0.3">
      <c r="A5103">
        <v>5102</v>
      </c>
      <c r="B5103" t="s">
        <v>85</v>
      </c>
      <c r="C5103" t="s">
        <v>37</v>
      </c>
      <c r="D5103" t="s">
        <v>24</v>
      </c>
      <c r="E5103" t="s">
        <v>29</v>
      </c>
      <c r="F5103">
        <v>3206.42</v>
      </c>
      <c r="G5103">
        <v>65198.44</v>
      </c>
      <c r="H5103">
        <v>128211.74</v>
      </c>
      <c r="I5103">
        <v>10.8</v>
      </c>
      <c r="J5103">
        <v>772</v>
      </c>
      <c r="K5103" t="s">
        <v>45</v>
      </c>
      <c r="L5103" t="s">
        <v>30</v>
      </c>
      <c r="M5103" t="s">
        <v>348</v>
      </c>
      <c r="N5103">
        <v>201.97</v>
      </c>
      <c r="O5103">
        <v>151.97</v>
      </c>
    </row>
    <row r="5104" spans="1:15" x14ac:dyDescent="0.3">
      <c r="A5104">
        <v>5103</v>
      </c>
      <c r="B5104" t="s">
        <v>85</v>
      </c>
      <c r="C5104" t="s">
        <v>23</v>
      </c>
      <c r="D5104" t="s">
        <v>28</v>
      </c>
      <c r="E5104" t="s">
        <v>29</v>
      </c>
      <c r="F5104">
        <v>38296.68</v>
      </c>
      <c r="G5104">
        <v>115598.92</v>
      </c>
      <c r="H5104">
        <v>373763.99</v>
      </c>
      <c r="I5104">
        <v>9.0500000000000007</v>
      </c>
      <c r="J5104">
        <v>641</v>
      </c>
      <c r="K5104" t="s">
        <v>19</v>
      </c>
      <c r="L5104" t="s">
        <v>20</v>
      </c>
      <c r="M5104" t="s">
        <v>309</v>
      </c>
      <c r="N5104">
        <v>4032.18</v>
      </c>
      <c r="O5104">
        <v>2712.37</v>
      </c>
    </row>
    <row r="5105" spans="1:15" x14ac:dyDescent="0.3">
      <c r="A5105">
        <v>5104</v>
      </c>
      <c r="B5105" t="s">
        <v>32</v>
      </c>
      <c r="C5105" t="s">
        <v>58</v>
      </c>
      <c r="D5105" t="s">
        <v>56</v>
      </c>
      <c r="E5105" t="s">
        <v>29</v>
      </c>
      <c r="F5105">
        <v>51112</v>
      </c>
      <c r="G5105">
        <v>432622.46</v>
      </c>
      <c r="H5105">
        <v>413187.2</v>
      </c>
      <c r="I5105">
        <v>10.85</v>
      </c>
      <c r="J5105">
        <v>316</v>
      </c>
      <c r="K5105" t="s">
        <v>45</v>
      </c>
      <c r="L5105" t="s">
        <v>75</v>
      </c>
      <c r="M5105" t="s">
        <v>200</v>
      </c>
      <c r="N5105">
        <v>3397.35</v>
      </c>
      <c r="O5105">
        <v>2139.27</v>
      </c>
    </row>
    <row r="5106" spans="1:15" x14ac:dyDescent="0.3">
      <c r="A5106">
        <v>5105</v>
      </c>
      <c r="B5106" t="s">
        <v>50</v>
      </c>
      <c r="C5106" t="s">
        <v>23</v>
      </c>
      <c r="D5106" t="s">
        <v>56</v>
      </c>
      <c r="E5106" t="s">
        <v>29</v>
      </c>
      <c r="F5106">
        <v>38684.76</v>
      </c>
      <c r="G5106">
        <v>246800.57</v>
      </c>
      <c r="H5106">
        <v>210893.44</v>
      </c>
      <c r="I5106">
        <v>16.79</v>
      </c>
      <c r="J5106">
        <v>479</v>
      </c>
      <c r="K5106" t="s">
        <v>19</v>
      </c>
      <c r="L5106" t="s">
        <v>46</v>
      </c>
      <c r="M5106" t="s">
        <v>111</v>
      </c>
      <c r="N5106">
        <v>2475.89</v>
      </c>
      <c r="O5106">
        <v>2209.83</v>
      </c>
    </row>
    <row r="5107" spans="1:15" x14ac:dyDescent="0.3">
      <c r="A5107">
        <v>5106</v>
      </c>
      <c r="B5107" t="s">
        <v>15</v>
      </c>
      <c r="C5107" t="s">
        <v>58</v>
      </c>
      <c r="D5107" t="s">
        <v>56</v>
      </c>
      <c r="E5107" t="s">
        <v>54</v>
      </c>
      <c r="F5107">
        <v>3813.54</v>
      </c>
      <c r="G5107">
        <v>444207.38</v>
      </c>
      <c r="H5107">
        <v>183931.15</v>
      </c>
      <c r="I5107">
        <v>11.36</v>
      </c>
      <c r="J5107">
        <v>661</v>
      </c>
      <c r="K5107" t="s">
        <v>45</v>
      </c>
      <c r="L5107" t="s">
        <v>26</v>
      </c>
      <c r="M5107" t="s">
        <v>353</v>
      </c>
      <c r="N5107">
        <v>190.91</v>
      </c>
      <c r="O5107">
        <v>138.77000000000001</v>
      </c>
    </row>
    <row r="5108" spans="1:15" x14ac:dyDescent="0.3">
      <c r="A5108">
        <v>5107</v>
      </c>
      <c r="B5108" t="s">
        <v>79</v>
      </c>
      <c r="C5108" t="s">
        <v>37</v>
      </c>
      <c r="D5108" t="s">
        <v>56</v>
      </c>
      <c r="E5108" t="s">
        <v>29</v>
      </c>
      <c r="F5108">
        <v>35283.01</v>
      </c>
      <c r="G5108">
        <v>156087.44</v>
      </c>
      <c r="H5108">
        <v>337640.17</v>
      </c>
      <c r="I5108">
        <v>15.45</v>
      </c>
      <c r="J5108">
        <v>406</v>
      </c>
      <c r="K5108" t="s">
        <v>39</v>
      </c>
      <c r="L5108" t="s">
        <v>26</v>
      </c>
      <c r="M5108" t="s">
        <v>188</v>
      </c>
      <c r="N5108">
        <v>3215.58</v>
      </c>
      <c r="O5108">
        <v>1754.4</v>
      </c>
    </row>
    <row r="5109" spans="1:15" x14ac:dyDescent="0.3">
      <c r="A5109">
        <v>5108</v>
      </c>
      <c r="B5109" t="s">
        <v>48</v>
      </c>
      <c r="C5109" t="s">
        <v>16</v>
      </c>
      <c r="D5109" t="s">
        <v>34</v>
      </c>
      <c r="E5109" t="s">
        <v>29</v>
      </c>
      <c r="F5109">
        <v>12653.27</v>
      </c>
      <c r="G5109">
        <v>238192.4</v>
      </c>
      <c r="H5109">
        <v>28372.83</v>
      </c>
      <c r="I5109">
        <v>12.4</v>
      </c>
      <c r="J5109">
        <v>522</v>
      </c>
      <c r="K5109" t="s">
        <v>25</v>
      </c>
      <c r="L5109" t="s">
        <v>26</v>
      </c>
      <c r="M5109" t="s">
        <v>192</v>
      </c>
      <c r="N5109">
        <v>1724.69</v>
      </c>
      <c r="O5109">
        <v>1287.21</v>
      </c>
    </row>
    <row r="5110" spans="1:15" x14ac:dyDescent="0.3">
      <c r="A5110">
        <v>5109</v>
      </c>
      <c r="B5110" t="s">
        <v>85</v>
      </c>
      <c r="C5110" t="s">
        <v>16</v>
      </c>
      <c r="D5110" t="s">
        <v>24</v>
      </c>
      <c r="E5110" t="s">
        <v>18</v>
      </c>
      <c r="F5110">
        <v>18731.12</v>
      </c>
      <c r="G5110">
        <v>28266.080000000002</v>
      </c>
      <c r="H5110">
        <v>459141.31</v>
      </c>
      <c r="I5110">
        <v>15.43</v>
      </c>
      <c r="J5110">
        <v>531</v>
      </c>
      <c r="K5110" t="s">
        <v>39</v>
      </c>
      <c r="L5110" t="s">
        <v>20</v>
      </c>
      <c r="M5110" t="s">
        <v>47</v>
      </c>
      <c r="N5110">
        <v>1124.49</v>
      </c>
      <c r="O5110">
        <v>634.9</v>
      </c>
    </row>
    <row r="5111" spans="1:15" x14ac:dyDescent="0.3">
      <c r="A5111">
        <v>5110</v>
      </c>
      <c r="B5111" t="s">
        <v>48</v>
      </c>
      <c r="C5111" t="s">
        <v>37</v>
      </c>
      <c r="D5111" t="s">
        <v>56</v>
      </c>
      <c r="E5111" t="s">
        <v>63</v>
      </c>
      <c r="F5111">
        <v>9013.18</v>
      </c>
      <c r="G5111">
        <v>426512.54</v>
      </c>
      <c r="H5111">
        <v>277202.34000000003</v>
      </c>
      <c r="I5111">
        <v>6.06</v>
      </c>
      <c r="J5111">
        <v>418</v>
      </c>
      <c r="K5111" t="s">
        <v>19</v>
      </c>
      <c r="L5111" t="s">
        <v>26</v>
      </c>
      <c r="M5111" t="s">
        <v>371</v>
      </c>
      <c r="N5111">
        <v>1292.08</v>
      </c>
      <c r="O5111">
        <v>1001.28</v>
      </c>
    </row>
    <row r="5112" spans="1:15" x14ac:dyDescent="0.3">
      <c r="A5112">
        <v>5111</v>
      </c>
      <c r="B5112" t="s">
        <v>15</v>
      </c>
      <c r="C5112" t="s">
        <v>23</v>
      </c>
      <c r="D5112" t="s">
        <v>34</v>
      </c>
      <c r="E5112" t="s">
        <v>18</v>
      </c>
      <c r="F5112">
        <v>74388.039999999994</v>
      </c>
      <c r="G5112">
        <v>74631.73</v>
      </c>
      <c r="H5112">
        <v>120148.75</v>
      </c>
      <c r="I5112">
        <v>6.29</v>
      </c>
      <c r="J5112">
        <v>892</v>
      </c>
      <c r="K5112" t="s">
        <v>45</v>
      </c>
      <c r="L5112" t="s">
        <v>75</v>
      </c>
      <c r="M5112" t="s">
        <v>276</v>
      </c>
      <c r="N5112">
        <v>7967.79</v>
      </c>
      <c r="O5112">
        <v>5638.26</v>
      </c>
    </row>
    <row r="5113" spans="1:15" x14ac:dyDescent="0.3">
      <c r="A5113">
        <v>5112</v>
      </c>
      <c r="B5113" t="s">
        <v>32</v>
      </c>
      <c r="C5113" t="s">
        <v>37</v>
      </c>
      <c r="D5113" t="s">
        <v>34</v>
      </c>
      <c r="E5113" t="s">
        <v>54</v>
      </c>
      <c r="F5113">
        <v>26178.23</v>
      </c>
      <c r="G5113">
        <v>371855.11</v>
      </c>
      <c r="H5113">
        <v>88637.759999999995</v>
      </c>
      <c r="I5113">
        <v>11.52</v>
      </c>
      <c r="J5113">
        <v>786</v>
      </c>
      <c r="K5113" t="s">
        <v>39</v>
      </c>
      <c r="L5113" t="s">
        <v>20</v>
      </c>
      <c r="M5113" t="s">
        <v>172</v>
      </c>
      <c r="N5113">
        <v>2951.03</v>
      </c>
      <c r="O5113">
        <v>1976.6</v>
      </c>
    </row>
    <row r="5114" spans="1:15" x14ac:dyDescent="0.3">
      <c r="A5114">
        <v>5113</v>
      </c>
      <c r="B5114" t="s">
        <v>41</v>
      </c>
      <c r="C5114" t="s">
        <v>16</v>
      </c>
      <c r="D5114" t="s">
        <v>56</v>
      </c>
      <c r="E5114" t="s">
        <v>54</v>
      </c>
      <c r="F5114">
        <v>80512.83</v>
      </c>
      <c r="G5114">
        <v>402369.36</v>
      </c>
      <c r="H5114">
        <v>354104.3</v>
      </c>
      <c r="I5114">
        <v>11.27</v>
      </c>
      <c r="J5114">
        <v>657</v>
      </c>
      <c r="K5114" t="s">
        <v>35</v>
      </c>
      <c r="L5114" t="s">
        <v>46</v>
      </c>
      <c r="M5114" t="s">
        <v>101</v>
      </c>
      <c r="N5114">
        <v>10815.77</v>
      </c>
      <c r="O5114">
        <v>8433.93</v>
      </c>
    </row>
    <row r="5115" spans="1:15" x14ac:dyDescent="0.3">
      <c r="A5115">
        <v>5114</v>
      </c>
      <c r="B5115" t="s">
        <v>15</v>
      </c>
      <c r="C5115" t="s">
        <v>58</v>
      </c>
      <c r="D5115" t="s">
        <v>34</v>
      </c>
      <c r="E5115" t="s">
        <v>63</v>
      </c>
      <c r="F5115">
        <v>56965.42</v>
      </c>
      <c r="G5115">
        <v>17402.38</v>
      </c>
      <c r="H5115">
        <v>145108.42000000001</v>
      </c>
      <c r="I5115">
        <v>15.64</v>
      </c>
      <c r="J5115">
        <v>650</v>
      </c>
      <c r="K5115" t="s">
        <v>39</v>
      </c>
      <c r="L5115" t="s">
        <v>26</v>
      </c>
      <c r="M5115" t="s">
        <v>315</v>
      </c>
      <c r="N5115">
        <v>3082.02</v>
      </c>
      <c r="O5115">
        <v>2121.5500000000002</v>
      </c>
    </row>
    <row r="5116" spans="1:15" x14ac:dyDescent="0.3">
      <c r="A5116">
        <v>5115</v>
      </c>
      <c r="B5116" t="s">
        <v>32</v>
      </c>
      <c r="C5116" t="s">
        <v>16</v>
      </c>
      <c r="D5116" t="s">
        <v>56</v>
      </c>
      <c r="E5116" t="s">
        <v>54</v>
      </c>
      <c r="F5116">
        <v>22020.74</v>
      </c>
      <c r="G5116">
        <v>484777.53</v>
      </c>
      <c r="H5116">
        <v>141136.26</v>
      </c>
      <c r="I5116">
        <v>11.1</v>
      </c>
      <c r="J5116">
        <v>698</v>
      </c>
      <c r="K5116" t="s">
        <v>35</v>
      </c>
      <c r="L5116" t="s">
        <v>75</v>
      </c>
      <c r="M5116" t="s">
        <v>352</v>
      </c>
      <c r="N5116">
        <v>3203.15</v>
      </c>
      <c r="O5116">
        <v>1689.74</v>
      </c>
    </row>
    <row r="5117" spans="1:15" x14ac:dyDescent="0.3">
      <c r="A5117">
        <v>5116</v>
      </c>
      <c r="B5117" t="s">
        <v>50</v>
      </c>
      <c r="C5117" t="s">
        <v>58</v>
      </c>
      <c r="D5117" t="s">
        <v>17</v>
      </c>
      <c r="E5117" t="s">
        <v>54</v>
      </c>
      <c r="F5117">
        <v>33035.47</v>
      </c>
      <c r="G5117">
        <v>442275.7</v>
      </c>
      <c r="H5117">
        <v>420986.5</v>
      </c>
      <c r="I5117">
        <v>10.49</v>
      </c>
      <c r="J5117">
        <v>539</v>
      </c>
      <c r="K5117" t="s">
        <v>39</v>
      </c>
      <c r="L5117" t="s">
        <v>30</v>
      </c>
      <c r="M5117" t="s">
        <v>353</v>
      </c>
      <c r="N5117">
        <v>4484.3100000000004</v>
      </c>
      <c r="O5117">
        <v>2875.88</v>
      </c>
    </row>
    <row r="5118" spans="1:15" x14ac:dyDescent="0.3">
      <c r="A5118">
        <v>5117</v>
      </c>
      <c r="B5118" t="s">
        <v>48</v>
      </c>
      <c r="C5118" t="s">
        <v>58</v>
      </c>
      <c r="D5118" t="s">
        <v>28</v>
      </c>
      <c r="E5118" t="s">
        <v>38</v>
      </c>
      <c r="F5118">
        <v>75852.11</v>
      </c>
      <c r="G5118">
        <v>169736.63</v>
      </c>
      <c r="H5118">
        <v>350159.86</v>
      </c>
      <c r="I5118">
        <v>8.7100000000000009</v>
      </c>
      <c r="J5118">
        <v>415</v>
      </c>
      <c r="K5118" t="s">
        <v>35</v>
      </c>
      <c r="L5118" t="s">
        <v>75</v>
      </c>
      <c r="M5118" t="s">
        <v>277</v>
      </c>
      <c r="N5118">
        <v>9457.9599999999991</v>
      </c>
      <c r="O5118">
        <v>8493.15</v>
      </c>
    </row>
    <row r="5119" spans="1:15" x14ac:dyDescent="0.3">
      <c r="A5119">
        <v>5118</v>
      </c>
      <c r="B5119" t="s">
        <v>52</v>
      </c>
      <c r="C5119" t="s">
        <v>58</v>
      </c>
      <c r="D5119" t="s">
        <v>24</v>
      </c>
      <c r="E5119" t="s">
        <v>29</v>
      </c>
      <c r="F5119">
        <v>43681.37</v>
      </c>
      <c r="G5119">
        <v>29192.17</v>
      </c>
      <c r="H5119">
        <v>241212.16</v>
      </c>
      <c r="I5119">
        <v>5.8</v>
      </c>
      <c r="J5119">
        <v>692</v>
      </c>
      <c r="K5119" t="s">
        <v>25</v>
      </c>
      <c r="L5119" t="s">
        <v>46</v>
      </c>
      <c r="M5119" t="s">
        <v>335</v>
      </c>
      <c r="N5119">
        <v>3891.21</v>
      </c>
      <c r="O5119">
        <v>2613.3000000000002</v>
      </c>
    </row>
    <row r="5120" spans="1:15" x14ac:dyDescent="0.3">
      <c r="A5120">
        <v>5119</v>
      </c>
      <c r="B5120" t="s">
        <v>48</v>
      </c>
      <c r="C5120" t="s">
        <v>16</v>
      </c>
      <c r="D5120" t="s">
        <v>56</v>
      </c>
      <c r="E5120" t="s">
        <v>29</v>
      </c>
      <c r="F5120">
        <v>58654.33</v>
      </c>
      <c r="G5120">
        <v>181594.02</v>
      </c>
      <c r="H5120">
        <v>63785.1</v>
      </c>
      <c r="I5120">
        <v>15.96</v>
      </c>
      <c r="J5120">
        <v>429</v>
      </c>
      <c r="K5120" t="s">
        <v>39</v>
      </c>
      <c r="L5120" t="s">
        <v>46</v>
      </c>
      <c r="M5120" t="s">
        <v>365</v>
      </c>
      <c r="N5120">
        <v>7566.53</v>
      </c>
      <c r="O5120">
        <v>4942.6000000000004</v>
      </c>
    </row>
    <row r="5121" spans="1:15" x14ac:dyDescent="0.3">
      <c r="A5121">
        <v>5120</v>
      </c>
      <c r="B5121" t="s">
        <v>85</v>
      </c>
      <c r="C5121" t="s">
        <v>23</v>
      </c>
      <c r="D5121" t="s">
        <v>17</v>
      </c>
      <c r="E5121" t="s">
        <v>29</v>
      </c>
      <c r="F5121">
        <v>21890.39</v>
      </c>
      <c r="G5121">
        <v>165293.84</v>
      </c>
      <c r="H5121">
        <v>349211.08</v>
      </c>
      <c r="I5121">
        <v>14.38</v>
      </c>
      <c r="J5121">
        <v>668</v>
      </c>
      <c r="K5121" t="s">
        <v>39</v>
      </c>
      <c r="L5121" t="s">
        <v>75</v>
      </c>
      <c r="M5121" t="s">
        <v>221</v>
      </c>
      <c r="N5121">
        <v>2260.77</v>
      </c>
      <c r="O5121">
        <v>1601.86</v>
      </c>
    </row>
    <row r="5122" spans="1:15" x14ac:dyDescent="0.3">
      <c r="A5122">
        <v>5121</v>
      </c>
      <c r="B5122" t="s">
        <v>41</v>
      </c>
      <c r="C5122" t="s">
        <v>23</v>
      </c>
      <c r="D5122" t="s">
        <v>17</v>
      </c>
      <c r="E5122" t="s">
        <v>29</v>
      </c>
      <c r="F5122">
        <v>54421.02</v>
      </c>
      <c r="G5122">
        <v>486530.05</v>
      </c>
      <c r="H5122">
        <v>221819.18</v>
      </c>
      <c r="I5122">
        <v>14.19</v>
      </c>
      <c r="J5122">
        <v>653</v>
      </c>
      <c r="K5122" t="s">
        <v>19</v>
      </c>
      <c r="L5122" t="s">
        <v>30</v>
      </c>
      <c r="M5122" t="s">
        <v>364</v>
      </c>
      <c r="N5122">
        <v>5211.8999999999996</v>
      </c>
      <c r="O5122">
        <v>4111.5</v>
      </c>
    </row>
    <row r="5123" spans="1:15" x14ac:dyDescent="0.3">
      <c r="A5123">
        <v>5122</v>
      </c>
      <c r="B5123" t="s">
        <v>41</v>
      </c>
      <c r="C5123" t="s">
        <v>16</v>
      </c>
      <c r="D5123" t="s">
        <v>56</v>
      </c>
      <c r="E5123" t="s">
        <v>63</v>
      </c>
      <c r="F5123">
        <v>71749.119999999995</v>
      </c>
      <c r="G5123">
        <v>422098.67</v>
      </c>
      <c r="H5123">
        <v>432279.38</v>
      </c>
      <c r="I5123">
        <v>11.84</v>
      </c>
      <c r="J5123">
        <v>466</v>
      </c>
      <c r="K5123" t="s">
        <v>39</v>
      </c>
      <c r="L5123" t="s">
        <v>75</v>
      </c>
      <c r="M5123" t="s">
        <v>267</v>
      </c>
      <c r="N5123">
        <v>6714.66</v>
      </c>
      <c r="O5123">
        <v>3992.64</v>
      </c>
    </row>
    <row r="5124" spans="1:15" x14ac:dyDescent="0.3">
      <c r="A5124">
        <v>5123</v>
      </c>
      <c r="B5124" t="s">
        <v>32</v>
      </c>
      <c r="C5124" t="s">
        <v>33</v>
      </c>
      <c r="D5124" t="s">
        <v>17</v>
      </c>
      <c r="E5124" t="s">
        <v>18</v>
      </c>
      <c r="F5124">
        <v>60272.98</v>
      </c>
      <c r="G5124">
        <v>100910.34</v>
      </c>
      <c r="H5124">
        <v>160463</v>
      </c>
      <c r="I5124">
        <v>11.91</v>
      </c>
      <c r="J5124">
        <v>340</v>
      </c>
      <c r="K5124" t="s">
        <v>19</v>
      </c>
      <c r="L5124" t="s">
        <v>26</v>
      </c>
      <c r="M5124" t="s">
        <v>186</v>
      </c>
      <c r="N5124">
        <v>7045.14</v>
      </c>
      <c r="O5124">
        <v>4328.24</v>
      </c>
    </row>
    <row r="5125" spans="1:15" x14ac:dyDescent="0.3">
      <c r="A5125">
        <v>5124</v>
      </c>
      <c r="B5125" t="s">
        <v>41</v>
      </c>
      <c r="C5125" t="s">
        <v>23</v>
      </c>
      <c r="D5125" t="s">
        <v>28</v>
      </c>
      <c r="E5125" t="s">
        <v>29</v>
      </c>
      <c r="F5125">
        <v>98161.66</v>
      </c>
      <c r="G5125">
        <v>170786.69</v>
      </c>
      <c r="H5125">
        <v>495401.93</v>
      </c>
      <c r="I5125">
        <v>7.51</v>
      </c>
      <c r="J5125">
        <v>436</v>
      </c>
      <c r="K5125" t="s">
        <v>25</v>
      </c>
      <c r="L5125" t="s">
        <v>26</v>
      </c>
      <c r="M5125" t="s">
        <v>100</v>
      </c>
      <c r="N5125">
        <v>6318.38</v>
      </c>
      <c r="O5125">
        <v>4375.2700000000004</v>
      </c>
    </row>
    <row r="5126" spans="1:15" x14ac:dyDescent="0.3">
      <c r="A5126">
        <v>5125</v>
      </c>
      <c r="B5126" t="s">
        <v>52</v>
      </c>
      <c r="C5126" t="s">
        <v>37</v>
      </c>
      <c r="D5126" t="s">
        <v>28</v>
      </c>
      <c r="E5126" t="s">
        <v>29</v>
      </c>
      <c r="F5126">
        <v>88563.34</v>
      </c>
      <c r="G5126">
        <v>135997.76999999999</v>
      </c>
      <c r="H5126">
        <v>314957.03999999998</v>
      </c>
      <c r="I5126">
        <v>13.01</v>
      </c>
      <c r="J5126">
        <v>550</v>
      </c>
      <c r="K5126" t="s">
        <v>39</v>
      </c>
      <c r="L5126" t="s">
        <v>20</v>
      </c>
      <c r="M5126" t="s">
        <v>98</v>
      </c>
      <c r="N5126">
        <v>10838.52</v>
      </c>
      <c r="O5126">
        <v>9091.06</v>
      </c>
    </row>
    <row r="5127" spans="1:15" x14ac:dyDescent="0.3">
      <c r="A5127">
        <v>5126</v>
      </c>
      <c r="B5127" t="s">
        <v>15</v>
      </c>
      <c r="C5127" t="s">
        <v>37</v>
      </c>
      <c r="D5127" t="s">
        <v>28</v>
      </c>
      <c r="E5127" t="s">
        <v>18</v>
      </c>
      <c r="F5127">
        <v>36455.440000000002</v>
      </c>
      <c r="G5127">
        <v>294367.26</v>
      </c>
      <c r="H5127">
        <v>461965.48</v>
      </c>
      <c r="I5127">
        <v>14.28</v>
      </c>
      <c r="J5127">
        <v>496</v>
      </c>
      <c r="K5127" t="s">
        <v>39</v>
      </c>
      <c r="L5127" t="s">
        <v>26</v>
      </c>
      <c r="M5127" t="s">
        <v>288</v>
      </c>
      <c r="N5127">
        <v>3421.95</v>
      </c>
      <c r="O5127">
        <v>1760.92</v>
      </c>
    </row>
    <row r="5128" spans="1:15" x14ac:dyDescent="0.3">
      <c r="A5128">
        <v>5127</v>
      </c>
      <c r="B5128" t="s">
        <v>32</v>
      </c>
      <c r="C5128" t="s">
        <v>33</v>
      </c>
      <c r="D5128" t="s">
        <v>28</v>
      </c>
      <c r="E5128" t="s">
        <v>63</v>
      </c>
      <c r="F5128">
        <v>14328.9</v>
      </c>
      <c r="G5128">
        <v>267317.73</v>
      </c>
      <c r="H5128">
        <v>359524.77</v>
      </c>
      <c r="I5128">
        <v>6.49</v>
      </c>
      <c r="J5128">
        <v>639</v>
      </c>
      <c r="K5128" t="s">
        <v>19</v>
      </c>
      <c r="L5128" t="s">
        <v>20</v>
      </c>
      <c r="M5128" t="s">
        <v>326</v>
      </c>
      <c r="N5128">
        <v>865.54</v>
      </c>
      <c r="O5128">
        <v>733.87</v>
      </c>
    </row>
    <row r="5129" spans="1:15" x14ac:dyDescent="0.3">
      <c r="A5129">
        <v>5128</v>
      </c>
      <c r="B5129" t="s">
        <v>15</v>
      </c>
      <c r="C5129" t="s">
        <v>16</v>
      </c>
      <c r="D5129" t="s">
        <v>24</v>
      </c>
      <c r="E5129" t="s">
        <v>29</v>
      </c>
      <c r="F5129">
        <v>72931.600000000006</v>
      </c>
      <c r="G5129">
        <v>182902.1</v>
      </c>
      <c r="H5129">
        <v>50550.33</v>
      </c>
      <c r="I5129">
        <v>5.58</v>
      </c>
      <c r="J5129">
        <v>693</v>
      </c>
      <c r="K5129" t="s">
        <v>39</v>
      </c>
      <c r="L5129" t="s">
        <v>20</v>
      </c>
      <c r="M5129" t="s">
        <v>378</v>
      </c>
      <c r="N5129">
        <v>7839.54</v>
      </c>
      <c r="O5129">
        <v>4316.1400000000003</v>
      </c>
    </row>
    <row r="5130" spans="1:15" x14ac:dyDescent="0.3">
      <c r="A5130">
        <v>5129</v>
      </c>
      <c r="B5130" t="s">
        <v>22</v>
      </c>
      <c r="C5130" t="s">
        <v>16</v>
      </c>
      <c r="D5130" t="s">
        <v>24</v>
      </c>
      <c r="E5130" t="s">
        <v>18</v>
      </c>
      <c r="F5130">
        <v>63934.98</v>
      </c>
      <c r="G5130">
        <v>132064.99</v>
      </c>
      <c r="H5130">
        <v>14815.79</v>
      </c>
      <c r="I5130">
        <v>15.17</v>
      </c>
      <c r="J5130">
        <v>575</v>
      </c>
      <c r="K5130" t="s">
        <v>39</v>
      </c>
      <c r="L5130" t="s">
        <v>75</v>
      </c>
      <c r="M5130" t="s">
        <v>414</v>
      </c>
      <c r="N5130">
        <v>8343.51</v>
      </c>
      <c r="O5130">
        <v>6504.78</v>
      </c>
    </row>
    <row r="5131" spans="1:15" x14ac:dyDescent="0.3">
      <c r="A5131">
        <v>5130</v>
      </c>
      <c r="B5131" t="s">
        <v>15</v>
      </c>
      <c r="C5131" t="s">
        <v>23</v>
      </c>
      <c r="D5131" t="s">
        <v>24</v>
      </c>
      <c r="E5131" t="s">
        <v>18</v>
      </c>
      <c r="F5131">
        <v>47408.32</v>
      </c>
      <c r="G5131">
        <v>350913.74</v>
      </c>
      <c r="H5131">
        <v>108216.07</v>
      </c>
      <c r="I5131">
        <v>14.81</v>
      </c>
      <c r="J5131">
        <v>325</v>
      </c>
      <c r="K5131" t="s">
        <v>35</v>
      </c>
      <c r="L5131" t="s">
        <v>46</v>
      </c>
      <c r="M5131" t="s">
        <v>323</v>
      </c>
      <c r="N5131">
        <v>4603.68</v>
      </c>
      <c r="O5131">
        <v>2698.93</v>
      </c>
    </row>
    <row r="5132" spans="1:15" x14ac:dyDescent="0.3">
      <c r="A5132">
        <v>5131</v>
      </c>
      <c r="B5132" t="s">
        <v>52</v>
      </c>
      <c r="C5132" t="s">
        <v>58</v>
      </c>
      <c r="D5132" t="s">
        <v>17</v>
      </c>
      <c r="E5132" t="s">
        <v>38</v>
      </c>
      <c r="F5132">
        <v>68627.37</v>
      </c>
      <c r="G5132">
        <v>497394.34</v>
      </c>
      <c r="H5132">
        <v>359719.8</v>
      </c>
      <c r="I5132">
        <v>13.9</v>
      </c>
      <c r="J5132">
        <v>539</v>
      </c>
      <c r="K5132" t="s">
        <v>45</v>
      </c>
      <c r="L5132" t="s">
        <v>75</v>
      </c>
      <c r="M5132" t="s">
        <v>387</v>
      </c>
      <c r="N5132">
        <v>9563.43</v>
      </c>
      <c r="O5132">
        <v>4956.34</v>
      </c>
    </row>
    <row r="5133" spans="1:15" x14ac:dyDescent="0.3">
      <c r="A5133">
        <v>5132</v>
      </c>
      <c r="B5133" t="s">
        <v>79</v>
      </c>
      <c r="C5133" t="s">
        <v>58</v>
      </c>
      <c r="D5133" t="s">
        <v>24</v>
      </c>
      <c r="E5133" t="s">
        <v>18</v>
      </c>
      <c r="F5133">
        <v>1216.57</v>
      </c>
      <c r="G5133">
        <v>86016.87</v>
      </c>
      <c r="H5133">
        <v>47800.3</v>
      </c>
      <c r="I5133">
        <v>13.94</v>
      </c>
      <c r="J5133">
        <v>402</v>
      </c>
      <c r="K5133" t="s">
        <v>39</v>
      </c>
      <c r="L5133" t="s">
        <v>30</v>
      </c>
      <c r="M5133" t="s">
        <v>330</v>
      </c>
      <c r="N5133">
        <v>146.75</v>
      </c>
      <c r="O5133">
        <v>85.65</v>
      </c>
    </row>
    <row r="5134" spans="1:15" x14ac:dyDescent="0.3">
      <c r="A5134">
        <v>5133</v>
      </c>
      <c r="B5134" t="s">
        <v>79</v>
      </c>
      <c r="C5134" t="s">
        <v>58</v>
      </c>
      <c r="D5134" t="s">
        <v>34</v>
      </c>
      <c r="E5134" t="s">
        <v>38</v>
      </c>
      <c r="F5134">
        <v>46942.31</v>
      </c>
      <c r="G5134">
        <v>258411.38</v>
      </c>
      <c r="H5134">
        <v>56482.46</v>
      </c>
      <c r="I5134">
        <v>12.16</v>
      </c>
      <c r="J5134">
        <v>624</v>
      </c>
      <c r="K5134" t="s">
        <v>39</v>
      </c>
      <c r="L5134" t="s">
        <v>26</v>
      </c>
      <c r="M5134" t="s">
        <v>387</v>
      </c>
      <c r="N5134">
        <v>4194.82</v>
      </c>
      <c r="O5134">
        <v>2770.14</v>
      </c>
    </row>
    <row r="5135" spans="1:15" x14ac:dyDescent="0.3">
      <c r="A5135">
        <v>5134</v>
      </c>
      <c r="B5135" t="s">
        <v>43</v>
      </c>
      <c r="C5135" t="s">
        <v>16</v>
      </c>
      <c r="D5135" t="s">
        <v>34</v>
      </c>
      <c r="E5135" t="s">
        <v>63</v>
      </c>
      <c r="F5135">
        <v>43891.23</v>
      </c>
      <c r="G5135">
        <v>328031.40000000002</v>
      </c>
      <c r="H5135">
        <v>439460.75</v>
      </c>
      <c r="I5135">
        <v>17.54</v>
      </c>
      <c r="J5135">
        <v>662</v>
      </c>
      <c r="K5135" t="s">
        <v>25</v>
      </c>
      <c r="L5135" t="s">
        <v>75</v>
      </c>
      <c r="M5135" t="s">
        <v>415</v>
      </c>
      <c r="N5135">
        <v>5096.6099999999997</v>
      </c>
      <c r="O5135">
        <v>4254.3</v>
      </c>
    </row>
    <row r="5136" spans="1:15" x14ac:dyDescent="0.3">
      <c r="A5136">
        <v>5135</v>
      </c>
      <c r="B5136" t="s">
        <v>41</v>
      </c>
      <c r="C5136" t="s">
        <v>33</v>
      </c>
      <c r="D5136" t="s">
        <v>56</v>
      </c>
      <c r="E5136" t="s">
        <v>18</v>
      </c>
      <c r="F5136">
        <v>30367.040000000001</v>
      </c>
      <c r="G5136">
        <v>488024.68</v>
      </c>
      <c r="H5136">
        <v>177710.48</v>
      </c>
      <c r="I5136">
        <v>9.58</v>
      </c>
      <c r="J5136">
        <v>359</v>
      </c>
      <c r="K5136" t="s">
        <v>35</v>
      </c>
      <c r="L5136" t="s">
        <v>46</v>
      </c>
      <c r="M5136" t="s">
        <v>415</v>
      </c>
      <c r="N5136">
        <v>3374.24</v>
      </c>
      <c r="O5136">
        <v>2132.2800000000002</v>
      </c>
    </row>
    <row r="5137" spans="1:15" x14ac:dyDescent="0.3">
      <c r="A5137">
        <v>5136</v>
      </c>
      <c r="B5137" t="s">
        <v>85</v>
      </c>
      <c r="C5137" t="s">
        <v>23</v>
      </c>
      <c r="D5137" t="s">
        <v>24</v>
      </c>
      <c r="E5137" t="s">
        <v>18</v>
      </c>
      <c r="F5137">
        <v>88745.52</v>
      </c>
      <c r="G5137">
        <v>323124.8</v>
      </c>
      <c r="H5137">
        <v>304159.49</v>
      </c>
      <c r="I5137">
        <v>10.38</v>
      </c>
      <c r="J5137">
        <v>493</v>
      </c>
      <c r="K5137" t="s">
        <v>19</v>
      </c>
      <c r="L5137" t="s">
        <v>20</v>
      </c>
      <c r="M5137" t="s">
        <v>305</v>
      </c>
      <c r="N5137">
        <v>7638.77</v>
      </c>
      <c r="O5137">
        <v>6740.16</v>
      </c>
    </row>
    <row r="5138" spans="1:15" x14ac:dyDescent="0.3">
      <c r="A5138">
        <v>5137</v>
      </c>
      <c r="B5138" t="s">
        <v>43</v>
      </c>
      <c r="C5138" t="s">
        <v>37</v>
      </c>
      <c r="D5138" t="s">
        <v>17</v>
      </c>
      <c r="E5138" t="s">
        <v>18</v>
      </c>
      <c r="F5138">
        <v>24646.33</v>
      </c>
      <c r="G5138">
        <v>243177.48</v>
      </c>
      <c r="H5138">
        <v>347447.09</v>
      </c>
      <c r="I5138">
        <v>8.8699999999999992</v>
      </c>
      <c r="J5138">
        <v>523</v>
      </c>
      <c r="K5138" t="s">
        <v>45</v>
      </c>
      <c r="L5138" t="s">
        <v>20</v>
      </c>
      <c r="M5138" t="s">
        <v>101</v>
      </c>
      <c r="N5138">
        <v>3461.05</v>
      </c>
      <c r="O5138">
        <v>1738.21</v>
      </c>
    </row>
    <row r="5139" spans="1:15" x14ac:dyDescent="0.3">
      <c r="A5139">
        <v>5138</v>
      </c>
      <c r="B5139" t="s">
        <v>85</v>
      </c>
      <c r="C5139" t="s">
        <v>58</v>
      </c>
      <c r="D5139" t="s">
        <v>24</v>
      </c>
      <c r="E5139" t="s">
        <v>38</v>
      </c>
      <c r="F5139">
        <v>55601.07</v>
      </c>
      <c r="G5139">
        <v>383883.61</v>
      </c>
      <c r="H5139">
        <v>184190.05</v>
      </c>
      <c r="I5139">
        <v>12.32</v>
      </c>
      <c r="J5139">
        <v>402</v>
      </c>
      <c r="K5139" t="s">
        <v>39</v>
      </c>
      <c r="L5139" t="s">
        <v>75</v>
      </c>
      <c r="M5139" t="s">
        <v>158</v>
      </c>
      <c r="N5139">
        <v>7959.13</v>
      </c>
      <c r="O5139">
        <v>4276.1000000000004</v>
      </c>
    </row>
    <row r="5140" spans="1:15" x14ac:dyDescent="0.3">
      <c r="A5140">
        <v>5139</v>
      </c>
      <c r="B5140" t="s">
        <v>85</v>
      </c>
      <c r="C5140" t="s">
        <v>16</v>
      </c>
      <c r="D5140" t="s">
        <v>17</v>
      </c>
      <c r="E5140" t="s">
        <v>29</v>
      </c>
      <c r="F5140">
        <v>19111.060000000001</v>
      </c>
      <c r="G5140">
        <v>88149.33</v>
      </c>
      <c r="H5140">
        <v>176438.44</v>
      </c>
      <c r="I5140">
        <v>15.34</v>
      </c>
      <c r="J5140">
        <v>369</v>
      </c>
      <c r="K5140" t="s">
        <v>45</v>
      </c>
      <c r="L5140" t="s">
        <v>30</v>
      </c>
      <c r="M5140" t="s">
        <v>251</v>
      </c>
      <c r="N5140">
        <v>987.27</v>
      </c>
      <c r="O5140">
        <v>750.63</v>
      </c>
    </row>
    <row r="5141" spans="1:15" x14ac:dyDescent="0.3">
      <c r="A5141">
        <v>5140</v>
      </c>
      <c r="B5141" t="s">
        <v>85</v>
      </c>
      <c r="C5141" t="s">
        <v>37</v>
      </c>
      <c r="D5141" t="s">
        <v>56</v>
      </c>
      <c r="E5141" t="s">
        <v>54</v>
      </c>
      <c r="F5141">
        <v>65035.06</v>
      </c>
      <c r="G5141">
        <v>489168.25</v>
      </c>
      <c r="H5141">
        <v>35799.65</v>
      </c>
      <c r="I5141">
        <v>15.89</v>
      </c>
      <c r="J5141">
        <v>689</v>
      </c>
      <c r="K5141" t="s">
        <v>25</v>
      </c>
      <c r="L5141" t="s">
        <v>30</v>
      </c>
      <c r="M5141" t="s">
        <v>388</v>
      </c>
      <c r="N5141">
        <v>3291.43</v>
      </c>
      <c r="O5141">
        <v>2273.39</v>
      </c>
    </row>
    <row r="5142" spans="1:15" x14ac:dyDescent="0.3">
      <c r="A5142">
        <v>5141</v>
      </c>
      <c r="B5142" t="s">
        <v>43</v>
      </c>
      <c r="C5142" t="s">
        <v>16</v>
      </c>
      <c r="D5142" t="s">
        <v>56</v>
      </c>
      <c r="E5142" t="s">
        <v>63</v>
      </c>
      <c r="F5142">
        <v>74224.92</v>
      </c>
      <c r="G5142">
        <v>401873.08</v>
      </c>
      <c r="H5142">
        <v>169416.82</v>
      </c>
      <c r="I5142">
        <v>15.38</v>
      </c>
      <c r="J5142">
        <v>435</v>
      </c>
      <c r="K5142" t="s">
        <v>19</v>
      </c>
      <c r="L5142" t="s">
        <v>20</v>
      </c>
      <c r="M5142" t="s">
        <v>406</v>
      </c>
      <c r="N5142">
        <v>10588.5</v>
      </c>
      <c r="O5142">
        <v>6781.47</v>
      </c>
    </row>
    <row r="5143" spans="1:15" x14ac:dyDescent="0.3">
      <c r="A5143">
        <v>5142</v>
      </c>
      <c r="B5143" t="s">
        <v>15</v>
      </c>
      <c r="C5143" t="s">
        <v>37</v>
      </c>
      <c r="D5143" t="s">
        <v>56</v>
      </c>
      <c r="E5143" t="s">
        <v>63</v>
      </c>
      <c r="F5143">
        <v>24767.39</v>
      </c>
      <c r="G5143">
        <v>40002.699999999997</v>
      </c>
      <c r="H5143">
        <v>120687.22</v>
      </c>
      <c r="I5143">
        <v>8.6199999999999992</v>
      </c>
      <c r="J5143">
        <v>838</v>
      </c>
      <c r="K5143" t="s">
        <v>35</v>
      </c>
      <c r="L5143" t="s">
        <v>75</v>
      </c>
      <c r="M5143" t="s">
        <v>234</v>
      </c>
      <c r="N5143">
        <v>2513.46</v>
      </c>
      <c r="O5143">
        <v>2044.29</v>
      </c>
    </row>
    <row r="5144" spans="1:15" x14ac:dyDescent="0.3">
      <c r="A5144">
        <v>5143</v>
      </c>
      <c r="B5144" t="s">
        <v>85</v>
      </c>
      <c r="C5144" t="s">
        <v>33</v>
      </c>
      <c r="D5144" t="s">
        <v>24</v>
      </c>
      <c r="E5144" t="s">
        <v>29</v>
      </c>
      <c r="F5144">
        <v>63211.59</v>
      </c>
      <c r="G5144">
        <v>177833.21</v>
      </c>
      <c r="H5144">
        <v>296904.06</v>
      </c>
      <c r="I5144">
        <v>14.02</v>
      </c>
      <c r="J5144">
        <v>470</v>
      </c>
      <c r="K5144" t="s">
        <v>39</v>
      </c>
      <c r="L5144" t="s">
        <v>20</v>
      </c>
      <c r="M5144" t="s">
        <v>267</v>
      </c>
      <c r="N5144">
        <v>9417.39</v>
      </c>
      <c r="O5144">
        <v>7544.7</v>
      </c>
    </row>
    <row r="5145" spans="1:15" x14ac:dyDescent="0.3">
      <c r="A5145">
        <v>5144</v>
      </c>
      <c r="B5145" t="s">
        <v>22</v>
      </c>
      <c r="C5145" t="s">
        <v>33</v>
      </c>
      <c r="D5145" t="s">
        <v>17</v>
      </c>
      <c r="E5145" t="s">
        <v>38</v>
      </c>
      <c r="F5145">
        <v>40384.199999999997</v>
      </c>
      <c r="G5145">
        <v>381185.98</v>
      </c>
      <c r="H5145">
        <v>464426.55</v>
      </c>
      <c r="I5145">
        <v>13.24</v>
      </c>
      <c r="J5145">
        <v>409</v>
      </c>
      <c r="K5145" t="s">
        <v>45</v>
      </c>
      <c r="L5145" t="s">
        <v>26</v>
      </c>
      <c r="M5145" t="s">
        <v>113</v>
      </c>
      <c r="N5145">
        <v>3623.25</v>
      </c>
      <c r="O5145">
        <v>2257.0100000000002</v>
      </c>
    </row>
    <row r="5146" spans="1:15" x14ac:dyDescent="0.3">
      <c r="A5146">
        <v>5145</v>
      </c>
      <c r="B5146" t="s">
        <v>43</v>
      </c>
      <c r="C5146" t="s">
        <v>23</v>
      </c>
      <c r="D5146" t="s">
        <v>34</v>
      </c>
      <c r="E5146" t="s">
        <v>38</v>
      </c>
      <c r="F5146">
        <v>54924.95</v>
      </c>
      <c r="G5146">
        <v>339805.41</v>
      </c>
      <c r="H5146">
        <v>222968.77</v>
      </c>
      <c r="I5146">
        <v>9.91</v>
      </c>
      <c r="J5146">
        <v>861</v>
      </c>
      <c r="K5146" t="s">
        <v>19</v>
      </c>
      <c r="L5146" t="s">
        <v>26</v>
      </c>
      <c r="M5146" t="s">
        <v>403</v>
      </c>
      <c r="N5146">
        <v>5056.76</v>
      </c>
      <c r="O5146">
        <v>3704.47</v>
      </c>
    </row>
    <row r="5147" spans="1:15" x14ac:dyDescent="0.3">
      <c r="A5147">
        <v>5146</v>
      </c>
      <c r="B5147" t="s">
        <v>48</v>
      </c>
      <c r="C5147" t="s">
        <v>16</v>
      </c>
      <c r="D5147" t="s">
        <v>28</v>
      </c>
      <c r="E5147" t="s">
        <v>38</v>
      </c>
      <c r="F5147">
        <v>33525.53</v>
      </c>
      <c r="G5147">
        <v>462693.63</v>
      </c>
      <c r="H5147">
        <v>120267.14</v>
      </c>
      <c r="I5147">
        <v>9.83</v>
      </c>
      <c r="J5147">
        <v>398</v>
      </c>
      <c r="K5147" t="s">
        <v>39</v>
      </c>
      <c r="L5147" t="s">
        <v>30</v>
      </c>
      <c r="M5147" t="s">
        <v>360</v>
      </c>
      <c r="N5147">
        <v>3256.48</v>
      </c>
      <c r="O5147">
        <v>2785.25</v>
      </c>
    </row>
    <row r="5148" spans="1:15" x14ac:dyDescent="0.3">
      <c r="A5148">
        <v>5147</v>
      </c>
      <c r="B5148" t="s">
        <v>15</v>
      </c>
      <c r="C5148" t="s">
        <v>58</v>
      </c>
      <c r="D5148" t="s">
        <v>24</v>
      </c>
      <c r="E5148" t="s">
        <v>63</v>
      </c>
      <c r="F5148">
        <v>12869.05</v>
      </c>
      <c r="G5148">
        <v>458911.26</v>
      </c>
      <c r="H5148">
        <v>324412.53999999998</v>
      </c>
      <c r="I5148">
        <v>9.9700000000000006</v>
      </c>
      <c r="J5148">
        <v>517</v>
      </c>
      <c r="K5148" t="s">
        <v>25</v>
      </c>
      <c r="L5148" t="s">
        <v>46</v>
      </c>
      <c r="M5148" t="s">
        <v>203</v>
      </c>
      <c r="N5148">
        <v>1221.7</v>
      </c>
      <c r="O5148">
        <v>919.31</v>
      </c>
    </row>
    <row r="5149" spans="1:15" x14ac:dyDescent="0.3">
      <c r="A5149">
        <v>5148</v>
      </c>
      <c r="B5149" t="s">
        <v>48</v>
      </c>
      <c r="C5149" t="s">
        <v>33</v>
      </c>
      <c r="D5149" t="s">
        <v>34</v>
      </c>
      <c r="E5149" t="s">
        <v>29</v>
      </c>
      <c r="F5149">
        <v>60062.48</v>
      </c>
      <c r="G5149">
        <v>200721.01</v>
      </c>
      <c r="H5149">
        <v>194609.56</v>
      </c>
      <c r="I5149">
        <v>11.73</v>
      </c>
      <c r="J5149">
        <v>879</v>
      </c>
      <c r="K5149" t="s">
        <v>39</v>
      </c>
      <c r="L5149" t="s">
        <v>75</v>
      </c>
      <c r="M5149" t="s">
        <v>330</v>
      </c>
      <c r="N5149">
        <v>4923.76</v>
      </c>
      <c r="O5149">
        <v>3889.1</v>
      </c>
    </row>
    <row r="5150" spans="1:15" x14ac:dyDescent="0.3">
      <c r="A5150">
        <v>5149</v>
      </c>
      <c r="B5150" t="s">
        <v>32</v>
      </c>
      <c r="C5150" t="s">
        <v>33</v>
      </c>
      <c r="D5150" t="s">
        <v>24</v>
      </c>
      <c r="E5150" t="s">
        <v>63</v>
      </c>
      <c r="F5150">
        <v>30364.45</v>
      </c>
      <c r="G5150">
        <v>114381.99</v>
      </c>
      <c r="H5150">
        <v>353456.59</v>
      </c>
      <c r="I5150">
        <v>16.12</v>
      </c>
      <c r="J5150">
        <v>447</v>
      </c>
      <c r="K5150" t="s">
        <v>39</v>
      </c>
      <c r="L5150" t="s">
        <v>30</v>
      </c>
      <c r="M5150" t="s">
        <v>374</v>
      </c>
      <c r="N5150">
        <v>3632.15</v>
      </c>
      <c r="O5150">
        <v>2866.29</v>
      </c>
    </row>
    <row r="5151" spans="1:15" x14ac:dyDescent="0.3">
      <c r="A5151">
        <v>5150</v>
      </c>
      <c r="B5151" t="s">
        <v>52</v>
      </c>
      <c r="C5151" t="s">
        <v>23</v>
      </c>
      <c r="D5151" t="s">
        <v>56</v>
      </c>
      <c r="E5151" t="s">
        <v>63</v>
      </c>
      <c r="F5151">
        <v>97879.2</v>
      </c>
      <c r="G5151">
        <v>416275.51</v>
      </c>
      <c r="H5151">
        <v>90376.48</v>
      </c>
      <c r="I5151">
        <v>7.5</v>
      </c>
      <c r="J5151">
        <v>860</v>
      </c>
      <c r="K5151" t="s">
        <v>25</v>
      </c>
      <c r="L5151" t="s">
        <v>26</v>
      </c>
      <c r="M5151" t="s">
        <v>227</v>
      </c>
      <c r="N5151">
        <v>8295.08</v>
      </c>
      <c r="O5151">
        <v>5140.78</v>
      </c>
    </row>
    <row r="5152" spans="1:15" x14ac:dyDescent="0.3">
      <c r="A5152">
        <v>5151</v>
      </c>
      <c r="B5152" t="s">
        <v>22</v>
      </c>
      <c r="C5152" t="s">
        <v>58</v>
      </c>
      <c r="D5152" t="s">
        <v>28</v>
      </c>
      <c r="E5152" t="s">
        <v>18</v>
      </c>
      <c r="F5152">
        <v>73136.12</v>
      </c>
      <c r="G5152">
        <v>363055.1</v>
      </c>
      <c r="H5152">
        <v>314082.95</v>
      </c>
      <c r="I5152">
        <v>7.51</v>
      </c>
      <c r="J5152">
        <v>587</v>
      </c>
      <c r="K5152" t="s">
        <v>19</v>
      </c>
      <c r="L5152" t="s">
        <v>26</v>
      </c>
      <c r="M5152" t="s">
        <v>181</v>
      </c>
      <c r="N5152">
        <v>8319.35</v>
      </c>
      <c r="O5152">
        <v>4168.05</v>
      </c>
    </row>
    <row r="5153" spans="1:15" x14ac:dyDescent="0.3">
      <c r="A5153">
        <v>5152</v>
      </c>
      <c r="B5153" t="s">
        <v>50</v>
      </c>
      <c r="C5153" t="s">
        <v>37</v>
      </c>
      <c r="D5153" t="s">
        <v>24</v>
      </c>
      <c r="E5153" t="s">
        <v>29</v>
      </c>
      <c r="F5153">
        <v>82874.42</v>
      </c>
      <c r="G5153">
        <v>289545.14</v>
      </c>
      <c r="H5153">
        <v>351391.08</v>
      </c>
      <c r="I5153">
        <v>17.329999999999998</v>
      </c>
      <c r="J5153">
        <v>328</v>
      </c>
      <c r="K5153" t="s">
        <v>45</v>
      </c>
      <c r="L5153" t="s">
        <v>30</v>
      </c>
      <c r="M5153" t="s">
        <v>169</v>
      </c>
      <c r="N5153">
        <v>10096.61</v>
      </c>
      <c r="O5153">
        <v>8286.2199999999993</v>
      </c>
    </row>
    <row r="5154" spans="1:15" x14ac:dyDescent="0.3">
      <c r="A5154">
        <v>5153</v>
      </c>
      <c r="B5154" t="s">
        <v>79</v>
      </c>
      <c r="C5154" t="s">
        <v>33</v>
      </c>
      <c r="D5154" t="s">
        <v>17</v>
      </c>
      <c r="E5154" t="s">
        <v>63</v>
      </c>
      <c r="F5154">
        <v>65604.100000000006</v>
      </c>
      <c r="G5154">
        <v>287964.31</v>
      </c>
      <c r="H5154">
        <v>47684.91</v>
      </c>
      <c r="I5154">
        <v>7.64</v>
      </c>
      <c r="J5154">
        <v>327</v>
      </c>
      <c r="K5154" t="s">
        <v>45</v>
      </c>
      <c r="L5154" t="s">
        <v>46</v>
      </c>
      <c r="M5154" t="s">
        <v>47</v>
      </c>
      <c r="N5154">
        <v>4230.79</v>
      </c>
      <c r="O5154">
        <v>2297.29</v>
      </c>
    </row>
    <row r="5155" spans="1:15" x14ac:dyDescent="0.3">
      <c r="A5155">
        <v>5154</v>
      </c>
      <c r="B5155" t="s">
        <v>15</v>
      </c>
      <c r="C5155" t="s">
        <v>23</v>
      </c>
      <c r="D5155" t="s">
        <v>56</v>
      </c>
      <c r="E5155" t="s">
        <v>38</v>
      </c>
      <c r="F5155">
        <v>88148.7</v>
      </c>
      <c r="G5155">
        <v>203305.33</v>
      </c>
      <c r="H5155">
        <v>173900.15</v>
      </c>
      <c r="I5155">
        <v>8.6300000000000008</v>
      </c>
      <c r="J5155">
        <v>836</v>
      </c>
      <c r="K5155" t="s">
        <v>39</v>
      </c>
      <c r="L5155" t="s">
        <v>20</v>
      </c>
      <c r="M5155" t="s">
        <v>396</v>
      </c>
      <c r="N5155">
        <v>11734.86</v>
      </c>
      <c r="O5155">
        <v>9633.94</v>
      </c>
    </row>
    <row r="5156" spans="1:15" x14ac:dyDescent="0.3">
      <c r="A5156">
        <v>5155</v>
      </c>
      <c r="B5156" t="s">
        <v>15</v>
      </c>
      <c r="C5156" t="s">
        <v>33</v>
      </c>
      <c r="D5156" t="s">
        <v>28</v>
      </c>
      <c r="E5156" t="s">
        <v>29</v>
      </c>
      <c r="F5156">
        <v>30316.27</v>
      </c>
      <c r="G5156">
        <v>239708.81</v>
      </c>
      <c r="H5156">
        <v>3346.14</v>
      </c>
      <c r="I5156">
        <v>12.2</v>
      </c>
      <c r="J5156">
        <v>323</v>
      </c>
      <c r="K5156" t="s">
        <v>19</v>
      </c>
      <c r="L5156" t="s">
        <v>75</v>
      </c>
      <c r="M5156" t="s">
        <v>254</v>
      </c>
      <c r="N5156">
        <v>2308.56</v>
      </c>
      <c r="O5156">
        <v>2016.04</v>
      </c>
    </row>
    <row r="5157" spans="1:15" x14ac:dyDescent="0.3">
      <c r="A5157">
        <v>5156</v>
      </c>
      <c r="B5157" t="s">
        <v>41</v>
      </c>
      <c r="C5157" t="s">
        <v>33</v>
      </c>
      <c r="D5157" t="s">
        <v>24</v>
      </c>
      <c r="E5157" t="s">
        <v>38</v>
      </c>
      <c r="F5157">
        <v>51350.71</v>
      </c>
      <c r="G5157">
        <v>347134.08</v>
      </c>
      <c r="H5157">
        <v>406207.86</v>
      </c>
      <c r="I5157">
        <v>13.57</v>
      </c>
      <c r="J5157">
        <v>434</v>
      </c>
      <c r="K5157" t="s">
        <v>45</v>
      </c>
      <c r="L5157" t="s">
        <v>26</v>
      </c>
      <c r="M5157" t="s">
        <v>322</v>
      </c>
      <c r="N5157">
        <v>4382.7299999999996</v>
      </c>
      <c r="O5157">
        <v>2996.33</v>
      </c>
    </row>
    <row r="5158" spans="1:15" x14ac:dyDescent="0.3">
      <c r="A5158">
        <v>5157</v>
      </c>
      <c r="B5158" t="s">
        <v>48</v>
      </c>
      <c r="C5158" t="s">
        <v>33</v>
      </c>
      <c r="D5158" t="s">
        <v>56</v>
      </c>
      <c r="E5158" t="s">
        <v>29</v>
      </c>
      <c r="F5158">
        <v>53963.78</v>
      </c>
      <c r="G5158">
        <v>107402.76</v>
      </c>
      <c r="H5158">
        <v>209155.4</v>
      </c>
      <c r="I5158">
        <v>5.38</v>
      </c>
      <c r="J5158">
        <v>829</v>
      </c>
      <c r="K5158" t="s">
        <v>39</v>
      </c>
      <c r="L5158" t="s">
        <v>46</v>
      </c>
      <c r="M5158" t="s">
        <v>135</v>
      </c>
      <c r="N5158">
        <v>7759.62</v>
      </c>
      <c r="O5158">
        <v>6354.78</v>
      </c>
    </row>
    <row r="5159" spans="1:15" x14ac:dyDescent="0.3">
      <c r="A5159">
        <v>5158</v>
      </c>
      <c r="B5159" t="s">
        <v>22</v>
      </c>
      <c r="C5159" t="s">
        <v>16</v>
      </c>
      <c r="D5159" t="s">
        <v>56</v>
      </c>
      <c r="E5159" t="s">
        <v>18</v>
      </c>
      <c r="F5159">
        <v>50826.95</v>
      </c>
      <c r="G5159">
        <v>410377.46</v>
      </c>
      <c r="H5159">
        <v>457490.9</v>
      </c>
      <c r="I5159">
        <v>8.3800000000000008</v>
      </c>
      <c r="J5159">
        <v>724</v>
      </c>
      <c r="K5159" t="s">
        <v>45</v>
      </c>
      <c r="L5159" t="s">
        <v>20</v>
      </c>
      <c r="M5159" t="s">
        <v>220</v>
      </c>
      <c r="N5159">
        <v>5443.74</v>
      </c>
      <c r="O5159">
        <v>3361.15</v>
      </c>
    </row>
    <row r="5160" spans="1:15" x14ac:dyDescent="0.3">
      <c r="A5160">
        <v>5159</v>
      </c>
      <c r="B5160" t="s">
        <v>52</v>
      </c>
      <c r="C5160" t="s">
        <v>23</v>
      </c>
      <c r="D5160" t="s">
        <v>24</v>
      </c>
      <c r="E5160" t="s">
        <v>63</v>
      </c>
      <c r="F5160">
        <v>31000.01</v>
      </c>
      <c r="G5160">
        <v>72187.5</v>
      </c>
      <c r="H5160">
        <v>209324.93</v>
      </c>
      <c r="I5160">
        <v>12.35</v>
      </c>
      <c r="J5160">
        <v>542</v>
      </c>
      <c r="K5160" t="s">
        <v>35</v>
      </c>
      <c r="L5160" t="s">
        <v>26</v>
      </c>
      <c r="M5160" t="s">
        <v>172</v>
      </c>
      <c r="N5160">
        <v>2878.25</v>
      </c>
      <c r="O5160">
        <v>2393.13</v>
      </c>
    </row>
    <row r="5161" spans="1:15" x14ac:dyDescent="0.3">
      <c r="A5161">
        <v>5160</v>
      </c>
      <c r="B5161" t="s">
        <v>52</v>
      </c>
      <c r="C5161" t="s">
        <v>23</v>
      </c>
      <c r="D5161" t="s">
        <v>24</v>
      </c>
      <c r="E5161" t="s">
        <v>38</v>
      </c>
      <c r="F5161">
        <v>61846.96</v>
      </c>
      <c r="G5161">
        <v>430476.31</v>
      </c>
      <c r="H5161">
        <v>94197.58</v>
      </c>
      <c r="I5161">
        <v>10.37</v>
      </c>
      <c r="J5161">
        <v>849</v>
      </c>
      <c r="K5161" t="s">
        <v>35</v>
      </c>
      <c r="L5161" t="s">
        <v>20</v>
      </c>
      <c r="M5161" t="s">
        <v>64</v>
      </c>
      <c r="N5161">
        <v>4631.83</v>
      </c>
      <c r="O5161">
        <v>3564.86</v>
      </c>
    </row>
    <row r="5162" spans="1:15" x14ac:dyDescent="0.3">
      <c r="A5162">
        <v>5161</v>
      </c>
      <c r="B5162" t="s">
        <v>43</v>
      </c>
      <c r="C5162" t="s">
        <v>37</v>
      </c>
      <c r="D5162" t="s">
        <v>34</v>
      </c>
      <c r="E5162" t="s">
        <v>54</v>
      </c>
      <c r="F5162">
        <v>83981.48</v>
      </c>
      <c r="G5162">
        <v>263059.01</v>
      </c>
      <c r="H5162">
        <v>265516.69</v>
      </c>
      <c r="I5162">
        <v>7.25</v>
      </c>
      <c r="J5162">
        <v>626</v>
      </c>
      <c r="K5162" t="s">
        <v>19</v>
      </c>
      <c r="L5162" t="s">
        <v>46</v>
      </c>
      <c r="M5162" t="s">
        <v>212</v>
      </c>
      <c r="N5162">
        <v>7928.19</v>
      </c>
      <c r="O5162">
        <v>4781</v>
      </c>
    </row>
    <row r="5163" spans="1:15" x14ac:dyDescent="0.3">
      <c r="A5163">
        <v>5162</v>
      </c>
      <c r="B5163" t="s">
        <v>50</v>
      </c>
      <c r="C5163" t="s">
        <v>23</v>
      </c>
      <c r="D5163" t="s">
        <v>17</v>
      </c>
      <c r="E5163" t="s">
        <v>63</v>
      </c>
      <c r="F5163">
        <v>25012.68</v>
      </c>
      <c r="G5163">
        <v>220676</v>
      </c>
      <c r="H5163">
        <v>452125.4</v>
      </c>
      <c r="I5163">
        <v>6.66</v>
      </c>
      <c r="J5163">
        <v>713</v>
      </c>
      <c r="K5163" t="s">
        <v>35</v>
      </c>
      <c r="L5163" t="s">
        <v>46</v>
      </c>
      <c r="M5163" t="s">
        <v>362</v>
      </c>
      <c r="N5163">
        <v>3699</v>
      </c>
      <c r="O5163">
        <v>2644.48</v>
      </c>
    </row>
    <row r="5164" spans="1:15" x14ac:dyDescent="0.3">
      <c r="A5164">
        <v>5163</v>
      </c>
      <c r="B5164" t="s">
        <v>43</v>
      </c>
      <c r="C5164" t="s">
        <v>58</v>
      </c>
      <c r="D5164" t="s">
        <v>34</v>
      </c>
      <c r="E5164" t="s">
        <v>29</v>
      </c>
      <c r="F5164">
        <v>63263.05</v>
      </c>
      <c r="G5164">
        <v>246892.47</v>
      </c>
      <c r="H5164">
        <v>472807.57</v>
      </c>
      <c r="I5164">
        <v>10.34</v>
      </c>
      <c r="J5164">
        <v>640</v>
      </c>
      <c r="K5164" t="s">
        <v>35</v>
      </c>
      <c r="L5164" t="s">
        <v>26</v>
      </c>
      <c r="M5164" t="s">
        <v>131</v>
      </c>
      <c r="N5164">
        <v>9096.5400000000009</v>
      </c>
      <c r="O5164">
        <v>7185.52</v>
      </c>
    </row>
    <row r="5165" spans="1:15" x14ac:dyDescent="0.3">
      <c r="A5165">
        <v>5164</v>
      </c>
      <c r="B5165" t="s">
        <v>43</v>
      </c>
      <c r="C5165" t="s">
        <v>23</v>
      </c>
      <c r="D5165" t="s">
        <v>24</v>
      </c>
      <c r="E5165" t="s">
        <v>38</v>
      </c>
      <c r="F5165">
        <v>65227.82</v>
      </c>
      <c r="G5165">
        <v>458977.93</v>
      </c>
      <c r="H5165">
        <v>428066.68</v>
      </c>
      <c r="I5165">
        <v>5.95</v>
      </c>
      <c r="J5165">
        <v>404</v>
      </c>
      <c r="K5165" t="s">
        <v>25</v>
      </c>
      <c r="L5165" t="s">
        <v>26</v>
      </c>
      <c r="M5165" t="s">
        <v>336</v>
      </c>
      <c r="N5165">
        <v>6633.59</v>
      </c>
      <c r="O5165">
        <v>4887.03</v>
      </c>
    </row>
    <row r="5166" spans="1:15" x14ac:dyDescent="0.3">
      <c r="A5166">
        <v>5165</v>
      </c>
      <c r="B5166" t="s">
        <v>32</v>
      </c>
      <c r="C5166" t="s">
        <v>23</v>
      </c>
      <c r="D5166" t="s">
        <v>56</v>
      </c>
      <c r="E5166" t="s">
        <v>54</v>
      </c>
      <c r="F5166">
        <v>95991.25</v>
      </c>
      <c r="G5166">
        <v>349305.06</v>
      </c>
      <c r="H5166">
        <v>357677.33</v>
      </c>
      <c r="I5166">
        <v>16.18</v>
      </c>
      <c r="J5166">
        <v>550</v>
      </c>
      <c r="K5166" t="s">
        <v>19</v>
      </c>
      <c r="L5166" t="s">
        <v>26</v>
      </c>
      <c r="M5166" t="s">
        <v>222</v>
      </c>
      <c r="N5166">
        <v>14266.51</v>
      </c>
      <c r="O5166">
        <v>12051.78</v>
      </c>
    </row>
    <row r="5167" spans="1:15" x14ac:dyDescent="0.3">
      <c r="A5167">
        <v>5166</v>
      </c>
      <c r="B5167" t="s">
        <v>22</v>
      </c>
      <c r="C5167" t="s">
        <v>23</v>
      </c>
      <c r="D5167" t="s">
        <v>56</v>
      </c>
      <c r="E5167" t="s">
        <v>54</v>
      </c>
      <c r="F5167">
        <v>91662.87</v>
      </c>
      <c r="G5167">
        <v>114272.3</v>
      </c>
      <c r="H5167">
        <v>460477.84</v>
      </c>
      <c r="I5167">
        <v>15.89</v>
      </c>
      <c r="J5167">
        <v>414</v>
      </c>
      <c r="K5167" t="s">
        <v>25</v>
      </c>
      <c r="L5167" t="s">
        <v>46</v>
      </c>
      <c r="M5167" t="s">
        <v>226</v>
      </c>
      <c r="N5167">
        <v>5284.06</v>
      </c>
      <c r="O5167">
        <v>3538.66</v>
      </c>
    </row>
    <row r="5168" spans="1:15" x14ac:dyDescent="0.3">
      <c r="A5168">
        <v>5167</v>
      </c>
      <c r="B5168" t="s">
        <v>48</v>
      </c>
      <c r="C5168" t="s">
        <v>23</v>
      </c>
      <c r="D5168" t="s">
        <v>56</v>
      </c>
      <c r="E5168" t="s">
        <v>29</v>
      </c>
      <c r="F5168">
        <v>98136.2</v>
      </c>
      <c r="G5168">
        <v>364873.56</v>
      </c>
      <c r="H5168">
        <v>72710.820000000007</v>
      </c>
      <c r="I5168">
        <v>14.44</v>
      </c>
      <c r="J5168">
        <v>420</v>
      </c>
      <c r="K5168" t="s">
        <v>19</v>
      </c>
      <c r="L5168" t="s">
        <v>20</v>
      </c>
      <c r="M5168" t="s">
        <v>396</v>
      </c>
      <c r="N5168">
        <v>6735.82</v>
      </c>
      <c r="O5168">
        <v>5289.47</v>
      </c>
    </row>
    <row r="5169" spans="1:15" x14ac:dyDescent="0.3">
      <c r="A5169">
        <v>5168</v>
      </c>
      <c r="B5169" t="s">
        <v>48</v>
      </c>
      <c r="C5169" t="s">
        <v>23</v>
      </c>
      <c r="D5169" t="s">
        <v>17</v>
      </c>
      <c r="E5169" t="s">
        <v>54</v>
      </c>
      <c r="F5169">
        <v>1644.37</v>
      </c>
      <c r="G5169">
        <v>201250.42</v>
      </c>
      <c r="H5169">
        <v>323034.65999999997</v>
      </c>
      <c r="I5169">
        <v>7.84</v>
      </c>
      <c r="J5169">
        <v>511</v>
      </c>
      <c r="K5169" t="s">
        <v>25</v>
      </c>
      <c r="L5169" t="s">
        <v>20</v>
      </c>
      <c r="M5169" t="s">
        <v>61</v>
      </c>
      <c r="N5169">
        <v>97.55</v>
      </c>
      <c r="O5169">
        <v>50.14</v>
      </c>
    </row>
    <row r="5170" spans="1:15" x14ac:dyDescent="0.3">
      <c r="A5170">
        <v>5169</v>
      </c>
      <c r="B5170" t="s">
        <v>85</v>
      </c>
      <c r="C5170" t="s">
        <v>16</v>
      </c>
      <c r="D5170" t="s">
        <v>34</v>
      </c>
      <c r="E5170" t="s">
        <v>38</v>
      </c>
      <c r="F5170">
        <v>10883.36</v>
      </c>
      <c r="G5170">
        <v>105279.71</v>
      </c>
      <c r="H5170">
        <v>51333.62</v>
      </c>
      <c r="I5170">
        <v>17.899999999999999</v>
      </c>
      <c r="J5170">
        <v>559</v>
      </c>
      <c r="K5170" t="s">
        <v>39</v>
      </c>
      <c r="L5170" t="s">
        <v>46</v>
      </c>
      <c r="M5170" t="s">
        <v>222</v>
      </c>
      <c r="N5170">
        <v>1240.06</v>
      </c>
      <c r="O5170">
        <v>712.1</v>
      </c>
    </row>
    <row r="5171" spans="1:15" x14ac:dyDescent="0.3">
      <c r="A5171">
        <v>5170</v>
      </c>
      <c r="B5171" t="s">
        <v>85</v>
      </c>
      <c r="C5171" t="s">
        <v>58</v>
      </c>
      <c r="D5171" t="s">
        <v>34</v>
      </c>
      <c r="E5171" t="s">
        <v>54</v>
      </c>
      <c r="F5171">
        <v>59206.43</v>
      </c>
      <c r="G5171">
        <v>314866.09999999998</v>
      </c>
      <c r="H5171">
        <v>477253.27</v>
      </c>
      <c r="I5171">
        <v>16.18</v>
      </c>
      <c r="J5171">
        <v>758</v>
      </c>
      <c r="K5171" t="s">
        <v>35</v>
      </c>
      <c r="L5171" t="s">
        <v>26</v>
      </c>
      <c r="M5171" t="s">
        <v>311</v>
      </c>
      <c r="N5171">
        <v>4469.38</v>
      </c>
      <c r="O5171">
        <v>2571.09</v>
      </c>
    </row>
    <row r="5172" spans="1:15" x14ac:dyDescent="0.3">
      <c r="A5172">
        <v>5171</v>
      </c>
      <c r="B5172" t="s">
        <v>52</v>
      </c>
      <c r="C5172" t="s">
        <v>33</v>
      </c>
      <c r="D5172" t="s">
        <v>17</v>
      </c>
      <c r="E5172" t="s">
        <v>29</v>
      </c>
      <c r="F5172">
        <v>33700.69</v>
      </c>
      <c r="G5172">
        <v>241219.92</v>
      </c>
      <c r="H5172">
        <v>144722.07</v>
      </c>
      <c r="I5172">
        <v>8.75</v>
      </c>
      <c r="J5172">
        <v>871</v>
      </c>
      <c r="K5172" t="s">
        <v>45</v>
      </c>
      <c r="L5172" t="s">
        <v>46</v>
      </c>
      <c r="M5172" t="s">
        <v>210</v>
      </c>
      <c r="N5172">
        <v>4259.6400000000003</v>
      </c>
      <c r="O5172">
        <v>3702.69</v>
      </c>
    </row>
    <row r="5173" spans="1:15" x14ac:dyDescent="0.3">
      <c r="A5173">
        <v>5172</v>
      </c>
      <c r="B5173" t="s">
        <v>48</v>
      </c>
      <c r="C5173" t="s">
        <v>37</v>
      </c>
      <c r="D5173" t="s">
        <v>28</v>
      </c>
      <c r="E5173" t="s">
        <v>18</v>
      </c>
      <c r="F5173">
        <v>81896.259999999995</v>
      </c>
      <c r="G5173">
        <v>177090.04</v>
      </c>
      <c r="H5173">
        <v>132137.38</v>
      </c>
      <c r="I5173">
        <v>13.3</v>
      </c>
      <c r="J5173">
        <v>545</v>
      </c>
      <c r="K5173" t="s">
        <v>25</v>
      </c>
      <c r="L5173" t="s">
        <v>75</v>
      </c>
      <c r="M5173" t="s">
        <v>355</v>
      </c>
      <c r="N5173">
        <v>5263.02</v>
      </c>
      <c r="O5173">
        <v>4019.54</v>
      </c>
    </row>
    <row r="5174" spans="1:15" x14ac:dyDescent="0.3">
      <c r="A5174">
        <v>5173</v>
      </c>
      <c r="B5174" t="s">
        <v>52</v>
      </c>
      <c r="C5174" t="s">
        <v>23</v>
      </c>
      <c r="D5174" t="s">
        <v>28</v>
      </c>
      <c r="E5174" t="s">
        <v>63</v>
      </c>
      <c r="F5174">
        <v>56296.61</v>
      </c>
      <c r="G5174">
        <v>492368.9</v>
      </c>
      <c r="H5174">
        <v>138165.22</v>
      </c>
      <c r="I5174">
        <v>15.39</v>
      </c>
      <c r="J5174">
        <v>338</v>
      </c>
      <c r="K5174" t="s">
        <v>45</v>
      </c>
      <c r="L5174" t="s">
        <v>46</v>
      </c>
      <c r="M5174" t="s">
        <v>330</v>
      </c>
      <c r="N5174">
        <v>4796.38</v>
      </c>
      <c r="O5174">
        <v>2930.58</v>
      </c>
    </row>
    <row r="5175" spans="1:15" x14ac:dyDescent="0.3">
      <c r="A5175">
        <v>5174</v>
      </c>
      <c r="B5175" t="s">
        <v>15</v>
      </c>
      <c r="C5175" t="s">
        <v>37</v>
      </c>
      <c r="D5175" t="s">
        <v>24</v>
      </c>
      <c r="E5175" t="s">
        <v>29</v>
      </c>
      <c r="F5175">
        <v>4189.1000000000004</v>
      </c>
      <c r="G5175">
        <v>133670.13</v>
      </c>
      <c r="H5175">
        <v>49434.1</v>
      </c>
      <c r="I5175">
        <v>6.55</v>
      </c>
      <c r="J5175">
        <v>599</v>
      </c>
      <c r="K5175" t="s">
        <v>35</v>
      </c>
      <c r="L5175" t="s">
        <v>46</v>
      </c>
      <c r="M5175" t="s">
        <v>310</v>
      </c>
      <c r="N5175">
        <v>319.94</v>
      </c>
      <c r="O5175">
        <v>244.83</v>
      </c>
    </row>
    <row r="5176" spans="1:15" x14ac:dyDescent="0.3">
      <c r="A5176">
        <v>5175</v>
      </c>
      <c r="B5176" t="s">
        <v>52</v>
      </c>
      <c r="C5176" t="s">
        <v>37</v>
      </c>
      <c r="D5176" t="s">
        <v>56</v>
      </c>
      <c r="E5176" t="s">
        <v>54</v>
      </c>
      <c r="F5176">
        <v>29884.5</v>
      </c>
      <c r="G5176">
        <v>288772.51</v>
      </c>
      <c r="H5176">
        <v>106162.8</v>
      </c>
      <c r="I5176">
        <v>16.920000000000002</v>
      </c>
      <c r="J5176">
        <v>310</v>
      </c>
      <c r="K5176" t="s">
        <v>45</v>
      </c>
      <c r="L5176" t="s">
        <v>20</v>
      </c>
      <c r="M5176" t="s">
        <v>284</v>
      </c>
      <c r="N5176">
        <v>4227.01</v>
      </c>
      <c r="O5176">
        <v>2472.9899999999998</v>
      </c>
    </row>
    <row r="5177" spans="1:15" x14ac:dyDescent="0.3">
      <c r="A5177">
        <v>5176</v>
      </c>
      <c r="B5177" t="s">
        <v>50</v>
      </c>
      <c r="C5177" t="s">
        <v>37</v>
      </c>
      <c r="D5177" t="s">
        <v>34</v>
      </c>
      <c r="E5177" t="s">
        <v>38</v>
      </c>
      <c r="F5177">
        <v>92706.2</v>
      </c>
      <c r="G5177">
        <v>273412.2</v>
      </c>
      <c r="H5177">
        <v>87252.23</v>
      </c>
      <c r="I5177">
        <v>13.03</v>
      </c>
      <c r="J5177">
        <v>374</v>
      </c>
      <c r="K5177" t="s">
        <v>39</v>
      </c>
      <c r="L5177" t="s">
        <v>46</v>
      </c>
      <c r="M5177" t="s">
        <v>277</v>
      </c>
      <c r="N5177">
        <v>13242.63</v>
      </c>
      <c r="O5177">
        <v>9167.2099999999991</v>
      </c>
    </row>
    <row r="5178" spans="1:15" x14ac:dyDescent="0.3">
      <c r="A5178">
        <v>5177</v>
      </c>
      <c r="B5178" t="s">
        <v>50</v>
      </c>
      <c r="C5178" t="s">
        <v>58</v>
      </c>
      <c r="D5178" t="s">
        <v>56</v>
      </c>
      <c r="E5178" t="s">
        <v>38</v>
      </c>
      <c r="F5178">
        <v>88289.01</v>
      </c>
      <c r="G5178">
        <v>303626.84999999998</v>
      </c>
      <c r="H5178">
        <v>40514.03</v>
      </c>
      <c r="I5178">
        <v>11.63</v>
      </c>
      <c r="J5178">
        <v>836</v>
      </c>
      <c r="K5178" t="s">
        <v>25</v>
      </c>
      <c r="L5178" t="s">
        <v>75</v>
      </c>
      <c r="M5178" t="s">
        <v>300</v>
      </c>
      <c r="N5178">
        <v>8232.58</v>
      </c>
      <c r="O5178">
        <v>4724.17</v>
      </c>
    </row>
    <row r="5179" spans="1:15" x14ac:dyDescent="0.3">
      <c r="A5179">
        <v>5178</v>
      </c>
      <c r="B5179" t="s">
        <v>32</v>
      </c>
      <c r="C5179" t="s">
        <v>23</v>
      </c>
      <c r="D5179" t="s">
        <v>28</v>
      </c>
      <c r="E5179" t="s">
        <v>38</v>
      </c>
      <c r="F5179">
        <v>56605.82</v>
      </c>
      <c r="G5179">
        <v>301170.45</v>
      </c>
      <c r="H5179">
        <v>268176.34999999998</v>
      </c>
      <c r="I5179">
        <v>8.52</v>
      </c>
      <c r="J5179">
        <v>488</v>
      </c>
      <c r="K5179" t="s">
        <v>39</v>
      </c>
      <c r="L5179" t="s">
        <v>20</v>
      </c>
      <c r="M5179" t="s">
        <v>64</v>
      </c>
      <c r="N5179">
        <v>4581.5600000000004</v>
      </c>
      <c r="O5179">
        <v>2392.7399999999998</v>
      </c>
    </row>
    <row r="5180" spans="1:15" x14ac:dyDescent="0.3">
      <c r="A5180">
        <v>5179</v>
      </c>
      <c r="B5180" t="s">
        <v>79</v>
      </c>
      <c r="C5180" t="s">
        <v>58</v>
      </c>
      <c r="D5180" t="s">
        <v>17</v>
      </c>
      <c r="E5180" t="s">
        <v>18</v>
      </c>
      <c r="F5180">
        <v>27671.1</v>
      </c>
      <c r="G5180">
        <v>395436.17</v>
      </c>
      <c r="H5180">
        <v>6618.35</v>
      </c>
      <c r="I5180">
        <v>13.21</v>
      </c>
      <c r="J5180">
        <v>607</v>
      </c>
      <c r="K5180" t="s">
        <v>25</v>
      </c>
      <c r="L5180" t="s">
        <v>30</v>
      </c>
      <c r="M5180" t="s">
        <v>98</v>
      </c>
      <c r="N5180">
        <v>1914.27</v>
      </c>
      <c r="O5180">
        <v>1622.13</v>
      </c>
    </row>
    <row r="5181" spans="1:15" x14ac:dyDescent="0.3">
      <c r="A5181">
        <v>5180</v>
      </c>
      <c r="B5181" t="s">
        <v>85</v>
      </c>
      <c r="C5181" t="s">
        <v>58</v>
      </c>
      <c r="D5181" t="s">
        <v>17</v>
      </c>
      <c r="E5181" t="s">
        <v>54</v>
      </c>
      <c r="F5181">
        <v>70213.47</v>
      </c>
      <c r="G5181">
        <v>389417.5</v>
      </c>
      <c r="H5181">
        <v>471085.59</v>
      </c>
      <c r="I5181">
        <v>16.649999999999999</v>
      </c>
      <c r="J5181">
        <v>593</v>
      </c>
      <c r="K5181" t="s">
        <v>39</v>
      </c>
      <c r="L5181" t="s">
        <v>20</v>
      </c>
      <c r="M5181" t="s">
        <v>270</v>
      </c>
      <c r="N5181">
        <v>8968.39</v>
      </c>
      <c r="O5181">
        <v>5458.61</v>
      </c>
    </row>
    <row r="5182" spans="1:15" x14ac:dyDescent="0.3">
      <c r="A5182">
        <v>5181</v>
      </c>
      <c r="B5182" t="s">
        <v>22</v>
      </c>
      <c r="C5182" t="s">
        <v>33</v>
      </c>
      <c r="D5182" t="s">
        <v>34</v>
      </c>
      <c r="E5182" t="s">
        <v>63</v>
      </c>
      <c r="F5182">
        <v>38282.400000000001</v>
      </c>
      <c r="G5182">
        <v>330055.63</v>
      </c>
      <c r="H5182">
        <v>39430.93</v>
      </c>
      <c r="I5182">
        <v>17.79</v>
      </c>
      <c r="J5182">
        <v>593</v>
      </c>
      <c r="K5182" t="s">
        <v>19</v>
      </c>
      <c r="L5182" t="s">
        <v>30</v>
      </c>
      <c r="M5182" t="s">
        <v>338</v>
      </c>
      <c r="N5182">
        <v>4748.1499999999996</v>
      </c>
      <c r="O5182">
        <v>3168.46</v>
      </c>
    </row>
    <row r="5183" spans="1:15" x14ac:dyDescent="0.3">
      <c r="A5183">
        <v>5182</v>
      </c>
      <c r="B5183" t="s">
        <v>48</v>
      </c>
      <c r="C5183" t="s">
        <v>16</v>
      </c>
      <c r="D5183" t="s">
        <v>28</v>
      </c>
      <c r="E5183" t="s">
        <v>38</v>
      </c>
      <c r="F5183">
        <v>55726.12</v>
      </c>
      <c r="G5183">
        <v>153488.92000000001</v>
      </c>
      <c r="H5183">
        <v>141244.93</v>
      </c>
      <c r="I5183">
        <v>11.55</v>
      </c>
      <c r="J5183">
        <v>591</v>
      </c>
      <c r="K5183" t="s">
        <v>45</v>
      </c>
      <c r="L5183" t="s">
        <v>20</v>
      </c>
      <c r="M5183" t="s">
        <v>175</v>
      </c>
      <c r="N5183">
        <v>6665.14</v>
      </c>
      <c r="O5183">
        <v>3953.31</v>
      </c>
    </row>
    <row r="5184" spans="1:15" x14ac:dyDescent="0.3">
      <c r="A5184">
        <v>5183</v>
      </c>
      <c r="B5184" t="s">
        <v>22</v>
      </c>
      <c r="C5184" t="s">
        <v>23</v>
      </c>
      <c r="D5184" t="s">
        <v>28</v>
      </c>
      <c r="E5184" t="s">
        <v>29</v>
      </c>
      <c r="F5184">
        <v>86802.21</v>
      </c>
      <c r="G5184">
        <v>82181.72</v>
      </c>
      <c r="H5184">
        <v>244518.78</v>
      </c>
      <c r="I5184">
        <v>14.87</v>
      </c>
      <c r="J5184">
        <v>743</v>
      </c>
      <c r="K5184" t="s">
        <v>45</v>
      </c>
      <c r="L5184" t="s">
        <v>26</v>
      </c>
      <c r="M5184" t="s">
        <v>128</v>
      </c>
      <c r="N5184">
        <v>8571.2099999999991</v>
      </c>
      <c r="O5184">
        <v>6813.31</v>
      </c>
    </row>
    <row r="5185" spans="1:15" x14ac:dyDescent="0.3">
      <c r="A5185">
        <v>5184</v>
      </c>
      <c r="B5185" t="s">
        <v>48</v>
      </c>
      <c r="C5185" t="s">
        <v>58</v>
      </c>
      <c r="D5185" t="s">
        <v>34</v>
      </c>
      <c r="E5185" t="s">
        <v>38</v>
      </c>
      <c r="F5185">
        <v>40533.480000000003</v>
      </c>
      <c r="G5185">
        <v>265084.98</v>
      </c>
      <c r="H5185">
        <v>211895.85</v>
      </c>
      <c r="I5185">
        <v>9.7799999999999994</v>
      </c>
      <c r="J5185">
        <v>724</v>
      </c>
      <c r="K5185" t="s">
        <v>25</v>
      </c>
      <c r="L5185" t="s">
        <v>46</v>
      </c>
      <c r="M5185" t="s">
        <v>160</v>
      </c>
      <c r="N5185">
        <v>2214.71</v>
      </c>
      <c r="O5185">
        <v>1599.94</v>
      </c>
    </row>
    <row r="5186" spans="1:15" x14ac:dyDescent="0.3">
      <c r="A5186">
        <v>5185</v>
      </c>
      <c r="B5186" t="s">
        <v>85</v>
      </c>
      <c r="C5186" t="s">
        <v>33</v>
      </c>
      <c r="D5186" t="s">
        <v>28</v>
      </c>
      <c r="E5186" t="s">
        <v>18</v>
      </c>
      <c r="F5186">
        <v>95905.78</v>
      </c>
      <c r="G5186">
        <v>467664.96</v>
      </c>
      <c r="H5186">
        <v>279228.28000000003</v>
      </c>
      <c r="I5186">
        <v>5.92</v>
      </c>
      <c r="J5186">
        <v>776</v>
      </c>
      <c r="K5186" t="s">
        <v>45</v>
      </c>
      <c r="L5186" t="s">
        <v>20</v>
      </c>
      <c r="M5186" t="s">
        <v>314</v>
      </c>
      <c r="N5186">
        <v>10009.790000000001</v>
      </c>
      <c r="O5186">
        <v>6541.39</v>
      </c>
    </row>
    <row r="5187" spans="1:15" x14ac:dyDescent="0.3">
      <c r="A5187">
        <v>5186</v>
      </c>
      <c r="B5187" t="s">
        <v>22</v>
      </c>
      <c r="C5187" t="s">
        <v>58</v>
      </c>
      <c r="D5187" t="s">
        <v>34</v>
      </c>
      <c r="E5187" t="s">
        <v>29</v>
      </c>
      <c r="F5187">
        <v>21144.97</v>
      </c>
      <c r="G5187">
        <v>324754.37</v>
      </c>
      <c r="H5187">
        <v>443372.78</v>
      </c>
      <c r="I5187">
        <v>17.07</v>
      </c>
      <c r="J5187">
        <v>823</v>
      </c>
      <c r="K5187" t="s">
        <v>25</v>
      </c>
      <c r="L5187" t="s">
        <v>20</v>
      </c>
      <c r="M5187" t="s">
        <v>322</v>
      </c>
      <c r="N5187">
        <v>1928.85</v>
      </c>
      <c r="O5187">
        <v>981.07</v>
      </c>
    </row>
    <row r="5188" spans="1:15" x14ac:dyDescent="0.3">
      <c r="A5188">
        <v>5187</v>
      </c>
      <c r="B5188" t="s">
        <v>41</v>
      </c>
      <c r="C5188" t="s">
        <v>58</v>
      </c>
      <c r="D5188" t="s">
        <v>56</v>
      </c>
      <c r="E5188" t="s">
        <v>29</v>
      </c>
      <c r="F5188">
        <v>99961.22</v>
      </c>
      <c r="G5188">
        <v>428360.45</v>
      </c>
      <c r="H5188">
        <v>471096.56</v>
      </c>
      <c r="I5188">
        <v>5.93</v>
      </c>
      <c r="J5188">
        <v>608</v>
      </c>
      <c r="K5188" t="s">
        <v>45</v>
      </c>
      <c r="L5188" t="s">
        <v>75</v>
      </c>
      <c r="M5188" t="s">
        <v>322</v>
      </c>
      <c r="N5188">
        <v>9461.06</v>
      </c>
      <c r="O5188">
        <v>7806.28</v>
      </c>
    </row>
    <row r="5189" spans="1:15" x14ac:dyDescent="0.3">
      <c r="A5189">
        <v>5188</v>
      </c>
      <c r="B5189" t="s">
        <v>85</v>
      </c>
      <c r="C5189" t="s">
        <v>16</v>
      </c>
      <c r="D5189" t="s">
        <v>24</v>
      </c>
      <c r="E5189" t="s">
        <v>18</v>
      </c>
      <c r="F5189">
        <v>10525.51</v>
      </c>
      <c r="G5189">
        <v>445498.15</v>
      </c>
      <c r="H5189">
        <v>241557.98</v>
      </c>
      <c r="I5189">
        <v>13.97</v>
      </c>
      <c r="J5189">
        <v>574</v>
      </c>
      <c r="K5189" t="s">
        <v>19</v>
      </c>
      <c r="L5189" t="s">
        <v>26</v>
      </c>
      <c r="M5189" t="s">
        <v>311</v>
      </c>
      <c r="N5189">
        <v>684.2</v>
      </c>
      <c r="O5189">
        <v>379.53</v>
      </c>
    </row>
    <row r="5190" spans="1:15" x14ac:dyDescent="0.3">
      <c r="A5190">
        <v>5189</v>
      </c>
      <c r="B5190" t="s">
        <v>43</v>
      </c>
      <c r="C5190" t="s">
        <v>58</v>
      </c>
      <c r="D5190" t="s">
        <v>17</v>
      </c>
      <c r="E5190" t="s">
        <v>63</v>
      </c>
      <c r="F5190">
        <v>99042.13</v>
      </c>
      <c r="G5190">
        <v>453529.76</v>
      </c>
      <c r="H5190">
        <v>475097.05</v>
      </c>
      <c r="I5190">
        <v>5.58</v>
      </c>
      <c r="J5190">
        <v>307</v>
      </c>
      <c r="K5190" t="s">
        <v>25</v>
      </c>
      <c r="L5190" t="s">
        <v>46</v>
      </c>
      <c r="M5190" t="s">
        <v>101</v>
      </c>
      <c r="N5190">
        <v>7595.61</v>
      </c>
      <c r="O5190">
        <v>6212.68</v>
      </c>
    </row>
    <row r="5191" spans="1:15" x14ac:dyDescent="0.3">
      <c r="A5191">
        <v>5190</v>
      </c>
      <c r="B5191" t="s">
        <v>43</v>
      </c>
      <c r="C5191" t="s">
        <v>16</v>
      </c>
      <c r="D5191" t="s">
        <v>24</v>
      </c>
      <c r="E5191" t="s">
        <v>63</v>
      </c>
      <c r="F5191">
        <v>77843.009999999995</v>
      </c>
      <c r="G5191">
        <v>391696.19</v>
      </c>
      <c r="H5191">
        <v>51403.81</v>
      </c>
      <c r="I5191">
        <v>15.62</v>
      </c>
      <c r="J5191">
        <v>540</v>
      </c>
      <c r="K5191" t="s">
        <v>35</v>
      </c>
      <c r="L5191" t="s">
        <v>75</v>
      </c>
      <c r="M5191" t="s">
        <v>188</v>
      </c>
      <c r="N5191">
        <v>7429.45</v>
      </c>
      <c r="O5191">
        <v>5963.14</v>
      </c>
    </row>
    <row r="5192" spans="1:15" x14ac:dyDescent="0.3">
      <c r="A5192">
        <v>5191</v>
      </c>
      <c r="B5192" t="s">
        <v>52</v>
      </c>
      <c r="C5192" t="s">
        <v>37</v>
      </c>
      <c r="D5192" t="s">
        <v>28</v>
      </c>
      <c r="E5192" t="s">
        <v>54</v>
      </c>
      <c r="F5192">
        <v>19974.89</v>
      </c>
      <c r="G5192">
        <v>192174.18</v>
      </c>
      <c r="H5192">
        <v>132670.64000000001</v>
      </c>
      <c r="I5192">
        <v>13.6</v>
      </c>
      <c r="J5192">
        <v>725</v>
      </c>
      <c r="K5192" t="s">
        <v>35</v>
      </c>
      <c r="L5192" t="s">
        <v>20</v>
      </c>
      <c r="M5192" t="s">
        <v>252</v>
      </c>
      <c r="N5192">
        <v>2699.13</v>
      </c>
      <c r="O5192">
        <v>1374.58</v>
      </c>
    </row>
    <row r="5193" spans="1:15" x14ac:dyDescent="0.3">
      <c r="A5193">
        <v>5192</v>
      </c>
      <c r="B5193" t="s">
        <v>43</v>
      </c>
      <c r="C5193" t="s">
        <v>16</v>
      </c>
      <c r="D5193" t="s">
        <v>24</v>
      </c>
      <c r="E5193" t="s">
        <v>29</v>
      </c>
      <c r="F5193">
        <v>8748.4699999999993</v>
      </c>
      <c r="G5193">
        <v>133781.18</v>
      </c>
      <c r="H5193">
        <v>478379.72</v>
      </c>
      <c r="I5193">
        <v>8.43</v>
      </c>
      <c r="J5193">
        <v>385</v>
      </c>
      <c r="K5193" t="s">
        <v>25</v>
      </c>
      <c r="L5193" t="s">
        <v>46</v>
      </c>
      <c r="M5193" t="s">
        <v>265</v>
      </c>
      <c r="N5193">
        <v>825.6</v>
      </c>
      <c r="O5193">
        <v>558.73</v>
      </c>
    </row>
    <row r="5194" spans="1:15" x14ac:dyDescent="0.3">
      <c r="A5194">
        <v>5193</v>
      </c>
      <c r="B5194" t="s">
        <v>43</v>
      </c>
      <c r="C5194" t="s">
        <v>37</v>
      </c>
      <c r="D5194" t="s">
        <v>28</v>
      </c>
      <c r="E5194" t="s">
        <v>63</v>
      </c>
      <c r="F5194">
        <v>67238.02</v>
      </c>
      <c r="G5194">
        <v>70782.19</v>
      </c>
      <c r="H5194">
        <v>136954.49</v>
      </c>
      <c r="I5194">
        <v>9.83</v>
      </c>
      <c r="J5194">
        <v>741</v>
      </c>
      <c r="K5194" t="s">
        <v>35</v>
      </c>
      <c r="L5194" t="s">
        <v>75</v>
      </c>
      <c r="M5194" t="s">
        <v>241</v>
      </c>
      <c r="N5194">
        <v>9341.4</v>
      </c>
      <c r="O5194">
        <v>4931.18</v>
      </c>
    </row>
    <row r="5195" spans="1:15" x14ac:dyDescent="0.3">
      <c r="A5195">
        <v>5194</v>
      </c>
      <c r="B5195" t="s">
        <v>85</v>
      </c>
      <c r="C5195" t="s">
        <v>16</v>
      </c>
      <c r="D5195" t="s">
        <v>28</v>
      </c>
      <c r="E5195" t="s">
        <v>29</v>
      </c>
      <c r="F5195">
        <v>3866.75</v>
      </c>
      <c r="G5195">
        <v>21475.1</v>
      </c>
      <c r="H5195">
        <v>497686.94</v>
      </c>
      <c r="I5195">
        <v>5.95</v>
      </c>
      <c r="J5195">
        <v>638</v>
      </c>
      <c r="K5195" t="s">
        <v>25</v>
      </c>
      <c r="L5195" t="s">
        <v>20</v>
      </c>
      <c r="M5195" t="s">
        <v>190</v>
      </c>
      <c r="N5195">
        <v>491.1</v>
      </c>
      <c r="O5195">
        <v>255.04</v>
      </c>
    </row>
    <row r="5196" spans="1:15" x14ac:dyDescent="0.3">
      <c r="A5196">
        <v>5195</v>
      </c>
      <c r="B5196" t="s">
        <v>41</v>
      </c>
      <c r="C5196" t="s">
        <v>58</v>
      </c>
      <c r="D5196" t="s">
        <v>24</v>
      </c>
      <c r="E5196" t="s">
        <v>29</v>
      </c>
      <c r="F5196">
        <v>20323.169999999998</v>
      </c>
      <c r="G5196">
        <v>488085.49</v>
      </c>
      <c r="H5196">
        <v>410623.6</v>
      </c>
      <c r="I5196">
        <v>15.55</v>
      </c>
      <c r="J5196">
        <v>791</v>
      </c>
      <c r="K5196" t="s">
        <v>25</v>
      </c>
      <c r="L5196" t="s">
        <v>26</v>
      </c>
      <c r="M5196" t="s">
        <v>100</v>
      </c>
      <c r="N5196">
        <v>1990.01</v>
      </c>
      <c r="O5196">
        <v>1434.24</v>
      </c>
    </row>
    <row r="5197" spans="1:15" x14ac:dyDescent="0.3">
      <c r="A5197">
        <v>5196</v>
      </c>
      <c r="B5197" t="s">
        <v>52</v>
      </c>
      <c r="C5197" t="s">
        <v>23</v>
      </c>
      <c r="D5197" t="s">
        <v>17</v>
      </c>
      <c r="E5197" t="s">
        <v>18</v>
      </c>
      <c r="F5197">
        <v>97742.19</v>
      </c>
      <c r="G5197">
        <v>142092.35</v>
      </c>
      <c r="H5197">
        <v>299429.36</v>
      </c>
      <c r="I5197">
        <v>14.28</v>
      </c>
      <c r="J5197">
        <v>469</v>
      </c>
      <c r="K5197" t="s">
        <v>25</v>
      </c>
      <c r="L5197" t="s">
        <v>26</v>
      </c>
      <c r="M5197" t="s">
        <v>345</v>
      </c>
      <c r="N5197">
        <v>13874.62</v>
      </c>
      <c r="O5197">
        <v>9819.8799999999992</v>
      </c>
    </row>
    <row r="5198" spans="1:15" x14ac:dyDescent="0.3">
      <c r="A5198">
        <v>5197</v>
      </c>
      <c r="B5198" t="s">
        <v>52</v>
      </c>
      <c r="C5198" t="s">
        <v>58</v>
      </c>
      <c r="D5198" t="s">
        <v>17</v>
      </c>
      <c r="E5198" t="s">
        <v>18</v>
      </c>
      <c r="F5198">
        <v>15911.57</v>
      </c>
      <c r="G5198">
        <v>122650.89</v>
      </c>
      <c r="H5198">
        <v>69219.509999999995</v>
      </c>
      <c r="I5198">
        <v>14.97</v>
      </c>
      <c r="J5198">
        <v>512</v>
      </c>
      <c r="K5198" t="s">
        <v>35</v>
      </c>
      <c r="L5198" t="s">
        <v>20</v>
      </c>
      <c r="M5198" t="s">
        <v>109</v>
      </c>
      <c r="N5198">
        <v>1888.77</v>
      </c>
      <c r="O5198">
        <v>1464.6</v>
      </c>
    </row>
    <row r="5199" spans="1:15" x14ac:dyDescent="0.3">
      <c r="A5199">
        <v>5198</v>
      </c>
      <c r="B5199" t="s">
        <v>32</v>
      </c>
      <c r="C5199" t="s">
        <v>37</v>
      </c>
      <c r="D5199" t="s">
        <v>17</v>
      </c>
      <c r="E5199" t="s">
        <v>54</v>
      </c>
      <c r="F5199">
        <v>78693.240000000005</v>
      </c>
      <c r="G5199">
        <v>215801.15</v>
      </c>
      <c r="H5199">
        <v>395532.03</v>
      </c>
      <c r="I5199">
        <v>9.4499999999999993</v>
      </c>
      <c r="J5199">
        <v>580</v>
      </c>
      <c r="K5199" t="s">
        <v>39</v>
      </c>
      <c r="L5199" t="s">
        <v>26</v>
      </c>
      <c r="M5199" t="s">
        <v>134</v>
      </c>
      <c r="N5199">
        <v>6090.98</v>
      </c>
      <c r="O5199">
        <v>5167.4399999999996</v>
      </c>
    </row>
    <row r="5200" spans="1:15" x14ac:dyDescent="0.3">
      <c r="A5200">
        <v>5199</v>
      </c>
      <c r="B5200" t="s">
        <v>15</v>
      </c>
      <c r="C5200" t="s">
        <v>58</v>
      </c>
      <c r="D5200" t="s">
        <v>17</v>
      </c>
      <c r="E5200" t="s">
        <v>54</v>
      </c>
      <c r="F5200">
        <v>16206.13</v>
      </c>
      <c r="G5200">
        <v>467846.17</v>
      </c>
      <c r="H5200">
        <v>66563.14</v>
      </c>
      <c r="I5200">
        <v>13.37</v>
      </c>
      <c r="J5200">
        <v>453</v>
      </c>
      <c r="K5200" t="s">
        <v>35</v>
      </c>
      <c r="L5200" t="s">
        <v>26</v>
      </c>
      <c r="M5200" t="s">
        <v>150</v>
      </c>
      <c r="N5200">
        <v>1856.36</v>
      </c>
      <c r="O5200">
        <v>1575.11</v>
      </c>
    </row>
    <row r="5201" spans="1:15" x14ac:dyDescent="0.3">
      <c r="A5201">
        <v>5200</v>
      </c>
      <c r="B5201" t="s">
        <v>22</v>
      </c>
      <c r="C5201" t="s">
        <v>16</v>
      </c>
      <c r="D5201" t="s">
        <v>17</v>
      </c>
      <c r="E5201" t="s">
        <v>54</v>
      </c>
      <c r="F5201">
        <v>20906.080000000002</v>
      </c>
      <c r="G5201">
        <v>411873</v>
      </c>
      <c r="H5201">
        <v>44354.94</v>
      </c>
      <c r="I5201">
        <v>13.39</v>
      </c>
      <c r="J5201">
        <v>535</v>
      </c>
      <c r="K5201" t="s">
        <v>19</v>
      </c>
      <c r="L5201" t="s">
        <v>30</v>
      </c>
      <c r="M5201" t="s">
        <v>136</v>
      </c>
      <c r="N5201">
        <v>1864.57</v>
      </c>
      <c r="O5201">
        <v>1247.3</v>
      </c>
    </row>
    <row r="5202" spans="1:15" x14ac:dyDescent="0.3">
      <c r="A5202">
        <v>5201</v>
      </c>
      <c r="B5202" t="s">
        <v>50</v>
      </c>
      <c r="C5202" t="s">
        <v>37</v>
      </c>
      <c r="D5202" t="s">
        <v>56</v>
      </c>
      <c r="E5202" t="s">
        <v>38</v>
      </c>
      <c r="F5202">
        <v>50169.1</v>
      </c>
      <c r="G5202">
        <v>288311.36</v>
      </c>
      <c r="H5202">
        <v>71389.17</v>
      </c>
      <c r="I5202">
        <v>6.52</v>
      </c>
      <c r="J5202">
        <v>538</v>
      </c>
      <c r="K5202" t="s">
        <v>19</v>
      </c>
      <c r="L5202" t="s">
        <v>75</v>
      </c>
      <c r="M5202" t="s">
        <v>237</v>
      </c>
      <c r="N5202">
        <v>3972.29</v>
      </c>
      <c r="O5202">
        <v>2870.14</v>
      </c>
    </row>
    <row r="5203" spans="1:15" x14ac:dyDescent="0.3">
      <c r="A5203">
        <v>5202</v>
      </c>
      <c r="B5203" t="s">
        <v>32</v>
      </c>
      <c r="C5203" t="s">
        <v>37</v>
      </c>
      <c r="D5203" t="s">
        <v>56</v>
      </c>
      <c r="E5203" t="s">
        <v>54</v>
      </c>
      <c r="F5203">
        <v>87928.61</v>
      </c>
      <c r="G5203">
        <v>442594.71</v>
      </c>
      <c r="H5203">
        <v>182560.08</v>
      </c>
      <c r="I5203">
        <v>9.19</v>
      </c>
      <c r="J5203">
        <v>417</v>
      </c>
      <c r="K5203" t="s">
        <v>45</v>
      </c>
      <c r="L5203" t="s">
        <v>26</v>
      </c>
      <c r="M5203" t="s">
        <v>193</v>
      </c>
      <c r="N5203">
        <v>6186.58</v>
      </c>
      <c r="O5203">
        <v>5510.16</v>
      </c>
    </row>
    <row r="5204" spans="1:15" x14ac:dyDescent="0.3">
      <c r="A5204">
        <v>5203</v>
      </c>
      <c r="B5204" t="s">
        <v>48</v>
      </c>
      <c r="C5204" t="s">
        <v>23</v>
      </c>
      <c r="D5204" t="s">
        <v>17</v>
      </c>
      <c r="E5204" t="s">
        <v>29</v>
      </c>
      <c r="F5204">
        <v>90286.63</v>
      </c>
      <c r="G5204">
        <v>18012.509999999998</v>
      </c>
      <c r="H5204">
        <v>338846.31</v>
      </c>
      <c r="I5204">
        <v>13.74</v>
      </c>
      <c r="J5204">
        <v>737</v>
      </c>
      <c r="K5204" t="s">
        <v>45</v>
      </c>
      <c r="L5204" t="s">
        <v>26</v>
      </c>
      <c r="M5204" t="s">
        <v>21</v>
      </c>
      <c r="N5204">
        <v>5399.6</v>
      </c>
      <c r="O5204">
        <v>3841.91</v>
      </c>
    </row>
    <row r="5205" spans="1:15" x14ac:dyDescent="0.3">
      <c r="A5205">
        <v>5204</v>
      </c>
      <c r="B5205" t="s">
        <v>85</v>
      </c>
      <c r="C5205" t="s">
        <v>23</v>
      </c>
      <c r="D5205" t="s">
        <v>34</v>
      </c>
      <c r="E5205" t="s">
        <v>54</v>
      </c>
      <c r="F5205">
        <v>24964.52</v>
      </c>
      <c r="G5205">
        <v>237193.32</v>
      </c>
      <c r="H5205">
        <v>240445.7</v>
      </c>
      <c r="I5205">
        <v>16.57</v>
      </c>
      <c r="J5205">
        <v>517</v>
      </c>
      <c r="K5205" t="s">
        <v>35</v>
      </c>
      <c r="L5205" t="s">
        <v>75</v>
      </c>
      <c r="M5205" t="s">
        <v>318</v>
      </c>
      <c r="N5205">
        <v>1972.92</v>
      </c>
      <c r="O5205">
        <v>1360.77</v>
      </c>
    </row>
    <row r="5206" spans="1:15" x14ac:dyDescent="0.3">
      <c r="A5206">
        <v>5205</v>
      </c>
      <c r="B5206" t="s">
        <v>79</v>
      </c>
      <c r="C5206" t="s">
        <v>33</v>
      </c>
      <c r="D5206" t="s">
        <v>28</v>
      </c>
      <c r="E5206" t="s">
        <v>18</v>
      </c>
      <c r="F5206">
        <v>27360.3</v>
      </c>
      <c r="G5206">
        <v>228881.42</v>
      </c>
      <c r="H5206">
        <v>319647.7</v>
      </c>
      <c r="I5206">
        <v>15.24</v>
      </c>
      <c r="J5206">
        <v>430</v>
      </c>
      <c r="K5206" t="s">
        <v>25</v>
      </c>
      <c r="L5206" t="s">
        <v>46</v>
      </c>
      <c r="M5206" t="s">
        <v>382</v>
      </c>
      <c r="N5206">
        <v>3848.9</v>
      </c>
      <c r="O5206">
        <v>2226.84</v>
      </c>
    </row>
    <row r="5207" spans="1:15" x14ac:dyDescent="0.3">
      <c r="A5207">
        <v>5206</v>
      </c>
      <c r="B5207" t="s">
        <v>41</v>
      </c>
      <c r="C5207" t="s">
        <v>33</v>
      </c>
      <c r="D5207" t="s">
        <v>17</v>
      </c>
      <c r="E5207" t="s">
        <v>18</v>
      </c>
      <c r="F5207">
        <v>78204.17</v>
      </c>
      <c r="G5207">
        <v>465206.03</v>
      </c>
      <c r="H5207">
        <v>459741.35</v>
      </c>
      <c r="I5207">
        <v>7.46</v>
      </c>
      <c r="J5207">
        <v>509</v>
      </c>
      <c r="K5207" t="s">
        <v>19</v>
      </c>
      <c r="L5207" t="s">
        <v>46</v>
      </c>
      <c r="M5207" t="s">
        <v>398</v>
      </c>
      <c r="N5207">
        <v>7290.49</v>
      </c>
      <c r="O5207">
        <v>5786.77</v>
      </c>
    </row>
    <row r="5208" spans="1:15" x14ac:dyDescent="0.3">
      <c r="A5208">
        <v>5207</v>
      </c>
      <c r="B5208" t="s">
        <v>85</v>
      </c>
      <c r="C5208" t="s">
        <v>16</v>
      </c>
      <c r="D5208" t="s">
        <v>56</v>
      </c>
      <c r="E5208" t="s">
        <v>18</v>
      </c>
      <c r="F5208">
        <v>69224.850000000006</v>
      </c>
      <c r="G5208">
        <v>54382.73</v>
      </c>
      <c r="H5208">
        <v>338654.43</v>
      </c>
      <c r="I5208">
        <v>14.31</v>
      </c>
      <c r="J5208">
        <v>467</v>
      </c>
      <c r="K5208" t="s">
        <v>35</v>
      </c>
      <c r="L5208" t="s">
        <v>46</v>
      </c>
      <c r="M5208" t="s">
        <v>81</v>
      </c>
      <c r="N5208">
        <v>8230.41</v>
      </c>
      <c r="O5208">
        <v>4596.95</v>
      </c>
    </row>
    <row r="5209" spans="1:15" x14ac:dyDescent="0.3">
      <c r="A5209">
        <v>5208</v>
      </c>
      <c r="B5209" t="s">
        <v>22</v>
      </c>
      <c r="C5209" t="s">
        <v>33</v>
      </c>
      <c r="D5209" t="s">
        <v>17</v>
      </c>
      <c r="E5209" t="s">
        <v>63</v>
      </c>
      <c r="F5209">
        <v>38442.68</v>
      </c>
      <c r="G5209">
        <v>397097.05</v>
      </c>
      <c r="H5209">
        <v>441507.68</v>
      </c>
      <c r="I5209">
        <v>7.91</v>
      </c>
      <c r="J5209">
        <v>412</v>
      </c>
      <c r="K5209" t="s">
        <v>45</v>
      </c>
      <c r="L5209" t="s">
        <v>20</v>
      </c>
      <c r="M5209" t="s">
        <v>302</v>
      </c>
      <c r="N5209">
        <v>4331.8</v>
      </c>
      <c r="O5209">
        <v>3120.32</v>
      </c>
    </row>
    <row r="5210" spans="1:15" x14ac:dyDescent="0.3">
      <c r="A5210">
        <v>5209</v>
      </c>
      <c r="B5210" t="s">
        <v>15</v>
      </c>
      <c r="C5210" t="s">
        <v>37</v>
      </c>
      <c r="D5210" t="s">
        <v>28</v>
      </c>
      <c r="E5210" t="s">
        <v>18</v>
      </c>
      <c r="F5210">
        <v>90415.43</v>
      </c>
      <c r="G5210">
        <v>342949.6</v>
      </c>
      <c r="H5210">
        <v>305917.90999999997</v>
      </c>
      <c r="I5210">
        <v>11.56</v>
      </c>
      <c r="J5210">
        <v>524</v>
      </c>
      <c r="K5210" t="s">
        <v>45</v>
      </c>
      <c r="L5210" t="s">
        <v>26</v>
      </c>
      <c r="M5210" t="s">
        <v>265</v>
      </c>
      <c r="N5210">
        <v>12106.72</v>
      </c>
      <c r="O5210">
        <v>6926.05</v>
      </c>
    </row>
    <row r="5211" spans="1:15" x14ac:dyDescent="0.3">
      <c r="A5211">
        <v>5210</v>
      </c>
      <c r="B5211" t="s">
        <v>85</v>
      </c>
      <c r="C5211" t="s">
        <v>16</v>
      </c>
      <c r="D5211" t="s">
        <v>28</v>
      </c>
      <c r="E5211" t="s">
        <v>54</v>
      </c>
      <c r="F5211">
        <v>97864.26</v>
      </c>
      <c r="G5211">
        <v>9707.3799999999992</v>
      </c>
      <c r="H5211">
        <v>477672.16</v>
      </c>
      <c r="I5211">
        <v>6.7</v>
      </c>
      <c r="J5211">
        <v>831</v>
      </c>
      <c r="K5211" t="s">
        <v>45</v>
      </c>
      <c r="L5211" t="s">
        <v>75</v>
      </c>
      <c r="M5211" t="s">
        <v>80</v>
      </c>
      <c r="N5211">
        <v>8385.1200000000008</v>
      </c>
      <c r="O5211">
        <v>5241.8100000000004</v>
      </c>
    </row>
    <row r="5212" spans="1:15" x14ac:dyDescent="0.3">
      <c r="A5212">
        <v>5211</v>
      </c>
      <c r="B5212" t="s">
        <v>85</v>
      </c>
      <c r="C5212" t="s">
        <v>37</v>
      </c>
      <c r="D5212" t="s">
        <v>24</v>
      </c>
      <c r="E5212" t="s">
        <v>38</v>
      </c>
      <c r="F5212">
        <v>35258.550000000003</v>
      </c>
      <c r="G5212">
        <v>89262.47</v>
      </c>
      <c r="H5212">
        <v>84383.29</v>
      </c>
      <c r="I5212">
        <v>9.93</v>
      </c>
      <c r="J5212">
        <v>840</v>
      </c>
      <c r="K5212" t="s">
        <v>45</v>
      </c>
      <c r="L5212" t="s">
        <v>46</v>
      </c>
      <c r="M5212" t="s">
        <v>356</v>
      </c>
      <c r="N5212">
        <v>4186.43</v>
      </c>
      <c r="O5212">
        <v>2879.45</v>
      </c>
    </row>
    <row r="5213" spans="1:15" x14ac:dyDescent="0.3">
      <c r="A5213">
        <v>5212</v>
      </c>
      <c r="B5213" t="s">
        <v>32</v>
      </c>
      <c r="C5213" t="s">
        <v>37</v>
      </c>
      <c r="D5213" t="s">
        <v>24</v>
      </c>
      <c r="E5213" t="s">
        <v>29</v>
      </c>
      <c r="F5213">
        <v>42049</v>
      </c>
      <c r="G5213">
        <v>383962.43</v>
      </c>
      <c r="H5213">
        <v>1915.84</v>
      </c>
      <c r="I5213">
        <v>17.03</v>
      </c>
      <c r="J5213">
        <v>705</v>
      </c>
      <c r="K5213" t="s">
        <v>19</v>
      </c>
      <c r="L5213" t="s">
        <v>20</v>
      </c>
      <c r="M5213" t="s">
        <v>221</v>
      </c>
      <c r="N5213">
        <v>3331.77</v>
      </c>
      <c r="O5213">
        <v>2167.75</v>
      </c>
    </row>
    <row r="5214" spans="1:15" x14ac:dyDescent="0.3">
      <c r="A5214">
        <v>5213</v>
      </c>
      <c r="B5214" t="s">
        <v>15</v>
      </c>
      <c r="C5214" t="s">
        <v>23</v>
      </c>
      <c r="D5214" t="s">
        <v>17</v>
      </c>
      <c r="E5214" t="s">
        <v>18</v>
      </c>
      <c r="F5214">
        <v>42426.03</v>
      </c>
      <c r="G5214">
        <v>445934.95</v>
      </c>
      <c r="H5214">
        <v>329090.58</v>
      </c>
      <c r="I5214">
        <v>9.6199999999999992</v>
      </c>
      <c r="J5214">
        <v>599</v>
      </c>
      <c r="K5214" t="s">
        <v>35</v>
      </c>
      <c r="L5214" t="s">
        <v>26</v>
      </c>
      <c r="M5214" t="s">
        <v>385</v>
      </c>
      <c r="N5214">
        <v>6217.54</v>
      </c>
      <c r="O5214">
        <v>5342.39</v>
      </c>
    </row>
    <row r="5215" spans="1:15" x14ac:dyDescent="0.3">
      <c r="A5215">
        <v>5214</v>
      </c>
      <c r="B5215" t="s">
        <v>32</v>
      </c>
      <c r="C5215" t="s">
        <v>37</v>
      </c>
      <c r="D5215" t="s">
        <v>28</v>
      </c>
      <c r="E5215" t="s">
        <v>54</v>
      </c>
      <c r="F5215">
        <v>22371.62</v>
      </c>
      <c r="G5215">
        <v>118363.82</v>
      </c>
      <c r="H5215">
        <v>374954.67</v>
      </c>
      <c r="I5215">
        <v>6.91</v>
      </c>
      <c r="J5215">
        <v>855</v>
      </c>
      <c r="K5215" t="s">
        <v>19</v>
      </c>
      <c r="L5215" t="s">
        <v>20</v>
      </c>
      <c r="M5215" t="s">
        <v>350</v>
      </c>
      <c r="N5215">
        <v>3032.8</v>
      </c>
      <c r="O5215">
        <v>2595.41</v>
      </c>
    </row>
    <row r="5216" spans="1:15" x14ac:dyDescent="0.3">
      <c r="A5216">
        <v>5215</v>
      </c>
      <c r="B5216" t="s">
        <v>50</v>
      </c>
      <c r="C5216" t="s">
        <v>33</v>
      </c>
      <c r="D5216" t="s">
        <v>56</v>
      </c>
      <c r="E5216" t="s">
        <v>38</v>
      </c>
      <c r="F5216">
        <v>60437.94</v>
      </c>
      <c r="G5216">
        <v>153213.97</v>
      </c>
      <c r="H5216">
        <v>98978.95</v>
      </c>
      <c r="I5216">
        <v>10.08</v>
      </c>
      <c r="J5216">
        <v>662</v>
      </c>
      <c r="K5216" t="s">
        <v>45</v>
      </c>
      <c r="L5216" t="s">
        <v>26</v>
      </c>
      <c r="M5216" t="s">
        <v>132</v>
      </c>
      <c r="N5216">
        <v>4108.7700000000004</v>
      </c>
      <c r="O5216">
        <v>2203.41</v>
      </c>
    </row>
    <row r="5217" spans="1:15" x14ac:dyDescent="0.3">
      <c r="A5217">
        <v>5216</v>
      </c>
      <c r="B5217" t="s">
        <v>50</v>
      </c>
      <c r="C5217" t="s">
        <v>58</v>
      </c>
      <c r="D5217" t="s">
        <v>28</v>
      </c>
      <c r="E5217" t="s">
        <v>38</v>
      </c>
      <c r="F5217">
        <v>70555.990000000005</v>
      </c>
      <c r="G5217">
        <v>302758.46999999997</v>
      </c>
      <c r="H5217">
        <v>379246.2</v>
      </c>
      <c r="I5217">
        <v>12.1</v>
      </c>
      <c r="J5217">
        <v>593</v>
      </c>
      <c r="K5217" t="s">
        <v>39</v>
      </c>
      <c r="L5217" t="s">
        <v>75</v>
      </c>
      <c r="M5217" t="s">
        <v>116</v>
      </c>
      <c r="N5217">
        <v>9728.07</v>
      </c>
      <c r="O5217">
        <v>8747.7099999999991</v>
      </c>
    </row>
    <row r="5218" spans="1:15" x14ac:dyDescent="0.3">
      <c r="A5218">
        <v>5217</v>
      </c>
      <c r="B5218" t="s">
        <v>79</v>
      </c>
      <c r="C5218" t="s">
        <v>37</v>
      </c>
      <c r="D5218" t="s">
        <v>56</v>
      </c>
      <c r="E5218" t="s">
        <v>18</v>
      </c>
      <c r="F5218">
        <v>36728.5</v>
      </c>
      <c r="G5218">
        <v>466035.88</v>
      </c>
      <c r="H5218">
        <v>326285.92</v>
      </c>
      <c r="I5218">
        <v>7.78</v>
      </c>
      <c r="J5218">
        <v>583</v>
      </c>
      <c r="K5218" t="s">
        <v>25</v>
      </c>
      <c r="L5218" t="s">
        <v>30</v>
      </c>
      <c r="M5218" t="s">
        <v>305</v>
      </c>
      <c r="N5218">
        <v>4936.2299999999996</v>
      </c>
      <c r="O5218">
        <v>4421.8999999999996</v>
      </c>
    </row>
    <row r="5219" spans="1:15" x14ac:dyDescent="0.3">
      <c r="A5219">
        <v>5218</v>
      </c>
      <c r="B5219" t="s">
        <v>48</v>
      </c>
      <c r="C5219" t="s">
        <v>33</v>
      </c>
      <c r="D5219" t="s">
        <v>28</v>
      </c>
      <c r="E5219" t="s">
        <v>29</v>
      </c>
      <c r="F5219">
        <v>29158.26</v>
      </c>
      <c r="G5219">
        <v>485892.97</v>
      </c>
      <c r="H5219">
        <v>353241.57</v>
      </c>
      <c r="I5219">
        <v>8.6300000000000008</v>
      </c>
      <c r="J5219">
        <v>682</v>
      </c>
      <c r="K5219" t="s">
        <v>25</v>
      </c>
      <c r="L5219" t="s">
        <v>30</v>
      </c>
      <c r="M5219" t="s">
        <v>219</v>
      </c>
      <c r="N5219">
        <v>1676.33</v>
      </c>
      <c r="O5219">
        <v>1035.8800000000001</v>
      </c>
    </row>
    <row r="5220" spans="1:15" x14ac:dyDescent="0.3">
      <c r="A5220">
        <v>5219</v>
      </c>
      <c r="B5220" t="s">
        <v>41</v>
      </c>
      <c r="C5220" t="s">
        <v>33</v>
      </c>
      <c r="D5220" t="s">
        <v>28</v>
      </c>
      <c r="E5220" t="s">
        <v>29</v>
      </c>
      <c r="F5220">
        <v>37825.1</v>
      </c>
      <c r="G5220">
        <v>106037.24</v>
      </c>
      <c r="H5220">
        <v>321758.74</v>
      </c>
      <c r="I5220">
        <v>7.76</v>
      </c>
      <c r="J5220">
        <v>835</v>
      </c>
      <c r="K5220" t="s">
        <v>19</v>
      </c>
      <c r="L5220" t="s">
        <v>75</v>
      </c>
      <c r="M5220" t="s">
        <v>64</v>
      </c>
      <c r="N5220">
        <v>2807.91</v>
      </c>
      <c r="O5220">
        <v>1773.77</v>
      </c>
    </row>
    <row r="5221" spans="1:15" x14ac:dyDescent="0.3">
      <c r="A5221">
        <v>5220</v>
      </c>
      <c r="B5221" t="s">
        <v>43</v>
      </c>
      <c r="C5221" t="s">
        <v>37</v>
      </c>
      <c r="D5221" t="s">
        <v>28</v>
      </c>
      <c r="E5221" t="s">
        <v>63</v>
      </c>
      <c r="F5221">
        <v>62758.37</v>
      </c>
      <c r="G5221">
        <v>30301.64</v>
      </c>
      <c r="H5221">
        <v>488616.25</v>
      </c>
      <c r="I5221">
        <v>12.25</v>
      </c>
      <c r="J5221">
        <v>832</v>
      </c>
      <c r="K5221" t="s">
        <v>35</v>
      </c>
      <c r="L5221" t="s">
        <v>20</v>
      </c>
      <c r="M5221" t="s">
        <v>403</v>
      </c>
      <c r="N5221">
        <v>5187.6400000000003</v>
      </c>
      <c r="O5221">
        <v>3870.37</v>
      </c>
    </row>
    <row r="5222" spans="1:15" x14ac:dyDescent="0.3">
      <c r="A5222">
        <v>5221</v>
      </c>
      <c r="B5222" t="s">
        <v>22</v>
      </c>
      <c r="C5222" t="s">
        <v>16</v>
      </c>
      <c r="D5222" t="s">
        <v>24</v>
      </c>
      <c r="E5222" t="s">
        <v>63</v>
      </c>
      <c r="F5222">
        <v>35264.31</v>
      </c>
      <c r="G5222">
        <v>495747.72</v>
      </c>
      <c r="H5222">
        <v>56209.97</v>
      </c>
      <c r="I5222">
        <v>16.04</v>
      </c>
      <c r="J5222">
        <v>478</v>
      </c>
      <c r="K5222" t="s">
        <v>25</v>
      </c>
      <c r="L5222" t="s">
        <v>75</v>
      </c>
      <c r="M5222" t="s">
        <v>262</v>
      </c>
      <c r="N5222">
        <v>3937.18</v>
      </c>
      <c r="O5222">
        <v>3421.74</v>
      </c>
    </row>
    <row r="5223" spans="1:15" x14ac:dyDescent="0.3">
      <c r="A5223">
        <v>5222</v>
      </c>
      <c r="B5223" t="s">
        <v>50</v>
      </c>
      <c r="C5223" t="s">
        <v>16</v>
      </c>
      <c r="D5223" t="s">
        <v>28</v>
      </c>
      <c r="E5223" t="s">
        <v>38</v>
      </c>
      <c r="F5223">
        <v>39237.19</v>
      </c>
      <c r="G5223">
        <v>284720.53000000003</v>
      </c>
      <c r="H5223">
        <v>241579.53</v>
      </c>
      <c r="I5223">
        <v>6.58</v>
      </c>
      <c r="J5223">
        <v>567</v>
      </c>
      <c r="K5223" t="s">
        <v>35</v>
      </c>
      <c r="L5223" t="s">
        <v>75</v>
      </c>
      <c r="M5223" t="s">
        <v>264</v>
      </c>
      <c r="N5223">
        <v>5719.31</v>
      </c>
      <c r="O5223">
        <v>3633.3</v>
      </c>
    </row>
    <row r="5224" spans="1:15" x14ac:dyDescent="0.3">
      <c r="A5224">
        <v>5223</v>
      </c>
      <c r="B5224" t="s">
        <v>79</v>
      </c>
      <c r="C5224" t="s">
        <v>37</v>
      </c>
      <c r="D5224" t="s">
        <v>17</v>
      </c>
      <c r="E5224" t="s">
        <v>29</v>
      </c>
      <c r="F5224">
        <v>38838.21</v>
      </c>
      <c r="G5224">
        <v>445691.19</v>
      </c>
      <c r="H5224">
        <v>334272.23</v>
      </c>
      <c r="I5224">
        <v>16.84</v>
      </c>
      <c r="J5224">
        <v>395</v>
      </c>
      <c r="K5224" t="s">
        <v>19</v>
      </c>
      <c r="L5224" t="s">
        <v>46</v>
      </c>
      <c r="M5224" t="s">
        <v>386</v>
      </c>
      <c r="N5224">
        <v>2577.39</v>
      </c>
      <c r="O5224">
        <v>2031.98</v>
      </c>
    </row>
    <row r="5225" spans="1:15" x14ac:dyDescent="0.3">
      <c r="A5225">
        <v>5224</v>
      </c>
      <c r="B5225" t="s">
        <v>79</v>
      </c>
      <c r="C5225" t="s">
        <v>58</v>
      </c>
      <c r="D5225" t="s">
        <v>56</v>
      </c>
      <c r="E5225" t="s">
        <v>63</v>
      </c>
      <c r="F5225">
        <v>86514.77</v>
      </c>
      <c r="G5225">
        <v>446943.04</v>
      </c>
      <c r="H5225">
        <v>462236.15999999997</v>
      </c>
      <c r="I5225">
        <v>12.67</v>
      </c>
      <c r="J5225">
        <v>487</v>
      </c>
      <c r="K5225" t="s">
        <v>35</v>
      </c>
      <c r="L5225" t="s">
        <v>20</v>
      </c>
      <c r="M5225" t="s">
        <v>399</v>
      </c>
      <c r="N5225">
        <v>6225.94</v>
      </c>
      <c r="O5225">
        <v>3940.37</v>
      </c>
    </row>
    <row r="5226" spans="1:15" x14ac:dyDescent="0.3">
      <c r="A5226">
        <v>5225</v>
      </c>
      <c r="B5226" t="s">
        <v>32</v>
      </c>
      <c r="C5226" t="s">
        <v>58</v>
      </c>
      <c r="D5226" t="s">
        <v>34</v>
      </c>
      <c r="E5226" t="s">
        <v>38</v>
      </c>
      <c r="F5226">
        <v>72703.960000000006</v>
      </c>
      <c r="G5226">
        <v>209418.57</v>
      </c>
      <c r="H5226">
        <v>155348.57</v>
      </c>
      <c r="I5226">
        <v>12.83</v>
      </c>
      <c r="J5226">
        <v>701</v>
      </c>
      <c r="K5226" t="s">
        <v>45</v>
      </c>
      <c r="L5226" t="s">
        <v>46</v>
      </c>
      <c r="M5226" t="s">
        <v>246</v>
      </c>
      <c r="N5226">
        <v>8890.69</v>
      </c>
      <c r="O5226">
        <v>7564.47</v>
      </c>
    </row>
    <row r="5227" spans="1:15" x14ac:dyDescent="0.3">
      <c r="A5227">
        <v>5226</v>
      </c>
      <c r="B5227" t="s">
        <v>85</v>
      </c>
      <c r="C5227" t="s">
        <v>58</v>
      </c>
      <c r="D5227" t="s">
        <v>56</v>
      </c>
      <c r="E5227" t="s">
        <v>18</v>
      </c>
      <c r="F5227">
        <v>44555.81</v>
      </c>
      <c r="G5227">
        <v>32329</v>
      </c>
      <c r="H5227">
        <v>341516.88</v>
      </c>
      <c r="I5227">
        <v>6.62</v>
      </c>
      <c r="J5227">
        <v>887</v>
      </c>
      <c r="K5227" t="s">
        <v>25</v>
      </c>
      <c r="L5227" t="s">
        <v>75</v>
      </c>
      <c r="M5227" t="s">
        <v>98</v>
      </c>
      <c r="N5227">
        <v>5743.58</v>
      </c>
      <c r="O5227">
        <v>2876.92</v>
      </c>
    </row>
    <row r="5228" spans="1:15" x14ac:dyDescent="0.3">
      <c r="A5228">
        <v>5227</v>
      </c>
      <c r="B5228" t="s">
        <v>41</v>
      </c>
      <c r="C5228" t="s">
        <v>58</v>
      </c>
      <c r="D5228" t="s">
        <v>34</v>
      </c>
      <c r="E5228" t="s">
        <v>18</v>
      </c>
      <c r="F5228">
        <v>71706.28</v>
      </c>
      <c r="G5228">
        <v>183546.39</v>
      </c>
      <c r="H5228">
        <v>390005.32</v>
      </c>
      <c r="I5228">
        <v>7.66</v>
      </c>
      <c r="J5228">
        <v>833</v>
      </c>
      <c r="K5228" t="s">
        <v>19</v>
      </c>
      <c r="L5228" t="s">
        <v>75</v>
      </c>
      <c r="M5228" t="s">
        <v>111</v>
      </c>
      <c r="N5228">
        <v>6787.48</v>
      </c>
      <c r="O5228">
        <v>4146.3999999999996</v>
      </c>
    </row>
    <row r="5229" spans="1:15" x14ac:dyDescent="0.3">
      <c r="A5229">
        <v>5228</v>
      </c>
      <c r="B5229" t="s">
        <v>15</v>
      </c>
      <c r="C5229" t="s">
        <v>23</v>
      </c>
      <c r="D5229" t="s">
        <v>56</v>
      </c>
      <c r="E5229" t="s">
        <v>29</v>
      </c>
      <c r="F5229">
        <v>59024.08</v>
      </c>
      <c r="G5229">
        <v>249622.99</v>
      </c>
      <c r="H5229">
        <v>277065.11</v>
      </c>
      <c r="I5229">
        <v>10.58</v>
      </c>
      <c r="J5229">
        <v>596</v>
      </c>
      <c r="K5229" t="s">
        <v>39</v>
      </c>
      <c r="L5229" t="s">
        <v>20</v>
      </c>
      <c r="M5229" t="s">
        <v>140</v>
      </c>
      <c r="N5229">
        <v>8547.83</v>
      </c>
      <c r="O5229">
        <v>6245.78</v>
      </c>
    </row>
    <row r="5230" spans="1:15" x14ac:dyDescent="0.3">
      <c r="A5230">
        <v>5229</v>
      </c>
      <c r="B5230" t="s">
        <v>48</v>
      </c>
      <c r="C5230" t="s">
        <v>33</v>
      </c>
      <c r="D5230" t="s">
        <v>28</v>
      </c>
      <c r="E5230" t="s">
        <v>63</v>
      </c>
      <c r="F5230">
        <v>35726.35</v>
      </c>
      <c r="G5230">
        <v>133369.94</v>
      </c>
      <c r="H5230">
        <v>36900.47</v>
      </c>
      <c r="I5230">
        <v>14.24</v>
      </c>
      <c r="J5230">
        <v>809</v>
      </c>
      <c r="K5230" t="s">
        <v>35</v>
      </c>
      <c r="L5230" t="s">
        <v>75</v>
      </c>
      <c r="M5230" t="s">
        <v>330</v>
      </c>
      <c r="N5230">
        <v>4154.3999999999996</v>
      </c>
      <c r="O5230">
        <v>2113.35</v>
      </c>
    </row>
    <row r="5231" spans="1:15" x14ac:dyDescent="0.3">
      <c r="A5231">
        <v>5230</v>
      </c>
      <c r="B5231" t="s">
        <v>15</v>
      </c>
      <c r="C5231" t="s">
        <v>16</v>
      </c>
      <c r="D5231" t="s">
        <v>34</v>
      </c>
      <c r="E5231" t="s">
        <v>54</v>
      </c>
      <c r="F5231">
        <v>94374.080000000002</v>
      </c>
      <c r="G5231">
        <v>146639.06</v>
      </c>
      <c r="H5231">
        <v>187604.24</v>
      </c>
      <c r="I5231">
        <v>10.28</v>
      </c>
      <c r="J5231">
        <v>774</v>
      </c>
      <c r="K5231" t="s">
        <v>19</v>
      </c>
      <c r="L5231" t="s">
        <v>46</v>
      </c>
      <c r="M5231" t="s">
        <v>188</v>
      </c>
      <c r="N5231">
        <v>8106.21</v>
      </c>
      <c r="O5231">
        <v>6998.75</v>
      </c>
    </row>
    <row r="5232" spans="1:15" x14ac:dyDescent="0.3">
      <c r="A5232">
        <v>5231</v>
      </c>
      <c r="B5232" t="s">
        <v>52</v>
      </c>
      <c r="C5232" t="s">
        <v>33</v>
      </c>
      <c r="D5232" t="s">
        <v>24</v>
      </c>
      <c r="E5232" t="s">
        <v>29</v>
      </c>
      <c r="F5232">
        <v>95721.52</v>
      </c>
      <c r="G5232">
        <v>317251.53999999998</v>
      </c>
      <c r="H5232">
        <v>73120.83</v>
      </c>
      <c r="I5232">
        <v>6.06</v>
      </c>
      <c r="J5232">
        <v>714</v>
      </c>
      <c r="K5232" t="s">
        <v>45</v>
      </c>
      <c r="L5232" t="s">
        <v>30</v>
      </c>
      <c r="M5232" t="s">
        <v>122</v>
      </c>
      <c r="N5232">
        <v>11588.24</v>
      </c>
      <c r="O5232">
        <v>6194.84</v>
      </c>
    </row>
    <row r="5233" spans="1:15" x14ac:dyDescent="0.3">
      <c r="A5233">
        <v>5232</v>
      </c>
      <c r="B5233" t="s">
        <v>15</v>
      </c>
      <c r="C5233" t="s">
        <v>37</v>
      </c>
      <c r="D5233" t="s">
        <v>34</v>
      </c>
      <c r="E5233" t="s">
        <v>38</v>
      </c>
      <c r="F5233">
        <v>6743.53</v>
      </c>
      <c r="G5233">
        <v>456518.89</v>
      </c>
      <c r="H5233">
        <v>408262.15</v>
      </c>
      <c r="I5233">
        <v>11.83</v>
      </c>
      <c r="J5233">
        <v>817</v>
      </c>
      <c r="K5233" t="s">
        <v>25</v>
      </c>
      <c r="L5233" t="s">
        <v>46</v>
      </c>
      <c r="M5233" t="s">
        <v>162</v>
      </c>
      <c r="N5233">
        <v>797.71</v>
      </c>
      <c r="O5233">
        <v>601.08000000000004</v>
      </c>
    </row>
    <row r="5234" spans="1:15" x14ac:dyDescent="0.3">
      <c r="A5234">
        <v>5233</v>
      </c>
      <c r="B5234" t="s">
        <v>41</v>
      </c>
      <c r="C5234" t="s">
        <v>37</v>
      </c>
      <c r="D5234" t="s">
        <v>24</v>
      </c>
      <c r="E5234" t="s">
        <v>54</v>
      </c>
      <c r="F5234">
        <v>81921.399999999994</v>
      </c>
      <c r="G5234">
        <v>154659.82999999999</v>
      </c>
      <c r="H5234">
        <v>52520.36</v>
      </c>
      <c r="I5234">
        <v>12.89</v>
      </c>
      <c r="J5234">
        <v>722</v>
      </c>
      <c r="K5234" t="s">
        <v>19</v>
      </c>
      <c r="L5234" t="s">
        <v>20</v>
      </c>
      <c r="M5234" t="s">
        <v>220</v>
      </c>
      <c r="N5234">
        <v>11088.71</v>
      </c>
      <c r="O5234">
        <v>8876.2800000000007</v>
      </c>
    </row>
    <row r="5235" spans="1:15" x14ac:dyDescent="0.3">
      <c r="A5235">
        <v>5234</v>
      </c>
      <c r="B5235" t="s">
        <v>85</v>
      </c>
      <c r="C5235" t="s">
        <v>23</v>
      </c>
      <c r="D5235" t="s">
        <v>24</v>
      </c>
      <c r="E5235" t="s">
        <v>38</v>
      </c>
      <c r="F5235">
        <v>80768.070000000007</v>
      </c>
      <c r="G5235">
        <v>482244.52</v>
      </c>
      <c r="H5235">
        <v>279896.86</v>
      </c>
      <c r="I5235">
        <v>7.54</v>
      </c>
      <c r="J5235">
        <v>452</v>
      </c>
      <c r="K5235" t="s">
        <v>45</v>
      </c>
      <c r="L5235" t="s">
        <v>46</v>
      </c>
      <c r="M5235" t="s">
        <v>287</v>
      </c>
      <c r="N5235">
        <v>8990.26</v>
      </c>
      <c r="O5235">
        <v>7399.2</v>
      </c>
    </row>
    <row r="5236" spans="1:15" x14ac:dyDescent="0.3">
      <c r="A5236">
        <v>5235</v>
      </c>
      <c r="B5236" t="s">
        <v>32</v>
      </c>
      <c r="C5236" t="s">
        <v>37</v>
      </c>
      <c r="D5236" t="s">
        <v>34</v>
      </c>
      <c r="E5236" t="s">
        <v>18</v>
      </c>
      <c r="F5236">
        <v>10418.64</v>
      </c>
      <c r="G5236">
        <v>171437.87</v>
      </c>
      <c r="H5236">
        <v>91549.17</v>
      </c>
      <c r="I5236">
        <v>6.26</v>
      </c>
      <c r="J5236">
        <v>408</v>
      </c>
      <c r="K5236" t="s">
        <v>45</v>
      </c>
      <c r="L5236" t="s">
        <v>26</v>
      </c>
      <c r="M5236" t="s">
        <v>282</v>
      </c>
      <c r="N5236">
        <v>1495.53</v>
      </c>
      <c r="O5236">
        <v>995.67</v>
      </c>
    </row>
    <row r="5237" spans="1:15" x14ac:dyDescent="0.3">
      <c r="A5237">
        <v>5236</v>
      </c>
      <c r="B5237" t="s">
        <v>52</v>
      </c>
      <c r="C5237" t="s">
        <v>33</v>
      </c>
      <c r="D5237" t="s">
        <v>17</v>
      </c>
      <c r="E5237" t="s">
        <v>38</v>
      </c>
      <c r="F5237">
        <v>84079.29</v>
      </c>
      <c r="G5237">
        <v>149539.88</v>
      </c>
      <c r="H5237">
        <v>358885.13</v>
      </c>
      <c r="I5237">
        <v>11.24</v>
      </c>
      <c r="J5237">
        <v>772</v>
      </c>
      <c r="K5237" t="s">
        <v>39</v>
      </c>
      <c r="L5237" t="s">
        <v>46</v>
      </c>
      <c r="M5237" t="s">
        <v>162</v>
      </c>
      <c r="N5237">
        <v>6059.87</v>
      </c>
      <c r="O5237">
        <v>3930.35</v>
      </c>
    </row>
    <row r="5238" spans="1:15" x14ac:dyDescent="0.3">
      <c r="A5238">
        <v>5237</v>
      </c>
      <c r="B5238" t="s">
        <v>32</v>
      </c>
      <c r="C5238" t="s">
        <v>58</v>
      </c>
      <c r="D5238" t="s">
        <v>34</v>
      </c>
      <c r="E5238" t="s">
        <v>29</v>
      </c>
      <c r="F5238">
        <v>19705.650000000001</v>
      </c>
      <c r="G5238">
        <v>82218.48</v>
      </c>
      <c r="H5238">
        <v>46961.760000000002</v>
      </c>
      <c r="I5238">
        <v>8.89</v>
      </c>
      <c r="J5238">
        <v>413</v>
      </c>
      <c r="K5238" t="s">
        <v>25</v>
      </c>
      <c r="L5238" t="s">
        <v>46</v>
      </c>
      <c r="M5238" t="s">
        <v>154</v>
      </c>
      <c r="N5238">
        <v>2209.4499999999998</v>
      </c>
      <c r="O5238">
        <v>1687.75</v>
      </c>
    </row>
    <row r="5239" spans="1:15" x14ac:dyDescent="0.3">
      <c r="A5239">
        <v>5238</v>
      </c>
      <c r="B5239" t="s">
        <v>79</v>
      </c>
      <c r="C5239" t="s">
        <v>23</v>
      </c>
      <c r="D5239" t="s">
        <v>56</v>
      </c>
      <c r="E5239" t="s">
        <v>18</v>
      </c>
      <c r="F5239">
        <v>78161.63</v>
      </c>
      <c r="G5239">
        <v>120093.33</v>
      </c>
      <c r="H5239">
        <v>83286.320000000007</v>
      </c>
      <c r="I5239">
        <v>8.24</v>
      </c>
      <c r="J5239">
        <v>404</v>
      </c>
      <c r="K5239" t="s">
        <v>25</v>
      </c>
      <c r="L5239" t="s">
        <v>20</v>
      </c>
      <c r="M5239" t="s">
        <v>84</v>
      </c>
      <c r="N5239">
        <v>8764.76</v>
      </c>
      <c r="O5239">
        <v>7869.68</v>
      </c>
    </row>
    <row r="5240" spans="1:15" x14ac:dyDescent="0.3">
      <c r="A5240">
        <v>5239</v>
      </c>
      <c r="B5240" t="s">
        <v>79</v>
      </c>
      <c r="C5240" t="s">
        <v>23</v>
      </c>
      <c r="D5240" t="s">
        <v>28</v>
      </c>
      <c r="E5240" t="s">
        <v>18</v>
      </c>
      <c r="F5240">
        <v>79163.570000000007</v>
      </c>
      <c r="G5240">
        <v>251133.16</v>
      </c>
      <c r="H5240">
        <v>370575.01</v>
      </c>
      <c r="I5240">
        <v>9.32</v>
      </c>
      <c r="J5240">
        <v>618</v>
      </c>
      <c r="K5240" t="s">
        <v>19</v>
      </c>
      <c r="L5240" t="s">
        <v>75</v>
      </c>
      <c r="M5240" t="s">
        <v>214</v>
      </c>
      <c r="N5240">
        <v>10861.32</v>
      </c>
      <c r="O5240">
        <v>7226.81</v>
      </c>
    </row>
    <row r="5241" spans="1:15" x14ac:dyDescent="0.3">
      <c r="A5241">
        <v>5240</v>
      </c>
      <c r="B5241" t="s">
        <v>22</v>
      </c>
      <c r="C5241" t="s">
        <v>16</v>
      </c>
      <c r="D5241" t="s">
        <v>28</v>
      </c>
      <c r="E5241" t="s">
        <v>63</v>
      </c>
      <c r="F5241">
        <v>75265.740000000005</v>
      </c>
      <c r="G5241">
        <v>252002.15</v>
      </c>
      <c r="H5241">
        <v>257146.84</v>
      </c>
      <c r="I5241">
        <v>15.25</v>
      </c>
      <c r="J5241">
        <v>458</v>
      </c>
      <c r="K5241" t="s">
        <v>45</v>
      </c>
      <c r="L5241" t="s">
        <v>75</v>
      </c>
      <c r="M5241" t="s">
        <v>40</v>
      </c>
      <c r="N5241">
        <v>10040.629999999999</v>
      </c>
      <c r="O5241">
        <v>7103.85</v>
      </c>
    </row>
    <row r="5242" spans="1:15" x14ac:dyDescent="0.3">
      <c r="A5242">
        <v>5241</v>
      </c>
      <c r="B5242" t="s">
        <v>15</v>
      </c>
      <c r="C5242" t="s">
        <v>23</v>
      </c>
      <c r="D5242" t="s">
        <v>56</v>
      </c>
      <c r="E5242" t="s">
        <v>63</v>
      </c>
      <c r="F5242">
        <v>90304.06</v>
      </c>
      <c r="G5242">
        <v>323602.92</v>
      </c>
      <c r="H5242">
        <v>94656.53</v>
      </c>
      <c r="I5242">
        <v>16.53</v>
      </c>
      <c r="J5242">
        <v>453</v>
      </c>
      <c r="K5242" t="s">
        <v>45</v>
      </c>
      <c r="L5242" t="s">
        <v>20</v>
      </c>
      <c r="M5242" t="s">
        <v>409</v>
      </c>
      <c r="N5242">
        <v>12026.97</v>
      </c>
      <c r="O5242">
        <v>10387.59</v>
      </c>
    </row>
    <row r="5243" spans="1:15" x14ac:dyDescent="0.3">
      <c r="A5243">
        <v>5242</v>
      </c>
      <c r="B5243" t="s">
        <v>79</v>
      </c>
      <c r="C5243" t="s">
        <v>16</v>
      </c>
      <c r="D5243" t="s">
        <v>24</v>
      </c>
      <c r="E5243" t="s">
        <v>54</v>
      </c>
      <c r="F5243">
        <v>52445.64</v>
      </c>
      <c r="G5243">
        <v>167909.82</v>
      </c>
      <c r="H5243">
        <v>300129.90999999997</v>
      </c>
      <c r="I5243">
        <v>11.39</v>
      </c>
      <c r="J5243">
        <v>622</v>
      </c>
      <c r="K5243" t="s">
        <v>35</v>
      </c>
      <c r="L5243" t="s">
        <v>26</v>
      </c>
      <c r="M5243" t="s">
        <v>341</v>
      </c>
      <c r="N5243">
        <v>5513.03</v>
      </c>
      <c r="O5243">
        <v>4025.68</v>
      </c>
    </row>
    <row r="5244" spans="1:15" x14ac:dyDescent="0.3">
      <c r="A5244">
        <v>5243</v>
      </c>
      <c r="B5244" t="s">
        <v>41</v>
      </c>
      <c r="C5244" t="s">
        <v>23</v>
      </c>
      <c r="D5244" t="s">
        <v>24</v>
      </c>
      <c r="E5244" t="s">
        <v>38</v>
      </c>
      <c r="F5244">
        <v>28879.57</v>
      </c>
      <c r="G5244">
        <v>181054.56</v>
      </c>
      <c r="H5244">
        <v>90117.22</v>
      </c>
      <c r="I5244">
        <v>7.84</v>
      </c>
      <c r="J5244">
        <v>878</v>
      </c>
      <c r="K5244" t="s">
        <v>25</v>
      </c>
      <c r="L5244" t="s">
        <v>75</v>
      </c>
      <c r="M5244" t="s">
        <v>402</v>
      </c>
      <c r="N5244">
        <v>3489.09</v>
      </c>
      <c r="O5244">
        <v>1886.45</v>
      </c>
    </row>
    <row r="5245" spans="1:15" x14ac:dyDescent="0.3">
      <c r="A5245">
        <v>5244</v>
      </c>
      <c r="B5245" t="s">
        <v>48</v>
      </c>
      <c r="C5245" t="s">
        <v>16</v>
      </c>
      <c r="D5245" t="s">
        <v>56</v>
      </c>
      <c r="E5245" t="s">
        <v>63</v>
      </c>
      <c r="F5245">
        <v>85317.91</v>
      </c>
      <c r="G5245">
        <v>259771.31</v>
      </c>
      <c r="H5245">
        <v>392287.93</v>
      </c>
      <c r="I5245">
        <v>8.1</v>
      </c>
      <c r="J5245">
        <v>557</v>
      </c>
      <c r="K5245" t="s">
        <v>25</v>
      </c>
      <c r="L5245" t="s">
        <v>30</v>
      </c>
      <c r="M5245" t="s">
        <v>158</v>
      </c>
      <c r="N5245">
        <v>8000.19</v>
      </c>
      <c r="O5245">
        <v>6769.7</v>
      </c>
    </row>
    <row r="5246" spans="1:15" x14ac:dyDescent="0.3">
      <c r="A5246">
        <v>5245</v>
      </c>
      <c r="B5246" t="s">
        <v>15</v>
      </c>
      <c r="C5246" t="s">
        <v>23</v>
      </c>
      <c r="D5246" t="s">
        <v>28</v>
      </c>
      <c r="E5246" t="s">
        <v>38</v>
      </c>
      <c r="F5246">
        <v>41838.47</v>
      </c>
      <c r="G5246">
        <v>41960.21</v>
      </c>
      <c r="H5246">
        <v>132162.51</v>
      </c>
      <c r="I5246">
        <v>5.65</v>
      </c>
      <c r="J5246">
        <v>504</v>
      </c>
      <c r="K5246" t="s">
        <v>19</v>
      </c>
      <c r="L5246" t="s">
        <v>20</v>
      </c>
      <c r="M5246" t="s">
        <v>197</v>
      </c>
      <c r="N5246">
        <v>5404.88</v>
      </c>
      <c r="O5246">
        <v>3914.7</v>
      </c>
    </row>
    <row r="5247" spans="1:15" x14ac:dyDescent="0.3">
      <c r="A5247">
        <v>5246</v>
      </c>
      <c r="B5247" t="s">
        <v>43</v>
      </c>
      <c r="C5247" t="s">
        <v>16</v>
      </c>
      <c r="D5247" t="s">
        <v>34</v>
      </c>
      <c r="E5247" t="s">
        <v>63</v>
      </c>
      <c r="F5247">
        <v>84439.13</v>
      </c>
      <c r="G5247">
        <v>454407.13</v>
      </c>
      <c r="H5247">
        <v>247656.24</v>
      </c>
      <c r="I5247">
        <v>8.77</v>
      </c>
      <c r="J5247">
        <v>831</v>
      </c>
      <c r="K5247" t="s">
        <v>25</v>
      </c>
      <c r="L5247" t="s">
        <v>30</v>
      </c>
      <c r="M5247" t="s">
        <v>196</v>
      </c>
      <c r="N5247">
        <v>7011.42</v>
      </c>
      <c r="O5247">
        <v>3793.23</v>
      </c>
    </row>
    <row r="5248" spans="1:15" x14ac:dyDescent="0.3">
      <c r="A5248">
        <v>5247</v>
      </c>
      <c r="B5248" t="s">
        <v>41</v>
      </c>
      <c r="C5248" t="s">
        <v>16</v>
      </c>
      <c r="D5248" t="s">
        <v>24</v>
      </c>
      <c r="E5248" t="s">
        <v>18</v>
      </c>
      <c r="F5248">
        <v>56484.59</v>
      </c>
      <c r="G5248">
        <v>332918.34999999998</v>
      </c>
      <c r="H5248">
        <v>53278.48</v>
      </c>
      <c r="I5248">
        <v>6.14</v>
      </c>
      <c r="J5248">
        <v>598</v>
      </c>
      <c r="K5248" t="s">
        <v>25</v>
      </c>
      <c r="L5248" t="s">
        <v>46</v>
      </c>
      <c r="M5248" t="s">
        <v>102</v>
      </c>
      <c r="N5248">
        <v>8407.8799999999992</v>
      </c>
      <c r="O5248">
        <v>5192.76</v>
      </c>
    </row>
    <row r="5249" spans="1:15" x14ac:dyDescent="0.3">
      <c r="A5249">
        <v>5248</v>
      </c>
      <c r="B5249" t="s">
        <v>41</v>
      </c>
      <c r="C5249" t="s">
        <v>33</v>
      </c>
      <c r="D5249" t="s">
        <v>56</v>
      </c>
      <c r="E5249" t="s">
        <v>29</v>
      </c>
      <c r="F5249">
        <v>38134.14</v>
      </c>
      <c r="G5249">
        <v>76820.55</v>
      </c>
      <c r="H5249">
        <v>329431.82</v>
      </c>
      <c r="I5249">
        <v>16.07</v>
      </c>
      <c r="J5249">
        <v>430</v>
      </c>
      <c r="K5249" t="s">
        <v>35</v>
      </c>
      <c r="L5249" t="s">
        <v>75</v>
      </c>
      <c r="M5249" t="s">
        <v>306</v>
      </c>
      <c r="N5249">
        <v>5585.68</v>
      </c>
      <c r="O5249">
        <v>4429.55</v>
      </c>
    </row>
    <row r="5250" spans="1:15" x14ac:dyDescent="0.3">
      <c r="A5250">
        <v>5249</v>
      </c>
      <c r="B5250" t="s">
        <v>52</v>
      </c>
      <c r="C5250" t="s">
        <v>16</v>
      </c>
      <c r="D5250" t="s">
        <v>28</v>
      </c>
      <c r="E5250" t="s">
        <v>63</v>
      </c>
      <c r="F5250">
        <v>2269.9899999999998</v>
      </c>
      <c r="G5250">
        <v>216833.99</v>
      </c>
      <c r="H5250">
        <v>190282.41</v>
      </c>
      <c r="I5250">
        <v>14.56</v>
      </c>
      <c r="J5250">
        <v>619</v>
      </c>
      <c r="K5250" t="s">
        <v>45</v>
      </c>
      <c r="L5250" t="s">
        <v>75</v>
      </c>
      <c r="M5250" t="s">
        <v>380</v>
      </c>
      <c r="N5250">
        <v>292.38</v>
      </c>
      <c r="O5250">
        <v>246.96</v>
      </c>
    </row>
    <row r="5251" spans="1:15" x14ac:dyDescent="0.3">
      <c r="A5251">
        <v>5250</v>
      </c>
      <c r="B5251" t="s">
        <v>79</v>
      </c>
      <c r="C5251" t="s">
        <v>23</v>
      </c>
      <c r="D5251" t="s">
        <v>24</v>
      </c>
      <c r="E5251" t="s">
        <v>54</v>
      </c>
      <c r="F5251">
        <v>98403.15</v>
      </c>
      <c r="G5251">
        <v>351860.1</v>
      </c>
      <c r="H5251">
        <v>431695.53</v>
      </c>
      <c r="I5251">
        <v>12.55</v>
      </c>
      <c r="J5251">
        <v>692</v>
      </c>
      <c r="K5251" t="s">
        <v>39</v>
      </c>
      <c r="L5251" t="s">
        <v>30</v>
      </c>
      <c r="M5251" t="s">
        <v>194</v>
      </c>
      <c r="N5251">
        <v>11955.4</v>
      </c>
      <c r="O5251">
        <v>10483.700000000001</v>
      </c>
    </row>
    <row r="5252" spans="1:15" x14ac:dyDescent="0.3">
      <c r="A5252">
        <v>5251</v>
      </c>
      <c r="B5252" t="s">
        <v>48</v>
      </c>
      <c r="C5252" t="s">
        <v>16</v>
      </c>
      <c r="D5252" t="s">
        <v>34</v>
      </c>
      <c r="E5252" t="s">
        <v>63</v>
      </c>
      <c r="F5252">
        <v>34085.440000000002</v>
      </c>
      <c r="G5252">
        <v>314857.7</v>
      </c>
      <c r="H5252">
        <v>477471.57</v>
      </c>
      <c r="I5252">
        <v>10.73</v>
      </c>
      <c r="J5252">
        <v>675</v>
      </c>
      <c r="K5252" t="s">
        <v>35</v>
      </c>
      <c r="L5252" t="s">
        <v>75</v>
      </c>
      <c r="M5252" t="s">
        <v>126</v>
      </c>
      <c r="N5252">
        <v>4284.57</v>
      </c>
      <c r="O5252">
        <v>2679.03</v>
      </c>
    </row>
    <row r="5253" spans="1:15" x14ac:dyDescent="0.3">
      <c r="A5253">
        <v>5252</v>
      </c>
      <c r="B5253" t="s">
        <v>43</v>
      </c>
      <c r="C5253" t="s">
        <v>23</v>
      </c>
      <c r="D5253" t="s">
        <v>34</v>
      </c>
      <c r="E5253" t="s">
        <v>18</v>
      </c>
      <c r="F5253">
        <v>19197.330000000002</v>
      </c>
      <c r="G5253">
        <v>188595.23</v>
      </c>
      <c r="H5253">
        <v>128345.28</v>
      </c>
      <c r="I5253">
        <v>16.29</v>
      </c>
      <c r="J5253">
        <v>512</v>
      </c>
      <c r="K5253" t="s">
        <v>35</v>
      </c>
      <c r="L5253" t="s">
        <v>30</v>
      </c>
      <c r="M5253" t="s">
        <v>158</v>
      </c>
      <c r="N5253">
        <v>2200.44</v>
      </c>
      <c r="O5253">
        <v>1327.44</v>
      </c>
    </row>
    <row r="5254" spans="1:15" x14ac:dyDescent="0.3">
      <c r="A5254">
        <v>5253</v>
      </c>
      <c r="B5254" t="s">
        <v>50</v>
      </c>
      <c r="C5254" t="s">
        <v>16</v>
      </c>
      <c r="D5254" t="s">
        <v>34</v>
      </c>
      <c r="E5254" t="s">
        <v>38</v>
      </c>
      <c r="F5254">
        <v>61943.7</v>
      </c>
      <c r="G5254">
        <v>319328.7</v>
      </c>
      <c r="H5254">
        <v>57013.38</v>
      </c>
      <c r="I5254">
        <v>9.3800000000000008</v>
      </c>
      <c r="J5254">
        <v>697</v>
      </c>
      <c r="K5254" t="s">
        <v>45</v>
      </c>
      <c r="L5254" t="s">
        <v>30</v>
      </c>
      <c r="M5254" t="s">
        <v>330</v>
      </c>
      <c r="N5254">
        <v>4621.46</v>
      </c>
      <c r="O5254">
        <v>3586.95</v>
      </c>
    </row>
    <row r="5255" spans="1:15" x14ac:dyDescent="0.3">
      <c r="A5255">
        <v>5254</v>
      </c>
      <c r="B5255" t="s">
        <v>48</v>
      </c>
      <c r="C5255" t="s">
        <v>23</v>
      </c>
      <c r="D5255" t="s">
        <v>34</v>
      </c>
      <c r="E5255" t="s">
        <v>18</v>
      </c>
      <c r="F5255">
        <v>36603.03</v>
      </c>
      <c r="G5255">
        <v>221884.62</v>
      </c>
      <c r="H5255">
        <v>113236.43</v>
      </c>
      <c r="I5255">
        <v>6.88</v>
      </c>
      <c r="J5255">
        <v>699</v>
      </c>
      <c r="K5255" t="s">
        <v>39</v>
      </c>
      <c r="L5255" t="s">
        <v>26</v>
      </c>
      <c r="M5255" t="s">
        <v>99</v>
      </c>
      <c r="N5255">
        <v>5481.2</v>
      </c>
      <c r="O5255">
        <v>4477.7299999999996</v>
      </c>
    </row>
    <row r="5256" spans="1:15" x14ac:dyDescent="0.3">
      <c r="A5256">
        <v>5255</v>
      </c>
      <c r="B5256" t="s">
        <v>32</v>
      </c>
      <c r="C5256" t="s">
        <v>37</v>
      </c>
      <c r="D5256" t="s">
        <v>56</v>
      </c>
      <c r="E5256" t="s">
        <v>63</v>
      </c>
      <c r="F5256">
        <v>22760.33</v>
      </c>
      <c r="G5256">
        <v>436217.94</v>
      </c>
      <c r="H5256">
        <v>266184.75</v>
      </c>
      <c r="I5256">
        <v>15.3</v>
      </c>
      <c r="J5256">
        <v>812</v>
      </c>
      <c r="K5256" t="s">
        <v>25</v>
      </c>
      <c r="L5256" t="s">
        <v>26</v>
      </c>
      <c r="M5256" t="s">
        <v>237</v>
      </c>
      <c r="N5256">
        <v>2642.87</v>
      </c>
      <c r="O5256">
        <v>1546.47</v>
      </c>
    </row>
    <row r="5257" spans="1:15" x14ac:dyDescent="0.3">
      <c r="A5257">
        <v>5256</v>
      </c>
      <c r="B5257" t="s">
        <v>22</v>
      </c>
      <c r="C5257" t="s">
        <v>37</v>
      </c>
      <c r="D5257" t="s">
        <v>17</v>
      </c>
      <c r="E5257" t="s">
        <v>29</v>
      </c>
      <c r="F5257">
        <v>2113.89</v>
      </c>
      <c r="G5257">
        <v>244909.08</v>
      </c>
      <c r="H5257">
        <v>70414.16</v>
      </c>
      <c r="I5257">
        <v>14.44</v>
      </c>
      <c r="J5257">
        <v>483</v>
      </c>
      <c r="K5257" t="s">
        <v>39</v>
      </c>
      <c r="L5257" t="s">
        <v>30</v>
      </c>
      <c r="M5257" t="s">
        <v>397</v>
      </c>
      <c r="N5257">
        <v>143.22999999999999</v>
      </c>
      <c r="O5257">
        <v>81.38</v>
      </c>
    </row>
    <row r="5258" spans="1:15" x14ac:dyDescent="0.3">
      <c r="A5258">
        <v>5257</v>
      </c>
      <c r="B5258" t="s">
        <v>32</v>
      </c>
      <c r="C5258" t="s">
        <v>33</v>
      </c>
      <c r="D5258" t="s">
        <v>17</v>
      </c>
      <c r="E5258" t="s">
        <v>18</v>
      </c>
      <c r="F5258">
        <v>46933.52</v>
      </c>
      <c r="G5258">
        <v>242859.85</v>
      </c>
      <c r="H5258">
        <v>258499.99</v>
      </c>
      <c r="I5258">
        <v>11.84</v>
      </c>
      <c r="J5258">
        <v>737</v>
      </c>
      <c r="K5258" t="s">
        <v>45</v>
      </c>
      <c r="L5258" t="s">
        <v>26</v>
      </c>
      <c r="M5258" t="s">
        <v>155</v>
      </c>
      <c r="N5258">
        <v>5078.1000000000004</v>
      </c>
      <c r="O5258">
        <v>4035.92</v>
      </c>
    </row>
    <row r="5259" spans="1:15" x14ac:dyDescent="0.3">
      <c r="A5259">
        <v>5258</v>
      </c>
      <c r="B5259" t="s">
        <v>43</v>
      </c>
      <c r="C5259" t="s">
        <v>16</v>
      </c>
      <c r="D5259" t="s">
        <v>28</v>
      </c>
      <c r="E5259" t="s">
        <v>18</v>
      </c>
      <c r="F5259">
        <v>53864.12</v>
      </c>
      <c r="G5259">
        <v>332672.40000000002</v>
      </c>
      <c r="H5259">
        <v>20936.11</v>
      </c>
      <c r="I5259">
        <v>16.79</v>
      </c>
      <c r="J5259">
        <v>420</v>
      </c>
      <c r="K5259" t="s">
        <v>19</v>
      </c>
      <c r="L5259" t="s">
        <v>30</v>
      </c>
      <c r="M5259" t="s">
        <v>268</v>
      </c>
      <c r="N5259">
        <v>3803.7</v>
      </c>
      <c r="O5259">
        <v>3274.93</v>
      </c>
    </row>
    <row r="5260" spans="1:15" x14ac:dyDescent="0.3">
      <c r="A5260">
        <v>5259</v>
      </c>
      <c r="B5260" t="s">
        <v>41</v>
      </c>
      <c r="C5260" t="s">
        <v>16</v>
      </c>
      <c r="D5260" t="s">
        <v>24</v>
      </c>
      <c r="E5260" t="s">
        <v>18</v>
      </c>
      <c r="F5260">
        <v>34533</v>
      </c>
      <c r="G5260">
        <v>45211.839999999997</v>
      </c>
      <c r="H5260">
        <v>2255.4499999999998</v>
      </c>
      <c r="I5260">
        <v>11.08</v>
      </c>
      <c r="J5260">
        <v>849</v>
      </c>
      <c r="K5260" t="s">
        <v>35</v>
      </c>
      <c r="L5260" t="s">
        <v>30</v>
      </c>
      <c r="M5260" t="s">
        <v>144</v>
      </c>
      <c r="N5260">
        <v>2585.1</v>
      </c>
      <c r="O5260">
        <v>1296.3900000000001</v>
      </c>
    </row>
    <row r="5261" spans="1:15" x14ac:dyDescent="0.3">
      <c r="A5261">
        <v>5260</v>
      </c>
      <c r="B5261" t="s">
        <v>41</v>
      </c>
      <c r="C5261" t="s">
        <v>33</v>
      </c>
      <c r="D5261" t="s">
        <v>17</v>
      </c>
      <c r="E5261" t="s">
        <v>54</v>
      </c>
      <c r="F5261">
        <v>17877.55</v>
      </c>
      <c r="G5261">
        <v>419026.08</v>
      </c>
      <c r="H5261">
        <v>211061.13</v>
      </c>
      <c r="I5261">
        <v>5.83</v>
      </c>
      <c r="J5261">
        <v>492</v>
      </c>
      <c r="K5261" t="s">
        <v>39</v>
      </c>
      <c r="L5261" t="s">
        <v>30</v>
      </c>
      <c r="M5261" t="s">
        <v>258</v>
      </c>
      <c r="N5261">
        <v>1944.77</v>
      </c>
      <c r="O5261">
        <v>1368.07</v>
      </c>
    </row>
    <row r="5262" spans="1:15" x14ac:dyDescent="0.3">
      <c r="A5262">
        <v>5261</v>
      </c>
      <c r="B5262" t="s">
        <v>15</v>
      </c>
      <c r="C5262" t="s">
        <v>58</v>
      </c>
      <c r="D5262" t="s">
        <v>28</v>
      </c>
      <c r="E5262" t="s">
        <v>54</v>
      </c>
      <c r="F5262">
        <v>42034.64</v>
      </c>
      <c r="G5262">
        <v>239535.15</v>
      </c>
      <c r="H5262">
        <v>3318.19</v>
      </c>
      <c r="I5262">
        <v>5.65</v>
      </c>
      <c r="J5262">
        <v>803</v>
      </c>
      <c r="K5262" t="s">
        <v>19</v>
      </c>
      <c r="L5262" t="s">
        <v>20</v>
      </c>
      <c r="M5262" t="s">
        <v>117</v>
      </c>
      <c r="N5262">
        <v>4465.9799999999996</v>
      </c>
      <c r="O5262">
        <v>3671.97</v>
      </c>
    </row>
    <row r="5263" spans="1:15" x14ac:dyDescent="0.3">
      <c r="A5263">
        <v>5262</v>
      </c>
      <c r="B5263" t="s">
        <v>79</v>
      </c>
      <c r="C5263" t="s">
        <v>16</v>
      </c>
      <c r="D5263" t="s">
        <v>17</v>
      </c>
      <c r="E5263" t="s">
        <v>54</v>
      </c>
      <c r="F5263">
        <v>37536.6</v>
      </c>
      <c r="G5263">
        <v>341078.43</v>
      </c>
      <c r="H5263">
        <v>375889.13</v>
      </c>
      <c r="I5263">
        <v>12.56</v>
      </c>
      <c r="J5263">
        <v>815</v>
      </c>
      <c r="K5263" t="s">
        <v>35</v>
      </c>
      <c r="L5263" t="s">
        <v>30</v>
      </c>
      <c r="M5263" t="s">
        <v>158</v>
      </c>
      <c r="N5263">
        <v>3285.4</v>
      </c>
      <c r="O5263">
        <v>2105.65</v>
      </c>
    </row>
    <row r="5264" spans="1:15" x14ac:dyDescent="0.3">
      <c r="A5264">
        <v>5263</v>
      </c>
      <c r="B5264" t="s">
        <v>15</v>
      </c>
      <c r="C5264" t="s">
        <v>33</v>
      </c>
      <c r="D5264" t="s">
        <v>28</v>
      </c>
      <c r="E5264" t="s">
        <v>38</v>
      </c>
      <c r="F5264">
        <v>3198.73</v>
      </c>
      <c r="G5264">
        <v>471074.37</v>
      </c>
      <c r="H5264">
        <v>205740.36</v>
      </c>
      <c r="I5264">
        <v>7.05</v>
      </c>
      <c r="J5264">
        <v>785</v>
      </c>
      <c r="K5264" t="s">
        <v>45</v>
      </c>
      <c r="L5264" t="s">
        <v>75</v>
      </c>
      <c r="M5264" t="s">
        <v>374</v>
      </c>
      <c r="N5264">
        <v>396.9</v>
      </c>
      <c r="O5264">
        <v>200.57</v>
      </c>
    </row>
    <row r="5265" spans="1:15" x14ac:dyDescent="0.3">
      <c r="A5265">
        <v>5264</v>
      </c>
      <c r="B5265" t="s">
        <v>50</v>
      </c>
      <c r="C5265" t="s">
        <v>37</v>
      </c>
      <c r="D5265" t="s">
        <v>17</v>
      </c>
      <c r="E5265" t="s">
        <v>29</v>
      </c>
      <c r="F5265">
        <v>96948.62</v>
      </c>
      <c r="G5265">
        <v>349166.25</v>
      </c>
      <c r="H5265">
        <v>67545.36</v>
      </c>
      <c r="I5265">
        <v>16.09</v>
      </c>
      <c r="J5265">
        <v>575</v>
      </c>
      <c r="K5265" t="s">
        <v>45</v>
      </c>
      <c r="L5265" t="s">
        <v>30</v>
      </c>
      <c r="M5265" t="s">
        <v>327</v>
      </c>
      <c r="N5265">
        <v>8372.5</v>
      </c>
      <c r="O5265">
        <v>4546.99</v>
      </c>
    </row>
    <row r="5266" spans="1:15" x14ac:dyDescent="0.3">
      <c r="A5266">
        <v>5265</v>
      </c>
      <c r="B5266" t="s">
        <v>48</v>
      </c>
      <c r="C5266" t="s">
        <v>37</v>
      </c>
      <c r="D5266" t="s">
        <v>34</v>
      </c>
      <c r="E5266" t="s">
        <v>29</v>
      </c>
      <c r="F5266">
        <v>92354.96</v>
      </c>
      <c r="G5266">
        <v>236137.65</v>
      </c>
      <c r="H5266">
        <v>286367.34999999998</v>
      </c>
      <c r="I5266">
        <v>12.18</v>
      </c>
      <c r="J5266">
        <v>634</v>
      </c>
      <c r="K5266" t="s">
        <v>25</v>
      </c>
      <c r="L5266" t="s">
        <v>30</v>
      </c>
      <c r="M5266" t="s">
        <v>89</v>
      </c>
      <c r="N5266">
        <v>12281.62</v>
      </c>
      <c r="O5266">
        <v>10306.67</v>
      </c>
    </row>
    <row r="5267" spans="1:15" x14ac:dyDescent="0.3">
      <c r="A5267">
        <v>5266</v>
      </c>
      <c r="B5267" t="s">
        <v>32</v>
      </c>
      <c r="C5267" t="s">
        <v>37</v>
      </c>
      <c r="D5267" t="s">
        <v>24</v>
      </c>
      <c r="E5267" t="s">
        <v>63</v>
      </c>
      <c r="F5267">
        <v>37281.57</v>
      </c>
      <c r="G5267">
        <v>144551.9</v>
      </c>
      <c r="H5267">
        <v>58969.79</v>
      </c>
      <c r="I5267">
        <v>11.68</v>
      </c>
      <c r="J5267">
        <v>360</v>
      </c>
      <c r="K5267" t="s">
        <v>35</v>
      </c>
      <c r="L5267" t="s">
        <v>26</v>
      </c>
      <c r="M5267" t="s">
        <v>214</v>
      </c>
      <c r="N5267">
        <v>2027.38</v>
      </c>
      <c r="O5267">
        <v>1424.83</v>
      </c>
    </row>
    <row r="5268" spans="1:15" x14ac:dyDescent="0.3">
      <c r="A5268">
        <v>5267</v>
      </c>
      <c r="B5268" t="s">
        <v>43</v>
      </c>
      <c r="C5268" t="s">
        <v>37</v>
      </c>
      <c r="D5268" t="s">
        <v>28</v>
      </c>
      <c r="E5268" t="s">
        <v>18</v>
      </c>
      <c r="F5268">
        <v>7563.59</v>
      </c>
      <c r="G5268">
        <v>401490.15</v>
      </c>
      <c r="H5268">
        <v>87853.01</v>
      </c>
      <c r="I5268">
        <v>9.7100000000000009</v>
      </c>
      <c r="J5268">
        <v>866</v>
      </c>
      <c r="K5268" t="s">
        <v>35</v>
      </c>
      <c r="L5268" t="s">
        <v>46</v>
      </c>
      <c r="M5268" t="s">
        <v>367</v>
      </c>
      <c r="N5268">
        <v>588.64</v>
      </c>
      <c r="O5268">
        <v>437.95</v>
      </c>
    </row>
    <row r="5269" spans="1:15" x14ac:dyDescent="0.3">
      <c r="A5269">
        <v>5268</v>
      </c>
      <c r="B5269" t="s">
        <v>41</v>
      </c>
      <c r="C5269" t="s">
        <v>16</v>
      </c>
      <c r="D5269" t="s">
        <v>17</v>
      </c>
      <c r="E5269" t="s">
        <v>54</v>
      </c>
      <c r="F5269">
        <v>69495.25</v>
      </c>
      <c r="G5269">
        <v>47758.02</v>
      </c>
      <c r="H5269">
        <v>227736.89</v>
      </c>
      <c r="I5269">
        <v>9.4700000000000006</v>
      </c>
      <c r="J5269">
        <v>812</v>
      </c>
      <c r="K5269" t="s">
        <v>19</v>
      </c>
      <c r="L5269" t="s">
        <v>30</v>
      </c>
      <c r="M5269" t="s">
        <v>367</v>
      </c>
      <c r="N5269">
        <v>6422.84</v>
      </c>
      <c r="O5269">
        <v>4414.6400000000003</v>
      </c>
    </row>
    <row r="5270" spans="1:15" x14ac:dyDescent="0.3">
      <c r="A5270">
        <v>5269</v>
      </c>
      <c r="B5270" t="s">
        <v>43</v>
      </c>
      <c r="C5270" t="s">
        <v>33</v>
      </c>
      <c r="D5270" t="s">
        <v>56</v>
      </c>
      <c r="E5270" t="s">
        <v>18</v>
      </c>
      <c r="F5270">
        <v>97754.34</v>
      </c>
      <c r="G5270">
        <v>26579.23</v>
      </c>
      <c r="H5270">
        <v>248694.84</v>
      </c>
      <c r="I5270">
        <v>10.88</v>
      </c>
      <c r="J5270">
        <v>548</v>
      </c>
      <c r="K5270" t="s">
        <v>45</v>
      </c>
      <c r="L5270" t="s">
        <v>30</v>
      </c>
      <c r="M5270" t="s">
        <v>215</v>
      </c>
      <c r="N5270">
        <v>6911.59</v>
      </c>
      <c r="O5270">
        <v>5641.21</v>
      </c>
    </row>
    <row r="5271" spans="1:15" x14ac:dyDescent="0.3">
      <c r="A5271">
        <v>5270</v>
      </c>
      <c r="B5271" t="s">
        <v>41</v>
      </c>
      <c r="C5271" t="s">
        <v>16</v>
      </c>
      <c r="D5271" t="s">
        <v>34</v>
      </c>
      <c r="E5271" t="s">
        <v>63</v>
      </c>
      <c r="F5271">
        <v>15597.46</v>
      </c>
      <c r="G5271">
        <v>230290.8</v>
      </c>
      <c r="H5271">
        <v>396882.16</v>
      </c>
      <c r="I5271">
        <v>11.28</v>
      </c>
      <c r="J5271">
        <v>489</v>
      </c>
      <c r="K5271" t="s">
        <v>39</v>
      </c>
      <c r="L5271" t="s">
        <v>75</v>
      </c>
      <c r="M5271" t="s">
        <v>343</v>
      </c>
      <c r="N5271">
        <v>1090.07</v>
      </c>
      <c r="O5271">
        <v>588.5</v>
      </c>
    </row>
    <row r="5272" spans="1:15" x14ac:dyDescent="0.3">
      <c r="A5272">
        <v>5271</v>
      </c>
      <c r="B5272" t="s">
        <v>43</v>
      </c>
      <c r="C5272" t="s">
        <v>23</v>
      </c>
      <c r="D5272" t="s">
        <v>24</v>
      </c>
      <c r="E5272" t="s">
        <v>29</v>
      </c>
      <c r="F5272">
        <v>92468</v>
      </c>
      <c r="G5272">
        <v>60387.9</v>
      </c>
      <c r="H5272">
        <v>71313.39</v>
      </c>
      <c r="I5272">
        <v>16.010000000000002</v>
      </c>
      <c r="J5272">
        <v>772</v>
      </c>
      <c r="K5272" t="s">
        <v>35</v>
      </c>
      <c r="L5272" t="s">
        <v>26</v>
      </c>
      <c r="M5272" t="s">
        <v>126</v>
      </c>
      <c r="N5272">
        <v>12879.19</v>
      </c>
      <c r="O5272">
        <v>9785.3700000000008</v>
      </c>
    </row>
    <row r="5273" spans="1:15" x14ac:dyDescent="0.3">
      <c r="A5273">
        <v>5272</v>
      </c>
      <c r="B5273" t="s">
        <v>52</v>
      </c>
      <c r="C5273" t="s">
        <v>16</v>
      </c>
      <c r="D5273" t="s">
        <v>56</v>
      </c>
      <c r="E5273" t="s">
        <v>54</v>
      </c>
      <c r="F5273">
        <v>58445.19</v>
      </c>
      <c r="G5273">
        <v>156149.29</v>
      </c>
      <c r="H5273">
        <v>444766.23</v>
      </c>
      <c r="I5273">
        <v>6.63</v>
      </c>
      <c r="J5273">
        <v>895</v>
      </c>
      <c r="K5273" t="s">
        <v>35</v>
      </c>
      <c r="L5273" t="s">
        <v>75</v>
      </c>
      <c r="M5273" t="s">
        <v>344</v>
      </c>
      <c r="N5273">
        <v>7602.36</v>
      </c>
      <c r="O5273">
        <v>5005.5600000000004</v>
      </c>
    </row>
    <row r="5274" spans="1:15" x14ac:dyDescent="0.3">
      <c r="A5274">
        <v>5273</v>
      </c>
      <c r="B5274" t="s">
        <v>32</v>
      </c>
      <c r="C5274" t="s">
        <v>37</v>
      </c>
      <c r="D5274" t="s">
        <v>28</v>
      </c>
      <c r="E5274" t="s">
        <v>38</v>
      </c>
      <c r="F5274">
        <v>94414.55</v>
      </c>
      <c r="G5274">
        <v>86342.26</v>
      </c>
      <c r="H5274">
        <v>481478.55</v>
      </c>
      <c r="I5274">
        <v>7.91</v>
      </c>
      <c r="J5274">
        <v>731</v>
      </c>
      <c r="K5274" t="s">
        <v>45</v>
      </c>
      <c r="L5274" t="s">
        <v>30</v>
      </c>
      <c r="M5274" t="s">
        <v>339</v>
      </c>
      <c r="N5274">
        <v>5719.85</v>
      </c>
      <c r="O5274">
        <v>4845.93</v>
      </c>
    </row>
    <row r="5275" spans="1:15" x14ac:dyDescent="0.3">
      <c r="A5275">
        <v>5274</v>
      </c>
      <c r="B5275" t="s">
        <v>15</v>
      </c>
      <c r="C5275" t="s">
        <v>58</v>
      </c>
      <c r="D5275" t="s">
        <v>28</v>
      </c>
      <c r="E5275" t="s">
        <v>18</v>
      </c>
      <c r="F5275">
        <v>73040.91</v>
      </c>
      <c r="G5275">
        <v>150143.32</v>
      </c>
      <c r="H5275">
        <v>337665.56</v>
      </c>
      <c r="I5275">
        <v>11.47</v>
      </c>
      <c r="J5275">
        <v>773</v>
      </c>
      <c r="K5275" t="s">
        <v>35</v>
      </c>
      <c r="L5275" t="s">
        <v>46</v>
      </c>
      <c r="M5275" t="s">
        <v>378</v>
      </c>
      <c r="N5275">
        <v>3796.39</v>
      </c>
      <c r="O5275">
        <v>2881.42</v>
      </c>
    </row>
    <row r="5276" spans="1:15" x14ac:dyDescent="0.3">
      <c r="A5276">
        <v>5275</v>
      </c>
      <c r="B5276" t="s">
        <v>48</v>
      </c>
      <c r="C5276" t="s">
        <v>23</v>
      </c>
      <c r="D5276" t="s">
        <v>24</v>
      </c>
      <c r="E5276" t="s">
        <v>63</v>
      </c>
      <c r="F5276">
        <v>93429.31</v>
      </c>
      <c r="G5276">
        <v>332650.27</v>
      </c>
      <c r="H5276">
        <v>382955.76</v>
      </c>
      <c r="I5276">
        <v>10.29</v>
      </c>
      <c r="J5276">
        <v>831</v>
      </c>
      <c r="K5276" t="s">
        <v>39</v>
      </c>
      <c r="L5276" t="s">
        <v>20</v>
      </c>
      <c r="M5276" t="s">
        <v>141</v>
      </c>
      <c r="N5276">
        <v>8552.5499999999993</v>
      </c>
      <c r="O5276">
        <v>4963.1899999999996</v>
      </c>
    </row>
    <row r="5277" spans="1:15" x14ac:dyDescent="0.3">
      <c r="A5277">
        <v>5276</v>
      </c>
      <c r="B5277" t="s">
        <v>85</v>
      </c>
      <c r="C5277" t="s">
        <v>16</v>
      </c>
      <c r="D5277" t="s">
        <v>34</v>
      </c>
      <c r="E5277" t="s">
        <v>54</v>
      </c>
      <c r="F5277">
        <v>86347.1</v>
      </c>
      <c r="G5277">
        <v>107268.4</v>
      </c>
      <c r="H5277">
        <v>118598.61</v>
      </c>
      <c r="I5277">
        <v>16.48</v>
      </c>
      <c r="J5277">
        <v>543</v>
      </c>
      <c r="K5277" t="s">
        <v>39</v>
      </c>
      <c r="L5277" t="s">
        <v>75</v>
      </c>
      <c r="M5277" t="s">
        <v>113</v>
      </c>
      <c r="N5277">
        <v>7026.43</v>
      </c>
      <c r="O5277">
        <v>4899.76</v>
      </c>
    </row>
    <row r="5278" spans="1:15" x14ac:dyDescent="0.3">
      <c r="A5278">
        <v>5277</v>
      </c>
      <c r="B5278" t="s">
        <v>79</v>
      </c>
      <c r="C5278" t="s">
        <v>33</v>
      </c>
      <c r="D5278" t="s">
        <v>56</v>
      </c>
      <c r="E5278" t="s">
        <v>38</v>
      </c>
      <c r="F5278">
        <v>28303.95</v>
      </c>
      <c r="G5278">
        <v>147533.48000000001</v>
      </c>
      <c r="H5278">
        <v>233981.79</v>
      </c>
      <c r="I5278">
        <v>8.31</v>
      </c>
      <c r="J5278">
        <v>733</v>
      </c>
      <c r="K5278" t="s">
        <v>25</v>
      </c>
      <c r="L5278" t="s">
        <v>20</v>
      </c>
      <c r="M5278" t="s">
        <v>215</v>
      </c>
      <c r="N5278">
        <v>3798.49</v>
      </c>
      <c r="O5278">
        <v>2005.93</v>
      </c>
    </row>
    <row r="5279" spans="1:15" x14ac:dyDescent="0.3">
      <c r="A5279">
        <v>5278</v>
      </c>
      <c r="B5279" t="s">
        <v>48</v>
      </c>
      <c r="C5279" t="s">
        <v>37</v>
      </c>
      <c r="D5279" t="s">
        <v>56</v>
      </c>
      <c r="E5279" t="s">
        <v>54</v>
      </c>
      <c r="F5279">
        <v>17061.099999999999</v>
      </c>
      <c r="G5279">
        <v>120978.21</v>
      </c>
      <c r="H5279">
        <v>284865.99</v>
      </c>
      <c r="I5279">
        <v>14.24</v>
      </c>
      <c r="J5279">
        <v>348</v>
      </c>
      <c r="K5279" t="s">
        <v>45</v>
      </c>
      <c r="L5279" t="s">
        <v>20</v>
      </c>
      <c r="M5279" t="s">
        <v>404</v>
      </c>
      <c r="N5279">
        <v>1214.08</v>
      </c>
      <c r="O5279">
        <v>962.79</v>
      </c>
    </row>
    <row r="5280" spans="1:15" x14ac:dyDescent="0.3">
      <c r="A5280">
        <v>5279</v>
      </c>
      <c r="B5280" t="s">
        <v>79</v>
      </c>
      <c r="C5280" t="s">
        <v>58</v>
      </c>
      <c r="D5280" t="s">
        <v>56</v>
      </c>
      <c r="E5280" t="s">
        <v>18</v>
      </c>
      <c r="F5280">
        <v>12894.03</v>
      </c>
      <c r="G5280">
        <v>287577.93</v>
      </c>
      <c r="H5280">
        <v>76966.399999999994</v>
      </c>
      <c r="I5280">
        <v>5.8</v>
      </c>
      <c r="J5280">
        <v>653</v>
      </c>
      <c r="K5280" t="s">
        <v>39</v>
      </c>
      <c r="L5280" t="s">
        <v>75</v>
      </c>
      <c r="M5280" t="s">
        <v>332</v>
      </c>
      <c r="N5280">
        <v>646.25</v>
      </c>
      <c r="O5280">
        <v>447.32</v>
      </c>
    </row>
    <row r="5281" spans="1:15" x14ac:dyDescent="0.3">
      <c r="A5281">
        <v>5280</v>
      </c>
      <c r="B5281" t="s">
        <v>52</v>
      </c>
      <c r="C5281" t="s">
        <v>33</v>
      </c>
      <c r="D5281" t="s">
        <v>28</v>
      </c>
      <c r="E5281" t="s">
        <v>29</v>
      </c>
      <c r="F5281">
        <v>88496.53</v>
      </c>
      <c r="G5281">
        <v>17286.43</v>
      </c>
      <c r="H5281">
        <v>372398.68</v>
      </c>
      <c r="I5281">
        <v>13.82</v>
      </c>
      <c r="J5281">
        <v>657</v>
      </c>
      <c r="K5281" t="s">
        <v>45</v>
      </c>
      <c r="L5281" t="s">
        <v>46</v>
      </c>
      <c r="M5281" t="s">
        <v>240</v>
      </c>
      <c r="N5281">
        <v>8725.61</v>
      </c>
      <c r="O5281">
        <v>5033.8100000000004</v>
      </c>
    </row>
    <row r="5282" spans="1:15" x14ac:dyDescent="0.3">
      <c r="A5282">
        <v>5281</v>
      </c>
      <c r="B5282" t="s">
        <v>41</v>
      </c>
      <c r="C5282" t="s">
        <v>58</v>
      </c>
      <c r="D5282" t="s">
        <v>28</v>
      </c>
      <c r="E5282" t="s">
        <v>18</v>
      </c>
      <c r="F5282">
        <v>2155.13</v>
      </c>
      <c r="G5282">
        <v>59056.34</v>
      </c>
      <c r="H5282">
        <v>247272.65</v>
      </c>
      <c r="I5282">
        <v>15.51</v>
      </c>
      <c r="J5282">
        <v>584</v>
      </c>
      <c r="K5282" t="s">
        <v>19</v>
      </c>
      <c r="L5282" t="s">
        <v>30</v>
      </c>
      <c r="M5282" t="s">
        <v>275</v>
      </c>
      <c r="N5282">
        <v>170.2</v>
      </c>
      <c r="O5282">
        <v>133.69999999999999</v>
      </c>
    </row>
    <row r="5283" spans="1:15" x14ac:dyDescent="0.3">
      <c r="A5283">
        <v>5282</v>
      </c>
      <c r="B5283" t="s">
        <v>22</v>
      </c>
      <c r="C5283" t="s">
        <v>33</v>
      </c>
      <c r="D5283" t="s">
        <v>56</v>
      </c>
      <c r="E5283" t="s">
        <v>63</v>
      </c>
      <c r="F5283">
        <v>93218.05</v>
      </c>
      <c r="G5283">
        <v>272501.73</v>
      </c>
      <c r="H5283">
        <v>435321.3</v>
      </c>
      <c r="I5283">
        <v>6.64</v>
      </c>
      <c r="J5283">
        <v>665</v>
      </c>
      <c r="K5283" t="s">
        <v>19</v>
      </c>
      <c r="L5283" t="s">
        <v>26</v>
      </c>
      <c r="M5283" t="s">
        <v>132</v>
      </c>
      <c r="N5283">
        <v>6032.65</v>
      </c>
      <c r="O5283">
        <v>3324.52</v>
      </c>
    </row>
    <row r="5284" spans="1:15" x14ac:dyDescent="0.3">
      <c r="A5284">
        <v>5283</v>
      </c>
      <c r="B5284" t="s">
        <v>43</v>
      </c>
      <c r="C5284" t="s">
        <v>33</v>
      </c>
      <c r="D5284" t="s">
        <v>24</v>
      </c>
      <c r="E5284" t="s">
        <v>18</v>
      </c>
      <c r="F5284">
        <v>82881.31</v>
      </c>
      <c r="G5284">
        <v>309923.93</v>
      </c>
      <c r="H5284">
        <v>387664.5</v>
      </c>
      <c r="I5284">
        <v>15.53</v>
      </c>
      <c r="J5284">
        <v>886</v>
      </c>
      <c r="K5284" t="s">
        <v>45</v>
      </c>
      <c r="L5284" t="s">
        <v>75</v>
      </c>
      <c r="M5284" t="s">
        <v>385</v>
      </c>
      <c r="N5284">
        <v>8428.24</v>
      </c>
      <c r="O5284">
        <v>6402.82</v>
      </c>
    </row>
    <row r="5285" spans="1:15" x14ac:dyDescent="0.3">
      <c r="A5285">
        <v>5284</v>
      </c>
      <c r="B5285" t="s">
        <v>48</v>
      </c>
      <c r="C5285" t="s">
        <v>37</v>
      </c>
      <c r="D5285" t="s">
        <v>34</v>
      </c>
      <c r="E5285" t="s">
        <v>29</v>
      </c>
      <c r="F5285">
        <v>14287.72</v>
      </c>
      <c r="G5285">
        <v>36980.74</v>
      </c>
      <c r="H5285">
        <v>307457.52</v>
      </c>
      <c r="I5285">
        <v>13.88</v>
      </c>
      <c r="J5285">
        <v>602</v>
      </c>
      <c r="K5285" t="s">
        <v>35</v>
      </c>
      <c r="L5285" t="s">
        <v>26</v>
      </c>
      <c r="M5285" t="s">
        <v>213</v>
      </c>
      <c r="N5285">
        <v>2051.7399999999998</v>
      </c>
      <c r="O5285">
        <v>1082.93</v>
      </c>
    </row>
    <row r="5286" spans="1:15" x14ac:dyDescent="0.3">
      <c r="A5286">
        <v>5285</v>
      </c>
      <c r="B5286" t="s">
        <v>50</v>
      </c>
      <c r="C5286" t="s">
        <v>58</v>
      </c>
      <c r="D5286" t="s">
        <v>17</v>
      </c>
      <c r="E5286" t="s">
        <v>18</v>
      </c>
      <c r="F5286">
        <v>40258.94</v>
      </c>
      <c r="G5286">
        <v>403059.17</v>
      </c>
      <c r="H5286">
        <v>258306.4</v>
      </c>
      <c r="I5286">
        <v>9.08</v>
      </c>
      <c r="J5286">
        <v>850</v>
      </c>
      <c r="K5286" t="s">
        <v>25</v>
      </c>
      <c r="L5286" t="s">
        <v>20</v>
      </c>
      <c r="M5286" t="s">
        <v>59</v>
      </c>
      <c r="N5286">
        <v>3061.22</v>
      </c>
      <c r="O5286">
        <v>2092.25</v>
      </c>
    </row>
    <row r="5287" spans="1:15" x14ac:dyDescent="0.3">
      <c r="A5287">
        <v>5286</v>
      </c>
      <c r="B5287" t="s">
        <v>22</v>
      </c>
      <c r="C5287" t="s">
        <v>58</v>
      </c>
      <c r="D5287" t="s">
        <v>28</v>
      </c>
      <c r="E5287" t="s">
        <v>18</v>
      </c>
      <c r="F5287">
        <v>67503.25</v>
      </c>
      <c r="G5287">
        <v>429755.17</v>
      </c>
      <c r="H5287">
        <v>354404.39</v>
      </c>
      <c r="I5287">
        <v>13.14</v>
      </c>
      <c r="J5287">
        <v>588</v>
      </c>
      <c r="K5287" t="s">
        <v>19</v>
      </c>
      <c r="L5287" t="s">
        <v>75</v>
      </c>
      <c r="M5287" t="s">
        <v>178</v>
      </c>
      <c r="N5287">
        <v>7736.16</v>
      </c>
      <c r="O5287">
        <v>4922.63</v>
      </c>
    </row>
    <row r="5288" spans="1:15" x14ac:dyDescent="0.3">
      <c r="A5288">
        <v>5287</v>
      </c>
      <c r="B5288" t="s">
        <v>41</v>
      </c>
      <c r="C5288" t="s">
        <v>16</v>
      </c>
      <c r="D5288" t="s">
        <v>28</v>
      </c>
      <c r="E5288" t="s">
        <v>29</v>
      </c>
      <c r="F5288">
        <v>88798.04</v>
      </c>
      <c r="G5288">
        <v>68540.710000000006</v>
      </c>
      <c r="H5288">
        <v>317858.90999999997</v>
      </c>
      <c r="I5288">
        <v>9.91</v>
      </c>
      <c r="J5288">
        <v>745</v>
      </c>
      <c r="K5288" t="s">
        <v>25</v>
      </c>
      <c r="L5288" t="s">
        <v>46</v>
      </c>
      <c r="M5288" t="s">
        <v>337</v>
      </c>
      <c r="N5288">
        <v>12953.09</v>
      </c>
      <c r="O5288">
        <v>10477.34</v>
      </c>
    </row>
    <row r="5289" spans="1:15" x14ac:dyDescent="0.3">
      <c r="A5289">
        <v>5288</v>
      </c>
      <c r="B5289" t="s">
        <v>22</v>
      </c>
      <c r="C5289" t="s">
        <v>23</v>
      </c>
      <c r="D5289" t="s">
        <v>24</v>
      </c>
      <c r="E5289" t="s">
        <v>54</v>
      </c>
      <c r="F5289">
        <v>14630.61</v>
      </c>
      <c r="G5289">
        <v>106927.88</v>
      </c>
      <c r="H5289">
        <v>360262.24</v>
      </c>
      <c r="I5289">
        <v>11.43</v>
      </c>
      <c r="J5289">
        <v>545</v>
      </c>
      <c r="K5289" t="s">
        <v>19</v>
      </c>
      <c r="L5289" t="s">
        <v>46</v>
      </c>
      <c r="M5289" t="s">
        <v>61</v>
      </c>
      <c r="N5289">
        <v>1856.76</v>
      </c>
      <c r="O5289">
        <v>1274.19</v>
      </c>
    </row>
    <row r="5290" spans="1:15" x14ac:dyDescent="0.3">
      <c r="A5290">
        <v>5289</v>
      </c>
      <c r="B5290" t="s">
        <v>41</v>
      </c>
      <c r="C5290" t="s">
        <v>16</v>
      </c>
      <c r="D5290" t="s">
        <v>17</v>
      </c>
      <c r="E5290" t="s">
        <v>54</v>
      </c>
      <c r="F5290">
        <v>20778.400000000001</v>
      </c>
      <c r="G5290">
        <v>234030.97</v>
      </c>
      <c r="H5290">
        <v>314467.94</v>
      </c>
      <c r="I5290">
        <v>9.58</v>
      </c>
      <c r="J5290">
        <v>330</v>
      </c>
      <c r="K5290" t="s">
        <v>19</v>
      </c>
      <c r="L5290" t="s">
        <v>75</v>
      </c>
      <c r="M5290" t="s">
        <v>315</v>
      </c>
      <c r="N5290">
        <v>2286.0500000000002</v>
      </c>
      <c r="O5290">
        <v>1590.62</v>
      </c>
    </row>
    <row r="5291" spans="1:15" x14ac:dyDescent="0.3">
      <c r="A5291">
        <v>5290</v>
      </c>
      <c r="B5291" t="s">
        <v>32</v>
      </c>
      <c r="C5291" t="s">
        <v>33</v>
      </c>
      <c r="D5291" t="s">
        <v>28</v>
      </c>
      <c r="E5291" t="s">
        <v>38</v>
      </c>
      <c r="F5291">
        <v>3435.2</v>
      </c>
      <c r="G5291">
        <v>307003.14</v>
      </c>
      <c r="H5291">
        <v>421751.43</v>
      </c>
      <c r="I5291">
        <v>7.24</v>
      </c>
      <c r="J5291">
        <v>421</v>
      </c>
      <c r="K5291" t="s">
        <v>25</v>
      </c>
      <c r="L5291" t="s">
        <v>26</v>
      </c>
      <c r="M5291" t="s">
        <v>143</v>
      </c>
      <c r="N5291">
        <v>481.09</v>
      </c>
      <c r="O5291">
        <v>410.29</v>
      </c>
    </row>
    <row r="5292" spans="1:15" x14ac:dyDescent="0.3">
      <c r="A5292">
        <v>5291</v>
      </c>
      <c r="B5292" t="s">
        <v>22</v>
      </c>
      <c r="C5292" t="s">
        <v>37</v>
      </c>
      <c r="D5292" t="s">
        <v>17</v>
      </c>
      <c r="E5292" t="s">
        <v>63</v>
      </c>
      <c r="F5292">
        <v>75897.460000000006</v>
      </c>
      <c r="G5292">
        <v>455530.32</v>
      </c>
      <c r="H5292">
        <v>85314.92</v>
      </c>
      <c r="I5292">
        <v>17.510000000000002</v>
      </c>
      <c r="J5292">
        <v>820</v>
      </c>
      <c r="K5292" t="s">
        <v>19</v>
      </c>
      <c r="L5292" t="s">
        <v>26</v>
      </c>
      <c r="M5292" t="s">
        <v>234</v>
      </c>
      <c r="N5292">
        <v>11073.44</v>
      </c>
      <c r="O5292">
        <v>7678.46</v>
      </c>
    </row>
    <row r="5293" spans="1:15" x14ac:dyDescent="0.3">
      <c r="A5293">
        <v>5292</v>
      </c>
      <c r="B5293" t="s">
        <v>52</v>
      </c>
      <c r="C5293" t="s">
        <v>58</v>
      </c>
      <c r="D5293" t="s">
        <v>56</v>
      </c>
      <c r="E5293" t="s">
        <v>29</v>
      </c>
      <c r="F5293">
        <v>73216.38</v>
      </c>
      <c r="G5293">
        <v>70646.05</v>
      </c>
      <c r="H5293">
        <v>227248.87</v>
      </c>
      <c r="I5293">
        <v>11.08</v>
      </c>
      <c r="J5293">
        <v>318</v>
      </c>
      <c r="K5293" t="s">
        <v>35</v>
      </c>
      <c r="L5293" t="s">
        <v>30</v>
      </c>
      <c r="M5293" t="s">
        <v>343</v>
      </c>
      <c r="N5293">
        <v>9020.16</v>
      </c>
      <c r="O5293">
        <v>6616.24</v>
      </c>
    </row>
    <row r="5294" spans="1:15" x14ac:dyDescent="0.3">
      <c r="A5294">
        <v>5293</v>
      </c>
      <c r="B5294" t="s">
        <v>85</v>
      </c>
      <c r="C5294" t="s">
        <v>23</v>
      </c>
      <c r="D5294" t="s">
        <v>24</v>
      </c>
      <c r="E5294" t="s">
        <v>38</v>
      </c>
      <c r="F5294">
        <v>97490.19</v>
      </c>
      <c r="G5294">
        <v>91576.89</v>
      </c>
      <c r="H5294">
        <v>251663.97</v>
      </c>
      <c r="I5294">
        <v>17.84</v>
      </c>
      <c r="J5294">
        <v>570</v>
      </c>
      <c r="K5294" t="s">
        <v>19</v>
      </c>
      <c r="L5294" t="s">
        <v>30</v>
      </c>
      <c r="M5294" t="s">
        <v>49</v>
      </c>
      <c r="N5294">
        <v>8469.2999999999993</v>
      </c>
      <c r="O5294">
        <v>4911.6099999999997</v>
      </c>
    </row>
    <row r="5295" spans="1:15" x14ac:dyDescent="0.3">
      <c r="A5295">
        <v>5294</v>
      </c>
      <c r="B5295" t="s">
        <v>79</v>
      </c>
      <c r="C5295" t="s">
        <v>16</v>
      </c>
      <c r="D5295" t="s">
        <v>34</v>
      </c>
      <c r="E5295" t="s">
        <v>63</v>
      </c>
      <c r="F5295">
        <v>60996.42</v>
      </c>
      <c r="G5295">
        <v>330649.98</v>
      </c>
      <c r="H5295">
        <v>421726.13</v>
      </c>
      <c r="I5295">
        <v>16.72</v>
      </c>
      <c r="J5295">
        <v>383</v>
      </c>
      <c r="K5295" t="s">
        <v>39</v>
      </c>
      <c r="L5295" t="s">
        <v>30</v>
      </c>
      <c r="M5295" t="s">
        <v>361</v>
      </c>
      <c r="N5295">
        <v>8943.2999999999993</v>
      </c>
      <c r="O5295">
        <v>5490.95</v>
      </c>
    </row>
    <row r="5296" spans="1:15" x14ac:dyDescent="0.3">
      <c r="A5296">
        <v>5295</v>
      </c>
      <c r="B5296" t="s">
        <v>43</v>
      </c>
      <c r="C5296" t="s">
        <v>23</v>
      </c>
      <c r="D5296" t="s">
        <v>28</v>
      </c>
      <c r="E5296" t="s">
        <v>18</v>
      </c>
      <c r="F5296">
        <v>39435.33</v>
      </c>
      <c r="G5296">
        <v>444425.26</v>
      </c>
      <c r="H5296">
        <v>146326.32999999999</v>
      </c>
      <c r="I5296">
        <v>16.739999999999998</v>
      </c>
      <c r="J5296">
        <v>894</v>
      </c>
      <c r="K5296" t="s">
        <v>45</v>
      </c>
      <c r="L5296" t="s">
        <v>26</v>
      </c>
      <c r="M5296" t="s">
        <v>224</v>
      </c>
      <c r="N5296">
        <v>2673.08</v>
      </c>
      <c r="O5296">
        <v>1705.65</v>
      </c>
    </row>
    <row r="5297" spans="1:15" x14ac:dyDescent="0.3">
      <c r="A5297">
        <v>5296</v>
      </c>
      <c r="B5297" t="s">
        <v>43</v>
      </c>
      <c r="C5297" t="s">
        <v>58</v>
      </c>
      <c r="D5297" t="s">
        <v>56</v>
      </c>
      <c r="E5297" t="s">
        <v>18</v>
      </c>
      <c r="F5297">
        <v>14782.89</v>
      </c>
      <c r="G5297">
        <v>297033.14</v>
      </c>
      <c r="H5297">
        <v>352034.01</v>
      </c>
      <c r="I5297">
        <v>10.17</v>
      </c>
      <c r="J5297">
        <v>620</v>
      </c>
      <c r="K5297" t="s">
        <v>35</v>
      </c>
      <c r="L5297" t="s">
        <v>26</v>
      </c>
      <c r="M5297" t="s">
        <v>384</v>
      </c>
      <c r="N5297">
        <v>1788.68</v>
      </c>
      <c r="O5297">
        <v>1236.76</v>
      </c>
    </row>
    <row r="5298" spans="1:15" x14ac:dyDescent="0.3">
      <c r="A5298">
        <v>5297</v>
      </c>
      <c r="B5298" t="s">
        <v>41</v>
      </c>
      <c r="C5298" t="s">
        <v>58</v>
      </c>
      <c r="D5298" t="s">
        <v>24</v>
      </c>
      <c r="E5298" t="s">
        <v>38</v>
      </c>
      <c r="F5298">
        <v>36619.58</v>
      </c>
      <c r="G5298">
        <v>87958.58</v>
      </c>
      <c r="H5298">
        <v>166128.19</v>
      </c>
      <c r="I5298">
        <v>5.37</v>
      </c>
      <c r="J5298">
        <v>634</v>
      </c>
      <c r="K5298" t="s">
        <v>19</v>
      </c>
      <c r="L5298" t="s">
        <v>75</v>
      </c>
      <c r="M5298" t="s">
        <v>338</v>
      </c>
      <c r="N5298">
        <v>2014.39</v>
      </c>
      <c r="O5298">
        <v>1316.91</v>
      </c>
    </row>
    <row r="5299" spans="1:15" x14ac:dyDescent="0.3">
      <c r="A5299">
        <v>5298</v>
      </c>
      <c r="B5299" t="s">
        <v>43</v>
      </c>
      <c r="C5299" t="s">
        <v>16</v>
      </c>
      <c r="D5299" t="s">
        <v>24</v>
      </c>
      <c r="E5299" t="s">
        <v>54</v>
      </c>
      <c r="F5299">
        <v>40005.71</v>
      </c>
      <c r="G5299">
        <v>366576.34</v>
      </c>
      <c r="H5299">
        <v>384688.34</v>
      </c>
      <c r="I5299">
        <v>8.17</v>
      </c>
      <c r="J5299">
        <v>435</v>
      </c>
      <c r="K5299" t="s">
        <v>39</v>
      </c>
      <c r="L5299" t="s">
        <v>20</v>
      </c>
      <c r="M5299" t="s">
        <v>238</v>
      </c>
      <c r="N5299">
        <v>4278.84</v>
      </c>
      <c r="O5299">
        <v>3504.68</v>
      </c>
    </row>
    <row r="5300" spans="1:15" x14ac:dyDescent="0.3">
      <c r="A5300">
        <v>5299</v>
      </c>
      <c r="B5300" t="s">
        <v>15</v>
      </c>
      <c r="C5300" t="s">
        <v>58</v>
      </c>
      <c r="D5300" t="s">
        <v>17</v>
      </c>
      <c r="E5300" t="s">
        <v>63</v>
      </c>
      <c r="F5300">
        <v>89969.12</v>
      </c>
      <c r="G5300">
        <v>370406.94</v>
      </c>
      <c r="H5300">
        <v>17344.560000000001</v>
      </c>
      <c r="I5300">
        <v>15.78</v>
      </c>
      <c r="J5300">
        <v>738</v>
      </c>
      <c r="K5300" t="s">
        <v>19</v>
      </c>
      <c r="L5300" t="s">
        <v>20</v>
      </c>
      <c r="M5300" t="s">
        <v>366</v>
      </c>
      <c r="N5300">
        <v>11718.1</v>
      </c>
      <c r="O5300">
        <v>9727</v>
      </c>
    </row>
    <row r="5301" spans="1:15" x14ac:dyDescent="0.3">
      <c r="A5301">
        <v>5300</v>
      </c>
      <c r="B5301" t="s">
        <v>79</v>
      </c>
      <c r="C5301" t="s">
        <v>58</v>
      </c>
      <c r="D5301" t="s">
        <v>28</v>
      </c>
      <c r="E5301" t="s">
        <v>54</v>
      </c>
      <c r="F5301">
        <v>28944.83</v>
      </c>
      <c r="G5301">
        <v>213913.39</v>
      </c>
      <c r="H5301">
        <v>104146.8</v>
      </c>
      <c r="I5301">
        <v>11.61</v>
      </c>
      <c r="J5301">
        <v>667</v>
      </c>
      <c r="K5301" t="s">
        <v>19</v>
      </c>
      <c r="L5301" t="s">
        <v>20</v>
      </c>
      <c r="M5301" t="s">
        <v>177</v>
      </c>
      <c r="N5301">
        <v>2037.81</v>
      </c>
      <c r="O5301">
        <v>1586.4</v>
      </c>
    </row>
    <row r="5302" spans="1:15" x14ac:dyDescent="0.3">
      <c r="A5302">
        <v>5301</v>
      </c>
      <c r="B5302" t="s">
        <v>41</v>
      </c>
      <c r="C5302" t="s">
        <v>37</v>
      </c>
      <c r="D5302" t="s">
        <v>28</v>
      </c>
      <c r="E5302" t="s">
        <v>63</v>
      </c>
      <c r="F5302">
        <v>95772.4</v>
      </c>
      <c r="G5302">
        <v>386092.32</v>
      </c>
      <c r="H5302">
        <v>17953.13</v>
      </c>
      <c r="I5302">
        <v>8.69</v>
      </c>
      <c r="J5302">
        <v>523</v>
      </c>
      <c r="K5302" t="s">
        <v>19</v>
      </c>
      <c r="L5302" t="s">
        <v>30</v>
      </c>
      <c r="M5302" t="s">
        <v>378</v>
      </c>
      <c r="N5302">
        <v>9771.9500000000007</v>
      </c>
      <c r="O5302">
        <v>7540.07</v>
      </c>
    </row>
    <row r="5303" spans="1:15" x14ac:dyDescent="0.3">
      <c r="A5303">
        <v>5302</v>
      </c>
      <c r="B5303" t="s">
        <v>79</v>
      </c>
      <c r="C5303" t="s">
        <v>16</v>
      </c>
      <c r="D5303" t="s">
        <v>28</v>
      </c>
      <c r="E5303" t="s">
        <v>54</v>
      </c>
      <c r="F5303">
        <v>79957.56</v>
      </c>
      <c r="G5303">
        <v>106502.12</v>
      </c>
      <c r="H5303">
        <v>97871.43</v>
      </c>
      <c r="I5303">
        <v>16.41</v>
      </c>
      <c r="J5303">
        <v>751</v>
      </c>
      <c r="K5303" t="s">
        <v>25</v>
      </c>
      <c r="L5303" t="s">
        <v>46</v>
      </c>
      <c r="M5303" t="s">
        <v>353</v>
      </c>
      <c r="N5303">
        <v>6850.95</v>
      </c>
      <c r="O5303">
        <v>5572.67</v>
      </c>
    </row>
    <row r="5304" spans="1:15" x14ac:dyDescent="0.3">
      <c r="A5304">
        <v>5303</v>
      </c>
      <c r="B5304" t="s">
        <v>52</v>
      </c>
      <c r="C5304" t="s">
        <v>16</v>
      </c>
      <c r="D5304" t="s">
        <v>28</v>
      </c>
      <c r="E5304" t="s">
        <v>18</v>
      </c>
      <c r="F5304">
        <v>16548.330000000002</v>
      </c>
      <c r="G5304">
        <v>327857.94</v>
      </c>
      <c r="H5304">
        <v>47187.32</v>
      </c>
      <c r="I5304">
        <v>13.58</v>
      </c>
      <c r="J5304">
        <v>613</v>
      </c>
      <c r="K5304" t="s">
        <v>39</v>
      </c>
      <c r="L5304" t="s">
        <v>30</v>
      </c>
      <c r="M5304" t="s">
        <v>227</v>
      </c>
      <c r="N5304">
        <v>901.43</v>
      </c>
      <c r="O5304">
        <v>505.44</v>
      </c>
    </row>
    <row r="5305" spans="1:15" x14ac:dyDescent="0.3">
      <c r="A5305">
        <v>5304</v>
      </c>
      <c r="B5305" t="s">
        <v>41</v>
      </c>
      <c r="C5305" t="s">
        <v>33</v>
      </c>
      <c r="D5305" t="s">
        <v>56</v>
      </c>
      <c r="E5305" t="s">
        <v>63</v>
      </c>
      <c r="F5305">
        <v>99261.34</v>
      </c>
      <c r="G5305">
        <v>260136.42</v>
      </c>
      <c r="H5305">
        <v>39556.74</v>
      </c>
      <c r="I5305">
        <v>6.67</v>
      </c>
      <c r="J5305">
        <v>895</v>
      </c>
      <c r="K5305" t="s">
        <v>39</v>
      </c>
      <c r="L5305" t="s">
        <v>30</v>
      </c>
      <c r="M5305" t="s">
        <v>377</v>
      </c>
      <c r="N5305">
        <v>10156.09</v>
      </c>
      <c r="O5305">
        <v>6857.54</v>
      </c>
    </row>
    <row r="5306" spans="1:15" x14ac:dyDescent="0.3">
      <c r="A5306">
        <v>5305</v>
      </c>
      <c r="B5306" t="s">
        <v>43</v>
      </c>
      <c r="C5306" t="s">
        <v>23</v>
      </c>
      <c r="D5306" t="s">
        <v>34</v>
      </c>
      <c r="E5306" t="s">
        <v>54</v>
      </c>
      <c r="F5306">
        <v>79412.320000000007</v>
      </c>
      <c r="G5306">
        <v>347923.27</v>
      </c>
      <c r="H5306">
        <v>95155.71</v>
      </c>
      <c r="I5306">
        <v>5.95</v>
      </c>
      <c r="J5306">
        <v>775</v>
      </c>
      <c r="K5306" t="s">
        <v>39</v>
      </c>
      <c r="L5306" t="s">
        <v>20</v>
      </c>
      <c r="M5306" t="s">
        <v>255</v>
      </c>
      <c r="N5306">
        <v>5508.17</v>
      </c>
      <c r="O5306">
        <v>4094.21</v>
      </c>
    </row>
    <row r="5307" spans="1:15" x14ac:dyDescent="0.3">
      <c r="A5307">
        <v>5306</v>
      </c>
      <c r="B5307" t="s">
        <v>22</v>
      </c>
      <c r="C5307" t="s">
        <v>37</v>
      </c>
      <c r="D5307" t="s">
        <v>28</v>
      </c>
      <c r="E5307" t="s">
        <v>38</v>
      </c>
      <c r="F5307">
        <v>21448.46</v>
      </c>
      <c r="G5307">
        <v>379794.24</v>
      </c>
      <c r="H5307">
        <v>55686.46</v>
      </c>
      <c r="I5307">
        <v>6.9</v>
      </c>
      <c r="J5307">
        <v>867</v>
      </c>
      <c r="K5307" t="s">
        <v>25</v>
      </c>
      <c r="L5307" t="s">
        <v>46</v>
      </c>
      <c r="M5307" t="s">
        <v>162</v>
      </c>
      <c r="N5307">
        <v>3054.99</v>
      </c>
      <c r="O5307">
        <v>1796.41</v>
      </c>
    </row>
    <row r="5308" spans="1:15" x14ac:dyDescent="0.3">
      <c r="A5308">
        <v>5307</v>
      </c>
      <c r="B5308" t="s">
        <v>50</v>
      </c>
      <c r="C5308" t="s">
        <v>16</v>
      </c>
      <c r="D5308" t="s">
        <v>34</v>
      </c>
      <c r="E5308" t="s">
        <v>63</v>
      </c>
      <c r="F5308">
        <v>43024.62</v>
      </c>
      <c r="G5308">
        <v>76211.11</v>
      </c>
      <c r="H5308">
        <v>436147.05</v>
      </c>
      <c r="I5308">
        <v>17.420000000000002</v>
      </c>
      <c r="J5308">
        <v>363</v>
      </c>
      <c r="K5308" t="s">
        <v>45</v>
      </c>
      <c r="L5308" t="s">
        <v>20</v>
      </c>
      <c r="M5308" t="s">
        <v>212</v>
      </c>
      <c r="N5308">
        <v>3870.54</v>
      </c>
      <c r="O5308">
        <v>1982.94</v>
      </c>
    </row>
    <row r="5309" spans="1:15" x14ac:dyDescent="0.3">
      <c r="A5309">
        <v>5308</v>
      </c>
      <c r="B5309" t="s">
        <v>15</v>
      </c>
      <c r="C5309" t="s">
        <v>33</v>
      </c>
      <c r="D5309" t="s">
        <v>17</v>
      </c>
      <c r="E5309" t="s">
        <v>63</v>
      </c>
      <c r="F5309">
        <v>50138.06</v>
      </c>
      <c r="G5309">
        <v>362564.44</v>
      </c>
      <c r="H5309">
        <v>158095.60999999999</v>
      </c>
      <c r="I5309">
        <v>16</v>
      </c>
      <c r="J5309">
        <v>572</v>
      </c>
      <c r="K5309" t="s">
        <v>39</v>
      </c>
      <c r="L5309" t="s">
        <v>30</v>
      </c>
      <c r="M5309" t="s">
        <v>393</v>
      </c>
      <c r="N5309">
        <v>3747.81</v>
      </c>
      <c r="O5309">
        <v>2029.46</v>
      </c>
    </row>
    <row r="5310" spans="1:15" x14ac:dyDescent="0.3">
      <c r="A5310">
        <v>5309</v>
      </c>
      <c r="B5310" t="s">
        <v>41</v>
      </c>
      <c r="C5310" t="s">
        <v>37</v>
      </c>
      <c r="D5310" t="s">
        <v>24</v>
      </c>
      <c r="E5310" t="s">
        <v>63</v>
      </c>
      <c r="F5310">
        <v>76397.16</v>
      </c>
      <c r="G5310">
        <v>201808.97</v>
      </c>
      <c r="H5310">
        <v>133624.59</v>
      </c>
      <c r="I5310">
        <v>11.65</v>
      </c>
      <c r="J5310">
        <v>659</v>
      </c>
      <c r="K5310" t="s">
        <v>39</v>
      </c>
      <c r="L5310" t="s">
        <v>26</v>
      </c>
      <c r="M5310" t="s">
        <v>83</v>
      </c>
      <c r="N5310">
        <v>9134.8700000000008</v>
      </c>
      <c r="O5310">
        <v>7889.59</v>
      </c>
    </row>
    <row r="5311" spans="1:15" x14ac:dyDescent="0.3">
      <c r="A5311">
        <v>5310</v>
      </c>
      <c r="B5311" t="s">
        <v>41</v>
      </c>
      <c r="C5311" t="s">
        <v>37</v>
      </c>
      <c r="D5311" t="s">
        <v>24</v>
      </c>
      <c r="E5311" t="s">
        <v>63</v>
      </c>
      <c r="F5311">
        <v>72139.37</v>
      </c>
      <c r="G5311">
        <v>344569.98</v>
      </c>
      <c r="H5311">
        <v>405771.1</v>
      </c>
      <c r="I5311">
        <v>15.14</v>
      </c>
      <c r="J5311">
        <v>359</v>
      </c>
      <c r="K5311" t="s">
        <v>45</v>
      </c>
      <c r="L5311" t="s">
        <v>30</v>
      </c>
      <c r="M5311" t="s">
        <v>119</v>
      </c>
      <c r="N5311">
        <v>10408.790000000001</v>
      </c>
      <c r="O5311">
        <v>8810.99</v>
      </c>
    </row>
    <row r="5312" spans="1:15" x14ac:dyDescent="0.3">
      <c r="A5312">
        <v>5311</v>
      </c>
      <c r="B5312" t="s">
        <v>85</v>
      </c>
      <c r="C5312" t="s">
        <v>37</v>
      </c>
      <c r="D5312" t="s">
        <v>17</v>
      </c>
      <c r="E5312" t="s">
        <v>54</v>
      </c>
      <c r="F5312">
        <v>34749.81</v>
      </c>
      <c r="G5312">
        <v>413718.47</v>
      </c>
      <c r="H5312">
        <v>497619.51</v>
      </c>
      <c r="I5312">
        <v>6.32</v>
      </c>
      <c r="J5312">
        <v>630</v>
      </c>
      <c r="K5312" t="s">
        <v>45</v>
      </c>
      <c r="L5312" t="s">
        <v>26</v>
      </c>
      <c r="M5312" t="s">
        <v>365</v>
      </c>
      <c r="N5312">
        <v>2988.59</v>
      </c>
      <c r="O5312">
        <v>2048.2600000000002</v>
      </c>
    </row>
    <row r="5313" spans="1:15" x14ac:dyDescent="0.3">
      <c r="A5313">
        <v>5312</v>
      </c>
      <c r="B5313" t="s">
        <v>15</v>
      </c>
      <c r="C5313" t="s">
        <v>58</v>
      </c>
      <c r="D5313" t="s">
        <v>56</v>
      </c>
      <c r="E5313" t="s">
        <v>18</v>
      </c>
      <c r="F5313">
        <v>96613.05</v>
      </c>
      <c r="G5313">
        <v>404163.23</v>
      </c>
      <c r="H5313">
        <v>478768.62</v>
      </c>
      <c r="I5313">
        <v>11.03</v>
      </c>
      <c r="J5313">
        <v>344</v>
      </c>
      <c r="K5313" t="s">
        <v>19</v>
      </c>
      <c r="L5313" t="s">
        <v>46</v>
      </c>
      <c r="M5313" t="s">
        <v>260</v>
      </c>
      <c r="N5313">
        <v>5493.08</v>
      </c>
      <c r="O5313">
        <v>3240.89</v>
      </c>
    </row>
    <row r="5314" spans="1:15" x14ac:dyDescent="0.3">
      <c r="A5314">
        <v>5313</v>
      </c>
      <c r="B5314" t="s">
        <v>50</v>
      </c>
      <c r="C5314" t="s">
        <v>23</v>
      </c>
      <c r="D5314" t="s">
        <v>56</v>
      </c>
      <c r="E5314" t="s">
        <v>63</v>
      </c>
      <c r="F5314">
        <v>27373.95</v>
      </c>
      <c r="G5314">
        <v>42991.14</v>
      </c>
      <c r="H5314">
        <v>302357.5</v>
      </c>
      <c r="I5314">
        <v>16.21</v>
      </c>
      <c r="J5314">
        <v>882</v>
      </c>
      <c r="K5314" t="s">
        <v>19</v>
      </c>
      <c r="L5314" t="s">
        <v>46</v>
      </c>
      <c r="M5314" t="s">
        <v>249</v>
      </c>
      <c r="N5314">
        <v>3281.69</v>
      </c>
      <c r="O5314">
        <v>2351.42</v>
      </c>
    </row>
    <row r="5315" spans="1:15" x14ac:dyDescent="0.3">
      <c r="A5315">
        <v>5314</v>
      </c>
      <c r="B5315" t="s">
        <v>48</v>
      </c>
      <c r="C5315" t="s">
        <v>33</v>
      </c>
      <c r="D5315" t="s">
        <v>34</v>
      </c>
      <c r="E5315" t="s">
        <v>54</v>
      </c>
      <c r="F5315">
        <v>97198.11</v>
      </c>
      <c r="G5315">
        <v>263008.40999999997</v>
      </c>
      <c r="H5315">
        <v>243669.89</v>
      </c>
      <c r="I5315">
        <v>12.04</v>
      </c>
      <c r="J5315">
        <v>472</v>
      </c>
      <c r="K5315" t="s">
        <v>35</v>
      </c>
      <c r="L5315" t="s">
        <v>75</v>
      </c>
      <c r="M5315" t="s">
        <v>89</v>
      </c>
      <c r="N5315">
        <v>5349.22</v>
      </c>
      <c r="O5315">
        <v>3370.68</v>
      </c>
    </row>
    <row r="5316" spans="1:15" x14ac:dyDescent="0.3">
      <c r="A5316">
        <v>5315</v>
      </c>
      <c r="B5316" t="s">
        <v>41</v>
      </c>
      <c r="C5316" t="s">
        <v>16</v>
      </c>
      <c r="D5316" t="s">
        <v>28</v>
      </c>
      <c r="E5316" t="s">
        <v>54</v>
      </c>
      <c r="F5316">
        <v>78061.58</v>
      </c>
      <c r="G5316">
        <v>326113.06</v>
      </c>
      <c r="H5316">
        <v>93062.65</v>
      </c>
      <c r="I5316">
        <v>9.3699999999999992</v>
      </c>
      <c r="J5316">
        <v>356</v>
      </c>
      <c r="K5316" t="s">
        <v>45</v>
      </c>
      <c r="L5316" t="s">
        <v>46</v>
      </c>
      <c r="M5316" t="s">
        <v>173</v>
      </c>
      <c r="N5316">
        <v>6164.72</v>
      </c>
      <c r="O5316">
        <v>3125.59</v>
      </c>
    </row>
    <row r="5317" spans="1:15" x14ac:dyDescent="0.3">
      <c r="A5317">
        <v>5316</v>
      </c>
      <c r="B5317" t="s">
        <v>50</v>
      </c>
      <c r="C5317" t="s">
        <v>58</v>
      </c>
      <c r="D5317" t="s">
        <v>24</v>
      </c>
      <c r="E5317" t="s">
        <v>54</v>
      </c>
      <c r="F5317">
        <v>73274.8</v>
      </c>
      <c r="G5317">
        <v>170123.93</v>
      </c>
      <c r="H5317">
        <v>459485.97</v>
      </c>
      <c r="I5317">
        <v>8.98</v>
      </c>
      <c r="J5317">
        <v>480</v>
      </c>
      <c r="K5317" t="s">
        <v>19</v>
      </c>
      <c r="L5317" t="s">
        <v>30</v>
      </c>
      <c r="M5317" t="s">
        <v>339</v>
      </c>
      <c r="N5317">
        <v>6230.38</v>
      </c>
      <c r="O5317">
        <v>4633.97</v>
      </c>
    </row>
    <row r="5318" spans="1:15" x14ac:dyDescent="0.3">
      <c r="A5318">
        <v>5317</v>
      </c>
      <c r="B5318" t="s">
        <v>32</v>
      </c>
      <c r="C5318" t="s">
        <v>37</v>
      </c>
      <c r="D5318" t="s">
        <v>24</v>
      </c>
      <c r="E5318" t="s">
        <v>29</v>
      </c>
      <c r="F5318">
        <v>7872.52</v>
      </c>
      <c r="G5318">
        <v>457598.18</v>
      </c>
      <c r="H5318">
        <v>363919.13</v>
      </c>
      <c r="I5318">
        <v>16.989999999999998</v>
      </c>
      <c r="J5318">
        <v>721</v>
      </c>
      <c r="K5318" t="s">
        <v>45</v>
      </c>
      <c r="L5318" t="s">
        <v>30</v>
      </c>
      <c r="M5318" t="s">
        <v>149</v>
      </c>
      <c r="N5318">
        <v>615.24</v>
      </c>
      <c r="O5318">
        <v>323.45999999999998</v>
      </c>
    </row>
    <row r="5319" spans="1:15" x14ac:dyDescent="0.3">
      <c r="A5319">
        <v>5318</v>
      </c>
      <c r="B5319" t="s">
        <v>32</v>
      </c>
      <c r="C5319" t="s">
        <v>33</v>
      </c>
      <c r="D5319" t="s">
        <v>28</v>
      </c>
      <c r="E5319" t="s">
        <v>38</v>
      </c>
      <c r="F5319">
        <v>29708.14</v>
      </c>
      <c r="G5319">
        <v>122160.02</v>
      </c>
      <c r="H5319">
        <v>317860.52</v>
      </c>
      <c r="I5319">
        <v>11.44</v>
      </c>
      <c r="J5319">
        <v>417</v>
      </c>
      <c r="K5319" t="s">
        <v>39</v>
      </c>
      <c r="L5319" t="s">
        <v>20</v>
      </c>
      <c r="M5319" t="s">
        <v>148</v>
      </c>
      <c r="N5319">
        <v>2119.3200000000002</v>
      </c>
      <c r="O5319">
        <v>1118.26</v>
      </c>
    </row>
    <row r="5320" spans="1:15" x14ac:dyDescent="0.3">
      <c r="A5320">
        <v>5319</v>
      </c>
      <c r="B5320" t="s">
        <v>85</v>
      </c>
      <c r="C5320" t="s">
        <v>58</v>
      </c>
      <c r="D5320" t="s">
        <v>24</v>
      </c>
      <c r="E5320" t="s">
        <v>63</v>
      </c>
      <c r="F5320">
        <v>51229.27</v>
      </c>
      <c r="G5320">
        <v>225324.27</v>
      </c>
      <c r="H5320">
        <v>78672.13</v>
      </c>
      <c r="I5320">
        <v>11.61</v>
      </c>
      <c r="J5320">
        <v>639</v>
      </c>
      <c r="K5320" t="s">
        <v>35</v>
      </c>
      <c r="L5320" t="s">
        <v>26</v>
      </c>
      <c r="M5320" t="s">
        <v>246</v>
      </c>
      <c r="N5320">
        <v>3798.12</v>
      </c>
      <c r="O5320">
        <v>2035.81</v>
      </c>
    </row>
    <row r="5321" spans="1:15" x14ac:dyDescent="0.3">
      <c r="A5321">
        <v>5320</v>
      </c>
      <c r="B5321" t="s">
        <v>32</v>
      </c>
      <c r="C5321" t="s">
        <v>37</v>
      </c>
      <c r="D5321" t="s">
        <v>17</v>
      </c>
      <c r="E5321" t="s">
        <v>54</v>
      </c>
      <c r="F5321">
        <v>1768.65</v>
      </c>
      <c r="G5321">
        <v>153349.89000000001</v>
      </c>
      <c r="H5321">
        <v>121687.37</v>
      </c>
      <c r="I5321">
        <v>12.61</v>
      </c>
      <c r="J5321">
        <v>637</v>
      </c>
      <c r="K5321" t="s">
        <v>19</v>
      </c>
      <c r="L5321" t="s">
        <v>75</v>
      </c>
      <c r="M5321" t="s">
        <v>190</v>
      </c>
      <c r="N5321">
        <v>171.51</v>
      </c>
      <c r="O5321">
        <v>139</v>
      </c>
    </row>
    <row r="5322" spans="1:15" x14ac:dyDescent="0.3">
      <c r="A5322">
        <v>5321</v>
      </c>
      <c r="B5322" t="s">
        <v>32</v>
      </c>
      <c r="C5322" t="s">
        <v>37</v>
      </c>
      <c r="D5322" t="s">
        <v>17</v>
      </c>
      <c r="E5322" t="s">
        <v>54</v>
      </c>
      <c r="F5322">
        <v>27398.65</v>
      </c>
      <c r="G5322">
        <v>49986.91</v>
      </c>
      <c r="H5322">
        <v>209254.11</v>
      </c>
      <c r="I5322">
        <v>14.52</v>
      </c>
      <c r="J5322">
        <v>495</v>
      </c>
      <c r="K5322" t="s">
        <v>25</v>
      </c>
      <c r="L5322" t="s">
        <v>30</v>
      </c>
      <c r="M5322" t="s">
        <v>193</v>
      </c>
      <c r="N5322">
        <v>1423.23</v>
      </c>
      <c r="O5322">
        <v>1141.45</v>
      </c>
    </row>
    <row r="5323" spans="1:15" x14ac:dyDescent="0.3">
      <c r="A5323">
        <v>5322</v>
      </c>
      <c r="B5323" t="s">
        <v>79</v>
      </c>
      <c r="C5323" t="s">
        <v>16</v>
      </c>
      <c r="D5323" t="s">
        <v>34</v>
      </c>
      <c r="E5323" t="s">
        <v>29</v>
      </c>
      <c r="F5323">
        <v>40264.18</v>
      </c>
      <c r="G5323">
        <v>76587.899999999994</v>
      </c>
      <c r="H5323">
        <v>7526.04</v>
      </c>
      <c r="I5323">
        <v>14.61</v>
      </c>
      <c r="J5323">
        <v>653</v>
      </c>
      <c r="K5323" t="s">
        <v>19</v>
      </c>
      <c r="L5323" t="s">
        <v>26</v>
      </c>
      <c r="M5323" t="s">
        <v>292</v>
      </c>
      <c r="N5323">
        <v>2409.14</v>
      </c>
      <c r="O5323">
        <v>1877.53</v>
      </c>
    </row>
    <row r="5324" spans="1:15" x14ac:dyDescent="0.3">
      <c r="A5324">
        <v>5323</v>
      </c>
      <c r="B5324" t="s">
        <v>41</v>
      </c>
      <c r="C5324" t="s">
        <v>23</v>
      </c>
      <c r="D5324" t="s">
        <v>28</v>
      </c>
      <c r="E5324" t="s">
        <v>18</v>
      </c>
      <c r="F5324">
        <v>27370.91</v>
      </c>
      <c r="G5324">
        <v>293869.88</v>
      </c>
      <c r="H5324">
        <v>347842.42</v>
      </c>
      <c r="I5324">
        <v>14.31</v>
      </c>
      <c r="J5324">
        <v>599</v>
      </c>
      <c r="K5324" t="s">
        <v>39</v>
      </c>
      <c r="L5324" t="s">
        <v>75</v>
      </c>
      <c r="M5324" t="s">
        <v>328</v>
      </c>
      <c r="N5324">
        <v>2212.38</v>
      </c>
      <c r="O5324">
        <v>1249.78</v>
      </c>
    </row>
    <row r="5325" spans="1:15" x14ac:dyDescent="0.3">
      <c r="A5325">
        <v>5324</v>
      </c>
      <c r="B5325" t="s">
        <v>85</v>
      </c>
      <c r="C5325" t="s">
        <v>58</v>
      </c>
      <c r="D5325" t="s">
        <v>28</v>
      </c>
      <c r="E5325" t="s">
        <v>38</v>
      </c>
      <c r="F5325">
        <v>24227.07</v>
      </c>
      <c r="G5325">
        <v>116404.98</v>
      </c>
      <c r="H5325">
        <v>400408.98</v>
      </c>
      <c r="I5325">
        <v>11.32</v>
      </c>
      <c r="J5325">
        <v>519</v>
      </c>
      <c r="K5325" t="s">
        <v>19</v>
      </c>
      <c r="L5325" t="s">
        <v>30</v>
      </c>
      <c r="M5325" t="s">
        <v>163</v>
      </c>
      <c r="N5325">
        <v>2507.29</v>
      </c>
      <c r="O5325">
        <v>2174.0100000000002</v>
      </c>
    </row>
    <row r="5326" spans="1:15" x14ac:dyDescent="0.3">
      <c r="A5326">
        <v>5325</v>
      </c>
      <c r="B5326" t="s">
        <v>79</v>
      </c>
      <c r="C5326" t="s">
        <v>33</v>
      </c>
      <c r="D5326" t="s">
        <v>17</v>
      </c>
      <c r="E5326" t="s">
        <v>54</v>
      </c>
      <c r="F5326">
        <v>56300.01</v>
      </c>
      <c r="G5326">
        <v>180928.27</v>
      </c>
      <c r="H5326">
        <v>396746.91</v>
      </c>
      <c r="I5326">
        <v>15.58</v>
      </c>
      <c r="J5326">
        <v>796</v>
      </c>
      <c r="K5326" t="s">
        <v>39</v>
      </c>
      <c r="L5326" t="s">
        <v>75</v>
      </c>
      <c r="M5326" t="s">
        <v>321</v>
      </c>
      <c r="N5326">
        <v>3397.97</v>
      </c>
      <c r="O5326">
        <v>2889.13</v>
      </c>
    </row>
    <row r="5327" spans="1:15" x14ac:dyDescent="0.3">
      <c r="A5327">
        <v>5326</v>
      </c>
      <c r="B5327" t="s">
        <v>79</v>
      </c>
      <c r="C5327" t="s">
        <v>58</v>
      </c>
      <c r="D5327" t="s">
        <v>17</v>
      </c>
      <c r="E5327" t="s">
        <v>63</v>
      </c>
      <c r="F5327">
        <v>95154.46</v>
      </c>
      <c r="G5327">
        <v>111737.43</v>
      </c>
      <c r="H5327">
        <v>396554.92</v>
      </c>
      <c r="I5327">
        <v>15.2</v>
      </c>
      <c r="J5327">
        <v>846</v>
      </c>
      <c r="K5327" t="s">
        <v>19</v>
      </c>
      <c r="L5327" t="s">
        <v>26</v>
      </c>
      <c r="M5327" t="s">
        <v>154</v>
      </c>
      <c r="N5327">
        <v>7827.97</v>
      </c>
      <c r="O5327">
        <v>6816.18</v>
      </c>
    </row>
    <row r="5328" spans="1:15" x14ac:dyDescent="0.3">
      <c r="A5328">
        <v>5327</v>
      </c>
      <c r="B5328" t="s">
        <v>52</v>
      </c>
      <c r="C5328" t="s">
        <v>23</v>
      </c>
      <c r="D5328" t="s">
        <v>17</v>
      </c>
      <c r="E5328" t="s">
        <v>29</v>
      </c>
      <c r="F5328">
        <v>23998.39</v>
      </c>
      <c r="G5328">
        <v>152971.49</v>
      </c>
      <c r="H5328">
        <v>65386.25</v>
      </c>
      <c r="I5328">
        <v>11.37</v>
      </c>
      <c r="J5328">
        <v>805</v>
      </c>
      <c r="K5328" t="s">
        <v>19</v>
      </c>
      <c r="L5328" t="s">
        <v>75</v>
      </c>
      <c r="M5328" t="s">
        <v>401</v>
      </c>
      <c r="N5328">
        <v>3086.76</v>
      </c>
      <c r="O5328">
        <v>2291.39</v>
      </c>
    </row>
    <row r="5329" spans="1:15" x14ac:dyDescent="0.3">
      <c r="A5329">
        <v>5328</v>
      </c>
      <c r="B5329" t="s">
        <v>22</v>
      </c>
      <c r="C5329" t="s">
        <v>37</v>
      </c>
      <c r="D5329" t="s">
        <v>34</v>
      </c>
      <c r="E5329" t="s">
        <v>54</v>
      </c>
      <c r="F5329">
        <v>50310.75</v>
      </c>
      <c r="G5329">
        <v>223935.07</v>
      </c>
      <c r="H5329">
        <v>349624.53</v>
      </c>
      <c r="I5329">
        <v>9.9499999999999993</v>
      </c>
      <c r="J5329">
        <v>327</v>
      </c>
      <c r="K5329" t="s">
        <v>39</v>
      </c>
      <c r="L5329" t="s">
        <v>46</v>
      </c>
      <c r="M5329" t="s">
        <v>168</v>
      </c>
      <c r="N5329">
        <v>5991.28</v>
      </c>
      <c r="O5329">
        <v>3286.92</v>
      </c>
    </row>
    <row r="5330" spans="1:15" x14ac:dyDescent="0.3">
      <c r="A5330">
        <v>5329</v>
      </c>
      <c r="B5330" t="s">
        <v>52</v>
      </c>
      <c r="C5330" t="s">
        <v>23</v>
      </c>
      <c r="D5330" t="s">
        <v>34</v>
      </c>
      <c r="E5330" t="s">
        <v>38</v>
      </c>
      <c r="F5330">
        <v>59406.74</v>
      </c>
      <c r="G5330">
        <v>21105.32</v>
      </c>
      <c r="H5330">
        <v>63507.15</v>
      </c>
      <c r="I5330">
        <v>8.09</v>
      </c>
      <c r="J5330">
        <v>834</v>
      </c>
      <c r="K5330" t="s">
        <v>35</v>
      </c>
      <c r="L5330" t="s">
        <v>75</v>
      </c>
      <c r="M5330" t="s">
        <v>270</v>
      </c>
      <c r="N5330">
        <v>3338.11</v>
      </c>
      <c r="O5330">
        <v>2173.83</v>
      </c>
    </row>
    <row r="5331" spans="1:15" x14ac:dyDescent="0.3">
      <c r="A5331">
        <v>5330</v>
      </c>
      <c r="B5331" t="s">
        <v>22</v>
      </c>
      <c r="C5331" t="s">
        <v>23</v>
      </c>
      <c r="D5331" t="s">
        <v>34</v>
      </c>
      <c r="E5331" t="s">
        <v>63</v>
      </c>
      <c r="F5331">
        <v>66758.87</v>
      </c>
      <c r="G5331">
        <v>304958.63</v>
      </c>
      <c r="H5331">
        <v>46538.14</v>
      </c>
      <c r="I5331">
        <v>13.36</v>
      </c>
      <c r="J5331">
        <v>766</v>
      </c>
      <c r="K5331" t="s">
        <v>35</v>
      </c>
      <c r="L5331" t="s">
        <v>20</v>
      </c>
      <c r="M5331" t="s">
        <v>219</v>
      </c>
      <c r="N5331">
        <v>6533.36</v>
      </c>
      <c r="O5331">
        <v>4087.17</v>
      </c>
    </row>
    <row r="5332" spans="1:15" x14ac:dyDescent="0.3">
      <c r="A5332">
        <v>5331</v>
      </c>
      <c r="B5332" t="s">
        <v>85</v>
      </c>
      <c r="C5332" t="s">
        <v>33</v>
      </c>
      <c r="D5332" t="s">
        <v>34</v>
      </c>
      <c r="E5332" t="s">
        <v>54</v>
      </c>
      <c r="F5332">
        <v>84358.67</v>
      </c>
      <c r="G5332">
        <v>466386.54</v>
      </c>
      <c r="H5332">
        <v>354206.68</v>
      </c>
      <c r="I5332">
        <v>17.760000000000002</v>
      </c>
      <c r="J5332">
        <v>676</v>
      </c>
      <c r="K5332" t="s">
        <v>39</v>
      </c>
      <c r="L5332" t="s">
        <v>20</v>
      </c>
      <c r="M5332" t="s">
        <v>199</v>
      </c>
      <c r="N5332">
        <v>10497.13</v>
      </c>
      <c r="O5332">
        <v>8214.85</v>
      </c>
    </row>
    <row r="5333" spans="1:15" x14ac:dyDescent="0.3">
      <c r="A5333">
        <v>5332</v>
      </c>
      <c r="B5333" t="s">
        <v>52</v>
      </c>
      <c r="C5333" t="s">
        <v>23</v>
      </c>
      <c r="D5333" t="s">
        <v>34</v>
      </c>
      <c r="E5333" t="s">
        <v>63</v>
      </c>
      <c r="F5333">
        <v>20366.16</v>
      </c>
      <c r="G5333">
        <v>169708.98</v>
      </c>
      <c r="H5333">
        <v>486694.64</v>
      </c>
      <c r="I5333">
        <v>6.91</v>
      </c>
      <c r="J5333">
        <v>705</v>
      </c>
      <c r="K5333" t="s">
        <v>19</v>
      </c>
      <c r="L5333" t="s">
        <v>20</v>
      </c>
      <c r="M5333" t="s">
        <v>346</v>
      </c>
      <c r="N5333">
        <v>1175.58</v>
      </c>
      <c r="O5333">
        <v>803.56</v>
      </c>
    </row>
    <row r="5334" spans="1:15" x14ac:dyDescent="0.3">
      <c r="A5334">
        <v>5333</v>
      </c>
      <c r="B5334" t="s">
        <v>15</v>
      </c>
      <c r="C5334" t="s">
        <v>58</v>
      </c>
      <c r="D5334" t="s">
        <v>24</v>
      </c>
      <c r="E5334" t="s">
        <v>38</v>
      </c>
      <c r="F5334">
        <v>77202.34</v>
      </c>
      <c r="G5334">
        <v>312313.87</v>
      </c>
      <c r="H5334">
        <v>311305.15000000002</v>
      </c>
      <c r="I5334">
        <v>11.41</v>
      </c>
      <c r="J5334">
        <v>572</v>
      </c>
      <c r="K5334" t="s">
        <v>45</v>
      </c>
      <c r="L5334" t="s">
        <v>26</v>
      </c>
      <c r="M5334" t="s">
        <v>368</v>
      </c>
      <c r="N5334">
        <v>4652.66</v>
      </c>
      <c r="O5334">
        <v>2770.78</v>
      </c>
    </row>
    <row r="5335" spans="1:15" x14ac:dyDescent="0.3">
      <c r="A5335">
        <v>5334</v>
      </c>
      <c r="B5335" t="s">
        <v>79</v>
      </c>
      <c r="C5335" t="s">
        <v>58</v>
      </c>
      <c r="D5335" t="s">
        <v>17</v>
      </c>
      <c r="E5335" t="s">
        <v>54</v>
      </c>
      <c r="F5335">
        <v>54733.54</v>
      </c>
      <c r="G5335">
        <v>317381.2</v>
      </c>
      <c r="H5335">
        <v>211494.56</v>
      </c>
      <c r="I5335">
        <v>11.02</v>
      </c>
      <c r="J5335">
        <v>815</v>
      </c>
      <c r="K5335" t="s">
        <v>45</v>
      </c>
      <c r="L5335" t="s">
        <v>26</v>
      </c>
      <c r="M5335" t="s">
        <v>165</v>
      </c>
      <c r="N5335">
        <v>3468.4</v>
      </c>
      <c r="O5335">
        <v>2519.4699999999998</v>
      </c>
    </row>
    <row r="5336" spans="1:15" x14ac:dyDescent="0.3">
      <c r="A5336">
        <v>5335</v>
      </c>
      <c r="B5336" t="s">
        <v>22</v>
      </c>
      <c r="C5336" t="s">
        <v>37</v>
      </c>
      <c r="D5336" t="s">
        <v>56</v>
      </c>
      <c r="E5336" t="s">
        <v>63</v>
      </c>
      <c r="F5336">
        <v>80044.789999999994</v>
      </c>
      <c r="G5336">
        <v>132335.69</v>
      </c>
      <c r="H5336">
        <v>396534.61</v>
      </c>
      <c r="I5336">
        <v>11.75</v>
      </c>
      <c r="J5336">
        <v>567</v>
      </c>
      <c r="K5336" t="s">
        <v>35</v>
      </c>
      <c r="L5336" t="s">
        <v>46</v>
      </c>
      <c r="M5336" t="s">
        <v>327</v>
      </c>
      <c r="N5336">
        <v>6540.64</v>
      </c>
      <c r="O5336">
        <v>5114.6899999999996</v>
      </c>
    </row>
    <row r="5337" spans="1:15" x14ac:dyDescent="0.3">
      <c r="A5337">
        <v>5336</v>
      </c>
      <c r="B5337" t="s">
        <v>43</v>
      </c>
      <c r="C5337" t="s">
        <v>33</v>
      </c>
      <c r="D5337" t="s">
        <v>24</v>
      </c>
      <c r="E5337" t="s">
        <v>38</v>
      </c>
      <c r="F5337">
        <v>25584.91</v>
      </c>
      <c r="G5337">
        <v>441612.76</v>
      </c>
      <c r="H5337">
        <v>58519.67</v>
      </c>
      <c r="I5337">
        <v>6.49</v>
      </c>
      <c r="J5337">
        <v>508</v>
      </c>
      <c r="K5337" t="s">
        <v>25</v>
      </c>
      <c r="L5337" t="s">
        <v>26</v>
      </c>
      <c r="M5337" t="s">
        <v>352</v>
      </c>
      <c r="N5337">
        <v>1606.51</v>
      </c>
      <c r="O5337">
        <v>1243</v>
      </c>
    </row>
    <row r="5338" spans="1:15" x14ac:dyDescent="0.3">
      <c r="A5338">
        <v>5337</v>
      </c>
      <c r="B5338" t="s">
        <v>52</v>
      </c>
      <c r="C5338" t="s">
        <v>23</v>
      </c>
      <c r="D5338" t="s">
        <v>24</v>
      </c>
      <c r="E5338" t="s">
        <v>18</v>
      </c>
      <c r="F5338">
        <v>32891.22</v>
      </c>
      <c r="G5338">
        <v>366754.23</v>
      </c>
      <c r="H5338">
        <v>365347.83</v>
      </c>
      <c r="I5338">
        <v>17.54</v>
      </c>
      <c r="J5338">
        <v>452</v>
      </c>
      <c r="K5338" t="s">
        <v>19</v>
      </c>
      <c r="L5338" t="s">
        <v>30</v>
      </c>
      <c r="M5338" t="s">
        <v>182</v>
      </c>
      <c r="N5338">
        <v>3539.68</v>
      </c>
      <c r="O5338">
        <v>2520.4299999999998</v>
      </c>
    </row>
    <row r="5339" spans="1:15" x14ac:dyDescent="0.3">
      <c r="A5339">
        <v>5338</v>
      </c>
      <c r="B5339" t="s">
        <v>43</v>
      </c>
      <c r="C5339" t="s">
        <v>23</v>
      </c>
      <c r="D5339" t="s">
        <v>17</v>
      </c>
      <c r="E5339" t="s">
        <v>54</v>
      </c>
      <c r="F5339">
        <v>64568.47</v>
      </c>
      <c r="G5339">
        <v>39829.47</v>
      </c>
      <c r="H5339">
        <v>320037.90999999997</v>
      </c>
      <c r="I5339">
        <v>17.77</v>
      </c>
      <c r="J5339">
        <v>721</v>
      </c>
      <c r="K5339" t="s">
        <v>35</v>
      </c>
      <c r="L5339" t="s">
        <v>30</v>
      </c>
      <c r="M5339" t="s">
        <v>173</v>
      </c>
      <c r="N5339">
        <v>3526.05</v>
      </c>
      <c r="O5339">
        <v>1904.5</v>
      </c>
    </row>
    <row r="5340" spans="1:15" x14ac:dyDescent="0.3">
      <c r="A5340">
        <v>5339</v>
      </c>
      <c r="B5340" t="s">
        <v>41</v>
      </c>
      <c r="C5340" t="s">
        <v>33</v>
      </c>
      <c r="D5340" t="s">
        <v>24</v>
      </c>
      <c r="E5340" t="s">
        <v>18</v>
      </c>
      <c r="F5340">
        <v>87334.05</v>
      </c>
      <c r="G5340">
        <v>37555.019999999997</v>
      </c>
      <c r="H5340">
        <v>96402.2</v>
      </c>
      <c r="I5340">
        <v>8.08</v>
      </c>
      <c r="J5340">
        <v>758</v>
      </c>
      <c r="K5340" t="s">
        <v>35</v>
      </c>
      <c r="L5340" t="s">
        <v>46</v>
      </c>
      <c r="M5340" t="s">
        <v>53</v>
      </c>
      <c r="N5340">
        <v>12707.02</v>
      </c>
      <c r="O5340">
        <v>9131.61</v>
      </c>
    </row>
    <row r="5341" spans="1:15" x14ac:dyDescent="0.3">
      <c r="A5341">
        <v>5340</v>
      </c>
      <c r="B5341" t="s">
        <v>15</v>
      </c>
      <c r="C5341" t="s">
        <v>33</v>
      </c>
      <c r="D5341" t="s">
        <v>17</v>
      </c>
      <c r="E5341" t="s">
        <v>54</v>
      </c>
      <c r="F5341">
        <v>31904.42</v>
      </c>
      <c r="G5341">
        <v>461627.83</v>
      </c>
      <c r="H5341">
        <v>393292.52</v>
      </c>
      <c r="I5341">
        <v>7.15</v>
      </c>
      <c r="J5341">
        <v>515</v>
      </c>
      <c r="K5341" t="s">
        <v>39</v>
      </c>
      <c r="L5341" t="s">
        <v>30</v>
      </c>
      <c r="M5341" t="s">
        <v>222</v>
      </c>
      <c r="N5341">
        <v>3368.76</v>
      </c>
      <c r="O5341">
        <v>1760.46</v>
      </c>
    </row>
    <row r="5342" spans="1:15" x14ac:dyDescent="0.3">
      <c r="A5342">
        <v>5341</v>
      </c>
      <c r="B5342" t="s">
        <v>22</v>
      </c>
      <c r="C5342" t="s">
        <v>37</v>
      </c>
      <c r="D5342" t="s">
        <v>34</v>
      </c>
      <c r="E5342" t="s">
        <v>29</v>
      </c>
      <c r="F5342">
        <v>77140.820000000007</v>
      </c>
      <c r="G5342">
        <v>490930.29</v>
      </c>
      <c r="H5342">
        <v>18166.7</v>
      </c>
      <c r="I5342">
        <v>14.11</v>
      </c>
      <c r="J5342">
        <v>647</v>
      </c>
      <c r="K5342" t="s">
        <v>35</v>
      </c>
      <c r="L5342" t="s">
        <v>46</v>
      </c>
      <c r="M5342" t="s">
        <v>171</v>
      </c>
      <c r="N5342">
        <v>4979.92</v>
      </c>
      <c r="O5342">
        <v>2668.06</v>
      </c>
    </row>
    <row r="5343" spans="1:15" x14ac:dyDescent="0.3">
      <c r="A5343">
        <v>5342</v>
      </c>
      <c r="B5343" t="s">
        <v>22</v>
      </c>
      <c r="C5343" t="s">
        <v>37</v>
      </c>
      <c r="D5343" t="s">
        <v>56</v>
      </c>
      <c r="E5343" t="s">
        <v>18</v>
      </c>
      <c r="F5343">
        <v>65572.009999999995</v>
      </c>
      <c r="G5343">
        <v>327975.61</v>
      </c>
      <c r="H5343">
        <v>363648.3</v>
      </c>
      <c r="I5343">
        <v>17.57</v>
      </c>
      <c r="J5343">
        <v>338</v>
      </c>
      <c r="K5343" t="s">
        <v>19</v>
      </c>
      <c r="L5343" t="s">
        <v>26</v>
      </c>
      <c r="M5343" t="s">
        <v>284</v>
      </c>
      <c r="N5343">
        <v>6681.31</v>
      </c>
      <c r="O5343">
        <v>4206.51</v>
      </c>
    </row>
    <row r="5344" spans="1:15" x14ac:dyDescent="0.3">
      <c r="A5344">
        <v>5343</v>
      </c>
      <c r="B5344" t="s">
        <v>15</v>
      </c>
      <c r="C5344" t="s">
        <v>16</v>
      </c>
      <c r="D5344" t="s">
        <v>34</v>
      </c>
      <c r="E5344" t="s">
        <v>54</v>
      </c>
      <c r="F5344">
        <v>2494.2199999999998</v>
      </c>
      <c r="G5344">
        <v>321851.51</v>
      </c>
      <c r="H5344">
        <v>311107.63</v>
      </c>
      <c r="I5344">
        <v>7.54</v>
      </c>
      <c r="J5344">
        <v>341</v>
      </c>
      <c r="K5344" t="s">
        <v>45</v>
      </c>
      <c r="L5344" t="s">
        <v>75</v>
      </c>
      <c r="M5344" t="s">
        <v>257</v>
      </c>
      <c r="N5344">
        <v>129.16999999999999</v>
      </c>
      <c r="O5344">
        <v>71.41</v>
      </c>
    </row>
    <row r="5345" spans="1:15" x14ac:dyDescent="0.3">
      <c r="A5345">
        <v>5344</v>
      </c>
      <c r="B5345" t="s">
        <v>52</v>
      </c>
      <c r="C5345" t="s">
        <v>58</v>
      </c>
      <c r="D5345" t="s">
        <v>34</v>
      </c>
      <c r="E5345" t="s">
        <v>63</v>
      </c>
      <c r="F5345">
        <v>12476.55</v>
      </c>
      <c r="G5345">
        <v>258204.67</v>
      </c>
      <c r="H5345">
        <v>248262.06</v>
      </c>
      <c r="I5345">
        <v>5.44</v>
      </c>
      <c r="J5345">
        <v>681</v>
      </c>
      <c r="K5345" t="s">
        <v>39</v>
      </c>
      <c r="L5345" t="s">
        <v>26</v>
      </c>
      <c r="M5345" t="s">
        <v>72</v>
      </c>
      <c r="N5345">
        <v>818.4</v>
      </c>
      <c r="O5345">
        <v>736.24</v>
      </c>
    </row>
    <row r="5346" spans="1:15" x14ac:dyDescent="0.3">
      <c r="A5346">
        <v>5345</v>
      </c>
      <c r="B5346" t="s">
        <v>48</v>
      </c>
      <c r="C5346" t="s">
        <v>16</v>
      </c>
      <c r="D5346" t="s">
        <v>28</v>
      </c>
      <c r="E5346" t="s">
        <v>63</v>
      </c>
      <c r="F5346">
        <v>34641.879999999997</v>
      </c>
      <c r="G5346">
        <v>294610.55</v>
      </c>
      <c r="H5346">
        <v>117463.58</v>
      </c>
      <c r="I5346">
        <v>6.75</v>
      </c>
      <c r="J5346">
        <v>892</v>
      </c>
      <c r="K5346" t="s">
        <v>25</v>
      </c>
      <c r="L5346" t="s">
        <v>75</v>
      </c>
      <c r="M5346" t="s">
        <v>312</v>
      </c>
      <c r="N5346">
        <v>3033.78</v>
      </c>
      <c r="O5346">
        <v>2421.35</v>
      </c>
    </row>
    <row r="5347" spans="1:15" x14ac:dyDescent="0.3">
      <c r="A5347">
        <v>5346</v>
      </c>
      <c r="B5347" t="s">
        <v>41</v>
      </c>
      <c r="C5347" t="s">
        <v>37</v>
      </c>
      <c r="D5347" t="s">
        <v>28</v>
      </c>
      <c r="E5347" t="s">
        <v>18</v>
      </c>
      <c r="F5347">
        <v>75339.649999999994</v>
      </c>
      <c r="G5347">
        <v>401187.96</v>
      </c>
      <c r="H5347">
        <v>396565.03</v>
      </c>
      <c r="I5347">
        <v>14.28</v>
      </c>
      <c r="J5347">
        <v>695</v>
      </c>
      <c r="K5347" t="s">
        <v>25</v>
      </c>
      <c r="L5347" t="s">
        <v>46</v>
      </c>
      <c r="M5347" t="s">
        <v>292</v>
      </c>
      <c r="N5347">
        <v>11139.54</v>
      </c>
      <c r="O5347">
        <v>5789.22</v>
      </c>
    </row>
    <row r="5348" spans="1:15" x14ac:dyDescent="0.3">
      <c r="A5348">
        <v>5347</v>
      </c>
      <c r="B5348" t="s">
        <v>32</v>
      </c>
      <c r="C5348" t="s">
        <v>37</v>
      </c>
      <c r="D5348" t="s">
        <v>24</v>
      </c>
      <c r="E5348" t="s">
        <v>63</v>
      </c>
      <c r="F5348">
        <v>18662.13</v>
      </c>
      <c r="G5348">
        <v>261417.55</v>
      </c>
      <c r="H5348">
        <v>82732.89</v>
      </c>
      <c r="I5348">
        <v>11.58</v>
      </c>
      <c r="J5348">
        <v>772</v>
      </c>
      <c r="K5348" t="s">
        <v>25</v>
      </c>
      <c r="L5348" t="s">
        <v>75</v>
      </c>
      <c r="M5348" t="s">
        <v>229</v>
      </c>
      <c r="N5348">
        <v>1182</v>
      </c>
      <c r="O5348">
        <v>812.23</v>
      </c>
    </row>
    <row r="5349" spans="1:15" x14ac:dyDescent="0.3">
      <c r="A5349">
        <v>5348</v>
      </c>
      <c r="B5349" t="s">
        <v>41</v>
      </c>
      <c r="C5349" t="s">
        <v>33</v>
      </c>
      <c r="D5349" t="s">
        <v>24</v>
      </c>
      <c r="E5349" t="s">
        <v>38</v>
      </c>
      <c r="F5349">
        <v>85991.81</v>
      </c>
      <c r="G5349">
        <v>144256.79</v>
      </c>
      <c r="H5349">
        <v>289652.26</v>
      </c>
      <c r="I5349">
        <v>5.71</v>
      </c>
      <c r="J5349">
        <v>730</v>
      </c>
      <c r="K5349" t="s">
        <v>35</v>
      </c>
      <c r="L5349" t="s">
        <v>75</v>
      </c>
      <c r="M5349" t="s">
        <v>95</v>
      </c>
      <c r="N5349">
        <v>10343.540000000001</v>
      </c>
      <c r="O5349">
        <v>8433.56</v>
      </c>
    </row>
    <row r="5350" spans="1:15" x14ac:dyDescent="0.3">
      <c r="A5350">
        <v>5349</v>
      </c>
      <c r="B5350" t="s">
        <v>32</v>
      </c>
      <c r="C5350" t="s">
        <v>33</v>
      </c>
      <c r="D5350" t="s">
        <v>34</v>
      </c>
      <c r="E5350" t="s">
        <v>54</v>
      </c>
      <c r="F5350">
        <v>25472.51</v>
      </c>
      <c r="G5350">
        <v>56777.06</v>
      </c>
      <c r="H5350">
        <v>97976.17</v>
      </c>
      <c r="I5350">
        <v>8.3699999999999992</v>
      </c>
      <c r="J5350">
        <v>303</v>
      </c>
      <c r="K5350" t="s">
        <v>35</v>
      </c>
      <c r="L5350" t="s">
        <v>20</v>
      </c>
      <c r="M5350" t="s">
        <v>125</v>
      </c>
      <c r="N5350">
        <v>3593.89</v>
      </c>
      <c r="O5350">
        <v>2992.13</v>
      </c>
    </row>
    <row r="5351" spans="1:15" x14ac:dyDescent="0.3">
      <c r="A5351">
        <v>5350</v>
      </c>
      <c r="B5351" t="s">
        <v>22</v>
      </c>
      <c r="C5351" t="s">
        <v>33</v>
      </c>
      <c r="D5351" t="s">
        <v>28</v>
      </c>
      <c r="E5351" t="s">
        <v>63</v>
      </c>
      <c r="F5351">
        <v>84047.06</v>
      </c>
      <c r="G5351">
        <v>389251.63</v>
      </c>
      <c r="H5351">
        <v>206136.91</v>
      </c>
      <c r="I5351">
        <v>7.95</v>
      </c>
      <c r="J5351">
        <v>506</v>
      </c>
      <c r="K5351" t="s">
        <v>25</v>
      </c>
      <c r="L5351" t="s">
        <v>20</v>
      </c>
      <c r="M5351" t="s">
        <v>273</v>
      </c>
      <c r="N5351">
        <v>4605.72</v>
      </c>
      <c r="O5351">
        <v>3202.53</v>
      </c>
    </row>
    <row r="5352" spans="1:15" x14ac:dyDescent="0.3">
      <c r="A5352">
        <v>5351</v>
      </c>
      <c r="B5352" t="s">
        <v>50</v>
      </c>
      <c r="C5352" t="s">
        <v>33</v>
      </c>
      <c r="D5352" t="s">
        <v>17</v>
      </c>
      <c r="E5352" t="s">
        <v>38</v>
      </c>
      <c r="F5352">
        <v>37544.04</v>
      </c>
      <c r="G5352">
        <v>93197.38</v>
      </c>
      <c r="H5352">
        <v>115318.37</v>
      </c>
      <c r="I5352">
        <v>14.68</v>
      </c>
      <c r="J5352">
        <v>653</v>
      </c>
      <c r="K5352" t="s">
        <v>45</v>
      </c>
      <c r="L5352" t="s">
        <v>26</v>
      </c>
      <c r="M5352" t="s">
        <v>262</v>
      </c>
      <c r="N5352">
        <v>3623.59</v>
      </c>
      <c r="O5352">
        <v>2415.71</v>
      </c>
    </row>
    <row r="5353" spans="1:15" x14ac:dyDescent="0.3">
      <c r="A5353">
        <v>5352</v>
      </c>
      <c r="B5353" t="s">
        <v>85</v>
      </c>
      <c r="C5353" t="s">
        <v>37</v>
      </c>
      <c r="D5353" t="s">
        <v>28</v>
      </c>
      <c r="E5353" t="s">
        <v>54</v>
      </c>
      <c r="F5353">
        <v>30687.78</v>
      </c>
      <c r="G5353">
        <v>300392.56</v>
      </c>
      <c r="H5353">
        <v>326185.01</v>
      </c>
      <c r="I5353">
        <v>16.86</v>
      </c>
      <c r="J5353">
        <v>541</v>
      </c>
      <c r="K5353" t="s">
        <v>25</v>
      </c>
      <c r="L5353" t="s">
        <v>75</v>
      </c>
      <c r="M5353" t="s">
        <v>42</v>
      </c>
      <c r="N5353">
        <v>4300.8900000000003</v>
      </c>
      <c r="O5353">
        <v>3694.36</v>
      </c>
    </row>
    <row r="5354" spans="1:15" x14ac:dyDescent="0.3">
      <c r="A5354">
        <v>5353</v>
      </c>
      <c r="B5354" t="s">
        <v>52</v>
      </c>
      <c r="C5354" t="s">
        <v>37</v>
      </c>
      <c r="D5354" t="s">
        <v>17</v>
      </c>
      <c r="E5354" t="s">
        <v>38</v>
      </c>
      <c r="F5354">
        <v>96895.72</v>
      </c>
      <c r="G5354">
        <v>429398.02</v>
      </c>
      <c r="H5354">
        <v>85057.01</v>
      </c>
      <c r="I5354">
        <v>8.4600000000000009</v>
      </c>
      <c r="J5354">
        <v>527</v>
      </c>
      <c r="K5354" t="s">
        <v>39</v>
      </c>
      <c r="L5354" t="s">
        <v>46</v>
      </c>
      <c r="M5354" t="s">
        <v>210</v>
      </c>
      <c r="N5354">
        <v>9266.7000000000007</v>
      </c>
      <c r="O5354">
        <v>5380.18</v>
      </c>
    </row>
    <row r="5355" spans="1:15" x14ac:dyDescent="0.3">
      <c r="A5355">
        <v>5354</v>
      </c>
      <c r="B5355" t="s">
        <v>79</v>
      </c>
      <c r="C5355" t="s">
        <v>23</v>
      </c>
      <c r="D5355" t="s">
        <v>24</v>
      </c>
      <c r="E5355" t="s">
        <v>29</v>
      </c>
      <c r="F5355">
        <v>29595.59</v>
      </c>
      <c r="G5355">
        <v>200405.33</v>
      </c>
      <c r="H5355">
        <v>420853</v>
      </c>
      <c r="I5355">
        <v>10.46</v>
      </c>
      <c r="J5355">
        <v>366</v>
      </c>
      <c r="K5355" t="s">
        <v>35</v>
      </c>
      <c r="L5355" t="s">
        <v>30</v>
      </c>
      <c r="M5355" t="s">
        <v>98</v>
      </c>
      <c r="N5355">
        <v>2658.68</v>
      </c>
      <c r="O5355">
        <v>2073.42</v>
      </c>
    </row>
    <row r="5356" spans="1:15" x14ac:dyDescent="0.3">
      <c r="A5356">
        <v>5355</v>
      </c>
      <c r="B5356" t="s">
        <v>79</v>
      </c>
      <c r="C5356" t="s">
        <v>23</v>
      </c>
      <c r="D5356" t="s">
        <v>24</v>
      </c>
      <c r="E5356" t="s">
        <v>38</v>
      </c>
      <c r="F5356">
        <v>16155.4</v>
      </c>
      <c r="G5356">
        <v>230918.99</v>
      </c>
      <c r="H5356">
        <v>252565.27</v>
      </c>
      <c r="I5356">
        <v>9.86</v>
      </c>
      <c r="J5356">
        <v>892</v>
      </c>
      <c r="K5356" t="s">
        <v>39</v>
      </c>
      <c r="L5356" t="s">
        <v>75</v>
      </c>
      <c r="M5356" t="s">
        <v>219</v>
      </c>
      <c r="N5356">
        <v>1597.94</v>
      </c>
      <c r="O5356">
        <v>1249.46</v>
      </c>
    </row>
    <row r="5357" spans="1:15" x14ac:dyDescent="0.3">
      <c r="A5357">
        <v>5356</v>
      </c>
      <c r="B5357" t="s">
        <v>79</v>
      </c>
      <c r="C5357" t="s">
        <v>58</v>
      </c>
      <c r="D5357" t="s">
        <v>56</v>
      </c>
      <c r="E5357" t="s">
        <v>38</v>
      </c>
      <c r="F5357">
        <v>77781.539999999994</v>
      </c>
      <c r="G5357">
        <v>424272.18</v>
      </c>
      <c r="H5357">
        <v>288406.13</v>
      </c>
      <c r="I5357">
        <v>7.71</v>
      </c>
      <c r="J5357">
        <v>746</v>
      </c>
      <c r="K5357" t="s">
        <v>25</v>
      </c>
      <c r="L5357" t="s">
        <v>30</v>
      </c>
      <c r="M5357" t="s">
        <v>135</v>
      </c>
      <c r="N5357">
        <v>10315.719999999999</v>
      </c>
      <c r="O5357">
        <v>7416.6</v>
      </c>
    </row>
    <row r="5358" spans="1:15" x14ac:dyDescent="0.3">
      <c r="A5358">
        <v>5357</v>
      </c>
      <c r="B5358" t="s">
        <v>52</v>
      </c>
      <c r="C5358" t="s">
        <v>23</v>
      </c>
      <c r="D5358" t="s">
        <v>28</v>
      </c>
      <c r="E5358" t="s">
        <v>63</v>
      </c>
      <c r="F5358">
        <v>9771.81</v>
      </c>
      <c r="G5358">
        <v>97488.95</v>
      </c>
      <c r="H5358">
        <v>410459.95</v>
      </c>
      <c r="I5358">
        <v>9.9499999999999993</v>
      </c>
      <c r="J5358">
        <v>679</v>
      </c>
      <c r="K5358" t="s">
        <v>35</v>
      </c>
      <c r="L5358" t="s">
        <v>26</v>
      </c>
      <c r="M5358" t="s">
        <v>301</v>
      </c>
      <c r="N5358">
        <v>562.76</v>
      </c>
      <c r="O5358">
        <v>495.75</v>
      </c>
    </row>
    <row r="5359" spans="1:15" x14ac:dyDescent="0.3">
      <c r="A5359">
        <v>5358</v>
      </c>
      <c r="B5359" t="s">
        <v>52</v>
      </c>
      <c r="C5359" t="s">
        <v>16</v>
      </c>
      <c r="D5359" t="s">
        <v>17</v>
      </c>
      <c r="E5359" t="s">
        <v>18</v>
      </c>
      <c r="F5359">
        <v>18523.73</v>
      </c>
      <c r="G5359">
        <v>347968.92</v>
      </c>
      <c r="H5359">
        <v>9143.07</v>
      </c>
      <c r="I5359">
        <v>8.5500000000000007</v>
      </c>
      <c r="J5359">
        <v>407</v>
      </c>
      <c r="K5359" t="s">
        <v>19</v>
      </c>
      <c r="L5359" t="s">
        <v>26</v>
      </c>
      <c r="M5359" t="s">
        <v>373</v>
      </c>
      <c r="N5359">
        <v>1340.19</v>
      </c>
      <c r="O5359">
        <v>815.78</v>
      </c>
    </row>
    <row r="5360" spans="1:15" x14ac:dyDescent="0.3">
      <c r="A5360">
        <v>5359</v>
      </c>
      <c r="B5360" t="s">
        <v>15</v>
      </c>
      <c r="C5360" t="s">
        <v>37</v>
      </c>
      <c r="D5360" t="s">
        <v>34</v>
      </c>
      <c r="E5360" t="s">
        <v>63</v>
      </c>
      <c r="F5360">
        <v>46630.58</v>
      </c>
      <c r="G5360">
        <v>185838.46</v>
      </c>
      <c r="H5360">
        <v>493068.1</v>
      </c>
      <c r="I5360">
        <v>15.74</v>
      </c>
      <c r="J5360">
        <v>878</v>
      </c>
      <c r="K5360" t="s">
        <v>39</v>
      </c>
      <c r="L5360" t="s">
        <v>30</v>
      </c>
      <c r="M5360" t="s">
        <v>394</v>
      </c>
      <c r="N5360">
        <v>2966.8</v>
      </c>
      <c r="O5360">
        <v>2219.41</v>
      </c>
    </row>
    <row r="5361" spans="1:15" x14ac:dyDescent="0.3">
      <c r="A5361">
        <v>5360</v>
      </c>
      <c r="B5361" t="s">
        <v>52</v>
      </c>
      <c r="C5361" t="s">
        <v>58</v>
      </c>
      <c r="D5361" t="s">
        <v>56</v>
      </c>
      <c r="E5361" t="s">
        <v>38</v>
      </c>
      <c r="F5361">
        <v>33917.599999999999</v>
      </c>
      <c r="G5361">
        <v>161804.62</v>
      </c>
      <c r="H5361">
        <v>397953.74</v>
      </c>
      <c r="I5361">
        <v>10.17</v>
      </c>
      <c r="J5361">
        <v>467</v>
      </c>
      <c r="K5361" t="s">
        <v>45</v>
      </c>
      <c r="L5361" t="s">
        <v>20</v>
      </c>
      <c r="M5361" t="s">
        <v>183</v>
      </c>
      <c r="N5361">
        <v>3883.71</v>
      </c>
      <c r="O5361">
        <v>3373.43</v>
      </c>
    </row>
    <row r="5362" spans="1:15" x14ac:dyDescent="0.3">
      <c r="A5362">
        <v>5361</v>
      </c>
      <c r="B5362" t="s">
        <v>79</v>
      </c>
      <c r="C5362" t="s">
        <v>58</v>
      </c>
      <c r="D5362" t="s">
        <v>28</v>
      </c>
      <c r="E5362" t="s">
        <v>63</v>
      </c>
      <c r="F5362">
        <v>56518.03</v>
      </c>
      <c r="G5362">
        <v>74981.47</v>
      </c>
      <c r="H5362">
        <v>8289.77</v>
      </c>
      <c r="I5362">
        <v>17.82</v>
      </c>
      <c r="J5362">
        <v>488</v>
      </c>
      <c r="K5362" t="s">
        <v>35</v>
      </c>
      <c r="L5362" t="s">
        <v>30</v>
      </c>
      <c r="M5362" t="s">
        <v>378</v>
      </c>
      <c r="N5362">
        <v>8416.89</v>
      </c>
      <c r="O5362">
        <v>6244.12</v>
      </c>
    </row>
    <row r="5363" spans="1:15" x14ac:dyDescent="0.3">
      <c r="A5363">
        <v>5362</v>
      </c>
      <c r="B5363" t="s">
        <v>48</v>
      </c>
      <c r="C5363" t="s">
        <v>58</v>
      </c>
      <c r="D5363" t="s">
        <v>17</v>
      </c>
      <c r="E5363" t="s">
        <v>54</v>
      </c>
      <c r="F5363">
        <v>32225.61</v>
      </c>
      <c r="G5363">
        <v>295318.23</v>
      </c>
      <c r="H5363">
        <v>51668.25</v>
      </c>
      <c r="I5363">
        <v>15.84</v>
      </c>
      <c r="J5363">
        <v>413</v>
      </c>
      <c r="K5363" t="s">
        <v>35</v>
      </c>
      <c r="L5363" t="s">
        <v>20</v>
      </c>
      <c r="M5363" t="s">
        <v>124</v>
      </c>
      <c r="N5363">
        <v>3456.08</v>
      </c>
      <c r="O5363">
        <v>2415.6999999999998</v>
      </c>
    </row>
    <row r="5364" spans="1:15" x14ac:dyDescent="0.3">
      <c r="A5364">
        <v>5363</v>
      </c>
      <c r="B5364" t="s">
        <v>48</v>
      </c>
      <c r="C5364" t="s">
        <v>58</v>
      </c>
      <c r="D5364" t="s">
        <v>28</v>
      </c>
      <c r="E5364" t="s">
        <v>18</v>
      </c>
      <c r="F5364">
        <v>99574.86</v>
      </c>
      <c r="G5364">
        <v>255181.65</v>
      </c>
      <c r="H5364">
        <v>171369.08</v>
      </c>
      <c r="I5364">
        <v>8.74</v>
      </c>
      <c r="J5364">
        <v>377</v>
      </c>
      <c r="K5364" t="s">
        <v>45</v>
      </c>
      <c r="L5364" t="s">
        <v>20</v>
      </c>
      <c r="M5364" t="s">
        <v>264</v>
      </c>
      <c r="N5364">
        <v>8041.69</v>
      </c>
      <c r="O5364">
        <v>4250.8100000000004</v>
      </c>
    </row>
    <row r="5365" spans="1:15" x14ac:dyDescent="0.3">
      <c r="A5365">
        <v>5364</v>
      </c>
      <c r="B5365" t="s">
        <v>43</v>
      </c>
      <c r="C5365" t="s">
        <v>37</v>
      </c>
      <c r="D5365" t="s">
        <v>28</v>
      </c>
      <c r="E5365" t="s">
        <v>38</v>
      </c>
      <c r="F5365">
        <v>93101.04</v>
      </c>
      <c r="G5365">
        <v>446633.08</v>
      </c>
      <c r="H5365">
        <v>354915.83</v>
      </c>
      <c r="I5365">
        <v>7.84</v>
      </c>
      <c r="J5365">
        <v>619</v>
      </c>
      <c r="K5365" t="s">
        <v>45</v>
      </c>
      <c r="L5365" t="s">
        <v>46</v>
      </c>
      <c r="M5365" t="s">
        <v>152</v>
      </c>
      <c r="N5365">
        <v>10873.52</v>
      </c>
      <c r="O5365">
        <v>6485.41</v>
      </c>
    </row>
    <row r="5366" spans="1:15" x14ac:dyDescent="0.3">
      <c r="A5366">
        <v>5365</v>
      </c>
      <c r="B5366" t="s">
        <v>22</v>
      </c>
      <c r="C5366" t="s">
        <v>33</v>
      </c>
      <c r="D5366" t="s">
        <v>24</v>
      </c>
      <c r="E5366" t="s">
        <v>18</v>
      </c>
      <c r="F5366">
        <v>88682.81</v>
      </c>
      <c r="G5366">
        <v>49907.040000000001</v>
      </c>
      <c r="H5366">
        <v>311538.76</v>
      </c>
      <c r="I5366">
        <v>6.67</v>
      </c>
      <c r="J5366">
        <v>360</v>
      </c>
      <c r="K5366" t="s">
        <v>19</v>
      </c>
      <c r="L5366" t="s">
        <v>75</v>
      </c>
      <c r="M5366" t="s">
        <v>387</v>
      </c>
      <c r="N5366">
        <v>10389.700000000001</v>
      </c>
      <c r="O5366">
        <v>8453.74</v>
      </c>
    </row>
    <row r="5367" spans="1:15" x14ac:dyDescent="0.3">
      <c r="A5367">
        <v>5366</v>
      </c>
      <c r="B5367" t="s">
        <v>43</v>
      </c>
      <c r="C5367" t="s">
        <v>23</v>
      </c>
      <c r="D5367" t="s">
        <v>28</v>
      </c>
      <c r="E5367" t="s">
        <v>29</v>
      </c>
      <c r="F5367">
        <v>24294.45</v>
      </c>
      <c r="G5367">
        <v>389345.29</v>
      </c>
      <c r="H5367">
        <v>127446.39</v>
      </c>
      <c r="I5367">
        <v>12.11</v>
      </c>
      <c r="J5367">
        <v>611</v>
      </c>
      <c r="K5367" t="s">
        <v>39</v>
      </c>
      <c r="L5367" t="s">
        <v>75</v>
      </c>
      <c r="M5367" t="s">
        <v>68</v>
      </c>
      <c r="N5367">
        <v>1632.21</v>
      </c>
      <c r="O5367">
        <v>895.54</v>
      </c>
    </row>
    <row r="5368" spans="1:15" x14ac:dyDescent="0.3">
      <c r="A5368">
        <v>5367</v>
      </c>
      <c r="B5368" t="s">
        <v>52</v>
      </c>
      <c r="C5368" t="s">
        <v>37</v>
      </c>
      <c r="D5368" t="s">
        <v>28</v>
      </c>
      <c r="E5368" t="s">
        <v>18</v>
      </c>
      <c r="F5368">
        <v>61468.67</v>
      </c>
      <c r="G5368">
        <v>9464.35</v>
      </c>
      <c r="H5368">
        <v>25863.37</v>
      </c>
      <c r="I5368">
        <v>8.58</v>
      </c>
      <c r="J5368">
        <v>390</v>
      </c>
      <c r="K5368" t="s">
        <v>45</v>
      </c>
      <c r="L5368" t="s">
        <v>46</v>
      </c>
      <c r="M5368" t="s">
        <v>199</v>
      </c>
      <c r="N5368">
        <v>9088.7999999999993</v>
      </c>
      <c r="O5368">
        <v>8137.08</v>
      </c>
    </row>
    <row r="5369" spans="1:15" x14ac:dyDescent="0.3">
      <c r="A5369">
        <v>5368</v>
      </c>
      <c r="B5369" t="s">
        <v>79</v>
      </c>
      <c r="C5369" t="s">
        <v>33</v>
      </c>
      <c r="D5369" t="s">
        <v>17</v>
      </c>
      <c r="E5369" t="s">
        <v>63</v>
      </c>
      <c r="F5369">
        <v>52449.26</v>
      </c>
      <c r="G5369">
        <v>328322.90000000002</v>
      </c>
      <c r="H5369">
        <v>436886.5</v>
      </c>
      <c r="I5369">
        <v>15.85</v>
      </c>
      <c r="J5369">
        <v>687</v>
      </c>
      <c r="K5369" t="s">
        <v>45</v>
      </c>
      <c r="L5369" t="s">
        <v>30</v>
      </c>
      <c r="M5369" t="s">
        <v>228</v>
      </c>
      <c r="N5369">
        <v>7551.28</v>
      </c>
      <c r="O5369">
        <v>4698.8999999999996</v>
      </c>
    </row>
    <row r="5370" spans="1:15" x14ac:dyDescent="0.3">
      <c r="A5370">
        <v>5369</v>
      </c>
      <c r="B5370" t="s">
        <v>15</v>
      </c>
      <c r="C5370" t="s">
        <v>33</v>
      </c>
      <c r="D5370" t="s">
        <v>28</v>
      </c>
      <c r="E5370" t="s">
        <v>54</v>
      </c>
      <c r="F5370">
        <v>99208.45</v>
      </c>
      <c r="G5370">
        <v>311173.94</v>
      </c>
      <c r="H5370">
        <v>258361.84</v>
      </c>
      <c r="I5370">
        <v>12.15</v>
      </c>
      <c r="J5370">
        <v>857</v>
      </c>
      <c r="K5370" t="s">
        <v>45</v>
      </c>
      <c r="L5370" t="s">
        <v>20</v>
      </c>
      <c r="M5370" t="s">
        <v>311</v>
      </c>
      <c r="N5370">
        <v>8526.7099999999991</v>
      </c>
      <c r="O5370">
        <v>5713.19</v>
      </c>
    </row>
    <row r="5371" spans="1:15" x14ac:dyDescent="0.3">
      <c r="A5371">
        <v>5370</v>
      </c>
      <c r="B5371" t="s">
        <v>32</v>
      </c>
      <c r="C5371" t="s">
        <v>33</v>
      </c>
      <c r="D5371" t="s">
        <v>24</v>
      </c>
      <c r="E5371" t="s">
        <v>63</v>
      </c>
      <c r="F5371">
        <v>3605.21</v>
      </c>
      <c r="G5371">
        <v>96577.33</v>
      </c>
      <c r="H5371">
        <v>481175.8</v>
      </c>
      <c r="I5371">
        <v>5.31</v>
      </c>
      <c r="J5371">
        <v>329</v>
      </c>
      <c r="K5371" t="s">
        <v>39</v>
      </c>
      <c r="L5371" t="s">
        <v>30</v>
      </c>
      <c r="M5371" t="s">
        <v>229</v>
      </c>
      <c r="N5371">
        <v>270.36</v>
      </c>
      <c r="O5371">
        <v>176.41</v>
      </c>
    </row>
    <row r="5372" spans="1:15" x14ac:dyDescent="0.3">
      <c r="A5372">
        <v>5371</v>
      </c>
      <c r="B5372" t="s">
        <v>85</v>
      </c>
      <c r="C5372" t="s">
        <v>37</v>
      </c>
      <c r="D5372" t="s">
        <v>34</v>
      </c>
      <c r="E5372" t="s">
        <v>54</v>
      </c>
      <c r="F5372">
        <v>28705.81</v>
      </c>
      <c r="G5372">
        <v>13140.09</v>
      </c>
      <c r="H5372">
        <v>319327.42</v>
      </c>
      <c r="I5372">
        <v>15.13</v>
      </c>
      <c r="J5372">
        <v>733</v>
      </c>
      <c r="K5372" t="s">
        <v>39</v>
      </c>
      <c r="L5372" t="s">
        <v>46</v>
      </c>
      <c r="M5372" t="s">
        <v>291</v>
      </c>
      <c r="N5372">
        <v>1673.18</v>
      </c>
      <c r="O5372">
        <v>961.44</v>
      </c>
    </row>
    <row r="5373" spans="1:15" x14ac:dyDescent="0.3">
      <c r="A5373">
        <v>5372</v>
      </c>
      <c r="B5373" t="s">
        <v>22</v>
      </c>
      <c r="C5373" t="s">
        <v>58</v>
      </c>
      <c r="D5373" t="s">
        <v>34</v>
      </c>
      <c r="E5373" t="s">
        <v>38</v>
      </c>
      <c r="F5373">
        <v>1092.53</v>
      </c>
      <c r="G5373">
        <v>491730.87</v>
      </c>
      <c r="H5373">
        <v>106341.48</v>
      </c>
      <c r="I5373">
        <v>14.95</v>
      </c>
      <c r="J5373">
        <v>783</v>
      </c>
      <c r="K5373" t="s">
        <v>25</v>
      </c>
      <c r="L5373" t="s">
        <v>20</v>
      </c>
      <c r="M5373" t="s">
        <v>285</v>
      </c>
      <c r="N5373">
        <v>59.87</v>
      </c>
      <c r="O5373">
        <v>30.91</v>
      </c>
    </row>
    <row r="5374" spans="1:15" x14ac:dyDescent="0.3">
      <c r="A5374">
        <v>5373</v>
      </c>
      <c r="B5374" t="s">
        <v>48</v>
      </c>
      <c r="C5374" t="s">
        <v>23</v>
      </c>
      <c r="D5374" t="s">
        <v>17</v>
      </c>
      <c r="E5374" t="s">
        <v>38</v>
      </c>
      <c r="F5374">
        <v>36842.53</v>
      </c>
      <c r="G5374">
        <v>33747.89</v>
      </c>
      <c r="H5374">
        <v>26468.42</v>
      </c>
      <c r="I5374">
        <v>13.03</v>
      </c>
      <c r="J5374">
        <v>869</v>
      </c>
      <c r="K5374" t="s">
        <v>39</v>
      </c>
      <c r="L5374" t="s">
        <v>20</v>
      </c>
      <c r="M5374" t="s">
        <v>356</v>
      </c>
      <c r="N5374">
        <v>2604.0100000000002</v>
      </c>
      <c r="O5374">
        <v>1412.83</v>
      </c>
    </row>
    <row r="5375" spans="1:15" x14ac:dyDescent="0.3">
      <c r="A5375">
        <v>5374</v>
      </c>
      <c r="B5375" t="s">
        <v>22</v>
      </c>
      <c r="C5375" t="s">
        <v>33</v>
      </c>
      <c r="D5375" t="s">
        <v>28</v>
      </c>
      <c r="E5375" t="s">
        <v>63</v>
      </c>
      <c r="F5375">
        <v>9107.4699999999993</v>
      </c>
      <c r="G5375">
        <v>498417.87</v>
      </c>
      <c r="H5375">
        <v>157504.23000000001</v>
      </c>
      <c r="I5375">
        <v>12.38</v>
      </c>
      <c r="J5375">
        <v>873</v>
      </c>
      <c r="K5375" t="s">
        <v>35</v>
      </c>
      <c r="L5375" t="s">
        <v>75</v>
      </c>
      <c r="M5375" t="s">
        <v>282</v>
      </c>
      <c r="N5375">
        <v>856.32</v>
      </c>
      <c r="O5375">
        <v>713.58</v>
      </c>
    </row>
    <row r="5376" spans="1:15" x14ac:dyDescent="0.3">
      <c r="A5376">
        <v>5375</v>
      </c>
      <c r="B5376" t="s">
        <v>15</v>
      </c>
      <c r="C5376" t="s">
        <v>23</v>
      </c>
      <c r="D5376" t="s">
        <v>34</v>
      </c>
      <c r="E5376" t="s">
        <v>18</v>
      </c>
      <c r="F5376">
        <v>68076.63</v>
      </c>
      <c r="G5376">
        <v>72408.070000000007</v>
      </c>
      <c r="H5376">
        <v>288122.89</v>
      </c>
      <c r="I5376">
        <v>8.23</v>
      </c>
      <c r="J5376">
        <v>422</v>
      </c>
      <c r="K5376" t="s">
        <v>39</v>
      </c>
      <c r="L5376" t="s">
        <v>26</v>
      </c>
      <c r="M5376" t="s">
        <v>211</v>
      </c>
      <c r="N5376">
        <v>9070.4500000000007</v>
      </c>
      <c r="O5376">
        <v>6213.09</v>
      </c>
    </row>
    <row r="5377" spans="1:15" x14ac:dyDescent="0.3">
      <c r="A5377">
        <v>5376</v>
      </c>
      <c r="B5377" t="s">
        <v>85</v>
      </c>
      <c r="C5377" t="s">
        <v>16</v>
      </c>
      <c r="D5377" t="s">
        <v>56</v>
      </c>
      <c r="E5377" t="s">
        <v>38</v>
      </c>
      <c r="F5377">
        <v>48298.45</v>
      </c>
      <c r="G5377">
        <v>478577.62</v>
      </c>
      <c r="H5377">
        <v>363705.84</v>
      </c>
      <c r="I5377">
        <v>8.3000000000000007</v>
      </c>
      <c r="J5377">
        <v>790</v>
      </c>
      <c r="K5377" t="s">
        <v>19</v>
      </c>
      <c r="L5377" t="s">
        <v>20</v>
      </c>
      <c r="M5377" t="s">
        <v>325</v>
      </c>
      <c r="N5377">
        <v>4792.09</v>
      </c>
      <c r="O5377">
        <v>4198.29</v>
      </c>
    </row>
    <row r="5378" spans="1:15" x14ac:dyDescent="0.3">
      <c r="A5378">
        <v>5377</v>
      </c>
      <c r="B5378" t="s">
        <v>85</v>
      </c>
      <c r="C5378" t="s">
        <v>58</v>
      </c>
      <c r="D5378" t="s">
        <v>28</v>
      </c>
      <c r="E5378" t="s">
        <v>63</v>
      </c>
      <c r="F5378">
        <v>33217.800000000003</v>
      </c>
      <c r="G5378">
        <v>313241.14</v>
      </c>
      <c r="H5378">
        <v>326528.90000000002</v>
      </c>
      <c r="I5378">
        <v>12.18</v>
      </c>
      <c r="J5378">
        <v>451</v>
      </c>
      <c r="K5378" t="s">
        <v>19</v>
      </c>
      <c r="L5378" t="s">
        <v>30</v>
      </c>
      <c r="M5378" t="s">
        <v>377</v>
      </c>
      <c r="N5378">
        <v>4058.5</v>
      </c>
      <c r="O5378">
        <v>3589.76</v>
      </c>
    </row>
    <row r="5379" spans="1:15" x14ac:dyDescent="0.3">
      <c r="A5379">
        <v>5378</v>
      </c>
      <c r="B5379" t="s">
        <v>50</v>
      </c>
      <c r="C5379" t="s">
        <v>37</v>
      </c>
      <c r="D5379" t="s">
        <v>56</v>
      </c>
      <c r="E5379" t="s">
        <v>63</v>
      </c>
      <c r="F5379">
        <v>45305.42</v>
      </c>
      <c r="G5379">
        <v>434712.72</v>
      </c>
      <c r="H5379">
        <v>308290.43</v>
      </c>
      <c r="I5379">
        <v>6.15</v>
      </c>
      <c r="J5379">
        <v>626</v>
      </c>
      <c r="K5379" t="s">
        <v>45</v>
      </c>
      <c r="L5379" t="s">
        <v>20</v>
      </c>
      <c r="M5379" t="s">
        <v>345</v>
      </c>
      <c r="N5379">
        <v>6291.25</v>
      </c>
      <c r="O5379">
        <v>5381.98</v>
      </c>
    </row>
    <row r="5380" spans="1:15" x14ac:dyDescent="0.3">
      <c r="A5380">
        <v>5379</v>
      </c>
      <c r="B5380" t="s">
        <v>15</v>
      </c>
      <c r="C5380" t="s">
        <v>23</v>
      </c>
      <c r="D5380" t="s">
        <v>17</v>
      </c>
      <c r="E5380" t="s">
        <v>18</v>
      </c>
      <c r="F5380">
        <v>44235.97</v>
      </c>
      <c r="G5380">
        <v>16860.29</v>
      </c>
      <c r="H5380">
        <v>72341.850000000006</v>
      </c>
      <c r="I5380">
        <v>8.7100000000000009</v>
      </c>
      <c r="J5380">
        <v>847</v>
      </c>
      <c r="K5380" t="s">
        <v>19</v>
      </c>
      <c r="L5380" t="s">
        <v>20</v>
      </c>
      <c r="M5380" t="s">
        <v>192</v>
      </c>
      <c r="N5380">
        <v>2864.74</v>
      </c>
      <c r="O5380">
        <v>1914.68</v>
      </c>
    </row>
    <row r="5381" spans="1:15" x14ac:dyDescent="0.3">
      <c r="A5381">
        <v>5380</v>
      </c>
      <c r="B5381" t="s">
        <v>79</v>
      </c>
      <c r="C5381" t="s">
        <v>37</v>
      </c>
      <c r="D5381" t="s">
        <v>28</v>
      </c>
      <c r="E5381" t="s">
        <v>54</v>
      </c>
      <c r="F5381">
        <v>25124.44</v>
      </c>
      <c r="G5381">
        <v>496381.2</v>
      </c>
      <c r="H5381">
        <v>339337.64</v>
      </c>
      <c r="I5381">
        <v>8.57</v>
      </c>
      <c r="J5381">
        <v>805</v>
      </c>
      <c r="K5381" t="s">
        <v>35</v>
      </c>
      <c r="L5381" t="s">
        <v>75</v>
      </c>
      <c r="M5381" t="s">
        <v>147</v>
      </c>
      <c r="N5381">
        <v>1731.37</v>
      </c>
      <c r="O5381">
        <v>1376.44</v>
      </c>
    </row>
    <row r="5382" spans="1:15" x14ac:dyDescent="0.3">
      <c r="A5382">
        <v>5381</v>
      </c>
      <c r="B5382" t="s">
        <v>32</v>
      </c>
      <c r="C5382" t="s">
        <v>16</v>
      </c>
      <c r="D5382" t="s">
        <v>17</v>
      </c>
      <c r="E5382" t="s">
        <v>63</v>
      </c>
      <c r="F5382">
        <v>83773.97</v>
      </c>
      <c r="G5382">
        <v>66378.070000000007</v>
      </c>
      <c r="H5382">
        <v>10894.56</v>
      </c>
      <c r="I5382">
        <v>14.27</v>
      </c>
      <c r="J5382">
        <v>599</v>
      </c>
      <c r="K5382" t="s">
        <v>39</v>
      </c>
      <c r="L5382" t="s">
        <v>30</v>
      </c>
      <c r="M5382" t="s">
        <v>67</v>
      </c>
      <c r="N5382">
        <v>6020.23</v>
      </c>
      <c r="O5382">
        <v>5057.5600000000004</v>
      </c>
    </row>
    <row r="5383" spans="1:15" x14ac:dyDescent="0.3">
      <c r="A5383">
        <v>5382</v>
      </c>
      <c r="B5383" t="s">
        <v>79</v>
      </c>
      <c r="C5383" t="s">
        <v>23</v>
      </c>
      <c r="D5383" t="s">
        <v>24</v>
      </c>
      <c r="E5383" t="s">
        <v>54</v>
      </c>
      <c r="F5383">
        <v>31628.32</v>
      </c>
      <c r="G5383">
        <v>468988.37</v>
      </c>
      <c r="H5383">
        <v>181474.38</v>
      </c>
      <c r="I5383">
        <v>13.67</v>
      </c>
      <c r="J5383">
        <v>576</v>
      </c>
      <c r="K5383" t="s">
        <v>35</v>
      </c>
      <c r="L5383" t="s">
        <v>30</v>
      </c>
      <c r="M5383" t="s">
        <v>224</v>
      </c>
      <c r="N5383">
        <v>2364.2399999999998</v>
      </c>
      <c r="O5383">
        <v>1870.83</v>
      </c>
    </row>
    <row r="5384" spans="1:15" x14ac:dyDescent="0.3">
      <c r="A5384">
        <v>5383</v>
      </c>
      <c r="B5384" t="s">
        <v>52</v>
      </c>
      <c r="C5384" t="s">
        <v>16</v>
      </c>
      <c r="D5384" t="s">
        <v>56</v>
      </c>
      <c r="E5384" t="s">
        <v>54</v>
      </c>
      <c r="F5384">
        <v>89211.47</v>
      </c>
      <c r="G5384">
        <v>404789.75</v>
      </c>
      <c r="H5384">
        <v>94936.98</v>
      </c>
      <c r="I5384">
        <v>9.5</v>
      </c>
      <c r="J5384">
        <v>469</v>
      </c>
      <c r="K5384" t="s">
        <v>39</v>
      </c>
      <c r="L5384" t="s">
        <v>75</v>
      </c>
      <c r="M5384" t="s">
        <v>145</v>
      </c>
      <c r="N5384">
        <v>9608.8799999999992</v>
      </c>
      <c r="O5384">
        <v>7822.55</v>
      </c>
    </row>
    <row r="5385" spans="1:15" x14ac:dyDescent="0.3">
      <c r="A5385">
        <v>5384</v>
      </c>
      <c r="B5385" t="s">
        <v>79</v>
      </c>
      <c r="C5385" t="s">
        <v>23</v>
      </c>
      <c r="D5385" t="s">
        <v>24</v>
      </c>
      <c r="E5385" t="s">
        <v>54</v>
      </c>
      <c r="F5385">
        <v>5685.58</v>
      </c>
      <c r="G5385">
        <v>419543.16</v>
      </c>
      <c r="H5385">
        <v>396247.7</v>
      </c>
      <c r="I5385">
        <v>7.08</v>
      </c>
      <c r="J5385">
        <v>725</v>
      </c>
      <c r="K5385" t="s">
        <v>35</v>
      </c>
      <c r="L5385" t="s">
        <v>20</v>
      </c>
      <c r="M5385" t="s">
        <v>239</v>
      </c>
      <c r="N5385">
        <v>792.24</v>
      </c>
      <c r="O5385">
        <v>496.87</v>
      </c>
    </row>
    <row r="5386" spans="1:15" x14ac:dyDescent="0.3">
      <c r="A5386">
        <v>5385</v>
      </c>
      <c r="B5386" t="s">
        <v>48</v>
      </c>
      <c r="C5386" t="s">
        <v>33</v>
      </c>
      <c r="D5386" t="s">
        <v>24</v>
      </c>
      <c r="E5386" t="s">
        <v>54</v>
      </c>
      <c r="F5386">
        <v>48492.639999999999</v>
      </c>
      <c r="G5386">
        <v>46043.519999999997</v>
      </c>
      <c r="H5386">
        <v>492294.86</v>
      </c>
      <c r="I5386">
        <v>10.27</v>
      </c>
      <c r="J5386">
        <v>308</v>
      </c>
      <c r="K5386" t="s">
        <v>39</v>
      </c>
      <c r="L5386" t="s">
        <v>20</v>
      </c>
      <c r="M5386" t="s">
        <v>341</v>
      </c>
      <c r="N5386">
        <v>2894.25</v>
      </c>
      <c r="O5386">
        <v>2579.46</v>
      </c>
    </row>
    <row r="5387" spans="1:15" x14ac:dyDescent="0.3">
      <c r="A5387">
        <v>5386</v>
      </c>
      <c r="B5387" t="s">
        <v>52</v>
      </c>
      <c r="C5387" t="s">
        <v>33</v>
      </c>
      <c r="D5387" t="s">
        <v>17</v>
      </c>
      <c r="E5387" t="s">
        <v>38</v>
      </c>
      <c r="F5387">
        <v>16827.03</v>
      </c>
      <c r="G5387">
        <v>353828.6</v>
      </c>
      <c r="H5387">
        <v>404629.61</v>
      </c>
      <c r="I5387">
        <v>7.94</v>
      </c>
      <c r="J5387">
        <v>749</v>
      </c>
      <c r="K5387" t="s">
        <v>45</v>
      </c>
      <c r="L5387" t="s">
        <v>46</v>
      </c>
      <c r="M5387" t="s">
        <v>162</v>
      </c>
      <c r="N5387">
        <v>1806.9</v>
      </c>
      <c r="O5387">
        <v>1391.56</v>
      </c>
    </row>
    <row r="5388" spans="1:15" x14ac:dyDescent="0.3">
      <c r="A5388">
        <v>5387</v>
      </c>
      <c r="B5388" t="s">
        <v>22</v>
      </c>
      <c r="C5388" t="s">
        <v>33</v>
      </c>
      <c r="D5388" t="s">
        <v>24</v>
      </c>
      <c r="E5388" t="s">
        <v>38</v>
      </c>
      <c r="F5388">
        <v>5468.17</v>
      </c>
      <c r="G5388">
        <v>181864.5</v>
      </c>
      <c r="H5388">
        <v>447294.97</v>
      </c>
      <c r="I5388">
        <v>8.8000000000000007</v>
      </c>
      <c r="J5388">
        <v>563</v>
      </c>
      <c r="K5388" t="s">
        <v>39</v>
      </c>
      <c r="L5388" t="s">
        <v>75</v>
      </c>
      <c r="M5388" t="s">
        <v>27</v>
      </c>
      <c r="N5388">
        <v>491.59</v>
      </c>
      <c r="O5388">
        <v>254.49</v>
      </c>
    </row>
    <row r="5389" spans="1:15" x14ac:dyDescent="0.3">
      <c r="A5389">
        <v>5388</v>
      </c>
      <c r="B5389" t="s">
        <v>52</v>
      </c>
      <c r="C5389" t="s">
        <v>58</v>
      </c>
      <c r="D5389" t="s">
        <v>24</v>
      </c>
      <c r="E5389" t="s">
        <v>38</v>
      </c>
      <c r="F5389">
        <v>77885.17</v>
      </c>
      <c r="G5389">
        <v>81316.84</v>
      </c>
      <c r="H5389">
        <v>197232.47</v>
      </c>
      <c r="I5389">
        <v>16.34</v>
      </c>
      <c r="J5389">
        <v>541</v>
      </c>
      <c r="K5389" t="s">
        <v>35</v>
      </c>
      <c r="L5389" t="s">
        <v>30</v>
      </c>
      <c r="M5389" t="s">
        <v>116</v>
      </c>
      <c r="N5389">
        <v>9045.5400000000009</v>
      </c>
      <c r="O5389">
        <v>7755.75</v>
      </c>
    </row>
    <row r="5390" spans="1:15" x14ac:dyDescent="0.3">
      <c r="A5390">
        <v>5389</v>
      </c>
      <c r="B5390" t="s">
        <v>32</v>
      </c>
      <c r="C5390" t="s">
        <v>16</v>
      </c>
      <c r="D5390" t="s">
        <v>56</v>
      </c>
      <c r="E5390" t="s">
        <v>18</v>
      </c>
      <c r="F5390">
        <v>88864.4</v>
      </c>
      <c r="G5390">
        <v>176955.03</v>
      </c>
      <c r="H5390">
        <v>17742.64</v>
      </c>
      <c r="I5390">
        <v>12.42</v>
      </c>
      <c r="J5390">
        <v>425</v>
      </c>
      <c r="K5390" t="s">
        <v>35</v>
      </c>
      <c r="L5390" t="s">
        <v>75</v>
      </c>
      <c r="M5390" t="s">
        <v>121</v>
      </c>
      <c r="N5390">
        <v>7122.72</v>
      </c>
      <c r="O5390">
        <v>6328.87</v>
      </c>
    </row>
    <row r="5391" spans="1:15" x14ac:dyDescent="0.3">
      <c r="A5391">
        <v>5390</v>
      </c>
      <c r="B5391" t="s">
        <v>85</v>
      </c>
      <c r="C5391" t="s">
        <v>58</v>
      </c>
      <c r="D5391" t="s">
        <v>56</v>
      </c>
      <c r="E5391" t="s">
        <v>54</v>
      </c>
      <c r="F5391">
        <v>69269.960000000006</v>
      </c>
      <c r="G5391">
        <v>301770.46000000002</v>
      </c>
      <c r="H5391">
        <v>250600.46</v>
      </c>
      <c r="I5391">
        <v>8.9499999999999993</v>
      </c>
      <c r="J5391">
        <v>849</v>
      </c>
      <c r="K5391" t="s">
        <v>35</v>
      </c>
      <c r="L5391" t="s">
        <v>30</v>
      </c>
      <c r="M5391" t="s">
        <v>133</v>
      </c>
      <c r="N5391">
        <v>3762.25</v>
      </c>
      <c r="O5391">
        <v>2163.42</v>
      </c>
    </row>
    <row r="5392" spans="1:15" x14ac:dyDescent="0.3">
      <c r="A5392">
        <v>5391</v>
      </c>
      <c r="B5392" t="s">
        <v>32</v>
      </c>
      <c r="C5392" t="s">
        <v>16</v>
      </c>
      <c r="D5392" t="s">
        <v>24</v>
      </c>
      <c r="E5392" t="s">
        <v>29</v>
      </c>
      <c r="F5392">
        <v>16857.46</v>
      </c>
      <c r="G5392">
        <v>339359.84</v>
      </c>
      <c r="H5392">
        <v>1151.57</v>
      </c>
      <c r="I5392">
        <v>16.88</v>
      </c>
      <c r="J5392">
        <v>777</v>
      </c>
      <c r="K5392" t="s">
        <v>25</v>
      </c>
      <c r="L5392" t="s">
        <v>30</v>
      </c>
      <c r="M5392" t="s">
        <v>135</v>
      </c>
      <c r="N5392">
        <v>939.25</v>
      </c>
      <c r="O5392">
        <v>586.96</v>
      </c>
    </row>
    <row r="5393" spans="1:15" x14ac:dyDescent="0.3">
      <c r="A5393">
        <v>5392</v>
      </c>
      <c r="B5393" t="s">
        <v>22</v>
      </c>
      <c r="C5393" t="s">
        <v>16</v>
      </c>
      <c r="D5393" t="s">
        <v>28</v>
      </c>
      <c r="E5393" t="s">
        <v>18</v>
      </c>
      <c r="F5393">
        <v>21936.43</v>
      </c>
      <c r="G5393">
        <v>431931.45</v>
      </c>
      <c r="H5393">
        <v>356800.62</v>
      </c>
      <c r="I5393">
        <v>12.7</v>
      </c>
      <c r="J5393">
        <v>741</v>
      </c>
      <c r="K5393" t="s">
        <v>35</v>
      </c>
      <c r="L5393" t="s">
        <v>26</v>
      </c>
      <c r="M5393" t="s">
        <v>61</v>
      </c>
      <c r="N5393">
        <v>2399.84</v>
      </c>
      <c r="O5393">
        <v>1482.11</v>
      </c>
    </row>
    <row r="5394" spans="1:15" x14ac:dyDescent="0.3">
      <c r="A5394">
        <v>5393</v>
      </c>
      <c r="B5394" t="s">
        <v>50</v>
      </c>
      <c r="C5394" t="s">
        <v>23</v>
      </c>
      <c r="D5394" t="s">
        <v>24</v>
      </c>
      <c r="E5394" t="s">
        <v>38</v>
      </c>
      <c r="F5394">
        <v>28942.63</v>
      </c>
      <c r="G5394">
        <v>361085.41</v>
      </c>
      <c r="H5394">
        <v>424405.12</v>
      </c>
      <c r="I5394">
        <v>5.88</v>
      </c>
      <c r="J5394">
        <v>327</v>
      </c>
      <c r="K5394" t="s">
        <v>39</v>
      </c>
      <c r="L5394" t="s">
        <v>20</v>
      </c>
      <c r="M5394" t="s">
        <v>374</v>
      </c>
      <c r="N5394">
        <v>2767.75</v>
      </c>
      <c r="O5394">
        <v>1827.33</v>
      </c>
    </row>
    <row r="5395" spans="1:15" x14ac:dyDescent="0.3">
      <c r="A5395">
        <v>5394</v>
      </c>
      <c r="B5395" t="s">
        <v>48</v>
      </c>
      <c r="C5395" t="s">
        <v>58</v>
      </c>
      <c r="D5395" t="s">
        <v>28</v>
      </c>
      <c r="E5395" t="s">
        <v>18</v>
      </c>
      <c r="F5395">
        <v>49460.43</v>
      </c>
      <c r="G5395">
        <v>339708.51</v>
      </c>
      <c r="H5395">
        <v>388351.5</v>
      </c>
      <c r="I5395">
        <v>5.53</v>
      </c>
      <c r="J5395">
        <v>308</v>
      </c>
      <c r="K5395" t="s">
        <v>39</v>
      </c>
      <c r="L5395" t="s">
        <v>46</v>
      </c>
      <c r="M5395" t="s">
        <v>311</v>
      </c>
      <c r="N5395">
        <v>6365.07</v>
      </c>
      <c r="O5395">
        <v>5304.29</v>
      </c>
    </row>
    <row r="5396" spans="1:15" x14ac:dyDescent="0.3">
      <c r="A5396">
        <v>5395</v>
      </c>
      <c r="B5396" t="s">
        <v>48</v>
      </c>
      <c r="C5396" t="s">
        <v>33</v>
      </c>
      <c r="D5396" t="s">
        <v>56</v>
      </c>
      <c r="E5396" t="s">
        <v>29</v>
      </c>
      <c r="F5396">
        <v>35873.22</v>
      </c>
      <c r="G5396">
        <v>122700.14</v>
      </c>
      <c r="H5396">
        <v>137357.46</v>
      </c>
      <c r="I5396">
        <v>14.6</v>
      </c>
      <c r="J5396">
        <v>661</v>
      </c>
      <c r="K5396" t="s">
        <v>39</v>
      </c>
      <c r="L5396" t="s">
        <v>20</v>
      </c>
      <c r="M5396" t="s">
        <v>310</v>
      </c>
      <c r="N5396">
        <v>3016.66</v>
      </c>
      <c r="O5396">
        <v>2048.1999999999998</v>
      </c>
    </row>
    <row r="5397" spans="1:15" x14ac:dyDescent="0.3">
      <c r="A5397">
        <v>5396</v>
      </c>
      <c r="B5397" t="s">
        <v>41</v>
      </c>
      <c r="C5397" t="s">
        <v>58</v>
      </c>
      <c r="D5397" t="s">
        <v>34</v>
      </c>
      <c r="E5397" t="s">
        <v>29</v>
      </c>
      <c r="F5397">
        <v>87049.05</v>
      </c>
      <c r="G5397">
        <v>102461.36</v>
      </c>
      <c r="H5397">
        <v>247391.19</v>
      </c>
      <c r="I5397">
        <v>12.31</v>
      </c>
      <c r="J5397">
        <v>421</v>
      </c>
      <c r="K5397" t="s">
        <v>35</v>
      </c>
      <c r="L5397" t="s">
        <v>26</v>
      </c>
      <c r="M5397" t="s">
        <v>311</v>
      </c>
      <c r="N5397">
        <v>5112.74</v>
      </c>
      <c r="O5397">
        <v>3092.52</v>
      </c>
    </row>
    <row r="5398" spans="1:15" x14ac:dyDescent="0.3">
      <c r="A5398">
        <v>5397</v>
      </c>
      <c r="B5398" t="s">
        <v>22</v>
      </c>
      <c r="C5398" t="s">
        <v>58</v>
      </c>
      <c r="D5398" t="s">
        <v>56</v>
      </c>
      <c r="E5398" t="s">
        <v>54</v>
      </c>
      <c r="F5398">
        <v>93935.67</v>
      </c>
      <c r="G5398">
        <v>385653.76000000001</v>
      </c>
      <c r="H5398">
        <v>315459.08</v>
      </c>
      <c r="I5398">
        <v>14.08</v>
      </c>
      <c r="J5398">
        <v>735</v>
      </c>
      <c r="K5398" t="s">
        <v>45</v>
      </c>
      <c r="L5398" t="s">
        <v>20</v>
      </c>
      <c r="M5398" t="s">
        <v>175</v>
      </c>
      <c r="N5398">
        <v>13859.27</v>
      </c>
      <c r="O5398">
        <v>12137.58</v>
      </c>
    </row>
    <row r="5399" spans="1:15" x14ac:dyDescent="0.3">
      <c r="A5399">
        <v>5398</v>
      </c>
      <c r="B5399" t="s">
        <v>41</v>
      </c>
      <c r="C5399" t="s">
        <v>23</v>
      </c>
      <c r="D5399" t="s">
        <v>34</v>
      </c>
      <c r="E5399" t="s">
        <v>29</v>
      </c>
      <c r="F5399">
        <v>34726.339999999997</v>
      </c>
      <c r="G5399">
        <v>128056.53</v>
      </c>
      <c r="H5399">
        <v>390016.02</v>
      </c>
      <c r="I5399">
        <v>15.24</v>
      </c>
      <c r="J5399">
        <v>586</v>
      </c>
      <c r="K5399" t="s">
        <v>19</v>
      </c>
      <c r="L5399" t="s">
        <v>46</v>
      </c>
      <c r="M5399" t="s">
        <v>183</v>
      </c>
      <c r="N5399">
        <v>1812.8</v>
      </c>
      <c r="O5399">
        <v>1387.35</v>
      </c>
    </row>
    <row r="5400" spans="1:15" x14ac:dyDescent="0.3">
      <c r="A5400">
        <v>5399</v>
      </c>
      <c r="B5400" t="s">
        <v>41</v>
      </c>
      <c r="C5400" t="s">
        <v>16</v>
      </c>
      <c r="D5400" t="s">
        <v>34</v>
      </c>
      <c r="E5400" t="s">
        <v>18</v>
      </c>
      <c r="F5400">
        <v>81068.100000000006</v>
      </c>
      <c r="G5400">
        <v>310069.59999999998</v>
      </c>
      <c r="H5400">
        <v>361322.52</v>
      </c>
      <c r="I5400">
        <v>12.95</v>
      </c>
      <c r="J5400">
        <v>596</v>
      </c>
      <c r="K5400" t="s">
        <v>39</v>
      </c>
      <c r="L5400" t="s">
        <v>30</v>
      </c>
      <c r="M5400" t="s">
        <v>397</v>
      </c>
      <c r="N5400">
        <v>6223.91</v>
      </c>
      <c r="O5400">
        <v>5425.03</v>
      </c>
    </row>
    <row r="5401" spans="1:15" x14ac:dyDescent="0.3">
      <c r="A5401">
        <v>5400</v>
      </c>
      <c r="B5401" t="s">
        <v>52</v>
      </c>
      <c r="C5401" t="s">
        <v>58</v>
      </c>
      <c r="D5401" t="s">
        <v>56</v>
      </c>
      <c r="E5401" t="s">
        <v>38</v>
      </c>
      <c r="F5401">
        <v>8460.77</v>
      </c>
      <c r="G5401">
        <v>90980.76</v>
      </c>
      <c r="H5401">
        <v>76912.58</v>
      </c>
      <c r="I5401">
        <v>10.01</v>
      </c>
      <c r="J5401">
        <v>325</v>
      </c>
      <c r="K5401" t="s">
        <v>39</v>
      </c>
      <c r="L5401" t="s">
        <v>30</v>
      </c>
      <c r="M5401" t="s">
        <v>91</v>
      </c>
      <c r="N5401">
        <v>1118.33</v>
      </c>
      <c r="O5401">
        <v>686.68</v>
      </c>
    </row>
    <row r="5402" spans="1:15" x14ac:dyDescent="0.3">
      <c r="A5402">
        <v>5401</v>
      </c>
      <c r="B5402" t="s">
        <v>43</v>
      </c>
      <c r="C5402" t="s">
        <v>58</v>
      </c>
      <c r="D5402" t="s">
        <v>34</v>
      </c>
      <c r="E5402" t="s">
        <v>63</v>
      </c>
      <c r="F5402">
        <v>48162.07</v>
      </c>
      <c r="G5402">
        <v>253928.56</v>
      </c>
      <c r="H5402">
        <v>72180.56</v>
      </c>
      <c r="I5402">
        <v>7.24</v>
      </c>
      <c r="J5402">
        <v>869</v>
      </c>
      <c r="K5402" t="s">
        <v>39</v>
      </c>
      <c r="L5402" t="s">
        <v>46</v>
      </c>
      <c r="M5402" t="s">
        <v>160</v>
      </c>
      <c r="N5402">
        <v>2411.8000000000002</v>
      </c>
      <c r="O5402">
        <v>1618.25</v>
      </c>
    </row>
    <row r="5403" spans="1:15" x14ac:dyDescent="0.3">
      <c r="A5403">
        <v>5402</v>
      </c>
      <c r="B5403" t="s">
        <v>15</v>
      </c>
      <c r="C5403" t="s">
        <v>58</v>
      </c>
      <c r="D5403" t="s">
        <v>24</v>
      </c>
      <c r="E5403" t="s">
        <v>63</v>
      </c>
      <c r="F5403">
        <v>19305.79</v>
      </c>
      <c r="G5403">
        <v>164699.41</v>
      </c>
      <c r="H5403">
        <v>137562.22</v>
      </c>
      <c r="I5403">
        <v>15.62</v>
      </c>
      <c r="J5403">
        <v>508</v>
      </c>
      <c r="K5403" t="s">
        <v>45</v>
      </c>
      <c r="L5403" t="s">
        <v>26</v>
      </c>
      <c r="M5403" t="s">
        <v>415</v>
      </c>
      <c r="N5403">
        <v>1737.86</v>
      </c>
      <c r="O5403">
        <v>1402.35</v>
      </c>
    </row>
    <row r="5404" spans="1:15" x14ac:dyDescent="0.3">
      <c r="A5404">
        <v>5403</v>
      </c>
      <c r="B5404" t="s">
        <v>15</v>
      </c>
      <c r="C5404" t="s">
        <v>16</v>
      </c>
      <c r="D5404" t="s">
        <v>28</v>
      </c>
      <c r="E5404" t="s">
        <v>63</v>
      </c>
      <c r="F5404">
        <v>38795.410000000003</v>
      </c>
      <c r="G5404">
        <v>169146.85</v>
      </c>
      <c r="H5404">
        <v>135496.65</v>
      </c>
      <c r="I5404">
        <v>13.21</v>
      </c>
      <c r="J5404">
        <v>717</v>
      </c>
      <c r="K5404" t="s">
        <v>25</v>
      </c>
      <c r="L5404" t="s">
        <v>20</v>
      </c>
      <c r="M5404" t="s">
        <v>150</v>
      </c>
      <c r="N5404">
        <v>4890.34</v>
      </c>
      <c r="O5404">
        <v>4372.43</v>
      </c>
    </row>
    <row r="5405" spans="1:15" x14ac:dyDescent="0.3">
      <c r="A5405">
        <v>5404</v>
      </c>
      <c r="B5405" t="s">
        <v>15</v>
      </c>
      <c r="C5405" t="s">
        <v>23</v>
      </c>
      <c r="D5405" t="s">
        <v>56</v>
      </c>
      <c r="E5405" t="s">
        <v>18</v>
      </c>
      <c r="F5405">
        <v>61264.59</v>
      </c>
      <c r="G5405">
        <v>457486.52</v>
      </c>
      <c r="H5405">
        <v>248939.29</v>
      </c>
      <c r="I5405">
        <v>10.43</v>
      </c>
      <c r="J5405">
        <v>599</v>
      </c>
      <c r="K5405" t="s">
        <v>39</v>
      </c>
      <c r="L5405" t="s">
        <v>46</v>
      </c>
      <c r="M5405" t="s">
        <v>210</v>
      </c>
      <c r="N5405">
        <v>4181.99</v>
      </c>
      <c r="O5405">
        <v>2728.23</v>
      </c>
    </row>
    <row r="5406" spans="1:15" x14ac:dyDescent="0.3">
      <c r="A5406">
        <v>5405</v>
      </c>
      <c r="B5406" t="s">
        <v>41</v>
      </c>
      <c r="C5406" t="s">
        <v>33</v>
      </c>
      <c r="D5406" t="s">
        <v>34</v>
      </c>
      <c r="E5406" t="s">
        <v>18</v>
      </c>
      <c r="F5406">
        <v>28643.54</v>
      </c>
      <c r="G5406">
        <v>450947.1</v>
      </c>
      <c r="H5406">
        <v>466747.9</v>
      </c>
      <c r="I5406">
        <v>15.95</v>
      </c>
      <c r="J5406">
        <v>509</v>
      </c>
      <c r="K5406" t="s">
        <v>45</v>
      </c>
      <c r="L5406" t="s">
        <v>46</v>
      </c>
      <c r="M5406" t="s">
        <v>96</v>
      </c>
      <c r="N5406">
        <v>2795.66</v>
      </c>
      <c r="O5406">
        <v>1441.28</v>
      </c>
    </row>
    <row r="5407" spans="1:15" x14ac:dyDescent="0.3">
      <c r="A5407">
        <v>5406</v>
      </c>
      <c r="B5407" t="s">
        <v>32</v>
      </c>
      <c r="C5407" t="s">
        <v>33</v>
      </c>
      <c r="D5407" t="s">
        <v>17</v>
      </c>
      <c r="E5407" t="s">
        <v>18</v>
      </c>
      <c r="F5407">
        <v>20764.919999999998</v>
      </c>
      <c r="G5407">
        <v>376520.01</v>
      </c>
      <c r="H5407">
        <v>449818.39</v>
      </c>
      <c r="I5407">
        <v>17.260000000000002</v>
      </c>
      <c r="J5407">
        <v>763</v>
      </c>
      <c r="K5407" t="s">
        <v>19</v>
      </c>
      <c r="L5407" t="s">
        <v>75</v>
      </c>
      <c r="M5407" t="s">
        <v>352</v>
      </c>
      <c r="N5407">
        <v>1948.58</v>
      </c>
      <c r="O5407">
        <v>1146.54</v>
      </c>
    </row>
    <row r="5408" spans="1:15" x14ac:dyDescent="0.3">
      <c r="A5408">
        <v>5407</v>
      </c>
      <c r="B5408" t="s">
        <v>79</v>
      </c>
      <c r="C5408" t="s">
        <v>23</v>
      </c>
      <c r="D5408" t="s">
        <v>24</v>
      </c>
      <c r="E5408" t="s">
        <v>54</v>
      </c>
      <c r="F5408">
        <v>66074.12</v>
      </c>
      <c r="G5408">
        <v>260931.31</v>
      </c>
      <c r="H5408">
        <v>225737.17</v>
      </c>
      <c r="I5408">
        <v>5.81</v>
      </c>
      <c r="J5408">
        <v>849</v>
      </c>
      <c r="K5408" t="s">
        <v>45</v>
      </c>
      <c r="L5408" t="s">
        <v>75</v>
      </c>
      <c r="M5408" t="s">
        <v>372</v>
      </c>
      <c r="N5408">
        <v>4637.88</v>
      </c>
      <c r="O5408">
        <v>3875.93</v>
      </c>
    </row>
    <row r="5409" spans="1:15" x14ac:dyDescent="0.3">
      <c r="A5409">
        <v>5408</v>
      </c>
      <c r="B5409" t="s">
        <v>32</v>
      </c>
      <c r="C5409" t="s">
        <v>23</v>
      </c>
      <c r="D5409" t="s">
        <v>17</v>
      </c>
      <c r="E5409" t="s">
        <v>18</v>
      </c>
      <c r="F5409">
        <v>64569.82</v>
      </c>
      <c r="G5409">
        <v>316060.57</v>
      </c>
      <c r="H5409">
        <v>349356.53</v>
      </c>
      <c r="I5409">
        <v>13.46</v>
      </c>
      <c r="J5409">
        <v>888</v>
      </c>
      <c r="K5409" t="s">
        <v>35</v>
      </c>
      <c r="L5409" t="s">
        <v>75</v>
      </c>
      <c r="M5409" t="s">
        <v>112</v>
      </c>
      <c r="N5409">
        <v>6419.19</v>
      </c>
      <c r="O5409">
        <v>3500.23</v>
      </c>
    </row>
    <row r="5410" spans="1:15" x14ac:dyDescent="0.3">
      <c r="A5410">
        <v>5409</v>
      </c>
      <c r="B5410" t="s">
        <v>50</v>
      </c>
      <c r="C5410" t="s">
        <v>58</v>
      </c>
      <c r="D5410" t="s">
        <v>34</v>
      </c>
      <c r="E5410" t="s">
        <v>18</v>
      </c>
      <c r="F5410">
        <v>68526.52</v>
      </c>
      <c r="G5410">
        <v>45589.77</v>
      </c>
      <c r="H5410">
        <v>107602.67</v>
      </c>
      <c r="I5410">
        <v>10.73</v>
      </c>
      <c r="J5410">
        <v>632</v>
      </c>
      <c r="K5410" t="s">
        <v>35</v>
      </c>
      <c r="L5410" t="s">
        <v>20</v>
      </c>
      <c r="M5410" t="s">
        <v>404</v>
      </c>
      <c r="N5410">
        <v>8174.16</v>
      </c>
      <c r="O5410">
        <v>6526.97</v>
      </c>
    </row>
    <row r="5411" spans="1:15" x14ac:dyDescent="0.3">
      <c r="A5411">
        <v>5410</v>
      </c>
      <c r="B5411" t="s">
        <v>50</v>
      </c>
      <c r="C5411" t="s">
        <v>37</v>
      </c>
      <c r="D5411" t="s">
        <v>56</v>
      </c>
      <c r="E5411" t="s">
        <v>38</v>
      </c>
      <c r="F5411">
        <v>57067.62</v>
      </c>
      <c r="G5411">
        <v>389243.55</v>
      </c>
      <c r="H5411">
        <v>304781.01</v>
      </c>
      <c r="I5411">
        <v>11.8</v>
      </c>
      <c r="J5411">
        <v>865</v>
      </c>
      <c r="K5411" t="s">
        <v>45</v>
      </c>
      <c r="L5411" t="s">
        <v>46</v>
      </c>
      <c r="M5411" t="s">
        <v>273</v>
      </c>
      <c r="N5411">
        <v>7182.27</v>
      </c>
      <c r="O5411">
        <v>6269.01</v>
      </c>
    </row>
    <row r="5412" spans="1:15" x14ac:dyDescent="0.3">
      <c r="A5412">
        <v>5411</v>
      </c>
      <c r="B5412" t="s">
        <v>52</v>
      </c>
      <c r="C5412" t="s">
        <v>37</v>
      </c>
      <c r="D5412" t="s">
        <v>24</v>
      </c>
      <c r="E5412" t="s">
        <v>54</v>
      </c>
      <c r="F5412">
        <v>54732.07</v>
      </c>
      <c r="G5412">
        <v>31861.88</v>
      </c>
      <c r="H5412">
        <v>331005.2</v>
      </c>
      <c r="I5412">
        <v>17.28</v>
      </c>
      <c r="J5412">
        <v>362</v>
      </c>
      <c r="K5412" t="s">
        <v>25</v>
      </c>
      <c r="L5412" t="s">
        <v>30</v>
      </c>
      <c r="M5412" t="s">
        <v>410</v>
      </c>
      <c r="N5412">
        <v>7912.75</v>
      </c>
      <c r="O5412">
        <v>5956.64</v>
      </c>
    </row>
    <row r="5413" spans="1:15" x14ac:dyDescent="0.3">
      <c r="A5413">
        <v>5412</v>
      </c>
      <c r="B5413" t="s">
        <v>52</v>
      </c>
      <c r="C5413" t="s">
        <v>23</v>
      </c>
      <c r="D5413" t="s">
        <v>56</v>
      </c>
      <c r="E5413" t="s">
        <v>63</v>
      </c>
      <c r="F5413">
        <v>47096.82</v>
      </c>
      <c r="G5413">
        <v>423411.13</v>
      </c>
      <c r="H5413">
        <v>385353.65</v>
      </c>
      <c r="I5413">
        <v>15.64</v>
      </c>
      <c r="J5413">
        <v>346</v>
      </c>
      <c r="K5413" t="s">
        <v>19</v>
      </c>
      <c r="L5413" t="s">
        <v>26</v>
      </c>
      <c r="M5413" t="s">
        <v>351</v>
      </c>
      <c r="N5413">
        <v>3593.45</v>
      </c>
      <c r="O5413">
        <v>3019.83</v>
      </c>
    </row>
    <row r="5414" spans="1:15" x14ac:dyDescent="0.3">
      <c r="A5414">
        <v>5413</v>
      </c>
      <c r="B5414" t="s">
        <v>48</v>
      </c>
      <c r="C5414" t="s">
        <v>58</v>
      </c>
      <c r="D5414" t="s">
        <v>24</v>
      </c>
      <c r="E5414" t="s">
        <v>54</v>
      </c>
      <c r="F5414">
        <v>1641.58</v>
      </c>
      <c r="G5414">
        <v>66770.39</v>
      </c>
      <c r="H5414">
        <v>271158.67</v>
      </c>
      <c r="I5414">
        <v>6.39</v>
      </c>
      <c r="J5414">
        <v>743</v>
      </c>
      <c r="K5414" t="s">
        <v>25</v>
      </c>
      <c r="L5414" t="s">
        <v>46</v>
      </c>
      <c r="M5414" t="s">
        <v>104</v>
      </c>
      <c r="N5414">
        <v>188.97</v>
      </c>
      <c r="O5414">
        <v>161.58000000000001</v>
      </c>
    </row>
    <row r="5415" spans="1:15" x14ac:dyDescent="0.3">
      <c r="A5415">
        <v>5414</v>
      </c>
      <c r="B5415" t="s">
        <v>52</v>
      </c>
      <c r="C5415" t="s">
        <v>37</v>
      </c>
      <c r="D5415" t="s">
        <v>17</v>
      </c>
      <c r="E5415" t="s">
        <v>38</v>
      </c>
      <c r="F5415">
        <v>43785.279999999999</v>
      </c>
      <c r="G5415">
        <v>169904.3</v>
      </c>
      <c r="H5415">
        <v>207410.8</v>
      </c>
      <c r="I5415">
        <v>7.7</v>
      </c>
      <c r="J5415">
        <v>428</v>
      </c>
      <c r="K5415" t="s">
        <v>25</v>
      </c>
      <c r="L5415" t="s">
        <v>46</v>
      </c>
      <c r="M5415" t="s">
        <v>247</v>
      </c>
      <c r="N5415">
        <v>5227.84</v>
      </c>
      <c r="O5415">
        <v>3690.11</v>
      </c>
    </row>
    <row r="5416" spans="1:15" x14ac:dyDescent="0.3">
      <c r="A5416">
        <v>5415</v>
      </c>
      <c r="B5416" t="s">
        <v>48</v>
      </c>
      <c r="C5416" t="s">
        <v>23</v>
      </c>
      <c r="D5416" t="s">
        <v>24</v>
      </c>
      <c r="E5416" t="s">
        <v>18</v>
      </c>
      <c r="F5416">
        <v>77830.58</v>
      </c>
      <c r="G5416">
        <v>233852.09</v>
      </c>
      <c r="H5416">
        <v>269619.62</v>
      </c>
      <c r="I5416">
        <v>8.1199999999999992</v>
      </c>
      <c r="J5416">
        <v>683</v>
      </c>
      <c r="K5416" t="s">
        <v>25</v>
      </c>
      <c r="L5416" t="s">
        <v>30</v>
      </c>
      <c r="M5416" t="s">
        <v>309</v>
      </c>
      <c r="N5416">
        <v>11382.79</v>
      </c>
      <c r="O5416">
        <v>8624.69</v>
      </c>
    </row>
    <row r="5417" spans="1:15" x14ac:dyDescent="0.3">
      <c r="A5417">
        <v>5416</v>
      </c>
      <c r="B5417" t="s">
        <v>48</v>
      </c>
      <c r="C5417" t="s">
        <v>23</v>
      </c>
      <c r="D5417" t="s">
        <v>56</v>
      </c>
      <c r="E5417" t="s">
        <v>29</v>
      </c>
      <c r="F5417">
        <v>7620.05</v>
      </c>
      <c r="G5417">
        <v>327436.67</v>
      </c>
      <c r="H5417">
        <v>196112.04</v>
      </c>
      <c r="I5417">
        <v>11.52</v>
      </c>
      <c r="J5417">
        <v>479</v>
      </c>
      <c r="K5417" t="s">
        <v>39</v>
      </c>
      <c r="L5417" t="s">
        <v>20</v>
      </c>
      <c r="M5417" t="s">
        <v>178</v>
      </c>
      <c r="N5417">
        <v>472.73</v>
      </c>
      <c r="O5417">
        <v>245.87</v>
      </c>
    </row>
    <row r="5418" spans="1:15" x14ac:dyDescent="0.3">
      <c r="A5418">
        <v>5417</v>
      </c>
      <c r="B5418" t="s">
        <v>50</v>
      </c>
      <c r="C5418" t="s">
        <v>23</v>
      </c>
      <c r="D5418" t="s">
        <v>17</v>
      </c>
      <c r="E5418" t="s">
        <v>29</v>
      </c>
      <c r="F5418">
        <v>77853.61</v>
      </c>
      <c r="G5418">
        <v>320771.53000000003</v>
      </c>
      <c r="H5418">
        <v>193838.15</v>
      </c>
      <c r="I5418">
        <v>8.11</v>
      </c>
      <c r="J5418">
        <v>564</v>
      </c>
      <c r="K5418" t="s">
        <v>35</v>
      </c>
      <c r="L5418" t="s">
        <v>20</v>
      </c>
      <c r="M5418" t="s">
        <v>272</v>
      </c>
      <c r="N5418">
        <v>7926.84</v>
      </c>
      <c r="O5418">
        <v>5587.73</v>
      </c>
    </row>
    <row r="5419" spans="1:15" x14ac:dyDescent="0.3">
      <c r="A5419">
        <v>5418</v>
      </c>
      <c r="B5419" t="s">
        <v>48</v>
      </c>
      <c r="C5419" t="s">
        <v>33</v>
      </c>
      <c r="D5419" t="s">
        <v>17</v>
      </c>
      <c r="E5419" t="s">
        <v>54</v>
      </c>
      <c r="F5419">
        <v>39055.760000000002</v>
      </c>
      <c r="G5419">
        <v>65769.600000000006</v>
      </c>
      <c r="H5419">
        <v>420479.65</v>
      </c>
      <c r="I5419">
        <v>6.5</v>
      </c>
      <c r="J5419">
        <v>554</v>
      </c>
      <c r="K5419" t="s">
        <v>25</v>
      </c>
      <c r="L5419" t="s">
        <v>26</v>
      </c>
      <c r="M5419" t="s">
        <v>402</v>
      </c>
      <c r="N5419">
        <v>2368.4699999999998</v>
      </c>
      <c r="O5419">
        <v>1596.68</v>
      </c>
    </row>
    <row r="5420" spans="1:15" x14ac:dyDescent="0.3">
      <c r="A5420">
        <v>5419</v>
      </c>
      <c r="B5420" t="s">
        <v>43</v>
      </c>
      <c r="C5420" t="s">
        <v>16</v>
      </c>
      <c r="D5420" t="s">
        <v>56</v>
      </c>
      <c r="E5420" t="s">
        <v>63</v>
      </c>
      <c r="F5420">
        <v>4605.22</v>
      </c>
      <c r="G5420">
        <v>289045.08</v>
      </c>
      <c r="H5420">
        <v>459011.08</v>
      </c>
      <c r="I5420">
        <v>5.66</v>
      </c>
      <c r="J5420">
        <v>417</v>
      </c>
      <c r="K5420" t="s">
        <v>35</v>
      </c>
      <c r="L5420" t="s">
        <v>46</v>
      </c>
      <c r="M5420" t="s">
        <v>344</v>
      </c>
      <c r="N5420">
        <v>313.39</v>
      </c>
      <c r="O5420">
        <v>229.61</v>
      </c>
    </row>
    <row r="5421" spans="1:15" x14ac:dyDescent="0.3">
      <c r="A5421">
        <v>5420</v>
      </c>
      <c r="B5421" t="s">
        <v>85</v>
      </c>
      <c r="C5421" t="s">
        <v>16</v>
      </c>
      <c r="D5421" t="s">
        <v>24</v>
      </c>
      <c r="E5421" t="s">
        <v>18</v>
      </c>
      <c r="F5421">
        <v>24782.43</v>
      </c>
      <c r="G5421">
        <v>312278.42</v>
      </c>
      <c r="H5421">
        <v>240460.89</v>
      </c>
      <c r="I5421">
        <v>11.28</v>
      </c>
      <c r="J5421">
        <v>623</v>
      </c>
      <c r="K5421" t="s">
        <v>45</v>
      </c>
      <c r="L5421" t="s">
        <v>46</v>
      </c>
      <c r="M5421" t="s">
        <v>349</v>
      </c>
      <c r="N5421">
        <v>2245.52</v>
      </c>
      <c r="O5421">
        <v>2014.51</v>
      </c>
    </row>
    <row r="5422" spans="1:15" x14ac:dyDescent="0.3">
      <c r="A5422">
        <v>5421</v>
      </c>
      <c r="B5422" t="s">
        <v>22</v>
      </c>
      <c r="C5422" t="s">
        <v>58</v>
      </c>
      <c r="D5422" t="s">
        <v>28</v>
      </c>
      <c r="E5422" t="s">
        <v>38</v>
      </c>
      <c r="F5422">
        <v>68203.86</v>
      </c>
      <c r="G5422">
        <v>412361.35</v>
      </c>
      <c r="H5422">
        <v>224516.73</v>
      </c>
      <c r="I5422">
        <v>14.97</v>
      </c>
      <c r="J5422">
        <v>402</v>
      </c>
      <c r="K5422" t="s">
        <v>45</v>
      </c>
      <c r="L5422" t="s">
        <v>75</v>
      </c>
      <c r="M5422" t="s">
        <v>260</v>
      </c>
      <c r="N5422">
        <v>7447.85</v>
      </c>
      <c r="O5422">
        <v>6285.15</v>
      </c>
    </row>
    <row r="5423" spans="1:15" x14ac:dyDescent="0.3">
      <c r="A5423">
        <v>5422</v>
      </c>
      <c r="B5423" t="s">
        <v>79</v>
      </c>
      <c r="C5423" t="s">
        <v>23</v>
      </c>
      <c r="D5423" t="s">
        <v>28</v>
      </c>
      <c r="E5423" t="s">
        <v>38</v>
      </c>
      <c r="F5423">
        <v>94455.4</v>
      </c>
      <c r="G5423">
        <v>24160.11</v>
      </c>
      <c r="H5423">
        <v>39076.17</v>
      </c>
      <c r="I5423">
        <v>11.13</v>
      </c>
      <c r="J5423">
        <v>664</v>
      </c>
      <c r="K5423" t="s">
        <v>35</v>
      </c>
      <c r="L5423" t="s">
        <v>46</v>
      </c>
      <c r="M5423" t="s">
        <v>100</v>
      </c>
      <c r="N5423">
        <v>7869.63</v>
      </c>
      <c r="O5423">
        <v>6857.99</v>
      </c>
    </row>
    <row r="5424" spans="1:15" x14ac:dyDescent="0.3">
      <c r="A5424">
        <v>5423</v>
      </c>
      <c r="B5424" t="s">
        <v>79</v>
      </c>
      <c r="C5424" t="s">
        <v>33</v>
      </c>
      <c r="D5424" t="s">
        <v>17</v>
      </c>
      <c r="E5424" t="s">
        <v>54</v>
      </c>
      <c r="F5424">
        <v>45355.11</v>
      </c>
      <c r="G5424">
        <v>122151.52</v>
      </c>
      <c r="H5424">
        <v>149661.76000000001</v>
      </c>
      <c r="I5424">
        <v>11.72</v>
      </c>
      <c r="J5424">
        <v>611</v>
      </c>
      <c r="K5424" t="s">
        <v>19</v>
      </c>
      <c r="L5424" t="s">
        <v>20</v>
      </c>
      <c r="M5424" t="s">
        <v>165</v>
      </c>
      <c r="N5424">
        <v>5049.59</v>
      </c>
      <c r="O5424">
        <v>4069.76</v>
      </c>
    </row>
    <row r="5425" spans="1:15" x14ac:dyDescent="0.3">
      <c r="A5425">
        <v>5424</v>
      </c>
      <c r="B5425" t="s">
        <v>85</v>
      </c>
      <c r="C5425" t="s">
        <v>16</v>
      </c>
      <c r="D5425" t="s">
        <v>24</v>
      </c>
      <c r="E5425" t="s">
        <v>54</v>
      </c>
      <c r="F5425">
        <v>86751.72</v>
      </c>
      <c r="G5425">
        <v>197308.31</v>
      </c>
      <c r="H5425">
        <v>190207.55</v>
      </c>
      <c r="I5425">
        <v>5.8</v>
      </c>
      <c r="J5425">
        <v>443</v>
      </c>
      <c r="K5425" t="s">
        <v>25</v>
      </c>
      <c r="L5425" t="s">
        <v>75</v>
      </c>
      <c r="M5425" t="s">
        <v>133</v>
      </c>
      <c r="N5425">
        <v>6266.78</v>
      </c>
      <c r="O5425">
        <v>3730.36</v>
      </c>
    </row>
    <row r="5426" spans="1:15" x14ac:dyDescent="0.3">
      <c r="A5426">
        <v>5425</v>
      </c>
      <c r="B5426" t="s">
        <v>41</v>
      </c>
      <c r="C5426" t="s">
        <v>23</v>
      </c>
      <c r="D5426" t="s">
        <v>24</v>
      </c>
      <c r="E5426" t="s">
        <v>63</v>
      </c>
      <c r="F5426">
        <v>87346.21</v>
      </c>
      <c r="G5426">
        <v>255286.27</v>
      </c>
      <c r="H5426">
        <v>128291.02</v>
      </c>
      <c r="I5426">
        <v>9.48</v>
      </c>
      <c r="J5426">
        <v>890</v>
      </c>
      <c r="K5426" t="s">
        <v>45</v>
      </c>
      <c r="L5426" t="s">
        <v>46</v>
      </c>
      <c r="M5426" t="s">
        <v>364</v>
      </c>
      <c r="N5426">
        <v>7552.92</v>
      </c>
      <c r="O5426">
        <v>5806.14</v>
      </c>
    </row>
    <row r="5427" spans="1:15" x14ac:dyDescent="0.3">
      <c r="A5427">
        <v>5426</v>
      </c>
      <c r="B5427" t="s">
        <v>79</v>
      </c>
      <c r="C5427" t="s">
        <v>58</v>
      </c>
      <c r="D5427" t="s">
        <v>56</v>
      </c>
      <c r="E5427" t="s">
        <v>63</v>
      </c>
      <c r="F5427">
        <v>58837.37</v>
      </c>
      <c r="G5427">
        <v>495318.32</v>
      </c>
      <c r="H5427">
        <v>29704.49</v>
      </c>
      <c r="I5427">
        <v>7.7</v>
      </c>
      <c r="J5427">
        <v>873</v>
      </c>
      <c r="K5427" t="s">
        <v>25</v>
      </c>
      <c r="L5427" t="s">
        <v>26</v>
      </c>
      <c r="M5427" t="s">
        <v>403</v>
      </c>
      <c r="N5427">
        <v>5727.49</v>
      </c>
      <c r="O5427">
        <v>4809.3100000000004</v>
      </c>
    </row>
    <row r="5428" spans="1:15" x14ac:dyDescent="0.3">
      <c r="A5428">
        <v>5427</v>
      </c>
      <c r="B5428" t="s">
        <v>50</v>
      </c>
      <c r="C5428" t="s">
        <v>23</v>
      </c>
      <c r="D5428" t="s">
        <v>24</v>
      </c>
      <c r="E5428" t="s">
        <v>63</v>
      </c>
      <c r="F5428">
        <v>46079.92</v>
      </c>
      <c r="G5428">
        <v>366160.9</v>
      </c>
      <c r="H5428">
        <v>280533.76000000001</v>
      </c>
      <c r="I5428">
        <v>12.19</v>
      </c>
      <c r="J5428">
        <v>605</v>
      </c>
      <c r="K5428" t="s">
        <v>19</v>
      </c>
      <c r="L5428" t="s">
        <v>26</v>
      </c>
      <c r="M5428" t="s">
        <v>255</v>
      </c>
      <c r="N5428">
        <v>5978.18</v>
      </c>
      <c r="O5428">
        <v>4899.6000000000004</v>
      </c>
    </row>
    <row r="5429" spans="1:15" x14ac:dyDescent="0.3">
      <c r="A5429">
        <v>5428</v>
      </c>
      <c r="B5429" t="s">
        <v>85</v>
      </c>
      <c r="C5429" t="s">
        <v>58</v>
      </c>
      <c r="D5429" t="s">
        <v>24</v>
      </c>
      <c r="E5429" t="s">
        <v>29</v>
      </c>
      <c r="F5429">
        <v>19759.16</v>
      </c>
      <c r="G5429">
        <v>246321.44</v>
      </c>
      <c r="H5429">
        <v>443867</v>
      </c>
      <c r="I5429">
        <v>16.66</v>
      </c>
      <c r="J5429">
        <v>733</v>
      </c>
      <c r="K5429" t="s">
        <v>25</v>
      </c>
      <c r="L5429" t="s">
        <v>20</v>
      </c>
      <c r="M5429" t="s">
        <v>62</v>
      </c>
      <c r="N5429">
        <v>1274.8499999999999</v>
      </c>
      <c r="O5429">
        <v>885.02</v>
      </c>
    </row>
    <row r="5430" spans="1:15" x14ac:dyDescent="0.3">
      <c r="A5430">
        <v>5429</v>
      </c>
      <c r="B5430" t="s">
        <v>43</v>
      </c>
      <c r="C5430" t="s">
        <v>37</v>
      </c>
      <c r="D5430" t="s">
        <v>34</v>
      </c>
      <c r="E5430" t="s">
        <v>18</v>
      </c>
      <c r="F5430">
        <v>40585.54</v>
      </c>
      <c r="G5430">
        <v>123911.18</v>
      </c>
      <c r="H5430">
        <v>306802.5</v>
      </c>
      <c r="I5430">
        <v>12.67</v>
      </c>
      <c r="J5430">
        <v>483</v>
      </c>
      <c r="K5430" t="s">
        <v>39</v>
      </c>
      <c r="L5430" t="s">
        <v>46</v>
      </c>
      <c r="M5430" t="s">
        <v>323</v>
      </c>
      <c r="N5430">
        <v>3920.63</v>
      </c>
      <c r="O5430">
        <v>2952.35</v>
      </c>
    </row>
    <row r="5431" spans="1:15" x14ac:dyDescent="0.3">
      <c r="A5431">
        <v>5430</v>
      </c>
      <c r="B5431" t="s">
        <v>52</v>
      </c>
      <c r="C5431" t="s">
        <v>23</v>
      </c>
      <c r="D5431" t="s">
        <v>17</v>
      </c>
      <c r="E5431" t="s">
        <v>29</v>
      </c>
      <c r="F5431">
        <v>9842.5300000000007</v>
      </c>
      <c r="G5431">
        <v>410031.05</v>
      </c>
      <c r="H5431">
        <v>399429.27</v>
      </c>
      <c r="I5431">
        <v>13.23</v>
      </c>
      <c r="J5431">
        <v>861</v>
      </c>
      <c r="K5431" t="s">
        <v>39</v>
      </c>
      <c r="L5431" t="s">
        <v>46</v>
      </c>
      <c r="M5431" t="s">
        <v>152</v>
      </c>
      <c r="N5431">
        <v>592.37</v>
      </c>
      <c r="O5431">
        <v>350.92</v>
      </c>
    </row>
    <row r="5432" spans="1:15" x14ac:dyDescent="0.3">
      <c r="A5432">
        <v>5431</v>
      </c>
      <c r="B5432" t="s">
        <v>48</v>
      </c>
      <c r="C5432" t="s">
        <v>16</v>
      </c>
      <c r="D5432" t="s">
        <v>24</v>
      </c>
      <c r="E5432" t="s">
        <v>18</v>
      </c>
      <c r="F5432">
        <v>38831.78</v>
      </c>
      <c r="G5432">
        <v>497360.09</v>
      </c>
      <c r="H5432">
        <v>180984.03</v>
      </c>
      <c r="I5432">
        <v>13.54</v>
      </c>
      <c r="J5432">
        <v>678</v>
      </c>
      <c r="K5432" t="s">
        <v>19</v>
      </c>
      <c r="L5432" t="s">
        <v>26</v>
      </c>
      <c r="M5432" t="s">
        <v>198</v>
      </c>
      <c r="N5432">
        <v>2334.5500000000002</v>
      </c>
      <c r="O5432">
        <v>1718.74</v>
      </c>
    </row>
    <row r="5433" spans="1:15" x14ac:dyDescent="0.3">
      <c r="A5433">
        <v>5432</v>
      </c>
      <c r="B5433" t="s">
        <v>22</v>
      </c>
      <c r="C5433" t="s">
        <v>16</v>
      </c>
      <c r="D5433" t="s">
        <v>56</v>
      </c>
      <c r="E5433" t="s">
        <v>54</v>
      </c>
      <c r="F5433">
        <v>49964.02</v>
      </c>
      <c r="G5433">
        <v>466905.96</v>
      </c>
      <c r="H5433">
        <v>275028.06</v>
      </c>
      <c r="I5433">
        <v>9.5</v>
      </c>
      <c r="J5433">
        <v>379</v>
      </c>
      <c r="K5433" t="s">
        <v>25</v>
      </c>
      <c r="L5433" t="s">
        <v>75</v>
      </c>
      <c r="M5433" t="s">
        <v>142</v>
      </c>
      <c r="N5433">
        <v>6806.15</v>
      </c>
      <c r="O5433">
        <v>5825.74</v>
      </c>
    </row>
    <row r="5434" spans="1:15" x14ac:dyDescent="0.3">
      <c r="A5434">
        <v>5433</v>
      </c>
      <c r="B5434" t="s">
        <v>52</v>
      </c>
      <c r="C5434" t="s">
        <v>37</v>
      </c>
      <c r="D5434" t="s">
        <v>28</v>
      </c>
      <c r="E5434" t="s">
        <v>54</v>
      </c>
      <c r="F5434">
        <v>45300.93</v>
      </c>
      <c r="G5434">
        <v>41834.239999999998</v>
      </c>
      <c r="H5434">
        <v>423538.24</v>
      </c>
      <c r="I5434">
        <v>15.33</v>
      </c>
      <c r="J5434">
        <v>830</v>
      </c>
      <c r="K5434" t="s">
        <v>19</v>
      </c>
      <c r="L5434" t="s">
        <v>20</v>
      </c>
      <c r="M5434" t="s">
        <v>251</v>
      </c>
      <c r="N5434">
        <v>6164.23</v>
      </c>
      <c r="O5434">
        <v>4167.34</v>
      </c>
    </row>
    <row r="5435" spans="1:15" x14ac:dyDescent="0.3">
      <c r="A5435">
        <v>5434</v>
      </c>
      <c r="B5435" t="s">
        <v>52</v>
      </c>
      <c r="C5435" t="s">
        <v>58</v>
      </c>
      <c r="D5435" t="s">
        <v>24</v>
      </c>
      <c r="E5435" t="s">
        <v>54</v>
      </c>
      <c r="F5435">
        <v>44898.25</v>
      </c>
      <c r="G5435">
        <v>369057.79</v>
      </c>
      <c r="H5435">
        <v>14876.25</v>
      </c>
      <c r="I5435">
        <v>5.64</v>
      </c>
      <c r="J5435">
        <v>676</v>
      </c>
      <c r="K5435" t="s">
        <v>39</v>
      </c>
      <c r="L5435" t="s">
        <v>30</v>
      </c>
      <c r="M5435" t="s">
        <v>288</v>
      </c>
      <c r="N5435">
        <v>4483.88</v>
      </c>
      <c r="O5435">
        <v>3270.52</v>
      </c>
    </row>
    <row r="5436" spans="1:15" x14ac:dyDescent="0.3">
      <c r="A5436">
        <v>5435</v>
      </c>
      <c r="B5436" t="s">
        <v>15</v>
      </c>
      <c r="C5436" t="s">
        <v>16</v>
      </c>
      <c r="D5436" t="s">
        <v>56</v>
      </c>
      <c r="E5436" t="s">
        <v>29</v>
      </c>
      <c r="F5436">
        <v>83891.7</v>
      </c>
      <c r="G5436">
        <v>255050.11</v>
      </c>
      <c r="H5436">
        <v>498223.24</v>
      </c>
      <c r="I5436">
        <v>10.77</v>
      </c>
      <c r="J5436">
        <v>307</v>
      </c>
      <c r="K5436" t="s">
        <v>25</v>
      </c>
      <c r="L5436" t="s">
        <v>26</v>
      </c>
      <c r="M5436" t="s">
        <v>306</v>
      </c>
      <c r="N5436">
        <v>7818.36</v>
      </c>
      <c r="O5436">
        <v>4957.78</v>
      </c>
    </row>
    <row r="5437" spans="1:15" x14ac:dyDescent="0.3">
      <c r="A5437">
        <v>5436</v>
      </c>
      <c r="B5437" t="s">
        <v>32</v>
      </c>
      <c r="C5437" t="s">
        <v>58</v>
      </c>
      <c r="D5437" t="s">
        <v>56</v>
      </c>
      <c r="E5437" t="s">
        <v>18</v>
      </c>
      <c r="F5437">
        <v>61142.45</v>
      </c>
      <c r="G5437">
        <v>433412.61</v>
      </c>
      <c r="H5437">
        <v>93708.47</v>
      </c>
      <c r="I5437">
        <v>6.05</v>
      </c>
      <c r="J5437">
        <v>765</v>
      </c>
      <c r="K5437" t="s">
        <v>25</v>
      </c>
      <c r="L5437" t="s">
        <v>46</v>
      </c>
      <c r="M5437" t="s">
        <v>168</v>
      </c>
      <c r="N5437">
        <v>8074.33</v>
      </c>
      <c r="O5437">
        <v>6444.78</v>
      </c>
    </row>
    <row r="5438" spans="1:15" x14ac:dyDescent="0.3">
      <c r="A5438">
        <v>5437</v>
      </c>
      <c r="B5438" t="s">
        <v>32</v>
      </c>
      <c r="C5438" t="s">
        <v>58</v>
      </c>
      <c r="D5438" t="s">
        <v>56</v>
      </c>
      <c r="E5438" t="s">
        <v>63</v>
      </c>
      <c r="F5438">
        <v>83960.03</v>
      </c>
      <c r="G5438">
        <v>251766.67</v>
      </c>
      <c r="H5438">
        <v>70237.94</v>
      </c>
      <c r="I5438">
        <v>9.6300000000000008</v>
      </c>
      <c r="J5438">
        <v>626</v>
      </c>
      <c r="K5438" t="s">
        <v>45</v>
      </c>
      <c r="L5438" t="s">
        <v>75</v>
      </c>
      <c r="M5438" t="s">
        <v>221</v>
      </c>
      <c r="N5438">
        <v>8748.56</v>
      </c>
      <c r="O5438">
        <v>7495.93</v>
      </c>
    </row>
    <row r="5439" spans="1:15" x14ac:dyDescent="0.3">
      <c r="A5439">
        <v>5438</v>
      </c>
      <c r="B5439" t="s">
        <v>43</v>
      </c>
      <c r="C5439" t="s">
        <v>16</v>
      </c>
      <c r="D5439" t="s">
        <v>56</v>
      </c>
      <c r="E5439" t="s">
        <v>63</v>
      </c>
      <c r="F5439">
        <v>51256.99</v>
      </c>
      <c r="G5439">
        <v>23934.17</v>
      </c>
      <c r="H5439">
        <v>423923.41</v>
      </c>
      <c r="I5439">
        <v>7</v>
      </c>
      <c r="J5439">
        <v>890</v>
      </c>
      <c r="K5439" t="s">
        <v>35</v>
      </c>
      <c r="L5439" t="s">
        <v>26</v>
      </c>
      <c r="M5439" t="s">
        <v>157</v>
      </c>
      <c r="N5439">
        <v>3565.56</v>
      </c>
      <c r="O5439">
        <v>2574.2600000000002</v>
      </c>
    </row>
    <row r="5440" spans="1:15" x14ac:dyDescent="0.3">
      <c r="A5440">
        <v>5439</v>
      </c>
      <c r="B5440" t="s">
        <v>79</v>
      </c>
      <c r="C5440" t="s">
        <v>16</v>
      </c>
      <c r="D5440" t="s">
        <v>24</v>
      </c>
      <c r="E5440" t="s">
        <v>63</v>
      </c>
      <c r="F5440">
        <v>4259.76</v>
      </c>
      <c r="G5440">
        <v>184320.4</v>
      </c>
      <c r="H5440">
        <v>260929.03</v>
      </c>
      <c r="I5440">
        <v>13.59</v>
      </c>
      <c r="J5440">
        <v>655</v>
      </c>
      <c r="K5440" t="s">
        <v>25</v>
      </c>
      <c r="L5440" t="s">
        <v>20</v>
      </c>
      <c r="M5440" t="s">
        <v>154</v>
      </c>
      <c r="N5440">
        <v>283.01</v>
      </c>
      <c r="O5440">
        <v>217.61</v>
      </c>
    </row>
    <row r="5441" spans="1:15" x14ac:dyDescent="0.3">
      <c r="A5441">
        <v>5440</v>
      </c>
      <c r="B5441" t="s">
        <v>41</v>
      </c>
      <c r="C5441" t="s">
        <v>16</v>
      </c>
      <c r="D5441" t="s">
        <v>24</v>
      </c>
      <c r="E5441" t="s">
        <v>18</v>
      </c>
      <c r="F5441">
        <v>14348.07</v>
      </c>
      <c r="G5441">
        <v>387172.65</v>
      </c>
      <c r="H5441">
        <v>232794</v>
      </c>
      <c r="I5441">
        <v>16.12</v>
      </c>
      <c r="J5441">
        <v>895</v>
      </c>
      <c r="K5441" t="s">
        <v>45</v>
      </c>
      <c r="L5441" t="s">
        <v>30</v>
      </c>
      <c r="M5441" t="s">
        <v>301</v>
      </c>
      <c r="N5441">
        <v>1260.28</v>
      </c>
      <c r="O5441">
        <v>1119.0999999999999</v>
      </c>
    </row>
    <row r="5442" spans="1:15" x14ac:dyDescent="0.3">
      <c r="A5442">
        <v>5441</v>
      </c>
      <c r="B5442" t="s">
        <v>43</v>
      </c>
      <c r="C5442" t="s">
        <v>16</v>
      </c>
      <c r="D5442" t="s">
        <v>56</v>
      </c>
      <c r="E5442" t="s">
        <v>54</v>
      </c>
      <c r="F5442">
        <v>81508.179999999993</v>
      </c>
      <c r="G5442">
        <v>67171.48</v>
      </c>
      <c r="H5442">
        <v>108568.04</v>
      </c>
      <c r="I5442">
        <v>8.4499999999999993</v>
      </c>
      <c r="J5442">
        <v>454</v>
      </c>
      <c r="K5442" t="s">
        <v>39</v>
      </c>
      <c r="L5442" t="s">
        <v>75</v>
      </c>
      <c r="M5442" t="s">
        <v>98</v>
      </c>
      <c r="N5442">
        <v>11480.52</v>
      </c>
      <c r="O5442">
        <v>7845.98</v>
      </c>
    </row>
    <row r="5443" spans="1:15" x14ac:dyDescent="0.3">
      <c r="A5443">
        <v>5442</v>
      </c>
      <c r="B5443" t="s">
        <v>52</v>
      </c>
      <c r="C5443" t="s">
        <v>16</v>
      </c>
      <c r="D5443" t="s">
        <v>34</v>
      </c>
      <c r="E5443" t="s">
        <v>63</v>
      </c>
      <c r="F5443">
        <v>49371.65</v>
      </c>
      <c r="G5443">
        <v>213582.49</v>
      </c>
      <c r="H5443">
        <v>426981.58</v>
      </c>
      <c r="I5443">
        <v>9.5500000000000007</v>
      </c>
      <c r="J5443">
        <v>580</v>
      </c>
      <c r="K5443" t="s">
        <v>25</v>
      </c>
      <c r="L5443" t="s">
        <v>75</v>
      </c>
      <c r="M5443" t="s">
        <v>118</v>
      </c>
      <c r="N5443">
        <v>4528.68</v>
      </c>
      <c r="O5443">
        <v>3116.21</v>
      </c>
    </row>
    <row r="5444" spans="1:15" x14ac:dyDescent="0.3">
      <c r="A5444">
        <v>5443</v>
      </c>
      <c r="B5444" t="s">
        <v>22</v>
      </c>
      <c r="C5444" t="s">
        <v>37</v>
      </c>
      <c r="D5444" t="s">
        <v>17</v>
      </c>
      <c r="E5444" t="s">
        <v>63</v>
      </c>
      <c r="F5444">
        <v>42970.5</v>
      </c>
      <c r="G5444">
        <v>68953.55</v>
      </c>
      <c r="H5444">
        <v>121758.63</v>
      </c>
      <c r="I5444">
        <v>10.4</v>
      </c>
      <c r="J5444">
        <v>765</v>
      </c>
      <c r="K5444" t="s">
        <v>39</v>
      </c>
      <c r="L5444" t="s">
        <v>75</v>
      </c>
      <c r="M5444" t="s">
        <v>242</v>
      </c>
      <c r="N5444">
        <v>5316.35</v>
      </c>
      <c r="O5444">
        <v>2901.77</v>
      </c>
    </row>
    <row r="5445" spans="1:15" x14ac:dyDescent="0.3">
      <c r="A5445">
        <v>5444</v>
      </c>
      <c r="B5445" t="s">
        <v>32</v>
      </c>
      <c r="C5445" t="s">
        <v>37</v>
      </c>
      <c r="D5445" t="s">
        <v>24</v>
      </c>
      <c r="E5445" t="s">
        <v>38</v>
      </c>
      <c r="F5445">
        <v>2338.9</v>
      </c>
      <c r="G5445">
        <v>440252.73</v>
      </c>
      <c r="H5445">
        <v>226924.73</v>
      </c>
      <c r="I5445">
        <v>10.81</v>
      </c>
      <c r="J5445">
        <v>686</v>
      </c>
      <c r="K5445" t="s">
        <v>35</v>
      </c>
      <c r="L5445" t="s">
        <v>75</v>
      </c>
      <c r="M5445" t="s">
        <v>169</v>
      </c>
      <c r="N5445">
        <v>231.56</v>
      </c>
      <c r="O5445">
        <v>131.99</v>
      </c>
    </row>
    <row r="5446" spans="1:15" x14ac:dyDescent="0.3">
      <c r="A5446">
        <v>5445</v>
      </c>
      <c r="B5446" t="s">
        <v>15</v>
      </c>
      <c r="C5446" t="s">
        <v>33</v>
      </c>
      <c r="D5446" t="s">
        <v>34</v>
      </c>
      <c r="E5446" t="s">
        <v>54</v>
      </c>
      <c r="F5446">
        <v>45383.69</v>
      </c>
      <c r="G5446">
        <v>434976.54</v>
      </c>
      <c r="H5446">
        <v>390565.65</v>
      </c>
      <c r="I5446">
        <v>17.93</v>
      </c>
      <c r="J5446">
        <v>559</v>
      </c>
      <c r="K5446" t="s">
        <v>39</v>
      </c>
      <c r="L5446" t="s">
        <v>75</v>
      </c>
      <c r="M5446" t="s">
        <v>327</v>
      </c>
      <c r="N5446">
        <v>3650.92</v>
      </c>
      <c r="O5446">
        <v>3230.22</v>
      </c>
    </row>
    <row r="5447" spans="1:15" x14ac:dyDescent="0.3">
      <c r="A5447">
        <v>5446</v>
      </c>
      <c r="B5447" t="s">
        <v>79</v>
      </c>
      <c r="C5447" t="s">
        <v>23</v>
      </c>
      <c r="D5447" t="s">
        <v>17</v>
      </c>
      <c r="E5447" t="s">
        <v>18</v>
      </c>
      <c r="F5447">
        <v>77831.039999999994</v>
      </c>
      <c r="G5447">
        <v>106749.36</v>
      </c>
      <c r="H5447">
        <v>319618.01</v>
      </c>
      <c r="I5447">
        <v>8.33</v>
      </c>
      <c r="J5447">
        <v>803</v>
      </c>
      <c r="K5447" t="s">
        <v>39</v>
      </c>
      <c r="L5447" t="s">
        <v>46</v>
      </c>
      <c r="M5447" t="s">
        <v>104</v>
      </c>
      <c r="N5447">
        <v>5366.33</v>
      </c>
      <c r="O5447">
        <v>4188.5600000000004</v>
      </c>
    </row>
    <row r="5448" spans="1:15" x14ac:dyDescent="0.3">
      <c r="A5448">
        <v>5447</v>
      </c>
      <c r="B5448" t="s">
        <v>52</v>
      </c>
      <c r="C5448" t="s">
        <v>58</v>
      </c>
      <c r="D5448" t="s">
        <v>28</v>
      </c>
      <c r="E5448" t="s">
        <v>18</v>
      </c>
      <c r="F5448">
        <v>20380.2</v>
      </c>
      <c r="G5448">
        <v>366763.17</v>
      </c>
      <c r="H5448">
        <v>486905.34</v>
      </c>
      <c r="I5448">
        <v>5.78</v>
      </c>
      <c r="J5448">
        <v>427</v>
      </c>
      <c r="K5448" t="s">
        <v>25</v>
      </c>
      <c r="L5448" t="s">
        <v>46</v>
      </c>
      <c r="M5448" t="s">
        <v>88</v>
      </c>
      <c r="N5448">
        <v>2825.34</v>
      </c>
      <c r="O5448">
        <v>2086.73</v>
      </c>
    </row>
    <row r="5449" spans="1:15" x14ac:dyDescent="0.3">
      <c r="A5449">
        <v>5448</v>
      </c>
      <c r="B5449" t="s">
        <v>85</v>
      </c>
      <c r="C5449" t="s">
        <v>23</v>
      </c>
      <c r="D5449" t="s">
        <v>24</v>
      </c>
      <c r="E5449" t="s">
        <v>63</v>
      </c>
      <c r="F5449">
        <v>52529.63</v>
      </c>
      <c r="G5449">
        <v>109958.17</v>
      </c>
      <c r="H5449">
        <v>250782.27</v>
      </c>
      <c r="I5449">
        <v>15.51</v>
      </c>
      <c r="J5449">
        <v>895</v>
      </c>
      <c r="K5449" t="s">
        <v>45</v>
      </c>
      <c r="L5449" t="s">
        <v>26</v>
      </c>
      <c r="M5449" t="s">
        <v>281</v>
      </c>
      <c r="N5449">
        <v>4035.21</v>
      </c>
      <c r="O5449">
        <v>2168.46</v>
      </c>
    </row>
    <row r="5450" spans="1:15" x14ac:dyDescent="0.3">
      <c r="A5450">
        <v>5449</v>
      </c>
      <c r="B5450" t="s">
        <v>48</v>
      </c>
      <c r="C5450" t="s">
        <v>33</v>
      </c>
      <c r="D5450" t="s">
        <v>17</v>
      </c>
      <c r="E5450" t="s">
        <v>18</v>
      </c>
      <c r="F5450">
        <v>37011.160000000003</v>
      </c>
      <c r="G5450">
        <v>47705.7</v>
      </c>
      <c r="H5450">
        <v>49473.4</v>
      </c>
      <c r="I5450">
        <v>8.3699999999999992</v>
      </c>
      <c r="J5450">
        <v>354</v>
      </c>
      <c r="K5450" t="s">
        <v>25</v>
      </c>
      <c r="L5450" t="s">
        <v>75</v>
      </c>
      <c r="M5450" t="s">
        <v>62</v>
      </c>
      <c r="N5450">
        <v>4983.37</v>
      </c>
      <c r="O5450">
        <v>2867.94</v>
      </c>
    </row>
    <row r="5451" spans="1:15" x14ac:dyDescent="0.3">
      <c r="A5451">
        <v>5450</v>
      </c>
      <c r="B5451" t="s">
        <v>48</v>
      </c>
      <c r="C5451" t="s">
        <v>23</v>
      </c>
      <c r="D5451" t="s">
        <v>24</v>
      </c>
      <c r="E5451" t="s">
        <v>63</v>
      </c>
      <c r="F5451">
        <v>85847.64</v>
      </c>
      <c r="G5451">
        <v>144966.54999999999</v>
      </c>
      <c r="H5451">
        <v>46872.78</v>
      </c>
      <c r="I5451">
        <v>17.21</v>
      </c>
      <c r="J5451">
        <v>383</v>
      </c>
      <c r="K5451" t="s">
        <v>35</v>
      </c>
      <c r="L5451" t="s">
        <v>26</v>
      </c>
      <c r="M5451" t="s">
        <v>245</v>
      </c>
      <c r="N5451">
        <v>12318.31</v>
      </c>
      <c r="O5451">
        <v>7474.48</v>
      </c>
    </row>
    <row r="5452" spans="1:15" x14ac:dyDescent="0.3">
      <c r="A5452">
        <v>5451</v>
      </c>
      <c r="B5452" t="s">
        <v>85</v>
      </c>
      <c r="C5452" t="s">
        <v>58</v>
      </c>
      <c r="D5452" t="s">
        <v>28</v>
      </c>
      <c r="E5452" t="s">
        <v>63</v>
      </c>
      <c r="F5452">
        <v>79520.69</v>
      </c>
      <c r="G5452">
        <v>145611.29999999999</v>
      </c>
      <c r="H5452">
        <v>136881.71</v>
      </c>
      <c r="I5452">
        <v>12.3</v>
      </c>
      <c r="J5452">
        <v>762</v>
      </c>
      <c r="K5452" t="s">
        <v>35</v>
      </c>
      <c r="L5452" t="s">
        <v>20</v>
      </c>
      <c r="M5452" t="s">
        <v>312</v>
      </c>
      <c r="N5452">
        <v>5220.55</v>
      </c>
      <c r="O5452">
        <v>3412.02</v>
      </c>
    </row>
    <row r="5453" spans="1:15" x14ac:dyDescent="0.3">
      <c r="A5453">
        <v>5452</v>
      </c>
      <c r="B5453" t="s">
        <v>52</v>
      </c>
      <c r="C5453" t="s">
        <v>33</v>
      </c>
      <c r="D5453" t="s">
        <v>24</v>
      </c>
      <c r="E5453" t="s">
        <v>63</v>
      </c>
      <c r="F5453">
        <v>93290.07</v>
      </c>
      <c r="G5453">
        <v>153117.46</v>
      </c>
      <c r="H5453">
        <v>229324.42</v>
      </c>
      <c r="I5453">
        <v>8.57</v>
      </c>
      <c r="J5453">
        <v>611</v>
      </c>
      <c r="K5453" t="s">
        <v>35</v>
      </c>
      <c r="L5453" t="s">
        <v>46</v>
      </c>
      <c r="M5453" t="s">
        <v>167</v>
      </c>
      <c r="N5453">
        <v>10108.469999999999</v>
      </c>
      <c r="O5453">
        <v>8468.15</v>
      </c>
    </row>
    <row r="5454" spans="1:15" x14ac:dyDescent="0.3">
      <c r="A5454">
        <v>5453</v>
      </c>
      <c r="B5454" t="s">
        <v>15</v>
      </c>
      <c r="C5454" t="s">
        <v>58</v>
      </c>
      <c r="D5454" t="s">
        <v>17</v>
      </c>
      <c r="E5454" t="s">
        <v>18</v>
      </c>
      <c r="F5454">
        <v>22219.45</v>
      </c>
      <c r="G5454">
        <v>53633.06</v>
      </c>
      <c r="H5454">
        <v>13088.73</v>
      </c>
      <c r="I5454">
        <v>15.63</v>
      </c>
      <c r="J5454">
        <v>612</v>
      </c>
      <c r="K5454" t="s">
        <v>45</v>
      </c>
      <c r="L5454" t="s">
        <v>75</v>
      </c>
      <c r="M5454" t="s">
        <v>183</v>
      </c>
      <c r="N5454">
        <v>2079.96</v>
      </c>
      <c r="O5454">
        <v>1497.27</v>
      </c>
    </row>
    <row r="5455" spans="1:15" x14ac:dyDescent="0.3">
      <c r="A5455">
        <v>5454</v>
      </c>
      <c r="B5455" t="s">
        <v>15</v>
      </c>
      <c r="C5455" t="s">
        <v>33</v>
      </c>
      <c r="D5455" t="s">
        <v>34</v>
      </c>
      <c r="E5455" t="s">
        <v>18</v>
      </c>
      <c r="F5455">
        <v>26316.04</v>
      </c>
      <c r="G5455">
        <v>419128.17</v>
      </c>
      <c r="H5455">
        <v>41867.47</v>
      </c>
      <c r="I5455">
        <v>17</v>
      </c>
      <c r="J5455">
        <v>899</v>
      </c>
      <c r="K5455" t="s">
        <v>25</v>
      </c>
      <c r="L5455" t="s">
        <v>46</v>
      </c>
      <c r="M5455" t="s">
        <v>209</v>
      </c>
      <c r="N5455">
        <v>3114.57</v>
      </c>
      <c r="O5455">
        <v>2461</v>
      </c>
    </row>
    <row r="5456" spans="1:15" x14ac:dyDescent="0.3">
      <c r="A5456">
        <v>5455</v>
      </c>
      <c r="B5456" t="s">
        <v>15</v>
      </c>
      <c r="C5456" t="s">
        <v>37</v>
      </c>
      <c r="D5456" t="s">
        <v>34</v>
      </c>
      <c r="E5456" t="s">
        <v>63</v>
      </c>
      <c r="F5456">
        <v>26052.97</v>
      </c>
      <c r="G5456">
        <v>15474.93</v>
      </c>
      <c r="H5456">
        <v>392369.32</v>
      </c>
      <c r="I5456">
        <v>9.3800000000000008</v>
      </c>
      <c r="J5456">
        <v>421</v>
      </c>
      <c r="K5456" t="s">
        <v>25</v>
      </c>
      <c r="L5456" t="s">
        <v>46</v>
      </c>
      <c r="M5456" t="s">
        <v>31</v>
      </c>
      <c r="N5456">
        <v>2464.6</v>
      </c>
      <c r="O5456">
        <v>1460.06</v>
      </c>
    </row>
    <row r="5457" spans="1:15" x14ac:dyDescent="0.3">
      <c r="A5457">
        <v>5456</v>
      </c>
      <c r="B5457" t="s">
        <v>43</v>
      </c>
      <c r="C5457" t="s">
        <v>16</v>
      </c>
      <c r="D5457" t="s">
        <v>28</v>
      </c>
      <c r="E5457" t="s">
        <v>18</v>
      </c>
      <c r="F5457">
        <v>74634.070000000007</v>
      </c>
      <c r="G5457">
        <v>374346.91</v>
      </c>
      <c r="H5457">
        <v>90863.94</v>
      </c>
      <c r="I5457">
        <v>15.77</v>
      </c>
      <c r="J5457">
        <v>384</v>
      </c>
      <c r="K5457" t="s">
        <v>19</v>
      </c>
      <c r="L5457" t="s">
        <v>30</v>
      </c>
      <c r="M5457" t="s">
        <v>279</v>
      </c>
      <c r="N5457">
        <v>9278.33</v>
      </c>
      <c r="O5457">
        <v>5386.36</v>
      </c>
    </row>
    <row r="5458" spans="1:15" x14ac:dyDescent="0.3">
      <c r="A5458">
        <v>5457</v>
      </c>
      <c r="B5458" t="s">
        <v>22</v>
      </c>
      <c r="C5458" t="s">
        <v>58</v>
      </c>
      <c r="D5458" t="s">
        <v>28</v>
      </c>
      <c r="E5458" t="s">
        <v>18</v>
      </c>
      <c r="F5458">
        <v>27039.27</v>
      </c>
      <c r="G5458">
        <v>430789.07</v>
      </c>
      <c r="H5458">
        <v>278911.89</v>
      </c>
      <c r="I5458">
        <v>14.98</v>
      </c>
      <c r="J5458">
        <v>789</v>
      </c>
      <c r="K5458" t="s">
        <v>35</v>
      </c>
      <c r="L5458" t="s">
        <v>46</v>
      </c>
      <c r="M5458" t="s">
        <v>220</v>
      </c>
      <c r="N5458">
        <v>2442.61</v>
      </c>
      <c r="O5458">
        <v>2188.5100000000002</v>
      </c>
    </row>
    <row r="5459" spans="1:15" x14ac:dyDescent="0.3">
      <c r="A5459">
        <v>5458</v>
      </c>
      <c r="B5459" t="s">
        <v>32</v>
      </c>
      <c r="C5459" t="s">
        <v>23</v>
      </c>
      <c r="D5459" t="s">
        <v>34</v>
      </c>
      <c r="E5459" t="s">
        <v>38</v>
      </c>
      <c r="F5459">
        <v>77067.5</v>
      </c>
      <c r="G5459">
        <v>50437.67</v>
      </c>
      <c r="H5459">
        <v>269184.53999999998</v>
      </c>
      <c r="I5459">
        <v>17.850000000000001</v>
      </c>
      <c r="J5459">
        <v>436</v>
      </c>
      <c r="K5459" t="s">
        <v>19</v>
      </c>
      <c r="L5459" t="s">
        <v>75</v>
      </c>
      <c r="M5459" t="s">
        <v>86</v>
      </c>
      <c r="N5459">
        <v>6301.63</v>
      </c>
      <c r="O5459">
        <v>5487.07</v>
      </c>
    </row>
    <row r="5460" spans="1:15" x14ac:dyDescent="0.3">
      <c r="A5460">
        <v>5459</v>
      </c>
      <c r="B5460" t="s">
        <v>48</v>
      </c>
      <c r="C5460" t="s">
        <v>37</v>
      </c>
      <c r="D5460" t="s">
        <v>28</v>
      </c>
      <c r="E5460" t="s">
        <v>18</v>
      </c>
      <c r="F5460">
        <v>17348.22</v>
      </c>
      <c r="G5460">
        <v>427698.98</v>
      </c>
      <c r="H5460">
        <v>149807.04000000001</v>
      </c>
      <c r="I5460">
        <v>10.92</v>
      </c>
      <c r="J5460">
        <v>763</v>
      </c>
      <c r="K5460" t="s">
        <v>25</v>
      </c>
      <c r="L5460" t="s">
        <v>20</v>
      </c>
      <c r="M5460" t="s">
        <v>333</v>
      </c>
      <c r="N5460">
        <v>1256.9100000000001</v>
      </c>
      <c r="O5460">
        <v>647.55999999999995</v>
      </c>
    </row>
    <row r="5461" spans="1:15" x14ac:dyDescent="0.3">
      <c r="A5461">
        <v>5460</v>
      </c>
      <c r="B5461" t="s">
        <v>15</v>
      </c>
      <c r="C5461" t="s">
        <v>33</v>
      </c>
      <c r="D5461" t="s">
        <v>34</v>
      </c>
      <c r="E5461" t="s">
        <v>63</v>
      </c>
      <c r="F5461">
        <v>38554.480000000003</v>
      </c>
      <c r="G5461">
        <v>416593.12</v>
      </c>
      <c r="H5461">
        <v>78808.100000000006</v>
      </c>
      <c r="I5461">
        <v>10.68</v>
      </c>
      <c r="J5461">
        <v>687</v>
      </c>
      <c r="K5461" t="s">
        <v>45</v>
      </c>
      <c r="L5461" t="s">
        <v>46</v>
      </c>
      <c r="M5461" t="s">
        <v>62</v>
      </c>
      <c r="N5461">
        <v>3396.59</v>
      </c>
      <c r="O5461">
        <v>2495.98</v>
      </c>
    </row>
    <row r="5462" spans="1:15" x14ac:dyDescent="0.3">
      <c r="A5462">
        <v>5461</v>
      </c>
      <c r="B5462" t="s">
        <v>48</v>
      </c>
      <c r="C5462" t="s">
        <v>37</v>
      </c>
      <c r="D5462" t="s">
        <v>34</v>
      </c>
      <c r="E5462" t="s">
        <v>29</v>
      </c>
      <c r="F5462">
        <v>70516.58</v>
      </c>
      <c r="G5462">
        <v>288778.44</v>
      </c>
      <c r="H5462">
        <v>498926.91</v>
      </c>
      <c r="I5462">
        <v>14.55</v>
      </c>
      <c r="J5462">
        <v>435</v>
      </c>
      <c r="K5462" t="s">
        <v>19</v>
      </c>
      <c r="L5462" t="s">
        <v>26</v>
      </c>
      <c r="M5462" t="s">
        <v>121</v>
      </c>
      <c r="N5462">
        <v>8514.9599999999991</v>
      </c>
      <c r="O5462">
        <v>5398.63</v>
      </c>
    </row>
    <row r="5463" spans="1:15" x14ac:dyDescent="0.3">
      <c r="A5463">
        <v>5462</v>
      </c>
      <c r="B5463" t="s">
        <v>48</v>
      </c>
      <c r="C5463" t="s">
        <v>58</v>
      </c>
      <c r="D5463" t="s">
        <v>28</v>
      </c>
      <c r="E5463" t="s">
        <v>63</v>
      </c>
      <c r="F5463">
        <v>97911.27</v>
      </c>
      <c r="G5463">
        <v>27834.36</v>
      </c>
      <c r="H5463">
        <v>370273.72</v>
      </c>
      <c r="I5463">
        <v>6.93</v>
      </c>
      <c r="J5463">
        <v>675</v>
      </c>
      <c r="K5463" t="s">
        <v>45</v>
      </c>
      <c r="L5463" t="s">
        <v>30</v>
      </c>
      <c r="M5463" t="s">
        <v>216</v>
      </c>
      <c r="N5463">
        <v>11358.1</v>
      </c>
      <c r="O5463">
        <v>8693.25</v>
      </c>
    </row>
    <row r="5464" spans="1:15" x14ac:dyDescent="0.3">
      <c r="A5464">
        <v>5463</v>
      </c>
      <c r="B5464" t="s">
        <v>52</v>
      </c>
      <c r="C5464" t="s">
        <v>37</v>
      </c>
      <c r="D5464" t="s">
        <v>17</v>
      </c>
      <c r="E5464" t="s">
        <v>54</v>
      </c>
      <c r="F5464">
        <v>63479.78</v>
      </c>
      <c r="G5464">
        <v>370127.09</v>
      </c>
      <c r="H5464">
        <v>127203.28</v>
      </c>
      <c r="I5464">
        <v>7.25</v>
      </c>
      <c r="J5464">
        <v>822</v>
      </c>
      <c r="K5464" t="s">
        <v>45</v>
      </c>
      <c r="L5464" t="s">
        <v>46</v>
      </c>
      <c r="M5464" t="s">
        <v>162</v>
      </c>
      <c r="N5464">
        <v>4447.91</v>
      </c>
      <c r="O5464">
        <v>3841.59</v>
      </c>
    </row>
    <row r="5465" spans="1:15" x14ac:dyDescent="0.3">
      <c r="A5465">
        <v>5464</v>
      </c>
      <c r="B5465" t="s">
        <v>79</v>
      </c>
      <c r="C5465" t="s">
        <v>33</v>
      </c>
      <c r="D5465" t="s">
        <v>34</v>
      </c>
      <c r="E5465" t="s">
        <v>29</v>
      </c>
      <c r="F5465">
        <v>83618.61</v>
      </c>
      <c r="G5465">
        <v>297921.87</v>
      </c>
      <c r="H5465">
        <v>334243.05</v>
      </c>
      <c r="I5465">
        <v>7.13</v>
      </c>
      <c r="J5465">
        <v>822</v>
      </c>
      <c r="K5465" t="s">
        <v>25</v>
      </c>
      <c r="L5465" t="s">
        <v>75</v>
      </c>
      <c r="M5465" t="s">
        <v>64</v>
      </c>
      <c r="N5465">
        <v>4620.9399999999996</v>
      </c>
      <c r="O5465">
        <v>2498.6999999999998</v>
      </c>
    </row>
    <row r="5466" spans="1:15" x14ac:dyDescent="0.3">
      <c r="A5466">
        <v>5465</v>
      </c>
      <c r="B5466" t="s">
        <v>41</v>
      </c>
      <c r="C5466" t="s">
        <v>37</v>
      </c>
      <c r="D5466" t="s">
        <v>17</v>
      </c>
      <c r="E5466" t="s">
        <v>63</v>
      </c>
      <c r="F5466">
        <v>81883.05</v>
      </c>
      <c r="G5466">
        <v>387502.33</v>
      </c>
      <c r="H5466">
        <v>397168.04</v>
      </c>
      <c r="I5466">
        <v>7.15</v>
      </c>
      <c r="J5466">
        <v>405</v>
      </c>
      <c r="K5466" t="s">
        <v>19</v>
      </c>
      <c r="L5466" t="s">
        <v>30</v>
      </c>
      <c r="M5466" t="s">
        <v>375</v>
      </c>
      <c r="N5466">
        <v>11858.21</v>
      </c>
      <c r="O5466">
        <v>10104.94</v>
      </c>
    </row>
    <row r="5467" spans="1:15" x14ac:dyDescent="0.3">
      <c r="A5467">
        <v>5466</v>
      </c>
      <c r="B5467" t="s">
        <v>32</v>
      </c>
      <c r="C5467" t="s">
        <v>23</v>
      </c>
      <c r="D5467" t="s">
        <v>34</v>
      </c>
      <c r="E5467" t="s">
        <v>29</v>
      </c>
      <c r="F5467">
        <v>12132.1</v>
      </c>
      <c r="G5467">
        <v>331433.18</v>
      </c>
      <c r="H5467">
        <v>101684.72</v>
      </c>
      <c r="I5467">
        <v>17.510000000000002</v>
      </c>
      <c r="J5467">
        <v>889</v>
      </c>
      <c r="K5467" t="s">
        <v>45</v>
      </c>
      <c r="L5467" t="s">
        <v>46</v>
      </c>
      <c r="M5467" t="s">
        <v>257</v>
      </c>
      <c r="N5467">
        <v>1405.96</v>
      </c>
      <c r="O5467">
        <v>718.84</v>
      </c>
    </row>
    <row r="5468" spans="1:15" x14ac:dyDescent="0.3">
      <c r="A5468">
        <v>5467</v>
      </c>
      <c r="B5468" t="s">
        <v>52</v>
      </c>
      <c r="C5468" t="s">
        <v>33</v>
      </c>
      <c r="D5468" t="s">
        <v>28</v>
      </c>
      <c r="E5468" t="s">
        <v>18</v>
      </c>
      <c r="F5468">
        <v>17747.04</v>
      </c>
      <c r="G5468">
        <v>386111.7</v>
      </c>
      <c r="H5468">
        <v>306033.01</v>
      </c>
      <c r="I5468">
        <v>11.84</v>
      </c>
      <c r="J5468">
        <v>726</v>
      </c>
      <c r="K5468" t="s">
        <v>45</v>
      </c>
      <c r="L5468" t="s">
        <v>20</v>
      </c>
      <c r="M5468" t="s">
        <v>139</v>
      </c>
      <c r="N5468">
        <v>1908.54</v>
      </c>
      <c r="O5468">
        <v>1652.86</v>
      </c>
    </row>
    <row r="5469" spans="1:15" x14ac:dyDescent="0.3">
      <c r="A5469">
        <v>5468</v>
      </c>
      <c r="B5469" t="s">
        <v>22</v>
      </c>
      <c r="C5469" t="s">
        <v>33</v>
      </c>
      <c r="D5469" t="s">
        <v>24</v>
      </c>
      <c r="E5469" t="s">
        <v>54</v>
      </c>
      <c r="F5469">
        <v>16513.02</v>
      </c>
      <c r="G5469">
        <v>43571.3</v>
      </c>
      <c r="H5469">
        <v>287035.55</v>
      </c>
      <c r="I5469">
        <v>8.6300000000000008</v>
      </c>
      <c r="J5469">
        <v>304</v>
      </c>
      <c r="K5469" t="s">
        <v>19</v>
      </c>
      <c r="L5469" t="s">
        <v>75</v>
      </c>
      <c r="M5469" t="s">
        <v>130</v>
      </c>
      <c r="N5469">
        <v>1337.73</v>
      </c>
      <c r="O5469">
        <v>1159.76</v>
      </c>
    </row>
    <row r="5470" spans="1:15" x14ac:dyDescent="0.3">
      <c r="A5470">
        <v>5469</v>
      </c>
      <c r="B5470" t="s">
        <v>43</v>
      </c>
      <c r="C5470" t="s">
        <v>33</v>
      </c>
      <c r="D5470" t="s">
        <v>34</v>
      </c>
      <c r="E5470" t="s">
        <v>54</v>
      </c>
      <c r="F5470">
        <v>64892.72</v>
      </c>
      <c r="G5470">
        <v>286893.90000000002</v>
      </c>
      <c r="H5470">
        <v>139632.95000000001</v>
      </c>
      <c r="I5470">
        <v>10.15</v>
      </c>
      <c r="J5470">
        <v>467</v>
      </c>
      <c r="K5470" t="s">
        <v>35</v>
      </c>
      <c r="L5470" t="s">
        <v>26</v>
      </c>
      <c r="M5470" t="s">
        <v>36</v>
      </c>
      <c r="N5470">
        <v>8836.39</v>
      </c>
      <c r="O5470">
        <v>4716.12</v>
      </c>
    </row>
    <row r="5471" spans="1:15" x14ac:dyDescent="0.3">
      <c r="A5471">
        <v>5470</v>
      </c>
      <c r="B5471" t="s">
        <v>22</v>
      </c>
      <c r="C5471" t="s">
        <v>58</v>
      </c>
      <c r="D5471" t="s">
        <v>24</v>
      </c>
      <c r="E5471" t="s">
        <v>54</v>
      </c>
      <c r="F5471">
        <v>41411.85</v>
      </c>
      <c r="G5471">
        <v>230333.1</v>
      </c>
      <c r="H5471">
        <v>32494.49</v>
      </c>
      <c r="I5471">
        <v>17.37</v>
      </c>
      <c r="J5471">
        <v>627</v>
      </c>
      <c r="K5471" t="s">
        <v>45</v>
      </c>
      <c r="L5471" t="s">
        <v>46</v>
      </c>
      <c r="M5471" t="s">
        <v>113</v>
      </c>
      <c r="N5471">
        <v>4639.47</v>
      </c>
      <c r="O5471">
        <v>2617.15</v>
      </c>
    </row>
    <row r="5472" spans="1:15" x14ac:dyDescent="0.3">
      <c r="A5472">
        <v>5471</v>
      </c>
      <c r="B5472" t="s">
        <v>50</v>
      </c>
      <c r="C5472" t="s">
        <v>16</v>
      </c>
      <c r="D5472" t="s">
        <v>28</v>
      </c>
      <c r="E5472" t="s">
        <v>38</v>
      </c>
      <c r="F5472">
        <v>21560.63</v>
      </c>
      <c r="G5472">
        <v>211098.51</v>
      </c>
      <c r="H5472">
        <v>145340.46</v>
      </c>
      <c r="I5472">
        <v>11.9</v>
      </c>
      <c r="J5472">
        <v>888</v>
      </c>
      <c r="K5472" t="s">
        <v>19</v>
      </c>
      <c r="L5472" t="s">
        <v>75</v>
      </c>
      <c r="M5472" t="s">
        <v>31</v>
      </c>
      <c r="N5472">
        <v>1723.32</v>
      </c>
      <c r="O5472">
        <v>986.79</v>
      </c>
    </row>
    <row r="5473" spans="1:15" x14ac:dyDescent="0.3">
      <c r="A5473">
        <v>5472</v>
      </c>
      <c r="B5473" t="s">
        <v>52</v>
      </c>
      <c r="C5473" t="s">
        <v>23</v>
      </c>
      <c r="D5473" t="s">
        <v>24</v>
      </c>
      <c r="E5473" t="s">
        <v>63</v>
      </c>
      <c r="F5473">
        <v>87963.09</v>
      </c>
      <c r="G5473">
        <v>29534.73</v>
      </c>
      <c r="H5473">
        <v>70866.64</v>
      </c>
      <c r="I5473">
        <v>14.54</v>
      </c>
      <c r="J5473">
        <v>750</v>
      </c>
      <c r="K5473" t="s">
        <v>45</v>
      </c>
      <c r="L5473" t="s">
        <v>46</v>
      </c>
      <c r="M5473" t="s">
        <v>216</v>
      </c>
      <c r="N5473">
        <v>11802.53</v>
      </c>
      <c r="O5473">
        <v>6535.72</v>
      </c>
    </row>
    <row r="5474" spans="1:15" x14ac:dyDescent="0.3">
      <c r="A5474">
        <v>5473</v>
      </c>
      <c r="B5474" t="s">
        <v>22</v>
      </c>
      <c r="C5474" t="s">
        <v>37</v>
      </c>
      <c r="D5474" t="s">
        <v>34</v>
      </c>
      <c r="E5474" t="s">
        <v>63</v>
      </c>
      <c r="F5474">
        <v>98594.75</v>
      </c>
      <c r="G5474">
        <v>136969.26999999999</v>
      </c>
      <c r="H5474">
        <v>88134.63</v>
      </c>
      <c r="I5474">
        <v>10.09</v>
      </c>
      <c r="J5474">
        <v>678</v>
      </c>
      <c r="K5474" t="s">
        <v>25</v>
      </c>
      <c r="L5474" t="s">
        <v>30</v>
      </c>
      <c r="M5474" t="s">
        <v>86</v>
      </c>
      <c r="N5474">
        <v>14404.73</v>
      </c>
      <c r="O5474">
        <v>12207.08</v>
      </c>
    </row>
    <row r="5475" spans="1:15" x14ac:dyDescent="0.3">
      <c r="A5475">
        <v>5474</v>
      </c>
      <c r="B5475" t="s">
        <v>15</v>
      </c>
      <c r="C5475" t="s">
        <v>37</v>
      </c>
      <c r="D5475" t="s">
        <v>56</v>
      </c>
      <c r="E5475" t="s">
        <v>29</v>
      </c>
      <c r="F5475">
        <v>31213.06</v>
      </c>
      <c r="G5475">
        <v>458631.59</v>
      </c>
      <c r="H5475">
        <v>272949.52</v>
      </c>
      <c r="I5475">
        <v>5.85</v>
      </c>
      <c r="J5475">
        <v>528</v>
      </c>
      <c r="K5475" t="s">
        <v>39</v>
      </c>
      <c r="L5475" t="s">
        <v>26</v>
      </c>
      <c r="M5475" t="s">
        <v>230</v>
      </c>
      <c r="N5475">
        <v>2820.1</v>
      </c>
      <c r="O5475">
        <v>2048.6799999999998</v>
      </c>
    </row>
    <row r="5476" spans="1:15" x14ac:dyDescent="0.3">
      <c r="A5476">
        <v>5475</v>
      </c>
      <c r="B5476" t="s">
        <v>50</v>
      </c>
      <c r="C5476" t="s">
        <v>33</v>
      </c>
      <c r="D5476" t="s">
        <v>28</v>
      </c>
      <c r="E5476" t="s">
        <v>54</v>
      </c>
      <c r="F5476">
        <v>3411.8</v>
      </c>
      <c r="G5476">
        <v>137596.20000000001</v>
      </c>
      <c r="H5476">
        <v>463880.23</v>
      </c>
      <c r="I5476">
        <v>13.57</v>
      </c>
      <c r="J5476">
        <v>592</v>
      </c>
      <c r="K5476" t="s">
        <v>39</v>
      </c>
      <c r="L5476" t="s">
        <v>46</v>
      </c>
      <c r="M5476" t="s">
        <v>411</v>
      </c>
      <c r="N5476">
        <v>319.02</v>
      </c>
      <c r="O5476">
        <v>177.54</v>
      </c>
    </row>
    <row r="5477" spans="1:15" x14ac:dyDescent="0.3">
      <c r="A5477">
        <v>5476</v>
      </c>
      <c r="B5477" t="s">
        <v>32</v>
      </c>
      <c r="C5477" t="s">
        <v>37</v>
      </c>
      <c r="D5477" t="s">
        <v>28</v>
      </c>
      <c r="E5477" t="s">
        <v>54</v>
      </c>
      <c r="F5477">
        <v>12984.26</v>
      </c>
      <c r="G5477">
        <v>81168.820000000007</v>
      </c>
      <c r="H5477">
        <v>329226.12</v>
      </c>
      <c r="I5477">
        <v>8.91</v>
      </c>
      <c r="J5477">
        <v>410</v>
      </c>
      <c r="K5477" t="s">
        <v>19</v>
      </c>
      <c r="L5477" t="s">
        <v>46</v>
      </c>
      <c r="M5477" t="s">
        <v>325</v>
      </c>
      <c r="N5477">
        <v>732.01</v>
      </c>
      <c r="O5477">
        <v>578.25</v>
      </c>
    </row>
    <row r="5478" spans="1:15" x14ac:dyDescent="0.3">
      <c r="A5478">
        <v>5477</v>
      </c>
      <c r="B5478" t="s">
        <v>43</v>
      </c>
      <c r="C5478" t="s">
        <v>37</v>
      </c>
      <c r="D5478" t="s">
        <v>34</v>
      </c>
      <c r="E5478" t="s">
        <v>38</v>
      </c>
      <c r="F5478">
        <v>68714.039999999994</v>
      </c>
      <c r="G5478">
        <v>468199.39</v>
      </c>
      <c r="H5478">
        <v>130983.61</v>
      </c>
      <c r="I5478">
        <v>12.15</v>
      </c>
      <c r="J5478">
        <v>847</v>
      </c>
      <c r="K5478" t="s">
        <v>45</v>
      </c>
      <c r="L5478" t="s">
        <v>46</v>
      </c>
      <c r="M5478" t="s">
        <v>118</v>
      </c>
      <c r="N5478">
        <v>5746.84</v>
      </c>
      <c r="O5478">
        <v>4580.46</v>
      </c>
    </row>
    <row r="5479" spans="1:15" x14ac:dyDescent="0.3">
      <c r="A5479">
        <v>5478</v>
      </c>
      <c r="B5479" t="s">
        <v>79</v>
      </c>
      <c r="C5479" t="s">
        <v>23</v>
      </c>
      <c r="D5479" t="s">
        <v>56</v>
      </c>
      <c r="E5479" t="s">
        <v>18</v>
      </c>
      <c r="F5479">
        <v>93552.19</v>
      </c>
      <c r="G5479">
        <v>250405.87</v>
      </c>
      <c r="H5479">
        <v>130029.03</v>
      </c>
      <c r="I5479">
        <v>10.87</v>
      </c>
      <c r="J5479">
        <v>367</v>
      </c>
      <c r="K5479" t="s">
        <v>39</v>
      </c>
      <c r="L5479" t="s">
        <v>46</v>
      </c>
      <c r="M5479" t="s">
        <v>76</v>
      </c>
      <c r="N5479">
        <v>8252.25</v>
      </c>
      <c r="O5479">
        <v>4765.66</v>
      </c>
    </row>
    <row r="5480" spans="1:15" x14ac:dyDescent="0.3">
      <c r="A5480">
        <v>5479</v>
      </c>
      <c r="B5480" t="s">
        <v>22</v>
      </c>
      <c r="C5480" t="s">
        <v>58</v>
      </c>
      <c r="D5480" t="s">
        <v>56</v>
      </c>
      <c r="E5480" t="s">
        <v>63</v>
      </c>
      <c r="F5480">
        <v>44049.63</v>
      </c>
      <c r="G5480">
        <v>56951.79</v>
      </c>
      <c r="H5480">
        <v>187391.45</v>
      </c>
      <c r="I5480">
        <v>15.41</v>
      </c>
      <c r="J5480">
        <v>807</v>
      </c>
      <c r="K5480" t="s">
        <v>35</v>
      </c>
      <c r="L5480" t="s">
        <v>75</v>
      </c>
      <c r="M5480" t="s">
        <v>53</v>
      </c>
      <c r="N5480">
        <v>2336.16</v>
      </c>
      <c r="O5480">
        <v>1976.92</v>
      </c>
    </row>
    <row r="5481" spans="1:15" x14ac:dyDescent="0.3">
      <c r="A5481">
        <v>5480</v>
      </c>
      <c r="B5481" t="s">
        <v>43</v>
      </c>
      <c r="C5481" t="s">
        <v>33</v>
      </c>
      <c r="D5481" t="s">
        <v>56</v>
      </c>
      <c r="E5481" t="s">
        <v>29</v>
      </c>
      <c r="F5481">
        <v>93674.87</v>
      </c>
      <c r="G5481">
        <v>480846.37</v>
      </c>
      <c r="H5481">
        <v>106392.87</v>
      </c>
      <c r="I5481">
        <v>16.93</v>
      </c>
      <c r="J5481">
        <v>378</v>
      </c>
      <c r="K5481" t="s">
        <v>19</v>
      </c>
      <c r="L5481" t="s">
        <v>26</v>
      </c>
      <c r="M5481" t="s">
        <v>349</v>
      </c>
      <c r="N5481">
        <v>9186.75</v>
      </c>
      <c r="O5481">
        <v>6375.76</v>
      </c>
    </row>
    <row r="5482" spans="1:15" x14ac:dyDescent="0.3">
      <c r="A5482">
        <v>5481</v>
      </c>
      <c r="B5482" t="s">
        <v>43</v>
      </c>
      <c r="C5482" t="s">
        <v>58</v>
      </c>
      <c r="D5482" t="s">
        <v>28</v>
      </c>
      <c r="E5482" t="s">
        <v>63</v>
      </c>
      <c r="F5482">
        <v>45820.800000000003</v>
      </c>
      <c r="G5482">
        <v>366076.38</v>
      </c>
      <c r="H5482">
        <v>342862.37</v>
      </c>
      <c r="I5482">
        <v>11.95</v>
      </c>
      <c r="J5482">
        <v>379</v>
      </c>
      <c r="K5482" t="s">
        <v>25</v>
      </c>
      <c r="L5482" t="s">
        <v>30</v>
      </c>
      <c r="M5482" t="s">
        <v>31</v>
      </c>
      <c r="N5482">
        <v>5352.13</v>
      </c>
      <c r="O5482">
        <v>3696.68</v>
      </c>
    </row>
    <row r="5483" spans="1:15" x14ac:dyDescent="0.3">
      <c r="A5483">
        <v>5482</v>
      </c>
      <c r="B5483" t="s">
        <v>79</v>
      </c>
      <c r="C5483" t="s">
        <v>37</v>
      </c>
      <c r="D5483" t="s">
        <v>34</v>
      </c>
      <c r="E5483" t="s">
        <v>54</v>
      </c>
      <c r="F5483">
        <v>26085.69</v>
      </c>
      <c r="G5483">
        <v>433839.82</v>
      </c>
      <c r="H5483">
        <v>116230.56</v>
      </c>
      <c r="I5483">
        <v>7.88</v>
      </c>
      <c r="J5483">
        <v>701</v>
      </c>
      <c r="K5483" t="s">
        <v>19</v>
      </c>
      <c r="L5483" t="s">
        <v>20</v>
      </c>
      <c r="M5483" t="s">
        <v>248</v>
      </c>
      <c r="N5483">
        <v>2329.41</v>
      </c>
      <c r="O5483">
        <v>1663.83</v>
      </c>
    </row>
    <row r="5484" spans="1:15" x14ac:dyDescent="0.3">
      <c r="A5484">
        <v>5483</v>
      </c>
      <c r="B5484" t="s">
        <v>52</v>
      </c>
      <c r="C5484" t="s">
        <v>33</v>
      </c>
      <c r="D5484" t="s">
        <v>34</v>
      </c>
      <c r="E5484" t="s">
        <v>29</v>
      </c>
      <c r="F5484">
        <v>67325.36</v>
      </c>
      <c r="G5484">
        <v>379605.86</v>
      </c>
      <c r="H5484">
        <v>184415.29</v>
      </c>
      <c r="I5484">
        <v>16.95</v>
      </c>
      <c r="J5484">
        <v>334</v>
      </c>
      <c r="K5484" t="s">
        <v>35</v>
      </c>
      <c r="L5484" t="s">
        <v>20</v>
      </c>
      <c r="M5484" t="s">
        <v>103</v>
      </c>
      <c r="N5484">
        <v>4335.9799999999996</v>
      </c>
      <c r="O5484">
        <v>3244.65</v>
      </c>
    </row>
    <row r="5485" spans="1:15" x14ac:dyDescent="0.3">
      <c r="A5485">
        <v>5484</v>
      </c>
      <c r="B5485" t="s">
        <v>32</v>
      </c>
      <c r="C5485" t="s">
        <v>37</v>
      </c>
      <c r="D5485" t="s">
        <v>56</v>
      </c>
      <c r="E5485" t="s">
        <v>54</v>
      </c>
      <c r="F5485">
        <v>18460.78</v>
      </c>
      <c r="G5485">
        <v>445570.91</v>
      </c>
      <c r="H5485">
        <v>217982.62</v>
      </c>
      <c r="I5485">
        <v>12.86</v>
      </c>
      <c r="J5485">
        <v>362</v>
      </c>
      <c r="K5485" t="s">
        <v>35</v>
      </c>
      <c r="L5485" t="s">
        <v>20</v>
      </c>
      <c r="M5485" t="s">
        <v>262</v>
      </c>
      <c r="N5485">
        <v>1239.04</v>
      </c>
      <c r="O5485">
        <v>1085.5999999999999</v>
      </c>
    </row>
    <row r="5486" spans="1:15" x14ac:dyDescent="0.3">
      <c r="A5486">
        <v>5485</v>
      </c>
      <c r="B5486" t="s">
        <v>48</v>
      </c>
      <c r="C5486" t="s">
        <v>33</v>
      </c>
      <c r="D5486" t="s">
        <v>56</v>
      </c>
      <c r="E5486" t="s">
        <v>63</v>
      </c>
      <c r="F5486">
        <v>15872.29</v>
      </c>
      <c r="G5486">
        <v>292508.32</v>
      </c>
      <c r="H5486">
        <v>214399.11</v>
      </c>
      <c r="I5486">
        <v>16.420000000000002</v>
      </c>
      <c r="J5486">
        <v>407</v>
      </c>
      <c r="K5486" t="s">
        <v>19</v>
      </c>
      <c r="L5486" t="s">
        <v>30</v>
      </c>
      <c r="M5486" t="s">
        <v>415</v>
      </c>
      <c r="N5486">
        <v>1336.76</v>
      </c>
      <c r="O5486">
        <v>1068.69</v>
      </c>
    </row>
    <row r="5487" spans="1:15" x14ac:dyDescent="0.3">
      <c r="A5487">
        <v>5486</v>
      </c>
      <c r="B5487" t="s">
        <v>41</v>
      </c>
      <c r="C5487" t="s">
        <v>58</v>
      </c>
      <c r="D5487" t="s">
        <v>34</v>
      </c>
      <c r="E5487" t="s">
        <v>18</v>
      </c>
      <c r="F5487">
        <v>40489.300000000003</v>
      </c>
      <c r="G5487">
        <v>157058.78</v>
      </c>
      <c r="H5487">
        <v>84532.59</v>
      </c>
      <c r="I5487">
        <v>10.82</v>
      </c>
      <c r="J5487">
        <v>676</v>
      </c>
      <c r="K5487" t="s">
        <v>35</v>
      </c>
      <c r="L5487" t="s">
        <v>30</v>
      </c>
      <c r="M5487" t="s">
        <v>360</v>
      </c>
      <c r="N5487">
        <v>4025.6</v>
      </c>
      <c r="O5487">
        <v>2785.78</v>
      </c>
    </row>
    <row r="5488" spans="1:15" x14ac:dyDescent="0.3">
      <c r="A5488">
        <v>5487</v>
      </c>
      <c r="B5488" t="s">
        <v>50</v>
      </c>
      <c r="C5488" t="s">
        <v>58</v>
      </c>
      <c r="D5488" t="s">
        <v>28</v>
      </c>
      <c r="E5488" t="s">
        <v>38</v>
      </c>
      <c r="F5488">
        <v>46396.92</v>
      </c>
      <c r="G5488">
        <v>456892.4</v>
      </c>
      <c r="H5488">
        <v>118421.86</v>
      </c>
      <c r="I5488">
        <v>15.86</v>
      </c>
      <c r="J5488">
        <v>834</v>
      </c>
      <c r="K5488" t="s">
        <v>35</v>
      </c>
      <c r="L5488" t="s">
        <v>20</v>
      </c>
      <c r="M5488" t="s">
        <v>77</v>
      </c>
      <c r="N5488">
        <v>6079.21</v>
      </c>
      <c r="O5488">
        <v>3559.41</v>
      </c>
    </row>
    <row r="5489" spans="1:15" x14ac:dyDescent="0.3">
      <c r="A5489">
        <v>5488</v>
      </c>
      <c r="B5489" t="s">
        <v>85</v>
      </c>
      <c r="C5489" t="s">
        <v>23</v>
      </c>
      <c r="D5489" t="s">
        <v>34</v>
      </c>
      <c r="E5489" t="s">
        <v>18</v>
      </c>
      <c r="F5489">
        <v>7759.04</v>
      </c>
      <c r="G5489">
        <v>357917.15</v>
      </c>
      <c r="H5489">
        <v>94809.02</v>
      </c>
      <c r="I5489">
        <v>10.31</v>
      </c>
      <c r="J5489">
        <v>873</v>
      </c>
      <c r="K5489" t="s">
        <v>25</v>
      </c>
      <c r="L5489" t="s">
        <v>46</v>
      </c>
      <c r="M5489" t="s">
        <v>195</v>
      </c>
      <c r="N5489">
        <v>502.66</v>
      </c>
      <c r="O5489">
        <v>328.36</v>
      </c>
    </row>
    <row r="5490" spans="1:15" x14ac:dyDescent="0.3">
      <c r="A5490">
        <v>5489</v>
      </c>
      <c r="B5490" t="s">
        <v>79</v>
      </c>
      <c r="C5490" t="s">
        <v>23</v>
      </c>
      <c r="D5490" t="s">
        <v>34</v>
      </c>
      <c r="E5490" t="s">
        <v>18</v>
      </c>
      <c r="F5490">
        <v>75568.55</v>
      </c>
      <c r="G5490">
        <v>105396.57</v>
      </c>
      <c r="H5490">
        <v>117496.11</v>
      </c>
      <c r="I5490">
        <v>15.91</v>
      </c>
      <c r="J5490">
        <v>360</v>
      </c>
      <c r="K5490" t="s">
        <v>19</v>
      </c>
      <c r="L5490" t="s">
        <v>75</v>
      </c>
      <c r="M5490" t="s">
        <v>147</v>
      </c>
      <c r="N5490">
        <v>10176.629999999999</v>
      </c>
      <c r="O5490">
        <v>6501.07</v>
      </c>
    </row>
    <row r="5491" spans="1:15" x14ac:dyDescent="0.3">
      <c r="A5491">
        <v>5490</v>
      </c>
      <c r="B5491" t="s">
        <v>48</v>
      </c>
      <c r="C5491" t="s">
        <v>37</v>
      </c>
      <c r="D5491" t="s">
        <v>34</v>
      </c>
      <c r="E5491" t="s">
        <v>29</v>
      </c>
      <c r="F5491">
        <v>67966.75</v>
      </c>
      <c r="G5491">
        <v>93520.34</v>
      </c>
      <c r="H5491">
        <v>489454.1</v>
      </c>
      <c r="I5491">
        <v>6.98</v>
      </c>
      <c r="J5491">
        <v>681</v>
      </c>
      <c r="K5491" t="s">
        <v>39</v>
      </c>
      <c r="L5491" t="s">
        <v>26</v>
      </c>
      <c r="M5491" t="s">
        <v>400</v>
      </c>
      <c r="N5491">
        <v>7967.04</v>
      </c>
      <c r="O5491">
        <v>6565.49</v>
      </c>
    </row>
    <row r="5492" spans="1:15" x14ac:dyDescent="0.3">
      <c r="A5492">
        <v>5491</v>
      </c>
      <c r="B5492" t="s">
        <v>22</v>
      </c>
      <c r="C5492" t="s">
        <v>16</v>
      </c>
      <c r="D5492" t="s">
        <v>24</v>
      </c>
      <c r="E5492" t="s">
        <v>18</v>
      </c>
      <c r="F5492">
        <v>9484.48</v>
      </c>
      <c r="G5492">
        <v>149706.85</v>
      </c>
      <c r="H5492">
        <v>401764.03</v>
      </c>
      <c r="I5492">
        <v>5.32</v>
      </c>
      <c r="J5492">
        <v>725</v>
      </c>
      <c r="K5492" t="s">
        <v>35</v>
      </c>
      <c r="L5492" t="s">
        <v>20</v>
      </c>
      <c r="M5492" t="s">
        <v>268</v>
      </c>
      <c r="N5492">
        <v>1303.4000000000001</v>
      </c>
      <c r="O5492">
        <v>656.45</v>
      </c>
    </row>
    <row r="5493" spans="1:15" x14ac:dyDescent="0.3">
      <c r="A5493">
        <v>5492</v>
      </c>
      <c r="B5493" t="s">
        <v>43</v>
      </c>
      <c r="C5493" t="s">
        <v>16</v>
      </c>
      <c r="D5493" t="s">
        <v>56</v>
      </c>
      <c r="E5493" t="s">
        <v>38</v>
      </c>
      <c r="F5493">
        <v>98916.63</v>
      </c>
      <c r="G5493">
        <v>84128.49</v>
      </c>
      <c r="H5493">
        <v>415057.58</v>
      </c>
      <c r="I5493">
        <v>5.47</v>
      </c>
      <c r="J5493">
        <v>463</v>
      </c>
      <c r="K5493" t="s">
        <v>19</v>
      </c>
      <c r="L5493" t="s">
        <v>75</v>
      </c>
      <c r="M5493" t="s">
        <v>333</v>
      </c>
      <c r="N5493">
        <v>13833.41</v>
      </c>
      <c r="O5493">
        <v>8329.69</v>
      </c>
    </row>
    <row r="5494" spans="1:15" x14ac:dyDescent="0.3">
      <c r="A5494">
        <v>5493</v>
      </c>
      <c r="B5494" t="s">
        <v>32</v>
      </c>
      <c r="C5494" t="s">
        <v>33</v>
      </c>
      <c r="D5494" t="s">
        <v>34</v>
      </c>
      <c r="E5494" t="s">
        <v>54</v>
      </c>
      <c r="F5494">
        <v>18914.78</v>
      </c>
      <c r="G5494">
        <v>449868.76</v>
      </c>
      <c r="H5494">
        <v>99595.199999999997</v>
      </c>
      <c r="I5494">
        <v>15.48</v>
      </c>
      <c r="J5494">
        <v>310</v>
      </c>
      <c r="K5494" t="s">
        <v>39</v>
      </c>
      <c r="L5494" t="s">
        <v>46</v>
      </c>
      <c r="M5494" t="s">
        <v>185</v>
      </c>
      <c r="N5494">
        <v>2604.85</v>
      </c>
      <c r="O5494">
        <v>1947.88</v>
      </c>
    </row>
    <row r="5495" spans="1:15" x14ac:dyDescent="0.3">
      <c r="A5495">
        <v>5494</v>
      </c>
      <c r="B5495" t="s">
        <v>22</v>
      </c>
      <c r="C5495" t="s">
        <v>58</v>
      </c>
      <c r="D5495" t="s">
        <v>17</v>
      </c>
      <c r="E5495" t="s">
        <v>18</v>
      </c>
      <c r="F5495">
        <v>48092.39</v>
      </c>
      <c r="G5495">
        <v>370607.52</v>
      </c>
      <c r="H5495">
        <v>294407.01</v>
      </c>
      <c r="I5495">
        <v>14.89</v>
      </c>
      <c r="J5495">
        <v>812</v>
      </c>
      <c r="K5495" t="s">
        <v>19</v>
      </c>
      <c r="L5495" t="s">
        <v>75</v>
      </c>
      <c r="M5495" t="s">
        <v>356</v>
      </c>
      <c r="N5495">
        <v>5387.39</v>
      </c>
      <c r="O5495">
        <v>3996.03</v>
      </c>
    </row>
    <row r="5496" spans="1:15" x14ac:dyDescent="0.3">
      <c r="A5496">
        <v>5495</v>
      </c>
      <c r="B5496" t="s">
        <v>50</v>
      </c>
      <c r="C5496" t="s">
        <v>33</v>
      </c>
      <c r="D5496" t="s">
        <v>56</v>
      </c>
      <c r="E5496" t="s">
        <v>54</v>
      </c>
      <c r="F5496">
        <v>70586.75</v>
      </c>
      <c r="G5496">
        <v>41955.32</v>
      </c>
      <c r="H5496">
        <v>346061.23</v>
      </c>
      <c r="I5496">
        <v>5.43</v>
      </c>
      <c r="J5496">
        <v>885</v>
      </c>
      <c r="K5496" t="s">
        <v>45</v>
      </c>
      <c r="L5496" t="s">
        <v>26</v>
      </c>
      <c r="M5496" t="s">
        <v>133</v>
      </c>
      <c r="N5496">
        <v>10413.459999999999</v>
      </c>
      <c r="O5496">
        <v>8368.6</v>
      </c>
    </row>
    <row r="5497" spans="1:15" x14ac:dyDescent="0.3">
      <c r="A5497">
        <v>5496</v>
      </c>
      <c r="B5497" t="s">
        <v>85</v>
      </c>
      <c r="C5497" t="s">
        <v>37</v>
      </c>
      <c r="D5497" t="s">
        <v>28</v>
      </c>
      <c r="E5497" t="s">
        <v>38</v>
      </c>
      <c r="F5497">
        <v>79044.22</v>
      </c>
      <c r="G5497">
        <v>347896.93</v>
      </c>
      <c r="H5497">
        <v>240074.49</v>
      </c>
      <c r="I5497">
        <v>13.71</v>
      </c>
      <c r="J5497">
        <v>532</v>
      </c>
      <c r="K5497" t="s">
        <v>35</v>
      </c>
      <c r="L5497" t="s">
        <v>46</v>
      </c>
      <c r="M5497" t="s">
        <v>264</v>
      </c>
      <c r="N5497">
        <v>9436.76</v>
      </c>
      <c r="O5497">
        <v>7927.25</v>
      </c>
    </row>
    <row r="5498" spans="1:15" x14ac:dyDescent="0.3">
      <c r="A5498">
        <v>5497</v>
      </c>
      <c r="B5498" t="s">
        <v>41</v>
      </c>
      <c r="C5498" t="s">
        <v>33</v>
      </c>
      <c r="D5498" t="s">
        <v>56</v>
      </c>
      <c r="E5498" t="s">
        <v>38</v>
      </c>
      <c r="F5498">
        <v>85718.97</v>
      </c>
      <c r="G5498">
        <v>460292.6</v>
      </c>
      <c r="H5498">
        <v>452613.34</v>
      </c>
      <c r="I5498">
        <v>9.58</v>
      </c>
      <c r="J5498">
        <v>374</v>
      </c>
      <c r="K5498" t="s">
        <v>19</v>
      </c>
      <c r="L5498" t="s">
        <v>46</v>
      </c>
      <c r="M5498" t="s">
        <v>122</v>
      </c>
      <c r="N5498">
        <v>6583.99</v>
      </c>
      <c r="O5498">
        <v>5147.57</v>
      </c>
    </row>
    <row r="5499" spans="1:15" x14ac:dyDescent="0.3">
      <c r="A5499">
        <v>5498</v>
      </c>
      <c r="B5499" t="s">
        <v>48</v>
      </c>
      <c r="C5499" t="s">
        <v>16</v>
      </c>
      <c r="D5499" t="s">
        <v>56</v>
      </c>
      <c r="E5499" t="s">
        <v>18</v>
      </c>
      <c r="F5499">
        <v>65960.31</v>
      </c>
      <c r="G5499">
        <v>72167.95</v>
      </c>
      <c r="H5499">
        <v>99786.12</v>
      </c>
      <c r="I5499">
        <v>15.53</v>
      </c>
      <c r="J5499">
        <v>862</v>
      </c>
      <c r="K5499" t="s">
        <v>19</v>
      </c>
      <c r="L5499" t="s">
        <v>30</v>
      </c>
      <c r="M5499" t="s">
        <v>99</v>
      </c>
      <c r="N5499">
        <v>4019.47</v>
      </c>
      <c r="O5499">
        <v>2114.61</v>
      </c>
    </row>
    <row r="5500" spans="1:15" x14ac:dyDescent="0.3">
      <c r="A5500">
        <v>5499</v>
      </c>
      <c r="B5500" t="s">
        <v>85</v>
      </c>
      <c r="C5500" t="s">
        <v>58</v>
      </c>
      <c r="D5500" t="s">
        <v>56</v>
      </c>
      <c r="E5500" t="s">
        <v>29</v>
      </c>
      <c r="F5500">
        <v>97773.9</v>
      </c>
      <c r="G5500">
        <v>33948.559999999998</v>
      </c>
      <c r="H5500">
        <v>390527.28</v>
      </c>
      <c r="I5500">
        <v>16.2</v>
      </c>
      <c r="J5500">
        <v>327</v>
      </c>
      <c r="K5500" t="s">
        <v>19</v>
      </c>
      <c r="L5500" t="s">
        <v>46</v>
      </c>
      <c r="M5500" t="s">
        <v>115</v>
      </c>
      <c r="N5500">
        <v>6968.43</v>
      </c>
      <c r="O5500">
        <v>4043.64</v>
      </c>
    </row>
    <row r="5501" spans="1:15" x14ac:dyDescent="0.3">
      <c r="A5501">
        <v>5500</v>
      </c>
      <c r="B5501" t="s">
        <v>85</v>
      </c>
      <c r="C5501" t="s">
        <v>58</v>
      </c>
      <c r="D5501" t="s">
        <v>56</v>
      </c>
      <c r="E5501" t="s">
        <v>18</v>
      </c>
      <c r="F5501">
        <v>55829.29</v>
      </c>
      <c r="G5501">
        <v>33052.699999999997</v>
      </c>
      <c r="H5501">
        <v>382309.42</v>
      </c>
      <c r="I5501">
        <v>7.4</v>
      </c>
      <c r="J5501">
        <v>322</v>
      </c>
      <c r="K5501" t="s">
        <v>39</v>
      </c>
      <c r="L5501" t="s">
        <v>20</v>
      </c>
      <c r="M5501" t="s">
        <v>322</v>
      </c>
      <c r="N5501">
        <v>7444.16</v>
      </c>
      <c r="O5501">
        <v>5486.95</v>
      </c>
    </row>
    <row r="5502" spans="1:15" x14ac:dyDescent="0.3">
      <c r="A5502">
        <v>5501</v>
      </c>
      <c r="B5502" t="s">
        <v>48</v>
      </c>
      <c r="C5502" t="s">
        <v>37</v>
      </c>
      <c r="D5502" t="s">
        <v>17</v>
      </c>
      <c r="E5502" t="s">
        <v>38</v>
      </c>
      <c r="F5502">
        <v>56887.59</v>
      </c>
      <c r="G5502">
        <v>136329</v>
      </c>
      <c r="H5502">
        <v>254349.77</v>
      </c>
      <c r="I5502">
        <v>9.84</v>
      </c>
      <c r="J5502">
        <v>442</v>
      </c>
      <c r="K5502" t="s">
        <v>45</v>
      </c>
      <c r="L5502" t="s">
        <v>20</v>
      </c>
      <c r="M5502" t="s">
        <v>194</v>
      </c>
      <c r="N5502">
        <v>7059.31</v>
      </c>
      <c r="O5502">
        <v>5870.74</v>
      </c>
    </row>
    <row r="5503" spans="1:15" x14ac:dyDescent="0.3">
      <c r="A5503">
        <v>5502</v>
      </c>
      <c r="B5503" t="s">
        <v>79</v>
      </c>
      <c r="C5503" t="s">
        <v>16</v>
      </c>
      <c r="D5503" t="s">
        <v>17</v>
      </c>
      <c r="E5503" t="s">
        <v>18</v>
      </c>
      <c r="F5503">
        <v>43111.57</v>
      </c>
      <c r="G5503">
        <v>283631.33</v>
      </c>
      <c r="H5503">
        <v>251446.79</v>
      </c>
      <c r="I5503">
        <v>14.72</v>
      </c>
      <c r="J5503">
        <v>611</v>
      </c>
      <c r="K5503" t="s">
        <v>39</v>
      </c>
      <c r="L5503" t="s">
        <v>46</v>
      </c>
      <c r="M5503" t="s">
        <v>263</v>
      </c>
      <c r="N5503">
        <v>4663.68</v>
      </c>
      <c r="O5503">
        <v>3365.57</v>
      </c>
    </row>
    <row r="5504" spans="1:15" x14ac:dyDescent="0.3">
      <c r="A5504">
        <v>5503</v>
      </c>
      <c r="B5504" t="s">
        <v>43</v>
      </c>
      <c r="C5504" t="s">
        <v>16</v>
      </c>
      <c r="D5504" t="s">
        <v>24</v>
      </c>
      <c r="E5504" t="s">
        <v>54</v>
      </c>
      <c r="F5504">
        <v>53765.63</v>
      </c>
      <c r="G5504">
        <v>372902.31</v>
      </c>
      <c r="H5504">
        <v>473669.06</v>
      </c>
      <c r="I5504">
        <v>15.43</v>
      </c>
      <c r="J5504">
        <v>606</v>
      </c>
      <c r="K5504" t="s">
        <v>35</v>
      </c>
      <c r="L5504" t="s">
        <v>30</v>
      </c>
      <c r="M5504" t="s">
        <v>159</v>
      </c>
      <c r="N5504">
        <v>3390.72</v>
      </c>
      <c r="O5504">
        <v>2696.8</v>
      </c>
    </row>
    <row r="5505" spans="1:15" x14ac:dyDescent="0.3">
      <c r="A5505">
        <v>5504</v>
      </c>
      <c r="B5505" t="s">
        <v>15</v>
      </c>
      <c r="C5505" t="s">
        <v>23</v>
      </c>
      <c r="D5505" t="s">
        <v>28</v>
      </c>
      <c r="E5505" t="s">
        <v>18</v>
      </c>
      <c r="F5505">
        <v>99881.56</v>
      </c>
      <c r="G5505">
        <v>137443.85</v>
      </c>
      <c r="H5505">
        <v>47412.4</v>
      </c>
      <c r="I5505">
        <v>15.65</v>
      </c>
      <c r="J5505">
        <v>532</v>
      </c>
      <c r="K5505" t="s">
        <v>45</v>
      </c>
      <c r="L5505" t="s">
        <v>26</v>
      </c>
      <c r="M5505" t="s">
        <v>131</v>
      </c>
      <c r="N5505">
        <v>14849.94</v>
      </c>
      <c r="O5505">
        <v>12049.05</v>
      </c>
    </row>
    <row r="5506" spans="1:15" x14ac:dyDescent="0.3">
      <c r="A5506">
        <v>5505</v>
      </c>
      <c r="B5506" t="s">
        <v>79</v>
      </c>
      <c r="C5506" t="s">
        <v>37</v>
      </c>
      <c r="D5506" t="s">
        <v>24</v>
      </c>
      <c r="E5506" t="s">
        <v>63</v>
      </c>
      <c r="F5506">
        <v>56230.400000000001</v>
      </c>
      <c r="G5506">
        <v>40493.410000000003</v>
      </c>
      <c r="H5506">
        <v>487880.87</v>
      </c>
      <c r="I5506">
        <v>16.36</v>
      </c>
      <c r="J5506">
        <v>455</v>
      </c>
      <c r="K5506" t="s">
        <v>19</v>
      </c>
      <c r="L5506" t="s">
        <v>75</v>
      </c>
      <c r="M5506" t="s">
        <v>179</v>
      </c>
      <c r="N5506">
        <v>3872.46</v>
      </c>
      <c r="O5506">
        <v>3222.06</v>
      </c>
    </row>
    <row r="5507" spans="1:15" x14ac:dyDescent="0.3">
      <c r="A5507">
        <v>5506</v>
      </c>
      <c r="B5507" t="s">
        <v>79</v>
      </c>
      <c r="C5507" t="s">
        <v>23</v>
      </c>
      <c r="D5507" t="s">
        <v>34</v>
      </c>
      <c r="E5507" t="s">
        <v>38</v>
      </c>
      <c r="F5507">
        <v>2650.14</v>
      </c>
      <c r="G5507">
        <v>242010.21</v>
      </c>
      <c r="H5507">
        <v>347581.34</v>
      </c>
      <c r="I5507">
        <v>8.94</v>
      </c>
      <c r="J5507">
        <v>342</v>
      </c>
      <c r="K5507" t="s">
        <v>45</v>
      </c>
      <c r="L5507" t="s">
        <v>30</v>
      </c>
      <c r="M5507" t="s">
        <v>245</v>
      </c>
      <c r="N5507">
        <v>372.26</v>
      </c>
      <c r="O5507">
        <v>227.9</v>
      </c>
    </row>
    <row r="5508" spans="1:15" x14ac:dyDescent="0.3">
      <c r="A5508">
        <v>5507</v>
      </c>
      <c r="B5508" t="s">
        <v>79</v>
      </c>
      <c r="C5508" t="s">
        <v>23</v>
      </c>
      <c r="D5508" t="s">
        <v>24</v>
      </c>
      <c r="E5508" t="s">
        <v>38</v>
      </c>
      <c r="F5508">
        <v>78412.460000000006</v>
      </c>
      <c r="G5508">
        <v>79073.38</v>
      </c>
      <c r="H5508">
        <v>105758.32</v>
      </c>
      <c r="I5508">
        <v>6.73</v>
      </c>
      <c r="J5508">
        <v>342</v>
      </c>
      <c r="K5508" t="s">
        <v>45</v>
      </c>
      <c r="L5508" t="s">
        <v>46</v>
      </c>
      <c r="M5508" t="s">
        <v>117</v>
      </c>
      <c r="N5508">
        <v>4264.0600000000004</v>
      </c>
      <c r="O5508">
        <v>3324.11</v>
      </c>
    </row>
    <row r="5509" spans="1:15" x14ac:dyDescent="0.3">
      <c r="A5509">
        <v>5508</v>
      </c>
      <c r="B5509" t="s">
        <v>52</v>
      </c>
      <c r="C5509" t="s">
        <v>37</v>
      </c>
      <c r="D5509" t="s">
        <v>17</v>
      </c>
      <c r="E5509" t="s">
        <v>38</v>
      </c>
      <c r="F5509">
        <v>65867.94</v>
      </c>
      <c r="G5509">
        <v>53000.66</v>
      </c>
      <c r="H5509">
        <v>72792.05</v>
      </c>
      <c r="I5509">
        <v>8.43</v>
      </c>
      <c r="J5509">
        <v>586</v>
      </c>
      <c r="K5509" t="s">
        <v>35</v>
      </c>
      <c r="L5509" t="s">
        <v>46</v>
      </c>
      <c r="M5509" t="s">
        <v>235</v>
      </c>
      <c r="N5509">
        <v>6088.99</v>
      </c>
      <c r="O5509">
        <v>5303.72</v>
      </c>
    </row>
    <row r="5510" spans="1:15" x14ac:dyDescent="0.3">
      <c r="A5510">
        <v>5509</v>
      </c>
      <c r="B5510" t="s">
        <v>41</v>
      </c>
      <c r="C5510" t="s">
        <v>23</v>
      </c>
      <c r="D5510" t="s">
        <v>28</v>
      </c>
      <c r="E5510" t="s">
        <v>54</v>
      </c>
      <c r="F5510">
        <v>49096.03</v>
      </c>
      <c r="G5510">
        <v>422791.08</v>
      </c>
      <c r="H5510">
        <v>89812.69</v>
      </c>
      <c r="I5510">
        <v>14.22</v>
      </c>
      <c r="J5510">
        <v>715</v>
      </c>
      <c r="K5510" t="s">
        <v>19</v>
      </c>
      <c r="L5510" t="s">
        <v>46</v>
      </c>
      <c r="M5510" t="s">
        <v>249</v>
      </c>
      <c r="N5510">
        <v>4700.87</v>
      </c>
      <c r="O5510">
        <v>2637.44</v>
      </c>
    </row>
    <row r="5511" spans="1:15" x14ac:dyDescent="0.3">
      <c r="A5511">
        <v>5510</v>
      </c>
      <c r="B5511" t="s">
        <v>41</v>
      </c>
      <c r="C5511" t="s">
        <v>33</v>
      </c>
      <c r="D5511" t="s">
        <v>34</v>
      </c>
      <c r="E5511" t="s">
        <v>29</v>
      </c>
      <c r="F5511">
        <v>26913.919999999998</v>
      </c>
      <c r="G5511">
        <v>11053.95</v>
      </c>
      <c r="H5511">
        <v>168811.19</v>
      </c>
      <c r="I5511">
        <v>6.14</v>
      </c>
      <c r="J5511">
        <v>396</v>
      </c>
      <c r="K5511" t="s">
        <v>45</v>
      </c>
      <c r="L5511" t="s">
        <v>26</v>
      </c>
      <c r="M5511" t="s">
        <v>319</v>
      </c>
      <c r="N5511">
        <v>2878.44</v>
      </c>
      <c r="O5511">
        <v>1504.26</v>
      </c>
    </row>
    <row r="5512" spans="1:15" x14ac:dyDescent="0.3">
      <c r="A5512">
        <v>5511</v>
      </c>
      <c r="B5512" t="s">
        <v>50</v>
      </c>
      <c r="C5512" t="s">
        <v>58</v>
      </c>
      <c r="D5512" t="s">
        <v>17</v>
      </c>
      <c r="E5512" t="s">
        <v>54</v>
      </c>
      <c r="F5512">
        <v>10087.57</v>
      </c>
      <c r="G5512">
        <v>444864.77</v>
      </c>
      <c r="H5512">
        <v>337502.32</v>
      </c>
      <c r="I5512">
        <v>10.61</v>
      </c>
      <c r="J5512">
        <v>543</v>
      </c>
      <c r="K5512" t="s">
        <v>35</v>
      </c>
      <c r="L5512" t="s">
        <v>20</v>
      </c>
      <c r="M5512" t="s">
        <v>92</v>
      </c>
      <c r="N5512">
        <v>1235.99</v>
      </c>
      <c r="O5512">
        <v>965.02</v>
      </c>
    </row>
    <row r="5513" spans="1:15" x14ac:dyDescent="0.3">
      <c r="A5513">
        <v>5512</v>
      </c>
      <c r="B5513" t="s">
        <v>48</v>
      </c>
      <c r="C5513" t="s">
        <v>33</v>
      </c>
      <c r="D5513" t="s">
        <v>34</v>
      </c>
      <c r="E5513" t="s">
        <v>54</v>
      </c>
      <c r="F5513">
        <v>34748.28</v>
      </c>
      <c r="G5513">
        <v>326675.14</v>
      </c>
      <c r="H5513">
        <v>418815.81</v>
      </c>
      <c r="I5513">
        <v>8.5399999999999991</v>
      </c>
      <c r="J5513">
        <v>561</v>
      </c>
      <c r="K5513" t="s">
        <v>35</v>
      </c>
      <c r="L5513" t="s">
        <v>75</v>
      </c>
      <c r="M5513" t="s">
        <v>92</v>
      </c>
      <c r="N5513">
        <v>2618.42</v>
      </c>
      <c r="O5513">
        <v>2053.37</v>
      </c>
    </row>
    <row r="5514" spans="1:15" x14ac:dyDescent="0.3">
      <c r="A5514">
        <v>5513</v>
      </c>
      <c r="B5514" t="s">
        <v>22</v>
      </c>
      <c r="C5514" t="s">
        <v>23</v>
      </c>
      <c r="D5514" t="s">
        <v>34</v>
      </c>
      <c r="E5514" t="s">
        <v>54</v>
      </c>
      <c r="F5514">
        <v>54293.78</v>
      </c>
      <c r="G5514">
        <v>256504.04</v>
      </c>
      <c r="H5514">
        <v>98401.5</v>
      </c>
      <c r="I5514">
        <v>16.309999999999999</v>
      </c>
      <c r="J5514">
        <v>431</v>
      </c>
      <c r="K5514" t="s">
        <v>35</v>
      </c>
      <c r="L5514" t="s">
        <v>30</v>
      </c>
      <c r="M5514" t="s">
        <v>180</v>
      </c>
      <c r="N5514">
        <v>7671.68</v>
      </c>
      <c r="O5514">
        <v>4094.01</v>
      </c>
    </row>
    <row r="5515" spans="1:15" x14ac:dyDescent="0.3">
      <c r="A5515">
        <v>5514</v>
      </c>
      <c r="B5515" t="s">
        <v>79</v>
      </c>
      <c r="C5515" t="s">
        <v>23</v>
      </c>
      <c r="D5515" t="s">
        <v>24</v>
      </c>
      <c r="E5515" t="s">
        <v>29</v>
      </c>
      <c r="F5515">
        <v>92592.71</v>
      </c>
      <c r="G5515">
        <v>476333.99</v>
      </c>
      <c r="H5515">
        <v>373488.22</v>
      </c>
      <c r="I5515">
        <v>16.29</v>
      </c>
      <c r="J5515">
        <v>861</v>
      </c>
      <c r="K5515" t="s">
        <v>35</v>
      </c>
      <c r="L5515" t="s">
        <v>26</v>
      </c>
      <c r="M5515" t="s">
        <v>412</v>
      </c>
      <c r="N5515">
        <v>13571.33</v>
      </c>
      <c r="O5515">
        <v>9334.69</v>
      </c>
    </row>
    <row r="5516" spans="1:15" x14ac:dyDescent="0.3">
      <c r="A5516">
        <v>5515</v>
      </c>
      <c r="B5516" t="s">
        <v>15</v>
      </c>
      <c r="C5516" t="s">
        <v>33</v>
      </c>
      <c r="D5516" t="s">
        <v>34</v>
      </c>
      <c r="E5516" t="s">
        <v>63</v>
      </c>
      <c r="F5516">
        <v>32478.89</v>
      </c>
      <c r="G5516">
        <v>244202.1</v>
      </c>
      <c r="H5516">
        <v>283465.36</v>
      </c>
      <c r="I5516">
        <v>8.23</v>
      </c>
      <c r="J5516">
        <v>477</v>
      </c>
      <c r="K5516" t="s">
        <v>45</v>
      </c>
      <c r="L5516" t="s">
        <v>20</v>
      </c>
      <c r="M5516" t="s">
        <v>207</v>
      </c>
      <c r="N5516">
        <v>1713.69</v>
      </c>
      <c r="O5516">
        <v>1283.0899999999999</v>
      </c>
    </row>
    <row r="5517" spans="1:15" x14ac:dyDescent="0.3">
      <c r="A5517">
        <v>5516</v>
      </c>
      <c r="B5517" t="s">
        <v>15</v>
      </c>
      <c r="C5517" t="s">
        <v>58</v>
      </c>
      <c r="D5517" t="s">
        <v>28</v>
      </c>
      <c r="E5517" t="s">
        <v>38</v>
      </c>
      <c r="F5517">
        <v>60363.98</v>
      </c>
      <c r="G5517">
        <v>426178.35</v>
      </c>
      <c r="H5517">
        <v>180992.53</v>
      </c>
      <c r="I5517">
        <v>16.79</v>
      </c>
      <c r="J5517">
        <v>679</v>
      </c>
      <c r="K5517" t="s">
        <v>25</v>
      </c>
      <c r="L5517" t="s">
        <v>30</v>
      </c>
      <c r="M5517" t="s">
        <v>99</v>
      </c>
      <c r="N5517">
        <v>4793.1499999999996</v>
      </c>
      <c r="O5517">
        <v>2492.5700000000002</v>
      </c>
    </row>
    <row r="5518" spans="1:15" x14ac:dyDescent="0.3">
      <c r="A5518">
        <v>5517</v>
      </c>
      <c r="B5518" t="s">
        <v>32</v>
      </c>
      <c r="C5518" t="s">
        <v>37</v>
      </c>
      <c r="D5518" t="s">
        <v>17</v>
      </c>
      <c r="E5518" t="s">
        <v>29</v>
      </c>
      <c r="F5518">
        <v>33535.81</v>
      </c>
      <c r="G5518">
        <v>103603.61</v>
      </c>
      <c r="H5518">
        <v>499439.97</v>
      </c>
      <c r="I5518">
        <v>7.46</v>
      </c>
      <c r="J5518">
        <v>749</v>
      </c>
      <c r="K5518" t="s">
        <v>39</v>
      </c>
      <c r="L5518" t="s">
        <v>20</v>
      </c>
      <c r="M5518" t="s">
        <v>176</v>
      </c>
      <c r="N5518">
        <v>4223.55</v>
      </c>
      <c r="O5518">
        <v>3570.82</v>
      </c>
    </row>
    <row r="5519" spans="1:15" x14ac:dyDescent="0.3">
      <c r="A5519">
        <v>5518</v>
      </c>
      <c r="B5519" t="s">
        <v>50</v>
      </c>
      <c r="C5519" t="s">
        <v>58</v>
      </c>
      <c r="D5519" t="s">
        <v>24</v>
      </c>
      <c r="E5519" t="s">
        <v>54</v>
      </c>
      <c r="F5519">
        <v>70897.240000000005</v>
      </c>
      <c r="G5519">
        <v>16248.9</v>
      </c>
      <c r="H5519">
        <v>320150.34000000003</v>
      </c>
      <c r="I5519">
        <v>15.53</v>
      </c>
      <c r="J5519">
        <v>586</v>
      </c>
      <c r="K5519" t="s">
        <v>19</v>
      </c>
      <c r="L5519" t="s">
        <v>26</v>
      </c>
      <c r="M5519" t="s">
        <v>144</v>
      </c>
      <c r="N5519">
        <v>6236.55</v>
      </c>
      <c r="O5519">
        <v>3906.26</v>
      </c>
    </row>
    <row r="5520" spans="1:15" x14ac:dyDescent="0.3">
      <c r="A5520">
        <v>5519</v>
      </c>
      <c r="B5520" t="s">
        <v>79</v>
      </c>
      <c r="C5520" t="s">
        <v>23</v>
      </c>
      <c r="D5520" t="s">
        <v>28</v>
      </c>
      <c r="E5520" t="s">
        <v>38</v>
      </c>
      <c r="F5520">
        <v>36010.769999999997</v>
      </c>
      <c r="G5520">
        <v>147569.56</v>
      </c>
      <c r="H5520">
        <v>53900.9</v>
      </c>
      <c r="I5520">
        <v>15.43</v>
      </c>
      <c r="J5520">
        <v>500</v>
      </c>
      <c r="K5520" t="s">
        <v>25</v>
      </c>
      <c r="L5520" t="s">
        <v>20</v>
      </c>
      <c r="M5520" t="s">
        <v>122</v>
      </c>
      <c r="N5520">
        <v>3448.9</v>
      </c>
      <c r="O5520">
        <v>1783.58</v>
      </c>
    </row>
    <row r="5521" spans="1:15" x14ac:dyDescent="0.3">
      <c r="A5521">
        <v>5520</v>
      </c>
      <c r="B5521" t="s">
        <v>50</v>
      </c>
      <c r="C5521" t="s">
        <v>16</v>
      </c>
      <c r="D5521" t="s">
        <v>17</v>
      </c>
      <c r="E5521" t="s">
        <v>63</v>
      </c>
      <c r="F5521">
        <v>29965.02</v>
      </c>
      <c r="G5521">
        <v>255113.12</v>
      </c>
      <c r="H5521">
        <v>194097.58</v>
      </c>
      <c r="I5521">
        <v>8.99</v>
      </c>
      <c r="J5521">
        <v>525</v>
      </c>
      <c r="K5521" t="s">
        <v>35</v>
      </c>
      <c r="L5521" t="s">
        <v>46</v>
      </c>
      <c r="M5521" t="s">
        <v>329</v>
      </c>
      <c r="N5521">
        <v>4270.7299999999996</v>
      </c>
      <c r="O5521">
        <v>2272.75</v>
      </c>
    </row>
    <row r="5522" spans="1:15" x14ac:dyDescent="0.3">
      <c r="A5522">
        <v>5521</v>
      </c>
      <c r="B5522" t="s">
        <v>79</v>
      </c>
      <c r="C5522" t="s">
        <v>58</v>
      </c>
      <c r="D5522" t="s">
        <v>28</v>
      </c>
      <c r="E5522" t="s">
        <v>29</v>
      </c>
      <c r="F5522">
        <v>12202.45</v>
      </c>
      <c r="G5522">
        <v>171672.61</v>
      </c>
      <c r="H5522">
        <v>448127.74</v>
      </c>
      <c r="I5522">
        <v>9.2799999999999994</v>
      </c>
      <c r="J5522">
        <v>602</v>
      </c>
      <c r="K5522" t="s">
        <v>25</v>
      </c>
      <c r="L5522" t="s">
        <v>75</v>
      </c>
      <c r="M5522" t="s">
        <v>246</v>
      </c>
      <c r="N5522">
        <v>1567.85</v>
      </c>
      <c r="O5522">
        <v>1094.9100000000001</v>
      </c>
    </row>
    <row r="5523" spans="1:15" x14ac:dyDescent="0.3">
      <c r="A5523">
        <v>5522</v>
      </c>
      <c r="B5523" t="s">
        <v>85</v>
      </c>
      <c r="C5523" t="s">
        <v>16</v>
      </c>
      <c r="D5523" t="s">
        <v>56</v>
      </c>
      <c r="E5523" t="s">
        <v>63</v>
      </c>
      <c r="F5523">
        <v>47632.32</v>
      </c>
      <c r="G5523">
        <v>332256.28999999998</v>
      </c>
      <c r="H5523">
        <v>221177.26</v>
      </c>
      <c r="I5523">
        <v>15.79</v>
      </c>
      <c r="J5523">
        <v>379</v>
      </c>
      <c r="K5523" t="s">
        <v>25</v>
      </c>
      <c r="L5523" t="s">
        <v>75</v>
      </c>
      <c r="M5523" t="s">
        <v>367</v>
      </c>
      <c r="N5523">
        <v>4818.34</v>
      </c>
      <c r="O5523">
        <v>3845.05</v>
      </c>
    </row>
    <row r="5524" spans="1:15" x14ac:dyDescent="0.3">
      <c r="A5524">
        <v>5523</v>
      </c>
      <c r="B5524" t="s">
        <v>48</v>
      </c>
      <c r="C5524" t="s">
        <v>37</v>
      </c>
      <c r="D5524" t="s">
        <v>17</v>
      </c>
      <c r="E5524" t="s">
        <v>54</v>
      </c>
      <c r="F5524">
        <v>73124.88</v>
      </c>
      <c r="G5524">
        <v>25913.360000000001</v>
      </c>
      <c r="H5524">
        <v>373636.91</v>
      </c>
      <c r="I5524">
        <v>12.76</v>
      </c>
      <c r="J5524">
        <v>507</v>
      </c>
      <c r="K5524" t="s">
        <v>45</v>
      </c>
      <c r="L5524" t="s">
        <v>20</v>
      </c>
      <c r="M5524" t="s">
        <v>293</v>
      </c>
      <c r="N5524">
        <v>7796.59</v>
      </c>
      <c r="O5524">
        <v>4317.88</v>
      </c>
    </row>
    <row r="5525" spans="1:15" x14ac:dyDescent="0.3">
      <c r="A5525">
        <v>5524</v>
      </c>
      <c r="B5525" t="s">
        <v>48</v>
      </c>
      <c r="C5525" t="s">
        <v>33</v>
      </c>
      <c r="D5525" t="s">
        <v>24</v>
      </c>
      <c r="E5525" t="s">
        <v>63</v>
      </c>
      <c r="F5525">
        <v>1001.44</v>
      </c>
      <c r="G5525">
        <v>102581.62</v>
      </c>
      <c r="H5525">
        <v>152052.14000000001</v>
      </c>
      <c r="I5525">
        <v>15.48</v>
      </c>
      <c r="J5525">
        <v>564</v>
      </c>
      <c r="K5525" t="s">
        <v>35</v>
      </c>
      <c r="L5525" t="s">
        <v>75</v>
      </c>
      <c r="M5525" t="s">
        <v>155</v>
      </c>
      <c r="N5525">
        <v>64.28</v>
      </c>
      <c r="O5525">
        <v>36.659999999999997</v>
      </c>
    </row>
    <row r="5526" spans="1:15" x14ac:dyDescent="0.3">
      <c r="A5526">
        <v>5525</v>
      </c>
      <c r="B5526" t="s">
        <v>43</v>
      </c>
      <c r="C5526" t="s">
        <v>58</v>
      </c>
      <c r="D5526" t="s">
        <v>17</v>
      </c>
      <c r="E5526" t="s">
        <v>38</v>
      </c>
      <c r="F5526">
        <v>50551.68</v>
      </c>
      <c r="G5526">
        <v>71462</v>
      </c>
      <c r="H5526">
        <v>318965.38</v>
      </c>
      <c r="I5526">
        <v>7.54</v>
      </c>
      <c r="J5526">
        <v>631</v>
      </c>
      <c r="K5526" t="s">
        <v>45</v>
      </c>
      <c r="L5526" t="s">
        <v>20</v>
      </c>
      <c r="M5526" t="s">
        <v>242</v>
      </c>
      <c r="N5526">
        <v>4497.4399999999996</v>
      </c>
      <c r="O5526">
        <v>3822.34</v>
      </c>
    </row>
    <row r="5527" spans="1:15" x14ac:dyDescent="0.3">
      <c r="A5527">
        <v>5526</v>
      </c>
      <c r="B5527" t="s">
        <v>15</v>
      </c>
      <c r="C5527" t="s">
        <v>23</v>
      </c>
      <c r="D5527" t="s">
        <v>24</v>
      </c>
      <c r="E5527" t="s">
        <v>29</v>
      </c>
      <c r="F5527">
        <v>52451.81</v>
      </c>
      <c r="G5527">
        <v>193490.52</v>
      </c>
      <c r="H5527">
        <v>61622.2</v>
      </c>
      <c r="I5527">
        <v>9.9</v>
      </c>
      <c r="J5527">
        <v>346</v>
      </c>
      <c r="K5527" t="s">
        <v>35</v>
      </c>
      <c r="L5527" t="s">
        <v>20</v>
      </c>
      <c r="M5527" t="s">
        <v>96</v>
      </c>
      <c r="N5527">
        <v>5514.01</v>
      </c>
      <c r="O5527">
        <v>4046.54</v>
      </c>
    </row>
    <row r="5528" spans="1:15" x14ac:dyDescent="0.3">
      <c r="A5528">
        <v>5527</v>
      </c>
      <c r="B5528" t="s">
        <v>43</v>
      </c>
      <c r="C5528" t="s">
        <v>33</v>
      </c>
      <c r="D5528" t="s">
        <v>24</v>
      </c>
      <c r="E5528" t="s">
        <v>29</v>
      </c>
      <c r="F5528">
        <v>41193.81</v>
      </c>
      <c r="G5528">
        <v>175912.22</v>
      </c>
      <c r="H5528">
        <v>414265.1</v>
      </c>
      <c r="I5528">
        <v>13.12</v>
      </c>
      <c r="J5528">
        <v>862</v>
      </c>
      <c r="K5528" t="s">
        <v>19</v>
      </c>
      <c r="L5528" t="s">
        <v>30</v>
      </c>
      <c r="M5528" t="s">
        <v>299</v>
      </c>
      <c r="N5528">
        <v>4428.5200000000004</v>
      </c>
      <c r="O5528">
        <v>3566.33</v>
      </c>
    </row>
    <row r="5529" spans="1:15" x14ac:dyDescent="0.3">
      <c r="A5529">
        <v>5528</v>
      </c>
      <c r="B5529" t="s">
        <v>52</v>
      </c>
      <c r="C5529" t="s">
        <v>23</v>
      </c>
      <c r="D5529" t="s">
        <v>17</v>
      </c>
      <c r="E5529" t="s">
        <v>29</v>
      </c>
      <c r="F5529">
        <v>12437</v>
      </c>
      <c r="G5529">
        <v>291353.63</v>
      </c>
      <c r="H5529">
        <v>319195.8</v>
      </c>
      <c r="I5529">
        <v>16.559999999999999</v>
      </c>
      <c r="J5529">
        <v>588</v>
      </c>
      <c r="K5529" t="s">
        <v>35</v>
      </c>
      <c r="L5529" t="s">
        <v>20</v>
      </c>
      <c r="M5529" t="s">
        <v>361</v>
      </c>
      <c r="N5529">
        <v>1437.17</v>
      </c>
      <c r="O5529">
        <v>1174.1400000000001</v>
      </c>
    </row>
    <row r="5530" spans="1:15" x14ac:dyDescent="0.3">
      <c r="A5530">
        <v>5529</v>
      </c>
      <c r="B5530" t="s">
        <v>85</v>
      </c>
      <c r="C5530" t="s">
        <v>16</v>
      </c>
      <c r="D5530" t="s">
        <v>24</v>
      </c>
      <c r="E5530" t="s">
        <v>54</v>
      </c>
      <c r="F5530">
        <v>44703.76</v>
      </c>
      <c r="G5530">
        <v>448752.56</v>
      </c>
      <c r="H5530">
        <v>455532.34</v>
      </c>
      <c r="I5530">
        <v>7.74</v>
      </c>
      <c r="J5530">
        <v>414</v>
      </c>
      <c r="K5530" t="s">
        <v>35</v>
      </c>
      <c r="L5530" t="s">
        <v>75</v>
      </c>
      <c r="M5530" t="s">
        <v>343</v>
      </c>
      <c r="N5530">
        <v>2817.65</v>
      </c>
      <c r="O5530">
        <v>2409.94</v>
      </c>
    </row>
    <row r="5531" spans="1:15" x14ac:dyDescent="0.3">
      <c r="A5531">
        <v>5530</v>
      </c>
      <c r="B5531" t="s">
        <v>52</v>
      </c>
      <c r="C5531" t="s">
        <v>23</v>
      </c>
      <c r="D5531" t="s">
        <v>28</v>
      </c>
      <c r="E5531" t="s">
        <v>38</v>
      </c>
      <c r="F5531">
        <v>12641.81</v>
      </c>
      <c r="G5531">
        <v>252978.07</v>
      </c>
      <c r="H5531">
        <v>104629.47</v>
      </c>
      <c r="I5531">
        <v>13.76</v>
      </c>
      <c r="J5531">
        <v>429</v>
      </c>
      <c r="K5531" t="s">
        <v>25</v>
      </c>
      <c r="L5531" t="s">
        <v>75</v>
      </c>
      <c r="M5531" t="s">
        <v>246</v>
      </c>
      <c r="N5531">
        <v>1112.97</v>
      </c>
      <c r="O5531">
        <v>690.21</v>
      </c>
    </row>
    <row r="5532" spans="1:15" x14ac:dyDescent="0.3">
      <c r="A5532">
        <v>5531</v>
      </c>
      <c r="B5532" t="s">
        <v>50</v>
      </c>
      <c r="C5532" t="s">
        <v>58</v>
      </c>
      <c r="D5532" t="s">
        <v>24</v>
      </c>
      <c r="E5532" t="s">
        <v>54</v>
      </c>
      <c r="F5532">
        <v>41150.870000000003</v>
      </c>
      <c r="G5532">
        <v>269056.65999999997</v>
      </c>
      <c r="H5532">
        <v>161383.76999999999</v>
      </c>
      <c r="I5532">
        <v>14.06</v>
      </c>
      <c r="J5532">
        <v>807</v>
      </c>
      <c r="K5532" t="s">
        <v>25</v>
      </c>
      <c r="L5532" t="s">
        <v>20</v>
      </c>
      <c r="M5532" t="s">
        <v>183</v>
      </c>
      <c r="N5532">
        <v>3054.84</v>
      </c>
      <c r="O5532">
        <v>2605.64</v>
      </c>
    </row>
    <row r="5533" spans="1:15" x14ac:dyDescent="0.3">
      <c r="A5533">
        <v>5532</v>
      </c>
      <c r="B5533" t="s">
        <v>15</v>
      </c>
      <c r="C5533" t="s">
        <v>16</v>
      </c>
      <c r="D5533" t="s">
        <v>24</v>
      </c>
      <c r="E5533" t="s">
        <v>63</v>
      </c>
      <c r="F5533">
        <v>90888.15</v>
      </c>
      <c r="G5533">
        <v>195653.14</v>
      </c>
      <c r="H5533">
        <v>412849.12</v>
      </c>
      <c r="I5533">
        <v>16.68</v>
      </c>
      <c r="J5533">
        <v>477</v>
      </c>
      <c r="K5533" t="s">
        <v>45</v>
      </c>
      <c r="L5533" t="s">
        <v>75</v>
      </c>
      <c r="M5533" t="s">
        <v>358</v>
      </c>
      <c r="N5533">
        <v>12007.06</v>
      </c>
      <c r="O5533">
        <v>7795.69</v>
      </c>
    </row>
    <row r="5534" spans="1:15" x14ac:dyDescent="0.3">
      <c r="A5534">
        <v>5533</v>
      </c>
      <c r="B5534" t="s">
        <v>48</v>
      </c>
      <c r="C5534" t="s">
        <v>33</v>
      </c>
      <c r="D5534" t="s">
        <v>28</v>
      </c>
      <c r="E5534" t="s">
        <v>38</v>
      </c>
      <c r="F5534">
        <v>90289.94</v>
      </c>
      <c r="G5534">
        <v>295744.09999999998</v>
      </c>
      <c r="H5534">
        <v>90155.67</v>
      </c>
      <c r="I5534">
        <v>5.7</v>
      </c>
      <c r="J5534">
        <v>532</v>
      </c>
      <c r="K5534" t="s">
        <v>45</v>
      </c>
      <c r="L5534" t="s">
        <v>30</v>
      </c>
      <c r="M5534" t="s">
        <v>405</v>
      </c>
      <c r="N5534">
        <v>9682.0300000000007</v>
      </c>
      <c r="O5534">
        <v>7413.12</v>
      </c>
    </row>
    <row r="5535" spans="1:15" x14ac:dyDescent="0.3">
      <c r="A5535">
        <v>5534</v>
      </c>
      <c r="B5535" t="s">
        <v>85</v>
      </c>
      <c r="C5535" t="s">
        <v>33</v>
      </c>
      <c r="D5535" t="s">
        <v>17</v>
      </c>
      <c r="E5535" t="s">
        <v>18</v>
      </c>
      <c r="F5535">
        <v>41513.57</v>
      </c>
      <c r="G5535">
        <v>155163.92000000001</v>
      </c>
      <c r="H5535">
        <v>195848.88</v>
      </c>
      <c r="I5535">
        <v>9.61</v>
      </c>
      <c r="J5535">
        <v>854</v>
      </c>
      <c r="K5535" t="s">
        <v>35</v>
      </c>
      <c r="L5535" t="s">
        <v>30</v>
      </c>
      <c r="M5535" t="s">
        <v>245</v>
      </c>
      <c r="N5535">
        <v>4714.3500000000004</v>
      </c>
      <c r="O5535">
        <v>2606.08</v>
      </c>
    </row>
    <row r="5536" spans="1:15" x14ac:dyDescent="0.3">
      <c r="A5536">
        <v>5535</v>
      </c>
      <c r="B5536" t="s">
        <v>50</v>
      </c>
      <c r="C5536" t="s">
        <v>23</v>
      </c>
      <c r="D5536" t="s">
        <v>17</v>
      </c>
      <c r="E5536" t="s">
        <v>38</v>
      </c>
      <c r="F5536">
        <v>72670.759999999995</v>
      </c>
      <c r="G5536">
        <v>189887.71</v>
      </c>
      <c r="H5536">
        <v>431831.15</v>
      </c>
      <c r="I5536">
        <v>6.31</v>
      </c>
      <c r="J5536">
        <v>840</v>
      </c>
      <c r="K5536" t="s">
        <v>39</v>
      </c>
      <c r="L5536" t="s">
        <v>30</v>
      </c>
      <c r="M5536" t="s">
        <v>214</v>
      </c>
      <c r="N5536">
        <v>5180.3100000000004</v>
      </c>
      <c r="O5536">
        <v>3341.16</v>
      </c>
    </row>
    <row r="5537" spans="1:15" x14ac:dyDescent="0.3">
      <c r="A5537">
        <v>5536</v>
      </c>
      <c r="B5537" t="s">
        <v>79</v>
      </c>
      <c r="C5537" t="s">
        <v>23</v>
      </c>
      <c r="D5537" t="s">
        <v>56</v>
      </c>
      <c r="E5537" t="s">
        <v>29</v>
      </c>
      <c r="F5537">
        <v>58956.79</v>
      </c>
      <c r="G5537">
        <v>51381.86</v>
      </c>
      <c r="H5537">
        <v>482611.24</v>
      </c>
      <c r="I5537">
        <v>16.18</v>
      </c>
      <c r="J5537">
        <v>338</v>
      </c>
      <c r="K5537" t="s">
        <v>19</v>
      </c>
      <c r="L5537" t="s">
        <v>75</v>
      </c>
      <c r="M5537" t="s">
        <v>81</v>
      </c>
      <c r="N5537">
        <v>6214.91</v>
      </c>
      <c r="O5537">
        <v>5557.92</v>
      </c>
    </row>
    <row r="5538" spans="1:15" x14ac:dyDescent="0.3">
      <c r="A5538">
        <v>5537</v>
      </c>
      <c r="B5538" t="s">
        <v>43</v>
      </c>
      <c r="C5538" t="s">
        <v>37</v>
      </c>
      <c r="D5538" t="s">
        <v>24</v>
      </c>
      <c r="E5538" t="s">
        <v>29</v>
      </c>
      <c r="F5538">
        <v>21308.35</v>
      </c>
      <c r="G5538">
        <v>283700.96000000002</v>
      </c>
      <c r="H5538">
        <v>427833.09</v>
      </c>
      <c r="I5538">
        <v>11.7</v>
      </c>
      <c r="J5538">
        <v>569</v>
      </c>
      <c r="K5538" t="s">
        <v>39</v>
      </c>
      <c r="L5538" t="s">
        <v>30</v>
      </c>
      <c r="M5538" t="s">
        <v>253</v>
      </c>
      <c r="N5538">
        <v>1298.29</v>
      </c>
      <c r="O5538">
        <v>1070.74</v>
      </c>
    </row>
    <row r="5539" spans="1:15" x14ac:dyDescent="0.3">
      <c r="A5539">
        <v>5538</v>
      </c>
      <c r="B5539" t="s">
        <v>48</v>
      </c>
      <c r="C5539" t="s">
        <v>33</v>
      </c>
      <c r="D5539" t="s">
        <v>17</v>
      </c>
      <c r="E5539" t="s">
        <v>54</v>
      </c>
      <c r="F5539">
        <v>88603.520000000004</v>
      </c>
      <c r="G5539">
        <v>110731.74</v>
      </c>
      <c r="H5539">
        <v>436611.51</v>
      </c>
      <c r="I5539">
        <v>5.87</v>
      </c>
      <c r="J5539">
        <v>549</v>
      </c>
      <c r="K5539" t="s">
        <v>45</v>
      </c>
      <c r="L5539" t="s">
        <v>20</v>
      </c>
      <c r="M5539" t="s">
        <v>109</v>
      </c>
      <c r="N5539">
        <v>8266.7199999999993</v>
      </c>
      <c r="O5539">
        <v>6308.57</v>
      </c>
    </row>
    <row r="5540" spans="1:15" x14ac:dyDescent="0.3">
      <c r="A5540">
        <v>5539</v>
      </c>
      <c r="B5540" t="s">
        <v>79</v>
      </c>
      <c r="C5540" t="s">
        <v>37</v>
      </c>
      <c r="D5540" t="s">
        <v>56</v>
      </c>
      <c r="E5540" t="s">
        <v>38</v>
      </c>
      <c r="F5540">
        <v>20415.55</v>
      </c>
      <c r="G5540">
        <v>135848.56</v>
      </c>
      <c r="H5540">
        <v>126296.83</v>
      </c>
      <c r="I5540">
        <v>8.41</v>
      </c>
      <c r="J5540">
        <v>479</v>
      </c>
      <c r="K5540" t="s">
        <v>25</v>
      </c>
      <c r="L5540" t="s">
        <v>46</v>
      </c>
      <c r="M5540" t="s">
        <v>220</v>
      </c>
      <c r="N5540">
        <v>2100.52</v>
      </c>
      <c r="O5540">
        <v>1426.56</v>
      </c>
    </row>
    <row r="5541" spans="1:15" x14ac:dyDescent="0.3">
      <c r="A5541">
        <v>5540</v>
      </c>
      <c r="B5541" t="s">
        <v>22</v>
      </c>
      <c r="C5541" t="s">
        <v>37</v>
      </c>
      <c r="D5541" t="s">
        <v>34</v>
      </c>
      <c r="E5541" t="s">
        <v>54</v>
      </c>
      <c r="F5541">
        <v>57013.8</v>
      </c>
      <c r="G5541">
        <v>82252.3</v>
      </c>
      <c r="H5541">
        <v>23380.28</v>
      </c>
      <c r="I5541">
        <v>12.47</v>
      </c>
      <c r="J5541">
        <v>662</v>
      </c>
      <c r="K5541" t="s">
        <v>45</v>
      </c>
      <c r="L5541" t="s">
        <v>46</v>
      </c>
      <c r="M5541" t="s">
        <v>318</v>
      </c>
      <c r="N5541">
        <v>4471.87</v>
      </c>
      <c r="O5541">
        <v>2554.2199999999998</v>
      </c>
    </row>
    <row r="5542" spans="1:15" x14ac:dyDescent="0.3">
      <c r="A5542">
        <v>5541</v>
      </c>
      <c r="B5542" t="s">
        <v>50</v>
      </c>
      <c r="C5542" t="s">
        <v>58</v>
      </c>
      <c r="D5542" t="s">
        <v>34</v>
      </c>
      <c r="E5542" t="s">
        <v>18</v>
      </c>
      <c r="F5542">
        <v>93810.09</v>
      </c>
      <c r="G5542">
        <v>324422.31</v>
      </c>
      <c r="H5542">
        <v>455723.93</v>
      </c>
      <c r="I5542">
        <v>14.42</v>
      </c>
      <c r="J5542">
        <v>617</v>
      </c>
      <c r="K5542" t="s">
        <v>35</v>
      </c>
      <c r="L5542" t="s">
        <v>46</v>
      </c>
      <c r="M5542" t="s">
        <v>248</v>
      </c>
      <c r="N5542">
        <v>12929.88</v>
      </c>
      <c r="O5542">
        <v>10288.02</v>
      </c>
    </row>
    <row r="5543" spans="1:15" x14ac:dyDescent="0.3">
      <c r="A5543">
        <v>5542</v>
      </c>
      <c r="B5543" t="s">
        <v>48</v>
      </c>
      <c r="C5543" t="s">
        <v>33</v>
      </c>
      <c r="D5543" t="s">
        <v>34</v>
      </c>
      <c r="E5543" t="s">
        <v>29</v>
      </c>
      <c r="F5543">
        <v>20613.57</v>
      </c>
      <c r="G5543">
        <v>59081.17</v>
      </c>
      <c r="H5543">
        <v>34382.68</v>
      </c>
      <c r="I5543">
        <v>9.89</v>
      </c>
      <c r="J5543">
        <v>399</v>
      </c>
      <c r="K5543" t="s">
        <v>19</v>
      </c>
      <c r="L5543" t="s">
        <v>46</v>
      </c>
      <c r="M5543" t="s">
        <v>225</v>
      </c>
      <c r="N5543">
        <v>1959.67</v>
      </c>
      <c r="O5543">
        <v>1090.1600000000001</v>
      </c>
    </row>
    <row r="5544" spans="1:15" x14ac:dyDescent="0.3">
      <c r="A5544">
        <v>5543</v>
      </c>
      <c r="B5544" t="s">
        <v>85</v>
      </c>
      <c r="C5544" t="s">
        <v>33</v>
      </c>
      <c r="D5544" t="s">
        <v>34</v>
      </c>
      <c r="E5544" t="s">
        <v>63</v>
      </c>
      <c r="F5544">
        <v>21957.32</v>
      </c>
      <c r="G5544">
        <v>285437.7</v>
      </c>
      <c r="H5544">
        <v>458695.52</v>
      </c>
      <c r="I5544">
        <v>6.72</v>
      </c>
      <c r="J5544">
        <v>766</v>
      </c>
      <c r="K5544" t="s">
        <v>25</v>
      </c>
      <c r="L5544" t="s">
        <v>20</v>
      </c>
      <c r="M5544" t="s">
        <v>231</v>
      </c>
      <c r="N5544">
        <v>2525.5700000000002</v>
      </c>
      <c r="O5544">
        <v>1524.2</v>
      </c>
    </row>
    <row r="5545" spans="1:15" x14ac:dyDescent="0.3">
      <c r="A5545">
        <v>5544</v>
      </c>
      <c r="B5545" t="s">
        <v>22</v>
      </c>
      <c r="C5545" t="s">
        <v>33</v>
      </c>
      <c r="D5545" t="s">
        <v>34</v>
      </c>
      <c r="E5545" t="s">
        <v>29</v>
      </c>
      <c r="F5545">
        <v>49636.82</v>
      </c>
      <c r="G5545">
        <v>182308.39</v>
      </c>
      <c r="H5545">
        <v>491762.41</v>
      </c>
      <c r="I5545">
        <v>12.34</v>
      </c>
      <c r="J5545">
        <v>375</v>
      </c>
      <c r="K5545" t="s">
        <v>25</v>
      </c>
      <c r="L5545" t="s">
        <v>20</v>
      </c>
      <c r="M5545" t="s">
        <v>190</v>
      </c>
      <c r="N5545">
        <v>6099.98</v>
      </c>
      <c r="O5545">
        <v>4829.88</v>
      </c>
    </row>
    <row r="5546" spans="1:15" x14ac:dyDescent="0.3">
      <c r="A5546">
        <v>5545</v>
      </c>
      <c r="B5546" t="s">
        <v>41</v>
      </c>
      <c r="C5546" t="s">
        <v>33</v>
      </c>
      <c r="D5546" t="s">
        <v>28</v>
      </c>
      <c r="E5546" t="s">
        <v>63</v>
      </c>
      <c r="F5546">
        <v>59414.68</v>
      </c>
      <c r="G5546">
        <v>268467.83</v>
      </c>
      <c r="H5546">
        <v>181583.68</v>
      </c>
      <c r="I5546">
        <v>6.18</v>
      </c>
      <c r="J5546">
        <v>775</v>
      </c>
      <c r="K5546" t="s">
        <v>19</v>
      </c>
      <c r="L5546" t="s">
        <v>46</v>
      </c>
      <c r="M5546" t="s">
        <v>277</v>
      </c>
      <c r="N5546">
        <v>3687.09</v>
      </c>
      <c r="O5546">
        <v>3190.09</v>
      </c>
    </row>
    <row r="5547" spans="1:15" x14ac:dyDescent="0.3">
      <c r="A5547">
        <v>5546</v>
      </c>
      <c r="B5547" t="s">
        <v>79</v>
      </c>
      <c r="C5547" t="s">
        <v>33</v>
      </c>
      <c r="D5547" t="s">
        <v>24</v>
      </c>
      <c r="E5547" t="s">
        <v>38</v>
      </c>
      <c r="F5547">
        <v>4521.4799999999996</v>
      </c>
      <c r="G5547">
        <v>379565.26</v>
      </c>
      <c r="H5547">
        <v>68405.42</v>
      </c>
      <c r="I5547">
        <v>17.18</v>
      </c>
      <c r="J5547">
        <v>737</v>
      </c>
      <c r="K5547" t="s">
        <v>19</v>
      </c>
      <c r="L5547" t="s">
        <v>46</v>
      </c>
      <c r="M5547" t="s">
        <v>160</v>
      </c>
      <c r="N5547">
        <v>304.08999999999997</v>
      </c>
      <c r="O5547">
        <v>172.34</v>
      </c>
    </row>
    <row r="5548" spans="1:15" x14ac:dyDescent="0.3">
      <c r="A5548">
        <v>5547</v>
      </c>
      <c r="B5548" t="s">
        <v>41</v>
      </c>
      <c r="C5548" t="s">
        <v>23</v>
      </c>
      <c r="D5548" t="s">
        <v>56</v>
      </c>
      <c r="E5548" t="s">
        <v>18</v>
      </c>
      <c r="F5548">
        <v>32859.85</v>
      </c>
      <c r="G5548">
        <v>440104.92</v>
      </c>
      <c r="H5548">
        <v>91557.1</v>
      </c>
      <c r="I5548">
        <v>13.47</v>
      </c>
      <c r="J5548">
        <v>892</v>
      </c>
      <c r="K5548" t="s">
        <v>39</v>
      </c>
      <c r="L5548" t="s">
        <v>20</v>
      </c>
      <c r="M5548" t="s">
        <v>373</v>
      </c>
      <c r="N5548">
        <v>4542.6000000000004</v>
      </c>
      <c r="O5548">
        <v>3487.19</v>
      </c>
    </row>
    <row r="5549" spans="1:15" x14ac:dyDescent="0.3">
      <c r="A5549">
        <v>5548</v>
      </c>
      <c r="B5549" t="s">
        <v>32</v>
      </c>
      <c r="C5549" t="s">
        <v>23</v>
      </c>
      <c r="D5549" t="s">
        <v>17</v>
      </c>
      <c r="E5549" t="s">
        <v>54</v>
      </c>
      <c r="F5549">
        <v>79133.2</v>
      </c>
      <c r="G5549">
        <v>279169.03000000003</v>
      </c>
      <c r="H5549">
        <v>413405.7</v>
      </c>
      <c r="I5549">
        <v>14.68</v>
      </c>
      <c r="J5549">
        <v>408</v>
      </c>
      <c r="K5549" t="s">
        <v>19</v>
      </c>
      <c r="L5549" t="s">
        <v>75</v>
      </c>
      <c r="M5549" t="s">
        <v>113</v>
      </c>
      <c r="N5549">
        <v>9981.83</v>
      </c>
      <c r="O5549">
        <v>6804.68</v>
      </c>
    </row>
    <row r="5550" spans="1:15" x14ac:dyDescent="0.3">
      <c r="A5550">
        <v>5549</v>
      </c>
      <c r="B5550" t="s">
        <v>43</v>
      </c>
      <c r="C5550" t="s">
        <v>16</v>
      </c>
      <c r="D5550" t="s">
        <v>17</v>
      </c>
      <c r="E5550" t="s">
        <v>18</v>
      </c>
      <c r="F5550">
        <v>94049.35</v>
      </c>
      <c r="G5550">
        <v>200623.32</v>
      </c>
      <c r="H5550">
        <v>227782.15</v>
      </c>
      <c r="I5550">
        <v>10.97</v>
      </c>
      <c r="J5550">
        <v>363</v>
      </c>
      <c r="K5550" t="s">
        <v>45</v>
      </c>
      <c r="L5550" t="s">
        <v>20</v>
      </c>
      <c r="M5550" t="s">
        <v>401</v>
      </c>
      <c r="N5550">
        <v>6864.24</v>
      </c>
      <c r="O5550">
        <v>5103.47</v>
      </c>
    </row>
    <row r="5551" spans="1:15" x14ac:dyDescent="0.3">
      <c r="A5551">
        <v>5550</v>
      </c>
      <c r="B5551" t="s">
        <v>50</v>
      </c>
      <c r="C5551" t="s">
        <v>23</v>
      </c>
      <c r="D5551" t="s">
        <v>17</v>
      </c>
      <c r="E5551" t="s">
        <v>38</v>
      </c>
      <c r="F5551">
        <v>72372.78</v>
      </c>
      <c r="G5551">
        <v>163995.14000000001</v>
      </c>
      <c r="H5551">
        <v>461925.76</v>
      </c>
      <c r="I5551">
        <v>16.98</v>
      </c>
      <c r="J5551">
        <v>396</v>
      </c>
      <c r="K5551" t="s">
        <v>39</v>
      </c>
      <c r="L5551" t="s">
        <v>75</v>
      </c>
      <c r="M5551" t="s">
        <v>376</v>
      </c>
      <c r="N5551">
        <v>7364.52</v>
      </c>
      <c r="O5551">
        <v>4699.1499999999996</v>
      </c>
    </row>
    <row r="5552" spans="1:15" x14ac:dyDescent="0.3">
      <c r="A5552">
        <v>5551</v>
      </c>
      <c r="B5552" t="s">
        <v>52</v>
      </c>
      <c r="C5552" t="s">
        <v>37</v>
      </c>
      <c r="D5552" t="s">
        <v>24</v>
      </c>
      <c r="E5552" t="s">
        <v>29</v>
      </c>
      <c r="F5552">
        <v>94256.69</v>
      </c>
      <c r="G5552">
        <v>53557.8</v>
      </c>
      <c r="H5552">
        <v>389922.4</v>
      </c>
      <c r="I5552">
        <v>12.98</v>
      </c>
      <c r="J5552">
        <v>339</v>
      </c>
      <c r="K5552" t="s">
        <v>19</v>
      </c>
      <c r="L5552" t="s">
        <v>26</v>
      </c>
      <c r="M5552" t="s">
        <v>249</v>
      </c>
      <c r="N5552">
        <v>13034.76</v>
      </c>
      <c r="O5552">
        <v>6704.1</v>
      </c>
    </row>
    <row r="5553" spans="1:15" x14ac:dyDescent="0.3">
      <c r="A5553">
        <v>5552</v>
      </c>
      <c r="B5553" t="s">
        <v>15</v>
      </c>
      <c r="C5553" t="s">
        <v>33</v>
      </c>
      <c r="D5553" t="s">
        <v>28</v>
      </c>
      <c r="E5553" t="s">
        <v>18</v>
      </c>
      <c r="F5553">
        <v>87056.38</v>
      </c>
      <c r="G5553">
        <v>141691.82999999999</v>
      </c>
      <c r="H5553">
        <v>294104.64</v>
      </c>
      <c r="I5553">
        <v>14.97</v>
      </c>
      <c r="J5553">
        <v>421</v>
      </c>
      <c r="K5553" t="s">
        <v>39</v>
      </c>
      <c r="L5553" t="s">
        <v>30</v>
      </c>
      <c r="M5553" t="s">
        <v>283</v>
      </c>
      <c r="N5553">
        <v>6951.42</v>
      </c>
      <c r="O5553">
        <v>6242.31</v>
      </c>
    </row>
    <row r="5554" spans="1:15" x14ac:dyDescent="0.3">
      <c r="A5554">
        <v>5553</v>
      </c>
      <c r="B5554" t="s">
        <v>41</v>
      </c>
      <c r="C5554" t="s">
        <v>37</v>
      </c>
      <c r="D5554" t="s">
        <v>24</v>
      </c>
      <c r="E5554" t="s">
        <v>29</v>
      </c>
      <c r="F5554">
        <v>55307.06</v>
      </c>
      <c r="G5554">
        <v>34592.120000000003</v>
      </c>
      <c r="H5554">
        <v>321618.40000000002</v>
      </c>
      <c r="I5554">
        <v>10.210000000000001</v>
      </c>
      <c r="J5554">
        <v>320</v>
      </c>
      <c r="K5554" t="s">
        <v>45</v>
      </c>
      <c r="L5554" t="s">
        <v>46</v>
      </c>
      <c r="M5554" t="s">
        <v>326</v>
      </c>
      <c r="N5554">
        <v>3178.42</v>
      </c>
      <c r="O5554">
        <v>1843.68</v>
      </c>
    </row>
    <row r="5555" spans="1:15" x14ac:dyDescent="0.3">
      <c r="A5555">
        <v>5554</v>
      </c>
      <c r="B5555" t="s">
        <v>52</v>
      </c>
      <c r="C5555" t="s">
        <v>37</v>
      </c>
      <c r="D5555" t="s">
        <v>28</v>
      </c>
      <c r="E5555" t="s">
        <v>29</v>
      </c>
      <c r="F5555">
        <v>52420.09</v>
      </c>
      <c r="G5555">
        <v>234390.66</v>
      </c>
      <c r="H5555">
        <v>59261.53</v>
      </c>
      <c r="I5555">
        <v>9.41</v>
      </c>
      <c r="J5555">
        <v>362</v>
      </c>
      <c r="K5555" t="s">
        <v>25</v>
      </c>
      <c r="L5555" t="s">
        <v>26</v>
      </c>
      <c r="M5555" t="s">
        <v>270</v>
      </c>
      <c r="N5555">
        <v>4054.53</v>
      </c>
      <c r="O5555">
        <v>3291.19</v>
      </c>
    </row>
    <row r="5556" spans="1:15" x14ac:dyDescent="0.3">
      <c r="A5556">
        <v>5555</v>
      </c>
      <c r="B5556" t="s">
        <v>22</v>
      </c>
      <c r="C5556" t="s">
        <v>33</v>
      </c>
      <c r="D5556" t="s">
        <v>28</v>
      </c>
      <c r="E5556" t="s">
        <v>38</v>
      </c>
      <c r="F5556">
        <v>4385.84</v>
      </c>
      <c r="G5556">
        <v>84584.25</v>
      </c>
      <c r="H5556">
        <v>431970.73</v>
      </c>
      <c r="I5556">
        <v>13.57</v>
      </c>
      <c r="J5556">
        <v>644</v>
      </c>
      <c r="K5556" t="s">
        <v>25</v>
      </c>
      <c r="L5556" t="s">
        <v>46</v>
      </c>
      <c r="M5556" t="s">
        <v>348</v>
      </c>
      <c r="N5556">
        <v>322.45999999999998</v>
      </c>
      <c r="O5556">
        <v>248.47</v>
      </c>
    </row>
    <row r="5557" spans="1:15" x14ac:dyDescent="0.3">
      <c r="A5557">
        <v>5556</v>
      </c>
      <c r="B5557" t="s">
        <v>50</v>
      </c>
      <c r="C5557" t="s">
        <v>16</v>
      </c>
      <c r="D5557" t="s">
        <v>17</v>
      </c>
      <c r="E5557" t="s">
        <v>38</v>
      </c>
      <c r="F5557">
        <v>97248.92</v>
      </c>
      <c r="G5557">
        <v>154439.18</v>
      </c>
      <c r="H5557">
        <v>29340.84</v>
      </c>
      <c r="I5557">
        <v>6.4</v>
      </c>
      <c r="J5557">
        <v>899</v>
      </c>
      <c r="K5557" t="s">
        <v>25</v>
      </c>
      <c r="L5557" t="s">
        <v>30</v>
      </c>
      <c r="M5557" t="s">
        <v>388</v>
      </c>
      <c r="N5557">
        <v>7720.57</v>
      </c>
      <c r="O5557">
        <v>4276.83</v>
      </c>
    </row>
    <row r="5558" spans="1:15" x14ac:dyDescent="0.3">
      <c r="A5558">
        <v>5557</v>
      </c>
      <c r="B5558" t="s">
        <v>79</v>
      </c>
      <c r="C5558" t="s">
        <v>16</v>
      </c>
      <c r="D5558" t="s">
        <v>28</v>
      </c>
      <c r="E5558" t="s">
        <v>38</v>
      </c>
      <c r="F5558">
        <v>40592</v>
      </c>
      <c r="G5558">
        <v>226062.07999999999</v>
      </c>
      <c r="H5558">
        <v>434525.53</v>
      </c>
      <c r="I5558">
        <v>10.37</v>
      </c>
      <c r="J5558">
        <v>868</v>
      </c>
      <c r="K5558" t="s">
        <v>45</v>
      </c>
      <c r="L5558" t="s">
        <v>20</v>
      </c>
      <c r="M5558" t="s">
        <v>275</v>
      </c>
      <c r="N5558">
        <v>4156.08</v>
      </c>
      <c r="O5558">
        <v>3578.8</v>
      </c>
    </row>
    <row r="5559" spans="1:15" x14ac:dyDescent="0.3">
      <c r="A5559">
        <v>5558</v>
      </c>
      <c r="B5559" t="s">
        <v>22</v>
      </c>
      <c r="C5559" t="s">
        <v>23</v>
      </c>
      <c r="D5559" t="s">
        <v>17</v>
      </c>
      <c r="E5559" t="s">
        <v>63</v>
      </c>
      <c r="F5559">
        <v>46181.86</v>
      </c>
      <c r="G5559">
        <v>122316.86</v>
      </c>
      <c r="H5559">
        <v>438642.05</v>
      </c>
      <c r="I5559">
        <v>11.19</v>
      </c>
      <c r="J5559">
        <v>480</v>
      </c>
      <c r="K5559" t="s">
        <v>39</v>
      </c>
      <c r="L5559" t="s">
        <v>30</v>
      </c>
      <c r="M5559" t="s">
        <v>171</v>
      </c>
      <c r="N5559">
        <v>2864</v>
      </c>
      <c r="O5559">
        <v>1628.7</v>
      </c>
    </row>
    <row r="5560" spans="1:15" x14ac:dyDescent="0.3">
      <c r="A5560">
        <v>5559</v>
      </c>
      <c r="B5560" t="s">
        <v>48</v>
      </c>
      <c r="C5560" t="s">
        <v>33</v>
      </c>
      <c r="D5560" t="s">
        <v>17</v>
      </c>
      <c r="E5560" t="s">
        <v>38</v>
      </c>
      <c r="F5560">
        <v>72207.94</v>
      </c>
      <c r="G5560">
        <v>400052.95</v>
      </c>
      <c r="H5560">
        <v>472080.14</v>
      </c>
      <c r="I5560">
        <v>5.17</v>
      </c>
      <c r="J5560">
        <v>375</v>
      </c>
      <c r="K5560" t="s">
        <v>45</v>
      </c>
      <c r="L5560" t="s">
        <v>46</v>
      </c>
      <c r="M5560" t="s">
        <v>383</v>
      </c>
      <c r="N5560">
        <v>7347.68</v>
      </c>
      <c r="O5560">
        <v>4068.52</v>
      </c>
    </row>
    <row r="5561" spans="1:15" x14ac:dyDescent="0.3">
      <c r="A5561">
        <v>5560</v>
      </c>
      <c r="B5561" t="s">
        <v>32</v>
      </c>
      <c r="C5561" t="s">
        <v>33</v>
      </c>
      <c r="D5561" t="s">
        <v>56</v>
      </c>
      <c r="E5561" t="s">
        <v>54</v>
      </c>
      <c r="F5561">
        <v>78191.25</v>
      </c>
      <c r="G5561">
        <v>247647.15</v>
      </c>
      <c r="H5561">
        <v>35559.72</v>
      </c>
      <c r="I5561">
        <v>17.79</v>
      </c>
      <c r="J5561">
        <v>581</v>
      </c>
      <c r="K5561" t="s">
        <v>45</v>
      </c>
      <c r="L5561" t="s">
        <v>46</v>
      </c>
      <c r="M5561" t="s">
        <v>362</v>
      </c>
      <c r="N5561">
        <v>8709.65</v>
      </c>
      <c r="O5561">
        <v>5845.52</v>
      </c>
    </row>
    <row r="5562" spans="1:15" x14ac:dyDescent="0.3">
      <c r="A5562">
        <v>5561</v>
      </c>
      <c r="B5562" t="s">
        <v>52</v>
      </c>
      <c r="C5562" t="s">
        <v>23</v>
      </c>
      <c r="D5562" t="s">
        <v>28</v>
      </c>
      <c r="E5562" t="s">
        <v>63</v>
      </c>
      <c r="F5562">
        <v>50591.28</v>
      </c>
      <c r="G5562">
        <v>239131.36</v>
      </c>
      <c r="H5562">
        <v>107352.82</v>
      </c>
      <c r="I5562">
        <v>13.15</v>
      </c>
      <c r="J5562">
        <v>875</v>
      </c>
      <c r="K5562" t="s">
        <v>25</v>
      </c>
      <c r="L5562" t="s">
        <v>46</v>
      </c>
      <c r="M5562" t="s">
        <v>115</v>
      </c>
      <c r="N5562">
        <v>3907.71</v>
      </c>
      <c r="O5562">
        <v>3332.62</v>
      </c>
    </row>
    <row r="5563" spans="1:15" x14ac:dyDescent="0.3">
      <c r="A5563">
        <v>5562</v>
      </c>
      <c r="B5563" t="s">
        <v>32</v>
      </c>
      <c r="C5563" t="s">
        <v>23</v>
      </c>
      <c r="D5563" t="s">
        <v>28</v>
      </c>
      <c r="E5563" t="s">
        <v>38</v>
      </c>
      <c r="F5563">
        <v>99802.36</v>
      </c>
      <c r="G5563">
        <v>293604.15000000002</v>
      </c>
      <c r="H5563">
        <v>490867.42</v>
      </c>
      <c r="I5563">
        <v>11.01</v>
      </c>
      <c r="J5563">
        <v>529</v>
      </c>
      <c r="K5563" t="s">
        <v>25</v>
      </c>
      <c r="L5563" t="s">
        <v>26</v>
      </c>
      <c r="M5563" t="s">
        <v>178</v>
      </c>
      <c r="N5563">
        <v>12066.95</v>
      </c>
      <c r="O5563">
        <v>9796.91</v>
      </c>
    </row>
    <row r="5564" spans="1:15" x14ac:dyDescent="0.3">
      <c r="A5564">
        <v>5563</v>
      </c>
      <c r="B5564" t="s">
        <v>50</v>
      </c>
      <c r="C5564" t="s">
        <v>16</v>
      </c>
      <c r="D5564" t="s">
        <v>34</v>
      </c>
      <c r="E5564" t="s">
        <v>63</v>
      </c>
      <c r="F5564">
        <v>92452.18</v>
      </c>
      <c r="G5564">
        <v>274354.78999999998</v>
      </c>
      <c r="H5564">
        <v>183735.84</v>
      </c>
      <c r="I5564">
        <v>17.97</v>
      </c>
      <c r="J5564">
        <v>452</v>
      </c>
      <c r="K5564" t="s">
        <v>19</v>
      </c>
      <c r="L5564" t="s">
        <v>20</v>
      </c>
      <c r="M5564" t="s">
        <v>393</v>
      </c>
      <c r="N5564">
        <v>9802.73</v>
      </c>
      <c r="O5564">
        <v>8239.17</v>
      </c>
    </row>
    <row r="5565" spans="1:15" x14ac:dyDescent="0.3">
      <c r="A5565">
        <v>5564</v>
      </c>
      <c r="B5565" t="s">
        <v>52</v>
      </c>
      <c r="C5565" t="s">
        <v>16</v>
      </c>
      <c r="D5565" t="s">
        <v>56</v>
      </c>
      <c r="E5565" t="s">
        <v>54</v>
      </c>
      <c r="F5565">
        <v>52596.95</v>
      </c>
      <c r="G5565">
        <v>309653.21999999997</v>
      </c>
      <c r="H5565">
        <v>217457</v>
      </c>
      <c r="I5565">
        <v>6.01</v>
      </c>
      <c r="J5565">
        <v>560</v>
      </c>
      <c r="K5565" t="s">
        <v>35</v>
      </c>
      <c r="L5565" t="s">
        <v>30</v>
      </c>
      <c r="M5565" t="s">
        <v>157</v>
      </c>
      <c r="N5565">
        <v>5607.41</v>
      </c>
      <c r="O5565">
        <v>3120.41</v>
      </c>
    </row>
    <row r="5566" spans="1:15" x14ac:dyDescent="0.3">
      <c r="A5566">
        <v>5565</v>
      </c>
      <c r="B5566" t="s">
        <v>50</v>
      </c>
      <c r="C5566" t="s">
        <v>58</v>
      </c>
      <c r="D5566" t="s">
        <v>28</v>
      </c>
      <c r="E5566" t="s">
        <v>54</v>
      </c>
      <c r="F5566">
        <v>72165.960000000006</v>
      </c>
      <c r="G5566">
        <v>262581.94</v>
      </c>
      <c r="H5566">
        <v>81284.460000000006</v>
      </c>
      <c r="I5566">
        <v>6.92</v>
      </c>
      <c r="J5566">
        <v>777</v>
      </c>
      <c r="K5566" t="s">
        <v>25</v>
      </c>
      <c r="L5566" t="s">
        <v>46</v>
      </c>
      <c r="M5566" t="s">
        <v>240</v>
      </c>
      <c r="N5566">
        <v>10247.61</v>
      </c>
      <c r="O5566">
        <v>8799.2000000000007</v>
      </c>
    </row>
    <row r="5567" spans="1:15" x14ac:dyDescent="0.3">
      <c r="A5567">
        <v>5566</v>
      </c>
      <c r="B5567" t="s">
        <v>85</v>
      </c>
      <c r="C5567" t="s">
        <v>33</v>
      </c>
      <c r="D5567" t="s">
        <v>24</v>
      </c>
      <c r="E5567" t="s">
        <v>29</v>
      </c>
      <c r="F5567">
        <v>80932.5</v>
      </c>
      <c r="G5567">
        <v>136312.91</v>
      </c>
      <c r="H5567">
        <v>47954.22</v>
      </c>
      <c r="I5567">
        <v>17.739999999999998</v>
      </c>
      <c r="J5567">
        <v>579</v>
      </c>
      <c r="K5567" t="s">
        <v>19</v>
      </c>
      <c r="L5567" t="s">
        <v>20</v>
      </c>
      <c r="M5567" t="s">
        <v>236</v>
      </c>
      <c r="N5567">
        <v>5311.06</v>
      </c>
      <c r="O5567">
        <v>3728.36</v>
      </c>
    </row>
    <row r="5568" spans="1:15" x14ac:dyDescent="0.3">
      <c r="A5568">
        <v>5567</v>
      </c>
      <c r="B5568" t="s">
        <v>79</v>
      </c>
      <c r="C5568" t="s">
        <v>23</v>
      </c>
      <c r="D5568" t="s">
        <v>34</v>
      </c>
      <c r="E5568" t="s">
        <v>18</v>
      </c>
      <c r="F5568">
        <v>59904.15</v>
      </c>
      <c r="G5568">
        <v>415759.57</v>
      </c>
      <c r="H5568">
        <v>307723.74</v>
      </c>
      <c r="I5568">
        <v>14.88</v>
      </c>
      <c r="J5568">
        <v>875</v>
      </c>
      <c r="K5568" t="s">
        <v>25</v>
      </c>
      <c r="L5568" t="s">
        <v>20</v>
      </c>
      <c r="M5568" t="s">
        <v>165</v>
      </c>
      <c r="N5568">
        <v>4092.11</v>
      </c>
      <c r="O5568">
        <v>2269.7199999999998</v>
      </c>
    </row>
    <row r="5569" spans="1:15" x14ac:dyDescent="0.3">
      <c r="A5569">
        <v>5568</v>
      </c>
      <c r="B5569" t="s">
        <v>43</v>
      </c>
      <c r="C5569" t="s">
        <v>23</v>
      </c>
      <c r="D5569" t="s">
        <v>34</v>
      </c>
      <c r="E5569" t="s">
        <v>29</v>
      </c>
      <c r="F5569">
        <v>26948.2</v>
      </c>
      <c r="G5569">
        <v>191844.26</v>
      </c>
      <c r="H5569">
        <v>261589.53</v>
      </c>
      <c r="I5569">
        <v>6.8</v>
      </c>
      <c r="J5569">
        <v>636</v>
      </c>
      <c r="K5569" t="s">
        <v>25</v>
      </c>
      <c r="L5569" t="s">
        <v>30</v>
      </c>
      <c r="M5569" t="s">
        <v>119</v>
      </c>
      <c r="N5569">
        <v>3553.72</v>
      </c>
      <c r="O5569">
        <v>1843.69</v>
      </c>
    </row>
    <row r="5570" spans="1:15" x14ac:dyDescent="0.3">
      <c r="A5570">
        <v>5569</v>
      </c>
      <c r="B5570" t="s">
        <v>50</v>
      </c>
      <c r="C5570" t="s">
        <v>33</v>
      </c>
      <c r="D5570" t="s">
        <v>56</v>
      </c>
      <c r="E5570" t="s">
        <v>54</v>
      </c>
      <c r="F5570">
        <v>77356.19</v>
      </c>
      <c r="G5570">
        <v>496086.98</v>
      </c>
      <c r="H5570">
        <v>431789.92</v>
      </c>
      <c r="I5570">
        <v>5.2</v>
      </c>
      <c r="J5570">
        <v>653</v>
      </c>
      <c r="K5570" t="s">
        <v>25</v>
      </c>
      <c r="L5570" t="s">
        <v>20</v>
      </c>
      <c r="M5570" t="s">
        <v>367</v>
      </c>
      <c r="N5570">
        <v>9137.84</v>
      </c>
      <c r="O5570">
        <v>6396.75</v>
      </c>
    </row>
    <row r="5571" spans="1:15" x14ac:dyDescent="0.3">
      <c r="A5571">
        <v>5570</v>
      </c>
      <c r="B5571" t="s">
        <v>85</v>
      </c>
      <c r="C5571" t="s">
        <v>58</v>
      </c>
      <c r="D5571" t="s">
        <v>34</v>
      </c>
      <c r="E5571" t="s">
        <v>63</v>
      </c>
      <c r="F5571">
        <v>74037.42</v>
      </c>
      <c r="G5571">
        <v>13249.71</v>
      </c>
      <c r="H5571">
        <v>289576.59999999998</v>
      </c>
      <c r="I5571">
        <v>9.1300000000000008</v>
      </c>
      <c r="J5571">
        <v>551</v>
      </c>
      <c r="K5571" t="s">
        <v>45</v>
      </c>
      <c r="L5571" t="s">
        <v>30</v>
      </c>
      <c r="M5571" t="s">
        <v>93</v>
      </c>
      <c r="N5571">
        <v>7950.31</v>
      </c>
      <c r="O5571">
        <v>7087.5</v>
      </c>
    </row>
    <row r="5572" spans="1:15" x14ac:dyDescent="0.3">
      <c r="A5572">
        <v>5571</v>
      </c>
      <c r="B5572" t="s">
        <v>50</v>
      </c>
      <c r="C5572" t="s">
        <v>16</v>
      </c>
      <c r="D5572" t="s">
        <v>56</v>
      </c>
      <c r="E5572" t="s">
        <v>54</v>
      </c>
      <c r="F5572">
        <v>88392.27</v>
      </c>
      <c r="G5572">
        <v>455422.42</v>
      </c>
      <c r="H5572">
        <v>481803.22</v>
      </c>
      <c r="I5572">
        <v>15.8</v>
      </c>
      <c r="J5572">
        <v>836</v>
      </c>
      <c r="K5572" t="s">
        <v>45</v>
      </c>
      <c r="L5572" t="s">
        <v>75</v>
      </c>
      <c r="M5572" t="s">
        <v>239</v>
      </c>
      <c r="N5572">
        <v>11258.14</v>
      </c>
      <c r="O5572">
        <v>6412.25</v>
      </c>
    </row>
    <row r="5573" spans="1:15" x14ac:dyDescent="0.3">
      <c r="A5573">
        <v>5572</v>
      </c>
      <c r="B5573" t="s">
        <v>43</v>
      </c>
      <c r="C5573" t="s">
        <v>16</v>
      </c>
      <c r="D5573" t="s">
        <v>24</v>
      </c>
      <c r="E5573" t="s">
        <v>29</v>
      </c>
      <c r="F5573">
        <v>54092.54</v>
      </c>
      <c r="G5573">
        <v>437643.22</v>
      </c>
      <c r="H5573">
        <v>350541.54</v>
      </c>
      <c r="I5573">
        <v>12.45</v>
      </c>
      <c r="J5573">
        <v>330</v>
      </c>
      <c r="K5573" t="s">
        <v>35</v>
      </c>
      <c r="L5573" t="s">
        <v>46</v>
      </c>
      <c r="M5573" t="s">
        <v>235</v>
      </c>
      <c r="N5573">
        <v>3089.93</v>
      </c>
      <c r="O5573">
        <v>2267.9699999999998</v>
      </c>
    </row>
    <row r="5574" spans="1:15" x14ac:dyDescent="0.3">
      <c r="A5574">
        <v>5573</v>
      </c>
      <c r="B5574" t="s">
        <v>79</v>
      </c>
      <c r="C5574" t="s">
        <v>33</v>
      </c>
      <c r="D5574" t="s">
        <v>28</v>
      </c>
      <c r="E5574" t="s">
        <v>54</v>
      </c>
      <c r="F5574">
        <v>35429.89</v>
      </c>
      <c r="G5574">
        <v>466146.66</v>
      </c>
      <c r="H5574">
        <v>184455.42</v>
      </c>
      <c r="I5574">
        <v>15.21</v>
      </c>
      <c r="J5574">
        <v>895</v>
      </c>
      <c r="K5574" t="s">
        <v>19</v>
      </c>
      <c r="L5574" t="s">
        <v>75</v>
      </c>
      <c r="M5574" t="s">
        <v>370</v>
      </c>
      <c r="N5574">
        <v>4560.96</v>
      </c>
      <c r="O5574">
        <v>3969.1</v>
      </c>
    </row>
    <row r="5575" spans="1:15" x14ac:dyDescent="0.3">
      <c r="A5575">
        <v>5574</v>
      </c>
      <c r="B5575" t="s">
        <v>41</v>
      </c>
      <c r="C5575" t="s">
        <v>58</v>
      </c>
      <c r="D5575" t="s">
        <v>34</v>
      </c>
      <c r="E5575" t="s">
        <v>38</v>
      </c>
      <c r="F5575">
        <v>80967.95</v>
      </c>
      <c r="G5575">
        <v>153757.81</v>
      </c>
      <c r="H5575">
        <v>285694.64</v>
      </c>
      <c r="I5575">
        <v>16.47</v>
      </c>
      <c r="J5575">
        <v>668</v>
      </c>
      <c r="K5575" t="s">
        <v>25</v>
      </c>
      <c r="L5575" t="s">
        <v>75</v>
      </c>
      <c r="M5575" t="s">
        <v>159</v>
      </c>
      <c r="N5575">
        <v>11597.12</v>
      </c>
      <c r="O5575">
        <v>9030.4</v>
      </c>
    </row>
    <row r="5576" spans="1:15" x14ac:dyDescent="0.3">
      <c r="A5576">
        <v>5575</v>
      </c>
      <c r="B5576" t="s">
        <v>79</v>
      </c>
      <c r="C5576" t="s">
        <v>58</v>
      </c>
      <c r="D5576" t="s">
        <v>56</v>
      </c>
      <c r="E5576" t="s">
        <v>18</v>
      </c>
      <c r="F5576">
        <v>39348.5</v>
      </c>
      <c r="G5576">
        <v>238647.92</v>
      </c>
      <c r="H5576">
        <v>281649.5</v>
      </c>
      <c r="I5576">
        <v>8.57</v>
      </c>
      <c r="J5576">
        <v>847</v>
      </c>
      <c r="K5576" t="s">
        <v>25</v>
      </c>
      <c r="L5576" t="s">
        <v>30</v>
      </c>
      <c r="M5576" t="s">
        <v>220</v>
      </c>
      <c r="N5576">
        <v>2889.12</v>
      </c>
      <c r="O5576">
        <v>2124.39</v>
      </c>
    </row>
    <row r="5577" spans="1:15" x14ac:dyDescent="0.3">
      <c r="A5577">
        <v>5576</v>
      </c>
      <c r="B5577" t="s">
        <v>85</v>
      </c>
      <c r="C5577" t="s">
        <v>37</v>
      </c>
      <c r="D5577" t="s">
        <v>34</v>
      </c>
      <c r="E5577" t="s">
        <v>63</v>
      </c>
      <c r="F5577">
        <v>32531.3</v>
      </c>
      <c r="G5577">
        <v>191547.48</v>
      </c>
      <c r="H5577">
        <v>95546.54</v>
      </c>
      <c r="I5577">
        <v>15.13</v>
      </c>
      <c r="J5577">
        <v>697</v>
      </c>
      <c r="K5577" t="s">
        <v>45</v>
      </c>
      <c r="L5577" t="s">
        <v>26</v>
      </c>
      <c r="M5577" t="s">
        <v>330</v>
      </c>
      <c r="N5577">
        <v>2463.0100000000002</v>
      </c>
      <c r="O5577">
        <v>1252.6099999999999</v>
      </c>
    </row>
    <row r="5578" spans="1:15" x14ac:dyDescent="0.3">
      <c r="A5578">
        <v>5577</v>
      </c>
      <c r="B5578" t="s">
        <v>32</v>
      </c>
      <c r="C5578" t="s">
        <v>23</v>
      </c>
      <c r="D5578" t="s">
        <v>56</v>
      </c>
      <c r="E5578" t="s">
        <v>18</v>
      </c>
      <c r="F5578">
        <v>44243.71</v>
      </c>
      <c r="G5578">
        <v>24933.06</v>
      </c>
      <c r="H5578">
        <v>484556.94</v>
      </c>
      <c r="I5578">
        <v>9.67</v>
      </c>
      <c r="J5578">
        <v>453</v>
      </c>
      <c r="K5578" t="s">
        <v>35</v>
      </c>
      <c r="L5578" t="s">
        <v>26</v>
      </c>
      <c r="M5578" t="s">
        <v>347</v>
      </c>
      <c r="N5578">
        <v>2700.25</v>
      </c>
      <c r="O5578">
        <v>2108.02</v>
      </c>
    </row>
    <row r="5579" spans="1:15" x14ac:dyDescent="0.3">
      <c r="A5579">
        <v>5578</v>
      </c>
      <c r="B5579" t="s">
        <v>79</v>
      </c>
      <c r="C5579" t="s">
        <v>37</v>
      </c>
      <c r="D5579" t="s">
        <v>17</v>
      </c>
      <c r="E5579" t="s">
        <v>63</v>
      </c>
      <c r="F5579">
        <v>47326.89</v>
      </c>
      <c r="G5579">
        <v>490638.9</v>
      </c>
      <c r="H5579">
        <v>99627.839999999997</v>
      </c>
      <c r="I5579">
        <v>12.24</v>
      </c>
      <c r="J5579">
        <v>325</v>
      </c>
      <c r="K5579" t="s">
        <v>39</v>
      </c>
      <c r="L5579" t="s">
        <v>75</v>
      </c>
      <c r="M5579" t="s">
        <v>386</v>
      </c>
      <c r="N5579">
        <v>4018.48</v>
      </c>
      <c r="O5579">
        <v>2672.44</v>
      </c>
    </row>
    <row r="5580" spans="1:15" x14ac:dyDescent="0.3">
      <c r="A5580">
        <v>5579</v>
      </c>
      <c r="B5580" t="s">
        <v>43</v>
      </c>
      <c r="C5580" t="s">
        <v>58</v>
      </c>
      <c r="D5580" t="s">
        <v>28</v>
      </c>
      <c r="E5580" t="s">
        <v>29</v>
      </c>
      <c r="F5580">
        <v>19458.57</v>
      </c>
      <c r="G5580">
        <v>407641.93</v>
      </c>
      <c r="H5580">
        <v>157460.35999999999</v>
      </c>
      <c r="I5580">
        <v>12.53</v>
      </c>
      <c r="J5580">
        <v>442</v>
      </c>
      <c r="K5580" t="s">
        <v>25</v>
      </c>
      <c r="L5580" t="s">
        <v>20</v>
      </c>
      <c r="M5580" t="s">
        <v>174</v>
      </c>
      <c r="N5580">
        <v>2507.13</v>
      </c>
      <c r="O5580">
        <v>1623.01</v>
      </c>
    </row>
    <row r="5581" spans="1:15" x14ac:dyDescent="0.3">
      <c r="A5581">
        <v>5580</v>
      </c>
      <c r="B5581" t="s">
        <v>15</v>
      </c>
      <c r="C5581" t="s">
        <v>58</v>
      </c>
      <c r="D5581" t="s">
        <v>17</v>
      </c>
      <c r="E5581" t="s">
        <v>18</v>
      </c>
      <c r="F5581">
        <v>75196.460000000006</v>
      </c>
      <c r="G5581">
        <v>141683.59</v>
      </c>
      <c r="H5581">
        <v>279148.57</v>
      </c>
      <c r="I5581">
        <v>17.2</v>
      </c>
      <c r="J5581">
        <v>587</v>
      </c>
      <c r="K5581" t="s">
        <v>39</v>
      </c>
      <c r="L5581" t="s">
        <v>20</v>
      </c>
      <c r="M5581" t="s">
        <v>328</v>
      </c>
      <c r="N5581">
        <v>4535.04</v>
      </c>
      <c r="O5581">
        <v>2372.83</v>
      </c>
    </row>
    <row r="5582" spans="1:15" x14ac:dyDescent="0.3">
      <c r="A5582">
        <v>5581</v>
      </c>
      <c r="B5582" t="s">
        <v>15</v>
      </c>
      <c r="C5582" t="s">
        <v>37</v>
      </c>
      <c r="D5582" t="s">
        <v>56</v>
      </c>
      <c r="E5582" t="s">
        <v>29</v>
      </c>
      <c r="F5582">
        <v>98729.88</v>
      </c>
      <c r="G5582">
        <v>49707.68</v>
      </c>
      <c r="H5582">
        <v>37847.230000000003</v>
      </c>
      <c r="I5582">
        <v>12.59</v>
      </c>
      <c r="J5582">
        <v>821</v>
      </c>
      <c r="K5582" t="s">
        <v>45</v>
      </c>
      <c r="L5582" t="s">
        <v>26</v>
      </c>
      <c r="M5582" t="s">
        <v>282</v>
      </c>
      <c r="N5582">
        <v>5282.29</v>
      </c>
      <c r="O5582">
        <v>2777.24</v>
      </c>
    </row>
    <row r="5583" spans="1:15" x14ac:dyDescent="0.3">
      <c r="A5583">
        <v>5582</v>
      </c>
      <c r="B5583" t="s">
        <v>43</v>
      </c>
      <c r="C5583" t="s">
        <v>58</v>
      </c>
      <c r="D5583" t="s">
        <v>24</v>
      </c>
      <c r="E5583" t="s">
        <v>38</v>
      </c>
      <c r="F5583">
        <v>44051.3</v>
      </c>
      <c r="G5583">
        <v>300637.59000000003</v>
      </c>
      <c r="H5583">
        <v>108501.91</v>
      </c>
      <c r="I5583">
        <v>8.32</v>
      </c>
      <c r="J5583">
        <v>411</v>
      </c>
      <c r="K5583" t="s">
        <v>25</v>
      </c>
      <c r="L5583" t="s">
        <v>20</v>
      </c>
      <c r="M5583" t="s">
        <v>206</v>
      </c>
      <c r="N5583">
        <v>3229.73</v>
      </c>
      <c r="O5583">
        <v>2701.77</v>
      </c>
    </row>
    <row r="5584" spans="1:15" x14ac:dyDescent="0.3">
      <c r="A5584">
        <v>5583</v>
      </c>
      <c r="B5584" t="s">
        <v>15</v>
      </c>
      <c r="C5584" t="s">
        <v>23</v>
      </c>
      <c r="D5584" t="s">
        <v>24</v>
      </c>
      <c r="E5584" t="s">
        <v>63</v>
      </c>
      <c r="F5584">
        <v>22246.3</v>
      </c>
      <c r="G5584">
        <v>257379.6</v>
      </c>
      <c r="H5584">
        <v>373236.63</v>
      </c>
      <c r="I5584">
        <v>9.9</v>
      </c>
      <c r="J5584">
        <v>785</v>
      </c>
      <c r="K5584" t="s">
        <v>19</v>
      </c>
      <c r="L5584" t="s">
        <v>26</v>
      </c>
      <c r="M5584" t="s">
        <v>262</v>
      </c>
      <c r="N5584">
        <v>1402.19</v>
      </c>
      <c r="O5584">
        <v>993.63</v>
      </c>
    </row>
    <row r="5585" spans="1:15" x14ac:dyDescent="0.3">
      <c r="A5585">
        <v>5584</v>
      </c>
      <c r="B5585" t="s">
        <v>22</v>
      </c>
      <c r="C5585" t="s">
        <v>58</v>
      </c>
      <c r="D5585" t="s">
        <v>28</v>
      </c>
      <c r="E5585" t="s">
        <v>38</v>
      </c>
      <c r="F5585">
        <v>75553.789999999994</v>
      </c>
      <c r="G5585">
        <v>133761.89000000001</v>
      </c>
      <c r="H5585">
        <v>406525.63</v>
      </c>
      <c r="I5585">
        <v>6.74</v>
      </c>
      <c r="J5585">
        <v>574</v>
      </c>
      <c r="K5585" t="s">
        <v>39</v>
      </c>
      <c r="L5585" t="s">
        <v>75</v>
      </c>
      <c r="M5585" t="s">
        <v>189</v>
      </c>
      <c r="N5585">
        <v>10084.44</v>
      </c>
      <c r="O5585">
        <v>8714.89</v>
      </c>
    </row>
    <row r="5586" spans="1:15" x14ac:dyDescent="0.3">
      <c r="A5586">
        <v>5585</v>
      </c>
      <c r="B5586" t="s">
        <v>52</v>
      </c>
      <c r="C5586" t="s">
        <v>37</v>
      </c>
      <c r="D5586" t="s">
        <v>28</v>
      </c>
      <c r="E5586" t="s">
        <v>29</v>
      </c>
      <c r="F5586">
        <v>63300.43</v>
      </c>
      <c r="G5586">
        <v>72836.27</v>
      </c>
      <c r="H5586">
        <v>106092.9</v>
      </c>
      <c r="I5586">
        <v>12.46</v>
      </c>
      <c r="J5586">
        <v>860</v>
      </c>
      <c r="K5586" t="s">
        <v>25</v>
      </c>
      <c r="L5586" t="s">
        <v>30</v>
      </c>
      <c r="M5586" t="s">
        <v>91</v>
      </c>
      <c r="N5586">
        <v>8396.73</v>
      </c>
      <c r="O5586">
        <v>6755.02</v>
      </c>
    </row>
    <row r="5587" spans="1:15" x14ac:dyDescent="0.3">
      <c r="A5587">
        <v>5586</v>
      </c>
      <c r="B5587" t="s">
        <v>41</v>
      </c>
      <c r="C5587" t="s">
        <v>37</v>
      </c>
      <c r="D5587" t="s">
        <v>28</v>
      </c>
      <c r="E5587" t="s">
        <v>18</v>
      </c>
      <c r="F5587">
        <v>30198.77</v>
      </c>
      <c r="G5587">
        <v>492179.92</v>
      </c>
      <c r="H5587">
        <v>76536.149999999994</v>
      </c>
      <c r="I5587">
        <v>6.79</v>
      </c>
      <c r="J5587">
        <v>630</v>
      </c>
      <c r="K5587" t="s">
        <v>45</v>
      </c>
      <c r="L5587" t="s">
        <v>26</v>
      </c>
      <c r="M5587" t="s">
        <v>329</v>
      </c>
      <c r="N5587">
        <v>3321.65</v>
      </c>
      <c r="O5587">
        <v>2743.27</v>
      </c>
    </row>
    <row r="5588" spans="1:15" x14ac:dyDescent="0.3">
      <c r="A5588">
        <v>5587</v>
      </c>
      <c r="B5588" t="s">
        <v>43</v>
      </c>
      <c r="C5588" t="s">
        <v>58</v>
      </c>
      <c r="D5588" t="s">
        <v>24</v>
      </c>
      <c r="E5588" t="s">
        <v>54</v>
      </c>
      <c r="F5588">
        <v>6948.13</v>
      </c>
      <c r="G5588">
        <v>440641.15</v>
      </c>
      <c r="H5588">
        <v>383071.96</v>
      </c>
      <c r="I5588">
        <v>11.99</v>
      </c>
      <c r="J5588">
        <v>845</v>
      </c>
      <c r="K5588" t="s">
        <v>39</v>
      </c>
      <c r="L5588" t="s">
        <v>46</v>
      </c>
      <c r="M5588" t="s">
        <v>308</v>
      </c>
      <c r="N5588">
        <v>965.52</v>
      </c>
      <c r="O5588">
        <v>710.23</v>
      </c>
    </row>
    <row r="5589" spans="1:15" x14ac:dyDescent="0.3">
      <c r="A5589">
        <v>5588</v>
      </c>
      <c r="B5589" t="s">
        <v>32</v>
      </c>
      <c r="C5589" t="s">
        <v>23</v>
      </c>
      <c r="D5589" t="s">
        <v>34</v>
      </c>
      <c r="E5589" t="s">
        <v>63</v>
      </c>
      <c r="F5589">
        <v>16903.66</v>
      </c>
      <c r="G5589">
        <v>92542.54</v>
      </c>
      <c r="H5589">
        <v>446865.27</v>
      </c>
      <c r="I5589">
        <v>15.61</v>
      </c>
      <c r="J5589">
        <v>615</v>
      </c>
      <c r="K5589" t="s">
        <v>45</v>
      </c>
      <c r="L5589" t="s">
        <v>20</v>
      </c>
      <c r="M5589" t="s">
        <v>121</v>
      </c>
      <c r="N5589">
        <v>1313.96</v>
      </c>
      <c r="O5589">
        <v>1167.57</v>
      </c>
    </row>
    <row r="5590" spans="1:15" x14ac:dyDescent="0.3">
      <c r="A5590">
        <v>5589</v>
      </c>
      <c r="B5590" t="s">
        <v>48</v>
      </c>
      <c r="C5590" t="s">
        <v>33</v>
      </c>
      <c r="D5590" t="s">
        <v>17</v>
      </c>
      <c r="E5590" t="s">
        <v>38</v>
      </c>
      <c r="F5590">
        <v>54497.5</v>
      </c>
      <c r="G5590">
        <v>249763.78</v>
      </c>
      <c r="H5590">
        <v>22675.19</v>
      </c>
      <c r="I5590">
        <v>9.98</v>
      </c>
      <c r="J5590">
        <v>300</v>
      </c>
      <c r="K5590" t="s">
        <v>19</v>
      </c>
      <c r="L5590" t="s">
        <v>26</v>
      </c>
      <c r="M5590" t="s">
        <v>95</v>
      </c>
      <c r="N5590">
        <v>5190.07</v>
      </c>
      <c r="O5590">
        <v>3917.83</v>
      </c>
    </row>
    <row r="5591" spans="1:15" x14ac:dyDescent="0.3">
      <c r="A5591">
        <v>5590</v>
      </c>
      <c r="B5591" t="s">
        <v>43</v>
      </c>
      <c r="C5591" t="s">
        <v>16</v>
      </c>
      <c r="D5591" t="s">
        <v>34</v>
      </c>
      <c r="E5591" t="s">
        <v>18</v>
      </c>
      <c r="F5591">
        <v>4505.76</v>
      </c>
      <c r="G5591">
        <v>40937.910000000003</v>
      </c>
      <c r="H5591">
        <v>424920.01</v>
      </c>
      <c r="I5591">
        <v>12.44</v>
      </c>
      <c r="J5591">
        <v>784</v>
      </c>
      <c r="K5591" t="s">
        <v>39</v>
      </c>
      <c r="L5591" t="s">
        <v>30</v>
      </c>
      <c r="M5591" t="s">
        <v>207</v>
      </c>
      <c r="N5591">
        <v>596.66</v>
      </c>
      <c r="O5591">
        <v>398.3</v>
      </c>
    </row>
    <row r="5592" spans="1:15" x14ac:dyDescent="0.3">
      <c r="A5592">
        <v>5591</v>
      </c>
      <c r="B5592" t="s">
        <v>15</v>
      </c>
      <c r="C5592" t="s">
        <v>33</v>
      </c>
      <c r="D5592" t="s">
        <v>34</v>
      </c>
      <c r="E5592" t="s">
        <v>18</v>
      </c>
      <c r="F5592">
        <v>52689.97</v>
      </c>
      <c r="G5592">
        <v>345259.61</v>
      </c>
      <c r="H5592">
        <v>176304.04</v>
      </c>
      <c r="I5592">
        <v>17.649999999999999</v>
      </c>
      <c r="J5592">
        <v>454</v>
      </c>
      <c r="K5592" t="s">
        <v>39</v>
      </c>
      <c r="L5592" t="s">
        <v>46</v>
      </c>
      <c r="M5592" t="s">
        <v>391</v>
      </c>
      <c r="N5592">
        <v>6063</v>
      </c>
      <c r="O5592">
        <v>3316.76</v>
      </c>
    </row>
    <row r="5593" spans="1:15" x14ac:dyDescent="0.3">
      <c r="A5593">
        <v>5592</v>
      </c>
      <c r="B5593" t="s">
        <v>43</v>
      </c>
      <c r="C5593" t="s">
        <v>33</v>
      </c>
      <c r="D5593" t="s">
        <v>28</v>
      </c>
      <c r="E5593" t="s">
        <v>54</v>
      </c>
      <c r="F5593">
        <v>33734.550000000003</v>
      </c>
      <c r="G5593">
        <v>245783.55</v>
      </c>
      <c r="H5593">
        <v>124957.96</v>
      </c>
      <c r="I5593">
        <v>8.1999999999999993</v>
      </c>
      <c r="J5593">
        <v>504</v>
      </c>
      <c r="K5593" t="s">
        <v>19</v>
      </c>
      <c r="L5593" t="s">
        <v>46</v>
      </c>
      <c r="M5593" t="s">
        <v>291</v>
      </c>
      <c r="N5593">
        <v>2496.7199999999998</v>
      </c>
      <c r="O5593">
        <v>1521.97</v>
      </c>
    </row>
    <row r="5594" spans="1:15" x14ac:dyDescent="0.3">
      <c r="A5594">
        <v>5593</v>
      </c>
      <c r="B5594" t="s">
        <v>85</v>
      </c>
      <c r="C5594" t="s">
        <v>23</v>
      </c>
      <c r="D5594" t="s">
        <v>28</v>
      </c>
      <c r="E5594" t="s">
        <v>54</v>
      </c>
      <c r="F5594">
        <v>69055.039999999994</v>
      </c>
      <c r="G5594">
        <v>153228.23000000001</v>
      </c>
      <c r="H5594">
        <v>328469.19</v>
      </c>
      <c r="I5594">
        <v>5.05</v>
      </c>
      <c r="J5594">
        <v>884</v>
      </c>
      <c r="K5594" t="s">
        <v>25</v>
      </c>
      <c r="L5594" t="s">
        <v>20</v>
      </c>
      <c r="M5594" t="s">
        <v>205</v>
      </c>
      <c r="N5594">
        <v>4480.05</v>
      </c>
      <c r="O5594">
        <v>3026.93</v>
      </c>
    </row>
    <row r="5595" spans="1:15" x14ac:dyDescent="0.3">
      <c r="A5595">
        <v>5594</v>
      </c>
      <c r="B5595" t="s">
        <v>48</v>
      </c>
      <c r="C5595" t="s">
        <v>37</v>
      </c>
      <c r="D5595" t="s">
        <v>34</v>
      </c>
      <c r="E5595" t="s">
        <v>63</v>
      </c>
      <c r="F5595">
        <v>54273.75</v>
      </c>
      <c r="G5595">
        <v>370832.07</v>
      </c>
      <c r="H5595">
        <v>452307.96</v>
      </c>
      <c r="I5595">
        <v>12.93</v>
      </c>
      <c r="J5595">
        <v>399</v>
      </c>
      <c r="K5595" t="s">
        <v>19</v>
      </c>
      <c r="L5595" t="s">
        <v>75</v>
      </c>
      <c r="M5595" t="s">
        <v>101</v>
      </c>
      <c r="N5595">
        <v>4227.75</v>
      </c>
      <c r="O5595">
        <v>3055.73</v>
      </c>
    </row>
    <row r="5596" spans="1:15" x14ac:dyDescent="0.3">
      <c r="A5596">
        <v>5595</v>
      </c>
      <c r="B5596" t="s">
        <v>22</v>
      </c>
      <c r="C5596" t="s">
        <v>16</v>
      </c>
      <c r="D5596" t="s">
        <v>28</v>
      </c>
      <c r="E5596" t="s">
        <v>18</v>
      </c>
      <c r="F5596">
        <v>96614.55</v>
      </c>
      <c r="G5596">
        <v>214646.42</v>
      </c>
      <c r="H5596">
        <v>447945.08</v>
      </c>
      <c r="I5596">
        <v>15.8</v>
      </c>
      <c r="J5596">
        <v>799</v>
      </c>
      <c r="K5596" t="s">
        <v>35</v>
      </c>
      <c r="L5596" t="s">
        <v>75</v>
      </c>
      <c r="M5596" t="s">
        <v>187</v>
      </c>
      <c r="N5596">
        <v>11210.53</v>
      </c>
      <c r="O5596">
        <v>8271.35</v>
      </c>
    </row>
    <row r="5597" spans="1:15" x14ac:dyDescent="0.3">
      <c r="A5597">
        <v>5596</v>
      </c>
      <c r="B5597" t="s">
        <v>43</v>
      </c>
      <c r="C5597" t="s">
        <v>58</v>
      </c>
      <c r="D5597" t="s">
        <v>24</v>
      </c>
      <c r="E5597" t="s">
        <v>18</v>
      </c>
      <c r="F5597">
        <v>9496.94</v>
      </c>
      <c r="G5597">
        <v>463939.21</v>
      </c>
      <c r="H5597">
        <v>200486.03</v>
      </c>
      <c r="I5597">
        <v>5.15</v>
      </c>
      <c r="J5597">
        <v>695</v>
      </c>
      <c r="K5597" t="s">
        <v>45</v>
      </c>
      <c r="L5597" t="s">
        <v>26</v>
      </c>
      <c r="M5597" t="s">
        <v>310</v>
      </c>
      <c r="N5597">
        <v>1103.76</v>
      </c>
      <c r="O5597">
        <v>699.81</v>
      </c>
    </row>
    <row r="5598" spans="1:15" x14ac:dyDescent="0.3">
      <c r="A5598">
        <v>5597</v>
      </c>
      <c r="B5598" t="s">
        <v>41</v>
      </c>
      <c r="C5598" t="s">
        <v>16</v>
      </c>
      <c r="D5598" t="s">
        <v>28</v>
      </c>
      <c r="E5598" t="s">
        <v>54</v>
      </c>
      <c r="F5598">
        <v>58100.82</v>
      </c>
      <c r="G5598">
        <v>430660.35</v>
      </c>
      <c r="H5598">
        <v>484165.16</v>
      </c>
      <c r="I5598">
        <v>8</v>
      </c>
      <c r="J5598">
        <v>551</v>
      </c>
      <c r="K5598" t="s">
        <v>45</v>
      </c>
      <c r="L5598" t="s">
        <v>26</v>
      </c>
      <c r="M5598" t="s">
        <v>353</v>
      </c>
      <c r="N5598">
        <v>6159.19</v>
      </c>
      <c r="O5598">
        <v>4796.09</v>
      </c>
    </row>
    <row r="5599" spans="1:15" x14ac:dyDescent="0.3">
      <c r="A5599">
        <v>5598</v>
      </c>
      <c r="B5599" t="s">
        <v>50</v>
      </c>
      <c r="C5599" t="s">
        <v>23</v>
      </c>
      <c r="D5599" t="s">
        <v>34</v>
      </c>
      <c r="E5599" t="s">
        <v>18</v>
      </c>
      <c r="F5599">
        <v>46226.76</v>
      </c>
      <c r="G5599">
        <v>369057.68</v>
      </c>
      <c r="H5599">
        <v>262202.05</v>
      </c>
      <c r="I5599">
        <v>11.45</v>
      </c>
      <c r="J5599">
        <v>599</v>
      </c>
      <c r="K5599" t="s">
        <v>19</v>
      </c>
      <c r="L5599" t="s">
        <v>75</v>
      </c>
      <c r="M5599" t="s">
        <v>176</v>
      </c>
      <c r="N5599">
        <v>4513.88</v>
      </c>
      <c r="O5599">
        <v>2925.65</v>
      </c>
    </row>
    <row r="5600" spans="1:15" x14ac:dyDescent="0.3">
      <c r="A5600">
        <v>5599</v>
      </c>
      <c r="B5600" t="s">
        <v>22</v>
      </c>
      <c r="C5600" t="s">
        <v>23</v>
      </c>
      <c r="D5600" t="s">
        <v>17</v>
      </c>
      <c r="E5600" t="s">
        <v>54</v>
      </c>
      <c r="F5600">
        <v>19445.669999999998</v>
      </c>
      <c r="G5600">
        <v>213118.54</v>
      </c>
      <c r="H5600">
        <v>130504.42</v>
      </c>
      <c r="I5600">
        <v>10.08</v>
      </c>
      <c r="J5600">
        <v>568</v>
      </c>
      <c r="K5600" t="s">
        <v>35</v>
      </c>
      <c r="L5600" t="s">
        <v>30</v>
      </c>
      <c r="M5600" t="s">
        <v>358</v>
      </c>
      <c r="N5600">
        <v>2145.9499999999998</v>
      </c>
      <c r="O5600">
        <v>1674.28</v>
      </c>
    </row>
    <row r="5601" spans="1:15" x14ac:dyDescent="0.3">
      <c r="A5601">
        <v>5600</v>
      </c>
      <c r="B5601" t="s">
        <v>32</v>
      </c>
      <c r="C5601" t="s">
        <v>58</v>
      </c>
      <c r="D5601" t="s">
        <v>56</v>
      </c>
      <c r="E5601" t="s">
        <v>18</v>
      </c>
      <c r="F5601">
        <v>25022.75</v>
      </c>
      <c r="G5601">
        <v>25992.080000000002</v>
      </c>
      <c r="H5601">
        <v>47023.02</v>
      </c>
      <c r="I5601">
        <v>15.89</v>
      </c>
      <c r="J5601">
        <v>777</v>
      </c>
      <c r="K5601" t="s">
        <v>39</v>
      </c>
      <c r="L5601" t="s">
        <v>20</v>
      </c>
      <c r="M5601" t="s">
        <v>350</v>
      </c>
      <c r="N5601">
        <v>2656.38</v>
      </c>
      <c r="O5601">
        <v>1336.18</v>
      </c>
    </row>
    <row r="5602" spans="1:15" x14ac:dyDescent="0.3">
      <c r="A5602">
        <v>5601</v>
      </c>
      <c r="B5602" t="s">
        <v>22</v>
      </c>
      <c r="C5602" t="s">
        <v>58</v>
      </c>
      <c r="D5602" t="s">
        <v>28</v>
      </c>
      <c r="E5602" t="s">
        <v>18</v>
      </c>
      <c r="F5602">
        <v>67411.520000000004</v>
      </c>
      <c r="G5602">
        <v>38174.97</v>
      </c>
      <c r="H5602">
        <v>406496.47</v>
      </c>
      <c r="I5602">
        <v>10.130000000000001</v>
      </c>
      <c r="J5602">
        <v>661</v>
      </c>
      <c r="K5602" t="s">
        <v>19</v>
      </c>
      <c r="L5602" t="s">
        <v>26</v>
      </c>
      <c r="M5602" t="s">
        <v>349</v>
      </c>
      <c r="N5602">
        <v>8765.92</v>
      </c>
      <c r="O5602">
        <v>5258.6</v>
      </c>
    </row>
    <row r="5603" spans="1:15" x14ac:dyDescent="0.3">
      <c r="A5603">
        <v>5602</v>
      </c>
      <c r="B5603" t="s">
        <v>43</v>
      </c>
      <c r="C5603" t="s">
        <v>37</v>
      </c>
      <c r="D5603" t="s">
        <v>34</v>
      </c>
      <c r="E5603" t="s">
        <v>29</v>
      </c>
      <c r="F5603">
        <v>41712.769999999997</v>
      </c>
      <c r="G5603">
        <v>451891.75</v>
      </c>
      <c r="H5603">
        <v>454782.8</v>
      </c>
      <c r="I5603">
        <v>7.9</v>
      </c>
      <c r="J5603">
        <v>330</v>
      </c>
      <c r="K5603" t="s">
        <v>35</v>
      </c>
      <c r="L5603" t="s">
        <v>20</v>
      </c>
      <c r="M5603" t="s">
        <v>122</v>
      </c>
      <c r="N5603">
        <v>2526.1799999999998</v>
      </c>
      <c r="O5603">
        <v>1275.23</v>
      </c>
    </row>
    <row r="5604" spans="1:15" x14ac:dyDescent="0.3">
      <c r="A5604">
        <v>5603</v>
      </c>
      <c r="B5604" t="s">
        <v>41</v>
      </c>
      <c r="C5604" t="s">
        <v>16</v>
      </c>
      <c r="D5604" t="s">
        <v>24</v>
      </c>
      <c r="E5604" t="s">
        <v>18</v>
      </c>
      <c r="F5604">
        <v>99571.7</v>
      </c>
      <c r="G5604">
        <v>378620.04</v>
      </c>
      <c r="H5604">
        <v>377817.07</v>
      </c>
      <c r="I5604">
        <v>7.8</v>
      </c>
      <c r="J5604">
        <v>429</v>
      </c>
      <c r="K5604" t="s">
        <v>19</v>
      </c>
      <c r="L5604" t="s">
        <v>30</v>
      </c>
      <c r="M5604" t="s">
        <v>335</v>
      </c>
      <c r="N5604">
        <v>10864.43</v>
      </c>
      <c r="O5604">
        <v>7405.24</v>
      </c>
    </row>
    <row r="5605" spans="1:15" x14ac:dyDescent="0.3">
      <c r="A5605">
        <v>5604</v>
      </c>
      <c r="B5605" t="s">
        <v>48</v>
      </c>
      <c r="C5605" t="s">
        <v>23</v>
      </c>
      <c r="D5605" t="s">
        <v>34</v>
      </c>
      <c r="E5605" t="s">
        <v>29</v>
      </c>
      <c r="F5605">
        <v>65385.1</v>
      </c>
      <c r="G5605">
        <v>85802.87</v>
      </c>
      <c r="H5605">
        <v>449827.55</v>
      </c>
      <c r="I5605">
        <v>9.89</v>
      </c>
      <c r="J5605">
        <v>776</v>
      </c>
      <c r="K5605" t="s">
        <v>19</v>
      </c>
      <c r="L5605" t="s">
        <v>26</v>
      </c>
      <c r="M5605" t="s">
        <v>221</v>
      </c>
      <c r="N5605">
        <v>7951.48</v>
      </c>
      <c r="O5605">
        <v>5751.16</v>
      </c>
    </row>
    <row r="5606" spans="1:15" x14ac:dyDescent="0.3">
      <c r="A5606">
        <v>5605</v>
      </c>
      <c r="B5606" t="s">
        <v>41</v>
      </c>
      <c r="C5606" t="s">
        <v>37</v>
      </c>
      <c r="D5606" t="s">
        <v>24</v>
      </c>
      <c r="E5606" t="s">
        <v>18</v>
      </c>
      <c r="F5606">
        <v>92132.97</v>
      </c>
      <c r="G5606">
        <v>295895.43</v>
      </c>
      <c r="H5606">
        <v>245989.25</v>
      </c>
      <c r="I5606">
        <v>13.19</v>
      </c>
      <c r="J5606">
        <v>437</v>
      </c>
      <c r="K5606" t="s">
        <v>39</v>
      </c>
      <c r="L5606" t="s">
        <v>26</v>
      </c>
      <c r="M5606" t="s">
        <v>332</v>
      </c>
      <c r="N5606">
        <v>11730.6</v>
      </c>
      <c r="O5606">
        <v>7713.64</v>
      </c>
    </row>
    <row r="5607" spans="1:15" x14ac:dyDescent="0.3">
      <c r="A5607">
        <v>5606</v>
      </c>
      <c r="B5607" t="s">
        <v>85</v>
      </c>
      <c r="C5607" t="s">
        <v>33</v>
      </c>
      <c r="D5607" t="s">
        <v>56</v>
      </c>
      <c r="E5607" t="s">
        <v>38</v>
      </c>
      <c r="F5607">
        <v>72505.06</v>
      </c>
      <c r="G5607">
        <v>60042.79</v>
      </c>
      <c r="H5607">
        <v>172271.26</v>
      </c>
      <c r="I5607">
        <v>14.43</v>
      </c>
      <c r="J5607">
        <v>474</v>
      </c>
      <c r="K5607" t="s">
        <v>39</v>
      </c>
      <c r="L5607" t="s">
        <v>46</v>
      </c>
      <c r="M5607" t="s">
        <v>367</v>
      </c>
      <c r="N5607">
        <v>4547.49</v>
      </c>
      <c r="O5607">
        <v>4025.06</v>
      </c>
    </row>
    <row r="5608" spans="1:15" x14ac:dyDescent="0.3">
      <c r="A5608">
        <v>5607</v>
      </c>
      <c r="B5608" t="s">
        <v>50</v>
      </c>
      <c r="C5608" t="s">
        <v>33</v>
      </c>
      <c r="D5608" t="s">
        <v>56</v>
      </c>
      <c r="E5608" t="s">
        <v>29</v>
      </c>
      <c r="F5608">
        <v>9737.83</v>
      </c>
      <c r="G5608">
        <v>15399.76</v>
      </c>
      <c r="H5608">
        <v>230595.33</v>
      </c>
      <c r="I5608">
        <v>11.28</v>
      </c>
      <c r="J5608">
        <v>448</v>
      </c>
      <c r="K5608" t="s">
        <v>45</v>
      </c>
      <c r="L5608" t="s">
        <v>46</v>
      </c>
      <c r="M5608" t="s">
        <v>391</v>
      </c>
      <c r="N5608">
        <v>1314.34</v>
      </c>
      <c r="O5608">
        <v>825.48</v>
      </c>
    </row>
    <row r="5609" spans="1:15" x14ac:dyDescent="0.3">
      <c r="A5609">
        <v>5608</v>
      </c>
      <c r="B5609" t="s">
        <v>43</v>
      </c>
      <c r="C5609" t="s">
        <v>33</v>
      </c>
      <c r="D5609" t="s">
        <v>24</v>
      </c>
      <c r="E5609" t="s">
        <v>18</v>
      </c>
      <c r="F5609">
        <v>32769.96</v>
      </c>
      <c r="G5609">
        <v>315397.69</v>
      </c>
      <c r="H5609">
        <v>386751.67</v>
      </c>
      <c r="I5609">
        <v>16.09</v>
      </c>
      <c r="J5609">
        <v>491</v>
      </c>
      <c r="K5609" t="s">
        <v>39</v>
      </c>
      <c r="L5609" t="s">
        <v>46</v>
      </c>
      <c r="M5609" t="s">
        <v>366</v>
      </c>
      <c r="N5609">
        <v>2309.96</v>
      </c>
      <c r="O5609">
        <v>1909.81</v>
      </c>
    </row>
    <row r="5610" spans="1:15" x14ac:dyDescent="0.3">
      <c r="A5610">
        <v>5609</v>
      </c>
      <c r="B5610" t="s">
        <v>15</v>
      </c>
      <c r="C5610" t="s">
        <v>33</v>
      </c>
      <c r="D5610" t="s">
        <v>56</v>
      </c>
      <c r="E5610" t="s">
        <v>29</v>
      </c>
      <c r="F5610">
        <v>27222.39</v>
      </c>
      <c r="G5610">
        <v>98806.64</v>
      </c>
      <c r="H5610">
        <v>368836.07</v>
      </c>
      <c r="I5610">
        <v>9.6199999999999992</v>
      </c>
      <c r="J5610">
        <v>897</v>
      </c>
      <c r="K5610" t="s">
        <v>25</v>
      </c>
      <c r="L5610" t="s">
        <v>46</v>
      </c>
      <c r="M5610" t="s">
        <v>65</v>
      </c>
      <c r="N5610">
        <v>1668.59</v>
      </c>
      <c r="O5610">
        <v>958.62</v>
      </c>
    </row>
    <row r="5611" spans="1:15" x14ac:dyDescent="0.3">
      <c r="A5611">
        <v>5610</v>
      </c>
      <c r="B5611" t="s">
        <v>32</v>
      </c>
      <c r="C5611" t="s">
        <v>16</v>
      </c>
      <c r="D5611" t="s">
        <v>28</v>
      </c>
      <c r="E5611" t="s">
        <v>54</v>
      </c>
      <c r="F5611">
        <v>90333.49</v>
      </c>
      <c r="G5611">
        <v>411489.89</v>
      </c>
      <c r="H5611">
        <v>397.95</v>
      </c>
      <c r="I5611">
        <v>10.28</v>
      </c>
      <c r="J5611">
        <v>560</v>
      </c>
      <c r="K5611" t="s">
        <v>25</v>
      </c>
      <c r="L5611" t="s">
        <v>30</v>
      </c>
      <c r="M5611" t="s">
        <v>133</v>
      </c>
      <c r="N5611">
        <v>4522.22</v>
      </c>
      <c r="O5611">
        <v>3935.92</v>
      </c>
    </row>
    <row r="5612" spans="1:15" x14ac:dyDescent="0.3">
      <c r="A5612">
        <v>5611</v>
      </c>
      <c r="B5612" t="s">
        <v>50</v>
      </c>
      <c r="C5612" t="s">
        <v>23</v>
      </c>
      <c r="D5612" t="s">
        <v>17</v>
      </c>
      <c r="E5612" t="s">
        <v>63</v>
      </c>
      <c r="F5612">
        <v>82851.28</v>
      </c>
      <c r="G5612">
        <v>482281.41</v>
      </c>
      <c r="H5612">
        <v>135272.34</v>
      </c>
      <c r="I5612">
        <v>11.51</v>
      </c>
      <c r="J5612">
        <v>406</v>
      </c>
      <c r="K5612" t="s">
        <v>25</v>
      </c>
      <c r="L5612" t="s">
        <v>30</v>
      </c>
      <c r="M5612" t="s">
        <v>264</v>
      </c>
      <c r="N5612">
        <v>8610.2199999999993</v>
      </c>
      <c r="O5612">
        <v>5462.86</v>
      </c>
    </row>
    <row r="5613" spans="1:15" x14ac:dyDescent="0.3">
      <c r="A5613">
        <v>5612</v>
      </c>
      <c r="B5613" t="s">
        <v>50</v>
      </c>
      <c r="C5613" t="s">
        <v>23</v>
      </c>
      <c r="D5613" t="s">
        <v>24</v>
      </c>
      <c r="E5613" t="s">
        <v>54</v>
      </c>
      <c r="F5613">
        <v>90652.65</v>
      </c>
      <c r="G5613">
        <v>166885.57</v>
      </c>
      <c r="H5613">
        <v>378409.62</v>
      </c>
      <c r="I5613">
        <v>15.36</v>
      </c>
      <c r="J5613">
        <v>624</v>
      </c>
      <c r="K5613" t="s">
        <v>19</v>
      </c>
      <c r="L5613" t="s">
        <v>26</v>
      </c>
      <c r="M5613" t="s">
        <v>283</v>
      </c>
      <c r="N5613">
        <v>6986.65</v>
      </c>
      <c r="O5613">
        <v>5297.03</v>
      </c>
    </row>
    <row r="5614" spans="1:15" x14ac:dyDescent="0.3">
      <c r="A5614">
        <v>5613</v>
      </c>
      <c r="B5614" t="s">
        <v>43</v>
      </c>
      <c r="C5614" t="s">
        <v>23</v>
      </c>
      <c r="D5614" t="s">
        <v>17</v>
      </c>
      <c r="E5614" t="s">
        <v>38</v>
      </c>
      <c r="F5614">
        <v>86991.5</v>
      </c>
      <c r="G5614">
        <v>226228.62</v>
      </c>
      <c r="H5614">
        <v>495269.85</v>
      </c>
      <c r="I5614">
        <v>13.29</v>
      </c>
      <c r="J5614">
        <v>757</v>
      </c>
      <c r="K5614" t="s">
        <v>25</v>
      </c>
      <c r="L5614" t="s">
        <v>20</v>
      </c>
      <c r="M5614" t="s">
        <v>196</v>
      </c>
      <c r="N5614">
        <v>4752.91</v>
      </c>
      <c r="O5614">
        <v>3096.23</v>
      </c>
    </row>
    <row r="5615" spans="1:15" x14ac:dyDescent="0.3">
      <c r="A5615">
        <v>5614</v>
      </c>
      <c r="B5615" t="s">
        <v>22</v>
      </c>
      <c r="C5615" t="s">
        <v>23</v>
      </c>
      <c r="D5615" t="s">
        <v>24</v>
      </c>
      <c r="E5615" t="s">
        <v>18</v>
      </c>
      <c r="F5615">
        <v>16216.28</v>
      </c>
      <c r="G5615">
        <v>54042.06</v>
      </c>
      <c r="H5615">
        <v>363922.84</v>
      </c>
      <c r="I5615">
        <v>13.8</v>
      </c>
      <c r="J5615">
        <v>836</v>
      </c>
      <c r="K5615" t="s">
        <v>45</v>
      </c>
      <c r="L5615" t="s">
        <v>26</v>
      </c>
      <c r="M5615" t="s">
        <v>402</v>
      </c>
      <c r="N5615">
        <v>2014.17</v>
      </c>
      <c r="O5615">
        <v>1225.53</v>
      </c>
    </row>
    <row r="5616" spans="1:15" x14ac:dyDescent="0.3">
      <c r="A5616">
        <v>5615</v>
      </c>
      <c r="B5616" t="s">
        <v>52</v>
      </c>
      <c r="C5616" t="s">
        <v>58</v>
      </c>
      <c r="D5616" t="s">
        <v>56</v>
      </c>
      <c r="E5616" t="s">
        <v>29</v>
      </c>
      <c r="F5616">
        <v>37825.599999999999</v>
      </c>
      <c r="G5616">
        <v>232037.2</v>
      </c>
      <c r="H5616">
        <v>19452.27</v>
      </c>
      <c r="I5616">
        <v>10.210000000000001</v>
      </c>
      <c r="J5616">
        <v>415</v>
      </c>
      <c r="K5616" t="s">
        <v>39</v>
      </c>
      <c r="L5616" t="s">
        <v>30</v>
      </c>
      <c r="M5616" t="s">
        <v>363</v>
      </c>
      <c r="N5616">
        <v>2305.65</v>
      </c>
      <c r="O5616">
        <v>1253.01</v>
      </c>
    </row>
    <row r="5617" spans="1:15" x14ac:dyDescent="0.3">
      <c r="A5617">
        <v>5616</v>
      </c>
      <c r="B5617" t="s">
        <v>79</v>
      </c>
      <c r="C5617" t="s">
        <v>37</v>
      </c>
      <c r="D5617" t="s">
        <v>56</v>
      </c>
      <c r="E5617" t="s">
        <v>54</v>
      </c>
      <c r="F5617">
        <v>46857.279999999999</v>
      </c>
      <c r="G5617">
        <v>171111.39</v>
      </c>
      <c r="H5617">
        <v>122385.25</v>
      </c>
      <c r="I5617">
        <v>9.6199999999999992</v>
      </c>
      <c r="J5617">
        <v>592</v>
      </c>
      <c r="K5617" t="s">
        <v>25</v>
      </c>
      <c r="L5617" t="s">
        <v>20</v>
      </c>
      <c r="M5617" t="s">
        <v>88</v>
      </c>
      <c r="N5617">
        <v>5818.97</v>
      </c>
      <c r="O5617">
        <v>4968.97</v>
      </c>
    </row>
    <row r="5618" spans="1:15" x14ac:dyDescent="0.3">
      <c r="A5618">
        <v>5617</v>
      </c>
      <c r="B5618" t="s">
        <v>15</v>
      </c>
      <c r="C5618" t="s">
        <v>16</v>
      </c>
      <c r="D5618" t="s">
        <v>34</v>
      </c>
      <c r="E5618" t="s">
        <v>63</v>
      </c>
      <c r="F5618">
        <v>44384.51</v>
      </c>
      <c r="G5618">
        <v>293878.09000000003</v>
      </c>
      <c r="H5618">
        <v>461552.7</v>
      </c>
      <c r="I5618">
        <v>14.04</v>
      </c>
      <c r="J5618">
        <v>655</v>
      </c>
      <c r="K5618" t="s">
        <v>35</v>
      </c>
      <c r="L5618" t="s">
        <v>75</v>
      </c>
      <c r="M5618" t="s">
        <v>88</v>
      </c>
      <c r="N5618">
        <v>4026.46</v>
      </c>
      <c r="O5618">
        <v>2362.36</v>
      </c>
    </row>
    <row r="5619" spans="1:15" x14ac:dyDescent="0.3">
      <c r="A5619">
        <v>5618</v>
      </c>
      <c r="B5619" t="s">
        <v>48</v>
      </c>
      <c r="C5619" t="s">
        <v>16</v>
      </c>
      <c r="D5619" t="s">
        <v>17</v>
      </c>
      <c r="E5619" t="s">
        <v>29</v>
      </c>
      <c r="F5619">
        <v>43708.27</v>
      </c>
      <c r="G5619">
        <v>288161.02</v>
      </c>
      <c r="H5619">
        <v>442521.89</v>
      </c>
      <c r="I5619">
        <v>16.8</v>
      </c>
      <c r="J5619">
        <v>421</v>
      </c>
      <c r="K5619" t="s">
        <v>35</v>
      </c>
      <c r="L5619" t="s">
        <v>75</v>
      </c>
      <c r="M5619" t="s">
        <v>155</v>
      </c>
      <c r="N5619">
        <v>5004.7</v>
      </c>
      <c r="O5619">
        <v>3234.78</v>
      </c>
    </row>
    <row r="5620" spans="1:15" x14ac:dyDescent="0.3">
      <c r="A5620">
        <v>5619</v>
      </c>
      <c r="B5620" t="s">
        <v>32</v>
      </c>
      <c r="C5620" t="s">
        <v>16</v>
      </c>
      <c r="D5620" t="s">
        <v>17</v>
      </c>
      <c r="E5620" t="s">
        <v>29</v>
      </c>
      <c r="F5620">
        <v>21836.7</v>
      </c>
      <c r="G5620">
        <v>396369.76</v>
      </c>
      <c r="H5620">
        <v>231426.94</v>
      </c>
      <c r="I5620">
        <v>6.6</v>
      </c>
      <c r="J5620">
        <v>614</v>
      </c>
      <c r="K5620" t="s">
        <v>45</v>
      </c>
      <c r="L5620" t="s">
        <v>46</v>
      </c>
      <c r="M5620" t="s">
        <v>283</v>
      </c>
      <c r="N5620">
        <v>2236.17</v>
      </c>
      <c r="O5620">
        <v>1338.69</v>
      </c>
    </row>
    <row r="5621" spans="1:15" x14ac:dyDescent="0.3">
      <c r="A5621">
        <v>5620</v>
      </c>
      <c r="B5621" t="s">
        <v>50</v>
      </c>
      <c r="C5621" t="s">
        <v>58</v>
      </c>
      <c r="D5621" t="s">
        <v>34</v>
      </c>
      <c r="E5621" t="s">
        <v>29</v>
      </c>
      <c r="F5621">
        <v>26812.18</v>
      </c>
      <c r="G5621">
        <v>39792.6</v>
      </c>
      <c r="H5621">
        <v>328231.12</v>
      </c>
      <c r="I5621">
        <v>12.11</v>
      </c>
      <c r="J5621">
        <v>467</v>
      </c>
      <c r="K5621" t="s">
        <v>19</v>
      </c>
      <c r="L5621" t="s">
        <v>30</v>
      </c>
      <c r="M5621" t="s">
        <v>193</v>
      </c>
      <c r="N5621">
        <v>2703.05</v>
      </c>
      <c r="O5621">
        <v>2420</v>
      </c>
    </row>
    <row r="5622" spans="1:15" x14ac:dyDescent="0.3">
      <c r="A5622">
        <v>5621</v>
      </c>
      <c r="B5622" t="s">
        <v>52</v>
      </c>
      <c r="C5622" t="s">
        <v>16</v>
      </c>
      <c r="D5622" t="s">
        <v>34</v>
      </c>
      <c r="E5622" t="s">
        <v>38</v>
      </c>
      <c r="F5622">
        <v>89428.47</v>
      </c>
      <c r="G5622">
        <v>103402.34</v>
      </c>
      <c r="H5622">
        <v>1395.67</v>
      </c>
      <c r="I5622">
        <v>11.43</v>
      </c>
      <c r="J5622">
        <v>589</v>
      </c>
      <c r="K5622" t="s">
        <v>39</v>
      </c>
      <c r="L5622" t="s">
        <v>30</v>
      </c>
      <c r="M5622" t="s">
        <v>387</v>
      </c>
      <c r="N5622">
        <v>7328.21</v>
      </c>
      <c r="O5622">
        <v>5316.62</v>
      </c>
    </row>
    <row r="5623" spans="1:15" x14ac:dyDescent="0.3">
      <c r="A5623">
        <v>5622</v>
      </c>
      <c r="B5623" t="s">
        <v>22</v>
      </c>
      <c r="C5623" t="s">
        <v>16</v>
      </c>
      <c r="D5623" t="s">
        <v>56</v>
      </c>
      <c r="E5623" t="s">
        <v>38</v>
      </c>
      <c r="F5623">
        <v>10158.48</v>
      </c>
      <c r="G5623">
        <v>338335.25</v>
      </c>
      <c r="H5623">
        <v>383302.04</v>
      </c>
      <c r="I5623">
        <v>13.57</v>
      </c>
      <c r="J5623">
        <v>685</v>
      </c>
      <c r="K5623" t="s">
        <v>39</v>
      </c>
      <c r="L5623" t="s">
        <v>20</v>
      </c>
      <c r="M5623" t="s">
        <v>372</v>
      </c>
      <c r="N5623">
        <v>974.4</v>
      </c>
      <c r="O5623">
        <v>542.80999999999995</v>
      </c>
    </row>
    <row r="5624" spans="1:15" x14ac:dyDescent="0.3">
      <c r="A5624">
        <v>5623</v>
      </c>
      <c r="B5624" t="s">
        <v>32</v>
      </c>
      <c r="C5624" t="s">
        <v>33</v>
      </c>
      <c r="D5624" t="s">
        <v>17</v>
      </c>
      <c r="E5624" t="s">
        <v>54</v>
      </c>
      <c r="F5624">
        <v>28528.63</v>
      </c>
      <c r="G5624">
        <v>416348.55</v>
      </c>
      <c r="H5624">
        <v>429873.49</v>
      </c>
      <c r="I5624">
        <v>7.85</v>
      </c>
      <c r="J5624">
        <v>540</v>
      </c>
      <c r="K5624" t="s">
        <v>39</v>
      </c>
      <c r="L5624" t="s">
        <v>75</v>
      </c>
      <c r="M5624" t="s">
        <v>341</v>
      </c>
      <c r="N5624">
        <v>2262.91</v>
      </c>
      <c r="O5624">
        <v>1639.49</v>
      </c>
    </row>
    <row r="5625" spans="1:15" x14ac:dyDescent="0.3">
      <c r="A5625">
        <v>5624</v>
      </c>
      <c r="B5625" t="s">
        <v>41</v>
      </c>
      <c r="C5625" t="s">
        <v>58</v>
      </c>
      <c r="D5625" t="s">
        <v>28</v>
      </c>
      <c r="E5625" t="s">
        <v>63</v>
      </c>
      <c r="F5625">
        <v>60569.96</v>
      </c>
      <c r="G5625">
        <v>303815.77</v>
      </c>
      <c r="H5625">
        <v>339991.41</v>
      </c>
      <c r="I5625">
        <v>10.53</v>
      </c>
      <c r="J5625">
        <v>428</v>
      </c>
      <c r="K5625" t="s">
        <v>45</v>
      </c>
      <c r="L5625" t="s">
        <v>75</v>
      </c>
      <c r="M5625" t="s">
        <v>295</v>
      </c>
      <c r="N5625">
        <v>4964.8999999999996</v>
      </c>
      <c r="O5625">
        <v>3232.94</v>
      </c>
    </row>
    <row r="5626" spans="1:15" x14ac:dyDescent="0.3">
      <c r="A5626">
        <v>5625</v>
      </c>
      <c r="B5626" t="s">
        <v>41</v>
      </c>
      <c r="C5626" t="s">
        <v>58</v>
      </c>
      <c r="D5626" t="s">
        <v>34</v>
      </c>
      <c r="E5626" t="s">
        <v>63</v>
      </c>
      <c r="F5626">
        <v>4180.21</v>
      </c>
      <c r="G5626">
        <v>425803.31</v>
      </c>
      <c r="H5626">
        <v>31616.82</v>
      </c>
      <c r="I5626">
        <v>17.8</v>
      </c>
      <c r="J5626">
        <v>379</v>
      </c>
      <c r="K5626" t="s">
        <v>19</v>
      </c>
      <c r="L5626" t="s">
        <v>46</v>
      </c>
      <c r="M5626" t="s">
        <v>283</v>
      </c>
      <c r="N5626">
        <v>480.33</v>
      </c>
      <c r="O5626">
        <v>412.02</v>
      </c>
    </row>
    <row r="5627" spans="1:15" x14ac:dyDescent="0.3">
      <c r="A5627">
        <v>5626</v>
      </c>
      <c r="B5627" t="s">
        <v>22</v>
      </c>
      <c r="C5627" t="s">
        <v>16</v>
      </c>
      <c r="D5627" t="s">
        <v>28</v>
      </c>
      <c r="E5627" t="s">
        <v>63</v>
      </c>
      <c r="F5627">
        <v>54859.040000000001</v>
      </c>
      <c r="G5627">
        <v>454711.86</v>
      </c>
      <c r="H5627">
        <v>7897.81</v>
      </c>
      <c r="I5627">
        <v>15.3</v>
      </c>
      <c r="J5627">
        <v>522</v>
      </c>
      <c r="K5627" t="s">
        <v>25</v>
      </c>
      <c r="L5627" t="s">
        <v>75</v>
      </c>
      <c r="M5627" t="s">
        <v>64</v>
      </c>
      <c r="N5627">
        <v>3181.53</v>
      </c>
      <c r="O5627">
        <v>2604.62</v>
      </c>
    </row>
    <row r="5628" spans="1:15" x14ac:dyDescent="0.3">
      <c r="A5628">
        <v>5627</v>
      </c>
      <c r="B5628" t="s">
        <v>22</v>
      </c>
      <c r="C5628" t="s">
        <v>16</v>
      </c>
      <c r="D5628" t="s">
        <v>28</v>
      </c>
      <c r="E5628" t="s">
        <v>29</v>
      </c>
      <c r="F5628">
        <v>34627.01</v>
      </c>
      <c r="G5628">
        <v>342514.79</v>
      </c>
      <c r="H5628">
        <v>182059.87</v>
      </c>
      <c r="I5628">
        <v>14.14</v>
      </c>
      <c r="J5628">
        <v>737</v>
      </c>
      <c r="K5628" t="s">
        <v>35</v>
      </c>
      <c r="L5628" t="s">
        <v>20</v>
      </c>
      <c r="M5628" t="s">
        <v>216</v>
      </c>
      <c r="N5628">
        <v>2757.83</v>
      </c>
      <c r="O5628">
        <v>1682.73</v>
      </c>
    </row>
    <row r="5629" spans="1:15" x14ac:dyDescent="0.3">
      <c r="A5629">
        <v>5628</v>
      </c>
      <c r="B5629" t="s">
        <v>52</v>
      </c>
      <c r="C5629" t="s">
        <v>58</v>
      </c>
      <c r="D5629" t="s">
        <v>24</v>
      </c>
      <c r="E5629" t="s">
        <v>38</v>
      </c>
      <c r="F5629">
        <v>27858.34</v>
      </c>
      <c r="G5629">
        <v>94508.25</v>
      </c>
      <c r="H5629">
        <v>146588.35999999999</v>
      </c>
      <c r="I5629">
        <v>16.96</v>
      </c>
      <c r="J5629">
        <v>770</v>
      </c>
      <c r="K5629" t="s">
        <v>45</v>
      </c>
      <c r="L5629" t="s">
        <v>26</v>
      </c>
      <c r="M5629" t="s">
        <v>36</v>
      </c>
      <c r="N5629">
        <v>2343.3000000000002</v>
      </c>
      <c r="O5629">
        <v>1230.67</v>
      </c>
    </row>
    <row r="5630" spans="1:15" x14ac:dyDescent="0.3">
      <c r="A5630">
        <v>5629</v>
      </c>
      <c r="B5630" t="s">
        <v>50</v>
      </c>
      <c r="C5630" t="s">
        <v>58</v>
      </c>
      <c r="D5630" t="s">
        <v>28</v>
      </c>
      <c r="E5630" t="s">
        <v>38</v>
      </c>
      <c r="F5630">
        <v>31737.64</v>
      </c>
      <c r="G5630">
        <v>201521.04</v>
      </c>
      <c r="H5630">
        <v>123683.36</v>
      </c>
      <c r="I5630">
        <v>12.46</v>
      </c>
      <c r="J5630">
        <v>759</v>
      </c>
      <c r="K5630" t="s">
        <v>25</v>
      </c>
      <c r="L5630" t="s">
        <v>30</v>
      </c>
      <c r="M5630" t="s">
        <v>107</v>
      </c>
      <c r="N5630">
        <v>1984.63</v>
      </c>
      <c r="O5630">
        <v>1390.42</v>
      </c>
    </row>
    <row r="5631" spans="1:15" x14ac:dyDescent="0.3">
      <c r="A5631">
        <v>5630</v>
      </c>
      <c r="B5631" t="s">
        <v>43</v>
      </c>
      <c r="C5631" t="s">
        <v>58</v>
      </c>
      <c r="D5631" t="s">
        <v>17</v>
      </c>
      <c r="E5631" t="s">
        <v>29</v>
      </c>
      <c r="F5631">
        <v>43884.63</v>
      </c>
      <c r="G5631">
        <v>54620.98</v>
      </c>
      <c r="H5631">
        <v>257356.28</v>
      </c>
      <c r="I5631">
        <v>10.95</v>
      </c>
      <c r="J5631">
        <v>731</v>
      </c>
      <c r="K5631" t="s">
        <v>39</v>
      </c>
      <c r="L5631" t="s">
        <v>75</v>
      </c>
      <c r="M5631" t="s">
        <v>47</v>
      </c>
      <c r="N5631">
        <v>3370.65</v>
      </c>
      <c r="O5631">
        <v>2252.37</v>
      </c>
    </row>
    <row r="5632" spans="1:15" x14ac:dyDescent="0.3">
      <c r="A5632">
        <v>5631</v>
      </c>
      <c r="B5632" t="s">
        <v>15</v>
      </c>
      <c r="C5632" t="s">
        <v>23</v>
      </c>
      <c r="D5632" t="s">
        <v>24</v>
      </c>
      <c r="E5632" t="s">
        <v>29</v>
      </c>
      <c r="F5632">
        <v>80207.81</v>
      </c>
      <c r="G5632">
        <v>65726.39</v>
      </c>
      <c r="H5632">
        <v>483131.07</v>
      </c>
      <c r="I5632">
        <v>5.04</v>
      </c>
      <c r="J5632">
        <v>639</v>
      </c>
      <c r="K5632" t="s">
        <v>35</v>
      </c>
      <c r="L5632" t="s">
        <v>75</v>
      </c>
      <c r="M5632" t="s">
        <v>127</v>
      </c>
      <c r="N5632">
        <v>10939.14</v>
      </c>
      <c r="O5632">
        <v>9561.2199999999993</v>
      </c>
    </row>
    <row r="5633" spans="1:15" x14ac:dyDescent="0.3">
      <c r="A5633">
        <v>5632</v>
      </c>
      <c r="B5633" t="s">
        <v>52</v>
      </c>
      <c r="C5633" t="s">
        <v>33</v>
      </c>
      <c r="D5633" t="s">
        <v>34</v>
      </c>
      <c r="E5633" t="s">
        <v>54</v>
      </c>
      <c r="F5633">
        <v>62552.52</v>
      </c>
      <c r="G5633">
        <v>241303.24</v>
      </c>
      <c r="H5633">
        <v>61868</v>
      </c>
      <c r="I5633">
        <v>12.13</v>
      </c>
      <c r="J5633">
        <v>701</v>
      </c>
      <c r="K5633" t="s">
        <v>39</v>
      </c>
      <c r="L5633" t="s">
        <v>26</v>
      </c>
      <c r="M5633" t="s">
        <v>409</v>
      </c>
      <c r="N5633">
        <v>5836.31</v>
      </c>
      <c r="O5633">
        <v>4851.79</v>
      </c>
    </row>
    <row r="5634" spans="1:15" x14ac:dyDescent="0.3">
      <c r="A5634">
        <v>5633</v>
      </c>
      <c r="B5634" t="s">
        <v>85</v>
      </c>
      <c r="C5634" t="s">
        <v>16</v>
      </c>
      <c r="D5634" t="s">
        <v>56</v>
      </c>
      <c r="E5634" t="s">
        <v>54</v>
      </c>
      <c r="F5634">
        <v>81957.7</v>
      </c>
      <c r="G5634">
        <v>156861.49</v>
      </c>
      <c r="H5634">
        <v>72260.55</v>
      </c>
      <c r="I5634">
        <v>13.35</v>
      </c>
      <c r="J5634">
        <v>774</v>
      </c>
      <c r="K5634" t="s">
        <v>45</v>
      </c>
      <c r="L5634" t="s">
        <v>75</v>
      </c>
      <c r="M5634" t="s">
        <v>186</v>
      </c>
      <c r="N5634">
        <v>7128.7</v>
      </c>
      <c r="O5634">
        <v>3717.43</v>
      </c>
    </row>
    <row r="5635" spans="1:15" x14ac:dyDescent="0.3">
      <c r="A5635">
        <v>5634</v>
      </c>
      <c r="B5635" t="s">
        <v>22</v>
      </c>
      <c r="C5635" t="s">
        <v>37</v>
      </c>
      <c r="D5635" t="s">
        <v>17</v>
      </c>
      <c r="E5635" t="s">
        <v>38</v>
      </c>
      <c r="F5635">
        <v>57839.96</v>
      </c>
      <c r="G5635">
        <v>366378.32</v>
      </c>
      <c r="H5635">
        <v>25589.06</v>
      </c>
      <c r="I5635">
        <v>12.44</v>
      </c>
      <c r="J5635">
        <v>315</v>
      </c>
      <c r="K5635" t="s">
        <v>25</v>
      </c>
      <c r="L5635" t="s">
        <v>46</v>
      </c>
      <c r="M5635" t="s">
        <v>139</v>
      </c>
      <c r="N5635">
        <v>6593.27</v>
      </c>
      <c r="O5635">
        <v>4310.99</v>
      </c>
    </row>
    <row r="5636" spans="1:15" x14ac:dyDescent="0.3">
      <c r="A5636">
        <v>5635</v>
      </c>
      <c r="B5636" t="s">
        <v>22</v>
      </c>
      <c r="C5636" t="s">
        <v>58</v>
      </c>
      <c r="D5636" t="s">
        <v>17</v>
      </c>
      <c r="E5636" t="s">
        <v>54</v>
      </c>
      <c r="F5636">
        <v>50389.86</v>
      </c>
      <c r="G5636">
        <v>170352.1</v>
      </c>
      <c r="H5636">
        <v>326479.84000000003</v>
      </c>
      <c r="I5636">
        <v>5.57</v>
      </c>
      <c r="J5636">
        <v>811</v>
      </c>
      <c r="K5636" t="s">
        <v>25</v>
      </c>
      <c r="L5636" t="s">
        <v>30</v>
      </c>
      <c r="M5636" t="s">
        <v>138</v>
      </c>
      <c r="N5636">
        <v>6381.19</v>
      </c>
      <c r="O5636">
        <v>5349.22</v>
      </c>
    </row>
    <row r="5637" spans="1:15" x14ac:dyDescent="0.3">
      <c r="A5637">
        <v>5636</v>
      </c>
      <c r="B5637" t="s">
        <v>43</v>
      </c>
      <c r="C5637" t="s">
        <v>37</v>
      </c>
      <c r="D5637" t="s">
        <v>28</v>
      </c>
      <c r="E5637" t="s">
        <v>18</v>
      </c>
      <c r="F5637">
        <v>44320.62</v>
      </c>
      <c r="G5637">
        <v>272033.78999999998</v>
      </c>
      <c r="H5637">
        <v>61785.55</v>
      </c>
      <c r="I5637">
        <v>10.91</v>
      </c>
      <c r="J5637">
        <v>690</v>
      </c>
      <c r="K5637" t="s">
        <v>25</v>
      </c>
      <c r="L5637" t="s">
        <v>20</v>
      </c>
      <c r="M5637" t="s">
        <v>381</v>
      </c>
      <c r="N5637">
        <v>4713.04</v>
      </c>
      <c r="O5637">
        <v>3385.47</v>
      </c>
    </row>
    <row r="5638" spans="1:15" x14ac:dyDescent="0.3">
      <c r="A5638">
        <v>5637</v>
      </c>
      <c r="B5638" t="s">
        <v>85</v>
      </c>
      <c r="C5638" t="s">
        <v>58</v>
      </c>
      <c r="D5638" t="s">
        <v>17</v>
      </c>
      <c r="E5638" t="s">
        <v>63</v>
      </c>
      <c r="F5638">
        <v>11783.5</v>
      </c>
      <c r="G5638">
        <v>248638.93</v>
      </c>
      <c r="H5638">
        <v>195377.42</v>
      </c>
      <c r="I5638">
        <v>10.43</v>
      </c>
      <c r="J5638">
        <v>897</v>
      </c>
      <c r="K5638" t="s">
        <v>25</v>
      </c>
      <c r="L5638" t="s">
        <v>26</v>
      </c>
      <c r="M5638" t="s">
        <v>249</v>
      </c>
      <c r="N5638">
        <v>590.55999999999995</v>
      </c>
      <c r="O5638">
        <v>453.7</v>
      </c>
    </row>
    <row r="5639" spans="1:15" x14ac:dyDescent="0.3">
      <c r="A5639">
        <v>5638</v>
      </c>
      <c r="B5639" t="s">
        <v>41</v>
      </c>
      <c r="C5639" t="s">
        <v>33</v>
      </c>
      <c r="D5639" t="s">
        <v>34</v>
      </c>
      <c r="E5639" t="s">
        <v>54</v>
      </c>
      <c r="F5639">
        <v>82685.119999999995</v>
      </c>
      <c r="G5639">
        <v>499255.31</v>
      </c>
      <c r="H5639">
        <v>163912.35</v>
      </c>
      <c r="I5639">
        <v>5.67</v>
      </c>
      <c r="J5639">
        <v>453</v>
      </c>
      <c r="K5639" t="s">
        <v>35</v>
      </c>
      <c r="L5639" t="s">
        <v>46</v>
      </c>
      <c r="M5639" t="s">
        <v>379</v>
      </c>
      <c r="N5639">
        <v>11855.45</v>
      </c>
      <c r="O5639">
        <v>10414.75</v>
      </c>
    </row>
    <row r="5640" spans="1:15" x14ac:dyDescent="0.3">
      <c r="A5640">
        <v>5639</v>
      </c>
      <c r="B5640" t="s">
        <v>50</v>
      </c>
      <c r="C5640" t="s">
        <v>58</v>
      </c>
      <c r="D5640" t="s">
        <v>24</v>
      </c>
      <c r="E5640" t="s">
        <v>54</v>
      </c>
      <c r="F5640">
        <v>3573.96</v>
      </c>
      <c r="G5640">
        <v>239901.71</v>
      </c>
      <c r="H5640">
        <v>388955.21</v>
      </c>
      <c r="I5640">
        <v>7.82</v>
      </c>
      <c r="J5640">
        <v>750</v>
      </c>
      <c r="K5640" t="s">
        <v>45</v>
      </c>
      <c r="L5640" t="s">
        <v>26</v>
      </c>
      <c r="M5640" t="s">
        <v>138</v>
      </c>
      <c r="N5640">
        <v>465.97</v>
      </c>
      <c r="O5640">
        <v>260.16000000000003</v>
      </c>
    </row>
    <row r="5641" spans="1:15" x14ac:dyDescent="0.3">
      <c r="A5641">
        <v>5640</v>
      </c>
      <c r="B5641" t="s">
        <v>52</v>
      </c>
      <c r="C5641" t="s">
        <v>33</v>
      </c>
      <c r="D5641" t="s">
        <v>34</v>
      </c>
      <c r="E5641" t="s">
        <v>29</v>
      </c>
      <c r="F5641">
        <v>48032.41</v>
      </c>
      <c r="G5641">
        <v>202790.95</v>
      </c>
      <c r="H5641">
        <v>330083.21999999997</v>
      </c>
      <c r="I5641">
        <v>8.08</v>
      </c>
      <c r="J5641">
        <v>889</v>
      </c>
      <c r="K5641" t="s">
        <v>35</v>
      </c>
      <c r="L5641" t="s">
        <v>30</v>
      </c>
      <c r="M5641" t="s">
        <v>171</v>
      </c>
      <c r="N5641">
        <v>4841.01</v>
      </c>
      <c r="O5641">
        <v>4125.28</v>
      </c>
    </row>
    <row r="5642" spans="1:15" x14ac:dyDescent="0.3">
      <c r="A5642">
        <v>5641</v>
      </c>
      <c r="B5642" t="s">
        <v>22</v>
      </c>
      <c r="C5642" t="s">
        <v>16</v>
      </c>
      <c r="D5642" t="s">
        <v>34</v>
      </c>
      <c r="E5642" t="s">
        <v>18</v>
      </c>
      <c r="F5642">
        <v>93559.33</v>
      </c>
      <c r="G5642">
        <v>84038.18</v>
      </c>
      <c r="H5642">
        <v>116052.9</v>
      </c>
      <c r="I5642">
        <v>9.48</v>
      </c>
      <c r="J5642">
        <v>678</v>
      </c>
      <c r="K5642" t="s">
        <v>19</v>
      </c>
      <c r="L5642" t="s">
        <v>26</v>
      </c>
      <c r="M5642" t="s">
        <v>350</v>
      </c>
      <c r="N5642">
        <v>6220.3</v>
      </c>
      <c r="O5642">
        <v>3873.02</v>
      </c>
    </row>
    <row r="5643" spans="1:15" x14ac:dyDescent="0.3">
      <c r="A5643">
        <v>5642</v>
      </c>
      <c r="B5643" t="s">
        <v>85</v>
      </c>
      <c r="C5643" t="s">
        <v>37</v>
      </c>
      <c r="D5643" t="s">
        <v>34</v>
      </c>
      <c r="E5643" t="s">
        <v>63</v>
      </c>
      <c r="F5643">
        <v>24277.279999999999</v>
      </c>
      <c r="G5643">
        <v>388043.44</v>
      </c>
      <c r="H5643">
        <v>487483.58</v>
      </c>
      <c r="I5643">
        <v>8.41</v>
      </c>
      <c r="J5643">
        <v>710</v>
      </c>
      <c r="K5643" t="s">
        <v>39</v>
      </c>
      <c r="L5643" t="s">
        <v>26</v>
      </c>
      <c r="M5643" t="s">
        <v>250</v>
      </c>
      <c r="N5643">
        <v>3356.65</v>
      </c>
      <c r="O5643">
        <v>1845.17</v>
      </c>
    </row>
    <row r="5644" spans="1:15" x14ac:dyDescent="0.3">
      <c r="A5644">
        <v>5643</v>
      </c>
      <c r="B5644" t="s">
        <v>41</v>
      </c>
      <c r="C5644" t="s">
        <v>16</v>
      </c>
      <c r="D5644" t="s">
        <v>17</v>
      </c>
      <c r="E5644" t="s">
        <v>63</v>
      </c>
      <c r="F5644">
        <v>64487.98</v>
      </c>
      <c r="G5644">
        <v>333520.49</v>
      </c>
      <c r="H5644">
        <v>257938.16</v>
      </c>
      <c r="I5644">
        <v>5.0199999999999996</v>
      </c>
      <c r="J5644">
        <v>327</v>
      </c>
      <c r="K5644" t="s">
        <v>19</v>
      </c>
      <c r="L5644" t="s">
        <v>30</v>
      </c>
      <c r="M5644" t="s">
        <v>76</v>
      </c>
      <c r="N5644">
        <v>7093.44</v>
      </c>
      <c r="O5644">
        <v>4828.3500000000004</v>
      </c>
    </row>
    <row r="5645" spans="1:15" x14ac:dyDescent="0.3">
      <c r="A5645">
        <v>5644</v>
      </c>
      <c r="B5645" t="s">
        <v>43</v>
      </c>
      <c r="C5645" t="s">
        <v>16</v>
      </c>
      <c r="D5645" t="s">
        <v>56</v>
      </c>
      <c r="E5645" t="s">
        <v>63</v>
      </c>
      <c r="F5645">
        <v>32377.11</v>
      </c>
      <c r="G5645">
        <v>395633.52</v>
      </c>
      <c r="H5645">
        <v>217427.44</v>
      </c>
      <c r="I5645">
        <v>5.15</v>
      </c>
      <c r="J5645">
        <v>691</v>
      </c>
      <c r="K5645" t="s">
        <v>45</v>
      </c>
      <c r="L5645" t="s">
        <v>75</v>
      </c>
      <c r="M5645" t="s">
        <v>152</v>
      </c>
      <c r="N5645">
        <v>2702.05</v>
      </c>
      <c r="O5645">
        <v>2115.1</v>
      </c>
    </row>
    <row r="5646" spans="1:15" x14ac:dyDescent="0.3">
      <c r="A5646">
        <v>5645</v>
      </c>
      <c r="B5646" t="s">
        <v>41</v>
      </c>
      <c r="C5646" t="s">
        <v>16</v>
      </c>
      <c r="D5646" t="s">
        <v>24</v>
      </c>
      <c r="E5646" t="s">
        <v>38</v>
      </c>
      <c r="F5646">
        <v>40051.230000000003</v>
      </c>
      <c r="G5646">
        <v>377241.94</v>
      </c>
      <c r="H5646">
        <v>90099.63</v>
      </c>
      <c r="I5646">
        <v>10.91</v>
      </c>
      <c r="J5646">
        <v>555</v>
      </c>
      <c r="K5646" t="s">
        <v>45</v>
      </c>
      <c r="L5646" t="s">
        <v>75</v>
      </c>
      <c r="M5646" t="s">
        <v>248</v>
      </c>
      <c r="N5646">
        <v>2377.36</v>
      </c>
      <c r="O5646">
        <v>1919.9</v>
      </c>
    </row>
    <row r="5647" spans="1:15" x14ac:dyDescent="0.3">
      <c r="A5647">
        <v>5646</v>
      </c>
      <c r="B5647" t="s">
        <v>79</v>
      </c>
      <c r="C5647" t="s">
        <v>33</v>
      </c>
      <c r="D5647" t="s">
        <v>34</v>
      </c>
      <c r="E5647" t="s">
        <v>38</v>
      </c>
      <c r="F5647">
        <v>10670.64</v>
      </c>
      <c r="G5647">
        <v>434999.02</v>
      </c>
      <c r="H5647">
        <v>123062.34</v>
      </c>
      <c r="I5647">
        <v>17.53</v>
      </c>
      <c r="J5647">
        <v>314</v>
      </c>
      <c r="K5647" t="s">
        <v>19</v>
      </c>
      <c r="L5647" t="s">
        <v>30</v>
      </c>
      <c r="M5647" t="s">
        <v>191</v>
      </c>
      <c r="N5647">
        <v>1432.67</v>
      </c>
      <c r="O5647">
        <v>1143.44</v>
      </c>
    </row>
    <row r="5648" spans="1:15" x14ac:dyDescent="0.3">
      <c r="A5648">
        <v>5647</v>
      </c>
      <c r="B5648" t="s">
        <v>15</v>
      </c>
      <c r="C5648" t="s">
        <v>33</v>
      </c>
      <c r="D5648" t="s">
        <v>24</v>
      </c>
      <c r="E5648" t="s">
        <v>54</v>
      </c>
      <c r="F5648">
        <v>31057.279999999999</v>
      </c>
      <c r="G5648">
        <v>306426.71999999997</v>
      </c>
      <c r="H5648">
        <v>421842.75</v>
      </c>
      <c r="I5648">
        <v>15.87</v>
      </c>
      <c r="J5648">
        <v>347</v>
      </c>
      <c r="K5648" t="s">
        <v>39</v>
      </c>
      <c r="L5648" t="s">
        <v>30</v>
      </c>
      <c r="M5648" t="s">
        <v>316</v>
      </c>
      <c r="N5648">
        <v>1802.97</v>
      </c>
      <c r="O5648">
        <v>1147.6099999999999</v>
      </c>
    </row>
    <row r="5649" spans="1:15" x14ac:dyDescent="0.3">
      <c r="A5649">
        <v>5648</v>
      </c>
      <c r="B5649" t="s">
        <v>79</v>
      </c>
      <c r="C5649" t="s">
        <v>37</v>
      </c>
      <c r="D5649" t="s">
        <v>34</v>
      </c>
      <c r="E5649" t="s">
        <v>54</v>
      </c>
      <c r="F5649">
        <v>92909.21</v>
      </c>
      <c r="G5649">
        <v>207018.4</v>
      </c>
      <c r="H5649">
        <v>394069.92</v>
      </c>
      <c r="I5649">
        <v>14.04</v>
      </c>
      <c r="J5649">
        <v>391</v>
      </c>
      <c r="K5649" t="s">
        <v>39</v>
      </c>
      <c r="L5649" t="s">
        <v>30</v>
      </c>
      <c r="M5649" t="s">
        <v>154</v>
      </c>
      <c r="N5649">
        <v>11088.88</v>
      </c>
      <c r="O5649">
        <v>7958</v>
      </c>
    </row>
    <row r="5650" spans="1:15" x14ac:dyDescent="0.3">
      <c r="A5650">
        <v>5649</v>
      </c>
      <c r="B5650" t="s">
        <v>32</v>
      </c>
      <c r="C5650" t="s">
        <v>23</v>
      </c>
      <c r="D5650" t="s">
        <v>17</v>
      </c>
      <c r="E5650" t="s">
        <v>18</v>
      </c>
      <c r="F5650">
        <v>19816.189999999999</v>
      </c>
      <c r="G5650">
        <v>414134.85</v>
      </c>
      <c r="H5650">
        <v>231546.07</v>
      </c>
      <c r="I5650">
        <v>7.44</v>
      </c>
      <c r="J5650">
        <v>887</v>
      </c>
      <c r="K5650" t="s">
        <v>39</v>
      </c>
      <c r="L5650" t="s">
        <v>75</v>
      </c>
      <c r="M5650" t="s">
        <v>241</v>
      </c>
      <c r="N5650">
        <v>1057.95</v>
      </c>
      <c r="O5650">
        <v>546.91</v>
      </c>
    </row>
    <row r="5651" spans="1:15" x14ac:dyDescent="0.3">
      <c r="A5651">
        <v>5650</v>
      </c>
      <c r="B5651" t="s">
        <v>15</v>
      </c>
      <c r="C5651" t="s">
        <v>37</v>
      </c>
      <c r="D5651" t="s">
        <v>24</v>
      </c>
      <c r="E5651" t="s">
        <v>54</v>
      </c>
      <c r="F5651">
        <v>19521.55</v>
      </c>
      <c r="G5651">
        <v>486450.49</v>
      </c>
      <c r="H5651">
        <v>307662.84999999998</v>
      </c>
      <c r="I5651">
        <v>6.93</v>
      </c>
      <c r="J5651">
        <v>893</v>
      </c>
      <c r="K5651" t="s">
        <v>39</v>
      </c>
      <c r="L5651" t="s">
        <v>26</v>
      </c>
      <c r="M5651" t="s">
        <v>224</v>
      </c>
      <c r="N5651">
        <v>1632.14</v>
      </c>
      <c r="O5651">
        <v>1344.84</v>
      </c>
    </row>
    <row r="5652" spans="1:15" x14ac:dyDescent="0.3">
      <c r="A5652">
        <v>5651</v>
      </c>
      <c r="B5652" t="s">
        <v>32</v>
      </c>
      <c r="C5652" t="s">
        <v>33</v>
      </c>
      <c r="D5652" t="s">
        <v>17</v>
      </c>
      <c r="E5652" t="s">
        <v>54</v>
      </c>
      <c r="F5652">
        <v>42196.66</v>
      </c>
      <c r="G5652">
        <v>372748.43</v>
      </c>
      <c r="H5652">
        <v>95333.4</v>
      </c>
      <c r="I5652">
        <v>9.2899999999999991</v>
      </c>
      <c r="J5652">
        <v>361</v>
      </c>
      <c r="K5652" t="s">
        <v>39</v>
      </c>
      <c r="L5652" t="s">
        <v>75</v>
      </c>
      <c r="M5652" t="s">
        <v>397</v>
      </c>
      <c r="N5652">
        <v>5053.72</v>
      </c>
      <c r="O5652">
        <v>3760.73</v>
      </c>
    </row>
    <row r="5653" spans="1:15" x14ac:dyDescent="0.3">
      <c r="A5653">
        <v>5652</v>
      </c>
      <c r="B5653" t="s">
        <v>52</v>
      </c>
      <c r="C5653" t="s">
        <v>33</v>
      </c>
      <c r="D5653" t="s">
        <v>34</v>
      </c>
      <c r="E5653" t="s">
        <v>38</v>
      </c>
      <c r="F5653">
        <v>19508.03</v>
      </c>
      <c r="G5653">
        <v>204301.91</v>
      </c>
      <c r="H5653">
        <v>67427.33</v>
      </c>
      <c r="I5653">
        <v>12.32</v>
      </c>
      <c r="J5653">
        <v>414</v>
      </c>
      <c r="K5653" t="s">
        <v>19</v>
      </c>
      <c r="L5653" t="s">
        <v>75</v>
      </c>
      <c r="M5653" t="s">
        <v>51</v>
      </c>
      <c r="N5653">
        <v>1127.47</v>
      </c>
      <c r="O5653">
        <v>800</v>
      </c>
    </row>
    <row r="5654" spans="1:15" x14ac:dyDescent="0.3">
      <c r="A5654">
        <v>5653</v>
      </c>
      <c r="B5654" t="s">
        <v>32</v>
      </c>
      <c r="C5654" t="s">
        <v>23</v>
      </c>
      <c r="D5654" t="s">
        <v>17</v>
      </c>
      <c r="E5654" t="s">
        <v>63</v>
      </c>
      <c r="F5654">
        <v>31286.73</v>
      </c>
      <c r="G5654">
        <v>397222.88</v>
      </c>
      <c r="H5654">
        <v>274890.12</v>
      </c>
      <c r="I5654">
        <v>5.84</v>
      </c>
      <c r="J5654">
        <v>727</v>
      </c>
      <c r="K5654" t="s">
        <v>19</v>
      </c>
      <c r="L5654" t="s">
        <v>30</v>
      </c>
      <c r="M5654" t="s">
        <v>232</v>
      </c>
      <c r="N5654">
        <v>1639.09</v>
      </c>
      <c r="O5654">
        <v>936.16</v>
      </c>
    </row>
    <row r="5655" spans="1:15" x14ac:dyDescent="0.3">
      <c r="A5655">
        <v>5654</v>
      </c>
      <c r="B5655" t="s">
        <v>48</v>
      </c>
      <c r="C5655" t="s">
        <v>23</v>
      </c>
      <c r="D5655" t="s">
        <v>17</v>
      </c>
      <c r="E5655" t="s">
        <v>18</v>
      </c>
      <c r="F5655">
        <v>93162.01</v>
      </c>
      <c r="G5655">
        <v>43348.08</v>
      </c>
      <c r="H5655">
        <v>332577.83</v>
      </c>
      <c r="I5655">
        <v>14.12</v>
      </c>
      <c r="J5655">
        <v>623</v>
      </c>
      <c r="K5655" t="s">
        <v>39</v>
      </c>
      <c r="L5655" t="s">
        <v>46</v>
      </c>
      <c r="M5655" t="s">
        <v>57</v>
      </c>
      <c r="N5655">
        <v>8577.4</v>
      </c>
      <c r="O5655">
        <v>4777.2299999999996</v>
      </c>
    </row>
    <row r="5656" spans="1:15" x14ac:dyDescent="0.3">
      <c r="A5656">
        <v>5655</v>
      </c>
      <c r="B5656" t="s">
        <v>52</v>
      </c>
      <c r="C5656" t="s">
        <v>16</v>
      </c>
      <c r="D5656" t="s">
        <v>24</v>
      </c>
      <c r="E5656" t="s">
        <v>18</v>
      </c>
      <c r="F5656">
        <v>74865.039999999994</v>
      </c>
      <c r="G5656">
        <v>308275.09999999998</v>
      </c>
      <c r="H5656">
        <v>348160.44</v>
      </c>
      <c r="I5656">
        <v>15.16</v>
      </c>
      <c r="J5656">
        <v>368</v>
      </c>
      <c r="K5656" t="s">
        <v>25</v>
      </c>
      <c r="L5656" t="s">
        <v>20</v>
      </c>
      <c r="M5656" t="s">
        <v>40</v>
      </c>
      <c r="N5656">
        <v>4753.51</v>
      </c>
      <c r="O5656">
        <v>2556.54</v>
      </c>
    </row>
    <row r="5657" spans="1:15" x14ac:dyDescent="0.3">
      <c r="A5657">
        <v>5656</v>
      </c>
      <c r="B5657" t="s">
        <v>22</v>
      </c>
      <c r="C5657" t="s">
        <v>37</v>
      </c>
      <c r="D5657" t="s">
        <v>34</v>
      </c>
      <c r="E5657" t="s">
        <v>63</v>
      </c>
      <c r="F5657">
        <v>8742.2000000000007</v>
      </c>
      <c r="G5657">
        <v>166946.69</v>
      </c>
      <c r="H5657">
        <v>486184.85</v>
      </c>
      <c r="I5657">
        <v>14.52</v>
      </c>
      <c r="J5657">
        <v>315</v>
      </c>
      <c r="K5657" t="s">
        <v>25</v>
      </c>
      <c r="L5657" t="s">
        <v>20</v>
      </c>
      <c r="M5657" t="s">
        <v>21</v>
      </c>
      <c r="N5657">
        <v>1138.51</v>
      </c>
      <c r="O5657">
        <v>638.16999999999996</v>
      </c>
    </row>
    <row r="5658" spans="1:15" x14ac:dyDescent="0.3">
      <c r="A5658">
        <v>5657</v>
      </c>
      <c r="B5658" t="s">
        <v>79</v>
      </c>
      <c r="C5658" t="s">
        <v>37</v>
      </c>
      <c r="D5658" t="s">
        <v>17</v>
      </c>
      <c r="E5658" t="s">
        <v>18</v>
      </c>
      <c r="F5658">
        <v>77992.539999999994</v>
      </c>
      <c r="G5658">
        <v>306819.03999999998</v>
      </c>
      <c r="H5658">
        <v>126767.91</v>
      </c>
      <c r="I5658">
        <v>7.6</v>
      </c>
      <c r="J5658">
        <v>716</v>
      </c>
      <c r="K5658" t="s">
        <v>39</v>
      </c>
      <c r="L5658" t="s">
        <v>26</v>
      </c>
      <c r="M5658" t="s">
        <v>168</v>
      </c>
      <c r="N5658">
        <v>4100.1899999999996</v>
      </c>
      <c r="O5658">
        <v>2676.08</v>
      </c>
    </row>
    <row r="5659" spans="1:15" x14ac:dyDescent="0.3">
      <c r="A5659">
        <v>5658</v>
      </c>
      <c r="B5659" t="s">
        <v>48</v>
      </c>
      <c r="C5659" t="s">
        <v>37</v>
      </c>
      <c r="D5659" t="s">
        <v>24</v>
      </c>
      <c r="E5659" t="s">
        <v>38</v>
      </c>
      <c r="F5659">
        <v>28149.97</v>
      </c>
      <c r="G5659">
        <v>315906.12</v>
      </c>
      <c r="H5659">
        <v>377490.8</v>
      </c>
      <c r="I5659">
        <v>12.96</v>
      </c>
      <c r="J5659">
        <v>456</v>
      </c>
      <c r="K5659" t="s">
        <v>19</v>
      </c>
      <c r="L5659" t="s">
        <v>26</v>
      </c>
      <c r="M5659" t="s">
        <v>289</v>
      </c>
      <c r="N5659">
        <v>1686.82</v>
      </c>
      <c r="O5659">
        <v>1111.27</v>
      </c>
    </row>
    <row r="5660" spans="1:15" x14ac:dyDescent="0.3">
      <c r="A5660">
        <v>5659</v>
      </c>
      <c r="B5660" t="s">
        <v>22</v>
      </c>
      <c r="C5660" t="s">
        <v>16</v>
      </c>
      <c r="D5660" t="s">
        <v>56</v>
      </c>
      <c r="E5660" t="s">
        <v>63</v>
      </c>
      <c r="F5660">
        <v>8598.07</v>
      </c>
      <c r="G5660">
        <v>333904.12</v>
      </c>
      <c r="H5660">
        <v>448603.55</v>
      </c>
      <c r="I5660">
        <v>16.03</v>
      </c>
      <c r="J5660">
        <v>495</v>
      </c>
      <c r="K5660" t="s">
        <v>39</v>
      </c>
      <c r="L5660" t="s">
        <v>26</v>
      </c>
      <c r="M5660" t="s">
        <v>312</v>
      </c>
      <c r="N5660">
        <v>1095.51</v>
      </c>
      <c r="O5660">
        <v>735.36</v>
      </c>
    </row>
    <row r="5661" spans="1:15" x14ac:dyDescent="0.3">
      <c r="A5661">
        <v>5660</v>
      </c>
      <c r="B5661" t="s">
        <v>52</v>
      </c>
      <c r="C5661" t="s">
        <v>16</v>
      </c>
      <c r="D5661" t="s">
        <v>34</v>
      </c>
      <c r="E5661" t="s">
        <v>54</v>
      </c>
      <c r="F5661">
        <v>41531.21</v>
      </c>
      <c r="G5661">
        <v>362531.07</v>
      </c>
      <c r="H5661">
        <v>53356.36</v>
      </c>
      <c r="I5661">
        <v>12.63</v>
      </c>
      <c r="J5661">
        <v>577</v>
      </c>
      <c r="K5661" t="s">
        <v>19</v>
      </c>
      <c r="L5661" t="s">
        <v>75</v>
      </c>
      <c r="M5661" t="s">
        <v>40</v>
      </c>
      <c r="N5661">
        <v>3341.33</v>
      </c>
      <c r="O5661">
        <v>2819.18</v>
      </c>
    </row>
    <row r="5662" spans="1:15" x14ac:dyDescent="0.3">
      <c r="A5662">
        <v>5661</v>
      </c>
      <c r="B5662" t="s">
        <v>43</v>
      </c>
      <c r="C5662" t="s">
        <v>58</v>
      </c>
      <c r="D5662" t="s">
        <v>34</v>
      </c>
      <c r="E5662" t="s">
        <v>54</v>
      </c>
      <c r="F5662">
        <v>74083</v>
      </c>
      <c r="G5662">
        <v>373965.26</v>
      </c>
      <c r="H5662">
        <v>126913.31</v>
      </c>
      <c r="I5662">
        <v>13.91</v>
      </c>
      <c r="J5662">
        <v>807</v>
      </c>
      <c r="K5662" t="s">
        <v>35</v>
      </c>
      <c r="L5662" t="s">
        <v>30</v>
      </c>
      <c r="M5662" t="s">
        <v>259</v>
      </c>
      <c r="N5662">
        <v>4797.05</v>
      </c>
      <c r="O5662">
        <v>3569.81</v>
      </c>
    </row>
    <row r="5663" spans="1:15" x14ac:dyDescent="0.3">
      <c r="A5663">
        <v>5662</v>
      </c>
      <c r="B5663" t="s">
        <v>48</v>
      </c>
      <c r="C5663" t="s">
        <v>58</v>
      </c>
      <c r="D5663" t="s">
        <v>56</v>
      </c>
      <c r="E5663" t="s">
        <v>54</v>
      </c>
      <c r="F5663">
        <v>14755.79</v>
      </c>
      <c r="G5663">
        <v>217679.51</v>
      </c>
      <c r="H5663">
        <v>421956.49</v>
      </c>
      <c r="I5663">
        <v>8.31</v>
      </c>
      <c r="J5663">
        <v>790</v>
      </c>
      <c r="K5663" t="s">
        <v>39</v>
      </c>
      <c r="L5663" t="s">
        <v>30</v>
      </c>
      <c r="M5663" t="s">
        <v>133</v>
      </c>
      <c r="N5663">
        <v>1344.37</v>
      </c>
      <c r="O5663">
        <v>724.37</v>
      </c>
    </row>
    <row r="5664" spans="1:15" x14ac:dyDescent="0.3">
      <c r="A5664">
        <v>5663</v>
      </c>
      <c r="B5664" t="s">
        <v>22</v>
      </c>
      <c r="C5664" t="s">
        <v>37</v>
      </c>
      <c r="D5664" t="s">
        <v>34</v>
      </c>
      <c r="E5664" t="s">
        <v>29</v>
      </c>
      <c r="F5664">
        <v>39379.599999999999</v>
      </c>
      <c r="G5664">
        <v>325279.88</v>
      </c>
      <c r="H5664">
        <v>330087.3</v>
      </c>
      <c r="I5664">
        <v>5.47</v>
      </c>
      <c r="J5664">
        <v>545</v>
      </c>
      <c r="K5664" t="s">
        <v>35</v>
      </c>
      <c r="L5664" t="s">
        <v>46</v>
      </c>
      <c r="M5664" t="s">
        <v>221</v>
      </c>
      <c r="N5664">
        <v>4586.58</v>
      </c>
      <c r="O5664">
        <v>3751.09</v>
      </c>
    </row>
    <row r="5665" spans="1:15" x14ac:dyDescent="0.3">
      <c r="A5665">
        <v>5664</v>
      </c>
      <c r="B5665" t="s">
        <v>48</v>
      </c>
      <c r="C5665" t="s">
        <v>23</v>
      </c>
      <c r="D5665" t="s">
        <v>34</v>
      </c>
      <c r="E5665" t="s">
        <v>54</v>
      </c>
      <c r="F5665">
        <v>97399.61</v>
      </c>
      <c r="G5665">
        <v>282304.01</v>
      </c>
      <c r="H5665">
        <v>319263.8</v>
      </c>
      <c r="I5665">
        <v>11.81</v>
      </c>
      <c r="J5665">
        <v>519</v>
      </c>
      <c r="K5665" t="s">
        <v>45</v>
      </c>
      <c r="L5665" t="s">
        <v>26</v>
      </c>
      <c r="M5665" t="s">
        <v>122</v>
      </c>
      <c r="N5665">
        <v>12517.41</v>
      </c>
      <c r="O5665">
        <v>8207.58</v>
      </c>
    </row>
    <row r="5666" spans="1:15" x14ac:dyDescent="0.3">
      <c r="A5666">
        <v>5665</v>
      </c>
      <c r="B5666" t="s">
        <v>85</v>
      </c>
      <c r="C5666" t="s">
        <v>16</v>
      </c>
      <c r="D5666" t="s">
        <v>34</v>
      </c>
      <c r="E5666" t="s">
        <v>38</v>
      </c>
      <c r="F5666">
        <v>74919.98</v>
      </c>
      <c r="G5666">
        <v>333205.89</v>
      </c>
      <c r="H5666">
        <v>299516.09999999998</v>
      </c>
      <c r="I5666">
        <v>15.53</v>
      </c>
      <c r="J5666">
        <v>873</v>
      </c>
      <c r="K5666" t="s">
        <v>25</v>
      </c>
      <c r="L5666" t="s">
        <v>46</v>
      </c>
      <c r="M5666" t="s">
        <v>333</v>
      </c>
      <c r="N5666">
        <v>4113.79</v>
      </c>
      <c r="O5666">
        <v>3539.37</v>
      </c>
    </row>
    <row r="5667" spans="1:15" x14ac:dyDescent="0.3">
      <c r="A5667">
        <v>5666</v>
      </c>
      <c r="B5667" t="s">
        <v>85</v>
      </c>
      <c r="C5667" t="s">
        <v>37</v>
      </c>
      <c r="D5667" t="s">
        <v>56</v>
      </c>
      <c r="E5667" t="s">
        <v>18</v>
      </c>
      <c r="F5667">
        <v>85320.8</v>
      </c>
      <c r="G5667">
        <v>176545.55</v>
      </c>
      <c r="H5667">
        <v>351721.85</v>
      </c>
      <c r="I5667">
        <v>16.72</v>
      </c>
      <c r="J5667">
        <v>381</v>
      </c>
      <c r="K5667" t="s">
        <v>19</v>
      </c>
      <c r="L5667" t="s">
        <v>30</v>
      </c>
      <c r="M5667" t="s">
        <v>238</v>
      </c>
      <c r="N5667">
        <v>12588.23</v>
      </c>
      <c r="O5667">
        <v>8973.65</v>
      </c>
    </row>
    <row r="5668" spans="1:15" x14ac:dyDescent="0.3">
      <c r="A5668">
        <v>5667</v>
      </c>
      <c r="B5668" t="s">
        <v>50</v>
      </c>
      <c r="C5668" t="s">
        <v>23</v>
      </c>
      <c r="D5668" t="s">
        <v>56</v>
      </c>
      <c r="E5668" t="s">
        <v>29</v>
      </c>
      <c r="F5668">
        <v>11817.54</v>
      </c>
      <c r="G5668">
        <v>346334.47</v>
      </c>
      <c r="H5668">
        <v>173824.71</v>
      </c>
      <c r="I5668">
        <v>7.41</v>
      </c>
      <c r="J5668">
        <v>358</v>
      </c>
      <c r="K5668" t="s">
        <v>39</v>
      </c>
      <c r="L5668" t="s">
        <v>46</v>
      </c>
      <c r="M5668" t="s">
        <v>42</v>
      </c>
      <c r="N5668">
        <v>1027.83</v>
      </c>
      <c r="O5668">
        <v>687.11</v>
      </c>
    </row>
    <row r="5669" spans="1:15" x14ac:dyDescent="0.3">
      <c r="A5669">
        <v>5668</v>
      </c>
      <c r="B5669" t="s">
        <v>41</v>
      </c>
      <c r="C5669" t="s">
        <v>37</v>
      </c>
      <c r="D5669" t="s">
        <v>28</v>
      </c>
      <c r="E5669" t="s">
        <v>63</v>
      </c>
      <c r="F5669">
        <v>5869.34</v>
      </c>
      <c r="G5669">
        <v>50107.27</v>
      </c>
      <c r="H5669">
        <v>147277.53</v>
      </c>
      <c r="I5669">
        <v>11.62</v>
      </c>
      <c r="J5669">
        <v>811</v>
      </c>
      <c r="K5669" t="s">
        <v>35</v>
      </c>
      <c r="L5669" t="s">
        <v>26</v>
      </c>
      <c r="M5669" t="s">
        <v>31</v>
      </c>
      <c r="N5669">
        <v>730.42</v>
      </c>
      <c r="O5669">
        <v>589.23</v>
      </c>
    </row>
    <row r="5670" spans="1:15" x14ac:dyDescent="0.3">
      <c r="A5670">
        <v>5669</v>
      </c>
      <c r="B5670" t="s">
        <v>85</v>
      </c>
      <c r="C5670" t="s">
        <v>16</v>
      </c>
      <c r="D5670" t="s">
        <v>17</v>
      </c>
      <c r="E5670" t="s">
        <v>18</v>
      </c>
      <c r="F5670">
        <v>23926.33</v>
      </c>
      <c r="G5670">
        <v>65750</v>
      </c>
      <c r="H5670">
        <v>233277.01</v>
      </c>
      <c r="I5670">
        <v>12.33</v>
      </c>
      <c r="J5670">
        <v>818</v>
      </c>
      <c r="K5670" t="s">
        <v>25</v>
      </c>
      <c r="L5670" t="s">
        <v>46</v>
      </c>
      <c r="M5670" t="s">
        <v>114</v>
      </c>
      <c r="N5670">
        <v>2106.25</v>
      </c>
      <c r="O5670">
        <v>1316.25</v>
      </c>
    </row>
    <row r="5671" spans="1:15" x14ac:dyDescent="0.3">
      <c r="A5671">
        <v>5670</v>
      </c>
      <c r="B5671" t="s">
        <v>50</v>
      </c>
      <c r="C5671" t="s">
        <v>23</v>
      </c>
      <c r="D5671" t="s">
        <v>56</v>
      </c>
      <c r="E5671" t="s">
        <v>54</v>
      </c>
      <c r="F5671">
        <v>84203.25</v>
      </c>
      <c r="G5671">
        <v>316381.03999999998</v>
      </c>
      <c r="H5671">
        <v>201259.17</v>
      </c>
      <c r="I5671">
        <v>13.34</v>
      </c>
      <c r="J5671">
        <v>374</v>
      </c>
      <c r="K5671" t="s">
        <v>39</v>
      </c>
      <c r="L5671" t="s">
        <v>75</v>
      </c>
      <c r="M5671" t="s">
        <v>298</v>
      </c>
      <c r="N5671">
        <v>9808.56</v>
      </c>
      <c r="O5671">
        <v>6983.94</v>
      </c>
    </row>
    <row r="5672" spans="1:15" x14ac:dyDescent="0.3">
      <c r="A5672">
        <v>5671</v>
      </c>
      <c r="B5672" t="s">
        <v>22</v>
      </c>
      <c r="C5672" t="s">
        <v>37</v>
      </c>
      <c r="D5672" t="s">
        <v>34</v>
      </c>
      <c r="E5672" t="s">
        <v>38</v>
      </c>
      <c r="F5672">
        <v>28135.7</v>
      </c>
      <c r="G5672">
        <v>11476.31</v>
      </c>
      <c r="H5672">
        <v>285780.88</v>
      </c>
      <c r="I5672">
        <v>16.43</v>
      </c>
      <c r="J5672">
        <v>558</v>
      </c>
      <c r="K5672" t="s">
        <v>19</v>
      </c>
      <c r="L5672" t="s">
        <v>46</v>
      </c>
      <c r="M5672" t="s">
        <v>369</v>
      </c>
      <c r="N5672">
        <v>1695.43</v>
      </c>
      <c r="O5672">
        <v>1440.8</v>
      </c>
    </row>
    <row r="5673" spans="1:15" x14ac:dyDescent="0.3">
      <c r="A5673">
        <v>5672</v>
      </c>
      <c r="B5673" t="s">
        <v>85</v>
      </c>
      <c r="C5673" t="s">
        <v>23</v>
      </c>
      <c r="D5673" t="s">
        <v>28</v>
      </c>
      <c r="E5673" t="s">
        <v>54</v>
      </c>
      <c r="F5673">
        <v>98377.42</v>
      </c>
      <c r="G5673">
        <v>177815.81</v>
      </c>
      <c r="H5673">
        <v>240096.8</v>
      </c>
      <c r="I5673">
        <v>16.78</v>
      </c>
      <c r="J5673">
        <v>808</v>
      </c>
      <c r="K5673" t="s">
        <v>39</v>
      </c>
      <c r="L5673" t="s">
        <v>26</v>
      </c>
      <c r="M5673" t="s">
        <v>331</v>
      </c>
      <c r="N5673">
        <v>13988.75</v>
      </c>
      <c r="O5673">
        <v>7260.77</v>
      </c>
    </row>
    <row r="5674" spans="1:15" x14ac:dyDescent="0.3">
      <c r="A5674">
        <v>5673</v>
      </c>
      <c r="B5674" t="s">
        <v>48</v>
      </c>
      <c r="C5674" t="s">
        <v>23</v>
      </c>
      <c r="D5674" t="s">
        <v>34</v>
      </c>
      <c r="E5674" t="s">
        <v>29</v>
      </c>
      <c r="F5674">
        <v>49110.34</v>
      </c>
      <c r="G5674">
        <v>411237.7</v>
      </c>
      <c r="H5674">
        <v>165130.82</v>
      </c>
      <c r="I5674">
        <v>10.73</v>
      </c>
      <c r="J5674">
        <v>363</v>
      </c>
      <c r="K5674" t="s">
        <v>39</v>
      </c>
      <c r="L5674" t="s">
        <v>20</v>
      </c>
      <c r="M5674" t="s">
        <v>280</v>
      </c>
      <c r="N5674">
        <v>4007.4</v>
      </c>
      <c r="O5674">
        <v>2348.0700000000002</v>
      </c>
    </row>
    <row r="5675" spans="1:15" x14ac:dyDescent="0.3">
      <c r="A5675">
        <v>5674</v>
      </c>
      <c r="B5675" t="s">
        <v>48</v>
      </c>
      <c r="C5675" t="s">
        <v>58</v>
      </c>
      <c r="D5675" t="s">
        <v>17</v>
      </c>
      <c r="E5675" t="s">
        <v>54</v>
      </c>
      <c r="F5675">
        <v>58413.78</v>
      </c>
      <c r="G5675">
        <v>358847.1</v>
      </c>
      <c r="H5675">
        <v>124016.58</v>
      </c>
      <c r="I5675">
        <v>7.69</v>
      </c>
      <c r="J5675">
        <v>325</v>
      </c>
      <c r="K5675" t="s">
        <v>25</v>
      </c>
      <c r="L5675" t="s">
        <v>20</v>
      </c>
      <c r="M5675" t="s">
        <v>277</v>
      </c>
      <c r="N5675">
        <v>5388.97</v>
      </c>
      <c r="O5675">
        <v>3711.95</v>
      </c>
    </row>
    <row r="5676" spans="1:15" x14ac:dyDescent="0.3">
      <c r="A5676">
        <v>5675</v>
      </c>
      <c r="B5676" t="s">
        <v>41</v>
      </c>
      <c r="C5676" t="s">
        <v>58</v>
      </c>
      <c r="D5676" t="s">
        <v>34</v>
      </c>
      <c r="E5676" t="s">
        <v>18</v>
      </c>
      <c r="F5676">
        <v>25639.25</v>
      </c>
      <c r="G5676">
        <v>165719.22</v>
      </c>
      <c r="H5676">
        <v>304621.81</v>
      </c>
      <c r="I5676">
        <v>13.91</v>
      </c>
      <c r="J5676">
        <v>567</v>
      </c>
      <c r="K5676" t="s">
        <v>45</v>
      </c>
      <c r="L5676" t="s">
        <v>30</v>
      </c>
      <c r="M5676" t="s">
        <v>406</v>
      </c>
      <c r="N5676">
        <v>2363.5500000000002</v>
      </c>
      <c r="O5676">
        <v>1784.21</v>
      </c>
    </row>
    <row r="5677" spans="1:15" x14ac:dyDescent="0.3">
      <c r="A5677">
        <v>5676</v>
      </c>
      <c r="B5677" t="s">
        <v>32</v>
      </c>
      <c r="C5677" t="s">
        <v>37</v>
      </c>
      <c r="D5677" t="s">
        <v>28</v>
      </c>
      <c r="E5677" t="s">
        <v>63</v>
      </c>
      <c r="F5677">
        <v>97817.68</v>
      </c>
      <c r="G5677">
        <v>251019.61</v>
      </c>
      <c r="H5677">
        <v>297055.23</v>
      </c>
      <c r="I5677">
        <v>6.92</v>
      </c>
      <c r="J5677">
        <v>792</v>
      </c>
      <c r="K5677" t="s">
        <v>35</v>
      </c>
      <c r="L5677" t="s">
        <v>46</v>
      </c>
      <c r="M5677" t="s">
        <v>306</v>
      </c>
      <c r="N5677">
        <v>7769.31</v>
      </c>
      <c r="O5677">
        <v>5938.78</v>
      </c>
    </row>
    <row r="5678" spans="1:15" x14ac:dyDescent="0.3">
      <c r="A5678">
        <v>5677</v>
      </c>
      <c r="B5678" t="s">
        <v>85</v>
      </c>
      <c r="C5678" t="s">
        <v>37</v>
      </c>
      <c r="D5678" t="s">
        <v>17</v>
      </c>
      <c r="E5678" t="s">
        <v>54</v>
      </c>
      <c r="F5678">
        <v>15053.72</v>
      </c>
      <c r="G5678">
        <v>207431.05</v>
      </c>
      <c r="H5678">
        <v>376445.9</v>
      </c>
      <c r="I5678">
        <v>17.27</v>
      </c>
      <c r="J5678">
        <v>822</v>
      </c>
      <c r="K5678" t="s">
        <v>39</v>
      </c>
      <c r="L5678" t="s">
        <v>30</v>
      </c>
      <c r="M5678" t="s">
        <v>95</v>
      </c>
      <c r="N5678">
        <v>918.24</v>
      </c>
      <c r="O5678">
        <v>499.62</v>
      </c>
    </row>
    <row r="5679" spans="1:15" x14ac:dyDescent="0.3">
      <c r="A5679">
        <v>5678</v>
      </c>
      <c r="B5679" t="s">
        <v>79</v>
      </c>
      <c r="C5679" t="s">
        <v>16</v>
      </c>
      <c r="D5679" t="s">
        <v>17</v>
      </c>
      <c r="E5679" t="s">
        <v>18</v>
      </c>
      <c r="F5679">
        <v>12844.94</v>
      </c>
      <c r="G5679">
        <v>229694.56</v>
      </c>
      <c r="H5679">
        <v>363957.1</v>
      </c>
      <c r="I5679">
        <v>6.68</v>
      </c>
      <c r="J5679">
        <v>368</v>
      </c>
      <c r="K5679" t="s">
        <v>25</v>
      </c>
      <c r="L5679" t="s">
        <v>75</v>
      </c>
      <c r="M5679" t="s">
        <v>72</v>
      </c>
      <c r="N5679">
        <v>670.97</v>
      </c>
      <c r="O5679">
        <v>375.34</v>
      </c>
    </row>
    <row r="5680" spans="1:15" x14ac:dyDescent="0.3">
      <c r="A5680">
        <v>5679</v>
      </c>
      <c r="B5680" t="s">
        <v>85</v>
      </c>
      <c r="C5680" t="s">
        <v>37</v>
      </c>
      <c r="D5680" t="s">
        <v>34</v>
      </c>
      <c r="E5680" t="s">
        <v>29</v>
      </c>
      <c r="F5680">
        <v>22146.63</v>
      </c>
      <c r="G5680">
        <v>77657.59</v>
      </c>
      <c r="H5680">
        <v>286271.75</v>
      </c>
      <c r="I5680">
        <v>17.98</v>
      </c>
      <c r="J5680">
        <v>797</v>
      </c>
      <c r="K5680" t="s">
        <v>35</v>
      </c>
      <c r="L5680" t="s">
        <v>20</v>
      </c>
      <c r="M5680" t="s">
        <v>202</v>
      </c>
      <c r="N5680">
        <v>1647.76</v>
      </c>
      <c r="O5680">
        <v>1224.42</v>
      </c>
    </row>
    <row r="5681" spans="1:15" x14ac:dyDescent="0.3">
      <c r="A5681">
        <v>5680</v>
      </c>
      <c r="B5681" t="s">
        <v>52</v>
      </c>
      <c r="C5681" t="s">
        <v>33</v>
      </c>
      <c r="D5681" t="s">
        <v>17</v>
      </c>
      <c r="E5681" t="s">
        <v>18</v>
      </c>
      <c r="F5681">
        <v>91087.79</v>
      </c>
      <c r="G5681">
        <v>138756.94</v>
      </c>
      <c r="H5681">
        <v>264679.93</v>
      </c>
      <c r="I5681">
        <v>16.100000000000001</v>
      </c>
      <c r="J5681">
        <v>342</v>
      </c>
      <c r="K5681" t="s">
        <v>19</v>
      </c>
      <c r="L5681" t="s">
        <v>26</v>
      </c>
      <c r="M5681" t="s">
        <v>128</v>
      </c>
      <c r="N5681">
        <v>11614.55</v>
      </c>
      <c r="O5681">
        <v>6114.2</v>
      </c>
    </row>
    <row r="5682" spans="1:15" x14ac:dyDescent="0.3">
      <c r="A5682">
        <v>5681</v>
      </c>
      <c r="B5682" t="s">
        <v>85</v>
      </c>
      <c r="C5682" t="s">
        <v>58</v>
      </c>
      <c r="D5682" t="s">
        <v>34</v>
      </c>
      <c r="E5682" t="s">
        <v>18</v>
      </c>
      <c r="F5682">
        <v>10998.12</v>
      </c>
      <c r="G5682">
        <v>445205.97</v>
      </c>
      <c r="H5682">
        <v>78508.97</v>
      </c>
      <c r="I5682">
        <v>15.58</v>
      </c>
      <c r="J5682">
        <v>651</v>
      </c>
      <c r="K5682" t="s">
        <v>35</v>
      </c>
      <c r="L5682" t="s">
        <v>30</v>
      </c>
      <c r="M5682" t="s">
        <v>121</v>
      </c>
      <c r="N5682">
        <v>1376.93</v>
      </c>
      <c r="O5682">
        <v>1058.9100000000001</v>
      </c>
    </row>
    <row r="5683" spans="1:15" x14ac:dyDescent="0.3">
      <c r="A5683">
        <v>5682</v>
      </c>
      <c r="B5683" t="s">
        <v>41</v>
      </c>
      <c r="C5683" t="s">
        <v>23</v>
      </c>
      <c r="D5683" t="s">
        <v>17</v>
      </c>
      <c r="E5683" t="s">
        <v>54</v>
      </c>
      <c r="F5683">
        <v>84349.61</v>
      </c>
      <c r="G5683">
        <v>232871.88</v>
      </c>
      <c r="H5683">
        <v>265218.68</v>
      </c>
      <c r="I5683">
        <v>11.01</v>
      </c>
      <c r="J5683">
        <v>632</v>
      </c>
      <c r="K5683" t="s">
        <v>25</v>
      </c>
      <c r="L5683" t="s">
        <v>75</v>
      </c>
      <c r="M5683" t="s">
        <v>215</v>
      </c>
      <c r="N5683">
        <v>4982.9399999999996</v>
      </c>
      <c r="O5683">
        <v>3866.68</v>
      </c>
    </row>
    <row r="5684" spans="1:15" x14ac:dyDescent="0.3">
      <c r="A5684">
        <v>5683</v>
      </c>
      <c r="B5684" t="s">
        <v>85</v>
      </c>
      <c r="C5684" t="s">
        <v>37</v>
      </c>
      <c r="D5684" t="s">
        <v>24</v>
      </c>
      <c r="E5684" t="s">
        <v>29</v>
      </c>
      <c r="F5684">
        <v>86568.19</v>
      </c>
      <c r="G5684">
        <v>131859.76</v>
      </c>
      <c r="H5684">
        <v>273049.99</v>
      </c>
      <c r="I5684">
        <v>16.3</v>
      </c>
      <c r="J5684">
        <v>400</v>
      </c>
      <c r="K5684" t="s">
        <v>19</v>
      </c>
      <c r="L5684" t="s">
        <v>30</v>
      </c>
      <c r="M5684" t="s">
        <v>210</v>
      </c>
      <c r="N5684">
        <v>12475.24</v>
      </c>
      <c r="O5684">
        <v>9142.0400000000009</v>
      </c>
    </row>
    <row r="5685" spans="1:15" x14ac:dyDescent="0.3">
      <c r="A5685">
        <v>5684</v>
      </c>
      <c r="B5685" t="s">
        <v>15</v>
      </c>
      <c r="C5685" t="s">
        <v>33</v>
      </c>
      <c r="D5685" t="s">
        <v>34</v>
      </c>
      <c r="E5685" t="s">
        <v>29</v>
      </c>
      <c r="F5685">
        <v>34303.32</v>
      </c>
      <c r="G5685">
        <v>480685.74</v>
      </c>
      <c r="H5685">
        <v>119760.11</v>
      </c>
      <c r="I5685">
        <v>17.54</v>
      </c>
      <c r="J5685">
        <v>592</v>
      </c>
      <c r="K5685" t="s">
        <v>35</v>
      </c>
      <c r="L5685" t="s">
        <v>46</v>
      </c>
      <c r="M5685" t="s">
        <v>109</v>
      </c>
      <c r="N5685">
        <v>2107.21</v>
      </c>
      <c r="O5685">
        <v>1395.35</v>
      </c>
    </row>
    <row r="5686" spans="1:15" x14ac:dyDescent="0.3">
      <c r="A5686">
        <v>5685</v>
      </c>
      <c r="B5686" t="s">
        <v>50</v>
      </c>
      <c r="C5686" t="s">
        <v>23</v>
      </c>
      <c r="D5686" t="s">
        <v>28</v>
      </c>
      <c r="E5686" t="s">
        <v>29</v>
      </c>
      <c r="F5686">
        <v>2142.7600000000002</v>
      </c>
      <c r="G5686">
        <v>486385.85</v>
      </c>
      <c r="H5686">
        <v>380790.73</v>
      </c>
      <c r="I5686">
        <v>10.7</v>
      </c>
      <c r="J5686">
        <v>499</v>
      </c>
      <c r="K5686" t="s">
        <v>39</v>
      </c>
      <c r="L5686" t="s">
        <v>46</v>
      </c>
      <c r="M5686" t="s">
        <v>305</v>
      </c>
      <c r="N5686">
        <v>234.56</v>
      </c>
      <c r="O5686">
        <v>169.48</v>
      </c>
    </row>
    <row r="5687" spans="1:15" x14ac:dyDescent="0.3">
      <c r="A5687">
        <v>5686</v>
      </c>
      <c r="B5687" t="s">
        <v>79</v>
      </c>
      <c r="C5687" t="s">
        <v>16</v>
      </c>
      <c r="D5687" t="s">
        <v>34</v>
      </c>
      <c r="E5687" t="s">
        <v>54</v>
      </c>
      <c r="F5687">
        <v>43403.1</v>
      </c>
      <c r="G5687">
        <v>220364.65</v>
      </c>
      <c r="H5687">
        <v>28162.46</v>
      </c>
      <c r="I5687">
        <v>11.51</v>
      </c>
      <c r="J5687">
        <v>654</v>
      </c>
      <c r="K5687" t="s">
        <v>39</v>
      </c>
      <c r="L5687" t="s">
        <v>75</v>
      </c>
      <c r="M5687" t="s">
        <v>327</v>
      </c>
      <c r="N5687">
        <v>2193.2600000000002</v>
      </c>
      <c r="O5687">
        <v>1706.12</v>
      </c>
    </row>
    <row r="5688" spans="1:15" x14ac:dyDescent="0.3">
      <c r="A5688">
        <v>5687</v>
      </c>
      <c r="B5688" t="s">
        <v>22</v>
      </c>
      <c r="C5688" t="s">
        <v>33</v>
      </c>
      <c r="D5688" t="s">
        <v>17</v>
      </c>
      <c r="E5688" t="s">
        <v>38</v>
      </c>
      <c r="F5688">
        <v>81131.08</v>
      </c>
      <c r="G5688">
        <v>307905.49</v>
      </c>
      <c r="H5688">
        <v>354396.98</v>
      </c>
      <c r="I5688">
        <v>12.42</v>
      </c>
      <c r="J5688">
        <v>442</v>
      </c>
      <c r="K5688" t="s">
        <v>39</v>
      </c>
      <c r="L5688" t="s">
        <v>20</v>
      </c>
      <c r="M5688" t="s">
        <v>183</v>
      </c>
      <c r="N5688">
        <v>10523.76</v>
      </c>
      <c r="O5688">
        <v>7384.17</v>
      </c>
    </row>
    <row r="5689" spans="1:15" x14ac:dyDescent="0.3">
      <c r="A5689">
        <v>5688</v>
      </c>
      <c r="B5689" t="s">
        <v>48</v>
      </c>
      <c r="C5689" t="s">
        <v>23</v>
      </c>
      <c r="D5689" t="s">
        <v>17</v>
      </c>
      <c r="E5689" t="s">
        <v>29</v>
      </c>
      <c r="F5689">
        <v>65370.81</v>
      </c>
      <c r="G5689">
        <v>127388.52</v>
      </c>
      <c r="H5689">
        <v>221625.56</v>
      </c>
      <c r="I5689">
        <v>7.13</v>
      </c>
      <c r="J5689">
        <v>575</v>
      </c>
      <c r="K5689" t="s">
        <v>35</v>
      </c>
      <c r="L5689" t="s">
        <v>30</v>
      </c>
      <c r="M5689" t="s">
        <v>115</v>
      </c>
      <c r="N5689">
        <v>8277.26</v>
      </c>
      <c r="O5689">
        <v>6047.8</v>
      </c>
    </row>
    <row r="5690" spans="1:15" x14ac:dyDescent="0.3">
      <c r="A5690">
        <v>5689</v>
      </c>
      <c r="B5690" t="s">
        <v>41</v>
      </c>
      <c r="C5690" t="s">
        <v>16</v>
      </c>
      <c r="D5690" t="s">
        <v>17</v>
      </c>
      <c r="E5690" t="s">
        <v>38</v>
      </c>
      <c r="F5690">
        <v>55023.09</v>
      </c>
      <c r="G5690">
        <v>477866.91</v>
      </c>
      <c r="H5690">
        <v>218579.93</v>
      </c>
      <c r="I5690">
        <v>17.399999999999999</v>
      </c>
      <c r="J5690">
        <v>773</v>
      </c>
      <c r="K5690" t="s">
        <v>25</v>
      </c>
      <c r="L5690" t="s">
        <v>20</v>
      </c>
      <c r="M5690" t="s">
        <v>255</v>
      </c>
      <c r="N5690">
        <v>7425.17</v>
      </c>
      <c r="O5690">
        <v>6414.65</v>
      </c>
    </row>
    <row r="5691" spans="1:15" x14ac:dyDescent="0.3">
      <c r="A5691">
        <v>5690</v>
      </c>
      <c r="B5691" t="s">
        <v>41</v>
      </c>
      <c r="C5691" t="s">
        <v>16</v>
      </c>
      <c r="D5691" t="s">
        <v>17</v>
      </c>
      <c r="E5691" t="s">
        <v>29</v>
      </c>
      <c r="F5691">
        <v>64244.25</v>
      </c>
      <c r="G5691">
        <v>479906.78</v>
      </c>
      <c r="H5691">
        <v>160409.29999999999</v>
      </c>
      <c r="I5691">
        <v>9.2200000000000006</v>
      </c>
      <c r="J5691">
        <v>422</v>
      </c>
      <c r="K5691" t="s">
        <v>35</v>
      </c>
      <c r="L5691" t="s">
        <v>30</v>
      </c>
      <c r="M5691" t="s">
        <v>353</v>
      </c>
      <c r="N5691">
        <v>8516.5300000000007</v>
      </c>
      <c r="O5691">
        <v>6561.8</v>
      </c>
    </row>
    <row r="5692" spans="1:15" x14ac:dyDescent="0.3">
      <c r="A5692">
        <v>5691</v>
      </c>
      <c r="B5692" t="s">
        <v>41</v>
      </c>
      <c r="C5692" t="s">
        <v>16</v>
      </c>
      <c r="D5692" t="s">
        <v>17</v>
      </c>
      <c r="E5692" t="s">
        <v>29</v>
      </c>
      <c r="F5692">
        <v>22598.94</v>
      </c>
      <c r="G5692">
        <v>135328.67000000001</v>
      </c>
      <c r="H5692">
        <v>453632.78</v>
      </c>
      <c r="I5692">
        <v>11.54</v>
      </c>
      <c r="J5692">
        <v>648</v>
      </c>
      <c r="K5692" t="s">
        <v>39</v>
      </c>
      <c r="L5692" t="s">
        <v>20</v>
      </c>
      <c r="M5692" t="s">
        <v>348</v>
      </c>
      <c r="N5692">
        <v>3162.29</v>
      </c>
      <c r="O5692">
        <v>2032.29</v>
      </c>
    </row>
    <row r="5693" spans="1:15" x14ac:dyDescent="0.3">
      <c r="A5693">
        <v>5692</v>
      </c>
      <c r="B5693" t="s">
        <v>41</v>
      </c>
      <c r="C5693" t="s">
        <v>37</v>
      </c>
      <c r="D5693" t="s">
        <v>34</v>
      </c>
      <c r="E5693" t="s">
        <v>18</v>
      </c>
      <c r="F5693">
        <v>64838.33</v>
      </c>
      <c r="G5693">
        <v>123501.06</v>
      </c>
      <c r="H5693">
        <v>186006.59</v>
      </c>
      <c r="I5693">
        <v>13.6</v>
      </c>
      <c r="J5693">
        <v>851</v>
      </c>
      <c r="K5693" t="s">
        <v>19</v>
      </c>
      <c r="L5693" t="s">
        <v>30</v>
      </c>
      <c r="M5693" t="s">
        <v>315</v>
      </c>
      <c r="N5693">
        <v>6976.55</v>
      </c>
      <c r="O5693">
        <v>6153.72</v>
      </c>
    </row>
    <row r="5694" spans="1:15" x14ac:dyDescent="0.3">
      <c r="A5694">
        <v>5693</v>
      </c>
      <c r="B5694" t="s">
        <v>22</v>
      </c>
      <c r="C5694" t="s">
        <v>33</v>
      </c>
      <c r="D5694" t="s">
        <v>28</v>
      </c>
      <c r="E5694" t="s">
        <v>29</v>
      </c>
      <c r="F5694">
        <v>93696.55</v>
      </c>
      <c r="G5694">
        <v>188232.71</v>
      </c>
      <c r="H5694">
        <v>181253.12</v>
      </c>
      <c r="I5694">
        <v>9.74</v>
      </c>
      <c r="J5694">
        <v>400</v>
      </c>
      <c r="K5694" t="s">
        <v>45</v>
      </c>
      <c r="L5694" t="s">
        <v>46</v>
      </c>
      <c r="M5694" t="s">
        <v>87</v>
      </c>
      <c r="N5694">
        <v>11196.34</v>
      </c>
      <c r="O5694">
        <v>9016.64</v>
      </c>
    </row>
    <row r="5695" spans="1:15" x14ac:dyDescent="0.3">
      <c r="A5695">
        <v>5694</v>
      </c>
      <c r="B5695" t="s">
        <v>15</v>
      </c>
      <c r="C5695" t="s">
        <v>33</v>
      </c>
      <c r="D5695" t="s">
        <v>28</v>
      </c>
      <c r="E5695" t="s">
        <v>54</v>
      </c>
      <c r="F5695">
        <v>91618.880000000005</v>
      </c>
      <c r="G5695">
        <v>142591.29</v>
      </c>
      <c r="H5695">
        <v>466242.29</v>
      </c>
      <c r="I5695">
        <v>16.03</v>
      </c>
      <c r="J5695">
        <v>569</v>
      </c>
      <c r="K5695" t="s">
        <v>25</v>
      </c>
      <c r="L5695" t="s">
        <v>75</v>
      </c>
      <c r="M5695" t="s">
        <v>243</v>
      </c>
      <c r="N5695">
        <v>12152.43</v>
      </c>
      <c r="O5695">
        <v>9009.57</v>
      </c>
    </row>
    <row r="5696" spans="1:15" x14ac:dyDescent="0.3">
      <c r="A5696">
        <v>5695</v>
      </c>
      <c r="B5696" t="s">
        <v>79</v>
      </c>
      <c r="C5696" t="s">
        <v>33</v>
      </c>
      <c r="D5696" t="s">
        <v>17</v>
      </c>
      <c r="E5696" t="s">
        <v>54</v>
      </c>
      <c r="F5696">
        <v>83008.84</v>
      </c>
      <c r="G5696">
        <v>35717.79</v>
      </c>
      <c r="H5696">
        <v>244858.5</v>
      </c>
      <c r="I5696">
        <v>13.38</v>
      </c>
      <c r="J5696">
        <v>377</v>
      </c>
      <c r="K5696" t="s">
        <v>35</v>
      </c>
      <c r="L5696" t="s">
        <v>20</v>
      </c>
      <c r="M5696" t="s">
        <v>132</v>
      </c>
      <c r="N5696">
        <v>7647.28</v>
      </c>
      <c r="O5696">
        <v>5666.27</v>
      </c>
    </row>
    <row r="5697" spans="1:15" x14ac:dyDescent="0.3">
      <c r="A5697">
        <v>5696</v>
      </c>
      <c r="B5697" t="s">
        <v>32</v>
      </c>
      <c r="C5697" t="s">
        <v>58</v>
      </c>
      <c r="D5697" t="s">
        <v>34</v>
      </c>
      <c r="E5697" t="s">
        <v>38</v>
      </c>
      <c r="F5697">
        <v>89155.39</v>
      </c>
      <c r="G5697">
        <v>354114.95</v>
      </c>
      <c r="H5697">
        <v>301076.68</v>
      </c>
      <c r="I5697">
        <v>9.42</v>
      </c>
      <c r="J5697">
        <v>313</v>
      </c>
      <c r="K5697" t="s">
        <v>25</v>
      </c>
      <c r="L5697" t="s">
        <v>20</v>
      </c>
      <c r="M5697" t="s">
        <v>271</v>
      </c>
      <c r="N5697">
        <v>10552.12</v>
      </c>
      <c r="O5697">
        <v>5535.63</v>
      </c>
    </row>
    <row r="5698" spans="1:15" x14ac:dyDescent="0.3">
      <c r="A5698">
        <v>5697</v>
      </c>
      <c r="B5698" t="s">
        <v>79</v>
      </c>
      <c r="C5698" t="s">
        <v>58</v>
      </c>
      <c r="D5698" t="s">
        <v>34</v>
      </c>
      <c r="E5698" t="s">
        <v>18</v>
      </c>
      <c r="F5698">
        <v>7875.78</v>
      </c>
      <c r="G5698">
        <v>295247.62</v>
      </c>
      <c r="H5698">
        <v>433561.92</v>
      </c>
      <c r="I5698">
        <v>7.29</v>
      </c>
      <c r="J5698">
        <v>504</v>
      </c>
      <c r="K5698" t="s">
        <v>39</v>
      </c>
      <c r="L5698" t="s">
        <v>46</v>
      </c>
      <c r="M5698" t="s">
        <v>340</v>
      </c>
      <c r="N5698">
        <v>480.52</v>
      </c>
      <c r="O5698">
        <v>317.77</v>
      </c>
    </row>
    <row r="5699" spans="1:15" x14ac:dyDescent="0.3">
      <c r="A5699">
        <v>5698</v>
      </c>
      <c r="B5699" t="s">
        <v>43</v>
      </c>
      <c r="C5699" t="s">
        <v>16</v>
      </c>
      <c r="D5699" t="s">
        <v>17</v>
      </c>
      <c r="E5699" t="s">
        <v>63</v>
      </c>
      <c r="F5699">
        <v>25754.09</v>
      </c>
      <c r="G5699">
        <v>198502.2</v>
      </c>
      <c r="H5699">
        <v>181508.07</v>
      </c>
      <c r="I5699">
        <v>8.2200000000000006</v>
      </c>
      <c r="J5699">
        <v>558</v>
      </c>
      <c r="K5699" t="s">
        <v>19</v>
      </c>
      <c r="L5699" t="s">
        <v>26</v>
      </c>
      <c r="M5699" t="s">
        <v>320</v>
      </c>
      <c r="N5699">
        <v>3214.12</v>
      </c>
      <c r="O5699">
        <v>2319.5300000000002</v>
      </c>
    </row>
    <row r="5700" spans="1:15" x14ac:dyDescent="0.3">
      <c r="A5700">
        <v>5699</v>
      </c>
      <c r="B5700" t="s">
        <v>52</v>
      </c>
      <c r="C5700" t="s">
        <v>23</v>
      </c>
      <c r="D5700" t="s">
        <v>56</v>
      </c>
      <c r="E5700" t="s">
        <v>38</v>
      </c>
      <c r="F5700">
        <v>46628.99</v>
      </c>
      <c r="G5700">
        <v>352247.98</v>
      </c>
      <c r="H5700">
        <v>180163.44</v>
      </c>
      <c r="I5700">
        <v>17.46</v>
      </c>
      <c r="J5700">
        <v>384</v>
      </c>
      <c r="K5700" t="s">
        <v>45</v>
      </c>
      <c r="L5700" t="s">
        <v>20</v>
      </c>
      <c r="M5700" t="s">
        <v>219</v>
      </c>
      <c r="N5700">
        <v>6301.8</v>
      </c>
      <c r="O5700">
        <v>4798.09</v>
      </c>
    </row>
    <row r="5701" spans="1:15" x14ac:dyDescent="0.3">
      <c r="A5701">
        <v>5700</v>
      </c>
      <c r="B5701" t="s">
        <v>22</v>
      </c>
      <c r="C5701" t="s">
        <v>37</v>
      </c>
      <c r="D5701" t="s">
        <v>56</v>
      </c>
      <c r="E5701" t="s">
        <v>29</v>
      </c>
      <c r="F5701">
        <v>72499.710000000006</v>
      </c>
      <c r="G5701">
        <v>415869.16</v>
      </c>
      <c r="H5701">
        <v>65422.080000000002</v>
      </c>
      <c r="I5701">
        <v>7.52</v>
      </c>
      <c r="J5701">
        <v>676</v>
      </c>
      <c r="K5701" t="s">
        <v>19</v>
      </c>
      <c r="L5701" t="s">
        <v>20</v>
      </c>
      <c r="M5701" t="s">
        <v>293</v>
      </c>
      <c r="N5701">
        <v>6109.55</v>
      </c>
      <c r="O5701">
        <v>3484.22</v>
      </c>
    </row>
    <row r="5702" spans="1:15" x14ac:dyDescent="0.3">
      <c r="A5702">
        <v>5701</v>
      </c>
      <c r="B5702" t="s">
        <v>41</v>
      </c>
      <c r="C5702" t="s">
        <v>58</v>
      </c>
      <c r="D5702" t="s">
        <v>56</v>
      </c>
      <c r="E5702" t="s">
        <v>63</v>
      </c>
      <c r="F5702">
        <v>66633.570000000007</v>
      </c>
      <c r="G5702">
        <v>279124.27</v>
      </c>
      <c r="H5702">
        <v>450696.07</v>
      </c>
      <c r="I5702">
        <v>11.47</v>
      </c>
      <c r="J5702">
        <v>452</v>
      </c>
      <c r="K5702" t="s">
        <v>19</v>
      </c>
      <c r="L5702" t="s">
        <v>20</v>
      </c>
      <c r="M5702" t="s">
        <v>376</v>
      </c>
      <c r="N5702">
        <v>3399.14</v>
      </c>
      <c r="O5702">
        <v>2311.77</v>
      </c>
    </row>
    <row r="5703" spans="1:15" x14ac:dyDescent="0.3">
      <c r="A5703">
        <v>5702</v>
      </c>
      <c r="B5703" t="s">
        <v>50</v>
      </c>
      <c r="C5703" t="s">
        <v>16</v>
      </c>
      <c r="D5703" t="s">
        <v>24</v>
      </c>
      <c r="E5703" t="s">
        <v>63</v>
      </c>
      <c r="F5703">
        <v>59899.73</v>
      </c>
      <c r="G5703">
        <v>499016.34</v>
      </c>
      <c r="H5703">
        <v>445362.87</v>
      </c>
      <c r="I5703">
        <v>15.09</v>
      </c>
      <c r="J5703">
        <v>628</v>
      </c>
      <c r="K5703" t="s">
        <v>45</v>
      </c>
      <c r="L5703" t="s">
        <v>26</v>
      </c>
      <c r="M5703" t="s">
        <v>116</v>
      </c>
      <c r="N5703">
        <v>8909.64</v>
      </c>
      <c r="O5703">
        <v>7383.26</v>
      </c>
    </row>
    <row r="5704" spans="1:15" x14ac:dyDescent="0.3">
      <c r="A5704">
        <v>5703</v>
      </c>
      <c r="B5704" t="s">
        <v>41</v>
      </c>
      <c r="C5704" t="s">
        <v>33</v>
      </c>
      <c r="D5704" t="s">
        <v>34</v>
      </c>
      <c r="E5704" t="s">
        <v>54</v>
      </c>
      <c r="F5704">
        <v>58041.65</v>
      </c>
      <c r="G5704">
        <v>434095.72</v>
      </c>
      <c r="H5704">
        <v>172973.87</v>
      </c>
      <c r="I5704">
        <v>12.18</v>
      </c>
      <c r="J5704">
        <v>615</v>
      </c>
      <c r="K5704" t="s">
        <v>19</v>
      </c>
      <c r="L5704" t="s">
        <v>30</v>
      </c>
      <c r="M5704" t="s">
        <v>200</v>
      </c>
      <c r="N5704">
        <v>7401.54</v>
      </c>
      <c r="O5704">
        <v>5721.6</v>
      </c>
    </row>
    <row r="5705" spans="1:15" x14ac:dyDescent="0.3">
      <c r="A5705">
        <v>5704</v>
      </c>
      <c r="B5705" t="s">
        <v>48</v>
      </c>
      <c r="C5705" t="s">
        <v>23</v>
      </c>
      <c r="D5705" t="s">
        <v>56</v>
      </c>
      <c r="E5705" t="s">
        <v>54</v>
      </c>
      <c r="F5705">
        <v>51275.96</v>
      </c>
      <c r="G5705">
        <v>136600.65</v>
      </c>
      <c r="H5705">
        <v>287642.34000000003</v>
      </c>
      <c r="I5705">
        <v>13.3</v>
      </c>
      <c r="J5705">
        <v>574</v>
      </c>
      <c r="K5705" t="s">
        <v>39</v>
      </c>
      <c r="L5705" t="s">
        <v>20</v>
      </c>
      <c r="M5705" t="s">
        <v>200</v>
      </c>
      <c r="N5705">
        <v>5570.08</v>
      </c>
      <c r="O5705">
        <v>4054.39</v>
      </c>
    </row>
    <row r="5706" spans="1:15" x14ac:dyDescent="0.3">
      <c r="A5706">
        <v>5705</v>
      </c>
      <c r="B5706" t="s">
        <v>79</v>
      </c>
      <c r="C5706" t="s">
        <v>58</v>
      </c>
      <c r="D5706" t="s">
        <v>34</v>
      </c>
      <c r="E5706" t="s">
        <v>29</v>
      </c>
      <c r="F5706">
        <v>49513.25</v>
      </c>
      <c r="G5706">
        <v>80588.539999999994</v>
      </c>
      <c r="H5706">
        <v>10283.61</v>
      </c>
      <c r="I5706">
        <v>9.77</v>
      </c>
      <c r="J5706">
        <v>629</v>
      </c>
      <c r="K5706" t="s">
        <v>45</v>
      </c>
      <c r="L5706" t="s">
        <v>20</v>
      </c>
      <c r="M5706" t="s">
        <v>102</v>
      </c>
      <c r="N5706">
        <v>3013.93</v>
      </c>
      <c r="O5706">
        <v>1849.55</v>
      </c>
    </row>
    <row r="5707" spans="1:15" x14ac:dyDescent="0.3">
      <c r="A5707">
        <v>5706</v>
      </c>
      <c r="B5707" t="s">
        <v>48</v>
      </c>
      <c r="C5707" t="s">
        <v>33</v>
      </c>
      <c r="D5707" t="s">
        <v>24</v>
      </c>
      <c r="E5707" t="s">
        <v>63</v>
      </c>
      <c r="F5707">
        <v>50425.279999999999</v>
      </c>
      <c r="G5707">
        <v>102209.77</v>
      </c>
      <c r="H5707">
        <v>225005.1</v>
      </c>
      <c r="I5707">
        <v>16.75</v>
      </c>
      <c r="J5707">
        <v>364</v>
      </c>
      <c r="K5707" t="s">
        <v>45</v>
      </c>
      <c r="L5707" t="s">
        <v>30</v>
      </c>
      <c r="M5707" t="s">
        <v>49</v>
      </c>
      <c r="N5707">
        <v>4665.79</v>
      </c>
      <c r="O5707">
        <v>4163</v>
      </c>
    </row>
    <row r="5708" spans="1:15" x14ac:dyDescent="0.3">
      <c r="A5708">
        <v>5707</v>
      </c>
      <c r="B5708" t="s">
        <v>50</v>
      </c>
      <c r="C5708" t="s">
        <v>16</v>
      </c>
      <c r="D5708" t="s">
        <v>34</v>
      </c>
      <c r="E5708" t="s">
        <v>54</v>
      </c>
      <c r="F5708">
        <v>8491.4599999999991</v>
      </c>
      <c r="G5708">
        <v>321914.21999999997</v>
      </c>
      <c r="H5708">
        <v>62010.26</v>
      </c>
      <c r="I5708">
        <v>8.51</v>
      </c>
      <c r="J5708">
        <v>773</v>
      </c>
      <c r="K5708" t="s">
        <v>39</v>
      </c>
      <c r="L5708" t="s">
        <v>46</v>
      </c>
      <c r="M5708" t="s">
        <v>66</v>
      </c>
      <c r="N5708">
        <v>960.85</v>
      </c>
      <c r="O5708">
        <v>730.66</v>
      </c>
    </row>
    <row r="5709" spans="1:15" x14ac:dyDescent="0.3">
      <c r="A5709">
        <v>5708</v>
      </c>
      <c r="B5709" t="s">
        <v>50</v>
      </c>
      <c r="C5709" t="s">
        <v>16</v>
      </c>
      <c r="D5709" t="s">
        <v>56</v>
      </c>
      <c r="E5709" t="s">
        <v>18</v>
      </c>
      <c r="F5709">
        <v>10935.44</v>
      </c>
      <c r="G5709">
        <v>310132.31</v>
      </c>
      <c r="H5709">
        <v>328203.95</v>
      </c>
      <c r="I5709">
        <v>13.5</v>
      </c>
      <c r="J5709">
        <v>753</v>
      </c>
      <c r="K5709" t="s">
        <v>45</v>
      </c>
      <c r="L5709" t="s">
        <v>20</v>
      </c>
      <c r="M5709" t="s">
        <v>342</v>
      </c>
      <c r="N5709">
        <v>1259.58</v>
      </c>
      <c r="O5709">
        <v>859.54</v>
      </c>
    </row>
    <row r="5710" spans="1:15" x14ac:dyDescent="0.3">
      <c r="A5710">
        <v>5709</v>
      </c>
      <c r="B5710" t="s">
        <v>50</v>
      </c>
      <c r="C5710" t="s">
        <v>23</v>
      </c>
      <c r="D5710" t="s">
        <v>34</v>
      </c>
      <c r="E5710" t="s">
        <v>38</v>
      </c>
      <c r="F5710">
        <v>37643.019999999997</v>
      </c>
      <c r="G5710">
        <v>30840.639999999999</v>
      </c>
      <c r="H5710">
        <v>98019.82</v>
      </c>
      <c r="I5710">
        <v>9.77</v>
      </c>
      <c r="J5710">
        <v>456</v>
      </c>
      <c r="K5710" t="s">
        <v>35</v>
      </c>
      <c r="L5710" t="s">
        <v>46</v>
      </c>
      <c r="M5710" t="s">
        <v>341</v>
      </c>
      <c r="N5710">
        <v>3783.21</v>
      </c>
      <c r="O5710">
        <v>2651.29</v>
      </c>
    </row>
    <row r="5711" spans="1:15" x14ac:dyDescent="0.3">
      <c r="A5711">
        <v>5710</v>
      </c>
      <c r="B5711" t="s">
        <v>43</v>
      </c>
      <c r="C5711" t="s">
        <v>16</v>
      </c>
      <c r="D5711" t="s">
        <v>24</v>
      </c>
      <c r="E5711" t="s">
        <v>54</v>
      </c>
      <c r="F5711">
        <v>14709.99</v>
      </c>
      <c r="G5711">
        <v>199259.33</v>
      </c>
      <c r="H5711">
        <v>86421.06</v>
      </c>
      <c r="I5711">
        <v>5.55</v>
      </c>
      <c r="J5711">
        <v>469</v>
      </c>
      <c r="K5711" t="s">
        <v>45</v>
      </c>
      <c r="L5711" t="s">
        <v>26</v>
      </c>
      <c r="M5711" t="s">
        <v>273</v>
      </c>
      <c r="N5711">
        <v>1383.67</v>
      </c>
      <c r="O5711">
        <v>1219.4100000000001</v>
      </c>
    </row>
    <row r="5712" spans="1:15" x14ac:dyDescent="0.3">
      <c r="A5712">
        <v>5711</v>
      </c>
      <c r="B5712" t="s">
        <v>15</v>
      </c>
      <c r="C5712" t="s">
        <v>58</v>
      </c>
      <c r="D5712" t="s">
        <v>34</v>
      </c>
      <c r="E5712" t="s">
        <v>63</v>
      </c>
      <c r="F5712">
        <v>17411.900000000001</v>
      </c>
      <c r="G5712">
        <v>92621.04</v>
      </c>
      <c r="H5712">
        <v>61243.82</v>
      </c>
      <c r="I5712">
        <v>12.92</v>
      </c>
      <c r="J5712">
        <v>619</v>
      </c>
      <c r="K5712" t="s">
        <v>39</v>
      </c>
      <c r="L5712" t="s">
        <v>75</v>
      </c>
      <c r="M5712" t="s">
        <v>83</v>
      </c>
      <c r="N5712">
        <v>2228.4899999999998</v>
      </c>
      <c r="O5712">
        <v>1172.56</v>
      </c>
    </row>
    <row r="5713" spans="1:15" x14ac:dyDescent="0.3">
      <c r="A5713">
        <v>5712</v>
      </c>
      <c r="B5713" t="s">
        <v>52</v>
      </c>
      <c r="C5713" t="s">
        <v>16</v>
      </c>
      <c r="D5713" t="s">
        <v>56</v>
      </c>
      <c r="E5713" t="s">
        <v>38</v>
      </c>
      <c r="F5713">
        <v>10751.64</v>
      </c>
      <c r="G5713">
        <v>48377.22</v>
      </c>
      <c r="H5713">
        <v>234955.23</v>
      </c>
      <c r="I5713">
        <v>12.89</v>
      </c>
      <c r="J5713">
        <v>307</v>
      </c>
      <c r="K5713" t="s">
        <v>25</v>
      </c>
      <c r="L5713" t="s">
        <v>75</v>
      </c>
      <c r="M5713" t="s">
        <v>77</v>
      </c>
      <c r="N5713">
        <v>720.97</v>
      </c>
      <c r="O5713">
        <v>474.49</v>
      </c>
    </row>
    <row r="5714" spans="1:15" x14ac:dyDescent="0.3">
      <c r="A5714">
        <v>5713</v>
      </c>
      <c r="B5714" t="s">
        <v>15</v>
      </c>
      <c r="C5714" t="s">
        <v>58</v>
      </c>
      <c r="D5714" t="s">
        <v>24</v>
      </c>
      <c r="E5714" t="s">
        <v>63</v>
      </c>
      <c r="F5714">
        <v>41396.35</v>
      </c>
      <c r="G5714">
        <v>57339.98</v>
      </c>
      <c r="H5714">
        <v>482639.12</v>
      </c>
      <c r="I5714">
        <v>7.42</v>
      </c>
      <c r="J5714">
        <v>316</v>
      </c>
      <c r="K5714" t="s">
        <v>25</v>
      </c>
      <c r="L5714" t="s">
        <v>26</v>
      </c>
      <c r="M5714" t="s">
        <v>343</v>
      </c>
      <c r="N5714">
        <v>3442.64</v>
      </c>
      <c r="O5714">
        <v>2006.16</v>
      </c>
    </row>
    <row r="5715" spans="1:15" x14ac:dyDescent="0.3">
      <c r="A5715">
        <v>5714</v>
      </c>
      <c r="B5715" t="s">
        <v>32</v>
      </c>
      <c r="C5715" t="s">
        <v>33</v>
      </c>
      <c r="D5715" t="s">
        <v>24</v>
      </c>
      <c r="E5715" t="s">
        <v>29</v>
      </c>
      <c r="F5715">
        <v>56893.47</v>
      </c>
      <c r="G5715">
        <v>177364.93</v>
      </c>
      <c r="H5715">
        <v>271626.78000000003</v>
      </c>
      <c r="I5715">
        <v>14.5</v>
      </c>
      <c r="J5715">
        <v>638</v>
      </c>
      <c r="K5715" t="s">
        <v>25</v>
      </c>
      <c r="L5715" t="s">
        <v>20</v>
      </c>
      <c r="M5715" t="s">
        <v>374</v>
      </c>
      <c r="N5715">
        <v>8242.85</v>
      </c>
      <c r="O5715">
        <v>6431.5</v>
      </c>
    </row>
    <row r="5716" spans="1:15" x14ac:dyDescent="0.3">
      <c r="A5716">
        <v>5715</v>
      </c>
      <c r="B5716" t="s">
        <v>48</v>
      </c>
      <c r="C5716" t="s">
        <v>37</v>
      </c>
      <c r="D5716" t="s">
        <v>34</v>
      </c>
      <c r="E5716" t="s">
        <v>18</v>
      </c>
      <c r="F5716">
        <v>50119.63</v>
      </c>
      <c r="G5716">
        <v>335476.39</v>
      </c>
      <c r="H5716">
        <v>105570.65</v>
      </c>
      <c r="I5716">
        <v>14</v>
      </c>
      <c r="J5716">
        <v>424</v>
      </c>
      <c r="K5716" t="s">
        <v>39</v>
      </c>
      <c r="L5716" t="s">
        <v>20</v>
      </c>
      <c r="M5716" t="s">
        <v>195</v>
      </c>
      <c r="N5716">
        <v>7491.34</v>
      </c>
      <c r="O5716">
        <v>5501.83</v>
      </c>
    </row>
    <row r="5717" spans="1:15" x14ac:dyDescent="0.3">
      <c r="A5717">
        <v>5716</v>
      </c>
      <c r="B5717" t="s">
        <v>50</v>
      </c>
      <c r="C5717" t="s">
        <v>37</v>
      </c>
      <c r="D5717" t="s">
        <v>34</v>
      </c>
      <c r="E5717" t="s">
        <v>18</v>
      </c>
      <c r="F5717">
        <v>65052.92</v>
      </c>
      <c r="G5717">
        <v>364326.82</v>
      </c>
      <c r="H5717">
        <v>491086.14</v>
      </c>
      <c r="I5717">
        <v>7.65</v>
      </c>
      <c r="J5717">
        <v>743</v>
      </c>
      <c r="K5717" t="s">
        <v>35</v>
      </c>
      <c r="L5717" t="s">
        <v>26</v>
      </c>
      <c r="M5717" t="s">
        <v>99</v>
      </c>
      <c r="N5717">
        <v>8362.23</v>
      </c>
      <c r="O5717">
        <v>6881.78</v>
      </c>
    </row>
    <row r="5718" spans="1:15" x14ac:dyDescent="0.3">
      <c r="A5718">
        <v>5717</v>
      </c>
      <c r="B5718" t="s">
        <v>50</v>
      </c>
      <c r="C5718" t="s">
        <v>23</v>
      </c>
      <c r="D5718" t="s">
        <v>28</v>
      </c>
      <c r="E5718" t="s">
        <v>54</v>
      </c>
      <c r="F5718">
        <v>39226.769999999997</v>
      </c>
      <c r="G5718">
        <v>195450.89</v>
      </c>
      <c r="H5718">
        <v>452786.57</v>
      </c>
      <c r="I5718">
        <v>11.25</v>
      </c>
      <c r="J5718">
        <v>808</v>
      </c>
      <c r="K5718" t="s">
        <v>45</v>
      </c>
      <c r="L5718" t="s">
        <v>46</v>
      </c>
      <c r="M5718" t="s">
        <v>235</v>
      </c>
      <c r="N5718">
        <v>5036.97</v>
      </c>
      <c r="O5718">
        <v>2590.19</v>
      </c>
    </row>
    <row r="5719" spans="1:15" x14ac:dyDescent="0.3">
      <c r="A5719">
        <v>5718</v>
      </c>
      <c r="B5719" t="s">
        <v>41</v>
      </c>
      <c r="C5719" t="s">
        <v>37</v>
      </c>
      <c r="D5719" t="s">
        <v>28</v>
      </c>
      <c r="E5719" t="s">
        <v>29</v>
      </c>
      <c r="F5719">
        <v>13343.45</v>
      </c>
      <c r="G5719">
        <v>398678.06</v>
      </c>
      <c r="H5719">
        <v>45652.38</v>
      </c>
      <c r="I5719">
        <v>16.7</v>
      </c>
      <c r="J5719">
        <v>719</v>
      </c>
      <c r="K5719" t="s">
        <v>19</v>
      </c>
      <c r="L5719" t="s">
        <v>75</v>
      </c>
      <c r="M5719" t="s">
        <v>60</v>
      </c>
      <c r="N5719">
        <v>1840.21</v>
      </c>
      <c r="O5719">
        <v>1368.69</v>
      </c>
    </row>
    <row r="5720" spans="1:15" x14ac:dyDescent="0.3">
      <c r="A5720">
        <v>5719</v>
      </c>
      <c r="B5720" t="s">
        <v>32</v>
      </c>
      <c r="C5720" t="s">
        <v>16</v>
      </c>
      <c r="D5720" t="s">
        <v>24</v>
      </c>
      <c r="E5720" t="s">
        <v>63</v>
      </c>
      <c r="F5720">
        <v>2484.8000000000002</v>
      </c>
      <c r="G5720">
        <v>59747.78</v>
      </c>
      <c r="H5720">
        <v>286197.21999999997</v>
      </c>
      <c r="I5720">
        <v>14.7</v>
      </c>
      <c r="J5720">
        <v>827</v>
      </c>
      <c r="K5720" t="s">
        <v>25</v>
      </c>
      <c r="L5720" t="s">
        <v>30</v>
      </c>
      <c r="M5720" t="s">
        <v>101</v>
      </c>
      <c r="N5720">
        <v>293.19</v>
      </c>
      <c r="O5720">
        <v>262.02</v>
      </c>
    </row>
    <row r="5721" spans="1:15" x14ac:dyDescent="0.3">
      <c r="A5721">
        <v>5720</v>
      </c>
      <c r="B5721" t="s">
        <v>85</v>
      </c>
      <c r="C5721" t="s">
        <v>23</v>
      </c>
      <c r="D5721" t="s">
        <v>28</v>
      </c>
      <c r="E5721" t="s">
        <v>63</v>
      </c>
      <c r="F5721">
        <v>6568.5</v>
      </c>
      <c r="G5721">
        <v>399055.69</v>
      </c>
      <c r="H5721">
        <v>442657.54</v>
      </c>
      <c r="I5721">
        <v>9.98</v>
      </c>
      <c r="J5721">
        <v>430</v>
      </c>
      <c r="K5721" t="s">
        <v>35</v>
      </c>
      <c r="L5721" t="s">
        <v>46</v>
      </c>
      <c r="M5721" t="s">
        <v>319</v>
      </c>
      <c r="N5721">
        <v>684.36</v>
      </c>
      <c r="O5721">
        <v>611.36</v>
      </c>
    </row>
    <row r="5722" spans="1:15" x14ac:dyDescent="0.3">
      <c r="A5722">
        <v>5721</v>
      </c>
      <c r="B5722" t="s">
        <v>15</v>
      </c>
      <c r="C5722" t="s">
        <v>58</v>
      </c>
      <c r="D5722" t="s">
        <v>17</v>
      </c>
      <c r="E5722" t="s">
        <v>38</v>
      </c>
      <c r="F5722">
        <v>64158.86</v>
      </c>
      <c r="G5722">
        <v>117538.93</v>
      </c>
      <c r="H5722">
        <v>210350.22</v>
      </c>
      <c r="I5722">
        <v>17.46</v>
      </c>
      <c r="J5722">
        <v>524</v>
      </c>
      <c r="K5722" t="s">
        <v>35</v>
      </c>
      <c r="L5722" t="s">
        <v>75</v>
      </c>
      <c r="M5722" t="s">
        <v>379</v>
      </c>
      <c r="N5722">
        <v>4805.51</v>
      </c>
      <c r="O5722">
        <v>3210.2</v>
      </c>
    </row>
    <row r="5723" spans="1:15" x14ac:dyDescent="0.3">
      <c r="A5723">
        <v>5722</v>
      </c>
      <c r="B5723" t="s">
        <v>50</v>
      </c>
      <c r="C5723" t="s">
        <v>23</v>
      </c>
      <c r="D5723" t="s">
        <v>28</v>
      </c>
      <c r="E5723" t="s">
        <v>38</v>
      </c>
      <c r="F5723">
        <v>35184.67</v>
      </c>
      <c r="G5723">
        <v>449675.97</v>
      </c>
      <c r="H5723">
        <v>160578.9</v>
      </c>
      <c r="I5723">
        <v>11.69</v>
      </c>
      <c r="J5723">
        <v>558</v>
      </c>
      <c r="K5723" t="s">
        <v>25</v>
      </c>
      <c r="L5723" t="s">
        <v>30</v>
      </c>
      <c r="M5723" t="s">
        <v>350</v>
      </c>
      <c r="N5723">
        <v>1853.68</v>
      </c>
      <c r="O5723">
        <v>1181.73</v>
      </c>
    </row>
    <row r="5724" spans="1:15" x14ac:dyDescent="0.3">
      <c r="A5724">
        <v>5723</v>
      </c>
      <c r="B5724" t="s">
        <v>50</v>
      </c>
      <c r="C5724" t="s">
        <v>16</v>
      </c>
      <c r="D5724" t="s">
        <v>24</v>
      </c>
      <c r="E5724" t="s">
        <v>38</v>
      </c>
      <c r="F5724">
        <v>76077.03</v>
      </c>
      <c r="G5724">
        <v>329337.33</v>
      </c>
      <c r="H5724">
        <v>305810.37</v>
      </c>
      <c r="I5724">
        <v>17.98</v>
      </c>
      <c r="J5724">
        <v>606</v>
      </c>
      <c r="K5724" t="s">
        <v>25</v>
      </c>
      <c r="L5724" t="s">
        <v>75</v>
      </c>
      <c r="M5724" t="s">
        <v>272</v>
      </c>
      <c r="N5724">
        <v>5683.23</v>
      </c>
      <c r="O5724">
        <v>3957.24</v>
      </c>
    </row>
    <row r="5725" spans="1:15" x14ac:dyDescent="0.3">
      <c r="A5725">
        <v>5724</v>
      </c>
      <c r="B5725" t="s">
        <v>15</v>
      </c>
      <c r="C5725" t="s">
        <v>23</v>
      </c>
      <c r="D5725" t="s">
        <v>34</v>
      </c>
      <c r="E5725" t="s">
        <v>54</v>
      </c>
      <c r="F5725">
        <v>77038.23</v>
      </c>
      <c r="G5725">
        <v>149338.54</v>
      </c>
      <c r="H5725">
        <v>112845.77</v>
      </c>
      <c r="I5725">
        <v>12.21</v>
      </c>
      <c r="J5725">
        <v>768</v>
      </c>
      <c r="K5725" t="s">
        <v>45</v>
      </c>
      <c r="L5725" t="s">
        <v>20</v>
      </c>
      <c r="M5725" t="s">
        <v>127</v>
      </c>
      <c r="N5725">
        <v>5243.99</v>
      </c>
      <c r="O5725">
        <v>2727.64</v>
      </c>
    </row>
    <row r="5726" spans="1:15" x14ac:dyDescent="0.3">
      <c r="A5726">
        <v>5725</v>
      </c>
      <c r="B5726" t="s">
        <v>15</v>
      </c>
      <c r="C5726" t="s">
        <v>37</v>
      </c>
      <c r="D5726" t="s">
        <v>17</v>
      </c>
      <c r="E5726" t="s">
        <v>29</v>
      </c>
      <c r="F5726">
        <v>59498.77</v>
      </c>
      <c r="G5726">
        <v>6163.37</v>
      </c>
      <c r="H5726">
        <v>273715.90000000002</v>
      </c>
      <c r="I5726">
        <v>14.3</v>
      </c>
      <c r="J5726">
        <v>839</v>
      </c>
      <c r="K5726" t="s">
        <v>39</v>
      </c>
      <c r="L5726" t="s">
        <v>30</v>
      </c>
      <c r="M5726" t="s">
        <v>118</v>
      </c>
      <c r="N5726">
        <v>7904.19</v>
      </c>
      <c r="O5726">
        <v>6168.47</v>
      </c>
    </row>
    <row r="5727" spans="1:15" x14ac:dyDescent="0.3">
      <c r="A5727">
        <v>5726</v>
      </c>
      <c r="B5727" t="s">
        <v>85</v>
      </c>
      <c r="C5727" t="s">
        <v>16</v>
      </c>
      <c r="D5727" t="s">
        <v>28</v>
      </c>
      <c r="E5727" t="s">
        <v>54</v>
      </c>
      <c r="F5727">
        <v>96546.08</v>
      </c>
      <c r="G5727">
        <v>179746.02</v>
      </c>
      <c r="H5727">
        <v>297439.63</v>
      </c>
      <c r="I5727">
        <v>14.53</v>
      </c>
      <c r="J5727">
        <v>616</v>
      </c>
      <c r="K5727" t="s">
        <v>35</v>
      </c>
      <c r="L5727" t="s">
        <v>20</v>
      </c>
      <c r="M5727" t="s">
        <v>383</v>
      </c>
      <c r="N5727">
        <v>10927.29</v>
      </c>
      <c r="O5727">
        <v>7299.4</v>
      </c>
    </row>
    <row r="5728" spans="1:15" x14ac:dyDescent="0.3">
      <c r="A5728">
        <v>5727</v>
      </c>
      <c r="B5728" t="s">
        <v>22</v>
      </c>
      <c r="C5728" t="s">
        <v>16</v>
      </c>
      <c r="D5728" t="s">
        <v>17</v>
      </c>
      <c r="E5728" t="s">
        <v>29</v>
      </c>
      <c r="F5728">
        <v>58638.81</v>
      </c>
      <c r="G5728">
        <v>426717.68</v>
      </c>
      <c r="H5728">
        <v>334126.21000000002</v>
      </c>
      <c r="I5728">
        <v>8.14</v>
      </c>
      <c r="J5728">
        <v>851</v>
      </c>
      <c r="K5728" t="s">
        <v>39</v>
      </c>
      <c r="L5728" t="s">
        <v>26</v>
      </c>
      <c r="M5728" t="s">
        <v>113</v>
      </c>
      <c r="N5728">
        <v>7345.98</v>
      </c>
      <c r="O5728">
        <v>4228.5200000000004</v>
      </c>
    </row>
    <row r="5729" spans="1:15" x14ac:dyDescent="0.3">
      <c r="A5729">
        <v>5728</v>
      </c>
      <c r="B5729" t="s">
        <v>79</v>
      </c>
      <c r="C5729" t="s">
        <v>16</v>
      </c>
      <c r="D5729" t="s">
        <v>34</v>
      </c>
      <c r="E5729" t="s">
        <v>29</v>
      </c>
      <c r="F5729">
        <v>76035.53</v>
      </c>
      <c r="G5729">
        <v>292637.77</v>
      </c>
      <c r="H5729">
        <v>266163.88</v>
      </c>
      <c r="I5729">
        <v>15.4</v>
      </c>
      <c r="J5729">
        <v>594</v>
      </c>
      <c r="K5729" t="s">
        <v>35</v>
      </c>
      <c r="L5729" t="s">
        <v>75</v>
      </c>
      <c r="M5729" t="s">
        <v>145</v>
      </c>
      <c r="N5729">
        <v>4211.47</v>
      </c>
      <c r="O5729">
        <v>2871.58</v>
      </c>
    </row>
    <row r="5730" spans="1:15" x14ac:dyDescent="0.3">
      <c r="A5730">
        <v>5729</v>
      </c>
      <c r="B5730" t="s">
        <v>52</v>
      </c>
      <c r="C5730" t="s">
        <v>58</v>
      </c>
      <c r="D5730" t="s">
        <v>56</v>
      </c>
      <c r="E5730" t="s">
        <v>63</v>
      </c>
      <c r="F5730">
        <v>80655.11</v>
      </c>
      <c r="G5730">
        <v>394199.47</v>
      </c>
      <c r="H5730">
        <v>68463.460000000006</v>
      </c>
      <c r="I5730">
        <v>9.83</v>
      </c>
      <c r="J5730">
        <v>787</v>
      </c>
      <c r="K5730" t="s">
        <v>19</v>
      </c>
      <c r="L5730" t="s">
        <v>75</v>
      </c>
      <c r="M5730" t="s">
        <v>364</v>
      </c>
      <c r="N5730">
        <v>7152</v>
      </c>
      <c r="O5730">
        <v>5623.66</v>
      </c>
    </row>
    <row r="5731" spans="1:15" x14ac:dyDescent="0.3">
      <c r="A5731">
        <v>5730</v>
      </c>
      <c r="B5731" t="s">
        <v>79</v>
      </c>
      <c r="C5731" t="s">
        <v>37</v>
      </c>
      <c r="D5731" t="s">
        <v>56</v>
      </c>
      <c r="E5731" t="s">
        <v>38</v>
      </c>
      <c r="F5731">
        <v>21183.23</v>
      </c>
      <c r="G5731">
        <v>77091.7</v>
      </c>
      <c r="H5731">
        <v>102433.3</v>
      </c>
      <c r="I5731">
        <v>10.14</v>
      </c>
      <c r="J5731">
        <v>790</v>
      </c>
      <c r="K5731" t="s">
        <v>25</v>
      </c>
      <c r="L5731" t="s">
        <v>75</v>
      </c>
      <c r="M5731" t="s">
        <v>175</v>
      </c>
      <c r="N5731">
        <v>1548.73</v>
      </c>
      <c r="O5731">
        <v>1032.79</v>
      </c>
    </row>
    <row r="5732" spans="1:15" x14ac:dyDescent="0.3">
      <c r="A5732">
        <v>5731</v>
      </c>
      <c r="B5732" t="s">
        <v>15</v>
      </c>
      <c r="C5732" t="s">
        <v>23</v>
      </c>
      <c r="D5732" t="s">
        <v>56</v>
      </c>
      <c r="E5732" t="s">
        <v>18</v>
      </c>
      <c r="F5732">
        <v>29234.01</v>
      </c>
      <c r="G5732">
        <v>92463.26</v>
      </c>
      <c r="H5732">
        <v>22606.23</v>
      </c>
      <c r="I5732">
        <v>12.88</v>
      </c>
      <c r="J5732">
        <v>320</v>
      </c>
      <c r="K5732" t="s">
        <v>45</v>
      </c>
      <c r="L5732" t="s">
        <v>46</v>
      </c>
      <c r="M5732" t="s">
        <v>231</v>
      </c>
      <c r="N5732">
        <v>4005.86</v>
      </c>
      <c r="O5732">
        <v>3343.39</v>
      </c>
    </row>
    <row r="5733" spans="1:15" x14ac:dyDescent="0.3">
      <c r="A5733">
        <v>5732</v>
      </c>
      <c r="B5733" t="s">
        <v>15</v>
      </c>
      <c r="C5733" t="s">
        <v>16</v>
      </c>
      <c r="D5733" t="s">
        <v>24</v>
      </c>
      <c r="E5733" t="s">
        <v>63</v>
      </c>
      <c r="F5733">
        <v>98328.68</v>
      </c>
      <c r="G5733">
        <v>484037.16</v>
      </c>
      <c r="H5733">
        <v>114635.41</v>
      </c>
      <c r="I5733">
        <v>10.74</v>
      </c>
      <c r="J5733">
        <v>718</v>
      </c>
      <c r="K5733" t="s">
        <v>35</v>
      </c>
      <c r="L5733" t="s">
        <v>20</v>
      </c>
      <c r="M5733" t="s">
        <v>378</v>
      </c>
      <c r="N5733">
        <v>12804.64</v>
      </c>
      <c r="O5733">
        <v>11268.81</v>
      </c>
    </row>
    <row r="5734" spans="1:15" x14ac:dyDescent="0.3">
      <c r="A5734">
        <v>5733</v>
      </c>
      <c r="B5734" t="s">
        <v>41</v>
      </c>
      <c r="C5734" t="s">
        <v>33</v>
      </c>
      <c r="D5734" t="s">
        <v>56</v>
      </c>
      <c r="E5734" t="s">
        <v>29</v>
      </c>
      <c r="F5734">
        <v>48351.68</v>
      </c>
      <c r="G5734">
        <v>323571.36</v>
      </c>
      <c r="H5734">
        <v>394477.72</v>
      </c>
      <c r="I5734">
        <v>17.89</v>
      </c>
      <c r="J5734">
        <v>731</v>
      </c>
      <c r="K5734" t="s">
        <v>25</v>
      </c>
      <c r="L5734" t="s">
        <v>75</v>
      </c>
      <c r="M5734" t="s">
        <v>101</v>
      </c>
      <c r="N5734">
        <v>6297.92</v>
      </c>
      <c r="O5734">
        <v>5582.23</v>
      </c>
    </row>
    <row r="5735" spans="1:15" x14ac:dyDescent="0.3">
      <c r="A5735">
        <v>5734</v>
      </c>
      <c r="B5735" t="s">
        <v>48</v>
      </c>
      <c r="C5735" t="s">
        <v>16</v>
      </c>
      <c r="D5735" t="s">
        <v>34</v>
      </c>
      <c r="E5735" t="s">
        <v>18</v>
      </c>
      <c r="F5735">
        <v>52732.47</v>
      </c>
      <c r="G5735">
        <v>76463.539999999994</v>
      </c>
      <c r="H5735">
        <v>303502.63</v>
      </c>
      <c r="I5735">
        <v>12.97</v>
      </c>
      <c r="J5735">
        <v>415</v>
      </c>
      <c r="K5735" t="s">
        <v>39</v>
      </c>
      <c r="L5735" t="s">
        <v>46</v>
      </c>
      <c r="M5735" t="s">
        <v>316</v>
      </c>
      <c r="N5735">
        <v>7256.23</v>
      </c>
      <c r="O5735">
        <v>5964.21</v>
      </c>
    </row>
    <row r="5736" spans="1:15" x14ac:dyDescent="0.3">
      <c r="A5736">
        <v>5735</v>
      </c>
      <c r="B5736" t="s">
        <v>48</v>
      </c>
      <c r="C5736" t="s">
        <v>37</v>
      </c>
      <c r="D5736" t="s">
        <v>24</v>
      </c>
      <c r="E5736" t="s">
        <v>54</v>
      </c>
      <c r="F5736">
        <v>33596.43</v>
      </c>
      <c r="G5736">
        <v>213394.22</v>
      </c>
      <c r="H5736">
        <v>144998.22</v>
      </c>
      <c r="I5736">
        <v>8.2200000000000006</v>
      </c>
      <c r="J5736">
        <v>844</v>
      </c>
      <c r="K5736" t="s">
        <v>45</v>
      </c>
      <c r="L5736" t="s">
        <v>46</v>
      </c>
      <c r="M5736" t="s">
        <v>252</v>
      </c>
      <c r="N5736">
        <v>3003.2</v>
      </c>
      <c r="O5736">
        <v>1780.49</v>
      </c>
    </row>
    <row r="5737" spans="1:15" x14ac:dyDescent="0.3">
      <c r="A5737">
        <v>5736</v>
      </c>
      <c r="B5737" t="s">
        <v>41</v>
      </c>
      <c r="C5737" t="s">
        <v>37</v>
      </c>
      <c r="D5737" t="s">
        <v>24</v>
      </c>
      <c r="E5737" t="s">
        <v>29</v>
      </c>
      <c r="F5737">
        <v>80560</v>
      </c>
      <c r="G5737">
        <v>32688.57</v>
      </c>
      <c r="H5737">
        <v>201035.83</v>
      </c>
      <c r="I5737">
        <v>6.31</v>
      </c>
      <c r="J5737">
        <v>571</v>
      </c>
      <c r="K5737" t="s">
        <v>39</v>
      </c>
      <c r="L5737" t="s">
        <v>20</v>
      </c>
      <c r="M5737" t="s">
        <v>272</v>
      </c>
      <c r="N5737">
        <v>8870.34</v>
      </c>
      <c r="O5737">
        <v>7517.02</v>
      </c>
    </row>
    <row r="5738" spans="1:15" x14ac:dyDescent="0.3">
      <c r="A5738">
        <v>5737</v>
      </c>
      <c r="B5738" t="s">
        <v>50</v>
      </c>
      <c r="C5738" t="s">
        <v>58</v>
      </c>
      <c r="D5738" t="s">
        <v>56</v>
      </c>
      <c r="E5738" t="s">
        <v>18</v>
      </c>
      <c r="F5738">
        <v>55635.49</v>
      </c>
      <c r="G5738">
        <v>465142.2</v>
      </c>
      <c r="H5738">
        <v>374206.09</v>
      </c>
      <c r="I5738">
        <v>10.06</v>
      </c>
      <c r="J5738">
        <v>817</v>
      </c>
      <c r="K5738" t="s">
        <v>45</v>
      </c>
      <c r="L5738" t="s">
        <v>30</v>
      </c>
      <c r="M5738" t="s">
        <v>283</v>
      </c>
      <c r="N5738">
        <v>5285.5</v>
      </c>
      <c r="O5738">
        <v>4619.72</v>
      </c>
    </row>
    <row r="5739" spans="1:15" x14ac:dyDescent="0.3">
      <c r="A5739">
        <v>5738</v>
      </c>
      <c r="B5739" t="s">
        <v>32</v>
      </c>
      <c r="C5739" t="s">
        <v>23</v>
      </c>
      <c r="D5739" t="s">
        <v>28</v>
      </c>
      <c r="E5739" t="s">
        <v>63</v>
      </c>
      <c r="F5739">
        <v>94902.76</v>
      </c>
      <c r="G5739">
        <v>161805.5</v>
      </c>
      <c r="H5739">
        <v>299802.90000000002</v>
      </c>
      <c r="I5739">
        <v>7.6</v>
      </c>
      <c r="J5739">
        <v>662</v>
      </c>
      <c r="K5739" t="s">
        <v>39</v>
      </c>
      <c r="L5739" t="s">
        <v>20</v>
      </c>
      <c r="M5739" t="s">
        <v>397</v>
      </c>
      <c r="N5739">
        <v>6929.45</v>
      </c>
      <c r="O5739">
        <v>5732.77</v>
      </c>
    </row>
    <row r="5740" spans="1:15" x14ac:dyDescent="0.3">
      <c r="A5740">
        <v>5739</v>
      </c>
      <c r="B5740" t="s">
        <v>79</v>
      </c>
      <c r="C5740" t="s">
        <v>58</v>
      </c>
      <c r="D5740" t="s">
        <v>34</v>
      </c>
      <c r="E5740" t="s">
        <v>54</v>
      </c>
      <c r="F5740">
        <v>54759.87</v>
      </c>
      <c r="G5740">
        <v>491924.95</v>
      </c>
      <c r="H5740">
        <v>403122.91</v>
      </c>
      <c r="I5740">
        <v>8.0399999999999991</v>
      </c>
      <c r="J5740">
        <v>458</v>
      </c>
      <c r="K5740" t="s">
        <v>45</v>
      </c>
      <c r="L5740" t="s">
        <v>75</v>
      </c>
      <c r="M5740" t="s">
        <v>304</v>
      </c>
      <c r="N5740">
        <v>5540.73</v>
      </c>
      <c r="O5740">
        <v>3197.79</v>
      </c>
    </row>
    <row r="5741" spans="1:15" x14ac:dyDescent="0.3">
      <c r="A5741">
        <v>5740</v>
      </c>
      <c r="B5741" t="s">
        <v>79</v>
      </c>
      <c r="C5741" t="s">
        <v>23</v>
      </c>
      <c r="D5741" t="s">
        <v>56</v>
      </c>
      <c r="E5741" t="s">
        <v>54</v>
      </c>
      <c r="F5741">
        <v>30724.36</v>
      </c>
      <c r="G5741">
        <v>314217</v>
      </c>
      <c r="H5741">
        <v>104410.51</v>
      </c>
      <c r="I5741">
        <v>9.59</v>
      </c>
      <c r="J5741">
        <v>504</v>
      </c>
      <c r="K5741" t="s">
        <v>35</v>
      </c>
      <c r="L5741" t="s">
        <v>26</v>
      </c>
      <c r="M5741" t="s">
        <v>218</v>
      </c>
      <c r="N5741">
        <v>1793.96</v>
      </c>
      <c r="O5741">
        <v>1056.79</v>
      </c>
    </row>
    <row r="5742" spans="1:15" x14ac:dyDescent="0.3">
      <c r="A5742">
        <v>5741</v>
      </c>
      <c r="B5742" t="s">
        <v>41</v>
      </c>
      <c r="C5742" t="s">
        <v>16</v>
      </c>
      <c r="D5742" t="s">
        <v>28</v>
      </c>
      <c r="E5742" t="s">
        <v>18</v>
      </c>
      <c r="F5742">
        <v>75591.210000000006</v>
      </c>
      <c r="G5742">
        <v>390395.03</v>
      </c>
      <c r="H5742">
        <v>238910.6</v>
      </c>
      <c r="I5742">
        <v>16.420000000000002</v>
      </c>
      <c r="J5742">
        <v>433</v>
      </c>
      <c r="K5742" t="s">
        <v>35</v>
      </c>
      <c r="L5742" t="s">
        <v>20</v>
      </c>
      <c r="M5742" t="s">
        <v>144</v>
      </c>
      <c r="N5742">
        <v>9419.61</v>
      </c>
      <c r="O5742">
        <v>8334.15</v>
      </c>
    </row>
    <row r="5743" spans="1:15" x14ac:dyDescent="0.3">
      <c r="A5743">
        <v>5742</v>
      </c>
      <c r="B5743" t="s">
        <v>79</v>
      </c>
      <c r="C5743" t="s">
        <v>16</v>
      </c>
      <c r="D5743" t="s">
        <v>56</v>
      </c>
      <c r="E5743" t="s">
        <v>29</v>
      </c>
      <c r="F5743">
        <v>23960.47</v>
      </c>
      <c r="G5743">
        <v>461318.65</v>
      </c>
      <c r="H5743">
        <v>448168.71</v>
      </c>
      <c r="I5743">
        <v>15.54</v>
      </c>
      <c r="J5743">
        <v>626</v>
      </c>
      <c r="K5743" t="s">
        <v>25</v>
      </c>
      <c r="L5743" t="s">
        <v>75</v>
      </c>
      <c r="M5743" t="s">
        <v>395</v>
      </c>
      <c r="N5743">
        <v>2018.11</v>
      </c>
      <c r="O5743">
        <v>1591.64</v>
      </c>
    </row>
    <row r="5744" spans="1:15" x14ac:dyDescent="0.3">
      <c r="A5744">
        <v>5743</v>
      </c>
      <c r="B5744" t="s">
        <v>32</v>
      </c>
      <c r="C5744" t="s">
        <v>58</v>
      </c>
      <c r="D5744" t="s">
        <v>24</v>
      </c>
      <c r="E5744" t="s">
        <v>54</v>
      </c>
      <c r="F5744">
        <v>32083.53</v>
      </c>
      <c r="G5744">
        <v>434178.08</v>
      </c>
      <c r="H5744">
        <v>262662.73</v>
      </c>
      <c r="I5744">
        <v>12.12</v>
      </c>
      <c r="J5744">
        <v>643</v>
      </c>
      <c r="K5744" t="s">
        <v>19</v>
      </c>
      <c r="L5744" t="s">
        <v>26</v>
      </c>
      <c r="M5744" t="s">
        <v>323</v>
      </c>
      <c r="N5744">
        <v>4473.59</v>
      </c>
      <c r="O5744">
        <v>2271.98</v>
      </c>
    </row>
    <row r="5745" spans="1:15" x14ac:dyDescent="0.3">
      <c r="A5745">
        <v>5744</v>
      </c>
      <c r="B5745" t="s">
        <v>22</v>
      </c>
      <c r="C5745" t="s">
        <v>58</v>
      </c>
      <c r="D5745" t="s">
        <v>28</v>
      </c>
      <c r="E5745" t="s">
        <v>18</v>
      </c>
      <c r="F5745">
        <v>11560.67</v>
      </c>
      <c r="G5745">
        <v>224198.72</v>
      </c>
      <c r="H5745">
        <v>431166.39</v>
      </c>
      <c r="I5745">
        <v>13.98</v>
      </c>
      <c r="J5745">
        <v>443</v>
      </c>
      <c r="K5745" t="s">
        <v>35</v>
      </c>
      <c r="L5745" t="s">
        <v>30</v>
      </c>
      <c r="M5745" t="s">
        <v>352</v>
      </c>
      <c r="N5745">
        <v>1439.35</v>
      </c>
      <c r="O5745">
        <v>993.4</v>
      </c>
    </row>
    <row r="5746" spans="1:15" x14ac:dyDescent="0.3">
      <c r="A5746">
        <v>5745</v>
      </c>
      <c r="B5746" t="s">
        <v>41</v>
      </c>
      <c r="C5746" t="s">
        <v>16</v>
      </c>
      <c r="D5746" t="s">
        <v>28</v>
      </c>
      <c r="E5746" t="s">
        <v>54</v>
      </c>
      <c r="F5746">
        <v>84371.81</v>
      </c>
      <c r="G5746">
        <v>81939.95</v>
      </c>
      <c r="H5746">
        <v>285340.33</v>
      </c>
      <c r="I5746">
        <v>6.79</v>
      </c>
      <c r="J5746">
        <v>459</v>
      </c>
      <c r="K5746" t="s">
        <v>35</v>
      </c>
      <c r="L5746" t="s">
        <v>46</v>
      </c>
      <c r="M5746" t="s">
        <v>97</v>
      </c>
      <c r="N5746">
        <v>9480.2800000000007</v>
      </c>
      <c r="O5746">
        <v>5667.7</v>
      </c>
    </row>
    <row r="5747" spans="1:15" x14ac:dyDescent="0.3">
      <c r="A5747">
        <v>5746</v>
      </c>
      <c r="B5747" t="s">
        <v>15</v>
      </c>
      <c r="C5747" t="s">
        <v>23</v>
      </c>
      <c r="D5747" t="s">
        <v>24</v>
      </c>
      <c r="E5747" t="s">
        <v>63</v>
      </c>
      <c r="F5747">
        <v>17640.46</v>
      </c>
      <c r="G5747">
        <v>195609.55</v>
      </c>
      <c r="H5747">
        <v>183901.01</v>
      </c>
      <c r="I5747">
        <v>6.86</v>
      </c>
      <c r="J5747">
        <v>344</v>
      </c>
      <c r="K5747" t="s">
        <v>35</v>
      </c>
      <c r="L5747" t="s">
        <v>30</v>
      </c>
      <c r="M5747" t="s">
        <v>283</v>
      </c>
      <c r="N5747">
        <v>2525.25</v>
      </c>
      <c r="O5747">
        <v>1486.89</v>
      </c>
    </row>
    <row r="5748" spans="1:15" x14ac:dyDescent="0.3">
      <c r="A5748">
        <v>5747</v>
      </c>
      <c r="B5748" t="s">
        <v>15</v>
      </c>
      <c r="C5748" t="s">
        <v>33</v>
      </c>
      <c r="D5748" t="s">
        <v>56</v>
      </c>
      <c r="E5748" t="s">
        <v>18</v>
      </c>
      <c r="F5748">
        <v>73810.03</v>
      </c>
      <c r="G5748">
        <v>43956.45</v>
      </c>
      <c r="H5748">
        <v>379458.13</v>
      </c>
      <c r="I5748">
        <v>7.56</v>
      </c>
      <c r="J5748">
        <v>875</v>
      </c>
      <c r="K5748" t="s">
        <v>25</v>
      </c>
      <c r="L5748" t="s">
        <v>20</v>
      </c>
      <c r="M5748" t="s">
        <v>279</v>
      </c>
      <c r="N5748">
        <v>10213.200000000001</v>
      </c>
      <c r="O5748">
        <v>9025.07</v>
      </c>
    </row>
    <row r="5749" spans="1:15" x14ac:dyDescent="0.3">
      <c r="A5749">
        <v>5748</v>
      </c>
      <c r="B5749" t="s">
        <v>15</v>
      </c>
      <c r="C5749" t="s">
        <v>58</v>
      </c>
      <c r="D5749" t="s">
        <v>56</v>
      </c>
      <c r="E5749" t="s">
        <v>63</v>
      </c>
      <c r="F5749">
        <v>41597.64</v>
      </c>
      <c r="G5749">
        <v>204301.44</v>
      </c>
      <c r="H5749">
        <v>219254.16</v>
      </c>
      <c r="I5749">
        <v>10.41</v>
      </c>
      <c r="J5749">
        <v>460</v>
      </c>
      <c r="K5749" t="s">
        <v>19</v>
      </c>
      <c r="L5749" t="s">
        <v>20</v>
      </c>
      <c r="M5749" t="s">
        <v>90</v>
      </c>
      <c r="N5749">
        <v>4827.17</v>
      </c>
      <c r="O5749">
        <v>2845.07</v>
      </c>
    </row>
    <row r="5750" spans="1:15" x14ac:dyDescent="0.3">
      <c r="A5750">
        <v>5749</v>
      </c>
      <c r="B5750" t="s">
        <v>22</v>
      </c>
      <c r="C5750" t="s">
        <v>23</v>
      </c>
      <c r="D5750" t="s">
        <v>17</v>
      </c>
      <c r="E5750" t="s">
        <v>29</v>
      </c>
      <c r="F5750">
        <v>44691.85</v>
      </c>
      <c r="G5750">
        <v>296120.18</v>
      </c>
      <c r="H5750">
        <v>116118</v>
      </c>
      <c r="I5750">
        <v>16.43</v>
      </c>
      <c r="J5750">
        <v>374</v>
      </c>
      <c r="K5750" t="s">
        <v>39</v>
      </c>
      <c r="L5750" t="s">
        <v>20</v>
      </c>
      <c r="M5750" t="s">
        <v>302</v>
      </c>
      <c r="N5750">
        <v>3740.29</v>
      </c>
      <c r="O5750">
        <v>2394.6999999999998</v>
      </c>
    </row>
    <row r="5751" spans="1:15" x14ac:dyDescent="0.3">
      <c r="A5751">
        <v>5750</v>
      </c>
      <c r="B5751" t="s">
        <v>50</v>
      </c>
      <c r="C5751" t="s">
        <v>37</v>
      </c>
      <c r="D5751" t="s">
        <v>28</v>
      </c>
      <c r="E5751" t="s">
        <v>18</v>
      </c>
      <c r="F5751">
        <v>11873.2</v>
      </c>
      <c r="G5751">
        <v>177460.99</v>
      </c>
      <c r="H5751">
        <v>259618.38</v>
      </c>
      <c r="I5751">
        <v>17.559999999999999</v>
      </c>
      <c r="J5751">
        <v>678</v>
      </c>
      <c r="K5751" t="s">
        <v>19</v>
      </c>
      <c r="L5751" t="s">
        <v>46</v>
      </c>
      <c r="M5751" t="s">
        <v>249</v>
      </c>
      <c r="N5751">
        <v>856.61</v>
      </c>
      <c r="O5751">
        <v>665.27</v>
      </c>
    </row>
    <row r="5752" spans="1:15" x14ac:dyDescent="0.3">
      <c r="A5752">
        <v>5751</v>
      </c>
      <c r="B5752" t="s">
        <v>48</v>
      </c>
      <c r="C5752" t="s">
        <v>23</v>
      </c>
      <c r="D5752" t="s">
        <v>28</v>
      </c>
      <c r="E5752" t="s">
        <v>63</v>
      </c>
      <c r="F5752">
        <v>93497.82</v>
      </c>
      <c r="G5752">
        <v>423346.83</v>
      </c>
      <c r="H5752">
        <v>477888.27</v>
      </c>
      <c r="I5752">
        <v>5.57</v>
      </c>
      <c r="J5752">
        <v>881</v>
      </c>
      <c r="K5752" t="s">
        <v>45</v>
      </c>
      <c r="L5752" t="s">
        <v>26</v>
      </c>
      <c r="M5752" t="s">
        <v>374</v>
      </c>
      <c r="N5752">
        <v>11040.48</v>
      </c>
      <c r="O5752">
        <v>6707.3</v>
      </c>
    </row>
    <row r="5753" spans="1:15" x14ac:dyDescent="0.3">
      <c r="A5753">
        <v>5752</v>
      </c>
      <c r="B5753" t="s">
        <v>50</v>
      </c>
      <c r="C5753" t="s">
        <v>16</v>
      </c>
      <c r="D5753" t="s">
        <v>34</v>
      </c>
      <c r="E5753" t="s">
        <v>29</v>
      </c>
      <c r="F5753">
        <v>82449.990000000005</v>
      </c>
      <c r="G5753">
        <v>65605.119999999995</v>
      </c>
      <c r="H5753">
        <v>96257.54</v>
      </c>
      <c r="I5753">
        <v>17.03</v>
      </c>
      <c r="J5753">
        <v>576</v>
      </c>
      <c r="K5753" t="s">
        <v>45</v>
      </c>
      <c r="L5753" t="s">
        <v>30</v>
      </c>
      <c r="M5753" t="s">
        <v>47</v>
      </c>
      <c r="N5753">
        <v>9886.68</v>
      </c>
      <c r="O5753">
        <v>8590.86</v>
      </c>
    </row>
    <row r="5754" spans="1:15" x14ac:dyDescent="0.3">
      <c r="A5754">
        <v>5753</v>
      </c>
      <c r="B5754" t="s">
        <v>85</v>
      </c>
      <c r="C5754" t="s">
        <v>58</v>
      </c>
      <c r="D5754" t="s">
        <v>28</v>
      </c>
      <c r="E5754" t="s">
        <v>63</v>
      </c>
      <c r="F5754">
        <v>40401.589999999997</v>
      </c>
      <c r="G5754">
        <v>260028.2</v>
      </c>
      <c r="H5754">
        <v>13089.1</v>
      </c>
      <c r="I5754">
        <v>16.989999999999998</v>
      </c>
      <c r="J5754">
        <v>536</v>
      </c>
      <c r="K5754" t="s">
        <v>25</v>
      </c>
      <c r="L5754" t="s">
        <v>20</v>
      </c>
      <c r="M5754" t="s">
        <v>270</v>
      </c>
      <c r="N5754">
        <v>3503.24</v>
      </c>
      <c r="O5754">
        <v>2525.06</v>
      </c>
    </row>
    <row r="5755" spans="1:15" x14ac:dyDescent="0.3">
      <c r="A5755">
        <v>5754</v>
      </c>
      <c r="B5755" t="s">
        <v>52</v>
      </c>
      <c r="C5755" t="s">
        <v>58</v>
      </c>
      <c r="D5755" t="s">
        <v>28</v>
      </c>
      <c r="E5755" t="s">
        <v>38</v>
      </c>
      <c r="F5755">
        <v>59544.77</v>
      </c>
      <c r="G5755">
        <v>325931.34999999998</v>
      </c>
      <c r="H5755">
        <v>395510.83</v>
      </c>
      <c r="I5755">
        <v>7.02</v>
      </c>
      <c r="J5755">
        <v>309</v>
      </c>
      <c r="K5755" t="s">
        <v>19</v>
      </c>
      <c r="L5755" t="s">
        <v>20</v>
      </c>
      <c r="M5755" t="s">
        <v>221</v>
      </c>
      <c r="N5755">
        <v>3122.93</v>
      </c>
      <c r="O5755">
        <v>2422.2199999999998</v>
      </c>
    </row>
    <row r="5756" spans="1:15" x14ac:dyDescent="0.3">
      <c r="A5756">
        <v>5755</v>
      </c>
      <c r="B5756" t="s">
        <v>52</v>
      </c>
      <c r="C5756" t="s">
        <v>37</v>
      </c>
      <c r="D5756" t="s">
        <v>17</v>
      </c>
      <c r="E5756" t="s">
        <v>63</v>
      </c>
      <c r="F5756">
        <v>1700.03</v>
      </c>
      <c r="G5756">
        <v>492067.77</v>
      </c>
      <c r="H5756">
        <v>336778.65</v>
      </c>
      <c r="I5756">
        <v>17.18</v>
      </c>
      <c r="J5756">
        <v>678</v>
      </c>
      <c r="K5756" t="s">
        <v>35</v>
      </c>
      <c r="L5756" t="s">
        <v>20</v>
      </c>
      <c r="M5756" t="s">
        <v>323</v>
      </c>
      <c r="N5756">
        <v>138.87</v>
      </c>
      <c r="O5756">
        <v>82.79</v>
      </c>
    </row>
    <row r="5757" spans="1:15" x14ac:dyDescent="0.3">
      <c r="A5757">
        <v>5756</v>
      </c>
      <c r="B5757" t="s">
        <v>22</v>
      </c>
      <c r="C5757" t="s">
        <v>16</v>
      </c>
      <c r="D5757" t="s">
        <v>56</v>
      </c>
      <c r="E5757" t="s">
        <v>63</v>
      </c>
      <c r="F5757">
        <v>26386.55</v>
      </c>
      <c r="G5757">
        <v>106865.41</v>
      </c>
      <c r="H5757">
        <v>310574.83</v>
      </c>
      <c r="I5757">
        <v>10.32</v>
      </c>
      <c r="J5757">
        <v>872</v>
      </c>
      <c r="K5757" t="s">
        <v>19</v>
      </c>
      <c r="L5757" t="s">
        <v>30</v>
      </c>
      <c r="M5757" t="s">
        <v>201</v>
      </c>
      <c r="N5757">
        <v>1493.58</v>
      </c>
      <c r="O5757">
        <v>1262.46</v>
      </c>
    </row>
    <row r="5758" spans="1:15" x14ac:dyDescent="0.3">
      <c r="A5758">
        <v>5757</v>
      </c>
      <c r="B5758" t="s">
        <v>43</v>
      </c>
      <c r="C5758" t="s">
        <v>33</v>
      </c>
      <c r="D5758" t="s">
        <v>34</v>
      </c>
      <c r="E5758" t="s">
        <v>63</v>
      </c>
      <c r="F5758">
        <v>66820.649999999994</v>
      </c>
      <c r="G5758">
        <v>197185.93</v>
      </c>
      <c r="H5758">
        <v>446943.28</v>
      </c>
      <c r="I5758">
        <v>16.36</v>
      </c>
      <c r="J5758">
        <v>437</v>
      </c>
      <c r="K5758" t="s">
        <v>35</v>
      </c>
      <c r="L5758" t="s">
        <v>26</v>
      </c>
      <c r="M5758" t="s">
        <v>227</v>
      </c>
      <c r="N5758">
        <v>8272.8799999999992</v>
      </c>
      <c r="O5758">
        <v>4650.79</v>
      </c>
    </row>
    <row r="5759" spans="1:15" x14ac:dyDescent="0.3">
      <c r="A5759">
        <v>5758</v>
      </c>
      <c r="B5759" t="s">
        <v>52</v>
      </c>
      <c r="C5759" t="s">
        <v>37</v>
      </c>
      <c r="D5759" t="s">
        <v>17</v>
      </c>
      <c r="E5759" t="s">
        <v>18</v>
      </c>
      <c r="F5759">
        <v>50615.76</v>
      </c>
      <c r="G5759">
        <v>182044.03</v>
      </c>
      <c r="H5759">
        <v>43847.4</v>
      </c>
      <c r="I5759">
        <v>12.33</v>
      </c>
      <c r="J5759">
        <v>346</v>
      </c>
      <c r="K5759" t="s">
        <v>25</v>
      </c>
      <c r="L5759" t="s">
        <v>75</v>
      </c>
      <c r="M5759" t="s">
        <v>321</v>
      </c>
      <c r="N5759">
        <v>4491.9399999999996</v>
      </c>
      <c r="O5759">
        <v>3116.04</v>
      </c>
    </row>
    <row r="5760" spans="1:15" x14ac:dyDescent="0.3">
      <c r="A5760">
        <v>5759</v>
      </c>
      <c r="B5760" t="s">
        <v>41</v>
      </c>
      <c r="C5760" t="s">
        <v>37</v>
      </c>
      <c r="D5760" t="s">
        <v>28</v>
      </c>
      <c r="E5760" t="s">
        <v>54</v>
      </c>
      <c r="F5760">
        <v>9395.59</v>
      </c>
      <c r="G5760">
        <v>95076.62</v>
      </c>
      <c r="H5760">
        <v>39289.14</v>
      </c>
      <c r="I5760">
        <v>7.62</v>
      </c>
      <c r="J5760">
        <v>738</v>
      </c>
      <c r="K5760" t="s">
        <v>25</v>
      </c>
      <c r="L5760" t="s">
        <v>30</v>
      </c>
      <c r="M5760" t="s">
        <v>158</v>
      </c>
      <c r="N5760">
        <v>1181.21</v>
      </c>
      <c r="O5760">
        <v>1043.6300000000001</v>
      </c>
    </row>
    <row r="5761" spans="1:15" x14ac:dyDescent="0.3">
      <c r="A5761">
        <v>5760</v>
      </c>
      <c r="B5761" t="s">
        <v>32</v>
      </c>
      <c r="C5761" t="s">
        <v>23</v>
      </c>
      <c r="D5761" t="s">
        <v>56</v>
      </c>
      <c r="E5761" t="s">
        <v>29</v>
      </c>
      <c r="F5761">
        <v>85337.09</v>
      </c>
      <c r="G5761">
        <v>267763.31</v>
      </c>
      <c r="H5761">
        <v>445925.56</v>
      </c>
      <c r="I5761">
        <v>17.760000000000002</v>
      </c>
      <c r="J5761">
        <v>743</v>
      </c>
      <c r="K5761" t="s">
        <v>45</v>
      </c>
      <c r="L5761" t="s">
        <v>46</v>
      </c>
      <c r="M5761" t="s">
        <v>309</v>
      </c>
      <c r="N5761">
        <v>10625.56</v>
      </c>
      <c r="O5761">
        <v>8507.01</v>
      </c>
    </row>
    <row r="5762" spans="1:15" x14ac:dyDescent="0.3">
      <c r="A5762">
        <v>5761</v>
      </c>
      <c r="B5762" t="s">
        <v>32</v>
      </c>
      <c r="C5762" t="s">
        <v>58</v>
      </c>
      <c r="D5762" t="s">
        <v>17</v>
      </c>
      <c r="E5762" t="s">
        <v>54</v>
      </c>
      <c r="F5762">
        <v>15963.05</v>
      </c>
      <c r="G5762">
        <v>463618.67</v>
      </c>
      <c r="H5762">
        <v>265974.40000000002</v>
      </c>
      <c r="I5762">
        <v>5.24</v>
      </c>
      <c r="J5762">
        <v>362</v>
      </c>
      <c r="K5762" t="s">
        <v>25</v>
      </c>
      <c r="L5762" t="s">
        <v>30</v>
      </c>
      <c r="M5762" t="s">
        <v>185</v>
      </c>
      <c r="N5762">
        <v>975.06</v>
      </c>
      <c r="O5762">
        <v>710.32</v>
      </c>
    </row>
    <row r="5763" spans="1:15" x14ac:dyDescent="0.3">
      <c r="A5763">
        <v>5762</v>
      </c>
      <c r="B5763" t="s">
        <v>43</v>
      </c>
      <c r="C5763" t="s">
        <v>23</v>
      </c>
      <c r="D5763" t="s">
        <v>56</v>
      </c>
      <c r="E5763" t="s">
        <v>63</v>
      </c>
      <c r="F5763">
        <v>24582.59</v>
      </c>
      <c r="G5763">
        <v>76611.14</v>
      </c>
      <c r="H5763">
        <v>409517.43</v>
      </c>
      <c r="I5763">
        <v>15.45</v>
      </c>
      <c r="J5763">
        <v>501</v>
      </c>
      <c r="K5763" t="s">
        <v>19</v>
      </c>
      <c r="L5763" t="s">
        <v>26</v>
      </c>
      <c r="M5763" t="s">
        <v>60</v>
      </c>
      <c r="N5763">
        <v>2461.2199999999998</v>
      </c>
      <c r="O5763">
        <v>1862.71</v>
      </c>
    </row>
    <row r="5764" spans="1:15" x14ac:dyDescent="0.3">
      <c r="A5764">
        <v>5763</v>
      </c>
      <c r="B5764" t="s">
        <v>43</v>
      </c>
      <c r="C5764" t="s">
        <v>33</v>
      </c>
      <c r="D5764" t="s">
        <v>17</v>
      </c>
      <c r="E5764" t="s">
        <v>54</v>
      </c>
      <c r="F5764">
        <v>97056.56</v>
      </c>
      <c r="G5764">
        <v>185026.08</v>
      </c>
      <c r="H5764">
        <v>393827.14</v>
      </c>
      <c r="I5764">
        <v>7.56</v>
      </c>
      <c r="J5764">
        <v>648</v>
      </c>
      <c r="K5764" t="s">
        <v>25</v>
      </c>
      <c r="L5764" t="s">
        <v>20</v>
      </c>
      <c r="M5764" t="s">
        <v>303</v>
      </c>
      <c r="N5764">
        <v>12652.36</v>
      </c>
      <c r="O5764">
        <v>9105.7800000000007</v>
      </c>
    </row>
    <row r="5765" spans="1:15" x14ac:dyDescent="0.3">
      <c r="A5765">
        <v>5764</v>
      </c>
      <c r="B5765" t="s">
        <v>22</v>
      </c>
      <c r="C5765" t="s">
        <v>58</v>
      </c>
      <c r="D5765" t="s">
        <v>24</v>
      </c>
      <c r="E5765" t="s">
        <v>54</v>
      </c>
      <c r="F5765">
        <v>46393.83</v>
      </c>
      <c r="G5765">
        <v>165187.1</v>
      </c>
      <c r="H5765">
        <v>58572.44</v>
      </c>
      <c r="I5765">
        <v>13.12</v>
      </c>
      <c r="J5765">
        <v>475</v>
      </c>
      <c r="K5765" t="s">
        <v>35</v>
      </c>
      <c r="L5765" t="s">
        <v>20</v>
      </c>
      <c r="M5765" t="s">
        <v>185</v>
      </c>
      <c r="N5765">
        <v>6915.66</v>
      </c>
      <c r="O5765">
        <v>4180.1899999999996</v>
      </c>
    </row>
    <row r="5766" spans="1:15" x14ac:dyDescent="0.3">
      <c r="A5766">
        <v>5765</v>
      </c>
      <c r="B5766" t="s">
        <v>22</v>
      </c>
      <c r="C5766" t="s">
        <v>23</v>
      </c>
      <c r="D5766" t="s">
        <v>28</v>
      </c>
      <c r="E5766" t="s">
        <v>18</v>
      </c>
      <c r="F5766">
        <v>8231.1299999999992</v>
      </c>
      <c r="G5766">
        <v>112116.88</v>
      </c>
      <c r="H5766">
        <v>121454.92</v>
      </c>
      <c r="I5766">
        <v>13.9</v>
      </c>
      <c r="J5766">
        <v>831</v>
      </c>
      <c r="K5766" t="s">
        <v>35</v>
      </c>
      <c r="L5766" t="s">
        <v>75</v>
      </c>
      <c r="M5766" t="s">
        <v>401</v>
      </c>
      <c r="N5766">
        <v>1170.75</v>
      </c>
      <c r="O5766">
        <v>804.89</v>
      </c>
    </row>
    <row r="5767" spans="1:15" x14ac:dyDescent="0.3">
      <c r="A5767">
        <v>5766</v>
      </c>
      <c r="B5767" t="s">
        <v>52</v>
      </c>
      <c r="C5767" t="s">
        <v>23</v>
      </c>
      <c r="D5767" t="s">
        <v>56</v>
      </c>
      <c r="E5767" t="s">
        <v>18</v>
      </c>
      <c r="F5767">
        <v>37034.769999999997</v>
      </c>
      <c r="G5767">
        <v>312536.46000000002</v>
      </c>
      <c r="H5767">
        <v>29601.43</v>
      </c>
      <c r="I5767">
        <v>5.69</v>
      </c>
      <c r="J5767">
        <v>581</v>
      </c>
      <c r="K5767" t="s">
        <v>45</v>
      </c>
      <c r="L5767" t="s">
        <v>20</v>
      </c>
      <c r="M5767" t="s">
        <v>166</v>
      </c>
      <c r="N5767">
        <v>5411.8</v>
      </c>
      <c r="O5767">
        <v>3969.61</v>
      </c>
    </row>
    <row r="5768" spans="1:15" x14ac:dyDescent="0.3">
      <c r="A5768">
        <v>5767</v>
      </c>
      <c r="B5768" t="s">
        <v>43</v>
      </c>
      <c r="C5768" t="s">
        <v>33</v>
      </c>
      <c r="D5768" t="s">
        <v>34</v>
      </c>
      <c r="E5768" t="s">
        <v>63</v>
      </c>
      <c r="F5768">
        <v>82013.13</v>
      </c>
      <c r="G5768">
        <v>68283.45</v>
      </c>
      <c r="H5768">
        <v>224402.3</v>
      </c>
      <c r="I5768">
        <v>14.62</v>
      </c>
      <c r="J5768">
        <v>507</v>
      </c>
      <c r="K5768" t="s">
        <v>45</v>
      </c>
      <c r="L5768" t="s">
        <v>30</v>
      </c>
      <c r="M5768" t="s">
        <v>279</v>
      </c>
      <c r="N5768">
        <v>6854.47</v>
      </c>
      <c r="O5768">
        <v>6167.89</v>
      </c>
    </row>
    <row r="5769" spans="1:15" x14ac:dyDescent="0.3">
      <c r="A5769">
        <v>5768</v>
      </c>
      <c r="B5769" t="s">
        <v>22</v>
      </c>
      <c r="C5769" t="s">
        <v>33</v>
      </c>
      <c r="D5769" t="s">
        <v>24</v>
      </c>
      <c r="E5769" t="s">
        <v>18</v>
      </c>
      <c r="F5769">
        <v>10869.53</v>
      </c>
      <c r="G5769">
        <v>306407.46999999997</v>
      </c>
      <c r="H5769">
        <v>142651.45000000001</v>
      </c>
      <c r="I5769">
        <v>16.45</v>
      </c>
      <c r="J5769">
        <v>428</v>
      </c>
      <c r="K5769" t="s">
        <v>45</v>
      </c>
      <c r="L5769" t="s">
        <v>46</v>
      </c>
      <c r="M5769" t="s">
        <v>215</v>
      </c>
      <c r="N5769">
        <v>1432.28</v>
      </c>
      <c r="O5769">
        <v>1009.46</v>
      </c>
    </row>
    <row r="5770" spans="1:15" x14ac:dyDescent="0.3">
      <c r="A5770">
        <v>5769</v>
      </c>
      <c r="B5770" t="s">
        <v>50</v>
      </c>
      <c r="C5770" t="s">
        <v>23</v>
      </c>
      <c r="D5770" t="s">
        <v>24</v>
      </c>
      <c r="E5770" t="s">
        <v>54</v>
      </c>
      <c r="F5770">
        <v>36238.49</v>
      </c>
      <c r="G5770">
        <v>482205.46</v>
      </c>
      <c r="H5770">
        <v>41401.11</v>
      </c>
      <c r="I5770">
        <v>11.81</v>
      </c>
      <c r="J5770">
        <v>705</v>
      </c>
      <c r="K5770" t="s">
        <v>35</v>
      </c>
      <c r="L5770" t="s">
        <v>26</v>
      </c>
      <c r="M5770" t="s">
        <v>405</v>
      </c>
      <c r="N5770">
        <v>2249.37</v>
      </c>
      <c r="O5770">
        <v>1762.7</v>
      </c>
    </row>
    <row r="5771" spans="1:15" x14ac:dyDescent="0.3">
      <c r="A5771">
        <v>5770</v>
      </c>
      <c r="B5771" t="s">
        <v>41</v>
      </c>
      <c r="C5771" t="s">
        <v>16</v>
      </c>
      <c r="D5771" t="s">
        <v>28</v>
      </c>
      <c r="E5771" t="s">
        <v>29</v>
      </c>
      <c r="F5771">
        <v>99216.57</v>
      </c>
      <c r="G5771">
        <v>447209.7</v>
      </c>
      <c r="H5771">
        <v>133006.32999999999</v>
      </c>
      <c r="I5771">
        <v>5.63</v>
      </c>
      <c r="J5771">
        <v>897</v>
      </c>
      <c r="K5771" t="s">
        <v>25</v>
      </c>
      <c r="L5771" t="s">
        <v>75</v>
      </c>
      <c r="M5771" t="s">
        <v>344</v>
      </c>
      <c r="N5771">
        <v>10741.58</v>
      </c>
      <c r="O5771">
        <v>7697.66</v>
      </c>
    </row>
    <row r="5772" spans="1:15" x14ac:dyDescent="0.3">
      <c r="A5772">
        <v>5771</v>
      </c>
      <c r="B5772" t="s">
        <v>79</v>
      </c>
      <c r="C5772" t="s">
        <v>16</v>
      </c>
      <c r="D5772" t="s">
        <v>34</v>
      </c>
      <c r="E5772" t="s">
        <v>63</v>
      </c>
      <c r="F5772">
        <v>51931.47</v>
      </c>
      <c r="G5772">
        <v>407034.37</v>
      </c>
      <c r="H5772">
        <v>231966.01</v>
      </c>
      <c r="I5772">
        <v>16.5</v>
      </c>
      <c r="J5772">
        <v>845</v>
      </c>
      <c r="K5772" t="s">
        <v>39</v>
      </c>
      <c r="L5772" t="s">
        <v>30</v>
      </c>
      <c r="M5772" t="s">
        <v>131</v>
      </c>
      <c r="N5772">
        <v>2660.64</v>
      </c>
      <c r="O5772">
        <v>1358.59</v>
      </c>
    </row>
    <row r="5773" spans="1:15" x14ac:dyDescent="0.3">
      <c r="A5773">
        <v>5772</v>
      </c>
      <c r="B5773" t="s">
        <v>41</v>
      </c>
      <c r="C5773" t="s">
        <v>33</v>
      </c>
      <c r="D5773" t="s">
        <v>24</v>
      </c>
      <c r="E5773" t="s">
        <v>38</v>
      </c>
      <c r="F5773">
        <v>90918.56</v>
      </c>
      <c r="G5773">
        <v>470664.14</v>
      </c>
      <c r="H5773">
        <v>298405.33</v>
      </c>
      <c r="I5773">
        <v>7.52</v>
      </c>
      <c r="J5773">
        <v>701</v>
      </c>
      <c r="K5773" t="s">
        <v>25</v>
      </c>
      <c r="L5773" t="s">
        <v>75</v>
      </c>
      <c r="M5773" t="s">
        <v>373</v>
      </c>
      <c r="N5773">
        <v>10233.49</v>
      </c>
      <c r="O5773">
        <v>8896.73</v>
      </c>
    </row>
    <row r="5774" spans="1:15" x14ac:dyDescent="0.3">
      <c r="A5774">
        <v>5773</v>
      </c>
      <c r="B5774" t="s">
        <v>48</v>
      </c>
      <c r="C5774" t="s">
        <v>23</v>
      </c>
      <c r="D5774" t="s">
        <v>28</v>
      </c>
      <c r="E5774" t="s">
        <v>29</v>
      </c>
      <c r="F5774">
        <v>88442.35</v>
      </c>
      <c r="G5774">
        <v>312631.46999999997</v>
      </c>
      <c r="H5774">
        <v>325075.65999999997</v>
      </c>
      <c r="I5774">
        <v>14.21</v>
      </c>
      <c r="J5774">
        <v>777</v>
      </c>
      <c r="K5774" t="s">
        <v>19</v>
      </c>
      <c r="L5774" t="s">
        <v>20</v>
      </c>
      <c r="M5774" t="s">
        <v>78</v>
      </c>
      <c r="N5774">
        <v>4547.8999999999996</v>
      </c>
      <c r="O5774">
        <v>4091.76</v>
      </c>
    </row>
    <row r="5775" spans="1:15" x14ac:dyDescent="0.3">
      <c r="A5775">
        <v>5774</v>
      </c>
      <c r="B5775" t="s">
        <v>85</v>
      </c>
      <c r="C5775" t="s">
        <v>23</v>
      </c>
      <c r="D5775" t="s">
        <v>17</v>
      </c>
      <c r="E5775" t="s">
        <v>29</v>
      </c>
      <c r="F5775">
        <v>44754.32</v>
      </c>
      <c r="G5775">
        <v>259945.82</v>
      </c>
      <c r="H5775">
        <v>1757.01</v>
      </c>
      <c r="I5775">
        <v>10.66</v>
      </c>
      <c r="J5775">
        <v>819</v>
      </c>
      <c r="K5775" t="s">
        <v>45</v>
      </c>
      <c r="L5775" t="s">
        <v>30</v>
      </c>
      <c r="M5775" t="s">
        <v>141</v>
      </c>
      <c r="N5775">
        <v>4579.33</v>
      </c>
      <c r="O5775">
        <v>3458.24</v>
      </c>
    </row>
    <row r="5776" spans="1:15" x14ac:dyDescent="0.3">
      <c r="A5776">
        <v>5775</v>
      </c>
      <c r="B5776" t="s">
        <v>32</v>
      </c>
      <c r="C5776" t="s">
        <v>58</v>
      </c>
      <c r="D5776" t="s">
        <v>34</v>
      </c>
      <c r="E5776" t="s">
        <v>38</v>
      </c>
      <c r="F5776">
        <v>72027.41</v>
      </c>
      <c r="G5776">
        <v>211610.57</v>
      </c>
      <c r="H5776">
        <v>172523.55</v>
      </c>
      <c r="I5776">
        <v>9.85</v>
      </c>
      <c r="J5776">
        <v>608</v>
      </c>
      <c r="K5776" t="s">
        <v>35</v>
      </c>
      <c r="L5776" t="s">
        <v>30</v>
      </c>
      <c r="M5776" t="s">
        <v>307</v>
      </c>
      <c r="N5776">
        <v>8888.49</v>
      </c>
      <c r="O5776">
        <v>6485.29</v>
      </c>
    </row>
    <row r="5777" spans="1:15" x14ac:dyDescent="0.3">
      <c r="A5777">
        <v>5776</v>
      </c>
      <c r="B5777" t="s">
        <v>15</v>
      </c>
      <c r="C5777" t="s">
        <v>33</v>
      </c>
      <c r="D5777" t="s">
        <v>28</v>
      </c>
      <c r="E5777" t="s">
        <v>38</v>
      </c>
      <c r="F5777">
        <v>28018.65</v>
      </c>
      <c r="G5777">
        <v>373826.71</v>
      </c>
      <c r="H5777">
        <v>1734.52</v>
      </c>
      <c r="I5777">
        <v>15.67</v>
      </c>
      <c r="J5777">
        <v>536</v>
      </c>
      <c r="K5777" t="s">
        <v>39</v>
      </c>
      <c r="L5777" t="s">
        <v>26</v>
      </c>
      <c r="M5777" t="s">
        <v>281</v>
      </c>
      <c r="N5777">
        <v>1986.55</v>
      </c>
      <c r="O5777">
        <v>1037.1199999999999</v>
      </c>
    </row>
    <row r="5778" spans="1:15" x14ac:dyDescent="0.3">
      <c r="A5778">
        <v>5777</v>
      </c>
      <c r="B5778" t="s">
        <v>43</v>
      </c>
      <c r="C5778" t="s">
        <v>16</v>
      </c>
      <c r="D5778" t="s">
        <v>34</v>
      </c>
      <c r="E5778" t="s">
        <v>18</v>
      </c>
      <c r="F5778">
        <v>56710.22</v>
      </c>
      <c r="G5778">
        <v>425250.81</v>
      </c>
      <c r="H5778">
        <v>87920.49</v>
      </c>
      <c r="I5778">
        <v>16.63</v>
      </c>
      <c r="J5778">
        <v>761</v>
      </c>
      <c r="K5778" t="s">
        <v>39</v>
      </c>
      <c r="L5778" t="s">
        <v>20</v>
      </c>
      <c r="M5778" t="s">
        <v>299</v>
      </c>
      <c r="N5778">
        <v>7775.7</v>
      </c>
      <c r="O5778">
        <v>5581.3</v>
      </c>
    </row>
    <row r="5779" spans="1:15" x14ac:dyDescent="0.3">
      <c r="A5779">
        <v>5778</v>
      </c>
      <c r="B5779" t="s">
        <v>22</v>
      </c>
      <c r="C5779" t="s">
        <v>33</v>
      </c>
      <c r="D5779" t="s">
        <v>28</v>
      </c>
      <c r="E5779" t="s">
        <v>63</v>
      </c>
      <c r="F5779">
        <v>47663.26</v>
      </c>
      <c r="G5779">
        <v>441772.39</v>
      </c>
      <c r="H5779">
        <v>427774.41</v>
      </c>
      <c r="I5779">
        <v>10.119999999999999</v>
      </c>
      <c r="J5779">
        <v>648</v>
      </c>
      <c r="K5779" t="s">
        <v>35</v>
      </c>
      <c r="L5779" t="s">
        <v>20</v>
      </c>
      <c r="M5779" t="s">
        <v>112</v>
      </c>
      <c r="N5779">
        <v>2912.99</v>
      </c>
      <c r="O5779">
        <v>1712.99</v>
      </c>
    </row>
    <row r="5780" spans="1:15" x14ac:dyDescent="0.3">
      <c r="A5780">
        <v>5779</v>
      </c>
      <c r="B5780" t="s">
        <v>15</v>
      </c>
      <c r="C5780" t="s">
        <v>33</v>
      </c>
      <c r="D5780" t="s">
        <v>28</v>
      </c>
      <c r="E5780" t="s">
        <v>63</v>
      </c>
      <c r="F5780">
        <v>47482.12</v>
      </c>
      <c r="G5780">
        <v>458348.33</v>
      </c>
      <c r="H5780">
        <v>404083.83</v>
      </c>
      <c r="I5780">
        <v>12.28</v>
      </c>
      <c r="J5780">
        <v>583</v>
      </c>
      <c r="K5780" t="s">
        <v>25</v>
      </c>
      <c r="L5780" t="s">
        <v>26</v>
      </c>
      <c r="M5780" t="s">
        <v>145</v>
      </c>
      <c r="N5780">
        <v>3541.8</v>
      </c>
      <c r="O5780">
        <v>2468.2600000000002</v>
      </c>
    </row>
    <row r="5781" spans="1:15" x14ac:dyDescent="0.3">
      <c r="A5781">
        <v>5780</v>
      </c>
      <c r="B5781" t="s">
        <v>79</v>
      </c>
      <c r="C5781" t="s">
        <v>16</v>
      </c>
      <c r="D5781" t="s">
        <v>24</v>
      </c>
      <c r="E5781" t="s">
        <v>63</v>
      </c>
      <c r="F5781">
        <v>48132.74</v>
      </c>
      <c r="G5781">
        <v>425616.55</v>
      </c>
      <c r="H5781">
        <v>98305.41</v>
      </c>
      <c r="I5781">
        <v>11.09</v>
      </c>
      <c r="J5781">
        <v>566</v>
      </c>
      <c r="K5781" t="s">
        <v>45</v>
      </c>
      <c r="L5781" t="s">
        <v>20</v>
      </c>
      <c r="M5781" t="s">
        <v>196</v>
      </c>
      <c r="N5781">
        <v>2714.6</v>
      </c>
      <c r="O5781">
        <v>1764.81</v>
      </c>
    </row>
    <row r="5782" spans="1:15" x14ac:dyDescent="0.3">
      <c r="A5782">
        <v>5781</v>
      </c>
      <c r="B5782" t="s">
        <v>22</v>
      </c>
      <c r="C5782" t="s">
        <v>33</v>
      </c>
      <c r="D5782" t="s">
        <v>17</v>
      </c>
      <c r="E5782" t="s">
        <v>38</v>
      </c>
      <c r="F5782">
        <v>52158.080000000002</v>
      </c>
      <c r="G5782">
        <v>307280.01</v>
      </c>
      <c r="H5782">
        <v>259598.74</v>
      </c>
      <c r="I5782">
        <v>11.15</v>
      </c>
      <c r="J5782">
        <v>881</v>
      </c>
      <c r="K5782" t="s">
        <v>45</v>
      </c>
      <c r="L5782" t="s">
        <v>20</v>
      </c>
      <c r="M5782" t="s">
        <v>352</v>
      </c>
      <c r="N5782">
        <v>5293.21</v>
      </c>
      <c r="O5782">
        <v>3592.51</v>
      </c>
    </row>
    <row r="5783" spans="1:15" x14ac:dyDescent="0.3">
      <c r="A5783">
        <v>5782</v>
      </c>
      <c r="B5783" t="s">
        <v>22</v>
      </c>
      <c r="C5783" t="s">
        <v>37</v>
      </c>
      <c r="D5783" t="s">
        <v>56</v>
      </c>
      <c r="E5783" t="s">
        <v>38</v>
      </c>
      <c r="F5783">
        <v>14806.17</v>
      </c>
      <c r="G5783">
        <v>25595.09</v>
      </c>
      <c r="H5783">
        <v>228184.13</v>
      </c>
      <c r="I5783">
        <v>5.47</v>
      </c>
      <c r="J5783">
        <v>393</v>
      </c>
      <c r="K5783" t="s">
        <v>19</v>
      </c>
      <c r="L5783" t="s">
        <v>46</v>
      </c>
      <c r="M5783" t="s">
        <v>283</v>
      </c>
      <c r="N5783">
        <v>1687.25</v>
      </c>
      <c r="O5783">
        <v>1073.83</v>
      </c>
    </row>
    <row r="5784" spans="1:15" x14ac:dyDescent="0.3">
      <c r="A5784">
        <v>5783</v>
      </c>
      <c r="B5784" t="s">
        <v>43</v>
      </c>
      <c r="C5784" t="s">
        <v>37</v>
      </c>
      <c r="D5784" t="s">
        <v>28</v>
      </c>
      <c r="E5784" t="s">
        <v>63</v>
      </c>
      <c r="F5784">
        <v>82603.399999999994</v>
      </c>
      <c r="G5784">
        <v>373922.11</v>
      </c>
      <c r="H5784">
        <v>114731.8</v>
      </c>
      <c r="I5784">
        <v>12.54</v>
      </c>
      <c r="J5784">
        <v>766</v>
      </c>
      <c r="K5784" t="s">
        <v>25</v>
      </c>
      <c r="L5784" t="s">
        <v>46</v>
      </c>
      <c r="M5784" t="s">
        <v>315</v>
      </c>
      <c r="N5784">
        <v>9706.4699999999993</v>
      </c>
      <c r="O5784">
        <v>6159.64</v>
      </c>
    </row>
    <row r="5785" spans="1:15" x14ac:dyDescent="0.3">
      <c r="A5785">
        <v>5784</v>
      </c>
      <c r="B5785" t="s">
        <v>52</v>
      </c>
      <c r="C5785" t="s">
        <v>33</v>
      </c>
      <c r="D5785" t="s">
        <v>34</v>
      </c>
      <c r="E5785" t="s">
        <v>38</v>
      </c>
      <c r="F5785">
        <v>96417.08</v>
      </c>
      <c r="G5785">
        <v>435474.35</v>
      </c>
      <c r="H5785">
        <v>66706.91</v>
      </c>
      <c r="I5785">
        <v>17.3</v>
      </c>
      <c r="J5785">
        <v>632</v>
      </c>
      <c r="K5785" t="s">
        <v>39</v>
      </c>
      <c r="L5785" t="s">
        <v>46</v>
      </c>
      <c r="M5785" t="s">
        <v>27</v>
      </c>
      <c r="N5785">
        <v>8988.92</v>
      </c>
      <c r="O5785">
        <v>7602.17</v>
      </c>
    </row>
    <row r="5786" spans="1:15" x14ac:dyDescent="0.3">
      <c r="A5786">
        <v>5785</v>
      </c>
      <c r="B5786" t="s">
        <v>32</v>
      </c>
      <c r="C5786" t="s">
        <v>37</v>
      </c>
      <c r="D5786" t="s">
        <v>28</v>
      </c>
      <c r="E5786" t="s">
        <v>29</v>
      </c>
      <c r="F5786">
        <v>66956.23</v>
      </c>
      <c r="G5786">
        <v>274808.96000000002</v>
      </c>
      <c r="H5786">
        <v>391066.1</v>
      </c>
      <c r="I5786">
        <v>9.51</v>
      </c>
      <c r="J5786">
        <v>795</v>
      </c>
      <c r="K5786" t="s">
        <v>19</v>
      </c>
      <c r="L5786" t="s">
        <v>26</v>
      </c>
      <c r="M5786" t="s">
        <v>288</v>
      </c>
      <c r="N5786">
        <v>4745.92</v>
      </c>
      <c r="O5786">
        <v>4051.92</v>
      </c>
    </row>
    <row r="5787" spans="1:15" x14ac:dyDescent="0.3">
      <c r="A5787">
        <v>5786</v>
      </c>
      <c r="B5787" t="s">
        <v>48</v>
      </c>
      <c r="C5787" t="s">
        <v>16</v>
      </c>
      <c r="D5787" t="s">
        <v>34</v>
      </c>
      <c r="E5787" t="s">
        <v>29</v>
      </c>
      <c r="F5787">
        <v>69014.009999999995</v>
      </c>
      <c r="G5787">
        <v>159566.06</v>
      </c>
      <c r="H5787">
        <v>240466.69</v>
      </c>
      <c r="I5787">
        <v>13.89</v>
      </c>
      <c r="J5787">
        <v>877</v>
      </c>
      <c r="K5787" t="s">
        <v>25</v>
      </c>
      <c r="L5787" t="s">
        <v>26</v>
      </c>
      <c r="M5787" t="s">
        <v>212</v>
      </c>
      <c r="N5787">
        <v>4676.22</v>
      </c>
      <c r="O5787">
        <v>2736.79</v>
      </c>
    </row>
    <row r="5788" spans="1:15" x14ac:dyDescent="0.3">
      <c r="A5788">
        <v>5787</v>
      </c>
      <c r="B5788" t="s">
        <v>48</v>
      </c>
      <c r="C5788" t="s">
        <v>58</v>
      </c>
      <c r="D5788" t="s">
        <v>56</v>
      </c>
      <c r="E5788" t="s">
        <v>29</v>
      </c>
      <c r="F5788">
        <v>91294.16</v>
      </c>
      <c r="G5788">
        <v>179072.05</v>
      </c>
      <c r="H5788">
        <v>96691.63</v>
      </c>
      <c r="I5788">
        <v>16.739999999999998</v>
      </c>
      <c r="J5788">
        <v>542</v>
      </c>
      <c r="K5788" t="s">
        <v>39</v>
      </c>
      <c r="L5788" t="s">
        <v>30</v>
      </c>
      <c r="M5788" t="s">
        <v>108</v>
      </c>
      <c r="N5788">
        <v>11191.69</v>
      </c>
      <c r="O5788">
        <v>9161.3799999999992</v>
      </c>
    </row>
    <row r="5789" spans="1:15" x14ac:dyDescent="0.3">
      <c r="A5789">
        <v>5788</v>
      </c>
      <c r="B5789" t="s">
        <v>79</v>
      </c>
      <c r="C5789" t="s">
        <v>33</v>
      </c>
      <c r="D5789" t="s">
        <v>28</v>
      </c>
      <c r="E5789" t="s">
        <v>54</v>
      </c>
      <c r="F5789">
        <v>17748.66</v>
      </c>
      <c r="G5789">
        <v>368704</v>
      </c>
      <c r="H5789">
        <v>317387.14</v>
      </c>
      <c r="I5789">
        <v>13.59</v>
      </c>
      <c r="J5789">
        <v>544</v>
      </c>
      <c r="K5789" t="s">
        <v>19</v>
      </c>
      <c r="L5789" t="s">
        <v>20</v>
      </c>
      <c r="M5789" t="s">
        <v>209</v>
      </c>
      <c r="N5789">
        <v>2566.15</v>
      </c>
      <c r="O5789">
        <v>2280.66</v>
      </c>
    </row>
    <row r="5790" spans="1:15" x14ac:dyDescent="0.3">
      <c r="A5790">
        <v>5789</v>
      </c>
      <c r="B5790" t="s">
        <v>15</v>
      </c>
      <c r="C5790" t="s">
        <v>33</v>
      </c>
      <c r="D5790" t="s">
        <v>56</v>
      </c>
      <c r="E5790" t="s">
        <v>29</v>
      </c>
      <c r="F5790">
        <v>70464.92</v>
      </c>
      <c r="G5790">
        <v>293086.01</v>
      </c>
      <c r="H5790">
        <v>323175.51</v>
      </c>
      <c r="I5790">
        <v>6.69</v>
      </c>
      <c r="J5790">
        <v>623</v>
      </c>
      <c r="K5790" t="s">
        <v>39</v>
      </c>
      <c r="L5790" t="s">
        <v>26</v>
      </c>
      <c r="M5790" t="s">
        <v>160</v>
      </c>
      <c r="N5790">
        <v>10364.379999999999</v>
      </c>
      <c r="O5790">
        <v>7721.87</v>
      </c>
    </row>
    <row r="5791" spans="1:15" x14ac:dyDescent="0.3">
      <c r="A5791">
        <v>5790</v>
      </c>
      <c r="B5791" t="s">
        <v>85</v>
      </c>
      <c r="C5791" t="s">
        <v>23</v>
      </c>
      <c r="D5791" t="s">
        <v>28</v>
      </c>
      <c r="E5791" t="s">
        <v>38</v>
      </c>
      <c r="F5791">
        <v>73181.05</v>
      </c>
      <c r="G5791">
        <v>355003.3</v>
      </c>
      <c r="H5791">
        <v>416199.03</v>
      </c>
      <c r="I5791">
        <v>10.14</v>
      </c>
      <c r="J5791">
        <v>655</v>
      </c>
      <c r="K5791" t="s">
        <v>45</v>
      </c>
      <c r="L5791" t="s">
        <v>46</v>
      </c>
      <c r="M5791" t="s">
        <v>55</v>
      </c>
      <c r="N5791">
        <v>4322.51</v>
      </c>
      <c r="O5791">
        <v>2704.98</v>
      </c>
    </row>
    <row r="5792" spans="1:15" x14ac:dyDescent="0.3">
      <c r="A5792">
        <v>5791</v>
      </c>
      <c r="B5792" t="s">
        <v>22</v>
      </c>
      <c r="C5792" t="s">
        <v>16</v>
      </c>
      <c r="D5792" t="s">
        <v>17</v>
      </c>
      <c r="E5792" t="s">
        <v>29</v>
      </c>
      <c r="F5792">
        <v>83907.64</v>
      </c>
      <c r="G5792">
        <v>7649.1</v>
      </c>
      <c r="H5792">
        <v>399830.71</v>
      </c>
      <c r="I5792">
        <v>12.41</v>
      </c>
      <c r="J5792">
        <v>780</v>
      </c>
      <c r="K5792" t="s">
        <v>39</v>
      </c>
      <c r="L5792" t="s">
        <v>20</v>
      </c>
      <c r="M5792" t="s">
        <v>170</v>
      </c>
      <c r="N5792">
        <v>11389.68</v>
      </c>
      <c r="O5792">
        <v>9011.3799999999992</v>
      </c>
    </row>
    <row r="5793" spans="1:15" x14ac:dyDescent="0.3">
      <c r="A5793">
        <v>5792</v>
      </c>
      <c r="B5793" t="s">
        <v>32</v>
      </c>
      <c r="C5793" t="s">
        <v>16</v>
      </c>
      <c r="D5793" t="s">
        <v>34</v>
      </c>
      <c r="E5793" t="s">
        <v>38</v>
      </c>
      <c r="F5793">
        <v>58488.32</v>
      </c>
      <c r="G5793">
        <v>128462.96</v>
      </c>
      <c r="H5793">
        <v>409175.3</v>
      </c>
      <c r="I5793">
        <v>17.95</v>
      </c>
      <c r="J5793">
        <v>509</v>
      </c>
      <c r="K5793" t="s">
        <v>25</v>
      </c>
      <c r="L5793" t="s">
        <v>26</v>
      </c>
      <c r="M5793" t="s">
        <v>74</v>
      </c>
      <c r="N5793">
        <v>8344.48</v>
      </c>
      <c r="O5793">
        <v>7318.88</v>
      </c>
    </row>
    <row r="5794" spans="1:15" x14ac:dyDescent="0.3">
      <c r="A5794">
        <v>5793</v>
      </c>
      <c r="B5794" t="s">
        <v>50</v>
      </c>
      <c r="C5794" t="s">
        <v>37</v>
      </c>
      <c r="D5794" t="s">
        <v>34</v>
      </c>
      <c r="E5794" t="s">
        <v>38</v>
      </c>
      <c r="F5794">
        <v>64579.76</v>
      </c>
      <c r="G5794">
        <v>401636.18</v>
      </c>
      <c r="H5794">
        <v>177308.31</v>
      </c>
      <c r="I5794">
        <v>8.4700000000000006</v>
      </c>
      <c r="J5794">
        <v>355</v>
      </c>
      <c r="K5794" t="s">
        <v>19</v>
      </c>
      <c r="L5794" t="s">
        <v>75</v>
      </c>
      <c r="M5794" t="s">
        <v>21</v>
      </c>
      <c r="N5794">
        <v>9488.86</v>
      </c>
      <c r="O5794">
        <v>5871.36</v>
      </c>
    </row>
    <row r="5795" spans="1:15" x14ac:dyDescent="0.3">
      <c r="A5795">
        <v>5794</v>
      </c>
      <c r="B5795" t="s">
        <v>48</v>
      </c>
      <c r="C5795" t="s">
        <v>23</v>
      </c>
      <c r="D5795" t="s">
        <v>28</v>
      </c>
      <c r="E5795" t="s">
        <v>54</v>
      </c>
      <c r="F5795">
        <v>74729.119999999995</v>
      </c>
      <c r="G5795">
        <v>431170.56</v>
      </c>
      <c r="H5795">
        <v>471019.51</v>
      </c>
      <c r="I5795">
        <v>8.83</v>
      </c>
      <c r="J5795">
        <v>480</v>
      </c>
      <c r="K5795" t="s">
        <v>19</v>
      </c>
      <c r="L5795" t="s">
        <v>30</v>
      </c>
      <c r="M5795" t="s">
        <v>262</v>
      </c>
      <c r="N5795">
        <v>8550.01</v>
      </c>
      <c r="O5795">
        <v>6530.36</v>
      </c>
    </row>
    <row r="5796" spans="1:15" x14ac:dyDescent="0.3">
      <c r="A5796">
        <v>5795</v>
      </c>
      <c r="B5796" t="s">
        <v>43</v>
      </c>
      <c r="C5796" t="s">
        <v>37</v>
      </c>
      <c r="D5796" t="s">
        <v>28</v>
      </c>
      <c r="E5796" t="s">
        <v>18</v>
      </c>
      <c r="F5796">
        <v>55383.45</v>
      </c>
      <c r="G5796">
        <v>46281.32</v>
      </c>
      <c r="H5796">
        <v>492627.64</v>
      </c>
      <c r="I5796">
        <v>10.4</v>
      </c>
      <c r="J5796">
        <v>627</v>
      </c>
      <c r="K5796" t="s">
        <v>35</v>
      </c>
      <c r="L5796" t="s">
        <v>26</v>
      </c>
      <c r="M5796" t="s">
        <v>409</v>
      </c>
      <c r="N5796">
        <v>7765.86</v>
      </c>
      <c r="O5796">
        <v>6097.45</v>
      </c>
    </row>
    <row r="5797" spans="1:15" x14ac:dyDescent="0.3">
      <c r="A5797">
        <v>5796</v>
      </c>
      <c r="B5797" t="s">
        <v>48</v>
      </c>
      <c r="C5797" t="s">
        <v>37</v>
      </c>
      <c r="D5797" t="s">
        <v>28</v>
      </c>
      <c r="E5797" t="s">
        <v>29</v>
      </c>
      <c r="F5797">
        <v>13822.77</v>
      </c>
      <c r="G5797">
        <v>352438.56</v>
      </c>
      <c r="H5797">
        <v>111655.3</v>
      </c>
      <c r="I5797">
        <v>11.91</v>
      </c>
      <c r="J5797">
        <v>710</v>
      </c>
      <c r="K5797" t="s">
        <v>19</v>
      </c>
      <c r="L5797" t="s">
        <v>20</v>
      </c>
      <c r="M5797" t="s">
        <v>262</v>
      </c>
      <c r="N5797">
        <v>1207.74</v>
      </c>
      <c r="O5797">
        <v>901.95</v>
      </c>
    </row>
    <row r="5798" spans="1:15" x14ac:dyDescent="0.3">
      <c r="A5798">
        <v>5797</v>
      </c>
      <c r="B5798" t="s">
        <v>52</v>
      </c>
      <c r="C5798" t="s">
        <v>33</v>
      </c>
      <c r="D5798" t="s">
        <v>56</v>
      </c>
      <c r="E5798" t="s">
        <v>63</v>
      </c>
      <c r="F5798">
        <v>51619.360000000001</v>
      </c>
      <c r="G5798">
        <v>48753.55</v>
      </c>
      <c r="H5798">
        <v>226540.55</v>
      </c>
      <c r="I5798">
        <v>13.77</v>
      </c>
      <c r="J5798">
        <v>304</v>
      </c>
      <c r="K5798" t="s">
        <v>39</v>
      </c>
      <c r="L5798" t="s">
        <v>75</v>
      </c>
      <c r="M5798" t="s">
        <v>155</v>
      </c>
      <c r="N5798">
        <v>4740.68</v>
      </c>
      <c r="O5798">
        <v>3150.06</v>
      </c>
    </row>
    <row r="5799" spans="1:15" x14ac:dyDescent="0.3">
      <c r="A5799">
        <v>5798</v>
      </c>
      <c r="B5799" t="s">
        <v>52</v>
      </c>
      <c r="C5799" t="s">
        <v>58</v>
      </c>
      <c r="D5799" t="s">
        <v>17</v>
      </c>
      <c r="E5799" t="s">
        <v>18</v>
      </c>
      <c r="F5799">
        <v>99032.59</v>
      </c>
      <c r="G5799">
        <v>328953.95</v>
      </c>
      <c r="H5799">
        <v>229392.72</v>
      </c>
      <c r="I5799">
        <v>10.99</v>
      </c>
      <c r="J5799">
        <v>315</v>
      </c>
      <c r="K5799" t="s">
        <v>45</v>
      </c>
      <c r="L5799" t="s">
        <v>30</v>
      </c>
      <c r="M5799" t="s">
        <v>294</v>
      </c>
      <c r="N5799">
        <v>14521.86</v>
      </c>
      <c r="O5799">
        <v>8289.2800000000007</v>
      </c>
    </row>
    <row r="5800" spans="1:15" x14ac:dyDescent="0.3">
      <c r="A5800">
        <v>5799</v>
      </c>
      <c r="B5800" t="s">
        <v>41</v>
      </c>
      <c r="C5800" t="s">
        <v>37</v>
      </c>
      <c r="D5800" t="s">
        <v>34</v>
      </c>
      <c r="E5800" t="s">
        <v>38</v>
      </c>
      <c r="F5800">
        <v>92395.39</v>
      </c>
      <c r="G5800">
        <v>437324.83</v>
      </c>
      <c r="H5800">
        <v>47177.34</v>
      </c>
      <c r="I5800">
        <v>13.61</v>
      </c>
      <c r="J5800">
        <v>598</v>
      </c>
      <c r="K5800" t="s">
        <v>39</v>
      </c>
      <c r="L5800" t="s">
        <v>20</v>
      </c>
      <c r="M5800" t="s">
        <v>184</v>
      </c>
      <c r="N5800">
        <v>5795.36</v>
      </c>
      <c r="O5800">
        <v>4817.17</v>
      </c>
    </row>
    <row r="5801" spans="1:15" x14ac:dyDescent="0.3">
      <c r="A5801">
        <v>5800</v>
      </c>
      <c r="B5801" t="s">
        <v>43</v>
      </c>
      <c r="C5801" t="s">
        <v>16</v>
      </c>
      <c r="D5801" t="s">
        <v>28</v>
      </c>
      <c r="E5801" t="s">
        <v>54</v>
      </c>
      <c r="F5801">
        <v>24233.09</v>
      </c>
      <c r="G5801">
        <v>87691.9</v>
      </c>
      <c r="H5801">
        <v>256923.75</v>
      </c>
      <c r="I5801">
        <v>7.42</v>
      </c>
      <c r="J5801">
        <v>360</v>
      </c>
      <c r="K5801" t="s">
        <v>19</v>
      </c>
      <c r="L5801" t="s">
        <v>30</v>
      </c>
      <c r="M5801" t="s">
        <v>133</v>
      </c>
      <c r="N5801">
        <v>3314.33</v>
      </c>
      <c r="O5801">
        <v>2186.15</v>
      </c>
    </row>
    <row r="5802" spans="1:15" x14ac:dyDescent="0.3">
      <c r="A5802">
        <v>5801</v>
      </c>
      <c r="B5802" t="s">
        <v>41</v>
      </c>
      <c r="C5802" t="s">
        <v>33</v>
      </c>
      <c r="D5802" t="s">
        <v>24</v>
      </c>
      <c r="E5802" t="s">
        <v>63</v>
      </c>
      <c r="F5802">
        <v>72016.33</v>
      </c>
      <c r="G5802">
        <v>456396.84</v>
      </c>
      <c r="H5802">
        <v>200977.02</v>
      </c>
      <c r="I5802">
        <v>8.61</v>
      </c>
      <c r="J5802">
        <v>639</v>
      </c>
      <c r="K5802" t="s">
        <v>45</v>
      </c>
      <c r="L5802" t="s">
        <v>20</v>
      </c>
      <c r="M5802" t="s">
        <v>285</v>
      </c>
      <c r="N5802">
        <v>9653.93</v>
      </c>
      <c r="O5802">
        <v>6737.5</v>
      </c>
    </row>
    <row r="5803" spans="1:15" x14ac:dyDescent="0.3">
      <c r="A5803">
        <v>5802</v>
      </c>
      <c r="B5803" t="s">
        <v>50</v>
      </c>
      <c r="C5803" t="s">
        <v>16</v>
      </c>
      <c r="D5803" t="s">
        <v>28</v>
      </c>
      <c r="E5803" t="s">
        <v>18</v>
      </c>
      <c r="F5803">
        <v>10153.780000000001</v>
      </c>
      <c r="G5803">
        <v>48979.59</v>
      </c>
      <c r="H5803">
        <v>499836.88</v>
      </c>
      <c r="I5803">
        <v>9.42</v>
      </c>
      <c r="J5803">
        <v>760</v>
      </c>
      <c r="K5803" t="s">
        <v>35</v>
      </c>
      <c r="L5803" t="s">
        <v>30</v>
      </c>
      <c r="M5803" t="s">
        <v>345</v>
      </c>
      <c r="N5803">
        <v>696.59</v>
      </c>
      <c r="O5803">
        <v>409.37</v>
      </c>
    </row>
    <row r="5804" spans="1:15" x14ac:dyDescent="0.3">
      <c r="A5804">
        <v>5803</v>
      </c>
      <c r="B5804" t="s">
        <v>22</v>
      </c>
      <c r="C5804" t="s">
        <v>37</v>
      </c>
      <c r="D5804" t="s">
        <v>56</v>
      </c>
      <c r="E5804" t="s">
        <v>38</v>
      </c>
      <c r="F5804">
        <v>69846.820000000007</v>
      </c>
      <c r="G5804">
        <v>135475.51</v>
      </c>
      <c r="H5804">
        <v>443168.75</v>
      </c>
      <c r="I5804">
        <v>10.97</v>
      </c>
      <c r="J5804">
        <v>495</v>
      </c>
      <c r="K5804" t="s">
        <v>25</v>
      </c>
      <c r="L5804" t="s">
        <v>30</v>
      </c>
      <c r="M5804" t="s">
        <v>225</v>
      </c>
      <c r="N5804">
        <v>8324.5</v>
      </c>
      <c r="O5804">
        <v>6928.06</v>
      </c>
    </row>
    <row r="5805" spans="1:15" x14ac:dyDescent="0.3">
      <c r="A5805">
        <v>5804</v>
      </c>
      <c r="B5805" t="s">
        <v>41</v>
      </c>
      <c r="C5805" t="s">
        <v>58</v>
      </c>
      <c r="D5805" t="s">
        <v>24</v>
      </c>
      <c r="E5805" t="s">
        <v>63</v>
      </c>
      <c r="F5805">
        <v>36603.43</v>
      </c>
      <c r="G5805">
        <v>326398.89</v>
      </c>
      <c r="H5805">
        <v>356213.88</v>
      </c>
      <c r="I5805">
        <v>8.9499999999999993</v>
      </c>
      <c r="J5805">
        <v>505</v>
      </c>
      <c r="K5805" t="s">
        <v>45</v>
      </c>
      <c r="L5805" t="s">
        <v>26</v>
      </c>
      <c r="M5805" t="s">
        <v>325</v>
      </c>
      <c r="N5805">
        <v>4918.28</v>
      </c>
      <c r="O5805">
        <v>2976.58</v>
      </c>
    </row>
    <row r="5806" spans="1:15" x14ac:dyDescent="0.3">
      <c r="A5806">
        <v>5805</v>
      </c>
      <c r="B5806" t="s">
        <v>85</v>
      </c>
      <c r="C5806" t="s">
        <v>58</v>
      </c>
      <c r="D5806" t="s">
        <v>17</v>
      </c>
      <c r="E5806" t="s">
        <v>54</v>
      </c>
      <c r="F5806">
        <v>20104.349999999999</v>
      </c>
      <c r="G5806">
        <v>339996.35</v>
      </c>
      <c r="H5806">
        <v>36262.68</v>
      </c>
      <c r="I5806">
        <v>13.37</v>
      </c>
      <c r="J5806">
        <v>569</v>
      </c>
      <c r="K5806" t="s">
        <v>35</v>
      </c>
      <c r="L5806" t="s">
        <v>20</v>
      </c>
      <c r="M5806" t="s">
        <v>412</v>
      </c>
      <c r="N5806">
        <v>2363.1999999999998</v>
      </c>
      <c r="O5806">
        <v>1989.1</v>
      </c>
    </row>
    <row r="5807" spans="1:15" x14ac:dyDescent="0.3">
      <c r="A5807">
        <v>5806</v>
      </c>
      <c r="B5807" t="s">
        <v>32</v>
      </c>
      <c r="C5807" t="s">
        <v>37</v>
      </c>
      <c r="D5807" t="s">
        <v>24</v>
      </c>
      <c r="E5807" t="s">
        <v>29</v>
      </c>
      <c r="F5807">
        <v>21719.47</v>
      </c>
      <c r="G5807">
        <v>360111.04</v>
      </c>
      <c r="H5807">
        <v>499970.86</v>
      </c>
      <c r="I5807">
        <v>8.7200000000000006</v>
      </c>
      <c r="J5807">
        <v>463</v>
      </c>
      <c r="K5807" t="s">
        <v>25</v>
      </c>
      <c r="L5807" t="s">
        <v>75</v>
      </c>
      <c r="M5807" t="s">
        <v>210</v>
      </c>
      <c r="N5807">
        <v>1240.8800000000001</v>
      </c>
      <c r="O5807">
        <v>1012.25</v>
      </c>
    </row>
    <row r="5808" spans="1:15" x14ac:dyDescent="0.3">
      <c r="A5808">
        <v>5807</v>
      </c>
      <c r="B5808" t="s">
        <v>15</v>
      </c>
      <c r="C5808" t="s">
        <v>16</v>
      </c>
      <c r="D5808" t="s">
        <v>28</v>
      </c>
      <c r="E5808" t="s">
        <v>54</v>
      </c>
      <c r="F5808">
        <v>80668.44</v>
      </c>
      <c r="G5808">
        <v>173230.8</v>
      </c>
      <c r="H5808">
        <v>376863.01</v>
      </c>
      <c r="I5808">
        <v>14.81</v>
      </c>
      <c r="J5808">
        <v>682</v>
      </c>
      <c r="K5808" t="s">
        <v>35</v>
      </c>
      <c r="L5808" t="s">
        <v>30</v>
      </c>
      <c r="M5808" t="s">
        <v>31</v>
      </c>
      <c r="N5808">
        <v>6639.88</v>
      </c>
      <c r="O5808">
        <v>3964.5</v>
      </c>
    </row>
    <row r="5809" spans="1:15" x14ac:dyDescent="0.3">
      <c r="A5809">
        <v>5808</v>
      </c>
      <c r="B5809" t="s">
        <v>85</v>
      </c>
      <c r="C5809" t="s">
        <v>23</v>
      </c>
      <c r="D5809" t="s">
        <v>28</v>
      </c>
      <c r="E5809" t="s">
        <v>29</v>
      </c>
      <c r="F5809">
        <v>65312.72</v>
      </c>
      <c r="G5809">
        <v>324894.74</v>
      </c>
      <c r="H5809">
        <v>193780.73</v>
      </c>
      <c r="I5809">
        <v>9.9600000000000009</v>
      </c>
      <c r="J5809">
        <v>324</v>
      </c>
      <c r="K5809" t="s">
        <v>25</v>
      </c>
      <c r="L5809" t="s">
        <v>20</v>
      </c>
      <c r="M5809" t="s">
        <v>233</v>
      </c>
      <c r="N5809">
        <v>5010.76</v>
      </c>
      <c r="O5809">
        <v>3147.97</v>
      </c>
    </row>
    <row r="5810" spans="1:15" x14ac:dyDescent="0.3">
      <c r="A5810">
        <v>5809</v>
      </c>
      <c r="B5810" t="s">
        <v>85</v>
      </c>
      <c r="C5810" t="s">
        <v>58</v>
      </c>
      <c r="D5810" t="s">
        <v>17</v>
      </c>
      <c r="E5810" t="s">
        <v>29</v>
      </c>
      <c r="F5810">
        <v>57850.99</v>
      </c>
      <c r="G5810">
        <v>127478.71</v>
      </c>
      <c r="H5810">
        <v>457143.94</v>
      </c>
      <c r="I5810">
        <v>10.62</v>
      </c>
      <c r="J5810">
        <v>782</v>
      </c>
      <c r="K5810" t="s">
        <v>25</v>
      </c>
      <c r="L5810" t="s">
        <v>46</v>
      </c>
      <c r="M5810" t="s">
        <v>245</v>
      </c>
      <c r="N5810">
        <v>3769</v>
      </c>
      <c r="O5810">
        <v>2746.59</v>
      </c>
    </row>
    <row r="5811" spans="1:15" x14ac:dyDescent="0.3">
      <c r="A5811">
        <v>5810</v>
      </c>
      <c r="B5811" t="s">
        <v>48</v>
      </c>
      <c r="C5811" t="s">
        <v>16</v>
      </c>
      <c r="D5811" t="s">
        <v>17</v>
      </c>
      <c r="E5811" t="s">
        <v>38</v>
      </c>
      <c r="F5811">
        <v>85810.3</v>
      </c>
      <c r="G5811">
        <v>231779.51</v>
      </c>
      <c r="H5811">
        <v>416230.72</v>
      </c>
      <c r="I5811">
        <v>10.35</v>
      </c>
      <c r="J5811">
        <v>339</v>
      </c>
      <c r="K5811" t="s">
        <v>39</v>
      </c>
      <c r="L5811" t="s">
        <v>46</v>
      </c>
      <c r="M5811" t="s">
        <v>182</v>
      </c>
      <c r="N5811">
        <v>8793.6200000000008</v>
      </c>
      <c r="O5811">
        <v>4431.88</v>
      </c>
    </row>
    <row r="5812" spans="1:15" x14ac:dyDescent="0.3">
      <c r="A5812">
        <v>5811</v>
      </c>
      <c r="B5812" t="s">
        <v>85</v>
      </c>
      <c r="C5812" t="s">
        <v>23</v>
      </c>
      <c r="D5812" t="s">
        <v>17</v>
      </c>
      <c r="E5812" t="s">
        <v>54</v>
      </c>
      <c r="F5812">
        <v>1790.3</v>
      </c>
      <c r="G5812">
        <v>9959.4500000000007</v>
      </c>
      <c r="H5812">
        <v>150643.49</v>
      </c>
      <c r="I5812">
        <v>15.3</v>
      </c>
      <c r="J5812">
        <v>681</v>
      </c>
      <c r="K5812" t="s">
        <v>45</v>
      </c>
      <c r="L5812" t="s">
        <v>30</v>
      </c>
      <c r="M5812" t="s">
        <v>327</v>
      </c>
      <c r="N5812">
        <v>204.32</v>
      </c>
      <c r="O5812">
        <v>176.16</v>
      </c>
    </row>
    <row r="5813" spans="1:15" x14ac:dyDescent="0.3">
      <c r="A5813">
        <v>5812</v>
      </c>
      <c r="B5813" t="s">
        <v>41</v>
      </c>
      <c r="C5813" t="s">
        <v>58</v>
      </c>
      <c r="D5813" t="s">
        <v>24</v>
      </c>
      <c r="E5813" t="s">
        <v>54</v>
      </c>
      <c r="F5813">
        <v>9793.93</v>
      </c>
      <c r="G5813">
        <v>133115.14000000001</v>
      </c>
      <c r="H5813">
        <v>402775</v>
      </c>
      <c r="I5813">
        <v>16.48</v>
      </c>
      <c r="J5813">
        <v>336</v>
      </c>
      <c r="K5813" t="s">
        <v>35</v>
      </c>
      <c r="L5813" t="s">
        <v>75</v>
      </c>
      <c r="M5813" t="s">
        <v>98</v>
      </c>
      <c r="N5813">
        <v>1381.27</v>
      </c>
      <c r="O5813">
        <v>961.72</v>
      </c>
    </row>
    <row r="5814" spans="1:15" x14ac:dyDescent="0.3">
      <c r="A5814">
        <v>5813</v>
      </c>
      <c r="B5814" t="s">
        <v>79</v>
      </c>
      <c r="C5814" t="s">
        <v>58</v>
      </c>
      <c r="D5814" t="s">
        <v>28</v>
      </c>
      <c r="E5814" t="s">
        <v>54</v>
      </c>
      <c r="F5814">
        <v>51338.05</v>
      </c>
      <c r="G5814">
        <v>109462.17</v>
      </c>
      <c r="H5814">
        <v>72785.98</v>
      </c>
      <c r="I5814">
        <v>9.2899999999999991</v>
      </c>
      <c r="J5814">
        <v>842</v>
      </c>
      <c r="K5814" t="s">
        <v>45</v>
      </c>
      <c r="L5814" t="s">
        <v>20</v>
      </c>
      <c r="M5814" t="s">
        <v>240</v>
      </c>
      <c r="N5814">
        <v>4248.22</v>
      </c>
      <c r="O5814">
        <v>2933.66</v>
      </c>
    </row>
    <row r="5815" spans="1:15" x14ac:dyDescent="0.3">
      <c r="A5815">
        <v>5814</v>
      </c>
      <c r="B5815" t="s">
        <v>48</v>
      </c>
      <c r="C5815" t="s">
        <v>16</v>
      </c>
      <c r="D5815" t="s">
        <v>34</v>
      </c>
      <c r="E5815" t="s">
        <v>29</v>
      </c>
      <c r="F5815">
        <v>77837.19</v>
      </c>
      <c r="G5815">
        <v>360620.7</v>
      </c>
      <c r="H5815">
        <v>112469.52</v>
      </c>
      <c r="I5815">
        <v>7.86</v>
      </c>
      <c r="J5815">
        <v>613</v>
      </c>
      <c r="K5815" t="s">
        <v>39</v>
      </c>
      <c r="L5815" t="s">
        <v>46</v>
      </c>
      <c r="M5815" t="s">
        <v>383</v>
      </c>
      <c r="N5815">
        <v>5235.24</v>
      </c>
      <c r="O5815">
        <v>3263.98</v>
      </c>
    </row>
    <row r="5816" spans="1:15" x14ac:dyDescent="0.3">
      <c r="A5816">
        <v>5815</v>
      </c>
      <c r="B5816" t="s">
        <v>48</v>
      </c>
      <c r="C5816" t="s">
        <v>37</v>
      </c>
      <c r="D5816" t="s">
        <v>34</v>
      </c>
      <c r="E5816" t="s">
        <v>18</v>
      </c>
      <c r="F5816">
        <v>14935.57</v>
      </c>
      <c r="G5816">
        <v>414219.61</v>
      </c>
      <c r="H5816">
        <v>229575.28</v>
      </c>
      <c r="I5816">
        <v>6.51</v>
      </c>
      <c r="J5816">
        <v>882</v>
      </c>
      <c r="K5816" t="s">
        <v>35</v>
      </c>
      <c r="L5816" t="s">
        <v>20</v>
      </c>
      <c r="M5816" t="s">
        <v>170</v>
      </c>
      <c r="N5816">
        <v>1984.83</v>
      </c>
      <c r="O5816">
        <v>1168.55</v>
      </c>
    </row>
    <row r="5817" spans="1:15" x14ac:dyDescent="0.3">
      <c r="A5817">
        <v>5816</v>
      </c>
      <c r="B5817" t="s">
        <v>85</v>
      </c>
      <c r="C5817" t="s">
        <v>37</v>
      </c>
      <c r="D5817" t="s">
        <v>34</v>
      </c>
      <c r="E5817" t="s">
        <v>54</v>
      </c>
      <c r="F5817">
        <v>69997.87</v>
      </c>
      <c r="G5817">
        <v>221396.8</v>
      </c>
      <c r="H5817">
        <v>497989.36</v>
      </c>
      <c r="I5817">
        <v>12.85</v>
      </c>
      <c r="J5817">
        <v>565</v>
      </c>
      <c r="K5817" t="s">
        <v>25</v>
      </c>
      <c r="L5817" t="s">
        <v>30</v>
      </c>
      <c r="M5817" t="s">
        <v>125</v>
      </c>
      <c r="N5817">
        <v>6593.63</v>
      </c>
      <c r="O5817">
        <v>3297.79</v>
      </c>
    </row>
    <row r="5818" spans="1:15" x14ac:dyDescent="0.3">
      <c r="A5818">
        <v>5817</v>
      </c>
      <c r="B5818" t="s">
        <v>15</v>
      </c>
      <c r="C5818" t="s">
        <v>16</v>
      </c>
      <c r="D5818" t="s">
        <v>34</v>
      </c>
      <c r="E5818" t="s">
        <v>54</v>
      </c>
      <c r="F5818">
        <v>71702.94</v>
      </c>
      <c r="G5818">
        <v>422115.75</v>
      </c>
      <c r="H5818">
        <v>357142.39</v>
      </c>
      <c r="I5818">
        <v>15.69</v>
      </c>
      <c r="J5818">
        <v>656</v>
      </c>
      <c r="K5818" t="s">
        <v>19</v>
      </c>
      <c r="L5818" t="s">
        <v>75</v>
      </c>
      <c r="M5818" t="s">
        <v>291</v>
      </c>
      <c r="N5818">
        <v>8896.1</v>
      </c>
      <c r="O5818">
        <v>7096.2</v>
      </c>
    </row>
    <row r="5819" spans="1:15" x14ac:dyDescent="0.3">
      <c r="A5819">
        <v>5818</v>
      </c>
      <c r="B5819" t="s">
        <v>22</v>
      </c>
      <c r="C5819" t="s">
        <v>16</v>
      </c>
      <c r="D5819" t="s">
        <v>17</v>
      </c>
      <c r="E5819" t="s">
        <v>18</v>
      </c>
      <c r="F5819">
        <v>80001.72</v>
      </c>
      <c r="G5819">
        <v>297444.87</v>
      </c>
      <c r="H5819">
        <v>350357.49</v>
      </c>
      <c r="I5819">
        <v>9.1300000000000008</v>
      </c>
      <c r="J5819">
        <v>363</v>
      </c>
      <c r="K5819" t="s">
        <v>45</v>
      </c>
      <c r="L5819" t="s">
        <v>26</v>
      </c>
      <c r="M5819" t="s">
        <v>222</v>
      </c>
      <c r="N5819">
        <v>5698.48</v>
      </c>
      <c r="O5819">
        <v>2887.27</v>
      </c>
    </row>
    <row r="5820" spans="1:15" x14ac:dyDescent="0.3">
      <c r="A5820">
        <v>5819</v>
      </c>
      <c r="B5820" t="s">
        <v>15</v>
      </c>
      <c r="C5820" t="s">
        <v>23</v>
      </c>
      <c r="D5820" t="s">
        <v>24</v>
      </c>
      <c r="E5820" t="s">
        <v>29</v>
      </c>
      <c r="F5820">
        <v>18032.07</v>
      </c>
      <c r="G5820">
        <v>40233.21</v>
      </c>
      <c r="H5820">
        <v>391950.43</v>
      </c>
      <c r="I5820">
        <v>8.16</v>
      </c>
      <c r="J5820">
        <v>813</v>
      </c>
      <c r="K5820" t="s">
        <v>35</v>
      </c>
      <c r="L5820" t="s">
        <v>20</v>
      </c>
      <c r="M5820" t="s">
        <v>149</v>
      </c>
      <c r="N5820">
        <v>2576.79</v>
      </c>
      <c r="O5820">
        <v>2034.72</v>
      </c>
    </row>
    <row r="5821" spans="1:15" x14ac:dyDescent="0.3">
      <c r="A5821">
        <v>5820</v>
      </c>
      <c r="B5821" t="s">
        <v>41</v>
      </c>
      <c r="C5821" t="s">
        <v>37</v>
      </c>
      <c r="D5821" t="s">
        <v>24</v>
      </c>
      <c r="E5821" t="s">
        <v>18</v>
      </c>
      <c r="F5821">
        <v>98013.27</v>
      </c>
      <c r="G5821">
        <v>317597.43</v>
      </c>
      <c r="H5821">
        <v>114398.57</v>
      </c>
      <c r="I5821">
        <v>14.84</v>
      </c>
      <c r="J5821">
        <v>338</v>
      </c>
      <c r="K5821" t="s">
        <v>45</v>
      </c>
      <c r="L5821" t="s">
        <v>20</v>
      </c>
      <c r="M5821" t="s">
        <v>318</v>
      </c>
      <c r="N5821">
        <v>13790.75</v>
      </c>
      <c r="O5821">
        <v>7526.52</v>
      </c>
    </row>
    <row r="5822" spans="1:15" x14ac:dyDescent="0.3">
      <c r="A5822">
        <v>5821</v>
      </c>
      <c r="B5822" t="s">
        <v>15</v>
      </c>
      <c r="C5822" t="s">
        <v>16</v>
      </c>
      <c r="D5822" t="s">
        <v>24</v>
      </c>
      <c r="E5822" t="s">
        <v>29</v>
      </c>
      <c r="F5822">
        <v>43153.38</v>
      </c>
      <c r="G5822">
        <v>179720.45</v>
      </c>
      <c r="H5822">
        <v>288888.14</v>
      </c>
      <c r="I5822">
        <v>7.69</v>
      </c>
      <c r="J5822">
        <v>831</v>
      </c>
      <c r="K5822" t="s">
        <v>25</v>
      </c>
      <c r="L5822" t="s">
        <v>30</v>
      </c>
      <c r="M5822" t="s">
        <v>293</v>
      </c>
      <c r="N5822">
        <v>5187.04</v>
      </c>
      <c r="O5822">
        <v>3273.68</v>
      </c>
    </row>
    <row r="5823" spans="1:15" x14ac:dyDescent="0.3">
      <c r="A5823">
        <v>5822</v>
      </c>
      <c r="B5823" t="s">
        <v>79</v>
      </c>
      <c r="C5823" t="s">
        <v>23</v>
      </c>
      <c r="D5823" t="s">
        <v>24</v>
      </c>
      <c r="E5823" t="s">
        <v>18</v>
      </c>
      <c r="F5823">
        <v>99689.16</v>
      </c>
      <c r="G5823">
        <v>326105.28999999998</v>
      </c>
      <c r="H5823">
        <v>65318.99</v>
      </c>
      <c r="I5823">
        <v>7.88</v>
      </c>
      <c r="J5823">
        <v>716</v>
      </c>
      <c r="K5823" t="s">
        <v>45</v>
      </c>
      <c r="L5823" t="s">
        <v>46</v>
      </c>
      <c r="M5823" t="s">
        <v>345</v>
      </c>
      <c r="N5823">
        <v>8550.82</v>
      </c>
      <c r="O5823">
        <v>4568.25</v>
      </c>
    </row>
    <row r="5824" spans="1:15" x14ac:dyDescent="0.3">
      <c r="A5824">
        <v>5823</v>
      </c>
      <c r="B5824" t="s">
        <v>79</v>
      </c>
      <c r="C5824" t="s">
        <v>37</v>
      </c>
      <c r="D5824" t="s">
        <v>24</v>
      </c>
      <c r="E5824" t="s">
        <v>63</v>
      </c>
      <c r="F5824">
        <v>84164.83</v>
      </c>
      <c r="G5824">
        <v>400633.82</v>
      </c>
      <c r="H5824">
        <v>39499.730000000003</v>
      </c>
      <c r="I5824">
        <v>7.09</v>
      </c>
      <c r="J5824">
        <v>344</v>
      </c>
      <c r="K5824" t="s">
        <v>25</v>
      </c>
      <c r="L5824" t="s">
        <v>30</v>
      </c>
      <c r="M5824" t="s">
        <v>124</v>
      </c>
      <c r="N5824">
        <v>11869.97</v>
      </c>
      <c r="O5824">
        <v>8953.33</v>
      </c>
    </row>
    <row r="5825" spans="1:15" x14ac:dyDescent="0.3">
      <c r="A5825">
        <v>5824</v>
      </c>
      <c r="B5825" t="s">
        <v>15</v>
      </c>
      <c r="C5825" t="s">
        <v>58</v>
      </c>
      <c r="D5825" t="s">
        <v>56</v>
      </c>
      <c r="E5825" t="s">
        <v>54</v>
      </c>
      <c r="F5825">
        <v>78375.33</v>
      </c>
      <c r="G5825">
        <v>378109.79</v>
      </c>
      <c r="H5825">
        <v>75636.52</v>
      </c>
      <c r="I5825">
        <v>5.66</v>
      </c>
      <c r="J5825">
        <v>699</v>
      </c>
      <c r="K5825" t="s">
        <v>39</v>
      </c>
      <c r="L5825" t="s">
        <v>46</v>
      </c>
      <c r="M5825" t="s">
        <v>303</v>
      </c>
      <c r="N5825">
        <v>4877.32</v>
      </c>
      <c r="O5825">
        <v>3380.72</v>
      </c>
    </row>
    <row r="5826" spans="1:15" x14ac:dyDescent="0.3">
      <c r="A5826">
        <v>5825</v>
      </c>
      <c r="B5826" t="s">
        <v>43</v>
      </c>
      <c r="C5826" t="s">
        <v>33</v>
      </c>
      <c r="D5826" t="s">
        <v>17</v>
      </c>
      <c r="E5826" t="s">
        <v>18</v>
      </c>
      <c r="F5826">
        <v>24090.15</v>
      </c>
      <c r="G5826">
        <v>96631.63</v>
      </c>
      <c r="H5826">
        <v>460746.84</v>
      </c>
      <c r="I5826">
        <v>17.82</v>
      </c>
      <c r="J5826">
        <v>705</v>
      </c>
      <c r="K5826" t="s">
        <v>35</v>
      </c>
      <c r="L5826" t="s">
        <v>20</v>
      </c>
      <c r="M5826" t="s">
        <v>117</v>
      </c>
      <c r="N5826">
        <v>2380.7800000000002</v>
      </c>
      <c r="O5826">
        <v>1642.18</v>
      </c>
    </row>
    <row r="5827" spans="1:15" x14ac:dyDescent="0.3">
      <c r="A5827">
        <v>5826</v>
      </c>
      <c r="B5827" t="s">
        <v>79</v>
      </c>
      <c r="C5827" t="s">
        <v>37</v>
      </c>
      <c r="D5827" t="s">
        <v>56</v>
      </c>
      <c r="E5827" t="s">
        <v>38</v>
      </c>
      <c r="F5827">
        <v>3676.74</v>
      </c>
      <c r="G5827">
        <v>61262.04</v>
      </c>
      <c r="H5827">
        <v>326663.65999999997</v>
      </c>
      <c r="I5827">
        <v>8.89</v>
      </c>
      <c r="J5827">
        <v>315</v>
      </c>
      <c r="K5827" t="s">
        <v>25</v>
      </c>
      <c r="L5827" t="s">
        <v>26</v>
      </c>
      <c r="M5827" t="s">
        <v>390</v>
      </c>
      <c r="N5827">
        <v>187.98</v>
      </c>
      <c r="O5827">
        <v>161.72999999999999</v>
      </c>
    </row>
    <row r="5828" spans="1:15" x14ac:dyDescent="0.3">
      <c r="A5828">
        <v>5827</v>
      </c>
      <c r="B5828" t="s">
        <v>22</v>
      </c>
      <c r="C5828" t="s">
        <v>23</v>
      </c>
      <c r="D5828" t="s">
        <v>56</v>
      </c>
      <c r="E5828" t="s">
        <v>63</v>
      </c>
      <c r="F5828">
        <v>37093.69</v>
      </c>
      <c r="G5828">
        <v>327807.11</v>
      </c>
      <c r="H5828">
        <v>196735.24</v>
      </c>
      <c r="I5828">
        <v>9.14</v>
      </c>
      <c r="J5828">
        <v>376</v>
      </c>
      <c r="K5828" t="s">
        <v>19</v>
      </c>
      <c r="L5828" t="s">
        <v>20</v>
      </c>
      <c r="M5828" t="s">
        <v>159</v>
      </c>
      <c r="N5828">
        <v>2009.9</v>
      </c>
      <c r="O5828">
        <v>1318.12</v>
      </c>
    </row>
    <row r="5829" spans="1:15" x14ac:dyDescent="0.3">
      <c r="A5829">
        <v>5828</v>
      </c>
      <c r="B5829" t="s">
        <v>32</v>
      </c>
      <c r="C5829" t="s">
        <v>23</v>
      </c>
      <c r="D5829" t="s">
        <v>28</v>
      </c>
      <c r="E5829" t="s">
        <v>29</v>
      </c>
      <c r="F5829">
        <v>52354.04</v>
      </c>
      <c r="G5829">
        <v>136913.32</v>
      </c>
      <c r="H5829">
        <v>100788.87</v>
      </c>
      <c r="I5829">
        <v>9.94</v>
      </c>
      <c r="J5829">
        <v>840</v>
      </c>
      <c r="K5829" t="s">
        <v>45</v>
      </c>
      <c r="L5829" t="s">
        <v>30</v>
      </c>
      <c r="M5829" t="s">
        <v>335</v>
      </c>
      <c r="N5829">
        <v>3820.9</v>
      </c>
      <c r="O5829">
        <v>2705.62</v>
      </c>
    </row>
    <row r="5830" spans="1:15" x14ac:dyDescent="0.3">
      <c r="A5830">
        <v>5829</v>
      </c>
      <c r="B5830" t="s">
        <v>85</v>
      </c>
      <c r="C5830" t="s">
        <v>58</v>
      </c>
      <c r="D5830" t="s">
        <v>28</v>
      </c>
      <c r="E5830" t="s">
        <v>29</v>
      </c>
      <c r="F5830">
        <v>30654.080000000002</v>
      </c>
      <c r="G5830">
        <v>365647.29</v>
      </c>
      <c r="H5830">
        <v>11863.23</v>
      </c>
      <c r="I5830">
        <v>17.8</v>
      </c>
      <c r="J5830">
        <v>534</v>
      </c>
      <c r="K5830" t="s">
        <v>19</v>
      </c>
      <c r="L5830" t="s">
        <v>26</v>
      </c>
      <c r="M5830" t="s">
        <v>211</v>
      </c>
      <c r="N5830">
        <v>3992.31</v>
      </c>
      <c r="O5830">
        <v>2483.11</v>
      </c>
    </row>
    <row r="5831" spans="1:15" x14ac:dyDescent="0.3">
      <c r="A5831">
        <v>5830</v>
      </c>
      <c r="B5831" t="s">
        <v>15</v>
      </c>
      <c r="C5831" t="s">
        <v>16</v>
      </c>
      <c r="D5831" t="s">
        <v>56</v>
      </c>
      <c r="E5831" t="s">
        <v>54</v>
      </c>
      <c r="F5831">
        <v>42719.39</v>
      </c>
      <c r="G5831">
        <v>397599.97</v>
      </c>
      <c r="H5831">
        <v>87631.18</v>
      </c>
      <c r="I5831">
        <v>17.149999999999999</v>
      </c>
      <c r="J5831">
        <v>675</v>
      </c>
      <c r="K5831" t="s">
        <v>45</v>
      </c>
      <c r="L5831" t="s">
        <v>46</v>
      </c>
      <c r="M5831" t="s">
        <v>40</v>
      </c>
      <c r="N5831">
        <v>2282.54</v>
      </c>
      <c r="O5831">
        <v>1221.17</v>
      </c>
    </row>
    <row r="5832" spans="1:15" x14ac:dyDescent="0.3">
      <c r="A5832">
        <v>5831</v>
      </c>
      <c r="B5832" t="s">
        <v>43</v>
      </c>
      <c r="C5832" t="s">
        <v>16</v>
      </c>
      <c r="D5832" t="s">
        <v>17</v>
      </c>
      <c r="E5832" t="s">
        <v>54</v>
      </c>
      <c r="F5832">
        <v>88169.7</v>
      </c>
      <c r="G5832">
        <v>185929.65</v>
      </c>
      <c r="H5832">
        <v>263216.64000000001</v>
      </c>
      <c r="I5832">
        <v>5.81</v>
      </c>
      <c r="J5832">
        <v>662</v>
      </c>
      <c r="K5832" t="s">
        <v>45</v>
      </c>
      <c r="L5832" t="s">
        <v>30</v>
      </c>
      <c r="M5832" t="s">
        <v>194</v>
      </c>
      <c r="N5832">
        <v>13062.39</v>
      </c>
      <c r="O5832">
        <v>9833.5300000000007</v>
      </c>
    </row>
    <row r="5833" spans="1:15" x14ac:dyDescent="0.3">
      <c r="A5833">
        <v>5832</v>
      </c>
      <c r="B5833" t="s">
        <v>15</v>
      </c>
      <c r="C5833" t="s">
        <v>23</v>
      </c>
      <c r="D5833" t="s">
        <v>34</v>
      </c>
      <c r="E5833" t="s">
        <v>54</v>
      </c>
      <c r="F5833">
        <v>76645.87</v>
      </c>
      <c r="G5833">
        <v>428058.81</v>
      </c>
      <c r="H5833">
        <v>71208.95</v>
      </c>
      <c r="I5833">
        <v>12.1</v>
      </c>
      <c r="J5833">
        <v>602</v>
      </c>
      <c r="K5833" t="s">
        <v>45</v>
      </c>
      <c r="L5833" t="s">
        <v>26</v>
      </c>
      <c r="M5833" t="s">
        <v>123</v>
      </c>
      <c r="N5833">
        <v>11349.42</v>
      </c>
      <c r="O5833">
        <v>9926.5300000000007</v>
      </c>
    </row>
    <row r="5834" spans="1:15" x14ac:dyDescent="0.3">
      <c r="A5834">
        <v>5833</v>
      </c>
      <c r="B5834" t="s">
        <v>79</v>
      </c>
      <c r="C5834" t="s">
        <v>58</v>
      </c>
      <c r="D5834" t="s">
        <v>28</v>
      </c>
      <c r="E5834" t="s">
        <v>63</v>
      </c>
      <c r="F5834">
        <v>28347.3</v>
      </c>
      <c r="G5834">
        <v>204444.16</v>
      </c>
      <c r="H5834">
        <v>229745.85</v>
      </c>
      <c r="I5834">
        <v>15.12</v>
      </c>
      <c r="J5834">
        <v>606</v>
      </c>
      <c r="K5834" t="s">
        <v>25</v>
      </c>
      <c r="L5834" t="s">
        <v>30</v>
      </c>
      <c r="M5834" t="s">
        <v>366</v>
      </c>
      <c r="N5834">
        <v>3490.08</v>
      </c>
      <c r="O5834">
        <v>2860.38</v>
      </c>
    </row>
    <row r="5835" spans="1:15" x14ac:dyDescent="0.3">
      <c r="A5835">
        <v>5834</v>
      </c>
      <c r="B5835" t="s">
        <v>43</v>
      </c>
      <c r="C5835" t="s">
        <v>16</v>
      </c>
      <c r="D5835" t="s">
        <v>28</v>
      </c>
      <c r="E5835" t="s">
        <v>38</v>
      </c>
      <c r="F5835">
        <v>63145.46</v>
      </c>
      <c r="G5835">
        <v>5590.91</v>
      </c>
      <c r="H5835">
        <v>441784.8</v>
      </c>
      <c r="I5835">
        <v>17.66</v>
      </c>
      <c r="J5835">
        <v>718</v>
      </c>
      <c r="K5835" t="s">
        <v>39</v>
      </c>
      <c r="L5835" t="s">
        <v>26</v>
      </c>
      <c r="M5835" t="s">
        <v>195</v>
      </c>
      <c r="N5835">
        <v>5380.44</v>
      </c>
      <c r="O5835">
        <v>3350.06</v>
      </c>
    </row>
    <row r="5836" spans="1:15" x14ac:dyDescent="0.3">
      <c r="A5836">
        <v>5835</v>
      </c>
      <c r="B5836" t="s">
        <v>85</v>
      </c>
      <c r="C5836" t="s">
        <v>58</v>
      </c>
      <c r="D5836" t="s">
        <v>24</v>
      </c>
      <c r="E5836" t="s">
        <v>63</v>
      </c>
      <c r="F5836">
        <v>20860.18</v>
      </c>
      <c r="G5836">
        <v>93371.58</v>
      </c>
      <c r="H5836">
        <v>469614.1</v>
      </c>
      <c r="I5836">
        <v>5.81</v>
      </c>
      <c r="J5836">
        <v>640</v>
      </c>
      <c r="K5836" t="s">
        <v>35</v>
      </c>
      <c r="L5836" t="s">
        <v>75</v>
      </c>
      <c r="M5836" t="s">
        <v>74</v>
      </c>
      <c r="N5836">
        <v>2383.86</v>
      </c>
      <c r="O5836">
        <v>1787.54</v>
      </c>
    </row>
    <row r="5837" spans="1:15" x14ac:dyDescent="0.3">
      <c r="A5837">
        <v>5836</v>
      </c>
      <c r="B5837" t="s">
        <v>22</v>
      </c>
      <c r="C5837" t="s">
        <v>58</v>
      </c>
      <c r="D5837" t="s">
        <v>24</v>
      </c>
      <c r="E5837" t="s">
        <v>18</v>
      </c>
      <c r="F5837">
        <v>66491.850000000006</v>
      </c>
      <c r="G5837">
        <v>108515.7</v>
      </c>
      <c r="H5837">
        <v>404881.82</v>
      </c>
      <c r="I5837">
        <v>13.92</v>
      </c>
      <c r="J5837">
        <v>455</v>
      </c>
      <c r="K5837" t="s">
        <v>25</v>
      </c>
      <c r="L5837" t="s">
        <v>26</v>
      </c>
      <c r="M5837" t="s">
        <v>401</v>
      </c>
      <c r="N5837">
        <v>4653.12</v>
      </c>
      <c r="O5837">
        <v>3383.7</v>
      </c>
    </row>
    <row r="5838" spans="1:15" x14ac:dyDescent="0.3">
      <c r="A5838">
        <v>5837</v>
      </c>
      <c r="B5838" t="s">
        <v>85</v>
      </c>
      <c r="C5838" t="s">
        <v>16</v>
      </c>
      <c r="D5838" t="s">
        <v>56</v>
      </c>
      <c r="E5838" t="s">
        <v>54</v>
      </c>
      <c r="F5838">
        <v>91105.85</v>
      </c>
      <c r="G5838">
        <v>448672.59</v>
      </c>
      <c r="H5838">
        <v>227341.27</v>
      </c>
      <c r="I5838">
        <v>5.19</v>
      </c>
      <c r="J5838">
        <v>466</v>
      </c>
      <c r="K5838" t="s">
        <v>35</v>
      </c>
      <c r="L5838" t="s">
        <v>30</v>
      </c>
      <c r="M5838" t="s">
        <v>364</v>
      </c>
      <c r="N5838">
        <v>11718.17</v>
      </c>
      <c r="O5838">
        <v>6989.64</v>
      </c>
    </row>
    <row r="5839" spans="1:15" x14ac:dyDescent="0.3">
      <c r="A5839">
        <v>5838</v>
      </c>
      <c r="B5839" t="s">
        <v>22</v>
      </c>
      <c r="C5839" t="s">
        <v>33</v>
      </c>
      <c r="D5839" t="s">
        <v>28</v>
      </c>
      <c r="E5839" t="s">
        <v>54</v>
      </c>
      <c r="F5839">
        <v>10528.86</v>
      </c>
      <c r="G5839">
        <v>254293.86</v>
      </c>
      <c r="H5839">
        <v>44621.02</v>
      </c>
      <c r="I5839">
        <v>15.04</v>
      </c>
      <c r="J5839">
        <v>826</v>
      </c>
      <c r="K5839" t="s">
        <v>19</v>
      </c>
      <c r="L5839" t="s">
        <v>46</v>
      </c>
      <c r="M5839" t="s">
        <v>202</v>
      </c>
      <c r="N5839">
        <v>877.76</v>
      </c>
      <c r="O5839">
        <v>719.2</v>
      </c>
    </row>
    <row r="5840" spans="1:15" x14ac:dyDescent="0.3">
      <c r="A5840">
        <v>5839</v>
      </c>
      <c r="B5840" t="s">
        <v>15</v>
      </c>
      <c r="C5840" t="s">
        <v>16</v>
      </c>
      <c r="D5840" t="s">
        <v>28</v>
      </c>
      <c r="E5840" t="s">
        <v>38</v>
      </c>
      <c r="F5840">
        <v>69869.64</v>
      </c>
      <c r="G5840">
        <v>271070.26</v>
      </c>
      <c r="H5840">
        <v>68757.98</v>
      </c>
      <c r="I5840">
        <v>7.94</v>
      </c>
      <c r="J5840">
        <v>406</v>
      </c>
      <c r="K5840" t="s">
        <v>25</v>
      </c>
      <c r="L5840" t="s">
        <v>20</v>
      </c>
      <c r="M5840" t="s">
        <v>40</v>
      </c>
      <c r="N5840">
        <v>4545.47</v>
      </c>
      <c r="O5840">
        <v>2533.48</v>
      </c>
    </row>
    <row r="5841" spans="1:15" x14ac:dyDescent="0.3">
      <c r="A5841">
        <v>5840</v>
      </c>
      <c r="B5841" t="s">
        <v>22</v>
      </c>
      <c r="C5841" t="s">
        <v>37</v>
      </c>
      <c r="D5841" t="s">
        <v>56</v>
      </c>
      <c r="E5841" t="s">
        <v>63</v>
      </c>
      <c r="F5841">
        <v>84535.8</v>
      </c>
      <c r="G5841">
        <v>365039.02</v>
      </c>
      <c r="H5841">
        <v>447895.55</v>
      </c>
      <c r="I5841">
        <v>9.34</v>
      </c>
      <c r="J5841">
        <v>832</v>
      </c>
      <c r="K5841" t="s">
        <v>39</v>
      </c>
      <c r="L5841" t="s">
        <v>46</v>
      </c>
      <c r="M5841" t="s">
        <v>40</v>
      </c>
      <c r="N5841">
        <v>9643.4</v>
      </c>
      <c r="O5841">
        <v>6469.13</v>
      </c>
    </row>
    <row r="5842" spans="1:15" x14ac:dyDescent="0.3">
      <c r="A5842">
        <v>5841</v>
      </c>
      <c r="B5842" t="s">
        <v>52</v>
      </c>
      <c r="C5842" t="s">
        <v>23</v>
      </c>
      <c r="D5842" t="s">
        <v>17</v>
      </c>
      <c r="E5842" t="s">
        <v>38</v>
      </c>
      <c r="F5842">
        <v>30155.22</v>
      </c>
      <c r="G5842">
        <v>402859.88</v>
      </c>
      <c r="H5842">
        <v>415935.63</v>
      </c>
      <c r="I5842">
        <v>11.35</v>
      </c>
      <c r="J5842">
        <v>557</v>
      </c>
      <c r="K5842" t="s">
        <v>35</v>
      </c>
      <c r="L5842" t="s">
        <v>46</v>
      </c>
      <c r="M5842" t="s">
        <v>303</v>
      </c>
      <c r="N5842">
        <v>4246.45</v>
      </c>
      <c r="O5842">
        <v>2412.13</v>
      </c>
    </row>
    <row r="5843" spans="1:15" x14ac:dyDescent="0.3">
      <c r="A5843">
        <v>5842</v>
      </c>
      <c r="B5843" t="s">
        <v>43</v>
      </c>
      <c r="C5843" t="s">
        <v>23</v>
      </c>
      <c r="D5843" t="s">
        <v>34</v>
      </c>
      <c r="E5843" t="s">
        <v>63</v>
      </c>
      <c r="F5843">
        <v>17430.95</v>
      </c>
      <c r="G5843">
        <v>386037.91</v>
      </c>
      <c r="H5843">
        <v>435779.41</v>
      </c>
      <c r="I5843">
        <v>11.97</v>
      </c>
      <c r="J5843">
        <v>438</v>
      </c>
      <c r="K5843" t="s">
        <v>19</v>
      </c>
      <c r="L5843" t="s">
        <v>75</v>
      </c>
      <c r="M5843" t="s">
        <v>239</v>
      </c>
      <c r="N5843">
        <v>1597.13</v>
      </c>
      <c r="O5843">
        <v>1359.55</v>
      </c>
    </row>
    <row r="5844" spans="1:15" x14ac:dyDescent="0.3">
      <c r="A5844">
        <v>5843</v>
      </c>
      <c r="B5844" t="s">
        <v>32</v>
      </c>
      <c r="C5844" t="s">
        <v>58</v>
      </c>
      <c r="D5844" t="s">
        <v>24</v>
      </c>
      <c r="E5844" t="s">
        <v>38</v>
      </c>
      <c r="F5844">
        <v>89712.94</v>
      </c>
      <c r="G5844">
        <v>435613.25</v>
      </c>
      <c r="H5844">
        <v>108963.96</v>
      </c>
      <c r="I5844">
        <v>6.12</v>
      </c>
      <c r="J5844">
        <v>590</v>
      </c>
      <c r="K5844" t="s">
        <v>45</v>
      </c>
      <c r="L5844" t="s">
        <v>75</v>
      </c>
      <c r="M5844" t="s">
        <v>300</v>
      </c>
      <c r="N5844">
        <v>12287.04</v>
      </c>
      <c r="O5844">
        <v>10786.16</v>
      </c>
    </row>
    <row r="5845" spans="1:15" x14ac:dyDescent="0.3">
      <c r="A5845">
        <v>5844</v>
      </c>
      <c r="B5845" t="s">
        <v>15</v>
      </c>
      <c r="C5845" t="s">
        <v>23</v>
      </c>
      <c r="D5845" t="s">
        <v>28</v>
      </c>
      <c r="E5845" t="s">
        <v>38</v>
      </c>
      <c r="F5845">
        <v>33580.18</v>
      </c>
      <c r="G5845">
        <v>481089.41</v>
      </c>
      <c r="H5845">
        <v>397296.71</v>
      </c>
      <c r="I5845">
        <v>10.89</v>
      </c>
      <c r="J5845">
        <v>598</v>
      </c>
      <c r="K5845" t="s">
        <v>45</v>
      </c>
      <c r="L5845" t="s">
        <v>26</v>
      </c>
      <c r="M5845" t="s">
        <v>365</v>
      </c>
      <c r="N5845">
        <v>4010.63</v>
      </c>
      <c r="O5845">
        <v>2848.7</v>
      </c>
    </row>
    <row r="5846" spans="1:15" x14ac:dyDescent="0.3">
      <c r="A5846">
        <v>5845</v>
      </c>
      <c r="B5846" t="s">
        <v>32</v>
      </c>
      <c r="C5846" t="s">
        <v>23</v>
      </c>
      <c r="D5846" t="s">
        <v>17</v>
      </c>
      <c r="E5846" t="s">
        <v>18</v>
      </c>
      <c r="F5846">
        <v>1490.17</v>
      </c>
      <c r="G5846">
        <v>182044.84</v>
      </c>
      <c r="H5846">
        <v>442804.54</v>
      </c>
      <c r="I5846">
        <v>9.4600000000000009</v>
      </c>
      <c r="J5846">
        <v>433</v>
      </c>
      <c r="K5846" t="s">
        <v>45</v>
      </c>
      <c r="L5846" t="s">
        <v>20</v>
      </c>
      <c r="M5846" t="s">
        <v>395</v>
      </c>
      <c r="N5846">
        <v>134.09</v>
      </c>
      <c r="O5846">
        <v>71.430000000000007</v>
      </c>
    </row>
    <row r="5847" spans="1:15" x14ac:dyDescent="0.3">
      <c r="A5847">
        <v>5846</v>
      </c>
      <c r="B5847" t="s">
        <v>79</v>
      </c>
      <c r="C5847" t="s">
        <v>33</v>
      </c>
      <c r="D5847" t="s">
        <v>24</v>
      </c>
      <c r="E5847" t="s">
        <v>63</v>
      </c>
      <c r="F5847">
        <v>54076.55</v>
      </c>
      <c r="G5847">
        <v>473264.89</v>
      </c>
      <c r="H5847">
        <v>428063.15</v>
      </c>
      <c r="I5847">
        <v>7.19</v>
      </c>
      <c r="J5847">
        <v>706</v>
      </c>
      <c r="K5847" t="s">
        <v>39</v>
      </c>
      <c r="L5847" t="s">
        <v>26</v>
      </c>
      <c r="M5847" t="s">
        <v>218</v>
      </c>
      <c r="N5847">
        <v>6637.91</v>
      </c>
      <c r="O5847">
        <v>5545.69</v>
      </c>
    </row>
    <row r="5848" spans="1:15" x14ac:dyDescent="0.3">
      <c r="A5848">
        <v>5847</v>
      </c>
      <c r="B5848" t="s">
        <v>41</v>
      </c>
      <c r="C5848" t="s">
        <v>16</v>
      </c>
      <c r="D5848" t="s">
        <v>34</v>
      </c>
      <c r="E5848" t="s">
        <v>63</v>
      </c>
      <c r="F5848">
        <v>1761.15</v>
      </c>
      <c r="G5848">
        <v>280031.2</v>
      </c>
      <c r="H5848">
        <v>366667.08</v>
      </c>
      <c r="I5848">
        <v>8.16</v>
      </c>
      <c r="J5848">
        <v>594</v>
      </c>
      <c r="K5848" t="s">
        <v>35</v>
      </c>
      <c r="L5848" t="s">
        <v>30</v>
      </c>
      <c r="M5848" t="s">
        <v>343</v>
      </c>
      <c r="N5848">
        <v>212.34</v>
      </c>
      <c r="O5848">
        <v>108.07</v>
      </c>
    </row>
    <row r="5849" spans="1:15" x14ac:dyDescent="0.3">
      <c r="A5849">
        <v>5848</v>
      </c>
      <c r="B5849" t="s">
        <v>79</v>
      </c>
      <c r="C5849" t="s">
        <v>23</v>
      </c>
      <c r="D5849" t="s">
        <v>28</v>
      </c>
      <c r="E5849" t="s">
        <v>29</v>
      </c>
      <c r="F5849">
        <v>8530.99</v>
      </c>
      <c r="G5849">
        <v>198844.43</v>
      </c>
      <c r="H5849">
        <v>345969.93</v>
      </c>
      <c r="I5849">
        <v>5.53</v>
      </c>
      <c r="J5849">
        <v>433</v>
      </c>
      <c r="K5849" t="s">
        <v>35</v>
      </c>
      <c r="L5849" t="s">
        <v>75</v>
      </c>
      <c r="M5849" t="s">
        <v>296</v>
      </c>
      <c r="N5849">
        <v>1019.88</v>
      </c>
      <c r="O5849">
        <v>609.66</v>
      </c>
    </row>
    <row r="5850" spans="1:15" x14ac:dyDescent="0.3">
      <c r="A5850">
        <v>5849</v>
      </c>
      <c r="B5850" t="s">
        <v>22</v>
      </c>
      <c r="C5850" t="s">
        <v>37</v>
      </c>
      <c r="D5850" t="s">
        <v>56</v>
      </c>
      <c r="E5850" t="s">
        <v>54</v>
      </c>
      <c r="F5850">
        <v>83420.28</v>
      </c>
      <c r="G5850">
        <v>221044.3</v>
      </c>
      <c r="H5850">
        <v>288555.32</v>
      </c>
      <c r="I5850">
        <v>5.62</v>
      </c>
      <c r="J5850">
        <v>480</v>
      </c>
      <c r="K5850" t="s">
        <v>45</v>
      </c>
      <c r="L5850" t="s">
        <v>30</v>
      </c>
      <c r="M5850" t="s">
        <v>262</v>
      </c>
      <c r="N5850">
        <v>5987.49</v>
      </c>
      <c r="O5850">
        <v>3124.17</v>
      </c>
    </row>
    <row r="5851" spans="1:15" x14ac:dyDescent="0.3">
      <c r="A5851">
        <v>5850</v>
      </c>
      <c r="B5851" t="s">
        <v>41</v>
      </c>
      <c r="C5851" t="s">
        <v>58</v>
      </c>
      <c r="D5851" t="s">
        <v>28</v>
      </c>
      <c r="E5851" t="s">
        <v>63</v>
      </c>
      <c r="F5851">
        <v>72962.16</v>
      </c>
      <c r="G5851">
        <v>330432.03000000003</v>
      </c>
      <c r="H5851">
        <v>213743.2</v>
      </c>
      <c r="I5851">
        <v>13.75</v>
      </c>
      <c r="J5851">
        <v>652</v>
      </c>
      <c r="K5851" t="s">
        <v>19</v>
      </c>
      <c r="L5851" t="s">
        <v>46</v>
      </c>
      <c r="M5851" t="s">
        <v>212</v>
      </c>
      <c r="N5851">
        <v>10695.4</v>
      </c>
      <c r="O5851">
        <v>7778.33</v>
      </c>
    </row>
    <row r="5852" spans="1:15" x14ac:dyDescent="0.3">
      <c r="A5852">
        <v>5851</v>
      </c>
      <c r="B5852" t="s">
        <v>50</v>
      </c>
      <c r="C5852" t="s">
        <v>58</v>
      </c>
      <c r="D5852" t="s">
        <v>56</v>
      </c>
      <c r="E5852" t="s">
        <v>63</v>
      </c>
      <c r="F5852">
        <v>9122.3799999999992</v>
      </c>
      <c r="G5852">
        <v>313187.42</v>
      </c>
      <c r="H5852">
        <v>151008.71</v>
      </c>
      <c r="I5852">
        <v>17.43</v>
      </c>
      <c r="J5852">
        <v>578</v>
      </c>
      <c r="K5852" t="s">
        <v>25</v>
      </c>
      <c r="L5852" t="s">
        <v>75</v>
      </c>
      <c r="M5852" t="s">
        <v>327</v>
      </c>
      <c r="N5852">
        <v>1340</v>
      </c>
      <c r="O5852">
        <v>1152.2</v>
      </c>
    </row>
    <row r="5853" spans="1:15" x14ac:dyDescent="0.3">
      <c r="A5853">
        <v>5852</v>
      </c>
      <c r="B5853" t="s">
        <v>48</v>
      </c>
      <c r="C5853" t="s">
        <v>33</v>
      </c>
      <c r="D5853" t="s">
        <v>24</v>
      </c>
      <c r="E5853" t="s">
        <v>54</v>
      </c>
      <c r="F5853">
        <v>14551.86</v>
      </c>
      <c r="G5853">
        <v>85792.77</v>
      </c>
      <c r="H5853">
        <v>155585.12</v>
      </c>
      <c r="I5853">
        <v>5.98</v>
      </c>
      <c r="J5853">
        <v>597</v>
      </c>
      <c r="K5853" t="s">
        <v>19</v>
      </c>
      <c r="L5853" t="s">
        <v>20</v>
      </c>
      <c r="M5853" t="s">
        <v>147</v>
      </c>
      <c r="N5853">
        <v>898.65</v>
      </c>
      <c r="O5853">
        <v>734.61</v>
      </c>
    </row>
    <row r="5854" spans="1:15" x14ac:dyDescent="0.3">
      <c r="A5854">
        <v>5853</v>
      </c>
      <c r="B5854" t="s">
        <v>85</v>
      </c>
      <c r="C5854" t="s">
        <v>16</v>
      </c>
      <c r="D5854" t="s">
        <v>24</v>
      </c>
      <c r="E5854" t="s">
        <v>29</v>
      </c>
      <c r="F5854">
        <v>97327.09</v>
      </c>
      <c r="G5854">
        <v>249590.54</v>
      </c>
      <c r="H5854">
        <v>475880.8</v>
      </c>
      <c r="I5854">
        <v>14.62</v>
      </c>
      <c r="J5854">
        <v>321</v>
      </c>
      <c r="K5854" t="s">
        <v>39</v>
      </c>
      <c r="L5854" t="s">
        <v>26</v>
      </c>
      <c r="M5854" t="s">
        <v>358</v>
      </c>
      <c r="N5854">
        <v>9130.7999999999993</v>
      </c>
      <c r="O5854">
        <v>6021.81</v>
      </c>
    </row>
    <row r="5855" spans="1:15" x14ac:dyDescent="0.3">
      <c r="A5855">
        <v>5854</v>
      </c>
      <c r="B5855" t="s">
        <v>43</v>
      </c>
      <c r="C5855" t="s">
        <v>58</v>
      </c>
      <c r="D5855" t="s">
        <v>17</v>
      </c>
      <c r="E5855" t="s">
        <v>29</v>
      </c>
      <c r="F5855">
        <v>13546.46</v>
      </c>
      <c r="G5855">
        <v>183961.60000000001</v>
      </c>
      <c r="H5855">
        <v>79590.149999999994</v>
      </c>
      <c r="I5855">
        <v>16.13</v>
      </c>
      <c r="J5855">
        <v>367</v>
      </c>
      <c r="K5855" t="s">
        <v>35</v>
      </c>
      <c r="L5855" t="s">
        <v>20</v>
      </c>
      <c r="M5855" t="s">
        <v>411</v>
      </c>
      <c r="N5855">
        <v>1962.46</v>
      </c>
      <c r="O5855">
        <v>1206.1099999999999</v>
      </c>
    </row>
    <row r="5856" spans="1:15" x14ac:dyDescent="0.3">
      <c r="A5856">
        <v>5855</v>
      </c>
      <c r="B5856" t="s">
        <v>15</v>
      </c>
      <c r="C5856" t="s">
        <v>58</v>
      </c>
      <c r="D5856" t="s">
        <v>28</v>
      </c>
      <c r="E5856" t="s">
        <v>54</v>
      </c>
      <c r="F5856">
        <v>16801.07</v>
      </c>
      <c r="G5856">
        <v>256142.96</v>
      </c>
      <c r="H5856">
        <v>368140.74</v>
      </c>
      <c r="I5856">
        <v>11.21</v>
      </c>
      <c r="J5856">
        <v>603</v>
      </c>
      <c r="K5856" t="s">
        <v>25</v>
      </c>
      <c r="L5856" t="s">
        <v>46</v>
      </c>
      <c r="M5856" t="s">
        <v>141</v>
      </c>
      <c r="N5856">
        <v>1081.22</v>
      </c>
      <c r="O5856">
        <v>619.27</v>
      </c>
    </row>
    <row r="5857" spans="1:15" x14ac:dyDescent="0.3">
      <c r="A5857">
        <v>5856</v>
      </c>
      <c r="B5857" t="s">
        <v>48</v>
      </c>
      <c r="C5857" t="s">
        <v>23</v>
      </c>
      <c r="D5857" t="s">
        <v>17</v>
      </c>
      <c r="E5857" t="s">
        <v>29</v>
      </c>
      <c r="F5857">
        <v>31542.51</v>
      </c>
      <c r="G5857">
        <v>152615.57</v>
      </c>
      <c r="H5857">
        <v>358472.37</v>
      </c>
      <c r="I5857">
        <v>6.57</v>
      </c>
      <c r="J5857">
        <v>654</v>
      </c>
      <c r="K5857" t="s">
        <v>35</v>
      </c>
      <c r="L5857" t="s">
        <v>46</v>
      </c>
      <c r="M5857" t="s">
        <v>356</v>
      </c>
      <c r="N5857">
        <v>3608.49</v>
      </c>
      <c r="O5857">
        <v>2424.67</v>
      </c>
    </row>
    <row r="5858" spans="1:15" x14ac:dyDescent="0.3">
      <c r="A5858">
        <v>5857</v>
      </c>
      <c r="B5858" t="s">
        <v>79</v>
      </c>
      <c r="C5858" t="s">
        <v>37</v>
      </c>
      <c r="D5858" t="s">
        <v>24</v>
      </c>
      <c r="E5858" t="s">
        <v>54</v>
      </c>
      <c r="F5858">
        <v>64098.69</v>
      </c>
      <c r="G5858">
        <v>185898.71</v>
      </c>
      <c r="H5858">
        <v>325321.90999999997</v>
      </c>
      <c r="I5858">
        <v>6.7</v>
      </c>
      <c r="J5858">
        <v>331</v>
      </c>
      <c r="K5858" t="s">
        <v>35</v>
      </c>
      <c r="L5858" t="s">
        <v>26</v>
      </c>
      <c r="M5858" t="s">
        <v>223</v>
      </c>
      <c r="N5858">
        <v>9513.24</v>
      </c>
      <c r="O5858">
        <v>6092.61</v>
      </c>
    </row>
    <row r="5859" spans="1:15" x14ac:dyDescent="0.3">
      <c r="A5859">
        <v>5858</v>
      </c>
      <c r="B5859" t="s">
        <v>79</v>
      </c>
      <c r="C5859" t="s">
        <v>16</v>
      </c>
      <c r="D5859" t="s">
        <v>56</v>
      </c>
      <c r="E5859" t="s">
        <v>38</v>
      </c>
      <c r="F5859">
        <v>25560.25</v>
      </c>
      <c r="G5859">
        <v>204793.59</v>
      </c>
      <c r="H5859">
        <v>472510.27</v>
      </c>
      <c r="I5859">
        <v>13.63</v>
      </c>
      <c r="J5859">
        <v>493</v>
      </c>
      <c r="K5859" t="s">
        <v>25</v>
      </c>
      <c r="L5859" t="s">
        <v>46</v>
      </c>
      <c r="M5859" t="s">
        <v>118</v>
      </c>
      <c r="N5859">
        <v>1911.1</v>
      </c>
      <c r="O5859">
        <v>1369.55</v>
      </c>
    </row>
    <row r="5860" spans="1:15" x14ac:dyDescent="0.3">
      <c r="A5860">
        <v>5859</v>
      </c>
      <c r="B5860" t="s">
        <v>41</v>
      </c>
      <c r="C5860" t="s">
        <v>16</v>
      </c>
      <c r="D5860" t="s">
        <v>24</v>
      </c>
      <c r="E5860" t="s">
        <v>38</v>
      </c>
      <c r="F5860">
        <v>41638.11</v>
      </c>
      <c r="G5860">
        <v>205766.2</v>
      </c>
      <c r="H5860">
        <v>138245.4</v>
      </c>
      <c r="I5860">
        <v>17.559999999999999</v>
      </c>
      <c r="J5860">
        <v>762</v>
      </c>
      <c r="K5860" t="s">
        <v>39</v>
      </c>
      <c r="L5860" t="s">
        <v>30</v>
      </c>
      <c r="M5860" t="s">
        <v>100</v>
      </c>
      <c r="N5860">
        <v>2939.27</v>
      </c>
      <c r="O5860">
        <v>1867.45</v>
      </c>
    </row>
    <row r="5861" spans="1:15" x14ac:dyDescent="0.3">
      <c r="A5861">
        <v>5860</v>
      </c>
      <c r="B5861" t="s">
        <v>43</v>
      </c>
      <c r="C5861" t="s">
        <v>37</v>
      </c>
      <c r="D5861" t="s">
        <v>24</v>
      </c>
      <c r="E5861" t="s">
        <v>18</v>
      </c>
      <c r="F5861">
        <v>5894.52</v>
      </c>
      <c r="G5861">
        <v>151075.10999999999</v>
      </c>
      <c r="H5861">
        <v>367175.24</v>
      </c>
      <c r="I5861">
        <v>11.77</v>
      </c>
      <c r="J5861">
        <v>846</v>
      </c>
      <c r="K5861" t="s">
        <v>19</v>
      </c>
      <c r="L5861" t="s">
        <v>75</v>
      </c>
      <c r="M5861" t="s">
        <v>178</v>
      </c>
      <c r="N5861">
        <v>427.38</v>
      </c>
      <c r="O5861">
        <v>315.43</v>
      </c>
    </row>
    <row r="5862" spans="1:15" x14ac:dyDescent="0.3">
      <c r="A5862">
        <v>5861</v>
      </c>
      <c r="B5862" t="s">
        <v>48</v>
      </c>
      <c r="C5862" t="s">
        <v>33</v>
      </c>
      <c r="D5862" t="s">
        <v>34</v>
      </c>
      <c r="E5862" t="s">
        <v>54</v>
      </c>
      <c r="F5862">
        <v>6178.4</v>
      </c>
      <c r="G5862">
        <v>277991.55</v>
      </c>
      <c r="H5862">
        <v>202893.08</v>
      </c>
      <c r="I5862">
        <v>15.71</v>
      </c>
      <c r="J5862">
        <v>510</v>
      </c>
      <c r="K5862" t="s">
        <v>45</v>
      </c>
      <c r="L5862" t="s">
        <v>75</v>
      </c>
      <c r="M5862" t="s">
        <v>42</v>
      </c>
      <c r="N5862">
        <v>658.94</v>
      </c>
      <c r="O5862">
        <v>347.08</v>
      </c>
    </row>
    <row r="5863" spans="1:15" x14ac:dyDescent="0.3">
      <c r="A5863">
        <v>5862</v>
      </c>
      <c r="B5863" t="s">
        <v>48</v>
      </c>
      <c r="C5863" t="s">
        <v>33</v>
      </c>
      <c r="D5863" t="s">
        <v>56</v>
      </c>
      <c r="E5863" t="s">
        <v>29</v>
      </c>
      <c r="F5863">
        <v>21581.46</v>
      </c>
      <c r="G5863">
        <v>323196.68</v>
      </c>
      <c r="H5863">
        <v>380325.38</v>
      </c>
      <c r="I5863">
        <v>13.09</v>
      </c>
      <c r="J5863">
        <v>732</v>
      </c>
      <c r="K5863" t="s">
        <v>35</v>
      </c>
      <c r="L5863" t="s">
        <v>75</v>
      </c>
      <c r="M5863" t="s">
        <v>197</v>
      </c>
      <c r="N5863">
        <v>2554.81</v>
      </c>
      <c r="O5863">
        <v>1594.07</v>
      </c>
    </row>
    <row r="5864" spans="1:15" x14ac:dyDescent="0.3">
      <c r="A5864">
        <v>5863</v>
      </c>
      <c r="B5864" t="s">
        <v>52</v>
      </c>
      <c r="C5864" t="s">
        <v>37</v>
      </c>
      <c r="D5864" t="s">
        <v>17</v>
      </c>
      <c r="E5864" t="s">
        <v>29</v>
      </c>
      <c r="F5864">
        <v>76431.69</v>
      </c>
      <c r="G5864">
        <v>392009.93</v>
      </c>
      <c r="H5864">
        <v>129975.18</v>
      </c>
      <c r="I5864">
        <v>7.34</v>
      </c>
      <c r="J5864">
        <v>614</v>
      </c>
      <c r="K5864" t="s">
        <v>35</v>
      </c>
      <c r="L5864" t="s">
        <v>30</v>
      </c>
      <c r="M5864" t="s">
        <v>163</v>
      </c>
      <c r="N5864">
        <v>8720.66</v>
      </c>
      <c r="O5864">
        <v>6191.01</v>
      </c>
    </row>
    <row r="5865" spans="1:15" x14ac:dyDescent="0.3">
      <c r="A5865">
        <v>5864</v>
      </c>
      <c r="B5865" t="s">
        <v>79</v>
      </c>
      <c r="C5865" t="s">
        <v>58</v>
      </c>
      <c r="D5865" t="s">
        <v>24</v>
      </c>
      <c r="E5865" t="s">
        <v>38</v>
      </c>
      <c r="F5865">
        <v>73325.77</v>
      </c>
      <c r="G5865">
        <v>121168.78</v>
      </c>
      <c r="H5865">
        <v>15316.98</v>
      </c>
      <c r="I5865">
        <v>8.32</v>
      </c>
      <c r="J5865">
        <v>368</v>
      </c>
      <c r="K5865" t="s">
        <v>19</v>
      </c>
      <c r="L5865" t="s">
        <v>46</v>
      </c>
      <c r="M5865" t="s">
        <v>73</v>
      </c>
      <c r="N5865">
        <v>6069.01</v>
      </c>
      <c r="O5865">
        <v>4538.29</v>
      </c>
    </row>
    <row r="5866" spans="1:15" x14ac:dyDescent="0.3">
      <c r="A5866">
        <v>5865</v>
      </c>
      <c r="B5866" t="s">
        <v>50</v>
      </c>
      <c r="C5866" t="s">
        <v>33</v>
      </c>
      <c r="D5866" t="s">
        <v>34</v>
      </c>
      <c r="E5866" t="s">
        <v>18</v>
      </c>
      <c r="F5866">
        <v>76967.59</v>
      </c>
      <c r="G5866">
        <v>348346.52</v>
      </c>
      <c r="H5866">
        <v>418966.28</v>
      </c>
      <c r="I5866">
        <v>8.31</v>
      </c>
      <c r="J5866">
        <v>553</v>
      </c>
      <c r="K5866" t="s">
        <v>39</v>
      </c>
      <c r="L5866" t="s">
        <v>30</v>
      </c>
      <c r="M5866" t="s">
        <v>240</v>
      </c>
      <c r="N5866">
        <v>5505.83</v>
      </c>
      <c r="O5866">
        <v>4721.3999999999996</v>
      </c>
    </row>
    <row r="5867" spans="1:15" x14ac:dyDescent="0.3">
      <c r="A5867">
        <v>5866</v>
      </c>
      <c r="B5867" t="s">
        <v>41</v>
      </c>
      <c r="C5867" t="s">
        <v>16</v>
      </c>
      <c r="D5867" t="s">
        <v>28</v>
      </c>
      <c r="E5867" t="s">
        <v>18</v>
      </c>
      <c r="F5867">
        <v>56230.42</v>
      </c>
      <c r="G5867">
        <v>276494.98</v>
      </c>
      <c r="H5867">
        <v>258488.74</v>
      </c>
      <c r="I5867">
        <v>7.55</v>
      </c>
      <c r="J5867">
        <v>618</v>
      </c>
      <c r="K5867" t="s">
        <v>45</v>
      </c>
      <c r="L5867" t="s">
        <v>26</v>
      </c>
      <c r="M5867" t="s">
        <v>346</v>
      </c>
      <c r="N5867">
        <v>5770.41</v>
      </c>
      <c r="O5867">
        <v>3615.32</v>
      </c>
    </row>
    <row r="5868" spans="1:15" x14ac:dyDescent="0.3">
      <c r="A5868">
        <v>5867</v>
      </c>
      <c r="B5868" t="s">
        <v>48</v>
      </c>
      <c r="C5868" t="s">
        <v>33</v>
      </c>
      <c r="D5868" t="s">
        <v>17</v>
      </c>
      <c r="E5868" t="s">
        <v>18</v>
      </c>
      <c r="F5868">
        <v>68093.55</v>
      </c>
      <c r="G5868">
        <v>247644.36</v>
      </c>
      <c r="H5868">
        <v>412805.46</v>
      </c>
      <c r="I5868">
        <v>11.95</v>
      </c>
      <c r="J5868">
        <v>627</v>
      </c>
      <c r="K5868" t="s">
        <v>19</v>
      </c>
      <c r="L5868" t="s">
        <v>75</v>
      </c>
      <c r="M5868" t="s">
        <v>305</v>
      </c>
      <c r="N5868">
        <v>8969.49</v>
      </c>
      <c r="O5868">
        <v>4498.43</v>
      </c>
    </row>
    <row r="5869" spans="1:15" x14ac:dyDescent="0.3">
      <c r="A5869">
        <v>5868</v>
      </c>
      <c r="B5869" t="s">
        <v>50</v>
      </c>
      <c r="C5869" t="s">
        <v>16</v>
      </c>
      <c r="D5869" t="s">
        <v>56</v>
      </c>
      <c r="E5869" t="s">
        <v>54</v>
      </c>
      <c r="F5869">
        <v>40693.370000000003</v>
      </c>
      <c r="G5869">
        <v>396125.85</v>
      </c>
      <c r="H5869">
        <v>74986.87</v>
      </c>
      <c r="I5869">
        <v>7.12</v>
      </c>
      <c r="J5869">
        <v>847</v>
      </c>
      <c r="K5869" t="s">
        <v>45</v>
      </c>
      <c r="L5869" t="s">
        <v>30</v>
      </c>
      <c r="M5869" t="s">
        <v>248</v>
      </c>
      <c r="N5869">
        <v>2325.94</v>
      </c>
      <c r="O5869">
        <v>1416.61</v>
      </c>
    </row>
    <row r="5870" spans="1:15" x14ac:dyDescent="0.3">
      <c r="A5870">
        <v>5869</v>
      </c>
      <c r="B5870" t="s">
        <v>15</v>
      </c>
      <c r="C5870" t="s">
        <v>23</v>
      </c>
      <c r="D5870" t="s">
        <v>17</v>
      </c>
      <c r="E5870" t="s">
        <v>18</v>
      </c>
      <c r="F5870">
        <v>58137.02</v>
      </c>
      <c r="G5870">
        <v>156334.91</v>
      </c>
      <c r="H5870">
        <v>6511.45</v>
      </c>
      <c r="I5870">
        <v>11.77</v>
      </c>
      <c r="J5870">
        <v>853</v>
      </c>
      <c r="K5870" t="s">
        <v>35</v>
      </c>
      <c r="L5870" t="s">
        <v>75</v>
      </c>
      <c r="M5870" t="s">
        <v>397</v>
      </c>
      <c r="N5870">
        <v>7890.29</v>
      </c>
      <c r="O5870">
        <v>6556.99</v>
      </c>
    </row>
    <row r="5871" spans="1:15" x14ac:dyDescent="0.3">
      <c r="A5871">
        <v>5870</v>
      </c>
      <c r="B5871" t="s">
        <v>85</v>
      </c>
      <c r="C5871" t="s">
        <v>58</v>
      </c>
      <c r="D5871" t="s">
        <v>24</v>
      </c>
      <c r="E5871" t="s">
        <v>29</v>
      </c>
      <c r="F5871">
        <v>32567.65</v>
      </c>
      <c r="G5871">
        <v>70107.960000000006</v>
      </c>
      <c r="H5871">
        <v>356964.77</v>
      </c>
      <c r="I5871">
        <v>16.87</v>
      </c>
      <c r="J5871">
        <v>803</v>
      </c>
      <c r="K5871" t="s">
        <v>45</v>
      </c>
      <c r="L5871" t="s">
        <v>26</v>
      </c>
      <c r="M5871" t="s">
        <v>138</v>
      </c>
      <c r="N5871">
        <v>3048.58</v>
      </c>
      <c r="O5871">
        <v>1700.82</v>
      </c>
    </row>
    <row r="5872" spans="1:15" x14ac:dyDescent="0.3">
      <c r="A5872">
        <v>5871</v>
      </c>
      <c r="B5872" t="s">
        <v>48</v>
      </c>
      <c r="C5872" t="s">
        <v>23</v>
      </c>
      <c r="D5872" t="s">
        <v>28</v>
      </c>
      <c r="E5872" t="s">
        <v>29</v>
      </c>
      <c r="F5872">
        <v>57678.27</v>
      </c>
      <c r="G5872">
        <v>380730.58</v>
      </c>
      <c r="H5872">
        <v>360474.68</v>
      </c>
      <c r="I5872">
        <v>17.72</v>
      </c>
      <c r="J5872">
        <v>853</v>
      </c>
      <c r="K5872" t="s">
        <v>45</v>
      </c>
      <c r="L5872" t="s">
        <v>30</v>
      </c>
      <c r="M5872" t="s">
        <v>296</v>
      </c>
      <c r="N5872">
        <v>8403.48</v>
      </c>
      <c r="O5872">
        <v>6530.53</v>
      </c>
    </row>
    <row r="5873" spans="1:15" x14ac:dyDescent="0.3">
      <c r="A5873">
        <v>5872</v>
      </c>
      <c r="B5873" t="s">
        <v>43</v>
      </c>
      <c r="C5873" t="s">
        <v>37</v>
      </c>
      <c r="D5873" t="s">
        <v>17</v>
      </c>
      <c r="E5873" t="s">
        <v>29</v>
      </c>
      <c r="F5873">
        <v>40498.18</v>
      </c>
      <c r="G5873">
        <v>129227.98</v>
      </c>
      <c r="H5873">
        <v>260854.61</v>
      </c>
      <c r="I5873">
        <v>7.55</v>
      </c>
      <c r="J5873">
        <v>666</v>
      </c>
      <c r="K5873" t="s">
        <v>35</v>
      </c>
      <c r="L5873" t="s">
        <v>20</v>
      </c>
      <c r="M5873" t="s">
        <v>27</v>
      </c>
      <c r="N5873">
        <v>5157.16</v>
      </c>
      <c r="O5873">
        <v>3770.52</v>
      </c>
    </row>
    <row r="5874" spans="1:15" x14ac:dyDescent="0.3">
      <c r="A5874">
        <v>5873</v>
      </c>
      <c r="B5874" t="s">
        <v>41</v>
      </c>
      <c r="C5874" t="s">
        <v>58</v>
      </c>
      <c r="D5874" t="s">
        <v>56</v>
      </c>
      <c r="E5874" t="s">
        <v>63</v>
      </c>
      <c r="F5874">
        <v>78627.199999999997</v>
      </c>
      <c r="G5874">
        <v>147617.31</v>
      </c>
      <c r="H5874">
        <v>320403.64</v>
      </c>
      <c r="I5874">
        <v>5.0599999999999996</v>
      </c>
      <c r="J5874">
        <v>398</v>
      </c>
      <c r="K5874" t="s">
        <v>39</v>
      </c>
      <c r="L5874" t="s">
        <v>26</v>
      </c>
      <c r="M5874" t="s">
        <v>403</v>
      </c>
      <c r="N5874">
        <v>8958.4</v>
      </c>
      <c r="O5874">
        <v>4539.09</v>
      </c>
    </row>
    <row r="5875" spans="1:15" x14ac:dyDescent="0.3">
      <c r="A5875">
        <v>5874</v>
      </c>
      <c r="B5875" t="s">
        <v>48</v>
      </c>
      <c r="C5875" t="s">
        <v>37</v>
      </c>
      <c r="D5875" t="s">
        <v>34</v>
      </c>
      <c r="E5875" t="s">
        <v>18</v>
      </c>
      <c r="F5875">
        <v>11632.75</v>
      </c>
      <c r="G5875">
        <v>376225.07</v>
      </c>
      <c r="H5875">
        <v>268707.06</v>
      </c>
      <c r="I5875">
        <v>14.57</v>
      </c>
      <c r="J5875">
        <v>404</v>
      </c>
      <c r="K5875" t="s">
        <v>45</v>
      </c>
      <c r="L5875" t="s">
        <v>30</v>
      </c>
      <c r="M5875" t="s">
        <v>61</v>
      </c>
      <c r="N5875">
        <v>1146.49</v>
      </c>
      <c r="O5875">
        <v>636.74</v>
      </c>
    </row>
    <row r="5876" spans="1:15" x14ac:dyDescent="0.3">
      <c r="A5876">
        <v>5875</v>
      </c>
      <c r="B5876" t="s">
        <v>43</v>
      </c>
      <c r="C5876" t="s">
        <v>33</v>
      </c>
      <c r="D5876" t="s">
        <v>34</v>
      </c>
      <c r="E5876" t="s">
        <v>63</v>
      </c>
      <c r="F5876">
        <v>4491.3</v>
      </c>
      <c r="G5876">
        <v>250253.85</v>
      </c>
      <c r="H5876">
        <v>117770.98</v>
      </c>
      <c r="I5876">
        <v>7.73</v>
      </c>
      <c r="J5876">
        <v>889</v>
      </c>
      <c r="K5876" t="s">
        <v>45</v>
      </c>
      <c r="L5876" t="s">
        <v>46</v>
      </c>
      <c r="M5876" t="s">
        <v>21</v>
      </c>
      <c r="N5876">
        <v>582.79</v>
      </c>
      <c r="O5876">
        <v>489.99</v>
      </c>
    </row>
    <row r="5877" spans="1:15" x14ac:dyDescent="0.3">
      <c r="A5877">
        <v>5876</v>
      </c>
      <c r="B5877" t="s">
        <v>79</v>
      </c>
      <c r="C5877" t="s">
        <v>33</v>
      </c>
      <c r="D5877" t="s">
        <v>56</v>
      </c>
      <c r="E5877" t="s">
        <v>63</v>
      </c>
      <c r="F5877">
        <v>31713.1</v>
      </c>
      <c r="G5877">
        <v>205568.26</v>
      </c>
      <c r="H5877">
        <v>490828.11</v>
      </c>
      <c r="I5877">
        <v>7.75</v>
      </c>
      <c r="J5877">
        <v>592</v>
      </c>
      <c r="K5877" t="s">
        <v>35</v>
      </c>
      <c r="L5877" t="s">
        <v>75</v>
      </c>
      <c r="M5877" t="s">
        <v>261</v>
      </c>
      <c r="N5877">
        <v>3790.59</v>
      </c>
      <c r="O5877">
        <v>2874.4</v>
      </c>
    </row>
    <row r="5878" spans="1:15" x14ac:dyDescent="0.3">
      <c r="A5878">
        <v>5877</v>
      </c>
      <c r="B5878" t="s">
        <v>15</v>
      </c>
      <c r="C5878" t="s">
        <v>23</v>
      </c>
      <c r="D5878" t="s">
        <v>34</v>
      </c>
      <c r="E5878" t="s">
        <v>63</v>
      </c>
      <c r="F5878">
        <v>36517.58</v>
      </c>
      <c r="G5878">
        <v>208609.74</v>
      </c>
      <c r="H5878">
        <v>45889.13</v>
      </c>
      <c r="I5878">
        <v>13.1</v>
      </c>
      <c r="J5878">
        <v>514</v>
      </c>
      <c r="K5878" t="s">
        <v>19</v>
      </c>
      <c r="L5878" t="s">
        <v>26</v>
      </c>
      <c r="M5878" t="s">
        <v>375</v>
      </c>
      <c r="N5878">
        <v>2349.42</v>
      </c>
      <c r="O5878">
        <v>1411.2</v>
      </c>
    </row>
    <row r="5879" spans="1:15" x14ac:dyDescent="0.3">
      <c r="A5879">
        <v>5878</v>
      </c>
      <c r="B5879" t="s">
        <v>15</v>
      </c>
      <c r="C5879" t="s">
        <v>23</v>
      </c>
      <c r="D5879" t="s">
        <v>34</v>
      </c>
      <c r="E5879" t="s">
        <v>54</v>
      </c>
      <c r="F5879">
        <v>2269.7800000000002</v>
      </c>
      <c r="G5879">
        <v>480294.51</v>
      </c>
      <c r="H5879">
        <v>313295.92</v>
      </c>
      <c r="I5879">
        <v>16.63</v>
      </c>
      <c r="J5879">
        <v>331</v>
      </c>
      <c r="K5879" t="s">
        <v>25</v>
      </c>
      <c r="L5879" t="s">
        <v>26</v>
      </c>
      <c r="M5879" t="s">
        <v>266</v>
      </c>
      <c r="N5879">
        <v>253.02</v>
      </c>
      <c r="O5879">
        <v>194.98</v>
      </c>
    </row>
    <row r="5880" spans="1:15" x14ac:dyDescent="0.3">
      <c r="A5880">
        <v>5879</v>
      </c>
      <c r="B5880" t="s">
        <v>52</v>
      </c>
      <c r="C5880" t="s">
        <v>23</v>
      </c>
      <c r="D5880" t="s">
        <v>56</v>
      </c>
      <c r="E5880" t="s">
        <v>29</v>
      </c>
      <c r="F5880">
        <v>12945.74</v>
      </c>
      <c r="G5880">
        <v>427985.58</v>
      </c>
      <c r="H5880">
        <v>444470.31</v>
      </c>
      <c r="I5880">
        <v>6.47</v>
      </c>
      <c r="J5880">
        <v>763</v>
      </c>
      <c r="K5880" t="s">
        <v>25</v>
      </c>
      <c r="L5880" t="s">
        <v>20</v>
      </c>
      <c r="M5880" t="s">
        <v>187</v>
      </c>
      <c r="N5880">
        <v>1452.9</v>
      </c>
      <c r="O5880">
        <v>1286.6099999999999</v>
      </c>
    </row>
    <row r="5881" spans="1:15" x14ac:dyDescent="0.3">
      <c r="A5881">
        <v>5880</v>
      </c>
      <c r="B5881" t="s">
        <v>15</v>
      </c>
      <c r="C5881" t="s">
        <v>23</v>
      </c>
      <c r="D5881" t="s">
        <v>56</v>
      </c>
      <c r="E5881" t="s">
        <v>63</v>
      </c>
      <c r="F5881">
        <v>38778.61</v>
      </c>
      <c r="G5881">
        <v>20776.78</v>
      </c>
      <c r="H5881">
        <v>130000.33</v>
      </c>
      <c r="I5881">
        <v>10.039999999999999</v>
      </c>
      <c r="J5881">
        <v>339</v>
      </c>
      <c r="K5881" t="s">
        <v>45</v>
      </c>
      <c r="L5881" t="s">
        <v>30</v>
      </c>
      <c r="M5881" t="s">
        <v>194</v>
      </c>
      <c r="N5881">
        <v>3473.12</v>
      </c>
      <c r="O5881">
        <v>2299.3000000000002</v>
      </c>
    </row>
    <row r="5882" spans="1:15" x14ac:dyDescent="0.3">
      <c r="A5882">
        <v>5881</v>
      </c>
      <c r="B5882" t="s">
        <v>85</v>
      </c>
      <c r="C5882" t="s">
        <v>33</v>
      </c>
      <c r="D5882" t="s">
        <v>17</v>
      </c>
      <c r="E5882" t="s">
        <v>18</v>
      </c>
      <c r="F5882">
        <v>5440.65</v>
      </c>
      <c r="G5882">
        <v>26305.83</v>
      </c>
      <c r="H5882">
        <v>68333.509999999995</v>
      </c>
      <c r="I5882">
        <v>7.5</v>
      </c>
      <c r="J5882">
        <v>527</v>
      </c>
      <c r="K5882" t="s">
        <v>19</v>
      </c>
      <c r="L5882" t="s">
        <v>46</v>
      </c>
      <c r="M5882" t="s">
        <v>119</v>
      </c>
      <c r="N5882">
        <v>663.52</v>
      </c>
      <c r="O5882">
        <v>595.03</v>
      </c>
    </row>
    <row r="5883" spans="1:15" x14ac:dyDescent="0.3">
      <c r="A5883">
        <v>5882</v>
      </c>
      <c r="B5883" t="s">
        <v>52</v>
      </c>
      <c r="C5883" t="s">
        <v>58</v>
      </c>
      <c r="D5883" t="s">
        <v>34</v>
      </c>
      <c r="E5883" t="s">
        <v>29</v>
      </c>
      <c r="F5883">
        <v>96044.51</v>
      </c>
      <c r="G5883">
        <v>135788.26999999999</v>
      </c>
      <c r="H5883">
        <v>181520.34</v>
      </c>
      <c r="I5883">
        <v>13.31</v>
      </c>
      <c r="J5883">
        <v>375</v>
      </c>
      <c r="K5883" t="s">
        <v>45</v>
      </c>
      <c r="L5883" t="s">
        <v>46</v>
      </c>
      <c r="M5883" t="s">
        <v>120</v>
      </c>
      <c r="N5883">
        <v>9277.89</v>
      </c>
      <c r="O5883">
        <v>4925.55</v>
      </c>
    </row>
    <row r="5884" spans="1:15" x14ac:dyDescent="0.3">
      <c r="A5884">
        <v>5883</v>
      </c>
      <c r="B5884" t="s">
        <v>50</v>
      </c>
      <c r="C5884" t="s">
        <v>33</v>
      </c>
      <c r="D5884" t="s">
        <v>28</v>
      </c>
      <c r="E5884" t="s">
        <v>29</v>
      </c>
      <c r="F5884">
        <v>70520.75</v>
      </c>
      <c r="G5884">
        <v>253593.78</v>
      </c>
      <c r="H5884">
        <v>29057.68</v>
      </c>
      <c r="I5884">
        <v>9.44</v>
      </c>
      <c r="J5884">
        <v>675</v>
      </c>
      <c r="K5884" t="s">
        <v>19</v>
      </c>
      <c r="L5884" t="s">
        <v>75</v>
      </c>
      <c r="M5884" t="s">
        <v>44</v>
      </c>
      <c r="N5884">
        <v>9868.31</v>
      </c>
      <c r="O5884">
        <v>7084.71</v>
      </c>
    </row>
    <row r="5885" spans="1:15" x14ac:dyDescent="0.3">
      <c r="A5885">
        <v>5884</v>
      </c>
      <c r="B5885" t="s">
        <v>48</v>
      </c>
      <c r="C5885" t="s">
        <v>37</v>
      </c>
      <c r="D5885" t="s">
        <v>17</v>
      </c>
      <c r="E5885" t="s">
        <v>63</v>
      </c>
      <c r="F5885">
        <v>86120.11</v>
      </c>
      <c r="G5885">
        <v>158666.75</v>
      </c>
      <c r="H5885">
        <v>111596.34</v>
      </c>
      <c r="I5885">
        <v>9.17</v>
      </c>
      <c r="J5885">
        <v>892</v>
      </c>
      <c r="K5885" t="s">
        <v>19</v>
      </c>
      <c r="L5885" t="s">
        <v>20</v>
      </c>
      <c r="M5885" t="s">
        <v>202</v>
      </c>
      <c r="N5885">
        <v>9485.93</v>
      </c>
      <c r="O5885">
        <v>8068.47</v>
      </c>
    </row>
    <row r="5886" spans="1:15" x14ac:dyDescent="0.3">
      <c r="A5886">
        <v>5885</v>
      </c>
      <c r="B5886" t="s">
        <v>50</v>
      </c>
      <c r="C5886" t="s">
        <v>23</v>
      </c>
      <c r="D5886" t="s">
        <v>34</v>
      </c>
      <c r="E5886" t="s">
        <v>29</v>
      </c>
      <c r="F5886">
        <v>87572.73</v>
      </c>
      <c r="G5886">
        <v>368653.06</v>
      </c>
      <c r="H5886">
        <v>188512.6</v>
      </c>
      <c r="I5886">
        <v>14.78</v>
      </c>
      <c r="J5886">
        <v>505</v>
      </c>
      <c r="K5886" t="s">
        <v>35</v>
      </c>
      <c r="L5886" t="s">
        <v>26</v>
      </c>
      <c r="M5886" t="s">
        <v>320</v>
      </c>
      <c r="N5886">
        <v>11520.03</v>
      </c>
      <c r="O5886">
        <v>9838.64</v>
      </c>
    </row>
    <row r="5887" spans="1:15" x14ac:dyDescent="0.3">
      <c r="A5887">
        <v>5886</v>
      </c>
      <c r="B5887" t="s">
        <v>85</v>
      </c>
      <c r="C5887" t="s">
        <v>33</v>
      </c>
      <c r="D5887" t="s">
        <v>56</v>
      </c>
      <c r="E5887" t="s">
        <v>18</v>
      </c>
      <c r="F5887">
        <v>69595.100000000006</v>
      </c>
      <c r="G5887">
        <v>59080.2</v>
      </c>
      <c r="H5887">
        <v>11548.2</v>
      </c>
      <c r="I5887">
        <v>17.72</v>
      </c>
      <c r="J5887">
        <v>582</v>
      </c>
      <c r="K5887" t="s">
        <v>35</v>
      </c>
      <c r="L5887" t="s">
        <v>26</v>
      </c>
      <c r="M5887" t="s">
        <v>68</v>
      </c>
      <c r="N5887">
        <v>3908.68</v>
      </c>
      <c r="O5887">
        <v>2154.69</v>
      </c>
    </row>
    <row r="5888" spans="1:15" x14ac:dyDescent="0.3">
      <c r="A5888">
        <v>5887</v>
      </c>
      <c r="B5888" t="s">
        <v>85</v>
      </c>
      <c r="C5888" t="s">
        <v>37</v>
      </c>
      <c r="D5888" t="s">
        <v>34</v>
      </c>
      <c r="E5888" t="s">
        <v>38</v>
      </c>
      <c r="F5888">
        <v>80033.83</v>
      </c>
      <c r="G5888">
        <v>373240.34</v>
      </c>
      <c r="H5888">
        <v>99961.15</v>
      </c>
      <c r="I5888">
        <v>16</v>
      </c>
      <c r="J5888">
        <v>657</v>
      </c>
      <c r="K5888" t="s">
        <v>19</v>
      </c>
      <c r="L5888" t="s">
        <v>26</v>
      </c>
      <c r="M5888" t="s">
        <v>191</v>
      </c>
      <c r="N5888">
        <v>8033.66</v>
      </c>
      <c r="O5888">
        <v>5460.19</v>
      </c>
    </row>
    <row r="5889" spans="1:15" x14ac:dyDescent="0.3">
      <c r="A5889">
        <v>5888</v>
      </c>
      <c r="B5889" t="s">
        <v>22</v>
      </c>
      <c r="C5889" t="s">
        <v>37</v>
      </c>
      <c r="D5889" t="s">
        <v>24</v>
      </c>
      <c r="E5889" t="s">
        <v>18</v>
      </c>
      <c r="F5889">
        <v>7838.88</v>
      </c>
      <c r="G5889">
        <v>259900.87</v>
      </c>
      <c r="H5889">
        <v>359207.74</v>
      </c>
      <c r="I5889">
        <v>12.14</v>
      </c>
      <c r="J5889">
        <v>615</v>
      </c>
      <c r="K5889" t="s">
        <v>35</v>
      </c>
      <c r="L5889" t="s">
        <v>46</v>
      </c>
      <c r="M5889" t="s">
        <v>210</v>
      </c>
      <c r="N5889">
        <v>1032.33</v>
      </c>
      <c r="O5889">
        <v>537.34</v>
      </c>
    </row>
    <row r="5890" spans="1:15" x14ac:dyDescent="0.3">
      <c r="A5890">
        <v>5889</v>
      </c>
      <c r="B5890" t="s">
        <v>22</v>
      </c>
      <c r="C5890" t="s">
        <v>23</v>
      </c>
      <c r="D5890" t="s">
        <v>34</v>
      </c>
      <c r="E5890" t="s">
        <v>63</v>
      </c>
      <c r="F5890">
        <v>72811.89</v>
      </c>
      <c r="G5890">
        <v>438004.05</v>
      </c>
      <c r="H5890">
        <v>212632.58</v>
      </c>
      <c r="I5890">
        <v>12.38</v>
      </c>
      <c r="J5890">
        <v>347</v>
      </c>
      <c r="K5890" t="s">
        <v>25</v>
      </c>
      <c r="L5890" t="s">
        <v>26</v>
      </c>
      <c r="M5890" t="s">
        <v>250</v>
      </c>
      <c r="N5890">
        <v>8906.7099999999991</v>
      </c>
      <c r="O5890">
        <v>7842.62</v>
      </c>
    </row>
    <row r="5891" spans="1:15" x14ac:dyDescent="0.3">
      <c r="A5891">
        <v>5890</v>
      </c>
      <c r="B5891" t="s">
        <v>85</v>
      </c>
      <c r="C5891" t="s">
        <v>16</v>
      </c>
      <c r="D5891" t="s">
        <v>34</v>
      </c>
      <c r="E5891" t="s">
        <v>38</v>
      </c>
      <c r="F5891">
        <v>90016.05</v>
      </c>
      <c r="G5891">
        <v>454377.86</v>
      </c>
      <c r="H5891">
        <v>118009.84</v>
      </c>
      <c r="I5891">
        <v>15.71</v>
      </c>
      <c r="J5891">
        <v>378</v>
      </c>
      <c r="K5891" t="s">
        <v>35</v>
      </c>
      <c r="L5891" t="s">
        <v>30</v>
      </c>
      <c r="M5891" t="s">
        <v>222</v>
      </c>
      <c r="N5891">
        <v>9014.76</v>
      </c>
      <c r="O5891">
        <v>7414.4</v>
      </c>
    </row>
    <row r="5892" spans="1:15" x14ac:dyDescent="0.3">
      <c r="A5892">
        <v>5891</v>
      </c>
      <c r="B5892" t="s">
        <v>85</v>
      </c>
      <c r="C5892" t="s">
        <v>33</v>
      </c>
      <c r="D5892" t="s">
        <v>34</v>
      </c>
      <c r="E5892" t="s">
        <v>38</v>
      </c>
      <c r="F5892">
        <v>30110.83</v>
      </c>
      <c r="G5892">
        <v>248672.9</v>
      </c>
      <c r="H5892">
        <v>266647.06</v>
      </c>
      <c r="I5892">
        <v>6.69</v>
      </c>
      <c r="J5892">
        <v>892</v>
      </c>
      <c r="K5892" t="s">
        <v>39</v>
      </c>
      <c r="L5892" t="s">
        <v>20</v>
      </c>
      <c r="M5892" t="s">
        <v>293</v>
      </c>
      <c r="N5892">
        <v>3451.59</v>
      </c>
      <c r="O5892">
        <v>2872.25</v>
      </c>
    </row>
    <row r="5893" spans="1:15" x14ac:dyDescent="0.3">
      <c r="A5893">
        <v>5892</v>
      </c>
      <c r="B5893" t="s">
        <v>15</v>
      </c>
      <c r="C5893" t="s">
        <v>37</v>
      </c>
      <c r="D5893" t="s">
        <v>24</v>
      </c>
      <c r="E5893" t="s">
        <v>29</v>
      </c>
      <c r="F5893">
        <v>32006.34</v>
      </c>
      <c r="G5893">
        <v>436975.25</v>
      </c>
      <c r="H5893">
        <v>304339.55</v>
      </c>
      <c r="I5893">
        <v>15.21</v>
      </c>
      <c r="J5893">
        <v>824</v>
      </c>
      <c r="K5893" t="s">
        <v>35</v>
      </c>
      <c r="L5893" t="s">
        <v>26</v>
      </c>
      <c r="M5893" t="s">
        <v>166</v>
      </c>
      <c r="N5893">
        <v>2576.73</v>
      </c>
      <c r="O5893">
        <v>2085.56</v>
      </c>
    </row>
    <row r="5894" spans="1:15" x14ac:dyDescent="0.3">
      <c r="A5894">
        <v>5893</v>
      </c>
      <c r="B5894" t="s">
        <v>15</v>
      </c>
      <c r="C5894" t="s">
        <v>37</v>
      </c>
      <c r="D5894" t="s">
        <v>56</v>
      </c>
      <c r="E5894" t="s">
        <v>38</v>
      </c>
      <c r="F5894">
        <v>65289.96</v>
      </c>
      <c r="G5894">
        <v>196979.3</v>
      </c>
      <c r="H5894">
        <v>171696.87</v>
      </c>
      <c r="I5894">
        <v>12.17</v>
      </c>
      <c r="J5894">
        <v>886</v>
      </c>
      <c r="K5894" t="s">
        <v>39</v>
      </c>
      <c r="L5894" t="s">
        <v>46</v>
      </c>
      <c r="M5894" t="s">
        <v>60</v>
      </c>
      <c r="N5894">
        <v>7900.85</v>
      </c>
      <c r="O5894">
        <v>4361.26</v>
      </c>
    </row>
    <row r="5895" spans="1:15" x14ac:dyDescent="0.3">
      <c r="A5895">
        <v>5894</v>
      </c>
      <c r="B5895" t="s">
        <v>52</v>
      </c>
      <c r="C5895" t="s">
        <v>23</v>
      </c>
      <c r="D5895" t="s">
        <v>56</v>
      </c>
      <c r="E5895" t="s">
        <v>38</v>
      </c>
      <c r="F5895">
        <v>49567.08</v>
      </c>
      <c r="G5895">
        <v>351908.84</v>
      </c>
      <c r="H5895">
        <v>348713.47</v>
      </c>
      <c r="I5895">
        <v>8.84</v>
      </c>
      <c r="J5895">
        <v>639</v>
      </c>
      <c r="K5895" t="s">
        <v>45</v>
      </c>
      <c r="L5895" t="s">
        <v>46</v>
      </c>
      <c r="M5895" t="s">
        <v>352</v>
      </c>
      <c r="N5895">
        <v>3551.75</v>
      </c>
      <c r="O5895">
        <v>1868.73</v>
      </c>
    </row>
    <row r="5896" spans="1:15" x14ac:dyDescent="0.3">
      <c r="A5896">
        <v>5895</v>
      </c>
      <c r="B5896" t="s">
        <v>15</v>
      </c>
      <c r="C5896" t="s">
        <v>37</v>
      </c>
      <c r="D5896" t="s">
        <v>28</v>
      </c>
      <c r="E5896" t="s">
        <v>29</v>
      </c>
      <c r="F5896">
        <v>41678.85</v>
      </c>
      <c r="G5896">
        <v>361172.27</v>
      </c>
      <c r="H5896">
        <v>498420.59</v>
      </c>
      <c r="I5896">
        <v>7.34</v>
      </c>
      <c r="J5896">
        <v>339</v>
      </c>
      <c r="K5896" t="s">
        <v>39</v>
      </c>
      <c r="L5896" t="s">
        <v>20</v>
      </c>
      <c r="M5896" t="s">
        <v>358</v>
      </c>
      <c r="N5896">
        <v>5861.75</v>
      </c>
      <c r="O5896">
        <v>4273.87</v>
      </c>
    </row>
    <row r="5897" spans="1:15" x14ac:dyDescent="0.3">
      <c r="A5897">
        <v>5896</v>
      </c>
      <c r="B5897" t="s">
        <v>32</v>
      </c>
      <c r="C5897" t="s">
        <v>58</v>
      </c>
      <c r="D5897" t="s">
        <v>24</v>
      </c>
      <c r="E5897" t="s">
        <v>18</v>
      </c>
      <c r="F5897">
        <v>87732.82</v>
      </c>
      <c r="G5897">
        <v>281438.58</v>
      </c>
      <c r="H5897">
        <v>298810.75</v>
      </c>
      <c r="I5897">
        <v>17.329999999999998</v>
      </c>
      <c r="J5897">
        <v>454</v>
      </c>
      <c r="K5897" t="s">
        <v>25</v>
      </c>
      <c r="L5897" t="s">
        <v>30</v>
      </c>
      <c r="M5897" t="s">
        <v>274</v>
      </c>
      <c r="N5897">
        <v>5016.1000000000004</v>
      </c>
      <c r="O5897">
        <v>4430.2700000000004</v>
      </c>
    </row>
    <row r="5898" spans="1:15" x14ac:dyDescent="0.3">
      <c r="A5898">
        <v>5897</v>
      </c>
      <c r="B5898" t="s">
        <v>22</v>
      </c>
      <c r="C5898" t="s">
        <v>33</v>
      </c>
      <c r="D5898" t="s">
        <v>28</v>
      </c>
      <c r="E5898" t="s">
        <v>54</v>
      </c>
      <c r="F5898">
        <v>42064.89</v>
      </c>
      <c r="G5898">
        <v>209646.55</v>
      </c>
      <c r="H5898">
        <v>138636.31</v>
      </c>
      <c r="I5898">
        <v>9.2799999999999994</v>
      </c>
      <c r="J5898">
        <v>403</v>
      </c>
      <c r="K5898" t="s">
        <v>19</v>
      </c>
      <c r="L5898" t="s">
        <v>46</v>
      </c>
      <c r="M5898" t="s">
        <v>220</v>
      </c>
      <c r="N5898">
        <v>4868.99</v>
      </c>
      <c r="O5898">
        <v>2854.04</v>
      </c>
    </row>
    <row r="5899" spans="1:15" x14ac:dyDescent="0.3">
      <c r="A5899">
        <v>5898</v>
      </c>
      <c r="B5899" t="s">
        <v>50</v>
      </c>
      <c r="C5899" t="s">
        <v>16</v>
      </c>
      <c r="D5899" t="s">
        <v>24</v>
      </c>
      <c r="E5899" t="s">
        <v>54</v>
      </c>
      <c r="F5899">
        <v>96871.95</v>
      </c>
      <c r="G5899">
        <v>108552.28</v>
      </c>
      <c r="H5899">
        <v>490964.98</v>
      </c>
      <c r="I5899">
        <v>7.39</v>
      </c>
      <c r="J5899">
        <v>332</v>
      </c>
      <c r="K5899" t="s">
        <v>25</v>
      </c>
      <c r="L5899" t="s">
        <v>75</v>
      </c>
      <c r="M5899" t="s">
        <v>352</v>
      </c>
      <c r="N5899">
        <v>7923.18</v>
      </c>
      <c r="O5899">
        <v>6493.05</v>
      </c>
    </row>
    <row r="5900" spans="1:15" x14ac:dyDescent="0.3">
      <c r="A5900">
        <v>5899</v>
      </c>
      <c r="B5900" t="s">
        <v>50</v>
      </c>
      <c r="C5900" t="s">
        <v>16</v>
      </c>
      <c r="D5900" t="s">
        <v>34</v>
      </c>
      <c r="E5900" t="s">
        <v>18</v>
      </c>
      <c r="F5900">
        <v>93028.38</v>
      </c>
      <c r="G5900">
        <v>30058.31</v>
      </c>
      <c r="H5900">
        <v>274752.69</v>
      </c>
      <c r="I5900">
        <v>11.14</v>
      </c>
      <c r="J5900">
        <v>648</v>
      </c>
      <c r="K5900" t="s">
        <v>35</v>
      </c>
      <c r="L5900" t="s">
        <v>30</v>
      </c>
      <c r="M5900" t="s">
        <v>263</v>
      </c>
      <c r="N5900">
        <v>7137.97</v>
      </c>
      <c r="O5900">
        <v>5615.82</v>
      </c>
    </row>
    <row r="5901" spans="1:15" x14ac:dyDescent="0.3">
      <c r="A5901">
        <v>5900</v>
      </c>
      <c r="B5901" t="s">
        <v>48</v>
      </c>
      <c r="C5901" t="s">
        <v>58</v>
      </c>
      <c r="D5901" t="s">
        <v>24</v>
      </c>
      <c r="E5901" t="s">
        <v>54</v>
      </c>
      <c r="F5901">
        <v>82333.100000000006</v>
      </c>
      <c r="G5901">
        <v>335195.65999999997</v>
      </c>
      <c r="H5901">
        <v>474223.74</v>
      </c>
      <c r="I5901">
        <v>11.11</v>
      </c>
      <c r="J5901">
        <v>886</v>
      </c>
      <c r="K5901" t="s">
        <v>19</v>
      </c>
      <c r="L5901" t="s">
        <v>75</v>
      </c>
      <c r="M5901" t="s">
        <v>227</v>
      </c>
      <c r="N5901">
        <v>4641.8900000000003</v>
      </c>
      <c r="O5901">
        <v>3519.08</v>
      </c>
    </row>
    <row r="5902" spans="1:15" x14ac:dyDescent="0.3">
      <c r="A5902">
        <v>5901</v>
      </c>
      <c r="B5902" t="s">
        <v>85</v>
      </c>
      <c r="C5902" t="s">
        <v>16</v>
      </c>
      <c r="D5902" t="s">
        <v>34</v>
      </c>
      <c r="E5902" t="s">
        <v>54</v>
      </c>
      <c r="F5902">
        <v>89162.11</v>
      </c>
      <c r="G5902">
        <v>245857.17</v>
      </c>
      <c r="H5902">
        <v>59431.93</v>
      </c>
      <c r="I5902">
        <v>17.510000000000002</v>
      </c>
      <c r="J5902">
        <v>544</v>
      </c>
      <c r="K5902" t="s">
        <v>25</v>
      </c>
      <c r="L5902" t="s">
        <v>26</v>
      </c>
      <c r="M5902" t="s">
        <v>165</v>
      </c>
      <c r="N5902">
        <v>7470.05</v>
      </c>
      <c r="O5902">
        <v>4407.26</v>
      </c>
    </row>
    <row r="5903" spans="1:15" x14ac:dyDescent="0.3">
      <c r="A5903">
        <v>5902</v>
      </c>
      <c r="B5903" t="s">
        <v>22</v>
      </c>
      <c r="C5903" t="s">
        <v>58</v>
      </c>
      <c r="D5903" t="s">
        <v>34</v>
      </c>
      <c r="E5903" t="s">
        <v>38</v>
      </c>
      <c r="F5903">
        <v>21183.47</v>
      </c>
      <c r="G5903">
        <v>79514.59</v>
      </c>
      <c r="H5903">
        <v>66574.37</v>
      </c>
      <c r="I5903">
        <v>5.61</v>
      </c>
      <c r="J5903">
        <v>347</v>
      </c>
      <c r="K5903" t="s">
        <v>25</v>
      </c>
      <c r="L5903" t="s">
        <v>75</v>
      </c>
      <c r="M5903" t="s">
        <v>258</v>
      </c>
      <c r="N5903">
        <v>1718.06</v>
      </c>
      <c r="O5903">
        <v>977.37</v>
      </c>
    </row>
    <row r="5904" spans="1:15" x14ac:dyDescent="0.3">
      <c r="A5904">
        <v>5903</v>
      </c>
      <c r="B5904" t="s">
        <v>50</v>
      </c>
      <c r="C5904" t="s">
        <v>16</v>
      </c>
      <c r="D5904" t="s">
        <v>28</v>
      </c>
      <c r="E5904" t="s">
        <v>29</v>
      </c>
      <c r="F5904">
        <v>49915.75</v>
      </c>
      <c r="G5904">
        <v>463734.9</v>
      </c>
      <c r="H5904">
        <v>399401.78</v>
      </c>
      <c r="I5904">
        <v>13.21</v>
      </c>
      <c r="J5904">
        <v>363</v>
      </c>
      <c r="K5904" t="s">
        <v>35</v>
      </c>
      <c r="L5904" t="s">
        <v>30</v>
      </c>
      <c r="M5904" t="s">
        <v>77</v>
      </c>
      <c r="N5904">
        <v>4374.9799999999996</v>
      </c>
      <c r="O5904">
        <v>2958.91</v>
      </c>
    </row>
    <row r="5905" spans="1:15" x14ac:dyDescent="0.3">
      <c r="A5905">
        <v>5904</v>
      </c>
      <c r="B5905" t="s">
        <v>48</v>
      </c>
      <c r="C5905" t="s">
        <v>37</v>
      </c>
      <c r="D5905" t="s">
        <v>24</v>
      </c>
      <c r="E5905" t="s">
        <v>29</v>
      </c>
      <c r="F5905">
        <v>5864.04</v>
      </c>
      <c r="G5905">
        <v>109969.56</v>
      </c>
      <c r="H5905">
        <v>137447.82999999999</v>
      </c>
      <c r="I5905">
        <v>9.08</v>
      </c>
      <c r="J5905">
        <v>452</v>
      </c>
      <c r="K5905" t="s">
        <v>25</v>
      </c>
      <c r="L5905" t="s">
        <v>20</v>
      </c>
      <c r="M5905" t="s">
        <v>76</v>
      </c>
      <c r="N5905">
        <v>791.03</v>
      </c>
      <c r="O5905">
        <v>408.47</v>
      </c>
    </row>
    <row r="5906" spans="1:15" x14ac:dyDescent="0.3">
      <c r="A5906">
        <v>5905</v>
      </c>
      <c r="B5906" t="s">
        <v>41</v>
      </c>
      <c r="C5906" t="s">
        <v>58</v>
      </c>
      <c r="D5906" t="s">
        <v>24</v>
      </c>
      <c r="E5906" t="s">
        <v>38</v>
      </c>
      <c r="F5906">
        <v>55846.07</v>
      </c>
      <c r="G5906">
        <v>421897.49</v>
      </c>
      <c r="H5906">
        <v>65634.64</v>
      </c>
      <c r="I5906">
        <v>13.51</v>
      </c>
      <c r="J5906">
        <v>436</v>
      </c>
      <c r="K5906" t="s">
        <v>35</v>
      </c>
      <c r="L5906" t="s">
        <v>26</v>
      </c>
      <c r="M5906" t="s">
        <v>27</v>
      </c>
      <c r="N5906">
        <v>3593.6</v>
      </c>
      <c r="O5906">
        <v>2035.09</v>
      </c>
    </row>
    <row r="5907" spans="1:15" x14ac:dyDescent="0.3">
      <c r="A5907">
        <v>5906</v>
      </c>
      <c r="B5907" t="s">
        <v>32</v>
      </c>
      <c r="C5907" t="s">
        <v>37</v>
      </c>
      <c r="D5907" t="s">
        <v>24</v>
      </c>
      <c r="E5907" t="s">
        <v>18</v>
      </c>
      <c r="F5907">
        <v>72472.28</v>
      </c>
      <c r="G5907">
        <v>19057.04</v>
      </c>
      <c r="H5907">
        <v>133423.13</v>
      </c>
      <c r="I5907">
        <v>12.73</v>
      </c>
      <c r="J5907">
        <v>596</v>
      </c>
      <c r="K5907" t="s">
        <v>39</v>
      </c>
      <c r="L5907" t="s">
        <v>75</v>
      </c>
      <c r="M5907" t="s">
        <v>236</v>
      </c>
      <c r="N5907">
        <v>7893.82</v>
      </c>
      <c r="O5907">
        <v>5629.37</v>
      </c>
    </row>
    <row r="5908" spans="1:15" x14ac:dyDescent="0.3">
      <c r="A5908">
        <v>5907</v>
      </c>
      <c r="B5908" t="s">
        <v>15</v>
      </c>
      <c r="C5908" t="s">
        <v>16</v>
      </c>
      <c r="D5908" t="s">
        <v>56</v>
      </c>
      <c r="E5908" t="s">
        <v>54</v>
      </c>
      <c r="F5908">
        <v>66244.11</v>
      </c>
      <c r="G5908">
        <v>195777.44</v>
      </c>
      <c r="H5908">
        <v>97742.61</v>
      </c>
      <c r="I5908">
        <v>6.05</v>
      </c>
      <c r="J5908">
        <v>312</v>
      </c>
      <c r="K5908" t="s">
        <v>25</v>
      </c>
      <c r="L5908" t="s">
        <v>75</v>
      </c>
      <c r="M5908" t="s">
        <v>169</v>
      </c>
      <c r="N5908">
        <v>3459.54</v>
      </c>
      <c r="O5908">
        <v>2686.45</v>
      </c>
    </row>
    <row r="5909" spans="1:15" x14ac:dyDescent="0.3">
      <c r="A5909">
        <v>5908</v>
      </c>
      <c r="B5909" t="s">
        <v>50</v>
      </c>
      <c r="C5909" t="s">
        <v>58</v>
      </c>
      <c r="D5909" t="s">
        <v>24</v>
      </c>
      <c r="E5909" t="s">
        <v>63</v>
      </c>
      <c r="F5909">
        <v>67014.92</v>
      </c>
      <c r="G5909">
        <v>424230.77</v>
      </c>
      <c r="H5909">
        <v>191287.13</v>
      </c>
      <c r="I5909">
        <v>7.11</v>
      </c>
      <c r="J5909">
        <v>594</v>
      </c>
      <c r="K5909" t="s">
        <v>39</v>
      </c>
      <c r="L5909" t="s">
        <v>26</v>
      </c>
      <c r="M5909" t="s">
        <v>255</v>
      </c>
      <c r="N5909">
        <v>7108.32</v>
      </c>
      <c r="O5909">
        <v>4514.51</v>
      </c>
    </row>
    <row r="5910" spans="1:15" x14ac:dyDescent="0.3">
      <c r="A5910">
        <v>5909</v>
      </c>
      <c r="B5910" t="s">
        <v>43</v>
      </c>
      <c r="C5910" t="s">
        <v>23</v>
      </c>
      <c r="D5910" t="s">
        <v>56</v>
      </c>
      <c r="E5910" t="s">
        <v>38</v>
      </c>
      <c r="F5910">
        <v>36032.379999999997</v>
      </c>
      <c r="G5910">
        <v>392442.31</v>
      </c>
      <c r="H5910">
        <v>283242.44</v>
      </c>
      <c r="I5910">
        <v>13.19</v>
      </c>
      <c r="J5910">
        <v>778</v>
      </c>
      <c r="K5910" t="s">
        <v>45</v>
      </c>
      <c r="L5910" t="s">
        <v>26</v>
      </c>
      <c r="M5910" t="s">
        <v>289</v>
      </c>
      <c r="N5910">
        <v>4570.1000000000004</v>
      </c>
      <c r="O5910">
        <v>2351.61</v>
      </c>
    </row>
    <row r="5911" spans="1:15" x14ac:dyDescent="0.3">
      <c r="A5911">
        <v>5910</v>
      </c>
      <c r="B5911" t="s">
        <v>50</v>
      </c>
      <c r="C5911" t="s">
        <v>16</v>
      </c>
      <c r="D5911" t="s">
        <v>28</v>
      </c>
      <c r="E5911" t="s">
        <v>18</v>
      </c>
      <c r="F5911">
        <v>76894.78</v>
      </c>
      <c r="G5911">
        <v>404402.08</v>
      </c>
      <c r="H5911">
        <v>189751.63</v>
      </c>
      <c r="I5911">
        <v>6.4</v>
      </c>
      <c r="J5911">
        <v>456</v>
      </c>
      <c r="K5911" t="s">
        <v>45</v>
      </c>
      <c r="L5911" t="s">
        <v>20</v>
      </c>
      <c r="M5911" t="s">
        <v>393</v>
      </c>
      <c r="N5911">
        <v>4843.16</v>
      </c>
      <c r="O5911">
        <v>2459.56</v>
      </c>
    </row>
    <row r="5912" spans="1:15" x14ac:dyDescent="0.3">
      <c r="A5912">
        <v>5911</v>
      </c>
      <c r="B5912" t="s">
        <v>41</v>
      </c>
      <c r="C5912" t="s">
        <v>23</v>
      </c>
      <c r="D5912" t="s">
        <v>17</v>
      </c>
      <c r="E5912" t="s">
        <v>63</v>
      </c>
      <c r="F5912">
        <v>52700.59</v>
      </c>
      <c r="G5912">
        <v>187985.22</v>
      </c>
      <c r="H5912">
        <v>303420.05</v>
      </c>
      <c r="I5912">
        <v>13.45</v>
      </c>
      <c r="J5912">
        <v>605</v>
      </c>
      <c r="K5912" t="s">
        <v>45</v>
      </c>
      <c r="L5912" t="s">
        <v>30</v>
      </c>
      <c r="M5912" t="s">
        <v>132</v>
      </c>
      <c r="N5912">
        <v>4412.5</v>
      </c>
      <c r="O5912">
        <v>3266.31</v>
      </c>
    </row>
    <row r="5913" spans="1:15" x14ac:dyDescent="0.3">
      <c r="A5913">
        <v>5912</v>
      </c>
      <c r="B5913" t="s">
        <v>50</v>
      </c>
      <c r="C5913" t="s">
        <v>37</v>
      </c>
      <c r="D5913" t="s">
        <v>28</v>
      </c>
      <c r="E5913" t="s">
        <v>63</v>
      </c>
      <c r="F5913">
        <v>95137.31</v>
      </c>
      <c r="G5913">
        <v>139923.91</v>
      </c>
      <c r="H5913">
        <v>480079.97</v>
      </c>
      <c r="I5913">
        <v>6.7</v>
      </c>
      <c r="J5913">
        <v>490</v>
      </c>
      <c r="K5913" t="s">
        <v>39</v>
      </c>
      <c r="L5913" t="s">
        <v>46</v>
      </c>
      <c r="M5913" t="s">
        <v>287</v>
      </c>
      <c r="N5913">
        <v>7218.18</v>
      </c>
      <c r="O5913">
        <v>6255.22</v>
      </c>
    </row>
    <row r="5914" spans="1:15" x14ac:dyDescent="0.3">
      <c r="A5914">
        <v>5913</v>
      </c>
      <c r="B5914" t="s">
        <v>43</v>
      </c>
      <c r="C5914" t="s">
        <v>37</v>
      </c>
      <c r="D5914" t="s">
        <v>24</v>
      </c>
      <c r="E5914" t="s">
        <v>54</v>
      </c>
      <c r="F5914">
        <v>90947.64</v>
      </c>
      <c r="G5914">
        <v>317491.37</v>
      </c>
      <c r="H5914">
        <v>384018.51</v>
      </c>
      <c r="I5914">
        <v>11.2</v>
      </c>
      <c r="J5914">
        <v>722</v>
      </c>
      <c r="K5914" t="s">
        <v>25</v>
      </c>
      <c r="L5914" t="s">
        <v>46</v>
      </c>
      <c r="M5914" t="s">
        <v>136</v>
      </c>
      <c r="N5914">
        <v>10341.280000000001</v>
      </c>
      <c r="O5914">
        <v>5572.2</v>
      </c>
    </row>
    <row r="5915" spans="1:15" x14ac:dyDescent="0.3">
      <c r="A5915">
        <v>5914</v>
      </c>
      <c r="B5915" t="s">
        <v>79</v>
      </c>
      <c r="C5915" t="s">
        <v>16</v>
      </c>
      <c r="D5915" t="s">
        <v>28</v>
      </c>
      <c r="E5915" t="s">
        <v>38</v>
      </c>
      <c r="F5915">
        <v>4232.57</v>
      </c>
      <c r="G5915">
        <v>295583.14</v>
      </c>
      <c r="H5915">
        <v>22921.4</v>
      </c>
      <c r="I5915">
        <v>12.86</v>
      </c>
      <c r="J5915">
        <v>671</v>
      </c>
      <c r="K5915" t="s">
        <v>35</v>
      </c>
      <c r="L5915" t="s">
        <v>20</v>
      </c>
      <c r="M5915" t="s">
        <v>191</v>
      </c>
      <c r="N5915">
        <v>534.04999999999995</v>
      </c>
      <c r="O5915">
        <v>462.74</v>
      </c>
    </row>
    <row r="5916" spans="1:15" x14ac:dyDescent="0.3">
      <c r="A5916">
        <v>5915</v>
      </c>
      <c r="B5916" t="s">
        <v>79</v>
      </c>
      <c r="C5916" t="s">
        <v>16</v>
      </c>
      <c r="D5916" t="s">
        <v>28</v>
      </c>
      <c r="E5916" t="s">
        <v>18</v>
      </c>
      <c r="F5916">
        <v>9949.3700000000008</v>
      </c>
      <c r="G5916">
        <v>490065.12</v>
      </c>
      <c r="H5916">
        <v>359861.59</v>
      </c>
      <c r="I5916">
        <v>8.31</v>
      </c>
      <c r="J5916">
        <v>827</v>
      </c>
      <c r="K5916" t="s">
        <v>19</v>
      </c>
      <c r="L5916" t="s">
        <v>26</v>
      </c>
      <c r="M5916" t="s">
        <v>356</v>
      </c>
      <c r="N5916">
        <v>966.05</v>
      </c>
      <c r="O5916">
        <v>566.48</v>
      </c>
    </row>
    <row r="5917" spans="1:15" x14ac:dyDescent="0.3">
      <c r="A5917">
        <v>5916</v>
      </c>
      <c r="B5917" t="s">
        <v>41</v>
      </c>
      <c r="C5917" t="s">
        <v>33</v>
      </c>
      <c r="D5917" t="s">
        <v>28</v>
      </c>
      <c r="E5917" t="s">
        <v>38</v>
      </c>
      <c r="F5917">
        <v>29424.42</v>
      </c>
      <c r="G5917">
        <v>235940.72</v>
      </c>
      <c r="H5917">
        <v>107601.56</v>
      </c>
      <c r="I5917">
        <v>11.14</v>
      </c>
      <c r="J5917">
        <v>475</v>
      </c>
      <c r="K5917" t="s">
        <v>45</v>
      </c>
      <c r="L5917" t="s">
        <v>46</v>
      </c>
      <c r="M5917" t="s">
        <v>195</v>
      </c>
      <c r="N5917">
        <v>1651.09</v>
      </c>
      <c r="O5917">
        <v>1335.96</v>
      </c>
    </row>
    <row r="5918" spans="1:15" x14ac:dyDescent="0.3">
      <c r="A5918">
        <v>5917</v>
      </c>
      <c r="B5918" t="s">
        <v>41</v>
      </c>
      <c r="C5918" t="s">
        <v>16</v>
      </c>
      <c r="D5918" t="s">
        <v>56</v>
      </c>
      <c r="E5918" t="s">
        <v>54</v>
      </c>
      <c r="F5918">
        <v>43638.52</v>
      </c>
      <c r="G5918">
        <v>470874.7</v>
      </c>
      <c r="H5918">
        <v>238720.77</v>
      </c>
      <c r="I5918">
        <v>15.24</v>
      </c>
      <c r="J5918">
        <v>639</v>
      </c>
      <c r="K5918" t="s">
        <v>39</v>
      </c>
      <c r="L5918" t="s">
        <v>20</v>
      </c>
      <c r="M5918" t="s">
        <v>130</v>
      </c>
      <c r="N5918">
        <v>2851.05</v>
      </c>
      <c r="O5918">
        <v>2236.91</v>
      </c>
    </row>
    <row r="5919" spans="1:15" x14ac:dyDescent="0.3">
      <c r="A5919">
        <v>5918</v>
      </c>
      <c r="B5919" t="s">
        <v>85</v>
      </c>
      <c r="C5919" t="s">
        <v>23</v>
      </c>
      <c r="D5919" t="s">
        <v>24</v>
      </c>
      <c r="E5919" t="s">
        <v>63</v>
      </c>
      <c r="F5919">
        <v>84514.59</v>
      </c>
      <c r="G5919">
        <v>389051.24</v>
      </c>
      <c r="H5919">
        <v>214666.33</v>
      </c>
      <c r="I5919">
        <v>16.78</v>
      </c>
      <c r="J5919">
        <v>615</v>
      </c>
      <c r="K5919" t="s">
        <v>45</v>
      </c>
      <c r="L5919" t="s">
        <v>75</v>
      </c>
      <c r="M5919" t="s">
        <v>285</v>
      </c>
      <c r="N5919">
        <v>4753.5</v>
      </c>
      <c r="O5919">
        <v>3637.83</v>
      </c>
    </row>
    <row r="5920" spans="1:15" x14ac:dyDescent="0.3">
      <c r="A5920">
        <v>5919</v>
      </c>
      <c r="B5920" t="s">
        <v>15</v>
      </c>
      <c r="C5920" t="s">
        <v>16</v>
      </c>
      <c r="D5920" t="s">
        <v>34</v>
      </c>
      <c r="E5920" t="s">
        <v>38</v>
      </c>
      <c r="F5920">
        <v>82985.600000000006</v>
      </c>
      <c r="G5920">
        <v>68570.61</v>
      </c>
      <c r="H5920">
        <v>350368.22</v>
      </c>
      <c r="I5920">
        <v>10.4</v>
      </c>
      <c r="J5920">
        <v>528</v>
      </c>
      <c r="K5920" t="s">
        <v>25</v>
      </c>
      <c r="L5920" t="s">
        <v>26</v>
      </c>
      <c r="M5920" t="s">
        <v>101</v>
      </c>
      <c r="N5920">
        <v>7355.46</v>
      </c>
      <c r="O5920">
        <v>6231.09</v>
      </c>
    </row>
    <row r="5921" spans="1:15" x14ac:dyDescent="0.3">
      <c r="A5921">
        <v>5920</v>
      </c>
      <c r="B5921" t="s">
        <v>85</v>
      </c>
      <c r="C5921" t="s">
        <v>23</v>
      </c>
      <c r="D5921" t="s">
        <v>34</v>
      </c>
      <c r="E5921" t="s">
        <v>18</v>
      </c>
      <c r="F5921">
        <v>67515.83</v>
      </c>
      <c r="G5921">
        <v>339332.45</v>
      </c>
      <c r="H5921">
        <v>484174.52</v>
      </c>
      <c r="I5921">
        <v>13.19</v>
      </c>
      <c r="J5921">
        <v>667</v>
      </c>
      <c r="K5921" t="s">
        <v>45</v>
      </c>
      <c r="L5921" t="s">
        <v>20</v>
      </c>
      <c r="M5921" t="s">
        <v>282</v>
      </c>
      <c r="N5921">
        <v>7716.03</v>
      </c>
      <c r="O5921">
        <v>5027.08</v>
      </c>
    </row>
    <row r="5922" spans="1:15" x14ac:dyDescent="0.3">
      <c r="A5922">
        <v>5921</v>
      </c>
      <c r="B5922" t="s">
        <v>50</v>
      </c>
      <c r="C5922" t="s">
        <v>16</v>
      </c>
      <c r="D5922" t="s">
        <v>17</v>
      </c>
      <c r="E5922" t="s">
        <v>63</v>
      </c>
      <c r="F5922">
        <v>33930.31</v>
      </c>
      <c r="G5922">
        <v>262087.63</v>
      </c>
      <c r="H5922">
        <v>171813.16</v>
      </c>
      <c r="I5922">
        <v>14.98</v>
      </c>
      <c r="J5922">
        <v>827</v>
      </c>
      <c r="K5922" t="s">
        <v>45</v>
      </c>
      <c r="L5922" t="s">
        <v>30</v>
      </c>
      <c r="M5922" t="s">
        <v>95</v>
      </c>
      <c r="N5922">
        <v>4911.67</v>
      </c>
      <c r="O5922">
        <v>2865.81</v>
      </c>
    </row>
    <row r="5923" spans="1:15" x14ac:dyDescent="0.3">
      <c r="A5923">
        <v>5922</v>
      </c>
      <c r="B5923" t="s">
        <v>52</v>
      </c>
      <c r="C5923" t="s">
        <v>33</v>
      </c>
      <c r="D5923" t="s">
        <v>28</v>
      </c>
      <c r="E5923" t="s">
        <v>54</v>
      </c>
      <c r="F5923">
        <v>97670.06</v>
      </c>
      <c r="G5923">
        <v>41159.53</v>
      </c>
      <c r="H5923">
        <v>27215.43</v>
      </c>
      <c r="I5923">
        <v>12.32</v>
      </c>
      <c r="J5923">
        <v>742</v>
      </c>
      <c r="K5923" t="s">
        <v>25</v>
      </c>
      <c r="L5923" t="s">
        <v>30</v>
      </c>
      <c r="M5923" t="s">
        <v>225</v>
      </c>
      <c r="N5923">
        <v>9121.9500000000007</v>
      </c>
      <c r="O5923">
        <v>5291.51</v>
      </c>
    </row>
    <row r="5924" spans="1:15" x14ac:dyDescent="0.3">
      <c r="A5924">
        <v>5923</v>
      </c>
      <c r="B5924" t="s">
        <v>43</v>
      </c>
      <c r="C5924" t="s">
        <v>16</v>
      </c>
      <c r="D5924" t="s">
        <v>17</v>
      </c>
      <c r="E5924" t="s">
        <v>63</v>
      </c>
      <c r="F5924">
        <v>22153.46</v>
      </c>
      <c r="G5924">
        <v>248067.29</v>
      </c>
      <c r="H5924">
        <v>158075.94</v>
      </c>
      <c r="I5924">
        <v>9.2899999999999991</v>
      </c>
      <c r="J5924">
        <v>353</v>
      </c>
      <c r="K5924" t="s">
        <v>39</v>
      </c>
      <c r="L5924" t="s">
        <v>75</v>
      </c>
      <c r="M5924" t="s">
        <v>387</v>
      </c>
      <c r="N5924">
        <v>2808.17</v>
      </c>
      <c r="O5924">
        <v>1784.14</v>
      </c>
    </row>
    <row r="5925" spans="1:15" x14ac:dyDescent="0.3">
      <c r="A5925">
        <v>5924</v>
      </c>
      <c r="B5925" t="s">
        <v>43</v>
      </c>
      <c r="C5925" t="s">
        <v>58</v>
      </c>
      <c r="D5925" t="s">
        <v>34</v>
      </c>
      <c r="E5925" t="s">
        <v>38</v>
      </c>
      <c r="F5925">
        <v>53294.66</v>
      </c>
      <c r="G5925">
        <v>473126.95</v>
      </c>
      <c r="H5925">
        <v>390054.98</v>
      </c>
      <c r="I5925">
        <v>7.18</v>
      </c>
      <c r="J5925">
        <v>493</v>
      </c>
      <c r="K5925" t="s">
        <v>35</v>
      </c>
      <c r="L5925" t="s">
        <v>20</v>
      </c>
      <c r="M5925" t="s">
        <v>161</v>
      </c>
      <c r="N5925">
        <v>4609.87</v>
      </c>
      <c r="O5925">
        <v>4012.64</v>
      </c>
    </row>
    <row r="5926" spans="1:15" x14ac:dyDescent="0.3">
      <c r="A5926">
        <v>5925</v>
      </c>
      <c r="B5926" t="s">
        <v>22</v>
      </c>
      <c r="C5926" t="s">
        <v>16</v>
      </c>
      <c r="D5926" t="s">
        <v>17</v>
      </c>
      <c r="E5926" t="s">
        <v>63</v>
      </c>
      <c r="F5926">
        <v>14069.97</v>
      </c>
      <c r="G5926">
        <v>192677.75</v>
      </c>
      <c r="H5926">
        <v>151784.73000000001</v>
      </c>
      <c r="I5926">
        <v>17</v>
      </c>
      <c r="J5926">
        <v>830</v>
      </c>
      <c r="K5926" t="s">
        <v>35</v>
      </c>
      <c r="L5926" t="s">
        <v>20</v>
      </c>
      <c r="M5926" t="s">
        <v>112</v>
      </c>
      <c r="N5926">
        <v>2099.38</v>
      </c>
      <c r="O5926">
        <v>1596.85</v>
      </c>
    </row>
    <row r="5927" spans="1:15" x14ac:dyDescent="0.3">
      <c r="A5927">
        <v>5926</v>
      </c>
      <c r="B5927" t="s">
        <v>41</v>
      </c>
      <c r="C5927" t="s">
        <v>37</v>
      </c>
      <c r="D5927" t="s">
        <v>28</v>
      </c>
      <c r="E5927" t="s">
        <v>18</v>
      </c>
      <c r="F5927">
        <v>81120.23</v>
      </c>
      <c r="G5927">
        <v>405395.13</v>
      </c>
      <c r="H5927">
        <v>313409.38</v>
      </c>
      <c r="I5927">
        <v>15.43</v>
      </c>
      <c r="J5927">
        <v>339</v>
      </c>
      <c r="K5927" t="s">
        <v>39</v>
      </c>
      <c r="L5927" t="s">
        <v>26</v>
      </c>
      <c r="M5927" t="s">
        <v>21</v>
      </c>
      <c r="N5927">
        <v>6968.47</v>
      </c>
      <c r="O5927">
        <v>3501.84</v>
      </c>
    </row>
    <row r="5928" spans="1:15" x14ac:dyDescent="0.3">
      <c r="A5928">
        <v>5927</v>
      </c>
      <c r="B5928" t="s">
        <v>43</v>
      </c>
      <c r="C5928" t="s">
        <v>58</v>
      </c>
      <c r="D5928" t="s">
        <v>56</v>
      </c>
      <c r="E5928" t="s">
        <v>38</v>
      </c>
      <c r="F5928">
        <v>34669.760000000002</v>
      </c>
      <c r="G5928">
        <v>311477.7</v>
      </c>
      <c r="H5928">
        <v>268758.2</v>
      </c>
      <c r="I5928">
        <v>8.5500000000000007</v>
      </c>
      <c r="J5928">
        <v>401</v>
      </c>
      <c r="K5928" t="s">
        <v>19</v>
      </c>
      <c r="L5928" t="s">
        <v>20</v>
      </c>
      <c r="M5928" t="s">
        <v>227</v>
      </c>
      <c r="N5928">
        <v>4356.99</v>
      </c>
      <c r="O5928">
        <v>2507.5700000000002</v>
      </c>
    </row>
    <row r="5929" spans="1:15" x14ac:dyDescent="0.3">
      <c r="A5929">
        <v>5928</v>
      </c>
      <c r="B5929" t="s">
        <v>22</v>
      </c>
      <c r="C5929" t="s">
        <v>16</v>
      </c>
      <c r="D5929" t="s">
        <v>56</v>
      </c>
      <c r="E5929" t="s">
        <v>63</v>
      </c>
      <c r="F5929">
        <v>45713.43</v>
      </c>
      <c r="G5929">
        <v>225052.99</v>
      </c>
      <c r="H5929">
        <v>494561.19</v>
      </c>
      <c r="I5929">
        <v>14.17</v>
      </c>
      <c r="J5929">
        <v>701</v>
      </c>
      <c r="K5929" t="s">
        <v>39</v>
      </c>
      <c r="L5929" t="s">
        <v>46</v>
      </c>
      <c r="M5929" t="s">
        <v>97</v>
      </c>
      <c r="N5929">
        <v>4171.08</v>
      </c>
      <c r="O5929">
        <v>3338.67</v>
      </c>
    </row>
    <row r="5930" spans="1:15" x14ac:dyDescent="0.3">
      <c r="A5930">
        <v>5929</v>
      </c>
      <c r="B5930" t="s">
        <v>48</v>
      </c>
      <c r="C5930" t="s">
        <v>16</v>
      </c>
      <c r="D5930" t="s">
        <v>28</v>
      </c>
      <c r="E5930" t="s">
        <v>18</v>
      </c>
      <c r="F5930">
        <v>87822.88</v>
      </c>
      <c r="G5930">
        <v>281765.82</v>
      </c>
      <c r="H5930">
        <v>342520.7</v>
      </c>
      <c r="I5930">
        <v>8.9499999999999993</v>
      </c>
      <c r="J5930">
        <v>651</v>
      </c>
      <c r="K5930" t="s">
        <v>45</v>
      </c>
      <c r="L5930" t="s">
        <v>75</v>
      </c>
      <c r="M5930" t="s">
        <v>361</v>
      </c>
      <c r="N5930">
        <v>12566.61</v>
      </c>
      <c r="O5930">
        <v>8633.09</v>
      </c>
    </row>
    <row r="5931" spans="1:15" x14ac:dyDescent="0.3">
      <c r="A5931">
        <v>5930</v>
      </c>
      <c r="B5931" t="s">
        <v>32</v>
      </c>
      <c r="C5931" t="s">
        <v>23</v>
      </c>
      <c r="D5931" t="s">
        <v>34</v>
      </c>
      <c r="E5931" t="s">
        <v>38</v>
      </c>
      <c r="F5931">
        <v>38550.93</v>
      </c>
      <c r="G5931">
        <v>325287.05</v>
      </c>
      <c r="H5931">
        <v>457325.72</v>
      </c>
      <c r="I5931">
        <v>7.68</v>
      </c>
      <c r="J5931">
        <v>368</v>
      </c>
      <c r="K5931" t="s">
        <v>25</v>
      </c>
      <c r="L5931" t="s">
        <v>46</v>
      </c>
      <c r="M5931" t="s">
        <v>309</v>
      </c>
      <c r="N5931">
        <v>2197.31</v>
      </c>
      <c r="O5931">
        <v>1811.23</v>
      </c>
    </row>
    <row r="5932" spans="1:15" x14ac:dyDescent="0.3">
      <c r="A5932">
        <v>5931</v>
      </c>
      <c r="B5932" t="s">
        <v>41</v>
      </c>
      <c r="C5932" t="s">
        <v>37</v>
      </c>
      <c r="D5932" t="s">
        <v>17</v>
      </c>
      <c r="E5932" t="s">
        <v>54</v>
      </c>
      <c r="F5932">
        <v>81496.02</v>
      </c>
      <c r="G5932">
        <v>233879.01</v>
      </c>
      <c r="H5932">
        <v>295095.98</v>
      </c>
      <c r="I5932">
        <v>6.1</v>
      </c>
      <c r="J5932">
        <v>697</v>
      </c>
      <c r="K5932" t="s">
        <v>45</v>
      </c>
      <c r="L5932" t="s">
        <v>20</v>
      </c>
      <c r="M5932" t="s">
        <v>222</v>
      </c>
      <c r="N5932">
        <v>9691.2900000000009</v>
      </c>
      <c r="O5932">
        <v>7074.47</v>
      </c>
    </row>
    <row r="5933" spans="1:15" x14ac:dyDescent="0.3">
      <c r="A5933">
        <v>5932</v>
      </c>
      <c r="B5933" t="s">
        <v>52</v>
      </c>
      <c r="C5933" t="s">
        <v>33</v>
      </c>
      <c r="D5933" t="s">
        <v>56</v>
      </c>
      <c r="E5933" t="s">
        <v>54</v>
      </c>
      <c r="F5933">
        <v>81477.58</v>
      </c>
      <c r="G5933">
        <v>390278.96</v>
      </c>
      <c r="H5933">
        <v>496441.29</v>
      </c>
      <c r="I5933">
        <v>11.17</v>
      </c>
      <c r="J5933">
        <v>663</v>
      </c>
      <c r="K5933" t="s">
        <v>19</v>
      </c>
      <c r="L5933" t="s">
        <v>20</v>
      </c>
      <c r="M5933" t="s">
        <v>233</v>
      </c>
      <c r="N5933">
        <v>8404.2199999999993</v>
      </c>
      <c r="O5933">
        <v>5702.9</v>
      </c>
    </row>
    <row r="5934" spans="1:15" x14ac:dyDescent="0.3">
      <c r="A5934">
        <v>5933</v>
      </c>
      <c r="B5934" t="s">
        <v>79</v>
      </c>
      <c r="C5934" t="s">
        <v>37</v>
      </c>
      <c r="D5934" t="s">
        <v>28</v>
      </c>
      <c r="E5934" t="s">
        <v>63</v>
      </c>
      <c r="F5934">
        <v>84716.82</v>
      </c>
      <c r="G5934">
        <v>196086.02</v>
      </c>
      <c r="H5934">
        <v>148519.85</v>
      </c>
      <c r="I5934">
        <v>10.17</v>
      </c>
      <c r="J5934">
        <v>766</v>
      </c>
      <c r="K5934" t="s">
        <v>19</v>
      </c>
      <c r="L5934" t="s">
        <v>20</v>
      </c>
      <c r="M5934" t="s">
        <v>132</v>
      </c>
      <c r="N5934">
        <v>7610.49</v>
      </c>
      <c r="O5934">
        <v>4003.08</v>
      </c>
    </row>
    <row r="5935" spans="1:15" x14ac:dyDescent="0.3">
      <c r="A5935">
        <v>5934</v>
      </c>
      <c r="B5935" t="s">
        <v>85</v>
      </c>
      <c r="C5935" t="s">
        <v>58</v>
      </c>
      <c r="D5935" t="s">
        <v>56</v>
      </c>
      <c r="E5935" t="s">
        <v>54</v>
      </c>
      <c r="F5935">
        <v>33976.5</v>
      </c>
      <c r="G5935">
        <v>159189.46</v>
      </c>
      <c r="H5935">
        <v>260521.47</v>
      </c>
      <c r="I5935">
        <v>12.92</v>
      </c>
      <c r="J5935">
        <v>541</v>
      </c>
      <c r="K5935" t="s">
        <v>19</v>
      </c>
      <c r="L5935" t="s">
        <v>75</v>
      </c>
      <c r="M5935" t="s">
        <v>111</v>
      </c>
      <c r="N5935">
        <v>2396.52</v>
      </c>
      <c r="O5935">
        <v>1232.77</v>
      </c>
    </row>
    <row r="5936" spans="1:15" x14ac:dyDescent="0.3">
      <c r="A5936">
        <v>5935</v>
      </c>
      <c r="B5936" t="s">
        <v>48</v>
      </c>
      <c r="C5936" t="s">
        <v>23</v>
      </c>
      <c r="D5936" t="s">
        <v>24</v>
      </c>
      <c r="E5936" t="s">
        <v>18</v>
      </c>
      <c r="F5936">
        <v>82583.28</v>
      </c>
      <c r="G5936">
        <v>241049.49</v>
      </c>
      <c r="H5936">
        <v>324700.49</v>
      </c>
      <c r="I5936">
        <v>6.61</v>
      </c>
      <c r="J5936">
        <v>755</v>
      </c>
      <c r="K5936" t="s">
        <v>39</v>
      </c>
      <c r="L5936" t="s">
        <v>20</v>
      </c>
      <c r="M5936" t="s">
        <v>352</v>
      </c>
      <c r="N5936">
        <v>6577.87</v>
      </c>
      <c r="O5936">
        <v>3602.62</v>
      </c>
    </row>
    <row r="5937" spans="1:15" x14ac:dyDescent="0.3">
      <c r="A5937">
        <v>5936</v>
      </c>
      <c r="B5937" t="s">
        <v>41</v>
      </c>
      <c r="C5937" t="s">
        <v>16</v>
      </c>
      <c r="D5937" t="s">
        <v>56</v>
      </c>
      <c r="E5937" t="s">
        <v>38</v>
      </c>
      <c r="F5937">
        <v>10953.33</v>
      </c>
      <c r="G5937">
        <v>107656.89</v>
      </c>
      <c r="H5937">
        <v>102026.36</v>
      </c>
      <c r="I5937">
        <v>6.28</v>
      </c>
      <c r="J5937">
        <v>371</v>
      </c>
      <c r="K5937" t="s">
        <v>19</v>
      </c>
      <c r="L5937" t="s">
        <v>20</v>
      </c>
      <c r="M5937" t="s">
        <v>197</v>
      </c>
      <c r="N5937">
        <v>836.35</v>
      </c>
      <c r="O5937">
        <v>656.92</v>
      </c>
    </row>
    <row r="5938" spans="1:15" x14ac:dyDescent="0.3">
      <c r="A5938">
        <v>5937</v>
      </c>
      <c r="B5938" t="s">
        <v>52</v>
      </c>
      <c r="C5938" t="s">
        <v>37</v>
      </c>
      <c r="D5938" t="s">
        <v>56</v>
      </c>
      <c r="E5938" t="s">
        <v>18</v>
      </c>
      <c r="F5938">
        <v>18622.810000000001</v>
      </c>
      <c r="G5938">
        <v>186945.85</v>
      </c>
      <c r="H5938">
        <v>89971.48</v>
      </c>
      <c r="I5938">
        <v>7.44</v>
      </c>
      <c r="J5938">
        <v>379</v>
      </c>
      <c r="K5938" t="s">
        <v>45</v>
      </c>
      <c r="L5938" t="s">
        <v>26</v>
      </c>
      <c r="M5938" t="s">
        <v>230</v>
      </c>
      <c r="N5938">
        <v>2221.2399999999998</v>
      </c>
      <c r="O5938">
        <v>1542.04</v>
      </c>
    </row>
    <row r="5939" spans="1:15" x14ac:dyDescent="0.3">
      <c r="A5939">
        <v>5938</v>
      </c>
      <c r="B5939" t="s">
        <v>22</v>
      </c>
      <c r="C5939" t="s">
        <v>58</v>
      </c>
      <c r="D5939" t="s">
        <v>34</v>
      </c>
      <c r="E5939" t="s">
        <v>63</v>
      </c>
      <c r="F5939">
        <v>39308.44</v>
      </c>
      <c r="G5939">
        <v>217367.86</v>
      </c>
      <c r="H5939">
        <v>154752.84</v>
      </c>
      <c r="I5939">
        <v>6.65</v>
      </c>
      <c r="J5939">
        <v>357</v>
      </c>
      <c r="K5939" t="s">
        <v>19</v>
      </c>
      <c r="L5939" t="s">
        <v>26</v>
      </c>
      <c r="M5939" t="s">
        <v>147</v>
      </c>
      <c r="N5939">
        <v>5166.8100000000004</v>
      </c>
      <c r="O5939">
        <v>3634.49</v>
      </c>
    </row>
    <row r="5940" spans="1:15" x14ac:dyDescent="0.3">
      <c r="A5940">
        <v>5939</v>
      </c>
      <c r="B5940" t="s">
        <v>50</v>
      </c>
      <c r="C5940" t="s">
        <v>58</v>
      </c>
      <c r="D5940" t="s">
        <v>17</v>
      </c>
      <c r="E5940" t="s">
        <v>38</v>
      </c>
      <c r="F5940">
        <v>87769.57</v>
      </c>
      <c r="G5940">
        <v>371156.21</v>
      </c>
      <c r="H5940">
        <v>456713.41</v>
      </c>
      <c r="I5940">
        <v>17.28</v>
      </c>
      <c r="J5940">
        <v>883</v>
      </c>
      <c r="K5940" t="s">
        <v>35</v>
      </c>
      <c r="L5940" t="s">
        <v>46</v>
      </c>
      <c r="M5940" t="s">
        <v>208</v>
      </c>
      <c r="N5940">
        <v>4886.34</v>
      </c>
      <c r="O5940">
        <v>3819.64</v>
      </c>
    </row>
    <row r="5941" spans="1:15" x14ac:dyDescent="0.3">
      <c r="A5941">
        <v>5940</v>
      </c>
      <c r="B5941" t="s">
        <v>32</v>
      </c>
      <c r="C5941" t="s">
        <v>23</v>
      </c>
      <c r="D5941" t="s">
        <v>28</v>
      </c>
      <c r="E5941" t="s">
        <v>63</v>
      </c>
      <c r="F5941">
        <v>4708.62</v>
      </c>
      <c r="G5941">
        <v>349590.47</v>
      </c>
      <c r="H5941">
        <v>442978.23</v>
      </c>
      <c r="I5941">
        <v>6.9</v>
      </c>
      <c r="J5941">
        <v>529</v>
      </c>
      <c r="K5941" t="s">
        <v>35</v>
      </c>
      <c r="L5941" t="s">
        <v>75</v>
      </c>
      <c r="M5941" t="s">
        <v>193</v>
      </c>
      <c r="N5941">
        <v>413.5</v>
      </c>
      <c r="O5941">
        <v>361.49</v>
      </c>
    </row>
    <row r="5942" spans="1:15" x14ac:dyDescent="0.3">
      <c r="A5942">
        <v>5941</v>
      </c>
      <c r="B5942" t="s">
        <v>50</v>
      </c>
      <c r="C5942" t="s">
        <v>16</v>
      </c>
      <c r="D5942" t="s">
        <v>28</v>
      </c>
      <c r="E5942" t="s">
        <v>54</v>
      </c>
      <c r="F5942">
        <v>34670.49</v>
      </c>
      <c r="G5942">
        <v>110646.43</v>
      </c>
      <c r="H5942">
        <v>9038.83</v>
      </c>
      <c r="I5942">
        <v>15.92</v>
      </c>
      <c r="J5942">
        <v>441</v>
      </c>
      <c r="K5942" t="s">
        <v>35</v>
      </c>
      <c r="L5942" t="s">
        <v>26</v>
      </c>
      <c r="M5942" t="s">
        <v>326</v>
      </c>
      <c r="N5942">
        <v>2992.04</v>
      </c>
      <c r="O5942">
        <v>1755.05</v>
      </c>
    </row>
    <row r="5943" spans="1:15" x14ac:dyDescent="0.3">
      <c r="A5943">
        <v>5942</v>
      </c>
      <c r="B5943" t="s">
        <v>79</v>
      </c>
      <c r="C5943" t="s">
        <v>58</v>
      </c>
      <c r="D5943" t="s">
        <v>17</v>
      </c>
      <c r="E5943" t="s">
        <v>29</v>
      </c>
      <c r="F5943">
        <v>58231.8</v>
      </c>
      <c r="G5943">
        <v>127724.09</v>
      </c>
      <c r="H5943">
        <v>359337.01</v>
      </c>
      <c r="I5943">
        <v>17.739999999999998</v>
      </c>
      <c r="J5943">
        <v>479</v>
      </c>
      <c r="K5943" t="s">
        <v>25</v>
      </c>
      <c r="L5943" t="s">
        <v>26</v>
      </c>
      <c r="M5943" t="s">
        <v>291</v>
      </c>
      <c r="N5943">
        <v>8024.08</v>
      </c>
      <c r="O5943">
        <v>6379.61</v>
      </c>
    </row>
    <row r="5944" spans="1:15" x14ac:dyDescent="0.3">
      <c r="A5944">
        <v>5943</v>
      </c>
      <c r="B5944" t="s">
        <v>79</v>
      </c>
      <c r="C5944" t="s">
        <v>23</v>
      </c>
      <c r="D5944" t="s">
        <v>17</v>
      </c>
      <c r="E5944" t="s">
        <v>29</v>
      </c>
      <c r="F5944">
        <v>47561.71</v>
      </c>
      <c r="G5944">
        <v>431422.64</v>
      </c>
      <c r="H5944">
        <v>246832.57</v>
      </c>
      <c r="I5944">
        <v>14.32</v>
      </c>
      <c r="J5944">
        <v>462</v>
      </c>
      <c r="K5944" t="s">
        <v>25</v>
      </c>
      <c r="L5944" t="s">
        <v>75</v>
      </c>
      <c r="M5944" t="s">
        <v>287</v>
      </c>
      <c r="N5944">
        <v>2482.0700000000002</v>
      </c>
      <c r="O5944">
        <v>1259.6400000000001</v>
      </c>
    </row>
    <row r="5945" spans="1:15" x14ac:dyDescent="0.3">
      <c r="A5945">
        <v>5944</v>
      </c>
      <c r="B5945" t="s">
        <v>50</v>
      </c>
      <c r="C5945" t="s">
        <v>37</v>
      </c>
      <c r="D5945" t="s">
        <v>28</v>
      </c>
      <c r="E5945" t="s">
        <v>18</v>
      </c>
      <c r="F5945">
        <v>3794.09</v>
      </c>
      <c r="G5945">
        <v>459493.17</v>
      </c>
      <c r="H5945">
        <v>87392.6</v>
      </c>
      <c r="I5945">
        <v>9.09</v>
      </c>
      <c r="J5945">
        <v>569</v>
      </c>
      <c r="K5945" t="s">
        <v>25</v>
      </c>
      <c r="L5945" t="s">
        <v>75</v>
      </c>
      <c r="M5945" t="s">
        <v>131</v>
      </c>
      <c r="N5945">
        <v>231.68</v>
      </c>
      <c r="O5945">
        <v>118.78</v>
      </c>
    </row>
    <row r="5946" spans="1:15" x14ac:dyDescent="0.3">
      <c r="A5946">
        <v>5945</v>
      </c>
      <c r="B5946" t="s">
        <v>50</v>
      </c>
      <c r="C5946" t="s">
        <v>33</v>
      </c>
      <c r="D5946" t="s">
        <v>34</v>
      </c>
      <c r="E5946" t="s">
        <v>18</v>
      </c>
      <c r="F5946">
        <v>61057.83</v>
      </c>
      <c r="G5946">
        <v>164198.57999999999</v>
      </c>
      <c r="H5946">
        <v>288973.21000000002</v>
      </c>
      <c r="I5946">
        <v>11.31</v>
      </c>
      <c r="J5946">
        <v>329</v>
      </c>
      <c r="K5946" t="s">
        <v>45</v>
      </c>
      <c r="L5946" t="s">
        <v>20</v>
      </c>
      <c r="M5946" t="s">
        <v>160</v>
      </c>
      <c r="N5946">
        <v>5502.18</v>
      </c>
      <c r="O5946">
        <v>4258.5</v>
      </c>
    </row>
    <row r="5947" spans="1:15" x14ac:dyDescent="0.3">
      <c r="A5947">
        <v>5946</v>
      </c>
      <c r="B5947" t="s">
        <v>50</v>
      </c>
      <c r="C5947" t="s">
        <v>23</v>
      </c>
      <c r="D5947" t="s">
        <v>24</v>
      </c>
      <c r="E5947" t="s">
        <v>38</v>
      </c>
      <c r="F5947">
        <v>36688.839999999997</v>
      </c>
      <c r="G5947">
        <v>97583.29</v>
      </c>
      <c r="H5947">
        <v>281829.42</v>
      </c>
      <c r="I5947">
        <v>15.26</v>
      </c>
      <c r="J5947">
        <v>429</v>
      </c>
      <c r="K5947" t="s">
        <v>19</v>
      </c>
      <c r="L5947" t="s">
        <v>20</v>
      </c>
      <c r="M5947" t="s">
        <v>231</v>
      </c>
      <c r="N5947">
        <v>4547.7299999999996</v>
      </c>
      <c r="O5947">
        <v>3262.86</v>
      </c>
    </row>
    <row r="5948" spans="1:15" x14ac:dyDescent="0.3">
      <c r="A5948">
        <v>5947</v>
      </c>
      <c r="B5948" t="s">
        <v>85</v>
      </c>
      <c r="C5948" t="s">
        <v>33</v>
      </c>
      <c r="D5948" t="s">
        <v>24</v>
      </c>
      <c r="E5948" t="s">
        <v>29</v>
      </c>
      <c r="F5948">
        <v>63197.17</v>
      </c>
      <c r="G5948">
        <v>349696.9</v>
      </c>
      <c r="H5948">
        <v>85391.03</v>
      </c>
      <c r="I5948">
        <v>14.67</v>
      </c>
      <c r="J5948">
        <v>895</v>
      </c>
      <c r="K5948" t="s">
        <v>19</v>
      </c>
      <c r="L5948" t="s">
        <v>75</v>
      </c>
      <c r="M5948" t="s">
        <v>59</v>
      </c>
      <c r="N5948">
        <v>7482.12</v>
      </c>
      <c r="O5948">
        <v>4134.66</v>
      </c>
    </row>
    <row r="5949" spans="1:15" x14ac:dyDescent="0.3">
      <c r="A5949">
        <v>5948</v>
      </c>
      <c r="B5949" t="s">
        <v>41</v>
      </c>
      <c r="C5949" t="s">
        <v>16</v>
      </c>
      <c r="D5949" t="s">
        <v>17</v>
      </c>
      <c r="E5949" t="s">
        <v>29</v>
      </c>
      <c r="F5949">
        <v>2825.78</v>
      </c>
      <c r="G5949">
        <v>447569.91999999998</v>
      </c>
      <c r="H5949">
        <v>292237.96999999997</v>
      </c>
      <c r="I5949">
        <v>8</v>
      </c>
      <c r="J5949">
        <v>732</v>
      </c>
      <c r="K5949" t="s">
        <v>25</v>
      </c>
      <c r="L5949" t="s">
        <v>20</v>
      </c>
      <c r="M5949" t="s">
        <v>160</v>
      </c>
      <c r="N5949">
        <v>341.95</v>
      </c>
      <c r="O5949">
        <v>217.47</v>
      </c>
    </row>
    <row r="5950" spans="1:15" x14ac:dyDescent="0.3">
      <c r="A5950">
        <v>5949</v>
      </c>
      <c r="B5950" t="s">
        <v>22</v>
      </c>
      <c r="C5950" t="s">
        <v>16</v>
      </c>
      <c r="D5950" t="s">
        <v>34</v>
      </c>
      <c r="E5950" t="s">
        <v>38</v>
      </c>
      <c r="F5950">
        <v>53423.92</v>
      </c>
      <c r="G5950">
        <v>144512.88</v>
      </c>
      <c r="H5950">
        <v>284298.58</v>
      </c>
      <c r="I5950">
        <v>5.4</v>
      </c>
      <c r="J5950">
        <v>522</v>
      </c>
      <c r="K5950" t="s">
        <v>25</v>
      </c>
      <c r="L5950" t="s">
        <v>46</v>
      </c>
      <c r="M5950" t="s">
        <v>251</v>
      </c>
      <c r="N5950">
        <v>7724.6</v>
      </c>
      <c r="O5950">
        <v>4337.29</v>
      </c>
    </row>
    <row r="5951" spans="1:15" x14ac:dyDescent="0.3">
      <c r="A5951">
        <v>5950</v>
      </c>
      <c r="B5951" t="s">
        <v>22</v>
      </c>
      <c r="C5951" t="s">
        <v>37</v>
      </c>
      <c r="D5951" t="s">
        <v>24</v>
      </c>
      <c r="E5951" t="s">
        <v>54</v>
      </c>
      <c r="F5951">
        <v>48156.79</v>
      </c>
      <c r="G5951">
        <v>370164.77</v>
      </c>
      <c r="H5951">
        <v>344001.44</v>
      </c>
      <c r="I5951">
        <v>11.83</v>
      </c>
      <c r="J5951">
        <v>548</v>
      </c>
      <c r="K5951" t="s">
        <v>35</v>
      </c>
      <c r="L5951" t="s">
        <v>30</v>
      </c>
      <c r="M5951" t="s">
        <v>96</v>
      </c>
      <c r="N5951">
        <v>4632.17</v>
      </c>
      <c r="O5951">
        <v>3422.01</v>
      </c>
    </row>
    <row r="5952" spans="1:15" x14ac:dyDescent="0.3">
      <c r="A5952">
        <v>5951</v>
      </c>
      <c r="B5952" t="s">
        <v>85</v>
      </c>
      <c r="C5952" t="s">
        <v>23</v>
      </c>
      <c r="D5952" t="s">
        <v>24</v>
      </c>
      <c r="E5952" t="s">
        <v>29</v>
      </c>
      <c r="F5952">
        <v>40589.129999999997</v>
      </c>
      <c r="G5952">
        <v>19827.310000000001</v>
      </c>
      <c r="H5952">
        <v>61973.5</v>
      </c>
      <c r="I5952">
        <v>5.47</v>
      </c>
      <c r="J5952">
        <v>577</v>
      </c>
      <c r="K5952" t="s">
        <v>19</v>
      </c>
      <c r="L5952" t="s">
        <v>46</v>
      </c>
      <c r="M5952" t="s">
        <v>181</v>
      </c>
      <c r="N5952">
        <v>3195.53</v>
      </c>
      <c r="O5952">
        <v>2716.34</v>
      </c>
    </row>
    <row r="5953" spans="1:15" x14ac:dyDescent="0.3">
      <c r="A5953">
        <v>5952</v>
      </c>
      <c r="B5953" t="s">
        <v>15</v>
      </c>
      <c r="C5953" t="s">
        <v>58</v>
      </c>
      <c r="D5953" t="s">
        <v>34</v>
      </c>
      <c r="E5953" t="s">
        <v>29</v>
      </c>
      <c r="F5953">
        <v>8070.72</v>
      </c>
      <c r="G5953">
        <v>492441.82</v>
      </c>
      <c r="H5953">
        <v>135570.4</v>
      </c>
      <c r="I5953">
        <v>9.0299999999999994</v>
      </c>
      <c r="J5953">
        <v>762</v>
      </c>
      <c r="K5953" t="s">
        <v>39</v>
      </c>
      <c r="L5953" t="s">
        <v>20</v>
      </c>
      <c r="M5953" t="s">
        <v>230</v>
      </c>
      <c r="N5953">
        <v>1138.03</v>
      </c>
      <c r="O5953">
        <v>780.33</v>
      </c>
    </row>
    <row r="5954" spans="1:15" x14ac:dyDescent="0.3">
      <c r="A5954">
        <v>5953</v>
      </c>
      <c r="B5954" t="s">
        <v>48</v>
      </c>
      <c r="C5954" t="s">
        <v>16</v>
      </c>
      <c r="D5954" t="s">
        <v>24</v>
      </c>
      <c r="E5954" t="s">
        <v>54</v>
      </c>
      <c r="F5954">
        <v>50648.79</v>
      </c>
      <c r="G5954">
        <v>480330.94</v>
      </c>
      <c r="H5954">
        <v>369311.35</v>
      </c>
      <c r="I5954">
        <v>6.92</v>
      </c>
      <c r="J5954">
        <v>547</v>
      </c>
      <c r="K5954" t="s">
        <v>45</v>
      </c>
      <c r="L5954" t="s">
        <v>26</v>
      </c>
      <c r="M5954" t="s">
        <v>292</v>
      </c>
      <c r="N5954">
        <v>4083.8</v>
      </c>
      <c r="O5954">
        <v>2707.95</v>
      </c>
    </row>
    <row r="5955" spans="1:15" x14ac:dyDescent="0.3">
      <c r="A5955">
        <v>5954</v>
      </c>
      <c r="B5955" t="s">
        <v>43</v>
      </c>
      <c r="C5955" t="s">
        <v>37</v>
      </c>
      <c r="D5955" t="s">
        <v>28</v>
      </c>
      <c r="E5955" t="s">
        <v>18</v>
      </c>
      <c r="F5955">
        <v>32595.64</v>
      </c>
      <c r="G5955">
        <v>344851.57</v>
      </c>
      <c r="H5955">
        <v>60558.97</v>
      </c>
      <c r="I5955">
        <v>17.84</v>
      </c>
      <c r="J5955">
        <v>432</v>
      </c>
      <c r="K5955" t="s">
        <v>25</v>
      </c>
      <c r="L5955" t="s">
        <v>75</v>
      </c>
      <c r="M5955" t="s">
        <v>202</v>
      </c>
      <c r="N5955">
        <v>4750.28</v>
      </c>
      <c r="O5955">
        <v>3368.32</v>
      </c>
    </row>
    <row r="5956" spans="1:15" x14ac:dyDescent="0.3">
      <c r="A5956">
        <v>5955</v>
      </c>
      <c r="B5956" t="s">
        <v>50</v>
      </c>
      <c r="C5956" t="s">
        <v>23</v>
      </c>
      <c r="D5956" t="s">
        <v>28</v>
      </c>
      <c r="E5956" t="s">
        <v>29</v>
      </c>
      <c r="F5956">
        <v>94967.32</v>
      </c>
      <c r="G5956">
        <v>108580.77</v>
      </c>
      <c r="H5956">
        <v>263107.34000000003</v>
      </c>
      <c r="I5956">
        <v>9.94</v>
      </c>
      <c r="J5956">
        <v>813</v>
      </c>
      <c r="K5956" t="s">
        <v>35</v>
      </c>
      <c r="L5956" t="s">
        <v>26</v>
      </c>
      <c r="M5956" t="s">
        <v>384</v>
      </c>
      <c r="N5956">
        <v>10600.07</v>
      </c>
      <c r="O5956">
        <v>8079.75</v>
      </c>
    </row>
    <row r="5957" spans="1:15" x14ac:dyDescent="0.3">
      <c r="A5957">
        <v>5956</v>
      </c>
      <c r="B5957" t="s">
        <v>85</v>
      </c>
      <c r="C5957" t="s">
        <v>23</v>
      </c>
      <c r="D5957" t="s">
        <v>56</v>
      </c>
      <c r="E5957" t="s">
        <v>63</v>
      </c>
      <c r="F5957">
        <v>91641.39</v>
      </c>
      <c r="G5957">
        <v>482211.59</v>
      </c>
      <c r="H5957">
        <v>287111.28999999998</v>
      </c>
      <c r="I5957">
        <v>12.13</v>
      </c>
      <c r="J5957">
        <v>357</v>
      </c>
      <c r="K5957" t="s">
        <v>19</v>
      </c>
      <c r="L5957" t="s">
        <v>46</v>
      </c>
      <c r="M5957" t="s">
        <v>99</v>
      </c>
      <c r="N5957">
        <v>5199.96</v>
      </c>
      <c r="O5957">
        <v>3684.01</v>
      </c>
    </row>
    <row r="5958" spans="1:15" x14ac:dyDescent="0.3">
      <c r="A5958">
        <v>5957</v>
      </c>
      <c r="B5958" t="s">
        <v>15</v>
      </c>
      <c r="C5958" t="s">
        <v>37</v>
      </c>
      <c r="D5958" t="s">
        <v>24</v>
      </c>
      <c r="E5958" t="s">
        <v>29</v>
      </c>
      <c r="F5958">
        <v>99757.08</v>
      </c>
      <c r="G5958">
        <v>98346.35</v>
      </c>
      <c r="H5958">
        <v>345549.77</v>
      </c>
      <c r="I5958">
        <v>10.210000000000001</v>
      </c>
      <c r="J5958">
        <v>886</v>
      </c>
      <c r="K5958" t="s">
        <v>45</v>
      </c>
      <c r="L5958" t="s">
        <v>75</v>
      </c>
      <c r="M5958" t="s">
        <v>229</v>
      </c>
      <c r="N5958">
        <v>5504.71</v>
      </c>
      <c r="O5958">
        <v>2859.6</v>
      </c>
    </row>
    <row r="5959" spans="1:15" x14ac:dyDescent="0.3">
      <c r="A5959">
        <v>5958</v>
      </c>
      <c r="B5959" t="s">
        <v>79</v>
      </c>
      <c r="C5959" t="s">
        <v>58</v>
      </c>
      <c r="D5959" t="s">
        <v>56</v>
      </c>
      <c r="E5959" t="s">
        <v>38</v>
      </c>
      <c r="F5959">
        <v>27487.26</v>
      </c>
      <c r="G5959">
        <v>375842.78</v>
      </c>
      <c r="H5959">
        <v>384925.1</v>
      </c>
      <c r="I5959">
        <v>7.45</v>
      </c>
      <c r="J5959">
        <v>412</v>
      </c>
      <c r="K5959" t="s">
        <v>45</v>
      </c>
      <c r="L5959" t="s">
        <v>30</v>
      </c>
      <c r="M5959" t="s">
        <v>399</v>
      </c>
      <c r="N5959">
        <v>2875.42</v>
      </c>
      <c r="O5959">
        <v>1599.48</v>
      </c>
    </row>
    <row r="5960" spans="1:15" x14ac:dyDescent="0.3">
      <c r="A5960">
        <v>5959</v>
      </c>
      <c r="B5960" t="s">
        <v>50</v>
      </c>
      <c r="C5960" t="s">
        <v>58</v>
      </c>
      <c r="D5960" t="s">
        <v>56</v>
      </c>
      <c r="E5960" t="s">
        <v>54</v>
      </c>
      <c r="F5960">
        <v>65724.759999999995</v>
      </c>
      <c r="G5960">
        <v>91309.17</v>
      </c>
      <c r="H5960">
        <v>55677.02</v>
      </c>
      <c r="I5960">
        <v>10.08</v>
      </c>
      <c r="J5960">
        <v>895</v>
      </c>
      <c r="K5960" t="s">
        <v>25</v>
      </c>
      <c r="L5960" t="s">
        <v>26</v>
      </c>
      <c r="M5960" t="s">
        <v>126</v>
      </c>
      <c r="N5960">
        <v>5093.57</v>
      </c>
      <c r="O5960">
        <v>3320.85</v>
      </c>
    </row>
    <row r="5961" spans="1:15" x14ac:dyDescent="0.3">
      <c r="A5961">
        <v>5960</v>
      </c>
      <c r="B5961" t="s">
        <v>79</v>
      </c>
      <c r="C5961" t="s">
        <v>23</v>
      </c>
      <c r="D5961" t="s">
        <v>34</v>
      </c>
      <c r="E5961" t="s">
        <v>63</v>
      </c>
      <c r="F5961">
        <v>67342.02</v>
      </c>
      <c r="G5961">
        <v>322631.38</v>
      </c>
      <c r="H5961">
        <v>72400.91</v>
      </c>
      <c r="I5961">
        <v>16.260000000000002</v>
      </c>
      <c r="J5961">
        <v>783</v>
      </c>
      <c r="K5961" t="s">
        <v>45</v>
      </c>
      <c r="L5961" t="s">
        <v>75</v>
      </c>
      <c r="M5961" t="s">
        <v>351</v>
      </c>
      <c r="N5961">
        <v>8182.56</v>
      </c>
      <c r="O5961">
        <v>7102.76</v>
      </c>
    </row>
    <row r="5962" spans="1:15" x14ac:dyDescent="0.3">
      <c r="A5962">
        <v>5961</v>
      </c>
      <c r="B5962" t="s">
        <v>85</v>
      </c>
      <c r="C5962" t="s">
        <v>58</v>
      </c>
      <c r="D5962" t="s">
        <v>28</v>
      </c>
      <c r="E5962" t="s">
        <v>18</v>
      </c>
      <c r="F5962">
        <v>52292.800000000003</v>
      </c>
      <c r="G5962">
        <v>456538.95</v>
      </c>
      <c r="H5962">
        <v>456689.89</v>
      </c>
      <c r="I5962">
        <v>15.37</v>
      </c>
      <c r="J5962">
        <v>552</v>
      </c>
      <c r="K5962" t="s">
        <v>39</v>
      </c>
      <c r="L5962" t="s">
        <v>30</v>
      </c>
      <c r="M5962" t="s">
        <v>152</v>
      </c>
      <c r="N5962">
        <v>3618.58</v>
      </c>
      <c r="O5962">
        <v>2593.5500000000002</v>
      </c>
    </row>
    <row r="5963" spans="1:15" x14ac:dyDescent="0.3">
      <c r="A5963">
        <v>5962</v>
      </c>
      <c r="B5963" t="s">
        <v>50</v>
      </c>
      <c r="C5963" t="s">
        <v>58</v>
      </c>
      <c r="D5963" t="s">
        <v>28</v>
      </c>
      <c r="E5963" t="s">
        <v>63</v>
      </c>
      <c r="F5963">
        <v>8338.89</v>
      </c>
      <c r="G5963">
        <v>282662.53999999998</v>
      </c>
      <c r="H5963">
        <v>474894.43</v>
      </c>
      <c r="I5963">
        <v>7.44</v>
      </c>
      <c r="J5963">
        <v>652</v>
      </c>
      <c r="K5963" t="s">
        <v>25</v>
      </c>
      <c r="L5963" t="s">
        <v>75</v>
      </c>
      <c r="M5963" t="s">
        <v>108</v>
      </c>
      <c r="N5963">
        <v>1211.05</v>
      </c>
      <c r="O5963">
        <v>909.56</v>
      </c>
    </row>
    <row r="5964" spans="1:15" x14ac:dyDescent="0.3">
      <c r="A5964">
        <v>5963</v>
      </c>
      <c r="B5964" t="s">
        <v>50</v>
      </c>
      <c r="C5964" t="s">
        <v>16</v>
      </c>
      <c r="D5964" t="s">
        <v>28</v>
      </c>
      <c r="E5964" t="s">
        <v>63</v>
      </c>
      <c r="F5964">
        <v>38410.78</v>
      </c>
      <c r="G5964">
        <v>153559.76</v>
      </c>
      <c r="H5964">
        <v>3014.31</v>
      </c>
      <c r="I5964">
        <v>15.39</v>
      </c>
      <c r="J5964">
        <v>760</v>
      </c>
      <c r="K5964" t="s">
        <v>39</v>
      </c>
      <c r="L5964" t="s">
        <v>30</v>
      </c>
      <c r="M5964" t="s">
        <v>408</v>
      </c>
      <c r="N5964">
        <v>3720.51</v>
      </c>
      <c r="O5964">
        <v>3069.24</v>
      </c>
    </row>
    <row r="5965" spans="1:15" x14ac:dyDescent="0.3">
      <c r="A5965">
        <v>5964</v>
      </c>
      <c r="B5965" t="s">
        <v>85</v>
      </c>
      <c r="C5965" t="s">
        <v>16</v>
      </c>
      <c r="D5965" t="s">
        <v>28</v>
      </c>
      <c r="E5965" t="s">
        <v>54</v>
      </c>
      <c r="F5965">
        <v>88892.52</v>
      </c>
      <c r="G5965">
        <v>46355.94</v>
      </c>
      <c r="H5965">
        <v>92739.82</v>
      </c>
      <c r="I5965">
        <v>13.69</v>
      </c>
      <c r="J5965">
        <v>538</v>
      </c>
      <c r="K5965" t="s">
        <v>25</v>
      </c>
      <c r="L5965" t="s">
        <v>75</v>
      </c>
      <c r="M5965" t="s">
        <v>345</v>
      </c>
      <c r="N5965">
        <v>5516.23</v>
      </c>
      <c r="O5965">
        <v>4217.01</v>
      </c>
    </row>
    <row r="5966" spans="1:15" x14ac:dyDescent="0.3">
      <c r="A5966">
        <v>5965</v>
      </c>
      <c r="B5966" t="s">
        <v>50</v>
      </c>
      <c r="C5966" t="s">
        <v>58</v>
      </c>
      <c r="D5966" t="s">
        <v>56</v>
      </c>
      <c r="E5966" t="s">
        <v>18</v>
      </c>
      <c r="F5966">
        <v>40511.69</v>
      </c>
      <c r="G5966">
        <v>107365.96</v>
      </c>
      <c r="H5966">
        <v>152264.65</v>
      </c>
      <c r="I5966">
        <v>5.67</v>
      </c>
      <c r="J5966">
        <v>416</v>
      </c>
      <c r="K5966" t="s">
        <v>35</v>
      </c>
      <c r="L5966" t="s">
        <v>20</v>
      </c>
      <c r="M5966" t="s">
        <v>375</v>
      </c>
      <c r="N5966">
        <v>5147.78</v>
      </c>
      <c r="O5966">
        <v>3456.8</v>
      </c>
    </row>
    <row r="5967" spans="1:15" x14ac:dyDescent="0.3">
      <c r="A5967">
        <v>5966</v>
      </c>
      <c r="B5967" t="s">
        <v>32</v>
      </c>
      <c r="C5967" t="s">
        <v>58</v>
      </c>
      <c r="D5967" t="s">
        <v>34</v>
      </c>
      <c r="E5967" t="s">
        <v>54</v>
      </c>
      <c r="F5967">
        <v>55959.1</v>
      </c>
      <c r="G5967">
        <v>469812.71</v>
      </c>
      <c r="H5967">
        <v>485358.84</v>
      </c>
      <c r="I5967">
        <v>16.16</v>
      </c>
      <c r="J5967">
        <v>672</v>
      </c>
      <c r="K5967" t="s">
        <v>25</v>
      </c>
      <c r="L5967" t="s">
        <v>75</v>
      </c>
      <c r="M5967" t="s">
        <v>136</v>
      </c>
      <c r="N5967">
        <v>7967.69</v>
      </c>
      <c r="O5967">
        <v>7068.51</v>
      </c>
    </row>
    <row r="5968" spans="1:15" x14ac:dyDescent="0.3">
      <c r="A5968">
        <v>5967</v>
      </c>
      <c r="B5968" t="s">
        <v>41</v>
      </c>
      <c r="C5968" t="s">
        <v>16</v>
      </c>
      <c r="D5968" t="s">
        <v>24</v>
      </c>
      <c r="E5968" t="s">
        <v>38</v>
      </c>
      <c r="F5968">
        <v>43446.46</v>
      </c>
      <c r="G5968">
        <v>383283.23</v>
      </c>
      <c r="H5968">
        <v>154369.74</v>
      </c>
      <c r="I5968">
        <v>11.73</v>
      </c>
      <c r="J5968">
        <v>385</v>
      </c>
      <c r="K5968" t="s">
        <v>39</v>
      </c>
      <c r="L5968" t="s">
        <v>26</v>
      </c>
      <c r="M5968" t="s">
        <v>220</v>
      </c>
      <c r="N5968">
        <v>5020.42</v>
      </c>
      <c r="O5968">
        <v>3118.97</v>
      </c>
    </row>
    <row r="5969" spans="1:15" x14ac:dyDescent="0.3">
      <c r="A5969">
        <v>5968</v>
      </c>
      <c r="B5969" t="s">
        <v>32</v>
      </c>
      <c r="C5969" t="s">
        <v>37</v>
      </c>
      <c r="D5969" t="s">
        <v>17</v>
      </c>
      <c r="E5969" t="s">
        <v>29</v>
      </c>
      <c r="F5969">
        <v>67443.570000000007</v>
      </c>
      <c r="G5969">
        <v>235721.14</v>
      </c>
      <c r="H5969">
        <v>319325.37</v>
      </c>
      <c r="I5969">
        <v>10.17</v>
      </c>
      <c r="J5969">
        <v>893</v>
      </c>
      <c r="K5969" t="s">
        <v>39</v>
      </c>
      <c r="L5969" t="s">
        <v>30</v>
      </c>
      <c r="M5969" t="s">
        <v>125</v>
      </c>
      <c r="N5969">
        <v>4816.59</v>
      </c>
      <c r="O5969">
        <v>3371.59</v>
      </c>
    </row>
    <row r="5970" spans="1:15" x14ac:dyDescent="0.3">
      <c r="A5970">
        <v>5969</v>
      </c>
      <c r="B5970" t="s">
        <v>48</v>
      </c>
      <c r="C5970" t="s">
        <v>33</v>
      </c>
      <c r="D5970" t="s">
        <v>17</v>
      </c>
      <c r="E5970" t="s">
        <v>29</v>
      </c>
      <c r="F5970">
        <v>90879.039999999994</v>
      </c>
      <c r="G5970">
        <v>7271.19</v>
      </c>
      <c r="H5970">
        <v>323799.95</v>
      </c>
      <c r="I5970">
        <v>10.029999999999999</v>
      </c>
      <c r="J5970">
        <v>363</v>
      </c>
      <c r="K5970" t="s">
        <v>25</v>
      </c>
      <c r="L5970" t="s">
        <v>20</v>
      </c>
      <c r="M5970" t="s">
        <v>167</v>
      </c>
      <c r="N5970">
        <v>10272.18</v>
      </c>
      <c r="O5970">
        <v>6843.43</v>
      </c>
    </row>
    <row r="5971" spans="1:15" x14ac:dyDescent="0.3">
      <c r="A5971">
        <v>5970</v>
      </c>
      <c r="B5971" t="s">
        <v>50</v>
      </c>
      <c r="C5971" t="s">
        <v>33</v>
      </c>
      <c r="D5971" t="s">
        <v>24</v>
      </c>
      <c r="E5971" t="s">
        <v>29</v>
      </c>
      <c r="F5971">
        <v>13244.43</v>
      </c>
      <c r="G5971">
        <v>495232.18</v>
      </c>
      <c r="H5971">
        <v>45016.800000000003</v>
      </c>
      <c r="I5971">
        <v>14.78</v>
      </c>
      <c r="J5971">
        <v>865</v>
      </c>
      <c r="K5971" t="s">
        <v>19</v>
      </c>
      <c r="L5971" t="s">
        <v>75</v>
      </c>
      <c r="M5971" t="s">
        <v>170</v>
      </c>
      <c r="N5971">
        <v>877.67</v>
      </c>
      <c r="O5971">
        <v>731.78</v>
      </c>
    </row>
    <row r="5972" spans="1:15" x14ac:dyDescent="0.3">
      <c r="A5972">
        <v>5971</v>
      </c>
      <c r="B5972" t="s">
        <v>85</v>
      </c>
      <c r="C5972" t="s">
        <v>33</v>
      </c>
      <c r="D5972" t="s">
        <v>34</v>
      </c>
      <c r="E5972" t="s">
        <v>18</v>
      </c>
      <c r="F5972">
        <v>54895.98</v>
      </c>
      <c r="G5972">
        <v>325218.96999999997</v>
      </c>
      <c r="H5972">
        <v>79911.37</v>
      </c>
      <c r="I5972">
        <v>10.1</v>
      </c>
      <c r="J5972">
        <v>765</v>
      </c>
      <c r="K5972" t="s">
        <v>19</v>
      </c>
      <c r="L5972" t="s">
        <v>26</v>
      </c>
      <c r="M5972" t="s">
        <v>184</v>
      </c>
      <c r="N5972">
        <v>2900.25</v>
      </c>
      <c r="O5972">
        <v>1741.49</v>
      </c>
    </row>
    <row r="5973" spans="1:15" x14ac:dyDescent="0.3">
      <c r="A5973">
        <v>5972</v>
      </c>
      <c r="B5973" t="s">
        <v>52</v>
      </c>
      <c r="C5973" t="s">
        <v>16</v>
      </c>
      <c r="D5973" t="s">
        <v>17</v>
      </c>
      <c r="E5973" t="s">
        <v>63</v>
      </c>
      <c r="F5973">
        <v>3569.1</v>
      </c>
      <c r="G5973">
        <v>286515.92</v>
      </c>
      <c r="H5973">
        <v>147259.38</v>
      </c>
      <c r="I5973">
        <v>5.54</v>
      </c>
      <c r="J5973">
        <v>589</v>
      </c>
      <c r="K5973" t="s">
        <v>19</v>
      </c>
      <c r="L5973" t="s">
        <v>20</v>
      </c>
      <c r="M5973" t="s">
        <v>264</v>
      </c>
      <c r="N5973">
        <v>263.61</v>
      </c>
      <c r="O5973">
        <v>185.88</v>
      </c>
    </row>
    <row r="5974" spans="1:15" x14ac:dyDescent="0.3">
      <c r="A5974">
        <v>5973</v>
      </c>
      <c r="B5974" t="s">
        <v>41</v>
      </c>
      <c r="C5974" t="s">
        <v>23</v>
      </c>
      <c r="D5974" t="s">
        <v>17</v>
      </c>
      <c r="E5974" t="s">
        <v>54</v>
      </c>
      <c r="F5974">
        <v>52496.98</v>
      </c>
      <c r="G5974">
        <v>142975.13</v>
      </c>
      <c r="H5974">
        <v>27938.42</v>
      </c>
      <c r="I5974">
        <v>7.7</v>
      </c>
      <c r="J5974">
        <v>873</v>
      </c>
      <c r="K5974" t="s">
        <v>19</v>
      </c>
      <c r="L5974" t="s">
        <v>46</v>
      </c>
      <c r="M5974" t="s">
        <v>254</v>
      </c>
      <c r="N5974">
        <v>3596.47</v>
      </c>
      <c r="O5974">
        <v>2037.8</v>
      </c>
    </row>
    <row r="5975" spans="1:15" x14ac:dyDescent="0.3">
      <c r="A5975">
        <v>5974</v>
      </c>
      <c r="B5975" t="s">
        <v>41</v>
      </c>
      <c r="C5975" t="s">
        <v>23</v>
      </c>
      <c r="D5975" t="s">
        <v>17</v>
      </c>
      <c r="E5975" t="s">
        <v>29</v>
      </c>
      <c r="F5975">
        <v>59361.04</v>
      </c>
      <c r="G5975">
        <v>12600.27</v>
      </c>
      <c r="H5975">
        <v>167942.22</v>
      </c>
      <c r="I5975">
        <v>11.83</v>
      </c>
      <c r="J5975">
        <v>632</v>
      </c>
      <c r="K5975" t="s">
        <v>25</v>
      </c>
      <c r="L5975" t="s">
        <v>75</v>
      </c>
      <c r="M5975" t="s">
        <v>385</v>
      </c>
      <c r="N5975">
        <v>6847.46</v>
      </c>
      <c r="O5975">
        <v>4068.93</v>
      </c>
    </row>
    <row r="5976" spans="1:15" x14ac:dyDescent="0.3">
      <c r="A5976">
        <v>5975</v>
      </c>
      <c r="B5976" t="s">
        <v>85</v>
      </c>
      <c r="C5976" t="s">
        <v>23</v>
      </c>
      <c r="D5976" t="s">
        <v>28</v>
      </c>
      <c r="E5976" t="s">
        <v>54</v>
      </c>
      <c r="F5976">
        <v>76834.460000000006</v>
      </c>
      <c r="G5976">
        <v>67238.66</v>
      </c>
      <c r="H5976">
        <v>24172.09</v>
      </c>
      <c r="I5976">
        <v>12.68</v>
      </c>
      <c r="J5976">
        <v>311</v>
      </c>
      <c r="K5976" t="s">
        <v>19</v>
      </c>
      <c r="L5976" t="s">
        <v>46</v>
      </c>
      <c r="M5976" t="s">
        <v>331</v>
      </c>
      <c r="N5976">
        <v>10143.58</v>
      </c>
      <c r="O5976">
        <v>6443.24</v>
      </c>
    </row>
    <row r="5977" spans="1:15" x14ac:dyDescent="0.3">
      <c r="A5977">
        <v>5976</v>
      </c>
      <c r="B5977" t="s">
        <v>43</v>
      </c>
      <c r="C5977" t="s">
        <v>23</v>
      </c>
      <c r="D5977" t="s">
        <v>56</v>
      </c>
      <c r="E5977" t="s">
        <v>29</v>
      </c>
      <c r="F5977">
        <v>53854.7</v>
      </c>
      <c r="G5977">
        <v>301338.25</v>
      </c>
      <c r="H5977">
        <v>56237.69</v>
      </c>
      <c r="I5977">
        <v>8.0299999999999994</v>
      </c>
      <c r="J5977">
        <v>665</v>
      </c>
      <c r="K5977" t="s">
        <v>45</v>
      </c>
      <c r="L5977" t="s">
        <v>26</v>
      </c>
      <c r="M5977" t="s">
        <v>353</v>
      </c>
      <c r="N5977">
        <v>3489.81</v>
      </c>
      <c r="O5977">
        <v>1984.98</v>
      </c>
    </row>
    <row r="5978" spans="1:15" x14ac:dyDescent="0.3">
      <c r="A5978">
        <v>5977</v>
      </c>
      <c r="B5978" t="s">
        <v>79</v>
      </c>
      <c r="C5978" t="s">
        <v>16</v>
      </c>
      <c r="D5978" t="s">
        <v>24</v>
      </c>
      <c r="E5978" t="s">
        <v>29</v>
      </c>
      <c r="F5978">
        <v>78842.89</v>
      </c>
      <c r="G5978">
        <v>42511.26</v>
      </c>
      <c r="H5978">
        <v>494424.56</v>
      </c>
      <c r="I5978">
        <v>15.91</v>
      </c>
      <c r="J5978">
        <v>397</v>
      </c>
      <c r="K5978" t="s">
        <v>45</v>
      </c>
      <c r="L5978" t="s">
        <v>75</v>
      </c>
      <c r="M5978" t="s">
        <v>61</v>
      </c>
      <c r="N5978">
        <v>7135.87</v>
      </c>
      <c r="O5978">
        <v>4574.54</v>
      </c>
    </row>
    <row r="5979" spans="1:15" x14ac:dyDescent="0.3">
      <c r="A5979">
        <v>5978</v>
      </c>
      <c r="B5979" t="s">
        <v>22</v>
      </c>
      <c r="C5979" t="s">
        <v>33</v>
      </c>
      <c r="D5979" t="s">
        <v>34</v>
      </c>
      <c r="E5979" t="s">
        <v>18</v>
      </c>
      <c r="F5979">
        <v>65836.3</v>
      </c>
      <c r="G5979">
        <v>88337.97</v>
      </c>
      <c r="H5979">
        <v>96194.37</v>
      </c>
      <c r="I5979">
        <v>11.71</v>
      </c>
      <c r="J5979">
        <v>307</v>
      </c>
      <c r="K5979" t="s">
        <v>45</v>
      </c>
      <c r="L5979" t="s">
        <v>46</v>
      </c>
      <c r="M5979" t="s">
        <v>68</v>
      </c>
      <c r="N5979">
        <v>8814.85</v>
      </c>
      <c r="O5979">
        <v>7849.41</v>
      </c>
    </row>
    <row r="5980" spans="1:15" x14ac:dyDescent="0.3">
      <c r="A5980">
        <v>5979</v>
      </c>
      <c r="B5980" t="s">
        <v>43</v>
      </c>
      <c r="C5980" t="s">
        <v>58</v>
      </c>
      <c r="D5980" t="s">
        <v>28</v>
      </c>
      <c r="E5980" t="s">
        <v>38</v>
      </c>
      <c r="F5980">
        <v>97371.45</v>
      </c>
      <c r="G5980">
        <v>60239.77</v>
      </c>
      <c r="H5980">
        <v>359297.82</v>
      </c>
      <c r="I5980">
        <v>5.86</v>
      </c>
      <c r="J5980">
        <v>710</v>
      </c>
      <c r="K5980" t="s">
        <v>25</v>
      </c>
      <c r="L5980" t="s">
        <v>20</v>
      </c>
      <c r="M5980" t="s">
        <v>264</v>
      </c>
      <c r="N5980">
        <v>12403.38</v>
      </c>
      <c r="O5980">
        <v>7917.33</v>
      </c>
    </row>
    <row r="5981" spans="1:15" x14ac:dyDescent="0.3">
      <c r="A5981">
        <v>5980</v>
      </c>
      <c r="B5981" t="s">
        <v>43</v>
      </c>
      <c r="C5981" t="s">
        <v>58</v>
      </c>
      <c r="D5981" t="s">
        <v>34</v>
      </c>
      <c r="E5981" t="s">
        <v>38</v>
      </c>
      <c r="F5981">
        <v>78270.509999999995</v>
      </c>
      <c r="G5981">
        <v>38154.31</v>
      </c>
      <c r="H5981">
        <v>476787.45</v>
      </c>
      <c r="I5981">
        <v>9.1199999999999992</v>
      </c>
      <c r="J5981">
        <v>323</v>
      </c>
      <c r="K5981" t="s">
        <v>35</v>
      </c>
      <c r="L5981" t="s">
        <v>46</v>
      </c>
      <c r="M5981" t="s">
        <v>167</v>
      </c>
      <c r="N5981">
        <v>10674.74</v>
      </c>
      <c r="O5981">
        <v>5744.1</v>
      </c>
    </row>
    <row r="5982" spans="1:15" x14ac:dyDescent="0.3">
      <c r="A5982">
        <v>5981</v>
      </c>
      <c r="B5982" t="s">
        <v>52</v>
      </c>
      <c r="C5982" t="s">
        <v>37</v>
      </c>
      <c r="D5982" t="s">
        <v>34</v>
      </c>
      <c r="E5982" t="s">
        <v>18</v>
      </c>
      <c r="F5982">
        <v>13446.57</v>
      </c>
      <c r="G5982">
        <v>244590.75</v>
      </c>
      <c r="H5982">
        <v>237571.66</v>
      </c>
      <c r="I5982">
        <v>11.55</v>
      </c>
      <c r="J5982">
        <v>425</v>
      </c>
      <c r="K5982" t="s">
        <v>35</v>
      </c>
      <c r="L5982" t="s">
        <v>20</v>
      </c>
      <c r="M5982" t="s">
        <v>409</v>
      </c>
      <c r="N5982">
        <v>843.24</v>
      </c>
      <c r="O5982">
        <v>594.4</v>
      </c>
    </row>
    <row r="5983" spans="1:15" x14ac:dyDescent="0.3">
      <c r="A5983">
        <v>5982</v>
      </c>
      <c r="B5983" t="s">
        <v>32</v>
      </c>
      <c r="C5983" t="s">
        <v>33</v>
      </c>
      <c r="D5983" t="s">
        <v>28</v>
      </c>
      <c r="E5983" t="s">
        <v>18</v>
      </c>
      <c r="F5983">
        <v>42634.9</v>
      </c>
      <c r="G5983">
        <v>155718.95000000001</v>
      </c>
      <c r="H5983">
        <v>46487.7</v>
      </c>
      <c r="I5983">
        <v>14.25</v>
      </c>
      <c r="J5983">
        <v>459</v>
      </c>
      <c r="K5983" t="s">
        <v>19</v>
      </c>
      <c r="L5983" t="s">
        <v>30</v>
      </c>
      <c r="M5983" t="s">
        <v>377</v>
      </c>
      <c r="N5983">
        <v>4738.0600000000004</v>
      </c>
      <c r="O5983">
        <v>4135.12</v>
      </c>
    </row>
    <row r="5984" spans="1:15" x14ac:dyDescent="0.3">
      <c r="A5984">
        <v>5983</v>
      </c>
      <c r="B5984" t="s">
        <v>15</v>
      </c>
      <c r="C5984" t="s">
        <v>37</v>
      </c>
      <c r="D5984" t="s">
        <v>24</v>
      </c>
      <c r="E5984" t="s">
        <v>29</v>
      </c>
      <c r="F5984">
        <v>93500.01</v>
      </c>
      <c r="G5984">
        <v>433446.28</v>
      </c>
      <c r="H5984">
        <v>157553.16</v>
      </c>
      <c r="I5984">
        <v>16.75</v>
      </c>
      <c r="J5984">
        <v>529</v>
      </c>
      <c r="K5984" t="s">
        <v>35</v>
      </c>
      <c r="L5984" t="s">
        <v>26</v>
      </c>
      <c r="M5984" t="s">
        <v>202</v>
      </c>
      <c r="N5984">
        <v>13428.7</v>
      </c>
      <c r="O5984">
        <v>9134.89</v>
      </c>
    </row>
    <row r="5985" spans="1:15" x14ac:dyDescent="0.3">
      <c r="A5985">
        <v>5984</v>
      </c>
      <c r="B5985" t="s">
        <v>85</v>
      </c>
      <c r="C5985" t="s">
        <v>37</v>
      </c>
      <c r="D5985" t="s">
        <v>56</v>
      </c>
      <c r="E5985" t="s">
        <v>29</v>
      </c>
      <c r="F5985">
        <v>45449.45</v>
      </c>
      <c r="G5985">
        <v>367195.59</v>
      </c>
      <c r="H5985">
        <v>394402.18</v>
      </c>
      <c r="I5985">
        <v>16.440000000000001</v>
      </c>
      <c r="J5985">
        <v>667</v>
      </c>
      <c r="K5985" t="s">
        <v>45</v>
      </c>
      <c r="L5985" t="s">
        <v>20</v>
      </c>
      <c r="M5985" t="s">
        <v>336</v>
      </c>
      <c r="N5985">
        <v>2761.96</v>
      </c>
      <c r="O5985">
        <v>1773.66</v>
      </c>
    </row>
    <row r="5986" spans="1:15" x14ac:dyDescent="0.3">
      <c r="A5986">
        <v>5985</v>
      </c>
      <c r="B5986" t="s">
        <v>48</v>
      </c>
      <c r="C5986" t="s">
        <v>23</v>
      </c>
      <c r="D5986" t="s">
        <v>28</v>
      </c>
      <c r="E5986" t="s">
        <v>18</v>
      </c>
      <c r="F5986">
        <v>27048.11</v>
      </c>
      <c r="G5986">
        <v>215615.74</v>
      </c>
      <c r="H5986">
        <v>6022.13</v>
      </c>
      <c r="I5986">
        <v>10.55</v>
      </c>
      <c r="J5986">
        <v>668</v>
      </c>
      <c r="K5986" t="s">
        <v>19</v>
      </c>
      <c r="L5986" t="s">
        <v>26</v>
      </c>
      <c r="M5986" t="s">
        <v>93</v>
      </c>
      <c r="N5986">
        <v>3006.5</v>
      </c>
      <c r="O5986">
        <v>2680.05</v>
      </c>
    </row>
    <row r="5987" spans="1:15" x14ac:dyDescent="0.3">
      <c r="A5987">
        <v>5986</v>
      </c>
      <c r="B5987" t="s">
        <v>15</v>
      </c>
      <c r="C5987" t="s">
        <v>37</v>
      </c>
      <c r="D5987" t="s">
        <v>24</v>
      </c>
      <c r="E5987" t="s">
        <v>18</v>
      </c>
      <c r="F5987">
        <v>87587.4</v>
      </c>
      <c r="G5987">
        <v>346144.44</v>
      </c>
      <c r="H5987">
        <v>404195</v>
      </c>
      <c r="I5987">
        <v>11.24</v>
      </c>
      <c r="J5987">
        <v>541</v>
      </c>
      <c r="K5987" t="s">
        <v>35</v>
      </c>
      <c r="L5987" t="s">
        <v>20</v>
      </c>
      <c r="M5987" t="s">
        <v>139</v>
      </c>
      <c r="N5987">
        <v>8320.33</v>
      </c>
      <c r="O5987">
        <v>7079.46</v>
      </c>
    </row>
    <row r="5988" spans="1:15" x14ac:dyDescent="0.3">
      <c r="A5988">
        <v>5987</v>
      </c>
      <c r="B5988" t="s">
        <v>22</v>
      </c>
      <c r="C5988" t="s">
        <v>33</v>
      </c>
      <c r="D5988" t="s">
        <v>28</v>
      </c>
      <c r="E5988" t="s">
        <v>18</v>
      </c>
      <c r="F5988">
        <v>73577.649999999994</v>
      </c>
      <c r="G5988">
        <v>145637.43</v>
      </c>
      <c r="H5988">
        <v>463535.96</v>
      </c>
      <c r="I5988">
        <v>11.86</v>
      </c>
      <c r="J5988">
        <v>598</v>
      </c>
      <c r="K5988" t="s">
        <v>19</v>
      </c>
      <c r="L5988" t="s">
        <v>26</v>
      </c>
      <c r="M5988" t="s">
        <v>164</v>
      </c>
      <c r="N5988">
        <v>6661.18</v>
      </c>
      <c r="O5988">
        <v>3495.18</v>
      </c>
    </row>
    <row r="5989" spans="1:15" x14ac:dyDescent="0.3">
      <c r="A5989">
        <v>5988</v>
      </c>
      <c r="B5989" t="s">
        <v>48</v>
      </c>
      <c r="C5989" t="s">
        <v>37</v>
      </c>
      <c r="D5989" t="s">
        <v>56</v>
      </c>
      <c r="E5989" t="s">
        <v>63</v>
      </c>
      <c r="F5989">
        <v>38600.54</v>
      </c>
      <c r="G5989">
        <v>336907.76</v>
      </c>
      <c r="H5989">
        <v>496571.61</v>
      </c>
      <c r="I5989">
        <v>8.65</v>
      </c>
      <c r="J5989">
        <v>881</v>
      </c>
      <c r="K5989" t="s">
        <v>19</v>
      </c>
      <c r="L5989" t="s">
        <v>20</v>
      </c>
      <c r="M5989" t="s">
        <v>59</v>
      </c>
      <c r="N5989">
        <v>5447.38</v>
      </c>
      <c r="O5989">
        <v>3621.3</v>
      </c>
    </row>
    <row r="5990" spans="1:15" x14ac:dyDescent="0.3">
      <c r="A5990">
        <v>5989</v>
      </c>
      <c r="B5990" t="s">
        <v>85</v>
      </c>
      <c r="C5990" t="s">
        <v>33</v>
      </c>
      <c r="D5990" t="s">
        <v>34</v>
      </c>
      <c r="E5990" t="s">
        <v>63</v>
      </c>
      <c r="F5990">
        <v>75176.160000000003</v>
      </c>
      <c r="G5990">
        <v>200406.41</v>
      </c>
      <c r="H5990">
        <v>267105.74</v>
      </c>
      <c r="I5990">
        <v>11.94</v>
      </c>
      <c r="J5990">
        <v>460</v>
      </c>
      <c r="K5990" t="s">
        <v>19</v>
      </c>
      <c r="L5990" t="s">
        <v>30</v>
      </c>
      <c r="M5990" t="s">
        <v>306</v>
      </c>
      <c r="N5990">
        <v>10975.73</v>
      </c>
      <c r="O5990">
        <v>7173.96</v>
      </c>
    </row>
    <row r="5991" spans="1:15" x14ac:dyDescent="0.3">
      <c r="A5991">
        <v>5990</v>
      </c>
      <c r="B5991" t="s">
        <v>41</v>
      </c>
      <c r="C5991" t="s">
        <v>58</v>
      </c>
      <c r="D5991" t="s">
        <v>34</v>
      </c>
      <c r="E5991" t="s">
        <v>38</v>
      </c>
      <c r="F5991">
        <v>22074.34</v>
      </c>
      <c r="G5991">
        <v>286657.82</v>
      </c>
      <c r="H5991">
        <v>254577.85</v>
      </c>
      <c r="I5991">
        <v>8.67</v>
      </c>
      <c r="J5991">
        <v>670</v>
      </c>
      <c r="K5991" t="s">
        <v>19</v>
      </c>
      <c r="L5991" t="s">
        <v>20</v>
      </c>
      <c r="M5991" t="s">
        <v>190</v>
      </c>
      <c r="N5991">
        <v>3208.81</v>
      </c>
      <c r="O5991">
        <v>2613.9</v>
      </c>
    </row>
    <row r="5992" spans="1:15" x14ac:dyDescent="0.3">
      <c r="A5992">
        <v>5991</v>
      </c>
      <c r="B5992" t="s">
        <v>52</v>
      </c>
      <c r="C5992" t="s">
        <v>58</v>
      </c>
      <c r="D5992" t="s">
        <v>56</v>
      </c>
      <c r="E5992" t="s">
        <v>29</v>
      </c>
      <c r="F5992">
        <v>59638.89</v>
      </c>
      <c r="G5992">
        <v>341246.76</v>
      </c>
      <c r="H5992">
        <v>350936.36</v>
      </c>
      <c r="I5992">
        <v>14.11</v>
      </c>
      <c r="J5992">
        <v>514</v>
      </c>
      <c r="K5992" t="s">
        <v>25</v>
      </c>
      <c r="L5992" t="s">
        <v>20</v>
      </c>
      <c r="M5992" t="s">
        <v>372</v>
      </c>
      <c r="N5992">
        <v>8318.9</v>
      </c>
      <c r="O5992">
        <v>4392.9799999999996</v>
      </c>
    </row>
    <row r="5993" spans="1:15" x14ac:dyDescent="0.3">
      <c r="A5993">
        <v>5992</v>
      </c>
      <c r="B5993" t="s">
        <v>32</v>
      </c>
      <c r="C5993" t="s">
        <v>37</v>
      </c>
      <c r="D5993" t="s">
        <v>17</v>
      </c>
      <c r="E5993" t="s">
        <v>29</v>
      </c>
      <c r="F5993">
        <v>33052.26</v>
      </c>
      <c r="G5993">
        <v>87747.44</v>
      </c>
      <c r="H5993">
        <v>102341.44</v>
      </c>
      <c r="I5993">
        <v>17.309999999999999</v>
      </c>
      <c r="J5993">
        <v>596</v>
      </c>
      <c r="K5993" t="s">
        <v>35</v>
      </c>
      <c r="L5993" t="s">
        <v>30</v>
      </c>
      <c r="M5993" t="s">
        <v>292</v>
      </c>
      <c r="N5993">
        <v>4138.9799999999996</v>
      </c>
      <c r="O5993">
        <v>3630.5</v>
      </c>
    </row>
    <row r="5994" spans="1:15" x14ac:dyDescent="0.3">
      <c r="A5994">
        <v>5993</v>
      </c>
      <c r="B5994" t="s">
        <v>50</v>
      </c>
      <c r="C5994" t="s">
        <v>37</v>
      </c>
      <c r="D5994" t="s">
        <v>17</v>
      </c>
      <c r="E5994" t="s">
        <v>18</v>
      </c>
      <c r="F5994">
        <v>92580.96</v>
      </c>
      <c r="G5994">
        <v>311348.7</v>
      </c>
      <c r="H5994">
        <v>133386.62</v>
      </c>
      <c r="I5994">
        <v>11.61</v>
      </c>
      <c r="J5994">
        <v>852</v>
      </c>
      <c r="K5994" t="s">
        <v>35</v>
      </c>
      <c r="L5994" t="s">
        <v>30</v>
      </c>
      <c r="M5994" t="s">
        <v>114</v>
      </c>
      <c r="N5994">
        <v>5101.6099999999997</v>
      </c>
      <c r="O5994">
        <v>2970.59</v>
      </c>
    </row>
    <row r="5995" spans="1:15" x14ac:dyDescent="0.3">
      <c r="A5995">
        <v>5994</v>
      </c>
      <c r="B5995" t="s">
        <v>22</v>
      </c>
      <c r="C5995" t="s">
        <v>37</v>
      </c>
      <c r="D5995" t="s">
        <v>28</v>
      </c>
      <c r="E5995" t="s">
        <v>29</v>
      </c>
      <c r="F5995">
        <v>32718.720000000001</v>
      </c>
      <c r="G5995">
        <v>409366.03</v>
      </c>
      <c r="H5995">
        <v>439375.74</v>
      </c>
      <c r="I5995">
        <v>11.75</v>
      </c>
      <c r="J5995">
        <v>864</v>
      </c>
      <c r="K5995" t="s">
        <v>39</v>
      </c>
      <c r="L5995" t="s">
        <v>75</v>
      </c>
      <c r="M5995" t="s">
        <v>62</v>
      </c>
      <c r="N5995">
        <v>1901.57</v>
      </c>
      <c r="O5995">
        <v>1183.68</v>
      </c>
    </row>
    <row r="5996" spans="1:15" x14ac:dyDescent="0.3">
      <c r="A5996">
        <v>5995</v>
      </c>
      <c r="B5996" t="s">
        <v>52</v>
      </c>
      <c r="C5996" t="s">
        <v>23</v>
      </c>
      <c r="D5996" t="s">
        <v>56</v>
      </c>
      <c r="E5996" t="s">
        <v>54</v>
      </c>
      <c r="F5996">
        <v>15301.68</v>
      </c>
      <c r="G5996">
        <v>289158.09999999998</v>
      </c>
      <c r="H5996">
        <v>398322.29</v>
      </c>
      <c r="I5996">
        <v>14.89</v>
      </c>
      <c r="J5996">
        <v>885</v>
      </c>
      <c r="K5996" t="s">
        <v>45</v>
      </c>
      <c r="L5996" t="s">
        <v>46</v>
      </c>
      <c r="M5996" t="s">
        <v>94</v>
      </c>
      <c r="N5996">
        <v>1916.17</v>
      </c>
      <c r="O5996">
        <v>1405.23</v>
      </c>
    </row>
    <row r="5997" spans="1:15" x14ac:dyDescent="0.3">
      <c r="A5997">
        <v>5996</v>
      </c>
      <c r="B5997" t="s">
        <v>85</v>
      </c>
      <c r="C5997" t="s">
        <v>58</v>
      </c>
      <c r="D5997" t="s">
        <v>17</v>
      </c>
      <c r="E5997" t="s">
        <v>38</v>
      </c>
      <c r="F5997">
        <v>36130.089999999997</v>
      </c>
      <c r="G5997">
        <v>39265.019999999997</v>
      </c>
      <c r="H5997">
        <v>371821.78</v>
      </c>
      <c r="I5997">
        <v>7.08</v>
      </c>
      <c r="J5997">
        <v>468</v>
      </c>
      <c r="K5997" t="s">
        <v>19</v>
      </c>
      <c r="L5997" t="s">
        <v>20</v>
      </c>
      <c r="M5997" t="s">
        <v>196</v>
      </c>
      <c r="N5997">
        <v>2067.0500000000002</v>
      </c>
      <c r="O5997">
        <v>1312.18</v>
      </c>
    </row>
    <row r="5998" spans="1:15" x14ac:dyDescent="0.3">
      <c r="A5998">
        <v>5997</v>
      </c>
      <c r="B5998" t="s">
        <v>32</v>
      </c>
      <c r="C5998" t="s">
        <v>23</v>
      </c>
      <c r="D5998" t="s">
        <v>17</v>
      </c>
      <c r="E5998" t="s">
        <v>29</v>
      </c>
      <c r="F5998">
        <v>81209.070000000007</v>
      </c>
      <c r="G5998">
        <v>354184.2</v>
      </c>
      <c r="H5998">
        <v>34349.86</v>
      </c>
      <c r="I5998">
        <v>16.18</v>
      </c>
      <c r="J5998">
        <v>576</v>
      </c>
      <c r="K5998" t="s">
        <v>35</v>
      </c>
      <c r="L5998" t="s">
        <v>26</v>
      </c>
      <c r="M5998" t="s">
        <v>40</v>
      </c>
      <c r="N5998">
        <v>6453.5</v>
      </c>
      <c r="O5998">
        <v>3516.27</v>
      </c>
    </row>
    <row r="5999" spans="1:15" x14ac:dyDescent="0.3">
      <c r="A5999">
        <v>5998</v>
      </c>
      <c r="B5999" t="s">
        <v>15</v>
      </c>
      <c r="C5999" t="s">
        <v>16</v>
      </c>
      <c r="D5999" t="s">
        <v>34</v>
      </c>
      <c r="E5999" t="s">
        <v>18</v>
      </c>
      <c r="F5999">
        <v>44451.35</v>
      </c>
      <c r="G5999">
        <v>379747.38</v>
      </c>
      <c r="H5999">
        <v>331672.57</v>
      </c>
      <c r="I5999">
        <v>7.01</v>
      </c>
      <c r="J5999">
        <v>669</v>
      </c>
      <c r="K5999" t="s">
        <v>45</v>
      </c>
      <c r="L5999" t="s">
        <v>20</v>
      </c>
      <c r="M5999" t="s">
        <v>95</v>
      </c>
      <c r="N5999">
        <v>5069.95</v>
      </c>
      <c r="O5999">
        <v>3486.78</v>
      </c>
    </row>
    <row r="6000" spans="1:15" x14ac:dyDescent="0.3">
      <c r="A6000">
        <v>5999</v>
      </c>
      <c r="B6000" t="s">
        <v>22</v>
      </c>
      <c r="C6000" t="s">
        <v>16</v>
      </c>
      <c r="D6000" t="s">
        <v>34</v>
      </c>
      <c r="E6000" t="s">
        <v>54</v>
      </c>
      <c r="F6000">
        <v>66150.179999999993</v>
      </c>
      <c r="G6000">
        <v>14935.35</v>
      </c>
      <c r="H6000">
        <v>464017.25</v>
      </c>
      <c r="I6000">
        <v>8.1999999999999993</v>
      </c>
      <c r="J6000">
        <v>842</v>
      </c>
      <c r="K6000" t="s">
        <v>39</v>
      </c>
      <c r="L6000" t="s">
        <v>20</v>
      </c>
      <c r="M6000" t="s">
        <v>110</v>
      </c>
      <c r="N6000">
        <v>8975.0499999999993</v>
      </c>
      <c r="O6000">
        <v>4500.0600000000004</v>
      </c>
    </row>
    <row r="6001" spans="1:15" x14ac:dyDescent="0.3">
      <c r="A6001">
        <v>6000</v>
      </c>
      <c r="B6001" t="s">
        <v>79</v>
      </c>
      <c r="C6001" t="s">
        <v>33</v>
      </c>
      <c r="D6001" t="s">
        <v>56</v>
      </c>
      <c r="E6001" t="s">
        <v>38</v>
      </c>
      <c r="F6001">
        <v>89617.75</v>
      </c>
      <c r="G6001">
        <v>71912.31</v>
      </c>
      <c r="H6001">
        <v>203275.62</v>
      </c>
      <c r="I6001">
        <v>8.99</v>
      </c>
      <c r="J6001">
        <v>843</v>
      </c>
      <c r="K6001" t="s">
        <v>25</v>
      </c>
      <c r="L6001" t="s">
        <v>30</v>
      </c>
      <c r="M6001" t="s">
        <v>377</v>
      </c>
      <c r="N6001">
        <v>6643.83</v>
      </c>
      <c r="O6001">
        <v>3612.18</v>
      </c>
    </row>
    <row r="6002" spans="1:15" x14ac:dyDescent="0.3">
      <c r="A6002">
        <v>6001</v>
      </c>
      <c r="B6002" t="s">
        <v>85</v>
      </c>
      <c r="C6002" t="s">
        <v>37</v>
      </c>
      <c r="D6002" t="s">
        <v>34</v>
      </c>
      <c r="E6002" t="s">
        <v>38</v>
      </c>
      <c r="F6002">
        <v>17590.46</v>
      </c>
      <c r="G6002">
        <v>121895.25</v>
      </c>
      <c r="H6002">
        <v>422021.27</v>
      </c>
      <c r="I6002">
        <v>7.13</v>
      </c>
      <c r="J6002">
        <v>540</v>
      </c>
      <c r="K6002" t="s">
        <v>45</v>
      </c>
      <c r="L6002" t="s">
        <v>46</v>
      </c>
      <c r="M6002" t="s">
        <v>216</v>
      </c>
      <c r="N6002">
        <v>1751.49</v>
      </c>
      <c r="O6002">
        <v>1514.9</v>
      </c>
    </row>
    <row r="6003" spans="1:15" x14ac:dyDescent="0.3">
      <c r="A6003">
        <v>6002</v>
      </c>
      <c r="B6003" t="s">
        <v>52</v>
      </c>
      <c r="C6003" t="s">
        <v>58</v>
      </c>
      <c r="D6003" t="s">
        <v>17</v>
      </c>
      <c r="E6003" t="s">
        <v>63</v>
      </c>
      <c r="F6003">
        <v>23031.98</v>
      </c>
      <c r="G6003">
        <v>58237.08</v>
      </c>
      <c r="H6003">
        <v>478800.99</v>
      </c>
      <c r="I6003">
        <v>14.98</v>
      </c>
      <c r="J6003">
        <v>447</v>
      </c>
      <c r="K6003" t="s">
        <v>45</v>
      </c>
      <c r="L6003" t="s">
        <v>26</v>
      </c>
      <c r="M6003" t="s">
        <v>216</v>
      </c>
      <c r="N6003">
        <v>3017.8</v>
      </c>
      <c r="O6003">
        <v>1656.13</v>
      </c>
    </row>
    <row r="6004" spans="1:15" x14ac:dyDescent="0.3">
      <c r="A6004">
        <v>6003</v>
      </c>
      <c r="B6004" t="s">
        <v>79</v>
      </c>
      <c r="C6004" t="s">
        <v>58</v>
      </c>
      <c r="D6004" t="s">
        <v>17</v>
      </c>
      <c r="E6004" t="s">
        <v>38</v>
      </c>
      <c r="F6004">
        <v>55117.93</v>
      </c>
      <c r="G6004">
        <v>270450.76</v>
      </c>
      <c r="H6004">
        <v>497728.58</v>
      </c>
      <c r="I6004">
        <v>16.309999999999999</v>
      </c>
      <c r="J6004">
        <v>529</v>
      </c>
      <c r="K6004" t="s">
        <v>45</v>
      </c>
      <c r="L6004" t="s">
        <v>75</v>
      </c>
      <c r="M6004" t="s">
        <v>127</v>
      </c>
      <c r="N6004">
        <v>7033.98</v>
      </c>
      <c r="O6004">
        <v>6161.93</v>
      </c>
    </row>
    <row r="6005" spans="1:15" x14ac:dyDescent="0.3">
      <c r="A6005">
        <v>6004</v>
      </c>
      <c r="B6005" t="s">
        <v>15</v>
      </c>
      <c r="C6005" t="s">
        <v>58</v>
      </c>
      <c r="D6005" t="s">
        <v>24</v>
      </c>
      <c r="E6005" t="s">
        <v>63</v>
      </c>
      <c r="F6005">
        <v>22528.7</v>
      </c>
      <c r="G6005">
        <v>256435.22</v>
      </c>
      <c r="H6005">
        <v>208941.48</v>
      </c>
      <c r="I6005">
        <v>9.73</v>
      </c>
      <c r="J6005">
        <v>565</v>
      </c>
      <c r="K6005" t="s">
        <v>45</v>
      </c>
      <c r="L6005" t="s">
        <v>30</v>
      </c>
      <c r="M6005" t="s">
        <v>337</v>
      </c>
      <c r="N6005">
        <v>2090.44</v>
      </c>
      <c r="O6005">
        <v>1541.63</v>
      </c>
    </row>
    <row r="6006" spans="1:15" x14ac:dyDescent="0.3">
      <c r="A6006">
        <v>6005</v>
      </c>
      <c r="B6006" t="s">
        <v>32</v>
      </c>
      <c r="C6006" t="s">
        <v>33</v>
      </c>
      <c r="D6006" t="s">
        <v>28</v>
      </c>
      <c r="E6006" t="s">
        <v>29</v>
      </c>
      <c r="F6006">
        <v>73843.240000000005</v>
      </c>
      <c r="G6006">
        <v>212666.18</v>
      </c>
      <c r="H6006">
        <v>194679.34</v>
      </c>
      <c r="I6006">
        <v>16.420000000000002</v>
      </c>
      <c r="J6006">
        <v>852</v>
      </c>
      <c r="K6006" t="s">
        <v>25</v>
      </c>
      <c r="L6006" t="s">
        <v>20</v>
      </c>
      <c r="M6006" t="s">
        <v>97</v>
      </c>
      <c r="N6006">
        <v>5246.58</v>
      </c>
      <c r="O6006">
        <v>3157.55</v>
      </c>
    </row>
    <row r="6007" spans="1:15" x14ac:dyDescent="0.3">
      <c r="A6007">
        <v>6006</v>
      </c>
      <c r="B6007" t="s">
        <v>79</v>
      </c>
      <c r="C6007" t="s">
        <v>33</v>
      </c>
      <c r="D6007" t="s">
        <v>28</v>
      </c>
      <c r="E6007" t="s">
        <v>18</v>
      </c>
      <c r="F6007">
        <v>65595.77</v>
      </c>
      <c r="G6007">
        <v>271686.33</v>
      </c>
      <c r="H6007">
        <v>46288.12</v>
      </c>
      <c r="I6007">
        <v>7.65</v>
      </c>
      <c r="J6007">
        <v>664</v>
      </c>
      <c r="K6007" t="s">
        <v>39</v>
      </c>
      <c r="L6007" t="s">
        <v>20</v>
      </c>
      <c r="M6007" t="s">
        <v>169</v>
      </c>
      <c r="N6007">
        <v>5448.71</v>
      </c>
      <c r="O6007">
        <v>4675.58</v>
      </c>
    </row>
    <row r="6008" spans="1:15" x14ac:dyDescent="0.3">
      <c r="A6008">
        <v>6007</v>
      </c>
      <c r="B6008" t="s">
        <v>22</v>
      </c>
      <c r="C6008" t="s">
        <v>58</v>
      </c>
      <c r="D6008" t="s">
        <v>56</v>
      </c>
      <c r="E6008" t="s">
        <v>38</v>
      </c>
      <c r="F6008">
        <v>65893.399999999994</v>
      </c>
      <c r="G6008">
        <v>461146.27</v>
      </c>
      <c r="H6008">
        <v>52799.58</v>
      </c>
      <c r="I6008">
        <v>13.78</v>
      </c>
      <c r="J6008">
        <v>387</v>
      </c>
      <c r="K6008" t="s">
        <v>45</v>
      </c>
      <c r="L6008" t="s">
        <v>75</v>
      </c>
      <c r="M6008" t="s">
        <v>302</v>
      </c>
      <c r="N6008">
        <v>7420.72</v>
      </c>
      <c r="O6008">
        <v>5900.48</v>
      </c>
    </row>
    <row r="6009" spans="1:15" x14ac:dyDescent="0.3">
      <c r="A6009">
        <v>6008</v>
      </c>
      <c r="B6009" t="s">
        <v>32</v>
      </c>
      <c r="C6009" t="s">
        <v>33</v>
      </c>
      <c r="D6009" t="s">
        <v>34</v>
      </c>
      <c r="E6009" t="s">
        <v>18</v>
      </c>
      <c r="F6009">
        <v>39029.800000000003</v>
      </c>
      <c r="G6009">
        <v>37931.21</v>
      </c>
      <c r="H6009">
        <v>51756.08</v>
      </c>
      <c r="I6009">
        <v>5.49</v>
      </c>
      <c r="J6009">
        <v>584</v>
      </c>
      <c r="K6009" t="s">
        <v>45</v>
      </c>
      <c r="L6009" t="s">
        <v>20</v>
      </c>
      <c r="M6009" t="s">
        <v>243</v>
      </c>
      <c r="N6009">
        <v>5207.22</v>
      </c>
      <c r="O6009">
        <v>3715.02</v>
      </c>
    </row>
    <row r="6010" spans="1:15" x14ac:dyDescent="0.3">
      <c r="A6010">
        <v>6009</v>
      </c>
      <c r="B6010" t="s">
        <v>50</v>
      </c>
      <c r="C6010" t="s">
        <v>33</v>
      </c>
      <c r="D6010" t="s">
        <v>17</v>
      </c>
      <c r="E6010" t="s">
        <v>38</v>
      </c>
      <c r="F6010">
        <v>91981.06</v>
      </c>
      <c r="G6010">
        <v>123784.39</v>
      </c>
      <c r="H6010">
        <v>238055.9</v>
      </c>
      <c r="I6010">
        <v>14.81</v>
      </c>
      <c r="J6010">
        <v>429</v>
      </c>
      <c r="K6010" t="s">
        <v>39</v>
      </c>
      <c r="L6010" t="s">
        <v>75</v>
      </c>
      <c r="M6010" t="s">
        <v>333</v>
      </c>
      <c r="N6010">
        <v>9594.08</v>
      </c>
      <c r="O6010">
        <v>6411.66</v>
      </c>
    </row>
    <row r="6011" spans="1:15" x14ac:dyDescent="0.3">
      <c r="A6011">
        <v>6010</v>
      </c>
      <c r="B6011" t="s">
        <v>50</v>
      </c>
      <c r="C6011" t="s">
        <v>58</v>
      </c>
      <c r="D6011" t="s">
        <v>28</v>
      </c>
      <c r="E6011" t="s">
        <v>29</v>
      </c>
      <c r="F6011">
        <v>4102.1499999999996</v>
      </c>
      <c r="G6011">
        <v>14822.99</v>
      </c>
      <c r="H6011">
        <v>53857.63</v>
      </c>
      <c r="I6011">
        <v>11.84</v>
      </c>
      <c r="J6011">
        <v>640</v>
      </c>
      <c r="K6011" t="s">
        <v>25</v>
      </c>
      <c r="L6011" t="s">
        <v>75</v>
      </c>
      <c r="M6011" t="s">
        <v>281</v>
      </c>
      <c r="N6011">
        <v>315.62</v>
      </c>
      <c r="O6011">
        <v>222.55</v>
      </c>
    </row>
    <row r="6012" spans="1:15" x14ac:dyDescent="0.3">
      <c r="A6012">
        <v>6011</v>
      </c>
      <c r="B6012" t="s">
        <v>50</v>
      </c>
      <c r="C6012" t="s">
        <v>23</v>
      </c>
      <c r="D6012" t="s">
        <v>34</v>
      </c>
      <c r="E6012" t="s">
        <v>63</v>
      </c>
      <c r="F6012">
        <v>92576.6</v>
      </c>
      <c r="G6012">
        <v>330135.18</v>
      </c>
      <c r="H6012">
        <v>392834.53</v>
      </c>
      <c r="I6012">
        <v>15.36</v>
      </c>
      <c r="J6012">
        <v>719</v>
      </c>
      <c r="K6012" t="s">
        <v>39</v>
      </c>
      <c r="L6012" t="s">
        <v>75</v>
      </c>
      <c r="M6012" t="s">
        <v>115</v>
      </c>
      <c r="N6012">
        <v>11940.6</v>
      </c>
      <c r="O6012">
        <v>9105.75</v>
      </c>
    </row>
    <row r="6013" spans="1:15" x14ac:dyDescent="0.3">
      <c r="A6013">
        <v>6012</v>
      </c>
      <c r="B6013" t="s">
        <v>50</v>
      </c>
      <c r="C6013" t="s">
        <v>23</v>
      </c>
      <c r="D6013" t="s">
        <v>24</v>
      </c>
      <c r="E6013" t="s">
        <v>29</v>
      </c>
      <c r="F6013">
        <v>73603.48</v>
      </c>
      <c r="G6013">
        <v>446717.58</v>
      </c>
      <c r="H6013">
        <v>274591.78999999998</v>
      </c>
      <c r="I6013">
        <v>8</v>
      </c>
      <c r="J6013">
        <v>832</v>
      </c>
      <c r="K6013" t="s">
        <v>45</v>
      </c>
      <c r="L6013" t="s">
        <v>46</v>
      </c>
      <c r="M6013" t="s">
        <v>233</v>
      </c>
      <c r="N6013">
        <v>4003.53</v>
      </c>
      <c r="O6013">
        <v>2373.31</v>
      </c>
    </row>
    <row r="6014" spans="1:15" x14ac:dyDescent="0.3">
      <c r="A6014">
        <v>6013</v>
      </c>
      <c r="B6014" t="s">
        <v>22</v>
      </c>
      <c r="C6014" t="s">
        <v>58</v>
      </c>
      <c r="D6014" t="s">
        <v>56</v>
      </c>
      <c r="E6014" t="s">
        <v>29</v>
      </c>
      <c r="F6014">
        <v>62190.19</v>
      </c>
      <c r="G6014">
        <v>239699.29</v>
      </c>
      <c r="H6014">
        <v>60046.71</v>
      </c>
      <c r="I6014">
        <v>5.08</v>
      </c>
      <c r="J6014">
        <v>430</v>
      </c>
      <c r="K6014" t="s">
        <v>19</v>
      </c>
      <c r="L6014" t="s">
        <v>30</v>
      </c>
      <c r="M6014" t="s">
        <v>120</v>
      </c>
      <c r="N6014">
        <v>3945.98</v>
      </c>
      <c r="O6014">
        <v>2383.67</v>
      </c>
    </row>
    <row r="6015" spans="1:15" x14ac:dyDescent="0.3">
      <c r="A6015">
        <v>6014</v>
      </c>
      <c r="B6015" t="s">
        <v>52</v>
      </c>
      <c r="C6015" t="s">
        <v>23</v>
      </c>
      <c r="D6015" t="s">
        <v>24</v>
      </c>
      <c r="E6015" t="s">
        <v>18</v>
      </c>
      <c r="F6015">
        <v>77531.66</v>
      </c>
      <c r="G6015">
        <v>449241.46</v>
      </c>
      <c r="H6015">
        <v>427360.87</v>
      </c>
      <c r="I6015">
        <v>13.92</v>
      </c>
      <c r="J6015">
        <v>673</v>
      </c>
      <c r="K6015" t="s">
        <v>19</v>
      </c>
      <c r="L6015" t="s">
        <v>75</v>
      </c>
      <c r="M6015" t="s">
        <v>295</v>
      </c>
      <c r="N6015">
        <v>10402.15</v>
      </c>
      <c r="O6015">
        <v>6201.77</v>
      </c>
    </row>
    <row r="6016" spans="1:15" x14ac:dyDescent="0.3">
      <c r="A6016">
        <v>6015</v>
      </c>
      <c r="B6016" t="s">
        <v>79</v>
      </c>
      <c r="C6016" t="s">
        <v>58</v>
      </c>
      <c r="D6016" t="s">
        <v>28</v>
      </c>
      <c r="E6016" t="s">
        <v>63</v>
      </c>
      <c r="F6016">
        <v>79967.240000000005</v>
      </c>
      <c r="G6016">
        <v>200240.1</v>
      </c>
      <c r="H6016">
        <v>104437.95</v>
      </c>
      <c r="I6016">
        <v>5.85</v>
      </c>
      <c r="J6016">
        <v>781</v>
      </c>
      <c r="K6016" t="s">
        <v>25</v>
      </c>
      <c r="L6016" t="s">
        <v>46</v>
      </c>
      <c r="M6016" t="s">
        <v>294</v>
      </c>
      <c r="N6016">
        <v>4195.33</v>
      </c>
      <c r="O6016">
        <v>3080.63</v>
      </c>
    </row>
    <row r="6017" spans="1:15" x14ac:dyDescent="0.3">
      <c r="A6017">
        <v>6016</v>
      </c>
      <c r="B6017" t="s">
        <v>79</v>
      </c>
      <c r="C6017" t="s">
        <v>23</v>
      </c>
      <c r="D6017" t="s">
        <v>28</v>
      </c>
      <c r="E6017" t="s">
        <v>29</v>
      </c>
      <c r="F6017">
        <v>25162.05</v>
      </c>
      <c r="G6017">
        <v>86463.35</v>
      </c>
      <c r="H6017">
        <v>152189.39000000001</v>
      </c>
      <c r="I6017">
        <v>10.43</v>
      </c>
      <c r="J6017">
        <v>864</v>
      </c>
      <c r="K6017" t="s">
        <v>45</v>
      </c>
      <c r="L6017" t="s">
        <v>26</v>
      </c>
      <c r="M6017" t="s">
        <v>359</v>
      </c>
      <c r="N6017">
        <v>2895.38</v>
      </c>
      <c r="O6017">
        <v>2178.91</v>
      </c>
    </row>
    <row r="6018" spans="1:15" x14ac:dyDescent="0.3">
      <c r="A6018">
        <v>6017</v>
      </c>
      <c r="B6018" t="s">
        <v>52</v>
      </c>
      <c r="C6018" t="s">
        <v>58</v>
      </c>
      <c r="D6018" t="s">
        <v>17</v>
      </c>
      <c r="E6018" t="s">
        <v>18</v>
      </c>
      <c r="F6018">
        <v>35148</v>
      </c>
      <c r="G6018">
        <v>72148.570000000007</v>
      </c>
      <c r="H6018">
        <v>408140.63</v>
      </c>
      <c r="I6018">
        <v>5.93</v>
      </c>
      <c r="J6018">
        <v>758</v>
      </c>
      <c r="K6018" t="s">
        <v>19</v>
      </c>
      <c r="L6018" t="s">
        <v>46</v>
      </c>
      <c r="M6018" t="s">
        <v>110</v>
      </c>
      <c r="N6018">
        <v>4273.8500000000004</v>
      </c>
      <c r="O6018">
        <v>3592.46</v>
      </c>
    </row>
    <row r="6019" spans="1:15" x14ac:dyDescent="0.3">
      <c r="A6019">
        <v>6018</v>
      </c>
      <c r="B6019" t="s">
        <v>48</v>
      </c>
      <c r="C6019" t="s">
        <v>33</v>
      </c>
      <c r="D6019" t="s">
        <v>28</v>
      </c>
      <c r="E6019" t="s">
        <v>18</v>
      </c>
      <c r="F6019">
        <v>2331.27</v>
      </c>
      <c r="G6019">
        <v>195089.23</v>
      </c>
      <c r="H6019">
        <v>335718.12</v>
      </c>
      <c r="I6019">
        <v>12.08</v>
      </c>
      <c r="J6019">
        <v>674</v>
      </c>
      <c r="K6019" t="s">
        <v>39</v>
      </c>
      <c r="L6019" t="s">
        <v>20</v>
      </c>
      <c r="M6019" t="s">
        <v>143</v>
      </c>
      <c r="N6019">
        <v>164.05</v>
      </c>
      <c r="O6019">
        <v>82.46</v>
      </c>
    </row>
    <row r="6020" spans="1:15" x14ac:dyDescent="0.3">
      <c r="A6020">
        <v>6019</v>
      </c>
      <c r="B6020" t="s">
        <v>52</v>
      </c>
      <c r="C6020" t="s">
        <v>16</v>
      </c>
      <c r="D6020" t="s">
        <v>56</v>
      </c>
      <c r="E6020" t="s">
        <v>63</v>
      </c>
      <c r="F6020">
        <v>29968.58</v>
      </c>
      <c r="G6020">
        <v>337597.94</v>
      </c>
      <c r="H6020">
        <v>187268.43</v>
      </c>
      <c r="I6020">
        <v>17.55</v>
      </c>
      <c r="J6020">
        <v>881</v>
      </c>
      <c r="K6020" t="s">
        <v>45</v>
      </c>
      <c r="L6020" t="s">
        <v>75</v>
      </c>
      <c r="M6020" t="s">
        <v>210</v>
      </c>
      <c r="N6020">
        <v>2508.79</v>
      </c>
      <c r="O6020">
        <v>2060.48</v>
      </c>
    </row>
    <row r="6021" spans="1:15" x14ac:dyDescent="0.3">
      <c r="A6021">
        <v>6020</v>
      </c>
      <c r="B6021" t="s">
        <v>32</v>
      </c>
      <c r="C6021" t="s">
        <v>37</v>
      </c>
      <c r="D6021" t="s">
        <v>24</v>
      </c>
      <c r="E6021" t="s">
        <v>38</v>
      </c>
      <c r="F6021">
        <v>63931.05</v>
      </c>
      <c r="G6021">
        <v>18760.97</v>
      </c>
      <c r="H6021">
        <v>370969.51</v>
      </c>
      <c r="I6021">
        <v>13.95</v>
      </c>
      <c r="J6021">
        <v>399</v>
      </c>
      <c r="K6021" t="s">
        <v>45</v>
      </c>
      <c r="L6021" t="s">
        <v>26</v>
      </c>
      <c r="M6021" t="s">
        <v>317</v>
      </c>
      <c r="N6021">
        <v>4460.5</v>
      </c>
      <c r="O6021">
        <v>2802.05</v>
      </c>
    </row>
    <row r="6022" spans="1:15" x14ac:dyDescent="0.3">
      <c r="A6022">
        <v>6021</v>
      </c>
      <c r="B6022" t="s">
        <v>79</v>
      </c>
      <c r="C6022" t="s">
        <v>16</v>
      </c>
      <c r="D6022" t="s">
        <v>56</v>
      </c>
      <c r="E6022" t="s">
        <v>18</v>
      </c>
      <c r="F6022">
        <v>54498.79</v>
      </c>
      <c r="G6022">
        <v>76906.100000000006</v>
      </c>
      <c r="H6022">
        <v>135143.87</v>
      </c>
      <c r="I6022">
        <v>11.6</v>
      </c>
      <c r="J6022">
        <v>576</v>
      </c>
      <c r="K6022" t="s">
        <v>19</v>
      </c>
      <c r="L6022" t="s">
        <v>26</v>
      </c>
      <c r="M6022" t="s">
        <v>310</v>
      </c>
      <c r="N6022">
        <v>6243.68</v>
      </c>
      <c r="O6022">
        <v>4078.85</v>
      </c>
    </row>
    <row r="6023" spans="1:15" x14ac:dyDescent="0.3">
      <c r="A6023">
        <v>6022</v>
      </c>
      <c r="B6023" t="s">
        <v>52</v>
      </c>
      <c r="C6023" t="s">
        <v>23</v>
      </c>
      <c r="D6023" t="s">
        <v>28</v>
      </c>
      <c r="E6023" t="s">
        <v>38</v>
      </c>
      <c r="F6023">
        <v>40940.79</v>
      </c>
      <c r="G6023">
        <v>57756.59</v>
      </c>
      <c r="H6023">
        <v>369916.35</v>
      </c>
      <c r="I6023">
        <v>16.36</v>
      </c>
      <c r="J6023">
        <v>752</v>
      </c>
      <c r="K6023" t="s">
        <v>35</v>
      </c>
      <c r="L6023" t="s">
        <v>75</v>
      </c>
      <c r="M6023" t="s">
        <v>369</v>
      </c>
      <c r="N6023">
        <v>5269</v>
      </c>
      <c r="O6023">
        <v>3785.01</v>
      </c>
    </row>
    <row r="6024" spans="1:15" x14ac:dyDescent="0.3">
      <c r="A6024">
        <v>6023</v>
      </c>
      <c r="B6024" t="s">
        <v>15</v>
      </c>
      <c r="C6024" t="s">
        <v>37</v>
      </c>
      <c r="D6024" t="s">
        <v>34</v>
      </c>
      <c r="E6024" t="s">
        <v>63</v>
      </c>
      <c r="F6024">
        <v>60262.91</v>
      </c>
      <c r="G6024">
        <v>325211.71999999997</v>
      </c>
      <c r="H6024">
        <v>395058.57</v>
      </c>
      <c r="I6024">
        <v>13.63</v>
      </c>
      <c r="J6024">
        <v>710</v>
      </c>
      <c r="K6024" t="s">
        <v>35</v>
      </c>
      <c r="L6024" t="s">
        <v>75</v>
      </c>
      <c r="M6024" t="s">
        <v>213</v>
      </c>
      <c r="N6024">
        <v>7792.95</v>
      </c>
      <c r="O6024">
        <v>3976.19</v>
      </c>
    </row>
    <row r="6025" spans="1:15" x14ac:dyDescent="0.3">
      <c r="A6025">
        <v>6024</v>
      </c>
      <c r="B6025" t="s">
        <v>52</v>
      </c>
      <c r="C6025" t="s">
        <v>33</v>
      </c>
      <c r="D6025" t="s">
        <v>56</v>
      </c>
      <c r="E6025" t="s">
        <v>38</v>
      </c>
      <c r="F6025">
        <v>28116.05</v>
      </c>
      <c r="G6025">
        <v>485939.58</v>
      </c>
      <c r="H6025">
        <v>21543.45</v>
      </c>
      <c r="I6025">
        <v>6.61</v>
      </c>
      <c r="J6025">
        <v>466</v>
      </c>
      <c r="K6025" t="s">
        <v>19</v>
      </c>
      <c r="L6025" t="s">
        <v>30</v>
      </c>
      <c r="M6025" t="s">
        <v>138</v>
      </c>
      <c r="N6025">
        <v>3607.95</v>
      </c>
      <c r="O6025">
        <v>2835.27</v>
      </c>
    </row>
    <row r="6026" spans="1:15" x14ac:dyDescent="0.3">
      <c r="A6026">
        <v>6025</v>
      </c>
      <c r="B6026" t="s">
        <v>22</v>
      </c>
      <c r="C6026" t="s">
        <v>16</v>
      </c>
      <c r="D6026" t="s">
        <v>28</v>
      </c>
      <c r="E6026" t="s">
        <v>18</v>
      </c>
      <c r="F6026">
        <v>87799.81</v>
      </c>
      <c r="G6026">
        <v>25721.22</v>
      </c>
      <c r="H6026">
        <v>22457.9</v>
      </c>
      <c r="I6026">
        <v>16.84</v>
      </c>
      <c r="J6026">
        <v>357</v>
      </c>
      <c r="K6026" t="s">
        <v>35</v>
      </c>
      <c r="L6026" t="s">
        <v>30</v>
      </c>
      <c r="M6026" t="s">
        <v>338</v>
      </c>
      <c r="N6026">
        <v>13080.08</v>
      </c>
      <c r="O6026">
        <v>8821.66</v>
      </c>
    </row>
    <row r="6027" spans="1:15" x14ac:dyDescent="0.3">
      <c r="A6027">
        <v>6026</v>
      </c>
      <c r="B6027" t="s">
        <v>52</v>
      </c>
      <c r="C6027" t="s">
        <v>33</v>
      </c>
      <c r="D6027" t="s">
        <v>24</v>
      </c>
      <c r="E6027" t="s">
        <v>18</v>
      </c>
      <c r="F6027">
        <v>14687.43</v>
      </c>
      <c r="G6027">
        <v>125673.21</v>
      </c>
      <c r="H6027">
        <v>311866.3</v>
      </c>
      <c r="I6027">
        <v>17.7</v>
      </c>
      <c r="J6027">
        <v>578</v>
      </c>
      <c r="K6027" t="s">
        <v>39</v>
      </c>
      <c r="L6027" t="s">
        <v>30</v>
      </c>
      <c r="M6027" t="s">
        <v>271</v>
      </c>
      <c r="N6027">
        <v>932.28</v>
      </c>
      <c r="O6027">
        <v>715.97</v>
      </c>
    </row>
    <row r="6028" spans="1:15" x14ac:dyDescent="0.3">
      <c r="A6028">
        <v>6027</v>
      </c>
      <c r="B6028" t="s">
        <v>41</v>
      </c>
      <c r="C6028" t="s">
        <v>37</v>
      </c>
      <c r="D6028" t="s">
        <v>17</v>
      </c>
      <c r="E6028" t="s">
        <v>54</v>
      </c>
      <c r="F6028">
        <v>87798.29</v>
      </c>
      <c r="G6028">
        <v>447595.08</v>
      </c>
      <c r="H6028">
        <v>87956.76</v>
      </c>
      <c r="I6028">
        <v>11.23</v>
      </c>
      <c r="J6028">
        <v>413</v>
      </c>
      <c r="K6028" t="s">
        <v>35</v>
      </c>
      <c r="L6028" t="s">
        <v>46</v>
      </c>
      <c r="M6028" t="s">
        <v>380</v>
      </c>
      <c r="N6028">
        <v>8707.14</v>
      </c>
      <c r="O6028">
        <v>6813.4</v>
      </c>
    </row>
    <row r="6029" spans="1:15" x14ac:dyDescent="0.3">
      <c r="A6029">
        <v>6028</v>
      </c>
      <c r="B6029" t="s">
        <v>52</v>
      </c>
      <c r="C6029" t="s">
        <v>16</v>
      </c>
      <c r="D6029" t="s">
        <v>56</v>
      </c>
      <c r="E6029" t="s">
        <v>29</v>
      </c>
      <c r="F6029">
        <v>68384.100000000006</v>
      </c>
      <c r="G6029">
        <v>246737.5</v>
      </c>
      <c r="H6029">
        <v>121500.28</v>
      </c>
      <c r="I6029">
        <v>12.62</v>
      </c>
      <c r="J6029">
        <v>664</v>
      </c>
      <c r="K6029" t="s">
        <v>39</v>
      </c>
      <c r="L6029" t="s">
        <v>75</v>
      </c>
      <c r="M6029" t="s">
        <v>212</v>
      </c>
      <c r="N6029">
        <v>4843.4399999999996</v>
      </c>
      <c r="O6029">
        <v>3460.42</v>
      </c>
    </row>
    <row r="6030" spans="1:15" x14ac:dyDescent="0.3">
      <c r="A6030">
        <v>6029</v>
      </c>
      <c r="B6030" t="s">
        <v>43</v>
      </c>
      <c r="C6030" t="s">
        <v>33</v>
      </c>
      <c r="D6030" t="s">
        <v>17</v>
      </c>
      <c r="E6030" t="s">
        <v>63</v>
      </c>
      <c r="F6030">
        <v>4355.6400000000003</v>
      </c>
      <c r="G6030">
        <v>150940.56</v>
      </c>
      <c r="H6030">
        <v>33283.01</v>
      </c>
      <c r="I6030">
        <v>9.5</v>
      </c>
      <c r="J6030">
        <v>442</v>
      </c>
      <c r="K6030" t="s">
        <v>25</v>
      </c>
      <c r="L6030" t="s">
        <v>75</v>
      </c>
      <c r="M6030" t="s">
        <v>321</v>
      </c>
      <c r="N6030">
        <v>594.57000000000005</v>
      </c>
      <c r="O6030">
        <v>493.7</v>
      </c>
    </row>
    <row r="6031" spans="1:15" x14ac:dyDescent="0.3">
      <c r="A6031">
        <v>6030</v>
      </c>
      <c r="B6031" t="s">
        <v>41</v>
      </c>
      <c r="C6031" t="s">
        <v>58</v>
      </c>
      <c r="D6031" t="s">
        <v>17</v>
      </c>
      <c r="E6031" t="s">
        <v>29</v>
      </c>
      <c r="F6031">
        <v>60626.71</v>
      </c>
      <c r="G6031">
        <v>473419.23</v>
      </c>
      <c r="H6031">
        <v>19839.05</v>
      </c>
      <c r="I6031">
        <v>7.99</v>
      </c>
      <c r="J6031">
        <v>889</v>
      </c>
      <c r="K6031" t="s">
        <v>35</v>
      </c>
      <c r="L6031" t="s">
        <v>75</v>
      </c>
      <c r="M6031" t="s">
        <v>293</v>
      </c>
      <c r="N6031">
        <v>3508.54</v>
      </c>
      <c r="O6031">
        <v>2977.02</v>
      </c>
    </row>
    <row r="6032" spans="1:15" x14ac:dyDescent="0.3">
      <c r="A6032">
        <v>6031</v>
      </c>
      <c r="B6032" t="s">
        <v>43</v>
      </c>
      <c r="C6032" t="s">
        <v>58</v>
      </c>
      <c r="D6032" t="s">
        <v>28</v>
      </c>
      <c r="E6032" t="s">
        <v>38</v>
      </c>
      <c r="F6032">
        <v>39224.61</v>
      </c>
      <c r="G6032">
        <v>207204.28</v>
      </c>
      <c r="H6032">
        <v>302296.77</v>
      </c>
      <c r="I6032">
        <v>16.989999999999998</v>
      </c>
      <c r="J6032">
        <v>592</v>
      </c>
      <c r="K6032" t="s">
        <v>19</v>
      </c>
      <c r="L6032" t="s">
        <v>30</v>
      </c>
      <c r="M6032" t="s">
        <v>289</v>
      </c>
      <c r="N6032">
        <v>2779.69</v>
      </c>
      <c r="O6032">
        <v>2405.92</v>
      </c>
    </row>
    <row r="6033" spans="1:15" x14ac:dyDescent="0.3">
      <c r="A6033">
        <v>6032</v>
      </c>
      <c r="B6033" t="s">
        <v>43</v>
      </c>
      <c r="C6033" t="s">
        <v>37</v>
      </c>
      <c r="D6033" t="s">
        <v>24</v>
      </c>
      <c r="E6033" t="s">
        <v>54</v>
      </c>
      <c r="F6033">
        <v>74600.39</v>
      </c>
      <c r="G6033">
        <v>290725.37</v>
      </c>
      <c r="H6033">
        <v>106535.46</v>
      </c>
      <c r="I6033">
        <v>9.6199999999999992</v>
      </c>
      <c r="J6033">
        <v>744</v>
      </c>
      <c r="K6033" t="s">
        <v>19</v>
      </c>
      <c r="L6033" t="s">
        <v>75</v>
      </c>
      <c r="M6033" t="s">
        <v>209</v>
      </c>
      <c r="N6033">
        <v>10880.96</v>
      </c>
      <c r="O6033">
        <v>8129.84</v>
      </c>
    </row>
    <row r="6034" spans="1:15" x14ac:dyDescent="0.3">
      <c r="A6034">
        <v>6033</v>
      </c>
      <c r="B6034" t="s">
        <v>43</v>
      </c>
      <c r="C6034" t="s">
        <v>16</v>
      </c>
      <c r="D6034" t="s">
        <v>28</v>
      </c>
      <c r="E6034" t="s">
        <v>38</v>
      </c>
      <c r="F6034">
        <v>73172.740000000005</v>
      </c>
      <c r="G6034">
        <v>420165.28</v>
      </c>
      <c r="H6034">
        <v>188944.14</v>
      </c>
      <c r="I6034">
        <v>6.18</v>
      </c>
      <c r="J6034">
        <v>350</v>
      </c>
      <c r="K6034" t="s">
        <v>45</v>
      </c>
      <c r="L6034" t="s">
        <v>20</v>
      </c>
      <c r="M6034" t="s">
        <v>288</v>
      </c>
      <c r="N6034">
        <v>7099.73</v>
      </c>
      <c r="O6034">
        <v>5972.09</v>
      </c>
    </row>
    <row r="6035" spans="1:15" x14ac:dyDescent="0.3">
      <c r="A6035">
        <v>6034</v>
      </c>
      <c r="B6035" t="s">
        <v>48</v>
      </c>
      <c r="C6035" t="s">
        <v>58</v>
      </c>
      <c r="D6035" t="s">
        <v>56</v>
      </c>
      <c r="E6035" t="s">
        <v>38</v>
      </c>
      <c r="F6035">
        <v>5509.57</v>
      </c>
      <c r="G6035">
        <v>229728.74</v>
      </c>
      <c r="H6035">
        <v>141529.87</v>
      </c>
      <c r="I6035">
        <v>16.98</v>
      </c>
      <c r="J6035">
        <v>459</v>
      </c>
      <c r="K6035" t="s">
        <v>45</v>
      </c>
      <c r="L6035" t="s">
        <v>75</v>
      </c>
      <c r="M6035" t="s">
        <v>170</v>
      </c>
      <c r="N6035">
        <v>372.53</v>
      </c>
      <c r="O6035">
        <v>261.67</v>
      </c>
    </row>
    <row r="6036" spans="1:15" x14ac:dyDescent="0.3">
      <c r="A6036">
        <v>6035</v>
      </c>
      <c r="B6036" t="s">
        <v>50</v>
      </c>
      <c r="C6036" t="s">
        <v>16</v>
      </c>
      <c r="D6036" t="s">
        <v>24</v>
      </c>
      <c r="E6036" t="s">
        <v>29</v>
      </c>
      <c r="F6036">
        <v>77755.98</v>
      </c>
      <c r="G6036">
        <v>241526.5</v>
      </c>
      <c r="H6036">
        <v>485570.06</v>
      </c>
      <c r="I6036">
        <v>5.79</v>
      </c>
      <c r="J6036">
        <v>461</v>
      </c>
      <c r="K6036" t="s">
        <v>39</v>
      </c>
      <c r="L6036" t="s">
        <v>46</v>
      </c>
      <c r="M6036" t="s">
        <v>245</v>
      </c>
      <c r="N6036">
        <v>9112.76</v>
      </c>
      <c r="O6036">
        <v>6322.67</v>
      </c>
    </row>
    <row r="6037" spans="1:15" x14ac:dyDescent="0.3">
      <c r="A6037">
        <v>6036</v>
      </c>
      <c r="B6037" t="s">
        <v>48</v>
      </c>
      <c r="C6037" t="s">
        <v>37</v>
      </c>
      <c r="D6037" t="s">
        <v>56</v>
      </c>
      <c r="E6037" t="s">
        <v>29</v>
      </c>
      <c r="F6037">
        <v>57953.279999999999</v>
      </c>
      <c r="G6037">
        <v>392605.89</v>
      </c>
      <c r="H6037">
        <v>96858.01</v>
      </c>
      <c r="I6037">
        <v>8.3000000000000007</v>
      </c>
      <c r="J6037">
        <v>493</v>
      </c>
      <c r="K6037" t="s">
        <v>25</v>
      </c>
      <c r="L6037" t="s">
        <v>30</v>
      </c>
      <c r="M6037" t="s">
        <v>231</v>
      </c>
      <c r="N6037">
        <v>5002.42</v>
      </c>
      <c r="O6037">
        <v>4405.25</v>
      </c>
    </row>
    <row r="6038" spans="1:15" x14ac:dyDescent="0.3">
      <c r="A6038">
        <v>6037</v>
      </c>
      <c r="B6038" t="s">
        <v>41</v>
      </c>
      <c r="C6038" t="s">
        <v>37</v>
      </c>
      <c r="D6038" t="s">
        <v>34</v>
      </c>
      <c r="E6038" t="s">
        <v>63</v>
      </c>
      <c r="F6038">
        <v>48399.839999999997</v>
      </c>
      <c r="G6038">
        <v>213004.26</v>
      </c>
      <c r="H6038">
        <v>393869.73</v>
      </c>
      <c r="I6038">
        <v>12.88</v>
      </c>
      <c r="J6038">
        <v>329</v>
      </c>
      <c r="K6038" t="s">
        <v>39</v>
      </c>
      <c r="L6038" t="s">
        <v>20</v>
      </c>
      <c r="M6038" t="s">
        <v>364</v>
      </c>
      <c r="N6038">
        <v>6222.08</v>
      </c>
      <c r="O6038">
        <v>4435.4799999999996</v>
      </c>
    </row>
    <row r="6039" spans="1:15" x14ac:dyDescent="0.3">
      <c r="A6039">
        <v>6038</v>
      </c>
      <c r="B6039" t="s">
        <v>50</v>
      </c>
      <c r="C6039" t="s">
        <v>58</v>
      </c>
      <c r="D6039" t="s">
        <v>34</v>
      </c>
      <c r="E6039" t="s">
        <v>38</v>
      </c>
      <c r="F6039">
        <v>48129.4</v>
      </c>
      <c r="G6039">
        <v>292320.81</v>
      </c>
      <c r="H6039">
        <v>349548.86</v>
      </c>
      <c r="I6039">
        <v>12.76</v>
      </c>
      <c r="J6039">
        <v>775</v>
      </c>
      <c r="K6039" t="s">
        <v>19</v>
      </c>
      <c r="L6039" t="s">
        <v>75</v>
      </c>
      <c r="M6039" t="s">
        <v>387</v>
      </c>
      <c r="N6039">
        <v>5372.54</v>
      </c>
      <c r="O6039">
        <v>3805.22</v>
      </c>
    </row>
    <row r="6040" spans="1:15" x14ac:dyDescent="0.3">
      <c r="A6040">
        <v>6039</v>
      </c>
      <c r="B6040" t="s">
        <v>15</v>
      </c>
      <c r="C6040" t="s">
        <v>23</v>
      </c>
      <c r="D6040" t="s">
        <v>24</v>
      </c>
      <c r="E6040" t="s">
        <v>29</v>
      </c>
      <c r="F6040">
        <v>82955.899999999994</v>
      </c>
      <c r="G6040">
        <v>98357.1</v>
      </c>
      <c r="H6040">
        <v>49449.48</v>
      </c>
      <c r="I6040">
        <v>11.19</v>
      </c>
      <c r="J6040">
        <v>453</v>
      </c>
      <c r="K6040" t="s">
        <v>35</v>
      </c>
      <c r="L6040" t="s">
        <v>30</v>
      </c>
      <c r="M6040" t="s">
        <v>329</v>
      </c>
      <c r="N6040">
        <v>8636.07</v>
      </c>
      <c r="O6040">
        <v>6033.92</v>
      </c>
    </row>
    <row r="6041" spans="1:15" x14ac:dyDescent="0.3">
      <c r="A6041">
        <v>6040</v>
      </c>
      <c r="B6041" t="s">
        <v>48</v>
      </c>
      <c r="C6041" t="s">
        <v>33</v>
      </c>
      <c r="D6041" t="s">
        <v>34</v>
      </c>
      <c r="E6041" t="s">
        <v>18</v>
      </c>
      <c r="F6041">
        <v>55007.29</v>
      </c>
      <c r="G6041">
        <v>12025.62</v>
      </c>
      <c r="H6041">
        <v>160684.29</v>
      </c>
      <c r="I6041">
        <v>15.44</v>
      </c>
      <c r="J6041">
        <v>846</v>
      </c>
      <c r="K6041" t="s">
        <v>19</v>
      </c>
      <c r="L6041" t="s">
        <v>26</v>
      </c>
      <c r="M6041" t="s">
        <v>190</v>
      </c>
      <c r="N6041">
        <v>5485.2</v>
      </c>
      <c r="O6041">
        <v>3898.55</v>
      </c>
    </row>
    <row r="6042" spans="1:15" x14ac:dyDescent="0.3">
      <c r="A6042">
        <v>6041</v>
      </c>
      <c r="B6042" t="s">
        <v>52</v>
      </c>
      <c r="C6042" t="s">
        <v>37</v>
      </c>
      <c r="D6042" t="s">
        <v>24</v>
      </c>
      <c r="E6042" t="s">
        <v>54</v>
      </c>
      <c r="F6042">
        <v>70695.09</v>
      </c>
      <c r="G6042">
        <v>174604.97</v>
      </c>
      <c r="H6042">
        <v>334849.06</v>
      </c>
      <c r="I6042">
        <v>16.309999999999999</v>
      </c>
      <c r="J6042">
        <v>678</v>
      </c>
      <c r="K6042" t="s">
        <v>25</v>
      </c>
      <c r="L6042" t="s">
        <v>75</v>
      </c>
      <c r="M6042" t="s">
        <v>123</v>
      </c>
      <c r="N6042">
        <v>4162.21</v>
      </c>
      <c r="O6042">
        <v>2954.05</v>
      </c>
    </row>
    <row r="6043" spans="1:15" x14ac:dyDescent="0.3">
      <c r="A6043">
        <v>6042</v>
      </c>
      <c r="B6043" t="s">
        <v>43</v>
      </c>
      <c r="C6043" t="s">
        <v>33</v>
      </c>
      <c r="D6043" t="s">
        <v>34</v>
      </c>
      <c r="E6043" t="s">
        <v>18</v>
      </c>
      <c r="F6043">
        <v>21781.52</v>
      </c>
      <c r="G6043">
        <v>334770.73</v>
      </c>
      <c r="H6043">
        <v>129047.27</v>
      </c>
      <c r="I6043">
        <v>8.9499999999999993</v>
      </c>
      <c r="J6043">
        <v>331</v>
      </c>
      <c r="K6043" t="s">
        <v>25</v>
      </c>
      <c r="L6043" t="s">
        <v>46</v>
      </c>
      <c r="M6043" t="s">
        <v>76</v>
      </c>
      <c r="N6043">
        <v>2483.7600000000002</v>
      </c>
      <c r="O6043">
        <v>1997.05</v>
      </c>
    </row>
    <row r="6044" spans="1:15" x14ac:dyDescent="0.3">
      <c r="A6044">
        <v>6043</v>
      </c>
      <c r="B6044" t="s">
        <v>50</v>
      </c>
      <c r="C6044" t="s">
        <v>58</v>
      </c>
      <c r="D6044" t="s">
        <v>56</v>
      </c>
      <c r="E6044" t="s">
        <v>29</v>
      </c>
      <c r="F6044">
        <v>83640.52</v>
      </c>
      <c r="G6044">
        <v>349964.02</v>
      </c>
      <c r="H6044">
        <v>276503.09999999998</v>
      </c>
      <c r="I6044">
        <v>6.42</v>
      </c>
      <c r="J6044">
        <v>814</v>
      </c>
      <c r="K6044" t="s">
        <v>45</v>
      </c>
      <c r="L6044" t="s">
        <v>26</v>
      </c>
      <c r="M6044" t="s">
        <v>273</v>
      </c>
      <c r="N6044">
        <v>8661.32</v>
      </c>
      <c r="O6044">
        <v>6037.64</v>
      </c>
    </row>
    <row r="6045" spans="1:15" x14ac:dyDescent="0.3">
      <c r="A6045">
        <v>6044</v>
      </c>
      <c r="B6045" t="s">
        <v>43</v>
      </c>
      <c r="C6045" t="s">
        <v>16</v>
      </c>
      <c r="D6045" t="s">
        <v>34</v>
      </c>
      <c r="E6045" t="s">
        <v>29</v>
      </c>
      <c r="F6045">
        <v>30700.1</v>
      </c>
      <c r="G6045">
        <v>61884.39</v>
      </c>
      <c r="H6045">
        <v>104170.14</v>
      </c>
      <c r="I6045">
        <v>5.79</v>
      </c>
      <c r="J6045">
        <v>351</v>
      </c>
      <c r="K6045" t="s">
        <v>35</v>
      </c>
      <c r="L6045" t="s">
        <v>30</v>
      </c>
      <c r="M6045" t="s">
        <v>77</v>
      </c>
      <c r="N6045">
        <v>3356.16</v>
      </c>
      <c r="O6045">
        <v>2888.2</v>
      </c>
    </row>
    <row r="6046" spans="1:15" x14ac:dyDescent="0.3">
      <c r="A6046">
        <v>6045</v>
      </c>
      <c r="B6046" t="s">
        <v>52</v>
      </c>
      <c r="C6046" t="s">
        <v>16</v>
      </c>
      <c r="D6046" t="s">
        <v>17</v>
      </c>
      <c r="E6046" t="s">
        <v>29</v>
      </c>
      <c r="F6046">
        <v>43292.11</v>
      </c>
      <c r="G6046">
        <v>264505.40999999997</v>
      </c>
      <c r="H6046">
        <v>454916.45</v>
      </c>
      <c r="I6046">
        <v>5.16</v>
      </c>
      <c r="J6046">
        <v>430</v>
      </c>
      <c r="K6046" t="s">
        <v>39</v>
      </c>
      <c r="L6046" t="s">
        <v>75</v>
      </c>
      <c r="M6046" t="s">
        <v>144</v>
      </c>
      <c r="N6046">
        <v>4954.03</v>
      </c>
      <c r="O6046">
        <v>3260.45</v>
      </c>
    </row>
    <row r="6047" spans="1:15" x14ac:dyDescent="0.3">
      <c r="A6047">
        <v>6046</v>
      </c>
      <c r="B6047" t="s">
        <v>32</v>
      </c>
      <c r="C6047" t="s">
        <v>33</v>
      </c>
      <c r="D6047" t="s">
        <v>24</v>
      </c>
      <c r="E6047" t="s">
        <v>63</v>
      </c>
      <c r="F6047">
        <v>20199.95</v>
      </c>
      <c r="G6047">
        <v>16549.009999999998</v>
      </c>
      <c r="H6047">
        <v>186542.5</v>
      </c>
      <c r="I6047">
        <v>5.41</v>
      </c>
      <c r="J6047">
        <v>686</v>
      </c>
      <c r="K6047" t="s">
        <v>19</v>
      </c>
      <c r="L6047" t="s">
        <v>26</v>
      </c>
      <c r="M6047" t="s">
        <v>282</v>
      </c>
      <c r="N6047">
        <v>2334.4699999999998</v>
      </c>
      <c r="O6047">
        <v>1658.08</v>
      </c>
    </row>
    <row r="6048" spans="1:15" x14ac:dyDescent="0.3">
      <c r="A6048">
        <v>6047</v>
      </c>
      <c r="B6048" t="s">
        <v>22</v>
      </c>
      <c r="C6048" t="s">
        <v>37</v>
      </c>
      <c r="D6048" t="s">
        <v>28</v>
      </c>
      <c r="E6048" t="s">
        <v>63</v>
      </c>
      <c r="F6048">
        <v>55798.68</v>
      </c>
      <c r="G6048">
        <v>418434.94</v>
      </c>
      <c r="H6048">
        <v>16513.72</v>
      </c>
      <c r="I6048">
        <v>10.74</v>
      </c>
      <c r="J6048">
        <v>348</v>
      </c>
      <c r="K6048" t="s">
        <v>25</v>
      </c>
      <c r="L6048" t="s">
        <v>20</v>
      </c>
      <c r="M6048" t="s">
        <v>308</v>
      </c>
      <c r="N6048">
        <v>2906.63</v>
      </c>
      <c r="O6048">
        <v>1890.79</v>
      </c>
    </row>
    <row r="6049" spans="1:15" x14ac:dyDescent="0.3">
      <c r="A6049">
        <v>6048</v>
      </c>
      <c r="B6049" t="s">
        <v>22</v>
      </c>
      <c r="C6049" t="s">
        <v>58</v>
      </c>
      <c r="D6049" t="s">
        <v>56</v>
      </c>
      <c r="E6049" t="s">
        <v>29</v>
      </c>
      <c r="F6049">
        <v>72742.559999999998</v>
      </c>
      <c r="G6049">
        <v>71779.09</v>
      </c>
      <c r="H6049">
        <v>93142.77</v>
      </c>
      <c r="I6049">
        <v>9.0399999999999991</v>
      </c>
      <c r="J6049">
        <v>390</v>
      </c>
      <c r="K6049" t="s">
        <v>25</v>
      </c>
      <c r="L6049" t="s">
        <v>46</v>
      </c>
      <c r="M6049" t="s">
        <v>95</v>
      </c>
      <c r="N6049">
        <v>8261.82</v>
      </c>
      <c r="O6049">
        <v>4404.3</v>
      </c>
    </row>
    <row r="6050" spans="1:15" x14ac:dyDescent="0.3">
      <c r="A6050">
        <v>6049</v>
      </c>
      <c r="B6050" t="s">
        <v>15</v>
      </c>
      <c r="C6050" t="s">
        <v>58</v>
      </c>
      <c r="D6050" t="s">
        <v>17</v>
      </c>
      <c r="E6050" t="s">
        <v>18</v>
      </c>
      <c r="F6050">
        <v>35285.01</v>
      </c>
      <c r="G6050">
        <v>419694.39</v>
      </c>
      <c r="H6050">
        <v>486262.86</v>
      </c>
      <c r="I6050">
        <v>16.48</v>
      </c>
      <c r="J6050">
        <v>661</v>
      </c>
      <c r="K6050" t="s">
        <v>45</v>
      </c>
      <c r="L6050" t="s">
        <v>30</v>
      </c>
      <c r="M6050" t="s">
        <v>274</v>
      </c>
      <c r="N6050">
        <v>2183.4499999999998</v>
      </c>
      <c r="O6050">
        <v>1859.87</v>
      </c>
    </row>
    <row r="6051" spans="1:15" x14ac:dyDescent="0.3">
      <c r="A6051">
        <v>6050</v>
      </c>
      <c r="B6051" t="s">
        <v>50</v>
      </c>
      <c r="C6051" t="s">
        <v>33</v>
      </c>
      <c r="D6051" t="s">
        <v>17</v>
      </c>
      <c r="E6051" t="s">
        <v>18</v>
      </c>
      <c r="F6051">
        <v>55275.34</v>
      </c>
      <c r="G6051">
        <v>219687.4</v>
      </c>
      <c r="H6051">
        <v>20891.64</v>
      </c>
      <c r="I6051">
        <v>7.6</v>
      </c>
      <c r="J6051">
        <v>386</v>
      </c>
      <c r="K6051" t="s">
        <v>19</v>
      </c>
      <c r="L6051" t="s">
        <v>75</v>
      </c>
      <c r="M6051" t="s">
        <v>71</v>
      </c>
      <c r="N6051">
        <v>4623.01</v>
      </c>
      <c r="O6051">
        <v>3282.47</v>
      </c>
    </row>
    <row r="6052" spans="1:15" x14ac:dyDescent="0.3">
      <c r="A6052">
        <v>6051</v>
      </c>
      <c r="B6052" t="s">
        <v>79</v>
      </c>
      <c r="C6052" t="s">
        <v>58</v>
      </c>
      <c r="D6052" t="s">
        <v>56</v>
      </c>
      <c r="E6052" t="s">
        <v>54</v>
      </c>
      <c r="F6052">
        <v>22498.63</v>
      </c>
      <c r="G6052">
        <v>163023.43</v>
      </c>
      <c r="H6052">
        <v>71336.56</v>
      </c>
      <c r="I6052">
        <v>9.23</v>
      </c>
      <c r="J6052">
        <v>677</v>
      </c>
      <c r="K6052" t="s">
        <v>35</v>
      </c>
      <c r="L6052" t="s">
        <v>30</v>
      </c>
      <c r="M6052" t="s">
        <v>330</v>
      </c>
      <c r="N6052">
        <v>3239.44</v>
      </c>
      <c r="O6052">
        <v>2066.6799999999998</v>
      </c>
    </row>
    <row r="6053" spans="1:15" x14ac:dyDescent="0.3">
      <c r="A6053">
        <v>6052</v>
      </c>
      <c r="B6053" t="s">
        <v>41</v>
      </c>
      <c r="C6053" t="s">
        <v>16</v>
      </c>
      <c r="D6053" t="s">
        <v>24</v>
      </c>
      <c r="E6053" t="s">
        <v>29</v>
      </c>
      <c r="F6053">
        <v>22889.279999999999</v>
      </c>
      <c r="G6053">
        <v>419337.02</v>
      </c>
      <c r="H6053">
        <v>265264.19</v>
      </c>
      <c r="I6053">
        <v>12.21</v>
      </c>
      <c r="J6053">
        <v>354</v>
      </c>
      <c r="K6053" t="s">
        <v>25</v>
      </c>
      <c r="L6053" t="s">
        <v>20</v>
      </c>
      <c r="M6053" t="s">
        <v>164</v>
      </c>
      <c r="N6053">
        <v>1468.92</v>
      </c>
      <c r="O6053">
        <v>1272.47</v>
      </c>
    </row>
    <row r="6054" spans="1:15" x14ac:dyDescent="0.3">
      <c r="A6054">
        <v>6053</v>
      </c>
      <c r="B6054" t="s">
        <v>43</v>
      </c>
      <c r="C6054" t="s">
        <v>23</v>
      </c>
      <c r="D6054" t="s">
        <v>28</v>
      </c>
      <c r="E6054" t="s">
        <v>54</v>
      </c>
      <c r="F6054">
        <v>45803.95</v>
      </c>
      <c r="G6054">
        <v>190460.42</v>
      </c>
      <c r="H6054">
        <v>109267.14</v>
      </c>
      <c r="I6054">
        <v>14.07</v>
      </c>
      <c r="J6054">
        <v>721</v>
      </c>
      <c r="K6054" t="s">
        <v>45</v>
      </c>
      <c r="L6054" t="s">
        <v>75</v>
      </c>
      <c r="M6054" t="s">
        <v>182</v>
      </c>
      <c r="N6054">
        <v>3717.1</v>
      </c>
      <c r="O6054">
        <v>2121.73</v>
      </c>
    </row>
    <row r="6055" spans="1:15" x14ac:dyDescent="0.3">
      <c r="A6055">
        <v>6054</v>
      </c>
      <c r="B6055" t="s">
        <v>41</v>
      </c>
      <c r="C6055" t="s">
        <v>23</v>
      </c>
      <c r="D6055" t="s">
        <v>34</v>
      </c>
      <c r="E6055" t="s">
        <v>29</v>
      </c>
      <c r="F6055">
        <v>22311.01</v>
      </c>
      <c r="G6055">
        <v>490787.89</v>
      </c>
      <c r="H6055">
        <v>42730</v>
      </c>
      <c r="I6055">
        <v>5.57</v>
      </c>
      <c r="J6055">
        <v>518</v>
      </c>
      <c r="K6055" t="s">
        <v>25</v>
      </c>
      <c r="L6055" t="s">
        <v>30</v>
      </c>
      <c r="M6055" t="s">
        <v>305</v>
      </c>
      <c r="N6055">
        <v>2608.25</v>
      </c>
      <c r="O6055">
        <v>2201.4</v>
      </c>
    </row>
    <row r="6056" spans="1:15" x14ac:dyDescent="0.3">
      <c r="A6056">
        <v>6055</v>
      </c>
      <c r="B6056" t="s">
        <v>52</v>
      </c>
      <c r="C6056" t="s">
        <v>33</v>
      </c>
      <c r="D6056" t="s">
        <v>56</v>
      </c>
      <c r="E6056" t="s">
        <v>38</v>
      </c>
      <c r="F6056">
        <v>29437.02</v>
      </c>
      <c r="G6056">
        <v>349551.81</v>
      </c>
      <c r="H6056">
        <v>364832.9</v>
      </c>
      <c r="I6056">
        <v>11.08</v>
      </c>
      <c r="J6056">
        <v>830</v>
      </c>
      <c r="K6056" t="s">
        <v>19</v>
      </c>
      <c r="L6056" t="s">
        <v>75</v>
      </c>
      <c r="M6056" t="s">
        <v>410</v>
      </c>
      <c r="N6056">
        <v>3921.78</v>
      </c>
      <c r="O6056">
        <v>3439.88</v>
      </c>
    </row>
    <row r="6057" spans="1:15" x14ac:dyDescent="0.3">
      <c r="A6057">
        <v>6056</v>
      </c>
      <c r="B6057" t="s">
        <v>50</v>
      </c>
      <c r="C6057" t="s">
        <v>58</v>
      </c>
      <c r="D6057" t="s">
        <v>56</v>
      </c>
      <c r="E6057" t="s">
        <v>18</v>
      </c>
      <c r="F6057">
        <v>24398.14</v>
      </c>
      <c r="G6057">
        <v>139163.81</v>
      </c>
      <c r="H6057">
        <v>213643.56</v>
      </c>
      <c r="I6057">
        <v>8.9</v>
      </c>
      <c r="J6057">
        <v>476</v>
      </c>
      <c r="K6057" t="s">
        <v>45</v>
      </c>
      <c r="L6057" t="s">
        <v>46</v>
      </c>
      <c r="M6057" t="s">
        <v>133</v>
      </c>
      <c r="N6057">
        <v>3269.8</v>
      </c>
      <c r="O6057">
        <v>2751.83</v>
      </c>
    </row>
    <row r="6058" spans="1:15" x14ac:dyDescent="0.3">
      <c r="A6058">
        <v>6057</v>
      </c>
      <c r="B6058" t="s">
        <v>43</v>
      </c>
      <c r="C6058" t="s">
        <v>23</v>
      </c>
      <c r="D6058" t="s">
        <v>56</v>
      </c>
      <c r="E6058" t="s">
        <v>18</v>
      </c>
      <c r="F6058">
        <v>36678.620000000003</v>
      </c>
      <c r="G6058">
        <v>13945.98</v>
      </c>
      <c r="H6058">
        <v>396457.85</v>
      </c>
      <c r="I6058">
        <v>9.77</v>
      </c>
      <c r="J6058">
        <v>812</v>
      </c>
      <c r="K6058" t="s">
        <v>19</v>
      </c>
      <c r="L6058" t="s">
        <v>75</v>
      </c>
      <c r="M6058" t="s">
        <v>374</v>
      </c>
      <c r="N6058">
        <v>3406.47</v>
      </c>
      <c r="O6058">
        <v>2732.7</v>
      </c>
    </row>
    <row r="6059" spans="1:15" x14ac:dyDescent="0.3">
      <c r="A6059">
        <v>6058</v>
      </c>
      <c r="B6059" t="s">
        <v>32</v>
      </c>
      <c r="C6059" t="s">
        <v>58</v>
      </c>
      <c r="D6059" t="s">
        <v>56</v>
      </c>
      <c r="E6059" t="s">
        <v>38</v>
      </c>
      <c r="F6059">
        <v>61747.41</v>
      </c>
      <c r="G6059">
        <v>494942.46</v>
      </c>
      <c r="H6059">
        <v>189142.33</v>
      </c>
      <c r="I6059">
        <v>17.47</v>
      </c>
      <c r="J6059">
        <v>539</v>
      </c>
      <c r="K6059" t="s">
        <v>35</v>
      </c>
      <c r="L6059" t="s">
        <v>75</v>
      </c>
      <c r="M6059" t="s">
        <v>130</v>
      </c>
      <c r="N6059">
        <v>3864.92</v>
      </c>
      <c r="O6059">
        <v>3335.52</v>
      </c>
    </row>
    <row r="6060" spans="1:15" x14ac:dyDescent="0.3">
      <c r="A6060">
        <v>6059</v>
      </c>
      <c r="B6060" t="s">
        <v>79</v>
      </c>
      <c r="C6060" t="s">
        <v>33</v>
      </c>
      <c r="D6060" t="s">
        <v>28</v>
      </c>
      <c r="E6060" t="s">
        <v>38</v>
      </c>
      <c r="F6060">
        <v>40661.65</v>
      </c>
      <c r="G6060">
        <v>165247.85999999999</v>
      </c>
      <c r="H6060">
        <v>185359.58</v>
      </c>
      <c r="I6060">
        <v>8.06</v>
      </c>
      <c r="J6060">
        <v>599</v>
      </c>
      <c r="K6060" t="s">
        <v>45</v>
      </c>
      <c r="L6060" t="s">
        <v>26</v>
      </c>
      <c r="M6060" t="s">
        <v>171</v>
      </c>
      <c r="N6060">
        <v>4522</v>
      </c>
      <c r="O6060">
        <v>3123.02</v>
      </c>
    </row>
    <row r="6061" spans="1:15" x14ac:dyDescent="0.3">
      <c r="A6061">
        <v>6060</v>
      </c>
      <c r="B6061" t="s">
        <v>22</v>
      </c>
      <c r="C6061" t="s">
        <v>33</v>
      </c>
      <c r="D6061" t="s">
        <v>17</v>
      </c>
      <c r="E6061" t="s">
        <v>38</v>
      </c>
      <c r="F6061">
        <v>74159.19</v>
      </c>
      <c r="G6061">
        <v>36436.33</v>
      </c>
      <c r="H6061">
        <v>307890.99</v>
      </c>
      <c r="I6061">
        <v>13.82</v>
      </c>
      <c r="J6061">
        <v>712</v>
      </c>
      <c r="K6061" t="s">
        <v>19</v>
      </c>
      <c r="L6061" t="s">
        <v>26</v>
      </c>
      <c r="M6061" t="s">
        <v>146</v>
      </c>
      <c r="N6061">
        <v>6076.58</v>
      </c>
      <c r="O6061">
        <v>3996.26</v>
      </c>
    </row>
    <row r="6062" spans="1:15" x14ac:dyDescent="0.3">
      <c r="A6062">
        <v>6061</v>
      </c>
      <c r="B6062" t="s">
        <v>32</v>
      </c>
      <c r="C6062" t="s">
        <v>16</v>
      </c>
      <c r="D6062" t="s">
        <v>28</v>
      </c>
      <c r="E6062" t="s">
        <v>63</v>
      </c>
      <c r="F6062">
        <v>12026.75</v>
      </c>
      <c r="G6062">
        <v>291854.01</v>
      </c>
      <c r="H6062">
        <v>493647.57</v>
      </c>
      <c r="I6062">
        <v>14.75</v>
      </c>
      <c r="J6062">
        <v>894</v>
      </c>
      <c r="K6062" t="s">
        <v>25</v>
      </c>
      <c r="L6062" t="s">
        <v>30</v>
      </c>
      <c r="M6062" t="s">
        <v>400</v>
      </c>
      <c r="N6062">
        <v>1194.3599999999999</v>
      </c>
      <c r="O6062">
        <v>975.88</v>
      </c>
    </row>
    <row r="6063" spans="1:15" x14ac:dyDescent="0.3">
      <c r="A6063">
        <v>6062</v>
      </c>
      <c r="B6063" t="s">
        <v>43</v>
      </c>
      <c r="C6063" t="s">
        <v>58</v>
      </c>
      <c r="D6063" t="s">
        <v>17</v>
      </c>
      <c r="E6063" t="s">
        <v>63</v>
      </c>
      <c r="F6063">
        <v>46783.23</v>
      </c>
      <c r="G6063">
        <v>339677.82</v>
      </c>
      <c r="H6063">
        <v>426000.61</v>
      </c>
      <c r="I6063">
        <v>6.76</v>
      </c>
      <c r="J6063">
        <v>663</v>
      </c>
      <c r="K6063" t="s">
        <v>45</v>
      </c>
      <c r="L6063" t="s">
        <v>26</v>
      </c>
      <c r="M6063" t="s">
        <v>114</v>
      </c>
      <c r="N6063">
        <v>3174.08</v>
      </c>
      <c r="O6063">
        <v>1700.26</v>
      </c>
    </row>
    <row r="6064" spans="1:15" x14ac:dyDescent="0.3">
      <c r="A6064">
        <v>6063</v>
      </c>
      <c r="B6064" t="s">
        <v>32</v>
      </c>
      <c r="C6064" t="s">
        <v>58</v>
      </c>
      <c r="D6064" t="s">
        <v>34</v>
      </c>
      <c r="E6064" t="s">
        <v>63</v>
      </c>
      <c r="F6064">
        <v>61146.8</v>
      </c>
      <c r="G6064">
        <v>139182.39999999999</v>
      </c>
      <c r="H6064">
        <v>346075.64</v>
      </c>
      <c r="I6064">
        <v>14.07</v>
      </c>
      <c r="J6064">
        <v>760</v>
      </c>
      <c r="K6064" t="s">
        <v>25</v>
      </c>
      <c r="L6064" t="s">
        <v>30</v>
      </c>
      <c r="M6064" t="s">
        <v>142</v>
      </c>
      <c r="N6064">
        <v>7345.93</v>
      </c>
      <c r="O6064">
        <v>4728.68</v>
      </c>
    </row>
    <row r="6065" spans="1:15" x14ac:dyDescent="0.3">
      <c r="A6065">
        <v>6064</v>
      </c>
      <c r="B6065" t="s">
        <v>48</v>
      </c>
      <c r="C6065" t="s">
        <v>16</v>
      </c>
      <c r="D6065" t="s">
        <v>24</v>
      </c>
      <c r="E6065" t="s">
        <v>18</v>
      </c>
      <c r="F6065">
        <v>84624.960000000006</v>
      </c>
      <c r="G6065">
        <v>235760.86</v>
      </c>
      <c r="H6065">
        <v>445368.47</v>
      </c>
      <c r="I6065">
        <v>8.9700000000000006</v>
      </c>
      <c r="J6065">
        <v>810</v>
      </c>
      <c r="K6065" t="s">
        <v>45</v>
      </c>
      <c r="L6065" t="s">
        <v>75</v>
      </c>
      <c r="M6065" t="s">
        <v>218</v>
      </c>
      <c r="N6065">
        <v>10264.879999999999</v>
      </c>
      <c r="O6065">
        <v>6173.14</v>
      </c>
    </row>
    <row r="6066" spans="1:15" x14ac:dyDescent="0.3">
      <c r="A6066">
        <v>6065</v>
      </c>
      <c r="B6066" t="s">
        <v>32</v>
      </c>
      <c r="C6066" t="s">
        <v>58</v>
      </c>
      <c r="D6066" t="s">
        <v>28</v>
      </c>
      <c r="E6066" t="s">
        <v>63</v>
      </c>
      <c r="F6066">
        <v>7053.28</v>
      </c>
      <c r="G6066">
        <v>379380.39</v>
      </c>
      <c r="H6066">
        <v>330603.12</v>
      </c>
      <c r="I6066">
        <v>11.21</v>
      </c>
      <c r="J6066">
        <v>555</v>
      </c>
      <c r="K6066" t="s">
        <v>45</v>
      </c>
      <c r="L6066" t="s">
        <v>30</v>
      </c>
      <c r="M6066" t="s">
        <v>233</v>
      </c>
      <c r="N6066">
        <v>964.97</v>
      </c>
      <c r="O6066">
        <v>790.21</v>
      </c>
    </row>
    <row r="6067" spans="1:15" x14ac:dyDescent="0.3">
      <c r="A6067">
        <v>6066</v>
      </c>
      <c r="B6067" t="s">
        <v>50</v>
      </c>
      <c r="C6067" t="s">
        <v>33</v>
      </c>
      <c r="D6067" t="s">
        <v>17</v>
      </c>
      <c r="E6067" t="s">
        <v>29</v>
      </c>
      <c r="F6067">
        <v>42540.51</v>
      </c>
      <c r="G6067">
        <v>154168.10999999999</v>
      </c>
      <c r="H6067">
        <v>312642.83</v>
      </c>
      <c r="I6067">
        <v>11.29</v>
      </c>
      <c r="J6067">
        <v>558</v>
      </c>
      <c r="K6067" t="s">
        <v>19</v>
      </c>
      <c r="L6067" t="s">
        <v>75</v>
      </c>
      <c r="M6067" t="s">
        <v>161</v>
      </c>
      <c r="N6067">
        <v>4158.1000000000004</v>
      </c>
      <c r="O6067">
        <v>3211.25</v>
      </c>
    </row>
    <row r="6068" spans="1:15" x14ac:dyDescent="0.3">
      <c r="A6068">
        <v>6067</v>
      </c>
      <c r="B6068" t="s">
        <v>22</v>
      </c>
      <c r="C6068" t="s">
        <v>16</v>
      </c>
      <c r="D6068" t="s">
        <v>28</v>
      </c>
      <c r="E6068" t="s">
        <v>18</v>
      </c>
      <c r="F6068">
        <v>33016.03</v>
      </c>
      <c r="G6068">
        <v>126012.21</v>
      </c>
      <c r="H6068">
        <v>118002.02</v>
      </c>
      <c r="I6068">
        <v>5.6</v>
      </c>
      <c r="J6068">
        <v>765</v>
      </c>
      <c r="K6068" t="s">
        <v>25</v>
      </c>
      <c r="L6068" t="s">
        <v>30</v>
      </c>
      <c r="M6068" t="s">
        <v>250</v>
      </c>
      <c r="N6068">
        <v>2707.13</v>
      </c>
      <c r="O6068">
        <v>1406.11</v>
      </c>
    </row>
    <row r="6069" spans="1:15" x14ac:dyDescent="0.3">
      <c r="A6069">
        <v>6068</v>
      </c>
      <c r="B6069" t="s">
        <v>79</v>
      </c>
      <c r="C6069" t="s">
        <v>23</v>
      </c>
      <c r="D6069" t="s">
        <v>17</v>
      </c>
      <c r="E6069" t="s">
        <v>63</v>
      </c>
      <c r="F6069">
        <v>96299.05</v>
      </c>
      <c r="G6069">
        <v>482136.95</v>
      </c>
      <c r="H6069">
        <v>67802.02</v>
      </c>
      <c r="I6069">
        <v>6.35</v>
      </c>
      <c r="J6069">
        <v>531</v>
      </c>
      <c r="K6069" t="s">
        <v>35</v>
      </c>
      <c r="L6069" t="s">
        <v>46</v>
      </c>
      <c r="M6069" t="s">
        <v>136</v>
      </c>
      <c r="N6069">
        <v>5916.75</v>
      </c>
      <c r="O6069">
        <v>3386.22</v>
      </c>
    </row>
    <row r="6070" spans="1:15" x14ac:dyDescent="0.3">
      <c r="A6070">
        <v>6069</v>
      </c>
      <c r="B6070" t="s">
        <v>79</v>
      </c>
      <c r="C6070" t="s">
        <v>16</v>
      </c>
      <c r="D6070" t="s">
        <v>28</v>
      </c>
      <c r="E6070" t="s">
        <v>54</v>
      </c>
      <c r="F6070">
        <v>33258.080000000002</v>
      </c>
      <c r="G6070">
        <v>185238.55</v>
      </c>
      <c r="H6070">
        <v>270549.7</v>
      </c>
      <c r="I6070">
        <v>6.73</v>
      </c>
      <c r="J6070">
        <v>441</v>
      </c>
      <c r="K6070" t="s">
        <v>39</v>
      </c>
      <c r="L6070" t="s">
        <v>46</v>
      </c>
      <c r="M6070" t="s">
        <v>115</v>
      </c>
      <c r="N6070">
        <v>4035.3</v>
      </c>
      <c r="O6070">
        <v>3255.79</v>
      </c>
    </row>
    <row r="6071" spans="1:15" x14ac:dyDescent="0.3">
      <c r="A6071">
        <v>6070</v>
      </c>
      <c r="B6071" t="s">
        <v>22</v>
      </c>
      <c r="C6071" t="s">
        <v>23</v>
      </c>
      <c r="D6071" t="s">
        <v>28</v>
      </c>
      <c r="E6071" t="s">
        <v>54</v>
      </c>
      <c r="F6071">
        <v>23226.880000000001</v>
      </c>
      <c r="G6071">
        <v>186699.3</v>
      </c>
      <c r="H6071">
        <v>238859.76</v>
      </c>
      <c r="I6071">
        <v>13.6</v>
      </c>
      <c r="J6071">
        <v>351</v>
      </c>
      <c r="K6071" t="s">
        <v>25</v>
      </c>
      <c r="L6071" t="s">
        <v>46</v>
      </c>
      <c r="M6071" t="s">
        <v>123</v>
      </c>
      <c r="N6071">
        <v>2758.18</v>
      </c>
      <c r="O6071">
        <v>2129.7800000000002</v>
      </c>
    </row>
    <row r="6072" spans="1:15" x14ac:dyDescent="0.3">
      <c r="A6072">
        <v>6071</v>
      </c>
      <c r="B6072" t="s">
        <v>32</v>
      </c>
      <c r="C6072" t="s">
        <v>33</v>
      </c>
      <c r="D6072" t="s">
        <v>28</v>
      </c>
      <c r="E6072" t="s">
        <v>38</v>
      </c>
      <c r="F6072">
        <v>43728.23</v>
      </c>
      <c r="G6072">
        <v>493123.3</v>
      </c>
      <c r="H6072">
        <v>191540.42</v>
      </c>
      <c r="I6072">
        <v>11.86</v>
      </c>
      <c r="J6072">
        <v>397</v>
      </c>
      <c r="K6072" t="s">
        <v>45</v>
      </c>
      <c r="L6072" t="s">
        <v>30</v>
      </c>
      <c r="M6072" t="s">
        <v>123</v>
      </c>
      <c r="N6072">
        <v>3137.07</v>
      </c>
      <c r="O6072">
        <v>1694.52</v>
      </c>
    </row>
    <row r="6073" spans="1:15" x14ac:dyDescent="0.3">
      <c r="A6073">
        <v>6072</v>
      </c>
      <c r="B6073" t="s">
        <v>32</v>
      </c>
      <c r="C6073" t="s">
        <v>23</v>
      </c>
      <c r="D6073" t="s">
        <v>28</v>
      </c>
      <c r="E6073" t="s">
        <v>18</v>
      </c>
      <c r="F6073">
        <v>83043.23</v>
      </c>
      <c r="G6073">
        <v>271786.15000000002</v>
      </c>
      <c r="H6073">
        <v>368369.17</v>
      </c>
      <c r="I6073">
        <v>9.9600000000000009</v>
      </c>
      <c r="J6073">
        <v>571</v>
      </c>
      <c r="K6073" t="s">
        <v>45</v>
      </c>
      <c r="L6073" t="s">
        <v>20</v>
      </c>
      <c r="M6073" t="s">
        <v>406</v>
      </c>
      <c r="N6073">
        <v>6340.76</v>
      </c>
      <c r="O6073">
        <v>5299.03</v>
      </c>
    </row>
    <row r="6074" spans="1:15" x14ac:dyDescent="0.3">
      <c r="A6074">
        <v>6073</v>
      </c>
      <c r="B6074" t="s">
        <v>79</v>
      </c>
      <c r="C6074" t="s">
        <v>33</v>
      </c>
      <c r="D6074" t="s">
        <v>24</v>
      </c>
      <c r="E6074" t="s">
        <v>18</v>
      </c>
      <c r="F6074">
        <v>35544.74</v>
      </c>
      <c r="G6074">
        <v>278811.33</v>
      </c>
      <c r="H6074">
        <v>445442.01</v>
      </c>
      <c r="I6074">
        <v>7.21</v>
      </c>
      <c r="J6074">
        <v>487</v>
      </c>
      <c r="K6074" t="s">
        <v>45</v>
      </c>
      <c r="L6074" t="s">
        <v>46</v>
      </c>
      <c r="M6074" t="s">
        <v>136</v>
      </c>
      <c r="N6074">
        <v>3595</v>
      </c>
      <c r="O6074">
        <v>2829.43</v>
      </c>
    </row>
    <row r="6075" spans="1:15" x14ac:dyDescent="0.3">
      <c r="A6075">
        <v>6074</v>
      </c>
      <c r="B6075" t="s">
        <v>85</v>
      </c>
      <c r="C6075" t="s">
        <v>33</v>
      </c>
      <c r="D6075" t="s">
        <v>24</v>
      </c>
      <c r="E6075" t="s">
        <v>18</v>
      </c>
      <c r="F6075">
        <v>91616</v>
      </c>
      <c r="G6075">
        <v>333214.42</v>
      </c>
      <c r="H6075">
        <v>432640.78</v>
      </c>
      <c r="I6075">
        <v>9.1</v>
      </c>
      <c r="J6075">
        <v>818</v>
      </c>
      <c r="K6075" t="s">
        <v>19</v>
      </c>
      <c r="L6075" t="s">
        <v>75</v>
      </c>
      <c r="M6075" t="s">
        <v>260</v>
      </c>
      <c r="N6075">
        <v>9224.9</v>
      </c>
      <c r="O6075">
        <v>5869.82</v>
      </c>
    </row>
    <row r="6076" spans="1:15" x14ac:dyDescent="0.3">
      <c r="A6076">
        <v>6075</v>
      </c>
      <c r="B6076" t="s">
        <v>32</v>
      </c>
      <c r="C6076" t="s">
        <v>37</v>
      </c>
      <c r="D6076" t="s">
        <v>17</v>
      </c>
      <c r="E6076" t="s">
        <v>29</v>
      </c>
      <c r="F6076">
        <v>68925.570000000007</v>
      </c>
      <c r="G6076">
        <v>122410.15</v>
      </c>
      <c r="H6076">
        <v>361481.62</v>
      </c>
      <c r="I6076">
        <v>16.64</v>
      </c>
      <c r="J6076">
        <v>405</v>
      </c>
      <c r="K6076" t="s">
        <v>39</v>
      </c>
      <c r="L6076" t="s">
        <v>30</v>
      </c>
      <c r="M6076" t="s">
        <v>224</v>
      </c>
      <c r="N6076">
        <v>5599.48</v>
      </c>
      <c r="O6076">
        <v>4199.8100000000004</v>
      </c>
    </row>
    <row r="6077" spans="1:15" x14ac:dyDescent="0.3">
      <c r="A6077">
        <v>6076</v>
      </c>
      <c r="B6077" t="s">
        <v>22</v>
      </c>
      <c r="C6077" t="s">
        <v>58</v>
      </c>
      <c r="D6077" t="s">
        <v>17</v>
      </c>
      <c r="E6077" t="s">
        <v>38</v>
      </c>
      <c r="F6077">
        <v>10193.459999999999</v>
      </c>
      <c r="G6077">
        <v>254109.73</v>
      </c>
      <c r="H6077">
        <v>167171.26999999999</v>
      </c>
      <c r="I6077">
        <v>10.95</v>
      </c>
      <c r="J6077">
        <v>881</v>
      </c>
      <c r="K6077" t="s">
        <v>39</v>
      </c>
      <c r="L6077" t="s">
        <v>30</v>
      </c>
      <c r="M6077" t="s">
        <v>154</v>
      </c>
      <c r="N6077">
        <v>1328.6</v>
      </c>
      <c r="O6077">
        <v>947.33</v>
      </c>
    </row>
    <row r="6078" spans="1:15" x14ac:dyDescent="0.3">
      <c r="A6078">
        <v>6077</v>
      </c>
      <c r="B6078" t="s">
        <v>85</v>
      </c>
      <c r="C6078" t="s">
        <v>16</v>
      </c>
      <c r="D6078" t="s">
        <v>24</v>
      </c>
      <c r="E6078" t="s">
        <v>29</v>
      </c>
      <c r="F6078">
        <v>50853.35</v>
      </c>
      <c r="G6078">
        <v>266263.83</v>
      </c>
      <c r="H6078">
        <v>362593.61</v>
      </c>
      <c r="I6078">
        <v>8.74</v>
      </c>
      <c r="J6078">
        <v>702</v>
      </c>
      <c r="K6078" t="s">
        <v>45</v>
      </c>
      <c r="L6078" t="s">
        <v>30</v>
      </c>
      <c r="M6078" t="s">
        <v>97</v>
      </c>
      <c r="N6078">
        <v>3552.68</v>
      </c>
      <c r="O6078">
        <v>1968.36</v>
      </c>
    </row>
    <row r="6079" spans="1:15" x14ac:dyDescent="0.3">
      <c r="A6079">
        <v>6078</v>
      </c>
      <c r="B6079" t="s">
        <v>50</v>
      </c>
      <c r="C6079" t="s">
        <v>37</v>
      </c>
      <c r="D6079" t="s">
        <v>24</v>
      </c>
      <c r="E6079" t="s">
        <v>18</v>
      </c>
      <c r="F6079">
        <v>87133.6</v>
      </c>
      <c r="G6079">
        <v>427211.96</v>
      </c>
      <c r="H6079">
        <v>144296.49</v>
      </c>
      <c r="I6079">
        <v>10.91</v>
      </c>
      <c r="J6079">
        <v>535</v>
      </c>
      <c r="K6079" t="s">
        <v>39</v>
      </c>
      <c r="L6079" t="s">
        <v>46</v>
      </c>
      <c r="M6079" t="s">
        <v>303</v>
      </c>
      <c r="N6079">
        <v>10091.459999999999</v>
      </c>
      <c r="O6079">
        <v>7221.82</v>
      </c>
    </row>
    <row r="6080" spans="1:15" x14ac:dyDescent="0.3">
      <c r="A6080">
        <v>6079</v>
      </c>
      <c r="B6080" t="s">
        <v>50</v>
      </c>
      <c r="C6080" t="s">
        <v>58</v>
      </c>
      <c r="D6080" t="s">
        <v>17</v>
      </c>
      <c r="E6080" t="s">
        <v>63</v>
      </c>
      <c r="F6080">
        <v>59691.73</v>
      </c>
      <c r="G6080">
        <v>177631.84</v>
      </c>
      <c r="H6080">
        <v>124060.76</v>
      </c>
      <c r="I6080">
        <v>11.01</v>
      </c>
      <c r="J6080">
        <v>726</v>
      </c>
      <c r="K6080" t="s">
        <v>35</v>
      </c>
      <c r="L6080" t="s">
        <v>46</v>
      </c>
      <c r="M6080" t="s">
        <v>113</v>
      </c>
      <c r="N6080">
        <v>8891.91</v>
      </c>
      <c r="O6080">
        <v>7765.76</v>
      </c>
    </row>
    <row r="6081" spans="1:15" x14ac:dyDescent="0.3">
      <c r="A6081">
        <v>6080</v>
      </c>
      <c r="B6081" t="s">
        <v>52</v>
      </c>
      <c r="C6081" t="s">
        <v>58</v>
      </c>
      <c r="D6081" t="s">
        <v>24</v>
      </c>
      <c r="E6081" t="s">
        <v>29</v>
      </c>
      <c r="F6081">
        <v>42167.51</v>
      </c>
      <c r="G6081">
        <v>85287.78</v>
      </c>
      <c r="H6081">
        <v>284747.39</v>
      </c>
      <c r="I6081">
        <v>8.9</v>
      </c>
      <c r="J6081">
        <v>720</v>
      </c>
      <c r="K6081" t="s">
        <v>25</v>
      </c>
      <c r="L6081" t="s">
        <v>26</v>
      </c>
      <c r="M6081" t="s">
        <v>315</v>
      </c>
      <c r="N6081">
        <v>5563.31</v>
      </c>
      <c r="O6081">
        <v>4097.3</v>
      </c>
    </row>
    <row r="6082" spans="1:15" x14ac:dyDescent="0.3">
      <c r="A6082">
        <v>6081</v>
      </c>
      <c r="B6082" t="s">
        <v>48</v>
      </c>
      <c r="C6082" t="s">
        <v>33</v>
      </c>
      <c r="D6082" t="s">
        <v>34</v>
      </c>
      <c r="E6082" t="s">
        <v>18</v>
      </c>
      <c r="F6082">
        <v>1374.58</v>
      </c>
      <c r="G6082">
        <v>496842.93</v>
      </c>
      <c r="H6082">
        <v>491911.13</v>
      </c>
      <c r="I6082">
        <v>14.04</v>
      </c>
      <c r="J6082">
        <v>758</v>
      </c>
      <c r="K6082" t="s">
        <v>25</v>
      </c>
      <c r="L6082" t="s">
        <v>30</v>
      </c>
      <c r="M6082" t="s">
        <v>274</v>
      </c>
      <c r="N6082">
        <v>133.54</v>
      </c>
      <c r="O6082">
        <v>86.92</v>
      </c>
    </row>
    <row r="6083" spans="1:15" x14ac:dyDescent="0.3">
      <c r="A6083">
        <v>6082</v>
      </c>
      <c r="B6083" t="s">
        <v>52</v>
      </c>
      <c r="C6083" t="s">
        <v>33</v>
      </c>
      <c r="D6083" t="s">
        <v>34</v>
      </c>
      <c r="E6083" t="s">
        <v>63</v>
      </c>
      <c r="F6083">
        <v>88083.3</v>
      </c>
      <c r="G6083">
        <v>200964.66</v>
      </c>
      <c r="H6083">
        <v>441282.67</v>
      </c>
      <c r="I6083">
        <v>15.94</v>
      </c>
      <c r="J6083">
        <v>807</v>
      </c>
      <c r="K6083" t="s">
        <v>45</v>
      </c>
      <c r="L6083" t="s">
        <v>30</v>
      </c>
      <c r="M6083" t="s">
        <v>304</v>
      </c>
      <c r="N6083">
        <v>9275.0300000000007</v>
      </c>
      <c r="O6083">
        <v>7642.99</v>
      </c>
    </row>
    <row r="6084" spans="1:15" x14ac:dyDescent="0.3">
      <c r="A6084">
        <v>6083</v>
      </c>
      <c r="B6084" t="s">
        <v>41</v>
      </c>
      <c r="C6084" t="s">
        <v>16</v>
      </c>
      <c r="D6084" t="s">
        <v>17</v>
      </c>
      <c r="E6084" t="s">
        <v>38</v>
      </c>
      <c r="F6084">
        <v>92661.87</v>
      </c>
      <c r="G6084">
        <v>340775.87</v>
      </c>
      <c r="H6084">
        <v>354958.16</v>
      </c>
      <c r="I6084">
        <v>17.79</v>
      </c>
      <c r="J6084">
        <v>608</v>
      </c>
      <c r="K6084" t="s">
        <v>25</v>
      </c>
      <c r="L6084" t="s">
        <v>30</v>
      </c>
      <c r="M6084" t="s">
        <v>36</v>
      </c>
      <c r="N6084">
        <v>11686.95</v>
      </c>
      <c r="O6084">
        <v>7163.02</v>
      </c>
    </row>
    <row r="6085" spans="1:15" x14ac:dyDescent="0.3">
      <c r="A6085">
        <v>6084</v>
      </c>
      <c r="B6085" t="s">
        <v>50</v>
      </c>
      <c r="C6085" t="s">
        <v>33</v>
      </c>
      <c r="D6085" t="s">
        <v>34</v>
      </c>
      <c r="E6085" t="s">
        <v>38</v>
      </c>
      <c r="F6085">
        <v>21658.13</v>
      </c>
      <c r="G6085">
        <v>413978.69</v>
      </c>
      <c r="H6085">
        <v>239081.43</v>
      </c>
      <c r="I6085">
        <v>13.63</v>
      </c>
      <c r="J6085">
        <v>490</v>
      </c>
      <c r="K6085" t="s">
        <v>39</v>
      </c>
      <c r="L6085" t="s">
        <v>46</v>
      </c>
      <c r="M6085" t="s">
        <v>190</v>
      </c>
      <c r="N6085">
        <v>1858.17</v>
      </c>
      <c r="O6085">
        <v>933.08</v>
      </c>
    </row>
    <row r="6086" spans="1:15" x14ac:dyDescent="0.3">
      <c r="A6086">
        <v>6085</v>
      </c>
      <c r="B6086" t="s">
        <v>52</v>
      </c>
      <c r="C6086" t="s">
        <v>23</v>
      </c>
      <c r="D6086" t="s">
        <v>17</v>
      </c>
      <c r="E6086" t="s">
        <v>29</v>
      </c>
      <c r="F6086">
        <v>59197.43</v>
      </c>
      <c r="G6086">
        <v>466947.56</v>
      </c>
      <c r="H6086">
        <v>39593.269999999997</v>
      </c>
      <c r="I6086">
        <v>5.81</v>
      </c>
      <c r="J6086">
        <v>352</v>
      </c>
      <c r="K6086" t="s">
        <v>45</v>
      </c>
      <c r="L6086" t="s">
        <v>20</v>
      </c>
      <c r="M6086" t="s">
        <v>383</v>
      </c>
      <c r="N6086">
        <v>8071.72</v>
      </c>
      <c r="O6086">
        <v>5598.08</v>
      </c>
    </row>
    <row r="6087" spans="1:15" x14ac:dyDescent="0.3">
      <c r="A6087">
        <v>6086</v>
      </c>
      <c r="B6087" t="s">
        <v>15</v>
      </c>
      <c r="C6087" t="s">
        <v>37</v>
      </c>
      <c r="D6087" t="s">
        <v>28</v>
      </c>
      <c r="E6087" t="s">
        <v>63</v>
      </c>
      <c r="F6087">
        <v>60561.599999999999</v>
      </c>
      <c r="G6087">
        <v>30590.799999999999</v>
      </c>
      <c r="H6087">
        <v>181391.32</v>
      </c>
      <c r="I6087">
        <v>15.17</v>
      </c>
      <c r="J6087">
        <v>846</v>
      </c>
      <c r="K6087" t="s">
        <v>19</v>
      </c>
      <c r="L6087" t="s">
        <v>20</v>
      </c>
      <c r="M6087" t="s">
        <v>251</v>
      </c>
      <c r="N6087">
        <v>3852.72</v>
      </c>
      <c r="O6087">
        <v>2524.7600000000002</v>
      </c>
    </row>
    <row r="6088" spans="1:15" x14ac:dyDescent="0.3">
      <c r="A6088">
        <v>6087</v>
      </c>
      <c r="B6088" t="s">
        <v>22</v>
      </c>
      <c r="C6088" t="s">
        <v>16</v>
      </c>
      <c r="D6088" t="s">
        <v>56</v>
      </c>
      <c r="E6088" t="s">
        <v>38</v>
      </c>
      <c r="F6088">
        <v>18745.080000000002</v>
      </c>
      <c r="G6088">
        <v>460314.13</v>
      </c>
      <c r="H6088">
        <v>150235.5</v>
      </c>
      <c r="I6088">
        <v>12.29</v>
      </c>
      <c r="J6088">
        <v>710</v>
      </c>
      <c r="K6088" t="s">
        <v>45</v>
      </c>
      <c r="L6088" t="s">
        <v>46</v>
      </c>
      <c r="M6088" t="s">
        <v>374</v>
      </c>
      <c r="N6088">
        <v>2271.7399999999998</v>
      </c>
      <c r="O6088">
        <v>1831.13</v>
      </c>
    </row>
    <row r="6089" spans="1:15" x14ac:dyDescent="0.3">
      <c r="A6089">
        <v>6088</v>
      </c>
      <c r="B6089" t="s">
        <v>85</v>
      </c>
      <c r="C6089" t="s">
        <v>23</v>
      </c>
      <c r="D6089" t="s">
        <v>34</v>
      </c>
      <c r="E6089" t="s">
        <v>54</v>
      </c>
      <c r="F6089">
        <v>75041.179999999993</v>
      </c>
      <c r="G6089">
        <v>302372.36</v>
      </c>
      <c r="H6089">
        <v>485979.55</v>
      </c>
      <c r="I6089">
        <v>13.74</v>
      </c>
      <c r="J6089">
        <v>410</v>
      </c>
      <c r="K6089" t="s">
        <v>19</v>
      </c>
      <c r="L6089" t="s">
        <v>46</v>
      </c>
      <c r="M6089" t="s">
        <v>279</v>
      </c>
      <c r="N6089">
        <v>10690.59</v>
      </c>
      <c r="O6089">
        <v>7932.34</v>
      </c>
    </row>
    <row r="6090" spans="1:15" x14ac:dyDescent="0.3">
      <c r="A6090">
        <v>6089</v>
      </c>
      <c r="B6090" t="s">
        <v>22</v>
      </c>
      <c r="C6090" t="s">
        <v>33</v>
      </c>
      <c r="D6090" t="s">
        <v>28</v>
      </c>
      <c r="E6090" t="s">
        <v>63</v>
      </c>
      <c r="F6090">
        <v>62107.3</v>
      </c>
      <c r="G6090">
        <v>209082.21</v>
      </c>
      <c r="H6090">
        <v>497487.89</v>
      </c>
      <c r="I6090">
        <v>11.11</v>
      </c>
      <c r="J6090">
        <v>876</v>
      </c>
      <c r="K6090" t="s">
        <v>35</v>
      </c>
      <c r="L6090" t="s">
        <v>46</v>
      </c>
      <c r="M6090" t="s">
        <v>226</v>
      </c>
      <c r="N6090">
        <v>8811.94</v>
      </c>
      <c r="O6090">
        <v>6999.71</v>
      </c>
    </row>
    <row r="6091" spans="1:15" x14ac:dyDescent="0.3">
      <c r="A6091">
        <v>6090</v>
      </c>
      <c r="B6091" t="s">
        <v>41</v>
      </c>
      <c r="C6091" t="s">
        <v>37</v>
      </c>
      <c r="D6091" t="s">
        <v>17</v>
      </c>
      <c r="E6091" t="s">
        <v>54</v>
      </c>
      <c r="F6091">
        <v>35119.160000000003</v>
      </c>
      <c r="G6091">
        <v>408849.48</v>
      </c>
      <c r="H6091">
        <v>376732.14</v>
      </c>
      <c r="I6091">
        <v>7.29</v>
      </c>
      <c r="J6091">
        <v>654</v>
      </c>
      <c r="K6091" t="s">
        <v>19</v>
      </c>
      <c r="L6091" t="s">
        <v>46</v>
      </c>
      <c r="M6091" t="s">
        <v>74</v>
      </c>
      <c r="N6091">
        <v>2877.16</v>
      </c>
      <c r="O6091">
        <v>2302.65</v>
      </c>
    </row>
    <row r="6092" spans="1:15" x14ac:dyDescent="0.3">
      <c r="A6092">
        <v>6091</v>
      </c>
      <c r="B6092" t="s">
        <v>43</v>
      </c>
      <c r="C6092" t="s">
        <v>37</v>
      </c>
      <c r="D6092" t="s">
        <v>24</v>
      </c>
      <c r="E6092" t="s">
        <v>38</v>
      </c>
      <c r="F6092">
        <v>50747.46</v>
      </c>
      <c r="G6092">
        <v>319873.09000000003</v>
      </c>
      <c r="H6092">
        <v>271441.90999999997</v>
      </c>
      <c r="I6092">
        <v>6.15</v>
      </c>
      <c r="J6092">
        <v>313</v>
      </c>
      <c r="K6092" t="s">
        <v>19</v>
      </c>
      <c r="L6092" t="s">
        <v>26</v>
      </c>
      <c r="M6092" t="s">
        <v>53</v>
      </c>
      <c r="N6092">
        <v>4119.03</v>
      </c>
      <c r="O6092">
        <v>2864.18</v>
      </c>
    </row>
    <row r="6093" spans="1:15" x14ac:dyDescent="0.3">
      <c r="A6093">
        <v>6092</v>
      </c>
      <c r="B6093" t="s">
        <v>85</v>
      </c>
      <c r="C6093" t="s">
        <v>33</v>
      </c>
      <c r="D6093" t="s">
        <v>34</v>
      </c>
      <c r="E6093" t="s">
        <v>29</v>
      </c>
      <c r="F6093">
        <v>22854.58</v>
      </c>
      <c r="G6093">
        <v>53803.77</v>
      </c>
      <c r="H6093">
        <v>214154.94</v>
      </c>
      <c r="I6093">
        <v>11.76</v>
      </c>
      <c r="J6093">
        <v>489</v>
      </c>
      <c r="K6093" t="s">
        <v>25</v>
      </c>
      <c r="L6093" t="s">
        <v>75</v>
      </c>
      <c r="M6093" t="s">
        <v>360</v>
      </c>
      <c r="N6093">
        <v>1677.07</v>
      </c>
      <c r="O6093">
        <v>1066.53</v>
      </c>
    </row>
    <row r="6094" spans="1:15" x14ac:dyDescent="0.3">
      <c r="A6094">
        <v>6093</v>
      </c>
      <c r="B6094" t="s">
        <v>52</v>
      </c>
      <c r="C6094" t="s">
        <v>58</v>
      </c>
      <c r="D6094" t="s">
        <v>56</v>
      </c>
      <c r="E6094" t="s">
        <v>63</v>
      </c>
      <c r="F6094">
        <v>11822.78</v>
      </c>
      <c r="G6094">
        <v>355275.01</v>
      </c>
      <c r="H6094">
        <v>58168.51</v>
      </c>
      <c r="I6094">
        <v>10</v>
      </c>
      <c r="J6094">
        <v>804</v>
      </c>
      <c r="K6094" t="s">
        <v>39</v>
      </c>
      <c r="L6094" t="s">
        <v>26</v>
      </c>
      <c r="M6094" t="s">
        <v>286</v>
      </c>
      <c r="N6094">
        <v>990.59</v>
      </c>
      <c r="O6094">
        <v>530.02</v>
      </c>
    </row>
    <row r="6095" spans="1:15" x14ac:dyDescent="0.3">
      <c r="A6095">
        <v>6094</v>
      </c>
      <c r="B6095" t="s">
        <v>41</v>
      </c>
      <c r="C6095" t="s">
        <v>23</v>
      </c>
      <c r="D6095" t="s">
        <v>24</v>
      </c>
      <c r="E6095" t="s">
        <v>38</v>
      </c>
      <c r="F6095">
        <v>67137.5</v>
      </c>
      <c r="G6095">
        <v>121980.51</v>
      </c>
      <c r="H6095">
        <v>285577.01</v>
      </c>
      <c r="I6095">
        <v>5.55</v>
      </c>
      <c r="J6095">
        <v>604</v>
      </c>
      <c r="K6095" t="s">
        <v>45</v>
      </c>
      <c r="L6095" t="s">
        <v>26</v>
      </c>
      <c r="M6095" t="s">
        <v>364</v>
      </c>
      <c r="N6095">
        <v>9682.0499999999993</v>
      </c>
      <c r="O6095">
        <v>7886.69</v>
      </c>
    </row>
    <row r="6096" spans="1:15" x14ac:dyDescent="0.3">
      <c r="A6096">
        <v>6095</v>
      </c>
      <c r="B6096" t="s">
        <v>85</v>
      </c>
      <c r="C6096" t="s">
        <v>23</v>
      </c>
      <c r="D6096" t="s">
        <v>34</v>
      </c>
      <c r="E6096" t="s">
        <v>29</v>
      </c>
      <c r="F6096">
        <v>26532.47</v>
      </c>
      <c r="G6096">
        <v>494661.17</v>
      </c>
      <c r="H6096">
        <v>344650.01</v>
      </c>
      <c r="I6096">
        <v>8.89</v>
      </c>
      <c r="J6096">
        <v>710</v>
      </c>
      <c r="K6096" t="s">
        <v>35</v>
      </c>
      <c r="L6096" t="s">
        <v>20</v>
      </c>
      <c r="M6096" t="s">
        <v>124</v>
      </c>
      <c r="N6096">
        <v>1577.69</v>
      </c>
      <c r="O6096">
        <v>1172.73</v>
      </c>
    </row>
    <row r="6097" spans="1:15" x14ac:dyDescent="0.3">
      <c r="A6097">
        <v>6096</v>
      </c>
      <c r="B6097" t="s">
        <v>22</v>
      </c>
      <c r="C6097" t="s">
        <v>23</v>
      </c>
      <c r="D6097" t="s">
        <v>17</v>
      </c>
      <c r="E6097" t="s">
        <v>38</v>
      </c>
      <c r="F6097">
        <v>84632.58</v>
      </c>
      <c r="G6097">
        <v>179602.36</v>
      </c>
      <c r="H6097">
        <v>297567.52</v>
      </c>
      <c r="I6097">
        <v>16.11</v>
      </c>
      <c r="J6097">
        <v>421</v>
      </c>
      <c r="K6097" t="s">
        <v>19</v>
      </c>
      <c r="L6097" t="s">
        <v>26</v>
      </c>
      <c r="M6097" t="s">
        <v>90</v>
      </c>
      <c r="N6097">
        <v>6162.54</v>
      </c>
      <c r="O6097">
        <v>4855.62</v>
      </c>
    </row>
    <row r="6098" spans="1:15" x14ac:dyDescent="0.3">
      <c r="A6098">
        <v>6097</v>
      </c>
      <c r="B6098" t="s">
        <v>85</v>
      </c>
      <c r="C6098" t="s">
        <v>16</v>
      </c>
      <c r="D6098" t="s">
        <v>28</v>
      </c>
      <c r="E6098" t="s">
        <v>54</v>
      </c>
      <c r="F6098">
        <v>96595.49</v>
      </c>
      <c r="G6098">
        <v>371786.96</v>
      </c>
      <c r="H6098">
        <v>200218.94</v>
      </c>
      <c r="I6098">
        <v>5.93</v>
      </c>
      <c r="J6098">
        <v>745</v>
      </c>
      <c r="K6098" t="s">
        <v>39</v>
      </c>
      <c r="L6098" t="s">
        <v>46</v>
      </c>
      <c r="M6098" t="s">
        <v>95</v>
      </c>
      <c r="N6098">
        <v>10703.17</v>
      </c>
      <c r="O6098">
        <v>8083.94</v>
      </c>
    </row>
    <row r="6099" spans="1:15" x14ac:dyDescent="0.3">
      <c r="A6099">
        <v>6098</v>
      </c>
      <c r="B6099" t="s">
        <v>15</v>
      </c>
      <c r="C6099" t="s">
        <v>58</v>
      </c>
      <c r="D6099" t="s">
        <v>17</v>
      </c>
      <c r="E6099" t="s">
        <v>38</v>
      </c>
      <c r="F6099">
        <v>29581.5</v>
      </c>
      <c r="G6099">
        <v>196652.33</v>
      </c>
      <c r="H6099">
        <v>214239.28</v>
      </c>
      <c r="I6099">
        <v>9.08</v>
      </c>
      <c r="J6099">
        <v>750</v>
      </c>
      <c r="K6099" t="s">
        <v>19</v>
      </c>
      <c r="L6099" t="s">
        <v>20</v>
      </c>
      <c r="M6099" t="s">
        <v>413</v>
      </c>
      <c r="N6099">
        <v>3424.88</v>
      </c>
      <c r="O6099">
        <v>1810.03</v>
      </c>
    </row>
    <row r="6100" spans="1:15" x14ac:dyDescent="0.3">
      <c r="A6100">
        <v>6099</v>
      </c>
      <c r="B6100" t="s">
        <v>41</v>
      </c>
      <c r="C6100" t="s">
        <v>33</v>
      </c>
      <c r="D6100" t="s">
        <v>24</v>
      </c>
      <c r="E6100" t="s">
        <v>54</v>
      </c>
      <c r="F6100">
        <v>90169.91</v>
      </c>
      <c r="G6100">
        <v>102672.33</v>
      </c>
      <c r="H6100">
        <v>179345.23</v>
      </c>
      <c r="I6100">
        <v>11.09</v>
      </c>
      <c r="J6100">
        <v>655</v>
      </c>
      <c r="K6100" t="s">
        <v>25</v>
      </c>
      <c r="L6100" t="s">
        <v>75</v>
      </c>
      <c r="M6100" t="s">
        <v>285</v>
      </c>
      <c r="N6100">
        <v>5723.78</v>
      </c>
      <c r="O6100">
        <v>3646.08</v>
      </c>
    </row>
    <row r="6101" spans="1:15" x14ac:dyDescent="0.3">
      <c r="A6101">
        <v>6100</v>
      </c>
      <c r="B6101" t="s">
        <v>43</v>
      </c>
      <c r="C6101" t="s">
        <v>58</v>
      </c>
      <c r="D6101" t="s">
        <v>28</v>
      </c>
      <c r="E6101" t="s">
        <v>54</v>
      </c>
      <c r="F6101">
        <v>79228.72</v>
      </c>
      <c r="G6101">
        <v>178759.06</v>
      </c>
      <c r="H6101">
        <v>346664.46</v>
      </c>
      <c r="I6101">
        <v>11.83</v>
      </c>
      <c r="J6101">
        <v>495</v>
      </c>
      <c r="K6101" t="s">
        <v>39</v>
      </c>
      <c r="L6101" t="s">
        <v>26</v>
      </c>
      <c r="M6101" t="s">
        <v>193</v>
      </c>
      <c r="N6101">
        <v>6629.2</v>
      </c>
      <c r="O6101">
        <v>5484.58</v>
      </c>
    </row>
    <row r="6102" spans="1:15" x14ac:dyDescent="0.3">
      <c r="A6102">
        <v>6101</v>
      </c>
      <c r="B6102" t="s">
        <v>22</v>
      </c>
      <c r="C6102" t="s">
        <v>23</v>
      </c>
      <c r="D6102" t="s">
        <v>56</v>
      </c>
      <c r="E6102" t="s">
        <v>29</v>
      </c>
      <c r="F6102">
        <v>69385.78</v>
      </c>
      <c r="G6102">
        <v>293862.52</v>
      </c>
      <c r="H6102">
        <v>313467.78000000003</v>
      </c>
      <c r="I6102">
        <v>6.1</v>
      </c>
      <c r="J6102">
        <v>778</v>
      </c>
      <c r="K6102" t="s">
        <v>45</v>
      </c>
      <c r="L6102" t="s">
        <v>75</v>
      </c>
      <c r="M6102" t="s">
        <v>376</v>
      </c>
      <c r="N6102">
        <v>6236.93</v>
      </c>
      <c r="O6102">
        <v>3847.38</v>
      </c>
    </row>
    <row r="6103" spans="1:15" x14ac:dyDescent="0.3">
      <c r="A6103">
        <v>6102</v>
      </c>
      <c r="B6103" t="s">
        <v>52</v>
      </c>
      <c r="C6103" t="s">
        <v>37</v>
      </c>
      <c r="D6103" t="s">
        <v>17</v>
      </c>
      <c r="E6103" t="s">
        <v>29</v>
      </c>
      <c r="F6103">
        <v>21341.45</v>
      </c>
      <c r="G6103">
        <v>42170.9</v>
      </c>
      <c r="H6103">
        <v>131153.59</v>
      </c>
      <c r="I6103">
        <v>13.86</v>
      </c>
      <c r="J6103">
        <v>595</v>
      </c>
      <c r="K6103" t="s">
        <v>35</v>
      </c>
      <c r="L6103" t="s">
        <v>26</v>
      </c>
      <c r="M6103" t="s">
        <v>126</v>
      </c>
      <c r="N6103">
        <v>3013.78</v>
      </c>
      <c r="O6103">
        <v>2199.4899999999998</v>
      </c>
    </row>
    <row r="6104" spans="1:15" x14ac:dyDescent="0.3">
      <c r="A6104">
        <v>6103</v>
      </c>
      <c r="B6104" t="s">
        <v>32</v>
      </c>
      <c r="C6104" t="s">
        <v>37</v>
      </c>
      <c r="D6104" t="s">
        <v>34</v>
      </c>
      <c r="E6104" t="s">
        <v>18</v>
      </c>
      <c r="F6104">
        <v>76607.05</v>
      </c>
      <c r="G6104">
        <v>283556.39</v>
      </c>
      <c r="H6104">
        <v>235412.09</v>
      </c>
      <c r="I6104">
        <v>6.47</v>
      </c>
      <c r="J6104">
        <v>595</v>
      </c>
      <c r="K6104" t="s">
        <v>35</v>
      </c>
      <c r="L6104" t="s">
        <v>75</v>
      </c>
      <c r="M6104" t="s">
        <v>94</v>
      </c>
      <c r="N6104">
        <v>10648.82</v>
      </c>
      <c r="O6104">
        <v>7964.29</v>
      </c>
    </row>
    <row r="6105" spans="1:15" x14ac:dyDescent="0.3">
      <c r="A6105">
        <v>6104</v>
      </c>
      <c r="B6105" t="s">
        <v>32</v>
      </c>
      <c r="C6105" t="s">
        <v>23</v>
      </c>
      <c r="D6105" t="s">
        <v>56</v>
      </c>
      <c r="E6105" t="s">
        <v>29</v>
      </c>
      <c r="F6105">
        <v>59871.92</v>
      </c>
      <c r="G6105">
        <v>207059.17</v>
      </c>
      <c r="H6105">
        <v>173791.09</v>
      </c>
      <c r="I6105">
        <v>13.92</v>
      </c>
      <c r="J6105">
        <v>569</v>
      </c>
      <c r="K6105" t="s">
        <v>45</v>
      </c>
      <c r="L6105" t="s">
        <v>26</v>
      </c>
      <c r="M6105" t="s">
        <v>394</v>
      </c>
      <c r="N6105">
        <v>4057.79</v>
      </c>
      <c r="O6105">
        <v>3036.25</v>
      </c>
    </row>
    <row r="6106" spans="1:15" x14ac:dyDescent="0.3">
      <c r="A6106">
        <v>6105</v>
      </c>
      <c r="B6106" t="s">
        <v>41</v>
      </c>
      <c r="C6106" t="s">
        <v>37</v>
      </c>
      <c r="D6106" t="s">
        <v>17</v>
      </c>
      <c r="E6106" t="s">
        <v>38</v>
      </c>
      <c r="F6106">
        <v>47168.6</v>
      </c>
      <c r="G6106">
        <v>228546.08</v>
      </c>
      <c r="H6106">
        <v>21447.96</v>
      </c>
      <c r="I6106">
        <v>14.93</v>
      </c>
      <c r="J6106">
        <v>883</v>
      </c>
      <c r="K6106" t="s">
        <v>35</v>
      </c>
      <c r="L6106" t="s">
        <v>26</v>
      </c>
      <c r="M6106" t="s">
        <v>186</v>
      </c>
      <c r="N6106">
        <v>6930.33</v>
      </c>
      <c r="O6106">
        <v>5979.77</v>
      </c>
    </row>
    <row r="6107" spans="1:15" x14ac:dyDescent="0.3">
      <c r="A6107">
        <v>6106</v>
      </c>
      <c r="B6107" t="s">
        <v>48</v>
      </c>
      <c r="C6107" t="s">
        <v>37</v>
      </c>
      <c r="D6107" t="s">
        <v>56</v>
      </c>
      <c r="E6107" t="s">
        <v>29</v>
      </c>
      <c r="F6107">
        <v>48360.639999999999</v>
      </c>
      <c r="G6107">
        <v>17918.580000000002</v>
      </c>
      <c r="H6107">
        <v>294859.03999999998</v>
      </c>
      <c r="I6107">
        <v>14.21</v>
      </c>
      <c r="J6107">
        <v>619</v>
      </c>
      <c r="K6107" t="s">
        <v>19</v>
      </c>
      <c r="L6107" t="s">
        <v>20</v>
      </c>
      <c r="M6107" t="s">
        <v>108</v>
      </c>
      <c r="N6107">
        <v>6052.76</v>
      </c>
      <c r="O6107">
        <v>3773.56</v>
      </c>
    </row>
    <row r="6108" spans="1:15" x14ac:dyDescent="0.3">
      <c r="A6108">
        <v>6107</v>
      </c>
      <c r="B6108" t="s">
        <v>22</v>
      </c>
      <c r="C6108" t="s">
        <v>33</v>
      </c>
      <c r="D6108" t="s">
        <v>34</v>
      </c>
      <c r="E6108" t="s">
        <v>54</v>
      </c>
      <c r="F6108">
        <v>54396.23</v>
      </c>
      <c r="G6108">
        <v>312558.37</v>
      </c>
      <c r="H6108">
        <v>65108.89</v>
      </c>
      <c r="I6108">
        <v>13.54</v>
      </c>
      <c r="J6108">
        <v>874</v>
      </c>
      <c r="K6108" t="s">
        <v>19</v>
      </c>
      <c r="L6108" t="s">
        <v>20</v>
      </c>
      <c r="M6108" t="s">
        <v>354</v>
      </c>
      <c r="N6108">
        <v>6065.65</v>
      </c>
      <c r="O6108">
        <v>3623.98</v>
      </c>
    </row>
    <row r="6109" spans="1:15" x14ac:dyDescent="0.3">
      <c r="A6109">
        <v>6108</v>
      </c>
      <c r="B6109" t="s">
        <v>32</v>
      </c>
      <c r="C6109" t="s">
        <v>58</v>
      </c>
      <c r="D6109" t="s">
        <v>24</v>
      </c>
      <c r="E6109" t="s">
        <v>54</v>
      </c>
      <c r="F6109">
        <v>93338.19</v>
      </c>
      <c r="G6109">
        <v>277957.90999999997</v>
      </c>
      <c r="H6109">
        <v>229485.56</v>
      </c>
      <c r="I6109">
        <v>7.88</v>
      </c>
      <c r="J6109">
        <v>316</v>
      </c>
      <c r="K6109" t="s">
        <v>45</v>
      </c>
      <c r="L6109" t="s">
        <v>20</v>
      </c>
      <c r="M6109" t="s">
        <v>320</v>
      </c>
      <c r="N6109">
        <v>11331.57</v>
      </c>
      <c r="O6109">
        <v>7134.56</v>
      </c>
    </row>
    <row r="6110" spans="1:15" x14ac:dyDescent="0.3">
      <c r="A6110">
        <v>6109</v>
      </c>
      <c r="B6110" t="s">
        <v>32</v>
      </c>
      <c r="C6110" t="s">
        <v>58</v>
      </c>
      <c r="D6110" t="s">
        <v>34</v>
      </c>
      <c r="E6110" t="s">
        <v>54</v>
      </c>
      <c r="F6110">
        <v>44338.15</v>
      </c>
      <c r="G6110">
        <v>479005.68</v>
      </c>
      <c r="H6110">
        <v>107429.08</v>
      </c>
      <c r="I6110">
        <v>6.78</v>
      </c>
      <c r="J6110">
        <v>843</v>
      </c>
      <c r="K6110" t="s">
        <v>25</v>
      </c>
      <c r="L6110" t="s">
        <v>75</v>
      </c>
      <c r="M6110" t="s">
        <v>60</v>
      </c>
      <c r="N6110">
        <v>4981.66</v>
      </c>
      <c r="O6110">
        <v>3308.99</v>
      </c>
    </row>
    <row r="6111" spans="1:15" x14ac:dyDescent="0.3">
      <c r="A6111">
        <v>6110</v>
      </c>
      <c r="B6111" t="s">
        <v>32</v>
      </c>
      <c r="C6111" t="s">
        <v>33</v>
      </c>
      <c r="D6111" t="s">
        <v>17</v>
      </c>
      <c r="E6111" t="s">
        <v>38</v>
      </c>
      <c r="F6111">
        <v>39062.39</v>
      </c>
      <c r="G6111">
        <v>117143.42</v>
      </c>
      <c r="H6111">
        <v>295061.59000000003</v>
      </c>
      <c r="I6111">
        <v>7.18</v>
      </c>
      <c r="J6111">
        <v>639</v>
      </c>
      <c r="K6111" t="s">
        <v>45</v>
      </c>
      <c r="L6111" t="s">
        <v>20</v>
      </c>
      <c r="M6111" t="s">
        <v>391</v>
      </c>
      <c r="N6111">
        <v>3305.53</v>
      </c>
      <c r="O6111">
        <v>1793.27</v>
      </c>
    </row>
    <row r="6112" spans="1:15" x14ac:dyDescent="0.3">
      <c r="A6112">
        <v>6111</v>
      </c>
      <c r="B6112" t="s">
        <v>15</v>
      </c>
      <c r="C6112" t="s">
        <v>16</v>
      </c>
      <c r="D6112" t="s">
        <v>56</v>
      </c>
      <c r="E6112" t="s">
        <v>63</v>
      </c>
      <c r="F6112">
        <v>33777.03</v>
      </c>
      <c r="G6112">
        <v>338919.38</v>
      </c>
      <c r="H6112">
        <v>195766.21</v>
      </c>
      <c r="I6112">
        <v>16.809999999999999</v>
      </c>
      <c r="J6112">
        <v>899</v>
      </c>
      <c r="K6112" t="s">
        <v>39</v>
      </c>
      <c r="L6112" t="s">
        <v>20</v>
      </c>
      <c r="M6112" t="s">
        <v>93</v>
      </c>
      <c r="N6112">
        <v>4560.8900000000003</v>
      </c>
      <c r="O6112">
        <v>3999.98</v>
      </c>
    </row>
    <row r="6113" spans="1:15" x14ac:dyDescent="0.3">
      <c r="A6113">
        <v>6112</v>
      </c>
      <c r="B6113" t="s">
        <v>41</v>
      </c>
      <c r="C6113" t="s">
        <v>23</v>
      </c>
      <c r="D6113" t="s">
        <v>17</v>
      </c>
      <c r="E6113" t="s">
        <v>63</v>
      </c>
      <c r="F6113">
        <v>59047.56</v>
      </c>
      <c r="G6113">
        <v>215151.35</v>
      </c>
      <c r="H6113">
        <v>254123.71</v>
      </c>
      <c r="I6113">
        <v>12.41</v>
      </c>
      <c r="J6113">
        <v>672</v>
      </c>
      <c r="K6113" t="s">
        <v>45</v>
      </c>
      <c r="L6113" t="s">
        <v>46</v>
      </c>
      <c r="M6113" t="s">
        <v>150</v>
      </c>
      <c r="N6113">
        <v>7225.25</v>
      </c>
      <c r="O6113">
        <v>3719.5</v>
      </c>
    </row>
    <row r="6114" spans="1:15" x14ac:dyDescent="0.3">
      <c r="A6114">
        <v>6113</v>
      </c>
      <c r="B6114" t="s">
        <v>41</v>
      </c>
      <c r="C6114" t="s">
        <v>58</v>
      </c>
      <c r="D6114" t="s">
        <v>24</v>
      </c>
      <c r="E6114" t="s">
        <v>38</v>
      </c>
      <c r="F6114">
        <v>91378.17</v>
      </c>
      <c r="G6114">
        <v>56662.87</v>
      </c>
      <c r="H6114">
        <v>55608.49</v>
      </c>
      <c r="I6114">
        <v>7.61</v>
      </c>
      <c r="J6114">
        <v>881</v>
      </c>
      <c r="K6114" t="s">
        <v>19</v>
      </c>
      <c r="L6114" t="s">
        <v>26</v>
      </c>
      <c r="M6114" t="s">
        <v>77</v>
      </c>
      <c r="N6114">
        <v>5445.83</v>
      </c>
      <c r="O6114">
        <v>3302.36</v>
      </c>
    </row>
    <row r="6115" spans="1:15" x14ac:dyDescent="0.3">
      <c r="A6115">
        <v>6114</v>
      </c>
      <c r="B6115" t="s">
        <v>22</v>
      </c>
      <c r="C6115" t="s">
        <v>16</v>
      </c>
      <c r="D6115" t="s">
        <v>56</v>
      </c>
      <c r="E6115" t="s">
        <v>38</v>
      </c>
      <c r="F6115">
        <v>49951.97</v>
      </c>
      <c r="G6115">
        <v>211724.73</v>
      </c>
      <c r="H6115">
        <v>102272.18</v>
      </c>
      <c r="I6115">
        <v>10.93</v>
      </c>
      <c r="J6115">
        <v>562</v>
      </c>
      <c r="K6115" t="s">
        <v>19</v>
      </c>
      <c r="L6115" t="s">
        <v>46</v>
      </c>
      <c r="M6115" t="s">
        <v>101</v>
      </c>
      <c r="N6115">
        <v>5401.73</v>
      </c>
      <c r="O6115">
        <v>4849.68</v>
      </c>
    </row>
    <row r="6116" spans="1:15" x14ac:dyDescent="0.3">
      <c r="A6116">
        <v>6115</v>
      </c>
      <c r="B6116" t="s">
        <v>22</v>
      </c>
      <c r="C6116" t="s">
        <v>58</v>
      </c>
      <c r="D6116" t="s">
        <v>28</v>
      </c>
      <c r="E6116" t="s">
        <v>29</v>
      </c>
      <c r="F6116">
        <v>74217.289999999994</v>
      </c>
      <c r="G6116">
        <v>247097.18</v>
      </c>
      <c r="H6116">
        <v>404457.91</v>
      </c>
      <c r="I6116">
        <v>15.07</v>
      </c>
      <c r="J6116">
        <v>787</v>
      </c>
      <c r="K6116" t="s">
        <v>35</v>
      </c>
      <c r="L6116" t="s">
        <v>75</v>
      </c>
      <c r="M6116" t="s">
        <v>296</v>
      </c>
      <c r="N6116">
        <v>6300.99</v>
      </c>
      <c r="O6116">
        <v>4300.04</v>
      </c>
    </row>
    <row r="6117" spans="1:15" x14ac:dyDescent="0.3">
      <c r="A6117">
        <v>6116</v>
      </c>
      <c r="B6117" t="s">
        <v>32</v>
      </c>
      <c r="C6117" t="s">
        <v>23</v>
      </c>
      <c r="D6117" t="s">
        <v>17</v>
      </c>
      <c r="E6117" t="s">
        <v>38</v>
      </c>
      <c r="F6117">
        <v>21650.799999999999</v>
      </c>
      <c r="G6117">
        <v>124490.27</v>
      </c>
      <c r="H6117">
        <v>435259.18</v>
      </c>
      <c r="I6117">
        <v>12.19</v>
      </c>
      <c r="J6117">
        <v>730</v>
      </c>
      <c r="K6117" t="s">
        <v>39</v>
      </c>
      <c r="L6117" t="s">
        <v>20</v>
      </c>
      <c r="M6117" t="s">
        <v>314</v>
      </c>
      <c r="N6117">
        <v>3187.46</v>
      </c>
      <c r="O6117">
        <v>1773.8</v>
      </c>
    </row>
    <row r="6118" spans="1:15" x14ac:dyDescent="0.3">
      <c r="A6118">
        <v>6117</v>
      </c>
      <c r="B6118" t="s">
        <v>43</v>
      </c>
      <c r="C6118" t="s">
        <v>37</v>
      </c>
      <c r="D6118" t="s">
        <v>24</v>
      </c>
      <c r="E6118" t="s">
        <v>18</v>
      </c>
      <c r="F6118">
        <v>5272.38</v>
      </c>
      <c r="G6118">
        <v>387195.95</v>
      </c>
      <c r="H6118">
        <v>350327.76</v>
      </c>
      <c r="I6118">
        <v>7.38</v>
      </c>
      <c r="J6118">
        <v>303</v>
      </c>
      <c r="K6118" t="s">
        <v>45</v>
      </c>
      <c r="L6118" t="s">
        <v>20</v>
      </c>
      <c r="M6118" t="s">
        <v>105</v>
      </c>
      <c r="N6118">
        <v>575.36</v>
      </c>
      <c r="O6118">
        <v>482.99</v>
      </c>
    </row>
    <row r="6119" spans="1:15" x14ac:dyDescent="0.3">
      <c r="A6119">
        <v>6118</v>
      </c>
      <c r="B6119" t="s">
        <v>52</v>
      </c>
      <c r="C6119" t="s">
        <v>37</v>
      </c>
      <c r="D6119" t="s">
        <v>56</v>
      </c>
      <c r="E6119" t="s">
        <v>54</v>
      </c>
      <c r="F6119">
        <v>44880.51</v>
      </c>
      <c r="G6119">
        <v>312852.15999999997</v>
      </c>
      <c r="H6119">
        <v>52649.21</v>
      </c>
      <c r="I6119">
        <v>12.94</v>
      </c>
      <c r="J6119">
        <v>855</v>
      </c>
      <c r="K6119" t="s">
        <v>45</v>
      </c>
      <c r="L6119" t="s">
        <v>26</v>
      </c>
      <c r="M6119" t="s">
        <v>281</v>
      </c>
      <c r="N6119">
        <v>6126.87</v>
      </c>
      <c r="O6119">
        <v>3498.19</v>
      </c>
    </row>
    <row r="6120" spans="1:15" x14ac:dyDescent="0.3">
      <c r="A6120">
        <v>6119</v>
      </c>
      <c r="B6120" t="s">
        <v>43</v>
      </c>
      <c r="C6120" t="s">
        <v>58</v>
      </c>
      <c r="D6120" t="s">
        <v>28</v>
      </c>
      <c r="E6120" t="s">
        <v>38</v>
      </c>
      <c r="F6120">
        <v>56772.66</v>
      </c>
      <c r="G6120">
        <v>29580.34</v>
      </c>
      <c r="H6120">
        <v>19325.66</v>
      </c>
      <c r="I6120">
        <v>7.35</v>
      </c>
      <c r="J6120">
        <v>483</v>
      </c>
      <c r="K6120" t="s">
        <v>35</v>
      </c>
      <c r="L6120" t="s">
        <v>46</v>
      </c>
      <c r="M6120" t="s">
        <v>138</v>
      </c>
      <c r="N6120">
        <v>4786.18</v>
      </c>
      <c r="O6120">
        <v>4270.82</v>
      </c>
    </row>
    <row r="6121" spans="1:15" x14ac:dyDescent="0.3">
      <c r="A6121">
        <v>6120</v>
      </c>
      <c r="B6121" t="s">
        <v>43</v>
      </c>
      <c r="C6121" t="s">
        <v>33</v>
      </c>
      <c r="D6121" t="s">
        <v>28</v>
      </c>
      <c r="E6121" t="s">
        <v>29</v>
      </c>
      <c r="F6121">
        <v>12520.56</v>
      </c>
      <c r="G6121">
        <v>249851.02</v>
      </c>
      <c r="H6121">
        <v>159293.87</v>
      </c>
      <c r="I6121">
        <v>16.79</v>
      </c>
      <c r="J6121">
        <v>438</v>
      </c>
      <c r="K6121" t="s">
        <v>19</v>
      </c>
      <c r="L6121" t="s">
        <v>75</v>
      </c>
      <c r="M6121" t="s">
        <v>385</v>
      </c>
      <c r="N6121">
        <v>1839.33</v>
      </c>
      <c r="O6121">
        <v>1618.77</v>
      </c>
    </row>
    <row r="6122" spans="1:15" x14ac:dyDescent="0.3">
      <c r="A6122">
        <v>6121</v>
      </c>
      <c r="B6122" t="s">
        <v>32</v>
      </c>
      <c r="C6122" t="s">
        <v>16</v>
      </c>
      <c r="D6122" t="s">
        <v>28</v>
      </c>
      <c r="E6122" t="s">
        <v>18</v>
      </c>
      <c r="F6122">
        <v>19360.490000000002</v>
      </c>
      <c r="G6122">
        <v>239719.2</v>
      </c>
      <c r="H6122">
        <v>469667.81</v>
      </c>
      <c r="I6122">
        <v>9.74</v>
      </c>
      <c r="J6122">
        <v>782</v>
      </c>
      <c r="K6122" t="s">
        <v>35</v>
      </c>
      <c r="L6122" t="s">
        <v>26</v>
      </c>
      <c r="M6122" t="s">
        <v>70</v>
      </c>
      <c r="N6122">
        <v>2711.34</v>
      </c>
      <c r="O6122">
        <v>2244.0500000000002</v>
      </c>
    </row>
    <row r="6123" spans="1:15" x14ac:dyDescent="0.3">
      <c r="A6123">
        <v>6122</v>
      </c>
      <c r="B6123" t="s">
        <v>50</v>
      </c>
      <c r="C6123" t="s">
        <v>37</v>
      </c>
      <c r="D6123" t="s">
        <v>17</v>
      </c>
      <c r="E6123" t="s">
        <v>54</v>
      </c>
      <c r="F6123">
        <v>38479.949999999997</v>
      </c>
      <c r="G6123">
        <v>419937.21</v>
      </c>
      <c r="H6123">
        <v>290741.28999999998</v>
      </c>
      <c r="I6123">
        <v>13.48</v>
      </c>
      <c r="J6123">
        <v>651</v>
      </c>
      <c r="K6123" t="s">
        <v>35</v>
      </c>
      <c r="L6123" t="s">
        <v>26</v>
      </c>
      <c r="M6123" t="s">
        <v>100</v>
      </c>
      <c r="N6123">
        <v>3502.3</v>
      </c>
      <c r="O6123">
        <v>2560.33</v>
      </c>
    </row>
    <row r="6124" spans="1:15" x14ac:dyDescent="0.3">
      <c r="A6124">
        <v>6123</v>
      </c>
      <c r="B6124" t="s">
        <v>50</v>
      </c>
      <c r="C6124" t="s">
        <v>37</v>
      </c>
      <c r="D6124" t="s">
        <v>56</v>
      </c>
      <c r="E6124" t="s">
        <v>63</v>
      </c>
      <c r="F6124">
        <v>98428.88</v>
      </c>
      <c r="G6124">
        <v>322467.77</v>
      </c>
      <c r="H6124">
        <v>34458.68</v>
      </c>
      <c r="I6124">
        <v>13.98</v>
      </c>
      <c r="J6124">
        <v>449</v>
      </c>
      <c r="K6124" t="s">
        <v>39</v>
      </c>
      <c r="L6124" t="s">
        <v>26</v>
      </c>
      <c r="M6124" t="s">
        <v>172</v>
      </c>
      <c r="N6124">
        <v>8575.7099999999991</v>
      </c>
      <c r="O6124">
        <v>5936.25</v>
      </c>
    </row>
    <row r="6125" spans="1:15" x14ac:dyDescent="0.3">
      <c r="A6125">
        <v>6124</v>
      </c>
      <c r="B6125" t="s">
        <v>50</v>
      </c>
      <c r="C6125" t="s">
        <v>23</v>
      </c>
      <c r="D6125" t="s">
        <v>56</v>
      </c>
      <c r="E6125" t="s">
        <v>18</v>
      </c>
      <c r="F6125">
        <v>86200.65</v>
      </c>
      <c r="G6125">
        <v>223110.47</v>
      </c>
      <c r="H6125">
        <v>5626.51</v>
      </c>
      <c r="I6125">
        <v>16.66</v>
      </c>
      <c r="J6125">
        <v>531</v>
      </c>
      <c r="K6125" t="s">
        <v>45</v>
      </c>
      <c r="L6125" t="s">
        <v>26</v>
      </c>
      <c r="M6125" t="s">
        <v>260</v>
      </c>
      <c r="N6125">
        <v>6266.51</v>
      </c>
      <c r="O6125">
        <v>5267.15</v>
      </c>
    </row>
    <row r="6126" spans="1:15" x14ac:dyDescent="0.3">
      <c r="A6126">
        <v>6125</v>
      </c>
      <c r="B6126" t="s">
        <v>43</v>
      </c>
      <c r="C6126" t="s">
        <v>33</v>
      </c>
      <c r="D6126" t="s">
        <v>28</v>
      </c>
      <c r="E6126" t="s">
        <v>29</v>
      </c>
      <c r="F6126">
        <v>65231.519999999997</v>
      </c>
      <c r="G6126">
        <v>46964.28</v>
      </c>
      <c r="H6126">
        <v>241980.87</v>
      </c>
      <c r="I6126">
        <v>9.1199999999999992</v>
      </c>
      <c r="J6126">
        <v>472</v>
      </c>
      <c r="K6126" t="s">
        <v>25</v>
      </c>
      <c r="L6126" t="s">
        <v>46</v>
      </c>
      <c r="M6126" t="s">
        <v>356</v>
      </c>
      <c r="N6126">
        <v>3613.34</v>
      </c>
      <c r="O6126">
        <v>1998.87</v>
      </c>
    </row>
    <row r="6127" spans="1:15" x14ac:dyDescent="0.3">
      <c r="A6127">
        <v>6126</v>
      </c>
      <c r="B6127" t="s">
        <v>85</v>
      </c>
      <c r="C6127" t="s">
        <v>33</v>
      </c>
      <c r="D6127" t="s">
        <v>56</v>
      </c>
      <c r="E6127" t="s">
        <v>18</v>
      </c>
      <c r="F6127">
        <v>1394.83</v>
      </c>
      <c r="G6127">
        <v>293774.03000000003</v>
      </c>
      <c r="H6127">
        <v>382119.74</v>
      </c>
      <c r="I6127">
        <v>14.89</v>
      </c>
      <c r="J6127">
        <v>530</v>
      </c>
      <c r="K6127" t="s">
        <v>45</v>
      </c>
      <c r="L6127" t="s">
        <v>20</v>
      </c>
      <c r="M6127" t="s">
        <v>152</v>
      </c>
      <c r="N6127">
        <v>178.1</v>
      </c>
      <c r="O6127">
        <v>97.67</v>
      </c>
    </row>
    <row r="6128" spans="1:15" x14ac:dyDescent="0.3">
      <c r="A6128">
        <v>6127</v>
      </c>
      <c r="B6128" t="s">
        <v>85</v>
      </c>
      <c r="C6128" t="s">
        <v>16</v>
      </c>
      <c r="D6128" t="s">
        <v>17</v>
      </c>
      <c r="E6128" t="s">
        <v>29</v>
      </c>
      <c r="F6128">
        <v>25387.14</v>
      </c>
      <c r="G6128">
        <v>98677.96</v>
      </c>
      <c r="H6128">
        <v>214827.32</v>
      </c>
      <c r="I6128">
        <v>10.57</v>
      </c>
      <c r="J6128">
        <v>885</v>
      </c>
      <c r="K6128" t="s">
        <v>45</v>
      </c>
      <c r="L6128" t="s">
        <v>75</v>
      </c>
      <c r="M6128" t="s">
        <v>188</v>
      </c>
      <c r="N6128">
        <v>2983.46</v>
      </c>
      <c r="O6128">
        <v>2648.13</v>
      </c>
    </row>
    <row r="6129" spans="1:15" x14ac:dyDescent="0.3">
      <c r="A6129">
        <v>6128</v>
      </c>
      <c r="B6129" t="s">
        <v>48</v>
      </c>
      <c r="C6129" t="s">
        <v>23</v>
      </c>
      <c r="D6129" t="s">
        <v>17</v>
      </c>
      <c r="E6129" t="s">
        <v>63</v>
      </c>
      <c r="F6129">
        <v>7565.2</v>
      </c>
      <c r="G6129">
        <v>273179.92</v>
      </c>
      <c r="H6129">
        <v>166224.16</v>
      </c>
      <c r="I6129">
        <v>9.08</v>
      </c>
      <c r="J6129">
        <v>840</v>
      </c>
      <c r="K6129" t="s">
        <v>35</v>
      </c>
      <c r="L6129" t="s">
        <v>30</v>
      </c>
      <c r="M6129" t="s">
        <v>165</v>
      </c>
      <c r="N6129">
        <v>1069.9100000000001</v>
      </c>
      <c r="O6129">
        <v>637.17999999999995</v>
      </c>
    </row>
    <row r="6130" spans="1:15" x14ac:dyDescent="0.3">
      <c r="A6130">
        <v>6129</v>
      </c>
      <c r="B6130" t="s">
        <v>85</v>
      </c>
      <c r="C6130" t="s">
        <v>33</v>
      </c>
      <c r="D6130" t="s">
        <v>17</v>
      </c>
      <c r="E6130" t="s">
        <v>54</v>
      </c>
      <c r="F6130">
        <v>20046.259999999998</v>
      </c>
      <c r="G6130">
        <v>304000.13</v>
      </c>
      <c r="H6130">
        <v>416517.35</v>
      </c>
      <c r="I6130">
        <v>5.45</v>
      </c>
      <c r="J6130">
        <v>865</v>
      </c>
      <c r="K6130" t="s">
        <v>25</v>
      </c>
      <c r="L6130" t="s">
        <v>20</v>
      </c>
      <c r="M6130" t="s">
        <v>411</v>
      </c>
      <c r="N6130">
        <v>1320.47</v>
      </c>
      <c r="O6130">
        <v>789.88</v>
      </c>
    </row>
    <row r="6131" spans="1:15" x14ac:dyDescent="0.3">
      <c r="A6131">
        <v>6130</v>
      </c>
      <c r="B6131" t="s">
        <v>41</v>
      </c>
      <c r="C6131" t="s">
        <v>33</v>
      </c>
      <c r="D6131" t="s">
        <v>17</v>
      </c>
      <c r="E6131" t="s">
        <v>38</v>
      </c>
      <c r="F6131">
        <v>35150.949999999997</v>
      </c>
      <c r="G6131">
        <v>120649.97</v>
      </c>
      <c r="H6131">
        <v>435507.85</v>
      </c>
      <c r="I6131">
        <v>7.61</v>
      </c>
      <c r="J6131">
        <v>560</v>
      </c>
      <c r="K6131" t="s">
        <v>45</v>
      </c>
      <c r="L6131" t="s">
        <v>30</v>
      </c>
      <c r="M6131" t="s">
        <v>55</v>
      </c>
      <c r="N6131">
        <v>3943.6</v>
      </c>
      <c r="O6131">
        <v>2443</v>
      </c>
    </row>
    <row r="6132" spans="1:15" x14ac:dyDescent="0.3">
      <c r="A6132">
        <v>6131</v>
      </c>
      <c r="B6132" t="s">
        <v>48</v>
      </c>
      <c r="C6132" t="s">
        <v>16</v>
      </c>
      <c r="D6132" t="s">
        <v>17</v>
      </c>
      <c r="E6132" t="s">
        <v>38</v>
      </c>
      <c r="F6132">
        <v>58171.89</v>
      </c>
      <c r="G6132">
        <v>462017.46</v>
      </c>
      <c r="H6132">
        <v>276939.28000000003</v>
      </c>
      <c r="I6132">
        <v>7.92</v>
      </c>
      <c r="J6132">
        <v>716</v>
      </c>
      <c r="K6132" t="s">
        <v>25</v>
      </c>
      <c r="L6132" t="s">
        <v>20</v>
      </c>
      <c r="M6132" t="s">
        <v>329</v>
      </c>
      <c r="N6132">
        <v>6122.7</v>
      </c>
      <c r="O6132">
        <v>3831.55</v>
      </c>
    </row>
    <row r="6133" spans="1:15" x14ac:dyDescent="0.3">
      <c r="A6133">
        <v>6132</v>
      </c>
      <c r="B6133" t="s">
        <v>50</v>
      </c>
      <c r="C6133" t="s">
        <v>58</v>
      </c>
      <c r="D6133" t="s">
        <v>17</v>
      </c>
      <c r="E6133" t="s">
        <v>29</v>
      </c>
      <c r="F6133">
        <v>92706.13</v>
      </c>
      <c r="G6133">
        <v>245854.64</v>
      </c>
      <c r="H6133">
        <v>113355.51</v>
      </c>
      <c r="I6133">
        <v>7.03</v>
      </c>
      <c r="J6133">
        <v>882</v>
      </c>
      <c r="K6133" t="s">
        <v>19</v>
      </c>
      <c r="L6133" t="s">
        <v>30</v>
      </c>
      <c r="M6133" t="s">
        <v>272</v>
      </c>
      <c r="N6133">
        <v>11955.6</v>
      </c>
      <c r="O6133">
        <v>9083.64</v>
      </c>
    </row>
    <row r="6134" spans="1:15" x14ac:dyDescent="0.3">
      <c r="A6134">
        <v>6133</v>
      </c>
      <c r="B6134" t="s">
        <v>79</v>
      </c>
      <c r="C6134" t="s">
        <v>33</v>
      </c>
      <c r="D6134" t="s">
        <v>24</v>
      </c>
      <c r="E6134" t="s">
        <v>18</v>
      </c>
      <c r="F6134">
        <v>24733.759999999998</v>
      </c>
      <c r="G6134">
        <v>394866.45</v>
      </c>
      <c r="H6134">
        <v>272824.40000000002</v>
      </c>
      <c r="I6134">
        <v>13.73</v>
      </c>
      <c r="J6134">
        <v>463</v>
      </c>
      <c r="K6134" t="s">
        <v>19</v>
      </c>
      <c r="L6134" t="s">
        <v>26</v>
      </c>
      <c r="M6134" t="s">
        <v>269</v>
      </c>
      <c r="N6134">
        <v>3332.52</v>
      </c>
      <c r="O6134">
        <v>1974.39</v>
      </c>
    </row>
    <row r="6135" spans="1:15" x14ac:dyDescent="0.3">
      <c r="A6135">
        <v>6134</v>
      </c>
      <c r="B6135" t="s">
        <v>43</v>
      </c>
      <c r="C6135" t="s">
        <v>33</v>
      </c>
      <c r="D6135" t="s">
        <v>56</v>
      </c>
      <c r="E6135" t="s">
        <v>18</v>
      </c>
      <c r="F6135">
        <v>32977.39</v>
      </c>
      <c r="G6135">
        <v>123736.72</v>
      </c>
      <c r="H6135">
        <v>361574.53</v>
      </c>
      <c r="I6135">
        <v>9.11</v>
      </c>
      <c r="J6135">
        <v>326</v>
      </c>
      <c r="K6135" t="s">
        <v>25</v>
      </c>
      <c r="L6135" t="s">
        <v>20</v>
      </c>
      <c r="M6135" t="s">
        <v>231</v>
      </c>
      <c r="N6135">
        <v>2637.51</v>
      </c>
      <c r="O6135">
        <v>1801.76</v>
      </c>
    </row>
    <row r="6136" spans="1:15" x14ac:dyDescent="0.3">
      <c r="A6136">
        <v>6135</v>
      </c>
      <c r="B6136" t="s">
        <v>85</v>
      </c>
      <c r="C6136" t="s">
        <v>58</v>
      </c>
      <c r="D6136" t="s">
        <v>56</v>
      </c>
      <c r="E6136" t="s">
        <v>29</v>
      </c>
      <c r="F6136">
        <v>36453.14</v>
      </c>
      <c r="G6136">
        <v>85204.67</v>
      </c>
      <c r="H6136">
        <v>20812.05</v>
      </c>
      <c r="I6136">
        <v>15.6</v>
      </c>
      <c r="J6136">
        <v>386</v>
      </c>
      <c r="K6136" t="s">
        <v>45</v>
      </c>
      <c r="L6136" t="s">
        <v>46</v>
      </c>
      <c r="M6136" t="s">
        <v>301</v>
      </c>
      <c r="N6136">
        <v>4424.38</v>
      </c>
      <c r="O6136">
        <v>2630.38</v>
      </c>
    </row>
    <row r="6137" spans="1:15" x14ac:dyDescent="0.3">
      <c r="A6137">
        <v>6136</v>
      </c>
      <c r="B6137" t="s">
        <v>52</v>
      </c>
      <c r="C6137" t="s">
        <v>33</v>
      </c>
      <c r="D6137" t="s">
        <v>28</v>
      </c>
      <c r="E6137" t="s">
        <v>18</v>
      </c>
      <c r="F6137">
        <v>47594.78</v>
      </c>
      <c r="G6137">
        <v>41739.379999999997</v>
      </c>
      <c r="H6137">
        <v>313192.2</v>
      </c>
      <c r="I6137">
        <v>5.8</v>
      </c>
      <c r="J6137">
        <v>871</v>
      </c>
      <c r="K6137" t="s">
        <v>45</v>
      </c>
      <c r="L6137" t="s">
        <v>26</v>
      </c>
      <c r="M6137" t="s">
        <v>59</v>
      </c>
      <c r="N6137">
        <v>3030.09</v>
      </c>
      <c r="O6137">
        <v>2115.89</v>
      </c>
    </row>
    <row r="6138" spans="1:15" x14ac:dyDescent="0.3">
      <c r="A6138">
        <v>6137</v>
      </c>
      <c r="B6138" t="s">
        <v>79</v>
      </c>
      <c r="C6138" t="s">
        <v>33</v>
      </c>
      <c r="D6138" t="s">
        <v>24</v>
      </c>
      <c r="E6138" t="s">
        <v>63</v>
      </c>
      <c r="F6138">
        <v>38141.839999999997</v>
      </c>
      <c r="G6138">
        <v>475097.33</v>
      </c>
      <c r="H6138">
        <v>463608.02</v>
      </c>
      <c r="I6138">
        <v>8.3699999999999992</v>
      </c>
      <c r="J6138">
        <v>450</v>
      </c>
      <c r="K6138" t="s">
        <v>25</v>
      </c>
      <c r="L6138" t="s">
        <v>20</v>
      </c>
      <c r="M6138" t="s">
        <v>307</v>
      </c>
      <c r="N6138">
        <v>4138.28</v>
      </c>
      <c r="O6138">
        <v>2834.06</v>
      </c>
    </row>
    <row r="6139" spans="1:15" x14ac:dyDescent="0.3">
      <c r="A6139">
        <v>6138</v>
      </c>
      <c r="B6139" t="s">
        <v>79</v>
      </c>
      <c r="C6139" t="s">
        <v>58</v>
      </c>
      <c r="D6139" t="s">
        <v>24</v>
      </c>
      <c r="E6139" t="s">
        <v>38</v>
      </c>
      <c r="F6139">
        <v>81345.31</v>
      </c>
      <c r="G6139">
        <v>150281.31</v>
      </c>
      <c r="H6139">
        <v>297799.06</v>
      </c>
      <c r="I6139">
        <v>15.88</v>
      </c>
      <c r="J6139">
        <v>414</v>
      </c>
      <c r="K6139" t="s">
        <v>35</v>
      </c>
      <c r="L6139" t="s">
        <v>75</v>
      </c>
      <c r="M6139" t="s">
        <v>121</v>
      </c>
      <c r="N6139">
        <v>10359.99</v>
      </c>
      <c r="O6139">
        <v>5520.04</v>
      </c>
    </row>
    <row r="6140" spans="1:15" x14ac:dyDescent="0.3">
      <c r="A6140">
        <v>6139</v>
      </c>
      <c r="B6140" t="s">
        <v>22</v>
      </c>
      <c r="C6140" t="s">
        <v>37</v>
      </c>
      <c r="D6140" t="s">
        <v>28</v>
      </c>
      <c r="E6140" t="s">
        <v>63</v>
      </c>
      <c r="F6140">
        <v>11987.23</v>
      </c>
      <c r="G6140">
        <v>401390.75</v>
      </c>
      <c r="H6140">
        <v>100118.85</v>
      </c>
      <c r="I6140">
        <v>5.51</v>
      </c>
      <c r="J6140">
        <v>517</v>
      </c>
      <c r="K6140" t="s">
        <v>19</v>
      </c>
      <c r="L6140" t="s">
        <v>75</v>
      </c>
      <c r="M6140" t="s">
        <v>73</v>
      </c>
      <c r="N6140">
        <v>1034.95</v>
      </c>
      <c r="O6140">
        <v>543.49</v>
      </c>
    </row>
    <row r="6141" spans="1:15" x14ac:dyDescent="0.3">
      <c r="A6141">
        <v>6140</v>
      </c>
      <c r="B6141" t="s">
        <v>50</v>
      </c>
      <c r="C6141" t="s">
        <v>37</v>
      </c>
      <c r="D6141" t="s">
        <v>17</v>
      </c>
      <c r="E6141" t="s">
        <v>63</v>
      </c>
      <c r="F6141">
        <v>82018.570000000007</v>
      </c>
      <c r="G6141">
        <v>366480.51</v>
      </c>
      <c r="H6141">
        <v>431694.3</v>
      </c>
      <c r="I6141">
        <v>17.149999999999999</v>
      </c>
      <c r="J6141">
        <v>845</v>
      </c>
      <c r="K6141" t="s">
        <v>45</v>
      </c>
      <c r="L6141" t="s">
        <v>26</v>
      </c>
      <c r="M6141" t="s">
        <v>163</v>
      </c>
      <c r="N6141">
        <v>6393.48</v>
      </c>
      <c r="O6141">
        <v>5119.8100000000004</v>
      </c>
    </row>
    <row r="6142" spans="1:15" x14ac:dyDescent="0.3">
      <c r="A6142">
        <v>6141</v>
      </c>
      <c r="B6142" t="s">
        <v>15</v>
      </c>
      <c r="C6142" t="s">
        <v>33</v>
      </c>
      <c r="D6142" t="s">
        <v>56</v>
      </c>
      <c r="E6142" t="s">
        <v>54</v>
      </c>
      <c r="F6142">
        <v>9029.93</v>
      </c>
      <c r="G6142">
        <v>190591.91</v>
      </c>
      <c r="H6142">
        <v>45754.11</v>
      </c>
      <c r="I6142">
        <v>13.01</v>
      </c>
      <c r="J6142">
        <v>496</v>
      </c>
      <c r="K6142" t="s">
        <v>45</v>
      </c>
      <c r="L6142" t="s">
        <v>30</v>
      </c>
      <c r="M6142" t="s">
        <v>78</v>
      </c>
      <c r="N6142">
        <v>683.7</v>
      </c>
      <c r="O6142">
        <v>565.12</v>
      </c>
    </row>
    <row r="6143" spans="1:15" x14ac:dyDescent="0.3">
      <c r="A6143">
        <v>6142</v>
      </c>
      <c r="B6143" t="s">
        <v>22</v>
      </c>
      <c r="C6143" t="s">
        <v>33</v>
      </c>
      <c r="D6143" t="s">
        <v>24</v>
      </c>
      <c r="E6143" t="s">
        <v>38</v>
      </c>
      <c r="F6143">
        <v>14309.11</v>
      </c>
      <c r="G6143">
        <v>392190.08</v>
      </c>
      <c r="H6143">
        <v>418386.51</v>
      </c>
      <c r="I6143">
        <v>12.2</v>
      </c>
      <c r="J6143">
        <v>597</v>
      </c>
      <c r="K6143" t="s">
        <v>25</v>
      </c>
      <c r="L6143" t="s">
        <v>20</v>
      </c>
      <c r="M6143" t="s">
        <v>394</v>
      </c>
      <c r="N6143">
        <v>1980.18</v>
      </c>
      <c r="O6143">
        <v>1458.98</v>
      </c>
    </row>
    <row r="6144" spans="1:15" x14ac:dyDescent="0.3">
      <c r="A6144">
        <v>6143</v>
      </c>
      <c r="B6144" t="s">
        <v>48</v>
      </c>
      <c r="C6144" t="s">
        <v>23</v>
      </c>
      <c r="D6144" t="s">
        <v>24</v>
      </c>
      <c r="E6144" t="s">
        <v>38</v>
      </c>
      <c r="F6144">
        <v>13534.36</v>
      </c>
      <c r="G6144">
        <v>300995.8</v>
      </c>
      <c r="H6144">
        <v>4172.74</v>
      </c>
      <c r="I6144">
        <v>17.260000000000002</v>
      </c>
      <c r="J6144">
        <v>528</v>
      </c>
      <c r="K6144" t="s">
        <v>25</v>
      </c>
      <c r="L6144" t="s">
        <v>26</v>
      </c>
      <c r="M6144" t="s">
        <v>137</v>
      </c>
      <c r="N6144">
        <v>1939.47</v>
      </c>
      <c r="O6144">
        <v>1626.73</v>
      </c>
    </row>
    <row r="6145" spans="1:15" x14ac:dyDescent="0.3">
      <c r="A6145">
        <v>6144</v>
      </c>
      <c r="B6145" t="s">
        <v>50</v>
      </c>
      <c r="C6145" t="s">
        <v>33</v>
      </c>
      <c r="D6145" t="s">
        <v>56</v>
      </c>
      <c r="E6145" t="s">
        <v>38</v>
      </c>
      <c r="F6145">
        <v>17104.38</v>
      </c>
      <c r="G6145">
        <v>236990.87</v>
      </c>
      <c r="H6145">
        <v>257561.06</v>
      </c>
      <c r="I6145">
        <v>17.79</v>
      </c>
      <c r="J6145">
        <v>771</v>
      </c>
      <c r="K6145" t="s">
        <v>25</v>
      </c>
      <c r="L6145" t="s">
        <v>26</v>
      </c>
      <c r="M6145" t="s">
        <v>297</v>
      </c>
      <c r="N6145">
        <v>932.71</v>
      </c>
      <c r="O6145">
        <v>801.98</v>
      </c>
    </row>
    <row r="6146" spans="1:15" x14ac:dyDescent="0.3">
      <c r="A6146">
        <v>6145</v>
      </c>
      <c r="B6146" t="s">
        <v>79</v>
      </c>
      <c r="C6146" t="s">
        <v>16</v>
      </c>
      <c r="D6146" t="s">
        <v>56</v>
      </c>
      <c r="E6146" t="s">
        <v>63</v>
      </c>
      <c r="F6146">
        <v>71354.649999999994</v>
      </c>
      <c r="G6146">
        <v>67309.03</v>
      </c>
      <c r="H6146">
        <v>319532.84000000003</v>
      </c>
      <c r="I6146">
        <v>12.95</v>
      </c>
      <c r="J6146">
        <v>848</v>
      </c>
      <c r="K6146" t="s">
        <v>39</v>
      </c>
      <c r="L6146" t="s">
        <v>20</v>
      </c>
      <c r="M6146" t="s">
        <v>401</v>
      </c>
      <c r="N6146">
        <v>10403.299999999999</v>
      </c>
      <c r="O6146">
        <v>8128.67</v>
      </c>
    </row>
    <row r="6147" spans="1:15" x14ac:dyDescent="0.3">
      <c r="A6147">
        <v>6146</v>
      </c>
      <c r="B6147" t="s">
        <v>52</v>
      </c>
      <c r="C6147" t="s">
        <v>23</v>
      </c>
      <c r="D6147" t="s">
        <v>17</v>
      </c>
      <c r="E6147" t="s">
        <v>63</v>
      </c>
      <c r="F6147">
        <v>60376.38</v>
      </c>
      <c r="G6147">
        <v>227967.06</v>
      </c>
      <c r="H6147">
        <v>308765.34999999998</v>
      </c>
      <c r="I6147">
        <v>12.12</v>
      </c>
      <c r="J6147">
        <v>466</v>
      </c>
      <c r="K6147" t="s">
        <v>19</v>
      </c>
      <c r="L6147" t="s">
        <v>30</v>
      </c>
      <c r="M6147" t="s">
        <v>240</v>
      </c>
      <c r="N6147">
        <v>6515.54</v>
      </c>
      <c r="O6147">
        <v>5798.44</v>
      </c>
    </row>
    <row r="6148" spans="1:15" x14ac:dyDescent="0.3">
      <c r="A6148">
        <v>6147</v>
      </c>
      <c r="B6148" t="s">
        <v>85</v>
      </c>
      <c r="C6148" t="s">
        <v>33</v>
      </c>
      <c r="D6148" t="s">
        <v>28</v>
      </c>
      <c r="E6148" t="s">
        <v>54</v>
      </c>
      <c r="F6148">
        <v>99675.91</v>
      </c>
      <c r="G6148">
        <v>215265.8</v>
      </c>
      <c r="H6148">
        <v>62820.4</v>
      </c>
      <c r="I6148">
        <v>5.63</v>
      </c>
      <c r="J6148">
        <v>445</v>
      </c>
      <c r="K6148" t="s">
        <v>25</v>
      </c>
      <c r="L6148" t="s">
        <v>46</v>
      </c>
      <c r="M6148" t="s">
        <v>338</v>
      </c>
      <c r="N6148">
        <v>7600.5</v>
      </c>
      <c r="O6148">
        <v>4600.7299999999996</v>
      </c>
    </row>
    <row r="6149" spans="1:15" x14ac:dyDescent="0.3">
      <c r="A6149">
        <v>6148</v>
      </c>
      <c r="B6149" t="s">
        <v>32</v>
      </c>
      <c r="C6149" t="s">
        <v>58</v>
      </c>
      <c r="D6149" t="s">
        <v>24</v>
      </c>
      <c r="E6149" t="s">
        <v>29</v>
      </c>
      <c r="F6149">
        <v>79262.080000000002</v>
      </c>
      <c r="G6149">
        <v>77539.12</v>
      </c>
      <c r="H6149">
        <v>288481.58</v>
      </c>
      <c r="I6149">
        <v>16.3</v>
      </c>
      <c r="J6149">
        <v>729</v>
      </c>
      <c r="K6149" t="s">
        <v>25</v>
      </c>
      <c r="L6149" t="s">
        <v>20</v>
      </c>
      <c r="M6149" t="s">
        <v>42</v>
      </c>
      <c r="N6149">
        <v>8699.77</v>
      </c>
      <c r="O6149">
        <v>6749.4</v>
      </c>
    </row>
    <row r="6150" spans="1:15" x14ac:dyDescent="0.3">
      <c r="A6150">
        <v>6149</v>
      </c>
      <c r="B6150" t="s">
        <v>50</v>
      </c>
      <c r="C6150" t="s">
        <v>58</v>
      </c>
      <c r="D6150" t="s">
        <v>34</v>
      </c>
      <c r="E6150" t="s">
        <v>29</v>
      </c>
      <c r="F6150">
        <v>74735.69</v>
      </c>
      <c r="G6150">
        <v>343635.41</v>
      </c>
      <c r="H6150">
        <v>116809.57</v>
      </c>
      <c r="I6150">
        <v>7.55</v>
      </c>
      <c r="J6150">
        <v>373</v>
      </c>
      <c r="K6150" t="s">
        <v>25</v>
      </c>
      <c r="L6150" t="s">
        <v>75</v>
      </c>
      <c r="M6150" t="s">
        <v>198</v>
      </c>
      <c r="N6150">
        <v>7021.5</v>
      </c>
      <c r="O6150">
        <v>4902.46</v>
      </c>
    </row>
    <row r="6151" spans="1:15" x14ac:dyDescent="0.3">
      <c r="A6151">
        <v>6150</v>
      </c>
      <c r="B6151" t="s">
        <v>85</v>
      </c>
      <c r="C6151" t="s">
        <v>33</v>
      </c>
      <c r="D6151" t="s">
        <v>56</v>
      </c>
      <c r="E6151" t="s">
        <v>18</v>
      </c>
      <c r="F6151">
        <v>2822.68</v>
      </c>
      <c r="G6151">
        <v>9005.14</v>
      </c>
      <c r="H6151">
        <v>137529.35</v>
      </c>
      <c r="I6151">
        <v>15.4</v>
      </c>
      <c r="J6151">
        <v>790</v>
      </c>
      <c r="K6151" t="s">
        <v>19</v>
      </c>
      <c r="L6151" t="s">
        <v>75</v>
      </c>
      <c r="M6151" t="s">
        <v>235</v>
      </c>
      <c r="N6151">
        <v>369.39</v>
      </c>
      <c r="O6151">
        <v>323.33999999999997</v>
      </c>
    </row>
    <row r="6152" spans="1:15" x14ac:dyDescent="0.3">
      <c r="A6152">
        <v>6151</v>
      </c>
      <c r="B6152" t="s">
        <v>15</v>
      </c>
      <c r="C6152" t="s">
        <v>16</v>
      </c>
      <c r="D6152" t="s">
        <v>28</v>
      </c>
      <c r="E6152" t="s">
        <v>38</v>
      </c>
      <c r="F6152">
        <v>65076.51</v>
      </c>
      <c r="G6152">
        <v>149247.76999999999</v>
      </c>
      <c r="H6152">
        <v>482405.78</v>
      </c>
      <c r="I6152">
        <v>11.5</v>
      </c>
      <c r="J6152">
        <v>762</v>
      </c>
      <c r="K6152" t="s">
        <v>25</v>
      </c>
      <c r="L6152" t="s">
        <v>46</v>
      </c>
      <c r="M6152" t="s">
        <v>307</v>
      </c>
      <c r="N6152">
        <v>6196.96</v>
      </c>
      <c r="O6152">
        <v>5305.02</v>
      </c>
    </row>
    <row r="6153" spans="1:15" x14ac:dyDescent="0.3">
      <c r="A6153">
        <v>6152</v>
      </c>
      <c r="B6153" t="s">
        <v>32</v>
      </c>
      <c r="C6153" t="s">
        <v>23</v>
      </c>
      <c r="D6153" t="s">
        <v>17</v>
      </c>
      <c r="E6153" t="s">
        <v>18</v>
      </c>
      <c r="F6153">
        <v>98209.19</v>
      </c>
      <c r="G6153">
        <v>328827.93</v>
      </c>
      <c r="H6153">
        <v>39901.61</v>
      </c>
      <c r="I6153">
        <v>5.01</v>
      </c>
      <c r="J6153">
        <v>665</v>
      </c>
      <c r="K6153" t="s">
        <v>19</v>
      </c>
      <c r="L6153" t="s">
        <v>20</v>
      </c>
      <c r="M6153" t="s">
        <v>116</v>
      </c>
      <c r="N6153">
        <v>8664.57</v>
      </c>
      <c r="O6153">
        <v>4981.3500000000004</v>
      </c>
    </row>
    <row r="6154" spans="1:15" x14ac:dyDescent="0.3">
      <c r="A6154">
        <v>6153</v>
      </c>
      <c r="B6154" t="s">
        <v>41</v>
      </c>
      <c r="C6154" t="s">
        <v>16</v>
      </c>
      <c r="D6154" t="s">
        <v>34</v>
      </c>
      <c r="E6154" t="s">
        <v>29</v>
      </c>
      <c r="F6154">
        <v>15090.36</v>
      </c>
      <c r="G6154">
        <v>216125.03</v>
      </c>
      <c r="H6154">
        <v>419089.66</v>
      </c>
      <c r="I6154">
        <v>14.53</v>
      </c>
      <c r="J6154">
        <v>856</v>
      </c>
      <c r="K6154" t="s">
        <v>45</v>
      </c>
      <c r="L6154" t="s">
        <v>20</v>
      </c>
      <c r="M6154" t="s">
        <v>207</v>
      </c>
      <c r="N6154">
        <v>1936.72</v>
      </c>
      <c r="O6154">
        <v>1381.87</v>
      </c>
    </row>
    <row r="6155" spans="1:15" x14ac:dyDescent="0.3">
      <c r="A6155">
        <v>6154</v>
      </c>
      <c r="B6155" t="s">
        <v>48</v>
      </c>
      <c r="C6155" t="s">
        <v>33</v>
      </c>
      <c r="D6155" t="s">
        <v>34</v>
      </c>
      <c r="E6155" t="s">
        <v>29</v>
      </c>
      <c r="F6155">
        <v>67106.41</v>
      </c>
      <c r="G6155">
        <v>67018.47</v>
      </c>
      <c r="H6155">
        <v>439968.04</v>
      </c>
      <c r="I6155">
        <v>10.28</v>
      </c>
      <c r="J6155">
        <v>883</v>
      </c>
      <c r="K6155" t="s">
        <v>45</v>
      </c>
      <c r="L6155" t="s">
        <v>75</v>
      </c>
      <c r="M6155" t="s">
        <v>363</v>
      </c>
      <c r="N6155">
        <v>3427.22</v>
      </c>
      <c r="O6155">
        <v>2344.63</v>
      </c>
    </row>
    <row r="6156" spans="1:15" x14ac:dyDescent="0.3">
      <c r="A6156">
        <v>6155</v>
      </c>
      <c r="B6156" t="s">
        <v>15</v>
      </c>
      <c r="C6156" t="s">
        <v>33</v>
      </c>
      <c r="D6156" t="s">
        <v>24</v>
      </c>
      <c r="E6156" t="s">
        <v>38</v>
      </c>
      <c r="F6156">
        <v>1996.57</v>
      </c>
      <c r="G6156">
        <v>241033.17</v>
      </c>
      <c r="H6156">
        <v>211582.41</v>
      </c>
      <c r="I6156">
        <v>7.52</v>
      </c>
      <c r="J6156">
        <v>675</v>
      </c>
      <c r="K6156" t="s">
        <v>35</v>
      </c>
      <c r="L6156" t="s">
        <v>20</v>
      </c>
      <c r="M6156" t="s">
        <v>206</v>
      </c>
      <c r="N6156">
        <v>143.16999999999999</v>
      </c>
      <c r="O6156">
        <v>126.97</v>
      </c>
    </row>
    <row r="6157" spans="1:15" x14ac:dyDescent="0.3">
      <c r="A6157">
        <v>6156</v>
      </c>
      <c r="B6157" t="s">
        <v>15</v>
      </c>
      <c r="C6157" t="s">
        <v>16</v>
      </c>
      <c r="D6157" t="s">
        <v>24</v>
      </c>
      <c r="E6157" t="s">
        <v>29</v>
      </c>
      <c r="F6157">
        <v>74837.8</v>
      </c>
      <c r="G6157">
        <v>176978.96</v>
      </c>
      <c r="H6157">
        <v>306982.87</v>
      </c>
      <c r="I6157">
        <v>16.13</v>
      </c>
      <c r="J6157">
        <v>604</v>
      </c>
      <c r="K6157" t="s">
        <v>45</v>
      </c>
      <c r="L6157" t="s">
        <v>75</v>
      </c>
      <c r="M6157" t="s">
        <v>132</v>
      </c>
      <c r="N6157">
        <v>9716.34</v>
      </c>
      <c r="O6157">
        <v>7966.13</v>
      </c>
    </row>
    <row r="6158" spans="1:15" x14ac:dyDescent="0.3">
      <c r="A6158">
        <v>6157</v>
      </c>
      <c r="B6158" t="s">
        <v>85</v>
      </c>
      <c r="C6158" t="s">
        <v>23</v>
      </c>
      <c r="D6158" t="s">
        <v>17</v>
      </c>
      <c r="E6158" t="s">
        <v>29</v>
      </c>
      <c r="F6158">
        <v>16276.82</v>
      </c>
      <c r="G6158">
        <v>128871.97</v>
      </c>
      <c r="H6158">
        <v>292701.42</v>
      </c>
      <c r="I6158">
        <v>16.72</v>
      </c>
      <c r="J6158">
        <v>763</v>
      </c>
      <c r="K6158" t="s">
        <v>35</v>
      </c>
      <c r="L6158" t="s">
        <v>30</v>
      </c>
      <c r="M6158" t="s">
        <v>74</v>
      </c>
      <c r="N6158">
        <v>1833.49</v>
      </c>
      <c r="O6158">
        <v>1077</v>
      </c>
    </row>
    <row r="6159" spans="1:15" x14ac:dyDescent="0.3">
      <c r="A6159">
        <v>6158</v>
      </c>
      <c r="B6159" t="s">
        <v>85</v>
      </c>
      <c r="C6159" t="s">
        <v>33</v>
      </c>
      <c r="D6159" t="s">
        <v>28</v>
      </c>
      <c r="E6159" t="s">
        <v>54</v>
      </c>
      <c r="F6159">
        <v>52125.49</v>
      </c>
      <c r="G6159">
        <v>379645.47</v>
      </c>
      <c r="H6159">
        <v>135007.32</v>
      </c>
      <c r="I6159">
        <v>12.59</v>
      </c>
      <c r="J6159">
        <v>648</v>
      </c>
      <c r="K6159" t="s">
        <v>39</v>
      </c>
      <c r="L6159" t="s">
        <v>20</v>
      </c>
      <c r="M6159" t="s">
        <v>103</v>
      </c>
      <c r="N6159">
        <v>6668.37</v>
      </c>
      <c r="O6159">
        <v>4271.97</v>
      </c>
    </row>
    <row r="6160" spans="1:15" x14ac:dyDescent="0.3">
      <c r="A6160">
        <v>6159</v>
      </c>
      <c r="B6160" t="s">
        <v>48</v>
      </c>
      <c r="C6160" t="s">
        <v>16</v>
      </c>
      <c r="D6160" t="s">
        <v>17</v>
      </c>
      <c r="E6160" t="s">
        <v>54</v>
      </c>
      <c r="F6160">
        <v>86975.6</v>
      </c>
      <c r="G6160">
        <v>375708.05</v>
      </c>
      <c r="H6160">
        <v>1198.1400000000001</v>
      </c>
      <c r="I6160">
        <v>15.09</v>
      </c>
      <c r="J6160">
        <v>413</v>
      </c>
      <c r="K6160" t="s">
        <v>39</v>
      </c>
      <c r="L6160" t="s">
        <v>75</v>
      </c>
      <c r="M6160" t="s">
        <v>215</v>
      </c>
      <c r="N6160">
        <v>9146.48</v>
      </c>
      <c r="O6160">
        <v>5880.1</v>
      </c>
    </row>
    <row r="6161" spans="1:15" x14ac:dyDescent="0.3">
      <c r="A6161">
        <v>6160</v>
      </c>
      <c r="B6161" t="s">
        <v>41</v>
      </c>
      <c r="C6161" t="s">
        <v>37</v>
      </c>
      <c r="D6161" t="s">
        <v>34</v>
      </c>
      <c r="E6161" t="s">
        <v>29</v>
      </c>
      <c r="F6161">
        <v>31741.5</v>
      </c>
      <c r="G6161">
        <v>330629.82</v>
      </c>
      <c r="H6161">
        <v>261067.07</v>
      </c>
      <c r="I6161">
        <v>16.87</v>
      </c>
      <c r="J6161">
        <v>689</v>
      </c>
      <c r="K6161" t="s">
        <v>25</v>
      </c>
      <c r="L6161" t="s">
        <v>26</v>
      </c>
      <c r="M6161" t="s">
        <v>83</v>
      </c>
      <c r="N6161">
        <v>2672.22</v>
      </c>
      <c r="O6161">
        <v>1543.47</v>
      </c>
    </row>
    <row r="6162" spans="1:15" x14ac:dyDescent="0.3">
      <c r="A6162">
        <v>6161</v>
      </c>
      <c r="B6162" t="s">
        <v>50</v>
      </c>
      <c r="C6162" t="s">
        <v>37</v>
      </c>
      <c r="D6162" t="s">
        <v>34</v>
      </c>
      <c r="E6162" t="s">
        <v>18</v>
      </c>
      <c r="F6162">
        <v>39453.480000000003</v>
      </c>
      <c r="G6162">
        <v>257892.21</v>
      </c>
      <c r="H6162">
        <v>354834.71</v>
      </c>
      <c r="I6162">
        <v>9.01</v>
      </c>
      <c r="J6162">
        <v>439</v>
      </c>
      <c r="K6162" t="s">
        <v>19</v>
      </c>
      <c r="L6162" t="s">
        <v>20</v>
      </c>
      <c r="M6162" t="s">
        <v>391</v>
      </c>
      <c r="N6162">
        <v>3303.1</v>
      </c>
      <c r="O6162">
        <v>1666.15</v>
      </c>
    </row>
    <row r="6163" spans="1:15" x14ac:dyDescent="0.3">
      <c r="A6163">
        <v>6162</v>
      </c>
      <c r="B6163" t="s">
        <v>50</v>
      </c>
      <c r="C6163" t="s">
        <v>58</v>
      </c>
      <c r="D6163" t="s">
        <v>28</v>
      </c>
      <c r="E6163" t="s">
        <v>54</v>
      </c>
      <c r="F6163">
        <v>92609.84</v>
      </c>
      <c r="G6163">
        <v>475330.42</v>
      </c>
      <c r="H6163">
        <v>348908.83</v>
      </c>
      <c r="I6163">
        <v>11.36</v>
      </c>
      <c r="J6163">
        <v>862</v>
      </c>
      <c r="K6163" t="s">
        <v>39</v>
      </c>
      <c r="L6163" t="s">
        <v>26</v>
      </c>
      <c r="M6163" t="s">
        <v>216</v>
      </c>
      <c r="N6163">
        <v>12280.39</v>
      </c>
      <c r="O6163">
        <v>10912.09</v>
      </c>
    </row>
    <row r="6164" spans="1:15" x14ac:dyDescent="0.3">
      <c r="A6164">
        <v>6163</v>
      </c>
      <c r="B6164" t="s">
        <v>43</v>
      </c>
      <c r="C6164" t="s">
        <v>37</v>
      </c>
      <c r="D6164" t="s">
        <v>34</v>
      </c>
      <c r="E6164" t="s">
        <v>18</v>
      </c>
      <c r="F6164">
        <v>41796.1</v>
      </c>
      <c r="G6164">
        <v>78296.88</v>
      </c>
      <c r="H6164">
        <v>478398.71</v>
      </c>
      <c r="I6164">
        <v>7.92</v>
      </c>
      <c r="J6164">
        <v>822</v>
      </c>
      <c r="K6164" t="s">
        <v>39</v>
      </c>
      <c r="L6164" t="s">
        <v>26</v>
      </c>
      <c r="M6164" t="s">
        <v>238</v>
      </c>
      <c r="N6164">
        <v>5346.36</v>
      </c>
      <c r="O6164">
        <v>4704.1000000000004</v>
      </c>
    </row>
    <row r="6165" spans="1:15" x14ac:dyDescent="0.3">
      <c r="A6165">
        <v>6164</v>
      </c>
      <c r="B6165" t="s">
        <v>85</v>
      </c>
      <c r="C6165" t="s">
        <v>33</v>
      </c>
      <c r="D6165" t="s">
        <v>28</v>
      </c>
      <c r="E6165" t="s">
        <v>63</v>
      </c>
      <c r="F6165">
        <v>99425.26</v>
      </c>
      <c r="G6165">
        <v>428511.68</v>
      </c>
      <c r="H6165">
        <v>169170.47</v>
      </c>
      <c r="I6165">
        <v>7.94</v>
      </c>
      <c r="J6165">
        <v>420</v>
      </c>
      <c r="K6165" t="s">
        <v>45</v>
      </c>
      <c r="L6165" t="s">
        <v>26</v>
      </c>
      <c r="M6165" t="s">
        <v>337</v>
      </c>
      <c r="N6165">
        <v>8804.19</v>
      </c>
      <c r="O6165">
        <v>4492.76</v>
      </c>
    </row>
    <row r="6166" spans="1:15" x14ac:dyDescent="0.3">
      <c r="A6166">
        <v>6165</v>
      </c>
      <c r="B6166" t="s">
        <v>22</v>
      </c>
      <c r="C6166" t="s">
        <v>37</v>
      </c>
      <c r="D6166" t="s">
        <v>24</v>
      </c>
      <c r="E6166" t="s">
        <v>18</v>
      </c>
      <c r="F6166">
        <v>9427.16</v>
      </c>
      <c r="G6166">
        <v>209338.04</v>
      </c>
      <c r="H6166">
        <v>447847.53</v>
      </c>
      <c r="I6166">
        <v>11.33</v>
      </c>
      <c r="J6166">
        <v>479</v>
      </c>
      <c r="K6166" t="s">
        <v>35</v>
      </c>
      <c r="L6166" t="s">
        <v>75</v>
      </c>
      <c r="M6166" t="s">
        <v>362</v>
      </c>
      <c r="N6166">
        <v>1129.45</v>
      </c>
      <c r="O6166">
        <v>713.12</v>
      </c>
    </row>
    <row r="6167" spans="1:15" x14ac:dyDescent="0.3">
      <c r="A6167">
        <v>6166</v>
      </c>
      <c r="B6167" t="s">
        <v>48</v>
      </c>
      <c r="C6167" t="s">
        <v>58</v>
      </c>
      <c r="D6167" t="s">
        <v>34</v>
      </c>
      <c r="E6167" t="s">
        <v>18</v>
      </c>
      <c r="F6167">
        <v>65028.09</v>
      </c>
      <c r="G6167">
        <v>136749.01999999999</v>
      </c>
      <c r="H6167">
        <v>417883.48</v>
      </c>
      <c r="I6167">
        <v>8.7899999999999991</v>
      </c>
      <c r="J6167">
        <v>712</v>
      </c>
      <c r="K6167" t="s">
        <v>25</v>
      </c>
      <c r="L6167" t="s">
        <v>46</v>
      </c>
      <c r="M6167" t="s">
        <v>385</v>
      </c>
      <c r="N6167">
        <v>7545.66</v>
      </c>
      <c r="O6167">
        <v>5873.49</v>
      </c>
    </row>
    <row r="6168" spans="1:15" x14ac:dyDescent="0.3">
      <c r="A6168">
        <v>6167</v>
      </c>
      <c r="B6168" t="s">
        <v>48</v>
      </c>
      <c r="C6168" t="s">
        <v>23</v>
      </c>
      <c r="D6168" t="s">
        <v>17</v>
      </c>
      <c r="E6168" t="s">
        <v>38</v>
      </c>
      <c r="F6168">
        <v>78006.7</v>
      </c>
      <c r="G6168">
        <v>262236.75</v>
      </c>
      <c r="H6168">
        <v>107618.54</v>
      </c>
      <c r="I6168">
        <v>9.98</v>
      </c>
      <c r="J6168">
        <v>608</v>
      </c>
      <c r="K6168" t="s">
        <v>39</v>
      </c>
      <c r="L6168" t="s">
        <v>30</v>
      </c>
      <c r="M6168" t="s">
        <v>283</v>
      </c>
      <c r="N6168">
        <v>4155.5200000000004</v>
      </c>
      <c r="O6168">
        <v>3493.81</v>
      </c>
    </row>
    <row r="6169" spans="1:15" x14ac:dyDescent="0.3">
      <c r="A6169">
        <v>6168</v>
      </c>
      <c r="B6169" t="s">
        <v>48</v>
      </c>
      <c r="C6169" t="s">
        <v>37</v>
      </c>
      <c r="D6169" t="s">
        <v>34</v>
      </c>
      <c r="E6169" t="s">
        <v>54</v>
      </c>
      <c r="F6169">
        <v>60833.64</v>
      </c>
      <c r="G6169">
        <v>114098.16</v>
      </c>
      <c r="H6169">
        <v>257575.53</v>
      </c>
      <c r="I6169">
        <v>6.58</v>
      </c>
      <c r="J6169">
        <v>891</v>
      </c>
      <c r="K6169" t="s">
        <v>35</v>
      </c>
      <c r="L6169" t="s">
        <v>30</v>
      </c>
      <c r="M6169" t="s">
        <v>247</v>
      </c>
      <c r="N6169">
        <v>4130.05</v>
      </c>
      <c r="O6169">
        <v>2685.97</v>
      </c>
    </row>
    <row r="6170" spans="1:15" x14ac:dyDescent="0.3">
      <c r="A6170">
        <v>6169</v>
      </c>
      <c r="B6170" t="s">
        <v>32</v>
      </c>
      <c r="C6170" t="s">
        <v>33</v>
      </c>
      <c r="D6170" t="s">
        <v>34</v>
      </c>
      <c r="E6170" t="s">
        <v>54</v>
      </c>
      <c r="F6170">
        <v>92899.87</v>
      </c>
      <c r="G6170">
        <v>155856.74</v>
      </c>
      <c r="H6170">
        <v>286308.82</v>
      </c>
      <c r="I6170">
        <v>5.83</v>
      </c>
      <c r="J6170">
        <v>668</v>
      </c>
      <c r="K6170" t="s">
        <v>45</v>
      </c>
      <c r="L6170" t="s">
        <v>75</v>
      </c>
      <c r="M6170" t="s">
        <v>118</v>
      </c>
      <c r="N6170">
        <v>6295.61</v>
      </c>
      <c r="O6170">
        <v>3918.38</v>
      </c>
    </row>
    <row r="6171" spans="1:15" x14ac:dyDescent="0.3">
      <c r="A6171">
        <v>6170</v>
      </c>
      <c r="B6171" t="s">
        <v>32</v>
      </c>
      <c r="C6171" t="s">
        <v>37</v>
      </c>
      <c r="D6171" t="s">
        <v>17</v>
      </c>
      <c r="E6171" t="s">
        <v>54</v>
      </c>
      <c r="F6171">
        <v>80736.42</v>
      </c>
      <c r="G6171">
        <v>202947.87</v>
      </c>
      <c r="H6171">
        <v>81131.38</v>
      </c>
      <c r="I6171">
        <v>13.9</v>
      </c>
      <c r="J6171">
        <v>507</v>
      </c>
      <c r="K6171" t="s">
        <v>35</v>
      </c>
      <c r="L6171" t="s">
        <v>75</v>
      </c>
      <c r="M6171" t="s">
        <v>349</v>
      </c>
      <c r="N6171">
        <v>6609.8</v>
      </c>
      <c r="O6171">
        <v>4867.2700000000004</v>
      </c>
    </row>
    <row r="6172" spans="1:15" x14ac:dyDescent="0.3">
      <c r="A6172">
        <v>6171</v>
      </c>
      <c r="B6172" t="s">
        <v>85</v>
      </c>
      <c r="C6172" t="s">
        <v>16</v>
      </c>
      <c r="D6172" t="s">
        <v>28</v>
      </c>
      <c r="E6172" t="s">
        <v>29</v>
      </c>
      <c r="F6172">
        <v>19050.66</v>
      </c>
      <c r="G6172">
        <v>272070.75</v>
      </c>
      <c r="H6172">
        <v>247412.32</v>
      </c>
      <c r="I6172">
        <v>12.4</v>
      </c>
      <c r="J6172">
        <v>644</v>
      </c>
      <c r="K6172" t="s">
        <v>19</v>
      </c>
      <c r="L6172" t="s">
        <v>75</v>
      </c>
      <c r="M6172" t="s">
        <v>313</v>
      </c>
      <c r="N6172">
        <v>2263.54</v>
      </c>
      <c r="O6172">
        <v>1789.15</v>
      </c>
    </row>
    <row r="6173" spans="1:15" x14ac:dyDescent="0.3">
      <c r="A6173">
        <v>6172</v>
      </c>
      <c r="B6173" t="s">
        <v>15</v>
      </c>
      <c r="C6173" t="s">
        <v>58</v>
      </c>
      <c r="D6173" t="s">
        <v>17</v>
      </c>
      <c r="E6173" t="s">
        <v>38</v>
      </c>
      <c r="F6173">
        <v>37454.04</v>
      </c>
      <c r="G6173">
        <v>486659.49</v>
      </c>
      <c r="H6173">
        <v>250107.5</v>
      </c>
      <c r="I6173">
        <v>17.809999999999999</v>
      </c>
      <c r="J6173">
        <v>404</v>
      </c>
      <c r="K6173" t="s">
        <v>39</v>
      </c>
      <c r="L6173" t="s">
        <v>20</v>
      </c>
      <c r="M6173" t="s">
        <v>191</v>
      </c>
      <c r="N6173">
        <v>2012.22</v>
      </c>
      <c r="O6173">
        <v>1314.97</v>
      </c>
    </row>
    <row r="6174" spans="1:15" x14ac:dyDescent="0.3">
      <c r="A6174">
        <v>6173</v>
      </c>
      <c r="B6174" t="s">
        <v>22</v>
      </c>
      <c r="C6174" t="s">
        <v>16</v>
      </c>
      <c r="D6174" t="s">
        <v>17</v>
      </c>
      <c r="E6174" t="s">
        <v>38</v>
      </c>
      <c r="F6174">
        <v>53632.14</v>
      </c>
      <c r="G6174">
        <v>98529.31</v>
      </c>
      <c r="H6174">
        <v>332414.53000000003</v>
      </c>
      <c r="I6174">
        <v>6.55</v>
      </c>
      <c r="J6174">
        <v>433</v>
      </c>
      <c r="K6174" t="s">
        <v>45</v>
      </c>
      <c r="L6174" t="s">
        <v>75</v>
      </c>
      <c r="M6174" t="s">
        <v>232</v>
      </c>
      <c r="N6174">
        <v>7011.46</v>
      </c>
      <c r="O6174">
        <v>4686.63</v>
      </c>
    </row>
    <row r="6175" spans="1:15" x14ac:dyDescent="0.3">
      <c r="A6175">
        <v>6174</v>
      </c>
      <c r="B6175" t="s">
        <v>85</v>
      </c>
      <c r="C6175" t="s">
        <v>16</v>
      </c>
      <c r="D6175" t="s">
        <v>24</v>
      </c>
      <c r="E6175" t="s">
        <v>54</v>
      </c>
      <c r="F6175">
        <v>86806.34</v>
      </c>
      <c r="G6175">
        <v>18871.060000000001</v>
      </c>
      <c r="H6175">
        <v>415005.98</v>
      </c>
      <c r="I6175">
        <v>10.17</v>
      </c>
      <c r="J6175">
        <v>892</v>
      </c>
      <c r="K6175" t="s">
        <v>45</v>
      </c>
      <c r="L6175" t="s">
        <v>20</v>
      </c>
      <c r="M6175" t="s">
        <v>360</v>
      </c>
      <c r="N6175">
        <v>8139.05</v>
      </c>
      <c r="O6175">
        <v>4487.84</v>
      </c>
    </row>
    <row r="6176" spans="1:15" x14ac:dyDescent="0.3">
      <c r="A6176">
        <v>6175</v>
      </c>
      <c r="B6176" t="s">
        <v>41</v>
      </c>
      <c r="C6176" t="s">
        <v>33</v>
      </c>
      <c r="D6176" t="s">
        <v>24</v>
      </c>
      <c r="E6176" t="s">
        <v>29</v>
      </c>
      <c r="F6176">
        <v>3297.5</v>
      </c>
      <c r="G6176">
        <v>104578.71</v>
      </c>
      <c r="H6176">
        <v>305550.48</v>
      </c>
      <c r="I6176">
        <v>12.6</v>
      </c>
      <c r="J6176">
        <v>370</v>
      </c>
      <c r="K6176" t="s">
        <v>39</v>
      </c>
      <c r="L6176" t="s">
        <v>46</v>
      </c>
      <c r="M6176" t="s">
        <v>333</v>
      </c>
      <c r="N6176">
        <v>463.33</v>
      </c>
      <c r="O6176">
        <v>283.43</v>
      </c>
    </row>
    <row r="6177" spans="1:15" x14ac:dyDescent="0.3">
      <c r="A6177">
        <v>6176</v>
      </c>
      <c r="B6177" t="s">
        <v>48</v>
      </c>
      <c r="C6177" t="s">
        <v>37</v>
      </c>
      <c r="D6177" t="s">
        <v>56</v>
      </c>
      <c r="E6177" t="s">
        <v>38</v>
      </c>
      <c r="F6177">
        <v>88336.63</v>
      </c>
      <c r="G6177">
        <v>196087.95</v>
      </c>
      <c r="H6177">
        <v>333576.68</v>
      </c>
      <c r="I6177">
        <v>11.16</v>
      </c>
      <c r="J6177">
        <v>463</v>
      </c>
      <c r="K6177" t="s">
        <v>39</v>
      </c>
      <c r="L6177" t="s">
        <v>20</v>
      </c>
      <c r="M6177" t="s">
        <v>392</v>
      </c>
      <c r="N6177">
        <v>8639.7999999999993</v>
      </c>
      <c r="O6177">
        <v>7081.37</v>
      </c>
    </row>
    <row r="6178" spans="1:15" x14ac:dyDescent="0.3">
      <c r="A6178">
        <v>6177</v>
      </c>
      <c r="B6178" t="s">
        <v>85</v>
      </c>
      <c r="C6178" t="s">
        <v>58</v>
      </c>
      <c r="D6178" t="s">
        <v>24</v>
      </c>
      <c r="E6178" t="s">
        <v>38</v>
      </c>
      <c r="F6178">
        <v>92886.51</v>
      </c>
      <c r="G6178">
        <v>277856.93</v>
      </c>
      <c r="H6178">
        <v>355008.55</v>
      </c>
      <c r="I6178">
        <v>8.1999999999999993</v>
      </c>
      <c r="J6178">
        <v>542</v>
      </c>
      <c r="K6178" t="s">
        <v>35</v>
      </c>
      <c r="L6178" t="s">
        <v>46</v>
      </c>
      <c r="M6178" t="s">
        <v>363</v>
      </c>
      <c r="N6178">
        <v>9680.36</v>
      </c>
      <c r="O6178">
        <v>5483.37</v>
      </c>
    </row>
    <row r="6179" spans="1:15" x14ac:dyDescent="0.3">
      <c r="A6179">
        <v>6178</v>
      </c>
      <c r="B6179" t="s">
        <v>85</v>
      </c>
      <c r="C6179" t="s">
        <v>58</v>
      </c>
      <c r="D6179" t="s">
        <v>24</v>
      </c>
      <c r="E6179" t="s">
        <v>38</v>
      </c>
      <c r="F6179">
        <v>85059.5</v>
      </c>
      <c r="G6179">
        <v>193227.99</v>
      </c>
      <c r="H6179">
        <v>58289.68</v>
      </c>
      <c r="I6179">
        <v>14.14</v>
      </c>
      <c r="J6179">
        <v>549</v>
      </c>
      <c r="K6179" t="s">
        <v>19</v>
      </c>
      <c r="L6179" t="s">
        <v>46</v>
      </c>
      <c r="M6179" t="s">
        <v>302</v>
      </c>
      <c r="N6179">
        <v>6452.91</v>
      </c>
      <c r="O6179">
        <v>4710.25</v>
      </c>
    </row>
    <row r="6180" spans="1:15" x14ac:dyDescent="0.3">
      <c r="A6180">
        <v>6179</v>
      </c>
      <c r="B6180" t="s">
        <v>48</v>
      </c>
      <c r="C6180" t="s">
        <v>37</v>
      </c>
      <c r="D6180" t="s">
        <v>24</v>
      </c>
      <c r="E6180" t="s">
        <v>18</v>
      </c>
      <c r="F6180">
        <v>17916.759999999998</v>
      </c>
      <c r="G6180">
        <v>130691.71</v>
      </c>
      <c r="H6180">
        <v>464676.51</v>
      </c>
      <c r="I6180">
        <v>12.65</v>
      </c>
      <c r="J6180">
        <v>441</v>
      </c>
      <c r="K6180" t="s">
        <v>25</v>
      </c>
      <c r="L6180" t="s">
        <v>46</v>
      </c>
      <c r="M6180" t="s">
        <v>66</v>
      </c>
      <c r="N6180">
        <v>2409.15</v>
      </c>
      <c r="O6180">
        <v>2025.98</v>
      </c>
    </row>
    <row r="6181" spans="1:15" x14ac:dyDescent="0.3">
      <c r="A6181">
        <v>6180</v>
      </c>
      <c r="B6181" t="s">
        <v>79</v>
      </c>
      <c r="C6181" t="s">
        <v>23</v>
      </c>
      <c r="D6181" t="s">
        <v>17</v>
      </c>
      <c r="E6181" t="s">
        <v>18</v>
      </c>
      <c r="F6181">
        <v>42245.72</v>
      </c>
      <c r="G6181">
        <v>10553.72</v>
      </c>
      <c r="H6181">
        <v>243079.66</v>
      </c>
      <c r="I6181">
        <v>9.42</v>
      </c>
      <c r="J6181">
        <v>453</v>
      </c>
      <c r="K6181" t="s">
        <v>19</v>
      </c>
      <c r="L6181" t="s">
        <v>75</v>
      </c>
      <c r="M6181" t="s">
        <v>316</v>
      </c>
      <c r="N6181">
        <v>5340.97</v>
      </c>
      <c r="O6181">
        <v>3581.03</v>
      </c>
    </row>
    <row r="6182" spans="1:15" x14ac:dyDescent="0.3">
      <c r="A6182">
        <v>6181</v>
      </c>
      <c r="B6182" t="s">
        <v>32</v>
      </c>
      <c r="C6182" t="s">
        <v>37</v>
      </c>
      <c r="D6182" t="s">
        <v>24</v>
      </c>
      <c r="E6182" t="s">
        <v>63</v>
      </c>
      <c r="F6182">
        <v>8876.76</v>
      </c>
      <c r="G6182">
        <v>234738.39</v>
      </c>
      <c r="H6182">
        <v>417368.32000000001</v>
      </c>
      <c r="I6182">
        <v>15.46</v>
      </c>
      <c r="J6182">
        <v>759</v>
      </c>
      <c r="K6182" t="s">
        <v>35</v>
      </c>
      <c r="L6182" t="s">
        <v>30</v>
      </c>
      <c r="M6182" t="s">
        <v>347</v>
      </c>
      <c r="N6182">
        <v>1213.2</v>
      </c>
      <c r="O6182">
        <v>857.77</v>
      </c>
    </row>
    <row r="6183" spans="1:15" x14ac:dyDescent="0.3">
      <c r="A6183">
        <v>6182</v>
      </c>
      <c r="B6183" t="s">
        <v>32</v>
      </c>
      <c r="C6183" t="s">
        <v>37</v>
      </c>
      <c r="D6183" t="s">
        <v>24</v>
      </c>
      <c r="E6183" t="s">
        <v>18</v>
      </c>
      <c r="F6183">
        <v>34501.65</v>
      </c>
      <c r="G6183">
        <v>370862.91</v>
      </c>
      <c r="H6183">
        <v>144449.94</v>
      </c>
      <c r="I6183">
        <v>8.43</v>
      </c>
      <c r="J6183">
        <v>315</v>
      </c>
      <c r="K6183" t="s">
        <v>25</v>
      </c>
      <c r="L6183" t="s">
        <v>46</v>
      </c>
      <c r="M6183" t="s">
        <v>71</v>
      </c>
      <c r="N6183">
        <v>3649.83</v>
      </c>
      <c r="O6183">
        <v>3187.46</v>
      </c>
    </row>
    <row r="6184" spans="1:15" x14ac:dyDescent="0.3">
      <c r="A6184">
        <v>6183</v>
      </c>
      <c r="B6184" t="s">
        <v>41</v>
      </c>
      <c r="C6184" t="s">
        <v>23</v>
      </c>
      <c r="D6184" t="s">
        <v>28</v>
      </c>
      <c r="E6184" t="s">
        <v>29</v>
      </c>
      <c r="F6184">
        <v>25755.66</v>
      </c>
      <c r="G6184">
        <v>396000.72</v>
      </c>
      <c r="H6184">
        <v>296215.90999999997</v>
      </c>
      <c r="I6184">
        <v>10.15</v>
      </c>
      <c r="J6184">
        <v>432</v>
      </c>
      <c r="K6184" t="s">
        <v>19</v>
      </c>
      <c r="L6184" t="s">
        <v>26</v>
      </c>
      <c r="M6184" t="s">
        <v>365</v>
      </c>
      <c r="N6184">
        <v>1946.68</v>
      </c>
      <c r="O6184">
        <v>1249.74</v>
      </c>
    </row>
    <row r="6185" spans="1:15" x14ac:dyDescent="0.3">
      <c r="A6185">
        <v>6184</v>
      </c>
      <c r="B6185" t="s">
        <v>85</v>
      </c>
      <c r="C6185" t="s">
        <v>23</v>
      </c>
      <c r="D6185" t="s">
        <v>17</v>
      </c>
      <c r="E6185" t="s">
        <v>29</v>
      </c>
      <c r="F6185">
        <v>10032.69</v>
      </c>
      <c r="G6185">
        <v>344915.26</v>
      </c>
      <c r="H6185">
        <v>54379.21</v>
      </c>
      <c r="I6185">
        <v>7.95</v>
      </c>
      <c r="J6185">
        <v>623</v>
      </c>
      <c r="K6185" t="s">
        <v>35</v>
      </c>
      <c r="L6185" t="s">
        <v>75</v>
      </c>
      <c r="M6185" t="s">
        <v>360</v>
      </c>
      <c r="N6185">
        <v>642.20000000000005</v>
      </c>
      <c r="O6185">
        <v>403.67</v>
      </c>
    </row>
    <row r="6186" spans="1:15" x14ac:dyDescent="0.3">
      <c r="A6186">
        <v>6185</v>
      </c>
      <c r="B6186" t="s">
        <v>85</v>
      </c>
      <c r="C6186" t="s">
        <v>37</v>
      </c>
      <c r="D6186" t="s">
        <v>56</v>
      </c>
      <c r="E6186" t="s">
        <v>29</v>
      </c>
      <c r="F6186">
        <v>89506.41</v>
      </c>
      <c r="G6186">
        <v>299138.82</v>
      </c>
      <c r="H6186">
        <v>352103.29</v>
      </c>
      <c r="I6186">
        <v>16.28</v>
      </c>
      <c r="J6186">
        <v>814</v>
      </c>
      <c r="K6186" t="s">
        <v>45</v>
      </c>
      <c r="L6186" t="s">
        <v>46</v>
      </c>
      <c r="M6186" t="s">
        <v>190</v>
      </c>
      <c r="N6186">
        <v>7851.06</v>
      </c>
      <c r="O6186">
        <v>4693.68</v>
      </c>
    </row>
    <row r="6187" spans="1:15" x14ac:dyDescent="0.3">
      <c r="A6187">
        <v>6186</v>
      </c>
      <c r="B6187" t="s">
        <v>22</v>
      </c>
      <c r="C6187" t="s">
        <v>23</v>
      </c>
      <c r="D6187" t="s">
        <v>24</v>
      </c>
      <c r="E6187" t="s">
        <v>38</v>
      </c>
      <c r="F6187">
        <v>4649.32</v>
      </c>
      <c r="G6187">
        <v>216336.14</v>
      </c>
      <c r="H6187">
        <v>191041.33</v>
      </c>
      <c r="I6187">
        <v>6.32</v>
      </c>
      <c r="J6187">
        <v>412</v>
      </c>
      <c r="K6187" t="s">
        <v>39</v>
      </c>
      <c r="L6187" t="s">
        <v>46</v>
      </c>
      <c r="M6187" t="s">
        <v>88</v>
      </c>
      <c r="N6187">
        <v>500.5</v>
      </c>
      <c r="O6187">
        <v>257.33999999999997</v>
      </c>
    </row>
    <row r="6188" spans="1:15" x14ac:dyDescent="0.3">
      <c r="A6188">
        <v>6187</v>
      </c>
      <c r="B6188" t="s">
        <v>22</v>
      </c>
      <c r="C6188" t="s">
        <v>23</v>
      </c>
      <c r="D6188" t="s">
        <v>56</v>
      </c>
      <c r="E6188" t="s">
        <v>63</v>
      </c>
      <c r="F6188">
        <v>30857.4</v>
      </c>
      <c r="G6188">
        <v>142800.14000000001</v>
      </c>
      <c r="H6188">
        <v>386660.34</v>
      </c>
      <c r="I6188">
        <v>7.14</v>
      </c>
      <c r="J6188">
        <v>858</v>
      </c>
      <c r="K6188" t="s">
        <v>45</v>
      </c>
      <c r="L6188" t="s">
        <v>46</v>
      </c>
      <c r="M6188" t="s">
        <v>248</v>
      </c>
      <c r="N6188">
        <v>3054.69</v>
      </c>
      <c r="O6188">
        <v>1835.12</v>
      </c>
    </row>
    <row r="6189" spans="1:15" x14ac:dyDescent="0.3">
      <c r="A6189">
        <v>6188</v>
      </c>
      <c r="B6189" t="s">
        <v>48</v>
      </c>
      <c r="C6189" t="s">
        <v>16</v>
      </c>
      <c r="D6189" t="s">
        <v>56</v>
      </c>
      <c r="E6189" t="s">
        <v>38</v>
      </c>
      <c r="F6189">
        <v>58525.73</v>
      </c>
      <c r="G6189">
        <v>330214.77</v>
      </c>
      <c r="H6189">
        <v>369463.38</v>
      </c>
      <c r="I6189">
        <v>6.82</v>
      </c>
      <c r="J6189">
        <v>656</v>
      </c>
      <c r="K6189" t="s">
        <v>39</v>
      </c>
      <c r="L6189" t="s">
        <v>75</v>
      </c>
      <c r="M6189" t="s">
        <v>396</v>
      </c>
      <c r="N6189">
        <v>5034.4799999999996</v>
      </c>
      <c r="O6189">
        <v>4412.42</v>
      </c>
    </row>
    <row r="6190" spans="1:15" x14ac:dyDescent="0.3">
      <c r="A6190">
        <v>6189</v>
      </c>
      <c r="B6190" t="s">
        <v>32</v>
      </c>
      <c r="C6190" t="s">
        <v>16</v>
      </c>
      <c r="D6190" t="s">
        <v>24</v>
      </c>
      <c r="E6190" t="s">
        <v>29</v>
      </c>
      <c r="F6190">
        <v>81887.960000000006</v>
      </c>
      <c r="G6190">
        <v>398508.63</v>
      </c>
      <c r="H6190">
        <v>475199.55</v>
      </c>
      <c r="I6190">
        <v>13.54</v>
      </c>
      <c r="J6190">
        <v>526</v>
      </c>
      <c r="K6190" t="s">
        <v>35</v>
      </c>
      <c r="L6190" t="s">
        <v>30</v>
      </c>
      <c r="M6190" t="s">
        <v>409</v>
      </c>
      <c r="N6190">
        <v>6692.33</v>
      </c>
      <c r="O6190">
        <v>4638.18</v>
      </c>
    </row>
    <row r="6191" spans="1:15" x14ac:dyDescent="0.3">
      <c r="A6191">
        <v>6190</v>
      </c>
      <c r="B6191" t="s">
        <v>32</v>
      </c>
      <c r="C6191" t="s">
        <v>23</v>
      </c>
      <c r="D6191" t="s">
        <v>34</v>
      </c>
      <c r="E6191" t="s">
        <v>54</v>
      </c>
      <c r="F6191">
        <v>13097.56</v>
      </c>
      <c r="G6191">
        <v>131357.43</v>
      </c>
      <c r="H6191">
        <v>139494.23000000001</v>
      </c>
      <c r="I6191">
        <v>11.04</v>
      </c>
      <c r="J6191">
        <v>530</v>
      </c>
      <c r="K6191" t="s">
        <v>39</v>
      </c>
      <c r="L6191" t="s">
        <v>26</v>
      </c>
      <c r="M6191" t="s">
        <v>263</v>
      </c>
      <c r="N6191">
        <v>1103.1099999999999</v>
      </c>
      <c r="O6191">
        <v>981.47</v>
      </c>
    </row>
    <row r="6192" spans="1:15" x14ac:dyDescent="0.3">
      <c r="A6192">
        <v>6191</v>
      </c>
      <c r="B6192" t="s">
        <v>15</v>
      </c>
      <c r="C6192" t="s">
        <v>37</v>
      </c>
      <c r="D6192" t="s">
        <v>24</v>
      </c>
      <c r="E6192" t="s">
        <v>38</v>
      </c>
      <c r="F6192">
        <v>44632.61</v>
      </c>
      <c r="G6192">
        <v>117015.25</v>
      </c>
      <c r="H6192">
        <v>202181.06</v>
      </c>
      <c r="I6192">
        <v>5.03</v>
      </c>
      <c r="J6192">
        <v>575</v>
      </c>
      <c r="K6192" t="s">
        <v>45</v>
      </c>
      <c r="L6192" t="s">
        <v>75</v>
      </c>
      <c r="M6192" t="s">
        <v>385</v>
      </c>
      <c r="N6192">
        <v>3547.6</v>
      </c>
      <c r="O6192">
        <v>1847.39</v>
      </c>
    </row>
    <row r="6193" spans="1:15" x14ac:dyDescent="0.3">
      <c r="A6193">
        <v>6192</v>
      </c>
      <c r="B6193" t="s">
        <v>48</v>
      </c>
      <c r="C6193" t="s">
        <v>23</v>
      </c>
      <c r="D6193" t="s">
        <v>17</v>
      </c>
      <c r="E6193" t="s">
        <v>18</v>
      </c>
      <c r="F6193">
        <v>70500.12</v>
      </c>
      <c r="G6193">
        <v>350748.54</v>
      </c>
      <c r="H6193">
        <v>174916.55</v>
      </c>
      <c r="I6193">
        <v>11.11</v>
      </c>
      <c r="J6193">
        <v>586</v>
      </c>
      <c r="K6193" t="s">
        <v>45</v>
      </c>
      <c r="L6193" t="s">
        <v>75</v>
      </c>
      <c r="M6193" t="s">
        <v>218</v>
      </c>
      <c r="N6193">
        <v>5751.88</v>
      </c>
      <c r="O6193">
        <v>4855.1899999999996</v>
      </c>
    </row>
    <row r="6194" spans="1:15" x14ac:dyDescent="0.3">
      <c r="A6194">
        <v>6193</v>
      </c>
      <c r="B6194" t="s">
        <v>32</v>
      </c>
      <c r="C6194" t="s">
        <v>23</v>
      </c>
      <c r="D6194" t="s">
        <v>17</v>
      </c>
      <c r="E6194" t="s">
        <v>54</v>
      </c>
      <c r="F6194">
        <v>62239.360000000001</v>
      </c>
      <c r="G6194">
        <v>427834.23</v>
      </c>
      <c r="H6194">
        <v>433797.23</v>
      </c>
      <c r="I6194">
        <v>10.84</v>
      </c>
      <c r="J6194">
        <v>568</v>
      </c>
      <c r="K6194" t="s">
        <v>45</v>
      </c>
      <c r="L6194" t="s">
        <v>75</v>
      </c>
      <c r="M6194" t="s">
        <v>241</v>
      </c>
      <c r="N6194">
        <v>4701.29</v>
      </c>
      <c r="O6194">
        <v>4223.6499999999996</v>
      </c>
    </row>
    <row r="6195" spans="1:15" x14ac:dyDescent="0.3">
      <c r="A6195">
        <v>6194</v>
      </c>
      <c r="B6195" t="s">
        <v>32</v>
      </c>
      <c r="C6195" t="s">
        <v>33</v>
      </c>
      <c r="D6195" t="s">
        <v>24</v>
      </c>
      <c r="E6195" t="s">
        <v>63</v>
      </c>
      <c r="F6195">
        <v>78620.36</v>
      </c>
      <c r="G6195">
        <v>183957.49</v>
      </c>
      <c r="H6195">
        <v>204209.52</v>
      </c>
      <c r="I6195">
        <v>6.08</v>
      </c>
      <c r="J6195">
        <v>751</v>
      </c>
      <c r="K6195" t="s">
        <v>39</v>
      </c>
      <c r="L6195" t="s">
        <v>75</v>
      </c>
      <c r="M6195" t="s">
        <v>207</v>
      </c>
      <c r="N6195">
        <v>9125.32</v>
      </c>
      <c r="O6195">
        <v>8140.82</v>
      </c>
    </row>
    <row r="6196" spans="1:15" x14ac:dyDescent="0.3">
      <c r="A6196">
        <v>6195</v>
      </c>
      <c r="B6196" t="s">
        <v>43</v>
      </c>
      <c r="C6196" t="s">
        <v>16</v>
      </c>
      <c r="D6196" t="s">
        <v>17</v>
      </c>
      <c r="E6196" t="s">
        <v>54</v>
      </c>
      <c r="F6196">
        <v>62805.58</v>
      </c>
      <c r="G6196">
        <v>180510.56</v>
      </c>
      <c r="H6196">
        <v>412250.34</v>
      </c>
      <c r="I6196">
        <v>13.95</v>
      </c>
      <c r="J6196">
        <v>781</v>
      </c>
      <c r="K6196" t="s">
        <v>35</v>
      </c>
      <c r="L6196" t="s">
        <v>75</v>
      </c>
      <c r="M6196" t="s">
        <v>266</v>
      </c>
      <c r="N6196">
        <v>4843.92</v>
      </c>
      <c r="O6196">
        <v>3974.02</v>
      </c>
    </row>
    <row r="6197" spans="1:15" x14ac:dyDescent="0.3">
      <c r="A6197">
        <v>6196</v>
      </c>
      <c r="B6197" t="s">
        <v>50</v>
      </c>
      <c r="C6197" t="s">
        <v>33</v>
      </c>
      <c r="D6197" t="s">
        <v>34</v>
      </c>
      <c r="E6197" t="s">
        <v>18</v>
      </c>
      <c r="F6197">
        <v>25327.05</v>
      </c>
      <c r="G6197">
        <v>339864.33</v>
      </c>
      <c r="H6197">
        <v>127505.94</v>
      </c>
      <c r="I6197">
        <v>8.9600000000000009</v>
      </c>
      <c r="J6197">
        <v>356</v>
      </c>
      <c r="K6197" t="s">
        <v>19</v>
      </c>
      <c r="L6197" t="s">
        <v>30</v>
      </c>
      <c r="M6197" t="s">
        <v>325</v>
      </c>
      <c r="N6197">
        <v>1697.62</v>
      </c>
      <c r="O6197">
        <v>1210.3499999999999</v>
      </c>
    </row>
    <row r="6198" spans="1:15" x14ac:dyDescent="0.3">
      <c r="A6198">
        <v>6197</v>
      </c>
      <c r="B6198" t="s">
        <v>43</v>
      </c>
      <c r="C6198" t="s">
        <v>16</v>
      </c>
      <c r="D6198" t="s">
        <v>28</v>
      </c>
      <c r="E6198" t="s">
        <v>54</v>
      </c>
      <c r="F6198">
        <v>82579.12</v>
      </c>
      <c r="G6198">
        <v>420109.99</v>
      </c>
      <c r="H6198">
        <v>37733.26</v>
      </c>
      <c r="I6198">
        <v>10.68</v>
      </c>
      <c r="J6198">
        <v>590</v>
      </c>
      <c r="K6198" t="s">
        <v>25</v>
      </c>
      <c r="L6198" t="s">
        <v>26</v>
      </c>
      <c r="M6198" t="s">
        <v>266</v>
      </c>
      <c r="N6198">
        <v>9573.26</v>
      </c>
      <c r="O6198">
        <v>7327.5</v>
      </c>
    </row>
    <row r="6199" spans="1:15" x14ac:dyDescent="0.3">
      <c r="A6199">
        <v>6198</v>
      </c>
      <c r="B6199" t="s">
        <v>50</v>
      </c>
      <c r="C6199" t="s">
        <v>23</v>
      </c>
      <c r="D6199" t="s">
        <v>34</v>
      </c>
      <c r="E6199" t="s">
        <v>29</v>
      </c>
      <c r="F6199">
        <v>48518.76</v>
      </c>
      <c r="G6199">
        <v>302238.40000000002</v>
      </c>
      <c r="H6199">
        <v>3350.42</v>
      </c>
      <c r="I6199">
        <v>17.61</v>
      </c>
      <c r="J6199">
        <v>638</v>
      </c>
      <c r="K6199" t="s">
        <v>25</v>
      </c>
      <c r="L6199" t="s">
        <v>20</v>
      </c>
      <c r="M6199" t="s">
        <v>209</v>
      </c>
      <c r="N6199">
        <v>2717.9</v>
      </c>
      <c r="O6199">
        <v>1508.68</v>
      </c>
    </row>
    <row r="6200" spans="1:15" x14ac:dyDescent="0.3">
      <c r="A6200">
        <v>6199</v>
      </c>
      <c r="B6200" t="s">
        <v>43</v>
      </c>
      <c r="C6200" t="s">
        <v>37</v>
      </c>
      <c r="D6200" t="s">
        <v>34</v>
      </c>
      <c r="E6200" t="s">
        <v>18</v>
      </c>
      <c r="F6200">
        <v>6003.9</v>
      </c>
      <c r="G6200">
        <v>372939.54</v>
      </c>
      <c r="H6200">
        <v>42659.99</v>
      </c>
      <c r="I6200">
        <v>8.11</v>
      </c>
      <c r="J6200">
        <v>824</v>
      </c>
      <c r="K6200" t="s">
        <v>25</v>
      </c>
      <c r="L6200" t="s">
        <v>30</v>
      </c>
      <c r="M6200" t="s">
        <v>208</v>
      </c>
      <c r="N6200">
        <v>610.34</v>
      </c>
      <c r="O6200">
        <v>327.08999999999997</v>
      </c>
    </row>
    <row r="6201" spans="1:15" x14ac:dyDescent="0.3">
      <c r="A6201">
        <v>6200</v>
      </c>
      <c r="B6201" t="s">
        <v>52</v>
      </c>
      <c r="C6201" t="s">
        <v>33</v>
      </c>
      <c r="D6201" t="s">
        <v>24</v>
      </c>
      <c r="E6201" t="s">
        <v>18</v>
      </c>
      <c r="F6201">
        <v>73305.91</v>
      </c>
      <c r="G6201">
        <v>155408.21</v>
      </c>
      <c r="H6201">
        <v>489755.55</v>
      </c>
      <c r="I6201">
        <v>13.83</v>
      </c>
      <c r="J6201">
        <v>605</v>
      </c>
      <c r="K6201" t="s">
        <v>45</v>
      </c>
      <c r="L6201" t="s">
        <v>20</v>
      </c>
      <c r="M6201" t="s">
        <v>299</v>
      </c>
      <c r="N6201">
        <v>6715.09</v>
      </c>
      <c r="O6201">
        <v>4048.22</v>
      </c>
    </row>
    <row r="6202" spans="1:15" x14ac:dyDescent="0.3">
      <c r="A6202">
        <v>6201</v>
      </c>
      <c r="B6202" t="s">
        <v>48</v>
      </c>
      <c r="C6202" t="s">
        <v>37</v>
      </c>
      <c r="D6202" t="s">
        <v>56</v>
      </c>
      <c r="E6202" t="s">
        <v>54</v>
      </c>
      <c r="F6202">
        <v>44277.84</v>
      </c>
      <c r="G6202">
        <v>330117.28000000003</v>
      </c>
      <c r="H6202">
        <v>32801.75</v>
      </c>
      <c r="I6202">
        <v>13.88</v>
      </c>
      <c r="J6202">
        <v>705</v>
      </c>
      <c r="K6202" t="s">
        <v>25</v>
      </c>
      <c r="L6202" t="s">
        <v>20</v>
      </c>
      <c r="M6202" t="s">
        <v>400</v>
      </c>
      <c r="N6202">
        <v>3531.54</v>
      </c>
      <c r="O6202">
        <v>2218.02</v>
      </c>
    </row>
    <row r="6203" spans="1:15" x14ac:dyDescent="0.3">
      <c r="A6203">
        <v>6202</v>
      </c>
      <c r="B6203" t="s">
        <v>79</v>
      </c>
      <c r="C6203" t="s">
        <v>37</v>
      </c>
      <c r="D6203" t="s">
        <v>17</v>
      </c>
      <c r="E6203" t="s">
        <v>63</v>
      </c>
      <c r="F6203">
        <v>53978.86</v>
      </c>
      <c r="G6203">
        <v>29881.24</v>
      </c>
      <c r="H6203">
        <v>396547.71</v>
      </c>
      <c r="I6203">
        <v>17.04</v>
      </c>
      <c r="J6203">
        <v>771</v>
      </c>
      <c r="K6203" t="s">
        <v>45</v>
      </c>
      <c r="L6203" t="s">
        <v>75</v>
      </c>
      <c r="M6203" t="s">
        <v>269</v>
      </c>
      <c r="N6203">
        <v>3681.36</v>
      </c>
      <c r="O6203">
        <v>2925.53</v>
      </c>
    </row>
    <row r="6204" spans="1:15" x14ac:dyDescent="0.3">
      <c r="A6204">
        <v>6203</v>
      </c>
      <c r="B6204" t="s">
        <v>52</v>
      </c>
      <c r="C6204" t="s">
        <v>33</v>
      </c>
      <c r="D6204" t="s">
        <v>56</v>
      </c>
      <c r="E6204" t="s">
        <v>29</v>
      </c>
      <c r="F6204">
        <v>66639.62</v>
      </c>
      <c r="G6204">
        <v>220292.37</v>
      </c>
      <c r="H6204">
        <v>435729</v>
      </c>
      <c r="I6204">
        <v>15.18</v>
      </c>
      <c r="J6204">
        <v>458</v>
      </c>
      <c r="K6204" t="s">
        <v>19</v>
      </c>
      <c r="L6204" t="s">
        <v>30</v>
      </c>
      <c r="M6204" t="s">
        <v>349</v>
      </c>
      <c r="N6204">
        <v>8185.22</v>
      </c>
      <c r="O6204">
        <v>6046.14</v>
      </c>
    </row>
    <row r="6205" spans="1:15" x14ac:dyDescent="0.3">
      <c r="A6205">
        <v>6204</v>
      </c>
      <c r="B6205" t="s">
        <v>50</v>
      </c>
      <c r="C6205" t="s">
        <v>37</v>
      </c>
      <c r="D6205" t="s">
        <v>56</v>
      </c>
      <c r="E6205" t="s">
        <v>38</v>
      </c>
      <c r="F6205">
        <v>4350.8</v>
      </c>
      <c r="G6205">
        <v>84157.75</v>
      </c>
      <c r="H6205">
        <v>413365.08</v>
      </c>
      <c r="I6205">
        <v>15.94</v>
      </c>
      <c r="J6205">
        <v>833</v>
      </c>
      <c r="K6205" t="s">
        <v>45</v>
      </c>
      <c r="L6205" t="s">
        <v>20</v>
      </c>
      <c r="M6205" t="s">
        <v>157</v>
      </c>
      <c r="N6205">
        <v>438.14</v>
      </c>
      <c r="O6205">
        <v>274.35000000000002</v>
      </c>
    </row>
    <row r="6206" spans="1:15" x14ac:dyDescent="0.3">
      <c r="A6206">
        <v>6205</v>
      </c>
      <c r="B6206" t="s">
        <v>79</v>
      </c>
      <c r="C6206" t="s">
        <v>33</v>
      </c>
      <c r="D6206" t="s">
        <v>17</v>
      </c>
      <c r="E6206" t="s">
        <v>38</v>
      </c>
      <c r="F6206">
        <v>74134.61</v>
      </c>
      <c r="G6206">
        <v>297517.2</v>
      </c>
      <c r="H6206">
        <v>204839.84</v>
      </c>
      <c r="I6206">
        <v>16.73</v>
      </c>
      <c r="J6206">
        <v>725</v>
      </c>
      <c r="K6206" t="s">
        <v>39</v>
      </c>
      <c r="L6206" t="s">
        <v>46</v>
      </c>
      <c r="M6206" t="s">
        <v>213</v>
      </c>
      <c r="N6206">
        <v>11102.44</v>
      </c>
      <c r="O6206">
        <v>9329.01</v>
      </c>
    </row>
    <row r="6207" spans="1:15" x14ac:dyDescent="0.3">
      <c r="A6207">
        <v>6206</v>
      </c>
      <c r="B6207" t="s">
        <v>50</v>
      </c>
      <c r="C6207" t="s">
        <v>58</v>
      </c>
      <c r="D6207" t="s">
        <v>56</v>
      </c>
      <c r="E6207" t="s">
        <v>54</v>
      </c>
      <c r="F6207">
        <v>29169.82</v>
      </c>
      <c r="G6207">
        <v>402095.39</v>
      </c>
      <c r="H6207">
        <v>311342.53999999998</v>
      </c>
      <c r="I6207">
        <v>6.09</v>
      </c>
      <c r="J6207">
        <v>625</v>
      </c>
      <c r="K6207" t="s">
        <v>35</v>
      </c>
      <c r="L6207" t="s">
        <v>75</v>
      </c>
      <c r="M6207" t="s">
        <v>44</v>
      </c>
      <c r="N6207">
        <v>3839.09</v>
      </c>
      <c r="O6207">
        <v>2047.01</v>
      </c>
    </row>
    <row r="6208" spans="1:15" x14ac:dyDescent="0.3">
      <c r="A6208">
        <v>6207</v>
      </c>
      <c r="B6208" t="s">
        <v>79</v>
      </c>
      <c r="C6208" t="s">
        <v>58</v>
      </c>
      <c r="D6208" t="s">
        <v>24</v>
      </c>
      <c r="E6208" t="s">
        <v>38</v>
      </c>
      <c r="F6208">
        <v>38817.67</v>
      </c>
      <c r="G6208">
        <v>249799.46</v>
      </c>
      <c r="H6208">
        <v>8646.74</v>
      </c>
      <c r="I6208">
        <v>8.86</v>
      </c>
      <c r="J6208">
        <v>410</v>
      </c>
      <c r="K6208" t="s">
        <v>19</v>
      </c>
      <c r="L6208" t="s">
        <v>30</v>
      </c>
      <c r="M6208" t="s">
        <v>356</v>
      </c>
      <c r="N6208">
        <v>4712.54</v>
      </c>
      <c r="O6208">
        <v>3053.22</v>
      </c>
    </row>
    <row r="6209" spans="1:15" x14ac:dyDescent="0.3">
      <c r="A6209">
        <v>6208</v>
      </c>
      <c r="B6209" t="s">
        <v>50</v>
      </c>
      <c r="C6209" t="s">
        <v>33</v>
      </c>
      <c r="D6209" t="s">
        <v>56</v>
      </c>
      <c r="E6209" t="s">
        <v>63</v>
      </c>
      <c r="F6209">
        <v>85909.119999999995</v>
      </c>
      <c r="G6209">
        <v>257404.87</v>
      </c>
      <c r="H6209">
        <v>260805.78</v>
      </c>
      <c r="I6209">
        <v>13.64</v>
      </c>
      <c r="J6209">
        <v>565</v>
      </c>
      <c r="K6209" t="s">
        <v>45</v>
      </c>
      <c r="L6209" t="s">
        <v>26</v>
      </c>
      <c r="M6209" t="s">
        <v>410</v>
      </c>
      <c r="N6209">
        <v>8806.65</v>
      </c>
      <c r="O6209">
        <v>5482.74</v>
      </c>
    </row>
    <row r="6210" spans="1:15" x14ac:dyDescent="0.3">
      <c r="A6210">
        <v>6209</v>
      </c>
      <c r="B6210" t="s">
        <v>48</v>
      </c>
      <c r="C6210" t="s">
        <v>23</v>
      </c>
      <c r="D6210" t="s">
        <v>24</v>
      </c>
      <c r="E6210" t="s">
        <v>18</v>
      </c>
      <c r="F6210">
        <v>93446.94</v>
      </c>
      <c r="G6210">
        <v>349420.35</v>
      </c>
      <c r="H6210">
        <v>60954.69</v>
      </c>
      <c r="I6210">
        <v>10.69</v>
      </c>
      <c r="J6210">
        <v>350</v>
      </c>
      <c r="K6210" t="s">
        <v>45</v>
      </c>
      <c r="L6210" t="s">
        <v>26</v>
      </c>
      <c r="M6210" t="s">
        <v>369</v>
      </c>
      <c r="N6210">
        <v>5207.8</v>
      </c>
      <c r="O6210">
        <v>2904.96</v>
      </c>
    </row>
    <row r="6211" spans="1:15" x14ac:dyDescent="0.3">
      <c r="A6211">
        <v>6210</v>
      </c>
      <c r="B6211" t="s">
        <v>22</v>
      </c>
      <c r="C6211" t="s">
        <v>23</v>
      </c>
      <c r="D6211" t="s">
        <v>56</v>
      </c>
      <c r="E6211" t="s">
        <v>29</v>
      </c>
      <c r="F6211">
        <v>57937.81</v>
      </c>
      <c r="G6211">
        <v>290363.71999999997</v>
      </c>
      <c r="H6211">
        <v>329756.83</v>
      </c>
      <c r="I6211">
        <v>7.18</v>
      </c>
      <c r="J6211">
        <v>602</v>
      </c>
      <c r="K6211" t="s">
        <v>19</v>
      </c>
      <c r="L6211" t="s">
        <v>46</v>
      </c>
      <c r="M6211" t="s">
        <v>237</v>
      </c>
      <c r="N6211">
        <v>4362.3900000000003</v>
      </c>
      <c r="O6211">
        <v>2190.5300000000002</v>
      </c>
    </row>
    <row r="6212" spans="1:15" x14ac:dyDescent="0.3">
      <c r="A6212">
        <v>6211</v>
      </c>
      <c r="B6212" t="s">
        <v>48</v>
      </c>
      <c r="C6212" t="s">
        <v>58</v>
      </c>
      <c r="D6212" t="s">
        <v>17</v>
      </c>
      <c r="E6212" t="s">
        <v>54</v>
      </c>
      <c r="F6212">
        <v>1464.53</v>
      </c>
      <c r="G6212">
        <v>457209.39</v>
      </c>
      <c r="H6212">
        <v>226212.92</v>
      </c>
      <c r="I6212">
        <v>5.84</v>
      </c>
      <c r="J6212">
        <v>804</v>
      </c>
      <c r="K6212" t="s">
        <v>25</v>
      </c>
      <c r="L6212" t="s">
        <v>20</v>
      </c>
      <c r="M6212" t="s">
        <v>51</v>
      </c>
      <c r="N6212">
        <v>78.150000000000006</v>
      </c>
      <c r="O6212">
        <v>65.72</v>
      </c>
    </row>
    <row r="6213" spans="1:15" x14ac:dyDescent="0.3">
      <c r="A6213">
        <v>6212</v>
      </c>
      <c r="B6213" t="s">
        <v>52</v>
      </c>
      <c r="C6213" t="s">
        <v>37</v>
      </c>
      <c r="D6213" t="s">
        <v>28</v>
      </c>
      <c r="E6213" t="s">
        <v>38</v>
      </c>
      <c r="F6213">
        <v>86304.39</v>
      </c>
      <c r="G6213">
        <v>350373.42</v>
      </c>
      <c r="H6213">
        <v>345063.45</v>
      </c>
      <c r="I6213">
        <v>8.75</v>
      </c>
      <c r="J6213">
        <v>851</v>
      </c>
      <c r="K6213" t="s">
        <v>45</v>
      </c>
      <c r="L6213" t="s">
        <v>20</v>
      </c>
      <c r="M6213" t="s">
        <v>284</v>
      </c>
      <c r="N6213">
        <v>4934.2299999999996</v>
      </c>
      <c r="O6213">
        <v>4032.07</v>
      </c>
    </row>
    <row r="6214" spans="1:15" x14ac:dyDescent="0.3">
      <c r="A6214">
        <v>6213</v>
      </c>
      <c r="B6214" t="s">
        <v>50</v>
      </c>
      <c r="C6214" t="s">
        <v>37</v>
      </c>
      <c r="D6214" t="s">
        <v>17</v>
      </c>
      <c r="E6214" t="s">
        <v>18</v>
      </c>
      <c r="F6214">
        <v>76435.56</v>
      </c>
      <c r="G6214">
        <v>330618.03000000003</v>
      </c>
      <c r="H6214">
        <v>147056.25</v>
      </c>
      <c r="I6214">
        <v>5.76</v>
      </c>
      <c r="J6214">
        <v>371</v>
      </c>
      <c r="K6214" t="s">
        <v>19</v>
      </c>
      <c r="L6214" t="s">
        <v>26</v>
      </c>
      <c r="M6214" t="s">
        <v>204</v>
      </c>
      <c r="N6214">
        <v>6254.2</v>
      </c>
      <c r="O6214">
        <v>5389.85</v>
      </c>
    </row>
    <row r="6215" spans="1:15" x14ac:dyDescent="0.3">
      <c r="A6215">
        <v>6214</v>
      </c>
      <c r="B6215" t="s">
        <v>41</v>
      </c>
      <c r="C6215" t="s">
        <v>23</v>
      </c>
      <c r="D6215" t="s">
        <v>24</v>
      </c>
      <c r="E6215" t="s">
        <v>18</v>
      </c>
      <c r="F6215">
        <v>28327.56</v>
      </c>
      <c r="G6215">
        <v>255818.83</v>
      </c>
      <c r="H6215">
        <v>280412.12</v>
      </c>
      <c r="I6215">
        <v>8</v>
      </c>
      <c r="J6215">
        <v>511</v>
      </c>
      <c r="K6215" t="s">
        <v>19</v>
      </c>
      <c r="L6215" t="s">
        <v>46</v>
      </c>
      <c r="M6215" t="s">
        <v>137</v>
      </c>
      <c r="N6215">
        <v>3944.96</v>
      </c>
      <c r="O6215">
        <v>2271.9699999999998</v>
      </c>
    </row>
    <row r="6216" spans="1:15" x14ac:dyDescent="0.3">
      <c r="A6216">
        <v>6215</v>
      </c>
      <c r="B6216" t="s">
        <v>15</v>
      </c>
      <c r="C6216" t="s">
        <v>23</v>
      </c>
      <c r="D6216" t="s">
        <v>28</v>
      </c>
      <c r="E6216" t="s">
        <v>63</v>
      </c>
      <c r="F6216">
        <v>13036.65</v>
      </c>
      <c r="G6216">
        <v>266728.86</v>
      </c>
      <c r="H6216">
        <v>142513.82</v>
      </c>
      <c r="I6216">
        <v>8.35</v>
      </c>
      <c r="J6216">
        <v>339</v>
      </c>
      <c r="K6216" t="s">
        <v>45</v>
      </c>
      <c r="L6216" t="s">
        <v>20</v>
      </c>
      <c r="M6216" t="s">
        <v>324</v>
      </c>
      <c r="N6216">
        <v>1447.38</v>
      </c>
      <c r="O6216">
        <v>834.06</v>
      </c>
    </row>
    <row r="6217" spans="1:15" x14ac:dyDescent="0.3">
      <c r="A6217">
        <v>6216</v>
      </c>
      <c r="B6217" t="s">
        <v>48</v>
      </c>
      <c r="C6217" t="s">
        <v>23</v>
      </c>
      <c r="D6217" t="s">
        <v>24</v>
      </c>
      <c r="E6217" t="s">
        <v>63</v>
      </c>
      <c r="F6217">
        <v>17892.02</v>
      </c>
      <c r="G6217">
        <v>41727.78</v>
      </c>
      <c r="H6217">
        <v>52291.85</v>
      </c>
      <c r="I6217">
        <v>7.31</v>
      </c>
      <c r="J6217">
        <v>393</v>
      </c>
      <c r="K6217" t="s">
        <v>25</v>
      </c>
      <c r="L6217" t="s">
        <v>26</v>
      </c>
      <c r="M6217" t="s">
        <v>305</v>
      </c>
      <c r="N6217">
        <v>2326.13</v>
      </c>
      <c r="O6217">
        <v>2026.51</v>
      </c>
    </row>
    <row r="6218" spans="1:15" x14ac:dyDescent="0.3">
      <c r="A6218">
        <v>6217</v>
      </c>
      <c r="B6218" t="s">
        <v>43</v>
      </c>
      <c r="C6218" t="s">
        <v>16</v>
      </c>
      <c r="D6218" t="s">
        <v>34</v>
      </c>
      <c r="E6218" t="s">
        <v>29</v>
      </c>
      <c r="F6218">
        <v>12840</v>
      </c>
      <c r="G6218">
        <v>109431.78</v>
      </c>
      <c r="H6218">
        <v>323544.18</v>
      </c>
      <c r="I6218">
        <v>8.23</v>
      </c>
      <c r="J6218">
        <v>399</v>
      </c>
      <c r="K6218" t="s">
        <v>25</v>
      </c>
      <c r="L6218" t="s">
        <v>75</v>
      </c>
      <c r="M6218" t="s">
        <v>71</v>
      </c>
      <c r="N6218">
        <v>1042.07</v>
      </c>
      <c r="O6218">
        <v>653.66</v>
      </c>
    </row>
    <row r="6219" spans="1:15" x14ac:dyDescent="0.3">
      <c r="A6219">
        <v>6218</v>
      </c>
      <c r="B6219" t="s">
        <v>85</v>
      </c>
      <c r="C6219" t="s">
        <v>23</v>
      </c>
      <c r="D6219" t="s">
        <v>17</v>
      </c>
      <c r="E6219" t="s">
        <v>54</v>
      </c>
      <c r="F6219">
        <v>93550.48</v>
      </c>
      <c r="G6219">
        <v>82535.16</v>
      </c>
      <c r="H6219">
        <v>73525.16</v>
      </c>
      <c r="I6219">
        <v>10.32</v>
      </c>
      <c r="J6219">
        <v>400</v>
      </c>
      <c r="K6219" t="s">
        <v>45</v>
      </c>
      <c r="L6219" t="s">
        <v>30</v>
      </c>
      <c r="M6219" t="s">
        <v>165</v>
      </c>
      <c r="N6219">
        <v>9146.3700000000008</v>
      </c>
      <c r="O6219">
        <v>7963.72</v>
      </c>
    </row>
    <row r="6220" spans="1:15" x14ac:dyDescent="0.3">
      <c r="A6220">
        <v>6219</v>
      </c>
      <c r="B6220" t="s">
        <v>15</v>
      </c>
      <c r="C6220" t="s">
        <v>58</v>
      </c>
      <c r="D6220" t="s">
        <v>34</v>
      </c>
      <c r="E6220" t="s">
        <v>63</v>
      </c>
      <c r="F6220">
        <v>57502.03</v>
      </c>
      <c r="G6220">
        <v>338724.04</v>
      </c>
      <c r="H6220">
        <v>365661.13</v>
      </c>
      <c r="I6220">
        <v>8.08</v>
      </c>
      <c r="J6220">
        <v>455</v>
      </c>
      <c r="K6220" t="s">
        <v>25</v>
      </c>
      <c r="L6220" t="s">
        <v>20</v>
      </c>
      <c r="M6220" t="s">
        <v>346</v>
      </c>
      <c r="N6220">
        <v>8162.69</v>
      </c>
      <c r="O6220">
        <v>4084.56</v>
      </c>
    </row>
    <row r="6221" spans="1:15" x14ac:dyDescent="0.3">
      <c r="A6221">
        <v>6220</v>
      </c>
      <c r="B6221" t="s">
        <v>50</v>
      </c>
      <c r="C6221" t="s">
        <v>33</v>
      </c>
      <c r="D6221" t="s">
        <v>17</v>
      </c>
      <c r="E6221" t="s">
        <v>18</v>
      </c>
      <c r="F6221">
        <v>32774.449999999997</v>
      </c>
      <c r="G6221">
        <v>131531.41</v>
      </c>
      <c r="H6221">
        <v>293828.84999999998</v>
      </c>
      <c r="I6221">
        <v>14.68</v>
      </c>
      <c r="J6221">
        <v>816</v>
      </c>
      <c r="K6221" t="s">
        <v>45</v>
      </c>
      <c r="L6221" t="s">
        <v>26</v>
      </c>
      <c r="M6221" t="s">
        <v>206</v>
      </c>
      <c r="N6221">
        <v>2960.23</v>
      </c>
      <c r="O6221">
        <v>2257.6999999999998</v>
      </c>
    </row>
    <row r="6222" spans="1:15" x14ac:dyDescent="0.3">
      <c r="A6222">
        <v>6221</v>
      </c>
      <c r="B6222" t="s">
        <v>85</v>
      </c>
      <c r="C6222" t="s">
        <v>23</v>
      </c>
      <c r="D6222" t="s">
        <v>17</v>
      </c>
      <c r="E6222" t="s">
        <v>54</v>
      </c>
      <c r="F6222">
        <v>81334.789999999994</v>
      </c>
      <c r="G6222">
        <v>405427.12</v>
      </c>
      <c r="H6222">
        <v>329712.51</v>
      </c>
      <c r="I6222">
        <v>17.03</v>
      </c>
      <c r="J6222">
        <v>451</v>
      </c>
      <c r="K6222" t="s">
        <v>45</v>
      </c>
      <c r="L6222" t="s">
        <v>30</v>
      </c>
      <c r="M6222" t="s">
        <v>286</v>
      </c>
      <c r="N6222">
        <v>6829</v>
      </c>
      <c r="O6222">
        <v>4173.5200000000004</v>
      </c>
    </row>
    <row r="6223" spans="1:15" x14ac:dyDescent="0.3">
      <c r="A6223">
        <v>6222</v>
      </c>
      <c r="B6223" t="s">
        <v>41</v>
      </c>
      <c r="C6223" t="s">
        <v>37</v>
      </c>
      <c r="D6223" t="s">
        <v>24</v>
      </c>
      <c r="E6223" t="s">
        <v>18</v>
      </c>
      <c r="F6223">
        <v>16891.16</v>
      </c>
      <c r="G6223">
        <v>428606.83</v>
      </c>
      <c r="H6223">
        <v>142333.85999999999</v>
      </c>
      <c r="I6223">
        <v>13.1</v>
      </c>
      <c r="J6223">
        <v>406</v>
      </c>
      <c r="K6223" t="s">
        <v>39</v>
      </c>
      <c r="L6223" t="s">
        <v>30</v>
      </c>
      <c r="M6223" t="s">
        <v>387</v>
      </c>
      <c r="N6223">
        <v>1737.1</v>
      </c>
      <c r="O6223">
        <v>970.9</v>
      </c>
    </row>
    <row r="6224" spans="1:15" x14ac:dyDescent="0.3">
      <c r="A6224">
        <v>6223</v>
      </c>
      <c r="B6224" t="s">
        <v>15</v>
      </c>
      <c r="C6224" t="s">
        <v>23</v>
      </c>
      <c r="D6224" t="s">
        <v>17</v>
      </c>
      <c r="E6224" t="s">
        <v>29</v>
      </c>
      <c r="F6224">
        <v>50025.07</v>
      </c>
      <c r="G6224">
        <v>228136.68</v>
      </c>
      <c r="H6224">
        <v>286880.46999999997</v>
      </c>
      <c r="I6224">
        <v>14.18</v>
      </c>
      <c r="J6224">
        <v>762</v>
      </c>
      <c r="K6224" t="s">
        <v>25</v>
      </c>
      <c r="L6224" t="s">
        <v>20</v>
      </c>
      <c r="M6224" t="s">
        <v>192</v>
      </c>
      <c r="N6224">
        <v>3325.42</v>
      </c>
      <c r="O6224">
        <v>1829.98</v>
      </c>
    </row>
    <row r="6225" spans="1:15" x14ac:dyDescent="0.3">
      <c r="A6225">
        <v>6224</v>
      </c>
      <c r="B6225" t="s">
        <v>43</v>
      </c>
      <c r="C6225" t="s">
        <v>37</v>
      </c>
      <c r="D6225" t="s">
        <v>34</v>
      </c>
      <c r="E6225" t="s">
        <v>38</v>
      </c>
      <c r="F6225">
        <v>15521.33</v>
      </c>
      <c r="G6225">
        <v>163328.37</v>
      </c>
      <c r="H6225">
        <v>63079.01</v>
      </c>
      <c r="I6225">
        <v>14.4</v>
      </c>
      <c r="J6225">
        <v>714</v>
      </c>
      <c r="K6225" t="s">
        <v>39</v>
      </c>
      <c r="L6225" t="s">
        <v>20</v>
      </c>
      <c r="M6225" t="s">
        <v>97</v>
      </c>
      <c r="N6225">
        <v>983.21</v>
      </c>
      <c r="O6225">
        <v>510.76</v>
      </c>
    </row>
    <row r="6226" spans="1:15" x14ac:dyDescent="0.3">
      <c r="A6226">
        <v>6225</v>
      </c>
      <c r="B6226" t="s">
        <v>43</v>
      </c>
      <c r="C6226" t="s">
        <v>23</v>
      </c>
      <c r="D6226" t="s">
        <v>34</v>
      </c>
      <c r="E6226" t="s">
        <v>63</v>
      </c>
      <c r="F6226">
        <v>52007.15</v>
      </c>
      <c r="G6226">
        <v>389940.53</v>
      </c>
      <c r="H6226">
        <v>279892.3</v>
      </c>
      <c r="I6226">
        <v>15.6</v>
      </c>
      <c r="J6226">
        <v>643</v>
      </c>
      <c r="K6226" t="s">
        <v>25</v>
      </c>
      <c r="L6226" t="s">
        <v>75</v>
      </c>
      <c r="M6226" t="s">
        <v>127</v>
      </c>
      <c r="N6226">
        <v>4331.8</v>
      </c>
      <c r="O6226">
        <v>3796.88</v>
      </c>
    </row>
    <row r="6227" spans="1:15" x14ac:dyDescent="0.3">
      <c r="A6227">
        <v>6226</v>
      </c>
      <c r="B6227" t="s">
        <v>48</v>
      </c>
      <c r="C6227" t="s">
        <v>33</v>
      </c>
      <c r="D6227" t="s">
        <v>34</v>
      </c>
      <c r="E6227" t="s">
        <v>18</v>
      </c>
      <c r="F6227">
        <v>84128.62</v>
      </c>
      <c r="G6227">
        <v>492053.71</v>
      </c>
      <c r="H6227">
        <v>216964.46</v>
      </c>
      <c r="I6227">
        <v>5.17</v>
      </c>
      <c r="J6227">
        <v>791</v>
      </c>
      <c r="K6227" t="s">
        <v>25</v>
      </c>
      <c r="L6227" t="s">
        <v>30</v>
      </c>
      <c r="M6227" t="s">
        <v>355</v>
      </c>
      <c r="N6227">
        <v>5390.56</v>
      </c>
      <c r="O6227">
        <v>3607.36</v>
      </c>
    </row>
    <row r="6228" spans="1:15" x14ac:dyDescent="0.3">
      <c r="A6228">
        <v>6227</v>
      </c>
      <c r="B6228" t="s">
        <v>52</v>
      </c>
      <c r="C6228" t="s">
        <v>33</v>
      </c>
      <c r="D6228" t="s">
        <v>34</v>
      </c>
      <c r="E6228" t="s">
        <v>63</v>
      </c>
      <c r="F6228">
        <v>22474.400000000001</v>
      </c>
      <c r="G6228">
        <v>400194.56</v>
      </c>
      <c r="H6228">
        <v>420925.2</v>
      </c>
      <c r="I6228">
        <v>13.45</v>
      </c>
      <c r="J6228">
        <v>540</v>
      </c>
      <c r="K6228" t="s">
        <v>45</v>
      </c>
      <c r="L6228" t="s">
        <v>75</v>
      </c>
      <c r="M6228" t="s">
        <v>228</v>
      </c>
      <c r="N6228">
        <v>1287.3</v>
      </c>
      <c r="O6228">
        <v>807.2</v>
      </c>
    </row>
    <row r="6229" spans="1:15" x14ac:dyDescent="0.3">
      <c r="A6229">
        <v>6228</v>
      </c>
      <c r="B6229" t="s">
        <v>32</v>
      </c>
      <c r="C6229" t="s">
        <v>37</v>
      </c>
      <c r="D6229" t="s">
        <v>17</v>
      </c>
      <c r="E6229" t="s">
        <v>54</v>
      </c>
      <c r="F6229">
        <v>84138.74</v>
      </c>
      <c r="G6229">
        <v>72780.12</v>
      </c>
      <c r="H6229">
        <v>26851.06</v>
      </c>
      <c r="I6229">
        <v>14.35</v>
      </c>
      <c r="J6229">
        <v>534</v>
      </c>
      <c r="K6229" t="s">
        <v>45</v>
      </c>
      <c r="L6229" t="s">
        <v>26</v>
      </c>
      <c r="M6229" t="s">
        <v>391</v>
      </c>
      <c r="N6229">
        <v>7478.23</v>
      </c>
      <c r="O6229">
        <v>5677.57</v>
      </c>
    </row>
    <row r="6230" spans="1:15" x14ac:dyDescent="0.3">
      <c r="A6230">
        <v>6229</v>
      </c>
      <c r="B6230" t="s">
        <v>85</v>
      </c>
      <c r="C6230" t="s">
        <v>23</v>
      </c>
      <c r="D6230" t="s">
        <v>34</v>
      </c>
      <c r="E6230" t="s">
        <v>54</v>
      </c>
      <c r="F6230">
        <v>46479.81</v>
      </c>
      <c r="G6230">
        <v>132888.59</v>
      </c>
      <c r="H6230">
        <v>308132.71999999997</v>
      </c>
      <c r="I6230">
        <v>17.829999999999998</v>
      </c>
      <c r="J6230">
        <v>467</v>
      </c>
      <c r="K6230" t="s">
        <v>35</v>
      </c>
      <c r="L6230" t="s">
        <v>30</v>
      </c>
      <c r="M6230" t="s">
        <v>398</v>
      </c>
      <c r="N6230">
        <v>2511.65</v>
      </c>
      <c r="O6230">
        <v>2062.94</v>
      </c>
    </row>
    <row r="6231" spans="1:15" x14ac:dyDescent="0.3">
      <c r="A6231">
        <v>6230</v>
      </c>
      <c r="B6231" t="s">
        <v>22</v>
      </c>
      <c r="C6231" t="s">
        <v>23</v>
      </c>
      <c r="D6231" t="s">
        <v>17</v>
      </c>
      <c r="E6231" t="s">
        <v>38</v>
      </c>
      <c r="F6231">
        <v>42299.34</v>
      </c>
      <c r="G6231">
        <v>402091.97</v>
      </c>
      <c r="H6231">
        <v>392352.3</v>
      </c>
      <c r="I6231">
        <v>10.53</v>
      </c>
      <c r="J6231">
        <v>315</v>
      </c>
      <c r="K6231" t="s">
        <v>39</v>
      </c>
      <c r="L6231" t="s">
        <v>46</v>
      </c>
      <c r="M6231" t="s">
        <v>376</v>
      </c>
      <c r="N6231">
        <v>5657.65</v>
      </c>
      <c r="O6231">
        <v>3985</v>
      </c>
    </row>
    <row r="6232" spans="1:15" x14ac:dyDescent="0.3">
      <c r="A6232">
        <v>6231</v>
      </c>
      <c r="B6232" t="s">
        <v>43</v>
      </c>
      <c r="C6232" t="s">
        <v>58</v>
      </c>
      <c r="D6232" t="s">
        <v>17</v>
      </c>
      <c r="E6232" t="s">
        <v>54</v>
      </c>
      <c r="F6232">
        <v>66967.06</v>
      </c>
      <c r="G6232">
        <v>85108.53</v>
      </c>
      <c r="H6232">
        <v>175214.85</v>
      </c>
      <c r="I6232">
        <v>17.61</v>
      </c>
      <c r="J6232">
        <v>550</v>
      </c>
      <c r="K6232" t="s">
        <v>25</v>
      </c>
      <c r="L6232" t="s">
        <v>46</v>
      </c>
      <c r="M6232" t="s">
        <v>113</v>
      </c>
      <c r="N6232">
        <v>3349.29</v>
      </c>
      <c r="O6232">
        <v>2847.74</v>
      </c>
    </row>
    <row r="6233" spans="1:15" x14ac:dyDescent="0.3">
      <c r="A6233">
        <v>6232</v>
      </c>
      <c r="B6233" t="s">
        <v>48</v>
      </c>
      <c r="C6233" t="s">
        <v>37</v>
      </c>
      <c r="D6233" t="s">
        <v>56</v>
      </c>
      <c r="E6233" t="s">
        <v>54</v>
      </c>
      <c r="F6233">
        <v>66987.55</v>
      </c>
      <c r="G6233">
        <v>78064.28</v>
      </c>
      <c r="H6233">
        <v>267942.69</v>
      </c>
      <c r="I6233">
        <v>16.559999999999999</v>
      </c>
      <c r="J6233">
        <v>561</v>
      </c>
      <c r="K6233" t="s">
        <v>19</v>
      </c>
      <c r="L6233" t="s">
        <v>26</v>
      </c>
      <c r="M6233" t="s">
        <v>397</v>
      </c>
      <c r="N6233">
        <v>5360.33</v>
      </c>
      <c r="O6233">
        <v>3365.98</v>
      </c>
    </row>
    <row r="6234" spans="1:15" x14ac:dyDescent="0.3">
      <c r="A6234">
        <v>6233</v>
      </c>
      <c r="B6234" t="s">
        <v>32</v>
      </c>
      <c r="C6234" t="s">
        <v>58</v>
      </c>
      <c r="D6234" t="s">
        <v>17</v>
      </c>
      <c r="E6234" t="s">
        <v>29</v>
      </c>
      <c r="F6234">
        <v>69682.11</v>
      </c>
      <c r="G6234">
        <v>254497.94</v>
      </c>
      <c r="H6234">
        <v>1448.75</v>
      </c>
      <c r="I6234">
        <v>7.76</v>
      </c>
      <c r="J6234">
        <v>532</v>
      </c>
      <c r="K6234" t="s">
        <v>39</v>
      </c>
      <c r="L6234" t="s">
        <v>46</v>
      </c>
      <c r="M6234" t="s">
        <v>49</v>
      </c>
      <c r="N6234">
        <v>8446.48</v>
      </c>
      <c r="O6234">
        <v>6544.44</v>
      </c>
    </row>
    <row r="6235" spans="1:15" x14ac:dyDescent="0.3">
      <c r="A6235">
        <v>6234</v>
      </c>
      <c r="B6235" t="s">
        <v>52</v>
      </c>
      <c r="C6235" t="s">
        <v>23</v>
      </c>
      <c r="D6235" t="s">
        <v>34</v>
      </c>
      <c r="E6235" t="s">
        <v>38</v>
      </c>
      <c r="F6235">
        <v>2638.76</v>
      </c>
      <c r="G6235">
        <v>379956.84</v>
      </c>
      <c r="H6235">
        <v>280315.43</v>
      </c>
      <c r="I6235">
        <v>10.56</v>
      </c>
      <c r="J6235">
        <v>827</v>
      </c>
      <c r="K6235" t="s">
        <v>45</v>
      </c>
      <c r="L6235" t="s">
        <v>20</v>
      </c>
      <c r="M6235" t="s">
        <v>21</v>
      </c>
      <c r="N6235">
        <v>374.2</v>
      </c>
      <c r="O6235">
        <v>214.88</v>
      </c>
    </row>
    <row r="6236" spans="1:15" x14ac:dyDescent="0.3">
      <c r="A6236">
        <v>6235</v>
      </c>
      <c r="B6236" t="s">
        <v>15</v>
      </c>
      <c r="C6236" t="s">
        <v>37</v>
      </c>
      <c r="D6236" t="s">
        <v>56</v>
      </c>
      <c r="E6236" t="s">
        <v>29</v>
      </c>
      <c r="F6236">
        <v>72879.460000000006</v>
      </c>
      <c r="G6236">
        <v>161564.65</v>
      </c>
      <c r="H6236">
        <v>1407.41</v>
      </c>
      <c r="I6236">
        <v>15.61</v>
      </c>
      <c r="J6236">
        <v>616</v>
      </c>
      <c r="K6236" t="s">
        <v>19</v>
      </c>
      <c r="L6236" t="s">
        <v>46</v>
      </c>
      <c r="M6236" t="s">
        <v>182</v>
      </c>
      <c r="N6236">
        <v>8811.66</v>
      </c>
      <c r="O6236">
        <v>7443.3</v>
      </c>
    </row>
    <row r="6237" spans="1:15" x14ac:dyDescent="0.3">
      <c r="A6237">
        <v>6236</v>
      </c>
      <c r="B6237" t="s">
        <v>48</v>
      </c>
      <c r="C6237" t="s">
        <v>16</v>
      </c>
      <c r="D6237" t="s">
        <v>28</v>
      </c>
      <c r="E6237" t="s">
        <v>38</v>
      </c>
      <c r="F6237">
        <v>20403.55</v>
      </c>
      <c r="G6237">
        <v>168022.03</v>
      </c>
      <c r="H6237">
        <v>31803.119999999999</v>
      </c>
      <c r="I6237">
        <v>6</v>
      </c>
      <c r="J6237">
        <v>682</v>
      </c>
      <c r="K6237" t="s">
        <v>39</v>
      </c>
      <c r="L6237" t="s">
        <v>46</v>
      </c>
      <c r="M6237" t="s">
        <v>404</v>
      </c>
      <c r="N6237">
        <v>2880.95</v>
      </c>
      <c r="O6237">
        <v>1560.24</v>
      </c>
    </row>
    <row r="6238" spans="1:15" x14ac:dyDescent="0.3">
      <c r="A6238">
        <v>6237</v>
      </c>
      <c r="B6238" t="s">
        <v>32</v>
      </c>
      <c r="C6238" t="s">
        <v>33</v>
      </c>
      <c r="D6238" t="s">
        <v>17</v>
      </c>
      <c r="E6238" t="s">
        <v>38</v>
      </c>
      <c r="F6238">
        <v>92979.25</v>
      </c>
      <c r="G6238">
        <v>289830.78000000003</v>
      </c>
      <c r="H6238">
        <v>384800.2</v>
      </c>
      <c r="I6238">
        <v>5.73</v>
      </c>
      <c r="J6238">
        <v>708</v>
      </c>
      <c r="K6238" t="s">
        <v>35</v>
      </c>
      <c r="L6238" t="s">
        <v>30</v>
      </c>
      <c r="M6238" t="s">
        <v>274</v>
      </c>
      <c r="N6238">
        <v>13586.16</v>
      </c>
      <c r="O6238">
        <v>9441.7800000000007</v>
      </c>
    </row>
    <row r="6239" spans="1:15" x14ac:dyDescent="0.3">
      <c r="A6239">
        <v>6238</v>
      </c>
      <c r="B6239" t="s">
        <v>48</v>
      </c>
      <c r="C6239" t="s">
        <v>16</v>
      </c>
      <c r="D6239" t="s">
        <v>34</v>
      </c>
      <c r="E6239" t="s">
        <v>18</v>
      </c>
      <c r="F6239">
        <v>91335.35</v>
      </c>
      <c r="G6239">
        <v>242287.06</v>
      </c>
      <c r="H6239">
        <v>63778.39</v>
      </c>
      <c r="I6239">
        <v>12.64</v>
      </c>
      <c r="J6239">
        <v>589</v>
      </c>
      <c r="K6239" t="s">
        <v>35</v>
      </c>
      <c r="L6239" t="s">
        <v>26</v>
      </c>
      <c r="M6239" t="s">
        <v>186</v>
      </c>
      <c r="N6239">
        <v>8146.48</v>
      </c>
      <c r="O6239">
        <v>7210.51</v>
      </c>
    </row>
    <row r="6240" spans="1:15" x14ac:dyDescent="0.3">
      <c r="A6240">
        <v>6239</v>
      </c>
      <c r="B6240" t="s">
        <v>79</v>
      </c>
      <c r="C6240" t="s">
        <v>58</v>
      </c>
      <c r="D6240" t="s">
        <v>56</v>
      </c>
      <c r="E6240" t="s">
        <v>29</v>
      </c>
      <c r="F6240">
        <v>49184.51</v>
      </c>
      <c r="G6240">
        <v>137372.04</v>
      </c>
      <c r="H6240">
        <v>35880.980000000003</v>
      </c>
      <c r="I6240">
        <v>7.81</v>
      </c>
      <c r="J6240">
        <v>793</v>
      </c>
      <c r="K6240" t="s">
        <v>25</v>
      </c>
      <c r="L6240" t="s">
        <v>46</v>
      </c>
      <c r="M6240" t="s">
        <v>383</v>
      </c>
      <c r="N6240">
        <v>4779.41</v>
      </c>
      <c r="O6240">
        <v>4297.12</v>
      </c>
    </row>
    <row r="6241" spans="1:15" x14ac:dyDescent="0.3">
      <c r="A6241">
        <v>6240</v>
      </c>
      <c r="B6241" t="s">
        <v>48</v>
      </c>
      <c r="C6241" t="s">
        <v>58</v>
      </c>
      <c r="D6241" t="s">
        <v>28</v>
      </c>
      <c r="E6241" t="s">
        <v>38</v>
      </c>
      <c r="F6241">
        <v>98547.77</v>
      </c>
      <c r="G6241">
        <v>387033.57</v>
      </c>
      <c r="H6241">
        <v>451977.22</v>
      </c>
      <c r="I6241">
        <v>5.65</v>
      </c>
      <c r="J6241">
        <v>479</v>
      </c>
      <c r="K6241" t="s">
        <v>19</v>
      </c>
      <c r="L6241" t="s">
        <v>20</v>
      </c>
      <c r="M6241" t="s">
        <v>92</v>
      </c>
      <c r="N6241">
        <v>5008.3900000000003</v>
      </c>
      <c r="O6241">
        <v>4387.59</v>
      </c>
    </row>
    <row r="6242" spans="1:15" x14ac:dyDescent="0.3">
      <c r="A6242">
        <v>6241</v>
      </c>
      <c r="B6242" t="s">
        <v>22</v>
      </c>
      <c r="C6242" t="s">
        <v>58</v>
      </c>
      <c r="D6242" t="s">
        <v>56</v>
      </c>
      <c r="E6242" t="s">
        <v>54</v>
      </c>
      <c r="F6242">
        <v>8551.8799999999992</v>
      </c>
      <c r="G6242">
        <v>118364.32</v>
      </c>
      <c r="H6242">
        <v>97963.22</v>
      </c>
      <c r="I6242">
        <v>7.87</v>
      </c>
      <c r="J6242">
        <v>300</v>
      </c>
      <c r="K6242" t="s">
        <v>25</v>
      </c>
      <c r="L6242" t="s">
        <v>46</v>
      </c>
      <c r="M6242" t="s">
        <v>104</v>
      </c>
      <c r="N6242">
        <v>667.1</v>
      </c>
      <c r="O6242">
        <v>538.47</v>
      </c>
    </row>
    <row r="6243" spans="1:15" x14ac:dyDescent="0.3">
      <c r="A6243">
        <v>6242</v>
      </c>
      <c r="B6243" t="s">
        <v>15</v>
      </c>
      <c r="C6243" t="s">
        <v>58</v>
      </c>
      <c r="D6243" t="s">
        <v>24</v>
      </c>
      <c r="E6243" t="s">
        <v>18</v>
      </c>
      <c r="F6243">
        <v>77881.75</v>
      </c>
      <c r="G6243">
        <v>431320.68</v>
      </c>
      <c r="H6243">
        <v>13727</v>
      </c>
      <c r="I6243">
        <v>6.72</v>
      </c>
      <c r="J6243">
        <v>589</v>
      </c>
      <c r="K6243" t="s">
        <v>39</v>
      </c>
      <c r="L6243" t="s">
        <v>46</v>
      </c>
      <c r="M6243" t="s">
        <v>374</v>
      </c>
      <c r="N6243">
        <v>10639.87</v>
      </c>
      <c r="O6243">
        <v>9205.14</v>
      </c>
    </row>
    <row r="6244" spans="1:15" x14ac:dyDescent="0.3">
      <c r="A6244">
        <v>6243</v>
      </c>
      <c r="B6244" t="s">
        <v>22</v>
      </c>
      <c r="C6244" t="s">
        <v>37</v>
      </c>
      <c r="D6244" t="s">
        <v>17</v>
      </c>
      <c r="E6244" t="s">
        <v>29</v>
      </c>
      <c r="F6244">
        <v>48147.91</v>
      </c>
      <c r="G6244">
        <v>88414.94</v>
      </c>
      <c r="H6244">
        <v>341512.25</v>
      </c>
      <c r="I6244">
        <v>6.92</v>
      </c>
      <c r="J6244">
        <v>463</v>
      </c>
      <c r="K6244" t="s">
        <v>25</v>
      </c>
      <c r="L6244" t="s">
        <v>75</v>
      </c>
      <c r="M6244" t="s">
        <v>382</v>
      </c>
      <c r="N6244">
        <v>4039.8</v>
      </c>
      <c r="O6244">
        <v>2862.73</v>
      </c>
    </row>
    <row r="6245" spans="1:15" x14ac:dyDescent="0.3">
      <c r="A6245">
        <v>6244</v>
      </c>
      <c r="B6245" t="s">
        <v>48</v>
      </c>
      <c r="C6245" t="s">
        <v>58</v>
      </c>
      <c r="D6245" t="s">
        <v>56</v>
      </c>
      <c r="E6245" t="s">
        <v>29</v>
      </c>
      <c r="F6245">
        <v>8652.98</v>
      </c>
      <c r="G6245">
        <v>104927.12</v>
      </c>
      <c r="H6245">
        <v>454633.03</v>
      </c>
      <c r="I6245">
        <v>16.57</v>
      </c>
      <c r="J6245">
        <v>477</v>
      </c>
      <c r="K6245" t="s">
        <v>45</v>
      </c>
      <c r="L6245" t="s">
        <v>46</v>
      </c>
      <c r="M6245" t="s">
        <v>99</v>
      </c>
      <c r="N6245">
        <v>990.02</v>
      </c>
      <c r="O6245">
        <v>820.02</v>
      </c>
    </row>
    <row r="6246" spans="1:15" x14ac:dyDescent="0.3">
      <c r="A6246">
        <v>6245</v>
      </c>
      <c r="B6246" t="s">
        <v>79</v>
      </c>
      <c r="C6246" t="s">
        <v>58</v>
      </c>
      <c r="D6246" t="s">
        <v>56</v>
      </c>
      <c r="E6246" t="s">
        <v>18</v>
      </c>
      <c r="F6246">
        <v>58327.1</v>
      </c>
      <c r="G6246">
        <v>276828.96000000002</v>
      </c>
      <c r="H6246">
        <v>116027.8</v>
      </c>
      <c r="I6246">
        <v>6.01</v>
      </c>
      <c r="J6246">
        <v>845</v>
      </c>
      <c r="K6246" t="s">
        <v>19</v>
      </c>
      <c r="L6246" t="s">
        <v>26</v>
      </c>
      <c r="M6246" t="s">
        <v>415</v>
      </c>
      <c r="N6246">
        <v>8254.86</v>
      </c>
      <c r="O6246">
        <v>4167.08</v>
      </c>
    </row>
    <row r="6247" spans="1:15" x14ac:dyDescent="0.3">
      <c r="A6247">
        <v>6246</v>
      </c>
      <c r="B6247" t="s">
        <v>48</v>
      </c>
      <c r="C6247" t="s">
        <v>16</v>
      </c>
      <c r="D6247" t="s">
        <v>56</v>
      </c>
      <c r="E6247" t="s">
        <v>63</v>
      </c>
      <c r="F6247">
        <v>13289.65</v>
      </c>
      <c r="G6247">
        <v>69306.7</v>
      </c>
      <c r="H6247">
        <v>181303.67999999999</v>
      </c>
      <c r="I6247">
        <v>8.48</v>
      </c>
      <c r="J6247">
        <v>733</v>
      </c>
      <c r="K6247" t="s">
        <v>35</v>
      </c>
      <c r="L6247" t="s">
        <v>46</v>
      </c>
      <c r="M6247" t="s">
        <v>293</v>
      </c>
      <c r="N6247">
        <v>1438.19</v>
      </c>
      <c r="O6247">
        <v>848.64</v>
      </c>
    </row>
    <row r="6248" spans="1:15" x14ac:dyDescent="0.3">
      <c r="A6248">
        <v>6247</v>
      </c>
      <c r="B6248" t="s">
        <v>52</v>
      </c>
      <c r="C6248" t="s">
        <v>23</v>
      </c>
      <c r="D6248" t="s">
        <v>17</v>
      </c>
      <c r="E6248" t="s">
        <v>29</v>
      </c>
      <c r="F6248">
        <v>62313.26</v>
      </c>
      <c r="G6248">
        <v>319672.31</v>
      </c>
      <c r="H6248">
        <v>75673.98</v>
      </c>
      <c r="I6248">
        <v>13.69</v>
      </c>
      <c r="J6248">
        <v>485</v>
      </c>
      <c r="K6248" t="s">
        <v>25</v>
      </c>
      <c r="L6248" t="s">
        <v>30</v>
      </c>
      <c r="M6248" t="s">
        <v>372</v>
      </c>
      <c r="N6248">
        <v>5154.51</v>
      </c>
      <c r="O6248">
        <v>3173.44</v>
      </c>
    </row>
    <row r="6249" spans="1:15" x14ac:dyDescent="0.3">
      <c r="A6249">
        <v>6248</v>
      </c>
      <c r="B6249" t="s">
        <v>15</v>
      </c>
      <c r="C6249" t="s">
        <v>37</v>
      </c>
      <c r="D6249" t="s">
        <v>24</v>
      </c>
      <c r="E6249" t="s">
        <v>54</v>
      </c>
      <c r="F6249">
        <v>18678.849999999999</v>
      </c>
      <c r="G6249">
        <v>13101.27</v>
      </c>
      <c r="H6249">
        <v>101887.96</v>
      </c>
      <c r="I6249">
        <v>8.82</v>
      </c>
      <c r="J6249">
        <v>694</v>
      </c>
      <c r="K6249" t="s">
        <v>19</v>
      </c>
      <c r="L6249" t="s">
        <v>20</v>
      </c>
      <c r="M6249" t="s">
        <v>87</v>
      </c>
      <c r="N6249">
        <v>1209.8900000000001</v>
      </c>
      <c r="O6249">
        <v>901.85</v>
      </c>
    </row>
    <row r="6250" spans="1:15" x14ac:dyDescent="0.3">
      <c r="A6250">
        <v>6249</v>
      </c>
      <c r="B6250" t="s">
        <v>79</v>
      </c>
      <c r="C6250" t="s">
        <v>33</v>
      </c>
      <c r="D6250" t="s">
        <v>24</v>
      </c>
      <c r="E6250" t="s">
        <v>18</v>
      </c>
      <c r="F6250">
        <v>12847.89</v>
      </c>
      <c r="G6250">
        <v>196640.71</v>
      </c>
      <c r="H6250">
        <v>398903.92</v>
      </c>
      <c r="I6250">
        <v>12.41</v>
      </c>
      <c r="J6250">
        <v>464</v>
      </c>
      <c r="K6250" t="s">
        <v>45</v>
      </c>
      <c r="L6250" t="s">
        <v>46</v>
      </c>
      <c r="M6250" t="s">
        <v>202</v>
      </c>
      <c r="N6250">
        <v>979.79</v>
      </c>
      <c r="O6250">
        <v>516.16</v>
      </c>
    </row>
    <row r="6251" spans="1:15" x14ac:dyDescent="0.3">
      <c r="A6251">
        <v>6250</v>
      </c>
      <c r="B6251" t="s">
        <v>22</v>
      </c>
      <c r="C6251" t="s">
        <v>23</v>
      </c>
      <c r="D6251" t="s">
        <v>28</v>
      </c>
      <c r="E6251" t="s">
        <v>29</v>
      </c>
      <c r="F6251">
        <v>29015.69</v>
      </c>
      <c r="G6251">
        <v>358900.69</v>
      </c>
      <c r="H6251">
        <v>392338.25</v>
      </c>
      <c r="I6251">
        <v>11.87</v>
      </c>
      <c r="J6251">
        <v>705</v>
      </c>
      <c r="K6251" t="s">
        <v>35</v>
      </c>
      <c r="L6251" t="s">
        <v>30</v>
      </c>
      <c r="M6251" t="s">
        <v>248</v>
      </c>
      <c r="N6251">
        <v>2035.73</v>
      </c>
      <c r="O6251">
        <v>1047.94</v>
      </c>
    </row>
    <row r="6252" spans="1:15" x14ac:dyDescent="0.3">
      <c r="A6252">
        <v>6251</v>
      </c>
      <c r="B6252" t="s">
        <v>43</v>
      </c>
      <c r="C6252" t="s">
        <v>16</v>
      </c>
      <c r="D6252" t="s">
        <v>34</v>
      </c>
      <c r="E6252" t="s">
        <v>54</v>
      </c>
      <c r="F6252">
        <v>85034.240000000005</v>
      </c>
      <c r="G6252">
        <v>167947.4</v>
      </c>
      <c r="H6252">
        <v>53357.16</v>
      </c>
      <c r="I6252">
        <v>17.25</v>
      </c>
      <c r="J6252">
        <v>510</v>
      </c>
      <c r="K6252" t="s">
        <v>45</v>
      </c>
      <c r="L6252" t="s">
        <v>20</v>
      </c>
      <c r="M6252" t="s">
        <v>268</v>
      </c>
      <c r="N6252">
        <v>11265.13</v>
      </c>
      <c r="O6252">
        <v>7400.53</v>
      </c>
    </row>
    <row r="6253" spans="1:15" x14ac:dyDescent="0.3">
      <c r="A6253">
        <v>6252</v>
      </c>
      <c r="B6253" t="s">
        <v>41</v>
      </c>
      <c r="C6253" t="s">
        <v>33</v>
      </c>
      <c r="D6253" t="s">
        <v>34</v>
      </c>
      <c r="E6253" t="s">
        <v>29</v>
      </c>
      <c r="F6253">
        <v>21835.9</v>
      </c>
      <c r="G6253">
        <v>259799.05</v>
      </c>
      <c r="H6253">
        <v>367360.62</v>
      </c>
      <c r="I6253">
        <v>16.64</v>
      </c>
      <c r="J6253">
        <v>715</v>
      </c>
      <c r="K6253" t="s">
        <v>39</v>
      </c>
      <c r="L6253" t="s">
        <v>46</v>
      </c>
      <c r="M6253" t="s">
        <v>92</v>
      </c>
      <c r="N6253">
        <v>1752.53</v>
      </c>
      <c r="O6253">
        <v>1306.74</v>
      </c>
    </row>
    <row r="6254" spans="1:15" x14ac:dyDescent="0.3">
      <c r="A6254">
        <v>6253</v>
      </c>
      <c r="B6254" t="s">
        <v>15</v>
      </c>
      <c r="C6254" t="s">
        <v>58</v>
      </c>
      <c r="D6254" t="s">
        <v>28</v>
      </c>
      <c r="E6254" t="s">
        <v>29</v>
      </c>
      <c r="F6254">
        <v>99693.38</v>
      </c>
      <c r="G6254">
        <v>469252.37</v>
      </c>
      <c r="H6254">
        <v>70452.710000000006</v>
      </c>
      <c r="I6254">
        <v>14.95</v>
      </c>
      <c r="J6254">
        <v>358</v>
      </c>
      <c r="K6254" t="s">
        <v>45</v>
      </c>
      <c r="L6254" t="s">
        <v>75</v>
      </c>
      <c r="M6254" t="s">
        <v>373</v>
      </c>
      <c r="N6254">
        <v>11787.41</v>
      </c>
      <c r="O6254">
        <v>7474.28</v>
      </c>
    </row>
    <row r="6255" spans="1:15" x14ac:dyDescent="0.3">
      <c r="A6255">
        <v>6254</v>
      </c>
      <c r="B6255" t="s">
        <v>52</v>
      </c>
      <c r="C6255" t="s">
        <v>58</v>
      </c>
      <c r="D6255" t="s">
        <v>24</v>
      </c>
      <c r="E6255" t="s">
        <v>29</v>
      </c>
      <c r="F6255">
        <v>95030.51</v>
      </c>
      <c r="G6255">
        <v>176305.89</v>
      </c>
      <c r="H6255">
        <v>69069.33</v>
      </c>
      <c r="I6255">
        <v>17.3</v>
      </c>
      <c r="J6255">
        <v>761</v>
      </c>
      <c r="K6255" t="s">
        <v>19</v>
      </c>
      <c r="L6255" t="s">
        <v>46</v>
      </c>
      <c r="M6255" t="s">
        <v>179</v>
      </c>
      <c r="N6255">
        <v>10648.41</v>
      </c>
      <c r="O6255">
        <v>9441.2199999999993</v>
      </c>
    </row>
    <row r="6256" spans="1:15" x14ac:dyDescent="0.3">
      <c r="A6256">
        <v>6255</v>
      </c>
      <c r="B6256" t="s">
        <v>48</v>
      </c>
      <c r="C6256" t="s">
        <v>16</v>
      </c>
      <c r="D6256" t="s">
        <v>24</v>
      </c>
      <c r="E6256" t="s">
        <v>54</v>
      </c>
      <c r="F6256">
        <v>50086.61</v>
      </c>
      <c r="G6256">
        <v>368489.7</v>
      </c>
      <c r="H6256">
        <v>377739.04</v>
      </c>
      <c r="I6256">
        <v>12.68</v>
      </c>
      <c r="J6256">
        <v>558</v>
      </c>
      <c r="K6256" t="s">
        <v>39</v>
      </c>
      <c r="L6256" t="s">
        <v>20</v>
      </c>
      <c r="M6256" t="s">
        <v>329</v>
      </c>
      <c r="N6256">
        <v>2566.5</v>
      </c>
      <c r="O6256">
        <v>2157.1999999999998</v>
      </c>
    </row>
    <row r="6257" spans="1:15" x14ac:dyDescent="0.3">
      <c r="A6257">
        <v>6256</v>
      </c>
      <c r="B6257" t="s">
        <v>41</v>
      </c>
      <c r="C6257" t="s">
        <v>37</v>
      </c>
      <c r="D6257" t="s">
        <v>28</v>
      </c>
      <c r="E6257" t="s">
        <v>29</v>
      </c>
      <c r="F6257">
        <v>34429.800000000003</v>
      </c>
      <c r="G6257">
        <v>327621.99</v>
      </c>
      <c r="H6257">
        <v>312397.78000000003</v>
      </c>
      <c r="I6257">
        <v>9.8800000000000008</v>
      </c>
      <c r="J6257">
        <v>475</v>
      </c>
      <c r="K6257" t="s">
        <v>19</v>
      </c>
      <c r="L6257" t="s">
        <v>46</v>
      </c>
      <c r="M6257" t="s">
        <v>290</v>
      </c>
      <c r="N6257">
        <v>1749.17</v>
      </c>
      <c r="O6257">
        <v>1501.37</v>
      </c>
    </row>
    <row r="6258" spans="1:15" x14ac:dyDescent="0.3">
      <c r="A6258">
        <v>6257</v>
      </c>
      <c r="B6258" t="s">
        <v>32</v>
      </c>
      <c r="C6258" t="s">
        <v>58</v>
      </c>
      <c r="D6258" t="s">
        <v>24</v>
      </c>
      <c r="E6258" t="s">
        <v>63</v>
      </c>
      <c r="F6258">
        <v>92136.7</v>
      </c>
      <c r="G6258">
        <v>305449.34000000003</v>
      </c>
      <c r="H6258">
        <v>320288.90000000002</v>
      </c>
      <c r="I6258">
        <v>11.43</v>
      </c>
      <c r="J6258">
        <v>359</v>
      </c>
      <c r="K6258" t="s">
        <v>39</v>
      </c>
      <c r="L6258" t="s">
        <v>30</v>
      </c>
      <c r="M6258" t="s">
        <v>407</v>
      </c>
      <c r="N6258">
        <v>12190.45</v>
      </c>
      <c r="O6258">
        <v>7768.44</v>
      </c>
    </row>
    <row r="6259" spans="1:15" x14ac:dyDescent="0.3">
      <c r="A6259">
        <v>6258</v>
      </c>
      <c r="B6259" t="s">
        <v>85</v>
      </c>
      <c r="C6259" t="s">
        <v>33</v>
      </c>
      <c r="D6259" t="s">
        <v>34</v>
      </c>
      <c r="E6259" t="s">
        <v>63</v>
      </c>
      <c r="F6259">
        <v>22025.72</v>
      </c>
      <c r="G6259">
        <v>253202.07</v>
      </c>
      <c r="H6259">
        <v>491376.05</v>
      </c>
      <c r="I6259">
        <v>9.61</v>
      </c>
      <c r="J6259">
        <v>649</v>
      </c>
      <c r="K6259" t="s">
        <v>45</v>
      </c>
      <c r="L6259" t="s">
        <v>26</v>
      </c>
      <c r="M6259" t="s">
        <v>324</v>
      </c>
      <c r="N6259">
        <v>2695.89</v>
      </c>
      <c r="O6259">
        <v>2090.4899999999998</v>
      </c>
    </row>
    <row r="6260" spans="1:15" x14ac:dyDescent="0.3">
      <c r="A6260">
        <v>6259</v>
      </c>
      <c r="B6260" t="s">
        <v>52</v>
      </c>
      <c r="C6260" t="s">
        <v>37</v>
      </c>
      <c r="D6260" t="s">
        <v>34</v>
      </c>
      <c r="E6260" t="s">
        <v>18</v>
      </c>
      <c r="F6260">
        <v>9822.6299999999992</v>
      </c>
      <c r="G6260">
        <v>86333.26</v>
      </c>
      <c r="H6260">
        <v>128439.17</v>
      </c>
      <c r="I6260">
        <v>16.260000000000002</v>
      </c>
      <c r="J6260">
        <v>484</v>
      </c>
      <c r="K6260" t="s">
        <v>39</v>
      </c>
      <c r="L6260" t="s">
        <v>20</v>
      </c>
      <c r="M6260" t="s">
        <v>221</v>
      </c>
      <c r="N6260">
        <v>1151.81</v>
      </c>
      <c r="O6260">
        <v>692.38</v>
      </c>
    </row>
    <row r="6261" spans="1:15" x14ac:dyDescent="0.3">
      <c r="A6261">
        <v>6260</v>
      </c>
      <c r="B6261" t="s">
        <v>15</v>
      </c>
      <c r="C6261" t="s">
        <v>58</v>
      </c>
      <c r="D6261" t="s">
        <v>24</v>
      </c>
      <c r="E6261" t="s">
        <v>29</v>
      </c>
      <c r="F6261">
        <v>47529.23</v>
      </c>
      <c r="G6261">
        <v>141749.9</v>
      </c>
      <c r="H6261">
        <v>170598.93</v>
      </c>
      <c r="I6261">
        <v>14.43</v>
      </c>
      <c r="J6261">
        <v>503</v>
      </c>
      <c r="K6261" t="s">
        <v>35</v>
      </c>
      <c r="L6261" t="s">
        <v>46</v>
      </c>
      <c r="M6261" t="s">
        <v>109</v>
      </c>
      <c r="N6261">
        <v>6223.1</v>
      </c>
      <c r="O6261">
        <v>3166.68</v>
      </c>
    </row>
    <row r="6262" spans="1:15" x14ac:dyDescent="0.3">
      <c r="A6262">
        <v>6261</v>
      </c>
      <c r="B6262" t="s">
        <v>52</v>
      </c>
      <c r="C6262" t="s">
        <v>16</v>
      </c>
      <c r="D6262" t="s">
        <v>34</v>
      </c>
      <c r="E6262" t="s">
        <v>38</v>
      </c>
      <c r="F6262">
        <v>73072.66</v>
      </c>
      <c r="G6262">
        <v>365520.12</v>
      </c>
      <c r="H6262">
        <v>282057.69</v>
      </c>
      <c r="I6262">
        <v>10.64</v>
      </c>
      <c r="J6262">
        <v>860</v>
      </c>
      <c r="K6262" t="s">
        <v>25</v>
      </c>
      <c r="L6262" t="s">
        <v>20</v>
      </c>
      <c r="M6262" t="s">
        <v>251</v>
      </c>
      <c r="N6262">
        <v>4133.6400000000003</v>
      </c>
      <c r="O6262">
        <v>2684.52</v>
      </c>
    </row>
    <row r="6263" spans="1:15" x14ac:dyDescent="0.3">
      <c r="A6263">
        <v>6262</v>
      </c>
      <c r="B6263" t="s">
        <v>85</v>
      </c>
      <c r="C6263" t="s">
        <v>23</v>
      </c>
      <c r="D6263" t="s">
        <v>24</v>
      </c>
      <c r="E6263" t="s">
        <v>63</v>
      </c>
      <c r="F6263">
        <v>58285.4</v>
      </c>
      <c r="G6263">
        <v>25938.62</v>
      </c>
      <c r="H6263">
        <v>343753.01</v>
      </c>
      <c r="I6263">
        <v>11.67</v>
      </c>
      <c r="J6263">
        <v>573</v>
      </c>
      <c r="K6263" t="s">
        <v>35</v>
      </c>
      <c r="L6263" t="s">
        <v>30</v>
      </c>
      <c r="M6263" t="s">
        <v>170</v>
      </c>
      <c r="N6263">
        <v>6001.56</v>
      </c>
      <c r="O6263">
        <v>3403.36</v>
      </c>
    </row>
    <row r="6264" spans="1:15" x14ac:dyDescent="0.3">
      <c r="A6264">
        <v>6263</v>
      </c>
      <c r="B6264" t="s">
        <v>52</v>
      </c>
      <c r="C6264" t="s">
        <v>58</v>
      </c>
      <c r="D6264" t="s">
        <v>24</v>
      </c>
      <c r="E6264" t="s">
        <v>29</v>
      </c>
      <c r="F6264">
        <v>83725.13</v>
      </c>
      <c r="G6264">
        <v>222620.61</v>
      </c>
      <c r="H6264">
        <v>13361.7</v>
      </c>
      <c r="I6264">
        <v>14.09</v>
      </c>
      <c r="J6264">
        <v>501</v>
      </c>
      <c r="K6264" t="s">
        <v>35</v>
      </c>
      <c r="L6264" t="s">
        <v>30</v>
      </c>
      <c r="M6264" t="s">
        <v>271</v>
      </c>
      <c r="N6264">
        <v>11383.73</v>
      </c>
      <c r="O6264">
        <v>8786.89</v>
      </c>
    </row>
    <row r="6265" spans="1:15" x14ac:dyDescent="0.3">
      <c r="A6265">
        <v>6264</v>
      </c>
      <c r="B6265" t="s">
        <v>22</v>
      </c>
      <c r="C6265" t="s">
        <v>33</v>
      </c>
      <c r="D6265" t="s">
        <v>17</v>
      </c>
      <c r="E6265" t="s">
        <v>38</v>
      </c>
      <c r="F6265">
        <v>29133.27</v>
      </c>
      <c r="G6265">
        <v>404631.3</v>
      </c>
      <c r="H6265">
        <v>69732.28</v>
      </c>
      <c r="I6265">
        <v>11.23</v>
      </c>
      <c r="J6265">
        <v>661</v>
      </c>
      <c r="K6265" t="s">
        <v>25</v>
      </c>
      <c r="L6265" t="s">
        <v>75</v>
      </c>
      <c r="M6265" t="s">
        <v>304</v>
      </c>
      <c r="N6265">
        <v>1731.07</v>
      </c>
      <c r="O6265">
        <v>1489.54</v>
      </c>
    </row>
    <row r="6266" spans="1:15" x14ac:dyDescent="0.3">
      <c r="A6266">
        <v>6265</v>
      </c>
      <c r="B6266" t="s">
        <v>41</v>
      </c>
      <c r="C6266" t="s">
        <v>37</v>
      </c>
      <c r="D6266" t="s">
        <v>28</v>
      </c>
      <c r="E6266" t="s">
        <v>38</v>
      </c>
      <c r="F6266">
        <v>77021.03</v>
      </c>
      <c r="G6266">
        <v>53477.09</v>
      </c>
      <c r="H6266">
        <v>171108.48000000001</v>
      </c>
      <c r="I6266">
        <v>6.5</v>
      </c>
      <c r="J6266">
        <v>851</v>
      </c>
      <c r="K6266" t="s">
        <v>19</v>
      </c>
      <c r="L6266" t="s">
        <v>46</v>
      </c>
      <c r="M6266" t="s">
        <v>197</v>
      </c>
      <c r="N6266">
        <v>6430.97</v>
      </c>
      <c r="O6266">
        <v>4275.13</v>
      </c>
    </row>
    <row r="6267" spans="1:15" x14ac:dyDescent="0.3">
      <c r="A6267">
        <v>6266</v>
      </c>
      <c r="B6267" t="s">
        <v>43</v>
      </c>
      <c r="C6267" t="s">
        <v>33</v>
      </c>
      <c r="D6267" t="s">
        <v>34</v>
      </c>
      <c r="E6267" t="s">
        <v>54</v>
      </c>
      <c r="F6267">
        <v>80364.81</v>
      </c>
      <c r="G6267">
        <v>41565</v>
      </c>
      <c r="H6267">
        <v>258901.09</v>
      </c>
      <c r="I6267">
        <v>12.64</v>
      </c>
      <c r="J6267">
        <v>548</v>
      </c>
      <c r="K6267" t="s">
        <v>35</v>
      </c>
      <c r="L6267" t="s">
        <v>75</v>
      </c>
      <c r="M6267" t="s">
        <v>168</v>
      </c>
      <c r="N6267">
        <v>4660.91</v>
      </c>
      <c r="O6267">
        <v>2487.94</v>
      </c>
    </row>
    <row r="6268" spans="1:15" x14ac:dyDescent="0.3">
      <c r="A6268">
        <v>6267</v>
      </c>
      <c r="B6268" t="s">
        <v>79</v>
      </c>
      <c r="C6268" t="s">
        <v>16</v>
      </c>
      <c r="D6268" t="s">
        <v>24</v>
      </c>
      <c r="E6268" t="s">
        <v>54</v>
      </c>
      <c r="F6268">
        <v>53394.07</v>
      </c>
      <c r="G6268">
        <v>460701.98</v>
      </c>
      <c r="H6268">
        <v>98284.93</v>
      </c>
      <c r="I6268">
        <v>6.6</v>
      </c>
      <c r="J6268">
        <v>593</v>
      </c>
      <c r="K6268" t="s">
        <v>39</v>
      </c>
      <c r="L6268" t="s">
        <v>75</v>
      </c>
      <c r="M6268" t="s">
        <v>133</v>
      </c>
      <c r="N6268">
        <v>6060.2</v>
      </c>
      <c r="O6268">
        <v>3515.04</v>
      </c>
    </row>
    <row r="6269" spans="1:15" x14ac:dyDescent="0.3">
      <c r="A6269">
        <v>6268</v>
      </c>
      <c r="B6269" t="s">
        <v>79</v>
      </c>
      <c r="C6269" t="s">
        <v>33</v>
      </c>
      <c r="D6269" t="s">
        <v>28</v>
      </c>
      <c r="E6269" t="s">
        <v>29</v>
      </c>
      <c r="F6269">
        <v>96403.34</v>
      </c>
      <c r="G6269">
        <v>56866.52</v>
      </c>
      <c r="H6269">
        <v>378143.72</v>
      </c>
      <c r="I6269">
        <v>15.01</v>
      </c>
      <c r="J6269">
        <v>324</v>
      </c>
      <c r="K6269" t="s">
        <v>35</v>
      </c>
      <c r="L6269" t="s">
        <v>30</v>
      </c>
      <c r="M6269" t="s">
        <v>270</v>
      </c>
      <c r="N6269">
        <v>6779.43</v>
      </c>
      <c r="O6269">
        <v>6045.84</v>
      </c>
    </row>
    <row r="6270" spans="1:15" x14ac:dyDescent="0.3">
      <c r="A6270">
        <v>6269</v>
      </c>
      <c r="B6270" t="s">
        <v>41</v>
      </c>
      <c r="C6270" t="s">
        <v>33</v>
      </c>
      <c r="D6270" t="s">
        <v>24</v>
      </c>
      <c r="E6270" t="s">
        <v>29</v>
      </c>
      <c r="F6270">
        <v>49405.38</v>
      </c>
      <c r="G6270">
        <v>275153.07</v>
      </c>
      <c r="H6270">
        <v>304741.14</v>
      </c>
      <c r="I6270">
        <v>9.86</v>
      </c>
      <c r="J6270">
        <v>503</v>
      </c>
      <c r="K6270" t="s">
        <v>35</v>
      </c>
      <c r="L6270" t="s">
        <v>26</v>
      </c>
      <c r="M6270" t="s">
        <v>61</v>
      </c>
      <c r="N6270">
        <v>6202.4</v>
      </c>
      <c r="O6270">
        <v>4780.2700000000004</v>
      </c>
    </row>
    <row r="6271" spans="1:15" x14ac:dyDescent="0.3">
      <c r="A6271">
        <v>6270</v>
      </c>
      <c r="B6271" t="s">
        <v>43</v>
      </c>
      <c r="C6271" t="s">
        <v>33</v>
      </c>
      <c r="D6271" t="s">
        <v>24</v>
      </c>
      <c r="E6271" t="s">
        <v>18</v>
      </c>
      <c r="F6271">
        <v>6393.69</v>
      </c>
      <c r="G6271">
        <v>242889.75</v>
      </c>
      <c r="H6271">
        <v>377623.26</v>
      </c>
      <c r="I6271">
        <v>17.98</v>
      </c>
      <c r="J6271">
        <v>679</v>
      </c>
      <c r="K6271" t="s">
        <v>35</v>
      </c>
      <c r="L6271" t="s">
        <v>20</v>
      </c>
      <c r="M6271" t="s">
        <v>70</v>
      </c>
      <c r="N6271">
        <v>460.96</v>
      </c>
      <c r="O6271">
        <v>261.73</v>
      </c>
    </row>
    <row r="6272" spans="1:15" x14ac:dyDescent="0.3">
      <c r="A6272">
        <v>6271</v>
      </c>
      <c r="B6272" t="s">
        <v>79</v>
      </c>
      <c r="C6272" t="s">
        <v>16</v>
      </c>
      <c r="D6272" t="s">
        <v>17</v>
      </c>
      <c r="E6272" t="s">
        <v>18</v>
      </c>
      <c r="F6272">
        <v>86461.99</v>
      </c>
      <c r="G6272">
        <v>397331.05</v>
      </c>
      <c r="H6272">
        <v>447205.51</v>
      </c>
      <c r="I6272">
        <v>6.93</v>
      </c>
      <c r="J6272">
        <v>777</v>
      </c>
      <c r="K6272" t="s">
        <v>25</v>
      </c>
      <c r="L6272" t="s">
        <v>46</v>
      </c>
      <c r="M6272" t="s">
        <v>399</v>
      </c>
      <c r="N6272">
        <v>9947.49</v>
      </c>
      <c r="O6272">
        <v>7273.83</v>
      </c>
    </row>
    <row r="6273" spans="1:15" x14ac:dyDescent="0.3">
      <c r="A6273">
        <v>6272</v>
      </c>
      <c r="B6273" t="s">
        <v>48</v>
      </c>
      <c r="C6273" t="s">
        <v>16</v>
      </c>
      <c r="D6273" t="s">
        <v>28</v>
      </c>
      <c r="E6273" t="s">
        <v>29</v>
      </c>
      <c r="F6273">
        <v>2874.89</v>
      </c>
      <c r="G6273">
        <v>265206.31</v>
      </c>
      <c r="H6273">
        <v>192355.05</v>
      </c>
      <c r="I6273">
        <v>15.77</v>
      </c>
      <c r="J6273">
        <v>561</v>
      </c>
      <c r="K6273" t="s">
        <v>35</v>
      </c>
      <c r="L6273" t="s">
        <v>26</v>
      </c>
      <c r="M6273" t="s">
        <v>55</v>
      </c>
      <c r="N6273">
        <v>391</v>
      </c>
      <c r="O6273">
        <v>329.1</v>
      </c>
    </row>
    <row r="6274" spans="1:15" x14ac:dyDescent="0.3">
      <c r="A6274">
        <v>6273</v>
      </c>
      <c r="B6274" t="s">
        <v>85</v>
      </c>
      <c r="C6274" t="s">
        <v>37</v>
      </c>
      <c r="D6274" t="s">
        <v>34</v>
      </c>
      <c r="E6274" t="s">
        <v>38</v>
      </c>
      <c r="F6274">
        <v>87077.19</v>
      </c>
      <c r="G6274">
        <v>56901.95</v>
      </c>
      <c r="H6274">
        <v>493290.56</v>
      </c>
      <c r="I6274">
        <v>5.45</v>
      </c>
      <c r="J6274">
        <v>467</v>
      </c>
      <c r="K6274" t="s">
        <v>25</v>
      </c>
      <c r="L6274" t="s">
        <v>20</v>
      </c>
      <c r="M6274" t="s">
        <v>389</v>
      </c>
      <c r="N6274">
        <v>8804.0400000000009</v>
      </c>
      <c r="O6274">
        <v>5360.5</v>
      </c>
    </row>
    <row r="6275" spans="1:15" x14ac:dyDescent="0.3">
      <c r="A6275">
        <v>6274</v>
      </c>
      <c r="B6275" t="s">
        <v>48</v>
      </c>
      <c r="C6275" t="s">
        <v>58</v>
      </c>
      <c r="D6275" t="s">
        <v>17</v>
      </c>
      <c r="E6275" t="s">
        <v>38</v>
      </c>
      <c r="F6275">
        <v>17971.87</v>
      </c>
      <c r="G6275">
        <v>450081.89</v>
      </c>
      <c r="H6275">
        <v>428784.43</v>
      </c>
      <c r="I6275">
        <v>11.36</v>
      </c>
      <c r="J6275">
        <v>651</v>
      </c>
      <c r="K6275" t="s">
        <v>39</v>
      </c>
      <c r="L6275" t="s">
        <v>75</v>
      </c>
      <c r="M6275" t="s">
        <v>219</v>
      </c>
      <c r="N6275">
        <v>2033.52</v>
      </c>
      <c r="O6275">
        <v>1580.54</v>
      </c>
    </row>
    <row r="6276" spans="1:15" x14ac:dyDescent="0.3">
      <c r="A6276">
        <v>6275</v>
      </c>
      <c r="B6276" t="s">
        <v>52</v>
      </c>
      <c r="C6276" t="s">
        <v>37</v>
      </c>
      <c r="D6276" t="s">
        <v>28</v>
      </c>
      <c r="E6276" t="s">
        <v>38</v>
      </c>
      <c r="F6276">
        <v>81282.009999999995</v>
      </c>
      <c r="G6276">
        <v>313846.49</v>
      </c>
      <c r="H6276">
        <v>365558.58</v>
      </c>
      <c r="I6276">
        <v>5.07</v>
      </c>
      <c r="J6276">
        <v>564</v>
      </c>
      <c r="K6276" t="s">
        <v>35</v>
      </c>
      <c r="L6276" t="s">
        <v>30</v>
      </c>
      <c r="M6276" t="s">
        <v>150</v>
      </c>
      <c r="N6276">
        <v>4873.1899999999996</v>
      </c>
      <c r="O6276">
        <v>3070.46</v>
      </c>
    </row>
    <row r="6277" spans="1:15" x14ac:dyDescent="0.3">
      <c r="A6277">
        <v>6276</v>
      </c>
      <c r="B6277" t="s">
        <v>85</v>
      </c>
      <c r="C6277" t="s">
        <v>58</v>
      </c>
      <c r="D6277" t="s">
        <v>56</v>
      </c>
      <c r="E6277" t="s">
        <v>38</v>
      </c>
      <c r="F6277">
        <v>87614.93</v>
      </c>
      <c r="G6277">
        <v>195223.12</v>
      </c>
      <c r="H6277">
        <v>152062.35999999999</v>
      </c>
      <c r="I6277">
        <v>13.51</v>
      </c>
      <c r="J6277">
        <v>659</v>
      </c>
      <c r="K6277" t="s">
        <v>45</v>
      </c>
      <c r="L6277" t="s">
        <v>75</v>
      </c>
      <c r="M6277" t="s">
        <v>319</v>
      </c>
      <c r="N6277">
        <v>7685.45</v>
      </c>
      <c r="O6277">
        <v>6405.52</v>
      </c>
    </row>
    <row r="6278" spans="1:15" x14ac:dyDescent="0.3">
      <c r="A6278">
        <v>6277</v>
      </c>
      <c r="B6278" t="s">
        <v>43</v>
      </c>
      <c r="C6278" t="s">
        <v>37</v>
      </c>
      <c r="D6278" t="s">
        <v>24</v>
      </c>
      <c r="E6278" t="s">
        <v>38</v>
      </c>
      <c r="F6278">
        <v>98831.11</v>
      </c>
      <c r="G6278">
        <v>168132.12</v>
      </c>
      <c r="H6278">
        <v>479032.58</v>
      </c>
      <c r="I6278">
        <v>16.37</v>
      </c>
      <c r="J6278">
        <v>665</v>
      </c>
      <c r="K6278" t="s">
        <v>45</v>
      </c>
      <c r="L6278" t="s">
        <v>20</v>
      </c>
      <c r="M6278" t="s">
        <v>365</v>
      </c>
      <c r="N6278">
        <v>10964.37</v>
      </c>
      <c r="O6278">
        <v>7686.91</v>
      </c>
    </row>
    <row r="6279" spans="1:15" x14ac:dyDescent="0.3">
      <c r="A6279">
        <v>6278</v>
      </c>
      <c r="B6279" t="s">
        <v>79</v>
      </c>
      <c r="C6279" t="s">
        <v>37</v>
      </c>
      <c r="D6279" t="s">
        <v>34</v>
      </c>
      <c r="E6279" t="s">
        <v>29</v>
      </c>
      <c r="F6279">
        <v>19781.48</v>
      </c>
      <c r="G6279">
        <v>295200.34999999998</v>
      </c>
      <c r="H6279">
        <v>282214.43</v>
      </c>
      <c r="I6279">
        <v>10.77</v>
      </c>
      <c r="J6279">
        <v>327</v>
      </c>
      <c r="K6279" t="s">
        <v>25</v>
      </c>
      <c r="L6279" t="s">
        <v>46</v>
      </c>
      <c r="M6279" t="s">
        <v>101</v>
      </c>
      <c r="N6279">
        <v>1731.45</v>
      </c>
      <c r="O6279">
        <v>1274.26</v>
      </c>
    </row>
    <row r="6280" spans="1:15" x14ac:dyDescent="0.3">
      <c r="A6280">
        <v>6279</v>
      </c>
      <c r="B6280" t="s">
        <v>85</v>
      </c>
      <c r="C6280" t="s">
        <v>37</v>
      </c>
      <c r="D6280" t="s">
        <v>56</v>
      </c>
      <c r="E6280" t="s">
        <v>63</v>
      </c>
      <c r="F6280">
        <v>22522.77</v>
      </c>
      <c r="G6280">
        <v>403082.07</v>
      </c>
      <c r="H6280">
        <v>377340.6</v>
      </c>
      <c r="I6280">
        <v>8.14</v>
      </c>
      <c r="J6280">
        <v>612</v>
      </c>
      <c r="K6280" t="s">
        <v>35</v>
      </c>
      <c r="L6280" t="s">
        <v>46</v>
      </c>
      <c r="M6280" t="s">
        <v>243</v>
      </c>
      <c r="N6280">
        <v>2129.1999999999998</v>
      </c>
      <c r="O6280">
        <v>1452.24</v>
      </c>
    </row>
    <row r="6281" spans="1:15" x14ac:dyDescent="0.3">
      <c r="A6281">
        <v>6280</v>
      </c>
      <c r="B6281" t="s">
        <v>41</v>
      </c>
      <c r="C6281" t="s">
        <v>23</v>
      </c>
      <c r="D6281" t="s">
        <v>24</v>
      </c>
      <c r="E6281" t="s">
        <v>38</v>
      </c>
      <c r="F6281">
        <v>69695.09</v>
      </c>
      <c r="G6281">
        <v>182205.58</v>
      </c>
      <c r="H6281">
        <v>405875.1</v>
      </c>
      <c r="I6281">
        <v>6.29</v>
      </c>
      <c r="J6281">
        <v>665</v>
      </c>
      <c r="K6281" t="s">
        <v>45</v>
      </c>
      <c r="L6281" t="s">
        <v>20</v>
      </c>
      <c r="M6281" t="s">
        <v>361</v>
      </c>
      <c r="N6281">
        <v>6036.28</v>
      </c>
      <c r="O6281">
        <v>3962.4</v>
      </c>
    </row>
    <row r="6282" spans="1:15" x14ac:dyDescent="0.3">
      <c r="A6282">
        <v>6281</v>
      </c>
      <c r="B6282" t="s">
        <v>32</v>
      </c>
      <c r="C6282" t="s">
        <v>58</v>
      </c>
      <c r="D6282" t="s">
        <v>24</v>
      </c>
      <c r="E6282" t="s">
        <v>54</v>
      </c>
      <c r="F6282">
        <v>68784.25</v>
      </c>
      <c r="G6282">
        <v>260553.45</v>
      </c>
      <c r="H6282">
        <v>220631.33</v>
      </c>
      <c r="I6282">
        <v>12.26</v>
      </c>
      <c r="J6282">
        <v>556</v>
      </c>
      <c r="K6282" t="s">
        <v>19</v>
      </c>
      <c r="L6282" t="s">
        <v>30</v>
      </c>
      <c r="M6282" t="s">
        <v>244</v>
      </c>
      <c r="N6282">
        <v>8383.82</v>
      </c>
      <c r="O6282">
        <v>5902.85</v>
      </c>
    </row>
    <row r="6283" spans="1:15" x14ac:dyDescent="0.3">
      <c r="A6283">
        <v>6282</v>
      </c>
      <c r="B6283" t="s">
        <v>32</v>
      </c>
      <c r="C6283" t="s">
        <v>37</v>
      </c>
      <c r="D6283" t="s">
        <v>17</v>
      </c>
      <c r="E6283" t="s">
        <v>18</v>
      </c>
      <c r="F6283">
        <v>45156.160000000003</v>
      </c>
      <c r="G6283">
        <v>317707.86</v>
      </c>
      <c r="H6283">
        <v>424125.99</v>
      </c>
      <c r="I6283">
        <v>5.6</v>
      </c>
      <c r="J6283">
        <v>304</v>
      </c>
      <c r="K6283" t="s">
        <v>35</v>
      </c>
      <c r="L6283" t="s">
        <v>26</v>
      </c>
      <c r="M6283" t="s">
        <v>101</v>
      </c>
      <c r="N6283">
        <v>4777.51</v>
      </c>
      <c r="O6283">
        <v>3522.24</v>
      </c>
    </row>
    <row r="6284" spans="1:15" x14ac:dyDescent="0.3">
      <c r="A6284">
        <v>6283</v>
      </c>
      <c r="B6284" t="s">
        <v>43</v>
      </c>
      <c r="C6284" t="s">
        <v>33</v>
      </c>
      <c r="D6284" t="s">
        <v>56</v>
      </c>
      <c r="E6284" t="s">
        <v>54</v>
      </c>
      <c r="F6284">
        <v>48618.17</v>
      </c>
      <c r="G6284">
        <v>265095.18</v>
      </c>
      <c r="H6284">
        <v>227613.65</v>
      </c>
      <c r="I6284">
        <v>16.989999999999998</v>
      </c>
      <c r="J6284">
        <v>664</v>
      </c>
      <c r="K6284" t="s">
        <v>35</v>
      </c>
      <c r="L6284" t="s">
        <v>30</v>
      </c>
      <c r="M6284" t="s">
        <v>225</v>
      </c>
      <c r="N6284">
        <v>6984.37</v>
      </c>
      <c r="O6284">
        <v>4753.29</v>
      </c>
    </row>
    <row r="6285" spans="1:15" x14ac:dyDescent="0.3">
      <c r="A6285">
        <v>6284</v>
      </c>
      <c r="B6285" t="s">
        <v>15</v>
      </c>
      <c r="C6285" t="s">
        <v>58</v>
      </c>
      <c r="D6285" t="s">
        <v>28</v>
      </c>
      <c r="E6285" t="s">
        <v>63</v>
      </c>
      <c r="F6285">
        <v>30238.36</v>
      </c>
      <c r="G6285">
        <v>53143.040000000001</v>
      </c>
      <c r="H6285">
        <v>197403.13</v>
      </c>
      <c r="I6285">
        <v>11.34</v>
      </c>
      <c r="J6285">
        <v>789</v>
      </c>
      <c r="K6285" t="s">
        <v>19</v>
      </c>
      <c r="L6285" t="s">
        <v>26</v>
      </c>
      <c r="M6285" t="s">
        <v>299</v>
      </c>
      <c r="N6285">
        <v>4365.28</v>
      </c>
      <c r="O6285">
        <v>3543.52</v>
      </c>
    </row>
    <row r="6286" spans="1:15" x14ac:dyDescent="0.3">
      <c r="A6286">
        <v>6285</v>
      </c>
      <c r="B6286" t="s">
        <v>41</v>
      </c>
      <c r="C6286" t="s">
        <v>16</v>
      </c>
      <c r="D6286" t="s">
        <v>24</v>
      </c>
      <c r="E6286" t="s">
        <v>18</v>
      </c>
      <c r="F6286">
        <v>87447.13</v>
      </c>
      <c r="G6286">
        <v>43638.76</v>
      </c>
      <c r="H6286">
        <v>251465.29</v>
      </c>
      <c r="I6286">
        <v>8.8699999999999992</v>
      </c>
      <c r="J6286">
        <v>466</v>
      </c>
      <c r="K6286" t="s">
        <v>39</v>
      </c>
      <c r="L6286" t="s">
        <v>20</v>
      </c>
      <c r="M6286" t="s">
        <v>292</v>
      </c>
      <c r="N6286">
        <v>10204.290000000001</v>
      </c>
      <c r="O6286">
        <v>8130.77</v>
      </c>
    </row>
    <row r="6287" spans="1:15" x14ac:dyDescent="0.3">
      <c r="A6287">
        <v>6286</v>
      </c>
      <c r="B6287" t="s">
        <v>43</v>
      </c>
      <c r="C6287" t="s">
        <v>37</v>
      </c>
      <c r="D6287" t="s">
        <v>34</v>
      </c>
      <c r="E6287" t="s">
        <v>18</v>
      </c>
      <c r="F6287">
        <v>33821.449999999997</v>
      </c>
      <c r="G6287">
        <v>42157</v>
      </c>
      <c r="H6287">
        <v>404098.51</v>
      </c>
      <c r="I6287">
        <v>15.78</v>
      </c>
      <c r="J6287">
        <v>843</v>
      </c>
      <c r="K6287" t="s">
        <v>19</v>
      </c>
      <c r="L6287" t="s">
        <v>20</v>
      </c>
      <c r="M6287" t="s">
        <v>241</v>
      </c>
      <c r="N6287">
        <v>4791.3599999999997</v>
      </c>
      <c r="O6287">
        <v>3128.62</v>
      </c>
    </row>
    <row r="6288" spans="1:15" x14ac:dyDescent="0.3">
      <c r="A6288">
        <v>6287</v>
      </c>
      <c r="B6288" t="s">
        <v>85</v>
      </c>
      <c r="C6288" t="s">
        <v>33</v>
      </c>
      <c r="D6288" t="s">
        <v>56</v>
      </c>
      <c r="E6288" t="s">
        <v>18</v>
      </c>
      <c r="F6288">
        <v>50855.91</v>
      </c>
      <c r="G6288">
        <v>226126.06</v>
      </c>
      <c r="H6288">
        <v>81404.53</v>
      </c>
      <c r="I6288">
        <v>14.19</v>
      </c>
      <c r="J6288">
        <v>600</v>
      </c>
      <c r="K6288" t="s">
        <v>19</v>
      </c>
      <c r="L6288" t="s">
        <v>30</v>
      </c>
      <c r="M6288" t="s">
        <v>389</v>
      </c>
      <c r="N6288">
        <v>7100</v>
      </c>
      <c r="O6288">
        <v>5861.42</v>
      </c>
    </row>
    <row r="6289" spans="1:15" x14ac:dyDescent="0.3">
      <c r="A6289">
        <v>6288</v>
      </c>
      <c r="B6289" t="s">
        <v>32</v>
      </c>
      <c r="C6289" t="s">
        <v>37</v>
      </c>
      <c r="D6289" t="s">
        <v>24</v>
      </c>
      <c r="E6289" t="s">
        <v>18</v>
      </c>
      <c r="F6289">
        <v>32240.37</v>
      </c>
      <c r="G6289">
        <v>323890.37</v>
      </c>
      <c r="H6289">
        <v>145696.82</v>
      </c>
      <c r="I6289">
        <v>11.74</v>
      </c>
      <c r="J6289">
        <v>849</v>
      </c>
      <c r="K6289" t="s">
        <v>25</v>
      </c>
      <c r="L6289" t="s">
        <v>46</v>
      </c>
      <c r="M6289" t="s">
        <v>294</v>
      </c>
      <c r="N6289">
        <v>2651.36</v>
      </c>
      <c r="O6289">
        <v>1928.87</v>
      </c>
    </row>
    <row r="6290" spans="1:15" x14ac:dyDescent="0.3">
      <c r="A6290">
        <v>6289</v>
      </c>
      <c r="B6290" t="s">
        <v>43</v>
      </c>
      <c r="C6290" t="s">
        <v>33</v>
      </c>
      <c r="D6290" t="s">
        <v>17</v>
      </c>
      <c r="E6290" t="s">
        <v>18</v>
      </c>
      <c r="F6290">
        <v>25757.360000000001</v>
      </c>
      <c r="G6290">
        <v>342856.94</v>
      </c>
      <c r="H6290">
        <v>481278.36</v>
      </c>
      <c r="I6290">
        <v>13.32</v>
      </c>
      <c r="J6290">
        <v>398</v>
      </c>
      <c r="K6290" t="s">
        <v>35</v>
      </c>
      <c r="L6290" t="s">
        <v>20</v>
      </c>
      <c r="M6290" t="s">
        <v>407</v>
      </c>
      <c r="N6290">
        <v>2830.9</v>
      </c>
      <c r="O6290">
        <v>1827.28</v>
      </c>
    </row>
    <row r="6291" spans="1:15" x14ac:dyDescent="0.3">
      <c r="A6291">
        <v>6290</v>
      </c>
      <c r="B6291" t="s">
        <v>41</v>
      </c>
      <c r="C6291" t="s">
        <v>33</v>
      </c>
      <c r="D6291" t="s">
        <v>56</v>
      </c>
      <c r="E6291" t="s">
        <v>63</v>
      </c>
      <c r="F6291">
        <v>44924.23</v>
      </c>
      <c r="G6291">
        <v>378319.97</v>
      </c>
      <c r="H6291">
        <v>286553.45</v>
      </c>
      <c r="I6291">
        <v>16.850000000000001</v>
      </c>
      <c r="J6291">
        <v>758</v>
      </c>
      <c r="K6291" t="s">
        <v>25</v>
      </c>
      <c r="L6291" t="s">
        <v>20</v>
      </c>
      <c r="M6291" t="s">
        <v>67</v>
      </c>
      <c r="N6291">
        <v>2866.43</v>
      </c>
      <c r="O6291">
        <v>2057.29</v>
      </c>
    </row>
    <row r="6292" spans="1:15" x14ac:dyDescent="0.3">
      <c r="A6292">
        <v>6291</v>
      </c>
      <c r="B6292" t="s">
        <v>48</v>
      </c>
      <c r="C6292" t="s">
        <v>23</v>
      </c>
      <c r="D6292" t="s">
        <v>24</v>
      </c>
      <c r="E6292" t="s">
        <v>29</v>
      </c>
      <c r="F6292">
        <v>7943.38</v>
      </c>
      <c r="G6292">
        <v>481165.51</v>
      </c>
      <c r="H6292">
        <v>144249.96</v>
      </c>
      <c r="I6292">
        <v>17.38</v>
      </c>
      <c r="J6292">
        <v>646</v>
      </c>
      <c r="K6292" t="s">
        <v>35</v>
      </c>
      <c r="L6292" t="s">
        <v>46</v>
      </c>
      <c r="M6292" t="s">
        <v>387</v>
      </c>
      <c r="N6292">
        <v>563.41999999999996</v>
      </c>
      <c r="O6292">
        <v>413.68</v>
      </c>
    </row>
    <row r="6293" spans="1:15" x14ac:dyDescent="0.3">
      <c r="A6293">
        <v>6292</v>
      </c>
      <c r="B6293" t="s">
        <v>85</v>
      </c>
      <c r="C6293" t="s">
        <v>23</v>
      </c>
      <c r="D6293" t="s">
        <v>34</v>
      </c>
      <c r="E6293" t="s">
        <v>54</v>
      </c>
      <c r="F6293">
        <v>11784.48</v>
      </c>
      <c r="G6293">
        <v>332763.13</v>
      </c>
      <c r="H6293">
        <v>111509.27</v>
      </c>
      <c r="I6293">
        <v>14.69</v>
      </c>
      <c r="J6293">
        <v>569</v>
      </c>
      <c r="K6293" t="s">
        <v>39</v>
      </c>
      <c r="L6293" t="s">
        <v>46</v>
      </c>
      <c r="M6293" t="s">
        <v>331</v>
      </c>
      <c r="N6293">
        <v>1040.79</v>
      </c>
      <c r="O6293">
        <v>742.09</v>
      </c>
    </row>
    <row r="6294" spans="1:15" x14ac:dyDescent="0.3">
      <c r="A6294">
        <v>6293</v>
      </c>
      <c r="B6294" t="s">
        <v>85</v>
      </c>
      <c r="C6294" t="s">
        <v>58</v>
      </c>
      <c r="D6294" t="s">
        <v>24</v>
      </c>
      <c r="E6294" t="s">
        <v>38</v>
      </c>
      <c r="F6294">
        <v>30681.25</v>
      </c>
      <c r="G6294">
        <v>430649.62</v>
      </c>
      <c r="H6294">
        <v>202875.96</v>
      </c>
      <c r="I6294">
        <v>11.78</v>
      </c>
      <c r="J6294">
        <v>722</v>
      </c>
      <c r="K6294" t="s">
        <v>25</v>
      </c>
      <c r="L6294" t="s">
        <v>46</v>
      </c>
      <c r="M6294" t="s">
        <v>380</v>
      </c>
      <c r="N6294">
        <v>3559.54</v>
      </c>
      <c r="O6294">
        <v>1861.43</v>
      </c>
    </row>
    <row r="6295" spans="1:15" x14ac:dyDescent="0.3">
      <c r="A6295">
        <v>6294</v>
      </c>
      <c r="B6295" t="s">
        <v>15</v>
      </c>
      <c r="C6295" t="s">
        <v>23</v>
      </c>
      <c r="D6295" t="s">
        <v>24</v>
      </c>
      <c r="E6295" t="s">
        <v>38</v>
      </c>
      <c r="F6295">
        <v>32650.66</v>
      </c>
      <c r="G6295">
        <v>488559.67</v>
      </c>
      <c r="H6295">
        <v>160996.4</v>
      </c>
      <c r="I6295">
        <v>12.63</v>
      </c>
      <c r="J6295">
        <v>620</v>
      </c>
      <c r="K6295" t="s">
        <v>25</v>
      </c>
      <c r="L6295" t="s">
        <v>20</v>
      </c>
      <c r="M6295" t="s">
        <v>298</v>
      </c>
      <c r="N6295">
        <v>2429.5300000000002</v>
      </c>
      <c r="O6295">
        <v>2093.02</v>
      </c>
    </row>
    <row r="6296" spans="1:15" x14ac:dyDescent="0.3">
      <c r="A6296">
        <v>6295</v>
      </c>
      <c r="B6296" t="s">
        <v>43</v>
      </c>
      <c r="C6296" t="s">
        <v>23</v>
      </c>
      <c r="D6296" t="s">
        <v>17</v>
      </c>
      <c r="E6296" t="s">
        <v>54</v>
      </c>
      <c r="F6296">
        <v>74698.41</v>
      </c>
      <c r="G6296">
        <v>48985.23</v>
      </c>
      <c r="H6296">
        <v>261172.12</v>
      </c>
      <c r="I6296">
        <v>13.13</v>
      </c>
      <c r="J6296">
        <v>876</v>
      </c>
      <c r="K6296" t="s">
        <v>45</v>
      </c>
      <c r="L6296" t="s">
        <v>75</v>
      </c>
      <c r="M6296" t="s">
        <v>236</v>
      </c>
      <c r="N6296">
        <v>10321.93</v>
      </c>
      <c r="O6296">
        <v>6601.3</v>
      </c>
    </row>
    <row r="6297" spans="1:15" x14ac:dyDescent="0.3">
      <c r="A6297">
        <v>6296</v>
      </c>
      <c r="B6297" t="s">
        <v>50</v>
      </c>
      <c r="C6297" t="s">
        <v>23</v>
      </c>
      <c r="D6297" t="s">
        <v>24</v>
      </c>
      <c r="E6297" t="s">
        <v>54</v>
      </c>
      <c r="F6297">
        <v>93150.97</v>
      </c>
      <c r="G6297">
        <v>56113.29</v>
      </c>
      <c r="H6297">
        <v>456389.76</v>
      </c>
      <c r="I6297">
        <v>8.02</v>
      </c>
      <c r="J6297">
        <v>405</v>
      </c>
      <c r="K6297" t="s">
        <v>25</v>
      </c>
      <c r="L6297" t="s">
        <v>46</v>
      </c>
      <c r="M6297" t="s">
        <v>231</v>
      </c>
      <c r="N6297">
        <v>12766.98</v>
      </c>
      <c r="O6297">
        <v>9523.7099999999991</v>
      </c>
    </row>
    <row r="6298" spans="1:15" x14ac:dyDescent="0.3">
      <c r="A6298">
        <v>6297</v>
      </c>
      <c r="B6298" t="s">
        <v>15</v>
      </c>
      <c r="C6298" t="s">
        <v>33</v>
      </c>
      <c r="D6298" t="s">
        <v>28</v>
      </c>
      <c r="E6298" t="s">
        <v>38</v>
      </c>
      <c r="F6298">
        <v>98219.91</v>
      </c>
      <c r="G6298">
        <v>299184.53000000003</v>
      </c>
      <c r="H6298">
        <v>229582.62</v>
      </c>
      <c r="I6298">
        <v>8.98</v>
      </c>
      <c r="J6298">
        <v>401</v>
      </c>
      <c r="K6298" t="s">
        <v>45</v>
      </c>
      <c r="L6298" t="s">
        <v>26</v>
      </c>
      <c r="M6298" t="s">
        <v>199</v>
      </c>
      <c r="N6298">
        <v>6759.81</v>
      </c>
      <c r="O6298">
        <v>4468.6899999999996</v>
      </c>
    </row>
    <row r="6299" spans="1:15" x14ac:dyDescent="0.3">
      <c r="A6299">
        <v>6298</v>
      </c>
      <c r="B6299" t="s">
        <v>41</v>
      </c>
      <c r="C6299" t="s">
        <v>23</v>
      </c>
      <c r="D6299" t="s">
        <v>17</v>
      </c>
      <c r="E6299" t="s">
        <v>29</v>
      </c>
      <c r="F6299">
        <v>11402.71</v>
      </c>
      <c r="G6299">
        <v>157504.81</v>
      </c>
      <c r="H6299">
        <v>488622.23</v>
      </c>
      <c r="I6299">
        <v>13.55</v>
      </c>
      <c r="J6299">
        <v>870</v>
      </c>
      <c r="K6299" t="s">
        <v>39</v>
      </c>
      <c r="L6299" t="s">
        <v>46</v>
      </c>
      <c r="M6299" t="s">
        <v>322</v>
      </c>
      <c r="N6299">
        <v>1021.75</v>
      </c>
      <c r="O6299">
        <v>797.22</v>
      </c>
    </row>
    <row r="6300" spans="1:15" x14ac:dyDescent="0.3">
      <c r="A6300">
        <v>6299</v>
      </c>
      <c r="B6300" t="s">
        <v>85</v>
      </c>
      <c r="C6300" t="s">
        <v>58</v>
      </c>
      <c r="D6300" t="s">
        <v>24</v>
      </c>
      <c r="E6300" t="s">
        <v>18</v>
      </c>
      <c r="F6300">
        <v>87076.91</v>
      </c>
      <c r="G6300">
        <v>209571.67</v>
      </c>
      <c r="H6300">
        <v>415020.84</v>
      </c>
      <c r="I6300">
        <v>5.0199999999999996</v>
      </c>
      <c r="J6300">
        <v>660</v>
      </c>
      <c r="K6300" t="s">
        <v>39</v>
      </c>
      <c r="L6300" t="s">
        <v>20</v>
      </c>
      <c r="M6300" t="s">
        <v>241</v>
      </c>
      <c r="N6300">
        <v>4462.33</v>
      </c>
      <c r="O6300">
        <v>2699.49</v>
      </c>
    </row>
    <row r="6301" spans="1:15" x14ac:dyDescent="0.3">
      <c r="A6301">
        <v>6300</v>
      </c>
      <c r="B6301" t="s">
        <v>32</v>
      </c>
      <c r="C6301" t="s">
        <v>16</v>
      </c>
      <c r="D6301" t="s">
        <v>34</v>
      </c>
      <c r="E6301" t="s">
        <v>38</v>
      </c>
      <c r="F6301">
        <v>66787.47</v>
      </c>
      <c r="G6301">
        <v>221404.64</v>
      </c>
      <c r="H6301">
        <v>439379.91</v>
      </c>
      <c r="I6301">
        <v>11.53</v>
      </c>
      <c r="J6301">
        <v>787</v>
      </c>
      <c r="K6301" t="s">
        <v>39</v>
      </c>
      <c r="L6301" t="s">
        <v>20</v>
      </c>
      <c r="M6301" t="s">
        <v>349</v>
      </c>
      <c r="N6301">
        <v>7342.44</v>
      </c>
      <c r="O6301">
        <v>5020.18</v>
      </c>
    </row>
    <row r="6302" spans="1:15" x14ac:dyDescent="0.3">
      <c r="A6302">
        <v>6301</v>
      </c>
      <c r="B6302" t="s">
        <v>32</v>
      </c>
      <c r="C6302" t="s">
        <v>33</v>
      </c>
      <c r="D6302" t="s">
        <v>17</v>
      </c>
      <c r="E6302" t="s">
        <v>63</v>
      </c>
      <c r="F6302">
        <v>76782.320000000007</v>
      </c>
      <c r="G6302">
        <v>160064.16</v>
      </c>
      <c r="H6302">
        <v>196876.57</v>
      </c>
      <c r="I6302">
        <v>5.38</v>
      </c>
      <c r="J6302">
        <v>355</v>
      </c>
      <c r="K6302" t="s">
        <v>35</v>
      </c>
      <c r="L6302" t="s">
        <v>20</v>
      </c>
      <c r="M6302" t="s">
        <v>328</v>
      </c>
      <c r="N6302">
        <v>7794.19</v>
      </c>
      <c r="O6302">
        <v>4591.87</v>
      </c>
    </row>
    <row r="6303" spans="1:15" x14ac:dyDescent="0.3">
      <c r="A6303">
        <v>6302</v>
      </c>
      <c r="B6303" t="s">
        <v>85</v>
      </c>
      <c r="C6303" t="s">
        <v>16</v>
      </c>
      <c r="D6303" t="s">
        <v>17</v>
      </c>
      <c r="E6303" t="s">
        <v>63</v>
      </c>
      <c r="F6303">
        <v>48503.83</v>
      </c>
      <c r="G6303">
        <v>238553.27</v>
      </c>
      <c r="H6303">
        <v>26663.61</v>
      </c>
      <c r="I6303">
        <v>5.49</v>
      </c>
      <c r="J6303">
        <v>733</v>
      </c>
      <c r="K6303" t="s">
        <v>19</v>
      </c>
      <c r="L6303" t="s">
        <v>75</v>
      </c>
      <c r="M6303" t="s">
        <v>190</v>
      </c>
      <c r="N6303">
        <v>5934.09</v>
      </c>
      <c r="O6303">
        <v>4713.55</v>
      </c>
    </row>
    <row r="6304" spans="1:15" x14ac:dyDescent="0.3">
      <c r="A6304">
        <v>6303</v>
      </c>
      <c r="B6304" t="s">
        <v>32</v>
      </c>
      <c r="C6304" t="s">
        <v>23</v>
      </c>
      <c r="D6304" t="s">
        <v>24</v>
      </c>
      <c r="E6304" t="s">
        <v>54</v>
      </c>
      <c r="F6304">
        <v>94424.57</v>
      </c>
      <c r="G6304">
        <v>55331.56</v>
      </c>
      <c r="H6304">
        <v>380684.16</v>
      </c>
      <c r="I6304">
        <v>9.7899999999999991</v>
      </c>
      <c r="J6304">
        <v>702</v>
      </c>
      <c r="K6304" t="s">
        <v>45</v>
      </c>
      <c r="L6304" t="s">
        <v>75</v>
      </c>
      <c r="M6304" t="s">
        <v>267</v>
      </c>
      <c r="N6304">
        <v>6991.27</v>
      </c>
      <c r="O6304">
        <v>3858.58</v>
      </c>
    </row>
    <row r="6305" spans="1:15" x14ac:dyDescent="0.3">
      <c r="A6305">
        <v>6304</v>
      </c>
      <c r="B6305" t="s">
        <v>43</v>
      </c>
      <c r="C6305" t="s">
        <v>23</v>
      </c>
      <c r="D6305" t="s">
        <v>56</v>
      </c>
      <c r="E6305" t="s">
        <v>63</v>
      </c>
      <c r="F6305">
        <v>92267.38</v>
      </c>
      <c r="G6305">
        <v>162109.87</v>
      </c>
      <c r="H6305">
        <v>488639.24</v>
      </c>
      <c r="I6305">
        <v>16.73</v>
      </c>
      <c r="J6305">
        <v>441</v>
      </c>
      <c r="K6305" t="s">
        <v>39</v>
      </c>
      <c r="L6305" t="s">
        <v>26</v>
      </c>
      <c r="M6305" t="s">
        <v>87</v>
      </c>
      <c r="N6305">
        <v>10728.05</v>
      </c>
      <c r="O6305">
        <v>7855.83</v>
      </c>
    </row>
    <row r="6306" spans="1:15" x14ac:dyDescent="0.3">
      <c r="A6306">
        <v>6305</v>
      </c>
      <c r="B6306" t="s">
        <v>48</v>
      </c>
      <c r="C6306" t="s">
        <v>58</v>
      </c>
      <c r="D6306" t="s">
        <v>28</v>
      </c>
      <c r="E6306" t="s">
        <v>63</v>
      </c>
      <c r="F6306">
        <v>9048.86</v>
      </c>
      <c r="G6306">
        <v>97334.88</v>
      </c>
      <c r="H6306">
        <v>17655.310000000001</v>
      </c>
      <c r="I6306">
        <v>10.35</v>
      </c>
      <c r="J6306">
        <v>885</v>
      </c>
      <c r="K6306" t="s">
        <v>45</v>
      </c>
      <c r="L6306" t="s">
        <v>75</v>
      </c>
      <c r="M6306" t="s">
        <v>138</v>
      </c>
      <c r="N6306">
        <v>797.65</v>
      </c>
      <c r="O6306">
        <v>613.9</v>
      </c>
    </row>
    <row r="6307" spans="1:15" x14ac:dyDescent="0.3">
      <c r="A6307">
        <v>6306</v>
      </c>
      <c r="B6307" t="s">
        <v>85</v>
      </c>
      <c r="C6307" t="s">
        <v>58</v>
      </c>
      <c r="D6307" t="s">
        <v>24</v>
      </c>
      <c r="E6307" t="s">
        <v>54</v>
      </c>
      <c r="F6307">
        <v>49633.24</v>
      </c>
      <c r="G6307">
        <v>261272.16</v>
      </c>
      <c r="H6307">
        <v>338747.16</v>
      </c>
      <c r="I6307">
        <v>11.7</v>
      </c>
      <c r="J6307">
        <v>578</v>
      </c>
      <c r="K6307" t="s">
        <v>39</v>
      </c>
      <c r="L6307" t="s">
        <v>75</v>
      </c>
      <c r="M6307" t="s">
        <v>321</v>
      </c>
      <c r="N6307">
        <v>2722.9</v>
      </c>
      <c r="O6307">
        <v>2075.73</v>
      </c>
    </row>
    <row r="6308" spans="1:15" x14ac:dyDescent="0.3">
      <c r="A6308">
        <v>6307</v>
      </c>
      <c r="B6308" t="s">
        <v>32</v>
      </c>
      <c r="C6308" t="s">
        <v>23</v>
      </c>
      <c r="D6308" t="s">
        <v>28</v>
      </c>
      <c r="E6308" t="s">
        <v>63</v>
      </c>
      <c r="F6308">
        <v>49739.41</v>
      </c>
      <c r="G6308">
        <v>183683.67</v>
      </c>
      <c r="H6308">
        <v>428243.46</v>
      </c>
      <c r="I6308">
        <v>7.99</v>
      </c>
      <c r="J6308">
        <v>730</v>
      </c>
      <c r="K6308" t="s">
        <v>35</v>
      </c>
      <c r="L6308" t="s">
        <v>30</v>
      </c>
      <c r="M6308" t="s">
        <v>49</v>
      </c>
      <c r="N6308">
        <v>5207.5</v>
      </c>
      <c r="O6308">
        <v>4516.8599999999997</v>
      </c>
    </row>
    <row r="6309" spans="1:15" x14ac:dyDescent="0.3">
      <c r="A6309">
        <v>6308</v>
      </c>
      <c r="B6309" t="s">
        <v>32</v>
      </c>
      <c r="C6309" t="s">
        <v>33</v>
      </c>
      <c r="D6309" t="s">
        <v>28</v>
      </c>
      <c r="E6309" t="s">
        <v>18</v>
      </c>
      <c r="F6309">
        <v>94241.83</v>
      </c>
      <c r="G6309">
        <v>173223.76</v>
      </c>
      <c r="H6309">
        <v>26330.38</v>
      </c>
      <c r="I6309">
        <v>13.76</v>
      </c>
      <c r="J6309">
        <v>866</v>
      </c>
      <c r="K6309" t="s">
        <v>25</v>
      </c>
      <c r="L6309" t="s">
        <v>26</v>
      </c>
      <c r="M6309" t="s">
        <v>301</v>
      </c>
      <c r="N6309">
        <v>9874.56</v>
      </c>
      <c r="O6309">
        <v>6020.81</v>
      </c>
    </row>
    <row r="6310" spans="1:15" x14ac:dyDescent="0.3">
      <c r="A6310">
        <v>6309</v>
      </c>
      <c r="B6310" t="s">
        <v>41</v>
      </c>
      <c r="C6310" t="s">
        <v>16</v>
      </c>
      <c r="D6310" t="s">
        <v>17</v>
      </c>
      <c r="E6310" t="s">
        <v>63</v>
      </c>
      <c r="F6310">
        <v>79238.289999999994</v>
      </c>
      <c r="G6310">
        <v>344069.6</v>
      </c>
      <c r="H6310">
        <v>176801.37</v>
      </c>
      <c r="I6310">
        <v>14.7</v>
      </c>
      <c r="J6310">
        <v>573</v>
      </c>
      <c r="K6310" t="s">
        <v>35</v>
      </c>
      <c r="L6310" t="s">
        <v>30</v>
      </c>
      <c r="M6310" t="s">
        <v>248</v>
      </c>
      <c r="N6310">
        <v>4358.58</v>
      </c>
      <c r="O6310">
        <v>2244.87</v>
      </c>
    </row>
    <row r="6311" spans="1:15" x14ac:dyDescent="0.3">
      <c r="A6311">
        <v>6310</v>
      </c>
      <c r="B6311" t="s">
        <v>41</v>
      </c>
      <c r="C6311" t="s">
        <v>37</v>
      </c>
      <c r="D6311" t="s">
        <v>28</v>
      </c>
      <c r="E6311" t="s">
        <v>29</v>
      </c>
      <c r="F6311">
        <v>80970.2</v>
      </c>
      <c r="G6311">
        <v>37473.35</v>
      </c>
      <c r="H6311">
        <v>399436.85</v>
      </c>
      <c r="I6311">
        <v>10.47</v>
      </c>
      <c r="J6311">
        <v>338</v>
      </c>
      <c r="K6311" t="s">
        <v>19</v>
      </c>
      <c r="L6311" t="s">
        <v>30</v>
      </c>
      <c r="M6311" t="s">
        <v>213</v>
      </c>
      <c r="N6311">
        <v>8489.5300000000007</v>
      </c>
      <c r="O6311">
        <v>7504.35</v>
      </c>
    </row>
    <row r="6312" spans="1:15" x14ac:dyDescent="0.3">
      <c r="A6312">
        <v>6311</v>
      </c>
      <c r="B6312" t="s">
        <v>52</v>
      </c>
      <c r="C6312" t="s">
        <v>37</v>
      </c>
      <c r="D6312" t="s">
        <v>17</v>
      </c>
      <c r="E6312" t="s">
        <v>54</v>
      </c>
      <c r="F6312">
        <v>26661.9</v>
      </c>
      <c r="G6312">
        <v>405908.26</v>
      </c>
      <c r="H6312">
        <v>263241.62</v>
      </c>
      <c r="I6312">
        <v>15.75</v>
      </c>
      <c r="J6312">
        <v>715</v>
      </c>
      <c r="K6312" t="s">
        <v>39</v>
      </c>
      <c r="L6312" t="s">
        <v>30</v>
      </c>
      <c r="M6312" t="s">
        <v>281</v>
      </c>
      <c r="N6312">
        <v>3332.16</v>
      </c>
      <c r="O6312">
        <v>1933.98</v>
      </c>
    </row>
    <row r="6313" spans="1:15" x14ac:dyDescent="0.3">
      <c r="A6313">
        <v>6312</v>
      </c>
      <c r="B6313" t="s">
        <v>50</v>
      </c>
      <c r="C6313" t="s">
        <v>23</v>
      </c>
      <c r="D6313" t="s">
        <v>17</v>
      </c>
      <c r="E6313" t="s">
        <v>18</v>
      </c>
      <c r="F6313">
        <v>80119.149999999994</v>
      </c>
      <c r="G6313">
        <v>299819.65000000002</v>
      </c>
      <c r="H6313">
        <v>28304.07</v>
      </c>
      <c r="I6313">
        <v>9.0399999999999991</v>
      </c>
      <c r="J6313">
        <v>352</v>
      </c>
      <c r="K6313" t="s">
        <v>35</v>
      </c>
      <c r="L6313" t="s">
        <v>20</v>
      </c>
      <c r="M6313" t="s">
        <v>268</v>
      </c>
      <c r="N6313">
        <v>10509.04</v>
      </c>
      <c r="O6313">
        <v>8444.74</v>
      </c>
    </row>
    <row r="6314" spans="1:15" x14ac:dyDescent="0.3">
      <c r="A6314">
        <v>6313</v>
      </c>
      <c r="B6314" t="s">
        <v>15</v>
      </c>
      <c r="C6314" t="s">
        <v>23</v>
      </c>
      <c r="D6314" t="s">
        <v>17</v>
      </c>
      <c r="E6314" t="s">
        <v>18</v>
      </c>
      <c r="F6314">
        <v>6121.18</v>
      </c>
      <c r="G6314">
        <v>454491.14</v>
      </c>
      <c r="H6314">
        <v>184391.26</v>
      </c>
      <c r="I6314">
        <v>13.33</v>
      </c>
      <c r="J6314">
        <v>787</v>
      </c>
      <c r="K6314" t="s">
        <v>35</v>
      </c>
      <c r="L6314" t="s">
        <v>26</v>
      </c>
      <c r="M6314" t="s">
        <v>77</v>
      </c>
      <c r="N6314">
        <v>391.82</v>
      </c>
      <c r="O6314">
        <v>239.96</v>
      </c>
    </row>
    <row r="6315" spans="1:15" x14ac:dyDescent="0.3">
      <c r="A6315">
        <v>6314</v>
      </c>
      <c r="B6315" t="s">
        <v>79</v>
      </c>
      <c r="C6315" t="s">
        <v>37</v>
      </c>
      <c r="D6315" t="s">
        <v>34</v>
      </c>
      <c r="E6315" t="s">
        <v>63</v>
      </c>
      <c r="F6315">
        <v>88001.96</v>
      </c>
      <c r="G6315">
        <v>216235.62</v>
      </c>
      <c r="H6315">
        <v>297739.92</v>
      </c>
      <c r="I6315">
        <v>14.92</v>
      </c>
      <c r="J6315">
        <v>317</v>
      </c>
      <c r="K6315" t="s">
        <v>45</v>
      </c>
      <c r="L6315" t="s">
        <v>26</v>
      </c>
      <c r="M6315" t="s">
        <v>197</v>
      </c>
      <c r="N6315">
        <v>11592.49</v>
      </c>
      <c r="O6315">
        <v>6052.83</v>
      </c>
    </row>
    <row r="6316" spans="1:15" x14ac:dyDescent="0.3">
      <c r="A6316">
        <v>6315</v>
      </c>
      <c r="B6316" t="s">
        <v>79</v>
      </c>
      <c r="C6316" t="s">
        <v>58</v>
      </c>
      <c r="D6316" t="s">
        <v>24</v>
      </c>
      <c r="E6316" t="s">
        <v>18</v>
      </c>
      <c r="F6316">
        <v>61976.26</v>
      </c>
      <c r="G6316">
        <v>127573.57</v>
      </c>
      <c r="H6316">
        <v>430001.26</v>
      </c>
      <c r="I6316">
        <v>15.34</v>
      </c>
      <c r="J6316">
        <v>565</v>
      </c>
      <c r="K6316" t="s">
        <v>19</v>
      </c>
      <c r="L6316" t="s">
        <v>30</v>
      </c>
      <c r="M6316" t="s">
        <v>407</v>
      </c>
      <c r="N6316">
        <v>3876.65</v>
      </c>
      <c r="O6316">
        <v>3337.18</v>
      </c>
    </row>
    <row r="6317" spans="1:15" x14ac:dyDescent="0.3">
      <c r="A6317">
        <v>6316</v>
      </c>
      <c r="B6317" t="s">
        <v>22</v>
      </c>
      <c r="C6317" t="s">
        <v>33</v>
      </c>
      <c r="D6317" t="s">
        <v>34</v>
      </c>
      <c r="E6317" t="s">
        <v>38</v>
      </c>
      <c r="F6317">
        <v>96073.64</v>
      </c>
      <c r="G6317">
        <v>219979.01</v>
      </c>
      <c r="H6317">
        <v>276575.24</v>
      </c>
      <c r="I6317">
        <v>7.72</v>
      </c>
      <c r="J6317">
        <v>349</v>
      </c>
      <c r="K6317" t="s">
        <v>35</v>
      </c>
      <c r="L6317" t="s">
        <v>75</v>
      </c>
      <c r="M6317" t="s">
        <v>221</v>
      </c>
      <c r="N6317">
        <v>13469.22</v>
      </c>
      <c r="O6317">
        <v>8702.02</v>
      </c>
    </row>
    <row r="6318" spans="1:15" x14ac:dyDescent="0.3">
      <c r="A6318">
        <v>6317</v>
      </c>
      <c r="B6318" t="s">
        <v>15</v>
      </c>
      <c r="C6318" t="s">
        <v>58</v>
      </c>
      <c r="D6318" t="s">
        <v>34</v>
      </c>
      <c r="E6318" t="s">
        <v>63</v>
      </c>
      <c r="F6318">
        <v>98305.600000000006</v>
      </c>
      <c r="G6318">
        <v>387410.58</v>
      </c>
      <c r="H6318">
        <v>46943.24</v>
      </c>
      <c r="I6318">
        <v>12.7</v>
      </c>
      <c r="J6318">
        <v>592</v>
      </c>
      <c r="K6318" t="s">
        <v>45</v>
      </c>
      <c r="L6318" t="s">
        <v>20</v>
      </c>
      <c r="M6318" t="s">
        <v>228</v>
      </c>
      <c r="N6318">
        <v>9595.91</v>
      </c>
      <c r="O6318">
        <v>7032.62</v>
      </c>
    </row>
    <row r="6319" spans="1:15" x14ac:dyDescent="0.3">
      <c r="A6319">
        <v>6318</v>
      </c>
      <c r="B6319" t="s">
        <v>41</v>
      </c>
      <c r="C6319" t="s">
        <v>23</v>
      </c>
      <c r="D6319" t="s">
        <v>28</v>
      </c>
      <c r="E6319" t="s">
        <v>54</v>
      </c>
      <c r="F6319">
        <v>84773.82</v>
      </c>
      <c r="G6319">
        <v>14350.07</v>
      </c>
      <c r="H6319">
        <v>12801.83</v>
      </c>
      <c r="I6319">
        <v>9.89</v>
      </c>
      <c r="J6319">
        <v>356</v>
      </c>
      <c r="K6319" t="s">
        <v>25</v>
      </c>
      <c r="L6319" t="s">
        <v>26</v>
      </c>
      <c r="M6319" t="s">
        <v>330</v>
      </c>
      <c r="N6319">
        <v>10266.540000000001</v>
      </c>
      <c r="O6319">
        <v>8057.17</v>
      </c>
    </row>
    <row r="6320" spans="1:15" x14ac:dyDescent="0.3">
      <c r="A6320">
        <v>6319</v>
      </c>
      <c r="B6320" t="s">
        <v>48</v>
      </c>
      <c r="C6320" t="s">
        <v>58</v>
      </c>
      <c r="D6320" t="s">
        <v>56</v>
      </c>
      <c r="E6320" t="s">
        <v>29</v>
      </c>
      <c r="F6320">
        <v>6450.28</v>
      </c>
      <c r="G6320">
        <v>315792.52</v>
      </c>
      <c r="H6320">
        <v>34504</v>
      </c>
      <c r="I6320">
        <v>16.53</v>
      </c>
      <c r="J6320">
        <v>433</v>
      </c>
      <c r="K6320" t="s">
        <v>45</v>
      </c>
      <c r="L6320" t="s">
        <v>20</v>
      </c>
      <c r="M6320" t="s">
        <v>294</v>
      </c>
      <c r="N6320">
        <v>799.96</v>
      </c>
      <c r="O6320">
        <v>623.82000000000005</v>
      </c>
    </row>
    <row r="6321" spans="1:15" x14ac:dyDescent="0.3">
      <c r="A6321">
        <v>6320</v>
      </c>
      <c r="B6321" t="s">
        <v>50</v>
      </c>
      <c r="C6321" t="s">
        <v>23</v>
      </c>
      <c r="D6321" t="s">
        <v>56</v>
      </c>
      <c r="E6321" t="s">
        <v>38</v>
      </c>
      <c r="F6321">
        <v>82083.53</v>
      </c>
      <c r="G6321">
        <v>115688.68</v>
      </c>
      <c r="H6321">
        <v>278019.5</v>
      </c>
      <c r="I6321">
        <v>6.88</v>
      </c>
      <c r="J6321">
        <v>780</v>
      </c>
      <c r="K6321" t="s">
        <v>35</v>
      </c>
      <c r="L6321" t="s">
        <v>46</v>
      </c>
      <c r="M6321" t="s">
        <v>369</v>
      </c>
      <c r="N6321">
        <v>6591.19</v>
      </c>
      <c r="O6321">
        <v>4299.0600000000004</v>
      </c>
    </row>
    <row r="6322" spans="1:15" x14ac:dyDescent="0.3">
      <c r="A6322">
        <v>6321</v>
      </c>
      <c r="B6322" t="s">
        <v>41</v>
      </c>
      <c r="C6322" t="s">
        <v>33</v>
      </c>
      <c r="D6322" t="s">
        <v>56</v>
      </c>
      <c r="E6322" t="s">
        <v>63</v>
      </c>
      <c r="F6322">
        <v>42576.06</v>
      </c>
      <c r="G6322">
        <v>453214.11</v>
      </c>
      <c r="H6322">
        <v>95712.54</v>
      </c>
      <c r="I6322">
        <v>17.61</v>
      </c>
      <c r="J6322">
        <v>340</v>
      </c>
      <c r="K6322" t="s">
        <v>45</v>
      </c>
      <c r="L6322" t="s">
        <v>26</v>
      </c>
      <c r="M6322" t="s">
        <v>47</v>
      </c>
      <c r="N6322">
        <v>4326.46</v>
      </c>
      <c r="O6322">
        <v>2379.88</v>
      </c>
    </row>
    <row r="6323" spans="1:15" x14ac:dyDescent="0.3">
      <c r="A6323">
        <v>6322</v>
      </c>
      <c r="B6323" t="s">
        <v>79</v>
      </c>
      <c r="C6323" t="s">
        <v>33</v>
      </c>
      <c r="D6323" t="s">
        <v>28</v>
      </c>
      <c r="E6323" t="s">
        <v>38</v>
      </c>
      <c r="F6323">
        <v>80326.820000000007</v>
      </c>
      <c r="G6323">
        <v>113217.37</v>
      </c>
      <c r="H6323">
        <v>224018.5</v>
      </c>
      <c r="I6323">
        <v>5.69</v>
      </c>
      <c r="J6323">
        <v>785</v>
      </c>
      <c r="K6323" t="s">
        <v>19</v>
      </c>
      <c r="L6323" t="s">
        <v>20</v>
      </c>
      <c r="M6323" t="s">
        <v>155</v>
      </c>
      <c r="N6323">
        <v>4432.83</v>
      </c>
      <c r="O6323">
        <v>3571.61</v>
      </c>
    </row>
    <row r="6324" spans="1:15" x14ac:dyDescent="0.3">
      <c r="A6324">
        <v>6323</v>
      </c>
      <c r="B6324" t="s">
        <v>15</v>
      </c>
      <c r="C6324" t="s">
        <v>58</v>
      </c>
      <c r="D6324" t="s">
        <v>24</v>
      </c>
      <c r="E6324" t="s">
        <v>63</v>
      </c>
      <c r="F6324">
        <v>90047.48</v>
      </c>
      <c r="G6324">
        <v>137697.57999999999</v>
      </c>
      <c r="H6324">
        <v>296328.73</v>
      </c>
      <c r="I6324">
        <v>16.02</v>
      </c>
      <c r="J6324">
        <v>316</v>
      </c>
      <c r="K6324" t="s">
        <v>35</v>
      </c>
      <c r="L6324" t="s">
        <v>30</v>
      </c>
      <c r="M6324" t="s">
        <v>287</v>
      </c>
      <c r="N6324">
        <v>6854.58</v>
      </c>
      <c r="O6324">
        <v>5934.1</v>
      </c>
    </row>
    <row r="6325" spans="1:15" x14ac:dyDescent="0.3">
      <c r="A6325">
        <v>6324</v>
      </c>
      <c r="B6325" t="s">
        <v>52</v>
      </c>
      <c r="C6325" t="s">
        <v>33</v>
      </c>
      <c r="D6325" t="s">
        <v>56</v>
      </c>
      <c r="E6325" t="s">
        <v>63</v>
      </c>
      <c r="F6325">
        <v>68302.720000000001</v>
      </c>
      <c r="G6325">
        <v>136712.26</v>
      </c>
      <c r="H6325">
        <v>298545.59999999998</v>
      </c>
      <c r="I6325">
        <v>8.75</v>
      </c>
      <c r="J6325">
        <v>413</v>
      </c>
      <c r="K6325" t="s">
        <v>39</v>
      </c>
      <c r="L6325" t="s">
        <v>75</v>
      </c>
      <c r="M6325" t="s">
        <v>181</v>
      </c>
      <c r="N6325">
        <v>4810.7700000000004</v>
      </c>
      <c r="O6325">
        <v>2851.2</v>
      </c>
    </row>
    <row r="6326" spans="1:15" x14ac:dyDescent="0.3">
      <c r="A6326">
        <v>6325</v>
      </c>
      <c r="B6326" t="s">
        <v>43</v>
      </c>
      <c r="C6326" t="s">
        <v>23</v>
      </c>
      <c r="D6326" t="s">
        <v>28</v>
      </c>
      <c r="E6326" t="s">
        <v>38</v>
      </c>
      <c r="F6326">
        <v>53618.43</v>
      </c>
      <c r="G6326">
        <v>252169.31</v>
      </c>
      <c r="H6326">
        <v>260954.33</v>
      </c>
      <c r="I6326">
        <v>12.04</v>
      </c>
      <c r="J6326">
        <v>466</v>
      </c>
      <c r="K6326" t="s">
        <v>45</v>
      </c>
      <c r="L6326" t="s">
        <v>26</v>
      </c>
      <c r="M6326" t="s">
        <v>307</v>
      </c>
      <c r="N6326">
        <v>3421.38</v>
      </c>
      <c r="O6326">
        <v>2099.75</v>
      </c>
    </row>
    <row r="6327" spans="1:15" x14ac:dyDescent="0.3">
      <c r="A6327">
        <v>6326</v>
      </c>
      <c r="B6327" t="s">
        <v>48</v>
      </c>
      <c r="C6327" t="s">
        <v>33</v>
      </c>
      <c r="D6327" t="s">
        <v>28</v>
      </c>
      <c r="E6327" t="s">
        <v>38</v>
      </c>
      <c r="F6327">
        <v>61547.99</v>
      </c>
      <c r="G6327">
        <v>224666.88</v>
      </c>
      <c r="H6327">
        <v>150804.16</v>
      </c>
      <c r="I6327">
        <v>16.309999999999999</v>
      </c>
      <c r="J6327">
        <v>470</v>
      </c>
      <c r="K6327" t="s">
        <v>35</v>
      </c>
      <c r="L6327" t="s">
        <v>26</v>
      </c>
      <c r="M6327" t="s">
        <v>51</v>
      </c>
      <c r="N6327">
        <v>6245.23</v>
      </c>
      <c r="O6327">
        <v>4878.43</v>
      </c>
    </row>
    <row r="6328" spans="1:15" x14ac:dyDescent="0.3">
      <c r="A6328">
        <v>6327</v>
      </c>
      <c r="B6328" t="s">
        <v>15</v>
      </c>
      <c r="C6328" t="s">
        <v>37</v>
      </c>
      <c r="D6328" t="s">
        <v>24</v>
      </c>
      <c r="E6328" t="s">
        <v>54</v>
      </c>
      <c r="F6328">
        <v>17731.11</v>
      </c>
      <c r="G6328">
        <v>288188.26</v>
      </c>
      <c r="H6328">
        <v>171912.09</v>
      </c>
      <c r="I6328">
        <v>11.25</v>
      </c>
      <c r="J6328">
        <v>302</v>
      </c>
      <c r="K6328" t="s">
        <v>35</v>
      </c>
      <c r="L6328" t="s">
        <v>75</v>
      </c>
      <c r="M6328" t="s">
        <v>97</v>
      </c>
      <c r="N6328">
        <v>1480.21</v>
      </c>
      <c r="O6328">
        <v>831.36</v>
      </c>
    </row>
    <row r="6329" spans="1:15" x14ac:dyDescent="0.3">
      <c r="A6329">
        <v>6328</v>
      </c>
      <c r="B6329" t="s">
        <v>50</v>
      </c>
      <c r="C6329" t="s">
        <v>37</v>
      </c>
      <c r="D6329" t="s">
        <v>34</v>
      </c>
      <c r="E6329" t="s">
        <v>38</v>
      </c>
      <c r="F6329">
        <v>76120.3</v>
      </c>
      <c r="G6329">
        <v>218416.78</v>
      </c>
      <c r="H6329">
        <v>281061.62</v>
      </c>
      <c r="I6329">
        <v>10.48</v>
      </c>
      <c r="J6329">
        <v>792</v>
      </c>
      <c r="K6329" t="s">
        <v>19</v>
      </c>
      <c r="L6329" t="s">
        <v>46</v>
      </c>
      <c r="M6329" t="s">
        <v>168</v>
      </c>
      <c r="N6329">
        <v>10136.290000000001</v>
      </c>
      <c r="O6329">
        <v>7503.85</v>
      </c>
    </row>
    <row r="6330" spans="1:15" x14ac:dyDescent="0.3">
      <c r="A6330">
        <v>6329</v>
      </c>
      <c r="B6330" t="s">
        <v>22</v>
      </c>
      <c r="C6330" t="s">
        <v>16</v>
      </c>
      <c r="D6330" t="s">
        <v>34</v>
      </c>
      <c r="E6330" t="s">
        <v>29</v>
      </c>
      <c r="F6330">
        <v>77596.740000000005</v>
      </c>
      <c r="G6330">
        <v>328925.51</v>
      </c>
      <c r="H6330">
        <v>432567.1</v>
      </c>
      <c r="I6330">
        <v>5.68</v>
      </c>
      <c r="J6330">
        <v>752</v>
      </c>
      <c r="K6330" t="s">
        <v>45</v>
      </c>
      <c r="L6330" t="s">
        <v>20</v>
      </c>
      <c r="M6330" t="s">
        <v>101</v>
      </c>
      <c r="N6330">
        <v>10738.94</v>
      </c>
      <c r="O6330">
        <v>8161.72</v>
      </c>
    </row>
    <row r="6331" spans="1:15" x14ac:dyDescent="0.3">
      <c r="A6331">
        <v>6330</v>
      </c>
      <c r="B6331" t="s">
        <v>22</v>
      </c>
      <c r="C6331" t="s">
        <v>58</v>
      </c>
      <c r="D6331" t="s">
        <v>24</v>
      </c>
      <c r="E6331" t="s">
        <v>38</v>
      </c>
      <c r="F6331">
        <v>49327.99</v>
      </c>
      <c r="G6331">
        <v>395882.65</v>
      </c>
      <c r="H6331">
        <v>9611.6200000000008</v>
      </c>
      <c r="I6331">
        <v>14.74</v>
      </c>
      <c r="J6331">
        <v>315</v>
      </c>
      <c r="K6331" t="s">
        <v>39</v>
      </c>
      <c r="L6331" t="s">
        <v>75</v>
      </c>
      <c r="M6331" t="s">
        <v>97</v>
      </c>
      <c r="N6331">
        <v>3244.11</v>
      </c>
      <c r="O6331">
        <v>2797.37</v>
      </c>
    </row>
    <row r="6332" spans="1:15" x14ac:dyDescent="0.3">
      <c r="A6332">
        <v>6331</v>
      </c>
      <c r="B6332" t="s">
        <v>50</v>
      </c>
      <c r="C6332" t="s">
        <v>58</v>
      </c>
      <c r="D6332" t="s">
        <v>34</v>
      </c>
      <c r="E6332" t="s">
        <v>54</v>
      </c>
      <c r="F6332">
        <v>6964.47</v>
      </c>
      <c r="G6332">
        <v>348441.21</v>
      </c>
      <c r="H6332">
        <v>302714.48</v>
      </c>
      <c r="I6332">
        <v>15.85</v>
      </c>
      <c r="J6332">
        <v>379</v>
      </c>
      <c r="K6332" t="s">
        <v>39</v>
      </c>
      <c r="L6332" t="s">
        <v>26</v>
      </c>
      <c r="M6332" t="s">
        <v>160</v>
      </c>
      <c r="N6332">
        <v>694.33</v>
      </c>
      <c r="O6332">
        <v>460.75</v>
      </c>
    </row>
    <row r="6333" spans="1:15" x14ac:dyDescent="0.3">
      <c r="A6333">
        <v>6332</v>
      </c>
      <c r="B6333" t="s">
        <v>85</v>
      </c>
      <c r="C6333" t="s">
        <v>33</v>
      </c>
      <c r="D6333" t="s">
        <v>56</v>
      </c>
      <c r="E6333" t="s">
        <v>18</v>
      </c>
      <c r="F6333">
        <v>38767.56</v>
      </c>
      <c r="G6333">
        <v>469200.22</v>
      </c>
      <c r="H6333">
        <v>462006.63</v>
      </c>
      <c r="I6333">
        <v>8.5399999999999991</v>
      </c>
      <c r="J6333">
        <v>494</v>
      </c>
      <c r="K6333" t="s">
        <v>45</v>
      </c>
      <c r="L6333" t="s">
        <v>30</v>
      </c>
      <c r="M6333" t="s">
        <v>73</v>
      </c>
      <c r="N6333">
        <v>4924.92</v>
      </c>
      <c r="O6333">
        <v>4397.2700000000004</v>
      </c>
    </row>
    <row r="6334" spans="1:15" x14ac:dyDescent="0.3">
      <c r="A6334">
        <v>6333</v>
      </c>
      <c r="B6334" t="s">
        <v>43</v>
      </c>
      <c r="C6334" t="s">
        <v>23</v>
      </c>
      <c r="D6334" t="s">
        <v>56</v>
      </c>
      <c r="E6334" t="s">
        <v>18</v>
      </c>
      <c r="F6334">
        <v>22565.81</v>
      </c>
      <c r="G6334">
        <v>145667.95000000001</v>
      </c>
      <c r="H6334">
        <v>284732.19</v>
      </c>
      <c r="I6334">
        <v>15.51</v>
      </c>
      <c r="J6334">
        <v>823</v>
      </c>
      <c r="K6334" t="s">
        <v>25</v>
      </c>
      <c r="L6334" t="s">
        <v>46</v>
      </c>
      <c r="M6334" t="s">
        <v>73</v>
      </c>
      <c r="N6334">
        <v>1589.79</v>
      </c>
      <c r="O6334">
        <v>941.19</v>
      </c>
    </row>
    <row r="6335" spans="1:15" x14ac:dyDescent="0.3">
      <c r="A6335">
        <v>6334</v>
      </c>
      <c r="B6335" t="s">
        <v>79</v>
      </c>
      <c r="C6335" t="s">
        <v>33</v>
      </c>
      <c r="D6335" t="s">
        <v>28</v>
      </c>
      <c r="E6335" t="s">
        <v>38</v>
      </c>
      <c r="F6335">
        <v>30859.88</v>
      </c>
      <c r="G6335">
        <v>423981.99</v>
      </c>
      <c r="H6335">
        <v>341228.01</v>
      </c>
      <c r="I6335">
        <v>9.67</v>
      </c>
      <c r="J6335">
        <v>570</v>
      </c>
      <c r="K6335" t="s">
        <v>25</v>
      </c>
      <c r="L6335" t="s">
        <v>75</v>
      </c>
      <c r="M6335" t="s">
        <v>240</v>
      </c>
      <c r="N6335">
        <v>4535.3900000000003</v>
      </c>
      <c r="O6335">
        <v>3773.55</v>
      </c>
    </row>
    <row r="6336" spans="1:15" x14ac:dyDescent="0.3">
      <c r="A6336">
        <v>6335</v>
      </c>
      <c r="B6336" t="s">
        <v>79</v>
      </c>
      <c r="C6336" t="s">
        <v>23</v>
      </c>
      <c r="D6336" t="s">
        <v>56</v>
      </c>
      <c r="E6336" t="s">
        <v>29</v>
      </c>
      <c r="F6336">
        <v>28731.59</v>
      </c>
      <c r="G6336">
        <v>102846.61</v>
      </c>
      <c r="H6336">
        <v>254549.28</v>
      </c>
      <c r="I6336">
        <v>10.38</v>
      </c>
      <c r="J6336">
        <v>557</v>
      </c>
      <c r="K6336" t="s">
        <v>45</v>
      </c>
      <c r="L6336" t="s">
        <v>20</v>
      </c>
      <c r="M6336" t="s">
        <v>239</v>
      </c>
      <c r="N6336">
        <v>3008.66</v>
      </c>
      <c r="O6336">
        <v>2356.54</v>
      </c>
    </row>
    <row r="6337" spans="1:15" x14ac:dyDescent="0.3">
      <c r="A6337">
        <v>6336</v>
      </c>
      <c r="B6337" t="s">
        <v>48</v>
      </c>
      <c r="C6337" t="s">
        <v>33</v>
      </c>
      <c r="D6337" t="s">
        <v>17</v>
      </c>
      <c r="E6337" t="s">
        <v>18</v>
      </c>
      <c r="F6337">
        <v>17488.41</v>
      </c>
      <c r="G6337">
        <v>121752.22</v>
      </c>
      <c r="H6337">
        <v>396260.95</v>
      </c>
      <c r="I6337">
        <v>8.56</v>
      </c>
      <c r="J6337">
        <v>434</v>
      </c>
      <c r="K6337" t="s">
        <v>39</v>
      </c>
      <c r="L6337" t="s">
        <v>30</v>
      </c>
      <c r="M6337" t="s">
        <v>307</v>
      </c>
      <c r="N6337">
        <v>1758.13</v>
      </c>
      <c r="O6337">
        <v>1491.62</v>
      </c>
    </row>
    <row r="6338" spans="1:15" x14ac:dyDescent="0.3">
      <c r="A6338">
        <v>6337</v>
      </c>
      <c r="B6338" t="s">
        <v>41</v>
      </c>
      <c r="C6338" t="s">
        <v>58</v>
      </c>
      <c r="D6338" t="s">
        <v>24</v>
      </c>
      <c r="E6338" t="s">
        <v>54</v>
      </c>
      <c r="F6338">
        <v>71938.83</v>
      </c>
      <c r="G6338">
        <v>360704.79</v>
      </c>
      <c r="H6338">
        <v>366007.16</v>
      </c>
      <c r="I6338">
        <v>13.81</v>
      </c>
      <c r="J6338">
        <v>573</v>
      </c>
      <c r="K6338" t="s">
        <v>35</v>
      </c>
      <c r="L6338" t="s">
        <v>75</v>
      </c>
      <c r="M6338" t="s">
        <v>263</v>
      </c>
      <c r="N6338">
        <v>6725.72</v>
      </c>
      <c r="O6338">
        <v>5853.19</v>
      </c>
    </row>
    <row r="6339" spans="1:15" x14ac:dyDescent="0.3">
      <c r="A6339">
        <v>6338</v>
      </c>
      <c r="B6339" t="s">
        <v>32</v>
      </c>
      <c r="C6339" t="s">
        <v>23</v>
      </c>
      <c r="D6339" t="s">
        <v>28</v>
      </c>
      <c r="E6339" t="s">
        <v>38</v>
      </c>
      <c r="F6339">
        <v>4258.29</v>
      </c>
      <c r="G6339">
        <v>488694.51</v>
      </c>
      <c r="H6339">
        <v>108617.2</v>
      </c>
      <c r="I6339">
        <v>9.31</v>
      </c>
      <c r="J6339">
        <v>598</v>
      </c>
      <c r="K6339" t="s">
        <v>35</v>
      </c>
      <c r="L6339" t="s">
        <v>46</v>
      </c>
      <c r="M6339" t="s">
        <v>111</v>
      </c>
      <c r="N6339">
        <v>535.42999999999995</v>
      </c>
      <c r="O6339">
        <v>472.53</v>
      </c>
    </row>
    <row r="6340" spans="1:15" x14ac:dyDescent="0.3">
      <c r="A6340">
        <v>6339</v>
      </c>
      <c r="B6340" t="s">
        <v>85</v>
      </c>
      <c r="C6340" t="s">
        <v>23</v>
      </c>
      <c r="D6340" t="s">
        <v>17</v>
      </c>
      <c r="E6340" t="s">
        <v>29</v>
      </c>
      <c r="F6340">
        <v>65426.35</v>
      </c>
      <c r="G6340">
        <v>269733.42</v>
      </c>
      <c r="H6340">
        <v>352992.12</v>
      </c>
      <c r="I6340">
        <v>9.7200000000000006</v>
      </c>
      <c r="J6340">
        <v>663</v>
      </c>
      <c r="K6340" t="s">
        <v>39</v>
      </c>
      <c r="L6340" t="s">
        <v>26</v>
      </c>
      <c r="M6340" t="s">
        <v>151</v>
      </c>
      <c r="N6340">
        <v>4000.09</v>
      </c>
      <c r="O6340">
        <v>3353.86</v>
      </c>
    </row>
    <row r="6341" spans="1:15" x14ac:dyDescent="0.3">
      <c r="A6341">
        <v>6340</v>
      </c>
      <c r="B6341" t="s">
        <v>32</v>
      </c>
      <c r="C6341" t="s">
        <v>23</v>
      </c>
      <c r="D6341" t="s">
        <v>34</v>
      </c>
      <c r="E6341" t="s">
        <v>38</v>
      </c>
      <c r="F6341">
        <v>98955.91</v>
      </c>
      <c r="G6341">
        <v>258042.44</v>
      </c>
      <c r="H6341">
        <v>89616.13</v>
      </c>
      <c r="I6341">
        <v>10.46</v>
      </c>
      <c r="J6341">
        <v>790</v>
      </c>
      <c r="K6341" t="s">
        <v>35</v>
      </c>
      <c r="L6341" t="s">
        <v>75</v>
      </c>
      <c r="M6341" t="s">
        <v>87</v>
      </c>
      <c r="N6341">
        <v>6224.2</v>
      </c>
      <c r="O6341">
        <v>4033.25</v>
      </c>
    </row>
    <row r="6342" spans="1:15" x14ac:dyDescent="0.3">
      <c r="A6342">
        <v>6341</v>
      </c>
      <c r="B6342" t="s">
        <v>48</v>
      </c>
      <c r="C6342" t="s">
        <v>37</v>
      </c>
      <c r="D6342" t="s">
        <v>28</v>
      </c>
      <c r="E6342" t="s">
        <v>38</v>
      </c>
      <c r="F6342">
        <v>97573.19</v>
      </c>
      <c r="G6342">
        <v>408764.49</v>
      </c>
      <c r="H6342">
        <v>393531.87</v>
      </c>
      <c r="I6342">
        <v>9.08</v>
      </c>
      <c r="J6342">
        <v>523</v>
      </c>
      <c r="K6342" t="s">
        <v>19</v>
      </c>
      <c r="L6342" t="s">
        <v>75</v>
      </c>
      <c r="M6342" t="s">
        <v>415</v>
      </c>
      <c r="N6342">
        <v>9893.25</v>
      </c>
      <c r="O6342">
        <v>6191.97</v>
      </c>
    </row>
    <row r="6343" spans="1:15" x14ac:dyDescent="0.3">
      <c r="A6343">
        <v>6342</v>
      </c>
      <c r="B6343" t="s">
        <v>22</v>
      </c>
      <c r="C6343" t="s">
        <v>23</v>
      </c>
      <c r="D6343" t="s">
        <v>17</v>
      </c>
      <c r="E6343" t="s">
        <v>29</v>
      </c>
      <c r="F6343">
        <v>98817.51</v>
      </c>
      <c r="G6343">
        <v>152014.57</v>
      </c>
      <c r="H6343">
        <v>90257.64</v>
      </c>
      <c r="I6343">
        <v>15.65</v>
      </c>
      <c r="J6343">
        <v>713</v>
      </c>
      <c r="K6343" t="s">
        <v>25</v>
      </c>
      <c r="L6343" t="s">
        <v>46</v>
      </c>
      <c r="M6343" t="s">
        <v>59</v>
      </c>
      <c r="N6343">
        <v>7767.82</v>
      </c>
      <c r="O6343">
        <v>6730.96</v>
      </c>
    </row>
    <row r="6344" spans="1:15" x14ac:dyDescent="0.3">
      <c r="A6344">
        <v>6343</v>
      </c>
      <c r="B6344" t="s">
        <v>52</v>
      </c>
      <c r="C6344" t="s">
        <v>58</v>
      </c>
      <c r="D6344" t="s">
        <v>24</v>
      </c>
      <c r="E6344" t="s">
        <v>54</v>
      </c>
      <c r="F6344">
        <v>28153.86</v>
      </c>
      <c r="G6344">
        <v>201027.37</v>
      </c>
      <c r="H6344">
        <v>156608.72</v>
      </c>
      <c r="I6344">
        <v>11.48</v>
      </c>
      <c r="J6344">
        <v>614</v>
      </c>
      <c r="K6344" t="s">
        <v>45</v>
      </c>
      <c r="L6344" t="s">
        <v>46</v>
      </c>
      <c r="M6344" t="s">
        <v>212</v>
      </c>
      <c r="N6344">
        <v>3165.22</v>
      </c>
      <c r="O6344">
        <v>2173.4299999999998</v>
      </c>
    </row>
    <row r="6345" spans="1:15" x14ac:dyDescent="0.3">
      <c r="A6345">
        <v>6344</v>
      </c>
      <c r="B6345" t="s">
        <v>41</v>
      </c>
      <c r="C6345" t="s">
        <v>58</v>
      </c>
      <c r="D6345" t="s">
        <v>17</v>
      </c>
      <c r="E6345" t="s">
        <v>29</v>
      </c>
      <c r="F6345">
        <v>16191.41</v>
      </c>
      <c r="G6345">
        <v>479246.27</v>
      </c>
      <c r="H6345">
        <v>218041.86</v>
      </c>
      <c r="I6345">
        <v>15.93</v>
      </c>
      <c r="J6345">
        <v>899</v>
      </c>
      <c r="K6345" t="s">
        <v>39</v>
      </c>
      <c r="L6345" t="s">
        <v>26</v>
      </c>
      <c r="M6345" t="s">
        <v>319</v>
      </c>
      <c r="N6345">
        <v>2180.31</v>
      </c>
      <c r="O6345">
        <v>1689.6</v>
      </c>
    </row>
    <row r="6346" spans="1:15" x14ac:dyDescent="0.3">
      <c r="A6346">
        <v>6345</v>
      </c>
      <c r="B6346" t="s">
        <v>15</v>
      </c>
      <c r="C6346" t="s">
        <v>23</v>
      </c>
      <c r="D6346" t="s">
        <v>17</v>
      </c>
      <c r="E6346" t="s">
        <v>63</v>
      </c>
      <c r="F6346">
        <v>54890.11</v>
      </c>
      <c r="G6346">
        <v>351664.87</v>
      </c>
      <c r="H6346">
        <v>296923.5</v>
      </c>
      <c r="I6346">
        <v>10.210000000000001</v>
      </c>
      <c r="J6346">
        <v>830</v>
      </c>
      <c r="K6346" t="s">
        <v>45</v>
      </c>
      <c r="L6346" t="s">
        <v>46</v>
      </c>
      <c r="M6346" t="s">
        <v>262</v>
      </c>
      <c r="N6346">
        <v>6788.65</v>
      </c>
      <c r="O6346">
        <v>4748.67</v>
      </c>
    </row>
    <row r="6347" spans="1:15" x14ac:dyDescent="0.3">
      <c r="A6347">
        <v>6346</v>
      </c>
      <c r="B6347" t="s">
        <v>43</v>
      </c>
      <c r="C6347" t="s">
        <v>37</v>
      </c>
      <c r="D6347" t="s">
        <v>28</v>
      </c>
      <c r="E6347" t="s">
        <v>29</v>
      </c>
      <c r="F6347">
        <v>35017.83</v>
      </c>
      <c r="G6347">
        <v>451803.56</v>
      </c>
      <c r="H6347">
        <v>19402.71</v>
      </c>
      <c r="I6347">
        <v>5.48</v>
      </c>
      <c r="J6347">
        <v>468</v>
      </c>
      <c r="K6347" t="s">
        <v>25</v>
      </c>
      <c r="L6347" t="s">
        <v>20</v>
      </c>
      <c r="M6347" t="s">
        <v>352</v>
      </c>
      <c r="N6347">
        <v>3958.53</v>
      </c>
      <c r="O6347">
        <v>2376.91</v>
      </c>
    </row>
    <row r="6348" spans="1:15" x14ac:dyDescent="0.3">
      <c r="A6348">
        <v>6347</v>
      </c>
      <c r="B6348" t="s">
        <v>15</v>
      </c>
      <c r="C6348" t="s">
        <v>23</v>
      </c>
      <c r="D6348" t="s">
        <v>56</v>
      </c>
      <c r="E6348" t="s">
        <v>63</v>
      </c>
      <c r="F6348">
        <v>93421.33</v>
      </c>
      <c r="G6348">
        <v>459641.79</v>
      </c>
      <c r="H6348">
        <v>2506.5500000000002</v>
      </c>
      <c r="I6348">
        <v>7.99</v>
      </c>
      <c r="J6348">
        <v>627</v>
      </c>
      <c r="K6348" t="s">
        <v>45</v>
      </c>
      <c r="L6348" t="s">
        <v>46</v>
      </c>
      <c r="M6348" t="s">
        <v>108</v>
      </c>
      <c r="N6348">
        <v>13183.85</v>
      </c>
      <c r="O6348">
        <v>10873.56</v>
      </c>
    </row>
    <row r="6349" spans="1:15" x14ac:dyDescent="0.3">
      <c r="A6349">
        <v>6348</v>
      </c>
      <c r="B6349" t="s">
        <v>22</v>
      </c>
      <c r="C6349" t="s">
        <v>58</v>
      </c>
      <c r="D6349" t="s">
        <v>24</v>
      </c>
      <c r="E6349" t="s">
        <v>54</v>
      </c>
      <c r="F6349">
        <v>5425.27</v>
      </c>
      <c r="G6349">
        <v>499365.54</v>
      </c>
      <c r="H6349">
        <v>88113.4</v>
      </c>
      <c r="I6349">
        <v>13.2</v>
      </c>
      <c r="J6349">
        <v>335</v>
      </c>
      <c r="K6349" t="s">
        <v>19</v>
      </c>
      <c r="L6349" t="s">
        <v>75</v>
      </c>
      <c r="M6349" t="s">
        <v>365</v>
      </c>
      <c r="N6349">
        <v>445.24</v>
      </c>
      <c r="O6349">
        <v>372.25</v>
      </c>
    </row>
    <row r="6350" spans="1:15" x14ac:dyDescent="0.3">
      <c r="A6350">
        <v>6349</v>
      </c>
      <c r="B6350" t="s">
        <v>52</v>
      </c>
      <c r="C6350" t="s">
        <v>58</v>
      </c>
      <c r="D6350" t="s">
        <v>24</v>
      </c>
      <c r="E6350" t="s">
        <v>54</v>
      </c>
      <c r="F6350">
        <v>66253.119999999995</v>
      </c>
      <c r="G6350">
        <v>474024.11</v>
      </c>
      <c r="H6350">
        <v>298153.28000000003</v>
      </c>
      <c r="I6350">
        <v>5.27</v>
      </c>
      <c r="J6350">
        <v>411</v>
      </c>
      <c r="K6350" t="s">
        <v>39</v>
      </c>
      <c r="L6350" t="s">
        <v>75</v>
      </c>
      <c r="M6350" t="s">
        <v>411</v>
      </c>
      <c r="N6350">
        <v>3833.58</v>
      </c>
      <c r="O6350">
        <v>2107.92</v>
      </c>
    </row>
    <row r="6351" spans="1:15" x14ac:dyDescent="0.3">
      <c r="A6351">
        <v>6350</v>
      </c>
      <c r="B6351" t="s">
        <v>22</v>
      </c>
      <c r="C6351" t="s">
        <v>16</v>
      </c>
      <c r="D6351" t="s">
        <v>28</v>
      </c>
      <c r="E6351" t="s">
        <v>63</v>
      </c>
      <c r="F6351">
        <v>98201.68</v>
      </c>
      <c r="G6351">
        <v>280726.2</v>
      </c>
      <c r="H6351">
        <v>232593.46</v>
      </c>
      <c r="I6351">
        <v>7.73</v>
      </c>
      <c r="J6351">
        <v>480</v>
      </c>
      <c r="K6351" t="s">
        <v>19</v>
      </c>
      <c r="L6351" t="s">
        <v>26</v>
      </c>
      <c r="M6351" t="s">
        <v>107</v>
      </c>
      <c r="N6351">
        <v>10145.27</v>
      </c>
      <c r="O6351">
        <v>8635.52</v>
      </c>
    </row>
    <row r="6352" spans="1:15" x14ac:dyDescent="0.3">
      <c r="A6352">
        <v>6351</v>
      </c>
      <c r="B6352" t="s">
        <v>79</v>
      </c>
      <c r="C6352" t="s">
        <v>33</v>
      </c>
      <c r="D6352" t="s">
        <v>34</v>
      </c>
      <c r="E6352" t="s">
        <v>18</v>
      </c>
      <c r="F6352">
        <v>97165.02</v>
      </c>
      <c r="G6352">
        <v>405631.35</v>
      </c>
      <c r="H6352">
        <v>466007.91</v>
      </c>
      <c r="I6352">
        <v>15.09</v>
      </c>
      <c r="J6352">
        <v>471</v>
      </c>
      <c r="K6352" t="s">
        <v>19</v>
      </c>
      <c r="L6352" t="s">
        <v>26</v>
      </c>
      <c r="M6352" t="s">
        <v>405</v>
      </c>
      <c r="N6352">
        <v>9179.1299999999992</v>
      </c>
      <c r="O6352">
        <v>7745.83</v>
      </c>
    </row>
    <row r="6353" spans="1:15" x14ac:dyDescent="0.3">
      <c r="A6353">
        <v>6352</v>
      </c>
      <c r="B6353" t="s">
        <v>41</v>
      </c>
      <c r="C6353" t="s">
        <v>23</v>
      </c>
      <c r="D6353" t="s">
        <v>28</v>
      </c>
      <c r="E6353" t="s">
        <v>63</v>
      </c>
      <c r="F6353">
        <v>28244.75</v>
      </c>
      <c r="G6353">
        <v>234712.41</v>
      </c>
      <c r="H6353">
        <v>291160.87</v>
      </c>
      <c r="I6353">
        <v>11.8</v>
      </c>
      <c r="J6353">
        <v>579</v>
      </c>
      <c r="K6353" t="s">
        <v>39</v>
      </c>
      <c r="L6353" t="s">
        <v>46</v>
      </c>
      <c r="M6353" t="s">
        <v>66</v>
      </c>
      <c r="N6353">
        <v>3899.14</v>
      </c>
      <c r="O6353">
        <v>3368.51</v>
      </c>
    </row>
    <row r="6354" spans="1:15" x14ac:dyDescent="0.3">
      <c r="A6354">
        <v>6353</v>
      </c>
      <c r="B6354" t="s">
        <v>79</v>
      </c>
      <c r="C6354" t="s">
        <v>33</v>
      </c>
      <c r="D6354" t="s">
        <v>24</v>
      </c>
      <c r="E6354" t="s">
        <v>18</v>
      </c>
      <c r="F6354">
        <v>18192.150000000001</v>
      </c>
      <c r="G6354">
        <v>427642.87</v>
      </c>
      <c r="H6354">
        <v>333228.33</v>
      </c>
      <c r="I6354">
        <v>13.45</v>
      </c>
      <c r="J6354">
        <v>869</v>
      </c>
      <c r="K6354" t="s">
        <v>45</v>
      </c>
      <c r="L6354" t="s">
        <v>20</v>
      </c>
      <c r="M6354" t="s">
        <v>257</v>
      </c>
      <c r="N6354">
        <v>1460.17</v>
      </c>
      <c r="O6354">
        <v>840.51</v>
      </c>
    </row>
    <row r="6355" spans="1:15" x14ac:dyDescent="0.3">
      <c r="A6355">
        <v>6354</v>
      </c>
      <c r="B6355" t="s">
        <v>15</v>
      </c>
      <c r="C6355" t="s">
        <v>37</v>
      </c>
      <c r="D6355" t="s">
        <v>24</v>
      </c>
      <c r="E6355" t="s">
        <v>54</v>
      </c>
      <c r="F6355">
        <v>39772.15</v>
      </c>
      <c r="G6355">
        <v>9717.61</v>
      </c>
      <c r="H6355">
        <v>246021.82</v>
      </c>
      <c r="I6355">
        <v>10.36</v>
      </c>
      <c r="J6355">
        <v>814</v>
      </c>
      <c r="K6355" t="s">
        <v>19</v>
      </c>
      <c r="L6355" t="s">
        <v>26</v>
      </c>
      <c r="M6355" t="s">
        <v>261</v>
      </c>
      <c r="N6355">
        <v>5335.2</v>
      </c>
      <c r="O6355">
        <v>2914.32</v>
      </c>
    </row>
    <row r="6356" spans="1:15" x14ac:dyDescent="0.3">
      <c r="A6356">
        <v>6355</v>
      </c>
      <c r="B6356" t="s">
        <v>79</v>
      </c>
      <c r="C6356" t="s">
        <v>37</v>
      </c>
      <c r="D6356" t="s">
        <v>17</v>
      </c>
      <c r="E6356" t="s">
        <v>38</v>
      </c>
      <c r="F6356">
        <v>59526.38</v>
      </c>
      <c r="G6356">
        <v>53071.16</v>
      </c>
      <c r="H6356">
        <v>94622.96</v>
      </c>
      <c r="I6356">
        <v>13.47</v>
      </c>
      <c r="J6356">
        <v>855</v>
      </c>
      <c r="K6356" t="s">
        <v>25</v>
      </c>
      <c r="L6356" t="s">
        <v>26</v>
      </c>
      <c r="M6356" t="s">
        <v>74</v>
      </c>
      <c r="N6356">
        <v>4970.33</v>
      </c>
      <c r="O6356">
        <v>3348.15</v>
      </c>
    </row>
    <row r="6357" spans="1:15" x14ac:dyDescent="0.3">
      <c r="A6357">
        <v>6356</v>
      </c>
      <c r="B6357" t="s">
        <v>50</v>
      </c>
      <c r="C6357" t="s">
        <v>33</v>
      </c>
      <c r="D6357" t="s">
        <v>56</v>
      </c>
      <c r="E6357" t="s">
        <v>54</v>
      </c>
      <c r="F6357">
        <v>96697.02</v>
      </c>
      <c r="G6357">
        <v>166110.04</v>
      </c>
      <c r="H6357">
        <v>380970.61</v>
      </c>
      <c r="I6357">
        <v>15.18</v>
      </c>
      <c r="J6357">
        <v>891</v>
      </c>
      <c r="K6357" t="s">
        <v>19</v>
      </c>
      <c r="L6357" t="s">
        <v>20</v>
      </c>
      <c r="M6357" t="s">
        <v>209</v>
      </c>
      <c r="N6357">
        <v>12698.85</v>
      </c>
      <c r="O6357">
        <v>9433.27</v>
      </c>
    </row>
    <row r="6358" spans="1:15" x14ac:dyDescent="0.3">
      <c r="A6358">
        <v>6357</v>
      </c>
      <c r="B6358" t="s">
        <v>52</v>
      </c>
      <c r="C6358" t="s">
        <v>58</v>
      </c>
      <c r="D6358" t="s">
        <v>24</v>
      </c>
      <c r="E6358" t="s">
        <v>63</v>
      </c>
      <c r="F6358">
        <v>72267.39</v>
      </c>
      <c r="G6358">
        <v>136236.29999999999</v>
      </c>
      <c r="H6358">
        <v>22613.25</v>
      </c>
      <c r="I6358">
        <v>9.57</v>
      </c>
      <c r="J6358">
        <v>878</v>
      </c>
      <c r="K6358" t="s">
        <v>35</v>
      </c>
      <c r="L6358" t="s">
        <v>75</v>
      </c>
      <c r="M6358" t="s">
        <v>257</v>
      </c>
      <c r="N6358">
        <v>6906.18</v>
      </c>
      <c r="O6358">
        <v>3867.36</v>
      </c>
    </row>
    <row r="6359" spans="1:15" x14ac:dyDescent="0.3">
      <c r="A6359">
        <v>6358</v>
      </c>
      <c r="B6359" t="s">
        <v>85</v>
      </c>
      <c r="C6359" t="s">
        <v>23</v>
      </c>
      <c r="D6359" t="s">
        <v>56</v>
      </c>
      <c r="E6359" t="s">
        <v>18</v>
      </c>
      <c r="F6359">
        <v>68031.399999999994</v>
      </c>
      <c r="G6359">
        <v>489184.72</v>
      </c>
      <c r="H6359">
        <v>492114.27</v>
      </c>
      <c r="I6359">
        <v>12.16</v>
      </c>
      <c r="J6359">
        <v>556</v>
      </c>
      <c r="K6359" t="s">
        <v>45</v>
      </c>
      <c r="L6359" t="s">
        <v>75</v>
      </c>
      <c r="M6359" t="s">
        <v>190</v>
      </c>
      <c r="N6359">
        <v>7219.03</v>
      </c>
      <c r="O6359">
        <v>4233.57</v>
      </c>
    </row>
    <row r="6360" spans="1:15" x14ac:dyDescent="0.3">
      <c r="A6360">
        <v>6359</v>
      </c>
      <c r="B6360" t="s">
        <v>48</v>
      </c>
      <c r="C6360" t="s">
        <v>33</v>
      </c>
      <c r="D6360" t="s">
        <v>28</v>
      </c>
      <c r="E6360" t="s">
        <v>38</v>
      </c>
      <c r="F6360">
        <v>18745.36</v>
      </c>
      <c r="G6360">
        <v>395079.28</v>
      </c>
      <c r="H6360">
        <v>463412.27</v>
      </c>
      <c r="I6360">
        <v>6.96</v>
      </c>
      <c r="J6360">
        <v>407</v>
      </c>
      <c r="K6360" t="s">
        <v>45</v>
      </c>
      <c r="L6360" t="s">
        <v>46</v>
      </c>
      <c r="M6360" t="s">
        <v>374</v>
      </c>
      <c r="N6360">
        <v>1433</v>
      </c>
      <c r="O6360">
        <v>748.69</v>
      </c>
    </row>
    <row r="6361" spans="1:15" x14ac:dyDescent="0.3">
      <c r="A6361">
        <v>6360</v>
      </c>
      <c r="B6361" t="s">
        <v>15</v>
      </c>
      <c r="C6361" t="s">
        <v>58</v>
      </c>
      <c r="D6361" t="s">
        <v>28</v>
      </c>
      <c r="E6361" t="s">
        <v>38</v>
      </c>
      <c r="F6361">
        <v>37608.660000000003</v>
      </c>
      <c r="G6361">
        <v>164988.07999999999</v>
      </c>
      <c r="H6361">
        <v>49841.63</v>
      </c>
      <c r="I6361">
        <v>13.28</v>
      </c>
      <c r="J6361">
        <v>471</v>
      </c>
      <c r="K6361" t="s">
        <v>35</v>
      </c>
      <c r="L6361" t="s">
        <v>46</v>
      </c>
      <c r="M6361" t="s">
        <v>155</v>
      </c>
      <c r="N6361">
        <v>5054.18</v>
      </c>
      <c r="O6361">
        <v>2833.36</v>
      </c>
    </row>
    <row r="6362" spans="1:15" x14ac:dyDescent="0.3">
      <c r="A6362">
        <v>6361</v>
      </c>
      <c r="B6362" t="s">
        <v>52</v>
      </c>
      <c r="C6362" t="s">
        <v>16</v>
      </c>
      <c r="D6362" t="s">
        <v>24</v>
      </c>
      <c r="E6362" t="s">
        <v>63</v>
      </c>
      <c r="F6362">
        <v>38345.040000000001</v>
      </c>
      <c r="G6362">
        <v>73832.88</v>
      </c>
      <c r="H6362">
        <v>65714.84</v>
      </c>
      <c r="I6362">
        <v>11.12</v>
      </c>
      <c r="J6362">
        <v>663</v>
      </c>
      <c r="K6362" t="s">
        <v>39</v>
      </c>
      <c r="L6362" t="s">
        <v>20</v>
      </c>
      <c r="M6362" t="s">
        <v>72</v>
      </c>
      <c r="N6362">
        <v>5440.92</v>
      </c>
      <c r="O6362">
        <v>2918.3</v>
      </c>
    </row>
    <row r="6363" spans="1:15" x14ac:dyDescent="0.3">
      <c r="A6363">
        <v>6362</v>
      </c>
      <c r="B6363" t="s">
        <v>22</v>
      </c>
      <c r="C6363" t="s">
        <v>37</v>
      </c>
      <c r="D6363" t="s">
        <v>24</v>
      </c>
      <c r="E6363" t="s">
        <v>18</v>
      </c>
      <c r="F6363">
        <v>98756.41</v>
      </c>
      <c r="G6363">
        <v>451400.62</v>
      </c>
      <c r="H6363">
        <v>77145.84</v>
      </c>
      <c r="I6363">
        <v>13.6</v>
      </c>
      <c r="J6363">
        <v>611</v>
      </c>
      <c r="K6363" t="s">
        <v>35</v>
      </c>
      <c r="L6363" t="s">
        <v>75</v>
      </c>
      <c r="M6363" t="s">
        <v>178</v>
      </c>
      <c r="N6363">
        <v>7557.8</v>
      </c>
      <c r="O6363">
        <v>4183.1499999999996</v>
      </c>
    </row>
    <row r="6364" spans="1:15" x14ac:dyDescent="0.3">
      <c r="A6364">
        <v>6363</v>
      </c>
      <c r="B6364" t="s">
        <v>85</v>
      </c>
      <c r="C6364" t="s">
        <v>16</v>
      </c>
      <c r="D6364" t="s">
        <v>24</v>
      </c>
      <c r="E6364" t="s">
        <v>29</v>
      </c>
      <c r="F6364">
        <v>24637.74</v>
      </c>
      <c r="G6364">
        <v>271041.09000000003</v>
      </c>
      <c r="H6364">
        <v>279910.08</v>
      </c>
      <c r="I6364">
        <v>13.38</v>
      </c>
      <c r="J6364">
        <v>720</v>
      </c>
      <c r="K6364" t="s">
        <v>45</v>
      </c>
      <c r="L6364" t="s">
        <v>30</v>
      </c>
      <c r="M6364" t="s">
        <v>164</v>
      </c>
      <c r="N6364">
        <v>1934.72</v>
      </c>
      <c r="O6364">
        <v>1277.8</v>
      </c>
    </row>
    <row r="6365" spans="1:15" x14ac:dyDescent="0.3">
      <c r="A6365">
        <v>6364</v>
      </c>
      <c r="B6365" t="s">
        <v>50</v>
      </c>
      <c r="C6365" t="s">
        <v>33</v>
      </c>
      <c r="D6365" t="s">
        <v>56</v>
      </c>
      <c r="E6365" t="s">
        <v>54</v>
      </c>
      <c r="F6365">
        <v>36020.410000000003</v>
      </c>
      <c r="G6365">
        <v>162454.03</v>
      </c>
      <c r="H6365">
        <v>19833.240000000002</v>
      </c>
      <c r="I6365">
        <v>12.24</v>
      </c>
      <c r="J6365">
        <v>698</v>
      </c>
      <c r="K6365" t="s">
        <v>45</v>
      </c>
      <c r="L6365" t="s">
        <v>46</v>
      </c>
      <c r="M6365" t="s">
        <v>406</v>
      </c>
      <c r="N6365">
        <v>4705.5200000000004</v>
      </c>
      <c r="O6365">
        <v>4233.58</v>
      </c>
    </row>
    <row r="6366" spans="1:15" x14ac:dyDescent="0.3">
      <c r="A6366">
        <v>6365</v>
      </c>
      <c r="B6366" t="s">
        <v>50</v>
      </c>
      <c r="C6366" t="s">
        <v>16</v>
      </c>
      <c r="D6366" t="s">
        <v>34</v>
      </c>
      <c r="E6366" t="s">
        <v>38</v>
      </c>
      <c r="F6366">
        <v>14947.92</v>
      </c>
      <c r="G6366">
        <v>317752.64</v>
      </c>
      <c r="H6366">
        <v>382452.36</v>
      </c>
      <c r="I6366">
        <v>7.06</v>
      </c>
      <c r="J6366">
        <v>521</v>
      </c>
      <c r="K6366" t="s">
        <v>35</v>
      </c>
      <c r="L6366" t="s">
        <v>46</v>
      </c>
      <c r="M6366" t="s">
        <v>307</v>
      </c>
      <c r="N6366">
        <v>1147.31</v>
      </c>
      <c r="O6366">
        <v>639.80999999999995</v>
      </c>
    </row>
    <row r="6367" spans="1:15" x14ac:dyDescent="0.3">
      <c r="A6367">
        <v>6366</v>
      </c>
      <c r="B6367" t="s">
        <v>85</v>
      </c>
      <c r="C6367" t="s">
        <v>58</v>
      </c>
      <c r="D6367" t="s">
        <v>28</v>
      </c>
      <c r="E6367" t="s">
        <v>54</v>
      </c>
      <c r="F6367">
        <v>67175.62</v>
      </c>
      <c r="G6367">
        <v>393496.72</v>
      </c>
      <c r="H6367">
        <v>472703.43</v>
      </c>
      <c r="I6367">
        <v>14.64</v>
      </c>
      <c r="J6367">
        <v>610</v>
      </c>
      <c r="K6367" t="s">
        <v>35</v>
      </c>
      <c r="L6367" t="s">
        <v>46</v>
      </c>
      <c r="M6367" t="s">
        <v>313</v>
      </c>
      <c r="N6367">
        <v>6137.33</v>
      </c>
      <c r="O6367">
        <v>4612.3500000000004</v>
      </c>
    </row>
    <row r="6368" spans="1:15" x14ac:dyDescent="0.3">
      <c r="A6368">
        <v>6367</v>
      </c>
      <c r="B6368" t="s">
        <v>50</v>
      </c>
      <c r="C6368" t="s">
        <v>16</v>
      </c>
      <c r="D6368" t="s">
        <v>17</v>
      </c>
      <c r="E6368" t="s">
        <v>18</v>
      </c>
      <c r="F6368">
        <v>36129.07</v>
      </c>
      <c r="G6368">
        <v>499541.61</v>
      </c>
      <c r="H6368">
        <v>380826.73</v>
      </c>
      <c r="I6368">
        <v>10.29</v>
      </c>
      <c r="J6368">
        <v>675</v>
      </c>
      <c r="K6368" t="s">
        <v>19</v>
      </c>
      <c r="L6368" t="s">
        <v>75</v>
      </c>
      <c r="M6368" t="s">
        <v>362</v>
      </c>
      <c r="N6368">
        <v>3812.05</v>
      </c>
      <c r="O6368">
        <v>2023.45</v>
      </c>
    </row>
    <row r="6369" spans="1:15" x14ac:dyDescent="0.3">
      <c r="A6369">
        <v>6368</v>
      </c>
      <c r="B6369" t="s">
        <v>43</v>
      </c>
      <c r="C6369" t="s">
        <v>16</v>
      </c>
      <c r="D6369" t="s">
        <v>28</v>
      </c>
      <c r="E6369" t="s">
        <v>18</v>
      </c>
      <c r="F6369">
        <v>67427.53</v>
      </c>
      <c r="G6369">
        <v>181604.05</v>
      </c>
      <c r="H6369">
        <v>481207.88</v>
      </c>
      <c r="I6369">
        <v>12.89</v>
      </c>
      <c r="J6369">
        <v>682</v>
      </c>
      <c r="K6369" t="s">
        <v>35</v>
      </c>
      <c r="L6369" t="s">
        <v>30</v>
      </c>
      <c r="M6369" t="s">
        <v>300</v>
      </c>
      <c r="N6369">
        <v>9463.5300000000007</v>
      </c>
      <c r="O6369">
        <v>7994.91</v>
      </c>
    </row>
    <row r="6370" spans="1:15" x14ac:dyDescent="0.3">
      <c r="A6370">
        <v>6369</v>
      </c>
      <c r="B6370" t="s">
        <v>48</v>
      </c>
      <c r="C6370" t="s">
        <v>16</v>
      </c>
      <c r="D6370" t="s">
        <v>28</v>
      </c>
      <c r="E6370" t="s">
        <v>29</v>
      </c>
      <c r="F6370">
        <v>21382.62</v>
      </c>
      <c r="G6370">
        <v>432646.07</v>
      </c>
      <c r="H6370">
        <v>246321.44</v>
      </c>
      <c r="I6370">
        <v>15.2</v>
      </c>
      <c r="J6370">
        <v>820</v>
      </c>
      <c r="K6370" t="s">
        <v>19</v>
      </c>
      <c r="L6370" t="s">
        <v>20</v>
      </c>
      <c r="M6370" t="s">
        <v>340</v>
      </c>
      <c r="N6370">
        <v>2248.14</v>
      </c>
      <c r="O6370">
        <v>1632.41</v>
      </c>
    </row>
    <row r="6371" spans="1:15" x14ac:dyDescent="0.3">
      <c r="A6371">
        <v>6370</v>
      </c>
      <c r="B6371" t="s">
        <v>22</v>
      </c>
      <c r="C6371" t="s">
        <v>33</v>
      </c>
      <c r="D6371" t="s">
        <v>24</v>
      </c>
      <c r="E6371" t="s">
        <v>29</v>
      </c>
      <c r="F6371">
        <v>85458.13</v>
      </c>
      <c r="G6371">
        <v>75776.28</v>
      </c>
      <c r="H6371">
        <v>148036.85999999999</v>
      </c>
      <c r="I6371">
        <v>13.66</v>
      </c>
      <c r="J6371">
        <v>526</v>
      </c>
      <c r="K6371" t="s">
        <v>19</v>
      </c>
      <c r="L6371" t="s">
        <v>75</v>
      </c>
      <c r="M6371" t="s">
        <v>367</v>
      </c>
      <c r="N6371">
        <v>9854.93</v>
      </c>
      <c r="O6371">
        <v>5621.55</v>
      </c>
    </row>
    <row r="6372" spans="1:15" x14ac:dyDescent="0.3">
      <c r="A6372">
        <v>6371</v>
      </c>
      <c r="B6372" t="s">
        <v>32</v>
      </c>
      <c r="C6372" t="s">
        <v>23</v>
      </c>
      <c r="D6372" t="s">
        <v>17</v>
      </c>
      <c r="E6372" t="s">
        <v>63</v>
      </c>
      <c r="F6372">
        <v>92402.45</v>
      </c>
      <c r="G6372">
        <v>482257.38</v>
      </c>
      <c r="H6372">
        <v>253908.78</v>
      </c>
      <c r="I6372">
        <v>9.2100000000000009</v>
      </c>
      <c r="J6372">
        <v>396</v>
      </c>
      <c r="K6372" t="s">
        <v>45</v>
      </c>
      <c r="L6372" t="s">
        <v>26</v>
      </c>
      <c r="M6372" t="s">
        <v>88</v>
      </c>
      <c r="N6372">
        <v>7664.41</v>
      </c>
      <c r="O6372">
        <v>4528.51</v>
      </c>
    </row>
    <row r="6373" spans="1:15" x14ac:dyDescent="0.3">
      <c r="A6373">
        <v>6372</v>
      </c>
      <c r="B6373" t="s">
        <v>22</v>
      </c>
      <c r="C6373" t="s">
        <v>16</v>
      </c>
      <c r="D6373" t="s">
        <v>34</v>
      </c>
      <c r="E6373" t="s">
        <v>54</v>
      </c>
      <c r="F6373">
        <v>80285.279999999999</v>
      </c>
      <c r="G6373">
        <v>330080.5</v>
      </c>
      <c r="H6373">
        <v>151762.5</v>
      </c>
      <c r="I6373">
        <v>17.7</v>
      </c>
      <c r="J6373">
        <v>754</v>
      </c>
      <c r="K6373" t="s">
        <v>35</v>
      </c>
      <c r="L6373" t="s">
        <v>46</v>
      </c>
      <c r="M6373" t="s">
        <v>102</v>
      </c>
      <c r="N6373">
        <v>7293.65</v>
      </c>
      <c r="O6373">
        <v>3760.66</v>
      </c>
    </row>
    <row r="6374" spans="1:15" x14ac:dyDescent="0.3">
      <c r="A6374">
        <v>6373</v>
      </c>
      <c r="B6374" t="s">
        <v>41</v>
      </c>
      <c r="C6374" t="s">
        <v>58</v>
      </c>
      <c r="D6374" t="s">
        <v>24</v>
      </c>
      <c r="E6374" t="s">
        <v>63</v>
      </c>
      <c r="F6374">
        <v>56613.87</v>
      </c>
      <c r="G6374">
        <v>466122.33</v>
      </c>
      <c r="H6374">
        <v>120823.92</v>
      </c>
      <c r="I6374">
        <v>7.88</v>
      </c>
      <c r="J6374">
        <v>327</v>
      </c>
      <c r="K6374" t="s">
        <v>39</v>
      </c>
      <c r="L6374" t="s">
        <v>26</v>
      </c>
      <c r="M6374" t="s">
        <v>171</v>
      </c>
      <c r="N6374">
        <v>6866.19</v>
      </c>
      <c r="O6374">
        <v>3441.11</v>
      </c>
    </row>
    <row r="6375" spans="1:15" x14ac:dyDescent="0.3">
      <c r="A6375">
        <v>6374</v>
      </c>
      <c r="B6375" t="s">
        <v>43</v>
      </c>
      <c r="C6375" t="s">
        <v>23</v>
      </c>
      <c r="D6375" t="s">
        <v>17</v>
      </c>
      <c r="E6375" t="s">
        <v>29</v>
      </c>
      <c r="F6375">
        <v>47173.31</v>
      </c>
      <c r="G6375">
        <v>312050.56</v>
      </c>
      <c r="H6375">
        <v>296887.93</v>
      </c>
      <c r="I6375">
        <v>12.01</v>
      </c>
      <c r="J6375">
        <v>451</v>
      </c>
      <c r="K6375" t="s">
        <v>25</v>
      </c>
      <c r="L6375" t="s">
        <v>20</v>
      </c>
      <c r="M6375" t="s">
        <v>141</v>
      </c>
      <c r="N6375">
        <v>4147.18</v>
      </c>
      <c r="O6375">
        <v>2615.94</v>
      </c>
    </row>
    <row r="6376" spans="1:15" x14ac:dyDescent="0.3">
      <c r="A6376">
        <v>6375</v>
      </c>
      <c r="B6376" t="s">
        <v>52</v>
      </c>
      <c r="C6376" t="s">
        <v>16</v>
      </c>
      <c r="D6376" t="s">
        <v>56</v>
      </c>
      <c r="E6376" t="s">
        <v>63</v>
      </c>
      <c r="F6376">
        <v>94041.25</v>
      </c>
      <c r="G6376">
        <v>416624.91</v>
      </c>
      <c r="H6376">
        <v>95352.63</v>
      </c>
      <c r="I6376">
        <v>9.4</v>
      </c>
      <c r="J6376">
        <v>754</v>
      </c>
      <c r="K6376" t="s">
        <v>19</v>
      </c>
      <c r="L6376" t="s">
        <v>46</v>
      </c>
      <c r="M6376" t="s">
        <v>60</v>
      </c>
      <c r="N6376">
        <v>11524.28</v>
      </c>
      <c r="O6376">
        <v>7421.81</v>
      </c>
    </row>
    <row r="6377" spans="1:15" x14ac:dyDescent="0.3">
      <c r="A6377">
        <v>6376</v>
      </c>
      <c r="B6377" t="s">
        <v>48</v>
      </c>
      <c r="C6377" t="s">
        <v>58</v>
      </c>
      <c r="D6377" t="s">
        <v>17</v>
      </c>
      <c r="E6377" t="s">
        <v>18</v>
      </c>
      <c r="F6377">
        <v>80652.59</v>
      </c>
      <c r="G6377">
        <v>183445.59</v>
      </c>
      <c r="H6377">
        <v>41724.33</v>
      </c>
      <c r="I6377">
        <v>5.4</v>
      </c>
      <c r="J6377">
        <v>697</v>
      </c>
      <c r="K6377" t="s">
        <v>39</v>
      </c>
      <c r="L6377" t="s">
        <v>30</v>
      </c>
      <c r="M6377" t="s">
        <v>401</v>
      </c>
      <c r="N6377">
        <v>5378.8</v>
      </c>
      <c r="O6377">
        <v>4671.5</v>
      </c>
    </row>
    <row r="6378" spans="1:15" x14ac:dyDescent="0.3">
      <c r="A6378">
        <v>6377</v>
      </c>
      <c r="B6378" t="s">
        <v>50</v>
      </c>
      <c r="C6378" t="s">
        <v>37</v>
      </c>
      <c r="D6378" t="s">
        <v>34</v>
      </c>
      <c r="E6378" t="s">
        <v>63</v>
      </c>
      <c r="F6378">
        <v>87517.37</v>
      </c>
      <c r="G6378">
        <v>134559.85</v>
      </c>
      <c r="H6378">
        <v>114861.59</v>
      </c>
      <c r="I6378">
        <v>7.01</v>
      </c>
      <c r="J6378">
        <v>769</v>
      </c>
      <c r="K6378" t="s">
        <v>25</v>
      </c>
      <c r="L6378" t="s">
        <v>30</v>
      </c>
      <c r="M6378" t="s">
        <v>113</v>
      </c>
      <c r="N6378">
        <v>6421.65</v>
      </c>
      <c r="O6378">
        <v>4736.62</v>
      </c>
    </row>
    <row r="6379" spans="1:15" x14ac:dyDescent="0.3">
      <c r="A6379">
        <v>6378</v>
      </c>
      <c r="B6379" t="s">
        <v>22</v>
      </c>
      <c r="C6379" t="s">
        <v>16</v>
      </c>
      <c r="D6379" t="s">
        <v>24</v>
      </c>
      <c r="E6379" t="s">
        <v>54</v>
      </c>
      <c r="F6379">
        <v>11862.37</v>
      </c>
      <c r="G6379">
        <v>288196.52</v>
      </c>
      <c r="H6379">
        <v>481038.25</v>
      </c>
      <c r="I6379">
        <v>14.68</v>
      </c>
      <c r="J6379">
        <v>613</v>
      </c>
      <c r="K6379" t="s">
        <v>19</v>
      </c>
      <c r="L6379" t="s">
        <v>75</v>
      </c>
      <c r="M6379" t="s">
        <v>371</v>
      </c>
      <c r="N6379">
        <v>1112.3</v>
      </c>
      <c r="O6379">
        <v>578.79</v>
      </c>
    </row>
    <row r="6380" spans="1:15" x14ac:dyDescent="0.3">
      <c r="A6380">
        <v>6379</v>
      </c>
      <c r="B6380" t="s">
        <v>52</v>
      </c>
      <c r="C6380" t="s">
        <v>16</v>
      </c>
      <c r="D6380" t="s">
        <v>28</v>
      </c>
      <c r="E6380" t="s">
        <v>18</v>
      </c>
      <c r="F6380">
        <v>26966.54</v>
      </c>
      <c r="G6380">
        <v>288847.59999999998</v>
      </c>
      <c r="H6380">
        <v>454742.77</v>
      </c>
      <c r="I6380">
        <v>14.33</v>
      </c>
      <c r="J6380">
        <v>662</v>
      </c>
      <c r="K6380" t="s">
        <v>25</v>
      </c>
      <c r="L6380" t="s">
        <v>20</v>
      </c>
      <c r="M6380" t="s">
        <v>111</v>
      </c>
      <c r="N6380">
        <v>1826.19</v>
      </c>
      <c r="O6380">
        <v>1299.72</v>
      </c>
    </row>
    <row r="6381" spans="1:15" x14ac:dyDescent="0.3">
      <c r="A6381">
        <v>6380</v>
      </c>
      <c r="B6381" t="s">
        <v>52</v>
      </c>
      <c r="C6381" t="s">
        <v>16</v>
      </c>
      <c r="D6381" t="s">
        <v>17</v>
      </c>
      <c r="E6381" t="s">
        <v>38</v>
      </c>
      <c r="F6381">
        <v>38210.15</v>
      </c>
      <c r="G6381">
        <v>212608.76</v>
      </c>
      <c r="H6381">
        <v>145865.22</v>
      </c>
      <c r="I6381">
        <v>5.41</v>
      </c>
      <c r="J6381">
        <v>768</v>
      </c>
      <c r="K6381" t="s">
        <v>35</v>
      </c>
      <c r="L6381" t="s">
        <v>46</v>
      </c>
      <c r="M6381" t="s">
        <v>229</v>
      </c>
      <c r="N6381">
        <v>3763.07</v>
      </c>
      <c r="O6381">
        <v>2964.02</v>
      </c>
    </row>
    <row r="6382" spans="1:15" x14ac:dyDescent="0.3">
      <c r="A6382">
        <v>6381</v>
      </c>
      <c r="B6382" t="s">
        <v>85</v>
      </c>
      <c r="C6382" t="s">
        <v>23</v>
      </c>
      <c r="D6382" t="s">
        <v>24</v>
      </c>
      <c r="E6382" t="s">
        <v>63</v>
      </c>
      <c r="F6382">
        <v>56069.23</v>
      </c>
      <c r="G6382">
        <v>402979.94</v>
      </c>
      <c r="H6382">
        <v>165194.82999999999</v>
      </c>
      <c r="I6382">
        <v>11.15</v>
      </c>
      <c r="J6382">
        <v>714</v>
      </c>
      <c r="K6382" t="s">
        <v>19</v>
      </c>
      <c r="L6382" t="s">
        <v>20</v>
      </c>
      <c r="M6382" t="s">
        <v>384</v>
      </c>
      <c r="N6382">
        <v>5047.47</v>
      </c>
      <c r="O6382">
        <v>4341</v>
      </c>
    </row>
    <row r="6383" spans="1:15" x14ac:dyDescent="0.3">
      <c r="A6383">
        <v>6382</v>
      </c>
      <c r="B6383" t="s">
        <v>50</v>
      </c>
      <c r="C6383" t="s">
        <v>16</v>
      </c>
      <c r="D6383" t="s">
        <v>28</v>
      </c>
      <c r="E6383" t="s">
        <v>38</v>
      </c>
      <c r="F6383">
        <v>21413.25</v>
      </c>
      <c r="G6383">
        <v>292274.98</v>
      </c>
      <c r="H6383">
        <v>447124.47</v>
      </c>
      <c r="I6383">
        <v>13.37</v>
      </c>
      <c r="J6383">
        <v>565</v>
      </c>
      <c r="K6383" t="s">
        <v>39</v>
      </c>
      <c r="L6383" t="s">
        <v>20</v>
      </c>
      <c r="M6383" t="s">
        <v>326</v>
      </c>
      <c r="N6383">
        <v>2458.7199999999998</v>
      </c>
      <c r="O6383">
        <v>2119.44</v>
      </c>
    </row>
    <row r="6384" spans="1:15" x14ac:dyDescent="0.3">
      <c r="A6384">
        <v>6383</v>
      </c>
      <c r="B6384" t="s">
        <v>41</v>
      </c>
      <c r="C6384" t="s">
        <v>16</v>
      </c>
      <c r="D6384" t="s">
        <v>17</v>
      </c>
      <c r="E6384" t="s">
        <v>63</v>
      </c>
      <c r="F6384">
        <v>76777.7</v>
      </c>
      <c r="G6384">
        <v>155574.76999999999</v>
      </c>
      <c r="H6384">
        <v>297989.38</v>
      </c>
      <c r="I6384">
        <v>16.71</v>
      </c>
      <c r="J6384">
        <v>455</v>
      </c>
      <c r="K6384" t="s">
        <v>35</v>
      </c>
      <c r="L6384" t="s">
        <v>46</v>
      </c>
      <c r="M6384" t="s">
        <v>83</v>
      </c>
      <c r="N6384">
        <v>8852.92</v>
      </c>
      <c r="O6384">
        <v>7425.03</v>
      </c>
    </row>
    <row r="6385" spans="1:15" x14ac:dyDescent="0.3">
      <c r="A6385">
        <v>6384</v>
      </c>
      <c r="B6385" t="s">
        <v>15</v>
      </c>
      <c r="C6385" t="s">
        <v>33</v>
      </c>
      <c r="D6385" t="s">
        <v>24</v>
      </c>
      <c r="E6385" t="s">
        <v>18</v>
      </c>
      <c r="F6385">
        <v>15678.96</v>
      </c>
      <c r="G6385">
        <v>226458.86</v>
      </c>
      <c r="H6385">
        <v>296702.93</v>
      </c>
      <c r="I6385">
        <v>9.7200000000000006</v>
      </c>
      <c r="J6385">
        <v>470</v>
      </c>
      <c r="K6385" t="s">
        <v>35</v>
      </c>
      <c r="L6385" t="s">
        <v>46</v>
      </c>
      <c r="M6385" t="s">
        <v>313</v>
      </c>
      <c r="N6385">
        <v>1144.28</v>
      </c>
      <c r="O6385">
        <v>650.77</v>
      </c>
    </row>
    <row r="6386" spans="1:15" x14ac:dyDescent="0.3">
      <c r="A6386">
        <v>6385</v>
      </c>
      <c r="B6386" t="s">
        <v>41</v>
      </c>
      <c r="C6386" t="s">
        <v>37</v>
      </c>
      <c r="D6386" t="s">
        <v>17</v>
      </c>
      <c r="E6386" t="s">
        <v>63</v>
      </c>
      <c r="F6386">
        <v>55605.18</v>
      </c>
      <c r="G6386">
        <v>5815.91</v>
      </c>
      <c r="H6386">
        <v>325098.12</v>
      </c>
      <c r="I6386">
        <v>16.600000000000001</v>
      </c>
      <c r="J6386">
        <v>393</v>
      </c>
      <c r="K6386" t="s">
        <v>45</v>
      </c>
      <c r="L6386" t="s">
        <v>26</v>
      </c>
      <c r="M6386" t="s">
        <v>223</v>
      </c>
      <c r="N6386">
        <v>6887.36</v>
      </c>
      <c r="O6386">
        <v>5339.2</v>
      </c>
    </row>
    <row r="6387" spans="1:15" x14ac:dyDescent="0.3">
      <c r="A6387">
        <v>6386</v>
      </c>
      <c r="B6387" t="s">
        <v>32</v>
      </c>
      <c r="C6387" t="s">
        <v>58</v>
      </c>
      <c r="D6387" t="s">
        <v>34</v>
      </c>
      <c r="E6387" t="s">
        <v>29</v>
      </c>
      <c r="F6387">
        <v>64180.66</v>
      </c>
      <c r="G6387">
        <v>404542.58</v>
      </c>
      <c r="H6387">
        <v>257348.35</v>
      </c>
      <c r="I6387">
        <v>6.12</v>
      </c>
      <c r="J6387">
        <v>742</v>
      </c>
      <c r="K6387" t="s">
        <v>19</v>
      </c>
      <c r="L6387" t="s">
        <v>46</v>
      </c>
      <c r="M6387" t="s">
        <v>298</v>
      </c>
      <c r="N6387">
        <v>8971.69</v>
      </c>
      <c r="O6387">
        <v>6772.01</v>
      </c>
    </row>
    <row r="6388" spans="1:15" x14ac:dyDescent="0.3">
      <c r="A6388">
        <v>6387</v>
      </c>
      <c r="B6388" t="s">
        <v>41</v>
      </c>
      <c r="C6388" t="s">
        <v>33</v>
      </c>
      <c r="D6388" t="s">
        <v>34</v>
      </c>
      <c r="E6388" t="s">
        <v>54</v>
      </c>
      <c r="F6388">
        <v>51587.56</v>
      </c>
      <c r="G6388">
        <v>33579.550000000003</v>
      </c>
      <c r="H6388">
        <v>335578.15</v>
      </c>
      <c r="I6388">
        <v>11.2</v>
      </c>
      <c r="J6388">
        <v>311</v>
      </c>
      <c r="K6388" t="s">
        <v>39</v>
      </c>
      <c r="L6388" t="s">
        <v>26</v>
      </c>
      <c r="M6388" t="s">
        <v>223</v>
      </c>
      <c r="N6388">
        <v>5732.84</v>
      </c>
      <c r="O6388">
        <v>4163.3500000000004</v>
      </c>
    </row>
    <row r="6389" spans="1:15" x14ac:dyDescent="0.3">
      <c r="A6389">
        <v>6388</v>
      </c>
      <c r="B6389" t="s">
        <v>48</v>
      </c>
      <c r="C6389" t="s">
        <v>23</v>
      </c>
      <c r="D6389" t="s">
        <v>17</v>
      </c>
      <c r="E6389" t="s">
        <v>63</v>
      </c>
      <c r="F6389">
        <v>75512.27</v>
      </c>
      <c r="G6389">
        <v>461050.06</v>
      </c>
      <c r="H6389">
        <v>325279.27</v>
      </c>
      <c r="I6389">
        <v>17.66</v>
      </c>
      <c r="J6389">
        <v>389</v>
      </c>
      <c r="K6389" t="s">
        <v>19</v>
      </c>
      <c r="L6389" t="s">
        <v>30</v>
      </c>
      <c r="M6389" t="s">
        <v>60</v>
      </c>
      <c r="N6389">
        <v>6700.78</v>
      </c>
      <c r="O6389">
        <v>4112.7</v>
      </c>
    </row>
    <row r="6390" spans="1:15" x14ac:dyDescent="0.3">
      <c r="A6390">
        <v>6389</v>
      </c>
      <c r="B6390" t="s">
        <v>32</v>
      </c>
      <c r="C6390" t="s">
        <v>33</v>
      </c>
      <c r="D6390" t="s">
        <v>34</v>
      </c>
      <c r="E6390" t="s">
        <v>18</v>
      </c>
      <c r="F6390">
        <v>24110.880000000001</v>
      </c>
      <c r="G6390">
        <v>61986.720000000001</v>
      </c>
      <c r="H6390">
        <v>129318.41</v>
      </c>
      <c r="I6390">
        <v>16.670000000000002</v>
      </c>
      <c r="J6390">
        <v>839</v>
      </c>
      <c r="K6390" t="s">
        <v>19</v>
      </c>
      <c r="L6390" t="s">
        <v>46</v>
      </c>
      <c r="M6390" t="s">
        <v>264</v>
      </c>
      <c r="N6390">
        <v>1862.58</v>
      </c>
      <c r="O6390">
        <v>939.59</v>
      </c>
    </row>
    <row r="6391" spans="1:15" x14ac:dyDescent="0.3">
      <c r="A6391">
        <v>6390</v>
      </c>
      <c r="B6391" t="s">
        <v>50</v>
      </c>
      <c r="C6391" t="s">
        <v>58</v>
      </c>
      <c r="D6391" t="s">
        <v>34</v>
      </c>
      <c r="E6391" t="s">
        <v>54</v>
      </c>
      <c r="F6391">
        <v>97140.21</v>
      </c>
      <c r="G6391">
        <v>211405.22</v>
      </c>
      <c r="H6391">
        <v>367371.8</v>
      </c>
      <c r="I6391">
        <v>5.14</v>
      </c>
      <c r="J6391">
        <v>800</v>
      </c>
      <c r="K6391" t="s">
        <v>45</v>
      </c>
      <c r="L6391" t="s">
        <v>20</v>
      </c>
      <c r="M6391" t="s">
        <v>327</v>
      </c>
      <c r="N6391">
        <v>11775.62</v>
      </c>
      <c r="O6391">
        <v>6540.03</v>
      </c>
    </row>
    <row r="6392" spans="1:15" x14ac:dyDescent="0.3">
      <c r="A6392">
        <v>6391</v>
      </c>
      <c r="B6392" t="s">
        <v>43</v>
      </c>
      <c r="C6392" t="s">
        <v>37</v>
      </c>
      <c r="D6392" t="s">
        <v>17</v>
      </c>
      <c r="E6392" t="s">
        <v>63</v>
      </c>
      <c r="F6392">
        <v>12007.27</v>
      </c>
      <c r="G6392">
        <v>325002.08</v>
      </c>
      <c r="H6392">
        <v>33495.129999999997</v>
      </c>
      <c r="I6392">
        <v>9.58</v>
      </c>
      <c r="J6392">
        <v>514</v>
      </c>
      <c r="K6392" t="s">
        <v>25</v>
      </c>
      <c r="L6392" t="s">
        <v>20</v>
      </c>
      <c r="M6392" t="s">
        <v>198</v>
      </c>
      <c r="N6392">
        <v>1380.54</v>
      </c>
      <c r="O6392">
        <v>1123.22</v>
      </c>
    </row>
    <row r="6393" spans="1:15" x14ac:dyDescent="0.3">
      <c r="A6393">
        <v>6392</v>
      </c>
      <c r="B6393" t="s">
        <v>43</v>
      </c>
      <c r="C6393" t="s">
        <v>16</v>
      </c>
      <c r="D6393" t="s">
        <v>24</v>
      </c>
      <c r="E6393" t="s">
        <v>38</v>
      </c>
      <c r="F6393">
        <v>62782.14</v>
      </c>
      <c r="G6393">
        <v>66508.66</v>
      </c>
      <c r="H6393">
        <v>182030.38</v>
      </c>
      <c r="I6393">
        <v>7.64</v>
      </c>
      <c r="J6393">
        <v>650</v>
      </c>
      <c r="K6393" t="s">
        <v>39</v>
      </c>
      <c r="L6393" t="s">
        <v>26</v>
      </c>
      <c r="M6393" t="s">
        <v>349</v>
      </c>
      <c r="N6393">
        <v>9159.43</v>
      </c>
      <c r="O6393">
        <v>5389.36</v>
      </c>
    </row>
    <row r="6394" spans="1:15" x14ac:dyDescent="0.3">
      <c r="A6394">
        <v>6393</v>
      </c>
      <c r="B6394" t="s">
        <v>79</v>
      </c>
      <c r="C6394" t="s">
        <v>33</v>
      </c>
      <c r="D6394" t="s">
        <v>28</v>
      </c>
      <c r="E6394" t="s">
        <v>63</v>
      </c>
      <c r="F6394">
        <v>45948.61</v>
      </c>
      <c r="G6394">
        <v>112433.43</v>
      </c>
      <c r="H6394">
        <v>242944.23</v>
      </c>
      <c r="I6394">
        <v>8.14</v>
      </c>
      <c r="J6394">
        <v>521</v>
      </c>
      <c r="K6394" t="s">
        <v>19</v>
      </c>
      <c r="L6394" t="s">
        <v>20</v>
      </c>
      <c r="M6394" t="s">
        <v>285</v>
      </c>
      <c r="N6394">
        <v>6647.19</v>
      </c>
      <c r="O6394">
        <v>4432.42</v>
      </c>
    </row>
    <row r="6395" spans="1:15" x14ac:dyDescent="0.3">
      <c r="A6395">
        <v>6394</v>
      </c>
      <c r="B6395" t="s">
        <v>50</v>
      </c>
      <c r="C6395" t="s">
        <v>33</v>
      </c>
      <c r="D6395" t="s">
        <v>24</v>
      </c>
      <c r="E6395" t="s">
        <v>29</v>
      </c>
      <c r="F6395">
        <v>23345.200000000001</v>
      </c>
      <c r="G6395">
        <v>167844.56</v>
      </c>
      <c r="H6395">
        <v>17787.599999999999</v>
      </c>
      <c r="I6395">
        <v>8.8000000000000007</v>
      </c>
      <c r="J6395">
        <v>741</v>
      </c>
      <c r="K6395" t="s">
        <v>39</v>
      </c>
      <c r="L6395" t="s">
        <v>30</v>
      </c>
      <c r="M6395" t="s">
        <v>208</v>
      </c>
      <c r="N6395">
        <v>2161.62</v>
      </c>
      <c r="O6395">
        <v>1327.65</v>
      </c>
    </row>
    <row r="6396" spans="1:15" x14ac:dyDescent="0.3">
      <c r="A6396">
        <v>6395</v>
      </c>
      <c r="B6396" t="s">
        <v>50</v>
      </c>
      <c r="C6396" t="s">
        <v>23</v>
      </c>
      <c r="D6396" t="s">
        <v>24</v>
      </c>
      <c r="E6396" t="s">
        <v>63</v>
      </c>
      <c r="F6396">
        <v>97979.99</v>
      </c>
      <c r="G6396">
        <v>481673.54</v>
      </c>
      <c r="H6396">
        <v>333063.71000000002</v>
      </c>
      <c r="I6396">
        <v>5.35</v>
      </c>
      <c r="J6396">
        <v>421</v>
      </c>
      <c r="K6396" t="s">
        <v>19</v>
      </c>
      <c r="L6396" t="s">
        <v>46</v>
      </c>
      <c r="M6396" t="s">
        <v>390</v>
      </c>
      <c r="N6396">
        <v>9459.7000000000007</v>
      </c>
      <c r="O6396">
        <v>6952.75</v>
      </c>
    </row>
    <row r="6397" spans="1:15" x14ac:dyDescent="0.3">
      <c r="A6397">
        <v>6396</v>
      </c>
      <c r="B6397" t="s">
        <v>43</v>
      </c>
      <c r="C6397" t="s">
        <v>33</v>
      </c>
      <c r="D6397" t="s">
        <v>56</v>
      </c>
      <c r="E6397" t="s">
        <v>38</v>
      </c>
      <c r="F6397">
        <v>82027.289999999994</v>
      </c>
      <c r="G6397">
        <v>244623.73</v>
      </c>
      <c r="H6397">
        <v>328692.32</v>
      </c>
      <c r="I6397">
        <v>10.92</v>
      </c>
      <c r="J6397">
        <v>488</v>
      </c>
      <c r="K6397" t="s">
        <v>39</v>
      </c>
      <c r="L6397" t="s">
        <v>26</v>
      </c>
      <c r="M6397" t="s">
        <v>369</v>
      </c>
      <c r="N6397">
        <v>8416.6200000000008</v>
      </c>
      <c r="O6397">
        <v>5290.64</v>
      </c>
    </row>
    <row r="6398" spans="1:15" x14ac:dyDescent="0.3">
      <c r="A6398">
        <v>6397</v>
      </c>
      <c r="B6398" t="s">
        <v>41</v>
      </c>
      <c r="C6398" t="s">
        <v>58</v>
      </c>
      <c r="D6398" t="s">
        <v>17</v>
      </c>
      <c r="E6398" t="s">
        <v>63</v>
      </c>
      <c r="F6398">
        <v>93869.98</v>
      </c>
      <c r="G6398">
        <v>256237.98</v>
      </c>
      <c r="H6398">
        <v>292228.96000000002</v>
      </c>
      <c r="I6398">
        <v>17.25</v>
      </c>
      <c r="J6398">
        <v>571</v>
      </c>
      <c r="K6398" t="s">
        <v>45</v>
      </c>
      <c r="L6398" t="s">
        <v>20</v>
      </c>
      <c r="M6398" t="s">
        <v>195</v>
      </c>
      <c r="N6398">
        <v>4930.7299999999996</v>
      </c>
      <c r="O6398">
        <v>3228.63</v>
      </c>
    </row>
    <row r="6399" spans="1:15" x14ac:dyDescent="0.3">
      <c r="A6399">
        <v>6398</v>
      </c>
      <c r="B6399" t="s">
        <v>52</v>
      </c>
      <c r="C6399" t="s">
        <v>58</v>
      </c>
      <c r="D6399" t="s">
        <v>17</v>
      </c>
      <c r="E6399" t="s">
        <v>29</v>
      </c>
      <c r="F6399">
        <v>48762.95</v>
      </c>
      <c r="G6399">
        <v>177503.09</v>
      </c>
      <c r="H6399">
        <v>29536.84</v>
      </c>
      <c r="I6399">
        <v>11.51</v>
      </c>
      <c r="J6399">
        <v>478</v>
      </c>
      <c r="K6399" t="s">
        <v>19</v>
      </c>
      <c r="L6399" t="s">
        <v>75</v>
      </c>
      <c r="M6399" t="s">
        <v>192</v>
      </c>
      <c r="N6399">
        <v>3793.21</v>
      </c>
      <c r="O6399">
        <v>2636.95</v>
      </c>
    </row>
    <row r="6400" spans="1:15" x14ac:dyDescent="0.3">
      <c r="A6400">
        <v>6399</v>
      </c>
      <c r="B6400" t="s">
        <v>50</v>
      </c>
      <c r="C6400" t="s">
        <v>58</v>
      </c>
      <c r="D6400" t="s">
        <v>34</v>
      </c>
      <c r="E6400" t="s">
        <v>38</v>
      </c>
      <c r="F6400">
        <v>44826.63</v>
      </c>
      <c r="G6400">
        <v>497358.83</v>
      </c>
      <c r="H6400">
        <v>268848.59000000003</v>
      </c>
      <c r="I6400">
        <v>9.02</v>
      </c>
      <c r="J6400">
        <v>672</v>
      </c>
      <c r="K6400" t="s">
        <v>19</v>
      </c>
      <c r="L6400" t="s">
        <v>46</v>
      </c>
      <c r="M6400" t="s">
        <v>294</v>
      </c>
      <c r="N6400">
        <v>2417.61</v>
      </c>
      <c r="O6400">
        <v>1550.82</v>
      </c>
    </row>
    <row r="6401" spans="1:15" x14ac:dyDescent="0.3">
      <c r="A6401">
        <v>6400</v>
      </c>
      <c r="B6401" t="s">
        <v>52</v>
      </c>
      <c r="C6401" t="s">
        <v>16</v>
      </c>
      <c r="D6401" t="s">
        <v>28</v>
      </c>
      <c r="E6401" t="s">
        <v>18</v>
      </c>
      <c r="F6401">
        <v>78721.36</v>
      </c>
      <c r="G6401">
        <v>326473.58</v>
      </c>
      <c r="H6401">
        <v>429904.27</v>
      </c>
      <c r="I6401">
        <v>7.77</v>
      </c>
      <c r="J6401">
        <v>625</v>
      </c>
      <c r="K6401" t="s">
        <v>39</v>
      </c>
      <c r="L6401" t="s">
        <v>75</v>
      </c>
      <c r="M6401" t="s">
        <v>296</v>
      </c>
      <c r="N6401">
        <v>6117.21</v>
      </c>
      <c r="O6401">
        <v>3078.03</v>
      </c>
    </row>
    <row r="6402" spans="1:15" x14ac:dyDescent="0.3">
      <c r="A6402">
        <v>6401</v>
      </c>
      <c r="B6402" t="s">
        <v>43</v>
      </c>
      <c r="C6402" t="s">
        <v>37</v>
      </c>
      <c r="D6402" t="s">
        <v>24</v>
      </c>
      <c r="E6402" t="s">
        <v>29</v>
      </c>
      <c r="F6402">
        <v>99051.54</v>
      </c>
      <c r="G6402">
        <v>184790.72</v>
      </c>
      <c r="H6402">
        <v>433060.68</v>
      </c>
      <c r="I6402">
        <v>12.23</v>
      </c>
      <c r="J6402">
        <v>319</v>
      </c>
      <c r="K6402" t="s">
        <v>19</v>
      </c>
      <c r="L6402" t="s">
        <v>20</v>
      </c>
      <c r="M6402" t="s">
        <v>195</v>
      </c>
      <c r="N6402">
        <v>6262.88</v>
      </c>
      <c r="O6402">
        <v>4428.82</v>
      </c>
    </row>
    <row r="6403" spans="1:15" x14ac:dyDescent="0.3">
      <c r="A6403">
        <v>6402</v>
      </c>
      <c r="B6403" t="s">
        <v>52</v>
      </c>
      <c r="C6403" t="s">
        <v>23</v>
      </c>
      <c r="D6403" t="s">
        <v>56</v>
      </c>
      <c r="E6403" t="s">
        <v>54</v>
      </c>
      <c r="F6403">
        <v>93752</v>
      </c>
      <c r="G6403">
        <v>208617.72</v>
      </c>
      <c r="H6403">
        <v>481351.02</v>
      </c>
      <c r="I6403">
        <v>17.809999999999999</v>
      </c>
      <c r="J6403">
        <v>623</v>
      </c>
      <c r="K6403" t="s">
        <v>39</v>
      </c>
      <c r="L6403" t="s">
        <v>75</v>
      </c>
      <c r="M6403" t="s">
        <v>212</v>
      </c>
      <c r="N6403">
        <v>6332.82</v>
      </c>
      <c r="O6403">
        <v>5532.01</v>
      </c>
    </row>
    <row r="6404" spans="1:15" x14ac:dyDescent="0.3">
      <c r="A6404">
        <v>6403</v>
      </c>
      <c r="B6404" t="s">
        <v>15</v>
      </c>
      <c r="C6404" t="s">
        <v>23</v>
      </c>
      <c r="D6404" t="s">
        <v>56</v>
      </c>
      <c r="E6404" t="s">
        <v>18</v>
      </c>
      <c r="F6404">
        <v>47105.71</v>
      </c>
      <c r="G6404">
        <v>356582.54</v>
      </c>
      <c r="H6404">
        <v>134020.39000000001</v>
      </c>
      <c r="I6404">
        <v>7.2</v>
      </c>
      <c r="J6404">
        <v>869</v>
      </c>
      <c r="K6404" t="s">
        <v>45</v>
      </c>
      <c r="L6404" t="s">
        <v>30</v>
      </c>
      <c r="M6404" t="s">
        <v>273</v>
      </c>
      <c r="N6404">
        <v>6176.15</v>
      </c>
      <c r="O6404">
        <v>4049.4</v>
      </c>
    </row>
    <row r="6405" spans="1:15" x14ac:dyDescent="0.3">
      <c r="A6405">
        <v>6404</v>
      </c>
      <c r="B6405" t="s">
        <v>22</v>
      </c>
      <c r="C6405" t="s">
        <v>23</v>
      </c>
      <c r="D6405" t="s">
        <v>34</v>
      </c>
      <c r="E6405" t="s">
        <v>54</v>
      </c>
      <c r="F6405">
        <v>7895.97</v>
      </c>
      <c r="G6405">
        <v>494206.44</v>
      </c>
      <c r="H6405">
        <v>70485.149999999994</v>
      </c>
      <c r="I6405">
        <v>14.44</v>
      </c>
      <c r="J6405">
        <v>735</v>
      </c>
      <c r="K6405" t="s">
        <v>25</v>
      </c>
      <c r="L6405" t="s">
        <v>75</v>
      </c>
      <c r="M6405" t="s">
        <v>173</v>
      </c>
      <c r="N6405">
        <v>1122.3399999999999</v>
      </c>
      <c r="O6405">
        <v>789.09</v>
      </c>
    </row>
    <row r="6406" spans="1:15" x14ac:dyDescent="0.3">
      <c r="A6406">
        <v>6405</v>
      </c>
      <c r="B6406" t="s">
        <v>15</v>
      </c>
      <c r="C6406" t="s">
        <v>33</v>
      </c>
      <c r="D6406" t="s">
        <v>34</v>
      </c>
      <c r="E6406" t="s">
        <v>63</v>
      </c>
      <c r="F6406">
        <v>40433.699999999997</v>
      </c>
      <c r="G6406">
        <v>466064.97</v>
      </c>
      <c r="H6406">
        <v>185615.45</v>
      </c>
      <c r="I6406">
        <v>14.8</v>
      </c>
      <c r="J6406">
        <v>349</v>
      </c>
      <c r="K6406" t="s">
        <v>39</v>
      </c>
      <c r="L6406" t="s">
        <v>46</v>
      </c>
      <c r="M6406" t="s">
        <v>264</v>
      </c>
      <c r="N6406">
        <v>5098.25</v>
      </c>
      <c r="O6406">
        <v>3259.47</v>
      </c>
    </row>
    <row r="6407" spans="1:15" x14ac:dyDescent="0.3">
      <c r="A6407">
        <v>6406</v>
      </c>
      <c r="B6407" t="s">
        <v>43</v>
      </c>
      <c r="C6407" t="s">
        <v>33</v>
      </c>
      <c r="D6407" t="s">
        <v>17</v>
      </c>
      <c r="E6407" t="s">
        <v>38</v>
      </c>
      <c r="F6407">
        <v>88366.46</v>
      </c>
      <c r="G6407">
        <v>397806.37</v>
      </c>
      <c r="H6407">
        <v>50286.79</v>
      </c>
      <c r="I6407">
        <v>8.8800000000000008</v>
      </c>
      <c r="J6407">
        <v>459</v>
      </c>
      <c r="K6407" t="s">
        <v>35</v>
      </c>
      <c r="L6407" t="s">
        <v>20</v>
      </c>
      <c r="M6407" t="s">
        <v>47</v>
      </c>
      <c r="N6407">
        <v>12870.67</v>
      </c>
      <c r="O6407">
        <v>8878.25</v>
      </c>
    </row>
    <row r="6408" spans="1:15" x14ac:dyDescent="0.3">
      <c r="A6408">
        <v>6407</v>
      </c>
      <c r="B6408" t="s">
        <v>22</v>
      </c>
      <c r="C6408" t="s">
        <v>23</v>
      </c>
      <c r="D6408" t="s">
        <v>34</v>
      </c>
      <c r="E6408" t="s">
        <v>54</v>
      </c>
      <c r="F6408">
        <v>52737.01</v>
      </c>
      <c r="G6408">
        <v>277307.43</v>
      </c>
      <c r="H6408">
        <v>140728.6</v>
      </c>
      <c r="I6408">
        <v>11.22</v>
      </c>
      <c r="J6408">
        <v>729</v>
      </c>
      <c r="K6408" t="s">
        <v>45</v>
      </c>
      <c r="L6408" t="s">
        <v>20</v>
      </c>
      <c r="M6408" t="s">
        <v>81</v>
      </c>
      <c r="N6408">
        <v>5714.18</v>
      </c>
      <c r="O6408">
        <v>4952.3900000000003</v>
      </c>
    </row>
    <row r="6409" spans="1:15" x14ac:dyDescent="0.3">
      <c r="A6409">
        <v>6408</v>
      </c>
      <c r="B6409" t="s">
        <v>41</v>
      </c>
      <c r="C6409" t="s">
        <v>37</v>
      </c>
      <c r="D6409" t="s">
        <v>28</v>
      </c>
      <c r="E6409" t="s">
        <v>18</v>
      </c>
      <c r="F6409">
        <v>65293.78</v>
      </c>
      <c r="G6409">
        <v>269123.48</v>
      </c>
      <c r="H6409">
        <v>66313.08</v>
      </c>
      <c r="I6409">
        <v>13.35</v>
      </c>
      <c r="J6409">
        <v>479</v>
      </c>
      <c r="K6409" t="s">
        <v>35</v>
      </c>
      <c r="L6409" t="s">
        <v>75</v>
      </c>
      <c r="M6409" t="s">
        <v>314</v>
      </c>
      <c r="N6409">
        <v>5914.75</v>
      </c>
      <c r="O6409">
        <v>4205.26</v>
      </c>
    </row>
    <row r="6410" spans="1:15" x14ac:dyDescent="0.3">
      <c r="A6410">
        <v>6409</v>
      </c>
      <c r="B6410" t="s">
        <v>52</v>
      </c>
      <c r="C6410" t="s">
        <v>58</v>
      </c>
      <c r="D6410" t="s">
        <v>34</v>
      </c>
      <c r="E6410" t="s">
        <v>18</v>
      </c>
      <c r="F6410">
        <v>40539.69</v>
      </c>
      <c r="G6410">
        <v>323995.28000000003</v>
      </c>
      <c r="H6410">
        <v>290569.19</v>
      </c>
      <c r="I6410">
        <v>17.38</v>
      </c>
      <c r="J6410">
        <v>337</v>
      </c>
      <c r="K6410" t="s">
        <v>35</v>
      </c>
      <c r="L6410" t="s">
        <v>30</v>
      </c>
      <c r="M6410" t="s">
        <v>403</v>
      </c>
      <c r="N6410">
        <v>4555.03</v>
      </c>
      <c r="O6410">
        <v>3854.02</v>
      </c>
    </row>
    <row r="6411" spans="1:15" x14ac:dyDescent="0.3">
      <c r="A6411">
        <v>6410</v>
      </c>
      <c r="B6411" t="s">
        <v>22</v>
      </c>
      <c r="C6411" t="s">
        <v>58</v>
      </c>
      <c r="D6411" t="s">
        <v>24</v>
      </c>
      <c r="E6411" t="s">
        <v>18</v>
      </c>
      <c r="F6411">
        <v>91474.52</v>
      </c>
      <c r="G6411">
        <v>242357.36</v>
      </c>
      <c r="H6411">
        <v>181793.86</v>
      </c>
      <c r="I6411">
        <v>5.85</v>
      </c>
      <c r="J6411">
        <v>682</v>
      </c>
      <c r="K6411" t="s">
        <v>19</v>
      </c>
      <c r="L6411" t="s">
        <v>46</v>
      </c>
      <c r="M6411" t="s">
        <v>123</v>
      </c>
      <c r="N6411">
        <v>6477.27</v>
      </c>
      <c r="O6411">
        <v>3519.67</v>
      </c>
    </row>
    <row r="6412" spans="1:15" x14ac:dyDescent="0.3">
      <c r="A6412">
        <v>6411</v>
      </c>
      <c r="B6412" t="s">
        <v>79</v>
      </c>
      <c r="C6412" t="s">
        <v>37</v>
      </c>
      <c r="D6412" t="s">
        <v>17</v>
      </c>
      <c r="E6412" t="s">
        <v>18</v>
      </c>
      <c r="F6412">
        <v>64444.75</v>
      </c>
      <c r="G6412">
        <v>55429.58</v>
      </c>
      <c r="H6412">
        <v>465401.17</v>
      </c>
      <c r="I6412">
        <v>12.34</v>
      </c>
      <c r="J6412">
        <v>844</v>
      </c>
      <c r="K6412" t="s">
        <v>35</v>
      </c>
      <c r="L6412" t="s">
        <v>30</v>
      </c>
      <c r="M6412" t="s">
        <v>109</v>
      </c>
      <c r="N6412">
        <v>5877.27</v>
      </c>
      <c r="O6412">
        <v>3564.49</v>
      </c>
    </row>
    <row r="6413" spans="1:15" x14ac:dyDescent="0.3">
      <c r="A6413">
        <v>6412</v>
      </c>
      <c r="B6413" t="s">
        <v>85</v>
      </c>
      <c r="C6413" t="s">
        <v>23</v>
      </c>
      <c r="D6413" t="s">
        <v>24</v>
      </c>
      <c r="E6413" t="s">
        <v>38</v>
      </c>
      <c r="F6413">
        <v>49119.41</v>
      </c>
      <c r="G6413">
        <v>418426.28</v>
      </c>
      <c r="H6413">
        <v>318555.13</v>
      </c>
      <c r="I6413">
        <v>10</v>
      </c>
      <c r="J6413">
        <v>575</v>
      </c>
      <c r="K6413" t="s">
        <v>45</v>
      </c>
      <c r="L6413" t="s">
        <v>75</v>
      </c>
      <c r="M6413" t="s">
        <v>350</v>
      </c>
      <c r="N6413">
        <v>3811.48</v>
      </c>
      <c r="O6413">
        <v>3210.9</v>
      </c>
    </row>
    <row r="6414" spans="1:15" x14ac:dyDescent="0.3">
      <c r="A6414">
        <v>6413</v>
      </c>
      <c r="B6414" t="s">
        <v>50</v>
      </c>
      <c r="C6414" t="s">
        <v>58</v>
      </c>
      <c r="D6414" t="s">
        <v>17</v>
      </c>
      <c r="E6414" t="s">
        <v>54</v>
      </c>
      <c r="F6414">
        <v>84461.17</v>
      </c>
      <c r="G6414">
        <v>481376.27</v>
      </c>
      <c r="H6414">
        <v>407743.14</v>
      </c>
      <c r="I6414">
        <v>5.62</v>
      </c>
      <c r="J6414">
        <v>609</v>
      </c>
      <c r="K6414" t="s">
        <v>19</v>
      </c>
      <c r="L6414" t="s">
        <v>30</v>
      </c>
      <c r="M6414" t="s">
        <v>67</v>
      </c>
      <c r="N6414">
        <v>9441.8799999999992</v>
      </c>
      <c r="O6414">
        <v>5355.36</v>
      </c>
    </row>
    <row r="6415" spans="1:15" x14ac:dyDescent="0.3">
      <c r="A6415">
        <v>6414</v>
      </c>
      <c r="B6415" t="s">
        <v>48</v>
      </c>
      <c r="C6415" t="s">
        <v>58</v>
      </c>
      <c r="D6415" t="s">
        <v>34</v>
      </c>
      <c r="E6415" t="s">
        <v>54</v>
      </c>
      <c r="F6415">
        <v>91647.81</v>
      </c>
      <c r="G6415">
        <v>209780.02</v>
      </c>
      <c r="H6415">
        <v>65824.240000000005</v>
      </c>
      <c r="I6415">
        <v>16.649999999999999</v>
      </c>
      <c r="J6415">
        <v>463</v>
      </c>
      <c r="K6415" t="s">
        <v>35</v>
      </c>
      <c r="L6415" t="s">
        <v>26</v>
      </c>
      <c r="M6415" t="s">
        <v>178</v>
      </c>
      <c r="N6415">
        <v>8832.3700000000008</v>
      </c>
      <c r="O6415">
        <v>7279.37</v>
      </c>
    </row>
    <row r="6416" spans="1:15" x14ac:dyDescent="0.3">
      <c r="A6416">
        <v>6415</v>
      </c>
      <c r="B6416" t="s">
        <v>50</v>
      </c>
      <c r="C6416" t="s">
        <v>16</v>
      </c>
      <c r="D6416" t="s">
        <v>34</v>
      </c>
      <c r="E6416" t="s">
        <v>29</v>
      </c>
      <c r="F6416">
        <v>33645.449999999997</v>
      </c>
      <c r="G6416">
        <v>91278.55</v>
      </c>
      <c r="H6416">
        <v>128575.77</v>
      </c>
      <c r="I6416">
        <v>6.34</v>
      </c>
      <c r="J6416">
        <v>717</v>
      </c>
      <c r="K6416" t="s">
        <v>35</v>
      </c>
      <c r="L6416" t="s">
        <v>46</v>
      </c>
      <c r="M6416" t="s">
        <v>366</v>
      </c>
      <c r="N6416">
        <v>1978.51</v>
      </c>
      <c r="O6416">
        <v>1490.72</v>
      </c>
    </row>
    <row r="6417" spans="1:15" x14ac:dyDescent="0.3">
      <c r="A6417">
        <v>6416</v>
      </c>
      <c r="B6417" t="s">
        <v>43</v>
      </c>
      <c r="C6417" t="s">
        <v>33</v>
      </c>
      <c r="D6417" t="s">
        <v>56</v>
      </c>
      <c r="E6417" t="s">
        <v>54</v>
      </c>
      <c r="F6417">
        <v>48647.03</v>
      </c>
      <c r="G6417">
        <v>409363.99</v>
      </c>
      <c r="H6417">
        <v>45168.5</v>
      </c>
      <c r="I6417">
        <v>7.13</v>
      </c>
      <c r="J6417">
        <v>579</v>
      </c>
      <c r="K6417" t="s">
        <v>39</v>
      </c>
      <c r="L6417" t="s">
        <v>26</v>
      </c>
      <c r="M6417" t="s">
        <v>349</v>
      </c>
      <c r="N6417">
        <v>5602.29</v>
      </c>
      <c r="O6417">
        <v>2995.68</v>
      </c>
    </row>
    <row r="6418" spans="1:15" x14ac:dyDescent="0.3">
      <c r="A6418">
        <v>6417</v>
      </c>
      <c r="B6418" t="s">
        <v>41</v>
      </c>
      <c r="C6418" t="s">
        <v>37</v>
      </c>
      <c r="D6418" t="s">
        <v>34</v>
      </c>
      <c r="E6418" t="s">
        <v>38</v>
      </c>
      <c r="F6418">
        <v>44161.18</v>
      </c>
      <c r="G6418">
        <v>226938.72</v>
      </c>
      <c r="H6418">
        <v>244301.58</v>
      </c>
      <c r="I6418">
        <v>9.73</v>
      </c>
      <c r="J6418">
        <v>646</v>
      </c>
      <c r="K6418" t="s">
        <v>19</v>
      </c>
      <c r="L6418" t="s">
        <v>75</v>
      </c>
      <c r="M6418" t="s">
        <v>86</v>
      </c>
      <c r="N6418">
        <v>2957.41</v>
      </c>
      <c r="O6418">
        <v>1550.75</v>
      </c>
    </row>
    <row r="6419" spans="1:15" x14ac:dyDescent="0.3">
      <c r="A6419">
        <v>6418</v>
      </c>
      <c r="B6419" t="s">
        <v>52</v>
      </c>
      <c r="C6419" t="s">
        <v>33</v>
      </c>
      <c r="D6419" t="s">
        <v>56</v>
      </c>
      <c r="E6419" t="s">
        <v>63</v>
      </c>
      <c r="F6419">
        <v>91634.53</v>
      </c>
      <c r="G6419">
        <v>398658.3</v>
      </c>
      <c r="H6419">
        <v>153202.99</v>
      </c>
      <c r="I6419">
        <v>7.18</v>
      </c>
      <c r="J6419">
        <v>671</v>
      </c>
      <c r="K6419" t="s">
        <v>19</v>
      </c>
      <c r="L6419" t="s">
        <v>20</v>
      </c>
      <c r="M6419" t="s">
        <v>59</v>
      </c>
      <c r="N6419">
        <v>9710.0300000000007</v>
      </c>
      <c r="O6419">
        <v>5744.51</v>
      </c>
    </row>
    <row r="6420" spans="1:15" x14ac:dyDescent="0.3">
      <c r="A6420">
        <v>6419</v>
      </c>
      <c r="B6420" t="s">
        <v>41</v>
      </c>
      <c r="C6420" t="s">
        <v>23</v>
      </c>
      <c r="D6420" t="s">
        <v>17</v>
      </c>
      <c r="E6420" t="s">
        <v>63</v>
      </c>
      <c r="F6420">
        <v>26820.85</v>
      </c>
      <c r="G6420">
        <v>77632.19</v>
      </c>
      <c r="H6420">
        <v>271371.34000000003</v>
      </c>
      <c r="I6420">
        <v>14.04</v>
      </c>
      <c r="J6420">
        <v>360</v>
      </c>
      <c r="K6420" t="s">
        <v>45</v>
      </c>
      <c r="L6420" t="s">
        <v>20</v>
      </c>
      <c r="M6420" t="s">
        <v>42</v>
      </c>
      <c r="N6420">
        <v>3646.21</v>
      </c>
      <c r="O6420">
        <v>1895.72</v>
      </c>
    </row>
    <row r="6421" spans="1:15" x14ac:dyDescent="0.3">
      <c r="A6421">
        <v>6420</v>
      </c>
      <c r="B6421" t="s">
        <v>22</v>
      </c>
      <c r="C6421" t="s">
        <v>16</v>
      </c>
      <c r="D6421" t="s">
        <v>56</v>
      </c>
      <c r="E6421" t="s">
        <v>54</v>
      </c>
      <c r="F6421">
        <v>76773.02</v>
      </c>
      <c r="G6421">
        <v>346306.64</v>
      </c>
      <c r="H6421">
        <v>234367.38</v>
      </c>
      <c r="I6421">
        <v>10.29</v>
      </c>
      <c r="J6421">
        <v>864</v>
      </c>
      <c r="K6421" t="s">
        <v>45</v>
      </c>
      <c r="L6421" t="s">
        <v>46</v>
      </c>
      <c r="M6421" t="s">
        <v>300</v>
      </c>
      <c r="N6421">
        <v>8653.82</v>
      </c>
      <c r="O6421">
        <v>4771.05</v>
      </c>
    </row>
    <row r="6422" spans="1:15" x14ac:dyDescent="0.3">
      <c r="A6422">
        <v>6421</v>
      </c>
      <c r="B6422" t="s">
        <v>48</v>
      </c>
      <c r="C6422" t="s">
        <v>37</v>
      </c>
      <c r="D6422" t="s">
        <v>24</v>
      </c>
      <c r="E6422" t="s">
        <v>29</v>
      </c>
      <c r="F6422">
        <v>75298.649999999994</v>
      </c>
      <c r="G6422">
        <v>61555.92</v>
      </c>
      <c r="H6422">
        <v>122908.19</v>
      </c>
      <c r="I6422">
        <v>6.87</v>
      </c>
      <c r="J6422">
        <v>694</v>
      </c>
      <c r="K6422" t="s">
        <v>35</v>
      </c>
      <c r="L6422" t="s">
        <v>75</v>
      </c>
      <c r="M6422" t="s">
        <v>195</v>
      </c>
      <c r="N6422">
        <v>8792.94</v>
      </c>
      <c r="O6422">
        <v>6991.46</v>
      </c>
    </row>
    <row r="6423" spans="1:15" x14ac:dyDescent="0.3">
      <c r="A6423">
        <v>6422</v>
      </c>
      <c r="B6423" t="s">
        <v>48</v>
      </c>
      <c r="C6423" t="s">
        <v>37</v>
      </c>
      <c r="D6423" t="s">
        <v>17</v>
      </c>
      <c r="E6423" t="s">
        <v>63</v>
      </c>
      <c r="F6423">
        <v>28981.81</v>
      </c>
      <c r="G6423">
        <v>381542.96</v>
      </c>
      <c r="H6423">
        <v>212979.13</v>
      </c>
      <c r="I6423">
        <v>5.61</v>
      </c>
      <c r="J6423">
        <v>729</v>
      </c>
      <c r="K6423" t="s">
        <v>45</v>
      </c>
      <c r="L6423" t="s">
        <v>20</v>
      </c>
      <c r="M6423" t="s">
        <v>206</v>
      </c>
      <c r="N6423">
        <v>3417.55</v>
      </c>
      <c r="O6423">
        <v>1841.54</v>
      </c>
    </row>
    <row r="6424" spans="1:15" x14ac:dyDescent="0.3">
      <c r="A6424">
        <v>6423</v>
      </c>
      <c r="B6424" t="s">
        <v>48</v>
      </c>
      <c r="C6424" t="s">
        <v>16</v>
      </c>
      <c r="D6424" t="s">
        <v>28</v>
      </c>
      <c r="E6424" t="s">
        <v>29</v>
      </c>
      <c r="F6424">
        <v>75428.52</v>
      </c>
      <c r="G6424">
        <v>27690.48</v>
      </c>
      <c r="H6424">
        <v>168300.88</v>
      </c>
      <c r="I6424">
        <v>10.220000000000001</v>
      </c>
      <c r="J6424">
        <v>412</v>
      </c>
      <c r="K6424" t="s">
        <v>19</v>
      </c>
      <c r="L6424" t="s">
        <v>30</v>
      </c>
      <c r="M6424" t="s">
        <v>376</v>
      </c>
      <c r="N6424">
        <v>6095.47</v>
      </c>
      <c r="O6424">
        <v>4645.49</v>
      </c>
    </row>
    <row r="6425" spans="1:15" x14ac:dyDescent="0.3">
      <c r="A6425">
        <v>6424</v>
      </c>
      <c r="B6425" t="s">
        <v>48</v>
      </c>
      <c r="C6425" t="s">
        <v>16</v>
      </c>
      <c r="D6425" t="s">
        <v>24</v>
      </c>
      <c r="E6425" t="s">
        <v>63</v>
      </c>
      <c r="F6425">
        <v>52675.45</v>
      </c>
      <c r="G6425">
        <v>341832.62</v>
      </c>
      <c r="H6425">
        <v>234658.84</v>
      </c>
      <c r="I6425">
        <v>15.86</v>
      </c>
      <c r="J6425">
        <v>470</v>
      </c>
      <c r="K6425" t="s">
        <v>39</v>
      </c>
      <c r="L6425" t="s">
        <v>46</v>
      </c>
      <c r="M6425" t="s">
        <v>248</v>
      </c>
      <c r="N6425">
        <v>4519.01</v>
      </c>
      <c r="O6425">
        <v>3438.82</v>
      </c>
    </row>
    <row r="6426" spans="1:15" x14ac:dyDescent="0.3">
      <c r="A6426">
        <v>6425</v>
      </c>
      <c r="B6426" t="s">
        <v>79</v>
      </c>
      <c r="C6426" t="s">
        <v>33</v>
      </c>
      <c r="D6426" t="s">
        <v>28</v>
      </c>
      <c r="E6426" t="s">
        <v>29</v>
      </c>
      <c r="F6426">
        <v>26434.97</v>
      </c>
      <c r="G6426">
        <v>77896.3</v>
      </c>
      <c r="H6426">
        <v>244782.51</v>
      </c>
      <c r="I6426">
        <v>9.23</v>
      </c>
      <c r="J6426">
        <v>660</v>
      </c>
      <c r="K6426" t="s">
        <v>39</v>
      </c>
      <c r="L6426" t="s">
        <v>46</v>
      </c>
      <c r="M6426" t="s">
        <v>369</v>
      </c>
      <c r="N6426">
        <v>3119.01</v>
      </c>
      <c r="O6426">
        <v>1673.74</v>
      </c>
    </row>
    <row r="6427" spans="1:15" x14ac:dyDescent="0.3">
      <c r="A6427">
        <v>6426</v>
      </c>
      <c r="B6427" t="s">
        <v>32</v>
      </c>
      <c r="C6427" t="s">
        <v>58</v>
      </c>
      <c r="D6427" t="s">
        <v>24</v>
      </c>
      <c r="E6427" t="s">
        <v>38</v>
      </c>
      <c r="F6427">
        <v>14723.01</v>
      </c>
      <c r="G6427">
        <v>490642.72</v>
      </c>
      <c r="H6427">
        <v>311825.56</v>
      </c>
      <c r="I6427">
        <v>11.27</v>
      </c>
      <c r="J6427">
        <v>492</v>
      </c>
      <c r="K6427" t="s">
        <v>35</v>
      </c>
      <c r="L6427" t="s">
        <v>20</v>
      </c>
      <c r="M6427" t="s">
        <v>128</v>
      </c>
      <c r="N6427">
        <v>961.44</v>
      </c>
      <c r="O6427">
        <v>736.3</v>
      </c>
    </row>
    <row r="6428" spans="1:15" x14ac:dyDescent="0.3">
      <c r="A6428">
        <v>6427</v>
      </c>
      <c r="B6428" t="s">
        <v>52</v>
      </c>
      <c r="C6428" t="s">
        <v>23</v>
      </c>
      <c r="D6428" t="s">
        <v>17</v>
      </c>
      <c r="E6428" t="s">
        <v>29</v>
      </c>
      <c r="F6428">
        <v>36271.769999999997</v>
      </c>
      <c r="G6428">
        <v>437279.5</v>
      </c>
      <c r="H6428">
        <v>418805.68</v>
      </c>
      <c r="I6428">
        <v>13.75</v>
      </c>
      <c r="J6428">
        <v>742</v>
      </c>
      <c r="K6428" t="s">
        <v>19</v>
      </c>
      <c r="L6428" t="s">
        <v>75</v>
      </c>
      <c r="M6428" t="s">
        <v>219</v>
      </c>
      <c r="N6428">
        <v>4460.37</v>
      </c>
      <c r="O6428">
        <v>2386.8200000000002</v>
      </c>
    </row>
    <row r="6429" spans="1:15" x14ac:dyDescent="0.3">
      <c r="A6429">
        <v>6428</v>
      </c>
      <c r="B6429" t="s">
        <v>41</v>
      </c>
      <c r="C6429" t="s">
        <v>23</v>
      </c>
      <c r="D6429" t="s">
        <v>17</v>
      </c>
      <c r="E6429" t="s">
        <v>29</v>
      </c>
      <c r="F6429">
        <v>11869.53</v>
      </c>
      <c r="G6429">
        <v>64450.94</v>
      </c>
      <c r="H6429">
        <v>228612.12</v>
      </c>
      <c r="I6429">
        <v>17.68</v>
      </c>
      <c r="J6429">
        <v>889</v>
      </c>
      <c r="K6429" t="s">
        <v>39</v>
      </c>
      <c r="L6429" t="s">
        <v>26</v>
      </c>
      <c r="M6429" t="s">
        <v>303</v>
      </c>
      <c r="N6429">
        <v>1403.63</v>
      </c>
      <c r="O6429">
        <v>1065.1199999999999</v>
      </c>
    </row>
    <row r="6430" spans="1:15" x14ac:dyDescent="0.3">
      <c r="A6430">
        <v>6429</v>
      </c>
      <c r="B6430" t="s">
        <v>85</v>
      </c>
      <c r="C6430" t="s">
        <v>16</v>
      </c>
      <c r="D6430" t="s">
        <v>24</v>
      </c>
      <c r="E6430" t="s">
        <v>38</v>
      </c>
      <c r="F6430">
        <v>49504.18</v>
      </c>
      <c r="G6430">
        <v>279622.48</v>
      </c>
      <c r="H6430">
        <v>221604.66</v>
      </c>
      <c r="I6430">
        <v>11.24</v>
      </c>
      <c r="J6430">
        <v>351</v>
      </c>
      <c r="K6430" t="s">
        <v>19</v>
      </c>
      <c r="L6430" t="s">
        <v>30</v>
      </c>
      <c r="M6430" t="s">
        <v>411</v>
      </c>
      <c r="N6430">
        <v>7031.08</v>
      </c>
      <c r="O6430">
        <v>6037.91</v>
      </c>
    </row>
    <row r="6431" spans="1:15" x14ac:dyDescent="0.3">
      <c r="A6431">
        <v>6430</v>
      </c>
      <c r="B6431" t="s">
        <v>22</v>
      </c>
      <c r="C6431" t="s">
        <v>16</v>
      </c>
      <c r="D6431" t="s">
        <v>17</v>
      </c>
      <c r="E6431" t="s">
        <v>29</v>
      </c>
      <c r="F6431">
        <v>42224.57</v>
      </c>
      <c r="G6431">
        <v>363761.2</v>
      </c>
      <c r="H6431">
        <v>291538.5</v>
      </c>
      <c r="I6431">
        <v>14.29</v>
      </c>
      <c r="J6431">
        <v>357</v>
      </c>
      <c r="K6431" t="s">
        <v>19</v>
      </c>
      <c r="L6431" t="s">
        <v>20</v>
      </c>
      <c r="M6431" t="s">
        <v>99</v>
      </c>
      <c r="N6431">
        <v>4827.3900000000003</v>
      </c>
      <c r="O6431">
        <v>2533.9299999999998</v>
      </c>
    </row>
    <row r="6432" spans="1:15" x14ac:dyDescent="0.3">
      <c r="A6432">
        <v>6431</v>
      </c>
      <c r="B6432" t="s">
        <v>79</v>
      </c>
      <c r="C6432" t="s">
        <v>58</v>
      </c>
      <c r="D6432" t="s">
        <v>24</v>
      </c>
      <c r="E6432" t="s">
        <v>18</v>
      </c>
      <c r="F6432">
        <v>32376.22</v>
      </c>
      <c r="G6432">
        <v>283673.03000000003</v>
      </c>
      <c r="H6432">
        <v>459902.45</v>
      </c>
      <c r="I6432">
        <v>5.47</v>
      </c>
      <c r="J6432">
        <v>721</v>
      </c>
      <c r="K6432" t="s">
        <v>45</v>
      </c>
      <c r="L6432" t="s">
        <v>46</v>
      </c>
      <c r="M6432" t="s">
        <v>346</v>
      </c>
      <c r="N6432">
        <v>2220.63</v>
      </c>
      <c r="O6432">
        <v>1199.04</v>
      </c>
    </row>
    <row r="6433" spans="1:15" x14ac:dyDescent="0.3">
      <c r="A6433">
        <v>6432</v>
      </c>
      <c r="B6433" t="s">
        <v>41</v>
      </c>
      <c r="C6433" t="s">
        <v>58</v>
      </c>
      <c r="D6433" t="s">
        <v>28</v>
      </c>
      <c r="E6433" t="s">
        <v>18</v>
      </c>
      <c r="F6433">
        <v>82897.899999999994</v>
      </c>
      <c r="G6433">
        <v>201316.16</v>
      </c>
      <c r="H6433">
        <v>164278.15</v>
      </c>
      <c r="I6433">
        <v>5</v>
      </c>
      <c r="J6433">
        <v>382</v>
      </c>
      <c r="K6433" t="s">
        <v>25</v>
      </c>
      <c r="L6433" t="s">
        <v>46</v>
      </c>
      <c r="M6433" t="s">
        <v>259</v>
      </c>
      <c r="N6433">
        <v>11840.87</v>
      </c>
      <c r="O6433">
        <v>8261.2099999999991</v>
      </c>
    </row>
    <row r="6434" spans="1:15" x14ac:dyDescent="0.3">
      <c r="A6434">
        <v>6433</v>
      </c>
      <c r="B6434" t="s">
        <v>41</v>
      </c>
      <c r="C6434" t="s">
        <v>37</v>
      </c>
      <c r="D6434" t="s">
        <v>56</v>
      </c>
      <c r="E6434" t="s">
        <v>54</v>
      </c>
      <c r="F6434">
        <v>37373.15</v>
      </c>
      <c r="G6434">
        <v>464837.29</v>
      </c>
      <c r="H6434">
        <v>21409.35</v>
      </c>
      <c r="I6434">
        <v>10.87</v>
      </c>
      <c r="J6434">
        <v>540</v>
      </c>
      <c r="K6434" t="s">
        <v>45</v>
      </c>
      <c r="L6434" t="s">
        <v>26</v>
      </c>
      <c r="M6434" t="s">
        <v>343</v>
      </c>
      <c r="N6434">
        <v>5533.7</v>
      </c>
      <c r="O6434">
        <v>3377.76</v>
      </c>
    </row>
    <row r="6435" spans="1:15" x14ac:dyDescent="0.3">
      <c r="A6435">
        <v>6434</v>
      </c>
      <c r="B6435" t="s">
        <v>22</v>
      </c>
      <c r="C6435" t="s">
        <v>33</v>
      </c>
      <c r="D6435" t="s">
        <v>28</v>
      </c>
      <c r="E6435" t="s">
        <v>38</v>
      </c>
      <c r="F6435">
        <v>68047.13</v>
      </c>
      <c r="G6435">
        <v>83860.679999999993</v>
      </c>
      <c r="H6435">
        <v>368058.91</v>
      </c>
      <c r="I6435">
        <v>17.73</v>
      </c>
      <c r="J6435">
        <v>796</v>
      </c>
      <c r="K6435" t="s">
        <v>39</v>
      </c>
      <c r="L6435" t="s">
        <v>46</v>
      </c>
      <c r="M6435" t="s">
        <v>227</v>
      </c>
      <c r="N6435">
        <v>5527.82</v>
      </c>
      <c r="O6435">
        <v>4410.63</v>
      </c>
    </row>
    <row r="6436" spans="1:15" x14ac:dyDescent="0.3">
      <c r="A6436">
        <v>6435</v>
      </c>
      <c r="B6436" t="s">
        <v>85</v>
      </c>
      <c r="C6436" t="s">
        <v>58</v>
      </c>
      <c r="D6436" t="s">
        <v>28</v>
      </c>
      <c r="E6436" t="s">
        <v>63</v>
      </c>
      <c r="F6436">
        <v>58117.47</v>
      </c>
      <c r="G6436">
        <v>273247.90999999997</v>
      </c>
      <c r="H6436">
        <v>480448.31</v>
      </c>
      <c r="I6436">
        <v>13.04</v>
      </c>
      <c r="J6436">
        <v>617</v>
      </c>
      <c r="K6436" t="s">
        <v>25</v>
      </c>
      <c r="L6436" t="s">
        <v>46</v>
      </c>
      <c r="M6436" t="s">
        <v>61</v>
      </c>
      <c r="N6436">
        <v>7872.39</v>
      </c>
      <c r="O6436">
        <v>6006.49</v>
      </c>
    </row>
    <row r="6437" spans="1:15" x14ac:dyDescent="0.3">
      <c r="A6437">
        <v>6436</v>
      </c>
      <c r="B6437" t="s">
        <v>52</v>
      </c>
      <c r="C6437" t="s">
        <v>58</v>
      </c>
      <c r="D6437" t="s">
        <v>34</v>
      </c>
      <c r="E6437" t="s">
        <v>54</v>
      </c>
      <c r="F6437">
        <v>10229.27</v>
      </c>
      <c r="G6437">
        <v>315552.44</v>
      </c>
      <c r="H6437">
        <v>266052.8</v>
      </c>
      <c r="I6437">
        <v>16.91</v>
      </c>
      <c r="J6437">
        <v>802</v>
      </c>
      <c r="K6437" t="s">
        <v>39</v>
      </c>
      <c r="L6437" t="s">
        <v>20</v>
      </c>
      <c r="M6437" t="s">
        <v>118</v>
      </c>
      <c r="N6437">
        <v>1077.8900000000001</v>
      </c>
      <c r="O6437">
        <v>836.35</v>
      </c>
    </row>
    <row r="6438" spans="1:15" x14ac:dyDescent="0.3">
      <c r="A6438">
        <v>6437</v>
      </c>
      <c r="B6438" t="s">
        <v>43</v>
      </c>
      <c r="C6438" t="s">
        <v>58</v>
      </c>
      <c r="D6438" t="s">
        <v>56</v>
      </c>
      <c r="E6438" t="s">
        <v>54</v>
      </c>
      <c r="F6438">
        <v>18761.59</v>
      </c>
      <c r="G6438">
        <v>451012.06</v>
      </c>
      <c r="H6438">
        <v>45613.54</v>
      </c>
      <c r="I6438">
        <v>14.9</v>
      </c>
      <c r="J6438">
        <v>507</v>
      </c>
      <c r="K6438" t="s">
        <v>19</v>
      </c>
      <c r="L6438" t="s">
        <v>26</v>
      </c>
      <c r="M6438" t="s">
        <v>132</v>
      </c>
      <c r="N6438">
        <v>2349.69</v>
      </c>
      <c r="O6438">
        <v>1411.27</v>
      </c>
    </row>
    <row r="6439" spans="1:15" x14ac:dyDescent="0.3">
      <c r="A6439">
        <v>6438</v>
      </c>
      <c r="B6439" t="s">
        <v>43</v>
      </c>
      <c r="C6439" t="s">
        <v>33</v>
      </c>
      <c r="D6439" t="s">
        <v>28</v>
      </c>
      <c r="E6439" t="s">
        <v>38</v>
      </c>
      <c r="F6439">
        <v>98991.5</v>
      </c>
      <c r="G6439">
        <v>364963.14</v>
      </c>
      <c r="H6439">
        <v>389810.53</v>
      </c>
      <c r="I6439">
        <v>17.809999999999999</v>
      </c>
      <c r="J6439">
        <v>397</v>
      </c>
      <c r="K6439" t="s">
        <v>19</v>
      </c>
      <c r="L6439" t="s">
        <v>75</v>
      </c>
      <c r="M6439" t="s">
        <v>398</v>
      </c>
      <c r="N6439">
        <v>12899.46</v>
      </c>
      <c r="O6439">
        <v>7531.21</v>
      </c>
    </row>
    <row r="6440" spans="1:15" x14ac:dyDescent="0.3">
      <c r="A6440">
        <v>6439</v>
      </c>
      <c r="B6440" t="s">
        <v>79</v>
      </c>
      <c r="C6440" t="s">
        <v>58</v>
      </c>
      <c r="D6440" t="s">
        <v>56</v>
      </c>
      <c r="E6440" t="s">
        <v>18</v>
      </c>
      <c r="F6440">
        <v>89667.4</v>
      </c>
      <c r="G6440">
        <v>124363.58</v>
      </c>
      <c r="H6440">
        <v>460297.25</v>
      </c>
      <c r="I6440">
        <v>13.35</v>
      </c>
      <c r="J6440">
        <v>337</v>
      </c>
      <c r="K6440" t="s">
        <v>25</v>
      </c>
      <c r="L6440" t="s">
        <v>30</v>
      </c>
      <c r="M6440" t="s">
        <v>162</v>
      </c>
      <c r="N6440">
        <v>7872.39</v>
      </c>
      <c r="O6440">
        <v>5685.18</v>
      </c>
    </row>
    <row r="6441" spans="1:15" x14ac:dyDescent="0.3">
      <c r="A6441">
        <v>6440</v>
      </c>
      <c r="B6441" t="s">
        <v>32</v>
      </c>
      <c r="C6441" t="s">
        <v>37</v>
      </c>
      <c r="D6441" t="s">
        <v>34</v>
      </c>
      <c r="E6441" t="s">
        <v>29</v>
      </c>
      <c r="F6441">
        <v>31580.99</v>
      </c>
      <c r="G6441">
        <v>88613.61</v>
      </c>
      <c r="H6441">
        <v>482511.39</v>
      </c>
      <c r="I6441">
        <v>7.83</v>
      </c>
      <c r="J6441">
        <v>893</v>
      </c>
      <c r="K6441" t="s">
        <v>25</v>
      </c>
      <c r="L6441" t="s">
        <v>75</v>
      </c>
      <c r="M6441" t="s">
        <v>210</v>
      </c>
      <c r="N6441">
        <v>2217.4299999999998</v>
      </c>
      <c r="O6441">
        <v>1174.82</v>
      </c>
    </row>
    <row r="6442" spans="1:15" x14ac:dyDescent="0.3">
      <c r="A6442">
        <v>6441</v>
      </c>
      <c r="B6442" t="s">
        <v>15</v>
      </c>
      <c r="C6442" t="s">
        <v>37</v>
      </c>
      <c r="D6442" t="s">
        <v>56</v>
      </c>
      <c r="E6442" t="s">
        <v>38</v>
      </c>
      <c r="F6442">
        <v>44635.4</v>
      </c>
      <c r="G6442">
        <v>396258.45</v>
      </c>
      <c r="H6442">
        <v>16896.490000000002</v>
      </c>
      <c r="I6442">
        <v>6.87</v>
      </c>
      <c r="J6442">
        <v>379</v>
      </c>
      <c r="K6442" t="s">
        <v>25</v>
      </c>
      <c r="L6442" t="s">
        <v>20</v>
      </c>
      <c r="M6442" t="s">
        <v>92</v>
      </c>
      <c r="N6442">
        <v>5428.89</v>
      </c>
      <c r="O6442">
        <v>3986.97</v>
      </c>
    </row>
    <row r="6443" spans="1:15" x14ac:dyDescent="0.3">
      <c r="A6443">
        <v>6442</v>
      </c>
      <c r="B6443" t="s">
        <v>79</v>
      </c>
      <c r="C6443" t="s">
        <v>33</v>
      </c>
      <c r="D6443" t="s">
        <v>28</v>
      </c>
      <c r="E6443" t="s">
        <v>38</v>
      </c>
      <c r="F6443">
        <v>57970.69</v>
      </c>
      <c r="G6443">
        <v>418639.92</v>
      </c>
      <c r="H6443">
        <v>365749.58</v>
      </c>
      <c r="I6443">
        <v>15.59</v>
      </c>
      <c r="J6443">
        <v>720</v>
      </c>
      <c r="K6443" t="s">
        <v>25</v>
      </c>
      <c r="L6443" t="s">
        <v>20</v>
      </c>
      <c r="M6443" t="s">
        <v>352</v>
      </c>
      <c r="N6443">
        <v>4068.23</v>
      </c>
      <c r="O6443">
        <v>2700.18</v>
      </c>
    </row>
    <row r="6444" spans="1:15" x14ac:dyDescent="0.3">
      <c r="A6444">
        <v>6443</v>
      </c>
      <c r="B6444" t="s">
        <v>15</v>
      </c>
      <c r="C6444" t="s">
        <v>37</v>
      </c>
      <c r="D6444" t="s">
        <v>17</v>
      </c>
      <c r="E6444" t="s">
        <v>54</v>
      </c>
      <c r="F6444">
        <v>91768.88</v>
      </c>
      <c r="G6444">
        <v>87041.919999999998</v>
      </c>
      <c r="H6444">
        <v>233425.2</v>
      </c>
      <c r="I6444">
        <v>8.41</v>
      </c>
      <c r="J6444">
        <v>602</v>
      </c>
      <c r="K6444" t="s">
        <v>25</v>
      </c>
      <c r="L6444" t="s">
        <v>75</v>
      </c>
      <c r="M6444" t="s">
        <v>220</v>
      </c>
      <c r="N6444">
        <v>8114.16</v>
      </c>
      <c r="O6444">
        <v>4885.82</v>
      </c>
    </row>
    <row r="6445" spans="1:15" x14ac:dyDescent="0.3">
      <c r="A6445">
        <v>6444</v>
      </c>
      <c r="B6445" t="s">
        <v>52</v>
      </c>
      <c r="C6445" t="s">
        <v>58</v>
      </c>
      <c r="D6445" t="s">
        <v>24</v>
      </c>
      <c r="E6445" t="s">
        <v>38</v>
      </c>
      <c r="F6445">
        <v>90608.59</v>
      </c>
      <c r="G6445">
        <v>425691.96</v>
      </c>
      <c r="H6445">
        <v>363301.49</v>
      </c>
      <c r="I6445">
        <v>6.7</v>
      </c>
      <c r="J6445">
        <v>581</v>
      </c>
      <c r="K6445" t="s">
        <v>39</v>
      </c>
      <c r="L6445" t="s">
        <v>20</v>
      </c>
      <c r="M6445" t="s">
        <v>349</v>
      </c>
      <c r="N6445">
        <v>7573.79</v>
      </c>
      <c r="O6445">
        <v>5165.17</v>
      </c>
    </row>
    <row r="6446" spans="1:15" x14ac:dyDescent="0.3">
      <c r="A6446">
        <v>6445</v>
      </c>
      <c r="B6446" t="s">
        <v>52</v>
      </c>
      <c r="C6446" t="s">
        <v>37</v>
      </c>
      <c r="D6446" t="s">
        <v>34</v>
      </c>
      <c r="E6446" t="s">
        <v>29</v>
      </c>
      <c r="F6446">
        <v>38654.85</v>
      </c>
      <c r="G6446">
        <v>7655.49</v>
      </c>
      <c r="H6446">
        <v>412854.07</v>
      </c>
      <c r="I6446">
        <v>17.46</v>
      </c>
      <c r="J6446">
        <v>497</v>
      </c>
      <c r="K6446" t="s">
        <v>45</v>
      </c>
      <c r="L6446" t="s">
        <v>20</v>
      </c>
      <c r="M6446" t="s">
        <v>244</v>
      </c>
      <c r="N6446">
        <v>5445.56</v>
      </c>
      <c r="O6446">
        <v>4809.3500000000004</v>
      </c>
    </row>
    <row r="6447" spans="1:15" x14ac:dyDescent="0.3">
      <c r="A6447">
        <v>6446</v>
      </c>
      <c r="B6447" t="s">
        <v>22</v>
      </c>
      <c r="C6447" t="s">
        <v>16</v>
      </c>
      <c r="D6447" t="s">
        <v>24</v>
      </c>
      <c r="E6447" t="s">
        <v>29</v>
      </c>
      <c r="F6447">
        <v>16976.189999999999</v>
      </c>
      <c r="G6447">
        <v>216131.64</v>
      </c>
      <c r="H6447">
        <v>39485.85</v>
      </c>
      <c r="I6447">
        <v>11.07</v>
      </c>
      <c r="J6447">
        <v>641</v>
      </c>
      <c r="K6447" t="s">
        <v>25</v>
      </c>
      <c r="L6447" t="s">
        <v>26</v>
      </c>
      <c r="M6447" t="s">
        <v>257</v>
      </c>
      <c r="N6447">
        <v>1129.97</v>
      </c>
      <c r="O6447">
        <v>816.47</v>
      </c>
    </row>
    <row r="6448" spans="1:15" x14ac:dyDescent="0.3">
      <c r="A6448">
        <v>6447</v>
      </c>
      <c r="B6448" t="s">
        <v>32</v>
      </c>
      <c r="C6448" t="s">
        <v>58</v>
      </c>
      <c r="D6448" t="s">
        <v>28</v>
      </c>
      <c r="E6448" t="s">
        <v>54</v>
      </c>
      <c r="F6448">
        <v>59868.83</v>
      </c>
      <c r="G6448">
        <v>137965.4</v>
      </c>
      <c r="H6448">
        <v>70647.08</v>
      </c>
      <c r="I6448">
        <v>5.01</v>
      </c>
      <c r="J6448">
        <v>368</v>
      </c>
      <c r="K6448" t="s">
        <v>35</v>
      </c>
      <c r="L6448" t="s">
        <v>20</v>
      </c>
      <c r="M6448" t="s">
        <v>359</v>
      </c>
      <c r="N6448">
        <v>4036.41</v>
      </c>
      <c r="O6448">
        <v>2549.0700000000002</v>
      </c>
    </row>
    <row r="6449" spans="1:15" x14ac:dyDescent="0.3">
      <c r="A6449">
        <v>6448</v>
      </c>
      <c r="B6449" t="s">
        <v>22</v>
      </c>
      <c r="C6449" t="s">
        <v>16</v>
      </c>
      <c r="D6449" t="s">
        <v>34</v>
      </c>
      <c r="E6449" t="s">
        <v>63</v>
      </c>
      <c r="F6449">
        <v>20588.43</v>
      </c>
      <c r="G6449">
        <v>28711.39</v>
      </c>
      <c r="H6449">
        <v>75606.259999999995</v>
      </c>
      <c r="I6449">
        <v>16.440000000000001</v>
      </c>
      <c r="J6449">
        <v>698</v>
      </c>
      <c r="K6449" t="s">
        <v>25</v>
      </c>
      <c r="L6449" t="s">
        <v>75</v>
      </c>
      <c r="M6449" t="s">
        <v>83</v>
      </c>
      <c r="N6449">
        <v>1430.02</v>
      </c>
      <c r="O6449">
        <v>1010.16</v>
      </c>
    </row>
    <row r="6450" spans="1:15" x14ac:dyDescent="0.3">
      <c r="A6450">
        <v>6449</v>
      </c>
      <c r="B6450" t="s">
        <v>79</v>
      </c>
      <c r="C6450" t="s">
        <v>33</v>
      </c>
      <c r="D6450" t="s">
        <v>24</v>
      </c>
      <c r="E6450" t="s">
        <v>29</v>
      </c>
      <c r="F6450">
        <v>60951.05</v>
      </c>
      <c r="G6450">
        <v>331446.8</v>
      </c>
      <c r="H6450">
        <v>258267.78</v>
      </c>
      <c r="I6450">
        <v>13.06</v>
      </c>
      <c r="J6450">
        <v>426</v>
      </c>
      <c r="K6450" t="s">
        <v>25</v>
      </c>
      <c r="L6450" t="s">
        <v>20</v>
      </c>
      <c r="M6450" t="s">
        <v>403</v>
      </c>
      <c r="N6450">
        <v>3913.94</v>
      </c>
      <c r="O6450">
        <v>2117.4699999999998</v>
      </c>
    </row>
    <row r="6451" spans="1:15" x14ac:dyDescent="0.3">
      <c r="A6451">
        <v>6450</v>
      </c>
      <c r="B6451" t="s">
        <v>48</v>
      </c>
      <c r="C6451" t="s">
        <v>23</v>
      </c>
      <c r="D6451" t="s">
        <v>56</v>
      </c>
      <c r="E6451" t="s">
        <v>54</v>
      </c>
      <c r="F6451">
        <v>54719.08</v>
      </c>
      <c r="G6451">
        <v>151147.19</v>
      </c>
      <c r="H6451">
        <v>394215.09</v>
      </c>
      <c r="I6451">
        <v>8.75</v>
      </c>
      <c r="J6451">
        <v>441</v>
      </c>
      <c r="K6451" t="s">
        <v>45</v>
      </c>
      <c r="L6451" t="s">
        <v>75</v>
      </c>
      <c r="M6451" t="s">
        <v>404</v>
      </c>
      <c r="N6451">
        <v>4364.41</v>
      </c>
      <c r="O6451">
        <v>2607.89</v>
      </c>
    </row>
    <row r="6452" spans="1:15" x14ac:dyDescent="0.3">
      <c r="A6452">
        <v>6451</v>
      </c>
      <c r="B6452" t="s">
        <v>79</v>
      </c>
      <c r="C6452" t="s">
        <v>58</v>
      </c>
      <c r="D6452" t="s">
        <v>34</v>
      </c>
      <c r="E6452" t="s">
        <v>63</v>
      </c>
      <c r="F6452">
        <v>83069.320000000007</v>
      </c>
      <c r="G6452">
        <v>271796.03999999998</v>
      </c>
      <c r="H6452">
        <v>110365.48</v>
      </c>
      <c r="I6452">
        <v>10.85</v>
      </c>
      <c r="J6452">
        <v>723</v>
      </c>
      <c r="K6452" t="s">
        <v>25</v>
      </c>
      <c r="L6452" t="s">
        <v>75</v>
      </c>
      <c r="M6452" t="s">
        <v>144</v>
      </c>
      <c r="N6452">
        <v>7364.22</v>
      </c>
      <c r="O6452">
        <v>4836.3100000000004</v>
      </c>
    </row>
    <row r="6453" spans="1:15" x14ac:dyDescent="0.3">
      <c r="A6453">
        <v>6452</v>
      </c>
      <c r="B6453" t="s">
        <v>79</v>
      </c>
      <c r="C6453" t="s">
        <v>58</v>
      </c>
      <c r="D6453" t="s">
        <v>34</v>
      </c>
      <c r="E6453" t="s">
        <v>38</v>
      </c>
      <c r="F6453">
        <v>69799.789999999994</v>
      </c>
      <c r="G6453">
        <v>497051.94</v>
      </c>
      <c r="H6453">
        <v>328127.45</v>
      </c>
      <c r="I6453">
        <v>7.65</v>
      </c>
      <c r="J6453">
        <v>522</v>
      </c>
      <c r="K6453" t="s">
        <v>25</v>
      </c>
      <c r="L6453" t="s">
        <v>30</v>
      </c>
      <c r="M6453" t="s">
        <v>186</v>
      </c>
      <c r="N6453">
        <v>6572.66</v>
      </c>
      <c r="O6453">
        <v>5358.79</v>
      </c>
    </row>
    <row r="6454" spans="1:15" x14ac:dyDescent="0.3">
      <c r="A6454">
        <v>6453</v>
      </c>
      <c r="B6454" t="s">
        <v>15</v>
      </c>
      <c r="C6454" t="s">
        <v>58</v>
      </c>
      <c r="D6454" t="s">
        <v>34</v>
      </c>
      <c r="E6454" t="s">
        <v>29</v>
      </c>
      <c r="F6454">
        <v>49018.1</v>
      </c>
      <c r="G6454">
        <v>277618.07</v>
      </c>
      <c r="H6454">
        <v>186184.66</v>
      </c>
      <c r="I6454">
        <v>15.78</v>
      </c>
      <c r="J6454">
        <v>696</v>
      </c>
      <c r="K6454" t="s">
        <v>19</v>
      </c>
      <c r="L6454" t="s">
        <v>75</v>
      </c>
      <c r="M6454" t="s">
        <v>378</v>
      </c>
      <c r="N6454">
        <v>3417.89</v>
      </c>
      <c r="O6454">
        <v>2575.8000000000002</v>
      </c>
    </row>
    <row r="6455" spans="1:15" x14ac:dyDescent="0.3">
      <c r="A6455">
        <v>6454</v>
      </c>
      <c r="B6455" t="s">
        <v>79</v>
      </c>
      <c r="C6455" t="s">
        <v>58</v>
      </c>
      <c r="D6455" t="s">
        <v>28</v>
      </c>
      <c r="E6455" t="s">
        <v>29</v>
      </c>
      <c r="F6455">
        <v>86527</v>
      </c>
      <c r="G6455">
        <v>35819.480000000003</v>
      </c>
      <c r="H6455">
        <v>232487.03</v>
      </c>
      <c r="I6455">
        <v>6.65</v>
      </c>
      <c r="J6455">
        <v>845</v>
      </c>
      <c r="K6455" t="s">
        <v>39</v>
      </c>
      <c r="L6455" t="s">
        <v>46</v>
      </c>
      <c r="M6455" t="s">
        <v>207</v>
      </c>
      <c r="N6455">
        <v>10172.34</v>
      </c>
      <c r="O6455">
        <v>8940.82</v>
      </c>
    </row>
    <row r="6456" spans="1:15" x14ac:dyDescent="0.3">
      <c r="A6456">
        <v>6455</v>
      </c>
      <c r="B6456" t="s">
        <v>22</v>
      </c>
      <c r="C6456" t="s">
        <v>37</v>
      </c>
      <c r="D6456" t="s">
        <v>34</v>
      </c>
      <c r="E6456" t="s">
        <v>54</v>
      </c>
      <c r="F6456">
        <v>47921.17</v>
      </c>
      <c r="G6456">
        <v>426783.09</v>
      </c>
      <c r="H6456">
        <v>91501.78</v>
      </c>
      <c r="I6456">
        <v>16.43</v>
      </c>
      <c r="J6456">
        <v>522</v>
      </c>
      <c r="K6456" t="s">
        <v>35</v>
      </c>
      <c r="L6456" t="s">
        <v>20</v>
      </c>
      <c r="M6456" t="s">
        <v>293</v>
      </c>
      <c r="N6456">
        <v>5168.66</v>
      </c>
      <c r="O6456">
        <v>3854.91</v>
      </c>
    </row>
    <row r="6457" spans="1:15" x14ac:dyDescent="0.3">
      <c r="A6457">
        <v>6456</v>
      </c>
      <c r="B6457" t="s">
        <v>15</v>
      </c>
      <c r="C6457" t="s">
        <v>58</v>
      </c>
      <c r="D6457" t="s">
        <v>17</v>
      </c>
      <c r="E6457" t="s">
        <v>18</v>
      </c>
      <c r="F6457">
        <v>38164.559999999998</v>
      </c>
      <c r="G6457">
        <v>243873.25</v>
      </c>
      <c r="H6457">
        <v>376256.08</v>
      </c>
      <c r="I6457">
        <v>14.06</v>
      </c>
      <c r="J6457">
        <v>681</v>
      </c>
      <c r="K6457" t="s">
        <v>35</v>
      </c>
      <c r="L6457" t="s">
        <v>26</v>
      </c>
      <c r="M6457" t="s">
        <v>400</v>
      </c>
      <c r="N6457">
        <v>2180.16</v>
      </c>
      <c r="O6457">
        <v>1159.01</v>
      </c>
    </row>
    <row r="6458" spans="1:15" x14ac:dyDescent="0.3">
      <c r="A6458">
        <v>6457</v>
      </c>
      <c r="B6458" t="s">
        <v>79</v>
      </c>
      <c r="C6458" t="s">
        <v>58</v>
      </c>
      <c r="D6458" t="s">
        <v>24</v>
      </c>
      <c r="E6458" t="s">
        <v>54</v>
      </c>
      <c r="F6458">
        <v>45764.93</v>
      </c>
      <c r="G6458">
        <v>393339.18</v>
      </c>
      <c r="H6458">
        <v>408103.76</v>
      </c>
      <c r="I6458">
        <v>8.7899999999999991</v>
      </c>
      <c r="J6458">
        <v>601</v>
      </c>
      <c r="K6458" t="s">
        <v>45</v>
      </c>
      <c r="L6458" t="s">
        <v>46</v>
      </c>
      <c r="M6458" t="s">
        <v>214</v>
      </c>
      <c r="N6458">
        <v>3921.66</v>
      </c>
      <c r="O6458">
        <v>2285.61</v>
      </c>
    </row>
    <row r="6459" spans="1:15" x14ac:dyDescent="0.3">
      <c r="A6459">
        <v>6458</v>
      </c>
      <c r="B6459" t="s">
        <v>22</v>
      </c>
      <c r="C6459" t="s">
        <v>23</v>
      </c>
      <c r="D6459" t="s">
        <v>34</v>
      </c>
      <c r="E6459" t="s">
        <v>54</v>
      </c>
      <c r="F6459">
        <v>6406.33</v>
      </c>
      <c r="G6459">
        <v>255962.31</v>
      </c>
      <c r="H6459">
        <v>8809.9699999999993</v>
      </c>
      <c r="I6459">
        <v>12.53</v>
      </c>
      <c r="J6459">
        <v>582</v>
      </c>
      <c r="K6459" t="s">
        <v>35</v>
      </c>
      <c r="L6459" t="s">
        <v>30</v>
      </c>
      <c r="M6459" t="s">
        <v>214</v>
      </c>
      <c r="N6459">
        <v>631.4</v>
      </c>
      <c r="O6459">
        <v>337.31</v>
      </c>
    </row>
    <row r="6460" spans="1:15" x14ac:dyDescent="0.3">
      <c r="A6460">
        <v>6459</v>
      </c>
      <c r="B6460" t="s">
        <v>32</v>
      </c>
      <c r="C6460" t="s">
        <v>58</v>
      </c>
      <c r="D6460" t="s">
        <v>28</v>
      </c>
      <c r="E6460" t="s">
        <v>63</v>
      </c>
      <c r="F6460">
        <v>57643.78</v>
      </c>
      <c r="G6460">
        <v>290504.08</v>
      </c>
      <c r="H6460">
        <v>445821.93</v>
      </c>
      <c r="I6460">
        <v>14.5</v>
      </c>
      <c r="J6460">
        <v>437</v>
      </c>
      <c r="K6460" t="s">
        <v>35</v>
      </c>
      <c r="L6460" t="s">
        <v>20</v>
      </c>
      <c r="M6460" t="s">
        <v>384</v>
      </c>
      <c r="N6460">
        <v>5635.54</v>
      </c>
      <c r="O6460">
        <v>4544.32</v>
      </c>
    </row>
    <row r="6461" spans="1:15" x14ac:dyDescent="0.3">
      <c r="A6461">
        <v>6460</v>
      </c>
      <c r="B6461" t="s">
        <v>85</v>
      </c>
      <c r="C6461" t="s">
        <v>33</v>
      </c>
      <c r="D6461" t="s">
        <v>34</v>
      </c>
      <c r="E6461" t="s">
        <v>54</v>
      </c>
      <c r="F6461">
        <v>28362.21</v>
      </c>
      <c r="G6461">
        <v>402008.11</v>
      </c>
      <c r="H6461">
        <v>265379.5</v>
      </c>
      <c r="I6461">
        <v>12.05</v>
      </c>
      <c r="J6461">
        <v>870</v>
      </c>
      <c r="K6461" t="s">
        <v>19</v>
      </c>
      <c r="L6461" t="s">
        <v>46</v>
      </c>
      <c r="M6461" t="s">
        <v>71</v>
      </c>
      <c r="N6461">
        <v>2660.58</v>
      </c>
      <c r="O6461">
        <v>1795.34</v>
      </c>
    </row>
    <row r="6462" spans="1:15" x14ac:dyDescent="0.3">
      <c r="A6462">
        <v>6461</v>
      </c>
      <c r="B6462" t="s">
        <v>22</v>
      </c>
      <c r="C6462" t="s">
        <v>23</v>
      </c>
      <c r="D6462" t="s">
        <v>56</v>
      </c>
      <c r="E6462" t="s">
        <v>29</v>
      </c>
      <c r="F6462">
        <v>13534.49</v>
      </c>
      <c r="G6462">
        <v>448534.21</v>
      </c>
      <c r="H6462">
        <v>35379.07</v>
      </c>
      <c r="I6462">
        <v>13.76</v>
      </c>
      <c r="J6462">
        <v>581</v>
      </c>
      <c r="K6462" t="s">
        <v>39</v>
      </c>
      <c r="L6462" t="s">
        <v>46</v>
      </c>
      <c r="M6462" t="s">
        <v>367</v>
      </c>
      <c r="N6462">
        <v>962.18</v>
      </c>
      <c r="O6462">
        <v>589.20000000000005</v>
      </c>
    </row>
    <row r="6463" spans="1:15" x14ac:dyDescent="0.3">
      <c r="A6463">
        <v>6462</v>
      </c>
      <c r="B6463" t="s">
        <v>32</v>
      </c>
      <c r="C6463" t="s">
        <v>23</v>
      </c>
      <c r="D6463" t="s">
        <v>28</v>
      </c>
      <c r="E6463" t="s">
        <v>29</v>
      </c>
      <c r="F6463">
        <v>48708.69</v>
      </c>
      <c r="G6463">
        <v>274897.17</v>
      </c>
      <c r="H6463">
        <v>338183.6</v>
      </c>
      <c r="I6463">
        <v>9.1199999999999992</v>
      </c>
      <c r="J6463">
        <v>605</v>
      </c>
      <c r="K6463" t="s">
        <v>35</v>
      </c>
      <c r="L6463" t="s">
        <v>26</v>
      </c>
      <c r="M6463" t="s">
        <v>21</v>
      </c>
      <c r="N6463">
        <v>4193.07</v>
      </c>
      <c r="O6463">
        <v>3747.2</v>
      </c>
    </row>
    <row r="6464" spans="1:15" x14ac:dyDescent="0.3">
      <c r="A6464">
        <v>6463</v>
      </c>
      <c r="B6464" t="s">
        <v>43</v>
      </c>
      <c r="C6464" t="s">
        <v>33</v>
      </c>
      <c r="D6464" t="s">
        <v>28</v>
      </c>
      <c r="E6464" t="s">
        <v>29</v>
      </c>
      <c r="F6464">
        <v>51591.22</v>
      </c>
      <c r="G6464">
        <v>93903.27</v>
      </c>
      <c r="H6464">
        <v>486085.45</v>
      </c>
      <c r="I6464">
        <v>11.49</v>
      </c>
      <c r="J6464">
        <v>796</v>
      </c>
      <c r="K6464" t="s">
        <v>39</v>
      </c>
      <c r="L6464" t="s">
        <v>46</v>
      </c>
      <c r="M6464" t="s">
        <v>287</v>
      </c>
      <c r="N6464">
        <v>3355.37</v>
      </c>
      <c r="O6464">
        <v>2222.64</v>
      </c>
    </row>
    <row r="6465" spans="1:15" x14ac:dyDescent="0.3">
      <c r="A6465">
        <v>6464</v>
      </c>
      <c r="B6465" t="s">
        <v>79</v>
      </c>
      <c r="C6465" t="s">
        <v>16</v>
      </c>
      <c r="D6465" t="s">
        <v>28</v>
      </c>
      <c r="E6465" t="s">
        <v>54</v>
      </c>
      <c r="F6465">
        <v>77212.37</v>
      </c>
      <c r="G6465">
        <v>346476.92</v>
      </c>
      <c r="H6465">
        <v>133713.39000000001</v>
      </c>
      <c r="I6465">
        <v>5.36</v>
      </c>
      <c r="J6465">
        <v>685</v>
      </c>
      <c r="K6465" t="s">
        <v>19</v>
      </c>
      <c r="L6465" t="s">
        <v>30</v>
      </c>
      <c r="M6465" t="s">
        <v>405</v>
      </c>
      <c r="N6465">
        <v>7952.36</v>
      </c>
      <c r="O6465">
        <v>5775.11</v>
      </c>
    </row>
    <row r="6466" spans="1:15" x14ac:dyDescent="0.3">
      <c r="A6466">
        <v>6465</v>
      </c>
      <c r="B6466" t="s">
        <v>48</v>
      </c>
      <c r="C6466" t="s">
        <v>33</v>
      </c>
      <c r="D6466" t="s">
        <v>28</v>
      </c>
      <c r="E6466" t="s">
        <v>54</v>
      </c>
      <c r="F6466">
        <v>70081.649999999994</v>
      </c>
      <c r="G6466">
        <v>414550.96</v>
      </c>
      <c r="H6466">
        <v>213191.33</v>
      </c>
      <c r="I6466">
        <v>6.74</v>
      </c>
      <c r="J6466">
        <v>828</v>
      </c>
      <c r="K6466" t="s">
        <v>19</v>
      </c>
      <c r="L6466" t="s">
        <v>26</v>
      </c>
      <c r="M6466" t="s">
        <v>374</v>
      </c>
      <c r="N6466">
        <v>9506.2000000000007</v>
      </c>
      <c r="O6466">
        <v>4841.12</v>
      </c>
    </row>
    <row r="6467" spans="1:15" x14ac:dyDescent="0.3">
      <c r="A6467">
        <v>6466</v>
      </c>
      <c r="B6467" t="s">
        <v>52</v>
      </c>
      <c r="C6467" t="s">
        <v>58</v>
      </c>
      <c r="D6467" t="s">
        <v>24</v>
      </c>
      <c r="E6467" t="s">
        <v>29</v>
      </c>
      <c r="F6467">
        <v>17704.53</v>
      </c>
      <c r="G6467">
        <v>377962.65</v>
      </c>
      <c r="H6467">
        <v>137596.09</v>
      </c>
      <c r="I6467">
        <v>13.17</v>
      </c>
      <c r="J6467">
        <v>716</v>
      </c>
      <c r="K6467" t="s">
        <v>35</v>
      </c>
      <c r="L6467" t="s">
        <v>30</v>
      </c>
      <c r="M6467" t="s">
        <v>362</v>
      </c>
      <c r="N6467">
        <v>1631.93</v>
      </c>
      <c r="O6467">
        <v>874.67</v>
      </c>
    </row>
    <row r="6468" spans="1:15" x14ac:dyDescent="0.3">
      <c r="A6468">
        <v>6467</v>
      </c>
      <c r="B6468" t="s">
        <v>15</v>
      </c>
      <c r="C6468" t="s">
        <v>16</v>
      </c>
      <c r="D6468" t="s">
        <v>56</v>
      </c>
      <c r="E6468" t="s">
        <v>18</v>
      </c>
      <c r="F6468">
        <v>84589.48</v>
      </c>
      <c r="G6468">
        <v>330782.58</v>
      </c>
      <c r="H6468">
        <v>74874.009999999995</v>
      </c>
      <c r="I6468">
        <v>13.34</v>
      </c>
      <c r="J6468">
        <v>687</v>
      </c>
      <c r="K6468" t="s">
        <v>35</v>
      </c>
      <c r="L6468" t="s">
        <v>75</v>
      </c>
      <c r="M6468" t="s">
        <v>117</v>
      </c>
      <c r="N6468">
        <v>6472.19</v>
      </c>
      <c r="O6468">
        <v>4008.13</v>
      </c>
    </row>
    <row r="6469" spans="1:15" x14ac:dyDescent="0.3">
      <c r="A6469">
        <v>6468</v>
      </c>
      <c r="B6469" t="s">
        <v>43</v>
      </c>
      <c r="C6469" t="s">
        <v>58</v>
      </c>
      <c r="D6469" t="s">
        <v>56</v>
      </c>
      <c r="E6469" t="s">
        <v>63</v>
      </c>
      <c r="F6469">
        <v>13858.05</v>
      </c>
      <c r="G6469">
        <v>474574.48</v>
      </c>
      <c r="H6469">
        <v>238904.42</v>
      </c>
      <c r="I6469">
        <v>7.42</v>
      </c>
      <c r="J6469">
        <v>601</v>
      </c>
      <c r="K6469" t="s">
        <v>19</v>
      </c>
      <c r="L6469" t="s">
        <v>26</v>
      </c>
      <c r="M6469" t="s">
        <v>331</v>
      </c>
      <c r="N6469">
        <v>1923.61</v>
      </c>
      <c r="O6469">
        <v>1569.31</v>
      </c>
    </row>
    <row r="6470" spans="1:15" x14ac:dyDescent="0.3">
      <c r="A6470">
        <v>6469</v>
      </c>
      <c r="B6470" t="s">
        <v>43</v>
      </c>
      <c r="C6470" t="s">
        <v>23</v>
      </c>
      <c r="D6470" t="s">
        <v>17</v>
      </c>
      <c r="E6470" t="s">
        <v>63</v>
      </c>
      <c r="F6470">
        <v>23708.51</v>
      </c>
      <c r="G6470">
        <v>460302.01</v>
      </c>
      <c r="H6470">
        <v>402917.31</v>
      </c>
      <c r="I6470">
        <v>17.690000000000001</v>
      </c>
      <c r="J6470">
        <v>646</v>
      </c>
      <c r="K6470" t="s">
        <v>19</v>
      </c>
      <c r="L6470" t="s">
        <v>20</v>
      </c>
      <c r="M6470" t="s">
        <v>318</v>
      </c>
      <c r="N6470">
        <v>2813.37</v>
      </c>
      <c r="O6470">
        <v>2479.31</v>
      </c>
    </row>
    <row r="6471" spans="1:15" x14ac:dyDescent="0.3">
      <c r="A6471">
        <v>6470</v>
      </c>
      <c r="B6471" t="s">
        <v>15</v>
      </c>
      <c r="C6471" t="s">
        <v>37</v>
      </c>
      <c r="D6471" t="s">
        <v>24</v>
      </c>
      <c r="E6471" t="s">
        <v>29</v>
      </c>
      <c r="F6471">
        <v>77898.87</v>
      </c>
      <c r="G6471">
        <v>263146.73</v>
      </c>
      <c r="H6471">
        <v>370062.85</v>
      </c>
      <c r="I6471">
        <v>14.62</v>
      </c>
      <c r="J6471">
        <v>480</v>
      </c>
      <c r="K6471" t="s">
        <v>35</v>
      </c>
      <c r="L6471" t="s">
        <v>30</v>
      </c>
      <c r="M6471" t="s">
        <v>174</v>
      </c>
      <c r="N6471">
        <v>7756.34</v>
      </c>
      <c r="O6471">
        <v>5317.09</v>
      </c>
    </row>
    <row r="6472" spans="1:15" x14ac:dyDescent="0.3">
      <c r="A6472">
        <v>6471</v>
      </c>
      <c r="B6472" t="s">
        <v>52</v>
      </c>
      <c r="C6472" t="s">
        <v>23</v>
      </c>
      <c r="D6472" t="s">
        <v>24</v>
      </c>
      <c r="E6472" t="s">
        <v>38</v>
      </c>
      <c r="F6472">
        <v>82926.83</v>
      </c>
      <c r="G6472">
        <v>497578.1</v>
      </c>
      <c r="H6472">
        <v>424651.93</v>
      </c>
      <c r="I6472">
        <v>16.260000000000002</v>
      </c>
      <c r="J6472">
        <v>671</v>
      </c>
      <c r="K6472" t="s">
        <v>39</v>
      </c>
      <c r="L6472" t="s">
        <v>20</v>
      </c>
      <c r="M6472" t="s">
        <v>287</v>
      </c>
      <c r="N6472">
        <v>9737.68</v>
      </c>
      <c r="O6472">
        <v>5055.38</v>
      </c>
    </row>
    <row r="6473" spans="1:15" x14ac:dyDescent="0.3">
      <c r="A6473">
        <v>6472</v>
      </c>
      <c r="B6473" t="s">
        <v>50</v>
      </c>
      <c r="C6473" t="s">
        <v>33</v>
      </c>
      <c r="D6473" t="s">
        <v>28</v>
      </c>
      <c r="E6473" t="s">
        <v>63</v>
      </c>
      <c r="F6473">
        <v>78103.210000000006</v>
      </c>
      <c r="G6473">
        <v>214081.06</v>
      </c>
      <c r="H6473">
        <v>492565.12</v>
      </c>
      <c r="I6473">
        <v>16.100000000000001</v>
      </c>
      <c r="J6473">
        <v>792</v>
      </c>
      <c r="K6473" t="s">
        <v>35</v>
      </c>
      <c r="L6473" t="s">
        <v>20</v>
      </c>
      <c r="M6473" t="s">
        <v>142</v>
      </c>
      <c r="N6473">
        <v>5176.0600000000004</v>
      </c>
      <c r="O6473">
        <v>3673.27</v>
      </c>
    </row>
    <row r="6474" spans="1:15" x14ac:dyDescent="0.3">
      <c r="A6474">
        <v>6473</v>
      </c>
      <c r="B6474" t="s">
        <v>32</v>
      </c>
      <c r="C6474" t="s">
        <v>37</v>
      </c>
      <c r="D6474" t="s">
        <v>56</v>
      </c>
      <c r="E6474" t="s">
        <v>54</v>
      </c>
      <c r="F6474">
        <v>98305.19</v>
      </c>
      <c r="G6474">
        <v>497191.4</v>
      </c>
      <c r="H6474">
        <v>101223.67</v>
      </c>
      <c r="I6474">
        <v>14.32</v>
      </c>
      <c r="J6474">
        <v>766</v>
      </c>
      <c r="K6474" t="s">
        <v>39</v>
      </c>
      <c r="L6474" t="s">
        <v>46</v>
      </c>
      <c r="M6474" t="s">
        <v>92</v>
      </c>
      <c r="N6474">
        <v>7807.26</v>
      </c>
      <c r="O6474">
        <v>5459.19</v>
      </c>
    </row>
    <row r="6475" spans="1:15" x14ac:dyDescent="0.3">
      <c r="A6475">
        <v>6474</v>
      </c>
      <c r="B6475" t="s">
        <v>43</v>
      </c>
      <c r="C6475" t="s">
        <v>58</v>
      </c>
      <c r="D6475" t="s">
        <v>24</v>
      </c>
      <c r="E6475" t="s">
        <v>54</v>
      </c>
      <c r="F6475">
        <v>23530.33</v>
      </c>
      <c r="G6475">
        <v>408268.97</v>
      </c>
      <c r="H6475">
        <v>103453.12</v>
      </c>
      <c r="I6475">
        <v>8.5299999999999994</v>
      </c>
      <c r="J6475">
        <v>522</v>
      </c>
      <c r="K6475" t="s">
        <v>19</v>
      </c>
      <c r="L6475" t="s">
        <v>26</v>
      </c>
      <c r="M6475" t="s">
        <v>315</v>
      </c>
      <c r="N6475">
        <v>3311.88</v>
      </c>
      <c r="O6475">
        <v>2902.91</v>
      </c>
    </row>
    <row r="6476" spans="1:15" x14ac:dyDescent="0.3">
      <c r="A6476">
        <v>6475</v>
      </c>
      <c r="B6476" t="s">
        <v>15</v>
      </c>
      <c r="C6476" t="s">
        <v>37</v>
      </c>
      <c r="D6476" t="s">
        <v>56</v>
      </c>
      <c r="E6476" t="s">
        <v>38</v>
      </c>
      <c r="F6476">
        <v>47957.919999999998</v>
      </c>
      <c r="G6476">
        <v>118057.32</v>
      </c>
      <c r="H6476">
        <v>356797.35</v>
      </c>
      <c r="I6476">
        <v>6.95</v>
      </c>
      <c r="J6476">
        <v>330</v>
      </c>
      <c r="K6476" t="s">
        <v>39</v>
      </c>
      <c r="L6476" t="s">
        <v>26</v>
      </c>
      <c r="M6476" t="s">
        <v>134</v>
      </c>
      <c r="N6476">
        <v>7140.49</v>
      </c>
      <c r="O6476">
        <v>4568.34</v>
      </c>
    </row>
    <row r="6477" spans="1:15" x14ac:dyDescent="0.3">
      <c r="A6477">
        <v>6476</v>
      </c>
      <c r="B6477" t="s">
        <v>79</v>
      </c>
      <c r="C6477" t="s">
        <v>16</v>
      </c>
      <c r="D6477" t="s">
        <v>24</v>
      </c>
      <c r="E6477" t="s">
        <v>38</v>
      </c>
      <c r="F6477">
        <v>28269.41</v>
      </c>
      <c r="G6477">
        <v>96267.18</v>
      </c>
      <c r="H6477">
        <v>467276.08</v>
      </c>
      <c r="I6477">
        <v>5.74</v>
      </c>
      <c r="J6477">
        <v>522</v>
      </c>
      <c r="K6477" t="s">
        <v>25</v>
      </c>
      <c r="L6477" t="s">
        <v>75</v>
      </c>
      <c r="M6477" t="s">
        <v>330</v>
      </c>
      <c r="N6477">
        <v>2482.12</v>
      </c>
      <c r="O6477">
        <v>1264.27</v>
      </c>
    </row>
    <row r="6478" spans="1:15" x14ac:dyDescent="0.3">
      <c r="A6478">
        <v>6477</v>
      </c>
      <c r="B6478" t="s">
        <v>32</v>
      </c>
      <c r="C6478" t="s">
        <v>33</v>
      </c>
      <c r="D6478" t="s">
        <v>56</v>
      </c>
      <c r="E6478" t="s">
        <v>63</v>
      </c>
      <c r="F6478">
        <v>84023.17</v>
      </c>
      <c r="G6478">
        <v>147421.56</v>
      </c>
      <c r="H6478">
        <v>285590.87</v>
      </c>
      <c r="I6478">
        <v>13.26</v>
      </c>
      <c r="J6478">
        <v>375</v>
      </c>
      <c r="K6478" t="s">
        <v>35</v>
      </c>
      <c r="L6478" t="s">
        <v>75</v>
      </c>
      <c r="M6478" t="s">
        <v>164</v>
      </c>
      <c r="N6478">
        <v>5923.63</v>
      </c>
      <c r="O6478">
        <v>4296.9799999999996</v>
      </c>
    </row>
    <row r="6479" spans="1:15" x14ac:dyDescent="0.3">
      <c r="A6479">
        <v>6478</v>
      </c>
      <c r="B6479" t="s">
        <v>43</v>
      </c>
      <c r="C6479" t="s">
        <v>37</v>
      </c>
      <c r="D6479" t="s">
        <v>17</v>
      </c>
      <c r="E6479" t="s">
        <v>18</v>
      </c>
      <c r="F6479">
        <v>86226.9</v>
      </c>
      <c r="G6479">
        <v>371467.28</v>
      </c>
      <c r="H6479">
        <v>425260.72</v>
      </c>
      <c r="I6479">
        <v>10.85</v>
      </c>
      <c r="J6479">
        <v>841</v>
      </c>
      <c r="K6479" t="s">
        <v>45</v>
      </c>
      <c r="L6479" t="s">
        <v>26</v>
      </c>
      <c r="M6479" t="s">
        <v>133</v>
      </c>
      <c r="N6479">
        <v>12046.84</v>
      </c>
      <c r="O6479">
        <v>7482.03</v>
      </c>
    </row>
    <row r="6480" spans="1:15" x14ac:dyDescent="0.3">
      <c r="A6480">
        <v>6479</v>
      </c>
      <c r="B6480" t="s">
        <v>32</v>
      </c>
      <c r="C6480" t="s">
        <v>58</v>
      </c>
      <c r="D6480" t="s">
        <v>56</v>
      </c>
      <c r="E6480" t="s">
        <v>54</v>
      </c>
      <c r="F6480">
        <v>69574.12</v>
      </c>
      <c r="G6480">
        <v>36966.94</v>
      </c>
      <c r="H6480">
        <v>141832.4</v>
      </c>
      <c r="I6480">
        <v>14.25</v>
      </c>
      <c r="J6480">
        <v>706</v>
      </c>
      <c r="K6480" t="s">
        <v>45</v>
      </c>
      <c r="L6480" t="s">
        <v>30</v>
      </c>
      <c r="M6480" t="s">
        <v>139</v>
      </c>
      <c r="N6480">
        <v>8613.17</v>
      </c>
      <c r="O6480">
        <v>6574.31</v>
      </c>
    </row>
    <row r="6481" spans="1:15" x14ac:dyDescent="0.3">
      <c r="A6481">
        <v>6480</v>
      </c>
      <c r="B6481" t="s">
        <v>50</v>
      </c>
      <c r="C6481" t="s">
        <v>23</v>
      </c>
      <c r="D6481" t="s">
        <v>34</v>
      </c>
      <c r="E6481" t="s">
        <v>54</v>
      </c>
      <c r="F6481">
        <v>16971.150000000001</v>
      </c>
      <c r="G6481">
        <v>468878.96</v>
      </c>
      <c r="H6481">
        <v>491323.72</v>
      </c>
      <c r="I6481">
        <v>12.17</v>
      </c>
      <c r="J6481">
        <v>595</v>
      </c>
      <c r="K6481" t="s">
        <v>19</v>
      </c>
      <c r="L6481" t="s">
        <v>46</v>
      </c>
      <c r="M6481" t="s">
        <v>123</v>
      </c>
      <c r="N6481">
        <v>1600.87</v>
      </c>
      <c r="O6481">
        <v>1116.27</v>
      </c>
    </row>
    <row r="6482" spans="1:15" x14ac:dyDescent="0.3">
      <c r="A6482">
        <v>6481</v>
      </c>
      <c r="B6482" t="s">
        <v>15</v>
      </c>
      <c r="C6482" t="s">
        <v>23</v>
      </c>
      <c r="D6482" t="s">
        <v>56</v>
      </c>
      <c r="E6482" t="s">
        <v>63</v>
      </c>
      <c r="F6482">
        <v>6800.61</v>
      </c>
      <c r="G6482">
        <v>354626.53</v>
      </c>
      <c r="H6482">
        <v>276111.08</v>
      </c>
      <c r="I6482">
        <v>8.49</v>
      </c>
      <c r="J6482">
        <v>515</v>
      </c>
      <c r="K6482" t="s">
        <v>39</v>
      </c>
      <c r="L6482" t="s">
        <v>75</v>
      </c>
      <c r="M6482" t="s">
        <v>264</v>
      </c>
      <c r="N6482">
        <v>552.46</v>
      </c>
      <c r="O6482">
        <v>280.11</v>
      </c>
    </row>
    <row r="6483" spans="1:15" x14ac:dyDescent="0.3">
      <c r="A6483">
        <v>6482</v>
      </c>
      <c r="B6483" t="s">
        <v>79</v>
      </c>
      <c r="C6483" t="s">
        <v>58</v>
      </c>
      <c r="D6483" t="s">
        <v>24</v>
      </c>
      <c r="E6483" t="s">
        <v>18</v>
      </c>
      <c r="F6483">
        <v>39223.11</v>
      </c>
      <c r="G6483">
        <v>117886.04</v>
      </c>
      <c r="H6483">
        <v>113640.53</v>
      </c>
      <c r="I6483">
        <v>5.72</v>
      </c>
      <c r="J6483">
        <v>763</v>
      </c>
      <c r="K6483" t="s">
        <v>19</v>
      </c>
      <c r="L6483" t="s">
        <v>30</v>
      </c>
      <c r="M6483" t="s">
        <v>282</v>
      </c>
      <c r="N6483">
        <v>3942.15</v>
      </c>
      <c r="O6483">
        <v>3360.26</v>
      </c>
    </row>
    <row r="6484" spans="1:15" x14ac:dyDescent="0.3">
      <c r="A6484">
        <v>6483</v>
      </c>
      <c r="B6484" t="s">
        <v>48</v>
      </c>
      <c r="C6484" t="s">
        <v>16</v>
      </c>
      <c r="D6484" t="s">
        <v>17</v>
      </c>
      <c r="E6484" t="s">
        <v>38</v>
      </c>
      <c r="F6484">
        <v>44286.26</v>
      </c>
      <c r="G6484">
        <v>107203.25</v>
      </c>
      <c r="H6484">
        <v>54984.97</v>
      </c>
      <c r="I6484">
        <v>14.46</v>
      </c>
      <c r="J6484">
        <v>470</v>
      </c>
      <c r="K6484" t="s">
        <v>19</v>
      </c>
      <c r="L6484" t="s">
        <v>20</v>
      </c>
      <c r="M6484" t="s">
        <v>387</v>
      </c>
      <c r="N6484">
        <v>5500.52</v>
      </c>
      <c r="O6484">
        <v>3369.3</v>
      </c>
    </row>
    <row r="6485" spans="1:15" x14ac:dyDescent="0.3">
      <c r="A6485">
        <v>6484</v>
      </c>
      <c r="B6485" t="s">
        <v>22</v>
      </c>
      <c r="C6485" t="s">
        <v>16</v>
      </c>
      <c r="D6485" t="s">
        <v>24</v>
      </c>
      <c r="E6485" t="s">
        <v>63</v>
      </c>
      <c r="F6485">
        <v>10136.77</v>
      </c>
      <c r="G6485">
        <v>254175.81</v>
      </c>
      <c r="H6485">
        <v>415494.29</v>
      </c>
      <c r="I6485">
        <v>13.07</v>
      </c>
      <c r="J6485">
        <v>824</v>
      </c>
      <c r="K6485" t="s">
        <v>45</v>
      </c>
      <c r="L6485" t="s">
        <v>46</v>
      </c>
      <c r="M6485" t="s">
        <v>200</v>
      </c>
      <c r="N6485">
        <v>590.08000000000004</v>
      </c>
      <c r="O6485">
        <v>427.46</v>
      </c>
    </row>
    <row r="6486" spans="1:15" x14ac:dyDescent="0.3">
      <c r="A6486">
        <v>6485</v>
      </c>
      <c r="B6486" t="s">
        <v>50</v>
      </c>
      <c r="C6486" t="s">
        <v>16</v>
      </c>
      <c r="D6486" t="s">
        <v>34</v>
      </c>
      <c r="E6486" t="s">
        <v>54</v>
      </c>
      <c r="F6486">
        <v>23744.639999999999</v>
      </c>
      <c r="G6486">
        <v>64403.45</v>
      </c>
      <c r="H6486">
        <v>282076.62</v>
      </c>
      <c r="I6486">
        <v>14.45</v>
      </c>
      <c r="J6486">
        <v>854</v>
      </c>
      <c r="K6486" t="s">
        <v>25</v>
      </c>
      <c r="L6486" t="s">
        <v>26</v>
      </c>
      <c r="M6486" t="s">
        <v>343</v>
      </c>
      <c r="N6486">
        <v>1911.67</v>
      </c>
      <c r="O6486">
        <v>1387.7</v>
      </c>
    </row>
    <row r="6487" spans="1:15" x14ac:dyDescent="0.3">
      <c r="A6487">
        <v>6486</v>
      </c>
      <c r="B6487" t="s">
        <v>32</v>
      </c>
      <c r="C6487" t="s">
        <v>33</v>
      </c>
      <c r="D6487" t="s">
        <v>56</v>
      </c>
      <c r="E6487" t="s">
        <v>63</v>
      </c>
      <c r="F6487">
        <v>11056.82</v>
      </c>
      <c r="G6487">
        <v>173800.07</v>
      </c>
      <c r="H6487">
        <v>310949.42</v>
      </c>
      <c r="I6487">
        <v>12.77</v>
      </c>
      <c r="J6487">
        <v>721</v>
      </c>
      <c r="K6487" t="s">
        <v>45</v>
      </c>
      <c r="L6487" t="s">
        <v>20</v>
      </c>
      <c r="M6487" t="s">
        <v>354</v>
      </c>
      <c r="N6487">
        <v>747.49</v>
      </c>
      <c r="O6487">
        <v>628.49</v>
      </c>
    </row>
    <row r="6488" spans="1:15" x14ac:dyDescent="0.3">
      <c r="A6488">
        <v>6487</v>
      </c>
      <c r="B6488" t="s">
        <v>85</v>
      </c>
      <c r="C6488" t="s">
        <v>16</v>
      </c>
      <c r="D6488" t="s">
        <v>17</v>
      </c>
      <c r="E6488" t="s">
        <v>38</v>
      </c>
      <c r="F6488">
        <v>92558.57</v>
      </c>
      <c r="G6488">
        <v>145844.45000000001</v>
      </c>
      <c r="H6488">
        <v>36348.339999999997</v>
      </c>
      <c r="I6488">
        <v>12.14</v>
      </c>
      <c r="J6488">
        <v>731</v>
      </c>
      <c r="K6488" t="s">
        <v>25</v>
      </c>
      <c r="L6488" t="s">
        <v>46</v>
      </c>
      <c r="M6488" t="s">
        <v>218</v>
      </c>
      <c r="N6488">
        <v>9696.18</v>
      </c>
      <c r="O6488">
        <v>5713.41</v>
      </c>
    </row>
    <row r="6489" spans="1:15" x14ac:dyDescent="0.3">
      <c r="A6489">
        <v>6488</v>
      </c>
      <c r="B6489" t="s">
        <v>85</v>
      </c>
      <c r="C6489" t="s">
        <v>33</v>
      </c>
      <c r="D6489" t="s">
        <v>24</v>
      </c>
      <c r="E6489" t="s">
        <v>18</v>
      </c>
      <c r="F6489">
        <v>26745.37</v>
      </c>
      <c r="G6489">
        <v>463307.6</v>
      </c>
      <c r="H6489">
        <v>102962.12</v>
      </c>
      <c r="I6489">
        <v>6.43</v>
      </c>
      <c r="J6489">
        <v>438</v>
      </c>
      <c r="K6489" t="s">
        <v>39</v>
      </c>
      <c r="L6489" t="s">
        <v>30</v>
      </c>
      <c r="M6489" t="s">
        <v>364</v>
      </c>
      <c r="N6489">
        <v>3209.43</v>
      </c>
      <c r="O6489">
        <v>2707.99</v>
      </c>
    </row>
    <row r="6490" spans="1:15" x14ac:dyDescent="0.3">
      <c r="A6490">
        <v>6489</v>
      </c>
      <c r="B6490" t="s">
        <v>32</v>
      </c>
      <c r="C6490" t="s">
        <v>33</v>
      </c>
      <c r="D6490" t="s">
        <v>17</v>
      </c>
      <c r="E6490" t="s">
        <v>54</v>
      </c>
      <c r="F6490">
        <v>15665.06</v>
      </c>
      <c r="G6490">
        <v>472643.04</v>
      </c>
      <c r="H6490">
        <v>400947.75</v>
      </c>
      <c r="I6490">
        <v>11.53</v>
      </c>
      <c r="J6490">
        <v>494</v>
      </c>
      <c r="K6490" t="s">
        <v>39</v>
      </c>
      <c r="L6490" t="s">
        <v>46</v>
      </c>
      <c r="M6490" t="s">
        <v>413</v>
      </c>
      <c r="N6490">
        <v>1680.43</v>
      </c>
      <c r="O6490">
        <v>1460.03</v>
      </c>
    </row>
    <row r="6491" spans="1:15" x14ac:dyDescent="0.3">
      <c r="A6491">
        <v>6490</v>
      </c>
      <c r="B6491" t="s">
        <v>85</v>
      </c>
      <c r="C6491" t="s">
        <v>23</v>
      </c>
      <c r="D6491" t="s">
        <v>28</v>
      </c>
      <c r="E6491" t="s">
        <v>54</v>
      </c>
      <c r="F6491">
        <v>81189.279999999999</v>
      </c>
      <c r="G6491">
        <v>118802.97</v>
      </c>
      <c r="H6491">
        <v>9595.41</v>
      </c>
      <c r="I6491">
        <v>11.31</v>
      </c>
      <c r="J6491">
        <v>778</v>
      </c>
      <c r="K6491" t="s">
        <v>25</v>
      </c>
      <c r="L6491" t="s">
        <v>46</v>
      </c>
      <c r="M6491" t="s">
        <v>381</v>
      </c>
      <c r="N6491">
        <v>6710.75</v>
      </c>
      <c r="O6491">
        <v>4666.33</v>
      </c>
    </row>
    <row r="6492" spans="1:15" x14ac:dyDescent="0.3">
      <c r="A6492">
        <v>6491</v>
      </c>
      <c r="B6492" t="s">
        <v>50</v>
      </c>
      <c r="C6492" t="s">
        <v>58</v>
      </c>
      <c r="D6492" t="s">
        <v>24</v>
      </c>
      <c r="E6492" t="s">
        <v>29</v>
      </c>
      <c r="F6492">
        <v>84659.67</v>
      </c>
      <c r="G6492">
        <v>496343.29</v>
      </c>
      <c r="H6492">
        <v>389836.6</v>
      </c>
      <c r="I6492">
        <v>15.85</v>
      </c>
      <c r="J6492">
        <v>742</v>
      </c>
      <c r="K6492" t="s">
        <v>35</v>
      </c>
      <c r="L6492" t="s">
        <v>20</v>
      </c>
      <c r="M6492" t="s">
        <v>263</v>
      </c>
      <c r="N6492">
        <v>5143.09</v>
      </c>
      <c r="O6492">
        <v>2852.26</v>
      </c>
    </row>
    <row r="6493" spans="1:15" x14ac:dyDescent="0.3">
      <c r="A6493">
        <v>6492</v>
      </c>
      <c r="B6493" t="s">
        <v>15</v>
      </c>
      <c r="C6493" t="s">
        <v>16</v>
      </c>
      <c r="D6493" t="s">
        <v>34</v>
      </c>
      <c r="E6493" t="s">
        <v>54</v>
      </c>
      <c r="F6493">
        <v>98229.62</v>
      </c>
      <c r="G6493">
        <v>155452.19</v>
      </c>
      <c r="H6493">
        <v>428672.76</v>
      </c>
      <c r="I6493">
        <v>16.89</v>
      </c>
      <c r="J6493">
        <v>877</v>
      </c>
      <c r="K6493" t="s">
        <v>19</v>
      </c>
      <c r="L6493" t="s">
        <v>26</v>
      </c>
      <c r="M6493" t="s">
        <v>31</v>
      </c>
      <c r="N6493">
        <v>7312.49</v>
      </c>
      <c r="O6493">
        <v>4915.21</v>
      </c>
    </row>
    <row r="6494" spans="1:15" x14ac:dyDescent="0.3">
      <c r="A6494">
        <v>6493</v>
      </c>
      <c r="B6494" t="s">
        <v>22</v>
      </c>
      <c r="C6494" t="s">
        <v>58</v>
      </c>
      <c r="D6494" t="s">
        <v>34</v>
      </c>
      <c r="E6494" t="s">
        <v>38</v>
      </c>
      <c r="F6494">
        <v>93413.65</v>
      </c>
      <c r="G6494">
        <v>101034.11</v>
      </c>
      <c r="H6494">
        <v>390058.87</v>
      </c>
      <c r="I6494">
        <v>6.89</v>
      </c>
      <c r="J6494">
        <v>738</v>
      </c>
      <c r="K6494" t="s">
        <v>25</v>
      </c>
      <c r="L6494" t="s">
        <v>75</v>
      </c>
      <c r="M6494" t="s">
        <v>354</v>
      </c>
      <c r="N6494">
        <v>6146.05</v>
      </c>
      <c r="O6494">
        <v>4286.67</v>
      </c>
    </row>
    <row r="6495" spans="1:15" x14ac:dyDescent="0.3">
      <c r="A6495">
        <v>6494</v>
      </c>
      <c r="B6495" t="s">
        <v>22</v>
      </c>
      <c r="C6495" t="s">
        <v>23</v>
      </c>
      <c r="D6495" t="s">
        <v>17</v>
      </c>
      <c r="E6495" t="s">
        <v>38</v>
      </c>
      <c r="F6495">
        <v>69107.92</v>
      </c>
      <c r="G6495">
        <v>95933.95</v>
      </c>
      <c r="H6495">
        <v>381421.29</v>
      </c>
      <c r="I6495">
        <v>14.18</v>
      </c>
      <c r="J6495">
        <v>488</v>
      </c>
      <c r="K6495" t="s">
        <v>25</v>
      </c>
      <c r="L6495" t="s">
        <v>20</v>
      </c>
      <c r="M6495" t="s">
        <v>335</v>
      </c>
      <c r="N6495">
        <v>6614.01</v>
      </c>
      <c r="O6495">
        <v>3976.51</v>
      </c>
    </row>
    <row r="6496" spans="1:15" x14ac:dyDescent="0.3">
      <c r="A6496">
        <v>6495</v>
      </c>
      <c r="B6496" t="s">
        <v>48</v>
      </c>
      <c r="C6496" t="s">
        <v>23</v>
      </c>
      <c r="D6496" t="s">
        <v>28</v>
      </c>
      <c r="E6496" t="s">
        <v>18</v>
      </c>
      <c r="F6496">
        <v>72952.75</v>
      </c>
      <c r="G6496">
        <v>176813.06</v>
      </c>
      <c r="H6496">
        <v>201449.3</v>
      </c>
      <c r="I6496">
        <v>10.06</v>
      </c>
      <c r="J6496">
        <v>300</v>
      </c>
      <c r="K6496" t="s">
        <v>45</v>
      </c>
      <c r="L6496" t="s">
        <v>30</v>
      </c>
      <c r="M6496" t="s">
        <v>403</v>
      </c>
      <c r="N6496">
        <v>9144.42</v>
      </c>
      <c r="O6496">
        <v>6416.93</v>
      </c>
    </row>
    <row r="6497" spans="1:15" x14ac:dyDescent="0.3">
      <c r="A6497">
        <v>6496</v>
      </c>
      <c r="B6497" t="s">
        <v>85</v>
      </c>
      <c r="C6497" t="s">
        <v>33</v>
      </c>
      <c r="D6497" t="s">
        <v>28</v>
      </c>
      <c r="E6497" t="s">
        <v>38</v>
      </c>
      <c r="F6497">
        <v>38192.99</v>
      </c>
      <c r="G6497">
        <v>466419.07</v>
      </c>
      <c r="H6497">
        <v>72.16</v>
      </c>
      <c r="I6497">
        <v>5.68</v>
      </c>
      <c r="J6497">
        <v>614</v>
      </c>
      <c r="K6497" t="s">
        <v>25</v>
      </c>
      <c r="L6497" t="s">
        <v>75</v>
      </c>
      <c r="M6497" t="s">
        <v>400</v>
      </c>
      <c r="N6497">
        <v>2496.56</v>
      </c>
      <c r="O6497">
        <v>1370.85</v>
      </c>
    </row>
    <row r="6498" spans="1:15" x14ac:dyDescent="0.3">
      <c r="A6498">
        <v>6497</v>
      </c>
      <c r="B6498" t="s">
        <v>22</v>
      </c>
      <c r="C6498" t="s">
        <v>37</v>
      </c>
      <c r="D6498" t="s">
        <v>34</v>
      </c>
      <c r="E6498" t="s">
        <v>38</v>
      </c>
      <c r="F6498">
        <v>27324.29</v>
      </c>
      <c r="G6498">
        <v>97138.99</v>
      </c>
      <c r="H6498">
        <v>229573.65</v>
      </c>
      <c r="I6498">
        <v>6.78</v>
      </c>
      <c r="J6498">
        <v>492</v>
      </c>
      <c r="K6498" t="s">
        <v>19</v>
      </c>
      <c r="L6498" t="s">
        <v>30</v>
      </c>
      <c r="M6498" t="s">
        <v>340</v>
      </c>
      <c r="N6498">
        <v>3886.28</v>
      </c>
      <c r="O6498">
        <v>2665.95</v>
      </c>
    </row>
    <row r="6499" spans="1:15" x14ac:dyDescent="0.3">
      <c r="A6499">
        <v>6498</v>
      </c>
      <c r="B6499" t="s">
        <v>32</v>
      </c>
      <c r="C6499" t="s">
        <v>16</v>
      </c>
      <c r="D6499" t="s">
        <v>28</v>
      </c>
      <c r="E6499" t="s">
        <v>54</v>
      </c>
      <c r="F6499">
        <v>98085.1</v>
      </c>
      <c r="G6499">
        <v>384256.79</v>
      </c>
      <c r="H6499">
        <v>68051</v>
      </c>
      <c r="I6499">
        <v>16.63</v>
      </c>
      <c r="J6499">
        <v>359</v>
      </c>
      <c r="K6499" t="s">
        <v>35</v>
      </c>
      <c r="L6499" t="s">
        <v>30</v>
      </c>
      <c r="M6499" t="s">
        <v>387</v>
      </c>
      <c r="N6499">
        <v>5655.46</v>
      </c>
      <c r="O6499">
        <v>4323.53</v>
      </c>
    </row>
    <row r="6500" spans="1:15" x14ac:dyDescent="0.3">
      <c r="A6500">
        <v>6499</v>
      </c>
      <c r="B6500" t="s">
        <v>48</v>
      </c>
      <c r="C6500" t="s">
        <v>58</v>
      </c>
      <c r="D6500" t="s">
        <v>34</v>
      </c>
      <c r="E6500" t="s">
        <v>38</v>
      </c>
      <c r="F6500">
        <v>60379.34</v>
      </c>
      <c r="G6500">
        <v>408326.35</v>
      </c>
      <c r="H6500">
        <v>459210.56</v>
      </c>
      <c r="I6500">
        <v>10.56</v>
      </c>
      <c r="J6500">
        <v>899</v>
      </c>
      <c r="K6500" t="s">
        <v>45</v>
      </c>
      <c r="L6500" t="s">
        <v>26</v>
      </c>
      <c r="M6500" t="s">
        <v>286</v>
      </c>
      <c r="N6500">
        <v>7855.5</v>
      </c>
      <c r="O6500">
        <v>6408.19</v>
      </c>
    </row>
    <row r="6501" spans="1:15" x14ac:dyDescent="0.3">
      <c r="A6501">
        <v>6500</v>
      </c>
      <c r="B6501" t="s">
        <v>43</v>
      </c>
      <c r="C6501" t="s">
        <v>37</v>
      </c>
      <c r="D6501" t="s">
        <v>28</v>
      </c>
      <c r="E6501" t="s">
        <v>54</v>
      </c>
      <c r="F6501">
        <v>61098.77</v>
      </c>
      <c r="G6501">
        <v>358259.43</v>
      </c>
      <c r="H6501">
        <v>61778.96</v>
      </c>
      <c r="I6501">
        <v>16.21</v>
      </c>
      <c r="J6501">
        <v>859</v>
      </c>
      <c r="K6501" t="s">
        <v>25</v>
      </c>
      <c r="L6501" t="s">
        <v>75</v>
      </c>
      <c r="M6501" t="s">
        <v>165</v>
      </c>
      <c r="N6501">
        <v>5347.97</v>
      </c>
      <c r="O6501">
        <v>2699.89</v>
      </c>
    </row>
    <row r="6502" spans="1:15" x14ac:dyDescent="0.3">
      <c r="A6502">
        <v>6501</v>
      </c>
      <c r="B6502" t="s">
        <v>50</v>
      </c>
      <c r="C6502" t="s">
        <v>58</v>
      </c>
      <c r="D6502" t="s">
        <v>28</v>
      </c>
      <c r="E6502" t="s">
        <v>63</v>
      </c>
      <c r="F6502">
        <v>83801.850000000006</v>
      </c>
      <c r="G6502">
        <v>121903.76</v>
      </c>
      <c r="H6502">
        <v>25774.39</v>
      </c>
      <c r="I6502">
        <v>14.29</v>
      </c>
      <c r="J6502">
        <v>456</v>
      </c>
      <c r="K6502" t="s">
        <v>45</v>
      </c>
      <c r="L6502" t="s">
        <v>26</v>
      </c>
      <c r="M6502" t="s">
        <v>338</v>
      </c>
      <c r="N6502">
        <v>11841.11</v>
      </c>
      <c r="O6502">
        <v>7470.5</v>
      </c>
    </row>
    <row r="6503" spans="1:15" x14ac:dyDescent="0.3">
      <c r="A6503">
        <v>6502</v>
      </c>
      <c r="B6503" t="s">
        <v>79</v>
      </c>
      <c r="C6503" t="s">
        <v>58</v>
      </c>
      <c r="D6503" t="s">
        <v>34</v>
      </c>
      <c r="E6503" t="s">
        <v>54</v>
      </c>
      <c r="F6503">
        <v>10944.13</v>
      </c>
      <c r="G6503">
        <v>281410.49</v>
      </c>
      <c r="H6503">
        <v>282088.36</v>
      </c>
      <c r="I6503">
        <v>13.51</v>
      </c>
      <c r="J6503">
        <v>858</v>
      </c>
      <c r="K6503" t="s">
        <v>45</v>
      </c>
      <c r="L6503" t="s">
        <v>75</v>
      </c>
      <c r="M6503" t="s">
        <v>345</v>
      </c>
      <c r="N6503">
        <v>553.39</v>
      </c>
      <c r="O6503">
        <v>292.66000000000003</v>
      </c>
    </row>
    <row r="6504" spans="1:15" x14ac:dyDescent="0.3">
      <c r="A6504">
        <v>6503</v>
      </c>
      <c r="B6504" t="s">
        <v>50</v>
      </c>
      <c r="C6504" t="s">
        <v>16</v>
      </c>
      <c r="D6504" t="s">
        <v>34</v>
      </c>
      <c r="E6504" t="s">
        <v>63</v>
      </c>
      <c r="F6504">
        <v>45212.4</v>
      </c>
      <c r="G6504">
        <v>424220</v>
      </c>
      <c r="H6504">
        <v>118218.96</v>
      </c>
      <c r="I6504">
        <v>17</v>
      </c>
      <c r="J6504">
        <v>803</v>
      </c>
      <c r="K6504" t="s">
        <v>39</v>
      </c>
      <c r="L6504" t="s">
        <v>30</v>
      </c>
      <c r="M6504" t="s">
        <v>224</v>
      </c>
      <c r="N6504">
        <v>2270.17</v>
      </c>
      <c r="O6504">
        <v>1707.79</v>
      </c>
    </row>
    <row r="6505" spans="1:15" x14ac:dyDescent="0.3">
      <c r="A6505">
        <v>6504</v>
      </c>
      <c r="B6505" t="s">
        <v>22</v>
      </c>
      <c r="C6505" t="s">
        <v>58</v>
      </c>
      <c r="D6505" t="s">
        <v>34</v>
      </c>
      <c r="E6505" t="s">
        <v>63</v>
      </c>
      <c r="F6505">
        <v>6878.6</v>
      </c>
      <c r="G6505">
        <v>14411.05</v>
      </c>
      <c r="H6505">
        <v>192331.47</v>
      </c>
      <c r="I6505">
        <v>5.71</v>
      </c>
      <c r="J6505">
        <v>420</v>
      </c>
      <c r="K6505" t="s">
        <v>19</v>
      </c>
      <c r="L6505" t="s">
        <v>30</v>
      </c>
      <c r="M6505" t="s">
        <v>109</v>
      </c>
      <c r="N6505">
        <v>562.34</v>
      </c>
      <c r="O6505">
        <v>342.92</v>
      </c>
    </row>
    <row r="6506" spans="1:15" x14ac:dyDescent="0.3">
      <c r="A6506">
        <v>6505</v>
      </c>
      <c r="B6506" t="s">
        <v>41</v>
      </c>
      <c r="C6506" t="s">
        <v>33</v>
      </c>
      <c r="D6506" t="s">
        <v>28</v>
      </c>
      <c r="E6506" t="s">
        <v>38</v>
      </c>
      <c r="F6506">
        <v>24212.66</v>
      </c>
      <c r="G6506">
        <v>71364.66</v>
      </c>
      <c r="H6506">
        <v>93047.5</v>
      </c>
      <c r="I6506">
        <v>11.27</v>
      </c>
      <c r="J6506">
        <v>781</v>
      </c>
      <c r="K6506" t="s">
        <v>25</v>
      </c>
      <c r="L6506" t="s">
        <v>75</v>
      </c>
      <c r="M6506" t="s">
        <v>162</v>
      </c>
      <c r="N6506">
        <v>2770.09</v>
      </c>
      <c r="O6506">
        <v>2231.87</v>
      </c>
    </row>
    <row r="6507" spans="1:15" x14ac:dyDescent="0.3">
      <c r="A6507">
        <v>6506</v>
      </c>
      <c r="B6507" t="s">
        <v>22</v>
      </c>
      <c r="C6507" t="s">
        <v>37</v>
      </c>
      <c r="D6507" t="s">
        <v>28</v>
      </c>
      <c r="E6507" t="s">
        <v>38</v>
      </c>
      <c r="F6507">
        <v>39076.379999999997</v>
      </c>
      <c r="G6507">
        <v>408718.46</v>
      </c>
      <c r="H6507">
        <v>8216.64</v>
      </c>
      <c r="I6507">
        <v>17.48</v>
      </c>
      <c r="J6507">
        <v>329</v>
      </c>
      <c r="K6507" t="s">
        <v>19</v>
      </c>
      <c r="L6507" t="s">
        <v>20</v>
      </c>
      <c r="M6507" t="s">
        <v>299</v>
      </c>
      <c r="N6507">
        <v>3175.3</v>
      </c>
      <c r="O6507">
        <v>2766.35</v>
      </c>
    </row>
    <row r="6508" spans="1:15" x14ac:dyDescent="0.3">
      <c r="A6508">
        <v>6507</v>
      </c>
      <c r="B6508" t="s">
        <v>43</v>
      </c>
      <c r="C6508" t="s">
        <v>23</v>
      </c>
      <c r="D6508" t="s">
        <v>28</v>
      </c>
      <c r="E6508" t="s">
        <v>29</v>
      </c>
      <c r="F6508">
        <v>72940.09</v>
      </c>
      <c r="G6508">
        <v>385795.5</v>
      </c>
      <c r="H6508">
        <v>349733.47</v>
      </c>
      <c r="I6508">
        <v>10.28</v>
      </c>
      <c r="J6508">
        <v>878</v>
      </c>
      <c r="K6508" t="s">
        <v>25</v>
      </c>
      <c r="L6508" t="s">
        <v>20</v>
      </c>
      <c r="M6508" t="s">
        <v>97</v>
      </c>
      <c r="N6508">
        <v>10931.95</v>
      </c>
      <c r="O6508">
        <v>9292.5300000000007</v>
      </c>
    </row>
    <row r="6509" spans="1:15" x14ac:dyDescent="0.3">
      <c r="A6509">
        <v>6508</v>
      </c>
      <c r="B6509" t="s">
        <v>32</v>
      </c>
      <c r="C6509" t="s">
        <v>58</v>
      </c>
      <c r="D6509" t="s">
        <v>34</v>
      </c>
      <c r="E6509" t="s">
        <v>54</v>
      </c>
      <c r="F6509">
        <v>61329.15</v>
      </c>
      <c r="G6509">
        <v>23182.12</v>
      </c>
      <c r="H6509">
        <v>357475.44</v>
      </c>
      <c r="I6509">
        <v>9.89</v>
      </c>
      <c r="J6509">
        <v>505</v>
      </c>
      <c r="K6509" t="s">
        <v>39</v>
      </c>
      <c r="L6509" t="s">
        <v>75</v>
      </c>
      <c r="M6509" t="s">
        <v>392</v>
      </c>
      <c r="N6509">
        <v>8243.23</v>
      </c>
      <c r="O6509">
        <v>7019.9</v>
      </c>
    </row>
    <row r="6510" spans="1:15" x14ac:dyDescent="0.3">
      <c r="A6510">
        <v>6509</v>
      </c>
      <c r="B6510" t="s">
        <v>48</v>
      </c>
      <c r="C6510" t="s">
        <v>37</v>
      </c>
      <c r="D6510" t="s">
        <v>17</v>
      </c>
      <c r="E6510" t="s">
        <v>54</v>
      </c>
      <c r="F6510">
        <v>10351.26</v>
      </c>
      <c r="G6510">
        <v>297010.08</v>
      </c>
      <c r="H6510">
        <v>332628.25</v>
      </c>
      <c r="I6510">
        <v>10.74</v>
      </c>
      <c r="J6510">
        <v>603</v>
      </c>
      <c r="K6510" t="s">
        <v>25</v>
      </c>
      <c r="L6510" t="s">
        <v>46</v>
      </c>
      <c r="M6510" t="s">
        <v>340</v>
      </c>
      <c r="N6510">
        <v>1149.19</v>
      </c>
      <c r="O6510">
        <v>628.30999999999995</v>
      </c>
    </row>
    <row r="6511" spans="1:15" x14ac:dyDescent="0.3">
      <c r="A6511">
        <v>6510</v>
      </c>
      <c r="B6511" t="s">
        <v>79</v>
      </c>
      <c r="C6511" t="s">
        <v>58</v>
      </c>
      <c r="D6511" t="s">
        <v>34</v>
      </c>
      <c r="E6511" t="s">
        <v>38</v>
      </c>
      <c r="F6511">
        <v>22209.4</v>
      </c>
      <c r="G6511">
        <v>322059.68</v>
      </c>
      <c r="H6511">
        <v>275457.37</v>
      </c>
      <c r="I6511">
        <v>9.56</v>
      </c>
      <c r="J6511">
        <v>863</v>
      </c>
      <c r="K6511" t="s">
        <v>39</v>
      </c>
      <c r="L6511" t="s">
        <v>75</v>
      </c>
      <c r="M6511" t="s">
        <v>187</v>
      </c>
      <c r="N6511">
        <v>1647.94</v>
      </c>
      <c r="O6511">
        <v>1236.31</v>
      </c>
    </row>
    <row r="6512" spans="1:15" x14ac:dyDescent="0.3">
      <c r="A6512">
        <v>6511</v>
      </c>
      <c r="B6512" t="s">
        <v>22</v>
      </c>
      <c r="C6512" t="s">
        <v>33</v>
      </c>
      <c r="D6512" t="s">
        <v>24</v>
      </c>
      <c r="E6512" t="s">
        <v>29</v>
      </c>
      <c r="F6512">
        <v>27241.3</v>
      </c>
      <c r="G6512">
        <v>30638.52</v>
      </c>
      <c r="H6512">
        <v>125935.91</v>
      </c>
      <c r="I6512">
        <v>8.15</v>
      </c>
      <c r="J6512">
        <v>531</v>
      </c>
      <c r="K6512" t="s">
        <v>45</v>
      </c>
      <c r="L6512" t="s">
        <v>26</v>
      </c>
      <c r="M6512" t="s">
        <v>64</v>
      </c>
      <c r="N6512">
        <v>3854.35</v>
      </c>
      <c r="O6512">
        <v>3286.71</v>
      </c>
    </row>
    <row r="6513" spans="1:15" x14ac:dyDescent="0.3">
      <c r="A6513">
        <v>6512</v>
      </c>
      <c r="B6513" t="s">
        <v>41</v>
      </c>
      <c r="C6513" t="s">
        <v>58</v>
      </c>
      <c r="D6513" t="s">
        <v>17</v>
      </c>
      <c r="E6513" t="s">
        <v>38</v>
      </c>
      <c r="F6513">
        <v>55126.45</v>
      </c>
      <c r="G6513">
        <v>65906.66</v>
      </c>
      <c r="H6513">
        <v>207560.31</v>
      </c>
      <c r="I6513">
        <v>16.39</v>
      </c>
      <c r="J6513">
        <v>423</v>
      </c>
      <c r="K6513" t="s">
        <v>39</v>
      </c>
      <c r="L6513" t="s">
        <v>46</v>
      </c>
      <c r="M6513" t="s">
        <v>181</v>
      </c>
      <c r="N6513">
        <v>6288.05</v>
      </c>
      <c r="O6513">
        <v>3617.42</v>
      </c>
    </row>
    <row r="6514" spans="1:15" x14ac:dyDescent="0.3">
      <c r="A6514">
        <v>6513</v>
      </c>
      <c r="B6514" t="s">
        <v>41</v>
      </c>
      <c r="C6514" t="s">
        <v>58</v>
      </c>
      <c r="D6514" t="s">
        <v>34</v>
      </c>
      <c r="E6514" t="s">
        <v>63</v>
      </c>
      <c r="F6514">
        <v>17476.37</v>
      </c>
      <c r="G6514">
        <v>412480.82</v>
      </c>
      <c r="H6514">
        <v>56770.52</v>
      </c>
      <c r="I6514">
        <v>10.95</v>
      </c>
      <c r="J6514">
        <v>610</v>
      </c>
      <c r="K6514" t="s">
        <v>45</v>
      </c>
      <c r="L6514" t="s">
        <v>20</v>
      </c>
      <c r="M6514" t="s">
        <v>131</v>
      </c>
      <c r="N6514">
        <v>1217.22</v>
      </c>
      <c r="O6514">
        <v>983.82</v>
      </c>
    </row>
    <row r="6515" spans="1:15" x14ac:dyDescent="0.3">
      <c r="A6515">
        <v>6514</v>
      </c>
      <c r="B6515" t="s">
        <v>43</v>
      </c>
      <c r="C6515" t="s">
        <v>37</v>
      </c>
      <c r="D6515" t="s">
        <v>56</v>
      </c>
      <c r="E6515" t="s">
        <v>63</v>
      </c>
      <c r="F6515">
        <v>98252.28</v>
      </c>
      <c r="G6515">
        <v>39227.269999999997</v>
      </c>
      <c r="H6515">
        <v>138245.10999999999</v>
      </c>
      <c r="I6515">
        <v>8.42</v>
      </c>
      <c r="J6515">
        <v>330</v>
      </c>
      <c r="K6515" t="s">
        <v>45</v>
      </c>
      <c r="L6515" t="s">
        <v>26</v>
      </c>
      <c r="M6515" t="s">
        <v>155</v>
      </c>
      <c r="N6515">
        <v>14687.92</v>
      </c>
      <c r="O6515">
        <v>11528.26</v>
      </c>
    </row>
    <row r="6516" spans="1:15" x14ac:dyDescent="0.3">
      <c r="A6516">
        <v>6515</v>
      </c>
      <c r="B6516" t="s">
        <v>15</v>
      </c>
      <c r="C6516" t="s">
        <v>16</v>
      </c>
      <c r="D6516" t="s">
        <v>17</v>
      </c>
      <c r="E6516" t="s">
        <v>29</v>
      </c>
      <c r="F6516">
        <v>92270.85</v>
      </c>
      <c r="G6516">
        <v>156355.84</v>
      </c>
      <c r="H6516">
        <v>149564.57</v>
      </c>
      <c r="I6516">
        <v>5.94</v>
      </c>
      <c r="J6516">
        <v>657</v>
      </c>
      <c r="K6516" t="s">
        <v>25</v>
      </c>
      <c r="L6516" t="s">
        <v>75</v>
      </c>
      <c r="M6516" t="s">
        <v>172</v>
      </c>
      <c r="N6516">
        <v>8470.89</v>
      </c>
      <c r="O6516">
        <v>6894.37</v>
      </c>
    </row>
    <row r="6517" spans="1:15" x14ac:dyDescent="0.3">
      <c r="A6517">
        <v>6516</v>
      </c>
      <c r="B6517" t="s">
        <v>79</v>
      </c>
      <c r="C6517" t="s">
        <v>58</v>
      </c>
      <c r="D6517" t="s">
        <v>17</v>
      </c>
      <c r="E6517" t="s">
        <v>18</v>
      </c>
      <c r="F6517">
        <v>79903.17</v>
      </c>
      <c r="G6517">
        <v>436795.85</v>
      </c>
      <c r="H6517">
        <v>307478.86</v>
      </c>
      <c r="I6517">
        <v>6.85</v>
      </c>
      <c r="J6517">
        <v>415</v>
      </c>
      <c r="K6517" t="s">
        <v>39</v>
      </c>
      <c r="L6517" t="s">
        <v>20</v>
      </c>
      <c r="M6517" t="s">
        <v>162</v>
      </c>
      <c r="N6517">
        <v>4656.1099999999997</v>
      </c>
      <c r="O6517">
        <v>3893.7</v>
      </c>
    </row>
    <row r="6518" spans="1:15" x14ac:dyDescent="0.3">
      <c r="A6518">
        <v>6517</v>
      </c>
      <c r="B6518" t="s">
        <v>43</v>
      </c>
      <c r="C6518" t="s">
        <v>37</v>
      </c>
      <c r="D6518" t="s">
        <v>28</v>
      </c>
      <c r="E6518" t="s">
        <v>63</v>
      </c>
      <c r="F6518">
        <v>95887.81</v>
      </c>
      <c r="G6518">
        <v>332110.06</v>
      </c>
      <c r="H6518">
        <v>222852.54</v>
      </c>
      <c r="I6518">
        <v>11.26</v>
      </c>
      <c r="J6518">
        <v>527</v>
      </c>
      <c r="K6518" t="s">
        <v>39</v>
      </c>
      <c r="L6518" t="s">
        <v>20</v>
      </c>
      <c r="M6518" t="s">
        <v>152</v>
      </c>
      <c r="N6518">
        <v>8551.2199999999993</v>
      </c>
      <c r="O6518">
        <v>5311.78</v>
      </c>
    </row>
    <row r="6519" spans="1:15" x14ac:dyDescent="0.3">
      <c r="A6519">
        <v>6518</v>
      </c>
      <c r="B6519" t="s">
        <v>43</v>
      </c>
      <c r="C6519" t="s">
        <v>37</v>
      </c>
      <c r="D6519" t="s">
        <v>56</v>
      </c>
      <c r="E6519" t="s">
        <v>63</v>
      </c>
      <c r="F6519">
        <v>22606.48</v>
      </c>
      <c r="G6519">
        <v>148827.26999999999</v>
      </c>
      <c r="H6519">
        <v>126245.82</v>
      </c>
      <c r="I6519">
        <v>11.63</v>
      </c>
      <c r="J6519">
        <v>773</v>
      </c>
      <c r="K6519" t="s">
        <v>19</v>
      </c>
      <c r="L6519" t="s">
        <v>30</v>
      </c>
      <c r="M6519" t="s">
        <v>121</v>
      </c>
      <c r="N6519">
        <v>3364.01</v>
      </c>
      <c r="O6519">
        <v>2844.88</v>
      </c>
    </row>
    <row r="6520" spans="1:15" x14ac:dyDescent="0.3">
      <c r="A6520">
        <v>6519</v>
      </c>
      <c r="B6520" t="s">
        <v>41</v>
      </c>
      <c r="C6520" t="s">
        <v>23</v>
      </c>
      <c r="D6520" t="s">
        <v>34</v>
      </c>
      <c r="E6520" t="s">
        <v>38</v>
      </c>
      <c r="F6520">
        <v>56636.17</v>
      </c>
      <c r="G6520">
        <v>132230.35999999999</v>
      </c>
      <c r="H6520">
        <v>112896.16</v>
      </c>
      <c r="I6520">
        <v>5.44</v>
      </c>
      <c r="J6520">
        <v>826</v>
      </c>
      <c r="K6520" t="s">
        <v>39</v>
      </c>
      <c r="L6520" t="s">
        <v>75</v>
      </c>
      <c r="M6520" t="s">
        <v>42</v>
      </c>
      <c r="N6520">
        <v>6379.57</v>
      </c>
      <c r="O6520">
        <v>3214.6</v>
      </c>
    </row>
    <row r="6521" spans="1:15" x14ac:dyDescent="0.3">
      <c r="A6521">
        <v>6520</v>
      </c>
      <c r="B6521" t="s">
        <v>85</v>
      </c>
      <c r="C6521" t="s">
        <v>58</v>
      </c>
      <c r="D6521" t="s">
        <v>17</v>
      </c>
      <c r="E6521" t="s">
        <v>29</v>
      </c>
      <c r="F6521">
        <v>79314.75</v>
      </c>
      <c r="G6521">
        <v>428119.34</v>
      </c>
      <c r="H6521">
        <v>6171.91</v>
      </c>
      <c r="I6521">
        <v>13.17</v>
      </c>
      <c r="J6521">
        <v>854</v>
      </c>
      <c r="K6521" t="s">
        <v>19</v>
      </c>
      <c r="L6521" t="s">
        <v>30</v>
      </c>
      <c r="M6521" t="s">
        <v>409</v>
      </c>
      <c r="N6521">
        <v>7612.95</v>
      </c>
      <c r="O6521">
        <v>6299.46</v>
      </c>
    </row>
    <row r="6522" spans="1:15" x14ac:dyDescent="0.3">
      <c r="A6522">
        <v>6521</v>
      </c>
      <c r="B6522" t="s">
        <v>43</v>
      </c>
      <c r="C6522" t="s">
        <v>23</v>
      </c>
      <c r="D6522" t="s">
        <v>17</v>
      </c>
      <c r="E6522" t="s">
        <v>29</v>
      </c>
      <c r="F6522">
        <v>92603.199999999997</v>
      </c>
      <c r="G6522">
        <v>459172.91</v>
      </c>
      <c r="H6522">
        <v>149747.94</v>
      </c>
      <c r="I6522">
        <v>16.350000000000001</v>
      </c>
      <c r="J6522">
        <v>868</v>
      </c>
      <c r="K6522" t="s">
        <v>35</v>
      </c>
      <c r="L6522" t="s">
        <v>26</v>
      </c>
      <c r="M6522" t="s">
        <v>260</v>
      </c>
      <c r="N6522">
        <v>7750.89</v>
      </c>
      <c r="O6522">
        <v>4269.8999999999996</v>
      </c>
    </row>
    <row r="6523" spans="1:15" x14ac:dyDescent="0.3">
      <c r="A6523">
        <v>6522</v>
      </c>
      <c r="B6523" t="s">
        <v>79</v>
      </c>
      <c r="C6523" t="s">
        <v>23</v>
      </c>
      <c r="D6523" t="s">
        <v>17</v>
      </c>
      <c r="E6523" t="s">
        <v>63</v>
      </c>
      <c r="F6523">
        <v>90150.41</v>
      </c>
      <c r="G6523">
        <v>59867.22</v>
      </c>
      <c r="H6523">
        <v>384539.22</v>
      </c>
      <c r="I6523">
        <v>6.96</v>
      </c>
      <c r="J6523">
        <v>339</v>
      </c>
      <c r="K6523" t="s">
        <v>25</v>
      </c>
      <c r="L6523" t="s">
        <v>30</v>
      </c>
      <c r="M6523" t="s">
        <v>68</v>
      </c>
      <c r="N6523">
        <v>11110.19</v>
      </c>
      <c r="O6523">
        <v>8849.42</v>
      </c>
    </row>
    <row r="6524" spans="1:15" x14ac:dyDescent="0.3">
      <c r="A6524">
        <v>6523</v>
      </c>
      <c r="B6524" t="s">
        <v>48</v>
      </c>
      <c r="C6524" t="s">
        <v>37</v>
      </c>
      <c r="D6524" t="s">
        <v>24</v>
      </c>
      <c r="E6524" t="s">
        <v>63</v>
      </c>
      <c r="F6524">
        <v>99221.31</v>
      </c>
      <c r="G6524">
        <v>488265.08</v>
      </c>
      <c r="H6524">
        <v>154750.96</v>
      </c>
      <c r="I6524">
        <v>13.55</v>
      </c>
      <c r="J6524">
        <v>468</v>
      </c>
      <c r="K6524" t="s">
        <v>35</v>
      </c>
      <c r="L6524" t="s">
        <v>75</v>
      </c>
      <c r="M6524" t="s">
        <v>399</v>
      </c>
      <c r="N6524">
        <v>7057.45</v>
      </c>
      <c r="O6524">
        <v>4342.6099999999997</v>
      </c>
    </row>
    <row r="6525" spans="1:15" x14ac:dyDescent="0.3">
      <c r="A6525">
        <v>6524</v>
      </c>
      <c r="B6525" t="s">
        <v>85</v>
      </c>
      <c r="C6525" t="s">
        <v>33</v>
      </c>
      <c r="D6525" t="s">
        <v>28</v>
      </c>
      <c r="E6525" t="s">
        <v>63</v>
      </c>
      <c r="F6525">
        <v>15282.22</v>
      </c>
      <c r="G6525">
        <v>358038.38</v>
      </c>
      <c r="H6525">
        <v>170989.66</v>
      </c>
      <c r="I6525">
        <v>13.74</v>
      </c>
      <c r="J6525">
        <v>404</v>
      </c>
      <c r="K6525" t="s">
        <v>39</v>
      </c>
      <c r="L6525" t="s">
        <v>20</v>
      </c>
      <c r="M6525" t="s">
        <v>395</v>
      </c>
      <c r="N6525">
        <v>1376.22</v>
      </c>
      <c r="O6525">
        <v>832.21</v>
      </c>
    </row>
    <row r="6526" spans="1:15" x14ac:dyDescent="0.3">
      <c r="A6526">
        <v>6525</v>
      </c>
      <c r="B6526" t="s">
        <v>52</v>
      </c>
      <c r="C6526" t="s">
        <v>37</v>
      </c>
      <c r="D6526" t="s">
        <v>56</v>
      </c>
      <c r="E6526" t="s">
        <v>63</v>
      </c>
      <c r="F6526">
        <v>42322.68</v>
      </c>
      <c r="G6526">
        <v>89462.79</v>
      </c>
      <c r="H6526">
        <v>396757.22</v>
      </c>
      <c r="I6526">
        <v>12.79</v>
      </c>
      <c r="J6526">
        <v>884</v>
      </c>
      <c r="K6526" t="s">
        <v>39</v>
      </c>
      <c r="L6526" t="s">
        <v>20</v>
      </c>
      <c r="M6526" t="s">
        <v>89</v>
      </c>
      <c r="N6526">
        <v>6006.23</v>
      </c>
      <c r="O6526">
        <v>5067.3100000000004</v>
      </c>
    </row>
    <row r="6527" spans="1:15" x14ac:dyDescent="0.3">
      <c r="A6527">
        <v>6526</v>
      </c>
      <c r="B6527" t="s">
        <v>85</v>
      </c>
      <c r="C6527" t="s">
        <v>33</v>
      </c>
      <c r="D6527" t="s">
        <v>24</v>
      </c>
      <c r="E6527" t="s">
        <v>18</v>
      </c>
      <c r="F6527">
        <v>35248.36</v>
      </c>
      <c r="G6527">
        <v>89609.86</v>
      </c>
      <c r="H6527">
        <v>462630.79</v>
      </c>
      <c r="I6527">
        <v>10.37</v>
      </c>
      <c r="J6527">
        <v>498</v>
      </c>
      <c r="K6527" t="s">
        <v>25</v>
      </c>
      <c r="L6527" t="s">
        <v>26</v>
      </c>
      <c r="M6527" t="s">
        <v>273</v>
      </c>
      <c r="N6527">
        <v>5210.6400000000003</v>
      </c>
      <c r="O6527">
        <v>3901.18</v>
      </c>
    </row>
    <row r="6528" spans="1:15" x14ac:dyDescent="0.3">
      <c r="A6528">
        <v>6527</v>
      </c>
      <c r="B6528" t="s">
        <v>48</v>
      </c>
      <c r="C6528" t="s">
        <v>16</v>
      </c>
      <c r="D6528" t="s">
        <v>34</v>
      </c>
      <c r="E6528" t="s">
        <v>63</v>
      </c>
      <c r="F6528">
        <v>60603.13</v>
      </c>
      <c r="G6528">
        <v>495404.91</v>
      </c>
      <c r="H6528">
        <v>456748.93</v>
      </c>
      <c r="I6528">
        <v>8.1999999999999993</v>
      </c>
      <c r="J6528">
        <v>335</v>
      </c>
      <c r="K6528" t="s">
        <v>25</v>
      </c>
      <c r="L6528" t="s">
        <v>46</v>
      </c>
      <c r="M6528" t="s">
        <v>267</v>
      </c>
      <c r="N6528">
        <v>8754.6</v>
      </c>
      <c r="O6528">
        <v>6354.66</v>
      </c>
    </row>
    <row r="6529" spans="1:15" x14ac:dyDescent="0.3">
      <c r="A6529">
        <v>6528</v>
      </c>
      <c r="B6529" t="s">
        <v>52</v>
      </c>
      <c r="C6529" t="s">
        <v>23</v>
      </c>
      <c r="D6529" t="s">
        <v>17</v>
      </c>
      <c r="E6529" t="s">
        <v>29</v>
      </c>
      <c r="F6529">
        <v>81885.22</v>
      </c>
      <c r="G6529">
        <v>404032.98</v>
      </c>
      <c r="H6529">
        <v>112207.92</v>
      </c>
      <c r="I6529">
        <v>13.08</v>
      </c>
      <c r="J6529">
        <v>356</v>
      </c>
      <c r="K6529" t="s">
        <v>25</v>
      </c>
      <c r="L6529" t="s">
        <v>75</v>
      </c>
      <c r="M6529" t="s">
        <v>378</v>
      </c>
      <c r="N6529">
        <v>5009.43</v>
      </c>
      <c r="O6529">
        <v>3215.45</v>
      </c>
    </row>
    <row r="6530" spans="1:15" x14ac:dyDescent="0.3">
      <c r="A6530">
        <v>6529</v>
      </c>
      <c r="B6530" t="s">
        <v>32</v>
      </c>
      <c r="C6530" t="s">
        <v>33</v>
      </c>
      <c r="D6530" t="s">
        <v>24</v>
      </c>
      <c r="E6530" t="s">
        <v>38</v>
      </c>
      <c r="F6530">
        <v>95570.71</v>
      </c>
      <c r="G6530">
        <v>9391.01</v>
      </c>
      <c r="H6530">
        <v>418583.32</v>
      </c>
      <c r="I6530">
        <v>10.99</v>
      </c>
      <c r="J6530">
        <v>509</v>
      </c>
      <c r="K6530" t="s">
        <v>39</v>
      </c>
      <c r="L6530" t="s">
        <v>75</v>
      </c>
      <c r="M6530" t="s">
        <v>233</v>
      </c>
      <c r="N6530">
        <v>10579.27</v>
      </c>
      <c r="O6530">
        <v>9022.02</v>
      </c>
    </row>
    <row r="6531" spans="1:15" x14ac:dyDescent="0.3">
      <c r="A6531">
        <v>6530</v>
      </c>
      <c r="B6531" t="s">
        <v>32</v>
      </c>
      <c r="C6531" t="s">
        <v>58</v>
      </c>
      <c r="D6531" t="s">
        <v>24</v>
      </c>
      <c r="E6531" t="s">
        <v>18</v>
      </c>
      <c r="F6531">
        <v>32852.31</v>
      </c>
      <c r="G6531">
        <v>336006.74</v>
      </c>
      <c r="H6531">
        <v>224095.56</v>
      </c>
      <c r="I6531">
        <v>17.04</v>
      </c>
      <c r="J6531">
        <v>542</v>
      </c>
      <c r="K6531" t="s">
        <v>19</v>
      </c>
      <c r="L6531" t="s">
        <v>30</v>
      </c>
      <c r="M6531" t="s">
        <v>364</v>
      </c>
      <c r="N6531">
        <v>2440.8000000000002</v>
      </c>
      <c r="O6531">
        <v>1489.84</v>
      </c>
    </row>
    <row r="6532" spans="1:15" x14ac:dyDescent="0.3">
      <c r="A6532">
        <v>6531</v>
      </c>
      <c r="B6532" t="s">
        <v>50</v>
      </c>
      <c r="C6532" t="s">
        <v>33</v>
      </c>
      <c r="D6532" t="s">
        <v>17</v>
      </c>
      <c r="E6532" t="s">
        <v>63</v>
      </c>
      <c r="F6532">
        <v>67216.179999999993</v>
      </c>
      <c r="G6532">
        <v>281879.59000000003</v>
      </c>
      <c r="H6532">
        <v>157069.41</v>
      </c>
      <c r="I6532">
        <v>17.48</v>
      </c>
      <c r="J6532">
        <v>860</v>
      </c>
      <c r="K6532" t="s">
        <v>25</v>
      </c>
      <c r="L6532" t="s">
        <v>26</v>
      </c>
      <c r="M6532" t="s">
        <v>280</v>
      </c>
      <c r="N6532">
        <v>3897.99</v>
      </c>
      <c r="O6532">
        <v>2267.88</v>
      </c>
    </row>
    <row r="6533" spans="1:15" x14ac:dyDescent="0.3">
      <c r="A6533">
        <v>6532</v>
      </c>
      <c r="B6533" t="s">
        <v>22</v>
      </c>
      <c r="C6533" t="s">
        <v>33</v>
      </c>
      <c r="D6533" t="s">
        <v>28</v>
      </c>
      <c r="E6533" t="s">
        <v>29</v>
      </c>
      <c r="F6533">
        <v>11545.38</v>
      </c>
      <c r="G6533">
        <v>13647.05</v>
      </c>
      <c r="H6533">
        <v>443177.9</v>
      </c>
      <c r="I6533">
        <v>10.64</v>
      </c>
      <c r="J6533">
        <v>532</v>
      </c>
      <c r="K6533" t="s">
        <v>19</v>
      </c>
      <c r="L6533" t="s">
        <v>46</v>
      </c>
      <c r="M6533" t="s">
        <v>68</v>
      </c>
      <c r="N6533">
        <v>809.93</v>
      </c>
      <c r="O6533">
        <v>463.91</v>
      </c>
    </row>
    <row r="6534" spans="1:15" x14ac:dyDescent="0.3">
      <c r="A6534">
        <v>6533</v>
      </c>
      <c r="B6534" t="s">
        <v>85</v>
      </c>
      <c r="C6534" t="s">
        <v>33</v>
      </c>
      <c r="D6534" t="s">
        <v>34</v>
      </c>
      <c r="E6534" t="s">
        <v>29</v>
      </c>
      <c r="F6534">
        <v>29130.29</v>
      </c>
      <c r="G6534">
        <v>244823.37</v>
      </c>
      <c r="H6534">
        <v>256613.22</v>
      </c>
      <c r="I6534">
        <v>11.19</v>
      </c>
      <c r="J6534">
        <v>748</v>
      </c>
      <c r="K6534" t="s">
        <v>35</v>
      </c>
      <c r="L6534" t="s">
        <v>26</v>
      </c>
      <c r="M6534" t="s">
        <v>250</v>
      </c>
      <c r="N6534">
        <v>2708.22</v>
      </c>
      <c r="O6534">
        <v>1774.19</v>
      </c>
    </row>
    <row r="6535" spans="1:15" x14ac:dyDescent="0.3">
      <c r="A6535">
        <v>6534</v>
      </c>
      <c r="B6535" t="s">
        <v>79</v>
      </c>
      <c r="C6535" t="s">
        <v>23</v>
      </c>
      <c r="D6535" t="s">
        <v>24</v>
      </c>
      <c r="E6535" t="s">
        <v>38</v>
      </c>
      <c r="F6535">
        <v>41784.080000000002</v>
      </c>
      <c r="G6535">
        <v>345232.53</v>
      </c>
      <c r="H6535">
        <v>296254.62</v>
      </c>
      <c r="I6535">
        <v>15.74</v>
      </c>
      <c r="J6535">
        <v>591</v>
      </c>
      <c r="K6535" t="s">
        <v>39</v>
      </c>
      <c r="L6535" t="s">
        <v>20</v>
      </c>
      <c r="M6535" t="s">
        <v>415</v>
      </c>
      <c r="N6535">
        <v>5442.32</v>
      </c>
      <c r="O6535">
        <v>2904.21</v>
      </c>
    </row>
    <row r="6536" spans="1:15" x14ac:dyDescent="0.3">
      <c r="A6536">
        <v>6535</v>
      </c>
      <c r="B6536" t="s">
        <v>50</v>
      </c>
      <c r="C6536" t="s">
        <v>33</v>
      </c>
      <c r="D6536" t="s">
        <v>24</v>
      </c>
      <c r="E6536" t="s">
        <v>63</v>
      </c>
      <c r="F6536">
        <v>44551.28</v>
      </c>
      <c r="G6536">
        <v>103416.04</v>
      </c>
      <c r="H6536">
        <v>33638.870000000003</v>
      </c>
      <c r="I6536">
        <v>17.13</v>
      </c>
      <c r="J6536">
        <v>764</v>
      </c>
      <c r="K6536" t="s">
        <v>25</v>
      </c>
      <c r="L6536" t="s">
        <v>20</v>
      </c>
      <c r="M6536" t="s">
        <v>160</v>
      </c>
      <c r="N6536">
        <v>4649.32</v>
      </c>
      <c r="O6536">
        <v>3610.58</v>
      </c>
    </row>
    <row r="6537" spans="1:15" x14ac:dyDescent="0.3">
      <c r="A6537">
        <v>6536</v>
      </c>
      <c r="B6537" t="s">
        <v>32</v>
      </c>
      <c r="C6537" t="s">
        <v>16</v>
      </c>
      <c r="D6537" t="s">
        <v>56</v>
      </c>
      <c r="E6537" t="s">
        <v>38</v>
      </c>
      <c r="F6537">
        <v>42928.57</v>
      </c>
      <c r="G6537">
        <v>195478.7</v>
      </c>
      <c r="H6537">
        <v>288317.78000000003</v>
      </c>
      <c r="I6537">
        <v>13.67</v>
      </c>
      <c r="J6537">
        <v>544</v>
      </c>
      <c r="K6537" t="s">
        <v>25</v>
      </c>
      <c r="L6537" t="s">
        <v>46</v>
      </c>
      <c r="M6537" t="s">
        <v>168</v>
      </c>
      <c r="N6537">
        <v>2858.37</v>
      </c>
      <c r="O6537">
        <v>2215.8200000000002</v>
      </c>
    </row>
    <row r="6538" spans="1:15" x14ac:dyDescent="0.3">
      <c r="A6538">
        <v>6537</v>
      </c>
      <c r="B6538" t="s">
        <v>48</v>
      </c>
      <c r="C6538" t="s">
        <v>23</v>
      </c>
      <c r="D6538" t="s">
        <v>34</v>
      </c>
      <c r="E6538" t="s">
        <v>54</v>
      </c>
      <c r="F6538">
        <v>12959.04</v>
      </c>
      <c r="G6538">
        <v>294112.58</v>
      </c>
      <c r="H6538">
        <v>469239.56</v>
      </c>
      <c r="I6538">
        <v>13.19</v>
      </c>
      <c r="J6538">
        <v>719</v>
      </c>
      <c r="K6538" t="s">
        <v>25</v>
      </c>
      <c r="L6538" t="s">
        <v>20</v>
      </c>
      <c r="M6538" t="s">
        <v>152</v>
      </c>
      <c r="N6538">
        <v>1184.49</v>
      </c>
      <c r="O6538">
        <v>1011.92</v>
      </c>
    </row>
    <row r="6539" spans="1:15" x14ac:dyDescent="0.3">
      <c r="A6539">
        <v>6538</v>
      </c>
      <c r="B6539" t="s">
        <v>79</v>
      </c>
      <c r="C6539" t="s">
        <v>37</v>
      </c>
      <c r="D6539" t="s">
        <v>17</v>
      </c>
      <c r="E6539" t="s">
        <v>38</v>
      </c>
      <c r="F6539">
        <v>93751.679999999993</v>
      </c>
      <c r="G6539">
        <v>294081.31</v>
      </c>
      <c r="H6539">
        <v>317329.64</v>
      </c>
      <c r="I6539">
        <v>9.0500000000000007</v>
      </c>
      <c r="J6539">
        <v>374</v>
      </c>
      <c r="K6539" t="s">
        <v>35</v>
      </c>
      <c r="L6539" t="s">
        <v>46</v>
      </c>
      <c r="M6539" t="s">
        <v>65</v>
      </c>
      <c r="N6539">
        <v>8152.9</v>
      </c>
      <c r="O6539">
        <v>5346.86</v>
      </c>
    </row>
    <row r="6540" spans="1:15" x14ac:dyDescent="0.3">
      <c r="A6540">
        <v>6539</v>
      </c>
      <c r="B6540" t="s">
        <v>79</v>
      </c>
      <c r="C6540" t="s">
        <v>33</v>
      </c>
      <c r="D6540" t="s">
        <v>28</v>
      </c>
      <c r="E6540" t="s">
        <v>29</v>
      </c>
      <c r="F6540">
        <v>5961.58</v>
      </c>
      <c r="G6540">
        <v>220971.37</v>
      </c>
      <c r="H6540">
        <v>77320.58</v>
      </c>
      <c r="I6540">
        <v>13.6</v>
      </c>
      <c r="J6540">
        <v>841</v>
      </c>
      <c r="K6540" t="s">
        <v>35</v>
      </c>
      <c r="L6540" t="s">
        <v>30</v>
      </c>
      <c r="M6540" t="s">
        <v>382</v>
      </c>
      <c r="N6540">
        <v>345.93</v>
      </c>
      <c r="O6540">
        <v>233.3</v>
      </c>
    </row>
    <row r="6541" spans="1:15" x14ac:dyDescent="0.3">
      <c r="A6541">
        <v>6540</v>
      </c>
      <c r="B6541" t="s">
        <v>85</v>
      </c>
      <c r="C6541" t="s">
        <v>37</v>
      </c>
      <c r="D6541" t="s">
        <v>24</v>
      </c>
      <c r="E6541" t="s">
        <v>18</v>
      </c>
      <c r="F6541">
        <v>51648.36</v>
      </c>
      <c r="G6541">
        <v>16066.24</v>
      </c>
      <c r="H6541">
        <v>264789.63</v>
      </c>
      <c r="I6541">
        <v>17.68</v>
      </c>
      <c r="J6541">
        <v>393</v>
      </c>
      <c r="K6541" t="s">
        <v>19</v>
      </c>
      <c r="L6541" t="s">
        <v>30</v>
      </c>
      <c r="M6541" t="s">
        <v>21</v>
      </c>
      <c r="N6541">
        <v>3151.19</v>
      </c>
      <c r="O6541">
        <v>1875.83</v>
      </c>
    </row>
    <row r="6542" spans="1:15" x14ac:dyDescent="0.3">
      <c r="A6542">
        <v>6541</v>
      </c>
      <c r="B6542" t="s">
        <v>79</v>
      </c>
      <c r="C6542" t="s">
        <v>16</v>
      </c>
      <c r="D6542" t="s">
        <v>28</v>
      </c>
      <c r="E6542" t="s">
        <v>54</v>
      </c>
      <c r="F6542">
        <v>1057.49</v>
      </c>
      <c r="G6542">
        <v>267590.93</v>
      </c>
      <c r="H6542">
        <v>15460.82</v>
      </c>
      <c r="I6542">
        <v>17.38</v>
      </c>
      <c r="J6542">
        <v>808</v>
      </c>
      <c r="K6542" t="s">
        <v>39</v>
      </c>
      <c r="L6542" t="s">
        <v>20</v>
      </c>
      <c r="M6542" t="s">
        <v>120</v>
      </c>
      <c r="N6542">
        <v>73.33</v>
      </c>
      <c r="O6542">
        <v>54.2</v>
      </c>
    </row>
    <row r="6543" spans="1:15" x14ac:dyDescent="0.3">
      <c r="A6543">
        <v>6542</v>
      </c>
      <c r="B6543" t="s">
        <v>50</v>
      </c>
      <c r="C6543" t="s">
        <v>37</v>
      </c>
      <c r="D6543" t="s">
        <v>17</v>
      </c>
      <c r="E6543" t="s">
        <v>29</v>
      </c>
      <c r="F6543">
        <v>8176.47</v>
      </c>
      <c r="G6543">
        <v>110846.46</v>
      </c>
      <c r="H6543">
        <v>392413.25</v>
      </c>
      <c r="I6543">
        <v>15.67</v>
      </c>
      <c r="J6543">
        <v>581</v>
      </c>
      <c r="K6543" t="s">
        <v>39</v>
      </c>
      <c r="L6543" t="s">
        <v>46</v>
      </c>
      <c r="M6543" t="s">
        <v>211</v>
      </c>
      <c r="N6543">
        <v>499.71</v>
      </c>
      <c r="O6543">
        <v>305.37</v>
      </c>
    </row>
    <row r="6544" spans="1:15" x14ac:dyDescent="0.3">
      <c r="A6544">
        <v>6543</v>
      </c>
      <c r="B6544" t="s">
        <v>48</v>
      </c>
      <c r="C6544" t="s">
        <v>16</v>
      </c>
      <c r="D6544" t="s">
        <v>24</v>
      </c>
      <c r="E6544" t="s">
        <v>18</v>
      </c>
      <c r="F6544">
        <v>73264.53</v>
      </c>
      <c r="G6544">
        <v>189400.49</v>
      </c>
      <c r="H6544">
        <v>486692.24</v>
      </c>
      <c r="I6544">
        <v>6.14</v>
      </c>
      <c r="J6544">
        <v>433</v>
      </c>
      <c r="K6544" t="s">
        <v>25</v>
      </c>
      <c r="L6544" t="s">
        <v>30</v>
      </c>
      <c r="M6544" t="s">
        <v>269</v>
      </c>
      <c r="N6544">
        <v>6235.85</v>
      </c>
      <c r="O6544">
        <v>4140.12</v>
      </c>
    </row>
    <row r="6545" spans="1:15" x14ac:dyDescent="0.3">
      <c r="A6545">
        <v>6544</v>
      </c>
      <c r="B6545" t="s">
        <v>15</v>
      </c>
      <c r="C6545" t="s">
        <v>33</v>
      </c>
      <c r="D6545" t="s">
        <v>17</v>
      </c>
      <c r="E6545" t="s">
        <v>38</v>
      </c>
      <c r="F6545">
        <v>51035.35</v>
      </c>
      <c r="G6545">
        <v>490092.75</v>
      </c>
      <c r="H6545">
        <v>150351.1</v>
      </c>
      <c r="I6545">
        <v>8.44</v>
      </c>
      <c r="J6545">
        <v>333</v>
      </c>
      <c r="K6545" t="s">
        <v>35</v>
      </c>
      <c r="L6545" t="s">
        <v>30</v>
      </c>
      <c r="M6545" t="s">
        <v>179</v>
      </c>
      <c r="N6545">
        <v>6507.36</v>
      </c>
      <c r="O6545">
        <v>3932.46</v>
      </c>
    </row>
    <row r="6546" spans="1:15" x14ac:dyDescent="0.3">
      <c r="A6546">
        <v>6545</v>
      </c>
      <c r="B6546" t="s">
        <v>43</v>
      </c>
      <c r="C6546" t="s">
        <v>33</v>
      </c>
      <c r="D6546" t="s">
        <v>56</v>
      </c>
      <c r="E6546" t="s">
        <v>29</v>
      </c>
      <c r="F6546">
        <v>53043.89</v>
      </c>
      <c r="G6546">
        <v>237867.75</v>
      </c>
      <c r="H6546">
        <v>486827.6</v>
      </c>
      <c r="I6546">
        <v>17.46</v>
      </c>
      <c r="J6546">
        <v>659</v>
      </c>
      <c r="K6546" t="s">
        <v>25</v>
      </c>
      <c r="L6546" t="s">
        <v>20</v>
      </c>
      <c r="M6546" t="s">
        <v>147</v>
      </c>
      <c r="N6546">
        <v>5211.79</v>
      </c>
      <c r="O6546">
        <v>4674.82</v>
      </c>
    </row>
    <row r="6547" spans="1:15" x14ac:dyDescent="0.3">
      <c r="A6547">
        <v>6546</v>
      </c>
      <c r="B6547" t="s">
        <v>43</v>
      </c>
      <c r="C6547" t="s">
        <v>23</v>
      </c>
      <c r="D6547" t="s">
        <v>17</v>
      </c>
      <c r="E6547" t="s">
        <v>63</v>
      </c>
      <c r="F6547">
        <v>10270.31</v>
      </c>
      <c r="G6547">
        <v>95841.09</v>
      </c>
      <c r="H6547">
        <v>422250.2</v>
      </c>
      <c r="I6547">
        <v>9.41</v>
      </c>
      <c r="J6547">
        <v>450</v>
      </c>
      <c r="K6547" t="s">
        <v>45</v>
      </c>
      <c r="L6547" t="s">
        <v>20</v>
      </c>
      <c r="M6547" t="s">
        <v>104</v>
      </c>
      <c r="N6547">
        <v>1182.0999999999999</v>
      </c>
      <c r="O6547">
        <v>607.73</v>
      </c>
    </row>
    <row r="6548" spans="1:15" x14ac:dyDescent="0.3">
      <c r="A6548">
        <v>6547</v>
      </c>
      <c r="B6548" t="s">
        <v>15</v>
      </c>
      <c r="C6548" t="s">
        <v>37</v>
      </c>
      <c r="D6548" t="s">
        <v>17</v>
      </c>
      <c r="E6548" t="s">
        <v>29</v>
      </c>
      <c r="F6548">
        <v>85484.03</v>
      </c>
      <c r="G6548">
        <v>315404.59999999998</v>
      </c>
      <c r="H6548">
        <v>129159.82</v>
      </c>
      <c r="I6548">
        <v>12.59</v>
      </c>
      <c r="J6548">
        <v>338</v>
      </c>
      <c r="K6548" t="s">
        <v>39</v>
      </c>
      <c r="L6548" t="s">
        <v>20</v>
      </c>
      <c r="M6548" t="s">
        <v>302</v>
      </c>
      <c r="N6548">
        <v>9315.7099999999991</v>
      </c>
      <c r="O6548">
        <v>4968.13</v>
      </c>
    </row>
    <row r="6549" spans="1:15" x14ac:dyDescent="0.3">
      <c r="A6549">
        <v>6548</v>
      </c>
      <c r="B6549" t="s">
        <v>85</v>
      </c>
      <c r="C6549" t="s">
        <v>58</v>
      </c>
      <c r="D6549" t="s">
        <v>34</v>
      </c>
      <c r="E6549" t="s">
        <v>18</v>
      </c>
      <c r="F6549">
        <v>5565.12</v>
      </c>
      <c r="G6549">
        <v>225307.82</v>
      </c>
      <c r="H6549">
        <v>179598.63</v>
      </c>
      <c r="I6549">
        <v>5.88</v>
      </c>
      <c r="J6549">
        <v>858</v>
      </c>
      <c r="K6549" t="s">
        <v>25</v>
      </c>
      <c r="L6549" t="s">
        <v>26</v>
      </c>
      <c r="M6549" t="s">
        <v>415</v>
      </c>
      <c r="N6549">
        <v>388.87</v>
      </c>
      <c r="O6549">
        <v>247.47</v>
      </c>
    </row>
    <row r="6550" spans="1:15" x14ac:dyDescent="0.3">
      <c r="A6550">
        <v>6549</v>
      </c>
      <c r="B6550" t="s">
        <v>32</v>
      </c>
      <c r="C6550" t="s">
        <v>58</v>
      </c>
      <c r="D6550" t="s">
        <v>24</v>
      </c>
      <c r="E6550" t="s">
        <v>63</v>
      </c>
      <c r="F6550">
        <v>98587.36</v>
      </c>
      <c r="G6550">
        <v>12154.71</v>
      </c>
      <c r="H6550">
        <v>124704.83</v>
      </c>
      <c r="I6550">
        <v>17.2</v>
      </c>
      <c r="J6550">
        <v>637</v>
      </c>
      <c r="K6550" t="s">
        <v>19</v>
      </c>
      <c r="L6550" t="s">
        <v>30</v>
      </c>
      <c r="M6550" t="s">
        <v>325</v>
      </c>
      <c r="N6550">
        <v>7841.36</v>
      </c>
      <c r="O6550">
        <v>6815.26</v>
      </c>
    </row>
    <row r="6551" spans="1:15" x14ac:dyDescent="0.3">
      <c r="A6551">
        <v>6550</v>
      </c>
      <c r="B6551" t="s">
        <v>41</v>
      </c>
      <c r="C6551" t="s">
        <v>58</v>
      </c>
      <c r="D6551" t="s">
        <v>24</v>
      </c>
      <c r="E6551" t="s">
        <v>54</v>
      </c>
      <c r="F6551">
        <v>18054.419999999998</v>
      </c>
      <c r="G6551">
        <v>425462.55</v>
      </c>
      <c r="H6551">
        <v>137475.37</v>
      </c>
      <c r="I6551">
        <v>15.27</v>
      </c>
      <c r="J6551">
        <v>486</v>
      </c>
      <c r="K6551" t="s">
        <v>35</v>
      </c>
      <c r="L6551" t="s">
        <v>46</v>
      </c>
      <c r="M6551" t="s">
        <v>405</v>
      </c>
      <c r="N6551">
        <v>2566.54</v>
      </c>
      <c r="O6551">
        <v>2222.31</v>
      </c>
    </row>
    <row r="6552" spans="1:15" x14ac:dyDescent="0.3">
      <c r="A6552">
        <v>6551</v>
      </c>
      <c r="B6552" t="s">
        <v>43</v>
      </c>
      <c r="C6552" t="s">
        <v>37</v>
      </c>
      <c r="D6552" t="s">
        <v>24</v>
      </c>
      <c r="E6552" t="s">
        <v>54</v>
      </c>
      <c r="F6552">
        <v>13497.49</v>
      </c>
      <c r="G6552">
        <v>414762.6</v>
      </c>
      <c r="H6552">
        <v>175056.87</v>
      </c>
      <c r="I6552">
        <v>5.81</v>
      </c>
      <c r="J6552">
        <v>842</v>
      </c>
      <c r="K6552" t="s">
        <v>19</v>
      </c>
      <c r="L6552" t="s">
        <v>26</v>
      </c>
      <c r="M6552" t="s">
        <v>312</v>
      </c>
      <c r="N6552">
        <v>1027.53</v>
      </c>
      <c r="O6552">
        <v>739.36</v>
      </c>
    </row>
    <row r="6553" spans="1:15" x14ac:dyDescent="0.3">
      <c r="A6553">
        <v>6552</v>
      </c>
      <c r="B6553" t="s">
        <v>52</v>
      </c>
      <c r="C6553" t="s">
        <v>58</v>
      </c>
      <c r="D6553" t="s">
        <v>28</v>
      </c>
      <c r="E6553" t="s">
        <v>18</v>
      </c>
      <c r="F6553">
        <v>71373.23</v>
      </c>
      <c r="G6553">
        <v>264967.42</v>
      </c>
      <c r="H6553">
        <v>179654.63</v>
      </c>
      <c r="I6553">
        <v>17.54</v>
      </c>
      <c r="J6553">
        <v>454</v>
      </c>
      <c r="K6553" t="s">
        <v>35</v>
      </c>
      <c r="L6553" t="s">
        <v>75</v>
      </c>
      <c r="M6553" t="s">
        <v>266</v>
      </c>
      <c r="N6553">
        <v>10427.58</v>
      </c>
      <c r="O6553">
        <v>8784.74</v>
      </c>
    </row>
    <row r="6554" spans="1:15" x14ac:dyDescent="0.3">
      <c r="A6554">
        <v>6553</v>
      </c>
      <c r="B6554" t="s">
        <v>52</v>
      </c>
      <c r="C6554" t="s">
        <v>58</v>
      </c>
      <c r="D6554" t="s">
        <v>24</v>
      </c>
      <c r="E6554" t="s">
        <v>29</v>
      </c>
      <c r="F6554">
        <v>14507.28</v>
      </c>
      <c r="G6554">
        <v>376066.29</v>
      </c>
      <c r="H6554">
        <v>1102.5999999999999</v>
      </c>
      <c r="I6554">
        <v>7.8</v>
      </c>
      <c r="J6554">
        <v>516</v>
      </c>
      <c r="K6554" t="s">
        <v>45</v>
      </c>
      <c r="L6554" t="s">
        <v>26</v>
      </c>
      <c r="M6554" t="s">
        <v>304</v>
      </c>
      <c r="N6554">
        <v>2049.3200000000002</v>
      </c>
      <c r="O6554">
        <v>1580.29</v>
      </c>
    </row>
    <row r="6555" spans="1:15" x14ac:dyDescent="0.3">
      <c r="A6555">
        <v>6554</v>
      </c>
      <c r="B6555" t="s">
        <v>15</v>
      </c>
      <c r="C6555" t="s">
        <v>33</v>
      </c>
      <c r="D6555" t="s">
        <v>24</v>
      </c>
      <c r="E6555" t="s">
        <v>38</v>
      </c>
      <c r="F6555">
        <v>47225.21</v>
      </c>
      <c r="G6555">
        <v>125039.89</v>
      </c>
      <c r="H6555">
        <v>402971.26</v>
      </c>
      <c r="I6555">
        <v>5.15</v>
      </c>
      <c r="J6555">
        <v>794</v>
      </c>
      <c r="K6555" t="s">
        <v>19</v>
      </c>
      <c r="L6555" t="s">
        <v>26</v>
      </c>
      <c r="M6555" t="s">
        <v>335</v>
      </c>
      <c r="N6555">
        <v>2441.14</v>
      </c>
      <c r="O6555">
        <v>2119.27</v>
      </c>
    </row>
    <row r="6556" spans="1:15" x14ac:dyDescent="0.3">
      <c r="A6556">
        <v>6555</v>
      </c>
      <c r="B6556" t="s">
        <v>52</v>
      </c>
      <c r="C6556" t="s">
        <v>58</v>
      </c>
      <c r="D6556" t="s">
        <v>24</v>
      </c>
      <c r="E6556" t="s">
        <v>63</v>
      </c>
      <c r="F6556">
        <v>12052.01</v>
      </c>
      <c r="G6556">
        <v>238225.83</v>
      </c>
      <c r="H6556">
        <v>127621.93</v>
      </c>
      <c r="I6556">
        <v>11.53</v>
      </c>
      <c r="J6556">
        <v>607</v>
      </c>
      <c r="K6556" t="s">
        <v>45</v>
      </c>
      <c r="L6556" t="s">
        <v>75</v>
      </c>
      <c r="M6556" t="s">
        <v>356</v>
      </c>
      <c r="N6556">
        <v>829.28</v>
      </c>
      <c r="O6556">
        <v>737.52</v>
      </c>
    </row>
    <row r="6557" spans="1:15" x14ac:dyDescent="0.3">
      <c r="A6557">
        <v>6556</v>
      </c>
      <c r="B6557" t="s">
        <v>41</v>
      </c>
      <c r="C6557" t="s">
        <v>33</v>
      </c>
      <c r="D6557" t="s">
        <v>28</v>
      </c>
      <c r="E6557" t="s">
        <v>18</v>
      </c>
      <c r="F6557">
        <v>38991.269999999997</v>
      </c>
      <c r="G6557">
        <v>269212.81</v>
      </c>
      <c r="H6557">
        <v>445906.51</v>
      </c>
      <c r="I6557">
        <v>9.5299999999999994</v>
      </c>
      <c r="J6557">
        <v>653</v>
      </c>
      <c r="K6557" t="s">
        <v>25</v>
      </c>
      <c r="L6557" t="s">
        <v>46</v>
      </c>
      <c r="M6557" t="s">
        <v>412</v>
      </c>
      <c r="N6557">
        <v>3484.63</v>
      </c>
      <c r="O6557">
        <v>2240.3000000000002</v>
      </c>
    </row>
    <row r="6558" spans="1:15" x14ac:dyDescent="0.3">
      <c r="A6558">
        <v>6557</v>
      </c>
      <c r="B6558" t="s">
        <v>48</v>
      </c>
      <c r="C6558" t="s">
        <v>33</v>
      </c>
      <c r="D6558" t="s">
        <v>34</v>
      </c>
      <c r="E6558" t="s">
        <v>54</v>
      </c>
      <c r="F6558">
        <v>12963.22</v>
      </c>
      <c r="G6558">
        <v>484237.97</v>
      </c>
      <c r="H6558">
        <v>261040.23</v>
      </c>
      <c r="I6558">
        <v>13.42</v>
      </c>
      <c r="J6558">
        <v>499</v>
      </c>
      <c r="K6558" t="s">
        <v>39</v>
      </c>
      <c r="L6558" t="s">
        <v>30</v>
      </c>
      <c r="M6558" t="s">
        <v>285</v>
      </c>
      <c r="N6558">
        <v>694.36</v>
      </c>
      <c r="O6558">
        <v>390.25</v>
      </c>
    </row>
    <row r="6559" spans="1:15" x14ac:dyDescent="0.3">
      <c r="A6559">
        <v>6558</v>
      </c>
      <c r="B6559" t="s">
        <v>79</v>
      </c>
      <c r="C6559" t="s">
        <v>58</v>
      </c>
      <c r="D6559" t="s">
        <v>34</v>
      </c>
      <c r="E6559" t="s">
        <v>54</v>
      </c>
      <c r="F6559">
        <v>94417.87</v>
      </c>
      <c r="G6559">
        <v>283015.86</v>
      </c>
      <c r="H6559">
        <v>452372.54</v>
      </c>
      <c r="I6559">
        <v>6.11</v>
      </c>
      <c r="J6559">
        <v>812</v>
      </c>
      <c r="K6559" t="s">
        <v>19</v>
      </c>
      <c r="L6559" t="s">
        <v>46</v>
      </c>
      <c r="M6559" t="s">
        <v>386</v>
      </c>
      <c r="N6559">
        <v>7034.66</v>
      </c>
      <c r="O6559">
        <v>6088.54</v>
      </c>
    </row>
    <row r="6560" spans="1:15" x14ac:dyDescent="0.3">
      <c r="A6560">
        <v>6559</v>
      </c>
      <c r="B6560" t="s">
        <v>32</v>
      </c>
      <c r="C6560" t="s">
        <v>58</v>
      </c>
      <c r="D6560" t="s">
        <v>56</v>
      </c>
      <c r="E6560" t="s">
        <v>63</v>
      </c>
      <c r="F6560">
        <v>63538.62</v>
      </c>
      <c r="G6560">
        <v>270619.15000000002</v>
      </c>
      <c r="H6560">
        <v>210689.83</v>
      </c>
      <c r="I6560">
        <v>8.5299999999999994</v>
      </c>
      <c r="J6560">
        <v>789</v>
      </c>
      <c r="K6560" t="s">
        <v>25</v>
      </c>
      <c r="L6560" t="s">
        <v>30</v>
      </c>
      <c r="M6560" t="s">
        <v>339</v>
      </c>
      <c r="N6560">
        <v>9260.5300000000007</v>
      </c>
      <c r="O6560">
        <v>4729.97</v>
      </c>
    </row>
    <row r="6561" spans="1:15" x14ac:dyDescent="0.3">
      <c r="A6561">
        <v>6560</v>
      </c>
      <c r="B6561" t="s">
        <v>48</v>
      </c>
      <c r="C6561" t="s">
        <v>58</v>
      </c>
      <c r="D6561" t="s">
        <v>28</v>
      </c>
      <c r="E6561" t="s">
        <v>63</v>
      </c>
      <c r="F6561">
        <v>1147.24</v>
      </c>
      <c r="G6561">
        <v>216675.52</v>
      </c>
      <c r="H6561">
        <v>158267.92000000001</v>
      </c>
      <c r="I6561">
        <v>7.07</v>
      </c>
      <c r="J6561">
        <v>753</v>
      </c>
      <c r="K6561" t="s">
        <v>39</v>
      </c>
      <c r="L6561" t="s">
        <v>26</v>
      </c>
      <c r="M6561" t="s">
        <v>268</v>
      </c>
      <c r="N6561">
        <v>90.07</v>
      </c>
      <c r="O6561">
        <v>63.47</v>
      </c>
    </row>
    <row r="6562" spans="1:15" x14ac:dyDescent="0.3">
      <c r="A6562">
        <v>6561</v>
      </c>
      <c r="B6562" t="s">
        <v>43</v>
      </c>
      <c r="C6562" t="s">
        <v>23</v>
      </c>
      <c r="D6562" t="s">
        <v>28</v>
      </c>
      <c r="E6562" t="s">
        <v>18</v>
      </c>
      <c r="F6562">
        <v>12837.43</v>
      </c>
      <c r="G6562">
        <v>140538.63</v>
      </c>
      <c r="H6562">
        <v>204311.26</v>
      </c>
      <c r="I6562">
        <v>13.31</v>
      </c>
      <c r="J6562">
        <v>814</v>
      </c>
      <c r="K6562" t="s">
        <v>25</v>
      </c>
      <c r="L6562" t="s">
        <v>75</v>
      </c>
      <c r="M6562" t="s">
        <v>344</v>
      </c>
      <c r="N6562">
        <v>919.4</v>
      </c>
      <c r="O6562">
        <v>645.73</v>
      </c>
    </row>
    <row r="6563" spans="1:15" x14ac:dyDescent="0.3">
      <c r="A6563">
        <v>6562</v>
      </c>
      <c r="B6563" t="s">
        <v>50</v>
      </c>
      <c r="C6563" t="s">
        <v>16</v>
      </c>
      <c r="D6563" t="s">
        <v>56</v>
      </c>
      <c r="E6563" t="s">
        <v>63</v>
      </c>
      <c r="F6563">
        <v>60050.67</v>
      </c>
      <c r="G6563">
        <v>46565.99</v>
      </c>
      <c r="H6563">
        <v>394092.32</v>
      </c>
      <c r="I6563">
        <v>13.49</v>
      </c>
      <c r="J6563">
        <v>577</v>
      </c>
      <c r="K6563" t="s">
        <v>25</v>
      </c>
      <c r="L6563" t="s">
        <v>26</v>
      </c>
      <c r="M6563" t="s">
        <v>296</v>
      </c>
      <c r="N6563">
        <v>4416.29</v>
      </c>
      <c r="O6563">
        <v>2885.44</v>
      </c>
    </row>
    <row r="6564" spans="1:15" x14ac:dyDescent="0.3">
      <c r="A6564">
        <v>6563</v>
      </c>
      <c r="B6564" t="s">
        <v>32</v>
      </c>
      <c r="C6564" t="s">
        <v>23</v>
      </c>
      <c r="D6564" t="s">
        <v>34</v>
      </c>
      <c r="E6564" t="s">
        <v>18</v>
      </c>
      <c r="F6564">
        <v>34407.18</v>
      </c>
      <c r="G6564">
        <v>245039.61</v>
      </c>
      <c r="H6564">
        <v>374069.51</v>
      </c>
      <c r="I6564">
        <v>11.94</v>
      </c>
      <c r="J6564">
        <v>623</v>
      </c>
      <c r="K6564" t="s">
        <v>35</v>
      </c>
      <c r="L6564" t="s">
        <v>20</v>
      </c>
      <c r="M6564" t="s">
        <v>115</v>
      </c>
      <c r="N6564">
        <v>4842.84</v>
      </c>
      <c r="O6564">
        <v>2479.14</v>
      </c>
    </row>
    <row r="6565" spans="1:15" x14ac:dyDescent="0.3">
      <c r="A6565">
        <v>6564</v>
      </c>
      <c r="B6565" t="s">
        <v>15</v>
      </c>
      <c r="C6565" t="s">
        <v>16</v>
      </c>
      <c r="D6565" t="s">
        <v>17</v>
      </c>
      <c r="E6565" t="s">
        <v>18</v>
      </c>
      <c r="F6565">
        <v>92621.41</v>
      </c>
      <c r="G6565">
        <v>240085.11</v>
      </c>
      <c r="H6565">
        <v>159885.78</v>
      </c>
      <c r="I6565">
        <v>16.63</v>
      </c>
      <c r="J6565">
        <v>581</v>
      </c>
      <c r="K6565" t="s">
        <v>19</v>
      </c>
      <c r="L6565" t="s">
        <v>30</v>
      </c>
      <c r="M6565" t="s">
        <v>182</v>
      </c>
      <c r="N6565">
        <v>10009.52</v>
      </c>
      <c r="O6565">
        <v>5881.47</v>
      </c>
    </row>
    <row r="6566" spans="1:15" x14ac:dyDescent="0.3">
      <c r="A6566">
        <v>6565</v>
      </c>
      <c r="B6566" t="s">
        <v>22</v>
      </c>
      <c r="C6566" t="s">
        <v>23</v>
      </c>
      <c r="D6566" t="s">
        <v>24</v>
      </c>
      <c r="E6566" t="s">
        <v>54</v>
      </c>
      <c r="F6566">
        <v>66176.710000000006</v>
      </c>
      <c r="G6566">
        <v>471099.56</v>
      </c>
      <c r="H6566">
        <v>198215.35</v>
      </c>
      <c r="I6566">
        <v>14.21</v>
      </c>
      <c r="J6566">
        <v>854</v>
      </c>
      <c r="K6566" t="s">
        <v>39</v>
      </c>
      <c r="L6566" t="s">
        <v>46</v>
      </c>
      <c r="M6566" t="s">
        <v>90</v>
      </c>
      <c r="N6566">
        <v>3996.18</v>
      </c>
      <c r="O6566">
        <v>2234.87</v>
      </c>
    </row>
    <row r="6567" spans="1:15" x14ac:dyDescent="0.3">
      <c r="A6567">
        <v>6566</v>
      </c>
      <c r="B6567" t="s">
        <v>79</v>
      </c>
      <c r="C6567" t="s">
        <v>16</v>
      </c>
      <c r="D6567" t="s">
        <v>24</v>
      </c>
      <c r="E6567" t="s">
        <v>63</v>
      </c>
      <c r="F6567">
        <v>50396.160000000003</v>
      </c>
      <c r="G6567">
        <v>294758.21000000002</v>
      </c>
      <c r="H6567">
        <v>435770.58</v>
      </c>
      <c r="I6567">
        <v>17.88</v>
      </c>
      <c r="J6567">
        <v>621</v>
      </c>
      <c r="K6567" t="s">
        <v>39</v>
      </c>
      <c r="L6567" t="s">
        <v>26</v>
      </c>
      <c r="M6567" t="s">
        <v>311</v>
      </c>
      <c r="N6567">
        <v>5971.31</v>
      </c>
      <c r="O6567">
        <v>3844.68</v>
      </c>
    </row>
    <row r="6568" spans="1:15" x14ac:dyDescent="0.3">
      <c r="A6568">
        <v>6567</v>
      </c>
      <c r="B6568" t="s">
        <v>48</v>
      </c>
      <c r="C6568" t="s">
        <v>16</v>
      </c>
      <c r="D6568" t="s">
        <v>28</v>
      </c>
      <c r="E6568" t="s">
        <v>38</v>
      </c>
      <c r="F6568">
        <v>4395.95</v>
      </c>
      <c r="G6568">
        <v>358310.47</v>
      </c>
      <c r="H6568">
        <v>37640.6</v>
      </c>
      <c r="I6568">
        <v>14.26</v>
      </c>
      <c r="J6568">
        <v>864</v>
      </c>
      <c r="K6568" t="s">
        <v>35</v>
      </c>
      <c r="L6568" t="s">
        <v>26</v>
      </c>
      <c r="M6568" t="s">
        <v>162</v>
      </c>
      <c r="N6568">
        <v>555.35</v>
      </c>
      <c r="O6568">
        <v>412.7</v>
      </c>
    </row>
    <row r="6569" spans="1:15" x14ac:dyDescent="0.3">
      <c r="A6569">
        <v>6568</v>
      </c>
      <c r="B6569" t="s">
        <v>50</v>
      </c>
      <c r="C6569" t="s">
        <v>58</v>
      </c>
      <c r="D6569" t="s">
        <v>56</v>
      </c>
      <c r="E6569" t="s">
        <v>63</v>
      </c>
      <c r="F6569">
        <v>94192.11</v>
      </c>
      <c r="G6569">
        <v>27522.97</v>
      </c>
      <c r="H6569">
        <v>482525.97</v>
      </c>
      <c r="I6569">
        <v>9.18</v>
      </c>
      <c r="J6569">
        <v>534</v>
      </c>
      <c r="K6569" t="s">
        <v>19</v>
      </c>
      <c r="L6569" t="s">
        <v>46</v>
      </c>
      <c r="M6569" t="s">
        <v>196</v>
      </c>
      <c r="N6569">
        <v>6325.81</v>
      </c>
      <c r="O6569">
        <v>5134.2299999999996</v>
      </c>
    </row>
    <row r="6570" spans="1:15" x14ac:dyDescent="0.3">
      <c r="A6570">
        <v>6569</v>
      </c>
      <c r="B6570" t="s">
        <v>48</v>
      </c>
      <c r="C6570" t="s">
        <v>16</v>
      </c>
      <c r="D6570" t="s">
        <v>24</v>
      </c>
      <c r="E6570" t="s">
        <v>63</v>
      </c>
      <c r="F6570">
        <v>88673.91</v>
      </c>
      <c r="G6570">
        <v>477176</v>
      </c>
      <c r="H6570">
        <v>420688.28</v>
      </c>
      <c r="I6570">
        <v>5.31</v>
      </c>
      <c r="J6570">
        <v>325</v>
      </c>
      <c r="K6570" t="s">
        <v>45</v>
      </c>
      <c r="L6570" t="s">
        <v>75</v>
      </c>
      <c r="M6570" t="s">
        <v>141</v>
      </c>
      <c r="N6570">
        <v>7037.69</v>
      </c>
      <c r="O6570">
        <v>6192.12</v>
      </c>
    </row>
    <row r="6571" spans="1:15" x14ac:dyDescent="0.3">
      <c r="A6571">
        <v>6570</v>
      </c>
      <c r="B6571" t="s">
        <v>52</v>
      </c>
      <c r="C6571" t="s">
        <v>33</v>
      </c>
      <c r="D6571" t="s">
        <v>17</v>
      </c>
      <c r="E6571" t="s">
        <v>38</v>
      </c>
      <c r="F6571">
        <v>38318.720000000001</v>
      </c>
      <c r="G6571">
        <v>433470.87</v>
      </c>
      <c r="H6571">
        <v>127291.68</v>
      </c>
      <c r="I6571">
        <v>8.6199999999999992</v>
      </c>
      <c r="J6571">
        <v>548</v>
      </c>
      <c r="K6571" t="s">
        <v>25</v>
      </c>
      <c r="L6571" t="s">
        <v>46</v>
      </c>
      <c r="M6571" t="s">
        <v>371</v>
      </c>
      <c r="N6571">
        <v>3698.77</v>
      </c>
      <c r="O6571">
        <v>2931.13</v>
      </c>
    </row>
    <row r="6572" spans="1:15" x14ac:dyDescent="0.3">
      <c r="A6572">
        <v>6571</v>
      </c>
      <c r="B6572" t="s">
        <v>48</v>
      </c>
      <c r="C6572" t="s">
        <v>23</v>
      </c>
      <c r="D6572" t="s">
        <v>34</v>
      </c>
      <c r="E6572" t="s">
        <v>18</v>
      </c>
      <c r="F6572">
        <v>16266.8</v>
      </c>
      <c r="G6572">
        <v>353027.93</v>
      </c>
      <c r="H6572">
        <v>99498.04</v>
      </c>
      <c r="I6572">
        <v>6.47</v>
      </c>
      <c r="J6572">
        <v>665</v>
      </c>
      <c r="K6572" t="s">
        <v>19</v>
      </c>
      <c r="L6572" t="s">
        <v>46</v>
      </c>
      <c r="M6572" t="s">
        <v>27</v>
      </c>
      <c r="N6572">
        <v>2210.88</v>
      </c>
      <c r="O6572">
        <v>1899.35</v>
      </c>
    </row>
    <row r="6573" spans="1:15" x14ac:dyDescent="0.3">
      <c r="A6573">
        <v>6572</v>
      </c>
      <c r="B6573" t="s">
        <v>15</v>
      </c>
      <c r="C6573" t="s">
        <v>16</v>
      </c>
      <c r="D6573" t="s">
        <v>24</v>
      </c>
      <c r="E6573" t="s">
        <v>29</v>
      </c>
      <c r="F6573">
        <v>81483.839999999997</v>
      </c>
      <c r="G6573">
        <v>424664.01</v>
      </c>
      <c r="H6573">
        <v>133145.17000000001</v>
      </c>
      <c r="I6573">
        <v>16.989999999999998</v>
      </c>
      <c r="J6573">
        <v>673</v>
      </c>
      <c r="K6573" t="s">
        <v>35</v>
      </c>
      <c r="L6573" t="s">
        <v>26</v>
      </c>
      <c r="M6573" t="s">
        <v>356</v>
      </c>
      <c r="N6573">
        <v>10708.7</v>
      </c>
      <c r="O6573">
        <v>8612.75</v>
      </c>
    </row>
    <row r="6574" spans="1:15" x14ac:dyDescent="0.3">
      <c r="A6574">
        <v>6573</v>
      </c>
      <c r="B6574" t="s">
        <v>52</v>
      </c>
      <c r="C6574" t="s">
        <v>37</v>
      </c>
      <c r="D6574" t="s">
        <v>56</v>
      </c>
      <c r="E6574" t="s">
        <v>29</v>
      </c>
      <c r="F6574">
        <v>42383.01</v>
      </c>
      <c r="G6574">
        <v>128389.84</v>
      </c>
      <c r="H6574">
        <v>310355.51</v>
      </c>
      <c r="I6574">
        <v>17.010000000000002</v>
      </c>
      <c r="J6574">
        <v>606</v>
      </c>
      <c r="K6574" t="s">
        <v>25</v>
      </c>
      <c r="L6574" t="s">
        <v>26</v>
      </c>
      <c r="M6574" t="s">
        <v>253</v>
      </c>
      <c r="N6574">
        <v>4338.75</v>
      </c>
      <c r="O6574">
        <v>2973.67</v>
      </c>
    </row>
    <row r="6575" spans="1:15" x14ac:dyDescent="0.3">
      <c r="A6575">
        <v>6574</v>
      </c>
      <c r="B6575" t="s">
        <v>48</v>
      </c>
      <c r="C6575" t="s">
        <v>37</v>
      </c>
      <c r="D6575" t="s">
        <v>34</v>
      </c>
      <c r="E6575" t="s">
        <v>63</v>
      </c>
      <c r="F6575">
        <v>62852.54</v>
      </c>
      <c r="G6575">
        <v>19490.37</v>
      </c>
      <c r="H6575">
        <v>300941.51</v>
      </c>
      <c r="I6575">
        <v>15.05</v>
      </c>
      <c r="J6575">
        <v>302</v>
      </c>
      <c r="K6575" t="s">
        <v>19</v>
      </c>
      <c r="L6575" t="s">
        <v>30</v>
      </c>
      <c r="M6575" t="s">
        <v>287</v>
      </c>
      <c r="N6575">
        <v>7116.01</v>
      </c>
      <c r="O6575">
        <v>6258.64</v>
      </c>
    </row>
    <row r="6576" spans="1:15" x14ac:dyDescent="0.3">
      <c r="A6576">
        <v>6575</v>
      </c>
      <c r="B6576" t="s">
        <v>15</v>
      </c>
      <c r="C6576" t="s">
        <v>37</v>
      </c>
      <c r="D6576" t="s">
        <v>24</v>
      </c>
      <c r="E6576" t="s">
        <v>54</v>
      </c>
      <c r="F6576">
        <v>91979.16</v>
      </c>
      <c r="G6576">
        <v>259194.23999999999</v>
      </c>
      <c r="H6576">
        <v>78985.990000000005</v>
      </c>
      <c r="I6576">
        <v>10.89</v>
      </c>
      <c r="J6576">
        <v>486</v>
      </c>
      <c r="K6576" t="s">
        <v>25</v>
      </c>
      <c r="L6576" t="s">
        <v>20</v>
      </c>
      <c r="M6576" t="s">
        <v>315</v>
      </c>
      <c r="N6576">
        <v>6953.79</v>
      </c>
      <c r="O6576">
        <v>3961.46</v>
      </c>
    </row>
    <row r="6577" spans="1:15" x14ac:dyDescent="0.3">
      <c r="A6577">
        <v>6576</v>
      </c>
      <c r="B6577" t="s">
        <v>85</v>
      </c>
      <c r="C6577" t="s">
        <v>23</v>
      </c>
      <c r="D6577" t="s">
        <v>28</v>
      </c>
      <c r="E6577" t="s">
        <v>29</v>
      </c>
      <c r="F6577">
        <v>75683.48</v>
      </c>
      <c r="G6577">
        <v>232800.58</v>
      </c>
      <c r="H6577">
        <v>369350.05</v>
      </c>
      <c r="I6577">
        <v>7.76</v>
      </c>
      <c r="J6577">
        <v>802</v>
      </c>
      <c r="K6577" t="s">
        <v>19</v>
      </c>
      <c r="L6577" t="s">
        <v>20</v>
      </c>
      <c r="M6577" t="s">
        <v>271</v>
      </c>
      <c r="N6577">
        <v>7631.44</v>
      </c>
      <c r="O6577">
        <v>6066.3</v>
      </c>
    </row>
    <row r="6578" spans="1:15" x14ac:dyDescent="0.3">
      <c r="A6578">
        <v>6577</v>
      </c>
      <c r="B6578" t="s">
        <v>85</v>
      </c>
      <c r="C6578" t="s">
        <v>33</v>
      </c>
      <c r="D6578" t="s">
        <v>24</v>
      </c>
      <c r="E6578" t="s">
        <v>18</v>
      </c>
      <c r="F6578">
        <v>72287.14</v>
      </c>
      <c r="G6578">
        <v>40746.29</v>
      </c>
      <c r="H6578">
        <v>116055.45</v>
      </c>
      <c r="I6578">
        <v>15.9</v>
      </c>
      <c r="J6578">
        <v>837</v>
      </c>
      <c r="K6578" t="s">
        <v>45</v>
      </c>
      <c r="L6578" t="s">
        <v>30</v>
      </c>
      <c r="M6578" t="s">
        <v>379</v>
      </c>
      <c r="N6578">
        <v>6841.57</v>
      </c>
      <c r="O6578">
        <v>5684.01</v>
      </c>
    </row>
    <row r="6579" spans="1:15" x14ac:dyDescent="0.3">
      <c r="A6579">
        <v>6578</v>
      </c>
      <c r="B6579" t="s">
        <v>52</v>
      </c>
      <c r="C6579" t="s">
        <v>23</v>
      </c>
      <c r="D6579" t="s">
        <v>17</v>
      </c>
      <c r="E6579" t="s">
        <v>38</v>
      </c>
      <c r="F6579">
        <v>29271.9</v>
      </c>
      <c r="G6579">
        <v>287386.55</v>
      </c>
      <c r="H6579">
        <v>397509.87</v>
      </c>
      <c r="I6579">
        <v>10.71</v>
      </c>
      <c r="J6579">
        <v>524</v>
      </c>
      <c r="K6579" t="s">
        <v>39</v>
      </c>
      <c r="L6579" t="s">
        <v>30</v>
      </c>
      <c r="M6579" t="s">
        <v>404</v>
      </c>
      <c r="N6579">
        <v>2454.15</v>
      </c>
      <c r="O6579">
        <v>1319.95</v>
      </c>
    </row>
    <row r="6580" spans="1:15" x14ac:dyDescent="0.3">
      <c r="A6580">
        <v>6579</v>
      </c>
      <c r="B6580" t="s">
        <v>32</v>
      </c>
      <c r="C6580" t="s">
        <v>37</v>
      </c>
      <c r="D6580" t="s">
        <v>56</v>
      </c>
      <c r="E6580" t="s">
        <v>63</v>
      </c>
      <c r="F6580">
        <v>79027.03</v>
      </c>
      <c r="G6580">
        <v>376569.73</v>
      </c>
      <c r="H6580">
        <v>369042.87</v>
      </c>
      <c r="I6580">
        <v>12.01</v>
      </c>
      <c r="J6580">
        <v>449</v>
      </c>
      <c r="K6580" t="s">
        <v>19</v>
      </c>
      <c r="L6580" t="s">
        <v>46</v>
      </c>
      <c r="M6580" t="s">
        <v>209</v>
      </c>
      <c r="N6580">
        <v>7713.74</v>
      </c>
      <c r="O6580">
        <v>4254.71</v>
      </c>
    </row>
    <row r="6581" spans="1:15" x14ac:dyDescent="0.3">
      <c r="A6581">
        <v>6580</v>
      </c>
      <c r="B6581" t="s">
        <v>48</v>
      </c>
      <c r="C6581" t="s">
        <v>23</v>
      </c>
      <c r="D6581" t="s">
        <v>17</v>
      </c>
      <c r="E6581" t="s">
        <v>38</v>
      </c>
      <c r="F6581">
        <v>36856.85</v>
      </c>
      <c r="G6581">
        <v>325420.32</v>
      </c>
      <c r="H6581">
        <v>135196.60999999999</v>
      </c>
      <c r="I6581">
        <v>13.13</v>
      </c>
      <c r="J6581">
        <v>618</v>
      </c>
      <c r="K6581" t="s">
        <v>39</v>
      </c>
      <c r="L6581" t="s">
        <v>20</v>
      </c>
      <c r="M6581" t="s">
        <v>386</v>
      </c>
      <c r="N6581">
        <v>2335.9899999999998</v>
      </c>
      <c r="O6581">
        <v>1220.5999999999999</v>
      </c>
    </row>
    <row r="6582" spans="1:15" x14ac:dyDescent="0.3">
      <c r="A6582">
        <v>6581</v>
      </c>
      <c r="B6582" t="s">
        <v>50</v>
      </c>
      <c r="C6582" t="s">
        <v>23</v>
      </c>
      <c r="D6582" t="s">
        <v>17</v>
      </c>
      <c r="E6582" t="s">
        <v>29</v>
      </c>
      <c r="F6582">
        <v>10011.52</v>
      </c>
      <c r="G6582">
        <v>355041.04</v>
      </c>
      <c r="H6582">
        <v>482648.97</v>
      </c>
      <c r="I6582">
        <v>10.87</v>
      </c>
      <c r="J6582">
        <v>347</v>
      </c>
      <c r="K6582" t="s">
        <v>39</v>
      </c>
      <c r="L6582" t="s">
        <v>46</v>
      </c>
      <c r="M6582" t="s">
        <v>212</v>
      </c>
      <c r="N6582">
        <v>763.51</v>
      </c>
      <c r="O6582">
        <v>615.5</v>
      </c>
    </row>
    <row r="6583" spans="1:15" x14ac:dyDescent="0.3">
      <c r="A6583">
        <v>6582</v>
      </c>
      <c r="B6583" t="s">
        <v>85</v>
      </c>
      <c r="C6583" t="s">
        <v>23</v>
      </c>
      <c r="D6583" t="s">
        <v>17</v>
      </c>
      <c r="E6583" t="s">
        <v>54</v>
      </c>
      <c r="F6583">
        <v>77483.72</v>
      </c>
      <c r="G6583">
        <v>208073.63</v>
      </c>
      <c r="H6583">
        <v>55889.25</v>
      </c>
      <c r="I6583">
        <v>16.170000000000002</v>
      </c>
      <c r="J6583">
        <v>694</v>
      </c>
      <c r="K6583" t="s">
        <v>35</v>
      </c>
      <c r="L6583" t="s">
        <v>75</v>
      </c>
      <c r="M6583" t="s">
        <v>275</v>
      </c>
      <c r="N6583">
        <v>9057.61</v>
      </c>
      <c r="O6583">
        <v>6742.67</v>
      </c>
    </row>
    <row r="6584" spans="1:15" x14ac:dyDescent="0.3">
      <c r="A6584">
        <v>6583</v>
      </c>
      <c r="B6584" t="s">
        <v>50</v>
      </c>
      <c r="C6584" t="s">
        <v>33</v>
      </c>
      <c r="D6584" t="s">
        <v>24</v>
      </c>
      <c r="E6584" t="s">
        <v>38</v>
      </c>
      <c r="F6584">
        <v>19944.37</v>
      </c>
      <c r="G6584">
        <v>91184.29</v>
      </c>
      <c r="H6584">
        <v>234505.85</v>
      </c>
      <c r="I6584">
        <v>14.23</v>
      </c>
      <c r="J6584">
        <v>792</v>
      </c>
      <c r="K6584" t="s">
        <v>19</v>
      </c>
      <c r="L6584" t="s">
        <v>26</v>
      </c>
      <c r="M6584" t="s">
        <v>108</v>
      </c>
      <c r="N6584">
        <v>2332.1799999999998</v>
      </c>
      <c r="O6584">
        <v>1863.79</v>
      </c>
    </row>
    <row r="6585" spans="1:15" x14ac:dyDescent="0.3">
      <c r="A6585">
        <v>6584</v>
      </c>
      <c r="B6585" t="s">
        <v>79</v>
      </c>
      <c r="C6585" t="s">
        <v>37</v>
      </c>
      <c r="D6585" t="s">
        <v>24</v>
      </c>
      <c r="E6585" t="s">
        <v>38</v>
      </c>
      <c r="F6585">
        <v>80067.490000000005</v>
      </c>
      <c r="G6585">
        <v>274082.81</v>
      </c>
      <c r="H6585">
        <v>15164.18</v>
      </c>
      <c r="I6585">
        <v>10.7</v>
      </c>
      <c r="J6585">
        <v>811</v>
      </c>
      <c r="K6585" t="s">
        <v>19</v>
      </c>
      <c r="L6585" t="s">
        <v>75</v>
      </c>
      <c r="M6585" t="s">
        <v>284</v>
      </c>
      <c r="N6585">
        <v>7019.04</v>
      </c>
      <c r="O6585">
        <v>3536.74</v>
      </c>
    </row>
    <row r="6586" spans="1:15" x14ac:dyDescent="0.3">
      <c r="A6586">
        <v>6585</v>
      </c>
      <c r="B6586" t="s">
        <v>15</v>
      </c>
      <c r="C6586" t="s">
        <v>37</v>
      </c>
      <c r="D6586" t="s">
        <v>56</v>
      </c>
      <c r="E6586" t="s">
        <v>63</v>
      </c>
      <c r="F6586">
        <v>76413.36</v>
      </c>
      <c r="G6586">
        <v>156473.16</v>
      </c>
      <c r="H6586">
        <v>297193.7</v>
      </c>
      <c r="I6586">
        <v>12.39</v>
      </c>
      <c r="J6586">
        <v>474</v>
      </c>
      <c r="K6586" t="s">
        <v>19</v>
      </c>
      <c r="L6586" t="s">
        <v>26</v>
      </c>
      <c r="M6586" t="s">
        <v>284</v>
      </c>
      <c r="N6586">
        <v>10775.27</v>
      </c>
      <c r="O6586">
        <v>5598.76</v>
      </c>
    </row>
    <row r="6587" spans="1:15" x14ac:dyDescent="0.3">
      <c r="A6587">
        <v>6586</v>
      </c>
      <c r="B6587" t="s">
        <v>15</v>
      </c>
      <c r="C6587" t="s">
        <v>33</v>
      </c>
      <c r="D6587" t="s">
        <v>17</v>
      </c>
      <c r="E6587" t="s">
        <v>18</v>
      </c>
      <c r="F6587">
        <v>23062.799999999999</v>
      </c>
      <c r="G6587">
        <v>109998.31</v>
      </c>
      <c r="H6587">
        <v>378806.69</v>
      </c>
      <c r="I6587">
        <v>12.31</v>
      </c>
      <c r="J6587">
        <v>358</v>
      </c>
      <c r="K6587" t="s">
        <v>35</v>
      </c>
      <c r="L6587" t="s">
        <v>20</v>
      </c>
      <c r="M6587" t="s">
        <v>401</v>
      </c>
      <c r="N6587">
        <v>2808.48</v>
      </c>
      <c r="O6587">
        <v>2188.8000000000002</v>
      </c>
    </row>
    <row r="6588" spans="1:15" x14ac:dyDescent="0.3">
      <c r="A6588">
        <v>6587</v>
      </c>
      <c r="B6588" t="s">
        <v>41</v>
      </c>
      <c r="C6588" t="s">
        <v>37</v>
      </c>
      <c r="D6588" t="s">
        <v>17</v>
      </c>
      <c r="E6588" t="s">
        <v>29</v>
      </c>
      <c r="F6588">
        <v>4141.54</v>
      </c>
      <c r="G6588">
        <v>272586.99</v>
      </c>
      <c r="H6588">
        <v>40081.81</v>
      </c>
      <c r="I6588">
        <v>11.4</v>
      </c>
      <c r="J6588">
        <v>494</v>
      </c>
      <c r="K6588" t="s">
        <v>25</v>
      </c>
      <c r="L6588" t="s">
        <v>75</v>
      </c>
      <c r="M6588" t="s">
        <v>365</v>
      </c>
      <c r="N6588">
        <v>528.04999999999995</v>
      </c>
      <c r="O6588">
        <v>318.33999999999997</v>
      </c>
    </row>
    <row r="6589" spans="1:15" x14ac:dyDescent="0.3">
      <c r="A6589">
        <v>6588</v>
      </c>
      <c r="B6589" t="s">
        <v>85</v>
      </c>
      <c r="C6589" t="s">
        <v>58</v>
      </c>
      <c r="D6589" t="s">
        <v>34</v>
      </c>
      <c r="E6589" t="s">
        <v>38</v>
      </c>
      <c r="F6589">
        <v>43911.83</v>
      </c>
      <c r="G6589">
        <v>131998.1</v>
      </c>
      <c r="H6589">
        <v>497112.29</v>
      </c>
      <c r="I6589">
        <v>7.92</v>
      </c>
      <c r="J6589">
        <v>660</v>
      </c>
      <c r="K6589" t="s">
        <v>35</v>
      </c>
      <c r="L6589" t="s">
        <v>75</v>
      </c>
      <c r="M6589" t="s">
        <v>342</v>
      </c>
      <c r="N6589">
        <v>4498.79</v>
      </c>
      <c r="O6589">
        <v>2924.28</v>
      </c>
    </row>
    <row r="6590" spans="1:15" x14ac:dyDescent="0.3">
      <c r="A6590">
        <v>6589</v>
      </c>
      <c r="B6590" t="s">
        <v>52</v>
      </c>
      <c r="C6590" t="s">
        <v>33</v>
      </c>
      <c r="D6590" t="s">
        <v>34</v>
      </c>
      <c r="E6590" t="s">
        <v>54</v>
      </c>
      <c r="F6590">
        <v>36562.620000000003</v>
      </c>
      <c r="G6590">
        <v>273465.18</v>
      </c>
      <c r="H6590">
        <v>480563.83</v>
      </c>
      <c r="I6590">
        <v>16.89</v>
      </c>
      <c r="J6590">
        <v>326</v>
      </c>
      <c r="K6590" t="s">
        <v>45</v>
      </c>
      <c r="L6590" t="s">
        <v>26</v>
      </c>
      <c r="M6590" t="s">
        <v>82</v>
      </c>
      <c r="N6590">
        <v>4033.7</v>
      </c>
      <c r="O6590">
        <v>2046.22</v>
      </c>
    </row>
    <row r="6591" spans="1:15" x14ac:dyDescent="0.3">
      <c r="A6591">
        <v>6590</v>
      </c>
      <c r="B6591" t="s">
        <v>85</v>
      </c>
      <c r="C6591" t="s">
        <v>58</v>
      </c>
      <c r="D6591" t="s">
        <v>28</v>
      </c>
      <c r="E6591" t="s">
        <v>54</v>
      </c>
      <c r="F6591">
        <v>94769.59</v>
      </c>
      <c r="G6591">
        <v>96381.99</v>
      </c>
      <c r="H6591">
        <v>172682.5</v>
      </c>
      <c r="I6591">
        <v>13.68</v>
      </c>
      <c r="J6591">
        <v>629</v>
      </c>
      <c r="K6591" t="s">
        <v>45</v>
      </c>
      <c r="L6591" t="s">
        <v>75</v>
      </c>
      <c r="M6591" t="s">
        <v>84</v>
      </c>
      <c r="N6591">
        <v>4828.96</v>
      </c>
      <c r="O6591">
        <v>2458.79</v>
      </c>
    </row>
    <row r="6592" spans="1:15" x14ac:dyDescent="0.3">
      <c r="A6592">
        <v>6591</v>
      </c>
      <c r="B6592" t="s">
        <v>41</v>
      </c>
      <c r="C6592" t="s">
        <v>58</v>
      </c>
      <c r="D6592" t="s">
        <v>28</v>
      </c>
      <c r="E6592" t="s">
        <v>29</v>
      </c>
      <c r="F6592">
        <v>73079.37</v>
      </c>
      <c r="G6592">
        <v>498859.31</v>
      </c>
      <c r="H6592">
        <v>331541.21999999997</v>
      </c>
      <c r="I6592">
        <v>16.47</v>
      </c>
      <c r="J6592">
        <v>305</v>
      </c>
      <c r="K6592" t="s">
        <v>45</v>
      </c>
      <c r="L6592" t="s">
        <v>20</v>
      </c>
      <c r="M6592" t="s">
        <v>102</v>
      </c>
      <c r="N6592">
        <v>3992.33</v>
      </c>
      <c r="O6592">
        <v>2230.69</v>
      </c>
    </row>
    <row r="6593" spans="1:15" x14ac:dyDescent="0.3">
      <c r="A6593">
        <v>6592</v>
      </c>
      <c r="B6593" t="s">
        <v>15</v>
      </c>
      <c r="C6593" t="s">
        <v>23</v>
      </c>
      <c r="D6593" t="s">
        <v>56</v>
      </c>
      <c r="E6593" t="s">
        <v>29</v>
      </c>
      <c r="F6593">
        <v>52497.01</v>
      </c>
      <c r="G6593">
        <v>79748.009999999995</v>
      </c>
      <c r="H6593">
        <v>395368.47</v>
      </c>
      <c r="I6593">
        <v>8.25</v>
      </c>
      <c r="J6593">
        <v>886</v>
      </c>
      <c r="K6593" t="s">
        <v>35</v>
      </c>
      <c r="L6593" t="s">
        <v>20</v>
      </c>
      <c r="M6593" t="s">
        <v>156</v>
      </c>
      <c r="N6593">
        <v>7581.83</v>
      </c>
      <c r="O6593">
        <v>4239.26</v>
      </c>
    </row>
    <row r="6594" spans="1:15" x14ac:dyDescent="0.3">
      <c r="A6594">
        <v>6593</v>
      </c>
      <c r="B6594" t="s">
        <v>50</v>
      </c>
      <c r="C6594" t="s">
        <v>23</v>
      </c>
      <c r="D6594" t="s">
        <v>28</v>
      </c>
      <c r="E6594" t="s">
        <v>63</v>
      </c>
      <c r="F6594">
        <v>74532.72</v>
      </c>
      <c r="G6594">
        <v>80754.87</v>
      </c>
      <c r="H6594">
        <v>492425.84</v>
      </c>
      <c r="I6594">
        <v>15.05</v>
      </c>
      <c r="J6594">
        <v>337</v>
      </c>
      <c r="K6594" t="s">
        <v>35</v>
      </c>
      <c r="L6594" t="s">
        <v>20</v>
      </c>
      <c r="M6594" t="s">
        <v>194</v>
      </c>
      <c r="N6594">
        <v>10278.459999999999</v>
      </c>
      <c r="O6594">
        <v>6259.89</v>
      </c>
    </row>
    <row r="6595" spans="1:15" x14ac:dyDescent="0.3">
      <c r="A6595">
        <v>6594</v>
      </c>
      <c r="B6595" t="s">
        <v>85</v>
      </c>
      <c r="C6595" t="s">
        <v>16</v>
      </c>
      <c r="D6595" t="s">
        <v>56</v>
      </c>
      <c r="E6595" t="s">
        <v>18</v>
      </c>
      <c r="F6595">
        <v>31863.32</v>
      </c>
      <c r="G6595">
        <v>223688.5</v>
      </c>
      <c r="H6595">
        <v>280597.94</v>
      </c>
      <c r="I6595">
        <v>15.78</v>
      </c>
      <c r="J6595">
        <v>650</v>
      </c>
      <c r="K6595" t="s">
        <v>35</v>
      </c>
      <c r="L6595" t="s">
        <v>46</v>
      </c>
      <c r="M6595" t="s">
        <v>321</v>
      </c>
      <c r="N6595">
        <v>4174.47</v>
      </c>
      <c r="O6595">
        <v>3481.66</v>
      </c>
    </row>
    <row r="6596" spans="1:15" x14ac:dyDescent="0.3">
      <c r="A6596">
        <v>6595</v>
      </c>
      <c r="B6596" t="s">
        <v>15</v>
      </c>
      <c r="C6596" t="s">
        <v>16</v>
      </c>
      <c r="D6596" t="s">
        <v>56</v>
      </c>
      <c r="E6596" t="s">
        <v>38</v>
      </c>
      <c r="F6596">
        <v>91033.79</v>
      </c>
      <c r="G6596">
        <v>385039.72</v>
      </c>
      <c r="H6596">
        <v>129585.78</v>
      </c>
      <c r="I6596">
        <v>12.94</v>
      </c>
      <c r="J6596">
        <v>391</v>
      </c>
      <c r="K6596" t="s">
        <v>45</v>
      </c>
      <c r="L6596" t="s">
        <v>20</v>
      </c>
      <c r="M6596" t="s">
        <v>185</v>
      </c>
      <c r="N6596">
        <v>12618.54</v>
      </c>
      <c r="O6596">
        <v>11050.52</v>
      </c>
    </row>
    <row r="6597" spans="1:15" x14ac:dyDescent="0.3">
      <c r="A6597">
        <v>6596</v>
      </c>
      <c r="B6597" t="s">
        <v>79</v>
      </c>
      <c r="C6597" t="s">
        <v>58</v>
      </c>
      <c r="D6597" t="s">
        <v>56</v>
      </c>
      <c r="E6597" t="s">
        <v>63</v>
      </c>
      <c r="F6597">
        <v>69773.570000000007</v>
      </c>
      <c r="G6597">
        <v>328580.17</v>
      </c>
      <c r="H6597">
        <v>333021.28999999998</v>
      </c>
      <c r="I6597">
        <v>11.15</v>
      </c>
      <c r="J6597">
        <v>599</v>
      </c>
      <c r="K6597" t="s">
        <v>39</v>
      </c>
      <c r="L6597" t="s">
        <v>75</v>
      </c>
      <c r="M6597" t="s">
        <v>221</v>
      </c>
      <c r="N6597">
        <v>8009.65</v>
      </c>
      <c r="O6597">
        <v>6363.39</v>
      </c>
    </row>
    <row r="6598" spans="1:15" x14ac:dyDescent="0.3">
      <c r="A6598">
        <v>6597</v>
      </c>
      <c r="B6598" t="s">
        <v>48</v>
      </c>
      <c r="C6598" t="s">
        <v>58</v>
      </c>
      <c r="D6598" t="s">
        <v>24</v>
      </c>
      <c r="E6598" t="s">
        <v>18</v>
      </c>
      <c r="F6598">
        <v>75959.72</v>
      </c>
      <c r="G6598">
        <v>411743.35</v>
      </c>
      <c r="H6598">
        <v>172869.04</v>
      </c>
      <c r="I6598">
        <v>10.24</v>
      </c>
      <c r="J6598">
        <v>320</v>
      </c>
      <c r="K6598" t="s">
        <v>39</v>
      </c>
      <c r="L6598" t="s">
        <v>46</v>
      </c>
      <c r="M6598" t="s">
        <v>280</v>
      </c>
      <c r="N6598">
        <v>9492.6</v>
      </c>
      <c r="O6598">
        <v>5341.17</v>
      </c>
    </row>
    <row r="6599" spans="1:15" x14ac:dyDescent="0.3">
      <c r="A6599">
        <v>6598</v>
      </c>
      <c r="B6599" t="s">
        <v>50</v>
      </c>
      <c r="C6599" t="s">
        <v>58</v>
      </c>
      <c r="D6599" t="s">
        <v>56</v>
      </c>
      <c r="E6599" t="s">
        <v>29</v>
      </c>
      <c r="F6599">
        <v>21122.14</v>
      </c>
      <c r="G6599">
        <v>283081.12</v>
      </c>
      <c r="H6599">
        <v>235827.39</v>
      </c>
      <c r="I6599">
        <v>9.5299999999999994</v>
      </c>
      <c r="J6599">
        <v>667</v>
      </c>
      <c r="K6599" t="s">
        <v>45</v>
      </c>
      <c r="L6599" t="s">
        <v>46</v>
      </c>
      <c r="M6599" t="s">
        <v>310</v>
      </c>
      <c r="N6599">
        <v>2014.33</v>
      </c>
      <c r="O6599">
        <v>1534.29</v>
      </c>
    </row>
    <row r="6600" spans="1:15" x14ac:dyDescent="0.3">
      <c r="A6600">
        <v>6599</v>
      </c>
      <c r="B6600" t="s">
        <v>48</v>
      </c>
      <c r="C6600" t="s">
        <v>23</v>
      </c>
      <c r="D6600" t="s">
        <v>28</v>
      </c>
      <c r="E6600" t="s">
        <v>63</v>
      </c>
      <c r="F6600">
        <v>49803.22</v>
      </c>
      <c r="G6600">
        <v>242630.55</v>
      </c>
      <c r="H6600">
        <v>285718.36</v>
      </c>
      <c r="I6600">
        <v>11.15</v>
      </c>
      <c r="J6600">
        <v>319</v>
      </c>
      <c r="K6600" t="s">
        <v>25</v>
      </c>
      <c r="L6600" t="s">
        <v>20</v>
      </c>
      <c r="M6600" t="s">
        <v>83</v>
      </c>
      <c r="N6600">
        <v>5880.33</v>
      </c>
      <c r="O6600">
        <v>3893.79</v>
      </c>
    </row>
    <row r="6601" spans="1:15" x14ac:dyDescent="0.3">
      <c r="A6601">
        <v>6600</v>
      </c>
      <c r="B6601" t="s">
        <v>22</v>
      </c>
      <c r="C6601" t="s">
        <v>16</v>
      </c>
      <c r="D6601" t="s">
        <v>56</v>
      </c>
      <c r="E6601" t="s">
        <v>18</v>
      </c>
      <c r="F6601">
        <v>81895.460000000006</v>
      </c>
      <c r="G6601">
        <v>406199.17</v>
      </c>
      <c r="H6601">
        <v>409486.66</v>
      </c>
      <c r="I6601">
        <v>8.65</v>
      </c>
      <c r="J6601">
        <v>646</v>
      </c>
      <c r="K6601" t="s">
        <v>45</v>
      </c>
      <c r="L6601" t="s">
        <v>26</v>
      </c>
      <c r="M6601" t="s">
        <v>81</v>
      </c>
      <c r="N6601">
        <v>5391.09</v>
      </c>
      <c r="O6601">
        <v>3766.96</v>
      </c>
    </row>
    <row r="6602" spans="1:15" x14ac:dyDescent="0.3">
      <c r="A6602">
        <v>6601</v>
      </c>
      <c r="B6602" t="s">
        <v>41</v>
      </c>
      <c r="C6602" t="s">
        <v>33</v>
      </c>
      <c r="D6602" t="s">
        <v>17</v>
      </c>
      <c r="E6602" t="s">
        <v>29</v>
      </c>
      <c r="F6602">
        <v>84984.47</v>
      </c>
      <c r="G6602">
        <v>155439.26</v>
      </c>
      <c r="H6602">
        <v>163879.4</v>
      </c>
      <c r="I6602">
        <v>7.04</v>
      </c>
      <c r="J6602">
        <v>468</v>
      </c>
      <c r="K6602" t="s">
        <v>39</v>
      </c>
      <c r="L6602" t="s">
        <v>26</v>
      </c>
      <c r="M6602" t="s">
        <v>332</v>
      </c>
      <c r="N6602">
        <v>12473.23</v>
      </c>
      <c r="O6602">
        <v>7405.01</v>
      </c>
    </row>
    <row r="6603" spans="1:15" x14ac:dyDescent="0.3">
      <c r="A6603">
        <v>6602</v>
      </c>
      <c r="B6603" t="s">
        <v>50</v>
      </c>
      <c r="C6603" t="s">
        <v>23</v>
      </c>
      <c r="D6603" t="s">
        <v>56</v>
      </c>
      <c r="E6603" t="s">
        <v>18</v>
      </c>
      <c r="F6603">
        <v>92575.52</v>
      </c>
      <c r="G6603">
        <v>336625.61</v>
      </c>
      <c r="H6603">
        <v>220341.38</v>
      </c>
      <c r="I6603">
        <v>6.69</v>
      </c>
      <c r="J6603">
        <v>663</v>
      </c>
      <c r="K6603" t="s">
        <v>25</v>
      </c>
      <c r="L6603" t="s">
        <v>46</v>
      </c>
      <c r="M6603" t="s">
        <v>158</v>
      </c>
      <c r="N6603">
        <v>10662.43</v>
      </c>
      <c r="O6603">
        <v>8365.75</v>
      </c>
    </row>
    <row r="6604" spans="1:15" x14ac:dyDescent="0.3">
      <c r="A6604">
        <v>6603</v>
      </c>
      <c r="B6604" t="s">
        <v>22</v>
      </c>
      <c r="C6604" t="s">
        <v>58</v>
      </c>
      <c r="D6604" t="s">
        <v>24</v>
      </c>
      <c r="E6604" t="s">
        <v>38</v>
      </c>
      <c r="F6604">
        <v>63913.38</v>
      </c>
      <c r="G6604">
        <v>258749.87</v>
      </c>
      <c r="H6604">
        <v>51924.13</v>
      </c>
      <c r="I6604">
        <v>11.39</v>
      </c>
      <c r="J6604">
        <v>886</v>
      </c>
      <c r="K6604" t="s">
        <v>39</v>
      </c>
      <c r="L6604" t="s">
        <v>46</v>
      </c>
      <c r="M6604" t="s">
        <v>219</v>
      </c>
      <c r="N6604">
        <v>7083.88</v>
      </c>
      <c r="O6604">
        <v>6269.19</v>
      </c>
    </row>
    <row r="6605" spans="1:15" x14ac:dyDescent="0.3">
      <c r="A6605">
        <v>6604</v>
      </c>
      <c r="B6605" t="s">
        <v>41</v>
      </c>
      <c r="C6605" t="s">
        <v>23</v>
      </c>
      <c r="D6605" t="s">
        <v>24</v>
      </c>
      <c r="E6605" t="s">
        <v>18</v>
      </c>
      <c r="F6605">
        <v>86971.03</v>
      </c>
      <c r="G6605">
        <v>288798.67</v>
      </c>
      <c r="H6605">
        <v>27462.28</v>
      </c>
      <c r="I6605">
        <v>13.39</v>
      </c>
      <c r="J6605">
        <v>643</v>
      </c>
      <c r="K6605" t="s">
        <v>19</v>
      </c>
      <c r="L6605" t="s">
        <v>75</v>
      </c>
      <c r="M6605" t="s">
        <v>238</v>
      </c>
      <c r="N6605">
        <v>8278.52</v>
      </c>
      <c r="O6605">
        <v>5075.96</v>
      </c>
    </row>
    <row r="6606" spans="1:15" x14ac:dyDescent="0.3">
      <c r="A6606">
        <v>6605</v>
      </c>
      <c r="B6606" t="s">
        <v>32</v>
      </c>
      <c r="C6606" t="s">
        <v>58</v>
      </c>
      <c r="D6606" t="s">
        <v>34</v>
      </c>
      <c r="E6606" t="s">
        <v>38</v>
      </c>
      <c r="F6606">
        <v>33496.61</v>
      </c>
      <c r="G6606">
        <v>112260.05</v>
      </c>
      <c r="H6606">
        <v>68000.39</v>
      </c>
      <c r="I6606">
        <v>17.98</v>
      </c>
      <c r="J6606">
        <v>682</v>
      </c>
      <c r="K6606" t="s">
        <v>35</v>
      </c>
      <c r="L6606" t="s">
        <v>20</v>
      </c>
      <c r="M6606" t="s">
        <v>411</v>
      </c>
      <c r="N6606">
        <v>4081.61</v>
      </c>
      <c r="O6606">
        <v>2220.98</v>
      </c>
    </row>
    <row r="6607" spans="1:15" x14ac:dyDescent="0.3">
      <c r="A6607">
        <v>6606</v>
      </c>
      <c r="B6607" t="s">
        <v>85</v>
      </c>
      <c r="C6607" t="s">
        <v>58</v>
      </c>
      <c r="D6607" t="s">
        <v>28</v>
      </c>
      <c r="E6607" t="s">
        <v>63</v>
      </c>
      <c r="F6607">
        <v>31034.06</v>
      </c>
      <c r="G6607">
        <v>147317.21</v>
      </c>
      <c r="H6607">
        <v>395819.79</v>
      </c>
      <c r="I6607">
        <v>15.6</v>
      </c>
      <c r="J6607">
        <v>831</v>
      </c>
      <c r="K6607" t="s">
        <v>45</v>
      </c>
      <c r="L6607" t="s">
        <v>30</v>
      </c>
      <c r="M6607" t="s">
        <v>129</v>
      </c>
      <c r="N6607">
        <v>1908.75</v>
      </c>
      <c r="O6607">
        <v>1325.49</v>
      </c>
    </row>
    <row r="6608" spans="1:15" x14ac:dyDescent="0.3">
      <c r="A6608">
        <v>6607</v>
      </c>
      <c r="B6608" t="s">
        <v>52</v>
      </c>
      <c r="C6608" t="s">
        <v>23</v>
      </c>
      <c r="D6608" t="s">
        <v>56</v>
      </c>
      <c r="E6608" t="s">
        <v>18</v>
      </c>
      <c r="F6608">
        <v>31378.49</v>
      </c>
      <c r="G6608">
        <v>147536.92000000001</v>
      </c>
      <c r="H6608">
        <v>151281.85</v>
      </c>
      <c r="I6608">
        <v>10.83</v>
      </c>
      <c r="J6608">
        <v>355</v>
      </c>
      <c r="K6608" t="s">
        <v>35</v>
      </c>
      <c r="L6608" t="s">
        <v>46</v>
      </c>
      <c r="M6608" t="s">
        <v>405</v>
      </c>
      <c r="N6608">
        <v>4272.1499999999996</v>
      </c>
      <c r="O6608">
        <v>3488.94</v>
      </c>
    </row>
    <row r="6609" spans="1:15" x14ac:dyDescent="0.3">
      <c r="A6609">
        <v>6608</v>
      </c>
      <c r="B6609" t="s">
        <v>48</v>
      </c>
      <c r="C6609" t="s">
        <v>16</v>
      </c>
      <c r="D6609" t="s">
        <v>28</v>
      </c>
      <c r="E6609" t="s">
        <v>54</v>
      </c>
      <c r="F6609">
        <v>91408.6</v>
      </c>
      <c r="G6609">
        <v>55091.19</v>
      </c>
      <c r="H6609">
        <v>1988.01</v>
      </c>
      <c r="I6609">
        <v>6.79</v>
      </c>
      <c r="J6609">
        <v>596</v>
      </c>
      <c r="K6609" t="s">
        <v>39</v>
      </c>
      <c r="L6609" t="s">
        <v>26</v>
      </c>
      <c r="M6609" t="s">
        <v>350</v>
      </c>
      <c r="N6609">
        <v>8144.79</v>
      </c>
      <c r="O6609">
        <v>6686.88</v>
      </c>
    </row>
    <row r="6610" spans="1:15" x14ac:dyDescent="0.3">
      <c r="A6610">
        <v>6609</v>
      </c>
      <c r="B6610" t="s">
        <v>85</v>
      </c>
      <c r="C6610" t="s">
        <v>58</v>
      </c>
      <c r="D6610" t="s">
        <v>17</v>
      </c>
      <c r="E6610" t="s">
        <v>38</v>
      </c>
      <c r="F6610">
        <v>71520.570000000007</v>
      </c>
      <c r="G6610">
        <v>74453.98</v>
      </c>
      <c r="H6610">
        <v>319383.55</v>
      </c>
      <c r="I6610">
        <v>10.71</v>
      </c>
      <c r="J6610">
        <v>875</v>
      </c>
      <c r="K6610" t="s">
        <v>35</v>
      </c>
      <c r="L6610" t="s">
        <v>75</v>
      </c>
      <c r="M6610" t="s">
        <v>253</v>
      </c>
      <c r="N6610">
        <v>4509.63</v>
      </c>
      <c r="O6610">
        <v>3655.36</v>
      </c>
    </row>
    <row r="6611" spans="1:15" x14ac:dyDescent="0.3">
      <c r="A6611">
        <v>6610</v>
      </c>
      <c r="B6611" t="s">
        <v>41</v>
      </c>
      <c r="C6611" t="s">
        <v>58</v>
      </c>
      <c r="D6611" t="s">
        <v>56</v>
      </c>
      <c r="E6611" t="s">
        <v>38</v>
      </c>
      <c r="F6611">
        <v>80888.399999999994</v>
      </c>
      <c r="G6611">
        <v>292482.65000000002</v>
      </c>
      <c r="H6611">
        <v>98682.74</v>
      </c>
      <c r="I6611">
        <v>10.210000000000001</v>
      </c>
      <c r="J6611">
        <v>313</v>
      </c>
      <c r="K6611" t="s">
        <v>25</v>
      </c>
      <c r="L6611" t="s">
        <v>75</v>
      </c>
      <c r="M6611" t="s">
        <v>103</v>
      </c>
      <c r="N6611">
        <v>6392.41</v>
      </c>
      <c r="O6611">
        <v>4735.95</v>
      </c>
    </row>
    <row r="6612" spans="1:15" x14ac:dyDescent="0.3">
      <c r="A6612">
        <v>6611</v>
      </c>
      <c r="B6612" t="s">
        <v>15</v>
      </c>
      <c r="C6612" t="s">
        <v>16</v>
      </c>
      <c r="D6612" t="s">
        <v>34</v>
      </c>
      <c r="E6612" t="s">
        <v>38</v>
      </c>
      <c r="F6612">
        <v>47701.42</v>
      </c>
      <c r="G6612">
        <v>172022.12</v>
      </c>
      <c r="H6612">
        <v>393585.93</v>
      </c>
      <c r="I6612">
        <v>7.06</v>
      </c>
      <c r="J6612">
        <v>400</v>
      </c>
      <c r="K6612" t="s">
        <v>35</v>
      </c>
      <c r="L6612" t="s">
        <v>75</v>
      </c>
      <c r="M6612" t="s">
        <v>260</v>
      </c>
      <c r="N6612">
        <v>4997.87</v>
      </c>
      <c r="O6612">
        <v>4063.86</v>
      </c>
    </row>
    <row r="6613" spans="1:15" x14ac:dyDescent="0.3">
      <c r="A6613">
        <v>6612</v>
      </c>
      <c r="B6613" t="s">
        <v>15</v>
      </c>
      <c r="C6613" t="s">
        <v>23</v>
      </c>
      <c r="D6613" t="s">
        <v>56</v>
      </c>
      <c r="E6613" t="s">
        <v>38</v>
      </c>
      <c r="F6613">
        <v>2479.83</v>
      </c>
      <c r="G6613">
        <v>302303.12</v>
      </c>
      <c r="H6613">
        <v>154068.1</v>
      </c>
      <c r="I6613">
        <v>10.53</v>
      </c>
      <c r="J6613">
        <v>621</v>
      </c>
      <c r="K6613" t="s">
        <v>45</v>
      </c>
      <c r="L6613" t="s">
        <v>30</v>
      </c>
      <c r="M6613" t="s">
        <v>113</v>
      </c>
      <c r="N6613">
        <v>229.53</v>
      </c>
      <c r="O6613">
        <v>142.31</v>
      </c>
    </row>
    <row r="6614" spans="1:15" x14ac:dyDescent="0.3">
      <c r="A6614">
        <v>6613</v>
      </c>
      <c r="B6614" t="s">
        <v>48</v>
      </c>
      <c r="C6614" t="s">
        <v>16</v>
      </c>
      <c r="D6614" t="s">
        <v>56</v>
      </c>
      <c r="E6614" t="s">
        <v>63</v>
      </c>
      <c r="F6614">
        <v>67881.97</v>
      </c>
      <c r="G6614">
        <v>372991.13</v>
      </c>
      <c r="H6614">
        <v>444798.13</v>
      </c>
      <c r="I6614">
        <v>8.65</v>
      </c>
      <c r="J6614">
        <v>333</v>
      </c>
      <c r="K6614" t="s">
        <v>35</v>
      </c>
      <c r="L6614" t="s">
        <v>20</v>
      </c>
      <c r="M6614" t="s">
        <v>240</v>
      </c>
      <c r="N6614">
        <v>6638.88</v>
      </c>
      <c r="O6614">
        <v>5805.29</v>
      </c>
    </row>
    <row r="6615" spans="1:15" x14ac:dyDescent="0.3">
      <c r="A6615">
        <v>6614</v>
      </c>
      <c r="B6615" t="s">
        <v>48</v>
      </c>
      <c r="C6615" t="s">
        <v>23</v>
      </c>
      <c r="D6615" t="s">
        <v>56</v>
      </c>
      <c r="E6615" t="s">
        <v>38</v>
      </c>
      <c r="F6615">
        <v>62316.19</v>
      </c>
      <c r="G6615">
        <v>239511.62</v>
      </c>
      <c r="H6615">
        <v>42364.24</v>
      </c>
      <c r="I6615">
        <v>16.89</v>
      </c>
      <c r="J6615">
        <v>694</v>
      </c>
      <c r="K6615" t="s">
        <v>25</v>
      </c>
      <c r="L6615" t="s">
        <v>75</v>
      </c>
      <c r="M6615" t="s">
        <v>379</v>
      </c>
      <c r="N6615">
        <v>3799.17</v>
      </c>
      <c r="O6615">
        <v>2460.83</v>
      </c>
    </row>
    <row r="6616" spans="1:15" x14ac:dyDescent="0.3">
      <c r="A6616">
        <v>6615</v>
      </c>
      <c r="B6616" t="s">
        <v>48</v>
      </c>
      <c r="C6616" t="s">
        <v>37</v>
      </c>
      <c r="D6616" t="s">
        <v>34</v>
      </c>
      <c r="E6616" t="s">
        <v>38</v>
      </c>
      <c r="F6616">
        <v>10963.4</v>
      </c>
      <c r="G6616">
        <v>27174.3</v>
      </c>
      <c r="H6616">
        <v>187584.85</v>
      </c>
      <c r="I6616">
        <v>16.21</v>
      </c>
      <c r="J6616">
        <v>847</v>
      </c>
      <c r="K6616" t="s">
        <v>25</v>
      </c>
      <c r="L6616" t="s">
        <v>30</v>
      </c>
      <c r="M6616" t="s">
        <v>72</v>
      </c>
      <c r="N6616">
        <v>912.56</v>
      </c>
      <c r="O6616">
        <v>552.14</v>
      </c>
    </row>
    <row r="6617" spans="1:15" x14ac:dyDescent="0.3">
      <c r="A6617">
        <v>6616</v>
      </c>
      <c r="B6617" t="s">
        <v>15</v>
      </c>
      <c r="C6617" t="s">
        <v>37</v>
      </c>
      <c r="D6617" t="s">
        <v>17</v>
      </c>
      <c r="E6617" t="s">
        <v>38</v>
      </c>
      <c r="F6617">
        <v>43463.63</v>
      </c>
      <c r="G6617">
        <v>233057.09</v>
      </c>
      <c r="H6617">
        <v>462092.31</v>
      </c>
      <c r="I6617">
        <v>7.27</v>
      </c>
      <c r="J6617">
        <v>391</v>
      </c>
      <c r="K6617" t="s">
        <v>35</v>
      </c>
      <c r="L6617" t="s">
        <v>75</v>
      </c>
      <c r="M6617" t="s">
        <v>250</v>
      </c>
      <c r="N6617">
        <v>2183.54</v>
      </c>
      <c r="O6617">
        <v>1865.78</v>
      </c>
    </row>
    <row r="6618" spans="1:15" x14ac:dyDescent="0.3">
      <c r="A6618">
        <v>6617</v>
      </c>
      <c r="B6618" t="s">
        <v>32</v>
      </c>
      <c r="C6618" t="s">
        <v>37</v>
      </c>
      <c r="D6618" t="s">
        <v>56</v>
      </c>
      <c r="E6618" t="s">
        <v>63</v>
      </c>
      <c r="F6618">
        <v>99154.47</v>
      </c>
      <c r="G6618">
        <v>309696.02</v>
      </c>
      <c r="H6618">
        <v>441128.46</v>
      </c>
      <c r="I6618">
        <v>14.7</v>
      </c>
      <c r="J6618">
        <v>411</v>
      </c>
      <c r="K6618" t="s">
        <v>19</v>
      </c>
      <c r="L6618" t="s">
        <v>75</v>
      </c>
      <c r="M6618" t="s">
        <v>312</v>
      </c>
      <c r="N6618">
        <v>11313.35</v>
      </c>
      <c r="O6618">
        <v>10081.75</v>
      </c>
    </row>
    <row r="6619" spans="1:15" x14ac:dyDescent="0.3">
      <c r="A6619">
        <v>6618</v>
      </c>
      <c r="B6619" t="s">
        <v>50</v>
      </c>
      <c r="C6619" t="s">
        <v>16</v>
      </c>
      <c r="D6619" t="s">
        <v>24</v>
      </c>
      <c r="E6619" t="s">
        <v>63</v>
      </c>
      <c r="F6619">
        <v>64855.74</v>
      </c>
      <c r="G6619">
        <v>221782.03</v>
      </c>
      <c r="H6619">
        <v>385360.29</v>
      </c>
      <c r="I6619">
        <v>14.36</v>
      </c>
      <c r="J6619">
        <v>833</v>
      </c>
      <c r="K6619" t="s">
        <v>39</v>
      </c>
      <c r="L6619" t="s">
        <v>46</v>
      </c>
      <c r="M6619" t="s">
        <v>141</v>
      </c>
      <c r="N6619">
        <v>9414.8799999999992</v>
      </c>
      <c r="O6619">
        <v>5146.83</v>
      </c>
    </row>
    <row r="6620" spans="1:15" x14ac:dyDescent="0.3">
      <c r="A6620">
        <v>6619</v>
      </c>
      <c r="B6620" t="s">
        <v>15</v>
      </c>
      <c r="C6620" t="s">
        <v>16</v>
      </c>
      <c r="D6620" t="s">
        <v>28</v>
      </c>
      <c r="E6620" t="s">
        <v>29</v>
      </c>
      <c r="F6620">
        <v>34518.660000000003</v>
      </c>
      <c r="G6620">
        <v>435398.74</v>
      </c>
      <c r="H6620">
        <v>391045.24</v>
      </c>
      <c r="I6620">
        <v>17.84</v>
      </c>
      <c r="J6620">
        <v>477</v>
      </c>
      <c r="K6620" t="s">
        <v>19</v>
      </c>
      <c r="L6620" t="s">
        <v>20</v>
      </c>
      <c r="M6620" t="s">
        <v>268</v>
      </c>
      <c r="N6620">
        <v>3254.16</v>
      </c>
      <c r="O6620">
        <v>2778.85</v>
      </c>
    </row>
    <row r="6621" spans="1:15" x14ac:dyDescent="0.3">
      <c r="A6621">
        <v>6620</v>
      </c>
      <c r="B6621" t="s">
        <v>50</v>
      </c>
      <c r="C6621" t="s">
        <v>58</v>
      </c>
      <c r="D6621" t="s">
        <v>17</v>
      </c>
      <c r="E6621" t="s">
        <v>38</v>
      </c>
      <c r="F6621">
        <v>5211.07</v>
      </c>
      <c r="G6621">
        <v>38891.19</v>
      </c>
      <c r="H6621">
        <v>31106.93</v>
      </c>
      <c r="I6621">
        <v>13.56</v>
      </c>
      <c r="J6621">
        <v>413</v>
      </c>
      <c r="K6621" t="s">
        <v>25</v>
      </c>
      <c r="L6621" t="s">
        <v>20</v>
      </c>
      <c r="M6621" t="s">
        <v>317</v>
      </c>
      <c r="N6621">
        <v>485.54</v>
      </c>
      <c r="O6621">
        <v>349.05</v>
      </c>
    </row>
    <row r="6622" spans="1:15" x14ac:dyDescent="0.3">
      <c r="A6622">
        <v>6621</v>
      </c>
      <c r="B6622" t="s">
        <v>22</v>
      </c>
      <c r="C6622" t="s">
        <v>33</v>
      </c>
      <c r="D6622" t="s">
        <v>34</v>
      </c>
      <c r="E6622" t="s">
        <v>54</v>
      </c>
      <c r="F6622">
        <v>71097.850000000006</v>
      </c>
      <c r="G6622">
        <v>224444.92</v>
      </c>
      <c r="H6622">
        <v>414088.1</v>
      </c>
      <c r="I6622">
        <v>9.91</v>
      </c>
      <c r="J6622">
        <v>584</v>
      </c>
      <c r="K6622" t="s">
        <v>19</v>
      </c>
      <c r="L6622" t="s">
        <v>46</v>
      </c>
      <c r="M6622" t="s">
        <v>375</v>
      </c>
      <c r="N6622">
        <v>6279.48</v>
      </c>
      <c r="O6622">
        <v>3579.56</v>
      </c>
    </row>
    <row r="6623" spans="1:15" x14ac:dyDescent="0.3">
      <c r="A6623">
        <v>6622</v>
      </c>
      <c r="B6623" t="s">
        <v>22</v>
      </c>
      <c r="C6623" t="s">
        <v>33</v>
      </c>
      <c r="D6623" t="s">
        <v>28</v>
      </c>
      <c r="E6623" t="s">
        <v>18</v>
      </c>
      <c r="F6623">
        <v>14515.14</v>
      </c>
      <c r="G6623">
        <v>298439.51</v>
      </c>
      <c r="H6623">
        <v>145461.45000000001</v>
      </c>
      <c r="I6623">
        <v>17.72</v>
      </c>
      <c r="J6623">
        <v>679</v>
      </c>
      <c r="K6623" t="s">
        <v>39</v>
      </c>
      <c r="L6623" t="s">
        <v>75</v>
      </c>
      <c r="M6623" t="s">
        <v>294</v>
      </c>
      <c r="N6623">
        <v>1688.2</v>
      </c>
      <c r="O6623">
        <v>895.04</v>
      </c>
    </row>
    <row r="6624" spans="1:15" x14ac:dyDescent="0.3">
      <c r="A6624">
        <v>6623</v>
      </c>
      <c r="B6624" t="s">
        <v>22</v>
      </c>
      <c r="C6624" t="s">
        <v>23</v>
      </c>
      <c r="D6624" t="s">
        <v>17</v>
      </c>
      <c r="E6624" t="s">
        <v>54</v>
      </c>
      <c r="F6624">
        <v>80844.08</v>
      </c>
      <c r="G6624">
        <v>57458.52</v>
      </c>
      <c r="H6624">
        <v>141659.5</v>
      </c>
      <c r="I6624">
        <v>17.690000000000001</v>
      </c>
      <c r="J6624">
        <v>670</v>
      </c>
      <c r="K6624" t="s">
        <v>19</v>
      </c>
      <c r="L6624" t="s">
        <v>30</v>
      </c>
      <c r="M6624" t="s">
        <v>246</v>
      </c>
      <c r="N6624">
        <v>5054.8500000000004</v>
      </c>
      <c r="O6624">
        <v>2921.91</v>
      </c>
    </row>
    <row r="6625" spans="1:15" x14ac:dyDescent="0.3">
      <c r="A6625">
        <v>6624</v>
      </c>
      <c r="B6625" t="s">
        <v>43</v>
      </c>
      <c r="C6625" t="s">
        <v>58</v>
      </c>
      <c r="D6625" t="s">
        <v>28</v>
      </c>
      <c r="E6625" t="s">
        <v>18</v>
      </c>
      <c r="F6625">
        <v>47495.4</v>
      </c>
      <c r="G6625">
        <v>341549.33</v>
      </c>
      <c r="H6625">
        <v>104070.17</v>
      </c>
      <c r="I6625">
        <v>10.28</v>
      </c>
      <c r="J6625">
        <v>708</v>
      </c>
      <c r="K6625" t="s">
        <v>35</v>
      </c>
      <c r="L6625" t="s">
        <v>20</v>
      </c>
      <c r="M6625" t="s">
        <v>199</v>
      </c>
      <c r="N6625">
        <v>6891.03</v>
      </c>
      <c r="O6625">
        <v>5322.33</v>
      </c>
    </row>
    <row r="6626" spans="1:15" x14ac:dyDescent="0.3">
      <c r="A6626">
        <v>6625</v>
      </c>
      <c r="B6626" t="s">
        <v>48</v>
      </c>
      <c r="C6626" t="s">
        <v>23</v>
      </c>
      <c r="D6626" t="s">
        <v>17</v>
      </c>
      <c r="E6626" t="s">
        <v>18</v>
      </c>
      <c r="F6626">
        <v>77651.710000000006</v>
      </c>
      <c r="G6626">
        <v>321642.03000000003</v>
      </c>
      <c r="H6626">
        <v>328604.55</v>
      </c>
      <c r="I6626">
        <v>8.11</v>
      </c>
      <c r="J6626">
        <v>814</v>
      </c>
      <c r="K6626" t="s">
        <v>25</v>
      </c>
      <c r="L6626" t="s">
        <v>46</v>
      </c>
      <c r="M6626" t="s">
        <v>219</v>
      </c>
      <c r="N6626">
        <v>11089.58</v>
      </c>
      <c r="O6626">
        <v>9859.9</v>
      </c>
    </row>
    <row r="6627" spans="1:15" x14ac:dyDescent="0.3">
      <c r="A6627">
        <v>6626</v>
      </c>
      <c r="B6627" t="s">
        <v>48</v>
      </c>
      <c r="C6627" t="s">
        <v>33</v>
      </c>
      <c r="D6627" t="s">
        <v>24</v>
      </c>
      <c r="E6627" t="s">
        <v>63</v>
      </c>
      <c r="F6627">
        <v>23600.77</v>
      </c>
      <c r="G6627">
        <v>300063.7</v>
      </c>
      <c r="H6627">
        <v>416624.45</v>
      </c>
      <c r="I6627">
        <v>13.39</v>
      </c>
      <c r="J6627">
        <v>610</v>
      </c>
      <c r="K6627" t="s">
        <v>19</v>
      </c>
      <c r="L6627" t="s">
        <v>46</v>
      </c>
      <c r="M6627" t="s">
        <v>356</v>
      </c>
      <c r="N6627">
        <v>2675.12</v>
      </c>
      <c r="O6627">
        <v>2212.38</v>
      </c>
    </row>
    <row r="6628" spans="1:15" x14ac:dyDescent="0.3">
      <c r="A6628">
        <v>6627</v>
      </c>
      <c r="B6628" t="s">
        <v>52</v>
      </c>
      <c r="C6628" t="s">
        <v>37</v>
      </c>
      <c r="D6628" t="s">
        <v>56</v>
      </c>
      <c r="E6628" t="s">
        <v>63</v>
      </c>
      <c r="F6628">
        <v>17551.689999999999</v>
      </c>
      <c r="G6628">
        <v>450706.86</v>
      </c>
      <c r="H6628">
        <v>105813.65</v>
      </c>
      <c r="I6628">
        <v>10.28</v>
      </c>
      <c r="J6628">
        <v>412</v>
      </c>
      <c r="K6628" t="s">
        <v>39</v>
      </c>
      <c r="L6628" t="s">
        <v>26</v>
      </c>
      <c r="M6628" t="s">
        <v>183</v>
      </c>
      <c r="N6628">
        <v>1602.22</v>
      </c>
      <c r="O6628">
        <v>1016.79</v>
      </c>
    </row>
    <row r="6629" spans="1:15" x14ac:dyDescent="0.3">
      <c r="A6629">
        <v>6628</v>
      </c>
      <c r="B6629" t="s">
        <v>43</v>
      </c>
      <c r="C6629" t="s">
        <v>37</v>
      </c>
      <c r="D6629" t="s">
        <v>24</v>
      </c>
      <c r="E6629" t="s">
        <v>54</v>
      </c>
      <c r="F6629">
        <v>70854.7</v>
      </c>
      <c r="G6629">
        <v>339935.13</v>
      </c>
      <c r="H6629">
        <v>397971.31</v>
      </c>
      <c r="I6629">
        <v>13.04</v>
      </c>
      <c r="J6629">
        <v>753</v>
      </c>
      <c r="K6629" t="s">
        <v>45</v>
      </c>
      <c r="L6629" t="s">
        <v>20</v>
      </c>
      <c r="M6629" t="s">
        <v>350</v>
      </c>
      <c r="N6629">
        <v>9236.83</v>
      </c>
      <c r="O6629">
        <v>7405.71</v>
      </c>
    </row>
    <row r="6630" spans="1:15" x14ac:dyDescent="0.3">
      <c r="A6630">
        <v>6629</v>
      </c>
      <c r="B6630" t="s">
        <v>22</v>
      </c>
      <c r="C6630" t="s">
        <v>58</v>
      </c>
      <c r="D6630" t="s">
        <v>17</v>
      </c>
      <c r="E6630" t="s">
        <v>29</v>
      </c>
      <c r="F6630">
        <v>49128.27</v>
      </c>
      <c r="G6630">
        <v>468571.14</v>
      </c>
      <c r="H6630">
        <v>66510.75</v>
      </c>
      <c r="I6630">
        <v>14.32</v>
      </c>
      <c r="J6630">
        <v>426</v>
      </c>
      <c r="K6630" t="s">
        <v>45</v>
      </c>
      <c r="L6630" t="s">
        <v>46</v>
      </c>
      <c r="M6630" t="s">
        <v>346</v>
      </c>
      <c r="N6630">
        <v>5005.8900000000003</v>
      </c>
      <c r="O6630">
        <v>4415.8599999999997</v>
      </c>
    </row>
    <row r="6631" spans="1:15" x14ac:dyDescent="0.3">
      <c r="A6631">
        <v>6630</v>
      </c>
      <c r="B6631" t="s">
        <v>50</v>
      </c>
      <c r="C6631" t="s">
        <v>33</v>
      </c>
      <c r="D6631" t="s">
        <v>34</v>
      </c>
      <c r="E6631" t="s">
        <v>29</v>
      </c>
      <c r="F6631">
        <v>14407.04</v>
      </c>
      <c r="G6631">
        <v>200228.19</v>
      </c>
      <c r="H6631">
        <v>407809.08</v>
      </c>
      <c r="I6631">
        <v>16.25</v>
      </c>
      <c r="J6631">
        <v>520</v>
      </c>
      <c r="K6631" t="s">
        <v>19</v>
      </c>
      <c r="L6631" t="s">
        <v>30</v>
      </c>
      <c r="M6631" t="s">
        <v>161</v>
      </c>
      <c r="N6631">
        <v>1711.04</v>
      </c>
      <c r="O6631">
        <v>1373.86</v>
      </c>
    </row>
    <row r="6632" spans="1:15" x14ac:dyDescent="0.3">
      <c r="A6632">
        <v>6631</v>
      </c>
      <c r="B6632" t="s">
        <v>48</v>
      </c>
      <c r="C6632" t="s">
        <v>16</v>
      </c>
      <c r="D6632" t="s">
        <v>34</v>
      </c>
      <c r="E6632" t="s">
        <v>54</v>
      </c>
      <c r="F6632">
        <v>30370.1</v>
      </c>
      <c r="G6632">
        <v>247781.37</v>
      </c>
      <c r="H6632">
        <v>196862.77</v>
      </c>
      <c r="I6632">
        <v>9.6</v>
      </c>
      <c r="J6632">
        <v>649</v>
      </c>
      <c r="K6632" t="s">
        <v>35</v>
      </c>
      <c r="L6632" t="s">
        <v>75</v>
      </c>
      <c r="M6632" t="s">
        <v>313</v>
      </c>
      <c r="N6632">
        <v>3870.82</v>
      </c>
      <c r="O6632">
        <v>3270.47</v>
      </c>
    </row>
    <row r="6633" spans="1:15" x14ac:dyDescent="0.3">
      <c r="A6633">
        <v>6632</v>
      </c>
      <c r="B6633" t="s">
        <v>43</v>
      </c>
      <c r="C6633" t="s">
        <v>58</v>
      </c>
      <c r="D6633" t="s">
        <v>28</v>
      </c>
      <c r="E6633" t="s">
        <v>54</v>
      </c>
      <c r="F6633">
        <v>1385.93</v>
      </c>
      <c r="G6633">
        <v>42152.88</v>
      </c>
      <c r="H6633">
        <v>92448.36</v>
      </c>
      <c r="I6633">
        <v>13.72</v>
      </c>
      <c r="J6633">
        <v>348</v>
      </c>
      <c r="K6633" t="s">
        <v>45</v>
      </c>
      <c r="L6633" t="s">
        <v>26</v>
      </c>
      <c r="M6633" t="s">
        <v>258</v>
      </c>
      <c r="N6633">
        <v>154.9</v>
      </c>
      <c r="O6633">
        <v>99.58</v>
      </c>
    </row>
    <row r="6634" spans="1:15" x14ac:dyDescent="0.3">
      <c r="A6634">
        <v>6633</v>
      </c>
      <c r="B6634" t="s">
        <v>41</v>
      </c>
      <c r="C6634" t="s">
        <v>58</v>
      </c>
      <c r="D6634" t="s">
        <v>56</v>
      </c>
      <c r="E6634" t="s">
        <v>54</v>
      </c>
      <c r="F6634">
        <v>1483.7</v>
      </c>
      <c r="G6634">
        <v>330351.69</v>
      </c>
      <c r="H6634">
        <v>460905.61</v>
      </c>
      <c r="I6634">
        <v>12.89</v>
      </c>
      <c r="J6634">
        <v>417</v>
      </c>
      <c r="K6634" t="s">
        <v>25</v>
      </c>
      <c r="L6634" t="s">
        <v>46</v>
      </c>
      <c r="M6634" t="s">
        <v>156</v>
      </c>
      <c r="N6634">
        <v>121.71</v>
      </c>
      <c r="O6634">
        <v>78.59</v>
      </c>
    </row>
    <row r="6635" spans="1:15" x14ac:dyDescent="0.3">
      <c r="A6635">
        <v>6634</v>
      </c>
      <c r="B6635" t="s">
        <v>22</v>
      </c>
      <c r="C6635" t="s">
        <v>33</v>
      </c>
      <c r="D6635" t="s">
        <v>17</v>
      </c>
      <c r="E6635" t="s">
        <v>38</v>
      </c>
      <c r="F6635">
        <v>78588.62</v>
      </c>
      <c r="G6635">
        <v>47476.25</v>
      </c>
      <c r="H6635">
        <v>188808.58</v>
      </c>
      <c r="I6635">
        <v>17.63</v>
      </c>
      <c r="J6635">
        <v>474</v>
      </c>
      <c r="K6635" t="s">
        <v>45</v>
      </c>
      <c r="L6635" t="s">
        <v>26</v>
      </c>
      <c r="M6635" t="s">
        <v>267</v>
      </c>
      <c r="N6635">
        <v>9111.7900000000009</v>
      </c>
      <c r="O6635">
        <v>4934.38</v>
      </c>
    </row>
    <row r="6636" spans="1:15" x14ac:dyDescent="0.3">
      <c r="A6636">
        <v>6635</v>
      </c>
      <c r="B6636" t="s">
        <v>79</v>
      </c>
      <c r="C6636" t="s">
        <v>16</v>
      </c>
      <c r="D6636" t="s">
        <v>56</v>
      </c>
      <c r="E6636" t="s">
        <v>18</v>
      </c>
      <c r="F6636">
        <v>49671.1</v>
      </c>
      <c r="G6636">
        <v>231040.76</v>
      </c>
      <c r="H6636">
        <v>18574.77</v>
      </c>
      <c r="I6636">
        <v>10.15</v>
      </c>
      <c r="J6636">
        <v>526</v>
      </c>
      <c r="K6636" t="s">
        <v>39</v>
      </c>
      <c r="L6636" t="s">
        <v>75</v>
      </c>
      <c r="M6636" t="s">
        <v>275</v>
      </c>
      <c r="N6636">
        <v>7406.11</v>
      </c>
      <c r="O6636">
        <v>5925.12</v>
      </c>
    </row>
    <row r="6637" spans="1:15" x14ac:dyDescent="0.3">
      <c r="A6637">
        <v>6636</v>
      </c>
      <c r="B6637" t="s">
        <v>22</v>
      </c>
      <c r="C6637" t="s">
        <v>33</v>
      </c>
      <c r="D6637" t="s">
        <v>24</v>
      </c>
      <c r="E6637" t="s">
        <v>63</v>
      </c>
      <c r="F6637">
        <v>7693.03</v>
      </c>
      <c r="G6637">
        <v>270650.27</v>
      </c>
      <c r="H6637">
        <v>409654.83</v>
      </c>
      <c r="I6637">
        <v>14.93</v>
      </c>
      <c r="J6637">
        <v>389</v>
      </c>
      <c r="K6637" t="s">
        <v>45</v>
      </c>
      <c r="L6637" t="s">
        <v>30</v>
      </c>
      <c r="M6637" t="s">
        <v>220</v>
      </c>
      <c r="N6637">
        <v>570.98</v>
      </c>
      <c r="O6637">
        <v>462.19</v>
      </c>
    </row>
    <row r="6638" spans="1:15" x14ac:dyDescent="0.3">
      <c r="A6638">
        <v>6637</v>
      </c>
      <c r="B6638" t="s">
        <v>85</v>
      </c>
      <c r="C6638" t="s">
        <v>16</v>
      </c>
      <c r="D6638" t="s">
        <v>56</v>
      </c>
      <c r="E6638" t="s">
        <v>29</v>
      </c>
      <c r="F6638">
        <v>7719.01</v>
      </c>
      <c r="G6638">
        <v>312575.18</v>
      </c>
      <c r="H6638">
        <v>367437.3</v>
      </c>
      <c r="I6638">
        <v>12.65</v>
      </c>
      <c r="J6638">
        <v>481</v>
      </c>
      <c r="K6638" t="s">
        <v>19</v>
      </c>
      <c r="L6638" t="s">
        <v>46</v>
      </c>
      <c r="M6638" t="s">
        <v>169</v>
      </c>
      <c r="N6638">
        <v>1063.4000000000001</v>
      </c>
      <c r="O6638">
        <v>922.8</v>
      </c>
    </row>
    <row r="6639" spans="1:15" x14ac:dyDescent="0.3">
      <c r="A6639">
        <v>6638</v>
      </c>
      <c r="B6639" t="s">
        <v>85</v>
      </c>
      <c r="C6639" t="s">
        <v>58</v>
      </c>
      <c r="D6639" t="s">
        <v>56</v>
      </c>
      <c r="E6639" t="s">
        <v>29</v>
      </c>
      <c r="F6639">
        <v>90029.08</v>
      </c>
      <c r="G6639">
        <v>277182.7</v>
      </c>
      <c r="H6639">
        <v>203592.95</v>
      </c>
      <c r="I6639">
        <v>11.12</v>
      </c>
      <c r="J6639">
        <v>545</v>
      </c>
      <c r="K6639" t="s">
        <v>45</v>
      </c>
      <c r="L6639" t="s">
        <v>46</v>
      </c>
      <c r="M6639" t="s">
        <v>325</v>
      </c>
      <c r="N6639">
        <v>7340.32</v>
      </c>
      <c r="O6639">
        <v>4051.84</v>
      </c>
    </row>
    <row r="6640" spans="1:15" x14ac:dyDescent="0.3">
      <c r="A6640">
        <v>6639</v>
      </c>
      <c r="B6640" t="s">
        <v>48</v>
      </c>
      <c r="C6640" t="s">
        <v>33</v>
      </c>
      <c r="D6640" t="s">
        <v>17</v>
      </c>
      <c r="E6640" t="s">
        <v>63</v>
      </c>
      <c r="F6640">
        <v>85052.08</v>
      </c>
      <c r="G6640">
        <v>352792.68</v>
      </c>
      <c r="H6640">
        <v>492619.97</v>
      </c>
      <c r="I6640">
        <v>9.2200000000000006</v>
      </c>
      <c r="J6640">
        <v>817</v>
      </c>
      <c r="K6640" t="s">
        <v>35</v>
      </c>
      <c r="L6640" t="s">
        <v>26</v>
      </c>
      <c r="M6640" t="s">
        <v>371</v>
      </c>
      <c r="N6640">
        <v>11278.85</v>
      </c>
      <c r="O6640">
        <v>7198.6</v>
      </c>
    </row>
    <row r="6641" spans="1:15" x14ac:dyDescent="0.3">
      <c r="A6641">
        <v>6640</v>
      </c>
      <c r="B6641" t="s">
        <v>52</v>
      </c>
      <c r="C6641" t="s">
        <v>16</v>
      </c>
      <c r="D6641" t="s">
        <v>24</v>
      </c>
      <c r="E6641" t="s">
        <v>63</v>
      </c>
      <c r="F6641">
        <v>23362.17</v>
      </c>
      <c r="G6641">
        <v>80364.02</v>
      </c>
      <c r="H6641">
        <v>435714.12</v>
      </c>
      <c r="I6641">
        <v>8</v>
      </c>
      <c r="J6641">
        <v>730</v>
      </c>
      <c r="K6641" t="s">
        <v>25</v>
      </c>
      <c r="L6641" t="s">
        <v>20</v>
      </c>
      <c r="M6641" t="s">
        <v>368</v>
      </c>
      <c r="N6641">
        <v>2168.63</v>
      </c>
      <c r="O6641">
        <v>1881.09</v>
      </c>
    </row>
    <row r="6642" spans="1:15" x14ac:dyDescent="0.3">
      <c r="A6642">
        <v>6641</v>
      </c>
      <c r="B6642" t="s">
        <v>43</v>
      </c>
      <c r="C6642" t="s">
        <v>16</v>
      </c>
      <c r="D6642" t="s">
        <v>34</v>
      </c>
      <c r="E6642" t="s">
        <v>54</v>
      </c>
      <c r="F6642">
        <v>51092.42</v>
      </c>
      <c r="G6642">
        <v>263168.46000000002</v>
      </c>
      <c r="H6642">
        <v>432101.6</v>
      </c>
      <c r="I6642">
        <v>12.85</v>
      </c>
      <c r="J6642">
        <v>329</v>
      </c>
      <c r="K6642" t="s">
        <v>45</v>
      </c>
      <c r="L6642" t="s">
        <v>20</v>
      </c>
      <c r="M6642" t="s">
        <v>208</v>
      </c>
      <c r="N6642">
        <v>2909.04</v>
      </c>
      <c r="O6642">
        <v>2057.5700000000002</v>
      </c>
    </row>
    <row r="6643" spans="1:15" x14ac:dyDescent="0.3">
      <c r="A6643">
        <v>6642</v>
      </c>
      <c r="B6643" t="s">
        <v>85</v>
      </c>
      <c r="C6643" t="s">
        <v>58</v>
      </c>
      <c r="D6643" t="s">
        <v>17</v>
      </c>
      <c r="E6643" t="s">
        <v>18</v>
      </c>
      <c r="F6643">
        <v>88517.21</v>
      </c>
      <c r="G6643">
        <v>485776.3</v>
      </c>
      <c r="H6643">
        <v>159296.06</v>
      </c>
      <c r="I6643">
        <v>12.94</v>
      </c>
      <c r="J6643">
        <v>598</v>
      </c>
      <c r="K6643" t="s">
        <v>45</v>
      </c>
      <c r="L6643" t="s">
        <v>75</v>
      </c>
      <c r="M6643" t="s">
        <v>306</v>
      </c>
      <c r="N6643">
        <v>10112.31</v>
      </c>
      <c r="O6643">
        <v>8109.01</v>
      </c>
    </row>
    <row r="6644" spans="1:15" x14ac:dyDescent="0.3">
      <c r="A6644">
        <v>6643</v>
      </c>
      <c r="B6644" t="s">
        <v>15</v>
      </c>
      <c r="C6644" t="s">
        <v>23</v>
      </c>
      <c r="D6644" t="s">
        <v>28</v>
      </c>
      <c r="E6644" t="s">
        <v>18</v>
      </c>
      <c r="F6644">
        <v>15133.51</v>
      </c>
      <c r="G6644">
        <v>87556.08</v>
      </c>
      <c r="H6644">
        <v>41674.53</v>
      </c>
      <c r="I6644">
        <v>10.73</v>
      </c>
      <c r="J6644">
        <v>584</v>
      </c>
      <c r="K6644" t="s">
        <v>45</v>
      </c>
      <c r="L6644" t="s">
        <v>30</v>
      </c>
      <c r="M6644" t="s">
        <v>223</v>
      </c>
      <c r="N6644">
        <v>2042.32</v>
      </c>
      <c r="O6644">
        <v>1188.58</v>
      </c>
    </row>
    <row r="6645" spans="1:15" x14ac:dyDescent="0.3">
      <c r="A6645">
        <v>6644</v>
      </c>
      <c r="B6645" t="s">
        <v>32</v>
      </c>
      <c r="C6645" t="s">
        <v>58</v>
      </c>
      <c r="D6645" t="s">
        <v>24</v>
      </c>
      <c r="E6645" t="s">
        <v>29</v>
      </c>
      <c r="F6645">
        <v>17842.66</v>
      </c>
      <c r="G6645">
        <v>316709.99</v>
      </c>
      <c r="H6645">
        <v>438982.85</v>
      </c>
      <c r="I6645">
        <v>10.27</v>
      </c>
      <c r="J6645">
        <v>331</v>
      </c>
      <c r="K6645" t="s">
        <v>39</v>
      </c>
      <c r="L6645" t="s">
        <v>75</v>
      </c>
      <c r="M6645" t="s">
        <v>108</v>
      </c>
      <c r="N6645">
        <v>2056.87</v>
      </c>
      <c r="O6645">
        <v>1594.76</v>
      </c>
    </row>
    <row r="6646" spans="1:15" x14ac:dyDescent="0.3">
      <c r="A6646">
        <v>6645</v>
      </c>
      <c r="B6646" t="s">
        <v>32</v>
      </c>
      <c r="C6646" t="s">
        <v>58</v>
      </c>
      <c r="D6646" t="s">
        <v>56</v>
      </c>
      <c r="E6646" t="s">
        <v>54</v>
      </c>
      <c r="F6646">
        <v>47363.7</v>
      </c>
      <c r="G6646">
        <v>434213.08</v>
      </c>
      <c r="H6646">
        <v>424397.89</v>
      </c>
      <c r="I6646">
        <v>17.11</v>
      </c>
      <c r="J6646">
        <v>507</v>
      </c>
      <c r="K6646" t="s">
        <v>39</v>
      </c>
      <c r="L6646" t="s">
        <v>75</v>
      </c>
      <c r="M6646" t="s">
        <v>287</v>
      </c>
      <c r="N6646">
        <v>6855.25</v>
      </c>
      <c r="O6646">
        <v>4493.71</v>
      </c>
    </row>
    <row r="6647" spans="1:15" x14ac:dyDescent="0.3">
      <c r="A6647">
        <v>6646</v>
      </c>
      <c r="B6647" t="s">
        <v>15</v>
      </c>
      <c r="C6647" t="s">
        <v>33</v>
      </c>
      <c r="D6647" t="s">
        <v>24</v>
      </c>
      <c r="E6647" t="s">
        <v>29</v>
      </c>
      <c r="F6647">
        <v>81400.34</v>
      </c>
      <c r="G6647">
        <v>103896.65</v>
      </c>
      <c r="H6647">
        <v>482146.99</v>
      </c>
      <c r="I6647">
        <v>7.06</v>
      </c>
      <c r="J6647">
        <v>784</v>
      </c>
      <c r="K6647" t="s">
        <v>19</v>
      </c>
      <c r="L6647" t="s">
        <v>26</v>
      </c>
      <c r="M6647" t="s">
        <v>153</v>
      </c>
      <c r="N6647">
        <v>4827.76</v>
      </c>
      <c r="O6647">
        <v>2838.84</v>
      </c>
    </row>
    <row r="6648" spans="1:15" x14ac:dyDescent="0.3">
      <c r="A6648">
        <v>6647</v>
      </c>
      <c r="B6648" t="s">
        <v>41</v>
      </c>
      <c r="C6648" t="s">
        <v>16</v>
      </c>
      <c r="D6648" t="s">
        <v>24</v>
      </c>
      <c r="E6648" t="s">
        <v>38</v>
      </c>
      <c r="F6648">
        <v>25607.86</v>
      </c>
      <c r="G6648">
        <v>359918.59</v>
      </c>
      <c r="H6648">
        <v>41542.61</v>
      </c>
      <c r="I6648">
        <v>14.56</v>
      </c>
      <c r="J6648">
        <v>807</v>
      </c>
      <c r="K6648" t="s">
        <v>25</v>
      </c>
      <c r="L6648" t="s">
        <v>75</v>
      </c>
      <c r="M6648" t="s">
        <v>251</v>
      </c>
      <c r="N6648">
        <v>2636.54</v>
      </c>
      <c r="O6648">
        <v>2223</v>
      </c>
    </row>
    <row r="6649" spans="1:15" x14ac:dyDescent="0.3">
      <c r="A6649">
        <v>6648</v>
      </c>
      <c r="B6649" t="s">
        <v>43</v>
      </c>
      <c r="C6649" t="s">
        <v>23</v>
      </c>
      <c r="D6649" t="s">
        <v>24</v>
      </c>
      <c r="E6649" t="s">
        <v>63</v>
      </c>
      <c r="F6649">
        <v>2506.48</v>
      </c>
      <c r="G6649">
        <v>311713.01</v>
      </c>
      <c r="H6649">
        <v>226972.2</v>
      </c>
      <c r="I6649">
        <v>11.81</v>
      </c>
      <c r="J6649">
        <v>666</v>
      </c>
      <c r="K6649" t="s">
        <v>39</v>
      </c>
      <c r="L6649" t="s">
        <v>26</v>
      </c>
      <c r="M6649" t="s">
        <v>31</v>
      </c>
      <c r="N6649">
        <v>221.2</v>
      </c>
      <c r="O6649">
        <v>129.96</v>
      </c>
    </row>
    <row r="6650" spans="1:15" x14ac:dyDescent="0.3">
      <c r="A6650">
        <v>6649</v>
      </c>
      <c r="B6650" t="s">
        <v>41</v>
      </c>
      <c r="C6650" t="s">
        <v>33</v>
      </c>
      <c r="D6650" t="s">
        <v>17</v>
      </c>
      <c r="E6650" t="s">
        <v>54</v>
      </c>
      <c r="F6650">
        <v>78833.98</v>
      </c>
      <c r="G6650">
        <v>116155.2</v>
      </c>
      <c r="H6650">
        <v>141672.57</v>
      </c>
      <c r="I6650">
        <v>14.23</v>
      </c>
      <c r="J6650">
        <v>604</v>
      </c>
      <c r="K6650" t="s">
        <v>19</v>
      </c>
      <c r="L6650" t="s">
        <v>46</v>
      </c>
      <c r="M6650" t="s">
        <v>364</v>
      </c>
      <c r="N6650">
        <v>6487.53</v>
      </c>
      <c r="O6650">
        <v>5586.74</v>
      </c>
    </row>
    <row r="6651" spans="1:15" x14ac:dyDescent="0.3">
      <c r="A6651">
        <v>6650</v>
      </c>
      <c r="B6651" t="s">
        <v>22</v>
      </c>
      <c r="C6651" t="s">
        <v>23</v>
      </c>
      <c r="D6651" t="s">
        <v>28</v>
      </c>
      <c r="E6651" t="s">
        <v>18</v>
      </c>
      <c r="F6651">
        <v>64500.54</v>
      </c>
      <c r="G6651">
        <v>391790.76</v>
      </c>
      <c r="H6651">
        <v>168246.88</v>
      </c>
      <c r="I6651">
        <v>7.84</v>
      </c>
      <c r="J6651">
        <v>311</v>
      </c>
      <c r="K6651" t="s">
        <v>25</v>
      </c>
      <c r="L6651" t="s">
        <v>46</v>
      </c>
      <c r="M6651" t="s">
        <v>119</v>
      </c>
      <c r="N6651">
        <v>3629.18</v>
      </c>
      <c r="O6651">
        <v>2419.4499999999998</v>
      </c>
    </row>
    <row r="6652" spans="1:15" x14ac:dyDescent="0.3">
      <c r="A6652">
        <v>6651</v>
      </c>
      <c r="B6652" t="s">
        <v>50</v>
      </c>
      <c r="C6652" t="s">
        <v>23</v>
      </c>
      <c r="D6652" t="s">
        <v>17</v>
      </c>
      <c r="E6652" t="s">
        <v>63</v>
      </c>
      <c r="F6652">
        <v>22424.16</v>
      </c>
      <c r="G6652">
        <v>425377.12</v>
      </c>
      <c r="H6652">
        <v>27147.99</v>
      </c>
      <c r="I6652">
        <v>11.54</v>
      </c>
      <c r="J6652">
        <v>444</v>
      </c>
      <c r="K6652" t="s">
        <v>45</v>
      </c>
      <c r="L6652" t="s">
        <v>26</v>
      </c>
      <c r="M6652" t="s">
        <v>209</v>
      </c>
      <c r="N6652">
        <v>2664.66</v>
      </c>
      <c r="O6652">
        <v>2178.84</v>
      </c>
    </row>
    <row r="6653" spans="1:15" x14ac:dyDescent="0.3">
      <c r="A6653">
        <v>6652</v>
      </c>
      <c r="B6653" t="s">
        <v>79</v>
      </c>
      <c r="C6653" t="s">
        <v>23</v>
      </c>
      <c r="D6653" t="s">
        <v>34</v>
      </c>
      <c r="E6653" t="s">
        <v>18</v>
      </c>
      <c r="F6653">
        <v>8559.67</v>
      </c>
      <c r="G6653">
        <v>14112.72</v>
      </c>
      <c r="H6653">
        <v>467271.42</v>
      </c>
      <c r="I6653">
        <v>17.079999999999998</v>
      </c>
      <c r="J6653">
        <v>735</v>
      </c>
      <c r="K6653" t="s">
        <v>45</v>
      </c>
      <c r="L6653" t="s">
        <v>26</v>
      </c>
      <c r="M6653" t="s">
        <v>113</v>
      </c>
      <c r="N6653">
        <v>1080.01</v>
      </c>
      <c r="O6653">
        <v>562.25</v>
      </c>
    </row>
    <row r="6654" spans="1:15" x14ac:dyDescent="0.3">
      <c r="A6654">
        <v>6653</v>
      </c>
      <c r="B6654" t="s">
        <v>79</v>
      </c>
      <c r="C6654" t="s">
        <v>58</v>
      </c>
      <c r="D6654" t="s">
        <v>24</v>
      </c>
      <c r="E6654" t="s">
        <v>54</v>
      </c>
      <c r="F6654">
        <v>69640.05</v>
      </c>
      <c r="G6654">
        <v>361984.28</v>
      </c>
      <c r="H6654">
        <v>474170.99</v>
      </c>
      <c r="I6654">
        <v>7.08</v>
      </c>
      <c r="J6654">
        <v>730</v>
      </c>
      <c r="K6654" t="s">
        <v>35</v>
      </c>
      <c r="L6654" t="s">
        <v>26</v>
      </c>
      <c r="M6654" t="s">
        <v>95</v>
      </c>
      <c r="N6654">
        <v>6373.51</v>
      </c>
      <c r="O6654">
        <v>5259.68</v>
      </c>
    </row>
    <row r="6655" spans="1:15" x14ac:dyDescent="0.3">
      <c r="A6655">
        <v>6654</v>
      </c>
      <c r="B6655" t="s">
        <v>79</v>
      </c>
      <c r="C6655" t="s">
        <v>16</v>
      </c>
      <c r="D6655" t="s">
        <v>56</v>
      </c>
      <c r="E6655" t="s">
        <v>29</v>
      </c>
      <c r="F6655">
        <v>69737.75</v>
      </c>
      <c r="G6655">
        <v>310000.51</v>
      </c>
      <c r="H6655">
        <v>277677.94</v>
      </c>
      <c r="I6655">
        <v>7.44</v>
      </c>
      <c r="J6655">
        <v>871</v>
      </c>
      <c r="K6655" t="s">
        <v>25</v>
      </c>
      <c r="L6655" t="s">
        <v>30</v>
      </c>
      <c r="M6655" t="s">
        <v>169</v>
      </c>
      <c r="N6655">
        <v>9811.31</v>
      </c>
      <c r="O6655">
        <v>8721.98</v>
      </c>
    </row>
    <row r="6656" spans="1:15" x14ac:dyDescent="0.3">
      <c r="A6656">
        <v>6655</v>
      </c>
      <c r="B6656" t="s">
        <v>79</v>
      </c>
      <c r="C6656" t="s">
        <v>16</v>
      </c>
      <c r="D6656" t="s">
        <v>28</v>
      </c>
      <c r="E6656" t="s">
        <v>54</v>
      </c>
      <c r="F6656">
        <v>1539.13</v>
      </c>
      <c r="G6656">
        <v>144715.04999999999</v>
      </c>
      <c r="H6656">
        <v>150901.21</v>
      </c>
      <c r="I6656">
        <v>15.34</v>
      </c>
      <c r="J6656">
        <v>321</v>
      </c>
      <c r="K6656" t="s">
        <v>25</v>
      </c>
      <c r="L6656" t="s">
        <v>46</v>
      </c>
      <c r="M6656" t="s">
        <v>172</v>
      </c>
      <c r="N6656">
        <v>90.67</v>
      </c>
      <c r="O6656">
        <v>64.5</v>
      </c>
    </row>
    <row r="6657" spans="1:15" x14ac:dyDescent="0.3">
      <c r="A6657">
        <v>6656</v>
      </c>
      <c r="B6657" t="s">
        <v>41</v>
      </c>
      <c r="C6657" t="s">
        <v>23</v>
      </c>
      <c r="D6657" t="s">
        <v>34</v>
      </c>
      <c r="E6657" t="s">
        <v>63</v>
      </c>
      <c r="F6657">
        <v>86057.72</v>
      </c>
      <c r="G6657">
        <v>7725.28</v>
      </c>
      <c r="H6657">
        <v>303656.09999999998</v>
      </c>
      <c r="I6657">
        <v>6.32</v>
      </c>
      <c r="J6657">
        <v>341</v>
      </c>
      <c r="K6657" t="s">
        <v>19</v>
      </c>
      <c r="L6657" t="s">
        <v>30</v>
      </c>
      <c r="M6657" t="s">
        <v>298</v>
      </c>
      <c r="N6657">
        <v>7942.15</v>
      </c>
      <c r="O6657">
        <v>4546.8100000000004</v>
      </c>
    </row>
    <row r="6658" spans="1:15" x14ac:dyDescent="0.3">
      <c r="A6658">
        <v>6657</v>
      </c>
      <c r="B6658" t="s">
        <v>32</v>
      </c>
      <c r="C6658" t="s">
        <v>16</v>
      </c>
      <c r="D6658" t="s">
        <v>28</v>
      </c>
      <c r="E6658" t="s">
        <v>63</v>
      </c>
      <c r="F6658">
        <v>2295.85</v>
      </c>
      <c r="G6658">
        <v>451913.8</v>
      </c>
      <c r="H6658">
        <v>210237.54</v>
      </c>
      <c r="I6658">
        <v>7.05</v>
      </c>
      <c r="J6658">
        <v>368</v>
      </c>
      <c r="K6658" t="s">
        <v>45</v>
      </c>
      <c r="L6658" t="s">
        <v>20</v>
      </c>
      <c r="M6658" t="s">
        <v>395</v>
      </c>
      <c r="N6658">
        <v>261.38</v>
      </c>
      <c r="O6658">
        <v>188.12</v>
      </c>
    </row>
    <row r="6659" spans="1:15" x14ac:dyDescent="0.3">
      <c r="A6659">
        <v>6658</v>
      </c>
      <c r="B6659" t="s">
        <v>32</v>
      </c>
      <c r="C6659" t="s">
        <v>23</v>
      </c>
      <c r="D6659" t="s">
        <v>17</v>
      </c>
      <c r="E6659" t="s">
        <v>29</v>
      </c>
      <c r="F6659">
        <v>63366.82</v>
      </c>
      <c r="G6659">
        <v>99768.98</v>
      </c>
      <c r="H6659">
        <v>102468.38</v>
      </c>
      <c r="I6659">
        <v>14.37</v>
      </c>
      <c r="J6659">
        <v>810</v>
      </c>
      <c r="K6659" t="s">
        <v>35</v>
      </c>
      <c r="L6659" t="s">
        <v>30</v>
      </c>
      <c r="M6659" t="s">
        <v>117</v>
      </c>
      <c r="N6659">
        <v>5724.44</v>
      </c>
      <c r="O6659">
        <v>2927.11</v>
      </c>
    </row>
    <row r="6660" spans="1:15" x14ac:dyDescent="0.3">
      <c r="A6660">
        <v>6659</v>
      </c>
      <c r="B6660" t="s">
        <v>50</v>
      </c>
      <c r="C6660" t="s">
        <v>33</v>
      </c>
      <c r="D6660" t="s">
        <v>34</v>
      </c>
      <c r="E6660" t="s">
        <v>18</v>
      </c>
      <c r="F6660">
        <v>81194.289999999994</v>
      </c>
      <c r="G6660">
        <v>163119.79999999999</v>
      </c>
      <c r="H6660">
        <v>401786.45</v>
      </c>
      <c r="I6660">
        <v>11.52</v>
      </c>
      <c r="J6660">
        <v>645</v>
      </c>
      <c r="K6660" t="s">
        <v>25</v>
      </c>
      <c r="L6660" t="s">
        <v>46</v>
      </c>
      <c r="M6660" t="s">
        <v>233</v>
      </c>
      <c r="N6660">
        <v>11787.11</v>
      </c>
      <c r="O6660">
        <v>9207.7800000000007</v>
      </c>
    </row>
    <row r="6661" spans="1:15" x14ac:dyDescent="0.3">
      <c r="A6661">
        <v>6660</v>
      </c>
      <c r="B6661" t="s">
        <v>50</v>
      </c>
      <c r="C6661" t="s">
        <v>23</v>
      </c>
      <c r="D6661" t="s">
        <v>24</v>
      </c>
      <c r="E6661" t="s">
        <v>38</v>
      </c>
      <c r="F6661">
        <v>10996.17</v>
      </c>
      <c r="G6661">
        <v>462804.44</v>
      </c>
      <c r="H6661">
        <v>4997.78</v>
      </c>
      <c r="I6661">
        <v>12.2</v>
      </c>
      <c r="J6661">
        <v>568</v>
      </c>
      <c r="K6661" t="s">
        <v>19</v>
      </c>
      <c r="L6661" t="s">
        <v>26</v>
      </c>
      <c r="M6661" t="s">
        <v>100</v>
      </c>
      <c r="N6661">
        <v>1060.31</v>
      </c>
      <c r="O6661">
        <v>880.96</v>
      </c>
    </row>
    <row r="6662" spans="1:15" x14ac:dyDescent="0.3">
      <c r="A6662">
        <v>6661</v>
      </c>
      <c r="B6662" t="s">
        <v>15</v>
      </c>
      <c r="C6662" t="s">
        <v>16</v>
      </c>
      <c r="D6662" t="s">
        <v>34</v>
      </c>
      <c r="E6662" t="s">
        <v>38</v>
      </c>
      <c r="F6662">
        <v>14314.13</v>
      </c>
      <c r="G6662">
        <v>209340.18</v>
      </c>
      <c r="H6662">
        <v>162864.31</v>
      </c>
      <c r="I6662">
        <v>5.4</v>
      </c>
      <c r="J6662">
        <v>506</v>
      </c>
      <c r="K6662" t="s">
        <v>25</v>
      </c>
      <c r="L6662" t="s">
        <v>30</v>
      </c>
      <c r="M6662" t="s">
        <v>415</v>
      </c>
      <c r="N6662">
        <v>1558.79</v>
      </c>
      <c r="O6662">
        <v>1154.6600000000001</v>
      </c>
    </row>
    <row r="6663" spans="1:15" x14ac:dyDescent="0.3">
      <c r="A6663">
        <v>6662</v>
      </c>
      <c r="B6663" t="s">
        <v>85</v>
      </c>
      <c r="C6663" t="s">
        <v>23</v>
      </c>
      <c r="D6663" t="s">
        <v>28</v>
      </c>
      <c r="E6663" t="s">
        <v>63</v>
      </c>
      <c r="F6663">
        <v>17921.14</v>
      </c>
      <c r="G6663">
        <v>246903.14</v>
      </c>
      <c r="H6663">
        <v>269258.19</v>
      </c>
      <c r="I6663">
        <v>11.96</v>
      </c>
      <c r="J6663">
        <v>618</v>
      </c>
      <c r="K6663" t="s">
        <v>39</v>
      </c>
      <c r="L6663" t="s">
        <v>26</v>
      </c>
      <c r="M6663" t="s">
        <v>331</v>
      </c>
      <c r="N6663">
        <v>1007.78</v>
      </c>
      <c r="O6663">
        <v>840.11</v>
      </c>
    </row>
    <row r="6664" spans="1:15" x14ac:dyDescent="0.3">
      <c r="A6664">
        <v>6663</v>
      </c>
      <c r="B6664" t="s">
        <v>41</v>
      </c>
      <c r="C6664" t="s">
        <v>16</v>
      </c>
      <c r="D6664" t="s">
        <v>56</v>
      </c>
      <c r="E6664" t="s">
        <v>63</v>
      </c>
      <c r="F6664">
        <v>79780.7</v>
      </c>
      <c r="G6664">
        <v>241685.91</v>
      </c>
      <c r="H6664">
        <v>33396.03</v>
      </c>
      <c r="I6664">
        <v>5.77</v>
      </c>
      <c r="J6664">
        <v>716</v>
      </c>
      <c r="K6664" t="s">
        <v>25</v>
      </c>
      <c r="L6664" t="s">
        <v>26</v>
      </c>
      <c r="M6664" t="s">
        <v>98</v>
      </c>
      <c r="N6664">
        <v>4868.4799999999996</v>
      </c>
      <c r="O6664">
        <v>3128.99</v>
      </c>
    </row>
    <row r="6665" spans="1:15" x14ac:dyDescent="0.3">
      <c r="A6665">
        <v>6664</v>
      </c>
      <c r="B6665" t="s">
        <v>52</v>
      </c>
      <c r="C6665" t="s">
        <v>23</v>
      </c>
      <c r="D6665" t="s">
        <v>56</v>
      </c>
      <c r="E6665" t="s">
        <v>38</v>
      </c>
      <c r="F6665">
        <v>15194.77</v>
      </c>
      <c r="G6665">
        <v>198735.84</v>
      </c>
      <c r="H6665">
        <v>377875.3</v>
      </c>
      <c r="I6665">
        <v>16.22</v>
      </c>
      <c r="J6665">
        <v>306</v>
      </c>
      <c r="K6665" t="s">
        <v>25</v>
      </c>
      <c r="L6665" t="s">
        <v>75</v>
      </c>
      <c r="M6665" t="s">
        <v>330</v>
      </c>
      <c r="N6665">
        <v>2238.85</v>
      </c>
      <c r="O6665">
        <v>1914.16</v>
      </c>
    </row>
    <row r="6666" spans="1:15" x14ac:dyDescent="0.3">
      <c r="A6666">
        <v>6665</v>
      </c>
      <c r="B6666" t="s">
        <v>22</v>
      </c>
      <c r="C6666" t="s">
        <v>23</v>
      </c>
      <c r="D6666" t="s">
        <v>28</v>
      </c>
      <c r="E6666" t="s">
        <v>29</v>
      </c>
      <c r="F6666">
        <v>45169.08</v>
      </c>
      <c r="G6666">
        <v>226804.92</v>
      </c>
      <c r="H6666">
        <v>396512.26</v>
      </c>
      <c r="I6666">
        <v>13.36</v>
      </c>
      <c r="J6666">
        <v>665</v>
      </c>
      <c r="K6666" t="s">
        <v>39</v>
      </c>
      <c r="L6666" t="s">
        <v>26</v>
      </c>
      <c r="M6666" t="s">
        <v>145</v>
      </c>
      <c r="N6666">
        <v>5496.61</v>
      </c>
      <c r="O6666">
        <v>3138.54</v>
      </c>
    </row>
    <row r="6667" spans="1:15" x14ac:dyDescent="0.3">
      <c r="A6667">
        <v>6666</v>
      </c>
      <c r="B6667" t="s">
        <v>43</v>
      </c>
      <c r="C6667" t="s">
        <v>23</v>
      </c>
      <c r="D6667" t="s">
        <v>17</v>
      </c>
      <c r="E6667" t="s">
        <v>38</v>
      </c>
      <c r="F6667">
        <v>80345.77</v>
      </c>
      <c r="G6667">
        <v>372890.1</v>
      </c>
      <c r="H6667">
        <v>4680.3900000000003</v>
      </c>
      <c r="I6667">
        <v>15.45</v>
      </c>
      <c r="J6667">
        <v>315</v>
      </c>
      <c r="K6667" t="s">
        <v>25</v>
      </c>
      <c r="L6667" t="s">
        <v>20</v>
      </c>
      <c r="M6667" t="s">
        <v>361</v>
      </c>
      <c r="N6667">
        <v>4337.96</v>
      </c>
      <c r="O6667">
        <v>3664.92</v>
      </c>
    </row>
    <row r="6668" spans="1:15" x14ac:dyDescent="0.3">
      <c r="A6668">
        <v>6667</v>
      </c>
      <c r="B6668" t="s">
        <v>22</v>
      </c>
      <c r="C6668" t="s">
        <v>23</v>
      </c>
      <c r="D6668" t="s">
        <v>17</v>
      </c>
      <c r="E6668" t="s">
        <v>18</v>
      </c>
      <c r="F6668">
        <v>75559.37</v>
      </c>
      <c r="G6668">
        <v>27613.200000000001</v>
      </c>
      <c r="H6668">
        <v>317953.40999999997</v>
      </c>
      <c r="I6668">
        <v>17.29</v>
      </c>
      <c r="J6668">
        <v>369</v>
      </c>
      <c r="K6668" t="s">
        <v>35</v>
      </c>
      <c r="L6668" t="s">
        <v>20</v>
      </c>
      <c r="M6668" t="s">
        <v>119</v>
      </c>
      <c r="N6668">
        <v>9298.2099999999991</v>
      </c>
      <c r="O6668">
        <v>8155.1</v>
      </c>
    </row>
    <row r="6669" spans="1:15" x14ac:dyDescent="0.3">
      <c r="A6669">
        <v>6668</v>
      </c>
      <c r="B6669" t="s">
        <v>15</v>
      </c>
      <c r="C6669" t="s">
        <v>16</v>
      </c>
      <c r="D6669" t="s">
        <v>24</v>
      </c>
      <c r="E6669" t="s">
        <v>63</v>
      </c>
      <c r="F6669">
        <v>83378.990000000005</v>
      </c>
      <c r="G6669">
        <v>278081.89</v>
      </c>
      <c r="H6669">
        <v>267885.17</v>
      </c>
      <c r="I6669">
        <v>17.29</v>
      </c>
      <c r="J6669">
        <v>875</v>
      </c>
      <c r="K6669" t="s">
        <v>39</v>
      </c>
      <c r="L6669" t="s">
        <v>20</v>
      </c>
      <c r="M6669" t="s">
        <v>370</v>
      </c>
      <c r="N6669">
        <v>9156.44</v>
      </c>
      <c r="O6669">
        <v>5350.64</v>
      </c>
    </row>
    <row r="6670" spans="1:15" x14ac:dyDescent="0.3">
      <c r="A6670">
        <v>6669</v>
      </c>
      <c r="B6670" t="s">
        <v>85</v>
      </c>
      <c r="C6670" t="s">
        <v>37</v>
      </c>
      <c r="D6670" t="s">
        <v>17</v>
      </c>
      <c r="E6670" t="s">
        <v>29</v>
      </c>
      <c r="F6670">
        <v>21191.03</v>
      </c>
      <c r="G6670">
        <v>325515.2</v>
      </c>
      <c r="H6670">
        <v>460104.63</v>
      </c>
      <c r="I6670">
        <v>15.97</v>
      </c>
      <c r="J6670">
        <v>536</v>
      </c>
      <c r="K6670" t="s">
        <v>35</v>
      </c>
      <c r="L6670" t="s">
        <v>20</v>
      </c>
      <c r="M6670" t="s">
        <v>212</v>
      </c>
      <c r="N6670">
        <v>3032.92</v>
      </c>
      <c r="O6670">
        <v>2430.83</v>
      </c>
    </row>
    <row r="6671" spans="1:15" x14ac:dyDescent="0.3">
      <c r="A6671">
        <v>6670</v>
      </c>
      <c r="B6671" t="s">
        <v>52</v>
      </c>
      <c r="C6671" t="s">
        <v>58</v>
      </c>
      <c r="D6671" t="s">
        <v>34</v>
      </c>
      <c r="E6671" t="s">
        <v>54</v>
      </c>
      <c r="F6671">
        <v>14665.36</v>
      </c>
      <c r="G6671">
        <v>397784.93</v>
      </c>
      <c r="H6671">
        <v>377155.55</v>
      </c>
      <c r="I6671">
        <v>16.89</v>
      </c>
      <c r="J6671">
        <v>362</v>
      </c>
      <c r="K6671" t="s">
        <v>35</v>
      </c>
      <c r="L6671" t="s">
        <v>46</v>
      </c>
      <c r="M6671" t="s">
        <v>59</v>
      </c>
      <c r="N6671">
        <v>2149.38</v>
      </c>
      <c r="O6671">
        <v>1590.72</v>
      </c>
    </row>
    <row r="6672" spans="1:15" x14ac:dyDescent="0.3">
      <c r="A6672">
        <v>6671</v>
      </c>
      <c r="B6672" t="s">
        <v>79</v>
      </c>
      <c r="C6672" t="s">
        <v>37</v>
      </c>
      <c r="D6672" t="s">
        <v>28</v>
      </c>
      <c r="E6672" t="s">
        <v>54</v>
      </c>
      <c r="F6672">
        <v>46111.13</v>
      </c>
      <c r="G6672">
        <v>333011.13</v>
      </c>
      <c r="H6672">
        <v>381910.59</v>
      </c>
      <c r="I6672">
        <v>17.84</v>
      </c>
      <c r="J6672">
        <v>875</v>
      </c>
      <c r="K6672" t="s">
        <v>19</v>
      </c>
      <c r="L6672" t="s">
        <v>26</v>
      </c>
      <c r="M6672" t="s">
        <v>339</v>
      </c>
      <c r="N6672">
        <v>3293.25</v>
      </c>
      <c r="O6672">
        <v>1931.84</v>
      </c>
    </row>
    <row r="6673" spans="1:15" x14ac:dyDescent="0.3">
      <c r="A6673">
        <v>6672</v>
      </c>
      <c r="B6673" t="s">
        <v>22</v>
      </c>
      <c r="C6673" t="s">
        <v>33</v>
      </c>
      <c r="D6673" t="s">
        <v>56</v>
      </c>
      <c r="E6673" t="s">
        <v>63</v>
      </c>
      <c r="F6673">
        <v>19464.46</v>
      </c>
      <c r="G6673">
        <v>222610.2</v>
      </c>
      <c r="H6673">
        <v>222713.58</v>
      </c>
      <c r="I6673">
        <v>9.68</v>
      </c>
      <c r="J6673">
        <v>618</v>
      </c>
      <c r="K6673" t="s">
        <v>39</v>
      </c>
      <c r="L6673" t="s">
        <v>20</v>
      </c>
      <c r="M6673" t="s">
        <v>170</v>
      </c>
      <c r="N6673">
        <v>1933.01</v>
      </c>
      <c r="O6673">
        <v>1487.28</v>
      </c>
    </row>
    <row r="6674" spans="1:15" x14ac:dyDescent="0.3">
      <c r="A6674">
        <v>6673</v>
      </c>
      <c r="B6674" t="s">
        <v>15</v>
      </c>
      <c r="C6674" t="s">
        <v>58</v>
      </c>
      <c r="D6674" t="s">
        <v>24</v>
      </c>
      <c r="E6674" t="s">
        <v>54</v>
      </c>
      <c r="F6674">
        <v>99493.91</v>
      </c>
      <c r="G6674">
        <v>280782.98</v>
      </c>
      <c r="H6674">
        <v>33275.97</v>
      </c>
      <c r="I6674">
        <v>7.98</v>
      </c>
      <c r="J6674">
        <v>804</v>
      </c>
      <c r="K6674" t="s">
        <v>19</v>
      </c>
      <c r="L6674" t="s">
        <v>75</v>
      </c>
      <c r="M6674" t="s">
        <v>104</v>
      </c>
      <c r="N6674">
        <v>5041.58</v>
      </c>
      <c r="O6674">
        <v>4065.53</v>
      </c>
    </row>
    <row r="6675" spans="1:15" x14ac:dyDescent="0.3">
      <c r="A6675">
        <v>6674</v>
      </c>
      <c r="B6675" t="s">
        <v>48</v>
      </c>
      <c r="C6675" t="s">
        <v>33</v>
      </c>
      <c r="D6675" t="s">
        <v>34</v>
      </c>
      <c r="E6675" t="s">
        <v>63</v>
      </c>
      <c r="F6675">
        <v>49856.71</v>
      </c>
      <c r="G6675">
        <v>167130.04999999999</v>
      </c>
      <c r="H6675">
        <v>110551.41</v>
      </c>
      <c r="I6675">
        <v>12.79</v>
      </c>
      <c r="J6675">
        <v>527</v>
      </c>
      <c r="K6675" t="s">
        <v>35</v>
      </c>
      <c r="L6675" t="s">
        <v>75</v>
      </c>
      <c r="M6675" t="s">
        <v>382</v>
      </c>
      <c r="N6675">
        <v>5885.67</v>
      </c>
      <c r="O6675">
        <v>3378.81</v>
      </c>
    </row>
    <row r="6676" spans="1:15" x14ac:dyDescent="0.3">
      <c r="A6676">
        <v>6675</v>
      </c>
      <c r="B6676" t="s">
        <v>52</v>
      </c>
      <c r="C6676" t="s">
        <v>33</v>
      </c>
      <c r="D6676" t="s">
        <v>34</v>
      </c>
      <c r="E6676" t="s">
        <v>63</v>
      </c>
      <c r="F6676">
        <v>45580.15</v>
      </c>
      <c r="G6676">
        <v>468203.22</v>
      </c>
      <c r="H6676">
        <v>39438.04</v>
      </c>
      <c r="I6676">
        <v>9.5399999999999991</v>
      </c>
      <c r="J6676">
        <v>542</v>
      </c>
      <c r="K6676" t="s">
        <v>35</v>
      </c>
      <c r="L6676" t="s">
        <v>75</v>
      </c>
      <c r="M6676" t="s">
        <v>188</v>
      </c>
      <c r="N6676">
        <v>2407.6</v>
      </c>
      <c r="O6676">
        <v>1898.2</v>
      </c>
    </row>
    <row r="6677" spans="1:15" x14ac:dyDescent="0.3">
      <c r="A6677">
        <v>6676</v>
      </c>
      <c r="B6677" t="s">
        <v>50</v>
      </c>
      <c r="C6677" t="s">
        <v>37</v>
      </c>
      <c r="D6677" t="s">
        <v>34</v>
      </c>
      <c r="E6677" t="s">
        <v>63</v>
      </c>
      <c r="F6677">
        <v>18935.48</v>
      </c>
      <c r="G6677">
        <v>456369.02</v>
      </c>
      <c r="H6677">
        <v>425698.67</v>
      </c>
      <c r="I6677">
        <v>10.1</v>
      </c>
      <c r="J6677">
        <v>819</v>
      </c>
      <c r="K6677" t="s">
        <v>39</v>
      </c>
      <c r="L6677" t="s">
        <v>30</v>
      </c>
      <c r="M6677" t="s">
        <v>290</v>
      </c>
      <c r="N6677">
        <v>1964.15</v>
      </c>
      <c r="O6677">
        <v>1101.74</v>
      </c>
    </row>
    <row r="6678" spans="1:15" x14ac:dyDescent="0.3">
      <c r="A6678">
        <v>6677</v>
      </c>
      <c r="B6678" t="s">
        <v>79</v>
      </c>
      <c r="C6678" t="s">
        <v>23</v>
      </c>
      <c r="D6678" t="s">
        <v>28</v>
      </c>
      <c r="E6678" t="s">
        <v>29</v>
      </c>
      <c r="F6678">
        <v>98040.59</v>
      </c>
      <c r="G6678">
        <v>14275.29</v>
      </c>
      <c r="H6678">
        <v>12273.26</v>
      </c>
      <c r="I6678">
        <v>17.420000000000002</v>
      </c>
      <c r="J6678">
        <v>668</v>
      </c>
      <c r="K6678" t="s">
        <v>45</v>
      </c>
      <c r="L6678" t="s">
        <v>46</v>
      </c>
      <c r="M6678" t="s">
        <v>302</v>
      </c>
      <c r="N6678">
        <v>5848.79</v>
      </c>
      <c r="O6678">
        <v>3120.29</v>
      </c>
    </row>
    <row r="6679" spans="1:15" x14ac:dyDescent="0.3">
      <c r="A6679">
        <v>6678</v>
      </c>
      <c r="B6679" t="s">
        <v>79</v>
      </c>
      <c r="C6679" t="s">
        <v>37</v>
      </c>
      <c r="D6679" t="s">
        <v>56</v>
      </c>
      <c r="E6679" t="s">
        <v>54</v>
      </c>
      <c r="F6679">
        <v>23061.67</v>
      </c>
      <c r="G6679">
        <v>393941.97</v>
      </c>
      <c r="H6679">
        <v>468217.65</v>
      </c>
      <c r="I6679">
        <v>12.56</v>
      </c>
      <c r="J6679">
        <v>830</v>
      </c>
      <c r="K6679" t="s">
        <v>25</v>
      </c>
      <c r="L6679" t="s">
        <v>46</v>
      </c>
      <c r="M6679" t="s">
        <v>221</v>
      </c>
      <c r="N6679">
        <v>2852.88</v>
      </c>
      <c r="O6679">
        <v>1616.45</v>
      </c>
    </row>
    <row r="6680" spans="1:15" x14ac:dyDescent="0.3">
      <c r="A6680">
        <v>6679</v>
      </c>
      <c r="B6680" t="s">
        <v>32</v>
      </c>
      <c r="C6680" t="s">
        <v>37</v>
      </c>
      <c r="D6680" t="s">
        <v>56</v>
      </c>
      <c r="E6680" t="s">
        <v>54</v>
      </c>
      <c r="F6680">
        <v>73073.98</v>
      </c>
      <c r="G6680">
        <v>100294.54</v>
      </c>
      <c r="H6680">
        <v>452571.34</v>
      </c>
      <c r="I6680">
        <v>7.08</v>
      </c>
      <c r="J6680">
        <v>448</v>
      </c>
      <c r="K6680" t="s">
        <v>39</v>
      </c>
      <c r="L6680" t="s">
        <v>75</v>
      </c>
      <c r="M6680" t="s">
        <v>128</v>
      </c>
      <c r="N6680">
        <v>5190.22</v>
      </c>
      <c r="O6680">
        <v>3172.96</v>
      </c>
    </row>
    <row r="6681" spans="1:15" x14ac:dyDescent="0.3">
      <c r="A6681">
        <v>6680</v>
      </c>
      <c r="B6681" t="s">
        <v>52</v>
      </c>
      <c r="C6681" t="s">
        <v>37</v>
      </c>
      <c r="D6681" t="s">
        <v>28</v>
      </c>
      <c r="E6681" t="s">
        <v>63</v>
      </c>
      <c r="F6681">
        <v>30888.47</v>
      </c>
      <c r="G6681">
        <v>492965.81</v>
      </c>
      <c r="H6681">
        <v>308826.03999999998</v>
      </c>
      <c r="I6681">
        <v>11.22</v>
      </c>
      <c r="J6681">
        <v>544</v>
      </c>
      <c r="K6681" t="s">
        <v>39</v>
      </c>
      <c r="L6681" t="s">
        <v>30</v>
      </c>
      <c r="M6681" t="s">
        <v>147</v>
      </c>
      <c r="N6681">
        <v>4605.78</v>
      </c>
      <c r="O6681">
        <v>3238.71</v>
      </c>
    </row>
    <row r="6682" spans="1:15" x14ac:dyDescent="0.3">
      <c r="A6682">
        <v>6681</v>
      </c>
      <c r="B6682" t="s">
        <v>43</v>
      </c>
      <c r="C6682" t="s">
        <v>16</v>
      </c>
      <c r="D6682" t="s">
        <v>28</v>
      </c>
      <c r="E6682" t="s">
        <v>63</v>
      </c>
      <c r="F6682">
        <v>97677.74</v>
      </c>
      <c r="G6682">
        <v>412584.89</v>
      </c>
      <c r="H6682">
        <v>338955.78</v>
      </c>
      <c r="I6682">
        <v>7.94</v>
      </c>
      <c r="J6682">
        <v>457</v>
      </c>
      <c r="K6682" t="s">
        <v>39</v>
      </c>
      <c r="L6682" t="s">
        <v>26</v>
      </c>
      <c r="M6682" t="s">
        <v>266</v>
      </c>
      <c r="N6682">
        <v>7742.02</v>
      </c>
      <c r="O6682">
        <v>4502.0600000000004</v>
      </c>
    </row>
    <row r="6683" spans="1:15" x14ac:dyDescent="0.3">
      <c r="A6683">
        <v>6682</v>
      </c>
      <c r="B6683" t="s">
        <v>85</v>
      </c>
      <c r="C6683" t="s">
        <v>58</v>
      </c>
      <c r="D6683" t="s">
        <v>17</v>
      </c>
      <c r="E6683" t="s">
        <v>54</v>
      </c>
      <c r="F6683">
        <v>94602.13</v>
      </c>
      <c r="G6683">
        <v>88406.84</v>
      </c>
      <c r="H6683">
        <v>361971.62</v>
      </c>
      <c r="I6683">
        <v>14.79</v>
      </c>
      <c r="J6683">
        <v>327</v>
      </c>
      <c r="K6683" t="s">
        <v>35</v>
      </c>
      <c r="L6683" t="s">
        <v>46</v>
      </c>
      <c r="M6683" t="s">
        <v>234</v>
      </c>
      <c r="N6683">
        <v>8941.5499999999993</v>
      </c>
      <c r="O6683">
        <v>6863.42</v>
      </c>
    </row>
    <row r="6684" spans="1:15" x14ac:dyDescent="0.3">
      <c r="A6684">
        <v>6683</v>
      </c>
      <c r="B6684" t="s">
        <v>41</v>
      </c>
      <c r="C6684" t="s">
        <v>58</v>
      </c>
      <c r="D6684" t="s">
        <v>34</v>
      </c>
      <c r="E6684" t="s">
        <v>63</v>
      </c>
      <c r="F6684">
        <v>31363.39</v>
      </c>
      <c r="G6684">
        <v>430744.73</v>
      </c>
      <c r="H6684">
        <v>16196.94</v>
      </c>
      <c r="I6684">
        <v>5.77</v>
      </c>
      <c r="J6684">
        <v>445</v>
      </c>
      <c r="K6684" t="s">
        <v>35</v>
      </c>
      <c r="L6684" t="s">
        <v>46</v>
      </c>
      <c r="M6684" t="s">
        <v>187</v>
      </c>
      <c r="N6684">
        <v>2421.9899999999998</v>
      </c>
      <c r="O6684">
        <v>1536.59</v>
      </c>
    </row>
    <row r="6685" spans="1:15" x14ac:dyDescent="0.3">
      <c r="A6685">
        <v>6684</v>
      </c>
      <c r="B6685" t="s">
        <v>52</v>
      </c>
      <c r="C6685" t="s">
        <v>16</v>
      </c>
      <c r="D6685" t="s">
        <v>34</v>
      </c>
      <c r="E6685" t="s">
        <v>63</v>
      </c>
      <c r="F6685">
        <v>44623.16</v>
      </c>
      <c r="G6685">
        <v>352011.82</v>
      </c>
      <c r="H6685">
        <v>185881.27</v>
      </c>
      <c r="I6685">
        <v>5.0199999999999996</v>
      </c>
      <c r="J6685">
        <v>327</v>
      </c>
      <c r="K6685" t="s">
        <v>39</v>
      </c>
      <c r="L6685" t="s">
        <v>30</v>
      </c>
      <c r="M6685" t="s">
        <v>366</v>
      </c>
      <c r="N6685">
        <v>5779.59</v>
      </c>
      <c r="O6685">
        <v>4935.47</v>
      </c>
    </row>
    <row r="6686" spans="1:15" x14ac:dyDescent="0.3">
      <c r="A6686">
        <v>6685</v>
      </c>
      <c r="B6686" t="s">
        <v>41</v>
      </c>
      <c r="C6686" t="s">
        <v>33</v>
      </c>
      <c r="D6686" t="s">
        <v>28</v>
      </c>
      <c r="E6686" t="s">
        <v>63</v>
      </c>
      <c r="F6686">
        <v>45950.81</v>
      </c>
      <c r="G6686">
        <v>264858.36</v>
      </c>
      <c r="H6686">
        <v>117699.62</v>
      </c>
      <c r="I6686">
        <v>6.83</v>
      </c>
      <c r="J6686">
        <v>670</v>
      </c>
      <c r="K6686" t="s">
        <v>19</v>
      </c>
      <c r="L6686" t="s">
        <v>46</v>
      </c>
      <c r="M6686" t="s">
        <v>121</v>
      </c>
      <c r="N6686">
        <v>4615.2700000000004</v>
      </c>
      <c r="O6686">
        <v>2609.2399999999998</v>
      </c>
    </row>
    <row r="6687" spans="1:15" x14ac:dyDescent="0.3">
      <c r="A6687">
        <v>6686</v>
      </c>
      <c r="B6687" t="s">
        <v>22</v>
      </c>
      <c r="C6687" t="s">
        <v>23</v>
      </c>
      <c r="D6687" t="s">
        <v>56</v>
      </c>
      <c r="E6687" t="s">
        <v>54</v>
      </c>
      <c r="F6687">
        <v>33313.9</v>
      </c>
      <c r="G6687">
        <v>37825.129999999997</v>
      </c>
      <c r="H6687">
        <v>397164.16</v>
      </c>
      <c r="I6687">
        <v>7.49</v>
      </c>
      <c r="J6687">
        <v>619</v>
      </c>
      <c r="K6687" t="s">
        <v>25</v>
      </c>
      <c r="L6687" t="s">
        <v>30</v>
      </c>
      <c r="M6687" t="s">
        <v>311</v>
      </c>
      <c r="N6687">
        <v>4309.8599999999997</v>
      </c>
      <c r="O6687">
        <v>2989.7</v>
      </c>
    </row>
    <row r="6688" spans="1:15" x14ac:dyDescent="0.3">
      <c r="A6688">
        <v>6687</v>
      </c>
      <c r="B6688" t="s">
        <v>48</v>
      </c>
      <c r="C6688" t="s">
        <v>16</v>
      </c>
      <c r="D6688" t="s">
        <v>24</v>
      </c>
      <c r="E6688" t="s">
        <v>54</v>
      </c>
      <c r="F6688">
        <v>42282.34</v>
      </c>
      <c r="G6688">
        <v>200396.37</v>
      </c>
      <c r="H6688">
        <v>249082.15</v>
      </c>
      <c r="I6688">
        <v>13.77</v>
      </c>
      <c r="J6688">
        <v>425</v>
      </c>
      <c r="K6688" t="s">
        <v>25</v>
      </c>
      <c r="L6688" t="s">
        <v>26</v>
      </c>
      <c r="M6688" t="s">
        <v>251</v>
      </c>
      <c r="N6688">
        <v>4929.6899999999996</v>
      </c>
      <c r="O6688">
        <v>3359.83</v>
      </c>
    </row>
    <row r="6689" spans="1:15" x14ac:dyDescent="0.3">
      <c r="A6689">
        <v>6688</v>
      </c>
      <c r="B6689" t="s">
        <v>52</v>
      </c>
      <c r="C6689" t="s">
        <v>23</v>
      </c>
      <c r="D6689" t="s">
        <v>17</v>
      </c>
      <c r="E6689" t="s">
        <v>18</v>
      </c>
      <c r="F6689">
        <v>64218.34</v>
      </c>
      <c r="G6689">
        <v>186615.91</v>
      </c>
      <c r="H6689">
        <v>412124.44</v>
      </c>
      <c r="I6689">
        <v>8.0500000000000007</v>
      </c>
      <c r="J6689">
        <v>773</v>
      </c>
      <c r="K6689" t="s">
        <v>35</v>
      </c>
      <c r="L6689" t="s">
        <v>20</v>
      </c>
      <c r="M6689" t="s">
        <v>206</v>
      </c>
      <c r="N6689">
        <v>8996.48</v>
      </c>
      <c r="O6689">
        <v>6045.19</v>
      </c>
    </row>
    <row r="6690" spans="1:15" x14ac:dyDescent="0.3">
      <c r="A6690">
        <v>6689</v>
      </c>
      <c r="B6690" t="s">
        <v>52</v>
      </c>
      <c r="C6690" t="s">
        <v>16</v>
      </c>
      <c r="D6690" t="s">
        <v>17</v>
      </c>
      <c r="E6690" t="s">
        <v>29</v>
      </c>
      <c r="F6690">
        <v>87103.93</v>
      </c>
      <c r="G6690">
        <v>220302.49</v>
      </c>
      <c r="H6690">
        <v>461650.32</v>
      </c>
      <c r="I6690">
        <v>5.97</v>
      </c>
      <c r="J6690">
        <v>523</v>
      </c>
      <c r="K6690" t="s">
        <v>45</v>
      </c>
      <c r="L6690" t="s">
        <v>20</v>
      </c>
      <c r="M6690" t="s">
        <v>273</v>
      </c>
      <c r="N6690">
        <v>5821.91</v>
      </c>
      <c r="O6690">
        <v>3939.75</v>
      </c>
    </row>
    <row r="6691" spans="1:15" x14ac:dyDescent="0.3">
      <c r="A6691">
        <v>6690</v>
      </c>
      <c r="B6691" t="s">
        <v>52</v>
      </c>
      <c r="C6691" t="s">
        <v>37</v>
      </c>
      <c r="D6691" t="s">
        <v>56</v>
      </c>
      <c r="E6691" t="s">
        <v>38</v>
      </c>
      <c r="F6691">
        <v>70015.38</v>
      </c>
      <c r="G6691">
        <v>317177.77</v>
      </c>
      <c r="H6691">
        <v>228408.91</v>
      </c>
      <c r="I6691">
        <v>17.53</v>
      </c>
      <c r="J6691">
        <v>410</v>
      </c>
      <c r="K6691" t="s">
        <v>39</v>
      </c>
      <c r="L6691" t="s">
        <v>20</v>
      </c>
      <c r="M6691" t="s">
        <v>286</v>
      </c>
      <c r="N6691">
        <v>8060.62</v>
      </c>
      <c r="O6691">
        <v>5169.82</v>
      </c>
    </row>
    <row r="6692" spans="1:15" x14ac:dyDescent="0.3">
      <c r="A6692">
        <v>6691</v>
      </c>
      <c r="B6692" t="s">
        <v>48</v>
      </c>
      <c r="C6692" t="s">
        <v>33</v>
      </c>
      <c r="D6692" t="s">
        <v>34</v>
      </c>
      <c r="E6692" t="s">
        <v>29</v>
      </c>
      <c r="F6692">
        <v>64033.94</v>
      </c>
      <c r="G6692">
        <v>148685.34</v>
      </c>
      <c r="H6692">
        <v>288923.65000000002</v>
      </c>
      <c r="I6692">
        <v>10.51</v>
      </c>
      <c r="J6692">
        <v>630</v>
      </c>
      <c r="K6692" t="s">
        <v>25</v>
      </c>
      <c r="L6692" t="s">
        <v>20</v>
      </c>
      <c r="M6692" t="s">
        <v>184</v>
      </c>
      <c r="N6692">
        <v>8905.15</v>
      </c>
      <c r="O6692">
        <v>6449.72</v>
      </c>
    </row>
    <row r="6693" spans="1:15" x14ac:dyDescent="0.3">
      <c r="A6693">
        <v>6692</v>
      </c>
      <c r="B6693" t="s">
        <v>15</v>
      </c>
      <c r="C6693" t="s">
        <v>33</v>
      </c>
      <c r="D6693" t="s">
        <v>56</v>
      </c>
      <c r="E6693" t="s">
        <v>54</v>
      </c>
      <c r="F6693">
        <v>61054.94</v>
      </c>
      <c r="G6693">
        <v>210860.67</v>
      </c>
      <c r="H6693">
        <v>123409.21</v>
      </c>
      <c r="I6693">
        <v>9.17</v>
      </c>
      <c r="J6693">
        <v>731</v>
      </c>
      <c r="K6693" t="s">
        <v>39</v>
      </c>
      <c r="L6693" t="s">
        <v>46</v>
      </c>
      <c r="M6693" t="s">
        <v>114</v>
      </c>
      <c r="N6693">
        <v>6930.5</v>
      </c>
      <c r="O6693">
        <v>5308.81</v>
      </c>
    </row>
    <row r="6694" spans="1:15" x14ac:dyDescent="0.3">
      <c r="A6694">
        <v>6693</v>
      </c>
      <c r="B6694" t="s">
        <v>48</v>
      </c>
      <c r="C6694" t="s">
        <v>37</v>
      </c>
      <c r="D6694" t="s">
        <v>34</v>
      </c>
      <c r="E6694" t="s">
        <v>54</v>
      </c>
      <c r="F6694">
        <v>11630.96</v>
      </c>
      <c r="G6694">
        <v>373571.62</v>
      </c>
      <c r="H6694">
        <v>136509.57</v>
      </c>
      <c r="I6694">
        <v>13.65</v>
      </c>
      <c r="J6694">
        <v>826</v>
      </c>
      <c r="K6694" t="s">
        <v>39</v>
      </c>
      <c r="L6694" t="s">
        <v>30</v>
      </c>
      <c r="M6694" t="s">
        <v>380</v>
      </c>
      <c r="N6694">
        <v>1206.69</v>
      </c>
      <c r="O6694">
        <v>797.39</v>
      </c>
    </row>
    <row r="6695" spans="1:15" x14ac:dyDescent="0.3">
      <c r="A6695">
        <v>6694</v>
      </c>
      <c r="B6695" t="s">
        <v>48</v>
      </c>
      <c r="C6695" t="s">
        <v>23</v>
      </c>
      <c r="D6695" t="s">
        <v>34</v>
      </c>
      <c r="E6695" t="s">
        <v>63</v>
      </c>
      <c r="F6695">
        <v>74568.210000000006</v>
      </c>
      <c r="G6695">
        <v>77900.95</v>
      </c>
      <c r="H6695">
        <v>109629.7</v>
      </c>
      <c r="I6695">
        <v>12.51</v>
      </c>
      <c r="J6695">
        <v>329</v>
      </c>
      <c r="K6695" t="s">
        <v>19</v>
      </c>
      <c r="L6695" t="s">
        <v>26</v>
      </c>
      <c r="M6695" t="s">
        <v>389</v>
      </c>
      <c r="N6695">
        <v>4352.45</v>
      </c>
      <c r="O6695">
        <v>2516.65</v>
      </c>
    </row>
    <row r="6696" spans="1:15" x14ac:dyDescent="0.3">
      <c r="A6696">
        <v>6695</v>
      </c>
      <c r="B6696" t="s">
        <v>85</v>
      </c>
      <c r="C6696" t="s">
        <v>33</v>
      </c>
      <c r="D6696" t="s">
        <v>34</v>
      </c>
      <c r="E6696" t="s">
        <v>18</v>
      </c>
      <c r="F6696">
        <v>74384.17</v>
      </c>
      <c r="G6696">
        <v>76275.16</v>
      </c>
      <c r="H6696">
        <v>285430.23</v>
      </c>
      <c r="I6696">
        <v>8.07</v>
      </c>
      <c r="J6696">
        <v>397</v>
      </c>
      <c r="K6696" t="s">
        <v>45</v>
      </c>
      <c r="L6696" t="s">
        <v>20</v>
      </c>
      <c r="M6696" t="s">
        <v>21</v>
      </c>
      <c r="N6696">
        <v>10499.24</v>
      </c>
      <c r="O6696">
        <v>6739.58</v>
      </c>
    </row>
    <row r="6697" spans="1:15" x14ac:dyDescent="0.3">
      <c r="A6697">
        <v>6696</v>
      </c>
      <c r="B6697" t="s">
        <v>50</v>
      </c>
      <c r="C6697" t="s">
        <v>23</v>
      </c>
      <c r="D6697" t="s">
        <v>34</v>
      </c>
      <c r="E6697" t="s">
        <v>38</v>
      </c>
      <c r="F6697">
        <v>3111.21</v>
      </c>
      <c r="G6697">
        <v>315976.40000000002</v>
      </c>
      <c r="H6697">
        <v>277460.71999999997</v>
      </c>
      <c r="I6697">
        <v>11.16</v>
      </c>
      <c r="J6697">
        <v>427</v>
      </c>
      <c r="K6697" t="s">
        <v>25</v>
      </c>
      <c r="L6697" t="s">
        <v>46</v>
      </c>
      <c r="M6697" t="s">
        <v>315</v>
      </c>
      <c r="N6697">
        <v>214.46</v>
      </c>
      <c r="O6697">
        <v>127.97</v>
      </c>
    </row>
    <row r="6698" spans="1:15" x14ac:dyDescent="0.3">
      <c r="A6698">
        <v>6697</v>
      </c>
      <c r="B6698" t="s">
        <v>41</v>
      </c>
      <c r="C6698" t="s">
        <v>16</v>
      </c>
      <c r="D6698" t="s">
        <v>56</v>
      </c>
      <c r="E6698" t="s">
        <v>29</v>
      </c>
      <c r="F6698">
        <v>4753.8999999999996</v>
      </c>
      <c r="G6698">
        <v>441711.88</v>
      </c>
      <c r="H6698">
        <v>350418.89</v>
      </c>
      <c r="I6698">
        <v>11.42</v>
      </c>
      <c r="J6698">
        <v>742</v>
      </c>
      <c r="K6698" t="s">
        <v>35</v>
      </c>
      <c r="L6698" t="s">
        <v>26</v>
      </c>
      <c r="M6698" t="s">
        <v>223</v>
      </c>
      <c r="N6698">
        <v>512.4</v>
      </c>
      <c r="O6698">
        <v>427.23</v>
      </c>
    </row>
    <row r="6699" spans="1:15" x14ac:dyDescent="0.3">
      <c r="A6699">
        <v>6698</v>
      </c>
      <c r="B6699" t="s">
        <v>50</v>
      </c>
      <c r="C6699" t="s">
        <v>33</v>
      </c>
      <c r="D6699" t="s">
        <v>56</v>
      </c>
      <c r="E6699" t="s">
        <v>38</v>
      </c>
      <c r="F6699">
        <v>10554.95</v>
      </c>
      <c r="G6699">
        <v>482055.44</v>
      </c>
      <c r="H6699">
        <v>65894.429999999993</v>
      </c>
      <c r="I6699">
        <v>16.43</v>
      </c>
      <c r="J6699">
        <v>715</v>
      </c>
      <c r="K6699" t="s">
        <v>19</v>
      </c>
      <c r="L6699" t="s">
        <v>75</v>
      </c>
      <c r="M6699" t="s">
        <v>168</v>
      </c>
      <c r="N6699">
        <v>562.97</v>
      </c>
      <c r="O6699">
        <v>292.63</v>
      </c>
    </row>
    <row r="6700" spans="1:15" x14ac:dyDescent="0.3">
      <c r="A6700">
        <v>6699</v>
      </c>
      <c r="B6700" t="s">
        <v>85</v>
      </c>
      <c r="C6700" t="s">
        <v>37</v>
      </c>
      <c r="D6700" t="s">
        <v>56</v>
      </c>
      <c r="E6700" t="s">
        <v>38</v>
      </c>
      <c r="F6700">
        <v>27628.95</v>
      </c>
      <c r="G6700">
        <v>483893.9</v>
      </c>
      <c r="H6700">
        <v>231350.65</v>
      </c>
      <c r="I6700">
        <v>9.3800000000000008</v>
      </c>
      <c r="J6700">
        <v>470</v>
      </c>
      <c r="K6700" t="s">
        <v>19</v>
      </c>
      <c r="L6700" t="s">
        <v>75</v>
      </c>
      <c r="M6700" t="s">
        <v>375</v>
      </c>
      <c r="N6700">
        <v>2625.76</v>
      </c>
      <c r="O6700">
        <v>2223.44</v>
      </c>
    </row>
    <row r="6701" spans="1:15" x14ac:dyDescent="0.3">
      <c r="A6701">
        <v>6700</v>
      </c>
      <c r="B6701" t="s">
        <v>41</v>
      </c>
      <c r="C6701" t="s">
        <v>16</v>
      </c>
      <c r="D6701" t="s">
        <v>17</v>
      </c>
      <c r="E6701" t="s">
        <v>63</v>
      </c>
      <c r="F6701">
        <v>22500.71</v>
      </c>
      <c r="G6701">
        <v>283228.11</v>
      </c>
      <c r="H6701">
        <v>225668.73</v>
      </c>
      <c r="I6701">
        <v>15.56</v>
      </c>
      <c r="J6701">
        <v>736</v>
      </c>
      <c r="K6701" t="s">
        <v>25</v>
      </c>
      <c r="L6701" t="s">
        <v>46</v>
      </c>
      <c r="M6701" t="s">
        <v>170</v>
      </c>
      <c r="N6701">
        <v>2485.7199999999998</v>
      </c>
      <c r="O6701">
        <v>1244.79</v>
      </c>
    </row>
    <row r="6702" spans="1:15" x14ac:dyDescent="0.3">
      <c r="A6702">
        <v>6701</v>
      </c>
      <c r="B6702" t="s">
        <v>43</v>
      </c>
      <c r="C6702" t="s">
        <v>37</v>
      </c>
      <c r="D6702" t="s">
        <v>34</v>
      </c>
      <c r="E6702" t="s">
        <v>63</v>
      </c>
      <c r="F6702">
        <v>53174.879999999997</v>
      </c>
      <c r="G6702">
        <v>172669.17</v>
      </c>
      <c r="H6702">
        <v>330291.99</v>
      </c>
      <c r="I6702">
        <v>5.66</v>
      </c>
      <c r="J6702">
        <v>520</v>
      </c>
      <c r="K6702" t="s">
        <v>35</v>
      </c>
      <c r="L6702" t="s">
        <v>75</v>
      </c>
      <c r="M6702" t="s">
        <v>90</v>
      </c>
      <c r="N6702">
        <v>4264.8</v>
      </c>
      <c r="O6702">
        <v>3326.55</v>
      </c>
    </row>
    <row r="6703" spans="1:15" x14ac:dyDescent="0.3">
      <c r="A6703">
        <v>6702</v>
      </c>
      <c r="B6703" t="s">
        <v>41</v>
      </c>
      <c r="C6703" t="s">
        <v>33</v>
      </c>
      <c r="D6703" t="s">
        <v>56</v>
      </c>
      <c r="E6703" t="s">
        <v>63</v>
      </c>
      <c r="F6703">
        <v>70777.5</v>
      </c>
      <c r="G6703">
        <v>93964.44</v>
      </c>
      <c r="H6703">
        <v>133180.82999999999</v>
      </c>
      <c r="I6703">
        <v>15.04</v>
      </c>
      <c r="J6703">
        <v>493</v>
      </c>
      <c r="K6703" t="s">
        <v>19</v>
      </c>
      <c r="L6703" t="s">
        <v>46</v>
      </c>
      <c r="M6703" t="s">
        <v>323</v>
      </c>
      <c r="N6703">
        <v>4108.6499999999996</v>
      </c>
      <c r="O6703">
        <v>3012.43</v>
      </c>
    </row>
    <row r="6704" spans="1:15" x14ac:dyDescent="0.3">
      <c r="A6704">
        <v>6703</v>
      </c>
      <c r="B6704" t="s">
        <v>48</v>
      </c>
      <c r="C6704" t="s">
        <v>16</v>
      </c>
      <c r="D6704" t="s">
        <v>24</v>
      </c>
      <c r="E6704" t="s">
        <v>54</v>
      </c>
      <c r="F6704">
        <v>79923.210000000006</v>
      </c>
      <c r="G6704">
        <v>211127.65</v>
      </c>
      <c r="H6704">
        <v>394133.51</v>
      </c>
      <c r="I6704">
        <v>15.27</v>
      </c>
      <c r="J6704">
        <v>712</v>
      </c>
      <c r="K6704" t="s">
        <v>19</v>
      </c>
      <c r="L6704" t="s">
        <v>46</v>
      </c>
      <c r="M6704" t="s">
        <v>121</v>
      </c>
      <c r="N6704">
        <v>8013.48</v>
      </c>
      <c r="O6704">
        <v>4804.62</v>
      </c>
    </row>
    <row r="6705" spans="1:15" x14ac:dyDescent="0.3">
      <c r="A6705">
        <v>6704</v>
      </c>
      <c r="B6705" t="s">
        <v>43</v>
      </c>
      <c r="C6705" t="s">
        <v>58</v>
      </c>
      <c r="D6705" t="s">
        <v>28</v>
      </c>
      <c r="E6705" t="s">
        <v>18</v>
      </c>
      <c r="F6705">
        <v>66245.75</v>
      </c>
      <c r="G6705">
        <v>260229.18</v>
      </c>
      <c r="H6705">
        <v>165573.87</v>
      </c>
      <c r="I6705">
        <v>6.94</v>
      </c>
      <c r="J6705">
        <v>859</v>
      </c>
      <c r="K6705" t="s">
        <v>35</v>
      </c>
      <c r="L6705" t="s">
        <v>30</v>
      </c>
      <c r="M6705" t="s">
        <v>300</v>
      </c>
      <c r="N6705">
        <v>8612.36</v>
      </c>
      <c r="O6705">
        <v>7045.5</v>
      </c>
    </row>
    <row r="6706" spans="1:15" x14ac:dyDescent="0.3">
      <c r="A6706">
        <v>6705</v>
      </c>
      <c r="B6706" t="s">
        <v>32</v>
      </c>
      <c r="C6706" t="s">
        <v>33</v>
      </c>
      <c r="D6706" t="s">
        <v>56</v>
      </c>
      <c r="E6706" t="s">
        <v>29</v>
      </c>
      <c r="F6706">
        <v>76183.360000000001</v>
      </c>
      <c r="G6706">
        <v>399411.69</v>
      </c>
      <c r="H6706">
        <v>145073.99</v>
      </c>
      <c r="I6706">
        <v>10.19</v>
      </c>
      <c r="J6706">
        <v>824</v>
      </c>
      <c r="K6706" t="s">
        <v>45</v>
      </c>
      <c r="L6706" t="s">
        <v>30</v>
      </c>
      <c r="M6706" t="s">
        <v>351</v>
      </c>
      <c r="N6706">
        <v>8484.02</v>
      </c>
      <c r="O6706">
        <v>6817.89</v>
      </c>
    </row>
    <row r="6707" spans="1:15" x14ac:dyDescent="0.3">
      <c r="A6707">
        <v>6706</v>
      </c>
      <c r="B6707" t="s">
        <v>85</v>
      </c>
      <c r="C6707" t="s">
        <v>58</v>
      </c>
      <c r="D6707" t="s">
        <v>24</v>
      </c>
      <c r="E6707" t="s">
        <v>38</v>
      </c>
      <c r="F6707">
        <v>71443.61</v>
      </c>
      <c r="G6707">
        <v>195387.07</v>
      </c>
      <c r="H6707">
        <v>336212.43</v>
      </c>
      <c r="I6707">
        <v>12.19</v>
      </c>
      <c r="J6707">
        <v>440</v>
      </c>
      <c r="K6707" t="s">
        <v>19</v>
      </c>
      <c r="L6707" t="s">
        <v>26</v>
      </c>
      <c r="M6707" t="s">
        <v>120</v>
      </c>
      <c r="N6707">
        <v>3578.2</v>
      </c>
      <c r="O6707">
        <v>2275.17</v>
      </c>
    </row>
    <row r="6708" spans="1:15" x14ac:dyDescent="0.3">
      <c r="A6708">
        <v>6707</v>
      </c>
      <c r="B6708" t="s">
        <v>32</v>
      </c>
      <c r="C6708" t="s">
        <v>37</v>
      </c>
      <c r="D6708" t="s">
        <v>24</v>
      </c>
      <c r="E6708" t="s">
        <v>18</v>
      </c>
      <c r="F6708">
        <v>18195.060000000001</v>
      </c>
      <c r="G6708">
        <v>358307.78</v>
      </c>
      <c r="H6708">
        <v>136354.03</v>
      </c>
      <c r="I6708">
        <v>15.49</v>
      </c>
      <c r="J6708">
        <v>484</v>
      </c>
      <c r="K6708" t="s">
        <v>45</v>
      </c>
      <c r="L6708" t="s">
        <v>30</v>
      </c>
      <c r="M6708" t="s">
        <v>70</v>
      </c>
      <c r="N6708">
        <v>1178.81</v>
      </c>
      <c r="O6708">
        <v>651.04</v>
      </c>
    </row>
    <row r="6709" spans="1:15" x14ac:dyDescent="0.3">
      <c r="A6709">
        <v>6708</v>
      </c>
      <c r="B6709" t="s">
        <v>85</v>
      </c>
      <c r="C6709" t="s">
        <v>58</v>
      </c>
      <c r="D6709" t="s">
        <v>24</v>
      </c>
      <c r="E6709" t="s">
        <v>29</v>
      </c>
      <c r="F6709">
        <v>80134.48</v>
      </c>
      <c r="G6709">
        <v>74362.59</v>
      </c>
      <c r="H6709">
        <v>333331.42</v>
      </c>
      <c r="I6709">
        <v>6.81</v>
      </c>
      <c r="J6709">
        <v>364</v>
      </c>
      <c r="K6709" t="s">
        <v>39</v>
      </c>
      <c r="L6709" t="s">
        <v>26</v>
      </c>
      <c r="M6709" t="s">
        <v>49</v>
      </c>
      <c r="N6709">
        <v>6615.25</v>
      </c>
      <c r="O6709">
        <v>5337.76</v>
      </c>
    </row>
    <row r="6710" spans="1:15" x14ac:dyDescent="0.3">
      <c r="A6710">
        <v>6709</v>
      </c>
      <c r="B6710" t="s">
        <v>22</v>
      </c>
      <c r="C6710" t="s">
        <v>23</v>
      </c>
      <c r="D6710" t="s">
        <v>17</v>
      </c>
      <c r="E6710" t="s">
        <v>38</v>
      </c>
      <c r="F6710">
        <v>56693.61</v>
      </c>
      <c r="G6710">
        <v>407470.36</v>
      </c>
      <c r="H6710">
        <v>335158.08</v>
      </c>
      <c r="I6710">
        <v>16.61</v>
      </c>
      <c r="J6710">
        <v>748</v>
      </c>
      <c r="K6710" t="s">
        <v>19</v>
      </c>
      <c r="L6710" t="s">
        <v>46</v>
      </c>
      <c r="M6710" t="s">
        <v>359</v>
      </c>
      <c r="N6710">
        <v>4329.3900000000003</v>
      </c>
      <c r="O6710">
        <v>2535.04</v>
      </c>
    </row>
    <row r="6711" spans="1:15" x14ac:dyDescent="0.3">
      <c r="A6711">
        <v>6710</v>
      </c>
      <c r="B6711" t="s">
        <v>43</v>
      </c>
      <c r="C6711" t="s">
        <v>16</v>
      </c>
      <c r="D6711" t="s">
        <v>34</v>
      </c>
      <c r="E6711" t="s">
        <v>54</v>
      </c>
      <c r="F6711">
        <v>84080.58</v>
      </c>
      <c r="G6711">
        <v>50719.6</v>
      </c>
      <c r="H6711">
        <v>179906.99</v>
      </c>
      <c r="I6711">
        <v>15.45</v>
      </c>
      <c r="J6711">
        <v>477</v>
      </c>
      <c r="K6711" t="s">
        <v>39</v>
      </c>
      <c r="L6711" t="s">
        <v>26</v>
      </c>
      <c r="M6711" t="s">
        <v>331</v>
      </c>
      <c r="N6711">
        <v>10772.02</v>
      </c>
      <c r="O6711">
        <v>6904.97</v>
      </c>
    </row>
    <row r="6712" spans="1:15" x14ac:dyDescent="0.3">
      <c r="A6712">
        <v>6711</v>
      </c>
      <c r="B6712" t="s">
        <v>43</v>
      </c>
      <c r="C6712" t="s">
        <v>33</v>
      </c>
      <c r="D6712" t="s">
        <v>28</v>
      </c>
      <c r="E6712" t="s">
        <v>29</v>
      </c>
      <c r="F6712">
        <v>95907.5</v>
      </c>
      <c r="G6712">
        <v>356183.75</v>
      </c>
      <c r="H6712">
        <v>107210.33</v>
      </c>
      <c r="I6712">
        <v>14.98</v>
      </c>
      <c r="J6712">
        <v>478</v>
      </c>
      <c r="K6712" t="s">
        <v>45</v>
      </c>
      <c r="L6712" t="s">
        <v>20</v>
      </c>
      <c r="M6712" t="s">
        <v>111</v>
      </c>
      <c r="N6712">
        <v>14115.51</v>
      </c>
      <c r="O6712">
        <v>9291.15</v>
      </c>
    </row>
    <row r="6713" spans="1:15" x14ac:dyDescent="0.3">
      <c r="A6713">
        <v>6712</v>
      </c>
      <c r="B6713" t="s">
        <v>15</v>
      </c>
      <c r="C6713" t="s">
        <v>23</v>
      </c>
      <c r="D6713" t="s">
        <v>17</v>
      </c>
      <c r="E6713" t="s">
        <v>18</v>
      </c>
      <c r="F6713">
        <v>76249.31</v>
      </c>
      <c r="G6713">
        <v>272958.51</v>
      </c>
      <c r="H6713">
        <v>291473.52</v>
      </c>
      <c r="I6713">
        <v>12.92</v>
      </c>
      <c r="J6713">
        <v>679</v>
      </c>
      <c r="K6713" t="s">
        <v>39</v>
      </c>
      <c r="L6713" t="s">
        <v>20</v>
      </c>
      <c r="M6713" t="s">
        <v>156</v>
      </c>
      <c r="N6713">
        <v>4696.75</v>
      </c>
      <c r="O6713">
        <v>2784.1</v>
      </c>
    </row>
    <row r="6714" spans="1:15" x14ac:dyDescent="0.3">
      <c r="A6714">
        <v>6713</v>
      </c>
      <c r="B6714" t="s">
        <v>32</v>
      </c>
      <c r="C6714" t="s">
        <v>16</v>
      </c>
      <c r="D6714" t="s">
        <v>34</v>
      </c>
      <c r="E6714" t="s">
        <v>54</v>
      </c>
      <c r="F6714">
        <v>23029.32</v>
      </c>
      <c r="G6714">
        <v>483127.89</v>
      </c>
      <c r="H6714">
        <v>421409.73</v>
      </c>
      <c r="I6714">
        <v>16.71</v>
      </c>
      <c r="J6714">
        <v>461</v>
      </c>
      <c r="K6714" t="s">
        <v>19</v>
      </c>
      <c r="L6714" t="s">
        <v>26</v>
      </c>
      <c r="M6714" t="s">
        <v>355</v>
      </c>
      <c r="N6714">
        <v>1407.67</v>
      </c>
      <c r="O6714">
        <v>1042.93</v>
      </c>
    </row>
    <row r="6715" spans="1:15" x14ac:dyDescent="0.3">
      <c r="A6715">
        <v>6714</v>
      </c>
      <c r="B6715" t="s">
        <v>32</v>
      </c>
      <c r="C6715" t="s">
        <v>37</v>
      </c>
      <c r="D6715" t="s">
        <v>17</v>
      </c>
      <c r="E6715" t="s">
        <v>54</v>
      </c>
      <c r="F6715">
        <v>8405.93</v>
      </c>
      <c r="G6715">
        <v>374944.36</v>
      </c>
      <c r="H6715">
        <v>321069.89</v>
      </c>
      <c r="I6715">
        <v>9.1199999999999992</v>
      </c>
      <c r="J6715">
        <v>481</v>
      </c>
      <c r="K6715" t="s">
        <v>39</v>
      </c>
      <c r="L6715" t="s">
        <v>75</v>
      </c>
      <c r="M6715" t="s">
        <v>280</v>
      </c>
      <c r="N6715">
        <v>741.62</v>
      </c>
      <c r="O6715">
        <v>401.45</v>
      </c>
    </row>
    <row r="6716" spans="1:15" x14ac:dyDescent="0.3">
      <c r="A6716">
        <v>6715</v>
      </c>
      <c r="B6716" t="s">
        <v>22</v>
      </c>
      <c r="C6716" t="s">
        <v>23</v>
      </c>
      <c r="D6716" t="s">
        <v>17</v>
      </c>
      <c r="E6716" t="s">
        <v>63</v>
      </c>
      <c r="F6716">
        <v>6464.96</v>
      </c>
      <c r="G6716">
        <v>221071.57</v>
      </c>
      <c r="H6716">
        <v>499815.61</v>
      </c>
      <c r="I6716">
        <v>15.55</v>
      </c>
      <c r="J6716">
        <v>689</v>
      </c>
      <c r="K6716" t="s">
        <v>25</v>
      </c>
      <c r="L6716" t="s">
        <v>30</v>
      </c>
      <c r="M6716" t="s">
        <v>399</v>
      </c>
      <c r="N6716">
        <v>581.14</v>
      </c>
      <c r="O6716">
        <v>515.79999999999995</v>
      </c>
    </row>
    <row r="6717" spans="1:15" x14ac:dyDescent="0.3">
      <c r="A6717">
        <v>6716</v>
      </c>
      <c r="B6717" t="s">
        <v>50</v>
      </c>
      <c r="C6717" t="s">
        <v>37</v>
      </c>
      <c r="D6717" t="s">
        <v>56</v>
      </c>
      <c r="E6717" t="s">
        <v>29</v>
      </c>
      <c r="F6717">
        <v>70158.44</v>
      </c>
      <c r="G6717">
        <v>296115.78999999998</v>
      </c>
      <c r="H6717">
        <v>203076.32</v>
      </c>
      <c r="I6717">
        <v>10.49</v>
      </c>
      <c r="J6717">
        <v>487</v>
      </c>
      <c r="K6717" t="s">
        <v>45</v>
      </c>
      <c r="L6717" t="s">
        <v>75</v>
      </c>
      <c r="M6717" t="s">
        <v>236</v>
      </c>
      <c r="N6717">
        <v>8030.11</v>
      </c>
      <c r="O6717">
        <v>6028.15</v>
      </c>
    </row>
    <row r="6718" spans="1:15" x14ac:dyDescent="0.3">
      <c r="A6718">
        <v>6717</v>
      </c>
      <c r="B6718" t="s">
        <v>79</v>
      </c>
      <c r="C6718" t="s">
        <v>16</v>
      </c>
      <c r="D6718" t="s">
        <v>34</v>
      </c>
      <c r="E6718" t="s">
        <v>63</v>
      </c>
      <c r="F6718">
        <v>35194.44</v>
      </c>
      <c r="G6718">
        <v>309250.63</v>
      </c>
      <c r="H6718">
        <v>25654.81</v>
      </c>
      <c r="I6718">
        <v>14.04</v>
      </c>
      <c r="J6718">
        <v>632</v>
      </c>
      <c r="K6718" t="s">
        <v>19</v>
      </c>
      <c r="L6718" t="s">
        <v>46</v>
      </c>
      <c r="M6718" t="s">
        <v>292</v>
      </c>
      <c r="N6718">
        <v>3194.86</v>
      </c>
      <c r="O6718">
        <v>1819.18</v>
      </c>
    </row>
    <row r="6719" spans="1:15" x14ac:dyDescent="0.3">
      <c r="A6719">
        <v>6718</v>
      </c>
      <c r="B6719" t="s">
        <v>50</v>
      </c>
      <c r="C6719" t="s">
        <v>37</v>
      </c>
      <c r="D6719" t="s">
        <v>56</v>
      </c>
      <c r="E6719" t="s">
        <v>54</v>
      </c>
      <c r="F6719">
        <v>36963.589999999997</v>
      </c>
      <c r="G6719">
        <v>180995.98</v>
      </c>
      <c r="H6719">
        <v>86545.7</v>
      </c>
      <c r="I6719">
        <v>13.9</v>
      </c>
      <c r="J6719">
        <v>459</v>
      </c>
      <c r="K6719" t="s">
        <v>19</v>
      </c>
      <c r="L6719" t="s">
        <v>30</v>
      </c>
      <c r="M6719" t="s">
        <v>197</v>
      </c>
      <c r="N6719">
        <v>2030.75</v>
      </c>
      <c r="O6719">
        <v>1355</v>
      </c>
    </row>
    <row r="6720" spans="1:15" x14ac:dyDescent="0.3">
      <c r="A6720">
        <v>6719</v>
      </c>
      <c r="B6720" t="s">
        <v>48</v>
      </c>
      <c r="C6720" t="s">
        <v>33</v>
      </c>
      <c r="D6720" t="s">
        <v>28</v>
      </c>
      <c r="E6720" t="s">
        <v>29</v>
      </c>
      <c r="F6720">
        <v>98994.91</v>
      </c>
      <c r="G6720">
        <v>330153.40000000002</v>
      </c>
      <c r="H6720">
        <v>295566.26</v>
      </c>
      <c r="I6720">
        <v>11.51</v>
      </c>
      <c r="J6720">
        <v>364</v>
      </c>
      <c r="K6720" t="s">
        <v>25</v>
      </c>
      <c r="L6720" t="s">
        <v>20</v>
      </c>
      <c r="M6720" t="s">
        <v>242</v>
      </c>
      <c r="N6720">
        <v>14303.77</v>
      </c>
      <c r="O6720">
        <v>12006.47</v>
      </c>
    </row>
    <row r="6721" spans="1:15" x14ac:dyDescent="0.3">
      <c r="A6721">
        <v>6720</v>
      </c>
      <c r="B6721" t="s">
        <v>50</v>
      </c>
      <c r="C6721" t="s">
        <v>23</v>
      </c>
      <c r="D6721" t="s">
        <v>24</v>
      </c>
      <c r="E6721" t="s">
        <v>54</v>
      </c>
      <c r="F6721">
        <v>31456.71</v>
      </c>
      <c r="G6721">
        <v>103170.95</v>
      </c>
      <c r="H6721">
        <v>96393.78</v>
      </c>
      <c r="I6721">
        <v>15.21</v>
      </c>
      <c r="J6721">
        <v>809</v>
      </c>
      <c r="K6721" t="s">
        <v>25</v>
      </c>
      <c r="L6721" t="s">
        <v>75</v>
      </c>
      <c r="M6721" t="s">
        <v>164</v>
      </c>
      <c r="N6721">
        <v>3744.62</v>
      </c>
      <c r="O6721">
        <v>2980.54</v>
      </c>
    </row>
    <row r="6722" spans="1:15" x14ac:dyDescent="0.3">
      <c r="A6722">
        <v>6721</v>
      </c>
      <c r="B6722" t="s">
        <v>85</v>
      </c>
      <c r="C6722" t="s">
        <v>58</v>
      </c>
      <c r="D6722" t="s">
        <v>24</v>
      </c>
      <c r="E6722" t="s">
        <v>54</v>
      </c>
      <c r="F6722">
        <v>66632.820000000007</v>
      </c>
      <c r="G6722">
        <v>238251.02</v>
      </c>
      <c r="H6722">
        <v>135785.53</v>
      </c>
      <c r="I6722">
        <v>6.05</v>
      </c>
      <c r="J6722">
        <v>408</v>
      </c>
      <c r="K6722" t="s">
        <v>45</v>
      </c>
      <c r="L6722" t="s">
        <v>20</v>
      </c>
      <c r="M6722" t="s">
        <v>239</v>
      </c>
      <c r="N6722">
        <v>5406.46</v>
      </c>
      <c r="O6722">
        <v>4061.53</v>
      </c>
    </row>
    <row r="6723" spans="1:15" x14ac:dyDescent="0.3">
      <c r="A6723">
        <v>6722</v>
      </c>
      <c r="B6723" t="s">
        <v>22</v>
      </c>
      <c r="C6723" t="s">
        <v>23</v>
      </c>
      <c r="D6723" t="s">
        <v>56</v>
      </c>
      <c r="E6723" t="s">
        <v>38</v>
      </c>
      <c r="F6723">
        <v>75018.91</v>
      </c>
      <c r="G6723">
        <v>200685.65</v>
      </c>
      <c r="H6723">
        <v>198609.13</v>
      </c>
      <c r="I6723">
        <v>13.99</v>
      </c>
      <c r="J6723">
        <v>709</v>
      </c>
      <c r="K6723" t="s">
        <v>19</v>
      </c>
      <c r="L6723" t="s">
        <v>20</v>
      </c>
      <c r="M6723" t="s">
        <v>211</v>
      </c>
      <c r="N6723">
        <v>4365.6000000000004</v>
      </c>
      <c r="O6723">
        <v>3914.42</v>
      </c>
    </row>
    <row r="6724" spans="1:15" x14ac:dyDescent="0.3">
      <c r="A6724">
        <v>6723</v>
      </c>
      <c r="B6724" t="s">
        <v>85</v>
      </c>
      <c r="C6724" t="s">
        <v>58</v>
      </c>
      <c r="D6724" t="s">
        <v>17</v>
      </c>
      <c r="E6724" t="s">
        <v>54</v>
      </c>
      <c r="F6724">
        <v>83669.84</v>
      </c>
      <c r="G6724">
        <v>46625.07</v>
      </c>
      <c r="H6724">
        <v>34590.230000000003</v>
      </c>
      <c r="I6724">
        <v>10.43</v>
      </c>
      <c r="J6724">
        <v>807</v>
      </c>
      <c r="K6724" t="s">
        <v>19</v>
      </c>
      <c r="L6724" t="s">
        <v>26</v>
      </c>
      <c r="M6724" t="s">
        <v>181</v>
      </c>
      <c r="N6724">
        <v>8858.2800000000007</v>
      </c>
      <c r="O6724">
        <v>5772.92</v>
      </c>
    </row>
    <row r="6725" spans="1:15" x14ac:dyDescent="0.3">
      <c r="A6725">
        <v>6724</v>
      </c>
      <c r="B6725" t="s">
        <v>52</v>
      </c>
      <c r="C6725" t="s">
        <v>16</v>
      </c>
      <c r="D6725" t="s">
        <v>17</v>
      </c>
      <c r="E6725" t="s">
        <v>29</v>
      </c>
      <c r="F6725">
        <v>38455.870000000003</v>
      </c>
      <c r="G6725">
        <v>112404.6</v>
      </c>
      <c r="H6725">
        <v>401316.85</v>
      </c>
      <c r="I6725">
        <v>17.649999999999999</v>
      </c>
      <c r="J6725">
        <v>648</v>
      </c>
      <c r="K6725" t="s">
        <v>35</v>
      </c>
      <c r="L6725" t="s">
        <v>30</v>
      </c>
      <c r="M6725" t="s">
        <v>291</v>
      </c>
      <c r="N6725">
        <v>2004.08</v>
      </c>
      <c r="O6725">
        <v>1144.8599999999999</v>
      </c>
    </row>
    <row r="6726" spans="1:15" x14ac:dyDescent="0.3">
      <c r="A6726">
        <v>6725</v>
      </c>
      <c r="B6726" t="s">
        <v>15</v>
      </c>
      <c r="C6726" t="s">
        <v>16</v>
      </c>
      <c r="D6726" t="s">
        <v>34</v>
      </c>
      <c r="E6726" t="s">
        <v>63</v>
      </c>
      <c r="F6726">
        <v>75083.72</v>
      </c>
      <c r="G6726">
        <v>470863.52</v>
      </c>
      <c r="H6726">
        <v>98973.47</v>
      </c>
      <c r="I6726">
        <v>5.67</v>
      </c>
      <c r="J6726">
        <v>513</v>
      </c>
      <c r="K6726" t="s">
        <v>35</v>
      </c>
      <c r="L6726" t="s">
        <v>30</v>
      </c>
      <c r="M6726" t="s">
        <v>332</v>
      </c>
      <c r="N6726">
        <v>5250.48</v>
      </c>
      <c r="O6726">
        <v>4307.83</v>
      </c>
    </row>
    <row r="6727" spans="1:15" x14ac:dyDescent="0.3">
      <c r="A6727">
        <v>6726</v>
      </c>
      <c r="B6727" t="s">
        <v>22</v>
      </c>
      <c r="C6727" t="s">
        <v>23</v>
      </c>
      <c r="D6727" t="s">
        <v>24</v>
      </c>
      <c r="E6727" t="s">
        <v>29</v>
      </c>
      <c r="F6727">
        <v>60405.98</v>
      </c>
      <c r="G6727">
        <v>377267.16</v>
      </c>
      <c r="H6727">
        <v>213007.92</v>
      </c>
      <c r="I6727">
        <v>8.31</v>
      </c>
      <c r="J6727">
        <v>872</v>
      </c>
      <c r="K6727" t="s">
        <v>45</v>
      </c>
      <c r="L6727" t="s">
        <v>75</v>
      </c>
      <c r="M6727" t="s">
        <v>361</v>
      </c>
      <c r="N6727">
        <v>5156.47</v>
      </c>
      <c r="O6727">
        <v>3936.06</v>
      </c>
    </row>
    <row r="6728" spans="1:15" x14ac:dyDescent="0.3">
      <c r="A6728">
        <v>6727</v>
      </c>
      <c r="B6728" t="s">
        <v>79</v>
      </c>
      <c r="C6728" t="s">
        <v>33</v>
      </c>
      <c r="D6728" t="s">
        <v>56</v>
      </c>
      <c r="E6728" t="s">
        <v>18</v>
      </c>
      <c r="F6728">
        <v>30503.7</v>
      </c>
      <c r="G6728">
        <v>118783.38</v>
      </c>
      <c r="H6728">
        <v>406151.36</v>
      </c>
      <c r="I6728">
        <v>11.15</v>
      </c>
      <c r="J6728">
        <v>538</v>
      </c>
      <c r="K6728" t="s">
        <v>35</v>
      </c>
      <c r="L6728" t="s">
        <v>26</v>
      </c>
      <c r="M6728" t="s">
        <v>200</v>
      </c>
      <c r="N6728">
        <v>1826.38</v>
      </c>
      <c r="O6728">
        <v>1240.8</v>
      </c>
    </row>
    <row r="6729" spans="1:15" x14ac:dyDescent="0.3">
      <c r="A6729">
        <v>6728</v>
      </c>
      <c r="B6729" t="s">
        <v>41</v>
      </c>
      <c r="C6729" t="s">
        <v>58</v>
      </c>
      <c r="D6729" t="s">
        <v>34</v>
      </c>
      <c r="E6729" t="s">
        <v>54</v>
      </c>
      <c r="F6729">
        <v>85095.81</v>
      </c>
      <c r="G6729">
        <v>302473.61</v>
      </c>
      <c r="H6729">
        <v>89884.38</v>
      </c>
      <c r="I6729">
        <v>17.57</v>
      </c>
      <c r="J6729">
        <v>395</v>
      </c>
      <c r="K6729" t="s">
        <v>39</v>
      </c>
      <c r="L6729" t="s">
        <v>30</v>
      </c>
      <c r="M6729" t="s">
        <v>400</v>
      </c>
      <c r="N6729">
        <v>9664.65</v>
      </c>
      <c r="O6729">
        <v>6002.73</v>
      </c>
    </row>
    <row r="6730" spans="1:15" x14ac:dyDescent="0.3">
      <c r="A6730">
        <v>6729</v>
      </c>
      <c r="B6730" t="s">
        <v>41</v>
      </c>
      <c r="C6730" t="s">
        <v>33</v>
      </c>
      <c r="D6730" t="s">
        <v>17</v>
      </c>
      <c r="E6730" t="s">
        <v>18</v>
      </c>
      <c r="F6730">
        <v>86885.92</v>
      </c>
      <c r="G6730">
        <v>449726.15</v>
      </c>
      <c r="H6730">
        <v>409082.34</v>
      </c>
      <c r="I6730">
        <v>5.08</v>
      </c>
      <c r="J6730">
        <v>531</v>
      </c>
      <c r="K6730" t="s">
        <v>39</v>
      </c>
      <c r="L6730" t="s">
        <v>30</v>
      </c>
      <c r="M6730" t="s">
        <v>209</v>
      </c>
      <c r="N6730">
        <v>7063.38</v>
      </c>
      <c r="O6730">
        <v>4355.04</v>
      </c>
    </row>
    <row r="6731" spans="1:15" x14ac:dyDescent="0.3">
      <c r="A6731">
        <v>6730</v>
      </c>
      <c r="B6731" t="s">
        <v>43</v>
      </c>
      <c r="C6731" t="s">
        <v>16</v>
      </c>
      <c r="D6731" t="s">
        <v>28</v>
      </c>
      <c r="E6731" t="s">
        <v>38</v>
      </c>
      <c r="F6731">
        <v>66988.95</v>
      </c>
      <c r="G6731">
        <v>399976.53</v>
      </c>
      <c r="H6731">
        <v>445382.15</v>
      </c>
      <c r="I6731">
        <v>11.09</v>
      </c>
      <c r="J6731">
        <v>610</v>
      </c>
      <c r="K6731" t="s">
        <v>19</v>
      </c>
      <c r="L6731" t="s">
        <v>30</v>
      </c>
      <c r="M6731" t="s">
        <v>144</v>
      </c>
      <c r="N6731">
        <v>5707.41</v>
      </c>
      <c r="O6731">
        <v>3309.03</v>
      </c>
    </row>
    <row r="6732" spans="1:15" x14ac:dyDescent="0.3">
      <c r="A6732">
        <v>6731</v>
      </c>
      <c r="B6732" t="s">
        <v>41</v>
      </c>
      <c r="C6732" t="s">
        <v>58</v>
      </c>
      <c r="D6732" t="s">
        <v>34</v>
      </c>
      <c r="E6732" t="s">
        <v>18</v>
      </c>
      <c r="F6732">
        <v>42251.24</v>
      </c>
      <c r="G6732">
        <v>193967.47</v>
      </c>
      <c r="H6732">
        <v>54360.06</v>
      </c>
      <c r="I6732">
        <v>11.57</v>
      </c>
      <c r="J6732">
        <v>696</v>
      </c>
      <c r="K6732" t="s">
        <v>25</v>
      </c>
      <c r="L6732" t="s">
        <v>46</v>
      </c>
      <c r="M6732" t="s">
        <v>282</v>
      </c>
      <c r="N6732">
        <v>4575.38</v>
      </c>
      <c r="O6732">
        <v>3498.06</v>
      </c>
    </row>
    <row r="6733" spans="1:15" x14ac:dyDescent="0.3">
      <c r="A6733">
        <v>6732</v>
      </c>
      <c r="B6733" t="s">
        <v>50</v>
      </c>
      <c r="C6733" t="s">
        <v>23</v>
      </c>
      <c r="D6733" t="s">
        <v>24</v>
      </c>
      <c r="E6733" t="s">
        <v>18</v>
      </c>
      <c r="F6733">
        <v>79529.98</v>
      </c>
      <c r="G6733">
        <v>300539.18</v>
      </c>
      <c r="H6733">
        <v>453070.65</v>
      </c>
      <c r="I6733">
        <v>11.98</v>
      </c>
      <c r="J6733">
        <v>328</v>
      </c>
      <c r="K6733" t="s">
        <v>45</v>
      </c>
      <c r="L6733" t="s">
        <v>75</v>
      </c>
      <c r="M6733" t="s">
        <v>114</v>
      </c>
      <c r="N6733">
        <v>5108.71</v>
      </c>
      <c r="O6733">
        <v>3533.76</v>
      </c>
    </row>
    <row r="6734" spans="1:15" x14ac:dyDescent="0.3">
      <c r="A6734">
        <v>6733</v>
      </c>
      <c r="B6734" t="s">
        <v>85</v>
      </c>
      <c r="C6734" t="s">
        <v>23</v>
      </c>
      <c r="D6734" t="s">
        <v>24</v>
      </c>
      <c r="E6734" t="s">
        <v>38</v>
      </c>
      <c r="F6734">
        <v>18893.21</v>
      </c>
      <c r="G6734">
        <v>420826.72</v>
      </c>
      <c r="H6734">
        <v>37751.760000000002</v>
      </c>
      <c r="I6734">
        <v>15.35</v>
      </c>
      <c r="J6734">
        <v>468</v>
      </c>
      <c r="K6734" t="s">
        <v>19</v>
      </c>
      <c r="L6734" t="s">
        <v>20</v>
      </c>
      <c r="M6734" t="s">
        <v>250</v>
      </c>
      <c r="N6734">
        <v>1231.79</v>
      </c>
      <c r="O6734">
        <v>786.42</v>
      </c>
    </row>
    <row r="6735" spans="1:15" x14ac:dyDescent="0.3">
      <c r="A6735">
        <v>6734</v>
      </c>
      <c r="B6735" t="s">
        <v>48</v>
      </c>
      <c r="C6735" t="s">
        <v>23</v>
      </c>
      <c r="D6735" t="s">
        <v>17</v>
      </c>
      <c r="E6735" t="s">
        <v>38</v>
      </c>
      <c r="F6735">
        <v>52171.92</v>
      </c>
      <c r="G6735">
        <v>231449.78</v>
      </c>
      <c r="H6735">
        <v>43685.34</v>
      </c>
      <c r="I6735">
        <v>14.45</v>
      </c>
      <c r="J6735">
        <v>443</v>
      </c>
      <c r="K6735" t="s">
        <v>45</v>
      </c>
      <c r="L6735" t="s">
        <v>26</v>
      </c>
      <c r="M6735" t="s">
        <v>172</v>
      </c>
      <c r="N6735">
        <v>4739.74</v>
      </c>
      <c r="O6735">
        <v>3023.74</v>
      </c>
    </row>
    <row r="6736" spans="1:15" x14ac:dyDescent="0.3">
      <c r="A6736">
        <v>6735</v>
      </c>
      <c r="B6736" t="s">
        <v>41</v>
      </c>
      <c r="C6736" t="s">
        <v>23</v>
      </c>
      <c r="D6736" t="s">
        <v>17</v>
      </c>
      <c r="E6736" t="s">
        <v>18</v>
      </c>
      <c r="F6736">
        <v>61439.6</v>
      </c>
      <c r="G6736">
        <v>232407.78</v>
      </c>
      <c r="H6736">
        <v>429257.75</v>
      </c>
      <c r="I6736">
        <v>14.27</v>
      </c>
      <c r="J6736">
        <v>848</v>
      </c>
      <c r="K6736" t="s">
        <v>19</v>
      </c>
      <c r="L6736" t="s">
        <v>26</v>
      </c>
      <c r="M6736" t="s">
        <v>291</v>
      </c>
      <c r="N6736">
        <v>3147.18</v>
      </c>
      <c r="O6736">
        <v>1605.07</v>
      </c>
    </row>
    <row r="6737" spans="1:15" x14ac:dyDescent="0.3">
      <c r="A6737">
        <v>6736</v>
      </c>
      <c r="B6737" t="s">
        <v>15</v>
      </c>
      <c r="C6737" t="s">
        <v>37</v>
      </c>
      <c r="D6737" t="s">
        <v>34</v>
      </c>
      <c r="E6737" t="s">
        <v>63</v>
      </c>
      <c r="F6737">
        <v>13031.45</v>
      </c>
      <c r="G6737">
        <v>208507.29</v>
      </c>
      <c r="H6737">
        <v>170805.47</v>
      </c>
      <c r="I6737">
        <v>8.06</v>
      </c>
      <c r="J6737">
        <v>605</v>
      </c>
      <c r="K6737" t="s">
        <v>25</v>
      </c>
      <c r="L6737" t="s">
        <v>75</v>
      </c>
      <c r="M6737" t="s">
        <v>408</v>
      </c>
      <c r="N6737">
        <v>963.67</v>
      </c>
      <c r="O6737">
        <v>689.71</v>
      </c>
    </row>
    <row r="6738" spans="1:15" x14ac:dyDescent="0.3">
      <c r="A6738">
        <v>6737</v>
      </c>
      <c r="B6738" t="s">
        <v>15</v>
      </c>
      <c r="C6738" t="s">
        <v>16</v>
      </c>
      <c r="D6738" t="s">
        <v>28</v>
      </c>
      <c r="E6738" t="s">
        <v>18</v>
      </c>
      <c r="F6738">
        <v>7838.2</v>
      </c>
      <c r="G6738">
        <v>423066.65</v>
      </c>
      <c r="H6738">
        <v>58438.16</v>
      </c>
      <c r="I6738">
        <v>16.010000000000002</v>
      </c>
      <c r="J6738">
        <v>570</v>
      </c>
      <c r="K6738" t="s">
        <v>39</v>
      </c>
      <c r="L6738" t="s">
        <v>75</v>
      </c>
      <c r="M6738" t="s">
        <v>343</v>
      </c>
      <c r="N6738">
        <v>925.19</v>
      </c>
      <c r="O6738">
        <v>820.96</v>
      </c>
    </row>
    <row r="6739" spans="1:15" x14ac:dyDescent="0.3">
      <c r="A6739">
        <v>6738</v>
      </c>
      <c r="B6739" t="s">
        <v>79</v>
      </c>
      <c r="C6739" t="s">
        <v>23</v>
      </c>
      <c r="D6739" t="s">
        <v>56</v>
      </c>
      <c r="E6739" t="s">
        <v>63</v>
      </c>
      <c r="F6739">
        <v>25930.400000000001</v>
      </c>
      <c r="G6739">
        <v>171790.94</v>
      </c>
      <c r="H6739">
        <v>386388.33</v>
      </c>
      <c r="I6739">
        <v>15.65</v>
      </c>
      <c r="J6739">
        <v>361</v>
      </c>
      <c r="K6739" t="s">
        <v>19</v>
      </c>
      <c r="L6739" t="s">
        <v>46</v>
      </c>
      <c r="M6739" t="s">
        <v>156</v>
      </c>
      <c r="N6739">
        <v>3471.45</v>
      </c>
      <c r="O6739">
        <v>1834.72</v>
      </c>
    </row>
    <row r="6740" spans="1:15" x14ac:dyDescent="0.3">
      <c r="A6740">
        <v>6739</v>
      </c>
      <c r="B6740" t="s">
        <v>41</v>
      </c>
      <c r="C6740" t="s">
        <v>16</v>
      </c>
      <c r="D6740" t="s">
        <v>24</v>
      </c>
      <c r="E6740" t="s">
        <v>54</v>
      </c>
      <c r="F6740">
        <v>86277.21</v>
      </c>
      <c r="G6740">
        <v>155176.5</v>
      </c>
      <c r="H6740">
        <v>203970.5</v>
      </c>
      <c r="I6740">
        <v>10.72</v>
      </c>
      <c r="J6740">
        <v>380</v>
      </c>
      <c r="K6740" t="s">
        <v>35</v>
      </c>
      <c r="L6740" t="s">
        <v>20</v>
      </c>
      <c r="M6740" t="s">
        <v>298</v>
      </c>
      <c r="N6740">
        <v>5483.07</v>
      </c>
      <c r="O6740">
        <v>4248.12</v>
      </c>
    </row>
    <row r="6741" spans="1:15" x14ac:dyDescent="0.3">
      <c r="A6741">
        <v>6740</v>
      </c>
      <c r="B6741" t="s">
        <v>43</v>
      </c>
      <c r="C6741" t="s">
        <v>23</v>
      </c>
      <c r="D6741" t="s">
        <v>56</v>
      </c>
      <c r="E6741" t="s">
        <v>54</v>
      </c>
      <c r="F6741">
        <v>14030.48</v>
      </c>
      <c r="G6741">
        <v>358377.54</v>
      </c>
      <c r="H6741">
        <v>130292.12</v>
      </c>
      <c r="I6741">
        <v>15.76</v>
      </c>
      <c r="J6741">
        <v>528</v>
      </c>
      <c r="K6741" t="s">
        <v>35</v>
      </c>
      <c r="L6741" t="s">
        <v>46</v>
      </c>
      <c r="M6741" t="s">
        <v>60</v>
      </c>
      <c r="N6741">
        <v>1893.36</v>
      </c>
      <c r="O6741">
        <v>1385.54</v>
      </c>
    </row>
    <row r="6742" spans="1:15" x14ac:dyDescent="0.3">
      <c r="A6742">
        <v>6741</v>
      </c>
      <c r="B6742" t="s">
        <v>48</v>
      </c>
      <c r="C6742" t="s">
        <v>33</v>
      </c>
      <c r="D6742" t="s">
        <v>34</v>
      </c>
      <c r="E6742" t="s">
        <v>38</v>
      </c>
      <c r="F6742">
        <v>50964.36</v>
      </c>
      <c r="G6742">
        <v>475705.54</v>
      </c>
      <c r="H6742">
        <v>21506.21</v>
      </c>
      <c r="I6742">
        <v>15.68</v>
      </c>
      <c r="J6742">
        <v>362</v>
      </c>
      <c r="K6742" t="s">
        <v>25</v>
      </c>
      <c r="L6742" t="s">
        <v>46</v>
      </c>
      <c r="M6742" t="s">
        <v>282</v>
      </c>
      <c r="N6742">
        <v>2727.97</v>
      </c>
      <c r="O6742">
        <v>2283.88</v>
      </c>
    </row>
    <row r="6743" spans="1:15" x14ac:dyDescent="0.3">
      <c r="A6743">
        <v>6742</v>
      </c>
      <c r="B6743" t="s">
        <v>41</v>
      </c>
      <c r="C6743" t="s">
        <v>16</v>
      </c>
      <c r="D6743" t="s">
        <v>17</v>
      </c>
      <c r="E6743" t="s">
        <v>54</v>
      </c>
      <c r="F6743">
        <v>71677</v>
      </c>
      <c r="G6743">
        <v>295611.51</v>
      </c>
      <c r="H6743">
        <v>352622.17</v>
      </c>
      <c r="I6743">
        <v>13.09</v>
      </c>
      <c r="J6743">
        <v>844</v>
      </c>
      <c r="K6743" t="s">
        <v>25</v>
      </c>
      <c r="L6743" t="s">
        <v>20</v>
      </c>
      <c r="M6743" t="s">
        <v>342</v>
      </c>
      <c r="N6743">
        <v>8098.78</v>
      </c>
      <c r="O6743">
        <v>6156.12</v>
      </c>
    </row>
    <row r="6744" spans="1:15" x14ac:dyDescent="0.3">
      <c r="A6744">
        <v>6743</v>
      </c>
      <c r="B6744" t="s">
        <v>85</v>
      </c>
      <c r="C6744" t="s">
        <v>33</v>
      </c>
      <c r="D6744" t="s">
        <v>28</v>
      </c>
      <c r="E6744" t="s">
        <v>29</v>
      </c>
      <c r="F6744">
        <v>8410.4699999999993</v>
      </c>
      <c r="G6744">
        <v>307962.01</v>
      </c>
      <c r="H6744">
        <v>211199.5</v>
      </c>
      <c r="I6744">
        <v>12.53</v>
      </c>
      <c r="J6744">
        <v>428</v>
      </c>
      <c r="K6744" t="s">
        <v>39</v>
      </c>
      <c r="L6744" t="s">
        <v>26</v>
      </c>
      <c r="M6744" t="s">
        <v>119</v>
      </c>
      <c r="N6744">
        <v>625.19000000000005</v>
      </c>
      <c r="O6744">
        <v>351.3</v>
      </c>
    </row>
    <row r="6745" spans="1:15" x14ac:dyDescent="0.3">
      <c r="A6745">
        <v>6744</v>
      </c>
      <c r="B6745" t="s">
        <v>48</v>
      </c>
      <c r="C6745" t="s">
        <v>23</v>
      </c>
      <c r="D6745" t="s">
        <v>24</v>
      </c>
      <c r="E6745" t="s">
        <v>29</v>
      </c>
      <c r="F6745">
        <v>79982.89</v>
      </c>
      <c r="G6745">
        <v>324166.21000000002</v>
      </c>
      <c r="H6745">
        <v>94316.66</v>
      </c>
      <c r="I6745">
        <v>10.11</v>
      </c>
      <c r="J6745">
        <v>784</v>
      </c>
      <c r="K6745" t="s">
        <v>19</v>
      </c>
      <c r="L6745" t="s">
        <v>30</v>
      </c>
      <c r="M6745" t="s">
        <v>204</v>
      </c>
      <c r="N6745">
        <v>10130.34</v>
      </c>
      <c r="O6745">
        <v>8170.55</v>
      </c>
    </row>
    <row r="6746" spans="1:15" x14ac:dyDescent="0.3">
      <c r="A6746">
        <v>6745</v>
      </c>
      <c r="B6746" t="s">
        <v>52</v>
      </c>
      <c r="C6746" t="s">
        <v>37</v>
      </c>
      <c r="D6746" t="s">
        <v>56</v>
      </c>
      <c r="E6746" t="s">
        <v>18</v>
      </c>
      <c r="F6746">
        <v>24554.21</v>
      </c>
      <c r="G6746">
        <v>132643.45000000001</v>
      </c>
      <c r="H6746">
        <v>322256.39</v>
      </c>
      <c r="I6746">
        <v>12.52</v>
      </c>
      <c r="J6746">
        <v>753</v>
      </c>
      <c r="K6746" t="s">
        <v>45</v>
      </c>
      <c r="L6746" t="s">
        <v>30</v>
      </c>
      <c r="M6746" t="s">
        <v>319</v>
      </c>
      <c r="N6746">
        <v>2373.33</v>
      </c>
      <c r="O6746">
        <v>1992.5</v>
      </c>
    </row>
    <row r="6747" spans="1:15" x14ac:dyDescent="0.3">
      <c r="A6747">
        <v>6746</v>
      </c>
      <c r="B6747" t="s">
        <v>48</v>
      </c>
      <c r="C6747" t="s">
        <v>33</v>
      </c>
      <c r="D6747" t="s">
        <v>56</v>
      </c>
      <c r="E6747" t="s">
        <v>38</v>
      </c>
      <c r="F6747">
        <v>54636.75</v>
      </c>
      <c r="G6747">
        <v>204008.73</v>
      </c>
      <c r="H6747">
        <v>175556.46</v>
      </c>
      <c r="I6747">
        <v>10.28</v>
      </c>
      <c r="J6747">
        <v>404</v>
      </c>
      <c r="K6747" t="s">
        <v>45</v>
      </c>
      <c r="L6747" t="s">
        <v>26</v>
      </c>
      <c r="M6747" t="s">
        <v>310</v>
      </c>
      <c r="N6747">
        <v>2952.85</v>
      </c>
      <c r="O6747">
        <v>2388.91</v>
      </c>
    </row>
    <row r="6748" spans="1:15" x14ac:dyDescent="0.3">
      <c r="A6748">
        <v>6747</v>
      </c>
      <c r="B6748" t="s">
        <v>79</v>
      </c>
      <c r="C6748" t="s">
        <v>16</v>
      </c>
      <c r="D6748" t="s">
        <v>34</v>
      </c>
      <c r="E6748" t="s">
        <v>54</v>
      </c>
      <c r="F6748">
        <v>62375.27</v>
      </c>
      <c r="G6748">
        <v>222754.93</v>
      </c>
      <c r="H6748">
        <v>346330.34</v>
      </c>
      <c r="I6748">
        <v>9.57</v>
      </c>
      <c r="J6748">
        <v>647</v>
      </c>
      <c r="K6748" t="s">
        <v>19</v>
      </c>
      <c r="L6748" t="s">
        <v>20</v>
      </c>
      <c r="M6748" t="s">
        <v>59</v>
      </c>
      <c r="N6748">
        <v>5951.31</v>
      </c>
      <c r="O6748">
        <v>5147.57</v>
      </c>
    </row>
    <row r="6749" spans="1:15" x14ac:dyDescent="0.3">
      <c r="A6749">
        <v>6748</v>
      </c>
      <c r="B6749" t="s">
        <v>43</v>
      </c>
      <c r="C6749" t="s">
        <v>23</v>
      </c>
      <c r="D6749" t="s">
        <v>24</v>
      </c>
      <c r="E6749" t="s">
        <v>63</v>
      </c>
      <c r="F6749">
        <v>56049.97</v>
      </c>
      <c r="G6749">
        <v>157996.78</v>
      </c>
      <c r="H6749">
        <v>301308.21000000002</v>
      </c>
      <c r="I6749">
        <v>13.49</v>
      </c>
      <c r="J6749">
        <v>807</v>
      </c>
      <c r="K6749" t="s">
        <v>35</v>
      </c>
      <c r="L6749" t="s">
        <v>46</v>
      </c>
      <c r="M6749" t="s">
        <v>81</v>
      </c>
      <c r="N6749">
        <v>6111.15</v>
      </c>
      <c r="O6749">
        <v>3448.87</v>
      </c>
    </row>
    <row r="6750" spans="1:15" x14ac:dyDescent="0.3">
      <c r="A6750">
        <v>6749</v>
      </c>
      <c r="B6750" t="s">
        <v>79</v>
      </c>
      <c r="C6750" t="s">
        <v>16</v>
      </c>
      <c r="D6750" t="s">
        <v>24</v>
      </c>
      <c r="E6750" t="s">
        <v>38</v>
      </c>
      <c r="F6750">
        <v>26152.01</v>
      </c>
      <c r="G6750">
        <v>452412.57</v>
      </c>
      <c r="H6750">
        <v>239420.52</v>
      </c>
      <c r="I6750">
        <v>12.23</v>
      </c>
      <c r="J6750">
        <v>835</v>
      </c>
      <c r="K6750" t="s">
        <v>45</v>
      </c>
      <c r="L6750" t="s">
        <v>20</v>
      </c>
      <c r="M6750" t="s">
        <v>228</v>
      </c>
      <c r="N6750">
        <v>2709.94</v>
      </c>
      <c r="O6750">
        <v>1690.96</v>
      </c>
    </row>
    <row r="6751" spans="1:15" x14ac:dyDescent="0.3">
      <c r="A6751">
        <v>6750</v>
      </c>
      <c r="B6751" t="s">
        <v>48</v>
      </c>
      <c r="C6751" t="s">
        <v>16</v>
      </c>
      <c r="D6751" t="s">
        <v>34</v>
      </c>
      <c r="E6751" t="s">
        <v>63</v>
      </c>
      <c r="F6751">
        <v>33603.629999999997</v>
      </c>
      <c r="G6751">
        <v>248751.83</v>
      </c>
      <c r="H6751">
        <v>11416.92</v>
      </c>
      <c r="I6751">
        <v>16.829999999999998</v>
      </c>
      <c r="J6751">
        <v>331</v>
      </c>
      <c r="K6751" t="s">
        <v>19</v>
      </c>
      <c r="L6751" t="s">
        <v>46</v>
      </c>
      <c r="M6751" t="s">
        <v>187</v>
      </c>
      <c r="N6751">
        <v>4903.28</v>
      </c>
      <c r="O6751">
        <v>3713.8</v>
      </c>
    </row>
    <row r="6752" spans="1:15" x14ac:dyDescent="0.3">
      <c r="A6752">
        <v>6751</v>
      </c>
      <c r="B6752" t="s">
        <v>32</v>
      </c>
      <c r="C6752" t="s">
        <v>23</v>
      </c>
      <c r="D6752" t="s">
        <v>28</v>
      </c>
      <c r="E6752" t="s">
        <v>54</v>
      </c>
      <c r="F6752">
        <v>91776.06</v>
      </c>
      <c r="G6752">
        <v>341707.86</v>
      </c>
      <c r="H6752">
        <v>85115.77</v>
      </c>
      <c r="I6752">
        <v>7.32</v>
      </c>
      <c r="J6752">
        <v>625</v>
      </c>
      <c r="K6752" t="s">
        <v>45</v>
      </c>
      <c r="L6752" t="s">
        <v>46</v>
      </c>
      <c r="M6752" t="s">
        <v>221</v>
      </c>
      <c r="N6752">
        <v>12272.21</v>
      </c>
      <c r="O6752">
        <v>9864.7000000000007</v>
      </c>
    </row>
    <row r="6753" spans="1:15" x14ac:dyDescent="0.3">
      <c r="A6753">
        <v>6752</v>
      </c>
      <c r="B6753" t="s">
        <v>52</v>
      </c>
      <c r="C6753" t="s">
        <v>58</v>
      </c>
      <c r="D6753" t="s">
        <v>17</v>
      </c>
      <c r="E6753" t="s">
        <v>54</v>
      </c>
      <c r="F6753">
        <v>5363.35</v>
      </c>
      <c r="G6753">
        <v>98837.29</v>
      </c>
      <c r="H6753">
        <v>447398.88</v>
      </c>
      <c r="I6753">
        <v>5.68</v>
      </c>
      <c r="J6753">
        <v>337</v>
      </c>
      <c r="K6753" t="s">
        <v>35</v>
      </c>
      <c r="L6753" t="s">
        <v>46</v>
      </c>
      <c r="M6753" t="s">
        <v>140</v>
      </c>
      <c r="N6753">
        <v>309.37</v>
      </c>
      <c r="O6753">
        <v>194.13</v>
      </c>
    </row>
    <row r="6754" spans="1:15" x14ac:dyDescent="0.3">
      <c r="A6754">
        <v>6753</v>
      </c>
      <c r="B6754" t="s">
        <v>79</v>
      </c>
      <c r="C6754" t="s">
        <v>16</v>
      </c>
      <c r="D6754" t="s">
        <v>24</v>
      </c>
      <c r="E6754" t="s">
        <v>54</v>
      </c>
      <c r="F6754">
        <v>65686.91</v>
      </c>
      <c r="G6754">
        <v>179363.61</v>
      </c>
      <c r="H6754">
        <v>253491.13</v>
      </c>
      <c r="I6754">
        <v>9.69</v>
      </c>
      <c r="J6754">
        <v>306</v>
      </c>
      <c r="K6754" t="s">
        <v>19</v>
      </c>
      <c r="L6754" t="s">
        <v>46</v>
      </c>
      <c r="M6754" t="s">
        <v>200</v>
      </c>
      <c r="N6754">
        <v>5747.2</v>
      </c>
      <c r="O6754">
        <v>3461.73</v>
      </c>
    </row>
    <row r="6755" spans="1:15" x14ac:dyDescent="0.3">
      <c r="A6755">
        <v>6754</v>
      </c>
      <c r="B6755" t="s">
        <v>48</v>
      </c>
      <c r="C6755" t="s">
        <v>37</v>
      </c>
      <c r="D6755" t="s">
        <v>24</v>
      </c>
      <c r="E6755" t="s">
        <v>29</v>
      </c>
      <c r="F6755">
        <v>61087.42</v>
      </c>
      <c r="G6755">
        <v>393380.46</v>
      </c>
      <c r="H6755">
        <v>461750.4</v>
      </c>
      <c r="I6755">
        <v>10.72</v>
      </c>
      <c r="J6755">
        <v>450</v>
      </c>
      <c r="K6755" t="s">
        <v>19</v>
      </c>
      <c r="L6755" t="s">
        <v>46</v>
      </c>
      <c r="M6755" t="s">
        <v>102</v>
      </c>
      <c r="N6755">
        <v>3870.77</v>
      </c>
      <c r="O6755">
        <v>2569.44</v>
      </c>
    </row>
    <row r="6756" spans="1:15" x14ac:dyDescent="0.3">
      <c r="A6756">
        <v>6755</v>
      </c>
      <c r="B6756" t="s">
        <v>41</v>
      </c>
      <c r="C6756" t="s">
        <v>33</v>
      </c>
      <c r="D6756" t="s">
        <v>34</v>
      </c>
      <c r="E6756" t="s">
        <v>38</v>
      </c>
      <c r="F6756">
        <v>83742.78</v>
      </c>
      <c r="G6756">
        <v>449088.64</v>
      </c>
      <c r="H6756">
        <v>479347.97</v>
      </c>
      <c r="I6756">
        <v>5.14</v>
      </c>
      <c r="J6756">
        <v>709</v>
      </c>
      <c r="K6756" t="s">
        <v>19</v>
      </c>
      <c r="L6756" t="s">
        <v>75</v>
      </c>
      <c r="M6756" t="s">
        <v>361</v>
      </c>
      <c r="N6756">
        <v>12549.21</v>
      </c>
      <c r="O6756">
        <v>9626.4599999999991</v>
      </c>
    </row>
    <row r="6757" spans="1:15" x14ac:dyDescent="0.3">
      <c r="A6757">
        <v>6756</v>
      </c>
      <c r="B6757" t="s">
        <v>85</v>
      </c>
      <c r="C6757" t="s">
        <v>23</v>
      </c>
      <c r="D6757" t="s">
        <v>17</v>
      </c>
      <c r="E6757" t="s">
        <v>63</v>
      </c>
      <c r="F6757">
        <v>92228.15</v>
      </c>
      <c r="G6757">
        <v>51609.3</v>
      </c>
      <c r="H6757">
        <v>396136.17</v>
      </c>
      <c r="I6757">
        <v>12.81</v>
      </c>
      <c r="J6757">
        <v>407</v>
      </c>
      <c r="K6757" t="s">
        <v>45</v>
      </c>
      <c r="L6757" t="s">
        <v>26</v>
      </c>
      <c r="M6757" t="s">
        <v>412</v>
      </c>
      <c r="N6757">
        <v>13678.34</v>
      </c>
      <c r="O6757">
        <v>6906.23</v>
      </c>
    </row>
    <row r="6758" spans="1:15" x14ac:dyDescent="0.3">
      <c r="A6758">
        <v>6757</v>
      </c>
      <c r="B6758" t="s">
        <v>48</v>
      </c>
      <c r="C6758" t="s">
        <v>33</v>
      </c>
      <c r="D6758" t="s">
        <v>28</v>
      </c>
      <c r="E6758" t="s">
        <v>54</v>
      </c>
      <c r="F6758">
        <v>47712.63</v>
      </c>
      <c r="G6758">
        <v>275179.96000000002</v>
      </c>
      <c r="H6758">
        <v>103668.96</v>
      </c>
      <c r="I6758">
        <v>17.09</v>
      </c>
      <c r="J6758">
        <v>558</v>
      </c>
      <c r="K6758" t="s">
        <v>39</v>
      </c>
      <c r="L6758" t="s">
        <v>30</v>
      </c>
      <c r="M6758" t="s">
        <v>117</v>
      </c>
      <c r="N6758">
        <v>2506.14</v>
      </c>
      <c r="O6758">
        <v>1990.36</v>
      </c>
    </row>
    <row r="6759" spans="1:15" x14ac:dyDescent="0.3">
      <c r="A6759">
        <v>6758</v>
      </c>
      <c r="B6759" t="s">
        <v>79</v>
      </c>
      <c r="C6759" t="s">
        <v>23</v>
      </c>
      <c r="D6759" t="s">
        <v>56</v>
      </c>
      <c r="E6759" t="s">
        <v>63</v>
      </c>
      <c r="F6759">
        <v>72936.240000000005</v>
      </c>
      <c r="G6759">
        <v>442957.65</v>
      </c>
      <c r="H6759">
        <v>81297.34</v>
      </c>
      <c r="I6759">
        <v>16.21</v>
      </c>
      <c r="J6759">
        <v>605</v>
      </c>
      <c r="K6759" t="s">
        <v>45</v>
      </c>
      <c r="L6759" t="s">
        <v>75</v>
      </c>
      <c r="M6759" t="s">
        <v>372</v>
      </c>
      <c r="N6759">
        <v>10722.79</v>
      </c>
      <c r="O6759">
        <v>9092.24</v>
      </c>
    </row>
    <row r="6760" spans="1:15" x14ac:dyDescent="0.3">
      <c r="A6760">
        <v>6759</v>
      </c>
      <c r="B6760" t="s">
        <v>48</v>
      </c>
      <c r="C6760" t="s">
        <v>23</v>
      </c>
      <c r="D6760" t="s">
        <v>17</v>
      </c>
      <c r="E6760" t="s">
        <v>18</v>
      </c>
      <c r="F6760">
        <v>10196.52</v>
      </c>
      <c r="G6760">
        <v>223220.5</v>
      </c>
      <c r="H6760">
        <v>215571.14</v>
      </c>
      <c r="I6760">
        <v>11.71</v>
      </c>
      <c r="J6760">
        <v>679</v>
      </c>
      <c r="K6760" t="s">
        <v>45</v>
      </c>
      <c r="L6760" t="s">
        <v>26</v>
      </c>
      <c r="M6760" t="s">
        <v>234</v>
      </c>
      <c r="N6760">
        <v>719.32</v>
      </c>
      <c r="O6760">
        <v>541.59</v>
      </c>
    </row>
    <row r="6761" spans="1:15" x14ac:dyDescent="0.3">
      <c r="A6761">
        <v>6760</v>
      </c>
      <c r="B6761" t="s">
        <v>85</v>
      </c>
      <c r="C6761" t="s">
        <v>33</v>
      </c>
      <c r="D6761" t="s">
        <v>24</v>
      </c>
      <c r="E6761" t="s">
        <v>38</v>
      </c>
      <c r="F6761">
        <v>85729.45</v>
      </c>
      <c r="G6761">
        <v>470786.33</v>
      </c>
      <c r="H6761">
        <v>325469.77</v>
      </c>
      <c r="I6761">
        <v>12.46</v>
      </c>
      <c r="J6761">
        <v>678</v>
      </c>
      <c r="K6761" t="s">
        <v>45</v>
      </c>
      <c r="L6761" t="s">
        <v>20</v>
      </c>
      <c r="M6761" t="s">
        <v>165</v>
      </c>
      <c r="N6761">
        <v>5948.77</v>
      </c>
      <c r="O6761">
        <v>4762.72</v>
      </c>
    </row>
    <row r="6762" spans="1:15" x14ac:dyDescent="0.3">
      <c r="A6762">
        <v>6761</v>
      </c>
      <c r="B6762" t="s">
        <v>48</v>
      </c>
      <c r="C6762" t="s">
        <v>58</v>
      </c>
      <c r="D6762" t="s">
        <v>28</v>
      </c>
      <c r="E6762" t="s">
        <v>18</v>
      </c>
      <c r="F6762">
        <v>44111.08</v>
      </c>
      <c r="G6762">
        <v>316438.63</v>
      </c>
      <c r="H6762">
        <v>338900.22</v>
      </c>
      <c r="I6762">
        <v>12.52</v>
      </c>
      <c r="J6762">
        <v>385</v>
      </c>
      <c r="K6762" t="s">
        <v>45</v>
      </c>
      <c r="L6762" t="s">
        <v>30</v>
      </c>
      <c r="M6762" t="s">
        <v>314</v>
      </c>
      <c r="N6762">
        <v>4708.42</v>
      </c>
      <c r="O6762">
        <v>3583.51</v>
      </c>
    </row>
    <row r="6763" spans="1:15" x14ac:dyDescent="0.3">
      <c r="A6763">
        <v>6762</v>
      </c>
      <c r="B6763" t="s">
        <v>85</v>
      </c>
      <c r="C6763" t="s">
        <v>58</v>
      </c>
      <c r="D6763" t="s">
        <v>17</v>
      </c>
      <c r="E6763" t="s">
        <v>38</v>
      </c>
      <c r="F6763">
        <v>58999.99</v>
      </c>
      <c r="G6763">
        <v>55976.62</v>
      </c>
      <c r="H6763">
        <v>391707</v>
      </c>
      <c r="I6763">
        <v>16.690000000000001</v>
      </c>
      <c r="J6763">
        <v>536</v>
      </c>
      <c r="K6763" t="s">
        <v>19</v>
      </c>
      <c r="L6763" t="s">
        <v>26</v>
      </c>
      <c r="M6763" t="s">
        <v>288</v>
      </c>
      <c r="N6763">
        <v>7906.85</v>
      </c>
      <c r="O6763">
        <v>5899.42</v>
      </c>
    </row>
    <row r="6764" spans="1:15" x14ac:dyDescent="0.3">
      <c r="A6764">
        <v>6763</v>
      </c>
      <c r="B6764" t="s">
        <v>85</v>
      </c>
      <c r="C6764" t="s">
        <v>58</v>
      </c>
      <c r="D6764" t="s">
        <v>34</v>
      </c>
      <c r="E6764" t="s">
        <v>54</v>
      </c>
      <c r="F6764">
        <v>22825.35</v>
      </c>
      <c r="G6764">
        <v>52664.6</v>
      </c>
      <c r="H6764">
        <v>211064.33</v>
      </c>
      <c r="I6764">
        <v>10.19</v>
      </c>
      <c r="J6764">
        <v>436</v>
      </c>
      <c r="K6764" t="s">
        <v>25</v>
      </c>
      <c r="L6764" t="s">
        <v>30</v>
      </c>
      <c r="M6764" t="s">
        <v>111</v>
      </c>
      <c r="N6764">
        <v>2908.72</v>
      </c>
      <c r="O6764">
        <v>2257.91</v>
      </c>
    </row>
    <row r="6765" spans="1:15" x14ac:dyDescent="0.3">
      <c r="A6765">
        <v>6764</v>
      </c>
      <c r="B6765" t="s">
        <v>85</v>
      </c>
      <c r="C6765" t="s">
        <v>37</v>
      </c>
      <c r="D6765" t="s">
        <v>56</v>
      </c>
      <c r="E6765" t="s">
        <v>18</v>
      </c>
      <c r="F6765">
        <v>28589.48</v>
      </c>
      <c r="G6765">
        <v>167257.85</v>
      </c>
      <c r="H6765">
        <v>194406.11</v>
      </c>
      <c r="I6765">
        <v>7.07</v>
      </c>
      <c r="J6765">
        <v>814</v>
      </c>
      <c r="K6765" t="s">
        <v>25</v>
      </c>
      <c r="L6765" t="s">
        <v>75</v>
      </c>
      <c r="M6765" t="s">
        <v>372</v>
      </c>
      <c r="N6765">
        <v>2534.2199999999998</v>
      </c>
      <c r="O6765">
        <v>1402.5</v>
      </c>
    </row>
    <row r="6766" spans="1:15" x14ac:dyDescent="0.3">
      <c r="A6766">
        <v>6765</v>
      </c>
      <c r="B6766" t="s">
        <v>79</v>
      </c>
      <c r="C6766" t="s">
        <v>37</v>
      </c>
      <c r="D6766" t="s">
        <v>28</v>
      </c>
      <c r="E6766" t="s">
        <v>54</v>
      </c>
      <c r="F6766">
        <v>72186.11</v>
      </c>
      <c r="G6766">
        <v>140819.69</v>
      </c>
      <c r="H6766">
        <v>102261.9</v>
      </c>
      <c r="I6766">
        <v>12.56</v>
      </c>
      <c r="J6766">
        <v>763</v>
      </c>
      <c r="K6766" t="s">
        <v>39</v>
      </c>
      <c r="L6766" t="s">
        <v>30</v>
      </c>
      <c r="M6766" t="s">
        <v>83</v>
      </c>
      <c r="N6766">
        <v>9874.4599999999991</v>
      </c>
      <c r="O6766">
        <v>6881.3</v>
      </c>
    </row>
    <row r="6767" spans="1:15" x14ac:dyDescent="0.3">
      <c r="A6767">
        <v>6766</v>
      </c>
      <c r="B6767" t="s">
        <v>41</v>
      </c>
      <c r="C6767" t="s">
        <v>16</v>
      </c>
      <c r="D6767" t="s">
        <v>24</v>
      </c>
      <c r="E6767" t="s">
        <v>63</v>
      </c>
      <c r="F6767">
        <v>73056.039999999994</v>
      </c>
      <c r="G6767">
        <v>470220.17</v>
      </c>
      <c r="H6767">
        <v>468728.22</v>
      </c>
      <c r="I6767">
        <v>11.65</v>
      </c>
      <c r="J6767">
        <v>803</v>
      </c>
      <c r="K6767" t="s">
        <v>35</v>
      </c>
      <c r="L6767" t="s">
        <v>75</v>
      </c>
      <c r="M6767" t="s">
        <v>148</v>
      </c>
      <c r="N6767">
        <v>7923.22</v>
      </c>
      <c r="O6767">
        <v>4905.8999999999996</v>
      </c>
    </row>
    <row r="6768" spans="1:15" x14ac:dyDescent="0.3">
      <c r="A6768">
        <v>6767</v>
      </c>
      <c r="B6768" t="s">
        <v>32</v>
      </c>
      <c r="C6768" t="s">
        <v>37</v>
      </c>
      <c r="D6768" t="s">
        <v>17</v>
      </c>
      <c r="E6768" t="s">
        <v>38</v>
      </c>
      <c r="F6768">
        <v>23742.32</v>
      </c>
      <c r="G6768">
        <v>322107.49</v>
      </c>
      <c r="H6768">
        <v>469419.24</v>
      </c>
      <c r="I6768">
        <v>8.39</v>
      </c>
      <c r="J6768">
        <v>518</v>
      </c>
      <c r="K6768" t="s">
        <v>45</v>
      </c>
      <c r="L6768" t="s">
        <v>46</v>
      </c>
      <c r="M6768" t="s">
        <v>280</v>
      </c>
      <c r="N6768">
        <v>2748.24</v>
      </c>
      <c r="O6768">
        <v>1696.51</v>
      </c>
    </row>
    <row r="6769" spans="1:15" x14ac:dyDescent="0.3">
      <c r="A6769">
        <v>6768</v>
      </c>
      <c r="B6769" t="s">
        <v>52</v>
      </c>
      <c r="C6769" t="s">
        <v>58</v>
      </c>
      <c r="D6769" t="s">
        <v>24</v>
      </c>
      <c r="E6769" t="s">
        <v>63</v>
      </c>
      <c r="F6769">
        <v>83785.679999999993</v>
      </c>
      <c r="G6769">
        <v>269529.17</v>
      </c>
      <c r="H6769">
        <v>327666.2</v>
      </c>
      <c r="I6769">
        <v>11.73</v>
      </c>
      <c r="J6769">
        <v>538</v>
      </c>
      <c r="K6769" t="s">
        <v>25</v>
      </c>
      <c r="L6769" t="s">
        <v>20</v>
      </c>
      <c r="M6769" t="s">
        <v>403</v>
      </c>
      <c r="N6769">
        <v>11214</v>
      </c>
      <c r="O6769">
        <v>9574.76</v>
      </c>
    </row>
    <row r="6770" spans="1:15" x14ac:dyDescent="0.3">
      <c r="A6770">
        <v>6769</v>
      </c>
      <c r="B6770" t="s">
        <v>15</v>
      </c>
      <c r="C6770" t="s">
        <v>33</v>
      </c>
      <c r="D6770" t="s">
        <v>34</v>
      </c>
      <c r="E6770" t="s">
        <v>18</v>
      </c>
      <c r="F6770">
        <v>22920.16</v>
      </c>
      <c r="G6770">
        <v>124872.83</v>
      </c>
      <c r="H6770">
        <v>159181.37</v>
      </c>
      <c r="I6770">
        <v>10.48</v>
      </c>
      <c r="J6770">
        <v>367</v>
      </c>
      <c r="K6770" t="s">
        <v>45</v>
      </c>
      <c r="L6770" t="s">
        <v>20</v>
      </c>
      <c r="M6770" t="s">
        <v>236</v>
      </c>
      <c r="N6770">
        <v>1155.8399999999999</v>
      </c>
      <c r="O6770">
        <v>900.89</v>
      </c>
    </row>
    <row r="6771" spans="1:15" x14ac:dyDescent="0.3">
      <c r="A6771">
        <v>6770</v>
      </c>
      <c r="B6771" t="s">
        <v>85</v>
      </c>
      <c r="C6771" t="s">
        <v>16</v>
      </c>
      <c r="D6771" t="s">
        <v>28</v>
      </c>
      <c r="E6771" t="s">
        <v>54</v>
      </c>
      <c r="F6771">
        <v>83702.27</v>
      </c>
      <c r="G6771">
        <v>472127.81</v>
      </c>
      <c r="H6771">
        <v>166949.24</v>
      </c>
      <c r="I6771">
        <v>13.12</v>
      </c>
      <c r="J6771">
        <v>610</v>
      </c>
      <c r="K6771" t="s">
        <v>19</v>
      </c>
      <c r="L6771" t="s">
        <v>30</v>
      </c>
      <c r="M6771" t="s">
        <v>259</v>
      </c>
      <c r="N6771">
        <v>4455.6400000000003</v>
      </c>
      <c r="O6771">
        <v>3769.35</v>
      </c>
    </row>
    <row r="6772" spans="1:15" x14ac:dyDescent="0.3">
      <c r="A6772">
        <v>6771</v>
      </c>
      <c r="B6772" t="s">
        <v>48</v>
      </c>
      <c r="C6772" t="s">
        <v>37</v>
      </c>
      <c r="D6772" t="s">
        <v>17</v>
      </c>
      <c r="E6772" t="s">
        <v>63</v>
      </c>
      <c r="F6772">
        <v>23289.88</v>
      </c>
      <c r="G6772">
        <v>348847.54</v>
      </c>
      <c r="H6772">
        <v>57206.48</v>
      </c>
      <c r="I6772">
        <v>11.18</v>
      </c>
      <c r="J6772">
        <v>612</v>
      </c>
      <c r="K6772" t="s">
        <v>25</v>
      </c>
      <c r="L6772" t="s">
        <v>46</v>
      </c>
      <c r="M6772" t="s">
        <v>393</v>
      </c>
      <c r="N6772">
        <v>3087.72</v>
      </c>
      <c r="O6772">
        <v>1789.8</v>
      </c>
    </row>
    <row r="6773" spans="1:15" x14ac:dyDescent="0.3">
      <c r="A6773">
        <v>6772</v>
      </c>
      <c r="B6773" t="s">
        <v>79</v>
      </c>
      <c r="C6773" t="s">
        <v>58</v>
      </c>
      <c r="D6773" t="s">
        <v>24</v>
      </c>
      <c r="E6773" t="s">
        <v>18</v>
      </c>
      <c r="F6773">
        <v>83481.899999999994</v>
      </c>
      <c r="G6773">
        <v>222847.58</v>
      </c>
      <c r="H6773">
        <v>316233.34000000003</v>
      </c>
      <c r="I6773">
        <v>9.9</v>
      </c>
      <c r="J6773">
        <v>433</v>
      </c>
      <c r="K6773" t="s">
        <v>45</v>
      </c>
      <c r="L6773" t="s">
        <v>30</v>
      </c>
      <c r="M6773" t="s">
        <v>402</v>
      </c>
      <c r="N6773">
        <v>4873.6000000000004</v>
      </c>
      <c r="O6773">
        <v>3311.67</v>
      </c>
    </row>
    <row r="6774" spans="1:15" x14ac:dyDescent="0.3">
      <c r="A6774">
        <v>6773</v>
      </c>
      <c r="B6774" t="s">
        <v>32</v>
      </c>
      <c r="C6774" t="s">
        <v>16</v>
      </c>
      <c r="D6774" t="s">
        <v>17</v>
      </c>
      <c r="E6774" t="s">
        <v>29</v>
      </c>
      <c r="F6774">
        <v>35524.65</v>
      </c>
      <c r="G6774">
        <v>134309.43</v>
      </c>
      <c r="H6774">
        <v>410183.97</v>
      </c>
      <c r="I6774">
        <v>7.62</v>
      </c>
      <c r="J6774">
        <v>861</v>
      </c>
      <c r="K6774" t="s">
        <v>45</v>
      </c>
      <c r="L6774" t="s">
        <v>20</v>
      </c>
      <c r="M6774" t="s">
        <v>188</v>
      </c>
      <c r="N6774">
        <v>4576.05</v>
      </c>
      <c r="O6774">
        <v>3932.44</v>
      </c>
    </row>
    <row r="6775" spans="1:15" x14ac:dyDescent="0.3">
      <c r="A6775">
        <v>6774</v>
      </c>
      <c r="B6775" t="s">
        <v>15</v>
      </c>
      <c r="C6775" t="s">
        <v>58</v>
      </c>
      <c r="D6775" t="s">
        <v>28</v>
      </c>
      <c r="E6775" t="s">
        <v>63</v>
      </c>
      <c r="F6775">
        <v>79465.47</v>
      </c>
      <c r="G6775">
        <v>460705.6</v>
      </c>
      <c r="H6775">
        <v>134775</v>
      </c>
      <c r="I6775">
        <v>5.84</v>
      </c>
      <c r="J6775">
        <v>382</v>
      </c>
      <c r="K6775" t="s">
        <v>39</v>
      </c>
      <c r="L6775" t="s">
        <v>30</v>
      </c>
      <c r="M6775" t="s">
        <v>267</v>
      </c>
      <c r="N6775">
        <v>10709.66</v>
      </c>
      <c r="O6775">
        <v>8472.8700000000008</v>
      </c>
    </row>
    <row r="6776" spans="1:15" x14ac:dyDescent="0.3">
      <c r="A6776">
        <v>6775</v>
      </c>
      <c r="B6776" t="s">
        <v>52</v>
      </c>
      <c r="C6776" t="s">
        <v>33</v>
      </c>
      <c r="D6776" t="s">
        <v>34</v>
      </c>
      <c r="E6776" t="s">
        <v>18</v>
      </c>
      <c r="F6776">
        <v>83501.81</v>
      </c>
      <c r="G6776">
        <v>427568.09</v>
      </c>
      <c r="H6776">
        <v>109116.31</v>
      </c>
      <c r="I6776">
        <v>15.08</v>
      </c>
      <c r="J6776">
        <v>689</v>
      </c>
      <c r="K6776" t="s">
        <v>39</v>
      </c>
      <c r="L6776" t="s">
        <v>46</v>
      </c>
      <c r="M6776" t="s">
        <v>65</v>
      </c>
      <c r="N6776">
        <v>5191.75</v>
      </c>
      <c r="O6776">
        <v>4074.63</v>
      </c>
    </row>
    <row r="6777" spans="1:15" x14ac:dyDescent="0.3">
      <c r="A6777">
        <v>6776</v>
      </c>
      <c r="B6777" t="s">
        <v>48</v>
      </c>
      <c r="C6777" t="s">
        <v>16</v>
      </c>
      <c r="D6777" t="s">
        <v>34</v>
      </c>
      <c r="E6777" t="s">
        <v>63</v>
      </c>
      <c r="F6777">
        <v>97226.73</v>
      </c>
      <c r="G6777">
        <v>59890.02</v>
      </c>
      <c r="H6777">
        <v>434391.16</v>
      </c>
      <c r="I6777">
        <v>15.8</v>
      </c>
      <c r="J6777">
        <v>868</v>
      </c>
      <c r="K6777" t="s">
        <v>35</v>
      </c>
      <c r="L6777" t="s">
        <v>30</v>
      </c>
      <c r="M6777" t="s">
        <v>251</v>
      </c>
      <c r="N6777">
        <v>6009.83</v>
      </c>
      <c r="O6777">
        <v>5132.74</v>
      </c>
    </row>
    <row r="6778" spans="1:15" x14ac:dyDescent="0.3">
      <c r="A6778">
        <v>6777</v>
      </c>
      <c r="B6778" t="s">
        <v>41</v>
      </c>
      <c r="C6778" t="s">
        <v>37</v>
      </c>
      <c r="D6778" t="s">
        <v>28</v>
      </c>
      <c r="E6778" t="s">
        <v>18</v>
      </c>
      <c r="F6778">
        <v>93066.44</v>
      </c>
      <c r="G6778">
        <v>211067.72</v>
      </c>
      <c r="H6778">
        <v>280568.67</v>
      </c>
      <c r="I6778">
        <v>15.49</v>
      </c>
      <c r="J6778">
        <v>564</v>
      </c>
      <c r="K6778" t="s">
        <v>45</v>
      </c>
      <c r="L6778" t="s">
        <v>20</v>
      </c>
      <c r="M6778" t="s">
        <v>90</v>
      </c>
      <c r="N6778">
        <v>11808.02</v>
      </c>
      <c r="O6778">
        <v>7246.34</v>
      </c>
    </row>
    <row r="6779" spans="1:15" x14ac:dyDescent="0.3">
      <c r="A6779">
        <v>6778</v>
      </c>
      <c r="B6779" t="s">
        <v>41</v>
      </c>
      <c r="C6779" t="s">
        <v>58</v>
      </c>
      <c r="D6779" t="s">
        <v>17</v>
      </c>
      <c r="E6779" t="s">
        <v>63</v>
      </c>
      <c r="F6779">
        <v>23155.47</v>
      </c>
      <c r="G6779">
        <v>361322.87</v>
      </c>
      <c r="H6779">
        <v>118320.07</v>
      </c>
      <c r="I6779">
        <v>10.55</v>
      </c>
      <c r="J6779">
        <v>512</v>
      </c>
      <c r="K6779" t="s">
        <v>35</v>
      </c>
      <c r="L6779" t="s">
        <v>26</v>
      </c>
      <c r="M6779" t="s">
        <v>309</v>
      </c>
      <c r="N6779">
        <v>2581.6999999999998</v>
      </c>
      <c r="O6779">
        <v>1478.64</v>
      </c>
    </row>
    <row r="6780" spans="1:15" x14ac:dyDescent="0.3">
      <c r="A6780">
        <v>6779</v>
      </c>
      <c r="B6780" t="s">
        <v>50</v>
      </c>
      <c r="C6780" t="s">
        <v>58</v>
      </c>
      <c r="D6780" t="s">
        <v>28</v>
      </c>
      <c r="E6780" t="s">
        <v>54</v>
      </c>
      <c r="F6780">
        <v>36594.49</v>
      </c>
      <c r="G6780">
        <v>455067.36</v>
      </c>
      <c r="H6780">
        <v>233964.05</v>
      </c>
      <c r="I6780">
        <v>8.07</v>
      </c>
      <c r="J6780">
        <v>574</v>
      </c>
      <c r="K6780" t="s">
        <v>45</v>
      </c>
      <c r="L6780" t="s">
        <v>20</v>
      </c>
      <c r="M6780" t="s">
        <v>262</v>
      </c>
      <c r="N6780">
        <v>4969.84</v>
      </c>
      <c r="O6780">
        <v>3749.49</v>
      </c>
    </row>
    <row r="6781" spans="1:15" x14ac:dyDescent="0.3">
      <c r="A6781">
        <v>6780</v>
      </c>
      <c r="B6781" t="s">
        <v>22</v>
      </c>
      <c r="C6781" t="s">
        <v>16</v>
      </c>
      <c r="D6781" t="s">
        <v>24</v>
      </c>
      <c r="E6781" t="s">
        <v>54</v>
      </c>
      <c r="F6781">
        <v>49230.99</v>
      </c>
      <c r="G6781">
        <v>16857.27</v>
      </c>
      <c r="H6781">
        <v>155947.64000000001</v>
      </c>
      <c r="I6781">
        <v>12.78</v>
      </c>
      <c r="J6781">
        <v>883</v>
      </c>
      <c r="K6781" t="s">
        <v>45</v>
      </c>
      <c r="L6781" t="s">
        <v>30</v>
      </c>
      <c r="M6781" t="s">
        <v>387</v>
      </c>
      <c r="N6781">
        <v>3860.59</v>
      </c>
      <c r="O6781">
        <v>3429.05</v>
      </c>
    </row>
    <row r="6782" spans="1:15" x14ac:dyDescent="0.3">
      <c r="A6782">
        <v>6781</v>
      </c>
      <c r="B6782" t="s">
        <v>22</v>
      </c>
      <c r="C6782" t="s">
        <v>33</v>
      </c>
      <c r="D6782" t="s">
        <v>56</v>
      </c>
      <c r="E6782" t="s">
        <v>18</v>
      </c>
      <c r="F6782">
        <v>60712.63</v>
      </c>
      <c r="G6782">
        <v>313741.7</v>
      </c>
      <c r="H6782">
        <v>7695.49</v>
      </c>
      <c r="I6782">
        <v>15.4</v>
      </c>
      <c r="J6782">
        <v>464</v>
      </c>
      <c r="K6782" t="s">
        <v>35</v>
      </c>
      <c r="L6782" t="s">
        <v>30</v>
      </c>
      <c r="M6782" t="s">
        <v>359</v>
      </c>
      <c r="N6782">
        <v>5488.76</v>
      </c>
      <c r="O6782">
        <v>4432.5200000000004</v>
      </c>
    </row>
    <row r="6783" spans="1:15" x14ac:dyDescent="0.3">
      <c r="A6783">
        <v>6782</v>
      </c>
      <c r="B6783" t="s">
        <v>79</v>
      </c>
      <c r="C6783" t="s">
        <v>37</v>
      </c>
      <c r="D6783" t="s">
        <v>28</v>
      </c>
      <c r="E6783" t="s">
        <v>29</v>
      </c>
      <c r="F6783">
        <v>76934.87</v>
      </c>
      <c r="G6783">
        <v>438616.1</v>
      </c>
      <c r="H6783">
        <v>106352.23</v>
      </c>
      <c r="I6783">
        <v>11.21</v>
      </c>
      <c r="J6783">
        <v>664</v>
      </c>
      <c r="K6783" t="s">
        <v>35</v>
      </c>
      <c r="L6783" t="s">
        <v>75</v>
      </c>
      <c r="M6783" t="s">
        <v>135</v>
      </c>
      <c r="N6783">
        <v>8098.3</v>
      </c>
      <c r="O6783">
        <v>6585.82</v>
      </c>
    </row>
    <row r="6784" spans="1:15" x14ac:dyDescent="0.3">
      <c r="A6784">
        <v>6783</v>
      </c>
      <c r="B6784" t="s">
        <v>50</v>
      </c>
      <c r="C6784" t="s">
        <v>23</v>
      </c>
      <c r="D6784" t="s">
        <v>28</v>
      </c>
      <c r="E6784" t="s">
        <v>18</v>
      </c>
      <c r="F6784">
        <v>30971.52</v>
      </c>
      <c r="G6784">
        <v>384721.17</v>
      </c>
      <c r="H6784">
        <v>222511.95</v>
      </c>
      <c r="I6784">
        <v>15.97</v>
      </c>
      <c r="J6784">
        <v>640</v>
      </c>
      <c r="K6784" t="s">
        <v>45</v>
      </c>
      <c r="L6784" t="s">
        <v>26</v>
      </c>
      <c r="M6784" t="s">
        <v>131</v>
      </c>
      <c r="N6784">
        <v>4531.93</v>
      </c>
      <c r="O6784">
        <v>2873.1</v>
      </c>
    </row>
    <row r="6785" spans="1:15" x14ac:dyDescent="0.3">
      <c r="A6785">
        <v>6784</v>
      </c>
      <c r="B6785" t="s">
        <v>41</v>
      </c>
      <c r="C6785" t="s">
        <v>33</v>
      </c>
      <c r="D6785" t="s">
        <v>34</v>
      </c>
      <c r="E6785" t="s">
        <v>38</v>
      </c>
      <c r="F6785">
        <v>80159.77</v>
      </c>
      <c r="G6785">
        <v>107207.25</v>
      </c>
      <c r="H6785">
        <v>492833.59</v>
      </c>
      <c r="I6785">
        <v>9.66</v>
      </c>
      <c r="J6785">
        <v>332</v>
      </c>
      <c r="K6785" t="s">
        <v>45</v>
      </c>
      <c r="L6785" t="s">
        <v>26</v>
      </c>
      <c r="M6785" t="s">
        <v>302</v>
      </c>
      <c r="N6785">
        <v>6000.84</v>
      </c>
      <c r="O6785">
        <v>4222.33</v>
      </c>
    </row>
    <row r="6786" spans="1:15" x14ac:dyDescent="0.3">
      <c r="A6786">
        <v>6785</v>
      </c>
      <c r="B6786" t="s">
        <v>41</v>
      </c>
      <c r="C6786" t="s">
        <v>58</v>
      </c>
      <c r="D6786" t="s">
        <v>28</v>
      </c>
      <c r="E6786" t="s">
        <v>29</v>
      </c>
      <c r="F6786">
        <v>98694.38</v>
      </c>
      <c r="G6786">
        <v>230006.62</v>
      </c>
      <c r="H6786">
        <v>430865.21</v>
      </c>
      <c r="I6786">
        <v>12.64</v>
      </c>
      <c r="J6786">
        <v>801</v>
      </c>
      <c r="K6786" t="s">
        <v>45</v>
      </c>
      <c r="L6786" t="s">
        <v>20</v>
      </c>
      <c r="M6786" t="s">
        <v>356</v>
      </c>
      <c r="N6786">
        <v>10405.49</v>
      </c>
      <c r="O6786">
        <v>5459.03</v>
      </c>
    </row>
    <row r="6787" spans="1:15" x14ac:dyDescent="0.3">
      <c r="A6787">
        <v>6786</v>
      </c>
      <c r="B6787" t="s">
        <v>32</v>
      </c>
      <c r="C6787" t="s">
        <v>23</v>
      </c>
      <c r="D6787" t="s">
        <v>28</v>
      </c>
      <c r="E6787" t="s">
        <v>38</v>
      </c>
      <c r="F6787">
        <v>47805.85</v>
      </c>
      <c r="G6787">
        <v>275345.59999999998</v>
      </c>
      <c r="H6787">
        <v>390590.84</v>
      </c>
      <c r="I6787">
        <v>13.75</v>
      </c>
      <c r="J6787">
        <v>698</v>
      </c>
      <c r="K6787" t="s">
        <v>45</v>
      </c>
      <c r="L6787" t="s">
        <v>46</v>
      </c>
      <c r="M6787" t="s">
        <v>220</v>
      </c>
      <c r="N6787">
        <v>6520.55</v>
      </c>
      <c r="O6787">
        <v>3889.6</v>
      </c>
    </row>
    <row r="6788" spans="1:15" x14ac:dyDescent="0.3">
      <c r="A6788">
        <v>6787</v>
      </c>
      <c r="B6788" t="s">
        <v>52</v>
      </c>
      <c r="C6788" t="s">
        <v>33</v>
      </c>
      <c r="D6788" t="s">
        <v>34</v>
      </c>
      <c r="E6788" t="s">
        <v>18</v>
      </c>
      <c r="F6788">
        <v>95966.26</v>
      </c>
      <c r="G6788">
        <v>238930.78</v>
      </c>
      <c r="H6788">
        <v>373795.27</v>
      </c>
      <c r="I6788">
        <v>14.59</v>
      </c>
      <c r="J6788">
        <v>881</v>
      </c>
      <c r="K6788" t="s">
        <v>35</v>
      </c>
      <c r="L6788" t="s">
        <v>46</v>
      </c>
      <c r="M6788" t="s">
        <v>185</v>
      </c>
      <c r="N6788">
        <v>13996.91</v>
      </c>
      <c r="O6788">
        <v>8140.33</v>
      </c>
    </row>
    <row r="6789" spans="1:15" x14ac:dyDescent="0.3">
      <c r="A6789">
        <v>6788</v>
      </c>
      <c r="B6789" t="s">
        <v>79</v>
      </c>
      <c r="C6789" t="s">
        <v>33</v>
      </c>
      <c r="D6789" t="s">
        <v>24</v>
      </c>
      <c r="E6789" t="s">
        <v>54</v>
      </c>
      <c r="F6789">
        <v>94157.32</v>
      </c>
      <c r="G6789">
        <v>268458.67</v>
      </c>
      <c r="H6789">
        <v>223774.7</v>
      </c>
      <c r="I6789">
        <v>17.79</v>
      </c>
      <c r="J6789">
        <v>479</v>
      </c>
      <c r="K6789" t="s">
        <v>25</v>
      </c>
      <c r="L6789" t="s">
        <v>46</v>
      </c>
      <c r="M6789" t="s">
        <v>298</v>
      </c>
      <c r="N6789">
        <v>9186.68</v>
      </c>
      <c r="O6789">
        <v>4643.6899999999996</v>
      </c>
    </row>
    <row r="6790" spans="1:15" x14ac:dyDescent="0.3">
      <c r="A6790">
        <v>6789</v>
      </c>
      <c r="B6790" t="s">
        <v>43</v>
      </c>
      <c r="C6790" t="s">
        <v>58</v>
      </c>
      <c r="D6790" t="s">
        <v>24</v>
      </c>
      <c r="E6790" t="s">
        <v>63</v>
      </c>
      <c r="F6790">
        <v>24269.84</v>
      </c>
      <c r="G6790">
        <v>255114.91</v>
      </c>
      <c r="H6790">
        <v>132403.76999999999</v>
      </c>
      <c r="I6790">
        <v>14.7</v>
      </c>
      <c r="J6790">
        <v>329</v>
      </c>
      <c r="K6790" t="s">
        <v>39</v>
      </c>
      <c r="L6790" t="s">
        <v>30</v>
      </c>
      <c r="M6790" t="s">
        <v>359</v>
      </c>
      <c r="N6790">
        <v>3409.38</v>
      </c>
      <c r="O6790">
        <v>2418.04</v>
      </c>
    </row>
    <row r="6791" spans="1:15" x14ac:dyDescent="0.3">
      <c r="A6791">
        <v>6790</v>
      </c>
      <c r="B6791" t="s">
        <v>79</v>
      </c>
      <c r="C6791" t="s">
        <v>37</v>
      </c>
      <c r="D6791" t="s">
        <v>28</v>
      </c>
      <c r="E6791" t="s">
        <v>18</v>
      </c>
      <c r="F6791">
        <v>69021.45</v>
      </c>
      <c r="G6791">
        <v>70176.72</v>
      </c>
      <c r="H6791">
        <v>433882.66</v>
      </c>
      <c r="I6791">
        <v>15.8</v>
      </c>
      <c r="J6791">
        <v>470</v>
      </c>
      <c r="K6791" t="s">
        <v>45</v>
      </c>
      <c r="L6791" t="s">
        <v>20</v>
      </c>
      <c r="M6791" t="s">
        <v>372</v>
      </c>
      <c r="N6791">
        <v>10189.89</v>
      </c>
      <c r="O6791">
        <v>7728.85</v>
      </c>
    </row>
    <row r="6792" spans="1:15" x14ac:dyDescent="0.3">
      <c r="A6792">
        <v>6791</v>
      </c>
      <c r="B6792" t="s">
        <v>32</v>
      </c>
      <c r="C6792" t="s">
        <v>37</v>
      </c>
      <c r="D6792" t="s">
        <v>28</v>
      </c>
      <c r="E6792" t="s">
        <v>18</v>
      </c>
      <c r="F6792">
        <v>67055.509999999995</v>
      </c>
      <c r="G6792">
        <v>257247.13</v>
      </c>
      <c r="H6792">
        <v>67233.649999999994</v>
      </c>
      <c r="I6792">
        <v>10.89</v>
      </c>
      <c r="J6792">
        <v>488</v>
      </c>
      <c r="K6792" t="s">
        <v>45</v>
      </c>
      <c r="L6792" t="s">
        <v>75</v>
      </c>
      <c r="M6792" t="s">
        <v>374</v>
      </c>
      <c r="N6792">
        <v>8030.85</v>
      </c>
      <c r="O6792">
        <v>5820.49</v>
      </c>
    </row>
    <row r="6793" spans="1:15" x14ac:dyDescent="0.3">
      <c r="A6793">
        <v>6792</v>
      </c>
      <c r="B6793" t="s">
        <v>48</v>
      </c>
      <c r="C6793" t="s">
        <v>33</v>
      </c>
      <c r="D6793" t="s">
        <v>28</v>
      </c>
      <c r="E6793" t="s">
        <v>18</v>
      </c>
      <c r="F6793">
        <v>83249.52</v>
      </c>
      <c r="G6793">
        <v>293597.46999999997</v>
      </c>
      <c r="H6793">
        <v>497937.37</v>
      </c>
      <c r="I6793">
        <v>7.79</v>
      </c>
      <c r="J6793">
        <v>682</v>
      </c>
      <c r="K6793" t="s">
        <v>35</v>
      </c>
      <c r="L6793" t="s">
        <v>30</v>
      </c>
      <c r="M6793" t="s">
        <v>318</v>
      </c>
      <c r="N6793">
        <v>6196.28</v>
      </c>
      <c r="O6793">
        <v>4594.57</v>
      </c>
    </row>
    <row r="6794" spans="1:15" x14ac:dyDescent="0.3">
      <c r="A6794">
        <v>6793</v>
      </c>
      <c r="B6794" t="s">
        <v>22</v>
      </c>
      <c r="C6794" t="s">
        <v>37</v>
      </c>
      <c r="D6794" t="s">
        <v>24</v>
      </c>
      <c r="E6794" t="s">
        <v>63</v>
      </c>
      <c r="F6794">
        <v>76740.960000000006</v>
      </c>
      <c r="G6794">
        <v>324362.87</v>
      </c>
      <c r="H6794">
        <v>273745.81</v>
      </c>
      <c r="I6794">
        <v>9.24</v>
      </c>
      <c r="J6794">
        <v>518</v>
      </c>
      <c r="K6794" t="s">
        <v>19</v>
      </c>
      <c r="L6794" t="s">
        <v>75</v>
      </c>
      <c r="M6794" t="s">
        <v>407</v>
      </c>
      <c r="N6794">
        <v>9772.16</v>
      </c>
      <c r="O6794">
        <v>6538.15</v>
      </c>
    </row>
    <row r="6795" spans="1:15" x14ac:dyDescent="0.3">
      <c r="A6795">
        <v>6794</v>
      </c>
      <c r="B6795" t="s">
        <v>48</v>
      </c>
      <c r="C6795" t="s">
        <v>16</v>
      </c>
      <c r="D6795" t="s">
        <v>17</v>
      </c>
      <c r="E6795" t="s">
        <v>54</v>
      </c>
      <c r="F6795">
        <v>42142.25</v>
      </c>
      <c r="G6795">
        <v>325167.09000000003</v>
      </c>
      <c r="H6795">
        <v>470660.24</v>
      </c>
      <c r="I6795">
        <v>14.46</v>
      </c>
      <c r="J6795">
        <v>387</v>
      </c>
      <c r="K6795" t="s">
        <v>39</v>
      </c>
      <c r="L6795" t="s">
        <v>30</v>
      </c>
      <c r="M6795" t="s">
        <v>314</v>
      </c>
      <c r="N6795">
        <v>4695.4799999999996</v>
      </c>
      <c r="O6795">
        <v>3489.3</v>
      </c>
    </row>
    <row r="6796" spans="1:15" x14ac:dyDescent="0.3">
      <c r="A6796">
        <v>6795</v>
      </c>
      <c r="B6796" t="s">
        <v>22</v>
      </c>
      <c r="C6796" t="s">
        <v>16</v>
      </c>
      <c r="D6796" t="s">
        <v>28</v>
      </c>
      <c r="E6796" t="s">
        <v>54</v>
      </c>
      <c r="F6796">
        <v>64192.12</v>
      </c>
      <c r="G6796">
        <v>485344.62</v>
      </c>
      <c r="H6796">
        <v>50640.7</v>
      </c>
      <c r="I6796">
        <v>11.86</v>
      </c>
      <c r="J6796">
        <v>316</v>
      </c>
      <c r="K6796" t="s">
        <v>19</v>
      </c>
      <c r="L6796" t="s">
        <v>26</v>
      </c>
      <c r="M6796" t="s">
        <v>277</v>
      </c>
      <c r="N6796">
        <v>3892.25</v>
      </c>
      <c r="O6796">
        <v>3224.9</v>
      </c>
    </row>
    <row r="6797" spans="1:15" x14ac:dyDescent="0.3">
      <c r="A6797">
        <v>6796</v>
      </c>
      <c r="B6797" t="s">
        <v>22</v>
      </c>
      <c r="C6797" t="s">
        <v>23</v>
      </c>
      <c r="D6797" t="s">
        <v>17</v>
      </c>
      <c r="E6797" t="s">
        <v>18</v>
      </c>
      <c r="F6797">
        <v>86015.74</v>
      </c>
      <c r="G6797">
        <v>37198.82</v>
      </c>
      <c r="H6797">
        <v>218805.39</v>
      </c>
      <c r="I6797">
        <v>8.6300000000000008</v>
      </c>
      <c r="J6797">
        <v>735</v>
      </c>
      <c r="K6797" t="s">
        <v>39</v>
      </c>
      <c r="L6797" t="s">
        <v>20</v>
      </c>
      <c r="M6797" t="s">
        <v>341</v>
      </c>
      <c r="N6797">
        <v>11887.46</v>
      </c>
      <c r="O6797">
        <v>6808.32</v>
      </c>
    </row>
    <row r="6798" spans="1:15" x14ac:dyDescent="0.3">
      <c r="A6798">
        <v>6797</v>
      </c>
      <c r="B6798" t="s">
        <v>41</v>
      </c>
      <c r="C6798" t="s">
        <v>16</v>
      </c>
      <c r="D6798" t="s">
        <v>24</v>
      </c>
      <c r="E6798" t="s">
        <v>18</v>
      </c>
      <c r="F6798">
        <v>6753.63</v>
      </c>
      <c r="G6798">
        <v>165077.1</v>
      </c>
      <c r="H6798">
        <v>318248.71000000002</v>
      </c>
      <c r="I6798">
        <v>15.57</v>
      </c>
      <c r="J6798">
        <v>773</v>
      </c>
      <c r="K6798" t="s">
        <v>35</v>
      </c>
      <c r="L6798" t="s">
        <v>75</v>
      </c>
      <c r="M6798" t="s">
        <v>251</v>
      </c>
      <c r="N6798">
        <v>872.37</v>
      </c>
      <c r="O6798">
        <v>515.27</v>
      </c>
    </row>
    <row r="6799" spans="1:15" x14ac:dyDescent="0.3">
      <c r="A6799">
        <v>6798</v>
      </c>
      <c r="B6799" t="s">
        <v>32</v>
      </c>
      <c r="C6799" t="s">
        <v>33</v>
      </c>
      <c r="D6799" t="s">
        <v>17</v>
      </c>
      <c r="E6799" t="s">
        <v>29</v>
      </c>
      <c r="F6799">
        <v>49007.1</v>
      </c>
      <c r="G6799">
        <v>174678.66</v>
      </c>
      <c r="H6799">
        <v>153718.56</v>
      </c>
      <c r="I6799">
        <v>8.36</v>
      </c>
      <c r="J6799">
        <v>702</v>
      </c>
      <c r="K6799" t="s">
        <v>25</v>
      </c>
      <c r="L6799" t="s">
        <v>26</v>
      </c>
      <c r="M6799" t="s">
        <v>355</v>
      </c>
      <c r="N6799">
        <v>5242.45</v>
      </c>
      <c r="O6799">
        <v>4090.13</v>
      </c>
    </row>
    <row r="6800" spans="1:15" x14ac:dyDescent="0.3">
      <c r="A6800">
        <v>6799</v>
      </c>
      <c r="B6800" t="s">
        <v>41</v>
      </c>
      <c r="C6800" t="s">
        <v>37</v>
      </c>
      <c r="D6800" t="s">
        <v>56</v>
      </c>
      <c r="E6800" t="s">
        <v>18</v>
      </c>
      <c r="F6800">
        <v>83255.259999999995</v>
      </c>
      <c r="G6800">
        <v>471441.07</v>
      </c>
      <c r="H6800">
        <v>345847.35</v>
      </c>
      <c r="I6800">
        <v>17.84</v>
      </c>
      <c r="J6800">
        <v>705</v>
      </c>
      <c r="K6800" t="s">
        <v>45</v>
      </c>
      <c r="L6800" t="s">
        <v>30</v>
      </c>
      <c r="M6800" t="s">
        <v>188</v>
      </c>
      <c r="N6800">
        <v>11691.64</v>
      </c>
      <c r="O6800">
        <v>6646.08</v>
      </c>
    </row>
    <row r="6801" spans="1:15" x14ac:dyDescent="0.3">
      <c r="A6801">
        <v>6800</v>
      </c>
      <c r="B6801" t="s">
        <v>22</v>
      </c>
      <c r="C6801" t="s">
        <v>33</v>
      </c>
      <c r="D6801" t="s">
        <v>56</v>
      </c>
      <c r="E6801" t="s">
        <v>29</v>
      </c>
      <c r="F6801">
        <v>86605.62</v>
      </c>
      <c r="G6801">
        <v>163684.85999999999</v>
      </c>
      <c r="H6801">
        <v>334440.11</v>
      </c>
      <c r="I6801">
        <v>17</v>
      </c>
      <c r="J6801">
        <v>469</v>
      </c>
      <c r="K6801" t="s">
        <v>39</v>
      </c>
      <c r="L6801" t="s">
        <v>26</v>
      </c>
      <c r="M6801" t="s">
        <v>227</v>
      </c>
      <c r="N6801">
        <v>6877.64</v>
      </c>
      <c r="O6801">
        <v>4007.14</v>
      </c>
    </row>
    <row r="6802" spans="1:15" x14ac:dyDescent="0.3">
      <c r="A6802">
        <v>6801</v>
      </c>
      <c r="B6802" t="s">
        <v>43</v>
      </c>
      <c r="C6802" t="s">
        <v>16</v>
      </c>
      <c r="D6802" t="s">
        <v>34</v>
      </c>
      <c r="E6802" t="s">
        <v>29</v>
      </c>
      <c r="F6802">
        <v>73041.3</v>
      </c>
      <c r="G6802">
        <v>56464.15</v>
      </c>
      <c r="H6802">
        <v>243068.47</v>
      </c>
      <c r="I6802">
        <v>7.77</v>
      </c>
      <c r="J6802">
        <v>714</v>
      </c>
      <c r="K6802" t="s">
        <v>45</v>
      </c>
      <c r="L6802" t="s">
        <v>20</v>
      </c>
      <c r="M6802" t="s">
        <v>338</v>
      </c>
      <c r="N6802">
        <v>7677.72</v>
      </c>
      <c r="O6802">
        <v>5265.9</v>
      </c>
    </row>
    <row r="6803" spans="1:15" x14ac:dyDescent="0.3">
      <c r="A6803">
        <v>6802</v>
      </c>
      <c r="B6803" t="s">
        <v>43</v>
      </c>
      <c r="C6803" t="s">
        <v>33</v>
      </c>
      <c r="D6803" t="s">
        <v>24</v>
      </c>
      <c r="E6803" t="s">
        <v>54</v>
      </c>
      <c r="F6803">
        <v>57980.73</v>
      </c>
      <c r="G6803">
        <v>224702.28</v>
      </c>
      <c r="H6803">
        <v>333934.56</v>
      </c>
      <c r="I6803">
        <v>5.95</v>
      </c>
      <c r="J6803">
        <v>562</v>
      </c>
      <c r="K6803" t="s">
        <v>25</v>
      </c>
      <c r="L6803" t="s">
        <v>75</v>
      </c>
      <c r="M6803" t="s">
        <v>216</v>
      </c>
      <c r="N6803">
        <v>8516.24</v>
      </c>
      <c r="O6803">
        <v>4783.09</v>
      </c>
    </row>
    <row r="6804" spans="1:15" x14ac:dyDescent="0.3">
      <c r="A6804">
        <v>6803</v>
      </c>
      <c r="B6804" t="s">
        <v>15</v>
      </c>
      <c r="C6804" t="s">
        <v>33</v>
      </c>
      <c r="D6804" t="s">
        <v>56</v>
      </c>
      <c r="E6804" t="s">
        <v>38</v>
      </c>
      <c r="F6804">
        <v>63852.21</v>
      </c>
      <c r="G6804">
        <v>205657.72</v>
      </c>
      <c r="H6804">
        <v>269443.07</v>
      </c>
      <c r="I6804">
        <v>6.12</v>
      </c>
      <c r="J6804">
        <v>592</v>
      </c>
      <c r="K6804" t="s">
        <v>35</v>
      </c>
      <c r="L6804" t="s">
        <v>30</v>
      </c>
      <c r="M6804" t="s">
        <v>268</v>
      </c>
      <c r="N6804">
        <v>5915.32</v>
      </c>
      <c r="O6804">
        <v>3063.33</v>
      </c>
    </row>
    <row r="6805" spans="1:15" x14ac:dyDescent="0.3">
      <c r="A6805">
        <v>6804</v>
      </c>
      <c r="B6805" t="s">
        <v>50</v>
      </c>
      <c r="C6805" t="s">
        <v>58</v>
      </c>
      <c r="D6805" t="s">
        <v>17</v>
      </c>
      <c r="E6805" t="s">
        <v>18</v>
      </c>
      <c r="F6805">
        <v>60978.17</v>
      </c>
      <c r="G6805">
        <v>238366.76</v>
      </c>
      <c r="H6805">
        <v>445200.9</v>
      </c>
      <c r="I6805">
        <v>11.93</v>
      </c>
      <c r="J6805">
        <v>452</v>
      </c>
      <c r="K6805" t="s">
        <v>45</v>
      </c>
      <c r="L6805" t="s">
        <v>46</v>
      </c>
      <c r="M6805" t="s">
        <v>271</v>
      </c>
      <c r="N6805">
        <v>8959.0300000000007</v>
      </c>
      <c r="O6805">
        <v>5128.57</v>
      </c>
    </row>
    <row r="6806" spans="1:15" x14ac:dyDescent="0.3">
      <c r="A6806">
        <v>6805</v>
      </c>
      <c r="B6806" t="s">
        <v>52</v>
      </c>
      <c r="C6806" t="s">
        <v>33</v>
      </c>
      <c r="D6806" t="s">
        <v>34</v>
      </c>
      <c r="E6806" t="s">
        <v>38</v>
      </c>
      <c r="F6806">
        <v>68488.97</v>
      </c>
      <c r="G6806">
        <v>363244.21</v>
      </c>
      <c r="H6806">
        <v>395325.2</v>
      </c>
      <c r="I6806">
        <v>10.82</v>
      </c>
      <c r="J6806">
        <v>868</v>
      </c>
      <c r="K6806" t="s">
        <v>35</v>
      </c>
      <c r="L6806" t="s">
        <v>26</v>
      </c>
      <c r="M6806" t="s">
        <v>249</v>
      </c>
      <c r="N6806">
        <v>7338.13</v>
      </c>
      <c r="O6806">
        <v>6439.66</v>
      </c>
    </row>
    <row r="6807" spans="1:15" x14ac:dyDescent="0.3">
      <c r="A6807">
        <v>6806</v>
      </c>
      <c r="B6807" t="s">
        <v>32</v>
      </c>
      <c r="C6807" t="s">
        <v>37</v>
      </c>
      <c r="D6807" t="s">
        <v>28</v>
      </c>
      <c r="E6807" t="s">
        <v>38</v>
      </c>
      <c r="F6807">
        <v>46533.58</v>
      </c>
      <c r="G6807">
        <v>405269.72</v>
      </c>
      <c r="H6807">
        <v>485355.36</v>
      </c>
      <c r="I6807">
        <v>13.03</v>
      </c>
      <c r="J6807">
        <v>676</v>
      </c>
      <c r="K6807" t="s">
        <v>45</v>
      </c>
      <c r="L6807" t="s">
        <v>30</v>
      </c>
      <c r="M6807" t="s">
        <v>99</v>
      </c>
      <c r="N6807">
        <v>6503.26</v>
      </c>
      <c r="O6807">
        <v>3807.91</v>
      </c>
    </row>
    <row r="6808" spans="1:15" x14ac:dyDescent="0.3">
      <c r="A6808">
        <v>6807</v>
      </c>
      <c r="B6808" t="s">
        <v>15</v>
      </c>
      <c r="C6808" t="s">
        <v>23</v>
      </c>
      <c r="D6808" t="s">
        <v>17</v>
      </c>
      <c r="E6808" t="s">
        <v>29</v>
      </c>
      <c r="F6808">
        <v>52028.87</v>
      </c>
      <c r="G6808">
        <v>481214.35</v>
      </c>
      <c r="H6808">
        <v>300403.78000000003</v>
      </c>
      <c r="I6808">
        <v>11.04</v>
      </c>
      <c r="J6808">
        <v>433</v>
      </c>
      <c r="K6808" t="s">
        <v>45</v>
      </c>
      <c r="L6808" t="s">
        <v>20</v>
      </c>
      <c r="M6808" t="s">
        <v>379</v>
      </c>
      <c r="N6808">
        <v>4942.53</v>
      </c>
      <c r="O6808">
        <v>3833.18</v>
      </c>
    </row>
    <row r="6809" spans="1:15" x14ac:dyDescent="0.3">
      <c r="A6809">
        <v>6808</v>
      </c>
      <c r="B6809" t="s">
        <v>15</v>
      </c>
      <c r="C6809" t="s">
        <v>23</v>
      </c>
      <c r="D6809" t="s">
        <v>34</v>
      </c>
      <c r="E6809" t="s">
        <v>29</v>
      </c>
      <c r="F6809">
        <v>78756.61</v>
      </c>
      <c r="G6809">
        <v>317754.17</v>
      </c>
      <c r="H6809">
        <v>257683.83</v>
      </c>
      <c r="I6809">
        <v>5.12</v>
      </c>
      <c r="J6809">
        <v>543</v>
      </c>
      <c r="K6809" t="s">
        <v>39</v>
      </c>
      <c r="L6809" t="s">
        <v>75</v>
      </c>
      <c r="M6809" t="s">
        <v>350</v>
      </c>
      <c r="N6809">
        <v>5763.45</v>
      </c>
      <c r="O6809">
        <v>2999.44</v>
      </c>
    </row>
    <row r="6810" spans="1:15" x14ac:dyDescent="0.3">
      <c r="A6810">
        <v>6809</v>
      </c>
      <c r="B6810" t="s">
        <v>43</v>
      </c>
      <c r="C6810" t="s">
        <v>58</v>
      </c>
      <c r="D6810" t="s">
        <v>34</v>
      </c>
      <c r="E6810" t="s">
        <v>18</v>
      </c>
      <c r="F6810">
        <v>24640.32</v>
      </c>
      <c r="G6810">
        <v>63614.6</v>
      </c>
      <c r="H6810">
        <v>277279.3</v>
      </c>
      <c r="I6810">
        <v>15.07</v>
      </c>
      <c r="J6810">
        <v>665</v>
      </c>
      <c r="K6810" t="s">
        <v>45</v>
      </c>
      <c r="L6810" t="s">
        <v>26</v>
      </c>
      <c r="M6810" t="s">
        <v>408</v>
      </c>
      <c r="N6810">
        <v>2699.35</v>
      </c>
      <c r="O6810">
        <v>2125.75</v>
      </c>
    </row>
    <row r="6811" spans="1:15" x14ac:dyDescent="0.3">
      <c r="A6811">
        <v>6810</v>
      </c>
      <c r="B6811" t="s">
        <v>22</v>
      </c>
      <c r="C6811" t="s">
        <v>37</v>
      </c>
      <c r="D6811" t="s">
        <v>28</v>
      </c>
      <c r="E6811" t="s">
        <v>63</v>
      </c>
      <c r="F6811">
        <v>76820.94</v>
      </c>
      <c r="G6811">
        <v>175508.74</v>
      </c>
      <c r="H6811">
        <v>426237.18</v>
      </c>
      <c r="I6811">
        <v>8.61</v>
      </c>
      <c r="J6811">
        <v>318</v>
      </c>
      <c r="K6811" t="s">
        <v>45</v>
      </c>
      <c r="L6811" t="s">
        <v>30</v>
      </c>
      <c r="M6811" t="s">
        <v>194</v>
      </c>
      <c r="N6811">
        <v>7008.69</v>
      </c>
      <c r="O6811">
        <v>4455.6400000000003</v>
      </c>
    </row>
    <row r="6812" spans="1:15" x14ac:dyDescent="0.3">
      <c r="A6812">
        <v>6811</v>
      </c>
      <c r="B6812" t="s">
        <v>15</v>
      </c>
      <c r="C6812" t="s">
        <v>33</v>
      </c>
      <c r="D6812" t="s">
        <v>34</v>
      </c>
      <c r="E6812" t="s">
        <v>38</v>
      </c>
      <c r="F6812">
        <v>16913.12</v>
      </c>
      <c r="G6812">
        <v>213166.17</v>
      </c>
      <c r="H6812">
        <v>201141.25</v>
      </c>
      <c r="I6812">
        <v>17.61</v>
      </c>
      <c r="J6812">
        <v>546</v>
      </c>
      <c r="K6812" t="s">
        <v>45</v>
      </c>
      <c r="L6812" t="s">
        <v>30</v>
      </c>
      <c r="M6812" t="s">
        <v>221</v>
      </c>
      <c r="N6812">
        <v>2491.4299999999998</v>
      </c>
      <c r="O6812">
        <v>1502.04</v>
      </c>
    </row>
    <row r="6813" spans="1:15" x14ac:dyDescent="0.3">
      <c r="A6813">
        <v>6812</v>
      </c>
      <c r="B6813" t="s">
        <v>22</v>
      </c>
      <c r="C6813" t="s">
        <v>37</v>
      </c>
      <c r="D6813" t="s">
        <v>34</v>
      </c>
      <c r="E6813" t="s">
        <v>18</v>
      </c>
      <c r="F6813">
        <v>16926.310000000001</v>
      </c>
      <c r="G6813">
        <v>125669.38</v>
      </c>
      <c r="H6813">
        <v>196204.08</v>
      </c>
      <c r="I6813">
        <v>7.87</v>
      </c>
      <c r="J6813">
        <v>655</v>
      </c>
      <c r="K6813" t="s">
        <v>45</v>
      </c>
      <c r="L6813" t="s">
        <v>75</v>
      </c>
      <c r="M6813" t="s">
        <v>74</v>
      </c>
      <c r="N6813">
        <v>1683.64</v>
      </c>
      <c r="O6813">
        <v>1399.84</v>
      </c>
    </row>
    <row r="6814" spans="1:15" x14ac:dyDescent="0.3">
      <c r="A6814">
        <v>6813</v>
      </c>
      <c r="B6814" t="s">
        <v>85</v>
      </c>
      <c r="C6814" t="s">
        <v>58</v>
      </c>
      <c r="D6814" t="s">
        <v>56</v>
      </c>
      <c r="E6814" t="s">
        <v>29</v>
      </c>
      <c r="F6814">
        <v>21160.21</v>
      </c>
      <c r="G6814">
        <v>350071.94</v>
      </c>
      <c r="H6814">
        <v>289258.19</v>
      </c>
      <c r="I6814">
        <v>11.16</v>
      </c>
      <c r="J6814">
        <v>765</v>
      </c>
      <c r="K6814" t="s">
        <v>35</v>
      </c>
      <c r="L6814" t="s">
        <v>46</v>
      </c>
      <c r="M6814" t="s">
        <v>108</v>
      </c>
      <c r="N6814">
        <v>2645.15</v>
      </c>
      <c r="O6814">
        <v>2311.6999999999998</v>
      </c>
    </row>
    <row r="6815" spans="1:15" x14ac:dyDescent="0.3">
      <c r="A6815">
        <v>6814</v>
      </c>
      <c r="B6815" t="s">
        <v>85</v>
      </c>
      <c r="C6815" t="s">
        <v>16</v>
      </c>
      <c r="D6815" t="s">
        <v>24</v>
      </c>
      <c r="E6815" t="s">
        <v>29</v>
      </c>
      <c r="F6815">
        <v>14724.2</v>
      </c>
      <c r="G6815">
        <v>33498.26</v>
      </c>
      <c r="H6815">
        <v>307794.73</v>
      </c>
      <c r="I6815">
        <v>11.68</v>
      </c>
      <c r="J6815">
        <v>540</v>
      </c>
      <c r="K6815" t="s">
        <v>45</v>
      </c>
      <c r="L6815" t="s">
        <v>20</v>
      </c>
      <c r="M6815" t="s">
        <v>266</v>
      </c>
      <c r="N6815">
        <v>904.47</v>
      </c>
      <c r="O6815">
        <v>800.44</v>
      </c>
    </row>
    <row r="6816" spans="1:15" x14ac:dyDescent="0.3">
      <c r="A6816">
        <v>6815</v>
      </c>
      <c r="B6816" t="s">
        <v>43</v>
      </c>
      <c r="C6816" t="s">
        <v>23</v>
      </c>
      <c r="D6816" t="s">
        <v>17</v>
      </c>
      <c r="E6816" t="s">
        <v>29</v>
      </c>
      <c r="F6816">
        <v>56495.34</v>
      </c>
      <c r="G6816">
        <v>20930.18</v>
      </c>
      <c r="H6816">
        <v>269346.25</v>
      </c>
      <c r="I6816">
        <v>14.69</v>
      </c>
      <c r="J6816">
        <v>386</v>
      </c>
      <c r="K6816" t="s">
        <v>35</v>
      </c>
      <c r="L6816" t="s">
        <v>26</v>
      </c>
      <c r="M6816" t="s">
        <v>314</v>
      </c>
      <c r="N6816">
        <v>4314.5200000000004</v>
      </c>
      <c r="O6816">
        <v>3534.56</v>
      </c>
    </row>
    <row r="6817" spans="1:15" x14ac:dyDescent="0.3">
      <c r="A6817">
        <v>6816</v>
      </c>
      <c r="B6817" t="s">
        <v>41</v>
      </c>
      <c r="C6817" t="s">
        <v>23</v>
      </c>
      <c r="D6817" t="s">
        <v>34</v>
      </c>
      <c r="E6817" t="s">
        <v>29</v>
      </c>
      <c r="F6817">
        <v>57174.07</v>
      </c>
      <c r="G6817">
        <v>28806.32</v>
      </c>
      <c r="H6817">
        <v>393433.59999999998</v>
      </c>
      <c r="I6817">
        <v>14.09</v>
      </c>
      <c r="J6817">
        <v>727</v>
      </c>
      <c r="K6817" t="s">
        <v>25</v>
      </c>
      <c r="L6817" t="s">
        <v>26</v>
      </c>
      <c r="M6817" t="s">
        <v>301</v>
      </c>
      <c r="N6817">
        <v>8567.34</v>
      </c>
      <c r="O6817">
        <v>7071.3</v>
      </c>
    </row>
    <row r="6818" spans="1:15" x14ac:dyDescent="0.3">
      <c r="A6818">
        <v>6817</v>
      </c>
      <c r="B6818" t="s">
        <v>52</v>
      </c>
      <c r="C6818" t="s">
        <v>58</v>
      </c>
      <c r="D6818" t="s">
        <v>17</v>
      </c>
      <c r="E6818" t="s">
        <v>29</v>
      </c>
      <c r="F6818">
        <v>74446.84</v>
      </c>
      <c r="G6818">
        <v>494663.76</v>
      </c>
      <c r="H6818">
        <v>185487.66</v>
      </c>
      <c r="I6818">
        <v>10.79</v>
      </c>
      <c r="J6818">
        <v>659</v>
      </c>
      <c r="K6818" t="s">
        <v>39</v>
      </c>
      <c r="L6818" t="s">
        <v>20</v>
      </c>
      <c r="M6818" t="s">
        <v>71</v>
      </c>
      <c r="N6818">
        <v>11161.33</v>
      </c>
      <c r="O6818">
        <v>7292.99</v>
      </c>
    </row>
    <row r="6819" spans="1:15" x14ac:dyDescent="0.3">
      <c r="A6819">
        <v>6818</v>
      </c>
      <c r="B6819" t="s">
        <v>79</v>
      </c>
      <c r="C6819" t="s">
        <v>37</v>
      </c>
      <c r="D6819" t="s">
        <v>17</v>
      </c>
      <c r="E6819" t="s">
        <v>63</v>
      </c>
      <c r="F6819">
        <v>32579.53</v>
      </c>
      <c r="G6819">
        <v>402961.78</v>
      </c>
      <c r="H6819">
        <v>109173.45</v>
      </c>
      <c r="I6819">
        <v>11.18</v>
      </c>
      <c r="J6819">
        <v>564</v>
      </c>
      <c r="K6819" t="s">
        <v>45</v>
      </c>
      <c r="L6819" t="s">
        <v>46</v>
      </c>
      <c r="M6819" t="s">
        <v>204</v>
      </c>
      <c r="N6819">
        <v>2375.41</v>
      </c>
      <c r="O6819">
        <v>1600.18</v>
      </c>
    </row>
    <row r="6820" spans="1:15" x14ac:dyDescent="0.3">
      <c r="A6820">
        <v>6819</v>
      </c>
      <c r="B6820" t="s">
        <v>52</v>
      </c>
      <c r="C6820" t="s">
        <v>33</v>
      </c>
      <c r="D6820" t="s">
        <v>17</v>
      </c>
      <c r="E6820" t="s">
        <v>63</v>
      </c>
      <c r="F6820">
        <v>8309.18</v>
      </c>
      <c r="G6820">
        <v>473682.14</v>
      </c>
      <c r="H6820">
        <v>176590.48</v>
      </c>
      <c r="I6820">
        <v>15.63</v>
      </c>
      <c r="J6820">
        <v>784</v>
      </c>
      <c r="K6820" t="s">
        <v>19</v>
      </c>
      <c r="L6820" t="s">
        <v>30</v>
      </c>
      <c r="M6820" t="s">
        <v>247</v>
      </c>
      <c r="N6820">
        <v>802.58</v>
      </c>
      <c r="O6820">
        <v>583.58000000000004</v>
      </c>
    </row>
    <row r="6821" spans="1:15" x14ac:dyDescent="0.3">
      <c r="A6821">
        <v>6820</v>
      </c>
      <c r="B6821" t="s">
        <v>22</v>
      </c>
      <c r="C6821" t="s">
        <v>16</v>
      </c>
      <c r="D6821" t="s">
        <v>17</v>
      </c>
      <c r="E6821" t="s">
        <v>29</v>
      </c>
      <c r="F6821">
        <v>11197.16</v>
      </c>
      <c r="G6821">
        <v>112632.93</v>
      </c>
      <c r="H6821">
        <v>12497.13</v>
      </c>
      <c r="I6821">
        <v>13.17</v>
      </c>
      <c r="J6821">
        <v>737</v>
      </c>
      <c r="K6821" t="s">
        <v>25</v>
      </c>
      <c r="L6821" t="s">
        <v>20</v>
      </c>
      <c r="M6821" t="s">
        <v>270</v>
      </c>
      <c r="N6821">
        <v>1038.5899999999999</v>
      </c>
      <c r="O6821">
        <v>541.22</v>
      </c>
    </row>
    <row r="6822" spans="1:15" x14ac:dyDescent="0.3">
      <c r="A6822">
        <v>6821</v>
      </c>
      <c r="B6822" t="s">
        <v>52</v>
      </c>
      <c r="C6822" t="s">
        <v>58</v>
      </c>
      <c r="D6822" t="s">
        <v>34</v>
      </c>
      <c r="E6822" t="s">
        <v>29</v>
      </c>
      <c r="F6822">
        <v>85938.44</v>
      </c>
      <c r="G6822">
        <v>282032.02</v>
      </c>
      <c r="H6822">
        <v>479731</v>
      </c>
      <c r="I6822">
        <v>9.6199999999999992</v>
      </c>
      <c r="J6822">
        <v>571</v>
      </c>
      <c r="K6822" t="s">
        <v>35</v>
      </c>
      <c r="L6822" t="s">
        <v>30</v>
      </c>
      <c r="M6822" t="s">
        <v>187</v>
      </c>
      <c r="N6822">
        <v>11296.88</v>
      </c>
      <c r="O6822">
        <v>6586.27</v>
      </c>
    </row>
    <row r="6823" spans="1:15" x14ac:dyDescent="0.3">
      <c r="A6823">
        <v>6822</v>
      </c>
      <c r="B6823" t="s">
        <v>22</v>
      </c>
      <c r="C6823" t="s">
        <v>16</v>
      </c>
      <c r="D6823" t="s">
        <v>56</v>
      </c>
      <c r="E6823" t="s">
        <v>18</v>
      </c>
      <c r="F6823">
        <v>52348.53</v>
      </c>
      <c r="G6823">
        <v>391755.4</v>
      </c>
      <c r="H6823">
        <v>108085.03</v>
      </c>
      <c r="I6823">
        <v>13.02</v>
      </c>
      <c r="J6823">
        <v>589</v>
      </c>
      <c r="K6823" t="s">
        <v>45</v>
      </c>
      <c r="L6823" t="s">
        <v>30</v>
      </c>
      <c r="M6823" t="s">
        <v>245</v>
      </c>
      <c r="N6823">
        <v>3200.29</v>
      </c>
      <c r="O6823">
        <v>1844.35</v>
      </c>
    </row>
    <row r="6824" spans="1:15" x14ac:dyDescent="0.3">
      <c r="A6824">
        <v>6823</v>
      </c>
      <c r="B6824" t="s">
        <v>79</v>
      </c>
      <c r="C6824" t="s">
        <v>23</v>
      </c>
      <c r="D6824" t="s">
        <v>56</v>
      </c>
      <c r="E6824" t="s">
        <v>18</v>
      </c>
      <c r="F6824">
        <v>62577.62</v>
      </c>
      <c r="G6824">
        <v>162535.18</v>
      </c>
      <c r="H6824">
        <v>36153.620000000003</v>
      </c>
      <c r="I6824">
        <v>7.75</v>
      </c>
      <c r="J6824">
        <v>497</v>
      </c>
      <c r="K6824" t="s">
        <v>45</v>
      </c>
      <c r="L6824" t="s">
        <v>20</v>
      </c>
      <c r="M6824" t="s">
        <v>240</v>
      </c>
      <c r="N6824">
        <v>3357.11</v>
      </c>
      <c r="O6824">
        <v>2509.41</v>
      </c>
    </row>
    <row r="6825" spans="1:15" x14ac:dyDescent="0.3">
      <c r="A6825">
        <v>6824</v>
      </c>
      <c r="B6825" t="s">
        <v>32</v>
      </c>
      <c r="C6825" t="s">
        <v>33</v>
      </c>
      <c r="D6825" t="s">
        <v>28</v>
      </c>
      <c r="E6825" t="s">
        <v>18</v>
      </c>
      <c r="F6825">
        <v>71110.679999999993</v>
      </c>
      <c r="G6825">
        <v>229202.95</v>
      </c>
      <c r="H6825">
        <v>462475.56</v>
      </c>
      <c r="I6825">
        <v>11.73</v>
      </c>
      <c r="J6825">
        <v>792</v>
      </c>
      <c r="K6825" t="s">
        <v>19</v>
      </c>
      <c r="L6825" t="s">
        <v>75</v>
      </c>
      <c r="M6825" t="s">
        <v>205</v>
      </c>
      <c r="N6825">
        <v>4033.96</v>
      </c>
      <c r="O6825">
        <v>2600.77</v>
      </c>
    </row>
    <row r="6826" spans="1:15" x14ac:dyDescent="0.3">
      <c r="A6826">
        <v>6825</v>
      </c>
      <c r="B6826" t="s">
        <v>15</v>
      </c>
      <c r="C6826" t="s">
        <v>33</v>
      </c>
      <c r="D6826" t="s">
        <v>28</v>
      </c>
      <c r="E6826" t="s">
        <v>29</v>
      </c>
      <c r="F6826">
        <v>58024.81</v>
      </c>
      <c r="G6826">
        <v>60058.91</v>
      </c>
      <c r="H6826">
        <v>493986.72</v>
      </c>
      <c r="I6826">
        <v>7.66</v>
      </c>
      <c r="J6826">
        <v>697</v>
      </c>
      <c r="K6826" t="s">
        <v>25</v>
      </c>
      <c r="L6826" t="s">
        <v>20</v>
      </c>
      <c r="M6826" t="s">
        <v>329</v>
      </c>
      <c r="N6826">
        <v>6690.41</v>
      </c>
      <c r="O6826">
        <v>4845.96</v>
      </c>
    </row>
    <row r="6827" spans="1:15" x14ac:dyDescent="0.3">
      <c r="A6827">
        <v>6826</v>
      </c>
      <c r="B6827" t="s">
        <v>32</v>
      </c>
      <c r="C6827" t="s">
        <v>16</v>
      </c>
      <c r="D6827" t="s">
        <v>56</v>
      </c>
      <c r="E6827" t="s">
        <v>63</v>
      </c>
      <c r="F6827">
        <v>54207.86</v>
      </c>
      <c r="G6827">
        <v>267443.49</v>
      </c>
      <c r="H6827">
        <v>69386.31</v>
      </c>
      <c r="I6827">
        <v>7.58</v>
      </c>
      <c r="J6827">
        <v>757</v>
      </c>
      <c r="K6827" t="s">
        <v>25</v>
      </c>
      <c r="L6827" t="s">
        <v>26</v>
      </c>
      <c r="M6827" t="s">
        <v>57</v>
      </c>
      <c r="N6827">
        <v>7115.38</v>
      </c>
      <c r="O6827">
        <v>5026.4399999999996</v>
      </c>
    </row>
    <row r="6828" spans="1:15" x14ac:dyDescent="0.3">
      <c r="A6828">
        <v>6827</v>
      </c>
      <c r="B6828" t="s">
        <v>52</v>
      </c>
      <c r="C6828" t="s">
        <v>58</v>
      </c>
      <c r="D6828" t="s">
        <v>24</v>
      </c>
      <c r="E6828" t="s">
        <v>63</v>
      </c>
      <c r="F6828">
        <v>29958.41</v>
      </c>
      <c r="G6828">
        <v>478903</v>
      </c>
      <c r="H6828">
        <v>377385.57</v>
      </c>
      <c r="I6828">
        <v>10.17</v>
      </c>
      <c r="J6828">
        <v>871</v>
      </c>
      <c r="K6828" t="s">
        <v>19</v>
      </c>
      <c r="L6828" t="s">
        <v>30</v>
      </c>
      <c r="M6828" t="s">
        <v>206</v>
      </c>
      <c r="N6828">
        <v>2009.74</v>
      </c>
      <c r="O6828">
        <v>1014.98</v>
      </c>
    </row>
    <row r="6829" spans="1:15" x14ac:dyDescent="0.3">
      <c r="A6829">
        <v>6828</v>
      </c>
      <c r="B6829" t="s">
        <v>41</v>
      </c>
      <c r="C6829" t="s">
        <v>58</v>
      </c>
      <c r="D6829" t="s">
        <v>56</v>
      </c>
      <c r="E6829" t="s">
        <v>54</v>
      </c>
      <c r="F6829">
        <v>45924.28</v>
      </c>
      <c r="G6829">
        <v>213731.63</v>
      </c>
      <c r="H6829">
        <v>422571.65</v>
      </c>
      <c r="I6829">
        <v>9.23</v>
      </c>
      <c r="J6829">
        <v>644</v>
      </c>
      <c r="K6829" t="s">
        <v>45</v>
      </c>
      <c r="L6829" t="s">
        <v>20</v>
      </c>
      <c r="M6829" t="s">
        <v>248</v>
      </c>
      <c r="N6829">
        <v>2536.23</v>
      </c>
      <c r="O6829">
        <v>1488.89</v>
      </c>
    </row>
    <row r="6830" spans="1:15" x14ac:dyDescent="0.3">
      <c r="A6830">
        <v>6829</v>
      </c>
      <c r="B6830" t="s">
        <v>52</v>
      </c>
      <c r="C6830" t="s">
        <v>33</v>
      </c>
      <c r="D6830" t="s">
        <v>17</v>
      </c>
      <c r="E6830" t="s">
        <v>38</v>
      </c>
      <c r="F6830">
        <v>47447.5</v>
      </c>
      <c r="G6830">
        <v>385172.41</v>
      </c>
      <c r="H6830">
        <v>188062.72</v>
      </c>
      <c r="I6830">
        <v>8.2899999999999991</v>
      </c>
      <c r="J6830">
        <v>871</v>
      </c>
      <c r="K6830" t="s">
        <v>45</v>
      </c>
      <c r="L6830" t="s">
        <v>26</v>
      </c>
      <c r="M6830" t="s">
        <v>97</v>
      </c>
      <c r="N6830">
        <v>4428.37</v>
      </c>
      <c r="O6830">
        <v>3508.74</v>
      </c>
    </row>
    <row r="6831" spans="1:15" x14ac:dyDescent="0.3">
      <c r="A6831">
        <v>6830</v>
      </c>
      <c r="B6831" t="s">
        <v>79</v>
      </c>
      <c r="C6831" t="s">
        <v>16</v>
      </c>
      <c r="D6831" t="s">
        <v>56</v>
      </c>
      <c r="E6831" t="s">
        <v>29</v>
      </c>
      <c r="F6831">
        <v>21477.63</v>
      </c>
      <c r="G6831">
        <v>179857.73</v>
      </c>
      <c r="H6831">
        <v>491314.26</v>
      </c>
      <c r="I6831">
        <v>7.78</v>
      </c>
      <c r="J6831">
        <v>803</v>
      </c>
      <c r="K6831" t="s">
        <v>35</v>
      </c>
      <c r="L6831" t="s">
        <v>46</v>
      </c>
      <c r="M6831" t="s">
        <v>294</v>
      </c>
      <c r="N6831">
        <v>2976.01</v>
      </c>
      <c r="O6831">
        <v>2230.17</v>
      </c>
    </row>
    <row r="6832" spans="1:15" x14ac:dyDescent="0.3">
      <c r="A6832">
        <v>6831</v>
      </c>
      <c r="B6832" t="s">
        <v>85</v>
      </c>
      <c r="C6832" t="s">
        <v>37</v>
      </c>
      <c r="D6832" t="s">
        <v>17</v>
      </c>
      <c r="E6832" t="s">
        <v>63</v>
      </c>
      <c r="F6832">
        <v>62741.21</v>
      </c>
      <c r="G6832">
        <v>237685.87</v>
      </c>
      <c r="H6832">
        <v>346098.75</v>
      </c>
      <c r="I6832">
        <v>13.8</v>
      </c>
      <c r="J6832">
        <v>507</v>
      </c>
      <c r="K6832" t="s">
        <v>39</v>
      </c>
      <c r="L6832" t="s">
        <v>75</v>
      </c>
      <c r="M6832" t="s">
        <v>329</v>
      </c>
      <c r="N6832">
        <v>5491.41</v>
      </c>
      <c r="O6832">
        <v>3913.88</v>
      </c>
    </row>
    <row r="6833" spans="1:15" x14ac:dyDescent="0.3">
      <c r="A6833">
        <v>6832</v>
      </c>
      <c r="B6833" t="s">
        <v>41</v>
      </c>
      <c r="C6833" t="s">
        <v>37</v>
      </c>
      <c r="D6833" t="s">
        <v>34</v>
      </c>
      <c r="E6833" t="s">
        <v>29</v>
      </c>
      <c r="F6833">
        <v>46969.08</v>
      </c>
      <c r="G6833">
        <v>46279.05</v>
      </c>
      <c r="H6833">
        <v>29531.13</v>
      </c>
      <c r="I6833">
        <v>9.18</v>
      </c>
      <c r="J6833">
        <v>761</v>
      </c>
      <c r="K6833" t="s">
        <v>39</v>
      </c>
      <c r="L6833" t="s">
        <v>20</v>
      </c>
      <c r="M6833" t="s">
        <v>120</v>
      </c>
      <c r="N6833">
        <v>6712.74</v>
      </c>
      <c r="O6833">
        <v>3763.09</v>
      </c>
    </row>
    <row r="6834" spans="1:15" x14ac:dyDescent="0.3">
      <c r="A6834">
        <v>6833</v>
      </c>
      <c r="B6834" t="s">
        <v>79</v>
      </c>
      <c r="C6834" t="s">
        <v>37</v>
      </c>
      <c r="D6834" t="s">
        <v>24</v>
      </c>
      <c r="E6834" t="s">
        <v>18</v>
      </c>
      <c r="F6834">
        <v>72438.509999999995</v>
      </c>
      <c r="G6834">
        <v>150349.81</v>
      </c>
      <c r="H6834">
        <v>284818.07</v>
      </c>
      <c r="I6834">
        <v>9.4499999999999993</v>
      </c>
      <c r="J6834">
        <v>801</v>
      </c>
      <c r="K6834" t="s">
        <v>39</v>
      </c>
      <c r="L6834" t="s">
        <v>26</v>
      </c>
      <c r="M6834" t="s">
        <v>174</v>
      </c>
      <c r="N6834">
        <v>8519.74</v>
      </c>
      <c r="O6834">
        <v>6193.26</v>
      </c>
    </row>
    <row r="6835" spans="1:15" x14ac:dyDescent="0.3">
      <c r="A6835">
        <v>6834</v>
      </c>
      <c r="B6835" t="s">
        <v>79</v>
      </c>
      <c r="C6835" t="s">
        <v>23</v>
      </c>
      <c r="D6835" t="s">
        <v>56</v>
      </c>
      <c r="E6835" t="s">
        <v>38</v>
      </c>
      <c r="F6835">
        <v>8148.96</v>
      </c>
      <c r="G6835">
        <v>97943.77</v>
      </c>
      <c r="H6835">
        <v>419437.12</v>
      </c>
      <c r="I6835">
        <v>12.25</v>
      </c>
      <c r="J6835">
        <v>515</v>
      </c>
      <c r="K6835" t="s">
        <v>39</v>
      </c>
      <c r="L6835" t="s">
        <v>75</v>
      </c>
      <c r="M6835" t="s">
        <v>115</v>
      </c>
      <c r="N6835">
        <v>553.97</v>
      </c>
      <c r="O6835">
        <v>440.28</v>
      </c>
    </row>
    <row r="6836" spans="1:15" x14ac:dyDescent="0.3">
      <c r="A6836">
        <v>6835</v>
      </c>
      <c r="B6836" t="s">
        <v>22</v>
      </c>
      <c r="C6836" t="s">
        <v>37</v>
      </c>
      <c r="D6836" t="s">
        <v>17</v>
      </c>
      <c r="E6836" t="s">
        <v>54</v>
      </c>
      <c r="F6836">
        <v>98469.34</v>
      </c>
      <c r="G6836">
        <v>160803.32999999999</v>
      </c>
      <c r="H6836">
        <v>156479.17000000001</v>
      </c>
      <c r="I6836">
        <v>16.55</v>
      </c>
      <c r="J6836">
        <v>404</v>
      </c>
      <c r="K6836" t="s">
        <v>35</v>
      </c>
      <c r="L6836" t="s">
        <v>30</v>
      </c>
      <c r="M6836" t="s">
        <v>262</v>
      </c>
      <c r="N6836">
        <v>8848.19</v>
      </c>
      <c r="O6836">
        <v>7350.99</v>
      </c>
    </row>
    <row r="6837" spans="1:15" x14ac:dyDescent="0.3">
      <c r="A6837">
        <v>6836</v>
      </c>
      <c r="B6837" t="s">
        <v>32</v>
      </c>
      <c r="C6837" t="s">
        <v>23</v>
      </c>
      <c r="D6837" t="s">
        <v>56</v>
      </c>
      <c r="E6837" t="s">
        <v>54</v>
      </c>
      <c r="F6837">
        <v>75502.789999999994</v>
      </c>
      <c r="G6837">
        <v>340867.84000000003</v>
      </c>
      <c r="H6837">
        <v>339066.03</v>
      </c>
      <c r="I6837">
        <v>8.9600000000000009</v>
      </c>
      <c r="J6837">
        <v>639</v>
      </c>
      <c r="K6837" t="s">
        <v>19</v>
      </c>
      <c r="L6837" t="s">
        <v>20</v>
      </c>
      <c r="M6837" t="s">
        <v>402</v>
      </c>
      <c r="N6837">
        <v>10448.040000000001</v>
      </c>
      <c r="O6837">
        <v>6225.7</v>
      </c>
    </row>
    <row r="6838" spans="1:15" x14ac:dyDescent="0.3">
      <c r="A6838">
        <v>6837</v>
      </c>
      <c r="B6838" t="s">
        <v>41</v>
      </c>
      <c r="C6838" t="s">
        <v>37</v>
      </c>
      <c r="D6838" t="s">
        <v>17</v>
      </c>
      <c r="E6838" t="s">
        <v>63</v>
      </c>
      <c r="F6838">
        <v>19640.18</v>
      </c>
      <c r="G6838">
        <v>428837.22</v>
      </c>
      <c r="H6838">
        <v>209593.39</v>
      </c>
      <c r="I6838">
        <v>7.32</v>
      </c>
      <c r="J6838">
        <v>669</v>
      </c>
      <c r="K6838" t="s">
        <v>25</v>
      </c>
      <c r="L6838" t="s">
        <v>20</v>
      </c>
      <c r="M6838" t="s">
        <v>372</v>
      </c>
      <c r="N6838">
        <v>2608.7600000000002</v>
      </c>
      <c r="O6838">
        <v>1488.19</v>
      </c>
    </row>
    <row r="6839" spans="1:15" x14ac:dyDescent="0.3">
      <c r="A6839">
        <v>6838</v>
      </c>
      <c r="B6839" t="s">
        <v>50</v>
      </c>
      <c r="C6839" t="s">
        <v>23</v>
      </c>
      <c r="D6839" t="s">
        <v>24</v>
      </c>
      <c r="E6839" t="s">
        <v>63</v>
      </c>
      <c r="F6839">
        <v>26699.14</v>
      </c>
      <c r="G6839">
        <v>436895.08</v>
      </c>
      <c r="H6839">
        <v>479001.88</v>
      </c>
      <c r="I6839">
        <v>11.83</v>
      </c>
      <c r="J6839">
        <v>424</v>
      </c>
      <c r="K6839" t="s">
        <v>39</v>
      </c>
      <c r="L6839" t="s">
        <v>30</v>
      </c>
      <c r="M6839" t="s">
        <v>186</v>
      </c>
      <c r="N6839">
        <v>3979.16</v>
      </c>
      <c r="O6839">
        <v>3489.51</v>
      </c>
    </row>
    <row r="6840" spans="1:15" x14ac:dyDescent="0.3">
      <c r="A6840">
        <v>6839</v>
      </c>
      <c r="B6840" t="s">
        <v>32</v>
      </c>
      <c r="C6840" t="s">
        <v>16</v>
      </c>
      <c r="D6840" t="s">
        <v>56</v>
      </c>
      <c r="E6840" t="s">
        <v>38</v>
      </c>
      <c r="F6840">
        <v>26577.29</v>
      </c>
      <c r="G6840">
        <v>251942.49</v>
      </c>
      <c r="H6840">
        <v>110343.86</v>
      </c>
      <c r="I6840">
        <v>15.26</v>
      </c>
      <c r="J6840">
        <v>714</v>
      </c>
      <c r="K6840" t="s">
        <v>19</v>
      </c>
      <c r="L6840" t="s">
        <v>26</v>
      </c>
      <c r="M6840" t="s">
        <v>61</v>
      </c>
      <c r="N6840">
        <v>3817.44</v>
      </c>
      <c r="O6840">
        <v>2636.55</v>
      </c>
    </row>
    <row r="6841" spans="1:15" x14ac:dyDescent="0.3">
      <c r="A6841">
        <v>6840</v>
      </c>
      <c r="B6841" t="s">
        <v>85</v>
      </c>
      <c r="C6841" t="s">
        <v>58</v>
      </c>
      <c r="D6841" t="s">
        <v>56</v>
      </c>
      <c r="E6841" t="s">
        <v>29</v>
      </c>
      <c r="F6841">
        <v>42590.52</v>
      </c>
      <c r="G6841">
        <v>470238.92</v>
      </c>
      <c r="H6841">
        <v>139161.76999999999</v>
      </c>
      <c r="I6841">
        <v>10.47</v>
      </c>
      <c r="J6841">
        <v>885</v>
      </c>
      <c r="K6841" t="s">
        <v>25</v>
      </c>
      <c r="L6841" t="s">
        <v>75</v>
      </c>
      <c r="M6841" t="s">
        <v>407</v>
      </c>
      <c r="N6841">
        <v>2589.79</v>
      </c>
      <c r="O6841">
        <v>1972.2</v>
      </c>
    </row>
    <row r="6842" spans="1:15" x14ac:dyDescent="0.3">
      <c r="A6842">
        <v>6841</v>
      </c>
      <c r="B6842" t="s">
        <v>43</v>
      </c>
      <c r="C6842" t="s">
        <v>37</v>
      </c>
      <c r="D6842" t="s">
        <v>34</v>
      </c>
      <c r="E6842" t="s">
        <v>54</v>
      </c>
      <c r="F6842">
        <v>26348.639999999999</v>
      </c>
      <c r="G6842">
        <v>98061.47</v>
      </c>
      <c r="H6842">
        <v>263427.65000000002</v>
      </c>
      <c r="I6842">
        <v>12.72</v>
      </c>
      <c r="J6842">
        <v>586</v>
      </c>
      <c r="K6842" t="s">
        <v>35</v>
      </c>
      <c r="L6842" t="s">
        <v>46</v>
      </c>
      <c r="M6842" t="s">
        <v>389</v>
      </c>
      <c r="N6842">
        <v>2816.45</v>
      </c>
      <c r="O6842">
        <v>2254.0100000000002</v>
      </c>
    </row>
    <row r="6843" spans="1:15" x14ac:dyDescent="0.3">
      <c r="A6843">
        <v>6842</v>
      </c>
      <c r="B6843" t="s">
        <v>85</v>
      </c>
      <c r="C6843" t="s">
        <v>16</v>
      </c>
      <c r="D6843" t="s">
        <v>24</v>
      </c>
      <c r="E6843" t="s">
        <v>54</v>
      </c>
      <c r="F6843">
        <v>17799.169999999998</v>
      </c>
      <c r="G6843">
        <v>60273.39</v>
      </c>
      <c r="H6843">
        <v>324442.40000000002</v>
      </c>
      <c r="I6843">
        <v>8.81</v>
      </c>
      <c r="J6843">
        <v>843</v>
      </c>
      <c r="K6843" t="s">
        <v>39</v>
      </c>
      <c r="L6843" t="s">
        <v>20</v>
      </c>
      <c r="M6843" t="s">
        <v>233</v>
      </c>
      <c r="N6843">
        <v>1777.16</v>
      </c>
      <c r="O6843">
        <v>1208.96</v>
      </c>
    </row>
    <row r="6844" spans="1:15" x14ac:dyDescent="0.3">
      <c r="A6844">
        <v>6843</v>
      </c>
      <c r="B6844" t="s">
        <v>50</v>
      </c>
      <c r="C6844" t="s">
        <v>23</v>
      </c>
      <c r="D6844" t="s">
        <v>17</v>
      </c>
      <c r="E6844" t="s">
        <v>29</v>
      </c>
      <c r="F6844">
        <v>18443.560000000001</v>
      </c>
      <c r="G6844">
        <v>184193.68</v>
      </c>
      <c r="H6844">
        <v>105387.92</v>
      </c>
      <c r="I6844">
        <v>14.98</v>
      </c>
      <c r="J6844">
        <v>616</v>
      </c>
      <c r="K6844" t="s">
        <v>35</v>
      </c>
      <c r="L6844" t="s">
        <v>75</v>
      </c>
      <c r="M6844" t="s">
        <v>173</v>
      </c>
      <c r="N6844">
        <v>2663.83</v>
      </c>
      <c r="O6844">
        <v>2179.16</v>
      </c>
    </row>
    <row r="6845" spans="1:15" x14ac:dyDescent="0.3">
      <c r="A6845">
        <v>6844</v>
      </c>
      <c r="B6845" t="s">
        <v>15</v>
      </c>
      <c r="C6845" t="s">
        <v>58</v>
      </c>
      <c r="D6845" t="s">
        <v>17</v>
      </c>
      <c r="E6845" t="s">
        <v>18</v>
      </c>
      <c r="F6845">
        <v>44278.94</v>
      </c>
      <c r="G6845">
        <v>85634.880000000005</v>
      </c>
      <c r="H6845">
        <v>111849.52</v>
      </c>
      <c r="I6845">
        <v>6.07</v>
      </c>
      <c r="J6845">
        <v>618</v>
      </c>
      <c r="K6845" t="s">
        <v>25</v>
      </c>
      <c r="L6845" t="s">
        <v>75</v>
      </c>
      <c r="M6845" t="s">
        <v>283</v>
      </c>
      <c r="N6845">
        <v>5107.42</v>
      </c>
      <c r="O6845">
        <v>2687.96</v>
      </c>
    </row>
    <row r="6846" spans="1:15" x14ac:dyDescent="0.3">
      <c r="A6846">
        <v>6845</v>
      </c>
      <c r="B6846" t="s">
        <v>32</v>
      </c>
      <c r="C6846" t="s">
        <v>58</v>
      </c>
      <c r="D6846" t="s">
        <v>24</v>
      </c>
      <c r="E6846" t="s">
        <v>29</v>
      </c>
      <c r="F6846">
        <v>64942.31</v>
      </c>
      <c r="G6846">
        <v>183008.17</v>
      </c>
      <c r="H6846">
        <v>194825.41</v>
      </c>
      <c r="I6846">
        <v>9.51</v>
      </c>
      <c r="J6846">
        <v>890</v>
      </c>
      <c r="K6846" t="s">
        <v>35</v>
      </c>
      <c r="L6846" t="s">
        <v>20</v>
      </c>
      <c r="M6846" t="s">
        <v>232</v>
      </c>
      <c r="N6846">
        <v>6756.96</v>
      </c>
      <c r="O6846">
        <v>3450.98</v>
      </c>
    </row>
    <row r="6847" spans="1:15" x14ac:dyDescent="0.3">
      <c r="A6847">
        <v>6846</v>
      </c>
      <c r="B6847" t="s">
        <v>85</v>
      </c>
      <c r="C6847" t="s">
        <v>16</v>
      </c>
      <c r="D6847" t="s">
        <v>24</v>
      </c>
      <c r="E6847" t="s">
        <v>29</v>
      </c>
      <c r="F6847">
        <v>12080.62</v>
      </c>
      <c r="G6847">
        <v>287728.99</v>
      </c>
      <c r="H6847">
        <v>296187.75</v>
      </c>
      <c r="I6847">
        <v>7.47</v>
      </c>
      <c r="J6847">
        <v>532</v>
      </c>
      <c r="K6847" t="s">
        <v>45</v>
      </c>
      <c r="L6847" t="s">
        <v>46</v>
      </c>
      <c r="M6847" t="s">
        <v>264</v>
      </c>
      <c r="N6847">
        <v>1642.59</v>
      </c>
      <c r="O6847">
        <v>897.89</v>
      </c>
    </row>
    <row r="6848" spans="1:15" x14ac:dyDescent="0.3">
      <c r="A6848">
        <v>6847</v>
      </c>
      <c r="B6848" t="s">
        <v>41</v>
      </c>
      <c r="C6848" t="s">
        <v>23</v>
      </c>
      <c r="D6848" t="s">
        <v>24</v>
      </c>
      <c r="E6848" t="s">
        <v>38</v>
      </c>
      <c r="F6848">
        <v>60065.68</v>
      </c>
      <c r="G6848">
        <v>201204.06</v>
      </c>
      <c r="H6848">
        <v>203170.75</v>
      </c>
      <c r="I6848">
        <v>7.96</v>
      </c>
      <c r="J6848">
        <v>431</v>
      </c>
      <c r="K6848" t="s">
        <v>35</v>
      </c>
      <c r="L6848" t="s">
        <v>26</v>
      </c>
      <c r="M6848" t="s">
        <v>114</v>
      </c>
      <c r="N6848">
        <v>5033.2700000000004</v>
      </c>
      <c r="O6848">
        <v>4034.07</v>
      </c>
    </row>
    <row r="6849" spans="1:15" x14ac:dyDescent="0.3">
      <c r="A6849">
        <v>6848</v>
      </c>
      <c r="B6849" t="s">
        <v>15</v>
      </c>
      <c r="C6849" t="s">
        <v>58</v>
      </c>
      <c r="D6849" t="s">
        <v>24</v>
      </c>
      <c r="E6849" t="s">
        <v>63</v>
      </c>
      <c r="F6849">
        <v>18178.32</v>
      </c>
      <c r="G6849">
        <v>483826.12</v>
      </c>
      <c r="H6849">
        <v>445188.77</v>
      </c>
      <c r="I6849">
        <v>17.86</v>
      </c>
      <c r="J6849">
        <v>441</v>
      </c>
      <c r="K6849" t="s">
        <v>35</v>
      </c>
      <c r="L6849" t="s">
        <v>30</v>
      </c>
      <c r="M6849" t="s">
        <v>220</v>
      </c>
      <c r="N6849">
        <v>2147.6999999999998</v>
      </c>
      <c r="O6849">
        <v>1507.96</v>
      </c>
    </row>
    <row r="6850" spans="1:15" x14ac:dyDescent="0.3">
      <c r="A6850">
        <v>6849</v>
      </c>
      <c r="B6850" t="s">
        <v>43</v>
      </c>
      <c r="C6850" t="s">
        <v>37</v>
      </c>
      <c r="D6850" t="s">
        <v>17</v>
      </c>
      <c r="E6850" t="s">
        <v>18</v>
      </c>
      <c r="F6850">
        <v>51269.45</v>
      </c>
      <c r="G6850">
        <v>282223.35999999999</v>
      </c>
      <c r="H6850">
        <v>335356.14</v>
      </c>
      <c r="I6850">
        <v>9.0299999999999994</v>
      </c>
      <c r="J6850">
        <v>892</v>
      </c>
      <c r="K6850" t="s">
        <v>35</v>
      </c>
      <c r="L6850" t="s">
        <v>46</v>
      </c>
      <c r="M6850" t="s">
        <v>319</v>
      </c>
      <c r="N6850">
        <v>4533.92</v>
      </c>
      <c r="O6850">
        <v>3540.41</v>
      </c>
    </row>
    <row r="6851" spans="1:15" x14ac:dyDescent="0.3">
      <c r="A6851">
        <v>6850</v>
      </c>
      <c r="B6851" t="s">
        <v>15</v>
      </c>
      <c r="C6851" t="s">
        <v>23</v>
      </c>
      <c r="D6851" t="s">
        <v>34</v>
      </c>
      <c r="E6851" t="s">
        <v>54</v>
      </c>
      <c r="F6851">
        <v>23199.08</v>
      </c>
      <c r="G6851">
        <v>314864.34000000003</v>
      </c>
      <c r="H6851">
        <v>335051.12</v>
      </c>
      <c r="I6851">
        <v>10.29</v>
      </c>
      <c r="J6851">
        <v>404</v>
      </c>
      <c r="K6851" t="s">
        <v>25</v>
      </c>
      <c r="L6851" t="s">
        <v>26</v>
      </c>
      <c r="M6851" t="s">
        <v>197</v>
      </c>
      <c r="N6851">
        <v>1688.96</v>
      </c>
      <c r="O6851">
        <v>1506.96</v>
      </c>
    </row>
    <row r="6852" spans="1:15" x14ac:dyDescent="0.3">
      <c r="A6852">
        <v>6851</v>
      </c>
      <c r="B6852" t="s">
        <v>85</v>
      </c>
      <c r="C6852" t="s">
        <v>33</v>
      </c>
      <c r="D6852" t="s">
        <v>28</v>
      </c>
      <c r="E6852" t="s">
        <v>29</v>
      </c>
      <c r="F6852">
        <v>66515.7</v>
      </c>
      <c r="G6852">
        <v>454696.2</v>
      </c>
      <c r="H6852">
        <v>287522.01</v>
      </c>
      <c r="I6852">
        <v>10.119999999999999</v>
      </c>
      <c r="J6852">
        <v>688</v>
      </c>
      <c r="K6852" t="s">
        <v>45</v>
      </c>
      <c r="L6852" t="s">
        <v>20</v>
      </c>
      <c r="M6852" t="s">
        <v>90</v>
      </c>
      <c r="N6852">
        <v>7559.77</v>
      </c>
      <c r="O6852">
        <v>5053.63</v>
      </c>
    </row>
    <row r="6853" spans="1:15" x14ac:dyDescent="0.3">
      <c r="A6853">
        <v>6852</v>
      </c>
      <c r="B6853" t="s">
        <v>85</v>
      </c>
      <c r="C6853" t="s">
        <v>23</v>
      </c>
      <c r="D6853" t="s">
        <v>28</v>
      </c>
      <c r="E6853" t="s">
        <v>29</v>
      </c>
      <c r="F6853">
        <v>50427.02</v>
      </c>
      <c r="G6853">
        <v>189383.5</v>
      </c>
      <c r="H6853">
        <v>350516.89</v>
      </c>
      <c r="I6853">
        <v>10.15</v>
      </c>
      <c r="J6853">
        <v>601</v>
      </c>
      <c r="K6853" t="s">
        <v>35</v>
      </c>
      <c r="L6853" t="s">
        <v>20</v>
      </c>
      <c r="M6853" t="s">
        <v>61</v>
      </c>
      <c r="N6853">
        <v>5149.5200000000004</v>
      </c>
      <c r="O6853">
        <v>2915.92</v>
      </c>
    </row>
    <row r="6854" spans="1:15" x14ac:dyDescent="0.3">
      <c r="A6854">
        <v>6853</v>
      </c>
      <c r="B6854" t="s">
        <v>79</v>
      </c>
      <c r="C6854" t="s">
        <v>33</v>
      </c>
      <c r="D6854" t="s">
        <v>24</v>
      </c>
      <c r="E6854" t="s">
        <v>18</v>
      </c>
      <c r="F6854">
        <v>8733.2000000000007</v>
      </c>
      <c r="G6854">
        <v>416791.05</v>
      </c>
      <c r="H6854">
        <v>411481.08</v>
      </c>
      <c r="I6854">
        <v>10.83</v>
      </c>
      <c r="J6854">
        <v>817</v>
      </c>
      <c r="K6854" t="s">
        <v>19</v>
      </c>
      <c r="L6854" t="s">
        <v>30</v>
      </c>
      <c r="M6854" t="s">
        <v>228</v>
      </c>
      <c r="N6854">
        <v>653.09</v>
      </c>
      <c r="O6854">
        <v>586.07000000000005</v>
      </c>
    </row>
    <row r="6855" spans="1:15" x14ac:dyDescent="0.3">
      <c r="A6855">
        <v>6854</v>
      </c>
      <c r="B6855" t="s">
        <v>32</v>
      </c>
      <c r="C6855" t="s">
        <v>23</v>
      </c>
      <c r="D6855" t="s">
        <v>34</v>
      </c>
      <c r="E6855" t="s">
        <v>63</v>
      </c>
      <c r="F6855">
        <v>93989.29</v>
      </c>
      <c r="G6855">
        <v>416129.3</v>
      </c>
      <c r="H6855">
        <v>417533.66</v>
      </c>
      <c r="I6855">
        <v>17.809999999999999</v>
      </c>
      <c r="J6855">
        <v>438</v>
      </c>
      <c r="K6855" t="s">
        <v>45</v>
      </c>
      <c r="L6855" t="s">
        <v>46</v>
      </c>
      <c r="M6855" t="s">
        <v>126</v>
      </c>
      <c r="N6855">
        <v>6709.71</v>
      </c>
      <c r="O6855">
        <v>4912.1099999999997</v>
      </c>
    </row>
    <row r="6856" spans="1:15" x14ac:dyDescent="0.3">
      <c r="A6856">
        <v>6855</v>
      </c>
      <c r="B6856" t="s">
        <v>79</v>
      </c>
      <c r="C6856" t="s">
        <v>33</v>
      </c>
      <c r="D6856" t="s">
        <v>17</v>
      </c>
      <c r="E6856" t="s">
        <v>38</v>
      </c>
      <c r="F6856">
        <v>21815.37</v>
      </c>
      <c r="G6856">
        <v>234614.23</v>
      </c>
      <c r="H6856">
        <v>351938.25</v>
      </c>
      <c r="I6856">
        <v>12.29</v>
      </c>
      <c r="J6856">
        <v>520</v>
      </c>
      <c r="K6856" t="s">
        <v>39</v>
      </c>
      <c r="L6856" t="s">
        <v>30</v>
      </c>
      <c r="M6856" t="s">
        <v>143</v>
      </c>
      <c r="N6856">
        <v>2781.39</v>
      </c>
      <c r="O6856">
        <v>2202.4699999999998</v>
      </c>
    </row>
    <row r="6857" spans="1:15" x14ac:dyDescent="0.3">
      <c r="A6857">
        <v>6856</v>
      </c>
      <c r="B6857" t="s">
        <v>79</v>
      </c>
      <c r="C6857" t="s">
        <v>23</v>
      </c>
      <c r="D6857" t="s">
        <v>34</v>
      </c>
      <c r="E6857" t="s">
        <v>18</v>
      </c>
      <c r="F6857">
        <v>7339.17</v>
      </c>
      <c r="G6857">
        <v>327023</v>
      </c>
      <c r="H6857">
        <v>465934.35</v>
      </c>
      <c r="I6857">
        <v>14.03</v>
      </c>
      <c r="J6857">
        <v>631</v>
      </c>
      <c r="K6857" t="s">
        <v>39</v>
      </c>
      <c r="L6857" t="s">
        <v>26</v>
      </c>
      <c r="M6857" t="s">
        <v>342</v>
      </c>
      <c r="N6857">
        <v>1007.24</v>
      </c>
      <c r="O6857">
        <v>812.84</v>
      </c>
    </row>
    <row r="6858" spans="1:15" x14ac:dyDescent="0.3">
      <c r="A6858">
        <v>6857</v>
      </c>
      <c r="B6858" t="s">
        <v>48</v>
      </c>
      <c r="C6858" t="s">
        <v>58</v>
      </c>
      <c r="D6858" t="s">
        <v>56</v>
      </c>
      <c r="E6858" t="s">
        <v>63</v>
      </c>
      <c r="F6858">
        <v>68767.31</v>
      </c>
      <c r="G6858">
        <v>104180.27</v>
      </c>
      <c r="H6858">
        <v>406996.1</v>
      </c>
      <c r="I6858">
        <v>15.23</v>
      </c>
      <c r="J6858">
        <v>541</v>
      </c>
      <c r="K6858" t="s">
        <v>35</v>
      </c>
      <c r="L6858" t="s">
        <v>30</v>
      </c>
      <c r="M6858" t="s">
        <v>70</v>
      </c>
      <c r="N6858">
        <v>4890.51</v>
      </c>
      <c r="O6858">
        <v>3305.73</v>
      </c>
    </row>
    <row r="6859" spans="1:15" x14ac:dyDescent="0.3">
      <c r="A6859">
        <v>6858</v>
      </c>
      <c r="B6859" t="s">
        <v>43</v>
      </c>
      <c r="C6859" t="s">
        <v>16</v>
      </c>
      <c r="D6859" t="s">
        <v>17</v>
      </c>
      <c r="E6859" t="s">
        <v>38</v>
      </c>
      <c r="F6859">
        <v>1916.08</v>
      </c>
      <c r="G6859">
        <v>335930.32</v>
      </c>
      <c r="H6859">
        <v>287801.53000000003</v>
      </c>
      <c r="I6859">
        <v>15.25</v>
      </c>
      <c r="J6859">
        <v>556</v>
      </c>
      <c r="K6859" t="s">
        <v>45</v>
      </c>
      <c r="L6859" t="s">
        <v>20</v>
      </c>
      <c r="M6859" t="s">
        <v>343</v>
      </c>
      <c r="N6859">
        <v>234.97</v>
      </c>
      <c r="O6859">
        <v>209.22</v>
      </c>
    </row>
    <row r="6860" spans="1:15" x14ac:dyDescent="0.3">
      <c r="A6860">
        <v>6859</v>
      </c>
      <c r="B6860" t="s">
        <v>22</v>
      </c>
      <c r="C6860" t="s">
        <v>16</v>
      </c>
      <c r="D6860" t="s">
        <v>28</v>
      </c>
      <c r="E6860" t="s">
        <v>63</v>
      </c>
      <c r="F6860">
        <v>10394.11</v>
      </c>
      <c r="G6860">
        <v>56693.69</v>
      </c>
      <c r="H6860">
        <v>436431.83</v>
      </c>
      <c r="I6860">
        <v>14.43</v>
      </c>
      <c r="J6860">
        <v>440</v>
      </c>
      <c r="K6860" t="s">
        <v>45</v>
      </c>
      <c r="L6860" t="s">
        <v>75</v>
      </c>
      <c r="M6860" t="s">
        <v>294</v>
      </c>
      <c r="N6860">
        <v>915.53</v>
      </c>
      <c r="O6860">
        <v>814.78</v>
      </c>
    </row>
    <row r="6861" spans="1:15" x14ac:dyDescent="0.3">
      <c r="A6861">
        <v>6860</v>
      </c>
      <c r="B6861" t="s">
        <v>15</v>
      </c>
      <c r="C6861" t="s">
        <v>23</v>
      </c>
      <c r="D6861" t="s">
        <v>24</v>
      </c>
      <c r="E6861" t="s">
        <v>63</v>
      </c>
      <c r="F6861">
        <v>84955.77</v>
      </c>
      <c r="G6861">
        <v>234169.81</v>
      </c>
      <c r="H6861">
        <v>96400.28</v>
      </c>
      <c r="I6861">
        <v>5.81</v>
      </c>
      <c r="J6861">
        <v>686</v>
      </c>
      <c r="K6861" t="s">
        <v>35</v>
      </c>
      <c r="L6861" t="s">
        <v>26</v>
      </c>
      <c r="M6861" t="s">
        <v>225</v>
      </c>
      <c r="N6861">
        <v>8366.9</v>
      </c>
      <c r="O6861">
        <v>6729.01</v>
      </c>
    </row>
    <row r="6862" spans="1:15" x14ac:dyDescent="0.3">
      <c r="A6862">
        <v>6861</v>
      </c>
      <c r="B6862" t="s">
        <v>85</v>
      </c>
      <c r="C6862" t="s">
        <v>58</v>
      </c>
      <c r="D6862" t="s">
        <v>56</v>
      </c>
      <c r="E6862" t="s">
        <v>18</v>
      </c>
      <c r="F6862">
        <v>14571.66</v>
      </c>
      <c r="G6862">
        <v>43156.74</v>
      </c>
      <c r="H6862">
        <v>417469.81</v>
      </c>
      <c r="I6862">
        <v>8.74</v>
      </c>
      <c r="J6862">
        <v>550</v>
      </c>
      <c r="K6862" t="s">
        <v>45</v>
      </c>
      <c r="L6862" t="s">
        <v>46</v>
      </c>
      <c r="M6862" t="s">
        <v>338</v>
      </c>
      <c r="N6862">
        <v>1315.37</v>
      </c>
      <c r="O6862">
        <v>950.29</v>
      </c>
    </row>
    <row r="6863" spans="1:15" x14ac:dyDescent="0.3">
      <c r="A6863">
        <v>6862</v>
      </c>
      <c r="B6863" t="s">
        <v>41</v>
      </c>
      <c r="C6863" t="s">
        <v>23</v>
      </c>
      <c r="D6863" t="s">
        <v>24</v>
      </c>
      <c r="E6863" t="s">
        <v>18</v>
      </c>
      <c r="F6863">
        <v>8346.6299999999992</v>
      </c>
      <c r="G6863">
        <v>304355.37</v>
      </c>
      <c r="H6863">
        <v>70468.09</v>
      </c>
      <c r="I6863">
        <v>15.81</v>
      </c>
      <c r="J6863">
        <v>687</v>
      </c>
      <c r="K6863" t="s">
        <v>45</v>
      </c>
      <c r="L6863" t="s">
        <v>75</v>
      </c>
      <c r="M6863" t="s">
        <v>80</v>
      </c>
      <c r="N6863">
        <v>450.2</v>
      </c>
      <c r="O6863">
        <v>258.73</v>
      </c>
    </row>
    <row r="6864" spans="1:15" x14ac:dyDescent="0.3">
      <c r="A6864">
        <v>6863</v>
      </c>
      <c r="B6864" t="s">
        <v>50</v>
      </c>
      <c r="C6864" t="s">
        <v>37</v>
      </c>
      <c r="D6864" t="s">
        <v>17</v>
      </c>
      <c r="E6864" t="s">
        <v>54</v>
      </c>
      <c r="F6864">
        <v>2310.12</v>
      </c>
      <c r="G6864">
        <v>377203.51</v>
      </c>
      <c r="H6864">
        <v>212254.67</v>
      </c>
      <c r="I6864">
        <v>7.15</v>
      </c>
      <c r="J6864">
        <v>631</v>
      </c>
      <c r="K6864" t="s">
        <v>25</v>
      </c>
      <c r="L6864" t="s">
        <v>75</v>
      </c>
      <c r="M6864" t="s">
        <v>251</v>
      </c>
      <c r="N6864">
        <v>137.34</v>
      </c>
      <c r="O6864">
        <v>83.69</v>
      </c>
    </row>
    <row r="6865" spans="1:15" x14ac:dyDescent="0.3">
      <c r="A6865">
        <v>6864</v>
      </c>
      <c r="B6865" t="s">
        <v>52</v>
      </c>
      <c r="C6865" t="s">
        <v>58</v>
      </c>
      <c r="D6865" t="s">
        <v>34</v>
      </c>
      <c r="E6865" t="s">
        <v>29</v>
      </c>
      <c r="F6865">
        <v>14644.36</v>
      </c>
      <c r="G6865">
        <v>116223.48</v>
      </c>
      <c r="H6865">
        <v>377921.23</v>
      </c>
      <c r="I6865">
        <v>14.62</v>
      </c>
      <c r="J6865">
        <v>545</v>
      </c>
      <c r="K6865" t="s">
        <v>19</v>
      </c>
      <c r="L6865" t="s">
        <v>30</v>
      </c>
      <c r="M6865" t="s">
        <v>354</v>
      </c>
      <c r="N6865">
        <v>1220.3</v>
      </c>
      <c r="O6865">
        <v>763.88</v>
      </c>
    </row>
    <row r="6866" spans="1:15" x14ac:dyDescent="0.3">
      <c r="A6866">
        <v>6865</v>
      </c>
      <c r="B6866" t="s">
        <v>52</v>
      </c>
      <c r="C6866" t="s">
        <v>16</v>
      </c>
      <c r="D6866" t="s">
        <v>34</v>
      </c>
      <c r="E6866" t="s">
        <v>63</v>
      </c>
      <c r="F6866">
        <v>48274.97</v>
      </c>
      <c r="G6866">
        <v>496144.83</v>
      </c>
      <c r="H6866">
        <v>231590.17</v>
      </c>
      <c r="I6866">
        <v>12.95</v>
      </c>
      <c r="J6866">
        <v>515</v>
      </c>
      <c r="K6866" t="s">
        <v>39</v>
      </c>
      <c r="L6866" t="s">
        <v>20</v>
      </c>
      <c r="M6866" t="s">
        <v>316</v>
      </c>
      <c r="N6866">
        <v>4920.12</v>
      </c>
      <c r="O6866">
        <v>3884.26</v>
      </c>
    </row>
    <row r="6867" spans="1:15" x14ac:dyDescent="0.3">
      <c r="A6867">
        <v>6866</v>
      </c>
      <c r="B6867" t="s">
        <v>41</v>
      </c>
      <c r="C6867" t="s">
        <v>16</v>
      </c>
      <c r="D6867" t="s">
        <v>17</v>
      </c>
      <c r="E6867" t="s">
        <v>38</v>
      </c>
      <c r="F6867">
        <v>30196.84</v>
      </c>
      <c r="G6867">
        <v>45508.480000000003</v>
      </c>
      <c r="H6867">
        <v>288297.74</v>
      </c>
      <c r="I6867">
        <v>13.73</v>
      </c>
      <c r="J6867">
        <v>663</v>
      </c>
      <c r="K6867" t="s">
        <v>25</v>
      </c>
      <c r="L6867" t="s">
        <v>20</v>
      </c>
      <c r="M6867" t="s">
        <v>110</v>
      </c>
      <c r="N6867">
        <v>4319.8900000000003</v>
      </c>
      <c r="O6867">
        <v>2789.13</v>
      </c>
    </row>
    <row r="6868" spans="1:15" x14ac:dyDescent="0.3">
      <c r="A6868">
        <v>6867</v>
      </c>
      <c r="B6868" t="s">
        <v>85</v>
      </c>
      <c r="C6868" t="s">
        <v>33</v>
      </c>
      <c r="D6868" t="s">
        <v>28</v>
      </c>
      <c r="E6868" t="s">
        <v>18</v>
      </c>
      <c r="F6868">
        <v>17982.759999999998</v>
      </c>
      <c r="G6868">
        <v>59580.33</v>
      </c>
      <c r="H6868">
        <v>264429.84000000003</v>
      </c>
      <c r="I6868">
        <v>14.43</v>
      </c>
      <c r="J6868">
        <v>798</v>
      </c>
      <c r="K6868" t="s">
        <v>35</v>
      </c>
      <c r="L6868" t="s">
        <v>26</v>
      </c>
      <c r="M6868" t="s">
        <v>129</v>
      </c>
      <c r="N6868">
        <v>1484.95</v>
      </c>
      <c r="O6868">
        <v>1232.03</v>
      </c>
    </row>
    <row r="6869" spans="1:15" x14ac:dyDescent="0.3">
      <c r="A6869">
        <v>6868</v>
      </c>
      <c r="B6869" t="s">
        <v>48</v>
      </c>
      <c r="C6869" t="s">
        <v>23</v>
      </c>
      <c r="D6869" t="s">
        <v>56</v>
      </c>
      <c r="E6869" t="s">
        <v>63</v>
      </c>
      <c r="F6869">
        <v>19688.64</v>
      </c>
      <c r="G6869">
        <v>65192.31</v>
      </c>
      <c r="H6869">
        <v>56824.63</v>
      </c>
      <c r="I6869">
        <v>12.78</v>
      </c>
      <c r="J6869">
        <v>394</v>
      </c>
      <c r="K6869" t="s">
        <v>19</v>
      </c>
      <c r="L6869" t="s">
        <v>26</v>
      </c>
      <c r="M6869" t="s">
        <v>76</v>
      </c>
      <c r="N6869">
        <v>1146.25</v>
      </c>
      <c r="O6869">
        <v>757.64</v>
      </c>
    </row>
    <row r="6870" spans="1:15" x14ac:dyDescent="0.3">
      <c r="A6870">
        <v>6869</v>
      </c>
      <c r="B6870" t="s">
        <v>41</v>
      </c>
      <c r="C6870" t="s">
        <v>23</v>
      </c>
      <c r="D6870" t="s">
        <v>17</v>
      </c>
      <c r="E6870" t="s">
        <v>18</v>
      </c>
      <c r="F6870">
        <v>57828.23</v>
      </c>
      <c r="G6870">
        <v>80689.56</v>
      </c>
      <c r="H6870">
        <v>256874.68</v>
      </c>
      <c r="I6870">
        <v>12.78</v>
      </c>
      <c r="J6870">
        <v>643</v>
      </c>
      <c r="K6870" t="s">
        <v>35</v>
      </c>
      <c r="L6870" t="s">
        <v>26</v>
      </c>
      <c r="M6870" t="s">
        <v>127</v>
      </c>
      <c r="N6870">
        <v>4148.5600000000004</v>
      </c>
      <c r="O6870">
        <v>3495.61</v>
      </c>
    </row>
    <row r="6871" spans="1:15" x14ac:dyDescent="0.3">
      <c r="A6871">
        <v>6870</v>
      </c>
      <c r="B6871" t="s">
        <v>41</v>
      </c>
      <c r="C6871" t="s">
        <v>23</v>
      </c>
      <c r="D6871" t="s">
        <v>17</v>
      </c>
      <c r="E6871" t="s">
        <v>18</v>
      </c>
      <c r="F6871">
        <v>49165.24</v>
      </c>
      <c r="G6871">
        <v>259475.02</v>
      </c>
      <c r="H6871">
        <v>448553.29</v>
      </c>
      <c r="I6871">
        <v>7.42</v>
      </c>
      <c r="J6871">
        <v>600</v>
      </c>
      <c r="K6871" t="s">
        <v>25</v>
      </c>
      <c r="L6871" t="s">
        <v>46</v>
      </c>
      <c r="M6871" t="s">
        <v>334</v>
      </c>
      <c r="N6871">
        <v>7262.17</v>
      </c>
      <c r="O6871">
        <v>4609.49</v>
      </c>
    </row>
    <row r="6872" spans="1:15" x14ac:dyDescent="0.3">
      <c r="A6872">
        <v>6871</v>
      </c>
      <c r="B6872" t="s">
        <v>41</v>
      </c>
      <c r="C6872" t="s">
        <v>16</v>
      </c>
      <c r="D6872" t="s">
        <v>24</v>
      </c>
      <c r="E6872" t="s">
        <v>38</v>
      </c>
      <c r="F6872">
        <v>95931.99</v>
      </c>
      <c r="G6872">
        <v>235834.39</v>
      </c>
      <c r="H6872">
        <v>247704</v>
      </c>
      <c r="I6872">
        <v>13.88</v>
      </c>
      <c r="J6872">
        <v>818</v>
      </c>
      <c r="K6872" t="s">
        <v>39</v>
      </c>
      <c r="L6872" t="s">
        <v>75</v>
      </c>
      <c r="M6872" t="s">
        <v>169</v>
      </c>
      <c r="N6872">
        <v>4973.97</v>
      </c>
      <c r="O6872">
        <v>2981.41</v>
      </c>
    </row>
    <row r="6873" spans="1:15" x14ac:dyDescent="0.3">
      <c r="A6873">
        <v>6872</v>
      </c>
      <c r="B6873" t="s">
        <v>32</v>
      </c>
      <c r="C6873" t="s">
        <v>33</v>
      </c>
      <c r="D6873" t="s">
        <v>24</v>
      </c>
      <c r="E6873" t="s">
        <v>54</v>
      </c>
      <c r="F6873">
        <v>91924.71</v>
      </c>
      <c r="G6873">
        <v>166833.39000000001</v>
      </c>
      <c r="H6873">
        <v>232399.86</v>
      </c>
      <c r="I6873">
        <v>12.67</v>
      </c>
      <c r="J6873">
        <v>788</v>
      </c>
      <c r="K6873" t="s">
        <v>25</v>
      </c>
      <c r="L6873" t="s">
        <v>30</v>
      </c>
      <c r="M6873" t="s">
        <v>241</v>
      </c>
      <c r="N6873">
        <v>10581.97</v>
      </c>
      <c r="O6873">
        <v>6371.64</v>
      </c>
    </row>
    <row r="6874" spans="1:15" x14ac:dyDescent="0.3">
      <c r="A6874">
        <v>6873</v>
      </c>
      <c r="B6874" t="s">
        <v>52</v>
      </c>
      <c r="C6874" t="s">
        <v>58</v>
      </c>
      <c r="D6874" t="s">
        <v>56</v>
      </c>
      <c r="E6874" t="s">
        <v>38</v>
      </c>
      <c r="F6874">
        <v>3356.62</v>
      </c>
      <c r="G6874">
        <v>380964.95</v>
      </c>
      <c r="H6874">
        <v>92906.54</v>
      </c>
      <c r="I6874">
        <v>17.2</v>
      </c>
      <c r="J6874">
        <v>575</v>
      </c>
      <c r="K6874" t="s">
        <v>39</v>
      </c>
      <c r="L6874" t="s">
        <v>20</v>
      </c>
      <c r="M6874" t="s">
        <v>276</v>
      </c>
      <c r="N6874">
        <v>390.17</v>
      </c>
      <c r="O6874">
        <v>214.66</v>
      </c>
    </row>
    <row r="6875" spans="1:15" x14ac:dyDescent="0.3">
      <c r="A6875">
        <v>6874</v>
      </c>
      <c r="B6875" t="s">
        <v>48</v>
      </c>
      <c r="C6875" t="s">
        <v>37</v>
      </c>
      <c r="D6875" t="s">
        <v>24</v>
      </c>
      <c r="E6875" t="s">
        <v>29</v>
      </c>
      <c r="F6875">
        <v>64581.21</v>
      </c>
      <c r="G6875">
        <v>19081.07</v>
      </c>
      <c r="H6875">
        <v>40376.339999999997</v>
      </c>
      <c r="I6875">
        <v>12.5</v>
      </c>
      <c r="J6875">
        <v>483</v>
      </c>
      <c r="K6875" t="s">
        <v>35</v>
      </c>
      <c r="L6875" t="s">
        <v>75</v>
      </c>
      <c r="M6875" t="s">
        <v>161</v>
      </c>
      <c r="N6875">
        <v>4486.92</v>
      </c>
      <c r="O6875">
        <v>3146.7</v>
      </c>
    </row>
    <row r="6876" spans="1:15" x14ac:dyDescent="0.3">
      <c r="A6876">
        <v>6875</v>
      </c>
      <c r="B6876" t="s">
        <v>52</v>
      </c>
      <c r="C6876" t="s">
        <v>37</v>
      </c>
      <c r="D6876" t="s">
        <v>24</v>
      </c>
      <c r="E6876" t="s">
        <v>63</v>
      </c>
      <c r="F6876">
        <v>19004.88</v>
      </c>
      <c r="G6876">
        <v>468398.62</v>
      </c>
      <c r="H6876">
        <v>117004.73</v>
      </c>
      <c r="I6876">
        <v>12.89</v>
      </c>
      <c r="J6876">
        <v>519</v>
      </c>
      <c r="K6876" t="s">
        <v>39</v>
      </c>
      <c r="L6876" t="s">
        <v>26</v>
      </c>
      <c r="M6876" t="s">
        <v>233</v>
      </c>
      <c r="N6876">
        <v>1482.64</v>
      </c>
      <c r="O6876">
        <v>1002.65</v>
      </c>
    </row>
    <row r="6877" spans="1:15" x14ac:dyDescent="0.3">
      <c r="A6877">
        <v>6876</v>
      </c>
      <c r="B6877" t="s">
        <v>41</v>
      </c>
      <c r="C6877" t="s">
        <v>23</v>
      </c>
      <c r="D6877" t="s">
        <v>24</v>
      </c>
      <c r="E6877" t="s">
        <v>38</v>
      </c>
      <c r="F6877">
        <v>23506.06</v>
      </c>
      <c r="G6877">
        <v>211107.6</v>
      </c>
      <c r="H6877">
        <v>252426.98</v>
      </c>
      <c r="I6877">
        <v>17.63</v>
      </c>
      <c r="J6877">
        <v>787</v>
      </c>
      <c r="K6877" t="s">
        <v>39</v>
      </c>
      <c r="L6877" t="s">
        <v>20</v>
      </c>
      <c r="M6877" t="s">
        <v>65</v>
      </c>
      <c r="N6877">
        <v>3183.1</v>
      </c>
      <c r="O6877">
        <v>2773.42</v>
      </c>
    </row>
    <row r="6878" spans="1:15" x14ac:dyDescent="0.3">
      <c r="A6878">
        <v>6877</v>
      </c>
      <c r="B6878" t="s">
        <v>15</v>
      </c>
      <c r="C6878" t="s">
        <v>37</v>
      </c>
      <c r="D6878" t="s">
        <v>24</v>
      </c>
      <c r="E6878" t="s">
        <v>63</v>
      </c>
      <c r="F6878">
        <v>38206.379999999997</v>
      </c>
      <c r="G6878">
        <v>146444.44</v>
      </c>
      <c r="H6878">
        <v>456690.76</v>
      </c>
      <c r="I6878">
        <v>15.09</v>
      </c>
      <c r="J6878">
        <v>574</v>
      </c>
      <c r="K6878" t="s">
        <v>25</v>
      </c>
      <c r="L6878" t="s">
        <v>26</v>
      </c>
      <c r="M6878" t="s">
        <v>77</v>
      </c>
      <c r="N6878">
        <v>2817.99</v>
      </c>
      <c r="O6878">
        <v>2512.0100000000002</v>
      </c>
    </row>
    <row r="6879" spans="1:15" x14ac:dyDescent="0.3">
      <c r="A6879">
        <v>6878</v>
      </c>
      <c r="B6879" t="s">
        <v>50</v>
      </c>
      <c r="C6879" t="s">
        <v>58</v>
      </c>
      <c r="D6879" t="s">
        <v>34</v>
      </c>
      <c r="E6879" t="s">
        <v>18</v>
      </c>
      <c r="F6879">
        <v>84944.37</v>
      </c>
      <c r="G6879">
        <v>346279.21</v>
      </c>
      <c r="H6879">
        <v>230351.09</v>
      </c>
      <c r="I6879">
        <v>5.78</v>
      </c>
      <c r="J6879">
        <v>545</v>
      </c>
      <c r="K6879" t="s">
        <v>25</v>
      </c>
      <c r="L6879" t="s">
        <v>30</v>
      </c>
      <c r="M6879" t="s">
        <v>222</v>
      </c>
      <c r="N6879">
        <v>12623.37</v>
      </c>
      <c r="O6879">
        <v>8764.25</v>
      </c>
    </row>
    <row r="6880" spans="1:15" x14ac:dyDescent="0.3">
      <c r="A6880">
        <v>6879</v>
      </c>
      <c r="B6880" t="s">
        <v>22</v>
      </c>
      <c r="C6880" t="s">
        <v>58</v>
      </c>
      <c r="D6880" t="s">
        <v>17</v>
      </c>
      <c r="E6880" t="s">
        <v>63</v>
      </c>
      <c r="F6880">
        <v>97962.51</v>
      </c>
      <c r="G6880">
        <v>371806.23</v>
      </c>
      <c r="H6880">
        <v>161041.63</v>
      </c>
      <c r="I6880">
        <v>5.26</v>
      </c>
      <c r="J6880">
        <v>580</v>
      </c>
      <c r="K6880" t="s">
        <v>39</v>
      </c>
      <c r="L6880" t="s">
        <v>75</v>
      </c>
      <c r="M6880" t="s">
        <v>125</v>
      </c>
      <c r="N6880">
        <v>12439.42</v>
      </c>
      <c r="O6880">
        <v>6227.18</v>
      </c>
    </row>
    <row r="6881" spans="1:15" x14ac:dyDescent="0.3">
      <c r="A6881">
        <v>6880</v>
      </c>
      <c r="B6881" t="s">
        <v>85</v>
      </c>
      <c r="C6881" t="s">
        <v>16</v>
      </c>
      <c r="D6881" t="s">
        <v>17</v>
      </c>
      <c r="E6881" t="s">
        <v>18</v>
      </c>
      <c r="F6881">
        <v>44887.32</v>
      </c>
      <c r="G6881">
        <v>235249.67</v>
      </c>
      <c r="H6881">
        <v>96917.09</v>
      </c>
      <c r="I6881">
        <v>14.27</v>
      </c>
      <c r="J6881">
        <v>459</v>
      </c>
      <c r="K6881" t="s">
        <v>45</v>
      </c>
      <c r="L6881" t="s">
        <v>20</v>
      </c>
      <c r="M6881" t="s">
        <v>148</v>
      </c>
      <c r="N6881">
        <v>5917.97</v>
      </c>
      <c r="O6881">
        <v>3947.08</v>
      </c>
    </row>
    <row r="6882" spans="1:15" x14ac:dyDescent="0.3">
      <c r="A6882">
        <v>6881</v>
      </c>
      <c r="B6882" t="s">
        <v>15</v>
      </c>
      <c r="C6882" t="s">
        <v>23</v>
      </c>
      <c r="D6882" t="s">
        <v>34</v>
      </c>
      <c r="E6882" t="s">
        <v>29</v>
      </c>
      <c r="F6882">
        <v>61974.61</v>
      </c>
      <c r="G6882">
        <v>77410.289999999994</v>
      </c>
      <c r="H6882">
        <v>276082.90000000002</v>
      </c>
      <c r="I6882">
        <v>6.07</v>
      </c>
      <c r="J6882">
        <v>595</v>
      </c>
      <c r="K6882" t="s">
        <v>39</v>
      </c>
      <c r="L6882" t="s">
        <v>30</v>
      </c>
      <c r="M6882" t="s">
        <v>128</v>
      </c>
      <c r="N6882">
        <v>9106.65</v>
      </c>
      <c r="O6882">
        <v>7271.74</v>
      </c>
    </row>
    <row r="6883" spans="1:15" x14ac:dyDescent="0.3">
      <c r="A6883">
        <v>6882</v>
      </c>
      <c r="B6883" t="s">
        <v>50</v>
      </c>
      <c r="C6883" t="s">
        <v>23</v>
      </c>
      <c r="D6883" t="s">
        <v>56</v>
      </c>
      <c r="E6883" t="s">
        <v>18</v>
      </c>
      <c r="F6883">
        <v>16229.18</v>
      </c>
      <c r="G6883">
        <v>258400.31</v>
      </c>
      <c r="H6883">
        <v>407143.12</v>
      </c>
      <c r="I6883">
        <v>12.61</v>
      </c>
      <c r="J6883">
        <v>389</v>
      </c>
      <c r="K6883" t="s">
        <v>39</v>
      </c>
      <c r="L6883" t="s">
        <v>26</v>
      </c>
      <c r="M6883" t="s">
        <v>165</v>
      </c>
      <c r="N6883">
        <v>1670.47</v>
      </c>
      <c r="O6883">
        <v>1274.82</v>
      </c>
    </row>
    <row r="6884" spans="1:15" x14ac:dyDescent="0.3">
      <c r="A6884">
        <v>6883</v>
      </c>
      <c r="B6884" t="s">
        <v>52</v>
      </c>
      <c r="C6884" t="s">
        <v>23</v>
      </c>
      <c r="D6884" t="s">
        <v>24</v>
      </c>
      <c r="E6884" t="s">
        <v>18</v>
      </c>
      <c r="F6884">
        <v>86069.3</v>
      </c>
      <c r="G6884">
        <v>209566.59</v>
      </c>
      <c r="H6884">
        <v>439231.32</v>
      </c>
      <c r="I6884">
        <v>11.68</v>
      </c>
      <c r="J6884">
        <v>691</v>
      </c>
      <c r="K6884" t="s">
        <v>39</v>
      </c>
      <c r="L6884" t="s">
        <v>75</v>
      </c>
      <c r="M6884" t="s">
        <v>178</v>
      </c>
      <c r="N6884">
        <v>12444.89</v>
      </c>
      <c r="O6884">
        <v>7343.12</v>
      </c>
    </row>
    <row r="6885" spans="1:15" x14ac:dyDescent="0.3">
      <c r="A6885">
        <v>6884</v>
      </c>
      <c r="B6885" t="s">
        <v>79</v>
      </c>
      <c r="C6885" t="s">
        <v>33</v>
      </c>
      <c r="D6885" t="s">
        <v>28</v>
      </c>
      <c r="E6885" t="s">
        <v>63</v>
      </c>
      <c r="F6885">
        <v>18515.830000000002</v>
      </c>
      <c r="G6885">
        <v>123058.38</v>
      </c>
      <c r="H6885">
        <v>123195.62</v>
      </c>
      <c r="I6885">
        <v>13.09</v>
      </c>
      <c r="J6885">
        <v>374</v>
      </c>
      <c r="K6885" t="s">
        <v>25</v>
      </c>
      <c r="L6885" t="s">
        <v>26</v>
      </c>
      <c r="M6885" t="s">
        <v>153</v>
      </c>
      <c r="N6885">
        <v>1584.34</v>
      </c>
      <c r="O6885">
        <v>1416.99</v>
      </c>
    </row>
    <row r="6886" spans="1:15" x14ac:dyDescent="0.3">
      <c r="A6886">
        <v>6885</v>
      </c>
      <c r="B6886" t="s">
        <v>43</v>
      </c>
      <c r="C6886" t="s">
        <v>37</v>
      </c>
      <c r="D6886" t="s">
        <v>24</v>
      </c>
      <c r="E6886" t="s">
        <v>29</v>
      </c>
      <c r="F6886">
        <v>47363.69</v>
      </c>
      <c r="G6886">
        <v>115342.96</v>
      </c>
      <c r="H6886">
        <v>176344.39</v>
      </c>
      <c r="I6886">
        <v>10.97</v>
      </c>
      <c r="J6886">
        <v>673</v>
      </c>
      <c r="K6886" t="s">
        <v>35</v>
      </c>
      <c r="L6886" t="s">
        <v>46</v>
      </c>
      <c r="M6886" t="s">
        <v>226</v>
      </c>
      <c r="N6886">
        <v>3345.53</v>
      </c>
      <c r="O6886">
        <v>2228.79</v>
      </c>
    </row>
    <row r="6887" spans="1:15" x14ac:dyDescent="0.3">
      <c r="A6887">
        <v>6886</v>
      </c>
      <c r="B6887" t="s">
        <v>15</v>
      </c>
      <c r="C6887" t="s">
        <v>33</v>
      </c>
      <c r="D6887" t="s">
        <v>56</v>
      </c>
      <c r="E6887" t="s">
        <v>18</v>
      </c>
      <c r="F6887">
        <v>54789.61</v>
      </c>
      <c r="G6887">
        <v>87445.21</v>
      </c>
      <c r="H6887">
        <v>254106.03</v>
      </c>
      <c r="I6887">
        <v>14.03</v>
      </c>
      <c r="J6887">
        <v>791</v>
      </c>
      <c r="K6887" t="s">
        <v>19</v>
      </c>
      <c r="L6887" t="s">
        <v>46</v>
      </c>
      <c r="M6887" t="s">
        <v>65</v>
      </c>
      <c r="N6887">
        <v>3020.17</v>
      </c>
      <c r="O6887">
        <v>1779.8</v>
      </c>
    </row>
    <row r="6888" spans="1:15" x14ac:dyDescent="0.3">
      <c r="A6888">
        <v>6887</v>
      </c>
      <c r="B6888" t="s">
        <v>32</v>
      </c>
      <c r="C6888" t="s">
        <v>23</v>
      </c>
      <c r="D6888" t="s">
        <v>34</v>
      </c>
      <c r="E6888" t="s">
        <v>63</v>
      </c>
      <c r="F6888">
        <v>42151.58</v>
      </c>
      <c r="G6888">
        <v>55562.97</v>
      </c>
      <c r="H6888">
        <v>401219.02</v>
      </c>
      <c r="I6888">
        <v>12.54</v>
      </c>
      <c r="J6888">
        <v>429</v>
      </c>
      <c r="K6888" t="s">
        <v>25</v>
      </c>
      <c r="L6888" t="s">
        <v>26</v>
      </c>
      <c r="M6888" t="s">
        <v>161</v>
      </c>
      <c r="N6888">
        <v>2710.4</v>
      </c>
      <c r="O6888">
        <v>2238.3000000000002</v>
      </c>
    </row>
    <row r="6889" spans="1:15" x14ac:dyDescent="0.3">
      <c r="A6889">
        <v>6888</v>
      </c>
      <c r="B6889" t="s">
        <v>43</v>
      </c>
      <c r="C6889" t="s">
        <v>33</v>
      </c>
      <c r="D6889" t="s">
        <v>34</v>
      </c>
      <c r="E6889" t="s">
        <v>18</v>
      </c>
      <c r="F6889">
        <v>74684.75</v>
      </c>
      <c r="G6889">
        <v>376842.5</v>
      </c>
      <c r="H6889">
        <v>466530.31</v>
      </c>
      <c r="I6889">
        <v>14.72</v>
      </c>
      <c r="J6889">
        <v>328</v>
      </c>
      <c r="K6889" t="s">
        <v>25</v>
      </c>
      <c r="L6889" t="s">
        <v>46</v>
      </c>
      <c r="M6889" t="s">
        <v>119</v>
      </c>
      <c r="N6889">
        <v>7834.85</v>
      </c>
      <c r="O6889">
        <v>5217.43</v>
      </c>
    </row>
    <row r="6890" spans="1:15" x14ac:dyDescent="0.3">
      <c r="A6890">
        <v>6889</v>
      </c>
      <c r="B6890" t="s">
        <v>52</v>
      </c>
      <c r="C6890" t="s">
        <v>33</v>
      </c>
      <c r="D6890" t="s">
        <v>28</v>
      </c>
      <c r="E6890" t="s">
        <v>29</v>
      </c>
      <c r="F6890">
        <v>36886.400000000001</v>
      </c>
      <c r="G6890">
        <v>215586.27</v>
      </c>
      <c r="H6890">
        <v>355886.87</v>
      </c>
      <c r="I6890">
        <v>9.1199999999999992</v>
      </c>
      <c r="J6890">
        <v>835</v>
      </c>
      <c r="K6890" t="s">
        <v>25</v>
      </c>
      <c r="L6890" t="s">
        <v>46</v>
      </c>
      <c r="M6890" t="s">
        <v>57</v>
      </c>
      <c r="N6890">
        <v>3054.29</v>
      </c>
      <c r="O6890">
        <v>1966.03</v>
      </c>
    </row>
    <row r="6891" spans="1:15" x14ac:dyDescent="0.3">
      <c r="A6891">
        <v>6890</v>
      </c>
      <c r="B6891" t="s">
        <v>85</v>
      </c>
      <c r="C6891" t="s">
        <v>33</v>
      </c>
      <c r="D6891" t="s">
        <v>34</v>
      </c>
      <c r="E6891" t="s">
        <v>54</v>
      </c>
      <c r="F6891">
        <v>55007.38</v>
      </c>
      <c r="G6891">
        <v>187508.3</v>
      </c>
      <c r="H6891">
        <v>380080.66</v>
      </c>
      <c r="I6891">
        <v>17.55</v>
      </c>
      <c r="J6891">
        <v>735</v>
      </c>
      <c r="K6891" t="s">
        <v>39</v>
      </c>
      <c r="L6891" t="s">
        <v>26</v>
      </c>
      <c r="M6891" t="s">
        <v>292</v>
      </c>
      <c r="N6891">
        <v>5862.68</v>
      </c>
      <c r="O6891">
        <v>4039.06</v>
      </c>
    </row>
    <row r="6892" spans="1:15" x14ac:dyDescent="0.3">
      <c r="A6892">
        <v>6891</v>
      </c>
      <c r="B6892" t="s">
        <v>41</v>
      </c>
      <c r="C6892" t="s">
        <v>16</v>
      </c>
      <c r="D6892" t="s">
        <v>34</v>
      </c>
      <c r="E6892" t="s">
        <v>18</v>
      </c>
      <c r="F6892">
        <v>90383.1</v>
      </c>
      <c r="G6892">
        <v>191598.9</v>
      </c>
      <c r="H6892">
        <v>498033.36</v>
      </c>
      <c r="I6892">
        <v>10.65</v>
      </c>
      <c r="J6892">
        <v>637</v>
      </c>
      <c r="K6892" t="s">
        <v>45</v>
      </c>
      <c r="L6892" t="s">
        <v>20</v>
      </c>
      <c r="M6892" t="s">
        <v>130</v>
      </c>
      <c r="N6892">
        <v>5260.66</v>
      </c>
      <c r="O6892">
        <v>4152.1499999999996</v>
      </c>
    </row>
    <row r="6893" spans="1:15" x14ac:dyDescent="0.3">
      <c r="A6893">
        <v>6892</v>
      </c>
      <c r="B6893" t="s">
        <v>79</v>
      </c>
      <c r="C6893" t="s">
        <v>16</v>
      </c>
      <c r="D6893" t="s">
        <v>24</v>
      </c>
      <c r="E6893" t="s">
        <v>38</v>
      </c>
      <c r="F6893">
        <v>75231.88</v>
      </c>
      <c r="G6893">
        <v>179262.46</v>
      </c>
      <c r="H6893">
        <v>232471.56</v>
      </c>
      <c r="I6893">
        <v>17.98</v>
      </c>
      <c r="J6893">
        <v>645</v>
      </c>
      <c r="K6893" t="s">
        <v>45</v>
      </c>
      <c r="L6893" t="s">
        <v>30</v>
      </c>
      <c r="M6893" t="s">
        <v>303</v>
      </c>
      <c r="N6893">
        <v>6330.97</v>
      </c>
      <c r="O6893">
        <v>3762.6</v>
      </c>
    </row>
    <row r="6894" spans="1:15" x14ac:dyDescent="0.3">
      <c r="A6894">
        <v>6893</v>
      </c>
      <c r="B6894" t="s">
        <v>85</v>
      </c>
      <c r="C6894" t="s">
        <v>37</v>
      </c>
      <c r="D6894" t="s">
        <v>28</v>
      </c>
      <c r="E6894" t="s">
        <v>63</v>
      </c>
      <c r="F6894">
        <v>74846.86</v>
      </c>
      <c r="G6894">
        <v>266075.38</v>
      </c>
      <c r="H6894">
        <v>139091.60999999999</v>
      </c>
      <c r="I6894">
        <v>6.68</v>
      </c>
      <c r="J6894">
        <v>410</v>
      </c>
      <c r="K6894" t="s">
        <v>25</v>
      </c>
      <c r="L6894" t="s">
        <v>30</v>
      </c>
      <c r="M6894" t="s">
        <v>250</v>
      </c>
      <c r="N6894">
        <v>9279.51</v>
      </c>
      <c r="O6894">
        <v>7797.33</v>
      </c>
    </row>
    <row r="6895" spans="1:15" x14ac:dyDescent="0.3">
      <c r="A6895">
        <v>6894</v>
      </c>
      <c r="B6895" t="s">
        <v>79</v>
      </c>
      <c r="C6895" t="s">
        <v>58</v>
      </c>
      <c r="D6895" t="s">
        <v>17</v>
      </c>
      <c r="E6895" t="s">
        <v>54</v>
      </c>
      <c r="F6895">
        <v>31872.560000000001</v>
      </c>
      <c r="G6895">
        <v>228910.88</v>
      </c>
      <c r="H6895">
        <v>385691.14</v>
      </c>
      <c r="I6895">
        <v>13.6</v>
      </c>
      <c r="J6895">
        <v>831</v>
      </c>
      <c r="K6895" t="s">
        <v>19</v>
      </c>
      <c r="L6895" t="s">
        <v>26</v>
      </c>
      <c r="M6895" t="s">
        <v>107</v>
      </c>
      <c r="N6895">
        <v>2382.5300000000002</v>
      </c>
      <c r="O6895">
        <v>1774.75</v>
      </c>
    </row>
    <row r="6896" spans="1:15" x14ac:dyDescent="0.3">
      <c r="A6896">
        <v>6895</v>
      </c>
      <c r="B6896" t="s">
        <v>41</v>
      </c>
      <c r="C6896" t="s">
        <v>58</v>
      </c>
      <c r="D6896" t="s">
        <v>17</v>
      </c>
      <c r="E6896" t="s">
        <v>54</v>
      </c>
      <c r="F6896">
        <v>61235.12</v>
      </c>
      <c r="G6896">
        <v>270420.37</v>
      </c>
      <c r="H6896">
        <v>177675.93</v>
      </c>
      <c r="I6896">
        <v>9.06</v>
      </c>
      <c r="J6896">
        <v>748</v>
      </c>
      <c r="K6896" t="s">
        <v>35</v>
      </c>
      <c r="L6896" t="s">
        <v>26</v>
      </c>
      <c r="M6896" t="s">
        <v>257</v>
      </c>
      <c r="N6896">
        <v>4954.28</v>
      </c>
      <c r="O6896">
        <v>3863.25</v>
      </c>
    </row>
    <row r="6897" spans="1:15" x14ac:dyDescent="0.3">
      <c r="A6897">
        <v>6896</v>
      </c>
      <c r="B6897" t="s">
        <v>15</v>
      </c>
      <c r="C6897" t="s">
        <v>23</v>
      </c>
      <c r="D6897" t="s">
        <v>28</v>
      </c>
      <c r="E6897" t="s">
        <v>54</v>
      </c>
      <c r="F6897">
        <v>35098.75</v>
      </c>
      <c r="G6897">
        <v>24877.4</v>
      </c>
      <c r="H6897">
        <v>464594.85</v>
      </c>
      <c r="I6897">
        <v>17.22</v>
      </c>
      <c r="J6897">
        <v>600</v>
      </c>
      <c r="K6897" t="s">
        <v>45</v>
      </c>
      <c r="L6897" t="s">
        <v>46</v>
      </c>
      <c r="M6897" t="s">
        <v>328</v>
      </c>
      <c r="N6897">
        <v>3012.99</v>
      </c>
      <c r="O6897">
        <v>2608.1799999999998</v>
      </c>
    </row>
    <row r="6898" spans="1:15" x14ac:dyDescent="0.3">
      <c r="A6898">
        <v>6897</v>
      </c>
      <c r="B6898" t="s">
        <v>85</v>
      </c>
      <c r="C6898" t="s">
        <v>16</v>
      </c>
      <c r="D6898" t="s">
        <v>34</v>
      </c>
      <c r="E6898" t="s">
        <v>63</v>
      </c>
      <c r="F6898">
        <v>57570.12</v>
      </c>
      <c r="G6898">
        <v>347857.15</v>
      </c>
      <c r="H6898">
        <v>153020.29</v>
      </c>
      <c r="I6898">
        <v>16.32</v>
      </c>
      <c r="J6898">
        <v>348</v>
      </c>
      <c r="K6898" t="s">
        <v>25</v>
      </c>
      <c r="L6898" t="s">
        <v>75</v>
      </c>
      <c r="M6898" t="s">
        <v>112</v>
      </c>
      <c r="N6898">
        <v>3379.04</v>
      </c>
      <c r="O6898">
        <v>1882.69</v>
      </c>
    </row>
    <row r="6899" spans="1:15" x14ac:dyDescent="0.3">
      <c r="A6899">
        <v>6898</v>
      </c>
      <c r="B6899" t="s">
        <v>52</v>
      </c>
      <c r="C6899" t="s">
        <v>37</v>
      </c>
      <c r="D6899" t="s">
        <v>34</v>
      </c>
      <c r="E6899" t="s">
        <v>29</v>
      </c>
      <c r="F6899">
        <v>45093.05</v>
      </c>
      <c r="G6899">
        <v>69880.72</v>
      </c>
      <c r="H6899">
        <v>12138.96</v>
      </c>
      <c r="I6899">
        <v>7.87</v>
      </c>
      <c r="J6899">
        <v>631</v>
      </c>
      <c r="K6899" t="s">
        <v>35</v>
      </c>
      <c r="L6899" t="s">
        <v>20</v>
      </c>
      <c r="M6899" t="s">
        <v>230</v>
      </c>
      <c r="N6899">
        <v>6702.02</v>
      </c>
      <c r="O6899">
        <v>5576.43</v>
      </c>
    </row>
    <row r="6900" spans="1:15" x14ac:dyDescent="0.3">
      <c r="A6900">
        <v>6899</v>
      </c>
      <c r="B6900" t="s">
        <v>79</v>
      </c>
      <c r="C6900" t="s">
        <v>23</v>
      </c>
      <c r="D6900" t="s">
        <v>28</v>
      </c>
      <c r="E6900" t="s">
        <v>63</v>
      </c>
      <c r="F6900">
        <v>54747.02</v>
      </c>
      <c r="G6900">
        <v>431273.44</v>
      </c>
      <c r="H6900">
        <v>369312.95</v>
      </c>
      <c r="I6900">
        <v>5.54</v>
      </c>
      <c r="J6900">
        <v>828</v>
      </c>
      <c r="K6900" t="s">
        <v>25</v>
      </c>
      <c r="L6900" t="s">
        <v>46</v>
      </c>
      <c r="M6900" t="s">
        <v>247</v>
      </c>
      <c r="N6900">
        <v>7851.26</v>
      </c>
      <c r="O6900">
        <v>7014.46</v>
      </c>
    </row>
    <row r="6901" spans="1:15" x14ac:dyDescent="0.3">
      <c r="A6901">
        <v>6900</v>
      </c>
      <c r="B6901" t="s">
        <v>50</v>
      </c>
      <c r="C6901" t="s">
        <v>37</v>
      </c>
      <c r="D6901" t="s">
        <v>28</v>
      </c>
      <c r="E6901" t="s">
        <v>38</v>
      </c>
      <c r="F6901">
        <v>57062.62</v>
      </c>
      <c r="G6901">
        <v>441232.37</v>
      </c>
      <c r="H6901">
        <v>479141.61</v>
      </c>
      <c r="I6901">
        <v>10.96</v>
      </c>
      <c r="J6901">
        <v>559</v>
      </c>
      <c r="K6901" t="s">
        <v>35</v>
      </c>
      <c r="L6901" t="s">
        <v>20</v>
      </c>
      <c r="M6901" t="s">
        <v>202</v>
      </c>
      <c r="N6901">
        <v>4066.41</v>
      </c>
      <c r="O6901">
        <v>2461.39</v>
      </c>
    </row>
    <row r="6902" spans="1:15" x14ac:dyDescent="0.3">
      <c r="A6902">
        <v>6901</v>
      </c>
      <c r="B6902" t="s">
        <v>41</v>
      </c>
      <c r="C6902" t="s">
        <v>16</v>
      </c>
      <c r="D6902" t="s">
        <v>17</v>
      </c>
      <c r="E6902" t="s">
        <v>38</v>
      </c>
      <c r="F6902">
        <v>19316.68</v>
      </c>
      <c r="G6902">
        <v>40010.69</v>
      </c>
      <c r="H6902">
        <v>272671.32</v>
      </c>
      <c r="I6902">
        <v>13.41</v>
      </c>
      <c r="J6902">
        <v>622</v>
      </c>
      <c r="K6902" t="s">
        <v>39</v>
      </c>
      <c r="L6902" t="s">
        <v>20</v>
      </c>
      <c r="M6902" t="s">
        <v>359</v>
      </c>
      <c r="N6902">
        <v>1498.03</v>
      </c>
      <c r="O6902">
        <v>1006.21</v>
      </c>
    </row>
    <row r="6903" spans="1:15" x14ac:dyDescent="0.3">
      <c r="A6903">
        <v>6902</v>
      </c>
      <c r="B6903" t="s">
        <v>48</v>
      </c>
      <c r="C6903" t="s">
        <v>16</v>
      </c>
      <c r="D6903" t="s">
        <v>17</v>
      </c>
      <c r="E6903" t="s">
        <v>18</v>
      </c>
      <c r="F6903">
        <v>82279.539999999994</v>
      </c>
      <c r="G6903">
        <v>316060.96999999997</v>
      </c>
      <c r="H6903">
        <v>497813.52</v>
      </c>
      <c r="I6903">
        <v>8.0399999999999991</v>
      </c>
      <c r="J6903">
        <v>761</v>
      </c>
      <c r="K6903" t="s">
        <v>19</v>
      </c>
      <c r="L6903" t="s">
        <v>46</v>
      </c>
      <c r="M6903" t="s">
        <v>391</v>
      </c>
      <c r="N6903">
        <v>10702.24</v>
      </c>
      <c r="O6903">
        <v>9089.32</v>
      </c>
    </row>
    <row r="6904" spans="1:15" x14ac:dyDescent="0.3">
      <c r="A6904">
        <v>6903</v>
      </c>
      <c r="B6904" t="s">
        <v>41</v>
      </c>
      <c r="C6904" t="s">
        <v>58</v>
      </c>
      <c r="D6904" t="s">
        <v>56</v>
      </c>
      <c r="E6904" t="s">
        <v>63</v>
      </c>
      <c r="F6904">
        <v>89720.92</v>
      </c>
      <c r="G6904">
        <v>387187.61</v>
      </c>
      <c r="H6904">
        <v>393605.5</v>
      </c>
      <c r="I6904">
        <v>16.97</v>
      </c>
      <c r="J6904">
        <v>502</v>
      </c>
      <c r="K6904" t="s">
        <v>39</v>
      </c>
      <c r="L6904" t="s">
        <v>26</v>
      </c>
      <c r="M6904" t="s">
        <v>120</v>
      </c>
      <c r="N6904">
        <v>8658.66</v>
      </c>
      <c r="O6904">
        <v>4568.6000000000004</v>
      </c>
    </row>
    <row r="6905" spans="1:15" x14ac:dyDescent="0.3">
      <c r="A6905">
        <v>6904</v>
      </c>
      <c r="B6905" t="s">
        <v>52</v>
      </c>
      <c r="C6905" t="s">
        <v>33</v>
      </c>
      <c r="D6905" t="s">
        <v>34</v>
      </c>
      <c r="E6905" t="s">
        <v>18</v>
      </c>
      <c r="F6905">
        <v>15023.07</v>
      </c>
      <c r="G6905">
        <v>390000.95</v>
      </c>
      <c r="H6905">
        <v>409188.42</v>
      </c>
      <c r="I6905">
        <v>9.3000000000000007</v>
      </c>
      <c r="J6905">
        <v>303</v>
      </c>
      <c r="K6905" t="s">
        <v>39</v>
      </c>
      <c r="L6905" t="s">
        <v>20</v>
      </c>
      <c r="M6905" t="s">
        <v>345</v>
      </c>
      <c r="N6905">
        <v>984.17</v>
      </c>
      <c r="O6905">
        <v>667.98</v>
      </c>
    </row>
    <row r="6906" spans="1:15" x14ac:dyDescent="0.3">
      <c r="A6906">
        <v>6905</v>
      </c>
      <c r="B6906" t="s">
        <v>15</v>
      </c>
      <c r="C6906" t="s">
        <v>23</v>
      </c>
      <c r="D6906" t="s">
        <v>28</v>
      </c>
      <c r="E6906" t="s">
        <v>38</v>
      </c>
      <c r="F6906">
        <v>99939.39</v>
      </c>
      <c r="G6906">
        <v>253153.04</v>
      </c>
      <c r="H6906">
        <v>246057.68</v>
      </c>
      <c r="I6906">
        <v>17.7</v>
      </c>
      <c r="J6906">
        <v>575</v>
      </c>
      <c r="K6906" t="s">
        <v>19</v>
      </c>
      <c r="L6906" t="s">
        <v>75</v>
      </c>
      <c r="M6906" t="s">
        <v>378</v>
      </c>
      <c r="N6906">
        <v>14896.34</v>
      </c>
      <c r="O6906">
        <v>10165.049999999999</v>
      </c>
    </row>
    <row r="6907" spans="1:15" x14ac:dyDescent="0.3">
      <c r="A6907">
        <v>6906</v>
      </c>
      <c r="B6907" t="s">
        <v>52</v>
      </c>
      <c r="C6907" t="s">
        <v>16</v>
      </c>
      <c r="D6907" t="s">
        <v>17</v>
      </c>
      <c r="E6907" t="s">
        <v>63</v>
      </c>
      <c r="F6907">
        <v>42223.42</v>
      </c>
      <c r="G6907">
        <v>266673.94</v>
      </c>
      <c r="H6907">
        <v>470622.26</v>
      </c>
      <c r="I6907">
        <v>11.2</v>
      </c>
      <c r="J6907">
        <v>892</v>
      </c>
      <c r="K6907" t="s">
        <v>19</v>
      </c>
      <c r="L6907" t="s">
        <v>30</v>
      </c>
      <c r="M6907" t="s">
        <v>243</v>
      </c>
      <c r="N6907">
        <v>3836.43</v>
      </c>
      <c r="O6907">
        <v>2397.98</v>
      </c>
    </row>
    <row r="6908" spans="1:15" x14ac:dyDescent="0.3">
      <c r="A6908">
        <v>6907</v>
      </c>
      <c r="B6908" t="s">
        <v>22</v>
      </c>
      <c r="C6908" t="s">
        <v>16</v>
      </c>
      <c r="D6908" t="s">
        <v>56</v>
      </c>
      <c r="E6908" t="s">
        <v>38</v>
      </c>
      <c r="F6908">
        <v>64267.18</v>
      </c>
      <c r="G6908">
        <v>303484.73</v>
      </c>
      <c r="H6908">
        <v>47910.9</v>
      </c>
      <c r="I6908">
        <v>7.46</v>
      </c>
      <c r="J6908">
        <v>761</v>
      </c>
      <c r="K6908" t="s">
        <v>19</v>
      </c>
      <c r="L6908" t="s">
        <v>75</v>
      </c>
      <c r="M6908" t="s">
        <v>176</v>
      </c>
      <c r="N6908">
        <v>4515.17</v>
      </c>
      <c r="O6908">
        <v>2980.41</v>
      </c>
    </row>
    <row r="6909" spans="1:15" x14ac:dyDescent="0.3">
      <c r="A6909">
        <v>6908</v>
      </c>
      <c r="B6909" t="s">
        <v>43</v>
      </c>
      <c r="C6909" t="s">
        <v>23</v>
      </c>
      <c r="D6909" t="s">
        <v>28</v>
      </c>
      <c r="E6909" t="s">
        <v>54</v>
      </c>
      <c r="F6909">
        <v>41954.400000000001</v>
      </c>
      <c r="G6909">
        <v>163800.28</v>
      </c>
      <c r="H6909">
        <v>285345.62</v>
      </c>
      <c r="I6909">
        <v>7.13</v>
      </c>
      <c r="J6909">
        <v>649</v>
      </c>
      <c r="K6909" t="s">
        <v>35</v>
      </c>
      <c r="L6909" t="s">
        <v>30</v>
      </c>
      <c r="M6909" t="s">
        <v>158</v>
      </c>
      <c r="N6909">
        <v>5253.63</v>
      </c>
      <c r="O6909">
        <v>3988.95</v>
      </c>
    </row>
    <row r="6910" spans="1:15" x14ac:dyDescent="0.3">
      <c r="A6910">
        <v>6909</v>
      </c>
      <c r="B6910" t="s">
        <v>22</v>
      </c>
      <c r="C6910" t="s">
        <v>33</v>
      </c>
      <c r="D6910" t="s">
        <v>56</v>
      </c>
      <c r="E6910" t="s">
        <v>54</v>
      </c>
      <c r="F6910">
        <v>25418.26</v>
      </c>
      <c r="G6910">
        <v>253110.88</v>
      </c>
      <c r="H6910">
        <v>289205.03999999998</v>
      </c>
      <c r="I6910">
        <v>12.95</v>
      </c>
      <c r="J6910">
        <v>874</v>
      </c>
      <c r="K6910" t="s">
        <v>35</v>
      </c>
      <c r="L6910" t="s">
        <v>75</v>
      </c>
      <c r="M6910" t="s">
        <v>103</v>
      </c>
      <c r="N6910">
        <v>2003.11</v>
      </c>
      <c r="O6910">
        <v>1761.72</v>
      </c>
    </row>
    <row r="6911" spans="1:15" x14ac:dyDescent="0.3">
      <c r="A6911">
        <v>6910</v>
      </c>
      <c r="B6911" t="s">
        <v>52</v>
      </c>
      <c r="C6911" t="s">
        <v>33</v>
      </c>
      <c r="D6911" t="s">
        <v>56</v>
      </c>
      <c r="E6911" t="s">
        <v>38</v>
      </c>
      <c r="F6911">
        <v>5611.85</v>
      </c>
      <c r="G6911">
        <v>131795.79</v>
      </c>
      <c r="H6911">
        <v>238748.52</v>
      </c>
      <c r="I6911">
        <v>10.06</v>
      </c>
      <c r="J6911">
        <v>456</v>
      </c>
      <c r="K6911" t="s">
        <v>25</v>
      </c>
      <c r="L6911" t="s">
        <v>30</v>
      </c>
      <c r="M6911" t="s">
        <v>279</v>
      </c>
      <c r="N6911">
        <v>777.42</v>
      </c>
      <c r="O6911">
        <v>489.76</v>
      </c>
    </row>
    <row r="6912" spans="1:15" x14ac:dyDescent="0.3">
      <c r="A6912">
        <v>6911</v>
      </c>
      <c r="B6912" t="s">
        <v>15</v>
      </c>
      <c r="C6912" t="s">
        <v>23</v>
      </c>
      <c r="D6912" t="s">
        <v>34</v>
      </c>
      <c r="E6912" t="s">
        <v>18</v>
      </c>
      <c r="F6912">
        <v>33806.49</v>
      </c>
      <c r="G6912">
        <v>263855.98</v>
      </c>
      <c r="H6912">
        <v>195038.3</v>
      </c>
      <c r="I6912">
        <v>9.33</v>
      </c>
      <c r="J6912">
        <v>693</v>
      </c>
      <c r="K6912" t="s">
        <v>19</v>
      </c>
      <c r="L6912" t="s">
        <v>46</v>
      </c>
      <c r="M6912" t="s">
        <v>78</v>
      </c>
      <c r="N6912">
        <v>3640.4</v>
      </c>
      <c r="O6912">
        <v>2038.47</v>
      </c>
    </row>
    <row r="6913" spans="1:15" x14ac:dyDescent="0.3">
      <c r="A6913">
        <v>6912</v>
      </c>
      <c r="B6913" t="s">
        <v>22</v>
      </c>
      <c r="C6913" t="s">
        <v>16</v>
      </c>
      <c r="D6913" t="s">
        <v>28</v>
      </c>
      <c r="E6913" t="s">
        <v>18</v>
      </c>
      <c r="F6913">
        <v>96201.77</v>
      </c>
      <c r="G6913">
        <v>62228.74</v>
      </c>
      <c r="H6913">
        <v>450602.8</v>
      </c>
      <c r="I6913">
        <v>5.03</v>
      </c>
      <c r="J6913">
        <v>746</v>
      </c>
      <c r="K6913" t="s">
        <v>19</v>
      </c>
      <c r="L6913" t="s">
        <v>20</v>
      </c>
      <c r="M6913" t="s">
        <v>97</v>
      </c>
      <c r="N6913">
        <v>5546.47</v>
      </c>
      <c r="O6913">
        <v>3670.42</v>
      </c>
    </row>
    <row r="6914" spans="1:15" x14ac:dyDescent="0.3">
      <c r="A6914">
        <v>6913</v>
      </c>
      <c r="B6914" t="s">
        <v>15</v>
      </c>
      <c r="C6914" t="s">
        <v>23</v>
      </c>
      <c r="D6914" t="s">
        <v>34</v>
      </c>
      <c r="E6914" t="s">
        <v>54</v>
      </c>
      <c r="F6914">
        <v>88984.19</v>
      </c>
      <c r="G6914">
        <v>387559.42</v>
      </c>
      <c r="H6914">
        <v>7898.21</v>
      </c>
      <c r="I6914">
        <v>9.09</v>
      </c>
      <c r="J6914">
        <v>575</v>
      </c>
      <c r="K6914" t="s">
        <v>39</v>
      </c>
      <c r="L6914" t="s">
        <v>75</v>
      </c>
      <c r="M6914" t="s">
        <v>106</v>
      </c>
      <c r="N6914">
        <v>7299.08</v>
      </c>
      <c r="O6914">
        <v>5328.57</v>
      </c>
    </row>
    <row r="6915" spans="1:15" x14ac:dyDescent="0.3">
      <c r="A6915">
        <v>6914</v>
      </c>
      <c r="B6915" t="s">
        <v>48</v>
      </c>
      <c r="C6915" t="s">
        <v>33</v>
      </c>
      <c r="D6915" t="s">
        <v>24</v>
      </c>
      <c r="E6915" t="s">
        <v>63</v>
      </c>
      <c r="F6915">
        <v>27837.14</v>
      </c>
      <c r="G6915">
        <v>341791.82</v>
      </c>
      <c r="H6915">
        <v>407791.28</v>
      </c>
      <c r="I6915">
        <v>6.73</v>
      </c>
      <c r="J6915">
        <v>351</v>
      </c>
      <c r="K6915" t="s">
        <v>35</v>
      </c>
      <c r="L6915" t="s">
        <v>30</v>
      </c>
      <c r="M6915" t="s">
        <v>312</v>
      </c>
      <c r="N6915">
        <v>3234.29</v>
      </c>
      <c r="O6915">
        <v>2667.86</v>
      </c>
    </row>
    <row r="6916" spans="1:15" x14ac:dyDescent="0.3">
      <c r="A6916">
        <v>6915</v>
      </c>
      <c r="B6916" t="s">
        <v>15</v>
      </c>
      <c r="C6916" t="s">
        <v>23</v>
      </c>
      <c r="D6916" t="s">
        <v>56</v>
      </c>
      <c r="E6916" t="s">
        <v>54</v>
      </c>
      <c r="F6916">
        <v>1188.5899999999999</v>
      </c>
      <c r="G6916">
        <v>168274.96</v>
      </c>
      <c r="H6916">
        <v>259829.81</v>
      </c>
      <c r="I6916">
        <v>11.16</v>
      </c>
      <c r="J6916">
        <v>538</v>
      </c>
      <c r="K6916" t="s">
        <v>35</v>
      </c>
      <c r="L6916" t="s">
        <v>30</v>
      </c>
      <c r="M6916" t="s">
        <v>289</v>
      </c>
      <c r="N6916">
        <v>126.39</v>
      </c>
      <c r="O6916">
        <v>108.42</v>
      </c>
    </row>
    <row r="6917" spans="1:15" x14ac:dyDescent="0.3">
      <c r="A6917">
        <v>6916</v>
      </c>
      <c r="B6917" t="s">
        <v>50</v>
      </c>
      <c r="C6917" t="s">
        <v>37</v>
      </c>
      <c r="D6917" t="s">
        <v>28</v>
      </c>
      <c r="E6917" t="s">
        <v>29</v>
      </c>
      <c r="F6917">
        <v>22476.34</v>
      </c>
      <c r="G6917">
        <v>204785.2</v>
      </c>
      <c r="H6917">
        <v>412308.25</v>
      </c>
      <c r="I6917">
        <v>8.99</v>
      </c>
      <c r="J6917">
        <v>504</v>
      </c>
      <c r="K6917" t="s">
        <v>19</v>
      </c>
      <c r="L6917" t="s">
        <v>26</v>
      </c>
      <c r="M6917" t="s">
        <v>367</v>
      </c>
      <c r="N6917">
        <v>2447.4899999999998</v>
      </c>
      <c r="O6917">
        <v>1763.07</v>
      </c>
    </row>
    <row r="6918" spans="1:15" x14ac:dyDescent="0.3">
      <c r="A6918">
        <v>6917</v>
      </c>
      <c r="B6918" t="s">
        <v>32</v>
      </c>
      <c r="C6918" t="s">
        <v>33</v>
      </c>
      <c r="D6918" t="s">
        <v>17</v>
      </c>
      <c r="E6918" t="s">
        <v>63</v>
      </c>
      <c r="F6918">
        <v>65000.25</v>
      </c>
      <c r="G6918">
        <v>306437.95</v>
      </c>
      <c r="H6918">
        <v>499511.79</v>
      </c>
      <c r="I6918">
        <v>9.9499999999999993</v>
      </c>
      <c r="J6918">
        <v>428</v>
      </c>
      <c r="K6918" t="s">
        <v>39</v>
      </c>
      <c r="L6918" t="s">
        <v>26</v>
      </c>
      <c r="M6918" t="s">
        <v>259</v>
      </c>
      <c r="N6918">
        <v>3945.92</v>
      </c>
      <c r="O6918">
        <v>3345.24</v>
      </c>
    </row>
    <row r="6919" spans="1:15" x14ac:dyDescent="0.3">
      <c r="A6919">
        <v>6918</v>
      </c>
      <c r="B6919" t="s">
        <v>85</v>
      </c>
      <c r="C6919" t="s">
        <v>37</v>
      </c>
      <c r="D6919" t="s">
        <v>56</v>
      </c>
      <c r="E6919" t="s">
        <v>63</v>
      </c>
      <c r="F6919">
        <v>84808.67</v>
      </c>
      <c r="G6919">
        <v>251310.46</v>
      </c>
      <c r="H6919">
        <v>167632.07</v>
      </c>
      <c r="I6919">
        <v>11.28</v>
      </c>
      <c r="J6919">
        <v>525</v>
      </c>
      <c r="K6919" t="s">
        <v>35</v>
      </c>
      <c r="L6919" t="s">
        <v>30</v>
      </c>
      <c r="M6919" t="s">
        <v>123</v>
      </c>
      <c r="N6919">
        <v>11274.13</v>
      </c>
      <c r="O6919">
        <v>6296.59</v>
      </c>
    </row>
    <row r="6920" spans="1:15" x14ac:dyDescent="0.3">
      <c r="A6920">
        <v>6919</v>
      </c>
      <c r="B6920" t="s">
        <v>52</v>
      </c>
      <c r="C6920" t="s">
        <v>37</v>
      </c>
      <c r="D6920" t="s">
        <v>24</v>
      </c>
      <c r="E6920" t="s">
        <v>54</v>
      </c>
      <c r="F6920">
        <v>40471.269999999997</v>
      </c>
      <c r="G6920">
        <v>461037.91</v>
      </c>
      <c r="H6920">
        <v>380734.07</v>
      </c>
      <c r="I6920">
        <v>7.31</v>
      </c>
      <c r="J6920">
        <v>686</v>
      </c>
      <c r="K6920" t="s">
        <v>35</v>
      </c>
      <c r="L6920" t="s">
        <v>26</v>
      </c>
      <c r="M6920" t="s">
        <v>274</v>
      </c>
      <c r="N6920">
        <v>5952.44</v>
      </c>
      <c r="O6920">
        <v>3425.04</v>
      </c>
    </row>
    <row r="6921" spans="1:15" x14ac:dyDescent="0.3">
      <c r="A6921">
        <v>6920</v>
      </c>
      <c r="B6921" t="s">
        <v>41</v>
      </c>
      <c r="C6921" t="s">
        <v>58</v>
      </c>
      <c r="D6921" t="s">
        <v>17</v>
      </c>
      <c r="E6921" t="s">
        <v>29</v>
      </c>
      <c r="F6921">
        <v>4025.09</v>
      </c>
      <c r="G6921">
        <v>308030.64</v>
      </c>
      <c r="H6921">
        <v>238775.82</v>
      </c>
      <c r="I6921">
        <v>8.6199999999999992</v>
      </c>
      <c r="J6921">
        <v>547</v>
      </c>
      <c r="K6921" t="s">
        <v>39</v>
      </c>
      <c r="L6921" t="s">
        <v>30</v>
      </c>
      <c r="M6921" t="s">
        <v>148</v>
      </c>
      <c r="N6921">
        <v>410.64</v>
      </c>
      <c r="O6921">
        <v>298.79000000000002</v>
      </c>
    </row>
    <row r="6922" spans="1:15" x14ac:dyDescent="0.3">
      <c r="A6922">
        <v>6921</v>
      </c>
      <c r="B6922" t="s">
        <v>85</v>
      </c>
      <c r="C6922" t="s">
        <v>58</v>
      </c>
      <c r="D6922" t="s">
        <v>24</v>
      </c>
      <c r="E6922" t="s">
        <v>54</v>
      </c>
      <c r="F6922">
        <v>77322.44</v>
      </c>
      <c r="G6922">
        <v>130252.29</v>
      </c>
      <c r="H6922">
        <v>116644.16</v>
      </c>
      <c r="I6922">
        <v>12.25</v>
      </c>
      <c r="J6922">
        <v>460</v>
      </c>
      <c r="K6922" t="s">
        <v>39</v>
      </c>
      <c r="L6922" t="s">
        <v>75</v>
      </c>
      <c r="M6922" t="s">
        <v>415</v>
      </c>
      <c r="N6922">
        <v>7745.33</v>
      </c>
      <c r="O6922">
        <v>6360.93</v>
      </c>
    </row>
    <row r="6923" spans="1:15" x14ac:dyDescent="0.3">
      <c r="A6923">
        <v>6922</v>
      </c>
      <c r="B6923" t="s">
        <v>50</v>
      </c>
      <c r="C6923" t="s">
        <v>16</v>
      </c>
      <c r="D6923" t="s">
        <v>56</v>
      </c>
      <c r="E6923" t="s">
        <v>63</v>
      </c>
      <c r="F6923">
        <v>15710.89</v>
      </c>
      <c r="G6923">
        <v>194657.32</v>
      </c>
      <c r="H6923">
        <v>345412.74</v>
      </c>
      <c r="I6923">
        <v>15.83</v>
      </c>
      <c r="J6923">
        <v>557</v>
      </c>
      <c r="K6923" t="s">
        <v>25</v>
      </c>
      <c r="L6923" t="s">
        <v>20</v>
      </c>
      <c r="M6923" t="s">
        <v>208</v>
      </c>
      <c r="N6923">
        <v>2308.71</v>
      </c>
      <c r="O6923">
        <v>1637.95</v>
      </c>
    </row>
    <row r="6924" spans="1:15" x14ac:dyDescent="0.3">
      <c r="A6924">
        <v>6923</v>
      </c>
      <c r="B6924" t="s">
        <v>85</v>
      </c>
      <c r="C6924" t="s">
        <v>58</v>
      </c>
      <c r="D6924" t="s">
        <v>24</v>
      </c>
      <c r="E6924" t="s">
        <v>18</v>
      </c>
      <c r="F6924">
        <v>10136.41</v>
      </c>
      <c r="G6924">
        <v>102865.09</v>
      </c>
      <c r="H6924">
        <v>436381.61</v>
      </c>
      <c r="I6924">
        <v>12.45</v>
      </c>
      <c r="J6924">
        <v>455</v>
      </c>
      <c r="K6924" t="s">
        <v>19</v>
      </c>
      <c r="L6924" t="s">
        <v>20</v>
      </c>
      <c r="M6924" t="s">
        <v>353</v>
      </c>
      <c r="N6924">
        <v>888.53</v>
      </c>
      <c r="O6924">
        <v>752.35</v>
      </c>
    </row>
    <row r="6925" spans="1:15" x14ac:dyDescent="0.3">
      <c r="A6925">
        <v>6924</v>
      </c>
      <c r="B6925" t="s">
        <v>41</v>
      </c>
      <c r="C6925" t="s">
        <v>37</v>
      </c>
      <c r="D6925" t="s">
        <v>56</v>
      </c>
      <c r="E6925" t="s">
        <v>54</v>
      </c>
      <c r="F6925">
        <v>54770.34</v>
      </c>
      <c r="G6925">
        <v>82479.06</v>
      </c>
      <c r="H6925">
        <v>177463.57</v>
      </c>
      <c r="I6925">
        <v>5.2</v>
      </c>
      <c r="J6925">
        <v>605</v>
      </c>
      <c r="K6925" t="s">
        <v>19</v>
      </c>
      <c r="L6925" t="s">
        <v>26</v>
      </c>
      <c r="M6925" t="s">
        <v>259</v>
      </c>
      <c r="N6925">
        <v>5346.73</v>
      </c>
      <c r="O6925">
        <v>3775.3</v>
      </c>
    </row>
    <row r="6926" spans="1:15" x14ac:dyDescent="0.3">
      <c r="A6926">
        <v>6925</v>
      </c>
      <c r="B6926" t="s">
        <v>79</v>
      </c>
      <c r="C6926" t="s">
        <v>33</v>
      </c>
      <c r="D6926" t="s">
        <v>17</v>
      </c>
      <c r="E6926" t="s">
        <v>54</v>
      </c>
      <c r="F6926">
        <v>11592.9</v>
      </c>
      <c r="G6926">
        <v>37450.43</v>
      </c>
      <c r="H6926">
        <v>410693.65</v>
      </c>
      <c r="I6926">
        <v>8.51</v>
      </c>
      <c r="J6926">
        <v>859</v>
      </c>
      <c r="K6926" t="s">
        <v>45</v>
      </c>
      <c r="L6926" t="s">
        <v>26</v>
      </c>
      <c r="M6926" t="s">
        <v>132</v>
      </c>
      <c r="N6926">
        <v>622.37</v>
      </c>
      <c r="O6926">
        <v>437.02</v>
      </c>
    </row>
    <row r="6927" spans="1:15" x14ac:dyDescent="0.3">
      <c r="A6927">
        <v>6926</v>
      </c>
      <c r="B6927" t="s">
        <v>41</v>
      </c>
      <c r="C6927" t="s">
        <v>58</v>
      </c>
      <c r="D6927" t="s">
        <v>34</v>
      </c>
      <c r="E6927" t="s">
        <v>54</v>
      </c>
      <c r="F6927">
        <v>75234.97</v>
      </c>
      <c r="G6927">
        <v>434704.71</v>
      </c>
      <c r="H6927">
        <v>110979.45</v>
      </c>
      <c r="I6927">
        <v>7.65</v>
      </c>
      <c r="J6927">
        <v>445</v>
      </c>
      <c r="K6927" t="s">
        <v>39</v>
      </c>
      <c r="L6927" t="s">
        <v>75</v>
      </c>
      <c r="M6927" t="s">
        <v>326</v>
      </c>
      <c r="N6927">
        <v>10884.71</v>
      </c>
      <c r="O6927">
        <v>8202.34</v>
      </c>
    </row>
    <row r="6928" spans="1:15" x14ac:dyDescent="0.3">
      <c r="A6928">
        <v>6927</v>
      </c>
      <c r="B6928" t="s">
        <v>22</v>
      </c>
      <c r="C6928" t="s">
        <v>58</v>
      </c>
      <c r="D6928" t="s">
        <v>24</v>
      </c>
      <c r="E6928" t="s">
        <v>63</v>
      </c>
      <c r="F6928">
        <v>92373.06</v>
      </c>
      <c r="G6928">
        <v>241628.38</v>
      </c>
      <c r="H6928">
        <v>207772.83</v>
      </c>
      <c r="I6928">
        <v>10.32</v>
      </c>
      <c r="J6928">
        <v>354</v>
      </c>
      <c r="K6928" t="s">
        <v>19</v>
      </c>
      <c r="L6928" t="s">
        <v>75</v>
      </c>
      <c r="M6928" t="s">
        <v>184</v>
      </c>
      <c r="N6928">
        <v>8787.31</v>
      </c>
      <c r="O6928">
        <v>6319.61</v>
      </c>
    </row>
    <row r="6929" spans="1:15" x14ac:dyDescent="0.3">
      <c r="A6929">
        <v>6928</v>
      </c>
      <c r="B6929" t="s">
        <v>52</v>
      </c>
      <c r="C6929" t="s">
        <v>33</v>
      </c>
      <c r="D6929" t="s">
        <v>34</v>
      </c>
      <c r="E6929" t="s">
        <v>63</v>
      </c>
      <c r="F6929">
        <v>81328.17</v>
      </c>
      <c r="G6929">
        <v>493820.77</v>
      </c>
      <c r="H6929">
        <v>259698.01</v>
      </c>
      <c r="I6929">
        <v>17.25</v>
      </c>
      <c r="J6929">
        <v>561</v>
      </c>
      <c r="K6929" t="s">
        <v>39</v>
      </c>
      <c r="L6929" t="s">
        <v>20</v>
      </c>
      <c r="M6929" t="s">
        <v>112</v>
      </c>
      <c r="N6929">
        <v>5595.76</v>
      </c>
      <c r="O6929">
        <v>4387.63</v>
      </c>
    </row>
    <row r="6930" spans="1:15" x14ac:dyDescent="0.3">
      <c r="A6930">
        <v>6929</v>
      </c>
      <c r="B6930" t="s">
        <v>85</v>
      </c>
      <c r="C6930" t="s">
        <v>23</v>
      </c>
      <c r="D6930" t="s">
        <v>34</v>
      </c>
      <c r="E6930" t="s">
        <v>54</v>
      </c>
      <c r="F6930">
        <v>29468.78</v>
      </c>
      <c r="G6930">
        <v>309773.81</v>
      </c>
      <c r="H6930">
        <v>493798.21</v>
      </c>
      <c r="I6930">
        <v>7.19</v>
      </c>
      <c r="J6930">
        <v>655</v>
      </c>
      <c r="K6930" t="s">
        <v>35</v>
      </c>
      <c r="L6930" t="s">
        <v>20</v>
      </c>
      <c r="M6930" t="s">
        <v>152</v>
      </c>
      <c r="N6930">
        <v>3604.05</v>
      </c>
      <c r="O6930">
        <v>2111.8000000000002</v>
      </c>
    </row>
    <row r="6931" spans="1:15" x14ac:dyDescent="0.3">
      <c r="A6931">
        <v>6930</v>
      </c>
      <c r="B6931" t="s">
        <v>32</v>
      </c>
      <c r="C6931" t="s">
        <v>37</v>
      </c>
      <c r="D6931" t="s">
        <v>28</v>
      </c>
      <c r="E6931" t="s">
        <v>54</v>
      </c>
      <c r="F6931">
        <v>3960.01</v>
      </c>
      <c r="G6931">
        <v>455174.22</v>
      </c>
      <c r="H6931">
        <v>182359.12</v>
      </c>
      <c r="I6931">
        <v>15.32</v>
      </c>
      <c r="J6931">
        <v>598</v>
      </c>
      <c r="K6931" t="s">
        <v>19</v>
      </c>
      <c r="L6931" t="s">
        <v>20</v>
      </c>
      <c r="M6931" t="s">
        <v>378</v>
      </c>
      <c r="N6931">
        <v>232.83</v>
      </c>
      <c r="O6931">
        <v>122.27</v>
      </c>
    </row>
    <row r="6932" spans="1:15" x14ac:dyDescent="0.3">
      <c r="A6932">
        <v>6931</v>
      </c>
      <c r="B6932" t="s">
        <v>22</v>
      </c>
      <c r="C6932" t="s">
        <v>16</v>
      </c>
      <c r="D6932" t="s">
        <v>56</v>
      </c>
      <c r="E6932" t="s">
        <v>29</v>
      </c>
      <c r="F6932">
        <v>99498.240000000005</v>
      </c>
      <c r="G6932">
        <v>324289.02</v>
      </c>
      <c r="H6932">
        <v>281261.71000000002</v>
      </c>
      <c r="I6932">
        <v>5.73</v>
      </c>
      <c r="J6932">
        <v>667</v>
      </c>
      <c r="K6932" t="s">
        <v>25</v>
      </c>
      <c r="L6932" t="s">
        <v>30</v>
      </c>
      <c r="M6932" t="s">
        <v>332</v>
      </c>
      <c r="N6932">
        <v>8306.92</v>
      </c>
      <c r="O6932">
        <v>6160.55</v>
      </c>
    </row>
    <row r="6933" spans="1:15" x14ac:dyDescent="0.3">
      <c r="A6933">
        <v>6932</v>
      </c>
      <c r="B6933" t="s">
        <v>52</v>
      </c>
      <c r="C6933" t="s">
        <v>37</v>
      </c>
      <c r="D6933" t="s">
        <v>24</v>
      </c>
      <c r="E6933" t="s">
        <v>38</v>
      </c>
      <c r="F6933">
        <v>53834.53</v>
      </c>
      <c r="G6933">
        <v>407310.32</v>
      </c>
      <c r="H6933">
        <v>394657.79</v>
      </c>
      <c r="I6933">
        <v>17.760000000000002</v>
      </c>
      <c r="J6933">
        <v>718</v>
      </c>
      <c r="K6933" t="s">
        <v>35</v>
      </c>
      <c r="L6933" t="s">
        <v>20</v>
      </c>
      <c r="M6933" t="s">
        <v>349</v>
      </c>
      <c r="N6933">
        <v>4119.92</v>
      </c>
      <c r="O6933">
        <v>3232.27</v>
      </c>
    </row>
    <row r="6934" spans="1:15" x14ac:dyDescent="0.3">
      <c r="A6934">
        <v>6933</v>
      </c>
      <c r="B6934" t="s">
        <v>32</v>
      </c>
      <c r="C6934" t="s">
        <v>16</v>
      </c>
      <c r="D6934" t="s">
        <v>28</v>
      </c>
      <c r="E6934" t="s">
        <v>63</v>
      </c>
      <c r="F6934">
        <v>40500.68</v>
      </c>
      <c r="G6934">
        <v>421784.15</v>
      </c>
      <c r="H6934">
        <v>341633.59</v>
      </c>
      <c r="I6934">
        <v>16.86</v>
      </c>
      <c r="J6934">
        <v>705</v>
      </c>
      <c r="K6934" t="s">
        <v>39</v>
      </c>
      <c r="L6934" t="s">
        <v>46</v>
      </c>
      <c r="M6934" t="s">
        <v>184</v>
      </c>
      <c r="N6934">
        <v>5917.73</v>
      </c>
      <c r="O6934">
        <v>4259.66</v>
      </c>
    </row>
    <row r="6935" spans="1:15" x14ac:dyDescent="0.3">
      <c r="A6935">
        <v>6934</v>
      </c>
      <c r="B6935" t="s">
        <v>52</v>
      </c>
      <c r="C6935" t="s">
        <v>33</v>
      </c>
      <c r="D6935" t="s">
        <v>34</v>
      </c>
      <c r="E6935" t="s">
        <v>18</v>
      </c>
      <c r="F6935">
        <v>82785.22</v>
      </c>
      <c r="G6935">
        <v>492889.34</v>
      </c>
      <c r="H6935">
        <v>54467.39</v>
      </c>
      <c r="I6935">
        <v>6.92</v>
      </c>
      <c r="J6935">
        <v>644</v>
      </c>
      <c r="K6935" t="s">
        <v>35</v>
      </c>
      <c r="L6935" t="s">
        <v>75</v>
      </c>
      <c r="M6935" t="s">
        <v>189</v>
      </c>
      <c r="N6935">
        <v>8254.92</v>
      </c>
      <c r="O6935">
        <v>7354.63</v>
      </c>
    </row>
    <row r="6936" spans="1:15" x14ac:dyDescent="0.3">
      <c r="A6936">
        <v>6935</v>
      </c>
      <c r="B6936" t="s">
        <v>50</v>
      </c>
      <c r="C6936" t="s">
        <v>58</v>
      </c>
      <c r="D6936" t="s">
        <v>56</v>
      </c>
      <c r="E6936" t="s">
        <v>29</v>
      </c>
      <c r="F6936">
        <v>6916.77</v>
      </c>
      <c r="G6936">
        <v>499094.95</v>
      </c>
      <c r="H6936">
        <v>214424.46</v>
      </c>
      <c r="I6936">
        <v>14.71</v>
      </c>
      <c r="J6936">
        <v>648</v>
      </c>
      <c r="K6936" t="s">
        <v>35</v>
      </c>
      <c r="L6936" t="s">
        <v>46</v>
      </c>
      <c r="M6936" t="s">
        <v>161</v>
      </c>
      <c r="N6936">
        <v>381.62</v>
      </c>
      <c r="O6936">
        <v>261.48</v>
      </c>
    </row>
    <row r="6937" spans="1:15" x14ac:dyDescent="0.3">
      <c r="A6937">
        <v>6936</v>
      </c>
      <c r="B6937" t="s">
        <v>79</v>
      </c>
      <c r="C6937" t="s">
        <v>23</v>
      </c>
      <c r="D6937" t="s">
        <v>28</v>
      </c>
      <c r="E6937" t="s">
        <v>29</v>
      </c>
      <c r="F6937">
        <v>27598.57</v>
      </c>
      <c r="G6937">
        <v>109340.07</v>
      </c>
      <c r="H6937">
        <v>44855.93</v>
      </c>
      <c r="I6937">
        <v>8.26</v>
      </c>
      <c r="J6937">
        <v>475</v>
      </c>
      <c r="K6937" t="s">
        <v>19</v>
      </c>
      <c r="L6937" t="s">
        <v>26</v>
      </c>
      <c r="M6937" t="s">
        <v>159</v>
      </c>
      <c r="N6937">
        <v>3325.91</v>
      </c>
      <c r="O6937">
        <v>2555</v>
      </c>
    </row>
    <row r="6938" spans="1:15" x14ac:dyDescent="0.3">
      <c r="A6938">
        <v>6937</v>
      </c>
      <c r="B6938" t="s">
        <v>32</v>
      </c>
      <c r="C6938" t="s">
        <v>58</v>
      </c>
      <c r="D6938" t="s">
        <v>24</v>
      </c>
      <c r="E6938" t="s">
        <v>18</v>
      </c>
      <c r="F6938">
        <v>12307.07</v>
      </c>
      <c r="G6938">
        <v>461644.04</v>
      </c>
      <c r="H6938">
        <v>100480.52</v>
      </c>
      <c r="I6938">
        <v>6.17</v>
      </c>
      <c r="J6938">
        <v>843</v>
      </c>
      <c r="K6938" t="s">
        <v>45</v>
      </c>
      <c r="L6938" t="s">
        <v>20</v>
      </c>
      <c r="M6938" t="s">
        <v>189</v>
      </c>
      <c r="N6938">
        <v>668.98</v>
      </c>
      <c r="O6938">
        <v>420.58</v>
      </c>
    </row>
    <row r="6939" spans="1:15" x14ac:dyDescent="0.3">
      <c r="A6939">
        <v>6938</v>
      </c>
      <c r="B6939" t="s">
        <v>15</v>
      </c>
      <c r="C6939" t="s">
        <v>23</v>
      </c>
      <c r="D6939" t="s">
        <v>28</v>
      </c>
      <c r="E6939" t="s">
        <v>63</v>
      </c>
      <c r="F6939">
        <v>60762.78</v>
      </c>
      <c r="G6939">
        <v>230963.63</v>
      </c>
      <c r="H6939">
        <v>352842.31</v>
      </c>
      <c r="I6939">
        <v>10.97</v>
      </c>
      <c r="J6939">
        <v>679</v>
      </c>
      <c r="K6939" t="s">
        <v>39</v>
      </c>
      <c r="L6939" t="s">
        <v>20</v>
      </c>
      <c r="M6939" t="s">
        <v>115</v>
      </c>
      <c r="N6939">
        <v>6849.34</v>
      </c>
      <c r="O6939">
        <v>5032.5</v>
      </c>
    </row>
    <row r="6940" spans="1:15" x14ac:dyDescent="0.3">
      <c r="A6940">
        <v>6939</v>
      </c>
      <c r="B6940" t="s">
        <v>32</v>
      </c>
      <c r="C6940" t="s">
        <v>37</v>
      </c>
      <c r="D6940" t="s">
        <v>17</v>
      </c>
      <c r="E6940" t="s">
        <v>29</v>
      </c>
      <c r="F6940">
        <v>45581.13</v>
      </c>
      <c r="G6940">
        <v>168441.96</v>
      </c>
      <c r="H6940">
        <v>340825.08</v>
      </c>
      <c r="I6940">
        <v>6.57</v>
      </c>
      <c r="J6940">
        <v>365</v>
      </c>
      <c r="K6940" t="s">
        <v>45</v>
      </c>
      <c r="L6940" t="s">
        <v>20</v>
      </c>
      <c r="M6940" t="s">
        <v>218</v>
      </c>
      <c r="N6940">
        <v>4204.5600000000004</v>
      </c>
      <c r="O6940">
        <v>2701.45</v>
      </c>
    </row>
    <row r="6941" spans="1:15" x14ac:dyDescent="0.3">
      <c r="A6941">
        <v>6940</v>
      </c>
      <c r="B6941" t="s">
        <v>48</v>
      </c>
      <c r="C6941" t="s">
        <v>23</v>
      </c>
      <c r="D6941" t="s">
        <v>24</v>
      </c>
      <c r="E6941" t="s">
        <v>54</v>
      </c>
      <c r="F6941">
        <v>82070.63</v>
      </c>
      <c r="G6941">
        <v>87314.19</v>
      </c>
      <c r="H6941">
        <v>445105.12</v>
      </c>
      <c r="I6941">
        <v>12.77</v>
      </c>
      <c r="J6941">
        <v>548</v>
      </c>
      <c r="K6941" t="s">
        <v>19</v>
      </c>
      <c r="L6941" t="s">
        <v>20</v>
      </c>
      <c r="M6941" t="s">
        <v>412</v>
      </c>
      <c r="N6941">
        <v>8735.1299999999992</v>
      </c>
      <c r="O6941">
        <v>6152.24</v>
      </c>
    </row>
    <row r="6942" spans="1:15" x14ac:dyDescent="0.3">
      <c r="A6942">
        <v>6941</v>
      </c>
      <c r="B6942" t="s">
        <v>41</v>
      </c>
      <c r="C6942" t="s">
        <v>33</v>
      </c>
      <c r="D6942" t="s">
        <v>17</v>
      </c>
      <c r="E6942" t="s">
        <v>29</v>
      </c>
      <c r="F6942">
        <v>63124.26</v>
      </c>
      <c r="G6942">
        <v>486999.88</v>
      </c>
      <c r="H6942">
        <v>48644.4</v>
      </c>
      <c r="I6942">
        <v>12.25</v>
      </c>
      <c r="J6942">
        <v>666</v>
      </c>
      <c r="K6942" t="s">
        <v>35</v>
      </c>
      <c r="L6942" t="s">
        <v>20</v>
      </c>
      <c r="M6942" t="s">
        <v>148</v>
      </c>
      <c r="N6942">
        <v>9005.07</v>
      </c>
      <c r="O6942">
        <v>5427.61</v>
      </c>
    </row>
    <row r="6943" spans="1:15" x14ac:dyDescent="0.3">
      <c r="A6943">
        <v>6942</v>
      </c>
      <c r="B6943" t="s">
        <v>50</v>
      </c>
      <c r="C6943" t="s">
        <v>58</v>
      </c>
      <c r="D6943" t="s">
        <v>56</v>
      </c>
      <c r="E6943" t="s">
        <v>54</v>
      </c>
      <c r="F6943">
        <v>20098.849999999999</v>
      </c>
      <c r="G6943">
        <v>33277.39</v>
      </c>
      <c r="H6943">
        <v>313721.45</v>
      </c>
      <c r="I6943">
        <v>8.74</v>
      </c>
      <c r="J6943">
        <v>735</v>
      </c>
      <c r="K6943" t="s">
        <v>35</v>
      </c>
      <c r="L6943" t="s">
        <v>30</v>
      </c>
      <c r="M6943" t="s">
        <v>379</v>
      </c>
      <c r="N6943">
        <v>1257.54</v>
      </c>
      <c r="O6943">
        <v>793.32</v>
      </c>
    </row>
    <row r="6944" spans="1:15" x14ac:dyDescent="0.3">
      <c r="A6944">
        <v>6943</v>
      </c>
      <c r="B6944" t="s">
        <v>15</v>
      </c>
      <c r="C6944" t="s">
        <v>16</v>
      </c>
      <c r="D6944" t="s">
        <v>28</v>
      </c>
      <c r="E6944" t="s">
        <v>63</v>
      </c>
      <c r="F6944">
        <v>15704.1</v>
      </c>
      <c r="G6944">
        <v>240392.57</v>
      </c>
      <c r="H6944">
        <v>267203.01</v>
      </c>
      <c r="I6944">
        <v>10.72</v>
      </c>
      <c r="J6944">
        <v>655</v>
      </c>
      <c r="K6944" t="s">
        <v>19</v>
      </c>
      <c r="L6944" t="s">
        <v>20</v>
      </c>
      <c r="M6944" t="s">
        <v>218</v>
      </c>
      <c r="N6944">
        <v>840.03</v>
      </c>
      <c r="O6944">
        <v>499</v>
      </c>
    </row>
    <row r="6945" spans="1:15" x14ac:dyDescent="0.3">
      <c r="A6945">
        <v>6944</v>
      </c>
      <c r="B6945" t="s">
        <v>43</v>
      </c>
      <c r="C6945" t="s">
        <v>37</v>
      </c>
      <c r="D6945" t="s">
        <v>24</v>
      </c>
      <c r="E6945" t="s">
        <v>29</v>
      </c>
      <c r="F6945">
        <v>10950.63</v>
      </c>
      <c r="G6945">
        <v>13096.31</v>
      </c>
      <c r="H6945">
        <v>78716.639999999999</v>
      </c>
      <c r="I6945">
        <v>14.67</v>
      </c>
      <c r="J6945">
        <v>712</v>
      </c>
      <c r="K6945" t="s">
        <v>35</v>
      </c>
      <c r="L6945" t="s">
        <v>46</v>
      </c>
      <c r="M6945" t="s">
        <v>327</v>
      </c>
      <c r="N6945">
        <v>1071.56</v>
      </c>
      <c r="O6945">
        <v>955.81</v>
      </c>
    </row>
    <row r="6946" spans="1:15" x14ac:dyDescent="0.3">
      <c r="A6946">
        <v>6945</v>
      </c>
      <c r="B6946" t="s">
        <v>52</v>
      </c>
      <c r="C6946" t="s">
        <v>16</v>
      </c>
      <c r="D6946" t="s">
        <v>28</v>
      </c>
      <c r="E6946" t="s">
        <v>63</v>
      </c>
      <c r="F6946">
        <v>78053.45</v>
      </c>
      <c r="G6946">
        <v>114573.36</v>
      </c>
      <c r="H6946">
        <v>484957.17</v>
      </c>
      <c r="I6946">
        <v>8.5299999999999994</v>
      </c>
      <c r="J6946">
        <v>590</v>
      </c>
      <c r="K6946" t="s">
        <v>45</v>
      </c>
      <c r="L6946" t="s">
        <v>20</v>
      </c>
      <c r="M6946" t="s">
        <v>397</v>
      </c>
      <c r="N6946">
        <v>4634.49</v>
      </c>
      <c r="O6946">
        <v>3623.4</v>
      </c>
    </row>
    <row r="6947" spans="1:15" x14ac:dyDescent="0.3">
      <c r="A6947">
        <v>6946</v>
      </c>
      <c r="B6947" t="s">
        <v>43</v>
      </c>
      <c r="C6947" t="s">
        <v>37</v>
      </c>
      <c r="D6947" t="s">
        <v>56</v>
      </c>
      <c r="E6947" t="s">
        <v>54</v>
      </c>
      <c r="F6947">
        <v>16703.509999999998</v>
      </c>
      <c r="G6947">
        <v>296300.65999999997</v>
      </c>
      <c r="H6947">
        <v>336302.38</v>
      </c>
      <c r="I6947">
        <v>16.39</v>
      </c>
      <c r="J6947">
        <v>367</v>
      </c>
      <c r="K6947" t="s">
        <v>25</v>
      </c>
      <c r="L6947" t="s">
        <v>26</v>
      </c>
      <c r="M6947" t="s">
        <v>297</v>
      </c>
      <c r="N6947">
        <v>1355.02</v>
      </c>
      <c r="O6947">
        <v>689.04</v>
      </c>
    </row>
    <row r="6948" spans="1:15" x14ac:dyDescent="0.3">
      <c r="A6948">
        <v>6947</v>
      </c>
      <c r="B6948" t="s">
        <v>79</v>
      </c>
      <c r="C6948" t="s">
        <v>16</v>
      </c>
      <c r="D6948" t="s">
        <v>28</v>
      </c>
      <c r="E6948" t="s">
        <v>54</v>
      </c>
      <c r="F6948">
        <v>79513.119999999995</v>
      </c>
      <c r="G6948">
        <v>22375.15</v>
      </c>
      <c r="H6948">
        <v>465391.64</v>
      </c>
      <c r="I6948">
        <v>17.36</v>
      </c>
      <c r="J6948">
        <v>889</v>
      </c>
      <c r="K6948" t="s">
        <v>35</v>
      </c>
      <c r="L6948" t="s">
        <v>20</v>
      </c>
      <c r="M6948" t="s">
        <v>400</v>
      </c>
      <c r="N6948">
        <v>6199.91</v>
      </c>
      <c r="O6948">
        <v>3743.68</v>
      </c>
    </row>
    <row r="6949" spans="1:15" x14ac:dyDescent="0.3">
      <c r="A6949">
        <v>6948</v>
      </c>
      <c r="B6949" t="s">
        <v>79</v>
      </c>
      <c r="C6949" t="s">
        <v>16</v>
      </c>
      <c r="D6949" t="s">
        <v>28</v>
      </c>
      <c r="E6949" t="s">
        <v>38</v>
      </c>
      <c r="F6949">
        <v>69217.25</v>
      </c>
      <c r="G6949">
        <v>314838.27</v>
      </c>
      <c r="H6949">
        <v>413734.1</v>
      </c>
      <c r="I6949">
        <v>12.77</v>
      </c>
      <c r="J6949">
        <v>683</v>
      </c>
      <c r="K6949" t="s">
        <v>45</v>
      </c>
      <c r="L6949" t="s">
        <v>20</v>
      </c>
      <c r="M6949" t="s">
        <v>318</v>
      </c>
      <c r="N6949">
        <v>7023.43</v>
      </c>
      <c r="O6949">
        <v>3601.28</v>
      </c>
    </row>
    <row r="6950" spans="1:15" x14ac:dyDescent="0.3">
      <c r="A6950">
        <v>6949</v>
      </c>
      <c r="B6950" t="s">
        <v>22</v>
      </c>
      <c r="C6950" t="s">
        <v>23</v>
      </c>
      <c r="D6950" t="s">
        <v>17</v>
      </c>
      <c r="E6950" t="s">
        <v>63</v>
      </c>
      <c r="F6950">
        <v>82975.22</v>
      </c>
      <c r="G6950">
        <v>72462.600000000006</v>
      </c>
      <c r="H6950">
        <v>451515.27</v>
      </c>
      <c r="I6950">
        <v>6.46</v>
      </c>
      <c r="J6950">
        <v>330</v>
      </c>
      <c r="K6950" t="s">
        <v>25</v>
      </c>
      <c r="L6950" t="s">
        <v>20</v>
      </c>
      <c r="M6950" t="s">
        <v>139</v>
      </c>
      <c r="N6950">
        <v>7757.79</v>
      </c>
      <c r="O6950">
        <v>4873.78</v>
      </c>
    </row>
    <row r="6951" spans="1:15" x14ac:dyDescent="0.3">
      <c r="A6951">
        <v>6950</v>
      </c>
      <c r="B6951" t="s">
        <v>32</v>
      </c>
      <c r="C6951" t="s">
        <v>58</v>
      </c>
      <c r="D6951" t="s">
        <v>34</v>
      </c>
      <c r="E6951" t="s">
        <v>63</v>
      </c>
      <c r="F6951">
        <v>72073.39</v>
      </c>
      <c r="G6951">
        <v>371164.72</v>
      </c>
      <c r="H6951">
        <v>231620.3</v>
      </c>
      <c r="I6951">
        <v>6.76</v>
      </c>
      <c r="J6951">
        <v>847</v>
      </c>
      <c r="K6951" t="s">
        <v>35</v>
      </c>
      <c r="L6951" t="s">
        <v>46</v>
      </c>
      <c r="M6951" t="s">
        <v>249</v>
      </c>
      <c r="N6951">
        <v>8852.94</v>
      </c>
      <c r="O6951">
        <v>6819.14</v>
      </c>
    </row>
    <row r="6952" spans="1:15" x14ac:dyDescent="0.3">
      <c r="A6952">
        <v>6951</v>
      </c>
      <c r="B6952" t="s">
        <v>15</v>
      </c>
      <c r="C6952" t="s">
        <v>33</v>
      </c>
      <c r="D6952" t="s">
        <v>56</v>
      </c>
      <c r="E6952" t="s">
        <v>29</v>
      </c>
      <c r="F6952">
        <v>71551.899999999994</v>
      </c>
      <c r="G6952">
        <v>473851.36</v>
      </c>
      <c r="H6952">
        <v>15778.15</v>
      </c>
      <c r="I6952">
        <v>7.81</v>
      </c>
      <c r="J6952">
        <v>647</v>
      </c>
      <c r="K6952" t="s">
        <v>19</v>
      </c>
      <c r="L6952" t="s">
        <v>46</v>
      </c>
      <c r="M6952" t="s">
        <v>343</v>
      </c>
      <c r="N6952">
        <v>3872.46</v>
      </c>
      <c r="O6952">
        <v>3333.01</v>
      </c>
    </row>
    <row r="6953" spans="1:15" x14ac:dyDescent="0.3">
      <c r="A6953">
        <v>6952</v>
      </c>
      <c r="B6953" t="s">
        <v>43</v>
      </c>
      <c r="C6953" t="s">
        <v>58</v>
      </c>
      <c r="D6953" t="s">
        <v>34</v>
      </c>
      <c r="E6953" t="s">
        <v>29</v>
      </c>
      <c r="F6953">
        <v>9945.33</v>
      </c>
      <c r="G6953">
        <v>352738.01</v>
      </c>
      <c r="H6953">
        <v>33885.480000000003</v>
      </c>
      <c r="I6953">
        <v>16.579999999999998</v>
      </c>
      <c r="J6953">
        <v>533</v>
      </c>
      <c r="K6953" t="s">
        <v>35</v>
      </c>
      <c r="L6953" t="s">
        <v>75</v>
      </c>
      <c r="M6953" t="s">
        <v>379</v>
      </c>
      <c r="N6953">
        <v>1185.68</v>
      </c>
      <c r="O6953">
        <v>857.49</v>
      </c>
    </row>
    <row r="6954" spans="1:15" x14ac:dyDescent="0.3">
      <c r="A6954">
        <v>6953</v>
      </c>
      <c r="B6954" t="s">
        <v>41</v>
      </c>
      <c r="C6954" t="s">
        <v>58</v>
      </c>
      <c r="D6954" t="s">
        <v>24</v>
      </c>
      <c r="E6954" t="s">
        <v>29</v>
      </c>
      <c r="F6954">
        <v>4311.83</v>
      </c>
      <c r="G6954">
        <v>120520.27</v>
      </c>
      <c r="H6954">
        <v>67831.39</v>
      </c>
      <c r="I6954">
        <v>11.88</v>
      </c>
      <c r="J6954">
        <v>691</v>
      </c>
      <c r="K6954" t="s">
        <v>25</v>
      </c>
      <c r="L6954" t="s">
        <v>20</v>
      </c>
      <c r="M6954" t="s">
        <v>101</v>
      </c>
      <c r="N6954">
        <v>627.54</v>
      </c>
      <c r="O6954">
        <v>492.7</v>
      </c>
    </row>
    <row r="6955" spans="1:15" x14ac:dyDescent="0.3">
      <c r="A6955">
        <v>6954</v>
      </c>
      <c r="B6955" t="s">
        <v>32</v>
      </c>
      <c r="C6955" t="s">
        <v>23</v>
      </c>
      <c r="D6955" t="s">
        <v>34</v>
      </c>
      <c r="E6955" t="s">
        <v>54</v>
      </c>
      <c r="F6955">
        <v>2391.36</v>
      </c>
      <c r="G6955">
        <v>138013.37</v>
      </c>
      <c r="H6955">
        <v>287171.42</v>
      </c>
      <c r="I6955">
        <v>9.64</v>
      </c>
      <c r="J6955">
        <v>716</v>
      </c>
      <c r="K6955" t="s">
        <v>25</v>
      </c>
      <c r="L6955" t="s">
        <v>75</v>
      </c>
      <c r="M6955" t="s">
        <v>335</v>
      </c>
      <c r="N6955">
        <v>307.83999999999997</v>
      </c>
      <c r="O6955">
        <v>276.35000000000002</v>
      </c>
    </row>
    <row r="6956" spans="1:15" x14ac:dyDescent="0.3">
      <c r="A6956">
        <v>6955</v>
      </c>
      <c r="B6956" t="s">
        <v>52</v>
      </c>
      <c r="C6956" t="s">
        <v>16</v>
      </c>
      <c r="D6956" t="s">
        <v>17</v>
      </c>
      <c r="E6956" t="s">
        <v>63</v>
      </c>
      <c r="F6956">
        <v>72881.27</v>
      </c>
      <c r="G6956">
        <v>229347.39</v>
      </c>
      <c r="H6956">
        <v>420702.82</v>
      </c>
      <c r="I6956">
        <v>12.15</v>
      </c>
      <c r="J6956">
        <v>358</v>
      </c>
      <c r="K6956" t="s">
        <v>35</v>
      </c>
      <c r="L6956" t="s">
        <v>46</v>
      </c>
      <c r="M6956" t="s">
        <v>250</v>
      </c>
      <c r="N6956">
        <v>8169.8</v>
      </c>
      <c r="O6956">
        <v>7174.19</v>
      </c>
    </row>
    <row r="6957" spans="1:15" x14ac:dyDescent="0.3">
      <c r="A6957">
        <v>6956</v>
      </c>
      <c r="B6957" t="s">
        <v>50</v>
      </c>
      <c r="C6957" t="s">
        <v>37</v>
      </c>
      <c r="D6957" t="s">
        <v>56</v>
      </c>
      <c r="E6957" t="s">
        <v>63</v>
      </c>
      <c r="F6957">
        <v>92328.55</v>
      </c>
      <c r="G6957">
        <v>348244.64</v>
      </c>
      <c r="H6957">
        <v>16844.32</v>
      </c>
      <c r="I6957">
        <v>14.4</v>
      </c>
      <c r="J6957">
        <v>759</v>
      </c>
      <c r="K6957" t="s">
        <v>19</v>
      </c>
      <c r="L6957" t="s">
        <v>75</v>
      </c>
      <c r="M6957" t="s">
        <v>87</v>
      </c>
      <c r="N6957">
        <v>12511.06</v>
      </c>
      <c r="O6957">
        <v>6967</v>
      </c>
    </row>
    <row r="6958" spans="1:15" x14ac:dyDescent="0.3">
      <c r="A6958">
        <v>6957</v>
      </c>
      <c r="B6958" t="s">
        <v>52</v>
      </c>
      <c r="C6958" t="s">
        <v>37</v>
      </c>
      <c r="D6958" t="s">
        <v>34</v>
      </c>
      <c r="E6958" t="s">
        <v>38</v>
      </c>
      <c r="F6958">
        <v>48325.27</v>
      </c>
      <c r="G6958">
        <v>196836.93</v>
      </c>
      <c r="H6958">
        <v>277623.98</v>
      </c>
      <c r="I6958">
        <v>17.45</v>
      </c>
      <c r="J6958">
        <v>587</v>
      </c>
      <c r="K6958" t="s">
        <v>35</v>
      </c>
      <c r="L6958" t="s">
        <v>30</v>
      </c>
      <c r="M6958" t="s">
        <v>117</v>
      </c>
      <c r="N6958">
        <v>6104.15</v>
      </c>
      <c r="O6958">
        <v>4964.1899999999996</v>
      </c>
    </row>
    <row r="6959" spans="1:15" x14ac:dyDescent="0.3">
      <c r="A6959">
        <v>6958</v>
      </c>
      <c r="B6959" t="s">
        <v>79</v>
      </c>
      <c r="C6959" t="s">
        <v>33</v>
      </c>
      <c r="D6959" t="s">
        <v>24</v>
      </c>
      <c r="E6959" t="s">
        <v>38</v>
      </c>
      <c r="F6959">
        <v>64308.93</v>
      </c>
      <c r="G6959">
        <v>462525.51</v>
      </c>
      <c r="H6959">
        <v>474864.76</v>
      </c>
      <c r="I6959">
        <v>8.7899999999999991</v>
      </c>
      <c r="J6959">
        <v>746</v>
      </c>
      <c r="K6959" t="s">
        <v>25</v>
      </c>
      <c r="L6959" t="s">
        <v>46</v>
      </c>
      <c r="M6959" t="s">
        <v>115</v>
      </c>
      <c r="N6959">
        <v>3271.61</v>
      </c>
      <c r="O6959">
        <v>1797.65</v>
      </c>
    </row>
    <row r="6960" spans="1:15" x14ac:dyDescent="0.3">
      <c r="A6960">
        <v>6959</v>
      </c>
      <c r="B6960" t="s">
        <v>50</v>
      </c>
      <c r="C6960" t="s">
        <v>37</v>
      </c>
      <c r="D6960" t="s">
        <v>28</v>
      </c>
      <c r="E6960" t="s">
        <v>63</v>
      </c>
      <c r="F6960">
        <v>84012.18</v>
      </c>
      <c r="G6960">
        <v>382317.78</v>
      </c>
      <c r="H6960">
        <v>97423.75</v>
      </c>
      <c r="I6960">
        <v>8.67</v>
      </c>
      <c r="J6960">
        <v>756</v>
      </c>
      <c r="K6960" t="s">
        <v>19</v>
      </c>
      <c r="L6960" t="s">
        <v>75</v>
      </c>
      <c r="M6960" t="s">
        <v>303</v>
      </c>
      <c r="N6960">
        <v>11009.23</v>
      </c>
      <c r="O6960">
        <v>9372.6</v>
      </c>
    </row>
    <row r="6961" spans="1:15" x14ac:dyDescent="0.3">
      <c r="A6961">
        <v>6960</v>
      </c>
      <c r="B6961" t="s">
        <v>22</v>
      </c>
      <c r="C6961" t="s">
        <v>58</v>
      </c>
      <c r="D6961" t="s">
        <v>34</v>
      </c>
      <c r="E6961" t="s">
        <v>63</v>
      </c>
      <c r="F6961">
        <v>48946.71</v>
      </c>
      <c r="G6961">
        <v>446066.27</v>
      </c>
      <c r="H6961">
        <v>140620.6</v>
      </c>
      <c r="I6961">
        <v>5.7</v>
      </c>
      <c r="J6961">
        <v>829</v>
      </c>
      <c r="K6961" t="s">
        <v>45</v>
      </c>
      <c r="L6961" t="s">
        <v>20</v>
      </c>
      <c r="M6961" t="s">
        <v>404</v>
      </c>
      <c r="N6961">
        <v>7087.16</v>
      </c>
      <c r="O6961">
        <v>4808</v>
      </c>
    </row>
    <row r="6962" spans="1:15" x14ac:dyDescent="0.3">
      <c r="A6962">
        <v>6961</v>
      </c>
      <c r="B6962" t="s">
        <v>79</v>
      </c>
      <c r="C6962" t="s">
        <v>33</v>
      </c>
      <c r="D6962" t="s">
        <v>28</v>
      </c>
      <c r="E6962" t="s">
        <v>54</v>
      </c>
      <c r="F6962">
        <v>97272.45</v>
      </c>
      <c r="G6962">
        <v>132329.04999999999</v>
      </c>
      <c r="H6962">
        <v>248400.3</v>
      </c>
      <c r="I6962">
        <v>6.22</v>
      </c>
      <c r="J6962">
        <v>819</v>
      </c>
      <c r="K6962" t="s">
        <v>39</v>
      </c>
      <c r="L6962" t="s">
        <v>46</v>
      </c>
      <c r="M6962" t="s">
        <v>125</v>
      </c>
      <c r="N6962">
        <v>9022.44</v>
      </c>
      <c r="O6962">
        <v>6637.75</v>
      </c>
    </row>
    <row r="6963" spans="1:15" x14ac:dyDescent="0.3">
      <c r="A6963">
        <v>6962</v>
      </c>
      <c r="B6963" t="s">
        <v>50</v>
      </c>
      <c r="C6963" t="s">
        <v>58</v>
      </c>
      <c r="D6963" t="s">
        <v>34</v>
      </c>
      <c r="E6963" t="s">
        <v>38</v>
      </c>
      <c r="F6963">
        <v>13652.92</v>
      </c>
      <c r="G6963">
        <v>26895.62</v>
      </c>
      <c r="H6963">
        <v>284060.64</v>
      </c>
      <c r="I6963">
        <v>6.9</v>
      </c>
      <c r="J6963">
        <v>693</v>
      </c>
      <c r="K6963" t="s">
        <v>35</v>
      </c>
      <c r="L6963" t="s">
        <v>30</v>
      </c>
      <c r="M6963" t="s">
        <v>179</v>
      </c>
      <c r="N6963">
        <v>1563.97</v>
      </c>
      <c r="O6963">
        <v>856.35</v>
      </c>
    </row>
    <row r="6964" spans="1:15" x14ac:dyDescent="0.3">
      <c r="A6964">
        <v>6963</v>
      </c>
      <c r="B6964" t="s">
        <v>52</v>
      </c>
      <c r="C6964" t="s">
        <v>58</v>
      </c>
      <c r="D6964" t="s">
        <v>34</v>
      </c>
      <c r="E6964" t="s">
        <v>54</v>
      </c>
      <c r="F6964">
        <v>49979.61</v>
      </c>
      <c r="G6964">
        <v>98500.11</v>
      </c>
      <c r="H6964">
        <v>198144.17</v>
      </c>
      <c r="I6964">
        <v>14.53</v>
      </c>
      <c r="J6964">
        <v>505</v>
      </c>
      <c r="K6964" t="s">
        <v>25</v>
      </c>
      <c r="L6964" t="s">
        <v>26</v>
      </c>
      <c r="M6964" t="s">
        <v>184</v>
      </c>
      <c r="N6964">
        <v>6362.14</v>
      </c>
      <c r="O6964">
        <v>5018.41</v>
      </c>
    </row>
    <row r="6965" spans="1:15" x14ac:dyDescent="0.3">
      <c r="A6965">
        <v>6964</v>
      </c>
      <c r="B6965" t="s">
        <v>22</v>
      </c>
      <c r="C6965" t="s">
        <v>37</v>
      </c>
      <c r="D6965" t="s">
        <v>56</v>
      </c>
      <c r="E6965" t="s">
        <v>54</v>
      </c>
      <c r="F6965">
        <v>34930.53</v>
      </c>
      <c r="G6965">
        <v>221456.17</v>
      </c>
      <c r="H6965">
        <v>384710.34</v>
      </c>
      <c r="I6965">
        <v>9.19</v>
      </c>
      <c r="J6965">
        <v>325</v>
      </c>
      <c r="K6965" t="s">
        <v>35</v>
      </c>
      <c r="L6965" t="s">
        <v>26</v>
      </c>
      <c r="M6965" t="s">
        <v>227</v>
      </c>
      <c r="N6965">
        <v>2499.96</v>
      </c>
      <c r="O6965">
        <v>1251.3800000000001</v>
      </c>
    </row>
    <row r="6966" spans="1:15" x14ac:dyDescent="0.3">
      <c r="A6966">
        <v>6965</v>
      </c>
      <c r="B6966" t="s">
        <v>48</v>
      </c>
      <c r="C6966" t="s">
        <v>23</v>
      </c>
      <c r="D6966" t="s">
        <v>56</v>
      </c>
      <c r="E6966" t="s">
        <v>63</v>
      </c>
      <c r="F6966">
        <v>28671.59</v>
      </c>
      <c r="G6966">
        <v>335081.45</v>
      </c>
      <c r="H6966">
        <v>87236.84</v>
      </c>
      <c r="I6966">
        <v>15.8</v>
      </c>
      <c r="J6966">
        <v>440</v>
      </c>
      <c r="K6966" t="s">
        <v>19</v>
      </c>
      <c r="L6966" t="s">
        <v>30</v>
      </c>
      <c r="M6966" t="s">
        <v>93</v>
      </c>
      <c r="N6966">
        <v>2563.9699999999998</v>
      </c>
      <c r="O6966">
        <v>2208.38</v>
      </c>
    </row>
    <row r="6967" spans="1:15" x14ac:dyDescent="0.3">
      <c r="A6967">
        <v>6966</v>
      </c>
      <c r="B6967" t="s">
        <v>85</v>
      </c>
      <c r="C6967" t="s">
        <v>23</v>
      </c>
      <c r="D6967" t="s">
        <v>56</v>
      </c>
      <c r="E6967" t="s">
        <v>54</v>
      </c>
      <c r="F6967">
        <v>61365.24</v>
      </c>
      <c r="G6967">
        <v>413505.63</v>
      </c>
      <c r="H6967">
        <v>272470.92</v>
      </c>
      <c r="I6967">
        <v>5.29</v>
      </c>
      <c r="J6967">
        <v>835</v>
      </c>
      <c r="K6967" t="s">
        <v>35</v>
      </c>
      <c r="L6967" t="s">
        <v>30</v>
      </c>
      <c r="M6967" t="s">
        <v>157</v>
      </c>
      <c r="N6967">
        <v>7657.41</v>
      </c>
      <c r="O6967">
        <v>6321.31</v>
      </c>
    </row>
    <row r="6968" spans="1:15" x14ac:dyDescent="0.3">
      <c r="A6968">
        <v>6967</v>
      </c>
      <c r="B6968" t="s">
        <v>50</v>
      </c>
      <c r="C6968" t="s">
        <v>37</v>
      </c>
      <c r="D6968" t="s">
        <v>28</v>
      </c>
      <c r="E6968" t="s">
        <v>18</v>
      </c>
      <c r="F6968">
        <v>92554.35</v>
      </c>
      <c r="G6968">
        <v>111019.41</v>
      </c>
      <c r="H6968">
        <v>199194.19</v>
      </c>
      <c r="I6968">
        <v>11.83</v>
      </c>
      <c r="J6968">
        <v>503</v>
      </c>
      <c r="K6968" t="s">
        <v>35</v>
      </c>
      <c r="L6968" t="s">
        <v>20</v>
      </c>
      <c r="M6968" t="s">
        <v>412</v>
      </c>
      <c r="N6968">
        <v>11476.45</v>
      </c>
      <c r="O6968">
        <v>7754.07</v>
      </c>
    </row>
    <row r="6969" spans="1:15" x14ac:dyDescent="0.3">
      <c r="A6969">
        <v>6968</v>
      </c>
      <c r="B6969" t="s">
        <v>15</v>
      </c>
      <c r="C6969" t="s">
        <v>58</v>
      </c>
      <c r="D6969" t="s">
        <v>24</v>
      </c>
      <c r="E6969" t="s">
        <v>29</v>
      </c>
      <c r="F6969">
        <v>10596.31</v>
      </c>
      <c r="G6969">
        <v>445832.09</v>
      </c>
      <c r="H6969">
        <v>316139.14</v>
      </c>
      <c r="I6969">
        <v>17.579999999999998</v>
      </c>
      <c r="J6969">
        <v>488</v>
      </c>
      <c r="K6969" t="s">
        <v>45</v>
      </c>
      <c r="L6969" t="s">
        <v>30</v>
      </c>
      <c r="M6969" t="s">
        <v>123</v>
      </c>
      <c r="N6969">
        <v>618.1</v>
      </c>
      <c r="O6969">
        <v>434.2</v>
      </c>
    </row>
    <row r="6970" spans="1:15" x14ac:dyDescent="0.3">
      <c r="A6970">
        <v>6969</v>
      </c>
      <c r="B6970" t="s">
        <v>15</v>
      </c>
      <c r="C6970" t="s">
        <v>33</v>
      </c>
      <c r="D6970" t="s">
        <v>28</v>
      </c>
      <c r="E6970" t="s">
        <v>63</v>
      </c>
      <c r="F6970">
        <v>45680.45</v>
      </c>
      <c r="G6970">
        <v>328903.24</v>
      </c>
      <c r="H6970">
        <v>357575.5</v>
      </c>
      <c r="I6970">
        <v>5.55</v>
      </c>
      <c r="J6970">
        <v>360</v>
      </c>
      <c r="K6970" t="s">
        <v>39</v>
      </c>
      <c r="L6970" t="s">
        <v>26</v>
      </c>
      <c r="M6970" t="s">
        <v>169</v>
      </c>
      <c r="N6970">
        <v>6319.8</v>
      </c>
      <c r="O6970">
        <v>5016.9399999999996</v>
      </c>
    </row>
    <row r="6971" spans="1:15" x14ac:dyDescent="0.3">
      <c r="A6971">
        <v>6970</v>
      </c>
      <c r="B6971" t="s">
        <v>52</v>
      </c>
      <c r="C6971" t="s">
        <v>23</v>
      </c>
      <c r="D6971" t="s">
        <v>56</v>
      </c>
      <c r="E6971" t="s">
        <v>38</v>
      </c>
      <c r="F6971">
        <v>18088.939999999999</v>
      </c>
      <c r="G6971">
        <v>406336.76</v>
      </c>
      <c r="H6971">
        <v>45884.49</v>
      </c>
      <c r="I6971">
        <v>17.45</v>
      </c>
      <c r="J6971">
        <v>464</v>
      </c>
      <c r="K6971" t="s">
        <v>19</v>
      </c>
      <c r="L6971" t="s">
        <v>26</v>
      </c>
      <c r="M6971" t="s">
        <v>362</v>
      </c>
      <c r="N6971">
        <v>2444.6</v>
      </c>
      <c r="O6971">
        <v>2183.0500000000002</v>
      </c>
    </row>
    <row r="6972" spans="1:15" x14ac:dyDescent="0.3">
      <c r="A6972">
        <v>6971</v>
      </c>
      <c r="B6972" t="s">
        <v>52</v>
      </c>
      <c r="C6972" t="s">
        <v>23</v>
      </c>
      <c r="D6972" t="s">
        <v>28</v>
      </c>
      <c r="E6972" t="s">
        <v>38</v>
      </c>
      <c r="F6972">
        <v>74835.360000000001</v>
      </c>
      <c r="G6972">
        <v>10993.73</v>
      </c>
      <c r="H6972">
        <v>4526.8</v>
      </c>
      <c r="I6972">
        <v>6.31</v>
      </c>
      <c r="J6972">
        <v>340</v>
      </c>
      <c r="K6972" t="s">
        <v>19</v>
      </c>
      <c r="L6972" t="s">
        <v>26</v>
      </c>
      <c r="M6972" t="s">
        <v>301</v>
      </c>
      <c r="N6972">
        <v>6313.61</v>
      </c>
      <c r="O6972">
        <v>3768.59</v>
      </c>
    </row>
    <row r="6973" spans="1:15" x14ac:dyDescent="0.3">
      <c r="A6973">
        <v>6972</v>
      </c>
      <c r="B6973" t="s">
        <v>22</v>
      </c>
      <c r="C6973" t="s">
        <v>16</v>
      </c>
      <c r="D6973" t="s">
        <v>17</v>
      </c>
      <c r="E6973" t="s">
        <v>18</v>
      </c>
      <c r="F6973">
        <v>84213.79</v>
      </c>
      <c r="G6973">
        <v>323852.09999999998</v>
      </c>
      <c r="H6973">
        <v>170323.24</v>
      </c>
      <c r="I6973">
        <v>6.28</v>
      </c>
      <c r="J6973">
        <v>550</v>
      </c>
      <c r="K6973" t="s">
        <v>45</v>
      </c>
      <c r="L6973" t="s">
        <v>46</v>
      </c>
      <c r="M6973" t="s">
        <v>51</v>
      </c>
      <c r="N6973">
        <v>6515.68</v>
      </c>
      <c r="O6973">
        <v>3766.22</v>
      </c>
    </row>
    <row r="6974" spans="1:15" x14ac:dyDescent="0.3">
      <c r="A6974">
        <v>6973</v>
      </c>
      <c r="B6974" t="s">
        <v>48</v>
      </c>
      <c r="C6974" t="s">
        <v>37</v>
      </c>
      <c r="D6974" t="s">
        <v>28</v>
      </c>
      <c r="E6974" t="s">
        <v>18</v>
      </c>
      <c r="F6974">
        <v>18787.48</v>
      </c>
      <c r="G6974">
        <v>205211.57</v>
      </c>
      <c r="H6974">
        <v>473879.48</v>
      </c>
      <c r="I6974">
        <v>17.739999999999998</v>
      </c>
      <c r="J6974">
        <v>392</v>
      </c>
      <c r="K6974" t="s">
        <v>25</v>
      </c>
      <c r="L6974" t="s">
        <v>30</v>
      </c>
      <c r="M6974" t="s">
        <v>234</v>
      </c>
      <c r="N6974">
        <v>1600.8</v>
      </c>
      <c r="O6974">
        <v>986.74</v>
      </c>
    </row>
    <row r="6975" spans="1:15" x14ac:dyDescent="0.3">
      <c r="A6975">
        <v>6974</v>
      </c>
      <c r="B6975" t="s">
        <v>85</v>
      </c>
      <c r="C6975" t="s">
        <v>37</v>
      </c>
      <c r="D6975" t="s">
        <v>28</v>
      </c>
      <c r="E6975" t="s">
        <v>18</v>
      </c>
      <c r="F6975">
        <v>99074.3</v>
      </c>
      <c r="G6975">
        <v>87395.46</v>
      </c>
      <c r="H6975">
        <v>388997.04</v>
      </c>
      <c r="I6975">
        <v>11.92</v>
      </c>
      <c r="J6975">
        <v>572</v>
      </c>
      <c r="K6975" t="s">
        <v>45</v>
      </c>
      <c r="L6975" t="s">
        <v>30</v>
      </c>
      <c r="M6975" t="s">
        <v>380</v>
      </c>
      <c r="N6975">
        <v>13410.12</v>
      </c>
      <c r="O6975">
        <v>7394.79</v>
      </c>
    </row>
    <row r="6976" spans="1:15" x14ac:dyDescent="0.3">
      <c r="A6976">
        <v>6975</v>
      </c>
      <c r="B6976" t="s">
        <v>43</v>
      </c>
      <c r="C6976" t="s">
        <v>58</v>
      </c>
      <c r="D6976" t="s">
        <v>34</v>
      </c>
      <c r="E6976" t="s">
        <v>18</v>
      </c>
      <c r="F6976">
        <v>61830.14</v>
      </c>
      <c r="G6976">
        <v>340319.51</v>
      </c>
      <c r="H6976">
        <v>280869.59000000003</v>
      </c>
      <c r="I6976">
        <v>9.8000000000000007</v>
      </c>
      <c r="J6976">
        <v>647</v>
      </c>
      <c r="K6976" t="s">
        <v>45</v>
      </c>
      <c r="L6976" t="s">
        <v>20</v>
      </c>
      <c r="M6976" t="s">
        <v>198</v>
      </c>
      <c r="N6976">
        <v>6950.97</v>
      </c>
      <c r="O6976">
        <v>5334.59</v>
      </c>
    </row>
    <row r="6977" spans="1:15" x14ac:dyDescent="0.3">
      <c r="A6977">
        <v>6976</v>
      </c>
      <c r="B6977" t="s">
        <v>79</v>
      </c>
      <c r="C6977" t="s">
        <v>37</v>
      </c>
      <c r="D6977" t="s">
        <v>24</v>
      </c>
      <c r="E6977" t="s">
        <v>18</v>
      </c>
      <c r="F6977">
        <v>64466.75</v>
      </c>
      <c r="G6977">
        <v>124382.19</v>
      </c>
      <c r="H6977">
        <v>55908.28</v>
      </c>
      <c r="I6977">
        <v>15.55</v>
      </c>
      <c r="J6977">
        <v>722</v>
      </c>
      <c r="K6977" t="s">
        <v>19</v>
      </c>
      <c r="L6977" t="s">
        <v>20</v>
      </c>
      <c r="M6977" t="s">
        <v>390</v>
      </c>
      <c r="N6977">
        <v>9300.34</v>
      </c>
      <c r="O6977">
        <v>6815.36</v>
      </c>
    </row>
    <row r="6978" spans="1:15" x14ac:dyDescent="0.3">
      <c r="A6978">
        <v>6977</v>
      </c>
      <c r="B6978" t="s">
        <v>15</v>
      </c>
      <c r="C6978" t="s">
        <v>23</v>
      </c>
      <c r="D6978" t="s">
        <v>28</v>
      </c>
      <c r="E6978" t="s">
        <v>63</v>
      </c>
      <c r="F6978">
        <v>56933.49</v>
      </c>
      <c r="G6978">
        <v>442796.82</v>
      </c>
      <c r="H6978">
        <v>114462.34</v>
      </c>
      <c r="I6978">
        <v>12.6</v>
      </c>
      <c r="J6978">
        <v>783</v>
      </c>
      <c r="K6978" t="s">
        <v>45</v>
      </c>
      <c r="L6978" t="s">
        <v>75</v>
      </c>
      <c r="M6978" t="s">
        <v>253</v>
      </c>
      <c r="N6978">
        <v>8509.6299999999992</v>
      </c>
      <c r="O6978">
        <v>5049.13</v>
      </c>
    </row>
    <row r="6979" spans="1:15" x14ac:dyDescent="0.3">
      <c r="A6979">
        <v>6978</v>
      </c>
      <c r="B6979" t="s">
        <v>41</v>
      </c>
      <c r="C6979" t="s">
        <v>37</v>
      </c>
      <c r="D6979" t="s">
        <v>34</v>
      </c>
      <c r="E6979" t="s">
        <v>29</v>
      </c>
      <c r="F6979">
        <v>30753.35</v>
      </c>
      <c r="G6979">
        <v>413965.84</v>
      </c>
      <c r="H6979">
        <v>238325.47</v>
      </c>
      <c r="I6979">
        <v>6.87</v>
      </c>
      <c r="J6979">
        <v>469</v>
      </c>
      <c r="K6979" t="s">
        <v>25</v>
      </c>
      <c r="L6979" t="s">
        <v>46</v>
      </c>
      <c r="M6979" t="s">
        <v>295</v>
      </c>
      <c r="N6979">
        <v>3097.83</v>
      </c>
      <c r="O6979">
        <v>2214.15</v>
      </c>
    </row>
    <row r="6980" spans="1:15" x14ac:dyDescent="0.3">
      <c r="A6980">
        <v>6979</v>
      </c>
      <c r="B6980" t="s">
        <v>43</v>
      </c>
      <c r="C6980" t="s">
        <v>16</v>
      </c>
      <c r="D6980" t="s">
        <v>17</v>
      </c>
      <c r="E6980" t="s">
        <v>18</v>
      </c>
      <c r="F6980">
        <v>49713.22</v>
      </c>
      <c r="G6980">
        <v>475346.91</v>
      </c>
      <c r="H6980">
        <v>134126.04</v>
      </c>
      <c r="I6980">
        <v>9.75</v>
      </c>
      <c r="J6980">
        <v>586</v>
      </c>
      <c r="K6980" t="s">
        <v>25</v>
      </c>
      <c r="L6980" t="s">
        <v>46</v>
      </c>
      <c r="M6980" t="s">
        <v>354</v>
      </c>
      <c r="N6980">
        <v>6109.09</v>
      </c>
      <c r="O6980">
        <v>4163.22</v>
      </c>
    </row>
    <row r="6981" spans="1:15" x14ac:dyDescent="0.3">
      <c r="A6981">
        <v>6980</v>
      </c>
      <c r="B6981" t="s">
        <v>22</v>
      </c>
      <c r="C6981" t="s">
        <v>16</v>
      </c>
      <c r="D6981" t="s">
        <v>17</v>
      </c>
      <c r="E6981" t="s">
        <v>63</v>
      </c>
      <c r="F6981">
        <v>90185.71</v>
      </c>
      <c r="G6981">
        <v>232193.48</v>
      </c>
      <c r="H6981">
        <v>181341.49</v>
      </c>
      <c r="I6981">
        <v>16.25</v>
      </c>
      <c r="J6981">
        <v>366</v>
      </c>
      <c r="K6981" t="s">
        <v>39</v>
      </c>
      <c r="L6981" t="s">
        <v>75</v>
      </c>
      <c r="M6981" t="s">
        <v>346</v>
      </c>
      <c r="N6981">
        <v>5949.05</v>
      </c>
      <c r="O6981">
        <v>3937.14</v>
      </c>
    </row>
    <row r="6982" spans="1:15" x14ac:dyDescent="0.3">
      <c r="A6982">
        <v>6981</v>
      </c>
      <c r="B6982" t="s">
        <v>41</v>
      </c>
      <c r="C6982" t="s">
        <v>23</v>
      </c>
      <c r="D6982" t="s">
        <v>24</v>
      </c>
      <c r="E6982" t="s">
        <v>18</v>
      </c>
      <c r="F6982">
        <v>81315.62</v>
      </c>
      <c r="G6982">
        <v>156543.99</v>
      </c>
      <c r="H6982">
        <v>49201.09</v>
      </c>
      <c r="I6982">
        <v>8.64</v>
      </c>
      <c r="J6982">
        <v>811</v>
      </c>
      <c r="K6982" t="s">
        <v>35</v>
      </c>
      <c r="L6982" t="s">
        <v>75</v>
      </c>
      <c r="M6982" t="s">
        <v>342</v>
      </c>
      <c r="N6982">
        <v>8255.5</v>
      </c>
      <c r="O6982">
        <v>4403.28</v>
      </c>
    </row>
    <row r="6983" spans="1:15" x14ac:dyDescent="0.3">
      <c r="A6983">
        <v>6982</v>
      </c>
      <c r="B6983" t="s">
        <v>32</v>
      </c>
      <c r="C6983" t="s">
        <v>16</v>
      </c>
      <c r="D6983" t="s">
        <v>56</v>
      </c>
      <c r="E6983" t="s">
        <v>63</v>
      </c>
      <c r="F6983">
        <v>8493.2000000000007</v>
      </c>
      <c r="G6983">
        <v>255831.25</v>
      </c>
      <c r="H6983">
        <v>265892.21999999997</v>
      </c>
      <c r="I6983">
        <v>15.49</v>
      </c>
      <c r="J6983">
        <v>629</v>
      </c>
      <c r="K6983" t="s">
        <v>25</v>
      </c>
      <c r="L6983" t="s">
        <v>26</v>
      </c>
      <c r="M6983" t="s">
        <v>212</v>
      </c>
      <c r="N6983">
        <v>1244.8800000000001</v>
      </c>
      <c r="O6983">
        <v>671.39</v>
      </c>
    </row>
    <row r="6984" spans="1:15" x14ac:dyDescent="0.3">
      <c r="A6984">
        <v>6983</v>
      </c>
      <c r="B6984" t="s">
        <v>85</v>
      </c>
      <c r="C6984" t="s">
        <v>33</v>
      </c>
      <c r="D6984" t="s">
        <v>28</v>
      </c>
      <c r="E6984" t="s">
        <v>38</v>
      </c>
      <c r="F6984">
        <v>36929.94</v>
      </c>
      <c r="G6984">
        <v>365124.42</v>
      </c>
      <c r="H6984">
        <v>402143.38</v>
      </c>
      <c r="I6984">
        <v>16.16</v>
      </c>
      <c r="J6984">
        <v>808</v>
      </c>
      <c r="K6984" t="s">
        <v>25</v>
      </c>
      <c r="L6984" t="s">
        <v>46</v>
      </c>
      <c r="M6984" t="s">
        <v>411</v>
      </c>
      <c r="N6984">
        <v>4203.41</v>
      </c>
      <c r="O6984">
        <v>3229.98</v>
      </c>
    </row>
    <row r="6985" spans="1:15" x14ac:dyDescent="0.3">
      <c r="A6985">
        <v>6984</v>
      </c>
      <c r="B6985" t="s">
        <v>79</v>
      </c>
      <c r="C6985" t="s">
        <v>33</v>
      </c>
      <c r="D6985" t="s">
        <v>28</v>
      </c>
      <c r="E6985" t="s">
        <v>54</v>
      </c>
      <c r="F6985">
        <v>20510.490000000002</v>
      </c>
      <c r="G6985">
        <v>176543.64</v>
      </c>
      <c r="H6985">
        <v>351411.88</v>
      </c>
      <c r="I6985">
        <v>8.24</v>
      </c>
      <c r="J6985">
        <v>546</v>
      </c>
      <c r="K6985" t="s">
        <v>45</v>
      </c>
      <c r="L6985" t="s">
        <v>30</v>
      </c>
      <c r="M6985" t="s">
        <v>412</v>
      </c>
      <c r="N6985">
        <v>2092</v>
      </c>
      <c r="O6985">
        <v>1503.33</v>
      </c>
    </row>
    <row r="6986" spans="1:15" x14ac:dyDescent="0.3">
      <c r="A6986">
        <v>6985</v>
      </c>
      <c r="B6986" t="s">
        <v>50</v>
      </c>
      <c r="C6986" t="s">
        <v>58</v>
      </c>
      <c r="D6986" t="s">
        <v>17</v>
      </c>
      <c r="E6986" t="s">
        <v>38</v>
      </c>
      <c r="F6986">
        <v>1691.79</v>
      </c>
      <c r="G6986">
        <v>455902.01</v>
      </c>
      <c r="H6986">
        <v>284955.68</v>
      </c>
      <c r="I6986">
        <v>14.9</v>
      </c>
      <c r="J6986">
        <v>532</v>
      </c>
      <c r="K6986" t="s">
        <v>45</v>
      </c>
      <c r="L6986" t="s">
        <v>75</v>
      </c>
      <c r="M6986" t="s">
        <v>82</v>
      </c>
      <c r="N6986">
        <v>166.41</v>
      </c>
      <c r="O6986">
        <v>96.01</v>
      </c>
    </row>
    <row r="6987" spans="1:15" x14ac:dyDescent="0.3">
      <c r="A6987">
        <v>6986</v>
      </c>
      <c r="B6987" t="s">
        <v>48</v>
      </c>
      <c r="C6987" t="s">
        <v>37</v>
      </c>
      <c r="D6987" t="s">
        <v>24</v>
      </c>
      <c r="E6987" t="s">
        <v>38</v>
      </c>
      <c r="F6987">
        <v>40638.29</v>
      </c>
      <c r="G6987">
        <v>482662.82</v>
      </c>
      <c r="H6987">
        <v>182805.82</v>
      </c>
      <c r="I6987">
        <v>15.12</v>
      </c>
      <c r="J6987">
        <v>587</v>
      </c>
      <c r="K6987" t="s">
        <v>39</v>
      </c>
      <c r="L6987" t="s">
        <v>46</v>
      </c>
      <c r="M6987" t="s">
        <v>185</v>
      </c>
      <c r="N6987">
        <v>5193.34</v>
      </c>
      <c r="O6987">
        <v>4323.43</v>
      </c>
    </row>
    <row r="6988" spans="1:15" x14ac:dyDescent="0.3">
      <c r="A6988">
        <v>6987</v>
      </c>
      <c r="B6988" t="s">
        <v>50</v>
      </c>
      <c r="C6988" t="s">
        <v>23</v>
      </c>
      <c r="D6988" t="s">
        <v>34</v>
      </c>
      <c r="E6988" t="s">
        <v>63</v>
      </c>
      <c r="F6988">
        <v>13855.99</v>
      </c>
      <c r="G6988">
        <v>403919.61</v>
      </c>
      <c r="H6988">
        <v>52951.08</v>
      </c>
      <c r="I6988">
        <v>16</v>
      </c>
      <c r="J6988">
        <v>811</v>
      </c>
      <c r="K6988" t="s">
        <v>19</v>
      </c>
      <c r="L6988" t="s">
        <v>26</v>
      </c>
      <c r="M6988" t="s">
        <v>289</v>
      </c>
      <c r="N6988">
        <v>1861.52</v>
      </c>
      <c r="O6988">
        <v>1068.82</v>
      </c>
    </row>
    <row r="6989" spans="1:15" x14ac:dyDescent="0.3">
      <c r="A6989">
        <v>6988</v>
      </c>
      <c r="B6989" t="s">
        <v>85</v>
      </c>
      <c r="C6989" t="s">
        <v>16</v>
      </c>
      <c r="D6989" t="s">
        <v>24</v>
      </c>
      <c r="E6989" t="s">
        <v>63</v>
      </c>
      <c r="F6989">
        <v>65669.48</v>
      </c>
      <c r="G6989">
        <v>358770.75</v>
      </c>
      <c r="H6989">
        <v>287487.96999999997</v>
      </c>
      <c r="I6989">
        <v>14.15</v>
      </c>
      <c r="J6989">
        <v>820</v>
      </c>
      <c r="K6989" t="s">
        <v>25</v>
      </c>
      <c r="L6989" t="s">
        <v>20</v>
      </c>
      <c r="M6989" t="s">
        <v>388</v>
      </c>
      <c r="N6989">
        <v>6671.12</v>
      </c>
      <c r="O6989">
        <v>5356.67</v>
      </c>
    </row>
    <row r="6990" spans="1:15" x14ac:dyDescent="0.3">
      <c r="A6990">
        <v>6989</v>
      </c>
      <c r="B6990" t="s">
        <v>48</v>
      </c>
      <c r="C6990" t="s">
        <v>37</v>
      </c>
      <c r="D6990" t="s">
        <v>28</v>
      </c>
      <c r="E6990" t="s">
        <v>54</v>
      </c>
      <c r="F6990">
        <v>54669.93</v>
      </c>
      <c r="G6990">
        <v>394381.7</v>
      </c>
      <c r="H6990">
        <v>324511.78999999998</v>
      </c>
      <c r="I6990">
        <v>10.29</v>
      </c>
      <c r="J6990">
        <v>735</v>
      </c>
      <c r="K6990" t="s">
        <v>25</v>
      </c>
      <c r="L6990" t="s">
        <v>26</v>
      </c>
      <c r="M6990" t="s">
        <v>99</v>
      </c>
      <c r="N6990">
        <v>7235.05</v>
      </c>
      <c r="O6990">
        <v>6258.67</v>
      </c>
    </row>
    <row r="6991" spans="1:15" x14ac:dyDescent="0.3">
      <c r="A6991">
        <v>6990</v>
      </c>
      <c r="B6991" t="s">
        <v>52</v>
      </c>
      <c r="C6991" t="s">
        <v>23</v>
      </c>
      <c r="D6991" t="s">
        <v>28</v>
      </c>
      <c r="E6991" t="s">
        <v>38</v>
      </c>
      <c r="F6991">
        <v>94501.62</v>
      </c>
      <c r="G6991">
        <v>216812.09</v>
      </c>
      <c r="H6991">
        <v>255729.06</v>
      </c>
      <c r="I6991">
        <v>13.91</v>
      </c>
      <c r="J6991">
        <v>655</v>
      </c>
      <c r="K6991" t="s">
        <v>45</v>
      </c>
      <c r="L6991" t="s">
        <v>20</v>
      </c>
      <c r="M6991" t="s">
        <v>181</v>
      </c>
      <c r="N6991">
        <v>11753.37</v>
      </c>
      <c r="O6991">
        <v>8521.15</v>
      </c>
    </row>
    <row r="6992" spans="1:15" x14ac:dyDescent="0.3">
      <c r="A6992">
        <v>6991</v>
      </c>
      <c r="B6992" t="s">
        <v>41</v>
      </c>
      <c r="C6992" t="s">
        <v>16</v>
      </c>
      <c r="D6992" t="s">
        <v>56</v>
      </c>
      <c r="E6992" t="s">
        <v>63</v>
      </c>
      <c r="F6992">
        <v>69102.94</v>
      </c>
      <c r="G6992">
        <v>437293.01</v>
      </c>
      <c r="H6992">
        <v>1780.98</v>
      </c>
      <c r="I6992">
        <v>13.14</v>
      </c>
      <c r="J6992">
        <v>723</v>
      </c>
      <c r="K6992" t="s">
        <v>35</v>
      </c>
      <c r="L6992" t="s">
        <v>46</v>
      </c>
      <c r="M6992" t="s">
        <v>362</v>
      </c>
      <c r="N6992">
        <v>3779.02</v>
      </c>
      <c r="O6992">
        <v>2339.19</v>
      </c>
    </row>
    <row r="6993" spans="1:15" x14ac:dyDescent="0.3">
      <c r="A6993">
        <v>6992</v>
      </c>
      <c r="B6993" t="s">
        <v>79</v>
      </c>
      <c r="C6993" t="s">
        <v>33</v>
      </c>
      <c r="D6993" t="s">
        <v>17</v>
      </c>
      <c r="E6993" t="s">
        <v>29</v>
      </c>
      <c r="F6993">
        <v>43686.14</v>
      </c>
      <c r="G6993">
        <v>430502.46</v>
      </c>
      <c r="H6993">
        <v>120285.39</v>
      </c>
      <c r="I6993">
        <v>14.79</v>
      </c>
      <c r="J6993">
        <v>384</v>
      </c>
      <c r="K6993" t="s">
        <v>19</v>
      </c>
      <c r="L6993" t="s">
        <v>30</v>
      </c>
      <c r="M6993" t="s">
        <v>288</v>
      </c>
      <c r="N6993">
        <v>3332.43</v>
      </c>
      <c r="O6993">
        <v>1836.61</v>
      </c>
    </row>
    <row r="6994" spans="1:15" x14ac:dyDescent="0.3">
      <c r="A6994">
        <v>6993</v>
      </c>
      <c r="B6994" t="s">
        <v>32</v>
      </c>
      <c r="C6994" t="s">
        <v>37</v>
      </c>
      <c r="D6994" t="s">
        <v>34</v>
      </c>
      <c r="E6994" t="s">
        <v>63</v>
      </c>
      <c r="F6994">
        <v>21504.55</v>
      </c>
      <c r="G6994">
        <v>445191.5</v>
      </c>
      <c r="H6994">
        <v>411363.89</v>
      </c>
      <c r="I6994">
        <v>10.89</v>
      </c>
      <c r="J6994">
        <v>562</v>
      </c>
      <c r="K6994" t="s">
        <v>35</v>
      </c>
      <c r="L6994" t="s">
        <v>75</v>
      </c>
      <c r="M6994" t="s">
        <v>259</v>
      </c>
      <c r="N6994">
        <v>3017.81</v>
      </c>
      <c r="O6994">
        <v>2406.23</v>
      </c>
    </row>
    <row r="6995" spans="1:15" x14ac:dyDescent="0.3">
      <c r="A6995">
        <v>6994</v>
      </c>
      <c r="B6995" t="s">
        <v>52</v>
      </c>
      <c r="C6995" t="s">
        <v>23</v>
      </c>
      <c r="D6995" t="s">
        <v>56</v>
      </c>
      <c r="E6995" t="s">
        <v>63</v>
      </c>
      <c r="F6995">
        <v>23506.59</v>
      </c>
      <c r="G6995">
        <v>154552.71</v>
      </c>
      <c r="H6995">
        <v>299115.53999999998</v>
      </c>
      <c r="I6995">
        <v>17.82</v>
      </c>
      <c r="J6995">
        <v>755</v>
      </c>
      <c r="K6995" t="s">
        <v>39</v>
      </c>
      <c r="L6995" t="s">
        <v>30</v>
      </c>
      <c r="M6995" t="s">
        <v>215</v>
      </c>
      <c r="N6995">
        <v>1189.8699999999999</v>
      </c>
      <c r="O6995">
        <v>839.3</v>
      </c>
    </row>
    <row r="6996" spans="1:15" x14ac:dyDescent="0.3">
      <c r="A6996">
        <v>6995</v>
      </c>
      <c r="B6996" t="s">
        <v>41</v>
      </c>
      <c r="C6996" t="s">
        <v>16</v>
      </c>
      <c r="D6996" t="s">
        <v>56</v>
      </c>
      <c r="E6996" t="s">
        <v>54</v>
      </c>
      <c r="F6996">
        <v>58170.57</v>
      </c>
      <c r="G6996">
        <v>299975.67</v>
      </c>
      <c r="H6996">
        <v>99643.69</v>
      </c>
      <c r="I6996">
        <v>8.25</v>
      </c>
      <c r="J6996">
        <v>420</v>
      </c>
      <c r="K6996" t="s">
        <v>39</v>
      </c>
      <c r="L6996" t="s">
        <v>30</v>
      </c>
      <c r="M6996" t="s">
        <v>176</v>
      </c>
      <c r="N6996">
        <v>8076.73</v>
      </c>
      <c r="O6996">
        <v>4900.3</v>
      </c>
    </row>
    <row r="6997" spans="1:15" x14ac:dyDescent="0.3">
      <c r="A6997">
        <v>6996</v>
      </c>
      <c r="B6997" t="s">
        <v>32</v>
      </c>
      <c r="C6997" t="s">
        <v>58</v>
      </c>
      <c r="D6997" t="s">
        <v>28</v>
      </c>
      <c r="E6997" t="s">
        <v>18</v>
      </c>
      <c r="F6997">
        <v>99837.08</v>
      </c>
      <c r="G6997">
        <v>317785.17</v>
      </c>
      <c r="H6997">
        <v>268319.40000000002</v>
      </c>
      <c r="I6997">
        <v>17.36</v>
      </c>
      <c r="J6997">
        <v>710</v>
      </c>
      <c r="K6997" t="s">
        <v>35</v>
      </c>
      <c r="L6997" t="s">
        <v>26</v>
      </c>
      <c r="M6997" t="s">
        <v>330</v>
      </c>
      <c r="N6997">
        <v>5939.99</v>
      </c>
      <c r="O6997">
        <v>3112.76</v>
      </c>
    </row>
    <row r="6998" spans="1:15" x14ac:dyDescent="0.3">
      <c r="A6998">
        <v>6997</v>
      </c>
      <c r="B6998" t="s">
        <v>52</v>
      </c>
      <c r="C6998" t="s">
        <v>37</v>
      </c>
      <c r="D6998" t="s">
        <v>56</v>
      </c>
      <c r="E6998" t="s">
        <v>38</v>
      </c>
      <c r="F6998">
        <v>9626.09</v>
      </c>
      <c r="G6998">
        <v>222577.41</v>
      </c>
      <c r="H6998">
        <v>421729.63</v>
      </c>
      <c r="I6998">
        <v>5.0199999999999996</v>
      </c>
      <c r="J6998">
        <v>712</v>
      </c>
      <c r="K6998" t="s">
        <v>39</v>
      </c>
      <c r="L6998" t="s">
        <v>26</v>
      </c>
      <c r="M6998" t="s">
        <v>67</v>
      </c>
      <c r="N6998">
        <v>1358.1</v>
      </c>
      <c r="O6998">
        <v>746.37</v>
      </c>
    </row>
    <row r="6999" spans="1:15" x14ac:dyDescent="0.3">
      <c r="A6999">
        <v>6998</v>
      </c>
      <c r="B6999" t="s">
        <v>15</v>
      </c>
      <c r="C6999" t="s">
        <v>33</v>
      </c>
      <c r="D6999" t="s">
        <v>56</v>
      </c>
      <c r="E6999" t="s">
        <v>38</v>
      </c>
      <c r="F6999">
        <v>54350.54</v>
      </c>
      <c r="G6999">
        <v>301368.57</v>
      </c>
      <c r="H6999">
        <v>151984.22</v>
      </c>
      <c r="I6999">
        <v>17.41</v>
      </c>
      <c r="J6999">
        <v>589</v>
      </c>
      <c r="K6999" t="s">
        <v>39</v>
      </c>
      <c r="L6999" t="s">
        <v>46</v>
      </c>
      <c r="M6999" t="s">
        <v>373</v>
      </c>
      <c r="N6999">
        <v>5832.65</v>
      </c>
      <c r="O6999">
        <v>4674.1400000000003</v>
      </c>
    </row>
    <row r="7000" spans="1:15" x14ac:dyDescent="0.3">
      <c r="A7000">
        <v>6999</v>
      </c>
      <c r="B7000" t="s">
        <v>52</v>
      </c>
      <c r="C7000" t="s">
        <v>58</v>
      </c>
      <c r="D7000" t="s">
        <v>34</v>
      </c>
      <c r="E7000" t="s">
        <v>29</v>
      </c>
      <c r="F7000">
        <v>83355.78</v>
      </c>
      <c r="G7000">
        <v>325778.17</v>
      </c>
      <c r="H7000">
        <v>150508.16</v>
      </c>
      <c r="I7000">
        <v>8.6999999999999993</v>
      </c>
      <c r="J7000">
        <v>684</v>
      </c>
      <c r="K7000" t="s">
        <v>39</v>
      </c>
      <c r="L7000" t="s">
        <v>46</v>
      </c>
      <c r="M7000" t="s">
        <v>271</v>
      </c>
      <c r="N7000">
        <v>8441.41</v>
      </c>
      <c r="O7000">
        <v>5296.55</v>
      </c>
    </row>
    <row r="7001" spans="1:15" x14ac:dyDescent="0.3">
      <c r="A7001">
        <v>7000</v>
      </c>
      <c r="B7001" t="s">
        <v>41</v>
      </c>
      <c r="C7001" t="s">
        <v>16</v>
      </c>
      <c r="D7001" t="s">
        <v>17</v>
      </c>
      <c r="E7001" t="s">
        <v>38</v>
      </c>
      <c r="F7001">
        <v>91666.61</v>
      </c>
      <c r="G7001">
        <v>14747.73</v>
      </c>
      <c r="H7001">
        <v>450312.55</v>
      </c>
      <c r="I7001">
        <v>5.18</v>
      </c>
      <c r="J7001">
        <v>522</v>
      </c>
      <c r="K7001" t="s">
        <v>35</v>
      </c>
      <c r="L7001" t="s">
        <v>20</v>
      </c>
      <c r="M7001" t="s">
        <v>225</v>
      </c>
      <c r="N7001">
        <v>6369.15</v>
      </c>
      <c r="O7001">
        <v>4358.78</v>
      </c>
    </row>
    <row r="7002" spans="1:15" x14ac:dyDescent="0.3">
      <c r="A7002">
        <v>7001</v>
      </c>
      <c r="B7002" t="s">
        <v>85</v>
      </c>
      <c r="C7002" t="s">
        <v>16</v>
      </c>
      <c r="D7002" t="s">
        <v>17</v>
      </c>
      <c r="E7002" t="s">
        <v>54</v>
      </c>
      <c r="F7002">
        <v>94467.95</v>
      </c>
      <c r="G7002">
        <v>464445.01</v>
      </c>
      <c r="H7002">
        <v>59744.47</v>
      </c>
      <c r="I7002">
        <v>6.89</v>
      </c>
      <c r="J7002">
        <v>450</v>
      </c>
      <c r="K7002" t="s">
        <v>35</v>
      </c>
      <c r="L7002" t="s">
        <v>26</v>
      </c>
      <c r="M7002" t="s">
        <v>78</v>
      </c>
      <c r="N7002">
        <v>13837.03</v>
      </c>
      <c r="O7002">
        <v>7445.34</v>
      </c>
    </row>
    <row r="7003" spans="1:15" x14ac:dyDescent="0.3">
      <c r="A7003">
        <v>7002</v>
      </c>
      <c r="B7003" t="s">
        <v>32</v>
      </c>
      <c r="C7003" t="s">
        <v>58</v>
      </c>
      <c r="D7003" t="s">
        <v>17</v>
      </c>
      <c r="E7003" t="s">
        <v>18</v>
      </c>
      <c r="F7003">
        <v>84979.3</v>
      </c>
      <c r="G7003">
        <v>411517.18</v>
      </c>
      <c r="H7003">
        <v>208102.61</v>
      </c>
      <c r="I7003">
        <v>14.2</v>
      </c>
      <c r="J7003">
        <v>424</v>
      </c>
      <c r="K7003" t="s">
        <v>35</v>
      </c>
      <c r="L7003" t="s">
        <v>26</v>
      </c>
      <c r="M7003" t="s">
        <v>323</v>
      </c>
      <c r="N7003">
        <v>5456.11</v>
      </c>
      <c r="O7003">
        <v>3253.88</v>
      </c>
    </row>
    <row r="7004" spans="1:15" x14ac:dyDescent="0.3">
      <c r="A7004">
        <v>7003</v>
      </c>
      <c r="B7004" t="s">
        <v>15</v>
      </c>
      <c r="C7004" t="s">
        <v>37</v>
      </c>
      <c r="D7004" t="s">
        <v>28</v>
      </c>
      <c r="E7004" t="s">
        <v>63</v>
      </c>
      <c r="F7004">
        <v>57921.88</v>
      </c>
      <c r="G7004">
        <v>403736.41</v>
      </c>
      <c r="H7004">
        <v>109984.97</v>
      </c>
      <c r="I7004">
        <v>8.74</v>
      </c>
      <c r="J7004">
        <v>807</v>
      </c>
      <c r="K7004" t="s">
        <v>35</v>
      </c>
      <c r="L7004" t="s">
        <v>46</v>
      </c>
      <c r="M7004" t="s">
        <v>242</v>
      </c>
      <c r="N7004">
        <v>7421.77</v>
      </c>
      <c r="O7004">
        <v>4631.92</v>
      </c>
    </row>
    <row r="7005" spans="1:15" x14ac:dyDescent="0.3">
      <c r="A7005">
        <v>7004</v>
      </c>
      <c r="B7005" t="s">
        <v>79</v>
      </c>
      <c r="C7005" t="s">
        <v>16</v>
      </c>
      <c r="D7005" t="s">
        <v>34</v>
      </c>
      <c r="E7005" t="s">
        <v>29</v>
      </c>
      <c r="F7005">
        <v>34212.559999999998</v>
      </c>
      <c r="G7005">
        <v>290343.28999999998</v>
      </c>
      <c r="H7005">
        <v>11306.1</v>
      </c>
      <c r="I7005">
        <v>12.34</v>
      </c>
      <c r="J7005">
        <v>481</v>
      </c>
      <c r="K7005" t="s">
        <v>39</v>
      </c>
      <c r="L7005" t="s">
        <v>20</v>
      </c>
      <c r="M7005" t="s">
        <v>93</v>
      </c>
      <c r="N7005">
        <v>2943.25</v>
      </c>
      <c r="O7005">
        <v>2508.3000000000002</v>
      </c>
    </row>
    <row r="7006" spans="1:15" x14ac:dyDescent="0.3">
      <c r="A7006">
        <v>7005</v>
      </c>
      <c r="B7006" t="s">
        <v>48</v>
      </c>
      <c r="C7006" t="s">
        <v>37</v>
      </c>
      <c r="D7006" t="s">
        <v>56</v>
      </c>
      <c r="E7006" t="s">
        <v>38</v>
      </c>
      <c r="F7006">
        <v>40017.64</v>
      </c>
      <c r="G7006">
        <v>450812.44</v>
      </c>
      <c r="H7006">
        <v>280888.49</v>
      </c>
      <c r="I7006">
        <v>6.18</v>
      </c>
      <c r="J7006">
        <v>310</v>
      </c>
      <c r="K7006" t="s">
        <v>35</v>
      </c>
      <c r="L7006" t="s">
        <v>20</v>
      </c>
      <c r="M7006" t="s">
        <v>183</v>
      </c>
      <c r="N7006">
        <v>4309.25</v>
      </c>
      <c r="O7006">
        <v>3782.08</v>
      </c>
    </row>
    <row r="7007" spans="1:15" x14ac:dyDescent="0.3">
      <c r="A7007">
        <v>7006</v>
      </c>
      <c r="B7007" t="s">
        <v>32</v>
      </c>
      <c r="C7007" t="s">
        <v>37</v>
      </c>
      <c r="D7007" t="s">
        <v>34</v>
      </c>
      <c r="E7007" t="s">
        <v>18</v>
      </c>
      <c r="F7007">
        <v>94930.31</v>
      </c>
      <c r="G7007">
        <v>272681.93</v>
      </c>
      <c r="H7007">
        <v>279754.01</v>
      </c>
      <c r="I7007">
        <v>14.91</v>
      </c>
      <c r="J7007">
        <v>379</v>
      </c>
      <c r="K7007" t="s">
        <v>39</v>
      </c>
      <c r="L7007" t="s">
        <v>26</v>
      </c>
      <c r="M7007" t="s">
        <v>282</v>
      </c>
      <c r="N7007">
        <v>5792.27</v>
      </c>
      <c r="O7007">
        <v>3700.56</v>
      </c>
    </row>
    <row r="7008" spans="1:15" x14ac:dyDescent="0.3">
      <c r="A7008">
        <v>7007</v>
      </c>
      <c r="B7008" t="s">
        <v>43</v>
      </c>
      <c r="C7008" t="s">
        <v>16</v>
      </c>
      <c r="D7008" t="s">
        <v>56</v>
      </c>
      <c r="E7008" t="s">
        <v>18</v>
      </c>
      <c r="F7008">
        <v>98216.69</v>
      </c>
      <c r="G7008">
        <v>265668.21999999997</v>
      </c>
      <c r="H7008">
        <v>409881.91</v>
      </c>
      <c r="I7008">
        <v>12.37</v>
      </c>
      <c r="J7008">
        <v>305</v>
      </c>
      <c r="K7008" t="s">
        <v>25</v>
      </c>
      <c r="L7008" t="s">
        <v>75</v>
      </c>
      <c r="M7008" t="s">
        <v>239</v>
      </c>
      <c r="N7008">
        <v>10595.28</v>
      </c>
      <c r="O7008">
        <v>7164.94</v>
      </c>
    </row>
    <row r="7009" spans="1:15" x14ac:dyDescent="0.3">
      <c r="A7009">
        <v>7008</v>
      </c>
      <c r="B7009" t="s">
        <v>15</v>
      </c>
      <c r="C7009" t="s">
        <v>37</v>
      </c>
      <c r="D7009" t="s">
        <v>17</v>
      </c>
      <c r="E7009" t="s">
        <v>63</v>
      </c>
      <c r="F7009">
        <v>79888.820000000007</v>
      </c>
      <c r="G7009">
        <v>102926.89</v>
      </c>
      <c r="H7009">
        <v>281609.07</v>
      </c>
      <c r="I7009">
        <v>11.57</v>
      </c>
      <c r="J7009">
        <v>607</v>
      </c>
      <c r="K7009" t="s">
        <v>45</v>
      </c>
      <c r="L7009" t="s">
        <v>30</v>
      </c>
      <c r="M7009" t="s">
        <v>380</v>
      </c>
      <c r="N7009">
        <v>4737.43</v>
      </c>
      <c r="O7009">
        <v>2502.92</v>
      </c>
    </row>
    <row r="7010" spans="1:15" x14ac:dyDescent="0.3">
      <c r="A7010">
        <v>7009</v>
      </c>
      <c r="B7010" t="s">
        <v>79</v>
      </c>
      <c r="C7010" t="s">
        <v>37</v>
      </c>
      <c r="D7010" t="s">
        <v>28</v>
      </c>
      <c r="E7010" t="s">
        <v>29</v>
      </c>
      <c r="F7010">
        <v>41514.199999999997</v>
      </c>
      <c r="G7010">
        <v>267314.73</v>
      </c>
      <c r="H7010">
        <v>244205.76</v>
      </c>
      <c r="I7010">
        <v>7.03</v>
      </c>
      <c r="J7010">
        <v>653</v>
      </c>
      <c r="K7010" t="s">
        <v>35</v>
      </c>
      <c r="L7010" t="s">
        <v>30</v>
      </c>
      <c r="M7010" t="s">
        <v>386</v>
      </c>
      <c r="N7010">
        <v>4163.18</v>
      </c>
      <c r="O7010">
        <v>2378.0100000000002</v>
      </c>
    </row>
    <row r="7011" spans="1:15" x14ac:dyDescent="0.3">
      <c r="A7011">
        <v>7010</v>
      </c>
      <c r="B7011" t="s">
        <v>22</v>
      </c>
      <c r="C7011" t="s">
        <v>58</v>
      </c>
      <c r="D7011" t="s">
        <v>28</v>
      </c>
      <c r="E7011" t="s">
        <v>18</v>
      </c>
      <c r="F7011">
        <v>79226.86</v>
      </c>
      <c r="G7011">
        <v>226206.12</v>
      </c>
      <c r="H7011">
        <v>410228.43</v>
      </c>
      <c r="I7011">
        <v>7.72</v>
      </c>
      <c r="J7011">
        <v>440</v>
      </c>
      <c r="K7011" t="s">
        <v>25</v>
      </c>
      <c r="L7011" t="s">
        <v>75</v>
      </c>
      <c r="M7011" t="s">
        <v>239</v>
      </c>
      <c r="N7011">
        <v>9009.94</v>
      </c>
      <c r="O7011">
        <v>7156.66</v>
      </c>
    </row>
    <row r="7012" spans="1:15" x14ac:dyDescent="0.3">
      <c r="A7012">
        <v>7011</v>
      </c>
      <c r="B7012" t="s">
        <v>41</v>
      </c>
      <c r="C7012" t="s">
        <v>37</v>
      </c>
      <c r="D7012" t="s">
        <v>56</v>
      </c>
      <c r="E7012" t="s">
        <v>18</v>
      </c>
      <c r="F7012">
        <v>9081.15</v>
      </c>
      <c r="G7012">
        <v>147841.98000000001</v>
      </c>
      <c r="H7012">
        <v>413086.29</v>
      </c>
      <c r="I7012">
        <v>15.8</v>
      </c>
      <c r="J7012">
        <v>537</v>
      </c>
      <c r="K7012" t="s">
        <v>45</v>
      </c>
      <c r="L7012" t="s">
        <v>75</v>
      </c>
      <c r="M7012" t="s">
        <v>176</v>
      </c>
      <c r="N7012">
        <v>911.63</v>
      </c>
      <c r="O7012">
        <v>483.84</v>
      </c>
    </row>
    <row r="7013" spans="1:15" x14ac:dyDescent="0.3">
      <c r="A7013">
        <v>7012</v>
      </c>
      <c r="B7013" t="s">
        <v>52</v>
      </c>
      <c r="C7013" t="s">
        <v>37</v>
      </c>
      <c r="D7013" t="s">
        <v>17</v>
      </c>
      <c r="E7013" t="s">
        <v>38</v>
      </c>
      <c r="F7013">
        <v>44686.91</v>
      </c>
      <c r="G7013">
        <v>480210.1</v>
      </c>
      <c r="H7013">
        <v>21631.93</v>
      </c>
      <c r="I7013">
        <v>17.12</v>
      </c>
      <c r="J7013">
        <v>310</v>
      </c>
      <c r="K7013" t="s">
        <v>39</v>
      </c>
      <c r="L7013" t="s">
        <v>26</v>
      </c>
      <c r="M7013" t="s">
        <v>123</v>
      </c>
      <c r="N7013">
        <v>5262.73</v>
      </c>
      <c r="O7013">
        <v>2886.13</v>
      </c>
    </row>
    <row r="7014" spans="1:15" x14ac:dyDescent="0.3">
      <c r="A7014">
        <v>7013</v>
      </c>
      <c r="B7014" t="s">
        <v>50</v>
      </c>
      <c r="C7014" t="s">
        <v>58</v>
      </c>
      <c r="D7014" t="s">
        <v>28</v>
      </c>
      <c r="E7014" t="s">
        <v>29</v>
      </c>
      <c r="F7014">
        <v>27069.38</v>
      </c>
      <c r="G7014">
        <v>398001.06</v>
      </c>
      <c r="H7014">
        <v>372676.84</v>
      </c>
      <c r="I7014">
        <v>9.3800000000000008</v>
      </c>
      <c r="J7014">
        <v>619</v>
      </c>
      <c r="K7014" t="s">
        <v>19</v>
      </c>
      <c r="L7014" t="s">
        <v>30</v>
      </c>
      <c r="M7014" t="s">
        <v>366</v>
      </c>
      <c r="N7014">
        <v>1861.86</v>
      </c>
      <c r="O7014">
        <v>1163.3499999999999</v>
      </c>
    </row>
    <row r="7015" spans="1:15" x14ac:dyDescent="0.3">
      <c r="A7015">
        <v>7014</v>
      </c>
      <c r="B7015" t="s">
        <v>43</v>
      </c>
      <c r="C7015" t="s">
        <v>16</v>
      </c>
      <c r="D7015" t="s">
        <v>34</v>
      </c>
      <c r="E7015" t="s">
        <v>29</v>
      </c>
      <c r="F7015">
        <v>60511.86</v>
      </c>
      <c r="G7015">
        <v>476049.15</v>
      </c>
      <c r="H7015">
        <v>194680.23</v>
      </c>
      <c r="I7015">
        <v>15.71</v>
      </c>
      <c r="J7015">
        <v>693</v>
      </c>
      <c r="K7015" t="s">
        <v>35</v>
      </c>
      <c r="L7015" t="s">
        <v>26</v>
      </c>
      <c r="M7015" t="s">
        <v>364</v>
      </c>
      <c r="N7015">
        <v>8284.25</v>
      </c>
      <c r="O7015">
        <v>4370.53</v>
      </c>
    </row>
    <row r="7016" spans="1:15" x14ac:dyDescent="0.3">
      <c r="A7016">
        <v>7015</v>
      </c>
      <c r="B7016" t="s">
        <v>43</v>
      </c>
      <c r="C7016" t="s">
        <v>23</v>
      </c>
      <c r="D7016" t="s">
        <v>17</v>
      </c>
      <c r="E7016" t="s">
        <v>63</v>
      </c>
      <c r="F7016">
        <v>40531.129999999997</v>
      </c>
      <c r="G7016">
        <v>150008.97</v>
      </c>
      <c r="H7016">
        <v>131867.42000000001</v>
      </c>
      <c r="I7016">
        <v>12.24</v>
      </c>
      <c r="J7016">
        <v>673</v>
      </c>
      <c r="K7016" t="s">
        <v>35</v>
      </c>
      <c r="L7016" t="s">
        <v>26</v>
      </c>
      <c r="M7016" t="s">
        <v>129</v>
      </c>
      <c r="N7016">
        <v>4920.54</v>
      </c>
      <c r="O7016">
        <v>2881.07</v>
      </c>
    </row>
    <row r="7017" spans="1:15" x14ac:dyDescent="0.3">
      <c r="A7017">
        <v>7016</v>
      </c>
      <c r="B7017" t="s">
        <v>85</v>
      </c>
      <c r="C7017" t="s">
        <v>58</v>
      </c>
      <c r="D7017" t="s">
        <v>56</v>
      </c>
      <c r="E7017" t="s">
        <v>29</v>
      </c>
      <c r="F7017">
        <v>11013.2</v>
      </c>
      <c r="G7017">
        <v>472031.66</v>
      </c>
      <c r="H7017">
        <v>415735.64</v>
      </c>
      <c r="I7017">
        <v>6.17</v>
      </c>
      <c r="J7017">
        <v>370</v>
      </c>
      <c r="K7017" t="s">
        <v>35</v>
      </c>
      <c r="L7017" t="s">
        <v>20</v>
      </c>
      <c r="M7017" t="s">
        <v>178</v>
      </c>
      <c r="N7017">
        <v>642.29999999999995</v>
      </c>
      <c r="O7017">
        <v>335.17</v>
      </c>
    </row>
    <row r="7018" spans="1:15" x14ac:dyDescent="0.3">
      <c r="A7018">
        <v>7017</v>
      </c>
      <c r="B7018" t="s">
        <v>41</v>
      </c>
      <c r="C7018" t="s">
        <v>16</v>
      </c>
      <c r="D7018" t="s">
        <v>34</v>
      </c>
      <c r="E7018" t="s">
        <v>29</v>
      </c>
      <c r="F7018">
        <v>38372.83</v>
      </c>
      <c r="G7018">
        <v>319806.06</v>
      </c>
      <c r="H7018">
        <v>231259.02</v>
      </c>
      <c r="I7018">
        <v>15.2</v>
      </c>
      <c r="J7018">
        <v>493</v>
      </c>
      <c r="K7018" t="s">
        <v>19</v>
      </c>
      <c r="L7018" t="s">
        <v>20</v>
      </c>
      <c r="M7018" t="s">
        <v>94</v>
      </c>
      <c r="N7018">
        <v>3105.75</v>
      </c>
      <c r="O7018">
        <v>2743.52</v>
      </c>
    </row>
    <row r="7019" spans="1:15" x14ac:dyDescent="0.3">
      <c r="A7019">
        <v>7018</v>
      </c>
      <c r="B7019" t="s">
        <v>41</v>
      </c>
      <c r="C7019" t="s">
        <v>33</v>
      </c>
      <c r="D7019" t="s">
        <v>17</v>
      </c>
      <c r="E7019" t="s">
        <v>54</v>
      </c>
      <c r="F7019">
        <v>56639.77</v>
      </c>
      <c r="G7019">
        <v>364028.01</v>
      </c>
      <c r="H7019">
        <v>246658.77</v>
      </c>
      <c r="I7019">
        <v>5.1100000000000003</v>
      </c>
      <c r="J7019">
        <v>537</v>
      </c>
      <c r="K7019" t="s">
        <v>19</v>
      </c>
      <c r="L7019" t="s">
        <v>20</v>
      </c>
      <c r="M7019" t="s">
        <v>135</v>
      </c>
      <c r="N7019">
        <v>6014.68</v>
      </c>
      <c r="O7019">
        <v>3936.12</v>
      </c>
    </row>
    <row r="7020" spans="1:15" x14ac:dyDescent="0.3">
      <c r="A7020">
        <v>7019</v>
      </c>
      <c r="B7020" t="s">
        <v>32</v>
      </c>
      <c r="C7020" t="s">
        <v>16</v>
      </c>
      <c r="D7020" t="s">
        <v>24</v>
      </c>
      <c r="E7020" t="s">
        <v>54</v>
      </c>
      <c r="F7020">
        <v>79589.789999999994</v>
      </c>
      <c r="G7020">
        <v>398894.73</v>
      </c>
      <c r="H7020">
        <v>179535.98</v>
      </c>
      <c r="I7020">
        <v>12.18</v>
      </c>
      <c r="J7020">
        <v>617</v>
      </c>
      <c r="K7020" t="s">
        <v>45</v>
      </c>
      <c r="L7020" t="s">
        <v>26</v>
      </c>
      <c r="M7020" t="s">
        <v>401</v>
      </c>
      <c r="N7020">
        <v>10586.19</v>
      </c>
      <c r="O7020">
        <v>9250.57</v>
      </c>
    </row>
    <row r="7021" spans="1:15" x14ac:dyDescent="0.3">
      <c r="A7021">
        <v>7020</v>
      </c>
      <c r="B7021" t="s">
        <v>43</v>
      </c>
      <c r="C7021" t="s">
        <v>58</v>
      </c>
      <c r="D7021" t="s">
        <v>24</v>
      </c>
      <c r="E7021" t="s">
        <v>63</v>
      </c>
      <c r="F7021">
        <v>52287.05</v>
      </c>
      <c r="G7021">
        <v>91239.32</v>
      </c>
      <c r="H7021">
        <v>60168.23</v>
      </c>
      <c r="I7021">
        <v>16.8</v>
      </c>
      <c r="J7021">
        <v>399</v>
      </c>
      <c r="K7021" t="s">
        <v>45</v>
      </c>
      <c r="L7021" t="s">
        <v>30</v>
      </c>
      <c r="M7021" t="s">
        <v>130</v>
      </c>
      <c r="N7021">
        <v>3283.02</v>
      </c>
      <c r="O7021">
        <v>2009.56</v>
      </c>
    </row>
    <row r="7022" spans="1:15" x14ac:dyDescent="0.3">
      <c r="A7022">
        <v>7021</v>
      </c>
      <c r="B7022" t="s">
        <v>43</v>
      </c>
      <c r="C7022" t="s">
        <v>16</v>
      </c>
      <c r="D7022" t="s">
        <v>34</v>
      </c>
      <c r="E7022" t="s">
        <v>18</v>
      </c>
      <c r="F7022">
        <v>63219.32</v>
      </c>
      <c r="G7022">
        <v>468333.73</v>
      </c>
      <c r="H7022">
        <v>465189.6</v>
      </c>
      <c r="I7022">
        <v>16.760000000000002</v>
      </c>
      <c r="J7022">
        <v>327</v>
      </c>
      <c r="K7022" t="s">
        <v>39</v>
      </c>
      <c r="L7022" t="s">
        <v>20</v>
      </c>
      <c r="M7022" t="s">
        <v>412</v>
      </c>
      <c r="N7022">
        <v>4315.2299999999996</v>
      </c>
      <c r="O7022">
        <v>3801.09</v>
      </c>
    </row>
    <row r="7023" spans="1:15" x14ac:dyDescent="0.3">
      <c r="A7023">
        <v>7022</v>
      </c>
      <c r="B7023" t="s">
        <v>43</v>
      </c>
      <c r="C7023" t="s">
        <v>16</v>
      </c>
      <c r="D7023" t="s">
        <v>24</v>
      </c>
      <c r="E7023" t="s">
        <v>63</v>
      </c>
      <c r="F7023">
        <v>6182.29</v>
      </c>
      <c r="G7023">
        <v>435961.53</v>
      </c>
      <c r="H7023">
        <v>293968.84999999998</v>
      </c>
      <c r="I7023">
        <v>9.81</v>
      </c>
      <c r="J7023">
        <v>505</v>
      </c>
      <c r="K7023" t="s">
        <v>25</v>
      </c>
      <c r="L7023" t="s">
        <v>30</v>
      </c>
      <c r="M7023" t="s">
        <v>90</v>
      </c>
      <c r="N7023">
        <v>480.56</v>
      </c>
      <c r="O7023">
        <v>297.13</v>
      </c>
    </row>
    <row r="7024" spans="1:15" x14ac:dyDescent="0.3">
      <c r="A7024">
        <v>7023</v>
      </c>
      <c r="B7024" t="s">
        <v>43</v>
      </c>
      <c r="C7024" t="s">
        <v>16</v>
      </c>
      <c r="D7024" t="s">
        <v>56</v>
      </c>
      <c r="E7024" t="s">
        <v>18</v>
      </c>
      <c r="F7024">
        <v>45905.2</v>
      </c>
      <c r="G7024">
        <v>267586</v>
      </c>
      <c r="H7024">
        <v>360352.46</v>
      </c>
      <c r="I7024">
        <v>5.22</v>
      </c>
      <c r="J7024">
        <v>685</v>
      </c>
      <c r="K7024" t="s">
        <v>39</v>
      </c>
      <c r="L7024" t="s">
        <v>30</v>
      </c>
      <c r="M7024" t="s">
        <v>380</v>
      </c>
      <c r="N7024">
        <v>6121.23</v>
      </c>
      <c r="O7024">
        <v>4288.24</v>
      </c>
    </row>
    <row r="7025" spans="1:15" x14ac:dyDescent="0.3">
      <c r="A7025">
        <v>7024</v>
      </c>
      <c r="B7025" t="s">
        <v>22</v>
      </c>
      <c r="C7025" t="s">
        <v>16</v>
      </c>
      <c r="D7025" t="s">
        <v>17</v>
      </c>
      <c r="E7025" t="s">
        <v>63</v>
      </c>
      <c r="F7025">
        <v>88515.53</v>
      </c>
      <c r="G7025">
        <v>27061.96</v>
      </c>
      <c r="H7025">
        <v>345578.62</v>
      </c>
      <c r="I7025">
        <v>17.61</v>
      </c>
      <c r="J7025">
        <v>597</v>
      </c>
      <c r="K7025" t="s">
        <v>35</v>
      </c>
      <c r="L7025" t="s">
        <v>46</v>
      </c>
      <c r="M7025" t="s">
        <v>413</v>
      </c>
      <c r="N7025">
        <v>12325.42</v>
      </c>
      <c r="O7025">
        <v>7449.09</v>
      </c>
    </row>
    <row r="7026" spans="1:15" x14ac:dyDescent="0.3">
      <c r="A7026">
        <v>7025</v>
      </c>
      <c r="B7026" t="s">
        <v>41</v>
      </c>
      <c r="C7026" t="s">
        <v>23</v>
      </c>
      <c r="D7026" t="s">
        <v>28</v>
      </c>
      <c r="E7026" t="s">
        <v>18</v>
      </c>
      <c r="F7026">
        <v>77758.22</v>
      </c>
      <c r="G7026">
        <v>257093.32</v>
      </c>
      <c r="H7026">
        <v>37041.06</v>
      </c>
      <c r="I7026">
        <v>6.28</v>
      </c>
      <c r="J7026">
        <v>671</v>
      </c>
      <c r="K7026" t="s">
        <v>45</v>
      </c>
      <c r="L7026" t="s">
        <v>30</v>
      </c>
      <c r="M7026" t="s">
        <v>340</v>
      </c>
      <c r="N7026">
        <v>6626.44</v>
      </c>
      <c r="O7026">
        <v>4386.24</v>
      </c>
    </row>
    <row r="7027" spans="1:15" x14ac:dyDescent="0.3">
      <c r="A7027">
        <v>7026</v>
      </c>
      <c r="B7027" t="s">
        <v>48</v>
      </c>
      <c r="C7027" t="s">
        <v>23</v>
      </c>
      <c r="D7027" t="s">
        <v>34</v>
      </c>
      <c r="E7027" t="s">
        <v>18</v>
      </c>
      <c r="F7027">
        <v>48587.79</v>
      </c>
      <c r="G7027">
        <v>147956.57999999999</v>
      </c>
      <c r="H7027">
        <v>266142.46000000002</v>
      </c>
      <c r="I7027">
        <v>10.210000000000001</v>
      </c>
      <c r="J7027">
        <v>647</v>
      </c>
      <c r="K7027" t="s">
        <v>19</v>
      </c>
      <c r="L7027" t="s">
        <v>75</v>
      </c>
      <c r="M7027" t="s">
        <v>128</v>
      </c>
      <c r="N7027">
        <v>6344.06</v>
      </c>
      <c r="O7027">
        <v>4295.96</v>
      </c>
    </row>
    <row r="7028" spans="1:15" x14ac:dyDescent="0.3">
      <c r="A7028">
        <v>7027</v>
      </c>
      <c r="B7028" t="s">
        <v>43</v>
      </c>
      <c r="C7028" t="s">
        <v>16</v>
      </c>
      <c r="D7028" t="s">
        <v>34</v>
      </c>
      <c r="E7028" t="s">
        <v>63</v>
      </c>
      <c r="F7028">
        <v>33447.699999999997</v>
      </c>
      <c r="G7028">
        <v>121066.13</v>
      </c>
      <c r="H7028">
        <v>245357.38</v>
      </c>
      <c r="I7028">
        <v>12.4</v>
      </c>
      <c r="J7028">
        <v>782</v>
      </c>
      <c r="K7028" t="s">
        <v>45</v>
      </c>
      <c r="L7028" t="s">
        <v>30</v>
      </c>
      <c r="M7028" t="s">
        <v>215</v>
      </c>
      <c r="N7028">
        <v>3619.46</v>
      </c>
      <c r="O7028">
        <v>1928.18</v>
      </c>
    </row>
    <row r="7029" spans="1:15" x14ac:dyDescent="0.3">
      <c r="A7029">
        <v>7028</v>
      </c>
      <c r="B7029" t="s">
        <v>43</v>
      </c>
      <c r="C7029" t="s">
        <v>23</v>
      </c>
      <c r="D7029" t="s">
        <v>28</v>
      </c>
      <c r="E7029" t="s">
        <v>18</v>
      </c>
      <c r="F7029">
        <v>34082.74</v>
      </c>
      <c r="G7029">
        <v>155568.51999999999</v>
      </c>
      <c r="H7029">
        <v>224375.82</v>
      </c>
      <c r="I7029">
        <v>10.74</v>
      </c>
      <c r="J7029">
        <v>427</v>
      </c>
      <c r="K7029" t="s">
        <v>39</v>
      </c>
      <c r="L7029" t="s">
        <v>20</v>
      </c>
      <c r="M7029" t="s">
        <v>307</v>
      </c>
      <c r="N7029">
        <v>1906.62</v>
      </c>
      <c r="O7029">
        <v>1323.07</v>
      </c>
    </row>
    <row r="7030" spans="1:15" x14ac:dyDescent="0.3">
      <c r="A7030">
        <v>7029</v>
      </c>
      <c r="B7030" t="s">
        <v>41</v>
      </c>
      <c r="C7030" t="s">
        <v>37</v>
      </c>
      <c r="D7030" t="s">
        <v>56</v>
      </c>
      <c r="E7030" t="s">
        <v>38</v>
      </c>
      <c r="F7030">
        <v>50139.91</v>
      </c>
      <c r="G7030">
        <v>28056.94</v>
      </c>
      <c r="H7030">
        <v>257994.93</v>
      </c>
      <c r="I7030">
        <v>7.67</v>
      </c>
      <c r="J7030">
        <v>857</v>
      </c>
      <c r="K7030" t="s">
        <v>35</v>
      </c>
      <c r="L7030" t="s">
        <v>75</v>
      </c>
      <c r="M7030" t="s">
        <v>362</v>
      </c>
      <c r="N7030">
        <v>5036.83</v>
      </c>
      <c r="O7030">
        <v>2798.17</v>
      </c>
    </row>
    <row r="7031" spans="1:15" x14ac:dyDescent="0.3">
      <c r="A7031">
        <v>7030</v>
      </c>
      <c r="B7031" t="s">
        <v>52</v>
      </c>
      <c r="C7031" t="s">
        <v>23</v>
      </c>
      <c r="D7031" t="s">
        <v>56</v>
      </c>
      <c r="E7031" t="s">
        <v>29</v>
      </c>
      <c r="F7031">
        <v>12321.33</v>
      </c>
      <c r="G7031">
        <v>57315.6</v>
      </c>
      <c r="H7031">
        <v>286203.78000000003</v>
      </c>
      <c r="I7031">
        <v>17.670000000000002</v>
      </c>
      <c r="J7031">
        <v>335</v>
      </c>
      <c r="K7031" t="s">
        <v>35</v>
      </c>
      <c r="L7031" t="s">
        <v>26</v>
      </c>
      <c r="M7031" t="s">
        <v>105</v>
      </c>
      <c r="N7031">
        <v>1711.57</v>
      </c>
      <c r="O7031">
        <v>1525.88</v>
      </c>
    </row>
    <row r="7032" spans="1:15" x14ac:dyDescent="0.3">
      <c r="A7032">
        <v>7031</v>
      </c>
      <c r="B7032" t="s">
        <v>48</v>
      </c>
      <c r="C7032" t="s">
        <v>33</v>
      </c>
      <c r="D7032" t="s">
        <v>56</v>
      </c>
      <c r="E7032" t="s">
        <v>29</v>
      </c>
      <c r="F7032">
        <v>78345.22</v>
      </c>
      <c r="G7032">
        <v>67049.990000000005</v>
      </c>
      <c r="H7032">
        <v>307042.21000000002</v>
      </c>
      <c r="I7032">
        <v>5.82</v>
      </c>
      <c r="J7032">
        <v>315</v>
      </c>
      <c r="K7032" t="s">
        <v>35</v>
      </c>
      <c r="L7032" t="s">
        <v>30</v>
      </c>
      <c r="M7032" t="s">
        <v>100</v>
      </c>
      <c r="N7032">
        <v>7084.38</v>
      </c>
      <c r="O7032">
        <v>3942.36</v>
      </c>
    </row>
    <row r="7033" spans="1:15" x14ac:dyDescent="0.3">
      <c r="A7033">
        <v>7032</v>
      </c>
      <c r="B7033" t="s">
        <v>15</v>
      </c>
      <c r="C7033" t="s">
        <v>23</v>
      </c>
      <c r="D7033" t="s">
        <v>34</v>
      </c>
      <c r="E7033" t="s">
        <v>63</v>
      </c>
      <c r="F7033">
        <v>31034</v>
      </c>
      <c r="G7033">
        <v>412232.49</v>
      </c>
      <c r="H7033">
        <v>402058.01</v>
      </c>
      <c r="I7033">
        <v>8.6</v>
      </c>
      <c r="J7033">
        <v>354</v>
      </c>
      <c r="K7033" t="s">
        <v>35</v>
      </c>
      <c r="L7033" t="s">
        <v>30</v>
      </c>
      <c r="M7033" t="s">
        <v>401</v>
      </c>
      <c r="N7033">
        <v>3179.64</v>
      </c>
      <c r="O7033">
        <v>2116.0300000000002</v>
      </c>
    </row>
    <row r="7034" spans="1:15" x14ac:dyDescent="0.3">
      <c r="A7034">
        <v>7033</v>
      </c>
      <c r="B7034" t="s">
        <v>32</v>
      </c>
      <c r="C7034" t="s">
        <v>58</v>
      </c>
      <c r="D7034" t="s">
        <v>34</v>
      </c>
      <c r="E7034" t="s">
        <v>38</v>
      </c>
      <c r="F7034">
        <v>25894.65</v>
      </c>
      <c r="G7034">
        <v>259949.72</v>
      </c>
      <c r="H7034">
        <v>10272.969999999999</v>
      </c>
      <c r="I7034">
        <v>17.34</v>
      </c>
      <c r="J7034">
        <v>483</v>
      </c>
      <c r="K7034" t="s">
        <v>45</v>
      </c>
      <c r="L7034" t="s">
        <v>75</v>
      </c>
      <c r="M7034" t="s">
        <v>368</v>
      </c>
      <c r="N7034">
        <v>3241.28</v>
      </c>
      <c r="O7034">
        <v>2134.86</v>
      </c>
    </row>
    <row r="7035" spans="1:15" x14ac:dyDescent="0.3">
      <c r="A7035">
        <v>7034</v>
      </c>
      <c r="B7035" t="s">
        <v>48</v>
      </c>
      <c r="C7035" t="s">
        <v>33</v>
      </c>
      <c r="D7035" t="s">
        <v>28</v>
      </c>
      <c r="E7035" t="s">
        <v>18</v>
      </c>
      <c r="F7035">
        <v>52758.080000000002</v>
      </c>
      <c r="G7035">
        <v>291429.67</v>
      </c>
      <c r="H7035">
        <v>385656.89</v>
      </c>
      <c r="I7035">
        <v>16.8</v>
      </c>
      <c r="J7035">
        <v>581</v>
      </c>
      <c r="K7035" t="s">
        <v>19</v>
      </c>
      <c r="L7035" t="s">
        <v>30</v>
      </c>
      <c r="M7035" t="s">
        <v>372</v>
      </c>
      <c r="N7035">
        <v>7544.84</v>
      </c>
      <c r="O7035">
        <v>5775.23</v>
      </c>
    </row>
    <row r="7036" spans="1:15" x14ac:dyDescent="0.3">
      <c r="A7036">
        <v>7035</v>
      </c>
      <c r="B7036" t="s">
        <v>50</v>
      </c>
      <c r="C7036" t="s">
        <v>16</v>
      </c>
      <c r="D7036" t="s">
        <v>56</v>
      </c>
      <c r="E7036" t="s">
        <v>29</v>
      </c>
      <c r="F7036">
        <v>45848.87</v>
      </c>
      <c r="G7036">
        <v>286600.88</v>
      </c>
      <c r="H7036">
        <v>63246.36</v>
      </c>
      <c r="I7036">
        <v>5.38</v>
      </c>
      <c r="J7036">
        <v>410</v>
      </c>
      <c r="K7036" t="s">
        <v>25</v>
      </c>
      <c r="L7036" t="s">
        <v>30</v>
      </c>
      <c r="M7036" t="s">
        <v>113</v>
      </c>
      <c r="N7036">
        <v>4867.53</v>
      </c>
      <c r="O7036">
        <v>3232.53</v>
      </c>
    </row>
    <row r="7037" spans="1:15" x14ac:dyDescent="0.3">
      <c r="A7037">
        <v>7036</v>
      </c>
      <c r="B7037" t="s">
        <v>52</v>
      </c>
      <c r="C7037" t="s">
        <v>16</v>
      </c>
      <c r="D7037" t="s">
        <v>56</v>
      </c>
      <c r="E7037" t="s">
        <v>29</v>
      </c>
      <c r="F7037">
        <v>99886.15</v>
      </c>
      <c r="G7037">
        <v>418806.61</v>
      </c>
      <c r="H7037">
        <v>39012.43</v>
      </c>
      <c r="I7037">
        <v>17.2</v>
      </c>
      <c r="J7037">
        <v>310</v>
      </c>
      <c r="K7037" t="s">
        <v>25</v>
      </c>
      <c r="L7037" t="s">
        <v>30</v>
      </c>
      <c r="M7037" t="s">
        <v>116</v>
      </c>
      <c r="N7037">
        <v>14219.59</v>
      </c>
      <c r="O7037">
        <v>12019.95</v>
      </c>
    </row>
    <row r="7038" spans="1:15" x14ac:dyDescent="0.3">
      <c r="A7038">
        <v>7037</v>
      </c>
      <c r="B7038" t="s">
        <v>32</v>
      </c>
      <c r="C7038" t="s">
        <v>58</v>
      </c>
      <c r="D7038" t="s">
        <v>28</v>
      </c>
      <c r="E7038" t="s">
        <v>18</v>
      </c>
      <c r="F7038">
        <v>88031.02</v>
      </c>
      <c r="G7038">
        <v>28754.93</v>
      </c>
      <c r="H7038">
        <v>99404.29</v>
      </c>
      <c r="I7038">
        <v>5.0599999999999996</v>
      </c>
      <c r="J7038">
        <v>453</v>
      </c>
      <c r="K7038" t="s">
        <v>39</v>
      </c>
      <c r="L7038" t="s">
        <v>46</v>
      </c>
      <c r="M7038" t="s">
        <v>215</v>
      </c>
      <c r="N7038">
        <v>7455.93</v>
      </c>
      <c r="O7038">
        <v>4443.38</v>
      </c>
    </row>
    <row r="7039" spans="1:15" x14ac:dyDescent="0.3">
      <c r="A7039">
        <v>7038</v>
      </c>
      <c r="B7039" t="s">
        <v>85</v>
      </c>
      <c r="C7039" t="s">
        <v>33</v>
      </c>
      <c r="D7039" t="s">
        <v>28</v>
      </c>
      <c r="E7039" t="s">
        <v>29</v>
      </c>
      <c r="F7039">
        <v>54477.599999999999</v>
      </c>
      <c r="G7039">
        <v>13145.15</v>
      </c>
      <c r="H7039">
        <v>248227.19</v>
      </c>
      <c r="I7039">
        <v>7.12</v>
      </c>
      <c r="J7039">
        <v>596</v>
      </c>
      <c r="K7039" t="s">
        <v>19</v>
      </c>
      <c r="L7039" t="s">
        <v>30</v>
      </c>
      <c r="M7039" t="s">
        <v>225</v>
      </c>
      <c r="N7039">
        <v>7242.46</v>
      </c>
      <c r="O7039">
        <v>4388.5</v>
      </c>
    </row>
    <row r="7040" spans="1:15" x14ac:dyDescent="0.3">
      <c r="A7040">
        <v>7039</v>
      </c>
      <c r="B7040" t="s">
        <v>22</v>
      </c>
      <c r="C7040" t="s">
        <v>33</v>
      </c>
      <c r="D7040" t="s">
        <v>17</v>
      </c>
      <c r="E7040" t="s">
        <v>38</v>
      </c>
      <c r="F7040">
        <v>80760.91</v>
      </c>
      <c r="G7040">
        <v>219434.43</v>
      </c>
      <c r="H7040">
        <v>81612.240000000005</v>
      </c>
      <c r="I7040">
        <v>16.670000000000002</v>
      </c>
      <c r="J7040">
        <v>733</v>
      </c>
      <c r="K7040" t="s">
        <v>39</v>
      </c>
      <c r="L7040" t="s">
        <v>26</v>
      </c>
      <c r="M7040" t="s">
        <v>61</v>
      </c>
      <c r="N7040">
        <v>4929.7700000000004</v>
      </c>
      <c r="O7040">
        <v>3894.82</v>
      </c>
    </row>
    <row r="7041" spans="1:15" x14ac:dyDescent="0.3">
      <c r="A7041">
        <v>7040</v>
      </c>
      <c r="B7041" t="s">
        <v>22</v>
      </c>
      <c r="C7041" t="s">
        <v>23</v>
      </c>
      <c r="D7041" t="s">
        <v>17</v>
      </c>
      <c r="E7041" t="s">
        <v>29</v>
      </c>
      <c r="F7041">
        <v>8347.7800000000007</v>
      </c>
      <c r="G7041">
        <v>79362.490000000005</v>
      </c>
      <c r="H7041">
        <v>238703.97</v>
      </c>
      <c r="I7041">
        <v>6.79</v>
      </c>
      <c r="J7041">
        <v>616</v>
      </c>
      <c r="K7041" t="s">
        <v>39</v>
      </c>
      <c r="L7041" t="s">
        <v>30</v>
      </c>
      <c r="M7041" t="s">
        <v>239</v>
      </c>
      <c r="N7041">
        <v>920.2</v>
      </c>
      <c r="O7041">
        <v>538.09</v>
      </c>
    </row>
    <row r="7042" spans="1:15" x14ac:dyDescent="0.3">
      <c r="A7042">
        <v>7041</v>
      </c>
      <c r="B7042" t="s">
        <v>32</v>
      </c>
      <c r="C7042" t="s">
        <v>37</v>
      </c>
      <c r="D7042" t="s">
        <v>17</v>
      </c>
      <c r="E7042" t="s">
        <v>63</v>
      </c>
      <c r="F7042">
        <v>72584.59</v>
      </c>
      <c r="G7042">
        <v>11672.9</v>
      </c>
      <c r="H7042">
        <v>146753.88</v>
      </c>
      <c r="I7042">
        <v>14.98</v>
      </c>
      <c r="J7042">
        <v>785</v>
      </c>
      <c r="K7042" t="s">
        <v>19</v>
      </c>
      <c r="L7042" t="s">
        <v>46</v>
      </c>
      <c r="M7042" t="s">
        <v>94</v>
      </c>
      <c r="N7042">
        <v>4115.42</v>
      </c>
      <c r="O7042">
        <v>3026.87</v>
      </c>
    </row>
    <row r="7043" spans="1:15" x14ac:dyDescent="0.3">
      <c r="A7043">
        <v>7042</v>
      </c>
      <c r="B7043" t="s">
        <v>52</v>
      </c>
      <c r="C7043" t="s">
        <v>16</v>
      </c>
      <c r="D7043" t="s">
        <v>34</v>
      </c>
      <c r="E7043" t="s">
        <v>54</v>
      </c>
      <c r="F7043">
        <v>78692.600000000006</v>
      </c>
      <c r="G7043">
        <v>409036</v>
      </c>
      <c r="H7043">
        <v>245997.59</v>
      </c>
      <c r="I7043">
        <v>17.440000000000001</v>
      </c>
      <c r="J7043">
        <v>347</v>
      </c>
      <c r="K7043" t="s">
        <v>45</v>
      </c>
      <c r="L7043" t="s">
        <v>46</v>
      </c>
      <c r="M7043" t="s">
        <v>273</v>
      </c>
      <c r="N7043">
        <v>5091.1000000000004</v>
      </c>
      <c r="O7043">
        <v>4012.82</v>
      </c>
    </row>
    <row r="7044" spans="1:15" x14ac:dyDescent="0.3">
      <c r="A7044">
        <v>7043</v>
      </c>
      <c r="B7044" t="s">
        <v>52</v>
      </c>
      <c r="C7044" t="s">
        <v>37</v>
      </c>
      <c r="D7044" t="s">
        <v>28</v>
      </c>
      <c r="E7044" t="s">
        <v>18</v>
      </c>
      <c r="F7044">
        <v>34054.54</v>
      </c>
      <c r="G7044">
        <v>151293.47</v>
      </c>
      <c r="H7044">
        <v>389014.04</v>
      </c>
      <c r="I7044">
        <v>9.33</v>
      </c>
      <c r="J7044">
        <v>691</v>
      </c>
      <c r="K7044" t="s">
        <v>35</v>
      </c>
      <c r="L7044" t="s">
        <v>46</v>
      </c>
      <c r="M7044" t="s">
        <v>155</v>
      </c>
      <c r="N7044">
        <v>4120.91</v>
      </c>
      <c r="O7044">
        <v>2904.96</v>
      </c>
    </row>
    <row r="7045" spans="1:15" x14ac:dyDescent="0.3">
      <c r="A7045">
        <v>7044</v>
      </c>
      <c r="B7045" t="s">
        <v>22</v>
      </c>
      <c r="C7045" t="s">
        <v>16</v>
      </c>
      <c r="D7045" t="s">
        <v>17</v>
      </c>
      <c r="E7045" t="s">
        <v>38</v>
      </c>
      <c r="F7045">
        <v>55719.89</v>
      </c>
      <c r="G7045">
        <v>183140.33</v>
      </c>
      <c r="H7045">
        <v>76904.33</v>
      </c>
      <c r="I7045">
        <v>12.12</v>
      </c>
      <c r="J7045">
        <v>343</v>
      </c>
      <c r="K7045" t="s">
        <v>39</v>
      </c>
      <c r="L7045" t="s">
        <v>46</v>
      </c>
      <c r="M7045" t="s">
        <v>343</v>
      </c>
      <c r="N7045">
        <v>7394.48</v>
      </c>
      <c r="O7045">
        <v>4957.32</v>
      </c>
    </row>
    <row r="7046" spans="1:15" x14ac:dyDescent="0.3">
      <c r="A7046">
        <v>7045</v>
      </c>
      <c r="B7046" t="s">
        <v>22</v>
      </c>
      <c r="C7046" t="s">
        <v>58</v>
      </c>
      <c r="D7046" t="s">
        <v>34</v>
      </c>
      <c r="E7046" t="s">
        <v>54</v>
      </c>
      <c r="F7046">
        <v>50678.11</v>
      </c>
      <c r="G7046">
        <v>499376.56</v>
      </c>
      <c r="H7046">
        <v>235630.31</v>
      </c>
      <c r="I7046">
        <v>11.66</v>
      </c>
      <c r="J7046">
        <v>622</v>
      </c>
      <c r="K7046" t="s">
        <v>19</v>
      </c>
      <c r="L7046" t="s">
        <v>46</v>
      </c>
      <c r="M7046" t="s">
        <v>368</v>
      </c>
      <c r="N7046">
        <v>4815.42</v>
      </c>
      <c r="O7046">
        <v>2900.36</v>
      </c>
    </row>
    <row r="7047" spans="1:15" x14ac:dyDescent="0.3">
      <c r="A7047">
        <v>7046</v>
      </c>
      <c r="B7047" t="s">
        <v>85</v>
      </c>
      <c r="C7047" t="s">
        <v>33</v>
      </c>
      <c r="D7047" t="s">
        <v>56</v>
      </c>
      <c r="E7047" t="s">
        <v>54</v>
      </c>
      <c r="F7047">
        <v>12647.77</v>
      </c>
      <c r="G7047">
        <v>436937.42</v>
      </c>
      <c r="H7047">
        <v>208677.55</v>
      </c>
      <c r="I7047">
        <v>12.37</v>
      </c>
      <c r="J7047">
        <v>569</v>
      </c>
      <c r="K7047" t="s">
        <v>35</v>
      </c>
      <c r="L7047" t="s">
        <v>26</v>
      </c>
      <c r="M7047" t="s">
        <v>379</v>
      </c>
      <c r="N7047">
        <v>745.97</v>
      </c>
      <c r="O7047">
        <v>400.79</v>
      </c>
    </row>
    <row r="7048" spans="1:15" x14ac:dyDescent="0.3">
      <c r="A7048">
        <v>7047</v>
      </c>
      <c r="B7048" t="s">
        <v>22</v>
      </c>
      <c r="C7048" t="s">
        <v>33</v>
      </c>
      <c r="D7048" t="s">
        <v>17</v>
      </c>
      <c r="E7048" t="s">
        <v>18</v>
      </c>
      <c r="F7048">
        <v>80802.94</v>
      </c>
      <c r="G7048">
        <v>229123.93</v>
      </c>
      <c r="H7048">
        <v>7529.16</v>
      </c>
      <c r="I7048">
        <v>13.47</v>
      </c>
      <c r="J7048">
        <v>690</v>
      </c>
      <c r="K7048" t="s">
        <v>25</v>
      </c>
      <c r="L7048" t="s">
        <v>26</v>
      </c>
      <c r="M7048" t="s">
        <v>31</v>
      </c>
      <c r="N7048">
        <v>5343.47</v>
      </c>
      <c r="O7048">
        <v>2755.93</v>
      </c>
    </row>
    <row r="7049" spans="1:15" x14ac:dyDescent="0.3">
      <c r="A7049">
        <v>7048</v>
      </c>
      <c r="B7049" t="s">
        <v>41</v>
      </c>
      <c r="C7049" t="s">
        <v>33</v>
      </c>
      <c r="D7049" t="s">
        <v>24</v>
      </c>
      <c r="E7049" t="s">
        <v>63</v>
      </c>
      <c r="F7049">
        <v>38391.99</v>
      </c>
      <c r="G7049">
        <v>201298.39</v>
      </c>
      <c r="H7049">
        <v>385447.42</v>
      </c>
      <c r="I7049">
        <v>16.95</v>
      </c>
      <c r="J7049">
        <v>801</v>
      </c>
      <c r="K7049" t="s">
        <v>45</v>
      </c>
      <c r="L7049" t="s">
        <v>26</v>
      </c>
      <c r="M7049" t="s">
        <v>349</v>
      </c>
      <c r="N7049">
        <v>5051.8100000000004</v>
      </c>
      <c r="O7049">
        <v>2961.12</v>
      </c>
    </row>
    <row r="7050" spans="1:15" x14ac:dyDescent="0.3">
      <c r="A7050">
        <v>7049</v>
      </c>
      <c r="B7050" t="s">
        <v>79</v>
      </c>
      <c r="C7050" t="s">
        <v>33</v>
      </c>
      <c r="D7050" t="s">
        <v>28</v>
      </c>
      <c r="E7050" t="s">
        <v>63</v>
      </c>
      <c r="F7050">
        <v>14235.55</v>
      </c>
      <c r="G7050">
        <v>414058.29</v>
      </c>
      <c r="H7050">
        <v>214287.06</v>
      </c>
      <c r="I7050">
        <v>6.62</v>
      </c>
      <c r="J7050">
        <v>855</v>
      </c>
      <c r="K7050" t="s">
        <v>19</v>
      </c>
      <c r="L7050" t="s">
        <v>20</v>
      </c>
      <c r="M7050" t="s">
        <v>141</v>
      </c>
      <c r="N7050">
        <v>1007.69</v>
      </c>
      <c r="O7050">
        <v>594.77</v>
      </c>
    </row>
    <row r="7051" spans="1:15" x14ac:dyDescent="0.3">
      <c r="A7051">
        <v>7050</v>
      </c>
      <c r="B7051" t="s">
        <v>79</v>
      </c>
      <c r="C7051" t="s">
        <v>33</v>
      </c>
      <c r="D7051" t="s">
        <v>56</v>
      </c>
      <c r="E7051" t="s">
        <v>63</v>
      </c>
      <c r="F7051">
        <v>71386.06</v>
      </c>
      <c r="G7051">
        <v>437707.38</v>
      </c>
      <c r="H7051">
        <v>390746.38</v>
      </c>
      <c r="I7051">
        <v>10.7</v>
      </c>
      <c r="J7051">
        <v>455</v>
      </c>
      <c r="K7051" t="s">
        <v>39</v>
      </c>
      <c r="L7051" t="s">
        <v>26</v>
      </c>
      <c r="M7051" t="s">
        <v>222</v>
      </c>
      <c r="N7051">
        <v>10568.06</v>
      </c>
      <c r="O7051">
        <v>7186.63</v>
      </c>
    </row>
    <row r="7052" spans="1:15" x14ac:dyDescent="0.3">
      <c r="A7052">
        <v>7051</v>
      </c>
      <c r="B7052" t="s">
        <v>50</v>
      </c>
      <c r="C7052" t="s">
        <v>58</v>
      </c>
      <c r="D7052" t="s">
        <v>28</v>
      </c>
      <c r="E7052" t="s">
        <v>38</v>
      </c>
      <c r="F7052">
        <v>5638.78</v>
      </c>
      <c r="G7052">
        <v>102516.17</v>
      </c>
      <c r="H7052">
        <v>23508.49</v>
      </c>
      <c r="I7052">
        <v>5.45</v>
      </c>
      <c r="J7052">
        <v>516</v>
      </c>
      <c r="K7052" t="s">
        <v>25</v>
      </c>
      <c r="L7052" t="s">
        <v>26</v>
      </c>
      <c r="M7052" t="s">
        <v>352</v>
      </c>
      <c r="N7052">
        <v>511.89</v>
      </c>
      <c r="O7052">
        <v>354.59</v>
      </c>
    </row>
    <row r="7053" spans="1:15" x14ac:dyDescent="0.3">
      <c r="A7053">
        <v>7052</v>
      </c>
      <c r="B7053" t="s">
        <v>43</v>
      </c>
      <c r="C7053" t="s">
        <v>23</v>
      </c>
      <c r="D7053" t="s">
        <v>24</v>
      </c>
      <c r="E7053" t="s">
        <v>54</v>
      </c>
      <c r="F7053">
        <v>64509.13</v>
      </c>
      <c r="G7053">
        <v>62681.46</v>
      </c>
      <c r="H7053">
        <v>394754.07</v>
      </c>
      <c r="I7053">
        <v>5.0999999999999996</v>
      </c>
      <c r="J7053">
        <v>690</v>
      </c>
      <c r="K7053" t="s">
        <v>25</v>
      </c>
      <c r="L7053" t="s">
        <v>46</v>
      </c>
      <c r="M7053" t="s">
        <v>276</v>
      </c>
      <c r="N7053">
        <v>5942.8</v>
      </c>
      <c r="O7053">
        <v>4963.5600000000004</v>
      </c>
    </row>
    <row r="7054" spans="1:15" x14ac:dyDescent="0.3">
      <c r="A7054">
        <v>7053</v>
      </c>
      <c r="B7054" t="s">
        <v>79</v>
      </c>
      <c r="C7054" t="s">
        <v>58</v>
      </c>
      <c r="D7054" t="s">
        <v>34</v>
      </c>
      <c r="E7054" t="s">
        <v>29</v>
      </c>
      <c r="F7054">
        <v>81302.97</v>
      </c>
      <c r="G7054">
        <v>228578.17</v>
      </c>
      <c r="H7054">
        <v>447736.75</v>
      </c>
      <c r="I7054">
        <v>9.7899999999999991</v>
      </c>
      <c r="J7054">
        <v>565</v>
      </c>
      <c r="K7054" t="s">
        <v>45</v>
      </c>
      <c r="L7054" t="s">
        <v>75</v>
      </c>
      <c r="M7054" t="s">
        <v>259</v>
      </c>
      <c r="N7054">
        <v>6794.46</v>
      </c>
      <c r="O7054">
        <v>4051.53</v>
      </c>
    </row>
    <row r="7055" spans="1:15" x14ac:dyDescent="0.3">
      <c r="A7055">
        <v>7054</v>
      </c>
      <c r="B7055" t="s">
        <v>79</v>
      </c>
      <c r="C7055" t="s">
        <v>37</v>
      </c>
      <c r="D7055" t="s">
        <v>24</v>
      </c>
      <c r="E7055" t="s">
        <v>38</v>
      </c>
      <c r="F7055">
        <v>13582.02</v>
      </c>
      <c r="G7055">
        <v>309736.36</v>
      </c>
      <c r="H7055">
        <v>275957.84000000003</v>
      </c>
      <c r="I7055">
        <v>9.81</v>
      </c>
      <c r="J7055">
        <v>582</v>
      </c>
      <c r="K7055" t="s">
        <v>39</v>
      </c>
      <c r="L7055" t="s">
        <v>75</v>
      </c>
      <c r="M7055" t="s">
        <v>143</v>
      </c>
      <c r="N7055">
        <v>1246.6400000000001</v>
      </c>
      <c r="O7055">
        <v>768.58</v>
      </c>
    </row>
    <row r="7056" spans="1:15" x14ac:dyDescent="0.3">
      <c r="A7056">
        <v>7055</v>
      </c>
      <c r="B7056" t="s">
        <v>32</v>
      </c>
      <c r="C7056" t="s">
        <v>23</v>
      </c>
      <c r="D7056" t="s">
        <v>28</v>
      </c>
      <c r="E7056" t="s">
        <v>54</v>
      </c>
      <c r="F7056">
        <v>43743.47</v>
      </c>
      <c r="G7056">
        <v>360153.73</v>
      </c>
      <c r="H7056">
        <v>414643.31</v>
      </c>
      <c r="I7056">
        <v>11.54</v>
      </c>
      <c r="J7056">
        <v>607</v>
      </c>
      <c r="K7056" t="s">
        <v>45</v>
      </c>
      <c r="L7056" t="s">
        <v>46</v>
      </c>
      <c r="M7056" t="s">
        <v>198</v>
      </c>
      <c r="N7056">
        <v>2475.89</v>
      </c>
      <c r="O7056">
        <v>1413.97</v>
      </c>
    </row>
    <row r="7057" spans="1:15" x14ac:dyDescent="0.3">
      <c r="A7057">
        <v>7056</v>
      </c>
      <c r="B7057" t="s">
        <v>52</v>
      </c>
      <c r="C7057" t="s">
        <v>33</v>
      </c>
      <c r="D7057" t="s">
        <v>17</v>
      </c>
      <c r="E7057" t="s">
        <v>29</v>
      </c>
      <c r="F7057">
        <v>97668.28</v>
      </c>
      <c r="G7057">
        <v>53406.26</v>
      </c>
      <c r="H7057">
        <v>484327.21</v>
      </c>
      <c r="I7057">
        <v>7.64</v>
      </c>
      <c r="J7057">
        <v>606</v>
      </c>
      <c r="K7057" t="s">
        <v>19</v>
      </c>
      <c r="L7057" t="s">
        <v>20</v>
      </c>
      <c r="M7057" t="s">
        <v>250</v>
      </c>
      <c r="N7057">
        <v>7723.91</v>
      </c>
      <c r="O7057">
        <v>4432.05</v>
      </c>
    </row>
    <row r="7058" spans="1:15" x14ac:dyDescent="0.3">
      <c r="A7058">
        <v>7057</v>
      </c>
      <c r="B7058" t="s">
        <v>32</v>
      </c>
      <c r="C7058" t="s">
        <v>33</v>
      </c>
      <c r="D7058" t="s">
        <v>17</v>
      </c>
      <c r="E7058" t="s">
        <v>54</v>
      </c>
      <c r="F7058">
        <v>49535.16</v>
      </c>
      <c r="G7058">
        <v>84423.11</v>
      </c>
      <c r="H7058">
        <v>199982.69</v>
      </c>
      <c r="I7058">
        <v>5.09</v>
      </c>
      <c r="J7058">
        <v>405</v>
      </c>
      <c r="K7058" t="s">
        <v>25</v>
      </c>
      <c r="L7058" t="s">
        <v>46</v>
      </c>
      <c r="M7058" t="s">
        <v>273</v>
      </c>
      <c r="N7058">
        <v>2602.35</v>
      </c>
      <c r="O7058">
        <v>1798.17</v>
      </c>
    </row>
    <row r="7059" spans="1:15" x14ac:dyDescent="0.3">
      <c r="A7059">
        <v>7058</v>
      </c>
      <c r="B7059" t="s">
        <v>85</v>
      </c>
      <c r="C7059" t="s">
        <v>23</v>
      </c>
      <c r="D7059" t="s">
        <v>34</v>
      </c>
      <c r="E7059" t="s">
        <v>54</v>
      </c>
      <c r="F7059">
        <v>89953.17</v>
      </c>
      <c r="G7059">
        <v>195601.67</v>
      </c>
      <c r="H7059">
        <v>156693.98000000001</v>
      </c>
      <c r="I7059">
        <v>15.8</v>
      </c>
      <c r="J7059">
        <v>720</v>
      </c>
      <c r="K7059" t="s">
        <v>39</v>
      </c>
      <c r="L7059" t="s">
        <v>30</v>
      </c>
      <c r="M7059" t="s">
        <v>352</v>
      </c>
      <c r="N7059">
        <v>8464.26</v>
      </c>
      <c r="O7059">
        <v>7475.67</v>
      </c>
    </row>
    <row r="7060" spans="1:15" x14ac:dyDescent="0.3">
      <c r="A7060">
        <v>7059</v>
      </c>
      <c r="B7060" t="s">
        <v>32</v>
      </c>
      <c r="C7060" t="s">
        <v>58</v>
      </c>
      <c r="D7060" t="s">
        <v>17</v>
      </c>
      <c r="E7060" t="s">
        <v>38</v>
      </c>
      <c r="F7060">
        <v>54109.69</v>
      </c>
      <c r="G7060">
        <v>331808.40000000002</v>
      </c>
      <c r="H7060">
        <v>243509.91</v>
      </c>
      <c r="I7060">
        <v>9.7799999999999994</v>
      </c>
      <c r="J7060">
        <v>419</v>
      </c>
      <c r="K7060" t="s">
        <v>19</v>
      </c>
      <c r="L7060" t="s">
        <v>20</v>
      </c>
      <c r="M7060" t="s">
        <v>331</v>
      </c>
      <c r="N7060">
        <v>4521.49</v>
      </c>
      <c r="O7060">
        <v>3598.24</v>
      </c>
    </row>
    <row r="7061" spans="1:15" x14ac:dyDescent="0.3">
      <c r="A7061">
        <v>7060</v>
      </c>
      <c r="B7061" t="s">
        <v>41</v>
      </c>
      <c r="C7061" t="s">
        <v>23</v>
      </c>
      <c r="D7061" t="s">
        <v>24</v>
      </c>
      <c r="E7061" t="s">
        <v>18</v>
      </c>
      <c r="F7061">
        <v>28385.54</v>
      </c>
      <c r="G7061">
        <v>72287.45</v>
      </c>
      <c r="H7061">
        <v>186705.53</v>
      </c>
      <c r="I7061">
        <v>10.76</v>
      </c>
      <c r="J7061">
        <v>676</v>
      </c>
      <c r="K7061" t="s">
        <v>45</v>
      </c>
      <c r="L7061" t="s">
        <v>30</v>
      </c>
      <c r="M7061" t="s">
        <v>94</v>
      </c>
      <c r="N7061">
        <v>2288.61</v>
      </c>
      <c r="O7061">
        <v>1508.64</v>
      </c>
    </row>
    <row r="7062" spans="1:15" x14ac:dyDescent="0.3">
      <c r="A7062">
        <v>7061</v>
      </c>
      <c r="B7062" t="s">
        <v>32</v>
      </c>
      <c r="C7062" t="s">
        <v>23</v>
      </c>
      <c r="D7062" t="s">
        <v>34</v>
      </c>
      <c r="E7062" t="s">
        <v>18</v>
      </c>
      <c r="F7062">
        <v>47212.33</v>
      </c>
      <c r="G7062">
        <v>389253.2</v>
      </c>
      <c r="H7062">
        <v>193201.07</v>
      </c>
      <c r="I7062">
        <v>17.34</v>
      </c>
      <c r="J7062">
        <v>616</v>
      </c>
      <c r="K7062" t="s">
        <v>45</v>
      </c>
      <c r="L7062" t="s">
        <v>46</v>
      </c>
      <c r="M7062" t="s">
        <v>208</v>
      </c>
      <c r="N7062">
        <v>6733.19</v>
      </c>
      <c r="O7062">
        <v>4715.92</v>
      </c>
    </row>
    <row r="7063" spans="1:15" x14ac:dyDescent="0.3">
      <c r="A7063">
        <v>7062</v>
      </c>
      <c r="B7063" t="s">
        <v>43</v>
      </c>
      <c r="C7063" t="s">
        <v>33</v>
      </c>
      <c r="D7063" t="s">
        <v>34</v>
      </c>
      <c r="E7063" t="s">
        <v>63</v>
      </c>
      <c r="F7063">
        <v>19836.169999999998</v>
      </c>
      <c r="G7063">
        <v>490874.37</v>
      </c>
      <c r="H7063">
        <v>9737.84</v>
      </c>
      <c r="I7063">
        <v>14.26</v>
      </c>
      <c r="J7063">
        <v>482</v>
      </c>
      <c r="K7063" t="s">
        <v>25</v>
      </c>
      <c r="L7063" t="s">
        <v>20</v>
      </c>
      <c r="M7063" t="s">
        <v>27</v>
      </c>
      <c r="N7063">
        <v>2369.9899999999998</v>
      </c>
      <c r="O7063">
        <v>1373.35</v>
      </c>
    </row>
    <row r="7064" spans="1:15" x14ac:dyDescent="0.3">
      <c r="A7064">
        <v>7063</v>
      </c>
      <c r="B7064" t="s">
        <v>50</v>
      </c>
      <c r="C7064" t="s">
        <v>23</v>
      </c>
      <c r="D7064" t="s">
        <v>34</v>
      </c>
      <c r="E7064" t="s">
        <v>18</v>
      </c>
      <c r="F7064">
        <v>29871.49</v>
      </c>
      <c r="G7064">
        <v>174075.21</v>
      </c>
      <c r="H7064">
        <v>10444.780000000001</v>
      </c>
      <c r="I7064">
        <v>8.1199999999999992</v>
      </c>
      <c r="J7064">
        <v>653</v>
      </c>
      <c r="K7064" t="s">
        <v>39</v>
      </c>
      <c r="L7064" t="s">
        <v>26</v>
      </c>
      <c r="M7064" t="s">
        <v>316</v>
      </c>
      <c r="N7064">
        <v>2072.54</v>
      </c>
      <c r="O7064">
        <v>1460.69</v>
      </c>
    </row>
    <row r="7065" spans="1:15" x14ac:dyDescent="0.3">
      <c r="A7065">
        <v>7064</v>
      </c>
      <c r="B7065" t="s">
        <v>15</v>
      </c>
      <c r="C7065" t="s">
        <v>37</v>
      </c>
      <c r="D7065" t="s">
        <v>34</v>
      </c>
      <c r="E7065" t="s">
        <v>29</v>
      </c>
      <c r="F7065">
        <v>32061.78</v>
      </c>
      <c r="G7065">
        <v>19309.87</v>
      </c>
      <c r="H7065">
        <v>420717.19</v>
      </c>
      <c r="I7065">
        <v>8.8000000000000007</v>
      </c>
      <c r="J7065">
        <v>748</v>
      </c>
      <c r="K7065" t="s">
        <v>25</v>
      </c>
      <c r="L7065" t="s">
        <v>75</v>
      </c>
      <c r="M7065" t="s">
        <v>260</v>
      </c>
      <c r="N7065">
        <v>1659.23</v>
      </c>
      <c r="O7065">
        <v>1165.04</v>
      </c>
    </row>
    <row r="7066" spans="1:15" x14ac:dyDescent="0.3">
      <c r="A7066">
        <v>7065</v>
      </c>
      <c r="B7066" t="s">
        <v>79</v>
      </c>
      <c r="C7066" t="s">
        <v>16</v>
      </c>
      <c r="D7066" t="s">
        <v>24</v>
      </c>
      <c r="E7066" t="s">
        <v>29</v>
      </c>
      <c r="F7066">
        <v>69021.09</v>
      </c>
      <c r="G7066">
        <v>360233.94</v>
      </c>
      <c r="H7066">
        <v>44533.96</v>
      </c>
      <c r="I7066">
        <v>5.22</v>
      </c>
      <c r="J7066">
        <v>749</v>
      </c>
      <c r="K7066" t="s">
        <v>19</v>
      </c>
      <c r="L7066" t="s">
        <v>75</v>
      </c>
      <c r="M7066" t="s">
        <v>192</v>
      </c>
      <c r="N7066">
        <v>8973.07</v>
      </c>
      <c r="O7066">
        <v>7792.66</v>
      </c>
    </row>
    <row r="7067" spans="1:15" x14ac:dyDescent="0.3">
      <c r="A7067">
        <v>7066</v>
      </c>
      <c r="B7067" t="s">
        <v>85</v>
      </c>
      <c r="C7067" t="s">
        <v>23</v>
      </c>
      <c r="D7067" t="s">
        <v>56</v>
      </c>
      <c r="E7067" t="s">
        <v>38</v>
      </c>
      <c r="F7067">
        <v>80766.679999999993</v>
      </c>
      <c r="G7067">
        <v>57330.22</v>
      </c>
      <c r="H7067">
        <v>253173.12</v>
      </c>
      <c r="I7067">
        <v>15.96</v>
      </c>
      <c r="J7067">
        <v>302</v>
      </c>
      <c r="K7067" t="s">
        <v>35</v>
      </c>
      <c r="L7067" t="s">
        <v>26</v>
      </c>
      <c r="M7067" t="s">
        <v>55</v>
      </c>
      <c r="N7067">
        <v>9191.0499999999993</v>
      </c>
      <c r="O7067">
        <v>4636.34</v>
      </c>
    </row>
    <row r="7068" spans="1:15" x14ac:dyDescent="0.3">
      <c r="A7068">
        <v>7067</v>
      </c>
      <c r="B7068" t="s">
        <v>22</v>
      </c>
      <c r="C7068" t="s">
        <v>58</v>
      </c>
      <c r="D7068" t="s">
        <v>24</v>
      </c>
      <c r="E7068" t="s">
        <v>63</v>
      </c>
      <c r="F7068">
        <v>75331.179999999993</v>
      </c>
      <c r="G7068">
        <v>203181.46</v>
      </c>
      <c r="H7068">
        <v>341398.59</v>
      </c>
      <c r="I7068">
        <v>6.75</v>
      </c>
      <c r="J7068">
        <v>820</v>
      </c>
      <c r="K7068" t="s">
        <v>45</v>
      </c>
      <c r="L7068" t="s">
        <v>75</v>
      </c>
      <c r="M7068" t="s">
        <v>225</v>
      </c>
      <c r="N7068">
        <v>3790.71</v>
      </c>
      <c r="O7068">
        <v>2707.33</v>
      </c>
    </row>
    <row r="7069" spans="1:15" x14ac:dyDescent="0.3">
      <c r="A7069">
        <v>7068</v>
      </c>
      <c r="B7069" t="s">
        <v>79</v>
      </c>
      <c r="C7069" t="s">
        <v>16</v>
      </c>
      <c r="D7069" t="s">
        <v>56</v>
      </c>
      <c r="E7069" t="s">
        <v>38</v>
      </c>
      <c r="F7069">
        <v>68843.92</v>
      </c>
      <c r="G7069">
        <v>32941.5</v>
      </c>
      <c r="H7069">
        <v>114569.11</v>
      </c>
      <c r="I7069">
        <v>5.56</v>
      </c>
      <c r="J7069">
        <v>329</v>
      </c>
      <c r="K7069" t="s">
        <v>25</v>
      </c>
      <c r="L7069" t="s">
        <v>20</v>
      </c>
      <c r="M7069" t="s">
        <v>177</v>
      </c>
      <c r="N7069">
        <v>5978.18</v>
      </c>
      <c r="O7069">
        <v>5317.59</v>
      </c>
    </row>
    <row r="7070" spans="1:15" x14ac:dyDescent="0.3">
      <c r="A7070">
        <v>7069</v>
      </c>
      <c r="B7070" t="s">
        <v>41</v>
      </c>
      <c r="C7070" t="s">
        <v>23</v>
      </c>
      <c r="D7070" t="s">
        <v>17</v>
      </c>
      <c r="E7070" t="s">
        <v>29</v>
      </c>
      <c r="F7070">
        <v>72634.53</v>
      </c>
      <c r="G7070">
        <v>472746.41</v>
      </c>
      <c r="H7070">
        <v>51481.19</v>
      </c>
      <c r="I7070">
        <v>16.899999999999999</v>
      </c>
      <c r="J7070">
        <v>688</v>
      </c>
      <c r="K7070" t="s">
        <v>45</v>
      </c>
      <c r="L7070" t="s">
        <v>46</v>
      </c>
      <c r="M7070" t="s">
        <v>157</v>
      </c>
      <c r="N7070">
        <v>5666.92</v>
      </c>
      <c r="O7070">
        <v>4900.6400000000003</v>
      </c>
    </row>
    <row r="7071" spans="1:15" x14ac:dyDescent="0.3">
      <c r="A7071">
        <v>7070</v>
      </c>
      <c r="B7071" t="s">
        <v>48</v>
      </c>
      <c r="C7071" t="s">
        <v>37</v>
      </c>
      <c r="D7071" t="s">
        <v>24</v>
      </c>
      <c r="E7071" t="s">
        <v>63</v>
      </c>
      <c r="F7071">
        <v>86874.2</v>
      </c>
      <c r="G7071">
        <v>454031.91</v>
      </c>
      <c r="H7071">
        <v>193510.47</v>
      </c>
      <c r="I7071">
        <v>12.35</v>
      </c>
      <c r="J7071">
        <v>400</v>
      </c>
      <c r="K7071" t="s">
        <v>19</v>
      </c>
      <c r="L7071" t="s">
        <v>20</v>
      </c>
      <c r="M7071" t="s">
        <v>251</v>
      </c>
      <c r="N7071">
        <v>12667.95</v>
      </c>
      <c r="O7071">
        <v>7154.25</v>
      </c>
    </row>
    <row r="7072" spans="1:15" x14ac:dyDescent="0.3">
      <c r="A7072">
        <v>7071</v>
      </c>
      <c r="B7072" t="s">
        <v>85</v>
      </c>
      <c r="C7072" t="s">
        <v>23</v>
      </c>
      <c r="D7072" t="s">
        <v>28</v>
      </c>
      <c r="E7072" t="s">
        <v>29</v>
      </c>
      <c r="F7072">
        <v>12795.13</v>
      </c>
      <c r="G7072">
        <v>104314.65</v>
      </c>
      <c r="H7072">
        <v>461785.16</v>
      </c>
      <c r="I7072">
        <v>6.29</v>
      </c>
      <c r="J7072">
        <v>445</v>
      </c>
      <c r="K7072" t="s">
        <v>35</v>
      </c>
      <c r="L7072" t="s">
        <v>46</v>
      </c>
      <c r="M7072" t="s">
        <v>261</v>
      </c>
      <c r="N7072">
        <v>1907.79</v>
      </c>
      <c r="O7072">
        <v>1477.7</v>
      </c>
    </row>
    <row r="7073" spans="1:15" x14ac:dyDescent="0.3">
      <c r="A7073">
        <v>7072</v>
      </c>
      <c r="B7073" t="s">
        <v>22</v>
      </c>
      <c r="C7073" t="s">
        <v>33</v>
      </c>
      <c r="D7073" t="s">
        <v>56</v>
      </c>
      <c r="E7073" t="s">
        <v>29</v>
      </c>
      <c r="F7073">
        <v>4627.3100000000004</v>
      </c>
      <c r="G7073">
        <v>348042.04</v>
      </c>
      <c r="H7073">
        <v>9125.52</v>
      </c>
      <c r="I7073">
        <v>9.7200000000000006</v>
      </c>
      <c r="J7073">
        <v>718</v>
      </c>
      <c r="K7073" t="s">
        <v>45</v>
      </c>
      <c r="L7073" t="s">
        <v>30</v>
      </c>
      <c r="M7073" t="s">
        <v>207</v>
      </c>
      <c r="N7073">
        <v>240.95</v>
      </c>
      <c r="O7073">
        <v>128.84</v>
      </c>
    </row>
    <row r="7074" spans="1:15" x14ac:dyDescent="0.3">
      <c r="A7074">
        <v>7073</v>
      </c>
      <c r="B7074" t="s">
        <v>79</v>
      </c>
      <c r="C7074" t="s">
        <v>16</v>
      </c>
      <c r="D7074" t="s">
        <v>34</v>
      </c>
      <c r="E7074" t="s">
        <v>18</v>
      </c>
      <c r="F7074">
        <v>51048.49</v>
      </c>
      <c r="G7074">
        <v>19340.18</v>
      </c>
      <c r="H7074">
        <v>209970.14</v>
      </c>
      <c r="I7074">
        <v>8.33</v>
      </c>
      <c r="J7074">
        <v>321</v>
      </c>
      <c r="K7074" t="s">
        <v>19</v>
      </c>
      <c r="L7074" t="s">
        <v>26</v>
      </c>
      <c r="M7074" t="s">
        <v>173</v>
      </c>
      <c r="N7074">
        <v>5086.2299999999996</v>
      </c>
      <c r="O7074">
        <v>3143.59</v>
      </c>
    </row>
    <row r="7075" spans="1:15" x14ac:dyDescent="0.3">
      <c r="A7075">
        <v>7074</v>
      </c>
      <c r="B7075" t="s">
        <v>52</v>
      </c>
      <c r="C7075" t="s">
        <v>58</v>
      </c>
      <c r="D7075" t="s">
        <v>24</v>
      </c>
      <c r="E7075" t="s">
        <v>63</v>
      </c>
      <c r="F7075">
        <v>60895.24</v>
      </c>
      <c r="G7075">
        <v>376938.54</v>
      </c>
      <c r="H7075">
        <v>303364.59999999998</v>
      </c>
      <c r="I7075">
        <v>13.21</v>
      </c>
      <c r="J7075">
        <v>633</v>
      </c>
      <c r="K7075" t="s">
        <v>35</v>
      </c>
      <c r="L7075" t="s">
        <v>20</v>
      </c>
      <c r="M7075" t="s">
        <v>128</v>
      </c>
      <c r="N7075">
        <v>4738.87</v>
      </c>
      <c r="O7075">
        <v>3540.84</v>
      </c>
    </row>
    <row r="7076" spans="1:15" x14ac:dyDescent="0.3">
      <c r="A7076">
        <v>7075</v>
      </c>
      <c r="B7076" t="s">
        <v>43</v>
      </c>
      <c r="C7076" t="s">
        <v>23</v>
      </c>
      <c r="D7076" t="s">
        <v>56</v>
      </c>
      <c r="E7076" t="s">
        <v>38</v>
      </c>
      <c r="F7076">
        <v>14834.31</v>
      </c>
      <c r="G7076">
        <v>117758.07</v>
      </c>
      <c r="H7076">
        <v>455755.92</v>
      </c>
      <c r="I7076">
        <v>13.21</v>
      </c>
      <c r="J7076">
        <v>306</v>
      </c>
      <c r="K7076" t="s">
        <v>39</v>
      </c>
      <c r="L7076" t="s">
        <v>20</v>
      </c>
      <c r="M7076" t="s">
        <v>217</v>
      </c>
      <c r="N7076">
        <v>2070.71</v>
      </c>
      <c r="O7076">
        <v>1789.27</v>
      </c>
    </row>
    <row r="7077" spans="1:15" x14ac:dyDescent="0.3">
      <c r="A7077">
        <v>7076</v>
      </c>
      <c r="B7077" t="s">
        <v>22</v>
      </c>
      <c r="C7077" t="s">
        <v>16</v>
      </c>
      <c r="D7077" t="s">
        <v>56</v>
      </c>
      <c r="E7077" t="s">
        <v>29</v>
      </c>
      <c r="F7077">
        <v>84277.16</v>
      </c>
      <c r="G7077">
        <v>304566.71999999997</v>
      </c>
      <c r="H7077">
        <v>212830.67</v>
      </c>
      <c r="I7077">
        <v>9.23</v>
      </c>
      <c r="J7077">
        <v>631</v>
      </c>
      <c r="K7077" t="s">
        <v>39</v>
      </c>
      <c r="L7077" t="s">
        <v>46</v>
      </c>
      <c r="M7077" t="s">
        <v>320</v>
      </c>
      <c r="N7077">
        <v>12065.72</v>
      </c>
      <c r="O7077">
        <v>10085.129999999999</v>
      </c>
    </row>
    <row r="7078" spans="1:15" x14ac:dyDescent="0.3">
      <c r="A7078">
        <v>7077</v>
      </c>
      <c r="B7078" t="s">
        <v>79</v>
      </c>
      <c r="C7078" t="s">
        <v>58</v>
      </c>
      <c r="D7078" t="s">
        <v>24</v>
      </c>
      <c r="E7078" t="s">
        <v>18</v>
      </c>
      <c r="F7078">
        <v>26157.42</v>
      </c>
      <c r="G7078">
        <v>395077.61</v>
      </c>
      <c r="H7078">
        <v>60929.8</v>
      </c>
      <c r="I7078">
        <v>17.62</v>
      </c>
      <c r="J7078">
        <v>764</v>
      </c>
      <c r="K7078" t="s">
        <v>25</v>
      </c>
      <c r="L7078" t="s">
        <v>46</v>
      </c>
      <c r="M7078" t="s">
        <v>66</v>
      </c>
      <c r="N7078">
        <v>2634.07</v>
      </c>
      <c r="O7078">
        <v>2329.2199999999998</v>
      </c>
    </row>
    <row r="7079" spans="1:15" x14ac:dyDescent="0.3">
      <c r="A7079">
        <v>7078</v>
      </c>
      <c r="B7079" t="s">
        <v>48</v>
      </c>
      <c r="C7079" t="s">
        <v>23</v>
      </c>
      <c r="D7079" t="s">
        <v>34</v>
      </c>
      <c r="E7079" t="s">
        <v>54</v>
      </c>
      <c r="F7079">
        <v>24057.98</v>
      </c>
      <c r="G7079">
        <v>137796.89000000001</v>
      </c>
      <c r="H7079">
        <v>25622.7</v>
      </c>
      <c r="I7079">
        <v>13.47</v>
      </c>
      <c r="J7079">
        <v>822</v>
      </c>
      <c r="K7079" t="s">
        <v>35</v>
      </c>
      <c r="L7079" t="s">
        <v>30</v>
      </c>
      <c r="M7079" t="s">
        <v>385</v>
      </c>
      <c r="N7079">
        <v>2997.13</v>
      </c>
      <c r="O7079">
        <v>2696.49</v>
      </c>
    </row>
    <row r="7080" spans="1:15" x14ac:dyDescent="0.3">
      <c r="A7080">
        <v>7079</v>
      </c>
      <c r="B7080" t="s">
        <v>85</v>
      </c>
      <c r="C7080" t="s">
        <v>58</v>
      </c>
      <c r="D7080" t="s">
        <v>56</v>
      </c>
      <c r="E7080" t="s">
        <v>29</v>
      </c>
      <c r="F7080">
        <v>74067.41</v>
      </c>
      <c r="G7080">
        <v>377457.29</v>
      </c>
      <c r="H7080">
        <v>144060</v>
      </c>
      <c r="I7080">
        <v>11.82</v>
      </c>
      <c r="J7080">
        <v>320</v>
      </c>
      <c r="K7080" t="s">
        <v>39</v>
      </c>
      <c r="L7080" t="s">
        <v>30</v>
      </c>
      <c r="M7080" t="s">
        <v>132</v>
      </c>
      <c r="N7080">
        <v>7894.95</v>
      </c>
      <c r="O7080">
        <v>6470.37</v>
      </c>
    </row>
    <row r="7081" spans="1:15" x14ac:dyDescent="0.3">
      <c r="A7081">
        <v>7080</v>
      </c>
      <c r="B7081" t="s">
        <v>43</v>
      </c>
      <c r="C7081" t="s">
        <v>58</v>
      </c>
      <c r="D7081" t="s">
        <v>24</v>
      </c>
      <c r="E7081" t="s">
        <v>29</v>
      </c>
      <c r="F7081">
        <v>98525.93</v>
      </c>
      <c r="G7081">
        <v>193904.02</v>
      </c>
      <c r="H7081">
        <v>283987.18</v>
      </c>
      <c r="I7081">
        <v>15.67</v>
      </c>
      <c r="J7081">
        <v>340</v>
      </c>
      <c r="K7081" t="s">
        <v>35</v>
      </c>
      <c r="L7081" t="s">
        <v>75</v>
      </c>
      <c r="M7081" t="s">
        <v>234</v>
      </c>
      <c r="N7081">
        <v>6994.4</v>
      </c>
      <c r="O7081">
        <v>5812.27</v>
      </c>
    </row>
    <row r="7082" spans="1:15" x14ac:dyDescent="0.3">
      <c r="A7082">
        <v>7081</v>
      </c>
      <c r="B7082" t="s">
        <v>50</v>
      </c>
      <c r="C7082" t="s">
        <v>37</v>
      </c>
      <c r="D7082" t="s">
        <v>34</v>
      </c>
      <c r="E7082" t="s">
        <v>63</v>
      </c>
      <c r="F7082">
        <v>50528.72</v>
      </c>
      <c r="G7082">
        <v>66541.039999999994</v>
      </c>
      <c r="H7082">
        <v>212422.54</v>
      </c>
      <c r="I7082">
        <v>7.18</v>
      </c>
      <c r="J7082">
        <v>701</v>
      </c>
      <c r="K7082" t="s">
        <v>25</v>
      </c>
      <c r="L7082" t="s">
        <v>20</v>
      </c>
      <c r="M7082" t="s">
        <v>253</v>
      </c>
      <c r="N7082">
        <v>5519.47</v>
      </c>
      <c r="O7082">
        <v>3178.72</v>
      </c>
    </row>
    <row r="7083" spans="1:15" x14ac:dyDescent="0.3">
      <c r="A7083">
        <v>7082</v>
      </c>
      <c r="B7083" t="s">
        <v>32</v>
      </c>
      <c r="C7083" t="s">
        <v>33</v>
      </c>
      <c r="D7083" t="s">
        <v>17</v>
      </c>
      <c r="E7083" t="s">
        <v>54</v>
      </c>
      <c r="F7083">
        <v>52512.32</v>
      </c>
      <c r="G7083">
        <v>198729.61</v>
      </c>
      <c r="H7083">
        <v>218134.95</v>
      </c>
      <c r="I7083">
        <v>7.83</v>
      </c>
      <c r="J7083">
        <v>810</v>
      </c>
      <c r="K7083" t="s">
        <v>45</v>
      </c>
      <c r="L7083" t="s">
        <v>46</v>
      </c>
      <c r="M7083" t="s">
        <v>42</v>
      </c>
      <c r="N7083">
        <v>5851.17</v>
      </c>
      <c r="O7083">
        <v>3393.87</v>
      </c>
    </row>
    <row r="7084" spans="1:15" x14ac:dyDescent="0.3">
      <c r="A7084">
        <v>7083</v>
      </c>
      <c r="B7084" t="s">
        <v>41</v>
      </c>
      <c r="C7084" t="s">
        <v>16</v>
      </c>
      <c r="D7084" t="s">
        <v>17</v>
      </c>
      <c r="E7084" t="s">
        <v>18</v>
      </c>
      <c r="F7084">
        <v>56390.59</v>
      </c>
      <c r="G7084">
        <v>369348.39</v>
      </c>
      <c r="H7084">
        <v>90388.08</v>
      </c>
      <c r="I7084">
        <v>15.91</v>
      </c>
      <c r="J7084">
        <v>821</v>
      </c>
      <c r="K7084" t="s">
        <v>25</v>
      </c>
      <c r="L7084" t="s">
        <v>30</v>
      </c>
      <c r="M7084" t="s">
        <v>144</v>
      </c>
      <c r="N7084">
        <v>3848.32</v>
      </c>
      <c r="O7084">
        <v>2572.02</v>
      </c>
    </row>
    <row r="7085" spans="1:15" x14ac:dyDescent="0.3">
      <c r="A7085">
        <v>7084</v>
      </c>
      <c r="B7085" t="s">
        <v>22</v>
      </c>
      <c r="C7085" t="s">
        <v>23</v>
      </c>
      <c r="D7085" t="s">
        <v>34</v>
      </c>
      <c r="E7085" t="s">
        <v>63</v>
      </c>
      <c r="F7085">
        <v>8435.66</v>
      </c>
      <c r="G7085">
        <v>197067.22</v>
      </c>
      <c r="H7085">
        <v>103607.99</v>
      </c>
      <c r="I7085">
        <v>5.79</v>
      </c>
      <c r="J7085">
        <v>586</v>
      </c>
      <c r="K7085" t="s">
        <v>45</v>
      </c>
      <c r="L7085" t="s">
        <v>30</v>
      </c>
      <c r="M7085" t="s">
        <v>152</v>
      </c>
      <c r="N7085">
        <v>1111.1500000000001</v>
      </c>
      <c r="O7085">
        <v>956.64</v>
      </c>
    </row>
    <row r="7086" spans="1:15" x14ac:dyDescent="0.3">
      <c r="A7086">
        <v>7085</v>
      </c>
      <c r="B7086" t="s">
        <v>43</v>
      </c>
      <c r="C7086" t="s">
        <v>23</v>
      </c>
      <c r="D7086" t="s">
        <v>34</v>
      </c>
      <c r="E7086" t="s">
        <v>63</v>
      </c>
      <c r="F7086">
        <v>51325.91</v>
      </c>
      <c r="G7086">
        <v>170688.63</v>
      </c>
      <c r="H7086">
        <v>325538.56</v>
      </c>
      <c r="I7086">
        <v>11.68</v>
      </c>
      <c r="J7086">
        <v>615</v>
      </c>
      <c r="K7086" t="s">
        <v>19</v>
      </c>
      <c r="L7086" t="s">
        <v>30</v>
      </c>
      <c r="M7086" t="s">
        <v>236</v>
      </c>
      <c r="N7086">
        <v>5337.92</v>
      </c>
      <c r="O7086">
        <v>3989.12</v>
      </c>
    </row>
    <row r="7087" spans="1:15" x14ac:dyDescent="0.3">
      <c r="A7087">
        <v>7086</v>
      </c>
      <c r="B7087" t="s">
        <v>22</v>
      </c>
      <c r="C7087" t="s">
        <v>58</v>
      </c>
      <c r="D7087" t="s">
        <v>28</v>
      </c>
      <c r="E7087" t="s">
        <v>29</v>
      </c>
      <c r="F7087">
        <v>6979.03</v>
      </c>
      <c r="G7087">
        <v>437986.12</v>
      </c>
      <c r="H7087">
        <v>72096.179999999993</v>
      </c>
      <c r="I7087">
        <v>16.63</v>
      </c>
      <c r="J7087">
        <v>708</v>
      </c>
      <c r="K7087" t="s">
        <v>35</v>
      </c>
      <c r="L7087" t="s">
        <v>26</v>
      </c>
      <c r="M7087" t="s">
        <v>221</v>
      </c>
      <c r="N7087">
        <v>612.51</v>
      </c>
      <c r="O7087">
        <v>430.97</v>
      </c>
    </row>
    <row r="7088" spans="1:15" x14ac:dyDescent="0.3">
      <c r="A7088">
        <v>7087</v>
      </c>
      <c r="B7088" t="s">
        <v>43</v>
      </c>
      <c r="C7088" t="s">
        <v>23</v>
      </c>
      <c r="D7088" t="s">
        <v>17</v>
      </c>
      <c r="E7088" t="s">
        <v>54</v>
      </c>
      <c r="F7088">
        <v>36510.019999999997</v>
      </c>
      <c r="G7088">
        <v>306853.03999999998</v>
      </c>
      <c r="H7088">
        <v>65586.13</v>
      </c>
      <c r="I7088">
        <v>11.84</v>
      </c>
      <c r="J7088">
        <v>726</v>
      </c>
      <c r="K7088" t="s">
        <v>35</v>
      </c>
      <c r="L7088" t="s">
        <v>30</v>
      </c>
      <c r="M7088" t="s">
        <v>286</v>
      </c>
      <c r="N7088">
        <v>2563.54</v>
      </c>
      <c r="O7088">
        <v>1413.37</v>
      </c>
    </row>
    <row r="7089" spans="1:15" x14ac:dyDescent="0.3">
      <c r="A7089">
        <v>7088</v>
      </c>
      <c r="B7089" t="s">
        <v>22</v>
      </c>
      <c r="C7089" t="s">
        <v>37</v>
      </c>
      <c r="D7089" t="s">
        <v>17</v>
      </c>
      <c r="E7089" t="s">
        <v>54</v>
      </c>
      <c r="F7089">
        <v>93885.71</v>
      </c>
      <c r="G7089">
        <v>150546.91</v>
      </c>
      <c r="H7089">
        <v>325632.81</v>
      </c>
      <c r="I7089">
        <v>5.64</v>
      </c>
      <c r="J7089">
        <v>819</v>
      </c>
      <c r="K7089" t="s">
        <v>25</v>
      </c>
      <c r="L7089" t="s">
        <v>46</v>
      </c>
      <c r="M7089" t="s">
        <v>363</v>
      </c>
      <c r="N7089">
        <v>12465.75</v>
      </c>
      <c r="O7089">
        <v>8005.59</v>
      </c>
    </row>
    <row r="7090" spans="1:15" x14ac:dyDescent="0.3">
      <c r="A7090">
        <v>7089</v>
      </c>
      <c r="B7090" t="s">
        <v>79</v>
      </c>
      <c r="C7090" t="s">
        <v>16</v>
      </c>
      <c r="D7090" t="s">
        <v>24</v>
      </c>
      <c r="E7090" t="s">
        <v>54</v>
      </c>
      <c r="F7090">
        <v>28532.58</v>
      </c>
      <c r="G7090">
        <v>123185.15</v>
      </c>
      <c r="H7090">
        <v>252323.93</v>
      </c>
      <c r="I7090">
        <v>15.47</v>
      </c>
      <c r="J7090">
        <v>342</v>
      </c>
      <c r="K7090" t="s">
        <v>39</v>
      </c>
      <c r="L7090" t="s">
        <v>46</v>
      </c>
      <c r="M7090" t="s">
        <v>322</v>
      </c>
      <c r="N7090">
        <v>3408.36</v>
      </c>
      <c r="O7090">
        <v>1817.08</v>
      </c>
    </row>
    <row r="7091" spans="1:15" x14ac:dyDescent="0.3">
      <c r="A7091">
        <v>7090</v>
      </c>
      <c r="B7091" t="s">
        <v>50</v>
      </c>
      <c r="C7091" t="s">
        <v>33</v>
      </c>
      <c r="D7091" t="s">
        <v>24</v>
      </c>
      <c r="E7091" t="s">
        <v>18</v>
      </c>
      <c r="F7091">
        <v>13199.06</v>
      </c>
      <c r="G7091">
        <v>268784.65999999997</v>
      </c>
      <c r="H7091">
        <v>384242.37</v>
      </c>
      <c r="I7091">
        <v>16.920000000000002</v>
      </c>
      <c r="J7091">
        <v>870</v>
      </c>
      <c r="K7091" t="s">
        <v>35</v>
      </c>
      <c r="L7091" t="s">
        <v>20</v>
      </c>
      <c r="M7091" t="s">
        <v>143</v>
      </c>
      <c r="N7091">
        <v>1328.68</v>
      </c>
      <c r="O7091">
        <v>682.31</v>
      </c>
    </row>
    <row r="7092" spans="1:15" x14ac:dyDescent="0.3">
      <c r="A7092">
        <v>7091</v>
      </c>
      <c r="B7092" t="s">
        <v>79</v>
      </c>
      <c r="C7092" t="s">
        <v>58</v>
      </c>
      <c r="D7092" t="s">
        <v>28</v>
      </c>
      <c r="E7092" t="s">
        <v>18</v>
      </c>
      <c r="F7092">
        <v>62597.47</v>
      </c>
      <c r="G7092">
        <v>116494.67</v>
      </c>
      <c r="H7092">
        <v>146526.57</v>
      </c>
      <c r="I7092">
        <v>13.47</v>
      </c>
      <c r="J7092">
        <v>512</v>
      </c>
      <c r="K7092" t="s">
        <v>19</v>
      </c>
      <c r="L7092" t="s">
        <v>46</v>
      </c>
      <c r="M7092" t="s">
        <v>343</v>
      </c>
      <c r="N7092">
        <v>7401.11</v>
      </c>
      <c r="O7092">
        <v>5314.83</v>
      </c>
    </row>
    <row r="7093" spans="1:15" x14ac:dyDescent="0.3">
      <c r="A7093">
        <v>7092</v>
      </c>
      <c r="B7093" t="s">
        <v>85</v>
      </c>
      <c r="C7093" t="s">
        <v>16</v>
      </c>
      <c r="D7093" t="s">
        <v>56</v>
      </c>
      <c r="E7093" t="s">
        <v>18</v>
      </c>
      <c r="F7093">
        <v>17201.759999999998</v>
      </c>
      <c r="G7093">
        <v>234240.71</v>
      </c>
      <c r="H7093">
        <v>294424.05</v>
      </c>
      <c r="I7093">
        <v>5.13</v>
      </c>
      <c r="J7093">
        <v>518</v>
      </c>
      <c r="K7093" t="s">
        <v>45</v>
      </c>
      <c r="L7093" t="s">
        <v>26</v>
      </c>
      <c r="M7093" t="s">
        <v>365</v>
      </c>
      <c r="N7093">
        <v>1646.48</v>
      </c>
      <c r="O7093">
        <v>915.13</v>
      </c>
    </row>
    <row r="7094" spans="1:15" x14ac:dyDescent="0.3">
      <c r="A7094">
        <v>7093</v>
      </c>
      <c r="B7094" t="s">
        <v>32</v>
      </c>
      <c r="C7094" t="s">
        <v>33</v>
      </c>
      <c r="D7094" t="s">
        <v>17</v>
      </c>
      <c r="E7094" t="s">
        <v>54</v>
      </c>
      <c r="F7094">
        <v>33171.379999999997</v>
      </c>
      <c r="G7094">
        <v>35705.33</v>
      </c>
      <c r="H7094">
        <v>208569.14</v>
      </c>
      <c r="I7094">
        <v>14.29</v>
      </c>
      <c r="J7094">
        <v>311</v>
      </c>
      <c r="K7094" t="s">
        <v>19</v>
      </c>
      <c r="L7094" t="s">
        <v>75</v>
      </c>
      <c r="M7094" t="s">
        <v>299</v>
      </c>
      <c r="N7094">
        <v>4916.91</v>
      </c>
      <c r="O7094">
        <v>3012.89</v>
      </c>
    </row>
    <row r="7095" spans="1:15" x14ac:dyDescent="0.3">
      <c r="A7095">
        <v>7094</v>
      </c>
      <c r="B7095" t="s">
        <v>79</v>
      </c>
      <c r="C7095" t="s">
        <v>23</v>
      </c>
      <c r="D7095" t="s">
        <v>56</v>
      </c>
      <c r="E7095" t="s">
        <v>38</v>
      </c>
      <c r="F7095">
        <v>25880.87</v>
      </c>
      <c r="G7095">
        <v>8342.5499999999993</v>
      </c>
      <c r="H7095">
        <v>359905.87</v>
      </c>
      <c r="I7095">
        <v>6.04</v>
      </c>
      <c r="J7095">
        <v>814</v>
      </c>
      <c r="K7095" t="s">
        <v>19</v>
      </c>
      <c r="L7095" t="s">
        <v>46</v>
      </c>
      <c r="M7095" t="s">
        <v>317</v>
      </c>
      <c r="N7095">
        <v>3656.46</v>
      </c>
      <c r="O7095">
        <v>2170.56</v>
      </c>
    </row>
    <row r="7096" spans="1:15" x14ac:dyDescent="0.3">
      <c r="A7096">
        <v>7095</v>
      </c>
      <c r="B7096" t="s">
        <v>43</v>
      </c>
      <c r="C7096" t="s">
        <v>33</v>
      </c>
      <c r="D7096" t="s">
        <v>34</v>
      </c>
      <c r="E7096" t="s">
        <v>38</v>
      </c>
      <c r="F7096">
        <v>83643.539999999994</v>
      </c>
      <c r="G7096">
        <v>439640.38</v>
      </c>
      <c r="H7096">
        <v>234529.23</v>
      </c>
      <c r="I7096">
        <v>14.76</v>
      </c>
      <c r="J7096">
        <v>793</v>
      </c>
      <c r="K7096" t="s">
        <v>35</v>
      </c>
      <c r="L7096" t="s">
        <v>20</v>
      </c>
      <c r="M7096" t="s">
        <v>122</v>
      </c>
      <c r="N7096">
        <v>9994.48</v>
      </c>
      <c r="O7096">
        <v>8056.87</v>
      </c>
    </row>
    <row r="7097" spans="1:15" x14ac:dyDescent="0.3">
      <c r="A7097">
        <v>7096</v>
      </c>
      <c r="B7097" t="s">
        <v>43</v>
      </c>
      <c r="C7097" t="s">
        <v>37</v>
      </c>
      <c r="D7097" t="s">
        <v>34</v>
      </c>
      <c r="E7097" t="s">
        <v>38</v>
      </c>
      <c r="F7097">
        <v>9588.1299999999992</v>
      </c>
      <c r="G7097">
        <v>42348.27</v>
      </c>
      <c r="H7097">
        <v>126874.25</v>
      </c>
      <c r="I7097">
        <v>13.37</v>
      </c>
      <c r="J7097">
        <v>642</v>
      </c>
      <c r="K7097" t="s">
        <v>35</v>
      </c>
      <c r="L7097" t="s">
        <v>26</v>
      </c>
      <c r="M7097" t="s">
        <v>218</v>
      </c>
      <c r="N7097">
        <v>652.74</v>
      </c>
      <c r="O7097">
        <v>334.58</v>
      </c>
    </row>
    <row r="7098" spans="1:15" x14ac:dyDescent="0.3">
      <c r="A7098">
        <v>7097</v>
      </c>
      <c r="B7098" t="s">
        <v>85</v>
      </c>
      <c r="C7098" t="s">
        <v>16</v>
      </c>
      <c r="D7098" t="s">
        <v>28</v>
      </c>
      <c r="E7098" t="s">
        <v>54</v>
      </c>
      <c r="F7098">
        <v>85963.21</v>
      </c>
      <c r="G7098">
        <v>438982.37</v>
      </c>
      <c r="H7098">
        <v>250353.61</v>
      </c>
      <c r="I7098">
        <v>8.68</v>
      </c>
      <c r="J7098">
        <v>637</v>
      </c>
      <c r="K7098" t="s">
        <v>45</v>
      </c>
      <c r="L7098" t="s">
        <v>46</v>
      </c>
      <c r="M7098" t="s">
        <v>141</v>
      </c>
      <c r="N7098">
        <v>4640.59</v>
      </c>
      <c r="O7098">
        <v>3418.61</v>
      </c>
    </row>
    <row r="7099" spans="1:15" x14ac:dyDescent="0.3">
      <c r="A7099">
        <v>7098</v>
      </c>
      <c r="B7099" t="s">
        <v>22</v>
      </c>
      <c r="C7099" t="s">
        <v>16</v>
      </c>
      <c r="D7099" t="s">
        <v>24</v>
      </c>
      <c r="E7099" t="s">
        <v>29</v>
      </c>
      <c r="F7099">
        <v>89667.81</v>
      </c>
      <c r="G7099">
        <v>87165.85</v>
      </c>
      <c r="H7099">
        <v>94929.64</v>
      </c>
      <c r="I7099">
        <v>12.59</v>
      </c>
      <c r="J7099">
        <v>515</v>
      </c>
      <c r="K7099" t="s">
        <v>35</v>
      </c>
      <c r="L7099" t="s">
        <v>75</v>
      </c>
      <c r="M7099" t="s">
        <v>277</v>
      </c>
      <c r="N7099">
        <v>6842.72</v>
      </c>
      <c r="O7099">
        <v>4563.45</v>
      </c>
    </row>
    <row r="7100" spans="1:15" x14ac:dyDescent="0.3">
      <c r="A7100">
        <v>7099</v>
      </c>
      <c r="B7100" t="s">
        <v>22</v>
      </c>
      <c r="C7100" t="s">
        <v>16</v>
      </c>
      <c r="D7100" t="s">
        <v>24</v>
      </c>
      <c r="E7100" t="s">
        <v>63</v>
      </c>
      <c r="F7100">
        <v>53437.88</v>
      </c>
      <c r="G7100">
        <v>146988.41</v>
      </c>
      <c r="H7100">
        <v>448119.2</v>
      </c>
      <c r="I7100">
        <v>10.99</v>
      </c>
      <c r="J7100">
        <v>635</v>
      </c>
      <c r="K7100" t="s">
        <v>45</v>
      </c>
      <c r="L7100" t="s">
        <v>46</v>
      </c>
      <c r="M7100" t="s">
        <v>278</v>
      </c>
      <c r="N7100">
        <v>5782.59</v>
      </c>
      <c r="O7100">
        <v>3010.23</v>
      </c>
    </row>
    <row r="7101" spans="1:15" x14ac:dyDescent="0.3">
      <c r="A7101">
        <v>7100</v>
      </c>
      <c r="B7101" t="s">
        <v>50</v>
      </c>
      <c r="C7101" t="s">
        <v>33</v>
      </c>
      <c r="D7101" t="s">
        <v>28</v>
      </c>
      <c r="E7101" t="s">
        <v>18</v>
      </c>
      <c r="F7101">
        <v>12645.81</v>
      </c>
      <c r="G7101">
        <v>428726.32</v>
      </c>
      <c r="H7101">
        <v>342865.91</v>
      </c>
      <c r="I7101">
        <v>12.19</v>
      </c>
      <c r="J7101">
        <v>351</v>
      </c>
      <c r="K7101" t="s">
        <v>39</v>
      </c>
      <c r="L7101" t="s">
        <v>75</v>
      </c>
      <c r="M7101" t="s">
        <v>256</v>
      </c>
      <c r="N7101">
        <v>786.45</v>
      </c>
      <c r="O7101">
        <v>683.75</v>
      </c>
    </row>
    <row r="7102" spans="1:15" x14ac:dyDescent="0.3">
      <c r="A7102">
        <v>7101</v>
      </c>
      <c r="B7102" t="s">
        <v>22</v>
      </c>
      <c r="C7102" t="s">
        <v>33</v>
      </c>
      <c r="D7102" t="s">
        <v>17</v>
      </c>
      <c r="E7102" t="s">
        <v>18</v>
      </c>
      <c r="F7102">
        <v>15817.72</v>
      </c>
      <c r="G7102">
        <v>405586.43</v>
      </c>
      <c r="H7102">
        <v>112359.99</v>
      </c>
      <c r="I7102">
        <v>9.14</v>
      </c>
      <c r="J7102">
        <v>656</v>
      </c>
      <c r="K7102" t="s">
        <v>35</v>
      </c>
      <c r="L7102" t="s">
        <v>75</v>
      </c>
      <c r="M7102" t="s">
        <v>91</v>
      </c>
      <c r="N7102">
        <v>1556.05</v>
      </c>
      <c r="O7102">
        <v>1030.6500000000001</v>
      </c>
    </row>
    <row r="7103" spans="1:15" x14ac:dyDescent="0.3">
      <c r="A7103">
        <v>7102</v>
      </c>
      <c r="B7103" t="s">
        <v>52</v>
      </c>
      <c r="C7103" t="s">
        <v>33</v>
      </c>
      <c r="D7103" t="s">
        <v>24</v>
      </c>
      <c r="E7103" t="s">
        <v>54</v>
      </c>
      <c r="F7103">
        <v>48900.639999999999</v>
      </c>
      <c r="G7103">
        <v>357442.18</v>
      </c>
      <c r="H7103">
        <v>42034.559999999998</v>
      </c>
      <c r="I7103">
        <v>8.4700000000000006</v>
      </c>
      <c r="J7103">
        <v>323</v>
      </c>
      <c r="K7103" t="s">
        <v>19</v>
      </c>
      <c r="L7103" t="s">
        <v>20</v>
      </c>
      <c r="M7103" t="s">
        <v>348</v>
      </c>
      <c r="N7103">
        <v>4102.79</v>
      </c>
      <c r="O7103">
        <v>3119.25</v>
      </c>
    </row>
    <row r="7104" spans="1:15" x14ac:dyDescent="0.3">
      <c r="A7104">
        <v>7103</v>
      </c>
      <c r="B7104" t="s">
        <v>79</v>
      </c>
      <c r="C7104" t="s">
        <v>37</v>
      </c>
      <c r="D7104" t="s">
        <v>56</v>
      </c>
      <c r="E7104" t="s">
        <v>29</v>
      </c>
      <c r="F7104">
        <v>78126.69</v>
      </c>
      <c r="G7104">
        <v>85260.97</v>
      </c>
      <c r="H7104">
        <v>445089.15</v>
      </c>
      <c r="I7104">
        <v>17.89</v>
      </c>
      <c r="J7104">
        <v>814</v>
      </c>
      <c r="K7104" t="s">
        <v>39</v>
      </c>
      <c r="L7104" t="s">
        <v>75</v>
      </c>
      <c r="M7104" t="s">
        <v>292</v>
      </c>
      <c r="N7104">
        <v>8661.7999999999993</v>
      </c>
      <c r="O7104">
        <v>4596.01</v>
      </c>
    </row>
    <row r="7105" spans="1:15" x14ac:dyDescent="0.3">
      <c r="A7105">
        <v>7104</v>
      </c>
      <c r="B7105" t="s">
        <v>48</v>
      </c>
      <c r="C7105" t="s">
        <v>37</v>
      </c>
      <c r="D7105" t="s">
        <v>24</v>
      </c>
      <c r="E7105" t="s">
        <v>29</v>
      </c>
      <c r="F7105">
        <v>75844.259999999995</v>
      </c>
      <c r="G7105">
        <v>477409.68</v>
      </c>
      <c r="H7105">
        <v>136367.96</v>
      </c>
      <c r="I7105">
        <v>6.5</v>
      </c>
      <c r="J7105">
        <v>666</v>
      </c>
      <c r="K7105" t="s">
        <v>39</v>
      </c>
      <c r="L7105" t="s">
        <v>30</v>
      </c>
      <c r="M7105" t="s">
        <v>260</v>
      </c>
      <c r="N7105">
        <v>6240.49</v>
      </c>
      <c r="O7105">
        <v>3480.03</v>
      </c>
    </row>
    <row r="7106" spans="1:15" x14ac:dyDescent="0.3">
      <c r="A7106">
        <v>7105</v>
      </c>
      <c r="B7106" t="s">
        <v>85</v>
      </c>
      <c r="C7106" t="s">
        <v>16</v>
      </c>
      <c r="D7106" t="s">
        <v>34</v>
      </c>
      <c r="E7106" t="s">
        <v>54</v>
      </c>
      <c r="F7106">
        <v>53185.87</v>
      </c>
      <c r="G7106">
        <v>228234.04</v>
      </c>
      <c r="H7106">
        <v>234977.59</v>
      </c>
      <c r="I7106">
        <v>5.35</v>
      </c>
      <c r="J7106">
        <v>806</v>
      </c>
      <c r="K7106" t="s">
        <v>35</v>
      </c>
      <c r="L7106" t="s">
        <v>20</v>
      </c>
      <c r="M7106" t="s">
        <v>230</v>
      </c>
      <c r="N7106">
        <v>4593.17</v>
      </c>
      <c r="O7106">
        <v>2540.52</v>
      </c>
    </row>
    <row r="7107" spans="1:15" x14ac:dyDescent="0.3">
      <c r="A7107">
        <v>7106</v>
      </c>
      <c r="B7107" t="s">
        <v>15</v>
      </c>
      <c r="C7107" t="s">
        <v>23</v>
      </c>
      <c r="D7107" t="s">
        <v>34</v>
      </c>
      <c r="E7107" t="s">
        <v>18</v>
      </c>
      <c r="F7107">
        <v>74777.83</v>
      </c>
      <c r="G7107">
        <v>155066.22</v>
      </c>
      <c r="H7107">
        <v>122135.11</v>
      </c>
      <c r="I7107">
        <v>12.49</v>
      </c>
      <c r="J7107">
        <v>437</v>
      </c>
      <c r="K7107" t="s">
        <v>19</v>
      </c>
      <c r="L7107" t="s">
        <v>46</v>
      </c>
      <c r="M7107" t="s">
        <v>178</v>
      </c>
      <c r="N7107">
        <v>4708.3500000000004</v>
      </c>
      <c r="O7107">
        <v>3902.26</v>
      </c>
    </row>
    <row r="7108" spans="1:15" x14ac:dyDescent="0.3">
      <c r="A7108">
        <v>7107</v>
      </c>
      <c r="B7108" t="s">
        <v>22</v>
      </c>
      <c r="C7108" t="s">
        <v>16</v>
      </c>
      <c r="D7108" t="s">
        <v>34</v>
      </c>
      <c r="E7108" t="s">
        <v>29</v>
      </c>
      <c r="F7108">
        <v>83405.679999999993</v>
      </c>
      <c r="G7108">
        <v>35517.69</v>
      </c>
      <c r="H7108">
        <v>289129.87</v>
      </c>
      <c r="I7108">
        <v>10.57</v>
      </c>
      <c r="J7108">
        <v>579</v>
      </c>
      <c r="K7108" t="s">
        <v>39</v>
      </c>
      <c r="L7108" t="s">
        <v>26</v>
      </c>
      <c r="M7108" t="s">
        <v>276</v>
      </c>
      <c r="N7108">
        <v>7394.93</v>
      </c>
      <c r="O7108">
        <v>4505.18</v>
      </c>
    </row>
    <row r="7109" spans="1:15" x14ac:dyDescent="0.3">
      <c r="A7109">
        <v>7108</v>
      </c>
      <c r="B7109" t="s">
        <v>50</v>
      </c>
      <c r="C7109" t="s">
        <v>58</v>
      </c>
      <c r="D7109" t="s">
        <v>17</v>
      </c>
      <c r="E7109" t="s">
        <v>29</v>
      </c>
      <c r="F7109">
        <v>7533.87</v>
      </c>
      <c r="G7109">
        <v>52642.36</v>
      </c>
      <c r="H7109">
        <v>124469.31</v>
      </c>
      <c r="I7109">
        <v>11.35</v>
      </c>
      <c r="J7109">
        <v>852</v>
      </c>
      <c r="K7109" t="s">
        <v>35</v>
      </c>
      <c r="L7109" t="s">
        <v>30</v>
      </c>
      <c r="M7109" t="s">
        <v>292</v>
      </c>
      <c r="N7109">
        <v>559.20000000000005</v>
      </c>
      <c r="O7109">
        <v>418.01</v>
      </c>
    </row>
    <row r="7110" spans="1:15" x14ac:dyDescent="0.3">
      <c r="A7110">
        <v>7109</v>
      </c>
      <c r="B7110" t="s">
        <v>85</v>
      </c>
      <c r="C7110" t="s">
        <v>58</v>
      </c>
      <c r="D7110" t="s">
        <v>17</v>
      </c>
      <c r="E7110" t="s">
        <v>38</v>
      </c>
      <c r="F7110">
        <v>73600.06</v>
      </c>
      <c r="G7110">
        <v>58035.56</v>
      </c>
      <c r="H7110">
        <v>97761.13</v>
      </c>
      <c r="I7110">
        <v>16.3</v>
      </c>
      <c r="J7110">
        <v>315</v>
      </c>
      <c r="K7110" t="s">
        <v>35</v>
      </c>
      <c r="L7110" t="s">
        <v>75</v>
      </c>
      <c r="M7110" t="s">
        <v>370</v>
      </c>
      <c r="N7110">
        <v>4173.43</v>
      </c>
      <c r="O7110">
        <v>2309.8000000000002</v>
      </c>
    </row>
    <row r="7111" spans="1:15" x14ac:dyDescent="0.3">
      <c r="A7111">
        <v>7110</v>
      </c>
      <c r="B7111" t="s">
        <v>41</v>
      </c>
      <c r="C7111" t="s">
        <v>16</v>
      </c>
      <c r="D7111" t="s">
        <v>28</v>
      </c>
      <c r="E7111" t="s">
        <v>29</v>
      </c>
      <c r="F7111">
        <v>87739.8</v>
      </c>
      <c r="G7111">
        <v>83832.53</v>
      </c>
      <c r="H7111">
        <v>254204.19</v>
      </c>
      <c r="I7111">
        <v>9.6</v>
      </c>
      <c r="J7111">
        <v>861</v>
      </c>
      <c r="K7111" t="s">
        <v>45</v>
      </c>
      <c r="L7111" t="s">
        <v>30</v>
      </c>
      <c r="M7111" t="s">
        <v>252</v>
      </c>
      <c r="N7111">
        <v>9874.15</v>
      </c>
      <c r="O7111">
        <v>6278.31</v>
      </c>
    </row>
    <row r="7112" spans="1:15" x14ac:dyDescent="0.3">
      <c r="A7112">
        <v>7111</v>
      </c>
      <c r="B7112" t="s">
        <v>50</v>
      </c>
      <c r="C7112" t="s">
        <v>23</v>
      </c>
      <c r="D7112" t="s">
        <v>34</v>
      </c>
      <c r="E7112" t="s">
        <v>63</v>
      </c>
      <c r="F7112">
        <v>30203.42</v>
      </c>
      <c r="G7112">
        <v>23695.599999999999</v>
      </c>
      <c r="H7112">
        <v>319605</v>
      </c>
      <c r="I7112">
        <v>9.59</v>
      </c>
      <c r="J7112">
        <v>552</v>
      </c>
      <c r="K7112" t="s">
        <v>19</v>
      </c>
      <c r="L7112" t="s">
        <v>46</v>
      </c>
      <c r="M7112" t="s">
        <v>143</v>
      </c>
      <c r="N7112">
        <v>2498.89</v>
      </c>
      <c r="O7112">
        <v>1994.83</v>
      </c>
    </row>
    <row r="7113" spans="1:15" x14ac:dyDescent="0.3">
      <c r="A7113">
        <v>7112</v>
      </c>
      <c r="B7113" t="s">
        <v>79</v>
      </c>
      <c r="C7113" t="s">
        <v>58</v>
      </c>
      <c r="D7113" t="s">
        <v>34</v>
      </c>
      <c r="E7113" t="s">
        <v>63</v>
      </c>
      <c r="F7113">
        <v>26096.240000000002</v>
      </c>
      <c r="G7113">
        <v>74611.02</v>
      </c>
      <c r="H7113">
        <v>432456.38</v>
      </c>
      <c r="I7113">
        <v>10.210000000000001</v>
      </c>
      <c r="J7113">
        <v>737</v>
      </c>
      <c r="K7113" t="s">
        <v>19</v>
      </c>
      <c r="L7113" t="s">
        <v>26</v>
      </c>
      <c r="M7113" t="s">
        <v>217</v>
      </c>
      <c r="N7113">
        <v>2406.04</v>
      </c>
      <c r="O7113">
        <v>1262.22</v>
      </c>
    </row>
    <row r="7114" spans="1:15" x14ac:dyDescent="0.3">
      <c r="A7114">
        <v>7113</v>
      </c>
      <c r="B7114" t="s">
        <v>22</v>
      </c>
      <c r="C7114" t="s">
        <v>58</v>
      </c>
      <c r="D7114" t="s">
        <v>17</v>
      </c>
      <c r="E7114" t="s">
        <v>18</v>
      </c>
      <c r="F7114">
        <v>89130.52</v>
      </c>
      <c r="G7114">
        <v>474401.01</v>
      </c>
      <c r="H7114">
        <v>85695.48</v>
      </c>
      <c r="I7114">
        <v>6.61</v>
      </c>
      <c r="J7114">
        <v>602</v>
      </c>
      <c r="K7114" t="s">
        <v>19</v>
      </c>
      <c r="L7114" t="s">
        <v>26</v>
      </c>
      <c r="M7114" t="s">
        <v>398</v>
      </c>
      <c r="N7114">
        <v>10869.16</v>
      </c>
      <c r="O7114">
        <v>8139.4</v>
      </c>
    </row>
    <row r="7115" spans="1:15" x14ac:dyDescent="0.3">
      <c r="A7115">
        <v>7114</v>
      </c>
      <c r="B7115" t="s">
        <v>15</v>
      </c>
      <c r="C7115" t="s">
        <v>58</v>
      </c>
      <c r="D7115" t="s">
        <v>34</v>
      </c>
      <c r="E7115" t="s">
        <v>18</v>
      </c>
      <c r="F7115">
        <v>2074.2800000000002</v>
      </c>
      <c r="G7115">
        <v>51365.19</v>
      </c>
      <c r="H7115">
        <v>290349.5</v>
      </c>
      <c r="I7115">
        <v>14.32</v>
      </c>
      <c r="J7115">
        <v>403</v>
      </c>
      <c r="K7115" t="s">
        <v>35</v>
      </c>
      <c r="L7115" t="s">
        <v>46</v>
      </c>
      <c r="M7115" t="s">
        <v>154</v>
      </c>
      <c r="N7115">
        <v>180.24</v>
      </c>
      <c r="O7115">
        <v>112.21</v>
      </c>
    </row>
    <row r="7116" spans="1:15" x14ac:dyDescent="0.3">
      <c r="A7116">
        <v>7115</v>
      </c>
      <c r="B7116" t="s">
        <v>85</v>
      </c>
      <c r="C7116" t="s">
        <v>58</v>
      </c>
      <c r="D7116" t="s">
        <v>34</v>
      </c>
      <c r="E7116" t="s">
        <v>29</v>
      </c>
      <c r="F7116">
        <v>62337.39</v>
      </c>
      <c r="G7116">
        <v>94017.98</v>
      </c>
      <c r="H7116">
        <v>282725.7</v>
      </c>
      <c r="I7116">
        <v>15.33</v>
      </c>
      <c r="J7116">
        <v>313</v>
      </c>
      <c r="K7116" t="s">
        <v>45</v>
      </c>
      <c r="L7116" t="s">
        <v>26</v>
      </c>
      <c r="M7116" t="s">
        <v>290</v>
      </c>
      <c r="N7116">
        <v>4508.09</v>
      </c>
      <c r="O7116">
        <v>2763.48</v>
      </c>
    </row>
    <row r="7117" spans="1:15" x14ac:dyDescent="0.3">
      <c r="A7117">
        <v>7116</v>
      </c>
      <c r="B7117" t="s">
        <v>15</v>
      </c>
      <c r="C7117" t="s">
        <v>16</v>
      </c>
      <c r="D7117" t="s">
        <v>28</v>
      </c>
      <c r="E7117" t="s">
        <v>38</v>
      </c>
      <c r="F7117">
        <v>80302.179999999993</v>
      </c>
      <c r="G7117">
        <v>371217.37</v>
      </c>
      <c r="H7117">
        <v>497526.42</v>
      </c>
      <c r="I7117">
        <v>15.71</v>
      </c>
      <c r="J7117">
        <v>468</v>
      </c>
      <c r="K7117" t="s">
        <v>39</v>
      </c>
      <c r="L7117" t="s">
        <v>26</v>
      </c>
      <c r="M7117" t="s">
        <v>239</v>
      </c>
      <c r="N7117">
        <v>7505.76</v>
      </c>
      <c r="O7117">
        <v>3917.78</v>
      </c>
    </row>
    <row r="7118" spans="1:15" x14ac:dyDescent="0.3">
      <c r="A7118">
        <v>7117</v>
      </c>
      <c r="B7118" t="s">
        <v>50</v>
      </c>
      <c r="C7118" t="s">
        <v>23</v>
      </c>
      <c r="D7118" t="s">
        <v>34</v>
      </c>
      <c r="E7118" t="s">
        <v>38</v>
      </c>
      <c r="F7118">
        <v>10340.18</v>
      </c>
      <c r="G7118">
        <v>188768.35</v>
      </c>
      <c r="H7118">
        <v>207435.57</v>
      </c>
      <c r="I7118">
        <v>8.9700000000000006</v>
      </c>
      <c r="J7118">
        <v>723</v>
      </c>
      <c r="K7118" t="s">
        <v>39</v>
      </c>
      <c r="L7118" t="s">
        <v>20</v>
      </c>
      <c r="M7118" t="s">
        <v>109</v>
      </c>
      <c r="N7118">
        <v>806.2</v>
      </c>
      <c r="O7118">
        <v>419.45</v>
      </c>
    </row>
    <row r="7119" spans="1:15" x14ac:dyDescent="0.3">
      <c r="A7119">
        <v>7118</v>
      </c>
      <c r="B7119" t="s">
        <v>43</v>
      </c>
      <c r="C7119" t="s">
        <v>37</v>
      </c>
      <c r="D7119" t="s">
        <v>24</v>
      </c>
      <c r="E7119" t="s">
        <v>54</v>
      </c>
      <c r="F7119">
        <v>86296.35</v>
      </c>
      <c r="G7119">
        <v>208035.7</v>
      </c>
      <c r="H7119">
        <v>440813.59</v>
      </c>
      <c r="I7119">
        <v>8.2200000000000006</v>
      </c>
      <c r="J7119">
        <v>782</v>
      </c>
      <c r="K7119" t="s">
        <v>39</v>
      </c>
      <c r="L7119" t="s">
        <v>26</v>
      </c>
      <c r="M7119" t="s">
        <v>69</v>
      </c>
      <c r="N7119">
        <v>5829.23</v>
      </c>
      <c r="O7119">
        <v>4367.6000000000004</v>
      </c>
    </row>
    <row r="7120" spans="1:15" x14ac:dyDescent="0.3">
      <c r="A7120">
        <v>7119</v>
      </c>
      <c r="B7120" t="s">
        <v>22</v>
      </c>
      <c r="C7120" t="s">
        <v>23</v>
      </c>
      <c r="D7120" t="s">
        <v>24</v>
      </c>
      <c r="E7120" t="s">
        <v>18</v>
      </c>
      <c r="F7120">
        <v>77551.94</v>
      </c>
      <c r="G7120">
        <v>240650.82</v>
      </c>
      <c r="H7120">
        <v>300385.7</v>
      </c>
      <c r="I7120">
        <v>13.62</v>
      </c>
      <c r="J7120">
        <v>878</v>
      </c>
      <c r="K7120" t="s">
        <v>35</v>
      </c>
      <c r="L7120" t="s">
        <v>26</v>
      </c>
      <c r="M7120" t="s">
        <v>347</v>
      </c>
      <c r="N7120">
        <v>9345.2199999999993</v>
      </c>
      <c r="O7120">
        <v>5625.19</v>
      </c>
    </row>
    <row r="7121" spans="1:15" x14ac:dyDescent="0.3">
      <c r="A7121">
        <v>7120</v>
      </c>
      <c r="B7121" t="s">
        <v>41</v>
      </c>
      <c r="C7121" t="s">
        <v>23</v>
      </c>
      <c r="D7121" t="s">
        <v>17</v>
      </c>
      <c r="E7121" t="s">
        <v>63</v>
      </c>
      <c r="F7121">
        <v>70822.720000000001</v>
      </c>
      <c r="G7121">
        <v>220997.8</v>
      </c>
      <c r="H7121">
        <v>416455.54</v>
      </c>
      <c r="I7121">
        <v>6.23</v>
      </c>
      <c r="J7121">
        <v>564</v>
      </c>
      <c r="K7121" t="s">
        <v>35</v>
      </c>
      <c r="L7121" t="s">
        <v>30</v>
      </c>
      <c r="M7121" t="s">
        <v>352</v>
      </c>
      <c r="N7121">
        <v>4556.2</v>
      </c>
      <c r="O7121">
        <v>2546.37</v>
      </c>
    </row>
    <row r="7122" spans="1:15" x14ac:dyDescent="0.3">
      <c r="A7122">
        <v>7121</v>
      </c>
      <c r="B7122" t="s">
        <v>32</v>
      </c>
      <c r="C7122" t="s">
        <v>58</v>
      </c>
      <c r="D7122" t="s">
        <v>34</v>
      </c>
      <c r="E7122" t="s">
        <v>63</v>
      </c>
      <c r="F7122">
        <v>63943.64</v>
      </c>
      <c r="G7122">
        <v>266154.99</v>
      </c>
      <c r="H7122">
        <v>468876.94</v>
      </c>
      <c r="I7122">
        <v>15.42</v>
      </c>
      <c r="J7122">
        <v>875</v>
      </c>
      <c r="K7122" t="s">
        <v>45</v>
      </c>
      <c r="L7122" t="s">
        <v>46</v>
      </c>
      <c r="M7122" t="s">
        <v>372</v>
      </c>
      <c r="N7122">
        <v>4330.3900000000003</v>
      </c>
      <c r="O7122">
        <v>3667.58</v>
      </c>
    </row>
    <row r="7123" spans="1:15" x14ac:dyDescent="0.3">
      <c r="A7123">
        <v>7122</v>
      </c>
      <c r="B7123" t="s">
        <v>32</v>
      </c>
      <c r="C7123" t="s">
        <v>16</v>
      </c>
      <c r="D7123" t="s">
        <v>17</v>
      </c>
      <c r="E7123" t="s">
        <v>18</v>
      </c>
      <c r="F7123">
        <v>31477.15</v>
      </c>
      <c r="G7123">
        <v>284931.98</v>
      </c>
      <c r="H7123">
        <v>238443.03</v>
      </c>
      <c r="I7123">
        <v>13.74</v>
      </c>
      <c r="J7123">
        <v>338</v>
      </c>
      <c r="K7123" t="s">
        <v>35</v>
      </c>
      <c r="L7123" t="s">
        <v>20</v>
      </c>
      <c r="M7123" t="s">
        <v>373</v>
      </c>
      <c r="N7123">
        <v>4114.6499999999996</v>
      </c>
      <c r="O7123">
        <v>2440.5100000000002</v>
      </c>
    </row>
    <row r="7124" spans="1:15" x14ac:dyDescent="0.3">
      <c r="A7124">
        <v>7123</v>
      </c>
      <c r="B7124" t="s">
        <v>15</v>
      </c>
      <c r="C7124" t="s">
        <v>16</v>
      </c>
      <c r="D7124" t="s">
        <v>34</v>
      </c>
      <c r="E7124" t="s">
        <v>29</v>
      </c>
      <c r="F7124">
        <v>50971.5</v>
      </c>
      <c r="G7124">
        <v>300414.53999999998</v>
      </c>
      <c r="H7124">
        <v>202494.36</v>
      </c>
      <c r="I7124">
        <v>12.86</v>
      </c>
      <c r="J7124">
        <v>567</v>
      </c>
      <c r="K7124" t="s">
        <v>19</v>
      </c>
      <c r="L7124" t="s">
        <v>75</v>
      </c>
      <c r="M7124" t="s">
        <v>283</v>
      </c>
      <c r="N7124">
        <v>7604.79</v>
      </c>
      <c r="O7124">
        <v>6218.08</v>
      </c>
    </row>
    <row r="7125" spans="1:15" x14ac:dyDescent="0.3">
      <c r="A7125">
        <v>7124</v>
      </c>
      <c r="B7125" t="s">
        <v>43</v>
      </c>
      <c r="C7125" t="s">
        <v>23</v>
      </c>
      <c r="D7125" t="s">
        <v>28</v>
      </c>
      <c r="E7125" t="s">
        <v>63</v>
      </c>
      <c r="F7125">
        <v>61695.56</v>
      </c>
      <c r="G7125">
        <v>131010.71</v>
      </c>
      <c r="H7125">
        <v>100365.53</v>
      </c>
      <c r="I7125">
        <v>7.98</v>
      </c>
      <c r="J7125">
        <v>757</v>
      </c>
      <c r="K7125" t="s">
        <v>45</v>
      </c>
      <c r="L7125" t="s">
        <v>30</v>
      </c>
      <c r="M7125" t="s">
        <v>355</v>
      </c>
      <c r="N7125">
        <v>4151.51</v>
      </c>
      <c r="O7125">
        <v>2316.4699999999998</v>
      </c>
    </row>
    <row r="7126" spans="1:15" x14ac:dyDescent="0.3">
      <c r="A7126">
        <v>7125</v>
      </c>
      <c r="B7126" t="s">
        <v>43</v>
      </c>
      <c r="C7126" t="s">
        <v>16</v>
      </c>
      <c r="D7126" t="s">
        <v>56</v>
      </c>
      <c r="E7126" t="s">
        <v>38</v>
      </c>
      <c r="F7126">
        <v>78030.429999999993</v>
      </c>
      <c r="G7126">
        <v>490374.41</v>
      </c>
      <c r="H7126">
        <v>202698.98</v>
      </c>
      <c r="I7126">
        <v>5.34</v>
      </c>
      <c r="J7126">
        <v>536</v>
      </c>
      <c r="K7126" t="s">
        <v>35</v>
      </c>
      <c r="L7126" t="s">
        <v>20</v>
      </c>
      <c r="M7126" t="s">
        <v>401</v>
      </c>
      <c r="N7126">
        <v>10015.99</v>
      </c>
      <c r="O7126">
        <v>8530.2000000000007</v>
      </c>
    </row>
    <row r="7127" spans="1:15" x14ac:dyDescent="0.3">
      <c r="A7127">
        <v>7126</v>
      </c>
      <c r="B7127" t="s">
        <v>48</v>
      </c>
      <c r="C7127" t="s">
        <v>58</v>
      </c>
      <c r="D7127" t="s">
        <v>17</v>
      </c>
      <c r="E7127" t="s">
        <v>18</v>
      </c>
      <c r="F7127">
        <v>61133.46</v>
      </c>
      <c r="G7127">
        <v>464638.02</v>
      </c>
      <c r="H7127">
        <v>365605.21</v>
      </c>
      <c r="I7127">
        <v>11.08</v>
      </c>
      <c r="J7127">
        <v>781</v>
      </c>
      <c r="K7127" t="s">
        <v>35</v>
      </c>
      <c r="L7127" t="s">
        <v>75</v>
      </c>
      <c r="M7127" t="s">
        <v>333</v>
      </c>
      <c r="N7127">
        <v>6559.53</v>
      </c>
      <c r="O7127">
        <v>4482.37</v>
      </c>
    </row>
    <row r="7128" spans="1:15" x14ac:dyDescent="0.3">
      <c r="A7128">
        <v>7127</v>
      </c>
      <c r="B7128" t="s">
        <v>85</v>
      </c>
      <c r="C7128" t="s">
        <v>58</v>
      </c>
      <c r="D7128" t="s">
        <v>34</v>
      </c>
      <c r="E7128" t="s">
        <v>54</v>
      </c>
      <c r="F7128">
        <v>87518.25</v>
      </c>
      <c r="G7128">
        <v>175142.11</v>
      </c>
      <c r="H7128">
        <v>90201.34</v>
      </c>
      <c r="I7128">
        <v>17.059999999999999</v>
      </c>
      <c r="J7128">
        <v>358</v>
      </c>
      <c r="K7128" t="s">
        <v>25</v>
      </c>
      <c r="L7128" t="s">
        <v>75</v>
      </c>
      <c r="M7128" t="s">
        <v>182</v>
      </c>
      <c r="N7128">
        <v>4826.34</v>
      </c>
      <c r="O7128">
        <v>3782.73</v>
      </c>
    </row>
    <row r="7129" spans="1:15" x14ac:dyDescent="0.3">
      <c r="A7129">
        <v>7128</v>
      </c>
      <c r="B7129" t="s">
        <v>85</v>
      </c>
      <c r="C7129" t="s">
        <v>58</v>
      </c>
      <c r="D7129" t="s">
        <v>56</v>
      </c>
      <c r="E7129" t="s">
        <v>54</v>
      </c>
      <c r="F7129">
        <v>66595.210000000006</v>
      </c>
      <c r="G7129">
        <v>12546.45</v>
      </c>
      <c r="H7129">
        <v>113974.87</v>
      </c>
      <c r="I7129">
        <v>16.23</v>
      </c>
      <c r="J7129">
        <v>548</v>
      </c>
      <c r="K7129" t="s">
        <v>25</v>
      </c>
      <c r="L7129" t="s">
        <v>30</v>
      </c>
      <c r="M7129" t="s">
        <v>414</v>
      </c>
      <c r="N7129">
        <v>8614.8799999999992</v>
      </c>
      <c r="O7129">
        <v>5162.3599999999997</v>
      </c>
    </row>
    <row r="7130" spans="1:15" x14ac:dyDescent="0.3">
      <c r="A7130">
        <v>7129</v>
      </c>
      <c r="B7130" t="s">
        <v>41</v>
      </c>
      <c r="C7130" t="s">
        <v>16</v>
      </c>
      <c r="D7130" t="s">
        <v>17</v>
      </c>
      <c r="E7130" t="s">
        <v>63</v>
      </c>
      <c r="F7130">
        <v>43483.45</v>
      </c>
      <c r="G7130">
        <v>86340.32</v>
      </c>
      <c r="H7130">
        <v>175858.27</v>
      </c>
      <c r="I7130">
        <v>8.6</v>
      </c>
      <c r="J7130">
        <v>863</v>
      </c>
      <c r="K7130" t="s">
        <v>19</v>
      </c>
      <c r="L7130" t="s">
        <v>20</v>
      </c>
      <c r="M7130" t="s">
        <v>392</v>
      </c>
      <c r="N7130">
        <v>4688.8100000000004</v>
      </c>
      <c r="O7130">
        <v>2737.1</v>
      </c>
    </row>
    <row r="7131" spans="1:15" x14ac:dyDescent="0.3">
      <c r="A7131">
        <v>7130</v>
      </c>
      <c r="B7131" t="s">
        <v>48</v>
      </c>
      <c r="C7131" t="s">
        <v>33</v>
      </c>
      <c r="D7131" t="s">
        <v>34</v>
      </c>
      <c r="E7131" t="s">
        <v>29</v>
      </c>
      <c r="F7131">
        <v>91790.85</v>
      </c>
      <c r="G7131">
        <v>320982.8</v>
      </c>
      <c r="H7131">
        <v>491765.62</v>
      </c>
      <c r="I7131">
        <v>14.17</v>
      </c>
      <c r="J7131">
        <v>671</v>
      </c>
      <c r="K7131" t="s">
        <v>35</v>
      </c>
      <c r="L7131" t="s">
        <v>20</v>
      </c>
      <c r="M7131" t="s">
        <v>295</v>
      </c>
      <c r="N7131">
        <v>7428.24</v>
      </c>
      <c r="O7131">
        <v>3968.07</v>
      </c>
    </row>
    <row r="7132" spans="1:15" x14ac:dyDescent="0.3">
      <c r="A7132">
        <v>7131</v>
      </c>
      <c r="B7132" t="s">
        <v>79</v>
      </c>
      <c r="C7132" t="s">
        <v>16</v>
      </c>
      <c r="D7132" t="s">
        <v>28</v>
      </c>
      <c r="E7132" t="s">
        <v>29</v>
      </c>
      <c r="F7132">
        <v>8579.65</v>
      </c>
      <c r="G7132">
        <v>330321.84000000003</v>
      </c>
      <c r="H7132">
        <v>57795.88</v>
      </c>
      <c r="I7132">
        <v>17.73</v>
      </c>
      <c r="J7132">
        <v>774</v>
      </c>
      <c r="K7132" t="s">
        <v>39</v>
      </c>
      <c r="L7132" t="s">
        <v>20</v>
      </c>
      <c r="M7132" t="s">
        <v>388</v>
      </c>
      <c r="N7132">
        <v>1208.3499999999999</v>
      </c>
      <c r="O7132">
        <v>727.11</v>
      </c>
    </row>
    <row r="7133" spans="1:15" x14ac:dyDescent="0.3">
      <c r="A7133">
        <v>7132</v>
      </c>
      <c r="B7133" t="s">
        <v>48</v>
      </c>
      <c r="C7133" t="s">
        <v>58</v>
      </c>
      <c r="D7133" t="s">
        <v>24</v>
      </c>
      <c r="E7133" t="s">
        <v>38</v>
      </c>
      <c r="F7133">
        <v>6530.78</v>
      </c>
      <c r="G7133">
        <v>479788.49</v>
      </c>
      <c r="H7133">
        <v>62327.65</v>
      </c>
      <c r="I7133">
        <v>5.71</v>
      </c>
      <c r="J7133">
        <v>755</v>
      </c>
      <c r="K7133" t="s">
        <v>25</v>
      </c>
      <c r="L7133" t="s">
        <v>20</v>
      </c>
      <c r="M7133" t="s">
        <v>287</v>
      </c>
      <c r="N7133">
        <v>789.84</v>
      </c>
      <c r="O7133">
        <v>603.04</v>
      </c>
    </row>
    <row r="7134" spans="1:15" x14ac:dyDescent="0.3">
      <c r="A7134">
        <v>7133</v>
      </c>
      <c r="B7134" t="s">
        <v>43</v>
      </c>
      <c r="C7134" t="s">
        <v>33</v>
      </c>
      <c r="D7134" t="s">
        <v>56</v>
      </c>
      <c r="E7134" t="s">
        <v>38</v>
      </c>
      <c r="F7134">
        <v>2201.37</v>
      </c>
      <c r="G7134">
        <v>451767.55</v>
      </c>
      <c r="H7134">
        <v>326664.26</v>
      </c>
      <c r="I7134">
        <v>12.81</v>
      </c>
      <c r="J7134">
        <v>758</v>
      </c>
      <c r="K7134" t="s">
        <v>25</v>
      </c>
      <c r="L7134" t="s">
        <v>75</v>
      </c>
      <c r="M7134" t="s">
        <v>288</v>
      </c>
      <c r="N7134">
        <v>243.02</v>
      </c>
      <c r="O7134">
        <v>168.52</v>
      </c>
    </row>
    <row r="7135" spans="1:15" x14ac:dyDescent="0.3">
      <c r="A7135">
        <v>7134</v>
      </c>
      <c r="B7135" t="s">
        <v>43</v>
      </c>
      <c r="C7135" t="s">
        <v>37</v>
      </c>
      <c r="D7135" t="s">
        <v>17</v>
      </c>
      <c r="E7135" t="s">
        <v>38</v>
      </c>
      <c r="F7135">
        <v>40403.730000000003</v>
      </c>
      <c r="G7135">
        <v>165238.38</v>
      </c>
      <c r="H7135">
        <v>91628.13</v>
      </c>
      <c r="I7135">
        <v>13.46</v>
      </c>
      <c r="J7135">
        <v>371</v>
      </c>
      <c r="K7135" t="s">
        <v>39</v>
      </c>
      <c r="L7135" t="s">
        <v>20</v>
      </c>
      <c r="M7135" t="s">
        <v>142</v>
      </c>
      <c r="N7135">
        <v>5800.76</v>
      </c>
      <c r="O7135">
        <v>5135.1499999999996</v>
      </c>
    </row>
    <row r="7136" spans="1:15" x14ac:dyDescent="0.3">
      <c r="A7136">
        <v>7135</v>
      </c>
      <c r="B7136" t="s">
        <v>52</v>
      </c>
      <c r="C7136" t="s">
        <v>33</v>
      </c>
      <c r="D7136" t="s">
        <v>34</v>
      </c>
      <c r="E7136" t="s">
        <v>54</v>
      </c>
      <c r="F7136">
        <v>64152.23</v>
      </c>
      <c r="G7136">
        <v>442398.64</v>
      </c>
      <c r="H7136">
        <v>339911.89</v>
      </c>
      <c r="I7136">
        <v>15.1</v>
      </c>
      <c r="J7136">
        <v>444</v>
      </c>
      <c r="K7136" t="s">
        <v>39</v>
      </c>
      <c r="L7136" t="s">
        <v>75</v>
      </c>
      <c r="M7136" t="s">
        <v>254</v>
      </c>
      <c r="N7136">
        <v>7372.63</v>
      </c>
      <c r="O7136">
        <v>5374.66</v>
      </c>
    </row>
    <row r="7137" spans="1:15" x14ac:dyDescent="0.3">
      <c r="A7137">
        <v>7136</v>
      </c>
      <c r="B7137" t="s">
        <v>43</v>
      </c>
      <c r="C7137" t="s">
        <v>58</v>
      </c>
      <c r="D7137" t="s">
        <v>34</v>
      </c>
      <c r="E7137" t="s">
        <v>54</v>
      </c>
      <c r="F7137">
        <v>76386.98</v>
      </c>
      <c r="G7137">
        <v>420887.72</v>
      </c>
      <c r="H7137">
        <v>222332.06</v>
      </c>
      <c r="I7137">
        <v>16.91</v>
      </c>
      <c r="J7137">
        <v>374</v>
      </c>
      <c r="K7137" t="s">
        <v>45</v>
      </c>
      <c r="L7137" t="s">
        <v>30</v>
      </c>
      <c r="M7137" t="s">
        <v>400</v>
      </c>
      <c r="N7137">
        <v>6792.66</v>
      </c>
      <c r="O7137">
        <v>3737.4</v>
      </c>
    </row>
    <row r="7138" spans="1:15" x14ac:dyDescent="0.3">
      <c r="A7138">
        <v>7137</v>
      </c>
      <c r="B7138" t="s">
        <v>48</v>
      </c>
      <c r="C7138" t="s">
        <v>23</v>
      </c>
      <c r="D7138" t="s">
        <v>56</v>
      </c>
      <c r="E7138" t="s">
        <v>63</v>
      </c>
      <c r="F7138">
        <v>42544.77</v>
      </c>
      <c r="G7138">
        <v>129566.79</v>
      </c>
      <c r="H7138">
        <v>79843.12</v>
      </c>
      <c r="I7138">
        <v>6.01</v>
      </c>
      <c r="J7138">
        <v>363</v>
      </c>
      <c r="K7138" t="s">
        <v>35</v>
      </c>
      <c r="L7138" t="s">
        <v>26</v>
      </c>
      <c r="M7138" t="s">
        <v>273</v>
      </c>
      <c r="N7138">
        <v>2975.71</v>
      </c>
      <c r="O7138">
        <v>2237.79</v>
      </c>
    </row>
    <row r="7139" spans="1:15" x14ac:dyDescent="0.3">
      <c r="A7139">
        <v>7138</v>
      </c>
      <c r="B7139" t="s">
        <v>22</v>
      </c>
      <c r="C7139" t="s">
        <v>58</v>
      </c>
      <c r="D7139" t="s">
        <v>56</v>
      </c>
      <c r="E7139" t="s">
        <v>29</v>
      </c>
      <c r="F7139">
        <v>76164.27</v>
      </c>
      <c r="G7139">
        <v>76817.97</v>
      </c>
      <c r="H7139">
        <v>333347.07</v>
      </c>
      <c r="I7139">
        <v>12.07</v>
      </c>
      <c r="J7139">
        <v>763</v>
      </c>
      <c r="K7139" t="s">
        <v>39</v>
      </c>
      <c r="L7139" t="s">
        <v>26</v>
      </c>
      <c r="M7139" t="s">
        <v>130</v>
      </c>
      <c r="N7139">
        <v>9671.1299999999992</v>
      </c>
      <c r="O7139">
        <v>7007.45</v>
      </c>
    </row>
    <row r="7140" spans="1:15" x14ac:dyDescent="0.3">
      <c r="A7140">
        <v>7139</v>
      </c>
      <c r="B7140" t="s">
        <v>48</v>
      </c>
      <c r="C7140" t="s">
        <v>16</v>
      </c>
      <c r="D7140" t="s">
        <v>24</v>
      </c>
      <c r="E7140" t="s">
        <v>63</v>
      </c>
      <c r="F7140">
        <v>74811.77</v>
      </c>
      <c r="G7140">
        <v>343561.08</v>
      </c>
      <c r="H7140">
        <v>169800.83</v>
      </c>
      <c r="I7140">
        <v>11.07</v>
      </c>
      <c r="J7140">
        <v>455</v>
      </c>
      <c r="K7140" t="s">
        <v>35</v>
      </c>
      <c r="L7140" t="s">
        <v>26</v>
      </c>
      <c r="M7140" t="s">
        <v>90</v>
      </c>
      <c r="N7140">
        <v>4589.41</v>
      </c>
      <c r="O7140">
        <v>3355.46</v>
      </c>
    </row>
    <row r="7141" spans="1:15" x14ac:dyDescent="0.3">
      <c r="A7141">
        <v>7140</v>
      </c>
      <c r="B7141" t="s">
        <v>41</v>
      </c>
      <c r="C7141" t="s">
        <v>16</v>
      </c>
      <c r="D7141" t="s">
        <v>28</v>
      </c>
      <c r="E7141" t="s">
        <v>18</v>
      </c>
      <c r="F7141">
        <v>87769.29</v>
      </c>
      <c r="G7141">
        <v>40403.22</v>
      </c>
      <c r="H7141">
        <v>142215.04999999999</v>
      </c>
      <c r="I7141">
        <v>7.14</v>
      </c>
      <c r="J7141">
        <v>823</v>
      </c>
      <c r="K7141" t="s">
        <v>35</v>
      </c>
      <c r="L7141" t="s">
        <v>26</v>
      </c>
      <c r="M7141" t="s">
        <v>319</v>
      </c>
      <c r="N7141">
        <v>12949.44</v>
      </c>
      <c r="O7141">
        <v>8994.56</v>
      </c>
    </row>
    <row r="7142" spans="1:15" x14ac:dyDescent="0.3">
      <c r="A7142">
        <v>7141</v>
      </c>
      <c r="B7142" t="s">
        <v>22</v>
      </c>
      <c r="C7142" t="s">
        <v>16</v>
      </c>
      <c r="D7142" t="s">
        <v>34</v>
      </c>
      <c r="E7142" t="s">
        <v>54</v>
      </c>
      <c r="F7142">
        <v>66712.56</v>
      </c>
      <c r="G7142">
        <v>235688.43</v>
      </c>
      <c r="H7142">
        <v>136593.41</v>
      </c>
      <c r="I7142">
        <v>14.38</v>
      </c>
      <c r="J7142">
        <v>450</v>
      </c>
      <c r="K7142" t="s">
        <v>19</v>
      </c>
      <c r="L7142" t="s">
        <v>26</v>
      </c>
      <c r="M7142" t="s">
        <v>171</v>
      </c>
      <c r="N7142">
        <v>3375.45</v>
      </c>
      <c r="O7142">
        <v>2822.78</v>
      </c>
    </row>
    <row r="7143" spans="1:15" x14ac:dyDescent="0.3">
      <c r="A7143">
        <v>7142</v>
      </c>
      <c r="B7143" t="s">
        <v>32</v>
      </c>
      <c r="C7143" t="s">
        <v>16</v>
      </c>
      <c r="D7143" t="s">
        <v>56</v>
      </c>
      <c r="E7143" t="s">
        <v>54</v>
      </c>
      <c r="F7143">
        <v>93274.240000000005</v>
      </c>
      <c r="G7143">
        <v>229777.3</v>
      </c>
      <c r="H7143">
        <v>232030.87</v>
      </c>
      <c r="I7143">
        <v>9.32</v>
      </c>
      <c r="J7143">
        <v>373</v>
      </c>
      <c r="K7143" t="s">
        <v>25</v>
      </c>
      <c r="L7143" t="s">
        <v>20</v>
      </c>
      <c r="M7143" t="s">
        <v>281</v>
      </c>
      <c r="N7143">
        <v>10877.31</v>
      </c>
      <c r="O7143">
        <v>8066.84</v>
      </c>
    </row>
    <row r="7144" spans="1:15" x14ac:dyDescent="0.3">
      <c r="A7144">
        <v>7143</v>
      </c>
      <c r="B7144" t="s">
        <v>48</v>
      </c>
      <c r="C7144" t="s">
        <v>16</v>
      </c>
      <c r="D7144" t="s">
        <v>17</v>
      </c>
      <c r="E7144" t="s">
        <v>63</v>
      </c>
      <c r="F7144">
        <v>34935.78</v>
      </c>
      <c r="G7144">
        <v>356855.77</v>
      </c>
      <c r="H7144">
        <v>483979.83</v>
      </c>
      <c r="I7144">
        <v>9.6300000000000008</v>
      </c>
      <c r="J7144">
        <v>364</v>
      </c>
      <c r="K7144" t="s">
        <v>35</v>
      </c>
      <c r="L7144" t="s">
        <v>75</v>
      </c>
      <c r="M7144" t="s">
        <v>355</v>
      </c>
      <c r="N7144">
        <v>3991.29</v>
      </c>
      <c r="O7144">
        <v>2304.23</v>
      </c>
    </row>
    <row r="7145" spans="1:15" x14ac:dyDescent="0.3">
      <c r="A7145">
        <v>7144</v>
      </c>
      <c r="B7145" t="s">
        <v>48</v>
      </c>
      <c r="C7145" t="s">
        <v>16</v>
      </c>
      <c r="D7145" t="s">
        <v>56</v>
      </c>
      <c r="E7145" t="s">
        <v>54</v>
      </c>
      <c r="F7145">
        <v>83429.350000000006</v>
      </c>
      <c r="G7145">
        <v>117650.11</v>
      </c>
      <c r="H7145">
        <v>252956.77</v>
      </c>
      <c r="I7145">
        <v>7.62</v>
      </c>
      <c r="J7145">
        <v>870</v>
      </c>
      <c r="K7145" t="s">
        <v>19</v>
      </c>
      <c r="L7145" t="s">
        <v>26</v>
      </c>
      <c r="M7145" t="s">
        <v>355</v>
      </c>
      <c r="N7145">
        <v>8750.7900000000009</v>
      </c>
      <c r="O7145">
        <v>5296.68</v>
      </c>
    </row>
    <row r="7146" spans="1:15" x14ac:dyDescent="0.3">
      <c r="A7146">
        <v>7145</v>
      </c>
      <c r="B7146" t="s">
        <v>85</v>
      </c>
      <c r="C7146" t="s">
        <v>23</v>
      </c>
      <c r="D7146" t="s">
        <v>28</v>
      </c>
      <c r="E7146" t="s">
        <v>29</v>
      </c>
      <c r="F7146">
        <v>55131.33</v>
      </c>
      <c r="G7146">
        <v>199398.98</v>
      </c>
      <c r="H7146">
        <v>424508.78</v>
      </c>
      <c r="I7146">
        <v>8.3699999999999992</v>
      </c>
      <c r="J7146">
        <v>459</v>
      </c>
      <c r="K7146" t="s">
        <v>19</v>
      </c>
      <c r="L7146" t="s">
        <v>30</v>
      </c>
      <c r="M7146" t="s">
        <v>361</v>
      </c>
      <c r="N7146">
        <v>3771.36</v>
      </c>
      <c r="O7146">
        <v>2598.1799999999998</v>
      </c>
    </row>
    <row r="7147" spans="1:15" x14ac:dyDescent="0.3">
      <c r="A7147">
        <v>7146</v>
      </c>
      <c r="B7147" t="s">
        <v>32</v>
      </c>
      <c r="C7147" t="s">
        <v>37</v>
      </c>
      <c r="D7147" t="s">
        <v>24</v>
      </c>
      <c r="E7147" t="s">
        <v>18</v>
      </c>
      <c r="F7147">
        <v>24482.11</v>
      </c>
      <c r="G7147">
        <v>79879.33</v>
      </c>
      <c r="H7147">
        <v>357378.35</v>
      </c>
      <c r="I7147">
        <v>5.46</v>
      </c>
      <c r="J7147">
        <v>351</v>
      </c>
      <c r="K7147" t="s">
        <v>25</v>
      </c>
      <c r="L7147" t="s">
        <v>26</v>
      </c>
      <c r="M7147" t="s">
        <v>353</v>
      </c>
      <c r="N7147">
        <v>1946.6</v>
      </c>
      <c r="O7147">
        <v>1476.55</v>
      </c>
    </row>
    <row r="7148" spans="1:15" x14ac:dyDescent="0.3">
      <c r="A7148">
        <v>7147</v>
      </c>
      <c r="B7148" t="s">
        <v>48</v>
      </c>
      <c r="C7148" t="s">
        <v>33</v>
      </c>
      <c r="D7148" t="s">
        <v>24</v>
      </c>
      <c r="E7148" t="s">
        <v>54</v>
      </c>
      <c r="F7148">
        <v>11255.19</v>
      </c>
      <c r="G7148">
        <v>470857.97</v>
      </c>
      <c r="H7148">
        <v>143094.19</v>
      </c>
      <c r="I7148">
        <v>13.08</v>
      </c>
      <c r="J7148">
        <v>398</v>
      </c>
      <c r="K7148" t="s">
        <v>35</v>
      </c>
      <c r="L7148" t="s">
        <v>75</v>
      </c>
      <c r="M7148" t="s">
        <v>372</v>
      </c>
      <c r="N7148">
        <v>1445.9</v>
      </c>
      <c r="O7148">
        <v>1071.73</v>
      </c>
    </row>
    <row r="7149" spans="1:15" x14ac:dyDescent="0.3">
      <c r="A7149">
        <v>7148</v>
      </c>
      <c r="B7149" t="s">
        <v>32</v>
      </c>
      <c r="C7149" t="s">
        <v>58</v>
      </c>
      <c r="D7149" t="s">
        <v>34</v>
      </c>
      <c r="E7149" t="s">
        <v>38</v>
      </c>
      <c r="F7149">
        <v>85122.01</v>
      </c>
      <c r="G7149">
        <v>142561.4</v>
      </c>
      <c r="H7149">
        <v>186935.35</v>
      </c>
      <c r="I7149">
        <v>6.56</v>
      </c>
      <c r="J7149">
        <v>793</v>
      </c>
      <c r="K7149" t="s">
        <v>39</v>
      </c>
      <c r="L7149" t="s">
        <v>30</v>
      </c>
      <c r="M7149" t="s">
        <v>250</v>
      </c>
      <c r="N7149">
        <v>10454.09</v>
      </c>
      <c r="O7149">
        <v>7737.82</v>
      </c>
    </row>
    <row r="7150" spans="1:15" x14ac:dyDescent="0.3">
      <c r="A7150">
        <v>7149</v>
      </c>
      <c r="B7150" t="s">
        <v>32</v>
      </c>
      <c r="C7150" t="s">
        <v>58</v>
      </c>
      <c r="D7150" t="s">
        <v>17</v>
      </c>
      <c r="E7150" t="s">
        <v>63</v>
      </c>
      <c r="F7150">
        <v>75361.36</v>
      </c>
      <c r="G7150">
        <v>280475.48</v>
      </c>
      <c r="H7150">
        <v>249361.29</v>
      </c>
      <c r="I7150">
        <v>13.03</v>
      </c>
      <c r="J7150">
        <v>724</v>
      </c>
      <c r="K7150" t="s">
        <v>25</v>
      </c>
      <c r="L7150" t="s">
        <v>46</v>
      </c>
      <c r="M7150" t="s">
        <v>143</v>
      </c>
      <c r="N7150">
        <v>7794.21</v>
      </c>
      <c r="O7150">
        <v>5648.32</v>
      </c>
    </row>
    <row r="7151" spans="1:15" x14ac:dyDescent="0.3">
      <c r="A7151">
        <v>7150</v>
      </c>
      <c r="B7151" t="s">
        <v>41</v>
      </c>
      <c r="C7151" t="s">
        <v>16</v>
      </c>
      <c r="D7151" t="s">
        <v>24</v>
      </c>
      <c r="E7151" t="s">
        <v>63</v>
      </c>
      <c r="F7151">
        <v>1974.52</v>
      </c>
      <c r="G7151">
        <v>237107.9</v>
      </c>
      <c r="H7151">
        <v>84995.32</v>
      </c>
      <c r="I7151">
        <v>13.39</v>
      </c>
      <c r="J7151">
        <v>728</v>
      </c>
      <c r="K7151" t="s">
        <v>39</v>
      </c>
      <c r="L7151" t="s">
        <v>26</v>
      </c>
      <c r="M7151" t="s">
        <v>360</v>
      </c>
      <c r="N7151">
        <v>270.10000000000002</v>
      </c>
      <c r="O7151">
        <v>184.89</v>
      </c>
    </row>
    <row r="7152" spans="1:15" x14ac:dyDescent="0.3">
      <c r="A7152">
        <v>7151</v>
      </c>
      <c r="B7152" t="s">
        <v>15</v>
      </c>
      <c r="C7152" t="s">
        <v>58</v>
      </c>
      <c r="D7152" t="s">
        <v>34</v>
      </c>
      <c r="E7152" t="s">
        <v>18</v>
      </c>
      <c r="F7152">
        <v>31874.37</v>
      </c>
      <c r="G7152">
        <v>107764.07</v>
      </c>
      <c r="H7152">
        <v>155740.10999999999</v>
      </c>
      <c r="I7152">
        <v>12.76</v>
      </c>
      <c r="J7152">
        <v>876</v>
      </c>
      <c r="K7152" t="s">
        <v>39</v>
      </c>
      <c r="L7152" t="s">
        <v>26</v>
      </c>
      <c r="M7152" t="s">
        <v>394</v>
      </c>
      <c r="N7152">
        <v>3173.19</v>
      </c>
      <c r="O7152">
        <v>2168.65</v>
      </c>
    </row>
    <row r="7153" spans="1:15" x14ac:dyDescent="0.3">
      <c r="A7153">
        <v>7152</v>
      </c>
      <c r="B7153" t="s">
        <v>48</v>
      </c>
      <c r="C7153" t="s">
        <v>58</v>
      </c>
      <c r="D7153" t="s">
        <v>28</v>
      </c>
      <c r="E7153" t="s">
        <v>38</v>
      </c>
      <c r="F7153">
        <v>29345.8</v>
      </c>
      <c r="G7153">
        <v>71591.59</v>
      </c>
      <c r="H7153">
        <v>367172</v>
      </c>
      <c r="I7153">
        <v>11.97</v>
      </c>
      <c r="J7153">
        <v>397</v>
      </c>
      <c r="K7153" t="s">
        <v>45</v>
      </c>
      <c r="L7153" t="s">
        <v>30</v>
      </c>
      <c r="M7153" t="s">
        <v>354</v>
      </c>
      <c r="N7153">
        <v>3201.33</v>
      </c>
      <c r="O7153">
        <v>2023.36</v>
      </c>
    </row>
    <row r="7154" spans="1:15" x14ac:dyDescent="0.3">
      <c r="A7154">
        <v>7153</v>
      </c>
      <c r="B7154" t="s">
        <v>79</v>
      </c>
      <c r="C7154" t="s">
        <v>23</v>
      </c>
      <c r="D7154" t="s">
        <v>17</v>
      </c>
      <c r="E7154" t="s">
        <v>54</v>
      </c>
      <c r="F7154">
        <v>29833.51</v>
      </c>
      <c r="G7154">
        <v>18730.97</v>
      </c>
      <c r="H7154">
        <v>315934.64</v>
      </c>
      <c r="I7154">
        <v>10.43</v>
      </c>
      <c r="J7154">
        <v>809</v>
      </c>
      <c r="K7154" t="s">
        <v>19</v>
      </c>
      <c r="L7154" t="s">
        <v>20</v>
      </c>
      <c r="M7154" t="s">
        <v>167</v>
      </c>
      <c r="N7154">
        <v>3633.05</v>
      </c>
      <c r="O7154">
        <v>3239.59</v>
      </c>
    </row>
    <row r="7155" spans="1:15" x14ac:dyDescent="0.3">
      <c r="A7155">
        <v>7154</v>
      </c>
      <c r="B7155" t="s">
        <v>52</v>
      </c>
      <c r="C7155" t="s">
        <v>37</v>
      </c>
      <c r="D7155" t="s">
        <v>24</v>
      </c>
      <c r="E7155" t="s">
        <v>63</v>
      </c>
      <c r="F7155">
        <v>75219.539999999994</v>
      </c>
      <c r="G7155">
        <v>163483.16</v>
      </c>
      <c r="H7155">
        <v>200876.01</v>
      </c>
      <c r="I7155">
        <v>12.85</v>
      </c>
      <c r="J7155">
        <v>540</v>
      </c>
      <c r="K7155" t="s">
        <v>19</v>
      </c>
      <c r="L7155" t="s">
        <v>46</v>
      </c>
      <c r="M7155" t="s">
        <v>222</v>
      </c>
      <c r="N7155">
        <v>6915.1</v>
      </c>
      <c r="O7155">
        <v>4523.18</v>
      </c>
    </row>
    <row r="7156" spans="1:15" x14ac:dyDescent="0.3">
      <c r="A7156">
        <v>7155</v>
      </c>
      <c r="B7156" t="s">
        <v>48</v>
      </c>
      <c r="C7156" t="s">
        <v>37</v>
      </c>
      <c r="D7156" t="s">
        <v>17</v>
      </c>
      <c r="E7156" t="s">
        <v>38</v>
      </c>
      <c r="F7156">
        <v>50246.71</v>
      </c>
      <c r="G7156">
        <v>257492.98</v>
      </c>
      <c r="H7156">
        <v>6381.21</v>
      </c>
      <c r="I7156">
        <v>13.04</v>
      </c>
      <c r="J7156">
        <v>554</v>
      </c>
      <c r="K7156" t="s">
        <v>35</v>
      </c>
      <c r="L7156" t="s">
        <v>20</v>
      </c>
      <c r="M7156" t="s">
        <v>179</v>
      </c>
      <c r="N7156">
        <v>6896.54</v>
      </c>
      <c r="O7156">
        <v>5134.25</v>
      </c>
    </row>
    <row r="7157" spans="1:15" x14ac:dyDescent="0.3">
      <c r="A7157">
        <v>7156</v>
      </c>
      <c r="B7157" t="s">
        <v>15</v>
      </c>
      <c r="C7157" t="s">
        <v>58</v>
      </c>
      <c r="D7157" t="s">
        <v>56</v>
      </c>
      <c r="E7157" t="s">
        <v>63</v>
      </c>
      <c r="F7157">
        <v>58372.78</v>
      </c>
      <c r="G7157">
        <v>200336.09</v>
      </c>
      <c r="H7157">
        <v>490809.5</v>
      </c>
      <c r="I7157">
        <v>14.31</v>
      </c>
      <c r="J7157">
        <v>515</v>
      </c>
      <c r="K7157" t="s">
        <v>39</v>
      </c>
      <c r="L7157" t="s">
        <v>75</v>
      </c>
      <c r="M7157" t="s">
        <v>307</v>
      </c>
      <c r="N7157">
        <v>7551.97</v>
      </c>
      <c r="O7157">
        <v>6105.46</v>
      </c>
    </row>
    <row r="7158" spans="1:15" x14ac:dyDescent="0.3">
      <c r="A7158">
        <v>7157</v>
      </c>
      <c r="B7158" t="s">
        <v>41</v>
      </c>
      <c r="C7158" t="s">
        <v>58</v>
      </c>
      <c r="D7158" t="s">
        <v>34</v>
      </c>
      <c r="E7158" t="s">
        <v>38</v>
      </c>
      <c r="F7158">
        <v>11896.27</v>
      </c>
      <c r="G7158">
        <v>22049.67</v>
      </c>
      <c r="H7158">
        <v>165497.93</v>
      </c>
      <c r="I7158">
        <v>17.23</v>
      </c>
      <c r="J7158">
        <v>739</v>
      </c>
      <c r="K7158" t="s">
        <v>39</v>
      </c>
      <c r="L7158" t="s">
        <v>30</v>
      </c>
      <c r="M7158" t="s">
        <v>240</v>
      </c>
      <c r="N7158">
        <v>1167</v>
      </c>
      <c r="O7158">
        <v>862.99</v>
      </c>
    </row>
    <row r="7159" spans="1:15" x14ac:dyDescent="0.3">
      <c r="A7159">
        <v>7158</v>
      </c>
      <c r="B7159" t="s">
        <v>22</v>
      </c>
      <c r="C7159" t="s">
        <v>16</v>
      </c>
      <c r="D7159" t="s">
        <v>34</v>
      </c>
      <c r="E7159" t="s">
        <v>54</v>
      </c>
      <c r="F7159">
        <v>96846.79</v>
      </c>
      <c r="G7159">
        <v>442215.23</v>
      </c>
      <c r="H7159">
        <v>426466.43</v>
      </c>
      <c r="I7159">
        <v>12.67</v>
      </c>
      <c r="J7159">
        <v>435</v>
      </c>
      <c r="K7159" t="s">
        <v>39</v>
      </c>
      <c r="L7159" t="s">
        <v>26</v>
      </c>
      <c r="M7159" t="s">
        <v>179</v>
      </c>
      <c r="N7159">
        <v>10454.75</v>
      </c>
      <c r="O7159">
        <v>7333.98</v>
      </c>
    </row>
    <row r="7160" spans="1:15" x14ac:dyDescent="0.3">
      <c r="A7160">
        <v>7159</v>
      </c>
      <c r="B7160" t="s">
        <v>48</v>
      </c>
      <c r="C7160" t="s">
        <v>16</v>
      </c>
      <c r="D7160" t="s">
        <v>28</v>
      </c>
      <c r="E7160" t="s">
        <v>38</v>
      </c>
      <c r="F7160">
        <v>68573.259999999995</v>
      </c>
      <c r="G7160">
        <v>234699.46</v>
      </c>
      <c r="H7160">
        <v>51884.12</v>
      </c>
      <c r="I7160">
        <v>12.32</v>
      </c>
      <c r="J7160">
        <v>648</v>
      </c>
      <c r="K7160" t="s">
        <v>19</v>
      </c>
      <c r="L7160" t="s">
        <v>30</v>
      </c>
      <c r="M7160" t="s">
        <v>329</v>
      </c>
      <c r="N7160">
        <v>7609.64</v>
      </c>
      <c r="O7160">
        <v>4628.1499999999996</v>
      </c>
    </row>
    <row r="7161" spans="1:15" x14ac:dyDescent="0.3">
      <c r="A7161">
        <v>7160</v>
      </c>
      <c r="B7161" t="s">
        <v>52</v>
      </c>
      <c r="C7161" t="s">
        <v>58</v>
      </c>
      <c r="D7161" t="s">
        <v>56</v>
      </c>
      <c r="E7161" t="s">
        <v>38</v>
      </c>
      <c r="F7161">
        <v>78377.06</v>
      </c>
      <c r="G7161">
        <v>37178.32</v>
      </c>
      <c r="H7161">
        <v>135803.93</v>
      </c>
      <c r="I7161">
        <v>16.100000000000001</v>
      </c>
      <c r="J7161">
        <v>526</v>
      </c>
      <c r="K7161" t="s">
        <v>35</v>
      </c>
      <c r="L7161" t="s">
        <v>46</v>
      </c>
      <c r="M7161" t="s">
        <v>166</v>
      </c>
      <c r="N7161">
        <v>11406.95</v>
      </c>
      <c r="O7161">
        <v>6655.94</v>
      </c>
    </row>
    <row r="7162" spans="1:15" x14ac:dyDescent="0.3">
      <c r="A7162">
        <v>7161</v>
      </c>
      <c r="B7162" t="s">
        <v>15</v>
      </c>
      <c r="C7162" t="s">
        <v>37</v>
      </c>
      <c r="D7162" t="s">
        <v>17</v>
      </c>
      <c r="E7162" t="s">
        <v>63</v>
      </c>
      <c r="F7162">
        <v>2525.23</v>
      </c>
      <c r="G7162">
        <v>424359.73</v>
      </c>
      <c r="H7162">
        <v>345216.39</v>
      </c>
      <c r="I7162">
        <v>6.41</v>
      </c>
      <c r="J7162">
        <v>663</v>
      </c>
      <c r="K7162" t="s">
        <v>35</v>
      </c>
      <c r="L7162" t="s">
        <v>46</v>
      </c>
      <c r="M7162" t="s">
        <v>202</v>
      </c>
      <c r="N7162">
        <v>324.8</v>
      </c>
      <c r="O7162">
        <v>211.75</v>
      </c>
    </row>
    <row r="7163" spans="1:15" x14ac:dyDescent="0.3">
      <c r="A7163">
        <v>7162</v>
      </c>
      <c r="B7163" t="s">
        <v>79</v>
      </c>
      <c r="C7163" t="s">
        <v>23</v>
      </c>
      <c r="D7163" t="s">
        <v>34</v>
      </c>
      <c r="E7163" t="s">
        <v>63</v>
      </c>
      <c r="F7163">
        <v>75248.83</v>
      </c>
      <c r="G7163">
        <v>399833.55</v>
      </c>
      <c r="H7163">
        <v>197408.33</v>
      </c>
      <c r="I7163">
        <v>11.09</v>
      </c>
      <c r="J7163">
        <v>350</v>
      </c>
      <c r="K7163" t="s">
        <v>35</v>
      </c>
      <c r="L7163" t="s">
        <v>46</v>
      </c>
      <c r="M7163" t="s">
        <v>293</v>
      </c>
      <c r="N7163">
        <v>5196.2700000000004</v>
      </c>
      <c r="O7163">
        <v>4126.7700000000004</v>
      </c>
    </row>
    <row r="7164" spans="1:15" x14ac:dyDescent="0.3">
      <c r="A7164">
        <v>7163</v>
      </c>
      <c r="B7164" t="s">
        <v>22</v>
      </c>
      <c r="C7164" t="s">
        <v>37</v>
      </c>
      <c r="D7164" t="s">
        <v>28</v>
      </c>
      <c r="E7164" t="s">
        <v>54</v>
      </c>
      <c r="F7164">
        <v>65080.63</v>
      </c>
      <c r="G7164">
        <v>213699.05</v>
      </c>
      <c r="H7164">
        <v>285868.43</v>
      </c>
      <c r="I7164">
        <v>5.77</v>
      </c>
      <c r="J7164">
        <v>357</v>
      </c>
      <c r="K7164" t="s">
        <v>35</v>
      </c>
      <c r="L7164" t="s">
        <v>30</v>
      </c>
      <c r="M7164" t="s">
        <v>309</v>
      </c>
      <c r="N7164">
        <v>4355.9399999999996</v>
      </c>
      <c r="O7164">
        <v>2724.66</v>
      </c>
    </row>
    <row r="7165" spans="1:15" x14ac:dyDescent="0.3">
      <c r="A7165">
        <v>7164</v>
      </c>
      <c r="B7165" t="s">
        <v>50</v>
      </c>
      <c r="C7165" t="s">
        <v>16</v>
      </c>
      <c r="D7165" t="s">
        <v>34</v>
      </c>
      <c r="E7165" t="s">
        <v>29</v>
      </c>
      <c r="F7165">
        <v>67452.59</v>
      </c>
      <c r="G7165">
        <v>266207.35999999999</v>
      </c>
      <c r="H7165">
        <v>424387.82</v>
      </c>
      <c r="I7165">
        <v>13.18</v>
      </c>
      <c r="J7165">
        <v>882</v>
      </c>
      <c r="K7165" t="s">
        <v>39</v>
      </c>
      <c r="L7165" t="s">
        <v>75</v>
      </c>
      <c r="M7165" t="s">
        <v>356</v>
      </c>
      <c r="N7165">
        <v>7157.64</v>
      </c>
      <c r="O7165">
        <v>4850.1499999999996</v>
      </c>
    </row>
    <row r="7166" spans="1:15" x14ac:dyDescent="0.3">
      <c r="A7166">
        <v>7165</v>
      </c>
      <c r="B7166" t="s">
        <v>48</v>
      </c>
      <c r="C7166" t="s">
        <v>58</v>
      </c>
      <c r="D7166" t="s">
        <v>17</v>
      </c>
      <c r="E7166" t="s">
        <v>29</v>
      </c>
      <c r="F7166">
        <v>36732.35</v>
      </c>
      <c r="G7166">
        <v>275465.75</v>
      </c>
      <c r="H7166">
        <v>52450.16</v>
      </c>
      <c r="I7166">
        <v>11.31</v>
      </c>
      <c r="J7166">
        <v>412</v>
      </c>
      <c r="K7166" t="s">
        <v>19</v>
      </c>
      <c r="L7166" t="s">
        <v>30</v>
      </c>
      <c r="M7166" t="s">
        <v>147</v>
      </c>
      <c r="N7166">
        <v>5382.59</v>
      </c>
      <c r="O7166">
        <v>2987.63</v>
      </c>
    </row>
    <row r="7167" spans="1:15" x14ac:dyDescent="0.3">
      <c r="A7167">
        <v>7166</v>
      </c>
      <c r="B7167" t="s">
        <v>15</v>
      </c>
      <c r="C7167" t="s">
        <v>23</v>
      </c>
      <c r="D7167" t="s">
        <v>28</v>
      </c>
      <c r="E7167" t="s">
        <v>38</v>
      </c>
      <c r="F7167">
        <v>88708.91</v>
      </c>
      <c r="G7167">
        <v>460845.14</v>
      </c>
      <c r="H7167">
        <v>442421.79</v>
      </c>
      <c r="I7167">
        <v>15.04</v>
      </c>
      <c r="J7167">
        <v>363</v>
      </c>
      <c r="K7167" t="s">
        <v>35</v>
      </c>
      <c r="L7167" t="s">
        <v>46</v>
      </c>
      <c r="M7167" t="s">
        <v>334</v>
      </c>
      <c r="N7167">
        <v>7586.74</v>
      </c>
      <c r="O7167">
        <v>4028.4</v>
      </c>
    </row>
    <row r="7168" spans="1:15" x14ac:dyDescent="0.3">
      <c r="A7168">
        <v>7167</v>
      </c>
      <c r="B7168" t="s">
        <v>48</v>
      </c>
      <c r="C7168" t="s">
        <v>16</v>
      </c>
      <c r="D7168" t="s">
        <v>17</v>
      </c>
      <c r="E7168" t="s">
        <v>38</v>
      </c>
      <c r="F7168">
        <v>90789</v>
      </c>
      <c r="G7168">
        <v>441427.62</v>
      </c>
      <c r="H7168">
        <v>475160.09</v>
      </c>
      <c r="I7168">
        <v>14</v>
      </c>
      <c r="J7168">
        <v>422</v>
      </c>
      <c r="K7168" t="s">
        <v>39</v>
      </c>
      <c r="L7168" t="s">
        <v>26</v>
      </c>
      <c r="M7168" t="s">
        <v>160</v>
      </c>
      <c r="N7168">
        <v>10220.370000000001</v>
      </c>
      <c r="O7168">
        <v>6101.3</v>
      </c>
    </row>
    <row r="7169" spans="1:15" x14ac:dyDescent="0.3">
      <c r="A7169">
        <v>7168</v>
      </c>
      <c r="B7169" t="s">
        <v>43</v>
      </c>
      <c r="C7169" t="s">
        <v>37</v>
      </c>
      <c r="D7169" t="s">
        <v>28</v>
      </c>
      <c r="E7169" t="s">
        <v>63</v>
      </c>
      <c r="F7169">
        <v>1613.3</v>
      </c>
      <c r="G7169">
        <v>279779.14</v>
      </c>
      <c r="H7169">
        <v>418165.76000000001</v>
      </c>
      <c r="I7169">
        <v>8.74</v>
      </c>
      <c r="J7169">
        <v>491</v>
      </c>
      <c r="K7169" t="s">
        <v>25</v>
      </c>
      <c r="L7169" t="s">
        <v>26</v>
      </c>
      <c r="M7169" t="s">
        <v>272</v>
      </c>
      <c r="N7169">
        <v>132.41999999999999</v>
      </c>
      <c r="O7169">
        <v>78.87</v>
      </c>
    </row>
    <row r="7170" spans="1:15" x14ac:dyDescent="0.3">
      <c r="A7170">
        <v>7169</v>
      </c>
      <c r="B7170" t="s">
        <v>79</v>
      </c>
      <c r="C7170" t="s">
        <v>58</v>
      </c>
      <c r="D7170" t="s">
        <v>17</v>
      </c>
      <c r="E7170" t="s">
        <v>29</v>
      </c>
      <c r="F7170">
        <v>36908.04</v>
      </c>
      <c r="G7170">
        <v>490160.99</v>
      </c>
      <c r="H7170">
        <v>461718.09</v>
      </c>
      <c r="I7170">
        <v>17.75</v>
      </c>
      <c r="J7170">
        <v>595</v>
      </c>
      <c r="K7170" t="s">
        <v>39</v>
      </c>
      <c r="L7170" t="s">
        <v>46</v>
      </c>
      <c r="M7170" t="s">
        <v>331</v>
      </c>
      <c r="N7170">
        <v>3650.52</v>
      </c>
      <c r="O7170">
        <v>2702.2</v>
      </c>
    </row>
    <row r="7171" spans="1:15" x14ac:dyDescent="0.3">
      <c r="A7171">
        <v>7170</v>
      </c>
      <c r="B7171" t="s">
        <v>50</v>
      </c>
      <c r="C7171" t="s">
        <v>16</v>
      </c>
      <c r="D7171" t="s">
        <v>24</v>
      </c>
      <c r="E7171" t="s">
        <v>38</v>
      </c>
      <c r="F7171">
        <v>26636.38</v>
      </c>
      <c r="G7171">
        <v>238203.1</v>
      </c>
      <c r="H7171">
        <v>493893.35</v>
      </c>
      <c r="I7171">
        <v>7.3</v>
      </c>
      <c r="J7171">
        <v>419</v>
      </c>
      <c r="K7171" t="s">
        <v>39</v>
      </c>
      <c r="L7171" t="s">
        <v>75</v>
      </c>
      <c r="M7171" t="s">
        <v>69</v>
      </c>
      <c r="N7171">
        <v>1725.39</v>
      </c>
      <c r="O7171">
        <v>871.39</v>
      </c>
    </row>
    <row r="7172" spans="1:15" x14ac:dyDescent="0.3">
      <c r="A7172">
        <v>7171</v>
      </c>
      <c r="B7172" t="s">
        <v>15</v>
      </c>
      <c r="C7172" t="s">
        <v>37</v>
      </c>
      <c r="D7172" t="s">
        <v>17</v>
      </c>
      <c r="E7172" t="s">
        <v>54</v>
      </c>
      <c r="F7172">
        <v>23376.240000000002</v>
      </c>
      <c r="G7172">
        <v>216863.58</v>
      </c>
      <c r="H7172">
        <v>436184.04</v>
      </c>
      <c r="I7172">
        <v>14.65</v>
      </c>
      <c r="J7172">
        <v>688</v>
      </c>
      <c r="K7172" t="s">
        <v>35</v>
      </c>
      <c r="L7172" t="s">
        <v>26</v>
      </c>
      <c r="M7172" t="s">
        <v>269</v>
      </c>
      <c r="N7172">
        <v>2308.41</v>
      </c>
      <c r="O7172">
        <v>2009.26</v>
      </c>
    </row>
    <row r="7173" spans="1:15" x14ac:dyDescent="0.3">
      <c r="A7173">
        <v>7172</v>
      </c>
      <c r="B7173" t="s">
        <v>48</v>
      </c>
      <c r="C7173" t="s">
        <v>37</v>
      </c>
      <c r="D7173" t="s">
        <v>24</v>
      </c>
      <c r="E7173" t="s">
        <v>38</v>
      </c>
      <c r="F7173">
        <v>1272.75</v>
      </c>
      <c r="G7173">
        <v>373197.12</v>
      </c>
      <c r="H7173">
        <v>471561.75</v>
      </c>
      <c r="I7173">
        <v>8.36</v>
      </c>
      <c r="J7173">
        <v>317</v>
      </c>
      <c r="K7173" t="s">
        <v>25</v>
      </c>
      <c r="L7173" t="s">
        <v>75</v>
      </c>
      <c r="M7173" t="s">
        <v>351</v>
      </c>
      <c r="N7173">
        <v>164.17</v>
      </c>
      <c r="O7173">
        <v>101.56</v>
      </c>
    </row>
    <row r="7174" spans="1:15" x14ac:dyDescent="0.3">
      <c r="A7174">
        <v>7173</v>
      </c>
      <c r="B7174" t="s">
        <v>52</v>
      </c>
      <c r="C7174" t="s">
        <v>16</v>
      </c>
      <c r="D7174" t="s">
        <v>24</v>
      </c>
      <c r="E7174" t="s">
        <v>29</v>
      </c>
      <c r="F7174">
        <v>96722.27</v>
      </c>
      <c r="G7174">
        <v>381923.22</v>
      </c>
      <c r="H7174">
        <v>45960.2</v>
      </c>
      <c r="I7174">
        <v>15.09</v>
      </c>
      <c r="J7174">
        <v>587</v>
      </c>
      <c r="K7174" t="s">
        <v>25</v>
      </c>
      <c r="L7174" t="s">
        <v>46</v>
      </c>
      <c r="M7174" t="s">
        <v>324</v>
      </c>
      <c r="N7174">
        <v>5944.58</v>
      </c>
      <c r="O7174">
        <v>3610.42</v>
      </c>
    </row>
    <row r="7175" spans="1:15" x14ac:dyDescent="0.3">
      <c r="A7175">
        <v>7174</v>
      </c>
      <c r="B7175" t="s">
        <v>43</v>
      </c>
      <c r="C7175" t="s">
        <v>16</v>
      </c>
      <c r="D7175" t="s">
        <v>28</v>
      </c>
      <c r="E7175" t="s">
        <v>18</v>
      </c>
      <c r="F7175">
        <v>83747.42</v>
      </c>
      <c r="G7175">
        <v>296859.7</v>
      </c>
      <c r="H7175">
        <v>412890.36</v>
      </c>
      <c r="I7175">
        <v>6.23</v>
      </c>
      <c r="J7175">
        <v>639</v>
      </c>
      <c r="K7175" t="s">
        <v>25</v>
      </c>
      <c r="L7175" t="s">
        <v>20</v>
      </c>
      <c r="M7175" t="s">
        <v>209</v>
      </c>
      <c r="N7175">
        <v>8992.67</v>
      </c>
      <c r="O7175">
        <v>5974.59</v>
      </c>
    </row>
    <row r="7176" spans="1:15" x14ac:dyDescent="0.3">
      <c r="A7176">
        <v>7175</v>
      </c>
      <c r="B7176" t="s">
        <v>15</v>
      </c>
      <c r="C7176" t="s">
        <v>37</v>
      </c>
      <c r="D7176" t="s">
        <v>24</v>
      </c>
      <c r="E7176" t="s">
        <v>29</v>
      </c>
      <c r="F7176">
        <v>6092.34</v>
      </c>
      <c r="G7176">
        <v>236323.01</v>
      </c>
      <c r="H7176">
        <v>129582.71</v>
      </c>
      <c r="I7176">
        <v>10.119999999999999</v>
      </c>
      <c r="J7176">
        <v>496</v>
      </c>
      <c r="K7176" t="s">
        <v>25</v>
      </c>
      <c r="L7176" t="s">
        <v>46</v>
      </c>
      <c r="M7176" t="s">
        <v>266</v>
      </c>
      <c r="N7176">
        <v>352.26</v>
      </c>
      <c r="O7176">
        <v>282.58999999999997</v>
      </c>
    </row>
    <row r="7177" spans="1:15" x14ac:dyDescent="0.3">
      <c r="A7177">
        <v>7176</v>
      </c>
      <c r="B7177" t="s">
        <v>32</v>
      </c>
      <c r="C7177" t="s">
        <v>33</v>
      </c>
      <c r="D7177" t="s">
        <v>28</v>
      </c>
      <c r="E7177" t="s">
        <v>18</v>
      </c>
      <c r="F7177">
        <v>83663.5</v>
      </c>
      <c r="G7177">
        <v>25042.03</v>
      </c>
      <c r="H7177">
        <v>37752.85</v>
      </c>
      <c r="I7177">
        <v>15.92</v>
      </c>
      <c r="J7177">
        <v>813</v>
      </c>
      <c r="K7177" t="s">
        <v>25</v>
      </c>
      <c r="L7177" t="s">
        <v>20</v>
      </c>
      <c r="M7177" t="s">
        <v>273</v>
      </c>
      <c r="N7177">
        <v>8941.35</v>
      </c>
      <c r="O7177">
        <v>7456.2</v>
      </c>
    </row>
    <row r="7178" spans="1:15" x14ac:dyDescent="0.3">
      <c r="A7178">
        <v>7177</v>
      </c>
      <c r="B7178" t="s">
        <v>52</v>
      </c>
      <c r="C7178" t="s">
        <v>16</v>
      </c>
      <c r="D7178" t="s">
        <v>24</v>
      </c>
      <c r="E7178" t="s">
        <v>18</v>
      </c>
      <c r="F7178">
        <v>54712.86</v>
      </c>
      <c r="G7178">
        <v>57826.36</v>
      </c>
      <c r="H7178">
        <v>54105.47</v>
      </c>
      <c r="I7178">
        <v>12.09</v>
      </c>
      <c r="J7178">
        <v>813</v>
      </c>
      <c r="K7178" t="s">
        <v>25</v>
      </c>
      <c r="L7178" t="s">
        <v>30</v>
      </c>
      <c r="M7178" t="s">
        <v>322</v>
      </c>
      <c r="N7178">
        <v>6755.75</v>
      </c>
      <c r="O7178">
        <v>4354.5600000000004</v>
      </c>
    </row>
    <row r="7179" spans="1:15" x14ac:dyDescent="0.3">
      <c r="A7179">
        <v>7178</v>
      </c>
      <c r="B7179" t="s">
        <v>52</v>
      </c>
      <c r="C7179" t="s">
        <v>58</v>
      </c>
      <c r="D7179" t="s">
        <v>28</v>
      </c>
      <c r="E7179" t="s">
        <v>18</v>
      </c>
      <c r="F7179">
        <v>16043.37</v>
      </c>
      <c r="G7179">
        <v>359037.3</v>
      </c>
      <c r="H7179">
        <v>60133.25</v>
      </c>
      <c r="I7179">
        <v>8.7100000000000009</v>
      </c>
      <c r="J7179">
        <v>386</v>
      </c>
      <c r="K7179" t="s">
        <v>35</v>
      </c>
      <c r="L7179" t="s">
        <v>75</v>
      </c>
      <c r="M7179" t="s">
        <v>389</v>
      </c>
      <c r="N7179">
        <v>1468.26</v>
      </c>
      <c r="O7179">
        <v>1077.68</v>
      </c>
    </row>
    <row r="7180" spans="1:15" x14ac:dyDescent="0.3">
      <c r="A7180">
        <v>7179</v>
      </c>
      <c r="B7180" t="s">
        <v>41</v>
      </c>
      <c r="C7180" t="s">
        <v>58</v>
      </c>
      <c r="D7180" t="s">
        <v>17</v>
      </c>
      <c r="E7180" t="s">
        <v>38</v>
      </c>
      <c r="F7180">
        <v>72057.399999999994</v>
      </c>
      <c r="G7180">
        <v>469808.88</v>
      </c>
      <c r="H7180">
        <v>278290.25</v>
      </c>
      <c r="I7180">
        <v>10.16</v>
      </c>
      <c r="J7180">
        <v>574</v>
      </c>
      <c r="K7180" t="s">
        <v>35</v>
      </c>
      <c r="L7180" t="s">
        <v>20</v>
      </c>
      <c r="M7180" t="s">
        <v>123</v>
      </c>
      <c r="N7180">
        <v>5494.72</v>
      </c>
      <c r="O7180">
        <v>3438.52</v>
      </c>
    </row>
    <row r="7181" spans="1:15" x14ac:dyDescent="0.3">
      <c r="A7181">
        <v>7180</v>
      </c>
      <c r="B7181" t="s">
        <v>41</v>
      </c>
      <c r="C7181" t="s">
        <v>58</v>
      </c>
      <c r="D7181" t="s">
        <v>56</v>
      </c>
      <c r="E7181" t="s">
        <v>18</v>
      </c>
      <c r="F7181">
        <v>59250.17</v>
      </c>
      <c r="G7181">
        <v>9898.89</v>
      </c>
      <c r="H7181">
        <v>387937.22</v>
      </c>
      <c r="I7181">
        <v>5.68</v>
      </c>
      <c r="J7181">
        <v>558</v>
      </c>
      <c r="K7181" t="s">
        <v>19</v>
      </c>
      <c r="L7181" t="s">
        <v>26</v>
      </c>
      <c r="M7181" t="s">
        <v>130</v>
      </c>
      <c r="N7181">
        <v>7210.55</v>
      </c>
      <c r="O7181">
        <v>5418.88</v>
      </c>
    </row>
    <row r="7182" spans="1:15" x14ac:dyDescent="0.3">
      <c r="A7182">
        <v>7181</v>
      </c>
      <c r="B7182" t="s">
        <v>32</v>
      </c>
      <c r="C7182" t="s">
        <v>23</v>
      </c>
      <c r="D7182" t="s">
        <v>34</v>
      </c>
      <c r="E7182" t="s">
        <v>38</v>
      </c>
      <c r="F7182">
        <v>64145.97</v>
      </c>
      <c r="G7182">
        <v>17148.98</v>
      </c>
      <c r="H7182">
        <v>7685.75</v>
      </c>
      <c r="I7182">
        <v>11.97</v>
      </c>
      <c r="J7182">
        <v>736</v>
      </c>
      <c r="K7182" t="s">
        <v>45</v>
      </c>
      <c r="L7182" t="s">
        <v>20</v>
      </c>
      <c r="M7182" t="s">
        <v>222</v>
      </c>
      <c r="N7182">
        <v>8411.8799999999992</v>
      </c>
      <c r="O7182">
        <v>6811.5</v>
      </c>
    </row>
    <row r="7183" spans="1:15" x14ac:dyDescent="0.3">
      <c r="A7183">
        <v>7182</v>
      </c>
      <c r="B7183" t="s">
        <v>22</v>
      </c>
      <c r="C7183" t="s">
        <v>23</v>
      </c>
      <c r="D7183" t="s">
        <v>17</v>
      </c>
      <c r="E7183" t="s">
        <v>29</v>
      </c>
      <c r="F7183">
        <v>24612.16</v>
      </c>
      <c r="G7183">
        <v>386591.85</v>
      </c>
      <c r="H7183">
        <v>108277.63</v>
      </c>
      <c r="I7183">
        <v>12.96</v>
      </c>
      <c r="J7183">
        <v>817</v>
      </c>
      <c r="K7183" t="s">
        <v>25</v>
      </c>
      <c r="L7183" t="s">
        <v>20</v>
      </c>
      <c r="M7183" t="s">
        <v>202</v>
      </c>
      <c r="N7183">
        <v>3532.52</v>
      </c>
      <c r="O7183">
        <v>2587.25</v>
      </c>
    </row>
    <row r="7184" spans="1:15" x14ac:dyDescent="0.3">
      <c r="A7184">
        <v>7183</v>
      </c>
      <c r="B7184" t="s">
        <v>22</v>
      </c>
      <c r="C7184" t="s">
        <v>33</v>
      </c>
      <c r="D7184" t="s">
        <v>24</v>
      </c>
      <c r="E7184" t="s">
        <v>38</v>
      </c>
      <c r="F7184">
        <v>90811.98</v>
      </c>
      <c r="G7184">
        <v>91753.01</v>
      </c>
      <c r="H7184">
        <v>349967.84</v>
      </c>
      <c r="I7184">
        <v>16.53</v>
      </c>
      <c r="J7184">
        <v>727</v>
      </c>
      <c r="K7184" t="s">
        <v>25</v>
      </c>
      <c r="L7184" t="s">
        <v>46</v>
      </c>
      <c r="M7184" t="s">
        <v>173</v>
      </c>
      <c r="N7184">
        <v>5906.91</v>
      </c>
      <c r="O7184">
        <v>4969.5600000000004</v>
      </c>
    </row>
    <row r="7185" spans="1:15" x14ac:dyDescent="0.3">
      <c r="A7185">
        <v>7184</v>
      </c>
      <c r="B7185" t="s">
        <v>50</v>
      </c>
      <c r="C7185" t="s">
        <v>23</v>
      </c>
      <c r="D7185" t="s">
        <v>24</v>
      </c>
      <c r="E7185" t="s">
        <v>54</v>
      </c>
      <c r="F7185">
        <v>56311.4</v>
      </c>
      <c r="G7185">
        <v>39114.76</v>
      </c>
      <c r="H7185">
        <v>294741.61</v>
      </c>
      <c r="I7185">
        <v>15.58</v>
      </c>
      <c r="J7185">
        <v>755</v>
      </c>
      <c r="K7185" t="s">
        <v>25</v>
      </c>
      <c r="L7185" t="s">
        <v>30</v>
      </c>
      <c r="M7185" t="s">
        <v>98</v>
      </c>
      <c r="N7185">
        <v>6296.89</v>
      </c>
      <c r="O7185">
        <v>3834.89</v>
      </c>
    </row>
    <row r="7186" spans="1:15" x14ac:dyDescent="0.3">
      <c r="A7186">
        <v>7185</v>
      </c>
      <c r="B7186" t="s">
        <v>32</v>
      </c>
      <c r="C7186" t="s">
        <v>58</v>
      </c>
      <c r="D7186" t="s">
        <v>56</v>
      </c>
      <c r="E7186" t="s">
        <v>18</v>
      </c>
      <c r="F7186">
        <v>47395.54</v>
      </c>
      <c r="G7186">
        <v>316058.52</v>
      </c>
      <c r="H7186">
        <v>200640.95</v>
      </c>
      <c r="I7186">
        <v>10.95</v>
      </c>
      <c r="J7186">
        <v>613</v>
      </c>
      <c r="K7186" t="s">
        <v>35</v>
      </c>
      <c r="L7186" t="s">
        <v>30</v>
      </c>
      <c r="M7186" t="s">
        <v>236</v>
      </c>
      <c r="N7186">
        <v>4342.26</v>
      </c>
      <c r="O7186">
        <v>2998.64</v>
      </c>
    </row>
    <row r="7187" spans="1:15" x14ac:dyDescent="0.3">
      <c r="A7187">
        <v>7186</v>
      </c>
      <c r="B7187" t="s">
        <v>79</v>
      </c>
      <c r="C7187" t="s">
        <v>37</v>
      </c>
      <c r="D7187" t="s">
        <v>17</v>
      </c>
      <c r="E7187" t="s">
        <v>63</v>
      </c>
      <c r="F7187">
        <v>94837.93</v>
      </c>
      <c r="G7187">
        <v>312580.42</v>
      </c>
      <c r="H7187">
        <v>216169.37</v>
      </c>
      <c r="I7187">
        <v>11.36</v>
      </c>
      <c r="J7187">
        <v>852</v>
      </c>
      <c r="K7187" t="s">
        <v>19</v>
      </c>
      <c r="L7187" t="s">
        <v>75</v>
      </c>
      <c r="M7187" t="s">
        <v>186</v>
      </c>
      <c r="N7187">
        <v>13846.6</v>
      </c>
      <c r="O7187">
        <v>8551.75</v>
      </c>
    </row>
    <row r="7188" spans="1:15" x14ac:dyDescent="0.3">
      <c r="A7188">
        <v>7187</v>
      </c>
      <c r="B7188" t="s">
        <v>15</v>
      </c>
      <c r="C7188" t="s">
        <v>37</v>
      </c>
      <c r="D7188" t="s">
        <v>56</v>
      </c>
      <c r="E7188" t="s">
        <v>38</v>
      </c>
      <c r="F7188">
        <v>52877.46</v>
      </c>
      <c r="G7188">
        <v>356402.37</v>
      </c>
      <c r="H7188">
        <v>339396.59</v>
      </c>
      <c r="I7188">
        <v>8.84</v>
      </c>
      <c r="J7188">
        <v>810</v>
      </c>
      <c r="K7188" t="s">
        <v>19</v>
      </c>
      <c r="L7188" t="s">
        <v>46</v>
      </c>
      <c r="M7188" t="s">
        <v>284</v>
      </c>
      <c r="N7188">
        <v>6241.3</v>
      </c>
      <c r="O7188">
        <v>5473.1</v>
      </c>
    </row>
    <row r="7189" spans="1:15" x14ac:dyDescent="0.3">
      <c r="A7189">
        <v>7188</v>
      </c>
      <c r="B7189" t="s">
        <v>85</v>
      </c>
      <c r="C7189" t="s">
        <v>33</v>
      </c>
      <c r="D7189" t="s">
        <v>28</v>
      </c>
      <c r="E7189" t="s">
        <v>54</v>
      </c>
      <c r="F7189">
        <v>64433.53</v>
      </c>
      <c r="G7189">
        <v>271694.2</v>
      </c>
      <c r="H7189">
        <v>214967.39</v>
      </c>
      <c r="I7189">
        <v>7.18</v>
      </c>
      <c r="J7189">
        <v>451</v>
      </c>
      <c r="K7189" t="s">
        <v>35</v>
      </c>
      <c r="L7189" t="s">
        <v>26</v>
      </c>
      <c r="M7189" t="s">
        <v>113</v>
      </c>
      <c r="N7189">
        <v>5544.76</v>
      </c>
      <c r="O7189">
        <v>3187.37</v>
      </c>
    </row>
    <row r="7190" spans="1:15" x14ac:dyDescent="0.3">
      <c r="A7190">
        <v>7189</v>
      </c>
      <c r="B7190" t="s">
        <v>52</v>
      </c>
      <c r="C7190" t="s">
        <v>33</v>
      </c>
      <c r="D7190" t="s">
        <v>17</v>
      </c>
      <c r="E7190" t="s">
        <v>38</v>
      </c>
      <c r="F7190">
        <v>69539.55</v>
      </c>
      <c r="G7190">
        <v>298703.78000000003</v>
      </c>
      <c r="H7190">
        <v>419833.16</v>
      </c>
      <c r="I7190">
        <v>11.14</v>
      </c>
      <c r="J7190">
        <v>392</v>
      </c>
      <c r="K7190" t="s">
        <v>39</v>
      </c>
      <c r="L7190" t="s">
        <v>46</v>
      </c>
      <c r="M7190" t="s">
        <v>139</v>
      </c>
      <c r="N7190">
        <v>4610.29</v>
      </c>
      <c r="O7190">
        <v>2495.54</v>
      </c>
    </row>
    <row r="7191" spans="1:15" x14ac:dyDescent="0.3">
      <c r="A7191">
        <v>7190</v>
      </c>
      <c r="B7191" t="s">
        <v>22</v>
      </c>
      <c r="C7191" t="s">
        <v>33</v>
      </c>
      <c r="D7191" t="s">
        <v>56</v>
      </c>
      <c r="E7191" t="s">
        <v>54</v>
      </c>
      <c r="F7191">
        <v>11246.26</v>
      </c>
      <c r="G7191">
        <v>100775.69</v>
      </c>
      <c r="H7191">
        <v>221007.3</v>
      </c>
      <c r="I7191">
        <v>12.76</v>
      </c>
      <c r="J7191">
        <v>423</v>
      </c>
      <c r="K7191" t="s">
        <v>35</v>
      </c>
      <c r="L7191" t="s">
        <v>75</v>
      </c>
      <c r="M7191" t="s">
        <v>255</v>
      </c>
      <c r="N7191">
        <v>1306.03</v>
      </c>
      <c r="O7191">
        <v>1174.1300000000001</v>
      </c>
    </row>
    <row r="7192" spans="1:15" x14ac:dyDescent="0.3">
      <c r="A7192">
        <v>7191</v>
      </c>
      <c r="B7192" t="s">
        <v>48</v>
      </c>
      <c r="C7192" t="s">
        <v>16</v>
      </c>
      <c r="D7192" t="s">
        <v>56</v>
      </c>
      <c r="E7192" t="s">
        <v>54</v>
      </c>
      <c r="F7192">
        <v>86506.95</v>
      </c>
      <c r="G7192">
        <v>29840.02</v>
      </c>
      <c r="H7192">
        <v>301589.55</v>
      </c>
      <c r="I7192">
        <v>9.14</v>
      </c>
      <c r="J7192">
        <v>775</v>
      </c>
      <c r="K7192" t="s">
        <v>45</v>
      </c>
      <c r="L7192" t="s">
        <v>75</v>
      </c>
      <c r="M7192" t="s">
        <v>250</v>
      </c>
      <c r="N7192">
        <v>12529.04</v>
      </c>
      <c r="O7192">
        <v>10184.25</v>
      </c>
    </row>
    <row r="7193" spans="1:15" x14ac:dyDescent="0.3">
      <c r="A7193">
        <v>7192</v>
      </c>
      <c r="B7193" t="s">
        <v>43</v>
      </c>
      <c r="C7193" t="s">
        <v>16</v>
      </c>
      <c r="D7193" t="s">
        <v>56</v>
      </c>
      <c r="E7193" t="s">
        <v>38</v>
      </c>
      <c r="F7193">
        <v>8540.4599999999991</v>
      </c>
      <c r="G7193">
        <v>491764.01</v>
      </c>
      <c r="H7193">
        <v>130158.22</v>
      </c>
      <c r="I7193">
        <v>17.920000000000002</v>
      </c>
      <c r="J7193">
        <v>876</v>
      </c>
      <c r="K7193" t="s">
        <v>35</v>
      </c>
      <c r="L7193" t="s">
        <v>20</v>
      </c>
      <c r="M7193" t="s">
        <v>158</v>
      </c>
      <c r="N7193">
        <v>532</v>
      </c>
      <c r="O7193">
        <v>369.42</v>
      </c>
    </row>
    <row r="7194" spans="1:15" x14ac:dyDescent="0.3">
      <c r="A7194">
        <v>7193</v>
      </c>
      <c r="B7194" t="s">
        <v>15</v>
      </c>
      <c r="C7194" t="s">
        <v>37</v>
      </c>
      <c r="D7194" t="s">
        <v>56</v>
      </c>
      <c r="E7194" t="s">
        <v>29</v>
      </c>
      <c r="F7194">
        <v>51249.56</v>
      </c>
      <c r="G7194">
        <v>70826.86</v>
      </c>
      <c r="H7194">
        <v>241716.08</v>
      </c>
      <c r="I7194">
        <v>13.09</v>
      </c>
      <c r="J7194">
        <v>406</v>
      </c>
      <c r="K7194" t="s">
        <v>25</v>
      </c>
      <c r="L7194" t="s">
        <v>46</v>
      </c>
      <c r="M7194" t="s">
        <v>130</v>
      </c>
      <c r="N7194">
        <v>6829.59</v>
      </c>
      <c r="O7194">
        <v>3705.53</v>
      </c>
    </row>
    <row r="7195" spans="1:15" x14ac:dyDescent="0.3">
      <c r="A7195">
        <v>7194</v>
      </c>
      <c r="B7195" t="s">
        <v>15</v>
      </c>
      <c r="C7195" t="s">
        <v>23</v>
      </c>
      <c r="D7195" t="s">
        <v>34</v>
      </c>
      <c r="E7195" t="s">
        <v>54</v>
      </c>
      <c r="F7195">
        <v>39128.49</v>
      </c>
      <c r="G7195">
        <v>258342.43</v>
      </c>
      <c r="H7195">
        <v>282642.93</v>
      </c>
      <c r="I7195">
        <v>5.21</v>
      </c>
      <c r="J7195">
        <v>442</v>
      </c>
      <c r="K7195" t="s">
        <v>35</v>
      </c>
      <c r="L7195" t="s">
        <v>30</v>
      </c>
      <c r="M7195" t="s">
        <v>94</v>
      </c>
      <c r="N7195">
        <v>5145.88</v>
      </c>
      <c r="O7195">
        <v>3674.69</v>
      </c>
    </row>
    <row r="7196" spans="1:15" x14ac:dyDescent="0.3">
      <c r="A7196">
        <v>7195</v>
      </c>
      <c r="B7196" t="s">
        <v>48</v>
      </c>
      <c r="C7196" t="s">
        <v>33</v>
      </c>
      <c r="D7196" t="s">
        <v>17</v>
      </c>
      <c r="E7196" t="s">
        <v>18</v>
      </c>
      <c r="F7196">
        <v>64466.400000000001</v>
      </c>
      <c r="G7196">
        <v>465745.04</v>
      </c>
      <c r="H7196">
        <v>239317.54</v>
      </c>
      <c r="I7196">
        <v>10.87</v>
      </c>
      <c r="J7196">
        <v>436</v>
      </c>
      <c r="K7196" t="s">
        <v>45</v>
      </c>
      <c r="L7196" t="s">
        <v>30</v>
      </c>
      <c r="M7196" t="s">
        <v>396</v>
      </c>
      <c r="N7196">
        <v>4050.26</v>
      </c>
      <c r="O7196">
        <v>3486.36</v>
      </c>
    </row>
    <row r="7197" spans="1:15" x14ac:dyDescent="0.3">
      <c r="A7197">
        <v>7196</v>
      </c>
      <c r="B7197" t="s">
        <v>50</v>
      </c>
      <c r="C7197" t="s">
        <v>37</v>
      </c>
      <c r="D7197" t="s">
        <v>56</v>
      </c>
      <c r="E7197" t="s">
        <v>38</v>
      </c>
      <c r="F7197">
        <v>70686.3</v>
      </c>
      <c r="G7197">
        <v>266588.13</v>
      </c>
      <c r="H7197">
        <v>216160.78</v>
      </c>
      <c r="I7197">
        <v>10.64</v>
      </c>
      <c r="J7197">
        <v>423</v>
      </c>
      <c r="K7197" t="s">
        <v>45</v>
      </c>
      <c r="L7197" t="s">
        <v>46</v>
      </c>
      <c r="M7197" t="s">
        <v>352</v>
      </c>
      <c r="N7197">
        <v>7626.88</v>
      </c>
      <c r="O7197">
        <v>6162.32</v>
      </c>
    </row>
    <row r="7198" spans="1:15" x14ac:dyDescent="0.3">
      <c r="A7198">
        <v>7197</v>
      </c>
      <c r="B7198" t="s">
        <v>48</v>
      </c>
      <c r="C7198" t="s">
        <v>58</v>
      </c>
      <c r="D7198" t="s">
        <v>24</v>
      </c>
      <c r="E7198" t="s">
        <v>38</v>
      </c>
      <c r="F7198">
        <v>33478.29</v>
      </c>
      <c r="G7198">
        <v>155218.48000000001</v>
      </c>
      <c r="H7198">
        <v>284599.09000000003</v>
      </c>
      <c r="I7198">
        <v>15.43</v>
      </c>
      <c r="J7198">
        <v>430</v>
      </c>
      <c r="K7198" t="s">
        <v>45</v>
      </c>
      <c r="L7198" t="s">
        <v>20</v>
      </c>
      <c r="M7198" t="s">
        <v>389</v>
      </c>
      <c r="N7198">
        <v>4777.97</v>
      </c>
      <c r="O7198">
        <v>2939.81</v>
      </c>
    </row>
    <row r="7199" spans="1:15" x14ac:dyDescent="0.3">
      <c r="A7199">
        <v>7198</v>
      </c>
      <c r="B7199" t="s">
        <v>22</v>
      </c>
      <c r="C7199" t="s">
        <v>37</v>
      </c>
      <c r="D7199" t="s">
        <v>28</v>
      </c>
      <c r="E7199" t="s">
        <v>29</v>
      </c>
      <c r="F7199">
        <v>35177.86</v>
      </c>
      <c r="G7199">
        <v>285043.28999999998</v>
      </c>
      <c r="H7199">
        <v>325109.01</v>
      </c>
      <c r="I7199">
        <v>16.77</v>
      </c>
      <c r="J7199">
        <v>514</v>
      </c>
      <c r="K7199" t="s">
        <v>35</v>
      </c>
      <c r="L7199" t="s">
        <v>30</v>
      </c>
      <c r="M7199" t="s">
        <v>61</v>
      </c>
      <c r="N7199">
        <v>4886.3599999999997</v>
      </c>
      <c r="O7199">
        <v>2714.81</v>
      </c>
    </row>
    <row r="7200" spans="1:15" x14ac:dyDescent="0.3">
      <c r="A7200">
        <v>7199</v>
      </c>
      <c r="B7200" t="s">
        <v>79</v>
      </c>
      <c r="C7200" t="s">
        <v>58</v>
      </c>
      <c r="D7200" t="s">
        <v>56</v>
      </c>
      <c r="E7200" t="s">
        <v>29</v>
      </c>
      <c r="F7200">
        <v>77029.77</v>
      </c>
      <c r="G7200">
        <v>102313.02</v>
      </c>
      <c r="H7200">
        <v>112837.52</v>
      </c>
      <c r="I7200">
        <v>8.39</v>
      </c>
      <c r="J7200">
        <v>801</v>
      </c>
      <c r="K7200" t="s">
        <v>19</v>
      </c>
      <c r="L7200" t="s">
        <v>30</v>
      </c>
      <c r="M7200" t="s">
        <v>372</v>
      </c>
      <c r="N7200">
        <v>4305.7</v>
      </c>
      <c r="O7200">
        <v>2734.01</v>
      </c>
    </row>
    <row r="7201" spans="1:15" x14ac:dyDescent="0.3">
      <c r="A7201">
        <v>7200</v>
      </c>
      <c r="B7201" t="s">
        <v>85</v>
      </c>
      <c r="C7201" t="s">
        <v>58</v>
      </c>
      <c r="D7201" t="s">
        <v>17</v>
      </c>
      <c r="E7201" t="s">
        <v>54</v>
      </c>
      <c r="F7201">
        <v>53071.05</v>
      </c>
      <c r="G7201">
        <v>434548.41</v>
      </c>
      <c r="H7201">
        <v>325958.71999999997</v>
      </c>
      <c r="I7201">
        <v>10.4</v>
      </c>
      <c r="J7201">
        <v>326</v>
      </c>
      <c r="K7201" t="s">
        <v>19</v>
      </c>
      <c r="L7201" t="s">
        <v>46</v>
      </c>
      <c r="M7201" t="s">
        <v>305</v>
      </c>
      <c r="N7201">
        <v>6743.12</v>
      </c>
      <c r="O7201">
        <v>5087.32</v>
      </c>
    </row>
    <row r="7202" spans="1:15" x14ac:dyDescent="0.3">
      <c r="A7202">
        <v>7201</v>
      </c>
      <c r="B7202" t="s">
        <v>52</v>
      </c>
      <c r="C7202" t="s">
        <v>37</v>
      </c>
      <c r="D7202" t="s">
        <v>17</v>
      </c>
      <c r="E7202" t="s">
        <v>63</v>
      </c>
      <c r="F7202">
        <v>22611.9</v>
      </c>
      <c r="G7202">
        <v>24336.48</v>
      </c>
      <c r="H7202">
        <v>453393.3</v>
      </c>
      <c r="I7202">
        <v>10.23</v>
      </c>
      <c r="J7202">
        <v>376</v>
      </c>
      <c r="K7202" t="s">
        <v>19</v>
      </c>
      <c r="L7202" t="s">
        <v>46</v>
      </c>
      <c r="M7202" t="s">
        <v>158</v>
      </c>
      <c r="N7202">
        <v>1226.82</v>
      </c>
      <c r="O7202">
        <v>643.02</v>
      </c>
    </row>
    <row r="7203" spans="1:15" x14ac:dyDescent="0.3">
      <c r="A7203">
        <v>7202</v>
      </c>
      <c r="B7203" t="s">
        <v>41</v>
      </c>
      <c r="C7203" t="s">
        <v>16</v>
      </c>
      <c r="D7203" t="s">
        <v>34</v>
      </c>
      <c r="E7203" t="s">
        <v>18</v>
      </c>
      <c r="F7203">
        <v>84314.71</v>
      </c>
      <c r="G7203">
        <v>19322.96</v>
      </c>
      <c r="H7203">
        <v>60890.33</v>
      </c>
      <c r="I7203">
        <v>11.92</v>
      </c>
      <c r="J7203">
        <v>478</v>
      </c>
      <c r="K7203" t="s">
        <v>19</v>
      </c>
      <c r="L7203" t="s">
        <v>30</v>
      </c>
      <c r="M7203" t="s">
        <v>21</v>
      </c>
      <c r="N7203">
        <v>10362.379999999999</v>
      </c>
      <c r="O7203">
        <v>5666.23</v>
      </c>
    </row>
    <row r="7204" spans="1:15" x14ac:dyDescent="0.3">
      <c r="A7204">
        <v>7203</v>
      </c>
      <c r="B7204" t="s">
        <v>15</v>
      </c>
      <c r="C7204" t="s">
        <v>23</v>
      </c>
      <c r="D7204" t="s">
        <v>28</v>
      </c>
      <c r="E7204" t="s">
        <v>38</v>
      </c>
      <c r="F7204">
        <v>47250.26</v>
      </c>
      <c r="G7204">
        <v>188376.56</v>
      </c>
      <c r="H7204">
        <v>204154.74</v>
      </c>
      <c r="I7204">
        <v>6.88</v>
      </c>
      <c r="J7204">
        <v>564</v>
      </c>
      <c r="K7204" t="s">
        <v>45</v>
      </c>
      <c r="L7204" t="s">
        <v>75</v>
      </c>
      <c r="M7204" t="s">
        <v>147</v>
      </c>
      <c r="N7204">
        <v>6613.48</v>
      </c>
      <c r="O7204">
        <v>5568.37</v>
      </c>
    </row>
    <row r="7205" spans="1:15" x14ac:dyDescent="0.3">
      <c r="A7205">
        <v>7204</v>
      </c>
      <c r="B7205" t="s">
        <v>32</v>
      </c>
      <c r="C7205" t="s">
        <v>16</v>
      </c>
      <c r="D7205" t="s">
        <v>28</v>
      </c>
      <c r="E7205" t="s">
        <v>63</v>
      </c>
      <c r="F7205">
        <v>55762.63</v>
      </c>
      <c r="G7205">
        <v>253593.54</v>
      </c>
      <c r="H7205">
        <v>407907.33</v>
      </c>
      <c r="I7205">
        <v>9.17</v>
      </c>
      <c r="J7205">
        <v>554</v>
      </c>
      <c r="K7205" t="s">
        <v>19</v>
      </c>
      <c r="L7205" t="s">
        <v>20</v>
      </c>
      <c r="M7205" t="s">
        <v>365</v>
      </c>
      <c r="N7205">
        <v>6207.6</v>
      </c>
      <c r="O7205">
        <v>4446.03</v>
      </c>
    </row>
    <row r="7206" spans="1:15" x14ac:dyDescent="0.3">
      <c r="A7206">
        <v>7205</v>
      </c>
      <c r="B7206" t="s">
        <v>50</v>
      </c>
      <c r="C7206" t="s">
        <v>58</v>
      </c>
      <c r="D7206" t="s">
        <v>24</v>
      </c>
      <c r="E7206" t="s">
        <v>29</v>
      </c>
      <c r="F7206">
        <v>34825.54</v>
      </c>
      <c r="G7206">
        <v>76459.75</v>
      </c>
      <c r="H7206">
        <v>415996.05</v>
      </c>
      <c r="I7206">
        <v>16.809999999999999</v>
      </c>
      <c r="J7206">
        <v>665</v>
      </c>
      <c r="K7206" t="s">
        <v>19</v>
      </c>
      <c r="L7206" t="s">
        <v>26</v>
      </c>
      <c r="M7206" t="s">
        <v>312</v>
      </c>
      <c r="N7206">
        <v>4384.75</v>
      </c>
      <c r="O7206">
        <v>3341.32</v>
      </c>
    </row>
    <row r="7207" spans="1:15" x14ac:dyDescent="0.3">
      <c r="A7207">
        <v>7206</v>
      </c>
      <c r="B7207" t="s">
        <v>32</v>
      </c>
      <c r="C7207" t="s">
        <v>23</v>
      </c>
      <c r="D7207" t="s">
        <v>34</v>
      </c>
      <c r="E7207" t="s">
        <v>18</v>
      </c>
      <c r="F7207">
        <v>60186.27</v>
      </c>
      <c r="G7207">
        <v>481645.26</v>
      </c>
      <c r="H7207">
        <v>371795.64</v>
      </c>
      <c r="I7207">
        <v>8.57</v>
      </c>
      <c r="J7207">
        <v>553</v>
      </c>
      <c r="K7207" t="s">
        <v>25</v>
      </c>
      <c r="L7207" t="s">
        <v>46</v>
      </c>
      <c r="M7207" t="s">
        <v>112</v>
      </c>
      <c r="N7207">
        <v>5743.02</v>
      </c>
      <c r="O7207">
        <v>5061.63</v>
      </c>
    </row>
    <row r="7208" spans="1:15" x14ac:dyDescent="0.3">
      <c r="A7208">
        <v>7207</v>
      </c>
      <c r="B7208" t="s">
        <v>41</v>
      </c>
      <c r="C7208" t="s">
        <v>16</v>
      </c>
      <c r="D7208" t="s">
        <v>56</v>
      </c>
      <c r="E7208" t="s">
        <v>54</v>
      </c>
      <c r="F7208">
        <v>7326.2</v>
      </c>
      <c r="G7208">
        <v>239094.29</v>
      </c>
      <c r="H7208">
        <v>233043.41</v>
      </c>
      <c r="I7208">
        <v>7.85</v>
      </c>
      <c r="J7208">
        <v>644</v>
      </c>
      <c r="K7208" t="s">
        <v>39</v>
      </c>
      <c r="L7208" t="s">
        <v>75</v>
      </c>
      <c r="M7208" t="s">
        <v>312</v>
      </c>
      <c r="N7208">
        <v>454.04</v>
      </c>
      <c r="O7208">
        <v>334.86</v>
      </c>
    </row>
    <row r="7209" spans="1:15" x14ac:dyDescent="0.3">
      <c r="A7209">
        <v>7208</v>
      </c>
      <c r="B7209" t="s">
        <v>15</v>
      </c>
      <c r="C7209" t="s">
        <v>23</v>
      </c>
      <c r="D7209" t="s">
        <v>56</v>
      </c>
      <c r="E7209" t="s">
        <v>63</v>
      </c>
      <c r="F7209">
        <v>18302.580000000002</v>
      </c>
      <c r="G7209">
        <v>281279.34000000003</v>
      </c>
      <c r="H7209">
        <v>94269.22</v>
      </c>
      <c r="I7209">
        <v>9.57</v>
      </c>
      <c r="J7209">
        <v>646</v>
      </c>
      <c r="K7209" t="s">
        <v>25</v>
      </c>
      <c r="L7209" t="s">
        <v>26</v>
      </c>
      <c r="M7209" t="s">
        <v>273</v>
      </c>
      <c r="N7209">
        <v>1136.81</v>
      </c>
      <c r="O7209">
        <v>580.48</v>
      </c>
    </row>
    <row r="7210" spans="1:15" x14ac:dyDescent="0.3">
      <c r="A7210">
        <v>7209</v>
      </c>
      <c r="B7210" t="s">
        <v>43</v>
      </c>
      <c r="C7210" t="s">
        <v>58</v>
      </c>
      <c r="D7210" t="s">
        <v>56</v>
      </c>
      <c r="E7210" t="s">
        <v>63</v>
      </c>
      <c r="F7210">
        <v>27051.96</v>
      </c>
      <c r="G7210">
        <v>225057.47</v>
      </c>
      <c r="H7210">
        <v>113515.2</v>
      </c>
      <c r="I7210">
        <v>8.35</v>
      </c>
      <c r="J7210">
        <v>506</v>
      </c>
      <c r="K7210" t="s">
        <v>39</v>
      </c>
      <c r="L7210" t="s">
        <v>30</v>
      </c>
      <c r="M7210" t="s">
        <v>229</v>
      </c>
      <c r="N7210">
        <v>3527.76</v>
      </c>
      <c r="O7210">
        <v>3026.05</v>
      </c>
    </row>
    <row r="7211" spans="1:15" x14ac:dyDescent="0.3">
      <c r="A7211">
        <v>7210</v>
      </c>
      <c r="B7211" t="s">
        <v>43</v>
      </c>
      <c r="C7211" t="s">
        <v>58</v>
      </c>
      <c r="D7211" t="s">
        <v>17</v>
      </c>
      <c r="E7211" t="s">
        <v>54</v>
      </c>
      <c r="F7211">
        <v>84196.89</v>
      </c>
      <c r="G7211">
        <v>277662.03000000003</v>
      </c>
      <c r="H7211">
        <v>336494.48</v>
      </c>
      <c r="I7211">
        <v>8.6</v>
      </c>
      <c r="J7211">
        <v>504</v>
      </c>
      <c r="K7211" t="s">
        <v>25</v>
      </c>
      <c r="L7211" t="s">
        <v>30</v>
      </c>
      <c r="M7211" t="s">
        <v>72</v>
      </c>
      <c r="N7211">
        <v>8877.2199999999993</v>
      </c>
      <c r="O7211">
        <v>7909.01</v>
      </c>
    </row>
    <row r="7212" spans="1:15" x14ac:dyDescent="0.3">
      <c r="A7212">
        <v>7211</v>
      </c>
      <c r="B7212" t="s">
        <v>22</v>
      </c>
      <c r="C7212" t="s">
        <v>58</v>
      </c>
      <c r="D7212" t="s">
        <v>34</v>
      </c>
      <c r="E7212" t="s">
        <v>54</v>
      </c>
      <c r="F7212">
        <v>57811.05</v>
      </c>
      <c r="G7212">
        <v>430856.21</v>
      </c>
      <c r="H7212">
        <v>493440.06</v>
      </c>
      <c r="I7212">
        <v>7.18</v>
      </c>
      <c r="J7212">
        <v>394</v>
      </c>
      <c r="K7212" t="s">
        <v>45</v>
      </c>
      <c r="L7212" t="s">
        <v>75</v>
      </c>
      <c r="M7212" t="s">
        <v>92</v>
      </c>
      <c r="N7212">
        <v>8399.2900000000009</v>
      </c>
      <c r="O7212">
        <v>5040.97</v>
      </c>
    </row>
    <row r="7213" spans="1:15" x14ac:dyDescent="0.3">
      <c r="A7213">
        <v>7212</v>
      </c>
      <c r="B7213" t="s">
        <v>15</v>
      </c>
      <c r="C7213" t="s">
        <v>23</v>
      </c>
      <c r="D7213" t="s">
        <v>56</v>
      </c>
      <c r="E7213" t="s">
        <v>29</v>
      </c>
      <c r="F7213">
        <v>88737.02</v>
      </c>
      <c r="G7213">
        <v>162942.69</v>
      </c>
      <c r="H7213">
        <v>144625.70000000001</v>
      </c>
      <c r="I7213">
        <v>15.37</v>
      </c>
      <c r="J7213">
        <v>410</v>
      </c>
      <c r="K7213" t="s">
        <v>35</v>
      </c>
      <c r="L7213" t="s">
        <v>20</v>
      </c>
      <c r="M7213" t="s">
        <v>300</v>
      </c>
      <c r="N7213">
        <v>7003.4</v>
      </c>
      <c r="O7213">
        <v>4799.97</v>
      </c>
    </row>
    <row r="7214" spans="1:15" x14ac:dyDescent="0.3">
      <c r="A7214">
        <v>7213</v>
      </c>
      <c r="B7214" t="s">
        <v>50</v>
      </c>
      <c r="C7214" t="s">
        <v>33</v>
      </c>
      <c r="D7214" t="s">
        <v>34</v>
      </c>
      <c r="E7214" t="s">
        <v>63</v>
      </c>
      <c r="F7214">
        <v>99628.800000000003</v>
      </c>
      <c r="G7214">
        <v>138097.89000000001</v>
      </c>
      <c r="H7214">
        <v>446126.09</v>
      </c>
      <c r="I7214">
        <v>13.01</v>
      </c>
      <c r="J7214">
        <v>532</v>
      </c>
      <c r="K7214" t="s">
        <v>45</v>
      </c>
      <c r="L7214" t="s">
        <v>75</v>
      </c>
      <c r="M7214" t="s">
        <v>306</v>
      </c>
      <c r="N7214">
        <v>10592.04</v>
      </c>
      <c r="O7214">
        <v>6122.18</v>
      </c>
    </row>
    <row r="7215" spans="1:15" x14ac:dyDescent="0.3">
      <c r="A7215">
        <v>7214</v>
      </c>
      <c r="B7215" t="s">
        <v>41</v>
      </c>
      <c r="C7215" t="s">
        <v>58</v>
      </c>
      <c r="D7215" t="s">
        <v>24</v>
      </c>
      <c r="E7215" t="s">
        <v>54</v>
      </c>
      <c r="F7215">
        <v>97045.04</v>
      </c>
      <c r="G7215">
        <v>303722.09999999998</v>
      </c>
      <c r="H7215">
        <v>84593.16</v>
      </c>
      <c r="I7215">
        <v>7.83</v>
      </c>
      <c r="J7215">
        <v>487</v>
      </c>
      <c r="K7215" t="s">
        <v>45</v>
      </c>
      <c r="L7215" t="s">
        <v>26</v>
      </c>
      <c r="M7215" t="s">
        <v>364</v>
      </c>
      <c r="N7215">
        <v>7115.3</v>
      </c>
      <c r="O7215">
        <v>5504.17</v>
      </c>
    </row>
    <row r="7216" spans="1:15" x14ac:dyDescent="0.3">
      <c r="A7216">
        <v>7215</v>
      </c>
      <c r="B7216" t="s">
        <v>50</v>
      </c>
      <c r="C7216" t="s">
        <v>58</v>
      </c>
      <c r="D7216" t="s">
        <v>17</v>
      </c>
      <c r="E7216" t="s">
        <v>54</v>
      </c>
      <c r="F7216">
        <v>10606.09</v>
      </c>
      <c r="G7216">
        <v>495331.39</v>
      </c>
      <c r="H7216">
        <v>15344.41</v>
      </c>
      <c r="I7216">
        <v>9.98</v>
      </c>
      <c r="J7216">
        <v>463</v>
      </c>
      <c r="K7216" t="s">
        <v>35</v>
      </c>
      <c r="L7216" t="s">
        <v>20</v>
      </c>
      <c r="M7216" t="s">
        <v>391</v>
      </c>
      <c r="N7216">
        <v>576.78</v>
      </c>
      <c r="O7216">
        <v>461.64</v>
      </c>
    </row>
    <row r="7217" spans="1:15" x14ac:dyDescent="0.3">
      <c r="A7217">
        <v>7216</v>
      </c>
      <c r="B7217" t="s">
        <v>79</v>
      </c>
      <c r="C7217" t="s">
        <v>58</v>
      </c>
      <c r="D7217" t="s">
        <v>56</v>
      </c>
      <c r="E7217" t="s">
        <v>63</v>
      </c>
      <c r="F7217">
        <v>58944.36</v>
      </c>
      <c r="G7217">
        <v>44831.519999999997</v>
      </c>
      <c r="H7217">
        <v>397426.94</v>
      </c>
      <c r="I7217">
        <v>14.54</v>
      </c>
      <c r="J7217">
        <v>339</v>
      </c>
      <c r="K7217" t="s">
        <v>39</v>
      </c>
      <c r="L7217" t="s">
        <v>46</v>
      </c>
      <c r="M7217" t="s">
        <v>405</v>
      </c>
      <c r="N7217">
        <v>4213.92</v>
      </c>
      <c r="O7217">
        <v>3621.69</v>
      </c>
    </row>
    <row r="7218" spans="1:15" x14ac:dyDescent="0.3">
      <c r="A7218">
        <v>7217</v>
      </c>
      <c r="B7218" t="s">
        <v>52</v>
      </c>
      <c r="C7218" t="s">
        <v>23</v>
      </c>
      <c r="D7218" t="s">
        <v>28</v>
      </c>
      <c r="E7218" t="s">
        <v>29</v>
      </c>
      <c r="F7218">
        <v>21260.41</v>
      </c>
      <c r="G7218">
        <v>31346.57</v>
      </c>
      <c r="H7218">
        <v>227830.29</v>
      </c>
      <c r="I7218">
        <v>10.41</v>
      </c>
      <c r="J7218">
        <v>817</v>
      </c>
      <c r="K7218" t="s">
        <v>39</v>
      </c>
      <c r="L7218" t="s">
        <v>46</v>
      </c>
      <c r="M7218" t="s">
        <v>263</v>
      </c>
      <c r="N7218">
        <v>2422.17</v>
      </c>
      <c r="O7218">
        <v>1317.51</v>
      </c>
    </row>
    <row r="7219" spans="1:15" x14ac:dyDescent="0.3">
      <c r="A7219">
        <v>7218</v>
      </c>
      <c r="B7219" t="s">
        <v>32</v>
      </c>
      <c r="C7219" t="s">
        <v>58</v>
      </c>
      <c r="D7219" t="s">
        <v>28</v>
      </c>
      <c r="E7219" t="s">
        <v>38</v>
      </c>
      <c r="F7219">
        <v>29710.71</v>
      </c>
      <c r="G7219">
        <v>310310.03000000003</v>
      </c>
      <c r="H7219">
        <v>136717.75</v>
      </c>
      <c r="I7219">
        <v>14.65</v>
      </c>
      <c r="J7219">
        <v>318</v>
      </c>
      <c r="K7219" t="s">
        <v>35</v>
      </c>
      <c r="L7219" t="s">
        <v>26</v>
      </c>
      <c r="M7219" t="s">
        <v>211</v>
      </c>
      <c r="N7219">
        <v>2164.86</v>
      </c>
      <c r="O7219">
        <v>1310.0999999999999</v>
      </c>
    </row>
    <row r="7220" spans="1:15" x14ac:dyDescent="0.3">
      <c r="A7220">
        <v>7219</v>
      </c>
      <c r="B7220" t="s">
        <v>41</v>
      </c>
      <c r="C7220" t="s">
        <v>58</v>
      </c>
      <c r="D7220" t="s">
        <v>17</v>
      </c>
      <c r="E7220" t="s">
        <v>54</v>
      </c>
      <c r="F7220">
        <v>61926.77</v>
      </c>
      <c r="G7220">
        <v>466824.36</v>
      </c>
      <c r="H7220">
        <v>455510.85</v>
      </c>
      <c r="I7220">
        <v>6.26</v>
      </c>
      <c r="J7220">
        <v>523</v>
      </c>
      <c r="K7220" t="s">
        <v>35</v>
      </c>
      <c r="L7220" t="s">
        <v>26</v>
      </c>
      <c r="M7220" t="s">
        <v>199</v>
      </c>
      <c r="N7220">
        <v>7922.57</v>
      </c>
      <c r="O7220">
        <v>4263.74</v>
      </c>
    </row>
    <row r="7221" spans="1:15" x14ac:dyDescent="0.3">
      <c r="A7221">
        <v>7220</v>
      </c>
      <c r="B7221" t="s">
        <v>41</v>
      </c>
      <c r="C7221" t="s">
        <v>16</v>
      </c>
      <c r="D7221" t="s">
        <v>56</v>
      </c>
      <c r="E7221" t="s">
        <v>54</v>
      </c>
      <c r="F7221">
        <v>7064.97</v>
      </c>
      <c r="G7221">
        <v>243396.26</v>
      </c>
      <c r="H7221">
        <v>272693.73</v>
      </c>
      <c r="I7221">
        <v>7.02</v>
      </c>
      <c r="J7221">
        <v>802</v>
      </c>
      <c r="K7221" t="s">
        <v>45</v>
      </c>
      <c r="L7221" t="s">
        <v>20</v>
      </c>
      <c r="M7221" t="s">
        <v>158</v>
      </c>
      <c r="N7221">
        <v>736.18</v>
      </c>
      <c r="O7221">
        <v>640.70000000000005</v>
      </c>
    </row>
    <row r="7222" spans="1:15" x14ac:dyDescent="0.3">
      <c r="A7222">
        <v>7221</v>
      </c>
      <c r="B7222" t="s">
        <v>48</v>
      </c>
      <c r="C7222" t="s">
        <v>16</v>
      </c>
      <c r="D7222" t="s">
        <v>56</v>
      </c>
      <c r="E7222" t="s">
        <v>38</v>
      </c>
      <c r="F7222">
        <v>40372.129999999997</v>
      </c>
      <c r="G7222">
        <v>249742.91</v>
      </c>
      <c r="H7222">
        <v>190153.34</v>
      </c>
      <c r="I7222">
        <v>13.91</v>
      </c>
      <c r="J7222">
        <v>470</v>
      </c>
      <c r="K7222" t="s">
        <v>45</v>
      </c>
      <c r="L7222" t="s">
        <v>30</v>
      </c>
      <c r="M7222" t="s">
        <v>382</v>
      </c>
      <c r="N7222">
        <v>5393.75</v>
      </c>
      <c r="O7222">
        <v>4601.46</v>
      </c>
    </row>
    <row r="7223" spans="1:15" x14ac:dyDescent="0.3">
      <c r="A7223">
        <v>7222</v>
      </c>
      <c r="B7223" t="s">
        <v>15</v>
      </c>
      <c r="C7223" t="s">
        <v>37</v>
      </c>
      <c r="D7223" t="s">
        <v>56</v>
      </c>
      <c r="E7223" t="s">
        <v>63</v>
      </c>
      <c r="F7223">
        <v>1689.08</v>
      </c>
      <c r="G7223">
        <v>221911.51</v>
      </c>
      <c r="H7223">
        <v>403903.46</v>
      </c>
      <c r="I7223">
        <v>7.54</v>
      </c>
      <c r="J7223">
        <v>639</v>
      </c>
      <c r="K7223" t="s">
        <v>25</v>
      </c>
      <c r="L7223" t="s">
        <v>20</v>
      </c>
      <c r="M7223" t="s">
        <v>335</v>
      </c>
      <c r="N7223">
        <v>224.23</v>
      </c>
      <c r="O7223">
        <v>119.56</v>
      </c>
    </row>
    <row r="7224" spans="1:15" x14ac:dyDescent="0.3">
      <c r="A7224">
        <v>7223</v>
      </c>
      <c r="B7224" t="s">
        <v>85</v>
      </c>
      <c r="C7224" t="s">
        <v>58</v>
      </c>
      <c r="D7224" t="s">
        <v>34</v>
      </c>
      <c r="E7224" t="s">
        <v>54</v>
      </c>
      <c r="F7224">
        <v>7763.16</v>
      </c>
      <c r="G7224">
        <v>62981.85</v>
      </c>
      <c r="H7224">
        <v>383723.24</v>
      </c>
      <c r="I7224">
        <v>10.95</v>
      </c>
      <c r="J7224">
        <v>783</v>
      </c>
      <c r="K7224" t="s">
        <v>19</v>
      </c>
      <c r="L7224" t="s">
        <v>20</v>
      </c>
      <c r="M7224" t="s">
        <v>286</v>
      </c>
      <c r="N7224">
        <v>988.84</v>
      </c>
      <c r="O7224">
        <v>778.64</v>
      </c>
    </row>
    <row r="7225" spans="1:15" x14ac:dyDescent="0.3">
      <c r="A7225">
        <v>7224</v>
      </c>
      <c r="B7225" t="s">
        <v>43</v>
      </c>
      <c r="C7225" t="s">
        <v>37</v>
      </c>
      <c r="D7225" t="s">
        <v>34</v>
      </c>
      <c r="E7225" t="s">
        <v>18</v>
      </c>
      <c r="F7225">
        <v>51779.79</v>
      </c>
      <c r="G7225">
        <v>146738.07</v>
      </c>
      <c r="H7225">
        <v>63507.66</v>
      </c>
      <c r="I7225">
        <v>16.84</v>
      </c>
      <c r="J7225">
        <v>329</v>
      </c>
      <c r="K7225" t="s">
        <v>39</v>
      </c>
      <c r="L7225" t="s">
        <v>75</v>
      </c>
      <c r="M7225" t="s">
        <v>102</v>
      </c>
      <c r="N7225">
        <v>6390.83</v>
      </c>
      <c r="O7225">
        <v>4396.7299999999996</v>
      </c>
    </row>
    <row r="7226" spans="1:15" x14ac:dyDescent="0.3">
      <c r="A7226">
        <v>7225</v>
      </c>
      <c r="B7226" t="s">
        <v>41</v>
      </c>
      <c r="C7226" t="s">
        <v>37</v>
      </c>
      <c r="D7226" t="s">
        <v>56</v>
      </c>
      <c r="E7226" t="s">
        <v>38</v>
      </c>
      <c r="F7226">
        <v>79211.98</v>
      </c>
      <c r="G7226">
        <v>358404.78</v>
      </c>
      <c r="H7226">
        <v>450704.66</v>
      </c>
      <c r="I7226">
        <v>6.14</v>
      </c>
      <c r="J7226">
        <v>731</v>
      </c>
      <c r="K7226" t="s">
        <v>45</v>
      </c>
      <c r="L7226" t="s">
        <v>26</v>
      </c>
      <c r="M7226" t="s">
        <v>352</v>
      </c>
      <c r="N7226">
        <v>11236.26</v>
      </c>
      <c r="O7226">
        <v>8846.51</v>
      </c>
    </row>
    <row r="7227" spans="1:15" x14ac:dyDescent="0.3">
      <c r="A7227">
        <v>7226</v>
      </c>
      <c r="B7227" t="s">
        <v>79</v>
      </c>
      <c r="C7227" t="s">
        <v>16</v>
      </c>
      <c r="D7227" t="s">
        <v>56</v>
      </c>
      <c r="E7227" t="s">
        <v>54</v>
      </c>
      <c r="F7227">
        <v>9177.35</v>
      </c>
      <c r="G7227">
        <v>60234.02</v>
      </c>
      <c r="H7227">
        <v>235355.11</v>
      </c>
      <c r="I7227">
        <v>10.01</v>
      </c>
      <c r="J7227">
        <v>712</v>
      </c>
      <c r="K7227" t="s">
        <v>19</v>
      </c>
      <c r="L7227" t="s">
        <v>26</v>
      </c>
      <c r="M7227" t="s">
        <v>357</v>
      </c>
      <c r="N7227">
        <v>1271.1099999999999</v>
      </c>
      <c r="O7227">
        <v>948.58</v>
      </c>
    </row>
    <row r="7228" spans="1:15" x14ac:dyDescent="0.3">
      <c r="A7228">
        <v>7227</v>
      </c>
      <c r="B7228" t="s">
        <v>85</v>
      </c>
      <c r="C7228" t="s">
        <v>58</v>
      </c>
      <c r="D7228" t="s">
        <v>17</v>
      </c>
      <c r="E7228" t="s">
        <v>29</v>
      </c>
      <c r="F7228">
        <v>83489.440000000002</v>
      </c>
      <c r="G7228">
        <v>448234.97</v>
      </c>
      <c r="H7228">
        <v>134673.5</v>
      </c>
      <c r="I7228">
        <v>10.62</v>
      </c>
      <c r="J7228">
        <v>499</v>
      </c>
      <c r="K7228" t="s">
        <v>25</v>
      </c>
      <c r="L7228" t="s">
        <v>20</v>
      </c>
      <c r="M7228" t="s">
        <v>224</v>
      </c>
      <c r="N7228">
        <v>10506.06</v>
      </c>
      <c r="O7228">
        <v>7720.85</v>
      </c>
    </row>
    <row r="7229" spans="1:15" x14ac:dyDescent="0.3">
      <c r="A7229">
        <v>7228</v>
      </c>
      <c r="B7229" t="s">
        <v>50</v>
      </c>
      <c r="C7229" t="s">
        <v>58</v>
      </c>
      <c r="D7229" t="s">
        <v>17</v>
      </c>
      <c r="E7229" t="s">
        <v>38</v>
      </c>
      <c r="F7229">
        <v>75201.119999999995</v>
      </c>
      <c r="G7229">
        <v>130368.23</v>
      </c>
      <c r="H7229">
        <v>177718.13</v>
      </c>
      <c r="I7229">
        <v>6.35</v>
      </c>
      <c r="J7229">
        <v>789</v>
      </c>
      <c r="K7229" t="s">
        <v>45</v>
      </c>
      <c r="L7229" t="s">
        <v>30</v>
      </c>
      <c r="M7229" t="s">
        <v>60</v>
      </c>
      <c r="N7229">
        <v>4246.83</v>
      </c>
      <c r="O7229">
        <v>2506.71</v>
      </c>
    </row>
    <row r="7230" spans="1:15" x14ac:dyDescent="0.3">
      <c r="A7230">
        <v>7229</v>
      </c>
      <c r="B7230" t="s">
        <v>52</v>
      </c>
      <c r="C7230" t="s">
        <v>33</v>
      </c>
      <c r="D7230" t="s">
        <v>56</v>
      </c>
      <c r="E7230" t="s">
        <v>63</v>
      </c>
      <c r="F7230">
        <v>77301.08</v>
      </c>
      <c r="G7230">
        <v>354947.95</v>
      </c>
      <c r="H7230">
        <v>424601.95</v>
      </c>
      <c r="I7230">
        <v>8.5</v>
      </c>
      <c r="J7230">
        <v>822</v>
      </c>
      <c r="K7230" t="s">
        <v>45</v>
      </c>
      <c r="L7230" t="s">
        <v>46</v>
      </c>
      <c r="M7230" t="s">
        <v>136</v>
      </c>
      <c r="N7230">
        <v>6714.77</v>
      </c>
      <c r="O7230">
        <v>5654.45</v>
      </c>
    </row>
    <row r="7231" spans="1:15" x14ac:dyDescent="0.3">
      <c r="A7231">
        <v>7230</v>
      </c>
      <c r="B7231" t="s">
        <v>15</v>
      </c>
      <c r="C7231" t="s">
        <v>37</v>
      </c>
      <c r="D7231" t="s">
        <v>56</v>
      </c>
      <c r="E7231" t="s">
        <v>38</v>
      </c>
      <c r="F7231">
        <v>11445.67</v>
      </c>
      <c r="G7231">
        <v>263668.61</v>
      </c>
      <c r="H7231">
        <v>475896.4</v>
      </c>
      <c r="I7231">
        <v>17.41</v>
      </c>
      <c r="J7231">
        <v>354</v>
      </c>
      <c r="K7231" t="s">
        <v>25</v>
      </c>
      <c r="L7231" t="s">
        <v>30</v>
      </c>
      <c r="M7231" t="s">
        <v>209</v>
      </c>
      <c r="N7231">
        <v>1273.49</v>
      </c>
      <c r="O7231">
        <v>984.61</v>
      </c>
    </row>
    <row r="7232" spans="1:15" x14ac:dyDescent="0.3">
      <c r="A7232">
        <v>7231</v>
      </c>
      <c r="B7232" t="s">
        <v>79</v>
      </c>
      <c r="C7232" t="s">
        <v>16</v>
      </c>
      <c r="D7232" t="s">
        <v>56</v>
      </c>
      <c r="E7232" t="s">
        <v>38</v>
      </c>
      <c r="F7232">
        <v>52926.78</v>
      </c>
      <c r="G7232">
        <v>143556.04999999999</v>
      </c>
      <c r="H7232">
        <v>418372</v>
      </c>
      <c r="I7232">
        <v>14.91</v>
      </c>
      <c r="J7232">
        <v>504</v>
      </c>
      <c r="K7232" t="s">
        <v>39</v>
      </c>
      <c r="L7232" t="s">
        <v>26</v>
      </c>
      <c r="M7232" t="s">
        <v>296</v>
      </c>
      <c r="N7232">
        <v>4720.72</v>
      </c>
      <c r="O7232">
        <v>3065.51</v>
      </c>
    </row>
    <row r="7233" spans="1:15" x14ac:dyDescent="0.3">
      <c r="A7233">
        <v>7232</v>
      </c>
      <c r="B7233" t="s">
        <v>48</v>
      </c>
      <c r="C7233" t="s">
        <v>16</v>
      </c>
      <c r="D7233" t="s">
        <v>17</v>
      </c>
      <c r="E7233" t="s">
        <v>18</v>
      </c>
      <c r="F7233">
        <v>90328.29</v>
      </c>
      <c r="G7233">
        <v>437529.13</v>
      </c>
      <c r="H7233">
        <v>220940.86</v>
      </c>
      <c r="I7233">
        <v>13.37</v>
      </c>
      <c r="J7233">
        <v>683</v>
      </c>
      <c r="K7233" t="s">
        <v>35</v>
      </c>
      <c r="L7233" t="s">
        <v>75</v>
      </c>
      <c r="M7233" t="s">
        <v>83</v>
      </c>
      <c r="N7233">
        <v>9765.98</v>
      </c>
      <c r="O7233">
        <v>4885.93</v>
      </c>
    </row>
    <row r="7234" spans="1:15" x14ac:dyDescent="0.3">
      <c r="A7234">
        <v>7233</v>
      </c>
      <c r="B7234" t="s">
        <v>41</v>
      </c>
      <c r="C7234" t="s">
        <v>16</v>
      </c>
      <c r="D7234" t="s">
        <v>28</v>
      </c>
      <c r="E7234" t="s">
        <v>63</v>
      </c>
      <c r="F7234">
        <v>20761.59</v>
      </c>
      <c r="G7234">
        <v>262504.23</v>
      </c>
      <c r="H7234">
        <v>132148.69</v>
      </c>
      <c r="I7234">
        <v>12.3</v>
      </c>
      <c r="J7234">
        <v>728</v>
      </c>
      <c r="K7234" t="s">
        <v>35</v>
      </c>
      <c r="L7234" t="s">
        <v>20</v>
      </c>
      <c r="M7234" t="s">
        <v>349</v>
      </c>
      <c r="N7234">
        <v>1720.11</v>
      </c>
      <c r="O7234">
        <v>1294.2</v>
      </c>
    </row>
    <row r="7235" spans="1:15" x14ac:dyDescent="0.3">
      <c r="A7235">
        <v>7234</v>
      </c>
      <c r="B7235" t="s">
        <v>43</v>
      </c>
      <c r="C7235" t="s">
        <v>23</v>
      </c>
      <c r="D7235" t="s">
        <v>24</v>
      </c>
      <c r="E7235" t="s">
        <v>18</v>
      </c>
      <c r="F7235">
        <v>57945.63</v>
      </c>
      <c r="G7235">
        <v>40957.82</v>
      </c>
      <c r="H7235">
        <v>184442.27</v>
      </c>
      <c r="I7235">
        <v>5.65</v>
      </c>
      <c r="J7235">
        <v>427</v>
      </c>
      <c r="K7235" t="s">
        <v>45</v>
      </c>
      <c r="L7235" t="s">
        <v>46</v>
      </c>
      <c r="M7235" t="s">
        <v>192</v>
      </c>
      <c r="N7235">
        <v>8329.66</v>
      </c>
      <c r="O7235">
        <v>4443.12</v>
      </c>
    </row>
    <row r="7236" spans="1:15" x14ac:dyDescent="0.3">
      <c r="A7236">
        <v>7235</v>
      </c>
      <c r="B7236" t="s">
        <v>15</v>
      </c>
      <c r="C7236" t="s">
        <v>37</v>
      </c>
      <c r="D7236" t="s">
        <v>28</v>
      </c>
      <c r="E7236" t="s">
        <v>54</v>
      </c>
      <c r="F7236">
        <v>14232.21</v>
      </c>
      <c r="G7236">
        <v>39687.18</v>
      </c>
      <c r="H7236">
        <v>368393.76</v>
      </c>
      <c r="I7236">
        <v>11.98</v>
      </c>
      <c r="J7236">
        <v>571</v>
      </c>
      <c r="K7236" t="s">
        <v>35</v>
      </c>
      <c r="L7236" t="s">
        <v>20</v>
      </c>
      <c r="M7236" t="s">
        <v>47</v>
      </c>
      <c r="N7236">
        <v>1180.3599999999999</v>
      </c>
      <c r="O7236">
        <v>723.28</v>
      </c>
    </row>
    <row r="7237" spans="1:15" x14ac:dyDescent="0.3">
      <c r="A7237">
        <v>7236</v>
      </c>
      <c r="B7237" t="s">
        <v>22</v>
      </c>
      <c r="C7237" t="s">
        <v>33</v>
      </c>
      <c r="D7237" t="s">
        <v>56</v>
      </c>
      <c r="E7237" t="s">
        <v>38</v>
      </c>
      <c r="F7237">
        <v>19904.490000000002</v>
      </c>
      <c r="G7237">
        <v>379718.2</v>
      </c>
      <c r="H7237">
        <v>316589.14</v>
      </c>
      <c r="I7237">
        <v>16.55</v>
      </c>
      <c r="J7237">
        <v>563</v>
      </c>
      <c r="K7237" t="s">
        <v>45</v>
      </c>
      <c r="L7237" t="s">
        <v>20</v>
      </c>
      <c r="M7237" t="s">
        <v>243</v>
      </c>
      <c r="N7237">
        <v>2267.4699999999998</v>
      </c>
      <c r="O7237">
        <v>1975.59</v>
      </c>
    </row>
    <row r="7238" spans="1:15" x14ac:dyDescent="0.3">
      <c r="A7238">
        <v>7237</v>
      </c>
      <c r="B7238" t="s">
        <v>15</v>
      </c>
      <c r="C7238" t="s">
        <v>37</v>
      </c>
      <c r="D7238" t="s">
        <v>56</v>
      </c>
      <c r="E7238" t="s">
        <v>63</v>
      </c>
      <c r="F7238">
        <v>34556.89</v>
      </c>
      <c r="G7238">
        <v>110987.64</v>
      </c>
      <c r="H7238">
        <v>376498.61</v>
      </c>
      <c r="I7238">
        <v>17.27</v>
      </c>
      <c r="J7238">
        <v>506</v>
      </c>
      <c r="K7238" t="s">
        <v>25</v>
      </c>
      <c r="L7238" t="s">
        <v>26</v>
      </c>
      <c r="M7238" t="s">
        <v>252</v>
      </c>
      <c r="N7238">
        <v>4009.73</v>
      </c>
      <c r="O7238">
        <v>2481.66</v>
      </c>
    </row>
    <row r="7239" spans="1:15" x14ac:dyDescent="0.3">
      <c r="A7239">
        <v>7238</v>
      </c>
      <c r="B7239" t="s">
        <v>48</v>
      </c>
      <c r="C7239" t="s">
        <v>16</v>
      </c>
      <c r="D7239" t="s">
        <v>34</v>
      </c>
      <c r="E7239" t="s">
        <v>29</v>
      </c>
      <c r="F7239">
        <v>13232.2</v>
      </c>
      <c r="G7239">
        <v>386759.81</v>
      </c>
      <c r="H7239">
        <v>212994.5</v>
      </c>
      <c r="I7239">
        <v>16.45</v>
      </c>
      <c r="J7239">
        <v>864</v>
      </c>
      <c r="K7239" t="s">
        <v>45</v>
      </c>
      <c r="L7239" t="s">
        <v>30</v>
      </c>
      <c r="M7239" t="s">
        <v>249</v>
      </c>
      <c r="N7239">
        <v>813.53</v>
      </c>
      <c r="O7239">
        <v>700.09</v>
      </c>
    </row>
    <row r="7240" spans="1:15" x14ac:dyDescent="0.3">
      <c r="A7240">
        <v>7239</v>
      </c>
      <c r="B7240" t="s">
        <v>85</v>
      </c>
      <c r="C7240" t="s">
        <v>58</v>
      </c>
      <c r="D7240" t="s">
        <v>28</v>
      </c>
      <c r="E7240" t="s">
        <v>18</v>
      </c>
      <c r="F7240">
        <v>95310.66</v>
      </c>
      <c r="G7240">
        <v>266583.13</v>
      </c>
      <c r="H7240">
        <v>5817.1</v>
      </c>
      <c r="I7240">
        <v>11.9</v>
      </c>
      <c r="J7240">
        <v>847</v>
      </c>
      <c r="K7240" t="s">
        <v>45</v>
      </c>
      <c r="L7240" t="s">
        <v>26</v>
      </c>
      <c r="M7240" t="s">
        <v>405</v>
      </c>
      <c r="N7240">
        <v>9928.19</v>
      </c>
      <c r="O7240">
        <v>6286.62</v>
      </c>
    </row>
    <row r="7241" spans="1:15" x14ac:dyDescent="0.3">
      <c r="A7241">
        <v>7240</v>
      </c>
      <c r="B7241" t="s">
        <v>41</v>
      </c>
      <c r="C7241" t="s">
        <v>37</v>
      </c>
      <c r="D7241" t="s">
        <v>34</v>
      </c>
      <c r="E7241" t="s">
        <v>18</v>
      </c>
      <c r="F7241">
        <v>34557.31</v>
      </c>
      <c r="G7241">
        <v>368878.35</v>
      </c>
      <c r="H7241">
        <v>467490.39</v>
      </c>
      <c r="I7241">
        <v>12.76</v>
      </c>
      <c r="J7241">
        <v>501</v>
      </c>
      <c r="K7241" t="s">
        <v>25</v>
      </c>
      <c r="L7241" t="s">
        <v>46</v>
      </c>
      <c r="M7241" t="s">
        <v>143</v>
      </c>
      <c r="N7241">
        <v>4651.1899999999996</v>
      </c>
      <c r="O7241">
        <v>4168.42</v>
      </c>
    </row>
    <row r="7242" spans="1:15" x14ac:dyDescent="0.3">
      <c r="A7242">
        <v>7241</v>
      </c>
      <c r="B7242" t="s">
        <v>52</v>
      </c>
      <c r="C7242" t="s">
        <v>16</v>
      </c>
      <c r="D7242" t="s">
        <v>24</v>
      </c>
      <c r="E7242" t="s">
        <v>54</v>
      </c>
      <c r="F7242">
        <v>73250.89</v>
      </c>
      <c r="G7242">
        <v>156758.57</v>
      </c>
      <c r="H7242">
        <v>324947.58</v>
      </c>
      <c r="I7242">
        <v>16.57</v>
      </c>
      <c r="J7242">
        <v>308</v>
      </c>
      <c r="K7242" t="s">
        <v>25</v>
      </c>
      <c r="L7242" t="s">
        <v>75</v>
      </c>
      <c r="M7242" t="s">
        <v>104</v>
      </c>
      <c r="N7242">
        <v>5103.6400000000003</v>
      </c>
      <c r="O7242">
        <v>2680.28</v>
      </c>
    </row>
    <row r="7243" spans="1:15" x14ac:dyDescent="0.3">
      <c r="A7243">
        <v>7242</v>
      </c>
      <c r="B7243" t="s">
        <v>79</v>
      </c>
      <c r="C7243" t="s">
        <v>37</v>
      </c>
      <c r="D7243" t="s">
        <v>17</v>
      </c>
      <c r="E7243" t="s">
        <v>18</v>
      </c>
      <c r="F7243">
        <v>95943.1</v>
      </c>
      <c r="G7243">
        <v>26271.91</v>
      </c>
      <c r="H7243">
        <v>24687.27</v>
      </c>
      <c r="I7243">
        <v>17.34</v>
      </c>
      <c r="J7243">
        <v>882</v>
      </c>
      <c r="K7243" t="s">
        <v>45</v>
      </c>
      <c r="L7243" t="s">
        <v>75</v>
      </c>
      <c r="M7243" t="s">
        <v>290</v>
      </c>
      <c r="N7243">
        <v>7695.46</v>
      </c>
      <c r="O7243">
        <v>6615.99</v>
      </c>
    </row>
    <row r="7244" spans="1:15" x14ac:dyDescent="0.3">
      <c r="A7244">
        <v>7243</v>
      </c>
      <c r="B7244" t="s">
        <v>79</v>
      </c>
      <c r="C7244" t="s">
        <v>37</v>
      </c>
      <c r="D7244" t="s">
        <v>56</v>
      </c>
      <c r="E7244" t="s">
        <v>29</v>
      </c>
      <c r="F7244">
        <v>4607.3100000000004</v>
      </c>
      <c r="G7244">
        <v>226840.41</v>
      </c>
      <c r="H7244">
        <v>138430.51</v>
      </c>
      <c r="I7244">
        <v>6.5</v>
      </c>
      <c r="J7244">
        <v>648</v>
      </c>
      <c r="K7244" t="s">
        <v>39</v>
      </c>
      <c r="L7244" t="s">
        <v>75</v>
      </c>
      <c r="M7244" t="s">
        <v>204</v>
      </c>
      <c r="N7244">
        <v>307.89999999999998</v>
      </c>
      <c r="O7244">
        <v>186.08</v>
      </c>
    </row>
    <row r="7245" spans="1:15" x14ac:dyDescent="0.3">
      <c r="A7245">
        <v>7244</v>
      </c>
      <c r="B7245" t="s">
        <v>85</v>
      </c>
      <c r="C7245" t="s">
        <v>58</v>
      </c>
      <c r="D7245" t="s">
        <v>28</v>
      </c>
      <c r="E7245" t="s">
        <v>54</v>
      </c>
      <c r="F7245">
        <v>73930.67</v>
      </c>
      <c r="G7245">
        <v>187303.81</v>
      </c>
      <c r="H7245">
        <v>170244.42</v>
      </c>
      <c r="I7245">
        <v>16.75</v>
      </c>
      <c r="J7245">
        <v>427</v>
      </c>
      <c r="K7245" t="s">
        <v>45</v>
      </c>
      <c r="L7245" t="s">
        <v>30</v>
      </c>
      <c r="M7245" t="s">
        <v>114</v>
      </c>
      <c r="N7245">
        <v>7105.76</v>
      </c>
      <c r="O7245">
        <v>5488.16</v>
      </c>
    </row>
    <row r="7246" spans="1:15" x14ac:dyDescent="0.3">
      <c r="A7246">
        <v>7245</v>
      </c>
      <c r="B7246" t="s">
        <v>52</v>
      </c>
      <c r="C7246" t="s">
        <v>58</v>
      </c>
      <c r="D7246" t="s">
        <v>56</v>
      </c>
      <c r="E7246" t="s">
        <v>18</v>
      </c>
      <c r="F7246">
        <v>28049.77</v>
      </c>
      <c r="G7246">
        <v>337469.79</v>
      </c>
      <c r="H7246">
        <v>140584.16</v>
      </c>
      <c r="I7246">
        <v>12.17</v>
      </c>
      <c r="J7246">
        <v>517</v>
      </c>
      <c r="K7246" t="s">
        <v>39</v>
      </c>
      <c r="L7246" t="s">
        <v>26</v>
      </c>
      <c r="M7246" t="s">
        <v>152</v>
      </c>
      <c r="N7246">
        <v>2126.79</v>
      </c>
      <c r="O7246">
        <v>1552.96</v>
      </c>
    </row>
    <row r="7247" spans="1:15" x14ac:dyDescent="0.3">
      <c r="A7247">
        <v>7246</v>
      </c>
      <c r="B7247" t="s">
        <v>43</v>
      </c>
      <c r="C7247" t="s">
        <v>23</v>
      </c>
      <c r="D7247" t="s">
        <v>34</v>
      </c>
      <c r="E7247" t="s">
        <v>18</v>
      </c>
      <c r="F7247">
        <v>35300.550000000003</v>
      </c>
      <c r="G7247">
        <v>307323.06</v>
      </c>
      <c r="H7247">
        <v>173820.38</v>
      </c>
      <c r="I7247">
        <v>6.46</v>
      </c>
      <c r="J7247">
        <v>378</v>
      </c>
      <c r="K7247" t="s">
        <v>35</v>
      </c>
      <c r="L7247" t="s">
        <v>26</v>
      </c>
      <c r="M7247" t="s">
        <v>66</v>
      </c>
      <c r="N7247">
        <v>2566.0700000000002</v>
      </c>
      <c r="O7247">
        <v>1583.31</v>
      </c>
    </row>
    <row r="7248" spans="1:15" x14ac:dyDescent="0.3">
      <c r="A7248">
        <v>7247</v>
      </c>
      <c r="B7248" t="s">
        <v>79</v>
      </c>
      <c r="C7248" t="s">
        <v>23</v>
      </c>
      <c r="D7248" t="s">
        <v>28</v>
      </c>
      <c r="E7248" t="s">
        <v>54</v>
      </c>
      <c r="F7248">
        <v>96288.14</v>
      </c>
      <c r="G7248">
        <v>277606.34000000003</v>
      </c>
      <c r="H7248">
        <v>493358.53</v>
      </c>
      <c r="I7248">
        <v>6.64</v>
      </c>
      <c r="J7248">
        <v>832</v>
      </c>
      <c r="K7248" t="s">
        <v>45</v>
      </c>
      <c r="L7248" t="s">
        <v>26</v>
      </c>
      <c r="M7248" t="s">
        <v>335</v>
      </c>
      <c r="N7248">
        <v>10896.23</v>
      </c>
      <c r="O7248">
        <v>8002.46</v>
      </c>
    </row>
    <row r="7249" spans="1:15" x14ac:dyDescent="0.3">
      <c r="A7249">
        <v>7248</v>
      </c>
      <c r="B7249" t="s">
        <v>52</v>
      </c>
      <c r="C7249" t="s">
        <v>23</v>
      </c>
      <c r="D7249" t="s">
        <v>34</v>
      </c>
      <c r="E7249" t="s">
        <v>38</v>
      </c>
      <c r="F7249">
        <v>79233.119999999995</v>
      </c>
      <c r="G7249">
        <v>244420.4</v>
      </c>
      <c r="H7249">
        <v>332754.33</v>
      </c>
      <c r="I7249">
        <v>10.41</v>
      </c>
      <c r="J7249">
        <v>350</v>
      </c>
      <c r="K7249" t="s">
        <v>19</v>
      </c>
      <c r="L7249" t="s">
        <v>20</v>
      </c>
      <c r="M7249" t="s">
        <v>237</v>
      </c>
      <c r="N7249">
        <v>6634.33</v>
      </c>
      <c r="O7249">
        <v>5325.93</v>
      </c>
    </row>
    <row r="7250" spans="1:15" x14ac:dyDescent="0.3">
      <c r="A7250">
        <v>7249</v>
      </c>
      <c r="B7250" t="s">
        <v>22</v>
      </c>
      <c r="C7250" t="s">
        <v>37</v>
      </c>
      <c r="D7250" t="s">
        <v>17</v>
      </c>
      <c r="E7250" t="s">
        <v>18</v>
      </c>
      <c r="F7250">
        <v>73740.789999999994</v>
      </c>
      <c r="G7250">
        <v>70861.61</v>
      </c>
      <c r="H7250">
        <v>463474.43</v>
      </c>
      <c r="I7250">
        <v>13.51</v>
      </c>
      <c r="J7250">
        <v>455</v>
      </c>
      <c r="K7250" t="s">
        <v>19</v>
      </c>
      <c r="L7250" t="s">
        <v>46</v>
      </c>
      <c r="M7250" t="s">
        <v>155</v>
      </c>
      <c r="N7250">
        <v>6037.84</v>
      </c>
      <c r="O7250">
        <v>3926.6</v>
      </c>
    </row>
    <row r="7251" spans="1:15" x14ac:dyDescent="0.3">
      <c r="A7251">
        <v>7250</v>
      </c>
      <c r="B7251" t="s">
        <v>50</v>
      </c>
      <c r="C7251" t="s">
        <v>23</v>
      </c>
      <c r="D7251" t="s">
        <v>24</v>
      </c>
      <c r="E7251" t="s">
        <v>63</v>
      </c>
      <c r="F7251">
        <v>44530.02</v>
      </c>
      <c r="G7251">
        <v>200117.13</v>
      </c>
      <c r="H7251">
        <v>391916.33</v>
      </c>
      <c r="I7251">
        <v>11.17</v>
      </c>
      <c r="J7251">
        <v>551</v>
      </c>
      <c r="K7251" t="s">
        <v>19</v>
      </c>
      <c r="L7251" t="s">
        <v>75</v>
      </c>
      <c r="M7251" t="s">
        <v>309</v>
      </c>
      <c r="N7251">
        <v>3992.85</v>
      </c>
      <c r="O7251">
        <v>2822.38</v>
      </c>
    </row>
    <row r="7252" spans="1:15" x14ac:dyDescent="0.3">
      <c r="A7252">
        <v>7251</v>
      </c>
      <c r="B7252" t="s">
        <v>41</v>
      </c>
      <c r="C7252" t="s">
        <v>23</v>
      </c>
      <c r="D7252" t="s">
        <v>34</v>
      </c>
      <c r="E7252" t="s">
        <v>63</v>
      </c>
      <c r="F7252">
        <v>51762.02</v>
      </c>
      <c r="G7252">
        <v>340709.28</v>
      </c>
      <c r="H7252">
        <v>443043.5</v>
      </c>
      <c r="I7252">
        <v>17.63</v>
      </c>
      <c r="J7252">
        <v>489</v>
      </c>
      <c r="K7252" t="s">
        <v>39</v>
      </c>
      <c r="L7252" t="s">
        <v>30</v>
      </c>
      <c r="M7252" t="s">
        <v>185</v>
      </c>
      <c r="N7252">
        <v>4334.4799999999996</v>
      </c>
      <c r="O7252">
        <v>3746.93</v>
      </c>
    </row>
    <row r="7253" spans="1:15" x14ac:dyDescent="0.3">
      <c r="A7253">
        <v>7252</v>
      </c>
      <c r="B7253" t="s">
        <v>43</v>
      </c>
      <c r="C7253" t="s">
        <v>37</v>
      </c>
      <c r="D7253" t="s">
        <v>34</v>
      </c>
      <c r="E7253" t="s">
        <v>29</v>
      </c>
      <c r="F7253">
        <v>39875.410000000003</v>
      </c>
      <c r="G7253">
        <v>258215.49</v>
      </c>
      <c r="H7253">
        <v>110926.24</v>
      </c>
      <c r="I7253">
        <v>6.13</v>
      </c>
      <c r="J7253">
        <v>821</v>
      </c>
      <c r="K7253" t="s">
        <v>25</v>
      </c>
      <c r="L7253" t="s">
        <v>75</v>
      </c>
      <c r="M7253" t="s">
        <v>265</v>
      </c>
      <c r="N7253">
        <v>3003.11</v>
      </c>
      <c r="O7253">
        <v>2448.08</v>
      </c>
    </row>
    <row r="7254" spans="1:15" x14ac:dyDescent="0.3">
      <c r="A7254">
        <v>7253</v>
      </c>
      <c r="B7254" t="s">
        <v>50</v>
      </c>
      <c r="C7254" t="s">
        <v>33</v>
      </c>
      <c r="D7254" t="s">
        <v>56</v>
      </c>
      <c r="E7254" t="s">
        <v>54</v>
      </c>
      <c r="F7254">
        <v>40542.54</v>
      </c>
      <c r="G7254">
        <v>497715.29</v>
      </c>
      <c r="H7254">
        <v>451129.44</v>
      </c>
      <c r="I7254">
        <v>16.989999999999998</v>
      </c>
      <c r="J7254">
        <v>526</v>
      </c>
      <c r="K7254" t="s">
        <v>35</v>
      </c>
      <c r="L7254" t="s">
        <v>20</v>
      </c>
      <c r="M7254" t="s">
        <v>128</v>
      </c>
      <c r="N7254">
        <v>3214.62</v>
      </c>
      <c r="O7254">
        <v>2290.71</v>
      </c>
    </row>
    <row r="7255" spans="1:15" x14ac:dyDescent="0.3">
      <c r="A7255">
        <v>7254</v>
      </c>
      <c r="B7255" t="s">
        <v>85</v>
      </c>
      <c r="C7255" t="s">
        <v>58</v>
      </c>
      <c r="D7255" t="s">
        <v>34</v>
      </c>
      <c r="E7255" t="s">
        <v>38</v>
      </c>
      <c r="F7255">
        <v>34725.26</v>
      </c>
      <c r="G7255">
        <v>324924.40999999997</v>
      </c>
      <c r="H7255">
        <v>245807.23</v>
      </c>
      <c r="I7255">
        <v>11.96</v>
      </c>
      <c r="J7255">
        <v>397</v>
      </c>
      <c r="K7255" t="s">
        <v>39</v>
      </c>
      <c r="L7255" t="s">
        <v>20</v>
      </c>
      <c r="M7255" t="s">
        <v>334</v>
      </c>
      <c r="N7255">
        <v>4855.49</v>
      </c>
      <c r="O7255">
        <v>2819.94</v>
      </c>
    </row>
    <row r="7256" spans="1:15" x14ac:dyDescent="0.3">
      <c r="A7256">
        <v>7255</v>
      </c>
      <c r="B7256" t="s">
        <v>15</v>
      </c>
      <c r="C7256" t="s">
        <v>58</v>
      </c>
      <c r="D7256" t="s">
        <v>34</v>
      </c>
      <c r="E7256" t="s">
        <v>63</v>
      </c>
      <c r="F7256">
        <v>28627.47</v>
      </c>
      <c r="G7256">
        <v>115427.61</v>
      </c>
      <c r="H7256">
        <v>92344.7</v>
      </c>
      <c r="I7256">
        <v>6.65</v>
      </c>
      <c r="J7256">
        <v>617</v>
      </c>
      <c r="K7256" t="s">
        <v>19</v>
      </c>
      <c r="L7256" t="s">
        <v>46</v>
      </c>
      <c r="M7256" t="s">
        <v>356</v>
      </c>
      <c r="N7256">
        <v>3808.48</v>
      </c>
      <c r="O7256">
        <v>2267.2199999999998</v>
      </c>
    </row>
    <row r="7257" spans="1:15" x14ac:dyDescent="0.3">
      <c r="A7257">
        <v>7256</v>
      </c>
      <c r="B7257" t="s">
        <v>41</v>
      </c>
      <c r="C7257" t="s">
        <v>23</v>
      </c>
      <c r="D7257" t="s">
        <v>17</v>
      </c>
      <c r="E7257" t="s">
        <v>38</v>
      </c>
      <c r="F7257">
        <v>38783.629999999997</v>
      </c>
      <c r="G7257">
        <v>171651.45</v>
      </c>
      <c r="H7257">
        <v>312550.11</v>
      </c>
      <c r="I7257">
        <v>15.17</v>
      </c>
      <c r="J7257">
        <v>477</v>
      </c>
      <c r="K7257" t="s">
        <v>45</v>
      </c>
      <c r="L7257" t="s">
        <v>20</v>
      </c>
      <c r="M7257" t="s">
        <v>65</v>
      </c>
      <c r="N7257">
        <v>4942.05</v>
      </c>
      <c r="O7257">
        <v>3348.4</v>
      </c>
    </row>
    <row r="7258" spans="1:15" x14ac:dyDescent="0.3">
      <c r="A7258">
        <v>7257</v>
      </c>
      <c r="B7258" t="s">
        <v>85</v>
      </c>
      <c r="C7258" t="s">
        <v>23</v>
      </c>
      <c r="D7258" t="s">
        <v>56</v>
      </c>
      <c r="E7258" t="s">
        <v>54</v>
      </c>
      <c r="F7258">
        <v>59015.35</v>
      </c>
      <c r="G7258">
        <v>47622.19</v>
      </c>
      <c r="H7258">
        <v>67780.56</v>
      </c>
      <c r="I7258">
        <v>9.11</v>
      </c>
      <c r="J7258">
        <v>654</v>
      </c>
      <c r="K7258" t="s">
        <v>35</v>
      </c>
      <c r="L7258" t="s">
        <v>26</v>
      </c>
      <c r="M7258" t="s">
        <v>233</v>
      </c>
      <c r="N7258">
        <v>7768.69</v>
      </c>
      <c r="O7258">
        <v>6290.77</v>
      </c>
    </row>
    <row r="7259" spans="1:15" x14ac:dyDescent="0.3">
      <c r="A7259">
        <v>7258</v>
      </c>
      <c r="B7259" t="s">
        <v>48</v>
      </c>
      <c r="C7259" t="s">
        <v>33</v>
      </c>
      <c r="D7259" t="s">
        <v>24</v>
      </c>
      <c r="E7259" t="s">
        <v>29</v>
      </c>
      <c r="F7259">
        <v>66272.850000000006</v>
      </c>
      <c r="G7259">
        <v>305203.96999999997</v>
      </c>
      <c r="H7259">
        <v>19568.18</v>
      </c>
      <c r="I7259">
        <v>5.14</v>
      </c>
      <c r="J7259">
        <v>816</v>
      </c>
      <c r="K7259" t="s">
        <v>35</v>
      </c>
      <c r="L7259" t="s">
        <v>26</v>
      </c>
      <c r="M7259" t="s">
        <v>149</v>
      </c>
      <c r="N7259">
        <v>6502.63</v>
      </c>
      <c r="O7259">
        <v>3487.2</v>
      </c>
    </row>
    <row r="7260" spans="1:15" x14ac:dyDescent="0.3">
      <c r="A7260">
        <v>7259</v>
      </c>
      <c r="B7260" t="s">
        <v>79</v>
      </c>
      <c r="C7260" t="s">
        <v>16</v>
      </c>
      <c r="D7260" t="s">
        <v>56</v>
      </c>
      <c r="E7260" t="s">
        <v>54</v>
      </c>
      <c r="F7260">
        <v>65038.91</v>
      </c>
      <c r="G7260">
        <v>328463.44</v>
      </c>
      <c r="H7260">
        <v>387723.24</v>
      </c>
      <c r="I7260">
        <v>10.95</v>
      </c>
      <c r="J7260">
        <v>480</v>
      </c>
      <c r="K7260" t="s">
        <v>45</v>
      </c>
      <c r="L7260" t="s">
        <v>46</v>
      </c>
      <c r="M7260" t="s">
        <v>111</v>
      </c>
      <c r="N7260">
        <v>5268.42</v>
      </c>
      <c r="O7260">
        <v>4259.46</v>
      </c>
    </row>
    <row r="7261" spans="1:15" x14ac:dyDescent="0.3">
      <c r="A7261">
        <v>7260</v>
      </c>
      <c r="B7261" t="s">
        <v>41</v>
      </c>
      <c r="C7261" t="s">
        <v>58</v>
      </c>
      <c r="D7261" t="s">
        <v>24</v>
      </c>
      <c r="E7261" t="s">
        <v>54</v>
      </c>
      <c r="F7261">
        <v>25301.279999999999</v>
      </c>
      <c r="G7261">
        <v>432645.79</v>
      </c>
      <c r="H7261">
        <v>211316.49</v>
      </c>
      <c r="I7261">
        <v>13.03</v>
      </c>
      <c r="J7261">
        <v>443</v>
      </c>
      <c r="K7261" t="s">
        <v>39</v>
      </c>
      <c r="L7261" t="s">
        <v>20</v>
      </c>
      <c r="M7261" t="s">
        <v>141</v>
      </c>
      <c r="N7261">
        <v>2188.33</v>
      </c>
      <c r="O7261">
        <v>1312.02</v>
      </c>
    </row>
    <row r="7262" spans="1:15" x14ac:dyDescent="0.3">
      <c r="A7262">
        <v>7261</v>
      </c>
      <c r="B7262" t="s">
        <v>79</v>
      </c>
      <c r="C7262" t="s">
        <v>16</v>
      </c>
      <c r="D7262" t="s">
        <v>56</v>
      </c>
      <c r="E7262" t="s">
        <v>18</v>
      </c>
      <c r="F7262">
        <v>7797.11</v>
      </c>
      <c r="G7262">
        <v>325657.52</v>
      </c>
      <c r="H7262">
        <v>380609.07</v>
      </c>
      <c r="I7262">
        <v>9.18</v>
      </c>
      <c r="J7262">
        <v>472</v>
      </c>
      <c r="K7262" t="s">
        <v>45</v>
      </c>
      <c r="L7262" t="s">
        <v>46</v>
      </c>
      <c r="M7262" t="s">
        <v>296</v>
      </c>
      <c r="N7262">
        <v>884.71</v>
      </c>
      <c r="O7262">
        <v>747.34</v>
      </c>
    </row>
    <row r="7263" spans="1:15" x14ac:dyDescent="0.3">
      <c r="A7263">
        <v>7262</v>
      </c>
      <c r="B7263" t="s">
        <v>22</v>
      </c>
      <c r="C7263" t="s">
        <v>58</v>
      </c>
      <c r="D7263" t="s">
        <v>17</v>
      </c>
      <c r="E7263" t="s">
        <v>54</v>
      </c>
      <c r="F7263">
        <v>90636.45</v>
      </c>
      <c r="G7263">
        <v>245322.48</v>
      </c>
      <c r="H7263">
        <v>119935.48</v>
      </c>
      <c r="I7263">
        <v>11.99</v>
      </c>
      <c r="J7263">
        <v>721</v>
      </c>
      <c r="K7263" t="s">
        <v>39</v>
      </c>
      <c r="L7263" t="s">
        <v>46</v>
      </c>
      <c r="M7263" t="s">
        <v>115</v>
      </c>
      <c r="N7263">
        <v>6245.6</v>
      </c>
      <c r="O7263">
        <v>3882.09</v>
      </c>
    </row>
    <row r="7264" spans="1:15" x14ac:dyDescent="0.3">
      <c r="A7264">
        <v>7263</v>
      </c>
      <c r="B7264" t="s">
        <v>85</v>
      </c>
      <c r="C7264" t="s">
        <v>16</v>
      </c>
      <c r="D7264" t="s">
        <v>56</v>
      </c>
      <c r="E7264" t="s">
        <v>18</v>
      </c>
      <c r="F7264">
        <v>37712.43</v>
      </c>
      <c r="G7264">
        <v>454537.16</v>
      </c>
      <c r="H7264">
        <v>71755</v>
      </c>
      <c r="I7264">
        <v>16.41</v>
      </c>
      <c r="J7264">
        <v>890</v>
      </c>
      <c r="K7264" t="s">
        <v>19</v>
      </c>
      <c r="L7264" t="s">
        <v>20</v>
      </c>
      <c r="M7264" t="s">
        <v>163</v>
      </c>
      <c r="N7264">
        <v>4503.4799999999996</v>
      </c>
      <c r="O7264">
        <v>3855.98</v>
      </c>
    </row>
    <row r="7265" spans="1:15" x14ac:dyDescent="0.3">
      <c r="A7265">
        <v>7264</v>
      </c>
      <c r="B7265" t="s">
        <v>41</v>
      </c>
      <c r="C7265" t="s">
        <v>33</v>
      </c>
      <c r="D7265" t="s">
        <v>28</v>
      </c>
      <c r="E7265" t="s">
        <v>38</v>
      </c>
      <c r="F7265">
        <v>34821.870000000003</v>
      </c>
      <c r="G7265">
        <v>212999.51</v>
      </c>
      <c r="H7265">
        <v>113420.66</v>
      </c>
      <c r="I7265">
        <v>8.84</v>
      </c>
      <c r="J7265">
        <v>549</v>
      </c>
      <c r="K7265" t="s">
        <v>45</v>
      </c>
      <c r="L7265" t="s">
        <v>20</v>
      </c>
      <c r="M7265" t="s">
        <v>179</v>
      </c>
      <c r="N7265">
        <v>1985.78</v>
      </c>
      <c r="O7265">
        <v>1571.58</v>
      </c>
    </row>
    <row r="7266" spans="1:15" x14ac:dyDescent="0.3">
      <c r="A7266">
        <v>7265</v>
      </c>
      <c r="B7266" t="s">
        <v>41</v>
      </c>
      <c r="C7266" t="s">
        <v>16</v>
      </c>
      <c r="D7266" t="s">
        <v>17</v>
      </c>
      <c r="E7266" t="s">
        <v>63</v>
      </c>
      <c r="F7266">
        <v>70109.02</v>
      </c>
      <c r="G7266">
        <v>288899.68</v>
      </c>
      <c r="H7266">
        <v>310105.51</v>
      </c>
      <c r="I7266">
        <v>9.98</v>
      </c>
      <c r="J7266">
        <v>683</v>
      </c>
      <c r="K7266" t="s">
        <v>35</v>
      </c>
      <c r="L7266" t="s">
        <v>75</v>
      </c>
      <c r="M7266" t="s">
        <v>84</v>
      </c>
      <c r="N7266">
        <v>6118.86</v>
      </c>
      <c r="O7266">
        <v>5412.08</v>
      </c>
    </row>
    <row r="7267" spans="1:15" x14ac:dyDescent="0.3">
      <c r="A7267">
        <v>7266</v>
      </c>
      <c r="B7267" t="s">
        <v>50</v>
      </c>
      <c r="C7267" t="s">
        <v>33</v>
      </c>
      <c r="D7267" t="s">
        <v>17</v>
      </c>
      <c r="E7267" t="s">
        <v>18</v>
      </c>
      <c r="F7267">
        <v>10281.76</v>
      </c>
      <c r="G7267">
        <v>220933.52</v>
      </c>
      <c r="H7267">
        <v>82215.31</v>
      </c>
      <c r="I7267">
        <v>12.07</v>
      </c>
      <c r="J7267">
        <v>572</v>
      </c>
      <c r="K7267" t="s">
        <v>39</v>
      </c>
      <c r="L7267" t="s">
        <v>75</v>
      </c>
      <c r="M7267" t="s">
        <v>255</v>
      </c>
      <c r="N7267">
        <v>1151</v>
      </c>
      <c r="O7267">
        <v>651.91999999999996</v>
      </c>
    </row>
    <row r="7268" spans="1:15" x14ac:dyDescent="0.3">
      <c r="A7268">
        <v>7267</v>
      </c>
      <c r="B7268" t="s">
        <v>41</v>
      </c>
      <c r="C7268" t="s">
        <v>33</v>
      </c>
      <c r="D7268" t="s">
        <v>28</v>
      </c>
      <c r="E7268" t="s">
        <v>38</v>
      </c>
      <c r="F7268">
        <v>60787.69</v>
      </c>
      <c r="G7268">
        <v>155372.88</v>
      </c>
      <c r="H7268">
        <v>472755.67</v>
      </c>
      <c r="I7268">
        <v>9.41</v>
      </c>
      <c r="J7268">
        <v>587</v>
      </c>
      <c r="K7268" t="s">
        <v>45</v>
      </c>
      <c r="L7268" t="s">
        <v>26</v>
      </c>
      <c r="M7268" t="s">
        <v>365</v>
      </c>
      <c r="N7268">
        <v>7750.62</v>
      </c>
      <c r="O7268">
        <v>5392.8</v>
      </c>
    </row>
    <row r="7269" spans="1:15" x14ac:dyDescent="0.3">
      <c r="A7269">
        <v>7268</v>
      </c>
      <c r="B7269" t="s">
        <v>48</v>
      </c>
      <c r="C7269" t="s">
        <v>37</v>
      </c>
      <c r="D7269" t="s">
        <v>34</v>
      </c>
      <c r="E7269" t="s">
        <v>63</v>
      </c>
      <c r="F7269">
        <v>7889.98</v>
      </c>
      <c r="G7269">
        <v>499572.12</v>
      </c>
      <c r="H7269">
        <v>24393.61</v>
      </c>
      <c r="I7269">
        <v>16.98</v>
      </c>
      <c r="J7269">
        <v>582</v>
      </c>
      <c r="K7269" t="s">
        <v>39</v>
      </c>
      <c r="L7269" t="s">
        <v>26</v>
      </c>
      <c r="M7269" t="s">
        <v>349</v>
      </c>
      <c r="N7269">
        <v>1182.1300000000001</v>
      </c>
      <c r="O7269">
        <v>606.79</v>
      </c>
    </row>
    <row r="7270" spans="1:15" x14ac:dyDescent="0.3">
      <c r="A7270">
        <v>7269</v>
      </c>
      <c r="B7270" t="s">
        <v>79</v>
      </c>
      <c r="C7270" t="s">
        <v>37</v>
      </c>
      <c r="D7270" t="s">
        <v>56</v>
      </c>
      <c r="E7270" t="s">
        <v>38</v>
      </c>
      <c r="F7270">
        <v>94799.6</v>
      </c>
      <c r="G7270">
        <v>77217.240000000005</v>
      </c>
      <c r="H7270">
        <v>26445.72</v>
      </c>
      <c r="I7270">
        <v>15.51</v>
      </c>
      <c r="J7270">
        <v>348</v>
      </c>
      <c r="K7270" t="s">
        <v>35</v>
      </c>
      <c r="L7270" t="s">
        <v>20</v>
      </c>
      <c r="M7270" t="s">
        <v>212</v>
      </c>
      <c r="N7270">
        <v>10588.49</v>
      </c>
      <c r="O7270">
        <v>5343.81</v>
      </c>
    </row>
    <row r="7271" spans="1:15" x14ac:dyDescent="0.3">
      <c r="A7271">
        <v>7270</v>
      </c>
      <c r="B7271" t="s">
        <v>85</v>
      </c>
      <c r="C7271" t="s">
        <v>16</v>
      </c>
      <c r="D7271" t="s">
        <v>56</v>
      </c>
      <c r="E7271" t="s">
        <v>29</v>
      </c>
      <c r="F7271">
        <v>67039.210000000006</v>
      </c>
      <c r="G7271">
        <v>407840.34</v>
      </c>
      <c r="H7271">
        <v>451916.72</v>
      </c>
      <c r="I7271">
        <v>10.08</v>
      </c>
      <c r="J7271">
        <v>540</v>
      </c>
      <c r="K7271" t="s">
        <v>19</v>
      </c>
      <c r="L7271" t="s">
        <v>20</v>
      </c>
      <c r="M7271" t="s">
        <v>44</v>
      </c>
      <c r="N7271">
        <v>4523.09</v>
      </c>
      <c r="O7271">
        <v>2849.57</v>
      </c>
    </row>
    <row r="7272" spans="1:15" x14ac:dyDescent="0.3">
      <c r="A7272">
        <v>7271</v>
      </c>
      <c r="B7272" t="s">
        <v>48</v>
      </c>
      <c r="C7272" t="s">
        <v>58</v>
      </c>
      <c r="D7272" t="s">
        <v>34</v>
      </c>
      <c r="E7272" t="s">
        <v>54</v>
      </c>
      <c r="F7272">
        <v>67248.14</v>
      </c>
      <c r="G7272">
        <v>351821.31</v>
      </c>
      <c r="H7272">
        <v>490380.04</v>
      </c>
      <c r="I7272">
        <v>10.5</v>
      </c>
      <c r="J7272">
        <v>792</v>
      </c>
      <c r="K7272" t="s">
        <v>25</v>
      </c>
      <c r="L7272" t="s">
        <v>75</v>
      </c>
      <c r="M7272" t="s">
        <v>402</v>
      </c>
      <c r="N7272">
        <v>7459.86</v>
      </c>
      <c r="O7272">
        <v>6203.51</v>
      </c>
    </row>
    <row r="7273" spans="1:15" x14ac:dyDescent="0.3">
      <c r="A7273">
        <v>7272</v>
      </c>
      <c r="B7273" t="s">
        <v>79</v>
      </c>
      <c r="C7273" t="s">
        <v>23</v>
      </c>
      <c r="D7273" t="s">
        <v>28</v>
      </c>
      <c r="E7273" t="s">
        <v>38</v>
      </c>
      <c r="F7273">
        <v>12995.92</v>
      </c>
      <c r="G7273">
        <v>201108.16</v>
      </c>
      <c r="H7273">
        <v>283417.5</v>
      </c>
      <c r="I7273">
        <v>7.88</v>
      </c>
      <c r="J7273">
        <v>503</v>
      </c>
      <c r="K7273" t="s">
        <v>39</v>
      </c>
      <c r="L7273" t="s">
        <v>75</v>
      </c>
      <c r="M7273" t="s">
        <v>21</v>
      </c>
      <c r="N7273">
        <v>1071.94</v>
      </c>
      <c r="O7273">
        <v>853.57</v>
      </c>
    </row>
    <row r="7274" spans="1:15" x14ac:dyDescent="0.3">
      <c r="A7274">
        <v>7273</v>
      </c>
      <c r="B7274" t="s">
        <v>41</v>
      </c>
      <c r="C7274" t="s">
        <v>23</v>
      </c>
      <c r="D7274" t="s">
        <v>28</v>
      </c>
      <c r="E7274" t="s">
        <v>38</v>
      </c>
      <c r="F7274">
        <v>14622.18</v>
      </c>
      <c r="G7274">
        <v>246192.23</v>
      </c>
      <c r="H7274">
        <v>67157.5</v>
      </c>
      <c r="I7274">
        <v>12.19</v>
      </c>
      <c r="J7274">
        <v>477</v>
      </c>
      <c r="K7274" t="s">
        <v>45</v>
      </c>
      <c r="L7274" t="s">
        <v>26</v>
      </c>
      <c r="M7274" t="s">
        <v>391</v>
      </c>
      <c r="N7274">
        <v>1493.65</v>
      </c>
      <c r="O7274">
        <v>950.62</v>
      </c>
    </row>
    <row r="7275" spans="1:15" x14ac:dyDescent="0.3">
      <c r="A7275">
        <v>7274</v>
      </c>
      <c r="B7275" t="s">
        <v>50</v>
      </c>
      <c r="C7275" t="s">
        <v>33</v>
      </c>
      <c r="D7275" t="s">
        <v>28</v>
      </c>
      <c r="E7275" t="s">
        <v>29</v>
      </c>
      <c r="F7275">
        <v>88942.07</v>
      </c>
      <c r="G7275">
        <v>477223.36</v>
      </c>
      <c r="H7275">
        <v>161954.38</v>
      </c>
      <c r="I7275">
        <v>6.06</v>
      </c>
      <c r="J7275">
        <v>348</v>
      </c>
      <c r="K7275" t="s">
        <v>35</v>
      </c>
      <c r="L7275" t="s">
        <v>75</v>
      </c>
      <c r="M7275" t="s">
        <v>391</v>
      </c>
      <c r="N7275">
        <v>8629.51</v>
      </c>
      <c r="O7275">
        <v>5276.58</v>
      </c>
    </row>
    <row r="7276" spans="1:15" x14ac:dyDescent="0.3">
      <c r="A7276">
        <v>7275</v>
      </c>
      <c r="B7276" t="s">
        <v>50</v>
      </c>
      <c r="C7276" t="s">
        <v>23</v>
      </c>
      <c r="D7276" t="s">
        <v>24</v>
      </c>
      <c r="E7276" t="s">
        <v>18</v>
      </c>
      <c r="F7276">
        <v>32195.200000000001</v>
      </c>
      <c r="G7276">
        <v>367285.17</v>
      </c>
      <c r="H7276">
        <v>170659.26</v>
      </c>
      <c r="I7276">
        <v>10.51</v>
      </c>
      <c r="J7276">
        <v>610</v>
      </c>
      <c r="K7276" t="s">
        <v>19</v>
      </c>
      <c r="L7276" t="s">
        <v>75</v>
      </c>
      <c r="M7276" t="s">
        <v>159</v>
      </c>
      <c r="N7276">
        <v>2450.16</v>
      </c>
      <c r="O7276">
        <v>2074.64</v>
      </c>
    </row>
    <row r="7277" spans="1:15" x14ac:dyDescent="0.3">
      <c r="A7277">
        <v>7276</v>
      </c>
      <c r="B7277" t="s">
        <v>48</v>
      </c>
      <c r="C7277" t="s">
        <v>23</v>
      </c>
      <c r="D7277" t="s">
        <v>34</v>
      </c>
      <c r="E7277" t="s">
        <v>38</v>
      </c>
      <c r="F7277">
        <v>90691.05</v>
      </c>
      <c r="G7277">
        <v>211656.23</v>
      </c>
      <c r="H7277">
        <v>153562.35</v>
      </c>
      <c r="I7277">
        <v>5.58</v>
      </c>
      <c r="J7277">
        <v>648</v>
      </c>
      <c r="K7277" t="s">
        <v>39</v>
      </c>
      <c r="L7277" t="s">
        <v>26</v>
      </c>
      <c r="M7277" t="s">
        <v>210</v>
      </c>
      <c r="N7277">
        <v>9624.83</v>
      </c>
      <c r="O7277">
        <v>4988.8</v>
      </c>
    </row>
    <row r="7278" spans="1:15" x14ac:dyDescent="0.3">
      <c r="A7278">
        <v>7277</v>
      </c>
      <c r="B7278" t="s">
        <v>50</v>
      </c>
      <c r="C7278" t="s">
        <v>23</v>
      </c>
      <c r="D7278" t="s">
        <v>28</v>
      </c>
      <c r="E7278" t="s">
        <v>54</v>
      </c>
      <c r="F7278">
        <v>55751.31</v>
      </c>
      <c r="G7278">
        <v>375598.49</v>
      </c>
      <c r="H7278">
        <v>290907.75</v>
      </c>
      <c r="I7278">
        <v>11.02</v>
      </c>
      <c r="J7278">
        <v>872</v>
      </c>
      <c r="K7278" t="s">
        <v>35</v>
      </c>
      <c r="L7278" t="s">
        <v>46</v>
      </c>
      <c r="M7278" t="s">
        <v>328</v>
      </c>
      <c r="N7278">
        <v>4879.79</v>
      </c>
      <c r="O7278">
        <v>3772.2</v>
      </c>
    </row>
    <row r="7279" spans="1:15" x14ac:dyDescent="0.3">
      <c r="A7279">
        <v>7278</v>
      </c>
      <c r="B7279" t="s">
        <v>52</v>
      </c>
      <c r="C7279" t="s">
        <v>33</v>
      </c>
      <c r="D7279" t="s">
        <v>34</v>
      </c>
      <c r="E7279" t="s">
        <v>38</v>
      </c>
      <c r="F7279">
        <v>15877.85</v>
      </c>
      <c r="G7279">
        <v>469796.86</v>
      </c>
      <c r="H7279">
        <v>132702.54</v>
      </c>
      <c r="I7279">
        <v>10.53</v>
      </c>
      <c r="J7279">
        <v>525</v>
      </c>
      <c r="K7279" t="s">
        <v>19</v>
      </c>
      <c r="L7279" t="s">
        <v>30</v>
      </c>
      <c r="M7279" t="s">
        <v>138</v>
      </c>
      <c r="N7279">
        <v>1050.54</v>
      </c>
      <c r="O7279">
        <v>649.01</v>
      </c>
    </row>
    <row r="7280" spans="1:15" x14ac:dyDescent="0.3">
      <c r="A7280">
        <v>7279</v>
      </c>
      <c r="B7280" t="s">
        <v>15</v>
      </c>
      <c r="C7280" t="s">
        <v>23</v>
      </c>
      <c r="D7280" t="s">
        <v>34</v>
      </c>
      <c r="E7280" t="s">
        <v>29</v>
      </c>
      <c r="F7280">
        <v>24429.19</v>
      </c>
      <c r="G7280">
        <v>203925.6</v>
      </c>
      <c r="H7280">
        <v>401779.43</v>
      </c>
      <c r="I7280">
        <v>6.87</v>
      </c>
      <c r="J7280">
        <v>778</v>
      </c>
      <c r="K7280" t="s">
        <v>19</v>
      </c>
      <c r="L7280" t="s">
        <v>75</v>
      </c>
      <c r="M7280" t="s">
        <v>217</v>
      </c>
      <c r="N7280">
        <v>3216.24</v>
      </c>
      <c r="O7280">
        <v>2218.9699999999998</v>
      </c>
    </row>
    <row r="7281" spans="1:15" x14ac:dyDescent="0.3">
      <c r="A7281">
        <v>7280</v>
      </c>
      <c r="B7281" t="s">
        <v>85</v>
      </c>
      <c r="C7281" t="s">
        <v>58</v>
      </c>
      <c r="D7281" t="s">
        <v>56</v>
      </c>
      <c r="E7281" t="s">
        <v>29</v>
      </c>
      <c r="F7281">
        <v>82934.2</v>
      </c>
      <c r="G7281">
        <v>146740.35</v>
      </c>
      <c r="H7281">
        <v>337990.47</v>
      </c>
      <c r="I7281">
        <v>7.52</v>
      </c>
      <c r="J7281">
        <v>687</v>
      </c>
      <c r="K7281" t="s">
        <v>19</v>
      </c>
      <c r="L7281" t="s">
        <v>46</v>
      </c>
      <c r="M7281" t="s">
        <v>284</v>
      </c>
      <c r="N7281">
        <v>8914.92</v>
      </c>
      <c r="O7281">
        <v>5880.8</v>
      </c>
    </row>
    <row r="7282" spans="1:15" x14ac:dyDescent="0.3">
      <c r="A7282">
        <v>7281</v>
      </c>
      <c r="B7282" t="s">
        <v>52</v>
      </c>
      <c r="C7282" t="s">
        <v>23</v>
      </c>
      <c r="D7282" t="s">
        <v>28</v>
      </c>
      <c r="E7282" t="s">
        <v>29</v>
      </c>
      <c r="F7282">
        <v>5228.29</v>
      </c>
      <c r="G7282">
        <v>125659.15</v>
      </c>
      <c r="H7282">
        <v>188287.66</v>
      </c>
      <c r="I7282">
        <v>15.99</v>
      </c>
      <c r="J7282">
        <v>303</v>
      </c>
      <c r="K7282" t="s">
        <v>39</v>
      </c>
      <c r="L7282" t="s">
        <v>75</v>
      </c>
      <c r="M7282" t="s">
        <v>194</v>
      </c>
      <c r="N7282">
        <v>703.99</v>
      </c>
      <c r="O7282">
        <v>469.45</v>
      </c>
    </row>
    <row r="7283" spans="1:15" x14ac:dyDescent="0.3">
      <c r="A7283">
        <v>7282</v>
      </c>
      <c r="B7283" t="s">
        <v>48</v>
      </c>
      <c r="C7283" t="s">
        <v>37</v>
      </c>
      <c r="D7283" t="s">
        <v>34</v>
      </c>
      <c r="E7283" t="s">
        <v>18</v>
      </c>
      <c r="F7283">
        <v>82328.25</v>
      </c>
      <c r="G7283">
        <v>100372.34</v>
      </c>
      <c r="H7283">
        <v>439473.21</v>
      </c>
      <c r="I7283">
        <v>5.75</v>
      </c>
      <c r="J7283">
        <v>851</v>
      </c>
      <c r="K7283" t="s">
        <v>35</v>
      </c>
      <c r="L7283" t="s">
        <v>20</v>
      </c>
      <c r="M7283" t="s">
        <v>401</v>
      </c>
      <c r="N7283">
        <v>8940.3799999999992</v>
      </c>
      <c r="O7283">
        <v>5611.02</v>
      </c>
    </row>
    <row r="7284" spans="1:15" x14ac:dyDescent="0.3">
      <c r="A7284">
        <v>7283</v>
      </c>
      <c r="B7284" t="s">
        <v>50</v>
      </c>
      <c r="C7284" t="s">
        <v>23</v>
      </c>
      <c r="D7284" t="s">
        <v>56</v>
      </c>
      <c r="E7284" t="s">
        <v>63</v>
      </c>
      <c r="F7284">
        <v>10569.1</v>
      </c>
      <c r="G7284">
        <v>238064.51</v>
      </c>
      <c r="H7284">
        <v>237840.5</v>
      </c>
      <c r="I7284">
        <v>17.8</v>
      </c>
      <c r="J7284">
        <v>640</v>
      </c>
      <c r="K7284" t="s">
        <v>25</v>
      </c>
      <c r="L7284" t="s">
        <v>30</v>
      </c>
      <c r="M7284" t="s">
        <v>221</v>
      </c>
      <c r="N7284">
        <v>1190.58</v>
      </c>
      <c r="O7284">
        <v>1043.72</v>
      </c>
    </row>
    <row r="7285" spans="1:15" x14ac:dyDescent="0.3">
      <c r="A7285">
        <v>7284</v>
      </c>
      <c r="B7285" t="s">
        <v>48</v>
      </c>
      <c r="C7285" t="s">
        <v>16</v>
      </c>
      <c r="D7285" t="s">
        <v>56</v>
      </c>
      <c r="E7285" t="s">
        <v>54</v>
      </c>
      <c r="F7285">
        <v>77585.09</v>
      </c>
      <c r="G7285">
        <v>96055.53</v>
      </c>
      <c r="H7285">
        <v>6834.84</v>
      </c>
      <c r="I7285">
        <v>9.4</v>
      </c>
      <c r="J7285">
        <v>500</v>
      </c>
      <c r="K7285" t="s">
        <v>35</v>
      </c>
      <c r="L7285" t="s">
        <v>26</v>
      </c>
      <c r="M7285" t="s">
        <v>132</v>
      </c>
      <c r="N7285">
        <v>4889.1499999999996</v>
      </c>
      <c r="O7285">
        <v>4001.09</v>
      </c>
    </row>
    <row r="7286" spans="1:15" x14ac:dyDescent="0.3">
      <c r="A7286">
        <v>7285</v>
      </c>
      <c r="B7286" t="s">
        <v>52</v>
      </c>
      <c r="C7286" t="s">
        <v>23</v>
      </c>
      <c r="D7286" t="s">
        <v>56</v>
      </c>
      <c r="E7286" t="s">
        <v>29</v>
      </c>
      <c r="F7286">
        <v>92403.07</v>
      </c>
      <c r="G7286">
        <v>346727.1</v>
      </c>
      <c r="H7286">
        <v>23849.22</v>
      </c>
      <c r="I7286">
        <v>15.66</v>
      </c>
      <c r="J7286">
        <v>383</v>
      </c>
      <c r="K7286" t="s">
        <v>35</v>
      </c>
      <c r="L7286" t="s">
        <v>75</v>
      </c>
      <c r="M7286" t="s">
        <v>122</v>
      </c>
      <c r="N7286">
        <v>12466.89</v>
      </c>
      <c r="O7286">
        <v>9438.59</v>
      </c>
    </row>
    <row r="7287" spans="1:15" x14ac:dyDescent="0.3">
      <c r="A7287">
        <v>7286</v>
      </c>
      <c r="B7287" t="s">
        <v>43</v>
      </c>
      <c r="C7287" t="s">
        <v>16</v>
      </c>
      <c r="D7287" t="s">
        <v>28</v>
      </c>
      <c r="E7287" t="s">
        <v>29</v>
      </c>
      <c r="F7287">
        <v>84696.49</v>
      </c>
      <c r="G7287">
        <v>146438.91</v>
      </c>
      <c r="H7287">
        <v>249294.93</v>
      </c>
      <c r="I7287">
        <v>6.25</v>
      </c>
      <c r="J7287">
        <v>327</v>
      </c>
      <c r="K7287" t="s">
        <v>25</v>
      </c>
      <c r="L7287" t="s">
        <v>26</v>
      </c>
      <c r="M7287" t="s">
        <v>259</v>
      </c>
      <c r="N7287">
        <v>6095.77</v>
      </c>
      <c r="O7287">
        <v>3931.66</v>
      </c>
    </row>
    <row r="7288" spans="1:15" x14ac:dyDescent="0.3">
      <c r="A7288">
        <v>7287</v>
      </c>
      <c r="B7288" t="s">
        <v>79</v>
      </c>
      <c r="C7288" t="s">
        <v>33</v>
      </c>
      <c r="D7288" t="s">
        <v>17</v>
      </c>
      <c r="E7288" t="s">
        <v>18</v>
      </c>
      <c r="F7288">
        <v>28766.36</v>
      </c>
      <c r="G7288">
        <v>322204.18</v>
      </c>
      <c r="H7288">
        <v>308563.13</v>
      </c>
      <c r="I7288">
        <v>15.8</v>
      </c>
      <c r="J7288">
        <v>741</v>
      </c>
      <c r="K7288" t="s">
        <v>25</v>
      </c>
      <c r="L7288" t="s">
        <v>26</v>
      </c>
      <c r="M7288" t="s">
        <v>374</v>
      </c>
      <c r="N7288">
        <v>1734.61</v>
      </c>
      <c r="O7288">
        <v>1493.04</v>
      </c>
    </row>
    <row r="7289" spans="1:15" x14ac:dyDescent="0.3">
      <c r="A7289">
        <v>7288</v>
      </c>
      <c r="B7289" t="s">
        <v>79</v>
      </c>
      <c r="C7289" t="s">
        <v>37</v>
      </c>
      <c r="D7289" t="s">
        <v>28</v>
      </c>
      <c r="E7289" t="s">
        <v>54</v>
      </c>
      <c r="F7289">
        <v>43565.16</v>
      </c>
      <c r="G7289">
        <v>378875.53</v>
      </c>
      <c r="H7289">
        <v>352743.78</v>
      </c>
      <c r="I7289">
        <v>9.0399999999999991</v>
      </c>
      <c r="J7289">
        <v>662</v>
      </c>
      <c r="K7289" t="s">
        <v>39</v>
      </c>
      <c r="L7289" t="s">
        <v>30</v>
      </c>
      <c r="M7289" t="s">
        <v>298</v>
      </c>
      <c r="N7289">
        <v>4629.22</v>
      </c>
      <c r="O7289">
        <v>2838.75</v>
      </c>
    </row>
    <row r="7290" spans="1:15" x14ac:dyDescent="0.3">
      <c r="A7290">
        <v>7289</v>
      </c>
      <c r="B7290" t="s">
        <v>79</v>
      </c>
      <c r="C7290" t="s">
        <v>58</v>
      </c>
      <c r="D7290" t="s">
        <v>28</v>
      </c>
      <c r="E7290" t="s">
        <v>38</v>
      </c>
      <c r="F7290">
        <v>91169.15</v>
      </c>
      <c r="G7290">
        <v>160269.07</v>
      </c>
      <c r="H7290">
        <v>307291.26</v>
      </c>
      <c r="I7290">
        <v>8.43</v>
      </c>
      <c r="J7290">
        <v>658</v>
      </c>
      <c r="K7290" t="s">
        <v>39</v>
      </c>
      <c r="L7290" t="s">
        <v>26</v>
      </c>
      <c r="M7290" t="s">
        <v>76</v>
      </c>
      <c r="N7290">
        <v>12511.4</v>
      </c>
      <c r="O7290">
        <v>9785.64</v>
      </c>
    </row>
    <row r="7291" spans="1:15" x14ac:dyDescent="0.3">
      <c r="A7291">
        <v>7290</v>
      </c>
      <c r="B7291" t="s">
        <v>79</v>
      </c>
      <c r="C7291" t="s">
        <v>16</v>
      </c>
      <c r="D7291" t="s">
        <v>34</v>
      </c>
      <c r="E7291" t="s">
        <v>38</v>
      </c>
      <c r="F7291">
        <v>58641.48</v>
      </c>
      <c r="G7291">
        <v>465268.7</v>
      </c>
      <c r="H7291">
        <v>266864.71999999997</v>
      </c>
      <c r="I7291">
        <v>10.82</v>
      </c>
      <c r="J7291">
        <v>533</v>
      </c>
      <c r="K7291" t="s">
        <v>35</v>
      </c>
      <c r="L7291" t="s">
        <v>30</v>
      </c>
      <c r="M7291" t="s">
        <v>168</v>
      </c>
      <c r="N7291">
        <v>5149.62</v>
      </c>
      <c r="O7291">
        <v>3106.62</v>
      </c>
    </row>
    <row r="7292" spans="1:15" x14ac:dyDescent="0.3">
      <c r="A7292">
        <v>7291</v>
      </c>
      <c r="B7292" t="s">
        <v>15</v>
      </c>
      <c r="C7292" t="s">
        <v>33</v>
      </c>
      <c r="D7292" t="s">
        <v>17</v>
      </c>
      <c r="E7292" t="s">
        <v>38</v>
      </c>
      <c r="F7292">
        <v>7837.27</v>
      </c>
      <c r="G7292">
        <v>7584.93</v>
      </c>
      <c r="H7292">
        <v>133805.48000000001</v>
      </c>
      <c r="I7292">
        <v>10.35</v>
      </c>
      <c r="J7292">
        <v>468</v>
      </c>
      <c r="K7292" t="s">
        <v>35</v>
      </c>
      <c r="L7292" t="s">
        <v>46</v>
      </c>
      <c r="M7292" t="s">
        <v>245</v>
      </c>
      <c r="N7292">
        <v>398.18</v>
      </c>
      <c r="O7292">
        <v>339.25</v>
      </c>
    </row>
    <row r="7293" spans="1:15" x14ac:dyDescent="0.3">
      <c r="A7293">
        <v>7292</v>
      </c>
      <c r="B7293" t="s">
        <v>52</v>
      </c>
      <c r="C7293" t="s">
        <v>58</v>
      </c>
      <c r="D7293" t="s">
        <v>34</v>
      </c>
      <c r="E7293" t="s">
        <v>54</v>
      </c>
      <c r="F7293">
        <v>13357.57</v>
      </c>
      <c r="G7293">
        <v>407593.12</v>
      </c>
      <c r="H7293">
        <v>255767.59</v>
      </c>
      <c r="I7293">
        <v>16.39</v>
      </c>
      <c r="J7293">
        <v>744</v>
      </c>
      <c r="K7293" t="s">
        <v>39</v>
      </c>
      <c r="L7293" t="s">
        <v>46</v>
      </c>
      <c r="M7293" t="s">
        <v>288</v>
      </c>
      <c r="N7293">
        <v>1496.58</v>
      </c>
      <c r="O7293">
        <v>1179.42</v>
      </c>
    </row>
    <row r="7294" spans="1:15" x14ac:dyDescent="0.3">
      <c r="A7294">
        <v>7293</v>
      </c>
      <c r="B7294" t="s">
        <v>48</v>
      </c>
      <c r="C7294" t="s">
        <v>37</v>
      </c>
      <c r="D7294" t="s">
        <v>17</v>
      </c>
      <c r="E7294" t="s">
        <v>63</v>
      </c>
      <c r="F7294">
        <v>16437.59</v>
      </c>
      <c r="G7294">
        <v>173547.85</v>
      </c>
      <c r="H7294">
        <v>305043.38</v>
      </c>
      <c r="I7294">
        <v>10.06</v>
      </c>
      <c r="J7294">
        <v>355</v>
      </c>
      <c r="K7294" t="s">
        <v>25</v>
      </c>
      <c r="L7294" t="s">
        <v>20</v>
      </c>
      <c r="M7294" t="s">
        <v>57</v>
      </c>
      <c r="N7294">
        <v>1883.41</v>
      </c>
      <c r="O7294">
        <v>1679.48</v>
      </c>
    </row>
    <row r="7295" spans="1:15" x14ac:dyDescent="0.3">
      <c r="A7295">
        <v>7294</v>
      </c>
      <c r="B7295" t="s">
        <v>50</v>
      </c>
      <c r="C7295" t="s">
        <v>33</v>
      </c>
      <c r="D7295" t="s">
        <v>28</v>
      </c>
      <c r="E7295" t="s">
        <v>54</v>
      </c>
      <c r="F7295">
        <v>27478.32</v>
      </c>
      <c r="G7295">
        <v>162983.32</v>
      </c>
      <c r="H7295">
        <v>243149.09</v>
      </c>
      <c r="I7295">
        <v>12.64</v>
      </c>
      <c r="J7295">
        <v>489</v>
      </c>
      <c r="K7295" t="s">
        <v>19</v>
      </c>
      <c r="L7295" t="s">
        <v>30</v>
      </c>
      <c r="M7295" t="s">
        <v>407</v>
      </c>
      <c r="N7295">
        <v>3338.85</v>
      </c>
      <c r="O7295">
        <v>2286.4899999999998</v>
      </c>
    </row>
    <row r="7296" spans="1:15" x14ac:dyDescent="0.3">
      <c r="A7296">
        <v>7295</v>
      </c>
      <c r="B7296" t="s">
        <v>85</v>
      </c>
      <c r="C7296" t="s">
        <v>23</v>
      </c>
      <c r="D7296" t="s">
        <v>28</v>
      </c>
      <c r="E7296" t="s">
        <v>18</v>
      </c>
      <c r="F7296">
        <v>92689.11</v>
      </c>
      <c r="G7296">
        <v>383182.56</v>
      </c>
      <c r="H7296">
        <v>87400.02</v>
      </c>
      <c r="I7296">
        <v>17.079999999999998</v>
      </c>
      <c r="J7296">
        <v>401</v>
      </c>
      <c r="K7296" t="s">
        <v>19</v>
      </c>
      <c r="L7296" t="s">
        <v>26</v>
      </c>
      <c r="M7296" t="s">
        <v>383</v>
      </c>
      <c r="N7296">
        <v>10941.92</v>
      </c>
      <c r="O7296">
        <v>6785.8</v>
      </c>
    </row>
    <row r="7297" spans="1:15" x14ac:dyDescent="0.3">
      <c r="A7297">
        <v>7296</v>
      </c>
      <c r="B7297" t="s">
        <v>22</v>
      </c>
      <c r="C7297" t="s">
        <v>23</v>
      </c>
      <c r="D7297" t="s">
        <v>56</v>
      </c>
      <c r="E7297" t="s">
        <v>29</v>
      </c>
      <c r="F7297">
        <v>60990.53</v>
      </c>
      <c r="G7297">
        <v>297823.17</v>
      </c>
      <c r="H7297">
        <v>273024.53000000003</v>
      </c>
      <c r="I7297">
        <v>7.55</v>
      </c>
      <c r="J7297">
        <v>494</v>
      </c>
      <c r="K7297" t="s">
        <v>35</v>
      </c>
      <c r="L7297" t="s">
        <v>20</v>
      </c>
      <c r="M7297" t="s">
        <v>343</v>
      </c>
      <c r="N7297">
        <v>5125.8</v>
      </c>
      <c r="O7297">
        <v>3293.22</v>
      </c>
    </row>
    <row r="7298" spans="1:15" x14ac:dyDescent="0.3">
      <c r="A7298">
        <v>7297</v>
      </c>
      <c r="B7298" t="s">
        <v>50</v>
      </c>
      <c r="C7298" t="s">
        <v>58</v>
      </c>
      <c r="D7298" t="s">
        <v>34</v>
      </c>
      <c r="E7298" t="s">
        <v>38</v>
      </c>
      <c r="F7298">
        <v>56681.53</v>
      </c>
      <c r="G7298">
        <v>206327.78</v>
      </c>
      <c r="H7298">
        <v>176153.29</v>
      </c>
      <c r="I7298">
        <v>7.17</v>
      </c>
      <c r="J7298">
        <v>867</v>
      </c>
      <c r="K7298" t="s">
        <v>39</v>
      </c>
      <c r="L7298" t="s">
        <v>30</v>
      </c>
      <c r="M7298" t="s">
        <v>370</v>
      </c>
      <c r="N7298">
        <v>7259.51</v>
      </c>
      <c r="O7298">
        <v>4028.4</v>
      </c>
    </row>
    <row r="7299" spans="1:15" x14ac:dyDescent="0.3">
      <c r="A7299">
        <v>7298</v>
      </c>
      <c r="B7299" t="s">
        <v>85</v>
      </c>
      <c r="C7299" t="s">
        <v>33</v>
      </c>
      <c r="D7299" t="s">
        <v>34</v>
      </c>
      <c r="E7299" t="s">
        <v>54</v>
      </c>
      <c r="F7299">
        <v>72590.89</v>
      </c>
      <c r="G7299">
        <v>95081.97</v>
      </c>
      <c r="H7299">
        <v>293212.62</v>
      </c>
      <c r="I7299">
        <v>13.47</v>
      </c>
      <c r="J7299">
        <v>874</v>
      </c>
      <c r="K7299" t="s">
        <v>35</v>
      </c>
      <c r="L7299" t="s">
        <v>26</v>
      </c>
      <c r="M7299" t="s">
        <v>380</v>
      </c>
      <c r="N7299">
        <v>7266.06</v>
      </c>
      <c r="O7299">
        <v>5228.92</v>
      </c>
    </row>
    <row r="7300" spans="1:15" x14ac:dyDescent="0.3">
      <c r="A7300">
        <v>7299</v>
      </c>
      <c r="B7300" t="s">
        <v>22</v>
      </c>
      <c r="C7300" t="s">
        <v>37</v>
      </c>
      <c r="D7300" t="s">
        <v>56</v>
      </c>
      <c r="E7300" t="s">
        <v>29</v>
      </c>
      <c r="F7300">
        <v>91212.52</v>
      </c>
      <c r="G7300">
        <v>297454.90999999997</v>
      </c>
      <c r="H7300">
        <v>69941.06</v>
      </c>
      <c r="I7300">
        <v>5.9</v>
      </c>
      <c r="J7300">
        <v>696</v>
      </c>
      <c r="K7300" t="s">
        <v>45</v>
      </c>
      <c r="L7300" t="s">
        <v>30</v>
      </c>
      <c r="M7300" t="s">
        <v>317</v>
      </c>
      <c r="N7300">
        <v>8034.01</v>
      </c>
      <c r="O7300">
        <v>5606.39</v>
      </c>
    </row>
    <row r="7301" spans="1:15" x14ac:dyDescent="0.3">
      <c r="A7301">
        <v>7300</v>
      </c>
      <c r="B7301" t="s">
        <v>43</v>
      </c>
      <c r="C7301" t="s">
        <v>58</v>
      </c>
      <c r="D7301" t="s">
        <v>34</v>
      </c>
      <c r="E7301" t="s">
        <v>63</v>
      </c>
      <c r="F7301">
        <v>94172.74</v>
      </c>
      <c r="G7301">
        <v>356235.95</v>
      </c>
      <c r="H7301">
        <v>73137.78</v>
      </c>
      <c r="I7301">
        <v>17.25</v>
      </c>
      <c r="J7301">
        <v>751</v>
      </c>
      <c r="K7301" t="s">
        <v>45</v>
      </c>
      <c r="L7301" t="s">
        <v>75</v>
      </c>
      <c r="M7301" t="s">
        <v>411</v>
      </c>
      <c r="N7301">
        <v>4762.59</v>
      </c>
      <c r="O7301">
        <v>3318.56</v>
      </c>
    </row>
    <row r="7302" spans="1:15" x14ac:dyDescent="0.3">
      <c r="A7302">
        <v>7301</v>
      </c>
      <c r="B7302" t="s">
        <v>32</v>
      </c>
      <c r="C7302" t="s">
        <v>23</v>
      </c>
      <c r="D7302" t="s">
        <v>34</v>
      </c>
      <c r="E7302" t="s">
        <v>18</v>
      </c>
      <c r="F7302">
        <v>15454.55</v>
      </c>
      <c r="G7302">
        <v>238593.65</v>
      </c>
      <c r="H7302">
        <v>360342.01</v>
      </c>
      <c r="I7302">
        <v>10.76</v>
      </c>
      <c r="J7302">
        <v>321</v>
      </c>
      <c r="K7302" t="s">
        <v>19</v>
      </c>
      <c r="L7302" t="s">
        <v>46</v>
      </c>
      <c r="M7302" t="s">
        <v>355</v>
      </c>
      <c r="N7302">
        <v>1340.81</v>
      </c>
      <c r="O7302">
        <v>1201.3</v>
      </c>
    </row>
    <row r="7303" spans="1:15" x14ac:dyDescent="0.3">
      <c r="A7303">
        <v>7302</v>
      </c>
      <c r="B7303" t="s">
        <v>43</v>
      </c>
      <c r="C7303" t="s">
        <v>23</v>
      </c>
      <c r="D7303" t="s">
        <v>34</v>
      </c>
      <c r="E7303" t="s">
        <v>63</v>
      </c>
      <c r="F7303">
        <v>31413.38</v>
      </c>
      <c r="G7303">
        <v>311027.08</v>
      </c>
      <c r="H7303">
        <v>227514.16</v>
      </c>
      <c r="I7303">
        <v>14.75</v>
      </c>
      <c r="J7303">
        <v>756</v>
      </c>
      <c r="K7303" t="s">
        <v>25</v>
      </c>
      <c r="L7303" t="s">
        <v>26</v>
      </c>
      <c r="M7303" t="s">
        <v>88</v>
      </c>
      <c r="N7303">
        <v>1656.42</v>
      </c>
      <c r="O7303">
        <v>1399.12</v>
      </c>
    </row>
    <row r="7304" spans="1:15" x14ac:dyDescent="0.3">
      <c r="A7304">
        <v>7303</v>
      </c>
      <c r="B7304" t="s">
        <v>43</v>
      </c>
      <c r="C7304" t="s">
        <v>37</v>
      </c>
      <c r="D7304" t="s">
        <v>56</v>
      </c>
      <c r="E7304" t="s">
        <v>54</v>
      </c>
      <c r="F7304">
        <v>11891.2</v>
      </c>
      <c r="G7304">
        <v>410680.83</v>
      </c>
      <c r="H7304">
        <v>477688.32000000001</v>
      </c>
      <c r="I7304">
        <v>12.54</v>
      </c>
      <c r="J7304">
        <v>593</v>
      </c>
      <c r="K7304" t="s">
        <v>45</v>
      </c>
      <c r="L7304" t="s">
        <v>46</v>
      </c>
      <c r="M7304" t="s">
        <v>36</v>
      </c>
      <c r="N7304">
        <v>1048.1099999999999</v>
      </c>
      <c r="O7304">
        <v>903.68</v>
      </c>
    </row>
    <row r="7305" spans="1:15" x14ac:dyDescent="0.3">
      <c r="A7305">
        <v>7304</v>
      </c>
      <c r="B7305" t="s">
        <v>32</v>
      </c>
      <c r="C7305" t="s">
        <v>33</v>
      </c>
      <c r="D7305" t="s">
        <v>56</v>
      </c>
      <c r="E7305" t="s">
        <v>38</v>
      </c>
      <c r="F7305">
        <v>53805.38</v>
      </c>
      <c r="G7305">
        <v>385138.21</v>
      </c>
      <c r="H7305">
        <v>7480.14</v>
      </c>
      <c r="I7305">
        <v>11.31</v>
      </c>
      <c r="J7305">
        <v>600</v>
      </c>
      <c r="K7305" t="s">
        <v>19</v>
      </c>
      <c r="L7305" t="s">
        <v>75</v>
      </c>
      <c r="M7305" t="s">
        <v>380</v>
      </c>
      <c r="N7305">
        <v>6046.85</v>
      </c>
      <c r="O7305">
        <v>3175.88</v>
      </c>
    </row>
    <row r="7306" spans="1:15" x14ac:dyDescent="0.3">
      <c r="A7306">
        <v>7305</v>
      </c>
      <c r="B7306" t="s">
        <v>15</v>
      </c>
      <c r="C7306" t="s">
        <v>58</v>
      </c>
      <c r="D7306" t="s">
        <v>34</v>
      </c>
      <c r="E7306" t="s">
        <v>54</v>
      </c>
      <c r="F7306">
        <v>40674.870000000003</v>
      </c>
      <c r="G7306">
        <v>289938.55</v>
      </c>
      <c r="H7306">
        <v>111741.09</v>
      </c>
      <c r="I7306">
        <v>15.14</v>
      </c>
      <c r="J7306">
        <v>837</v>
      </c>
      <c r="K7306" t="s">
        <v>45</v>
      </c>
      <c r="L7306" t="s">
        <v>30</v>
      </c>
      <c r="M7306" t="s">
        <v>364</v>
      </c>
      <c r="N7306">
        <v>4686.38</v>
      </c>
      <c r="O7306">
        <v>3633.49</v>
      </c>
    </row>
    <row r="7307" spans="1:15" x14ac:dyDescent="0.3">
      <c r="A7307">
        <v>7306</v>
      </c>
      <c r="B7307" t="s">
        <v>79</v>
      </c>
      <c r="C7307" t="s">
        <v>33</v>
      </c>
      <c r="D7307" t="s">
        <v>34</v>
      </c>
      <c r="E7307" t="s">
        <v>63</v>
      </c>
      <c r="F7307">
        <v>19914.919999999998</v>
      </c>
      <c r="G7307">
        <v>300511.88</v>
      </c>
      <c r="H7307">
        <v>220173.71</v>
      </c>
      <c r="I7307">
        <v>11.88</v>
      </c>
      <c r="J7307">
        <v>327</v>
      </c>
      <c r="K7307" t="s">
        <v>19</v>
      </c>
      <c r="L7307" t="s">
        <v>30</v>
      </c>
      <c r="M7307" t="s">
        <v>213</v>
      </c>
      <c r="N7307">
        <v>1120.6199999999999</v>
      </c>
      <c r="O7307">
        <v>839.28</v>
      </c>
    </row>
    <row r="7308" spans="1:15" x14ac:dyDescent="0.3">
      <c r="A7308">
        <v>7307</v>
      </c>
      <c r="B7308" t="s">
        <v>43</v>
      </c>
      <c r="C7308" t="s">
        <v>37</v>
      </c>
      <c r="D7308" t="s">
        <v>56</v>
      </c>
      <c r="E7308" t="s">
        <v>38</v>
      </c>
      <c r="F7308">
        <v>84981.68</v>
      </c>
      <c r="G7308">
        <v>62932.11</v>
      </c>
      <c r="H7308">
        <v>138784.67000000001</v>
      </c>
      <c r="I7308">
        <v>5.09</v>
      </c>
      <c r="J7308">
        <v>864</v>
      </c>
      <c r="K7308" t="s">
        <v>35</v>
      </c>
      <c r="L7308" t="s">
        <v>46</v>
      </c>
      <c r="M7308" t="s">
        <v>93</v>
      </c>
      <c r="N7308">
        <v>7474.28</v>
      </c>
      <c r="O7308">
        <v>5286.87</v>
      </c>
    </row>
    <row r="7309" spans="1:15" x14ac:dyDescent="0.3">
      <c r="A7309">
        <v>7308</v>
      </c>
      <c r="B7309" t="s">
        <v>50</v>
      </c>
      <c r="C7309" t="s">
        <v>58</v>
      </c>
      <c r="D7309" t="s">
        <v>24</v>
      </c>
      <c r="E7309" t="s">
        <v>54</v>
      </c>
      <c r="F7309">
        <v>83587.97</v>
      </c>
      <c r="G7309">
        <v>138718.73000000001</v>
      </c>
      <c r="H7309">
        <v>361508.63</v>
      </c>
      <c r="I7309">
        <v>9.1999999999999993</v>
      </c>
      <c r="J7309">
        <v>525</v>
      </c>
      <c r="K7309" t="s">
        <v>25</v>
      </c>
      <c r="L7309" t="s">
        <v>46</v>
      </c>
      <c r="M7309" t="s">
        <v>358</v>
      </c>
      <c r="N7309">
        <v>5139.59</v>
      </c>
      <c r="O7309">
        <v>3993.35</v>
      </c>
    </row>
    <row r="7310" spans="1:15" x14ac:dyDescent="0.3">
      <c r="A7310">
        <v>7309</v>
      </c>
      <c r="B7310" t="s">
        <v>32</v>
      </c>
      <c r="C7310" t="s">
        <v>37</v>
      </c>
      <c r="D7310" t="s">
        <v>34</v>
      </c>
      <c r="E7310" t="s">
        <v>29</v>
      </c>
      <c r="F7310">
        <v>47211.67</v>
      </c>
      <c r="G7310">
        <v>65577.59</v>
      </c>
      <c r="H7310">
        <v>387754.07</v>
      </c>
      <c r="I7310">
        <v>6.58</v>
      </c>
      <c r="J7310">
        <v>692</v>
      </c>
      <c r="K7310" t="s">
        <v>19</v>
      </c>
      <c r="L7310" t="s">
        <v>75</v>
      </c>
      <c r="M7310" t="s">
        <v>202</v>
      </c>
      <c r="N7310">
        <v>6570.2</v>
      </c>
      <c r="O7310">
        <v>5623.92</v>
      </c>
    </row>
    <row r="7311" spans="1:15" x14ac:dyDescent="0.3">
      <c r="A7311">
        <v>7310</v>
      </c>
      <c r="B7311" t="s">
        <v>79</v>
      </c>
      <c r="C7311" t="s">
        <v>37</v>
      </c>
      <c r="D7311" t="s">
        <v>17</v>
      </c>
      <c r="E7311" t="s">
        <v>54</v>
      </c>
      <c r="F7311">
        <v>24923.78</v>
      </c>
      <c r="G7311">
        <v>458265.4</v>
      </c>
      <c r="H7311">
        <v>75497.279999999999</v>
      </c>
      <c r="I7311">
        <v>9.27</v>
      </c>
      <c r="J7311">
        <v>892</v>
      </c>
      <c r="K7311" t="s">
        <v>25</v>
      </c>
      <c r="L7311" t="s">
        <v>26</v>
      </c>
      <c r="M7311" t="s">
        <v>178</v>
      </c>
      <c r="N7311">
        <v>2647.8</v>
      </c>
      <c r="O7311">
        <v>1645.25</v>
      </c>
    </row>
    <row r="7312" spans="1:15" x14ac:dyDescent="0.3">
      <c r="A7312">
        <v>7311</v>
      </c>
      <c r="B7312" t="s">
        <v>43</v>
      </c>
      <c r="C7312" t="s">
        <v>33</v>
      </c>
      <c r="D7312" t="s">
        <v>34</v>
      </c>
      <c r="E7312" t="s">
        <v>29</v>
      </c>
      <c r="F7312">
        <v>90496.93</v>
      </c>
      <c r="G7312">
        <v>345632.07</v>
      </c>
      <c r="H7312">
        <v>99826.57</v>
      </c>
      <c r="I7312">
        <v>8.67</v>
      </c>
      <c r="J7312">
        <v>723</v>
      </c>
      <c r="K7312" t="s">
        <v>19</v>
      </c>
      <c r="L7312" t="s">
        <v>26</v>
      </c>
      <c r="M7312" t="s">
        <v>286</v>
      </c>
      <c r="N7312">
        <v>6446.57</v>
      </c>
      <c r="O7312">
        <v>5736.4</v>
      </c>
    </row>
    <row r="7313" spans="1:15" x14ac:dyDescent="0.3">
      <c r="A7313">
        <v>7312</v>
      </c>
      <c r="B7313" t="s">
        <v>32</v>
      </c>
      <c r="C7313" t="s">
        <v>58</v>
      </c>
      <c r="D7313" t="s">
        <v>56</v>
      </c>
      <c r="E7313" t="s">
        <v>54</v>
      </c>
      <c r="F7313">
        <v>4073.3</v>
      </c>
      <c r="G7313">
        <v>367205.44</v>
      </c>
      <c r="H7313">
        <v>490037.24</v>
      </c>
      <c r="I7313">
        <v>15.23</v>
      </c>
      <c r="J7313">
        <v>870</v>
      </c>
      <c r="K7313" t="s">
        <v>19</v>
      </c>
      <c r="L7313" t="s">
        <v>75</v>
      </c>
      <c r="M7313" t="s">
        <v>232</v>
      </c>
      <c r="N7313">
        <v>584.25</v>
      </c>
      <c r="O7313">
        <v>325.87</v>
      </c>
    </row>
    <row r="7314" spans="1:15" x14ac:dyDescent="0.3">
      <c r="A7314">
        <v>7313</v>
      </c>
      <c r="B7314" t="s">
        <v>43</v>
      </c>
      <c r="C7314" t="s">
        <v>37</v>
      </c>
      <c r="D7314" t="s">
        <v>28</v>
      </c>
      <c r="E7314" t="s">
        <v>38</v>
      </c>
      <c r="F7314">
        <v>29874.799999999999</v>
      </c>
      <c r="G7314">
        <v>285056.05</v>
      </c>
      <c r="H7314">
        <v>418154.63</v>
      </c>
      <c r="I7314">
        <v>7</v>
      </c>
      <c r="J7314">
        <v>851</v>
      </c>
      <c r="K7314" t="s">
        <v>39</v>
      </c>
      <c r="L7314" t="s">
        <v>75</v>
      </c>
      <c r="M7314" t="s">
        <v>347</v>
      </c>
      <c r="N7314">
        <v>3545.59</v>
      </c>
      <c r="O7314">
        <v>2526.67</v>
      </c>
    </row>
    <row r="7315" spans="1:15" x14ac:dyDescent="0.3">
      <c r="A7315">
        <v>7314</v>
      </c>
      <c r="B7315" t="s">
        <v>85</v>
      </c>
      <c r="C7315" t="s">
        <v>16</v>
      </c>
      <c r="D7315" t="s">
        <v>24</v>
      </c>
      <c r="E7315" t="s">
        <v>29</v>
      </c>
      <c r="F7315">
        <v>68384.45</v>
      </c>
      <c r="G7315">
        <v>241144.78</v>
      </c>
      <c r="H7315">
        <v>255094.42</v>
      </c>
      <c r="I7315">
        <v>14.47</v>
      </c>
      <c r="J7315">
        <v>605</v>
      </c>
      <c r="K7315" t="s">
        <v>19</v>
      </c>
      <c r="L7315" t="s">
        <v>30</v>
      </c>
      <c r="M7315" t="s">
        <v>326</v>
      </c>
      <c r="N7315">
        <v>9535.7999999999993</v>
      </c>
      <c r="O7315">
        <v>8527.7800000000007</v>
      </c>
    </row>
    <row r="7316" spans="1:15" x14ac:dyDescent="0.3">
      <c r="A7316">
        <v>7315</v>
      </c>
      <c r="B7316" t="s">
        <v>48</v>
      </c>
      <c r="C7316" t="s">
        <v>58</v>
      </c>
      <c r="D7316" t="s">
        <v>24</v>
      </c>
      <c r="E7316" t="s">
        <v>29</v>
      </c>
      <c r="F7316">
        <v>31946.61</v>
      </c>
      <c r="G7316">
        <v>245082.14</v>
      </c>
      <c r="H7316">
        <v>459071.87</v>
      </c>
      <c r="I7316">
        <v>6.66</v>
      </c>
      <c r="J7316">
        <v>476</v>
      </c>
      <c r="K7316" t="s">
        <v>25</v>
      </c>
      <c r="L7316" t="s">
        <v>20</v>
      </c>
      <c r="M7316" t="s">
        <v>130</v>
      </c>
      <c r="N7316">
        <v>1866.11</v>
      </c>
      <c r="O7316">
        <v>995.36</v>
      </c>
    </row>
    <row r="7317" spans="1:15" x14ac:dyDescent="0.3">
      <c r="A7317">
        <v>7316</v>
      </c>
      <c r="B7317" t="s">
        <v>41</v>
      </c>
      <c r="C7317" t="s">
        <v>16</v>
      </c>
      <c r="D7317" t="s">
        <v>34</v>
      </c>
      <c r="E7317" t="s">
        <v>29</v>
      </c>
      <c r="F7317">
        <v>22328.87</v>
      </c>
      <c r="G7317">
        <v>387656.48</v>
      </c>
      <c r="H7317">
        <v>105855.13</v>
      </c>
      <c r="I7317">
        <v>9.3000000000000007</v>
      </c>
      <c r="J7317">
        <v>475</v>
      </c>
      <c r="K7317" t="s">
        <v>39</v>
      </c>
      <c r="L7317" t="s">
        <v>75</v>
      </c>
      <c r="M7317" t="s">
        <v>397</v>
      </c>
      <c r="N7317">
        <v>2414.1799999999998</v>
      </c>
      <c r="O7317">
        <v>1582.22</v>
      </c>
    </row>
    <row r="7318" spans="1:15" x14ac:dyDescent="0.3">
      <c r="A7318">
        <v>7317</v>
      </c>
      <c r="B7318" t="s">
        <v>48</v>
      </c>
      <c r="C7318" t="s">
        <v>16</v>
      </c>
      <c r="D7318" t="s">
        <v>34</v>
      </c>
      <c r="E7318" t="s">
        <v>29</v>
      </c>
      <c r="F7318">
        <v>73517.679999999993</v>
      </c>
      <c r="G7318">
        <v>481116.55</v>
      </c>
      <c r="H7318">
        <v>420098.32</v>
      </c>
      <c r="I7318">
        <v>8.7100000000000009</v>
      </c>
      <c r="J7318">
        <v>826</v>
      </c>
      <c r="K7318" t="s">
        <v>25</v>
      </c>
      <c r="L7318" t="s">
        <v>26</v>
      </c>
      <c r="M7318" t="s">
        <v>403</v>
      </c>
      <c r="N7318">
        <v>10315.25</v>
      </c>
      <c r="O7318">
        <v>7638.63</v>
      </c>
    </row>
    <row r="7319" spans="1:15" x14ac:dyDescent="0.3">
      <c r="A7319">
        <v>7318</v>
      </c>
      <c r="B7319" t="s">
        <v>15</v>
      </c>
      <c r="C7319" t="s">
        <v>37</v>
      </c>
      <c r="D7319" t="s">
        <v>24</v>
      </c>
      <c r="E7319" t="s">
        <v>29</v>
      </c>
      <c r="F7319">
        <v>86872.960000000006</v>
      </c>
      <c r="G7319">
        <v>221138.48</v>
      </c>
      <c r="H7319">
        <v>495035.94</v>
      </c>
      <c r="I7319">
        <v>9.02</v>
      </c>
      <c r="J7319">
        <v>775</v>
      </c>
      <c r="K7319" t="s">
        <v>35</v>
      </c>
      <c r="L7319" t="s">
        <v>30</v>
      </c>
      <c r="M7319" t="s">
        <v>143</v>
      </c>
      <c r="N7319">
        <v>10909.01</v>
      </c>
      <c r="O7319">
        <v>7870.77</v>
      </c>
    </row>
    <row r="7320" spans="1:15" x14ac:dyDescent="0.3">
      <c r="A7320">
        <v>7319</v>
      </c>
      <c r="B7320" t="s">
        <v>48</v>
      </c>
      <c r="C7320" t="s">
        <v>37</v>
      </c>
      <c r="D7320" t="s">
        <v>24</v>
      </c>
      <c r="E7320" t="s">
        <v>29</v>
      </c>
      <c r="F7320">
        <v>58398.6</v>
      </c>
      <c r="G7320">
        <v>457325.15</v>
      </c>
      <c r="H7320">
        <v>38541.99</v>
      </c>
      <c r="I7320">
        <v>15.8</v>
      </c>
      <c r="J7320">
        <v>426</v>
      </c>
      <c r="K7320" t="s">
        <v>35</v>
      </c>
      <c r="L7320" t="s">
        <v>20</v>
      </c>
      <c r="M7320" t="s">
        <v>363</v>
      </c>
      <c r="N7320">
        <v>2972.5</v>
      </c>
      <c r="O7320">
        <v>2492.85</v>
      </c>
    </row>
    <row r="7321" spans="1:15" x14ac:dyDescent="0.3">
      <c r="A7321">
        <v>7320</v>
      </c>
      <c r="B7321" t="s">
        <v>52</v>
      </c>
      <c r="C7321" t="s">
        <v>23</v>
      </c>
      <c r="D7321" t="s">
        <v>28</v>
      </c>
      <c r="E7321" t="s">
        <v>54</v>
      </c>
      <c r="F7321">
        <v>51011.31</v>
      </c>
      <c r="G7321">
        <v>197563.76</v>
      </c>
      <c r="H7321">
        <v>490573.18</v>
      </c>
      <c r="I7321">
        <v>10.24</v>
      </c>
      <c r="J7321">
        <v>505</v>
      </c>
      <c r="K7321" t="s">
        <v>25</v>
      </c>
      <c r="L7321" t="s">
        <v>20</v>
      </c>
      <c r="M7321" t="s">
        <v>130</v>
      </c>
      <c r="N7321">
        <v>4383.1099999999997</v>
      </c>
      <c r="O7321">
        <v>2529.59</v>
      </c>
    </row>
    <row r="7322" spans="1:15" x14ac:dyDescent="0.3">
      <c r="A7322">
        <v>7321</v>
      </c>
      <c r="B7322" t="s">
        <v>79</v>
      </c>
      <c r="C7322" t="s">
        <v>58</v>
      </c>
      <c r="D7322" t="s">
        <v>28</v>
      </c>
      <c r="E7322" t="s">
        <v>38</v>
      </c>
      <c r="F7322">
        <v>43902.49</v>
      </c>
      <c r="G7322">
        <v>414139.71</v>
      </c>
      <c r="H7322">
        <v>209169.53</v>
      </c>
      <c r="I7322">
        <v>7.05</v>
      </c>
      <c r="J7322">
        <v>631</v>
      </c>
      <c r="K7322" t="s">
        <v>19</v>
      </c>
      <c r="L7322" t="s">
        <v>75</v>
      </c>
      <c r="M7322" t="s">
        <v>246</v>
      </c>
      <c r="N7322">
        <v>6282.57</v>
      </c>
      <c r="O7322">
        <v>5158.3599999999997</v>
      </c>
    </row>
    <row r="7323" spans="1:15" x14ac:dyDescent="0.3">
      <c r="A7323">
        <v>7322</v>
      </c>
      <c r="B7323" t="s">
        <v>50</v>
      </c>
      <c r="C7323" t="s">
        <v>16</v>
      </c>
      <c r="D7323" t="s">
        <v>34</v>
      </c>
      <c r="E7323" t="s">
        <v>54</v>
      </c>
      <c r="F7323">
        <v>11791.12</v>
      </c>
      <c r="G7323">
        <v>35812.79</v>
      </c>
      <c r="H7323">
        <v>62548.33</v>
      </c>
      <c r="I7323">
        <v>15.93</v>
      </c>
      <c r="J7323">
        <v>371</v>
      </c>
      <c r="K7323" t="s">
        <v>35</v>
      </c>
      <c r="L7323" t="s">
        <v>20</v>
      </c>
      <c r="M7323" t="s">
        <v>62</v>
      </c>
      <c r="N7323">
        <v>1425.92</v>
      </c>
      <c r="O7323">
        <v>1238.17</v>
      </c>
    </row>
    <row r="7324" spans="1:15" x14ac:dyDescent="0.3">
      <c r="A7324">
        <v>7323</v>
      </c>
      <c r="B7324" t="s">
        <v>79</v>
      </c>
      <c r="C7324" t="s">
        <v>37</v>
      </c>
      <c r="D7324" t="s">
        <v>56</v>
      </c>
      <c r="E7324" t="s">
        <v>38</v>
      </c>
      <c r="F7324">
        <v>94621.43</v>
      </c>
      <c r="G7324">
        <v>265632.46999999997</v>
      </c>
      <c r="H7324">
        <v>277482.78999999998</v>
      </c>
      <c r="I7324">
        <v>7.49</v>
      </c>
      <c r="J7324">
        <v>842</v>
      </c>
      <c r="K7324" t="s">
        <v>39</v>
      </c>
      <c r="L7324" t="s">
        <v>20</v>
      </c>
      <c r="M7324" t="s">
        <v>208</v>
      </c>
      <c r="N7324">
        <v>8282.76</v>
      </c>
      <c r="O7324">
        <v>6352.97</v>
      </c>
    </row>
    <row r="7325" spans="1:15" x14ac:dyDescent="0.3">
      <c r="A7325">
        <v>7324</v>
      </c>
      <c r="B7325" t="s">
        <v>32</v>
      </c>
      <c r="C7325" t="s">
        <v>33</v>
      </c>
      <c r="D7325" t="s">
        <v>17</v>
      </c>
      <c r="E7325" t="s">
        <v>29</v>
      </c>
      <c r="F7325">
        <v>29631.14</v>
      </c>
      <c r="G7325">
        <v>241529.74</v>
      </c>
      <c r="H7325">
        <v>47606</v>
      </c>
      <c r="I7325">
        <v>15.07</v>
      </c>
      <c r="J7325">
        <v>500</v>
      </c>
      <c r="K7325" t="s">
        <v>39</v>
      </c>
      <c r="L7325" t="s">
        <v>75</v>
      </c>
      <c r="M7325" t="s">
        <v>239</v>
      </c>
      <c r="N7325">
        <v>3468.77</v>
      </c>
      <c r="O7325">
        <v>2712.99</v>
      </c>
    </row>
    <row r="7326" spans="1:15" x14ac:dyDescent="0.3">
      <c r="A7326">
        <v>7325</v>
      </c>
      <c r="B7326" t="s">
        <v>79</v>
      </c>
      <c r="C7326" t="s">
        <v>16</v>
      </c>
      <c r="D7326" t="s">
        <v>28</v>
      </c>
      <c r="E7326" t="s">
        <v>18</v>
      </c>
      <c r="F7326">
        <v>26650.06</v>
      </c>
      <c r="G7326">
        <v>429302.99</v>
      </c>
      <c r="H7326">
        <v>344189.12</v>
      </c>
      <c r="I7326">
        <v>11.23</v>
      </c>
      <c r="J7326">
        <v>523</v>
      </c>
      <c r="K7326" t="s">
        <v>19</v>
      </c>
      <c r="L7326" t="s">
        <v>26</v>
      </c>
      <c r="M7326" t="s">
        <v>358</v>
      </c>
      <c r="N7326">
        <v>3787.79</v>
      </c>
      <c r="O7326">
        <v>3259.96</v>
      </c>
    </row>
    <row r="7327" spans="1:15" x14ac:dyDescent="0.3">
      <c r="A7327">
        <v>7326</v>
      </c>
      <c r="B7327" t="s">
        <v>48</v>
      </c>
      <c r="C7327" t="s">
        <v>23</v>
      </c>
      <c r="D7327" t="s">
        <v>56</v>
      </c>
      <c r="E7327" t="s">
        <v>38</v>
      </c>
      <c r="F7327">
        <v>53980.61</v>
      </c>
      <c r="G7327">
        <v>219693.71</v>
      </c>
      <c r="H7327">
        <v>483350.67</v>
      </c>
      <c r="I7327">
        <v>16</v>
      </c>
      <c r="J7327">
        <v>846</v>
      </c>
      <c r="K7327" t="s">
        <v>39</v>
      </c>
      <c r="L7327" t="s">
        <v>20</v>
      </c>
      <c r="M7327" t="s">
        <v>313</v>
      </c>
      <c r="N7327">
        <v>7673.31</v>
      </c>
      <c r="O7327">
        <v>5639.3</v>
      </c>
    </row>
    <row r="7328" spans="1:15" x14ac:dyDescent="0.3">
      <c r="A7328">
        <v>7327</v>
      </c>
      <c r="B7328" t="s">
        <v>15</v>
      </c>
      <c r="C7328" t="s">
        <v>37</v>
      </c>
      <c r="D7328" t="s">
        <v>24</v>
      </c>
      <c r="E7328" t="s">
        <v>54</v>
      </c>
      <c r="F7328">
        <v>81163.600000000006</v>
      </c>
      <c r="G7328">
        <v>96611.32</v>
      </c>
      <c r="H7328">
        <v>275929.12</v>
      </c>
      <c r="I7328">
        <v>13.87</v>
      </c>
      <c r="J7328">
        <v>857</v>
      </c>
      <c r="K7328" t="s">
        <v>39</v>
      </c>
      <c r="L7328" t="s">
        <v>26</v>
      </c>
      <c r="M7328" t="s">
        <v>245</v>
      </c>
      <c r="N7328">
        <v>12012.27</v>
      </c>
      <c r="O7328">
        <v>6546.4</v>
      </c>
    </row>
    <row r="7329" spans="1:15" x14ac:dyDescent="0.3">
      <c r="A7329">
        <v>7328</v>
      </c>
      <c r="B7329" t="s">
        <v>48</v>
      </c>
      <c r="C7329" t="s">
        <v>23</v>
      </c>
      <c r="D7329" t="s">
        <v>28</v>
      </c>
      <c r="E7329" t="s">
        <v>18</v>
      </c>
      <c r="F7329">
        <v>77621.279999999999</v>
      </c>
      <c r="G7329">
        <v>53069.08</v>
      </c>
      <c r="H7329">
        <v>417084.8</v>
      </c>
      <c r="I7329">
        <v>16.63</v>
      </c>
      <c r="J7329">
        <v>409</v>
      </c>
      <c r="K7329" t="s">
        <v>19</v>
      </c>
      <c r="L7329" t="s">
        <v>30</v>
      </c>
      <c r="M7329" t="s">
        <v>87</v>
      </c>
      <c r="N7329">
        <v>8422.35</v>
      </c>
      <c r="O7329">
        <v>5057.07</v>
      </c>
    </row>
    <row r="7330" spans="1:15" x14ac:dyDescent="0.3">
      <c r="A7330">
        <v>7329</v>
      </c>
      <c r="B7330" t="s">
        <v>15</v>
      </c>
      <c r="C7330" t="s">
        <v>16</v>
      </c>
      <c r="D7330" t="s">
        <v>34</v>
      </c>
      <c r="E7330" t="s">
        <v>63</v>
      </c>
      <c r="F7330">
        <v>60206.559999999998</v>
      </c>
      <c r="G7330">
        <v>284053.78999999998</v>
      </c>
      <c r="H7330">
        <v>18834.259999999998</v>
      </c>
      <c r="I7330">
        <v>17.66</v>
      </c>
      <c r="J7330">
        <v>761</v>
      </c>
      <c r="K7330" t="s">
        <v>25</v>
      </c>
      <c r="L7330" t="s">
        <v>30</v>
      </c>
      <c r="M7330" t="s">
        <v>67</v>
      </c>
      <c r="N7330">
        <v>4136.1400000000003</v>
      </c>
      <c r="O7330">
        <v>3443.55</v>
      </c>
    </row>
    <row r="7331" spans="1:15" x14ac:dyDescent="0.3">
      <c r="A7331">
        <v>7330</v>
      </c>
      <c r="B7331" t="s">
        <v>50</v>
      </c>
      <c r="C7331" t="s">
        <v>33</v>
      </c>
      <c r="D7331" t="s">
        <v>28</v>
      </c>
      <c r="E7331" t="s">
        <v>54</v>
      </c>
      <c r="F7331">
        <v>52434.43</v>
      </c>
      <c r="G7331">
        <v>176601.54</v>
      </c>
      <c r="H7331">
        <v>37635.360000000001</v>
      </c>
      <c r="I7331">
        <v>8.83</v>
      </c>
      <c r="J7331">
        <v>596</v>
      </c>
      <c r="K7331" t="s">
        <v>45</v>
      </c>
      <c r="L7331" t="s">
        <v>20</v>
      </c>
      <c r="M7331" t="s">
        <v>304</v>
      </c>
      <c r="N7331">
        <v>4026.66</v>
      </c>
      <c r="O7331">
        <v>3205.4</v>
      </c>
    </row>
    <row r="7332" spans="1:15" x14ac:dyDescent="0.3">
      <c r="A7332">
        <v>7331</v>
      </c>
      <c r="B7332" t="s">
        <v>22</v>
      </c>
      <c r="C7332" t="s">
        <v>37</v>
      </c>
      <c r="D7332" t="s">
        <v>17</v>
      </c>
      <c r="E7332" t="s">
        <v>18</v>
      </c>
      <c r="F7332">
        <v>8233.08</v>
      </c>
      <c r="G7332">
        <v>81206.710000000006</v>
      </c>
      <c r="H7332">
        <v>379658.72</v>
      </c>
      <c r="I7332">
        <v>17.850000000000001</v>
      </c>
      <c r="J7332">
        <v>431</v>
      </c>
      <c r="K7332" t="s">
        <v>35</v>
      </c>
      <c r="L7332" t="s">
        <v>20</v>
      </c>
      <c r="M7332" t="s">
        <v>113</v>
      </c>
      <c r="N7332">
        <v>488.56</v>
      </c>
      <c r="O7332">
        <v>261.64</v>
      </c>
    </row>
    <row r="7333" spans="1:15" x14ac:dyDescent="0.3">
      <c r="A7333">
        <v>7332</v>
      </c>
      <c r="B7333" t="s">
        <v>41</v>
      </c>
      <c r="C7333" t="s">
        <v>16</v>
      </c>
      <c r="D7333" t="s">
        <v>34</v>
      </c>
      <c r="E7333" t="s">
        <v>38</v>
      </c>
      <c r="F7333">
        <v>60426.48</v>
      </c>
      <c r="G7333">
        <v>50038.52</v>
      </c>
      <c r="H7333">
        <v>396735.71</v>
      </c>
      <c r="I7333">
        <v>6.2</v>
      </c>
      <c r="J7333">
        <v>892</v>
      </c>
      <c r="K7333" t="s">
        <v>35</v>
      </c>
      <c r="L7333" t="s">
        <v>46</v>
      </c>
      <c r="M7333" t="s">
        <v>185</v>
      </c>
      <c r="N7333">
        <v>8748.17</v>
      </c>
      <c r="O7333">
        <v>5062.7</v>
      </c>
    </row>
    <row r="7334" spans="1:15" x14ac:dyDescent="0.3">
      <c r="A7334">
        <v>7333</v>
      </c>
      <c r="B7334" t="s">
        <v>85</v>
      </c>
      <c r="C7334" t="s">
        <v>58</v>
      </c>
      <c r="D7334" t="s">
        <v>28</v>
      </c>
      <c r="E7334" t="s">
        <v>29</v>
      </c>
      <c r="F7334">
        <v>9689.2199999999993</v>
      </c>
      <c r="G7334">
        <v>57318.57</v>
      </c>
      <c r="H7334">
        <v>302006.71999999997</v>
      </c>
      <c r="I7334">
        <v>11.06</v>
      </c>
      <c r="J7334">
        <v>894</v>
      </c>
      <c r="K7334" t="s">
        <v>45</v>
      </c>
      <c r="L7334" t="s">
        <v>20</v>
      </c>
      <c r="M7334" t="s">
        <v>139</v>
      </c>
      <c r="N7334">
        <v>1274.03</v>
      </c>
      <c r="O7334">
        <v>981.95</v>
      </c>
    </row>
    <row r="7335" spans="1:15" x14ac:dyDescent="0.3">
      <c r="A7335">
        <v>7334</v>
      </c>
      <c r="B7335" t="s">
        <v>79</v>
      </c>
      <c r="C7335" t="s">
        <v>33</v>
      </c>
      <c r="D7335" t="s">
        <v>17</v>
      </c>
      <c r="E7335" t="s">
        <v>18</v>
      </c>
      <c r="F7335">
        <v>35480.699999999997</v>
      </c>
      <c r="G7335">
        <v>432753.49</v>
      </c>
      <c r="H7335">
        <v>207001.85</v>
      </c>
      <c r="I7335">
        <v>6.93</v>
      </c>
      <c r="J7335">
        <v>738</v>
      </c>
      <c r="K7335" t="s">
        <v>39</v>
      </c>
      <c r="L7335" t="s">
        <v>26</v>
      </c>
      <c r="M7335" t="s">
        <v>365</v>
      </c>
      <c r="N7335">
        <v>4240.42</v>
      </c>
      <c r="O7335">
        <v>2987.96</v>
      </c>
    </row>
    <row r="7336" spans="1:15" x14ac:dyDescent="0.3">
      <c r="A7336">
        <v>7335</v>
      </c>
      <c r="B7336" t="s">
        <v>48</v>
      </c>
      <c r="C7336" t="s">
        <v>58</v>
      </c>
      <c r="D7336" t="s">
        <v>17</v>
      </c>
      <c r="E7336" t="s">
        <v>63</v>
      </c>
      <c r="F7336">
        <v>77218.710000000006</v>
      </c>
      <c r="G7336">
        <v>385541.94</v>
      </c>
      <c r="H7336">
        <v>217261.02</v>
      </c>
      <c r="I7336">
        <v>6.41</v>
      </c>
      <c r="J7336">
        <v>518</v>
      </c>
      <c r="K7336" t="s">
        <v>35</v>
      </c>
      <c r="L7336" t="s">
        <v>75</v>
      </c>
      <c r="M7336" t="s">
        <v>211</v>
      </c>
      <c r="N7336">
        <v>4480</v>
      </c>
      <c r="O7336">
        <v>3706.39</v>
      </c>
    </row>
    <row r="7337" spans="1:15" x14ac:dyDescent="0.3">
      <c r="A7337">
        <v>7336</v>
      </c>
      <c r="B7337" t="s">
        <v>50</v>
      </c>
      <c r="C7337" t="s">
        <v>33</v>
      </c>
      <c r="D7337" t="s">
        <v>24</v>
      </c>
      <c r="E7337" t="s">
        <v>38</v>
      </c>
      <c r="F7337">
        <v>79611.100000000006</v>
      </c>
      <c r="G7337">
        <v>100935.76</v>
      </c>
      <c r="H7337">
        <v>170648.03</v>
      </c>
      <c r="I7337">
        <v>13.65</v>
      </c>
      <c r="J7337">
        <v>889</v>
      </c>
      <c r="K7337" t="s">
        <v>39</v>
      </c>
      <c r="L7337" t="s">
        <v>20</v>
      </c>
      <c r="M7337" t="s">
        <v>360</v>
      </c>
      <c r="N7337">
        <v>10887.65</v>
      </c>
      <c r="O7337">
        <v>9731.77</v>
      </c>
    </row>
    <row r="7338" spans="1:15" x14ac:dyDescent="0.3">
      <c r="A7338">
        <v>7337</v>
      </c>
      <c r="B7338" t="s">
        <v>79</v>
      </c>
      <c r="C7338" t="s">
        <v>16</v>
      </c>
      <c r="D7338" t="s">
        <v>28</v>
      </c>
      <c r="E7338" t="s">
        <v>18</v>
      </c>
      <c r="F7338">
        <v>17805.89</v>
      </c>
      <c r="G7338">
        <v>369579.07</v>
      </c>
      <c r="H7338">
        <v>128888.29</v>
      </c>
      <c r="I7338">
        <v>7.39</v>
      </c>
      <c r="J7338">
        <v>432</v>
      </c>
      <c r="K7338" t="s">
        <v>39</v>
      </c>
      <c r="L7338" t="s">
        <v>75</v>
      </c>
      <c r="M7338" t="s">
        <v>367</v>
      </c>
      <c r="N7338">
        <v>1802.44</v>
      </c>
      <c r="O7338">
        <v>1434.94</v>
      </c>
    </row>
    <row r="7339" spans="1:15" x14ac:dyDescent="0.3">
      <c r="A7339">
        <v>7338</v>
      </c>
      <c r="B7339" t="s">
        <v>15</v>
      </c>
      <c r="C7339" t="s">
        <v>37</v>
      </c>
      <c r="D7339" t="s">
        <v>34</v>
      </c>
      <c r="E7339" t="s">
        <v>63</v>
      </c>
      <c r="F7339">
        <v>93099.69</v>
      </c>
      <c r="G7339">
        <v>13105.2</v>
      </c>
      <c r="H7339">
        <v>62745.919999999998</v>
      </c>
      <c r="I7339">
        <v>10.01</v>
      </c>
      <c r="J7339">
        <v>637</v>
      </c>
      <c r="K7339" t="s">
        <v>39</v>
      </c>
      <c r="L7339" t="s">
        <v>46</v>
      </c>
      <c r="M7339" t="s">
        <v>129</v>
      </c>
      <c r="N7339">
        <v>13815.98</v>
      </c>
      <c r="O7339">
        <v>10742.66</v>
      </c>
    </row>
    <row r="7340" spans="1:15" x14ac:dyDescent="0.3">
      <c r="A7340">
        <v>7339</v>
      </c>
      <c r="B7340" t="s">
        <v>15</v>
      </c>
      <c r="C7340" t="s">
        <v>33</v>
      </c>
      <c r="D7340" t="s">
        <v>34</v>
      </c>
      <c r="E7340" t="s">
        <v>38</v>
      </c>
      <c r="F7340">
        <v>27978.29</v>
      </c>
      <c r="G7340">
        <v>397358.75</v>
      </c>
      <c r="H7340">
        <v>251028.57</v>
      </c>
      <c r="I7340">
        <v>9.5299999999999994</v>
      </c>
      <c r="J7340">
        <v>688</v>
      </c>
      <c r="K7340" t="s">
        <v>19</v>
      </c>
      <c r="L7340" t="s">
        <v>46</v>
      </c>
      <c r="M7340" t="s">
        <v>134</v>
      </c>
      <c r="N7340">
        <v>3098.96</v>
      </c>
      <c r="O7340">
        <v>1820.65</v>
      </c>
    </row>
    <row r="7341" spans="1:15" x14ac:dyDescent="0.3">
      <c r="A7341">
        <v>7340</v>
      </c>
      <c r="B7341" t="s">
        <v>50</v>
      </c>
      <c r="C7341" t="s">
        <v>58</v>
      </c>
      <c r="D7341" t="s">
        <v>56</v>
      </c>
      <c r="E7341" t="s">
        <v>54</v>
      </c>
      <c r="F7341">
        <v>15083.72</v>
      </c>
      <c r="G7341">
        <v>494118.09</v>
      </c>
      <c r="H7341">
        <v>110940.02</v>
      </c>
      <c r="I7341">
        <v>10.73</v>
      </c>
      <c r="J7341">
        <v>422</v>
      </c>
      <c r="K7341" t="s">
        <v>39</v>
      </c>
      <c r="L7341" t="s">
        <v>20</v>
      </c>
      <c r="M7341" t="s">
        <v>255</v>
      </c>
      <c r="N7341">
        <v>923.95</v>
      </c>
      <c r="O7341">
        <v>827.71</v>
      </c>
    </row>
    <row r="7342" spans="1:15" x14ac:dyDescent="0.3">
      <c r="A7342">
        <v>7341</v>
      </c>
      <c r="B7342" t="s">
        <v>43</v>
      </c>
      <c r="C7342" t="s">
        <v>33</v>
      </c>
      <c r="D7342" t="s">
        <v>56</v>
      </c>
      <c r="E7342" t="s">
        <v>29</v>
      </c>
      <c r="F7342">
        <v>11766.99</v>
      </c>
      <c r="G7342">
        <v>285507.74</v>
      </c>
      <c r="H7342">
        <v>474009.76</v>
      </c>
      <c r="I7342">
        <v>9.1199999999999992</v>
      </c>
      <c r="J7342">
        <v>582</v>
      </c>
      <c r="K7342" t="s">
        <v>35</v>
      </c>
      <c r="L7342" t="s">
        <v>20</v>
      </c>
      <c r="M7342" t="s">
        <v>242</v>
      </c>
      <c r="N7342">
        <v>813.42</v>
      </c>
      <c r="O7342">
        <v>727.05</v>
      </c>
    </row>
    <row r="7343" spans="1:15" x14ac:dyDescent="0.3">
      <c r="A7343">
        <v>7342</v>
      </c>
      <c r="B7343" t="s">
        <v>41</v>
      </c>
      <c r="C7343" t="s">
        <v>33</v>
      </c>
      <c r="D7343" t="s">
        <v>56</v>
      </c>
      <c r="E7343" t="s">
        <v>18</v>
      </c>
      <c r="F7343">
        <v>17766.650000000001</v>
      </c>
      <c r="G7343">
        <v>247871.23</v>
      </c>
      <c r="H7343">
        <v>481239.57</v>
      </c>
      <c r="I7343">
        <v>13.74</v>
      </c>
      <c r="J7343">
        <v>663</v>
      </c>
      <c r="K7343" t="s">
        <v>45</v>
      </c>
      <c r="L7343" t="s">
        <v>46</v>
      </c>
      <c r="M7343" t="s">
        <v>31</v>
      </c>
      <c r="N7343">
        <v>2407.13</v>
      </c>
      <c r="O7343">
        <v>1386.12</v>
      </c>
    </row>
    <row r="7344" spans="1:15" x14ac:dyDescent="0.3">
      <c r="A7344">
        <v>7343</v>
      </c>
      <c r="B7344" t="s">
        <v>85</v>
      </c>
      <c r="C7344" t="s">
        <v>33</v>
      </c>
      <c r="D7344" t="s">
        <v>28</v>
      </c>
      <c r="E7344" t="s">
        <v>54</v>
      </c>
      <c r="F7344">
        <v>29759.41</v>
      </c>
      <c r="G7344">
        <v>463892.84</v>
      </c>
      <c r="H7344">
        <v>119951.66</v>
      </c>
      <c r="I7344">
        <v>10.29</v>
      </c>
      <c r="J7344">
        <v>728</v>
      </c>
      <c r="K7344" t="s">
        <v>19</v>
      </c>
      <c r="L7344" t="s">
        <v>30</v>
      </c>
      <c r="M7344" t="s">
        <v>162</v>
      </c>
      <c r="N7344">
        <v>3531.5</v>
      </c>
      <c r="O7344">
        <v>2532.4499999999998</v>
      </c>
    </row>
    <row r="7345" spans="1:15" x14ac:dyDescent="0.3">
      <c r="A7345">
        <v>7344</v>
      </c>
      <c r="B7345" t="s">
        <v>50</v>
      </c>
      <c r="C7345" t="s">
        <v>16</v>
      </c>
      <c r="D7345" t="s">
        <v>56</v>
      </c>
      <c r="E7345" t="s">
        <v>63</v>
      </c>
      <c r="F7345">
        <v>63332.12</v>
      </c>
      <c r="G7345">
        <v>388710.36</v>
      </c>
      <c r="H7345">
        <v>138660.03</v>
      </c>
      <c r="I7345">
        <v>8.59</v>
      </c>
      <c r="J7345">
        <v>351</v>
      </c>
      <c r="K7345" t="s">
        <v>39</v>
      </c>
      <c r="L7345" t="s">
        <v>46</v>
      </c>
      <c r="M7345" t="s">
        <v>178</v>
      </c>
      <c r="N7345">
        <v>3248.16</v>
      </c>
      <c r="O7345">
        <v>2324.7800000000002</v>
      </c>
    </row>
    <row r="7346" spans="1:15" x14ac:dyDescent="0.3">
      <c r="A7346">
        <v>7345</v>
      </c>
      <c r="B7346" t="s">
        <v>15</v>
      </c>
      <c r="C7346" t="s">
        <v>16</v>
      </c>
      <c r="D7346" t="s">
        <v>24</v>
      </c>
      <c r="E7346" t="s">
        <v>18</v>
      </c>
      <c r="F7346">
        <v>58813.5</v>
      </c>
      <c r="G7346">
        <v>201626.05</v>
      </c>
      <c r="H7346">
        <v>158888.56</v>
      </c>
      <c r="I7346">
        <v>13.62</v>
      </c>
      <c r="J7346">
        <v>368</v>
      </c>
      <c r="K7346" t="s">
        <v>19</v>
      </c>
      <c r="L7346" t="s">
        <v>20</v>
      </c>
      <c r="M7346" t="s">
        <v>271</v>
      </c>
      <c r="N7346">
        <v>7890.78</v>
      </c>
      <c r="O7346">
        <v>4336.49</v>
      </c>
    </row>
    <row r="7347" spans="1:15" x14ac:dyDescent="0.3">
      <c r="A7347">
        <v>7346</v>
      </c>
      <c r="B7347" t="s">
        <v>41</v>
      </c>
      <c r="C7347" t="s">
        <v>16</v>
      </c>
      <c r="D7347" t="s">
        <v>17</v>
      </c>
      <c r="E7347" t="s">
        <v>63</v>
      </c>
      <c r="F7347">
        <v>90427.58</v>
      </c>
      <c r="G7347">
        <v>64943.39</v>
      </c>
      <c r="H7347">
        <v>132952.44</v>
      </c>
      <c r="I7347">
        <v>5.33</v>
      </c>
      <c r="J7347">
        <v>683</v>
      </c>
      <c r="K7347" t="s">
        <v>39</v>
      </c>
      <c r="L7347" t="s">
        <v>30</v>
      </c>
      <c r="M7347" t="s">
        <v>149</v>
      </c>
      <c r="N7347">
        <v>8213.2099999999991</v>
      </c>
      <c r="O7347">
        <v>4351.29</v>
      </c>
    </row>
    <row r="7348" spans="1:15" x14ac:dyDescent="0.3">
      <c r="A7348">
        <v>7347</v>
      </c>
      <c r="B7348" t="s">
        <v>43</v>
      </c>
      <c r="C7348" t="s">
        <v>33</v>
      </c>
      <c r="D7348" t="s">
        <v>24</v>
      </c>
      <c r="E7348" t="s">
        <v>18</v>
      </c>
      <c r="F7348">
        <v>22055.99</v>
      </c>
      <c r="G7348">
        <v>102194.49</v>
      </c>
      <c r="H7348">
        <v>134702.60999999999</v>
      </c>
      <c r="I7348">
        <v>8.85</v>
      </c>
      <c r="J7348">
        <v>792</v>
      </c>
      <c r="K7348" t="s">
        <v>39</v>
      </c>
      <c r="L7348" t="s">
        <v>46</v>
      </c>
      <c r="M7348" t="s">
        <v>92</v>
      </c>
      <c r="N7348">
        <v>3120.92</v>
      </c>
      <c r="O7348">
        <v>1855.51</v>
      </c>
    </row>
    <row r="7349" spans="1:15" x14ac:dyDescent="0.3">
      <c r="A7349">
        <v>7348</v>
      </c>
      <c r="B7349" t="s">
        <v>52</v>
      </c>
      <c r="C7349" t="s">
        <v>37</v>
      </c>
      <c r="D7349" t="s">
        <v>34</v>
      </c>
      <c r="E7349" t="s">
        <v>18</v>
      </c>
      <c r="F7349">
        <v>10437.49</v>
      </c>
      <c r="G7349">
        <v>417847.62</v>
      </c>
      <c r="H7349">
        <v>102643</v>
      </c>
      <c r="I7349">
        <v>17.64</v>
      </c>
      <c r="J7349">
        <v>718</v>
      </c>
      <c r="K7349" t="s">
        <v>45</v>
      </c>
      <c r="L7349" t="s">
        <v>20</v>
      </c>
      <c r="M7349" t="s">
        <v>71</v>
      </c>
      <c r="N7349">
        <v>1074.76</v>
      </c>
      <c r="O7349">
        <v>779.54</v>
      </c>
    </row>
    <row r="7350" spans="1:15" x14ac:dyDescent="0.3">
      <c r="A7350">
        <v>7349</v>
      </c>
      <c r="B7350" t="s">
        <v>15</v>
      </c>
      <c r="C7350" t="s">
        <v>16</v>
      </c>
      <c r="D7350" t="s">
        <v>34</v>
      </c>
      <c r="E7350" t="s">
        <v>38</v>
      </c>
      <c r="F7350">
        <v>61409.14</v>
      </c>
      <c r="G7350">
        <v>224515.49</v>
      </c>
      <c r="H7350">
        <v>203534.04</v>
      </c>
      <c r="I7350">
        <v>9.6999999999999993</v>
      </c>
      <c r="J7350">
        <v>603</v>
      </c>
      <c r="K7350" t="s">
        <v>19</v>
      </c>
      <c r="L7350" t="s">
        <v>20</v>
      </c>
      <c r="M7350" t="s">
        <v>334</v>
      </c>
      <c r="N7350">
        <v>6339.37</v>
      </c>
      <c r="O7350">
        <v>4921.6499999999996</v>
      </c>
    </row>
    <row r="7351" spans="1:15" x14ac:dyDescent="0.3">
      <c r="A7351">
        <v>7350</v>
      </c>
      <c r="B7351" t="s">
        <v>43</v>
      </c>
      <c r="C7351" t="s">
        <v>58</v>
      </c>
      <c r="D7351" t="s">
        <v>17</v>
      </c>
      <c r="E7351" t="s">
        <v>63</v>
      </c>
      <c r="F7351">
        <v>29108.57</v>
      </c>
      <c r="G7351">
        <v>226998.02</v>
      </c>
      <c r="H7351">
        <v>424277.26</v>
      </c>
      <c r="I7351">
        <v>8.0299999999999994</v>
      </c>
      <c r="J7351">
        <v>527</v>
      </c>
      <c r="K7351" t="s">
        <v>25</v>
      </c>
      <c r="L7351" t="s">
        <v>20</v>
      </c>
      <c r="M7351" t="s">
        <v>270</v>
      </c>
      <c r="N7351">
        <v>3560.41</v>
      </c>
      <c r="O7351">
        <v>2374.88</v>
      </c>
    </row>
    <row r="7352" spans="1:15" x14ac:dyDescent="0.3">
      <c r="A7352">
        <v>7351</v>
      </c>
      <c r="B7352" t="s">
        <v>79</v>
      </c>
      <c r="C7352" t="s">
        <v>33</v>
      </c>
      <c r="D7352" t="s">
        <v>28</v>
      </c>
      <c r="E7352" t="s">
        <v>18</v>
      </c>
      <c r="F7352">
        <v>16379.85</v>
      </c>
      <c r="G7352">
        <v>256628.38</v>
      </c>
      <c r="H7352">
        <v>456050.25</v>
      </c>
      <c r="I7352">
        <v>15.7</v>
      </c>
      <c r="J7352">
        <v>341</v>
      </c>
      <c r="K7352" t="s">
        <v>19</v>
      </c>
      <c r="L7352" t="s">
        <v>20</v>
      </c>
      <c r="M7352" t="s">
        <v>250</v>
      </c>
      <c r="N7352">
        <v>2199.2600000000002</v>
      </c>
      <c r="O7352">
        <v>1344.81</v>
      </c>
    </row>
    <row r="7353" spans="1:15" x14ac:dyDescent="0.3">
      <c r="A7353">
        <v>7352</v>
      </c>
      <c r="B7353" t="s">
        <v>50</v>
      </c>
      <c r="C7353" t="s">
        <v>58</v>
      </c>
      <c r="D7353" t="s">
        <v>56</v>
      </c>
      <c r="E7353" t="s">
        <v>38</v>
      </c>
      <c r="F7353">
        <v>39856.81</v>
      </c>
      <c r="G7353">
        <v>222169.43</v>
      </c>
      <c r="H7353">
        <v>204313.67</v>
      </c>
      <c r="I7353">
        <v>9.5299999999999994</v>
      </c>
      <c r="J7353">
        <v>617</v>
      </c>
      <c r="K7353" t="s">
        <v>35</v>
      </c>
      <c r="L7353" t="s">
        <v>30</v>
      </c>
      <c r="M7353" t="s">
        <v>296</v>
      </c>
      <c r="N7353">
        <v>4973.17</v>
      </c>
      <c r="O7353">
        <v>2756.58</v>
      </c>
    </row>
    <row r="7354" spans="1:15" x14ac:dyDescent="0.3">
      <c r="A7354">
        <v>7353</v>
      </c>
      <c r="B7354" t="s">
        <v>50</v>
      </c>
      <c r="C7354" t="s">
        <v>58</v>
      </c>
      <c r="D7354" t="s">
        <v>34</v>
      </c>
      <c r="E7354" t="s">
        <v>29</v>
      </c>
      <c r="F7354">
        <v>12302.26</v>
      </c>
      <c r="G7354">
        <v>49881.72</v>
      </c>
      <c r="H7354">
        <v>50541.47</v>
      </c>
      <c r="I7354">
        <v>16.52</v>
      </c>
      <c r="J7354">
        <v>728</v>
      </c>
      <c r="K7354" t="s">
        <v>35</v>
      </c>
      <c r="L7354" t="s">
        <v>20</v>
      </c>
      <c r="M7354" t="s">
        <v>249</v>
      </c>
      <c r="N7354">
        <v>1306.3399999999999</v>
      </c>
      <c r="O7354">
        <v>678.36</v>
      </c>
    </row>
    <row r="7355" spans="1:15" x14ac:dyDescent="0.3">
      <c r="A7355">
        <v>7354</v>
      </c>
      <c r="B7355" t="s">
        <v>15</v>
      </c>
      <c r="C7355" t="s">
        <v>23</v>
      </c>
      <c r="D7355" t="s">
        <v>56</v>
      </c>
      <c r="E7355" t="s">
        <v>18</v>
      </c>
      <c r="F7355">
        <v>50766.21</v>
      </c>
      <c r="G7355">
        <v>295977.08</v>
      </c>
      <c r="H7355">
        <v>432627.89</v>
      </c>
      <c r="I7355">
        <v>15.42</v>
      </c>
      <c r="J7355">
        <v>629</v>
      </c>
      <c r="K7355" t="s">
        <v>39</v>
      </c>
      <c r="L7355" t="s">
        <v>26</v>
      </c>
      <c r="M7355" t="s">
        <v>327</v>
      </c>
      <c r="N7355">
        <v>7014.41</v>
      </c>
      <c r="O7355">
        <v>3962.74</v>
      </c>
    </row>
    <row r="7356" spans="1:15" x14ac:dyDescent="0.3">
      <c r="A7356">
        <v>7355</v>
      </c>
      <c r="B7356" t="s">
        <v>85</v>
      </c>
      <c r="C7356" t="s">
        <v>16</v>
      </c>
      <c r="D7356" t="s">
        <v>28</v>
      </c>
      <c r="E7356" t="s">
        <v>63</v>
      </c>
      <c r="F7356">
        <v>86191.46</v>
      </c>
      <c r="G7356">
        <v>352071.12</v>
      </c>
      <c r="H7356">
        <v>387970.75</v>
      </c>
      <c r="I7356">
        <v>17.59</v>
      </c>
      <c r="J7356">
        <v>761</v>
      </c>
      <c r="K7356" t="s">
        <v>35</v>
      </c>
      <c r="L7356" t="s">
        <v>26</v>
      </c>
      <c r="M7356" t="s">
        <v>399</v>
      </c>
      <c r="N7356">
        <v>12070.76</v>
      </c>
      <c r="O7356">
        <v>8170.93</v>
      </c>
    </row>
    <row r="7357" spans="1:15" x14ac:dyDescent="0.3">
      <c r="A7357">
        <v>7356</v>
      </c>
      <c r="B7357" t="s">
        <v>85</v>
      </c>
      <c r="C7357" t="s">
        <v>58</v>
      </c>
      <c r="D7357" t="s">
        <v>56</v>
      </c>
      <c r="E7357" t="s">
        <v>18</v>
      </c>
      <c r="F7357">
        <v>48916.93</v>
      </c>
      <c r="G7357">
        <v>373279.75</v>
      </c>
      <c r="H7357">
        <v>323678.86</v>
      </c>
      <c r="I7357">
        <v>6.48</v>
      </c>
      <c r="J7357">
        <v>481</v>
      </c>
      <c r="K7357" t="s">
        <v>35</v>
      </c>
      <c r="L7357" t="s">
        <v>46</v>
      </c>
      <c r="M7357" t="s">
        <v>364</v>
      </c>
      <c r="N7357">
        <v>5295.7</v>
      </c>
      <c r="O7357">
        <v>3314.66</v>
      </c>
    </row>
    <row r="7358" spans="1:15" x14ac:dyDescent="0.3">
      <c r="A7358">
        <v>7357</v>
      </c>
      <c r="B7358" t="s">
        <v>85</v>
      </c>
      <c r="C7358" t="s">
        <v>58</v>
      </c>
      <c r="D7358" t="s">
        <v>28</v>
      </c>
      <c r="E7358" t="s">
        <v>63</v>
      </c>
      <c r="F7358">
        <v>91903.14</v>
      </c>
      <c r="G7358">
        <v>400728.57</v>
      </c>
      <c r="H7358">
        <v>102631.28</v>
      </c>
      <c r="I7358">
        <v>17.66</v>
      </c>
      <c r="J7358">
        <v>522</v>
      </c>
      <c r="K7358" t="s">
        <v>45</v>
      </c>
      <c r="L7358" t="s">
        <v>26</v>
      </c>
      <c r="M7358" t="s">
        <v>267</v>
      </c>
      <c r="N7358">
        <v>7219.48</v>
      </c>
      <c r="O7358">
        <v>4965.59</v>
      </c>
    </row>
    <row r="7359" spans="1:15" x14ac:dyDescent="0.3">
      <c r="A7359">
        <v>7358</v>
      </c>
      <c r="B7359" t="s">
        <v>15</v>
      </c>
      <c r="C7359" t="s">
        <v>16</v>
      </c>
      <c r="D7359" t="s">
        <v>24</v>
      </c>
      <c r="E7359" t="s">
        <v>63</v>
      </c>
      <c r="F7359">
        <v>99421.74</v>
      </c>
      <c r="G7359">
        <v>121529.3</v>
      </c>
      <c r="H7359">
        <v>340576.41</v>
      </c>
      <c r="I7359">
        <v>10.26</v>
      </c>
      <c r="J7359">
        <v>488</v>
      </c>
      <c r="K7359" t="s">
        <v>39</v>
      </c>
      <c r="L7359" t="s">
        <v>75</v>
      </c>
      <c r="M7359" t="s">
        <v>64</v>
      </c>
      <c r="N7359">
        <v>14717.28</v>
      </c>
      <c r="O7359">
        <v>11017.89</v>
      </c>
    </row>
    <row r="7360" spans="1:15" x14ac:dyDescent="0.3">
      <c r="A7360">
        <v>7359</v>
      </c>
      <c r="B7360" t="s">
        <v>15</v>
      </c>
      <c r="C7360" t="s">
        <v>33</v>
      </c>
      <c r="D7360" t="s">
        <v>34</v>
      </c>
      <c r="E7360" t="s">
        <v>54</v>
      </c>
      <c r="F7360">
        <v>57480.7</v>
      </c>
      <c r="G7360">
        <v>362602.08</v>
      </c>
      <c r="H7360">
        <v>239512.95</v>
      </c>
      <c r="I7360">
        <v>5.81</v>
      </c>
      <c r="J7360">
        <v>899</v>
      </c>
      <c r="K7360" t="s">
        <v>25</v>
      </c>
      <c r="L7360" t="s">
        <v>75</v>
      </c>
      <c r="M7360" t="s">
        <v>402</v>
      </c>
      <c r="N7360">
        <v>6818.15</v>
      </c>
      <c r="O7360">
        <v>3779.27</v>
      </c>
    </row>
    <row r="7361" spans="1:15" x14ac:dyDescent="0.3">
      <c r="A7361">
        <v>7360</v>
      </c>
      <c r="B7361" t="s">
        <v>15</v>
      </c>
      <c r="C7361" t="s">
        <v>33</v>
      </c>
      <c r="D7361" t="s">
        <v>17</v>
      </c>
      <c r="E7361" t="s">
        <v>18</v>
      </c>
      <c r="F7361">
        <v>17576.28</v>
      </c>
      <c r="G7361">
        <v>283859.48</v>
      </c>
      <c r="H7361">
        <v>70410.13</v>
      </c>
      <c r="I7361">
        <v>13.31</v>
      </c>
      <c r="J7361">
        <v>703</v>
      </c>
      <c r="K7361" t="s">
        <v>39</v>
      </c>
      <c r="L7361" t="s">
        <v>26</v>
      </c>
      <c r="M7361" t="s">
        <v>356</v>
      </c>
      <c r="N7361">
        <v>2280.46</v>
      </c>
      <c r="O7361">
        <v>1962.96</v>
      </c>
    </row>
    <row r="7362" spans="1:15" x14ac:dyDescent="0.3">
      <c r="A7362">
        <v>7361</v>
      </c>
      <c r="B7362" t="s">
        <v>41</v>
      </c>
      <c r="C7362" t="s">
        <v>37</v>
      </c>
      <c r="D7362" t="s">
        <v>56</v>
      </c>
      <c r="E7362" t="s">
        <v>29</v>
      </c>
      <c r="F7362">
        <v>33200.269999999997</v>
      </c>
      <c r="G7362">
        <v>148474.79</v>
      </c>
      <c r="H7362">
        <v>403357.87</v>
      </c>
      <c r="I7362">
        <v>9.9499999999999993</v>
      </c>
      <c r="J7362">
        <v>776</v>
      </c>
      <c r="K7362" t="s">
        <v>35</v>
      </c>
      <c r="L7362" t="s">
        <v>20</v>
      </c>
      <c r="M7362" t="s">
        <v>400</v>
      </c>
      <c r="N7362">
        <v>2238.16</v>
      </c>
      <c r="O7362">
        <v>1349</v>
      </c>
    </row>
    <row r="7363" spans="1:15" x14ac:dyDescent="0.3">
      <c r="A7363">
        <v>7362</v>
      </c>
      <c r="B7363" t="s">
        <v>32</v>
      </c>
      <c r="C7363" t="s">
        <v>33</v>
      </c>
      <c r="D7363" t="s">
        <v>24</v>
      </c>
      <c r="E7363" t="s">
        <v>38</v>
      </c>
      <c r="F7363">
        <v>94021.82</v>
      </c>
      <c r="G7363">
        <v>247337.65</v>
      </c>
      <c r="H7363">
        <v>240635.13</v>
      </c>
      <c r="I7363">
        <v>9.34</v>
      </c>
      <c r="J7363">
        <v>572</v>
      </c>
      <c r="K7363" t="s">
        <v>39</v>
      </c>
      <c r="L7363" t="s">
        <v>26</v>
      </c>
      <c r="M7363" t="s">
        <v>164</v>
      </c>
      <c r="N7363">
        <v>12288.22</v>
      </c>
      <c r="O7363">
        <v>10406.879999999999</v>
      </c>
    </row>
    <row r="7364" spans="1:15" x14ac:dyDescent="0.3">
      <c r="A7364">
        <v>7363</v>
      </c>
      <c r="B7364" t="s">
        <v>22</v>
      </c>
      <c r="C7364" t="s">
        <v>23</v>
      </c>
      <c r="D7364" t="s">
        <v>17</v>
      </c>
      <c r="E7364" t="s">
        <v>38</v>
      </c>
      <c r="F7364">
        <v>27234.44</v>
      </c>
      <c r="G7364">
        <v>467150.41</v>
      </c>
      <c r="H7364">
        <v>67735.360000000001</v>
      </c>
      <c r="I7364">
        <v>13.12</v>
      </c>
      <c r="J7364">
        <v>761</v>
      </c>
      <c r="K7364" t="s">
        <v>19</v>
      </c>
      <c r="L7364" t="s">
        <v>30</v>
      </c>
      <c r="M7364" t="s">
        <v>136</v>
      </c>
      <c r="N7364">
        <v>3067.54</v>
      </c>
      <c r="O7364">
        <v>2038</v>
      </c>
    </row>
    <row r="7365" spans="1:15" x14ac:dyDescent="0.3">
      <c r="A7365">
        <v>7364</v>
      </c>
      <c r="B7365" t="s">
        <v>52</v>
      </c>
      <c r="C7365" t="s">
        <v>33</v>
      </c>
      <c r="D7365" t="s">
        <v>17</v>
      </c>
      <c r="E7365" t="s">
        <v>38</v>
      </c>
      <c r="F7365">
        <v>14927.54</v>
      </c>
      <c r="G7365">
        <v>88310.99</v>
      </c>
      <c r="H7365">
        <v>168866.09</v>
      </c>
      <c r="I7365">
        <v>13.75</v>
      </c>
      <c r="J7365">
        <v>312</v>
      </c>
      <c r="K7365" t="s">
        <v>45</v>
      </c>
      <c r="L7365" t="s">
        <v>75</v>
      </c>
      <c r="M7365" t="s">
        <v>127</v>
      </c>
      <c r="N7365">
        <v>2138.58</v>
      </c>
      <c r="O7365">
        <v>1719.41</v>
      </c>
    </row>
    <row r="7366" spans="1:15" x14ac:dyDescent="0.3">
      <c r="A7366">
        <v>7365</v>
      </c>
      <c r="B7366" t="s">
        <v>22</v>
      </c>
      <c r="C7366" t="s">
        <v>58</v>
      </c>
      <c r="D7366" t="s">
        <v>34</v>
      </c>
      <c r="E7366" t="s">
        <v>38</v>
      </c>
      <c r="F7366">
        <v>72938.55</v>
      </c>
      <c r="G7366">
        <v>471222.77</v>
      </c>
      <c r="H7366">
        <v>127860.03</v>
      </c>
      <c r="I7366">
        <v>6.15</v>
      </c>
      <c r="J7366">
        <v>396</v>
      </c>
      <c r="K7366" t="s">
        <v>35</v>
      </c>
      <c r="L7366" t="s">
        <v>20</v>
      </c>
      <c r="M7366" t="s">
        <v>31</v>
      </c>
      <c r="N7366">
        <v>9621.8700000000008</v>
      </c>
      <c r="O7366">
        <v>8618.39</v>
      </c>
    </row>
    <row r="7367" spans="1:15" x14ac:dyDescent="0.3">
      <c r="A7367">
        <v>7366</v>
      </c>
      <c r="B7367" t="s">
        <v>50</v>
      </c>
      <c r="C7367" t="s">
        <v>58</v>
      </c>
      <c r="D7367" t="s">
        <v>24</v>
      </c>
      <c r="E7367" t="s">
        <v>38</v>
      </c>
      <c r="F7367">
        <v>95240.59</v>
      </c>
      <c r="G7367">
        <v>51555.91</v>
      </c>
      <c r="H7367">
        <v>279435.36</v>
      </c>
      <c r="I7367">
        <v>11.9</v>
      </c>
      <c r="J7367">
        <v>572</v>
      </c>
      <c r="K7367" t="s">
        <v>25</v>
      </c>
      <c r="L7367" t="s">
        <v>30</v>
      </c>
      <c r="M7367" t="s">
        <v>233</v>
      </c>
      <c r="N7367">
        <v>8893.2000000000007</v>
      </c>
      <c r="O7367">
        <v>4673.87</v>
      </c>
    </row>
    <row r="7368" spans="1:15" x14ac:dyDescent="0.3">
      <c r="A7368">
        <v>7367</v>
      </c>
      <c r="B7368" t="s">
        <v>15</v>
      </c>
      <c r="C7368" t="s">
        <v>37</v>
      </c>
      <c r="D7368" t="s">
        <v>28</v>
      </c>
      <c r="E7368" t="s">
        <v>18</v>
      </c>
      <c r="F7368">
        <v>97721.69</v>
      </c>
      <c r="G7368">
        <v>298301.96999999997</v>
      </c>
      <c r="H7368">
        <v>53226.34</v>
      </c>
      <c r="I7368">
        <v>9.8000000000000007</v>
      </c>
      <c r="J7368">
        <v>880</v>
      </c>
      <c r="K7368" t="s">
        <v>45</v>
      </c>
      <c r="L7368" t="s">
        <v>46</v>
      </c>
      <c r="M7368" t="s">
        <v>67</v>
      </c>
      <c r="N7368">
        <v>10832.83</v>
      </c>
      <c r="O7368">
        <v>6146.44</v>
      </c>
    </row>
    <row r="7369" spans="1:15" x14ac:dyDescent="0.3">
      <c r="A7369">
        <v>7368</v>
      </c>
      <c r="B7369" t="s">
        <v>79</v>
      </c>
      <c r="C7369" t="s">
        <v>16</v>
      </c>
      <c r="D7369" t="s">
        <v>34</v>
      </c>
      <c r="E7369" t="s">
        <v>18</v>
      </c>
      <c r="F7369">
        <v>26825.71</v>
      </c>
      <c r="G7369">
        <v>328312.15000000002</v>
      </c>
      <c r="H7369">
        <v>291840.78999999998</v>
      </c>
      <c r="I7369">
        <v>7.75</v>
      </c>
      <c r="J7369">
        <v>538</v>
      </c>
      <c r="K7369" t="s">
        <v>25</v>
      </c>
      <c r="L7369" t="s">
        <v>75</v>
      </c>
      <c r="M7369" t="s">
        <v>76</v>
      </c>
      <c r="N7369">
        <v>3672.76</v>
      </c>
      <c r="O7369">
        <v>2583.54</v>
      </c>
    </row>
    <row r="7370" spans="1:15" x14ac:dyDescent="0.3">
      <c r="A7370">
        <v>7369</v>
      </c>
      <c r="B7370" t="s">
        <v>32</v>
      </c>
      <c r="C7370" t="s">
        <v>37</v>
      </c>
      <c r="D7370" t="s">
        <v>17</v>
      </c>
      <c r="E7370" t="s">
        <v>54</v>
      </c>
      <c r="F7370">
        <v>59215.09</v>
      </c>
      <c r="G7370">
        <v>138783.04999999999</v>
      </c>
      <c r="H7370">
        <v>42957.96</v>
      </c>
      <c r="I7370">
        <v>15.32</v>
      </c>
      <c r="J7370">
        <v>756</v>
      </c>
      <c r="K7370" t="s">
        <v>25</v>
      </c>
      <c r="L7370" t="s">
        <v>30</v>
      </c>
      <c r="M7370" t="s">
        <v>186</v>
      </c>
      <c r="N7370">
        <v>5941.8</v>
      </c>
      <c r="O7370">
        <v>5311.34</v>
      </c>
    </row>
    <row r="7371" spans="1:15" x14ac:dyDescent="0.3">
      <c r="A7371">
        <v>7370</v>
      </c>
      <c r="B7371" t="s">
        <v>52</v>
      </c>
      <c r="C7371" t="s">
        <v>23</v>
      </c>
      <c r="D7371" t="s">
        <v>24</v>
      </c>
      <c r="E7371" t="s">
        <v>63</v>
      </c>
      <c r="F7371">
        <v>93940.6</v>
      </c>
      <c r="G7371">
        <v>353144.22</v>
      </c>
      <c r="H7371">
        <v>223040.8</v>
      </c>
      <c r="I7371">
        <v>6.07</v>
      </c>
      <c r="J7371">
        <v>716</v>
      </c>
      <c r="K7371" t="s">
        <v>39</v>
      </c>
      <c r="L7371" t="s">
        <v>20</v>
      </c>
      <c r="M7371" t="s">
        <v>256</v>
      </c>
      <c r="N7371">
        <v>5588.24</v>
      </c>
      <c r="O7371">
        <v>4705.3500000000004</v>
      </c>
    </row>
    <row r="7372" spans="1:15" x14ac:dyDescent="0.3">
      <c r="A7372">
        <v>7371</v>
      </c>
      <c r="B7372" t="s">
        <v>43</v>
      </c>
      <c r="C7372" t="s">
        <v>16</v>
      </c>
      <c r="D7372" t="s">
        <v>34</v>
      </c>
      <c r="E7372" t="s">
        <v>38</v>
      </c>
      <c r="F7372">
        <v>97814.27</v>
      </c>
      <c r="G7372">
        <v>52010.15</v>
      </c>
      <c r="H7372">
        <v>406465.56</v>
      </c>
      <c r="I7372">
        <v>15.55</v>
      </c>
      <c r="J7372">
        <v>326</v>
      </c>
      <c r="K7372" t="s">
        <v>39</v>
      </c>
      <c r="L7372" t="s">
        <v>20</v>
      </c>
      <c r="M7372" t="s">
        <v>344</v>
      </c>
      <c r="N7372">
        <v>7683.92</v>
      </c>
      <c r="O7372">
        <v>4749.54</v>
      </c>
    </row>
    <row r="7373" spans="1:15" x14ac:dyDescent="0.3">
      <c r="A7373">
        <v>7372</v>
      </c>
      <c r="B7373" t="s">
        <v>22</v>
      </c>
      <c r="C7373" t="s">
        <v>37</v>
      </c>
      <c r="D7373" t="s">
        <v>34</v>
      </c>
      <c r="E7373" t="s">
        <v>54</v>
      </c>
      <c r="F7373">
        <v>23358.75</v>
      </c>
      <c r="G7373">
        <v>366762.7</v>
      </c>
      <c r="H7373">
        <v>488773.14</v>
      </c>
      <c r="I7373">
        <v>14.83</v>
      </c>
      <c r="J7373">
        <v>578</v>
      </c>
      <c r="K7373" t="s">
        <v>19</v>
      </c>
      <c r="L7373" t="s">
        <v>30</v>
      </c>
      <c r="M7373" t="s">
        <v>155</v>
      </c>
      <c r="N7373">
        <v>3503.38</v>
      </c>
      <c r="O7373">
        <v>2497.58</v>
      </c>
    </row>
    <row r="7374" spans="1:15" x14ac:dyDescent="0.3">
      <c r="A7374">
        <v>7373</v>
      </c>
      <c r="B7374" t="s">
        <v>85</v>
      </c>
      <c r="C7374" t="s">
        <v>16</v>
      </c>
      <c r="D7374" t="s">
        <v>56</v>
      </c>
      <c r="E7374" t="s">
        <v>29</v>
      </c>
      <c r="F7374">
        <v>12893.42</v>
      </c>
      <c r="G7374">
        <v>216997.34</v>
      </c>
      <c r="H7374">
        <v>411058.93</v>
      </c>
      <c r="I7374">
        <v>7.5</v>
      </c>
      <c r="J7374">
        <v>893</v>
      </c>
      <c r="K7374" t="s">
        <v>35</v>
      </c>
      <c r="L7374" t="s">
        <v>75</v>
      </c>
      <c r="M7374" t="s">
        <v>275</v>
      </c>
      <c r="N7374">
        <v>1783.71</v>
      </c>
      <c r="O7374">
        <v>1163.74</v>
      </c>
    </row>
    <row r="7375" spans="1:15" x14ac:dyDescent="0.3">
      <c r="A7375">
        <v>7374</v>
      </c>
      <c r="B7375" t="s">
        <v>52</v>
      </c>
      <c r="C7375" t="s">
        <v>16</v>
      </c>
      <c r="D7375" t="s">
        <v>34</v>
      </c>
      <c r="E7375" t="s">
        <v>38</v>
      </c>
      <c r="F7375">
        <v>69313.2</v>
      </c>
      <c r="G7375">
        <v>381972.96</v>
      </c>
      <c r="H7375">
        <v>233532.23</v>
      </c>
      <c r="I7375">
        <v>11.18</v>
      </c>
      <c r="J7375">
        <v>356</v>
      </c>
      <c r="K7375" t="s">
        <v>19</v>
      </c>
      <c r="L7375" t="s">
        <v>20</v>
      </c>
      <c r="M7375" t="s">
        <v>84</v>
      </c>
      <c r="N7375">
        <v>6338.92</v>
      </c>
      <c r="O7375">
        <v>4435.72</v>
      </c>
    </row>
    <row r="7376" spans="1:15" x14ac:dyDescent="0.3">
      <c r="A7376">
        <v>7375</v>
      </c>
      <c r="B7376" t="s">
        <v>15</v>
      </c>
      <c r="C7376" t="s">
        <v>16</v>
      </c>
      <c r="D7376" t="s">
        <v>34</v>
      </c>
      <c r="E7376" t="s">
        <v>18</v>
      </c>
      <c r="F7376">
        <v>46948.23</v>
      </c>
      <c r="G7376">
        <v>146147.92000000001</v>
      </c>
      <c r="H7376">
        <v>392606.67</v>
      </c>
      <c r="I7376">
        <v>9.68</v>
      </c>
      <c r="J7376">
        <v>747</v>
      </c>
      <c r="K7376" t="s">
        <v>35</v>
      </c>
      <c r="L7376" t="s">
        <v>26</v>
      </c>
      <c r="M7376" t="s">
        <v>364</v>
      </c>
      <c r="N7376">
        <v>3633.06</v>
      </c>
      <c r="O7376">
        <v>2920.06</v>
      </c>
    </row>
    <row r="7377" spans="1:15" x14ac:dyDescent="0.3">
      <c r="A7377">
        <v>7376</v>
      </c>
      <c r="B7377" t="s">
        <v>79</v>
      </c>
      <c r="C7377" t="s">
        <v>16</v>
      </c>
      <c r="D7377" t="s">
        <v>28</v>
      </c>
      <c r="E7377" t="s">
        <v>38</v>
      </c>
      <c r="F7377">
        <v>44584.22</v>
      </c>
      <c r="G7377">
        <v>141649.47</v>
      </c>
      <c r="H7377">
        <v>144045.14000000001</v>
      </c>
      <c r="I7377">
        <v>9.15</v>
      </c>
      <c r="J7377">
        <v>434</v>
      </c>
      <c r="K7377" t="s">
        <v>35</v>
      </c>
      <c r="L7377" t="s">
        <v>46</v>
      </c>
      <c r="M7377" t="s">
        <v>279</v>
      </c>
      <c r="N7377">
        <v>4795.68</v>
      </c>
      <c r="O7377">
        <v>2908.72</v>
      </c>
    </row>
    <row r="7378" spans="1:15" x14ac:dyDescent="0.3">
      <c r="A7378">
        <v>7377</v>
      </c>
      <c r="B7378" t="s">
        <v>41</v>
      </c>
      <c r="C7378" t="s">
        <v>16</v>
      </c>
      <c r="D7378" t="s">
        <v>56</v>
      </c>
      <c r="E7378" t="s">
        <v>63</v>
      </c>
      <c r="F7378">
        <v>17095.84</v>
      </c>
      <c r="G7378">
        <v>78189.02</v>
      </c>
      <c r="H7378">
        <v>257972.56</v>
      </c>
      <c r="I7378">
        <v>11.22</v>
      </c>
      <c r="J7378">
        <v>644</v>
      </c>
      <c r="K7378" t="s">
        <v>39</v>
      </c>
      <c r="L7378" t="s">
        <v>46</v>
      </c>
      <c r="M7378" t="s">
        <v>64</v>
      </c>
      <c r="N7378">
        <v>2398.77</v>
      </c>
      <c r="O7378">
        <v>2144.3200000000002</v>
      </c>
    </row>
    <row r="7379" spans="1:15" x14ac:dyDescent="0.3">
      <c r="A7379">
        <v>7378</v>
      </c>
      <c r="B7379" t="s">
        <v>85</v>
      </c>
      <c r="C7379" t="s">
        <v>16</v>
      </c>
      <c r="D7379" t="s">
        <v>34</v>
      </c>
      <c r="E7379" t="s">
        <v>29</v>
      </c>
      <c r="F7379">
        <v>24554.9</v>
      </c>
      <c r="G7379">
        <v>212942.5</v>
      </c>
      <c r="H7379">
        <v>9958</v>
      </c>
      <c r="I7379">
        <v>17</v>
      </c>
      <c r="J7379">
        <v>622</v>
      </c>
      <c r="K7379" t="s">
        <v>39</v>
      </c>
      <c r="L7379" t="s">
        <v>75</v>
      </c>
      <c r="M7379" t="s">
        <v>55</v>
      </c>
      <c r="N7379">
        <v>3267.13</v>
      </c>
      <c r="O7379">
        <v>2832.27</v>
      </c>
    </row>
    <row r="7380" spans="1:15" x14ac:dyDescent="0.3">
      <c r="A7380">
        <v>7379</v>
      </c>
      <c r="B7380" t="s">
        <v>52</v>
      </c>
      <c r="C7380" t="s">
        <v>58</v>
      </c>
      <c r="D7380" t="s">
        <v>24</v>
      </c>
      <c r="E7380" t="s">
        <v>63</v>
      </c>
      <c r="F7380">
        <v>39727.75</v>
      </c>
      <c r="G7380">
        <v>455486.09</v>
      </c>
      <c r="H7380">
        <v>328154.77</v>
      </c>
      <c r="I7380">
        <v>16.809999999999999</v>
      </c>
      <c r="J7380">
        <v>744</v>
      </c>
      <c r="K7380" t="s">
        <v>19</v>
      </c>
      <c r="L7380" t="s">
        <v>75</v>
      </c>
      <c r="M7380" t="s">
        <v>159</v>
      </c>
      <c r="N7380">
        <v>2582.61</v>
      </c>
      <c r="O7380">
        <v>1693.41</v>
      </c>
    </row>
    <row r="7381" spans="1:15" x14ac:dyDescent="0.3">
      <c r="A7381">
        <v>7380</v>
      </c>
      <c r="B7381" t="s">
        <v>15</v>
      </c>
      <c r="C7381" t="s">
        <v>33</v>
      </c>
      <c r="D7381" t="s">
        <v>56</v>
      </c>
      <c r="E7381" t="s">
        <v>18</v>
      </c>
      <c r="F7381">
        <v>10584.31</v>
      </c>
      <c r="G7381">
        <v>37453.300000000003</v>
      </c>
      <c r="H7381">
        <v>296227.74</v>
      </c>
      <c r="I7381">
        <v>13.84</v>
      </c>
      <c r="J7381">
        <v>830</v>
      </c>
      <c r="K7381" t="s">
        <v>45</v>
      </c>
      <c r="L7381" t="s">
        <v>26</v>
      </c>
      <c r="M7381" t="s">
        <v>391</v>
      </c>
      <c r="N7381">
        <v>688.21</v>
      </c>
      <c r="O7381">
        <v>607.87</v>
      </c>
    </row>
    <row r="7382" spans="1:15" x14ac:dyDescent="0.3">
      <c r="A7382">
        <v>7381</v>
      </c>
      <c r="B7382" t="s">
        <v>79</v>
      </c>
      <c r="C7382" t="s">
        <v>58</v>
      </c>
      <c r="D7382" t="s">
        <v>28</v>
      </c>
      <c r="E7382" t="s">
        <v>18</v>
      </c>
      <c r="F7382">
        <v>3351.53</v>
      </c>
      <c r="G7382">
        <v>432615.82</v>
      </c>
      <c r="H7382">
        <v>23074.44</v>
      </c>
      <c r="I7382">
        <v>6.07</v>
      </c>
      <c r="J7382">
        <v>442</v>
      </c>
      <c r="K7382" t="s">
        <v>45</v>
      </c>
      <c r="L7382" t="s">
        <v>75</v>
      </c>
      <c r="M7382" t="s">
        <v>300</v>
      </c>
      <c r="N7382">
        <v>361.31</v>
      </c>
      <c r="O7382">
        <v>263.83999999999997</v>
      </c>
    </row>
    <row r="7383" spans="1:15" x14ac:dyDescent="0.3">
      <c r="A7383">
        <v>7382</v>
      </c>
      <c r="B7383" t="s">
        <v>79</v>
      </c>
      <c r="C7383" t="s">
        <v>58</v>
      </c>
      <c r="D7383" t="s">
        <v>17</v>
      </c>
      <c r="E7383" t="s">
        <v>63</v>
      </c>
      <c r="F7383">
        <v>41211.15</v>
      </c>
      <c r="G7383">
        <v>27400.27</v>
      </c>
      <c r="H7383">
        <v>97536.58</v>
      </c>
      <c r="I7383">
        <v>8.08</v>
      </c>
      <c r="J7383">
        <v>772</v>
      </c>
      <c r="K7383" t="s">
        <v>35</v>
      </c>
      <c r="L7383" t="s">
        <v>46</v>
      </c>
      <c r="M7383" t="s">
        <v>338</v>
      </c>
      <c r="N7383">
        <v>5374.61</v>
      </c>
      <c r="O7383">
        <v>3251.44</v>
      </c>
    </row>
    <row r="7384" spans="1:15" x14ac:dyDescent="0.3">
      <c r="A7384">
        <v>7383</v>
      </c>
      <c r="B7384" t="s">
        <v>48</v>
      </c>
      <c r="C7384" t="s">
        <v>58</v>
      </c>
      <c r="D7384" t="s">
        <v>17</v>
      </c>
      <c r="E7384" t="s">
        <v>18</v>
      </c>
      <c r="F7384">
        <v>81376.12</v>
      </c>
      <c r="G7384">
        <v>16175.7</v>
      </c>
      <c r="H7384">
        <v>367564.78</v>
      </c>
      <c r="I7384">
        <v>14.24</v>
      </c>
      <c r="J7384">
        <v>802</v>
      </c>
      <c r="K7384" t="s">
        <v>19</v>
      </c>
      <c r="L7384" t="s">
        <v>30</v>
      </c>
      <c r="M7384" t="s">
        <v>137</v>
      </c>
      <c r="N7384">
        <v>7325.81</v>
      </c>
      <c r="O7384">
        <v>4910.95</v>
      </c>
    </row>
    <row r="7385" spans="1:15" x14ac:dyDescent="0.3">
      <c r="A7385">
        <v>7384</v>
      </c>
      <c r="B7385" t="s">
        <v>15</v>
      </c>
      <c r="C7385" t="s">
        <v>23</v>
      </c>
      <c r="D7385" t="s">
        <v>28</v>
      </c>
      <c r="E7385" t="s">
        <v>18</v>
      </c>
      <c r="F7385">
        <v>45225.64</v>
      </c>
      <c r="G7385">
        <v>457752.76</v>
      </c>
      <c r="H7385">
        <v>54275.65</v>
      </c>
      <c r="I7385">
        <v>16.899999999999999</v>
      </c>
      <c r="J7385">
        <v>476</v>
      </c>
      <c r="K7385" t="s">
        <v>45</v>
      </c>
      <c r="L7385" t="s">
        <v>75</v>
      </c>
      <c r="M7385" t="s">
        <v>351</v>
      </c>
      <c r="N7385">
        <v>4534.3</v>
      </c>
      <c r="O7385">
        <v>3779.51</v>
      </c>
    </row>
    <row r="7386" spans="1:15" x14ac:dyDescent="0.3">
      <c r="A7386">
        <v>7385</v>
      </c>
      <c r="B7386" t="s">
        <v>79</v>
      </c>
      <c r="C7386" t="s">
        <v>37</v>
      </c>
      <c r="D7386" t="s">
        <v>17</v>
      </c>
      <c r="E7386" t="s">
        <v>63</v>
      </c>
      <c r="F7386">
        <v>88461.96</v>
      </c>
      <c r="G7386">
        <v>379582.89</v>
      </c>
      <c r="H7386">
        <v>220648.06</v>
      </c>
      <c r="I7386">
        <v>14.22</v>
      </c>
      <c r="J7386">
        <v>569</v>
      </c>
      <c r="K7386" t="s">
        <v>35</v>
      </c>
      <c r="L7386" t="s">
        <v>46</v>
      </c>
      <c r="M7386" t="s">
        <v>378</v>
      </c>
      <c r="N7386">
        <v>11912.28</v>
      </c>
      <c r="O7386">
        <v>9524.69</v>
      </c>
    </row>
    <row r="7387" spans="1:15" x14ac:dyDescent="0.3">
      <c r="A7387">
        <v>7386</v>
      </c>
      <c r="B7387" t="s">
        <v>41</v>
      </c>
      <c r="C7387" t="s">
        <v>33</v>
      </c>
      <c r="D7387" t="s">
        <v>17</v>
      </c>
      <c r="E7387" t="s">
        <v>38</v>
      </c>
      <c r="F7387">
        <v>22422.97</v>
      </c>
      <c r="G7387">
        <v>224082.3</v>
      </c>
      <c r="H7387">
        <v>317946.25</v>
      </c>
      <c r="I7387">
        <v>11.01</v>
      </c>
      <c r="J7387">
        <v>865</v>
      </c>
      <c r="K7387" t="s">
        <v>25</v>
      </c>
      <c r="L7387" t="s">
        <v>46</v>
      </c>
      <c r="M7387" t="s">
        <v>316</v>
      </c>
      <c r="N7387">
        <v>1354.9</v>
      </c>
      <c r="O7387">
        <v>959.6</v>
      </c>
    </row>
    <row r="7388" spans="1:15" x14ac:dyDescent="0.3">
      <c r="A7388">
        <v>7387</v>
      </c>
      <c r="B7388" t="s">
        <v>15</v>
      </c>
      <c r="C7388" t="s">
        <v>33</v>
      </c>
      <c r="D7388" t="s">
        <v>56</v>
      </c>
      <c r="E7388" t="s">
        <v>38</v>
      </c>
      <c r="F7388">
        <v>17401.47</v>
      </c>
      <c r="G7388">
        <v>286581.67</v>
      </c>
      <c r="H7388">
        <v>26544.36</v>
      </c>
      <c r="I7388">
        <v>9.2200000000000006</v>
      </c>
      <c r="J7388">
        <v>658</v>
      </c>
      <c r="K7388" t="s">
        <v>19</v>
      </c>
      <c r="L7388" t="s">
        <v>20</v>
      </c>
      <c r="M7388" t="s">
        <v>156</v>
      </c>
      <c r="N7388">
        <v>1773.91</v>
      </c>
      <c r="O7388">
        <v>914.81</v>
      </c>
    </row>
    <row r="7389" spans="1:15" x14ac:dyDescent="0.3">
      <c r="A7389">
        <v>7388</v>
      </c>
      <c r="B7389" t="s">
        <v>22</v>
      </c>
      <c r="C7389" t="s">
        <v>33</v>
      </c>
      <c r="D7389" t="s">
        <v>24</v>
      </c>
      <c r="E7389" t="s">
        <v>18</v>
      </c>
      <c r="F7389">
        <v>12127.98</v>
      </c>
      <c r="G7389">
        <v>50831.85</v>
      </c>
      <c r="H7389">
        <v>484996.8</v>
      </c>
      <c r="I7389">
        <v>12.54</v>
      </c>
      <c r="J7389">
        <v>817</v>
      </c>
      <c r="K7389" t="s">
        <v>45</v>
      </c>
      <c r="L7389" t="s">
        <v>26</v>
      </c>
      <c r="M7389" t="s">
        <v>182</v>
      </c>
      <c r="N7389">
        <v>1568.98</v>
      </c>
      <c r="O7389">
        <v>1373.07</v>
      </c>
    </row>
    <row r="7390" spans="1:15" x14ac:dyDescent="0.3">
      <c r="A7390">
        <v>7389</v>
      </c>
      <c r="B7390" t="s">
        <v>41</v>
      </c>
      <c r="C7390" t="s">
        <v>23</v>
      </c>
      <c r="D7390" t="s">
        <v>28</v>
      </c>
      <c r="E7390" t="s">
        <v>63</v>
      </c>
      <c r="F7390">
        <v>64699.93</v>
      </c>
      <c r="G7390">
        <v>24192.32</v>
      </c>
      <c r="H7390">
        <v>348979.66</v>
      </c>
      <c r="I7390">
        <v>12.93</v>
      </c>
      <c r="J7390">
        <v>421</v>
      </c>
      <c r="K7390" t="s">
        <v>25</v>
      </c>
      <c r="L7390" t="s">
        <v>20</v>
      </c>
      <c r="M7390" t="s">
        <v>86</v>
      </c>
      <c r="N7390">
        <v>6933.32</v>
      </c>
      <c r="O7390">
        <v>5130.6400000000003</v>
      </c>
    </row>
    <row r="7391" spans="1:15" x14ac:dyDescent="0.3">
      <c r="A7391">
        <v>7390</v>
      </c>
      <c r="B7391" t="s">
        <v>22</v>
      </c>
      <c r="C7391" t="s">
        <v>58</v>
      </c>
      <c r="D7391" t="s">
        <v>17</v>
      </c>
      <c r="E7391" t="s">
        <v>63</v>
      </c>
      <c r="F7391">
        <v>62754.79</v>
      </c>
      <c r="G7391">
        <v>487896.55</v>
      </c>
      <c r="H7391">
        <v>369793.56</v>
      </c>
      <c r="I7391">
        <v>13.12</v>
      </c>
      <c r="J7391">
        <v>703</v>
      </c>
      <c r="K7391" t="s">
        <v>45</v>
      </c>
      <c r="L7391" t="s">
        <v>30</v>
      </c>
      <c r="M7391" t="s">
        <v>231</v>
      </c>
      <c r="N7391">
        <v>7207.63</v>
      </c>
      <c r="O7391">
        <v>4203.55</v>
      </c>
    </row>
    <row r="7392" spans="1:15" x14ac:dyDescent="0.3">
      <c r="A7392">
        <v>7391</v>
      </c>
      <c r="B7392" t="s">
        <v>41</v>
      </c>
      <c r="C7392" t="s">
        <v>16</v>
      </c>
      <c r="D7392" t="s">
        <v>28</v>
      </c>
      <c r="E7392" t="s">
        <v>38</v>
      </c>
      <c r="F7392">
        <v>1357.65</v>
      </c>
      <c r="G7392">
        <v>20215.45</v>
      </c>
      <c r="H7392">
        <v>255653.88</v>
      </c>
      <c r="I7392">
        <v>8.26</v>
      </c>
      <c r="J7392">
        <v>346</v>
      </c>
      <c r="K7392" t="s">
        <v>25</v>
      </c>
      <c r="L7392" t="s">
        <v>26</v>
      </c>
      <c r="M7392" t="s">
        <v>350</v>
      </c>
      <c r="N7392">
        <v>69.69</v>
      </c>
      <c r="O7392">
        <v>45.72</v>
      </c>
    </row>
    <row r="7393" spans="1:15" x14ac:dyDescent="0.3">
      <c r="A7393">
        <v>7392</v>
      </c>
      <c r="B7393" t="s">
        <v>52</v>
      </c>
      <c r="C7393" t="s">
        <v>16</v>
      </c>
      <c r="D7393" t="s">
        <v>56</v>
      </c>
      <c r="E7393" t="s">
        <v>63</v>
      </c>
      <c r="F7393">
        <v>26467.3</v>
      </c>
      <c r="G7393">
        <v>218234.04</v>
      </c>
      <c r="H7393">
        <v>171245.52</v>
      </c>
      <c r="I7393">
        <v>14.74</v>
      </c>
      <c r="J7393">
        <v>696</v>
      </c>
      <c r="K7393" t="s">
        <v>39</v>
      </c>
      <c r="L7393" t="s">
        <v>75</v>
      </c>
      <c r="M7393" t="s">
        <v>247</v>
      </c>
      <c r="N7393">
        <v>2843.36</v>
      </c>
      <c r="O7393">
        <v>1634.67</v>
      </c>
    </row>
    <row r="7394" spans="1:15" x14ac:dyDescent="0.3">
      <c r="A7394">
        <v>7393</v>
      </c>
      <c r="B7394" t="s">
        <v>32</v>
      </c>
      <c r="C7394" t="s">
        <v>16</v>
      </c>
      <c r="D7394" t="s">
        <v>17</v>
      </c>
      <c r="E7394" t="s">
        <v>63</v>
      </c>
      <c r="F7394">
        <v>15501.12</v>
      </c>
      <c r="G7394">
        <v>198518.97</v>
      </c>
      <c r="H7394">
        <v>187482.44</v>
      </c>
      <c r="I7394">
        <v>10.210000000000001</v>
      </c>
      <c r="J7394">
        <v>304</v>
      </c>
      <c r="K7394" t="s">
        <v>35</v>
      </c>
      <c r="L7394" t="s">
        <v>26</v>
      </c>
      <c r="M7394" t="s">
        <v>172</v>
      </c>
      <c r="N7394">
        <v>2042.18</v>
      </c>
      <c r="O7394">
        <v>1407.89</v>
      </c>
    </row>
    <row r="7395" spans="1:15" x14ac:dyDescent="0.3">
      <c r="A7395">
        <v>7394</v>
      </c>
      <c r="B7395" t="s">
        <v>43</v>
      </c>
      <c r="C7395" t="s">
        <v>16</v>
      </c>
      <c r="D7395" t="s">
        <v>28</v>
      </c>
      <c r="E7395" t="s">
        <v>54</v>
      </c>
      <c r="F7395">
        <v>84477.56</v>
      </c>
      <c r="G7395">
        <v>268666.14</v>
      </c>
      <c r="H7395">
        <v>197446.27</v>
      </c>
      <c r="I7395">
        <v>16.010000000000002</v>
      </c>
      <c r="J7395">
        <v>539</v>
      </c>
      <c r="K7395" t="s">
        <v>25</v>
      </c>
      <c r="L7395" t="s">
        <v>30</v>
      </c>
      <c r="M7395" t="s">
        <v>182</v>
      </c>
      <c r="N7395">
        <v>5740.63</v>
      </c>
      <c r="O7395">
        <v>4805.59</v>
      </c>
    </row>
    <row r="7396" spans="1:15" x14ac:dyDescent="0.3">
      <c r="A7396">
        <v>7395</v>
      </c>
      <c r="B7396" t="s">
        <v>85</v>
      </c>
      <c r="C7396" t="s">
        <v>37</v>
      </c>
      <c r="D7396" t="s">
        <v>24</v>
      </c>
      <c r="E7396" t="s">
        <v>18</v>
      </c>
      <c r="F7396">
        <v>93675.9</v>
      </c>
      <c r="G7396">
        <v>441292.34</v>
      </c>
      <c r="H7396">
        <v>473473.19</v>
      </c>
      <c r="I7396">
        <v>11.93</v>
      </c>
      <c r="J7396">
        <v>331</v>
      </c>
      <c r="K7396" t="s">
        <v>35</v>
      </c>
      <c r="L7396" t="s">
        <v>26</v>
      </c>
      <c r="M7396" t="s">
        <v>241</v>
      </c>
      <c r="N7396">
        <v>9110.67</v>
      </c>
      <c r="O7396">
        <v>5383.86</v>
      </c>
    </row>
    <row r="7397" spans="1:15" x14ac:dyDescent="0.3">
      <c r="A7397">
        <v>7396</v>
      </c>
      <c r="B7397" t="s">
        <v>41</v>
      </c>
      <c r="C7397" t="s">
        <v>33</v>
      </c>
      <c r="D7397" t="s">
        <v>28</v>
      </c>
      <c r="E7397" t="s">
        <v>54</v>
      </c>
      <c r="F7397">
        <v>95189.86</v>
      </c>
      <c r="G7397">
        <v>233626.42</v>
      </c>
      <c r="H7397">
        <v>114922.28</v>
      </c>
      <c r="I7397">
        <v>6.08</v>
      </c>
      <c r="J7397">
        <v>676</v>
      </c>
      <c r="K7397" t="s">
        <v>39</v>
      </c>
      <c r="L7397" t="s">
        <v>30</v>
      </c>
      <c r="M7397" t="s">
        <v>167</v>
      </c>
      <c r="N7397">
        <v>10579.88</v>
      </c>
      <c r="O7397">
        <v>7989.38</v>
      </c>
    </row>
    <row r="7398" spans="1:15" x14ac:dyDescent="0.3">
      <c r="A7398">
        <v>7397</v>
      </c>
      <c r="B7398" t="s">
        <v>52</v>
      </c>
      <c r="C7398" t="s">
        <v>16</v>
      </c>
      <c r="D7398" t="s">
        <v>56</v>
      </c>
      <c r="E7398" t="s">
        <v>29</v>
      </c>
      <c r="F7398">
        <v>72982.06</v>
      </c>
      <c r="G7398">
        <v>168273.08</v>
      </c>
      <c r="H7398">
        <v>411352.71</v>
      </c>
      <c r="I7398">
        <v>6.53</v>
      </c>
      <c r="J7398">
        <v>438</v>
      </c>
      <c r="K7398" t="s">
        <v>35</v>
      </c>
      <c r="L7398" t="s">
        <v>75</v>
      </c>
      <c r="M7398" t="s">
        <v>224</v>
      </c>
      <c r="N7398">
        <v>4508.84</v>
      </c>
      <c r="O7398">
        <v>2798.16</v>
      </c>
    </row>
    <row r="7399" spans="1:15" x14ac:dyDescent="0.3">
      <c r="A7399">
        <v>7398</v>
      </c>
      <c r="B7399" t="s">
        <v>52</v>
      </c>
      <c r="C7399" t="s">
        <v>58</v>
      </c>
      <c r="D7399" t="s">
        <v>34</v>
      </c>
      <c r="E7399" t="s">
        <v>18</v>
      </c>
      <c r="F7399">
        <v>85460.77</v>
      </c>
      <c r="G7399">
        <v>306866.77</v>
      </c>
      <c r="H7399">
        <v>76813.759999999995</v>
      </c>
      <c r="I7399">
        <v>5.44</v>
      </c>
      <c r="J7399">
        <v>305</v>
      </c>
      <c r="K7399" t="s">
        <v>35</v>
      </c>
      <c r="L7399" t="s">
        <v>20</v>
      </c>
      <c r="M7399" t="s">
        <v>319</v>
      </c>
      <c r="N7399">
        <v>5611.88</v>
      </c>
      <c r="O7399">
        <v>3538.09</v>
      </c>
    </row>
    <row r="7400" spans="1:15" x14ac:dyDescent="0.3">
      <c r="A7400">
        <v>7399</v>
      </c>
      <c r="B7400" t="s">
        <v>48</v>
      </c>
      <c r="C7400" t="s">
        <v>23</v>
      </c>
      <c r="D7400" t="s">
        <v>17</v>
      </c>
      <c r="E7400" t="s">
        <v>63</v>
      </c>
      <c r="F7400">
        <v>9572.5</v>
      </c>
      <c r="G7400">
        <v>371468.44</v>
      </c>
      <c r="H7400">
        <v>399674.46</v>
      </c>
      <c r="I7400">
        <v>9.3699999999999992</v>
      </c>
      <c r="J7400">
        <v>629</v>
      </c>
      <c r="K7400" t="s">
        <v>45</v>
      </c>
      <c r="L7400" t="s">
        <v>20</v>
      </c>
      <c r="M7400" t="s">
        <v>146</v>
      </c>
      <c r="N7400">
        <v>1326.87</v>
      </c>
      <c r="O7400">
        <v>1175.81</v>
      </c>
    </row>
    <row r="7401" spans="1:15" x14ac:dyDescent="0.3">
      <c r="A7401">
        <v>7400</v>
      </c>
      <c r="B7401" t="s">
        <v>52</v>
      </c>
      <c r="C7401" t="s">
        <v>58</v>
      </c>
      <c r="D7401" t="s">
        <v>56</v>
      </c>
      <c r="E7401" t="s">
        <v>63</v>
      </c>
      <c r="F7401">
        <v>32084.34</v>
      </c>
      <c r="G7401">
        <v>439919.24</v>
      </c>
      <c r="H7401">
        <v>202835.01</v>
      </c>
      <c r="I7401">
        <v>6.24</v>
      </c>
      <c r="J7401">
        <v>867</v>
      </c>
      <c r="K7401" t="s">
        <v>45</v>
      </c>
      <c r="L7401" t="s">
        <v>75</v>
      </c>
      <c r="M7401" t="s">
        <v>179</v>
      </c>
      <c r="N7401">
        <v>3581</v>
      </c>
      <c r="O7401">
        <v>2922.14</v>
      </c>
    </row>
    <row r="7402" spans="1:15" x14ac:dyDescent="0.3">
      <c r="A7402">
        <v>7401</v>
      </c>
      <c r="B7402" t="s">
        <v>79</v>
      </c>
      <c r="C7402" t="s">
        <v>33</v>
      </c>
      <c r="D7402" t="s">
        <v>34</v>
      </c>
      <c r="E7402" t="s">
        <v>29</v>
      </c>
      <c r="F7402">
        <v>34251.99</v>
      </c>
      <c r="G7402">
        <v>373072.29</v>
      </c>
      <c r="H7402">
        <v>373846.31</v>
      </c>
      <c r="I7402">
        <v>14.05</v>
      </c>
      <c r="J7402">
        <v>471</v>
      </c>
      <c r="K7402" t="s">
        <v>45</v>
      </c>
      <c r="L7402" t="s">
        <v>75</v>
      </c>
      <c r="M7402" t="s">
        <v>253</v>
      </c>
      <c r="N7402">
        <v>4151.3599999999997</v>
      </c>
      <c r="O7402">
        <v>3658.7</v>
      </c>
    </row>
    <row r="7403" spans="1:15" x14ac:dyDescent="0.3">
      <c r="A7403">
        <v>7402</v>
      </c>
      <c r="B7403" t="s">
        <v>32</v>
      </c>
      <c r="C7403" t="s">
        <v>33</v>
      </c>
      <c r="D7403" t="s">
        <v>56</v>
      </c>
      <c r="E7403" t="s">
        <v>54</v>
      </c>
      <c r="F7403">
        <v>91636.22</v>
      </c>
      <c r="G7403">
        <v>297229.56</v>
      </c>
      <c r="H7403">
        <v>103832.58</v>
      </c>
      <c r="I7403">
        <v>17.510000000000002</v>
      </c>
      <c r="J7403">
        <v>885</v>
      </c>
      <c r="K7403" t="s">
        <v>19</v>
      </c>
      <c r="L7403" t="s">
        <v>46</v>
      </c>
      <c r="M7403" t="s">
        <v>31</v>
      </c>
      <c r="N7403">
        <v>12184.77</v>
      </c>
      <c r="O7403">
        <v>8940.81</v>
      </c>
    </row>
    <row r="7404" spans="1:15" x14ac:dyDescent="0.3">
      <c r="A7404">
        <v>7403</v>
      </c>
      <c r="B7404" t="s">
        <v>48</v>
      </c>
      <c r="C7404" t="s">
        <v>37</v>
      </c>
      <c r="D7404" t="s">
        <v>34</v>
      </c>
      <c r="E7404" t="s">
        <v>38</v>
      </c>
      <c r="F7404">
        <v>43297.18</v>
      </c>
      <c r="G7404">
        <v>192311.85</v>
      </c>
      <c r="H7404">
        <v>166798.19</v>
      </c>
      <c r="I7404">
        <v>13.62</v>
      </c>
      <c r="J7404">
        <v>784</v>
      </c>
      <c r="K7404" t="s">
        <v>35</v>
      </c>
      <c r="L7404" t="s">
        <v>30</v>
      </c>
      <c r="M7404" t="s">
        <v>346</v>
      </c>
      <c r="N7404">
        <v>6416.93</v>
      </c>
      <c r="O7404">
        <v>5463.81</v>
      </c>
    </row>
    <row r="7405" spans="1:15" x14ac:dyDescent="0.3">
      <c r="A7405">
        <v>7404</v>
      </c>
      <c r="B7405" t="s">
        <v>48</v>
      </c>
      <c r="C7405" t="s">
        <v>23</v>
      </c>
      <c r="D7405" t="s">
        <v>34</v>
      </c>
      <c r="E7405" t="s">
        <v>29</v>
      </c>
      <c r="F7405">
        <v>42846.28</v>
      </c>
      <c r="G7405">
        <v>194042.73</v>
      </c>
      <c r="H7405">
        <v>211283.53</v>
      </c>
      <c r="I7405">
        <v>17.11</v>
      </c>
      <c r="J7405">
        <v>625</v>
      </c>
      <c r="K7405" t="s">
        <v>45</v>
      </c>
      <c r="L7405" t="s">
        <v>46</v>
      </c>
      <c r="M7405" t="s">
        <v>407</v>
      </c>
      <c r="N7405">
        <v>2517.87</v>
      </c>
      <c r="O7405">
        <v>1862.62</v>
      </c>
    </row>
    <row r="7406" spans="1:15" x14ac:dyDescent="0.3">
      <c r="A7406">
        <v>7405</v>
      </c>
      <c r="B7406" t="s">
        <v>52</v>
      </c>
      <c r="C7406" t="s">
        <v>23</v>
      </c>
      <c r="D7406" t="s">
        <v>34</v>
      </c>
      <c r="E7406" t="s">
        <v>29</v>
      </c>
      <c r="F7406">
        <v>25052.06</v>
      </c>
      <c r="G7406">
        <v>420754.93</v>
      </c>
      <c r="H7406">
        <v>237294.88</v>
      </c>
      <c r="I7406">
        <v>9.66</v>
      </c>
      <c r="J7406">
        <v>737</v>
      </c>
      <c r="K7406" t="s">
        <v>35</v>
      </c>
      <c r="L7406" t="s">
        <v>75</v>
      </c>
      <c r="M7406" t="s">
        <v>134</v>
      </c>
      <c r="N7406">
        <v>2780.81</v>
      </c>
      <c r="O7406">
        <v>2197.5100000000002</v>
      </c>
    </row>
    <row r="7407" spans="1:15" x14ac:dyDescent="0.3">
      <c r="A7407">
        <v>7406</v>
      </c>
      <c r="B7407" t="s">
        <v>79</v>
      </c>
      <c r="C7407" t="s">
        <v>37</v>
      </c>
      <c r="D7407" t="s">
        <v>24</v>
      </c>
      <c r="E7407" t="s">
        <v>38</v>
      </c>
      <c r="F7407">
        <v>56069.8</v>
      </c>
      <c r="G7407">
        <v>488994.07</v>
      </c>
      <c r="H7407">
        <v>123513.93</v>
      </c>
      <c r="I7407">
        <v>16.87</v>
      </c>
      <c r="J7407">
        <v>314</v>
      </c>
      <c r="K7407" t="s">
        <v>39</v>
      </c>
      <c r="L7407" t="s">
        <v>20</v>
      </c>
      <c r="M7407" t="s">
        <v>399</v>
      </c>
      <c r="N7407">
        <v>7461.61</v>
      </c>
      <c r="O7407">
        <v>6320.8</v>
      </c>
    </row>
    <row r="7408" spans="1:15" x14ac:dyDescent="0.3">
      <c r="A7408">
        <v>7407</v>
      </c>
      <c r="B7408" t="s">
        <v>79</v>
      </c>
      <c r="C7408" t="s">
        <v>16</v>
      </c>
      <c r="D7408" t="s">
        <v>28</v>
      </c>
      <c r="E7408" t="s">
        <v>29</v>
      </c>
      <c r="F7408">
        <v>27620.799999999999</v>
      </c>
      <c r="G7408">
        <v>402310.48</v>
      </c>
      <c r="H7408">
        <v>439543.32</v>
      </c>
      <c r="I7408">
        <v>13.95</v>
      </c>
      <c r="J7408">
        <v>594</v>
      </c>
      <c r="K7408" t="s">
        <v>19</v>
      </c>
      <c r="L7408" t="s">
        <v>46</v>
      </c>
      <c r="M7408" t="s">
        <v>308</v>
      </c>
      <c r="N7408">
        <v>3344.85</v>
      </c>
      <c r="O7408">
        <v>2374.9699999999998</v>
      </c>
    </row>
    <row r="7409" spans="1:15" x14ac:dyDescent="0.3">
      <c r="A7409">
        <v>7408</v>
      </c>
      <c r="B7409" t="s">
        <v>22</v>
      </c>
      <c r="C7409" t="s">
        <v>33</v>
      </c>
      <c r="D7409" t="s">
        <v>17</v>
      </c>
      <c r="E7409" t="s">
        <v>38</v>
      </c>
      <c r="F7409">
        <v>61456.08</v>
      </c>
      <c r="G7409">
        <v>421194.29</v>
      </c>
      <c r="H7409">
        <v>340164.76</v>
      </c>
      <c r="I7409">
        <v>17.04</v>
      </c>
      <c r="J7409">
        <v>574</v>
      </c>
      <c r="K7409" t="s">
        <v>19</v>
      </c>
      <c r="L7409" t="s">
        <v>20</v>
      </c>
      <c r="M7409" t="s">
        <v>64</v>
      </c>
      <c r="N7409">
        <v>3489.2</v>
      </c>
      <c r="O7409">
        <v>3139.03</v>
      </c>
    </row>
    <row r="7410" spans="1:15" x14ac:dyDescent="0.3">
      <c r="A7410">
        <v>7409</v>
      </c>
      <c r="B7410" t="s">
        <v>43</v>
      </c>
      <c r="C7410" t="s">
        <v>23</v>
      </c>
      <c r="D7410" t="s">
        <v>17</v>
      </c>
      <c r="E7410" t="s">
        <v>29</v>
      </c>
      <c r="F7410">
        <v>69590.100000000006</v>
      </c>
      <c r="G7410">
        <v>427365.12</v>
      </c>
      <c r="H7410">
        <v>294811.61</v>
      </c>
      <c r="I7410">
        <v>10.3</v>
      </c>
      <c r="J7410">
        <v>731</v>
      </c>
      <c r="K7410" t="s">
        <v>45</v>
      </c>
      <c r="L7410" t="s">
        <v>26</v>
      </c>
      <c r="M7410" t="s">
        <v>110</v>
      </c>
      <c r="N7410">
        <v>3665.1</v>
      </c>
      <c r="O7410">
        <v>2773.47</v>
      </c>
    </row>
    <row r="7411" spans="1:15" x14ac:dyDescent="0.3">
      <c r="A7411">
        <v>7410</v>
      </c>
      <c r="B7411" t="s">
        <v>43</v>
      </c>
      <c r="C7411" t="s">
        <v>58</v>
      </c>
      <c r="D7411" t="s">
        <v>56</v>
      </c>
      <c r="E7411" t="s">
        <v>38</v>
      </c>
      <c r="F7411">
        <v>30400.95</v>
      </c>
      <c r="G7411">
        <v>279178.38</v>
      </c>
      <c r="H7411">
        <v>132223.76999999999</v>
      </c>
      <c r="I7411">
        <v>8.82</v>
      </c>
      <c r="J7411">
        <v>800</v>
      </c>
      <c r="K7411" t="s">
        <v>35</v>
      </c>
      <c r="L7411" t="s">
        <v>75</v>
      </c>
      <c r="M7411" t="s">
        <v>127</v>
      </c>
      <c r="N7411">
        <v>4480.42</v>
      </c>
      <c r="O7411">
        <v>2884.78</v>
      </c>
    </row>
    <row r="7412" spans="1:15" x14ac:dyDescent="0.3">
      <c r="A7412">
        <v>7411</v>
      </c>
      <c r="B7412" t="s">
        <v>32</v>
      </c>
      <c r="C7412" t="s">
        <v>37</v>
      </c>
      <c r="D7412" t="s">
        <v>28</v>
      </c>
      <c r="E7412" t="s">
        <v>38</v>
      </c>
      <c r="F7412">
        <v>5999.56</v>
      </c>
      <c r="G7412">
        <v>114963.35</v>
      </c>
      <c r="H7412">
        <v>87746.72</v>
      </c>
      <c r="I7412">
        <v>12.16</v>
      </c>
      <c r="J7412">
        <v>840</v>
      </c>
      <c r="K7412" t="s">
        <v>25</v>
      </c>
      <c r="L7412" t="s">
        <v>30</v>
      </c>
      <c r="M7412" t="s">
        <v>306</v>
      </c>
      <c r="N7412">
        <v>768.52</v>
      </c>
      <c r="O7412">
        <v>566.87</v>
      </c>
    </row>
    <row r="7413" spans="1:15" x14ac:dyDescent="0.3">
      <c r="A7413">
        <v>7412</v>
      </c>
      <c r="B7413" t="s">
        <v>48</v>
      </c>
      <c r="C7413" t="s">
        <v>16</v>
      </c>
      <c r="D7413" t="s">
        <v>34</v>
      </c>
      <c r="E7413" t="s">
        <v>63</v>
      </c>
      <c r="F7413">
        <v>29246.98</v>
      </c>
      <c r="G7413">
        <v>166044.65</v>
      </c>
      <c r="H7413">
        <v>307751.42</v>
      </c>
      <c r="I7413">
        <v>8.9</v>
      </c>
      <c r="J7413">
        <v>727</v>
      </c>
      <c r="K7413" t="s">
        <v>25</v>
      </c>
      <c r="L7413" t="s">
        <v>75</v>
      </c>
      <c r="M7413" t="s">
        <v>337</v>
      </c>
      <c r="N7413">
        <v>1587.37</v>
      </c>
      <c r="O7413">
        <v>1294.33</v>
      </c>
    </row>
    <row r="7414" spans="1:15" x14ac:dyDescent="0.3">
      <c r="A7414">
        <v>7413</v>
      </c>
      <c r="B7414" t="s">
        <v>43</v>
      </c>
      <c r="C7414" t="s">
        <v>33</v>
      </c>
      <c r="D7414" t="s">
        <v>34</v>
      </c>
      <c r="E7414" t="s">
        <v>18</v>
      </c>
      <c r="F7414">
        <v>95287.26</v>
      </c>
      <c r="G7414">
        <v>327051.49</v>
      </c>
      <c r="H7414">
        <v>439870.02</v>
      </c>
      <c r="I7414">
        <v>11.58</v>
      </c>
      <c r="J7414">
        <v>762</v>
      </c>
      <c r="K7414" t="s">
        <v>45</v>
      </c>
      <c r="L7414" t="s">
        <v>75</v>
      </c>
      <c r="M7414" t="s">
        <v>363</v>
      </c>
      <c r="N7414">
        <v>6675.06</v>
      </c>
      <c r="O7414">
        <v>4795.6099999999997</v>
      </c>
    </row>
    <row r="7415" spans="1:15" x14ac:dyDescent="0.3">
      <c r="A7415">
        <v>7414</v>
      </c>
      <c r="B7415" t="s">
        <v>22</v>
      </c>
      <c r="C7415" t="s">
        <v>37</v>
      </c>
      <c r="D7415" t="s">
        <v>24</v>
      </c>
      <c r="E7415" t="s">
        <v>63</v>
      </c>
      <c r="F7415">
        <v>64014.96</v>
      </c>
      <c r="G7415">
        <v>24549.93</v>
      </c>
      <c r="H7415">
        <v>3013.8</v>
      </c>
      <c r="I7415">
        <v>13.61</v>
      </c>
      <c r="J7415">
        <v>817</v>
      </c>
      <c r="K7415" t="s">
        <v>19</v>
      </c>
      <c r="L7415" t="s">
        <v>46</v>
      </c>
      <c r="M7415" t="s">
        <v>388</v>
      </c>
      <c r="N7415">
        <v>5904.64</v>
      </c>
      <c r="O7415">
        <v>4399.99</v>
      </c>
    </row>
    <row r="7416" spans="1:15" x14ac:dyDescent="0.3">
      <c r="A7416">
        <v>7415</v>
      </c>
      <c r="B7416" t="s">
        <v>22</v>
      </c>
      <c r="C7416" t="s">
        <v>33</v>
      </c>
      <c r="D7416" t="s">
        <v>34</v>
      </c>
      <c r="E7416" t="s">
        <v>63</v>
      </c>
      <c r="F7416">
        <v>45837.81</v>
      </c>
      <c r="G7416">
        <v>339107.03</v>
      </c>
      <c r="H7416">
        <v>216340.23</v>
      </c>
      <c r="I7416">
        <v>6.06</v>
      </c>
      <c r="J7416">
        <v>895</v>
      </c>
      <c r="K7416" t="s">
        <v>25</v>
      </c>
      <c r="L7416" t="s">
        <v>46</v>
      </c>
      <c r="M7416" t="s">
        <v>123</v>
      </c>
      <c r="N7416">
        <v>2382.84</v>
      </c>
      <c r="O7416">
        <v>1996.54</v>
      </c>
    </row>
    <row r="7417" spans="1:15" x14ac:dyDescent="0.3">
      <c r="A7417">
        <v>7416</v>
      </c>
      <c r="B7417" t="s">
        <v>52</v>
      </c>
      <c r="C7417" t="s">
        <v>23</v>
      </c>
      <c r="D7417" t="s">
        <v>56</v>
      </c>
      <c r="E7417" t="s">
        <v>38</v>
      </c>
      <c r="F7417">
        <v>81212.63</v>
      </c>
      <c r="G7417">
        <v>155602.46</v>
      </c>
      <c r="H7417">
        <v>280390.69</v>
      </c>
      <c r="I7417">
        <v>11.36</v>
      </c>
      <c r="J7417">
        <v>756</v>
      </c>
      <c r="K7417" t="s">
        <v>35</v>
      </c>
      <c r="L7417" t="s">
        <v>46</v>
      </c>
      <c r="M7417" t="s">
        <v>236</v>
      </c>
      <c r="N7417">
        <v>6061.45</v>
      </c>
      <c r="O7417">
        <v>3854.87</v>
      </c>
    </row>
    <row r="7418" spans="1:15" x14ac:dyDescent="0.3">
      <c r="A7418">
        <v>7417</v>
      </c>
      <c r="B7418" t="s">
        <v>50</v>
      </c>
      <c r="C7418" t="s">
        <v>37</v>
      </c>
      <c r="D7418" t="s">
        <v>24</v>
      </c>
      <c r="E7418" t="s">
        <v>18</v>
      </c>
      <c r="F7418">
        <v>76201.929999999993</v>
      </c>
      <c r="G7418">
        <v>187785.61</v>
      </c>
      <c r="H7418">
        <v>187134.43</v>
      </c>
      <c r="I7418">
        <v>16.78</v>
      </c>
      <c r="J7418">
        <v>368</v>
      </c>
      <c r="K7418" t="s">
        <v>45</v>
      </c>
      <c r="L7418" t="s">
        <v>75</v>
      </c>
      <c r="M7418" t="s">
        <v>206</v>
      </c>
      <c r="N7418">
        <v>8298.51</v>
      </c>
      <c r="O7418">
        <v>5677.63</v>
      </c>
    </row>
    <row r="7419" spans="1:15" x14ac:dyDescent="0.3">
      <c r="A7419">
        <v>7418</v>
      </c>
      <c r="B7419" t="s">
        <v>52</v>
      </c>
      <c r="C7419" t="s">
        <v>58</v>
      </c>
      <c r="D7419" t="s">
        <v>24</v>
      </c>
      <c r="E7419" t="s">
        <v>54</v>
      </c>
      <c r="F7419">
        <v>83932.83</v>
      </c>
      <c r="G7419">
        <v>253874.37</v>
      </c>
      <c r="H7419">
        <v>158081.89000000001</v>
      </c>
      <c r="I7419">
        <v>17.88</v>
      </c>
      <c r="J7419">
        <v>440</v>
      </c>
      <c r="K7419" t="s">
        <v>35</v>
      </c>
      <c r="L7419" t="s">
        <v>26</v>
      </c>
      <c r="M7419" t="s">
        <v>179</v>
      </c>
      <c r="N7419">
        <v>6357.33</v>
      </c>
      <c r="O7419">
        <v>4424.91</v>
      </c>
    </row>
    <row r="7420" spans="1:15" x14ac:dyDescent="0.3">
      <c r="A7420">
        <v>7419</v>
      </c>
      <c r="B7420" t="s">
        <v>41</v>
      </c>
      <c r="C7420" t="s">
        <v>16</v>
      </c>
      <c r="D7420" t="s">
        <v>56</v>
      </c>
      <c r="E7420" t="s">
        <v>63</v>
      </c>
      <c r="F7420">
        <v>33559.43</v>
      </c>
      <c r="G7420">
        <v>478781.51</v>
      </c>
      <c r="H7420">
        <v>402549.79</v>
      </c>
      <c r="I7420">
        <v>17.78</v>
      </c>
      <c r="J7420">
        <v>592</v>
      </c>
      <c r="K7420" t="s">
        <v>45</v>
      </c>
      <c r="L7420" t="s">
        <v>20</v>
      </c>
      <c r="M7420" t="s">
        <v>121</v>
      </c>
      <c r="N7420">
        <v>1816.79</v>
      </c>
      <c r="O7420">
        <v>969.53</v>
      </c>
    </row>
    <row r="7421" spans="1:15" x14ac:dyDescent="0.3">
      <c r="A7421">
        <v>7420</v>
      </c>
      <c r="B7421" t="s">
        <v>50</v>
      </c>
      <c r="C7421" t="s">
        <v>37</v>
      </c>
      <c r="D7421" t="s">
        <v>56</v>
      </c>
      <c r="E7421" t="s">
        <v>29</v>
      </c>
      <c r="F7421">
        <v>64437.19</v>
      </c>
      <c r="G7421">
        <v>314595.40999999997</v>
      </c>
      <c r="H7421">
        <v>452920.66</v>
      </c>
      <c r="I7421">
        <v>17.600000000000001</v>
      </c>
      <c r="J7421">
        <v>640</v>
      </c>
      <c r="K7421" t="s">
        <v>39</v>
      </c>
      <c r="L7421" t="s">
        <v>46</v>
      </c>
      <c r="M7421" t="s">
        <v>84</v>
      </c>
      <c r="N7421">
        <v>4718.6000000000004</v>
      </c>
      <c r="O7421">
        <v>3454.79</v>
      </c>
    </row>
    <row r="7422" spans="1:15" x14ac:dyDescent="0.3">
      <c r="A7422">
        <v>7421</v>
      </c>
      <c r="B7422" t="s">
        <v>79</v>
      </c>
      <c r="C7422" t="s">
        <v>23</v>
      </c>
      <c r="D7422" t="s">
        <v>28</v>
      </c>
      <c r="E7422" t="s">
        <v>29</v>
      </c>
      <c r="F7422">
        <v>2980.57</v>
      </c>
      <c r="G7422">
        <v>207115.18</v>
      </c>
      <c r="H7422">
        <v>40914.629999999997</v>
      </c>
      <c r="I7422">
        <v>16.07</v>
      </c>
      <c r="J7422">
        <v>594</v>
      </c>
      <c r="K7422" t="s">
        <v>35</v>
      </c>
      <c r="L7422" t="s">
        <v>30</v>
      </c>
      <c r="M7422" t="s">
        <v>110</v>
      </c>
      <c r="N7422">
        <v>243.86</v>
      </c>
      <c r="O7422">
        <v>191.46</v>
      </c>
    </row>
    <row r="7423" spans="1:15" x14ac:dyDescent="0.3">
      <c r="A7423">
        <v>7422</v>
      </c>
      <c r="B7423" t="s">
        <v>50</v>
      </c>
      <c r="C7423" t="s">
        <v>33</v>
      </c>
      <c r="D7423" t="s">
        <v>34</v>
      </c>
      <c r="E7423" t="s">
        <v>38</v>
      </c>
      <c r="F7423">
        <v>10833.37</v>
      </c>
      <c r="G7423">
        <v>245907.44</v>
      </c>
      <c r="H7423">
        <v>224539.22</v>
      </c>
      <c r="I7423">
        <v>8.26</v>
      </c>
      <c r="J7423">
        <v>657</v>
      </c>
      <c r="K7423" t="s">
        <v>25</v>
      </c>
      <c r="L7423" t="s">
        <v>30</v>
      </c>
      <c r="M7423" t="s">
        <v>188</v>
      </c>
      <c r="N7423">
        <v>942.2</v>
      </c>
      <c r="O7423">
        <v>821.76</v>
      </c>
    </row>
    <row r="7424" spans="1:15" x14ac:dyDescent="0.3">
      <c r="A7424">
        <v>7423</v>
      </c>
      <c r="B7424" t="s">
        <v>48</v>
      </c>
      <c r="C7424" t="s">
        <v>33</v>
      </c>
      <c r="D7424" t="s">
        <v>34</v>
      </c>
      <c r="E7424" t="s">
        <v>63</v>
      </c>
      <c r="F7424">
        <v>65500.18</v>
      </c>
      <c r="G7424">
        <v>61196.69</v>
      </c>
      <c r="H7424">
        <v>40766.800000000003</v>
      </c>
      <c r="I7424">
        <v>17.010000000000002</v>
      </c>
      <c r="J7424">
        <v>507</v>
      </c>
      <c r="K7424" t="s">
        <v>39</v>
      </c>
      <c r="L7424" t="s">
        <v>26</v>
      </c>
      <c r="M7424" t="s">
        <v>405</v>
      </c>
      <c r="N7424">
        <v>7917.82</v>
      </c>
      <c r="O7424">
        <v>6886.42</v>
      </c>
    </row>
    <row r="7425" spans="1:15" x14ac:dyDescent="0.3">
      <c r="A7425">
        <v>7424</v>
      </c>
      <c r="B7425" t="s">
        <v>43</v>
      </c>
      <c r="C7425" t="s">
        <v>37</v>
      </c>
      <c r="D7425" t="s">
        <v>17</v>
      </c>
      <c r="E7425" t="s">
        <v>18</v>
      </c>
      <c r="F7425">
        <v>37085.870000000003</v>
      </c>
      <c r="G7425">
        <v>53608.12</v>
      </c>
      <c r="H7425">
        <v>454919.12</v>
      </c>
      <c r="I7425">
        <v>7.04</v>
      </c>
      <c r="J7425">
        <v>634</v>
      </c>
      <c r="K7425" t="s">
        <v>45</v>
      </c>
      <c r="L7425" t="s">
        <v>75</v>
      </c>
      <c r="M7425" t="s">
        <v>313</v>
      </c>
      <c r="N7425">
        <v>3988.75</v>
      </c>
      <c r="O7425">
        <v>2753.98</v>
      </c>
    </row>
    <row r="7426" spans="1:15" x14ac:dyDescent="0.3">
      <c r="A7426">
        <v>7425</v>
      </c>
      <c r="B7426" t="s">
        <v>43</v>
      </c>
      <c r="C7426" t="s">
        <v>23</v>
      </c>
      <c r="D7426" t="s">
        <v>24</v>
      </c>
      <c r="E7426" t="s">
        <v>38</v>
      </c>
      <c r="F7426">
        <v>15049.01</v>
      </c>
      <c r="G7426">
        <v>26094.57</v>
      </c>
      <c r="H7426">
        <v>97052.58</v>
      </c>
      <c r="I7426">
        <v>14.93</v>
      </c>
      <c r="J7426">
        <v>773</v>
      </c>
      <c r="K7426" t="s">
        <v>45</v>
      </c>
      <c r="L7426" t="s">
        <v>20</v>
      </c>
      <c r="M7426" t="s">
        <v>226</v>
      </c>
      <c r="N7426">
        <v>1307.74</v>
      </c>
      <c r="O7426">
        <v>1095.03</v>
      </c>
    </row>
    <row r="7427" spans="1:15" x14ac:dyDescent="0.3">
      <c r="A7427">
        <v>7426</v>
      </c>
      <c r="B7427" t="s">
        <v>50</v>
      </c>
      <c r="C7427" t="s">
        <v>58</v>
      </c>
      <c r="D7427" t="s">
        <v>28</v>
      </c>
      <c r="E7427" t="s">
        <v>54</v>
      </c>
      <c r="F7427">
        <v>91428.75</v>
      </c>
      <c r="G7427">
        <v>292160.02</v>
      </c>
      <c r="H7427">
        <v>92603.9</v>
      </c>
      <c r="I7427">
        <v>14.34</v>
      </c>
      <c r="J7427">
        <v>717</v>
      </c>
      <c r="K7427" t="s">
        <v>39</v>
      </c>
      <c r="L7427" t="s">
        <v>20</v>
      </c>
      <c r="M7427" t="s">
        <v>365</v>
      </c>
      <c r="N7427">
        <v>6438.54</v>
      </c>
      <c r="O7427">
        <v>4801.79</v>
      </c>
    </row>
    <row r="7428" spans="1:15" x14ac:dyDescent="0.3">
      <c r="A7428">
        <v>7427</v>
      </c>
      <c r="B7428" t="s">
        <v>52</v>
      </c>
      <c r="C7428" t="s">
        <v>33</v>
      </c>
      <c r="D7428" t="s">
        <v>34</v>
      </c>
      <c r="E7428" t="s">
        <v>38</v>
      </c>
      <c r="F7428">
        <v>92374.27</v>
      </c>
      <c r="G7428">
        <v>78478.69</v>
      </c>
      <c r="H7428">
        <v>207744.85</v>
      </c>
      <c r="I7428">
        <v>7.31</v>
      </c>
      <c r="J7428">
        <v>879</v>
      </c>
      <c r="K7428" t="s">
        <v>19</v>
      </c>
      <c r="L7428" t="s">
        <v>26</v>
      </c>
      <c r="M7428" t="s">
        <v>128</v>
      </c>
      <c r="N7428">
        <v>7706.7</v>
      </c>
      <c r="O7428">
        <v>5467.7</v>
      </c>
    </row>
    <row r="7429" spans="1:15" x14ac:dyDescent="0.3">
      <c r="A7429">
        <v>7428</v>
      </c>
      <c r="B7429" t="s">
        <v>43</v>
      </c>
      <c r="C7429" t="s">
        <v>23</v>
      </c>
      <c r="D7429" t="s">
        <v>34</v>
      </c>
      <c r="E7429" t="s">
        <v>38</v>
      </c>
      <c r="F7429">
        <v>99634.52</v>
      </c>
      <c r="G7429">
        <v>129953.63</v>
      </c>
      <c r="H7429">
        <v>232517.51</v>
      </c>
      <c r="I7429">
        <v>12.4</v>
      </c>
      <c r="J7429">
        <v>802</v>
      </c>
      <c r="K7429" t="s">
        <v>45</v>
      </c>
      <c r="L7429" t="s">
        <v>30</v>
      </c>
      <c r="M7429" t="s">
        <v>145</v>
      </c>
      <c r="N7429">
        <v>5411.56</v>
      </c>
      <c r="O7429">
        <v>4572.84</v>
      </c>
    </row>
    <row r="7430" spans="1:15" x14ac:dyDescent="0.3">
      <c r="A7430">
        <v>7429</v>
      </c>
      <c r="B7430" t="s">
        <v>50</v>
      </c>
      <c r="C7430" t="s">
        <v>58</v>
      </c>
      <c r="D7430" t="s">
        <v>24</v>
      </c>
      <c r="E7430" t="s">
        <v>29</v>
      </c>
      <c r="F7430">
        <v>1033.08</v>
      </c>
      <c r="G7430">
        <v>465276.24</v>
      </c>
      <c r="H7430">
        <v>88894.86</v>
      </c>
      <c r="I7430">
        <v>14.11</v>
      </c>
      <c r="J7430">
        <v>761</v>
      </c>
      <c r="K7430" t="s">
        <v>19</v>
      </c>
      <c r="L7430" t="s">
        <v>30</v>
      </c>
      <c r="M7430" t="s">
        <v>117</v>
      </c>
      <c r="N7430">
        <v>52.85</v>
      </c>
      <c r="O7430">
        <v>44.15</v>
      </c>
    </row>
    <row r="7431" spans="1:15" x14ac:dyDescent="0.3">
      <c r="A7431">
        <v>7430</v>
      </c>
      <c r="B7431" t="s">
        <v>79</v>
      </c>
      <c r="C7431" t="s">
        <v>23</v>
      </c>
      <c r="D7431" t="s">
        <v>34</v>
      </c>
      <c r="E7431" t="s">
        <v>38</v>
      </c>
      <c r="F7431">
        <v>16833.72</v>
      </c>
      <c r="G7431">
        <v>342519.97</v>
      </c>
      <c r="H7431">
        <v>264127.58</v>
      </c>
      <c r="I7431">
        <v>8.89</v>
      </c>
      <c r="J7431">
        <v>374</v>
      </c>
      <c r="K7431" t="s">
        <v>25</v>
      </c>
      <c r="L7431" t="s">
        <v>26</v>
      </c>
      <c r="M7431" t="s">
        <v>173</v>
      </c>
      <c r="N7431">
        <v>1296.94</v>
      </c>
      <c r="O7431">
        <v>1036.4100000000001</v>
      </c>
    </row>
    <row r="7432" spans="1:15" x14ac:dyDescent="0.3">
      <c r="A7432">
        <v>7431</v>
      </c>
      <c r="B7432" t="s">
        <v>43</v>
      </c>
      <c r="C7432" t="s">
        <v>33</v>
      </c>
      <c r="D7432" t="s">
        <v>28</v>
      </c>
      <c r="E7432" t="s">
        <v>63</v>
      </c>
      <c r="F7432">
        <v>83527.259999999995</v>
      </c>
      <c r="G7432">
        <v>9277.0499999999993</v>
      </c>
      <c r="H7432">
        <v>18117.47</v>
      </c>
      <c r="I7432">
        <v>14.95</v>
      </c>
      <c r="J7432">
        <v>728</v>
      </c>
      <c r="K7432" t="s">
        <v>35</v>
      </c>
      <c r="L7432" t="s">
        <v>75</v>
      </c>
      <c r="M7432" t="s">
        <v>370</v>
      </c>
      <c r="N7432">
        <v>4300.17</v>
      </c>
      <c r="O7432">
        <v>3750.65</v>
      </c>
    </row>
    <row r="7433" spans="1:15" x14ac:dyDescent="0.3">
      <c r="A7433">
        <v>7432</v>
      </c>
      <c r="B7433" t="s">
        <v>48</v>
      </c>
      <c r="C7433" t="s">
        <v>33</v>
      </c>
      <c r="D7433" t="s">
        <v>56</v>
      </c>
      <c r="E7433" t="s">
        <v>29</v>
      </c>
      <c r="F7433">
        <v>17385.64</v>
      </c>
      <c r="G7433">
        <v>161148.31</v>
      </c>
      <c r="H7433">
        <v>306002.18</v>
      </c>
      <c r="I7433">
        <v>8.94</v>
      </c>
      <c r="J7433">
        <v>727</v>
      </c>
      <c r="K7433" t="s">
        <v>39</v>
      </c>
      <c r="L7433" t="s">
        <v>30</v>
      </c>
      <c r="M7433" t="s">
        <v>195</v>
      </c>
      <c r="N7433">
        <v>2585.12</v>
      </c>
      <c r="O7433">
        <v>1750.83</v>
      </c>
    </row>
    <row r="7434" spans="1:15" x14ac:dyDescent="0.3">
      <c r="A7434">
        <v>7433</v>
      </c>
      <c r="B7434" t="s">
        <v>32</v>
      </c>
      <c r="C7434" t="s">
        <v>37</v>
      </c>
      <c r="D7434" t="s">
        <v>17</v>
      </c>
      <c r="E7434" t="s">
        <v>29</v>
      </c>
      <c r="F7434">
        <v>20602.11</v>
      </c>
      <c r="G7434">
        <v>436418.55</v>
      </c>
      <c r="H7434">
        <v>289730.63</v>
      </c>
      <c r="I7434">
        <v>9.15</v>
      </c>
      <c r="J7434">
        <v>496</v>
      </c>
      <c r="K7434" t="s">
        <v>25</v>
      </c>
      <c r="L7434" t="s">
        <v>30</v>
      </c>
      <c r="M7434" t="s">
        <v>236</v>
      </c>
      <c r="N7434">
        <v>1302.17</v>
      </c>
      <c r="O7434">
        <v>985.5</v>
      </c>
    </row>
    <row r="7435" spans="1:15" x14ac:dyDescent="0.3">
      <c r="A7435">
        <v>7434</v>
      </c>
      <c r="B7435" t="s">
        <v>32</v>
      </c>
      <c r="C7435" t="s">
        <v>37</v>
      </c>
      <c r="D7435" t="s">
        <v>34</v>
      </c>
      <c r="E7435" t="s">
        <v>38</v>
      </c>
      <c r="F7435">
        <v>18268.04</v>
      </c>
      <c r="G7435">
        <v>253133.08</v>
      </c>
      <c r="H7435">
        <v>282762.55</v>
      </c>
      <c r="I7435">
        <v>5</v>
      </c>
      <c r="J7435">
        <v>696</v>
      </c>
      <c r="K7435" t="s">
        <v>35</v>
      </c>
      <c r="L7435" t="s">
        <v>75</v>
      </c>
      <c r="M7435" t="s">
        <v>325</v>
      </c>
      <c r="N7435">
        <v>1513.34</v>
      </c>
      <c r="O7435">
        <v>1170.72</v>
      </c>
    </row>
    <row r="7436" spans="1:15" x14ac:dyDescent="0.3">
      <c r="A7436">
        <v>7435</v>
      </c>
      <c r="B7436" t="s">
        <v>48</v>
      </c>
      <c r="C7436" t="s">
        <v>37</v>
      </c>
      <c r="D7436" t="s">
        <v>34</v>
      </c>
      <c r="E7436" t="s">
        <v>38</v>
      </c>
      <c r="F7436">
        <v>73254.75</v>
      </c>
      <c r="G7436">
        <v>96299.7</v>
      </c>
      <c r="H7436">
        <v>486916.5</v>
      </c>
      <c r="I7436">
        <v>8.69</v>
      </c>
      <c r="J7436">
        <v>458</v>
      </c>
      <c r="K7436" t="s">
        <v>39</v>
      </c>
      <c r="L7436" t="s">
        <v>26</v>
      </c>
      <c r="M7436" t="s">
        <v>294</v>
      </c>
      <c r="N7436">
        <v>10068.93</v>
      </c>
      <c r="O7436">
        <v>7746.62</v>
      </c>
    </row>
    <row r="7437" spans="1:15" x14ac:dyDescent="0.3">
      <c r="A7437">
        <v>7436</v>
      </c>
      <c r="B7437" t="s">
        <v>43</v>
      </c>
      <c r="C7437" t="s">
        <v>23</v>
      </c>
      <c r="D7437" t="s">
        <v>17</v>
      </c>
      <c r="E7437" t="s">
        <v>38</v>
      </c>
      <c r="F7437">
        <v>43401.62</v>
      </c>
      <c r="G7437">
        <v>264160.74</v>
      </c>
      <c r="H7437">
        <v>208300.28</v>
      </c>
      <c r="I7437">
        <v>17.75</v>
      </c>
      <c r="J7437">
        <v>787</v>
      </c>
      <c r="K7437" t="s">
        <v>39</v>
      </c>
      <c r="L7437" t="s">
        <v>26</v>
      </c>
      <c r="M7437" t="s">
        <v>352</v>
      </c>
      <c r="N7437">
        <v>4039.3</v>
      </c>
      <c r="O7437">
        <v>3308.35</v>
      </c>
    </row>
    <row r="7438" spans="1:15" x14ac:dyDescent="0.3">
      <c r="A7438">
        <v>7437</v>
      </c>
      <c r="B7438" t="s">
        <v>85</v>
      </c>
      <c r="C7438" t="s">
        <v>16</v>
      </c>
      <c r="D7438" t="s">
        <v>56</v>
      </c>
      <c r="E7438" t="s">
        <v>63</v>
      </c>
      <c r="F7438">
        <v>91003.99</v>
      </c>
      <c r="G7438">
        <v>370779.16</v>
      </c>
      <c r="H7438">
        <v>467216.55</v>
      </c>
      <c r="I7438">
        <v>9.93</v>
      </c>
      <c r="J7438">
        <v>577</v>
      </c>
      <c r="K7438" t="s">
        <v>45</v>
      </c>
      <c r="L7438" t="s">
        <v>75</v>
      </c>
      <c r="M7438" t="s">
        <v>125</v>
      </c>
      <c r="N7438">
        <v>9567.6200000000008</v>
      </c>
      <c r="O7438">
        <v>8306.0400000000009</v>
      </c>
    </row>
    <row r="7439" spans="1:15" x14ac:dyDescent="0.3">
      <c r="A7439">
        <v>7438</v>
      </c>
      <c r="B7439" t="s">
        <v>79</v>
      </c>
      <c r="C7439" t="s">
        <v>16</v>
      </c>
      <c r="D7439" t="s">
        <v>28</v>
      </c>
      <c r="E7439" t="s">
        <v>29</v>
      </c>
      <c r="F7439">
        <v>84249.93</v>
      </c>
      <c r="G7439">
        <v>391158</v>
      </c>
      <c r="H7439">
        <v>367758.49</v>
      </c>
      <c r="I7439">
        <v>16.64</v>
      </c>
      <c r="J7439">
        <v>891</v>
      </c>
      <c r="K7439" t="s">
        <v>45</v>
      </c>
      <c r="L7439" t="s">
        <v>20</v>
      </c>
      <c r="M7439" t="s">
        <v>222</v>
      </c>
      <c r="N7439">
        <v>4719.62</v>
      </c>
      <c r="O7439">
        <v>4238.88</v>
      </c>
    </row>
    <row r="7440" spans="1:15" x14ac:dyDescent="0.3">
      <c r="A7440">
        <v>7439</v>
      </c>
      <c r="B7440" t="s">
        <v>85</v>
      </c>
      <c r="C7440" t="s">
        <v>33</v>
      </c>
      <c r="D7440" t="s">
        <v>17</v>
      </c>
      <c r="E7440" t="s">
        <v>18</v>
      </c>
      <c r="F7440">
        <v>59083.51</v>
      </c>
      <c r="G7440">
        <v>127668.55</v>
      </c>
      <c r="H7440">
        <v>201853.83</v>
      </c>
      <c r="I7440">
        <v>17.7</v>
      </c>
      <c r="J7440">
        <v>812</v>
      </c>
      <c r="K7440" t="s">
        <v>35</v>
      </c>
      <c r="L7440" t="s">
        <v>75</v>
      </c>
      <c r="M7440" t="s">
        <v>115</v>
      </c>
      <c r="N7440">
        <v>4473.8999999999996</v>
      </c>
      <c r="O7440">
        <v>3098.67</v>
      </c>
    </row>
    <row r="7441" spans="1:15" x14ac:dyDescent="0.3">
      <c r="A7441">
        <v>7440</v>
      </c>
      <c r="B7441" t="s">
        <v>43</v>
      </c>
      <c r="C7441" t="s">
        <v>37</v>
      </c>
      <c r="D7441" t="s">
        <v>28</v>
      </c>
      <c r="E7441" t="s">
        <v>18</v>
      </c>
      <c r="F7441">
        <v>51708.2</v>
      </c>
      <c r="G7441">
        <v>363258.75</v>
      </c>
      <c r="H7441">
        <v>473371.17</v>
      </c>
      <c r="I7441">
        <v>13.93</v>
      </c>
      <c r="J7441">
        <v>780</v>
      </c>
      <c r="K7441" t="s">
        <v>39</v>
      </c>
      <c r="L7441" t="s">
        <v>26</v>
      </c>
      <c r="M7441" t="s">
        <v>116</v>
      </c>
      <c r="N7441">
        <v>7580.94</v>
      </c>
      <c r="O7441">
        <v>6455.86</v>
      </c>
    </row>
    <row r="7442" spans="1:15" x14ac:dyDescent="0.3">
      <c r="A7442">
        <v>7441</v>
      </c>
      <c r="B7442" t="s">
        <v>79</v>
      </c>
      <c r="C7442" t="s">
        <v>16</v>
      </c>
      <c r="D7442" t="s">
        <v>56</v>
      </c>
      <c r="E7442" t="s">
        <v>54</v>
      </c>
      <c r="F7442">
        <v>56134.69</v>
      </c>
      <c r="G7442">
        <v>150508.91</v>
      </c>
      <c r="H7442">
        <v>70613.509999999995</v>
      </c>
      <c r="I7442">
        <v>7.77</v>
      </c>
      <c r="J7442">
        <v>760</v>
      </c>
      <c r="K7442" t="s">
        <v>19</v>
      </c>
      <c r="L7442" t="s">
        <v>46</v>
      </c>
      <c r="M7442" t="s">
        <v>86</v>
      </c>
      <c r="N7442">
        <v>4812.93</v>
      </c>
      <c r="O7442">
        <v>3683.49</v>
      </c>
    </row>
    <row r="7443" spans="1:15" x14ac:dyDescent="0.3">
      <c r="A7443">
        <v>7442</v>
      </c>
      <c r="B7443" t="s">
        <v>22</v>
      </c>
      <c r="C7443" t="s">
        <v>16</v>
      </c>
      <c r="D7443" t="s">
        <v>24</v>
      </c>
      <c r="E7443" t="s">
        <v>63</v>
      </c>
      <c r="F7443">
        <v>21873.45</v>
      </c>
      <c r="G7443">
        <v>327396.15999999997</v>
      </c>
      <c r="H7443">
        <v>56563.11</v>
      </c>
      <c r="I7443">
        <v>9.39</v>
      </c>
      <c r="J7443">
        <v>672</v>
      </c>
      <c r="K7443" t="s">
        <v>25</v>
      </c>
      <c r="L7443" t="s">
        <v>75</v>
      </c>
      <c r="M7443" t="s">
        <v>109</v>
      </c>
      <c r="N7443">
        <v>1161.82</v>
      </c>
      <c r="O7443">
        <v>954.94</v>
      </c>
    </row>
    <row r="7444" spans="1:15" x14ac:dyDescent="0.3">
      <c r="A7444">
        <v>7443</v>
      </c>
      <c r="B7444" t="s">
        <v>32</v>
      </c>
      <c r="C7444" t="s">
        <v>33</v>
      </c>
      <c r="D7444" t="s">
        <v>24</v>
      </c>
      <c r="E7444" t="s">
        <v>38</v>
      </c>
      <c r="F7444">
        <v>33355.760000000002</v>
      </c>
      <c r="G7444">
        <v>335200.28999999998</v>
      </c>
      <c r="H7444">
        <v>288659.63</v>
      </c>
      <c r="I7444">
        <v>8.77</v>
      </c>
      <c r="J7444">
        <v>447</v>
      </c>
      <c r="K7444" t="s">
        <v>39</v>
      </c>
      <c r="L7444" t="s">
        <v>75</v>
      </c>
      <c r="M7444" t="s">
        <v>297</v>
      </c>
      <c r="N7444">
        <v>4751.5600000000004</v>
      </c>
      <c r="O7444">
        <v>3805.19</v>
      </c>
    </row>
    <row r="7445" spans="1:15" x14ac:dyDescent="0.3">
      <c r="A7445">
        <v>7444</v>
      </c>
      <c r="B7445" t="s">
        <v>43</v>
      </c>
      <c r="C7445" t="s">
        <v>33</v>
      </c>
      <c r="D7445" t="s">
        <v>34</v>
      </c>
      <c r="E7445" t="s">
        <v>63</v>
      </c>
      <c r="F7445">
        <v>60741.65</v>
      </c>
      <c r="G7445">
        <v>474892.99</v>
      </c>
      <c r="H7445">
        <v>140395.69</v>
      </c>
      <c r="I7445">
        <v>9.2100000000000009</v>
      </c>
      <c r="J7445">
        <v>542</v>
      </c>
      <c r="K7445" t="s">
        <v>25</v>
      </c>
      <c r="L7445" t="s">
        <v>46</v>
      </c>
      <c r="M7445" t="s">
        <v>366</v>
      </c>
      <c r="N7445">
        <v>5360.02</v>
      </c>
      <c r="O7445">
        <v>3043.13</v>
      </c>
    </row>
    <row r="7446" spans="1:15" x14ac:dyDescent="0.3">
      <c r="A7446">
        <v>7445</v>
      </c>
      <c r="B7446" t="s">
        <v>43</v>
      </c>
      <c r="C7446" t="s">
        <v>37</v>
      </c>
      <c r="D7446" t="s">
        <v>34</v>
      </c>
      <c r="E7446" t="s">
        <v>63</v>
      </c>
      <c r="F7446">
        <v>14046.72</v>
      </c>
      <c r="G7446">
        <v>377379.45</v>
      </c>
      <c r="H7446">
        <v>346093.83</v>
      </c>
      <c r="I7446">
        <v>6.79</v>
      </c>
      <c r="J7446">
        <v>779</v>
      </c>
      <c r="K7446" t="s">
        <v>39</v>
      </c>
      <c r="L7446" t="s">
        <v>46</v>
      </c>
      <c r="M7446" t="s">
        <v>125</v>
      </c>
      <c r="N7446">
        <v>1455.58</v>
      </c>
      <c r="O7446">
        <v>1037.1099999999999</v>
      </c>
    </row>
    <row r="7447" spans="1:15" x14ac:dyDescent="0.3">
      <c r="A7447">
        <v>7446</v>
      </c>
      <c r="B7447" t="s">
        <v>15</v>
      </c>
      <c r="C7447" t="s">
        <v>23</v>
      </c>
      <c r="D7447" t="s">
        <v>28</v>
      </c>
      <c r="E7447" t="s">
        <v>63</v>
      </c>
      <c r="F7447">
        <v>24757.040000000001</v>
      </c>
      <c r="G7447">
        <v>199121.9</v>
      </c>
      <c r="H7447">
        <v>309673.92</v>
      </c>
      <c r="I7447">
        <v>14.95</v>
      </c>
      <c r="J7447">
        <v>780</v>
      </c>
      <c r="K7447" t="s">
        <v>39</v>
      </c>
      <c r="L7447" t="s">
        <v>20</v>
      </c>
      <c r="M7447" t="s">
        <v>370</v>
      </c>
      <c r="N7447">
        <v>3701.46</v>
      </c>
      <c r="O7447">
        <v>2750.82</v>
      </c>
    </row>
    <row r="7448" spans="1:15" x14ac:dyDescent="0.3">
      <c r="A7448">
        <v>7447</v>
      </c>
      <c r="B7448" t="s">
        <v>22</v>
      </c>
      <c r="C7448" t="s">
        <v>23</v>
      </c>
      <c r="D7448" t="s">
        <v>24</v>
      </c>
      <c r="E7448" t="s">
        <v>18</v>
      </c>
      <c r="F7448">
        <v>7520.53</v>
      </c>
      <c r="G7448">
        <v>402939.89</v>
      </c>
      <c r="H7448">
        <v>485173.97</v>
      </c>
      <c r="I7448">
        <v>10.63</v>
      </c>
      <c r="J7448">
        <v>684</v>
      </c>
      <c r="K7448" t="s">
        <v>19</v>
      </c>
      <c r="L7448" t="s">
        <v>46</v>
      </c>
      <c r="M7448" t="s">
        <v>294</v>
      </c>
      <c r="N7448">
        <v>544.04</v>
      </c>
      <c r="O7448">
        <v>399.42</v>
      </c>
    </row>
    <row r="7449" spans="1:15" x14ac:dyDescent="0.3">
      <c r="A7449">
        <v>7448</v>
      </c>
      <c r="B7449" t="s">
        <v>41</v>
      </c>
      <c r="C7449" t="s">
        <v>37</v>
      </c>
      <c r="D7449" t="s">
        <v>17</v>
      </c>
      <c r="E7449" t="s">
        <v>38</v>
      </c>
      <c r="F7449">
        <v>65030</v>
      </c>
      <c r="G7449">
        <v>206768.83</v>
      </c>
      <c r="H7449">
        <v>395737.64</v>
      </c>
      <c r="I7449">
        <v>16.52</v>
      </c>
      <c r="J7449">
        <v>627</v>
      </c>
      <c r="K7449" t="s">
        <v>25</v>
      </c>
      <c r="L7449" t="s">
        <v>26</v>
      </c>
      <c r="M7449" t="s">
        <v>150</v>
      </c>
      <c r="N7449">
        <v>3288.1</v>
      </c>
      <c r="O7449">
        <v>2314.4499999999998</v>
      </c>
    </row>
    <row r="7450" spans="1:15" x14ac:dyDescent="0.3">
      <c r="A7450">
        <v>7449</v>
      </c>
      <c r="B7450" t="s">
        <v>85</v>
      </c>
      <c r="C7450" t="s">
        <v>23</v>
      </c>
      <c r="D7450" t="s">
        <v>34</v>
      </c>
      <c r="E7450" t="s">
        <v>29</v>
      </c>
      <c r="F7450">
        <v>14805.1</v>
      </c>
      <c r="G7450">
        <v>379733.87</v>
      </c>
      <c r="H7450">
        <v>332305.27</v>
      </c>
      <c r="I7450">
        <v>8.27</v>
      </c>
      <c r="J7450">
        <v>628</v>
      </c>
      <c r="K7450" t="s">
        <v>45</v>
      </c>
      <c r="L7450" t="s">
        <v>30</v>
      </c>
      <c r="M7450" t="s">
        <v>84</v>
      </c>
      <c r="N7450">
        <v>1963.71</v>
      </c>
      <c r="O7450">
        <v>1350.22</v>
      </c>
    </row>
    <row r="7451" spans="1:15" x14ac:dyDescent="0.3">
      <c r="A7451">
        <v>7450</v>
      </c>
      <c r="B7451" t="s">
        <v>79</v>
      </c>
      <c r="C7451" t="s">
        <v>58</v>
      </c>
      <c r="D7451" t="s">
        <v>56</v>
      </c>
      <c r="E7451" t="s">
        <v>54</v>
      </c>
      <c r="F7451">
        <v>53551.89</v>
      </c>
      <c r="G7451">
        <v>138417.65</v>
      </c>
      <c r="H7451">
        <v>464636.15</v>
      </c>
      <c r="I7451">
        <v>7.55</v>
      </c>
      <c r="J7451">
        <v>890</v>
      </c>
      <c r="K7451" t="s">
        <v>45</v>
      </c>
      <c r="L7451" t="s">
        <v>46</v>
      </c>
      <c r="M7451" t="s">
        <v>408</v>
      </c>
      <c r="N7451">
        <v>6984.06</v>
      </c>
      <c r="O7451">
        <v>4796.1899999999996</v>
      </c>
    </row>
    <row r="7452" spans="1:15" x14ac:dyDescent="0.3">
      <c r="A7452">
        <v>7451</v>
      </c>
      <c r="B7452" t="s">
        <v>22</v>
      </c>
      <c r="C7452" t="s">
        <v>16</v>
      </c>
      <c r="D7452" t="s">
        <v>34</v>
      </c>
      <c r="E7452" t="s">
        <v>29</v>
      </c>
      <c r="F7452">
        <v>68832.710000000006</v>
      </c>
      <c r="G7452">
        <v>473930.89</v>
      </c>
      <c r="H7452">
        <v>33603.129999999997</v>
      </c>
      <c r="I7452">
        <v>14.83</v>
      </c>
      <c r="J7452">
        <v>733</v>
      </c>
      <c r="K7452" t="s">
        <v>39</v>
      </c>
      <c r="L7452" t="s">
        <v>46</v>
      </c>
      <c r="M7452" t="s">
        <v>360</v>
      </c>
      <c r="N7452">
        <v>4616.09</v>
      </c>
      <c r="O7452">
        <v>2979.09</v>
      </c>
    </row>
    <row r="7453" spans="1:15" x14ac:dyDescent="0.3">
      <c r="A7453">
        <v>7452</v>
      </c>
      <c r="B7453" t="s">
        <v>79</v>
      </c>
      <c r="C7453" t="s">
        <v>37</v>
      </c>
      <c r="D7453" t="s">
        <v>28</v>
      </c>
      <c r="E7453" t="s">
        <v>38</v>
      </c>
      <c r="F7453">
        <v>8203.75</v>
      </c>
      <c r="G7453">
        <v>279763.33</v>
      </c>
      <c r="H7453">
        <v>435615.37</v>
      </c>
      <c r="I7453">
        <v>17.510000000000002</v>
      </c>
      <c r="J7453">
        <v>457</v>
      </c>
      <c r="K7453" t="s">
        <v>39</v>
      </c>
      <c r="L7453" t="s">
        <v>20</v>
      </c>
      <c r="M7453" t="s">
        <v>285</v>
      </c>
      <c r="N7453">
        <v>416.24</v>
      </c>
      <c r="O7453">
        <v>317.75</v>
      </c>
    </row>
    <row r="7454" spans="1:15" x14ac:dyDescent="0.3">
      <c r="A7454">
        <v>7453</v>
      </c>
      <c r="B7454" t="s">
        <v>85</v>
      </c>
      <c r="C7454" t="s">
        <v>33</v>
      </c>
      <c r="D7454" t="s">
        <v>34</v>
      </c>
      <c r="E7454" t="s">
        <v>54</v>
      </c>
      <c r="F7454">
        <v>52893.23</v>
      </c>
      <c r="G7454">
        <v>135453.07</v>
      </c>
      <c r="H7454">
        <v>195239.04000000001</v>
      </c>
      <c r="I7454">
        <v>10.85</v>
      </c>
      <c r="J7454">
        <v>794</v>
      </c>
      <c r="K7454" t="s">
        <v>25</v>
      </c>
      <c r="L7454" t="s">
        <v>26</v>
      </c>
      <c r="M7454" t="s">
        <v>260</v>
      </c>
      <c r="N7454">
        <v>6085.57</v>
      </c>
      <c r="O7454">
        <v>3469.89</v>
      </c>
    </row>
    <row r="7455" spans="1:15" x14ac:dyDescent="0.3">
      <c r="A7455">
        <v>7454</v>
      </c>
      <c r="B7455" t="s">
        <v>32</v>
      </c>
      <c r="C7455" t="s">
        <v>33</v>
      </c>
      <c r="D7455" t="s">
        <v>24</v>
      </c>
      <c r="E7455" t="s">
        <v>38</v>
      </c>
      <c r="F7455">
        <v>82818.45</v>
      </c>
      <c r="G7455">
        <v>329834.90999999997</v>
      </c>
      <c r="H7455">
        <v>472243.32</v>
      </c>
      <c r="I7455">
        <v>16.53</v>
      </c>
      <c r="J7455">
        <v>324</v>
      </c>
      <c r="K7455" t="s">
        <v>35</v>
      </c>
      <c r="L7455" t="s">
        <v>20</v>
      </c>
      <c r="M7455" t="s">
        <v>321</v>
      </c>
      <c r="N7455">
        <v>5439.86</v>
      </c>
      <c r="O7455">
        <v>3911.12</v>
      </c>
    </row>
    <row r="7456" spans="1:15" x14ac:dyDescent="0.3">
      <c r="A7456">
        <v>7455</v>
      </c>
      <c r="B7456" t="s">
        <v>50</v>
      </c>
      <c r="C7456" t="s">
        <v>37</v>
      </c>
      <c r="D7456" t="s">
        <v>34</v>
      </c>
      <c r="E7456" t="s">
        <v>38</v>
      </c>
      <c r="F7456">
        <v>95766.51</v>
      </c>
      <c r="G7456">
        <v>330170.49</v>
      </c>
      <c r="H7456">
        <v>436970.81</v>
      </c>
      <c r="I7456">
        <v>11.94</v>
      </c>
      <c r="J7456">
        <v>688</v>
      </c>
      <c r="K7456" t="s">
        <v>35</v>
      </c>
      <c r="L7456" t="s">
        <v>26</v>
      </c>
      <c r="M7456" t="s">
        <v>106</v>
      </c>
      <c r="N7456">
        <v>8608.24</v>
      </c>
      <c r="O7456">
        <v>6992.59</v>
      </c>
    </row>
    <row r="7457" spans="1:15" x14ac:dyDescent="0.3">
      <c r="A7457">
        <v>7456</v>
      </c>
      <c r="B7457" t="s">
        <v>79</v>
      </c>
      <c r="C7457" t="s">
        <v>33</v>
      </c>
      <c r="D7457" t="s">
        <v>17</v>
      </c>
      <c r="E7457" t="s">
        <v>63</v>
      </c>
      <c r="F7457">
        <v>96326.25</v>
      </c>
      <c r="G7457">
        <v>458234.19</v>
      </c>
      <c r="H7457">
        <v>251443.03</v>
      </c>
      <c r="I7457">
        <v>7.08</v>
      </c>
      <c r="J7457">
        <v>733</v>
      </c>
      <c r="K7457" t="s">
        <v>19</v>
      </c>
      <c r="L7457" t="s">
        <v>46</v>
      </c>
      <c r="M7457" t="s">
        <v>168</v>
      </c>
      <c r="N7457">
        <v>7680.13</v>
      </c>
      <c r="O7457">
        <v>5436.41</v>
      </c>
    </row>
    <row r="7458" spans="1:15" x14ac:dyDescent="0.3">
      <c r="A7458">
        <v>7457</v>
      </c>
      <c r="B7458" t="s">
        <v>22</v>
      </c>
      <c r="C7458" t="s">
        <v>33</v>
      </c>
      <c r="D7458" t="s">
        <v>34</v>
      </c>
      <c r="E7458" t="s">
        <v>63</v>
      </c>
      <c r="F7458">
        <v>41272.550000000003</v>
      </c>
      <c r="G7458">
        <v>396345.9</v>
      </c>
      <c r="H7458">
        <v>177542.34</v>
      </c>
      <c r="I7458">
        <v>11.87</v>
      </c>
      <c r="J7458">
        <v>791</v>
      </c>
      <c r="K7458" t="s">
        <v>45</v>
      </c>
      <c r="L7458" t="s">
        <v>46</v>
      </c>
      <c r="M7458" t="s">
        <v>321</v>
      </c>
      <c r="N7458">
        <v>3808.99</v>
      </c>
      <c r="O7458">
        <v>2619.02</v>
      </c>
    </row>
    <row r="7459" spans="1:15" x14ac:dyDescent="0.3">
      <c r="A7459">
        <v>7458</v>
      </c>
      <c r="B7459" t="s">
        <v>52</v>
      </c>
      <c r="C7459" t="s">
        <v>16</v>
      </c>
      <c r="D7459" t="s">
        <v>24</v>
      </c>
      <c r="E7459" t="s">
        <v>54</v>
      </c>
      <c r="F7459">
        <v>68658.600000000006</v>
      </c>
      <c r="G7459">
        <v>211387.64</v>
      </c>
      <c r="H7459">
        <v>450095.84</v>
      </c>
      <c r="I7459">
        <v>7.25</v>
      </c>
      <c r="J7459">
        <v>677</v>
      </c>
      <c r="K7459" t="s">
        <v>19</v>
      </c>
      <c r="L7459" t="s">
        <v>75</v>
      </c>
      <c r="M7459" t="s">
        <v>190</v>
      </c>
      <c r="N7459">
        <v>8341.99</v>
      </c>
      <c r="O7459">
        <v>5541.32</v>
      </c>
    </row>
    <row r="7460" spans="1:15" x14ac:dyDescent="0.3">
      <c r="A7460">
        <v>7459</v>
      </c>
      <c r="B7460" t="s">
        <v>32</v>
      </c>
      <c r="C7460" t="s">
        <v>33</v>
      </c>
      <c r="D7460" t="s">
        <v>24</v>
      </c>
      <c r="E7460" t="s">
        <v>54</v>
      </c>
      <c r="F7460">
        <v>86486.94</v>
      </c>
      <c r="G7460">
        <v>228241.27</v>
      </c>
      <c r="H7460">
        <v>393659.43</v>
      </c>
      <c r="I7460">
        <v>7.97</v>
      </c>
      <c r="J7460">
        <v>564</v>
      </c>
      <c r="K7460" t="s">
        <v>25</v>
      </c>
      <c r="L7460" t="s">
        <v>30</v>
      </c>
      <c r="M7460" t="s">
        <v>385</v>
      </c>
      <c r="N7460">
        <v>8203.01</v>
      </c>
      <c r="O7460">
        <v>4558.9799999999996</v>
      </c>
    </row>
    <row r="7461" spans="1:15" x14ac:dyDescent="0.3">
      <c r="A7461">
        <v>7460</v>
      </c>
      <c r="B7461" t="s">
        <v>32</v>
      </c>
      <c r="C7461" t="s">
        <v>58</v>
      </c>
      <c r="D7461" t="s">
        <v>24</v>
      </c>
      <c r="E7461" t="s">
        <v>63</v>
      </c>
      <c r="F7461">
        <v>33916.699999999997</v>
      </c>
      <c r="G7461">
        <v>339132.62</v>
      </c>
      <c r="H7461">
        <v>7957.81</v>
      </c>
      <c r="I7461">
        <v>5.07</v>
      </c>
      <c r="J7461">
        <v>631</v>
      </c>
      <c r="K7461" t="s">
        <v>25</v>
      </c>
      <c r="L7461" t="s">
        <v>26</v>
      </c>
      <c r="M7461" t="s">
        <v>365</v>
      </c>
      <c r="N7461">
        <v>3743.88</v>
      </c>
      <c r="O7461">
        <v>2929.18</v>
      </c>
    </row>
    <row r="7462" spans="1:15" x14ac:dyDescent="0.3">
      <c r="A7462">
        <v>7461</v>
      </c>
      <c r="B7462" t="s">
        <v>85</v>
      </c>
      <c r="C7462" t="s">
        <v>37</v>
      </c>
      <c r="D7462" t="s">
        <v>17</v>
      </c>
      <c r="E7462" t="s">
        <v>54</v>
      </c>
      <c r="F7462">
        <v>94699.15</v>
      </c>
      <c r="G7462">
        <v>23932.35</v>
      </c>
      <c r="H7462">
        <v>377767.33</v>
      </c>
      <c r="I7462">
        <v>12.52</v>
      </c>
      <c r="J7462">
        <v>510</v>
      </c>
      <c r="K7462" t="s">
        <v>25</v>
      </c>
      <c r="L7462" t="s">
        <v>46</v>
      </c>
      <c r="M7462" t="s">
        <v>395</v>
      </c>
      <c r="N7462">
        <v>5743.49</v>
      </c>
      <c r="O7462">
        <v>2875.04</v>
      </c>
    </row>
    <row r="7463" spans="1:15" x14ac:dyDescent="0.3">
      <c r="A7463">
        <v>7462</v>
      </c>
      <c r="B7463" t="s">
        <v>85</v>
      </c>
      <c r="C7463" t="s">
        <v>23</v>
      </c>
      <c r="D7463" t="s">
        <v>56</v>
      </c>
      <c r="E7463" t="s">
        <v>63</v>
      </c>
      <c r="F7463">
        <v>14703.33</v>
      </c>
      <c r="G7463">
        <v>358896.71</v>
      </c>
      <c r="H7463">
        <v>182306.91</v>
      </c>
      <c r="I7463">
        <v>12.04</v>
      </c>
      <c r="J7463">
        <v>701</v>
      </c>
      <c r="K7463" t="s">
        <v>25</v>
      </c>
      <c r="L7463" t="s">
        <v>75</v>
      </c>
      <c r="M7463" t="s">
        <v>69</v>
      </c>
      <c r="N7463">
        <v>1048.08</v>
      </c>
      <c r="O7463">
        <v>564.24</v>
      </c>
    </row>
    <row r="7464" spans="1:15" x14ac:dyDescent="0.3">
      <c r="A7464">
        <v>7463</v>
      </c>
      <c r="B7464" t="s">
        <v>43</v>
      </c>
      <c r="C7464" t="s">
        <v>23</v>
      </c>
      <c r="D7464" t="s">
        <v>56</v>
      </c>
      <c r="E7464" t="s">
        <v>54</v>
      </c>
      <c r="F7464">
        <v>89089.73</v>
      </c>
      <c r="G7464">
        <v>327787.98</v>
      </c>
      <c r="H7464">
        <v>56470.96</v>
      </c>
      <c r="I7464">
        <v>9.4600000000000009</v>
      </c>
      <c r="J7464">
        <v>543</v>
      </c>
      <c r="K7464" t="s">
        <v>45</v>
      </c>
      <c r="L7464" t="s">
        <v>30</v>
      </c>
      <c r="M7464" t="s">
        <v>401</v>
      </c>
      <c r="N7464">
        <v>7026.19</v>
      </c>
      <c r="O7464">
        <v>4513.21</v>
      </c>
    </row>
    <row r="7465" spans="1:15" x14ac:dyDescent="0.3">
      <c r="A7465">
        <v>7464</v>
      </c>
      <c r="B7465" t="s">
        <v>41</v>
      </c>
      <c r="C7465" t="s">
        <v>58</v>
      </c>
      <c r="D7465" t="s">
        <v>28</v>
      </c>
      <c r="E7465" t="s">
        <v>38</v>
      </c>
      <c r="F7465">
        <v>97929.41</v>
      </c>
      <c r="G7465">
        <v>201641.22</v>
      </c>
      <c r="H7465">
        <v>387932.82</v>
      </c>
      <c r="I7465">
        <v>10.71</v>
      </c>
      <c r="J7465">
        <v>536</v>
      </c>
      <c r="K7465" t="s">
        <v>35</v>
      </c>
      <c r="L7465" t="s">
        <v>46</v>
      </c>
      <c r="M7465" t="s">
        <v>330</v>
      </c>
      <c r="N7465">
        <v>11231.04</v>
      </c>
      <c r="O7465">
        <v>8583.73</v>
      </c>
    </row>
    <row r="7466" spans="1:15" x14ac:dyDescent="0.3">
      <c r="A7466">
        <v>7465</v>
      </c>
      <c r="B7466" t="s">
        <v>32</v>
      </c>
      <c r="C7466" t="s">
        <v>58</v>
      </c>
      <c r="D7466" t="s">
        <v>17</v>
      </c>
      <c r="E7466" t="s">
        <v>38</v>
      </c>
      <c r="F7466">
        <v>27636.52</v>
      </c>
      <c r="G7466">
        <v>312397.37</v>
      </c>
      <c r="H7466">
        <v>58323.360000000001</v>
      </c>
      <c r="I7466">
        <v>10.28</v>
      </c>
      <c r="J7466">
        <v>784</v>
      </c>
      <c r="K7466" t="s">
        <v>25</v>
      </c>
      <c r="L7466" t="s">
        <v>75</v>
      </c>
      <c r="M7466" t="s">
        <v>121</v>
      </c>
      <c r="N7466">
        <v>4109.97</v>
      </c>
      <c r="O7466">
        <v>3392.09</v>
      </c>
    </row>
    <row r="7467" spans="1:15" x14ac:dyDescent="0.3">
      <c r="A7467">
        <v>7466</v>
      </c>
      <c r="B7467" t="s">
        <v>32</v>
      </c>
      <c r="C7467" t="s">
        <v>33</v>
      </c>
      <c r="D7467" t="s">
        <v>17</v>
      </c>
      <c r="E7467" t="s">
        <v>38</v>
      </c>
      <c r="F7467">
        <v>94911.44</v>
      </c>
      <c r="G7467">
        <v>64760.81</v>
      </c>
      <c r="H7467">
        <v>357019.73</v>
      </c>
      <c r="I7467">
        <v>16.61</v>
      </c>
      <c r="J7467">
        <v>353</v>
      </c>
      <c r="K7467" t="s">
        <v>45</v>
      </c>
      <c r="L7467" t="s">
        <v>30</v>
      </c>
      <c r="M7467" t="s">
        <v>76</v>
      </c>
      <c r="N7467">
        <v>13329.38</v>
      </c>
      <c r="O7467">
        <v>9154.91</v>
      </c>
    </row>
    <row r="7468" spans="1:15" x14ac:dyDescent="0.3">
      <c r="A7468">
        <v>7467</v>
      </c>
      <c r="B7468" t="s">
        <v>52</v>
      </c>
      <c r="C7468" t="s">
        <v>37</v>
      </c>
      <c r="D7468" t="s">
        <v>24</v>
      </c>
      <c r="E7468" t="s">
        <v>38</v>
      </c>
      <c r="F7468">
        <v>95355.68</v>
      </c>
      <c r="G7468">
        <v>21973.41</v>
      </c>
      <c r="H7468">
        <v>66300.820000000007</v>
      </c>
      <c r="I7468">
        <v>15.28</v>
      </c>
      <c r="J7468">
        <v>770</v>
      </c>
      <c r="K7468" t="s">
        <v>35</v>
      </c>
      <c r="L7468" t="s">
        <v>75</v>
      </c>
      <c r="M7468" t="s">
        <v>291</v>
      </c>
      <c r="N7468">
        <v>6944.08</v>
      </c>
      <c r="O7468">
        <v>3814.83</v>
      </c>
    </row>
    <row r="7469" spans="1:15" x14ac:dyDescent="0.3">
      <c r="A7469">
        <v>7468</v>
      </c>
      <c r="B7469" t="s">
        <v>32</v>
      </c>
      <c r="C7469" t="s">
        <v>37</v>
      </c>
      <c r="D7469" t="s">
        <v>34</v>
      </c>
      <c r="E7469" t="s">
        <v>38</v>
      </c>
      <c r="F7469">
        <v>33049.69</v>
      </c>
      <c r="G7469">
        <v>264125.57</v>
      </c>
      <c r="H7469">
        <v>206841.35</v>
      </c>
      <c r="I7469">
        <v>5.89</v>
      </c>
      <c r="J7469">
        <v>603</v>
      </c>
      <c r="K7469" t="s">
        <v>45</v>
      </c>
      <c r="L7469" t="s">
        <v>26</v>
      </c>
      <c r="M7469" t="s">
        <v>60</v>
      </c>
      <c r="N7469">
        <v>3977.15</v>
      </c>
      <c r="O7469">
        <v>3167.66</v>
      </c>
    </row>
    <row r="7470" spans="1:15" x14ac:dyDescent="0.3">
      <c r="A7470">
        <v>7469</v>
      </c>
      <c r="B7470" t="s">
        <v>85</v>
      </c>
      <c r="C7470" t="s">
        <v>16</v>
      </c>
      <c r="D7470" t="s">
        <v>34</v>
      </c>
      <c r="E7470" t="s">
        <v>63</v>
      </c>
      <c r="F7470">
        <v>97759.28</v>
      </c>
      <c r="G7470">
        <v>374272.94</v>
      </c>
      <c r="H7470">
        <v>380580.59</v>
      </c>
      <c r="I7470">
        <v>10.67</v>
      </c>
      <c r="J7470">
        <v>407</v>
      </c>
      <c r="K7470" t="s">
        <v>19</v>
      </c>
      <c r="L7470" t="s">
        <v>75</v>
      </c>
      <c r="M7470" t="s">
        <v>78</v>
      </c>
      <c r="N7470">
        <v>7463.46</v>
      </c>
      <c r="O7470">
        <v>4017.16</v>
      </c>
    </row>
    <row r="7471" spans="1:15" x14ac:dyDescent="0.3">
      <c r="A7471">
        <v>7470</v>
      </c>
      <c r="B7471" t="s">
        <v>79</v>
      </c>
      <c r="C7471" t="s">
        <v>58</v>
      </c>
      <c r="D7471" t="s">
        <v>34</v>
      </c>
      <c r="E7471" t="s">
        <v>29</v>
      </c>
      <c r="F7471">
        <v>10809.04</v>
      </c>
      <c r="G7471">
        <v>138903.12</v>
      </c>
      <c r="H7471">
        <v>193418.32</v>
      </c>
      <c r="I7471">
        <v>5.96</v>
      </c>
      <c r="J7471">
        <v>669</v>
      </c>
      <c r="K7471" t="s">
        <v>39</v>
      </c>
      <c r="L7471" t="s">
        <v>26</v>
      </c>
      <c r="M7471" t="s">
        <v>175</v>
      </c>
      <c r="N7471">
        <v>1012.85</v>
      </c>
      <c r="O7471">
        <v>557.92999999999995</v>
      </c>
    </row>
    <row r="7472" spans="1:15" x14ac:dyDescent="0.3">
      <c r="A7472">
        <v>7471</v>
      </c>
      <c r="B7472" t="s">
        <v>48</v>
      </c>
      <c r="C7472" t="s">
        <v>37</v>
      </c>
      <c r="D7472" t="s">
        <v>17</v>
      </c>
      <c r="E7472" t="s">
        <v>29</v>
      </c>
      <c r="F7472">
        <v>76966.179999999993</v>
      </c>
      <c r="G7472">
        <v>328470.08</v>
      </c>
      <c r="H7472">
        <v>427995.98</v>
      </c>
      <c r="I7472">
        <v>10.91</v>
      </c>
      <c r="J7472">
        <v>623</v>
      </c>
      <c r="K7472" t="s">
        <v>45</v>
      </c>
      <c r="L7472" t="s">
        <v>46</v>
      </c>
      <c r="M7472" t="s">
        <v>399</v>
      </c>
      <c r="N7472">
        <v>7594.27</v>
      </c>
      <c r="O7472">
        <v>3887.68</v>
      </c>
    </row>
    <row r="7473" spans="1:15" x14ac:dyDescent="0.3">
      <c r="A7473">
        <v>7472</v>
      </c>
      <c r="B7473" t="s">
        <v>41</v>
      </c>
      <c r="C7473" t="s">
        <v>23</v>
      </c>
      <c r="D7473" t="s">
        <v>24</v>
      </c>
      <c r="E7473" t="s">
        <v>38</v>
      </c>
      <c r="F7473">
        <v>93723.79</v>
      </c>
      <c r="G7473">
        <v>395458.92</v>
      </c>
      <c r="H7473">
        <v>336515.79</v>
      </c>
      <c r="I7473">
        <v>8.02</v>
      </c>
      <c r="J7473">
        <v>462</v>
      </c>
      <c r="K7473" t="s">
        <v>25</v>
      </c>
      <c r="L7473" t="s">
        <v>26</v>
      </c>
      <c r="M7473" t="s">
        <v>44</v>
      </c>
      <c r="N7473">
        <v>11908.01</v>
      </c>
      <c r="O7473">
        <v>6591.33</v>
      </c>
    </row>
    <row r="7474" spans="1:15" x14ac:dyDescent="0.3">
      <c r="A7474">
        <v>7473</v>
      </c>
      <c r="B7474" t="s">
        <v>85</v>
      </c>
      <c r="C7474" t="s">
        <v>33</v>
      </c>
      <c r="D7474" t="s">
        <v>56</v>
      </c>
      <c r="E7474" t="s">
        <v>29</v>
      </c>
      <c r="F7474">
        <v>67979.5</v>
      </c>
      <c r="G7474">
        <v>32824.449999999997</v>
      </c>
      <c r="H7474">
        <v>397728.09</v>
      </c>
      <c r="I7474">
        <v>9.43</v>
      </c>
      <c r="J7474">
        <v>498</v>
      </c>
      <c r="K7474" t="s">
        <v>39</v>
      </c>
      <c r="L7474" t="s">
        <v>75</v>
      </c>
      <c r="M7474" t="s">
        <v>251</v>
      </c>
      <c r="N7474">
        <v>9657.18</v>
      </c>
      <c r="O7474">
        <v>8656.4</v>
      </c>
    </row>
    <row r="7475" spans="1:15" x14ac:dyDescent="0.3">
      <c r="A7475">
        <v>7474</v>
      </c>
      <c r="B7475" t="s">
        <v>79</v>
      </c>
      <c r="C7475" t="s">
        <v>58</v>
      </c>
      <c r="D7475" t="s">
        <v>17</v>
      </c>
      <c r="E7475" t="s">
        <v>63</v>
      </c>
      <c r="F7475">
        <v>97526.71</v>
      </c>
      <c r="G7475">
        <v>261565.37</v>
      </c>
      <c r="H7475">
        <v>207717.44</v>
      </c>
      <c r="I7475">
        <v>10.56</v>
      </c>
      <c r="J7475">
        <v>303</v>
      </c>
      <c r="K7475" t="s">
        <v>45</v>
      </c>
      <c r="L7475" t="s">
        <v>20</v>
      </c>
      <c r="M7475" t="s">
        <v>95</v>
      </c>
      <c r="N7475">
        <v>11059.02</v>
      </c>
      <c r="O7475">
        <v>8024.59</v>
      </c>
    </row>
    <row r="7476" spans="1:15" x14ac:dyDescent="0.3">
      <c r="A7476">
        <v>7475</v>
      </c>
      <c r="B7476" t="s">
        <v>79</v>
      </c>
      <c r="C7476" t="s">
        <v>37</v>
      </c>
      <c r="D7476" t="s">
        <v>17</v>
      </c>
      <c r="E7476" t="s">
        <v>63</v>
      </c>
      <c r="F7476">
        <v>71393.649999999994</v>
      </c>
      <c r="G7476">
        <v>80844.39</v>
      </c>
      <c r="H7476">
        <v>421159.7</v>
      </c>
      <c r="I7476">
        <v>9.2899999999999991</v>
      </c>
      <c r="J7476">
        <v>543</v>
      </c>
      <c r="K7476" t="s">
        <v>35</v>
      </c>
      <c r="L7476" t="s">
        <v>46</v>
      </c>
      <c r="M7476" t="s">
        <v>72</v>
      </c>
      <c r="N7476">
        <v>8375.9</v>
      </c>
      <c r="O7476">
        <v>6239.96</v>
      </c>
    </row>
    <row r="7477" spans="1:15" x14ac:dyDescent="0.3">
      <c r="A7477">
        <v>7476</v>
      </c>
      <c r="B7477" t="s">
        <v>15</v>
      </c>
      <c r="C7477" t="s">
        <v>23</v>
      </c>
      <c r="D7477" t="s">
        <v>28</v>
      </c>
      <c r="E7477" t="s">
        <v>63</v>
      </c>
      <c r="F7477">
        <v>12096.51</v>
      </c>
      <c r="G7477">
        <v>383144.28</v>
      </c>
      <c r="H7477">
        <v>376862.59</v>
      </c>
      <c r="I7477">
        <v>12.43</v>
      </c>
      <c r="J7477">
        <v>486</v>
      </c>
      <c r="K7477" t="s">
        <v>19</v>
      </c>
      <c r="L7477" t="s">
        <v>20</v>
      </c>
      <c r="M7477" t="s">
        <v>393</v>
      </c>
      <c r="N7477">
        <v>1400.45</v>
      </c>
      <c r="O7477">
        <v>1145.78</v>
      </c>
    </row>
    <row r="7478" spans="1:15" x14ac:dyDescent="0.3">
      <c r="A7478">
        <v>7477</v>
      </c>
      <c r="B7478" t="s">
        <v>50</v>
      </c>
      <c r="C7478" t="s">
        <v>37</v>
      </c>
      <c r="D7478" t="s">
        <v>24</v>
      </c>
      <c r="E7478" t="s">
        <v>38</v>
      </c>
      <c r="F7478">
        <v>28582.99</v>
      </c>
      <c r="G7478">
        <v>151657.01999999999</v>
      </c>
      <c r="H7478">
        <v>182736.04</v>
      </c>
      <c r="I7478">
        <v>14.02</v>
      </c>
      <c r="J7478">
        <v>466</v>
      </c>
      <c r="K7478" t="s">
        <v>39</v>
      </c>
      <c r="L7478" t="s">
        <v>20</v>
      </c>
      <c r="M7478" t="s">
        <v>233</v>
      </c>
      <c r="N7478">
        <v>1799.71</v>
      </c>
      <c r="O7478">
        <v>1107.96</v>
      </c>
    </row>
    <row r="7479" spans="1:15" x14ac:dyDescent="0.3">
      <c r="A7479">
        <v>7478</v>
      </c>
      <c r="B7479" t="s">
        <v>50</v>
      </c>
      <c r="C7479" t="s">
        <v>16</v>
      </c>
      <c r="D7479" t="s">
        <v>34</v>
      </c>
      <c r="E7479" t="s">
        <v>54</v>
      </c>
      <c r="F7479">
        <v>55841.01</v>
      </c>
      <c r="G7479">
        <v>296344.90999999997</v>
      </c>
      <c r="H7479">
        <v>356575.64</v>
      </c>
      <c r="I7479">
        <v>12.11</v>
      </c>
      <c r="J7479">
        <v>496</v>
      </c>
      <c r="K7479" t="s">
        <v>45</v>
      </c>
      <c r="L7479" t="s">
        <v>26</v>
      </c>
      <c r="M7479" t="s">
        <v>372</v>
      </c>
      <c r="N7479">
        <v>4643.07</v>
      </c>
      <c r="O7479">
        <v>2754.11</v>
      </c>
    </row>
    <row r="7480" spans="1:15" x14ac:dyDescent="0.3">
      <c r="A7480">
        <v>7479</v>
      </c>
      <c r="B7480" t="s">
        <v>15</v>
      </c>
      <c r="C7480" t="s">
        <v>37</v>
      </c>
      <c r="D7480" t="s">
        <v>28</v>
      </c>
      <c r="E7480" t="s">
        <v>29</v>
      </c>
      <c r="F7480">
        <v>13350.65</v>
      </c>
      <c r="G7480">
        <v>429386.64</v>
      </c>
      <c r="H7480">
        <v>264164.21999999997</v>
      </c>
      <c r="I7480">
        <v>12.73</v>
      </c>
      <c r="J7480">
        <v>876</v>
      </c>
      <c r="K7480" t="s">
        <v>45</v>
      </c>
      <c r="L7480" t="s">
        <v>75</v>
      </c>
      <c r="M7480" t="s">
        <v>266</v>
      </c>
      <c r="N7480">
        <v>1697.36</v>
      </c>
      <c r="O7480">
        <v>1411.81</v>
      </c>
    </row>
    <row r="7481" spans="1:15" x14ac:dyDescent="0.3">
      <c r="A7481">
        <v>7480</v>
      </c>
      <c r="B7481" t="s">
        <v>79</v>
      </c>
      <c r="C7481" t="s">
        <v>37</v>
      </c>
      <c r="D7481" t="s">
        <v>24</v>
      </c>
      <c r="E7481" t="s">
        <v>38</v>
      </c>
      <c r="F7481">
        <v>12809.46</v>
      </c>
      <c r="G7481">
        <v>437000.3</v>
      </c>
      <c r="H7481">
        <v>92045.22</v>
      </c>
      <c r="I7481">
        <v>17.29</v>
      </c>
      <c r="J7481">
        <v>352</v>
      </c>
      <c r="K7481" t="s">
        <v>35</v>
      </c>
      <c r="L7481" t="s">
        <v>20</v>
      </c>
      <c r="M7481" t="s">
        <v>343</v>
      </c>
      <c r="N7481">
        <v>1562.72</v>
      </c>
      <c r="O7481">
        <v>1345</v>
      </c>
    </row>
    <row r="7482" spans="1:15" x14ac:dyDescent="0.3">
      <c r="A7482">
        <v>7481</v>
      </c>
      <c r="B7482" t="s">
        <v>52</v>
      </c>
      <c r="C7482" t="s">
        <v>16</v>
      </c>
      <c r="D7482" t="s">
        <v>56</v>
      </c>
      <c r="E7482" t="s">
        <v>54</v>
      </c>
      <c r="F7482">
        <v>46020.62</v>
      </c>
      <c r="G7482">
        <v>350675.87</v>
      </c>
      <c r="H7482">
        <v>54698.6</v>
      </c>
      <c r="I7482">
        <v>7.58</v>
      </c>
      <c r="J7482">
        <v>591</v>
      </c>
      <c r="K7482" t="s">
        <v>39</v>
      </c>
      <c r="L7482" t="s">
        <v>75</v>
      </c>
      <c r="M7482" t="s">
        <v>350</v>
      </c>
      <c r="N7482">
        <v>4619.01</v>
      </c>
      <c r="O7482">
        <v>3595.71</v>
      </c>
    </row>
    <row r="7483" spans="1:15" x14ac:dyDescent="0.3">
      <c r="A7483">
        <v>7482</v>
      </c>
      <c r="B7483" t="s">
        <v>52</v>
      </c>
      <c r="C7483" t="s">
        <v>33</v>
      </c>
      <c r="D7483" t="s">
        <v>24</v>
      </c>
      <c r="E7483" t="s">
        <v>29</v>
      </c>
      <c r="F7483">
        <v>97359.53</v>
      </c>
      <c r="G7483">
        <v>182270.92</v>
      </c>
      <c r="H7483">
        <v>172015.12</v>
      </c>
      <c r="I7483">
        <v>16.57</v>
      </c>
      <c r="J7483">
        <v>563</v>
      </c>
      <c r="K7483" t="s">
        <v>39</v>
      </c>
      <c r="L7483" t="s">
        <v>30</v>
      </c>
      <c r="M7483" t="s">
        <v>406</v>
      </c>
      <c r="N7483">
        <v>10304.51</v>
      </c>
      <c r="O7483">
        <v>5335.02</v>
      </c>
    </row>
    <row r="7484" spans="1:15" x14ac:dyDescent="0.3">
      <c r="A7484">
        <v>7483</v>
      </c>
      <c r="B7484" t="s">
        <v>48</v>
      </c>
      <c r="C7484" t="s">
        <v>37</v>
      </c>
      <c r="D7484" t="s">
        <v>24</v>
      </c>
      <c r="E7484" t="s">
        <v>54</v>
      </c>
      <c r="F7484">
        <v>91627.64</v>
      </c>
      <c r="G7484">
        <v>498258.22</v>
      </c>
      <c r="H7484">
        <v>110776.34</v>
      </c>
      <c r="I7484">
        <v>13.02</v>
      </c>
      <c r="J7484">
        <v>814</v>
      </c>
      <c r="K7484" t="s">
        <v>19</v>
      </c>
      <c r="L7484" t="s">
        <v>75</v>
      </c>
      <c r="M7484" t="s">
        <v>94</v>
      </c>
      <c r="N7484">
        <v>6321.04</v>
      </c>
      <c r="O7484">
        <v>5117.0600000000004</v>
      </c>
    </row>
    <row r="7485" spans="1:15" x14ac:dyDescent="0.3">
      <c r="A7485">
        <v>7484</v>
      </c>
      <c r="B7485" t="s">
        <v>43</v>
      </c>
      <c r="C7485" t="s">
        <v>16</v>
      </c>
      <c r="D7485" t="s">
        <v>17</v>
      </c>
      <c r="E7485" t="s">
        <v>18</v>
      </c>
      <c r="F7485">
        <v>57997.94</v>
      </c>
      <c r="G7485">
        <v>192993.43</v>
      </c>
      <c r="H7485">
        <v>253265.24</v>
      </c>
      <c r="I7485">
        <v>14.22</v>
      </c>
      <c r="J7485">
        <v>633</v>
      </c>
      <c r="K7485" t="s">
        <v>35</v>
      </c>
      <c r="L7485" t="s">
        <v>46</v>
      </c>
      <c r="M7485" t="s">
        <v>57</v>
      </c>
      <c r="N7485">
        <v>7956.56</v>
      </c>
      <c r="O7485">
        <v>4387.47</v>
      </c>
    </row>
    <row r="7486" spans="1:15" x14ac:dyDescent="0.3">
      <c r="A7486">
        <v>7485</v>
      </c>
      <c r="B7486" t="s">
        <v>48</v>
      </c>
      <c r="C7486" t="s">
        <v>16</v>
      </c>
      <c r="D7486" t="s">
        <v>28</v>
      </c>
      <c r="E7486" t="s">
        <v>54</v>
      </c>
      <c r="F7486">
        <v>18047.25</v>
      </c>
      <c r="G7486">
        <v>481312.03</v>
      </c>
      <c r="H7486">
        <v>377746.77</v>
      </c>
      <c r="I7486">
        <v>16.399999999999999</v>
      </c>
      <c r="J7486">
        <v>602</v>
      </c>
      <c r="K7486" t="s">
        <v>35</v>
      </c>
      <c r="L7486" t="s">
        <v>75</v>
      </c>
      <c r="M7486" t="s">
        <v>280</v>
      </c>
      <c r="N7486">
        <v>2671.34</v>
      </c>
      <c r="O7486">
        <v>2261.38</v>
      </c>
    </row>
    <row r="7487" spans="1:15" x14ac:dyDescent="0.3">
      <c r="A7487">
        <v>7486</v>
      </c>
      <c r="B7487" t="s">
        <v>41</v>
      </c>
      <c r="C7487" t="s">
        <v>37</v>
      </c>
      <c r="D7487" t="s">
        <v>28</v>
      </c>
      <c r="E7487" t="s">
        <v>18</v>
      </c>
      <c r="F7487">
        <v>30387.58</v>
      </c>
      <c r="G7487">
        <v>474455.69</v>
      </c>
      <c r="H7487">
        <v>3967.63</v>
      </c>
      <c r="I7487">
        <v>16.670000000000002</v>
      </c>
      <c r="J7487">
        <v>892</v>
      </c>
      <c r="K7487" t="s">
        <v>25</v>
      </c>
      <c r="L7487" t="s">
        <v>26</v>
      </c>
      <c r="M7487" t="s">
        <v>164</v>
      </c>
      <c r="N7487">
        <v>3691.12</v>
      </c>
      <c r="O7487">
        <v>2787.61</v>
      </c>
    </row>
    <row r="7488" spans="1:15" x14ac:dyDescent="0.3">
      <c r="A7488">
        <v>7487</v>
      </c>
      <c r="B7488" t="s">
        <v>85</v>
      </c>
      <c r="C7488" t="s">
        <v>23</v>
      </c>
      <c r="D7488" t="s">
        <v>34</v>
      </c>
      <c r="E7488" t="s">
        <v>38</v>
      </c>
      <c r="F7488">
        <v>35459.53</v>
      </c>
      <c r="G7488">
        <v>443064.84</v>
      </c>
      <c r="H7488">
        <v>45473.440000000002</v>
      </c>
      <c r="I7488">
        <v>7.47</v>
      </c>
      <c r="J7488">
        <v>475</v>
      </c>
      <c r="K7488" t="s">
        <v>45</v>
      </c>
      <c r="L7488" t="s">
        <v>46</v>
      </c>
      <c r="M7488" t="s">
        <v>99</v>
      </c>
      <c r="N7488">
        <v>4729.42</v>
      </c>
      <c r="O7488">
        <v>2962.94</v>
      </c>
    </row>
    <row r="7489" spans="1:15" x14ac:dyDescent="0.3">
      <c r="A7489">
        <v>7488</v>
      </c>
      <c r="B7489" t="s">
        <v>43</v>
      </c>
      <c r="C7489" t="s">
        <v>58</v>
      </c>
      <c r="D7489" t="s">
        <v>17</v>
      </c>
      <c r="E7489" t="s">
        <v>38</v>
      </c>
      <c r="F7489">
        <v>22258.94</v>
      </c>
      <c r="G7489">
        <v>187219.03</v>
      </c>
      <c r="H7489">
        <v>447673.45</v>
      </c>
      <c r="I7489">
        <v>15.99</v>
      </c>
      <c r="J7489">
        <v>472</v>
      </c>
      <c r="K7489" t="s">
        <v>39</v>
      </c>
      <c r="L7489" t="s">
        <v>20</v>
      </c>
      <c r="M7489" t="s">
        <v>365</v>
      </c>
      <c r="N7489">
        <v>2781.52</v>
      </c>
      <c r="O7489">
        <v>1965.95</v>
      </c>
    </row>
    <row r="7490" spans="1:15" x14ac:dyDescent="0.3">
      <c r="A7490">
        <v>7489</v>
      </c>
      <c r="B7490" t="s">
        <v>48</v>
      </c>
      <c r="C7490" t="s">
        <v>16</v>
      </c>
      <c r="D7490" t="s">
        <v>17</v>
      </c>
      <c r="E7490" t="s">
        <v>54</v>
      </c>
      <c r="F7490">
        <v>96193.53</v>
      </c>
      <c r="G7490">
        <v>460059.03</v>
      </c>
      <c r="H7490">
        <v>59466.59</v>
      </c>
      <c r="I7490">
        <v>11.95</v>
      </c>
      <c r="J7490">
        <v>774</v>
      </c>
      <c r="K7490" t="s">
        <v>19</v>
      </c>
      <c r="L7490" t="s">
        <v>46</v>
      </c>
      <c r="M7490" t="s">
        <v>253</v>
      </c>
      <c r="N7490">
        <v>10523.57</v>
      </c>
      <c r="O7490">
        <v>6156.26</v>
      </c>
    </row>
    <row r="7491" spans="1:15" x14ac:dyDescent="0.3">
      <c r="A7491">
        <v>7490</v>
      </c>
      <c r="B7491" t="s">
        <v>85</v>
      </c>
      <c r="C7491" t="s">
        <v>33</v>
      </c>
      <c r="D7491" t="s">
        <v>24</v>
      </c>
      <c r="E7491" t="s">
        <v>38</v>
      </c>
      <c r="F7491">
        <v>13939.63</v>
      </c>
      <c r="G7491">
        <v>90476.92</v>
      </c>
      <c r="H7491">
        <v>128182.88</v>
      </c>
      <c r="I7491">
        <v>13.77</v>
      </c>
      <c r="J7491">
        <v>446</v>
      </c>
      <c r="K7491" t="s">
        <v>35</v>
      </c>
      <c r="L7491" t="s">
        <v>20</v>
      </c>
      <c r="M7491" t="s">
        <v>237</v>
      </c>
      <c r="N7491">
        <v>798.73</v>
      </c>
      <c r="O7491">
        <v>549.36</v>
      </c>
    </row>
    <row r="7492" spans="1:15" x14ac:dyDescent="0.3">
      <c r="A7492">
        <v>7491</v>
      </c>
      <c r="B7492" t="s">
        <v>52</v>
      </c>
      <c r="C7492" t="s">
        <v>16</v>
      </c>
      <c r="D7492" t="s">
        <v>34</v>
      </c>
      <c r="E7492" t="s">
        <v>18</v>
      </c>
      <c r="F7492">
        <v>13475.51</v>
      </c>
      <c r="G7492">
        <v>6160.19</v>
      </c>
      <c r="H7492">
        <v>326768.23</v>
      </c>
      <c r="I7492">
        <v>13.95</v>
      </c>
      <c r="J7492">
        <v>618</v>
      </c>
      <c r="K7492" t="s">
        <v>19</v>
      </c>
      <c r="L7492" t="s">
        <v>20</v>
      </c>
      <c r="M7492" t="s">
        <v>322</v>
      </c>
      <c r="N7492">
        <v>1788.3</v>
      </c>
      <c r="O7492">
        <v>1008.07</v>
      </c>
    </row>
    <row r="7493" spans="1:15" x14ac:dyDescent="0.3">
      <c r="A7493">
        <v>7492</v>
      </c>
      <c r="B7493" t="s">
        <v>85</v>
      </c>
      <c r="C7493" t="s">
        <v>16</v>
      </c>
      <c r="D7493" t="s">
        <v>24</v>
      </c>
      <c r="E7493" t="s">
        <v>38</v>
      </c>
      <c r="F7493">
        <v>89126.82</v>
      </c>
      <c r="G7493">
        <v>166030.34</v>
      </c>
      <c r="H7493">
        <v>377732.23</v>
      </c>
      <c r="I7493">
        <v>8.8699999999999992</v>
      </c>
      <c r="J7493">
        <v>898</v>
      </c>
      <c r="K7493" t="s">
        <v>19</v>
      </c>
      <c r="L7493" t="s">
        <v>30</v>
      </c>
      <c r="M7493" t="s">
        <v>205</v>
      </c>
      <c r="N7493">
        <v>11138.73</v>
      </c>
      <c r="O7493">
        <v>7288.23</v>
      </c>
    </row>
    <row r="7494" spans="1:15" x14ac:dyDescent="0.3">
      <c r="A7494">
        <v>7493</v>
      </c>
      <c r="B7494" t="s">
        <v>15</v>
      </c>
      <c r="C7494" t="s">
        <v>33</v>
      </c>
      <c r="D7494" t="s">
        <v>28</v>
      </c>
      <c r="E7494" t="s">
        <v>29</v>
      </c>
      <c r="F7494">
        <v>9054.06</v>
      </c>
      <c r="G7494">
        <v>52205.57</v>
      </c>
      <c r="H7494">
        <v>81157.2</v>
      </c>
      <c r="I7494">
        <v>5.87</v>
      </c>
      <c r="J7494">
        <v>856</v>
      </c>
      <c r="K7494" t="s">
        <v>39</v>
      </c>
      <c r="L7494" t="s">
        <v>75</v>
      </c>
      <c r="M7494" t="s">
        <v>117</v>
      </c>
      <c r="N7494">
        <v>556.36</v>
      </c>
      <c r="O7494">
        <v>445.3</v>
      </c>
    </row>
    <row r="7495" spans="1:15" x14ac:dyDescent="0.3">
      <c r="A7495">
        <v>7494</v>
      </c>
      <c r="B7495" t="s">
        <v>43</v>
      </c>
      <c r="C7495" t="s">
        <v>58</v>
      </c>
      <c r="D7495" t="s">
        <v>56</v>
      </c>
      <c r="E7495" t="s">
        <v>18</v>
      </c>
      <c r="F7495">
        <v>85274.48</v>
      </c>
      <c r="G7495">
        <v>326494.23</v>
      </c>
      <c r="H7495">
        <v>395591.72</v>
      </c>
      <c r="I7495">
        <v>8.1999999999999993</v>
      </c>
      <c r="J7495">
        <v>436</v>
      </c>
      <c r="K7495" t="s">
        <v>39</v>
      </c>
      <c r="L7495" t="s">
        <v>20</v>
      </c>
      <c r="M7495" t="s">
        <v>169</v>
      </c>
      <c r="N7495">
        <v>7248.81</v>
      </c>
      <c r="O7495">
        <v>5031.8900000000003</v>
      </c>
    </row>
    <row r="7496" spans="1:15" x14ac:dyDescent="0.3">
      <c r="A7496">
        <v>7495</v>
      </c>
      <c r="B7496" t="s">
        <v>43</v>
      </c>
      <c r="C7496" t="s">
        <v>33</v>
      </c>
      <c r="D7496" t="s">
        <v>34</v>
      </c>
      <c r="E7496" t="s">
        <v>54</v>
      </c>
      <c r="F7496">
        <v>28894.240000000002</v>
      </c>
      <c r="G7496">
        <v>329232.92</v>
      </c>
      <c r="H7496">
        <v>38993.629999999997</v>
      </c>
      <c r="I7496">
        <v>17.579999999999998</v>
      </c>
      <c r="J7496">
        <v>362</v>
      </c>
      <c r="K7496" t="s">
        <v>35</v>
      </c>
      <c r="L7496" t="s">
        <v>26</v>
      </c>
      <c r="M7496" t="s">
        <v>414</v>
      </c>
      <c r="N7496">
        <v>4049.26</v>
      </c>
      <c r="O7496">
        <v>3338.52</v>
      </c>
    </row>
    <row r="7497" spans="1:15" x14ac:dyDescent="0.3">
      <c r="A7497">
        <v>7496</v>
      </c>
      <c r="B7497" t="s">
        <v>22</v>
      </c>
      <c r="C7497" t="s">
        <v>33</v>
      </c>
      <c r="D7497" t="s">
        <v>28</v>
      </c>
      <c r="E7497" t="s">
        <v>38</v>
      </c>
      <c r="F7497">
        <v>10101.120000000001</v>
      </c>
      <c r="G7497">
        <v>360198.21</v>
      </c>
      <c r="H7497">
        <v>246781.27</v>
      </c>
      <c r="I7497">
        <v>14.1</v>
      </c>
      <c r="J7497">
        <v>708</v>
      </c>
      <c r="K7497" t="s">
        <v>25</v>
      </c>
      <c r="L7497" t="s">
        <v>20</v>
      </c>
      <c r="M7497" t="s">
        <v>407</v>
      </c>
      <c r="N7497">
        <v>1115.3900000000001</v>
      </c>
      <c r="O7497">
        <v>814.37</v>
      </c>
    </row>
    <row r="7498" spans="1:15" x14ac:dyDescent="0.3">
      <c r="A7498">
        <v>7497</v>
      </c>
      <c r="B7498" t="s">
        <v>41</v>
      </c>
      <c r="C7498" t="s">
        <v>16</v>
      </c>
      <c r="D7498" t="s">
        <v>17</v>
      </c>
      <c r="E7498" t="s">
        <v>54</v>
      </c>
      <c r="F7498">
        <v>16706.13</v>
      </c>
      <c r="G7498">
        <v>191690.34</v>
      </c>
      <c r="H7498">
        <v>404323.7</v>
      </c>
      <c r="I7498">
        <v>9.34</v>
      </c>
      <c r="J7498">
        <v>365</v>
      </c>
      <c r="K7498" t="s">
        <v>45</v>
      </c>
      <c r="L7498" t="s">
        <v>20</v>
      </c>
      <c r="M7498" t="s">
        <v>404</v>
      </c>
      <c r="N7498">
        <v>855.34</v>
      </c>
      <c r="O7498">
        <v>755.42</v>
      </c>
    </row>
    <row r="7499" spans="1:15" x14ac:dyDescent="0.3">
      <c r="A7499">
        <v>7498</v>
      </c>
      <c r="B7499" t="s">
        <v>41</v>
      </c>
      <c r="C7499" t="s">
        <v>23</v>
      </c>
      <c r="D7499" t="s">
        <v>28</v>
      </c>
      <c r="E7499" t="s">
        <v>38</v>
      </c>
      <c r="F7499">
        <v>49998.13</v>
      </c>
      <c r="G7499">
        <v>396339.31</v>
      </c>
      <c r="H7499">
        <v>277143.82</v>
      </c>
      <c r="I7499">
        <v>5.91</v>
      </c>
      <c r="J7499">
        <v>825</v>
      </c>
      <c r="K7499" t="s">
        <v>45</v>
      </c>
      <c r="L7499" t="s">
        <v>26</v>
      </c>
      <c r="M7499" t="s">
        <v>76</v>
      </c>
      <c r="N7499">
        <v>6418.63</v>
      </c>
      <c r="O7499">
        <v>4150.54</v>
      </c>
    </row>
    <row r="7500" spans="1:15" x14ac:dyDescent="0.3">
      <c r="A7500">
        <v>7499</v>
      </c>
      <c r="B7500" t="s">
        <v>48</v>
      </c>
      <c r="C7500" t="s">
        <v>58</v>
      </c>
      <c r="D7500" t="s">
        <v>56</v>
      </c>
      <c r="E7500" t="s">
        <v>18</v>
      </c>
      <c r="F7500">
        <v>57477.29</v>
      </c>
      <c r="G7500">
        <v>466202.96</v>
      </c>
      <c r="H7500">
        <v>91250.7</v>
      </c>
      <c r="I7500">
        <v>10.14</v>
      </c>
      <c r="J7500">
        <v>827</v>
      </c>
      <c r="K7500" t="s">
        <v>45</v>
      </c>
      <c r="L7500" t="s">
        <v>30</v>
      </c>
      <c r="M7500" t="s">
        <v>241</v>
      </c>
      <c r="N7500">
        <v>4517.51</v>
      </c>
      <c r="O7500">
        <v>2339.33</v>
      </c>
    </row>
    <row r="7501" spans="1:15" x14ac:dyDescent="0.3">
      <c r="A7501">
        <v>7500</v>
      </c>
      <c r="B7501" t="s">
        <v>15</v>
      </c>
      <c r="C7501" t="s">
        <v>33</v>
      </c>
      <c r="D7501" t="s">
        <v>34</v>
      </c>
      <c r="E7501" t="s">
        <v>54</v>
      </c>
      <c r="F7501">
        <v>73195.360000000001</v>
      </c>
      <c r="G7501">
        <v>162770.85</v>
      </c>
      <c r="H7501">
        <v>336875.83</v>
      </c>
      <c r="I7501">
        <v>9.49</v>
      </c>
      <c r="J7501">
        <v>846</v>
      </c>
      <c r="K7501" t="s">
        <v>19</v>
      </c>
      <c r="L7501" t="s">
        <v>20</v>
      </c>
      <c r="M7501" t="s">
        <v>390</v>
      </c>
      <c r="N7501">
        <v>10853.59</v>
      </c>
      <c r="O7501">
        <v>7910.57</v>
      </c>
    </row>
    <row r="7502" spans="1:15" x14ac:dyDescent="0.3">
      <c r="A7502">
        <v>7501</v>
      </c>
      <c r="B7502" t="s">
        <v>79</v>
      </c>
      <c r="C7502" t="s">
        <v>16</v>
      </c>
      <c r="D7502" t="s">
        <v>17</v>
      </c>
      <c r="E7502" t="s">
        <v>54</v>
      </c>
      <c r="F7502">
        <v>53698.75</v>
      </c>
      <c r="G7502">
        <v>10745.02</v>
      </c>
      <c r="H7502">
        <v>321445.73</v>
      </c>
      <c r="I7502">
        <v>17.760000000000002</v>
      </c>
      <c r="J7502">
        <v>758</v>
      </c>
      <c r="K7502" t="s">
        <v>39</v>
      </c>
      <c r="L7502" t="s">
        <v>75</v>
      </c>
      <c r="M7502" t="s">
        <v>205</v>
      </c>
      <c r="N7502">
        <v>5258.31</v>
      </c>
      <c r="O7502">
        <v>2656.36</v>
      </c>
    </row>
    <row r="7503" spans="1:15" x14ac:dyDescent="0.3">
      <c r="A7503">
        <v>7502</v>
      </c>
      <c r="B7503" t="s">
        <v>50</v>
      </c>
      <c r="C7503" t="s">
        <v>16</v>
      </c>
      <c r="D7503" t="s">
        <v>28</v>
      </c>
      <c r="E7503" t="s">
        <v>18</v>
      </c>
      <c r="F7503">
        <v>87286.22</v>
      </c>
      <c r="G7503">
        <v>328897.77</v>
      </c>
      <c r="H7503">
        <v>13128.52</v>
      </c>
      <c r="I7503">
        <v>7.45</v>
      </c>
      <c r="J7503">
        <v>862</v>
      </c>
      <c r="K7503" t="s">
        <v>19</v>
      </c>
      <c r="L7503" t="s">
        <v>46</v>
      </c>
      <c r="M7503" t="s">
        <v>349</v>
      </c>
      <c r="N7503">
        <v>11471.96</v>
      </c>
      <c r="O7503">
        <v>10079.23</v>
      </c>
    </row>
    <row r="7504" spans="1:15" x14ac:dyDescent="0.3">
      <c r="A7504">
        <v>7503</v>
      </c>
      <c r="B7504" t="s">
        <v>43</v>
      </c>
      <c r="C7504" t="s">
        <v>58</v>
      </c>
      <c r="D7504" t="s">
        <v>24</v>
      </c>
      <c r="E7504" t="s">
        <v>63</v>
      </c>
      <c r="F7504">
        <v>37979.32</v>
      </c>
      <c r="G7504">
        <v>40886.57</v>
      </c>
      <c r="H7504">
        <v>419220.13</v>
      </c>
      <c r="I7504">
        <v>5.57</v>
      </c>
      <c r="J7504">
        <v>735</v>
      </c>
      <c r="K7504" t="s">
        <v>25</v>
      </c>
      <c r="L7504" t="s">
        <v>30</v>
      </c>
      <c r="M7504" t="s">
        <v>334</v>
      </c>
      <c r="N7504">
        <v>2196.75</v>
      </c>
      <c r="O7504">
        <v>1186.8900000000001</v>
      </c>
    </row>
    <row r="7505" spans="1:15" x14ac:dyDescent="0.3">
      <c r="A7505">
        <v>7504</v>
      </c>
      <c r="B7505" t="s">
        <v>22</v>
      </c>
      <c r="C7505" t="s">
        <v>58</v>
      </c>
      <c r="D7505" t="s">
        <v>24</v>
      </c>
      <c r="E7505" t="s">
        <v>18</v>
      </c>
      <c r="F7505">
        <v>59013.52</v>
      </c>
      <c r="G7505">
        <v>267198.74</v>
      </c>
      <c r="H7505">
        <v>301232.59000000003</v>
      </c>
      <c r="I7505">
        <v>5.79</v>
      </c>
      <c r="J7505">
        <v>770</v>
      </c>
      <c r="K7505" t="s">
        <v>25</v>
      </c>
      <c r="L7505" t="s">
        <v>46</v>
      </c>
      <c r="M7505" t="s">
        <v>314</v>
      </c>
      <c r="N7505">
        <v>5773.04</v>
      </c>
      <c r="O7505">
        <v>5116.03</v>
      </c>
    </row>
    <row r="7506" spans="1:15" x14ac:dyDescent="0.3">
      <c r="A7506">
        <v>7505</v>
      </c>
      <c r="B7506" t="s">
        <v>50</v>
      </c>
      <c r="C7506" t="s">
        <v>58</v>
      </c>
      <c r="D7506" t="s">
        <v>34</v>
      </c>
      <c r="E7506" t="s">
        <v>38</v>
      </c>
      <c r="F7506">
        <v>33862.79</v>
      </c>
      <c r="G7506">
        <v>407328.93</v>
      </c>
      <c r="H7506">
        <v>178035.22</v>
      </c>
      <c r="I7506">
        <v>8.06</v>
      </c>
      <c r="J7506">
        <v>759</v>
      </c>
      <c r="K7506" t="s">
        <v>45</v>
      </c>
      <c r="L7506" t="s">
        <v>30</v>
      </c>
      <c r="M7506" t="s">
        <v>138</v>
      </c>
      <c r="N7506">
        <v>3944.91</v>
      </c>
      <c r="O7506">
        <v>2725.2</v>
      </c>
    </row>
    <row r="7507" spans="1:15" x14ac:dyDescent="0.3">
      <c r="A7507">
        <v>7506</v>
      </c>
      <c r="B7507" t="s">
        <v>52</v>
      </c>
      <c r="C7507" t="s">
        <v>16</v>
      </c>
      <c r="D7507" t="s">
        <v>17</v>
      </c>
      <c r="E7507" t="s">
        <v>63</v>
      </c>
      <c r="F7507">
        <v>45142.34</v>
      </c>
      <c r="G7507">
        <v>71130.59</v>
      </c>
      <c r="H7507">
        <v>473063.11</v>
      </c>
      <c r="I7507">
        <v>11.24</v>
      </c>
      <c r="J7507">
        <v>632</v>
      </c>
      <c r="K7507" t="s">
        <v>45</v>
      </c>
      <c r="L7507" t="s">
        <v>30</v>
      </c>
      <c r="M7507" t="s">
        <v>36</v>
      </c>
      <c r="N7507">
        <v>4896.58</v>
      </c>
      <c r="O7507">
        <v>2850.11</v>
      </c>
    </row>
    <row r="7508" spans="1:15" x14ac:dyDescent="0.3">
      <c r="A7508">
        <v>7507</v>
      </c>
      <c r="B7508" t="s">
        <v>48</v>
      </c>
      <c r="C7508" t="s">
        <v>33</v>
      </c>
      <c r="D7508" t="s">
        <v>34</v>
      </c>
      <c r="E7508" t="s">
        <v>29</v>
      </c>
      <c r="F7508">
        <v>22448.84</v>
      </c>
      <c r="G7508">
        <v>151785.38</v>
      </c>
      <c r="H7508">
        <v>225413.75</v>
      </c>
      <c r="I7508">
        <v>6.36</v>
      </c>
      <c r="J7508">
        <v>339</v>
      </c>
      <c r="K7508" t="s">
        <v>35</v>
      </c>
      <c r="L7508" t="s">
        <v>46</v>
      </c>
      <c r="M7508" t="s">
        <v>172</v>
      </c>
      <c r="N7508">
        <v>2237.59</v>
      </c>
      <c r="O7508">
        <v>1514.08</v>
      </c>
    </row>
    <row r="7509" spans="1:15" x14ac:dyDescent="0.3">
      <c r="A7509">
        <v>7508</v>
      </c>
      <c r="B7509" t="s">
        <v>22</v>
      </c>
      <c r="C7509" t="s">
        <v>33</v>
      </c>
      <c r="D7509" t="s">
        <v>34</v>
      </c>
      <c r="E7509" t="s">
        <v>29</v>
      </c>
      <c r="F7509">
        <v>89439.31</v>
      </c>
      <c r="G7509">
        <v>204151.16</v>
      </c>
      <c r="H7509">
        <v>487952.92</v>
      </c>
      <c r="I7509">
        <v>5.0599999999999996</v>
      </c>
      <c r="J7509">
        <v>599</v>
      </c>
      <c r="K7509" t="s">
        <v>19</v>
      </c>
      <c r="L7509" t="s">
        <v>30</v>
      </c>
      <c r="M7509" t="s">
        <v>229</v>
      </c>
      <c r="N7509">
        <v>5826</v>
      </c>
      <c r="O7509">
        <v>4919.2</v>
      </c>
    </row>
    <row r="7510" spans="1:15" x14ac:dyDescent="0.3">
      <c r="A7510">
        <v>7509</v>
      </c>
      <c r="B7510" t="s">
        <v>15</v>
      </c>
      <c r="C7510" t="s">
        <v>33</v>
      </c>
      <c r="D7510" t="s">
        <v>24</v>
      </c>
      <c r="E7510" t="s">
        <v>63</v>
      </c>
      <c r="F7510">
        <v>66541.960000000006</v>
      </c>
      <c r="G7510">
        <v>412865.33</v>
      </c>
      <c r="H7510">
        <v>67117.11</v>
      </c>
      <c r="I7510">
        <v>17</v>
      </c>
      <c r="J7510">
        <v>443</v>
      </c>
      <c r="K7510" t="s">
        <v>45</v>
      </c>
      <c r="L7510" t="s">
        <v>20</v>
      </c>
      <c r="M7510" t="s">
        <v>348</v>
      </c>
      <c r="N7510">
        <v>9449.51</v>
      </c>
      <c r="O7510">
        <v>7868.5</v>
      </c>
    </row>
    <row r="7511" spans="1:15" x14ac:dyDescent="0.3">
      <c r="A7511">
        <v>7510</v>
      </c>
      <c r="B7511" t="s">
        <v>79</v>
      </c>
      <c r="C7511" t="s">
        <v>23</v>
      </c>
      <c r="D7511" t="s">
        <v>24</v>
      </c>
      <c r="E7511" t="s">
        <v>54</v>
      </c>
      <c r="F7511">
        <v>34670.49</v>
      </c>
      <c r="G7511">
        <v>304034.07</v>
      </c>
      <c r="H7511">
        <v>25286.68</v>
      </c>
      <c r="I7511">
        <v>10.029999999999999</v>
      </c>
      <c r="J7511">
        <v>425</v>
      </c>
      <c r="K7511" t="s">
        <v>39</v>
      </c>
      <c r="L7511" t="s">
        <v>26</v>
      </c>
      <c r="M7511" t="s">
        <v>339</v>
      </c>
      <c r="N7511">
        <v>2806.08</v>
      </c>
      <c r="O7511">
        <v>1926.98</v>
      </c>
    </row>
    <row r="7512" spans="1:15" x14ac:dyDescent="0.3">
      <c r="A7512">
        <v>7511</v>
      </c>
      <c r="B7512" t="s">
        <v>85</v>
      </c>
      <c r="C7512" t="s">
        <v>33</v>
      </c>
      <c r="D7512" t="s">
        <v>24</v>
      </c>
      <c r="E7512" t="s">
        <v>18</v>
      </c>
      <c r="F7512">
        <v>16530.07</v>
      </c>
      <c r="G7512">
        <v>100174.8</v>
      </c>
      <c r="H7512">
        <v>231619.21</v>
      </c>
      <c r="I7512">
        <v>11.33</v>
      </c>
      <c r="J7512">
        <v>427</v>
      </c>
      <c r="K7512" t="s">
        <v>25</v>
      </c>
      <c r="L7512" t="s">
        <v>26</v>
      </c>
      <c r="M7512" t="s">
        <v>407</v>
      </c>
      <c r="N7512">
        <v>1114.26</v>
      </c>
      <c r="O7512">
        <v>858.78</v>
      </c>
    </row>
    <row r="7513" spans="1:15" x14ac:dyDescent="0.3">
      <c r="A7513">
        <v>7512</v>
      </c>
      <c r="B7513" t="s">
        <v>85</v>
      </c>
      <c r="C7513" t="s">
        <v>58</v>
      </c>
      <c r="D7513" t="s">
        <v>28</v>
      </c>
      <c r="E7513" t="s">
        <v>29</v>
      </c>
      <c r="F7513">
        <v>19199.990000000002</v>
      </c>
      <c r="G7513">
        <v>132253.32999999999</v>
      </c>
      <c r="H7513">
        <v>151584.15</v>
      </c>
      <c r="I7513">
        <v>11</v>
      </c>
      <c r="J7513">
        <v>666</v>
      </c>
      <c r="K7513" t="s">
        <v>19</v>
      </c>
      <c r="L7513" t="s">
        <v>46</v>
      </c>
      <c r="M7513" t="s">
        <v>371</v>
      </c>
      <c r="N7513">
        <v>978.8</v>
      </c>
      <c r="O7513">
        <v>719.18</v>
      </c>
    </row>
    <row r="7514" spans="1:15" x14ac:dyDescent="0.3">
      <c r="A7514">
        <v>7513</v>
      </c>
      <c r="B7514" t="s">
        <v>32</v>
      </c>
      <c r="C7514" t="s">
        <v>23</v>
      </c>
      <c r="D7514" t="s">
        <v>34</v>
      </c>
      <c r="E7514" t="s">
        <v>18</v>
      </c>
      <c r="F7514">
        <v>17886.64</v>
      </c>
      <c r="G7514">
        <v>105996.18</v>
      </c>
      <c r="H7514">
        <v>279213.59999999998</v>
      </c>
      <c r="I7514">
        <v>12.56</v>
      </c>
      <c r="J7514">
        <v>819</v>
      </c>
      <c r="K7514" t="s">
        <v>45</v>
      </c>
      <c r="L7514" t="s">
        <v>20</v>
      </c>
      <c r="M7514" t="s">
        <v>40</v>
      </c>
      <c r="N7514">
        <v>1429.45</v>
      </c>
      <c r="O7514">
        <v>1009.8</v>
      </c>
    </row>
    <row r="7515" spans="1:15" x14ac:dyDescent="0.3">
      <c r="A7515">
        <v>7514</v>
      </c>
      <c r="B7515" t="s">
        <v>15</v>
      </c>
      <c r="C7515" t="s">
        <v>23</v>
      </c>
      <c r="D7515" t="s">
        <v>28</v>
      </c>
      <c r="E7515" t="s">
        <v>29</v>
      </c>
      <c r="F7515">
        <v>86821.99</v>
      </c>
      <c r="G7515">
        <v>191525.1</v>
      </c>
      <c r="H7515">
        <v>20491.310000000001</v>
      </c>
      <c r="I7515">
        <v>15.51</v>
      </c>
      <c r="J7515">
        <v>623</v>
      </c>
      <c r="K7515" t="s">
        <v>19</v>
      </c>
      <c r="L7515" t="s">
        <v>46</v>
      </c>
      <c r="M7515" t="s">
        <v>343</v>
      </c>
      <c r="N7515">
        <v>6349.71</v>
      </c>
      <c r="O7515">
        <v>3540.18</v>
      </c>
    </row>
    <row r="7516" spans="1:15" x14ac:dyDescent="0.3">
      <c r="A7516">
        <v>7515</v>
      </c>
      <c r="B7516" t="s">
        <v>15</v>
      </c>
      <c r="C7516" t="s">
        <v>23</v>
      </c>
      <c r="D7516" t="s">
        <v>24</v>
      </c>
      <c r="E7516" t="s">
        <v>63</v>
      </c>
      <c r="F7516">
        <v>67148.66</v>
      </c>
      <c r="G7516">
        <v>263789.84000000003</v>
      </c>
      <c r="H7516">
        <v>429487.52</v>
      </c>
      <c r="I7516">
        <v>6.54</v>
      </c>
      <c r="J7516">
        <v>317</v>
      </c>
      <c r="K7516" t="s">
        <v>45</v>
      </c>
      <c r="L7516" t="s">
        <v>26</v>
      </c>
      <c r="M7516" t="s">
        <v>351</v>
      </c>
      <c r="N7516">
        <v>7628.21</v>
      </c>
      <c r="O7516">
        <v>5579.79</v>
      </c>
    </row>
    <row r="7517" spans="1:15" x14ac:dyDescent="0.3">
      <c r="A7517">
        <v>7516</v>
      </c>
      <c r="B7517" t="s">
        <v>50</v>
      </c>
      <c r="C7517" t="s">
        <v>58</v>
      </c>
      <c r="D7517" t="s">
        <v>56</v>
      </c>
      <c r="E7517" t="s">
        <v>54</v>
      </c>
      <c r="F7517">
        <v>81222.960000000006</v>
      </c>
      <c r="G7517">
        <v>408525.94</v>
      </c>
      <c r="H7517">
        <v>147811.37</v>
      </c>
      <c r="I7517">
        <v>13.67</v>
      </c>
      <c r="J7517">
        <v>674</v>
      </c>
      <c r="K7517" t="s">
        <v>45</v>
      </c>
      <c r="L7517" t="s">
        <v>26</v>
      </c>
      <c r="M7517" t="s">
        <v>380</v>
      </c>
      <c r="N7517">
        <v>7610.39</v>
      </c>
      <c r="O7517">
        <v>6844.58</v>
      </c>
    </row>
    <row r="7518" spans="1:15" x14ac:dyDescent="0.3">
      <c r="A7518">
        <v>7517</v>
      </c>
      <c r="B7518" t="s">
        <v>79</v>
      </c>
      <c r="C7518" t="s">
        <v>58</v>
      </c>
      <c r="D7518" t="s">
        <v>28</v>
      </c>
      <c r="E7518" t="s">
        <v>29</v>
      </c>
      <c r="F7518">
        <v>25340.91</v>
      </c>
      <c r="G7518">
        <v>170372</v>
      </c>
      <c r="H7518">
        <v>146761.85</v>
      </c>
      <c r="I7518">
        <v>11.6</v>
      </c>
      <c r="J7518">
        <v>619</v>
      </c>
      <c r="K7518" t="s">
        <v>45</v>
      </c>
      <c r="L7518" t="s">
        <v>75</v>
      </c>
      <c r="M7518" t="s">
        <v>299</v>
      </c>
      <c r="N7518">
        <v>2189.31</v>
      </c>
      <c r="O7518">
        <v>1235.76</v>
      </c>
    </row>
    <row r="7519" spans="1:15" x14ac:dyDescent="0.3">
      <c r="A7519">
        <v>7518</v>
      </c>
      <c r="B7519" t="s">
        <v>41</v>
      </c>
      <c r="C7519" t="s">
        <v>33</v>
      </c>
      <c r="D7519" t="s">
        <v>28</v>
      </c>
      <c r="E7519" t="s">
        <v>54</v>
      </c>
      <c r="F7519">
        <v>81528.58</v>
      </c>
      <c r="G7519">
        <v>103912.21</v>
      </c>
      <c r="H7519">
        <v>262446.59999999998</v>
      </c>
      <c r="I7519">
        <v>17.27</v>
      </c>
      <c r="J7519">
        <v>875</v>
      </c>
      <c r="K7519" t="s">
        <v>25</v>
      </c>
      <c r="L7519" t="s">
        <v>46</v>
      </c>
      <c r="M7519" t="s">
        <v>70</v>
      </c>
      <c r="N7519">
        <v>6649.69</v>
      </c>
      <c r="O7519">
        <v>4202.78</v>
      </c>
    </row>
    <row r="7520" spans="1:15" x14ac:dyDescent="0.3">
      <c r="A7520">
        <v>7519</v>
      </c>
      <c r="B7520" t="s">
        <v>15</v>
      </c>
      <c r="C7520" t="s">
        <v>33</v>
      </c>
      <c r="D7520" t="s">
        <v>56</v>
      </c>
      <c r="E7520" t="s">
        <v>29</v>
      </c>
      <c r="F7520">
        <v>14548.26</v>
      </c>
      <c r="G7520">
        <v>78226.05</v>
      </c>
      <c r="H7520">
        <v>131921.51</v>
      </c>
      <c r="I7520">
        <v>12.03</v>
      </c>
      <c r="J7520">
        <v>506</v>
      </c>
      <c r="K7520" t="s">
        <v>25</v>
      </c>
      <c r="L7520" t="s">
        <v>46</v>
      </c>
      <c r="M7520" t="s">
        <v>407</v>
      </c>
      <c r="N7520">
        <v>1571.84</v>
      </c>
      <c r="O7520">
        <v>1183.23</v>
      </c>
    </row>
    <row r="7521" spans="1:15" x14ac:dyDescent="0.3">
      <c r="A7521">
        <v>7520</v>
      </c>
      <c r="B7521" t="s">
        <v>79</v>
      </c>
      <c r="C7521" t="s">
        <v>16</v>
      </c>
      <c r="D7521" t="s">
        <v>24</v>
      </c>
      <c r="E7521" t="s">
        <v>18</v>
      </c>
      <c r="F7521">
        <v>45929.38</v>
      </c>
      <c r="G7521">
        <v>400694.06</v>
      </c>
      <c r="H7521">
        <v>273282.88</v>
      </c>
      <c r="I7521">
        <v>8.17</v>
      </c>
      <c r="J7521">
        <v>800</v>
      </c>
      <c r="K7521" t="s">
        <v>25</v>
      </c>
      <c r="L7521" t="s">
        <v>46</v>
      </c>
      <c r="M7521" t="s">
        <v>361</v>
      </c>
      <c r="N7521">
        <v>5124.18</v>
      </c>
      <c r="O7521">
        <v>4073.85</v>
      </c>
    </row>
    <row r="7522" spans="1:15" x14ac:dyDescent="0.3">
      <c r="A7522">
        <v>7521</v>
      </c>
      <c r="B7522" t="s">
        <v>15</v>
      </c>
      <c r="C7522" t="s">
        <v>16</v>
      </c>
      <c r="D7522" t="s">
        <v>56</v>
      </c>
      <c r="E7522" t="s">
        <v>29</v>
      </c>
      <c r="F7522">
        <v>53445.7</v>
      </c>
      <c r="G7522">
        <v>283134.28000000003</v>
      </c>
      <c r="H7522">
        <v>197313.28</v>
      </c>
      <c r="I7522">
        <v>7.29</v>
      </c>
      <c r="J7522">
        <v>340</v>
      </c>
      <c r="K7522" t="s">
        <v>45</v>
      </c>
      <c r="L7522" t="s">
        <v>46</v>
      </c>
      <c r="M7522" t="s">
        <v>272</v>
      </c>
      <c r="N7522">
        <v>3941.27</v>
      </c>
      <c r="O7522">
        <v>2578.98</v>
      </c>
    </row>
    <row r="7523" spans="1:15" x14ac:dyDescent="0.3">
      <c r="A7523">
        <v>7522</v>
      </c>
      <c r="B7523" t="s">
        <v>32</v>
      </c>
      <c r="C7523" t="s">
        <v>37</v>
      </c>
      <c r="D7523" t="s">
        <v>17</v>
      </c>
      <c r="E7523" t="s">
        <v>29</v>
      </c>
      <c r="F7523">
        <v>22117.31</v>
      </c>
      <c r="G7523">
        <v>357331.26</v>
      </c>
      <c r="H7523">
        <v>198716.36</v>
      </c>
      <c r="I7523">
        <v>7.1</v>
      </c>
      <c r="J7523">
        <v>844</v>
      </c>
      <c r="K7523" t="s">
        <v>35</v>
      </c>
      <c r="L7523" t="s">
        <v>26</v>
      </c>
      <c r="M7523" t="s">
        <v>31</v>
      </c>
      <c r="N7523">
        <v>2937.19</v>
      </c>
      <c r="O7523">
        <v>2376.83</v>
      </c>
    </row>
    <row r="7524" spans="1:15" x14ac:dyDescent="0.3">
      <c r="A7524">
        <v>7523</v>
      </c>
      <c r="B7524" t="s">
        <v>22</v>
      </c>
      <c r="C7524" t="s">
        <v>58</v>
      </c>
      <c r="D7524" t="s">
        <v>56</v>
      </c>
      <c r="E7524" t="s">
        <v>18</v>
      </c>
      <c r="F7524">
        <v>62080.160000000003</v>
      </c>
      <c r="G7524">
        <v>333935.43</v>
      </c>
      <c r="H7524">
        <v>5288.18</v>
      </c>
      <c r="I7524">
        <v>8.61</v>
      </c>
      <c r="J7524">
        <v>459</v>
      </c>
      <c r="K7524" t="s">
        <v>19</v>
      </c>
      <c r="L7524" t="s">
        <v>46</v>
      </c>
      <c r="M7524" t="s">
        <v>74</v>
      </c>
      <c r="N7524">
        <v>7683.29</v>
      </c>
      <c r="O7524">
        <v>4529.21</v>
      </c>
    </row>
    <row r="7525" spans="1:15" x14ac:dyDescent="0.3">
      <c r="A7525">
        <v>7524</v>
      </c>
      <c r="B7525" t="s">
        <v>32</v>
      </c>
      <c r="C7525" t="s">
        <v>33</v>
      </c>
      <c r="D7525" t="s">
        <v>28</v>
      </c>
      <c r="E7525" t="s">
        <v>38</v>
      </c>
      <c r="F7525">
        <v>60934.05</v>
      </c>
      <c r="G7525">
        <v>239784.13</v>
      </c>
      <c r="H7525">
        <v>70545.63</v>
      </c>
      <c r="I7525">
        <v>17.440000000000001</v>
      </c>
      <c r="J7525">
        <v>309</v>
      </c>
      <c r="K7525" t="s">
        <v>19</v>
      </c>
      <c r="L7525" t="s">
        <v>75</v>
      </c>
      <c r="M7525" t="s">
        <v>358</v>
      </c>
      <c r="N7525">
        <v>5828.49</v>
      </c>
      <c r="O7525">
        <v>4254.08</v>
      </c>
    </row>
    <row r="7526" spans="1:15" x14ac:dyDescent="0.3">
      <c r="A7526">
        <v>7525</v>
      </c>
      <c r="B7526" t="s">
        <v>32</v>
      </c>
      <c r="C7526" t="s">
        <v>33</v>
      </c>
      <c r="D7526" t="s">
        <v>34</v>
      </c>
      <c r="E7526" t="s">
        <v>54</v>
      </c>
      <c r="F7526">
        <v>97316.66</v>
      </c>
      <c r="G7526">
        <v>303369.89</v>
      </c>
      <c r="H7526">
        <v>84480.22</v>
      </c>
      <c r="I7526">
        <v>8.2899999999999991</v>
      </c>
      <c r="J7526">
        <v>708</v>
      </c>
      <c r="K7526" t="s">
        <v>35</v>
      </c>
      <c r="L7526" t="s">
        <v>46</v>
      </c>
      <c r="M7526" t="s">
        <v>406</v>
      </c>
      <c r="N7526">
        <v>8590.7800000000007</v>
      </c>
      <c r="O7526">
        <v>6681.34</v>
      </c>
    </row>
    <row r="7527" spans="1:15" x14ac:dyDescent="0.3">
      <c r="A7527">
        <v>7526</v>
      </c>
      <c r="B7527" t="s">
        <v>79</v>
      </c>
      <c r="C7527" t="s">
        <v>33</v>
      </c>
      <c r="D7527" t="s">
        <v>56</v>
      </c>
      <c r="E7527" t="s">
        <v>18</v>
      </c>
      <c r="F7527">
        <v>12069</v>
      </c>
      <c r="G7527">
        <v>448148.93</v>
      </c>
      <c r="H7527">
        <v>242570.09</v>
      </c>
      <c r="I7527">
        <v>13.18</v>
      </c>
      <c r="J7527">
        <v>427</v>
      </c>
      <c r="K7527" t="s">
        <v>45</v>
      </c>
      <c r="L7527" t="s">
        <v>20</v>
      </c>
      <c r="M7527" t="s">
        <v>186</v>
      </c>
      <c r="N7527">
        <v>935.61</v>
      </c>
      <c r="O7527">
        <v>663.1</v>
      </c>
    </row>
    <row r="7528" spans="1:15" x14ac:dyDescent="0.3">
      <c r="A7528">
        <v>7527</v>
      </c>
      <c r="B7528" t="s">
        <v>41</v>
      </c>
      <c r="C7528" t="s">
        <v>16</v>
      </c>
      <c r="D7528" t="s">
        <v>17</v>
      </c>
      <c r="E7528" t="s">
        <v>38</v>
      </c>
      <c r="F7528">
        <v>83274.080000000002</v>
      </c>
      <c r="G7528">
        <v>157109.06</v>
      </c>
      <c r="H7528">
        <v>290364.11</v>
      </c>
      <c r="I7528">
        <v>12.08</v>
      </c>
      <c r="J7528">
        <v>868</v>
      </c>
      <c r="K7528" t="s">
        <v>19</v>
      </c>
      <c r="L7528" t="s">
        <v>46</v>
      </c>
      <c r="M7528" t="s">
        <v>198</v>
      </c>
      <c r="N7528">
        <v>6517.24</v>
      </c>
      <c r="O7528">
        <v>5426.22</v>
      </c>
    </row>
    <row r="7529" spans="1:15" x14ac:dyDescent="0.3">
      <c r="A7529">
        <v>7528</v>
      </c>
      <c r="B7529" t="s">
        <v>48</v>
      </c>
      <c r="C7529" t="s">
        <v>37</v>
      </c>
      <c r="D7529" t="s">
        <v>17</v>
      </c>
      <c r="E7529" t="s">
        <v>29</v>
      </c>
      <c r="F7529">
        <v>87291.38</v>
      </c>
      <c r="G7529">
        <v>245371.78</v>
      </c>
      <c r="H7529">
        <v>239106.93</v>
      </c>
      <c r="I7529">
        <v>16</v>
      </c>
      <c r="J7529">
        <v>780</v>
      </c>
      <c r="K7529" t="s">
        <v>45</v>
      </c>
      <c r="L7529" t="s">
        <v>46</v>
      </c>
      <c r="M7529" t="s">
        <v>105</v>
      </c>
      <c r="N7529">
        <v>8981.5400000000009</v>
      </c>
      <c r="O7529">
        <v>5945.82</v>
      </c>
    </row>
    <row r="7530" spans="1:15" x14ac:dyDescent="0.3">
      <c r="A7530">
        <v>7529</v>
      </c>
      <c r="B7530" t="s">
        <v>15</v>
      </c>
      <c r="C7530" t="s">
        <v>33</v>
      </c>
      <c r="D7530" t="s">
        <v>34</v>
      </c>
      <c r="E7530" t="s">
        <v>29</v>
      </c>
      <c r="F7530">
        <v>90941.96</v>
      </c>
      <c r="G7530">
        <v>442235.44</v>
      </c>
      <c r="H7530">
        <v>119572.29</v>
      </c>
      <c r="I7530">
        <v>5.51</v>
      </c>
      <c r="J7530">
        <v>827</v>
      </c>
      <c r="K7530" t="s">
        <v>19</v>
      </c>
      <c r="L7530" t="s">
        <v>46</v>
      </c>
      <c r="M7530" t="s">
        <v>380</v>
      </c>
      <c r="N7530">
        <v>9717.31</v>
      </c>
      <c r="O7530">
        <v>8330.92</v>
      </c>
    </row>
    <row r="7531" spans="1:15" x14ac:dyDescent="0.3">
      <c r="A7531">
        <v>7530</v>
      </c>
      <c r="B7531" t="s">
        <v>52</v>
      </c>
      <c r="C7531" t="s">
        <v>33</v>
      </c>
      <c r="D7531" t="s">
        <v>56</v>
      </c>
      <c r="E7531" t="s">
        <v>29</v>
      </c>
      <c r="F7531">
        <v>23914.07</v>
      </c>
      <c r="G7531">
        <v>368205.23</v>
      </c>
      <c r="H7531">
        <v>353718.51</v>
      </c>
      <c r="I7531">
        <v>11.51</v>
      </c>
      <c r="J7531">
        <v>881</v>
      </c>
      <c r="K7531" t="s">
        <v>19</v>
      </c>
      <c r="L7531" t="s">
        <v>26</v>
      </c>
      <c r="M7531" t="s">
        <v>90</v>
      </c>
      <c r="N7531">
        <v>1292.52</v>
      </c>
      <c r="O7531">
        <v>830.6</v>
      </c>
    </row>
    <row r="7532" spans="1:15" x14ac:dyDescent="0.3">
      <c r="A7532">
        <v>7531</v>
      </c>
      <c r="B7532" t="s">
        <v>48</v>
      </c>
      <c r="C7532" t="s">
        <v>16</v>
      </c>
      <c r="D7532" t="s">
        <v>17</v>
      </c>
      <c r="E7532" t="s">
        <v>18</v>
      </c>
      <c r="F7532">
        <v>54949.56</v>
      </c>
      <c r="G7532">
        <v>235802.12</v>
      </c>
      <c r="H7532">
        <v>110767.78</v>
      </c>
      <c r="I7532">
        <v>12.2</v>
      </c>
      <c r="J7532">
        <v>373</v>
      </c>
      <c r="K7532" t="s">
        <v>25</v>
      </c>
      <c r="L7532" t="s">
        <v>46</v>
      </c>
      <c r="M7532" t="s">
        <v>201</v>
      </c>
      <c r="N7532">
        <v>5127.1899999999996</v>
      </c>
      <c r="O7532">
        <v>4596.49</v>
      </c>
    </row>
    <row r="7533" spans="1:15" x14ac:dyDescent="0.3">
      <c r="A7533">
        <v>7532</v>
      </c>
      <c r="B7533" t="s">
        <v>32</v>
      </c>
      <c r="C7533" t="s">
        <v>23</v>
      </c>
      <c r="D7533" t="s">
        <v>34</v>
      </c>
      <c r="E7533" t="s">
        <v>38</v>
      </c>
      <c r="F7533">
        <v>53276.11</v>
      </c>
      <c r="G7533">
        <v>97409.7</v>
      </c>
      <c r="H7533">
        <v>143321.34</v>
      </c>
      <c r="I7533">
        <v>13.2</v>
      </c>
      <c r="J7533">
        <v>672</v>
      </c>
      <c r="K7533" t="s">
        <v>25</v>
      </c>
      <c r="L7533" t="s">
        <v>46</v>
      </c>
      <c r="M7533" t="s">
        <v>103</v>
      </c>
      <c r="N7533">
        <v>3752.68</v>
      </c>
      <c r="O7533">
        <v>2954.09</v>
      </c>
    </row>
    <row r="7534" spans="1:15" x14ac:dyDescent="0.3">
      <c r="A7534">
        <v>7533</v>
      </c>
      <c r="B7534" t="s">
        <v>48</v>
      </c>
      <c r="C7534" t="s">
        <v>37</v>
      </c>
      <c r="D7534" t="s">
        <v>17</v>
      </c>
      <c r="E7534" t="s">
        <v>54</v>
      </c>
      <c r="F7534">
        <v>80478.41</v>
      </c>
      <c r="G7534">
        <v>429608.8</v>
      </c>
      <c r="H7534">
        <v>25449.16</v>
      </c>
      <c r="I7534">
        <v>10.32</v>
      </c>
      <c r="J7534">
        <v>316</v>
      </c>
      <c r="K7534" t="s">
        <v>19</v>
      </c>
      <c r="L7534" t="s">
        <v>75</v>
      </c>
      <c r="M7534" t="s">
        <v>180</v>
      </c>
      <c r="N7534">
        <v>7786.64</v>
      </c>
      <c r="O7534">
        <v>5898.02</v>
      </c>
    </row>
    <row r="7535" spans="1:15" x14ac:dyDescent="0.3">
      <c r="A7535">
        <v>7534</v>
      </c>
      <c r="B7535" t="s">
        <v>79</v>
      </c>
      <c r="C7535" t="s">
        <v>16</v>
      </c>
      <c r="D7535" t="s">
        <v>24</v>
      </c>
      <c r="E7535" t="s">
        <v>29</v>
      </c>
      <c r="F7535">
        <v>62659.42</v>
      </c>
      <c r="G7535">
        <v>477968.54</v>
      </c>
      <c r="H7535">
        <v>121820.37</v>
      </c>
      <c r="I7535">
        <v>12.13</v>
      </c>
      <c r="J7535">
        <v>878</v>
      </c>
      <c r="K7535" t="s">
        <v>39</v>
      </c>
      <c r="L7535" t="s">
        <v>75</v>
      </c>
      <c r="M7535" t="s">
        <v>352</v>
      </c>
      <c r="N7535">
        <v>8363.61</v>
      </c>
      <c r="O7535">
        <v>4444</v>
      </c>
    </row>
    <row r="7536" spans="1:15" x14ac:dyDescent="0.3">
      <c r="A7536">
        <v>7535</v>
      </c>
      <c r="B7536" t="s">
        <v>48</v>
      </c>
      <c r="C7536" t="s">
        <v>23</v>
      </c>
      <c r="D7536" t="s">
        <v>34</v>
      </c>
      <c r="E7536" t="s">
        <v>29</v>
      </c>
      <c r="F7536">
        <v>56483.38</v>
      </c>
      <c r="G7536">
        <v>298259.73</v>
      </c>
      <c r="H7536">
        <v>323498.15000000002</v>
      </c>
      <c r="I7536">
        <v>9.7100000000000009</v>
      </c>
      <c r="J7536">
        <v>797</v>
      </c>
      <c r="K7536" t="s">
        <v>45</v>
      </c>
      <c r="L7536" t="s">
        <v>75</v>
      </c>
      <c r="M7536" t="s">
        <v>217</v>
      </c>
      <c r="N7536">
        <v>6162.92</v>
      </c>
      <c r="O7536">
        <v>4830.71</v>
      </c>
    </row>
    <row r="7537" spans="1:15" x14ac:dyDescent="0.3">
      <c r="A7537">
        <v>7536</v>
      </c>
      <c r="B7537" t="s">
        <v>41</v>
      </c>
      <c r="C7537" t="s">
        <v>33</v>
      </c>
      <c r="D7537" t="s">
        <v>28</v>
      </c>
      <c r="E7537" t="s">
        <v>29</v>
      </c>
      <c r="F7537">
        <v>44746.01</v>
      </c>
      <c r="G7537">
        <v>341687.31</v>
      </c>
      <c r="H7537">
        <v>212056.83</v>
      </c>
      <c r="I7537">
        <v>7.48</v>
      </c>
      <c r="J7537">
        <v>548</v>
      </c>
      <c r="K7537" t="s">
        <v>39</v>
      </c>
      <c r="L7537" t="s">
        <v>46</v>
      </c>
      <c r="M7537" t="s">
        <v>313</v>
      </c>
      <c r="N7537">
        <v>4121.5200000000004</v>
      </c>
      <c r="O7537">
        <v>3702.78</v>
      </c>
    </row>
    <row r="7538" spans="1:15" x14ac:dyDescent="0.3">
      <c r="A7538">
        <v>7537</v>
      </c>
      <c r="B7538" t="s">
        <v>52</v>
      </c>
      <c r="C7538" t="s">
        <v>33</v>
      </c>
      <c r="D7538" t="s">
        <v>28</v>
      </c>
      <c r="E7538" t="s">
        <v>38</v>
      </c>
      <c r="F7538">
        <v>20930.8</v>
      </c>
      <c r="G7538">
        <v>345033.66</v>
      </c>
      <c r="H7538">
        <v>253171.74</v>
      </c>
      <c r="I7538">
        <v>12.84</v>
      </c>
      <c r="J7538">
        <v>706</v>
      </c>
      <c r="K7538" t="s">
        <v>35</v>
      </c>
      <c r="L7538" t="s">
        <v>26</v>
      </c>
      <c r="M7538" t="s">
        <v>197</v>
      </c>
      <c r="N7538">
        <v>2729.17</v>
      </c>
      <c r="O7538">
        <v>1717.98</v>
      </c>
    </row>
    <row r="7539" spans="1:15" x14ac:dyDescent="0.3">
      <c r="A7539">
        <v>7538</v>
      </c>
      <c r="B7539" t="s">
        <v>48</v>
      </c>
      <c r="C7539" t="s">
        <v>37</v>
      </c>
      <c r="D7539" t="s">
        <v>34</v>
      </c>
      <c r="E7539" t="s">
        <v>54</v>
      </c>
      <c r="F7539">
        <v>28651.66</v>
      </c>
      <c r="G7539">
        <v>8451.92</v>
      </c>
      <c r="H7539">
        <v>486449.91999999998</v>
      </c>
      <c r="I7539">
        <v>15.88</v>
      </c>
      <c r="J7539">
        <v>724</v>
      </c>
      <c r="K7539" t="s">
        <v>25</v>
      </c>
      <c r="L7539" t="s">
        <v>20</v>
      </c>
      <c r="M7539" t="s">
        <v>196</v>
      </c>
      <c r="N7539">
        <v>4121.3</v>
      </c>
      <c r="O7539">
        <v>2728.88</v>
      </c>
    </row>
    <row r="7540" spans="1:15" x14ac:dyDescent="0.3">
      <c r="A7540">
        <v>7539</v>
      </c>
      <c r="B7540" t="s">
        <v>43</v>
      </c>
      <c r="C7540" t="s">
        <v>23</v>
      </c>
      <c r="D7540" t="s">
        <v>17</v>
      </c>
      <c r="E7540" t="s">
        <v>18</v>
      </c>
      <c r="F7540">
        <v>61976.88</v>
      </c>
      <c r="G7540">
        <v>424948.01</v>
      </c>
      <c r="H7540">
        <v>169270.13</v>
      </c>
      <c r="I7540">
        <v>13.45</v>
      </c>
      <c r="J7540">
        <v>799</v>
      </c>
      <c r="K7540" t="s">
        <v>35</v>
      </c>
      <c r="L7540" t="s">
        <v>26</v>
      </c>
      <c r="M7540" t="s">
        <v>225</v>
      </c>
      <c r="N7540">
        <v>3579.26</v>
      </c>
      <c r="O7540">
        <v>2113.02</v>
      </c>
    </row>
    <row r="7541" spans="1:15" x14ac:dyDescent="0.3">
      <c r="A7541">
        <v>7540</v>
      </c>
      <c r="B7541" t="s">
        <v>41</v>
      </c>
      <c r="C7541" t="s">
        <v>58</v>
      </c>
      <c r="D7541" t="s">
        <v>56</v>
      </c>
      <c r="E7541" t="s">
        <v>63</v>
      </c>
      <c r="F7541">
        <v>7256.63</v>
      </c>
      <c r="G7541">
        <v>112033.8</v>
      </c>
      <c r="H7541">
        <v>425607.64</v>
      </c>
      <c r="I7541">
        <v>7.75</v>
      </c>
      <c r="J7541">
        <v>816</v>
      </c>
      <c r="K7541" t="s">
        <v>35</v>
      </c>
      <c r="L7541" t="s">
        <v>26</v>
      </c>
      <c r="M7541" t="s">
        <v>112</v>
      </c>
      <c r="N7541">
        <v>773.42</v>
      </c>
      <c r="O7541">
        <v>552.08000000000004</v>
      </c>
    </row>
    <row r="7542" spans="1:15" x14ac:dyDescent="0.3">
      <c r="A7542">
        <v>7541</v>
      </c>
      <c r="B7542" t="s">
        <v>43</v>
      </c>
      <c r="C7542" t="s">
        <v>23</v>
      </c>
      <c r="D7542" t="s">
        <v>24</v>
      </c>
      <c r="E7542" t="s">
        <v>38</v>
      </c>
      <c r="F7542">
        <v>84187.56</v>
      </c>
      <c r="G7542">
        <v>35805.86</v>
      </c>
      <c r="H7542">
        <v>137181.85</v>
      </c>
      <c r="I7542">
        <v>16.579999999999998</v>
      </c>
      <c r="J7542">
        <v>861</v>
      </c>
      <c r="K7542" t="s">
        <v>25</v>
      </c>
      <c r="L7542" t="s">
        <v>46</v>
      </c>
      <c r="M7542" t="s">
        <v>288</v>
      </c>
      <c r="N7542">
        <v>4277.18</v>
      </c>
      <c r="O7542">
        <v>2565.38</v>
      </c>
    </row>
    <row r="7543" spans="1:15" x14ac:dyDescent="0.3">
      <c r="A7543">
        <v>7542</v>
      </c>
      <c r="B7543" t="s">
        <v>85</v>
      </c>
      <c r="C7543" t="s">
        <v>33</v>
      </c>
      <c r="D7543" t="s">
        <v>34</v>
      </c>
      <c r="E7543" t="s">
        <v>54</v>
      </c>
      <c r="F7543">
        <v>29418.74</v>
      </c>
      <c r="G7543">
        <v>378386.13</v>
      </c>
      <c r="H7543">
        <v>57601.75</v>
      </c>
      <c r="I7543">
        <v>13.41</v>
      </c>
      <c r="J7543">
        <v>595</v>
      </c>
      <c r="K7543" t="s">
        <v>25</v>
      </c>
      <c r="L7543" t="s">
        <v>30</v>
      </c>
      <c r="M7543" t="s">
        <v>194</v>
      </c>
      <c r="N7543">
        <v>1820.96</v>
      </c>
      <c r="O7543">
        <v>1348</v>
      </c>
    </row>
    <row r="7544" spans="1:15" x14ac:dyDescent="0.3">
      <c r="A7544">
        <v>7543</v>
      </c>
      <c r="B7544" t="s">
        <v>43</v>
      </c>
      <c r="C7544" t="s">
        <v>37</v>
      </c>
      <c r="D7544" t="s">
        <v>17</v>
      </c>
      <c r="E7544" t="s">
        <v>38</v>
      </c>
      <c r="F7544">
        <v>52421.66</v>
      </c>
      <c r="G7544">
        <v>424958.71999999997</v>
      </c>
      <c r="H7544">
        <v>66433.63</v>
      </c>
      <c r="I7544">
        <v>14.53</v>
      </c>
      <c r="J7544">
        <v>446</v>
      </c>
      <c r="K7544" t="s">
        <v>45</v>
      </c>
      <c r="L7544" t="s">
        <v>75</v>
      </c>
      <c r="M7544" t="s">
        <v>298</v>
      </c>
      <c r="N7544">
        <v>2762.53</v>
      </c>
      <c r="O7544">
        <v>1581.25</v>
      </c>
    </row>
    <row r="7545" spans="1:15" x14ac:dyDescent="0.3">
      <c r="A7545">
        <v>7544</v>
      </c>
      <c r="B7545" t="s">
        <v>22</v>
      </c>
      <c r="C7545" t="s">
        <v>37</v>
      </c>
      <c r="D7545" t="s">
        <v>56</v>
      </c>
      <c r="E7545" t="s">
        <v>54</v>
      </c>
      <c r="F7545">
        <v>8393.65</v>
      </c>
      <c r="G7545">
        <v>354093.1</v>
      </c>
      <c r="H7545">
        <v>238148.97</v>
      </c>
      <c r="I7545">
        <v>6.28</v>
      </c>
      <c r="J7545">
        <v>884</v>
      </c>
      <c r="K7545" t="s">
        <v>45</v>
      </c>
      <c r="L7545" t="s">
        <v>75</v>
      </c>
      <c r="M7545" t="s">
        <v>173</v>
      </c>
      <c r="N7545">
        <v>1006.18</v>
      </c>
      <c r="O7545">
        <v>794.48</v>
      </c>
    </row>
    <row r="7546" spans="1:15" x14ac:dyDescent="0.3">
      <c r="A7546">
        <v>7545</v>
      </c>
      <c r="B7546" t="s">
        <v>48</v>
      </c>
      <c r="C7546" t="s">
        <v>23</v>
      </c>
      <c r="D7546" t="s">
        <v>17</v>
      </c>
      <c r="E7546" t="s">
        <v>54</v>
      </c>
      <c r="F7546">
        <v>35981.370000000003</v>
      </c>
      <c r="G7546">
        <v>168272.64000000001</v>
      </c>
      <c r="H7546">
        <v>291862.11</v>
      </c>
      <c r="I7546">
        <v>9.77</v>
      </c>
      <c r="J7546">
        <v>585</v>
      </c>
      <c r="K7546" t="s">
        <v>45</v>
      </c>
      <c r="L7546" t="s">
        <v>26</v>
      </c>
      <c r="M7546" t="s">
        <v>125</v>
      </c>
      <c r="N7546">
        <v>3027.74</v>
      </c>
      <c r="O7546">
        <v>2472.54</v>
      </c>
    </row>
    <row r="7547" spans="1:15" x14ac:dyDescent="0.3">
      <c r="A7547">
        <v>7546</v>
      </c>
      <c r="B7547" t="s">
        <v>48</v>
      </c>
      <c r="C7547" t="s">
        <v>58</v>
      </c>
      <c r="D7547" t="s">
        <v>56</v>
      </c>
      <c r="E7547" t="s">
        <v>18</v>
      </c>
      <c r="F7547">
        <v>64049.43</v>
      </c>
      <c r="G7547">
        <v>149314.19</v>
      </c>
      <c r="H7547">
        <v>298214.7</v>
      </c>
      <c r="I7547">
        <v>5.71</v>
      </c>
      <c r="J7547">
        <v>518</v>
      </c>
      <c r="K7547" t="s">
        <v>19</v>
      </c>
      <c r="L7547" t="s">
        <v>20</v>
      </c>
      <c r="M7547" t="s">
        <v>163</v>
      </c>
      <c r="N7547">
        <v>9162.57</v>
      </c>
      <c r="O7547">
        <v>5110.79</v>
      </c>
    </row>
    <row r="7548" spans="1:15" x14ac:dyDescent="0.3">
      <c r="A7548">
        <v>7547</v>
      </c>
      <c r="B7548" t="s">
        <v>43</v>
      </c>
      <c r="C7548" t="s">
        <v>37</v>
      </c>
      <c r="D7548" t="s">
        <v>24</v>
      </c>
      <c r="E7548" t="s">
        <v>63</v>
      </c>
      <c r="F7548">
        <v>62466.2</v>
      </c>
      <c r="G7548">
        <v>394313.92</v>
      </c>
      <c r="H7548">
        <v>493835.73</v>
      </c>
      <c r="I7548">
        <v>6.39</v>
      </c>
      <c r="J7548">
        <v>587</v>
      </c>
      <c r="K7548" t="s">
        <v>19</v>
      </c>
      <c r="L7548" t="s">
        <v>46</v>
      </c>
      <c r="M7548" t="s">
        <v>44</v>
      </c>
      <c r="N7548">
        <v>6318.72</v>
      </c>
      <c r="O7548">
        <v>3159.93</v>
      </c>
    </row>
    <row r="7549" spans="1:15" x14ac:dyDescent="0.3">
      <c r="A7549">
        <v>7548</v>
      </c>
      <c r="B7549" t="s">
        <v>50</v>
      </c>
      <c r="C7549" t="s">
        <v>16</v>
      </c>
      <c r="D7549" t="s">
        <v>17</v>
      </c>
      <c r="E7549" t="s">
        <v>18</v>
      </c>
      <c r="F7549">
        <v>41948.66</v>
      </c>
      <c r="G7549">
        <v>146779.82999999999</v>
      </c>
      <c r="H7549">
        <v>292734.88</v>
      </c>
      <c r="I7549">
        <v>6.61</v>
      </c>
      <c r="J7549">
        <v>495</v>
      </c>
      <c r="K7549" t="s">
        <v>35</v>
      </c>
      <c r="L7549" t="s">
        <v>30</v>
      </c>
      <c r="M7549" t="s">
        <v>364</v>
      </c>
      <c r="N7549">
        <v>4476.2</v>
      </c>
      <c r="O7549">
        <v>3670.2</v>
      </c>
    </row>
    <row r="7550" spans="1:15" x14ac:dyDescent="0.3">
      <c r="A7550">
        <v>7549</v>
      </c>
      <c r="B7550" t="s">
        <v>22</v>
      </c>
      <c r="C7550" t="s">
        <v>37</v>
      </c>
      <c r="D7550" t="s">
        <v>34</v>
      </c>
      <c r="E7550" t="s">
        <v>29</v>
      </c>
      <c r="F7550">
        <v>39436.74</v>
      </c>
      <c r="G7550">
        <v>267337.67</v>
      </c>
      <c r="H7550">
        <v>179468.3</v>
      </c>
      <c r="I7550">
        <v>9.0299999999999994</v>
      </c>
      <c r="J7550">
        <v>318</v>
      </c>
      <c r="K7550" t="s">
        <v>35</v>
      </c>
      <c r="L7550" t="s">
        <v>26</v>
      </c>
      <c r="M7550" t="s">
        <v>271</v>
      </c>
      <c r="N7550">
        <v>5347.22</v>
      </c>
      <c r="O7550">
        <v>3167.48</v>
      </c>
    </row>
    <row r="7551" spans="1:15" x14ac:dyDescent="0.3">
      <c r="A7551">
        <v>7550</v>
      </c>
      <c r="B7551" t="s">
        <v>79</v>
      </c>
      <c r="C7551" t="s">
        <v>37</v>
      </c>
      <c r="D7551" t="s">
        <v>28</v>
      </c>
      <c r="E7551" t="s">
        <v>54</v>
      </c>
      <c r="F7551">
        <v>48007.65</v>
      </c>
      <c r="G7551">
        <v>350594.04</v>
      </c>
      <c r="H7551">
        <v>169627.31</v>
      </c>
      <c r="I7551">
        <v>16.89</v>
      </c>
      <c r="J7551">
        <v>893</v>
      </c>
      <c r="K7551" t="s">
        <v>45</v>
      </c>
      <c r="L7551" t="s">
        <v>75</v>
      </c>
      <c r="M7551" t="s">
        <v>252</v>
      </c>
      <c r="N7551">
        <v>2448.44</v>
      </c>
      <c r="O7551">
        <v>1850.36</v>
      </c>
    </row>
    <row r="7552" spans="1:15" x14ac:dyDescent="0.3">
      <c r="A7552">
        <v>7551</v>
      </c>
      <c r="B7552" t="s">
        <v>79</v>
      </c>
      <c r="C7552" t="s">
        <v>23</v>
      </c>
      <c r="D7552" t="s">
        <v>28</v>
      </c>
      <c r="E7552" t="s">
        <v>63</v>
      </c>
      <c r="F7552">
        <v>21234.1</v>
      </c>
      <c r="G7552">
        <v>453032.88</v>
      </c>
      <c r="H7552">
        <v>390256.31</v>
      </c>
      <c r="I7552">
        <v>15.34</v>
      </c>
      <c r="J7552">
        <v>688</v>
      </c>
      <c r="K7552" t="s">
        <v>39</v>
      </c>
      <c r="L7552" t="s">
        <v>75</v>
      </c>
      <c r="M7552" t="s">
        <v>122</v>
      </c>
      <c r="N7552">
        <v>1875.78</v>
      </c>
      <c r="O7552">
        <v>1148.3399999999999</v>
      </c>
    </row>
    <row r="7553" spans="1:15" x14ac:dyDescent="0.3">
      <c r="A7553">
        <v>7552</v>
      </c>
      <c r="B7553" t="s">
        <v>32</v>
      </c>
      <c r="C7553" t="s">
        <v>33</v>
      </c>
      <c r="D7553" t="s">
        <v>56</v>
      </c>
      <c r="E7553" t="s">
        <v>18</v>
      </c>
      <c r="F7553">
        <v>17276.25</v>
      </c>
      <c r="G7553">
        <v>233946.95</v>
      </c>
      <c r="H7553">
        <v>11492.3</v>
      </c>
      <c r="I7553">
        <v>16.52</v>
      </c>
      <c r="J7553">
        <v>808</v>
      </c>
      <c r="K7553" t="s">
        <v>25</v>
      </c>
      <c r="L7553" t="s">
        <v>30</v>
      </c>
      <c r="M7553" t="s">
        <v>224</v>
      </c>
      <c r="N7553">
        <v>2209.86</v>
      </c>
      <c r="O7553">
        <v>1640.95</v>
      </c>
    </row>
    <row r="7554" spans="1:15" x14ac:dyDescent="0.3">
      <c r="A7554">
        <v>7553</v>
      </c>
      <c r="B7554" t="s">
        <v>48</v>
      </c>
      <c r="C7554" t="s">
        <v>33</v>
      </c>
      <c r="D7554" t="s">
        <v>28</v>
      </c>
      <c r="E7554" t="s">
        <v>63</v>
      </c>
      <c r="F7554">
        <v>70571.97</v>
      </c>
      <c r="G7554">
        <v>290238.90999999997</v>
      </c>
      <c r="H7554">
        <v>429826.28</v>
      </c>
      <c r="I7554">
        <v>7.09</v>
      </c>
      <c r="J7554">
        <v>771</v>
      </c>
      <c r="K7554" t="s">
        <v>45</v>
      </c>
      <c r="L7554" t="s">
        <v>20</v>
      </c>
      <c r="M7554" t="s">
        <v>254</v>
      </c>
      <c r="N7554">
        <v>6774.27</v>
      </c>
      <c r="O7554">
        <v>3663.9</v>
      </c>
    </row>
    <row r="7555" spans="1:15" x14ac:dyDescent="0.3">
      <c r="A7555">
        <v>7554</v>
      </c>
      <c r="B7555" t="s">
        <v>32</v>
      </c>
      <c r="C7555" t="s">
        <v>33</v>
      </c>
      <c r="D7555" t="s">
        <v>34</v>
      </c>
      <c r="E7555" t="s">
        <v>18</v>
      </c>
      <c r="F7555">
        <v>9564.7900000000009</v>
      </c>
      <c r="G7555">
        <v>477801.17</v>
      </c>
      <c r="H7555">
        <v>378742.33</v>
      </c>
      <c r="I7555">
        <v>15.2</v>
      </c>
      <c r="J7555">
        <v>382</v>
      </c>
      <c r="K7555" t="s">
        <v>19</v>
      </c>
      <c r="L7555" t="s">
        <v>75</v>
      </c>
      <c r="M7555" t="s">
        <v>287</v>
      </c>
      <c r="N7555">
        <v>903.34</v>
      </c>
      <c r="O7555">
        <v>777.57</v>
      </c>
    </row>
    <row r="7556" spans="1:15" x14ac:dyDescent="0.3">
      <c r="A7556">
        <v>7555</v>
      </c>
      <c r="B7556" t="s">
        <v>52</v>
      </c>
      <c r="C7556" t="s">
        <v>33</v>
      </c>
      <c r="D7556" t="s">
        <v>56</v>
      </c>
      <c r="E7556" t="s">
        <v>18</v>
      </c>
      <c r="F7556">
        <v>88163.520000000004</v>
      </c>
      <c r="G7556">
        <v>35306.97</v>
      </c>
      <c r="H7556">
        <v>450484.37</v>
      </c>
      <c r="I7556">
        <v>5.87</v>
      </c>
      <c r="J7556">
        <v>534</v>
      </c>
      <c r="K7556" t="s">
        <v>39</v>
      </c>
      <c r="L7556" t="s">
        <v>75</v>
      </c>
      <c r="M7556" t="s">
        <v>74</v>
      </c>
      <c r="N7556">
        <v>5706.24</v>
      </c>
      <c r="O7556">
        <v>4119.0200000000004</v>
      </c>
    </row>
    <row r="7557" spans="1:15" x14ac:dyDescent="0.3">
      <c r="A7557">
        <v>7556</v>
      </c>
      <c r="B7557" t="s">
        <v>79</v>
      </c>
      <c r="C7557" t="s">
        <v>37</v>
      </c>
      <c r="D7557" t="s">
        <v>28</v>
      </c>
      <c r="E7557" t="s">
        <v>63</v>
      </c>
      <c r="F7557">
        <v>75068.59</v>
      </c>
      <c r="G7557">
        <v>325128.86</v>
      </c>
      <c r="H7557">
        <v>200690.87</v>
      </c>
      <c r="I7557">
        <v>11.99</v>
      </c>
      <c r="J7557">
        <v>414</v>
      </c>
      <c r="K7557" t="s">
        <v>25</v>
      </c>
      <c r="L7557" t="s">
        <v>26</v>
      </c>
      <c r="M7557" t="s">
        <v>395</v>
      </c>
      <c r="N7557">
        <v>5059.59</v>
      </c>
      <c r="O7557">
        <v>3558.2</v>
      </c>
    </row>
    <row r="7558" spans="1:15" x14ac:dyDescent="0.3">
      <c r="A7558">
        <v>7557</v>
      </c>
      <c r="B7558" t="s">
        <v>85</v>
      </c>
      <c r="C7558" t="s">
        <v>58</v>
      </c>
      <c r="D7558" t="s">
        <v>28</v>
      </c>
      <c r="E7558" t="s">
        <v>54</v>
      </c>
      <c r="F7558">
        <v>33899.699999999997</v>
      </c>
      <c r="G7558">
        <v>184908.53</v>
      </c>
      <c r="H7558">
        <v>413374.26</v>
      </c>
      <c r="I7558">
        <v>9.44</v>
      </c>
      <c r="J7558">
        <v>452</v>
      </c>
      <c r="K7558" t="s">
        <v>45</v>
      </c>
      <c r="L7558" t="s">
        <v>30</v>
      </c>
      <c r="M7558" t="s">
        <v>185</v>
      </c>
      <c r="N7558">
        <v>4059.81</v>
      </c>
      <c r="O7558">
        <v>3212.93</v>
      </c>
    </row>
    <row r="7559" spans="1:15" x14ac:dyDescent="0.3">
      <c r="A7559">
        <v>7558</v>
      </c>
      <c r="B7559" t="s">
        <v>41</v>
      </c>
      <c r="C7559" t="s">
        <v>33</v>
      </c>
      <c r="D7559" t="s">
        <v>17</v>
      </c>
      <c r="E7559" t="s">
        <v>29</v>
      </c>
      <c r="F7559">
        <v>94193.95</v>
      </c>
      <c r="G7559">
        <v>74446.44</v>
      </c>
      <c r="H7559">
        <v>280328.40999999997</v>
      </c>
      <c r="I7559">
        <v>14.47</v>
      </c>
      <c r="J7559">
        <v>830</v>
      </c>
      <c r="K7559" t="s">
        <v>35</v>
      </c>
      <c r="L7559" t="s">
        <v>46</v>
      </c>
      <c r="M7559" t="s">
        <v>73</v>
      </c>
      <c r="N7559">
        <v>6231.03</v>
      </c>
      <c r="O7559">
        <v>5164.72</v>
      </c>
    </row>
    <row r="7560" spans="1:15" x14ac:dyDescent="0.3">
      <c r="A7560">
        <v>7559</v>
      </c>
      <c r="B7560" t="s">
        <v>15</v>
      </c>
      <c r="C7560" t="s">
        <v>58</v>
      </c>
      <c r="D7560" t="s">
        <v>17</v>
      </c>
      <c r="E7560" t="s">
        <v>63</v>
      </c>
      <c r="F7560">
        <v>41114.199999999997</v>
      </c>
      <c r="G7560">
        <v>378049.54</v>
      </c>
      <c r="H7560">
        <v>65294.57</v>
      </c>
      <c r="I7560">
        <v>9.16</v>
      </c>
      <c r="J7560">
        <v>609</v>
      </c>
      <c r="K7560" t="s">
        <v>19</v>
      </c>
      <c r="L7560" t="s">
        <v>30</v>
      </c>
      <c r="M7560" t="s">
        <v>306</v>
      </c>
      <c r="N7560">
        <v>4984.49</v>
      </c>
      <c r="O7560">
        <v>3601.78</v>
      </c>
    </row>
    <row r="7561" spans="1:15" x14ac:dyDescent="0.3">
      <c r="A7561">
        <v>7560</v>
      </c>
      <c r="B7561" t="s">
        <v>85</v>
      </c>
      <c r="C7561" t="s">
        <v>33</v>
      </c>
      <c r="D7561" t="s">
        <v>56</v>
      </c>
      <c r="E7561" t="s">
        <v>63</v>
      </c>
      <c r="F7561">
        <v>43677.57</v>
      </c>
      <c r="G7561">
        <v>439693.33</v>
      </c>
      <c r="H7561">
        <v>482928.81</v>
      </c>
      <c r="I7561">
        <v>16.47</v>
      </c>
      <c r="J7561">
        <v>592</v>
      </c>
      <c r="K7561" t="s">
        <v>39</v>
      </c>
      <c r="L7561" t="s">
        <v>30</v>
      </c>
      <c r="M7561" t="s">
        <v>78</v>
      </c>
      <c r="N7561">
        <v>5562.73</v>
      </c>
      <c r="O7561">
        <v>4621.43</v>
      </c>
    </row>
    <row r="7562" spans="1:15" x14ac:dyDescent="0.3">
      <c r="A7562">
        <v>7561</v>
      </c>
      <c r="B7562" t="s">
        <v>52</v>
      </c>
      <c r="C7562" t="s">
        <v>16</v>
      </c>
      <c r="D7562" t="s">
        <v>28</v>
      </c>
      <c r="E7562" t="s">
        <v>63</v>
      </c>
      <c r="F7562">
        <v>36345.49</v>
      </c>
      <c r="G7562">
        <v>115276.23</v>
      </c>
      <c r="H7562">
        <v>494748.35</v>
      </c>
      <c r="I7562">
        <v>7.41</v>
      </c>
      <c r="J7562">
        <v>873</v>
      </c>
      <c r="K7562" t="s">
        <v>25</v>
      </c>
      <c r="L7562" t="s">
        <v>26</v>
      </c>
      <c r="M7562" t="s">
        <v>371</v>
      </c>
      <c r="N7562">
        <v>3800.86</v>
      </c>
      <c r="O7562">
        <v>1970.33</v>
      </c>
    </row>
    <row r="7563" spans="1:15" x14ac:dyDescent="0.3">
      <c r="A7563">
        <v>7562</v>
      </c>
      <c r="B7563" t="s">
        <v>43</v>
      </c>
      <c r="C7563" t="s">
        <v>58</v>
      </c>
      <c r="D7563" t="s">
        <v>34</v>
      </c>
      <c r="E7563" t="s">
        <v>18</v>
      </c>
      <c r="F7563">
        <v>31550.54</v>
      </c>
      <c r="G7563">
        <v>33848.199999999997</v>
      </c>
      <c r="H7563">
        <v>222532.5</v>
      </c>
      <c r="I7563">
        <v>11.8</v>
      </c>
      <c r="J7563">
        <v>865</v>
      </c>
      <c r="K7563" t="s">
        <v>35</v>
      </c>
      <c r="L7563" t="s">
        <v>26</v>
      </c>
      <c r="M7563" t="s">
        <v>353</v>
      </c>
      <c r="N7563">
        <v>3828.89</v>
      </c>
      <c r="O7563">
        <v>2377.1</v>
      </c>
    </row>
    <row r="7564" spans="1:15" x14ac:dyDescent="0.3">
      <c r="A7564">
        <v>7563</v>
      </c>
      <c r="B7564" t="s">
        <v>43</v>
      </c>
      <c r="C7564" t="s">
        <v>37</v>
      </c>
      <c r="D7564" t="s">
        <v>34</v>
      </c>
      <c r="E7564" t="s">
        <v>29</v>
      </c>
      <c r="F7564">
        <v>14613.98</v>
      </c>
      <c r="G7564">
        <v>128285.01</v>
      </c>
      <c r="H7564">
        <v>164603.04999999999</v>
      </c>
      <c r="I7564">
        <v>15.04</v>
      </c>
      <c r="J7564">
        <v>520</v>
      </c>
      <c r="K7564" t="s">
        <v>25</v>
      </c>
      <c r="L7564" t="s">
        <v>20</v>
      </c>
      <c r="M7564" t="s">
        <v>148</v>
      </c>
      <c r="N7564">
        <v>1205.78</v>
      </c>
      <c r="O7564">
        <v>790.58</v>
      </c>
    </row>
    <row r="7565" spans="1:15" x14ac:dyDescent="0.3">
      <c r="A7565">
        <v>7564</v>
      </c>
      <c r="B7565" t="s">
        <v>43</v>
      </c>
      <c r="C7565" t="s">
        <v>37</v>
      </c>
      <c r="D7565" t="s">
        <v>56</v>
      </c>
      <c r="E7565" t="s">
        <v>18</v>
      </c>
      <c r="F7565">
        <v>38037.64</v>
      </c>
      <c r="G7565">
        <v>363282.9</v>
      </c>
      <c r="H7565">
        <v>257024.99</v>
      </c>
      <c r="I7565">
        <v>12.9</v>
      </c>
      <c r="J7565">
        <v>309</v>
      </c>
      <c r="K7565" t="s">
        <v>39</v>
      </c>
      <c r="L7565" t="s">
        <v>26</v>
      </c>
      <c r="M7565" t="s">
        <v>259</v>
      </c>
      <c r="N7565">
        <v>5359.41</v>
      </c>
      <c r="O7565">
        <v>3160.84</v>
      </c>
    </row>
    <row r="7566" spans="1:15" x14ac:dyDescent="0.3">
      <c r="A7566">
        <v>7565</v>
      </c>
      <c r="B7566" t="s">
        <v>85</v>
      </c>
      <c r="C7566" t="s">
        <v>23</v>
      </c>
      <c r="D7566" t="s">
        <v>28</v>
      </c>
      <c r="E7566" t="s">
        <v>38</v>
      </c>
      <c r="F7566">
        <v>89214.86</v>
      </c>
      <c r="G7566">
        <v>435473.55</v>
      </c>
      <c r="H7566">
        <v>242372.9</v>
      </c>
      <c r="I7566">
        <v>16.64</v>
      </c>
      <c r="J7566">
        <v>355</v>
      </c>
      <c r="K7566" t="s">
        <v>45</v>
      </c>
      <c r="L7566" t="s">
        <v>20</v>
      </c>
      <c r="M7566" t="s">
        <v>106</v>
      </c>
      <c r="N7566">
        <v>11604.19</v>
      </c>
      <c r="O7566">
        <v>6232</v>
      </c>
    </row>
    <row r="7567" spans="1:15" x14ac:dyDescent="0.3">
      <c r="A7567">
        <v>7566</v>
      </c>
      <c r="B7567" t="s">
        <v>48</v>
      </c>
      <c r="C7567" t="s">
        <v>37</v>
      </c>
      <c r="D7567" t="s">
        <v>17</v>
      </c>
      <c r="E7567" t="s">
        <v>63</v>
      </c>
      <c r="F7567">
        <v>85245.69</v>
      </c>
      <c r="G7567">
        <v>114827.86</v>
      </c>
      <c r="H7567">
        <v>19801.63</v>
      </c>
      <c r="I7567">
        <v>9.93</v>
      </c>
      <c r="J7567">
        <v>740</v>
      </c>
      <c r="K7567" t="s">
        <v>19</v>
      </c>
      <c r="L7567" t="s">
        <v>26</v>
      </c>
      <c r="M7567" t="s">
        <v>227</v>
      </c>
      <c r="N7567">
        <v>5210.96</v>
      </c>
      <c r="O7567">
        <v>4186.8999999999996</v>
      </c>
    </row>
    <row r="7568" spans="1:15" x14ac:dyDescent="0.3">
      <c r="A7568">
        <v>7567</v>
      </c>
      <c r="B7568" t="s">
        <v>15</v>
      </c>
      <c r="C7568" t="s">
        <v>16</v>
      </c>
      <c r="D7568" t="s">
        <v>24</v>
      </c>
      <c r="E7568" t="s">
        <v>38</v>
      </c>
      <c r="F7568">
        <v>43219.63</v>
      </c>
      <c r="G7568">
        <v>110411</v>
      </c>
      <c r="H7568">
        <v>49465.36</v>
      </c>
      <c r="I7568">
        <v>8.17</v>
      </c>
      <c r="J7568">
        <v>897</v>
      </c>
      <c r="K7568" t="s">
        <v>35</v>
      </c>
      <c r="L7568" t="s">
        <v>30</v>
      </c>
      <c r="M7568" t="s">
        <v>71</v>
      </c>
      <c r="N7568">
        <v>2601.7199999999998</v>
      </c>
      <c r="O7568">
        <v>1606.65</v>
      </c>
    </row>
    <row r="7569" spans="1:15" x14ac:dyDescent="0.3">
      <c r="A7569">
        <v>7568</v>
      </c>
      <c r="B7569" t="s">
        <v>85</v>
      </c>
      <c r="C7569" t="s">
        <v>16</v>
      </c>
      <c r="D7569" t="s">
        <v>17</v>
      </c>
      <c r="E7569" t="s">
        <v>63</v>
      </c>
      <c r="F7569">
        <v>50981.06</v>
      </c>
      <c r="G7569">
        <v>190303.4</v>
      </c>
      <c r="H7569">
        <v>95050.18</v>
      </c>
      <c r="I7569">
        <v>16.350000000000001</v>
      </c>
      <c r="J7569">
        <v>385</v>
      </c>
      <c r="K7569" t="s">
        <v>35</v>
      </c>
      <c r="L7569" t="s">
        <v>20</v>
      </c>
      <c r="M7569" t="s">
        <v>119</v>
      </c>
      <c r="N7569">
        <v>2754.49</v>
      </c>
      <c r="O7569">
        <v>1994.31</v>
      </c>
    </row>
    <row r="7570" spans="1:15" x14ac:dyDescent="0.3">
      <c r="A7570">
        <v>7569</v>
      </c>
      <c r="B7570" t="s">
        <v>50</v>
      </c>
      <c r="C7570" t="s">
        <v>37</v>
      </c>
      <c r="D7570" t="s">
        <v>56</v>
      </c>
      <c r="E7570" t="s">
        <v>54</v>
      </c>
      <c r="F7570">
        <v>70592.94</v>
      </c>
      <c r="G7570">
        <v>268119.46000000002</v>
      </c>
      <c r="H7570">
        <v>443884.87</v>
      </c>
      <c r="I7570">
        <v>12.97</v>
      </c>
      <c r="J7570">
        <v>834</v>
      </c>
      <c r="K7570" t="s">
        <v>19</v>
      </c>
      <c r="L7570" t="s">
        <v>30</v>
      </c>
      <c r="M7570" t="s">
        <v>251</v>
      </c>
      <c r="N7570">
        <v>5431.61</v>
      </c>
      <c r="O7570">
        <v>2922.44</v>
      </c>
    </row>
    <row r="7571" spans="1:15" x14ac:dyDescent="0.3">
      <c r="A7571">
        <v>7570</v>
      </c>
      <c r="B7571" t="s">
        <v>48</v>
      </c>
      <c r="C7571" t="s">
        <v>37</v>
      </c>
      <c r="D7571" t="s">
        <v>17</v>
      </c>
      <c r="E7571" t="s">
        <v>54</v>
      </c>
      <c r="F7571">
        <v>16296</v>
      </c>
      <c r="G7571">
        <v>190887.25</v>
      </c>
      <c r="H7571">
        <v>89167.15</v>
      </c>
      <c r="I7571">
        <v>14.74</v>
      </c>
      <c r="J7571">
        <v>304</v>
      </c>
      <c r="K7571" t="s">
        <v>45</v>
      </c>
      <c r="L7571" t="s">
        <v>20</v>
      </c>
      <c r="M7571" t="s">
        <v>413</v>
      </c>
      <c r="N7571">
        <v>1883.14</v>
      </c>
      <c r="O7571">
        <v>1351.07</v>
      </c>
    </row>
    <row r="7572" spans="1:15" x14ac:dyDescent="0.3">
      <c r="A7572">
        <v>7571</v>
      </c>
      <c r="B7572" t="s">
        <v>41</v>
      </c>
      <c r="C7572" t="s">
        <v>23</v>
      </c>
      <c r="D7572" t="s">
        <v>24</v>
      </c>
      <c r="E7572" t="s">
        <v>63</v>
      </c>
      <c r="F7572">
        <v>20429.93</v>
      </c>
      <c r="G7572">
        <v>22644.04</v>
      </c>
      <c r="H7572">
        <v>444154.57</v>
      </c>
      <c r="I7572">
        <v>10.78</v>
      </c>
      <c r="J7572">
        <v>585</v>
      </c>
      <c r="K7572" t="s">
        <v>39</v>
      </c>
      <c r="L7572" t="s">
        <v>30</v>
      </c>
      <c r="M7572" t="s">
        <v>103</v>
      </c>
      <c r="N7572">
        <v>1088.05</v>
      </c>
      <c r="O7572">
        <v>609.14</v>
      </c>
    </row>
    <row r="7573" spans="1:15" x14ac:dyDescent="0.3">
      <c r="A7573">
        <v>7572</v>
      </c>
      <c r="B7573" t="s">
        <v>22</v>
      </c>
      <c r="C7573" t="s">
        <v>33</v>
      </c>
      <c r="D7573" t="s">
        <v>56</v>
      </c>
      <c r="E7573" t="s">
        <v>18</v>
      </c>
      <c r="F7573">
        <v>88161.98</v>
      </c>
      <c r="G7573">
        <v>57434.47</v>
      </c>
      <c r="H7573">
        <v>169494.1</v>
      </c>
      <c r="I7573">
        <v>14.33</v>
      </c>
      <c r="J7573">
        <v>846</v>
      </c>
      <c r="K7573" t="s">
        <v>45</v>
      </c>
      <c r="L7573" t="s">
        <v>26</v>
      </c>
      <c r="M7573" t="s">
        <v>134</v>
      </c>
      <c r="N7573">
        <v>10623.37</v>
      </c>
      <c r="O7573">
        <v>7316.29</v>
      </c>
    </row>
    <row r="7574" spans="1:15" x14ac:dyDescent="0.3">
      <c r="A7574">
        <v>7573</v>
      </c>
      <c r="B7574" t="s">
        <v>22</v>
      </c>
      <c r="C7574" t="s">
        <v>58</v>
      </c>
      <c r="D7574" t="s">
        <v>24</v>
      </c>
      <c r="E7574" t="s">
        <v>18</v>
      </c>
      <c r="F7574">
        <v>24458.1</v>
      </c>
      <c r="G7574">
        <v>260348.98</v>
      </c>
      <c r="H7574">
        <v>28814.77</v>
      </c>
      <c r="I7574">
        <v>8.02</v>
      </c>
      <c r="J7574">
        <v>518</v>
      </c>
      <c r="K7574" t="s">
        <v>25</v>
      </c>
      <c r="L7574" t="s">
        <v>75</v>
      </c>
      <c r="M7574" t="s">
        <v>57</v>
      </c>
      <c r="N7574">
        <v>3321.05</v>
      </c>
      <c r="O7574">
        <v>2536.15</v>
      </c>
    </row>
    <row r="7575" spans="1:15" x14ac:dyDescent="0.3">
      <c r="A7575">
        <v>7574</v>
      </c>
      <c r="B7575" t="s">
        <v>41</v>
      </c>
      <c r="C7575" t="s">
        <v>37</v>
      </c>
      <c r="D7575" t="s">
        <v>24</v>
      </c>
      <c r="E7575" t="s">
        <v>54</v>
      </c>
      <c r="F7575">
        <v>81948.09</v>
      </c>
      <c r="G7575">
        <v>86070.54</v>
      </c>
      <c r="H7575">
        <v>425722.13</v>
      </c>
      <c r="I7575">
        <v>11.7</v>
      </c>
      <c r="J7575">
        <v>701</v>
      </c>
      <c r="K7575" t="s">
        <v>25</v>
      </c>
      <c r="L7575" t="s">
        <v>30</v>
      </c>
      <c r="M7575" t="s">
        <v>133</v>
      </c>
      <c r="N7575">
        <v>6223.74</v>
      </c>
      <c r="O7575">
        <v>4937.2700000000004</v>
      </c>
    </row>
    <row r="7576" spans="1:15" x14ac:dyDescent="0.3">
      <c r="A7576">
        <v>7575</v>
      </c>
      <c r="B7576" t="s">
        <v>41</v>
      </c>
      <c r="C7576" t="s">
        <v>37</v>
      </c>
      <c r="D7576" t="s">
        <v>28</v>
      </c>
      <c r="E7576" t="s">
        <v>63</v>
      </c>
      <c r="F7576">
        <v>50825.599999999999</v>
      </c>
      <c r="G7576">
        <v>198238.76</v>
      </c>
      <c r="H7576">
        <v>16105.9</v>
      </c>
      <c r="I7576">
        <v>8.11</v>
      </c>
      <c r="J7576">
        <v>374</v>
      </c>
      <c r="K7576" t="s">
        <v>25</v>
      </c>
      <c r="L7576" t="s">
        <v>75</v>
      </c>
      <c r="M7576" t="s">
        <v>160</v>
      </c>
      <c r="N7576">
        <v>2742.73</v>
      </c>
      <c r="O7576">
        <v>2083.62</v>
      </c>
    </row>
    <row r="7577" spans="1:15" x14ac:dyDescent="0.3">
      <c r="A7577">
        <v>7576</v>
      </c>
      <c r="B7577" t="s">
        <v>50</v>
      </c>
      <c r="C7577" t="s">
        <v>58</v>
      </c>
      <c r="D7577" t="s">
        <v>34</v>
      </c>
      <c r="E7577" t="s">
        <v>29</v>
      </c>
      <c r="F7577">
        <v>21849.38</v>
      </c>
      <c r="G7577">
        <v>91939.89</v>
      </c>
      <c r="H7577">
        <v>369647.26</v>
      </c>
      <c r="I7577">
        <v>10.23</v>
      </c>
      <c r="J7577">
        <v>484</v>
      </c>
      <c r="K7577" t="s">
        <v>35</v>
      </c>
      <c r="L7577" t="s">
        <v>20</v>
      </c>
      <c r="M7577" t="s">
        <v>326</v>
      </c>
      <c r="N7577">
        <v>2069.9299999999998</v>
      </c>
      <c r="O7577">
        <v>1832.21</v>
      </c>
    </row>
    <row r="7578" spans="1:15" x14ac:dyDescent="0.3">
      <c r="A7578">
        <v>7577</v>
      </c>
      <c r="B7578" t="s">
        <v>41</v>
      </c>
      <c r="C7578" t="s">
        <v>37</v>
      </c>
      <c r="D7578" t="s">
        <v>17</v>
      </c>
      <c r="E7578" t="s">
        <v>54</v>
      </c>
      <c r="F7578">
        <v>77836.34</v>
      </c>
      <c r="G7578">
        <v>498097.65</v>
      </c>
      <c r="H7578">
        <v>144521.82999999999</v>
      </c>
      <c r="I7578">
        <v>15.48</v>
      </c>
      <c r="J7578">
        <v>320</v>
      </c>
      <c r="K7578" t="s">
        <v>39</v>
      </c>
      <c r="L7578" t="s">
        <v>75</v>
      </c>
      <c r="M7578" t="s">
        <v>310</v>
      </c>
      <c r="N7578">
        <v>10890.05</v>
      </c>
      <c r="O7578">
        <v>9229.26</v>
      </c>
    </row>
    <row r="7579" spans="1:15" x14ac:dyDescent="0.3">
      <c r="A7579">
        <v>7578</v>
      </c>
      <c r="B7579" t="s">
        <v>50</v>
      </c>
      <c r="C7579" t="s">
        <v>23</v>
      </c>
      <c r="D7579" t="s">
        <v>28</v>
      </c>
      <c r="E7579" t="s">
        <v>38</v>
      </c>
      <c r="F7579">
        <v>83589.03</v>
      </c>
      <c r="G7579">
        <v>393266.19</v>
      </c>
      <c r="H7579">
        <v>189177.94</v>
      </c>
      <c r="I7579">
        <v>6.37</v>
      </c>
      <c r="J7579">
        <v>531</v>
      </c>
      <c r="K7579" t="s">
        <v>39</v>
      </c>
      <c r="L7579" t="s">
        <v>30</v>
      </c>
      <c r="M7579" t="s">
        <v>281</v>
      </c>
      <c r="N7579">
        <v>11506.27</v>
      </c>
      <c r="O7579">
        <v>7802.77</v>
      </c>
    </row>
    <row r="7580" spans="1:15" x14ac:dyDescent="0.3">
      <c r="A7580">
        <v>7579</v>
      </c>
      <c r="B7580" t="s">
        <v>50</v>
      </c>
      <c r="C7580" t="s">
        <v>58</v>
      </c>
      <c r="D7580" t="s">
        <v>34</v>
      </c>
      <c r="E7580" t="s">
        <v>29</v>
      </c>
      <c r="F7580">
        <v>80077.16</v>
      </c>
      <c r="G7580">
        <v>429285.71</v>
      </c>
      <c r="H7580">
        <v>113713.56</v>
      </c>
      <c r="I7580">
        <v>15.57</v>
      </c>
      <c r="J7580">
        <v>360</v>
      </c>
      <c r="K7580" t="s">
        <v>35</v>
      </c>
      <c r="L7580" t="s">
        <v>46</v>
      </c>
      <c r="M7580" t="s">
        <v>275</v>
      </c>
      <c r="N7580">
        <v>5457.31</v>
      </c>
      <c r="O7580">
        <v>2848.37</v>
      </c>
    </row>
    <row r="7581" spans="1:15" x14ac:dyDescent="0.3">
      <c r="A7581">
        <v>7580</v>
      </c>
      <c r="B7581" t="s">
        <v>43</v>
      </c>
      <c r="C7581" t="s">
        <v>37</v>
      </c>
      <c r="D7581" t="s">
        <v>24</v>
      </c>
      <c r="E7581" t="s">
        <v>29</v>
      </c>
      <c r="F7581">
        <v>60842.85</v>
      </c>
      <c r="G7581">
        <v>77826.64</v>
      </c>
      <c r="H7581">
        <v>35511.019999999997</v>
      </c>
      <c r="I7581">
        <v>17.600000000000001</v>
      </c>
      <c r="J7581">
        <v>635</v>
      </c>
      <c r="K7581" t="s">
        <v>35</v>
      </c>
      <c r="L7581" t="s">
        <v>46</v>
      </c>
      <c r="M7581" t="s">
        <v>314</v>
      </c>
      <c r="N7581">
        <v>6089.91</v>
      </c>
      <c r="O7581">
        <v>3961.81</v>
      </c>
    </row>
    <row r="7582" spans="1:15" x14ac:dyDescent="0.3">
      <c r="A7582">
        <v>7581</v>
      </c>
      <c r="B7582" t="s">
        <v>48</v>
      </c>
      <c r="C7582" t="s">
        <v>23</v>
      </c>
      <c r="D7582" t="s">
        <v>28</v>
      </c>
      <c r="E7582" t="s">
        <v>29</v>
      </c>
      <c r="F7582">
        <v>95943.89</v>
      </c>
      <c r="G7582">
        <v>454895.76</v>
      </c>
      <c r="H7582">
        <v>339717.56</v>
      </c>
      <c r="I7582">
        <v>9.92</v>
      </c>
      <c r="J7582">
        <v>322</v>
      </c>
      <c r="K7582" t="s">
        <v>45</v>
      </c>
      <c r="L7582" t="s">
        <v>26</v>
      </c>
      <c r="M7582" t="s">
        <v>222</v>
      </c>
      <c r="N7582">
        <v>7671.77</v>
      </c>
      <c r="O7582">
        <v>4636.57</v>
      </c>
    </row>
    <row r="7583" spans="1:15" x14ac:dyDescent="0.3">
      <c r="A7583">
        <v>7582</v>
      </c>
      <c r="B7583" t="s">
        <v>52</v>
      </c>
      <c r="C7583" t="s">
        <v>33</v>
      </c>
      <c r="D7583" t="s">
        <v>28</v>
      </c>
      <c r="E7583" t="s">
        <v>54</v>
      </c>
      <c r="F7583">
        <v>15925.91</v>
      </c>
      <c r="G7583">
        <v>16931.490000000002</v>
      </c>
      <c r="H7583">
        <v>317291.62</v>
      </c>
      <c r="I7583">
        <v>11</v>
      </c>
      <c r="J7583">
        <v>732</v>
      </c>
      <c r="K7583" t="s">
        <v>35</v>
      </c>
      <c r="L7583" t="s">
        <v>30</v>
      </c>
      <c r="M7583" t="s">
        <v>234</v>
      </c>
      <c r="N7583">
        <v>1393.11</v>
      </c>
      <c r="O7583">
        <v>741.06</v>
      </c>
    </row>
    <row r="7584" spans="1:15" x14ac:dyDescent="0.3">
      <c r="A7584">
        <v>7583</v>
      </c>
      <c r="B7584" t="s">
        <v>79</v>
      </c>
      <c r="C7584" t="s">
        <v>33</v>
      </c>
      <c r="D7584" t="s">
        <v>24</v>
      </c>
      <c r="E7584" t="s">
        <v>63</v>
      </c>
      <c r="F7584">
        <v>29691.54</v>
      </c>
      <c r="G7584">
        <v>484773.29</v>
      </c>
      <c r="H7584">
        <v>365521.72</v>
      </c>
      <c r="I7584">
        <v>16.53</v>
      </c>
      <c r="J7584">
        <v>873</v>
      </c>
      <c r="K7584" t="s">
        <v>25</v>
      </c>
      <c r="L7584" t="s">
        <v>26</v>
      </c>
      <c r="M7584" t="s">
        <v>158</v>
      </c>
      <c r="N7584">
        <v>4385.13</v>
      </c>
      <c r="O7584">
        <v>2464.5500000000002</v>
      </c>
    </row>
    <row r="7585" spans="1:15" x14ac:dyDescent="0.3">
      <c r="A7585">
        <v>7584</v>
      </c>
      <c r="B7585" t="s">
        <v>41</v>
      </c>
      <c r="C7585" t="s">
        <v>23</v>
      </c>
      <c r="D7585" t="s">
        <v>24</v>
      </c>
      <c r="E7585" t="s">
        <v>54</v>
      </c>
      <c r="F7585">
        <v>46239.51</v>
      </c>
      <c r="G7585">
        <v>344964.36</v>
      </c>
      <c r="H7585">
        <v>191419.18</v>
      </c>
      <c r="I7585">
        <v>7.95</v>
      </c>
      <c r="J7585">
        <v>578</v>
      </c>
      <c r="K7585" t="s">
        <v>39</v>
      </c>
      <c r="L7585" t="s">
        <v>20</v>
      </c>
      <c r="M7585" t="s">
        <v>324</v>
      </c>
      <c r="N7585">
        <v>4961.0600000000004</v>
      </c>
      <c r="O7585">
        <v>4320.28</v>
      </c>
    </row>
    <row r="7586" spans="1:15" x14ac:dyDescent="0.3">
      <c r="A7586">
        <v>7585</v>
      </c>
      <c r="B7586" t="s">
        <v>32</v>
      </c>
      <c r="C7586" t="s">
        <v>58</v>
      </c>
      <c r="D7586" t="s">
        <v>56</v>
      </c>
      <c r="E7586" t="s">
        <v>63</v>
      </c>
      <c r="F7586">
        <v>99572.2</v>
      </c>
      <c r="G7586">
        <v>301761.39</v>
      </c>
      <c r="H7586">
        <v>306951.43</v>
      </c>
      <c r="I7586">
        <v>17.170000000000002</v>
      </c>
      <c r="J7586">
        <v>848</v>
      </c>
      <c r="K7586" t="s">
        <v>25</v>
      </c>
      <c r="L7586" t="s">
        <v>46</v>
      </c>
      <c r="M7586" t="s">
        <v>292</v>
      </c>
      <c r="N7586">
        <v>13490.32</v>
      </c>
      <c r="O7586">
        <v>11180.57</v>
      </c>
    </row>
    <row r="7587" spans="1:15" x14ac:dyDescent="0.3">
      <c r="A7587">
        <v>7586</v>
      </c>
      <c r="B7587" t="s">
        <v>22</v>
      </c>
      <c r="C7587" t="s">
        <v>16</v>
      </c>
      <c r="D7587" t="s">
        <v>28</v>
      </c>
      <c r="E7587" t="s">
        <v>18</v>
      </c>
      <c r="F7587">
        <v>3114.44</v>
      </c>
      <c r="G7587">
        <v>102917.39</v>
      </c>
      <c r="H7587">
        <v>97295.43</v>
      </c>
      <c r="I7587">
        <v>5.3</v>
      </c>
      <c r="J7587">
        <v>841</v>
      </c>
      <c r="K7587" t="s">
        <v>45</v>
      </c>
      <c r="L7587" t="s">
        <v>30</v>
      </c>
      <c r="M7587" t="s">
        <v>213</v>
      </c>
      <c r="N7587">
        <v>388.26</v>
      </c>
      <c r="O7587">
        <v>258.43</v>
      </c>
    </row>
    <row r="7588" spans="1:15" x14ac:dyDescent="0.3">
      <c r="A7588">
        <v>7587</v>
      </c>
      <c r="B7588" t="s">
        <v>32</v>
      </c>
      <c r="C7588" t="s">
        <v>16</v>
      </c>
      <c r="D7588" t="s">
        <v>34</v>
      </c>
      <c r="E7588" t="s">
        <v>54</v>
      </c>
      <c r="F7588">
        <v>68921.919999999998</v>
      </c>
      <c r="G7588">
        <v>453059.66</v>
      </c>
      <c r="H7588">
        <v>88289.65</v>
      </c>
      <c r="I7588">
        <v>15.13</v>
      </c>
      <c r="J7588">
        <v>798</v>
      </c>
      <c r="K7588" t="s">
        <v>19</v>
      </c>
      <c r="L7588" t="s">
        <v>46</v>
      </c>
      <c r="M7588" t="s">
        <v>156</v>
      </c>
      <c r="N7588">
        <v>6713.71</v>
      </c>
      <c r="O7588">
        <v>4340.71</v>
      </c>
    </row>
    <row r="7589" spans="1:15" x14ac:dyDescent="0.3">
      <c r="A7589">
        <v>7588</v>
      </c>
      <c r="B7589" t="s">
        <v>15</v>
      </c>
      <c r="C7589" t="s">
        <v>16</v>
      </c>
      <c r="D7589" t="s">
        <v>28</v>
      </c>
      <c r="E7589" t="s">
        <v>18</v>
      </c>
      <c r="F7589">
        <v>3800.26</v>
      </c>
      <c r="G7589">
        <v>158564.13</v>
      </c>
      <c r="H7589">
        <v>238176.87</v>
      </c>
      <c r="I7589">
        <v>9.6300000000000008</v>
      </c>
      <c r="J7589">
        <v>795</v>
      </c>
      <c r="K7589" t="s">
        <v>45</v>
      </c>
      <c r="L7589" t="s">
        <v>20</v>
      </c>
      <c r="M7589" t="s">
        <v>238</v>
      </c>
      <c r="N7589">
        <v>396.52</v>
      </c>
      <c r="O7589">
        <v>356.2</v>
      </c>
    </row>
    <row r="7590" spans="1:15" x14ac:dyDescent="0.3">
      <c r="A7590">
        <v>7589</v>
      </c>
      <c r="B7590" t="s">
        <v>50</v>
      </c>
      <c r="C7590" t="s">
        <v>23</v>
      </c>
      <c r="D7590" t="s">
        <v>56</v>
      </c>
      <c r="E7590" t="s">
        <v>29</v>
      </c>
      <c r="F7590">
        <v>69674.38</v>
      </c>
      <c r="G7590">
        <v>197526.65</v>
      </c>
      <c r="H7590">
        <v>305033.53999999998</v>
      </c>
      <c r="I7590">
        <v>15.01</v>
      </c>
      <c r="J7590">
        <v>444</v>
      </c>
      <c r="K7590" t="s">
        <v>35</v>
      </c>
      <c r="L7590" t="s">
        <v>46</v>
      </c>
      <c r="M7590" t="s">
        <v>294</v>
      </c>
      <c r="N7590">
        <v>6406.57</v>
      </c>
      <c r="O7590">
        <v>3513.22</v>
      </c>
    </row>
    <row r="7591" spans="1:15" x14ac:dyDescent="0.3">
      <c r="A7591">
        <v>7590</v>
      </c>
      <c r="B7591" t="s">
        <v>50</v>
      </c>
      <c r="C7591" t="s">
        <v>37</v>
      </c>
      <c r="D7591" t="s">
        <v>56</v>
      </c>
      <c r="E7591" t="s">
        <v>54</v>
      </c>
      <c r="F7591">
        <v>75643.86</v>
      </c>
      <c r="G7591">
        <v>154461.31</v>
      </c>
      <c r="H7591">
        <v>348457.8</v>
      </c>
      <c r="I7591">
        <v>16.670000000000002</v>
      </c>
      <c r="J7591">
        <v>582</v>
      </c>
      <c r="K7591" t="s">
        <v>39</v>
      </c>
      <c r="L7591" t="s">
        <v>30</v>
      </c>
      <c r="M7591" t="s">
        <v>167</v>
      </c>
      <c r="N7591">
        <v>6654.36</v>
      </c>
      <c r="O7591">
        <v>5096.79</v>
      </c>
    </row>
    <row r="7592" spans="1:15" x14ac:dyDescent="0.3">
      <c r="A7592">
        <v>7591</v>
      </c>
      <c r="B7592" t="s">
        <v>15</v>
      </c>
      <c r="C7592" t="s">
        <v>33</v>
      </c>
      <c r="D7592" t="s">
        <v>56</v>
      </c>
      <c r="E7592" t="s">
        <v>29</v>
      </c>
      <c r="F7592">
        <v>80107.8</v>
      </c>
      <c r="G7592">
        <v>461855.93</v>
      </c>
      <c r="H7592">
        <v>199841.31</v>
      </c>
      <c r="I7592">
        <v>10.49</v>
      </c>
      <c r="J7592">
        <v>391</v>
      </c>
      <c r="K7592" t="s">
        <v>39</v>
      </c>
      <c r="L7592" t="s">
        <v>20</v>
      </c>
      <c r="M7592" t="s">
        <v>292</v>
      </c>
      <c r="N7592">
        <v>5972.78</v>
      </c>
      <c r="O7592">
        <v>4498.41</v>
      </c>
    </row>
    <row r="7593" spans="1:15" x14ac:dyDescent="0.3">
      <c r="A7593">
        <v>7592</v>
      </c>
      <c r="B7593" t="s">
        <v>32</v>
      </c>
      <c r="C7593" t="s">
        <v>23</v>
      </c>
      <c r="D7593" t="s">
        <v>56</v>
      </c>
      <c r="E7593" t="s">
        <v>63</v>
      </c>
      <c r="F7593">
        <v>26492.87</v>
      </c>
      <c r="G7593">
        <v>98419.03</v>
      </c>
      <c r="H7593">
        <v>83837.63</v>
      </c>
      <c r="I7593">
        <v>13.64</v>
      </c>
      <c r="J7593">
        <v>573</v>
      </c>
      <c r="K7593" t="s">
        <v>25</v>
      </c>
      <c r="L7593" t="s">
        <v>75</v>
      </c>
      <c r="M7593" t="s">
        <v>128</v>
      </c>
      <c r="N7593">
        <v>2969.27</v>
      </c>
      <c r="O7593">
        <v>2215.1999999999998</v>
      </c>
    </row>
    <row r="7594" spans="1:15" x14ac:dyDescent="0.3">
      <c r="A7594">
        <v>7593</v>
      </c>
      <c r="B7594" t="s">
        <v>85</v>
      </c>
      <c r="C7594" t="s">
        <v>37</v>
      </c>
      <c r="D7594" t="s">
        <v>56</v>
      </c>
      <c r="E7594" t="s">
        <v>38</v>
      </c>
      <c r="F7594">
        <v>62346.44</v>
      </c>
      <c r="G7594">
        <v>305926.46000000002</v>
      </c>
      <c r="H7594">
        <v>315496.15000000002</v>
      </c>
      <c r="I7594">
        <v>15.75</v>
      </c>
      <c r="J7594">
        <v>758</v>
      </c>
      <c r="K7594" t="s">
        <v>35</v>
      </c>
      <c r="L7594" t="s">
        <v>46</v>
      </c>
      <c r="M7594" t="s">
        <v>234</v>
      </c>
      <c r="N7594">
        <v>4227.1899999999996</v>
      </c>
      <c r="O7594">
        <v>2773.12</v>
      </c>
    </row>
    <row r="7595" spans="1:15" x14ac:dyDescent="0.3">
      <c r="A7595">
        <v>7594</v>
      </c>
      <c r="B7595" t="s">
        <v>43</v>
      </c>
      <c r="C7595" t="s">
        <v>58</v>
      </c>
      <c r="D7595" t="s">
        <v>17</v>
      </c>
      <c r="E7595" t="s">
        <v>54</v>
      </c>
      <c r="F7595">
        <v>87277.74</v>
      </c>
      <c r="G7595">
        <v>5874.47</v>
      </c>
      <c r="H7595">
        <v>475680.11</v>
      </c>
      <c r="I7595">
        <v>16.64</v>
      </c>
      <c r="J7595">
        <v>330</v>
      </c>
      <c r="K7595" t="s">
        <v>19</v>
      </c>
      <c r="L7595" t="s">
        <v>46</v>
      </c>
      <c r="M7595" t="s">
        <v>337</v>
      </c>
      <c r="N7595">
        <v>11037.31</v>
      </c>
      <c r="O7595">
        <v>9838.24</v>
      </c>
    </row>
    <row r="7596" spans="1:15" x14ac:dyDescent="0.3">
      <c r="A7596">
        <v>7595</v>
      </c>
      <c r="B7596" t="s">
        <v>32</v>
      </c>
      <c r="C7596" t="s">
        <v>37</v>
      </c>
      <c r="D7596" t="s">
        <v>28</v>
      </c>
      <c r="E7596" t="s">
        <v>38</v>
      </c>
      <c r="F7596">
        <v>46151.93</v>
      </c>
      <c r="G7596">
        <v>261376.68</v>
      </c>
      <c r="H7596">
        <v>453219.78</v>
      </c>
      <c r="I7596">
        <v>14.57</v>
      </c>
      <c r="J7596">
        <v>794</v>
      </c>
      <c r="K7596" t="s">
        <v>35</v>
      </c>
      <c r="L7596" t="s">
        <v>26</v>
      </c>
      <c r="M7596" t="s">
        <v>249</v>
      </c>
      <c r="N7596">
        <v>6776.45</v>
      </c>
      <c r="O7596">
        <v>5928.47</v>
      </c>
    </row>
    <row r="7597" spans="1:15" x14ac:dyDescent="0.3">
      <c r="A7597">
        <v>7596</v>
      </c>
      <c r="B7597" t="s">
        <v>43</v>
      </c>
      <c r="C7597" t="s">
        <v>23</v>
      </c>
      <c r="D7597" t="s">
        <v>28</v>
      </c>
      <c r="E7597" t="s">
        <v>63</v>
      </c>
      <c r="F7597">
        <v>14612.99</v>
      </c>
      <c r="G7597">
        <v>160213.1</v>
      </c>
      <c r="H7597">
        <v>45454.13</v>
      </c>
      <c r="I7597">
        <v>7.35</v>
      </c>
      <c r="J7597">
        <v>356</v>
      </c>
      <c r="K7597" t="s">
        <v>19</v>
      </c>
      <c r="L7597" t="s">
        <v>75</v>
      </c>
      <c r="M7597" t="s">
        <v>313</v>
      </c>
      <c r="N7597">
        <v>1717.92</v>
      </c>
      <c r="O7597">
        <v>1352.66</v>
      </c>
    </row>
    <row r="7598" spans="1:15" x14ac:dyDescent="0.3">
      <c r="A7598">
        <v>7597</v>
      </c>
      <c r="B7598" t="s">
        <v>32</v>
      </c>
      <c r="C7598" t="s">
        <v>23</v>
      </c>
      <c r="D7598" t="s">
        <v>17</v>
      </c>
      <c r="E7598" t="s">
        <v>18</v>
      </c>
      <c r="F7598">
        <v>79608.47</v>
      </c>
      <c r="G7598">
        <v>218475.8</v>
      </c>
      <c r="H7598">
        <v>346289.67</v>
      </c>
      <c r="I7598">
        <v>11.93</v>
      </c>
      <c r="J7598">
        <v>785</v>
      </c>
      <c r="K7598" t="s">
        <v>25</v>
      </c>
      <c r="L7598" t="s">
        <v>20</v>
      </c>
      <c r="M7598" t="s">
        <v>300</v>
      </c>
      <c r="N7598">
        <v>8167.93</v>
      </c>
      <c r="O7598">
        <v>5522.32</v>
      </c>
    </row>
    <row r="7599" spans="1:15" x14ac:dyDescent="0.3">
      <c r="A7599">
        <v>7598</v>
      </c>
      <c r="B7599" t="s">
        <v>15</v>
      </c>
      <c r="C7599" t="s">
        <v>37</v>
      </c>
      <c r="D7599" t="s">
        <v>17</v>
      </c>
      <c r="E7599" t="s">
        <v>38</v>
      </c>
      <c r="F7599">
        <v>61977.440000000002</v>
      </c>
      <c r="G7599">
        <v>255100.31</v>
      </c>
      <c r="H7599">
        <v>373753.69</v>
      </c>
      <c r="I7599">
        <v>11.48</v>
      </c>
      <c r="J7599">
        <v>577</v>
      </c>
      <c r="K7599" t="s">
        <v>45</v>
      </c>
      <c r="L7599" t="s">
        <v>20</v>
      </c>
      <c r="M7599" t="s">
        <v>42</v>
      </c>
      <c r="N7599">
        <v>6510.94</v>
      </c>
      <c r="O7599">
        <v>4889.8100000000004</v>
      </c>
    </row>
    <row r="7600" spans="1:15" x14ac:dyDescent="0.3">
      <c r="A7600">
        <v>7599</v>
      </c>
      <c r="B7600" t="s">
        <v>41</v>
      </c>
      <c r="C7600" t="s">
        <v>23</v>
      </c>
      <c r="D7600" t="s">
        <v>17</v>
      </c>
      <c r="E7600" t="s">
        <v>29</v>
      </c>
      <c r="F7600">
        <v>37077.32</v>
      </c>
      <c r="G7600">
        <v>338077.01</v>
      </c>
      <c r="H7600">
        <v>93291.56</v>
      </c>
      <c r="I7600">
        <v>10.64</v>
      </c>
      <c r="J7600">
        <v>431</v>
      </c>
      <c r="K7600" t="s">
        <v>35</v>
      </c>
      <c r="L7600" t="s">
        <v>26</v>
      </c>
      <c r="M7600" t="s">
        <v>357</v>
      </c>
      <c r="N7600">
        <v>5067.32</v>
      </c>
      <c r="O7600">
        <v>3891.33</v>
      </c>
    </row>
    <row r="7601" spans="1:15" x14ac:dyDescent="0.3">
      <c r="A7601">
        <v>7600</v>
      </c>
      <c r="B7601" t="s">
        <v>22</v>
      </c>
      <c r="C7601" t="s">
        <v>23</v>
      </c>
      <c r="D7601" t="s">
        <v>28</v>
      </c>
      <c r="E7601" t="s">
        <v>63</v>
      </c>
      <c r="F7601">
        <v>48763.05</v>
      </c>
      <c r="G7601">
        <v>333170.68</v>
      </c>
      <c r="H7601">
        <v>182731.94</v>
      </c>
      <c r="I7601">
        <v>12.46</v>
      </c>
      <c r="J7601">
        <v>339</v>
      </c>
      <c r="K7601" t="s">
        <v>39</v>
      </c>
      <c r="L7601" t="s">
        <v>26</v>
      </c>
      <c r="M7601" t="s">
        <v>410</v>
      </c>
      <c r="N7601">
        <v>6304.35</v>
      </c>
      <c r="O7601">
        <v>3303.15</v>
      </c>
    </row>
    <row r="7602" spans="1:15" x14ac:dyDescent="0.3">
      <c r="A7602">
        <v>7601</v>
      </c>
      <c r="B7602" t="s">
        <v>32</v>
      </c>
      <c r="C7602" t="s">
        <v>33</v>
      </c>
      <c r="D7602" t="s">
        <v>28</v>
      </c>
      <c r="E7602" t="s">
        <v>29</v>
      </c>
      <c r="F7602">
        <v>72545.16</v>
      </c>
      <c r="G7602">
        <v>384726.18</v>
      </c>
      <c r="H7602">
        <v>108546.57</v>
      </c>
      <c r="I7602">
        <v>10.97</v>
      </c>
      <c r="J7602">
        <v>354</v>
      </c>
      <c r="K7602" t="s">
        <v>39</v>
      </c>
      <c r="L7602" t="s">
        <v>30</v>
      </c>
      <c r="M7602" t="s">
        <v>109</v>
      </c>
      <c r="N7602">
        <v>10145.92</v>
      </c>
      <c r="O7602">
        <v>7884.21</v>
      </c>
    </row>
    <row r="7603" spans="1:15" x14ac:dyDescent="0.3">
      <c r="A7603">
        <v>7602</v>
      </c>
      <c r="B7603" t="s">
        <v>41</v>
      </c>
      <c r="C7603" t="s">
        <v>16</v>
      </c>
      <c r="D7603" t="s">
        <v>56</v>
      </c>
      <c r="E7603" t="s">
        <v>38</v>
      </c>
      <c r="F7603">
        <v>13835.67</v>
      </c>
      <c r="G7603">
        <v>115555.17</v>
      </c>
      <c r="H7603">
        <v>443253.85</v>
      </c>
      <c r="I7603">
        <v>12.64</v>
      </c>
      <c r="J7603">
        <v>464</v>
      </c>
      <c r="K7603" t="s">
        <v>19</v>
      </c>
      <c r="L7603" t="s">
        <v>26</v>
      </c>
      <c r="M7603" t="s">
        <v>313</v>
      </c>
      <c r="N7603">
        <v>1920.48</v>
      </c>
      <c r="O7603">
        <v>1246.78</v>
      </c>
    </row>
    <row r="7604" spans="1:15" x14ac:dyDescent="0.3">
      <c r="A7604">
        <v>7603</v>
      </c>
      <c r="B7604" t="s">
        <v>50</v>
      </c>
      <c r="C7604" t="s">
        <v>58</v>
      </c>
      <c r="D7604" t="s">
        <v>56</v>
      </c>
      <c r="E7604" t="s">
        <v>29</v>
      </c>
      <c r="F7604">
        <v>3677.44</v>
      </c>
      <c r="G7604">
        <v>468596.72</v>
      </c>
      <c r="H7604">
        <v>174050.82</v>
      </c>
      <c r="I7604">
        <v>11.02</v>
      </c>
      <c r="J7604">
        <v>877</v>
      </c>
      <c r="K7604" t="s">
        <v>45</v>
      </c>
      <c r="L7604" t="s">
        <v>26</v>
      </c>
      <c r="M7604" t="s">
        <v>180</v>
      </c>
      <c r="N7604">
        <v>305.85000000000002</v>
      </c>
      <c r="O7604">
        <v>266.57</v>
      </c>
    </row>
    <row r="7605" spans="1:15" x14ac:dyDescent="0.3">
      <c r="A7605">
        <v>7604</v>
      </c>
      <c r="B7605" t="s">
        <v>43</v>
      </c>
      <c r="C7605" t="s">
        <v>33</v>
      </c>
      <c r="D7605" t="s">
        <v>34</v>
      </c>
      <c r="E7605" t="s">
        <v>63</v>
      </c>
      <c r="F7605">
        <v>20536.96</v>
      </c>
      <c r="G7605">
        <v>364337.89</v>
      </c>
      <c r="H7605">
        <v>273964.15000000002</v>
      </c>
      <c r="I7605">
        <v>13.41</v>
      </c>
      <c r="J7605">
        <v>703</v>
      </c>
      <c r="K7605" t="s">
        <v>39</v>
      </c>
      <c r="L7605" t="s">
        <v>30</v>
      </c>
      <c r="M7605" t="s">
        <v>188</v>
      </c>
      <c r="N7605">
        <v>1103.3</v>
      </c>
      <c r="O7605">
        <v>788.53</v>
      </c>
    </row>
    <row r="7606" spans="1:15" x14ac:dyDescent="0.3">
      <c r="A7606">
        <v>7605</v>
      </c>
      <c r="B7606" t="s">
        <v>85</v>
      </c>
      <c r="C7606" t="s">
        <v>23</v>
      </c>
      <c r="D7606" t="s">
        <v>17</v>
      </c>
      <c r="E7606" t="s">
        <v>54</v>
      </c>
      <c r="F7606">
        <v>84856.41</v>
      </c>
      <c r="G7606">
        <v>45213.49</v>
      </c>
      <c r="H7606">
        <v>69503.83</v>
      </c>
      <c r="I7606">
        <v>9.3800000000000008</v>
      </c>
      <c r="J7606">
        <v>346</v>
      </c>
      <c r="K7606" t="s">
        <v>25</v>
      </c>
      <c r="L7606" t="s">
        <v>20</v>
      </c>
      <c r="M7606" t="s">
        <v>158</v>
      </c>
      <c r="N7606">
        <v>7778.07</v>
      </c>
      <c r="O7606">
        <v>3973.8</v>
      </c>
    </row>
    <row r="7607" spans="1:15" x14ac:dyDescent="0.3">
      <c r="A7607">
        <v>7606</v>
      </c>
      <c r="B7607" t="s">
        <v>43</v>
      </c>
      <c r="C7607" t="s">
        <v>58</v>
      </c>
      <c r="D7607" t="s">
        <v>56</v>
      </c>
      <c r="E7607" t="s">
        <v>63</v>
      </c>
      <c r="F7607">
        <v>18611.09</v>
      </c>
      <c r="G7607">
        <v>339938.14</v>
      </c>
      <c r="H7607">
        <v>419703.56</v>
      </c>
      <c r="I7607">
        <v>17.78</v>
      </c>
      <c r="J7607">
        <v>857</v>
      </c>
      <c r="K7607" t="s">
        <v>45</v>
      </c>
      <c r="L7607" t="s">
        <v>30</v>
      </c>
      <c r="M7607" t="s">
        <v>44</v>
      </c>
      <c r="N7607">
        <v>1418.96</v>
      </c>
      <c r="O7607">
        <v>899.91</v>
      </c>
    </row>
    <row r="7608" spans="1:15" x14ac:dyDescent="0.3">
      <c r="A7608">
        <v>7607</v>
      </c>
      <c r="B7608" t="s">
        <v>22</v>
      </c>
      <c r="C7608" t="s">
        <v>58</v>
      </c>
      <c r="D7608" t="s">
        <v>56</v>
      </c>
      <c r="E7608" t="s">
        <v>54</v>
      </c>
      <c r="F7608">
        <v>9812.2900000000009</v>
      </c>
      <c r="G7608">
        <v>286197.94</v>
      </c>
      <c r="H7608">
        <v>269437.73</v>
      </c>
      <c r="I7608">
        <v>14.75</v>
      </c>
      <c r="J7608">
        <v>744</v>
      </c>
      <c r="K7608" t="s">
        <v>39</v>
      </c>
      <c r="L7608" t="s">
        <v>46</v>
      </c>
      <c r="M7608" t="s">
        <v>294</v>
      </c>
      <c r="N7608">
        <v>523.6</v>
      </c>
      <c r="O7608">
        <v>353.49</v>
      </c>
    </row>
    <row r="7609" spans="1:15" x14ac:dyDescent="0.3">
      <c r="A7609">
        <v>7608</v>
      </c>
      <c r="B7609" t="s">
        <v>32</v>
      </c>
      <c r="C7609" t="s">
        <v>33</v>
      </c>
      <c r="D7609" t="s">
        <v>34</v>
      </c>
      <c r="E7609" t="s">
        <v>18</v>
      </c>
      <c r="F7609">
        <v>95583.59</v>
      </c>
      <c r="G7609">
        <v>392254.84</v>
      </c>
      <c r="H7609">
        <v>254195.8</v>
      </c>
      <c r="I7609">
        <v>11.86</v>
      </c>
      <c r="J7609">
        <v>625</v>
      </c>
      <c r="K7609" t="s">
        <v>35</v>
      </c>
      <c r="L7609" t="s">
        <v>46</v>
      </c>
      <c r="M7609" t="s">
        <v>71</v>
      </c>
      <c r="N7609">
        <v>7862.96</v>
      </c>
      <c r="O7609">
        <v>6157.82</v>
      </c>
    </row>
    <row r="7610" spans="1:15" x14ac:dyDescent="0.3">
      <c r="A7610">
        <v>7609</v>
      </c>
      <c r="B7610" t="s">
        <v>79</v>
      </c>
      <c r="C7610" t="s">
        <v>16</v>
      </c>
      <c r="D7610" t="s">
        <v>24</v>
      </c>
      <c r="E7610" t="s">
        <v>54</v>
      </c>
      <c r="F7610">
        <v>86543.08</v>
      </c>
      <c r="G7610">
        <v>252145.55</v>
      </c>
      <c r="H7610">
        <v>151354.79999999999</v>
      </c>
      <c r="I7610">
        <v>17.420000000000002</v>
      </c>
      <c r="J7610">
        <v>545</v>
      </c>
      <c r="K7610" t="s">
        <v>25</v>
      </c>
      <c r="L7610" t="s">
        <v>20</v>
      </c>
      <c r="M7610" t="s">
        <v>169</v>
      </c>
      <c r="N7610">
        <v>10859.28</v>
      </c>
      <c r="O7610">
        <v>8872.93</v>
      </c>
    </row>
    <row r="7611" spans="1:15" x14ac:dyDescent="0.3">
      <c r="A7611">
        <v>7610</v>
      </c>
      <c r="B7611" t="s">
        <v>32</v>
      </c>
      <c r="C7611" t="s">
        <v>33</v>
      </c>
      <c r="D7611" t="s">
        <v>34</v>
      </c>
      <c r="E7611" t="s">
        <v>54</v>
      </c>
      <c r="F7611">
        <v>92182.26</v>
      </c>
      <c r="G7611">
        <v>415633.63</v>
      </c>
      <c r="H7611">
        <v>99491.75</v>
      </c>
      <c r="I7611">
        <v>12.07</v>
      </c>
      <c r="J7611">
        <v>541</v>
      </c>
      <c r="K7611" t="s">
        <v>19</v>
      </c>
      <c r="L7611" t="s">
        <v>75</v>
      </c>
      <c r="M7611" t="s">
        <v>325</v>
      </c>
      <c r="N7611">
        <v>7225.09</v>
      </c>
      <c r="O7611">
        <v>6501.71</v>
      </c>
    </row>
    <row r="7612" spans="1:15" x14ac:dyDescent="0.3">
      <c r="A7612">
        <v>7611</v>
      </c>
      <c r="B7612" t="s">
        <v>22</v>
      </c>
      <c r="C7612" t="s">
        <v>16</v>
      </c>
      <c r="D7612" t="s">
        <v>17</v>
      </c>
      <c r="E7612" t="s">
        <v>18</v>
      </c>
      <c r="F7612">
        <v>71952.11</v>
      </c>
      <c r="G7612">
        <v>367197.51</v>
      </c>
      <c r="H7612">
        <v>416203.25</v>
      </c>
      <c r="I7612">
        <v>13.78</v>
      </c>
      <c r="J7612">
        <v>719</v>
      </c>
      <c r="K7612" t="s">
        <v>25</v>
      </c>
      <c r="L7612" t="s">
        <v>30</v>
      </c>
      <c r="M7612" t="s">
        <v>109</v>
      </c>
      <c r="N7612">
        <v>4053.78</v>
      </c>
      <c r="O7612">
        <v>2520.14</v>
      </c>
    </row>
    <row r="7613" spans="1:15" x14ac:dyDescent="0.3">
      <c r="A7613">
        <v>7612</v>
      </c>
      <c r="B7613" t="s">
        <v>43</v>
      </c>
      <c r="C7613" t="s">
        <v>16</v>
      </c>
      <c r="D7613" t="s">
        <v>34</v>
      </c>
      <c r="E7613" t="s">
        <v>38</v>
      </c>
      <c r="F7613">
        <v>51139.57</v>
      </c>
      <c r="G7613">
        <v>459544.4</v>
      </c>
      <c r="H7613">
        <v>358107.09</v>
      </c>
      <c r="I7613">
        <v>6.77</v>
      </c>
      <c r="J7613">
        <v>593</v>
      </c>
      <c r="K7613" t="s">
        <v>25</v>
      </c>
      <c r="L7613" t="s">
        <v>46</v>
      </c>
      <c r="M7613" t="s">
        <v>273</v>
      </c>
      <c r="N7613">
        <v>3829.25</v>
      </c>
      <c r="O7613">
        <v>2817.19</v>
      </c>
    </row>
    <row r="7614" spans="1:15" x14ac:dyDescent="0.3">
      <c r="A7614">
        <v>7613</v>
      </c>
      <c r="B7614" t="s">
        <v>50</v>
      </c>
      <c r="C7614" t="s">
        <v>33</v>
      </c>
      <c r="D7614" t="s">
        <v>24</v>
      </c>
      <c r="E7614" t="s">
        <v>38</v>
      </c>
      <c r="F7614">
        <v>43313.38</v>
      </c>
      <c r="G7614">
        <v>88197.8</v>
      </c>
      <c r="H7614">
        <v>309127.7</v>
      </c>
      <c r="I7614">
        <v>16.829999999999998</v>
      </c>
      <c r="J7614">
        <v>864</v>
      </c>
      <c r="K7614" t="s">
        <v>45</v>
      </c>
      <c r="L7614" t="s">
        <v>30</v>
      </c>
      <c r="M7614" t="s">
        <v>67</v>
      </c>
      <c r="N7614">
        <v>5359.48</v>
      </c>
      <c r="O7614">
        <v>4680.3900000000003</v>
      </c>
    </row>
    <row r="7615" spans="1:15" x14ac:dyDescent="0.3">
      <c r="A7615">
        <v>7614</v>
      </c>
      <c r="B7615" t="s">
        <v>32</v>
      </c>
      <c r="C7615" t="s">
        <v>37</v>
      </c>
      <c r="D7615" t="s">
        <v>34</v>
      </c>
      <c r="E7615" t="s">
        <v>29</v>
      </c>
      <c r="F7615">
        <v>84740.46</v>
      </c>
      <c r="G7615">
        <v>37974.050000000003</v>
      </c>
      <c r="H7615">
        <v>121951.88</v>
      </c>
      <c r="I7615">
        <v>6.59</v>
      </c>
      <c r="J7615">
        <v>321</v>
      </c>
      <c r="K7615" t="s">
        <v>39</v>
      </c>
      <c r="L7615" t="s">
        <v>75</v>
      </c>
      <c r="M7615" t="s">
        <v>223</v>
      </c>
      <c r="N7615">
        <v>6352.42</v>
      </c>
      <c r="O7615">
        <v>3542.62</v>
      </c>
    </row>
    <row r="7616" spans="1:15" x14ac:dyDescent="0.3">
      <c r="A7616">
        <v>7615</v>
      </c>
      <c r="B7616" t="s">
        <v>15</v>
      </c>
      <c r="C7616" t="s">
        <v>58</v>
      </c>
      <c r="D7616" t="s">
        <v>56</v>
      </c>
      <c r="E7616" t="s">
        <v>18</v>
      </c>
      <c r="F7616">
        <v>94869.26</v>
      </c>
      <c r="G7616">
        <v>310112.65000000002</v>
      </c>
      <c r="H7616">
        <v>221215.66</v>
      </c>
      <c r="I7616">
        <v>15.83</v>
      </c>
      <c r="J7616">
        <v>390</v>
      </c>
      <c r="K7616" t="s">
        <v>19</v>
      </c>
      <c r="L7616" t="s">
        <v>30</v>
      </c>
      <c r="M7616" t="s">
        <v>406</v>
      </c>
      <c r="N7616">
        <v>6983.8</v>
      </c>
      <c r="O7616">
        <v>4714.2299999999996</v>
      </c>
    </row>
    <row r="7617" spans="1:15" x14ac:dyDescent="0.3">
      <c r="A7617">
        <v>7616</v>
      </c>
      <c r="B7617" t="s">
        <v>15</v>
      </c>
      <c r="C7617" t="s">
        <v>33</v>
      </c>
      <c r="D7617" t="s">
        <v>56</v>
      </c>
      <c r="E7617" t="s">
        <v>29</v>
      </c>
      <c r="F7617">
        <v>69362.37</v>
      </c>
      <c r="G7617">
        <v>302839.05</v>
      </c>
      <c r="H7617">
        <v>113127.59</v>
      </c>
      <c r="I7617">
        <v>7.76</v>
      </c>
      <c r="J7617">
        <v>356</v>
      </c>
      <c r="K7617" t="s">
        <v>19</v>
      </c>
      <c r="L7617" t="s">
        <v>46</v>
      </c>
      <c r="M7617" t="s">
        <v>305</v>
      </c>
      <c r="N7617">
        <v>6429.22</v>
      </c>
      <c r="O7617">
        <v>5735.7</v>
      </c>
    </row>
    <row r="7618" spans="1:15" x14ac:dyDescent="0.3">
      <c r="A7618">
        <v>7617</v>
      </c>
      <c r="B7618" t="s">
        <v>22</v>
      </c>
      <c r="C7618" t="s">
        <v>58</v>
      </c>
      <c r="D7618" t="s">
        <v>24</v>
      </c>
      <c r="E7618" t="s">
        <v>54</v>
      </c>
      <c r="F7618">
        <v>48143.38</v>
      </c>
      <c r="G7618">
        <v>474291.04</v>
      </c>
      <c r="H7618">
        <v>200111.61</v>
      </c>
      <c r="I7618">
        <v>9.67</v>
      </c>
      <c r="J7618">
        <v>312</v>
      </c>
      <c r="K7618" t="s">
        <v>25</v>
      </c>
      <c r="L7618" t="s">
        <v>26</v>
      </c>
      <c r="M7618" t="s">
        <v>265</v>
      </c>
      <c r="N7618">
        <v>2793.64</v>
      </c>
      <c r="O7618">
        <v>2505.5500000000002</v>
      </c>
    </row>
    <row r="7619" spans="1:15" x14ac:dyDescent="0.3">
      <c r="A7619">
        <v>7618</v>
      </c>
      <c r="B7619" t="s">
        <v>85</v>
      </c>
      <c r="C7619" t="s">
        <v>37</v>
      </c>
      <c r="D7619" t="s">
        <v>56</v>
      </c>
      <c r="E7619" t="s">
        <v>63</v>
      </c>
      <c r="F7619">
        <v>77838.98</v>
      </c>
      <c r="G7619">
        <v>376024.4</v>
      </c>
      <c r="H7619">
        <v>425840.74</v>
      </c>
      <c r="I7619">
        <v>6.94</v>
      </c>
      <c r="J7619">
        <v>757</v>
      </c>
      <c r="K7619" t="s">
        <v>35</v>
      </c>
      <c r="L7619" t="s">
        <v>46</v>
      </c>
      <c r="M7619" t="s">
        <v>190</v>
      </c>
      <c r="N7619">
        <v>4358.63</v>
      </c>
      <c r="O7619">
        <v>3209.65</v>
      </c>
    </row>
    <row r="7620" spans="1:15" x14ac:dyDescent="0.3">
      <c r="A7620">
        <v>7619</v>
      </c>
      <c r="B7620" t="s">
        <v>52</v>
      </c>
      <c r="C7620" t="s">
        <v>37</v>
      </c>
      <c r="D7620" t="s">
        <v>17</v>
      </c>
      <c r="E7620" t="s">
        <v>38</v>
      </c>
      <c r="F7620">
        <v>31242.44</v>
      </c>
      <c r="G7620">
        <v>21831.45</v>
      </c>
      <c r="H7620">
        <v>156541.96</v>
      </c>
      <c r="I7620">
        <v>17.43</v>
      </c>
      <c r="J7620">
        <v>663</v>
      </c>
      <c r="K7620" t="s">
        <v>39</v>
      </c>
      <c r="L7620" t="s">
        <v>26</v>
      </c>
      <c r="M7620" t="s">
        <v>84</v>
      </c>
      <c r="N7620">
        <v>3235.57</v>
      </c>
      <c r="O7620">
        <v>2152.17</v>
      </c>
    </row>
    <row r="7621" spans="1:15" x14ac:dyDescent="0.3">
      <c r="A7621">
        <v>7620</v>
      </c>
      <c r="B7621" t="s">
        <v>79</v>
      </c>
      <c r="C7621" t="s">
        <v>23</v>
      </c>
      <c r="D7621" t="s">
        <v>34</v>
      </c>
      <c r="E7621" t="s">
        <v>38</v>
      </c>
      <c r="F7621">
        <v>55312.23</v>
      </c>
      <c r="G7621">
        <v>181859.27</v>
      </c>
      <c r="H7621">
        <v>421163.43</v>
      </c>
      <c r="I7621">
        <v>10.67</v>
      </c>
      <c r="J7621">
        <v>534</v>
      </c>
      <c r="K7621" t="s">
        <v>45</v>
      </c>
      <c r="L7621" t="s">
        <v>75</v>
      </c>
      <c r="M7621" t="s">
        <v>124</v>
      </c>
      <c r="N7621">
        <v>7619.39</v>
      </c>
      <c r="O7621">
        <v>6621.41</v>
      </c>
    </row>
    <row r="7622" spans="1:15" x14ac:dyDescent="0.3">
      <c r="A7622">
        <v>7621</v>
      </c>
      <c r="B7622" t="s">
        <v>22</v>
      </c>
      <c r="C7622" t="s">
        <v>37</v>
      </c>
      <c r="D7622" t="s">
        <v>28</v>
      </c>
      <c r="E7622" t="s">
        <v>29</v>
      </c>
      <c r="F7622">
        <v>98928.75</v>
      </c>
      <c r="G7622">
        <v>169274.81</v>
      </c>
      <c r="H7622">
        <v>382997.3</v>
      </c>
      <c r="I7622">
        <v>12.52</v>
      </c>
      <c r="J7622">
        <v>516</v>
      </c>
      <c r="K7622" t="s">
        <v>25</v>
      </c>
      <c r="L7622" t="s">
        <v>20</v>
      </c>
      <c r="M7622" t="s">
        <v>98</v>
      </c>
      <c r="N7622">
        <v>7608.77</v>
      </c>
      <c r="O7622">
        <v>4724.6400000000003</v>
      </c>
    </row>
    <row r="7623" spans="1:15" x14ac:dyDescent="0.3">
      <c r="A7623">
        <v>7622</v>
      </c>
      <c r="B7623" t="s">
        <v>32</v>
      </c>
      <c r="C7623" t="s">
        <v>37</v>
      </c>
      <c r="D7623" t="s">
        <v>17</v>
      </c>
      <c r="E7623" t="s">
        <v>29</v>
      </c>
      <c r="F7623">
        <v>14836.79</v>
      </c>
      <c r="G7623">
        <v>44515.61</v>
      </c>
      <c r="H7623">
        <v>275675.42</v>
      </c>
      <c r="I7623">
        <v>16.59</v>
      </c>
      <c r="J7623">
        <v>592</v>
      </c>
      <c r="K7623" t="s">
        <v>25</v>
      </c>
      <c r="L7623" t="s">
        <v>75</v>
      </c>
      <c r="M7623" t="s">
        <v>396</v>
      </c>
      <c r="N7623">
        <v>981.13</v>
      </c>
      <c r="O7623">
        <v>831.18</v>
      </c>
    </row>
    <row r="7624" spans="1:15" x14ac:dyDescent="0.3">
      <c r="A7624">
        <v>7623</v>
      </c>
      <c r="B7624" t="s">
        <v>48</v>
      </c>
      <c r="C7624" t="s">
        <v>37</v>
      </c>
      <c r="D7624" t="s">
        <v>56</v>
      </c>
      <c r="E7624" t="s">
        <v>63</v>
      </c>
      <c r="F7624">
        <v>12853.12</v>
      </c>
      <c r="G7624">
        <v>203703.44</v>
      </c>
      <c r="H7624">
        <v>219989.57</v>
      </c>
      <c r="I7624">
        <v>11.15</v>
      </c>
      <c r="J7624">
        <v>653</v>
      </c>
      <c r="K7624" t="s">
        <v>19</v>
      </c>
      <c r="L7624" t="s">
        <v>26</v>
      </c>
      <c r="M7624" t="s">
        <v>339</v>
      </c>
      <c r="N7624">
        <v>1519.03</v>
      </c>
      <c r="O7624">
        <v>1184.19</v>
      </c>
    </row>
    <row r="7625" spans="1:15" x14ac:dyDescent="0.3">
      <c r="A7625">
        <v>7624</v>
      </c>
      <c r="B7625" t="s">
        <v>41</v>
      </c>
      <c r="C7625" t="s">
        <v>58</v>
      </c>
      <c r="D7625" t="s">
        <v>56</v>
      </c>
      <c r="E7625" t="s">
        <v>63</v>
      </c>
      <c r="F7625">
        <v>32749.54</v>
      </c>
      <c r="G7625">
        <v>38846.089999999997</v>
      </c>
      <c r="H7625">
        <v>54697.16</v>
      </c>
      <c r="I7625">
        <v>5.64</v>
      </c>
      <c r="J7625">
        <v>359</v>
      </c>
      <c r="K7625" t="s">
        <v>19</v>
      </c>
      <c r="L7625" t="s">
        <v>30</v>
      </c>
      <c r="M7625" t="s">
        <v>328</v>
      </c>
      <c r="N7625">
        <v>4827.28</v>
      </c>
      <c r="O7625">
        <v>2516.9699999999998</v>
      </c>
    </row>
    <row r="7626" spans="1:15" x14ac:dyDescent="0.3">
      <c r="A7626">
        <v>7625</v>
      </c>
      <c r="B7626" t="s">
        <v>85</v>
      </c>
      <c r="C7626" t="s">
        <v>23</v>
      </c>
      <c r="D7626" t="s">
        <v>24</v>
      </c>
      <c r="E7626" t="s">
        <v>54</v>
      </c>
      <c r="F7626">
        <v>23779.31</v>
      </c>
      <c r="G7626">
        <v>161129.49</v>
      </c>
      <c r="H7626">
        <v>93107.58</v>
      </c>
      <c r="I7626">
        <v>16.96</v>
      </c>
      <c r="J7626">
        <v>756</v>
      </c>
      <c r="K7626" t="s">
        <v>35</v>
      </c>
      <c r="L7626" t="s">
        <v>26</v>
      </c>
      <c r="M7626" t="s">
        <v>64</v>
      </c>
      <c r="N7626">
        <v>3171.76</v>
      </c>
      <c r="O7626">
        <v>1698.9</v>
      </c>
    </row>
    <row r="7627" spans="1:15" x14ac:dyDescent="0.3">
      <c r="A7627">
        <v>7626</v>
      </c>
      <c r="B7627" t="s">
        <v>48</v>
      </c>
      <c r="C7627" t="s">
        <v>23</v>
      </c>
      <c r="D7627" t="s">
        <v>28</v>
      </c>
      <c r="E7627" t="s">
        <v>18</v>
      </c>
      <c r="F7627">
        <v>19889.38</v>
      </c>
      <c r="G7627">
        <v>140260.31</v>
      </c>
      <c r="H7627">
        <v>154796.82</v>
      </c>
      <c r="I7627">
        <v>12.61</v>
      </c>
      <c r="J7627">
        <v>667</v>
      </c>
      <c r="K7627" t="s">
        <v>45</v>
      </c>
      <c r="L7627" t="s">
        <v>30</v>
      </c>
      <c r="M7627" t="s">
        <v>399</v>
      </c>
      <c r="N7627">
        <v>1850.65</v>
      </c>
      <c r="O7627">
        <v>1169.17</v>
      </c>
    </row>
    <row r="7628" spans="1:15" x14ac:dyDescent="0.3">
      <c r="A7628">
        <v>7627</v>
      </c>
      <c r="B7628" t="s">
        <v>85</v>
      </c>
      <c r="C7628" t="s">
        <v>58</v>
      </c>
      <c r="D7628" t="s">
        <v>34</v>
      </c>
      <c r="E7628" t="s">
        <v>54</v>
      </c>
      <c r="F7628">
        <v>86103.33</v>
      </c>
      <c r="G7628">
        <v>230816.26</v>
      </c>
      <c r="H7628">
        <v>100604.5</v>
      </c>
      <c r="I7628">
        <v>5.93</v>
      </c>
      <c r="J7628">
        <v>727</v>
      </c>
      <c r="K7628" t="s">
        <v>25</v>
      </c>
      <c r="L7628" t="s">
        <v>20</v>
      </c>
      <c r="M7628" t="s">
        <v>95</v>
      </c>
      <c r="N7628">
        <v>8175.2</v>
      </c>
      <c r="O7628">
        <v>7315.24</v>
      </c>
    </row>
    <row r="7629" spans="1:15" x14ac:dyDescent="0.3">
      <c r="A7629">
        <v>7628</v>
      </c>
      <c r="B7629" t="s">
        <v>15</v>
      </c>
      <c r="C7629" t="s">
        <v>58</v>
      </c>
      <c r="D7629" t="s">
        <v>17</v>
      </c>
      <c r="E7629" t="s">
        <v>38</v>
      </c>
      <c r="F7629">
        <v>89234.240000000005</v>
      </c>
      <c r="G7629">
        <v>229683.78</v>
      </c>
      <c r="H7629">
        <v>417842.97</v>
      </c>
      <c r="I7629">
        <v>12.03</v>
      </c>
      <c r="J7629">
        <v>306</v>
      </c>
      <c r="K7629" t="s">
        <v>39</v>
      </c>
      <c r="L7629" t="s">
        <v>26</v>
      </c>
      <c r="M7629" t="s">
        <v>309</v>
      </c>
      <c r="N7629">
        <v>12607.25</v>
      </c>
      <c r="O7629">
        <v>8867.58</v>
      </c>
    </row>
    <row r="7630" spans="1:15" x14ac:dyDescent="0.3">
      <c r="A7630">
        <v>7629</v>
      </c>
      <c r="B7630" t="s">
        <v>43</v>
      </c>
      <c r="C7630" t="s">
        <v>58</v>
      </c>
      <c r="D7630" t="s">
        <v>17</v>
      </c>
      <c r="E7630" t="s">
        <v>63</v>
      </c>
      <c r="F7630">
        <v>60245.58</v>
      </c>
      <c r="G7630">
        <v>345691.56</v>
      </c>
      <c r="H7630">
        <v>185538.4</v>
      </c>
      <c r="I7630">
        <v>11.05</v>
      </c>
      <c r="J7630">
        <v>583</v>
      </c>
      <c r="K7630" t="s">
        <v>19</v>
      </c>
      <c r="L7630" t="s">
        <v>75</v>
      </c>
      <c r="M7630" t="s">
        <v>176</v>
      </c>
      <c r="N7630">
        <v>6541.71</v>
      </c>
      <c r="O7630">
        <v>4414.38</v>
      </c>
    </row>
    <row r="7631" spans="1:15" x14ac:dyDescent="0.3">
      <c r="A7631">
        <v>7630</v>
      </c>
      <c r="B7631" t="s">
        <v>43</v>
      </c>
      <c r="C7631" t="s">
        <v>33</v>
      </c>
      <c r="D7631" t="s">
        <v>17</v>
      </c>
      <c r="E7631" t="s">
        <v>54</v>
      </c>
      <c r="F7631">
        <v>74395.3</v>
      </c>
      <c r="G7631">
        <v>33164.800000000003</v>
      </c>
      <c r="H7631">
        <v>475148.25</v>
      </c>
      <c r="I7631">
        <v>6.13</v>
      </c>
      <c r="J7631">
        <v>511</v>
      </c>
      <c r="K7631" t="s">
        <v>19</v>
      </c>
      <c r="L7631" t="s">
        <v>30</v>
      </c>
      <c r="M7631" t="s">
        <v>292</v>
      </c>
      <c r="N7631">
        <v>6550.52</v>
      </c>
      <c r="O7631">
        <v>4487.3</v>
      </c>
    </row>
    <row r="7632" spans="1:15" x14ac:dyDescent="0.3">
      <c r="A7632">
        <v>7631</v>
      </c>
      <c r="B7632" t="s">
        <v>22</v>
      </c>
      <c r="C7632" t="s">
        <v>16</v>
      </c>
      <c r="D7632" t="s">
        <v>28</v>
      </c>
      <c r="E7632" t="s">
        <v>18</v>
      </c>
      <c r="F7632">
        <v>87748.77</v>
      </c>
      <c r="G7632">
        <v>188633.64</v>
      </c>
      <c r="H7632">
        <v>53516.79</v>
      </c>
      <c r="I7632">
        <v>12.74</v>
      </c>
      <c r="J7632">
        <v>533</v>
      </c>
      <c r="K7632" t="s">
        <v>19</v>
      </c>
      <c r="L7632" t="s">
        <v>26</v>
      </c>
      <c r="M7632" t="s">
        <v>110</v>
      </c>
      <c r="N7632">
        <v>9687.36</v>
      </c>
      <c r="O7632">
        <v>7603.65</v>
      </c>
    </row>
    <row r="7633" spans="1:15" x14ac:dyDescent="0.3">
      <c r="A7633">
        <v>7632</v>
      </c>
      <c r="B7633" t="s">
        <v>22</v>
      </c>
      <c r="C7633" t="s">
        <v>23</v>
      </c>
      <c r="D7633" t="s">
        <v>34</v>
      </c>
      <c r="E7633" t="s">
        <v>29</v>
      </c>
      <c r="F7633">
        <v>80643.78</v>
      </c>
      <c r="G7633">
        <v>413566.29</v>
      </c>
      <c r="H7633">
        <v>295222.05</v>
      </c>
      <c r="I7633">
        <v>6.4</v>
      </c>
      <c r="J7633">
        <v>727</v>
      </c>
      <c r="K7633" t="s">
        <v>45</v>
      </c>
      <c r="L7633" t="s">
        <v>30</v>
      </c>
      <c r="M7633" t="s">
        <v>228</v>
      </c>
      <c r="N7633">
        <v>5590.6</v>
      </c>
      <c r="O7633">
        <v>2854.99</v>
      </c>
    </row>
    <row r="7634" spans="1:15" x14ac:dyDescent="0.3">
      <c r="A7634">
        <v>7633</v>
      </c>
      <c r="B7634" t="s">
        <v>22</v>
      </c>
      <c r="C7634" t="s">
        <v>23</v>
      </c>
      <c r="D7634" t="s">
        <v>28</v>
      </c>
      <c r="E7634" t="s">
        <v>18</v>
      </c>
      <c r="F7634">
        <v>87218.14</v>
      </c>
      <c r="G7634">
        <v>243412.26</v>
      </c>
      <c r="H7634">
        <v>423348.98</v>
      </c>
      <c r="I7634">
        <v>10.17</v>
      </c>
      <c r="J7634">
        <v>784</v>
      </c>
      <c r="K7634" t="s">
        <v>19</v>
      </c>
      <c r="L7634" t="s">
        <v>30</v>
      </c>
      <c r="M7634" t="s">
        <v>258</v>
      </c>
      <c r="N7634">
        <v>11149.12</v>
      </c>
      <c r="O7634">
        <v>8539.7800000000007</v>
      </c>
    </row>
    <row r="7635" spans="1:15" x14ac:dyDescent="0.3">
      <c r="A7635">
        <v>7634</v>
      </c>
      <c r="B7635" t="s">
        <v>79</v>
      </c>
      <c r="C7635" t="s">
        <v>37</v>
      </c>
      <c r="D7635" t="s">
        <v>24</v>
      </c>
      <c r="E7635" t="s">
        <v>29</v>
      </c>
      <c r="F7635">
        <v>67717.63</v>
      </c>
      <c r="G7635">
        <v>200347</v>
      </c>
      <c r="H7635">
        <v>29012.54</v>
      </c>
      <c r="I7635">
        <v>14.7</v>
      </c>
      <c r="J7635">
        <v>559</v>
      </c>
      <c r="K7635" t="s">
        <v>19</v>
      </c>
      <c r="L7635" t="s">
        <v>46</v>
      </c>
      <c r="M7635" t="s">
        <v>373</v>
      </c>
      <c r="N7635">
        <v>3541.01</v>
      </c>
      <c r="O7635">
        <v>2652.2</v>
      </c>
    </row>
    <row r="7636" spans="1:15" x14ac:dyDescent="0.3">
      <c r="A7636">
        <v>7635</v>
      </c>
      <c r="B7636" t="s">
        <v>85</v>
      </c>
      <c r="C7636" t="s">
        <v>58</v>
      </c>
      <c r="D7636" t="s">
        <v>17</v>
      </c>
      <c r="E7636" t="s">
        <v>54</v>
      </c>
      <c r="F7636">
        <v>4690.22</v>
      </c>
      <c r="G7636">
        <v>217037.99</v>
      </c>
      <c r="H7636">
        <v>43199.44</v>
      </c>
      <c r="I7636">
        <v>6.98</v>
      </c>
      <c r="J7636">
        <v>846</v>
      </c>
      <c r="K7636" t="s">
        <v>35</v>
      </c>
      <c r="L7636" t="s">
        <v>30</v>
      </c>
      <c r="M7636" t="s">
        <v>132</v>
      </c>
      <c r="N7636">
        <v>278.64</v>
      </c>
      <c r="O7636">
        <v>235.3</v>
      </c>
    </row>
    <row r="7637" spans="1:15" x14ac:dyDescent="0.3">
      <c r="A7637">
        <v>7636</v>
      </c>
      <c r="B7637" t="s">
        <v>22</v>
      </c>
      <c r="C7637" t="s">
        <v>37</v>
      </c>
      <c r="D7637" t="s">
        <v>28</v>
      </c>
      <c r="E7637" t="s">
        <v>18</v>
      </c>
      <c r="F7637">
        <v>25100.81</v>
      </c>
      <c r="G7637">
        <v>382766.99</v>
      </c>
      <c r="H7637">
        <v>7378.54</v>
      </c>
      <c r="I7637">
        <v>8.25</v>
      </c>
      <c r="J7637">
        <v>898</v>
      </c>
      <c r="K7637" t="s">
        <v>19</v>
      </c>
      <c r="L7637" t="s">
        <v>46</v>
      </c>
      <c r="M7637" t="s">
        <v>361</v>
      </c>
      <c r="N7637">
        <v>3369.45</v>
      </c>
      <c r="O7637">
        <v>2283.92</v>
      </c>
    </row>
    <row r="7638" spans="1:15" x14ac:dyDescent="0.3">
      <c r="A7638">
        <v>7637</v>
      </c>
      <c r="B7638" t="s">
        <v>43</v>
      </c>
      <c r="C7638" t="s">
        <v>33</v>
      </c>
      <c r="D7638" t="s">
        <v>24</v>
      </c>
      <c r="E7638" t="s">
        <v>29</v>
      </c>
      <c r="F7638">
        <v>16131.32</v>
      </c>
      <c r="G7638">
        <v>29345.23</v>
      </c>
      <c r="H7638">
        <v>201955.57</v>
      </c>
      <c r="I7638">
        <v>7.85</v>
      </c>
      <c r="J7638">
        <v>838</v>
      </c>
      <c r="K7638" t="s">
        <v>25</v>
      </c>
      <c r="L7638" t="s">
        <v>30</v>
      </c>
      <c r="M7638" t="s">
        <v>105</v>
      </c>
      <c r="N7638">
        <v>2148.9499999999998</v>
      </c>
      <c r="O7638">
        <v>1410.62</v>
      </c>
    </row>
    <row r="7639" spans="1:15" x14ac:dyDescent="0.3">
      <c r="A7639">
        <v>7638</v>
      </c>
      <c r="B7639" t="s">
        <v>15</v>
      </c>
      <c r="C7639" t="s">
        <v>16</v>
      </c>
      <c r="D7639" t="s">
        <v>28</v>
      </c>
      <c r="E7639" t="s">
        <v>29</v>
      </c>
      <c r="F7639">
        <v>31593.49</v>
      </c>
      <c r="G7639">
        <v>318560.33</v>
      </c>
      <c r="H7639">
        <v>255813.43</v>
      </c>
      <c r="I7639">
        <v>5.5</v>
      </c>
      <c r="J7639">
        <v>340</v>
      </c>
      <c r="K7639" t="s">
        <v>25</v>
      </c>
      <c r="L7639" t="s">
        <v>20</v>
      </c>
      <c r="M7639" t="s">
        <v>88</v>
      </c>
      <c r="N7639">
        <v>2280.2199999999998</v>
      </c>
      <c r="O7639">
        <v>2043.86</v>
      </c>
    </row>
    <row r="7640" spans="1:15" x14ac:dyDescent="0.3">
      <c r="A7640">
        <v>7639</v>
      </c>
      <c r="B7640" t="s">
        <v>41</v>
      </c>
      <c r="C7640" t="s">
        <v>23</v>
      </c>
      <c r="D7640" t="s">
        <v>24</v>
      </c>
      <c r="E7640" t="s">
        <v>29</v>
      </c>
      <c r="F7640">
        <v>73783.13</v>
      </c>
      <c r="G7640">
        <v>382154.02</v>
      </c>
      <c r="H7640">
        <v>331846.25</v>
      </c>
      <c r="I7640">
        <v>15.83</v>
      </c>
      <c r="J7640">
        <v>816</v>
      </c>
      <c r="K7640" t="s">
        <v>25</v>
      </c>
      <c r="L7640" t="s">
        <v>46</v>
      </c>
      <c r="M7640" t="s">
        <v>263</v>
      </c>
      <c r="N7640">
        <v>6032.82</v>
      </c>
      <c r="O7640">
        <v>4095.39</v>
      </c>
    </row>
    <row r="7641" spans="1:15" x14ac:dyDescent="0.3">
      <c r="A7641">
        <v>7640</v>
      </c>
      <c r="B7641" t="s">
        <v>43</v>
      </c>
      <c r="C7641" t="s">
        <v>37</v>
      </c>
      <c r="D7641" t="s">
        <v>56</v>
      </c>
      <c r="E7641" t="s">
        <v>38</v>
      </c>
      <c r="F7641">
        <v>94508.88</v>
      </c>
      <c r="G7641">
        <v>314998.62</v>
      </c>
      <c r="H7641">
        <v>84158.96</v>
      </c>
      <c r="I7641">
        <v>11.68</v>
      </c>
      <c r="J7641">
        <v>551</v>
      </c>
      <c r="K7641" t="s">
        <v>19</v>
      </c>
      <c r="L7641" t="s">
        <v>30</v>
      </c>
      <c r="M7641" t="s">
        <v>210</v>
      </c>
      <c r="N7641">
        <v>13050.85</v>
      </c>
      <c r="O7641">
        <v>7448.43</v>
      </c>
    </row>
    <row r="7642" spans="1:15" x14ac:dyDescent="0.3">
      <c r="A7642">
        <v>7641</v>
      </c>
      <c r="B7642" t="s">
        <v>32</v>
      </c>
      <c r="C7642" t="s">
        <v>33</v>
      </c>
      <c r="D7642" t="s">
        <v>24</v>
      </c>
      <c r="E7642" t="s">
        <v>38</v>
      </c>
      <c r="F7642">
        <v>95018.03</v>
      </c>
      <c r="G7642">
        <v>276540.12</v>
      </c>
      <c r="H7642">
        <v>73614.47</v>
      </c>
      <c r="I7642">
        <v>14.36</v>
      </c>
      <c r="J7642">
        <v>326</v>
      </c>
      <c r="K7642" t="s">
        <v>45</v>
      </c>
      <c r="L7642" t="s">
        <v>75</v>
      </c>
      <c r="M7642" t="s">
        <v>31</v>
      </c>
      <c r="N7642">
        <v>5455.34</v>
      </c>
      <c r="O7642">
        <v>3949.46</v>
      </c>
    </row>
    <row r="7643" spans="1:15" x14ac:dyDescent="0.3">
      <c r="A7643">
        <v>7642</v>
      </c>
      <c r="B7643" t="s">
        <v>41</v>
      </c>
      <c r="C7643" t="s">
        <v>37</v>
      </c>
      <c r="D7643" t="s">
        <v>28</v>
      </c>
      <c r="E7643" t="s">
        <v>54</v>
      </c>
      <c r="F7643">
        <v>2448.1999999999998</v>
      </c>
      <c r="G7643">
        <v>346074.55</v>
      </c>
      <c r="H7643">
        <v>488409.78</v>
      </c>
      <c r="I7643">
        <v>10.4</v>
      </c>
      <c r="J7643">
        <v>478</v>
      </c>
      <c r="K7643" t="s">
        <v>35</v>
      </c>
      <c r="L7643" t="s">
        <v>30</v>
      </c>
      <c r="M7643" t="s">
        <v>205</v>
      </c>
      <c r="N7643">
        <v>172.24</v>
      </c>
      <c r="O7643">
        <v>86.58</v>
      </c>
    </row>
    <row r="7644" spans="1:15" x14ac:dyDescent="0.3">
      <c r="A7644">
        <v>7643</v>
      </c>
      <c r="B7644" t="s">
        <v>41</v>
      </c>
      <c r="C7644" t="s">
        <v>37</v>
      </c>
      <c r="D7644" t="s">
        <v>34</v>
      </c>
      <c r="E7644" t="s">
        <v>38</v>
      </c>
      <c r="F7644">
        <v>28265.41</v>
      </c>
      <c r="G7644">
        <v>257771.92</v>
      </c>
      <c r="H7644">
        <v>180243.91</v>
      </c>
      <c r="I7644">
        <v>13.66</v>
      </c>
      <c r="J7644">
        <v>607</v>
      </c>
      <c r="K7644" t="s">
        <v>35</v>
      </c>
      <c r="L7644" t="s">
        <v>46</v>
      </c>
      <c r="M7644" t="s">
        <v>378</v>
      </c>
      <c r="N7644">
        <v>3216.02</v>
      </c>
      <c r="O7644">
        <v>2566.59</v>
      </c>
    </row>
    <row r="7645" spans="1:15" x14ac:dyDescent="0.3">
      <c r="A7645">
        <v>7644</v>
      </c>
      <c r="B7645" t="s">
        <v>79</v>
      </c>
      <c r="C7645" t="s">
        <v>16</v>
      </c>
      <c r="D7645" t="s">
        <v>17</v>
      </c>
      <c r="E7645" t="s">
        <v>63</v>
      </c>
      <c r="F7645">
        <v>14944.86</v>
      </c>
      <c r="G7645">
        <v>63633.49</v>
      </c>
      <c r="H7645">
        <v>34709.11</v>
      </c>
      <c r="I7645">
        <v>11.81</v>
      </c>
      <c r="J7645">
        <v>696</v>
      </c>
      <c r="K7645" t="s">
        <v>39</v>
      </c>
      <c r="L7645" t="s">
        <v>26</v>
      </c>
      <c r="M7645" t="s">
        <v>198</v>
      </c>
      <c r="N7645">
        <v>2025.59</v>
      </c>
      <c r="O7645">
        <v>1742.08</v>
      </c>
    </row>
    <row r="7646" spans="1:15" x14ac:dyDescent="0.3">
      <c r="A7646">
        <v>7645</v>
      </c>
      <c r="B7646" t="s">
        <v>15</v>
      </c>
      <c r="C7646" t="s">
        <v>58</v>
      </c>
      <c r="D7646" t="s">
        <v>17</v>
      </c>
      <c r="E7646" t="s">
        <v>29</v>
      </c>
      <c r="F7646">
        <v>75608.639999999999</v>
      </c>
      <c r="G7646">
        <v>362416.26</v>
      </c>
      <c r="H7646">
        <v>346757.33</v>
      </c>
      <c r="I7646">
        <v>12.44</v>
      </c>
      <c r="J7646">
        <v>646</v>
      </c>
      <c r="K7646" t="s">
        <v>45</v>
      </c>
      <c r="L7646" t="s">
        <v>20</v>
      </c>
      <c r="M7646" t="s">
        <v>259</v>
      </c>
      <c r="N7646">
        <v>3920.67</v>
      </c>
      <c r="O7646">
        <v>3032.58</v>
      </c>
    </row>
    <row r="7647" spans="1:15" x14ac:dyDescent="0.3">
      <c r="A7647">
        <v>7646</v>
      </c>
      <c r="B7647" t="s">
        <v>48</v>
      </c>
      <c r="C7647" t="s">
        <v>37</v>
      </c>
      <c r="D7647" t="s">
        <v>34</v>
      </c>
      <c r="E7647" t="s">
        <v>38</v>
      </c>
      <c r="F7647">
        <v>43361.47</v>
      </c>
      <c r="G7647">
        <v>257659.82</v>
      </c>
      <c r="H7647">
        <v>353812.8</v>
      </c>
      <c r="I7647">
        <v>8.1300000000000008</v>
      </c>
      <c r="J7647">
        <v>848</v>
      </c>
      <c r="K7647" t="s">
        <v>39</v>
      </c>
      <c r="L7647" t="s">
        <v>20</v>
      </c>
      <c r="M7647" t="s">
        <v>152</v>
      </c>
      <c r="N7647">
        <v>5891.62</v>
      </c>
      <c r="O7647">
        <v>3943.08</v>
      </c>
    </row>
    <row r="7648" spans="1:15" x14ac:dyDescent="0.3">
      <c r="A7648">
        <v>7647</v>
      </c>
      <c r="B7648" t="s">
        <v>32</v>
      </c>
      <c r="C7648" t="s">
        <v>23</v>
      </c>
      <c r="D7648" t="s">
        <v>24</v>
      </c>
      <c r="E7648" t="s">
        <v>29</v>
      </c>
      <c r="F7648">
        <v>53835.95</v>
      </c>
      <c r="G7648">
        <v>333957.28000000003</v>
      </c>
      <c r="H7648">
        <v>31157.63</v>
      </c>
      <c r="I7648">
        <v>13.71</v>
      </c>
      <c r="J7648">
        <v>746</v>
      </c>
      <c r="K7648" t="s">
        <v>45</v>
      </c>
      <c r="L7648" t="s">
        <v>46</v>
      </c>
      <c r="M7648" t="s">
        <v>94</v>
      </c>
      <c r="N7648">
        <v>5858.13</v>
      </c>
      <c r="O7648">
        <v>4114.03</v>
      </c>
    </row>
    <row r="7649" spans="1:15" x14ac:dyDescent="0.3">
      <c r="A7649">
        <v>7648</v>
      </c>
      <c r="B7649" t="s">
        <v>41</v>
      </c>
      <c r="C7649" t="s">
        <v>16</v>
      </c>
      <c r="D7649" t="s">
        <v>56</v>
      </c>
      <c r="E7649" t="s">
        <v>38</v>
      </c>
      <c r="F7649">
        <v>69896.240000000005</v>
      </c>
      <c r="G7649">
        <v>316033.17</v>
      </c>
      <c r="H7649">
        <v>98066.36</v>
      </c>
      <c r="I7649">
        <v>11.75</v>
      </c>
      <c r="J7649">
        <v>763</v>
      </c>
      <c r="K7649" t="s">
        <v>25</v>
      </c>
      <c r="L7649" t="s">
        <v>75</v>
      </c>
      <c r="M7649" t="s">
        <v>195</v>
      </c>
      <c r="N7649">
        <v>9955.75</v>
      </c>
      <c r="O7649">
        <v>8673.0499999999993</v>
      </c>
    </row>
    <row r="7650" spans="1:15" x14ac:dyDescent="0.3">
      <c r="A7650">
        <v>7649</v>
      </c>
      <c r="B7650" t="s">
        <v>48</v>
      </c>
      <c r="C7650" t="s">
        <v>23</v>
      </c>
      <c r="D7650" t="s">
        <v>56</v>
      </c>
      <c r="E7650" t="s">
        <v>54</v>
      </c>
      <c r="F7650">
        <v>58374.79</v>
      </c>
      <c r="G7650">
        <v>398501.42</v>
      </c>
      <c r="H7650">
        <v>498894.96</v>
      </c>
      <c r="I7650">
        <v>16.27</v>
      </c>
      <c r="J7650">
        <v>564</v>
      </c>
      <c r="K7650" t="s">
        <v>35</v>
      </c>
      <c r="L7650" t="s">
        <v>30</v>
      </c>
      <c r="M7650" t="s">
        <v>405</v>
      </c>
      <c r="N7650">
        <v>4001.64</v>
      </c>
      <c r="O7650">
        <v>3059.88</v>
      </c>
    </row>
    <row r="7651" spans="1:15" x14ac:dyDescent="0.3">
      <c r="A7651">
        <v>7650</v>
      </c>
      <c r="B7651" t="s">
        <v>32</v>
      </c>
      <c r="C7651" t="s">
        <v>16</v>
      </c>
      <c r="D7651" t="s">
        <v>56</v>
      </c>
      <c r="E7651" t="s">
        <v>63</v>
      </c>
      <c r="F7651">
        <v>26149.07</v>
      </c>
      <c r="G7651">
        <v>496872.6</v>
      </c>
      <c r="H7651">
        <v>277308.03999999998</v>
      </c>
      <c r="I7651">
        <v>10.61</v>
      </c>
      <c r="J7651">
        <v>414</v>
      </c>
      <c r="K7651" t="s">
        <v>19</v>
      </c>
      <c r="L7651" t="s">
        <v>75</v>
      </c>
      <c r="M7651" t="s">
        <v>111</v>
      </c>
      <c r="N7651">
        <v>2346.5300000000002</v>
      </c>
      <c r="O7651">
        <v>2079.34</v>
      </c>
    </row>
    <row r="7652" spans="1:15" x14ac:dyDescent="0.3">
      <c r="A7652">
        <v>7651</v>
      </c>
      <c r="B7652" t="s">
        <v>52</v>
      </c>
      <c r="C7652" t="s">
        <v>58</v>
      </c>
      <c r="D7652" t="s">
        <v>56</v>
      </c>
      <c r="E7652" t="s">
        <v>18</v>
      </c>
      <c r="F7652">
        <v>47248.37</v>
      </c>
      <c r="G7652">
        <v>364305.25</v>
      </c>
      <c r="H7652">
        <v>260358.05</v>
      </c>
      <c r="I7652">
        <v>11.95</v>
      </c>
      <c r="J7652">
        <v>619</v>
      </c>
      <c r="K7652" t="s">
        <v>45</v>
      </c>
      <c r="L7652" t="s">
        <v>26</v>
      </c>
      <c r="M7652" t="s">
        <v>380</v>
      </c>
      <c r="N7652">
        <v>2720.05</v>
      </c>
      <c r="O7652">
        <v>2201.81</v>
      </c>
    </row>
    <row r="7653" spans="1:15" x14ac:dyDescent="0.3">
      <c r="A7653">
        <v>7652</v>
      </c>
      <c r="B7653" t="s">
        <v>48</v>
      </c>
      <c r="C7653" t="s">
        <v>37</v>
      </c>
      <c r="D7653" t="s">
        <v>34</v>
      </c>
      <c r="E7653" t="s">
        <v>63</v>
      </c>
      <c r="F7653">
        <v>22732.959999999999</v>
      </c>
      <c r="G7653">
        <v>347282.75</v>
      </c>
      <c r="H7653">
        <v>89446.07</v>
      </c>
      <c r="I7653">
        <v>11.59</v>
      </c>
      <c r="J7653">
        <v>614</v>
      </c>
      <c r="K7653" t="s">
        <v>39</v>
      </c>
      <c r="L7653" t="s">
        <v>75</v>
      </c>
      <c r="M7653" t="s">
        <v>178</v>
      </c>
      <c r="N7653">
        <v>3067.58</v>
      </c>
      <c r="O7653">
        <v>2645.61</v>
      </c>
    </row>
    <row r="7654" spans="1:15" x14ac:dyDescent="0.3">
      <c r="A7654">
        <v>7653</v>
      </c>
      <c r="B7654" t="s">
        <v>52</v>
      </c>
      <c r="C7654" t="s">
        <v>16</v>
      </c>
      <c r="D7654" t="s">
        <v>34</v>
      </c>
      <c r="E7654" t="s">
        <v>18</v>
      </c>
      <c r="F7654">
        <v>34159.78</v>
      </c>
      <c r="G7654">
        <v>386406.59</v>
      </c>
      <c r="H7654">
        <v>107519.26</v>
      </c>
      <c r="I7654">
        <v>11.81</v>
      </c>
      <c r="J7654">
        <v>372</v>
      </c>
      <c r="K7654" t="s">
        <v>19</v>
      </c>
      <c r="L7654" t="s">
        <v>75</v>
      </c>
      <c r="M7654" t="s">
        <v>262</v>
      </c>
      <c r="N7654">
        <v>1967.55</v>
      </c>
      <c r="O7654">
        <v>1162.3499999999999</v>
      </c>
    </row>
    <row r="7655" spans="1:15" x14ac:dyDescent="0.3">
      <c r="A7655">
        <v>7654</v>
      </c>
      <c r="B7655" t="s">
        <v>41</v>
      </c>
      <c r="C7655" t="s">
        <v>33</v>
      </c>
      <c r="D7655" t="s">
        <v>56</v>
      </c>
      <c r="E7655" t="s">
        <v>18</v>
      </c>
      <c r="F7655">
        <v>91206.21</v>
      </c>
      <c r="G7655">
        <v>304990.88</v>
      </c>
      <c r="H7655">
        <v>63833.43</v>
      </c>
      <c r="I7655">
        <v>7.79</v>
      </c>
      <c r="J7655">
        <v>513</v>
      </c>
      <c r="K7655" t="s">
        <v>19</v>
      </c>
      <c r="L7655" t="s">
        <v>30</v>
      </c>
      <c r="M7655" t="s">
        <v>100</v>
      </c>
      <c r="N7655">
        <v>11412.21</v>
      </c>
      <c r="O7655">
        <v>7611.78</v>
      </c>
    </row>
    <row r="7656" spans="1:15" x14ac:dyDescent="0.3">
      <c r="A7656">
        <v>7655</v>
      </c>
      <c r="B7656" t="s">
        <v>43</v>
      </c>
      <c r="C7656" t="s">
        <v>33</v>
      </c>
      <c r="D7656" t="s">
        <v>24</v>
      </c>
      <c r="E7656" t="s">
        <v>18</v>
      </c>
      <c r="F7656">
        <v>43800.91</v>
      </c>
      <c r="G7656">
        <v>15156.17</v>
      </c>
      <c r="H7656">
        <v>235975.07</v>
      </c>
      <c r="I7656">
        <v>16.13</v>
      </c>
      <c r="J7656">
        <v>476</v>
      </c>
      <c r="K7656" t="s">
        <v>19</v>
      </c>
      <c r="L7656" t="s">
        <v>30</v>
      </c>
      <c r="M7656" t="s">
        <v>68</v>
      </c>
      <c r="N7656">
        <v>4379.08</v>
      </c>
      <c r="O7656">
        <v>2500</v>
      </c>
    </row>
    <row r="7657" spans="1:15" x14ac:dyDescent="0.3">
      <c r="A7657">
        <v>7656</v>
      </c>
      <c r="B7657" t="s">
        <v>41</v>
      </c>
      <c r="C7657" t="s">
        <v>23</v>
      </c>
      <c r="D7657" t="s">
        <v>56</v>
      </c>
      <c r="E7657" t="s">
        <v>29</v>
      </c>
      <c r="F7657">
        <v>63206.91</v>
      </c>
      <c r="G7657">
        <v>29258.42</v>
      </c>
      <c r="H7657">
        <v>308581.07</v>
      </c>
      <c r="I7657">
        <v>10.24</v>
      </c>
      <c r="J7657">
        <v>524</v>
      </c>
      <c r="K7657" t="s">
        <v>19</v>
      </c>
      <c r="L7657" t="s">
        <v>26</v>
      </c>
      <c r="M7657" t="s">
        <v>294</v>
      </c>
      <c r="N7657">
        <v>7849.37</v>
      </c>
      <c r="O7657">
        <v>4304.51</v>
      </c>
    </row>
    <row r="7658" spans="1:15" x14ac:dyDescent="0.3">
      <c r="A7658">
        <v>7657</v>
      </c>
      <c r="B7658" t="s">
        <v>50</v>
      </c>
      <c r="C7658" t="s">
        <v>37</v>
      </c>
      <c r="D7658" t="s">
        <v>24</v>
      </c>
      <c r="E7658" t="s">
        <v>18</v>
      </c>
      <c r="F7658">
        <v>72146.53</v>
      </c>
      <c r="G7658">
        <v>32634.52</v>
      </c>
      <c r="H7658">
        <v>360244.7</v>
      </c>
      <c r="I7658">
        <v>13.21</v>
      </c>
      <c r="J7658">
        <v>834</v>
      </c>
      <c r="K7658" t="s">
        <v>39</v>
      </c>
      <c r="L7658" t="s">
        <v>30</v>
      </c>
      <c r="M7658" t="s">
        <v>118</v>
      </c>
      <c r="N7658">
        <v>6800.9</v>
      </c>
      <c r="O7658">
        <v>5045.16</v>
      </c>
    </row>
    <row r="7659" spans="1:15" x14ac:dyDescent="0.3">
      <c r="A7659">
        <v>7658</v>
      </c>
      <c r="B7659" t="s">
        <v>43</v>
      </c>
      <c r="C7659" t="s">
        <v>37</v>
      </c>
      <c r="D7659" t="s">
        <v>24</v>
      </c>
      <c r="E7659" t="s">
        <v>18</v>
      </c>
      <c r="F7659">
        <v>69461.38</v>
      </c>
      <c r="G7659">
        <v>285617.87</v>
      </c>
      <c r="H7659">
        <v>445157.03</v>
      </c>
      <c r="I7659">
        <v>10.68</v>
      </c>
      <c r="J7659">
        <v>371</v>
      </c>
      <c r="K7659" t="s">
        <v>39</v>
      </c>
      <c r="L7659" t="s">
        <v>26</v>
      </c>
      <c r="M7659" t="s">
        <v>222</v>
      </c>
      <c r="N7659">
        <v>5259.51</v>
      </c>
      <c r="O7659">
        <v>4233.38</v>
      </c>
    </row>
    <row r="7660" spans="1:15" x14ac:dyDescent="0.3">
      <c r="A7660">
        <v>7659</v>
      </c>
      <c r="B7660" t="s">
        <v>52</v>
      </c>
      <c r="C7660" t="s">
        <v>16</v>
      </c>
      <c r="D7660" t="s">
        <v>24</v>
      </c>
      <c r="E7660" t="s">
        <v>54</v>
      </c>
      <c r="F7660">
        <v>23066.46</v>
      </c>
      <c r="G7660">
        <v>331417.43</v>
      </c>
      <c r="H7660">
        <v>231608.67</v>
      </c>
      <c r="I7660">
        <v>10.44</v>
      </c>
      <c r="J7660">
        <v>727</v>
      </c>
      <c r="K7660" t="s">
        <v>39</v>
      </c>
      <c r="L7660" t="s">
        <v>75</v>
      </c>
      <c r="M7660" t="s">
        <v>282</v>
      </c>
      <c r="N7660">
        <v>1595.09</v>
      </c>
      <c r="O7660">
        <v>1069.4100000000001</v>
      </c>
    </row>
    <row r="7661" spans="1:15" x14ac:dyDescent="0.3">
      <c r="A7661">
        <v>7660</v>
      </c>
      <c r="B7661" t="s">
        <v>15</v>
      </c>
      <c r="C7661" t="s">
        <v>58</v>
      </c>
      <c r="D7661" t="s">
        <v>34</v>
      </c>
      <c r="E7661" t="s">
        <v>18</v>
      </c>
      <c r="F7661">
        <v>73933.490000000005</v>
      </c>
      <c r="G7661">
        <v>68815.89</v>
      </c>
      <c r="H7661">
        <v>55486.19</v>
      </c>
      <c r="I7661">
        <v>8.44</v>
      </c>
      <c r="J7661">
        <v>845</v>
      </c>
      <c r="K7661" t="s">
        <v>45</v>
      </c>
      <c r="L7661" t="s">
        <v>20</v>
      </c>
      <c r="M7661" t="s">
        <v>393</v>
      </c>
      <c r="N7661">
        <v>7269.35</v>
      </c>
      <c r="O7661">
        <v>5423.33</v>
      </c>
    </row>
    <row r="7662" spans="1:15" x14ac:dyDescent="0.3">
      <c r="A7662">
        <v>7661</v>
      </c>
      <c r="B7662" t="s">
        <v>48</v>
      </c>
      <c r="C7662" t="s">
        <v>37</v>
      </c>
      <c r="D7662" t="s">
        <v>24</v>
      </c>
      <c r="E7662" t="s">
        <v>18</v>
      </c>
      <c r="F7662">
        <v>57446.94</v>
      </c>
      <c r="G7662">
        <v>190319.78</v>
      </c>
      <c r="H7662">
        <v>415412.04</v>
      </c>
      <c r="I7662">
        <v>10.31</v>
      </c>
      <c r="J7662">
        <v>480</v>
      </c>
      <c r="K7662" t="s">
        <v>35</v>
      </c>
      <c r="L7662" t="s">
        <v>75</v>
      </c>
      <c r="M7662" t="s">
        <v>188</v>
      </c>
      <c r="N7662">
        <v>8021.14</v>
      </c>
      <c r="O7662">
        <v>4237.1499999999996</v>
      </c>
    </row>
    <row r="7663" spans="1:15" x14ac:dyDescent="0.3">
      <c r="A7663">
        <v>7662</v>
      </c>
      <c r="B7663" t="s">
        <v>48</v>
      </c>
      <c r="C7663" t="s">
        <v>23</v>
      </c>
      <c r="D7663" t="s">
        <v>28</v>
      </c>
      <c r="E7663" t="s">
        <v>38</v>
      </c>
      <c r="F7663">
        <v>71609.69</v>
      </c>
      <c r="G7663">
        <v>400096.99</v>
      </c>
      <c r="H7663">
        <v>216416.85</v>
      </c>
      <c r="I7663">
        <v>16.16</v>
      </c>
      <c r="J7663">
        <v>481</v>
      </c>
      <c r="K7663" t="s">
        <v>39</v>
      </c>
      <c r="L7663" t="s">
        <v>46</v>
      </c>
      <c r="M7663" t="s">
        <v>412</v>
      </c>
      <c r="N7663">
        <v>10097.700000000001</v>
      </c>
      <c r="O7663">
        <v>6284.11</v>
      </c>
    </row>
    <row r="7664" spans="1:15" x14ac:dyDescent="0.3">
      <c r="A7664">
        <v>7663</v>
      </c>
      <c r="B7664" t="s">
        <v>52</v>
      </c>
      <c r="C7664" t="s">
        <v>37</v>
      </c>
      <c r="D7664" t="s">
        <v>56</v>
      </c>
      <c r="E7664" t="s">
        <v>54</v>
      </c>
      <c r="F7664">
        <v>33419.19</v>
      </c>
      <c r="G7664">
        <v>285331.78000000003</v>
      </c>
      <c r="H7664">
        <v>343443.35</v>
      </c>
      <c r="I7664">
        <v>16.27</v>
      </c>
      <c r="J7664">
        <v>316</v>
      </c>
      <c r="K7664" t="s">
        <v>25</v>
      </c>
      <c r="L7664" t="s">
        <v>30</v>
      </c>
      <c r="M7664" t="s">
        <v>288</v>
      </c>
      <c r="N7664">
        <v>2891.57</v>
      </c>
      <c r="O7664">
        <v>2560.41</v>
      </c>
    </row>
    <row r="7665" spans="1:15" x14ac:dyDescent="0.3">
      <c r="A7665">
        <v>7664</v>
      </c>
      <c r="B7665" t="s">
        <v>79</v>
      </c>
      <c r="C7665" t="s">
        <v>37</v>
      </c>
      <c r="D7665" t="s">
        <v>34</v>
      </c>
      <c r="E7665" t="s">
        <v>18</v>
      </c>
      <c r="F7665">
        <v>7373.52</v>
      </c>
      <c r="G7665">
        <v>30899</v>
      </c>
      <c r="H7665">
        <v>467273.85</v>
      </c>
      <c r="I7665">
        <v>5.71</v>
      </c>
      <c r="J7665">
        <v>332</v>
      </c>
      <c r="K7665" t="s">
        <v>35</v>
      </c>
      <c r="L7665" t="s">
        <v>30</v>
      </c>
      <c r="M7665" t="s">
        <v>391</v>
      </c>
      <c r="N7665">
        <v>674.11</v>
      </c>
      <c r="O7665">
        <v>384.77</v>
      </c>
    </row>
    <row r="7666" spans="1:15" x14ac:dyDescent="0.3">
      <c r="A7666">
        <v>7665</v>
      </c>
      <c r="B7666" t="s">
        <v>22</v>
      </c>
      <c r="C7666" t="s">
        <v>58</v>
      </c>
      <c r="D7666" t="s">
        <v>17</v>
      </c>
      <c r="E7666" t="s">
        <v>38</v>
      </c>
      <c r="F7666">
        <v>30580.799999999999</v>
      </c>
      <c r="G7666">
        <v>334407.94</v>
      </c>
      <c r="H7666">
        <v>123208.87</v>
      </c>
      <c r="I7666">
        <v>5.12</v>
      </c>
      <c r="J7666">
        <v>384</v>
      </c>
      <c r="K7666" t="s">
        <v>35</v>
      </c>
      <c r="L7666" t="s">
        <v>75</v>
      </c>
      <c r="M7666" t="s">
        <v>221</v>
      </c>
      <c r="N7666">
        <v>1629.54</v>
      </c>
      <c r="O7666">
        <v>1379.74</v>
      </c>
    </row>
    <row r="7667" spans="1:15" x14ac:dyDescent="0.3">
      <c r="A7667">
        <v>7666</v>
      </c>
      <c r="B7667" t="s">
        <v>41</v>
      </c>
      <c r="C7667" t="s">
        <v>16</v>
      </c>
      <c r="D7667" t="s">
        <v>17</v>
      </c>
      <c r="E7667" t="s">
        <v>54</v>
      </c>
      <c r="F7667">
        <v>39125.040000000001</v>
      </c>
      <c r="G7667">
        <v>111824.58</v>
      </c>
      <c r="H7667">
        <v>34782.019999999997</v>
      </c>
      <c r="I7667">
        <v>13.27</v>
      </c>
      <c r="J7667">
        <v>463</v>
      </c>
      <c r="K7667" t="s">
        <v>39</v>
      </c>
      <c r="L7667" t="s">
        <v>75</v>
      </c>
      <c r="M7667" t="s">
        <v>221</v>
      </c>
      <c r="N7667">
        <v>3752.83</v>
      </c>
      <c r="O7667">
        <v>2365.29</v>
      </c>
    </row>
    <row r="7668" spans="1:15" x14ac:dyDescent="0.3">
      <c r="A7668">
        <v>7667</v>
      </c>
      <c r="B7668" t="s">
        <v>79</v>
      </c>
      <c r="C7668" t="s">
        <v>23</v>
      </c>
      <c r="D7668" t="s">
        <v>56</v>
      </c>
      <c r="E7668" t="s">
        <v>38</v>
      </c>
      <c r="F7668">
        <v>30672.26</v>
      </c>
      <c r="G7668">
        <v>258072.04</v>
      </c>
      <c r="H7668">
        <v>38363.06</v>
      </c>
      <c r="I7668">
        <v>14.78</v>
      </c>
      <c r="J7668">
        <v>342</v>
      </c>
      <c r="K7668" t="s">
        <v>25</v>
      </c>
      <c r="L7668" t="s">
        <v>46</v>
      </c>
      <c r="M7668" t="s">
        <v>390</v>
      </c>
      <c r="N7668">
        <v>3280.49</v>
      </c>
      <c r="O7668">
        <v>2485.36</v>
      </c>
    </row>
    <row r="7669" spans="1:15" x14ac:dyDescent="0.3">
      <c r="A7669">
        <v>7668</v>
      </c>
      <c r="B7669" t="s">
        <v>22</v>
      </c>
      <c r="C7669" t="s">
        <v>58</v>
      </c>
      <c r="D7669" t="s">
        <v>17</v>
      </c>
      <c r="E7669" t="s">
        <v>29</v>
      </c>
      <c r="F7669">
        <v>77519.13</v>
      </c>
      <c r="G7669">
        <v>48111.39</v>
      </c>
      <c r="H7669">
        <v>340751.96</v>
      </c>
      <c r="I7669">
        <v>14</v>
      </c>
      <c r="J7669">
        <v>773</v>
      </c>
      <c r="K7669" t="s">
        <v>25</v>
      </c>
      <c r="L7669" t="s">
        <v>75</v>
      </c>
      <c r="M7669" t="s">
        <v>62</v>
      </c>
      <c r="N7669">
        <v>6549.82</v>
      </c>
      <c r="O7669">
        <v>4989.01</v>
      </c>
    </row>
    <row r="7670" spans="1:15" x14ac:dyDescent="0.3">
      <c r="A7670">
        <v>7669</v>
      </c>
      <c r="B7670" t="s">
        <v>50</v>
      </c>
      <c r="C7670" t="s">
        <v>58</v>
      </c>
      <c r="D7670" t="s">
        <v>17</v>
      </c>
      <c r="E7670" t="s">
        <v>54</v>
      </c>
      <c r="F7670">
        <v>70564.28</v>
      </c>
      <c r="G7670">
        <v>229178.04</v>
      </c>
      <c r="H7670">
        <v>98909.92</v>
      </c>
      <c r="I7670">
        <v>13.47</v>
      </c>
      <c r="J7670">
        <v>348</v>
      </c>
      <c r="K7670" t="s">
        <v>35</v>
      </c>
      <c r="L7670" t="s">
        <v>30</v>
      </c>
      <c r="M7670" t="s">
        <v>169</v>
      </c>
      <c r="N7670">
        <v>9606.34</v>
      </c>
      <c r="O7670">
        <v>6705.83</v>
      </c>
    </row>
    <row r="7671" spans="1:15" x14ac:dyDescent="0.3">
      <c r="A7671">
        <v>7670</v>
      </c>
      <c r="B7671" t="s">
        <v>50</v>
      </c>
      <c r="C7671" t="s">
        <v>37</v>
      </c>
      <c r="D7671" t="s">
        <v>17</v>
      </c>
      <c r="E7671" t="s">
        <v>54</v>
      </c>
      <c r="F7671">
        <v>85007.38</v>
      </c>
      <c r="G7671">
        <v>373633</v>
      </c>
      <c r="H7671">
        <v>85938.76</v>
      </c>
      <c r="I7671">
        <v>5.63</v>
      </c>
      <c r="J7671">
        <v>436</v>
      </c>
      <c r="K7671" t="s">
        <v>19</v>
      </c>
      <c r="L7671" t="s">
        <v>20</v>
      </c>
      <c r="M7671" t="s">
        <v>203</v>
      </c>
      <c r="N7671">
        <v>12614.27</v>
      </c>
      <c r="O7671">
        <v>10842.85</v>
      </c>
    </row>
    <row r="7672" spans="1:15" x14ac:dyDescent="0.3">
      <c r="A7672">
        <v>7671</v>
      </c>
      <c r="B7672" t="s">
        <v>52</v>
      </c>
      <c r="C7672" t="s">
        <v>16</v>
      </c>
      <c r="D7672" t="s">
        <v>34</v>
      </c>
      <c r="E7672" t="s">
        <v>63</v>
      </c>
      <c r="F7672">
        <v>92442.16</v>
      </c>
      <c r="G7672">
        <v>83747.69</v>
      </c>
      <c r="H7672">
        <v>72722.83</v>
      </c>
      <c r="I7672">
        <v>7.21</v>
      </c>
      <c r="J7672">
        <v>399</v>
      </c>
      <c r="K7672" t="s">
        <v>35</v>
      </c>
      <c r="L7672" t="s">
        <v>20</v>
      </c>
      <c r="M7672" t="s">
        <v>352</v>
      </c>
      <c r="N7672">
        <v>8830.5</v>
      </c>
      <c r="O7672">
        <v>5272.3</v>
      </c>
    </row>
    <row r="7673" spans="1:15" x14ac:dyDescent="0.3">
      <c r="A7673">
        <v>7672</v>
      </c>
      <c r="B7673" t="s">
        <v>41</v>
      </c>
      <c r="C7673" t="s">
        <v>23</v>
      </c>
      <c r="D7673" t="s">
        <v>34</v>
      </c>
      <c r="E7673" t="s">
        <v>63</v>
      </c>
      <c r="F7673">
        <v>22696.51</v>
      </c>
      <c r="G7673">
        <v>494079.6</v>
      </c>
      <c r="H7673">
        <v>163667.48000000001</v>
      </c>
      <c r="I7673">
        <v>11.71</v>
      </c>
      <c r="J7673">
        <v>383</v>
      </c>
      <c r="K7673" t="s">
        <v>25</v>
      </c>
      <c r="L7673" t="s">
        <v>75</v>
      </c>
      <c r="M7673" t="s">
        <v>308</v>
      </c>
      <c r="N7673">
        <v>2670.47</v>
      </c>
      <c r="O7673">
        <v>1426.13</v>
      </c>
    </row>
    <row r="7674" spans="1:15" x14ac:dyDescent="0.3">
      <c r="A7674">
        <v>7673</v>
      </c>
      <c r="B7674" t="s">
        <v>22</v>
      </c>
      <c r="C7674" t="s">
        <v>37</v>
      </c>
      <c r="D7674" t="s">
        <v>56</v>
      </c>
      <c r="E7674" t="s">
        <v>54</v>
      </c>
      <c r="F7674">
        <v>35055.379999999997</v>
      </c>
      <c r="G7674">
        <v>307692.73</v>
      </c>
      <c r="H7674">
        <v>120716</v>
      </c>
      <c r="I7674">
        <v>11.11</v>
      </c>
      <c r="J7674">
        <v>733</v>
      </c>
      <c r="K7674" t="s">
        <v>19</v>
      </c>
      <c r="L7674" t="s">
        <v>20</v>
      </c>
      <c r="M7674" t="s">
        <v>165</v>
      </c>
      <c r="N7674">
        <v>4341.8500000000004</v>
      </c>
      <c r="O7674">
        <v>3846.46</v>
      </c>
    </row>
    <row r="7675" spans="1:15" x14ac:dyDescent="0.3">
      <c r="A7675">
        <v>7674</v>
      </c>
      <c r="B7675" t="s">
        <v>41</v>
      </c>
      <c r="C7675" t="s">
        <v>58</v>
      </c>
      <c r="D7675" t="s">
        <v>24</v>
      </c>
      <c r="E7675" t="s">
        <v>29</v>
      </c>
      <c r="F7675">
        <v>14690.59</v>
      </c>
      <c r="G7675">
        <v>46688.63</v>
      </c>
      <c r="H7675">
        <v>157564.16</v>
      </c>
      <c r="I7675">
        <v>14.7</v>
      </c>
      <c r="J7675">
        <v>888</v>
      </c>
      <c r="K7675" t="s">
        <v>39</v>
      </c>
      <c r="L7675" t="s">
        <v>75</v>
      </c>
      <c r="M7675" t="s">
        <v>367</v>
      </c>
      <c r="N7675">
        <v>1568.19</v>
      </c>
      <c r="O7675">
        <v>1388.16</v>
      </c>
    </row>
    <row r="7676" spans="1:15" x14ac:dyDescent="0.3">
      <c r="A7676">
        <v>7675</v>
      </c>
      <c r="B7676" t="s">
        <v>85</v>
      </c>
      <c r="C7676" t="s">
        <v>16</v>
      </c>
      <c r="D7676" t="s">
        <v>17</v>
      </c>
      <c r="E7676" t="s">
        <v>18</v>
      </c>
      <c r="F7676">
        <v>73917.14</v>
      </c>
      <c r="G7676">
        <v>488787.03</v>
      </c>
      <c r="H7676">
        <v>242828.89</v>
      </c>
      <c r="I7676">
        <v>5.55</v>
      </c>
      <c r="J7676">
        <v>368</v>
      </c>
      <c r="K7676" t="s">
        <v>25</v>
      </c>
      <c r="L7676" t="s">
        <v>26</v>
      </c>
      <c r="M7676" t="s">
        <v>386</v>
      </c>
      <c r="N7676">
        <v>5766.39</v>
      </c>
      <c r="O7676">
        <v>5056.5200000000004</v>
      </c>
    </row>
    <row r="7677" spans="1:15" x14ac:dyDescent="0.3">
      <c r="A7677">
        <v>7676</v>
      </c>
      <c r="B7677" t="s">
        <v>32</v>
      </c>
      <c r="C7677" t="s">
        <v>16</v>
      </c>
      <c r="D7677" t="s">
        <v>34</v>
      </c>
      <c r="E7677" t="s">
        <v>38</v>
      </c>
      <c r="F7677">
        <v>9705.24</v>
      </c>
      <c r="G7677">
        <v>353447.49</v>
      </c>
      <c r="H7677">
        <v>297817.38</v>
      </c>
      <c r="I7677">
        <v>14.83</v>
      </c>
      <c r="J7677">
        <v>605</v>
      </c>
      <c r="K7677" t="s">
        <v>45</v>
      </c>
      <c r="L7677" t="s">
        <v>26</v>
      </c>
      <c r="M7677" t="s">
        <v>66</v>
      </c>
      <c r="N7677">
        <v>1134.76</v>
      </c>
      <c r="O7677">
        <v>612.6</v>
      </c>
    </row>
    <row r="7678" spans="1:15" x14ac:dyDescent="0.3">
      <c r="A7678">
        <v>7677</v>
      </c>
      <c r="B7678" t="s">
        <v>32</v>
      </c>
      <c r="C7678" t="s">
        <v>58</v>
      </c>
      <c r="D7678" t="s">
        <v>56</v>
      </c>
      <c r="E7678" t="s">
        <v>38</v>
      </c>
      <c r="F7678">
        <v>44922.61</v>
      </c>
      <c r="G7678">
        <v>398956.18</v>
      </c>
      <c r="H7678">
        <v>220253.87</v>
      </c>
      <c r="I7678">
        <v>14</v>
      </c>
      <c r="J7678">
        <v>466</v>
      </c>
      <c r="K7678" t="s">
        <v>35</v>
      </c>
      <c r="L7678" t="s">
        <v>26</v>
      </c>
      <c r="M7678" t="s">
        <v>173</v>
      </c>
      <c r="N7678">
        <v>4415.17</v>
      </c>
      <c r="O7678">
        <v>3808.56</v>
      </c>
    </row>
    <row r="7679" spans="1:15" x14ac:dyDescent="0.3">
      <c r="A7679">
        <v>7678</v>
      </c>
      <c r="B7679" t="s">
        <v>22</v>
      </c>
      <c r="C7679" t="s">
        <v>37</v>
      </c>
      <c r="D7679" t="s">
        <v>56</v>
      </c>
      <c r="E7679" t="s">
        <v>38</v>
      </c>
      <c r="F7679">
        <v>75781.52</v>
      </c>
      <c r="G7679">
        <v>121183</v>
      </c>
      <c r="H7679">
        <v>336546.97</v>
      </c>
      <c r="I7679">
        <v>13.99</v>
      </c>
      <c r="J7679">
        <v>531</v>
      </c>
      <c r="K7679" t="s">
        <v>19</v>
      </c>
      <c r="L7679" t="s">
        <v>20</v>
      </c>
      <c r="M7679" t="s">
        <v>49</v>
      </c>
      <c r="N7679">
        <v>6169.11</v>
      </c>
      <c r="O7679">
        <v>4370.42</v>
      </c>
    </row>
    <row r="7680" spans="1:15" x14ac:dyDescent="0.3">
      <c r="A7680">
        <v>7679</v>
      </c>
      <c r="B7680" t="s">
        <v>85</v>
      </c>
      <c r="C7680" t="s">
        <v>23</v>
      </c>
      <c r="D7680" t="s">
        <v>56</v>
      </c>
      <c r="E7680" t="s">
        <v>18</v>
      </c>
      <c r="F7680">
        <v>20415.38</v>
      </c>
      <c r="G7680">
        <v>11587.03</v>
      </c>
      <c r="H7680">
        <v>169879.34</v>
      </c>
      <c r="I7680">
        <v>9.74</v>
      </c>
      <c r="J7680">
        <v>847</v>
      </c>
      <c r="K7680" t="s">
        <v>19</v>
      </c>
      <c r="L7680" t="s">
        <v>75</v>
      </c>
      <c r="M7680" t="s">
        <v>248</v>
      </c>
      <c r="N7680">
        <v>1897.4</v>
      </c>
      <c r="O7680">
        <v>969.08</v>
      </c>
    </row>
    <row r="7681" spans="1:15" x14ac:dyDescent="0.3">
      <c r="A7681">
        <v>7680</v>
      </c>
      <c r="B7681" t="s">
        <v>52</v>
      </c>
      <c r="C7681" t="s">
        <v>58</v>
      </c>
      <c r="D7681" t="s">
        <v>24</v>
      </c>
      <c r="E7681" t="s">
        <v>18</v>
      </c>
      <c r="F7681">
        <v>66066.63</v>
      </c>
      <c r="G7681">
        <v>360093.81</v>
      </c>
      <c r="H7681">
        <v>434661.9</v>
      </c>
      <c r="I7681">
        <v>15.49</v>
      </c>
      <c r="J7681">
        <v>438</v>
      </c>
      <c r="K7681" t="s">
        <v>39</v>
      </c>
      <c r="L7681" t="s">
        <v>46</v>
      </c>
      <c r="M7681" t="s">
        <v>166</v>
      </c>
      <c r="N7681">
        <v>4453.1899999999996</v>
      </c>
      <c r="O7681">
        <v>3496.72</v>
      </c>
    </row>
    <row r="7682" spans="1:15" x14ac:dyDescent="0.3">
      <c r="A7682">
        <v>7681</v>
      </c>
      <c r="B7682" t="s">
        <v>32</v>
      </c>
      <c r="C7682" t="s">
        <v>58</v>
      </c>
      <c r="D7682" t="s">
        <v>17</v>
      </c>
      <c r="E7682" t="s">
        <v>18</v>
      </c>
      <c r="F7682">
        <v>53619.76</v>
      </c>
      <c r="G7682">
        <v>276392.33</v>
      </c>
      <c r="H7682">
        <v>282844.34999999998</v>
      </c>
      <c r="I7682">
        <v>16.260000000000002</v>
      </c>
      <c r="J7682">
        <v>399</v>
      </c>
      <c r="K7682" t="s">
        <v>45</v>
      </c>
      <c r="L7682" t="s">
        <v>75</v>
      </c>
      <c r="M7682" t="s">
        <v>338</v>
      </c>
      <c r="N7682">
        <v>7025.6</v>
      </c>
      <c r="O7682">
        <v>5967.55</v>
      </c>
    </row>
    <row r="7683" spans="1:15" x14ac:dyDescent="0.3">
      <c r="A7683">
        <v>7682</v>
      </c>
      <c r="B7683" t="s">
        <v>43</v>
      </c>
      <c r="C7683" t="s">
        <v>16</v>
      </c>
      <c r="D7683" t="s">
        <v>34</v>
      </c>
      <c r="E7683" t="s">
        <v>29</v>
      </c>
      <c r="F7683">
        <v>20121.400000000001</v>
      </c>
      <c r="G7683">
        <v>429443.67</v>
      </c>
      <c r="H7683">
        <v>14672.39</v>
      </c>
      <c r="I7683">
        <v>11.89</v>
      </c>
      <c r="J7683">
        <v>894</v>
      </c>
      <c r="K7683" t="s">
        <v>19</v>
      </c>
      <c r="L7683" t="s">
        <v>20</v>
      </c>
      <c r="M7683" t="s">
        <v>76</v>
      </c>
      <c r="N7683">
        <v>2225.7600000000002</v>
      </c>
      <c r="O7683">
        <v>1704.27</v>
      </c>
    </row>
    <row r="7684" spans="1:15" x14ac:dyDescent="0.3">
      <c r="A7684">
        <v>7683</v>
      </c>
      <c r="B7684" t="s">
        <v>48</v>
      </c>
      <c r="C7684" t="s">
        <v>37</v>
      </c>
      <c r="D7684" t="s">
        <v>28</v>
      </c>
      <c r="E7684" t="s">
        <v>63</v>
      </c>
      <c r="F7684">
        <v>66217.7</v>
      </c>
      <c r="G7684">
        <v>283386.15000000002</v>
      </c>
      <c r="H7684">
        <v>371021.33</v>
      </c>
      <c r="I7684">
        <v>9.9700000000000006</v>
      </c>
      <c r="J7684">
        <v>328</v>
      </c>
      <c r="K7684" t="s">
        <v>35</v>
      </c>
      <c r="L7684" t="s">
        <v>75</v>
      </c>
      <c r="M7684" t="s">
        <v>253</v>
      </c>
      <c r="N7684">
        <v>9879.81</v>
      </c>
      <c r="O7684">
        <v>6271.26</v>
      </c>
    </row>
    <row r="7685" spans="1:15" x14ac:dyDescent="0.3">
      <c r="A7685">
        <v>7684</v>
      </c>
      <c r="B7685" t="s">
        <v>41</v>
      </c>
      <c r="C7685" t="s">
        <v>33</v>
      </c>
      <c r="D7685" t="s">
        <v>17</v>
      </c>
      <c r="E7685" t="s">
        <v>29</v>
      </c>
      <c r="F7685">
        <v>20191.32</v>
      </c>
      <c r="G7685">
        <v>396173.72</v>
      </c>
      <c r="H7685">
        <v>434043.68</v>
      </c>
      <c r="I7685">
        <v>15.75</v>
      </c>
      <c r="J7685">
        <v>513</v>
      </c>
      <c r="K7685" t="s">
        <v>25</v>
      </c>
      <c r="L7685" t="s">
        <v>46</v>
      </c>
      <c r="M7685" t="s">
        <v>237</v>
      </c>
      <c r="N7685">
        <v>2673.11</v>
      </c>
      <c r="O7685">
        <v>2046.43</v>
      </c>
    </row>
    <row r="7686" spans="1:15" x14ac:dyDescent="0.3">
      <c r="A7686">
        <v>7685</v>
      </c>
      <c r="B7686" t="s">
        <v>32</v>
      </c>
      <c r="C7686" t="s">
        <v>37</v>
      </c>
      <c r="D7686" t="s">
        <v>34</v>
      </c>
      <c r="E7686" t="s">
        <v>38</v>
      </c>
      <c r="F7686">
        <v>23005.59</v>
      </c>
      <c r="G7686">
        <v>145728.57</v>
      </c>
      <c r="H7686">
        <v>221056.66</v>
      </c>
      <c r="I7686">
        <v>11.01</v>
      </c>
      <c r="J7686">
        <v>464</v>
      </c>
      <c r="K7686" t="s">
        <v>39</v>
      </c>
      <c r="L7686" t="s">
        <v>30</v>
      </c>
      <c r="M7686" t="s">
        <v>150</v>
      </c>
      <c r="N7686">
        <v>2835.65</v>
      </c>
      <c r="O7686">
        <v>1889.91</v>
      </c>
    </row>
    <row r="7687" spans="1:15" x14ac:dyDescent="0.3">
      <c r="A7687">
        <v>7686</v>
      </c>
      <c r="B7687" t="s">
        <v>22</v>
      </c>
      <c r="C7687" t="s">
        <v>16</v>
      </c>
      <c r="D7687" t="s">
        <v>24</v>
      </c>
      <c r="E7687" t="s">
        <v>54</v>
      </c>
      <c r="F7687">
        <v>51540.03</v>
      </c>
      <c r="G7687">
        <v>462818.44</v>
      </c>
      <c r="H7687">
        <v>137021.66</v>
      </c>
      <c r="I7687">
        <v>12.25</v>
      </c>
      <c r="J7687">
        <v>598</v>
      </c>
      <c r="K7687" t="s">
        <v>35</v>
      </c>
      <c r="L7687" t="s">
        <v>30</v>
      </c>
      <c r="M7687" t="s">
        <v>204</v>
      </c>
      <c r="N7687">
        <v>4427.72</v>
      </c>
      <c r="O7687">
        <v>2868.76</v>
      </c>
    </row>
    <row r="7688" spans="1:15" x14ac:dyDescent="0.3">
      <c r="A7688">
        <v>7687</v>
      </c>
      <c r="B7688" t="s">
        <v>52</v>
      </c>
      <c r="C7688" t="s">
        <v>33</v>
      </c>
      <c r="D7688" t="s">
        <v>34</v>
      </c>
      <c r="E7688" t="s">
        <v>29</v>
      </c>
      <c r="F7688">
        <v>74391.98</v>
      </c>
      <c r="G7688">
        <v>368605.73</v>
      </c>
      <c r="H7688">
        <v>499235.47</v>
      </c>
      <c r="I7688">
        <v>17.559999999999999</v>
      </c>
      <c r="J7688">
        <v>719</v>
      </c>
      <c r="K7688" t="s">
        <v>39</v>
      </c>
      <c r="L7688" t="s">
        <v>46</v>
      </c>
      <c r="M7688" t="s">
        <v>172</v>
      </c>
      <c r="N7688">
        <v>5068.28</v>
      </c>
      <c r="O7688">
        <v>4512.2299999999996</v>
      </c>
    </row>
    <row r="7689" spans="1:15" x14ac:dyDescent="0.3">
      <c r="A7689">
        <v>7688</v>
      </c>
      <c r="B7689" t="s">
        <v>85</v>
      </c>
      <c r="C7689" t="s">
        <v>16</v>
      </c>
      <c r="D7689" t="s">
        <v>28</v>
      </c>
      <c r="E7689" t="s">
        <v>18</v>
      </c>
      <c r="F7689">
        <v>41964.2</v>
      </c>
      <c r="G7689">
        <v>481438.19</v>
      </c>
      <c r="H7689">
        <v>26116.81</v>
      </c>
      <c r="I7689">
        <v>11.43</v>
      </c>
      <c r="J7689">
        <v>780</v>
      </c>
      <c r="K7689" t="s">
        <v>19</v>
      </c>
      <c r="L7689" t="s">
        <v>46</v>
      </c>
      <c r="M7689" t="s">
        <v>324</v>
      </c>
      <c r="N7689">
        <v>5782.5</v>
      </c>
      <c r="O7689">
        <v>3491.92</v>
      </c>
    </row>
    <row r="7690" spans="1:15" x14ac:dyDescent="0.3">
      <c r="A7690">
        <v>7689</v>
      </c>
      <c r="B7690" t="s">
        <v>43</v>
      </c>
      <c r="C7690" t="s">
        <v>58</v>
      </c>
      <c r="D7690" t="s">
        <v>17</v>
      </c>
      <c r="E7690" t="s">
        <v>29</v>
      </c>
      <c r="F7690">
        <v>97527.39</v>
      </c>
      <c r="G7690">
        <v>416480.83</v>
      </c>
      <c r="H7690">
        <v>30463.279999999999</v>
      </c>
      <c r="I7690">
        <v>11.03</v>
      </c>
      <c r="J7690">
        <v>689</v>
      </c>
      <c r="K7690" t="s">
        <v>19</v>
      </c>
      <c r="L7690" t="s">
        <v>46</v>
      </c>
      <c r="M7690" t="s">
        <v>182</v>
      </c>
      <c r="N7690">
        <v>6427.81</v>
      </c>
      <c r="O7690">
        <v>3450.28</v>
      </c>
    </row>
    <row r="7691" spans="1:15" x14ac:dyDescent="0.3">
      <c r="A7691">
        <v>7690</v>
      </c>
      <c r="B7691" t="s">
        <v>52</v>
      </c>
      <c r="C7691" t="s">
        <v>33</v>
      </c>
      <c r="D7691" t="s">
        <v>17</v>
      </c>
      <c r="E7691" t="s">
        <v>38</v>
      </c>
      <c r="F7691">
        <v>56296.94</v>
      </c>
      <c r="G7691">
        <v>145033.54</v>
      </c>
      <c r="H7691">
        <v>443973.53</v>
      </c>
      <c r="I7691">
        <v>5.72</v>
      </c>
      <c r="J7691">
        <v>882</v>
      </c>
      <c r="K7691" t="s">
        <v>25</v>
      </c>
      <c r="L7691" t="s">
        <v>75</v>
      </c>
      <c r="M7691" t="s">
        <v>89</v>
      </c>
      <c r="N7691">
        <v>3822.11</v>
      </c>
      <c r="O7691">
        <v>2461.8000000000002</v>
      </c>
    </row>
    <row r="7692" spans="1:15" x14ac:dyDescent="0.3">
      <c r="A7692">
        <v>7691</v>
      </c>
      <c r="B7692" t="s">
        <v>48</v>
      </c>
      <c r="C7692" t="s">
        <v>33</v>
      </c>
      <c r="D7692" t="s">
        <v>24</v>
      </c>
      <c r="E7692" t="s">
        <v>18</v>
      </c>
      <c r="F7692">
        <v>9894.18</v>
      </c>
      <c r="G7692">
        <v>126350.18</v>
      </c>
      <c r="H7692">
        <v>60566.49</v>
      </c>
      <c r="I7692">
        <v>10.72</v>
      </c>
      <c r="J7692">
        <v>435</v>
      </c>
      <c r="K7692" t="s">
        <v>39</v>
      </c>
      <c r="L7692" t="s">
        <v>30</v>
      </c>
      <c r="M7692" t="s">
        <v>77</v>
      </c>
      <c r="N7692">
        <v>1025.02</v>
      </c>
      <c r="O7692">
        <v>706.96</v>
      </c>
    </row>
    <row r="7693" spans="1:15" x14ac:dyDescent="0.3">
      <c r="A7693">
        <v>7692</v>
      </c>
      <c r="B7693" t="s">
        <v>79</v>
      </c>
      <c r="C7693" t="s">
        <v>16</v>
      </c>
      <c r="D7693" t="s">
        <v>24</v>
      </c>
      <c r="E7693" t="s">
        <v>18</v>
      </c>
      <c r="F7693">
        <v>84331.27</v>
      </c>
      <c r="G7693">
        <v>188475.76</v>
      </c>
      <c r="H7693">
        <v>191151.48</v>
      </c>
      <c r="I7693">
        <v>9.2100000000000009</v>
      </c>
      <c r="J7693">
        <v>533</v>
      </c>
      <c r="K7693" t="s">
        <v>25</v>
      </c>
      <c r="L7693" t="s">
        <v>20</v>
      </c>
      <c r="M7693" t="s">
        <v>99</v>
      </c>
      <c r="N7693">
        <v>10523.1</v>
      </c>
      <c r="O7693">
        <v>6017.32</v>
      </c>
    </row>
    <row r="7694" spans="1:15" x14ac:dyDescent="0.3">
      <c r="A7694">
        <v>7693</v>
      </c>
      <c r="B7694" t="s">
        <v>22</v>
      </c>
      <c r="C7694" t="s">
        <v>16</v>
      </c>
      <c r="D7694" t="s">
        <v>56</v>
      </c>
      <c r="E7694" t="s">
        <v>18</v>
      </c>
      <c r="F7694">
        <v>20953.560000000001</v>
      </c>
      <c r="G7694">
        <v>392804.53</v>
      </c>
      <c r="H7694">
        <v>419613.52</v>
      </c>
      <c r="I7694">
        <v>14.98</v>
      </c>
      <c r="J7694">
        <v>715</v>
      </c>
      <c r="K7694" t="s">
        <v>19</v>
      </c>
      <c r="L7694" t="s">
        <v>30</v>
      </c>
      <c r="M7694" t="s">
        <v>93</v>
      </c>
      <c r="N7694">
        <v>2534.19</v>
      </c>
      <c r="O7694">
        <v>1944.8</v>
      </c>
    </row>
    <row r="7695" spans="1:15" x14ac:dyDescent="0.3">
      <c r="A7695">
        <v>7694</v>
      </c>
      <c r="B7695" t="s">
        <v>48</v>
      </c>
      <c r="C7695" t="s">
        <v>23</v>
      </c>
      <c r="D7695" t="s">
        <v>34</v>
      </c>
      <c r="E7695" t="s">
        <v>38</v>
      </c>
      <c r="F7695">
        <v>39975.54</v>
      </c>
      <c r="G7695">
        <v>325733.98</v>
      </c>
      <c r="H7695">
        <v>76595.58</v>
      </c>
      <c r="I7695">
        <v>15.62</v>
      </c>
      <c r="J7695">
        <v>427</v>
      </c>
      <c r="K7695" t="s">
        <v>35</v>
      </c>
      <c r="L7695" t="s">
        <v>30</v>
      </c>
      <c r="M7695" t="s">
        <v>178</v>
      </c>
      <c r="N7695">
        <v>3848.57</v>
      </c>
      <c r="O7695">
        <v>2507.06</v>
      </c>
    </row>
    <row r="7696" spans="1:15" x14ac:dyDescent="0.3">
      <c r="A7696">
        <v>7695</v>
      </c>
      <c r="B7696" t="s">
        <v>15</v>
      </c>
      <c r="C7696" t="s">
        <v>37</v>
      </c>
      <c r="D7696" t="s">
        <v>56</v>
      </c>
      <c r="E7696" t="s">
        <v>38</v>
      </c>
      <c r="F7696">
        <v>64565.54</v>
      </c>
      <c r="G7696">
        <v>155736.47</v>
      </c>
      <c r="H7696">
        <v>325587.5</v>
      </c>
      <c r="I7696">
        <v>7.53</v>
      </c>
      <c r="J7696">
        <v>749</v>
      </c>
      <c r="K7696" t="s">
        <v>25</v>
      </c>
      <c r="L7696" t="s">
        <v>75</v>
      </c>
      <c r="M7696" t="s">
        <v>317</v>
      </c>
      <c r="N7696">
        <v>3978.77</v>
      </c>
      <c r="O7696">
        <v>3491.66</v>
      </c>
    </row>
    <row r="7697" spans="1:15" x14ac:dyDescent="0.3">
      <c r="A7697">
        <v>7696</v>
      </c>
      <c r="B7697" t="s">
        <v>15</v>
      </c>
      <c r="C7697" t="s">
        <v>58</v>
      </c>
      <c r="D7697" t="s">
        <v>24</v>
      </c>
      <c r="E7697" t="s">
        <v>38</v>
      </c>
      <c r="F7697">
        <v>57485.96</v>
      </c>
      <c r="G7697">
        <v>36571.980000000003</v>
      </c>
      <c r="H7697">
        <v>489031.66</v>
      </c>
      <c r="I7697">
        <v>13.91</v>
      </c>
      <c r="J7697">
        <v>467</v>
      </c>
      <c r="K7697" t="s">
        <v>25</v>
      </c>
      <c r="L7697" t="s">
        <v>46</v>
      </c>
      <c r="M7697" t="s">
        <v>273</v>
      </c>
      <c r="N7697">
        <v>8453.09</v>
      </c>
      <c r="O7697">
        <v>5155.84</v>
      </c>
    </row>
    <row r="7698" spans="1:15" x14ac:dyDescent="0.3">
      <c r="A7698">
        <v>7697</v>
      </c>
      <c r="B7698" t="s">
        <v>50</v>
      </c>
      <c r="C7698" t="s">
        <v>16</v>
      </c>
      <c r="D7698" t="s">
        <v>24</v>
      </c>
      <c r="E7698" t="s">
        <v>54</v>
      </c>
      <c r="F7698">
        <v>17883.16</v>
      </c>
      <c r="G7698">
        <v>274764.06</v>
      </c>
      <c r="H7698">
        <v>337458.38</v>
      </c>
      <c r="I7698">
        <v>13.54</v>
      </c>
      <c r="J7698">
        <v>680</v>
      </c>
      <c r="K7698" t="s">
        <v>25</v>
      </c>
      <c r="L7698" t="s">
        <v>75</v>
      </c>
      <c r="M7698" t="s">
        <v>394</v>
      </c>
      <c r="N7698">
        <v>2202.27</v>
      </c>
      <c r="O7698">
        <v>1739.26</v>
      </c>
    </row>
    <row r="7699" spans="1:15" x14ac:dyDescent="0.3">
      <c r="A7699">
        <v>7698</v>
      </c>
      <c r="B7699" t="s">
        <v>52</v>
      </c>
      <c r="C7699" t="s">
        <v>37</v>
      </c>
      <c r="D7699" t="s">
        <v>56</v>
      </c>
      <c r="E7699" t="s">
        <v>54</v>
      </c>
      <c r="F7699">
        <v>18693.560000000001</v>
      </c>
      <c r="G7699">
        <v>308507.90000000002</v>
      </c>
      <c r="H7699">
        <v>229855.16</v>
      </c>
      <c r="I7699">
        <v>14.65</v>
      </c>
      <c r="J7699">
        <v>651</v>
      </c>
      <c r="K7699" t="s">
        <v>25</v>
      </c>
      <c r="L7699" t="s">
        <v>30</v>
      </c>
      <c r="M7699" t="s">
        <v>323</v>
      </c>
      <c r="N7699">
        <v>1886.58</v>
      </c>
      <c r="O7699">
        <v>1019.52</v>
      </c>
    </row>
    <row r="7700" spans="1:15" x14ac:dyDescent="0.3">
      <c r="A7700">
        <v>7699</v>
      </c>
      <c r="B7700" t="s">
        <v>22</v>
      </c>
      <c r="C7700" t="s">
        <v>23</v>
      </c>
      <c r="D7700" t="s">
        <v>56</v>
      </c>
      <c r="E7700" t="s">
        <v>63</v>
      </c>
      <c r="F7700">
        <v>18246.689999999999</v>
      </c>
      <c r="G7700">
        <v>324445.98</v>
      </c>
      <c r="H7700">
        <v>248456.47</v>
      </c>
      <c r="I7700">
        <v>5.8</v>
      </c>
      <c r="J7700">
        <v>616</v>
      </c>
      <c r="K7700" t="s">
        <v>25</v>
      </c>
      <c r="L7700" t="s">
        <v>75</v>
      </c>
      <c r="M7700" t="s">
        <v>410</v>
      </c>
      <c r="N7700">
        <v>1327.3</v>
      </c>
      <c r="O7700">
        <v>768.09</v>
      </c>
    </row>
    <row r="7701" spans="1:15" x14ac:dyDescent="0.3">
      <c r="A7701">
        <v>7700</v>
      </c>
      <c r="B7701" t="s">
        <v>15</v>
      </c>
      <c r="C7701" t="s">
        <v>16</v>
      </c>
      <c r="D7701" t="s">
        <v>17</v>
      </c>
      <c r="E7701" t="s">
        <v>29</v>
      </c>
      <c r="F7701">
        <v>52223.7</v>
      </c>
      <c r="G7701">
        <v>207514</v>
      </c>
      <c r="H7701">
        <v>431446.57</v>
      </c>
      <c r="I7701">
        <v>9.68</v>
      </c>
      <c r="J7701">
        <v>776</v>
      </c>
      <c r="K7701" t="s">
        <v>45</v>
      </c>
      <c r="L7701" t="s">
        <v>20</v>
      </c>
      <c r="M7701" t="s">
        <v>98</v>
      </c>
      <c r="N7701">
        <v>7382.84</v>
      </c>
      <c r="O7701">
        <v>5204.99</v>
      </c>
    </row>
    <row r="7702" spans="1:15" x14ac:dyDescent="0.3">
      <c r="A7702">
        <v>7701</v>
      </c>
      <c r="B7702" t="s">
        <v>50</v>
      </c>
      <c r="C7702" t="s">
        <v>23</v>
      </c>
      <c r="D7702" t="s">
        <v>34</v>
      </c>
      <c r="E7702" t="s">
        <v>29</v>
      </c>
      <c r="F7702">
        <v>59757.01</v>
      </c>
      <c r="G7702">
        <v>172718.46</v>
      </c>
      <c r="H7702">
        <v>408881.7</v>
      </c>
      <c r="I7702">
        <v>6.62</v>
      </c>
      <c r="J7702">
        <v>696</v>
      </c>
      <c r="K7702" t="s">
        <v>45</v>
      </c>
      <c r="L7702" t="s">
        <v>75</v>
      </c>
      <c r="M7702" t="s">
        <v>216</v>
      </c>
      <c r="N7702">
        <v>4387.54</v>
      </c>
      <c r="O7702">
        <v>2928.26</v>
      </c>
    </row>
    <row r="7703" spans="1:15" x14ac:dyDescent="0.3">
      <c r="A7703">
        <v>7702</v>
      </c>
      <c r="B7703" t="s">
        <v>85</v>
      </c>
      <c r="C7703" t="s">
        <v>23</v>
      </c>
      <c r="D7703" t="s">
        <v>24</v>
      </c>
      <c r="E7703" t="s">
        <v>54</v>
      </c>
      <c r="F7703">
        <v>99389.32</v>
      </c>
      <c r="G7703">
        <v>130427.55</v>
      </c>
      <c r="H7703">
        <v>256312.04</v>
      </c>
      <c r="I7703">
        <v>17.02</v>
      </c>
      <c r="J7703">
        <v>332</v>
      </c>
      <c r="K7703" t="s">
        <v>39</v>
      </c>
      <c r="L7703" t="s">
        <v>20</v>
      </c>
      <c r="M7703" t="s">
        <v>406</v>
      </c>
      <c r="N7703">
        <v>5533.09</v>
      </c>
      <c r="O7703">
        <v>3021.54</v>
      </c>
    </row>
    <row r="7704" spans="1:15" x14ac:dyDescent="0.3">
      <c r="A7704">
        <v>7703</v>
      </c>
      <c r="B7704" t="s">
        <v>79</v>
      </c>
      <c r="C7704" t="s">
        <v>33</v>
      </c>
      <c r="D7704" t="s">
        <v>56</v>
      </c>
      <c r="E7704" t="s">
        <v>29</v>
      </c>
      <c r="F7704">
        <v>52289.53</v>
      </c>
      <c r="G7704">
        <v>266693.45</v>
      </c>
      <c r="H7704">
        <v>224037.06</v>
      </c>
      <c r="I7704">
        <v>15.89</v>
      </c>
      <c r="J7704">
        <v>354</v>
      </c>
      <c r="K7704" t="s">
        <v>45</v>
      </c>
      <c r="L7704" t="s">
        <v>46</v>
      </c>
      <c r="M7704" t="s">
        <v>347</v>
      </c>
      <c r="N7704">
        <v>2918.26</v>
      </c>
      <c r="O7704">
        <v>2197.66</v>
      </c>
    </row>
    <row r="7705" spans="1:15" x14ac:dyDescent="0.3">
      <c r="A7705">
        <v>7704</v>
      </c>
      <c r="B7705" t="s">
        <v>22</v>
      </c>
      <c r="C7705" t="s">
        <v>33</v>
      </c>
      <c r="D7705" t="s">
        <v>56</v>
      </c>
      <c r="E7705" t="s">
        <v>54</v>
      </c>
      <c r="F7705">
        <v>56532.97</v>
      </c>
      <c r="G7705">
        <v>268305.84000000003</v>
      </c>
      <c r="H7705">
        <v>124857.89</v>
      </c>
      <c r="I7705">
        <v>16.649999999999999</v>
      </c>
      <c r="J7705">
        <v>887</v>
      </c>
      <c r="K7705" t="s">
        <v>35</v>
      </c>
      <c r="L7705" t="s">
        <v>20</v>
      </c>
      <c r="M7705" t="s">
        <v>328</v>
      </c>
      <c r="N7705">
        <v>3176.7</v>
      </c>
      <c r="O7705">
        <v>2467.83</v>
      </c>
    </row>
    <row r="7706" spans="1:15" x14ac:dyDescent="0.3">
      <c r="A7706">
        <v>7705</v>
      </c>
      <c r="B7706" t="s">
        <v>48</v>
      </c>
      <c r="C7706" t="s">
        <v>33</v>
      </c>
      <c r="D7706" t="s">
        <v>56</v>
      </c>
      <c r="E7706" t="s">
        <v>38</v>
      </c>
      <c r="F7706">
        <v>36056.559999999998</v>
      </c>
      <c r="G7706">
        <v>14353.79</v>
      </c>
      <c r="H7706">
        <v>270179.08</v>
      </c>
      <c r="I7706">
        <v>11.22</v>
      </c>
      <c r="J7706">
        <v>366</v>
      </c>
      <c r="K7706" t="s">
        <v>25</v>
      </c>
      <c r="L7706" t="s">
        <v>30</v>
      </c>
      <c r="M7706" t="s">
        <v>226</v>
      </c>
      <c r="N7706">
        <v>2490.02</v>
      </c>
      <c r="O7706">
        <v>2001.7</v>
      </c>
    </row>
    <row r="7707" spans="1:15" x14ac:dyDescent="0.3">
      <c r="A7707">
        <v>7706</v>
      </c>
      <c r="B7707" t="s">
        <v>41</v>
      </c>
      <c r="C7707" t="s">
        <v>23</v>
      </c>
      <c r="D7707" t="s">
        <v>28</v>
      </c>
      <c r="E7707" t="s">
        <v>54</v>
      </c>
      <c r="F7707">
        <v>68615.19</v>
      </c>
      <c r="G7707">
        <v>102987.81</v>
      </c>
      <c r="H7707">
        <v>24091.17</v>
      </c>
      <c r="I7707">
        <v>8.6300000000000008</v>
      </c>
      <c r="J7707">
        <v>619</v>
      </c>
      <c r="K7707" t="s">
        <v>39</v>
      </c>
      <c r="L7707" t="s">
        <v>46</v>
      </c>
      <c r="M7707" t="s">
        <v>351</v>
      </c>
      <c r="N7707">
        <v>5528.91</v>
      </c>
      <c r="O7707">
        <v>4477.8999999999996</v>
      </c>
    </row>
    <row r="7708" spans="1:15" x14ac:dyDescent="0.3">
      <c r="A7708">
        <v>7707</v>
      </c>
      <c r="B7708" t="s">
        <v>85</v>
      </c>
      <c r="C7708" t="s">
        <v>37</v>
      </c>
      <c r="D7708" t="s">
        <v>34</v>
      </c>
      <c r="E7708" t="s">
        <v>18</v>
      </c>
      <c r="F7708">
        <v>44649.59</v>
      </c>
      <c r="G7708">
        <v>331298.15000000002</v>
      </c>
      <c r="H7708">
        <v>230833.67</v>
      </c>
      <c r="I7708">
        <v>12.42</v>
      </c>
      <c r="J7708">
        <v>414</v>
      </c>
      <c r="K7708" t="s">
        <v>45</v>
      </c>
      <c r="L7708" t="s">
        <v>46</v>
      </c>
      <c r="M7708" t="s">
        <v>273</v>
      </c>
      <c r="N7708">
        <v>4012.26</v>
      </c>
      <c r="O7708">
        <v>2422.66</v>
      </c>
    </row>
    <row r="7709" spans="1:15" x14ac:dyDescent="0.3">
      <c r="A7709">
        <v>7708</v>
      </c>
      <c r="B7709" t="s">
        <v>32</v>
      </c>
      <c r="C7709" t="s">
        <v>23</v>
      </c>
      <c r="D7709" t="s">
        <v>28</v>
      </c>
      <c r="E7709" t="s">
        <v>38</v>
      </c>
      <c r="F7709">
        <v>86687.71</v>
      </c>
      <c r="G7709">
        <v>373083.16</v>
      </c>
      <c r="H7709">
        <v>374564.89</v>
      </c>
      <c r="I7709">
        <v>10.8</v>
      </c>
      <c r="J7709">
        <v>311</v>
      </c>
      <c r="K7709" t="s">
        <v>25</v>
      </c>
      <c r="L7709" t="s">
        <v>20</v>
      </c>
      <c r="M7709" t="s">
        <v>254</v>
      </c>
      <c r="N7709">
        <v>11457.96</v>
      </c>
      <c r="O7709">
        <v>8379.98</v>
      </c>
    </row>
    <row r="7710" spans="1:15" x14ac:dyDescent="0.3">
      <c r="A7710">
        <v>7709</v>
      </c>
      <c r="B7710" t="s">
        <v>52</v>
      </c>
      <c r="C7710" t="s">
        <v>58</v>
      </c>
      <c r="D7710" t="s">
        <v>34</v>
      </c>
      <c r="E7710" t="s">
        <v>63</v>
      </c>
      <c r="F7710">
        <v>8753.41</v>
      </c>
      <c r="G7710">
        <v>336186.45</v>
      </c>
      <c r="H7710">
        <v>179168.77</v>
      </c>
      <c r="I7710">
        <v>14.72</v>
      </c>
      <c r="J7710">
        <v>632</v>
      </c>
      <c r="K7710" t="s">
        <v>39</v>
      </c>
      <c r="L7710" t="s">
        <v>75</v>
      </c>
      <c r="M7710" t="s">
        <v>137</v>
      </c>
      <c r="N7710">
        <v>604.66999999999996</v>
      </c>
      <c r="O7710">
        <v>410.12</v>
      </c>
    </row>
    <row r="7711" spans="1:15" x14ac:dyDescent="0.3">
      <c r="A7711">
        <v>7710</v>
      </c>
      <c r="B7711" t="s">
        <v>52</v>
      </c>
      <c r="C7711" t="s">
        <v>58</v>
      </c>
      <c r="D7711" t="s">
        <v>56</v>
      </c>
      <c r="E7711" t="s">
        <v>29</v>
      </c>
      <c r="F7711">
        <v>3453.7</v>
      </c>
      <c r="G7711">
        <v>213585.53</v>
      </c>
      <c r="H7711">
        <v>64025.05</v>
      </c>
      <c r="I7711">
        <v>8.84</v>
      </c>
      <c r="J7711">
        <v>783</v>
      </c>
      <c r="K7711" t="s">
        <v>35</v>
      </c>
      <c r="L7711" t="s">
        <v>46</v>
      </c>
      <c r="M7711" t="s">
        <v>305</v>
      </c>
      <c r="N7711">
        <v>380.58</v>
      </c>
      <c r="O7711">
        <v>212.05</v>
      </c>
    </row>
    <row r="7712" spans="1:15" x14ac:dyDescent="0.3">
      <c r="A7712">
        <v>7711</v>
      </c>
      <c r="B7712" t="s">
        <v>41</v>
      </c>
      <c r="C7712" t="s">
        <v>16</v>
      </c>
      <c r="D7712" t="s">
        <v>24</v>
      </c>
      <c r="E7712" t="s">
        <v>54</v>
      </c>
      <c r="F7712">
        <v>71021.84</v>
      </c>
      <c r="G7712">
        <v>66121.929999999993</v>
      </c>
      <c r="H7712">
        <v>472032.77</v>
      </c>
      <c r="I7712">
        <v>17.329999999999998</v>
      </c>
      <c r="J7712">
        <v>784</v>
      </c>
      <c r="K7712" t="s">
        <v>35</v>
      </c>
      <c r="L7712" t="s">
        <v>26</v>
      </c>
      <c r="M7712" t="s">
        <v>93</v>
      </c>
      <c r="N7712">
        <v>10351.700000000001</v>
      </c>
      <c r="O7712">
        <v>7713.73</v>
      </c>
    </row>
    <row r="7713" spans="1:15" x14ac:dyDescent="0.3">
      <c r="A7713">
        <v>7712</v>
      </c>
      <c r="B7713" t="s">
        <v>79</v>
      </c>
      <c r="C7713" t="s">
        <v>16</v>
      </c>
      <c r="D7713" t="s">
        <v>56</v>
      </c>
      <c r="E7713" t="s">
        <v>54</v>
      </c>
      <c r="F7713">
        <v>24476.2</v>
      </c>
      <c r="G7713">
        <v>120756.08</v>
      </c>
      <c r="H7713">
        <v>380989.27</v>
      </c>
      <c r="I7713">
        <v>8.76</v>
      </c>
      <c r="J7713">
        <v>451</v>
      </c>
      <c r="K7713" t="s">
        <v>45</v>
      </c>
      <c r="L7713" t="s">
        <v>75</v>
      </c>
      <c r="M7713" t="s">
        <v>293</v>
      </c>
      <c r="N7713">
        <v>3620.56</v>
      </c>
      <c r="O7713">
        <v>2388.31</v>
      </c>
    </row>
    <row r="7714" spans="1:15" x14ac:dyDescent="0.3">
      <c r="A7714">
        <v>7713</v>
      </c>
      <c r="B7714" t="s">
        <v>48</v>
      </c>
      <c r="C7714" t="s">
        <v>23</v>
      </c>
      <c r="D7714" t="s">
        <v>17</v>
      </c>
      <c r="E7714" t="s">
        <v>29</v>
      </c>
      <c r="F7714">
        <v>31670.76</v>
      </c>
      <c r="G7714">
        <v>91622.399999999994</v>
      </c>
      <c r="H7714">
        <v>447721.93</v>
      </c>
      <c r="I7714">
        <v>15.86</v>
      </c>
      <c r="J7714">
        <v>524</v>
      </c>
      <c r="K7714" t="s">
        <v>19</v>
      </c>
      <c r="L7714" t="s">
        <v>75</v>
      </c>
      <c r="M7714" t="s">
        <v>129</v>
      </c>
      <c r="N7714">
        <v>3358.55</v>
      </c>
      <c r="O7714">
        <v>2337.14</v>
      </c>
    </row>
    <row r="7715" spans="1:15" x14ac:dyDescent="0.3">
      <c r="A7715">
        <v>7714</v>
      </c>
      <c r="B7715" t="s">
        <v>79</v>
      </c>
      <c r="C7715" t="s">
        <v>37</v>
      </c>
      <c r="D7715" t="s">
        <v>34</v>
      </c>
      <c r="E7715" t="s">
        <v>29</v>
      </c>
      <c r="F7715">
        <v>40072.89</v>
      </c>
      <c r="G7715">
        <v>407918.55</v>
      </c>
      <c r="H7715">
        <v>140586.76999999999</v>
      </c>
      <c r="I7715">
        <v>16.53</v>
      </c>
      <c r="J7715">
        <v>498</v>
      </c>
      <c r="K7715" t="s">
        <v>45</v>
      </c>
      <c r="L7715" t="s">
        <v>20</v>
      </c>
      <c r="M7715" t="s">
        <v>355</v>
      </c>
      <c r="N7715">
        <v>2087.23</v>
      </c>
      <c r="O7715">
        <v>1324.4</v>
      </c>
    </row>
    <row r="7716" spans="1:15" x14ac:dyDescent="0.3">
      <c r="A7716">
        <v>7715</v>
      </c>
      <c r="B7716" t="s">
        <v>32</v>
      </c>
      <c r="C7716" t="s">
        <v>58</v>
      </c>
      <c r="D7716" t="s">
        <v>34</v>
      </c>
      <c r="E7716" t="s">
        <v>54</v>
      </c>
      <c r="F7716">
        <v>27210.06</v>
      </c>
      <c r="G7716">
        <v>234429.62</v>
      </c>
      <c r="H7716">
        <v>335209.06</v>
      </c>
      <c r="I7716">
        <v>5.39</v>
      </c>
      <c r="J7716">
        <v>812</v>
      </c>
      <c r="K7716" t="s">
        <v>19</v>
      </c>
      <c r="L7716" t="s">
        <v>30</v>
      </c>
      <c r="M7716" t="s">
        <v>68</v>
      </c>
      <c r="N7716">
        <v>2393.0700000000002</v>
      </c>
      <c r="O7716">
        <v>1894.03</v>
      </c>
    </row>
    <row r="7717" spans="1:15" x14ac:dyDescent="0.3">
      <c r="A7717">
        <v>7716</v>
      </c>
      <c r="B7717" t="s">
        <v>43</v>
      </c>
      <c r="C7717" t="s">
        <v>16</v>
      </c>
      <c r="D7717" t="s">
        <v>17</v>
      </c>
      <c r="E7717" t="s">
        <v>63</v>
      </c>
      <c r="F7717">
        <v>8976.86</v>
      </c>
      <c r="G7717">
        <v>115547.83</v>
      </c>
      <c r="H7717">
        <v>368544.75</v>
      </c>
      <c r="I7717">
        <v>17.5</v>
      </c>
      <c r="J7717">
        <v>798</v>
      </c>
      <c r="K7717" t="s">
        <v>19</v>
      </c>
      <c r="L7717" t="s">
        <v>75</v>
      </c>
      <c r="M7717" t="s">
        <v>393</v>
      </c>
      <c r="N7717">
        <v>539.87</v>
      </c>
      <c r="O7717">
        <v>338.34</v>
      </c>
    </row>
    <row r="7718" spans="1:15" x14ac:dyDescent="0.3">
      <c r="A7718">
        <v>7717</v>
      </c>
      <c r="B7718" t="s">
        <v>22</v>
      </c>
      <c r="C7718" t="s">
        <v>58</v>
      </c>
      <c r="D7718" t="s">
        <v>56</v>
      </c>
      <c r="E7718" t="s">
        <v>63</v>
      </c>
      <c r="F7718">
        <v>93815.92</v>
      </c>
      <c r="G7718">
        <v>399595.84</v>
      </c>
      <c r="H7718">
        <v>54914.93</v>
      </c>
      <c r="I7718">
        <v>11.22</v>
      </c>
      <c r="J7718">
        <v>312</v>
      </c>
      <c r="K7718" t="s">
        <v>45</v>
      </c>
      <c r="L7718" t="s">
        <v>30</v>
      </c>
      <c r="M7718" t="s">
        <v>113</v>
      </c>
      <c r="N7718">
        <v>10027.459999999999</v>
      </c>
      <c r="O7718">
        <v>5134.42</v>
      </c>
    </row>
    <row r="7719" spans="1:15" x14ac:dyDescent="0.3">
      <c r="A7719">
        <v>7718</v>
      </c>
      <c r="B7719" t="s">
        <v>50</v>
      </c>
      <c r="C7719" t="s">
        <v>33</v>
      </c>
      <c r="D7719" t="s">
        <v>17</v>
      </c>
      <c r="E7719" t="s">
        <v>18</v>
      </c>
      <c r="F7719">
        <v>73920.75</v>
      </c>
      <c r="G7719">
        <v>105922.55</v>
      </c>
      <c r="H7719">
        <v>199410.92</v>
      </c>
      <c r="I7719">
        <v>6.3</v>
      </c>
      <c r="J7719">
        <v>731</v>
      </c>
      <c r="K7719" t="s">
        <v>19</v>
      </c>
      <c r="L7719" t="s">
        <v>26</v>
      </c>
      <c r="M7719" t="s">
        <v>202</v>
      </c>
      <c r="N7719">
        <v>9317.52</v>
      </c>
      <c r="O7719">
        <v>5380.28</v>
      </c>
    </row>
    <row r="7720" spans="1:15" x14ac:dyDescent="0.3">
      <c r="A7720">
        <v>7719</v>
      </c>
      <c r="B7720" t="s">
        <v>79</v>
      </c>
      <c r="C7720" t="s">
        <v>58</v>
      </c>
      <c r="D7720" t="s">
        <v>17</v>
      </c>
      <c r="E7720" t="s">
        <v>63</v>
      </c>
      <c r="F7720">
        <v>40309.07</v>
      </c>
      <c r="G7720">
        <v>86145.78</v>
      </c>
      <c r="H7720">
        <v>194006.76</v>
      </c>
      <c r="I7720">
        <v>9.81</v>
      </c>
      <c r="J7720">
        <v>327</v>
      </c>
      <c r="K7720" t="s">
        <v>25</v>
      </c>
      <c r="L7720" t="s">
        <v>75</v>
      </c>
      <c r="M7720" t="s">
        <v>241</v>
      </c>
      <c r="N7720">
        <v>5676.58</v>
      </c>
      <c r="O7720">
        <v>4623.62</v>
      </c>
    </row>
    <row r="7721" spans="1:15" x14ac:dyDescent="0.3">
      <c r="A7721">
        <v>7720</v>
      </c>
      <c r="B7721" t="s">
        <v>50</v>
      </c>
      <c r="C7721" t="s">
        <v>23</v>
      </c>
      <c r="D7721" t="s">
        <v>56</v>
      </c>
      <c r="E7721" t="s">
        <v>18</v>
      </c>
      <c r="F7721">
        <v>28410.87</v>
      </c>
      <c r="G7721">
        <v>486844.27</v>
      </c>
      <c r="H7721">
        <v>386871.63</v>
      </c>
      <c r="I7721">
        <v>7.87</v>
      </c>
      <c r="J7721">
        <v>660</v>
      </c>
      <c r="K7721" t="s">
        <v>45</v>
      </c>
      <c r="L7721" t="s">
        <v>20</v>
      </c>
      <c r="M7721" t="s">
        <v>181</v>
      </c>
      <c r="N7721">
        <v>4011.4</v>
      </c>
      <c r="O7721">
        <v>3486.23</v>
      </c>
    </row>
    <row r="7722" spans="1:15" x14ac:dyDescent="0.3">
      <c r="A7722">
        <v>7721</v>
      </c>
      <c r="B7722" t="s">
        <v>15</v>
      </c>
      <c r="C7722" t="s">
        <v>33</v>
      </c>
      <c r="D7722" t="s">
        <v>28</v>
      </c>
      <c r="E7722" t="s">
        <v>18</v>
      </c>
      <c r="F7722">
        <v>30713.77</v>
      </c>
      <c r="G7722">
        <v>88665.48</v>
      </c>
      <c r="H7722">
        <v>362256.48</v>
      </c>
      <c r="I7722">
        <v>12.18</v>
      </c>
      <c r="J7722">
        <v>845</v>
      </c>
      <c r="K7722" t="s">
        <v>19</v>
      </c>
      <c r="L7722" t="s">
        <v>20</v>
      </c>
      <c r="M7722" t="s">
        <v>267</v>
      </c>
      <c r="N7722">
        <v>4115.8100000000004</v>
      </c>
      <c r="O7722">
        <v>2304.7199999999998</v>
      </c>
    </row>
    <row r="7723" spans="1:15" x14ac:dyDescent="0.3">
      <c r="A7723">
        <v>7722</v>
      </c>
      <c r="B7723" t="s">
        <v>79</v>
      </c>
      <c r="C7723" t="s">
        <v>37</v>
      </c>
      <c r="D7723" t="s">
        <v>56</v>
      </c>
      <c r="E7723" t="s">
        <v>38</v>
      </c>
      <c r="F7723">
        <v>12780.09</v>
      </c>
      <c r="G7723">
        <v>12929.99</v>
      </c>
      <c r="H7723">
        <v>423361.18</v>
      </c>
      <c r="I7723">
        <v>10.88</v>
      </c>
      <c r="J7723">
        <v>468</v>
      </c>
      <c r="K7723" t="s">
        <v>45</v>
      </c>
      <c r="L7723" t="s">
        <v>20</v>
      </c>
      <c r="M7723" t="s">
        <v>347</v>
      </c>
      <c r="N7723">
        <v>1866.21</v>
      </c>
      <c r="O7723">
        <v>989.57</v>
      </c>
    </row>
    <row r="7724" spans="1:15" x14ac:dyDescent="0.3">
      <c r="A7724">
        <v>7723</v>
      </c>
      <c r="B7724" t="s">
        <v>85</v>
      </c>
      <c r="C7724" t="s">
        <v>33</v>
      </c>
      <c r="D7724" t="s">
        <v>24</v>
      </c>
      <c r="E7724" t="s">
        <v>54</v>
      </c>
      <c r="F7724">
        <v>38934.93</v>
      </c>
      <c r="G7724">
        <v>242416.85</v>
      </c>
      <c r="H7724">
        <v>489672.91</v>
      </c>
      <c r="I7724">
        <v>14.35</v>
      </c>
      <c r="J7724">
        <v>371</v>
      </c>
      <c r="K7724" t="s">
        <v>35</v>
      </c>
      <c r="L7724" t="s">
        <v>75</v>
      </c>
      <c r="M7724" t="s">
        <v>222</v>
      </c>
      <c r="N7724">
        <v>5075.3500000000004</v>
      </c>
      <c r="O7724">
        <v>3879.05</v>
      </c>
    </row>
    <row r="7725" spans="1:15" x14ac:dyDescent="0.3">
      <c r="A7725">
        <v>7724</v>
      </c>
      <c r="B7725" t="s">
        <v>48</v>
      </c>
      <c r="C7725" t="s">
        <v>58</v>
      </c>
      <c r="D7725" t="s">
        <v>28</v>
      </c>
      <c r="E7725" t="s">
        <v>29</v>
      </c>
      <c r="F7725">
        <v>26659.95</v>
      </c>
      <c r="G7725">
        <v>227617.48</v>
      </c>
      <c r="H7725">
        <v>1017.65</v>
      </c>
      <c r="I7725">
        <v>12.42</v>
      </c>
      <c r="J7725">
        <v>420</v>
      </c>
      <c r="K7725" t="s">
        <v>19</v>
      </c>
      <c r="L7725" t="s">
        <v>26</v>
      </c>
      <c r="M7725" t="s">
        <v>326</v>
      </c>
      <c r="N7725">
        <v>2800.72</v>
      </c>
      <c r="O7725">
        <v>1410.1</v>
      </c>
    </row>
    <row r="7726" spans="1:15" x14ac:dyDescent="0.3">
      <c r="A7726">
        <v>7725</v>
      </c>
      <c r="B7726" t="s">
        <v>48</v>
      </c>
      <c r="C7726" t="s">
        <v>37</v>
      </c>
      <c r="D7726" t="s">
        <v>28</v>
      </c>
      <c r="E7726" t="s">
        <v>38</v>
      </c>
      <c r="F7726">
        <v>27758.23</v>
      </c>
      <c r="G7726">
        <v>425724.41</v>
      </c>
      <c r="H7726">
        <v>344155.26</v>
      </c>
      <c r="I7726">
        <v>17.600000000000001</v>
      </c>
      <c r="J7726">
        <v>704</v>
      </c>
      <c r="K7726" t="s">
        <v>45</v>
      </c>
      <c r="L7726" t="s">
        <v>20</v>
      </c>
      <c r="M7726" t="s">
        <v>240</v>
      </c>
      <c r="N7726">
        <v>2070.67</v>
      </c>
      <c r="O7726">
        <v>1379.6</v>
      </c>
    </row>
    <row r="7727" spans="1:15" x14ac:dyDescent="0.3">
      <c r="A7727">
        <v>7726</v>
      </c>
      <c r="B7727" t="s">
        <v>22</v>
      </c>
      <c r="C7727" t="s">
        <v>16</v>
      </c>
      <c r="D7727" t="s">
        <v>24</v>
      </c>
      <c r="E7727" t="s">
        <v>38</v>
      </c>
      <c r="F7727">
        <v>68903.350000000006</v>
      </c>
      <c r="G7727">
        <v>286525.46000000002</v>
      </c>
      <c r="H7727">
        <v>401245.36</v>
      </c>
      <c r="I7727">
        <v>6.07</v>
      </c>
      <c r="J7727">
        <v>561</v>
      </c>
      <c r="K7727" t="s">
        <v>25</v>
      </c>
      <c r="L7727" t="s">
        <v>46</v>
      </c>
      <c r="M7727" t="s">
        <v>155</v>
      </c>
      <c r="N7727">
        <v>8828.09</v>
      </c>
      <c r="O7727">
        <v>5974.12</v>
      </c>
    </row>
    <row r="7728" spans="1:15" x14ac:dyDescent="0.3">
      <c r="A7728">
        <v>7727</v>
      </c>
      <c r="B7728" t="s">
        <v>41</v>
      </c>
      <c r="C7728" t="s">
        <v>37</v>
      </c>
      <c r="D7728" t="s">
        <v>28</v>
      </c>
      <c r="E7728" t="s">
        <v>18</v>
      </c>
      <c r="F7728">
        <v>29610.400000000001</v>
      </c>
      <c r="G7728">
        <v>168664.08</v>
      </c>
      <c r="H7728">
        <v>49862.07</v>
      </c>
      <c r="I7728">
        <v>15.93</v>
      </c>
      <c r="J7728">
        <v>427</v>
      </c>
      <c r="K7728" t="s">
        <v>19</v>
      </c>
      <c r="L7728" t="s">
        <v>20</v>
      </c>
      <c r="M7728" t="s">
        <v>266</v>
      </c>
      <c r="N7728">
        <v>2068.81</v>
      </c>
      <c r="O7728">
        <v>1789.43</v>
      </c>
    </row>
    <row r="7729" spans="1:15" x14ac:dyDescent="0.3">
      <c r="A7729">
        <v>7728</v>
      </c>
      <c r="B7729" t="s">
        <v>43</v>
      </c>
      <c r="C7729" t="s">
        <v>33</v>
      </c>
      <c r="D7729" t="s">
        <v>24</v>
      </c>
      <c r="E7729" t="s">
        <v>29</v>
      </c>
      <c r="F7729">
        <v>44648.74</v>
      </c>
      <c r="G7729">
        <v>472053.09</v>
      </c>
      <c r="H7729">
        <v>368975.91</v>
      </c>
      <c r="I7729">
        <v>11.29</v>
      </c>
      <c r="J7729">
        <v>305</v>
      </c>
      <c r="K7729" t="s">
        <v>25</v>
      </c>
      <c r="L7729" t="s">
        <v>75</v>
      </c>
      <c r="M7729" t="s">
        <v>296</v>
      </c>
      <c r="N7729">
        <v>6168.61</v>
      </c>
      <c r="O7729">
        <v>3379.11</v>
      </c>
    </row>
    <row r="7730" spans="1:15" x14ac:dyDescent="0.3">
      <c r="A7730">
        <v>7729</v>
      </c>
      <c r="B7730" t="s">
        <v>41</v>
      </c>
      <c r="C7730" t="s">
        <v>58</v>
      </c>
      <c r="D7730" t="s">
        <v>28</v>
      </c>
      <c r="E7730" t="s">
        <v>63</v>
      </c>
      <c r="F7730">
        <v>54600.2</v>
      </c>
      <c r="G7730">
        <v>494985.32</v>
      </c>
      <c r="H7730">
        <v>38513.67</v>
      </c>
      <c r="I7730">
        <v>13.72</v>
      </c>
      <c r="J7730">
        <v>753</v>
      </c>
      <c r="K7730" t="s">
        <v>45</v>
      </c>
      <c r="L7730" t="s">
        <v>30</v>
      </c>
      <c r="M7730" t="s">
        <v>340</v>
      </c>
      <c r="N7730">
        <v>4481.58</v>
      </c>
      <c r="O7730">
        <v>3759.64</v>
      </c>
    </row>
    <row r="7731" spans="1:15" x14ac:dyDescent="0.3">
      <c r="A7731">
        <v>7730</v>
      </c>
      <c r="B7731" t="s">
        <v>43</v>
      </c>
      <c r="C7731" t="s">
        <v>37</v>
      </c>
      <c r="D7731" t="s">
        <v>34</v>
      </c>
      <c r="E7731" t="s">
        <v>38</v>
      </c>
      <c r="F7731">
        <v>56443.77</v>
      </c>
      <c r="G7731">
        <v>261888.66</v>
      </c>
      <c r="H7731">
        <v>370252.97</v>
      </c>
      <c r="I7731">
        <v>6.62</v>
      </c>
      <c r="J7731">
        <v>694</v>
      </c>
      <c r="K7731" t="s">
        <v>45</v>
      </c>
      <c r="L7731" t="s">
        <v>30</v>
      </c>
      <c r="M7731" t="s">
        <v>227</v>
      </c>
      <c r="N7731">
        <v>7653.75</v>
      </c>
      <c r="O7731">
        <v>5996.61</v>
      </c>
    </row>
    <row r="7732" spans="1:15" x14ac:dyDescent="0.3">
      <c r="A7732">
        <v>7731</v>
      </c>
      <c r="B7732" t="s">
        <v>79</v>
      </c>
      <c r="C7732" t="s">
        <v>23</v>
      </c>
      <c r="D7732" t="s">
        <v>17</v>
      </c>
      <c r="E7732" t="s">
        <v>63</v>
      </c>
      <c r="F7732">
        <v>95687.84</v>
      </c>
      <c r="G7732">
        <v>159891.9</v>
      </c>
      <c r="H7732">
        <v>438520.23</v>
      </c>
      <c r="I7732">
        <v>13.23</v>
      </c>
      <c r="J7732">
        <v>436</v>
      </c>
      <c r="K7732" t="s">
        <v>39</v>
      </c>
      <c r="L7732" t="s">
        <v>75</v>
      </c>
      <c r="M7732" t="s">
        <v>409</v>
      </c>
      <c r="N7732">
        <v>10029.709999999999</v>
      </c>
      <c r="O7732">
        <v>7540.33</v>
      </c>
    </row>
    <row r="7733" spans="1:15" x14ac:dyDescent="0.3">
      <c r="A7733">
        <v>7732</v>
      </c>
      <c r="B7733" t="s">
        <v>43</v>
      </c>
      <c r="C7733" t="s">
        <v>16</v>
      </c>
      <c r="D7733" t="s">
        <v>34</v>
      </c>
      <c r="E7733" t="s">
        <v>29</v>
      </c>
      <c r="F7733">
        <v>31319.67</v>
      </c>
      <c r="G7733">
        <v>87180.91</v>
      </c>
      <c r="H7733">
        <v>452115.31</v>
      </c>
      <c r="I7733">
        <v>17.63</v>
      </c>
      <c r="J7733">
        <v>633</v>
      </c>
      <c r="K7733" t="s">
        <v>35</v>
      </c>
      <c r="L7733" t="s">
        <v>75</v>
      </c>
      <c r="M7733" t="s">
        <v>227</v>
      </c>
      <c r="N7733">
        <v>2671.02</v>
      </c>
      <c r="O7733">
        <v>1743.17</v>
      </c>
    </row>
    <row r="7734" spans="1:15" x14ac:dyDescent="0.3">
      <c r="A7734">
        <v>7733</v>
      </c>
      <c r="B7734" t="s">
        <v>48</v>
      </c>
      <c r="C7734" t="s">
        <v>23</v>
      </c>
      <c r="D7734" t="s">
        <v>24</v>
      </c>
      <c r="E7734" t="s">
        <v>38</v>
      </c>
      <c r="F7734">
        <v>14321.34</v>
      </c>
      <c r="G7734">
        <v>97668.68</v>
      </c>
      <c r="H7734">
        <v>465312.97</v>
      </c>
      <c r="I7734">
        <v>16.05</v>
      </c>
      <c r="J7734">
        <v>637</v>
      </c>
      <c r="K7734" t="s">
        <v>35</v>
      </c>
      <c r="L7734" t="s">
        <v>26</v>
      </c>
      <c r="M7734" t="s">
        <v>198</v>
      </c>
      <c r="N7734">
        <v>2147.31</v>
      </c>
      <c r="O7734">
        <v>1607.48</v>
      </c>
    </row>
    <row r="7735" spans="1:15" x14ac:dyDescent="0.3">
      <c r="A7735">
        <v>7734</v>
      </c>
      <c r="B7735" t="s">
        <v>79</v>
      </c>
      <c r="C7735" t="s">
        <v>37</v>
      </c>
      <c r="D7735" t="s">
        <v>24</v>
      </c>
      <c r="E7735" t="s">
        <v>18</v>
      </c>
      <c r="F7735">
        <v>11868.94</v>
      </c>
      <c r="G7735">
        <v>134779.62</v>
      </c>
      <c r="H7735">
        <v>361966.28</v>
      </c>
      <c r="I7735">
        <v>7.02</v>
      </c>
      <c r="J7735">
        <v>665</v>
      </c>
      <c r="K7735" t="s">
        <v>45</v>
      </c>
      <c r="L7735" t="s">
        <v>75</v>
      </c>
      <c r="M7735" t="s">
        <v>365</v>
      </c>
      <c r="N7735">
        <v>1733.56</v>
      </c>
      <c r="O7735">
        <v>1110</v>
      </c>
    </row>
    <row r="7736" spans="1:15" x14ac:dyDescent="0.3">
      <c r="A7736">
        <v>7735</v>
      </c>
      <c r="B7736" t="s">
        <v>22</v>
      </c>
      <c r="C7736" t="s">
        <v>16</v>
      </c>
      <c r="D7736" t="s">
        <v>24</v>
      </c>
      <c r="E7736" t="s">
        <v>18</v>
      </c>
      <c r="F7736">
        <v>31726.26</v>
      </c>
      <c r="G7736">
        <v>473518.92</v>
      </c>
      <c r="H7736">
        <v>431536.04</v>
      </c>
      <c r="I7736">
        <v>13.93</v>
      </c>
      <c r="J7736">
        <v>746</v>
      </c>
      <c r="K7736" t="s">
        <v>39</v>
      </c>
      <c r="L7736" t="s">
        <v>20</v>
      </c>
      <c r="M7736" t="s">
        <v>78</v>
      </c>
      <c r="N7736">
        <v>3676.03</v>
      </c>
      <c r="O7736">
        <v>2276.12</v>
      </c>
    </row>
    <row r="7737" spans="1:15" x14ac:dyDescent="0.3">
      <c r="A7737">
        <v>7736</v>
      </c>
      <c r="B7737" t="s">
        <v>22</v>
      </c>
      <c r="C7737" t="s">
        <v>37</v>
      </c>
      <c r="D7737" t="s">
        <v>28</v>
      </c>
      <c r="E7737" t="s">
        <v>38</v>
      </c>
      <c r="F7737">
        <v>3578.37</v>
      </c>
      <c r="G7737">
        <v>459565.62</v>
      </c>
      <c r="H7737">
        <v>244414.31</v>
      </c>
      <c r="I7737">
        <v>6.41</v>
      </c>
      <c r="J7737">
        <v>734</v>
      </c>
      <c r="K7737" t="s">
        <v>45</v>
      </c>
      <c r="L7737" t="s">
        <v>20</v>
      </c>
      <c r="M7737" t="s">
        <v>157</v>
      </c>
      <c r="N7737">
        <v>287.33999999999997</v>
      </c>
      <c r="O7737">
        <v>214.3</v>
      </c>
    </row>
    <row r="7738" spans="1:15" x14ac:dyDescent="0.3">
      <c r="A7738">
        <v>7737</v>
      </c>
      <c r="B7738" t="s">
        <v>32</v>
      </c>
      <c r="C7738" t="s">
        <v>16</v>
      </c>
      <c r="D7738" t="s">
        <v>34</v>
      </c>
      <c r="E7738" t="s">
        <v>54</v>
      </c>
      <c r="F7738">
        <v>93077.86</v>
      </c>
      <c r="G7738">
        <v>497857.49</v>
      </c>
      <c r="H7738">
        <v>15549.02</v>
      </c>
      <c r="I7738">
        <v>10.3</v>
      </c>
      <c r="J7738">
        <v>357</v>
      </c>
      <c r="K7738" t="s">
        <v>19</v>
      </c>
      <c r="L7738" t="s">
        <v>26</v>
      </c>
      <c r="M7738" t="s">
        <v>239</v>
      </c>
      <c r="N7738">
        <v>8428.14</v>
      </c>
      <c r="O7738">
        <v>7370.96</v>
      </c>
    </row>
    <row r="7739" spans="1:15" x14ac:dyDescent="0.3">
      <c r="A7739">
        <v>7738</v>
      </c>
      <c r="B7739" t="s">
        <v>79</v>
      </c>
      <c r="C7739" t="s">
        <v>16</v>
      </c>
      <c r="D7739" t="s">
        <v>34</v>
      </c>
      <c r="E7739" t="s">
        <v>63</v>
      </c>
      <c r="F7739">
        <v>69875.62</v>
      </c>
      <c r="G7739">
        <v>378239.19</v>
      </c>
      <c r="H7739">
        <v>424272.61</v>
      </c>
      <c r="I7739">
        <v>10.17</v>
      </c>
      <c r="J7739">
        <v>373</v>
      </c>
      <c r="K7739" t="s">
        <v>25</v>
      </c>
      <c r="L7739" t="s">
        <v>20</v>
      </c>
      <c r="M7739" t="s">
        <v>263</v>
      </c>
      <c r="N7739">
        <v>9470.32</v>
      </c>
      <c r="O7739">
        <v>5183.0600000000004</v>
      </c>
    </row>
    <row r="7740" spans="1:15" x14ac:dyDescent="0.3">
      <c r="A7740">
        <v>7739</v>
      </c>
      <c r="B7740" t="s">
        <v>79</v>
      </c>
      <c r="C7740" t="s">
        <v>37</v>
      </c>
      <c r="D7740" t="s">
        <v>24</v>
      </c>
      <c r="E7740" t="s">
        <v>63</v>
      </c>
      <c r="F7740">
        <v>21138.07</v>
      </c>
      <c r="G7740">
        <v>324779.83</v>
      </c>
      <c r="H7740">
        <v>215689.24</v>
      </c>
      <c r="I7740">
        <v>13.62</v>
      </c>
      <c r="J7740">
        <v>515</v>
      </c>
      <c r="K7740" t="s">
        <v>39</v>
      </c>
      <c r="L7740" t="s">
        <v>30</v>
      </c>
      <c r="M7740" t="s">
        <v>247</v>
      </c>
      <c r="N7740">
        <v>2869.07</v>
      </c>
      <c r="O7740">
        <v>1829.81</v>
      </c>
    </row>
    <row r="7741" spans="1:15" x14ac:dyDescent="0.3">
      <c r="A7741">
        <v>7740</v>
      </c>
      <c r="B7741" t="s">
        <v>52</v>
      </c>
      <c r="C7741" t="s">
        <v>23</v>
      </c>
      <c r="D7741" t="s">
        <v>56</v>
      </c>
      <c r="E7741" t="s">
        <v>54</v>
      </c>
      <c r="F7741">
        <v>38295.19</v>
      </c>
      <c r="G7741">
        <v>260311.47</v>
      </c>
      <c r="H7741">
        <v>457256.35</v>
      </c>
      <c r="I7741">
        <v>13.56</v>
      </c>
      <c r="J7741">
        <v>691</v>
      </c>
      <c r="K7741" t="s">
        <v>35</v>
      </c>
      <c r="L7741" t="s">
        <v>46</v>
      </c>
      <c r="M7741" t="s">
        <v>286</v>
      </c>
      <c r="N7741">
        <v>3242.94</v>
      </c>
      <c r="O7741">
        <v>2188.83</v>
      </c>
    </row>
    <row r="7742" spans="1:15" x14ac:dyDescent="0.3">
      <c r="A7742">
        <v>7741</v>
      </c>
      <c r="B7742" t="s">
        <v>43</v>
      </c>
      <c r="C7742" t="s">
        <v>16</v>
      </c>
      <c r="D7742" t="s">
        <v>17</v>
      </c>
      <c r="E7742" t="s">
        <v>54</v>
      </c>
      <c r="F7742">
        <v>48529.15</v>
      </c>
      <c r="G7742">
        <v>51072.74</v>
      </c>
      <c r="H7742">
        <v>269298.13</v>
      </c>
      <c r="I7742">
        <v>8.41</v>
      </c>
      <c r="J7742">
        <v>518</v>
      </c>
      <c r="K7742" t="s">
        <v>39</v>
      </c>
      <c r="L7742" t="s">
        <v>26</v>
      </c>
      <c r="M7742" t="s">
        <v>191</v>
      </c>
      <c r="N7742">
        <v>7258.23</v>
      </c>
      <c r="O7742">
        <v>6050.61</v>
      </c>
    </row>
    <row r="7743" spans="1:15" x14ac:dyDescent="0.3">
      <c r="A7743">
        <v>7742</v>
      </c>
      <c r="B7743" t="s">
        <v>22</v>
      </c>
      <c r="C7743" t="s">
        <v>37</v>
      </c>
      <c r="D7743" t="s">
        <v>56</v>
      </c>
      <c r="E7743" t="s">
        <v>38</v>
      </c>
      <c r="F7743">
        <v>69829.36</v>
      </c>
      <c r="G7743">
        <v>423959.89</v>
      </c>
      <c r="H7743">
        <v>409233.77</v>
      </c>
      <c r="I7743">
        <v>11.93</v>
      </c>
      <c r="J7743">
        <v>373</v>
      </c>
      <c r="K7743" t="s">
        <v>39</v>
      </c>
      <c r="L7743" t="s">
        <v>75</v>
      </c>
      <c r="M7743" t="s">
        <v>163</v>
      </c>
      <c r="N7743">
        <v>5311.6</v>
      </c>
      <c r="O7743">
        <v>4178.5600000000004</v>
      </c>
    </row>
    <row r="7744" spans="1:15" x14ac:dyDescent="0.3">
      <c r="A7744">
        <v>7743</v>
      </c>
      <c r="B7744" t="s">
        <v>32</v>
      </c>
      <c r="C7744" t="s">
        <v>58</v>
      </c>
      <c r="D7744" t="s">
        <v>24</v>
      </c>
      <c r="E7744" t="s">
        <v>54</v>
      </c>
      <c r="F7744">
        <v>61581.16</v>
      </c>
      <c r="G7744">
        <v>496664.79</v>
      </c>
      <c r="H7744">
        <v>462054.11</v>
      </c>
      <c r="I7744">
        <v>12.72</v>
      </c>
      <c r="J7744">
        <v>764</v>
      </c>
      <c r="K7744" t="s">
        <v>25</v>
      </c>
      <c r="L7744" t="s">
        <v>75</v>
      </c>
      <c r="M7744" t="s">
        <v>405</v>
      </c>
      <c r="N7744">
        <v>4385.57</v>
      </c>
      <c r="O7744">
        <v>2932.51</v>
      </c>
    </row>
    <row r="7745" spans="1:15" x14ac:dyDescent="0.3">
      <c r="A7745">
        <v>7744</v>
      </c>
      <c r="B7745" t="s">
        <v>50</v>
      </c>
      <c r="C7745" t="s">
        <v>37</v>
      </c>
      <c r="D7745" t="s">
        <v>34</v>
      </c>
      <c r="E7745" t="s">
        <v>18</v>
      </c>
      <c r="F7745">
        <v>21508.85</v>
      </c>
      <c r="G7745">
        <v>123684.6</v>
      </c>
      <c r="H7745">
        <v>114102.71</v>
      </c>
      <c r="I7745">
        <v>13.39</v>
      </c>
      <c r="J7745">
        <v>803</v>
      </c>
      <c r="K7745" t="s">
        <v>25</v>
      </c>
      <c r="L7745" t="s">
        <v>46</v>
      </c>
      <c r="M7745" t="s">
        <v>264</v>
      </c>
      <c r="N7745">
        <v>3149.85</v>
      </c>
      <c r="O7745">
        <v>1798.4</v>
      </c>
    </row>
    <row r="7746" spans="1:15" x14ac:dyDescent="0.3">
      <c r="A7746">
        <v>7745</v>
      </c>
      <c r="B7746" t="s">
        <v>22</v>
      </c>
      <c r="C7746" t="s">
        <v>37</v>
      </c>
      <c r="D7746" t="s">
        <v>28</v>
      </c>
      <c r="E7746" t="s">
        <v>54</v>
      </c>
      <c r="F7746">
        <v>14011.57</v>
      </c>
      <c r="G7746">
        <v>326690.24</v>
      </c>
      <c r="H7746">
        <v>160627.29</v>
      </c>
      <c r="I7746">
        <v>11.98</v>
      </c>
      <c r="J7746">
        <v>822</v>
      </c>
      <c r="K7746" t="s">
        <v>25</v>
      </c>
      <c r="L7746" t="s">
        <v>30</v>
      </c>
      <c r="M7746" t="s">
        <v>318</v>
      </c>
      <c r="N7746">
        <v>2090.34</v>
      </c>
      <c r="O7746">
        <v>1684.58</v>
      </c>
    </row>
    <row r="7747" spans="1:15" x14ac:dyDescent="0.3">
      <c r="A7747">
        <v>7746</v>
      </c>
      <c r="B7747" t="s">
        <v>85</v>
      </c>
      <c r="C7747" t="s">
        <v>16</v>
      </c>
      <c r="D7747" t="s">
        <v>24</v>
      </c>
      <c r="E7747" t="s">
        <v>38</v>
      </c>
      <c r="F7747">
        <v>3440.84</v>
      </c>
      <c r="G7747">
        <v>34196.39</v>
      </c>
      <c r="H7747">
        <v>393854.37</v>
      </c>
      <c r="I7747">
        <v>9.9499999999999993</v>
      </c>
      <c r="J7747">
        <v>611</v>
      </c>
      <c r="K7747" t="s">
        <v>19</v>
      </c>
      <c r="L7747" t="s">
        <v>20</v>
      </c>
      <c r="M7747" t="s">
        <v>273</v>
      </c>
      <c r="N7747">
        <v>403.59</v>
      </c>
      <c r="O7747">
        <v>299.08</v>
      </c>
    </row>
    <row r="7748" spans="1:15" x14ac:dyDescent="0.3">
      <c r="A7748">
        <v>7747</v>
      </c>
      <c r="B7748" t="s">
        <v>43</v>
      </c>
      <c r="C7748" t="s">
        <v>58</v>
      </c>
      <c r="D7748" t="s">
        <v>24</v>
      </c>
      <c r="E7748" t="s">
        <v>54</v>
      </c>
      <c r="F7748">
        <v>63255.06</v>
      </c>
      <c r="G7748">
        <v>124410.33</v>
      </c>
      <c r="H7748">
        <v>389691.62</v>
      </c>
      <c r="I7748">
        <v>16.13</v>
      </c>
      <c r="J7748">
        <v>422</v>
      </c>
      <c r="K7748" t="s">
        <v>35</v>
      </c>
      <c r="L7748" t="s">
        <v>46</v>
      </c>
      <c r="M7748" t="s">
        <v>174</v>
      </c>
      <c r="N7748">
        <v>8190.34</v>
      </c>
      <c r="O7748">
        <v>6003.73</v>
      </c>
    </row>
    <row r="7749" spans="1:15" x14ac:dyDescent="0.3">
      <c r="A7749">
        <v>7748</v>
      </c>
      <c r="B7749" t="s">
        <v>15</v>
      </c>
      <c r="C7749" t="s">
        <v>16</v>
      </c>
      <c r="D7749" t="s">
        <v>24</v>
      </c>
      <c r="E7749" t="s">
        <v>38</v>
      </c>
      <c r="F7749">
        <v>65309.34</v>
      </c>
      <c r="G7749">
        <v>311297.17</v>
      </c>
      <c r="H7749">
        <v>247151.67</v>
      </c>
      <c r="I7749">
        <v>13.92</v>
      </c>
      <c r="J7749">
        <v>703</v>
      </c>
      <c r="K7749" t="s">
        <v>39</v>
      </c>
      <c r="L7749" t="s">
        <v>30</v>
      </c>
      <c r="M7749" t="s">
        <v>216</v>
      </c>
      <c r="N7749">
        <v>7463.91</v>
      </c>
      <c r="O7749">
        <v>6482.47</v>
      </c>
    </row>
    <row r="7750" spans="1:15" x14ac:dyDescent="0.3">
      <c r="A7750">
        <v>7749</v>
      </c>
      <c r="B7750" t="s">
        <v>41</v>
      </c>
      <c r="C7750" t="s">
        <v>16</v>
      </c>
      <c r="D7750" t="s">
        <v>17</v>
      </c>
      <c r="E7750" t="s">
        <v>54</v>
      </c>
      <c r="F7750">
        <v>63011.53</v>
      </c>
      <c r="G7750">
        <v>431349.17</v>
      </c>
      <c r="H7750">
        <v>145755.49</v>
      </c>
      <c r="I7750">
        <v>15.97</v>
      </c>
      <c r="J7750">
        <v>852</v>
      </c>
      <c r="K7750" t="s">
        <v>45</v>
      </c>
      <c r="L7750" t="s">
        <v>26</v>
      </c>
      <c r="M7750" t="s">
        <v>366</v>
      </c>
      <c r="N7750">
        <v>4832.53</v>
      </c>
      <c r="O7750">
        <v>3532.65</v>
      </c>
    </row>
    <row r="7751" spans="1:15" x14ac:dyDescent="0.3">
      <c r="A7751">
        <v>7750</v>
      </c>
      <c r="B7751" t="s">
        <v>50</v>
      </c>
      <c r="C7751" t="s">
        <v>58</v>
      </c>
      <c r="D7751" t="s">
        <v>34</v>
      </c>
      <c r="E7751" t="s">
        <v>29</v>
      </c>
      <c r="F7751">
        <v>2602.09</v>
      </c>
      <c r="G7751">
        <v>462205.09</v>
      </c>
      <c r="H7751">
        <v>107186.53</v>
      </c>
      <c r="I7751">
        <v>10.79</v>
      </c>
      <c r="J7751">
        <v>542</v>
      </c>
      <c r="K7751" t="s">
        <v>45</v>
      </c>
      <c r="L7751" t="s">
        <v>20</v>
      </c>
      <c r="M7751" t="s">
        <v>348</v>
      </c>
      <c r="N7751">
        <v>292.10000000000002</v>
      </c>
      <c r="O7751">
        <v>251.2</v>
      </c>
    </row>
    <row r="7752" spans="1:15" x14ac:dyDescent="0.3">
      <c r="A7752">
        <v>7751</v>
      </c>
      <c r="B7752" t="s">
        <v>41</v>
      </c>
      <c r="C7752" t="s">
        <v>33</v>
      </c>
      <c r="D7752" t="s">
        <v>17</v>
      </c>
      <c r="E7752" t="s">
        <v>18</v>
      </c>
      <c r="F7752">
        <v>76615.63</v>
      </c>
      <c r="G7752">
        <v>295723.93</v>
      </c>
      <c r="H7752">
        <v>16088.4</v>
      </c>
      <c r="I7752">
        <v>13.15</v>
      </c>
      <c r="J7752">
        <v>417</v>
      </c>
      <c r="K7752" t="s">
        <v>39</v>
      </c>
      <c r="L7752" t="s">
        <v>30</v>
      </c>
      <c r="M7752" t="s">
        <v>360</v>
      </c>
      <c r="N7752">
        <v>5616.15</v>
      </c>
      <c r="O7752">
        <v>4807.01</v>
      </c>
    </row>
    <row r="7753" spans="1:15" x14ac:dyDescent="0.3">
      <c r="A7753">
        <v>7752</v>
      </c>
      <c r="B7753" t="s">
        <v>22</v>
      </c>
      <c r="C7753" t="s">
        <v>33</v>
      </c>
      <c r="D7753" t="s">
        <v>28</v>
      </c>
      <c r="E7753" t="s">
        <v>63</v>
      </c>
      <c r="F7753">
        <v>17696.47</v>
      </c>
      <c r="G7753">
        <v>404515.18</v>
      </c>
      <c r="H7753">
        <v>242287.06</v>
      </c>
      <c r="I7753">
        <v>12.28</v>
      </c>
      <c r="J7753">
        <v>323</v>
      </c>
      <c r="K7753" t="s">
        <v>25</v>
      </c>
      <c r="L7753" t="s">
        <v>46</v>
      </c>
      <c r="M7753" t="s">
        <v>96</v>
      </c>
      <c r="N7753">
        <v>2008.33</v>
      </c>
      <c r="O7753">
        <v>1004.77</v>
      </c>
    </row>
    <row r="7754" spans="1:15" x14ac:dyDescent="0.3">
      <c r="A7754">
        <v>7753</v>
      </c>
      <c r="B7754" t="s">
        <v>50</v>
      </c>
      <c r="C7754" t="s">
        <v>58</v>
      </c>
      <c r="D7754" t="s">
        <v>17</v>
      </c>
      <c r="E7754" t="s">
        <v>18</v>
      </c>
      <c r="F7754">
        <v>19056.189999999999</v>
      </c>
      <c r="G7754">
        <v>266689.38</v>
      </c>
      <c r="H7754">
        <v>470925.18</v>
      </c>
      <c r="I7754">
        <v>8.83</v>
      </c>
      <c r="J7754">
        <v>689</v>
      </c>
      <c r="K7754" t="s">
        <v>45</v>
      </c>
      <c r="L7754" t="s">
        <v>20</v>
      </c>
      <c r="M7754" t="s">
        <v>107</v>
      </c>
      <c r="N7754">
        <v>1488.45</v>
      </c>
      <c r="O7754">
        <v>1261.99</v>
      </c>
    </row>
    <row r="7755" spans="1:15" x14ac:dyDescent="0.3">
      <c r="A7755">
        <v>7754</v>
      </c>
      <c r="B7755" t="s">
        <v>79</v>
      </c>
      <c r="C7755" t="s">
        <v>16</v>
      </c>
      <c r="D7755" t="s">
        <v>24</v>
      </c>
      <c r="E7755" t="s">
        <v>38</v>
      </c>
      <c r="F7755">
        <v>16768.52</v>
      </c>
      <c r="G7755">
        <v>215977.1</v>
      </c>
      <c r="H7755">
        <v>273327.01</v>
      </c>
      <c r="I7755">
        <v>11.62</v>
      </c>
      <c r="J7755">
        <v>628</v>
      </c>
      <c r="K7755" t="s">
        <v>25</v>
      </c>
      <c r="L7755" t="s">
        <v>20</v>
      </c>
      <c r="M7755" t="s">
        <v>95</v>
      </c>
      <c r="N7755">
        <v>2189.27</v>
      </c>
      <c r="O7755">
        <v>1513.27</v>
      </c>
    </row>
    <row r="7756" spans="1:15" x14ac:dyDescent="0.3">
      <c r="A7756">
        <v>7755</v>
      </c>
      <c r="B7756" t="s">
        <v>79</v>
      </c>
      <c r="C7756" t="s">
        <v>23</v>
      </c>
      <c r="D7756" t="s">
        <v>56</v>
      </c>
      <c r="E7756" t="s">
        <v>54</v>
      </c>
      <c r="F7756">
        <v>52928.57</v>
      </c>
      <c r="G7756">
        <v>391044.77</v>
      </c>
      <c r="H7756">
        <v>183043.44</v>
      </c>
      <c r="I7756">
        <v>13.18</v>
      </c>
      <c r="J7756">
        <v>818</v>
      </c>
      <c r="K7756" t="s">
        <v>45</v>
      </c>
      <c r="L7756" t="s">
        <v>26</v>
      </c>
      <c r="M7756" t="s">
        <v>318</v>
      </c>
      <c r="N7756">
        <v>7809.93</v>
      </c>
      <c r="O7756">
        <v>5724.62</v>
      </c>
    </row>
    <row r="7757" spans="1:15" x14ac:dyDescent="0.3">
      <c r="A7757">
        <v>7756</v>
      </c>
      <c r="B7757" t="s">
        <v>43</v>
      </c>
      <c r="C7757" t="s">
        <v>37</v>
      </c>
      <c r="D7757" t="s">
        <v>28</v>
      </c>
      <c r="E7757" t="s">
        <v>63</v>
      </c>
      <c r="F7757">
        <v>96686.67</v>
      </c>
      <c r="G7757">
        <v>129939.64</v>
      </c>
      <c r="H7757">
        <v>172363.72</v>
      </c>
      <c r="I7757">
        <v>9.01</v>
      </c>
      <c r="J7757">
        <v>713</v>
      </c>
      <c r="K7757" t="s">
        <v>25</v>
      </c>
      <c r="L7757" t="s">
        <v>26</v>
      </c>
      <c r="M7757" t="s">
        <v>135</v>
      </c>
      <c r="N7757">
        <v>7981.55</v>
      </c>
      <c r="O7757">
        <v>6147.07</v>
      </c>
    </row>
    <row r="7758" spans="1:15" x14ac:dyDescent="0.3">
      <c r="A7758">
        <v>7757</v>
      </c>
      <c r="B7758" t="s">
        <v>41</v>
      </c>
      <c r="C7758" t="s">
        <v>33</v>
      </c>
      <c r="D7758" t="s">
        <v>34</v>
      </c>
      <c r="E7758" t="s">
        <v>54</v>
      </c>
      <c r="F7758">
        <v>18262.650000000001</v>
      </c>
      <c r="G7758">
        <v>440701.32</v>
      </c>
      <c r="H7758">
        <v>174451.16</v>
      </c>
      <c r="I7758">
        <v>16.059999999999999</v>
      </c>
      <c r="J7758">
        <v>885</v>
      </c>
      <c r="K7758" t="s">
        <v>39</v>
      </c>
      <c r="L7758" t="s">
        <v>46</v>
      </c>
      <c r="M7758" t="s">
        <v>352</v>
      </c>
      <c r="N7758">
        <v>1558.37</v>
      </c>
      <c r="O7758">
        <v>1187.8900000000001</v>
      </c>
    </row>
    <row r="7759" spans="1:15" x14ac:dyDescent="0.3">
      <c r="A7759">
        <v>7758</v>
      </c>
      <c r="B7759" t="s">
        <v>41</v>
      </c>
      <c r="C7759" t="s">
        <v>33</v>
      </c>
      <c r="D7759" t="s">
        <v>17</v>
      </c>
      <c r="E7759" t="s">
        <v>54</v>
      </c>
      <c r="F7759">
        <v>13239.85</v>
      </c>
      <c r="G7759">
        <v>116302.66</v>
      </c>
      <c r="H7759">
        <v>24430.33</v>
      </c>
      <c r="I7759">
        <v>15.64</v>
      </c>
      <c r="J7759">
        <v>447</v>
      </c>
      <c r="K7759" t="s">
        <v>35</v>
      </c>
      <c r="L7759" t="s">
        <v>75</v>
      </c>
      <c r="M7759" t="s">
        <v>112</v>
      </c>
      <c r="N7759">
        <v>1938.55</v>
      </c>
      <c r="O7759">
        <v>1699.31</v>
      </c>
    </row>
    <row r="7760" spans="1:15" x14ac:dyDescent="0.3">
      <c r="A7760">
        <v>7759</v>
      </c>
      <c r="B7760" t="s">
        <v>15</v>
      </c>
      <c r="C7760" t="s">
        <v>16</v>
      </c>
      <c r="D7760" t="s">
        <v>28</v>
      </c>
      <c r="E7760" t="s">
        <v>38</v>
      </c>
      <c r="F7760">
        <v>19360.580000000002</v>
      </c>
      <c r="G7760">
        <v>77081.539999999994</v>
      </c>
      <c r="H7760">
        <v>487658.79</v>
      </c>
      <c r="I7760">
        <v>5.18</v>
      </c>
      <c r="J7760">
        <v>422</v>
      </c>
      <c r="K7760" t="s">
        <v>35</v>
      </c>
      <c r="L7760" t="s">
        <v>75</v>
      </c>
      <c r="M7760" t="s">
        <v>217</v>
      </c>
      <c r="N7760">
        <v>1880.37</v>
      </c>
      <c r="O7760">
        <v>1091.06</v>
      </c>
    </row>
    <row r="7761" spans="1:15" x14ac:dyDescent="0.3">
      <c r="A7761">
        <v>7760</v>
      </c>
      <c r="B7761" t="s">
        <v>48</v>
      </c>
      <c r="C7761" t="s">
        <v>37</v>
      </c>
      <c r="D7761" t="s">
        <v>34</v>
      </c>
      <c r="E7761" t="s">
        <v>29</v>
      </c>
      <c r="F7761">
        <v>4594.54</v>
      </c>
      <c r="G7761">
        <v>354234.35</v>
      </c>
      <c r="H7761">
        <v>164956.56</v>
      </c>
      <c r="I7761">
        <v>15.25</v>
      </c>
      <c r="J7761">
        <v>528</v>
      </c>
      <c r="K7761" t="s">
        <v>19</v>
      </c>
      <c r="L7761" t="s">
        <v>30</v>
      </c>
      <c r="M7761" t="s">
        <v>250</v>
      </c>
      <c r="N7761">
        <v>661.61</v>
      </c>
      <c r="O7761">
        <v>562.92999999999995</v>
      </c>
    </row>
    <row r="7762" spans="1:15" x14ac:dyDescent="0.3">
      <c r="A7762">
        <v>7761</v>
      </c>
      <c r="B7762" t="s">
        <v>22</v>
      </c>
      <c r="C7762" t="s">
        <v>37</v>
      </c>
      <c r="D7762" t="s">
        <v>17</v>
      </c>
      <c r="E7762" t="s">
        <v>38</v>
      </c>
      <c r="F7762">
        <v>62905.66</v>
      </c>
      <c r="G7762">
        <v>491326.87</v>
      </c>
      <c r="H7762">
        <v>473350.05</v>
      </c>
      <c r="I7762">
        <v>5.48</v>
      </c>
      <c r="J7762">
        <v>496</v>
      </c>
      <c r="K7762" t="s">
        <v>39</v>
      </c>
      <c r="L7762" t="s">
        <v>30</v>
      </c>
      <c r="M7762" t="s">
        <v>330</v>
      </c>
      <c r="N7762">
        <v>7391.73</v>
      </c>
      <c r="O7762">
        <v>5766.46</v>
      </c>
    </row>
    <row r="7763" spans="1:15" x14ac:dyDescent="0.3">
      <c r="A7763">
        <v>7762</v>
      </c>
      <c r="B7763" t="s">
        <v>50</v>
      </c>
      <c r="C7763" t="s">
        <v>33</v>
      </c>
      <c r="D7763" t="s">
        <v>34</v>
      </c>
      <c r="E7763" t="s">
        <v>18</v>
      </c>
      <c r="F7763">
        <v>24424.22</v>
      </c>
      <c r="G7763">
        <v>140956.68</v>
      </c>
      <c r="H7763">
        <v>247013.13</v>
      </c>
      <c r="I7763">
        <v>11.15</v>
      </c>
      <c r="J7763">
        <v>453</v>
      </c>
      <c r="K7763" t="s">
        <v>19</v>
      </c>
      <c r="L7763" t="s">
        <v>20</v>
      </c>
      <c r="M7763" t="s">
        <v>214</v>
      </c>
      <c r="N7763">
        <v>2957.62</v>
      </c>
      <c r="O7763">
        <v>1942.61</v>
      </c>
    </row>
    <row r="7764" spans="1:15" x14ac:dyDescent="0.3">
      <c r="A7764">
        <v>7763</v>
      </c>
      <c r="B7764" t="s">
        <v>43</v>
      </c>
      <c r="C7764" t="s">
        <v>58</v>
      </c>
      <c r="D7764" t="s">
        <v>24</v>
      </c>
      <c r="E7764" t="s">
        <v>38</v>
      </c>
      <c r="F7764">
        <v>23170.25</v>
      </c>
      <c r="G7764">
        <v>153257.4</v>
      </c>
      <c r="H7764">
        <v>300889.71999999997</v>
      </c>
      <c r="I7764">
        <v>16.87</v>
      </c>
      <c r="J7764">
        <v>829</v>
      </c>
      <c r="K7764" t="s">
        <v>25</v>
      </c>
      <c r="L7764" t="s">
        <v>75</v>
      </c>
      <c r="M7764" t="s">
        <v>110</v>
      </c>
      <c r="N7764">
        <v>1421.04</v>
      </c>
      <c r="O7764">
        <v>1130.8499999999999</v>
      </c>
    </row>
    <row r="7765" spans="1:15" x14ac:dyDescent="0.3">
      <c r="A7765">
        <v>7764</v>
      </c>
      <c r="B7765" t="s">
        <v>41</v>
      </c>
      <c r="C7765" t="s">
        <v>23</v>
      </c>
      <c r="D7765" t="s">
        <v>24</v>
      </c>
      <c r="E7765" t="s">
        <v>29</v>
      </c>
      <c r="F7765">
        <v>54356.41</v>
      </c>
      <c r="G7765">
        <v>318584.84000000003</v>
      </c>
      <c r="H7765">
        <v>137921.45000000001</v>
      </c>
      <c r="I7765">
        <v>17.66</v>
      </c>
      <c r="J7765">
        <v>530</v>
      </c>
      <c r="K7765" t="s">
        <v>25</v>
      </c>
      <c r="L7765" t="s">
        <v>46</v>
      </c>
      <c r="M7765" t="s">
        <v>296</v>
      </c>
      <c r="N7765">
        <v>5861.53</v>
      </c>
      <c r="O7765">
        <v>3761.23</v>
      </c>
    </row>
    <row r="7766" spans="1:15" x14ac:dyDescent="0.3">
      <c r="A7766">
        <v>7765</v>
      </c>
      <c r="B7766" t="s">
        <v>15</v>
      </c>
      <c r="C7766" t="s">
        <v>23</v>
      </c>
      <c r="D7766" t="s">
        <v>34</v>
      </c>
      <c r="E7766" t="s">
        <v>54</v>
      </c>
      <c r="F7766">
        <v>82913.240000000005</v>
      </c>
      <c r="G7766">
        <v>482237.52</v>
      </c>
      <c r="H7766">
        <v>118209.81</v>
      </c>
      <c r="I7766">
        <v>10.46</v>
      </c>
      <c r="J7766">
        <v>775</v>
      </c>
      <c r="K7766" t="s">
        <v>45</v>
      </c>
      <c r="L7766" t="s">
        <v>26</v>
      </c>
      <c r="M7766" t="s">
        <v>360</v>
      </c>
      <c r="N7766">
        <v>8832.5499999999993</v>
      </c>
      <c r="O7766">
        <v>7522.86</v>
      </c>
    </row>
    <row r="7767" spans="1:15" x14ac:dyDescent="0.3">
      <c r="A7767">
        <v>7766</v>
      </c>
      <c r="B7767" t="s">
        <v>41</v>
      </c>
      <c r="C7767" t="s">
        <v>23</v>
      </c>
      <c r="D7767" t="s">
        <v>34</v>
      </c>
      <c r="E7767" t="s">
        <v>18</v>
      </c>
      <c r="F7767">
        <v>14776.63</v>
      </c>
      <c r="G7767">
        <v>22694.67</v>
      </c>
      <c r="H7767">
        <v>139796.51999999999</v>
      </c>
      <c r="I7767">
        <v>14.02</v>
      </c>
      <c r="J7767">
        <v>454</v>
      </c>
      <c r="K7767" t="s">
        <v>45</v>
      </c>
      <c r="L7767" t="s">
        <v>30</v>
      </c>
      <c r="M7767" t="s">
        <v>95</v>
      </c>
      <c r="N7767">
        <v>1302.94</v>
      </c>
      <c r="O7767">
        <v>921.03</v>
      </c>
    </row>
    <row r="7768" spans="1:15" x14ac:dyDescent="0.3">
      <c r="A7768">
        <v>7767</v>
      </c>
      <c r="B7768" t="s">
        <v>52</v>
      </c>
      <c r="C7768" t="s">
        <v>58</v>
      </c>
      <c r="D7768" t="s">
        <v>34</v>
      </c>
      <c r="E7768" t="s">
        <v>18</v>
      </c>
      <c r="F7768">
        <v>28934.34</v>
      </c>
      <c r="G7768">
        <v>408025.69</v>
      </c>
      <c r="H7768">
        <v>85390.2</v>
      </c>
      <c r="I7768">
        <v>16.71</v>
      </c>
      <c r="J7768">
        <v>557</v>
      </c>
      <c r="K7768" t="s">
        <v>35</v>
      </c>
      <c r="L7768" t="s">
        <v>20</v>
      </c>
      <c r="M7768" t="s">
        <v>380</v>
      </c>
      <c r="N7768">
        <v>2590.79</v>
      </c>
      <c r="O7768">
        <v>1593.29</v>
      </c>
    </row>
    <row r="7769" spans="1:15" x14ac:dyDescent="0.3">
      <c r="A7769">
        <v>7768</v>
      </c>
      <c r="B7769" t="s">
        <v>32</v>
      </c>
      <c r="C7769" t="s">
        <v>23</v>
      </c>
      <c r="D7769" t="s">
        <v>28</v>
      </c>
      <c r="E7769" t="s">
        <v>38</v>
      </c>
      <c r="F7769">
        <v>99734.31</v>
      </c>
      <c r="G7769">
        <v>249890.51</v>
      </c>
      <c r="H7769">
        <v>221546.72</v>
      </c>
      <c r="I7769">
        <v>11.24</v>
      </c>
      <c r="J7769">
        <v>621</v>
      </c>
      <c r="K7769" t="s">
        <v>39</v>
      </c>
      <c r="L7769" t="s">
        <v>26</v>
      </c>
      <c r="M7769" t="s">
        <v>400</v>
      </c>
      <c r="N7769">
        <v>10880.15</v>
      </c>
      <c r="O7769">
        <v>7197.97</v>
      </c>
    </row>
    <row r="7770" spans="1:15" x14ac:dyDescent="0.3">
      <c r="A7770">
        <v>7769</v>
      </c>
      <c r="B7770" t="s">
        <v>32</v>
      </c>
      <c r="C7770" t="s">
        <v>37</v>
      </c>
      <c r="D7770" t="s">
        <v>56</v>
      </c>
      <c r="E7770" t="s">
        <v>54</v>
      </c>
      <c r="F7770">
        <v>95513.13</v>
      </c>
      <c r="G7770">
        <v>35712.49</v>
      </c>
      <c r="H7770">
        <v>18112.39</v>
      </c>
      <c r="I7770">
        <v>11.3</v>
      </c>
      <c r="J7770">
        <v>501</v>
      </c>
      <c r="K7770" t="s">
        <v>39</v>
      </c>
      <c r="L7770" t="s">
        <v>75</v>
      </c>
      <c r="M7770" t="s">
        <v>249</v>
      </c>
      <c r="N7770">
        <v>11969.94</v>
      </c>
      <c r="O7770">
        <v>6335.76</v>
      </c>
    </row>
    <row r="7771" spans="1:15" x14ac:dyDescent="0.3">
      <c r="A7771">
        <v>7770</v>
      </c>
      <c r="B7771" t="s">
        <v>50</v>
      </c>
      <c r="C7771" t="s">
        <v>33</v>
      </c>
      <c r="D7771" t="s">
        <v>34</v>
      </c>
      <c r="E7771" t="s">
        <v>18</v>
      </c>
      <c r="F7771">
        <v>68835.88</v>
      </c>
      <c r="G7771">
        <v>480783.02</v>
      </c>
      <c r="H7771">
        <v>87388.18</v>
      </c>
      <c r="I7771">
        <v>8.57</v>
      </c>
      <c r="J7771">
        <v>562</v>
      </c>
      <c r="K7771" t="s">
        <v>35</v>
      </c>
      <c r="L7771" t="s">
        <v>46</v>
      </c>
      <c r="M7771" t="s">
        <v>366</v>
      </c>
      <c r="N7771">
        <v>4608.53</v>
      </c>
      <c r="O7771">
        <v>2690.39</v>
      </c>
    </row>
    <row r="7772" spans="1:15" x14ac:dyDescent="0.3">
      <c r="A7772">
        <v>7771</v>
      </c>
      <c r="B7772" t="s">
        <v>32</v>
      </c>
      <c r="C7772" t="s">
        <v>58</v>
      </c>
      <c r="D7772" t="s">
        <v>56</v>
      </c>
      <c r="E7772" t="s">
        <v>29</v>
      </c>
      <c r="F7772">
        <v>32918.28</v>
      </c>
      <c r="G7772">
        <v>15007.47</v>
      </c>
      <c r="H7772">
        <v>96354.25</v>
      </c>
      <c r="I7772">
        <v>14.5</v>
      </c>
      <c r="J7772">
        <v>847</v>
      </c>
      <c r="K7772" t="s">
        <v>45</v>
      </c>
      <c r="L7772" t="s">
        <v>75</v>
      </c>
      <c r="M7772" t="s">
        <v>155</v>
      </c>
      <c r="N7772">
        <v>3210.91</v>
      </c>
      <c r="O7772">
        <v>2376.46</v>
      </c>
    </row>
    <row r="7773" spans="1:15" x14ac:dyDescent="0.3">
      <c r="A7773">
        <v>7772</v>
      </c>
      <c r="B7773" t="s">
        <v>85</v>
      </c>
      <c r="C7773" t="s">
        <v>23</v>
      </c>
      <c r="D7773" t="s">
        <v>56</v>
      </c>
      <c r="E7773" t="s">
        <v>63</v>
      </c>
      <c r="F7773">
        <v>36430.81</v>
      </c>
      <c r="G7773">
        <v>126191.19</v>
      </c>
      <c r="H7773">
        <v>334652.3</v>
      </c>
      <c r="I7773">
        <v>16.38</v>
      </c>
      <c r="J7773">
        <v>535</v>
      </c>
      <c r="K7773" t="s">
        <v>25</v>
      </c>
      <c r="L7773" t="s">
        <v>30</v>
      </c>
      <c r="M7773" t="s">
        <v>404</v>
      </c>
      <c r="N7773">
        <v>2182.04</v>
      </c>
      <c r="O7773">
        <v>1743.26</v>
      </c>
    </row>
    <row r="7774" spans="1:15" x14ac:dyDescent="0.3">
      <c r="A7774">
        <v>7773</v>
      </c>
      <c r="B7774" t="s">
        <v>50</v>
      </c>
      <c r="C7774" t="s">
        <v>37</v>
      </c>
      <c r="D7774" t="s">
        <v>34</v>
      </c>
      <c r="E7774" t="s">
        <v>54</v>
      </c>
      <c r="F7774">
        <v>32500.75</v>
      </c>
      <c r="G7774">
        <v>36168.879999999997</v>
      </c>
      <c r="H7774">
        <v>134199.41</v>
      </c>
      <c r="I7774">
        <v>10.37</v>
      </c>
      <c r="J7774">
        <v>795</v>
      </c>
      <c r="K7774" t="s">
        <v>39</v>
      </c>
      <c r="L7774" t="s">
        <v>26</v>
      </c>
      <c r="M7774" t="s">
        <v>147</v>
      </c>
      <c r="N7774">
        <v>4043.43</v>
      </c>
      <c r="O7774">
        <v>2264.2199999999998</v>
      </c>
    </row>
    <row r="7775" spans="1:15" x14ac:dyDescent="0.3">
      <c r="A7775">
        <v>7774</v>
      </c>
      <c r="B7775" t="s">
        <v>52</v>
      </c>
      <c r="C7775" t="s">
        <v>33</v>
      </c>
      <c r="D7775" t="s">
        <v>28</v>
      </c>
      <c r="E7775" t="s">
        <v>29</v>
      </c>
      <c r="F7775">
        <v>86768.11</v>
      </c>
      <c r="G7775">
        <v>18822.03</v>
      </c>
      <c r="H7775">
        <v>112239.03999999999</v>
      </c>
      <c r="I7775">
        <v>6.92</v>
      </c>
      <c r="J7775">
        <v>570</v>
      </c>
      <c r="K7775" t="s">
        <v>39</v>
      </c>
      <c r="L7775" t="s">
        <v>30</v>
      </c>
      <c r="M7775" t="s">
        <v>201</v>
      </c>
      <c r="N7775">
        <v>9929.4699999999993</v>
      </c>
      <c r="O7775">
        <v>8620.9</v>
      </c>
    </row>
    <row r="7776" spans="1:15" x14ac:dyDescent="0.3">
      <c r="A7776">
        <v>7775</v>
      </c>
      <c r="B7776" t="s">
        <v>32</v>
      </c>
      <c r="C7776" t="s">
        <v>23</v>
      </c>
      <c r="D7776" t="s">
        <v>17</v>
      </c>
      <c r="E7776" t="s">
        <v>54</v>
      </c>
      <c r="F7776">
        <v>6040.1</v>
      </c>
      <c r="G7776">
        <v>70159.89</v>
      </c>
      <c r="H7776">
        <v>293101.15999999997</v>
      </c>
      <c r="I7776">
        <v>11.28</v>
      </c>
      <c r="J7776">
        <v>565</v>
      </c>
      <c r="K7776" t="s">
        <v>19</v>
      </c>
      <c r="L7776" t="s">
        <v>20</v>
      </c>
      <c r="M7776" t="s">
        <v>375</v>
      </c>
      <c r="N7776">
        <v>775.45</v>
      </c>
      <c r="O7776">
        <v>527.46</v>
      </c>
    </row>
    <row r="7777" spans="1:15" x14ac:dyDescent="0.3">
      <c r="A7777">
        <v>7776</v>
      </c>
      <c r="B7777" t="s">
        <v>32</v>
      </c>
      <c r="C7777" t="s">
        <v>16</v>
      </c>
      <c r="D7777" t="s">
        <v>56</v>
      </c>
      <c r="E7777" t="s">
        <v>54</v>
      </c>
      <c r="F7777">
        <v>90361.06</v>
      </c>
      <c r="G7777">
        <v>403684.46</v>
      </c>
      <c r="H7777">
        <v>277070.34999999998</v>
      </c>
      <c r="I7777">
        <v>12.96</v>
      </c>
      <c r="J7777">
        <v>365</v>
      </c>
      <c r="K7777" t="s">
        <v>19</v>
      </c>
      <c r="L7777" t="s">
        <v>46</v>
      </c>
      <c r="M7777" t="s">
        <v>345</v>
      </c>
      <c r="N7777">
        <v>4813.09</v>
      </c>
      <c r="O7777">
        <v>4222.17</v>
      </c>
    </row>
    <row r="7778" spans="1:15" x14ac:dyDescent="0.3">
      <c r="A7778">
        <v>7777</v>
      </c>
      <c r="B7778" t="s">
        <v>43</v>
      </c>
      <c r="C7778" t="s">
        <v>16</v>
      </c>
      <c r="D7778" t="s">
        <v>34</v>
      </c>
      <c r="E7778" t="s">
        <v>38</v>
      </c>
      <c r="F7778">
        <v>40687.97</v>
      </c>
      <c r="G7778">
        <v>54849.55</v>
      </c>
      <c r="H7778">
        <v>240515.93</v>
      </c>
      <c r="I7778">
        <v>11.75</v>
      </c>
      <c r="J7778">
        <v>705</v>
      </c>
      <c r="K7778" t="s">
        <v>35</v>
      </c>
      <c r="L7778" t="s">
        <v>20</v>
      </c>
      <c r="M7778" t="s">
        <v>83</v>
      </c>
      <c r="N7778">
        <v>3457.51</v>
      </c>
      <c r="O7778">
        <v>2325.31</v>
      </c>
    </row>
    <row r="7779" spans="1:15" x14ac:dyDescent="0.3">
      <c r="A7779">
        <v>7778</v>
      </c>
      <c r="B7779" t="s">
        <v>48</v>
      </c>
      <c r="C7779" t="s">
        <v>23</v>
      </c>
      <c r="D7779" t="s">
        <v>24</v>
      </c>
      <c r="E7779" t="s">
        <v>29</v>
      </c>
      <c r="F7779">
        <v>17317.2</v>
      </c>
      <c r="G7779">
        <v>427861.38</v>
      </c>
      <c r="H7779">
        <v>451170.2</v>
      </c>
      <c r="I7779">
        <v>17.95</v>
      </c>
      <c r="J7779">
        <v>502</v>
      </c>
      <c r="K7779" t="s">
        <v>25</v>
      </c>
      <c r="L7779" t="s">
        <v>46</v>
      </c>
      <c r="M7779" t="s">
        <v>298</v>
      </c>
      <c r="N7779">
        <v>2094.66</v>
      </c>
      <c r="O7779">
        <v>1224.72</v>
      </c>
    </row>
    <row r="7780" spans="1:15" x14ac:dyDescent="0.3">
      <c r="A7780">
        <v>7779</v>
      </c>
      <c r="B7780" t="s">
        <v>43</v>
      </c>
      <c r="C7780" t="s">
        <v>33</v>
      </c>
      <c r="D7780" t="s">
        <v>17</v>
      </c>
      <c r="E7780" t="s">
        <v>18</v>
      </c>
      <c r="F7780">
        <v>72481.97</v>
      </c>
      <c r="G7780">
        <v>19024.41</v>
      </c>
      <c r="H7780">
        <v>431429.86</v>
      </c>
      <c r="I7780">
        <v>10.47</v>
      </c>
      <c r="J7780">
        <v>444</v>
      </c>
      <c r="K7780" t="s">
        <v>39</v>
      </c>
      <c r="L7780" t="s">
        <v>46</v>
      </c>
      <c r="M7780" t="s">
        <v>167</v>
      </c>
      <c r="N7780">
        <v>5537.1</v>
      </c>
      <c r="O7780">
        <v>4874.0200000000004</v>
      </c>
    </row>
    <row r="7781" spans="1:15" x14ac:dyDescent="0.3">
      <c r="A7781">
        <v>7780</v>
      </c>
      <c r="B7781" t="s">
        <v>32</v>
      </c>
      <c r="C7781" t="s">
        <v>23</v>
      </c>
      <c r="D7781" t="s">
        <v>34</v>
      </c>
      <c r="E7781" t="s">
        <v>29</v>
      </c>
      <c r="F7781">
        <v>38886.959999999999</v>
      </c>
      <c r="G7781">
        <v>293739.42</v>
      </c>
      <c r="H7781">
        <v>458004.36</v>
      </c>
      <c r="I7781">
        <v>6.38</v>
      </c>
      <c r="J7781">
        <v>515</v>
      </c>
      <c r="K7781" t="s">
        <v>35</v>
      </c>
      <c r="L7781" t="s">
        <v>46</v>
      </c>
      <c r="M7781" t="s">
        <v>258</v>
      </c>
      <c r="N7781">
        <v>4181.95</v>
      </c>
      <c r="O7781">
        <v>3665.43</v>
      </c>
    </row>
    <row r="7782" spans="1:15" x14ac:dyDescent="0.3">
      <c r="A7782">
        <v>7781</v>
      </c>
      <c r="B7782" t="s">
        <v>15</v>
      </c>
      <c r="C7782" t="s">
        <v>23</v>
      </c>
      <c r="D7782" t="s">
        <v>56</v>
      </c>
      <c r="E7782" t="s">
        <v>38</v>
      </c>
      <c r="F7782">
        <v>61240.82</v>
      </c>
      <c r="G7782">
        <v>482926.4</v>
      </c>
      <c r="H7782">
        <v>391193.92</v>
      </c>
      <c r="I7782">
        <v>15.67</v>
      </c>
      <c r="J7782">
        <v>725</v>
      </c>
      <c r="K7782" t="s">
        <v>25</v>
      </c>
      <c r="L7782" t="s">
        <v>75</v>
      </c>
      <c r="M7782" t="s">
        <v>193</v>
      </c>
      <c r="N7782">
        <v>7972.71</v>
      </c>
      <c r="O7782">
        <v>4622.26</v>
      </c>
    </row>
    <row r="7783" spans="1:15" x14ac:dyDescent="0.3">
      <c r="A7783">
        <v>7782</v>
      </c>
      <c r="B7783" t="s">
        <v>85</v>
      </c>
      <c r="C7783" t="s">
        <v>37</v>
      </c>
      <c r="D7783" t="s">
        <v>28</v>
      </c>
      <c r="E7783" t="s">
        <v>29</v>
      </c>
      <c r="F7783">
        <v>20144.48</v>
      </c>
      <c r="G7783">
        <v>476179.03</v>
      </c>
      <c r="H7783">
        <v>423046.86</v>
      </c>
      <c r="I7783">
        <v>17.23</v>
      </c>
      <c r="J7783">
        <v>312</v>
      </c>
      <c r="K7783" t="s">
        <v>19</v>
      </c>
      <c r="L7783" t="s">
        <v>75</v>
      </c>
      <c r="M7783" t="s">
        <v>208</v>
      </c>
      <c r="N7783">
        <v>1425.45</v>
      </c>
      <c r="O7783">
        <v>932.6</v>
      </c>
    </row>
    <row r="7784" spans="1:15" x14ac:dyDescent="0.3">
      <c r="A7784">
        <v>7783</v>
      </c>
      <c r="B7784" t="s">
        <v>41</v>
      </c>
      <c r="C7784" t="s">
        <v>16</v>
      </c>
      <c r="D7784" t="s">
        <v>28</v>
      </c>
      <c r="E7784" t="s">
        <v>63</v>
      </c>
      <c r="F7784">
        <v>89757.34</v>
      </c>
      <c r="G7784">
        <v>40858.17</v>
      </c>
      <c r="H7784">
        <v>68041.649999999994</v>
      </c>
      <c r="I7784">
        <v>5.55</v>
      </c>
      <c r="J7784">
        <v>821</v>
      </c>
      <c r="K7784" t="s">
        <v>39</v>
      </c>
      <c r="L7784" t="s">
        <v>46</v>
      </c>
      <c r="M7784" t="s">
        <v>181</v>
      </c>
      <c r="N7784">
        <v>10231.120000000001</v>
      </c>
      <c r="O7784">
        <v>6859.41</v>
      </c>
    </row>
    <row r="7785" spans="1:15" x14ac:dyDescent="0.3">
      <c r="A7785">
        <v>7784</v>
      </c>
      <c r="B7785" t="s">
        <v>85</v>
      </c>
      <c r="C7785" t="s">
        <v>37</v>
      </c>
      <c r="D7785" t="s">
        <v>56</v>
      </c>
      <c r="E7785" t="s">
        <v>54</v>
      </c>
      <c r="F7785">
        <v>83129.91</v>
      </c>
      <c r="G7785">
        <v>213747.79</v>
      </c>
      <c r="H7785">
        <v>280368.57</v>
      </c>
      <c r="I7785">
        <v>14.6</v>
      </c>
      <c r="J7785">
        <v>327</v>
      </c>
      <c r="K7785" t="s">
        <v>19</v>
      </c>
      <c r="L7785" t="s">
        <v>26</v>
      </c>
      <c r="M7785" t="s">
        <v>146</v>
      </c>
      <c r="N7785">
        <v>9072.1200000000008</v>
      </c>
      <c r="O7785">
        <v>7140.47</v>
      </c>
    </row>
    <row r="7786" spans="1:15" x14ac:dyDescent="0.3">
      <c r="A7786">
        <v>7785</v>
      </c>
      <c r="B7786" t="s">
        <v>48</v>
      </c>
      <c r="C7786" t="s">
        <v>23</v>
      </c>
      <c r="D7786" t="s">
        <v>17</v>
      </c>
      <c r="E7786" t="s">
        <v>18</v>
      </c>
      <c r="F7786">
        <v>62179.55</v>
      </c>
      <c r="G7786">
        <v>19262.490000000002</v>
      </c>
      <c r="H7786">
        <v>17904.36</v>
      </c>
      <c r="I7786">
        <v>17.71</v>
      </c>
      <c r="J7786">
        <v>381</v>
      </c>
      <c r="K7786" t="s">
        <v>25</v>
      </c>
      <c r="L7786" t="s">
        <v>20</v>
      </c>
      <c r="M7786" t="s">
        <v>183</v>
      </c>
      <c r="N7786">
        <v>3209.14</v>
      </c>
      <c r="O7786">
        <v>2639.51</v>
      </c>
    </row>
    <row r="7787" spans="1:15" x14ac:dyDescent="0.3">
      <c r="A7787">
        <v>7786</v>
      </c>
      <c r="B7787" t="s">
        <v>32</v>
      </c>
      <c r="C7787" t="s">
        <v>16</v>
      </c>
      <c r="D7787" t="s">
        <v>34</v>
      </c>
      <c r="E7787" t="s">
        <v>63</v>
      </c>
      <c r="F7787">
        <v>8465.34</v>
      </c>
      <c r="G7787">
        <v>9035.11</v>
      </c>
      <c r="H7787">
        <v>329026.40000000002</v>
      </c>
      <c r="I7787">
        <v>9.4</v>
      </c>
      <c r="J7787">
        <v>729</v>
      </c>
      <c r="K7787" t="s">
        <v>25</v>
      </c>
      <c r="L7787" t="s">
        <v>20</v>
      </c>
      <c r="M7787" t="s">
        <v>376</v>
      </c>
      <c r="N7787">
        <v>721.38</v>
      </c>
      <c r="O7787">
        <v>564.20000000000005</v>
      </c>
    </row>
    <row r="7788" spans="1:15" x14ac:dyDescent="0.3">
      <c r="A7788">
        <v>7787</v>
      </c>
      <c r="B7788" t="s">
        <v>79</v>
      </c>
      <c r="C7788" t="s">
        <v>37</v>
      </c>
      <c r="D7788" t="s">
        <v>56</v>
      </c>
      <c r="E7788" t="s">
        <v>38</v>
      </c>
      <c r="F7788">
        <v>16034.54</v>
      </c>
      <c r="G7788">
        <v>424458.13</v>
      </c>
      <c r="H7788">
        <v>179895.64</v>
      </c>
      <c r="I7788">
        <v>5.4</v>
      </c>
      <c r="J7788">
        <v>368</v>
      </c>
      <c r="K7788" t="s">
        <v>19</v>
      </c>
      <c r="L7788" t="s">
        <v>26</v>
      </c>
      <c r="M7788" t="s">
        <v>173</v>
      </c>
      <c r="N7788">
        <v>2370.6</v>
      </c>
      <c r="O7788">
        <v>2129.09</v>
      </c>
    </row>
    <row r="7789" spans="1:15" x14ac:dyDescent="0.3">
      <c r="A7789">
        <v>7788</v>
      </c>
      <c r="B7789" t="s">
        <v>15</v>
      </c>
      <c r="C7789" t="s">
        <v>58</v>
      </c>
      <c r="D7789" t="s">
        <v>34</v>
      </c>
      <c r="E7789" t="s">
        <v>63</v>
      </c>
      <c r="F7789">
        <v>57302.14</v>
      </c>
      <c r="G7789">
        <v>317836.19</v>
      </c>
      <c r="H7789">
        <v>497932.98</v>
      </c>
      <c r="I7789">
        <v>13.21</v>
      </c>
      <c r="J7789">
        <v>486</v>
      </c>
      <c r="K7789" t="s">
        <v>45</v>
      </c>
      <c r="L7789" t="s">
        <v>75</v>
      </c>
      <c r="M7789" t="s">
        <v>192</v>
      </c>
      <c r="N7789">
        <v>5596.12</v>
      </c>
      <c r="O7789">
        <v>2907.73</v>
      </c>
    </row>
    <row r="7790" spans="1:15" x14ac:dyDescent="0.3">
      <c r="A7790">
        <v>7789</v>
      </c>
      <c r="B7790" t="s">
        <v>43</v>
      </c>
      <c r="C7790" t="s">
        <v>23</v>
      </c>
      <c r="D7790" t="s">
        <v>56</v>
      </c>
      <c r="E7790" t="s">
        <v>18</v>
      </c>
      <c r="F7790">
        <v>97011.67</v>
      </c>
      <c r="G7790">
        <v>175068.01</v>
      </c>
      <c r="H7790">
        <v>195920.86</v>
      </c>
      <c r="I7790">
        <v>7.72</v>
      </c>
      <c r="J7790">
        <v>435</v>
      </c>
      <c r="K7790" t="s">
        <v>35</v>
      </c>
      <c r="L7790" t="s">
        <v>30</v>
      </c>
      <c r="M7790" t="s">
        <v>211</v>
      </c>
      <c r="N7790">
        <v>13477.49</v>
      </c>
      <c r="O7790">
        <v>6928.5</v>
      </c>
    </row>
    <row r="7791" spans="1:15" x14ac:dyDescent="0.3">
      <c r="A7791">
        <v>7790</v>
      </c>
      <c r="B7791" t="s">
        <v>32</v>
      </c>
      <c r="C7791" t="s">
        <v>33</v>
      </c>
      <c r="D7791" t="s">
        <v>34</v>
      </c>
      <c r="E7791" t="s">
        <v>29</v>
      </c>
      <c r="F7791">
        <v>96895.3</v>
      </c>
      <c r="G7791">
        <v>27598.05</v>
      </c>
      <c r="H7791">
        <v>112687.96</v>
      </c>
      <c r="I7791">
        <v>13.81</v>
      </c>
      <c r="J7791">
        <v>445</v>
      </c>
      <c r="K7791" t="s">
        <v>25</v>
      </c>
      <c r="L7791" t="s">
        <v>30</v>
      </c>
      <c r="M7791" t="s">
        <v>410</v>
      </c>
      <c r="N7791">
        <v>14364.2</v>
      </c>
      <c r="O7791">
        <v>10656.4</v>
      </c>
    </row>
    <row r="7792" spans="1:15" x14ac:dyDescent="0.3">
      <c r="A7792">
        <v>7791</v>
      </c>
      <c r="B7792" t="s">
        <v>48</v>
      </c>
      <c r="C7792" t="s">
        <v>16</v>
      </c>
      <c r="D7792" t="s">
        <v>17</v>
      </c>
      <c r="E7792" t="s">
        <v>38</v>
      </c>
      <c r="F7792">
        <v>68257.100000000006</v>
      </c>
      <c r="G7792">
        <v>45721.55</v>
      </c>
      <c r="H7792">
        <v>61562.58</v>
      </c>
      <c r="I7792">
        <v>10.74</v>
      </c>
      <c r="J7792">
        <v>342</v>
      </c>
      <c r="K7792" t="s">
        <v>35</v>
      </c>
      <c r="L7792" t="s">
        <v>26</v>
      </c>
      <c r="M7792" t="s">
        <v>126</v>
      </c>
      <c r="N7792">
        <v>9748.17</v>
      </c>
      <c r="O7792">
        <v>8676.9599999999991</v>
      </c>
    </row>
    <row r="7793" spans="1:15" x14ac:dyDescent="0.3">
      <c r="A7793">
        <v>7792</v>
      </c>
      <c r="B7793" t="s">
        <v>85</v>
      </c>
      <c r="C7793" t="s">
        <v>58</v>
      </c>
      <c r="D7793" t="s">
        <v>17</v>
      </c>
      <c r="E7793" t="s">
        <v>54</v>
      </c>
      <c r="F7793">
        <v>49012.27</v>
      </c>
      <c r="G7793">
        <v>101437.84</v>
      </c>
      <c r="H7793">
        <v>177899.06</v>
      </c>
      <c r="I7793">
        <v>11.2</v>
      </c>
      <c r="J7793">
        <v>458</v>
      </c>
      <c r="K7793" t="s">
        <v>25</v>
      </c>
      <c r="L7793" t="s">
        <v>30</v>
      </c>
      <c r="M7793" t="s">
        <v>368</v>
      </c>
      <c r="N7793">
        <v>3472.67</v>
      </c>
      <c r="O7793">
        <v>2505</v>
      </c>
    </row>
    <row r="7794" spans="1:15" x14ac:dyDescent="0.3">
      <c r="A7794">
        <v>7793</v>
      </c>
      <c r="B7794" t="s">
        <v>52</v>
      </c>
      <c r="C7794" t="s">
        <v>58</v>
      </c>
      <c r="D7794" t="s">
        <v>56</v>
      </c>
      <c r="E7794" t="s">
        <v>38</v>
      </c>
      <c r="F7794">
        <v>84449.11</v>
      </c>
      <c r="G7794">
        <v>465041.33</v>
      </c>
      <c r="H7794">
        <v>265294.53000000003</v>
      </c>
      <c r="I7794">
        <v>16.3</v>
      </c>
      <c r="J7794">
        <v>726</v>
      </c>
      <c r="K7794" t="s">
        <v>39</v>
      </c>
      <c r="L7794" t="s">
        <v>46</v>
      </c>
      <c r="M7794" t="s">
        <v>103</v>
      </c>
      <c r="N7794">
        <v>8219.73</v>
      </c>
      <c r="O7794">
        <v>5436.48</v>
      </c>
    </row>
    <row r="7795" spans="1:15" x14ac:dyDescent="0.3">
      <c r="A7795">
        <v>7794</v>
      </c>
      <c r="B7795" t="s">
        <v>48</v>
      </c>
      <c r="C7795" t="s">
        <v>23</v>
      </c>
      <c r="D7795" t="s">
        <v>34</v>
      </c>
      <c r="E7795" t="s">
        <v>63</v>
      </c>
      <c r="F7795">
        <v>78792.649999999994</v>
      </c>
      <c r="G7795">
        <v>446344.55</v>
      </c>
      <c r="H7795">
        <v>390478.09</v>
      </c>
      <c r="I7795">
        <v>9.08</v>
      </c>
      <c r="J7795">
        <v>515</v>
      </c>
      <c r="K7795" t="s">
        <v>19</v>
      </c>
      <c r="L7795" t="s">
        <v>75</v>
      </c>
      <c r="M7795" t="s">
        <v>305</v>
      </c>
      <c r="N7795">
        <v>4645.93</v>
      </c>
      <c r="O7795">
        <v>3498.44</v>
      </c>
    </row>
    <row r="7796" spans="1:15" x14ac:dyDescent="0.3">
      <c r="A7796">
        <v>7795</v>
      </c>
      <c r="B7796" t="s">
        <v>79</v>
      </c>
      <c r="C7796" t="s">
        <v>16</v>
      </c>
      <c r="D7796" t="s">
        <v>17</v>
      </c>
      <c r="E7796" t="s">
        <v>18</v>
      </c>
      <c r="F7796">
        <v>94902.34</v>
      </c>
      <c r="G7796">
        <v>99584.3</v>
      </c>
      <c r="H7796">
        <v>461580.78</v>
      </c>
      <c r="I7796">
        <v>9.9600000000000009</v>
      </c>
      <c r="J7796">
        <v>833</v>
      </c>
      <c r="K7796" t="s">
        <v>35</v>
      </c>
      <c r="L7796" t="s">
        <v>46</v>
      </c>
      <c r="M7796" t="s">
        <v>205</v>
      </c>
      <c r="N7796">
        <v>10004.540000000001</v>
      </c>
      <c r="O7796">
        <v>5958.89</v>
      </c>
    </row>
    <row r="7797" spans="1:15" x14ac:dyDescent="0.3">
      <c r="A7797">
        <v>7796</v>
      </c>
      <c r="B7797" t="s">
        <v>32</v>
      </c>
      <c r="C7797" t="s">
        <v>33</v>
      </c>
      <c r="D7797" t="s">
        <v>17</v>
      </c>
      <c r="E7797" t="s">
        <v>38</v>
      </c>
      <c r="F7797">
        <v>1853.77</v>
      </c>
      <c r="G7797">
        <v>7735.81</v>
      </c>
      <c r="H7797">
        <v>279300.78999999998</v>
      </c>
      <c r="I7797">
        <v>7.45</v>
      </c>
      <c r="J7797">
        <v>356</v>
      </c>
      <c r="K7797" t="s">
        <v>25</v>
      </c>
      <c r="L7797" t="s">
        <v>30</v>
      </c>
      <c r="M7797" t="s">
        <v>317</v>
      </c>
      <c r="N7797">
        <v>136.36000000000001</v>
      </c>
      <c r="O7797">
        <v>98.4</v>
      </c>
    </row>
    <row r="7798" spans="1:15" x14ac:dyDescent="0.3">
      <c r="A7798">
        <v>7797</v>
      </c>
      <c r="B7798" t="s">
        <v>48</v>
      </c>
      <c r="C7798" t="s">
        <v>33</v>
      </c>
      <c r="D7798" t="s">
        <v>17</v>
      </c>
      <c r="E7798" t="s">
        <v>63</v>
      </c>
      <c r="F7798">
        <v>75060.009999999995</v>
      </c>
      <c r="G7798">
        <v>99648.22</v>
      </c>
      <c r="H7798">
        <v>101761.03</v>
      </c>
      <c r="I7798">
        <v>8.9700000000000006</v>
      </c>
      <c r="J7798">
        <v>590</v>
      </c>
      <c r="K7798" t="s">
        <v>35</v>
      </c>
      <c r="L7798" t="s">
        <v>30</v>
      </c>
      <c r="M7798" t="s">
        <v>380</v>
      </c>
      <c r="N7798">
        <v>5731.89</v>
      </c>
      <c r="O7798">
        <v>4987.38</v>
      </c>
    </row>
    <row r="7799" spans="1:15" x14ac:dyDescent="0.3">
      <c r="A7799">
        <v>7798</v>
      </c>
      <c r="B7799" t="s">
        <v>32</v>
      </c>
      <c r="C7799" t="s">
        <v>33</v>
      </c>
      <c r="D7799" t="s">
        <v>34</v>
      </c>
      <c r="E7799" t="s">
        <v>63</v>
      </c>
      <c r="F7799">
        <v>28085.51</v>
      </c>
      <c r="G7799">
        <v>254292.38</v>
      </c>
      <c r="H7799">
        <v>6357.74</v>
      </c>
      <c r="I7799">
        <v>17.39</v>
      </c>
      <c r="J7799">
        <v>588</v>
      </c>
      <c r="K7799" t="s">
        <v>25</v>
      </c>
      <c r="L7799" t="s">
        <v>46</v>
      </c>
      <c r="M7799" t="s">
        <v>242</v>
      </c>
      <c r="N7799">
        <v>1497.45</v>
      </c>
      <c r="O7799">
        <v>1199.93</v>
      </c>
    </row>
    <row r="7800" spans="1:15" x14ac:dyDescent="0.3">
      <c r="A7800">
        <v>7799</v>
      </c>
      <c r="B7800" t="s">
        <v>41</v>
      </c>
      <c r="C7800" t="s">
        <v>33</v>
      </c>
      <c r="D7800" t="s">
        <v>24</v>
      </c>
      <c r="E7800" t="s">
        <v>18</v>
      </c>
      <c r="F7800">
        <v>29231.87</v>
      </c>
      <c r="G7800">
        <v>243667.29</v>
      </c>
      <c r="H7800">
        <v>33153.040000000001</v>
      </c>
      <c r="I7800">
        <v>17.71</v>
      </c>
      <c r="J7800">
        <v>879</v>
      </c>
      <c r="K7800" t="s">
        <v>45</v>
      </c>
      <c r="L7800" t="s">
        <v>20</v>
      </c>
      <c r="M7800" t="s">
        <v>222</v>
      </c>
      <c r="N7800">
        <v>2437.5500000000002</v>
      </c>
      <c r="O7800">
        <v>2119.7600000000002</v>
      </c>
    </row>
    <row r="7801" spans="1:15" x14ac:dyDescent="0.3">
      <c r="A7801">
        <v>7800</v>
      </c>
      <c r="B7801" t="s">
        <v>15</v>
      </c>
      <c r="C7801" t="s">
        <v>23</v>
      </c>
      <c r="D7801" t="s">
        <v>24</v>
      </c>
      <c r="E7801" t="s">
        <v>29</v>
      </c>
      <c r="F7801">
        <v>66328.31</v>
      </c>
      <c r="G7801">
        <v>363385.44</v>
      </c>
      <c r="H7801">
        <v>182923.32</v>
      </c>
      <c r="I7801">
        <v>6.34</v>
      </c>
      <c r="J7801">
        <v>744</v>
      </c>
      <c r="K7801" t="s">
        <v>45</v>
      </c>
      <c r="L7801" t="s">
        <v>30</v>
      </c>
      <c r="M7801" t="s">
        <v>193</v>
      </c>
      <c r="N7801">
        <v>3716.03</v>
      </c>
      <c r="O7801">
        <v>2273.0700000000002</v>
      </c>
    </row>
    <row r="7802" spans="1:15" x14ac:dyDescent="0.3">
      <c r="A7802">
        <v>7801</v>
      </c>
      <c r="B7802" t="s">
        <v>79</v>
      </c>
      <c r="C7802" t="s">
        <v>37</v>
      </c>
      <c r="D7802" t="s">
        <v>17</v>
      </c>
      <c r="E7802" t="s">
        <v>54</v>
      </c>
      <c r="F7802">
        <v>41294.36</v>
      </c>
      <c r="G7802">
        <v>123621.53</v>
      </c>
      <c r="H7802">
        <v>69117.210000000006</v>
      </c>
      <c r="I7802">
        <v>14.03</v>
      </c>
      <c r="J7802">
        <v>758</v>
      </c>
      <c r="K7802" t="s">
        <v>35</v>
      </c>
      <c r="L7802" t="s">
        <v>20</v>
      </c>
      <c r="M7802" t="s">
        <v>220</v>
      </c>
      <c r="N7802">
        <v>4656.96</v>
      </c>
      <c r="O7802">
        <v>3739.45</v>
      </c>
    </row>
    <row r="7803" spans="1:15" x14ac:dyDescent="0.3">
      <c r="A7803">
        <v>7802</v>
      </c>
      <c r="B7803" t="s">
        <v>22</v>
      </c>
      <c r="C7803" t="s">
        <v>58</v>
      </c>
      <c r="D7803" t="s">
        <v>56</v>
      </c>
      <c r="E7803" t="s">
        <v>38</v>
      </c>
      <c r="F7803">
        <v>45902.15</v>
      </c>
      <c r="G7803">
        <v>180420.18</v>
      </c>
      <c r="H7803">
        <v>179839.9</v>
      </c>
      <c r="I7803">
        <v>9.0500000000000007</v>
      </c>
      <c r="J7803">
        <v>421</v>
      </c>
      <c r="K7803" t="s">
        <v>45</v>
      </c>
      <c r="L7803" t="s">
        <v>46</v>
      </c>
      <c r="M7803" t="s">
        <v>81</v>
      </c>
      <c r="N7803">
        <v>6575.74</v>
      </c>
      <c r="O7803">
        <v>4361.4799999999996</v>
      </c>
    </row>
    <row r="7804" spans="1:15" x14ac:dyDescent="0.3">
      <c r="A7804">
        <v>7803</v>
      </c>
      <c r="B7804" t="s">
        <v>79</v>
      </c>
      <c r="C7804" t="s">
        <v>37</v>
      </c>
      <c r="D7804" t="s">
        <v>24</v>
      </c>
      <c r="E7804" t="s">
        <v>63</v>
      </c>
      <c r="F7804">
        <v>94231.88</v>
      </c>
      <c r="G7804">
        <v>174321.73</v>
      </c>
      <c r="H7804">
        <v>169095.93</v>
      </c>
      <c r="I7804">
        <v>6.27</v>
      </c>
      <c r="J7804">
        <v>742</v>
      </c>
      <c r="K7804" t="s">
        <v>19</v>
      </c>
      <c r="L7804" t="s">
        <v>26</v>
      </c>
      <c r="M7804" t="s">
        <v>143</v>
      </c>
      <c r="N7804">
        <v>7326.45</v>
      </c>
      <c r="O7804">
        <v>4678.53</v>
      </c>
    </row>
    <row r="7805" spans="1:15" x14ac:dyDescent="0.3">
      <c r="A7805">
        <v>7804</v>
      </c>
      <c r="B7805" t="s">
        <v>43</v>
      </c>
      <c r="C7805" t="s">
        <v>16</v>
      </c>
      <c r="D7805" t="s">
        <v>56</v>
      </c>
      <c r="E7805" t="s">
        <v>29</v>
      </c>
      <c r="F7805">
        <v>50309</v>
      </c>
      <c r="G7805">
        <v>269094.64</v>
      </c>
      <c r="H7805">
        <v>359427.47</v>
      </c>
      <c r="I7805">
        <v>8.48</v>
      </c>
      <c r="J7805">
        <v>814</v>
      </c>
      <c r="K7805" t="s">
        <v>45</v>
      </c>
      <c r="L7805" t="s">
        <v>30</v>
      </c>
      <c r="M7805" t="s">
        <v>104</v>
      </c>
      <c r="N7805">
        <v>4437.05</v>
      </c>
      <c r="O7805">
        <v>3187.63</v>
      </c>
    </row>
    <row r="7806" spans="1:15" x14ac:dyDescent="0.3">
      <c r="A7806">
        <v>7805</v>
      </c>
      <c r="B7806" t="s">
        <v>85</v>
      </c>
      <c r="C7806" t="s">
        <v>23</v>
      </c>
      <c r="D7806" t="s">
        <v>34</v>
      </c>
      <c r="E7806" t="s">
        <v>54</v>
      </c>
      <c r="F7806">
        <v>62330.85</v>
      </c>
      <c r="G7806">
        <v>69852.62</v>
      </c>
      <c r="H7806">
        <v>98774.35</v>
      </c>
      <c r="I7806">
        <v>11.51</v>
      </c>
      <c r="J7806">
        <v>368</v>
      </c>
      <c r="K7806" t="s">
        <v>39</v>
      </c>
      <c r="L7806" t="s">
        <v>46</v>
      </c>
      <c r="M7806" t="s">
        <v>162</v>
      </c>
      <c r="N7806">
        <v>8935.99</v>
      </c>
      <c r="O7806">
        <v>4692.4799999999996</v>
      </c>
    </row>
    <row r="7807" spans="1:15" x14ac:dyDescent="0.3">
      <c r="A7807">
        <v>7806</v>
      </c>
      <c r="B7807" t="s">
        <v>15</v>
      </c>
      <c r="C7807" t="s">
        <v>37</v>
      </c>
      <c r="D7807" t="s">
        <v>17</v>
      </c>
      <c r="E7807" t="s">
        <v>38</v>
      </c>
      <c r="F7807">
        <v>99127.62</v>
      </c>
      <c r="G7807">
        <v>209588.81</v>
      </c>
      <c r="H7807">
        <v>276247.40999999997</v>
      </c>
      <c r="I7807">
        <v>7.18</v>
      </c>
      <c r="J7807">
        <v>355</v>
      </c>
      <c r="K7807" t="s">
        <v>19</v>
      </c>
      <c r="L7807" t="s">
        <v>46</v>
      </c>
      <c r="M7807" t="s">
        <v>202</v>
      </c>
      <c r="N7807">
        <v>13744.2</v>
      </c>
      <c r="O7807">
        <v>10240.18</v>
      </c>
    </row>
    <row r="7808" spans="1:15" x14ac:dyDescent="0.3">
      <c r="A7808">
        <v>7807</v>
      </c>
      <c r="B7808" t="s">
        <v>79</v>
      </c>
      <c r="C7808" t="s">
        <v>33</v>
      </c>
      <c r="D7808" t="s">
        <v>56</v>
      </c>
      <c r="E7808" t="s">
        <v>38</v>
      </c>
      <c r="F7808">
        <v>43034.48</v>
      </c>
      <c r="G7808">
        <v>192528.59</v>
      </c>
      <c r="H7808">
        <v>84307.87</v>
      </c>
      <c r="I7808">
        <v>9.74</v>
      </c>
      <c r="J7808">
        <v>755</v>
      </c>
      <c r="K7808" t="s">
        <v>19</v>
      </c>
      <c r="L7808" t="s">
        <v>75</v>
      </c>
      <c r="M7808" t="s">
        <v>297</v>
      </c>
      <c r="N7808">
        <v>2581.16</v>
      </c>
      <c r="O7808">
        <v>1486.37</v>
      </c>
    </row>
    <row r="7809" spans="1:15" x14ac:dyDescent="0.3">
      <c r="A7809">
        <v>7808</v>
      </c>
      <c r="B7809" t="s">
        <v>52</v>
      </c>
      <c r="C7809" t="s">
        <v>58</v>
      </c>
      <c r="D7809" t="s">
        <v>17</v>
      </c>
      <c r="E7809" t="s">
        <v>63</v>
      </c>
      <c r="F7809">
        <v>5792.17</v>
      </c>
      <c r="G7809">
        <v>204843.76</v>
      </c>
      <c r="H7809">
        <v>144554.14000000001</v>
      </c>
      <c r="I7809">
        <v>17.079999999999998</v>
      </c>
      <c r="J7809">
        <v>515</v>
      </c>
      <c r="K7809" t="s">
        <v>25</v>
      </c>
      <c r="L7809" t="s">
        <v>46</v>
      </c>
      <c r="M7809" t="s">
        <v>204</v>
      </c>
      <c r="N7809">
        <v>701.03</v>
      </c>
      <c r="O7809">
        <v>609.03</v>
      </c>
    </row>
    <row r="7810" spans="1:15" x14ac:dyDescent="0.3">
      <c r="A7810">
        <v>7809</v>
      </c>
      <c r="B7810" t="s">
        <v>50</v>
      </c>
      <c r="C7810" t="s">
        <v>58</v>
      </c>
      <c r="D7810" t="s">
        <v>56</v>
      </c>
      <c r="E7810" t="s">
        <v>18</v>
      </c>
      <c r="F7810">
        <v>85403.81</v>
      </c>
      <c r="G7810">
        <v>270447.44</v>
      </c>
      <c r="H7810">
        <v>54724.33</v>
      </c>
      <c r="I7810">
        <v>8.75</v>
      </c>
      <c r="J7810">
        <v>823</v>
      </c>
      <c r="K7810" t="s">
        <v>45</v>
      </c>
      <c r="L7810" t="s">
        <v>46</v>
      </c>
      <c r="M7810" t="s">
        <v>31</v>
      </c>
      <c r="N7810">
        <v>6747.02</v>
      </c>
      <c r="O7810">
        <v>3977.55</v>
      </c>
    </row>
    <row r="7811" spans="1:15" x14ac:dyDescent="0.3">
      <c r="A7811">
        <v>7810</v>
      </c>
      <c r="B7811" t="s">
        <v>41</v>
      </c>
      <c r="C7811" t="s">
        <v>58</v>
      </c>
      <c r="D7811" t="s">
        <v>17</v>
      </c>
      <c r="E7811" t="s">
        <v>29</v>
      </c>
      <c r="F7811">
        <v>38969.160000000003</v>
      </c>
      <c r="G7811">
        <v>298634.83</v>
      </c>
      <c r="H7811">
        <v>331187</v>
      </c>
      <c r="I7811">
        <v>11</v>
      </c>
      <c r="J7811">
        <v>553</v>
      </c>
      <c r="K7811" t="s">
        <v>35</v>
      </c>
      <c r="L7811" t="s">
        <v>75</v>
      </c>
      <c r="M7811" t="s">
        <v>374</v>
      </c>
      <c r="N7811">
        <v>5593.91</v>
      </c>
      <c r="O7811">
        <v>4067.9</v>
      </c>
    </row>
    <row r="7812" spans="1:15" x14ac:dyDescent="0.3">
      <c r="A7812">
        <v>7811</v>
      </c>
      <c r="B7812" t="s">
        <v>52</v>
      </c>
      <c r="C7812" t="s">
        <v>37</v>
      </c>
      <c r="D7812" t="s">
        <v>24</v>
      </c>
      <c r="E7812" t="s">
        <v>29</v>
      </c>
      <c r="F7812">
        <v>85509.88</v>
      </c>
      <c r="G7812">
        <v>434382.2</v>
      </c>
      <c r="H7812">
        <v>297460.17</v>
      </c>
      <c r="I7812">
        <v>5.94</v>
      </c>
      <c r="J7812">
        <v>512</v>
      </c>
      <c r="K7812" t="s">
        <v>35</v>
      </c>
      <c r="L7812" t="s">
        <v>30</v>
      </c>
      <c r="M7812" t="s">
        <v>137</v>
      </c>
      <c r="N7812">
        <v>9438.2800000000007</v>
      </c>
      <c r="O7812">
        <v>6371.23</v>
      </c>
    </row>
    <row r="7813" spans="1:15" x14ac:dyDescent="0.3">
      <c r="A7813">
        <v>7812</v>
      </c>
      <c r="B7813" t="s">
        <v>79</v>
      </c>
      <c r="C7813" t="s">
        <v>23</v>
      </c>
      <c r="D7813" t="s">
        <v>24</v>
      </c>
      <c r="E7813" t="s">
        <v>29</v>
      </c>
      <c r="F7813">
        <v>97741.4</v>
      </c>
      <c r="G7813">
        <v>380045.96</v>
      </c>
      <c r="H7813">
        <v>71391.53</v>
      </c>
      <c r="I7813">
        <v>13.43</v>
      </c>
      <c r="J7813">
        <v>429</v>
      </c>
      <c r="K7813" t="s">
        <v>25</v>
      </c>
      <c r="L7813" t="s">
        <v>26</v>
      </c>
      <c r="M7813" t="s">
        <v>384</v>
      </c>
      <c r="N7813">
        <v>7317.39</v>
      </c>
      <c r="O7813">
        <v>4515.2700000000004</v>
      </c>
    </row>
    <row r="7814" spans="1:15" x14ac:dyDescent="0.3">
      <c r="A7814">
        <v>7813</v>
      </c>
      <c r="B7814" t="s">
        <v>22</v>
      </c>
      <c r="C7814" t="s">
        <v>16</v>
      </c>
      <c r="D7814" t="s">
        <v>28</v>
      </c>
      <c r="E7814" t="s">
        <v>63</v>
      </c>
      <c r="F7814">
        <v>64970.35</v>
      </c>
      <c r="G7814">
        <v>55157.34</v>
      </c>
      <c r="H7814">
        <v>94180.53</v>
      </c>
      <c r="I7814">
        <v>7.45</v>
      </c>
      <c r="J7814">
        <v>550</v>
      </c>
      <c r="K7814" t="s">
        <v>45</v>
      </c>
      <c r="L7814" t="s">
        <v>46</v>
      </c>
      <c r="M7814" t="s">
        <v>179</v>
      </c>
      <c r="N7814">
        <v>4223.6099999999997</v>
      </c>
      <c r="O7814">
        <v>2165.0300000000002</v>
      </c>
    </row>
    <row r="7815" spans="1:15" x14ac:dyDescent="0.3">
      <c r="A7815">
        <v>7814</v>
      </c>
      <c r="B7815" t="s">
        <v>85</v>
      </c>
      <c r="C7815" t="s">
        <v>37</v>
      </c>
      <c r="D7815" t="s">
        <v>17</v>
      </c>
      <c r="E7815" t="s">
        <v>38</v>
      </c>
      <c r="F7815">
        <v>6364.32</v>
      </c>
      <c r="G7815">
        <v>457909.71</v>
      </c>
      <c r="H7815">
        <v>475644.67</v>
      </c>
      <c r="I7815">
        <v>9.75</v>
      </c>
      <c r="J7815">
        <v>342</v>
      </c>
      <c r="K7815" t="s">
        <v>39</v>
      </c>
      <c r="L7815" t="s">
        <v>30</v>
      </c>
      <c r="M7815" t="s">
        <v>64</v>
      </c>
      <c r="N7815">
        <v>745.18</v>
      </c>
      <c r="O7815">
        <v>599.79</v>
      </c>
    </row>
    <row r="7816" spans="1:15" x14ac:dyDescent="0.3">
      <c r="A7816">
        <v>7815</v>
      </c>
      <c r="B7816" t="s">
        <v>52</v>
      </c>
      <c r="C7816" t="s">
        <v>16</v>
      </c>
      <c r="D7816" t="s">
        <v>17</v>
      </c>
      <c r="E7816" t="s">
        <v>54</v>
      </c>
      <c r="F7816">
        <v>93505.15</v>
      </c>
      <c r="G7816">
        <v>278690.24</v>
      </c>
      <c r="H7816">
        <v>7829.25</v>
      </c>
      <c r="I7816">
        <v>6.82</v>
      </c>
      <c r="J7816">
        <v>539</v>
      </c>
      <c r="K7816" t="s">
        <v>39</v>
      </c>
      <c r="L7816" t="s">
        <v>30</v>
      </c>
      <c r="M7816" t="s">
        <v>163</v>
      </c>
      <c r="N7816">
        <v>6609.64</v>
      </c>
      <c r="O7816">
        <v>4426.03</v>
      </c>
    </row>
    <row r="7817" spans="1:15" x14ac:dyDescent="0.3">
      <c r="A7817">
        <v>7816</v>
      </c>
      <c r="B7817" t="s">
        <v>43</v>
      </c>
      <c r="C7817" t="s">
        <v>33</v>
      </c>
      <c r="D7817" t="s">
        <v>28</v>
      </c>
      <c r="E7817" t="s">
        <v>63</v>
      </c>
      <c r="F7817">
        <v>87624.06</v>
      </c>
      <c r="G7817">
        <v>128101.07</v>
      </c>
      <c r="H7817">
        <v>319772.33</v>
      </c>
      <c r="I7817">
        <v>16.84</v>
      </c>
      <c r="J7817">
        <v>777</v>
      </c>
      <c r="K7817" t="s">
        <v>39</v>
      </c>
      <c r="L7817" t="s">
        <v>30</v>
      </c>
      <c r="M7817" t="s">
        <v>373</v>
      </c>
      <c r="N7817">
        <v>7634.91</v>
      </c>
      <c r="O7817">
        <v>4159.4799999999996</v>
      </c>
    </row>
    <row r="7818" spans="1:15" x14ac:dyDescent="0.3">
      <c r="A7818">
        <v>7817</v>
      </c>
      <c r="B7818" t="s">
        <v>50</v>
      </c>
      <c r="C7818" t="s">
        <v>23</v>
      </c>
      <c r="D7818" t="s">
        <v>28</v>
      </c>
      <c r="E7818" t="s">
        <v>38</v>
      </c>
      <c r="F7818">
        <v>37720.449999999997</v>
      </c>
      <c r="G7818">
        <v>80806.95</v>
      </c>
      <c r="H7818">
        <v>470687.58</v>
      </c>
      <c r="I7818">
        <v>5.94</v>
      </c>
      <c r="J7818">
        <v>723</v>
      </c>
      <c r="K7818" t="s">
        <v>35</v>
      </c>
      <c r="L7818" t="s">
        <v>75</v>
      </c>
      <c r="M7818" t="s">
        <v>21</v>
      </c>
      <c r="N7818">
        <v>2668.86</v>
      </c>
      <c r="O7818">
        <v>2005.3</v>
      </c>
    </row>
    <row r="7819" spans="1:15" x14ac:dyDescent="0.3">
      <c r="A7819">
        <v>7818</v>
      </c>
      <c r="B7819" t="s">
        <v>22</v>
      </c>
      <c r="C7819" t="s">
        <v>33</v>
      </c>
      <c r="D7819" t="s">
        <v>24</v>
      </c>
      <c r="E7819" t="s">
        <v>29</v>
      </c>
      <c r="F7819">
        <v>33958.58</v>
      </c>
      <c r="G7819">
        <v>370805.04</v>
      </c>
      <c r="H7819">
        <v>68586.8</v>
      </c>
      <c r="I7819">
        <v>17.52</v>
      </c>
      <c r="J7819">
        <v>707</v>
      </c>
      <c r="K7819" t="s">
        <v>35</v>
      </c>
      <c r="L7819" t="s">
        <v>20</v>
      </c>
      <c r="M7819" t="s">
        <v>256</v>
      </c>
      <c r="N7819">
        <v>3053.92</v>
      </c>
      <c r="O7819">
        <v>1545.1</v>
      </c>
    </row>
    <row r="7820" spans="1:15" x14ac:dyDescent="0.3">
      <c r="A7820">
        <v>7819</v>
      </c>
      <c r="B7820" t="s">
        <v>22</v>
      </c>
      <c r="C7820" t="s">
        <v>33</v>
      </c>
      <c r="D7820" t="s">
        <v>24</v>
      </c>
      <c r="E7820" t="s">
        <v>18</v>
      </c>
      <c r="F7820">
        <v>42874.239999999998</v>
      </c>
      <c r="G7820">
        <v>221886.37</v>
      </c>
      <c r="H7820">
        <v>227207.25</v>
      </c>
      <c r="I7820">
        <v>9.5500000000000007</v>
      </c>
      <c r="J7820">
        <v>318</v>
      </c>
      <c r="K7820" t="s">
        <v>25</v>
      </c>
      <c r="L7820" t="s">
        <v>46</v>
      </c>
      <c r="M7820" t="s">
        <v>158</v>
      </c>
      <c r="N7820">
        <v>5581.55</v>
      </c>
      <c r="O7820">
        <v>4231.17</v>
      </c>
    </row>
    <row r="7821" spans="1:15" x14ac:dyDescent="0.3">
      <c r="A7821">
        <v>7820</v>
      </c>
      <c r="B7821" t="s">
        <v>52</v>
      </c>
      <c r="C7821" t="s">
        <v>58</v>
      </c>
      <c r="D7821" t="s">
        <v>17</v>
      </c>
      <c r="E7821" t="s">
        <v>38</v>
      </c>
      <c r="F7821">
        <v>10691.81</v>
      </c>
      <c r="G7821">
        <v>300761.71000000002</v>
      </c>
      <c r="H7821">
        <v>270135.02</v>
      </c>
      <c r="I7821">
        <v>12.78</v>
      </c>
      <c r="J7821">
        <v>595</v>
      </c>
      <c r="K7821" t="s">
        <v>45</v>
      </c>
      <c r="L7821" t="s">
        <v>20</v>
      </c>
      <c r="M7821" t="s">
        <v>405</v>
      </c>
      <c r="N7821">
        <v>846.57</v>
      </c>
      <c r="O7821">
        <v>544.6</v>
      </c>
    </row>
    <row r="7822" spans="1:15" x14ac:dyDescent="0.3">
      <c r="A7822">
        <v>7821</v>
      </c>
      <c r="B7822" t="s">
        <v>48</v>
      </c>
      <c r="C7822" t="s">
        <v>16</v>
      </c>
      <c r="D7822" t="s">
        <v>28</v>
      </c>
      <c r="E7822" t="s">
        <v>63</v>
      </c>
      <c r="F7822">
        <v>68206.320000000007</v>
      </c>
      <c r="G7822">
        <v>461229.45</v>
      </c>
      <c r="H7822">
        <v>315309.39</v>
      </c>
      <c r="I7822">
        <v>14.44</v>
      </c>
      <c r="J7822">
        <v>370</v>
      </c>
      <c r="K7822" t="s">
        <v>39</v>
      </c>
      <c r="L7822" t="s">
        <v>26</v>
      </c>
      <c r="M7822" t="s">
        <v>386</v>
      </c>
      <c r="N7822">
        <v>10195.76</v>
      </c>
      <c r="O7822">
        <v>6269.74</v>
      </c>
    </row>
    <row r="7823" spans="1:15" x14ac:dyDescent="0.3">
      <c r="A7823">
        <v>7822</v>
      </c>
      <c r="B7823" t="s">
        <v>48</v>
      </c>
      <c r="C7823" t="s">
        <v>33</v>
      </c>
      <c r="D7823" t="s">
        <v>28</v>
      </c>
      <c r="E7823" t="s">
        <v>54</v>
      </c>
      <c r="F7823">
        <v>44554.45</v>
      </c>
      <c r="G7823">
        <v>271597.39</v>
      </c>
      <c r="H7823">
        <v>103126.71</v>
      </c>
      <c r="I7823">
        <v>11.62</v>
      </c>
      <c r="J7823">
        <v>806</v>
      </c>
      <c r="K7823" t="s">
        <v>35</v>
      </c>
      <c r="L7823" t="s">
        <v>26</v>
      </c>
      <c r="M7823" t="s">
        <v>350</v>
      </c>
      <c r="N7823">
        <v>5181.41</v>
      </c>
      <c r="O7823">
        <v>3418.65</v>
      </c>
    </row>
    <row r="7824" spans="1:15" x14ac:dyDescent="0.3">
      <c r="A7824">
        <v>7823</v>
      </c>
      <c r="B7824" t="s">
        <v>85</v>
      </c>
      <c r="C7824" t="s">
        <v>16</v>
      </c>
      <c r="D7824" t="s">
        <v>17</v>
      </c>
      <c r="E7824" t="s">
        <v>38</v>
      </c>
      <c r="F7824">
        <v>98848.8</v>
      </c>
      <c r="G7824">
        <v>186537.64</v>
      </c>
      <c r="H7824">
        <v>246455.69</v>
      </c>
      <c r="I7824">
        <v>9.4499999999999993</v>
      </c>
      <c r="J7824">
        <v>565</v>
      </c>
      <c r="K7824" t="s">
        <v>35</v>
      </c>
      <c r="L7824" t="s">
        <v>46</v>
      </c>
      <c r="M7824" t="s">
        <v>135</v>
      </c>
      <c r="N7824">
        <v>5783.83</v>
      </c>
      <c r="O7824">
        <v>5077.67</v>
      </c>
    </row>
    <row r="7825" spans="1:15" x14ac:dyDescent="0.3">
      <c r="A7825">
        <v>7824</v>
      </c>
      <c r="B7825" t="s">
        <v>50</v>
      </c>
      <c r="C7825" t="s">
        <v>16</v>
      </c>
      <c r="D7825" t="s">
        <v>56</v>
      </c>
      <c r="E7825" t="s">
        <v>54</v>
      </c>
      <c r="F7825">
        <v>33665.67</v>
      </c>
      <c r="G7825">
        <v>96035.06</v>
      </c>
      <c r="H7825">
        <v>357519.61</v>
      </c>
      <c r="I7825">
        <v>8.77</v>
      </c>
      <c r="J7825">
        <v>708</v>
      </c>
      <c r="K7825" t="s">
        <v>39</v>
      </c>
      <c r="L7825" t="s">
        <v>30</v>
      </c>
      <c r="M7825" t="s">
        <v>94</v>
      </c>
      <c r="N7825">
        <v>2427.37</v>
      </c>
      <c r="O7825">
        <v>1564.72</v>
      </c>
    </row>
    <row r="7826" spans="1:15" x14ac:dyDescent="0.3">
      <c r="A7826">
        <v>7825</v>
      </c>
      <c r="B7826" t="s">
        <v>41</v>
      </c>
      <c r="C7826" t="s">
        <v>16</v>
      </c>
      <c r="D7826" t="s">
        <v>24</v>
      </c>
      <c r="E7826" t="s">
        <v>38</v>
      </c>
      <c r="F7826">
        <v>41527.85</v>
      </c>
      <c r="G7826">
        <v>303871.13</v>
      </c>
      <c r="H7826">
        <v>68212.929999999993</v>
      </c>
      <c r="I7826">
        <v>5.16</v>
      </c>
      <c r="J7826">
        <v>818</v>
      </c>
      <c r="K7826" t="s">
        <v>45</v>
      </c>
      <c r="L7826" t="s">
        <v>20</v>
      </c>
      <c r="M7826" t="s">
        <v>119</v>
      </c>
      <c r="N7826">
        <v>4491.07</v>
      </c>
      <c r="O7826">
        <v>3403.33</v>
      </c>
    </row>
    <row r="7827" spans="1:15" x14ac:dyDescent="0.3">
      <c r="A7827">
        <v>7826</v>
      </c>
      <c r="B7827" t="s">
        <v>52</v>
      </c>
      <c r="C7827" t="s">
        <v>16</v>
      </c>
      <c r="D7827" t="s">
        <v>24</v>
      </c>
      <c r="E7827" t="s">
        <v>38</v>
      </c>
      <c r="F7827">
        <v>12175.76</v>
      </c>
      <c r="G7827">
        <v>178919.92</v>
      </c>
      <c r="H7827">
        <v>187045.18</v>
      </c>
      <c r="I7827">
        <v>13.63</v>
      </c>
      <c r="J7827">
        <v>876</v>
      </c>
      <c r="K7827" t="s">
        <v>35</v>
      </c>
      <c r="L7827" t="s">
        <v>26</v>
      </c>
      <c r="M7827" t="s">
        <v>396</v>
      </c>
      <c r="N7827">
        <v>678.53</v>
      </c>
      <c r="O7827">
        <v>480.84</v>
      </c>
    </row>
    <row r="7828" spans="1:15" x14ac:dyDescent="0.3">
      <c r="A7828">
        <v>7827</v>
      </c>
      <c r="B7828" t="s">
        <v>15</v>
      </c>
      <c r="C7828" t="s">
        <v>58</v>
      </c>
      <c r="D7828" t="s">
        <v>28</v>
      </c>
      <c r="E7828" t="s">
        <v>18</v>
      </c>
      <c r="F7828">
        <v>30182.79</v>
      </c>
      <c r="G7828">
        <v>183171.45</v>
      </c>
      <c r="H7828">
        <v>267311.63</v>
      </c>
      <c r="I7828">
        <v>9.08</v>
      </c>
      <c r="J7828">
        <v>535</v>
      </c>
      <c r="K7828" t="s">
        <v>35</v>
      </c>
      <c r="L7828" t="s">
        <v>30</v>
      </c>
      <c r="M7828" t="s">
        <v>307</v>
      </c>
      <c r="N7828">
        <v>2733.45</v>
      </c>
      <c r="O7828">
        <v>2354.35</v>
      </c>
    </row>
    <row r="7829" spans="1:15" x14ac:dyDescent="0.3">
      <c r="A7829">
        <v>7828</v>
      </c>
      <c r="B7829" t="s">
        <v>79</v>
      </c>
      <c r="C7829" t="s">
        <v>58</v>
      </c>
      <c r="D7829" t="s">
        <v>17</v>
      </c>
      <c r="E7829" t="s">
        <v>54</v>
      </c>
      <c r="F7829">
        <v>72897.710000000006</v>
      </c>
      <c r="G7829">
        <v>241479.8</v>
      </c>
      <c r="H7829">
        <v>181920.6</v>
      </c>
      <c r="I7829">
        <v>12.12</v>
      </c>
      <c r="J7829">
        <v>352</v>
      </c>
      <c r="K7829" t="s">
        <v>45</v>
      </c>
      <c r="L7829" t="s">
        <v>20</v>
      </c>
      <c r="M7829" t="s">
        <v>119</v>
      </c>
      <c r="N7829">
        <v>4405.41</v>
      </c>
      <c r="O7829">
        <v>3495.52</v>
      </c>
    </row>
    <row r="7830" spans="1:15" x14ac:dyDescent="0.3">
      <c r="A7830">
        <v>7829</v>
      </c>
      <c r="B7830" t="s">
        <v>32</v>
      </c>
      <c r="C7830" t="s">
        <v>23</v>
      </c>
      <c r="D7830" t="s">
        <v>56</v>
      </c>
      <c r="E7830" t="s">
        <v>38</v>
      </c>
      <c r="F7830">
        <v>36885.550000000003</v>
      </c>
      <c r="G7830">
        <v>429529.46</v>
      </c>
      <c r="H7830">
        <v>296547.13</v>
      </c>
      <c r="I7830">
        <v>11.51</v>
      </c>
      <c r="J7830">
        <v>836</v>
      </c>
      <c r="K7830" t="s">
        <v>39</v>
      </c>
      <c r="L7830" t="s">
        <v>20</v>
      </c>
      <c r="M7830" t="s">
        <v>81</v>
      </c>
      <c r="N7830">
        <v>2499.4299999999998</v>
      </c>
      <c r="O7830">
        <v>1867.27</v>
      </c>
    </row>
    <row r="7831" spans="1:15" x14ac:dyDescent="0.3">
      <c r="A7831">
        <v>7830</v>
      </c>
      <c r="B7831" t="s">
        <v>15</v>
      </c>
      <c r="C7831" t="s">
        <v>23</v>
      </c>
      <c r="D7831" t="s">
        <v>56</v>
      </c>
      <c r="E7831" t="s">
        <v>29</v>
      </c>
      <c r="F7831">
        <v>55207.68</v>
      </c>
      <c r="G7831">
        <v>232260.88</v>
      </c>
      <c r="H7831">
        <v>34584.68</v>
      </c>
      <c r="I7831">
        <v>7.15</v>
      </c>
      <c r="J7831">
        <v>345</v>
      </c>
      <c r="K7831" t="s">
        <v>45</v>
      </c>
      <c r="L7831" t="s">
        <v>26</v>
      </c>
      <c r="M7831" t="s">
        <v>369</v>
      </c>
      <c r="N7831">
        <v>7717.1</v>
      </c>
      <c r="O7831">
        <v>4206.8100000000004</v>
      </c>
    </row>
    <row r="7832" spans="1:15" x14ac:dyDescent="0.3">
      <c r="A7832">
        <v>7831</v>
      </c>
      <c r="B7832" t="s">
        <v>15</v>
      </c>
      <c r="C7832" t="s">
        <v>16</v>
      </c>
      <c r="D7832" t="s">
        <v>17</v>
      </c>
      <c r="E7832" t="s">
        <v>54</v>
      </c>
      <c r="F7832">
        <v>53108.81</v>
      </c>
      <c r="G7832">
        <v>85300.05</v>
      </c>
      <c r="H7832">
        <v>471490.25</v>
      </c>
      <c r="I7832">
        <v>17.010000000000002</v>
      </c>
      <c r="J7832">
        <v>696</v>
      </c>
      <c r="K7832" t="s">
        <v>19</v>
      </c>
      <c r="L7832" t="s">
        <v>30</v>
      </c>
      <c r="M7832" t="s">
        <v>175</v>
      </c>
      <c r="N7832">
        <v>3707.77</v>
      </c>
      <c r="O7832">
        <v>2096.48</v>
      </c>
    </row>
    <row r="7833" spans="1:15" x14ac:dyDescent="0.3">
      <c r="A7833">
        <v>7832</v>
      </c>
      <c r="B7833" t="s">
        <v>41</v>
      </c>
      <c r="C7833" t="s">
        <v>58</v>
      </c>
      <c r="D7833" t="s">
        <v>34</v>
      </c>
      <c r="E7833" t="s">
        <v>63</v>
      </c>
      <c r="F7833">
        <v>89731.8</v>
      </c>
      <c r="G7833">
        <v>446477.26</v>
      </c>
      <c r="H7833">
        <v>117271.19</v>
      </c>
      <c r="I7833">
        <v>9.6999999999999993</v>
      </c>
      <c r="J7833">
        <v>618</v>
      </c>
      <c r="K7833" t="s">
        <v>45</v>
      </c>
      <c r="L7833" t="s">
        <v>46</v>
      </c>
      <c r="M7833" t="s">
        <v>144</v>
      </c>
      <c r="N7833">
        <v>6840.07</v>
      </c>
      <c r="O7833">
        <v>5615.76</v>
      </c>
    </row>
    <row r="7834" spans="1:15" x14ac:dyDescent="0.3">
      <c r="A7834">
        <v>7833</v>
      </c>
      <c r="B7834" t="s">
        <v>50</v>
      </c>
      <c r="C7834" t="s">
        <v>16</v>
      </c>
      <c r="D7834" t="s">
        <v>28</v>
      </c>
      <c r="E7834" t="s">
        <v>54</v>
      </c>
      <c r="F7834">
        <v>15718.37</v>
      </c>
      <c r="G7834">
        <v>176057.1</v>
      </c>
      <c r="H7834">
        <v>183224.95</v>
      </c>
      <c r="I7834">
        <v>6.46</v>
      </c>
      <c r="J7834">
        <v>545</v>
      </c>
      <c r="K7834" t="s">
        <v>35</v>
      </c>
      <c r="L7834" t="s">
        <v>46</v>
      </c>
      <c r="M7834" t="s">
        <v>92</v>
      </c>
      <c r="N7834">
        <v>2254.4699999999998</v>
      </c>
      <c r="O7834">
        <v>1697.62</v>
      </c>
    </row>
    <row r="7835" spans="1:15" x14ac:dyDescent="0.3">
      <c r="A7835">
        <v>7834</v>
      </c>
      <c r="B7835" t="s">
        <v>41</v>
      </c>
      <c r="C7835" t="s">
        <v>23</v>
      </c>
      <c r="D7835" t="s">
        <v>24</v>
      </c>
      <c r="E7835" t="s">
        <v>63</v>
      </c>
      <c r="F7835">
        <v>43880.63</v>
      </c>
      <c r="G7835">
        <v>472206.29</v>
      </c>
      <c r="H7835">
        <v>467441.84</v>
      </c>
      <c r="I7835">
        <v>17.57</v>
      </c>
      <c r="J7835">
        <v>641</v>
      </c>
      <c r="K7835" t="s">
        <v>35</v>
      </c>
      <c r="L7835" t="s">
        <v>20</v>
      </c>
      <c r="M7835" t="s">
        <v>334</v>
      </c>
      <c r="N7835">
        <v>3737.72</v>
      </c>
      <c r="O7835">
        <v>2757.34</v>
      </c>
    </row>
    <row r="7836" spans="1:15" x14ac:dyDescent="0.3">
      <c r="A7836">
        <v>7835</v>
      </c>
      <c r="B7836" t="s">
        <v>41</v>
      </c>
      <c r="C7836" t="s">
        <v>23</v>
      </c>
      <c r="D7836" t="s">
        <v>34</v>
      </c>
      <c r="E7836" t="s">
        <v>29</v>
      </c>
      <c r="F7836">
        <v>44913.66</v>
      </c>
      <c r="G7836">
        <v>379540.67</v>
      </c>
      <c r="H7836">
        <v>172995.83</v>
      </c>
      <c r="I7836">
        <v>14.02</v>
      </c>
      <c r="J7836">
        <v>742</v>
      </c>
      <c r="K7836" t="s">
        <v>19</v>
      </c>
      <c r="L7836" t="s">
        <v>26</v>
      </c>
      <c r="M7836" t="s">
        <v>64</v>
      </c>
      <c r="N7836">
        <v>5876.31</v>
      </c>
      <c r="O7836">
        <v>5185.07</v>
      </c>
    </row>
    <row r="7837" spans="1:15" x14ac:dyDescent="0.3">
      <c r="A7837">
        <v>7836</v>
      </c>
      <c r="B7837" t="s">
        <v>15</v>
      </c>
      <c r="C7837" t="s">
        <v>33</v>
      </c>
      <c r="D7837" t="s">
        <v>28</v>
      </c>
      <c r="E7837" t="s">
        <v>38</v>
      </c>
      <c r="F7837">
        <v>36547.86</v>
      </c>
      <c r="G7837">
        <v>356105.83</v>
      </c>
      <c r="H7837">
        <v>103545.61</v>
      </c>
      <c r="I7837">
        <v>5.4</v>
      </c>
      <c r="J7837">
        <v>827</v>
      </c>
      <c r="K7837" t="s">
        <v>19</v>
      </c>
      <c r="L7837" t="s">
        <v>46</v>
      </c>
      <c r="M7837" t="s">
        <v>358</v>
      </c>
      <c r="N7837">
        <v>5389.87</v>
      </c>
      <c r="O7837">
        <v>3928.59</v>
      </c>
    </row>
    <row r="7838" spans="1:15" x14ac:dyDescent="0.3">
      <c r="A7838">
        <v>7837</v>
      </c>
      <c r="B7838" t="s">
        <v>79</v>
      </c>
      <c r="C7838" t="s">
        <v>33</v>
      </c>
      <c r="D7838" t="s">
        <v>28</v>
      </c>
      <c r="E7838" t="s">
        <v>54</v>
      </c>
      <c r="F7838">
        <v>2930.87</v>
      </c>
      <c r="G7838">
        <v>354278.65</v>
      </c>
      <c r="H7838">
        <v>152008.26</v>
      </c>
      <c r="I7838">
        <v>13.43</v>
      </c>
      <c r="J7838">
        <v>594</v>
      </c>
      <c r="K7838" t="s">
        <v>19</v>
      </c>
      <c r="L7838" t="s">
        <v>26</v>
      </c>
      <c r="M7838" t="s">
        <v>86</v>
      </c>
      <c r="N7838">
        <v>306.08999999999997</v>
      </c>
      <c r="O7838">
        <v>251.47</v>
      </c>
    </row>
    <row r="7839" spans="1:15" x14ac:dyDescent="0.3">
      <c r="A7839">
        <v>7838</v>
      </c>
      <c r="B7839" t="s">
        <v>52</v>
      </c>
      <c r="C7839" t="s">
        <v>58</v>
      </c>
      <c r="D7839" t="s">
        <v>34</v>
      </c>
      <c r="E7839" t="s">
        <v>54</v>
      </c>
      <c r="F7839">
        <v>86374.41</v>
      </c>
      <c r="G7839">
        <v>443481.93</v>
      </c>
      <c r="H7839">
        <v>347248.36</v>
      </c>
      <c r="I7839">
        <v>14.68</v>
      </c>
      <c r="J7839">
        <v>342</v>
      </c>
      <c r="K7839" t="s">
        <v>45</v>
      </c>
      <c r="L7839" t="s">
        <v>46</v>
      </c>
      <c r="M7839" t="s">
        <v>44</v>
      </c>
      <c r="N7839">
        <v>9303.59</v>
      </c>
      <c r="O7839">
        <v>6630.88</v>
      </c>
    </row>
    <row r="7840" spans="1:15" x14ac:dyDescent="0.3">
      <c r="A7840">
        <v>7839</v>
      </c>
      <c r="B7840" t="s">
        <v>32</v>
      </c>
      <c r="C7840" t="s">
        <v>33</v>
      </c>
      <c r="D7840" t="s">
        <v>17</v>
      </c>
      <c r="E7840" t="s">
        <v>38</v>
      </c>
      <c r="F7840">
        <v>52800.25</v>
      </c>
      <c r="G7840">
        <v>481408.29</v>
      </c>
      <c r="H7840">
        <v>348469.66</v>
      </c>
      <c r="I7840">
        <v>5.15</v>
      </c>
      <c r="J7840">
        <v>776</v>
      </c>
      <c r="K7840" t="s">
        <v>39</v>
      </c>
      <c r="L7840" t="s">
        <v>20</v>
      </c>
      <c r="M7840" t="s">
        <v>221</v>
      </c>
      <c r="N7840">
        <v>6588.99</v>
      </c>
      <c r="O7840">
        <v>5865.44</v>
      </c>
    </row>
    <row r="7841" spans="1:15" x14ac:dyDescent="0.3">
      <c r="A7841">
        <v>7840</v>
      </c>
      <c r="B7841" t="s">
        <v>41</v>
      </c>
      <c r="C7841" t="s">
        <v>16</v>
      </c>
      <c r="D7841" t="s">
        <v>34</v>
      </c>
      <c r="E7841" t="s">
        <v>18</v>
      </c>
      <c r="F7841">
        <v>82036.61</v>
      </c>
      <c r="G7841">
        <v>129299.89</v>
      </c>
      <c r="H7841">
        <v>178747.86</v>
      </c>
      <c r="I7841">
        <v>7.65</v>
      </c>
      <c r="J7841">
        <v>625</v>
      </c>
      <c r="K7841" t="s">
        <v>19</v>
      </c>
      <c r="L7841" t="s">
        <v>75</v>
      </c>
      <c r="M7841" t="s">
        <v>269</v>
      </c>
      <c r="N7841">
        <v>11890.15</v>
      </c>
      <c r="O7841">
        <v>8043.94</v>
      </c>
    </row>
    <row r="7842" spans="1:15" x14ac:dyDescent="0.3">
      <c r="A7842">
        <v>7841</v>
      </c>
      <c r="B7842" t="s">
        <v>85</v>
      </c>
      <c r="C7842" t="s">
        <v>33</v>
      </c>
      <c r="D7842" t="s">
        <v>17</v>
      </c>
      <c r="E7842" t="s">
        <v>38</v>
      </c>
      <c r="F7842">
        <v>43771.65</v>
      </c>
      <c r="G7842">
        <v>75256.149999999994</v>
      </c>
      <c r="H7842">
        <v>218582.27</v>
      </c>
      <c r="I7842">
        <v>10.1</v>
      </c>
      <c r="J7842">
        <v>842</v>
      </c>
      <c r="K7842" t="s">
        <v>35</v>
      </c>
      <c r="L7842" t="s">
        <v>30</v>
      </c>
      <c r="M7842" t="s">
        <v>235</v>
      </c>
      <c r="N7842">
        <v>2488</v>
      </c>
      <c r="O7842">
        <v>2201.88</v>
      </c>
    </row>
    <row r="7843" spans="1:15" x14ac:dyDescent="0.3">
      <c r="A7843">
        <v>7842</v>
      </c>
      <c r="B7843" t="s">
        <v>48</v>
      </c>
      <c r="C7843" t="s">
        <v>23</v>
      </c>
      <c r="D7843" t="s">
        <v>28</v>
      </c>
      <c r="E7843" t="s">
        <v>29</v>
      </c>
      <c r="F7843">
        <v>22868.080000000002</v>
      </c>
      <c r="G7843">
        <v>429792.84</v>
      </c>
      <c r="H7843">
        <v>396879.6</v>
      </c>
      <c r="I7843">
        <v>17.760000000000002</v>
      </c>
      <c r="J7843">
        <v>458</v>
      </c>
      <c r="K7843" t="s">
        <v>19</v>
      </c>
      <c r="L7843" t="s">
        <v>75</v>
      </c>
      <c r="M7843" t="s">
        <v>249</v>
      </c>
      <c r="N7843">
        <v>2788.29</v>
      </c>
      <c r="O7843">
        <v>1823.04</v>
      </c>
    </row>
    <row r="7844" spans="1:15" x14ac:dyDescent="0.3">
      <c r="A7844">
        <v>7843</v>
      </c>
      <c r="B7844" t="s">
        <v>79</v>
      </c>
      <c r="C7844" t="s">
        <v>33</v>
      </c>
      <c r="D7844" t="s">
        <v>17</v>
      </c>
      <c r="E7844" t="s">
        <v>29</v>
      </c>
      <c r="F7844">
        <v>21206.74</v>
      </c>
      <c r="G7844">
        <v>266130.38</v>
      </c>
      <c r="H7844">
        <v>471922.72</v>
      </c>
      <c r="I7844">
        <v>12.98</v>
      </c>
      <c r="J7844">
        <v>764</v>
      </c>
      <c r="K7844" t="s">
        <v>35</v>
      </c>
      <c r="L7844" t="s">
        <v>46</v>
      </c>
      <c r="M7844" t="s">
        <v>130</v>
      </c>
      <c r="N7844">
        <v>2297.15</v>
      </c>
      <c r="O7844">
        <v>2040.13</v>
      </c>
    </row>
    <row r="7845" spans="1:15" x14ac:dyDescent="0.3">
      <c r="A7845">
        <v>7844</v>
      </c>
      <c r="B7845" t="s">
        <v>50</v>
      </c>
      <c r="C7845" t="s">
        <v>33</v>
      </c>
      <c r="D7845" t="s">
        <v>34</v>
      </c>
      <c r="E7845" t="s">
        <v>18</v>
      </c>
      <c r="F7845">
        <v>48892.52</v>
      </c>
      <c r="G7845">
        <v>410035.5</v>
      </c>
      <c r="H7845">
        <v>339716.73</v>
      </c>
      <c r="I7845">
        <v>9.44</v>
      </c>
      <c r="J7845">
        <v>479</v>
      </c>
      <c r="K7845" t="s">
        <v>35</v>
      </c>
      <c r="L7845" t="s">
        <v>75</v>
      </c>
      <c r="M7845" t="s">
        <v>323</v>
      </c>
      <c r="N7845">
        <v>6220.38</v>
      </c>
      <c r="O7845">
        <v>3197.86</v>
      </c>
    </row>
    <row r="7846" spans="1:15" x14ac:dyDescent="0.3">
      <c r="A7846">
        <v>7845</v>
      </c>
      <c r="B7846" t="s">
        <v>52</v>
      </c>
      <c r="C7846" t="s">
        <v>23</v>
      </c>
      <c r="D7846" t="s">
        <v>17</v>
      </c>
      <c r="E7846" t="s">
        <v>29</v>
      </c>
      <c r="F7846">
        <v>59097.3</v>
      </c>
      <c r="G7846">
        <v>150641.66</v>
      </c>
      <c r="H7846">
        <v>64100.22</v>
      </c>
      <c r="I7846">
        <v>13.91</v>
      </c>
      <c r="J7846">
        <v>538</v>
      </c>
      <c r="K7846" t="s">
        <v>19</v>
      </c>
      <c r="L7846" t="s">
        <v>46</v>
      </c>
      <c r="M7846" t="s">
        <v>183</v>
      </c>
      <c r="N7846">
        <v>4855.6400000000003</v>
      </c>
      <c r="O7846">
        <v>2864.5</v>
      </c>
    </row>
    <row r="7847" spans="1:15" x14ac:dyDescent="0.3">
      <c r="A7847">
        <v>7846</v>
      </c>
      <c r="B7847" t="s">
        <v>15</v>
      </c>
      <c r="C7847" t="s">
        <v>16</v>
      </c>
      <c r="D7847" t="s">
        <v>56</v>
      </c>
      <c r="E7847" t="s">
        <v>18</v>
      </c>
      <c r="F7847">
        <v>10857.64</v>
      </c>
      <c r="G7847">
        <v>451565.99</v>
      </c>
      <c r="H7847">
        <v>393794.9</v>
      </c>
      <c r="I7847">
        <v>10.86</v>
      </c>
      <c r="J7847">
        <v>368</v>
      </c>
      <c r="K7847" t="s">
        <v>45</v>
      </c>
      <c r="L7847" t="s">
        <v>26</v>
      </c>
      <c r="M7847" t="s">
        <v>137</v>
      </c>
      <c r="N7847">
        <v>734.76</v>
      </c>
      <c r="O7847">
        <v>647.83000000000004</v>
      </c>
    </row>
    <row r="7848" spans="1:15" x14ac:dyDescent="0.3">
      <c r="A7848">
        <v>7847</v>
      </c>
      <c r="B7848" t="s">
        <v>52</v>
      </c>
      <c r="C7848" t="s">
        <v>58</v>
      </c>
      <c r="D7848" t="s">
        <v>34</v>
      </c>
      <c r="E7848" t="s">
        <v>18</v>
      </c>
      <c r="F7848">
        <v>2442.06</v>
      </c>
      <c r="G7848">
        <v>447968.35</v>
      </c>
      <c r="H7848">
        <v>252886.81</v>
      </c>
      <c r="I7848">
        <v>12.92</v>
      </c>
      <c r="J7848">
        <v>869</v>
      </c>
      <c r="K7848" t="s">
        <v>35</v>
      </c>
      <c r="L7848" t="s">
        <v>30</v>
      </c>
      <c r="M7848" t="s">
        <v>361</v>
      </c>
      <c r="N7848">
        <v>324.72000000000003</v>
      </c>
      <c r="O7848">
        <v>230.36</v>
      </c>
    </row>
    <row r="7849" spans="1:15" x14ac:dyDescent="0.3">
      <c r="A7849">
        <v>7848</v>
      </c>
      <c r="B7849" t="s">
        <v>79</v>
      </c>
      <c r="C7849" t="s">
        <v>37</v>
      </c>
      <c r="D7849" t="s">
        <v>34</v>
      </c>
      <c r="E7849" t="s">
        <v>38</v>
      </c>
      <c r="F7849">
        <v>48912.99</v>
      </c>
      <c r="G7849">
        <v>38546.47</v>
      </c>
      <c r="H7849">
        <v>315750.74</v>
      </c>
      <c r="I7849">
        <v>10.66</v>
      </c>
      <c r="J7849">
        <v>510</v>
      </c>
      <c r="K7849" t="s">
        <v>35</v>
      </c>
      <c r="L7849" t="s">
        <v>46</v>
      </c>
      <c r="M7849" t="s">
        <v>364</v>
      </c>
      <c r="N7849">
        <v>4826.4399999999996</v>
      </c>
      <c r="O7849">
        <v>3735.65</v>
      </c>
    </row>
    <row r="7850" spans="1:15" x14ac:dyDescent="0.3">
      <c r="A7850">
        <v>7849</v>
      </c>
      <c r="B7850" t="s">
        <v>22</v>
      </c>
      <c r="C7850" t="s">
        <v>33</v>
      </c>
      <c r="D7850" t="s">
        <v>24</v>
      </c>
      <c r="E7850" t="s">
        <v>18</v>
      </c>
      <c r="F7850">
        <v>9436.25</v>
      </c>
      <c r="G7850">
        <v>223396.64</v>
      </c>
      <c r="H7850">
        <v>327738.83</v>
      </c>
      <c r="I7850">
        <v>15.46</v>
      </c>
      <c r="J7850">
        <v>430</v>
      </c>
      <c r="K7850" t="s">
        <v>35</v>
      </c>
      <c r="L7850" t="s">
        <v>46</v>
      </c>
      <c r="M7850" t="s">
        <v>231</v>
      </c>
      <c r="N7850">
        <v>1154.25</v>
      </c>
      <c r="O7850">
        <v>835.59</v>
      </c>
    </row>
    <row r="7851" spans="1:15" x14ac:dyDescent="0.3">
      <c r="A7851">
        <v>7850</v>
      </c>
      <c r="B7851" t="s">
        <v>79</v>
      </c>
      <c r="C7851" t="s">
        <v>23</v>
      </c>
      <c r="D7851" t="s">
        <v>24</v>
      </c>
      <c r="E7851" t="s">
        <v>18</v>
      </c>
      <c r="F7851">
        <v>74094.490000000005</v>
      </c>
      <c r="G7851">
        <v>166263.1</v>
      </c>
      <c r="H7851">
        <v>129621.18</v>
      </c>
      <c r="I7851">
        <v>17.760000000000002</v>
      </c>
      <c r="J7851">
        <v>490</v>
      </c>
      <c r="K7851" t="s">
        <v>35</v>
      </c>
      <c r="L7851" t="s">
        <v>20</v>
      </c>
      <c r="M7851" t="s">
        <v>181</v>
      </c>
      <c r="N7851">
        <v>6273.84</v>
      </c>
      <c r="O7851">
        <v>3430.67</v>
      </c>
    </row>
    <row r="7852" spans="1:15" x14ac:dyDescent="0.3">
      <c r="A7852">
        <v>7851</v>
      </c>
      <c r="B7852" t="s">
        <v>50</v>
      </c>
      <c r="C7852" t="s">
        <v>16</v>
      </c>
      <c r="D7852" t="s">
        <v>17</v>
      </c>
      <c r="E7852" t="s">
        <v>29</v>
      </c>
      <c r="F7852">
        <v>44438.41</v>
      </c>
      <c r="G7852">
        <v>422956.07</v>
      </c>
      <c r="H7852">
        <v>454384.54</v>
      </c>
      <c r="I7852">
        <v>10.029999999999999</v>
      </c>
      <c r="J7852">
        <v>812</v>
      </c>
      <c r="K7852" t="s">
        <v>19</v>
      </c>
      <c r="L7852" t="s">
        <v>26</v>
      </c>
      <c r="M7852" t="s">
        <v>235</v>
      </c>
      <c r="N7852">
        <v>5383.7</v>
      </c>
      <c r="O7852">
        <v>3186.4</v>
      </c>
    </row>
    <row r="7853" spans="1:15" x14ac:dyDescent="0.3">
      <c r="A7853">
        <v>7852</v>
      </c>
      <c r="B7853" t="s">
        <v>15</v>
      </c>
      <c r="C7853" t="s">
        <v>16</v>
      </c>
      <c r="D7853" t="s">
        <v>24</v>
      </c>
      <c r="E7853" t="s">
        <v>54</v>
      </c>
      <c r="F7853">
        <v>21247.63</v>
      </c>
      <c r="G7853">
        <v>311802.42</v>
      </c>
      <c r="H7853">
        <v>316008.65000000002</v>
      </c>
      <c r="I7853">
        <v>17.170000000000002</v>
      </c>
      <c r="J7853">
        <v>327</v>
      </c>
      <c r="K7853" t="s">
        <v>19</v>
      </c>
      <c r="L7853" t="s">
        <v>75</v>
      </c>
      <c r="M7853" t="s">
        <v>296</v>
      </c>
      <c r="N7853">
        <v>1314.82</v>
      </c>
      <c r="O7853">
        <v>962.68</v>
      </c>
    </row>
    <row r="7854" spans="1:15" x14ac:dyDescent="0.3">
      <c r="A7854">
        <v>7853</v>
      </c>
      <c r="B7854" t="s">
        <v>32</v>
      </c>
      <c r="C7854" t="s">
        <v>37</v>
      </c>
      <c r="D7854" t="s">
        <v>28</v>
      </c>
      <c r="E7854" t="s">
        <v>18</v>
      </c>
      <c r="F7854">
        <v>43604.32</v>
      </c>
      <c r="G7854">
        <v>334853.5</v>
      </c>
      <c r="H7854">
        <v>37273.53</v>
      </c>
      <c r="I7854">
        <v>17.61</v>
      </c>
      <c r="J7854">
        <v>327</v>
      </c>
      <c r="K7854" t="s">
        <v>25</v>
      </c>
      <c r="L7854" t="s">
        <v>30</v>
      </c>
      <c r="M7854" t="s">
        <v>77</v>
      </c>
      <c r="N7854">
        <v>3583.37</v>
      </c>
      <c r="O7854">
        <v>1892.34</v>
      </c>
    </row>
    <row r="7855" spans="1:15" x14ac:dyDescent="0.3">
      <c r="A7855">
        <v>7854</v>
      </c>
      <c r="B7855" t="s">
        <v>50</v>
      </c>
      <c r="C7855" t="s">
        <v>33</v>
      </c>
      <c r="D7855" t="s">
        <v>28</v>
      </c>
      <c r="E7855" t="s">
        <v>63</v>
      </c>
      <c r="F7855">
        <v>17142.82</v>
      </c>
      <c r="G7855">
        <v>119204.32</v>
      </c>
      <c r="H7855">
        <v>342934.58</v>
      </c>
      <c r="I7855">
        <v>7.74</v>
      </c>
      <c r="J7855">
        <v>498</v>
      </c>
      <c r="K7855" t="s">
        <v>39</v>
      </c>
      <c r="L7855" t="s">
        <v>30</v>
      </c>
      <c r="M7855" t="s">
        <v>368</v>
      </c>
      <c r="N7855">
        <v>2384.2399999999998</v>
      </c>
      <c r="O7855">
        <v>1406.3</v>
      </c>
    </row>
    <row r="7856" spans="1:15" x14ac:dyDescent="0.3">
      <c r="A7856">
        <v>7855</v>
      </c>
      <c r="B7856" t="s">
        <v>22</v>
      </c>
      <c r="C7856" t="s">
        <v>23</v>
      </c>
      <c r="D7856" t="s">
        <v>34</v>
      </c>
      <c r="E7856" t="s">
        <v>54</v>
      </c>
      <c r="F7856">
        <v>2408.7600000000002</v>
      </c>
      <c r="G7856">
        <v>412177.69</v>
      </c>
      <c r="H7856">
        <v>63397.120000000003</v>
      </c>
      <c r="I7856">
        <v>11.06</v>
      </c>
      <c r="J7856">
        <v>868</v>
      </c>
      <c r="K7856" t="s">
        <v>45</v>
      </c>
      <c r="L7856" t="s">
        <v>46</v>
      </c>
      <c r="M7856" t="s">
        <v>361</v>
      </c>
      <c r="N7856">
        <v>252.66</v>
      </c>
      <c r="O7856">
        <v>128.22999999999999</v>
      </c>
    </row>
    <row r="7857" spans="1:15" x14ac:dyDescent="0.3">
      <c r="A7857">
        <v>7856</v>
      </c>
      <c r="B7857" t="s">
        <v>15</v>
      </c>
      <c r="C7857" t="s">
        <v>23</v>
      </c>
      <c r="D7857" t="s">
        <v>34</v>
      </c>
      <c r="E7857" t="s">
        <v>18</v>
      </c>
      <c r="F7857">
        <v>86374.88</v>
      </c>
      <c r="G7857">
        <v>281848.75</v>
      </c>
      <c r="H7857">
        <v>26253.27</v>
      </c>
      <c r="I7857">
        <v>12.76</v>
      </c>
      <c r="J7857">
        <v>621</v>
      </c>
      <c r="K7857" t="s">
        <v>35</v>
      </c>
      <c r="L7857" t="s">
        <v>26</v>
      </c>
      <c r="M7857" t="s">
        <v>394</v>
      </c>
      <c r="N7857">
        <v>11763.5</v>
      </c>
      <c r="O7857">
        <v>9065.98</v>
      </c>
    </row>
    <row r="7858" spans="1:15" x14ac:dyDescent="0.3">
      <c r="A7858">
        <v>7857</v>
      </c>
      <c r="B7858" t="s">
        <v>79</v>
      </c>
      <c r="C7858" t="s">
        <v>23</v>
      </c>
      <c r="D7858" t="s">
        <v>34</v>
      </c>
      <c r="E7858" t="s">
        <v>63</v>
      </c>
      <c r="F7858">
        <v>51388.69</v>
      </c>
      <c r="G7858">
        <v>337793.08</v>
      </c>
      <c r="H7858">
        <v>373282.56</v>
      </c>
      <c r="I7858">
        <v>8.57</v>
      </c>
      <c r="J7858">
        <v>443</v>
      </c>
      <c r="K7858" t="s">
        <v>35</v>
      </c>
      <c r="L7858" t="s">
        <v>75</v>
      </c>
      <c r="M7858" t="s">
        <v>159</v>
      </c>
      <c r="N7858">
        <v>6321.21</v>
      </c>
      <c r="O7858">
        <v>5335.25</v>
      </c>
    </row>
    <row r="7859" spans="1:15" x14ac:dyDescent="0.3">
      <c r="A7859">
        <v>7858</v>
      </c>
      <c r="B7859" t="s">
        <v>52</v>
      </c>
      <c r="C7859" t="s">
        <v>16</v>
      </c>
      <c r="D7859" t="s">
        <v>17</v>
      </c>
      <c r="E7859" t="s">
        <v>38</v>
      </c>
      <c r="F7859">
        <v>42100.4</v>
      </c>
      <c r="G7859">
        <v>355014.64</v>
      </c>
      <c r="H7859">
        <v>456525.85</v>
      </c>
      <c r="I7859">
        <v>7.01</v>
      </c>
      <c r="J7859">
        <v>843</v>
      </c>
      <c r="K7859" t="s">
        <v>25</v>
      </c>
      <c r="L7859" t="s">
        <v>20</v>
      </c>
      <c r="M7859" t="s">
        <v>55</v>
      </c>
      <c r="N7859">
        <v>3931.48</v>
      </c>
      <c r="O7859">
        <v>2013.03</v>
      </c>
    </row>
    <row r="7860" spans="1:15" x14ac:dyDescent="0.3">
      <c r="A7860">
        <v>7859</v>
      </c>
      <c r="B7860" t="s">
        <v>52</v>
      </c>
      <c r="C7860" t="s">
        <v>37</v>
      </c>
      <c r="D7860" t="s">
        <v>56</v>
      </c>
      <c r="E7860" t="s">
        <v>18</v>
      </c>
      <c r="F7860">
        <v>4328.5600000000004</v>
      </c>
      <c r="G7860">
        <v>367936.77</v>
      </c>
      <c r="H7860">
        <v>297925.38</v>
      </c>
      <c r="I7860">
        <v>13.81</v>
      </c>
      <c r="J7860">
        <v>413</v>
      </c>
      <c r="K7860" t="s">
        <v>25</v>
      </c>
      <c r="L7860" t="s">
        <v>75</v>
      </c>
      <c r="M7860" t="s">
        <v>180</v>
      </c>
      <c r="N7860">
        <v>552.47</v>
      </c>
      <c r="O7860">
        <v>346.3</v>
      </c>
    </row>
    <row r="7861" spans="1:15" x14ac:dyDescent="0.3">
      <c r="A7861">
        <v>7860</v>
      </c>
      <c r="B7861" t="s">
        <v>32</v>
      </c>
      <c r="C7861" t="s">
        <v>23</v>
      </c>
      <c r="D7861" t="s">
        <v>24</v>
      </c>
      <c r="E7861" t="s">
        <v>38</v>
      </c>
      <c r="F7861">
        <v>53460.66</v>
      </c>
      <c r="G7861">
        <v>13007.33</v>
      </c>
      <c r="H7861">
        <v>37712.57</v>
      </c>
      <c r="I7861">
        <v>12.3</v>
      </c>
      <c r="J7861">
        <v>741</v>
      </c>
      <c r="K7861" t="s">
        <v>35</v>
      </c>
      <c r="L7861" t="s">
        <v>75</v>
      </c>
      <c r="M7861" t="s">
        <v>210</v>
      </c>
      <c r="N7861">
        <v>6246.19</v>
      </c>
      <c r="O7861">
        <v>5555.91</v>
      </c>
    </row>
    <row r="7862" spans="1:15" x14ac:dyDescent="0.3">
      <c r="A7862">
        <v>7861</v>
      </c>
      <c r="B7862" t="s">
        <v>32</v>
      </c>
      <c r="C7862" t="s">
        <v>58</v>
      </c>
      <c r="D7862" t="s">
        <v>28</v>
      </c>
      <c r="E7862" t="s">
        <v>54</v>
      </c>
      <c r="F7862">
        <v>26604.93</v>
      </c>
      <c r="G7862">
        <v>136509.07999999999</v>
      </c>
      <c r="H7862">
        <v>451366.46</v>
      </c>
      <c r="I7862">
        <v>7.93</v>
      </c>
      <c r="J7862">
        <v>373</v>
      </c>
      <c r="K7862" t="s">
        <v>45</v>
      </c>
      <c r="L7862" t="s">
        <v>75</v>
      </c>
      <c r="M7862" t="s">
        <v>67</v>
      </c>
      <c r="N7862">
        <v>3195.53</v>
      </c>
      <c r="O7862">
        <v>2618.3000000000002</v>
      </c>
    </row>
    <row r="7863" spans="1:15" x14ac:dyDescent="0.3">
      <c r="A7863">
        <v>7862</v>
      </c>
      <c r="B7863" t="s">
        <v>52</v>
      </c>
      <c r="C7863" t="s">
        <v>16</v>
      </c>
      <c r="D7863" t="s">
        <v>34</v>
      </c>
      <c r="E7863" t="s">
        <v>18</v>
      </c>
      <c r="F7863">
        <v>11495.74</v>
      </c>
      <c r="G7863">
        <v>145367.87</v>
      </c>
      <c r="H7863">
        <v>433174.71</v>
      </c>
      <c r="I7863">
        <v>17.39</v>
      </c>
      <c r="J7863">
        <v>889</v>
      </c>
      <c r="K7863" t="s">
        <v>35</v>
      </c>
      <c r="L7863" t="s">
        <v>30</v>
      </c>
      <c r="M7863" t="s">
        <v>281</v>
      </c>
      <c r="N7863">
        <v>905.84</v>
      </c>
      <c r="O7863">
        <v>647.77</v>
      </c>
    </row>
    <row r="7864" spans="1:15" x14ac:dyDescent="0.3">
      <c r="A7864">
        <v>7863</v>
      </c>
      <c r="B7864" t="s">
        <v>79</v>
      </c>
      <c r="C7864" t="s">
        <v>16</v>
      </c>
      <c r="D7864" t="s">
        <v>34</v>
      </c>
      <c r="E7864" t="s">
        <v>38</v>
      </c>
      <c r="F7864">
        <v>66892.34</v>
      </c>
      <c r="G7864">
        <v>148599.82</v>
      </c>
      <c r="H7864">
        <v>257362.38</v>
      </c>
      <c r="I7864">
        <v>6.02</v>
      </c>
      <c r="J7864">
        <v>368</v>
      </c>
      <c r="K7864" t="s">
        <v>39</v>
      </c>
      <c r="L7864" t="s">
        <v>75</v>
      </c>
      <c r="M7864" t="s">
        <v>219</v>
      </c>
      <c r="N7864">
        <v>4405.3100000000004</v>
      </c>
      <c r="O7864">
        <v>2345.0500000000002</v>
      </c>
    </row>
    <row r="7865" spans="1:15" x14ac:dyDescent="0.3">
      <c r="A7865">
        <v>7864</v>
      </c>
      <c r="B7865" t="s">
        <v>43</v>
      </c>
      <c r="C7865" t="s">
        <v>33</v>
      </c>
      <c r="D7865" t="s">
        <v>34</v>
      </c>
      <c r="E7865" t="s">
        <v>18</v>
      </c>
      <c r="F7865">
        <v>72810.44</v>
      </c>
      <c r="G7865">
        <v>35344.43</v>
      </c>
      <c r="H7865">
        <v>151284.15</v>
      </c>
      <c r="I7865">
        <v>10.11</v>
      </c>
      <c r="J7865">
        <v>650</v>
      </c>
      <c r="K7865" t="s">
        <v>39</v>
      </c>
      <c r="L7865" t="s">
        <v>46</v>
      </c>
      <c r="M7865" t="s">
        <v>113</v>
      </c>
      <c r="N7865">
        <v>3764.75</v>
      </c>
      <c r="O7865">
        <v>3057.04</v>
      </c>
    </row>
    <row r="7866" spans="1:15" x14ac:dyDescent="0.3">
      <c r="A7866">
        <v>7865</v>
      </c>
      <c r="B7866" t="s">
        <v>85</v>
      </c>
      <c r="C7866" t="s">
        <v>33</v>
      </c>
      <c r="D7866" t="s">
        <v>24</v>
      </c>
      <c r="E7866" t="s">
        <v>18</v>
      </c>
      <c r="F7866">
        <v>57450.18</v>
      </c>
      <c r="G7866">
        <v>448021.56</v>
      </c>
      <c r="H7866">
        <v>101970.03</v>
      </c>
      <c r="I7866">
        <v>13.74</v>
      </c>
      <c r="J7866">
        <v>425</v>
      </c>
      <c r="K7866" t="s">
        <v>45</v>
      </c>
      <c r="L7866" t="s">
        <v>46</v>
      </c>
      <c r="M7866" t="s">
        <v>171</v>
      </c>
      <c r="N7866">
        <v>3100.66</v>
      </c>
      <c r="O7866">
        <v>2664.68</v>
      </c>
    </row>
    <row r="7867" spans="1:15" x14ac:dyDescent="0.3">
      <c r="A7867">
        <v>7866</v>
      </c>
      <c r="B7867" t="s">
        <v>41</v>
      </c>
      <c r="C7867" t="s">
        <v>37</v>
      </c>
      <c r="D7867" t="s">
        <v>17</v>
      </c>
      <c r="E7867" t="s">
        <v>63</v>
      </c>
      <c r="F7867">
        <v>7160.8</v>
      </c>
      <c r="G7867">
        <v>56729.67</v>
      </c>
      <c r="H7867">
        <v>469692.48</v>
      </c>
      <c r="I7867">
        <v>6.28</v>
      </c>
      <c r="J7867">
        <v>783</v>
      </c>
      <c r="K7867" t="s">
        <v>25</v>
      </c>
      <c r="L7867" t="s">
        <v>75</v>
      </c>
      <c r="M7867" t="s">
        <v>76</v>
      </c>
      <c r="N7867">
        <v>473.72</v>
      </c>
      <c r="O7867">
        <v>318.24</v>
      </c>
    </row>
    <row r="7868" spans="1:15" x14ac:dyDescent="0.3">
      <c r="A7868">
        <v>7867</v>
      </c>
      <c r="B7868" t="s">
        <v>48</v>
      </c>
      <c r="C7868" t="s">
        <v>37</v>
      </c>
      <c r="D7868" t="s">
        <v>17</v>
      </c>
      <c r="E7868" t="s">
        <v>54</v>
      </c>
      <c r="F7868">
        <v>75463.91</v>
      </c>
      <c r="G7868">
        <v>101176.55</v>
      </c>
      <c r="H7868">
        <v>7336.75</v>
      </c>
      <c r="I7868">
        <v>12.2</v>
      </c>
      <c r="J7868">
        <v>655</v>
      </c>
      <c r="K7868" t="s">
        <v>39</v>
      </c>
      <c r="L7868" t="s">
        <v>46</v>
      </c>
      <c r="M7868" t="s">
        <v>115</v>
      </c>
      <c r="N7868">
        <v>5956.82</v>
      </c>
      <c r="O7868">
        <v>3731.41</v>
      </c>
    </row>
    <row r="7869" spans="1:15" x14ac:dyDescent="0.3">
      <c r="A7869">
        <v>7868</v>
      </c>
      <c r="B7869" t="s">
        <v>41</v>
      </c>
      <c r="C7869" t="s">
        <v>16</v>
      </c>
      <c r="D7869" t="s">
        <v>34</v>
      </c>
      <c r="E7869" t="s">
        <v>54</v>
      </c>
      <c r="F7869">
        <v>12067.83</v>
      </c>
      <c r="G7869">
        <v>420044.9</v>
      </c>
      <c r="H7869">
        <v>219741.51</v>
      </c>
      <c r="I7869">
        <v>16.88</v>
      </c>
      <c r="J7869">
        <v>394</v>
      </c>
      <c r="K7869" t="s">
        <v>25</v>
      </c>
      <c r="L7869" t="s">
        <v>26</v>
      </c>
      <c r="M7869" t="s">
        <v>327</v>
      </c>
      <c r="N7869">
        <v>1001.25</v>
      </c>
      <c r="O7869">
        <v>900.19</v>
      </c>
    </row>
    <row r="7870" spans="1:15" x14ac:dyDescent="0.3">
      <c r="A7870">
        <v>7869</v>
      </c>
      <c r="B7870" t="s">
        <v>41</v>
      </c>
      <c r="C7870" t="s">
        <v>33</v>
      </c>
      <c r="D7870" t="s">
        <v>24</v>
      </c>
      <c r="E7870" t="s">
        <v>29</v>
      </c>
      <c r="F7870">
        <v>10552.22</v>
      </c>
      <c r="G7870">
        <v>143866.43</v>
      </c>
      <c r="H7870">
        <v>361174.58</v>
      </c>
      <c r="I7870">
        <v>15.93</v>
      </c>
      <c r="J7870">
        <v>317</v>
      </c>
      <c r="K7870" t="s">
        <v>45</v>
      </c>
      <c r="L7870" t="s">
        <v>46</v>
      </c>
      <c r="M7870" t="s">
        <v>267</v>
      </c>
      <c r="N7870">
        <v>548.14</v>
      </c>
      <c r="O7870">
        <v>348.23</v>
      </c>
    </row>
    <row r="7871" spans="1:15" x14ac:dyDescent="0.3">
      <c r="A7871">
        <v>7870</v>
      </c>
      <c r="B7871" t="s">
        <v>41</v>
      </c>
      <c r="C7871" t="s">
        <v>16</v>
      </c>
      <c r="D7871" t="s">
        <v>56</v>
      </c>
      <c r="E7871" t="s">
        <v>54</v>
      </c>
      <c r="F7871">
        <v>18331.099999999999</v>
      </c>
      <c r="G7871">
        <v>108993.66</v>
      </c>
      <c r="H7871">
        <v>319270.92</v>
      </c>
      <c r="I7871">
        <v>7.6</v>
      </c>
      <c r="J7871">
        <v>320</v>
      </c>
      <c r="K7871" t="s">
        <v>45</v>
      </c>
      <c r="L7871" t="s">
        <v>20</v>
      </c>
      <c r="M7871" t="s">
        <v>218</v>
      </c>
      <c r="N7871">
        <v>2679.29</v>
      </c>
      <c r="O7871">
        <v>1693.99</v>
      </c>
    </row>
    <row r="7872" spans="1:15" x14ac:dyDescent="0.3">
      <c r="A7872">
        <v>7871</v>
      </c>
      <c r="B7872" t="s">
        <v>52</v>
      </c>
      <c r="C7872" t="s">
        <v>58</v>
      </c>
      <c r="D7872" t="s">
        <v>17</v>
      </c>
      <c r="E7872" t="s">
        <v>29</v>
      </c>
      <c r="F7872">
        <v>64372.86</v>
      </c>
      <c r="G7872">
        <v>74320.44</v>
      </c>
      <c r="H7872">
        <v>312274.71000000002</v>
      </c>
      <c r="I7872">
        <v>17.559999999999999</v>
      </c>
      <c r="J7872">
        <v>713</v>
      </c>
      <c r="K7872" t="s">
        <v>25</v>
      </c>
      <c r="L7872" t="s">
        <v>46</v>
      </c>
      <c r="M7872" t="s">
        <v>67</v>
      </c>
      <c r="N7872">
        <v>3755.93</v>
      </c>
      <c r="O7872">
        <v>2574.63</v>
      </c>
    </row>
    <row r="7873" spans="1:15" x14ac:dyDescent="0.3">
      <c r="A7873">
        <v>7872</v>
      </c>
      <c r="B7873" t="s">
        <v>85</v>
      </c>
      <c r="C7873" t="s">
        <v>37</v>
      </c>
      <c r="D7873" t="s">
        <v>56</v>
      </c>
      <c r="E7873" t="s">
        <v>63</v>
      </c>
      <c r="F7873">
        <v>74528.67</v>
      </c>
      <c r="G7873">
        <v>235395.26</v>
      </c>
      <c r="H7873">
        <v>103645.85</v>
      </c>
      <c r="I7873">
        <v>5.75</v>
      </c>
      <c r="J7873">
        <v>709</v>
      </c>
      <c r="K7873" t="s">
        <v>19</v>
      </c>
      <c r="L7873" t="s">
        <v>30</v>
      </c>
      <c r="M7873" t="s">
        <v>53</v>
      </c>
      <c r="N7873">
        <v>4397.59</v>
      </c>
      <c r="O7873">
        <v>2447.86</v>
      </c>
    </row>
    <row r="7874" spans="1:15" x14ac:dyDescent="0.3">
      <c r="A7874">
        <v>7873</v>
      </c>
      <c r="B7874" t="s">
        <v>52</v>
      </c>
      <c r="C7874" t="s">
        <v>33</v>
      </c>
      <c r="D7874" t="s">
        <v>28</v>
      </c>
      <c r="E7874" t="s">
        <v>18</v>
      </c>
      <c r="F7874">
        <v>64367.71</v>
      </c>
      <c r="G7874">
        <v>411203.34</v>
      </c>
      <c r="H7874">
        <v>324815.76</v>
      </c>
      <c r="I7874">
        <v>8.74</v>
      </c>
      <c r="J7874">
        <v>718</v>
      </c>
      <c r="K7874" t="s">
        <v>45</v>
      </c>
      <c r="L7874" t="s">
        <v>75</v>
      </c>
      <c r="M7874" t="s">
        <v>163</v>
      </c>
      <c r="N7874">
        <v>7931.84</v>
      </c>
      <c r="O7874">
        <v>4434.9399999999996</v>
      </c>
    </row>
    <row r="7875" spans="1:15" x14ac:dyDescent="0.3">
      <c r="A7875">
        <v>7874</v>
      </c>
      <c r="B7875" t="s">
        <v>22</v>
      </c>
      <c r="C7875" t="s">
        <v>33</v>
      </c>
      <c r="D7875" t="s">
        <v>24</v>
      </c>
      <c r="E7875" t="s">
        <v>63</v>
      </c>
      <c r="F7875">
        <v>1876.47</v>
      </c>
      <c r="G7875">
        <v>410062.89</v>
      </c>
      <c r="H7875">
        <v>213955.08</v>
      </c>
      <c r="I7875">
        <v>17.07</v>
      </c>
      <c r="J7875">
        <v>897</v>
      </c>
      <c r="K7875" t="s">
        <v>35</v>
      </c>
      <c r="L7875" t="s">
        <v>20</v>
      </c>
      <c r="M7875" t="s">
        <v>370</v>
      </c>
      <c r="N7875">
        <v>267.5</v>
      </c>
      <c r="O7875">
        <v>160.13999999999999</v>
      </c>
    </row>
    <row r="7876" spans="1:15" x14ac:dyDescent="0.3">
      <c r="A7876">
        <v>7875</v>
      </c>
      <c r="B7876" t="s">
        <v>85</v>
      </c>
      <c r="C7876" t="s">
        <v>23</v>
      </c>
      <c r="D7876" t="s">
        <v>17</v>
      </c>
      <c r="E7876" t="s">
        <v>18</v>
      </c>
      <c r="F7876">
        <v>10750.82</v>
      </c>
      <c r="G7876">
        <v>340451.47</v>
      </c>
      <c r="H7876">
        <v>288331.53999999998</v>
      </c>
      <c r="I7876">
        <v>13.13</v>
      </c>
      <c r="J7876">
        <v>536</v>
      </c>
      <c r="K7876" t="s">
        <v>45</v>
      </c>
      <c r="L7876" t="s">
        <v>46</v>
      </c>
      <c r="M7876" t="s">
        <v>123</v>
      </c>
      <c r="N7876">
        <v>767.45</v>
      </c>
      <c r="O7876">
        <v>588.51</v>
      </c>
    </row>
    <row r="7877" spans="1:15" x14ac:dyDescent="0.3">
      <c r="A7877">
        <v>7876</v>
      </c>
      <c r="B7877" t="s">
        <v>85</v>
      </c>
      <c r="C7877" t="s">
        <v>33</v>
      </c>
      <c r="D7877" t="s">
        <v>56</v>
      </c>
      <c r="E7877" t="s">
        <v>54</v>
      </c>
      <c r="F7877">
        <v>76642.710000000006</v>
      </c>
      <c r="G7877">
        <v>246780.99</v>
      </c>
      <c r="H7877">
        <v>51127.64</v>
      </c>
      <c r="I7877">
        <v>11.66</v>
      </c>
      <c r="J7877">
        <v>459</v>
      </c>
      <c r="K7877" t="s">
        <v>19</v>
      </c>
      <c r="L7877" t="s">
        <v>46</v>
      </c>
      <c r="M7877" t="s">
        <v>307</v>
      </c>
      <c r="N7877">
        <v>7153.93</v>
      </c>
      <c r="O7877">
        <v>4295.05</v>
      </c>
    </row>
    <row r="7878" spans="1:15" x14ac:dyDescent="0.3">
      <c r="A7878">
        <v>7877</v>
      </c>
      <c r="B7878" t="s">
        <v>52</v>
      </c>
      <c r="C7878" t="s">
        <v>37</v>
      </c>
      <c r="D7878" t="s">
        <v>56</v>
      </c>
      <c r="E7878" t="s">
        <v>54</v>
      </c>
      <c r="F7878">
        <v>41637.11</v>
      </c>
      <c r="G7878">
        <v>108276.35</v>
      </c>
      <c r="H7878">
        <v>190690.87</v>
      </c>
      <c r="I7878">
        <v>11.47</v>
      </c>
      <c r="J7878">
        <v>686</v>
      </c>
      <c r="K7878" t="s">
        <v>19</v>
      </c>
      <c r="L7878" t="s">
        <v>30</v>
      </c>
      <c r="M7878" t="s">
        <v>360</v>
      </c>
      <c r="N7878">
        <v>2311.4299999999998</v>
      </c>
      <c r="O7878">
        <v>1819.24</v>
      </c>
    </row>
    <row r="7879" spans="1:15" x14ac:dyDescent="0.3">
      <c r="A7879">
        <v>7878</v>
      </c>
      <c r="B7879" t="s">
        <v>50</v>
      </c>
      <c r="C7879" t="s">
        <v>23</v>
      </c>
      <c r="D7879" t="s">
        <v>24</v>
      </c>
      <c r="E7879" t="s">
        <v>29</v>
      </c>
      <c r="F7879">
        <v>91824.15</v>
      </c>
      <c r="G7879">
        <v>379576.5</v>
      </c>
      <c r="H7879">
        <v>243033.24</v>
      </c>
      <c r="I7879">
        <v>9.4600000000000009</v>
      </c>
      <c r="J7879">
        <v>832</v>
      </c>
      <c r="K7879" t="s">
        <v>19</v>
      </c>
      <c r="L7879" t="s">
        <v>20</v>
      </c>
      <c r="M7879" t="s">
        <v>265</v>
      </c>
      <c r="N7879">
        <v>10763.52</v>
      </c>
      <c r="O7879">
        <v>8958.39</v>
      </c>
    </row>
    <row r="7880" spans="1:15" x14ac:dyDescent="0.3">
      <c r="A7880">
        <v>7879</v>
      </c>
      <c r="B7880" t="s">
        <v>15</v>
      </c>
      <c r="C7880" t="s">
        <v>23</v>
      </c>
      <c r="D7880" t="s">
        <v>24</v>
      </c>
      <c r="E7880" t="s">
        <v>54</v>
      </c>
      <c r="F7880">
        <v>90382.27</v>
      </c>
      <c r="G7880">
        <v>210917.2</v>
      </c>
      <c r="H7880">
        <v>297060.09000000003</v>
      </c>
      <c r="I7880">
        <v>14.22</v>
      </c>
      <c r="J7880">
        <v>719</v>
      </c>
      <c r="K7880" t="s">
        <v>45</v>
      </c>
      <c r="L7880" t="s">
        <v>75</v>
      </c>
      <c r="M7880" t="s">
        <v>410</v>
      </c>
      <c r="N7880">
        <v>11298.09</v>
      </c>
      <c r="O7880">
        <v>9615.7900000000009</v>
      </c>
    </row>
    <row r="7881" spans="1:15" x14ac:dyDescent="0.3">
      <c r="A7881">
        <v>7880</v>
      </c>
      <c r="B7881" t="s">
        <v>85</v>
      </c>
      <c r="C7881" t="s">
        <v>37</v>
      </c>
      <c r="D7881" t="s">
        <v>34</v>
      </c>
      <c r="E7881" t="s">
        <v>54</v>
      </c>
      <c r="F7881">
        <v>89317.43</v>
      </c>
      <c r="G7881">
        <v>248827.23</v>
      </c>
      <c r="H7881">
        <v>13197.34</v>
      </c>
      <c r="I7881">
        <v>17.78</v>
      </c>
      <c r="J7881">
        <v>859</v>
      </c>
      <c r="K7881" t="s">
        <v>35</v>
      </c>
      <c r="L7881" t="s">
        <v>30</v>
      </c>
      <c r="M7881" t="s">
        <v>292</v>
      </c>
      <c r="N7881">
        <v>6950.81</v>
      </c>
      <c r="O7881">
        <v>4767.46</v>
      </c>
    </row>
    <row r="7882" spans="1:15" x14ac:dyDescent="0.3">
      <c r="A7882">
        <v>7881</v>
      </c>
      <c r="B7882" t="s">
        <v>32</v>
      </c>
      <c r="C7882" t="s">
        <v>23</v>
      </c>
      <c r="D7882" t="s">
        <v>24</v>
      </c>
      <c r="E7882" t="s">
        <v>18</v>
      </c>
      <c r="F7882">
        <v>92809.38</v>
      </c>
      <c r="G7882">
        <v>364760.06</v>
      </c>
      <c r="H7882">
        <v>486567.15</v>
      </c>
      <c r="I7882">
        <v>17.07</v>
      </c>
      <c r="J7882">
        <v>562</v>
      </c>
      <c r="K7882" t="s">
        <v>35</v>
      </c>
      <c r="L7882" t="s">
        <v>75</v>
      </c>
      <c r="M7882" t="s">
        <v>250</v>
      </c>
      <c r="N7882">
        <v>6134.01</v>
      </c>
      <c r="O7882">
        <v>4543.1899999999996</v>
      </c>
    </row>
    <row r="7883" spans="1:15" x14ac:dyDescent="0.3">
      <c r="A7883">
        <v>7882</v>
      </c>
      <c r="B7883" t="s">
        <v>50</v>
      </c>
      <c r="C7883" t="s">
        <v>37</v>
      </c>
      <c r="D7883" t="s">
        <v>34</v>
      </c>
      <c r="E7883" t="s">
        <v>63</v>
      </c>
      <c r="F7883">
        <v>55220.02</v>
      </c>
      <c r="G7883">
        <v>17770.349999999999</v>
      </c>
      <c r="H7883">
        <v>490256.77</v>
      </c>
      <c r="I7883">
        <v>7.69</v>
      </c>
      <c r="J7883">
        <v>423</v>
      </c>
      <c r="K7883" t="s">
        <v>39</v>
      </c>
      <c r="L7883" t="s">
        <v>30</v>
      </c>
      <c r="M7883" t="s">
        <v>286</v>
      </c>
      <c r="N7883">
        <v>7765.3</v>
      </c>
      <c r="O7883">
        <v>6058.28</v>
      </c>
    </row>
    <row r="7884" spans="1:15" x14ac:dyDescent="0.3">
      <c r="A7884">
        <v>7883</v>
      </c>
      <c r="B7884" t="s">
        <v>85</v>
      </c>
      <c r="C7884" t="s">
        <v>16</v>
      </c>
      <c r="D7884" t="s">
        <v>24</v>
      </c>
      <c r="E7884" t="s">
        <v>29</v>
      </c>
      <c r="F7884">
        <v>73385.78</v>
      </c>
      <c r="G7884">
        <v>9663.92</v>
      </c>
      <c r="H7884">
        <v>14542.67</v>
      </c>
      <c r="I7884">
        <v>8.6</v>
      </c>
      <c r="J7884">
        <v>361</v>
      </c>
      <c r="K7884" t="s">
        <v>19</v>
      </c>
      <c r="L7884" t="s">
        <v>30</v>
      </c>
      <c r="M7884" t="s">
        <v>118</v>
      </c>
      <c r="N7884">
        <v>6931.26</v>
      </c>
      <c r="O7884">
        <v>4000.16</v>
      </c>
    </row>
    <row r="7885" spans="1:15" x14ac:dyDescent="0.3">
      <c r="A7885">
        <v>7884</v>
      </c>
      <c r="B7885" t="s">
        <v>32</v>
      </c>
      <c r="C7885" t="s">
        <v>37</v>
      </c>
      <c r="D7885" t="s">
        <v>56</v>
      </c>
      <c r="E7885" t="s">
        <v>63</v>
      </c>
      <c r="F7885">
        <v>56502.75</v>
      </c>
      <c r="G7885">
        <v>293386.98</v>
      </c>
      <c r="H7885">
        <v>42541.58</v>
      </c>
      <c r="I7885">
        <v>14.11</v>
      </c>
      <c r="J7885">
        <v>659</v>
      </c>
      <c r="K7885" t="s">
        <v>45</v>
      </c>
      <c r="L7885" t="s">
        <v>46</v>
      </c>
      <c r="M7885" t="s">
        <v>307</v>
      </c>
      <c r="N7885">
        <v>8011.97</v>
      </c>
      <c r="O7885">
        <v>6119.15</v>
      </c>
    </row>
    <row r="7886" spans="1:15" x14ac:dyDescent="0.3">
      <c r="A7886">
        <v>7885</v>
      </c>
      <c r="B7886" t="s">
        <v>85</v>
      </c>
      <c r="C7886" t="s">
        <v>58</v>
      </c>
      <c r="D7886" t="s">
        <v>17</v>
      </c>
      <c r="E7886" t="s">
        <v>54</v>
      </c>
      <c r="F7886">
        <v>2089.31</v>
      </c>
      <c r="G7886">
        <v>397372.53</v>
      </c>
      <c r="H7886">
        <v>192010.9</v>
      </c>
      <c r="I7886">
        <v>14.61</v>
      </c>
      <c r="J7886">
        <v>381</v>
      </c>
      <c r="K7886" t="s">
        <v>25</v>
      </c>
      <c r="L7886" t="s">
        <v>20</v>
      </c>
      <c r="M7886" t="s">
        <v>384</v>
      </c>
      <c r="N7886">
        <v>310.92</v>
      </c>
      <c r="O7886">
        <v>157.88</v>
      </c>
    </row>
    <row r="7887" spans="1:15" x14ac:dyDescent="0.3">
      <c r="A7887">
        <v>7886</v>
      </c>
      <c r="B7887" t="s">
        <v>85</v>
      </c>
      <c r="C7887" t="s">
        <v>37</v>
      </c>
      <c r="D7887" t="s">
        <v>56</v>
      </c>
      <c r="E7887" t="s">
        <v>38</v>
      </c>
      <c r="F7887">
        <v>55328.77</v>
      </c>
      <c r="G7887">
        <v>384677.95</v>
      </c>
      <c r="H7887">
        <v>26519.43</v>
      </c>
      <c r="I7887">
        <v>16.239999999999998</v>
      </c>
      <c r="J7887">
        <v>309</v>
      </c>
      <c r="K7887" t="s">
        <v>19</v>
      </c>
      <c r="L7887" t="s">
        <v>75</v>
      </c>
      <c r="M7887" t="s">
        <v>194</v>
      </c>
      <c r="N7887">
        <v>6120.34</v>
      </c>
      <c r="O7887">
        <v>4133.9399999999996</v>
      </c>
    </row>
    <row r="7888" spans="1:15" x14ac:dyDescent="0.3">
      <c r="A7888">
        <v>7887</v>
      </c>
      <c r="B7888" t="s">
        <v>85</v>
      </c>
      <c r="C7888" t="s">
        <v>37</v>
      </c>
      <c r="D7888" t="s">
        <v>24</v>
      </c>
      <c r="E7888" t="s">
        <v>29</v>
      </c>
      <c r="F7888">
        <v>55775.7</v>
      </c>
      <c r="G7888">
        <v>188221.8</v>
      </c>
      <c r="H7888">
        <v>225610.93</v>
      </c>
      <c r="I7888">
        <v>8.3800000000000008</v>
      </c>
      <c r="J7888">
        <v>709</v>
      </c>
      <c r="K7888" t="s">
        <v>39</v>
      </c>
      <c r="L7888" t="s">
        <v>75</v>
      </c>
      <c r="M7888" t="s">
        <v>90</v>
      </c>
      <c r="N7888">
        <v>6806.28</v>
      </c>
      <c r="O7888">
        <v>5546.36</v>
      </c>
    </row>
    <row r="7889" spans="1:15" x14ac:dyDescent="0.3">
      <c r="A7889">
        <v>7888</v>
      </c>
      <c r="B7889" t="s">
        <v>50</v>
      </c>
      <c r="C7889" t="s">
        <v>16</v>
      </c>
      <c r="D7889" t="s">
        <v>24</v>
      </c>
      <c r="E7889" t="s">
        <v>54</v>
      </c>
      <c r="F7889">
        <v>14760.75</v>
      </c>
      <c r="G7889">
        <v>83063.5</v>
      </c>
      <c r="H7889">
        <v>255068.04</v>
      </c>
      <c r="I7889">
        <v>13.96</v>
      </c>
      <c r="J7889">
        <v>449</v>
      </c>
      <c r="K7889" t="s">
        <v>25</v>
      </c>
      <c r="L7889" t="s">
        <v>75</v>
      </c>
      <c r="M7889" t="s">
        <v>252</v>
      </c>
      <c r="N7889">
        <v>981.25</v>
      </c>
      <c r="O7889">
        <v>668.04</v>
      </c>
    </row>
    <row r="7890" spans="1:15" x14ac:dyDescent="0.3">
      <c r="A7890">
        <v>7889</v>
      </c>
      <c r="B7890" t="s">
        <v>32</v>
      </c>
      <c r="C7890" t="s">
        <v>37</v>
      </c>
      <c r="D7890" t="s">
        <v>28</v>
      </c>
      <c r="E7890" t="s">
        <v>63</v>
      </c>
      <c r="F7890">
        <v>42801.14</v>
      </c>
      <c r="G7890">
        <v>151379.43</v>
      </c>
      <c r="H7890">
        <v>125758.86</v>
      </c>
      <c r="I7890">
        <v>13.61</v>
      </c>
      <c r="J7890">
        <v>506</v>
      </c>
      <c r="K7890" t="s">
        <v>19</v>
      </c>
      <c r="L7890" t="s">
        <v>30</v>
      </c>
      <c r="M7890" t="s">
        <v>66</v>
      </c>
      <c r="N7890">
        <v>3422.7</v>
      </c>
      <c r="O7890">
        <v>2682.43</v>
      </c>
    </row>
    <row r="7891" spans="1:15" x14ac:dyDescent="0.3">
      <c r="A7891">
        <v>7890</v>
      </c>
      <c r="B7891" t="s">
        <v>41</v>
      </c>
      <c r="C7891" t="s">
        <v>37</v>
      </c>
      <c r="D7891" t="s">
        <v>56</v>
      </c>
      <c r="E7891" t="s">
        <v>18</v>
      </c>
      <c r="F7891">
        <v>94782.96</v>
      </c>
      <c r="G7891">
        <v>186225.47</v>
      </c>
      <c r="H7891">
        <v>246911.96</v>
      </c>
      <c r="I7891">
        <v>9.52</v>
      </c>
      <c r="J7891">
        <v>336</v>
      </c>
      <c r="K7891" t="s">
        <v>19</v>
      </c>
      <c r="L7891" t="s">
        <v>75</v>
      </c>
      <c r="M7891" t="s">
        <v>94</v>
      </c>
      <c r="N7891">
        <v>6845.89</v>
      </c>
      <c r="O7891">
        <v>3611.52</v>
      </c>
    </row>
    <row r="7892" spans="1:15" x14ac:dyDescent="0.3">
      <c r="A7892">
        <v>7891</v>
      </c>
      <c r="B7892" t="s">
        <v>22</v>
      </c>
      <c r="C7892" t="s">
        <v>16</v>
      </c>
      <c r="D7892" t="s">
        <v>56</v>
      </c>
      <c r="E7892" t="s">
        <v>54</v>
      </c>
      <c r="F7892">
        <v>76268.83</v>
      </c>
      <c r="G7892">
        <v>455987.38</v>
      </c>
      <c r="H7892">
        <v>292610.65999999997</v>
      </c>
      <c r="I7892">
        <v>10.16</v>
      </c>
      <c r="J7892">
        <v>589</v>
      </c>
      <c r="K7892" t="s">
        <v>35</v>
      </c>
      <c r="L7892" t="s">
        <v>46</v>
      </c>
      <c r="M7892" t="s">
        <v>174</v>
      </c>
      <c r="N7892">
        <v>10987.24</v>
      </c>
      <c r="O7892">
        <v>6303.13</v>
      </c>
    </row>
    <row r="7893" spans="1:15" x14ac:dyDescent="0.3">
      <c r="A7893">
        <v>7892</v>
      </c>
      <c r="B7893" t="s">
        <v>48</v>
      </c>
      <c r="C7893" t="s">
        <v>58</v>
      </c>
      <c r="D7893" t="s">
        <v>34</v>
      </c>
      <c r="E7893" t="s">
        <v>29</v>
      </c>
      <c r="F7893">
        <v>73247.34</v>
      </c>
      <c r="G7893">
        <v>463163.19</v>
      </c>
      <c r="H7893">
        <v>374079.26</v>
      </c>
      <c r="I7893">
        <v>8.69</v>
      </c>
      <c r="J7893">
        <v>671</v>
      </c>
      <c r="K7893" t="s">
        <v>35</v>
      </c>
      <c r="L7893" t="s">
        <v>30</v>
      </c>
      <c r="M7893" t="s">
        <v>173</v>
      </c>
      <c r="N7893">
        <v>5468.66</v>
      </c>
      <c r="O7893">
        <v>3976.81</v>
      </c>
    </row>
    <row r="7894" spans="1:15" x14ac:dyDescent="0.3">
      <c r="A7894">
        <v>7893</v>
      </c>
      <c r="B7894" t="s">
        <v>50</v>
      </c>
      <c r="C7894" t="s">
        <v>33</v>
      </c>
      <c r="D7894" t="s">
        <v>34</v>
      </c>
      <c r="E7894" t="s">
        <v>38</v>
      </c>
      <c r="F7894">
        <v>7520.95</v>
      </c>
      <c r="G7894">
        <v>110047.41</v>
      </c>
      <c r="H7894">
        <v>450593.17</v>
      </c>
      <c r="I7894">
        <v>11.87</v>
      </c>
      <c r="J7894">
        <v>371</v>
      </c>
      <c r="K7894" t="s">
        <v>35</v>
      </c>
      <c r="L7894" t="s">
        <v>26</v>
      </c>
      <c r="M7894" t="s">
        <v>387</v>
      </c>
      <c r="N7894">
        <v>669.84</v>
      </c>
      <c r="O7894">
        <v>470.44</v>
      </c>
    </row>
    <row r="7895" spans="1:15" x14ac:dyDescent="0.3">
      <c r="A7895">
        <v>7894</v>
      </c>
      <c r="B7895" t="s">
        <v>15</v>
      </c>
      <c r="C7895" t="s">
        <v>37</v>
      </c>
      <c r="D7895" t="s">
        <v>24</v>
      </c>
      <c r="E7895" t="s">
        <v>38</v>
      </c>
      <c r="F7895">
        <v>25526.61</v>
      </c>
      <c r="G7895">
        <v>146002.71</v>
      </c>
      <c r="H7895">
        <v>5274.59</v>
      </c>
      <c r="I7895">
        <v>16.28</v>
      </c>
      <c r="J7895">
        <v>631</v>
      </c>
      <c r="K7895" t="s">
        <v>39</v>
      </c>
      <c r="L7895" t="s">
        <v>26</v>
      </c>
      <c r="M7895" t="s">
        <v>121</v>
      </c>
      <c r="N7895">
        <v>3280.6</v>
      </c>
      <c r="O7895">
        <v>2566.1</v>
      </c>
    </row>
    <row r="7896" spans="1:15" x14ac:dyDescent="0.3">
      <c r="A7896">
        <v>7895</v>
      </c>
      <c r="B7896" t="s">
        <v>32</v>
      </c>
      <c r="C7896" t="s">
        <v>23</v>
      </c>
      <c r="D7896" t="s">
        <v>56</v>
      </c>
      <c r="E7896" t="s">
        <v>54</v>
      </c>
      <c r="F7896">
        <v>44319.82</v>
      </c>
      <c r="G7896">
        <v>106149.54</v>
      </c>
      <c r="H7896">
        <v>326810.78999999998</v>
      </c>
      <c r="I7896">
        <v>15.83</v>
      </c>
      <c r="J7896">
        <v>817</v>
      </c>
      <c r="K7896" t="s">
        <v>39</v>
      </c>
      <c r="L7896" t="s">
        <v>46</v>
      </c>
      <c r="M7896" t="s">
        <v>292</v>
      </c>
      <c r="N7896">
        <v>2759.81</v>
      </c>
      <c r="O7896">
        <v>1808.22</v>
      </c>
    </row>
    <row r="7897" spans="1:15" x14ac:dyDescent="0.3">
      <c r="A7897">
        <v>7896</v>
      </c>
      <c r="B7897" t="s">
        <v>85</v>
      </c>
      <c r="C7897" t="s">
        <v>16</v>
      </c>
      <c r="D7897" t="s">
        <v>56</v>
      </c>
      <c r="E7897" t="s">
        <v>63</v>
      </c>
      <c r="F7897">
        <v>99174.02</v>
      </c>
      <c r="G7897">
        <v>123905.28</v>
      </c>
      <c r="H7897">
        <v>65029.25</v>
      </c>
      <c r="I7897">
        <v>10.76</v>
      </c>
      <c r="J7897">
        <v>367</v>
      </c>
      <c r="K7897" t="s">
        <v>19</v>
      </c>
      <c r="L7897" t="s">
        <v>30</v>
      </c>
      <c r="M7897" t="s">
        <v>381</v>
      </c>
      <c r="N7897">
        <v>9106.15</v>
      </c>
      <c r="O7897">
        <v>4669.13</v>
      </c>
    </row>
    <row r="7898" spans="1:15" x14ac:dyDescent="0.3">
      <c r="A7898">
        <v>7897</v>
      </c>
      <c r="B7898" t="s">
        <v>79</v>
      </c>
      <c r="C7898" t="s">
        <v>58</v>
      </c>
      <c r="D7898" t="s">
        <v>56</v>
      </c>
      <c r="E7898" t="s">
        <v>63</v>
      </c>
      <c r="F7898">
        <v>68298.960000000006</v>
      </c>
      <c r="G7898">
        <v>414420.05</v>
      </c>
      <c r="H7898">
        <v>235375.21</v>
      </c>
      <c r="I7898">
        <v>17.670000000000002</v>
      </c>
      <c r="J7898">
        <v>476</v>
      </c>
      <c r="K7898" t="s">
        <v>25</v>
      </c>
      <c r="L7898" t="s">
        <v>75</v>
      </c>
      <c r="M7898" t="s">
        <v>161</v>
      </c>
      <c r="N7898">
        <v>5172.3100000000004</v>
      </c>
      <c r="O7898">
        <v>3479.38</v>
      </c>
    </row>
    <row r="7899" spans="1:15" x14ac:dyDescent="0.3">
      <c r="A7899">
        <v>7898</v>
      </c>
      <c r="B7899" t="s">
        <v>32</v>
      </c>
      <c r="C7899" t="s">
        <v>58</v>
      </c>
      <c r="D7899" t="s">
        <v>28</v>
      </c>
      <c r="E7899" t="s">
        <v>63</v>
      </c>
      <c r="F7899">
        <v>34416.78</v>
      </c>
      <c r="G7899">
        <v>244298.89</v>
      </c>
      <c r="H7899">
        <v>2739.91</v>
      </c>
      <c r="I7899">
        <v>7.63</v>
      </c>
      <c r="J7899">
        <v>446</v>
      </c>
      <c r="K7899" t="s">
        <v>25</v>
      </c>
      <c r="L7899" t="s">
        <v>75</v>
      </c>
      <c r="M7899" t="s">
        <v>166</v>
      </c>
      <c r="N7899">
        <v>4731.58</v>
      </c>
      <c r="O7899">
        <v>3326.57</v>
      </c>
    </row>
    <row r="7900" spans="1:15" x14ac:dyDescent="0.3">
      <c r="A7900">
        <v>7899</v>
      </c>
      <c r="B7900" t="s">
        <v>15</v>
      </c>
      <c r="C7900" t="s">
        <v>23</v>
      </c>
      <c r="D7900" t="s">
        <v>17</v>
      </c>
      <c r="E7900" t="s">
        <v>63</v>
      </c>
      <c r="F7900">
        <v>42829.83</v>
      </c>
      <c r="G7900">
        <v>385379.42</v>
      </c>
      <c r="H7900">
        <v>8955.36</v>
      </c>
      <c r="I7900">
        <v>14.28</v>
      </c>
      <c r="J7900">
        <v>473</v>
      </c>
      <c r="K7900" t="s">
        <v>19</v>
      </c>
      <c r="L7900" t="s">
        <v>46</v>
      </c>
      <c r="M7900" t="s">
        <v>192</v>
      </c>
      <c r="N7900">
        <v>4075.31</v>
      </c>
      <c r="O7900">
        <v>2339.81</v>
      </c>
    </row>
    <row r="7901" spans="1:15" x14ac:dyDescent="0.3">
      <c r="A7901">
        <v>7900</v>
      </c>
      <c r="B7901" t="s">
        <v>50</v>
      </c>
      <c r="C7901" t="s">
        <v>58</v>
      </c>
      <c r="D7901" t="s">
        <v>17</v>
      </c>
      <c r="E7901" t="s">
        <v>63</v>
      </c>
      <c r="F7901">
        <v>16201.7</v>
      </c>
      <c r="G7901">
        <v>35540.9</v>
      </c>
      <c r="H7901">
        <v>265873.81</v>
      </c>
      <c r="I7901">
        <v>16.66</v>
      </c>
      <c r="J7901">
        <v>346</v>
      </c>
      <c r="K7901" t="s">
        <v>19</v>
      </c>
      <c r="L7901" t="s">
        <v>26</v>
      </c>
      <c r="M7901" t="s">
        <v>193</v>
      </c>
      <c r="N7901">
        <v>2089.2199999999998</v>
      </c>
      <c r="O7901">
        <v>1305.6099999999999</v>
      </c>
    </row>
    <row r="7902" spans="1:15" x14ac:dyDescent="0.3">
      <c r="A7902">
        <v>7901</v>
      </c>
      <c r="B7902" t="s">
        <v>85</v>
      </c>
      <c r="C7902" t="s">
        <v>37</v>
      </c>
      <c r="D7902" t="s">
        <v>17</v>
      </c>
      <c r="E7902" t="s">
        <v>38</v>
      </c>
      <c r="F7902">
        <v>17953</v>
      </c>
      <c r="G7902">
        <v>436615.58</v>
      </c>
      <c r="H7902">
        <v>321395.26</v>
      </c>
      <c r="I7902">
        <v>15.19</v>
      </c>
      <c r="J7902">
        <v>681</v>
      </c>
      <c r="K7902" t="s">
        <v>25</v>
      </c>
      <c r="L7902" t="s">
        <v>26</v>
      </c>
      <c r="M7902" t="s">
        <v>148</v>
      </c>
      <c r="N7902">
        <v>986.98</v>
      </c>
      <c r="O7902">
        <v>750.48</v>
      </c>
    </row>
    <row r="7903" spans="1:15" x14ac:dyDescent="0.3">
      <c r="A7903">
        <v>7902</v>
      </c>
      <c r="B7903" t="s">
        <v>41</v>
      </c>
      <c r="C7903" t="s">
        <v>16</v>
      </c>
      <c r="D7903" t="s">
        <v>24</v>
      </c>
      <c r="E7903" t="s">
        <v>38</v>
      </c>
      <c r="F7903">
        <v>54263.19</v>
      </c>
      <c r="G7903">
        <v>228081.59</v>
      </c>
      <c r="H7903">
        <v>116491.73</v>
      </c>
      <c r="I7903">
        <v>17.239999999999998</v>
      </c>
      <c r="J7903">
        <v>699</v>
      </c>
      <c r="K7903" t="s">
        <v>35</v>
      </c>
      <c r="L7903" t="s">
        <v>30</v>
      </c>
      <c r="M7903" t="s">
        <v>21</v>
      </c>
      <c r="N7903">
        <v>5441.11</v>
      </c>
      <c r="O7903">
        <v>3959.17</v>
      </c>
    </row>
    <row r="7904" spans="1:15" x14ac:dyDescent="0.3">
      <c r="A7904">
        <v>7903</v>
      </c>
      <c r="B7904" t="s">
        <v>79</v>
      </c>
      <c r="C7904" t="s">
        <v>37</v>
      </c>
      <c r="D7904" t="s">
        <v>28</v>
      </c>
      <c r="E7904" t="s">
        <v>63</v>
      </c>
      <c r="F7904">
        <v>63574.47</v>
      </c>
      <c r="G7904">
        <v>329504.84999999998</v>
      </c>
      <c r="H7904">
        <v>449568.85</v>
      </c>
      <c r="I7904">
        <v>10.8</v>
      </c>
      <c r="J7904">
        <v>526</v>
      </c>
      <c r="K7904" t="s">
        <v>25</v>
      </c>
      <c r="L7904" t="s">
        <v>26</v>
      </c>
      <c r="M7904" t="s">
        <v>271</v>
      </c>
      <c r="N7904">
        <v>6944.94</v>
      </c>
      <c r="O7904">
        <v>4093.06</v>
      </c>
    </row>
    <row r="7905" spans="1:15" x14ac:dyDescent="0.3">
      <c r="A7905">
        <v>7904</v>
      </c>
      <c r="B7905" t="s">
        <v>43</v>
      </c>
      <c r="C7905" t="s">
        <v>16</v>
      </c>
      <c r="D7905" t="s">
        <v>56</v>
      </c>
      <c r="E7905" t="s">
        <v>29</v>
      </c>
      <c r="F7905">
        <v>28477.759999999998</v>
      </c>
      <c r="G7905">
        <v>266224.58</v>
      </c>
      <c r="H7905">
        <v>129839.99</v>
      </c>
      <c r="I7905">
        <v>15.5</v>
      </c>
      <c r="J7905">
        <v>598</v>
      </c>
      <c r="K7905" t="s">
        <v>25</v>
      </c>
      <c r="L7905" t="s">
        <v>75</v>
      </c>
      <c r="M7905" t="s">
        <v>323</v>
      </c>
      <c r="N7905">
        <v>3693.41</v>
      </c>
      <c r="O7905">
        <v>2027.46</v>
      </c>
    </row>
    <row r="7906" spans="1:15" x14ac:dyDescent="0.3">
      <c r="A7906">
        <v>7905</v>
      </c>
      <c r="B7906" t="s">
        <v>22</v>
      </c>
      <c r="C7906" t="s">
        <v>37</v>
      </c>
      <c r="D7906" t="s">
        <v>34</v>
      </c>
      <c r="E7906" t="s">
        <v>29</v>
      </c>
      <c r="F7906">
        <v>67333.77</v>
      </c>
      <c r="G7906">
        <v>246667.83</v>
      </c>
      <c r="H7906">
        <v>73825.919999999998</v>
      </c>
      <c r="I7906">
        <v>9.1199999999999992</v>
      </c>
      <c r="J7906">
        <v>674</v>
      </c>
      <c r="K7906" t="s">
        <v>19</v>
      </c>
      <c r="L7906" t="s">
        <v>20</v>
      </c>
      <c r="M7906" t="s">
        <v>389</v>
      </c>
      <c r="N7906">
        <v>10052.86</v>
      </c>
      <c r="O7906">
        <v>5377.64</v>
      </c>
    </row>
    <row r="7907" spans="1:15" x14ac:dyDescent="0.3">
      <c r="A7907">
        <v>7906</v>
      </c>
      <c r="B7907" t="s">
        <v>79</v>
      </c>
      <c r="C7907" t="s">
        <v>23</v>
      </c>
      <c r="D7907" t="s">
        <v>56</v>
      </c>
      <c r="E7907" t="s">
        <v>29</v>
      </c>
      <c r="F7907">
        <v>46253.65</v>
      </c>
      <c r="G7907">
        <v>212365.88</v>
      </c>
      <c r="H7907">
        <v>295854.45</v>
      </c>
      <c r="I7907">
        <v>14.96</v>
      </c>
      <c r="J7907">
        <v>378</v>
      </c>
      <c r="K7907" t="s">
        <v>19</v>
      </c>
      <c r="L7907" t="s">
        <v>30</v>
      </c>
      <c r="M7907" t="s">
        <v>169</v>
      </c>
      <c r="N7907">
        <v>5592.6</v>
      </c>
      <c r="O7907">
        <v>3308.81</v>
      </c>
    </row>
    <row r="7908" spans="1:15" x14ac:dyDescent="0.3">
      <c r="A7908">
        <v>7907</v>
      </c>
      <c r="B7908" t="s">
        <v>32</v>
      </c>
      <c r="C7908" t="s">
        <v>33</v>
      </c>
      <c r="D7908" t="s">
        <v>34</v>
      </c>
      <c r="E7908" t="s">
        <v>54</v>
      </c>
      <c r="F7908">
        <v>76732.039999999994</v>
      </c>
      <c r="G7908">
        <v>178424.77</v>
      </c>
      <c r="H7908">
        <v>42885.05</v>
      </c>
      <c r="I7908">
        <v>11.52</v>
      </c>
      <c r="J7908">
        <v>735</v>
      </c>
      <c r="K7908" t="s">
        <v>19</v>
      </c>
      <c r="L7908" t="s">
        <v>30</v>
      </c>
      <c r="M7908" t="s">
        <v>140</v>
      </c>
      <c r="N7908">
        <v>8545.4599999999991</v>
      </c>
      <c r="O7908">
        <v>7566.92</v>
      </c>
    </row>
    <row r="7909" spans="1:15" x14ac:dyDescent="0.3">
      <c r="A7909">
        <v>7908</v>
      </c>
      <c r="B7909" t="s">
        <v>41</v>
      </c>
      <c r="C7909" t="s">
        <v>23</v>
      </c>
      <c r="D7909" t="s">
        <v>17</v>
      </c>
      <c r="E7909" t="s">
        <v>63</v>
      </c>
      <c r="F7909">
        <v>17116.48</v>
      </c>
      <c r="G7909">
        <v>479567.4</v>
      </c>
      <c r="H7909">
        <v>377961.76</v>
      </c>
      <c r="I7909">
        <v>17.739999999999998</v>
      </c>
      <c r="J7909">
        <v>616</v>
      </c>
      <c r="K7909" t="s">
        <v>39</v>
      </c>
      <c r="L7909" t="s">
        <v>26</v>
      </c>
      <c r="M7909" t="s">
        <v>341</v>
      </c>
      <c r="N7909">
        <v>1459.5</v>
      </c>
      <c r="O7909">
        <v>923.64</v>
      </c>
    </row>
    <row r="7910" spans="1:15" x14ac:dyDescent="0.3">
      <c r="A7910">
        <v>7909</v>
      </c>
      <c r="B7910" t="s">
        <v>85</v>
      </c>
      <c r="C7910" t="s">
        <v>33</v>
      </c>
      <c r="D7910" t="s">
        <v>28</v>
      </c>
      <c r="E7910" t="s">
        <v>54</v>
      </c>
      <c r="F7910">
        <v>89471.039999999994</v>
      </c>
      <c r="G7910">
        <v>415820.97</v>
      </c>
      <c r="H7910">
        <v>491333.33</v>
      </c>
      <c r="I7910">
        <v>13.75</v>
      </c>
      <c r="J7910">
        <v>461</v>
      </c>
      <c r="K7910" t="s">
        <v>25</v>
      </c>
      <c r="L7910" t="s">
        <v>20</v>
      </c>
      <c r="M7910" t="s">
        <v>231</v>
      </c>
      <c r="N7910">
        <v>5619.57</v>
      </c>
      <c r="O7910">
        <v>2821.21</v>
      </c>
    </row>
    <row r="7911" spans="1:15" x14ac:dyDescent="0.3">
      <c r="A7911">
        <v>7910</v>
      </c>
      <c r="B7911" t="s">
        <v>79</v>
      </c>
      <c r="C7911" t="s">
        <v>16</v>
      </c>
      <c r="D7911" t="s">
        <v>28</v>
      </c>
      <c r="E7911" t="s">
        <v>38</v>
      </c>
      <c r="F7911">
        <v>65311.81</v>
      </c>
      <c r="G7911">
        <v>119088.55</v>
      </c>
      <c r="H7911">
        <v>491805.32</v>
      </c>
      <c r="I7911">
        <v>8.09</v>
      </c>
      <c r="J7911">
        <v>651</v>
      </c>
      <c r="K7911" t="s">
        <v>39</v>
      </c>
      <c r="L7911" t="s">
        <v>46</v>
      </c>
      <c r="M7911" t="s">
        <v>387</v>
      </c>
      <c r="N7911">
        <v>5205.07</v>
      </c>
      <c r="O7911">
        <v>2906.31</v>
      </c>
    </row>
    <row r="7912" spans="1:15" x14ac:dyDescent="0.3">
      <c r="A7912">
        <v>7911</v>
      </c>
      <c r="B7912" t="s">
        <v>22</v>
      </c>
      <c r="C7912" t="s">
        <v>33</v>
      </c>
      <c r="D7912" t="s">
        <v>28</v>
      </c>
      <c r="E7912" t="s">
        <v>29</v>
      </c>
      <c r="F7912">
        <v>69483.73</v>
      </c>
      <c r="G7912">
        <v>39524.54</v>
      </c>
      <c r="H7912">
        <v>470607.73</v>
      </c>
      <c r="I7912">
        <v>14.77</v>
      </c>
      <c r="J7912">
        <v>496</v>
      </c>
      <c r="K7912" t="s">
        <v>39</v>
      </c>
      <c r="L7912" t="s">
        <v>75</v>
      </c>
      <c r="M7912" t="s">
        <v>384</v>
      </c>
      <c r="N7912">
        <v>3932.24</v>
      </c>
      <c r="O7912">
        <v>3113.54</v>
      </c>
    </row>
    <row r="7913" spans="1:15" x14ac:dyDescent="0.3">
      <c r="A7913">
        <v>7912</v>
      </c>
      <c r="B7913" t="s">
        <v>32</v>
      </c>
      <c r="C7913" t="s">
        <v>33</v>
      </c>
      <c r="D7913" t="s">
        <v>34</v>
      </c>
      <c r="E7913" t="s">
        <v>54</v>
      </c>
      <c r="F7913">
        <v>67772.28</v>
      </c>
      <c r="G7913">
        <v>109548.68</v>
      </c>
      <c r="H7913">
        <v>214638.5</v>
      </c>
      <c r="I7913">
        <v>7.43</v>
      </c>
      <c r="J7913">
        <v>847</v>
      </c>
      <c r="K7913" t="s">
        <v>45</v>
      </c>
      <c r="L7913" t="s">
        <v>26</v>
      </c>
      <c r="M7913" t="s">
        <v>246</v>
      </c>
      <c r="N7913">
        <v>6699.45</v>
      </c>
      <c r="O7913">
        <v>3515.81</v>
      </c>
    </row>
    <row r="7914" spans="1:15" x14ac:dyDescent="0.3">
      <c r="A7914">
        <v>7913</v>
      </c>
      <c r="B7914" t="s">
        <v>41</v>
      </c>
      <c r="C7914" t="s">
        <v>16</v>
      </c>
      <c r="D7914" t="s">
        <v>34</v>
      </c>
      <c r="E7914" t="s">
        <v>63</v>
      </c>
      <c r="F7914">
        <v>28264.34</v>
      </c>
      <c r="G7914">
        <v>34982.51</v>
      </c>
      <c r="H7914">
        <v>248094.63</v>
      </c>
      <c r="I7914">
        <v>5.65</v>
      </c>
      <c r="J7914">
        <v>774</v>
      </c>
      <c r="K7914" t="s">
        <v>19</v>
      </c>
      <c r="L7914" t="s">
        <v>26</v>
      </c>
      <c r="M7914" t="s">
        <v>194</v>
      </c>
      <c r="N7914">
        <v>3721.3</v>
      </c>
      <c r="O7914">
        <v>3160.99</v>
      </c>
    </row>
    <row r="7915" spans="1:15" x14ac:dyDescent="0.3">
      <c r="A7915">
        <v>7914</v>
      </c>
      <c r="B7915" t="s">
        <v>48</v>
      </c>
      <c r="C7915" t="s">
        <v>23</v>
      </c>
      <c r="D7915" t="s">
        <v>56</v>
      </c>
      <c r="E7915" t="s">
        <v>29</v>
      </c>
      <c r="F7915">
        <v>24534.959999999999</v>
      </c>
      <c r="G7915">
        <v>163307.10999999999</v>
      </c>
      <c r="H7915">
        <v>25346.799999999999</v>
      </c>
      <c r="I7915">
        <v>9.48</v>
      </c>
      <c r="J7915">
        <v>704</v>
      </c>
      <c r="K7915" t="s">
        <v>19</v>
      </c>
      <c r="L7915" t="s">
        <v>46</v>
      </c>
      <c r="M7915" t="s">
        <v>186</v>
      </c>
      <c r="N7915">
        <v>1538.92</v>
      </c>
      <c r="O7915">
        <v>1372.96</v>
      </c>
    </row>
    <row r="7916" spans="1:15" x14ac:dyDescent="0.3">
      <c r="A7916">
        <v>7915</v>
      </c>
      <c r="B7916" t="s">
        <v>15</v>
      </c>
      <c r="C7916" t="s">
        <v>58</v>
      </c>
      <c r="D7916" t="s">
        <v>34</v>
      </c>
      <c r="E7916" t="s">
        <v>29</v>
      </c>
      <c r="F7916">
        <v>83432.87</v>
      </c>
      <c r="G7916">
        <v>342810.19</v>
      </c>
      <c r="H7916">
        <v>90618.43</v>
      </c>
      <c r="I7916">
        <v>8.2100000000000009</v>
      </c>
      <c r="J7916">
        <v>714</v>
      </c>
      <c r="K7916" t="s">
        <v>45</v>
      </c>
      <c r="L7916" t="s">
        <v>46</v>
      </c>
      <c r="M7916" t="s">
        <v>335</v>
      </c>
      <c r="N7916">
        <v>10226.370000000001</v>
      </c>
      <c r="O7916">
        <v>5808.69</v>
      </c>
    </row>
    <row r="7917" spans="1:15" x14ac:dyDescent="0.3">
      <c r="A7917">
        <v>7916</v>
      </c>
      <c r="B7917" t="s">
        <v>15</v>
      </c>
      <c r="C7917" t="s">
        <v>33</v>
      </c>
      <c r="D7917" t="s">
        <v>17</v>
      </c>
      <c r="E7917" t="s">
        <v>29</v>
      </c>
      <c r="F7917">
        <v>46128.21</v>
      </c>
      <c r="G7917">
        <v>17300.88</v>
      </c>
      <c r="H7917">
        <v>118086.01</v>
      </c>
      <c r="I7917">
        <v>8.44</v>
      </c>
      <c r="J7917">
        <v>580</v>
      </c>
      <c r="K7917" t="s">
        <v>39</v>
      </c>
      <c r="L7917" t="s">
        <v>75</v>
      </c>
      <c r="M7917" t="s">
        <v>303</v>
      </c>
      <c r="N7917">
        <v>4763.76</v>
      </c>
      <c r="O7917">
        <v>2703.22</v>
      </c>
    </row>
    <row r="7918" spans="1:15" x14ac:dyDescent="0.3">
      <c r="A7918">
        <v>7917</v>
      </c>
      <c r="B7918" t="s">
        <v>52</v>
      </c>
      <c r="C7918" t="s">
        <v>23</v>
      </c>
      <c r="D7918" t="s">
        <v>24</v>
      </c>
      <c r="E7918" t="s">
        <v>38</v>
      </c>
      <c r="F7918">
        <v>26914.18</v>
      </c>
      <c r="G7918">
        <v>257223.64</v>
      </c>
      <c r="H7918">
        <v>169735.27</v>
      </c>
      <c r="I7918">
        <v>13.65</v>
      </c>
      <c r="J7918">
        <v>634</v>
      </c>
      <c r="K7918" t="s">
        <v>25</v>
      </c>
      <c r="L7918" t="s">
        <v>30</v>
      </c>
      <c r="M7918" t="s">
        <v>274</v>
      </c>
      <c r="N7918">
        <v>2816.28</v>
      </c>
      <c r="O7918">
        <v>2452.84</v>
      </c>
    </row>
    <row r="7919" spans="1:15" x14ac:dyDescent="0.3">
      <c r="A7919">
        <v>7918</v>
      </c>
      <c r="B7919" t="s">
        <v>50</v>
      </c>
      <c r="C7919" t="s">
        <v>16</v>
      </c>
      <c r="D7919" t="s">
        <v>24</v>
      </c>
      <c r="E7919" t="s">
        <v>54</v>
      </c>
      <c r="F7919">
        <v>88698.27</v>
      </c>
      <c r="G7919">
        <v>229651.25</v>
      </c>
      <c r="H7919">
        <v>480039.31</v>
      </c>
      <c r="I7919">
        <v>9.67</v>
      </c>
      <c r="J7919">
        <v>528</v>
      </c>
      <c r="K7919" t="s">
        <v>25</v>
      </c>
      <c r="L7919" t="s">
        <v>30</v>
      </c>
      <c r="M7919" t="s">
        <v>65</v>
      </c>
      <c r="N7919">
        <v>8295.35</v>
      </c>
      <c r="O7919">
        <v>6422.02</v>
      </c>
    </row>
    <row r="7920" spans="1:15" x14ac:dyDescent="0.3">
      <c r="A7920">
        <v>7919</v>
      </c>
      <c r="B7920" t="s">
        <v>50</v>
      </c>
      <c r="C7920" t="s">
        <v>16</v>
      </c>
      <c r="D7920" t="s">
        <v>17</v>
      </c>
      <c r="E7920" t="s">
        <v>54</v>
      </c>
      <c r="F7920">
        <v>22923.86</v>
      </c>
      <c r="G7920">
        <v>483154.96</v>
      </c>
      <c r="H7920">
        <v>100485.13</v>
      </c>
      <c r="I7920">
        <v>12.81</v>
      </c>
      <c r="J7920">
        <v>563</v>
      </c>
      <c r="K7920" t="s">
        <v>25</v>
      </c>
      <c r="L7920" t="s">
        <v>20</v>
      </c>
      <c r="M7920" t="s">
        <v>382</v>
      </c>
      <c r="N7920">
        <v>2464.4</v>
      </c>
      <c r="O7920">
        <v>1962.2</v>
      </c>
    </row>
    <row r="7921" spans="1:15" x14ac:dyDescent="0.3">
      <c r="A7921">
        <v>7920</v>
      </c>
      <c r="B7921" t="s">
        <v>15</v>
      </c>
      <c r="C7921" t="s">
        <v>58</v>
      </c>
      <c r="D7921" t="s">
        <v>28</v>
      </c>
      <c r="E7921" t="s">
        <v>18</v>
      </c>
      <c r="F7921">
        <v>82343.42</v>
      </c>
      <c r="G7921">
        <v>298224.56</v>
      </c>
      <c r="H7921">
        <v>78369.08</v>
      </c>
      <c r="I7921">
        <v>14.45</v>
      </c>
      <c r="J7921">
        <v>302</v>
      </c>
      <c r="K7921" t="s">
        <v>35</v>
      </c>
      <c r="L7921" t="s">
        <v>26</v>
      </c>
      <c r="M7921" t="s">
        <v>141</v>
      </c>
      <c r="N7921">
        <v>7030.05</v>
      </c>
      <c r="O7921">
        <v>5372.55</v>
      </c>
    </row>
    <row r="7922" spans="1:15" x14ac:dyDescent="0.3">
      <c r="A7922">
        <v>7921</v>
      </c>
      <c r="B7922" t="s">
        <v>41</v>
      </c>
      <c r="C7922" t="s">
        <v>58</v>
      </c>
      <c r="D7922" t="s">
        <v>17</v>
      </c>
      <c r="E7922" t="s">
        <v>18</v>
      </c>
      <c r="F7922">
        <v>41792.980000000003</v>
      </c>
      <c r="G7922">
        <v>106856.33</v>
      </c>
      <c r="H7922">
        <v>127130.41</v>
      </c>
      <c r="I7922">
        <v>8.3000000000000007</v>
      </c>
      <c r="J7922">
        <v>816</v>
      </c>
      <c r="K7922" t="s">
        <v>45</v>
      </c>
      <c r="L7922" t="s">
        <v>30</v>
      </c>
      <c r="M7922" t="s">
        <v>108</v>
      </c>
      <c r="N7922">
        <v>3818.49</v>
      </c>
      <c r="O7922">
        <v>2963.33</v>
      </c>
    </row>
    <row r="7923" spans="1:15" x14ac:dyDescent="0.3">
      <c r="A7923">
        <v>7922</v>
      </c>
      <c r="B7923" t="s">
        <v>50</v>
      </c>
      <c r="C7923" t="s">
        <v>58</v>
      </c>
      <c r="D7923" t="s">
        <v>56</v>
      </c>
      <c r="E7923" t="s">
        <v>38</v>
      </c>
      <c r="F7923">
        <v>52691.49</v>
      </c>
      <c r="G7923">
        <v>62528.06</v>
      </c>
      <c r="H7923">
        <v>108286.36</v>
      </c>
      <c r="I7923">
        <v>7.21</v>
      </c>
      <c r="J7923">
        <v>586</v>
      </c>
      <c r="K7923" t="s">
        <v>39</v>
      </c>
      <c r="L7923" t="s">
        <v>30</v>
      </c>
      <c r="M7923" t="s">
        <v>148</v>
      </c>
      <c r="N7923">
        <v>4565.99</v>
      </c>
      <c r="O7923">
        <v>4042.76</v>
      </c>
    </row>
    <row r="7924" spans="1:15" x14ac:dyDescent="0.3">
      <c r="A7924">
        <v>7923</v>
      </c>
      <c r="B7924" t="s">
        <v>22</v>
      </c>
      <c r="C7924" t="s">
        <v>37</v>
      </c>
      <c r="D7924" t="s">
        <v>56</v>
      </c>
      <c r="E7924" t="s">
        <v>54</v>
      </c>
      <c r="F7924">
        <v>64504.37</v>
      </c>
      <c r="G7924">
        <v>190825.7</v>
      </c>
      <c r="H7924">
        <v>490006.84</v>
      </c>
      <c r="I7924">
        <v>17.329999999999998</v>
      </c>
      <c r="J7924">
        <v>363</v>
      </c>
      <c r="K7924" t="s">
        <v>19</v>
      </c>
      <c r="L7924" t="s">
        <v>26</v>
      </c>
      <c r="M7924" t="s">
        <v>149</v>
      </c>
      <c r="N7924">
        <v>9526.92</v>
      </c>
      <c r="O7924">
        <v>7662.32</v>
      </c>
    </row>
    <row r="7925" spans="1:15" x14ac:dyDescent="0.3">
      <c r="A7925">
        <v>7924</v>
      </c>
      <c r="B7925" t="s">
        <v>32</v>
      </c>
      <c r="C7925" t="s">
        <v>16</v>
      </c>
      <c r="D7925" t="s">
        <v>17</v>
      </c>
      <c r="E7925" t="s">
        <v>29</v>
      </c>
      <c r="F7925">
        <v>75318.14</v>
      </c>
      <c r="G7925">
        <v>225994.89</v>
      </c>
      <c r="H7925">
        <v>156895.62</v>
      </c>
      <c r="I7925">
        <v>12.02</v>
      </c>
      <c r="J7925">
        <v>326</v>
      </c>
      <c r="K7925" t="s">
        <v>19</v>
      </c>
      <c r="L7925" t="s">
        <v>20</v>
      </c>
      <c r="M7925" t="s">
        <v>115</v>
      </c>
      <c r="N7925">
        <v>5446.11</v>
      </c>
      <c r="O7925">
        <v>4369.03</v>
      </c>
    </row>
    <row r="7926" spans="1:15" x14ac:dyDescent="0.3">
      <c r="A7926">
        <v>7925</v>
      </c>
      <c r="B7926" t="s">
        <v>50</v>
      </c>
      <c r="C7926" t="s">
        <v>33</v>
      </c>
      <c r="D7926" t="s">
        <v>17</v>
      </c>
      <c r="E7926" t="s">
        <v>18</v>
      </c>
      <c r="F7926">
        <v>74694.44</v>
      </c>
      <c r="G7926">
        <v>492632.07</v>
      </c>
      <c r="H7926">
        <v>67521.289999999994</v>
      </c>
      <c r="I7926">
        <v>15.86</v>
      </c>
      <c r="J7926">
        <v>457</v>
      </c>
      <c r="K7926" t="s">
        <v>19</v>
      </c>
      <c r="L7926" t="s">
        <v>46</v>
      </c>
      <c r="M7926" t="s">
        <v>40</v>
      </c>
      <c r="N7926">
        <v>7904.88</v>
      </c>
      <c r="O7926">
        <v>6238.89</v>
      </c>
    </row>
    <row r="7927" spans="1:15" x14ac:dyDescent="0.3">
      <c r="A7927">
        <v>7926</v>
      </c>
      <c r="B7927" t="s">
        <v>32</v>
      </c>
      <c r="C7927" t="s">
        <v>58</v>
      </c>
      <c r="D7927" t="s">
        <v>28</v>
      </c>
      <c r="E7927" t="s">
        <v>63</v>
      </c>
      <c r="F7927">
        <v>70723.62</v>
      </c>
      <c r="G7927">
        <v>435730.23</v>
      </c>
      <c r="H7927">
        <v>466372.43</v>
      </c>
      <c r="I7927">
        <v>11.98</v>
      </c>
      <c r="J7927">
        <v>845</v>
      </c>
      <c r="K7927" t="s">
        <v>39</v>
      </c>
      <c r="L7927" t="s">
        <v>75</v>
      </c>
      <c r="M7927" t="s">
        <v>298</v>
      </c>
      <c r="N7927">
        <v>5961.34</v>
      </c>
      <c r="O7927">
        <v>4940.72</v>
      </c>
    </row>
    <row r="7928" spans="1:15" x14ac:dyDescent="0.3">
      <c r="A7928">
        <v>7927</v>
      </c>
      <c r="B7928" t="s">
        <v>52</v>
      </c>
      <c r="C7928" t="s">
        <v>58</v>
      </c>
      <c r="D7928" t="s">
        <v>56</v>
      </c>
      <c r="E7928" t="s">
        <v>38</v>
      </c>
      <c r="F7928">
        <v>96061.92</v>
      </c>
      <c r="G7928">
        <v>344516.69</v>
      </c>
      <c r="H7928">
        <v>133711.96</v>
      </c>
      <c r="I7928">
        <v>14.6</v>
      </c>
      <c r="J7928">
        <v>848</v>
      </c>
      <c r="K7928" t="s">
        <v>19</v>
      </c>
      <c r="L7928" t="s">
        <v>75</v>
      </c>
      <c r="M7928" t="s">
        <v>306</v>
      </c>
      <c r="N7928">
        <v>8613.44</v>
      </c>
      <c r="O7928">
        <v>4416.05</v>
      </c>
    </row>
    <row r="7929" spans="1:15" x14ac:dyDescent="0.3">
      <c r="A7929">
        <v>7928</v>
      </c>
      <c r="B7929" t="s">
        <v>41</v>
      </c>
      <c r="C7929" t="s">
        <v>58</v>
      </c>
      <c r="D7929" t="s">
        <v>24</v>
      </c>
      <c r="E7929" t="s">
        <v>18</v>
      </c>
      <c r="F7929">
        <v>90991.32</v>
      </c>
      <c r="G7929">
        <v>43038.03</v>
      </c>
      <c r="H7929">
        <v>496664.59</v>
      </c>
      <c r="I7929">
        <v>6.84</v>
      </c>
      <c r="J7929">
        <v>776</v>
      </c>
      <c r="K7929" t="s">
        <v>39</v>
      </c>
      <c r="L7929" t="s">
        <v>20</v>
      </c>
      <c r="M7929" t="s">
        <v>367</v>
      </c>
      <c r="N7929">
        <v>10734.97</v>
      </c>
      <c r="O7929">
        <v>8857.07</v>
      </c>
    </row>
    <row r="7930" spans="1:15" x14ac:dyDescent="0.3">
      <c r="A7930">
        <v>7929</v>
      </c>
      <c r="B7930" t="s">
        <v>32</v>
      </c>
      <c r="C7930" t="s">
        <v>58</v>
      </c>
      <c r="D7930" t="s">
        <v>34</v>
      </c>
      <c r="E7930" t="s">
        <v>63</v>
      </c>
      <c r="F7930">
        <v>93063.58</v>
      </c>
      <c r="G7930">
        <v>477589.86</v>
      </c>
      <c r="H7930">
        <v>229582.42</v>
      </c>
      <c r="I7930">
        <v>16.89</v>
      </c>
      <c r="J7930">
        <v>828</v>
      </c>
      <c r="K7930" t="s">
        <v>25</v>
      </c>
      <c r="L7930" t="s">
        <v>20</v>
      </c>
      <c r="M7930" t="s">
        <v>194</v>
      </c>
      <c r="N7930">
        <v>8527.09</v>
      </c>
      <c r="O7930">
        <v>5980.52</v>
      </c>
    </row>
    <row r="7931" spans="1:15" x14ac:dyDescent="0.3">
      <c r="A7931">
        <v>7930</v>
      </c>
      <c r="B7931" t="s">
        <v>50</v>
      </c>
      <c r="C7931" t="s">
        <v>16</v>
      </c>
      <c r="D7931" t="s">
        <v>56</v>
      </c>
      <c r="E7931" t="s">
        <v>18</v>
      </c>
      <c r="F7931">
        <v>16385.2</v>
      </c>
      <c r="G7931">
        <v>176795.99</v>
      </c>
      <c r="H7931">
        <v>136904.04</v>
      </c>
      <c r="I7931">
        <v>13.26</v>
      </c>
      <c r="J7931">
        <v>890</v>
      </c>
      <c r="K7931" t="s">
        <v>25</v>
      </c>
      <c r="L7931" t="s">
        <v>26</v>
      </c>
      <c r="M7931" t="s">
        <v>157</v>
      </c>
      <c r="N7931">
        <v>1310.72</v>
      </c>
      <c r="O7931">
        <v>992.24</v>
      </c>
    </row>
    <row r="7932" spans="1:15" x14ac:dyDescent="0.3">
      <c r="A7932">
        <v>7931</v>
      </c>
      <c r="B7932" t="s">
        <v>43</v>
      </c>
      <c r="C7932" t="s">
        <v>37</v>
      </c>
      <c r="D7932" t="s">
        <v>17</v>
      </c>
      <c r="E7932" t="s">
        <v>18</v>
      </c>
      <c r="F7932">
        <v>32153.59</v>
      </c>
      <c r="G7932">
        <v>324164.37</v>
      </c>
      <c r="H7932">
        <v>239465.31</v>
      </c>
      <c r="I7932">
        <v>15.42</v>
      </c>
      <c r="J7932">
        <v>478</v>
      </c>
      <c r="K7932" t="s">
        <v>45</v>
      </c>
      <c r="L7932" t="s">
        <v>20</v>
      </c>
      <c r="M7932" t="s">
        <v>204</v>
      </c>
      <c r="N7932">
        <v>4214.43</v>
      </c>
      <c r="O7932">
        <v>3040.97</v>
      </c>
    </row>
    <row r="7933" spans="1:15" x14ac:dyDescent="0.3">
      <c r="A7933">
        <v>7932</v>
      </c>
      <c r="B7933" t="s">
        <v>15</v>
      </c>
      <c r="C7933" t="s">
        <v>23</v>
      </c>
      <c r="D7933" t="s">
        <v>34</v>
      </c>
      <c r="E7933" t="s">
        <v>29</v>
      </c>
      <c r="F7933">
        <v>27513.95</v>
      </c>
      <c r="G7933">
        <v>494557.89</v>
      </c>
      <c r="H7933">
        <v>174475.73</v>
      </c>
      <c r="I7933">
        <v>7.78</v>
      </c>
      <c r="J7933">
        <v>383</v>
      </c>
      <c r="K7933" t="s">
        <v>19</v>
      </c>
      <c r="L7933" t="s">
        <v>26</v>
      </c>
      <c r="M7933" t="s">
        <v>207</v>
      </c>
      <c r="N7933">
        <v>2881.41</v>
      </c>
      <c r="O7933">
        <v>2208.9299999999998</v>
      </c>
    </row>
    <row r="7934" spans="1:15" x14ac:dyDescent="0.3">
      <c r="A7934">
        <v>7933</v>
      </c>
      <c r="B7934" t="s">
        <v>79</v>
      </c>
      <c r="C7934" t="s">
        <v>33</v>
      </c>
      <c r="D7934" t="s">
        <v>17</v>
      </c>
      <c r="E7934" t="s">
        <v>29</v>
      </c>
      <c r="F7934">
        <v>40259.360000000001</v>
      </c>
      <c r="G7934">
        <v>130977.5</v>
      </c>
      <c r="H7934">
        <v>459247.67</v>
      </c>
      <c r="I7934">
        <v>6.03</v>
      </c>
      <c r="J7934">
        <v>731</v>
      </c>
      <c r="K7934" t="s">
        <v>45</v>
      </c>
      <c r="L7934" t="s">
        <v>26</v>
      </c>
      <c r="M7934" t="s">
        <v>411</v>
      </c>
      <c r="N7934">
        <v>5411.25</v>
      </c>
      <c r="O7934">
        <v>3210.76</v>
      </c>
    </row>
    <row r="7935" spans="1:15" x14ac:dyDescent="0.3">
      <c r="A7935">
        <v>7934</v>
      </c>
      <c r="B7935" t="s">
        <v>32</v>
      </c>
      <c r="C7935" t="s">
        <v>16</v>
      </c>
      <c r="D7935" t="s">
        <v>34</v>
      </c>
      <c r="E7935" t="s">
        <v>38</v>
      </c>
      <c r="F7935">
        <v>50354.3</v>
      </c>
      <c r="G7935">
        <v>353476.72</v>
      </c>
      <c r="H7935">
        <v>62232.82</v>
      </c>
      <c r="I7935">
        <v>5.17</v>
      </c>
      <c r="J7935">
        <v>804</v>
      </c>
      <c r="K7935" t="s">
        <v>35</v>
      </c>
      <c r="L7935" t="s">
        <v>26</v>
      </c>
      <c r="M7935" t="s">
        <v>390</v>
      </c>
      <c r="N7935">
        <v>5644.28</v>
      </c>
      <c r="O7935">
        <v>4005.88</v>
      </c>
    </row>
    <row r="7936" spans="1:15" x14ac:dyDescent="0.3">
      <c r="A7936">
        <v>7935</v>
      </c>
      <c r="B7936" t="s">
        <v>50</v>
      </c>
      <c r="C7936" t="s">
        <v>16</v>
      </c>
      <c r="D7936" t="s">
        <v>56</v>
      </c>
      <c r="E7936" t="s">
        <v>18</v>
      </c>
      <c r="F7936">
        <v>34449.42</v>
      </c>
      <c r="G7936">
        <v>310539.64</v>
      </c>
      <c r="H7936">
        <v>64288</v>
      </c>
      <c r="I7936">
        <v>5.13</v>
      </c>
      <c r="J7936">
        <v>894</v>
      </c>
      <c r="K7936" t="s">
        <v>39</v>
      </c>
      <c r="L7936" t="s">
        <v>46</v>
      </c>
      <c r="M7936" t="s">
        <v>147</v>
      </c>
      <c r="N7936">
        <v>3925.78</v>
      </c>
      <c r="O7936">
        <v>2296.12</v>
      </c>
    </row>
    <row r="7937" spans="1:15" x14ac:dyDescent="0.3">
      <c r="A7937">
        <v>7936</v>
      </c>
      <c r="B7937" t="s">
        <v>32</v>
      </c>
      <c r="C7937" t="s">
        <v>37</v>
      </c>
      <c r="D7937" t="s">
        <v>34</v>
      </c>
      <c r="E7937" t="s">
        <v>18</v>
      </c>
      <c r="F7937">
        <v>55017.88</v>
      </c>
      <c r="G7937">
        <v>19206.62</v>
      </c>
      <c r="H7937">
        <v>281409.53000000003</v>
      </c>
      <c r="I7937">
        <v>16</v>
      </c>
      <c r="J7937">
        <v>559</v>
      </c>
      <c r="K7937" t="s">
        <v>25</v>
      </c>
      <c r="L7937" t="s">
        <v>30</v>
      </c>
      <c r="M7937" t="s">
        <v>113</v>
      </c>
      <c r="N7937">
        <v>8048.76</v>
      </c>
      <c r="O7937">
        <v>7052.82</v>
      </c>
    </row>
    <row r="7938" spans="1:15" x14ac:dyDescent="0.3">
      <c r="A7938">
        <v>7937</v>
      </c>
      <c r="B7938" t="s">
        <v>43</v>
      </c>
      <c r="C7938" t="s">
        <v>16</v>
      </c>
      <c r="D7938" t="s">
        <v>28</v>
      </c>
      <c r="E7938" t="s">
        <v>18</v>
      </c>
      <c r="F7938">
        <v>37900.730000000003</v>
      </c>
      <c r="G7938">
        <v>360356.57</v>
      </c>
      <c r="H7938">
        <v>92181.37</v>
      </c>
      <c r="I7938">
        <v>8.49</v>
      </c>
      <c r="J7938">
        <v>348</v>
      </c>
      <c r="K7938" t="s">
        <v>25</v>
      </c>
      <c r="L7938" t="s">
        <v>26</v>
      </c>
      <c r="M7938" t="s">
        <v>298</v>
      </c>
      <c r="N7938">
        <v>4732.1099999999997</v>
      </c>
      <c r="O7938">
        <v>2642.19</v>
      </c>
    </row>
    <row r="7939" spans="1:15" x14ac:dyDescent="0.3">
      <c r="A7939">
        <v>7938</v>
      </c>
      <c r="B7939" t="s">
        <v>48</v>
      </c>
      <c r="C7939" t="s">
        <v>37</v>
      </c>
      <c r="D7939" t="s">
        <v>17</v>
      </c>
      <c r="E7939" t="s">
        <v>18</v>
      </c>
      <c r="F7939">
        <v>45891.14</v>
      </c>
      <c r="G7939">
        <v>120756.59</v>
      </c>
      <c r="H7939">
        <v>31968.35</v>
      </c>
      <c r="I7939">
        <v>6.69</v>
      </c>
      <c r="J7939">
        <v>326</v>
      </c>
      <c r="K7939" t="s">
        <v>45</v>
      </c>
      <c r="L7939" t="s">
        <v>26</v>
      </c>
      <c r="M7939" t="s">
        <v>60</v>
      </c>
      <c r="N7939">
        <v>6150.8</v>
      </c>
      <c r="O7939">
        <v>4941.16</v>
      </c>
    </row>
    <row r="7940" spans="1:15" x14ac:dyDescent="0.3">
      <c r="A7940">
        <v>7939</v>
      </c>
      <c r="B7940" t="s">
        <v>15</v>
      </c>
      <c r="C7940" t="s">
        <v>16</v>
      </c>
      <c r="D7940" t="s">
        <v>24</v>
      </c>
      <c r="E7940" t="s">
        <v>63</v>
      </c>
      <c r="F7940">
        <v>18808.810000000001</v>
      </c>
      <c r="G7940">
        <v>424215.49</v>
      </c>
      <c r="H7940">
        <v>343708.68</v>
      </c>
      <c r="I7940">
        <v>17.739999999999998</v>
      </c>
      <c r="J7940">
        <v>669</v>
      </c>
      <c r="K7940" t="s">
        <v>39</v>
      </c>
      <c r="L7940" t="s">
        <v>75</v>
      </c>
      <c r="M7940" t="s">
        <v>272</v>
      </c>
      <c r="N7940">
        <v>1046.6300000000001</v>
      </c>
      <c r="O7940">
        <v>836.07</v>
      </c>
    </row>
    <row r="7941" spans="1:15" x14ac:dyDescent="0.3">
      <c r="A7941">
        <v>7940</v>
      </c>
      <c r="B7941" t="s">
        <v>50</v>
      </c>
      <c r="C7941" t="s">
        <v>37</v>
      </c>
      <c r="D7941" t="s">
        <v>28</v>
      </c>
      <c r="E7941" t="s">
        <v>38</v>
      </c>
      <c r="F7941">
        <v>78051.210000000006</v>
      </c>
      <c r="G7941">
        <v>12194.19</v>
      </c>
      <c r="H7941">
        <v>274854.98</v>
      </c>
      <c r="I7941">
        <v>6.41</v>
      </c>
      <c r="J7941">
        <v>830</v>
      </c>
      <c r="K7941" t="s">
        <v>25</v>
      </c>
      <c r="L7941" t="s">
        <v>30</v>
      </c>
      <c r="M7941" t="s">
        <v>279</v>
      </c>
      <c r="N7941">
        <v>10199.049999999999</v>
      </c>
      <c r="O7941">
        <v>5957.58</v>
      </c>
    </row>
    <row r="7942" spans="1:15" x14ac:dyDescent="0.3">
      <c r="A7942">
        <v>7941</v>
      </c>
      <c r="B7942" t="s">
        <v>15</v>
      </c>
      <c r="C7942" t="s">
        <v>58</v>
      </c>
      <c r="D7942" t="s">
        <v>17</v>
      </c>
      <c r="E7942" t="s">
        <v>29</v>
      </c>
      <c r="F7942">
        <v>43113.37</v>
      </c>
      <c r="G7942">
        <v>346389.95</v>
      </c>
      <c r="H7942">
        <v>431361.88</v>
      </c>
      <c r="I7942">
        <v>10.5</v>
      </c>
      <c r="J7942">
        <v>823</v>
      </c>
      <c r="K7942" t="s">
        <v>45</v>
      </c>
      <c r="L7942" t="s">
        <v>26</v>
      </c>
      <c r="M7942" t="s">
        <v>187</v>
      </c>
      <c r="N7942">
        <v>4559.37</v>
      </c>
      <c r="O7942">
        <v>3086.76</v>
      </c>
    </row>
    <row r="7943" spans="1:15" x14ac:dyDescent="0.3">
      <c r="A7943">
        <v>7942</v>
      </c>
      <c r="B7943" t="s">
        <v>22</v>
      </c>
      <c r="C7943" t="s">
        <v>37</v>
      </c>
      <c r="D7943" t="s">
        <v>28</v>
      </c>
      <c r="E7943" t="s">
        <v>63</v>
      </c>
      <c r="F7943">
        <v>62994.68</v>
      </c>
      <c r="G7943">
        <v>471114.9</v>
      </c>
      <c r="H7943">
        <v>1541.66</v>
      </c>
      <c r="I7943">
        <v>14.56</v>
      </c>
      <c r="J7943">
        <v>668</v>
      </c>
      <c r="K7943" t="s">
        <v>39</v>
      </c>
      <c r="L7943" t="s">
        <v>75</v>
      </c>
      <c r="M7943" t="s">
        <v>109</v>
      </c>
      <c r="N7943">
        <v>6022.88</v>
      </c>
      <c r="O7943">
        <v>5281.42</v>
      </c>
    </row>
    <row r="7944" spans="1:15" x14ac:dyDescent="0.3">
      <c r="A7944">
        <v>7943</v>
      </c>
      <c r="B7944" t="s">
        <v>50</v>
      </c>
      <c r="C7944" t="s">
        <v>23</v>
      </c>
      <c r="D7944" t="s">
        <v>28</v>
      </c>
      <c r="E7944" t="s">
        <v>18</v>
      </c>
      <c r="F7944">
        <v>54283.92</v>
      </c>
      <c r="G7944">
        <v>234366.4</v>
      </c>
      <c r="H7944">
        <v>447559.28</v>
      </c>
      <c r="I7944">
        <v>8.26</v>
      </c>
      <c r="J7944">
        <v>738</v>
      </c>
      <c r="K7944" t="s">
        <v>25</v>
      </c>
      <c r="L7944" t="s">
        <v>30</v>
      </c>
      <c r="M7944" t="s">
        <v>219</v>
      </c>
      <c r="N7944">
        <v>6392.01</v>
      </c>
      <c r="O7944">
        <v>3226.84</v>
      </c>
    </row>
    <row r="7945" spans="1:15" x14ac:dyDescent="0.3">
      <c r="A7945">
        <v>7944</v>
      </c>
      <c r="B7945" t="s">
        <v>50</v>
      </c>
      <c r="C7945" t="s">
        <v>23</v>
      </c>
      <c r="D7945" t="s">
        <v>28</v>
      </c>
      <c r="E7945" t="s">
        <v>18</v>
      </c>
      <c r="F7945">
        <v>83622.64</v>
      </c>
      <c r="G7945">
        <v>195381.7</v>
      </c>
      <c r="H7945">
        <v>345446.01</v>
      </c>
      <c r="I7945">
        <v>7.57</v>
      </c>
      <c r="J7945">
        <v>501</v>
      </c>
      <c r="K7945" t="s">
        <v>19</v>
      </c>
      <c r="L7945" t="s">
        <v>26</v>
      </c>
      <c r="M7945" t="s">
        <v>246</v>
      </c>
      <c r="N7945">
        <v>5481.22</v>
      </c>
      <c r="O7945">
        <v>4757.83</v>
      </c>
    </row>
    <row r="7946" spans="1:15" x14ac:dyDescent="0.3">
      <c r="A7946">
        <v>7945</v>
      </c>
      <c r="B7946" t="s">
        <v>50</v>
      </c>
      <c r="C7946" t="s">
        <v>16</v>
      </c>
      <c r="D7946" t="s">
        <v>56</v>
      </c>
      <c r="E7946" t="s">
        <v>18</v>
      </c>
      <c r="F7946">
        <v>94535.63</v>
      </c>
      <c r="G7946">
        <v>492620.57</v>
      </c>
      <c r="H7946">
        <v>279187.39</v>
      </c>
      <c r="I7946">
        <v>6.83</v>
      </c>
      <c r="J7946">
        <v>308</v>
      </c>
      <c r="K7946" t="s">
        <v>35</v>
      </c>
      <c r="L7946" t="s">
        <v>75</v>
      </c>
      <c r="M7946" t="s">
        <v>140</v>
      </c>
      <c r="N7946">
        <v>6153.76</v>
      </c>
      <c r="O7946">
        <v>4007.83</v>
      </c>
    </row>
    <row r="7947" spans="1:15" x14ac:dyDescent="0.3">
      <c r="A7947">
        <v>7946</v>
      </c>
      <c r="B7947" t="s">
        <v>85</v>
      </c>
      <c r="C7947" t="s">
        <v>58</v>
      </c>
      <c r="D7947" t="s">
        <v>24</v>
      </c>
      <c r="E7947" t="s">
        <v>18</v>
      </c>
      <c r="F7947">
        <v>30669.49</v>
      </c>
      <c r="G7947">
        <v>178967.37</v>
      </c>
      <c r="H7947">
        <v>132300.84</v>
      </c>
      <c r="I7947">
        <v>11.36</v>
      </c>
      <c r="J7947">
        <v>644</v>
      </c>
      <c r="K7947" t="s">
        <v>45</v>
      </c>
      <c r="L7947" t="s">
        <v>75</v>
      </c>
      <c r="M7947" t="s">
        <v>128</v>
      </c>
      <c r="N7947">
        <v>2842.49</v>
      </c>
      <c r="O7947">
        <v>2165.56</v>
      </c>
    </row>
    <row r="7948" spans="1:15" x14ac:dyDescent="0.3">
      <c r="A7948">
        <v>7947</v>
      </c>
      <c r="B7948" t="s">
        <v>48</v>
      </c>
      <c r="C7948" t="s">
        <v>37</v>
      </c>
      <c r="D7948" t="s">
        <v>56</v>
      </c>
      <c r="E7948" t="s">
        <v>18</v>
      </c>
      <c r="F7948">
        <v>16700.080000000002</v>
      </c>
      <c r="G7948">
        <v>490430.38</v>
      </c>
      <c r="H7948">
        <v>450559.89</v>
      </c>
      <c r="I7948">
        <v>13.16</v>
      </c>
      <c r="J7948">
        <v>521</v>
      </c>
      <c r="K7948" t="s">
        <v>35</v>
      </c>
      <c r="L7948" t="s">
        <v>20</v>
      </c>
      <c r="M7948" t="s">
        <v>347</v>
      </c>
      <c r="N7948">
        <v>2270.2199999999998</v>
      </c>
      <c r="O7948">
        <v>1450.9</v>
      </c>
    </row>
    <row r="7949" spans="1:15" x14ac:dyDescent="0.3">
      <c r="A7949">
        <v>7948</v>
      </c>
      <c r="B7949" t="s">
        <v>85</v>
      </c>
      <c r="C7949" t="s">
        <v>23</v>
      </c>
      <c r="D7949" t="s">
        <v>28</v>
      </c>
      <c r="E7949" t="s">
        <v>29</v>
      </c>
      <c r="F7949">
        <v>12514.72</v>
      </c>
      <c r="G7949">
        <v>14993.75</v>
      </c>
      <c r="H7949">
        <v>227069.65</v>
      </c>
      <c r="I7949">
        <v>5.41</v>
      </c>
      <c r="J7949">
        <v>525</v>
      </c>
      <c r="K7949" t="s">
        <v>45</v>
      </c>
      <c r="L7949" t="s">
        <v>26</v>
      </c>
      <c r="M7949" t="s">
        <v>345</v>
      </c>
      <c r="N7949">
        <v>1675.13</v>
      </c>
      <c r="O7949">
        <v>1499.59</v>
      </c>
    </row>
    <row r="7950" spans="1:15" x14ac:dyDescent="0.3">
      <c r="A7950">
        <v>7949</v>
      </c>
      <c r="B7950" t="s">
        <v>15</v>
      </c>
      <c r="C7950" t="s">
        <v>33</v>
      </c>
      <c r="D7950" t="s">
        <v>34</v>
      </c>
      <c r="E7950" t="s">
        <v>18</v>
      </c>
      <c r="F7950">
        <v>45375.49</v>
      </c>
      <c r="G7950">
        <v>145161.93</v>
      </c>
      <c r="H7950">
        <v>219759.03</v>
      </c>
      <c r="I7950">
        <v>11.13</v>
      </c>
      <c r="J7950">
        <v>306</v>
      </c>
      <c r="K7950" t="s">
        <v>25</v>
      </c>
      <c r="L7950" t="s">
        <v>20</v>
      </c>
      <c r="M7950" t="s">
        <v>82</v>
      </c>
      <c r="N7950">
        <v>2839.84</v>
      </c>
      <c r="O7950">
        <v>1812.18</v>
      </c>
    </row>
    <row r="7951" spans="1:15" x14ac:dyDescent="0.3">
      <c r="A7951">
        <v>7950</v>
      </c>
      <c r="B7951" t="s">
        <v>50</v>
      </c>
      <c r="C7951" t="s">
        <v>33</v>
      </c>
      <c r="D7951" t="s">
        <v>34</v>
      </c>
      <c r="E7951" t="s">
        <v>54</v>
      </c>
      <c r="F7951">
        <v>13079.96</v>
      </c>
      <c r="G7951">
        <v>244079.13</v>
      </c>
      <c r="H7951">
        <v>73828</v>
      </c>
      <c r="I7951">
        <v>8.35</v>
      </c>
      <c r="J7951">
        <v>419</v>
      </c>
      <c r="K7951" t="s">
        <v>39</v>
      </c>
      <c r="L7951" t="s">
        <v>46</v>
      </c>
      <c r="M7951" t="s">
        <v>333</v>
      </c>
      <c r="N7951">
        <v>1262.17</v>
      </c>
      <c r="O7951">
        <v>1072.57</v>
      </c>
    </row>
    <row r="7952" spans="1:15" x14ac:dyDescent="0.3">
      <c r="A7952">
        <v>7951</v>
      </c>
      <c r="B7952" t="s">
        <v>48</v>
      </c>
      <c r="C7952" t="s">
        <v>58</v>
      </c>
      <c r="D7952" t="s">
        <v>17</v>
      </c>
      <c r="E7952" t="s">
        <v>29</v>
      </c>
      <c r="F7952">
        <v>95437.57</v>
      </c>
      <c r="G7952">
        <v>197168.83</v>
      </c>
      <c r="H7952">
        <v>427656.79</v>
      </c>
      <c r="I7952">
        <v>15.11</v>
      </c>
      <c r="J7952">
        <v>633</v>
      </c>
      <c r="K7952" t="s">
        <v>25</v>
      </c>
      <c r="L7952" t="s">
        <v>30</v>
      </c>
      <c r="M7952" t="s">
        <v>144</v>
      </c>
      <c r="N7952">
        <v>6796.89</v>
      </c>
      <c r="O7952">
        <v>4089.47</v>
      </c>
    </row>
    <row r="7953" spans="1:15" x14ac:dyDescent="0.3">
      <c r="A7953">
        <v>7952</v>
      </c>
      <c r="B7953" t="s">
        <v>48</v>
      </c>
      <c r="C7953" t="s">
        <v>58</v>
      </c>
      <c r="D7953" t="s">
        <v>28</v>
      </c>
      <c r="E7953" t="s">
        <v>18</v>
      </c>
      <c r="F7953">
        <v>98510.9</v>
      </c>
      <c r="G7953">
        <v>431063.98</v>
      </c>
      <c r="H7953">
        <v>463985.88</v>
      </c>
      <c r="I7953">
        <v>13.57</v>
      </c>
      <c r="J7953">
        <v>334</v>
      </c>
      <c r="K7953" t="s">
        <v>35</v>
      </c>
      <c r="L7953" t="s">
        <v>30</v>
      </c>
      <c r="M7953" t="s">
        <v>342</v>
      </c>
      <c r="N7953">
        <v>11911.61</v>
      </c>
      <c r="O7953">
        <v>9760.0400000000009</v>
      </c>
    </row>
    <row r="7954" spans="1:15" x14ac:dyDescent="0.3">
      <c r="A7954">
        <v>7953</v>
      </c>
      <c r="B7954" t="s">
        <v>43</v>
      </c>
      <c r="C7954" t="s">
        <v>33</v>
      </c>
      <c r="D7954" t="s">
        <v>28</v>
      </c>
      <c r="E7954" t="s">
        <v>54</v>
      </c>
      <c r="F7954">
        <v>71209.11</v>
      </c>
      <c r="G7954">
        <v>163567.07</v>
      </c>
      <c r="H7954">
        <v>288232.40999999997</v>
      </c>
      <c r="I7954">
        <v>10.52</v>
      </c>
      <c r="J7954">
        <v>445</v>
      </c>
      <c r="K7954" t="s">
        <v>35</v>
      </c>
      <c r="L7954" t="s">
        <v>26</v>
      </c>
      <c r="M7954" t="s">
        <v>135</v>
      </c>
      <c r="N7954">
        <v>9842.2000000000007</v>
      </c>
      <c r="O7954">
        <v>6554.78</v>
      </c>
    </row>
    <row r="7955" spans="1:15" x14ac:dyDescent="0.3">
      <c r="A7955">
        <v>7954</v>
      </c>
      <c r="B7955" t="s">
        <v>22</v>
      </c>
      <c r="C7955" t="s">
        <v>37</v>
      </c>
      <c r="D7955" t="s">
        <v>24</v>
      </c>
      <c r="E7955" t="s">
        <v>63</v>
      </c>
      <c r="F7955">
        <v>9091.4699999999993</v>
      </c>
      <c r="G7955">
        <v>399165.99</v>
      </c>
      <c r="H7955">
        <v>426969.97</v>
      </c>
      <c r="I7955">
        <v>17.53</v>
      </c>
      <c r="J7955">
        <v>471</v>
      </c>
      <c r="K7955" t="s">
        <v>45</v>
      </c>
      <c r="L7955" t="s">
        <v>46</v>
      </c>
      <c r="M7955" t="s">
        <v>67</v>
      </c>
      <c r="N7955">
        <v>653.9</v>
      </c>
      <c r="O7955">
        <v>478.63</v>
      </c>
    </row>
    <row r="7956" spans="1:15" x14ac:dyDescent="0.3">
      <c r="A7956">
        <v>7955</v>
      </c>
      <c r="B7956" t="s">
        <v>32</v>
      </c>
      <c r="C7956" t="s">
        <v>16</v>
      </c>
      <c r="D7956" t="s">
        <v>34</v>
      </c>
      <c r="E7956" t="s">
        <v>18</v>
      </c>
      <c r="F7956">
        <v>87529.2</v>
      </c>
      <c r="G7956">
        <v>207976.85</v>
      </c>
      <c r="H7956">
        <v>290819.25</v>
      </c>
      <c r="I7956">
        <v>13.08</v>
      </c>
      <c r="J7956">
        <v>369</v>
      </c>
      <c r="K7956" t="s">
        <v>39</v>
      </c>
      <c r="L7956" t="s">
        <v>26</v>
      </c>
      <c r="M7956" t="s">
        <v>364</v>
      </c>
      <c r="N7956">
        <v>12674.07</v>
      </c>
      <c r="O7956">
        <v>8932.0400000000009</v>
      </c>
    </row>
    <row r="7957" spans="1:15" x14ac:dyDescent="0.3">
      <c r="A7957">
        <v>7956</v>
      </c>
      <c r="B7957" t="s">
        <v>79</v>
      </c>
      <c r="C7957" t="s">
        <v>16</v>
      </c>
      <c r="D7957" t="s">
        <v>24</v>
      </c>
      <c r="E7957" t="s">
        <v>38</v>
      </c>
      <c r="F7957">
        <v>18446.61</v>
      </c>
      <c r="G7957">
        <v>253229.89</v>
      </c>
      <c r="H7957">
        <v>462144.59</v>
      </c>
      <c r="I7957">
        <v>12.46</v>
      </c>
      <c r="J7957">
        <v>692</v>
      </c>
      <c r="K7957" t="s">
        <v>35</v>
      </c>
      <c r="L7957" t="s">
        <v>75</v>
      </c>
      <c r="M7957" t="s">
        <v>135</v>
      </c>
      <c r="N7957">
        <v>1982.1</v>
      </c>
      <c r="O7957">
        <v>1769.87</v>
      </c>
    </row>
    <row r="7958" spans="1:15" x14ac:dyDescent="0.3">
      <c r="A7958">
        <v>7957</v>
      </c>
      <c r="B7958" t="s">
        <v>15</v>
      </c>
      <c r="C7958" t="s">
        <v>33</v>
      </c>
      <c r="D7958" t="s">
        <v>28</v>
      </c>
      <c r="E7958" t="s">
        <v>18</v>
      </c>
      <c r="F7958">
        <v>85151.14</v>
      </c>
      <c r="G7958">
        <v>95658.95</v>
      </c>
      <c r="H7958">
        <v>432647.17</v>
      </c>
      <c r="I7958">
        <v>11.49</v>
      </c>
      <c r="J7958">
        <v>681</v>
      </c>
      <c r="K7958" t="s">
        <v>39</v>
      </c>
      <c r="L7958" t="s">
        <v>20</v>
      </c>
      <c r="M7958" t="s">
        <v>143</v>
      </c>
      <c r="N7958">
        <v>12084.69</v>
      </c>
      <c r="O7958">
        <v>10862.92</v>
      </c>
    </row>
    <row r="7959" spans="1:15" x14ac:dyDescent="0.3">
      <c r="A7959">
        <v>7958</v>
      </c>
      <c r="B7959" t="s">
        <v>41</v>
      </c>
      <c r="C7959" t="s">
        <v>23</v>
      </c>
      <c r="D7959" t="s">
        <v>56</v>
      </c>
      <c r="E7959" t="s">
        <v>54</v>
      </c>
      <c r="F7959">
        <v>51309.5</v>
      </c>
      <c r="G7959">
        <v>209107.23</v>
      </c>
      <c r="H7959">
        <v>133601.82</v>
      </c>
      <c r="I7959">
        <v>10.94</v>
      </c>
      <c r="J7959">
        <v>530</v>
      </c>
      <c r="K7959" t="s">
        <v>45</v>
      </c>
      <c r="L7959" t="s">
        <v>30</v>
      </c>
      <c r="M7959" t="s">
        <v>312</v>
      </c>
      <c r="N7959">
        <v>6464.68</v>
      </c>
      <c r="O7959">
        <v>4736.2700000000004</v>
      </c>
    </row>
    <row r="7960" spans="1:15" x14ac:dyDescent="0.3">
      <c r="A7960">
        <v>7959</v>
      </c>
      <c r="B7960" t="s">
        <v>50</v>
      </c>
      <c r="C7960" t="s">
        <v>33</v>
      </c>
      <c r="D7960" t="s">
        <v>17</v>
      </c>
      <c r="E7960" t="s">
        <v>63</v>
      </c>
      <c r="F7960">
        <v>8054.82</v>
      </c>
      <c r="G7960">
        <v>376751.97</v>
      </c>
      <c r="H7960">
        <v>442979.81</v>
      </c>
      <c r="I7960">
        <v>14.87</v>
      </c>
      <c r="J7960">
        <v>674</v>
      </c>
      <c r="K7960" t="s">
        <v>39</v>
      </c>
      <c r="L7960" t="s">
        <v>46</v>
      </c>
      <c r="M7960" t="s">
        <v>398</v>
      </c>
      <c r="N7960">
        <v>975.74</v>
      </c>
      <c r="O7960">
        <v>693.64</v>
      </c>
    </row>
    <row r="7961" spans="1:15" x14ac:dyDescent="0.3">
      <c r="A7961">
        <v>7960</v>
      </c>
      <c r="B7961" t="s">
        <v>85</v>
      </c>
      <c r="C7961" t="s">
        <v>16</v>
      </c>
      <c r="D7961" t="s">
        <v>28</v>
      </c>
      <c r="E7961" t="s">
        <v>29</v>
      </c>
      <c r="F7961">
        <v>13168.25</v>
      </c>
      <c r="G7961">
        <v>474260.95</v>
      </c>
      <c r="H7961">
        <v>286170.89</v>
      </c>
      <c r="I7961">
        <v>8.7200000000000006</v>
      </c>
      <c r="J7961">
        <v>507</v>
      </c>
      <c r="K7961" t="s">
        <v>19</v>
      </c>
      <c r="L7961" t="s">
        <v>20</v>
      </c>
      <c r="M7961" t="s">
        <v>369</v>
      </c>
      <c r="N7961">
        <v>1289.81</v>
      </c>
      <c r="O7961">
        <v>773.61</v>
      </c>
    </row>
    <row r="7962" spans="1:15" x14ac:dyDescent="0.3">
      <c r="A7962">
        <v>7961</v>
      </c>
      <c r="B7962" t="s">
        <v>32</v>
      </c>
      <c r="C7962" t="s">
        <v>16</v>
      </c>
      <c r="D7962" t="s">
        <v>56</v>
      </c>
      <c r="E7962" t="s">
        <v>18</v>
      </c>
      <c r="F7962">
        <v>84061.16</v>
      </c>
      <c r="G7962">
        <v>366744.83</v>
      </c>
      <c r="H7962">
        <v>56106.49</v>
      </c>
      <c r="I7962">
        <v>16.350000000000001</v>
      </c>
      <c r="J7962">
        <v>395</v>
      </c>
      <c r="K7962" t="s">
        <v>39</v>
      </c>
      <c r="L7962" t="s">
        <v>30</v>
      </c>
      <c r="M7962" t="s">
        <v>61</v>
      </c>
      <c r="N7962">
        <v>8017.06</v>
      </c>
      <c r="O7962">
        <v>5687.15</v>
      </c>
    </row>
    <row r="7963" spans="1:15" x14ac:dyDescent="0.3">
      <c r="A7963">
        <v>7962</v>
      </c>
      <c r="B7963" t="s">
        <v>32</v>
      </c>
      <c r="C7963" t="s">
        <v>16</v>
      </c>
      <c r="D7963" t="s">
        <v>24</v>
      </c>
      <c r="E7963" t="s">
        <v>54</v>
      </c>
      <c r="F7963">
        <v>46269.61</v>
      </c>
      <c r="G7963">
        <v>467607.79</v>
      </c>
      <c r="H7963">
        <v>130166.35</v>
      </c>
      <c r="I7963">
        <v>13.04</v>
      </c>
      <c r="J7963">
        <v>834</v>
      </c>
      <c r="K7963" t="s">
        <v>25</v>
      </c>
      <c r="L7963" t="s">
        <v>30</v>
      </c>
      <c r="M7963" t="s">
        <v>271</v>
      </c>
      <c r="N7963">
        <v>2793.71</v>
      </c>
      <c r="O7963">
        <v>1627.44</v>
      </c>
    </row>
    <row r="7964" spans="1:15" x14ac:dyDescent="0.3">
      <c r="A7964">
        <v>7963</v>
      </c>
      <c r="B7964" t="s">
        <v>85</v>
      </c>
      <c r="C7964" t="s">
        <v>16</v>
      </c>
      <c r="D7964" t="s">
        <v>34</v>
      </c>
      <c r="E7964" t="s">
        <v>29</v>
      </c>
      <c r="F7964">
        <v>26076.32</v>
      </c>
      <c r="G7964">
        <v>124128.62</v>
      </c>
      <c r="H7964">
        <v>66825.2</v>
      </c>
      <c r="I7964">
        <v>8.17</v>
      </c>
      <c r="J7964">
        <v>307</v>
      </c>
      <c r="K7964" t="s">
        <v>19</v>
      </c>
      <c r="L7964" t="s">
        <v>75</v>
      </c>
      <c r="M7964" t="s">
        <v>306</v>
      </c>
      <c r="N7964">
        <v>3406.47</v>
      </c>
      <c r="O7964">
        <v>1719.61</v>
      </c>
    </row>
    <row r="7965" spans="1:15" x14ac:dyDescent="0.3">
      <c r="A7965">
        <v>7964</v>
      </c>
      <c r="B7965" t="s">
        <v>15</v>
      </c>
      <c r="C7965" t="s">
        <v>37</v>
      </c>
      <c r="D7965" t="s">
        <v>24</v>
      </c>
      <c r="E7965" t="s">
        <v>63</v>
      </c>
      <c r="F7965">
        <v>34194.42</v>
      </c>
      <c r="G7965">
        <v>442576.54</v>
      </c>
      <c r="H7965">
        <v>270766.73</v>
      </c>
      <c r="I7965">
        <v>15.84</v>
      </c>
      <c r="J7965">
        <v>523</v>
      </c>
      <c r="K7965" t="s">
        <v>25</v>
      </c>
      <c r="L7965" t="s">
        <v>30</v>
      </c>
      <c r="M7965" t="s">
        <v>190</v>
      </c>
      <c r="N7965">
        <v>4239.24</v>
      </c>
      <c r="O7965">
        <v>3255.47</v>
      </c>
    </row>
    <row r="7966" spans="1:15" x14ac:dyDescent="0.3">
      <c r="A7966">
        <v>7965</v>
      </c>
      <c r="B7966" t="s">
        <v>79</v>
      </c>
      <c r="C7966" t="s">
        <v>33</v>
      </c>
      <c r="D7966" t="s">
        <v>56</v>
      </c>
      <c r="E7966" t="s">
        <v>63</v>
      </c>
      <c r="F7966">
        <v>99884.28</v>
      </c>
      <c r="G7966">
        <v>343932.54</v>
      </c>
      <c r="H7966">
        <v>285983.25</v>
      </c>
      <c r="I7966">
        <v>9.89</v>
      </c>
      <c r="J7966">
        <v>626</v>
      </c>
      <c r="K7966" t="s">
        <v>25</v>
      </c>
      <c r="L7966" t="s">
        <v>46</v>
      </c>
      <c r="M7966" t="s">
        <v>274</v>
      </c>
      <c r="N7966">
        <v>10725.65</v>
      </c>
      <c r="O7966">
        <v>6287.67</v>
      </c>
    </row>
    <row r="7967" spans="1:15" x14ac:dyDescent="0.3">
      <c r="A7967">
        <v>7966</v>
      </c>
      <c r="B7967" t="s">
        <v>32</v>
      </c>
      <c r="C7967" t="s">
        <v>23</v>
      </c>
      <c r="D7967" t="s">
        <v>24</v>
      </c>
      <c r="E7967" t="s">
        <v>29</v>
      </c>
      <c r="F7967">
        <v>43029.94</v>
      </c>
      <c r="G7967">
        <v>480713.61</v>
      </c>
      <c r="H7967">
        <v>245078.68</v>
      </c>
      <c r="I7967">
        <v>9.6300000000000008</v>
      </c>
      <c r="J7967">
        <v>360</v>
      </c>
      <c r="K7967" t="s">
        <v>39</v>
      </c>
      <c r="L7967" t="s">
        <v>26</v>
      </c>
      <c r="M7967" t="s">
        <v>279</v>
      </c>
      <c r="N7967">
        <v>6331.11</v>
      </c>
      <c r="O7967">
        <v>5415.92</v>
      </c>
    </row>
    <row r="7968" spans="1:15" x14ac:dyDescent="0.3">
      <c r="A7968">
        <v>7967</v>
      </c>
      <c r="B7968" t="s">
        <v>15</v>
      </c>
      <c r="C7968" t="s">
        <v>58</v>
      </c>
      <c r="D7968" t="s">
        <v>56</v>
      </c>
      <c r="E7968" t="s">
        <v>38</v>
      </c>
      <c r="F7968">
        <v>31960.01</v>
      </c>
      <c r="G7968">
        <v>220878.89</v>
      </c>
      <c r="H7968">
        <v>366315.36</v>
      </c>
      <c r="I7968">
        <v>8.44</v>
      </c>
      <c r="J7968">
        <v>899</v>
      </c>
      <c r="K7968" t="s">
        <v>35</v>
      </c>
      <c r="L7968" t="s">
        <v>30</v>
      </c>
      <c r="M7968" t="s">
        <v>337</v>
      </c>
      <c r="N7968">
        <v>3229.29</v>
      </c>
      <c r="O7968">
        <v>2843.26</v>
      </c>
    </row>
    <row r="7969" spans="1:15" x14ac:dyDescent="0.3">
      <c r="A7969">
        <v>7968</v>
      </c>
      <c r="B7969" t="s">
        <v>79</v>
      </c>
      <c r="C7969" t="s">
        <v>37</v>
      </c>
      <c r="D7969" t="s">
        <v>34</v>
      </c>
      <c r="E7969" t="s">
        <v>54</v>
      </c>
      <c r="F7969">
        <v>17245.509999999998</v>
      </c>
      <c r="G7969">
        <v>104299.68</v>
      </c>
      <c r="H7969">
        <v>426453.66</v>
      </c>
      <c r="I7969">
        <v>17.04</v>
      </c>
      <c r="J7969">
        <v>408</v>
      </c>
      <c r="K7969" t="s">
        <v>45</v>
      </c>
      <c r="L7969" t="s">
        <v>75</v>
      </c>
      <c r="M7969" t="s">
        <v>399</v>
      </c>
      <c r="N7969">
        <v>2367.17</v>
      </c>
      <c r="O7969">
        <v>1214.55</v>
      </c>
    </row>
    <row r="7970" spans="1:15" x14ac:dyDescent="0.3">
      <c r="A7970">
        <v>7969</v>
      </c>
      <c r="B7970" t="s">
        <v>79</v>
      </c>
      <c r="C7970" t="s">
        <v>16</v>
      </c>
      <c r="D7970" t="s">
        <v>34</v>
      </c>
      <c r="E7970" t="s">
        <v>38</v>
      </c>
      <c r="F7970">
        <v>75588.59</v>
      </c>
      <c r="G7970">
        <v>394078.5</v>
      </c>
      <c r="H7970">
        <v>273345.77</v>
      </c>
      <c r="I7970">
        <v>13.4</v>
      </c>
      <c r="J7970">
        <v>889</v>
      </c>
      <c r="K7970" t="s">
        <v>35</v>
      </c>
      <c r="L7970" t="s">
        <v>30</v>
      </c>
      <c r="M7970" t="s">
        <v>216</v>
      </c>
      <c r="N7970">
        <v>5255.18</v>
      </c>
      <c r="O7970">
        <v>4558.88</v>
      </c>
    </row>
    <row r="7971" spans="1:15" x14ac:dyDescent="0.3">
      <c r="A7971">
        <v>7970</v>
      </c>
      <c r="B7971" t="s">
        <v>22</v>
      </c>
      <c r="C7971" t="s">
        <v>16</v>
      </c>
      <c r="D7971" t="s">
        <v>34</v>
      </c>
      <c r="E7971" t="s">
        <v>29</v>
      </c>
      <c r="F7971">
        <v>14600.57</v>
      </c>
      <c r="G7971">
        <v>335134.61</v>
      </c>
      <c r="H7971">
        <v>161864.69</v>
      </c>
      <c r="I7971">
        <v>5.04</v>
      </c>
      <c r="J7971">
        <v>884</v>
      </c>
      <c r="K7971" t="s">
        <v>39</v>
      </c>
      <c r="L7971" t="s">
        <v>46</v>
      </c>
      <c r="M7971" t="s">
        <v>237</v>
      </c>
      <c r="N7971">
        <v>1593.64</v>
      </c>
      <c r="O7971">
        <v>872.12</v>
      </c>
    </row>
    <row r="7972" spans="1:15" x14ac:dyDescent="0.3">
      <c r="A7972">
        <v>7971</v>
      </c>
      <c r="B7972" t="s">
        <v>43</v>
      </c>
      <c r="C7972" t="s">
        <v>37</v>
      </c>
      <c r="D7972" t="s">
        <v>28</v>
      </c>
      <c r="E7972" t="s">
        <v>63</v>
      </c>
      <c r="F7972">
        <v>82988.3</v>
      </c>
      <c r="G7972">
        <v>285334.46999999997</v>
      </c>
      <c r="H7972">
        <v>84807.24</v>
      </c>
      <c r="I7972">
        <v>7.5</v>
      </c>
      <c r="J7972">
        <v>522</v>
      </c>
      <c r="K7972" t="s">
        <v>25</v>
      </c>
      <c r="L7972" t="s">
        <v>20</v>
      </c>
      <c r="M7972" t="s">
        <v>119</v>
      </c>
      <c r="N7972">
        <v>8848.83</v>
      </c>
      <c r="O7972">
        <v>4582.54</v>
      </c>
    </row>
    <row r="7973" spans="1:15" x14ac:dyDescent="0.3">
      <c r="A7973">
        <v>7972</v>
      </c>
      <c r="B7973" t="s">
        <v>50</v>
      </c>
      <c r="C7973" t="s">
        <v>58</v>
      </c>
      <c r="D7973" t="s">
        <v>17</v>
      </c>
      <c r="E7973" t="s">
        <v>54</v>
      </c>
      <c r="F7973">
        <v>74633.27</v>
      </c>
      <c r="G7973">
        <v>274257.45</v>
      </c>
      <c r="H7973">
        <v>285138.11</v>
      </c>
      <c r="I7973">
        <v>12.27</v>
      </c>
      <c r="J7973">
        <v>390</v>
      </c>
      <c r="K7973" t="s">
        <v>25</v>
      </c>
      <c r="L7973" t="s">
        <v>46</v>
      </c>
      <c r="M7973" t="s">
        <v>357</v>
      </c>
      <c r="N7973">
        <v>7707.3</v>
      </c>
      <c r="O7973">
        <v>5018.03</v>
      </c>
    </row>
    <row r="7974" spans="1:15" x14ac:dyDescent="0.3">
      <c r="A7974">
        <v>7973</v>
      </c>
      <c r="B7974" t="s">
        <v>15</v>
      </c>
      <c r="C7974" t="s">
        <v>33</v>
      </c>
      <c r="D7974" t="s">
        <v>24</v>
      </c>
      <c r="E7974" t="s">
        <v>29</v>
      </c>
      <c r="F7974">
        <v>8345.25</v>
      </c>
      <c r="G7974">
        <v>144298.13</v>
      </c>
      <c r="H7974">
        <v>382466.51</v>
      </c>
      <c r="I7974">
        <v>12.47</v>
      </c>
      <c r="J7974">
        <v>642</v>
      </c>
      <c r="K7974" t="s">
        <v>19</v>
      </c>
      <c r="L7974" t="s">
        <v>30</v>
      </c>
      <c r="M7974" t="s">
        <v>242</v>
      </c>
      <c r="N7974">
        <v>671.69</v>
      </c>
      <c r="O7974">
        <v>464.98</v>
      </c>
    </row>
    <row r="7975" spans="1:15" x14ac:dyDescent="0.3">
      <c r="A7975">
        <v>7974</v>
      </c>
      <c r="B7975" t="s">
        <v>22</v>
      </c>
      <c r="C7975" t="s">
        <v>58</v>
      </c>
      <c r="D7975" t="s">
        <v>24</v>
      </c>
      <c r="E7975" t="s">
        <v>54</v>
      </c>
      <c r="F7975">
        <v>25588.68</v>
      </c>
      <c r="G7975">
        <v>365468.9</v>
      </c>
      <c r="H7975">
        <v>288884.44</v>
      </c>
      <c r="I7975">
        <v>5.81</v>
      </c>
      <c r="J7975">
        <v>513</v>
      </c>
      <c r="K7975" t="s">
        <v>45</v>
      </c>
      <c r="L7975" t="s">
        <v>30</v>
      </c>
      <c r="M7975" t="s">
        <v>61</v>
      </c>
      <c r="N7975">
        <v>2183.9899999999998</v>
      </c>
      <c r="O7975">
        <v>1843.48</v>
      </c>
    </row>
    <row r="7976" spans="1:15" x14ac:dyDescent="0.3">
      <c r="A7976">
        <v>7975</v>
      </c>
      <c r="B7976" t="s">
        <v>50</v>
      </c>
      <c r="C7976" t="s">
        <v>58</v>
      </c>
      <c r="D7976" t="s">
        <v>56</v>
      </c>
      <c r="E7976" t="s">
        <v>29</v>
      </c>
      <c r="F7976">
        <v>77828.92</v>
      </c>
      <c r="G7976">
        <v>485101.45</v>
      </c>
      <c r="H7976">
        <v>161009.15</v>
      </c>
      <c r="I7976">
        <v>13.2</v>
      </c>
      <c r="J7976">
        <v>893</v>
      </c>
      <c r="K7976" t="s">
        <v>45</v>
      </c>
      <c r="L7976" t="s">
        <v>30</v>
      </c>
      <c r="M7976" t="s">
        <v>88</v>
      </c>
      <c r="N7976">
        <v>9834.86</v>
      </c>
      <c r="O7976">
        <v>5777.77</v>
      </c>
    </row>
    <row r="7977" spans="1:15" x14ac:dyDescent="0.3">
      <c r="A7977">
        <v>7976</v>
      </c>
      <c r="B7977" t="s">
        <v>79</v>
      </c>
      <c r="C7977" t="s">
        <v>23</v>
      </c>
      <c r="D7977" t="s">
        <v>17</v>
      </c>
      <c r="E7977" t="s">
        <v>63</v>
      </c>
      <c r="F7977">
        <v>83322.98</v>
      </c>
      <c r="G7977">
        <v>470357.87</v>
      </c>
      <c r="H7977">
        <v>132380.15</v>
      </c>
      <c r="I7977">
        <v>8.57</v>
      </c>
      <c r="J7977">
        <v>626</v>
      </c>
      <c r="K7977" t="s">
        <v>25</v>
      </c>
      <c r="L7977" t="s">
        <v>26</v>
      </c>
      <c r="M7977" t="s">
        <v>251</v>
      </c>
      <c r="N7977">
        <v>5190.29</v>
      </c>
      <c r="O7977">
        <v>3763.77</v>
      </c>
    </row>
    <row r="7978" spans="1:15" x14ac:dyDescent="0.3">
      <c r="A7978">
        <v>7977</v>
      </c>
      <c r="B7978" t="s">
        <v>43</v>
      </c>
      <c r="C7978" t="s">
        <v>33</v>
      </c>
      <c r="D7978" t="s">
        <v>34</v>
      </c>
      <c r="E7978" t="s">
        <v>54</v>
      </c>
      <c r="F7978">
        <v>70648.820000000007</v>
      </c>
      <c r="G7978">
        <v>171692.42</v>
      </c>
      <c r="H7978">
        <v>326910.78999999998</v>
      </c>
      <c r="I7978">
        <v>17.579999999999998</v>
      </c>
      <c r="J7978">
        <v>872</v>
      </c>
      <c r="K7978" t="s">
        <v>25</v>
      </c>
      <c r="L7978" t="s">
        <v>26</v>
      </c>
      <c r="M7978" t="s">
        <v>119</v>
      </c>
      <c r="N7978">
        <v>8881.4599999999991</v>
      </c>
      <c r="O7978">
        <v>7935.17</v>
      </c>
    </row>
    <row r="7979" spans="1:15" x14ac:dyDescent="0.3">
      <c r="A7979">
        <v>7978</v>
      </c>
      <c r="B7979" t="s">
        <v>52</v>
      </c>
      <c r="C7979" t="s">
        <v>16</v>
      </c>
      <c r="D7979" t="s">
        <v>56</v>
      </c>
      <c r="E7979" t="s">
        <v>54</v>
      </c>
      <c r="F7979">
        <v>46457.760000000002</v>
      </c>
      <c r="G7979">
        <v>345673.92</v>
      </c>
      <c r="H7979">
        <v>432328.46</v>
      </c>
      <c r="I7979">
        <v>17.3</v>
      </c>
      <c r="J7979">
        <v>716</v>
      </c>
      <c r="K7979" t="s">
        <v>39</v>
      </c>
      <c r="L7979" t="s">
        <v>75</v>
      </c>
      <c r="M7979" t="s">
        <v>107</v>
      </c>
      <c r="N7979">
        <v>3464.89</v>
      </c>
      <c r="O7979">
        <v>1791.05</v>
      </c>
    </row>
    <row r="7980" spans="1:15" x14ac:dyDescent="0.3">
      <c r="A7980">
        <v>7979</v>
      </c>
      <c r="B7980" t="s">
        <v>52</v>
      </c>
      <c r="C7980" t="s">
        <v>37</v>
      </c>
      <c r="D7980" t="s">
        <v>34</v>
      </c>
      <c r="E7980" t="s">
        <v>38</v>
      </c>
      <c r="F7980">
        <v>93411.38</v>
      </c>
      <c r="G7980">
        <v>490324.67</v>
      </c>
      <c r="H7980">
        <v>85428.67</v>
      </c>
      <c r="I7980">
        <v>13.63</v>
      </c>
      <c r="J7980">
        <v>318</v>
      </c>
      <c r="K7980" t="s">
        <v>39</v>
      </c>
      <c r="L7980" t="s">
        <v>30</v>
      </c>
      <c r="M7980" t="s">
        <v>215</v>
      </c>
      <c r="N7980">
        <v>6748.57</v>
      </c>
      <c r="O7980">
        <v>5062.79</v>
      </c>
    </row>
    <row r="7981" spans="1:15" x14ac:dyDescent="0.3">
      <c r="A7981">
        <v>7980</v>
      </c>
      <c r="B7981" t="s">
        <v>50</v>
      </c>
      <c r="C7981" t="s">
        <v>23</v>
      </c>
      <c r="D7981" t="s">
        <v>28</v>
      </c>
      <c r="E7981" t="s">
        <v>54</v>
      </c>
      <c r="F7981">
        <v>25550.74</v>
      </c>
      <c r="G7981">
        <v>6967.13</v>
      </c>
      <c r="H7981">
        <v>387441.62</v>
      </c>
      <c r="I7981">
        <v>8.8699999999999992</v>
      </c>
      <c r="J7981">
        <v>608</v>
      </c>
      <c r="K7981" t="s">
        <v>39</v>
      </c>
      <c r="L7981" t="s">
        <v>75</v>
      </c>
      <c r="M7981" t="s">
        <v>406</v>
      </c>
      <c r="N7981">
        <v>2975.9</v>
      </c>
      <c r="O7981">
        <v>2374.12</v>
      </c>
    </row>
    <row r="7982" spans="1:15" x14ac:dyDescent="0.3">
      <c r="A7982">
        <v>7981</v>
      </c>
      <c r="B7982" t="s">
        <v>22</v>
      </c>
      <c r="C7982" t="s">
        <v>23</v>
      </c>
      <c r="D7982" t="s">
        <v>24</v>
      </c>
      <c r="E7982" t="s">
        <v>54</v>
      </c>
      <c r="F7982">
        <v>91156.88</v>
      </c>
      <c r="G7982">
        <v>303720.75</v>
      </c>
      <c r="H7982">
        <v>3597.78</v>
      </c>
      <c r="I7982">
        <v>8.2200000000000006</v>
      </c>
      <c r="J7982">
        <v>764</v>
      </c>
      <c r="K7982" t="s">
        <v>45</v>
      </c>
      <c r="L7982" t="s">
        <v>30</v>
      </c>
      <c r="M7982" t="s">
        <v>252</v>
      </c>
      <c r="N7982">
        <v>10082.34</v>
      </c>
      <c r="O7982">
        <v>8482.35</v>
      </c>
    </row>
    <row r="7983" spans="1:15" x14ac:dyDescent="0.3">
      <c r="A7983">
        <v>7982</v>
      </c>
      <c r="B7983" t="s">
        <v>50</v>
      </c>
      <c r="C7983" t="s">
        <v>16</v>
      </c>
      <c r="D7983" t="s">
        <v>17</v>
      </c>
      <c r="E7983" t="s">
        <v>54</v>
      </c>
      <c r="F7983">
        <v>67324.429999999993</v>
      </c>
      <c r="G7983">
        <v>46575.37</v>
      </c>
      <c r="H7983">
        <v>193505.43</v>
      </c>
      <c r="I7983">
        <v>17.02</v>
      </c>
      <c r="J7983">
        <v>791</v>
      </c>
      <c r="K7983" t="s">
        <v>19</v>
      </c>
      <c r="L7983" t="s">
        <v>30</v>
      </c>
      <c r="M7983" t="s">
        <v>389</v>
      </c>
      <c r="N7983">
        <v>7611.55</v>
      </c>
      <c r="O7983">
        <v>6591.88</v>
      </c>
    </row>
    <row r="7984" spans="1:15" x14ac:dyDescent="0.3">
      <c r="A7984">
        <v>7983</v>
      </c>
      <c r="B7984" t="s">
        <v>85</v>
      </c>
      <c r="C7984" t="s">
        <v>23</v>
      </c>
      <c r="D7984" t="s">
        <v>28</v>
      </c>
      <c r="E7984" t="s">
        <v>54</v>
      </c>
      <c r="F7984">
        <v>2774.16</v>
      </c>
      <c r="G7984">
        <v>366797.78</v>
      </c>
      <c r="H7984">
        <v>76649.259999999995</v>
      </c>
      <c r="I7984">
        <v>11.05</v>
      </c>
      <c r="J7984">
        <v>410</v>
      </c>
      <c r="K7984" t="s">
        <v>19</v>
      </c>
      <c r="L7984" t="s">
        <v>75</v>
      </c>
      <c r="M7984" t="s">
        <v>285</v>
      </c>
      <c r="N7984">
        <v>181.28</v>
      </c>
      <c r="O7984">
        <v>98.13</v>
      </c>
    </row>
    <row r="7985" spans="1:15" x14ac:dyDescent="0.3">
      <c r="A7985">
        <v>7984</v>
      </c>
      <c r="B7985" t="s">
        <v>50</v>
      </c>
      <c r="C7985" t="s">
        <v>37</v>
      </c>
      <c r="D7985" t="s">
        <v>56</v>
      </c>
      <c r="E7985" t="s">
        <v>38</v>
      </c>
      <c r="F7985">
        <v>35658.75</v>
      </c>
      <c r="G7985">
        <v>339051.63</v>
      </c>
      <c r="H7985">
        <v>425578.89</v>
      </c>
      <c r="I7985">
        <v>15.69</v>
      </c>
      <c r="J7985">
        <v>378</v>
      </c>
      <c r="K7985" t="s">
        <v>39</v>
      </c>
      <c r="L7985" t="s">
        <v>20</v>
      </c>
      <c r="M7985" t="s">
        <v>94</v>
      </c>
      <c r="N7985">
        <v>2486.37</v>
      </c>
      <c r="O7985">
        <v>1964.3</v>
      </c>
    </row>
    <row r="7986" spans="1:15" x14ac:dyDescent="0.3">
      <c r="A7986">
        <v>7985</v>
      </c>
      <c r="B7986" t="s">
        <v>79</v>
      </c>
      <c r="C7986" t="s">
        <v>37</v>
      </c>
      <c r="D7986" t="s">
        <v>28</v>
      </c>
      <c r="E7986" t="s">
        <v>38</v>
      </c>
      <c r="F7986">
        <v>13521.09</v>
      </c>
      <c r="G7986">
        <v>352855.1</v>
      </c>
      <c r="H7986">
        <v>113441.77</v>
      </c>
      <c r="I7986">
        <v>15.02</v>
      </c>
      <c r="J7986">
        <v>740</v>
      </c>
      <c r="K7986" t="s">
        <v>35</v>
      </c>
      <c r="L7986" t="s">
        <v>26</v>
      </c>
      <c r="M7986" t="s">
        <v>220</v>
      </c>
      <c r="N7986">
        <v>1106.72</v>
      </c>
      <c r="O7986">
        <v>692.55</v>
      </c>
    </row>
    <row r="7987" spans="1:15" x14ac:dyDescent="0.3">
      <c r="A7987">
        <v>7986</v>
      </c>
      <c r="B7987" t="s">
        <v>50</v>
      </c>
      <c r="C7987" t="s">
        <v>33</v>
      </c>
      <c r="D7987" t="s">
        <v>28</v>
      </c>
      <c r="E7987" t="s">
        <v>38</v>
      </c>
      <c r="F7987">
        <v>69707.850000000006</v>
      </c>
      <c r="G7987">
        <v>414081.64</v>
      </c>
      <c r="H7987">
        <v>132082.01999999999</v>
      </c>
      <c r="I7987">
        <v>12.92</v>
      </c>
      <c r="J7987">
        <v>671</v>
      </c>
      <c r="K7987" t="s">
        <v>35</v>
      </c>
      <c r="L7987" t="s">
        <v>75</v>
      </c>
      <c r="M7987" t="s">
        <v>394</v>
      </c>
      <c r="N7987">
        <v>7356.82</v>
      </c>
      <c r="O7987">
        <v>6306.03</v>
      </c>
    </row>
    <row r="7988" spans="1:15" x14ac:dyDescent="0.3">
      <c r="A7988">
        <v>7987</v>
      </c>
      <c r="B7988" t="s">
        <v>48</v>
      </c>
      <c r="C7988" t="s">
        <v>58</v>
      </c>
      <c r="D7988" t="s">
        <v>28</v>
      </c>
      <c r="E7988" t="s">
        <v>29</v>
      </c>
      <c r="F7988">
        <v>80716.31</v>
      </c>
      <c r="G7988">
        <v>392639.32</v>
      </c>
      <c r="H7988">
        <v>88789.5</v>
      </c>
      <c r="I7988">
        <v>11.09</v>
      </c>
      <c r="J7988">
        <v>689</v>
      </c>
      <c r="K7988" t="s">
        <v>25</v>
      </c>
      <c r="L7988" t="s">
        <v>30</v>
      </c>
      <c r="M7988" t="s">
        <v>355</v>
      </c>
      <c r="N7988">
        <v>4893.67</v>
      </c>
      <c r="O7988">
        <v>2732.31</v>
      </c>
    </row>
    <row r="7989" spans="1:15" x14ac:dyDescent="0.3">
      <c r="A7989">
        <v>7988</v>
      </c>
      <c r="B7989" t="s">
        <v>32</v>
      </c>
      <c r="C7989" t="s">
        <v>58</v>
      </c>
      <c r="D7989" t="s">
        <v>24</v>
      </c>
      <c r="E7989" t="s">
        <v>54</v>
      </c>
      <c r="F7989">
        <v>21320.79</v>
      </c>
      <c r="G7989">
        <v>453538.97</v>
      </c>
      <c r="H7989">
        <v>211412.94</v>
      </c>
      <c r="I7989">
        <v>5.52</v>
      </c>
      <c r="J7989">
        <v>349</v>
      </c>
      <c r="K7989" t="s">
        <v>35</v>
      </c>
      <c r="L7989" t="s">
        <v>20</v>
      </c>
      <c r="M7989" t="s">
        <v>294</v>
      </c>
      <c r="N7989">
        <v>2170.0300000000002</v>
      </c>
      <c r="O7989">
        <v>1449.88</v>
      </c>
    </row>
    <row r="7990" spans="1:15" x14ac:dyDescent="0.3">
      <c r="A7990">
        <v>7989</v>
      </c>
      <c r="B7990" t="s">
        <v>48</v>
      </c>
      <c r="C7990" t="s">
        <v>37</v>
      </c>
      <c r="D7990" t="s">
        <v>34</v>
      </c>
      <c r="E7990" t="s">
        <v>63</v>
      </c>
      <c r="F7990">
        <v>16937.740000000002</v>
      </c>
      <c r="G7990">
        <v>333822.51</v>
      </c>
      <c r="H7990">
        <v>318198.33</v>
      </c>
      <c r="I7990">
        <v>9.94</v>
      </c>
      <c r="J7990">
        <v>585</v>
      </c>
      <c r="K7990" t="s">
        <v>45</v>
      </c>
      <c r="L7990" t="s">
        <v>46</v>
      </c>
      <c r="M7990" t="s">
        <v>388</v>
      </c>
      <c r="N7990">
        <v>1384.18</v>
      </c>
      <c r="O7990">
        <v>1047.51</v>
      </c>
    </row>
    <row r="7991" spans="1:15" x14ac:dyDescent="0.3">
      <c r="A7991">
        <v>7990</v>
      </c>
      <c r="B7991" t="s">
        <v>41</v>
      </c>
      <c r="C7991" t="s">
        <v>58</v>
      </c>
      <c r="D7991" t="s">
        <v>28</v>
      </c>
      <c r="E7991" t="s">
        <v>63</v>
      </c>
      <c r="F7991">
        <v>66199.73</v>
      </c>
      <c r="G7991">
        <v>162887.88</v>
      </c>
      <c r="H7991">
        <v>24829.43</v>
      </c>
      <c r="I7991">
        <v>5.1100000000000003</v>
      </c>
      <c r="J7991">
        <v>342</v>
      </c>
      <c r="K7991" t="s">
        <v>19</v>
      </c>
      <c r="L7991" t="s">
        <v>26</v>
      </c>
      <c r="M7991" t="s">
        <v>110</v>
      </c>
      <c r="N7991">
        <v>3631.1</v>
      </c>
      <c r="O7991">
        <v>2636.6</v>
      </c>
    </row>
    <row r="7992" spans="1:15" x14ac:dyDescent="0.3">
      <c r="A7992">
        <v>7991</v>
      </c>
      <c r="B7992" t="s">
        <v>79</v>
      </c>
      <c r="C7992" t="s">
        <v>37</v>
      </c>
      <c r="D7992" t="s">
        <v>34</v>
      </c>
      <c r="E7992" t="s">
        <v>38</v>
      </c>
      <c r="F7992">
        <v>66621.91</v>
      </c>
      <c r="G7992">
        <v>477568.91</v>
      </c>
      <c r="H7992">
        <v>172679.88</v>
      </c>
      <c r="I7992">
        <v>12.61</v>
      </c>
      <c r="J7992">
        <v>732</v>
      </c>
      <c r="K7992" t="s">
        <v>45</v>
      </c>
      <c r="L7992" t="s">
        <v>20</v>
      </c>
      <c r="M7992" t="s">
        <v>314</v>
      </c>
      <c r="N7992">
        <v>6282.24</v>
      </c>
      <c r="O7992">
        <v>5358.65</v>
      </c>
    </row>
    <row r="7993" spans="1:15" x14ac:dyDescent="0.3">
      <c r="A7993">
        <v>7992</v>
      </c>
      <c r="B7993" t="s">
        <v>41</v>
      </c>
      <c r="C7993" t="s">
        <v>58</v>
      </c>
      <c r="D7993" t="s">
        <v>28</v>
      </c>
      <c r="E7993" t="s">
        <v>63</v>
      </c>
      <c r="F7993">
        <v>67730.47</v>
      </c>
      <c r="G7993">
        <v>196938</v>
      </c>
      <c r="H7993">
        <v>77432.78</v>
      </c>
      <c r="I7993">
        <v>7.53</v>
      </c>
      <c r="J7993">
        <v>403</v>
      </c>
      <c r="K7993" t="s">
        <v>39</v>
      </c>
      <c r="L7993" t="s">
        <v>30</v>
      </c>
      <c r="M7993" t="s">
        <v>146</v>
      </c>
      <c r="N7993">
        <v>3687.89</v>
      </c>
      <c r="O7993">
        <v>2414.0700000000002</v>
      </c>
    </row>
    <row r="7994" spans="1:15" x14ac:dyDescent="0.3">
      <c r="A7994">
        <v>7993</v>
      </c>
      <c r="B7994" t="s">
        <v>48</v>
      </c>
      <c r="C7994" t="s">
        <v>33</v>
      </c>
      <c r="D7994" t="s">
        <v>56</v>
      </c>
      <c r="E7994" t="s">
        <v>63</v>
      </c>
      <c r="F7994">
        <v>38680.410000000003</v>
      </c>
      <c r="G7994">
        <v>190695.27</v>
      </c>
      <c r="H7994">
        <v>364502.28</v>
      </c>
      <c r="I7994">
        <v>15.09</v>
      </c>
      <c r="J7994">
        <v>778</v>
      </c>
      <c r="K7994" t="s">
        <v>25</v>
      </c>
      <c r="L7994" t="s">
        <v>46</v>
      </c>
      <c r="M7994" t="s">
        <v>112</v>
      </c>
      <c r="N7994">
        <v>4175.68</v>
      </c>
      <c r="O7994">
        <v>3312.77</v>
      </c>
    </row>
    <row r="7995" spans="1:15" x14ac:dyDescent="0.3">
      <c r="A7995">
        <v>7994</v>
      </c>
      <c r="B7995" t="s">
        <v>15</v>
      </c>
      <c r="C7995" t="s">
        <v>23</v>
      </c>
      <c r="D7995" t="s">
        <v>28</v>
      </c>
      <c r="E7995" t="s">
        <v>54</v>
      </c>
      <c r="F7995">
        <v>31660.75</v>
      </c>
      <c r="G7995">
        <v>484051.59</v>
      </c>
      <c r="H7995">
        <v>144932.04999999999</v>
      </c>
      <c r="I7995">
        <v>13.27</v>
      </c>
      <c r="J7995">
        <v>316</v>
      </c>
      <c r="K7995" t="s">
        <v>19</v>
      </c>
      <c r="L7995" t="s">
        <v>46</v>
      </c>
      <c r="M7995" t="s">
        <v>330</v>
      </c>
      <c r="N7995">
        <v>3395.48</v>
      </c>
      <c r="O7995">
        <v>2554.11</v>
      </c>
    </row>
    <row r="7996" spans="1:15" x14ac:dyDescent="0.3">
      <c r="A7996">
        <v>7995</v>
      </c>
      <c r="B7996" t="s">
        <v>52</v>
      </c>
      <c r="C7996" t="s">
        <v>16</v>
      </c>
      <c r="D7996" t="s">
        <v>56</v>
      </c>
      <c r="E7996" t="s">
        <v>38</v>
      </c>
      <c r="F7996">
        <v>57052.13</v>
      </c>
      <c r="G7996">
        <v>304509.71999999997</v>
      </c>
      <c r="H7996">
        <v>95511.06</v>
      </c>
      <c r="I7996">
        <v>6.72</v>
      </c>
      <c r="J7996">
        <v>640</v>
      </c>
      <c r="K7996" t="s">
        <v>19</v>
      </c>
      <c r="L7996" t="s">
        <v>20</v>
      </c>
      <c r="M7996" t="s">
        <v>195</v>
      </c>
      <c r="N7996">
        <v>8131.47</v>
      </c>
      <c r="O7996">
        <v>4696.92</v>
      </c>
    </row>
    <row r="7997" spans="1:15" x14ac:dyDescent="0.3">
      <c r="A7997">
        <v>7996</v>
      </c>
      <c r="B7997" t="s">
        <v>22</v>
      </c>
      <c r="C7997" t="s">
        <v>37</v>
      </c>
      <c r="D7997" t="s">
        <v>34</v>
      </c>
      <c r="E7997" t="s">
        <v>63</v>
      </c>
      <c r="F7997">
        <v>34069.74</v>
      </c>
      <c r="G7997">
        <v>467442.19</v>
      </c>
      <c r="H7997">
        <v>488663.5</v>
      </c>
      <c r="I7997">
        <v>11.8</v>
      </c>
      <c r="J7997">
        <v>537</v>
      </c>
      <c r="K7997" t="s">
        <v>19</v>
      </c>
      <c r="L7997" t="s">
        <v>46</v>
      </c>
      <c r="M7997" t="s">
        <v>293</v>
      </c>
      <c r="N7997">
        <v>4116.6499999999996</v>
      </c>
      <c r="O7997">
        <v>2947.93</v>
      </c>
    </row>
    <row r="7998" spans="1:15" x14ac:dyDescent="0.3">
      <c r="A7998">
        <v>7997</v>
      </c>
      <c r="B7998" t="s">
        <v>52</v>
      </c>
      <c r="C7998" t="s">
        <v>37</v>
      </c>
      <c r="D7998" t="s">
        <v>17</v>
      </c>
      <c r="E7998" t="s">
        <v>18</v>
      </c>
      <c r="F7998">
        <v>26592.73</v>
      </c>
      <c r="G7998">
        <v>151465.98000000001</v>
      </c>
      <c r="H7998">
        <v>93220.13</v>
      </c>
      <c r="I7998">
        <v>6.9</v>
      </c>
      <c r="J7998">
        <v>394</v>
      </c>
      <c r="K7998" t="s">
        <v>35</v>
      </c>
      <c r="L7998" t="s">
        <v>46</v>
      </c>
      <c r="M7998" t="s">
        <v>254</v>
      </c>
      <c r="N7998">
        <v>2081.2800000000002</v>
      </c>
      <c r="O7998">
        <v>1468.19</v>
      </c>
    </row>
    <row r="7999" spans="1:15" x14ac:dyDescent="0.3">
      <c r="A7999">
        <v>7998</v>
      </c>
      <c r="B7999" t="s">
        <v>43</v>
      </c>
      <c r="C7999" t="s">
        <v>23</v>
      </c>
      <c r="D7999" t="s">
        <v>24</v>
      </c>
      <c r="E7999" t="s">
        <v>29</v>
      </c>
      <c r="F7999">
        <v>6040.48</v>
      </c>
      <c r="G7999">
        <v>273650.21000000002</v>
      </c>
      <c r="H7999">
        <v>286294.24</v>
      </c>
      <c r="I7999">
        <v>8.26</v>
      </c>
      <c r="J7999">
        <v>656</v>
      </c>
      <c r="K7999" t="s">
        <v>25</v>
      </c>
      <c r="L7999" t="s">
        <v>46</v>
      </c>
      <c r="M7999" t="s">
        <v>241</v>
      </c>
      <c r="N7999">
        <v>368.49</v>
      </c>
      <c r="O7999">
        <v>269.17</v>
      </c>
    </row>
    <row r="8000" spans="1:15" x14ac:dyDescent="0.3">
      <c r="A8000">
        <v>7999</v>
      </c>
      <c r="B8000" t="s">
        <v>41</v>
      </c>
      <c r="C8000" t="s">
        <v>23</v>
      </c>
      <c r="D8000" t="s">
        <v>17</v>
      </c>
      <c r="E8000" t="s">
        <v>29</v>
      </c>
      <c r="F8000">
        <v>75931.39</v>
      </c>
      <c r="G8000">
        <v>461517.7</v>
      </c>
      <c r="H8000">
        <v>132816.01999999999</v>
      </c>
      <c r="I8000">
        <v>7.76</v>
      </c>
      <c r="J8000">
        <v>669</v>
      </c>
      <c r="K8000" t="s">
        <v>35</v>
      </c>
      <c r="L8000" t="s">
        <v>30</v>
      </c>
      <c r="M8000" t="s">
        <v>265</v>
      </c>
      <c r="N8000">
        <v>9380.2199999999993</v>
      </c>
      <c r="O8000">
        <v>7924.98</v>
      </c>
    </row>
    <row r="8001" spans="1:15" x14ac:dyDescent="0.3">
      <c r="A8001">
        <v>8000</v>
      </c>
      <c r="B8001" t="s">
        <v>15</v>
      </c>
      <c r="C8001" t="s">
        <v>37</v>
      </c>
      <c r="D8001" t="s">
        <v>56</v>
      </c>
      <c r="E8001" t="s">
        <v>18</v>
      </c>
      <c r="F8001">
        <v>10362.23</v>
      </c>
      <c r="G8001">
        <v>262152.93</v>
      </c>
      <c r="H8001">
        <v>67089.7</v>
      </c>
      <c r="I8001">
        <v>7.17</v>
      </c>
      <c r="J8001">
        <v>896</v>
      </c>
      <c r="K8001" t="s">
        <v>45</v>
      </c>
      <c r="L8001" t="s">
        <v>46</v>
      </c>
      <c r="M8001" t="s">
        <v>98</v>
      </c>
      <c r="N8001">
        <v>1376.24</v>
      </c>
      <c r="O8001">
        <v>726.33</v>
      </c>
    </row>
    <row r="8002" spans="1:15" x14ac:dyDescent="0.3">
      <c r="A8002">
        <v>8001</v>
      </c>
      <c r="B8002" t="s">
        <v>79</v>
      </c>
      <c r="C8002" t="s">
        <v>16</v>
      </c>
      <c r="D8002" t="s">
        <v>28</v>
      </c>
      <c r="E8002" t="s">
        <v>38</v>
      </c>
      <c r="F8002">
        <v>96494.6</v>
      </c>
      <c r="G8002">
        <v>86183.88</v>
      </c>
      <c r="H8002">
        <v>199069</v>
      </c>
      <c r="I8002">
        <v>7.93</v>
      </c>
      <c r="J8002">
        <v>466</v>
      </c>
      <c r="K8002" t="s">
        <v>45</v>
      </c>
      <c r="L8002" t="s">
        <v>26</v>
      </c>
      <c r="M8002" t="s">
        <v>404</v>
      </c>
      <c r="N8002">
        <v>8826.5499999999993</v>
      </c>
      <c r="O8002">
        <v>5562.94</v>
      </c>
    </row>
    <row r="8003" spans="1:15" x14ac:dyDescent="0.3">
      <c r="A8003">
        <v>8002</v>
      </c>
      <c r="B8003" t="s">
        <v>48</v>
      </c>
      <c r="C8003" t="s">
        <v>16</v>
      </c>
      <c r="D8003" t="s">
        <v>34</v>
      </c>
      <c r="E8003" t="s">
        <v>63</v>
      </c>
      <c r="F8003">
        <v>50808.36</v>
      </c>
      <c r="G8003">
        <v>327974</v>
      </c>
      <c r="H8003">
        <v>400309.04</v>
      </c>
      <c r="I8003">
        <v>9.23</v>
      </c>
      <c r="J8003">
        <v>453</v>
      </c>
      <c r="K8003" t="s">
        <v>25</v>
      </c>
      <c r="L8003" t="s">
        <v>46</v>
      </c>
      <c r="M8003" t="s">
        <v>121</v>
      </c>
      <c r="N8003">
        <v>7485.31</v>
      </c>
      <c r="O8003">
        <v>4458.4799999999996</v>
      </c>
    </row>
    <row r="8004" spans="1:15" x14ac:dyDescent="0.3">
      <c r="A8004">
        <v>8003</v>
      </c>
      <c r="B8004" t="s">
        <v>85</v>
      </c>
      <c r="C8004" t="s">
        <v>23</v>
      </c>
      <c r="D8004" t="s">
        <v>34</v>
      </c>
      <c r="E8004" t="s">
        <v>38</v>
      </c>
      <c r="F8004">
        <v>82737.36</v>
      </c>
      <c r="G8004">
        <v>147757.70000000001</v>
      </c>
      <c r="H8004">
        <v>35599.78</v>
      </c>
      <c r="I8004">
        <v>5.64</v>
      </c>
      <c r="J8004">
        <v>703</v>
      </c>
      <c r="K8004" t="s">
        <v>35</v>
      </c>
      <c r="L8004" t="s">
        <v>20</v>
      </c>
      <c r="M8004" t="s">
        <v>413</v>
      </c>
      <c r="N8004">
        <v>10486.03</v>
      </c>
      <c r="O8004">
        <v>7331.56</v>
      </c>
    </row>
    <row r="8005" spans="1:15" x14ac:dyDescent="0.3">
      <c r="A8005">
        <v>8004</v>
      </c>
      <c r="B8005" t="s">
        <v>32</v>
      </c>
      <c r="C8005" t="s">
        <v>16</v>
      </c>
      <c r="D8005" t="s">
        <v>34</v>
      </c>
      <c r="E8005" t="s">
        <v>29</v>
      </c>
      <c r="F8005">
        <v>60258.59</v>
      </c>
      <c r="G8005">
        <v>304175.49</v>
      </c>
      <c r="H8005">
        <v>305288.14</v>
      </c>
      <c r="I8005">
        <v>5.81</v>
      </c>
      <c r="J8005">
        <v>641</v>
      </c>
      <c r="K8005" t="s">
        <v>35</v>
      </c>
      <c r="L8005" t="s">
        <v>26</v>
      </c>
      <c r="M8005" t="s">
        <v>294</v>
      </c>
      <c r="N8005">
        <v>6705.79</v>
      </c>
      <c r="O8005">
        <v>4930.75</v>
      </c>
    </row>
    <row r="8006" spans="1:15" x14ac:dyDescent="0.3">
      <c r="A8006">
        <v>8005</v>
      </c>
      <c r="B8006" t="s">
        <v>43</v>
      </c>
      <c r="C8006" t="s">
        <v>58</v>
      </c>
      <c r="D8006" t="s">
        <v>28</v>
      </c>
      <c r="E8006" t="s">
        <v>63</v>
      </c>
      <c r="F8006">
        <v>63318.68</v>
      </c>
      <c r="G8006">
        <v>213888.15</v>
      </c>
      <c r="H8006">
        <v>223325.01</v>
      </c>
      <c r="I8006">
        <v>13.05</v>
      </c>
      <c r="J8006">
        <v>314</v>
      </c>
      <c r="K8006" t="s">
        <v>19</v>
      </c>
      <c r="L8006" t="s">
        <v>75</v>
      </c>
      <c r="M8006" t="s">
        <v>370</v>
      </c>
      <c r="N8006">
        <v>4948.6000000000004</v>
      </c>
      <c r="O8006">
        <v>2842.09</v>
      </c>
    </row>
    <row r="8007" spans="1:15" x14ac:dyDescent="0.3">
      <c r="A8007">
        <v>8006</v>
      </c>
      <c r="B8007" t="s">
        <v>50</v>
      </c>
      <c r="C8007" t="s">
        <v>58</v>
      </c>
      <c r="D8007" t="s">
        <v>24</v>
      </c>
      <c r="E8007" t="s">
        <v>38</v>
      </c>
      <c r="F8007">
        <v>94701.69</v>
      </c>
      <c r="G8007">
        <v>180333.45</v>
      </c>
      <c r="H8007">
        <v>116614.48</v>
      </c>
      <c r="I8007">
        <v>12.24</v>
      </c>
      <c r="J8007">
        <v>401</v>
      </c>
      <c r="K8007" t="s">
        <v>35</v>
      </c>
      <c r="L8007" t="s">
        <v>26</v>
      </c>
      <c r="M8007" t="s">
        <v>329</v>
      </c>
      <c r="N8007">
        <v>11584.24</v>
      </c>
      <c r="O8007">
        <v>9575.24</v>
      </c>
    </row>
    <row r="8008" spans="1:15" x14ac:dyDescent="0.3">
      <c r="A8008">
        <v>8007</v>
      </c>
      <c r="B8008" t="s">
        <v>15</v>
      </c>
      <c r="C8008" t="s">
        <v>58</v>
      </c>
      <c r="D8008" t="s">
        <v>34</v>
      </c>
      <c r="E8008" t="s">
        <v>63</v>
      </c>
      <c r="F8008">
        <v>77285.88</v>
      </c>
      <c r="G8008">
        <v>11104.09</v>
      </c>
      <c r="H8008">
        <v>201411.76</v>
      </c>
      <c r="I8008">
        <v>5.12</v>
      </c>
      <c r="J8008">
        <v>382</v>
      </c>
      <c r="K8008" t="s">
        <v>45</v>
      </c>
      <c r="L8008" t="s">
        <v>26</v>
      </c>
      <c r="M8008" t="s">
        <v>118</v>
      </c>
      <c r="N8008">
        <v>5771.32</v>
      </c>
      <c r="O8008">
        <v>3278.44</v>
      </c>
    </row>
    <row r="8009" spans="1:15" x14ac:dyDescent="0.3">
      <c r="A8009">
        <v>8008</v>
      </c>
      <c r="B8009" t="s">
        <v>50</v>
      </c>
      <c r="C8009" t="s">
        <v>58</v>
      </c>
      <c r="D8009" t="s">
        <v>28</v>
      </c>
      <c r="E8009" t="s">
        <v>29</v>
      </c>
      <c r="F8009">
        <v>16912.599999999999</v>
      </c>
      <c r="G8009">
        <v>168319.27</v>
      </c>
      <c r="H8009">
        <v>49120.81</v>
      </c>
      <c r="I8009">
        <v>14.74</v>
      </c>
      <c r="J8009">
        <v>398</v>
      </c>
      <c r="K8009" t="s">
        <v>39</v>
      </c>
      <c r="L8009" t="s">
        <v>30</v>
      </c>
      <c r="M8009" t="s">
        <v>266</v>
      </c>
      <c r="N8009">
        <v>1777.66</v>
      </c>
      <c r="O8009">
        <v>1232.32</v>
      </c>
    </row>
    <row r="8010" spans="1:15" x14ac:dyDescent="0.3">
      <c r="A8010">
        <v>8009</v>
      </c>
      <c r="B8010" t="s">
        <v>43</v>
      </c>
      <c r="C8010" t="s">
        <v>16</v>
      </c>
      <c r="D8010" t="s">
        <v>28</v>
      </c>
      <c r="E8010" t="s">
        <v>18</v>
      </c>
      <c r="F8010">
        <v>92155.02</v>
      </c>
      <c r="G8010">
        <v>147538.79999999999</v>
      </c>
      <c r="H8010">
        <v>66883.649999999994</v>
      </c>
      <c r="I8010">
        <v>15.06</v>
      </c>
      <c r="J8010">
        <v>324</v>
      </c>
      <c r="K8010" t="s">
        <v>39</v>
      </c>
      <c r="L8010" t="s">
        <v>20</v>
      </c>
      <c r="M8010" t="s">
        <v>131</v>
      </c>
      <c r="N8010">
        <v>11411.61</v>
      </c>
      <c r="O8010">
        <v>7075.4</v>
      </c>
    </row>
    <row r="8011" spans="1:15" x14ac:dyDescent="0.3">
      <c r="A8011">
        <v>8010</v>
      </c>
      <c r="B8011" t="s">
        <v>22</v>
      </c>
      <c r="C8011" t="s">
        <v>23</v>
      </c>
      <c r="D8011" t="s">
        <v>24</v>
      </c>
      <c r="E8011" t="s">
        <v>18</v>
      </c>
      <c r="F8011">
        <v>16389.84</v>
      </c>
      <c r="G8011">
        <v>110082.71</v>
      </c>
      <c r="H8011">
        <v>170642.61</v>
      </c>
      <c r="I8011">
        <v>5.43</v>
      </c>
      <c r="J8011">
        <v>425</v>
      </c>
      <c r="K8011" t="s">
        <v>39</v>
      </c>
      <c r="L8011" t="s">
        <v>26</v>
      </c>
      <c r="M8011" t="s">
        <v>279</v>
      </c>
      <c r="N8011">
        <v>2338.4899999999998</v>
      </c>
      <c r="O8011">
        <v>2019.75</v>
      </c>
    </row>
    <row r="8012" spans="1:15" x14ac:dyDescent="0.3">
      <c r="A8012">
        <v>8011</v>
      </c>
      <c r="B8012" t="s">
        <v>79</v>
      </c>
      <c r="C8012" t="s">
        <v>16</v>
      </c>
      <c r="D8012" t="s">
        <v>24</v>
      </c>
      <c r="E8012" t="s">
        <v>63</v>
      </c>
      <c r="F8012">
        <v>39492.35</v>
      </c>
      <c r="G8012">
        <v>448451.86</v>
      </c>
      <c r="H8012">
        <v>322707.84999999998</v>
      </c>
      <c r="I8012">
        <v>7.16</v>
      </c>
      <c r="J8012">
        <v>787</v>
      </c>
      <c r="K8012" t="s">
        <v>39</v>
      </c>
      <c r="L8012" t="s">
        <v>46</v>
      </c>
      <c r="M8012" t="s">
        <v>378</v>
      </c>
      <c r="N8012">
        <v>4166.5200000000004</v>
      </c>
      <c r="O8012">
        <v>3719.38</v>
      </c>
    </row>
    <row r="8013" spans="1:15" x14ac:dyDescent="0.3">
      <c r="A8013">
        <v>8012</v>
      </c>
      <c r="B8013" t="s">
        <v>15</v>
      </c>
      <c r="C8013" t="s">
        <v>23</v>
      </c>
      <c r="D8013" t="s">
        <v>17</v>
      </c>
      <c r="E8013" t="s">
        <v>54</v>
      </c>
      <c r="F8013">
        <v>10668.78</v>
      </c>
      <c r="G8013">
        <v>81132.03</v>
      </c>
      <c r="H8013">
        <v>463537.29</v>
      </c>
      <c r="I8013">
        <v>8.86</v>
      </c>
      <c r="J8013">
        <v>819</v>
      </c>
      <c r="K8013" t="s">
        <v>39</v>
      </c>
      <c r="L8013" t="s">
        <v>75</v>
      </c>
      <c r="M8013" t="s">
        <v>207</v>
      </c>
      <c r="N8013">
        <v>724.69</v>
      </c>
      <c r="O8013">
        <v>519.63</v>
      </c>
    </row>
    <row r="8014" spans="1:15" x14ac:dyDescent="0.3">
      <c r="A8014">
        <v>8013</v>
      </c>
      <c r="B8014" t="s">
        <v>32</v>
      </c>
      <c r="C8014" t="s">
        <v>37</v>
      </c>
      <c r="D8014" t="s">
        <v>28</v>
      </c>
      <c r="E8014" t="s">
        <v>63</v>
      </c>
      <c r="F8014">
        <v>72520.63</v>
      </c>
      <c r="G8014">
        <v>194390.64</v>
      </c>
      <c r="H8014">
        <v>46620.3</v>
      </c>
      <c r="I8014">
        <v>13.04</v>
      </c>
      <c r="J8014">
        <v>852</v>
      </c>
      <c r="K8014" t="s">
        <v>35</v>
      </c>
      <c r="L8014" t="s">
        <v>26</v>
      </c>
      <c r="M8014" t="s">
        <v>212</v>
      </c>
      <c r="N8014">
        <v>3943.06</v>
      </c>
      <c r="O8014">
        <v>3052.25</v>
      </c>
    </row>
    <row r="8015" spans="1:15" x14ac:dyDescent="0.3">
      <c r="A8015">
        <v>8014</v>
      </c>
      <c r="B8015" t="s">
        <v>48</v>
      </c>
      <c r="C8015" t="s">
        <v>58</v>
      </c>
      <c r="D8015" t="s">
        <v>34</v>
      </c>
      <c r="E8015" t="s">
        <v>29</v>
      </c>
      <c r="F8015">
        <v>59756.71</v>
      </c>
      <c r="G8015">
        <v>60823.040000000001</v>
      </c>
      <c r="H8015">
        <v>423444.65</v>
      </c>
      <c r="I8015">
        <v>7.99</v>
      </c>
      <c r="J8015">
        <v>811</v>
      </c>
      <c r="K8015" t="s">
        <v>35</v>
      </c>
      <c r="L8015" t="s">
        <v>20</v>
      </c>
      <c r="M8015" t="s">
        <v>407</v>
      </c>
      <c r="N8015">
        <v>7778.72</v>
      </c>
      <c r="O8015">
        <v>5505.78</v>
      </c>
    </row>
    <row r="8016" spans="1:15" x14ac:dyDescent="0.3">
      <c r="A8016">
        <v>8015</v>
      </c>
      <c r="B8016" t="s">
        <v>85</v>
      </c>
      <c r="C8016" t="s">
        <v>58</v>
      </c>
      <c r="D8016" t="s">
        <v>28</v>
      </c>
      <c r="E8016" t="s">
        <v>63</v>
      </c>
      <c r="F8016">
        <v>4091.32</v>
      </c>
      <c r="G8016">
        <v>478706.74</v>
      </c>
      <c r="H8016">
        <v>137377.39000000001</v>
      </c>
      <c r="I8016">
        <v>15.66</v>
      </c>
      <c r="J8016">
        <v>577</v>
      </c>
      <c r="K8016" t="s">
        <v>35</v>
      </c>
      <c r="L8016" t="s">
        <v>30</v>
      </c>
      <c r="M8016" t="s">
        <v>340</v>
      </c>
      <c r="N8016">
        <v>409.52</v>
      </c>
      <c r="O8016">
        <v>295.93</v>
      </c>
    </row>
    <row r="8017" spans="1:15" x14ac:dyDescent="0.3">
      <c r="A8017">
        <v>8016</v>
      </c>
      <c r="B8017" t="s">
        <v>15</v>
      </c>
      <c r="C8017" t="s">
        <v>33</v>
      </c>
      <c r="D8017" t="s">
        <v>34</v>
      </c>
      <c r="E8017" t="s">
        <v>38</v>
      </c>
      <c r="F8017">
        <v>53553.84</v>
      </c>
      <c r="G8017">
        <v>147399.41</v>
      </c>
      <c r="H8017">
        <v>11383.33</v>
      </c>
      <c r="I8017">
        <v>5.45</v>
      </c>
      <c r="J8017">
        <v>866</v>
      </c>
      <c r="K8017" t="s">
        <v>35</v>
      </c>
      <c r="L8017" t="s">
        <v>30</v>
      </c>
      <c r="M8017" t="s">
        <v>394</v>
      </c>
      <c r="N8017">
        <v>4760.0200000000004</v>
      </c>
      <c r="O8017">
        <v>2706.4</v>
      </c>
    </row>
    <row r="8018" spans="1:15" x14ac:dyDescent="0.3">
      <c r="A8018">
        <v>8017</v>
      </c>
      <c r="B8018" t="s">
        <v>52</v>
      </c>
      <c r="C8018" t="s">
        <v>23</v>
      </c>
      <c r="D8018" t="s">
        <v>34</v>
      </c>
      <c r="E8018" t="s">
        <v>54</v>
      </c>
      <c r="F8018">
        <v>4693.8</v>
      </c>
      <c r="G8018">
        <v>115446.46</v>
      </c>
      <c r="H8018">
        <v>280331.46999999997</v>
      </c>
      <c r="I8018">
        <v>9.23</v>
      </c>
      <c r="J8018">
        <v>509</v>
      </c>
      <c r="K8018" t="s">
        <v>45</v>
      </c>
      <c r="L8018" t="s">
        <v>75</v>
      </c>
      <c r="M8018" t="s">
        <v>397</v>
      </c>
      <c r="N8018">
        <v>288.13</v>
      </c>
      <c r="O8018">
        <v>187.68</v>
      </c>
    </row>
    <row r="8019" spans="1:15" x14ac:dyDescent="0.3">
      <c r="A8019">
        <v>8018</v>
      </c>
      <c r="B8019" t="s">
        <v>32</v>
      </c>
      <c r="C8019" t="s">
        <v>16</v>
      </c>
      <c r="D8019" t="s">
        <v>28</v>
      </c>
      <c r="E8019" t="s">
        <v>38</v>
      </c>
      <c r="F8019">
        <v>45154.94</v>
      </c>
      <c r="G8019">
        <v>172445.1</v>
      </c>
      <c r="H8019">
        <v>177376.48</v>
      </c>
      <c r="I8019">
        <v>5.76</v>
      </c>
      <c r="J8019">
        <v>509</v>
      </c>
      <c r="K8019" t="s">
        <v>19</v>
      </c>
      <c r="L8019" t="s">
        <v>30</v>
      </c>
      <c r="M8019" t="s">
        <v>263</v>
      </c>
      <c r="N8019">
        <v>3525.18</v>
      </c>
      <c r="O8019">
        <v>2572.4299999999998</v>
      </c>
    </row>
    <row r="8020" spans="1:15" x14ac:dyDescent="0.3">
      <c r="A8020">
        <v>8019</v>
      </c>
      <c r="B8020" t="s">
        <v>22</v>
      </c>
      <c r="C8020" t="s">
        <v>16</v>
      </c>
      <c r="D8020" t="s">
        <v>34</v>
      </c>
      <c r="E8020" t="s">
        <v>29</v>
      </c>
      <c r="F8020">
        <v>85913.07</v>
      </c>
      <c r="G8020">
        <v>399198.8</v>
      </c>
      <c r="H8020">
        <v>327333.78000000003</v>
      </c>
      <c r="I8020">
        <v>14.95</v>
      </c>
      <c r="J8020">
        <v>305</v>
      </c>
      <c r="K8020" t="s">
        <v>35</v>
      </c>
      <c r="L8020" t="s">
        <v>75</v>
      </c>
      <c r="M8020" t="s">
        <v>262</v>
      </c>
      <c r="N8020">
        <v>10216.58</v>
      </c>
      <c r="O8020">
        <v>5121.3599999999997</v>
      </c>
    </row>
    <row r="8021" spans="1:15" x14ac:dyDescent="0.3">
      <c r="A8021">
        <v>8020</v>
      </c>
      <c r="B8021" t="s">
        <v>50</v>
      </c>
      <c r="C8021" t="s">
        <v>33</v>
      </c>
      <c r="D8021" t="s">
        <v>34</v>
      </c>
      <c r="E8021" t="s">
        <v>18</v>
      </c>
      <c r="F8021">
        <v>91166.95</v>
      </c>
      <c r="G8021">
        <v>101308.01</v>
      </c>
      <c r="H8021">
        <v>213703.78</v>
      </c>
      <c r="I8021">
        <v>8.3800000000000008</v>
      </c>
      <c r="J8021">
        <v>752</v>
      </c>
      <c r="K8021" t="s">
        <v>25</v>
      </c>
      <c r="L8021" t="s">
        <v>20</v>
      </c>
      <c r="M8021" t="s">
        <v>87</v>
      </c>
      <c r="N8021">
        <v>6008.67</v>
      </c>
      <c r="O8021">
        <v>5289.34</v>
      </c>
    </row>
    <row r="8022" spans="1:15" x14ac:dyDescent="0.3">
      <c r="A8022">
        <v>8021</v>
      </c>
      <c r="B8022" t="s">
        <v>22</v>
      </c>
      <c r="C8022" t="s">
        <v>37</v>
      </c>
      <c r="D8022" t="s">
        <v>34</v>
      </c>
      <c r="E8022" t="s">
        <v>63</v>
      </c>
      <c r="F8022">
        <v>35300.6</v>
      </c>
      <c r="G8022">
        <v>429739.3</v>
      </c>
      <c r="H8022">
        <v>381749.14</v>
      </c>
      <c r="I8022">
        <v>7.22</v>
      </c>
      <c r="J8022">
        <v>674</v>
      </c>
      <c r="K8022" t="s">
        <v>35</v>
      </c>
      <c r="L8022" t="s">
        <v>30</v>
      </c>
      <c r="M8022" t="s">
        <v>153</v>
      </c>
      <c r="N8022">
        <v>3992.97</v>
      </c>
      <c r="O8022">
        <v>3093.07</v>
      </c>
    </row>
    <row r="8023" spans="1:15" x14ac:dyDescent="0.3">
      <c r="A8023">
        <v>8022</v>
      </c>
      <c r="B8023" t="s">
        <v>52</v>
      </c>
      <c r="C8023" t="s">
        <v>16</v>
      </c>
      <c r="D8023" t="s">
        <v>56</v>
      </c>
      <c r="E8023" t="s">
        <v>38</v>
      </c>
      <c r="F8023">
        <v>58851.55</v>
      </c>
      <c r="G8023">
        <v>394112.82</v>
      </c>
      <c r="H8023">
        <v>361423.19</v>
      </c>
      <c r="I8023">
        <v>15.46</v>
      </c>
      <c r="J8023">
        <v>877</v>
      </c>
      <c r="K8023" t="s">
        <v>19</v>
      </c>
      <c r="L8023" t="s">
        <v>26</v>
      </c>
      <c r="M8023" t="s">
        <v>113</v>
      </c>
      <c r="N8023">
        <v>6450.94</v>
      </c>
      <c r="O8023">
        <v>3890.36</v>
      </c>
    </row>
    <row r="8024" spans="1:15" x14ac:dyDescent="0.3">
      <c r="A8024">
        <v>8023</v>
      </c>
      <c r="B8024" t="s">
        <v>79</v>
      </c>
      <c r="C8024" t="s">
        <v>16</v>
      </c>
      <c r="D8024" t="s">
        <v>28</v>
      </c>
      <c r="E8024" t="s">
        <v>18</v>
      </c>
      <c r="F8024">
        <v>22458.63</v>
      </c>
      <c r="G8024">
        <v>388147.38</v>
      </c>
      <c r="H8024">
        <v>248676.36</v>
      </c>
      <c r="I8024">
        <v>16.239999999999998</v>
      </c>
      <c r="J8024">
        <v>575</v>
      </c>
      <c r="K8024" t="s">
        <v>35</v>
      </c>
      <c r="L8024" t="s">
        <v>20</v>
      </c>
      <c r="M8024" t="s">
        <v>321</v>
      </c>
      <c r="N8024">
        <v>3020.17</v>
      </c>
      <c r="O8024">
        <v>1568.88</v>
      </c>
    </row>
    <row r="8025" spans="1:15" x14ac:dyDescent="0.3">
      <c r="A8025">
        <v>8024</v>
      </c>
      <c r="B8025" t="s">
        <v>79</v>
      </c>
      <c r="C8025" t="s">
        <v>37</v>
      </c>
      <c r="D8025" t="s">
        <v>56</v>
      </c>
      <c r="E8025" t="s">
        <v>18</v>
      </c>
      <c r="F8025">
        <v>45621.57</v>
      </c>
      <c r="G8025">
        <v>61776.24</v>
      </c>
      <c r="H8025">
        <v>376803.84000000003</v>
      </c>
      <c r="I8025">
        <v>13.26</v>
      </c>
      <c r="J8025">
        <v>885</v>
      </c>
      <c r="K8025" t="s">
        <v>25</v>
      </c>
      <c r="L8025" t="s">
        <v>20</v>
      </c>
      <c r="M8025" t="s">
        <v>174</v>
      </c>
      <c r="N8025">
        <v>2415.79</v>
      </c>
      <c r="O8025">
        <v>1618.88</v>
      </c>
    </row>
    <row r="8026" spans="1:15" x14ac:dyDescent="0.3">
      <c r="A8026">
        <v>8025</v>
      </c>
      <c r="B8026" t="s">
        <v>85</v>
      </c>
      <c r="C8026" t="s">
        <v>23</v>
      </c>
      <c r="D8026" t="s">
        <v>17</v>
      </c>
      <c r="E8026" t="s">
        <v>18</v>
      </c>
      <c r="F8026">
        <v>39974.230000000003</v>
      </c>
      <c r="G8026">
        <v>329545.69</v>
      </c>
      <c r="H8026">
        <v>207917.17</v>
      </c>
      <c r="I8026">
        <v>9.25</v>
      </c>
      <c r="J8026">
        <v>530</v>
      </c>
      <c r="K8026" t="s">
        <v>25</v>
      </c>
      <c r="L8026" t="s">
        <v>26</v>
      </c>
      <c r="M8026" t="s">
        <v>350</v>
      </c>
      <c r="N8026">
        <v>3000.4</v>
      </c>
      <c r="O8026">
        <v>1737.57</v>
      </c>
    </row>
    <row r="8027" spans="1:15" x14ac:dyDescent="0.3">
      <c r="A8027">
        <v>8026</v>
      </c>
      <c r="B8027" t="s">
        <v>85</v>
      </c>
      <c r="C8027" t="s">
        <v>58</v>
      </c>
      <c r="D8027" t="s">
        <v>56</v>
      </c>
      <c r="E8027" t="s">
        <v>29</v>
      </c>
      <c r="F8027">
        <v>91601.86</v>
      </c>
      <c r="G8027">
        <v>106847.33</v>
      </c>
      <c r="H8027">
        <v>263114.82</v>
      </c>
      <c r="I8027">
        <v>14.53</v>
      </c>
      <c r="J8027">
        <v>437</v>
      </c>
      <c r="K8027" t="s">
        <v>39</v>
      </c>
      <c r="L8027" t="s">
        <v>26</v>
      </c>
      <c r="M8027" t="s">
        <v>347</v>
      </c>
      <c r="N8027">
        <v>9135.11</v>
      </c>
      <c r="O8027">
        <v>7901.3</v>
      </c>
    </row>
    <row r="8028" spans="1:15" x14ac:dyDescent="0.3">
      <c r="A8028">
        <v>8027</v>
      </c>
      <c r="B8028" t="s">
        <v>15</v>
      </c>
      <c r="C8028" t="s">
        <v>23</v>
      </c>
      <c r="D8028" t="s">
        <v>17</v>
      </c>
      <c r="E8028" t="s">
        <v>29</v>
      </c>
      <c r="F8028">
        <v>64402.76</v>
      </c>
      <c r="G8028">
        <v>477620.33</v>
      </c>
      <c r="H8028">
        <v>206323.5</v>
      </c>
      <c r="I8028">
        <v>7.87</v>
      </c>
      <c r="J8028">
        <v>394</v>
      </c>
      <c r="K8028" t="s">
        <v>45</v>
      </c>
      <c r="L8028" t="s">
        <v>30</v>
      </c>
      <c r="M8028" t="s">
        <v>84</v>
      </c>
      <c r="N8028">
        <v>8875.5400000000009</v>
      </c>
      <c r="O8028">
        <v>5713.16</v>
      </c>
    </row>
    <row r="8029" spans="1:15" x14ac:dyDescent="0.3">
      <c r="A8029">
        <v>8028</v>
      </c>
      <c r="B8029" t="s">
        <v>79</v>
      </c>
      <c r="C8029" t="s">
        <v>37</v>
      </c>
      <c r="D8029" t="s">
        <v>34</v>
      </c>
      <c r="E8029" t="s">
        <v>54</v>
      </c>
      <c r="F8029">
        <v>30447.3</v>
      </c>
      <c r="G8029">
        <v>492963.67</v>
      </c>
      <c r="H8029">
        <v>238126.78</v>
      </c>
      <c r="I8029">
        <v>16.7</v>
      </c>
      <c r="J8029">
        <v>749</v>
      </c>
      <c r="K8029" t="s">
        <v>45</v>
      </c>
      <c r="L8029" t="s">
        <v>30</v>
      </c>
      <c r="M8029" t="s">
        <v>294</v>
      </c>
      <c r="N8029">
        <v>3398.35</v>
      </c>
      <c r="O8029">
        <v>2262.08</v>
      </c>
    </row>
    <row r="8030" spans="1:15" x14ac:dyDescent="0.3">
      <c r="A8030">
        <v>8029</v>
      </c>
      <c r="B8030" t="s">
        <v>52</v>
      </c>
      <c r="C8030" t="s">
        <v>23</v>
      </c>
      <c r="D8030" t="s">
        <v>56</v>
      </c>
      <c r="E8030" t="s">
        <v>63</v>
      </c>
      <c r="F8030">
        <v>40234.230000000003</v>
      </c>
      <c r="G8030">
        <v>240126.74</v>
      </c>
      <c r="H8030">
        <v>98679.79</v>
      </c>
      <c r="I8030">
        <v>10.88</v>
      </c>
      <c r="J8030">
        <v>361</v>
      </c>
      <c r="K8030" t="s">
        <v>35</v>
      </c>
      <c r="L8030" t="s">
        <v>30</v>
      </c>
      <c r="M8030" t="s">
        <v>112</v>
      </c>
      <c r="N8030">
        <v>3728.14</v>
      </c>
      <c r="O8030">
        <v>3058.85</v>
      </c>
    </row>
    <row r="8031" spans="1:15" x14ac:dyDescent="0.3">
      <c r="A8031">
        <v>8030</v>
      </c>
      <c r="B8031" t="s">
        <v>48</v>
      </c>
      <c r="C8031" t="s">
        <v>37</v>
      </c>
      <c r="D8031" t="s">
        <v>34</v>
      </c>
      <c r="E8031" t="s">
        <v>18</v>
      </c>
      <c r="F8031">
        <v>60711.5</v>
      </c>
      <c r="G8031">
        <v>322199.81</v>
      </c>
      <c r="H8031">
        <v>381014.5</v>
      </c>
      <c r="I8031">
        <v>13.85</v>
      </c>
      <c r="J8031">
        <v>882</v>
      </c>
      <c r="K8031" t="s">
        <v>39</v>
      </c>
      <c r="L8031" t="s">
        <v>75</v>
      </c>
      <c r="M8031" t="s">
        <v>304</v>
      </c>
      <c r="N8031">
        <v>6291.42</v>
      </c>
      <c r="O8031">
        <v>3638.82</v>
      </c>
    </row>
    <row r="8032" spans="1:15" x14ac:dyDescent="0.3">
      <c r="A8032">
        <v>8031</v>
      </c>
      <c r="B8032" t="s">
        <v>32</v>
      </c>
      <c r="C8032" t="s">
        <v>33</v>
      </c>
      <c r="D8032" t="s">
        <v>34</v>
      </c>
      <c r="E8032" t="s">
        <v>29</v>
      </c>
      <c r="F8032">
        <v>33984.43</v>
      </c>
      <c r="G8032">
        <v>472588.6</v>
      </c>
      <c r="H8032">
        <v>86602.9</v>
      </c>
      <c r="I8032">
        <v>15.53</v>
      </c>
      <c r="J8032">
        <v>744</v>
      </c>
      <c r="K8032" t="s">
        <v>25</v>
      </c>
      <c r="L8032" t="s">
        <v>46</v>
      </c>
      <c r="M8032" t="s">
        <v>393</v>
      </c>
      <c r="N8032">
        <v>2844.88</v>
      </c>
      <c r="O8032">
        <v>2254.15</v>
      </c>
    </row>
    <row r="8033" spans="1:15" x14ac:dyDescent="0.3">
      <c r="A8033">
        <v>8032</v>
      </c>
      <c r="B8033" t="s">
        <v>41</v>
      </c>
      <c r="C8033" t="s">
        <v>16</v>
      </c>
      <c r="D8033" t="s">
        <v>24</v>
      </c>
      <c r="E8033" t="s">
        <v>54</v>
      </c>
      <c r="F8033">
        <v>96909.31</v>
      </c>
      <c r="G8033">
        <v>485671.39</v>
      </c>
      <c r="H8033">
        <v>273137.8</v>
      </c>
      <c r="I8033">
        <v>17.22</v>
      </c>
      <c r="J8033">
        <v>481</v>
      </c>
      <c r="K8033" t="s">
        <v>45</v>
      </c>
      <c r="L8033" t="s">
        <v>26</v>
      </c>
      <c r="M8033" t="s">
        <v>339</v>
      </c>
      <c r="N8033">
        <v>9984.16</v>
      </c>
      <c r="O8033">
        <v>7653.4</v>
      </c>
    </row>
    <row r="8034" spans="1:15" x14ac:dyDescent="0.3">
      <c r="A8034">
        <v>8033</v>
      </c>
      <c r="B8034" t="s">
        <v>48</v>
      </c>
      <c r="C8034" t="s">
        <v>23</v>
      </c>
      <c r="D8034" t="s">
        <v>17</v>
      </c>
      <c r="E8034" t="s">
        <v>54</v>
      </c>
      <c r="F8034">
        <v>96712.13</v>
      </c>
      <c r="G8034">
        <v>208454.69</v>
      </c>
      <c r="H8034">
        <v>70478.740000000005</v>
      </c>
      <c r="I8034">
        <v>16.54</v>
      </c>
      <c r="J8034">
        <v>667</v>
      </c>
      <c r="K8034" t="s">
        <v>25</v>
      </c>
      <c r="L8034" t="s">
        <v>26</v>
      </c>
      <c r="M8034" t="s">
        <v>233</v>
      </c>
      <c r="N8034">
        <v>9199.74</v>
      </c>
      <c r="O8034">
        <v>6190.44</v>
      </c>
    </row>
    <row r="8035" spans="1:15" x14ac:dyDescent="0.3">
      <c r="A8035">
        <v>8034</v>
      </c>
      <c r="B8035" t="s">
        <v>50</v>
      </c>
      <c r="C8035" t="s">
        <v>58</v>
      </c>
      <c r="D8035" t="s">
        <v>34</v>
      </c>
      <c r="E8035" t="s">
        <v>18</v>
      </c>
      <c r="F8035">
        <v>96106.85</v>
      </c>
      <c r="G8035">
        <v>130840.13</v>
      </c>
      <c r="H8035">
        <v>176550.57</v>
      </c>
      <c r="I8035">
        <v>10.02</v>
      </c>
      <c r="J8035">
        <v>654</v>
      </c>
      <c r="K8035" t="s">
        <v>39</v>
      </c>
      <c r="L8035" t="s">
        <v>30</v>
      </c>
      <c r="M8035" t="s">
        <v>227</v>
      </c>
      <c r="N8035">
        <v>9744.74</v>
      </c>
      <c r="O8035">
        <v>5589.03</v>
      </c>
    </row>
    <row r="8036" spans="1:15" x14ac:dyDescent="0.3">
      <c r="A8036">
        <v>8035</v>
      </c>
      <c r="B8036" t="s">
        <v>50</v>
      </c>
      <c r="C8036" t="s">
        <v>33</v>
      </c>
      <c r="D8036" t="s">
        <v>34</v>
      </c>
      <c r="E8036" t="s">
        <v>29</v>
      </c>
      <c r="F8036">
        <v>56057.61</v>
      </c>
      <c r="G8036">
        <v>271219.75</v>
      </c>
      <c r="H8036">
        <v>342060.57</v>
      </c>
      <c r="I8036">
        <v>11.48</v>
      </c>
      <c r="J8036">
        <v>710</v>
      </c>
      <c r="K8036" t="s">
        <v>39</v>
      </c>
      <c r="L8036" t="s">
        <v>30</v>
      </c>
      <c r="M8036" t="s">
        <v>114</v>
      </c>
      <c r="N8036">
        <v>7654.93</v>
      </c>
      <c r="O8036">
        <v>6530.54</v>
      </c>
    </row>
    <row r="8037" spans="1:15" x14ac:dyDescent="0.3">
      <c r="A8037">
        <v>8036</v>
      </c>
      <c r="B8037" t="s">
        <v>41</v>
      </c>
      <c r="C8037" t="s">
        <v>23</v>
      </c>
      <c r="D8037" t="s">
        <v>56</v>
      </c>
      <c r="E8037" t="s">
        <v>63</v>
      </c>
      <c r="F8037">
        <v>99573.98</v>
      </c>
      <c r="G8037">
        <v>481907.34</v>
      </c>
      <c r="H8037">
        <v>179660.62</v>
      </c>
      <c r="I8037">
        <v>7.18</v>
      </c>
      <c r="J8037">
        <v>529</v>
      </c>
      <c r="K8037" t="s">
        <v>25</v>
      </c>
      <c r="L8037" t="s">
        <v>20</v>
      </c>
      <c r="M8037" t="s">
        <v>183</v>
      </c>
      <c r="N8037">
        <v>13653.48</v>
      </c>
      <c r="O8037">
        <v>8541.52</v>
      </c>
    </row>
    <row r="8038" spans="1:15" x14ac:dyDescent="0.3">
      <c r="A8038">
        <v>8037</v>
      </c>
      <c r="B8038" t="s">
        <v>32</v>
      </c>
      <c r="C8038" t="s">
        <v>23</v>
      </c>
      <c r="D8038" t="s">
        <v>17</v>
      </c>
      <c r="E8038" t="s">
        <v>29</v>
      </c>
      <c r="F8038">
        <v>1027.3</v>
      </c>
      <c r="G8038">
        <v>464205.12</v>
      </c>
      <c r="H8038">
        <v>78470.070000000007</v>
      </c>
      <c r="I8038">
        <v>15.05</v>
      </c>
      <c r="J8038">
        <v>887</v>
      </c>
      <c r="K8038" t="s">
        <v>19</v>
      </c>
      <c r="L8038" t="s">
        <v>75</v>
      </c>
      <c r="M8038" t="s">
        <v>274</v>
      </c>
      <c r="N8038">
        <v>80.14</v>
      </c>
      <c r="O8038">
        <v>48.34</v>
      </c>
    </row>
    <row r="8039" spans="1:15" x14ac:dyDescent="0.3">
      <c r="A8039">
        <v>8038</v>
      </c>
      <c r="B8039" t="s">
        <v>48</v>
      </c>
      <c r="C8039" t="s">
        <v>58</v>
      </c>
      <c r="D8039" t="s">
        <v>17</v>
      </c>
      <c r="E8039" t="s">
        <v>38</v>
      </c>
      <c r="F8039">
        <v>44387.63</v>
      </c>
      <c r="G8039">
        <v>121158.08</v>
      </c>
      <c r="H8039">
        <v>339849.55</v>
      </c>
      <c r="I8039">
        <v>6.52</v>
      </c>
      <c r="J8039">
        <v>646</v>
      </c>
      <c r="K8039" t="s">
        <v>35</v>
      </c>
      <c r="L8039" t="s">
        <v>46</v>
      </c>
      <c r="M8039" t="s">
        <v>412</v>
      </c>
      <c r="N8039">
        <v>3914.39</v>
      </c>
      <c r="O8039">
        <v>2981.22</v>
      </c>
    </row>
    <row r="8040" spans="1:15" x14ac:dyDescent="0.3">
      <c r="A8040">
        <v>8039</v>
      </c>
      <c r="B8040" t="s">
        <v>52</v>
      </c>
      <c r="C8040" t="s">
        <v>37</v>
      </c>
      <c r="D8040" t="s">
        <v>24</v>
      </c>
      <c r="E8040" t="s">
        <v>54</v>
      </c>
      <c r="F8040">
        <v>66954.880000000005</v>
      </c>
      <c r="G8040">
        <v>141404.95000000001</v>
      </c>
      <c r="H8040">
        <v>180819.9</v>
      </c>
      <c r="I8040">
        <v>9.27</v>
      </c>
      <c r="J8040">
        <v>516</v>
      </c>
      <c r="K8040" t="s">
        <v>45</v>
      </c>
      <c r="L8040" t="s">
        <v>26</v>
      </c>
      <c r="M8040" t="s">
        <v>279</v>
      </c>
      <c r="N8040">
        <v>4829.34</v>
      </c>
      <c r="O8040">
        <v>4188.04</v>
      </c>
    </row>
    <row r="8041" spans="1:15" x14ac:dyDescent="0.3">
      <c r="A8041">
        <v>8040</v>
      </c>
      <c r="B8041" t="s">
        <v>85</v>
      </c>
      <c r="C8041" t="s">
        <v>58</v>
      </c>
      <c r="D8041" t="s">
        <v>24</v>
      </c>
      <c r="E8041" t="s">
        <v>18</v>
      </c>
      <c r="F8041">
        <v>58478.02</v>
      </c>
      <c r="G8041">
        <v>5605.59</v>
      </c>
      <c r="H8041">
        <v>212645.29</v>
      </c>
      <c r="I8041">
        <v>11.89</v>
      </c>
      <c r="J8041">
        <v>360</v>
      </c>
      <c r="K8041" t="s">
        <v>25</v>
      </c>
      <c r="L8041" t="s">
        <v>46</v>
      </c>
      <c r="M8041" t="s">
        <v>106</v>
      </c>
      <c r="N8041">
        <v>5421.79</v>
      </c>
      <c r="O8041">
        <v>3047.21</v>
      </c>
    </row>
    <row r="8042" spans="1:15" x14ac:dyDescent="0.3">
      <c r="A8042">
        <v>8041</v>
      </c>
      <c r="B8042" t="s">
        <v>41</v>
      </c>
      <c r="C8042" t="s">
        <v>58</v>
      </c>
      <c r="D8042" t="s">
        <v>56</v>
      </c>
      <c r="E8042" t="s">
        <v>18</v>
      </c>
      <c r="F8042">
        <v>78143.28</v>
      </c>
      <c r="G8042">
        <v>132243.95000000001</v>
      </c>
      <c r="H8042">
        <v>12937.3</v>
      </c>
      <c r="I8042">
        <v>10.17</v>
      </c>
      <c r="J8042">
        <v>784</v>
      </c>
      <c r="K8042" t="s">
        <v>19</v>
      </c>
      <c r="L8042" t="s">
        <v>75</v>
      </c>
      <c r="M8042" t="s">
        <v>366</v>
      </c>
      <c r="N8042">
        <v>6491.98</v>
      </c>
      <c r="O8042">
        <v>5634.81</v>
      </c>
    </row>
    <row r="8043" spans="1:15" x14ac:dyDescent="0.3">
      <c r="A8043">
        <v>8042</v>
      </c>
      <c r="B8043" t="s">
        <v>52</v>
      </c>
      <c r="C8043" t="s">
        <v>33</v>
      </c>
      <c r="D8043" t="s">
        <v>56</v>
      </c>
      <c r="E8043" t="s">
        <v>63</v>
      </c>
      <c r="F8043">
        <v>68593.820000000007</v>
      </c>
      <c r="G8043">
        <v>126216.82</v>
      </c>
      <c r="H8043">
        <v>449730.89</v>
      </c>
      <c r="I8043">
        <v>7.1</v>
      </c>
      <c r="J8043">
        <v>691</v>
      </c>
      <c r="K8043" t="s">
        <v>45</v>
      </c>
      <c r="L8043" t="s">
        <v>46</v>
      </c>
      <c r="M8043" t="s">
        <v>402</v>
      </c>
      <c r="N8043">
        <v>9292.17</v>
      </c>
      <c r="O8043">
        <v>7074.94</v>
      </c>
    </row>
    <row r="8044" spans="1:15" x14ac:dyDescent="0.3">
      <c r="A8044">
        <v>8043</v>
      </c>
      <c r="B8044" t="s">
        <v>32</v>
      </c>
      <c r="C8044" t="s">
        <v>58</v>
      </c>
      <c r="D8044" t="s">
        <v>56</v>
      </c>
      <c r="E8044" t="s">
        <v>63</v>
      </c>
      <c r="F8044">
        <v>70847.539999999994</v>
      </c>
      <c r="G8044">
        <v>478149.69</v>
      </c>
      <c r="H8044">
        <v>437833.35</v>
      </c>
      <c r="I8044">
        <v>9.26</v>
      </c>
      <c r="J8044">
        <v>614</v>
      </c>
      <c r="K8044" t="s">
        <v>35</v>
      </c>
      <c r="L8044" t="s">
        <v>30</v>
      </c>
      <c r="M8044" t="s">
        <v>355</v>
      </c>
      <c r="N8044">
        <v>5441.93</v>
      </c>
      <c r="O8044">
        <v>3540.64</v>
      </c>
    </row>
    <row r="8045" spans="1:15" x14ac:dyDescent="0.3">
      <c r="A8045">
        <v>8044</v>
      </c>
      <c r="B8045" t="s">
        <v>79</v>
      </c>
      <c r="C8045" t="s">
        <v>37</v>
      </c>
      <c r="D8045" t="s">
        <v>28</v>
      </c>
      <c r="E8045" t="s">
        <v>18</v>
      </c>
      <c r="F8045">
        <v>42869.33</v>
      </c>
      <c r="G8045">
        <v>41129.26</v>
      </c>
      <c r="H8045">
        <v>198852.79</v>
      </c>
      <c r="I8045">
        <v>12.61</v>
      </c>
      <c r="J8045">
        <v>500</v>
      </c>
      <c r="K8045" t="s">
        <v>35</v>
      </c>
      <c r="L8045" t="s">
        <v>20</v>
      </c>
      <c r="M8045" t="s">
        <v>395</v>
      </c>
      <c r="N8045">
        <v>4572.32</v>
      </c>
      <c r="O8045">
        <v>3984.08</v>
      </c>
    </row>
    <row r="8046" spans="1:15" x14ac:dyDescent="0.3">
      <c r="A8046">
        <v>8045</v>
      </c>
      <c r="B8046" t="s">
        <v>41</v>
      </c>
      <c r="C8046" t="s">
        <v>33</v>
      </c>
      <c r="D8046" t="s">
        <v>56</v>
      </c>
      <c r="E8046" t="s">
        <v>38</v>
      </c>
      <c r="F8046">
        <v>38442.94</v>
      </c>
      <c r="G8046">
        <v>489188.34</v>
      </c>
      <c r="H8046">
        <v>397678.01</v>
      </c>
      <c r="I8046">
        <v>17.309999999999999</v>
      </c>
      <c r="J8046">
        <v>779</v>
      </c>
      <c r="K8046" t="s">
        <v>25</v>
      </c>
      <c r="L8046" t="s">
        <v>30</v>
      </c>
      <c r="M8046" t="s">
        <v>266</v>
      </c>
      <c r="N8046">
        <v>4115.8100000000004</v>
      </c>
      <c r="O8046">
        <v>2773.25</v>
      </c>
    </row>
    <row r="8047" spans="1:15" x14ac:dyDescent="0.3">
      <c r="A8047">
        <v>8046</v>
      </c>
      <c r="B8047" t="s">
        <v>79</v>
      </c>
      <c r="C8047" t="s">
        <v>58</v>
      </c>
      <c r="D8047" t="s">
        <v>34</v>
      </c>
      <c r="E8047" t="s">
        <v>63</v>
      </c>
      <c r="F8047">
        <v>71479.55</v>
      </c>
      <c r="G8047">
        <v>375600.61</v>
      </c>
      <c r="H8047">
        <v>275106.24</v>
      </c>
      <c r="I8047">
        <v>13.33</v>
      </c>
      <c r="J8047">
        <v>371</v>
      </c>
      <c r="K8047" t="s">
        <v>39</v>
      </c>
      <c r="L8047" t="s">
        <v>20</v>
      </c>
      <c r="M8047" t="s">
        <v>290</v>
      </c>
      <c r="N8047">
        <v>10699.61</v>
      </c>
      <c r="O8047">
        <v>6840.88</v>
      </c>
    </row>
    <row r="8048" spans="1:15" x14ac:dyDescent="0.3">
      <c r="A8048">
        <v>8047</v>
      </c>
      <c r="B8048" t="s">
        <v>41</v>
      </c>
      <c r="C8048" t="s">
        <v>58</v>
      </c>
      <c r="D8048" t="s">
        <v>17</v>
      </c>
      <c r="E8048" t="s">
        <v>38</v>
      </c>
      <c r="F8048">
        <v>76784.92</v>
      </c>
      <c r="G8048">
        <v>249782.85</v>
      </c>
      <c r="H8048">
        <v>111768.71</v>
      </c>
      <c r="I8048">
        <v>8.07</v>
      </c>
      <c r="J8048">
        <v>685</v>
      </c>
      <c r="K8048" t="s">
        <v>39</v>
      </c>
      <c r="L8048" t="s">
        <v>46</v>
      </c>
      <c r="M8048" t="s">
        <v>96</v>
      </c>
      <c r="N8048">
        <v>5315.92</v>
      </c>
      <c r="O8048">
        <v>2844.07</v>
      </c>
    </row>
    <row r="8049" spans="1:15" x14ac:dyDescent="0.3">
      <c r="A8049">
        <v>8048</v>
      </c>
      <c r="B8049" t="s">
        <v>41</v>
      </c>
      <c r="C8049" t="s">
        <v>16</v>
      </c>
      <c r="D8049" t="s">
        <v>56</v>
      </c>
      <c r="E8049" t="s">
        <v>29</v>
      </c>
      <c r="F8049">
        <v>20207.29</v>
      </c>
      <c r="G8049">
        <v>259825.19</v>
      </c>
      <c r="H8049">
        <v>185982.26</v>
      </c>
      <c r="I8049">
        <v>17.920000000000002</v>
      </c>
      <c r="J8049">
        <v>540</v>
      </c>
      <c r="K8049" t="s">
        <v>19</v>
      </c>
      <c r="L8049" t="s">
        <v>26</v>
      </c>
      <c r="M8049" t="s">
        <v>61</v>
      </c>
      <c r="N8049">
        <v>2974.13</v>
      </c>
      <c r="O8049">
        <v>1944.75</v>
      </c>
    </row>
    <row r="8050" spans="1:15" x14ac:dyDescent="0.3">
      <c r="A8050">
        <v>8049</v>
      </c>
      <c r="B8050" t="s">
        <v>79</v>
      </c>
      <c r="C8050" t="s">
        <v>23</v>
      </c>
      <c r="D8050" t="s">
        <v>24</v>
      </c>
      <c r="E8050" t="s">
        <v>63</v>
      </c>
      <c r="F8050">
        <v>59813.08</v>
      </c>
      <c r="G8050">
        <v>449568.52</v>
      </c>
      <c r="H8050">
        <v>76024.36</v>
      </c>
      <c r="I8050">
        <v>7.96</v>
      </c>
      <c r="J8050">
        <v>419</v>
      </c>
      <c r="K8050" t="s">
        <v>45</v>
      </c>
      <c r="L8050" t="s">
        <v>75</v>
      </c>
      <c r="M8050" t="s">
        <v>281</v>
      </c>
      <c r="N8050">
        <v>8536.11</v>
      </c>
      <c r="O8050">
        <v>4284.45</v>
      </c>
    </row>
    <row r="8051" spans="1:15" x14ac:dyDescent="0.3">
      <c r="A8051">
        <v>8050</v>
      </c>
      <c r="B8051" t="s">
        <v>52</v>
      </c>
      <c r="C8051" t="s">
        <v>16</v>
      </c>
      <c r="D8051" t="s">
        <v>56</v>
      </c>
      <c r="E8051" t="s">
        <v>38</v>
      </c>
      <c r="F8051">
        <v>10992.62</v>
      </c>
      <c r="G8051">
        <v>120194.72</v>
      </c>
      <c r="H8051">
        <v>266536.15000000002</v>
      </c>
      <c r="I8051">
        <v>8.42</v>
      </c>
      <c r="J8051">
        <v>659</v>
      </c>
      <c r="K8051" t="s">
        <v>19</v>
      </c>
      <c r="L8051" t="s">
        <v>30</v>
      </c>
      <c r="M8051" t="s">
        <v>108</v>
      </c>
      <c r="N8051">
        <v>930.06</v>
      </c>
      <c r="O8051">
        <v>611.91999999999996</v>
      </c>
    </row>
    <row r="8052" spans="1:15" x14ac:dyDescent="0.3">
      <c r="A8052">
        <v>8051</v>
      </c>
      <c r="B8052" t="s">
        <v>32</v>
      </c>
      <c r="C8052" t="s">
        <v>37</v>
      </c>
      <c r="D8052" t="s">
        <v>24</v>
      </c>
      <c r="E8052" t="s">
        <v>38</v>
      </c>
      <c r="F8052">
        <v>3182.46</v>
      </c>
      <c r="G8052">
        <v>387967.55</v>
      </c>
      <c r="H8052">
        <v>241674.92</v>
      </c>
      <c r="I8052">
        <v>8.41</v>
      </c>
      <c r="J8052">
        <v>491</v>
      </c>
      <c r="K8052" t="s">
        <v>39</v>
      </c>
      <c r="L8052" t="s">
        <v>46</v>
      </c>
      <c r="M8052" t="s">
        <v>132</v>
      </c>
      <c r="N8052">
        <v>323.54000000000002</v>
      </c>
      <c r="O8052">
        <v>202.61</v>
      </c>
    </row>
    <row r="8053" spans="1:15" x14ac:dyDescent="0.3">
      <c r="A8053">
        <v>8052</v>
      </c>
      <c r="B8053" t="s">
        <v>48</v>
      </c>
      <c r="C8053" t="s">
        <v>16</v>
      </c>
      <c r="D8053" t="s">
        <v>56</v>
      </c>
      <c r="E8053" t="s">
        <v>18</v>
      </c>
      <c r="F8053">
        <v>32063.84</v>
      </c>
      <c r="G8053">
        <v>422168.8</v>
      </c>
      <c r="H8053">
        <v>148435.98000000001</v>
      </c>
      <c r="I8053">
        <v>12.68</v>
      </c>
      <c r="J8053">
        <v>609</v>
      </c>
      <c r="K8053" t="s">
        <v>25</v>
      </c>
      <c r="L8053" t="s">
        <v>20</v>
      </c>
      <c r="M8053" t="s">
        <v>215</v>
      </c>
      <c r="N8053">
        <v>1844.1</v>
      </c>
      <c r="O8053">
        <v>1569.6</v>
      </c>
    </row>
    <row r="8054" spans="1:15" x14ac:dyDescent="0.3">
      <c r="A8054">
        <v>8053</v>
      </c>
      <c r="B8054" t="s">
        <v>48</v>
      </c>
      <c r="C8054" t="s">
        <v>23</v>
      </c>
      <c r="D8054" t="s">
        <v>17</v>
      </c>
      <c r="E8054" t="s">
        <v>63</v>
      </c>
      <c r="F8054">
        <v>74509.399999999994</v>
      </c>
      <c r="G8054">
        <v>243290.6</v>
      </c>
      <c r="H8054">
        <v>321648.56</v>
      </c>
      <c r="I8054">
        <v>8.6999999999999993</v>
      </c>
      <c r="J8054">
        <v>473</v>
      </c>
      <c r="K8054" t="s">
        <v>39</v>
      </c>
      <c r="L8054" t="s">
        <v>20</v>
      </c>
      <c r="M8054" t="s">
        <v>66</v>
      </c>
      <c r="N8054">
        <v>10211.5</v>
      </c>
      <c r="O8054">
        <v>5558.79</v>
      </c>
    </row>
    <row r="8055" spans="1:15" x14ac:dyDescent="0.3">
      <c r="A8055">
        <v>8054</v>
      </c>
      <c r="B8055" t="s">
        <v>48</v>
      </c>
      <c r="C8055" t="s">
        <v>33</v>
      </c>
      <c r="D8055" t="s">
        <v>28</v>
      </c>
      <c r="E8055" t="s">
        <v>18</v>
      </c>
      <c r="F8055">
        <v>96407.93</v>
      </c>
      <c r="G8055">
        <v>349454.45</v>
      </c>
      <c r="H8055">
        <v>417371.43</v>
      </c>
      <c r="I8055">
        <v>10.41</v>
      </c>
      <c r="J8055">
        <v>669</v>
      </c>
      <c r="K8055" t="s">
        <v>45</v>
      </c>
      <c r="L8055" t="s">
        <v>75</v>
      </c>
      <c r="M8055" t="s">
        <v>235</v>
      </c>
      <c r="N8055">
        <v>13070.9</v>
      </c>
      <c r="O8055">
        <v>10850.71</v>
      </c>
    </row>
    <row r="8056" spans="1:15" x14ac:dyDescent="0.3">
      <c r="A8056">
        <v>8055</v>
      </c>
      <c r="B8056" t="s">
        <v>43</v>
      </c>
      <c r="C8056" t="s">
        <v>58</v>
      </c>
      <c r="D8056" t="s">
        <v>34</v>
      </c>
      <c r="E8056" t="s">
        <v>29</v>
      </c>
      <c r="F8056">
        <v>37004.81</v>
      </c>
      <c r="G8056">
        <v>472981.72</v>
      </c>
      <c r="H8056">
        <v>269426.53000000003</v>
      </c>
      <c r="I8056">
        <v>11.61</v>
      </c>
      <c r="J8056">
        <v>398</v>
      </c>
      <c r="K8056" t="s">
        <v>39</v>
      </c>
      <c r="L8056" t="s">
        <v>46</v>
      </c>
      <c r="M8056" t="s">
        <v>254</v>
      </c>
      <c r="N8056">
        <v>2967.35</v>
      </c>
      <c r="O8056">
        <v>1599.79</v>
      </c>
    </row>
    <row r="8057" spans="1:15" x14ac:dyDescent="0.3">
      <c r="A8057">
        <v>8056</v>
      </c>
      <c r="B8057" t="s">
        <v>32</v>
      </c>
      <c r="C8057" t="s">
        <v>16</v>
      </c>
      <c r="D8057" t="s">
        <v>28</v>
      </c>
      <c r="E8057" t="s">
        <v>54</v>
      </c>
      <c r="F8057">
        <v>56317.599999999999</v>
      </c>
      <c r="G8057">
        <v>43236.38</v>
      </c>
      <c r="H8057">
        <v>426048.85</v>
      </c>
      <c r="I8057">
        <v>8.24</v>
      </c>
      <c r="J8057">
        <v>315</v>
      </c>
      <c r="K8057" t="s">
        <v>25</v>
      </c>
      <c r="L8057" t="s">
        <v>20</v>
      </c>
      <c r="M8057" t="s">
        <v>187</v>
      </c>
      <c r="N8057">
        <v>3926.3</v>
      </c>
      <c r="O8057">
        <v>3002.73</v>
      </c>
    </row>
    <row r="8058" spans="1:15" x14ac:dyDescent="0.3">
      <c r="A8058">
        <v>8057</v>
      </c>
      <c r="B8058" t="s">
        <v>43</v>
      </c>
      <c r="C8058" t="s">
        <v>23</v>
      </c>
      <c r="D8058" t="s">
        <v>28</v>
      </c>
      <c r="E8058" t="s">
        <v>38</v>
      </c>
      <c r="F8058">
        <v>20886.310000000001</v>
      </c>
      <c r="G8058">
        <v>39019.22</v>
      </c>
      <c r="H8058">
        <v>457058.01</v>
      </c>
      <c r="I8058">
        <v>16.14</v>
      </c>
      <c r="J8058">
        <v>499</v>
      </c>
      <c r="K8058" t="s">
        <v>19</v>
      </c>
      <c r="L8058" t="s">
        <v>20</v>
      </c>
      <c r="M8058" t="s">
        <v>205</v>
      </c>
      <c r="N8058">
        <v>2009.29</v>
      </c>
      <c r="O8058">
        <v>1098.44</v>
      </c>
    </row>
    <row r="8059" spans="1:15" x14ac:dyDescent="0.3">
      <c r="A8059">
        <v>8058</v>
      </c>
      <c r="B8059" t="s">
        <v>41</v>
      </c>
      <c r="C8059" t="s">
        <v>58</v>
      </c>
      <c r="D8059" t="s">
        <v>24</v>
      </c>
      <c r="E8059" t="s">
        <v>63</v>
      </c>
      <c r="F8059">
        <v>18882.599999999999</v>
      </c>
      <c r="G8059">
        <v>75930.789999999994</v>
      </c>
      <c r="H8059">
        <v>179205.61</v>
      </c>
      <c r="I8059">
        <v>6.74</v>
      </c>
      <c r="J8059">
        <v>662</v>
      </c>
      <c r="K8059" t="s">
        <v>39</v>
      </c>
      <c r="L8059" t="s">
        <v>75</v>
      </c>
      <c r="M8059" t="s">
        <v>347</v>
      </c>
      <c r="N8059">
        <v>2702.55</v>
      </c>
      <c r="O8059">
        <v>2166.06</v>
      </c>
    </row>
    <row r="8060" spans="1:15" x14ac:dyDescent="0.3">
      <c r="A8060">
        <v>8059</v>
      </c>
      <c r="B8060" t="s">
        <v>85</v>
      </c>
      <c r="C8060" t="s">
        <v>16</v>
      </c>
      <c r="D8060" t="s">
        <v>56</v>
      </c>
      <c r="E8060" t="s">
        <v>38</v>
      </c>
      <c r="F8060">
        <v>94927.7</v>
      </c>
      <c r="G8060">
        <v>392643.4</v>
      </c>
      <c r="H8060">
        <v>119263.39</v>
      </c>
      <c r="I8060">
        <v>11.56</v>
      </c>
      <c r="J8060">
        <v>865</v>
      </c>
      <c r="K8060" t="s">
        <v>35</v>
      </c>
      <c r="L8060" t="s">
        <v>26</v>
      </c>
      <c r="M8060" t="s">
        <v>132</v>
      </c>
      <c r="N8060">
        <v>11597.17</v>
      </c>
      <c r="O8060">
        <v>8436.6299999999992</v>
      </c>
    </row>
    <row r="8061" spans="1:15" x14ac:dyDescent="0.3">
      <c r="A8061">
        <v>8060</v>
      </c>
      <c r="B8061" t="s">
        <v>43</v>
      </c>
      <c r="C8061" t="s">
        <v>33</v>
      </c>
      <c r="D8061" t="s">
        <v>34</v>
      </c>
      <c r="E8061" t="s">
        <v>54</v>
      </c>
      <c r="F8061">
        <v>3298.1</v>
      </c>
      <c r="G8061">
        <v>434798.66</v>
      </c>
      <c r="H8061">
        <v>71002.759999999995</v>
      </c>
      <c r="I8061">
        <v>10.53</v>
      </c>
      <c r="J8061">
        <v>783</v>
      </c>
      <c r="K8061" t="s">
        <v>39</v>
      </c>
      <c r="L8061" t="s">
        <v>30</v>
      </c>
      <c r="M8061" t="s">
        <v>193</v>
      </c>
      <c r="N8061">
        <v>276.89999999999998</v>
      </c>
      <c r="O8061">
        <v>228.66</v>
      </c>
    </row>
    <row r="8062" spans="1:15" x14ac:dyDescent="0.3">
      <c r="A8062">
        <v>8061</v>
      </c>
      <c r="B8062" t="s">
        <v>15</v>
      </c>
      <c r="C8062" t="s">
        <v>37</v>
      </c>
      <c r="D8062" t="s">
        <v>28</v>
      </c>
      <c r="E8062" t="s">
        <v>18</v>
      </c>
      <c r="F8062">
        <v>99597.05</v>
      </c>
      <c r="G8062">
        <v>427366.57</v>
      </c>
      <c r="H8062">
        <v>389749.48</v>
      </c>
      <c r="I8062">
        <v>13.19</v>
      </c>
      <c r="J8062">
        <v>739</v>
      </c>
      <c r="K8062" t="s">
        <v>25</v>
      </c>
      <c r="L8062" t="s">
        <v>46</v>
      </c>
      <c r="M8062" t="s">
        <v>270</v>
      </c>
      <c r="N8062">
        <v>8019.64</v>
      </c>
      <c r="O8062">
        <v>4959.04</v>
      </c>
    </row>
    <row r="8063" spans="1:15" x14ac:dyDescent="0.3">
      <c r="A8063">
        <v>8062</v>
      </c>
      <c r="B8063" t="s">
        <v>32</v>
      </c>
      <c r="C8063" t="s">
        <v>37</v>
      </c>
      <c r="D8063" t="s">
        <v>17</v>
      </c>
      <c r="E8063" t="s">
        <v>18</v>
      </c>
      <c r="F8063">
        <v>35971.08</v>
      </c>
      <c r="G8063">
        <v>296152.96000000002</v>
      </c>
      <c r="H8063">
        <v>243758.01</v>
      </c>
      <c r="I8063">
        <v>8.0500000000000007</v>
      </c>
      <c r="J8063">
        <v>727</v>
      </c>
      <c r="K8063" t="s">
        <v>35</v>
      </c>
      <c r="L8063" t="s">
        <v>20</v>
      </c>
      <c r="M8063" t="s">
        <v>261</v>
      </c>
      <c r="N8063">
        <v>4420.62</v>
      </c>
      <c r="O8063">
        <v>3906.52</v>
      </c>
    </row>
    <row r="8064" spans="1:15" x14ac:dyDescent="0.3">
      <c r="A8064">
        <v>8063</v>
      </c>
      <c r="B8064" t="s">
        <v>50</v>
      </c>
      <c r="C8064" t="s">
        <v>16</v>
      </c>
      <c r="D8064" t="s">
        <v>34</v>
      </c>
      <c r="E8064" t="s">
        <v>18</v>
      </c>
      <c r="F8064">
        <v>93550.080000000002</v>
      </c>
      <c r="G8064">
        <v>411108.19</v>
      </c>
      <c r="H8064">
        <v>217200.75</v>
      </c>
      <c r="I8064">
        <v>17</v>
      </c>
      <c r="J8064">
        <v>510</v>
      </c>
      <c r="K8064" t="s">
        <v>45</v>
      </c>
      <c r="L8064" t="s">
        <v>46</v>
      </c>
      <c r="M8064" t="s">
        <v>187</v>
      </c>
      <c r="N8064">
        <v>11438.68</v>
      </c>
      <c r="O8064">
        <v>8504.31</v>
      </c>
    </row>
    <row r="8065" spans="1:15" x14ac:dyDescent="0.3">
      <c r="A8065">
        <v>8064</v>
      </c>
      <c r="B8065" t="s">
        <v>48</v>
      </c>
      <c r="C8065" t="s">
        <v>58</v>
      </c>
      <c r="D8065" t="s">
        <v>24</v>
      </c>
      <c r="E8065" t="s">
        <v>54</v>
      </c>
      <c r="F8065">
        <v>57151.72</v>
      </c>
      <c r="G8065">
        <v>373248.57</v>
      </c>
      <c r="H8065">
        <v>61520.26</v>
      </c>
      <c r="I8065">
        <v>6.44</v>
      </c>
      <c r="J8065">
        <v>807</v>
      </c>
      <c r="K8065" t="s">
        <v>19</v>
      </c>
      <c r="L8065" t="s">
        <v>75</v>
      </c>
      <c r="M8065" t="s">
        <v>27</v>
      </c>
      <c r="N8065">
        <v>4503.4399999999996</v>
      </c>
      <c r="O8065">
        <v>3292.32</v>
      </c>
    </row>
    <row r="8066" spans="1:15" x14ac:dyDescent="0.3">
      <c r="A8066">
        <v>8065</v>
      </c>
      <c r="B8066" t="s">
        <v>22</v>
      </c>
      <c r="C8066" t="s">
        <v>58</v>
      </c>
      <c r="D8066" t="s">
        <v>56</v>
      </c>
      <c r="E8066" t="s">
        <v>18</v>
      </c>
      <c r="F8066">
        <v>5882.18</v>
      </c>
      <c r="G8066">
        <v>373148.96</v>
      </c>
      <c r="H8066">
        <v>228485.34</v>
      </c>
      <c r="I8066">
        <v>6.18</v>
      </c>
      <c r="J8066">
        <v>873</v>
      </c>
      <c r="K8066" t="s">
        <v>35</v>
      </c>
      <c r="L8066" t="s">
        <v>75</v>
      </c>
      <c r="M8066" t="s">
        <v>183</v>
      </c>
      <c r="N8066">
        <v>510.6</v>
      </c>
      <c r="O8066">
        <v>429.27</v>
      </c>
    </row>
    <row r="8067" spans="1:15" x14ac:dyDescent="0.3">
      <c r="A8067">
        <v>8066</v>
      </c>
      <c r="B8067" t="s">
        <v>15</v>
      </c>
      <c r="C8067" t="s">
        <v>33</v>
      </c>
      <c r="D8067" t="s">
        <v>34</v>
      </c>
      <c r="E8067" t="s">
        <v>29</v>
      </c>
      <c r="F8067">
        <v>49714.3</v>
      </c>
      <c r="G8067">
        <v>339547.75</v>
      </c>
      <c r="H8067">
        <v>262577.17</v>
      </c>
      <c r="I8067">
        <v>10.46</v>
      </c>
      <c r="J8067">
        <v>639</v>
      </c>
      <c r="K8067" t="s">
        <v>45</v>
      </c>
      <c r="L8067" t="s">
        <v>30</v>
      </c>
      <c r="M8067" t="s">
        <v>364</v>
      </c>
      <c r="N8067">
        <v>7129.92</v>
      </c>
      <c r="O8067">
        <v>5225.2700000000004</v>
      </c>
    </row>
    <row r="8068" spans="1:15" x14ac:dyDescent="0.3">
      <c r="A8068">
        <v>8067</v>
      </c>
      <c r="B8068" t="s">
        <v>22</v>
      </c>
      <c r="C8068" t="s">
        <v>37</v>
      </c>
      <c r="D8068" t="s">
        <v>17</v>
      </c>
      <c r="E8068" t="s">
        <v>54</v>
      </c>
      <c r="F8068">
        <v>14023.37</v>
      </c>
      <c r="G8068">
        <v>343816.74</v>
      </c>
      <c r="H8068">
        <v>447395.89</v>
      </c>
      <c r="I8068">
        <v>5.75</v>
      </c>
      <c r="J8068">
        <v>576</v>
      </c>
      <c r="K8068" t="s">
        <v>19</v>
      </c>
      <c r="L8068" t="s">
        <v>20</v>
      </c>
      <c r="M8068" t="s">
        <v>305</v>
      </c>
      <c r="N8068">
        <v>1689.14</v>
      </c>
      <c r="O8068">
        <v>897.34</v>
      </c>
    </row>
    <row r="8069" spans="1:15" x14ac:dyDescent="0.3">
      <c r="A8069">
        <v>8068</v>
      </c>
      <c r="B8069" t="s">
        <v>52</v>
      </c>
      <c r="C8069" t="s">
        <v>58</v>
      </c>
      <c r="D8069" t="s">
        <v>34</v>
      </c>
      <c r="E8069" t="s">
        <v>18</v>
      </c>
      <c r="F8069">
        <v>76537.759999999995</v>
      </c>
      <c r="G8069">
        <v>440614.91</v>
      </c>
      <c r="H8069">
        <v>151599.76</v>
      </c>
      <c r="I8069">
        <v>7.31</v>
      </c>
      <c r="J8069">
        <v>347</v>
      </c>
      <c r="K8069" t="s">
        <v>39</v>
      </c>
      <c r="L8069" t="s">
        <v>26</v>
      </c>
      <c r="M8069" t="s">
        <v>145</v>
      </c>
      <c r="N8069">
        <v>7595.66</v>
      </c>
      <c r="O8069">
        <v>5636.27</v>
      </c>
    </row>
    <row r="8070" spans="1:15" x14ac:dyDescent="0.3">
      <c r="A8070">
        <v>8069</v>
      </c>
      <c r="B8070" t="s">
        <v>32</v>
      </c>
      <c r="C8070" t="s">
        <v>33</v>
      </c>
      <c r="D8070" t="s">
        <v>24</v>
      </c>
      <c r="E8070" t="s">
        <v>18</v>
      </c>
      <c r="F8070">
        <v>34955.589999999997</v>
      </c>
      <c r="G8070">
        <v>285025.96000000002</v>
      </c>
      <c r="H8070">
        <v>365542.97</v>
      </c>
      <c r="I8070">
        <v>8.18</v>
      </c>
      <c r="J8070">
        <v>827</v>
      </c>
      <c r="K8070" t="s">
        <v>45</v>
      </c>
      <c r="L8070" t="s">
        <v>75</v>
      </c>
      <c r="M8070" t="s">
        <v>398</v>
      </c>
      <c r="N8070">
        <v>2124.2800000000002</v>
      </c>
      <c r="O8070">
        <v>1731.92</v>
      </c>
    </row>
    <row r="8071" spans="1:15" x14ac:dyDescent="0.3">
      <c r="A8071">
        <v>8070</v>
      </c>
      <c r="B8071" t="s">
        <v>52</v>
      </c>
      <c r="C8071" t="s">
        <v>23</v>
      </c>
      <c r="D8071" t="s">
        <v>34</v>
      </c>
      <c r="E8071" t="s">
        <v>29</v>
      </c>
      <c r="F8071">
        <v>38142.71</v>
      </c>
      <c r="G8071">
        <v>361850.7</v>
      </c>
      <c r="H8071">
        <v>144876.91</v>
      </c>
      <c r="I8071">
        <v>5.28</v>
      </c>
      <c r="J8071">
        <v>618</v>
      </c>
      <c r="K8071" t="s">
        <v>35</v>
      </c>
      <c r="L8071" t="s">
        <v>75</v>
      </c>
      <c r="M8071" t="s">
        <v>313</v>
      </c>
      <c r="N8071">
        <v>5480.02</v>
      </c>
      <c r="O8071">
        <v>3124.36</v>
      </c>
    </row>
    <row r="8072" spans="1:15" x14ac:dyDescent="0.3">
      <c r="A8072">
        <v>8071</v>
      </c>
      <c r="B8072" t="s">
        <v>48</v>
      </c>
      <c r="C8072" t="s">
        <v>23</v>
      </c>
      <c r="D8072" t="s">
        <v>17</v>
      </c>
      <c r="E8072" t="s">
        <v>29</v>
      </c>
      <c r="F8072">
        <v>49844.01</v>
      </c>
      <c r="G8072">
        <v>368388.85</v>
      </c>
      <c r="H8072">
        <v>435311.97</v>
      </c>
      <c r="I8072">
        <v>17.37</v>
      </c>
      <c r="J8072">
        <v>659</v>
      </c>
      <c r="K8072" t="s">
        <v>39</v>
      </c>
      <c r="L8072" t="s">
        <v>26</v>
      </c>
      <c r="M8072" t="s">
        <v>98</v>
      </c>
      <c r="N8072">
        <v>4206.45</v>
      </c>
      <c r="O8072">
        <v>2549.63</v>
      </c>
    </row>
    <row r="8073" spans="1:15" x14ac:dyDescent="0.3">
      <c r="A8073">
        <v>8072</v>
      </c>
      <c r="B8073" t="s">
        <v>85</v>
      </c>
      <c r="C8073" t="s">
        <v>37</v>
      </c>
      <c r="D8073" t="s">
        <v>24</v>
      </c>
      <c r="E8073" t="s">
        <v>38</v>
      </c>
      <c r="F8073">
        <v>47335.06</v>
      </c>
      <c r="G8073">
        <v>123928.33</v>
      </c>
      <c r="H8073">
        <v>239712.95</v>
      </c>
      <c r="I8073">
        <v>10.43</v>
      </c>
      <c r="J8073">
        <v>435</v>
      </c>
      <c r="K8073" t="s">
        <v>39</v>
      </c>
      <c r="L8073" t="s">
        <v>46</v>
      </c>
      <c r="M8073" t="s">
        <v>90</v>
      </c>
      <c r="N8073">
        <v>5400.45</v>
      </c>
      <c r="O8073">
        <v>3090.94</v>
      </c>
    </row>
    <row r="8074" spans="1:15" x14ac:dyDescent="0.3">
      <c r="A8074">
        <v>8073</v>
      </c>
      <c r="B8074" t="s">
        <v>50</v>
      </c>
      <c r="C8074" t="s">
        <v>58</v>
      </c>
      <c r="D8074" t="s">
        <v>17</v>
      </c>
      <c r="E8074" t="s">
        <v>18</v>
      </c>
      <c r="F8074">
        <v>97219.68</v>
      </c>
      <c r="G8074">
        <v>401093.24</v>
      </c>
      <c r="H8074">
        <v>364012.7</v>
      </c>
      <c r="I8074">
        <v>13.49</v>
      </c>
      <c r="J8074">
        <v>849</v>
      </c>
      <c r="K8074" t="s">
        <v>35</v>
      </c>
      <c r="L8074" t="s">
        <v>30</v>
      </c>
      <c r="M8074" t="s">
        <v>236</v>
      </c>
      <c r="N8074">
        <v>9078.0300000000007</v>
      </c>
      <c r="O8074">
        <v>7398.18</v>
      </c>
    </row>
    <row r="8075" spans="1:15" x14ac:dyDescent="0.3">
      <c r="A8075">
        <v>8074</v>
      </c>
      <c r="B8075" t="s">
        <v>41</v>
      </c>
      <c r="C8075" t="s">
        <v>58</v>
      </c>
      <c r="D8075" t="s">
        <v>34</v>
      </c>
      <c r="E8075" t="s">
        <v>38</v>
      </c>
      <c r="F8075">
        <v>18095.36</v>
      </c>
      <c r="G8075">
        <v>78308.88</v>
      </c>
      <c r="H8075">
        <v>123019.14</v>
      </c>
      <c r="I8075">
        <v>6.32</v>
      </c>
      <c r="J8075">
        <v>390</v>
      </c>
      <c r="K8075" t="s">
        <v>25</v>
      </c>
      <c r="L8075" t="s">
        <v>30</v>
      </c>
      <c r="M8075" t="s">
        <v>260</v>
      </c>
      <c r="N8075">
        <v>959.36</v>
      </c>
      <c r="O8075">
        <v>828.95</v>
      </c>
    </row>
    <row r="8076" spans="1:15" x14ac:dyDescent="0.3">
      <c r="A8076">
        <v>8075</v>
      </c>
      <c r="B8076" t="s">
        <v>48</v>
      </c>
      <c r="C8076" t="s">
        <v>33</v>
      </c>
      <c r="D8076" t="s">
        <v>24</v>
      </c>
      <c r="E8076" t="s">
        <v>54</v>
      </c>
      <c r="F8076">
        <v>50608.55</v>
      </c>
      <c r="G8076">
        <v>477860.62</v>
      </c>
      <c r="H8076">
        <v>314940.23</v>
      </c>
      <c r="I8076">
        <v>11.45</v>
      </c>
      <c r="J8076">
        <v>687</v>
      </c>
      <c r="K8076" t="s">
        <v>35</v>
      </c>
      <c r="L8076" t="s">
        <v>26</v>
      </c>
      <c r="M8076" t="s">
        <v>375</v>
      </c>
      <c r="N8076">
        <v>5113.8599999999997</v>
      </c>
      <c r="O8076">
        <v>4081.47</v>
      </c>
    </row>
    <row r="8077" spans="1:15" x14ac:dyDescent="0.3">
      <c r="A8077">
        <v>8076</v>
      </c>
      <c r="B8077" t="s">
        <v>22</v>
      </c>
      <c r="C8077" t="s">
        <v>33</v>
      </c>
      <c r="D8077" t="s">
        <v>28</v>
      </c>
      <c r="E8077" t="s">
        <v>54</v>
      </c>
      <c r="F8077">
        <v>65952.75</v>
      </c>
      <c r="G8077">
        <v>65891.59</v>
      </c>
      <c r="H8077">
        <v>269169.84999999998</v>
      </c>
      <c r="I8077">
        <v>17.87</v>
      </c>
      <c r="J8077">
        <v>449</v>
      </c>
      <c r="K8077" t="s">
        <v>35</v>
      </c>
      <c r="L8077" t="s">
        <v>46</v>
      </c>
      <c r="M8077" t="s">
        <v>74</v>
      </c>
      <c r="N8077">
        <v>6669.87</v>
      </c>
      <c r="O8077">
        <v>5417.86</v>
      </c>
    </row>
    <row r="8078" spans="1:15" x14ac:dyDescent="0.3">
      <c r="A8078">
        <v>8077</v>
      </c>
      <c r="B8078" t="s">
        <v>85</v>
      </c>
      <c r="C8078" t="s">
        <v>23</v>
      </c>
      <c r="D8078" t="s">
        <v>34</v>
      </c>
      <c r="E8078" t="s">
        <v>38</v>
      </c>
      <c r="F8078">
        <v>95173.440000000002</v>
      </c>
      <c r="G8078">
        <v>350183.11</v>
      </c>
      <c r="H8078">
        <v>319348.78000000003</v>
      </c>
      <c r="I8078">
        <v>7.83</v>
      </c>
      <c r="J8078">
        <v>710</v>
      </c>
      <c r="K8078" t="s">
        <v>39</v>
      </c>
      <c r="L8078" t="s">
        <v>26</v>
      </c>
      <c r="M8078" t="s">
        <v>415</v>
      </c>
      <c r="N8078">
        <v>13393.76</v>
      </c>
      <c r="O8078">
        <v>7786.07</v>
      </c>
    </row>
    <row r="8079" spans="1:15" x14ac:dyDescent="0.3">
      <c r="A8079">
        <v>8078</v>
      </c>
      <c r="B8079" t="s">
        <v>32</v>
      </c>
      <c r="C8079" t="s">
        <v>58</v>
      </c>
      <c r="D8079" t="s">
        <v>56</v>
      </c>
      <c r="E8079" t="s">
        <v>18</v>
      </c>
      <c r="F8079">
        <v>84328.24</v>
      </c>
      <c r="G8079">
        <v>468050.79</v>
      </c>
      <c r="H8079">
        <v>244810.26</v>
      </c>
      <c r="I8079">
        <v>13.37</v>
      </c>
      <c r="J8079">
        <v>555</v>
      </c>
      <c r="K8079" t="s">
        <v>19</v>
      </c>
      <c r="L8079" t="s">
        <v>46</v>
      </c>
      <c r="M8079" t="s">
        <v>40</v>
      </c>
      <c r="N8079">
        <v>12295.92</v>
      </c>
      <c r="O8079">
        <v>10639.73</v>
      </c>
    </row>
    <row r="8080" spans="1:15" x14ac:dyDescent="0.3">
      <c r="A8080">
        <v>8079</v>
      </c>
      <c r="B8080" t="s">
        <v>79</v>
      </c>
      <c r="C8080" t="s">
        <v>37</v>
      </c>
      <c r="D8080" t="s">
        <v>56</v>
      </c>
      <c r="E8080" t="s">
        <v>18</v>
      </c>
      <c r="F8080">
        <v>84086.74</v>
      </c>
      <c r="G8080">
        <v>417479.95</v>
      </c>
      <c r="H8080">
        <v>475588.49</v>
      </c>
      <c r="I8080">
        <v>9.81</v>
      </c>
      <c r="J8080">
        <v>454</v>
      </c>
      <c r="K8080" t="s">
        <v>25</v>
      </c>
      <c r="L8080" t="s">
        <v>75</v>
      </c>
      <c r="M8080" t="s">
        <v>73</v>
      </c>
      <c r="N8080">
        <v>9133.65</v>
      </c>
      <c r="O8080">
        <v>5258.39</v>
      </c>
    </row>
    <row r="8081" spans="1:15" x14ac:dyDescent="0.3">
      <c r="A8081">
        <v>8080</v>
      </c>
      <c r="B8081" t="s">
        <v>50</v>
      </c>
      <c r="C8081" t="s">
        <v>23</v>
      </c>
      <c r="D8081" t="s">
        <v>28</v>
      </c>
      <c r="E8081" t="s">
        <v>29</v>
      </c>
      <c r="F8081">
        <v>72946.67</v>
      </c>
      <c r="G8081">
        <v>196406.97</v>
      </c>
      <c r="H8081">
        <v>366163.4</v>
      </c>
      <c r="I8081">
        <v>10.79</v>
      </c>
      <c r="J8081">
        <v>599</v>
      </c>
      <c r="K8081" t="s">
        <v>39</v>
      </c>
      <c r="L8081" t="s">
        <v>26</v>
      </c>
      <c r="M8081" t="s">
        <v>241</v>
      </c>
      <c r="N8081">
        <v>7058.93</v>
      </c>
      <c r="O8081">
        <v>4539.3999999999996</v>
      </c>
    </row>
    <row r="8082" spans="1:15" x14ac:dyDescent="0.3">
      <c r="A8082">
        <v>8081</v>
      </c>
      <c r="B8082" t="s">
        <v>79</v>
      </c>
      <c r="C8082" t="s">
        <v>37</v>
      </c>
      <c r="D8082" t="s">
        <v>28</v>
      </c>
      <c r="E8082" t="s">
        <v>63</v>
      </c>
      <c r="F8082">
        <v>41352.44</v>
      </c>
      <c r="G8082">
        <v>115439.27</v>
      </c>
      <c r="H8082">
        <v>265966.09000000003</v>
      </c>
      <c r="I8082">
        <v>8.85</v>
      </c>
      <c r="J8082">
        <v>322</v>
      </c>
      <c r="K8082" t="s">
        <v>19</v>
      </c>
      <c r="L8082" t="s">
        <v>20</v>
      </c>
      <c r="M8082" t="s">
        <v>377</v>
      </c>
      <c r="N8082">
        <v>2898.54</v>
      </c>
      <c r="O8082">
        <v>2198.86</v>
      </c>
    </row>
    <row r="8083" spans="1:15" x14ac:dyDescent="0.3">
      <c r="A8083">
        <v>8082</v>
      </c>
      <c r="B8083" t="s">
        <v>15</v>
      </c>
      <c r="C8083" t="s">
        <v>23</v>
      </c>
      <c r="D8083" t="s">
        <v>17</v>
      </c>
      <c r="E8083" t="s">
        <v>29</v>
      </c>
      <c r="F8083">
        <v>92067.71</v>
      </c>
      <c r="G8083">
        <v>121043.8</v>
      </c>
      <c r="H8083">
        <v>3287.97</v>
      </c>
      <c r="I8083">
        <v>14.04</v>
      </c>
      <c r="J8083">
        <v>757</v>
      </c>
      <c r="K8083" t="s">
        <v>39</v>
      </c>
      <c r="L8083" t="s">
        <v>75</v>
      </c>
      <c r="M8083" t="s">
        <v>401</v>
      </c>
      <c r="N8083">
        <v>6109.88</v>
      </c>
      <c r="O8083">
        <v>4352.55</v>
      </c>
    </row>
    <row r="8084" spans="1:15" x14ac:dyDescent="0.3">
      <c r="A8084">
        <v>8083</v>
      </c>
      <c r="B8084" t="s">
        <v>41</v>
      </c>
      <c r="C8084" t="s">
        <v>58</v>
      </c>
      <c r="D8084" t="s">
        <v>56</v>
      </c>
      <c r="E8084" t="s">
        <v>29</v>
      </c>
      <c r="F8084">
        <v>54591.3</v>
      </c>
      <c r="G8084">
        <v>275526.38</v>
      </c>
      <c r="H8084">
        <v>464728.73</v>
      </c>
      <c r="I8084">
        <v>16.41</v>
      </c>
      <c r="J8084">
        <v>375</v>
      </c>
      <c r="K8084" t="s">
        <v>25</v>
      </c>
      <c r="L8084" t="s">
        <v>20</v>
      </c>
      <c r="M8084" t="s">
        <v>310</v>
      </c>
      <c r="N8084">
        <v>4240.72</v>
      </c>
      <c r="O8084">
        <v>2543.71</v>
      </c>
    </row>
    <row r="8085" spans="1:15" x14ac:dyDescent="0.3">
      <c r="A8085">
        <v>8084</v>
      </c>
      <c r="B8085" t="s">
        <v>32</v>
      </c>
      <c r="C8085" t="s">
        <v>23</v>
      </c>
      <c r="D8085" t="s">
        <v>34</v>
      </c>
      <c r="E8085" t="s">
        <v>54</v>
      </c>
      <c r="F8085">
        <v>57996.49</v>
      </c>
      <c r="G8085">
        <v>284795.69</v>
      </c>
      <c r="H8085">
        <v>430525.26</v>
      </c>
      <c r="I8085">
        <v>14.69</v>
      </c>
      <c r="J8085">
        <v>621</v>
      </c>
      <c r="K8085" t="s">
        <v>25</v>
      </c>
      <c r="L8085" t="s">
        <v>26</v>
      </c>
      <c r="M8085" t="s">
        <v>93</v>
      </c>
      <c r="N8085">
        <v>6006.14</v>
      </c>
      <c r="O8085">
        <v>4969.13</v>
      </c>
    </row>
    <row r="8086" spans="1:15" x14ac:dyDescent="0.3">
      <c r="A8086">
        <v>8085</v>
      </c>
      <c r="B8086" t="s">
        <v>22</v>
      </c>
      <c r="C8086" t="s">
        <v>37</v>
      </c>
      <c r="D8086" t="s">
        <v>24</v>
      </c>
      <c r="E8086" t="s">
        <v>18</v>
      </c>
      <c r="F8086">
        <v>39489.83</v>
      </c>
      <c r="G8086">
        <v>187662.37</v>
      </c>
      <c r="H8086">
        <v>458585.32</v>
      </c>
      <c r="I8086">
        <v>12.31</v>
      </c>
      <c r="J8086">
        <v>787</v>
      </c>
      <c r="K8086" t="s">
        <v>19</v>
      </c>
      <c r="L8086" t="s">
        <v>20</v>
      </c>
      <c r="M8086" t="s">
        <v>377</v>
      </c>
      <c r="N8086">
        <v>2222.25</v>
      </c>
      <c r="O8086">
        <v>1202.76</v>
      </c>
    </row>
    <row r="8087" spans="1:15" x14ac:dyDescent="0.3">
      <c r="A8087">
        <v>8086</v>
      </c>
      <c r="B8087" t="s">
        <v>22</v>
      </c>
      <c r="C8087" t="s">
        <v>33</v>
      </c>
      <c r="D8087" t="s">
        <v>34</v>
      </c>
      <c r="E8087" t="s">
        <v>38</v>
      </c>
      <c r="F8087">
        <v>47496.51</v>
      </c>
      <c r="G8087">
        <v>279552.43</v>
      </c>
      <c r="H8087">
        <v>181355.83</v>
      </c>
      <c r="I8087">
        <v>14.85</v>
      </c>
      <c r="J8087">
        <v>596</v>
      </c>
      <c r="K8087" t="s">
        <v>25</v>
      </c>
      <c r="L8087" t="s">
        <v>26</v>
      </c>
      <c r="M8087" t="s">
        <v>214</v>
      </c>
      <c r="N8087">
        <v>7012.6</v>
      </c>
      <c r="O8087">
        <v>5129.8</v>
      </c>
    </row>
    <row r="8088" spans="1:15" x14ac:dyDescent="0.3">
      <c r="A8088">
        <v>8087</v>
      </c>
      <c r="B8088" t="s">
        <v>79</v>
      </c>
      <c r="C8088" t="s">
        <v>33</v>
      </c>
      <c r="D8088" t="s">
        <v>24</v>
      </c>
      <c r="E8088" t="s">
        <v>54</v>
      </c>
      <c r="F8088">
        <v>67213</v>
      </c>
      <c r="G8088">
        <v>327509.36</v>
      </c>
      <c r="H8088">
        <v>28593.72</v>
      </c>
      <c r="I8088">
        <v>16.27</v>
      </c>
      <c r="J8088">
        <v>534</v>
      </c>
      <c r="K8088" t="s">
        <v>39</v>
      </c>
      <c r="L8088" t="s">
        <v>46</v>
      </c>
      <c r="M8088" t="s">
        <v>248</v>
      </c>
      <c r="N8088">
        <v>4927.4799999999996</v>
      </c>
      <c r="O8088">
        <v>3324.74</v>
      </c>
    </row>
    <row r="8089" spans="1:15" x14ac:dyDescent="0.3">
      <c r="A8089">
        <v>8088</v>
      </c>
      <c r="B8089" t="s">
        <v>50</v>
      </c>
      <c r="C8089" t="s">
        <v>23</v>
      </c>
      <c r="D8089" t="s">
        <v>56</v>
      </c>
      <c r="E8089" t="s">
        <v>54</v>
      </c>
      <c r="F8089">
        <v>22848.82</v>
      </c>
      <c r="G8089">
        <v>443808.81</v>
      </c>
      <c r="H8089">
        <v>35388</v>
      </c>
      <c r="I8089">
        <v>16.18</v>
      </c>
      <c r="J8089">
        <v>716</v>
      </c>
      <c r="K8089" t="s">
        <v>25</v>
      </c>
      <c r="L8089" t="s">
        <v>30</v>
      </c>
      <c r="M8089" t="s">
        <v>108</v>
      </c>
      <c r="N8089">
        <v>2266.6799999999998</v>
      </c>
      <c r="O8089">
        <v>1497.86</v>
      </c>
    </row>
    <row r="8090" spans="1:15" x14ac:dyDescent="0.3">
      <c r="A8090">
        <v>8089</v>
      </c>
      <c r="B8090" t="s">
        <v>43</v>
      </c>
      <c r="C8090" t="s">
        <v>23</v>
      </c>
      <c r="D8090" t="s">
        <v>17</v>
      </c>
      <c r="E8090" t="s">
        <v>29</v>
      </c>
      <c r="F8090">
        <v>47366.89</v>
      </c>
      <c r="G8090">
        <v>240363.1</v>
      </c>
      <c r="H8090">
        <v>116877.9</v>
      </c>
      <c r="I8090">
        <v>14.51</v>
      </c>
      <c r="J8090">
        <v>543</v>
      </c>
      <c r="K8090" t="s">
        <v>25</v>
      </c>
      <c r="L8090" t="s">
        <v>30</v>
      </c>
      <c r="M8090" t="s">
        <v>389</v>
      </c>
      <c r="N8090">
        <v>3426.31</v>
      </c>
      <c r="O8090">
        <v>2880.89</v>
      </c>
    </row>
    <row r="8091" spans="1:15" x14ac:dyDescent="0.3">
      <c r="A8091">
        <v>8090</v>
      </c>
      <c r="B8091" t="s">
        <v>48</v>
      </c>
      <c r="C8091" t="s">
        <v>23</v>
      </c>
      <c r="D8091" t="s">
        <v>56</v>
      </c>
      <c r="E8091" t="s">
        <v>18</v>
      </c>
      <c r="F8091">
        <v>7017.55</v>
      </c>
      <c r="G8091">
        <v>76556.289999999994</v>
      </c>
      <c r="H8091">
        <v>243478.39</v>
      </c>
      <c r="I8091">
        <v>12.38</v>
      </c>
      <c r="J8091">
        <v>653</v>
      </c>
      <c r="K8091" t="s">
        <v>45</v>
      </c>
      <c r="L8091" t="s">
        <v>20</v>
      </c>
      <c r="M8091" t="s">
        <v>95</v>
      </c>
      <c r="N8091">
        <v>989.64</v>
      </c>
      <c r="O8091">
        <v>832.97</v>
      </c>
    </row>
    <row r="8092" spans="1:15" x14ac:dyDescent="0.3">
      <c r="A8092">
        <v>8091</v>
      </c>
      <c r="B8092" t="s">
        <v>79</v>
      </c>
      <c r="C8092" t="s">
        <v>23</v>
      </c>
      <c r="D8092" t="s">
        <v>56</v>
      </c>
      <c r="E8092" t="s">
        <v>63</v>
      </c>
      <c r="F8092">
        <v>24298.23</v>
      </c>
      <c r="G8092">
        <v>118237.23</v>
      </c>
      <c r="H8092">
        <v>60338.42</v>
      </c>
      <c r="I8092">
        <v>7.88</v>
      </c>
      <c r="J8092">
        <v>713</v>
      </c>
      <c r="K8092" t="s">
        <v>35</v>
      </c>
      <c r="L8092" t="s">
        <v>26</v>
      </c>
      <c r="M8092" t="s">
        <v>247</v>
      </c>
      <c r="N8092">
        <v>1788.33</v>
      </c>
      <c r="O8092">
        <v>912.71</v>
      </c>
    </row>
    <row r="8093" spans="1:15" x14ac:dyDescent="0.3">
      <c r="A8093">
        <v>8092</v>
      </c>
      <c r="B8093" t="s">
        <v>85</v>
      </c>
      <c r="C8093" t="s">
        <v>37</v>
      </c>
      <c r="D8093" t="s">
        <v>17</v>
      </c>
      <c r="E8093" t="s">
        <v>54</v>
      </c>
      <c r="F8093">
        <v>11809.33</v>
      </c>
      <c r="G8093">
        <v>445968.83</v>
      </c>
      <c r="H8093">
        <v>488984.85</v>
      </c>
      <c r="I8093">
        <v>16.170000000000002</v>
      </c>
      <c r="J8093">
        <v>679</v>
      </c>
      <c r="K8093" t="s">
        <v>39</v>
      </c>
      <c r="L8093" t="s">
        <v>20</v>
      </c>
      <c r="M8093" t="s">
        <v>188</v>
      </c>
      <c r="N8093">
        <v>1762.08</v>
      </c>
      <c r="O8093">
        <v>926.61</v>
      </c>
    </row>
    <row r="8094" spans="1:15" x14ac:dyDescent="0.3">
      <c r="A8094">
        <v>8093</v>
      </c>
      <c r="B8094" t="s">
        <v>22</v>
      </c>
      <c r="C8094" t="s">
        <v>23</v>
      </c>
      <c r="D8094" t="s">
        <v>17</v>
      </c>
      <c r="E8094" t="s">
        <v>63</v>
      </c>
      <c r="F8094">
        <v>39497.040000000001</v>
      </c>
      <c r="G8094">
        <v>336659.47</v>
      </c>
      <c r="H8094">
        <v>310690.40000000002</v>
      </c>
      <c r="I8094">
        <v>8.98</v>
      </c>
      <c r="J8094">
        <v>834</v>
      </c>
      <c r="K8094" t="s">
        <v>19</v>
      </c>
      <c r="L8094" t="s">
        <v>75</v>
      </c>
      <c r="M8094" t="s">
        <v>377</v>
      </c>
      <c r="N8094">
        <v>5249.11</v>
      </c>
      <c r="O8094">
        <v>3150.93</v>
      </c>
    </row>
    <row r="8095" spans="1:15" x14ac:dyDescent="0.3">
      <c r="A8095">
        <v>8094</v>
      </c>
      <c r="B8095" t="s">
        <v>85</v>
      </c>
      <c r="C8095" t="s">
        <v>58</v>
      </c>
      <c r="D8095" t="s">
        <v>28</v>
      </c>
      <c r="E8095" t="s">
        <v>63</v>
      </c>
      <c r="F8095">
        <v>61226.22</v>
      </c>
      <c r="G8095">
        <v>207450.39</v>
      </c>
      <c r="H8095">
        <v>233176.11</v>
      </c>
      <c r="I8095">
        <v>7.81</v>
      </c>
      <c r="J8095">
        <v>349</v>
      </c>
      <c r="K8095" t="s">
        <v>45</v>
      </c>
      <c r="L8095" t="s">
        <v>26</v>
      </c>
      <c r="M8095" t="s">
        <v>94</v>
      </c>
      <c r="N8095">
        <v>4507.92</v>
      </c>
      <c r="O8095">
        <v>2462.21</v>
      </c>
    </row>
    <row r="8096" spans="1:15" x14ac:dyDescent="0.3">
      <c r="A8096">
        <v>8095</v>
      </c>
      <c r="B8096" t="s">
        <v>79</v>
      </c>
      <c r="C8096" t="s">
        <v>33</v>
      </c>
      <c r="D8096" t="s">
        <v>34</v>
      </c>
      <c r="E8096" t="s">
        <v>38</v>
      </c>
      <c r="F8096">
        <v>66303.179999999993</v>
      </c>
      <c r="G8096">
        <v>381392.57</v>
      </c>
      <c r="H8096">
        <v>131693.35</v>
      </c>
      <c r="I8096">
        <v>13.81</v>
      </c>
      <c r="J8096">
        <v>363</v>
      </c>
      <c r="K8096" t="s">
        <v>19</v>
      </c>
      <c r="L8096" t="s">
        <v>46</v>
      </c>
      <c r="M8096" t="s">
        <v>334</v>
      </c>
      <c r="N8096">
        <v>5664.18</v>
      </c>
      <c r="O8096">
        <v>3919.67</v>
      </c>
    </row>
    <row r="8097" spans="1:15" x14ac:dyDescent="0.3">
      <c r="A8097">
        <v>8096</v>
      </c>
      <c r="B8097" t="s">
        <v>48</v>
      </c>
      <c r="C8097" t="s">
        <v>58</v>
      </c>
      <c r="D8097" t="s">
        <v>24</v>
      </c>
      <c r="E8097" t="s">
        <v>63</v>
      </c>
      <c r="F8097">
        <v>84098.54</v>
      </c>
      <c r="G8097">
        <v>415641.63</v>
      </c>
      <c r="H8097">
        <v>222121.12</v>
      </c>
      <c r="I8097">
        <v>11.97</v>
      </c>
      <c r="J8097">
        <v>571</v>
      </c>
      <c r="K8097" t="s">
        <v>39</v>
      </c>
      <c r="L8097" t="s">
        <v>30</v>
      </c>
      <c r="M8097" t="s">
        <v>280</v>
      </c>
      <c r="N8097">
        <v>11412.77</v>
      </c>
      <c r="O8097">
        <v>9929.48</v>
      </c>
    </row>
    <row r="8098" spans="1:15" x14ac:dyDescent="0.3">
      <c r="A8098">
        <v>8097</v>
      </c>
      <c r="B8098" t="s">
        <v>43</v>
      </c>
      <c r="C8098" t="s">
        <v>37</v>
      </c>
      <c r="D8098" t="s">
        <v>17</v>
      </c>
      <c r="E8098" t="s">
        <v>18</v>
      </c>
      <c r="F8098">
        <v>44113.07</v>
      </c>
      <c r="G8098">
        <v>96483.95</v>
      </c>
      <c r="H8098">
        <v>221018.92</v>
      </c>
      <c r="I8098">
        <v>6.75</v>
      </c>
      <c r="J8098">
        <v>654</v>
      </c>
      <c r="K8098" t="s">
        <v>19</v>
      </c>
      <c r="L8098" t="s">
        <v>20</v>
      </c>
      <c r="M8098" t="s">
        <v>123</v>
      </c>
      <c r="N8098">
        <v>5579.36</v>
      </c>
      <c r="O8098">
        <v>4093.86</v>
      </c>
    </row>
    <row r="8099" spans="1:15" x14ac:dyDescent="0.3">
      <c r="A8099">
        <v>8098</v>
      </c>
      <c r="B8099" t="s">
        <v>48</v>
      </c>
      <c r="C8099" t="s">
        <v>33</v>
      </c>
      <c r="D8099" t="s">
        <v>34</v>
      </c>
      <c r="E8099" t="s">
        <v>38</v>
      </c>
      <c r="F8099">
        <v>20636.29</v>
      </c>
      <c r="G8099">
        <v>321014.44</v>
      </c>
      <c r="H8099">
        <v>240450.13</v>
      </c>
      <c r="I8099">
        <v>11.05</v>
      </c>
      <c r="J8099">
        <v>319</v>
      </c>
      <c r="K8099" t="s">
        <v>45</v>
      </c>
      <c r="L8099" t="s">
        <v>26</v>
      </c>
      <c r="M8099" t="s">
        <v>198</v>
      </c>
      <c r="N8099">
        <v>2363.02</v>
      </c>
      <c r="O8099">
        <v>1558.88</v>
      </c>
    </row>
    <row r="8100" spans="1:15" x14ac:dyDescent="0.3">
      <c r="A8100">
        <v>8099</v>
      </c>
      <c r="B8100" t="s">
        <v>85</v>
      </c>
      <c r="C8100" t="s">
        <v>23</v>
      </c>
      <c r="D8100" t="s">
        <v>34</v>
      </c>
      <c r="E8100" t="s">
        <v>54</v>
      </c>
      <c r="F8100">
        <v>55561.04</v>
      </c>
      <c r="G8100">
        <v>380842.62</v>
      </c>
      <c r="H8100">
        <v>411577.17</v>
      </c>
      <c r="I8100">
        <v>11.82</v>
      </c>
      <c r="J8100">
        <v>495</v>
      </c>
      <c r="K8100" t="s">
        <v>19</v>
      </c>
      <c r="L8100" t="s">
        <v>46</v>
      </c>
      <c r="M8100" t="s">
        <v>76</v>
      </c>
      <c r="N8100">
        <v>8007</v>
      </c>
      <c r="O8100">
        <v>4113.34</v>
      </c>
    </row>
    <row r="8101" spans="1:15" x14ac:dyDescent="0.3">
      <c r="A8101">
        <v>8100</v>
      </c>
      <c r="B8101" t="s">
        <v>48</v>
      </c>
      <c r="C8101" t="s">
        <v>33</v>
      </c>
      <c r="D8101" t="s">
        <v>34</v>
      </c>
      <c r="E8101" t="s">
        <v>63</v>
      </c>
      <c r="F8101">
        <v>2625.5</v>
      </c>
      <c r="G8101">
        <v>385753.18</v>
      </c>
      <c r="H8101">
        <v>96872.26</v>
      </c>
      <c r="I8101">
        <v>9.42</v>
      </c>
      <c r="J8101">
        <v>608</v>
      </c>
      <c r="K8101" t="s">
        <v>39</v>
      </c>
      <c r="L8101" t="s">
        <v>46</v>
      </c>
      <c r="M8101" t="s">
        <v>292</v>
      </c>
      <c r="N8101">
        <v>393.47</v>
      </c>
      <c r="O8101">
        <v>312.91000000000003</v>
      </c>
    </row>
    <row r="8102" spans="1:15" x14ac:dyDescent="0.3">
      <c r="A8102">
        <v>8101</v>
      </c>
      <c r="B8102" t="s">
        <v>43</v>
      </c>
      <c r="C8102" t="s">
        <v>37</v>
      </c>
      <c r="D8102" t="s">
        <v>28</v>
      </c>
      <c r="E8102" t="s">
        <v>54</v>
      </c>
      <c r="F8102">
        <v>11584.81</v>
      </c>
      <c r="G8102">
        <v>355817.27</v>
      </c>
      <c r="H8102">
        <v>44794.720000000001</v>
      </c>
      <c r="I8102">
        <v>17.489999999999998</v>
      </c>
      <c r="J8102">
        <v>504</v>
      </c>
      <c r="K8102" t="s">
        <v>39</v>
      </c>
      <c r="L8102" t="s">
        <v>26</v>
      </c>
      <c r="M8102" t="s">
        <v>264</v>
      </c>
      <c r="N8102">
        <v>791.6</v>
      </c>
      <c r="O8102">
        <v>454.25</v>
      </c>
    </row>
    <row r="8103" spans="1:15" x14ac:dyDescent="0.3">
      <c r="A8103">
        <v>8102</v>
      </c>
      <c r="B8103" t="s">
        <v>85</v>
      </c>
      <c r="C8103" t="s">
        <v>23</v>
      </c>
      <c r="D8103" t="s">
        <v>17</v>
      </c>
      <c r="E8103" t="s">
        <v>54</v>
      </c>
      <c r="F8103">
        <v>25653.29</v>
      </c>
      <c r="G8103">
        <v>135802</v>
      </c>
      <c r="H8103">
        <v>372509.95</v>
      </c>
      <c r="I8103">
        <v>9.5500000000000007</v>
      </c>
      <c r="J8103">
        <v>528</v>
      </c>
      <c r="K8103" t="s">
        <v>45</v>
      </c>
      <c r="L8103" t="s">
        <v>26</v>
      </c>
      <c r="M8103" t="s">
        <v>244</v>
      </c>
      <c r="N8103">
        <v>2824.06</v>
      </c>
      <c r="O8103">
        <v>1535.15</v>
      </c>
    </row>
    <row r="8104" spans="1:15" x14ac:dyDescent="0.3">
      <c r="A8104">
        <v>8103</v>
      </c>
      <c r="B8104" t="s">
        <v>32</v>
      </c>
      <c r="C8104" t="s">
        <v>37</v>
      </c>
      <c r="D8104" t="s">
        <v>56</v>
      </c>
      <c r="E8104" t="s">
        <v>54</v>
      </c>
      <c r="F8104">
        <v>38805.69</v>
      </c>
      <c r="G8104">
        <v>173794.51</v>
      </c>
      <c r="H8104">
        <v>239523.4</v>
      </c>
      <c r="I8104">
        <v>5.74</v>
      </c>
      <c r="J8104">
        <v>413</v>
      </c>
      <c r="K8104" t="s">
        <v>39</v>
      </c>
      <c r="L8104" t="s">
        <v>46</v>
      </c>
      <c r="M8104" t="s">
        <v>152</v>
      </c>
      <c r="N8104">
        <v>4691.29</v>
      </c>
      <c r="O8104">
        <v>3659.33</v>
      </c>
    </row>
    <row r="8105" spans="1:15" x14ac:dyDescent="0.3">
      <c r="A8105">
        <v>8104</v>
      </c>
      <c r="B8105" t="s">
        <v>43</v>
      </c>
      <c r="C8105" t="s">
        <v>58</v>
      </c>
      <c r="D8105" t="s">
        <v>34</v>
      </c>
      <c r="E8105" t="s">
        <v>29</v>
      </c>
      <c r="F8105">
        <v>79503.259999999995</v>
      </c>
      <c r="G8105">
        <v>490281.41</v>
      </c>
      <c r="H8105">
        <v>123559.72</v>
      </c>
      <c r="I8105">
        <v>13.34</v>
      </c>
      <c r="J8105">
        <v>550</v>
      </c>
      <c r="K8105" t="s">
        <v>25</v>
      </c>
      <c r="L8105" t="s">
        <v>20</v>
      </c>
      <c r="M8105" t="s">
        <v>143</v>
      </c>
      <c r="N8105">
        <v>4804.83</v>
      </c>
      <c r="O8105">
        <v>3660.25</v>
      </c>
    </row>
    <row r="8106" spans="1:15" x14ac:dyDescent="0.3">
      <c r="A8106">
        <v>8105</v>
      </c>
      <c r="B8106" t="s">
        <v>79</v>
      </c>
      <c r="C8106" t="s">
        <v>16</v>
      </c>
      <c r="D8106" t="s">
        <v>24</v>
      </c>
      <c r="E8106" t="s">
        <v>18</v>
      </c>
      <c r="F8106">
        <v>49978.43</v>
      </c>
      <c r="G8106">
        <v>343998.17</v>
      </c>
      <c r="H8106">
        <v>365265.12</v>
      </c>
      <c r="I8106">
        <v>10.56</v>
      </c>
      <c r="J8106">
        <v>770</v>
      </c>
      <c r="K8106" t="s">
        <v>19</v>
      </c>
      <c r="L8106" t="s">
        <v>46</v>
      </c>
      <c r="M8106" t="s">
        <v>156</v>
      </c>
      <c r="N8106">
        <v>7258.45</v>
      </c>
      <c r="O8106">
        <v>4029.7</v>
      </c>
    </row>
    <row r="8107" spans="1:15" x14ac:dyDescent="0.3">
      <c r="A8107">
        <v>8106</v>
      </c>
      <c r="B8107" t="s">
        <v>22</v>
      </c>
      <c r="C8107" t="s">
        <v>23</v>
      </c>
      <c r="D8107" t="s">
        <v>34</v>
      </c>
      <c r="E8107" t="s">
        <v>38</v>
      </c>
      <c r="F8107">
        <v>52699.32</v>
      </c>
      <c r="G8107">
        <v>81657.100000000006</v>
      </c>
      <c r="H8107">
        <v>44472.09</v>
      </c>
      <c r="I8107">
        <v>9.49</v>
      </c>
      <c r="J8107">
        <v>364</v>
      </c>
      <c r="K8107" t="s">
        <v>35</v>
      </c>
      <c r="L8107" t="s">
        <v>75</v>
      </c>
      <c r="M8107" t="s">
        <v>271</v>
      </c>
      <c r="N8107">
        <v>6639.37</v>
      </c>
      <c r="O8107">
        <v>4393.03</v>
      </c>
    </row>
    <row r="8108" spans="1:15" x14ac:dyDescent="0.3">
      <c r="A8108">
        <v>8107</v>
      </c>
      <c r="B8108" t="s">
        <v>50</v>
      </c>
      <c r="C8108" t="s">
        <v>16</v>
      </c>
      <c r="D8108" t="s">
        <v>56</v>
      </c>
      <c r="E8108" t="s">
        <v>29</v>
      </c>
      <c r="F8108">
        <v>57154.87</v>
      </c>
      <c r="G8108">
        <v>476222.03</v>
      </c>
      <c r="H8108">
        <v>239211.34</v>
      </c>
      <c r="I8108">
        <v>14.93</v>
      </c>
      <c r="J8108">
        <v>840</v>
      </c>
      <c r="K8108" t="s">
        <v>19</v>
      </c>
      <c r="L8108" t="s">
        <v>46</v>
      </c>
      <c r="M8108" t="s">
        <v>230</v>
      </c>
      <c r="N8108">
        <v>6682.96</v>
      </c>
      <c r="O8108">
        <v>5289.45</v>
      </c>
    </row>
    <row r="8109" spans="1:15" x14ac:dyDescent="0.3">
      <c r="A8109">
        <v>8108</v>
      </c>
      <c r="B8109" t="s">
        <v>50</v>
      </c>
      <c r="C8109" t="s">
        <v>58</v>
      </c>
      <c r="D8109" t="s">
        <v>17</v>
      </c>
      <c r="E8109" t="s">
        <v>63</v>
      </c>
      <c r="F8109">
        <v>77183.63</v>
      </c>
      <c r="G8109">
        <v>70248.91</v>
      </c>
      <c r="H8109">
        <v>356563.20000000001</v>
      </c>
      <c r="I8109">
        <v>15.65</v>
      </c>
      <c r="J8109">
        <v>896</v>
      </c>
      <c r="K8109" t="s">
        <v>45</v>
      </c>
      <c r="L8109" t="s">
        <v>30</v>
      </c>
      <c r="M8109" t="s">
        <v>260</v>
      </c>
      <c r="N8109">
        <v>11450.36</v>
      </c>
      <c r="O8109">
        <v>7443.08</v>
      </c>
    </row>
    <row r="8110" spans="1:15" x14ac:dyDescent="0.3">
      <c r="A8110">
        <v>8109</v>
      </c>
      <c r="B8110" t="s">
        <v>79</v>
      </c>
      <c r="C8110" t="s">
        <v>58</v>
      </c>
      <c r="D8110" t="s">
        <v>34</v>
      </c>
      <c r="E8110" t="s">
        <v>63</v>
      </c>
      <c r="F8110">
        <v>84366.48</v>
      </c>
      <c r="G8110">
        <v>60265.58</v>
      </c>
      <c r="H8110">
        <v>469674.32</v>
      </c>
      <c r="I8110">
        <v>10.82</v>
      </c>
      <c r="J8110">
        <v>737</v>
      </c>
      <c r="K8110" t="s">
        <v>25</v>
      </c>
      <c r="L8110" t="s">
        <v>46</v>
      </c>
      <c r="M8110" t="s">
        <v>128</v>
      </c>
      <c r="N8110">
        <v>7489.78</v>
      </c>
      <c r="O8110">
        <v>6006.36</v>
      </c>
    </row>
    <row r="8111" spans="1:15" x14ac:dyDescent="0.3">
      <c r="A8111">
        <v>8110</v>
      </c>
      <c r="B8111" t="s">
        <v>41</v>
      </c>
      <c r="C8111" t="s">
        <v>23</v>
      </c>
      <c r="D8111" t="s">
        <v>56</v>
      </c>
      <c r="E8111" t="s">
        <v>18</v>
      </c>
      <c r="F8111">
        <v>63907.06</v>
      </c>
      <c r="G8111">
        <v>191509.49</v>
      </c>
      <c r="H8111">
        <v>33944.239999999998</v>
      </c>
      <c r="I8111">
        <v>6.85</v>
      </c>
      <c r="J8111">
        <v>817</v>
      </c>
      <c r="K8111" t="s">
        <v>25</v>
      </c>
      <c r="L8111" t="s">
        <v>20</v>
      </c>
      <c r="M8111" t="s">
        <v>381</v>
      </c>
      <c r="N8111">
        <v>5148.8100000000004</v>
      </c>
      <c r="O8111">
        <v>3415.82</v>
      </c>
    </row>
    <row r="8112" spans="1:15" x14ac:dyDescent="0.3">
      <c r="A8112">
        <v>8111</v>
      </c>
      <c r="B8112" t="s">
        <v>48</v>
      </c>
      <c r="C8112" t="s">
        <v>16</v>
      </c>
      <c r="D8112" t="s">
        <v>56</v>
      </c>
      <c r="E8112" t="s">
        <v>63</v>
      </c>
      <c r="F8112">
        <v>60552</v>
      </c>
      <c r="G8112">
        <v>45177.21</v>
      </c>
      <c r="H8112">
        <v>32064.71</v>
      </c>
      <c r="I8112">
        <v>6.83</v>
      </c>
      <c r="J8112">
        <v>847</v>
      </c>
      <c r="K8112" t="s">
        <v>39</v>
      </c>
      <c r="L8112" t="s">
        <v>30</v>
      </c>
      <c r="M8112" t="s">
        <v>364</v>
      </c>
      <c r="N8112">
        <v>6213.64</v>
      </c>
      <c r="O8112">
        <v>4694.05</v>
      </c>
    </row>
    <row r="8113" spans="1:15" x14ac:dyDescent="0.3">
      <c r="A8113">
        <v>8112</v>
      </c>
      <c r="B8113" t="s">
        <v>85</v>
      </c>
      <c r="C8113" t="s">
        <v>37</v>
      </c>
      <c r="D8113" t="s">
        <v>17</v>
      </c>
      <c r="E8113" t="s">
        <v>54</v>
      </c>
      <c r="F8113">
        <v>58340.37</v>
      </c>
      <c r="G8113">
        <v>54587.97</v>
      </c>
      <c r="H8113">
        <v>466531.33</v>
      </c>
      <c r="I8113">
        <v>13.95</v>
      </c>
      <c r="J8113">
        <v>535</v>
      </c>
      <c r="K8113" t="s">
        <v>25</v>
      </c>
      <c r="L8113" t="s">
        <v>30</v>
      </c>
      <c r="M8113" t="s">
        <v>113</v>
      </c>
      <c r="N8113">
        <v>8535.6200000000008</v>
      </c>
      <c r="O8113">
        <v>6980.29</v>
      </c>
    </row>
    <row r="8114" spans="1:15" x14ac:dyDescent="0.3">
      <c r="A8114">
        <v>8113</v>
      </c>
      <c r="B8114" t="s">
        <v>52</v>
      </c>
      <c r="C8114" t="s">
        <v>23</v>
      </c>
      <c r="D8114" t="s">
        <v>28</v>
      </c>
      <c r="E8114" t="s">
        <v>18</v>
      </c>
      <c r="F8114">
        <v>75211.28</v>
      </c>
      <c r="G8114">
        <v>142943.89000000001</v>
      </c>
      <c r="H8114">
        <v>278434.67</v>
      </c>
      <c r="I8114">
        <v>5.62</v>
      </c>
      <c r="J8114">
        <v>315</v>
      </c>
      <c r="K8114" t="s">
        <v>25</v>
      </c>
      <c r="L8114" t="s">
        <v>46</v>
      </c>
      <c r="M8114" t="s">
        <v>348</v>
      </c>
      <c r="N8114">
        <v>4626.43</v>
      </c>
      <c r="O8114">
        <v>3883.98</v>
      </c>
    </row>
    <row r="8115" spans="1:15" x14ac:dyDescent="0.3">
      <c r="A8115">
        <v>8114</v>
      </c>
      <c r="B8115" t="s">
        <v>32</v>
      </c>
      <c r="C8115" t="s">
        <v>37</v>
      </c>
      <c r="D8115" t="s">
        <v>34</v>
      </c>
      <c r="E8115" t="s">
        <v>29</v>
      </c>
      <c r="F8115">
        <v>96927.02</v>
      </c>
      <c r="G8115">
        <v>395668.03</v>
      </c>
      <c r="H8115">
        <v>390617.24</v>
      </c>
      <c r="I8115">
        <v>14.07</v>
      </c>
      <c r="J8115">
        <v>410</v>
      </c>
      <c r="K8115" t="s">
        <v>39</v>
      </c>
      <c r="L8115" t="s">
        <v>75</v>
      </c>
      <c r="M8115" t="s">
        <v>68</v>
      </c>
      <c r="N8115">
        <v>9540.84</v>
      </c>
      <c r="O8115">
        <v>5940.79</v>
      </c>
    </row>
    <row r="8116" spans="1:15" x14ac:dyDescent="0.3">
      <c r="A8116">
        <v>8115</v>
      </c>
      <c r="B8116" t="s">
        <v>43</v>
      </c>
      <c r="C8116" t="s">
        <v>23</v>
      </c>
      <c r="D8116" t="s">
        <v>56</v>
      </c>
      <c r="E8116" t="s">
        <v>38</v>
      </c>
      <c r="F8116">
        <v>77930.84</v>
      </c>
      <c r="G8116">
        <v>28453.05</v>
      </c>
      <c r="H8116">
        <v>144381.87</v>
      </c>
      <c r="I8116">
        <v>12.15</v>
      </c>
      <c r="J8116">
        <v>421</v>
      </c>
      <c r="K8116" t="s">
        <v>45</v>
      </c>
      <c r="L8116" t="s">
        <v>46</v>
      </c>
      <c r="M8116" t="s">
        <v>253</v>
      </c>
      <c r="N8116">
        <v>8644.64</v>
      </c>
      <c r="O8116">
        <v>4498.9799999999996</v>
      </c>
    </row>
    <row r="8117" spans="1:15" x14ac:dyDescent="0.3">
      <c r="A8117">
        <v>8116</v>
      </c>
      <c r="B8117" t="s">
        <v>32</v>
      </c>
      <c r="C8117" t="s">
        <v>23</v>
      </c>
      <c r="D8117" t="s">
        <v>34</v>
      </c>
      <c r="E8117" t="s">
        <v>18</v>
      </c>
      <c r="F8117">
        <v>4322.32</v>
      </c>
      <c r="G8117">
        <v>63933.42</v>
      </c>
      <c r="H8117">
        <v>389330.06</v>
      </c>
      <c r="I8117">
        <v>16.28</v>
      </c>
      <c r="J8117">
        <v>893</v>
      </c>
      <c r="K8117" t="s">
        <v>25</v>
      </c>
      <c r="L8117" t="s">
        <v>75</v>
      </c>
      <c r="M8117" t="s">
        <v>258</v>
      </c>
      <c r="N8117">
        <v>241.23</v>
      </c>
      <c r="O8117">
        <v>147.96</v>
      </c>
    </row>
    <row r="8118" spans="1:15" x14ac:dyDescent="0.3">
      <c r="A8118">
        <v>8117</v>
      </c>
      <c r="B8118" t="s">
        <v>50</v>
      </c>
      <c r="C8118" t="s">
        <v>23</v>
      </c>
      <c r="D8118" t="s">
        <v>34</v>
      </c>
      <c r="E8118" t="s">
        <v>29</v>
      </c>
      <c r="F8118">
        <v>81395.64</v>
      </c>
      <c r="G8118">
        <v>137679.49</v>
      </c>
      <c r="H8118">
        <v>55654.66</v>
      </c>
      <c r="I8118">
        <v>14.24</v>
      </c>
      <c r="J8118">
        <v>704</v>
      </c>
      <c r="K8118" t="s">
        <v>45</v>
      </c>
      <c r="L8118" t="s">
        <v>30</v>
      </c>
      <c r="M8118" t="s">
        <v>116</v>
      </c>
      <c r="N8118">
        <v>8444.7199999999993</v>
      </c>
      <c r="O8118">
        <v>6455.62</v>
      </c>
    </row>
    <row r="8119" spans="1:15" x14ac:dyDescent="0.3">
      <c r="A8119">
        <v>8118</v>
      </c>
      <c r="B8119" t="s">
        <v>15</v>
      </c>
      <c r="C8119" t="s">
        <v>16</v>
      </c>
      <c r="D8119" t="s">
        <v>24</v>
      </c>
      <c r="E8119" t="s">
        <v>29</v>
      </c>
      <c r="F8119">
        <v>30601.82</v>
      </c>
      <c r="G8119">
        <v>412518.96</v>
      </c>
      <c r="H8119">
        <v>169877.91</v>
      </c>
      <c r="I8119">
        <v>11.22</v>
      </c>
      <c r="J8119">
        <v>759</v>
      </c>
      <c r="K8119" t="s">
        <v>19</v>
      </c>
      <c r="L8119" t="s">
        <v>46</v>
      </c>
      <c r="M8119" t="s">
        <v>204</v>
      </c>
      <c r="N8119">
        <v>1731.84</v>
      </c>
      <c r="O8119">
        <v>1079.56</v>
      </c>
    </row>
    <row r="8120" spans="1:15" x14ac:dyDescent="0.3">
      <c r="A8120">
        <v>8119</v>
      </c>
      <c r="B8120" t="s">
        <v>79</v>
      </c>
      <c r="C8120" t="s">
        <v>16</v>
      </c>
      <c r="D8120" t="s">
        <v>56</v>
      </c>
      <c r="E8120" t="s">
        <v>63</v>
      </c>
      <c r="F8120">
        <v>52645.88</v>
      </c>
      <c r="G8120">
        <v>150970.10999999999</v>
      </c>
      <c r="H8120">
        <v>496995.93</v>
      </c>
      <c r="I8120">
        <v>9.06</v>
      </c>
      <c r="J8120">
        <v>396</v>
      </c>
      <c r="K8120" t="s">
        <v>25</v>
      </c>
      <c r="L8120" t="s">
        <v>20</v>
      </c>
      <c r="M8120" t="s">
        <v>413</v>
      </c>
      <c r="N8120">
        <v>5127.38</v>
      </c>
      <c r="O8120">
        <v>4546.63</v>
      </c>
    </row>
    <row r="8121" spans="1:15" x14ac:dyDescent="0.3">
      <c r="A8121">
        <v>8120</v>
      </c>
      <c r="B8121" t="s">
        <v>50</v>
      </c>
      <c r="C8121" t="s">
        <v>23</v>
      </c>
      <c r="D8121" t="s">
        <v>34</v>
      </c>
      <c r="E8121" t="s">
        <v>38</v>
      </c>
      <c r="F8121">
        <v>6912.78</v>
      </c>
      <c r="G8121">
        <v>17626.830000000002</v>
      </c>
      <c r="H8121">
        <v>211218.07</v>
      </c>
      <c r="I8121">
        <v>14.35</v>
      </c>
      <c r="J8121">
        <v>817</v>
      </c>
      <c r="K8121" t="s">
        <v>45</v>
      </c>
      <c r="L8121" t="s">
        <v>75</v>
      </c>
      <c r="M8121" t="s">
        <v>57</v>
      </c>
      <c r="N8121">
        <v>597.63</v>
      </c>
      <c r="O8121">
        <v>500.17</v>
      </c>
    </row>
    <row r="8122" spans="1:15" x14ac:dyDescent="0.3">
      <c r="A8122">
        <v>8121</v>
      </c>
      <c r="B8122" t="s">
        <v>52</v>
      </c>
      <c r="C8122" t="s">
        <v>33</v>
      </c>
      <c r="D8122" t="s">
        <v>34</v>
      </c>
      <c r="E8122" t="s">
        <v>38</v>
      </c>
      <c r="F8122">
        <v>14685.51</v>
      </c>
      <c r="G8122">
        <v>189861.44</v>
      </c>
      <c r="H8122">
        <v>38806.199999999997</v>
      </c>
      <c r="I8122">
        <v>8.8000000000000007</v>
      </c>
      <c r="J8122">
        <v>553</v>
      </c>
      <c r="K8122" t="s">
        <v>45</v>
      </c>
      <c r="L8122" t="s">
        <v>26</v>
      </c>
      <c r="M8122" t="s">
        <v>385</v>
      </c>
      <c r="N8122">
        <v>993.18</v>
      </c>
      <c r="O8122">
        <v>722.17</v>
      </c>
    </row>
    <row r="8123" spans="1:15" x14ac:dyDescent="0.3">
      <c r="A8123">
        <v>8122</v>
      </c>
      <c r="B8123" t="s">
        <v>41</v>
      </c>
      <c r="C8123" t="s">
        <v>58</v>
      </c>
      <c r="D8123" t="s">
        <v>34</v>
      </c>
      <c r="E8123" t="s">
        <v>54</v>
      </c>
      <c r="F8123">
        <v>21578.53</v>
      </c>
      <c r="G8123">
        <v>91086.74</v>
      </c>
      <c r="H8123">
        <v>334085.65000000002</v>
      </c>
      <c r="I8123">
        <v>14.61</v>
      </c>
      <c r="J8123">
        <v>321</v>
      </c>
      <c r="K8123" t="s">
        <v>45</v>
      </c>
      <c r="L8123" t="s">
        <v>20</v>
      </c>
      <c r="M8123" t="s">
        <v>238</v>
      </c>
      <c r="N8123">
        <v>1443.87</v>
      </c>
      <c r="O8123">
        <v>924.4</v>
      </c>
    </row>
    <row r="8124" spans="1:15" x14ac:dyDescent="0.3">
      <c r="A8124">
        <v>8123</v>
      </c>
      <c r="B8124" t="s">
        <v>85</v>
      </c>
      <c r="C8124" t="s">
        <v>23</v>
      </c>
      <c r="D8124" t="s">
        <v>24</v>
      </c>
      <c r="E8124" t="s">
        <v>29</v>
      </c>
      <c r="F8124">
        <v>43103.09</v>
      </c>
      <c r="G8124">
        <v>265593.15000000002</v>
      </c>
      <c r="H8124">
        <v>60967.11</v>
      </c>
      <c r="I8124">
        <v>10.09</v>
      </c>
      <c r="J8124">
        <v>812</v>
      </c>
      <c r="K8124" t="s">
        <v>19</v>
      </c>
      <c r="L8124" t="s">
        <v>20</v>
      </c>
      <c r="M8124" t="s">
        <v>185</v>
      </c>
      <c r="N8124">
        <v>4777.4799999999996</v>
      </c>
      <c r="O8124">
        <v>2458.2399999999998</v>
      </c>
    </row>
    <row r="8125" spans="1:15" x14ac:dyDescent="0.3">
      <c r="A8125">
        <v>8124</v>
      </c>
      <c r="B8125" t="s">
        <v>50</v>
      </c>
      <c r="C8125" t="s">
        <v>33</v>
      </c>
      <c r="D8125" t="s">
        <v>24</v>
      </c>
      <c r="E8125" t="s">
        <v>18</v>
      </c>
      <c r="F8125">
        <v>76361.960000000006</v>
      </c>
      <c r="G8125">
        <v>78992.63</v>
      </c>
      <c r="H8125">
        <v>223736.04</v>
      </c>
      <c r="I8125">
        <v>10.54</v>
      </c>
      <c r="J8125">
        <v>510</v>
      </c>
      <c r="K8125" t="s">
        <v>39</v>
      </c>
      <c r="L8125" t="s">
        <v>26</v>
      </c>
      <c r="M8125" t="s">
        <v>336</v>
      </c>
      <c r="N8125">
        <v>9307.0300000000007</v>
      </c>
      <c r="O8125">
        <v>5636.83</v>
      </c>
    </row>
    <row r="8126" spans="1:15" x14ac:dyDescent="0.3">
      <c r="A8126">
        <v>8125</v>
      </c>
      <c r="B8126" t="s">
        <v>85</v>
      </c>
      <c r="C8126" t="s">
        <v>58</v>
      </c>
      <c r="D8126" t="s">
        <v>17</v>
      </c>
      <c r="E8126" t="s">
        <v>18</v>
      </c>
      <c r="F8126">
        <v>64471.19</v>
      </c>
      <c r="G8126">
        <v>364239.86</v>
      </c>
      <c r="H8126">
        <v>213635.54</v>
      </c>
      <c r="I8126">
        <v>7.29</v>
      </c>
      <c r="J8126">
        <v>700</v>
      </c>
      <c r="K8126" t="s">
        <v>45</v>
      </c>
      <c r="L8126" t="s">
        <v>20</v>
      </c>
      <c r="M8126" t="s">
        <v>102</v>
      </c>
      <c r="N8126">
        <v>6776.45</v>
      </c>
      <c r="O8126">
        <v>5441.04</v>
      </c>
    </row>
    <row r="8127" spans="1:15" x14ac:dyDescent="0.3">
      <c r="A8127">
        <v>8126</v>
      </c>
      <c r="B8127" t="s">
        <v>48</v>
      </c>
      <c r="C8127" t="s">
        <v>58</v>
      </c>
      <c r="D8127" t="s">
        <v>34</v>
      </c>
      <c r="E8127" t="s">
        <v>18</v>
      </c>
      <c r="F8127">
        <v>67185.14</v>
      </c>
      <c r="G8127">
        <v>251703.17</v>
      </c>
      <c r="H8127">
        <v>22872.84</v>
      </c>
      <c r="I8127">
        <v>14.16</v>
      </c>
      <c r="J8127">
        <v>302</v>
      </c>
      <c r="K8127" t="s">
        <v>25</v>
      </c>
      <c r="L8127" t="s">
        <v>75</v>
      </c>
      <c r="M8127" t="s">
        <v>114</v>
      </c>
      <c r="N8127">
        <v>9742.39</v>
      </c>
      <c r="O8127">
        <v>7510.74</v>
      </c>
    </row>
    <row r="8128" spans="1:15" x14ac:dyDescent="0.3">
      <c r="A8128">
        <v>8127</v>
      </c>
      <c r="B8128" t="s">
        <v>22</v>
      </c>
      <c r="C8128" t="s">
        <v>33</v>
      </c>
      <c r="D8128" t="s">
        <v>17</v>
      </c>
      <c r="E8128" t="s">
        <v>63</v>
      </c>
      <c r="F8128">
        <v>47199.18</v>
      </c>
      <c r="G8128">
        <v>65455.360000000001</v>
      </c>
      <c r="H8128">
        <v>209165.97</v>
      </c>
      <c r="I8128">
        <v>8.0399999999999991</v>
      </c>
      <c r="J8128">
        <v>755</v>
      </c>
      <c r="K8128" t="s">
        <v>19</v>
      </c>
      <c r="L8128" t="s">
        <v>75</v>
      </c>
      <c r="M8128" t="s">
        <v>61</v>
      </c>
      <c r="N8128">
        <v>5032.21</v>
      </c>
      <c r="O8128">
        <v>4100.24</v>
      </c>
    </row>
    <row r="8129" spans="1:15" x14ac:dyDescent="0.3">
      <c r="A8129">
        <v>8128</v>
      </c>
      <c r="B8129" t="s">
        <v>48</v>
      </c>
      <c r="C8129" t="s">
        <v>58</v>
      </c>
      <c r="D8129" t="s">
        <v>28</v>
      </c>
      <c r="E8129" t="s">
        <v>38</v>
      </c>
      <c r="F8129">
        <v>17162.599999999999</v>
      </c>
      <c r="G8129">
        <v>61733.48</v>
      </c>
      <c r="H8129">
        <v>420937.25</v>
      </c>
      <c r="I8129">
        <v>13.59</v>
      </c>
      <c r="J8129">
        <v>771</v>
      </c>
      <c r="K8129" t="s">
        <v>39</v>
      </c>
      <c r="L8129" t="s">
        <v>46</v>
      </c>
      <c r="M8129" t="s">
        <v>176</v>
      </c>
      <c r="N8129">
        <v>2392.6999999999998</v>
      </c>
      <c r="O8129">
        <v>1299.05</v>
      </c>
    </row>
    <row r="8130" spans="1:15" x14ac:dyDescent="0.3">
      <c r="A8130">
        <v>8129</v>
      </c>
      <c r="B8130" t="s">
        <v>32</v>
      </c>
      <c r="C8130" t="s">
        <v>16</v>
      </c>
      <c r="D8130" t="s">
        <v>34</v>
      </c>
      <c r="E8130" t="s">
        <v>38</v>
      </c>
      <c r="F8130">
        <v>96769.24</v>
      </c>
      <c r="G8130">
        <v>322535.99</v>
      </c>
      <c r="H8130">
        <v>466512.81</v>
      </c>
      <c r="I8130">
        <v>15.89</v>
      </c>
      <c r="J8130">
        <v>850</v>
      </c>
      <c r="K8130" t="s">
        <v>39</v>
      </c>
      <c r="L8130" t="s">
        <v>46</v>
      </c>
      <c r="M8130" t="s">
        <v>206</v>
      </c>
      <c r="N8130">
        <v>9890.5300000000007</v>
      </c>
      <c r="O8130">
        <v>5074.3900000000003</v>
      </c>
    </row>
    <row r="8131" spans="1:15" x14ac:dyDescent="0.3">
      <c r="A8131">
        <v>8130</v>
      </c>
      <c r="B8131" t="s">
        <v>48</v>
      </c>
      <c r="C8131" t="s">
        <v>37</v>
      </c>
      <c r="D8131" t="s">
        <v>17</v>
      </c>
      <c r="E8131" t="s">
        <v>54</v>
      </c>
      <c r="F8131">
        <v>59070.06</v>
      </c>
      <c r="G8131">
        <v>490651.56</v>
      </c>
      <c r="H8131">
        <v>134863.22</v>
      </c>
      <c r="I8131">
        <v>6.43</v>
      </c>
      <c r="J8131">
        <v>718</v>
      </c>
      <c r="K8131" t="s">
        <v>45</v>
      </c>
      <c r="L8131" t="s">
        <v>26</v>
      </c>
      <c r="M8131" t="s">
        <v>378</v>
      </c>
      <c r="N8131">
        <v>8176.6</v>
      </c>
      <c r="O8131">
        <v>6678.34</v>
      </c>
    </row>
    <row r="8132" spans="1:15" x14ac:dyDescent="0.3">
      <c r="A8132">
        <v>8131</v>
      </c>
      <c r="B8132" t="s">
        <v>52</v>
      </c>
      <c r="C8132" t="s">
        <v>58</v>
      </c>
      <c r="D8132" t="s">
        <v>17</v>
      </c>
      <c r="E8132" t="s">
        <v>18</v>
      </c>
      <c r="F8132">
        <v>18011.5</v>
      </c>
      <c r="G8132">
        <v>64879.83</v>
      </c>
      <c r="H8132">
        <v>89127.56</v>
      </c>
      <c r="I8132">
        <v>17.73</v>
      </c>
      <c r="J8132">
        <v>440</v>
      </c>
      <c r="K8132" t="s">
        <v>39</v>
      </c>
      <c r="L8132" t="s">
        <v>30</v>
      </c>
      <c r="M8132" t="s">
        <v>231</v>
      </c>
      <c r="N8132">
        <v>2189.9299999999998</v>
      </c>
      <c r="O8132">
        <v>1111.1400000000001</v>
      </c>
    </row>
    <row r="8133" spans="1:15" x14ac:dyDescent="0.3">
      <c r="A8133">
        <v>8132</v>
      </c>
      <c r="B8133" t="s">
        <v>32</v>
      </c>
      <c r="C8133" t="s">
        <v>33</v>
      </c>
      <c r="D8133" t="s">
        <v>17</v>
      </c>
      <c r="E8133" t="s">
        <v>63</v>
      </c>
      <c r="F8133">
        <v>2440.5700000000002</v>
      </c>
      <c r="G8133">
        <v>33916.42</v>
      </c>
      <c r="H8133">
        <v>343832.7</v>
      </c>
      <c r="I8133">
        <v>8.7200000000000006</v>
      </c>
      <c r="J8133">
        <v>759</v>
      </c>
      <c r="K8133" t="s">
        <v>35</v>
      </c>
      <c r="L8133" t="s">
        <v>46</v>
      </c>
      <c r="M8133" t="s">
        <v>378</v>
      </c>
      <c r="N8133">
        <v>241.1</v>
      </c>
      <c r="O8133">
        <v>215.55</v>
      </c>
    </row>
    <row r="8134" spans="1:15" x14ac:dyDescent="0.3">
      <c r="A8134">
        <v>8133</v>
      </c>
      <c r="B8134" t="s">
        <v>32</v>
      </c>
      <c r="C8134" t="s">
        <v>58</v>
      </c>
      <c r="D8134" t="s">
        <v>28</v>
      </c>
      <c r="E8134" t="s">
        <v>29</v>
      </c>
      <c r="F8134">
        <v>62416.42</v>
      </c>
      <c r="G8134">
        <v>275724.45</v>
      </c>
      <c r="H8134">
        <v>31266.23</v>
      </c>
      <c r="I8134">
        <v>10.55</v>
      </c>
      <c r="J8134">
        <v>404</v>
      </c>
      <c r="K8134" t="s">
        <v>19</v>
      </c>
      <c r="L8134" t="s">
        <v>30</v>
      </c>
      <c r="M8134" t="s">
        <v>267</v>
      </c>
      <c r="N8134">
        <v>8435.4599999999991</v>
      </c>
      <c r="O8134">
        <v>5622.57</v>
      </c>
    </row>
    <row r="8135" spans="1:15" x14ac:dyDescent="0.3">
      <c r="A8135">
        <v>8134</v>
      </c>
      <c r="B8135" t="s">
        <v>48</v>
      </c>
      <c r="C8135" t="s">
        <v>58</v>
      </c>
      <c r="D8135" t="s">
        <v>28</v>
      </c>
      <c r="E8135" t="s">
        <v>18</v>
      </c>
      <c r="F8135">
        <v>17666.830000000002</v>
      </c>
      <c r="G8135">
        <v>456605.97</v>
      </c>
      <c r="H8135">
        <v>81639.199999999997</v>
      </c>
      <c r="I8135">
        <v>12.58</v>
      </c>
      <c r="J8135">
        <v>382</v>
      </c>
      <c r="K8135" t="s">
        <v>35</v>
      </c>
      <c r="L8135" t="s">
        <v>26</v>
      </c>
      <c r="M8135" t="s">
        <v>349</v>
      </c>
      <c r="N8135">
        <v>1725.95</v>
      </c>
      <c r="O8135">
        <v>1011.14</v>
      </c>
    </row>
    <row r="8136" spans="1:15" x14ac:dyDescent="0.3">
      <c r="A8136">
        <v>8135</v>
      </c>
      <c r="B8136" t="s">
        <v>85</v>
      </c>
      <c r="C8136" t="s">
        <v>58</v>
      </c>
      <c r="D8136" t="s">
        <v>28</v>
      </c>
      <c r="E8136" t="s">
        <v>29</v>
      </c>
      <c r="F8136">
        <v>38708.85</v>
      </c>
      <c r="G8136">
        <v>293657.21999999997</v>
      </c>
      <c r="H8136">
        <v>80861.740000000005</v>
      </c>
      <c r="I8136">
        <v>5.81</v>
      </c>
      <c r="J8136">
        <v>544</v>
      </c>
      <c r="K8136" t="s">
        <v>19</v>
      </c>
      <c r="L8136" t="s">
        <v>75</v>
      </c>
      <c r="M8136" t="s">
        <v>348</v>
      </c>
      <c r="N8136">
        <v>4661.13</v>
      </c>
      <c r="O8136">
        <v>3985.81</v>
      </c>
    </row>
    <row r="8137" spans="1:15" x14ac:dyDescent="0.3">
      <c r="A8137">
        <v>8136</v>
      </c>
      <c r="B8137" t="s">
        <v>48</v>
      </c>
      <c r="C8137" t="s">
        <v>37</v>
      </c>
      <c r="D8137" t="s">
        <v>34</v>
      </c>
      <c r="E8137" t="s">
        <v>38</v>
      </c>
      <c r="F8137">
        <v>31947.74</v>
      </c>
      <c r="G8137">
        <v>209928.08</v>
      </c>
      <c r="H8137">
        <v>31317.97</v>
      </c>
      <c r="I8137">
        <v>9.69</v>
      </c>
      <c r="J8137">
        <v>348</v>
      </c>
      <c r="K8137" t="s">
        <v>45</v>
      </c>
      <c r="L8137" t="s">
        <v>30</v>
      </c>
      <c r="M8137" t="s">
        <v>377</v>
      </c>
      <c r="N8137">
        <v>4617</v>
      </c>
      <c r="O8137">
        <v>2580.2199999999998</v>
      </c>
    </row>
    <row r="8138" spans="1:15" x14ac:dyDescent="0.3">
      <c r="A8138">
        <v>8137</v>
      </c>
      <c r="B8138" t="s">
        <v>15</v>
      </c>
      <c r="C8138" t="s">
        <v>58</v>
      </c>
      <c r="D8138" t="s">
        <v>34</v>
      </c>
      <c r="E8138" t="s">
        <v>38</v>
      </c>
      <c r="F8138">
        <v>7133.39</v>
      </c>
      <c r="G8138">
        <v>217479.9</v>
      </c>
      <c r="H8138">
        <v>100989.86</v>
      </c>
      <c r="I8138">
        <v>15.01</v>
      </c>
      <c r="J8138">
        <v>354</v>
      </c>
      <c r="K8138" t="s">
        <v>45</v>
      </c>
      <c r="L8138" t="s">
        <v>46</v>
      </c>
      <c r="M8138" t="s">
        <v>191</v>
      </c>
      <c r="N8138">
        <v>607.14</v>
      </c>
      <c r="O8138">
        <v>492.6</v>
      </c>
    </row>
    <row r="8139" spans="1:15" x14ac:dyDescent="0.3">
      <c r="A8139">
        <v>8138</v>
      </c>
      <c r="B8139" t="s">
        <v>22</v>
      </c>
      <c r="C8139" t="s">
        <v>16</v>
      </c>
      <c r="D8139" t="s">
        <v>28</v>
      </c>
      <c r="E8139" t="s">
        <v>18</v>
      </c>
      <c r="F8139">
        <v>16575.93</v>
      </c>
      <c r="G8139">
        <v>304792.74</v>
      </c>
      <c r="H8139">
        <v>238696.3</v>
      </c>
      <c r="I8139">
        <v>10</v>
      </c>
      <c r="J8139">
        <v>830</v>
      </c>
      <c r="K8139" t="s">
        <v>39</v>
      </c>
      <c r="L8139" t="s">
        <v>75</v>
      </c>
      <c r="M8139" t="s">
        <v>279</v>
      </c>
      <c r="N8139">
        <v>918.65</v>
      </c>
      <c r="O8139">
        <v>668.54</v>
      </c>
    </row>
    <row r="8140" spans="1:15" x14ac:dyDescent="0.3">
      <c r="A8140">
        <v>8139</v>
      </c>
      <c r="B8140" t="s">
        <v>85</v>
      </c>
      <c r="C8140" t="s">
        <v>33</v>
      </c>
      <c r="D8140" t="s">
        <v>28</v>
      </c>
      <c r="E8140" t="s">
        <v>29</v>
      </c>
      <c r="F8140">
        <v>38059.089999999997</v>
      </c>
      <c r="G8140">
        <v>483746.12</v>
      </c>
      <c r="H8140">
        <v>493724.21</v>
      </c>
      <c r="I8140">
        <v>16.96</v>
      </c>
      <c r="J8140">
        <v>713</v>
      </c>
      <c r="K8140" t="s">
        <v>19</v>
      </c>
      <c r="L8140" t="s">
        <v>46</v>
      </c>
      <c r="M8140" t="s">
        <v>323</v>
      </c>
      <c r="N8140">
        <v>2204.7600000000002</v>
      </c>
      <c r="O8140">
        <v>1497.62</v>
      </c>
    </row>
    <row r="8141" spans="1:15" x14ac:dyDescent="0.3">
      <c r="A8141">
        <v>8140</v>
      </c>
      <c r="B8141" t="s">
        <v>15</v>
      </c>
      <c r="C8141" t="s">
        <v>37</v>
      </c>
      <c r="D8141" t="s">
        <v>34</v>
      </c>
      <c r="E8141" t="s">
        <v>29</v>
      </c>
      <c r="F8141">
        <v>70141.02</v>
      </c>
      <c r="G8141">
        <v>334168.03999999998</v>
      </c>
      <c r="H8141">
        <v>238086.9</v>
      </c>
      <c r="I8141">
        <v>15.5</v>
      </c>
      <c r="J8141">
        <v>704</v>
      </c>
      <c r="K8141" t="s">
        <v>35</v>
      </c>
      <c r="L8141" t="s">
        <v>20</v>
      </c>
      <c r="M8141" t="s">
        <v>83</v>
      </c>
      <c r="N8141">
        <v>9845.2000000000007</v>
      </c>
      <c r="O8141">
        <v>6388.82</v>
      </c>
    </row>
    <row r="8142" spans="1:15" x14ac:dyDescent="0.3">
      <c r="A8142">
        <v>8141</v>
      </c>
      <c r="B8142" t="s">
        <v>22</v>
      </c>
      <c r="C8142" t="s">
        <v>58</v>
      </c>
      <c r="D8142" t="s">
        <v>17</v>
      </c>
      <c r="E8142" t="s">
        <v>63</v>
      </c>
      <c r="F8142">
        <v>51198.91</v>
      </c>
      <c r="G8142">
        <v>353184.61</v>
      </c>
      <c r="H8142">
        <v>313030.23</v>
      </c>
      <c r="I8142">
        <v>8.1999999999999993</v>
      </c>
      <c r="J8142">
        <v>820</v>
      </c>
      <c r="K8142" t="s">
        <v>19</v>
      </c>
      <c r="L8142" t="s">
        <v>46</v>
      </c>
      <c r="M8142" t="s">
        <v>136</v>
      </c>
      <c r="N8142">
        <v>4887.5</v>
      </c>
      <c r="O8142">
        <v>2605.7199999999998</v>
      </c>
    </row>
    <row r="8143" spans="1:15" x14ac:dyDescent="0.3">
      <c r="A8143">
        <v>8142</v>
      </c>
      <c r="B8143" t="s">
        <v>50</v>
      </c>
      <c r="C8143" t="s">
        <v>16</v>
      </c>
      <c r="D8143" t="s">
        <v>17</v>
      </c>
      <c r="E8143" t="s">
        <v>29</v>
      </c>
      <c r="F8143">
        <v>3789.17</v>
      </c>
      <c r="G8143">
        <v>13828.81</v>
      </c>
      <c r="H8143">
        <v>25143.84</v>
      </c>
      <c r="I8143">
        <v>13.54</v>
      </c>
      <c r="J8143">
        <v>623</v>
      </c>
      <c r="K8143" t="s">
        <v>45</v>
      </c>
      <c r="L8143" t="s">
        <v>46</v>
      </c>
      <c r="M8143" t="s">
        <v>73</v>
      </c>
      <c r="N8143">
        <v>216.96</v>
      </c>
      <c r="O8143">
        <v>161.91999999999999</v>
      </c>
    </row>
    <row r="8144" spans="1:15" x14ac:dyDescent="0.3">
      <c r="A8144">
        <v>8143</v>
      </c>
      <c r="B8144" t="s">
        <v>52</v>
      </c>
      <c r="C8144" t="s">
        <v>16</v>
      </c>
      <c r="D8144" t="s">
        <v>56</v>
      </c>
      <c r="E8144" t="s">
        <v>63</v>
      </c>
      <c r="F8144">
        <v>55317.13</v>
      </c>
      <c r="G8144">
        <v>429879.54</v>
      </c>
      <c r="H8144">
        <v>326354.71999999997</v>
      </c>
      <c r="I8144">
        <v>8.43</v>
      </c>
      <c r="J8144">
        <v>499</v>
      </c>
      <c r="K8144" t="s">
        <v>25</v>
      </c>
      <c r="L8144" t="s">
        <v>20</v>
      </c>
      <c r="M8144" t="s">
        <v>281</v>
      </c>
      <c r="N8144">
        <v>7602.89</v>
      </c>
      <c r="O8144">
        <v>5255.19</v>
      </c>
    </row>
    <row r="8145" spans="1:15" x14ac:dyDescent="0.3">
      <c r="A8145">
        <v>8144</v>
      </c>
      <c r="B8145" t="s">
        <v>79</v>
      </c>
      <c r="C8145" t="s">
        <v>16</v>
      </c>
      <c r="D8145" t="s">
        <v>17</v>
      </c>
      <c r="E8145" t="s">
        <v>29</v>
      </c>
      <c r="F8145">
        <v>4624.08</v>
      </c>
      <c r="G8145">
        <v>475415.83</v>
      </c>
      <c r="H8145">
        <v>415704.59</v>
      </c>
      <c r="I8145">
        <v>14.08</v>
      </c>
      <c r="J8145">
        <v>526</v>
      </c>
      <c r="K8145" t="s">
        <v>19</v>
      </c>
      <c r="L8145" t="s">
        <v>75</v>
      </c>
      <c r="M8145" t="s">
        <v>397</v>
      </c>
      <c r="N8145">
        <v>381.63</v>
      </c>
      <c r="O8145">
        <v>204.15</v>
      </c>
    </row>
    <row r="8146" spans="1:15" x14ac:dyDescent="0.3">
      <c r="A8146">
        <v>8145</v>
      </c>
      <c r="B8146" t="s">
        <v>15</v>
      </c>
      <c r="C8146" t="s">
        <v>16</v>
      </c>
      <c r="D8146" t="s">
        <v>17</v>
      </c>
      <c r="E8146" t="s">
        <v>63</v>
      </c>
      <c r="F8146">
        <v>45866.43</v>
      </c>
      <c r="G8146">
        <v>400930.61</v>
      </c>
      <c r="H8146">
        <v>133073.51999999999</v>
      </c>
      <c r="I8146">
        <v>13.35</v>
      </c>
      <c r="J8146">
        <v>790</v>
      </c>
      <c r="K8146" t="s">
        <v>45</v>
      </c>
      <c r="L8146" t="s">
        <v>30</v>
      </c>
      <c r="M8146" t="s">
        <v>318</v>
      </c>
      <c r="N8146">
        <v>4162.68</v>
      </c>
      <c r="O8146">
        <v>3421.22</v>
      </c>
    </row>
    <row r="8147" spans="1:15" x14ac:dyDescent="0.3">
      <c r="A8147">
        <v>8146</v>
      </c>
      <c r="B8147" t="s">
        <v>43</v>
      </c>
      <c r="C8147" t="s">
        <v>58</v>
      </c>
      <c r="D8147" t="s">
        <v>24</v>
      </c>
      <c r="E8147" t="s">
        <v>54</v>
      </c>
      <c r="F8147">
        <v>5079.3900000000003</v>
      </c>
      <c r="G8147">
        <v>425209.39</v>
      </c>
      <c r="H8147">
        <v>379356.14</v>
      </c>
      <c r="I8147">
        <v>8.15</v>
      </c>
      <c r="J8147">
        <v>459</v>
      </c>
      <c r="K8147" t="s">
        <v>45</v>
      </c>
      <c r="L8147" t="s">
        <v>30</v>
      </c>
      <c r="M8147" t="s">
        <v>206</v>
      </c>
      <c r="N8147">
        <v>593.29999999999995</v>
      </c>
      <c r="O8147">
        <v>506.19</v>
      </c>
    </row>
    <row r="8148" spans="1:15" x14ac:dyDescent="0.3">
      <c r="A8148">
        <v>8147</v>
      </c>
      <c r="B8148" t="s">
        <v>22</v>
      </c>
      <c r="C8148" t="s">
        <v>16</v>
      </c>
      <c r="D8148" t="s">
        <v>34</v>
      </c>
      <c r="E8148" t="s">
        <v>54</v>
      </c>
      <c r="F8148">
        <v>36647.42</v>
      </c>
      <c r="G8148">
        <v>364824.28</v>
      </c>
      <c r="H8148">
        <v>288429.57</v>
      </c>
      <c r="I8148">
        <v>8.91</v>
      </c>
      <c r="J8148">
        <v>647</v>
      </c>
      <c r="K8148" t="s">
        <v>19</v>
      </c>
      <c r="L8148" t="s">
        <v>20</v>
      </c>
      <c r="M8148" t="s">
        <v>62</v>
      </c>
      <c r="N8148">
        <v>1917.43</v>
      </c>
      <c r="O8148">
        <v>1421.9</v>
      </c>
    </row>
    <row r="8149" spans="1:15" x14ac:dyDescent="0.3">
      <c r="A8149">
        <v>8148</v>
      </c>
      <c r="B8149" t="s">
        <v>52</v>
      </c>
      <c r="C8149" t="s">
        <v>33</v>
      </c>
      <c r="D8149" t="s">
        <v>34</v>
      </c>
      <c r="E8149" t="s">
        <v>54</v>
      </c>
      <c r="F8149">
        <v>17422.09</v>
      </c>
      <c r="G8149">
        <v>124131.11</v>
      </c>
      <c r="H8149">
        <v>130795.11</v>
      </c>
      <c r="I8149">
        <v>16.05</v>
      </c>
      <c r="J8149">
        <v>464</v>
      </c>
      <c r="K8149" t="s">
        <v>39</v>
      </c>
      <c r="L8149" t="s">
        <v>75</v>
      </c>
      <c r="M8149" t="s">
        <v>155</v>
      </c>
      <c r="N8149">
        <v>1445.39</v>
      </c>
      <c r="O8149">
        <v>1277.5</v>
      </c>
    </row>
    <row r="8150" spans="1:15" x14ac:dyDescent="0.3">
      <c r="A8150">
        <v>8149</v>
      </c>
      <c r="B8150" t="s">
        <v>15</v>
      </c>
      <c r="C8150" t="s">
        <v>37</v>
      </c>
      <c r="D8150" t="s">
        <v>28</v>
      </c>
      <c r="E8150" t="s">
        <v>54</v>
      </c>
      <c r="F8150">
        <v>7487.21</v>
      </c>
      <c r="G8150">
        <v>297884.75</v>
      </c>
      <c r="H8150">
        <v>150810.79</v>
      </c>
      <c r="I8150">
        <v>5.92</v>
      </c>
      <c r="J8150">
        <v>589</v>
      </c>
      <c r="K8150" t="s">
        <v>39</v>
      </c>
      <c r="L8150" t="s">
        <v>26</v>
      </c>
      <c r="M8150" t="s">
        <v>247</v>
      </c>
      <c r="N8150">
        <v>1014.86</v>
      </c>
      <c r="O8150">
        <v>508.09</v>
      </c>
    </row>
    <row r="8151" spans="1:15" x14ac:dyDescent="0.3">
      <c r="A8151">
        <v>8150</v>
      </c>
      <c r="B8151" t="s">
        <v>15</v>
      </c>
      <c r="C8151" t="s">
        <v>37</v>
      </c>
      <c r="D8151" t="s">
        <v>28</v>
      </c>
      <c r="E8151" t="s">
        <v>29</v>
      </c>
      <c r="F8151">
        <v>81631.37</v>
      </c>
      <c r="G8151">
        <v>349672.23</v>
      </c>
      <c r="H8151">
        <v>390917.86</v>
      </c>
      <c r="I8151">
        <v>5.08</v>
      </c>
      <c r="J8151">
        <v>508</v>
      </c>
      <c r="K8151" t="s">
        <v>25</v>
      </c>
      <c r="L8151" t="s">
        <v>30</v>
      </c>
      <c r="M8151" t="s">
        <v>101</v>
      </c>
      <c r="N8151">
        <v>11441.26</v>
      </c>
      <c r="O8151">
        <v>7208.01</v>
      </c>
    </row>
    <row r="8152" spans="1:15" x14ac:dyDescent="0.3">
      <c r="A8152">
        <v>8151</v>
      </c>
      <c r="B8152" t="s">
        <v>79</v>
      </c>
      <c r="C8152" t="s">
        <v>16</v>
      </c>
      <c r="D8152" t="s">
        <v>24</v>
      </c>
      <c r="E8152" t="s">
        <v>54</v>
      </c>
      <c r="F8152">
        <v>50636.76</v>
      </c>
      <c r="G8152">
        <v>134705.81</v>
      </c>
      <c r="H8152">
        <v>279292.21000000002</v>
      </c>
      <c r="I8152">
        <v>10.25</v>
      </c>
      <c r="J8152">
        <v>314</v>
      </c>
      <c r="K8152" t="s">
        <v>39</v>
      </c>
      <c r="L8152" t="s">
        <v>20</v>
      </c>
      <c r="M8152" t="s">
        <v>218</v>
      </c>
      <c r="N8152">
        <v>7550.39</v>
      </c>
      <c r="O8152">
        <v>6238.45</v>
      </c>
    </row>
    <row r="8153" spans="1:15" x14ac:dyDescent="0.3">
      <c r="A8153">
        <v>8152</v>
      </c>
      <c r="B8153" t="s">
        <v>22</v>
      </c>
      <c r="C8153" t="s">
        <v>37</v>
      </c>
      <c r="D8153" t="s">
        <v>17</v>
      </c>
      <c r="E8153" t="s">
        <v>63</v>
      </c>
      <c r="F8153">
        <v>17780.150000000001</v>
      </c>
      <c r="G8153">
        <v>417740.36</v>
      </c>
      <c r="H8153">
        <v>291002.51</v>
      </c>
      <c r="I8153">
        <v>16.09</v>
      </c>
      <c r="J8153">
        <v>529</v>
      </c>
      <c r="K8153" t="s">
        <v>25</v>
      </c>
      <c r="L8153" t="s">
        <v>26</v>
      </c>
      <c r="M8153" t="s">
        <v>175</v>
      </c>
      <c r="N8153">
        <v>1522.91</v>
      </c>
      <c r="O8153">
        <v>800.11</v>
      </c>
    </row>
    <row r="8154" spans="1:15" x14ac:dyDescent="0.3">
      <c r="A8154">
        <v>8153</v>
      </c>
      <c r="B8154" t="s">
        <v>15</v>
      </c>
      <c r="C8154" t="s">
        <v>16</v>
      </c>
      <c r="D8154" t="s">
        <v>56</v>
      </c>
      <c r="E8154" t="s">
        <v>54</v>
      </c>
      <c r="F8154">
        <v>88638.1</v>
      </c>
      <c r="G8154">
        <v>315577.28999999998</v>
      </c>
      <c r="H8154">
        <v>131890.5</v>
      </c>
      <c r="I8154">
        <v>7.6</v>
      </c>
      <c r="J8154">
        <v>506</v>
      </c>
      <c r="K8154" t="s">
        <v>19</v>
      </c>
      <c r="L8154" t="s">
        <v>30</v>
      </c>
      <c r="M8154" t="s">
        <v>347</v>
      </c>
      <c r="N8154">
        <v>11977</v>
      </c>
      <c r="O8154">
        <v>8480.14</v>
      </c>
    </row>
    <row r="8155" spans="1:15" x14ac:dyDescent="0.3">
      <c r="A8155">
        <v>8154</v>
      </c>
      <c r="B8155" t="s">
        <v>79</v>
      </c>
      <c r="C8155" t="s">
        <v>37</v>
      </c>
      <c r="D8155" t="s">
        <v>17</v>
      </c>
      <c r="E8155" t="s">
        <v>63</v>
      </c>
      <c r="F8155">
        <v>38302.370000000003</v>
      </c>
      <c r="G8155">
        <v>185178.87</v>
      </c>
      <c r="H8155">
        <v>394469.28</v>
      </c>
      <c r="I8155">
        <v>10.93</v>
      </c>
      <c r="J8155">
        <v>767</v>
      </c>
      <c r="K8155" t="s">
        <v>39</v>
      </c>
      <c r="L8155" t="s">
        <v>30</v>
      </c>
      <c r="M8155" t="s">
        <v>280</v>
      </c>
      <c r="N8155">
        <v>4942.0600000000004</v>
      </c>
      <c r="O8155">
        <v>3369.73</v>
      </c>
    </row>
    <row r="8156" spans="1:15" x14ac:dyDescent="0.3">
      <c r="A8156">
        <v>8155</v>
      </c>
      <c r="B8156" t="s">
        <v>43</v>
      </c>
      <c r="C8156" t="s">
        <v>58</v>
      </c>
      <c r="D8156" t="s">
        <v>34</v>
      </c>
      <c r="E8156" t="s">
        <v>18</v>
      </c>
      <c r="F8156">
        <v>94994.3</v>
      </c>
      <c r="G8156">
        <v>354444.46</v>
      </c>
      <c r="H8156">
        <v>301552.08</v>
      </c>
      <c r="I8156">
        <v>10.029999999999999</v>
      </c>
      <c r="J8156">
        <v>675</v>
      </c>
      <c r="K8156" t="s">
        <v>45</v>
      </c>
      <c r="L8156" t="s">
        <v>26</v>
      </c>
      <c r="M8156" t="s">
        <v>379</v>
      </c>
      <c r="N8156">
        <v>6348.07</v>
      </c>
      <c r="O8156">
        <v>3470.34</v>
      </c>
    </row>
    <row r="8157" spans="1:15" x14ac:dyDescent="0.3">
      <c r="A8157">
        <v>8156</v>
      </c>
      <c r="B8157" t="s">
        <v>22</v>
      </c>
      <c r="C8157" t="s">
        <v>33</v>
      </c>
      <c r="D8157" t="s">
        <v>17</v>
      </c>
      <c r="E8157" t="s">
        <v>29</v>
      </c>
      <c r="F8157">
        <v>99425.8</v>
      </c>
      <c r="G8157">
        <v>280733.11</v>
      </c>
      <c r="H8157">
        <v>317561.38</v>
      </c>
      <c r="I8157">
        <v>12.74</v>
      </c>
      <c r="J8157">
        <v>601</v>
      </c>
      <c r="K8157" t="s">
        <v>25</v>
      </c>
      <c r="L8157" t="s">
        <v>30</v>
      </c>
      <c r="M8157" t="s">
        <v>284</v>
      </c>
      <c r="N8157">
        <v>5824.16</v>
      </c>
      <c r="O8157">
        <v>4844.45</v>
      </c>
    </row>
    <row r="8158" spans="1:15" x14ac:dyDescent="0.3">
      <c r="A8158">
        <v>8157</v>
      </c>
      <c r="B8158" t="s">
        <v>15</v>
      </c>
      <c r="C8158" t="s">
        <v>58</v>
      </c>
      <c r="D8158" t="s">
        <v>24</v>
      </c>
      <c r="E8158" t="s">
        <v>29</v>
      </c>
      <c r="F8158">
        <v>89013.26</v>
      </c>
      <c r="G8158">
        <v>53496.89</v>
      </c>
      <c r="H8158">
        <v>489787.53</v>
      </c>
      <c r="I8158">
        <v>15.21</v>
      </c>
      <c r="J8158">
        <v>441</v>
      </c>
      <c r="K8158" t="s">
        <v>35</v>
      </c>
      <c r="L8158" t="s">
        <v>20</v>
      </c>
      <c r="M8158" t="s">
        <v>341</v>
      </c>
      <c r="N8158">
        <v>8066.77</v>
      </c>
      <c r="O8158">
        <v>4903.6099999999997</v>
      </c>
    </row>
    <row r="8159" spans="1:15" x14ac:dyDescent="0.3">
      <c r="A8159">
        <v>8158</v>
      </c>
      <c r="B8159" t="s">
        <v>79</v>
      </c>
      <c r="C8159" t="s">
        <v>37</v>
      </c>
      <c r="D8159" t="s">
        <v>56</v>
      </c>
      <c r="E8159" t="s">
        <v>29</v>
      </c>
      <c r="F8159">
        <v>59358.18</v>
      </c>
      <c r="G8159">
        <v>228568.64</v>
      </c>
      <c r="H8159">
        <v>352818.73</v>
      </c>
      <c r="I8159">
        <v>6.54</v>
      </c>
      <c r="J8159">
        <v>337</v>
      </c>
      <c r="K8159" t="s">
        <v>39</v>
      </c>
      <c r="L8159" t="s">
        <v>30</v>
      </c>
      <c r="M8159" t="s">
        <v>339</v>
      </c>
      <c r="N8159">
        <v>5328.95</v>
      </c>
      <c r="O8159">
        <v>2906.63</v>
      </c>
    </row>
    <row r="8160" spans="1:15" x14ac:dyDescent="0.3">
      <c r="A8160">
        <v>8159</v>
      </c>
      <c r="B8160" t="s">
        <v>50</v>
      </c>
      <c r="C8160" t="s">
        <v>58</v>
      </c>
      <c r="D8160" t="s">
        <v>34</v>
      </c>
      <c r="E8160" t="s">
        <v>18</v>
      </c>
      <c r="F8160">
        <v>30298</v>
      </c>
      <c r="G8160">
        <v>267517.03000000003</v>
      </c>
      <c r="H8160">
        <v>26553.040000000001</v>
      </c>
      <c r="I8160">
        <v>8.0399999999999991</v>
      </c>
      <c r="J8160">
        <v>660</v>
      </c>
      <c r="K8160" t="s">
        <v>39</v>
      </c>
      <c r="L8160" t="s">
        <v>46</v>
      </c>
      <c r="M8160" t="s">
        <v>109</v>
      </c>
      <c r="N8160">
        <v>3378.19</v>
      </c>
      <c r="O8160">
        <v>2868.68</v>
      </c>
    </row>
    <row r="8161" spans="1:15" x14ac:dyDescent="0.3">
      <c r="A8161">
        <v>8160</v>
      </c>
      <c r="B8161" t="s">
        <v>79</v>
      </c>
      <c r="C8161" t="s">
        <v>37</v>
      </c>
      <c r="D8161" t="s">
        <v>56</v>
      </c>
      <c r="E8161" t="s">
        <v>29</v>
      </c>
      <c r="F8161">
        <v>30167.19</v>
      </c>
      <c r="G8161">
        <v>453402.16</v>
      </c>
      <c r="H8161">
        <v>268168.84999999998</v>
      </c>
      <c r="I8161">
        <v>5.45</v>
      </c>
      <c r="J8161">
        <v>524</v>
      </c>
      <c r="K8161" t="s">
        <v>45</v>
      </c>
      <c r="L8161" t="s">
        <v>75</v>
      </c>
      <c r="M8161" t="s">
        <v>382</v>
      </c>
      <c r="N8161">
        <v>3742.81</v>
      </c>
      <c r="O8161">
        <v>3138.92</v>
      </c>
    </row>
    <row r="8162" spans="1:15" x14ac:dyDescent="0.3">
      <c r="A8162">
        <v>8161</v>
      </c>
      <c r="B8162" t="s">
        <v>50</v>
      </c>
      <c r="C8162" t="s">
        <v>16</v>
      </c>
      <c r="D8162" t="s">
        <v>28</v>
      </c>
      <c r="E8162" t="s">
        <v>54</v>
      </c>
      <c r="F8162">
        <v>64713.65</v>
      </c>
      <c r="G8162">
        <v>334141.59999999998</v>
      </c>
      <c r="H8162">
        <v>223670.13</v>
      </c>
      <c r="I8162">
        <v>10.53</v>
      </c>
      <c r="J8162">
        <v>333</v>
      </c>
      <c r="K8162" t="s">
        <v>19</v>
      </c>
      <c r="L8162" t="s">
        <v>30</v>
      </c>
      <c r="M8162" t="s">
        <v>350</v>
      </c>
      <c r="N8162">
        <v>4093.14</v>
      </c>
      <c r="O8162">
        <v>2860.9</v>
      </c>
    </row>
    <row r="8163" spans="1:15" x14ac:dyDescent="0.3">
      <c r="A8163">
        <v>8162</v>
      </c>
      <c r="B8163" t="s">
        <v>22</v>
      </c>
      <c r="C8163" t="s">
        <v>23</v>
      </c>
      <c r="D8163" t="s">
        <v>24</v>
      </c>
      <c r="E8163" t="s">
        <v>38</v>
      </c>
      <c r="F8163">
        <v>69591.16</v>
      </c>
      <c r="G8163">
        <v>342371.85</v>
      </c>
      <c r="H8163">
        <v>412148.73</v>
      </c>
      <c r="I8163">
        <v>6.05</v>
      </c>
      <c r="J8163">
        <v>712</v>
      </c>
      <c r="K8163" t="s">
        <v>39</v>
      </c>
      <c r="L8163" t="s">
        <v>46</v>
      </c>
      <c r="M8163" t="s">
        <v>243</v>
      </c>
      <c r="N8163">
        <v>8646.6200000000008</v>
      </c>
      <c r="O8163">
        <v>6070.87</v>
      </c>
    </row>
    <row r="8164" spans="1:15" x14ac:dyDescent="0.3">
      <c r="A8164">
        <v>8163</v>
      </c>
      <c r="B8164" t="s">
        <v>22</v>
      </c>
      <c r="C8164" t="s">
        <v>58</v>
      </c>
      <c r="D8164" t="s">
        <v>28</v>
      </c>
      <c r="E8164" t="s">
        <v>38</v>
      </c>
      <c r="F8164">
        <v>24723.05</v>
      </c>
      <c r="G8164">
        <v>62115.09</v>
      </c>
      <c r="H8164">
        <v>62836.02</v>
      </c>
      <c r="I8164">
        <v>8.7899999999999991</v>
      </c>
      <c r="J8164">
        <v>682</v>
      </c>
      <c r="K8164" t="s">
        <v>39</v>
      </c>
      <c r="L8164" t="s">
        <v>75</v>
      </c>
      <c r="M8164" t="s">
        <v>241</v>
      </c>
      <c r="N8164">
        <v>3207.68</v>
      </c>
      <c r="O8164">
        <v>1748.74</v>
      </c>
    </row>
    <row r="8165" spans="1:15" x14ac:dyDescent="0.3">
      <c r="A8165">
        <v>8164</v>
      </c>
      <c r="B8165" t="s">
        <v>22</v>
      </c>
      <c r="C8165" t="s">
        <v>33</v>
      </c>
      <c r="D8165" t="s">
        <v>34</v>
      </c>
      <c r="E8165" t="s">
        <v>18</v>
      </c>
      <c r="F8165">
        <v>80969.34</v>
      </c>
      <c r="G8165">
        <v>351467.09</v>
      </c>
      <c r="H8165">
        <v>147048.1</v>
      </c>
      <c r="I8165">
        <v>10.56</v>
      </c>
      <c r="J8165">
        <v>890</v>
      </c>
      <c r="K8165" t="s">
        <v>19</v>
      </c>
      <c r="L8165" t="s">
        <v>75</v>
      </c>
      <c r="M8165" t="s">
        <v>205</v>
      </c>
      <c r="N8165">
        <v>9600.18</v>
      </c>
      <c r="O8165">
        <v>8634.77</v>
      </c>
    </row>
    <row r="8166" spans="1:15" x14ac:dyDescent="0.3">
      <c r="A8166">
        <v>8165</v>
      </c>
      <c r="B8166" t="s">
        <v>85</v>
      </c>
      <c r="C8166" t="s">
        <v>16</v>
      </c>
      <c r="D8166" t="s">
        <v>34</v>
      </c>
      <c r="E8166" t="s">
        <v>38</v>
      </c>
      <c r="F8166">
        <v>11628.55</v>
      </c>
      <c r="G8166">
        <v>434546.6</v>
      </c>
      <c r="H8166">
        <v>208386.9</v>
      </c>
      <c r="I8166">
        <v>16.510000000000002</v>
      </c>
      <c r="J8166">
        <v>671</v>
      </c>
      <c r="K8166" t="s">
        <v>39</v>
      </c>
      <c r="L8166" t="s">
        <v>46</v>
      </c>
      <c r="M8166" t="s">
        <v>152</v>
      </c>
      <c r="N8166">
        <v>1369.78</v>
      </c>
      <c r="O8166">
        <v>854.96</v>
      </c>
    </row>
    <row r="8167" spans="1:15" x14ac:dyDescent="0.3">
      <c r="A8167">
        <v>8166</v>
      </c>
      <c r="B8167" t="s">
        <v>32</v>
      </c>
      <c r="C8167" t="s">
        <v>58</v>
      </c>
      <c r="D8167" t="s">
        <v>24</v>
      </c>
      <c r="E8167" t="s">
        <v>29</v>
      </c>
      <c r="F8167">
        <v>53809.21</v>
      </c>
      <c r="G8167">
        <v>197792.53</v>
      </c>
      <c r="H8167">
        <v>51989.32</v>
      </c>
      <c r="I8167">
        <v>16.899999999999999</v>
      </c>
      <c r="J8167">
        <v>366</v>
      </c>
      <c r="K8167" t="s">
        <v>35</v>
      </c>
      <c r="L8167" t="s">
        <v>26</v>
      </c>
      <c r="M8167" t="s">
        <v>82</v>
      </c>
      <c r="N8167">
        <v>7737.49</v>
      </c>
      <c r="O8167">
        <v>3921.21</v>
      </c>
    </row>
    <row r="8168" spans="1:15" x14ac:dyDescent="0.3">
      <c r="A8168">
        <v>8167</v>
      </c>
      <c r="B8168" t="s">
        <v>43</v>
      </c>
      <c r="C8168" t="s">
        <v>37</v>
      </c>
      <c r="D8168" t="s">
        <v>17</v>
      </c>
      <c r="E8168" t="s">
        <v>63</v>
      </c>
      <c r="F8168">
        <v>27257.439999999999</v>
      </c>
      <c r="G8168">
        <v>378326.88</v>
      </c>
      <c r="H8168">
        <v>311958.76</v>
      </c>
      <c r="I8168">
        <v>13.69</v>
      </c>
      <c r="J8168">
        <v>470</v>
      </c>
      <c r="K8168" t="s">
        <v>45</v>
      </c>
      <c r="L8168" t="s">
        <v>75</v>
      </c>
      <c r="M8168" t="s">
        <v>53</v>
      </c>
      <c r="N8168">
        <v>4035.93</v>
      </c>
      <c r="O8168">
        <v>2349.12</v>
      </c>
    </row>
    <row r="8169" spans="1:15" x14ac:dyDescent="0.3">
      <c r="A8169">
        <v>8168</v>
      </c>
      <c r="B8169" t="s">
        <v>85</v>
      </c>
      <c r="C8169" t="s">
        <v>58</v>
      </c>
      <c r="D8169" t="s">
        <v>28</v>
      </c>
      <c r="E8169" t="s">
        <v>29</v>
      </c>
      <c r="F8169">
        <v>9826.85</v>
      </c>
      <c r="G8169">
        <v>219586.1</v>
      </c>
      <c r="H8169">
        <v>287331.88</v>
      </c>
      <c r="I8169">
        <v>13.1</v>
      </c>
      <c r="J8169">
        <v>365</v>
      </c>
      <c r="K8169" t="s">
        <v>19</v>
      </c>
      <c r="L8169" t="s">
        <v>46</v>
      </c>
      <c r="M8169" t="s">
        <v>246</v>
      </c>
      <c r="N8169">
        <v>510.12</v>
      </c>
      <c r="O8169">
        <v>332.02</v>
      </c>
    </row>
    <row r="8170" spans="1:15" x14ac:dyDescent="0.3">
      <c r="A8170">
        <v>8169</v>
      </c>
      <c r="B8170" t="s">
        <v>15</v>
      </c>
      <c r="C8170" t="s">
        <v>58</v>
      </c>
      <c r="D8170" t="s">
        <v>24</v>
      </c>
      <c r="E8170" t="s">
        <v>63</v>
      </c>
      <c r="F8170">
        <v>68784.009999999995</v>
      </c>
      <c r="G8170">
        <v>73364.850000000006</v>
      </c>
      <c r="H8170">
        <v>127313.78</v>
      </c>
      <c r="I8170">
        <v>9.8800000000000008</v>
      </c>
      <c r="J8170">
        <v>439</v>
      </c>
      <c r="K8170" t="s">
        <v>19</v>
      </c>
      <c r="L8170" t="s">
        <v>75</v>
      </c>
      <c r="M8170" t="s">
        <v>398</v>
      </c>
      <c r="N8170">
        <v>4902.8999999999996</v>
      </c>
      <c r="O8170">
        <v>4266.5600000000004</v>
      </c>
    </row>
    <row r="8171" spans="1:15" x14ac:dyDescent="0.3">
      <c r="A8171">
        <v>8170</v>
      </c>
      <c r="B8171" t="s">
        <v>41</v>
      </c>
      <c r="C8171" t="s">
        <v>23</v>
      </c>
      <c r="D8171" t="s">
        <v>34</v>
      </c>
      <c r="E8171" t="s">
        <v>29</v>
      </c>
      <c r="F8171">
        <v>25804.03</v>
      </c>
      <c r="G8171">
        <v>330116.01</v>
      </c>
      <c r="H8171">
        <v>343655.84</v>
      </c>
      <c r="I8171">
        <v>12.34</v>
      </c>
      <c r="J8171">
        <v>467</v>
      </c>
      <c r="K8171" t="s">
        <v>39</v>
      </c>
      <c r="L8171" t="s">
        <v>46</v>
      </c>
      <c r="M8171" t="s">
        <v>120</v>
      </c>
      <c r="N8171">
        <v>3096.51</v>
      </c>
      <c r="O8171">
        <v>1915.12</v>
      </c>
    </row>
    <row r="8172" spans="1:15" x14ac:dyDescent="0.3">
      <c r="A8172">
        <v>8171</v>
      </c>
      <c r="B8172" t="s">
        <v>52</v>
      </c>
      <c r="C8172" t="s">
        <v>58</v>
      </c>
      <c r="D8172" t="s">
        <v>56</v>
      </c>
      <c r="E8172" t="s">
        <v>54</v>
      </c>
      <c r="F8172">
        <v>62377.37</v>
      </c>
      <c r="G8172">
        <v>355708.98</v>
      </c>
      <c r="H8172">
        <v>252530.52</v>
      </c>
      <c r="I8172">
        <v>6.08</v>
      </c>
      <c r="J8172">
        <v>823</v>
      </c>
      <c r="K8172" t="s">
        <v>39</v>
      </c>
      <c r="L8172" t="s">
        <v>20</v>
      </c>
      <c r="M8172" t="s">
        <v>409</v>
      </c>
      <c r="N8172">
        <v>6680.29</v>
      </c>
      <c r="O8172">
        <v>5221.5600000000004</v>
      </c>
    </row>
    <row r="8173" spans="1:15" x14ac:dyDescent="0.3">
      <c r="A8173">
        <v>8172</v>
      </c>
      <c r="B8173" t="s">
        <v>32</v>
      </c>
      <c r="C8173" t="s">
        <v>58</v>
      </c>
      <c r="D8173" t="s">
        <v>56</v>
      </c>
      <c r="E8173" t="s">
        <v>29</v>
      </c>
      <c r="F8173">
        <v>64104.06</v>
      </c>
      <c r="G8173">
        <v>108270.37</v>
      </c>
      <c r="H8173">
        <v>35794.83</v>
      </c>
      <c r="I8173">
        <v>15.26</v>
      </c>
      <c r="J8173">
        <v>778</v>
      </c>
      <c r="K8173" t="s">
        <v>39</v>
      </c>
      <c r="L8173" t="s">
        <v>30</v>
      </c>
      <c r="M8173" t="s">
        <v>395</v>
      </c>
      <c r="N8173">
        <v>7009.51</v>
      </c>
      <c r="O8173">
        <v>5639.11</v>
      </c>
    </row>
    <row r="8174" spans="1:15" x14ac:dyDescent="0.3">
      <c r="A8174">
        <v>8173</v>
      </c>
      <c r="B8174" t="s">
        <v>50</v>
      </c>
      <c r="C8174" t="s">
        <v>33</v>
      </c>
      <c r="D8174" t="s">
        <v>17</v>
      </c>
      <c r="E8174" t="s">
        <v>63</v>
      </c>
      <c r="F8174">
        <v>28478.71</v>
      </c>
      <c r="G8174">
        <v>129919.85</v>
      </c>
      <c r="H8174">
        <v>464423.1</v>
      </c>
      <c r="I8174">
        <v>10.95</v>
      </c>
      <c r="J8174">
        <v>786</v>
      </c>
      <c r="K8174" t="s">
        <v>39</v>
      </c>
      <c r="L8174" t="s">
        <v>20</v>
      </c>
      <c r="M8174" t="s">
        <v>44</v>
      </c>
      <c r="N8174">
        <v>3788.2</v>
      </c>
      <c r="O8174">
        <v>2391.77</v>
      </c>
    </row>
    <row r="8175" spans="1:15" x14ac:dyDescent="0.3">
      <c r="A8175">
        <v>8174</v>
      </c>
      <c r="B8175" t="s">
        <v>52</v>
      </c>
      <c r="C8175" t="s">
        <v>16</v>
      </c>
      <c r="D8175" t="s">
        <v>34</v>
      </c>
      <c r="E8175" t="s">
        <v>63</v>
      </c>
      <c r="F8175">
        <v>90471.21</v>
      </c>
      <c r="G8175">
        <v>378014.38</v>
      </c>
      <c r="H8175">
        <v>389390.16</v>
      </c>
      <c r="I8175">
        <v>11.98</v>
      </c>
      <c r="J8175">
        <v>319</v>
      </c>
      <c r="K8175" t="s">
        <v>35</v>
      </c>
      <c r="L8175" t="s">
        <v>46</v>
      </c>
      <c r="M8175" t="s">
        <v>263</v>
      </c>
      <c r="N8175">
        <v>10927.76</v>
      </c>
      <c r="O8175">
        <v>7108.84</v>
      </c>
    </row>
    <row r="8176" spans="1:15" x14ac:dyDescent="0.3">
      <c r="A8176">
        <v>8175</v>
      </c>
      <c r="B8176" t="s">
        <v>32</v>
      </c>
      <c r="C8176" t="s">
        <v>16</v>
      </c>
      <c r="D8176" t="s">
        <v>56</v>
      </c>
      <c r="E8176" t="s">
        <v>54</v>
      </c>
      <c r="F8176">
        <v>27231.62</v>
      </c>
      <c r="G8176">
        <v>325685.89</v>
      </c>
      <c r="H8176">
        <v>408869.91</v>
      </c>
      <c r="I8176">
        <v>12.25</v>
      </c>
      <c r="J8176">
        <v>322</v>
      </c>
      <c r="K8176" t="s">
        <v>19</v>
      </c>
      <c r="L8176" t="s">
        <v>30</v>
      </c>
      <c r="M8176" t="s">
        <v>167</v>
      </c>
      <c r="N8176">
        <v>3706.11</v>
      </c>
      <c r="O8176">
        <v>2812.06</v>
      </c>
    </row>
    <row r="8177" spans="1:15" x14ac:dyDescent="0.3">
      <c r="A8177">
        <v>8176</v>
      </c>
      <c r="B8177" t="s">
        <v>85</v>
      </c>
      <c r="C8177" t="s">
        <v>23</v>
      </c>
      <c r="D8177" t="s">
        <v>56</v>
      </c>
      <c r="E8177" t="s">
        <v>38</v>
      </c>
      <c r="F8177">
        <v>23729.39</v>
      </c>
      <c r="G8177">
        <v>468876.79999999999</v>
      </c>
      <c r="H8177">
        <v>254631.19</v>
      </c>
      <c r="I8177">
        <v>5.38</v>
      </c>
      <c r="J8177">
        <v>643</v>
      </c>
      <c r="K8177" t="s">
        <v>39</v>
      </c>
      <c r="L8177" t="s">
        <v>20</v>
      </c>
      <c r="M8177" t="s">
        <v>391</v>
      </c>
      <c r="N8177">
        <v>1989.07</v>
      </c>
      <c r="O8177">
        <v>1672.92</v>
      </c>
    </row>
    <row r="8178" spans="1:15" x14ac:dyDescent="0.3">
      <c r="A8178">
        <v>8177</v>
      </c>
      <c r="B8178" t="s">
        <v>32</v>
      </c>
      <c r="C8178" t="s">
        <v>58</v>
      </c>
      <c r="D8178" t="s">
        <v>28</v>
      </c>
      <c r="E8178" t="s">
        <v>18</v>
      </c>
      <c r="F8178">
        <v>24914.07</v>
      </c>
      <c r="G8178">
        <v>133934.48000000001</v>
      </c>
      <c r="H8178">
        <v>184275.09</v>
      </c>
      <c r="I8178">
        <v>10.72</v>
      </c>
      <c r="J8178">
        <v>331</v>
      </c>
      <c r="K8178" t="s">
        <v>45</v>
      </c>
      <c r="L8178" t="s">
        <v>75</v>
      </c>
      <c r="M8178" t="s">
        <v>60</v>
      </c>
      <c r="N8178">
        <v>1606.74</v>
      </c>
      <c r="O8178">
        <v>868.97</v>
      </c>
    </row>
    <row r="8179" spans="1:15" x14ac:dyDescent="0.3">
      <c r="A8179">
        <v>8178</v>
      </c>
      <c r="B8179" t="s">
        <v>15</v>
      </c>
      <c r="C8179" t="s">
        <v>37</v>
      </c>
      <c r="D8179" t="s">
        <v>28</v>
      </c>
      <c r="E8179" t="s">
        <v>38</v>
      </c>
      <c r="F8179">
        <v>1394.31</v>
      </c>
      <c r="G8179">
        <v>351206.43</v>
      </c>
      <c r="H8179">
        <v>85636.66</v>
      </c>
      <c r="I8179">
        <v>5.36</v>
      </c>
      <c r="J8179">
        <v>453</v>
      </c>
      <c r="K8179" t="s">
        <v>35</v>
      </c>
      <c r="L8179" t="s">
        <v>30</v>
      </c>
      <c r="M8179" t="s">
        <v>329</v>
      </c>
      <c r="N8179">
        <v>70.69</v>
      </c>
      <c r="O8179">
        <v>59.06</v>
      </c>
    </row>
    <row r="8180" spans="1:15" x14ac:dyDescent="0.3">
      <c r="A8180">
        <v>8179</v>
      </c>
      <c r="B8180" t="s">
        <v>52</v>
      </c>
      <c r="C8180" t="s">
        <v>58</v>
      </c>
      <c r="D8180" t="s">
        <v>24</v>
      </c>
      <c r="E8180" t="s">
        <v>63</v>
      </c>
      <c r="F8180">
        <v>84655.23</v>
      </c>
      <c r="G8180">
        <v>251907.18</v>
      </c>
      <c r="H8180">
        <v>227856.01</v>
      </c>
      <c r="I8180">
        <v>11.5</v>
      </c>
      <c r="J8180">
        <v>348</v>
      </c>
      <c r="K8180" t="s">
        <v>45</v>
      </c>
      <c r="L8180" t="s">
        <v>20</v>
      </c>
      <c r="M8180" t="s">
        <v>269</v>
      </c>
      <c r="N8180">
        <v>11735.55</v>
      </c>
      <c r="O8180">
        <v>7271.36</v>
      </c>
    </row>
    <row r="8181" spans="1:15" x14ac:dyDescent="0.3">
      <c r="A8181">
        <v>8180</v>
      </c>
      <c r="B8181" t="s">
        <v>43</v>
      </c>
      <c r="C8181" t="s">
        <v>58</v>
      </c>
      <c r="D8181" t="s">
        <v>24</v>
      </c>
      <c r="E8181" t="s">
        <v>29</v>
      </c>
      <c r="F8181">
        <v>34271.57</v>
      </c>
      <c r="G8181">
        <v>422165.54</v>
      </c>
      <c r="H8181">
        <v>295435.43</v>
      </c>
      <c r="I8181">
        <v>5.58</v>
      </c>
      <c r="J8181">
        <v>814</v>
      </c>
      <c r="K8181" t="s">
        <v>45</v>
      </c>
      <c r="L8181" t="s">
        <v>46</v>
      </c>
      <c r="M8181" t="s">
        <v>369</v>
      </c>
      <c r="N8181">
        <v>4372.5</v>
      </c>
      <c r="O8181">
        <v>2504.94</v>
      </c>
    </row>
    <row r="8182" spans="1:15" x14ac:dyDescent="0.3">
      <c r="A8182">
        <v>8181</v>
      </c>
      <c r="B8182" t="s">
        <v>43</v>
      </c>
      <c r="C8182" t="s">
        <v>37</v>
      </c>
      <c r="D8182" t="s">
        <v>56</v>
      </c>
      <c r="E8182" t="s">
        <v>29</v>
      </c>
      <c r="F8182">
        <v>55667.34</v>
      </c>
      <c r="G8182">
        <v>174135.2</v>
      </c>
      <c r="H8182">
        <v>370882.51</v>
      </c>
      <c r="I8182">
        <v>13.57</v>
      </c>
      <c r="J8182">
        <v>575</v>
      </c>
      <c r="K8182" t="s">
        <v>19</v>
      </c>
      <c r="L8182" t="s">
        <v>46</v>
      </c>
      <c r="M8182" t="s">
        <v>380</v>
      </c>
      <c r="N8182">
        <v>4655.62</v>
      </c>
      <c r="O8182">
        <v>3410.35</v>
      </c>
    </row>
    <row r="8183" spans="1:15" x14ac:dyDescent="0.3">
      <c r="A8183">
        <v>8182</v>
      </c>
      <c r="B8183" t="s">
        <v>85</v>
      </c>
      <c r="C8183" t="s">
        <v>37</v>
      </c>
      <c r="D8183" t="s">
        <v>34</v>
      </c>
      <c r="E8183" t="s">
        <v>38</v>
      </c>
      <c r="F8183">
        <v>82863.98</v>
      </c>
      <c r="G8183">
        <v>236255.61</v>
      </c>
      <c r="H8183">
        <v>9524.92</v>
      </c>
      <c r="I8183">
        <v>13.5</v>
      </c>
      <c r="J8183">
        <v>666</v>
      </c>
      <c r="K8183" t="s">
        <v>25</v>
      </c>
      <c r="L8183" t="s">
        <v>75</v>
      </c>
      <c r="M8183" t="s">
        <v>352</v>
      </c>
      <c r="N8183">
        <v>7257.65</v>
      </c>
      <c r="O8183">
        <v>5073.49</v>
      </c>
    </row>
    <row r="8184" spans="1:15" x14ac:dyDescent="0.3">
      <c r="A8184">
        <v>8183</v>
      </c>
      <c r="B8184" t="s">
        <v>48</v>
      </c>
      <c r="C8184" t="s">
        <v>16</v>
      </c>
      <c r="D8184" t="s">
        <v>56</v>
      </c>
      <c r="E8184" t="s">
        <v>54</v>
      </c>
      <c r="F8184">
        <v>1251.17</v>
      </c>
      <c r="G8184">
        <v>193695</v>
      </c>
      <c r="H8184">
        <v>465381.97</v>
      </c>
      <c r="I8184">
        <v>16.78</v>
      </c>
      <c r="J8184">
        <v>572</v>
      </c>
      <c r="K8184" t="s">
        <v>25</v>
      </c>
      <c r="L8184" t="s">
        <v>75</v>
      </c>
      <c r="M8184" t="s">
        <v>62</v>
      </c>
      <c r="N8184">
        <v>92.36</v>
      </c>
      <c r="O8184">
        <v>75.37</v>
      </c>
    </row>
    <row r="8185" spans="1:15" x14ac:dyDescent="0.3">
      <c r="A8185">
        <v>8184</v>
      </c>
      <c r="B8185" t="s">
        <v>48</v>
      </c>
      <c r="C8185" t="s">
        <v>58</v>
      </c>
      <c r="D8185" t="s">
        <v>24</v>
      </c>
      <c r="E8185" t="s">
        <v>38</v>
      </c>
      <c r="F8185">
        <v>71418.14</v>
      </c>
      <c r="G8185">
        <v>361371.36</v>
      </c>
      <c r="H8185">
        <v>48116.3</v>
      </c>
      <c r="I8185">
        <v>16.89</v>
      </c>
      <c r="J8185">
        <v>462</v>
      </c>
      <c r="K8185" t="s">
        <v>19</v>
      </c>
      <c r="L8185" t="s">
        <v>20</v>
      </c>
      <c r="M8185" t="s">
        <v>346</v>
      </c>
      <c r="N8185">
        <v>8580.2099999999991</v>
      </c>
      <c r="O8185">
        <v>4848.38</v>
      </c>
    </row>
    <row r="8186" spans="1:15" x14ac:dyDescent="0.3">
      <c r="A8186">
        <v>8185</v>
      </c>
      <c r="B8186" t="s">
        <v>43</v>
      </c>
      <c r="C8186" t="s">
        <v>16</v>
      </c>
      <c r="D8186" t="s">
        <v>56</v>
      </c>
      <c r="E8186" t="s">
        <v>38</v>
      </c>
      <c r="F8186">
        <v>61963.66</v>
      </c>
      <c r="G8186">
        <v>413339.61</v>
      </c>
      <c r="H8186">
        <v>151218.07</v>
      </c>
      <c r="I8186">
        <v>17.89</v>
      </c>
      <c r="J8186">
        <v>892</v>
      </c>
      <c r="K8186" t="s">
        <v>45</v>
      </c>
      <c r="L8186" t="s">
        <v>30</v>
      </c>
      <c r="M8186" t="s">
        <v>96</v>
      </c>
      <c r="N8186">
        <v>7339.28</v>
      </c>
      <c r="O8186">
        <v>4316.21</v>
      </c>
    </row>
    <row r="8187" spans="1:15" x14ac:dyDescent="0.3">
      <c r="A8187">
        <v>8186</v>
      </c>
      <c r="B8187" t="s">
        <v>15</v>
      </c>
      <c r="C8187" t="s">
        <v>37</v>
      </c>
      <c r="D8187" t="s">
        <v>28</v>
      </c>
      <c r="E8187" t="s">
        <v>18</v>
      </c>
      <c r="F8187">
        <v>21556.9</v>
      </c>
      <c r="G8187">
        <v>319735.75</v>
      </c>
      <c r="H8187">
        <v>201877.87</v>
      </c>
      <c r="I8187">
        <v>7.28</v>
      </c>
      <c r="J8187">
        <v>790</v>
      </c>
      <c r="K8187" t="s">
        <v>19</v>
      </c>
      <c r="L8187" t="s">
        <v>30</v>
      </c>
      <c r="M8187" t="s">
        <v>184</v>
      </c>
      <c r="N8187">
        <v>2167.08</v>
      </c>
      <c r="O8187">
        <v>1888.29</v>
      </c>
    </row>
    <row r="8188" spans="1:15" x14ac:dyDescent="0.3">
      <c r="A8188">
        <v>8187</v>
      </c>
      <c r="B8188" t="s">
        <v>50</v>
      </c>
      <c r="C8188" t="s">
        <v>16</v>
      </c>
      <c r="D8188" t="s">
        <v>24</v>
      </c>
      <c r="E8188" t="s">
        <v>18</v>
      </c>
      <c r="F8188">
        <v>6482.32</v>
      </c>
      <c r="G8188">
        <v>193953.74</v>
      </c>
      <c r="H8188">
        <v>236553.09</v>
      </c>
      <c r="I8188">
        <v>8.8000000000000007</v>
      </c>
      <c r="J8188">
        <v>865</v>
      </c>
      <c r="K8188" t="s">
        <v>19</v>
      </c>
      <c r="L8188" t="s">
        <v>46</v>
      </c>
      <c r="M8188" t="s">
        <v>304</v>
      </c>
      <c r="N8188">
        <v>404.44</v>
      </c>
      <c r="O8188">
        <v>229.89</v>
      </c>
    </row>
    <row r="8189" spans="1:15" x14ac:dyDescent="0.3">
      <c r="A8189">
        <v>8188</v>
      </c>
      <c r="B8189" t="s">
        <v>22</v>
      </c>
      <c r="C8189" t="s">
        <v>23</v>
      </c>
      <c r="D8189" t="s">
        <v>56</v>
      </c>
      <c r="E8189" t="s">
        <v>29</v>
      </c>
      <c r="F8189">
        <v>13759.1</v>
      </c>
      <c r="G8189">
        <v>372342.15</v>
      </c>
      <c r="H8189">
        <v>497042.78</v>
      </c>
      <c r="I8189">
        <v>7.75</v>
      </c>
      <c r="J8189">
        <v>376</v>
      </c>
      <c r="K8189" t="s">
        <v>39</v>
      </c>
      <c r="L8189" t="s">
        <v>46</v>
      </c>
      <c r="M8189" t="s">
        <v>281</v>
      </c>
      <c r="N8189">
        <v>1630.88</v>
      </c>
      <c r="O8189">
        <v>1352.92</v>
      </c>
    </row>
    <row r="8190" spans="1:15" x14ac:dyDescent="0.3">
      <c r="A8190">
        <v>8189</v>
      </c>
      <c r="B8190" t="s">
        <v>15</v>
      </c>
      <c r="C8190" t="s">
        <v>58</v>
      </c>
      <c r="D8190" t="s">
        <v>56</v>
      </c>
      <c r="E8190" t="s">
        <v>54</v>
      </c>
      <c r="F8190">
        <v>91153.26</v>
      </c>
      <c r="G8190">
        <v>224790.76</v>
      </c>
      <c r="H8190">
        <v>468057.14</v>
      </c>
      <c r="I8190">
        <v>7.39</v>
      </c>
      <c r="J8190">
        <v>447</v>
      </c>
      <c r="K8190" t="s">
        <v>35</v>
      </c>
      <c r="L8190" t="s">
        <v>30</v>
      </c>
      <c r="M8190" t="s">
        <v>184</v>
      </c>
      <c r="N8190">
        <v>11695.66</v>
      </c>
      <c r="O8190">
        <v>6508</v>
      </c>
    </row>
    <row r="8191" spans="1:15" x14ac:dyDescent="0.3">
      <c r="A8191">
        <v>8190</v>
      </c>
      <c r="B8191" t="s">
        <v>50</v>
      </c>
      <c r="C8191" t="s">
        <v>16</v>
      </c>
      <c r="D8191" t="s">
        <v>28</v>
      </c>
      <c r="E8191" t="s">
        <v>29</v>
      </c>
      <c r="F8191">
        <v>39998.1</v>
      </c>
      <c r="G8191">
        <v>334076.74</v>
      </c>
      <c r="H8191">
        <v>460975.9</v>
      </c>
      <c r="I8191">
        <v>11.79</v>
      </c>
      <c r="J8191">
        <v>571</v>
      </c>
      <c r="K8191" t="s">
        <v>19</v>
      </c>
      <c r="L8191" t="s">
        <v>46</v>
      </c>
      <c r="M8191" t="s">
        <v>81</v>
      </c>
      <c r="N8191">
        <v>2863.72</v>
      </c>
      <c r="O8191">
        <v>1820.57</v>
      </c>
    </row>
    <row r="8192" spans="1:15" x14ac:dyDescent="0.3">
      <c r="A8192">
        <v>8191</v>
      </c>
      <c r="B8192" t="s">
        <v>48</v>
      </c>
      <c r="C8192" t="s">
        <v>37</v>
      </c>
      <c r="D8192" t="s">
        <v>34</v>
      </c>
      <c r="E8192" t="s">
        <v>54</v>
      </c>
      <c r="F8192">
        <v>27238.47</v>
      </c>
      <c r="G8192">
        <v>15223.44</v>
      </c>
      <c r="H8192">
        <v>29248.71</v>
      </c>
      <c r="I8192">
        <v>6.85</v>
      </c>
      <c r="J8192">
        <v>639</v>
      </c>
      <c r="K8192" t="s">
        <v>25</v>
      </c>
      <c r="L8192" t="s">
        <v>46</v>
      </c>
      <c r="M8192" t="s">
        <v>174</v>
      </c>
      <c r="N8192">
        <v>3209.52</v>
      </c>
      <c r="O8192">
        <v>1638.36</v>
      </c>
    </row>
    <row r="8193" spans="1:15" x14ac:dyDescent="0.3">
      <c r="A8193">
        <v>8192</v>
      </c>
      <c r="B8193" t="s">
        <v>15</v>
      </c>
      <c r="C8193" t="s">
        <v>16</v>
      </c>
      <c r="D8193" t="s">
        <v>17</v>
      </c>
      <c r="E8193" t="s">
        <v>38</v>
      </c>
      <c r="F8193">
        <v>76204.47</v>
      </c>
      <c r="G8193">
        <v>355234.33</v>
      </c>
      <c r="H8193">
        <v>464738.81</v>
      </c>
      <c r="I8193">
        <v>6.73</v>
      </c>
      <c r="J8193">
        <v>769</v>
      </c>
      <c r="K8193" t="s">
        <v>25</v>
      </c>
      <c r="L8193" t="s">
        <v>30</v>
      </c>
      <c r="M8193" t="s">
        <v>76</v>
      </c>
      <c r="N8193">
        <v>8340.76</v>
      </c>
      <c r="O8193">
        <v>7176.86</v>
      </c>
    </row>
    <row r="8194" spans="1:15" x14ac:dyDescent="0.3">
      <c r="A8194">
        <v>8193</v>
      </c>
      <c r="B8194" t="s">
        <v>32</v>
      </c>
      <c r="C8194" t="s">
        <v>33</v>
      </c>
      <c r="D8194" t="s">
        <v>34</v>
      </c>
      <c r="E8194" t="s">
        <v>38</v>
      </c>
      <c r="F8194">
        <v>51442.21</v>
      </c>
      <c r="G8194">
        <v>338373.95</v>
      </c>
      <c r="H8194">
        <v>266487.58</v>
      </c>
      <c r="I8194">
        <v>12.89</v>
      </c>
      <c r="J8194">
        <v>659</v>
      </c>
      <c r="K8194" t="s">
        <v>39</v>
      </c>
      <c r="L8194" t="s">
        <v>26</v>
      </c>
      <c r="M8194" t="s">
        <v>285</v>
      </c>
      <c r="N8194">
        <v>4963.63</v>
      </c>
      <c r="O8194">
        <v>2773.17</v>
      </c>
    </row>
    <row r="8195" spans="1:15" x14ac:dyDescent="0.3">
      <c r="A8195">
        <v>8194</v>
      </c>
      <c r="B8195" t="s">
        <v>52</v>
      </c>
      <c r="C8195" t="s">
        <v>16</v>
      </c>
      <c r="D8195" t="s">
        <v>17</v>
      </c>
      <c r="E8195" t="s">
        <v>63</v>
      </c>
      <c r="F8195">
        <v>64806.33</v>
      </c>
      <c r="G8195">
        <v>287799.24</v>
      </c>
      <c r="H8195">
        <v>325477.38</v>
      </c>
      <c r="I8195">
        <v>8.09</v>
      </c>
      <c r="J8195">
        <v>765</v>
      </c>
      <c r="K8195" t="s">
        <v>25</v>
      </c>
      <c r="L8195" t="s">
        <v>46</v>
      </c>
      <c r="M8195" t="s">
        <v>128</v>
      </c>
      <c r="N8195">
        <v>4417.38</v>
      </c>
      <c r="O8195">
        <v>2845.07</v>
      </c>
    </row>
    <row r="8196" spans="1:15" x14ac:dyDescent="0.3">
      <c r="A8196">
        <v>8195</v>
      </c>
      <c r="B8196" t="s">
        <v>50</v>
      </c>
      <c r="C8196" t="s">
        <v>16</v>
      </c>
      <c r="D8196" t="s">
        <v>28</v>
      </c>
      <c r="E8196" t="s">
        <v>63</v>
      </c>
      <c r="F8196">
        <v>28273.81</v>
      </c>
      <c r="G8196">
        <v>483691.93</v>
      </c>
      <c r="H8196">
        <v>226879.61</v>
      </c>
      <c r="I8196">
        <v>11.94</v>
      </c>
      <c r="J8196">
        <v>688</v>
      </c>
      <c r="K8196" t="s">
        <v>39</v>
      </c>
      <c r="L8196" t="s">
        <v>26</v>
      </c>
      <c r="M8196" t="s">
        <v>77</v>
      </c>
      <c r="N8196">
        <v>2365.6</v>
      </c>
      <c r="O8196">
        <v>2076.84</v>
      </c>
    </row>
    <row r="8197" spans="1:15" x14ac:dyDescent="0.3">
      <c r="A8197">
        <v>8196</v>
      </c>
      <c r="B8197" t="s">
        <v>32</v>
      </c>
      <c r="C8197" t="s">
        <v>58</v>
      </c>
      <c r="D8197" t="s">
        <v>56</v>
      </c>
      <c r="E8197" t="s">
        <v>63</v>
      </c>
      <c r="F8197">
        <v>1177.68</v>
      </c>
      <c r="G8197">
        <v>151853.24</v>
      </c>
      <c r="H8197">
        <v>424850.26</v>
      </c>
      <c r="I8197">
        <v>16.82</v>
      </c>
      <c r="J8197">
        <v>759</v>
      </c>
      <c r="K8197" t="s">
        <v>45</v>
      </c>
      <c r="L8197" t="s">
        <v>30</v>
      </c>
      <c r="M8197" t="s">
        <v>382</v>
      </c>
      <c r="N8197">
        <v>153.72999999999999</v>
      </c>
      <c r="O8197">
        <v>99.82</v>
      </c>
    </row>
    <row r="8198" spans="1:15" x14ac:dyDescent="0.3">
      <c r="A8198">
        <v>8197</v>
      </c>
      <c r="B8198" t="s">
        <v>85</v>
      </c>
      <c r="C8198" t="s">
        <v>58</v>
      </c>
      <c r="D8198" t="s">
        <v>28</v>
      </c>
      <c r="E8198" t="s">
        <v>29</v>
      </c>
      <c r="F8198">
        <v>23552.89</v>
      </c>
      <c r="G8198">
        <v>58173.63</v>
      </c>
      <c r="H8198">
        <v>210035.94</v>
      </c>
      <c r="I8198">
        <v>5.16</v>
      </c>
      <c r="J8198">
        <v>460</v>
      </c>
      <c r="K8198" t="s">
        <v>25</v>
      </c>
      <c r="L8198" t="s">
        <v>20</v>
      </c>
      <c r="M8198" t="s">
        <v>386</v>
      </c>
      <c r="N8198">
        <v>3120.76</v>
      </c>
      <c r="O8198">
        <v>2542.87</v>
      </c>
    </row>
    <row r="8199" spans="1:15" x14ac:dyDescent="0.3">
      <c r="A8199">
        <v>8198</v>
      </c>
      <c r="B8199" t="s">
        <v>22</v>
      </c>
      <c r="C8199" t="s">
        <v>16</v>
      </c>
      <c r="D8199" t="s">
        <v>28</v>
      </c>
      <c r="E8199" t="s">
        <v>63</v>
      </c>
      <c r="F8199">
        <v>58742.41</v>
      </c>
      <c r="G8199">
        <v>490066.77</v>
      </c>
      <c r="H8199">
        <v>212068.36</v>
      </c>
      <c r="I8199">
        <v>9.35</v>
      </c>
      <c r="J8199">
        <v>687</v>
      </c>
      <c r="K8199" t="s">
        <v>39</v>
      </c>
      <c r="L8199" t="s">
        <v>46</v>
      </c>
      <c r="M8199" t="s">
        <v>357</v>
      </c>
      <c r="N8199">
        <v>8664.1</v>
      </c>
      <c r="O8199">
        <v>7257.52</v>
      </c>
    </row>
    <row r="8200" spans="1:15" x14ac:dyDescent="0.3">
      <c r="A8200">
        <v>8199</v>
      </c>
      <c r="B8200" t="s">
        <v>52</v>
      </c>
      <c r="C8200" t="s">
        <v>37</v>
      </c>
      <c r="D8200" t="s">
        <v>34</v>
      </c>
      <c r="E8200" t="s">
        <v>18</v>
      </c>
      <c r="F8200">
        <v>86602.07</v>
      </c>
      <c r="G8200">
        <v>99918.19</v>
      </c>
      <c r="H8200">
        <v>264237.46999999997</v>
      </c>
      <c r="I8200">
        <v>7.96</v>
      </c>
      <c r="J8200">
        <v>837</v>
      </c>
      <c r="K8200" t="s">
        <v>35</v>
      </c>
      <c r="L8200" t="s">
        <v>46</v>
      </c>
      <c r="M8200" t="s">
        <v>350</v>
      </c>
      <c r="N8200">
        <v>12047.37</v>
      </c>
      <c r="O8200">
        <v>7712.81</v>
      </c>
    </row>
    <row r="8201" spans="1:15" x14ac:dyDescent="0.3">
      <c r="A8201">
        <v>8200</v>
      </c>
      <c r="B8201" t="s">
        <v>15</v>
      </c>
      <c r="C8201" t="s">
        <v>37</v>
      </c>
      <c r="D8201" t="s">
        <v>24</v>
      </c>
      <c r="E8201" t="s">
        <v>63</v>
      </c>
      <c r="F8201">
        <v>72647.95</v>
      </c>
      <c r="G8201">
        <v>352742.44</v>
      </c>
      <c r="H8201">
        <v>382473.14</v>
      </c>
      <c r="I8201">
        <v>12.16</v>
      </c>
      <c r="J8201">
        <v>571</v>
      </c>
      <c r="K8201" t="s">
        <v>19</v>
      </c>
      <c r="L8201" t="s">
        <v>20</v>
      </c>
      <c r="M8201" t="s">
        <v>181</v>
      </c>
      <c r="N8201">
        <v>9824.98</v>
      </c>
      <c r="O8201">
        <v>7851.33</v>
      </c>
    </row>
    <row r="8202" spans="1:15" x14ac:dyDescent="0.3">
      <c r="A8202">
        <v>8201</v>
      </c>
      <c r="B8202" t="s">
        <v>52</v>
      </c>
      <c r="C8202" t="s">
        <v>16</v>
      </c>
      <c r="D8202" t="s">
        <v>56</v>
      </c>
      <c r="E8202" t="s">
        <v>63</v>
      </c>
      <c r="F8202">
        <v>58825.08</v>
      </c>
      <c r="G8202">
        <v>499743.71</v>
      </c>
      <c r="H8202">
        <v>418755.77</v>
      </c>
      <c r="I8202">
        <v>13.04</v>
      </c>
      <c r="J8202">
        <v>360</v>
      </c>
      <c r="K8202" t="s">
        <v>19</v>
      </c>
      <c r="L8202" t="s">
        <v>20</v>
      </c>
      <c r="M8202" t="s">
        <v>372</v>
      </c>
      <c r="N8202">
        <v>7175.96</v>
      </c>
      <c r="O8202">
        <v>6056.98</v>
      </c>
    </row>
    <row r="8203" spans="1:15" x14ac:dyDescent="0.3">
      <c r="A8203">
        <v>8202</v>
      </c>
      <c r="B8203" t="s">
        <v>32</v>
      </c>
      <c r="C8203" t="s">
        <v>58</v>
      </c>
      <c r="D8203" t="s">
        <v>28</v>
      </c>
      <c r="E8203" t="s">
        <v>38</v>
      </c>
      <c r="F8203">
        <v>31189.24</v>
      </c>
      <c r="G8203">
        <v>107902.05</v>
      </c>
      <c r="H8203">
        <v>430283.92</v>
      </c>
      <c r="I8203">
        <v>8.92</v>
      </c>
      <c r="J8203">
        <v>600</v>
      </c>
      <c r="K8203" t="s">
        <v>39</v>
      </c>
      <c r="L8203" t="s">
        <v>75</v>
      </c>
      <c r="M8203" t="s">
        <v>254</v>
      </c>
      <c r="N8203">
        <v>1681.45</v>
      </c>
      <c r="O8203">
        <v>948.54</v>
      </c>
    </row>
    <row r="8204" spans="1:15" x14ac:dyDescent="0.3">
      <c r="A8204">
        <v>8203</v>
      </c>
      <c r="B8204" t="s">
        <v>41</v>
      </c>
      <c r="C8204" t="s">
        <v>37</v>
      </c>
      <c r="D8204" t="s">
        <v>24</v>
      </c>
      <c r="E8204" t="s">
        <v>63</v>
      </c>
      <c r="F8204">
        <v>18941.990000000002</v>
      </c>
      <c r="G8204">
        <v>353780.95</v>
      </c>
      <c r="H8204">
        <v>483944.99</v>
      </c>
      <c r="I8204">
        <v>7.35</v>
      </c>
      <c r="J8204">
        <v>849</v>
      </c>
      <c r="K8204" t="s">
        <v>45</v>
      </c>
      <c r="L8204" t="s">
        <v>30</v>
      </c>
      <c r="M8204" t="s">
        <v>159</v>
      </c>
      <c r="N8204">
        <v>2007.43</v>
      </c>
      <c r="O8204">
        <v>1689.83</v>
      </c>
    </row>
    <row r="8205" spans="1:15" x14ac:dyDescent="0.3">
      <c r="A8205">
        <v>8204</v>
      </c>
      <c r="B8205" t="s">
        <v>50</v>
      </c>
      <c r="C8205" t="s">
        <v>37</v>
      </c>
      <c r="D8205" t="s">
        <v>28</v>
      </c>
      <c r="E8205" t="s">
        <v>18</v>
      </c>
      <c r="F8205">
        <v>24444.73</v>
      </c>
      <c r="G8205">
        <v>112020.75</v>
      </c>
      <c r="H8205">
        <v>409189.05</v>
      </c>
      <c r="I8205">
        <v>13.44</v>
      </c>
      <c r="J8205">
        <v>563</v>
      </c>
      <c r="K8205" t="s">
        <v>19</v>
      </c>
      <c r="L8205" t="s">
        <v>75</v>
      </c>
      <c r="M8205" t="s">
        <v>378</v>
      </c>
      <c r="N8205">
        <v>3226.9</v>
      </c>
      <c r="O8205">
        <v>2659.58</v>
      </c>
    </row>
    <row r="8206" spans="1:15" x14ac:dyDescent="0.3">
      <c r="A8206">
        <v>8205</v>
      </c>
      <c r="B8206" t="s">
        <v>52</v>
      </c>
      <c r="C8206" t="s">
        <v>23</v>
      </c>
      <c r="D8206" t="s">
        <v>24</v>
      </c>
      <c r="E8206" t="s">
        <v>18</v>
      </c>
      <c r="F8206">
        <v>93650.09</v>
      </c>
      <c r="G8206">
        <v>360878.23</v>
      </c>
      <c r="H8206">
        <v>207488.55</v>
      </c>
      <c r="I8206">
        <v>15.28</v>
      </c>
      <c r="J8206">
        <v>587</v>
      </c>
      <c r="K8206" t="s">
        <v>19</v>
      </c>
      <c r="L8206" t="s">
        <v>75</v>
      </c>
      <c r="M8206" t="s">
        <v>91</v>
      </c>
      <c r="N8206">
        <v>4758.2700000000004</v>
      </c>
      <c r="O8206">
        <v>3383.68</v>
      </c>
    </row>
    <row r="8207" spans="1:15" x14ac:dyDescent="0.3">
      <c r="A8207">
        <v>8206</v>
      </c>
      <c r="B8207" t="s">
        <v>15</v>
      </c>
      <c r="C8207" t="s">
        <v>16</v>
      </c>
      <c r="D8207" t="s">
        <v>28</v>
      </c>
      <c r="E8207" t="s">
        <v>29</v>
      </c>
      <c r="F8207">
        <v>47156.08</v>
      </c>
      <c r="G8207">
        <v>71230.179999999993</v>
      </c>
      <c r="H8207">
        <v>107353.65</v>
      </c>
      <c r="I8207">
        <v>11.86</v>
      </c>
      <c r="J8207">
        <v>597</v>
      </c>
      <c r="K8207" t="s">
        <v>39</v>
      </c>
      <c r="L8207" t="s">
        <v>26</v>
      </c>
      <c r="M8207" t="s">
        <v>408</v>
      </c>
      <c r="N8207">
        <v>5394.3</v>
      </c>
      <c r="O8207">
        <v>2731.67</v>
      </c>
    </row>
    <row r="8208" spans="1:15" x14ac:dyDescent="0.3">
      <c r="A8208">
        <v>8207</v>
      </c>
      <c r="B8208" t="s">
        <v>15</v>
      </c>
      <c r="C8208" t="s">
        <v>58</v>
      </c>
      <c r="D8208" t="s">
        <v>28</v>
      </c>
      <c r="E8208" t="s">
        <v>18</v>
      </c>
      <c r="F8208">
        <v>25070.35</v>
      </c>
      <c r="G8208">
        <v>179921.49</v>
      </c>
      <c r="H8208">
        <v>263466.42</v>
      </c>
      <c r="I8208">
        <v>11.07</v>
      </c>
      <c r="J8208">
        <v>449</v>
      </c>
      <c r="K8208" t="s">
        <v>25</v>
      </c>
      <c r="L8208" t="s">
        <v>26</v>
      </c>
      <c r="M8208" t="s">
        <v>404</v>
      </c>
      <c r="N8208">
        <v>2154.98</v>
      </c>
      <c r="O8208">
        <v>1362.12</v>
      </c>
    </row>
    <row r="8209" spans="1:15" x14ac:dyDescent="0.3">
      <c r="A8209">
        <v>8208</v>
      </c>
      <c r="B8209" t="s">
        <v>43</v>
      </c>
      <c r="C8209" t="s">
        <v>33</v>
      </c>
      <c r="D8209" t="s">
        <v>28</v>
      </c>
      <c r="E8209" t="s">
        <v>63</v>
      </c>
      <c r="F8209">
        <v>43022.84</v>
      </c>
      <c r="G8209">
        <v>482270.53</v>
      </c>
      <c r="H8209">
        <v>100734.97</v>
      </c>
      <c r="I8209">
        <v>5.95</v>
      </c>
      <c r="J8209">
        <v>793</v>
      </c>
      <c r="K8209" t="s">
        <v>45</v>
      </c>
      <c r="L8209" t="s">
        <v>26</v>
      </c>
      <c r="M8209" t="s">
        <v>51</v>
      </c>
      <c r="N8209">
        <v>5083.9399999999996</v>
      </c>
      <c r="O8209">
        <v>4548.01</v>
      </c>
    </row>
    <row r="8210" spans="1:15" x14ac:dyDescent="0.3">
      <c r="A8210">
        <v>8209</v>
      </c>
      <c r="B8210" t="s">
        <v>79</v>
      </c>
      <c r="C8210" t="s">
        <v>23</v>
      </c>
      <c r="D8210" t="s">
        <v>56</v>
      </c>
      <c r="E8210" t="s">
        <v>29</v>
      </c>
      <c r="F8210">
        <v>71316.740000000005</v>
      </c>
      <c r="G8210">
        <v>366585.7</v>
      </c>
      <c r="H8210">
        <v>231207.15</v>
      </c>
      <c r="I8210">
        <v>8.42</v>
      </c>
      <c r="J8210">
        <v>712</v>
      </c>
      <c r="K8210" t="s">
        <v>35</v>
      </c>
      <c r="L8210" t="s">
        <v>46</v>
      </c>
      <c r="M8210" t="s">
        <v>371</v>
      </c>
      <c r="N8210">
        <v>8706.85</v>
      </c>
      <c r="O8210">
        <v>6045.53</v>
      </c>
    </row>
    <row r="8211" spans="1:15" x14ac:dyDescent="0.3">
      <c r="A8211">
        <v>8210</v>
      </c>
      <c r="B8211" t="s">
        <v>15</v>
      </c>
      <c r="C8211" t="s">
        <v>33</v>
      </c>
      <c r="D8211" t="s">
        <v>17</v>
      </c>
      <c r="E8211" t="s">
        <v>18</v>
      </c>
      <c r="F8211">
        <v>46390.49</v>
      </c>
      <c r="G8211">
        <v>372249.25</v>
      </c>
      <c r="H8211">
        <v>195892.51</v>
      </c>
      <c r="I8211">
        <v>6.45</v>
      </c>
      <c r="J8211">
        <v>649</v>
      </c>
      <c r="K8211" t="s">
        <v>39</v>
      </c>
      <c r="L8211" t="s">
        <v>20</v>
      </c>
      <c r="M8211" t="s">
        <v>277</v>
      </c>
      <c r="N8211">
        <v>3299.44</v>
      </c>
      <c r="O8211">
        <v>2857.56</v>
      </c>
    </row>
    <row r="8212" spans="1:15" x14ac:dyDescent="0.3">
      <c r="A8212">
        <v>8211</v>
      </c>
      <c r="B8212" t="s">
        <v>50</v>
      </c>
      <c r="C8212" t="s">
        <v>37</v>
      </c>
      <c r="D8212" t="s">
        <v>17</v>
      </c>
      <c r="E8212" t="s">
        <v>18</v>
      </c>
      <c r="F8212">
        <v>29238.09</v>
      </c>
      <c r="G8212">
        <v>391925.52</v>
      </c>
      <c r="H8212">
        <v>253442.22</v>
      </c>
      <c r="I8212">
        <v>12.01</v>
      </c>
      <c r="J8212">
        <v>707</v>
      </c>
      <c r="K8212" t="s">
        <v>25</v>
      </c>
      <c r="L8212" t="s">
        <v>30</v>
      </c>
      <c r="M8212" t="s">
        <v>330</v>
      </c>
      <c r="N8212">
        <v>3252.24</v>
      </c>
      <c r="O8212">
        <v>2755.44</v>
      </c>
    </row>
    <row r="8213" spans="1:15" x14ac:dyDescent="0.3">
      <c r="A8213">
        <v>8212</v>
      </c>
      <c r="B8213" t="s">
        <v>32</v>
      </c>
      <c r="C8213" t="s">
        <v>58</v>
      </c>
      <c r="D8213" t="s">
        <v>24</v>
      </c>
      <c r="E8213" t="s">
        <v>18</v>
      </c>
      <c r="F8213">
        <v>42604.36</v>
      </c>
      <c r="G8213">
        <v>214522.65</v>
      </c>
      <c r="H8213">
        <v>51191.4</v>
      </c>
      <c r="I8213">
        <v>13.68</v>
      </c>
      <c r="J8213">
        <v>553</v>
      </c>
      <c r="K8213" t="s">
        <v>35</v>
      </c>
      <c r="L8213" t="s">
        <v>26</v>
      </c>
      <c r="M8213" t="s">
        <v>261</v>
      </c>
      <c r="N8213">
        <v>4799.8100000000004</v>
      </c>
      <c r="O8213">
        <v>3127.27</v>
      </c>
    </row>
    <row r="8214" spans="1:15" x14ac:dyDescent="0.3">
      <c r="A8214">
        <v>8213</v>
      </c>
      <c r="B8214" t="s">
        <v>22</v>
      </c>
      <c r="C8214" t="s">
        <v>16</v>
      </c>
      <c r="D8214" t="s">
        <v>56</v>
      </c>
      <c r="E8214" t="s">
        <v>63</v>
      </c>
      <c r="F8214">
        <v>74214.52</v>
      </c>
      <c r="G8214">
        <v>271344.46999999997</v>
      </c>
      <c r="H8214">
        <v>113550.31</v>
      </c>
      <c r="I8214">
        <v>10.02</v>
      </c>
      <c r="J8214">
        <v>627</v>
      </c>
      <c r="K8214" t="s">
        <v>45</v>
      </c>
      <c r="L8214" t="s">
        <v>46</v>
      </c>
      <c r="M8214" t="s">
        <v>125</v>
      </c>
      <c r="N8214">
        <v>5596.75</v>
      </c>
      <c r="O8214">
        <v>4413.6499999999996</v>
      </c>
    </row>
    <row r="8215" spans="1:15" x14ac:dyDescent="0.3">
      <c r="A8215">
        <v>8214</v>
      </c>
      <c r="B8215" t="s">
        <v>79</v>
      </c>
      <c r="C8215" t="s">
        <v>58</v>
      </c>
      <c r="D8215" t="s">
        <v>24</v>
      </c>
      <c r="E8215" t="s">
        <v>29</v>
      </c>
      <c r="F8215">
        <v>42683.74</v>
      </c>
      <c r="G8215">
        <v>61332.63</v>
      </c>
      <c r="H8215">
        <v>464991.99</v>
      </c>
      <c r="I8215">
        <v>12.15</v>
      </c>
      <c r="J8215">
        <v>439</v>
      </c>
      <c r="K8215" t="s">
        <v>19</v>
      </c>
      <c r="L8215" t="s">
        <v>46</v>
      </c>
      <c r="M8215" t="s">
        <v>332</v>
      </c>
      <c r="N8215">
        <v>4071.75</v>
      </c>
      <c r="O8215">
        <v>3282.7</v>
      </c>
    </row>
    <row r="8216" spans="1:15" x14ac:dyDescent="0.3">
      <c r="A8216">
        <v>8215</v>
      </c>
      <c r="B8216" t="s">
        <v>15</v>
      </c>
      <c r="C8216" t="s">
        <v>58</v>
      </c>
      <c r="D8216" t="s">
        <v>56</v>
      </c>
      <c r="E8216" t="s">
        <v>29</v>
      </c>
      <c r="F8216">
        <v>40524.82</v>
      </c>
      <c r="G8216">
        <v>284164.81</v>
      </c>
      <c r="H8216">
        <v>339270.56</v>
      </c>
      <c r="I8216">
        <v>16.809999999999999</v>
      </c>
      <c r="J8216">
        <v>722</v>
      </c>
      <c r="K8216" t="s">
        <v>19</v>
      </c>
      <c r="L8216" t="s">
        <v>26</v>
      </c>
      <c r="M8216" t="s">
        <v>253</v>
      </c>
      <c r="N8216">
        <v>4046.35</v>
      </c>
      <c r="O8216">
        <v>2393.58</v>
      </c>
    </row>
    <row r="8217" spans="1:15" x14ac:dyDescent="0.3">
      <c r="A8217">
        <v>8216</v>
      </c>
      <c r="B8217" t="s">
        <v>32</v>
      </c>
      <c r="C8217" t="s">
        <v>37</v>
      </c>
      <c r="D8217" t="s">
        <v>34</v>
      </c>
      <c r="E8217" t="s">
        <v>18</v>
      </c>
      <c r="F8217">
        <v>50924.09</v>
      </c>
      <c r="G8217">
        <v>477268.79</v>
      </c>
      <c r="H8217">
        <v>190228.28</v>
      </c>
      <c r="I8217">
        <v>5.37</v>
      </c>
      <c r="J8217">
        <v>784</v>
      </c>
      <c r="K8217" t="s">
        <v>35</v>
      </c>
      <c r="L8217" t="s">
        <v>26</v>
      </c>
      <c r="M8217" t="s">
        <v>99</v>
      </c>
      <c r="N8217">
        <v>4649.97</v>
      </c>
      <c r="O8217">
        <v>3165.39</v>
      </c>
    </row>
    <row r="8218" spans="1:15" x14ac:dyDescent="0.3">
      <c r="A8218">
        <v>8217</v>
      </c>
      <c r="B8218" t="s">
        <v>32</v>
      </c>
      <c r="C8218" t="s">
        <v>16</v>
      </c>
      <c r="D8218" t="s">
        <v>17</v>
      </c>
      <c r="E8218" t="s">
        <v>38</v>
      </c>
      <c r="F8218">
        <v>79431.88</v>
      </c>
      <c r="G8218">
        <v>354493.9</v>
      </c>
      <c r="H8218">
        <v>157885.95000000001</v>
      </c>
      <c r="I8218">
        <v>15.76</v>
      </c>
      <c r="J8218">
        <v>431</v>
      </c>
      <c r="K8218" t="s">
        <v>39</v>
      </c>
      <c r="L8218" t="s">
        <v>20</v>
      </c>
      <c r="M8218" t="s">
        <v>107</v>
      </c>
      <c r="N8218">
        <v>10562.75</v>
      </c>
      <c r="O8218">
        <v>8144.48</v>
      </c>
    </row>
    <row r="8219" spans="1:15" x14ac:dyDescent="0.3">
      <c r="A8219">
        <v>8218</v>
      </c>
      <c r="B8219" t="s">
        <v>43</v>
      </c>
      <c r="C8219" t="s">
        <v>58</v>
      </c>
      <c r="D8219" t="s">
        <v>28</v>
      </c>
      <c r="E8219" t="s">
        <v>63</v>
      </c>
      <c r="F8219">
        <v>26806.93</v>
      </c>
      <c r="G8219">
        <v>35999.199999999997</v>
      </c>
      <c r="H8219">
        <v>69120.63</v>
      </c>
      <c r="I8219">
        <v>13.1</v>
      </c>
      <c r="J8219">
        <v>714</v>
      </c>
      <c r="K8219" t="s">
        <v>25</v>
      </c>
      <c r="L8219" t="s">
        <v>46</v>
      </c>
      <c r="M8219" t="s">
        <v>205</v>
      </c>
      <c r="N8219">
        <v>3293.7</v>
      </c>
      <c r="O8219">
        <v>2518.2600000000002</v>
      </c>
    </row>
    <row r="8220" spans="1:15" x14ac:dyDescent="0.3">
      <c r="A8220">
        <v>8219</v>
      </c>
      <c r="B8220" t="s">
        <v>22</v>
      </c>
      <c r="C8220" t="s">
        <v>16</v>
      </c>
      <c r="D8220" t="s">
        <v>34</v>
      </c>
      <c r="E8220" t="s">
        <v>54</v>
      </c>
      <c r="F8220">
        <v>75686.720000000001</v>
      </c>
      <c r="G8220">
        <v>351110.06</v>
      </c>
      <c r="H8220">
        <v>145798.21</v>
      </c>
      <c r="I8220">
        <v>8.61</v>
      </c>
      <c r="J8220">
        <v>896</v>
      </c>
      <c r="K8220" t="s">
        <v>45</v>
      </c>
      <c r="L8220" t="s">
        <v>46</v>
      </c>
      <c r="M8220" t="s">
        <v>173</v>
      </c>
      <c r="N8220">
        <v>8403.3799999999992</v>
      </c>
      <c r="O8220">
        <v>4617.84</v>
      </c>
    </row>
    <row r="8221" spans="1:15" x14ac:dyDescent="0.3">
      <c r="A8221">
        <v>8220</v>
      </c>
      <c r="B8221" t="s">
        <v>85</v>
      </c>
      <c r="C8221" t="s">
        <v>33</v>
      </c>
      <c r="D8221" t="s">
        <v>17</v>
      </c>
      <c r="E8221" t="s">
        <v>54</v>
      </c>
      <c r="F8221">
        <v>40405.79</v>
      </c>
      <c r="G8221">
        <v>210467.84</v>
      </c>
      <c r="H8221">
        <v>280905.09999999998</v>
      </c>
      <c r="I8221">
        <v>13.51</v>
      </c>
      <c r="J8221">
        <v>382</v>
      </c>
      <c r="K8221" t="s">
        <v>25</v>
      </c>
      <c r="L8221" t="s">
        <v>30</v>
      </c>
      <c r="M8221" t="s">
        <v>361</v>
      </c>
      <c r="N8221">
        <v>5283.74</v>
      </c>
      <c r="O8221">
        <v>4626.9799999999996</v>
      </c>
    </row>
    <row r="8222" spans="1:15" x14ac:dyDescent="0.3">
      <c r="A8222">
        <v>8221</v>
      </c>
      <c r="B8222" t="s">
        <v>32</v>
      </c>
      <c r="C8222" t="s">
        <v>58</v>
      </c>
      <c r="D8222" t="s">
        <v>17</v>
      </c>
      <c r="E8222" t="s">
        <v>63</v>
      </c>
      <c r="F8222">
        <v>33590.61</v>
      </c>
      <c r="G8222">
        <v>194047.07</v>
      </c>
      <c r="H8222">
        <v>121515.94</v>
      </c>
      <c r="I8222">
        <v>11.4</v>
      </c>
      <c r="J8222">
        <v>326</v>
      </c>
      <c r="K8222" t="s">
        <v>25</v>
      </c>
      <c r="L8222" t="s">
        <v>20</v>
      </c>
      <c r="M8222" t="s">
        <v>93</v>
      </c>
      <c r="N8222">
        <v>3319.86</v>
      </c>
      <c r="O8222">
        <v>2020.97</v>
      </c>
    </row>
    <row r="8223" spans="1:15" x14ac:dyDescent="0.3">
      <c r="A8223">
        <v>8222</v>
      </c>
      <c r="B8223" t="s">
        <v>15</v>
      </c>
      <c r="C8223" t="s">
        <v>16</v>
      </c>
      <c r="D8223" t="s">
        <v>24</v>
      </c>
      <c r="E8223" t="s">
        <v>38</v>
      </c>
      <c r="F8223">
        <v>15436.65</v>
      </c>
      <c r="G8223">
        <v>144620.6</v>
      </c>
      <c r="H8223">
        <v>65360.84</v>
      </c>
      <c r="I8223">
        <v>14.66</v>
      </c>
      <c r="J8223">
        <v>574</v>
      </c>
      <c r="K8223" t="s">
        <v>45</v>
      </c>
      <c r="L8223" t="s">
        <v>30</v>
      </c>
      <c r="M8223" t="s">
        <v>397</v>
      </c>
      <c r="N8223">
        <v>1416.08</v>
      </c>
      <c r="O8223">
        <v>1132.67</v>
      </c>
    </row>
    <row r="8224" spans="1:15" x14ac:dyDescent="0.3">
      <c r="A8224">
        <v>8223</v>
      </c>
      <c r="B8224" t="s">
        <v>50</v>
      </c>
      <c r="C8224" t="s">
        <v>33</v>
      </c>
      <c r="D8224" t="s">
        <v>34</v>
      </c>
      <c r="E8224" t="s">
        <v>18</v>
      </c>
      <c r="F8224">
        <v>83546.42</v>
      </c>
      <c r="G8224">
        <v>289354.33</v>
      </c>
      <c r="H8224">
        <v>478875.69</v>
      </c>
      <c r="I8224">
        <v>14.68</v>
      </c>
      <c r="J8224">
        <v>361</v>
      </c>
      <c r="K8224" t="s">
        <v>25</v>
      </c>
      <c r="L8224" t="s">
        <v>75</v>
      </c>
      <c r="M8224" t="s">
        <v>333</v>
      </c>
      <c r="N8224">
        <v>7183.99</v>
      </c>
      <c r="O8224">
        <v>3786.8</v>
      </c>
    </row>
    <row r="8225" spans="1:15" x14ac:dyDescent="0.3">
      <c r="A8225">
        <v>8224</v>
      </c>
      <c r="B8225" t="s">
        <v>41</v>
      </c>
      <c r="C8225" t="s">
        <v>58</v>
      </c>
      <c r="D8225" t="s">
        <v>34</v>
      </c>
      <c r="E8225" t="s">
        <v>63</v>
      </c>
      <c r="F8225">
        <v>92812.56</v>
      </c>
      <c r="G8225">
        <v>59389.120000000003</v>
      </c>
      <c r="H8225">
        <v>468142.98</v>
      </c>
      <c r="I8225">
        <v>14.02</v>
      </c>
      <c r="J8225">
        <v>848</v>
      </c>
      <c r="K8225" t="s">
        <v>19</v>
      </c>
      <c r="L8225" t="s">
        <v>30</v>
      </c>
      <c r="M8225" t="s">
        <v>357</v>
      </c>
      <c r="N8225">
        <v>9032.18</v>
      </c>
      <c r="O8225">
        <v>7711.19</v>
      </c>
    </row>
    <row r="8226" spans="1:15" x14ac:dyDescent="0.3">
      <c r="A8226">
        <v>8225</v>
      </c>
      <c r="B8226" t="s">
        <v>85</v>
      </c>
      <c r="C8226" t="s">
        <v>16</v>
      </c>
      <c r="D8226" t="s">
        <v>56</v>
      </c>
      <c r="E8226" t="s">
        <v>63</v>
      </c>
      <c r="F8226">
        <v>28631.48</v>
      </c>
      <c r="G8226">
        <v>181863.48</v>
      </c>
      <c r="H8226">
        <v>378857.09</v>
      </c>
      <c r="I8226">
        <v>17.309999999999999</v>
      </c>
      <c r="J8226">
        <v>328</v>
      </c>
      <c r="K8226" t="s">
        <v>39</v>
      </c>
      <c r="L8226" t="s">
        <v>20</v>
      </c>
      <c r="M8226" t="s">
        <v>294</v>
      </c>
      <c r="N8226">
        <v>4221.5600000000004</v>
      </c>
      <c r="O8226">
        <v>3655.06</v>
      </c>
    </row>
    <row r="8227" spans="1:15" x14ac:dyDescent="0.3">
      <c r="A8227">
        <v>8226</v>
      </c>
      <c r="B8227" t="s">
        <v>41</v>
      </c>
      <c r="C8227" t="s">
        <v>23</v>
      </c>
      <c r="D8227" t="s">
        <v>34</v>
      </c>
      <c r="E8227" t="s">
        <v>63</v>
      </c>
      <c r="F8227">
        <v>86186.81</v>
      </c>
      <c r="G8227">
        <v>196805.91</v>
      </c>
      <c r="H8227">
        <v>460610.44</v>
      </c>
      <c r="I8227">
        <v>6.27</v>
      </c>
      <c r="J8227">
        <v>305</v>
      </c>
      <c r="K8227" t="s">
        <v>39</v>
      </c>
      <c r="L8227" t="s">
        <v>46</v>
      </c>
      <c r="M8227" t="s">
        <v>199</v>
      </c>
      <c r="N8227">
        <v>5365.58</v>
      </c>
      <c r="O8227">
        <v>3073.79</v>
      </c>
    </row>
    <row r="8228" spans="1:15" x14ac:dyDescent="0.3">
      <c r="A8228">
        <v>8227</v>
      </c>
      <c r="B8228" t="s">
        <v>22</v>
      </c>
      <c r="C8228" t="s">
        <v>23</v>
      </c>
      <c r="D8228" t="s">
        <v>17</v>
      </c>
      <c r="E8228" t="s">
        <v>63</v>
      </c>
      <c r="F8228">
        <v>21420.77</v>
      </c>
      <c r="G8228">
        <v>387354.47</v>
      </c>
      <c r="H8228">
        <v>87114.04</v>
      </c>
      <c r="I8228">
        <v>14.54</v>
      </c>
      <c r="J8228">
        <v>895</v>
      </c>
      <c r="K8228" t="s">
        <v>25</v>
      </c>
      <c r="L8228" t="s">
        <v>46</v>
      </c>
      <c r="M8228" t="s">
        <v>93</v>
      </c>
      <c r="N8228">
        <v>1885.99</v>
      </c>
      <c r="O8228">
        <v>1645.49</v>
      </c>
    </row>
    <row r="8229" spans="1:15" x14ac:dyDescent="0.3">
      <c r="A8229">
        <v>8228</v>
      </c>
      <c r="B8229" t="s">
        <v>52</v>
      </c>
      <c r="C8229" t="s">
        <v>37</v>
      </c>
      <c r="D8229" t="s">
        <v>17</v>
      </c>
      <c r="E8229" t="s">
        <v>63</v>
      </c>
      <c r="F8229">
        <v>7933.2</v>
      </c>
      <c r="G8229">
        <v>91070.65</v>
      </c>
      <c r="H8229">
        <v>33655.269999999997</v>
      </c>
      <c r="I8229">
        <v>16.850000000000001</v>
      </c>
      <c r="J8229">
        <v>321</v>
      </c>
      <c r="K8229" t="s">
        <v>19</v>
      </c>
      <c r="L8229" t="s">
        <v>30</v>
      </c>
      <c r="M8229" t="s">
        <v>70</v>
      </c>
      <c r="N8229">
        <v>744.16</v>
      </c>
      <c r="O8229">
        <v>602.65</v>
      </c>
    </row>
    <row r="8230" spans="1:15" x14ac:dyDescent="0.3">
      <c r="A8230">
        <v>8229</v>
      </c>
      <c r="B8230" t="s">
        <v>48</v>
      </c>
      <c r="C8230" t="s">
        <v>33</v>
      </c>
      <c r="D8230" t="s">
        <v>28</v>
      </c>
      <c r="E8230" t="s">
        <v>18</v>
      </c>
      <c r="F8230">
        <v>58348.7</v>
      </c>
      <c r="G8230">
        <v>15704.14</v>
      </c>
      <c r="H8230">
        <v>295569.53000000003</v>
      </c>
      <c r="I8230">
        <v>9.2100000000000009</v>
      </c>
      <c r="J8230">
        <v>517</v>
      </c>
      <c r="K8230" t="s">
        <v>35</v>
      </c>
      <c r="L8230" t="s">
        <v>46</v>
      </c>
      <c r="M8230" t="s">
        <v>135</v>
      </c>
      <c r="N8230">
        <v>3881.44</v>
      </c>
      <c r="O8230">
        <v>2741.73</v>
      </c>
    </row>
    <row r="8231" spans="1:15" x14ac:dyDescent="0.3">
      <c r="A8231">
        <v>8230</v>
      </c>
      <c r="B8231" t="s">
        <v>48</v>
      </c>
      <c r="C8231" t="s">
        <v>58</v>
      </c>
      <c r="D8231" t="s">
        <v>28</v>
      </c>
      <c r="E8231" t="s">
        <v>38</v>
      </c>
      <c r="F8231">
        <v>53104.74</v>
      </c>
      <c r="G8231">
        <v>389664.68</v>
      </c>
      <c r="H8231">
        <v>136254.09</v>
      </c>
      <c r="I8231">
        <v>12.14</v>
      </c>
      <c r="J8231">
        <v>619</v>
      </c>
      <c r="K8231" t="s">
        <v>45</v>
      </c>
      <c r="L8231" t="s">
        <v>20</v>
      </c>
      <c r="M8231" t="s">
        <v>86</v>
      </c>
      <c r="N8231">
        <v>3243.04</v>
      </c>
      <c r="O8231">
        <v>2234.91</v>
      </c>
    </row>
    <row r="8232" spans="1:15" x14ac:dyDescent="0.3">
      <c r="A8232">
        <v>8231</v>
      </c>
      <c r="B8232" t="s">
        <v>50</v>
      </c>
      <c r="C8232" t="s">
        <v>23</v>
      </c>
      <c r="D8232" t="s">
        <v>56</v>
      </c>
      <c r="E8232" t="s">
        <v>29</v>
      </c>
      <c r="F8232">
        <v>56920.73</v>
      </c>
      <c r="G8232">
        <v>354984.71</v>
      </c>
      <c r="H8232">
        <v>466668.46</v>
      </c>
      <c r="I8232">
        <v>14.42</v>
      </c>
      <c r="J8232">
        <v>615</v>
      </c>
      <c r="K8232" t="s">
        <v>19</v>
      </c>
      <c r="L8232" t="s">
        <v>75</v>
      </c>
      <c r="M8232" t="s">
        <v>168</v>
      </c>
      <c r="N8232">
        <v>3646.69</v>
      </c>
      <c r="O8232">
        <v>2933.25</v>
      </c>
    </row>
    <row r="8233" spans="1:15" x14ac:dyDescent="0.3">
      <c r="A8233">
        <v>8232</v>
      </c>
      <c r="B8233" t="s">
        <v>52</v>
      </c>
      <c r="C8233" t="s">
        <v>23</v>
      </c>
      <c r="D8233" t="s">
        <v>28</v>
      </c>
      <c r="E8233" t="s">
        <v>18</v>
      </c>
      <c r="F8233">
        <v>9570.84</v>
      </c>
      <c r="G8233">
        <v>292677.02</v>
      </c>
      <c r="H8233">
        <v>159625.31</v>
      </c>
      <c r="I8233">
        <v>5.63</v>
      </c>
      <c r="J8233">
        <v>399</v>
      </c>
      <c r="K8233" t="s">
        <v>35</v>
      </c>
      <c r="L8233" t="s">
        <v>75</v>
      </c>
      <c r="M8233" t="s">
        <v>102</v>
      </c>
      <c r="N8233">
        <v>749.73</v>
      </c>
      <c r="O8233">
        <v>648.42999999999995</v>
      </c>
    </row>
    <row r="8234" spans="1:15" x14ac:dyDescent="0.3">
      <c r="A8234">
        <v>8233</v>
      </c>
      <c r="B8234" t="s">
        <v>79</v>
      </c>
      <c r="C8234" t="s">
        <v>33</v>
      </c>
      <c r="D8234" t="s">
        <v>17</v>
      </c>
      <c r="E8234" t="s">
        <v>18</v>
      </c>
      <c r="F8234">
        <v>31985.919999999998</v>
      </c>
      <c r="G8234">
        <v>109868.51</v>
      </c>
      <c r="H8234">
        <v>228581.63</v>
      </c>
      <c r="I8234">
        <v>10.23</v>
      </c>
      <c r="J8234">
        <v>807</v>
      </c>
      <c r="K8234" t="s">
        <v>19</v>
      </c>
      <c r="L8234" t="s">
        <v>30</v>
      </c>
      <c r="M8234" t="s">
        <v>93</v>
      </c>
      <c r="N8234">
        <v>1732.04</v>
      </c>
      <c r="O8234">
        <v>1179.29</v>
      </c>
    </row>
    <row r="8235" spans="1:15" x14ac:dyDescent="0.3">
      <c r="A8235">
        <v>8234</v>
      </c>
      <c r="B8235" t="s">
        <v>52</v>
      </c>
      <c r="C8235" t="s">
        <v>37</v>
      </c>
      <c r="D8235" t="s">
        <v>24</v>
      </c>
      <c r="E8235" t="s">
        <v>18</v>
      </c>
      <c r="F8235">
        <v>56860.78</v>
      </c>
      <c r="G8235">
        <v>127373.72</v>
      </c>
      <c r="H8235">
        <v>50319.98</v>
      </c>
      <c r="I8235">
        <v>17.940000000000001</v>
      </c>
      <c r="J8235">
        <v>453</v>
      </c>
      <c r="K8235" t="s">
        <v>25</v>
      </c>
      <c r="L8235" t="s">
        <v>30</v>
      </c>
      <c r="M8235" t="s">
        <v>256</v>
      </c>
      <c r="N8235">
        <v>4413.66</v>
      </c>
      <c r="O8235">
        <v>3307.27</v>
      </c>
    </row>
    <row r="8236" spans="1:15" x14ac:dyDescent="0.3">
      <c r="A8236">
        <v>8235</v>
      </c>
      <c r="B8236" t="s">
        <v>85</v>
      </c>
      <c r="C8236" t="s">
        <v>16</v>
      </c>
      <c r="D8236" t="s">
        <v>34</v>
      </c>
      <c r="E8236" t="s">
        <v>38</v>
      </c>
      <c r="F8236">
        <v>9498.68</v>
      </c>
      <c r="G8236">
        <v>444178.12</v>
      </c>
      <c r="H8236">
        <v>442615.47</v>
      </c>
      <c r="I8236">
        <v>9.39</v>
      </c>
      <c r="J8236">
        <v>386</v>
      </c>
      <c r="K8236" t="s">
        <v>25</v>
      </c>
      <c r="L8236" t="s">
        <v>75</v>
      </c>
      <c r="M8236" t="s">
        <v>377</v>
      </c>
      <c r="N8236">
        <v>501.05</v>
      </c>
      <c r="O8236">
        <v>356.74</v>
      </c>
    </row>
    <row r="8237" spans="1:15" x14ac:dyDescent="0.3">
      <c r="A8237">
        <v>8236</v>
      </c>
      <c r="B8237" t="s">
        <v>15</v>
      </c>
      <c r="C8237" t="s">
        <v>33</v>
      </c>
      <c r="D8237" t="s">
        <v>28</v>
      </c>
      <c r="E8237" t="s">
        <v>18</v>
      </c>
      <c r="F8237">
        <v>16084.97</v>
      </c>
      <c r="G8237">
        <v>468455.49</v>
      </c>
      <c r="H8237">
        <v>436349.29</v>
      </c>
      <c r="I8237">
        <v>11.88</v>
      </c>
      <c r="J8237">
        <v>317</v>
      </c>
      <c r="K8237" t="s">
        <v>25</v>
      </c>
      <c r="L8237" t="s">
        <v>26</v>
      </c>
      <c r="M8237" t="s">
        <v>174</v>
      </c>
      <c r="N8237">
        <v>1360.59</v>
      </c>
      <c r="O8237">
        <v>797.87</v>
      </c>
    </row>
    <row r="8238" spans="1:15" x14ac:dyDescent="0.3">
      <c r="A8238">
        <v>8237</v>
      </c>
      <c r="B8238" t="s">
        <v>48</v>
      </c>
      <c r="C8238" t="s">
        <v>16</v>
      </c>
      <c r="D8238" t="s">
        <v>24</v>
      </c>
      <c r="E8238" t="s">
        <v>54</v>
      </c>
      <c r="F8238">
        <v>77166.78</v>
      </c>
      <c r="G8238">
        <v>48518.07</v>
      </c>
      <c r="H8238">
        <v>21956.560000000001</v>
      </c>
      <c r="I8238">
        <v>10.67</v>
      </c>
      <c r="J8238">
        <v>850</v>
      </c>
      <c r="K8238" t="s">
        <v>19</v>
      </c>
      <c r="L8238" t="s">
        <v>30</v>
      </c>
      <c r="M8238" t="s">
        <v>98</v>
      </c>
      <c r="N8238">
        <v>7873.11</v>
      </c>
      <c r="O8238">
        <v>4076.72</v>
      </c>
    </row>
    <row r="8239" spans="1:15" x14ac:dyDescent="0.3">
      <c r="A8239">
        <v>8238</v>
      </c>
      <c r="B8239" t="s">
        <v>32</v>
      </c>
      <c r="C8239" t="s">
        <v>37</v>
      </c>
      <c r="D8239" t="s">
        <v>24</v>
      </c>
      <c r="E8239" t="s">
        <v>63</v>
      </c>
      <c r="F8239">
        <v>46119.47</v>
      </c>
      <c r="G8239">
        <v>167538.76999999999</v>
      </c>
      <c r="H8239">
        <v>434661.76</v>
      </c>
      <c r="I8239">
        <v>13.8</v>
      </c>
      <c r="J8239">
        <v>450</v>
      </c>
      <c r="K8239" t="s">
        <v>19</v>
      </c>
      <c r="L8239" t="s">
        <v>75</v>
      </c>
      <c r="M8239" t="s">
        <v>226</v>
      </c>
      <c r="N8239">
        <v>5019.68</v>
      </c>
      <c r="O8239">
        <v>3693.73</v>
      </c>
    </row>
    <row r="8240" spans="1:15" x14ac:dyDescent="0.3">
      <c r="A8240">
        <v>8239</v>
      </c>
      <c r="B8240" t="s">
        <v>52</v>
      </c>
      <c r="C8240" t="s">
        <v>58</v>
      </c>
      <c r="D8240" t="s">
        <v>34</v>
      </c>
      <c r="E8240" t="s">
        <v>18</v>
      </c>
      <c r="F8240">
        <v>9831.1</v>
      </c>
      <c r="G8240">
        <v>143120.92000000001</v>
      </c>
      <c r="H8240">
        <v>122528.98</v>
      </c>
      <c r="I8240">
        <v>11.09</v>
      </c>
      <c r="J8240">
        <v>502</v>
      </c>
      <c r="K8240" t="s">
        <v>45</v>
      </c>
      <c r="L8240" t="s">
        <v>75</v>
      </c>
      <c r="M8240" t="s">
        <v>406</v>
      </c>
      <c r="N8240">
        <v>796.23</v>
      </c>
      <c r="O8240">
        <v>514.5</v>
      </c>
    </row>
    <row r="8241" spans="1:15" x14ac:dyDescent="0.3">
      <c r="A8241">
        <v>8240</v>
      </c>
      <c r="B8241" t="s">
        <v>50</v>
      </c>
      <c r="C8241" t="s">
        <v>33</v>
      </c>
      <c r="D8241" t="s">
        <v>56</v>
      </c>
      <c r="E8241" t="s">
        <v>54</v>
      </c>
      <c r="F8241">
        <v>29395.61</v>
      </c>
      <c r="G8241">
        <v>388836.25</v>
      </c>
      <c r="H8241">
        <v>204341.49</v>
      </c>
      <c r="I8241">
        <v>5.99</v>
      </c>
      <c r="J8241">
        <v>314</v>
      </c>
      <c r="K8241" t="s">
        <v>25</v>
      </c>
      <c r="L8241" t="s">
        <v>26</v>
      </c>
      <c r="M8241" t="s">
        <v>350</v>
      </c>
      <c r="N8241">
        <v>4151.45</v>
      </c>
      <c r="O8241">
        <v>2682.76</v>
      </c>
    </row>
    <row r="8242" spans="1:15" x14ac:dyDescent="0.3">
      <c r="A8242">
        <v>8241</v>
      </c>
      <c r="B8242" t="s">
        <v>43</v>
      </c>
      <c r="C8242" t="s">
        <v>58</v>
      </c>
      <c r="D8242" t="s">
        <v>17</v>
      </c>
      <c r="E8242" t="s">
        <v>63</v>
      </c>
      <c r="F8242">
        <v>98376.03</v>
      </c>
      <c r="G8242">
        <v>247451.49</v>
      </c>
      <c r="H8242">
        <v>343893.39</v>
      </c>
      <c r="I8242">
        <v>15.87</v>
      </c>
      <c r="J8242">
        <v>505</v>
      </c>
      <c r="K8242" t="s">
        <v>39</v>
      </c>
      <c r="L8242" t="s">
        <v>30</v>
      </c>
      <c r="M8242" t="s">
        <v>204</v>
      </c>
      <c r="N8242">
        <v>13015.81</v>
      </c>
      <c r="O8242">
        <v>10612.19</v>
      </c>
    </row>
    <row r="8243" spans="1:15" x14ac:dyDescent="0.3">
      <c r="A8243">
        <v>8242</v>
      </c>
      <c r="B8243" t="s">
        <v>15</v>
      </c>
      <c r="C8243" t="s">
        <v>23</v>
      </c>
      <c r="D8243" t="s">
        <v>34</v>
      </c>
      <c r="E8243" t="s">
        <v>18</v>
      </c>
      <c r="F8243">
        <v>69083.5</v>
      </c>
      <c r="G8243">
        <v>221442.07</v>
      </c>
      <c r="H8243">
        <v>290406.74</v>
      </c>
      <c r="I8243">
        <v>5.98</v>
      </c>
      <c r="J8243">
        <v>781</v>
      </c>
      <c r="K8243" t="s">
        <v>25</v>
      </c>
      <c r="L8243" t="s">
        <v>20</v>
      </c>
      <c r="M8243" t="s">
        <v>325</v>
      </c>
      <c r="N8243">
        <v>5616.96</v>
      </c>
      <c r="O8243">
        <v>3003.14</v>
      </c>
    </row>
    <row r="8244" spans="1:15" x14ac:dyDescent="0.3">
      <c r="A8244">
        <v>8243</v>
      </c>
      <c r="B8244" t="s">
        <v>43</v>
      </c>
      <c r="C8244" t="s">
        <v>58</v>
      </c>
      <c r="D8244" t="s">
        <v>28</v>
      </c>
      <c r="E8244" t="s">
        <v>29</v>
      </c>
      <c r="F8244">
        <v>12045.34</v>
      </c>
      <c r="G8244">
        <v>428797.84</v>
      </c>
      <c r="H8244">
        <v>185193.56</v>
      </c>
      <c r="I8244">
        <v>6.49</v>
      </c>
      <c r="J8244">
        <v>615</v>
      </c>
      <c r="K8244" t="s">
        <v>45</v>
      </c>
      <c r="L8244" t="s">
        <v>30</v>
      </c>
      <c r="M8244" t="s">
        <v>373</v>
      </c>
      <c r="N8244">
        <v>1144.76</v>
      </c>
      <c r="O8244">
        <v>752.49</v>
      </c>
    </row>
    <row r="8245" spans="1:15" x14ac:dyDescent="0.3">
      <c r="A8245">
        <v>8244</v>
      </c>
      <c r="B8245" t="s">
        <v>43</v>
      </c>
      <c r="C8245" t="s">
        <v>37</v>
      </c>
      <c r="D8245" t="s">
        <v>34</v>
      </c>
      <c r="E8245" t="s">
        <v>54</v>
      </c>
      <c r="F8245">
        <v>21581.59</v>
      </c>
      <c r="G8245">
        <v>299446.23</v>
      </c>
      <c r="H8245">
        <v>51395.16</v>
      </c>
      <c r="I8245">
        <v>16.149999999999999</v>
      </c>
      <c r="J8245">
        <v>465</v>
      </c>
      <c r="K8245" t="s">
        <v>19</v>
      </c>
      <c r="L8245" t="s">
        <v>26</v>
      </c>
      <c r="M8245" t="s">
        <v>95</v>
      </c>
      <c r="N8245">
        <v>1596.63</v>
      </c>
      <c r="O8245">
        <v>1339.89</v>
      </c>
    </row>
    <row r="8246" spans="1:15" x14ac:dyDescent="0.3">
      <c r="A8246">
        <v>8245</v>
      </c>
      <c r="B8246" t="s">
        <v>43</v>
      </c>
      <c r="C8246" t="s">
        <v>58</v>
      </c>
      <c r="D8246" t="s">
        <v>28</v>
      </c>
      <c r="E8246" t="s">
        <v>18</v>
      </c>
      <c r="F8246">
        <v>76473.990000000005</v>
      </c>
      <c r="G8246">
        <v>381635.38</v>
      </c>
      <c r="H8246">
        <v>269270.75</v>
      </c>
      <c r="I8246">
        <v>16.98</v>
      </c>
      <c r="J8246">
        <v>644</v>
      </c>
      <c r="K8246" t="s">
        <v>19</v>
      </c>
      <c r="L8246" t="s">
        <v>46</v>
      </c>
      <c r="M8246" t="s">
        <v>119</v>
      </c>
      <c r="N8246">
        <v>6867.11</v>
      </c>
      <c r="O8246">
        <v>4014.81</v>
      </c>
    </row>
    <row r="8247" spans="1:15" x14ac:dyDescent="0.3">
      <c r="A8247">
        <v>8246</v>
      </c>
      <c r="B8247" t="s">
        <v>50</v>
      </c>
      <c r="C8247" t="s">
        <v>58</v>
      </c>
      <c r="D8247" t="s">
        <v>24</v>
      </c>
      <c r="E8247" t="s">
        <v>38</v>
      </c>
      <c r="F8247">
        <v>57155</v>
      </c>
      <c r="G8247">
        <v>49910.080000000002</v>
      </c>
      <c r="H8247">
        <v>40246.1</v>
      </c>
      <c r="I8247">
        <v>7.45</v>
      </c>
      <c r="J8247">
        <v>619</v>
      </c>
      <c r="K8247" t="s">
        <v>19</v>
      </c>
      <c r="L8247" t="s">
        <v>75</v>
      </c>
      <c r="M8247" t="s">
        <v>336</v>
      </c>
      <c r="N8247">
        <v>6994.88</v>
      </c>
      <c r="O8247">
        <v>3822.74</v>
      </c>
    </row>
    <row r="8248" spans="1:15" x14ac:dyDescent="0.3">
      <c r="A8248">
        <v>8247</v>
      </c>
      <c r="B8248" t="s">
        <v>22</v>
      </c>
      <c r="C8248" t="s">
        <v>37</v>
      </c>
      <c r="D8248" t="s">
        <v>56</v>
      </c>
      <c r="E8248" t="s">
        <v>18</v>
      </c>
      <c r="F8248">
        <v>44202.43</v>
      </c>
      <c r="G8248">
        <v>133942.29</v>
      </c>
      <c r="H8248">
        <v>69099.240000000005</v>
      </c>
      <c r="I8248">
        <v>16.649999999999999</v>
      </c>
      <c r="J8248">
        <v>597</v>
      </c>
      <c r="K8248" t="s">
        <v>39</v>
      </c>
      <c r="L8248" t="s">
        <v>20</v>
      </c>
      <c r="M8248" t="s">
        <v>181</v>
      </c>
      <c r="N8248">
        <v>2877.96</v>
      </c>
      <c r="O8248">
        <v>1631.73</v>
      </c>
    </row>
    <row r="8249" spans="1:15" x14ac:dyDescent="0.3">
      <c r="A8249">
        <v>8248</v>
      </c>
      <c r="B8249" t="s">
        <v>50</v>
      </c>
      <c r="C8249" t="s">
        <v>16</v>
      </c>
      <c r="D8249" t="s">
        <v>24</v>
      </c>
      <c r="E8249" t="s">
        <v>54</v>
      </c>
      <c r="F8249">
        <v>78625.55</v>
      </c>
      <c r="G8249">
        <v>202110.41</v>
      </c>
      <c r="H8249">
        <v>322737.03999999998</v>
      </c>
      <c r="I8249">
        <v>13.24</v>
      </c>
      <c r="J8249">
        <v>517</v>
      </c>
      <c r="K8249" t="s">
        <v>39</v>
      </c>
      <c r="L8249" t="s">
        <v>26</v>
      </c>
      <c r="M8249" t="s">
        <v>379</v>
      </c>
      <c r="N8249">
        <v>5439.15</v>
      </c>
      <c r="O8249">
        <v>3408.2</v>
      </c>
    </row>
    <row r="8250" spans="1:15" x14ac:dyDescent="0.3">
      <c r="A8250">
        <v>8249</v>
      </c>
      <c r="B8250" t="s">
        <v>85</v>
      </c>
      <c r="C8250" t="s">
        <v>58</v>
      </c>
      <c r="D8250" t="s">
        <v>34</v>
      </c>
      <c r="E8250" t="s">
        <v>18</v>
      </c>
      <c r="F8250">
        <v>58143.47</v>
      </c>
      <c r="G8250">
        <v>320557.2</v>
      </c>
      <c r="H8250">
        <v>422991.94</v>
      </c>
      <c r="I8250">
        <v>10.72</v>
      </c>
      <c r="J8250">
        <v>750</v>
      </c>
      <c r="K8250" t="s">
        <v>39</v>
      </c>
      <c r="L8250" t="s">
        <v>26</v>
      </c>
      <c r="M8250" t="s">
        <v>150</v>
      </c>
      <c r="N8250">
        <v>7926.19</v>
      </c>
      <c r="O8250">
        <v>4009.06</v>
      </c>
    </row>
    <row r="8251" spans="1:15" x14ac:dyDescent="0.3">
      <c r="A8251">
        <v>8250</v>
      </c>
      <c r="B8251" t="s">
        <v>52</v>
      </c>
      <c r="C8251" t="s">
        <v>33</v>
      </c>
      <c r="D8251" t="s">
        <v>28</v>
      </c>
      <c r="E8251" t="s">
        <v>18</v>
      </c>
      <c r="F8251">
        <v>77122.69</v>
      </c>
      <c r="G8251">
        <v>318026</v>
      </c>
      <c r="H8251">
        <v>158311.1</v>
      </c>
      <c r="I8251">
        <v>9.36</v>
      </c>
      <c r="J8251">
        <v>677</v>
      </c>
      <c r="K8251" t="s">
        <v>35</v>
      </c>
      <c r="L8251" t="s">
        <v>30</v>
      </c>
      <c r="M8251" t="s">
        <v>310</v>
      </c>
      <c r="N8251">
        <v>6876.65</v>
      </c>
      <c r="O8251">
        <v>5449.84</v>
      </c>
    </row>
    <row r="8252" spans="1:15" x14ac:dyDescent="0.3">
      <c r="A8252">
        <v>8251</v>
      </c>
      <c r="B8252" t="s">
        <v>43</v>
      </c>
      <c r="C8252" t="s">
        <v>37</v>
      </c>
      <c r="D8252" t="s">
        <v>24</v>
      </c>
      <c r="E8252" t="s">
        <v>29</v>
      </c>
      <c r="F8252">
        <v>54756.69</v>
      </c>
      <c r="G8252">
        <v>332256.65000000002</v>
      </c>
      <c r="H8252">
        <v>389087.19</v>
      </c>
      <c r="I8252">
        <v>10.91</v>
      </c>
      <c r="J8252">
        <v>401</v>
      </c>
      <c r="K8252" t="s">
        <v>19</v>
      </c>
      <c r="L8252" t="s">
        <v>75</v>
      </c>
      <c r="M8252" t="s">
        <v>292</v>
      </c>
      <c r="N8252">
        <v>3307.51</v>
      </c>
      <c r="O8252">
        <v>2331.0100000000002</v>
      </c>
    </row>
    <row r="8253" spans="1:15" x14ac:dyDescent="0.3">
      <c r="A8253">
        <v>8252</v>
      </c>
      <c r="B8253" t="s">
        <v>48</v>
      </c>
      <c r="C8253" t="s">
        <v>58</v>
      </c>
      <c r="D8253" t="s">
        <v>34</v>
      </c>
      <c r="E8253" t="s">
        <v>18</v>
      </c>
      <c r="F8253">
        <v>38325.699999999997</v>
      </c>
      <c r="G8253">
        <v>322242.53000000003</v>
      </c>
      <c r="H8253">
        <v>92534.9</v>
      </c>
      <c r="I8253">
        <v>7.65</v>
      </c>
      <c r="J8253">
        <v>759</v>
      </c>
      <c r="K8253" t="s">
        <v>35</v>
      </c>
      <c r="L8253" t="s">
        <v>75</v>
      </c>
      <c r="M8253" t="s">
        <v>345</v>
      </c>
      <c r="N8253">
        <v>5200.87</v>
      </c>
      <c r="O8253">
        <v>3090.83</v>
      </c>
    </row>
    <row r="8254" spans="1:15" x14ac:dyDescent="0.3">
      <c r="A8254">
        <v>8253</v>
      </c>
      <c r="B8254" t="s">
        <v>22</v>
      </c>
      <c r="C8254" t="s">
        <v>16</v>
      </c>
      <c r="D8254" t="s">
        <v>24</v>
      </c>
      <c r="E8254" t="s">
        <v>54</v>
      </c>
      <c r="F8254">
        <v>69619.600000000006</v>
      </c>
      <c r="G8254">
        <v>278278</v>
      </c>
      <c r="H8254">
        <v>349388.84</v>
      </c>
      <c r="I8254">
        <v>17.03</v>
      </c>
      <c r="J8254">
        <v>307</v>
      </c>
      <c r="K8254" t="s">
        <v>35</v>
      </c>
      <c r="L8254" t="s">
        <v>46</v>
      </c>
      <c r="M8254" t="s">
        <v>143</v>
      </c>
      <c r="N8254">
        <v>10212.049999999999</v>
      </c>
      <c r="O8254">
        <v>6890.45</v>
      </c>
    </row>
    <row r="8255" spans="1:15" x14ac:dyDescent="0.3">
      <c r="A8255">
        <v>8254</v>
      </c>
      <c r="B8255" t="s">
        <v>15</v>
      </c>
      <c r="C8255" t="s">
        <v>23</v>
      </c>
      <c r="D8255" t="s">
        <v>34</v>
      </c>
      <c r="E8255" t="s">
        <v>29</v>
      </c>
      <c r="F8255">
        <v>85257.63</v>
      </c>
      <c r="G8255">
        <v>433472.81</v>
      </c>
      <c r="H8255">
        <v>318260.98</v>
      </c>
      <c r="I8255">
        <v>7.88</v>
      </c>
      <c r="J8255">
        <v>525</v>
      </c>
      <c r="K8255" t="s">
        <v>45</v>
      </c>
      <c r="L8255" t="s">
        <v>75</v>
      </c>
      <c r="M8255" t="s">
        <v>113</v>
      </c>
      <c r="N8255">
        <v>6793.23</v>
      </c>
      <c r="O8255">
        <v>5481.25</v>
      </c>
    </row>
    <row r="8256" spans="1:15" x14ac:dyDescent="0.3">
      <c r="A8256">
        <v>8255</v>
      </c>
      <c r="B8256" t="s">
        <v>52</v>
      </c>
      <c r="C8256" t="s">
        <v>16</v>
      </c>
      <c r="D8256" t="s">
        <v>56</v>
      </c>
      <c r="E8256" t="s">
        <v>29</v>
      </c>
      <c r="F8256">
        <v>70454.77</v>
      </c>
      <c r="G8256">
        <v>474479.25</v>
      </c>
      <c r="H8256">
        <v>408498.33</v>
      </c>
      <c r="I8256">
        <v>17.11</v>
      </c>
      <c r="J8256">
        <v>684</v>
      </c>
      <c r="K8256" t="s">
        <v>35</v>
      </c>
      <c r="L8256" t="s">
        <v>20</v>
      </c>
      <c r="M8256" t="s">
        <v>392</v>
      </c>
      <c r="N8256">
        <v>6628.28</v>
      </c>
      <c r="O8256">
        <v>4941.6000000000004</v>
      </c>
    </row>
    <row r="8257" spans="1:15" x14ac:dyDescent="0.3">
      <c r="A8257">
        <v>8256</v>
      </c>
      <c r="B8257" t="s">
        <v>85</v>
      </c>
      <c r="C8257" t="s">
        <v>33</v>
      </c>
      <c r="D8257" t="s">
        <v>28</v>
      </c>
      <c r="E8257" t="s">
        <v>38</v>
      </c>
      <c r="F8257">
        <v>94382.62</v>
      </c>
      <c r="G8257">
        <v>413011.16</v>
      </c>
      <c r="H8257">
        <v>295792.58</v>
      </c>
      <c r="I8257">
        <v>10.71</v>
      </c>
      <c r="J8257">
        <v>583</v>
      </c>
      <c r="K8257" t="s">
        <v>19</v>
      </c>
      <c r="L8257" t="s">
        <v>46</v>
      </c>
      <c r="M8257" t="s">
        <v>283</v>
      </c>
      <c r="N8257">
        <v>9812.14</v>
      </c>
      <c r="O8257">
        <v>5501.33</v>
      </c>
    </row>
    <row r="8258" spans="1:15" x14ac:dyDescent="0.3">
      <c r="A8258">
        <v>8257</v>
      </c>
      <c r="B8258" t="s">
        <v>52</v>
      </c>
      <c r="C8258" t="s">
        <v>58</v>
      </c>
      <c r="D8258" t="s">
        <v>24</v>
      </c>
      <c r="E8258" t="s">
        <v>54</v>
      </c>
      <c r="F8258">
        <v>61257.41</v>
      </c>
      <c r="G8258">
        <v>57223.77</v>
      </c>
      <c r="H8258">
        <v>84932.69</v>
      </c>
      <c r="I8258">
        <v>8.75</v>
      </c>
      <c r="J8258">
        <v>882</v>
      </c>
      <c r="K8258" t="s">
        <v>45</v>
      </c>
      <c r="L8258" t="s">
        <v>30</v>
      </c>
      <c r="M8258" t="s">
        <v>78</v>
      </c>
      <c r="N8258">
        <v>5713.29</v>
      </c>
      <c r="O8258">
        <v>4640.76</v>
      </c>
    </row>
    <row r="8259" spans="1:15" x14ac:dyDescent="0.3">
      <c r="A8259">
        <v>8258</v>
      </c>
      <c r="B8259" t="s">
        <v>48</v>
      </c>
      <c r="C8259" t="s">
        <v>37</v>
      </c>
      <c r="D8259" t="s">
        <v>24</v>
      </c>
      <c r="E8259" t="s">
        <v>38</v>
      </c>
      <c r="F8259">
        <v>51914.87</v>
      </c>
      <c r="G8259">
        <v>204277.75</v>
      </c>
      <c r="H8259">
        <v>247820.28</v>
      </c>
      <c r="I8259">
        <v>7.7</v>
      </c>
      <c r="J8259">
        <v>778</v>
      </c>
      <c r="K8259" t="s">
        <v>45</v>
      </c>
      <c r="L8259" t="s">
        <v>75</v>
      </c>
      <c r="M8259" t="s">
        <v>185</v>
      </c>
      <c r="N8259">
        <v>4281.8100000000004</v>
      </c>
      <c r="O8259">
        <v>3068.63</v>
      </c>
    </row>
    <row r="8260" spans="1:15" x14ac:dyDescent="0.3">
      <c r="A8260">
        <v>8259</v>
      </c>
      <c r="B8260" t="s">
        <v>15</v>
      </c>
      <c r="C8260" t="s">
        <v>37</v>
      </c>
      <c r="D8260" t="s">
        <v>28</v>
      </c>
      <c r="E8260" t="s">
        <v>38</v>
      </c>
      <c r="F8260">
        <v>7541.07</v>
      </c>
      <c r="G8260">
        <v>78607.81</v>
      </c>
      <c r="H8260">
        <v>430960.27</v>
      </c>
      <c r="I8260">
        <v>16.13</v>
      </c>
      <c r="J8260">
        <v>900</v>
      </c>
      <c r="K8260" t="s">
        <v>39</v>
      </c>
      <c r="L8260" t="s">
        <v>20</v>
      </c>
      <c r="M8260" t="s">
        <v>277</v>
      </c>
      <c r="N8260">
        <v>654.54999999999995</v>
      </c>
      <c r="O8260">
        <v>515.55999999999995</v>
      </c>
    </row>
    <row r="8261" spans="1:15" x14ac:dyDescent="0.3">
      <c r="A8261">
        <v>8260</v>
      </c>
      <c r="B8261" t="s">
        <v>48</v>
      </c>
      <c r="C8261" t="s">
        <v>23</v>
      </c>
      <c r="D8261" t="s">
        <v>24</v>
      </c>
      <c r="E8261" t="s">
        <v>54</v>
      </c>
      <c r="F8261">
        <v>61050.65</v>
      </c>
      <c r="G8261">
        <v>78282.45</v>
      </c>
      <c r="H8261">
        <v>317121.63</v>
      </c>
      <c r="I8261">
        <v>8</v>
      </c>
      <c r="J8261">
        <v>545</v>
      </c>
      <c r="K8261" t="s">
        <v>19</v>
      </c>
      <c r="L8261" t="s">
        <v>46</v>
      </c>
      <c r="M8261" t="s">
        <v>250</v>
      </c>
      <c r="N8261">
        <v>7779.91</v>
      </c>
      <c r="O8261">
        <v>4290.6000000000004</v>
      </c>
    </row>
    <row r="8262" spans="1:15" x14ac:dyDescent="0.3">
      <c r="A8262">
        <v>8261</v>
      </c>
      <c r="B8262" t="s">
        <v>85</v>
      </c>
      <c r="C8262" t="s">
        <v>37</v>
      </c>
      <c r="D8262" t="s">
        <v>24</v>
      </c>
      <c r="E8262" t="s">
        <v>29</v>
      </c>
      <c r="F8262">
        <v>64290.39</v>
      </c>
      <c r="G8262">
        <v>126544.17</v>
      </c>
      <c r="H8262">
        <v>60760.29</v>
      </c>
      <c r="I8262">
        <v>6.98</v>
      </c>
      <c r="J8262">
        <v>597</v>
      </c>
      <c r="K8262" t="s">
        <v>39</v>
      </c>
      <c r="L8262" t="s">
        <v>75</v>
      </c>
      <c r="M8262" t="s">
        <v>175</v>
      </c>
      <c r="N8262">
        <v>8731.39</v>
      </c>
      <c r="O8262">
        <v>4674.25</v>
      </c>
    </row>
    <row r="8263" spans="1:15" x14ac:dyDescent="0.3">
      <c r="A8263">
        <v>8262</v>
      </c>
      <c r="B8263" t="s">
        <v>43</v>
      </c>
      <c r="C8263" t="s">
        <v>37</v>
      </c>
      <c r="D8263" t="s">
        <v>56</v>
      </c>
      <c r="E8263" t="s">
        <v>18</v>
      </c>
      <c r="F8263">
        <v>38931.339999999997</v>
      </c>
      <c r="G8263">
        <v>497868.21</v>
      </c>
      <c r="H8263">
        <v>89940.97</v>
      </c>
      <c r="I8263">
        <v>11.72</v>
      </c>
      <c r="J8263">
        <v>694</v>
      </c>
      <c r="K8263" t="s">
        <v>25</v>
      </c>
      <c r="L8263" t="s">
        <v>30</v>
      </c>
      <c r="M8263" t="s">
        <v>366</v>
      </c>
      <c r="N8263">
        <v>3647.5</v>
      </c>
      <c r="O8263">
        <v>3091.25</v>
      </c>
    </row>
    <row r="8264" spans="1:15" x14ac:dyDescent="0.3">
      <c r="A8264">
        <v>8263</v>
      </c>
      <c r="B8264" t="s">
        <v>79</v>
      </c>
      <c r="C8264" t="s">
        <v>23</v>
      </c>
      <c r="D8264" t="s">
        <v>24</v>
      </c>
      <c r="E8264" t="s">
        <v>54</v>
      </c>
      <c r="F8264">
        <v>97302.89</v>
      </c>
      <c r="G8264">
        <v>385553.91</v>
      </c>
      <c r="H8264">
        <v>54016.83</v>
      </c>
      <c r="I8264">
        <v>11.59</v>
      </c>
      <c r="J8264">
        <v>316</v>
      </c>
      <c r="K8264" t="s">
        <v>45</v>
      </c>
      <c r="L8264" t="s">
        <v>20</v>
      </c>
      <c r="M8264" t="s">
        <v>211</v>
      </c>
      <c r="N8264">
        <v>8095.91</v>
      </c>
      <c r="O8264">
        <v>6734.8</v>
      </c>
    </row>
    <row r="8265" spans="1:15" x14ac:dyDescent="0.3">
      <c r="A8265">
        <v>8264</v>
      </c>
      <c r="B8265" t="s">
        <v>52</v>
      </c>
      <c r="C8265" t="s">
        <v>33</v>
      </c>
      <c r="D8265" t="s">
        <v>56</v>
      </c>
      <c r="E8265" t="s">
        <v>38</v>
      </c>
      <c r="F8265">
        <v>40824.11</v>
      </c>
      <c r="G8265">
        <v>248553.9</v>
      </c>
      <c r="H8265">
        <v>358708.5</v>
      </c>
      <c r="I8265">
        <v>16.850000000000001</v>
      </c>
      <c r="J8265">
        <v>419</v>
      </c>
      <c r="K8265" t="s">
        <v>19</v>
      </c>
      <c r="L8265" t="s">
        <v>46</v>
      </c>
      <c r="M8265" t="s">
        <v>170</v>
      </c>
      <c r="N8265">
        <v>3834.75</v>
      </c>
      <c r="O8265">
        <v>2271.5500000000002</v>
      </c>
    </row>
    <row r="8266" spans="1:15" x14ac:dyDescent="0.3">
      <c r="A8266">
        <v>8265</v>
      </c>
      <c r="B8266" t="s">
        <v>15</v>
      </c>
      <c r="C8266" t="s">
        <v>58</v>
      </c>
      <c r="D8266" t="s">
        <v>24</v>
      </c>
      <c r="E8266" t="s">
        <v>38</v>
      </c>
      <c r="F8266">
        <v>43934.71</v>
      </c>
      <c r="G8266">
        <v>294447.40999999997</v>
      </c>
      <c r="H8266">
        <v>53512.47</v>
      </c>
      <c r="I8266">
        <v>13.68</v>
      </c>
      <c r="J8266">
        <v>845</v>
      </c>
      <c r="K8266" t="s">
        <v>39</v>
      </c>
      <c r="L8266" t="s">
        <v>20</v>
      </c>
      <c r="M8266" t="s">
        <v>292</v>
      </c>
      <c r="N8266">
        <v>6047.18</v>
      </c>
      <c r="O8266">
        <v>5350.11</v>
      </c>
    </row>
    <row r="8267" spans="1:15" x14ac:dyDescent="0.3">
      <c r="A8267">
        <v>8266</v>
      </c>
      <c r="B8267" t="s">
        <v>50</v>
      </c>
      <c r="C8267" t="s">
        <v>16</v>
      </c>
      <c r="D8267" t="s">
        <v>17</v>
      </c>
      <c r="E8267" t="s">
        <v>63</v>
      </c>
      <c r="F8267">
        <v>14315.44</v>
      </c>
      <c r="G8267">
        <v>321464.75</v>
      </c>
      <c r="H8267">
        <v>344239.9</v>
      </c>
      <c r="I8267">
        <v>11.15</v>
      </c>
      <c r="J8267">
        <v>596</v>
      </c>
      <c r="K8267" t="s">
        <v>25</v>
      </c>
      <c r="L8267" t="s">
        <v>20</v>
      </c>
      <c r="M8267" t="s">
        <v>314</v>
      </c>
      <c r="N8267">
        <v>1590.58</v>
      </c>
      <c r="O8267">
        <v>965.22</v>
      </c>
    </row>
    <row r="8268" spans="1:15" x14ac:dyDescent="0.3">
      <c r="A8268">
        <v>8267</v>
      </c>
      <c r="B8268" t="s">
        <v>79</v>
      </c>
      <c r="C8268" t="s">
        <v>58</v>
      </c>
      <c r="D8268" t="s">
        <v>17</v>
      </c>
      <c r="E8268" t="s">
        <v>29</v>
      </c>
      <c r="F8268">
        <v>48636.7</v>
      </c>
      <c r="G8268">
        <v>402216.27</v>
      </c>
      <c r="H8268">
        <v>179863.99</v>
      </c>
      <c r="I8268">
        <v>13.08</v>
      </c>
      <c r="J8268">
        <v>513</v>
      </c>
      <c r="K8268" t="s">
        <v>25</v>
      </c>
      <c r="L8268" t="s">
        <v>20</v>
      </c>
      <c r="M8268" t="s">
        <v>259</v>
      </c>
      <c r="N8268">
        <v>7258.67</v>
      </c>
      <c r="O8268">
        <v>5117.46</v>
      </c>
    </row>
    <row r="8269" spans="1:15" x14ac:dyDescent="0.3">
      <c r="A8269">
        <v>8268</v>
      </c>
      <c r="B8269" t="s">
        <v>85</v>
      </c>
      <c r="C8269" t="s">
        <v>23</v>
      </c>
      <c r="D8269" t="s">
        <v>28</v>
      </c>
      <c r="E8269" t="s">
        <v>38</v>
      </c>
      <c r="F8269">
        <v>44900.77</v>
      </c>
      <c r="G8269">
        <v>153316.88</v>
      </c>
      <c r="H8269">
        <v>248524.68</v>
      </c>
      <c r="I8269">
        <v>10.029999999999999</v>
      </c>
      <c r="J8269">
        <v>476</v>
      </c>
      <c r="K8269" t="s">
        <v>25</v>
      </c>
      <c r="L8269" t="s">
        <v>75</v>
      </c>
      <c r="M8269" t="s">
        <v>363</v>
      </c>
      <c r="N8269">
        <v>5120.2</v>
      </c>
      <c r="O8269">
        <v>3586.67</v>
      </c>
    </row>
    <row r="8270" spans="1:15" x14ac:dyDescent="0.3">
      <c r="A8270">
        <v>8269</v>
      </c>
      <c r="B8270" t="s">
        <v>15</v>
      </c>
      <c r="C8270" t="s">
        <v>37</v>
      </c>
      <c r="D8270" t="s">
        <v>17</v>
      </c>
      <c r="E8270" t="s">
        <v>18</v>
      </c>
      <c r="F8270">
        <v>64816.3</v>
      </c>
      <c r="G8270">
        <v>21635.97</v>
      </c>
      <c r="H8270">
        <v>165639.99</v>
      </c>
      <c r="I8270">
        <v>6.2</v>
      </c>
      <c r="J8270">
        <v>351</v>
      </c>
      <c r="K8270" t="s">
        <v>35</v>
      </c>
      <c r="L8270" t="s">
        <v>46</v>
      </c>
      <c r="M8270" t="s">
        <v>144</v>
      </c>
      <c r="N8270">
        <v>6427.95</v>
      </c>
      <c r="O8270">
        <v>4438.91</v>
      </c>
    </row>
    <row r="8271" spans="1:15" x14ac:dyDescent="0.3">
      <c r="A8271">
        <v>8270</v>
      </c>
      <c r="B8271" t="s">
        <v>79</v>
      </c>
      <c r="C8271" t="s">
        <v>37</v>
      </c>
      <c r="D8271" t="s">
        <v>24</v>
      </c>
      <c r="E8271" t="s">
        <v>63</v>
      </c>
      <c r="F8271">
        <v>94772.19</v>
      </c>
      <c r="G8271">
        <v>471662.85</v>
      </c>
      <c r="H8271">
        <v>339840.99</v>
      </c>
      <c r="I8271">
        <v>10.09</v>
      </c>
      <c r="J8271">
        <v>663</v>
      </c>
      <c r="K8271" t="s">
        <v>39</v>
      </c>
      <c r="L8271" t="s">
        <v>30</v>
      </c>
      <c r="M8271" t="s">
        <v>98</v>
      </c>
      <c r="N8271">
        <v>7835.56</v>
      </c>
      <c r="O8271">
        <v>4445.53</v>
      </c>
    </row>
    <row r="8272" spans="1:15" x14ac:dyDescent="0.3">
      <c r="A8272">
        <v>8271</v>
      </c>
      <c r="B8272" t="s">
        <v>22</v>
      </c>
      <c r="C8272" t="s">
        <v>33</v>
      </c>
      <c r="D8272" t="s">
        <v>17</v>
      </c>
      <c r="E8272" t="s">
        <v>18</v>
      </c>
      <c r="F8272">
        <v>3996.97</v>
      </c>
      <c r="G8272">
        <v>345001.52</v>
      </c>
      <c r="H8272">
        <v>421062.11</v>
      </c>
      <c r="I8272">
        <v>10.84</v>
      </c>
      <c r="J8272">
        <v>819</v>
      </c>
      <c r="K8272" t="s">
        <v>19</v>
      </c>
      <c r="L8272" t="s">
        <v>75</v>
      </c>
      <c r="M8272" t="s">
        <v>191</v>
      </c>
      <c r="N8272">
        <v>375.04</v>
      </c>
      <c r="O8272">
        <v>295.83</v>
      </c>
    </row>
    <row r="8273" spans="1:15" x14ac:dyDescent="0.3">
      <c r="A8273">
        <v>8272</v>
      </c>
      <c r="B8273" t="s">
        <v>79</v>
      </c>
      <c r="C8273" t="s">
        <v>37</v>
      </c>
      <c r="D8273" t="s">
        <v>24</v>
      </c>
      <c r="E8273" t="s">
        <v>54</v>
      </c>
      <c r="F8273">
        <v>49340.26</v>
      </c>
      <c r="G8273">
        <v>45032.2</v>
      </c>
      <c r="H8273">
        <v>12081.87</v>
      </c>
      <c r="I8273">
        <v>11.22</v>
      </c>
      <c r="J8273">
        <v>519</v>
      </c>
      <c r="K8273" t="s">
        <v>45</v>
      </c>
      <c r="L8273" t="s">
        <v>20</v>
      </c>
      <c r="M8273" t="s">
        <v>351</v>
      </c>
      <c r="N8273">
        <v>6643.85</v>
      </c>
      <c r="O8273">
        <v>3934.35</v>
      </c>
    </row>
    <row r="8274" spans="1:15" x14ac:dyDescent="0.3">
      <c r="A8274">
        <v>8273</v>
      </c>
      <c r="B8274" t="s">
        <v>22</v>
      </c>
      <c r="C8274" t="s">
        <v>37</v>
      </c>
      <c r="D8274" t="s">
        <v>17</v>
      </c>
      <c r="E8274" t="s">
        <v>29</v>
      </c>
      <c r="F8274">
        <v>72785.570000000007</v>
      </c>
      <c r="G8274">
        <v>214443.73</v>
      </c>
      <c r="H8274">
        <v>14009.18</v>
      </c>
      <c r="I8274">
        <v>10.9</v>
      </c>
      <c r="J8274">
        <v>846</v>
      </c>
      <c r="K8274" t="s">
        <v>35</v>
      </c>
      <c r="L8274" t="s">
        <v>26</v>
      </c>
      <c r="M8274" t="s">
        <v>385</v>
      </c>
      <c r="N8274">
        <v>5207.32</v>
      </c>
      <c r="O8274">
        <v>4660.67</v>
      </c>
    </row>
    <row r="8275" spans="1:15" x14ac:dyDescent="0.3">
      <c r="A8275">
        <v>8274</v>
      </c>
      <c r="B8275" t="s">
        <v>85</v>
      </c>
      <c r="C8275" t="s">
        <v>58</v>
      </c>
      <c r="D8275" t="s">
        <v>24</v>
      </c>
      <c r="E8275" t="s">
        <v>54</v>
      </c>
      <c r="F8275">
        <v>95561.02</v>
      </c>
      <c r="G8275">
        <v>109834.85</v>
      </c>
      <c r="H8275">
        <v>385953.52</v>
      </c>
      <c r="I8275">
        <v>8.0500000000000007</v>
      </c>
      <c r="J8275">
        <v>546</v>
      </c>
      <c r="K8275" t="s">
        <v>25</v>
      </c>
      <c r="L8275" t="s">
        <v>20</v>
      </c>
      <c r="M8275" t="s">
        <v>266</v>
      </c>
      <c r="N8275">
        <v>6296.89</v>
      </c>
      <c r="O8275">
        <v>3164.44</v>
      </c>
    </row>
    <row r="8276" spans="1:15" x14ac:dyDescent="0.3">
      <c r="A8276">
        <v>8275</v>
      </c>
      <c r="B8276" t="s">
        <v>79</v>
      </c>
      <c r="C8276" t="s">
        <v>58</v>
      </c>
      <c r="D8276" t="s">
        <v>28</v>
      </c>
      <c r="E8276" t="s">
        <v>38</v>
      </c>
      <c r="F8276">
        <v>6631.1</v>
      </c>
      <c r="G8276">
        <v>65451.7</v>
      </c>
      <c r="H8276">
        <v>458413.65</v>
      </c>
      <c r="I8276">
        <v>9.68</v>
      </c>
      <c r="J8276">
        <v>644</v>
      </c>
      <c r="K8276" t="s">
        <v>45</v>
      </c>
      <c r="L8276" t="s">
        <v>20</v>
      </c>
      <c r="M8276" t="s">
        <v>196</v>
      </c>
      <c r="N8276">
        <v>523.76</v>
      </c>
      <c r="O8276">
        <v>396.5</v>
      </c>
    </row>
    <row r="8277" spans="1:15" x14ac:dyDescent="0.3">
      <c r="A8277">
        <v>8276</v>
      </c>
      <c r="B8277" t="s">
        <v>15</v>
      </c>
      <c r="C8277" t="s">
        <v>16</v>
      </c>
      <c r="D8277" t="s">
        <v>56</v>
      </c>
      <c r="E8277" t="s">
        <v>38</v>
      </c>
      <c r="F8277">
        <v>2695.58</v>
      </c>
      <c r="G8277">
        <v>455076.01</v>
      </c>
      <c r="H8277">
        <v>79646.759999999995</v>
      </c>
      <c r="I8277">
        <v>8.7799999999999994</v>
      </c>
      <c r="J8277">
        <v>703</v>
      </c>
      <c r="K8277" t="s">
        <v>25</v>
      </c>
      <c r="L8277" t="s">
        <v>26</v>
      </c>
      <c r="M8277" t="s">
        <v>410</v>
      </c>
      <c r="N8277">
        <v>310.88</v>
      </c>
      <c r="O8277">
        <v>238.09</v>
      </c>
    </row>
    <row r="8278" spans="1:15" x14ac:dyDescent="0.3">
      <c r="A8278">
        <v>8277</v>
      </c>
      <c r="B8278" t="s">
        <v>85</v>
      </c>
      <c r="C8278" t="s">
        <v>58</v>
      </c>
      <c r="D8278" t="s">
        <v>24</v>
      </c>
      <c r="E8278" t="s">
        <v>38</v>
      </c>
      <c r="F8278">
        <v>85051.36</v>
      </c>
      <c r="G8278">
        <v>9367.23</v>
      </c>
      <c r="H8278">
        <v>475297.2</v>
      </c>
      <c r="I8278">
        <v>15.27</v>
      </c>
      <c r="J8278">
        <v>888</v>
      </c>
      <c r="K8278" t="s">
        <v>35</v>
      </c>
      <c r="L8278" t="s">
        <v>30</v>
      </c>
      <c r="M8278" t="s">
        <v>295</v>
      </c>
      <c r="N8278">
        <v>7250.4</v>
      </c>
      <c r="O8278">
        <v>3818.16</v>
      </c>
    </row>
    <row r="8279" spans="1:15" x14ac:dyDescent="0.3">
      <c r="A8279">
        <v>8278</v>
      </c>
      <c r="B8279" t="s">
        <v>48</v>
      </c>
      <c r="C8279" t="s">
        <v>58</v>
      </c>
      <c r="D8279" t="s">
        <v>17</v>
      </c>
      <c r="E8279" t="s">
        <v>63</v>
      </c>
      <c r="F8279">
        <v>22110.34</v>
      </c>
      <c r="G8279">
        <v>246803.26</v>
      </c>
      <c r="H8279">
        <v>427307.89</v>
      </c>
      <c r="I8279">
        <v>10.24</v>
      </c>
      <c r="J8279">
        <v>827</v>
      </c>
      <c r="K8279" t="s">
        <v>39</v>
      </c>
      <c r="L8279" t="s">
        <v>30</v>
      </c>
      <c r="M8279" t="s">
        <v>157</v>
      </c>
      <c r="N8279">
        <v>2866.79</v>
      </c>
      <c r="O8279">
        <v>1947.61</v>
      </c>
    </row>
    <row r="8280" spans="1:15" x14ac:dyDescent="0.3">
      <c r="A8280">
        <v>8279</v>
      </c>
      <c r="B8280" t="s">
        <v>43</v>
      </c>
      <c r="C8280" t="s">
        <v>33</v>
      </c>
      <c r="D8280" t="s">
        <v>34</v>
      </c>
      <c r="E8280" t="s">
        <v>29</v>
      </c>
      <c r="F8280">
        <v>84454.9</v>
      </c>
      <c r="G8280">
        <v>190619.76</v>
      </c>
      <c r="H8280">
        <v>431151.21</v>
      </c>
      <c r="I8280">
        <v>15.92</v>
      </c>
      <c r="J8280">
        <v>478</v>
      </c>
      <c r="K8280" t="s">
        <v>19</v>
      </c>
      <c r="L8280" t="s">
        <v>46</v>
      </c>
      <c r="M8280" t="s">
        <v>108</v>
      </c>
      <c r="N8280">
        <v>4726.41</v>
      </c>
      <c r="O8280">
        <v>3509.5</v>
      </c>
    </row>
    <row r="8281" spans="1:15" x14ac:dyDescent="0.3">
      <c r="A8281">
        <v>8280</v>
      </c>
      <c r="B8281" t="s">
        <v>52</v>
      </c>
      <c r="C8281" t="s">
        <v>58</v>
      </c>
      <c r="D8281" t="s">
        <v>56</v>
      </c>
      <c r="E8281" t="s">
        <v>29</v>
      </c>
      <c r="F8281">
        <v>26505.9</v>
      </c>
      <c r="G8281">
        <v>171824.61</v>
      </c>
      <c r="H8281">
        <v>420748.99</v>
      </c>
      <c r="I8281">
        <v>10.83</v>
      </c>
      <c r="J8281">
        <v>338</v>
      </c>
      <c r="K8281" t="s">
        <v>19</v>
      </c>
      <c r="L8281" t="s">
        <v>26</v>
      </c>
      <c r="M8281" t="s">
        <v>334</v>
      </c>
      <c r="N8281">
        <v>2974.58</v>
      </c>
      <c r="O8281">
        <v>2656.47</v>
      </c>
    </row>
    <row r="8282" spans="1:15" x14ac:dyDescent="0.3">
      <c r="A8282">
        <v>8281</v>
      </c>
      <c r="B8282" t="s">
        <v>79</v>
      </c>
      <c r="C8282" t="s">
        <v>33</v>
      </c>
      <c r="D8282" t="s">
        <v>56</v>
      </c>
      <c r="E8282" t="s">
        <v>63</v>
      </c>
      <c r="F8282">
        <v>73895.87</v>
      </c>
      <c r="G8282">
        <v>250612.23</v>
      </c>
      <c r="H8282">
        <v>457454.49</v>
      </c>
      <c r="I8282">
        <v>9.3000000000000007</v>
      </c>
      <c r="J8282">
        <v>471</v>
      </c>
      <c r="K8282" t="s">
        <v>19</v>
      </c>
      <c r="L8282" t="s">
        <v>20</v>
      </c>
      <c r="M8282" t="s">
        <v>307</v>
      </c>
      <c r="N8282">
        <v>4415.09</v>
      </c>
      <c r="O8282">
        <v>2240.9699999999998</v>
      </c>
    </row>
    <row r="8283" spans="1:15" x14ac:dyDescent="0.3">
      <c r="A8283">
        <v>8282</v>
      </c>
      <c r="B8283" t="s">
        <v>85</v>
      </c>
      <c r="C8283" t="s">
        <v>37</v>
      </c>
      <c r="D8283" t="s">
        <v>17</v>
      </c>
      <c r="E8283" t="s">
        <v>18</v>
      </c>
      <c r="F8283">
        <v>60549.91</v>
      </c>
      <c r="G8283">
        <v>430568</v>
      </c>
      <c r="H8283">
        <v>380740.86</v>
      </c>
      <c r="I8283">
        <v>6.3</v>
      </c>
      <c r="J8283">
        <v>568</v>
      </c>
      <c r="K8283" t="s">
        <v>45</v>
      </c>
      <c r="L8283" t="s">
        <v>20</v>
      </c>
      <c r="M8283" t="s">
        <v>313</v>
      </c>
      <c r="N8283">
        <v>8495.0300000000007</v>
      </c>
      <c r="O8283">
        <v>6524.04</v>
      </c>
    </row>
    <row r="8284" spans="1:15" x14ac:dyDescent="0.3">
      <c r="A8284">
        <v>8283</v>
      </c>
      <c r="B8284" t="s">
        <v>85</v>
      </c>
      <c r="C8284" t="s">
        <v>58</v>
      </c>
      <c r="D8284" t="s">
        <v>28</v>
      </c>
      <c r="E8284" t="s">
        <v>38</v>
      </c>
      <c r="F8284">
        <v>28990.13</v>
      </c>
      <c r="G8284">
        <v>66996.36</v>
      </c>
      <c r="H8284">
        <v>229445.76000000001</v>
      </c>
      <c r="I8284">
        <v>10.19</v>
      </c>
      <c r="J8284">
        <v>562</v>
      </c>
      <c r="K8284" t="s">
        <v>19</v>
      </c>
      <c r="L8284" t="s">
        <v>26</v>
      </c>
      <c r="M8284" t="s">
        <v>267</v>
      </c>
      <c r="N8284">
        <v>3895.89</v>
      </c>
      <c r="O8284">
        <v>2145.5700000000002</v>
      </c>
    </row>
    <row r="8285" spans="1:15" x14ac:dyDescent="0.3">
      <c r="A8285">
        <v>8284</v>
      </c>
      <c r="B8285" t="s">
        <v>52</v>
      </c>
      <c r="C8285" t="s">
        <v>33</v>
      </c>
      <c r="D8285" t="s">
        <v>56</v>
      </c>
      <c r="E8285" t="s">
        <v>18</v>
      </c>
      <c r="F8285">
        <v>4584.92</v>
      </c>
      <c r="G8285">
        <v>160302.19</v>
      </c>
      <c r="H8285">
        <v>425246.95</v>
      </c>
      <c r="I8285">
        <v>6.32</v>
      </c>
      <c r="J8285">
        <v>492</v>
      </c>
      <c r="K8285" t="s">
        <v>25</v>
      </c>
      <c r="L8285" t="s">
        <v>20</v>
      </c>
      <c r="M8285" t="s">
        <v>119</v>
      </c>
      <c r="N8285">
        <v>538.82000000000005</v>
      </c>
      <c r="O8285">
        <v>346.63</v>
      </c>
    </row>
    <row r="8286" spans="1:15" x14ac:dyDescent="0.3">
      <c r="A8286">
        <v>8285</v>
      </c>
      <c r="B8286" t="s">
        <v>15</v>
      </c>
      <c r="C8286" t="s">
        <v>16</v>
      </c>
      <c r="D8286" t="s">
        <v>24</v>
      </c>
      <c r="E8286" t="s">
        <v>63</v>
      </c>
      <c r="F8286">
        <v>25224.35</v>
      </c>
      <c r="G8286">
        <v>178524.56</v>
      </c>
      <c r="H8286">
        <v>259211.22</v>
      </c>
      <c r="I8286">
        <v>11.46</v>
      </c>
      <c r="J8286">
        <v>570</v>
      </c>
      <c r="K8286" t="s">
        <v>19</v>
      </c>
      <c r="L8286" t="s">
        <v>20</v>
      </c>
      <c r="M8286" t="s">
        <v>281</v>
      </c>
      <c r="N8286">
        <v>2883.03</v>
      </c>
      <c r="O8286">
        <v>1554.74</v>
      </c>
    </row>
    <row r="8287" spans="1:15" x14ac:dyDescent="0.3">
      <c r="A8287">
        <v>8286</v>
      </c>
      <c r="B8287" t="s">
        <v>43</v>
      </c>
      <c r="C8287" t="s">
        <v>23</v>
      </c>
      <c r="D8287" t="s">
        <v>34</v>
      </c>
      <c r="E8287" t="s">
        <v>54</v>
      </c>
      <c r="F8287">
        <v>73817.78</v>
      </c>
      <c r="G8287">
        <v>144926.79</v>
      </c>
      <c r="H8287">
        <v>283899.68</v>
      </c>
      <c r="I8287">
        <v>6.48</v>
      </c>
      <c r="J8287">
        <v>873</v>
      </c>
      <c r="K8287" t="s">
        <v>35</v>
      </c>
      <c r="L8287" t="s">
        <v>75</v>
      </c>
      <c r="M8287" t="s">
        <v>150</v>
      </c>
      <c r="N8287">
        <v>8292.32</v>
      </c>
      <c r="O8287">
        <v>4514.1899999999996</v>
      </c>
    </row>
    <row r="8288" spans="1:15" x14ac:dyDescent="0.3">
      <c r="A8288">
        <v>8287</v>
      </c>
      <c r="B8288" t="s">
        <v>52</v>
      </c>
      <c r="C8288" t="s">
        <v>33</v>
      </c>
      <c r="D8288" t="s">
        <v>24</v>
      </c>
      <c r="E8288" t="s">
        <v>18</v>
      </c>
      <c r="F8288">
        <v>85162.7</v>
      </c>
      <c r="G8288">
        <v>79329.440000000002</v>
      </c>
      <c r="H8288">
        <v>205823.42</v>
      </c>
      <c r="I8288">
        <v>12.56</v>
      </c>
      <c r="J8288">
        <v>624</v>
      </c>
      <c r="K8288" t="s">
        <v>25</v>
      </c>
      <c r="L8288" t="s">
        <v>20</v>
      </c>
      <c r="M8288" t="s">
        <v>307</v>
      </c>
      <c r="N8288">
        <v>6496.17</v>
      </c>
      <c r="O8288">
        <v>3586.3</v>
      </c>
    </row>
    <row r="8289" spans="1:15" x14ac:dyDescent="0.3">
      <c r="A8289">
        <v>8288</v>
      </c>
      <c r="B8289" t="s">
        <v>50</v>
      </c>
      <c r="C8289" t="s">
        <v>33</v>
      </c>
      <c r="D8289" t="s">
        <v>56</v>
      </c>
      <c r="E8289" t="s">
        <v>63</v>
      </c>
      <c r="F8289">
        <v>70672.789999999994</v>
      </c>
      <c r="G8289">
        <v>468018.25</v>
      </c>
      <c r="H8289">
        <v>234372.29</v>
      </c>
      <c r="I8289">
        <v>16.12</v>
      </c>
      <c r="J8289">
        <v>654</v>
      </c>
      <c r="K8289" t="s">
        <v>45</v>
      </c>
      <c r="L8289" t="s">
        <v>75</v>
      </c>
      <c r="M8289" t="s">
        <v>322</v>
      </c>
      <c r="N8289">
        <v>10142.24</v>
      </c>
      <c r="O8289">
        <v>6190.57</v>
      </c>
    </row>
    <row r="8290" spans="1:15" x14ac:dyDescent="0.3">
      <c r="A8290">
        <v>8289</v>
      </c>
      <c r="B8290" t="s">
        <v>85</v>
      </c>
      <c r="C8290" t="s">
        <v>58</v>
      </c>
      <c r="D8290" t="s">
        <v>24</v>
      </c>
      <c r="E8290" t="s">
        <v>63</v>
      </c>
      <c r="F8290">
        <v>91605.27</v>
      </c>
      <c r="G8290">
        <v>11441.11</v>
      </c>
      <c r="H8290">
        <v>218150.42</v>
      </c>
      <c r="I8290">
        <v>7.65</v>
      </c>
      <c r="J8290">
        <v>314</v>
      </c>
      <c r="K8290" t="s">
        <v>35</v>
      </c>
      <c r="L8290" t="s">
        <v>26</v>
      </c>
      <c r="M8290" t="s">
        <v>362</v>
      </c>
      <c r="N8290">
        <v>6516.66</v>
      </c>
      <c r="O8290">
        <v>4947.43</v>
      </c>
    </row>
    <row r="8291" spans="1:15" x14ac:dyDescent="0.3">
      <c r="A8291">
        <v>8290</v>
      </c>
      <c r="B8291" t="s">
        <v>79</v>
      </c>
      <c r="C8291" t="s">
        <v>58</v>
      </c>
      <c r="D8291" t="s">
        <v>28</v>
      </c>
      <c r="E8291" t="s">
        <v>63</v>
      </c>
      <c r="F8291">
        <v>42026.44</v>
      </c>
      <c r="G8291">
        <v>242479.81</v>
      </c>
      <c r="H8291">
        <v>335257.08</v>
      </c>
      <c r="I8291">
        <v>15.26</v>
      </c>
      <c r="J8291">
        <v>410</v>
      </c>
      <c r="K8291" t="s">
        <v>19</v>
      </c>
      <c r="L8291" t="s">
        <v>20</v>
      </c>
      <c r="M8291" t="s">
        <v>98</v>
      </c>
      <c r="N8291">
        <v>2445.14</v>
      </c>
      <c r="O8291">
        <v>1772.9</v>
      </c>
    </row>
    <row r="8292" spans="1:15" x14ac:dyDescent="0.3">
      <c r="A8292">
        <v>8291</v>
      </c>
      <c r="B8292" t="s">
        <v>43</v>
      </c>
      <c r="C8292" t="s">
        <v>37</v>
      </c>
      <c r="D8292" t="s">
        <v>34</v>
      </c>
      <c r="E8292" t="s">
        <v>54</v>
      </c>
      <c r="F8292">
        <v>73697.81</v>
      </c>
      <c r="G8292">
        <v>30910.9</v>
      </c>
      <c r="H8292">
        <v>24519.24</v>
      </c>
      <c r="I8292">
        <v>16.899999999999999</v>
      </c>
      <c r="J8292">
        <v>884</v>
      </c>
      <c r="K8292" t="s">
        <v>19</v>
      </c>
      <c r="L8292" t="s">
        <v>30</v>
      </c>
      <c r="M8292" t="s">
        <v>281</v>
      </c>
      <c r="N8292">
        <v>10282.790000000001</v>
      </c>
      <c r="O8292">
        <v>7665.19</v>
      </c>
    </row>
    <row r="8293" spans="1:15" x14ac:dyDescent="0.3">
      <c r="A8293">
        <v>8292</v>
      </c>
      <c r="B8293" t="s">
        <v>15</v>
      </c>
      <c r="C8293" t="s">
        <v>16</v>
      </c>
      <c r="D8293" t="s">
        <v>17</v>
      </c>
      <c r="E8293" t="s">
        <v>38</v>
      </c>
      <c r="F8293">
        <v>23163.46</v>
      </c>
      <c r="G8293">
        <v>17218.37</v>
      </c>
      <c r="H8293">
        <v>88603.63</v>
      </c>
      <c r="I8293">
        <v>10.210000000000001</v>
      </c>
      <c r="J8293">
        <v>454</v>
      </c>
      <c r="K8293" t="s">
        <v>25</v>
      </c>
      <c r="L8293" t="s">
        <v>26</v>
      </c>
      <c r="M8293" t="s">
        <v>273</v>
      </c>
      <c r="N8293">
        <v>1307.01</v>
      </c>
      <c r="O8293">
        <v>1027.1099999999999</v>
      </c>
    </row>
    <row r="8294" spans="1:15" x14ac:dyDescent="0.3">
      <c r="A8294">
        <v>8293</v>
      </c>
      <c r="B8294" t="s">
        <v>22</v>
      </c>
      <c r="C8294" t="s">
        <v>58</v>
      </c>
      <c r="D8294" t="s">
        <v>34</v>
      </c>
      <c r="E8294" t="s">
        <v>54</v>
      </c>
      <c r="F8294">
        <v>4466.96</v>
      </c>
      <c r="G8294">
        <v>336841.75</v>
      </c>
      <c r="H8294">
        <v>58649.61</v>
      </c>
      <c r="I8294">
        <v>10.59</v>
      </c>
      <c r="J8294">
        <v>598</v>
      </c>
      <c r="K8294" t="s">
        <v>35</v>
      </c>
      <c r="L8294" t="s">
        <v>30</v>
      </c>
      <c r="M8294" t="s">
        <v>147</v>
      </c>
      <c r="N8294">
        <v>596.64</v>
      </c>
      <c r="O8294">
        <v>360.26</v>
      </c>
    </row>
    <row r="8295" spans="1:15" x14ac:dyDescent="0.3">
      <c r="A8295">
        <v>8294</v>
      </c>
      <c r="B8295" t="s">
        <v>15</v>
      </c>
      <c r="C8295" t="s">
        <v>58</v>
      </c>
      <c r="D8295" t="s">
        <v>56</v>
      </c>
      <c r="E8295" t="s">
        <v>18</v>
      </c>
      <c r="F8295">
        <v>14757.55</v>
      </c>
      <c r="G8295">
        <v>369618.47</v>
      </c>
      <c r="H8295">
        <v>204747.4</v>
      </c>
      <c r="I8295">
        <v>13.84</v>
      </c>
      <c r="J8295">
        <v>415</v>
      </c>
      <c r="K8295" t="s">
        <v>25</v>
      </c>
      <c r="L8295" t="s">
        <v>75</v>
      </c>
      <c r="M8295" t="s">
        <v>260</v>
      </c>
      <c r="N8295">
        <v>1786.95</v>
      </c>
      <c r="O8295">
        <v>1570.55</v>
      </c>
    </row>
    <row r="8296" spans="1:15" x14ac:dyDescent="0.3">
      <c r="A8296">
        <v>8295</v>
      </c>
      <c r="B8296" t="s">
        <v>52</v>
      </c>
      <c r="C8296" t="s">
        <v>33</v>
      </c>
      <c r="D8296" t="s">
        <v>56</v>
      </c>
      <c r="E8296" t="s">
        <v>38</v>
      </c>
      <c r="F8296">
        <v>8196.8700000000008</v>
      </c>
      <c r="G8296">
        <v>239109.02</v>
      </c>
      <c r="H8296">
        <v>357406.81</v>
      </c>
      <c r="I8296">
        <v>16.190000000000001</v>
      </c>
      <c r="J8296">
        <v>330</v>
      </c>
      <c r="K8296" t="s">
        <v>25</v>
      </c>
      <c r="L8296" t="s">
        <v>26</v>
      </c>
      <c r="M8296" t="s">
        <v>145</v>
      </c>
      <c r="N8296">
        <v>843.39</v>
      </c>
      <c r="O8296">
        <v>496.07</v>
      </c>
    </row>
    <row r="8297" spans="1:15" x14ac:dyDescent="0.3">
      <c r="A8297">
        <v>8296</v>
      </c>
      <c r="B8297" t="s">
        <v>15</v>
      </c>
      <c r="C8297" t="s">
        <v>16</v>
      </c>
      <c r="D8297" t="s">
        <v>17</v>
      </c>
      <c r="E8297" t="s">
        <v>38</v>
      </c>
      <c r="F8297">
        <v>81418.05</v>
      </c>
      <c r="G8297">
        <v>378349.88</v>
      </c>
      <c r="H8297">
        <v>434237.11</v>
      </c>
      <c r="I8297">
        <v>11.36</v>
      </c>
      <c r="J8297">
        <v>826</v>
      </c>
      <c r="K8297" t="s">
        <v>19</v>
      </c>
      <c r="L8297" t="s">
        <v>30</v>
      </c>
      <c r="M8297" t="s">
        <v>183</v>
      </c>
      <c r="N8297">
        <v>6960.57</v>
      </c>
      <c r="O8297">
        <v>5562.91</v>
      </c>
    </row>
    <row r="8298" spans="1:15" x14ac:dyDescent="0.3">
      <c r="A8298">
        <v>8297</v>
      </c>
      <c r="B8298" t="s">
        <v>22</v>
      </c>
      <c r="C8298" t="s">
        <v>16</v>
      </c>
      <c r="D8298" t="s">
        <v>17</v>
      </c>
      <c r="E8298" t="s">
        <v>38</v>
      </c>
      <c r="F8298">
        <v>36229.93</v>
      </c>
      <c r="G8298">
        <v>5648.33</v>
      </c>
      <c r="H8298">
        <v>80171.95</v>
      </c>
      <c r="I8298">
        <v>11.28</v>
      </c>
      <c r="J8298">
        <v>331</v>
      </c>
      <c r="K8298" t="s">
        <v>25</v>
      </c>
      <c r="L8298" t="s">
        <v>46</v>
      </c>
      <c r="M8298" t="s">
        <v>268</v>
      </c>
      <c r="N8298">
        <v>4476.72</v>
      </c>
      <c r="O8298">
        <v>2421.5500000000002</v>
      </c>
    </row>
    <row r="8299" spans="1:15" x14ac:dyDescent="0.3">
      <c r="A8299">
        <v>8298</v>
      </c>
      <c r="B8299" t="s">
        <v>15</v>
      </c>
      <c r="C8299" t="s">
        <v>33</v>
      </c>
      <c r="D8299" t="s">
        <v>17</v>
      </c>
      <c r="E8299" t="s">
        <v>18</v>
      </c>
      <c r="F8299">
        <v>59349.25</v>
      </c>
      <c r="G8299">
        <v>245387</v>
      </c>
      <c r="H8299">
        <v>454138.09</v>
      </c>
      <c r="I8299">
        <v>10.94</v>
      </c>
      <c r="J8299">
        <v>717</v>
      </c>
      <c r="K8299" t="s">
        <v>19</v>
      </c>
      <c r="L8299" t="s">
        <v>75</v>
      </c>
      <c r="M8299" t="s">
        <v>21</v>
      </c>
      <c r="N8299">
        <v>8176.16</v>
      </c>
      <c r="O8299">
        <v>6519.1</v>
      </c>
    </row>
    <row r="8300" spans="1:15" x14ac:dyDescent="0.3">
      <c r="A8300">
        <v>8299</v>
      </c>
      <c r="B8300" t="s">
        <v>48</v>
      </c>
      <c r="C8300" t="s">
        <v>58</v>
      </c>
      <c r="D8300" t="s">
        <v>28</v>
      </c>
      <c r="E8300" t="s">
        <v>38</v>
      </c>
      <c r="F8300">
        <v>36459.050000000003</v>
      </c>
      <c r="G8300">
        <v>32755.25</v>
      </c>
      <c r="H8300">
        <v>362467.08</v>
      </c>
      <c r="I8300">
        <v>14.21</v>
      </c>
      <c r="J8300">
        <v>365</v>
      </c>
      <c r="K8300" t="s">
        <v>19</v>
      </c>
      <c r="L8300" t="s">
        <v>26</v>
      </c>
      <c r="M8300" t="s">
        <v>268</v>
      </c>
      <c r="N8300">
        <v>4539.1099999999997</v>
      </c>
      <c r="O8300">
        <v>2407.87</v>
      </c>
    </row>
    <row r="8301" spans="1:15" x14ac:dyDescent="0.3">
      <c r="A8301">
        <v>8300</v>
      </c>
      <c r="B8301" t="s">
        <v>79</v>
      </c>
      <c r="C8301" t="s">
        <v>33</v>
      </c>
      <c r="D8301" t="s">
        <v>56</v>
      </c>
      <c r="E8301" t="s">
        <v>18</v>
      </c>
      <c r="F8301">
        <v>1636.82</v>
      </c>
      <c r="G8301">
        <v>20004.22</v>
      </c>
      <c r="H8301">
        <v>280304.05</v>
      </c>
      <c r="I8301">
        <v>7.91</v>
      </c>
      <c r="J8301">
        <v>389</v>
      </c>
      <c r="K8301" t="s">
        <v>45</v>
      </c>
      <c r="L8301" t="s">
        <v>20</v>
      </c>
      <c r="M8301" t="s">
        <v>330</v>
      </c>
      <c r="N8301">
        <v>89.68</v>
      </c>
      <c r="O8301">
        <v>69.23</v>
      </c>
    </row>
    <row r="8302" spans="1:15" x14ac:dyDescent="0.3">
      <c r="A8302">
        <v>8301</v>
      </c>
      <c r="B8302" t="s">
        <v>43</v>
      </c>
      <c r="C8302" t="s">
        <v>16</v>
      </c>
      <c r="D8302" t="s">
        <v>34</v>
      </c>
      <c r="E8302" t="s">
        <v>54</v>
      </c>
      <c r="F8302">
        <v>46858.6</v>
      </c>
      <c r="G8302">
        <v>387988.49</v>
      </c>
      <c r="H8302">
        <v>55953.98</v>
      </c>
      <c r="I8302">
        <v>9.1</v>
      </c>
      <c r="J8302">
        <v>521</v>
      </c>
      <c r="K8302" t="s">
        <v>35</v>
      </c>
      <c r="L8302" t="s">
        <v>46</v>
      </c>
      <c r="M8302" t="s">
        <v>140</v>
      </c>
      <c r="N8302">
        <v>4987.22</v>
      </c>
      <c r="O8302">
        <v>3904.73</v>
      </c>
    </row>
    <row r="8303" spans="1:15" x14ac:dyDescent="0.3">
      <c r="A8303">
        <v>8302</v>
      </c>
      <c r="B8303" t="s">
        <v>52</v>
      </c>
      <c r="C8303" t="s">
        <v>37</v>
      </c>
      <c r="D8303" t="s">
        <v>17</v>
      </c>
      <c r="E8303" t="s">
        <v>29</v>
      </c>
      <c r="F8303">
        <v>56668.87</v>
      </c>
      <c r="G8303">
        <v>458776.46</v>
      </c>
      <c r="H8303">
        <v>226152.4</v>
      </c>
      <c r="I8303">
        <v>9.8699999999999992</v>
      </c>
      <c r="J8303">
        <v>329</v>
      </c>
      <c r="K8303" t="s">
        <v>45</v>
      </c>
      <c r="L8303" t="s">
        <v>20</v>
      </c>
      <c r="M8303" t="s">
        <v>229</v>
      </c>
      <c r="N8303">
        <v>4023.38</v>
      </c>
      <c r="O8303">
        <v>3341.26</v>
      </c>
    </row>
    <row r="8304" spans="1:15" x14ac:dyDescent="0.3">
      <c r="A8304">
        <v>8303</v>
      </c>
      <c r="B8304" t="s">
        <v>52</v>
      </c>
      <c r="C8304" t="s">
        <v>33</v>
      </c>
      <c r="D8304" t="s">
        <v>34</v>
      </c>
      <c r="E8304" t="s">
        <v>29</v>
      </c>
      <c r="F8304">
        <v>39490.050000000003</v>
      </c>
      <c r="G8304">
        <v>218780.3</v>
      </c>
      <c r="H8304">
        <v>126482.33</v>
      </c>
      <c r="I8304">
        <v>13.57</v>
      </c>
      <c r="J8304">
        <v>490</v>
      </c>
      <c r="K8304" t="s">
        <v>39</v>
      </c>
      <c r="L8304" t="s">
        <v>30</v>
      </c>
      <c r="M8304" t="s">
        <v>231</v>
      </c>
      <c r="N8304">
        <v>3416.25</v>
      </c>
      <c r="O8304">
        <v>2280.9499999999998</v>
      </c>
    </row>
    <row r="8305" spans="1:15" x14ac:dyDescent="0.3">
      <c r="A8305">
        <v>8304</v>
      </c>
      <c r="B8305" t="s">
        <v>15</v>
      </c>
      <c r="C8305" t="s">
        <v>33</v>
      </c>
      <c r="D8305" t="s">
        <v>56</v>
      </c>
      <c r="E8305" t="s">
        <v>63</v>
      </c>
      <c r="F8305">
        <v>18549.89</v>
      </c>
      <c r="G8305">
        <v>128341.12</v>
      </c>
      <c r="H8305">
        <v>50084.76</v>
      </c>
      <c r="I8305">
        <v>11.95</v>
      </c>
      <c r="J8305">
        <v>787</v>
      </c>
      <c r="K8305" t="s">
        <v>35</v>
      </c>
      <c r="L8305" t="s">
        <v>46</v>
      </c>
      <c r="M8305" t="s">
        <v>396</v>
      </c>
      <c r="N8305">
        <v>1652.82</v>
      </c>
      <c r="O8305">
        <v>1079.8800000000001</v>
      </c>
    </row>
    <row r="8306" spans="1:15" x14ac:dyDescent="0.3">
      <c r="A8306">
        <v>8305</v>
      </c>
      <c r="B8306" t="s">
        <v>41</v>
      </c>
      <c r="C8306" t="s">
        <v>37</v>
      </c>
      <c r="D8306" t="s">
        <v>24</v>
      </c>
      <c r="E8306" t="s">
        <v>29</v>
      </c>
      <c r="F8306">
        <v>3370.07</v>
      </c>
      <c r="G8306">
        <v>205877.55</v>
      </c>
      <c r="H8306">
        <v>431895.98</v>
      </c>
      <c r="I8306">
        <v>9.68</v>
      </c>
      <c r="J8306">
        <v>803</v>
      </c>
      <c r="K8306" t="s">
        <v>39</v>
      </c>
      <c r="L8306" t="s">
        <v>75</v>
      </c>
      <c r="M8306" t="s">
        <v>143</v>
      </c>
      <c r="N8306">
        <v>306.57</v>
      </c>
      <c r="O8306">
        <v>187.69</v>
      </c>
    </row>
    <row r="8307" spans="1:15" x14ac:dyDescent="0.3">
      <c r="A8307">
        <v>8306</v>
      </c>
      <c r="B8307" t="s">
        <v>50</v>
      </c>
      <c r="C8307" t="s">
        <v>16</v>
      </c>
      <c r="D8307" t="s">
        <v>28</v>
      </c>
      <c r="E8307" t="s">
        <v>38</v>
      </c>
      <c r="F8307">
        <v>99857.99</v>
      </c>
      <c r="G8307">
        <v>495880.94</v>
      </c>
      <c r="H8307">
        <v>92711.87</v>
      </c>
      <c r="I8307">
        <v>13.09</v>
      </c>
      <c r="J8307">
        <v>454</v>
      </c>
      <c r="K8307" t="s">
        <v>19</v>
      </c>
      <c r="L8307" t="s">
        <v>75</v>
      </c>
      <c r="M8307" t="s">
        <v>373</v>
      </c>
      <c r="N8307">
        <v>13945.99</v>
      </c>
      <c r="O8307">
        <v>10732.43</v>
      </c>
    </row>
    <row r="8308" spans="1:15" x14ac:dyDescent="0.3">
      <c r="A8308">
        <v>8307</v>
      </c>
      <c r="B8308" t="s">
        <v>32</v>
      </c>
      <c r="C8308" t="s">
        <v>37</v>
      </c>
      <c r="D8308" t="s">
        <v>56</v>
      </c>
      <c r="E8308" t="s">
        <v>63</v>
      </c>
      <c r="F8308">
        <v>87318.62</v>
      </c>
      <c r="G8308">
        <v>7900.21</v>
      </c>
      <c r="H8308">
        <v>353985.19</v>
      </c>
      <c r="I8308">
        <v>8.32</v>
      </c>
      <c r="J8308">
        <v>514</v>
      </c>
      <c r="K8308" t="s">
        <v>45</v>
      </c>
      <c r="L8308" t="s">
        <v>46</v>
      </c>
      <c r="M8308" t="s">
        <v>211</v>
      </c>
      <c r="N8308">
        <v>5231.3100000000004</v>
      </c>
      <c r="O8308">
        <v>4418.5200000000004</v>
      </c>
    </row>
    <row r="8309" spans="1:15" x14ac:dyDescent="0.3">
      <c r="A8309">
        <v>8308</v>
      </c>
      <c r="B8309" t="s">
        <v>52</v>
      </c>
      <c r="C8309" t="s">
        <v>58</v>
      </c>
      <c r="D8309" t="s">
        <v>17</v>
      </c>
      <c r="E8309" t="s">
        <v>38</v>
      </c>
      <c r="F8309">
        <v>58491.07</v>
      </c>
      <c r="G8309">
        <v>334367.27</v>
      </c>
      <c r="H8309">
        <v>362345.69</v>
      </c>
      <c r="I8309">
        <v>12.63</v>
      </c>
      <c r="J8309">
        <v>352</v>
      </c>
      <c r="K8309" t="s">
        <v>25</v>
      </c>
      <c r="L8309" t="s">
        <v>20</v>
      </c>
      <c r="M8309" t="s">
        <v>324</v>
      </c>
      <c r="N8309">
        <v>7107.02</v>
      </c>
      <c r="O8309">
        <v>4583.4799999999996</v>
      </c>
    </row>
    <row r="8310" spans="1:15" x14ac:dyDescent="0.3">
      <c r="A8310">
        <v>8309</v>
      </c>
      <c r="B8310" t="s">
        <v>22</v>
      </c>
      <c r="C8310" t="s">
        <v>37</v>
      </c>
      <c r="D8310" t="s">
        <v>17</v>
      </c>
      <c r="E8310" t="s">
        <v>18</v>
      </c>
      <c r="F8310">
        <v>3432.64</v>
      </c>
      <c r="G8310">
        <v>329470.71000000002</v>
      </c>
      <c r="H8310">
        <v>461277.01</v>
      </c>
      <c r="I8310">
        <v>14.35</v>
      </c>
      <c r="J8310">
        <v>884</v>
      </c>
      <c r="K8310" t="s">
        <v>35</v>
      </c>
      <c r="L8310" t="s">
        <v>75</v>
      </c>
      <c r="M8310" t="s">
        <v>390</v>
      </c>
      <c r="N8310">
        <v>210.94</v>
      </c>
      <c r="O8310">
        <v>186.88</v>
      </c>
    </row>
    <row r="8311" spans="1:15" x14ac:dyDescent="0.3">
      <c r="A8311">
        <v>8310</v>
      </c>
      <c r="B8311" t="s">
        <v>52</v>
      </c>
      <c r="C8311" t="s">
        <v>16</v>
      </c>
      <c r="D8311" t="s">
        <v>56</v>
      </c>
      <c r="E8311" t="s">
        <v>54</v>
      </c>
      <c r="F8311">
        <v>20844.18</v>
      </c>
      <c r="G8311">
        <v>258999.29</v>
      </c>
      <c r="H8311">
        <v>211105.88</v>
      </c>
      <c r="I8311">
        <v>9.4</v>
      </c>
      <c r="J8311">
        <v>396</v>
      </c>
      <c r="K8311" t="s">
        <v>25</v>
      </c>
      <c r="L8311" t="s">
        <v>20</v>
      </c>
      <c r="M8311" t="s">
        <v>53</v>
      </c>
      <c r="N8311">
        <v>2405.59</v>
      </c>
      <c r="O8311">
        <v>1730.08</v>
      </c>
    </row>
    <row r="8312" spans="1:15" x14ac:dyDescent="0.3">
      <c r="A8312">
        <v>8311</v>
      </c>
      <c r="B8312" t="s">
        <v>79</v>
      </c>
      <c r="C8312" t="s">
        <v>33</v>
      </c>
      <c r="D8312" t="s">
        <v>24</v>
      </c>
      <c r="E8312" t="s">
        <v>18</v>
      </c>
      <c r="F8312">
        <v>46896.27</v>
      </c>
      <c r="G8312">
        <v>220145.9</v>
      </c>
      <c r="H8312">
        <v>497070.03</v>
      </c>
      <c r="I8312">
        <v>7.79</v>
      </c>
      <c r="J8312">
        <v>487</v>
      </c>
      <c r="K8312" t="s">
        <v>39</v>
      </c>
      <c r="L8312" t="s">
        <v>26</v>
      </c>
      <c r="M8312" t="s">
        <v>285</v>
      </c>
      <c r="N8312">
        <v>3500.46</v>
      </c>
      <c r="O8312">
        <v>2349.9699999999998</v>
      </c>
    </row>
    <row r="8313" spans="1:15" x14ac:dyDescent="0.3">
      <c r="A8313">
        <v>8312</v>
      </c>
      <c r="B8313" t="s">
        <v>50</v>
      </c>
      <c r="C8313" t="s">
        <v>16</v>
      </c>
      <c r="D8313" t="s">
        <v>34</v>
      </c>
      <c r="E8313" t="s">
        <v>18</v>
      </c>
      <c r="F8313">
        <v>32729.8</v>
      </c>
      <c r="G8313">
        <v>198739.94</v>
      </c>
      <c r="H8313">
        <v>359226.81</v>
      </c>
      <c r="I8313">
        <v>10.97</v>
      </c>
      <c r="J8313">
        <v>815</v>
      </c>
      <c r="K8313" t="s">
        <v>25</v>
      </c>
      <c r="L8313" t="s">
        <v>75</v>
      </c>
      <c r="M8313" t="s">
        <v>248</v>
      </c>
      <c r="N8313">
        <v>3455.8</v>
      </c>
      <c r="O8313">
        <v>3009.86</v>
      </c>
    </row>
    <row r="8314" spans="1:15" x14ac:dyDescent="0.3">
      <c r="A8314">
        <v>8313</v>
      </c>
      <c r="B8314" t="s">
        <v>48</v>
      </c>
      <c r="C8314" t="s">
        <v>16</v>
      </c>
      <c r="D8314" t="s">
        <v>17</v>
      </c>
      <c r="E8314" t="s">
        <v>38</v>
      </c>
      <c r="F8314">
        <v>17892.060000000001</v>
      </c>
      <c r="G8314">
        <v>52968.08</v>
      </c>
      <c r="H8314">
        <v>339661.18</v>
      </c>
      <c r="I8314">
        <v>8.2899999999999991</v>
      </c>
      <c r="J8314">
        <v>423</v>
      </c>
      <c r="K8314" t="s">
        <v>35</v>
      </c>
      <c r="L8314" t="s">
        <v>46</v>
      </c>
      <c r="M8314" t="s">
        <v>340</v>
      </c>
      <c r="N8314">
        <v>2247.96</v>
      </c>
      <c r="O8314">
        <v>1746.68</v>
      </c>
    </row>
    <row r="8315" spans="1:15" x14ac:dyDescent="0.3">
      <c r="A8315">
        <v>8314</v>
      </c>
      <c r="B8315" t="s">
        <v>52</v>
      </c>
      <c r="C8315" t="s">
        <v>16</v>
      </c>
      <c r="D8315" t="s">
        <v>28</v>
      </c>
      <c r="E8315" t="s">
        <v>63</v>
      </c>
      <c r="F8315">
        <v>3483.13</v>
      </c>
      <c r="G8315">
        <v>103987.88</v>
      </c>
      <c r="H8315">
        <v>347632.59</v>
      </c>
      <c r="I8315">
        <v>16.89</v>
      </c>
      <c r="J8315">
        <v>616</v>
      </c>
      <c r="K8315" t="s">
        <v>39</v>
      </c>
      <c r="L8315" t="s">
        <v>20</v>
      </c>
      <c r="M8315" t="s">
        <v>310</v>
      </c>
      <c r="N8315">
        <v>208.09</v>
      </c>
      <c r="O8315">
        <v>162.9</v>
      </c>
    </row>
    <row r="8316" spans="1:15" x14ac:dyDescent="0.3">
      <c r="A8316">
        <v>8315</v>
      </c>
      <c r="B8316" t="s">
        <v>22</v>
      </c>
      <c r="C8316" t="s">
        <v>37</v>
      </c>
      <c r="D8316" t="s">
        <v>34</v>
      </c>
      <c r="E8316" t="s">
        <v>38</v>
      </c>
      <c r="F8316">
        <v>48303.68</v>
      </c>
      <c r="G8316">
        <v>265495.17</v>
      </c>
      <c r="H8316">
        <v>344920.56</v>
      </c>
      <c r="I8316">
        <v>7.49</v>
      </c>
      <c r="J8316">
        <v>619</v>
      </c>
      <c r="K8316" t="s">
        <v>35</v>
      </c>
      <c r="L8316" t="s">
        <v>26</v>
      </c>
      <c r="M8316" t="s">
        <v>31</v>
      </c>
      <c r="N8316">
        <v>2967.35</v>
      </c>
      <c r="O8316">
        <v>2581.44</v>
      </c>
    </row>
    <row r="8317" spans="1:15" x14ac:dyDescent="0.3">
      <c r="A8317">
        <v>8316</v>
      </c>
      <c r="B8317" t="s">
        <v>41</v>
      </c>
      <c r="C8317" t="s">
        <v>23</v>
      </c>
      <c r="D8317" t="s">
        <v>34</v>
      </c>
      <c r="E8317" t="s">
        <v>63</v>
      </c>
      <c r="F8317">
        <v>33563.14</v>
      </c>
      <c r="G8317">
        <v>102005.37</v>
      </c>
      <c r="H8317">
        <v>188895.92</v>
      </c>
      <c r="I8317">
        <v>10.08</v>
      </c>
      <c r="J8317">
        <v>400</v>
      </c>
      <c r="K8317" t="s">
        <v>19</v>
      </c>
      <c r="L8317" t="s">
        <v>20</v>
      </c>
      <c r="M8317" t="s">
        <v>78</v>
      </c>
      <c r="N8317">
        <v>4505.74</v>
      </c>
      <c r="O8317">
        <v>3398.52</v>
      </c>
    </row>
    <row r="8318" spans="1:15" x14ac:dyDescent="0.3">
      <c r="A8318">
        <v>8317</v>
      </c>
      <c r="B8318" t="s">
        <v>52</v>
      </c>
      <c r="C8318" t="s">
        <v>16</v>
      </c>
      <c r="D8318" t="s">
        <v>24</v>
      </c>
      <c r="E8318" t="s">
        <v>38</v>
      </c>
      <c r="F8318">
        <v>88556.74</v>
      </c>
      <c r="G8318">
        <v>236717.7</v>
      </c>
      <c r="H8318">
        <v>229080.95999999999</v>
      </c>
      <c r="I8318">
        <v>11.19</v>
      </c>
      <c r="J8318">
        <v>397</v>
      </c>
      <c r="K8318" t="s">
        <v>25</v>
      </c>
      <c r="L8318" t="s">
        <v>26</v>
      </c>
      <c r="M8318" t="s">
        <v>223</v>
      </c>
      <c r="N8318">
        <v>9933.5300000000007</v>
      </c>
      <c r="O8318">
        <v>8606.52</v>
      </c>
    </row>
    <row r="8319" spans="1:15" x14ac:dyDescent="0.3">
      <c r="A8319">
        <v>8318</v>
      </c>
      <c r="B8319" t="s">
        <v>22</v>
      </c>
      <c r="C8319" t="s">
        <v>58</v>
      </c>
      <c r="D8319" t="s">
        <v>56</v>
      </c>
      <c r="E8319" t="s">
        <v>63</v>
      </c>
      <c r="F8319">
        <v>59974.47</v>
      </c>
      <c r="G8319">
        <v>76393</v>
      </c>
      <c r="H8319">
        <v>416490.59</v>
      </c>
      <c r="I8319">
        <v>16.88</v>
      </c>
      <c r="J8319">
        <v>352</v>
      </c>
      <c r="K8319" t="s">
        <v>35</v>
      </c>
      <c r="L8319" t="s">
        <v>30</v>
      </c>
      <c r="M8319" t="s">
        <v>111</v>
      </c>
      <c r="N8319">
        <v>8165.85</v>
      </c>
      <c r="O8319">
        <v>6344.32</v>
      </c>
    </row>
    <row r="8320" spans="1:15" x14ac:dyDescent="0.3">
      <c r="A8320">
        <v>8319</v>
      </c>
      <c r="B8320" t="s">
        <v>41</v>
      </c>
      <c r="C8320" t="s">
        <v>58</v>
      </c>
      <c r="D8320" t="s">
        <v>56</v>
      </c>
      <c r="E8320" t="s">
        <v>63</v>
      </c>
      <c r="F8320">
        <v>50485.85</v>
      </c>
      <c r="G8320">
        <v>489015.46</v>
      </c>
      <c r="H8320">
        <v>217685.34</v>
      </c>
      <c r="I8320">
        <v>9.48</v>
      </c>
      <c r="J8320">
        <v>900</v>
      </c>
      <c r="K8320" t="s">
        <v>19</v>
      </c>
      <c r="L8320" t="s">
        <v>75</v>
      </c>
      <c r="M8320" t="s">
        <v>316</v>
      </c>
      <c r="N8320">
        <v>2837.19</v>
      </c>
      <c r="O8320">
        <v>2423.5100000000002</v>
      </c>
    </row>
    <row r="8321" spans="1:15" x14ac:dyDescent="0.3">
      <c r="A8321">
        <v>8320</v>
      </c>
      <c r="B8321" t="s">
        <v>52</v>
      </c>
      <c r="C8321" t="s">
        <v>37</v>
      </c>
      <c r="D8321" t="s">
        <v>28</v>
      </c>
      <c r="E8321" t="s">
        <v>54</v>
      </c>
      <c r="F8321">
        <v>37176.51</v>
      </c>
      <c r="G8321">
        <v>412404.2</v>
      </c>
      <c r="H8321">
        <v>274640.68</v>
      </c>
      <c r="I8321">
        <v>13.64</v>
      </c>
      <c r="J8321">
        <v>474</v>
      </c>
      <c r="K8321" t="s">
        <v>35</v>
      </c>
      <c r="L8321" t="s">
        <v>30</v>
      </c>
      <c r="M8321" t="s">
        <v>210</v>
      </c>
      <c r="N8321">
        <v>5248.34</v>
      </c>
      <c r="O8321">
        <v>4206.54</v>
      </c>
    </row>
    <row r="8322" spans="1:15" x14ac:dyDescent="0.3">
      <c r="A8322">
        <v>8321</v>
      </c>
      <c r="B8322" t="s">
        <v>85</v>
      </c>
      <c r="C8322" t="s">
        <v>58</v>
      </c>
      <c r="D8322" t="s">
        <v>34</v>
      </c>
      <c r="E8322" t="s">
        <v>54</v>
      </c>
      <c r="F8322">
        <v>84735.22</v>
      </c>
      <c r="G8322">
        <v>35957.550000000003</v>
      </c>
      <c r="H8322">
        <v>85310.52</v>
      </c>
      <c r="I8322">
        <v>14.59</v>
      </c>
      <c r="J8322">
        <v>520</v>
      </c>
      <c r="K8322" t="s">
        <v>25</v>
      </c>
      <c r="L8322" t="s">
        <v>75</v>
      </c>
      <c r="M8322" t="s">
        <v>230</v>
      </c>
      <c r="N8322">
        <v>5866.59</v>
      </c>
      <c r="O8322">
        <v>3956.08</v>
      </c>
    </row>
    <row r="8323" spans="1:15" x14ac:dyDescent="0.3">
      <c r="A8323">
        <v>8322</v>
      </c>
      <c r="B8323" t="s">
        <v>79</v>
      </c>
      <c r="C8323" t="s">
        <v>16</v>
      </c>
      <c r="D8323" t="s">
        <v>56</v>
      </c>
      <c r="E8323" t="s">
        <v>18</v>
      </c>
      <c r="F8323">
        <v>94976.52</v>
      </c>
      <c r="G8323">
        <v>123063.96</v>
      </c>
      <c r="H8323">
        <v>295612.25</v>
      </c>
      <c r="I8323">
        <v>8.56</v>
      </c>
      <c r="J8323">
        <v>744</v>
      </c>
      <c r="K8323" t="s">
        <v>39</v>
      </c>
      <c r="L8323" t="s">
        <v>20</v>
      </c>
      <c r="M8323" t="s">
        <v>396</v>
      </c>
      <c r="N8323">
        <v>13021.56</v>
      </c>
      <c r="O8323">
        <v>7324.45</v>
      </c>
    </row>
    <row r="8324" spans="1:15" x14ac:dyDescent="0.3">
      <c r="A8324">
        <v>8323</v>
      </c>
      <c r="B8324" t="s">
        <v>48</v>
      </c>
      <c r="C8324" t="s">
        <v>23</v>
      </c>
      <c r="D8324" t="s">
        <v>56</v>
      </c>
      <c r="E8324" t="s">
        <v>54</v>
      </c>
      <c r="F8324">
        <v>75299.13</v>
      </c>
      <c r="G8324">
        <v>148618.31</v>
      </c>
      <c r="H8324">
        <v>129295.22</v>
      </c>
      <c r="I8324">
        <v>16.38</v>
      </c>
      <c r="J8324">
        <v>356</v>
      </c>
      <c r="K8324" t="s">
        <v>45</v>
      </c>
      <c r="L8324" t="s">
        <v>46</v>
      </c>
      <c r="M8324" t="s">
        <v>77</v>
      </c>
      <c r="N8324">
        <v>9354.76</v>
      </c>
      <c r="O8324">
        <v>4752.22</v>
      </c>
    </row>
    <row r="8325" spans="1:15" x14ac:dyDescent="0.3">
      <c r="A8325">
        <v>8324</v>
      </c>
      <c r="B8325" t="s">
        <v>41</v>
      </c>
      <c r="C8325" t="s">
        <v>33</v>
      </c>
      <c r="D8325" t="s">
        <v>34</v>
      </c>
      <c r="E8325" t="s">
        <v>18</v>
      </c>
      <c r="F8325">
        <v>95189.97</v>
      </c>
      <c r="G8325">
        <v>212867.38</v>
      </c>
      <c r="H8325">
        <v>277622.84000000003</v>
      </c>
      <c r="I8325">
        <v>14.9</v>
      </c>
      <c r="J8325">
        <v>765</v>
      </c>
      <c r="K8325" t="s">
        <v>45</v>
      </c>
      <c r="L8325" t="s">
        <v>46</v>
      </c>
      <c r="M8325" t="s">
        <v>214</v>
      </c>
      <c r="N8325">
        <v>12712.88</v>
      </c>
      <c r="O8325">
        <v>8314.7199999999993</v>
      </c>
    </row>
    <row r="8326" spans="1:15" x14ac:dyDescent="0.3">
      <c r="A8326">
        <v>8325</v>
      </c>
      <c r="B8326" t="s">
        <v>79</v>
      </c>
      <c r="C8326" t="s">
        <v>16</v>
      </c>
      <c r="D8326" t="s">
        <v>34</v>
      </c>
      <c r="E8326" t="s">
        <v>54</v>
      </c>
      <c r="F8326">
        <v>18917.28</v>
      </c>
      <c r="G8326">
        <v>246414.38</v>
      </c>
      <c r="H8326">
        <v>492791.22</v>
      </c>
      <c r="I8326">
        <v>9.9700000000000006</v>
      </c>
      <c r="J8326">
        <v>678</v>
      </c>
      <c r="K8326" t="s">
        <v>19</v>
      </c>
      <c r="L8326" t="s">
        <v>20</v>
      </c>
      <c r="M8326" t="s">
        <v>154</v>
      </c>
      <c r="N8326">
        <v>2310.21</v>
      </c>
      <c r="O8326">
        <v>1406.02</v>
      </c>
    </row>
    <row r="8327" spans="1:15" x14ac:dyDescent="0.3">
      <c r="A8327">
        <v>8326</v>
      </c>
      <c r="B8327" t="s">
        <v>50</v>
      </c>
      <c r="C8327" t="s">
        <v>16</v>
      </c>
      <c r="D8327" t="s">
        <v>24</v>
      </c>
      <c r="E8327" t="s">
        <v>63</v>
      </c>
      <c r="F8327">
        <v>7925.06</v>
      </c>
      <c r="G8327">
        <v>428300.06</v>
      </c>
      <c r="H8327">
        <v>183904.7</v>
      </c>
      <c r="I8327">
        <v>13.39</v>
      </c>
      <c r="J8327">
        <v>556</v>
      </c>
      <c r="K8327" t="s">
        <v>35</v>
      </c>
      <c r="L8327" t="s">
        <v>46</v>
      </c>
      <c r="M8327" t="s">
        <v>171</v>
      </c>
      <c r="N8327">
        <v>978.15</v>
      </c>
      <c r="O8327">
        <v>489.19</v>
      </c>
    </row>
    <row r="8328" spans="1:15" x14ac:dyDescent="0.3">
      <c r="A8328">
        <v>8327</v>
      </c>
      <c r="B8328" t="s">
        <v>43</v>
      </c>
      <c r="C8328" t="s">
        <v>37</v>
      </c>
      <c r="D8328" t="s">
        <v>56</v>
      </c>
      <c r="E8328" t="s">
        <v>29</v>
      </c>
      <c r="F8328">
        <v>52194.11</v>
      </c>
      <c r="G8328">
        <v>324622.98</v>
      </c>
      <c r="H8328">
        <v>268876.90999999997</v>
      </c>
      <c r="I8328">
        <v>8.56</v>
      </c>
      <c r="J8328">
        <v>454</v>
      </c>
      <c r="K8328" t="s">
        <v>35</v>
      </c>
      <c r="L8328" t="s">
        <v>46</v>
      </c>
      <c r="M8328" t="s">
        <v>215</v>
      </c>
      <c r="N8328">
        <v>4325.6099999999997</v>
      </c>
      <c r="O8328">
        <v>2864.56</v>
      </c>
    </row>
    <row r="8329" spans="1:15" x14ac:dyDescent="0.3">
      <c r="A8329">
        <v>8328</v>
      </c>
      <c r="B8329" t="s">
        <v>22</v>
      </c>
      <c r="C8329" t="s">
        <v>37</v>
      </c>
      <c r="D8329" t="s">
        <v>17</v>
      </c>
      <c r="E8329" t="s">
        <v>63</v>
      </c>
      <c r="F8329">
        <v>82684.44</v>
      </c>
      <c r="G8329">
        <v>440413.61</v>
      </c>
      <c r="H8329">
        <v>182445.54</v>
      </c>
      <c r="I8329">
        <v>7.46</v>
      </c>
      <c r="J8329">
        <v>529</v>
      </c>
      <c r="K8329" t="s">
        <v>45</v>
      </c>
      <c r="L8329" t="s">
        <v>75</v>
      </c>
      <c r="M8329" t="s">
        <v>184</v>
      </c>
      <c r="N8329">
        <v>11542.88</v>
      </c>
      <c r="O8329">
        <v>7633.48</v>
      </c>
    </row>
    <row r="8330" spans="1:15" x14ac:dyDescent="0.3">
      <c r="A8330">
        <v>8329</v>
      </c>
      <c r="B8330" t="s">
        <v>52</v>
      </c>
      <c r="C8330" t="s">
        <v>58</v>
      </c>
      <c r="D8330" t="s">
        <v>24</v>
      </c>
      <c r="E8330" t="s">
        <v>29</v>
      </c>
      <c r="F8330">
        <v>61421.760000000002</v>
      </c>
      <c r="G8330">
        <v>347694.51</v>
      </c>
      <c r="H8330">
        <v>364673.95</v>
      </c>
      <c r="I8330">
        <v>8.27</v>
      </c>
      <c r="J8330">
        <v>362</v>
      </c>
      <c r="K8330" t="s">
        <v>45</v>
      </c>
      <c r="L8330" t="s">
        <v>30</v>
      </c>
      <c r="M8330" t="s">
        <v>243</v>
      </c>
      <c r="N8330">
        <v>6522.9</v>
      </c>
      <c r="O8330">
        <v>4380.21</v>
      </c>
    </row>
    <row r="8331" spans="1:15" x14ac:dyDescent="0.3">
      <c r="A8331">
        <v>8330</v>
      </c>
      <c r="B8331" t="s">
        <v>43</v>
      </c>
      <c r="C8331" t="s">
        <v>16</v>
      </c>
      <c r="D8331" t="s">
        <v>56</v>
      </c>
      <c r="E8331" t="s">
        <v>38</v>
      </c>
      <c r="F8331">
        <v>24349.360000000001</v>
      </c>
      <c r="G8331">
        <v>16045.52</v>
      </c>
      <c r="H8331">
        <v>62262.33</v>
      </c>
      <c r="I8331">
        <v>5.14</v>
      </c>
      <c r="J8331">
        <v>779</v>
      </c>
      <c r="K8331" t="s">
        <v>45</v>
      </c>
      <c r="L8331" t="s">
        <v>26</v>
      </c>
      <c r="M8331" t="s">
        <v>220</v>
      </c>
      <c r="N8331">
        <v>3088.32</v>
      </c>
      <c r="O8331">
        <v>2306.23</v>
      </c>
    </row>
    <row r="8332" spans="1:15" x14ac:dyDescent="0.3">
      <c r="A8332">
        <v>8331</v>
      </c>
      <c r="B8332" t="s">
        <v>41</v>
      </c>
      <c r="C8332" t="s">
        <v>37</v>
      </c>
      <c r="D8332" t="s">
        <v>28</v>
      </c>
      <c r="E8332" t="s">
        <v>54</v>
      </c>
      <c r="F8332">
        <v>81598.66</v>
      </c>
      <c r="G8332">
        <v>343689.87</v>
      </c>
      <c r="H8332">
        <v>450335.24</v>
      </c>
      <c r="I8332">
        <v>8.25</v>
      </c>
      <c r="J8332">
        <v>374</v>
      </c>
      <c r="K8332" t="s">
        <v>35</v>
      </c>
      <c r="L8332" t="s">
        <v>26</v>
      </c>
      <c r="M8332" t="s">
        <v>224</v>
      </c>
      <c r="N8332">
        <v>5813.29</v>
      </c>
      <c r="O8332">
        <v>4661.74</v>
      </c>
    </row>
    <row r="8333" spans="1:15" x14ac:dyDescent="0.3">
      <c r="A8333">
        <v>8332</v>
      </c>
      <c r="B8333" t="s">
        <v>15</v>
      </c>
      <c r="C8333" t="s">
        <v>33</v>
      </c>
      <c r="D8333" t="s">
        <v>17</v>
      </c>
      <c r="E8333" t="s">
        <v>18</v>
      </c>
      <c r="F8333">
        <v>47697.599999999999</v>
      </c>
      <c r="G8333">
        <v>100677.14</v>
      </c>
      <c r="H8333">
        <v>467783.52</v>
      </c>
      <c r="I8333">
        <v>16.059999999999999</v>
      </c>
      <c r="J8333">
        <v>856</v>
      </c>
      <c r="K8333" t="s">
        <v>19</v>
      </c>
      <c r="L8333" t="s">
        <v>26</v>
      </c>
      <c r="M8333" t="s">
        <v>293</v>
      </c>
      <c r="N8333">
        <v>2727.3</v>
      </c>
      <c r="O8333">
        <v>2278.77</v>
      </c>
    </row>
    <row r="8334" spans="1:15" x14ac:dyDescent="0.3">
      <c r="A8334">
        <v>8333</v>
      </c>
      <c r="B8334" t="s">
        <v>48</v>
      </c>
      <c r="C8334" t="s">
        <v>23</v>
      </c>
      <c r="D8334" t="s">
        <v>17</v>
      </c>
      <c r="E8334" t="s">
        <v>18</v>
      </c>
      <c r="F8334">
        <v>75098.720000000001</v>
      </c>
      <c r="G8334">
        <v>369486.6</v>
      </c>
      <c r="H8334">
        <v>334612.2</v>
      </c>
      <c r="I8334">
        <v>8.48</v>
      </c>
      <c r="J8334">
        <v>543</v>
      </c>
      <c r="K8334" t="s">
        <v>25</v>
      </c>
      <c r="L8334" t="s">
        <v>46</v>
      </c>
      <c r="M8334" t="s">
        <v>98</v>
      </c>
      <c r="N8334">
        <v>9869.14</v>
      </c>
      <c r="O8334">
        <v>7601.92</v>
      </c>
    </row>
    <row r="8335" spans="1:15" x14ac:dyDescent="0.3">
      <c r="A8335">
        <v>8334</v>
      </c>
      <c r="B8335" t="s">
        <v>50</v>
      </c>
      <c r="C8335" t="s">
        <v>16</v>
      </c>
      <c r="D8335" t="s">
        <v>34</v>
      </c>
      <c r="E8335" t="s">
        <v>54</v>
      </c>
      <c r="F8335">
        <v>16025.72</v>
      </c>
      <c r="G8335">
        <v>422179.11</v>
      </c>
      <c r="H8335">
        <v>51601.77</v>
      </c>
      <c r="I8335">
        <v>14.15</v>
      </c>
      <c r="J8335">
        <v>684</v>
      </c>
      <c r="K8335" t="s">
        <v>25</v>
      </c>
      <c r="L8335" t="s">
        <v>20</v>
      </c>
      <c r="M8335" t="s">
        <v>205</v>
      </c>
      <c r="N8335">
        <v>2181.23</v>
      </c>
      <c r="O8335">
        <v>1936.77</v>
      </c>
    </row>
    <row r="8336" spans="1:15" x14ac:dyDescent="0.3">
      <c r="A8336">
        <v>8335</v>
      </c>
      <c r="B8336" t="s">
        <v>85</v>
      </c>
      <c r="C8336" t="s">
        <v>37</v>
      </c>
      <c r="D8336" t="s">
        <v>28</v>
      </c>
      <c r="E8336" t="s">
        <v>54</v>
      </c>
      <c r="F8336">
        <v>79103.990000000005</v>
      </c>
      <c r="G8336">
        <v>261686.91</v>
      </c>
      <c r="H8336">
        <v>22277.360000000001</v>
      </c>
      <c r="I8336">
        <v>15.13</v>
      </c>
      <c r="J8336">
        <v>694</v>
      </c>
      <c r="K8336" t="s">
        <v>19</v>
      </c>
      <c r="L8336" t="s">
        <v>26</v>
      </c>
      <c r="M8336" t="s">
        <v>185</v>
      </c>
      <c r="N8336">
        <v>7767.19</v>
      </c>
      <c r="O8336">
        <v>5006.8599999999997</v>
      </c>
    </row>
    <row r="8337" spans="1:15" x14ac:dyDescent="0.3">
      <c r="A8337">
        <v>8336</v>
      </c>
      <c r="B8337" t="s">
        <v>43</v>
      </c>
      <c r="C8337" t="s">
        <v>23</v>
      </c>
      <c r="D8337" t="s">
        <v>56</v>
      </c>
      <c r="E8337" t="s">
        <v>38</v>
      </c>
      <c r="F8337">
        <v>88993.39</v>
      </c>
      <c r="G8337">
        <v>118487.88</v>
      </c>
      <c r="H8337">
        <v>84073.600000000006</v>
      </c>
      <c r="I8337">
        <v>17.53</v>
      </c>
      <c r="J8337">
        <v>357</v>
      </c>
      <c r="K8337" t="s">
        <v>35</v>
      </c>
      <c r="L8337" t="s">
        <v>20</v>
      </c>
      <c r="M8337" t="s">
        <v>281</v>
      </c>
      <c r="N8337">
        <v>10795.22</v>
      </c>
      <c r="O8337">
        <v>9210.43</v>
      </c>
    </row>
    <row r="8338" spans="1:15" x14ac:dyDescent="0.3">
      <c r="A8338">
        <v>8337</v>
      </c>
      <c r="B8338" t="s">
        <v>41</v>
      </c>
      <c r="C8338" t="s">
        <v>37</v>
      </c>
      <c r="D8338" t="s">
        <v>28</v>
      </c>
      <c r="E8338" t="s">
        <v>54</v>
      </c>
      <c r="F8338">
        <v>55645.57</v>
      </c>
      <c r="G8338">
        <v>497144.24</v>
      </c>
      <c r="H8338">
        <v>475803.39</v>
      </c>
      <c r="I8338">
        <v>9.49</v>
      </c>
      <c r="J8338">
        <v>520</v>
      </c>
      <c r="K8338" t="s">
        <v>19</v>
      </c>
      <c r="L8338" t="s">
        <v>20</v>
      </c>
      <c r="M8338" t="s">
        <v>350</v>
      </c>
      <c r="N8338">
        <v>8239.0499999999993</v>
      </c>
      <c r="O8338">
        <v>6777.39</v>
      </c>
    </row>
    <row r="8339" spans="1:15" x14ac:dyDescent="0.3">
      <c r="A8339">
        <v>8338</v>
      </c>
      <c r="B8339" t="s">
        <v>85</v>
      </c>
      <c r="C8339" t="s">
        <v>16</v>
      </c>
      <c r="D8339" t="s">
        <v>28</v>
      </c>
      <c r="E8339" t="s">
        <v>18</v>
      </c>
      <c r="F8339">
        <v>22892.21</v>
      </c>
      <c r="G8339">
        <v>241415.37</v>
      </c>
      <c r="H8339">
        <v>65759.539999999994</v>
      </c>
      <c r="I8339">
        <v>7.91</v>
      </c>
      <c r="J8339">
        <v>789</v>
      </c>
      <c r="K8339" t="s">
        <v>35</v>
      </c>
      <c r="L8339" t="s">
        <v>30</v>
      </c>
      <c r="M8339" t="s">
        <v>384</v>
      </c>
      <c r="N8339">
        <v>1882.95</v>
      </c>
      <c r="O8339">
        <v>1174.52</v>
      </c>
    </row>
    <row r="8340" spans="1:15" x14ac:dyDescent="0.3">
      <c r="A8340">
        <v>8339</v>
      </c>
      <c r="B8340" t="s">
        <v>43</v>
      </c>
      <c r="C8340" t="s">
        <v>16</v>
      </c>
      <c r="D8340" t="s">
        <v>34</v>
      </c>
      <c r="E8340" t="s">
        <v>29</v>
      </c>
      <c r="F8340">
        <v>38378.31</v>
      </c>
      <c r="G8340">
        <v>157023.88</v>
      </c>
      <c r="H8340">
        <v>327543.51</v>
      </c>
      <c r="I8340">
        <v>11.98</v>
      </c>
      <c r="J8340">
        <v>423</v>
      </c>
      <c r="K8340" t="s">
        <v>25</v>
      </c>
      <c r="L8340" t="s">
        <v>26</v>
      </c>
      <c r="M8340" t="s">
        <v>163</v>
      </c>
      <c r="N8340">
        <v>4788.8900000000003</v>
      </c>
      <c r="O8340">
        <v>2598.2199999999998</v>
      </c>
    </row>
    <row r="8341" spans="1:15" x14ac:dyDescent="0.3">
      <c r="A8341">
        <v>8340</v>
      </c>
      <c r="B8341" t="s">
        <v>50</v>
      </c>
      <c r="C8341" t="s">
        <v>33</v>
      </c>
      <c r="D8341" t="s">
        <v>56</v>
      </c>
      <c r="E8341" t="s">
        <v>54</v>
      </c>
      <c r="F8341">
        <v>61941.74</v>
      </c>
      <c r="G8341">
        <v>82382.850000000006</v>
      </c>
      <c r="H8341">
        <v>17617.22</v>
      </c>
      <c r="I8341">
        <v>16.64</v>
      </c>
      <c r="J8341">
        <v>550</v>
      </c>
      <c r="K8341" t="s">
        <v>19</v>
      </c>
      <c r="L8341" t="s">
        <v>30</v>
      </c>
      <c r="M8341" t="s">
        <v>139</v>
      </c>
      <c r="N8341">
        <v>8129.46</v>
      </c>
      <c r="O8341">
        <v>5501.27</v>
      </c>
    </row>
    <row r="8342" spans="1:15" x14ac:dyDescent="0.3">
      <c r="A8342">
        <v>8341</v>
      </c>
      <c r="B8342" t="s">
        <v>50</v>
      </c>
      <c r="C8342" t="s">
        <v>37</v>
      </c>
      <c r="D8342" t="s">
        <v>56</v>
      </c>
      <c r="E8342" t="s">
        <v>54</v>
      </c>
      <c r="F8342">
        <v>50055.64</v>
      </c>
      <c r="G8342">
        <v>420655.18</v>
      </c>
      <c r="H8342">
        <v>302182.18</v>
      </c>
      <c r="I8342">
        <v>15.05</v>
      </c>
      <c r="J8342">
        <v>522</v>
      </c>
      <c r="K8342" t="s">
        <v>45</v>
      </c>
      <c r="L8342" t="s">
        <v>75</v>
      </c>
      <c r="M8342" t="s">
        <v>251</v>
      </c>
      <c r="N8342">
        <v>6131.08</v>
      </c>
      <c r="O8342">
        <v>5305.35</v>
      </c>
    </row>
    <row r="8343" spans="1:15" x14ac:dyDescent="0.3">
      <c r="A8343">
        <v>8342</v>
      </c>
      <c r="B8343" t="s">
        <v>52</v>
      </c>
      <c r="C8343" t="s">
        <v>33</v>
      </c>
      <c r="D8343" t="s">
        <v>56</v>
      </c>
      <c r="E8343" t="s">
        <v>18</v>
      </c>
      <c r="F8343">
        <v>38058.449999999997</v>
      </c>
      <c r="G8343">
        <v>347053.19</v>
      </c>
      <c r="H8343">
        <v>230007.46</v>
      </c>
      <c r="I8343">
        <v>9.8800000000000008</v>
      </c>
      <c r="J8343">
        <v>849</v>
      </c>
      <c r="K8343" t="s">
        <v>45</v>
      </c>
      <c r="L8343" t="s">
        <v>20</v>
      </c>
      <c r="M8343" t="s">
        <v>40</v>
      </c>
      <c r="N8343">
        <v>4339.0200000000004</v>
      </c>
      <c r="O8343">
        <v>2915.64</v>
      </c>
    </row>
    <row r="8344" spans="1:15" x14ac:dyDescent="0.3">
      <c r="A8344">
        <v>8343</v>
      </c>
      <c r="B8344" t="s">
        <v>48</v>
      </c>
      <c r="C8344" t="s">
        <v>37</v>
      </c>
      <c r="D8344" t="s">
        <v>24</v>
      </c>
      <c r="E8344" t="s">
        <v>18</v>
      </c>
      <c r="F8344">
        <v>60817.94</v>
      </c>
      <c r="G8344">
        <v>72714.710000000006</v>
      </c>
      <c r="H8344">
        <v>169228.3</v>
      </c>
      <c r="I8344">
        <v>5.08</v>
      </c>
      <c r="J8344">
        <v>300</v>
      </c>
      <c r="K8344" t="s">
        <v>35</v>
      </c>
      <c r="L8344" t="s">
        <v>75</v>
      </c>
      <c r="M8344" t="s">
        <v>145</v>
      </c>
      <c r="N8344">
        <v>4205.2700000000004</v>
      </c>
      <c r="O8344">
        <v>2332.6999999999998</v>
      </c>
    </row>
    <row r="8345" spans="1:15" x14ac:dyDescent="0.3">
      <c r="A8345">
        <v>8344</v>
      </c>
      <c r="B8345" t="s">
        <v>79</v>
      </c>
      <c r="C8345" t="s">
        <v>33</v>
      </c>
      <c r="D8345" t="s">
        <v>17</v>
      </c>
      <c r="E8345" t="s">
        <v>54</v>
      </c>
      <c r="F8345">
        <v>33018.300000000003</v>
      </c>
      <c r="G8345">
        <v>388975.24</v>
      </c>
      <c r="H8345">
        <v>223569.12</v>
      </c>
      <c r="I8345">
        <v>12.18</v>
      </c>
      <c r="J8345">
        <v>646</v>
      </c>
      <c r="K8345" t="s">
        <v>19</v>
      </c>
      <c r="L8345" t="s">
        <v>46</v>
      </c>
      <c r="M8345" t="s">
        <v>147</v>
      </c>
      <c r="N8345">
        <v>3139.09</v>
      </c>
      <c r="O8345">
        <v>1673.3</v>
      </c>
    </row>
    <row r="8346" spans="1:15" x14ac:dyDescent="0.3">
      <c r="A8346">
        <v>8345</v>
      </c>
      <c r="B8346" t="s">
        <v>41</v>
      </c>
      <c r="C8346" t="s">
        <v>58</v>
      </c>
      <c r="D8346" t="s">
        <v>24</v>
      </c>
      <c r="E8346" t="s">
        <v>54</v>
      </c>
      <c r="F8346">
        <v>7789.56</v>
      </c>
      <c r="G8346">
        <v>302595.38</v>
      </c>
      <c r="H8346">
        <v>493616.99</v>
      </c>
      <c r="I8346">
        <v>16.670000000000002</v>
      </c>
      <c r="J8346">
        <v>718</v>
      </c>
      <c r="K8346" t="s">
        <v>25</v>
      </c>
      <c r="L8346" t="s">
        <v>30</v>
      </c>
      <c r="M8346" t="s">
        <v>135</v>
      </c>
      <c r="N8346">
        <v>946.27</v>
      </c>
      <c r="O8346">
        <v>535.97</v>
      </c>
    </row>
    <row r="8347" spans="1:15" x14ac:dyDescent="0.3">
      <c r="A8347">
        <v>8346</v>
      </c>
      <c r="B8347" t="s">
        <v>32</v>
      </c>
      <c r="C8347" t="s">
        <v>37</v>
      </c>
      <c r="D8347" t="s">
        <v>34</v>
      </c>
      <c r="E8347" t="s">
        <v>54</v>
      </c>
      <c r="F8347">
        <v>10377.209999999999</v>
      </c>
      <c r="G8347">
        <v>99671.78</v>
      </c>
      <c r="H8347">
        <v>158597.17000000001</v>
      </c>
      <c r="I8347">
        <v>13.83</v>
      </c>
      <c r="J8347">
        <v>864</v>
      </c>
      <c r="K8347" t="s">
        <v>19</v>
      </c>
      <c r="L8347" t="s">
        <v>75</v>
      </c>
      <c r="M8347" t="s">
        <v>351</v>
      </c>
      <c r="N8347">
        <v>952.99</v>
      </c>
      <c r="O8347">
        <v>854.39</v>
      </c>
    </row>
    <row r="8348" spans="1:15" x14ac:dyDescent="0.3">
      <c r="A8348">
        <v>8347</v>
      </c>
      <c r="B8348" t="s">
        <v>85</v>
      </c>
      <c r="C8348" t="s">
        <v>23</v>
      </c>
      <c r="D8348" t="s">
        <v>56</v>
      </c>
      <c r="E8348" t="s">
        <v>29</v>
      </c>
      <c r="F8348">
        <v>88167.5</v>
      </c>
      <c r="G8348">
        <v>79153.039999999994</v>
      </c>
      <c r="H8348">
        <v>203298.87</v>
      </c>
      <c r="I8348">
        <v>11.17</v>
      </c>
      <c r="J8348">
        <v>489</v>
      </c>
      <c r="K8348" t="s">
        <v>19</v>
      </c>
      <c r="L8348" t="s">
        <v>46</v>
      </c>
      <c r="M8348" t="s">
        <v>384</v>
      </c>
      <c r="N8348">
        <v>10533.54</v>
      </c>
      <c r="O8348">
        <v>9257.9</v>
      </c>
    </row>
    <row r="8349" spans="1:15" x14ac:dyDescent="0.3">
      <c r="A8349">
        <v>8348</v>
      </c>
      <c r="B8349" t="s">
        <v>52</v>
      </c>
      <c r="C8349" t="s">
        <v>37</v>
      </c>
      <c r="D8349" t="s">
        <v>28</v>
      </c>
      <c r="E8349" t="s">
        <v>29</v>
      </c>
      <c r="F8349">
        <v>17092.240000000002</v>
      </c>
      <c r="G8349">
        <v>82256.72</v>
      </c>
      <c r="H8349">
        <v>59236.160000000003</v>
      </c>
      <c r="I8349">
        <v>9.1199999999999992</v>
      </c>
      <c r="J8349">
        <v>518</v>
      </c>
      <c r="K8349" t="s">
        <v>19</v>
      </c>
      <c r="L8349" t="s">
        <v>46</v>
      </c>
      <c r="M8349" t="s">
        <v>412</v>
      </c>
      <c r="N8349">
        <v>2271.27</v>
      </c>
      <c r="O8349">
        <v>1167.8699999999999</v>
      </c>
    </row>
    <row r="8350" spans="1:15" x14ac:dyDescent="0.3">
      <c r="A8350">
        <v>8349</v>
      </c>
      <c r="B8350" t="s">
        <v>43</v>
      </c>
      <c r="C8350" t="s">
        <v>37</v>
      </c>
      <c r="D8350" t="s">
        <v>17</v>
      </c>
      <c r="E8350" t="s">
        <v>63</v>
      </c>
      <c r="F8350">
        <v>40937.379999999997</v>
      </c>
      <c r="G8350">
        <v>136871.75</v>
      </c>
      <c r="H8350">
        <v>226062.75</v>
      </c>
      <c r="I8350">
        <v>8.19</v>
      </c>
      <c r="J8350">
        <v>312</v>
      </c>
      <c r="K8350" t="s">
        <v>25</v>
      </c>
      <c r="L8350" t="s">
        <v>30</v>
      </c>
      <c r="M8350" t="s">
        <v>362</v>
      </c>
      <c r="N8350">
        <v>4959.09</v>
      </c>
      <c r="O8350">
        <v>2791.36</v>
      </c>
    </row>
    <row r="8351" spans="1:15" x14ac:dyDescent="0.3">
      <c r="A8351">
        <v>8350</v>
      </c>
      <c r="B8351" t="s">
        <v>79</v>
      </c>
      <c r="C8351" t="s">
        <v>37</v>
      </c>
      <c r="D8351" t="s">
        <v>28</v>
      </c>
      <c r="E8351" t="s">
        <v>29</v>
      </c>
      <c r="F8351">
        <v>7573.42</v>
      </c>
      <c r="G8351">
        <v>189384.8</v>
      </c>
      <c r="H8351">
        <v>438617.31</v>
      </c>
      <c r="I8351">
        <v>8.4600000000000009</v>
      </c>
      <c r="J8351">
        <v>698</v>
      </c>
      <c r="K8351" t="s">
        <v>45</v>
      </c>
      <c r="L8351" t="s">
        <v>46</v>
      </c>
      <c r="M8351" t="s">
        <v>144</v>
      </c>
      <c r="N8351">
        <v>519.4</v>
      </c>
      <c r="O8351">
        <v>447.24</v>
      </c>
    </row>
    <row r="8352" spans="1:15" x14ac:dyDescent="0.3">
      <c r="A8352">
        <v>8351</v>
      </c>
      <c r="B8352" t="s">
        <v>79</v>
      </c>
      <c r="C8352" t="s">
        <v>33</v>
      </c>
      <c r="D8352" t="s">
        <v>34</v>
      </c>
      <c r="E8352" t="s">
        <v>54</v>
      </c>
      <c r="F8352">
        <v>46600.98</v>
      </c>
      <c r="G8352">
        <v>492315.97</v>
      </c>
      <c r="H8352">
        <v>241971.03</v>
      </c>
      <c r="I8352">
        <v>16.239999999999998</v>
      </c>
      <c r="J8352">
        <v>545</v>
      </c>
      <c r="K8352" t="s">
        <v>19</v>
      </c>
      <c r="L8352" t="s">
        <v>30</v>
      </c>
      <c r="M8352" t="s">
        <v>92</v>
      </c>
      <c r="N8352">
        <v>6017.24</v>
      </c>
      <c r="O8352">
        <v>4327</v>
      </c>
    </row>
    <row r="8353" spans="1:15" x14ac:dyDescent="0.3">
      <c r="A8353">
        <v>8352</v>
      </c>
      <c r="B8353" t="s">
        <v>32</v>
      </c>
      <c r="C8353" t="s">
        <v>23</v>
      </c>
      <c r="D8353" t="s">
        <v>24</v>
      </c>
      <c r="E8353" t="s">
        <v>54</v>
      </c>
      <c r="F8353">
        <v>31015.66</v>
      </c>
      <c r="G8353">
        <v>106671.54</v>
      </c>
      <c r="H8353">
        <v>135258.81</v>
      </c>
      <c r="I8353">
        <v>9.41</v>
      </c>
      <c r="J8353">
        <v>674</v>
      </c>
      <c r="K8353" t="s">
        <v>19</v>
      </c>
      <c r="L8353" t="s">
        <v>75</v>
      </c>
      <c r="M8353" t="s">
        <v>239</v>
      </c>
      <c r="N8353">
        <v>3698.55</v>
      </c>
      <c r="O8353">
        <v>3008.45</v>
      </c>
    </row>
    <row r="8354" spans="1:15" x14ac:dyDescent="0.3">
      <c r="A8354">
        <v>8353</v>
      </c>
      <c r="B8354" t="s">
        <v>43</v>
      </c>
      <c r="C8354" t="s">
        <v>58</v>
      </c>
      <c r="D8354" t="s">
        <v>24</v>
      </c>
      <c r="E8354" t="s">
        <v>63</v>
      </c>
      <c r="F8354">
        <v>98998.46</v>
      </c>
      <c r="G8354">
        <v>259238.63</v>
      </c>
      <c r="H8354">
        <v>213873.91</v>
      </c>
      <c r="I8354">
        <v>16.21</v>
      </c>
      <c r="J8354">
        <v>522</v>
      </c>
      <c r="K8354" t="s">
        <v>35</v>
      </c>
      <c r="L8354" t="s">
        <v>26</v>
      </c>
      <c r="M8354" t="s">
        <v>192</v>
      </c>
      <c r="N8354">
        <v>9955.65</v>
      </c>
      <c r="O8354">
        <v>7907.53</v>
      </c>
    </row>
    <row r="8355" spans="1:15" x14ac:dyDescent="0.3">
      <c r="A8355">
        <v>8354</v>
      </c>
      <c r="B8355" t="s">
        <v>15</v>
      </c>
      <c r="C8355" t="s">
        <v>16</v>
      </c>
      <c r="D8355" t="s">
        <v>56</v>
      </c>
      <c r="E8355" t="s">
        <v>38</v>
      </c>
      <c r="F8355">
        <v>10396.85</v>
      </c>
      <c r="G8355">
        <v>202519.93</v>
      </c>
      <c r="H8355">
        <v>472610.3</v>
      </c>
      <c r="I8355">
        <v>5.6</v>
      </c>
      <c r="J8355">
        <v>305</v>
      </c>
      <c r="K8355" t="s">
        <v>25</v>
      </c>
      <c r="L8355" t="s">
        <v>46</v>
      </c>
      <c r="M8355" t="s">
        <v>361</v>
      </c>
      <c r="N8355">
        <v>1404.89</v>
      </c>
      <c r="O8355">
        <v>1077.0899999999999</v>
      </c>
    </row>
    <row r="8356" spans="1:15" x14ac:dyDescent="0.3">
      <c r="A8356">
        <v>8355</v>
      </c>
      <c r="B8356" t="s">
        <v>22</v>
      </c>
      <c r="C8356" t="s">
        <v>16</v>
      </c>
      <c r="D8356" t="s">
        <v>28</v>
      </c>
      <c r="E8356" t="s">
        <v>38</v>
      </c>
      <c r="F8356">
        <v>60443.27</v>
      </c>
      <c r="G8356">
        <v>140457.96</v>
      </c>
      <c r="H8356">
        <v>110259.77</v>
      </c>
      <c r="I8356">
        <v>16.11</v>
      </c>
      <c r="J8356">
        <v>777</v>
      </c>
      <c r="K8356" t="s">
        <v>39</v>
      </c>
      <c r="L8356" t="s">
        <v>75</v>
      </c>
      <c r="M8356" t="s">
        <v>379</v>
      </c>
      <c r="N8356">
        <v>6757.64</v>
      </c>
      <c r="O8356">
        <v>4409.32</v>
      </c>
    </row>
    <row r="8357" spans="1:15" x14ac:dyDescent="0.3">
      <c r="A8357">
        <v>8356</v>
      </c>
      <c r="B8357" t="s">
        <v>52</v>
      </c>
      <c r="C8357" t="s">
        <v>23</v>
      </c>
      <c r="D8357" t="s">
        <v>56</v>
      </c>
      <c r="E8357" t="s">
        <v>38</v>
      </c>
      <c r="F8357">
        <v>34354.89</v>
      </c>
      <c r="G8357">
        <v>348415.05</v>
      </c>
      <c r="H8357">
        <v>10995.09</v>
      </c>
      <c r="I8357">
        <v>14.73</v>
      </c>
      <c r="J8357">
        <v>641</v>
      </c>
      <c r="K8357" t="s">
        <v>39</v>
      </c>
      <c r="L8357" t="s">
        <v>75</v>
      </c>
      <c r="M8357" t="s">
        <v>69</v>
      </c>
      <c r="N8357">
        <v>2511.5</v>
      </c>
      <c r="O8357">
        <v>1754.07</v>
      </c>
    </row>
    <row r="8358" spans="1:15" x14ac:dyDescent="0.3">
      <c r="A8358">
        <v>8357</v>
      </c>
      <c r="B8358" t="s">
        <v>85</v>
      </c>
      <c r="C8358" t="s">
        <v>23</v>
      </c>
      <c r="D8358" t="s">
        <v>28</v>
      </c>
      <c r="E8358" t="s">
        <v>63</v>
      </c>
      <c r="F8358">
        <v>78076.600000000006</v>
      </c>
      <c r="G8358">
        <v>373579.66</v>
      </c>
      <c r="H8358">
        <v>210208.81</v>
      </c>
      <c r="I8358">
        <v>11.17</v>
      </c>
      <c r="J8358">
        <v>707</v>
      </c>
      <c r="K8358" t="s">
        <v>35</v>
      </c>
      <c r="L8358" t="s">
        <v>46</v>
      </c>
      <c r="M8358" t="s">
        <v>51</v>
      </c>
      <c r="N8358">
        <v>4843.3100000000004</v>
      </c>
      <c r="O8358">
        <v>3031.92</v>
      </c>
    </row>
    <row r="8359" spans="1:15" x14ac:dyDescent="0.3">
      <c r="A8359">
        <v>8358</v>
      </c>
      <c r="B8359" t="s">
        <v>43</v>
      </c>
      <c r="C8359" t="s">
        <v>23</v>
      </c>
      <c r="D8359" t="s">
        <v>17</v>
      </c>
      <c r="E8359" t="s">
        <v>63</v>
      </c>
      <c r="F8359">
        <v>86855.76</v>
      </c>
      <c r="G8359">
        <v>306615.65999999997</v>
      </c>
      <c r="H8359">
        <v>295415.53000000003</v>
      </c>
      <c r="I8359">
        <v>6.41</v>
      </c>
      <c r="J8359">
        <v>679</v>
      </c>
      <c r="K8359" t="s">
        <v>45</v>
      </c>
      <c r="L8359" t="s">
        <v>26</v>
      </c>
      <c r="M8359" t="s">
        <v>192</v>
      </c>
      <c r="N8359">
        <v>10504.88</v>
      </c>
      <c r="O8359">
        <v>6299.85</v>
      </c>
    </row>
    <row r="8360" spans="1:15" x14ac:dyDescent="0.3">
      <c r="A8360">
        <v>8359</v>
      </c>
      <c r="B8360" t="s">
        <v>85</v>
      </c>
      <c r="C8360" t="s">
        <v>33</v>
      </c>
      <c r="D8360" t="s">
        <v>56</v>
      </c>
      <c r="E8360" t="s">
        <v>29</v>
      </c>
      <c r="F8360">
        <v>27382.85</v>
      </c>
      <c r="G8360">
        <v>446786.91</v>
      </c>
      <c r="H8360">
        <v>180456.57</v>
      </c>
      <c r="I8360">
        <v>12.96</v>
      </c>
      <c r="J8360">
        <v>429</v>
      </c>
      <c r="K8360" t="s">
        <v>39</v>
      </c>
      <c r="L8360" t="s">
        <v>30</v>
      </c>
      <c r="M8360" t="s">
        <v>247</v>
      </c>
      <c r="N8360">
        <v>2538.5700000000002</v>
      </c>
      <c r="O8360">
        <v>2232.29</v>
      </c>
    </row>
    <row r="8361" spans="1:15" x14ac:dyDescent="0.3">
      <c r="A8361">
        <v>8360</v>
      </c>
      <c r="B8361" t="s">
        <v>22</v>
      </c>
      <c r="C8361" t="s">
        <v>33</v>
      </c>
      <c r="D8361" t="s">
        <v>24</v>
      </c>
      <c r="E8361" t="s">
        <v>29</v>
      </c>
      <c r="F8361">
        <v>92396.26</v>
      </c>
      <c r="G8361">
        <v>49303.57</v>
      </c>
      <c r="H8361">
        <v>275278.90999999997</v>
      </c>
      <c r="I8361">
        <v>8.4700000000000006</v>
      </c>
      <c r="J8361">
        <v>852</v>
      </c>
      <c r="K8361" t="s">
        <v>35</v>
      </c>
      <c r="L8361" t="s">
        <v>46</v>
      </c>
      <c r="M8361" t="s">
        <v>76</v>
      </c>
      <c r="N8361">
        <v>5633.5</v>
      </c>
      <c r="O8361">
        <v>4914.2700000000004</v>
      </c>
    </row>
    <row r="8362" spans="1:15" x14ac:dyDescent="0.3">
      <c r="A8362">
        <v>8361</v>
      </c>
      <c r="B8362" t="s">
        <v>52</v>
      </c>
      <c r="C8362" t="s">
        <v>37</v>
      </c>
      <c r="D8362" t="s">
        <v>56</v>
      </c>
      <c r="E8362" t="s">
        <v>18</v>
      </c>
      <c r="F8362">
        <v>93197.34</v>
      </c>
      <c r="G8362">
        <v>221759.48</v>
      </c>
      <c r="H8362">
        <v>398165.24</v>
      </c>
      <c r="I8362">
        <v>11.78</v>
      </c>
      <c r="J8362">
        <v>420</v>
      </c>
      <c r="K8362" t="s">
        <v>45</v>
      </c>
      <c r="L8362" t="s">
        <v>46</v>
      </c>
      <c r="M8362" t="s">
        <v>274</v>
      </c>
      <c r="N8362">
        <v>5718.97</v>
      </c>
      <c r="O8362">
        <v>3000.16</v>
      </c>
    </row>
    <row r="8363" spans="1:15" x14ac:dyDescent="0.3">
      <c r="A8363">
        <v>8362</v>
      </c>
      <c r="B8363" t="s">
        <v>79</v>
      </c>
      <c r="C8363" t="s">
        <v>16</v>
      </c>
      <c r="D8363" t="s">
        <v>24</v>
      </c>
      <c r="E8363" t="s">
        <v>29</v>
      </c>
      <c r="F8363">
        <v>78213.58</v>
      </c>
      <c r="G8363">
        <v>195063.47</v>
      </c>
      <c r="H8363">
        <v>9039.7900000000009</v>
      </c>
      <c r="I8363">
        <v>14.43</v>
      </c>
      <c r="J8363">
        <v>554</v>
      </c>
      <c r="K8363" t="s">
        <v>35</v>
      </c>
      <c r="L8363" t="s">
        <v>26</v>
      </c>
      <c r="M8363" t="s">
        <v>124</v>
      </c>
      <c r="N8363">
        <v>4680.8599999999997</v>
      </c>
      <c r="O8363">
        <v>3985.43</v>
      </c>
    </row>
    <row r="8364" spans="1:15" x14ac:dyDescent="0.3">
      <c r="A8364">
        <v>8363</v>
      </c>
      <c r="B8364" t="s">
        <v>22</v>
      </c>
      <c r="C8364" t="s">
        <v>16</v>
      </c>
      <c r="D8364" t="s">
        <v>56</v>
      </c>
      <c r="E8364" t="s">
        <v>18</v>
      </c>
      <c r="F8364">
        <v>16671.939999999999</v>
      </c>
      <c r="G8364">
        <v>290109.23</v>
      </c>
      <c r="H8364">
        <v>421547.82</v>
      </c>
      <c r="I8364">
        <v>16.7</v>
      </c>
      <c r="J8364">
        <v>773</v>
      </c>
      <c r="K8364" t="s">
        <v>45</v>
      </c>
      <c r="L8364" t="s">
        <v>46</v>
      </c>
      <c r="M8364" t="s">
        <v>194</v>
      </c>
      <c r="N8364">
        <v>853.08</v>
      </c>
      <c r="O8364">
        <v>732.88</v>
      </c>
    </row>
    <row r="8365" spans="1:15" x14ac:dyDescent="0.3">
      <c r="A8365">
        <v>8364</v>
      </c>
      <c r="B8365" t="s">
        <v>50</v>
      </c>
      <c r="C8365" t="s">
        <v>58</v>
      </c>
      <c r="D8365" t="s">
        <v>28</v>
      </c>
      <c r="E8365" t="s">
        <v>18</v>
      </c>
      <c r="F8365">
        <v>93861.68</v>
      </c>
      <c r="G8365">
        <v>39283.72</v>
      </c>
      <c r="H8365">
        <v>267753.36</v>
      </c>
      <c r="I8365">
        <v>11.37</v>
      </c>
      <c r="J8365">
        <v>727</v>
      </c>
      <c r="K8365" t="s">
        <v>35</v>
      </c>
      <c r="L8365" t="s">
        <v>26</v>
      </c>
      <c r="M8365" t="s">
        <v>71</v>
      </c>
      <c r="N8365">
        <v>10812.49</v>
      </c>
      <c r="O8365">
        <v>7606.07</v>
      </c>
    </row>
    <row r="8366" spans="1:15" x14ac:dyDescent="0.3">
      <c r="A8366">
        <v>8365</v>
      </c>
      <c r="B8366" t="s">
        <v>22</v>
      </c>
      <c r="C8366" t="s">
        <v>16</v>
      </c>
      <c r="D8366" t="s">
        <v>17</v>
      </c>
      <c r="E8366" t="s">
        <v>29</v>
      </c>
      <c r="F8366">
        <v>42229.59</v>
      </c>
      <c r="G8366">
        <v>164296.37</v>
      </c>
      <c r="H8366">
        <v>442292.3</v>
      </c>
      <c r="I8366">
        <v>17.690000000000001</v>
      </c>
      <c r="J8366">
        <v>785</v>
      </c>
      <c r="K8366" t="s">
        <v>25</v>
      </c>
      <c r="L8366" t="s">
        <v>26</v>
      </c>
      <c r="M8366" t="s">
        <v>209</v>
      </c>
      <c r="N8366">
        <v>2233.34</v>
      </c>
      <c r="O8366">
        <v>1168.9100000000001</v>
      </c>
    </row>
    <row r="8367" spans="1:15" x14ac:dyDescent="0.3">
      <c r="A8367">
        <v>8366</v>
      </c>
      <c r="B8367" t="s">
        <v>32</v>
      </c>
      <c r="C8367" t="s">
        <v>37</v>
      </c>
      <c r="D8367" t="s">
        <v>24</v>
      </c>
      <c r="E8367" t="s">
        <v>38</v>
      </c>
      <c r="F8367">
        <v>15737.59</v>
      </c>
      <c r="G8367">
        <v>240056.03</v>
      </c>
      <c r="H8367">
        <v>475212.36</v>
      </c>
      <c r="I8367">
        <v>12.71</v>
      </c>
      <c r="J8367">
        <v>623</v>
      </c>
      <c r="K8367" t="s">
        <v>35</v>
      </c>
      <c r="L8367" t="s">
        <v>46</v>
      </c>
      <c r="M8367" t="s">
        <v>340</v>
      </c>
      <c r="N8367">
        <v>1946.46</v>
      </c>
      <c r="O8367">
        <v>1073.47</v>
      </c>
    </row>
    <row r="8368" spans="1:15" x14ac:dyDescent="0.3">
      <c r="A8368">
        <v>8367</v>
      </c>
      <c r="B8368" t="s">
        <v>79</v>
      </c>
      <c r="C8368" t="s">
        <v>23</v>
      </c>
      <c r="D8368" t="s">
        <v>56</v>
      </c>
      <c r="E8368" t="s">
        <v>29</v>
      </c>
      <c r="F8368">
        <v>80311.350000000006</v>
      </c>
      <c r="G8368">
        <v>414674.67</v>
      </c>
      <c r="H8368">
        <v>493301.39</v>
      </c>
      <c r="I8368">
        <v>14.24</v>
      </c>
      <c r="J8368">
        <v>311</v>
      </c>
      <c r="K8368" t="s">
        <v>45</v>
      </c>
      <c r="L8368" t="s">
        <v>46</v>
      </c>
      <c r="M8368" t="s">
        <v>300</v>
      </c>
      <c r="N8368">
        <v>9235.2999999999993</v>
      </c>
      <c r="O8368">
        <v>6198.43</v>
      </c>
    </row>
    <row r="8369" spans="1:15" x14ac:dyDescent="0.3">
      <c r="A8369">
        <v>8368</v>
      </c>
      <c r="B8369" t="s">
        <v>43</v>
      </c>
      <c r="C8369" t="s">
        <v>23</v>
      </c>
      <c r="D8369" t="s">
        <v>34</v>
      </c>
      <c r="E8369" t="s">
        <v>38</v>
      </c>
      <c r="F8369">
        <v>54588.38</v>
      </c>
      <c r="G8369">
        <v>482853.55</v>
      </c>
      <c r="H8369">
        <v>476175.98</v>
      </c>
      <c r="I8369">
        <v>12</v>
      </c>
      <c r="J8369">
        <v>761</v>
      </c>
      <c r="K8369" t="s">
        <v>19</v>
      </c>
      <c r="L8369" t="s">
        <v>46</v>
      </c>
      <c r="M8369" t="s">
        <v>164</v>
      </c>
      <c r="N8369">
        <v>5980.45</v>
      </c>
      <c r="O8369">
        <v>4199.7</v>
      </c>
    </row>
    <row r="8370" spans="1:15" x14ac:dyDescent="0.3">
      <c r="A8370">
        <v>8369</v>
      </c>
      <c r="B8370" t="s">
        <v>50</v>
      </c>
      <c r="C8370" t="s">
        <v>37</v>
      </c>
      <c r="D8370" t="s">
        <v>24</v>
      </c>
      <c r="E8370" t="s">
        <v>38</v>
      </c>
      <c r="F8370">
        <v>63789.89</v>
      </c>
      <c r="G8370">
        <v>282141.39</v>
      </c>
      <c r="H8370">
        <v>292859.53000000003</v>
      </c>
      <c r="I8370">
        <v>14.44</v>
      </c>
      <c r="J8370">
        <v>456</v>
      </c>
      <c r="K8370" t="s">
        <v>45</v>
      </c>
      <c r="L8370" t="s">
        <v>75</v>
      </c>
      <c r="M8370" t="s">
        <v>102</v>
      </c>
      <c r="N8370">
        <v>8265.9</v>
      </c>
      <c r="O8370">
        <v>6678.47</v>
      </c>
    </row>
    <row r="8371" spans="1:15" x14ac:dyDescent="0.3">
      <c r="A8371">
        <v>8370</v>
      </c>
      <c r="B8371" t="s">
        <v>85</v>
      </c>
      <c r="C8371" t="s">
        <v>37</v>
      </c>
      <c r="D8371" t="s">
        <v>24</v>
      </c>
      <c r="E8371" t="s">
        <v>63</v>
      </c>
      <c r="F8371">
        <v>28499.279999999999</v>
      </c>
      <c r="G8371">
        <v>371635.12</v>
      </c>
      <c r="H8371">
        <v>174509.36</v>
      </c>
      <c r="I8371">
        <v>11.06</v>
      </c>
      <c r="J8371">
        <v>545</v>
      </c>
      <c r="K8371" t="s">
        <v>19</v>
      </c>
      <c r="L8371" t="s">
        <v>20</v>
      </c>
      <c r="M8371" t="s">
        <v>65</v>
      </c>
      <c r="N8371">
        <v>1921.83</v>
      </c>
      <c r="O8371">
        <v>977.33</v>
      </c>
    </row>
    <row r="8372" spans="1:15" x14ac:dyDescent="0.3">
      <c r="A8372">
        <v>8371</v>
      </c>
      <c r="B8372" t="s">
        <v>50</v>
      </c>
      <c r="C8372" t="s">
        <v>23</v>
      </c>
      <c r="D8372" t="s">
        <v>24</v>
      </c>
      <c r="E8372" t="s">
        <v>29</v>
      </c>
      <c r="F8372">
        <v>49477.5</v>
      </c>
      <c r="G8372">
        <v>401353.8</v>
      </c>
      <c r="H8372">
        <v>413656.29</v>
      </c>
      <c r="I8372">
        <v>7.15</v>
      </c>
      <c r="J8372">
        <v>381</v>
      </c>
      <c r="K8372" t="s">
        <v>25</v>
      </c>
      <c r="L8372" t="s">
        <v>20</v>
      </c>
      <c r="M8372" t="s">
        <v>191</v>
      </c>
      <c r="N8372">
        <v>5793.72</v>
      </c>
      <c r="O8372">
        <v>3766.67</v>
      </c>
    </row>
    <row r="8373" spans="1:15" x14ac:dyDescent="0.3">
      <c r="A8373">
        <v>8372</v>
      </c>
      <c r="B8373" t="s">
        <v>52</v>
      </c>
      <c r="C8373" t="s">
        <v>33</v>
      </c>
      <c r="D8373" t="s">
        <v>56</v>
      </c>
      <c r="E8373" t="s">
        <v>38</v>
      </c>
      <c r="F8373">
        <v>89995.41</v>
      </c>
      <c r="G8373">
        <v>98151.09</v>
      </c>
      <c r="H8373">
        <v>307624.62</v>
      </c>
      <c r="I8373">
        <v>5.23</v>
      </c>
      <c r="J8373">
        <v>418</v>
      </c>
      <c r="K8373" t="s">
        <v>19</v>
      </c>
      <c r="L8373" t="s">
        <v>20</v>
      </c>
      <c r="M8373" t="s">
        <v>278</v>
      </c>
      <c r="N8373">
        <v>6647.54</v>
      </c>
      <c r="O8373">
        <v>5825.69</v>
      </c>
    </row>
    <row r="8374" spans="1:15" x14ac:dyDescent="0.3">
      <c r="A8374">
        <v>8373</v>
      </c>
      <c r="B8374" t="s">
        <v>43</v>
      </c>
      <c r="C8374" t="s">
        <v>33</v>
      </c>
      <c r="D8374" t="s">
        <v>24</v>
      </c>
      <c r="E8374" t="s">
        <v>29</v>
      </c>
      <c r="F8374">
        <v>84347.18</v>
      </c>
      <c r="G8374">
        <v>353276.8</v>
      </c>
      <c r="H8374">
        <v>36475.35</v>
      </c>
      <c r="I8374">
        <v>14.19</v>
      </c>
      <c r="J8374">
        <v>326</v>
      </c>
      <c r="K8374" t="s">
        <v>39</v>
      </c>
      <c r="L8374" t="s">
        <v>20</v>
      </c>
      <c r="M8374" t="s">
        <v>354</v>
      </c>
      <c r="N8374">
        <v>12205.36</v>
      </c>
      <c r="O8374">
        <v>9466.35</v>
      </c>
    </row>
    <row r="8375" spans="1:15" x14ac:dyDescent="0.3">
      <c r="A8375">
        <v>8374</v>
      </c>
      <c r="B8375" t="s">
        <v>50</v>
      </c>
      <c r="C8375" t="s">
        <v>23</v>
      </c>
      <c r="D8375" t="s">
        <v>24</v>
      </c>
      <c r="E8375" t="s">
        <v>29</v>
      </c>
      <c r="F8375">
        <v>86232.26</v>
      </c>
      <c r="G8375">
        <v>15931.53</v>
      </c>
      <c r="H8375">
        <v>406472.33</v>
      </c>
      <c r="I8375">
        <v>14.54</v>
      </c>
      <c r="J8375">
        <v>642</v>
      </c>
      <c r="K8375" t="s">
        <v>35</v>
      </c>
      <c r="L8375" t="s">
        <v>30</v>
      </c>
      <c r="M8375" t="s">
        <v>363</v>
      </c>
      <c r="N8375">
        <v>5830.07</v>
      </c>
      <c r="O8375">
        <v>3008.19</v>
      </c>
    </row>
    <row r="8376" spans="1:15" x14ac:dyDescent="0.3">
      <c r="A8376">
        <v>8375</v>
      </c>
      <c r="B8376" t="s">
        <v>48</v>
      </c>
      <c r="C8376" t="s">
        <v>33</v>
      </c>
      <c r="D8376" t="s">
        <v>17</v>
      </c>
      <c r="E8376" t="s">
        <v>38</v>
      </c>
      <c r="F8376">
        <v>66789.97</v>
      </c>
      <c r="G8376">
        <v>110424.74</v>
      </c>
      <c r="H8376">
        <v>137732.6</v>
      </c>
      <c r="I8376">
        <v>11.29</v>
      </c>
      <c r="J8376">
        <v>887</v>
      </c>
      <c r="K8376" t="s">
        <v>19</v>
      </c>
      <c r="L8376" t="s">
        <v>46</v>
      </c>
      <c r="M8376" t="s">
        <v>165</v>
      </c>
      <c r="N8376">
        <v>6004.45</v>
      </c>
      <c r="O8376">
        <v>3793.37</v>
      </c>
    </row>
    <row r="8377" spans="1:15" x14ac:dyDescent="0.3">
      <c r="A8377">
        <v>8376</v>
      </c>
      <c r="B8377" t="s">
        <v>43</v>
      </c>
      <c r="C8377" t="s">
        <v>33</v>
      </c>
      <c r="D8377" t="s">
        <v>34</v>
      </c>
      <c r="E8377" t="s">
        <v>18</v>
      </c>
      <c r="F8377">
        <v>17918.810000000001</v>
      </c>
      <c r="G8377">
        <v>319600.74</v>
      </c>
      <c r="H8377">
        <v>369792.27</v>
      </c>
      <c r="I8377">
        <v>13.53</v>
      </c>
      <c r="J8377">
        <v>370</v>
      </c>
      <c r="K8377" t="s">
        <v>45</v>
      </c>
      <c r="L8377" t="s">
        <v>26</v>
      </c>
      <c r="M8377" t="s">
        <v>90</v>
      </c>
      <c r="N8377">
        <v>1828.83</v>
      </c>
      <c r="O8377">
        <v>1628.04</v>
      </c>
    </row>
    <row r="8378" spans="1:15" x14ac:dyDescent="0.3">
      <c r="A8378">
        <v>8377</v>
      </c>
      <c r="B8378" t="s">
        <v>52</v>
      </c>
      <c r="C8378" t="s">
        <v>58</v>
      </c>
      <c r="D8378" t="s">
        <v>24</v>
      </c>
      <c r="E8378" t="s">
        <v>18</v>
      </c>
      <c r="F8378">
        <v>74801.45</v>
      </c>
      <c r="G8378">
        <v>73251.89</v>
      </c>
      <c r="H8378">
        <v>352794.56</v>
      </c>
      <c r="I8378">
        <v>7.6</v>
      </c>
      <c r="J8378">
        <v>338</v>
      </c>
      <c r="K8378" t="s">
        <v>45</v>
      </c>
      <c r="L8378" t="s">
        <v>46</v>
      </c>
      <c r="M8378" t="s">
        <v>198</v>
      </c>
      <c r="N8378">
        <v>5223.7700000000004</v>
      </c>
      <c r="O8378">
        <v>4698.63</v>
      </c>
    </row>
    <row r="8379" spans="1:15" x14ac:dyDescent="0.3">
      <c r="A8379">
        <v>8378</v>
      </c>
      <c r="B8379" t="s">
        <v>43</v>
      </c>
      <c r="C8379" t="s">
        <v>33</v>
      </c>
      <c r="D8379" t="s">
        <v>56</v>
      </c>
      <c r="E8379" t="s">
        <v>63</v>
      </c>
      <c r="F8379">
        <v>80361.97</v>
      </c>
      <c r="G8379">
        <v>223772.16</v>
      </c>
      <c r="H8379">
        <v>456442.61</v>
      </c>
      <c r="I8379">
        <v>5.1100000000000003</v>
      </c>
      <c r="J8379">
        <v>888</v>
      </c>
      <c r="K8379" t="s">
        <v>19</v>
      </c>
      <c r="L8379" t="s">
        <v>75</v>
      </c>
      <c r="M8379" t="s">
        <v>367</v>
      </c>
      <c r="N8379">
        <v>4091.97</v>
      </c>
      <c r="O8379">
        <v>3200.42</v>
      </c>
    </row>
    <row r="8380" spans="1:15" x14ac:dyDescent="0.3">
      <c r="A8380">
        <v>8379</v>
      </c>
      <c r="B8380" t="s">
        <v>48</v>
      </c>
      <c r="C8380" t="s">
        <v>33</v>
      </c>
      <c r="D8380" t="s">
        <v>56</v>
      </c>
      <c r="E8380" t="s">
        <v>29</v>
      </c>
      <c r="F8380">
        <v>46338.61</v>
      </c>
      <c r="G8380">
        <v>134763.17000000001</v>
      </c>
      <c r="H8380">
        <v>408984.14</v>
      </c>
      <c r="I8380">
        <v>15.52</v>
      </c>
      <c r="J8380">
        <v>359</v>
      </c>
      <c r="K8380" t="s">
        <v>19</v>
      </c>
      <c r="L8380" t="s">
        <v>26</v>
      </c>
      <c r="M8380" t="s">
        <v>97</v>
      </c>
      <c r="N8380">
        <v>5131.6400000000003</v>
      </c>
      <c r="O8380">
        <v>3541.12</v>
      </c>
    </row>
    <row r="8381" spans="1:15" x14ac:dyDescent="0.3">
      <c r="A8381">
        <v>8380</v>
      </c>
      <c r="B8381" t="s">
        <v>48</v>
      </c>
      <c r="C8381" t="s">
        <v>33</v>
      </c>
      <c r="D8381" t="s">
        <v>34</v>
      </c>
      <c r="E8381" t="s">
        <v>54</v>
      </c>
      <c r="F8381">
        <v>87511.92</v>
      </c>
      <c r="G8381">
        <v>406430.17</v>
      </c>
      <c r="H8381">
        <v>484330.45</v>
      </c>
      <c r="I8381">
        <v>15.14</v>
      </c>
      <c r="J8381">
        <v>637</v>
      </c>
      <c r="K8381" t="s">
        <v>45</v>
      </c>
      <c r="L8381" t="s">
        <v>30</v>
      </c>
      <c r="M8381" t="s">
        <v>206</v>
      </c>
      <c r="N8381">
        <v>10815.05</v>
      </c>
      <c r="O8381">
        <v>7285.35</v>
      </c>
    </row>
    <row r="8382" spans="1:15" x14ac:dyDescent="0.3">
      <c r="A8382">
        <v>8381</v>
      </c>
      <c r="B8382" t="s">
        <v>43</v>
      </c>
      <c r="C8382" t="s">
        <v>16</v>
      </c>
      <c r="D8382" t="s">
        <v>56</v>
      </c>
      <c r="E8382" t="s">
        <v>29</v>
      </c>
      <c r="F8382">
        <v>73508.789999999994</v>
      </c>
      <c r="G8382">
        <v>200663.23</v>
      </c>
      <c r="H8382">
        <v>430586.12</v>
      </c>
      <c r="I8382">
        <v>14.25</v>
      </c>
      <c r="J8382">
        <v>459</v>
      </c>
      <c r="K8382" t="s">
        <v>25</v>
      </c>
      <c r="L8382" t="s">
        <v>75</v>
      </c>
      <c r="M8382" t="s">
        <v>138</v>
      </c>
      <c r="N8382">
        <v>10682.6</v>
      </c>
      <c r="O8382">
        <v>8183.63</v>
      </c>
    </row>
    <row r="8383" spans="1:15" x14ac:dyDescent="0.3">
      <c r="A8383">
        <v>8382</v>
      </c>
      <c r="B8383" t="s">
        <v>32</v>
      </c>
      <c r="C8383" t="s">
        <v>33</v>
      </c>
      <c r="D8383" t="s">
        <v>17</v>
      </c>
      <c r="E8383" t="s">
        <v>63</v>
      </c>
      <c r="F8383">
        <v>1657.55</v>
      </c>
      <c r="G8383">
        <v>108282.45</v>
      </c>
      <c r="H8383">
        <v>376731.08</v>
      </c>
      <c r="I8383">
        <v>13.79</v>
      </c>
      <c r="J8383">
        <v>849</v>
      </c>
      <c r="K8383" t="s">
        <v>19</v>
      </c>
      <c r="L8383" t="s">
        <v>20</v>
      </c>
      <c r="M8383" t="s">
        <v>171</v>
      </c>
      <c r="N8383">
        <v>183.7</v>
      </c>
      <c r="O8383">
        <v>147.47999999999999</v>
      </c>
    </row>
    <row r="8384" spans="1:15" x14ac:dyDescent="0.3">
      <c r="A8384">
        <v>8383</v>
      </c>
      <c r="B8384" t="s">
        <v>79</v>
      </c>
      <c r="C8384" t="s">
        <v>23</v>
      </c>
      <c r="D8384" t="s">
        <v>17</v>
      </c>
      <c r="E8384" t="s">
        <v>29</v>
      </c>
      <c r="F8384">
        <v>97324.25</v>
      </c>
      <c r="G8384">
        <v>369813.69</v>
      </c>
      <c r="H8384">
        <v>265177.39</v>
      </c>
      <c r="I8384">
        <v>9.61</v>
      </c>
      <c r="J8384">
        <v>768</v>
      </c>
      <c r="K8384" t="s">
        <v>25</v>
      </c>
      <c r="L8384" t="s">
        <v>26</v>
      </c>
      <c r="M8384" t="s">
        <v>263</v>
      </c>
      <c r="N8384">
        <v>11715.98</v>
      </c>
      <c r="O8384">
        <v>7108.17</v>
      </c>
    </row>
    <row r="8385" spans="1:15" x14ac:dyDescent="0.3">
      <c r="A8385">
        <v>8384</v>
      </c>
      <c r="B8385" t="s">
        <v>32</v>
      </c>
      <c r="C8385" t="s">
        <v>16</v>
      </c>
      <c r="D8385" t="s">
        <v>17</v>
      </c>
      <c r="E8385" t="s">
        <v>18</v>
      </c>
      <c r="F8385">
        <v>33441.14</v>
      </c>
      <c r="G8385">
        <v>427977.07</v>
      </c>
      <c r="H8385">
        <v>230389.87</v>
      </c>
      <c r="I8385">
        <v>16.649999999999999</v>
      </c>
      <c r="J8385">
        <v>395</v>
      </c>
      <c r="K8385" t="s">
        <v>19</v>
      </c>
      <c r="L8385" t="s">
        <v>46</v>
      </c>
      <c r="M8385" t="s">
        <v>247</v>
      </c>
      <c r="N8385">
        <v>2035.09</v>
      </c>
      <c r="O8385">
        <v>1523.6</v>
      </c>
    </row>
    <row r="8386" spans="1:15" x14ac:dyDescent="0.3">
      <c r="A8386">
        <v>8385</v>
      </c>
      <c r="B8386" t="s">
        <v>79</v>
      </c>
      <c r="C8386" t="s">
        <v>16</v>
      </c>
      <c r="D8386" t="s">
        <v>17</v>
      </c>
      <c r="E8386" t="s">
        <v>38</v>
      </c>
      <c r="F8386">
        <v>6379.86</v>
      </c>
      <c r="G8386">
        <v>345743.35999999999</v>
      </c>
      <c r="H8386">
        <v>250582.11</v>
      </c>
      <c r="I8386">
        <v>15.31</v>
      </c>
      <c r="J8386">
        <v>841</v>
      </c>
      <c r="K8386" t="s">
        <v>45</v>
      </c>
      <c r="L8386" t="s">
        <v>26</v>
      </c>
      <c r="M8386" t="s">
        <v>47</v>
      </c>
      <c r="N8386">
        <v>493.07</v>
      </c>
      <c r="O8386">
        <v>297.12</v>
      </c>
    </row>
    <row r="8387" spans="1:15" x14ac:dyDescent="0.3">
      <c r="A8387">
        <v>8386</v>
      </c>
      <c r="B8387" t="s">
        <v>15</v>
      </c>
      <c r="C8387" t="s">
        <v>58</v>
      </c>
      <c r="D8387" t="s">
        <v>34</v>
      </c>
      <c r="E8387" t="s">
        <v>38</v>
      </c>
      <c r="F8387">
        <v>97125.41</v>
      </c>
      <c r="G8387">
        <v>341897.73</v>
      </c>
      <c r="H8387">
        <v>280272.14</v>
      </c>
      <c r="I8387">
        <v>9.74</v>
      </c>
      <c r="J8387">
        <v>354</v>
      </c>
      <c r="K8387" t="s">
        <v>19</v>
      </c>
      <c r="L8387" t="s">
        <v>30</v>
      </c>
      <c r="M8387" t="s">
        <v>410</v>
      </c>
      <c r="N8387">
        <v>8171.42</v>
      </c>
      <c r="O8387">
        <v>5853.49</v>
      </c>
    </row>
    <row r="8388" spans="1:15" x14ac:dyDescent="0.3">
      <c r="A8388">
        <v>8387</v>
      </c>
      <c r="B8388" t="s">
        <v>32</v>
      </c>
      <c r="C8388" t="s">
        <v>23</v>
      </c>
      <c r="D8388" t="s">
        <v>24</v>
      </c>
      <c r="E8388" t="s">
        <v>54</v>
      </c>
      <c r="F8388">
        <v>37528.21</v>
      </c>
      <c r="G8388">
        <v>201131.45</v>
      </c>
      <c r="H8388">
        <v>285597.53000000003</v>
      </c>
      <c r="I8388">
        <v>10.36</v>
      </c>
      <c r="J8388">
        <v>427</v>
      </c>
      <c r="K8388" t="s">
        <v>39</v>
      </c>
      <c r="L8388" t="s">
        <v>20</v>
      </c>
      <c r="M8388" t="s">
        <v>244</v>
      </c>
      <c r="N8388">
        <v>3678.45</v>
      </c>
      <c r="O8388">
        <v>2604.06</v>
      </c>
    </row>
    <row r="8389" spans="1:15" x14ac:dyDescent="0.3">
      <c r="A8389">
        <v>8388</v>
      </c>
      <c r="B8389" t="s">
        <v>79</v>
      </c>
      <c r="C8389" t="s">
        <v>58</v>
      </c>
      <c r="D8389" t="s">
        <v>34</v>
      </c>
      <c r="E8389" t="s">
        <v>38</v>
      </c>
      <c r="F8389">
        <v>26198.33</v>
      </c>
      <c r="G8389">
        <v>300160.07</v>
      </c>
      <c r="H8389">
        <v>90629.39</v>
      </c>
      <c r="I8389">
        <v>15.23</v>
      </c>
      <c r="J8389">
        <v>582</v>
      </c>
      <c r="K8389" t="s">
        <v>19</v>
      </c>
      <c r="L8389" t="s">
        <v>30</v>
      </c>
      <c r="M8389" t="s">
        <v>231</v>
      </c>
      <c r="N8389">
        <v>1670.03</v>
      </c>
      <c r="O8389">
        <v>1129.93</v>
      </c>
    </row>
    <row r="8390" spans="1:15" x14ac:dyDescent="0.3">
      <c r="A8390">
        <v>8389</v>
      </c>
      <c r="B8390" t="s">
        <v>32</v>
      </c>
      <c r="C8390" t="s">
        <v>58</v>
      </c>
      <c r="D8390" t="s">
        <v>24</v>
      </c>
      <c r="E8390" t="s">
        <v>29</v>
      </c>
      <c r="F8390">
        <v>30861.84</v>
      </c>
      <c r="G8390">
        <v>57275.54</v>
      </c>
      <c r="H8390">
        <v>90923.32</v>
      </c>
      <c r="I8390">
        <v>11.09</v>
      </c>
      <c r="J8390">
        <v>554</v>
      </c>
      <c r="K8390" t="s">
        <v>25</v>
      </c>
      <c r="L8390" t="s">
        <v>75</v>
      </c>
      <c r="M8390" t="s">
        <v>178</v>
      </c>
      <c r="N8390">
        <v>2025.39</v>
      </c>
      <c r="O8390">
        <v>1024.4000000000001</v>
      </c>
    </row>
    <row r="8391" spans="1:15" x14ac:dyDescent="0.3">
      <c r="A8391">
        <v>8390</v>
      </c>
      <c r="B8391" t="s">
        <v>32</v>
      </c>
      <c r="C8391" t="s">
        <v>16</v>
      </c>
      <c r="D8391" t="s">
        <v>34</v>
      </c>
      <c r="E8391" t="s">
        <v>29</v>
      </c>
      <c r="F8391">
        <v>49870.49</v>
      </c>
      <c r="G8391">
        <v>132007.01</v>
      </c>
      <c r="H8391">
        <v>283856.68</v>
      </c>
      <c r="I8391">
        <v>17.29</v>
      </c>
      <c r="J8391">
        <v>688</v>
      </c>
      <c r="K8391" t="s">
        <v>19</v>
      </c>
      <c r="L8391" t="s">
        <v>75</v>
      </c>
      <c r="M8391" t="s">
        <v>384</v>
      </c>
      <c r="N8391">
        <v>7226.02</v>
      </c>
      <c r="O8391">
        <v>5749.3</v>
      </c>
    </row>
    <row r="8392" spans="1:15" x14ac:dyDescent="0.3">
      <c r="A8392">
        <v>8391</v>
      </c>
      <c r="B8392" t="s">
        <v>32</v>
      </c>
      <c r="C8392" t="s">
        <v>37</v>
      </c>
      <c r="D8392" t="s">
        <v>17</v>
      </c>
      <c r="E8392" t="s">
        <v>38</v>
      </c>
      <c r="F8392">
        <v>15573.81</v>
      </c>
      <c r="G8392">
        <v>426924.29</v>
      </c>
      <c r="H8392">
        <v>294544.25</v>
      </c>
      <c r="I8392">
        <v>16.920000000000002</v>
      </c>
      <c r="J8392">
        <v>839</v>
      </c>
      <c r="K8392" t="s">
        <v>19</v>
      </c>
      <c r="L8392" t="s">
        <v>30</v>
      </c>
      <c r="M8392" t="s">
        <v>102</v>
      </c>
      <c r="N8392">
        <v>2288.56</v>
      </c>
      <c r="O8392">
        <v>1398.44</v>
      </c>
    </row>
    <row r="8393" spans="1:15" x14ac:dyDescent="0.3">
      <c r="A8393">
        <v>8392</v>
      </c>
      <c r="B8393" t="s">
        <v>32</v>
      </c>
      <c r="C8393" t="s">
        <v>33</v>
      </c>
      <c r="D8393" t="s">
        <v>24</v>
      </c>
      <c r="E8393" t="s">
        <v>63</v>
      </c>
      <c r="F8393">
        <v>95977.99</v>
      </c>
      <c r="G8393">
        <v>410174.22</v>
      </c>
      <c r="H8393">
        <v>289406</v>
      </c>
      <c r="I8393">
        <v>10.3</v>
      </c>
      <c r="J8393">
        <v>328</v>
      </c>
      <c r="K8393" t="s">
        <v>25</v>
      </c>
      <c r="L8393" t="s">
        <v>46</v>
      </c>
      <c r="M8393" t="s">
        <v>210</v>
      </c>
      <c r="N8393">
        <v>10614.34</v>
      </c>
      <c r="O8393">
        <v>6300.05</v>
      </c>
    </row>
    <row r="8394" spans="1:15" x14ac:dyDescent="0.3">
      <c r="A8394">
        <v>8393</v>
      </c>
      <c r="B8394" t="s">
        <v>41</v>
      </c>
      <c r="C8394" t="s">
        <v>37</v>
      </c>
      <c r="D8394" t="s">
        <v>56</v>
      </c>
      <c r="E8394" t="s">
        <v>54</v>
      </c>
      <c r="F8394">
        <v>70873.48</v>
      </c>
      <c r="G8394">
        <v>135029.43</v>
      </c>
      <c r="H8394">
        <v>428651.78</v>
      </c>
      <c r="I8394">
        <v>9.3800000000000008</v>
      </c>
      <c r="J8394">
        <v>604</v>
      </c>
      <c r="K8394" t="s">
        <v>19</v>
      </c>
      <c r="L8394" t="s">
        <v>20</v>
      </c>
      <c r="M8394" t="s">
        <v>205</v>
      </c>
      <c r="N8394">
        <v>5155.2700000000004</v>
      </c>
      <c r="O8394">
        <v>3206.48</v>
      </c>
    </row>
    <row r="8395" spans="1:15" x14ac:dyDescent="0.3">
      <c r="A8395">
        <v>8394</v>
      </c>
      <c r="B8395" t="s">
        <v>22</v>
      </c>
      <c r="C8395" t="s">
        <v>16</v>
      </c>
      <c r="D8395" t="s">
        <v>56</v>
      </c>
      <c r="E8395" t="s">
        <v>54</v>
      </c>
      <c r="F8395">
        <v>71129.33</v>
      </c>
      <c r="G8395">
        <v>120930.47</v>
      </c>
      <c r="H8395">
        <v>425406.19</v>
      </c>
      <c r="I8395">
        <v>6.99</v>
      </c>
      <c r="J8395">
        <v>706</v>
      </c>
      <c r="K8395" t="s">
        <v>19</v>
      </c>
      <c r="L8395" t="s">
        <v>26</v>
      </c>
      <c r="M8395" t="s">
        <v>274</v>
      </c>
      <c r="N8395">
        <v>9272.2900000000009</v>
      </c>
      <c r="O8395">
        <v>7339.63</v>
      </c>
    </row>
    <row r="8396" spans="1:15" x14ac:dyDescent="0.3">
      <c r="A8396">
        <v>8395</v>
      </c>
      <c r="B8396" t="s">
        <v>48</v>
      </c>
      <c r="C8396" t="s">
        <v>33</v>
      </c>
      <c r="D8396" t="s">
        <v>28</v>
      </c>
      <c r="E8396" t="s">
        <v>63</v>
      </c>
      <c r="F8396">
        <v>88265.19</v>
      </c>
      <c r="G8396">
        <v>291984.59000000003</v>
      </c>
      <c r="H8396">
        <v>196355.83</v>
      </c>
      <c r="I8396">
        <v>8.5299999999999994</v>
      </c>
      <c r="J8396">
        <v>607</v>
      </c>
      <c r="K8396" t="s">
        <v>35</v>
      </c>
      <c r="L8396" t="s">
        <v>46</v>
      </c>
      <c r="M8396" t="s">
        <v>388</v>
      </c>
      <c r="N8396">
        <v>9181.83</v>
      </c>
      <c r="O8396">
        <v>5741.47</v>
      </c>
    </row>
    <row r="8397" spans="1:15" x14ac:dyDescent="0.3">
      <c r="A8397">
        <v>8396</v>
      </c>
      <c r="B8397" t="s">
        <v>32</v>
      </c>
      <c r="C8397" t="s">
        <v>58</v>
      </c>
      <c r="D8397" t="s">
        <v>17</v>
      </c>
      <c r="E8397" t="s">
        <v>63</v>
      </c>
      <c r="F8397">
        <v>15360.06</v>
      </c>
      <c r="G8397">
        <v>363703.88</v>
      </c>
      <c r="H8397">
        <v>169350.53</v>
      </c>
      <c r="I8397">
        <v>9.2200000000000006</v>
      </c>
      <c r="J8397">
        <v>331</v>
      </c>
      <c r="K8397" t="s">
        <v>35</v>
      </c>
      <c r="L8397" t="s">
        <v>75</v>
      </c>
      <c r="M8397" t="s">
        <v>51</v>
      </c>
      <c r="N8397">
        <v>1680.08</v>
      </c>
      <c r="O8397">
        <v>1503.18</v>
      </c>
    </row>
    <row r="8398" spans="1:15" x14ac:dyDescent="0.3">
      <c r="A8398">
        <v>8397</v>
      </c>
      <c r="B8398" t="s">
        <v>32</v>
      </c>
      <c r="C8398" t="s">
        <v>16</v>
      </c>
      <c r="D8398" t="s">
        <v>56</v>
      </c>
      <c r="E8398" t="s">
        <v>29</v>
      </c>
      <c r="F8398">
        <v>52848.56</v>
      </c>
      <c r="G8398">
        <v>361415</v>
      </c>
      <c r="H8398">
        <v>190703.87</v>
      </c>
      <c r="I8398">
        <v>17.739999999999998</v>
      </c>
      <c r="J8398">
        <v>460</v>
      </c>
      <c r="K8398" t="s">
        <v>35</v>
      </c>
      <c r="L8398" t="s">
        <v>26</v>
      </c>
      <c r="M8398" t="s">
        <v>74</v>
      </c>
      <c r="N8398">
        <v>7821.11</v>
      </c>
      <c r="O8398">
        <v>5420.99</v>
      </c>
    </row>
    <row r="8399" spans="1:15" x14ac:dyDescent="0.3">
      <c r="A8399">
        <v>8398</v>
      </c>
      <c r="B8399" t="s">
        <v>41</v>
      </c>
      <c r="C8399" t="s">
        <v>58</v>
      </c>
      <c r="D8399" t="s">
        <v>17</v>
      </c>
      <c r="E8399" t="s">
        <v>54</v>
      </c>
      <c r="F8399">
        <v>97607.58</v>
      </c>
      <c r="G8399">
        <v>53216.43</v>
      </c>
      <c r="H8399">
        <v>273773.56</v>
      </c>
      <c r="I8399">
        <v>6.94</v>
      </c>
      <c r="J8399">
        <v>745</v>
      </c>
      <c r="K8399" t="s">
        <v>25</v>
      </c>
      <c r="L8399" t="s">
        <v>30</v>
      </c>
      <c r="M8399" t="s">
        <v>248</v>
      </c>
      <c r="N8399">
        <v>6053.24</v>
      </c>
      <c r="O8399">
        <v>4778.7700000000004</v>
      </c>
    </row>
    <row r="8400" spans="1:15" x14ac:dyDescent="0.3">
      <c r="A8400">
        <v>8399</v>
      </c>
      <c r="B8400" t="s">
        <v>15</v>
      </c>
      <c r="C8400" t="s">
        <v>37</v>
      </c>
      <c r="D8400" t="s">
        <v>24</v>
      </c>
      <c r="E8400" t="s">
        <v>63</v>
      </c>
      <c r="F8400">
        <v>41636.620000000003</v>
      </c>
      <c r="G8400">
        <v>320628.18</v>
      </c>
      <c r="H8400">
        <v>461807.6</v>
      </c>
      <c r="I8400">
        <v>15.63</v>
      </c>
      <c r="J8400">
        <v>541</v>
      </c>
      <c r="K8400" t="s">
        <v>25</v>
      </c>
      <c r="L8400" t="s">
        <v>20</v>
      </c>
      <c r="M8400" t="s">
        <v>98</v>
      </c>
      <c r="N8400">
        <v>4718.05</v>
      </c>
      <c r="O8400">
        <v>3434.61</v>
      </c>
    </row>
    <row r="8401" spans="1:15" x14ac:dyDescent="0.3">
      <c r="A8401">
        <v>8400</v>
      </c>
      <c r="B8401" t="s">
        <v>41</v>
      </c>
      <c r="C8401" t="s">
        <v>37</v>
      </c>
      <c r="D8401" t="s">
        <v>34</v>
      </c>
      <c r="E8401" t="s">
        <v>29</v>
      </c>
      <c r="F8401">
        <v>88217.03</v>
      </c>
      <c r="G8401">
        <v>80114.64</v>
      </c>
      <c r="H8401">
        <v>232463.07</v>
      </c>
      <c r="I8401">
        <v>11.39</v>
      </c>
      <c r="J8401">
        <v>805</v>
      </c>
      <c r="K8401" t="s">
        <v>19</v>
      </c>
      <c r="L8401" t="s">
        <v>26</v>
      </c>
      <c r="M8401" t="s">
        <v>384</v>
      </c>
      <c r="N8401">
        <v>8982.5300000000007</v>
      </c>
      <c r="O8401">
        <v>5069.4399999999996</v>
      </c>
    </row>
    <row r="8402" spans="1:15" x14ac:dyDescent="0.3">
      <c r="A8402">
        <v>8401</v>
      </c>
      <c r="B8402" t="s">
        <v>41</v>
      </c>
      <c r="C8402" t="s">
        <v>37</v>
      </c>
      <c r="D8402" t="s">
        <v>17</v>
      </c>
      <c r="E8402" t="s">
        <v>38</v>
      </c>
      <c r="F8402">
        <v>55508.62</v>
      </c>
      <c r="G8402">
        <v>178559.77</v>
      </c>
      <c r="H8402">
        <v>347520.27</v>
      </c>
      <c r="I8402">
        <v>14.63</v>
      </c>
      <c r="J8402">
        <v>458</v>
      </c>
      <c r="K8402" t="s">
        <v>19</v>
      </c>
      <c r="L8402" t="s">
        <v>46</v>
      </c>
      <c r="M8402" t="s">
        <v>313</v>
      </c>
      <c r="N8402">
        <v>4752.16</v>
      </c>
      <c r="O8402">
        <v>4218.3599999999997</v>
      </c>
    </row>
    <row r="8403" spans="1:15" x14ac:dyDescent="0.3">
      <c r="A8403">
        <v>8402</v>
      </c>
      <c r="B8403" t="s">
        <v>48</v>
      </c>
      <c r="C8403" t="s">
        <v>37</v>
      </c>
      <c r="D8403" t="s">
        <v>34</v>
      </c>
      <c r="E8403" t="s">
        <v>38</v>
      </c>
      <c r="F8403">
        <v>37250.86</v>
      </c>
      <c r="G8403">
        <v>360628.86</v>
      </c>
      <c r="H8403">
        <v>461347.09</v>
      </c>
      <c r="I8403">
        <v>10.16</v>
      </c>
      <c r="J8403">
        <v>412</v>
      </c>
      <c r="K8403" t="s">
        <v>45</v>
      </c>
      <c r="L8403" t="s">
        <v>20</v>
      </c>
      <c r="M8403" t="s">
        <v>377</v>
      </c>
      <c r="N8403">
        <v>3832.4</v>
      </c>
      <c r="O8403">
        <v>2192.92</v>
      </c>
    </row>
    <row r="8404" spans="1:15" x14ac:dyDescent="0.3">
      <c r="A8404">
        <v>8403</v>
      </c>
      <c r="B8404" t="s">
        <v>41</v>
      </c>
      <c r="C8404" t="s">
        <v>58</v>
      </c>
      <c r="D8404" t="s">
        <v>34</v>
      </c>
      <c r="E8404" t="s">
        <v>38</v>
      </c>
      <c r="F8404">
        <v>92196.64</v>
      </c>
      <c r="G8404">
        <v>28057.07</v>
      </c>
      <c r="H8404">
        <v>481066.4</v>
      </c>
      <c r="I8404">
        <v>5.58</v>
      </c>
      <c r="J8404">
        <v>576</v>
      </c>
      <c r="K8404" t="s">
        <v>45</v>
      </c>
      <c r="L8404" t="s">
        <v>30</v>
      </c>
      <c r="M8404" t="s">
        <v>240</v>
      </c>
      <c r="N8404">
        <v>10567.09</v>
      </c>
      <c r="O8404">
        <v>8688.06</v>
      </c>
    </row>
    <row r="8405" spans="1:15" x14ac:dyDescent="0.3">
      <c r="A8405">
        <v>8404</v>
      </c>
      <c r="B8405" t="s">
        <v>85</v>
      </c>
      <c r="C8405" t="s">
        <v>16</v>
      </c>
      <c r="D8405" t="s">
        <v>34</v>
      </c>
      <c r="E8405" t="s">
        <v>29</v>
      </c>
      <c r="F8405">
        <v>23785.19</v>
      </c>
      <c r="G8405">
        <v>263649.76</v>
      </c>
      <c r="H8405">
        <v>363732.05</v>
      </c>
      <c r="I8405">
        <v>15.4</v>
      </c>
      <c r="J8405">
        <v>658</v>
      </c>
      <c r="K8405" t="s">
        <v>45</v>
      </c>
      <c r="L8405" t="s">
        <v>26</v>
      </c>
      <c r="M8405" t="s">
        <v>287</v>
      </c>
      <c r="N8405">
        <v>1449.47</v>
      </c>
      <c r="O8405">
        <v>842.68</v>
      </c>
    </row>
    <row r="8406" spans="1:15" x14ac:dyDescent="0.3">
      <c r="A8406">
        <v>8405</v>
      </c>
      <c r="B8406" t="s">
        <v>15</v>
      </c>
      <c r="C8406" t="s">
        <v>37</v>
      </c>
      <c r="D8406" t="s">
        <v>17</v>
      </c>
      <c r="E8406" t="s">
        <v>18</v>
      </c>
      <c r="F8406">
        <v>7592.42</v>
      </c>
      <c r="G8406">
        <v>409787.12</v>
      </c>
      <c r="H8406">
        <v>183914.9</v>
      </c>
      <c r="I8406">
        <v>13.52</v>
      </c>
      <c r="J8406">
        <v>640</v>
      </c>
      <c r="K8406" t="s">
        <v>35</v>
      </c>
      <c r="L8406" t="s">
        <v>20</v>
      </c>
      <c r="M8406" t="s">
        <v>186</v>
      </c>
      <c r="N8406">
        <v>473.24</v>
      </c>
      <c r="O8406">
        <v>339.16</v>
      </c>
    </row>
    <row r="8407" spans="1:15" x14ac:dyDescent="0.3">
      <c r="A8407">
        <v>8406</v>
      </c>
      <c r="B8407" t="s">
        <v>52</v>
      </c>
      <c r="C8407" t="s">
        <v>37</v>
      </c>
      <c r="D8407" t="s">
        <v>17</v>
      </c>
      <c r="E8407" t="s">
        <v>29</v>
      </c>
      <c r="F8407">
        <v>95158.22</v>
      </c>
      <c r="G8407">
        <v>427818.1</v>
      </c>
      <c r="H8407">
        <v>255091.02</v>
      </c>
      <c r="I8407">
        <v>8.6999999999999993</v>
      </c>
      <c r="J8407">
        <v>544</v>
      </c>
      <c r="K8407" t="s">
        <v>45</v>
      </c>
      <c r="L8407" t="s">
        <v>26</v>
      </c>
      <c r="M8407" t="s">
        <v>339</v>
      </c>
      <c r="N8407">
        <v>7459.6</v>
      </c>
      <c r="O8407">
        <v>4136.24</v>
      </c>
    </row>
    <row r="8408" spans="1:15" x14ac:dyDescent="0.3">
      <c r="A8408">
        <v>8407</v>
      </c>
      <c r="B8408" t="s">
        <v>50</v>
      </c>
      <c r="C8408" t="s">
        <v>23</v>
      </c>
      <c r="D8408" t="s">
        <v>56</v>
      </c>
      <c r="E8408" t="s">
        <v>29</v>
      </c>
      <c r="F8408">
        <v>97478.47</v>
      </c>
      <c r="G8408">
        <v>289181.78000000003</v>
      </c>
      <c r="H8408">
        <v>461780.75</v>
      </c>
      <c r="I8408">
        <v>8.65</v>
      </c>
      <c r="J8408">
        <v>508</v>
      </c>
      <c r="K8408" t="s">
        <v>35</v>
      </c>
      <c r="L8408" t="s">
        <v>26</v>
      </c>
      <c r="M8408" t="s">
        <v>368</v>
      </c>
      <c r="N8408">
        <v>10382.15</v>
      </c>
      <c r="O8408">
        <v>7561.43</v>
      </c>
    </row>
    <row r="8409" spans="1:15" x14ac:dyDescent="0.3">
      <c r="A8409">
        <v>8408</v>
      </c>
      <c r="B8409" t="s">
        <v>52</v>
      </c>
      <c r="C8409" t="s">
        <v>16</v>
      </c>
      <c r="D8409" t="s">
        <v>56</v>
      </c>
      <c r="E8409" t="s">
        <v>29</v>
      </c>
      <c r="F8409">
        <v>63283.79</v>
      </c>
      <c r="G8409">
        <v>331205.21999999997</v>
      </c>
      <c r="H8409">
        <v>432604.45</v>
      </c>
      <c r="I8409">
        <v>11.46</v>
      </c>
      <c r="J8409">
        <v>844</v>
      </c>
      <c r="K8409" t="s">
        <v>25</v>
      </c>
      <c r="L8409" t="s">
        <v>26</v>
      </c>
      <c r="M8409" t="s">
        <v>312</v>
      </c>
      <c r="N8409">
        <v>4741.7700000000004</v>
      </c>
      <c r="O8409">
        <v>3731.5</v>
      </c>
    </row>
    <row r="8410" spans="1:15" x14ac:dyDescent="0.3">
      <c r="A8410">
        <v>8409</v>
      </c>
      <c r="B8410" t="s">
        <v>79</v>
      </c>
      <c r="C8410" t="s">
        <v>16</v>
      </c>
      <c r="D8410" t="s">
        <v>24</v>
      </c>
      <c r="E8410" t="s">
        <v>29</v>
      </c>
      <c r="F8410">
        <v>70731.8</v>
      </c>
      <c r="G8410">
        <v>80703.92</v>
      </c>
      <c r="H8410">
        <v>156371.5</v>
      </c>
      <c r="I8410">
        <v>5.25</v>
      </c>
      <c r="J8410">
        <v>425</v>
      </c>
      <c r="K8410" t="s">
        <v>25</v>
      </c>
      <c r="L8410" t="s">
        <v>26</v>
      </c>
      <c r="M8410" t="s">
        <v>366</v>
      </c>
      <c r="N8410">
        <v>8095.01</v>
      </c>
      <c r="O8410">
        <v>4268.3500000000004</v>
      </c>
    </row>
    <row r="8411" spans="1:15" x14ac:dyDescent="0.3">
      <c r="A8411">
        <v>8410</v>
      </c>
      <c r="B8411" t="s">
        <v>50</v>
      </c>
      <c r="C8411" t="s">
        <v>37</v>
      </c>
      <c r="D8411" t="s">
        <v>56</v>
      </c>
      <c r="E8411" t="s">
        <v>38</v>
      </c>
      <c r="F8411">
        <v>1440.21</v>
      </c>
      <c r="G8411">
        <v>240437.65</v>
      </c>
      <c r="H8411">
        <v>270442.11</v>
      </c>
      <c r="I8411">
        <v>5.81</v>
      </c>
      <c r="J8411">
        <v>456</v>
      </c>
      <c r="K8411" t="s">
        <v>25</v>
      </c>
      <c r="L8411" t="s">
        <v>75</v>
      </c>
      <c r="M8411" t="s">
        <v>386</v>
      </c>
      <c r="N8411">
        <v>215.76</v>
      </c>
      <c r="O8411">
        <v>124.42</v>
      </c>
    </row>
    <row r="8412" spans="1:15" x14ac:dyDescent="0.3">
      <c r="A8412">
        <v>8411</v>
      </c>
      <c r="B8412" t="s">
        <v>43</v>
      </c>
      <c r="C8412" t="s">
        <v>16</v>
      </c>
      <c r="D8412" t="s">
        <v>17</v>
      </c>
      <c r="E8412" t="s">
        <v>63</v>
      </c>
      <c r="F8412">
        <v>84910.28</v>
      </c>
      <c r="G8412">
        <v>349795.07</v>
      </c>
      <c r="H8412">
        <v>386368.87</v>
      </c>
      <c r="I8412">
        <v>11.86</v>
      </c>
      <c r="J8412">
        <v>718</v>
      </c>
      <c r="K8412" t="s">
        <v>19</v>
      </c>
      <c r="L8412" t="s">
        <v>46</v>
      </c>
      <c r="M8412" t="s">
        <v>78</v>
      </c>
      <c r="N8412">
        <v>6438.64</v>
      </c>
      <c r="O8412">
        <v>5512.83</v>
      </c>
    </row>
    <row r="8413" spans="1:15" x14ac:dyDescent="0.3">
      <c r="A8413">
        <v>8412</v>
      </c>
      <c r="B8413" t="s">
        <v>85</v>
      </c>
      <c r="C8413" t="s">
        <v>58</v>
      </c>
      <c r="D8413" t="s">
        <v>28</v>
      </c>
      <c r="E8413" t="s">
        <v>54</v>
      </c>
      <c r="F8413">
        <v>56104.69</v>
      </c>
      <c r="G8413">
        <v>376010.97</v>
      </c>
      <c r="H8413">
        <v>127453.33</v>
      </c>
      <c r="I8413">
        <v>7.39</v>
      </c>
      <c r="J8413">
        <v>497</v>
      </c>
      <c r="K8413" t="s">
        <v>35</v>
      </c>
      <c r="L8413" t="s">
        <v>75</v>
      </c>
      <c r="M8413" t="s">
        <v>192</v>
      </c>
      <c r="N8413">
        <v>4800.46</v>
      </c>
      <c r="O8413">
        <v>3131.78</v>
      </c>
    </row>
    <row r="8414" spans="1:15" x14ac:dyDescent="0.3">
      <c r="A8414">
        <v>8413</v>
      </c>
      <c r="B8414" t="s">
        <v>22</v>
      </c>
      <c r="C8414" t="s">
        <v>16</v>
      </c>
      <c r="D8414" t="s">
        <v>28</v>
      </c>
      <c r="E8414" t="s">
        <v>54</v>
      </c>
      <c r="F8414">
        <v>29027.53</v>
      </c>
      <c r="G8414">
        <v>20910.150000000001</v>
      </c>
      <c r="H8414">
        <v>80622.289999999994</v>
      </c>
      <c r="I8414">
        <v>12.79</v>
      </c>
      <c r="J8414">
        <v>368</v>
      </c>
      <c r="K8414" t="s">
        <v>35</v>
      </c>
      <c r="L8414" t="s">
        <v>26</v>
      </c>
      <c r="M8414" t="s">
        <v>153</v>
      </c>
      <c r="N8414">
        <v>1825.06</v>
      </c>
      <c r="O8414">
        <v>1260.49</v>
      </c>
    </row>
    <row r="8415" spans="1:15" x14ac:dyDescent="0.3">
      <c r="A8415">
        <v>8414</v>
      </c>
      <c r="B8415" t="s">
        <v>22</v>
      </c>
      <c r="C8415" t="s">
        <v>58</v>
      </c>
      <c r="D8415" t="s">
        <v>56</v>
      </c>
      <c r="E8415" t="s">
        <v>63</v>
      </c>
      <c r="F8415">
        <v>67197.91</v>
      </c>
      <c r="G8415">
        <v>142959.16</v>
      </c>
      <c r="H8415">
        <v>31046.1</v>
      </c>
      <c r="I8415">
        <v>14.22</v>
      </c>
      <c r="J8415">
        <v>412</v>
      </c>
      <c r="K8415" t="s">
        <v>45</v>
      </c>
      <c r="L8415" t="s">
        <v>20</v>
      </c>
      <c r="M8415" t="s">
        <v>373</v>
      </c>
      <c r="N8415">
        <v>5167.45</v>
      </c>
      <c r="O8415">
        <v>2968.68</v>
      </c>
    </row>
    <row r="8416" spans="1:15" x14ac:dyDescent="0.3">
      <c r="A8416">
        <v>8415</v>
      </c>
      <c r="B8416" t="s">
        <v>22</v>
      </c>
      <c r="C8416" t="s">
        <v>37</v>
      </c>
      <c r="D8416" t="s">
        <v>56</v>
      </c>
      <c r="E8416" t="s">
        <v>63</v>
      </c>
      <c r="F8416">
        <v>84233.24</v>
      </c>
      <c r="G8416">
        <v>409779.4</v>
      </c>
      <c r="H8416">
        <v>242685.32</v>
      </c>
      <c r="I8416">
        <v>12.76</v>
      </c>
      <c r="J8416">
        <v>503</v>
      </c>
      <c r="K8416" t="s">
        <v>19</v>
      </c>
      <c r="L8416" t="s">
        <v>20</v>
      </c>
      <c r="M8416" t="s">
        <v>285</v>
      </c>
      <c r="N8416">
        <v>7067.83</v>
      </c>
      <c r="O8416">
        <v>4712.3</v>
      </c>
    </row>
    <row r="8417" spans="1:15" x14ac:dyDescent="0.3">
      <c r="A8417">
        <v>8416</v>
      </c>
      <c r="B8417" t="s">
        <v>48</v>
      </c>
      <c r="C8417" t="s">
        <v>16</v>
      </c>
      <c r="D8417" t="s">
        <v>17</v>
      </c>
      <c r="E8417" t="s">
        <v>29</v>
      </c>
      <c r="F8417">
        <v>98869.81</v>
      </c>
      <c r="G8417">
        <v>345711.34</v>
      </c>
      <c r="H8417">
        <v>382851.32</v>
      </c>
      <c r="I8417">
        <v>6.43</v>
      </c>
      <c r="J8417">
        <v>717</v>
      </c>
      <c r="K8417" t="s">
        <v>35</v>
      </c>
      <c r="L8417" t="s">
        <v>46</v>
      </c>
      <c r="M8417" t="s">
        <v>186</v>
      </c>
      <c r="N8417">
        <v>13557.09</v>
      </c>
      <c r="O8417">
        <v>9704.4500000000007</v>
      </c>
    </row>
    <row r="8418" spans="1:15" x14ac:dyDescent="0.3">
      <c r="A8418">
        <v>8417</v>
      </c>
      <c r="B8418" t="s">
        <v>50</v>
      </c>
      <c r="C8418" t="s">
        <v>37</v>
      </c>
      <c r="D8418" t="s">
        <v>34</v>
      </c>
      <c r="E8418" t="s">
        <v>18</v>
      </c>
      <c r="F8418">
        <v>33611.22</v>
      </c>
      <c r="G8418">
        <v>169474.14</v>
      </c>
      <c r="H8418">
        <v>411305.81</v>
      </c>
      <c r="I8418">
        <v>9.44</v>
      </c>
      <c r="J8418">
        <v>770</v>
      </c>
      <c r="K8418" t="s">
        <v>35</v>
      </c>
      <c r="L8418" t="s">
        <v>75</v>
      </c>
      <c r="M8418" t="s">
        <v>359</v>
      </c>
      <c r="N8418">
        <v>2640.43</v>
      </c>
      <c r="O8418">
        <v>1651.64</v>
      </c>
    </row>
    <row r="8419" spans="1:15" x14ac:dyDescent="0.3">
      <c r="A8419">
        <v>8418</v>
      </c>
      <c r="B8419" t="s">
        <v>48</v>
      </c>
      <c r="C8419" t="s">
        <v>23</v>
      </c>
      <c r="D8419" t="s">
        <v>56</v>
      </c>
      <c r="E8419" t="s">
        <v>18</v>
      </c>
      <c r="F8419">
        <v>31022.73</v>
      </c>
      <c r="G8419">
        <v>414542.23</v>
      </c>
      <c r="H8419">
        <v>118731.1</v>
      </c>
      <c r="I8419">
        <v>12.14</v>
      </c>
      <c r="J8419">
        <v>536</v>
      </c>
      <c r="K8419" t="s">
        <v>35</v>
      </c>
      <c r="L8419" t="s">
        <v>30</v>
      </c>
      <c r="M8419" t="s">
        <v>409</v>
      </c>
      <c r="N8419">
        <v>3429.79</v>
      </c>
      <c r="O8419">
        <v>2997.56</v>
      </c>
    </row>
    <row r="8420" spans="1:15" x14ac:dyDescent="0.3">
      <c r="A8420">
        <v>8419</v>
      </c>
      <c r="B8420" t="s">
        <v>32</v>
      </c>
      <c r="C8420" t="s">
        <v>33</v>
      </c>
      <c r="D8420" t="s">
        <v>17</v>
      </c>
      <c r="E8420" t="s">
        <v>54</v>
      </c>
      <c r="F8420">
        <v>19440.05</v>
      </c>
      <c r="G8420">
        <v>193816.2</v>
      </c>
      <c r="H8420">
        <v>213028.5</v>
      </c>
      <c r="I8420">
        <v>12.53</v>
      </c>
      <c r="J8420">
        <v>873</v>
      </c>
      <c r="K8420" t="s">
        <v>35</v>
      </c>
      <c r="L8420" t="s">
        <v>20</v>
      </c>
      <c r="M8420" t="s">
        <v>189</v>
      </c>
      <c r="N8420">
        <v>1261.23</v>
      </c>
      <c r="O8420">
        <v>963.94</v>
      </c>
    </row>
    <row r="8421" spans="1:15" x14ac:dyDescent="0.3">
      <c r="A8421">
        <v>8420</v>
      </c>
      <c r="B8421" t="s">
        <v>41</v>
      </c>
      <c r="C8421" t="s">
        <v>16</v>
      </c>
      <c r="D8421" t="s">
        <v>28</v>
      </c>
      <c r="E8421" t="s">
        <v>18</v>
      </c>
      <c r="F8421">
        <v>94460.22</v>
      </c>
      <c r="G8421">
        <v>408759.03</v>
      </c>
      <c r="H8421">
        <v>216750.84</v>
      </c>
      <c r="I8421">
        <v>13.34</v>
      </c>
      <c r="J8421">
        <v>725</v>
      </c>
      <c r="K8421" t="s">
        <v>35</v>
      </c>
      <c r="L8421" t="s">
        <v>20</v>
      </c>
      <c r="M8421" t="s">
        <v>247</v>
      </c>
      <c r="N8421">
        <v>7464.85</v>
      </c>
      <c r="O8421">
        <v>6236.05</v>
      </c>
    </row>
    <row r="8422" spans="1:15" x14ac:dyDescent="0.3">
      <c r="A8422">
        <v>8421</v>
      </c>
      <c r="B8422" t="s">
        <v>48</v>
      </c>
      <c r="C8422" t="s">
        <v>58</v>
      </c>
      <c r="D8422" t="s">
        <v>28</v>
      </c>
      <c r="E8422" t="s">
        <v>63</v>
      </c>
      <c r="F8422">
        <v>85134.080000000002</v>
      </c>
      <c r="G8422">
        <v>418407.89</v>
      </c>
      <c r="H8422">
        <v>119583.09</v>
      </c>
      <c r="I8422">
        <v>9.8699999999999992</v>
      </c>
      <c r="J8422">
        <v>320</v>
      </c>
      <c r="K8422" t="s">
        <v>35</v>
      </c>
      <c r="L8422" t="s">
        <v>46</v>
      </c>
      <c r="M8422" t="s">
        <v>64</v>
      </c>
      <c r="N8422">
        <v>7733.64</v>
      </c>
      <c r="O8422">
        <v>6623.34</v>
      </c>
    </row>
    <row r="8423" spans="1:15" x14ac:dyDescent="0.3">
      <c r="A8423">
        <v>8422</v>
      </c>
      <c r="B8423" t="s">
        <v>48</v>
      </c>
      <c r="C8423" t="s">
        <v>23</v>
      </c>
      <c r="D8423" t="s">
        <v>56</v>
      </c>
      <c r="E8423" t="s">
        <v>54</v>
      </c>
      <c r="F8423">
        <v>7209.02</v>
      </c>
      <c r="G8423">
        <v>22776.76</v>
      </c>
      <c r="H8423">
        <v>48784.05</v>
      </c>
      <c r="I8423">
        <v>15.64</v>
      </c>
      <c r="J8423">
        <v>479</v>
      </c>
      <c r="K8423" t="s">
        <v>45</v>
      </c>
      <c r="L8423" t="s">
        <v>75</v>
      </c>
      <c r="M8423" t="s">
        <v>380</v>
      </c>
      <c r="N8423">
        <v>725.95</v>
      </c>
      <c r="O8423">
        <v>546.30999999999995</v>
      </c>
    </row>
    <row r="8424" spans="1:15" x14ac:dyDescent="0.3">
      <c r="A8424">
        <v>8423</v>
      </c>
      <c r="B8424" t="s">
        <v>48</v>
      </c>
      <c r="C8424" t="s">
        <v>16</v>
      </c>
      <c r="D8424" t="s">
        <v>56</v>
      </c>
      <c r="E8424" t="s">
        <v>29</v>
      </c>
      <c r="F8424">
        <v>35914.43</v>
      </c>
      <c r="G8424">
        <v>207825.79</v>
      </c>
      <c r="H8424">
        <v>178970</v>
      </c>
      <c r="I8424">
        <v>17.23</v>
      </c>
      <c r="J8424">
        <v>311</v>
      </c>
      <c r="K8424" t="s">
        <v>35</v>
      </c>
      <c r="L8424" t="s">
        <v>75</v>
      </c>
      <c r="M8424" t="s">
        <v>230</v>
      </c>
      <c r="N8424">
        <v>3152.63</v>
      </c>
      <c r="O8424">
        <v>1855.45</v>
      </c>
    </row>
    <row r="8425" spans="1:15" x14ac:dyDescent="0.3">
      <c r="A8425">
        <v>8424</v>
      </c>
      <c r="B8425" t="s">
        <v>85</v>
      </c>
      <c r="C8425" t="s">
        <v>23</v>
      </c>
      <c r="D8425" t="s">
        <v>56</v>
      </c>
      <c r="E8425" t="s">
        <v>54</v>
      </c>
      <c r="F8425">
        <v>83507.149999999994</v>
      </c>
      <c r="G8425">
        <v>468512.58</v>
      </c>
      <c r="H8425">
        <v>336474.38</v>
      </c>
      <c r="I8425">
        <v>15.66</v>
      </c>
      <c r="J8425">
        <v>856</v>
      </c>
      <c r="K8425" t="s">
        <v>19</v>
      </c>
      <c r="L8425" t="s">
        <v>26</v>
      </c>
      <c r="M8425" t="s">
        <v>249</v>
      </c>
      <c r="N8425">
        <v>5943.52</v>
      </c>
      <c r="O8425">
        <v>4397.13</v>
      </c>
    </row>
    <row r="8426" spans="1:15" x14ac:dyDescent="0.3">
      <c r="A8426">
        <v>8425</v>
      </c>
      <c r="B8426" t="s">
        <v>43</v>
      </c>
      <c r="C8426" t="s">
        <v>58</v>
      </c>
      <c r="D8426" t="s">
        <v>24</v>
      </c>
      <c r="E8426" t="s">
        <v>18</v>
      </c>
      <c r="F8426">
        <v>63810.32</v>
      </c>
      <c r="G8426">
        <v>451832.97</v>
      </c>
      <c r="H8426">
        <v>476937.68</v>
      </c>
      <c r="I8426">
        <v>6.91</v>
      </c>
      <c r="J8426">
        <v>629</v>
      </c>
      <c r="K8426" t="s">
        <v>39</v>
      </c>
      <c r="L8426" t="s">
        <v>30</v>
      </c>
      <c r="M8426" t="s">
        <v>225</v>
      </c>
      <c r="N8426">
        <v>6072.55</v>
      </c>
      <c r="O8426">
        <v>3367.4</v>
      </c>
    </row>
    <row r="8427" spans="1:15" x14ac:dyDescent="0.3">
      <c r="A8427">
        <v>8426</v>
      </c>
      <c r="B8427" t="s">
        <v>41</v>
      </c>
      <c r="C8427" t="s">
        <v>23</v>
      </c>
      <c r="D8427" t="s">
        <v>17</v>
      </c>
      <c r="E8427" t="s">
        <v>38</v>
      </c>
      <c r="F8427">
        <v>15532.49</v>
      </c>
      <c r="G8427">
        <v>372171.8</v>
      </c>
      <c r="H8427">
        <v>396823.18</v>
      </c>
      <c r="I8427">
        <v>7.83</v>
      </c>
      <c r="J8427">
        <v>500</v>
      </c>
      <c r="K8427" t="s">
        <v>19</v>
      </c>
      <c r="L8427" t="s">
        <v>26</v>
      </c>
      <c r="M8427" t="s">
        <v>237</v>
      </c>
      <c r="N8427">
        <v>1742</v>
      </c>
      <c r="O8427">
        <v>1205.0999999999999</v>
      </c>
    </row>
    <row r="8428" spans="1:15" x14ac:dyDescent="0.3">
      <c r="A8428">
        <v>8427</v>
      </c>
      <c r="B8428" t="s">
        <v>22</v>
      </c>
      <c r="C8428" t="s">
        <v>33</v>
      </c>
      <c r="D8428" t="s">
        <v>17</v>
      </c>
      <c r="E8428" t="s">
        <v>38</v>
      </c>
      <c r="F8428">
        <v>99483.55</v>
      </c>
      <c r="G8428">
        <v>174243</v>
      </c>
      <c r="H8428">
        <v>139619.67000000001</v>
      </c>
      <c r="I8428">
        <v>16.66</v>
      </c>
      <c r="J8428">
        <v>686</v>
      </c>
      <c r="K8428" t="s">
        <v>45</v>
      </c>
      <c r="L8428" t="s">
        <v>26</v>
      </c>
      <c r="M8428" t="s">
        <v>112</v>
      </c>
      <c r="N8428">
        <v>10824.07</v>
      </c>
      <c r="O8428">
        <v>9426.2800000000007</v>
      </c>
    </row>
    <row r="8429" spans="1:15" x14ac:dyDescent="0.3">
      <c r="A8429">
        <v>8428</v>
      </c>
      <c r="B8429" t="s">
        <v>41</v>
      </c>
      <c r="C8429" t="s">
        <v>16</v>
      </c>
      <c r="D8429" t="s">
        <v>34</v>
      </c>
      <c r="E8429" t="s">
        <v>18</v>
      </c>
      <c r="F8429">
        <v>95467.18</v>
      </c>
      <c r="G8429">
        <v>18149.810000000001</v>
      </c>
      <c r="H8429">
        <v>235434.7</v>
      </c>
      <c r="I8429">
        <v>11.91</v>
      </c>
      <c r="J8429">
        <v>847</v>
      </c>
      <c r="K8429" t="s">
        <v>25</v>
      </c>
      <c r="L8429" t="s">
        <v>30</v>
      </c>
      <c r="M8429" t="s">
        <v>160</v>
      </c>
      <c r="N8429">
        <v>10134.11</v>
      </c>
      <c r="O8429">
        <v>6687.71</v>
      </c>
    </row>
    <row r="8430" spans="1:15" x14ac:dyDescent="0.3">
      <c r="A8430">
        <v>8429</v>
      </c>
      <c r="B8430" t="s">
        <v>41</v>
      </c>
      <c r="C8430" t="s">
        <v>33</v>
      </c>
      <c r="D8430" t="s">
        <v>56</v>
      </c>
      <c r="E8430" t="s">
        <v>18</v>
      </c>
      <c r="F8430">
        <v>93202.47</v>
      </c>
      <c r="G8430">
        <v>222244.81</v>
      </c>
      <c r="H8430">
        <v>131477.57</v>
      </c>
      <c r="I8430">
        <v>16.63</v>
      </c>
      <c r="J8430">
        <v>876</v>
      </c>
      <c r="K8430" t="s">
        <v>35</v>
      </c>
      <c r="L8430" t="s">
        <v>75</v>
      </c>
      <c r="M8430" t="s">
        <v>204</v>
      </c>
      <c r="N8430">
        <v>9105.5400000000009</v>
      </c>
      <c r="O8430">
        <v>7835.81</v>
      </c>
    </row>
    <row r="8431" spans="1:15" x14ac:dyDescent="0.3">
      <c r="A8431">
        <v>8430</v>
      </c>
      <c r="B8431" t="s">
        <v>43</v>
      </c>
      <c r="C8431" t="s">
        <v>58</v>
      </c>
      <c r="D8431" t="s">
        <v>34</v>
      </c>
      <c r="E8431" t="s">
        <v>63</v>
      </c>
      <c r="F8431">
        <v>41704.160000000003</v>
      </c>
      <c r="G8431">
        <v>305393.76</v>
      </c>
      <c r="H8431">
        <v>361228.07</v>
      </c>
      <c r="I8431">
        <v>7.33</v>
      </c>
      <c r="J8431">
        <v>383</v>
      </c>
      <c r="K8431" t="s">
        <v>35</v>
      </c>
      <c r="L8431" t="s">
        <v>30</v>
      </c>
      <c r="M8431" t="s">
        <v>119</v>
      </c>
      <c r="N8431">
        <v>2830.54</v>
      </c>
      <c r="O8431">
        <v>1968</v>
      </c>
    </row>
    <row r="8432" spans="1:15" x14ac:dyDescent="0.3">
      <c r="A8432">
        <v>8431</v>
      </c>
      <c r="B8432" t="s">
        <v>79</v>
      </c>
      <c r="C8432" t="s">
        <v>37</v>
      </c>
      <c r="D8432" t="s">
        <v>17</v>
      </c>
      <c r="E8432" t="s">
        <v>18</v>
      </c>
      <c r="F8432">
        <v>87018.48</v>
      </c>
      <c r="G8432">
        <v>153556.29</v>
      </c>
      <c r="H8432">
        <v>84112.16</v>
      </c>
      <c r="I8432">
        <v>16.559999999999999</v>
      </c>
      <c r="J8432">
        <v>419</v>
      </c>
      <c r="K8432" t="s">
        <v>25</v>
      </c>
      <c r="L8432" t="s">
        <v>30</v>
      </c>
      <c r="M8432" t="s">
        <v>65</v>
      </c>
      <c r="N8432">
        <v>12390.99</v>
      </c>
      <c r="O8432">
        <v>10964.83</v>
      </c>
    </row>
    <row r="8433" spans="1:15" x14ac:dyDescent="0.3">
      <c r="A8433">
        <v>8432</v>
      </c>
      <c r="B8433" t="s">
        <v>50</v>
      </c>
      <c r="C8433" t="s">
        <v>16</v>
      </c>
      <c r="D8433" t="s">
        <v>24</v>
      </c>
      <c r="E8433" t="s">
        <v>54</v>
      </c>
      <c r="F8433">
        <v>39836.300000000003</v>
      </c>
      <c r="G8433">
        <v>66966.52</v>
      </c>
      <c r="H8433">
        <v>181226.36</v>
      </c>
      <c r="I8433">
        <v>8.58</v>
      </c>
      <c r="J8433">
        <v>487</v>
      </c>
      <c r="K8433" t="s">
        <v>39</v>
      </c>
      <c r="L8433" t="s">
        <v>75</v>
      </c>
      <c r="M8433" t="s">
        <v>110</v>
      </c>
      <c r="N8433">
        <v>4517.22</v>
      </c>
      <c r="O8433">
        <v>3296.63</v>
      </c>
    </row>
    <row r="8434" spans="1:15" x14ac:dyDescent="0.3">
      <c r="A8434">
        <v>8433</v>
      </c>
      <c r="B8434" t="s">
        <v>48</v>
      </c>
      <c r="C8434" t="s">
        <v>16</v>
      </c>
      <c r="D8434" t="s">
        <v>17</v>
      </c>
      <c r="E8434" t="s">
        <v>29</v>
      </c>
      <c r="F8434">
        <v>78946.98</v>
      </c>
      <c r="G8434">
        <v>180378.03</v>
      </c>
      <c r="H8434">
        <v>201803.9</v>
      </c>
      <c r="I8434">
        <v>10.3</v>
      </c>
      <c r="J8434">
        <v>541</v>
      </c>
      <c r="K8434" t="s">
        <v>39</v>
      </c>
      <c r="L8434" t="s">
        <v>26</v>
      </c>
      <c r="M8434" t="s">
        <v>70</v>
      </c>
      <c r="N8434">
        <v>4454.8100000000004</v>
      </c>
      <c r="O8434">
        <v>2468.19</v>
      </c>
    </row>
    <row r="8435" spans="1:15" x14ac:dyDescent="0.3">
      <c r="A8435">
        <v>8434</v>
      </c>
      <c r="B8435" t="s">
        <v>50</v>
      </c>
      <c r="C8435" t="s">
        <v>16</v>
      </c>
      <c r="D8435" t="s">
        <v>28</v>
      </c>
      <c r="E8435" t="s">
        <v>38</v>
      </c>
      <c r="F8435">
        <v>7689.39</v>
      </c>
      <c r="G8435">
        <v>63321.83</v>
      </c>
      <c r="H8435">
        <v>192171.68</v>
      </c>
      <c r="I8435">
        <v>7.6</v>
      </c>
      <c r="J8435">
        <v>777</v>
      </c>
      <c r="K8435" t="s">
        <v>19</v>
      </c>
      <c r="L8435" t="s">
        <v>20</v>
      </c>
      <c r="M8435" t="s">
        <v>142</v>
      </c>
      <c r="N8435">
        <v>534.6</v>
      </c>
      <c r="O8435">
        <v>369.02</v>
      </c>
    </row>
    <row r="8436" spans="1:15" x14ac:dyDescent="0.3">
      <c r="A8436">
        <v>8435</v>
      </c>
      <c r="B8436" t="s">
        <v>85</v>
      </c>
      <c r="C8436" t="s">
        <v>58</v>
      </c>
      <c r="D8436" t="s">
        <v>24</v>
      </c>
      <c r="E8436" t="s">
        <v>54</v>
      </c>
      <c r="F8436">
        <v>97558.38</v>
      </c>
      <c r="G8436">
        <v>27969.46</v>
      </c>
      <c r="H8436">
        <v>459631.38</v>
      </c>
      <c r="I8436">
        <v>5.72</v>
      </c>
      <c r="J8436">
        <v>736</v>
      </c>
      <c r="K8436" t="s">
        <v>45</v>
      </c>
      <c r="L8436" t="s">
        <v>20</v>
      </c>
      <c r="M8436" t="s">
        <v>337</v>
      </c>
      <c r="N8436">
        <v>5822.86</v>
      </c>
      <c r="O8436">
        <v>3393.9</v>
      </c>
    </row>
    <row r="8437" spans="1:15" x14ac:dyDescent="0.3">
      <c r="A8437">
        <v>8436</v>
      </c>
      <c r="B8437" t="s">
        <v>43</v>
      </c>
      <c r="C8437" t="s">
        <v>58</v>
      </c>
      <c r="D8437" t="s">
        <v>34</v>
      </c>
      <c r="E8437" t="s">
        <v>18</v>
      </c>
      <c r="F8437">
        <v>97324.46</v>
      </c>
      <c r="G8437">
        <v>394023.71</v>
      </c>
      <c r="H8437">
        <v>360025.96</v>
      </c>
      <c r="I8437">
        <v>6.38</v>
      </c>
      <c r="J8437">
        <v>641</v>
      </c>
      <c r="K8437" t="s">
        <v>45</v>
      </c>
      <c r="L8437" t="s">
        <v>26</v>
      </c>
      <c r="M8437" t="s">
        <v>236</v>
      </c>
      <c r="N8437">
        <v>7924.27</v>
      </c>
      <c r="O8437">
        <v>5311.42</v>
      </c>
    </row>
    <row r="8438" spans="1:15" x14ac:dyDescent="0.3">
      <c r="A8438">
        <v>8437</v>
      </c>
      <c r="B8438" t="s">
        <v>85</v>
      </c>
      <c r="C8438" t="s">
        <v>37</v>
      </c>
      <c r="D8438" t="s">
        <v>24</v>
      </c>
      <c r="E8438" t="s">
        <v>63</v>
      </c>
      <c r="F8438">
        <v>10744.18</v>
      </c>
      <c r="G8438">
        <v>276072.26</v>
      </c>
      <c r="H8438">
        <v>160318.54999999999</v>
      </c>
      <c r="I8438">
        <v>6.07</v>
      </c>
      <c r="J8438">
        <v>309</v>
      </c>
      <c r="K8438" t="s">
        <v>45</v>
      </c>
      <c r="L8438" t="s">
        <v>75</v>
      </c>
      <c r="M8438" t="s">
        <v>400</v>
      </c>
      <c r="N8438">
        <v>900.15</v>
      </c>
      <c r="O8438">
        <v>773.67</v>
      </c>
    </row>
    <row r="8439" spans="1:15" x14ac:dyDescent="0.3">
      <c r="A8439">
        <v>8438</v>
      </c>
      <c r="B8439" t="s">
        <v>15</v>
      </c>
      <c r="C8439" t="s">
        <v>23</v>
      </c>
      <c r="D8439" t="s">
        <v>28</v>
      </c>
      <c r="E8439" t="s">
        <v>29</v>
      </c>
      <c r="F8439">
        <v>37616.76</v>
      </c>
      <c r="G8439">
        <v>7779.01</v>
      </c>
      <c r="H8439">
        <v>440355.66</v>
      </c>
      <c r="I8439">
        <v>13.19</v>
      </c>
      <c r="J8439">
        <v>660</v>
      </c>
      <c r="K8439" t="s">
        <v>45</v>
      </c>
      <c r="L8439" t="s">
        <v>20</v>
      </c>
      <c r="M8439" t="s">
        <v>214</v>
      </c>
      <c r="N8439">
        <v>5271.98</v>
      </c>
      <c r="O8439">
        <v>3071.42</v>
      </c>
    </row>
    <row r="8440" spans="1:15" x14ac:dyDescent="0.3">
      <c r="A8440">
        <v>8439</v>
      </c>
      <c r="B8440" t="s">
        <v>85</v>
      </c>
      <c r="C8440" t="s">
        <v>23</v>
      </c>
      <c r="D8440" t="s">
        <v>34</v>
      </c>
      <c r="E8440" t="s">
        <v>29</v>
      </c>
      <c r="F8440">
        <v>99441.21</v>
      </c>
      <c r="G8440">
        <v>237412.81</v>
      </c>
      <c r="H8440">
        <v>359281.13</v>
      </c>
      <c r="I8440">
        <v>17.149999999999999</v>
      </c>
      <c r="J8440">
        <v>742</v>
      </c>
      <c r="K8440" t="s">
        <v>25</v>
      </c>
      <c r="L8440" t="s">
        <v>20</v>
      </c>
      <c r="M8440" t="s">
        <v>273</v>
      </c>
      <c r="N8440">
        <v>11847.1</v>
      </c>
      <c r="O8440">
        <v>8322.74</v>
      </c>
    </row>
    <row r="8441" spans="1:15" x14ac:dyDescent="0.3">
      <c r="A8441">
        <v>8440</v>
      </c>
      <c r="B8441" t="s">
        <v>43</v>
      </c>
      <c r="C8441" t="s">
        <v>33</v>
      </c>
      <c r="D8441" t="s">
        <v>28</v>
      </c>
      <c r="E8441" t="s">
        <v>29</v>
      </c>
      <c r="F8441">
        <v>29444.41</v>
      </c>
      <c r="G8441">
        <v>458499.81</v>
      </c>
      <c r="H8441">
        <v>431530.88</v>
      </c>
      <c r="I8441">
        <v>11.6</v>
      </c>
      <c r="J8441">
        <v>335</v>
      </c>
      <c r="K8441" t="s">
        <v>39</v>
      </c>
      <c r="L8441" t="s">
        <v>30</v>
      </c>
      <c r="M8441" t="s">
        <v>149</v>
      </c>
      <c r="N8441">
        <v>1772.12</v>
      </c>
      <c r="O8441">
        <v>1347.42</v>
      </c>
    </row>
    <row r="8442" spans="1:15" x14ac:dyDescent="0.3">
      <c r="A8442">
        <v>8441</v>
      </c>
      <c r="B8442" t="s">
        <v>52</v>
      </c>
      <c r="C8442" t="s">
        <v>23</v>
      </c>
      <c r="D8442" t="s">
        <v>56</v>
      </c>
      <c r="E8442" t="s">
        <v>29</v>
      </c>
      <c r="F8442">
        <v>29626.71</v>
      </c>
      <c r="G8442">
        <v>111377.74</v>
      </c>
      <c r="H8442">
        <v>52227.5</v>
      </c>
      <c r="I8442">
        <v>6.83</v>
      </c>
      <c r="J8442">
        <v>858</v>
      </c>
      <c r="K8442" t="s">
        <v>39</v>
      </c>
      <c r="L8442" t="s">
        <v>20</v>
      </c>
      <c r="M8442" t="s">
        <v>381</v>
      </c>
      <c r="N8442">
        <v>3629.95</v>
      </c>
      <c r="O8442">
        <v>2969.45</v>
      </c>
    </row>
    <row r="8443" spans="1:15" x14ac:dyDescent="0.3">
      <c r="A8443">
        <v>8442</v>
      </c>
      <c r="B8443" t="s">
        <v>85</v>
      </c>
      <c r="C8443" t="s">
        <v>37</v>
      </c>
      <c r="D8443" t="s">
        <v>24</v>
      </c>
      <c r="E8443" t="s">
        <v>54</v>
      </c>
      <c r="F8443">
        <v>78029.8</v>
      </c>
      <c r="G8443">
        <v>153373.71</v>
      </c>
      <c r="H8443">
        <v>184852.52</v>
      </c>
      <c r="I8443">
        <v>5.62</v>
      </c>
      <c r="J8443">
        <v>843</v>
      </c>
      <c r="K8443" t="s">
        <v>39</v>
      </c>
      <c r="L8443" t="s">
        <v>75</v>
      </c>
      <c r="M8443" t="s">
        <v>259</v>
      </c>
      <c r="N8443">
        <v>5208.16</v>
      </c>
      <c r="O8443">
        <v>3056.82</v>
      </c>
    </row>
    <row r="8444" spans="1:15" x14ac:dyDescent="0.3">
      <c r="A8444">
        <v>8443</v>
      </c>
      <c r="B8444" t="s">
        <v>43</v>
      </c>
      <c r="C8444" t="s">
        <v>37</v>
      </c>
      <c r="D8444" t="s">
        <v>17</v>
      </c>
      <c r="E8444" t="s">
        <v>29</v>
      </c>
      <c r="F8444">
        <v>90411.77</v>
      </c>
      <c r="G8444">
        <v>345702.57</v>
      </c>
      <c r="H8444">
        <v>429170.35</v>
      </c>
      <c r="I8444">
        <v>10.199999999999999</v>
      </c>
      <c r="J8444">
        <v>348</v>
      </c>
      <c r="K8444" t="s">
        <v>45</v>
      </c>
      <c r="L8444" t="s">
        <v>26</v>
      </c>
      <c r="M8444" t="s">
        <v>375</v>
      </c>
      <c r="N8444">
        <v>12176.6</v>
      </c>
      <c r="O8444">
        <v>8176.55</v>
      </c>
    </row>
    <row r="8445" spans="1:15" x14ac:dyDescent="0.3">
      <c r="A8445">
        <v>8444</v>
      </c>
      <c r="B8445" t="s">
        <v>79</v>
      </c>
      <c r="C8445" t="s">
        <v>23</v>
      </c>
      <c r="D8445" t="s">
        <v>56</v>
      </c>
      <c r="E8445" t="s">
        <v>38</v>
      </c>
      <c r="F8445">
        <v>37390.129999999997</v>
      </c>
      <c r="G8445">
        <v>429325.12</v>
      </c>
      <c r="H8445">
        <v>255926.72</v>
      </c>
      <c r="I8445">
        <v>6.55</v>
      </c>
      <c r="J8445">
        <v>660</v>
      </c>
      <c r="K8445" t="s">
        <v>19</v>
      </c>
      <c r="L8445" t="s">
        <v>20</v>
      </c>
      <c r="M8445" t="s">
        <v>332</v>
      </c>
      <c r="N8445">
        <v>4913.96</v>
      </c>
      <c r="O8445">
        <v>4197.1099999999997</v>
      </c>
    </row>
    <row r="8446" spans="1:15" x14ac:dyDescent="0.3">
      <c r="A8446">
        <v>8445</v>
      </c>
      <c r="B8446" t="s">
        <v>32</v>
      </c>
      <c r="C8446" t="s">
        <v>16</v>
      </c>
      <c r="D8446" t="s">
        <v>17</v>
      </c>
      <c r="E8446" t="s">
        <v>54</v>
      </c>
      <c r="F8446">
        <v>5927.44</v>
      </c>
      <c r="G8446">
        <v>363289.3</v>
      </c>
      <c r="H8446">
        <v>189378.6</v>
      </c>
      <c r="I8446">
        <v>15.93</v>
      </c>
      <c r="J8446">
        <v>623</v>
      </c>
      <c r="K8446" t="s">
        <v>35</v>
      </c>
      <c r="L8446" t="s">
        <v>46</v>
      </c>
      <c r="M8446" t="s">
        <v>218</v>
      </c>
      <c r="N8446">
        <v>790.4</v>
      </c>
      <c r="O8446">
        <v>681</v>
      </c>
    </row>
    <row r="8447" spans="1:15" x14ac:dyDescent="0.3">
      <c r="A8447">
        <v>8446</v>
      </c>
      <c r="B8447" t="s">
        <v>85</v>
      </c>
      <c r="C8447" t="s">
        <v>33</v>
      </c>
      <c r="D8447" t="s">
        <v>28</v>
      </c>
      <c r="E8447" t="s">
        <v>54</v>
      </c>
      <c r="F8447">
        <v>5168.25</v>
      </c>
      <c r="G8447">
        <v>193115.26</v>
      </c>
      <c r="H8447">
        <v>190295.17</v>
      </c>
      <c r="I8447">
        <v>13.03</v>
      </c>
      <c r="J8447">
        <v>579</v>
      </c>
      <c r="K8447" t="s">
        <v>19</v>
      </c>
      <c r="L8447" t="s">
        <v>46</v>
      </c>
      <c r="M8447" t="s">
        <v>77</v>
      </c>
      <c r="N8447">
        <v>604.76</v>
      </c>
      <c r="O8447">
        <v>408.34</v>
      </c>
    </row>
    <row r="8448" spans="1:15" x14ac:dyDescent="0.3">
      <c r="A8448">
        <v>8447</v>
      </c>
      <c r="B8448" t="s">
        <v>32</v>
      </c>
      <c r="C8448" t="s">
        <v>58</v>
      </c>
      <c r="D8448" t="s">
        <v>28</v>
      </c>
      <c r="E8448" t="s">
        <v>38</v>
      </c>
      <c r="F8448">
        <v>7014.71</v>
      </c>
      <c r="G8448">
        <v>352702.32</v>
      </c>
      <c r="H8448">
        <v>253720.52</v>
      </c>
      <c r="I8448">
        <v>17.64</v>
      </c>
      <c r="J8448">
        <v>542</v>
      </c>
      <c r="K8448" t="s">
        <v>39</v>
      </c>
      <c r="L8448" t="s">
        <v>75</v>
      </c>
      <c r="M8448" t="s">
        <v>346</v>
      </c>
      <c r="N8448">
        <v>455.46</v>
      </c>
      <c r="O8448">
        <v>402.67</v>
      </c>
    </row>
    <row r="8449" spans="1:15" x14ac:dyDescent="0.3">
      <c r="A8449">
        <v>8448</v>
      </c>
      <c r="B8449" t="s">
        <v>15</v>
      </c>
      <c r="C8449" t="s">
        <v>16</v>
      </c>
      <c r="D8449" t="s">
        <v>17</v>
      </c>
      <c r="E8449" t="s">
        <v>54</v>
      </c>
      <c r="F8449">
        <v>21538.52</v>
      </c>
      <c r="G8449">
        <v>135740.26999999999</v>
      </c>
      <c r="H8449">
        <v>27357.15</v>
      </c>
      <c r="I8449">
        <v>6.62</v>
      </c>
      <c r="J8449">
        <v>520</v>
      </c>
      <c r="K8449" t="s">
        <v>25</v>
      </c>
      <c r="L8449" t="s">
        <v>20</v>
      </c>
      <c r="M8449" t="s">
        <v>415</v>
      </c>
      <c r="N8449">
        <v>2618.17</v>
      </c>
      <c r="O8449">
        <v>2035.24</v>
      </c>
    </row>
    <row r="8450" spans="1:15" x14ac:dyDescent="0.3">
      <c r="A8450">
        <v>8449</v>
      </c>
      <c r="B8450" t="s">
        <v>48</v>
      </c>
      <c r="C8450" t="s">
        <v>16</v>
      </c>
      <c r="D8450" t="s">
        <v>24</v>
      </c>
      <c r="E8450" t="s">
        <v>18</v>
      </c>
      <c r="F8450">
        <v>45178.33</v>
      </c>
      <c r="G8450">
        <v>287154.23</v>
      </c>
      <c r="H8450">
        <v>494417.48</v>
      </c>
      <c r="I8450">
        <v>12.75</v>
      </c>
      <c r="J8450">
        <v>465</v>
      </c>
      <c r="K8450" t="s">
        <v>19</v>
      </c>
      <c r="L8450" t="s">
        <v>26</v>
      </c>
      <c r="M8450" t="s">
        <v>282</v>
      </c>
      <c r="N8450">
        <v>6518.78</v>
      </c>
      <c r="O8450">
        <v>3596.6</v>
      </c>
    </row>
    <row r="8451" spans="1:15" x14ac:dyDescent="0.3">
      <c r="A8451">
        <v>8450</v>
      </c>
      <c r="B8451" t="s">
        <v>22</v>
      </c>
      <c r="C8451" t="s">
        <v>16</v>
      </c>
      <c r="D8451" t="s">
        <v>28</v>
      </c>
      <c r="E8451" t="s">
        <v>18</v>
      </c>
      <c r="F8451">
        <v>76415.509999999995</v>
      </c>
      <c r="G8451">
        <v>54890.14</v>
      </c>
      <c r="H8451">
        <v>445441.94</v>
      </c>
      <c r="I8451">
        <v>14.72</v>
      </c>
      <c r="J8451">
        <v>329</v>
      </c>
      <c r="K8451" t="s">
        <v>35</v>
      </c>
      <c r="L8451" t="s">
        <v>30</v>
      </c>
      <c r="M8451" t="s">
        <v>123</v>
      </c>
      <c r="N8451">
        <v>7058.6</v>
      </c>
      <c r="O8451">
        <v>5334.57</v>
      </c>
    </row>
    <row r="8452" spans="1:15" x14ac:dyDescent="0.3">
      <c r="A8452">
        <v>8451</v>
      </c>
      <c r="B8452" t="s">
        <v>43</v>
      </c>
      <c r="C8452" t="s">
        <v>58</v>
      </c>
      <c r="D8452" t="s">
        <v>17</v>
      </c>
      <c r="E8452" t="s">
        <v>38</v>
      </c>
      <c r="F8452">
        <v>82798.12</v>
      </c>
      <c r="G8452">
        <v>181681.67</v>
      </c>
      <c r="H8452">
        <v>423025.46</v>
      </c>
      <c r="I8452">
        <v>16.09</v>
      </c>
      <c r="J8452">
        <v>698</v>
      </c>
      <c r="K8452" t="s">
        <v>25</v>
      </c>
      <c r="L8452" t="s">
        <v>26</v>
      </c>
      <c r="M8452" t="s">
        <v>197</v>
      </c>
      <c r="N8452">
        <v>5259.42</v>
      </c>
      <c r="O8452">
        <v>3733.91</v>
      </c>
    </row>
    <row r="8453" spans="1:15" x14ac:dyDescent="0.3">
      <c r="A8453">
        <v>8452</v>
      </c>
      <c r="B8453" t="s">
        <v>43</v>
      </c>
      <c r="C8453" t="s">
        <v>58</v>
      </c>
      <c r="D8453" t="s">
        <v>17</v>
      </c>
      <c r="E8453" t="s">
        <v>54</v>
      </c>
      <c r="F8453">
        <v>35567.47</v>
      </c>
      <c r="G8453">
        <v>453395.1</v>
      </c>
      <c r="H8453">
        <v>186284.87</v>
      </c>
      <c r="I8453">
        <v>5.0999999999999996</v>
      </c>
      <c r="J8453">
        <v>890</v>
      </c>
      <c r="K8453" t="s">
        <v>35</v>
      </c>
      <c r="L8453" t="s">
        <v>46</v>
      </c>
      <c r="M8453" t="s">
        <v>285</v>
      </c>
      <c r="N8453">
        <v>4592.51</v>
      </c>
      <c r="O8453">
        <v>3272.05</v>
      </c>
    </row>
    <row r="8454" spans="1:15" x14ac:dyDescent="0.3">
      <c r="A8454">
        <v>8453</v>
      </c>
      <c r="B8454" t="s">
        <v>32</v>
      </c>
      <c r="C8454" t="s">
        <v>16</v>
      </c>
      <c r="D8454" t="s">
        <v>24</v>
      </c>
      <c r="E8454" t="s">
        <v>29</v>
      </c>
      <c r="F8454">
        <v>59917.29</v>
      </c>
      <c r="G8454">
        <v>453694.32</v>
      </c>
      <c r="H8454">
        <v>355656.38</v>
      </c>
      <c r="I8454">
        <v>15.85</v>
      </c>
      <c r="J8454">
        <v>582</v>
      </c>
      <c r="K8454" t="s">
        <v>45</v>
      </c>
      <c r="L8454" t="s">
        <v>20</v>
      </c>
      <c r="M8454" t="s">
        <v>177</v>
      </c>
      <c r="N8454">
        <v>6668.61</v>
      </c>
      <c r="O8454">
        <v>3858.57</v>
      </c>
    </row>
    <row r="8455" spans="1:15" x14ac:dyDescent="0.3">
      <c r="A8455">
        <v>8454</v>
      </c>
      <c r="B8455" t="s">
        <v>15</v>
      </c>
      <c r="C8455" t="s">
        <v>37</v>
      </c>
      <c r="D8455" t="s">
        <v>56</v>
      </c>
      <c r="E8455" t="s">
        <v>18</v>
      </c>
      <c r="F8455">
        <v>13693.92</v>
      </c>
      <c r="G8455">
        <v>34745.1</v>
      </c>
      <c r="H8455">
        <v>325682.31</v>
      </c>
      <c r="I8455">
        <v>15.43</v>
      </c>
      <c r="J8455">
        <v>559</v>
      </c>
      <c r="K8455" t="s">
        <v>25</v>
      </c>
      <c r="L8455" t="s">
        <v>26</v>
      </c>
      <c r="M8455" t="s">
        <v>95</v>
      </c>
      <c r="N8455">
        <v>880.59</v>
      </c>
      <c r="O8455">
        <v>538.89</v>
      </c>
    </row>
    <row r="8456" spans="1:15" x14ac:dyDescent="0.3">
      <c r="A8456">
        <v>8455</v>
      </c>
      <c r="B8456" t="s">
        <v>79</v>
      </c>
      <c r="C8456" t="s">
        <v>16</v>
      </c>
      <c r="D8456" t="s">
        <v>56</v>
      </c>
      <c r="E8456" t="s">
        <v>63</v>
      </c>
      <c r="F8456">
        <v>27298.33</v>
      </c>
      <c r="G8456">
        <v>265829.74</v>
      </c>
      <c r="H8456">
        <v>482660.96</v>
      </c>
      <c r="I8456">
        <v>8.2899999999999991</v>
      </c>
      <c r="J8456">
        <v>863</v>
      </c>
      <c r="K8456" t="s">
        <v>45</v>
      </c>
      <c r="L8456" t="s">
        <v>30</v>
      </c>
      <c r="M8456" t="s">
        <v>208</v>
      </c>
      <c r="N8456">
        <v>3975.18</v>
      </c>
      <c r="O8456">
        <v>2552.9</v>
      </c>
    </row>
    <row r="8457" spans="1:15" x14ac:dyDescent="0.3">
      <c r="A8457">
        <v>8456</v>
      </c>
      <c r="B8457" t="s">
        <v>15</v>
      </c>
      <c r="C8457" t="s">
        <v>16</v>
      </c>
      <c r="D8457" t="s">
        <v>34</v>
      </c>
      <c r="E8457" t="s">
        <v>29</v>
      </c>
      <c r="F8457">
        <v>68220.63</v>
      </c>
      <c r="G8457">
        <v>72468.490000000005</v>
      </c>
      <c r="H8457">
        <v>260508.04</v>
      </c>
      <c r="I8457">
        <v>7.33</v>
      </c>
      <c r="J8457">
        <v>708</v>
      </c>
      <c r="K8457" t="s">
        <v>39</v>
      </c>
      <c r="L8457" t="s">
        <v>75</v>
      </c>
      <c r="M8457" t="s">
        <v>328</v>
      </c>
      <c r="N8457">
        <v>4367.43</v>
      </c>
      <c r="O8457">
        <v>2517.85</v>
      </c>
    </row>
    <row r="8458" spans="1:15" x14ac:dyDescent="0.3">
      <c r="A8458">
        <v>8457</v>
      </c>
      <c r="B8458" t="s">
        <v>85</v>
      </c>
      <c r="C8458" t="s">
        <v>23</v>
      </c>
      <c r="D8458" t="s">
        <v>34</v>
      </c>
      <c r="E8458" t="s">
        <v>63</v>
      </c>
      <c r="F8458">
        <v>69696.06</v>
      </c>
      <c r="G8458">
        <v>65978.02</v>
      </c>
      <c r="H8458">
        <v>83360.42</v>
      </c>
      <c r="I8458">
        <v>9.09</v>
      </c>
      <c r="J8458">
        <v>462</v>
      </c>
      <c r="K8458" t="s">
        <v>39</v>
      </c>
      <c r="L8458" t="s">
        <v>26</v>
      </c>
      <c r="M8458" t="s">
        <v>314</v>
      </c>
      <c r="N8458">
        <v>6613.43</v>
      </c>
      <c r="O8458">
        <v>5507.5</v>
      </c>
    </row>
    <row r="8459" spans="1:15" x14ac:dyDescent="0.3">
      <c r="A8459">
        <v>8458</v>
      </c>
      <c r="B8459" t="s">
        <v>43</v>
      </c>
      <c r="C8459" t="s">
        <v>23</v>
      </c>
      <c r="D8459" t="s">
        <v>28</v>
      </c>
      <c r="E8459" t="s">
        <v>38</v>
      </c>
      <c r="F8459">
        <v>19387.95</v>
      </c>
      <c r="G8459">
        <v>174453.95</v>
      </c>
      <c r="H8459">
        <v>387060.66</v>
      </c>
      <c r="I8459">
        <v>17.29</v>
      </c>
      <c r="J8459">
        <v>764</v>
      </c>
      <c r="K8459" t="s">
        <v>19</v>
      </c>
      <c r="L8459" t="s">
        <v>75</v>
      </c>
      <c r="M8459" t="s">
        <v>223</v>
      </c>
      <c r="N8459">
        <v>1683.09</v>
      </c>
      <c r="O8459">
        <v>1264.07</v>
      </c>
    </row>
    <row r="8460" spans="1:15" x14ac:dyDescent="0.3">
      <c r="A8460">
        <v>8459</v>
      </c>
      <c r="B8460" t="s">
        <v>15</v>
      </c>
      <c r="C8460" t="s">
        <v>58</v>
      </c>
      <c r="D8460" t="s">
        <v>34</v>
      </c>
      <c r="E8460" t="s">
        <v>63</v>
      </c>
      <c r="F8460">
        <v>53403.77</v>
      </c>
      <c r="G8460">
        <v>456524.28</v>
      </c>
      <c r="H8460">
        <v>232498.71</v>
      </c>
      <c r="I8460">
        <v>9.89</v>
      </c>
      <c r="J8460">
        <v>671</v>
      </c>
      <c r="K8460" t="s">
        <v>45</v>
      </c>
      <c r="L8460" t="s">
        <v>46</v>
      </c>
      <c r="M8460" t="s">
        <v>224</v>
      </c>
      <c r="N8460">
        <v>5634.69</v>
      </c>
      <c r="O8460">
        <v>5034.49</v>
      </c>
    </row>
    <row r="8461" spans="1:15" x14ac:dyDescent="0.3">
      <c r="A8461">
        <v>8460</v>
      </c>
      <c r="B8461" t="s">
        <v>43</v>
      </c>
      <c r="C8461" t="s">
        <v>37</v>
      </c>
      <c r="D8461" t="s">
        <v>34</v>
      </c>
      <c r="E8461" t="s">
        <v>29</v>
      </c>
      <c r="F8461">
        <v>43806.64</v>
      </c>
      <c r="G8461">
        <v>8818.48</v>
      </c>
      <c r="H8461">
        <v>73672.259999999995</v>
      </c>
      <c r="I8461">
        <v>13.57</v>
      </c>
      <c r="J8461">
        <v>332</v>
      </c>
      <c r="K8461" t="s">
        <v>19</v>
      </c>
      <c r="L8461" t="s">
        <v>20</v>
      </c>
      <c r="M8461" t="s">
        <v>380</v>
      </c>
      <c r="N8461">
        <v>5427.46</v>
      </c>
      <c r="O8461">
        <v>3088.52</v>
      </c>
    </row>
    <row r="8462" spans="1:15" x14ac:dyDescent="0.3">
      <c r="A8462">
        <v>8461</v>
      </c>
      <c r="B8462" t="s">
        <v>15</v>
      </c>
      <c r="C8462" t="s">
        <v>58</v>
      </c>
      <c r="D8462" t="s">
        <v>56</v>
      </c>
      <c r="E8462" t="s">
        <v>29</v>
      </c>
      <c r="F8462">
        <v>39703.980000000003</v>
      </c>
      <c r="G8462">
        <v>108859.26</v>
      </c>
      <c r="H8462">
        <v>260213.18</v>
      </c>
      <c r="I8462">
        <v>17.940000000000001</v>
      </c>
      <c r="J8462">
        <v>553</v>
      </c>
      <c r="K8462" t="s">
        <v>25</v>
      </c>
      <c r="L8462" t="s">
        <v>46</v>
      </c>
      <c r="M8462" t="s">
        <v>341</v>
      </c>
      <c r="N8462">
        <v>5043.58</v>
      </c>
      <c r="O8462">
        <v>2669.17</v>
      </c>
    </row>
    <row r="8463" spans="1:15" x14ac:dyDescent="0.3">
      <c r="A8463">
        <v>8462</v>
      </c>
      <c r="B8463" t="s">
        <v>85</v>
      </c>
      <c r="C8463" t="s">
        <v>23</v>
      </c>
      <c r="D8463" t="s">
        <v>17</v>
      </c>
      <c r="E8463" t="s">
        <v>29</v>
      </c>
      <c r="F8463">
        <v>82506.95</v>
      </c>
      <c r="G8463">
        <v>333382.11</v>
      </c>
      <c r="H8463">
        <v>405783.87</v>
      </c>
      <c r="I8463">
        <v>6.59</v>
      </c>
      <c r="J8463">
        <v>334</v>
      </c>
      <c r="K8463" t="s">
        <v>35</v>
      </c>
      <c r="L8463" t="s">
        <v>26</v>
      </c>
      <c r="M8463" t="s">
        <v>375</v>
      </c>
      <c r="N8463">
        <v>8264.8799999999992</v>
      </c>
      <c r="O8463">
        <v>5164.32</v>
      </c>
    </row>
    <row r="8464" spans="1:15" x14ac:dyDescent="0.3">
      <c r="A8464">
        <v>8463</v>
      </c>
      <c r="B8464" t="s">
        <v>50</v>
      </c>
      <c r="C8464" t="s">
        <v>23</v>
      </c>
      <c r="D8464" t="s">
        <v>24</v>
      </c>
      <c r="E8464" t="s">
        <v>54</v>
      </c>
      <c r="F8464">
        <v>78497</v>
      </c>
      <c r="G8464">
        <v>43378.38</v>
      </c>
      <c r="H8464">
        <v>317323.01</v>
      </c>
      <c r="I8464">
        <v>5.47</v>
      </c>
      <c r="J8464">
        <v>666</v>
      </c>
      <c r="K8464" t="s">
        <v>45</v>
      </c>
      <c r="L8464" t="s">
        <v>30</v>
      </c>
      <c r="M8464" t="s">
        <v>198</v>
      </c>
      <c r="N8464">
        <v>10659.65</v>
      </c>
      <c r="O8464">
        <v>8241.07</v>
      </c>
    </row>
    <row r="8465" spans="1:15" x14ac:dyDescent="0.3">
      <c r="A8465">
        <v>8464</v>
      </c>
      <c r="B8465" t="s">
        <v>15</v>
      </c>
      <c r="C8465" t="s">
        <v>23</v>
      </c>
      <c r="D8465" t="s">
        <v>56</v>
      </c>
      <c r="E8465" t="s">
        <v>29</v>
      </c>
      <c r="F8465">
        <v>31537.66</v>
      </c>
      <c r="G8465">
        <v>252806.49</v>
      </c>
      <c r="H8465">
        <v>159733.29</v>
      </c>
      <c r="I8465">
        <v>11.22</v>
      </c>
      <c r="J8465">
        <v>795</v>
      </c>
      <c r="K8465" t="s">
        <v>25</v>
      </c>
      <c r="L8465" t="s">
        <v>46</v>
      </c>
      <c r="M8465" t="s">
        <v>128</v>
      </c>
      <c r="N8465">
        <v>1952.23</v>
      </c>
      <c r="O8465">
        <v>1485.08</v>
      </c>
    </row>
    <row r="8466" spans="1:15" x14ac:dyDescent="0.3">
      <c r="A8466">
        <v>8465</v>
      </c>
      <c r="B8466" t="s">
        <v>22</v>
      </c>
      <c r="C8466" t="s">
        <v>33</v>
      </c>
      <c r="D8466" t="s">
        <v>28</v>
      </c>
      <c r="E8466" t="s">
        <v>54</v>
      </c>
      <c r="F8466">
        <v>34912.910000000003</v>
      </c>
      <c r="G8466">
        <v>323479.62</v>
      </c>
      <c r="H8466">
        <v>496010.95</v>
      </c>
      <c r="I8466">
        <v>15.45</v>
      </c>
      <c r="J8466">
        <v>450</v>
      </c>
      <c r="K8466" t="s">
        <v>19</v>
      </c>
      <c r="L8466" t="s">
        <v>26</v>
      </c>
      <c r="M8466" t="s">
        <v>92</v>
      </c>
      <c r="N8466">
        <v>3598.2</v>
      </c>
      <c r="O8466">
        <v>2642.17</v>
      </c>
    </row>
    <row r="8467" spans="1:15" x14ac:dyDescent="0.3">
      <c r="A8467">
        <v>8466</v>
      </c>
      <c r="B8467" t="s">
        <v>43</v>
      </c>
      <c r="C8467" t="s">
        <v>33</v>
      </c>
      <c r="D8467" t="s">
        <v>24</v>
      </c>
      <c r="E8467" t="s">
        <v>29</v>
      </c>
      <c r="F8467">
        <v>59746.9</v>
      </c>
      <c r="G8467">
        <v>334159.71999999997</v>
      </c>
      <c r="H8467">
        <v>365766.44</v>
      </c>
      <c r="I8467">
        <v>5.6</v>
      </c>
      <c r="J8467">
        <v>487</v>
      </c>
      <c r="K8467" t="s">
        <v>25</v>
      </c>
      <c r="L8467" t="s">
        <v>30</v>
      </c>
      <c r="M8467" t="s">
        <v>193</v>
      </c>
      <c r="N8467">
        <v>5450.52</v>
      </c>
      <c r="O8467">
        <v>3291.03</v>
      </c>
    </row>
    <row r="8468" spans="1:15" x14ac:dyDescent="0.3">
      <c r="A8468">
        <v>8467</v>
      </c>
      <c r="B8468" t="s">
        <v>52</v>
      </c>
      <c r="C8468" t="s">
        <v>23</v>
      </c>
      <c r="D8468" t="s">
        <v>17</v>
      </c>
      <c r="E8468" t="s">
        <v>29</v>
      </c>
      <c r="F8468">
        <v>27944.57</v>
      </c>
      <c r="G8468">
        <v>337559.63</v>
      </c>
      <c r="H8468">
        <v>105335.11</v>
      </c>
      <c r="I8468">
        <v>14.72</v>
      </c>
      <c r="J8468">
        <v>606</v>
      </c>
      <c r="K8468" t="s">
        <v>35</v>
      </c>
      <c r="L8468" t="s">
        <v>30</v>
      </c>
      <c r="M8468" t="s">
        <v>170</v>
      </c>
      <c r="N8468">
        <v>2930.09</v>
      </c>
      <c r="O8468">
        <v>2013.12</v>
      </c>
    </row>
    <row r="8469" spans="1:15" x14ac:dyDescent="0.3">
      <c r="A8469">
        <v>8468</v>
      </c>
      <c r="B8469" t="s">
        <v>41</v>
      </c>
      <c r="C8469" t="s">
        <v>23</v>
      </c>
      <c r="D8469" t="s">
        <v>24</v>
      </c>
      <c r="E8469" t="s">
        <v>29</v>
      </c>
      <c r="F8469">
        <v>9981.7999999999993</v>
      </c>
      <c r="G8469">
        <v>12328.23</v>
      </c>
      <c r="H8469">
        <v>110180.03</v>
      </c>
      <c r="I8469">
        <v>15.1</v>
      </c>
      <c r="J8469">
        <v>444</v>
      </c>
      <c r="K8469" t="s">
        <v>35</v>
      </c>
      <c r="L8469" t="s">
        <v>26</v>
      </c>
      <c r="M8469" t="s">
        <v>259</v>
      </c>
      <c r="N8469">
        <v>722.87</v>
      </c>
      <c r="O8469">
        <v>511.66</v>
      </c>
    </row>
    <row r="8470" spans="1:15" x14ac:dyDescent="0.3">
      <c r="A8470">
        <v>8469</v>
      </c>
      <c r="B8470" t="s">
        <v>48</v>
      </c>
      <c r="C8470" t="s">
        <v>37</v>
      </c>
      <c r="D8470" t="s">
        <v>34</v>
      </c>
      <c r="E8470" t="s">
        <v>38</v>
      </c>
      <c r="F8470">
        <v>67322.12</v>
      </c>
      <c r="G8470">
        <v>7081.75</v>
      </c>
      <c r="H8470">
        <v>471627.57</v>
      </c>
      <c r="I8470">
        <v>10.02</v>
      </c>
      <c r="J8470">
        <v>790</v>
      </c>
      <c r="K8470" t="s">
        <v>19</v>
      </c>
      <c r="L8470" t="s">
        <v>75</v>
      </c>
      <c r="M8470" t="s">
        <v>127</v>
      </c>
      <c r="N8470">
        <v>6621.68</v>
      </c>
      <c r="O8470">
        <v>4113.29</v>
      </c>
    </row>
    <row r="8471" spans="1:15" x14ac:dyDescent="0.3">
      <c r="A8471">
        <v>8470</v>
      </c>
      <c r="B8471" t="s">
        <v>52</v>
      </c>
      <c r="C8471" t="s">
        <v>16</v>
      </c>
      <c r="D8471" t="s">
        <v>56</v>
      </c>
      <c r="E8471" t="s">
        <v>63</v>
      </c>
      <c r="F8471">
        <v>41925.129999999997</v>
      </c>
      <c r="G8471">
        <v>225902.98</v>
      </c>
      <c r="H8471">
        <v>357575.6</v>
      </c>
      <c r="I8471">
        <v>15.17</v>
      </c>
      <c r="J8471">
        <v>439</v>
      </c>
      <c r="K8471" t="s">
        <v>25</v>
      </c>
      <c r="L8471" t="s">
        <v>20</v>
      </c>
      <c r="M8471" t="s">
        <v>108</v>
      </c>
      <c r="N8471">
        <v>3814.52</v>
      </c>
      <c r="O8471">
        <v>3017.91</v>
      </c>
    </row>
    <row r="8472" spans="1:15" x14ac:dyDescent="0.3">
      <c r="A8472">
        <v>8471</v>
      </c>
      <c r="B8472" t="s">
        <v>15</v>
      </c>
      <c r="C8472" t="s">
        <v>23</v>
      </c>
      <c r="D8472" t="s">
        <v>17</v>
      </c>
      <c r="E8472" t="s">
        <v>38</v>
      </c>
      <c r="F8472">
        <v>55417.33</v>
      </c>
      <c r="G8472">
        <v>116893.73</v>
      </c>
      <c r="H8472">
        <v>373437.14</v>
      </c>
      <c r="I8472">
        <v>14.16</v>
      </c>
      <c r="J8472">
        <v>325</v>
      </c>
      <c r="K8472" t="s">
        <v>19</v>
      </c>
      <c r="L8472" t="s">
        <v>75</v>
      </c>
      <c r="M8472" t="s">
        <v>173</v>
      </c>
      <c r="N8472">
        <v>4685.67</v>
      </c>
      <c r="O8472">
        <v>2983.87</v>
      </c>
    </row>
    <row r="8473" spans="1:15" x14ac:dyDescent="0.3">
      <c r="A8473">
        <v>8472</v>
      </c>
      <c r="B8473" t="s">
        <v>50</v>
      </c>
      <c r="C8473" t="s">
        <v>37</v>
      </c>
      <c r="D8473" t="s">
        <v>56</v>
      </c>
      <c r="E8473" t="s">
        <v>54</v>
      </c>
      <c r="F8473">
        <v>34788.269999999997</v>
      </c>
      <c r="G8473">
        <v>268611.36</v>
      </c>
      <c r="H8473">
        <v>389832.33</v>
      </c>
      <c r="I8473">
        <v>13.8</v>
      </c>
      <c r="J8473">
        <v>858</v>
      </c>
      <c r="K8473" t="s">
        <v>45</v>
      </c>
      <c r="L8473" t="s">
        <v>20</v>
      </c>
      <c r="M8473" t="s">
        <v>27</v>
      </c>
      <c r="N8473">
        <v>4845.1899999999996</v>
      </c>
      <c r="O8473">
        <v>3844.61</v>
      </c>
    </row>
    <row r="8474" spans="1:15" x14ac:dyDescent="0.3">
      <c r="A8474">
        <v>8473</v>
      </c>
      <c r="B8474" t="s">
        <v>79</v>
      </c>
      <c r="C8474" t="s">
        <v>58</v>
      </c>
      <c r="D8474" t="s">
        <v>28</v>
      </c>
      <c r="E8474" t="s">
        <v>18</v>
      </c>
      <c r="F8474">
        <v>16633.060000000001</v>
      </c>
      <c r="G8474">
        <v>301195.43</v>
      </c>
      <c r="H8474">
        <v>138696.9</v>
      </c>
      <c r="I8474">
        <v>12.71</v>
      </c>
      <c r="J8474">
        <v>732</v>
      </c>
      <c r="K8474" t="s">
        <v>45</v>
      </c>
      <c r="L8474" t="s">
        <v>20</v>
      </c>
      <c r="M8474" t="s">
        <v>78</v>
      </c>
      <c r="N8474">
        <v>1763.39</v>
      </c>
      <c r="O8474">
        <v>1277.67</v>
      </c>
    </row>
    <row r="8475" spans="1:15" x14ac:dyDescent="0.3">
      <c r="A8475">
        <v>8474</v>
      </c>
      <c r="B8475" t="s">
        <v>32</v>
      </c>
      <c r="C8475" t="s">
        <v>37</v>
      </c>
      <c r="D8475" t="s">
        <v>28</v>
      </c>
      <c r="E8475" t="s">
        <v>29</v>
      </c>
      <c r="F8475">
        <v>47901.17</v>
      </c>
      <c r="G8475">
        <v>423891.76</v>
      </c>
      <c r="H8475">
        <v>19645.34</v>
      </c>
      <c r="I8475">
        <v>5.82</v>
      </c>
      <c r="J8475">
        <v>840</v>
      </c>
      <c r="K8475" t="s">
        <v>35</v>
      </c>
      <c r="L8475" t="s">
        <v>26</v>
      </c>
      <c r="M8475" t="s">
        <v>285</v>
      </c>
      <c r="N8475">
        <v>6502.28</v>
      </c>
      <c r="O8475">
        <v>5197.92</v>
      </c>
    </row>
    <row r="8476" spans="1:15" x14ac:dyDescent="0.3">
      <c r="A8476">
        <v>8475</v>
      </c>
      <c r="B8476" t="s">
        <v>85</v>
      </c>
      <c r="C8476" t="s">
        <v>16</v>
      </c>
      <c r="D8476" t="s">
        <v>28</v>
      </c>
      <c r="E8476" t="s">
        <v>63</v>
      </c>
      <c r="F8476">
        <v>80235.570000000007</v>
      </c>
      <c r="G8476">
        <v>32563.57</v>
      </c>
      <c r="H8476">
        <v>189422.48</v>
      </c>
      <c r="I8476">
        <v>11.71</v>
      </c>
      <c r="J8476">
        <v>843</v>
      </c>
      <c r="K8476" t="s">
        <v>45</v>
      </c>
      <c r="L8476" t="s">
        <v>26</v>
      </c>
      <c r="M8476" t="s">
        <v>180</v>
      </c>
      <c r="N8476">
        <v>8839.4699999999993</v>
      </c>
      <c r="O8476">
        <v>6490.69</v>
      </c>
    </row>
    <row r="8477" spans="1:15" x14ac:dyDescent="0.3">
      <c r="A8477">
        <v>8476</v>
      </c>
      <c r="B8477" t="s">
        <v>41</v>
      </c>
      <c r="C8477" t="s">
        <v>16</v>
      </c>
      <c r="D8477" t="s">
        <v>28</v>
      </c>
      <c r="E8477" t="s">
        <v>54</v>
      </c>
      <c r="F8477">
        <v>53507.81</v>
      </c>
      <c r="G8477">
        <v>9016.66</v>
      </c>
      <c r="H8477">
        <v>394044.98</v>
      </c>
      <c r="I8477">
        <v>6.98</v>
      </c>
      <c r="J8477">
        <v>850</v>
      </c>
      <c r="K8477" t="s">
        <v>35</v>
      </c>
      <c r="L8477" t="s">
        <v>75</v>
      </c>
      <c r="M8477" t="s">
        <v>398</v>
      </c>
      <c r="N8477">
        <v>7336.12</v>
      </c>
      <c r="O8477">
        <v>4116.33</v>
      </c>
    </row>
    <row r="8478" spans="1:15" x14ac:dyDescent="0.3">
      <c r="A8478">
        <v>8477</v>
      </c>
      <c r="B8478" t="s">
        <v>79</v>
      </c>
      <c r="C8478" t="s">
        <v>58</v>
      </c>
      <c r="D8478" t="s">
        <v>34</v>
      </c>
      <c r="E8478" t="s">
        <v>38</v>
      </c>
      <c r="F8478">
        <v>6402.34</v>
      </c>
      <c r="G8478">
        <v>380473.8</v>
      </c>
      <c r="H8478">
        <v>205740.71</v>
      </c>
      <c r="I8478">
        <v>7.8</v>
      </c>
      <c r="J8478">
        <v>303</v>
      </c>
      <c r="K8478" t="s">
        <v>19</v>
      </c>
      <c r="L8478" t="s">
        <v>20</v>
      </c>
      <c r="M8478" t="s">
        <v>192</v>
      </c>
      <c r="N8478">
        <v>900.2</v>
      </c>
      <c r="O8478">
        <v>758.85</v>
      </c>
    </row>
    <row r="8479" spans="1:15" x14ac:dyDescent="0.3">
      <c r="A8479">
        <v>8478</v>
      </c>
      <c r="B8479" t="s">
        <v>85</v>
      </c>
      <c r="C8479" t="s">
        <v>58</v>
      </c>
      <c r="D8479" t="s">
        <v>56</v>
      </c>
      <c r="E8479" t="s">
        <v>18</v>
      </c>
      <c r="F8479">
        <v>71690.320000000007</v>
      </c>
      <c r="G8479">
        <v>203218.39</v>
      </c>
      <c r="H8479">
        <v>438721.84</v>
      </c>
      <c r="I8479">
        <v>9.4499999999999993</v>
      </c>
      <c r="J8479">
        <v>415</v>
      </c>
      <c r="K8479" t="s">
        <v>35</v>
      </c>
      <c r="L8479" t="s">
        <v>75</v>
      </c>
      <c r="M8479" t="s">
        <v>53</v>
      </c>
      <c r="N8479">
        <v>8572.2900000000009</v>
      </c>
      <c r="O8479">
        <v>6299.66</v>
      </c>
    </row>
    <row r="8480" spans="1:15" x14ac:dyDescent="0.3">
      <c r="A8480">
        <v>8479</v>
      </c>
      <c r="B8480" t="s">
        <v>15</v>
      </c>
      <c r="C8480" t="s">
        <v>37</v>
      </c>
      <c r="D8480" t="s">
        <v>28</v>
      </c>
      <c r="E8480" t="s">
        <v>38</v>
      </c>
      <c r="F8480">
        <v>73152.210000000006</v>
      </c>
      <c r="G8480">
        <v>63458.45</v>
      </c>
      <c r="H8480">
        <v>300109.62</v>
      </c>
      <c r="I8480">
        <v>7.48</v>
      </c>
      <c r="J8480">
        <v>870</v>
      </c>
      <c r="K8480" t="s">
        <v>39</v>
      </c>
      <c r="L8480" t="s">
        <v>75</v>
      </c>
      <c r="M8480" t="s">
        <v>163</v>
      </c>
      <c r="N8480">
        <v>5395.21</v>
      </c>
      <c r="O8480">
        <v>3746.2</v>
      </c>
    </row>
    <row r="8481" spans="1:15" x14ac:dyDescent="0.3">
      <c r="A8481">
        <v>8480</v>
      </c>
      <c r="B8481" t="s">
        <v>32</v>
      </c>
      <c r="C8481" t="s">
        <v>58</v>
      </c>
      <c r="D8481" t="s">
        <v>17</v>
      </c>
      <c r="E8481" t="s">
        <v>54</v>
      </c>
      <c r="F8481">
        <v>73697.45</v>
      </c>
      <c r="G8481">
        <v>386528.03</v>
      </c>
      <c r="H8481">
        <v>459434.76</v>
      </c>
      <c r="I8481">
        <v>17.3</v>
      </c>
      <c r="J8481">
        <v>842</v>
      </c>
      <c r="K8481" t="s">
        <v>45</v>
      </c>
      <c r="L8481" t="s">
        <v>20</v>
      </c>
      <c r="M8481" t="s">
        <v>120</v>
      </c>
      <c r="N8481">
        <v>9028.75</v>
      </c>
      <c r="O8481">
        <v>6193.83</v>
      </c>
    </row>
    <row r="8482" spans="1:15" x14ac:dyDescent="0.3">
      <c r="A8482">
        <v>8481</v>
      </c>
      <c r="B8482" t="s">
        <v>79</v>
      </c>
      <c r="C8482" t="s">
        <v>16</v>
      </c>
      <c r="D8482" t="s">
        <v>56</v>
      </c>
      <c r="E8482" t="s">
        <v>38</v>
      </c>
      <c r="F8482">
        <v>94109.25</v>
      </c>
      <c r="G8482">
        <v>467949.09</v>
      </c>
      <c r="H8482">
        <v>378569.2</v>
      </c>
      <c r="I8482">
        <v>15.11</v>
      </c>
      <c r="J8482">
        <v>494</v>
      </c>
      <c r="K8482" t="s">
        <v>45</v>
      </c>
      <c r="L8482" t="s">
        <v>30</v>
      </c>
      <c r="M8482" t="s">
        <v>403</v>
      </c>
      <c r="N8482">
        <v>10572.05</v>
      </c>
      <c r="O8482">
        <v>7375.89</v>
      </c>
    </row>
    <row r="8483" spans="1:15" x14ac:dyDescent="0.3">
      <c r="A8483">
        <v>8482</v>
      </c>
      <c r="B8483" t="s">
        <v>15</v>
      </c>
      <c r="C8483" t="s">
        <v>23</v>
      </c>
      <c r="D8483" t="s">
        <v>17</v>
      </c>
      <c r="E8483" t="s">
        <v>63</v>
      </c>
      <c r="F8483">
        <v>23320.080000000002</v>
      </c>
      <c r="G8483">
        <v>308292.17</v>
      </c>
      <c r="H8483">
        <v>187759.43</v>
      </c>
      <c r="I8483">
        <v>5.45</v>
      </c>
      <c r="J8483">
        <v>788</v>
      </c>
      <c r="K8483" t="s">
        <v>25</v>
      </c>
      <c r="L8483" t="s">
        <v>26</v>
      </c>
      <c r="M8483" t="s">
        <v>331</v>
      </c>
      <c r="N8483">
        <v>2291.2800000000002</v>
      </c>
      <c r="O8483">
        <v>1322.76</v>
      </c>
    </row>
    <row r="8484" spans="1:15" x14ac:dyDescent="0.3">
      <c r="A8484">
        <v>8483</v>
      </c>
      <c r="B8484" t="s">
        <v>32</v>
      </c>
      <c r="C8484" t="s">
        <v>23</v>
      </c>
      <c r="D8484" t="s">
        <v>28</v>
      </c>
      <c r="E8484" t="s">
        <v>18</v>
      </c>
      <c r="F8484">
        <v>3672.95</v>
      </c>
      <c r="G8484">
        <v>265136.58</v>
      </c>
      <c r="H8484">
        <v>195568.25</v>
      </c>
      <c r="I8484">
        <v>5.07</v>
      </c>
      <c r="J8484">
        <v>690</v>
      </c>
      <c r="K8484" t="s">
        <v>19</v>
      </c>
      <c r="L8484" t="s">
        <v>46</v>
      </c>
      <c r="M8484" t="s">
        <v>118</v>
      </c>
      <c r="N8484">
        <v>438.56</v>
      </c>
      <c r="O8484">
        <v>360.14</v>
      </c>
    </row>
    <row r="8485" spans="1:15" x14ac:dyDescent="0.3">
      <c r="A8485">
        <v>8484</v>
      </c>
      <c r="B8485" t="s">
        <v>32</v>
      </c>
      <c r="C8485" t="s">
        <v>16</v>
      </c>
      <c r="D8485" t="s">
        <v>56</v>
      </c>
      <c r="E8485" t="s">
        <v>38</v>
      </c>
      <c r="F8485">
        <v>97344.13</v>
      </c>
      <c r="G8485">
        <v>142999.72</v>
      </c>
      <c r="H8485">
        <v>429237.44</v>
      </c>
      <c r="I8485">
        <v>13.66</v>
      </c>
      <c r="J8485">
        <v>574</v>
      </c>
      <c r="K8485" t="s">
        <v>45</v>
      </c>
      <c r="L8485" t="s">
        <v>20</v>
      </c>
      <c r="M8485" t="s">
        <v>369</v>
      </c>
      <c r="N8485">
        <v>9225.34</v>
      </c>
      <c r="O8485">
        <v>7044.4</v>
      </c>
    </row>
    <row r="8486" spans="1:15" x14ac:dyDescent="0.3">
      <c r="A8486">
        <v>8485</v>
      </c>
      <c r="B8486" t="s">
        <v>15</v>
      </c>
      <c r="C8486" t="s">
        <v>37</v>
      </c>
      <c r="D8486" t="s">
        <v>17</v>
      </c>
      <c r="E8486" t="s">
        <v>29</v>
      </c>
      <c r="F8486">
        <v>78046.91</v>
      </c>
      <c r="G8486">
        <v>397761.38</v>
      </c>
      <c r="H8486">
        <v>347195.73</v>
      </c>
      <c r="I8486">
        <v>16.510000000000002</v>
      </c>
      <c r="J8486">
        <v>576</v>
      </c>
      <c r="K8486" t="s">
        <v>25</v>
      </c>
      <c r="L8486" t="s">
        <v>20</v>
      </c>
      <c r="M8486" t="s">
        <v>223</v>
      </c>
      <c r="N8486">
        <v>11679.06</v>
      </c>
      <c r="O8486">
        <v>6903.62</v>
      </c>
    </row>
    <row r="8487" spans="1:15" x14ac:dyDescent="0.3">
      <c r="A8487">
        <v>8486</v>
      </c>
      <c r="B8487" t="s">
        <v>15</v>
      </c>
      <c r="C8487" t="s">
        <v>16</v>
      </c>
      <c r="D8487" t="s">
        <v>17</v>
      </c>
      <c r="E8487" t="s">
        <v>29</v>
      </c>
      <c r="F8487">
        <v>54349.36</v>
      </c>
      <c r="G8487">
        <v>135896.10999999999</v>
      </c>
      <c r="H8487">
        <v>126206.61</v>
      </c>
      <c r="I8487">
        <v>6.46</v>
      </c>
      <c r="J8487">
        <v>429</v>
      </c>
      <c r="K8487" t="s">
        <v>25</v>
      </c>
      <c r="L8487" t="s">
        <v>30</v>
      </c>
      <c r="M8487" t="s">
        <v>193</v>
      </c>
      <c r="N8487">
        <v>6517.46</v>
      </c>
      <c r="O8487">
        <v>4792.22</v>
      </c>
    </row>
    <row r="8488" spans="1:15" x14ac:dyDescent="0.3">
      <c r="A8488">
        <v>8487</v>
      </c>
      <c r="B8488" t="s">
        <v>79</v>
      </c>
      <c r="C8488" t="s">
        <v>37</v>
      </c>
      <c r="D8488" t="s">
        <v>34</v>
      </c>
      <c r="E8488" t="s">
        <v>18</v>
      </c>
      <c r="F8488">
        <v>43616.26</v>
      </c>
      <c r="G8488">
        <v>27684.21</v>
      </c>
      <c r="H8488">
        <v>378875.18</v>
      </c>
      <c r="I8488">
        <v>5.24</v>
      </c>
      <c r="J8488">
        <v>763</v>
      </c>
      <c r="K8488" t="s">
        <v>39</v>
      </c>
      <c r="L8488" t="s">
        <v>20</v>
      </c>
      <c r="M8488" t="s">
        <v>390</v>
      </c>
      <c r="N8488">
        <v>6049.06</v>
      </c>
      <c r="O8488">
        <v>5060.42</v>
      </c>
    </row>
    <row r="8489" spans="1:15" x14ac:dyDescent="0.3">
      <c r="A8489">
        <v>8488</v>
      </c>
      <c r="B8489" t="s">
        <v>79</v>
      </c>
      <c r="C8489" t="s">
        <v>16</v>
      </c>
      <c r="D8489" t="s">
        <v>28</v>
      </c>
      <c r="E8489" t="s">
        <v>54</v>
      </c>
      <c r="F8489">
        <v>80428.98</v>
      </c>
      <c r="G8489">
        <v>359437.71</v>
      </c>
      <c r="H8489">
        <v>285007.52</v>
      </c>
      <c r="I8489">
        <v>17.38</v>
      </c>
      <c r="J8489">
        <v>396</v>
      </c>
      <c r="K8489" t="s">
        <v>35</v>
      </c>
      <c r="L8489" t="s">
        <v>26</v>
      </c>
      <c r="M8489" t="s">
        <v>323</v>
      </c>
      <c r="N8489">
        <v>12007.83</v>
      </c>
      <c r="O8489">
        <v>9310.5400000000009</v>
      </c>
    </row>
    <row r="8490" spans="1:15" x14ac:dyDescent="0.3">
      <c r="A8490">
        <v>8489</v>
      </c>
      <c r="B8490" t="s">
        <v>50</v>
      </c>
      <c r="C8490" t="s">
        <v>58</v>
      </c>
      <c r="D8490" t="s">
        <v>34</v>
      </c>
      <c r="E8490" t="s">
        <v>63</v>
      </c>
      <c r="F8490">
        <v>26184.03</v>
      </c>
      <c r="G8490">
        <v>128727.59</v>
      </c>
      <c r="H8490">
        <v>185556.86</v>
      </c>
      <c r="I8490">
        <v>12.98</v>
      </c>
      <c r="J8490">
        <v>843</v>
      </c>
      <c r="K8490" t="s">
        <v>39</v>
      </c>
      <c r="L8490" t="s">
        <v>20</v>
      </c>
      <c r="M8490" t="s">
        <v>203</v>
      </c>
      <c r="N8490">
        <v>2508.9499999999998</v>
      </c>
      <c r="O8490">
        <v>2061.7199999999998</v>
      </c>
    </row>
    <row r="8491" spans="1:15" x14ac:dyDescent="0.3">
      <c r="A8491">
        <v>8490</v>
      </c>
      <c r="B8491" t="s">
        <v>85</v>
      </c>
      <c r="C8491" t="s">
        <v>58</v>
      </c>
      <c r="D8491" t="s">
        <v>56</v>
      </c>
      <c r="E8491" t="s">
        <v>63</v>
      </c>
      <c r="F8491">
        <v>15398.41</v>
      </c>
      <c r="G8491">
        <v>346931.23</v>
      </c>
      <c r="H8491">
        <v>95764.85</v>
      </c>
      <c r="I8491">
        <v>10.86</v>
      </c>
      <c r="J8491">
        <v>338</v>
      </c>
      <c r="K8491" t="s">
        <v>19</v>
      </c>
      <c r="L8491" t="s">
        <v>46</v>
      </c>
      <c r="M8491" t="s">
        <v>279</v>
      </c>
      <c r="N8491">
        <v>1384.15</v>
      </c>
      <c r="O8491">
        <v>995.79</v>
      </c>
    </row>
    <row r="8492" spans="1:15" x14ac:dyDescent="0.3">
      <c r="A8492">
        <v>8491</v>
      </c>
      <c r="B8492" t="s">
        <v>22</v>
      </c>
      <c r="C8492" t="s">
        <v>23</v>
      </c>
      <c r="D8492" t="s">
        <v>28</v>
      </c>
      <c r="E8492" t="s">
        <v>38</v>
      </c>
      <c r="F8492">
        <v>41352.559999999998</v>
      </c>
      <c r="G8492">
        <v>213240.68</v>
      </c>
      <c r="H8492">
        <v>366664.59</v>
      </c>
      <c r="I8492">
        <v>12.59</v>
      </c>
      <c r="J8492">
        <v>524</v>
      </c>
      <c r="K8492" t="s">
        <v>45</v>
      </c>
      <c r="L8492" t="s">
        <v>30</v>
      </c>
      <c r="M8492" t="s">
        <v>283</v>
      </c>
      <c r="N8492">
        <v>3474.04</v>
      </c>
      <c r="O8492">
        <v>1805.56</v>
      </c>
    </row>
    <row r="8493" spans="1:15" x14ac:dyDescent="0.3">
      <c r="A8493">
        <v>8492</v>
      </c>
      <c r="B8493" t="s">
        <v>41</v>
      </c>
      <c r="C8493" t="s">
        <v>16</v>
      </c>
      <c r="D8493" t="s">
        <v>28</v>
      </c>
      <c r="E8493" t="s">
        <v>29</v>
      </c>
      <c r="F8493">
        <v>24187.56</v>
      </c>
      <c r="G8493">
        <v>31722.74</v>
      </c>
      <c r="H8493">
        <v>287738.69</v>
      </c>
      <c r="I8493">
        <v>17.02</v>
      </c>
      <c r="J8493">
        <v>466</v>
      </c>
      <c r="K8493" t="s">
        <v>19</v>
      </c>
      <c r="L8493" t="s">
        <v>26</v>
      </c>
      <c r="M8493" t="s">
        <v>350</v>
      </c>
      <c r="N8493">
        <v>2998.97</v>
      </c>
      <c r="O8493">
        <v>2623.18</v>
      </c>
    </row>
    <row r="8494" spans="1:15" x14ac:dyDescent="0.3">
      <c r="A8494">
        <v>8493</v>
      </c>
      <c r="B8494" t="s">
        <v>43</v>
      </c>
      <c r="C8494" t="s">
        <v>37</v>
      </c>
      <c r="D8494" t="s">
        <v>56</v>
      </c>
      <c r="E8494" t="s">
        <v>18</v>
      </c>
      <c r="F8494">
        <v>11173.43</v>
      </c>
      <c r="G8494">
        <v>384559.29</v>
      </c>
      <c r="H8494">
        <v>438027.14</v>
      </c>
      <c r="I8494">
        <v>9.44</v>
      </c>
      <c r="J8494">
        <v>449</v>
      </c>
      <c r="K8494" t="s">
        <v>25</v>
      </c>
      <c r="L8494" t="s">
        <v>46</v>
      </c>
      <c r="M8494" t="s">
        <v>112</v>
      </c>
      <c r="N8494">
        <v>720.89</v>
      </c>
      <c r="O8494">
        <v>548.79999999999995</v>
      </c>
    </row>
    <row r="8495" spans="1:15" x14ac:dyDescent="0.3">
      <c r="A8495">
        <v>8494</v>
      </c>
      <c r="B8495" t="s">
        <v>48</v>
      </c>
      <c r="C8495" t="s">
        <v>23</v>
      </c>
      <c r="D8495" t="s">
        <v>56</v>
      </c>
      <c r="E8495" t="s">
        <v>54</v>
      </c>
      <c r="F8495">
        <v>85247.3</v>
      </c>
      <c r="G8495">
        <v>302417.55</v>
      </c>
      <c r="H8495">
        <v>136934.48000000001</v>
      </c>
      <c r="I8495">
        <v>16.32</v>
      </c>
      <c r="J8495">
        <v>695</v>
      </c>
      <c r="K8495" t="s">
        <v>35</v>
      </c>
      <c r="L8495" t="s">
        <v>30</v>
      </c>
      <c r="M8495" t="s">
        <v>320</v>
      </c>
      <c r="N8495">
        <v>11657.25</v>
      </c>
      <c r="O8495">
        <v>7054.78</v>
      </c>
    </row>
    <row r="8496" spans="1:15" x14ac:dyDescent="0.3">
      <c r="A8496">
        <v>8495</v>
      </c>
      <c r="B8496" t="s">
        <v>41</v>
      </c>
      <c r="C8496" t="s">
        <v>58</v>
      </c>
      <c r="D8496" t="s">
        <v>56</v>
      </c>
      <c r="E8496" t="s">
        <v>18</v>
      </c>
      <c r="F8496">
        <v>1751.98</v>
      </c>
      <c r="G8496">
        <v>408967.67999999999</v>
      </c>
      <c r="H8496">
        <v>355999.32</v>
      </c>
      <c r="I8496">
        <v>14.25</v>
      </c>
      <c r="J8496">
        <v>650</v>
      </c>
      <c r="K8496" t="s">
        <v>25</v>
      </c>
      <c r="L8496" t="s">
        <v>26</v>
      </c>
      <c r="M8496" t="s">
        <v>252</v>
      </c>
      <c r="N8496">
        <v>104.25</v>
      </c>
      <c r="O8496">
        <v>53.86</v>
      </c>
    </row>
    <row r="8497" spans="1:15" x14ac:dyDescent="0.3">
      <c r="A8497">
        <v>8496</v>
      </c>
      <c r="B8497" t="s">
        <v>22</v>
      </c>
      <c r="C8497" t="s">
        <v>37</v>
      </c>
      <c r="D8497" t="s">
        <v>28</v>
      </c>
      <c r="E8497" t="s">
        <v>18</v>
      </c>
      <c r="F8497">
        <v>92634.85</v>
      </c>
      <c r="G8497">
        <v>487422.35</v>
      </c>
      <c r="H8497">
        <v>154130</v>
      </c>
      <c r="I8497">
        <v>5.46</v>
      </c>
      <c r="J8497">
        <v>829</v>
      </c>
      <c r="K8497" t="s">
        <v>45</v>
      </c>
      <c r="L8497" t="s">
        <v>46</v>
      </c>
      <c r="M8497" t="s">
        <v>62</v>
      </c>
      <c r="N8497">
        <v>4858.6899999999996</v>
      </c>
      <c r="O8497">
        <v>2843.97</v>
      </c>
    </row>
    <row r="8498" spans="1:15" x14ac:dyDescent="0.3">
      <c r="A8498">
        <v>8497</v>
      </c>
      <c r="B8498" t="s">
        <v>41</v>
      </c>
      <c r="C8498" t="s">
        <v>58</v>
      </c>
      <c r="D8498" t="s">
        <v>17</v>
      </c>
      <c r="E8498" t="s">
        <v>54</v>
      </c>
      <c r="F8498">
        <v>94821.68</v>
      </c>
      <c r="G8498">
        <v>20546.310000000001</v>
      </c>
      <c r="H8498">
        <v>491624.75</v>
      </c>
      <c r="I8498">
        <v>15.4</v>
      </c>
      <c r="J8498">
        <v>858</v>
      </c>
      <c r="K8498" t="s">
        <v>39</v>
      </c>
      <c r="L8498" t="s">
        <v>26</v>
      </c>
      <c r="M8498" t="s">
        <v>171</v>
      </c>
      <c r="N8498">
        <v>12060.13</v>
      </c>
      <c r="O8498">
        <v>9575.8799999999992</v>
      </c>
    </row>
    <row r="8499" spans="1:15" x14ac:dyDescent="0.3">
      <c r="A8499">
        <v>8498</v>
      </c>
      <c r="B8499" t="s">
        <v>85</v>
      </c>
      <c r="C8499" t="s">
        <v>58</v>
      </c>
      <c r="D8499" t="s">
        <v>56</v>
      </c>
      <c r="E8499" t="s">
        <v>63</v>
      </c>
      <c r="F8499">
        <v>50424.03</v>
      </c>
      <c r="G8499">
        <v>127720.87</v>
      </c>
      <c r="H8499">
        <v>443660.2</v>
      </c>
      <c r="I8499">
        <v>15.86</v>
      </c>
      <c r="J8499">
        <v>624</v>
      </c>
      <c r="K8499" t="s">
        <v>39</v>
      </c>
      <c r="L8499" t="s">
        <v>30</v>
      </c>
      <c r="M8499" t="s">
        <v>67</v>
      </c>
      <c r="N8499">
        <v>2582.6</v>
      </c>
      <c r="O8499">
        <v>1557.82</v>
      </c>
    </row>
    <row r="8500" spans="1:15" x14ac:dyDescent="0.3">
      <c r="A8500">
        <v>8499</v>
      </c>
      <c r="B8500" t="s">
        <v>15</v>
      </c>
      <c r="C8500" t="s">
        <v>58</v>
      </c>
      <c r="D8500" t="s">
        <v>17</v>
      </c>
      <c r="E8500" t="s">
        <v>63</v>
      </c>
      <c r="F8500">
        <v>90266.65</v>
      </c>
      <c r="G8500">
        <v>302752.25</v>
      </c>
      <c r="H8500">
        <v>496603.45</v>
      </c>
      <c r="I8500">
        <v>13.53</v>
      </c>
      <c r="J8500">
        <v>493</v>
      </c>
      <c r="K8500" t="s">
        <v>39</v>
      </c>
      <c r="L8500" t="s">
        <v>30</v>
      </c>
      <c r="M8500" t="s">
        <v>185</v>
      </c>
      <c r="N8500">
        <v>12190.93</v>
      </c>
      <c r="O8500">
        <v>10795.82</v>
      </c>
    </row>
    <row r="8501" spans="1:15" x14ac:dyDescent="0.3">
      <c r="A8501">
        <v>8500</v>
      </c>
      <c r="B8501" t="s">
        <v>79</v>
      </c>
      <c r="C8501" t="s">
        <v>23</v>
      </c>
      <c r="D8501" t="s">
        <v>34</v>
      </c>
      <c r="E8501" t="s">
        <v>38</v>
      </c>
      <c r="F8501">
        <v>78279.14</v>
      </c>
      <c r="G8501">
        <v>366785.64</v>
      </c>
      <c r="H8501">
        <v>304905.65000000002</v>
      </c>
      <c r="I8501">
        <v>14.96</v>
      </c>
      <c r="J8501">
        <v>396</v>
      </c>
      <c r="K8501" t="s">
        <v>25</v>
      </c>
      <c r="L8501" t="s">
        <v>26</v>
      </c>
      <c r="M8501" t="s">
        <v>314</v>
      </c>
      <c r="N8501">
        <v>11176.81</v>
      </c>
      <c r="O8501">
        <v>9129.4599999999991</v>
      </c>
    </row>
    <row r="8502" spans="1:15" x14ac:dyDescent="0.3">
      <c r="A8502">
        <v>8501</v>
      </c>
      <c r="B8502" t="s">
        <v>41</v>
      </c>
      <c r="C8502" t="s">
        <v>58</v>
      </c>
      <c r="D8502" t="s">
        <v>24</v>
      </c>
      <c r="E8502" t="s">
        <v>29</v>
      </c>
      <c r="F8502">
        <v>9853.2199999999993</v>
      </c>
      <c r="G8502">
        <v>433728.74</v>
      </c>
      <c r="H8502">
        <v>63391.3</v>
      </c>
      <c r="I8502">
        <v>13.19</v>
      </c>
      <c r="J8502">
        <v>824</v>
      </c>
      <c r="K8502" t="s">
        <v>19</v>
      </c>
      <c r="L8502" t="s">
        <v>46</v>
      </c>
      <c r="M8502" t="s">
        <v>398</v>
      </c>
      <c r="N8502">
        <v>1363.19</v>
      </c>
      <c r="O8502">
        <v>1087.54</v>
      </c>
    </row>
    <row r="8503" spans="1:15" x14ac:dyDescent="0.3">
      <c r="A8503">
        <v>8502</v>
      </c>
      <c r="B8503" t="s">
        <v>48</v>
      </c>
      <c r="C8503" t="s">
        <v>33</v>
      </c>
      <c r="D8503" t="s">
        <v>56</v>
      </c>
      <c r="E8503" t="s">
        <v>54</v>
      </c>
      <c r="F8503">
        <v>53329.54</v>
      </c>
      <c r="G8503">
        <v>335169.07</v>
      </c>
      <c r="H8503">
        <v>29529.75</v>
      </c>
      <c r="I8503">
        <v>5.44</v>
      </c>
      <c r="J8503">
        <v>671</v>
      </c>
      <c r="K8503" t="s">
        <v>45</v>
      </c>
      <c r="L8503" t="s">
        <v>20</v>
      </c>
      <c r="M8503" t="s">
        <v>223</v>
      </c>
      <c r="N8503">
        <v>7985.71</v>
      </c>
      <c r="O8503">
        <v>7102.91</v>
      </c>
    </row>
    <row r="8504" spans="1:15" x14ac:dyDescent="0.3">
      <c r="A8504">
        <v>8503</v>
      </c>
      <c r="B8504" t="s">
        <v>48</v>
      </c>
      <c r="C8504" t="s">
        <v>23</v>
      </c>
      <c r="D8504" t="s">
        <v>28</v>
      </c>
      <c r="E8504" t="s">
        <v>29</v>
      </c>
      <c r="F8504">
        <v>69839.37</v>
      </c>
      <c r="G8504">
        <v>272776.21000000002</v>
      </c>
      <c r="H8504">
        <v>211387.05</v>
      </c>
      <c r="I8504">
        <v>10.14</v>
      </c>
      <c r="J8504">
        <v>693</v>
      </c>
      <c r="K8504" t="s">
        <v>45</v>
      </c>
      <c r="L8504" t="s">
        <v>20</v>
      </c>
      <c r="M8504" t="s">
        <v>142</v>
      </c>
      <c r="N8504">
        <v>8057.34</v>
      </c>
      <c r="O8504">
        <v>5784</v>
      </c>
    </row>
    <row r="8505" spans="1:15" x14ac:dyDescent="0.3">
      <c r="A8505">
        <v>8504</v>
      </c>
      <c r="B8505" t="s">
        <v>22</v>
      </c>
      <c r="C8505" t="s">
        <v>23</v>
      </c>
      <c r="D8505" t="s">
        <v>28</v>
      </c>
      <c r="E8505" t="s">
        <v>18</v>
      </c>
      <c r="F8505">
        <v>30568.080000000002</v>
      </c>
      <c r="G8505">
        <v>119016.64</v>
      </c>
      <c r="H8505">
        <v>470138.42</v>
      </c>
      <c r="I8505">
        <v>12.16</v>
      </c>
      <c r="J8505">
        <v>788</v>
      </c>
      <c r="K8505" t="s">
        <v>45</v>
      </c>
      <c r="L8505" t="s">
        <v>26</v>
      </c>
      <c r="M8505" t="s">
        <v>334</v>
      </c>
      <c r="N8505">
        <v>1896.43</v>
      </c>
      <c r="O8505">
        <v>1304</v>
      </c>
    </row>
    <row r="8506" spans="1:15" x14ac:dyDescent="0.3">
      <c r="A8506">
        <v>8505</v>
      </c>
      <c r="B8506" t="s">
        <v>15</v>
      </c>
      <c r="C8506" t="s">
        <v>33</v>
      </c>
      <c r="D8506" t="s">
        <v>24</v>
      </c>
      <c r="E8506" t="s">
        <v>54</v>
      </c>
      <c r="F8506">
        <v>30329.91</v>
      </c>
      <c r="G8506">
        <v>191407.42</v>
      </c>
      <c r="H8506">
        <v>146019.5</v>
      </c>
      <c r="I8506">
        <v>17.670000000000002</v>
      </c>
      <c r="J8506">
        <v>451</v>
      </c>
      <c r="K8506" t="s">
        <v>19</v>
      </c>
      <c r="L8506" t="s">
        <v>46</v>
      </c>
      <c r="M8506" t="s">
        <v>373</v>
      </c>
      <c r="N8506">
        <v>4394.1000000000004</v>
      </c>
      <c r="O8506">
        <v>3461.31</v>
      </c>
    </row>
    <row r="8507" spans="1:15" x14ac:dyDescent="0.3">
      <c r="A8507">
        <v>8506</v>
      </c>
      <c r="B8507" t="s">
        <v>15</v>
      </c>
      <c r="C8507" t="s">
        <v>33</v>
      </c>
      <c r="D8507" t="s">
        <v>56</v>
      </c>
      <c r="E8507" t="s">
        <v>63</v>
      </c>
      <c r="F8507">
        <v>86951.71</v>
      </c>
      <c r="G8507">
        <v>217199.07</v>
      </c>
      <c r="H8507">
        <v>407413.11</v>
      </c>
      <c r="I8507">
        <v>13.2</v>
      </c>
      <c r="J8507">
        <v>361</v>
      </c>
      <c r="K8507" t="s">
        <v>35</v>
      </c>
      <c r="L8507" t="s">
        <v>26</v>
      </c>
      <c r="M8507" t="s">
        <v>166</v>
      </c>
      <c r="N8507">
        <v>8865.3799999999992</v>
      </c>
      <c r="O8507">
        <v>4529.34</v>
      </c>
    </row>
    <row r="8508" spans="1:15" x14ac:dyDescent="0.3">
      <c r="A8508">
        <v>8507</v>
      </c>
      <c r="B8508" t="s">
        <v>41</v>
      </c>
      <c r="C8508" t="s">
        <v>58</v>
      </c>
      <c r="D8508" t="s">
        <v>28</v>
      </c>
      <c r="E8508" t="s">
        <v>18</v>
      </c>
      <c r="F8508">
        <v>80755</v>
      </c>
      <c r="G8508">
        <v>142036.98000000001</v>
      </c>
      <c r="H8508">
        <v>396452.7</v>
      </c>
      <c r="I8508">
        <v>14.95</v>
      </c>
      <c r="J8508">
        <v>473</v>
      </c>
      <c r="K8508" t="s">
        <v>45</v>
      </c>
      <c r="L8508" t="s">
        <v>46</v>
      </c>
      <c r="M8508" t="s">
        <v>339</v>
      </c>
      <c r="N8508">
        <v>6407.63</v>
      </c>
      <c r="O8508">
        <v>5272.13</v>
      </c>
    </row>
    <row r="8509" spans="1:15" x14ac:dyDescent="0.3">
      <c r="A8509">
        <v>8508</v>
      </c>
      <c r="B8509" t="s">
        <v>15</v>
      </c>
      <c r="C8509" t="s">
        <v>33</v>
      </c>
      <c r="D8509" t="s">
        <v>17</v>
      </c>
      <c r="E8509" t="s">
        <v>18</v>
      </c>
      <c r="F8509">
        <v>23890.58</v>
      </c>
      <c r="G8509">
        <v>101632.45</v>
      </c>
      <c r="H8509">
        <v>347046</v>
      </c>
      <c r="I8509">
        <v>15.05</v>
      </c>
      <c r="J8509">
        <v>583</v>
      </c>
      <c r="K8509" t="s">
        <v>19</v>
      </c>
      <c r="L8509" t="s">
        <v>75</v>
      </c>
      <c r="M8509" t="s">
        <v>407</v>
      </c>
      <c r="N8509">
        <v>2986.19</v>
      </c>
      <c r="O8509">
        <v>2537.4</v>
      </c>
    </row>
    <row r="8510" spans="1:15" x14ac:dyDescent="0.3">
      <c r="A8510">
        <v>8509</v>
      </c>
      <c r="B8510" t="s">
        <v>48</v>
      </c>
      <c r="C8510" t="s">
        <v>23</v>
      </c>
      <c r="D8510" t="s">
        <v>24</v>
      </c>
      <c r="E8510" t="s">
        <v>54</v>
      </c>
      <c r="F8510">
        <v>95491.5</v>
      </c>
      <c r="G8510">
        <v>409826.05</v>
      </c>
      <c r="H8510">
        <v>265249.42</v>
      </c>
      <c r="I8510">
        <v>14.53</v>
      </c>
      <c r="J8510">
        <v>804</v>
      </c>
      <c r="K8510" t="s">
        <v>19</v>
      </c>
      <c r="L8510" t="s">
        <v>75</v>
      </c>
      <c r="M8510" t="s">
        <v>93</v>
      </c>
      <c r="N8510">
        <v>7293.61</v>
      </c>
      <c r="O8510">
        <v>3979.55</v>
      </c>
    </row>
    <row r="8511" spans="1:15" x14ac:dyDescent="0.3">
      <c r="A8511">
        <v>8510</v>
      </c>
      <c r="B8511" t="s">
        <v>79</v>
      </c>
      <c r="C8511" t="s">
        <v>37</v>
      </c>
      <c r="D8511" t="s">
        <v>34</v>
      </c>
      <c r="E8511" t="s">
        <v>38</v>
      </c>
      <c r="F8511">
        <v>80918.740000000005</v>
      </c>
      <c r="G8511">
        <v>295489.78000000003</v>
      </c>
      <c r="H8511">
        <v>394041.72</v>
      </c>
      <c r="I8511">
        <v>15.28</v>
      </c>
      <c r="J8511">
        <v>857</v>
      </c>
      <c r="K8511" t="s">
        <v>19</v>
      </c>
      <c r="L8511" t="s">
        <v>26</v>
      </c>
      <c r="M8511" t="s">
        <v>91</v>
      </c>
      <c r="N8511">
        <v>6416.17</v>
      </c>
      <c r="O8511">
        <v>3414.03</v>
      </c>
    </row>
    <row r="8512" spans="1:15" x14ac:dyDescent="0.3">
      <c r="A8512">
        <v>8511</v>
      </c>
      <c r="B8512" t="s">
        <v>85</v>
      </c>
      <c r="C8512" t="s">
        <v>37</v>
      </c>
      <c r="D8512" t="s">
        <v>28</v>
      </c>
      <c r="E8512" t="s">
        <v>54</v>
      </c>
      <c r="F8512">
        <v>29902.17</v>
      </c>
      <c r="G8512">
        <v>112436.13</v>
      </c>
      <c r="H8512">
        <v>164464.43</v>
      </c>
      <c r="I8512">
        <v>14.29</v>
      </c>
      <c r="J8512">
        <v>823</v>
      </c>
      <c r="K8512" t="s">
        <v>25</v>
      </c>
      <c r="L8512" t="s">
        <v>75</v>
      </c>
      <c r="M8512" t="s">
        <v>237</v>
      </c>
      <c r="N8512">
        <v>3877.88</v>
      </c>
      <c r="O8512">
        <v>2288.27</v>
      </c>
    </row>
    <row r="8513" spans="1:15" x14ac:dyDescent="0.3">
      <c r="A8513">
        <v>8512</v>
      </c>
      <c r="B8513" t="s">
        <v>22</v>
      </c>
      <c r="C8513" t="s">
        <v>58</v>
      </c>
      <c r="D8513" t="s">
        <v>56</v>
      </c>
      <c r="E8513" t="s">
        <v>63</v>
      </c>
      <c r="F8513">
        <v>8322.52</v>
      </c>
      <c r="G8513">
        <v>449287.48</v>
      </c>
      <c r="H8513">
        <v>301738.13</v>
      </c>
      <c r="I8513">
        <v>7.57</v>
      </c>
      <c r="J8513">
        <v>444</v>
      </c>
      <c r="K8513" t="s">
        <v>19</v>
      </c>
      <c r="L8513" t="s">
        <v>75</v>
      </c>
      <c r="M8513" t="s">
        <v>307</v>
      </c>
      <c r="N8513">
        <v>566.21</v>
      </c>
      <c r="O8513">
        <v>306.16000000000003</v>
      </c>
    </row>
    <row r="8514" spans="1:15" x14ac:dyDescent="0.3">
      <c r="A8514">
        <v>8513</v>
      </c>
      <c r="B8514" t="s">
        <v>48</v>
      </c>
      <c r="C8514" t="s">
        <v>16</v>
      </c>
      <c r="D8514" t="s">
        <v>56</v>
      </c>
      <c r="E8514" t="s">
        <v>18</v>
      </c>
      <c r="F8514">
        <v>86576.89</v>
      </c>
      <c r="G8514">
        <v>328155.19</v>
      </c>
      <c r="H8514">
        <v>325203.44</v>
      </c>
      <c r="I8514">
        <v>13.34</v>
      </c>
      <c r="J8514">
        <v>615</v>
      </c>
      <c r="K8514" t="s">
        <v>19</v>
      </c>
      <c r="L8514" t="s">
        <v>46</v>
      </c>
      <c r="M8514" t="s">
        <v>64</v>
      </c>
      <c r="N8514">
        <v>7371.43</v>
      </c>
      <c r="O8514">
        <v>4885.74</v>
      </c>
    </row>
    <row r="8515" spans="1:15" x14ac:dyDescent="0.3">
      <c r="A8515">
        <v>8514</v>
      </c>
      <c r="B8515" t="s">
        <v>43</v>
      </c>
      <c r="C8515" t="s">
        <v>16</v>
      </c>
      <c r="D8515" t="s">
        <v>34</v>
      </c>
      <c r="E8515" t="s">
        <v>63</v>
      </c>
      <c r="F8515">
        <v>5082.95</v>
      </c>
      <c r="G8515">
        <v>208833.11</v>
      </c>
      <c r="H8515">
        <v>97738.34</v>
      </c>
      <c r="I8515">
        <v>17.34</v>
      </c>
      <c r="J8515">
        <v>410</v>
      </c>
      <c r="K8515" t="s">
        <v>45</v>
      </c>
      <c r="L8515" t="s">
        <v>26</v>
      </c>
      <c r="M8515" t="s">
        <v>363</v>
      </c>
      <c r="N8515">
        <v>397.08</v>
      </c>
      <c r="O8515">
        <v>333.32</v>
      </c>
    </row>
    <row r="8516" spans="1:15" x14ac:dyDescent="0.3">
      <c r="A8516">
        <v>8515</v>
      </c>
      <c r="B8516" t="s">
        <v>32</v>
      </c>
      <c r="C8516" t="s">
        <v>58</v>
      </c>
      <c r="D8516" t="s">
        <v>24</v>
      </c>
      <c r="E8516" t="s">
        <v>29</v>
      </c>
      <c r="F8516">
        <v>58652.09</v>
      </c>
      <c r="G8516">
        <v>215854.75</v>
      </c>
      <c r="H8516">
        <v>168294.76</v>
      </c>
      <c r="I8516">
        <v>6.66</v>
      </c>
      <c r="J8516">
        <v>361</v>
      </c>
      <c r="K8516" t="s">
        <v>35</v>
      </c>
      <c r="L8516" t="s">
        <v>20</v>
      </c>
      <c r="M8516" t="s">
        <v>325</v>
      </c>
      <c r="N8516">
        <v>5010.4399999999996</v>
      </c>
      <c r="O8516">
        <v>3484.32</v>
      </c>
    </row>
    <row r="8517" spans="1:15" x14ac:dyDescent="0.3">
      <c r="A8517">
        <v>8516</v>
      </c>
      <c r="B8517" t="s">
        <v>50</v>
      </c>
      <c r="C8517" t="s">
        <v>33</v>
      </c>
      <c r="D8517" t="s">
        <v>34</v>
      </c>
      <c r="E8517" t="s">
        <v>29</v>
      </c>
      <c r="F8517">
        <v>90777.48</v>
      </c>
      <c r="G8517">
        <v>414149.56</v>
      </c>
      <c r="H8517">
        <v>279121.15000000002</v>
      </c>
      <c r="I8517">
        <v>16.489999999999998</v>
      </c>
      <c r="J8517">
        <v>501</v>
      </c>
      <c r="K8517" t="s">
        <v>19</v>
      </c>
      <c r="L8517" t="s">
        <v>75</v>
      </c>
      <c r="M8517" t="s">
        <v>271</v>
      </c>
      <c r="N8517">
        <v>11219.66</v>
      </c>
      <c r="O8517">
        <v>6667.97</v>
      </c>
    </row>
    <row r="8518" spans="1:15" x14ac:dyDescent="0.3">
      <c r="A8518">
        <v>8517</v>
      </c>
      <c r="B8518" t="s">
        <v>43</v>
      </c>
      <c r="C8518" t="s">
        <v>33</v>
      </c>
      <c r="D8518" t="s">
        <v>24</v>
      </c>
      <c r="E8518" t="s">
        <v>18</v>
      </c>
      <c r="F8518">
        <v>58117.65</v>
      </c>
      <c r="G8518">
        <v>304990.57</v>
      </c>
      <c r="H8518">
        <v>437979.65</v>
      </c>
      <c r="I8518">
        <v>16.16</v>
      </c>
      <c r="J8518">
        <v>805</v>
      </c>
      <c r="K8518" t="s">
        <v>19</v>
      </c>
      <c r="L8518" t="s">
        <v>26</v>
      </c>
      <c r="M8518" t="s">
        <v>324</v>
      </c>
      <c r="N8518">
        <v>3370.36</v>
      </c>
      <c r="O8518">
        <v>2421.98</v>
      </c>
    </row>
    <row r="8519" spans="1:15" x14ac:dyDescent="0.3">
      <c r="A8519">
        <v>8518</v>
      </c>
      <c r="B8519" t="s">
        <v>85</v>
      </c>
      <c r="C8519" t="s">
        <v>58</v>
      </c>
      <c r="D8519" t="s">
        <v>56</v>
      </c>
      <c r="E8519" t="s">
        <v>54</v>
      </c>
      <c r="F8519">
        <v>68635.05</v>
      </c>
      <c r="G8519">
        <v>414890.05</v>
      </c>
      <c r="H8519">
        <v>256187.25</v>
      </c>
      <c r="I8519">
        <v>11.48</v>
      </c>
      <c r="J8519">
        <v>635</v>
      </c>
      <c r="K8519" t="s">
        <v>45</v>
      </c>
      <c r="L8519" t="s">
        <v>46</v>
      </c>
      <c r="M8519" t="s">
        <v>106</v>
      </c>
      <c r="N8519">
        <v>5563.96</v>
      </c>
      <c r="O8519">
        <v>4931.2</v>
      </c>
    </row>
    <row r="8520" spans="1:15" x14ac:dyDescent="0.3">
      <c r="A8520">
        <v>8519</v>
      </c>
      <c r="B8520" t="s">
        <v>41</v>
      </c>
      <c r="C8520" t="s">
        <v>33</v>
      </c>
      <c r="D8520" t="s">
        <v>24</v>
      </c>
      <c r="E8520" t="s">
        <v>18</v>
      </c>
      <c r="F8520">
        <v>48687.48</v>
      </c>
      <c r="G8520">
        <v>347788.44</v>
      </c>
      <c r="H8520">
        <v>398320.03</v>
      </c>
      <c r="I8520">
        <v>7.95</v>
      </c>
      <c r="J8520">
        <v>653</v>
      </c>
      <c r="K8520" t="s">
        <v>35</v>
      </c>
      <c r="L8520" t="s">
        <v>26</v>
      </c>
      <c r="M8520" t="s">
        <v>225</v>
      </c>
      <c r="N8520">
        <v>2842.13</v>
      </c>
      <c r="O8520">
        <v>2309.1999999999998</v>
      </c>
    </row>
    <row r="8521" spans="1:15" x14ac:dyDescent="0.3">
      <c r="A8521">
        <v>8520</v>
      </c>
      <c r="B8521" t="s">
        <v>15</v>
      </c>
      <c r="C8521" t="s">
        <v>23</v>
      </c>
      <c r="D8521" t="s">
        <v>28</v>
      </c>
      <c r="E8521" t="s">
        <v>54</v>
      </c>
      <c r="F8521">
        <v>96791.6</v>
      </c>
      <c r="G8521">
        <v>389408.75</v>
      </c>
      <c r="H8521">
        <v>481210.81</v>
      </c>
      <c r="I8521">
        <v>8.92</v>
      </c>
      <c r="J8521">
        <v>599</v>
      </c>
      <c r="K8521" t="s">
        <v>39</v>
      </c>
      <c r="L8521" t="s">
        <v>46</v>
      </c>
      <c r="M8521" t="s">
        <v>312</v>
      </c>
      <c r="N8521">
        <v>8382.06</v>
      </c>
      <c r="O8521">
        <v>5193.2</v>
      </c>
    </row>
    <row r="8522" spans="1:15" x14ac:dyDescent="0.3">
      <c r="A8522">
        <v>8521</v>
      </c>
      <c r="B8522" t="s">
        <v>22</v>
      </c>
      <c r="C8522" t="s">
        <v>16</v>
      </c>
      <c r="D8522" t="s">
        <v>56</v>
      </c>
      <c r="E8522" t="s">
        <v>38</v>
      </c>
      <c r="F8522">
        <v>14452.74</v>
      </c>
      <c r="G8522">
        <v>20417.009999999998</v>
      </c>
      <c r="H8522">
        <v>388563.8</v>
      </c>
      <c r="I8522">
        <v>8.31</v>
      </c>
      <c r="J8522">
        <v>607</v>
      </c>
      <c r="K8522" t="s">
        <v>45</v>
      </c>
      <c r="L8522" t="s">
        <v>20</v>
      </c>
      <c r="M8522" t="s">
        <v>69</v>
      </c>
      <c r="N8522">
        <v>1797.85</v>
      </c>
      <c r="O8522">
        <v>984.41</v>
      </c>
    </row>
    <row r="8523" spans="1:15" x14ac:dyDescent="0.3">
      <c r="A8523">
        <v>8522</v>
      </c>
      <c r="B8523" t="s">
        <v>52</v>
      </c>
      <c r="C8523" t="s">
        <v>33</v>
      </c>
      <c r="D8523" t="s">
        <v>17</v>
      </c>
      <c r="E8523" t="s">
        <v>38</v>
      </c>
      <c r="F8523">
        <v>27961.040000000001</v>
      </c>
      <c r="G8523">
        <v>237515.6</v>
      </c>
      <c r="H8523">
        <v>216771.75</v>
      </c>
      <c r="I8523">
        <v>16.77</v>
      </c>
      <c r="J8523">
        <v>640</v>
      </c>
      <c r="K8523" t="s">
        <v>39</v>
      </c>
      <c r="L8523" t="s">
        <v>30</v>
      </c>
      <c r="M8523" t="s">
        <v>300</v>
      </c>
      <c r="N8523">
        <v>2517.36</v>
      </c>
      <c r="O8523">
        <v>1365.27</v>
      </c>
    </row>
    <row r="8524" spans="1:15" x14ac:dyDescent="0.3">
      <c r="A8524">
        <v>8523</v>
      </c>
      <c r="B8524" t="s">
        <v>50</v>
      </c>
      <c r="C8524" t="s">
        <v>23</v>
      </c>
      <c r="D8524" t="s">
        <v>24</v>
      </c>
      <c r="E8524" t="s">
        <v>54</v>
      </c>
      <c r="F8524">
        <v>10235.290000000001</v>
      </c>
      <c r="G8524">
        <v>470349.74</v>
      </c>
      <c r="H8524">
        <v>392657.51</v>
      </c>
      <c r="I8524">
        <v>7.46</v>
      </c>
      <c r="J8524">
        <v>360</v>
      </c>
      <c r="K8524" t="s">
        <v>45</v>
      </c>
      <c r="L8524" t="s">
        <v>26</v>
      </c>
      <c r="M8524" t="s">
        <v>380</v>
      </c>
      <c r="N8524">
        <v>541.76</v>
      </c>
      <c r="O8524">
        <v>300.62</v>
      </c>
    </row>
    <row r="8525" spans="1:15" x14ac:dyDescent="0.3">
      <c r="A8525">
        <v>8524</v>
      </c>
      <c r="B8525" t="s">
        <v>79</v>
      </c>
      <c r="C8525" t="s">
        <v>23</v>
      </c>
      <c r="D8525" t="s">
        <v>28</v>
      </c>
      <c r="E8525" t="s">
        <v>29</v>
      </c>
      <c r="F8525">
        <v>74799.350000000006</v>
      </c>
      <c r="G8525">
        <v>196228.28</v>
      </c>
      <c r="H8525">
        <v>350275.92</v>
      </c>
      <c r="I8525">
        <v>6.12</v>
      </c>
      <c r="J8525">
        <v>542</v>
      </c>
      <c r="K8525" t="s">
        <v>25</v>
      </c>
      <c r="L8525" t="s">
        <v>75</v>
      </c>
      <c r="M8525" t="s">
        <v>369</v>
      </c>
      <c r="N8525">
        <v>4799.25</v>
      </c>
      <c r="O8525">
        <v>4227.28</v>
      </c>
    </row>
    <row r="8526" spans="1:15" x14ac:dyDescent="0.3">
      <c r="A8526">
        <v>8525</v>
      </c>
      <c r="B8526" t="s">
        <v>22</v>
      </c>
      <c r="C8526" t="s">
        <v>33</v>
      </c>
      <c r="D8526" t="s">
        <v>17</v>
      </c>
      <c r="E8526" t="s">
        <v>18</v>
      </c>
      <c r="F8526">
        <v>28302.400000000001</v>
      </c>
      <c r="G8526">
        <v>55542.13</v>
      </c>
      <c r="H8526">
        <v>445855.27</v>
      </c>
      <c r="I8526">
        <v>14.1</v>
      </c>
      <c r="J8526">
        <v>633</v>
      </c>
      <c r="K8526" t="s">
        <v>19</v>
      </c>
      <c r="L8526" t="s">
        <v>46</v>
      </c>
      <c r="M8526" t="s">
        <v>113</v>
      </c>
      <c r="N8526">
        <v>2860.78</v>
      </c>
      <c r="O8526">
        <v>2139.62</v>
      </c>
    </row>
    <row r="8527" spans="1:15" x14ac:dyDescent="0.3">
      <c r="A8527">
        <v>8526</v>
      </c>
      <c r="B8527" t="s">
        <v>41</v>
      </c>
      <c r="C8527" t="s">
        <v>33</v>
      </c>
      <c r="D8527" t="s">
        <v>34</v>
      </c>
      <c r="E8527" t="s">
        <v>54</v>
      </c>
      <c r="F8527">
        <v>33909.199999999997</v>
      </c>
      <c r="G8527">
        <v>23698.67</v>
      </c>
      <c r="H8527">
        <v>128345.36</v>
      </c>
      <c r="I8527">
        <v>9.5500000000000007</v>
      </c>
      <c r="J8527">
        <v>474</v>
      </c>
      <c r="K8527" t="s">
        <v>19</v>
      </c>
      <c r="L8527" t="s">
        <v>75</v>
      </c>
      <c r="M8527" t="s">
        <v>303</v>
      </c>
      <c r="N8527">
        <v>1852.96</v>
      </c>
      <c r="O8527">
        <v>1275.6099999999999</v>
      </c>
    </row>
    <row r="8528" spans="1:15" x14ac:dyDescent="0.3">
      <c r="A8528">
        <v>8527</v>
      </c>
      <c r="B8528" t="s">
        <v>48</v>
      </c>
      <c r="C8528" t="s">
        <v>37</v>
      </c>
      <c r="D8528" t="s">
        <v>34</v>
      </c>
      <c r="E8528" t="s">
        <v>63</v>
      </c>
      <c r="F8528">
        <v>17328.36</v>
      </c>
      <c r="G8528">
        <v>429487.66</v>
      </c>
      <c r="H8528">
        <v>487771.73</v>
      </c>
      <c r="I8528">
        <v>6.61</v>
      </c>
      <c r="J8528">
        <v>888</v>
      </c>
      <c r="K8528" t="s">
        <v>35</v>
      </c>
      <c r="L8528" t="s">
        <v>30</v>
      </c>
      <c r="M8528" t="s">
        <v>312</v>
      </c>
      <c r="N8528">
        <v>2435.1799999999998</v>
      </c>
      <c r="O8528">
        <v>1756.35</v>
      </c>
    </row>
    <row r="8529" spans="1:15" x14ac:dyDescent="0.3">
      <c r="A8529">
        <v>8528</v>
      </c>
      <c r="B8529" t="s">
        <v>43</v>
      </c>
      <c r="C8529" t="s">
        <v>58</v>
      </c>
      <c r="D8529" t="s">
        <v>56</v>
      </c>
      <c r="E8529" t="s">
        <v>18</v>
      </c>
      <c r="F8529">
        <v>27901.24</v>
      </c>
      <c r="G8529">
        <v>231644.26</v>
      </c>
      <c r="H8529">
        <v>136022.97</v>
      </c>
      <c r="I8529">
        <v>5.3</v>
      </c>
      <c r="J8529">
        <v>426</v>
      </c>
      <c r="K8529" t="s">
        <v>35</v>
      </c>
      <c r="L8529" t="s">
        <v>46</v>
      </c>
      <c r="M8529" t="s">
        <v>287</v>
      </c>
      <c r="N8529">
        <v>2953</v>
      </c>
      <c r="O8529">
        <v>2184.84</v>
      </c>
    </row>
    <row r="8530" spans="1:15" x14ac:dyDescent="0.3">
      <c r="A8530">
        <v>8529</v>
      </c>
      <c r="B8530" t="s">
        <v>15</v>
      </c>
      <c r="C8530" t="s">
        <v>58</v>
      </c>
      <c r="D8530" t="s">
        <v>34</v>
      </c>
      <c r="E8530" t="s">
        <v>54</v>
      </c>
      <c r="F8530">
        <v>21176.99</v>
      </c>
      <c r="G8530">
        <v>417395.56</v>
      </c>
      <c r="H8530">
        <v>89656.98</v>
      </c>
      <c r="I8530">
        <v>10.71</v>
      </c>
      <c r="J8530">
        <v>826</v>
      </c>
      <c r="K8530" t="s">
        <v>25</v>
      </c>
      <c r="L8530" t="s">
        <v>30</v>
      </c>
      <c r="M8530" t="s">
        <v>72</v>
      </c>
      <c r="N8530">
        <v>3030.76</v>
      </c>
      <c r="O8530">
        <v>2426.08</v>
      </c>
    </row>
    <row r="8531" spans="1:15" x14ac:dyDescent="0.3">
      <c r="A8531">
        <v>8530</v>
      </c>
      <c r="B8531" t="s">
        <v>15</v>
      </c>
      <c r="C8531" t="s">
        <v>23</v>
      </c>
      <c r="D8531" t="s">
        <v>34</v>
      </c>
      <c r="E8531" t="s">
        <v>29</v>
      </c>
      <c r="F8531">
        <v>84524.79</v>
      </c>
      <c r="G8531">
        <v>155782.42000000001</v>
      </c>
      <c r="H8531">
        <v>89111.85</v>
      </c>
      <c r="I8531">
        <v>5.76</v>
      </c>
      <c r="J8531">
        <v>381</v>
      </c>
      <c r="K8531" t="s">
        <v>39</v>
      </c>
      <c r="L8531" t="s">
        <v>20</v>
      </c>
      <c r="M8531" t="s">
        <v>128</v>
      </c>
      <c r="N8531">
        <v>7186.43</v>
      </c>
      <c r="O8531">
        <v>4988.24</v>
      </c>
    </row>
    <row r="8532" spans="1:15" x14ac:dyDescent="0.3">
      <c r="A8532">
        <v>8531</v>
      </c>
      <c r="B8532" t="s">
        <v>48</v>
      </c>
      <c r="C8532" t="s">
        <v>23</v>
      </c>
      <c r="D8532" t="s">
        <v>17</v>
      </c>
      <c r="E8532" t="s">
        <v>38</v>
      </c>
      <c r="F8532">
        <v>29840.26</v>
      </c>
      <c r="G8532">
        <v>474310.37</v>
      </c>
      <c r="H8532">
        <v>334855.67</v>
      </c>
      <c r="I8532">
        <v>13.93</v>
      </c>
      <c r="J8532">
        <v>448</v>
      </c>
      <c r="K8532" t="s">
        <v>19</v>
      </c>
      <c r="L8532" t="s">
        <v>30</v>
      </c>
      <c r="M8532" t="s">
        <v>375</v>
      </c>
      <c r="N8532">
        <v>2202.02</v>
      </c>
      <c r="O8532">
        <v>1257.03</v>
      </c>
    </row>
    <row r="8533" spans="1:15" x14ac:dyDescent="0.3">
      <c r="A8533">
        <v>8532</v>
      </c>
      <c r="B8533" t="s">
        <v>85</v>
      </c>
      <c r="C8533" t="s">
        <v>23</v>
      </c>
      <c r="D8533" t="s">
        <v>56</v>
      </c>
      <c r="E8533" t="s">
        <v>54</v>
      </c>
      <c r="F8533">
        <v>37544.65</v>
      </c>
      <c r="G8533">
        <v>186505.09</v>
      </c>
      <c r="H8533">
        <v>142887.43</v>
      </c>
      <c r="I8533">
        <v>12.68</v>
      </c>
      <c r="J8533">
        <v>851</v>
      </c>
      <c r="K8533" t="s">
        <v>45</v>
      </c>
      <c r="L8533" t="s">
        <v>75</v>
      </c>
      <c r="M8533" t="s">
        <v>175</v>
      </c>
      <c r="N8533">
        <v>5363.84</v>
      </c>
      <c r="O8533">
        <v>3438.2</v>
      </c>
    </row>
    <row r="8534" spans="1:15" x14ac:dyDescent="0.3">
      <c r="A8534">
        <v>8533</v>
      </c>
      <c r="B8534" t="s">
        <v>15</v>
      </c>
      <c r="C8534" t="s">
        <v>58</v>
      </c>
      <c r="D8534" t="s">
        <v>17</v>
      </c>
      <c r="E8534" t="s">
        <v>18</v>
      </c>
      <c r="F8534">
        <v>66182.78</v>
      </c>
      <c r="G8534">
        <v>130672.39</v>
      </c>
      <c r="H8534">
        <v>395867.81</v>
      </c>
      <c r="I8534">
        <v>5.81</v>
      </c>
      <c r="J8534">
        <v>507</v>
      </c>
      <c r="K8534" t="s">
        <v>19</v>
      </c>
      <c r="L8534" t="s">
        <v>46</v>
      </c>
      <c r="M8534" t="s">
        <v>146</v>
      </c>
      <c r="N8534">
        <v>7168.71</v>
      </c>
      <c r="O8534">
        <v>5539.08</v>
      </c>
    </row>
    <row r="8535" spans="1:15" x14ac:dyDescent="0.3">
      <c r="A8535">
        <v>8534</v>
      </c>
      <c r="B8535" t="s">
        <v>85</v>
      </c>
      <c r="C8535" t="s">
        <v>58</v>
      </c>
      <c r="D8535" t="s">
        <v>34</v>
      </c>
      <c r="E8535" t="s">
        <v>54</v>
      </c>
      <c r="F8535">
        <v>41225.910000000003</v>
      </c>
      <c r="G8535">
        <v>25666.55</v>
      </c>
      <c r="H8535">
        <v>315373.52</v>
      </c>
      <c r="I8535">
        <v>5.34</v>
      </c>
      <c r="J8535">
        <v>753</v>
      </c>
      <c r="K8535" t="s">
        <v>39</v>
      </c>
      <c r="L8535" t="s">
        <v>30</v>
      </c>
      <c r="M8535" t="s">
        <v>111</v>
      </c>
      <c r="N8535">
        <v>2797.62</v>
      </c>
      <c r="O8535">
        <v>1869.47</v>
      </c>
    </row>
    <row r="8536" spans="1:15" x14ac:dyDescent="0.3">
      <c r="A8536">
        <v>8535</v>
      </c>
      <c r="B8536" t="s">
        <v>52</v>
      </c>
      <c r="C8536" t="s">
        <v>58</v>
      </c>
      <c r="D8536" t="s">
        <v>24</v>
      </c>
      <c r="E8536" t="s">
        <v>63</v>
      </c>
      <c r="F8536">
        <v>97551.08</v>
      </c>
      <c r="G8536">
        <v>250459.7</v>
      </c>
      <c r="H8536">
        <v>484484.24</v>
      </c>
      <c r="I8536">
        <v>14.47</v>
      </c>
      <c r="J8536">
        <v>614</v>
      </c>
      <c r="K8536" t="s">
        <v>39</v>
      </c>
      <c r="L8536" t="s">
        <v>46</v>
      </c>
      <c r="M8536" t="s">
        <v>180</v>
      </c>
      <c r="N8536">
        <v>7251.35</v>
      </c>
      <c r="O8536">
        <v>3886.98</v>
      </c>
    </row>
    <row r="8537" spans="1:15" x14ac:dyDescent="0.3">
      <c r="A8537">
        <v>8536</v>
      </c>
      <c r="B8537" t="s">
        <v>50</v>
      </c>
      <c r="C8537" t="s">
        <v>16</v>
      </c>
      <c r="D8537" t="s">
        <v>17</v>
      </c>
      <c r="E8537" t="s">
        <v>18</v>
      </c>
      <c r="F8537">
        <v>64551.29</v>
      </c>
      <c r="G8537">
        <v>490632.39</v>
      </c>
      <c r="H8537">
        <v>97995.76</v>
      </c>
      <c r="I8537">
        <v>10.93</v>
      </c>
      <c r="J8537">
        <v>344</v>
      </c>
      <c r="K8537" t="s">
        <v>45</v>
      </c>
      <c r="L8537" t="s">
        <v>26</v>
      </c>
      <c r="M8537" t="s">
        <v>254</v>
      </c>
      <c r="N8537">
        <v>5589.98</v>
      </c>
      <c r="O8537">
        <v>3080.62</v>
      </c>
    </row>
    <row r="8538" spans="1:15" x14ac:dyDescent="0.3">
      <c r="A8538">
        <v>8537</v>
      </c>
      <c r="B8538" t="s">
        <v>85</v>
      </c>
      <c r="C8538" t="s">
        <v>33</v>
      </c>
      <c r="D8538" t="s">
        <v>24</v>
      </c>
      <c r="E8538" t="s">
        <v>38</v>
      </c>
      <c r="F8538">
        <v>32407.68</v>
      </c>
      <c r="G8538">
        <v>269088.68</v>
      </c>
      <c r="H8538">
        <v>405050.71</v>
      </c>
      <c r="I8538">
        <v>13.93</v>
      </c>
      <c r="J8538">
        <v>309</v>
      </c>
      <c r="K8538" t="s">
        <v>19</v>
      </c>
      <c r="L8538" t="s">
        <v>75</v>
      </c>
      <c r="M8538" t="s">
        <v>248</v>
      </c>
      <c r="N8538">
        <v>4390.5200000000004</v>
      </c>
      <c r="O8538">
        <v>3672.47</v>
      </c>
    </row>
    <row r="8539" spans="1:15" x14ac:dyDescent="0.3">
      <c r="A8539">
        <v>8538</v>
      </c>
      <c r="B8539" t="s">
        <v>22</v>
      </c>
      <c r="C8539" t="s">
        <v>33</v>
      </c>
      <c r="D8539" t="s">
        <v>34</v>
      </c>
      <c r="E8539" t="s">
        <v>54</v>
      </c>
      <c r="F8539">
        <v>51576.65</v>
      </c>
      <c r="G8539">
        <v>482179.75</v>
      </c>
      <c r="H8539">
        <v>24871.18</v>
      </c>
      <c r="I8539">
        <v>15.25</v>
      </c>
      <c r="J8539">
        <v>355</v>
      </c>
      <c r="K8539" t="s">
        <v>45</v>
      </c>
      <c r="L8539" t="s">
        <v>20</v>
      </c>
      <c r="M8539" t="s">
        <v>408</v>
      </c>
      <c r="N8539">
        <v>7510.25</v>
      </c>
      <c r="O8539">
        <v>3956.05</v>
      </c>
    </row>
    <row r="8540" spans="1:15" x14ac:dyDescent="0.3">
      <c r="A8540">
        <v>8539</v>
      </c>
      <c r="B8540" t="s">
        <v>50</v>
      </c>
      <c r="C8540" t="s">
        <v>58</v>
      </c>
      <c r="D8540" t="s">
        <v>17</v>
      </c>
      <c r="E8540" t="s">
        <v>18</v>
      </c>
      <c r="F8540">
        <v>72461.990000000005</v>
      </c>
      <c r="G8540">
        <v>141686.13</v>
      </c>
      <c r="H8540">
        <v>354524.74</v>
      </c>
      <c r="I8540">
        <v>8.2200000000000006</v>
      </c>
      <c r="J8540">
        <v>722</v>
      </c>
      <c r="K8540" t="s">
        <v>39</v>
      </c>
      <c r="L8540" t="s">
        <v>46</v>
      </c>
      <c r="M8540" t="s">
        <v>289</v>
      </c>
      <c r="N8540">
        <v>6717.21</v>
      </c>
      <c r="O8540">
        <v>4779.95</v>
      </c>
    </row>
    <row r="8541" spans="1:15" x14ac:dyDescent="0.3">
      <c r="A8541">
        <v>8540</v>
      </c>
      <c r="B8541" t="s">
        <v>48</v>
      </c>
      <c r="C8541" t="s">
        <v>37</v>
      </c>
      <c r="D8541" t="s">
        <v>28</v>
      </c>
      <c r="E8541" t="s">
        <v>38</v>
      </c>
      <c r="F8541">
        <v>70711.179999999993</v>
      </c>
      <c r="G8541">
        <v>151520.84</v>
      </c>
      <c r="H8541">
        <v>308360.86</v>
      </c>
      <c r="I8541">
        <v>10.57</v>
      </c>
      <c r="J8541">
        <v>302</v>
      </c>
      <c r="K8541" t="s">
        <v>25</v>
      </c>
      <c r="L8541" t="s">
        <v>46</v>
      </c>
      <c r="M8541" t="s">
        <v>292</v>
      </c>
      <c r="N8541">
        <v>5546.4</v>
      </c>
      <c r="O8541">
        <v>3909.59</v>
      </c>
    </row>
    <row r="8542" spans="1:15" x14ac:dyDescent="0.3">
      <c r="A8542">
        <v>8541</v>
      </c>
      <c r="B8542" t="s">
        <v>43</v>
      </c>
      <c r="C8542" t="s">
        <v>23</v>
      </c>
      <c r="D8542" t="s">
        <v>17</v>
      </c>
      <c r="E8542" t="s">
        <v>63</v>
      </c>
      <c r="F8542">
        <v>7341.99</v>
      </c>
      <c r="G8542">
        <v>269267.07</v>
      </c>
      <c r="H8542">
        <v>336391.36</v>
      </c>
      <c r="I8542">
        <v>17.43</v>
      </c>
      <c r="J8542">
        <v>424</v>
      </c>
      <c r="K8542" t="s">
        <v>35</v>
      </c>
      <c r="L8542" t="s">
        <v>46</v>
      </c>
      <c r="M8542" t="s">
        <v>329</v>
      </c>
      <c r="N8542">
        <v>381.15</v>
      </c>
      <c r="O8542">
        <v>307.38</v>
      </c>
    </row>
    <row r="8543" spans="1:15" x14ac:dyDescent="0.3">
      <c r="A8543">
        <v>8542</v>
      </c>
      <c r="B8543" t="s">
        <v>22</v>
      </c>
      <c r="C8543" t="s">
        <v>16</v>
      </c>
      <c r="D8543" t="s">
        <v>56</v>
      </c>
      <c r="E8543" t="s">
        <v>54</v>
      </c>
      <c r="F8543">
        <v>62955.55</v>
      </c>
      <c r="G8543">
        <v>381740.22</v>
      </c>
      <c r="H8543">
        <v>207771.62</v>
      </c>
      <c r="I8543">
        <v>7.07</v>
      </c>
      <c r="J8543">
        <v>755</v>
      </c>
      <c r="K8543" t="s">
        <v>35</v>
      </c>
      <c r="L8543" t="s">
        <v>46</v>
      </c>
      <c r="M8543" t="s">
        <v>229</v>
      </c>
      <c r="N8543">
        <v>5100.7700000000004</v>
      </c>
      <c r="O8543">
        <v>4233.1400000000003</v>
      </c>
    </row>
    <row r="8544" spans="1:15" x14ac:dyDescent="0.3">
      <c r="A8544">
        <v>8543</v>
      </c>
      <c r="B8544" t="s">
        <v>50</v>
      </c>
      <c r="C8544" t="s">
        <v>23</v>
      </c>
      <c r="D8544" t="s">
        <v>56</v>
      </c>
      <c r="E8544" t="s">
        <v>38</v>
      </c>
      <c r="F8544">
        <v>74209.13</v>
      </c>
      <c r="G8544">
        <v>209923.09</v>
      </c>
      <c r="H8544">
        <v>45614.33</v>
      </c>
      <c r="I8544">
        <v>9.26</v>
      </c>
      <c r="J8544">
        <v>843</v>
      </c>
      <c r="K8544" t="s">
        <v>35</v>
      </c>
      <c r="L8544" t="s">
        <v>20</v>
      </c>
      <c r="M8544" t="s">
        <v>263</v>
      </c>
      <c r="N8544">
        <v>10938.26</v>
      </c>
      <c r="O8544">
        <v>7723.7</v>
      </c>
    </row>
    <row r="8545" spans="1:15" x14ac:dyDescent="0.3">
      <c r="A8545">
        <v>8544</v>
      </c>
      <c r="B8545" t="s">
        <v>50</v>
      </c>
      <c r="C8545" t="s">
        <v>58</v>
      </c>
      <c r="D8545" t="s">
        <v>28</v>
      </c>
      <c r="E8545" t="s">
        <v>18</v>
      </c>
      <c r="F8545">
        <v>52102.01</v>
      </c>
      <c r="G8545">
        <v>490060.29</v>
      </c>
      <c r="H8545">
        <v>41513.18</v>
      </c>
      <c r="I8545">
        <v>9.76</v>
      </c>
      <c r="J8545">
        <v>786</v>
      </c>
      <c r="K8545" t="s">
        <v>19</v>
      </c>
      <c r="L8545" t="s">
        <v>46</v>
      </c>
      <c r="M8545" t="s">
        <v>113</v>
      </c>
      <c r="N8545">
        <v>7701.99</v>
      </c>
      <c r="O8545">
        <v>4799.2</v>
      </c>
    </row>
    <row r="8546" spans="1:15" x14ac:dyDescent="0.3">
      <c r="A8546">
        <v>8545</v>
      </c>
      <c r="B8546" t="s">
        <v>79</v>
      </c>
      <c r="C8546" t="s">
        <v>23</v>
      </c>
      <c r="D8546" t="s">
        <v>17</v>
      </c>
      <c r="E8546" t="s">
        <v>54</v>
      </c>
      <c r="F8546">
        <v>43465.23</v>
      </c>
      <c r="G8546">
        <v>475084.78</v>
      </c>
      <c r="H8546">
        <v>226873.83</v>
      </c>
      <c r="I8546">
        <v>9.2100000000000009</v>
      </c>
      <c r="J8546">
        <v>487</v>
      </c>
      <c r="K8546" t="s">
        <v>19</v>
      </c>
      <c r="L8546" t="s">
        <v>75</v>
      </c>
      <c r="M8546" t="s">
        <v>142</v>
      </c>
      <c r="N8546">
        <v>2963.78</v>
      </c>
      <c r="O8546">
        <v>2237.17</v>
      </c>
    </row>
    <row r="8547" spans="1:15" x14ac:dyDescent="0.3">
      <c r="A8547">
        <v>8546</v>
      </c>
      <c r="B8547" t="s">
        <v>52</v>
      </c>
      <c r="C8547" t="s">
        <v>58</v>
      </c>
      <c r="D8547" t="s">
        <v>28</v>
      </c>
      <c r="E8547" t="s">
        <v>54</v>
      </c>
      <c r="F8547">
        <v>10390.040000000001</v>
      </c>
      <c r="G8547">
        <v>219325.29</v>
      </c>
      <c r="H8547">
        <v>76689.06</v>
      </c>
      <c r="I8547">
        <v>10.9</v>
      </c>
      <c r="J8547">
        <v>367</v>
      </c>
      <c r="K8547" t="s">
        <v>25</v>
      </c>
      <c r="L8547" t="s">
        <v>75</v>
      </c>
      <c r="M8547" t="s">
        <v>364</v>
      </c>
      <c r="N8547">
        <v>1289.03</v>
      </c>
      <c r="O8547">
        <v>712.62</v>
      </c>
    </row>
    <row r="8548" spans="1:15" x14ac:dyDescent="0.3">
      <c r="A8548">
        <v>8547</v>
      </c>
      <c r="B8548" t="s">
        <v>52</v>
      </c>
      <c r="C8548" t="s">
        <v>37</v>
      </c>
      <c r="D8548" t="s">
        <v>56</v>
      </c>
      <c r="E8548" t="s">
        <v>38</v>
      </c>
      <c r="F8548">
        <v>88720.28</v>
      </c>
      <c r="G8548">
        <v>131111.06</v>
      </c>
      <c r="H8548">
        <v>89774.55</v>
      </c>
      <c r="I8548">
        <v>12.76</v>
      </c>
      <c r="J8548">
        <v>791</v>
      </c>
      <c r="K8548" t="s">
        <v>45</v>
      </c>
      <c r="L8548" t="s">
        <v>75</v>
      </c>
      <c r="M8548" t="s">
        <v>348</v>
      </c>
      <c r="N8548">
        <v>12643.21</v>
      </c>
      <c r="O8548">
        <v>9192.1299999999992</v>
      </c>
    </row>
    <row r="8549" spans="1:15" x14ac:dyDescent="0.3">
      <c r="A8549">
        <v>8548</v>
      </c>
      <c r="B8549" t="s">
        <v>41</v>
      </c>
      <c r="C8549" t="s">
        <v>37</v>
      </c>
      <c r="D8549" t="s">
        <v>24</v>
      </c>
      <c r="E8549" t="s">
        <v>29</v>
      </c>
      <c r="F8549">
        <v>74573.279999999999</v>
      </c>
      <c r="G8549">
        <v>400500.32</v>
      </c>
      <c r="H8549">
        <v>496011.29</v>
      </c>
      <c r="I8549">
        <v>9.02</v>
      </c>
      <c r="J8549">
        <v>421</v>
      </c>
      <c r="K8549" t="s">
        <v>25</v>
      </c>
      <c r="L8549" t="s">
        <v>20</v>
      </c>
      <c r="M8549" t="s">
        <v>344</v>
      </c>
      <c r="N8549">
        <v>6622.47</v>
      </c>
      <c r="O8549">
        <v>5945.66</v>
      </c>
    </row>
    <row r="8550" spans="1:15" x14ac:dyDescent="0.3">
      <c r="A8550">
        <v>8549</v>
      </c>
      <c r="B8550" t="s">
        <v>48</v>
      </c>
      <c r="C8550" t="s">
        <v>16</v>
      </c>
      <c r="D8550" t="s">
        <v>28</v>
      </c>
      <c r="E8550" t="s">
        <v>38</v>
      </c>
      <c r="F8550">
        <v>98752.72</v>
      </c>
      <c r="G8550">
        <v>372397.28</v>
      </c>
      <c r="H8550">
        <v>267222.31</v>
      </c>
      <c r="I8550">
        <v>5.1100000000000003</v>
      </c>
      <c r="J8550">
        <v>450</v>
      </c>
      <c r="K8550" t="s">
        <v>35</v>
      </c>
      <c r="L8550" t="s">
        <v>46</v>
      </c>
      <c r="M8550" t="s">
        <v>261</v>
      </c>
      <c r="N8550">
        <v>13385.67</v>
      </c>
      <c r="O8550">
        <v>6718.9</v>
      </c>
    </row>
    <row r="8551" spans="1:15" x14ac:dyDescent="0.3">
      <c r="A8551">
        <v>8550</v>
      </c>
      <c r="B8551" t="s">
        <v>32</v>
      </c>
      <c r="C8551" t="s">
        <v>33</v>
      </c>
      <c r="D8551" t="s">
        <v>34</v>
      </c>
      <c r="E8551" t="s">
        <v>18</v>
      </c>
      <c r="F8551">
        <v>84531.56</v>
      </c>
      <c r="G8551">
        <v>255761.15</v>
      </c>
      <c r="H8551">
        <v>215285.49</v>
      </c>
      <c r="I8551">
        <v>6.66</v>
      </c>
      <c r="J8551">
        <v>489</v>
      </c>
      <c r="K8551" t="s">
        <v>25</v>
      </c>
      <c r="L8551" t="s">
        <v>20</v>
      </c>
      <c r="M8551" t="s">
        <v>302</v>
      </c>
      <c r="N8551">
        <v>9491.6200000000008</v>
      </c>
      <c r="O8551">
        <v>6719.47</v>
      </c>
    </row>
    <row r="8552" spans="1:15" x14ac:dyDescent="0.3">
      <c r="A8552">
        <v>8551</v>
      </c>
      <c r="B8552" t="s">
        <v>52</v>
      </c>
      <c r="C8552" t="s">
        <v>16</v>
      </c>
      <c r="D8552" t="s">
        <v>24</v>
      </c>
      <c r="E8552" t="s">
        <v>18</v>
      </c>
      <c r="F8552">
        <v>98246.56</v>
      </c>
      <c r="G8552">
        <v>114585.92</v>
      </c>
      <c r="H8552">
        <v>365911.77</v>
      </c>
      <c r="I8552">
        <v>6.55</v>
      </c>
      <c r="J8552">
        <v>618</v>
      </c>
      <c r="K8552" t="s">
        <v>35</v>
      </c>
      <c r="L8552" t="s">
        <v>30</v>
      </c>
      <c r="M8552" t="s">
        <v>208</v>
      </c>
      <c r="N8552">
        <v>10846.64</v>
      </c>
      <c r="O8552">
        <v>7639.18</v>
      </c>
    </row>
    <row r="8553" spans="1:15" x14ac:dyDescent="0.3">
      <c r="A8553">
        <v>8552</v>
      </c>
      <c r="B8553" t="s">
        <v>43</v>
      </c>
      <c r="C8553" t="s">
        <v>37</v>
      </c>
      <c r="D8553" t="s">
        <v>34</v>
      </c>
      <c r="E8553" t="s">
        <v>63</v>
      </c>
      <c r="F8553">
        <v>54034.67</v>
      </c>
      <c r="G8553">
        <v>421338.67</v>
      </c>
      <c r="H8553">
        <v>104244.84</v>
      </c>
      <c r="I8553">
        <v>5</v>
      </c>
      <c r="J8553">
        <v>833</v>
      </c>
      <c r="K8553" t="s">
        <v>39</v>
      </c>
      <c r="L8553" t="s">
        <v>46</v>
      </c>
      <c r="M8553" t="s">
        <v>76</v>
      </c>
      <c r="N8553">
        <v>4934.6400000000003</v>
      </c>
      <c r="O8553">
        <v>2555.9</v>
      </c>
    </row>
    <row r="8554" spans="1:15" x14ac:dyDescent="0.3">
      <c r="A8554">
        <v>8553</v>
      </c>
      <c r="B8554" t="s">
        <v>15</v>
      </c>
      <c r="C8554" t="s">
        <v>58</v>
      </c>
      <c r="D8554" t="s">
        <v>28</v>
      </c>
      <c r="E8554" t="s">
        <v>18</v>
      </c>
      <c r="F8554">
        <v>56735.55</v>
      </c>
      <c r="G8554">
        <v>348443.89</v>
      </c>
      <c r="H8554">
        <v>186805.71</v>
      </c>
      <c r="I8554">
        <v>17.579999999999998</v>
      </c>
      <c r="J8554">
        <v>439</v>
      </c>
      <c r="K8554" t="s">
        <v>39</v>
      </c>
      <c r="L8554" t="s">
        <v>75</v>
      </c>
      <c r="M8554" t="s">
        <v>70</v>
      </c>
      <c r="N8554">
        <v>8076.05</v>
      </c>
      <c r="O8554">
        <v>6571.11</v>
      </c>
    </row>
    <row r="8555" spans="1:15" x14ac:dyDescent="0.3">
      <c r="A8555">
        <v>8554</v>
      </c>
      <c r="B8555" t="s">
        <v>48</v>
      </c>
      <c r="C8555" t="s">
        <v>16</v>
      </c>
      <c r="D8555" t="s">
        <v>34</v>
      </c>
      <c r="E8555" t="s">
        <v>18</v>
      </c>
      <c r="F8555">
        <v>51383.31</v>
      </c>
      <c r="G8555">
        <v>41669.06</v>
      </c>
      <c r="H8555">
        <v>309054.63</v>
      </c>
      <c r="I8555">
        <v>11.33</v>
      </c>
      <c r="J8555">
        <v>745</v>
      </c>
      <c r="K8555" t="s">
        <v>25</v>
      </c>
      <c r="L8555" t="s">
        <v>26</v>
      </c>
      <c r="M8555" t="s">
        <v>248</v>
      </c>
      <c r="N8555">
        <v>6592.7</v>
      </c>
      <c r="O8555">
        <v>4029.12</v>
      </c>
    </row>
    <row r="8556" spans="1:15" x14ac:dyDescent="0.3">
      <c r="A8556">
        <v>8555</v>
      </c>
      <c r="B8556" t="s">
        <v>85</v>
      </c>
      <c r="C8556" t="s">
        <v>58</v>
      </c>
      <c r="D8556" t="s">
        <v>34</v>
      </c>
      <c r="E8556" t="s">
        <v>29</v>
      </c>
      <c r="F8556">
        <v>70431.899999999994</v>
      </c>
      <c r="G8556">
        <v>179811.29</v>
      </c>
      <c r="H8556">
        <v>293258.34000000003</v>
      </c>
      <c r="I8556">
        <v>10.29</v>
      </c>
      <c r="J8556">
        <v>577</v>
      </c>
      <c r="K8556" t="s">
        <v>19</v>
      </c>
      <c r="L8556" t="s">
        <v>30</v>
      </c>
      <c r="M8556" t="s">
        <v>179</v>
      </c>
      <c r="N8556">
        <v>9676.64</v>
      </c>
      <c r="O8556">
        <v>8380.14</v>
      </c>
    </row>
    <row r="8557" spans="1:15" x14ac:dyDescent="0.3">
      <c r="A8557">
        <v>8556</v>
      </c>
      <c r="B8557" t="s">
        <v>32</v>
      </c>
      <c r="C8557" t="s">
        <v>16</v>
      </c>
      <c r="D8557" t="s">
        <v>34</v>
      </c>
      <c r="E8557" t="s">
        <v>63</v>
      </c>
      <c r="F8557">
        <v>35500.78</v>
      </c>
      <c r="G8557">
        <v>86040.05</v>
      </c>
      <c r="H8557">
        <v>23227.84</v>
      </c>
      <c r="I8557">
        <v>10.07</v>
      </c>
      <c r="J8557">
        <v>625</v>
      </c>
      <c r="K8557" t="s">
        <v>19</v>
      </c>
      <c r="L8557" t="s">
        <v>75</v>
      </c>
      <c r="M8557" t="s">
        <v>97</v>
      </c>
      <c r="N8557">
        <v>5254.12</v>
      </c>
      <c r="O8557">
        <v>3733.84</v>
      </c>
    </row>
    <row r="8558" spans="1:15" x14ac:dyDescent="0.3">
      <c r="A8558">
        <v>8557</v>
      </c>
      <c r="B8558" t="s">
        <v>79</v>
      </c>
      <c r="C8558" t="s">
        <v>23</v>
      </c>
      <c r="D8558" t="s">
        <v>56</v>
      </c>
      <c r="E8558" t="s">
        <v>18</v>
      </c>
      <c r="F8558">
        <v>94157.46</v>
      </c>
      <c r="G8558">
        <v>31157.25</v>
      </c>
      <c r="H8558">
        <v>100890.48</v>
      </c>
      <c r="I8558">
        <v>7.74</v>
      </c>
      <c r="J8558">
        <v>598</v>
      </c>
      <c r="K8558" t="s">
        <v>25</v>
      </c>
      <c r="L8558" t="s">
        <v>30</v>
      </c>
      <c r="M8558" t="s">
        <v>229</v>
      </c>
      <c r="N8558">
        <v>12683.24</v>
      </c>
      <c r="O8558">
        <v>8151.96</v>
      </c>
    </row>
    <row r="8559" spans="1:15" x14ac:dyDescent="0.3">
      <c r="A8559">
        <v>8558</v>
      </c>
      <c r="B8559" t="s">
        <v>22</v>
      </c>
      <c r="C8559" t="s">
        <v>23</v>
      </c>
      <c r="D8559" t="s">
        <v>17</v>
      </c>
      <c r="E8559" t="s">
        <v>29</v>
      </c>
      <c r="F8559">
        <v>51988.87</v>
      </c>
      <c r="G8559">
        <v>132451.20000000001</v>
      </c>
      <c r="H8559">
        <v>148842.22</v>
      </c>
      <c r="I8559">
        <v>9.16</v>
      </c>
      <c r="J8559">
        <v>471</v>
      </c>
      <c r="K8559" t="s">
        <v>35</v>
      </c>
      <c r="L8559" t="s">
        <v>20</v>
      </c>
      <c r="M8559" t="s">
        <v>404</v>
      </c>
      <c r="N8559">
        <v>6331.03</v>
      </c>
      <c r="O8559">
        <v>5517.42</v>
      </c>
    </row>
    <row r="8560" spans="1:15" x14ac:dyDescent="0.3">
      <c r="A8560">
        <v>8559</v>
      </c>
      <c r="B8560" t="s">
        <v>52</v>
      </c>
      <c r="C8560" t="s">
        <v>58</v>
      </c>
      <c r="D8560" t="s">
        <v>24</v>
      </c>
      <c r="E8560" t="s">
        <v>54</v>
      </c>
      <c r="F8560">
        <v>86983.2</v>
      </c>
      <c r="G8560">
        <v>233376.18</v>
      </c>
      <c r="H8560">
        <v>143218.5</v>
      </c>
      <c r="I8560">
        <v>14.55</v>
      </c>
      <c r="J8560">
        <v>626</v>
      </c>
      <c r="K8560" t="s">
        <v>25</v>
      </c>
      <c r="L8560" t="s">
        <v>75</v>
      </c>
      <c r="M8560" t="s">
        <v>142</v>
      </c>
      <c r="N8560">
        <v>8938</v>
      </c>
      <c r="O8560">
        <v>7223.16</v>
      </c>
    </row>
    <row r="8561" spans="1:15" x14ac:dyDescent="0.3">
      <c r="A8561">
        <v>8560</v>
      </c>
      <c r="B8561" t="s">
        <v>48</v>
      </c>
      <c r="C8561" t="s">
        <v>58</v>
      </c>
      <c r="D8561" t="s">
        <v>17</v>
      </c>
      <c r="E8561" t="s">
        <v>54</v>
      </c>
      <c r="F8561">
        <v>92927.18</v>
      </c>
      <c r="G8561">
        <v>176912.12</v>
      </c>
      <c r="H8561">
        <v>162369.57999999999</v>
      </c>
      <c r="I8561">
        <v>12.43</v>
      </c>
      <c r="J8561">
        <v>469</v>
      </c>
      <c r="K8561" t="s">
        <v>35</v>
      </c>
      <c r="L8561" t="s">
        <v>20</v>
      </c>
      <c r="M8561" t="s">
        <v>139</v>
      </c>
      <c r="N8561">
        <v>8467.2199999999993</v>
      </c>
      <c r="O8561">
        <v>4624.99</v>
      </c>
    </row>
    <row r="8562" spans="1:15" x14ac:dyDescent="0.3">
      <c r="A8562">
        <v>8561</v>
      </c>
      <c r="B8562" t="s">
        <v>85</v>
      </c>
      <c r="C8562" t="s">
        <v>23</v>
      </c>
      <c r="D8562" t="s">
        <v>17</v>
      </c>
      <c r="E8562" t="s">
        <v>63</v>
      </c>
      <c r="F8562">
        <v>84982.97</v>
      </c>
      <c r="G8562">
        <v>123436.52</v>
      </c>
      <c r="H8562">
        <v>181968.39</v>
      </c>
      <c r="I8562">
        <v>17.97</v>
      </c>
      <c r="J8562">
        <v>421</v>
      </c>
      <c r="K8562" t="s">
        <v>25</v>
      </c>
      <c r="L8562" t="s">
        <v>75</v>
      </c>
      <c r="M8562" t="s">
        <v>407</v>
      </c>
      <c r="N8562">
        <v>11122.13</v>
      </c>
      <c r="O8562">
        <v>8815.7000000000007</v>
      </c>
    </row>
    <row r="8563" spans="1:15" x14ac:dyDescent="0.3">
      <c r="A8563">
        <v>8562</v>
      </c>
      <c r="B8563" t="s">
        <v>22</v>
      </c>
      <c r="C8563" t="s">
        <v>23</v>
      </c>
      <c r="D8563" t="s">
        <v>28</v>
      </c>
      <c r="E8563" t="s">
        <v>18</v>
      </c>
      <c r="F8563">
        <v>53994.76</v>
      </c>
      <c r="G8563">
        <v>492824.55</v>
      </c>
      <c r="H8563">
        <v>461140.16</v>
      </c>
      <c r="I8563">
        <v>5.33</v>
      </c>
      <c r="J8563">
        <v>584</v>
      </c>
      <c r="K8563" t="s">
        <v>35</v>
      </c>
      <c r="L8563" t="s">
        <v>30</v>
      </c>
      <c r="M8563" t="s">
        <v>230</v>
      </c>
      <c r="N8563">
        <v>6168.93</v>
      </c>
      <c r="O8563">
        <v>4437.63</v>
      </c>
    </row>
    <row r="8564" spans="1:15" x14ac:dyDescent="0.3">
      <c r="A8564">
        <v>8563</v>
      </c>
      <c r="B8564" t="s">
        <v>48</v>
      </c>
      <c r="C8564" t="s">
        <v>23</v>
      </c>
      <c r="D8564" t="s">
        <v>34</v>
      </c>
      <c r="E8564" t="s">
        <v>54</v>
      </c>
      <c r="F8564">
        <v>76973.06</v>
      </c>
      <c r="G8564">
        <v>237842.7</v>
      </c>
      <c r="H8564">
        <v>219412.62</v>
      </c>
      <c r="I8564">
        <v>13.65</v>
      </c>
      <c r="J8564">
        <v>324</v>
      </c>
      <c r="K8564" t="s">
        <v>45</v>
      </c>
      <c r="L8564" t="s">
        <v>30</v>
      </c>
      <c r="M8564" t="s">
        <v>345</v>
      </c>
      <c r="N8564">
        <v>8753.32</v>
      </c>
      <c r="O8564">
        <v>4968.07</v>
      </c>
    </row>
    <row r="8565" spans="1:15" x14ac:dyDescent="0.3">
      <c r="A8565">
        <v>8564</v>
      </c>
      <c r="B8565" t="s">
        <v>85</v>
      </c>
      <c r="C8565" t="s">
        <v>33</v>
      </c>
      <c r="D8565" t="s">
        <v>17</v>
      </c>
      <c r="E8565" t="s">
        <v>54</v>
      </c>
      <c r="F8565">
        <v>57356.67</v>
      </c>
      <c r="G8565">
        <v>249673.61</v>
      </c>
      <c r="H8565">
        <v>291924.62</v>
      </c>
      <c r="I8565">
        <v>17.7</v>
      </c>
      <c r="J8565">
        <v>425</v>
      </c>
      <c r="K8565" t="s">
        <v>45</v>
      </c>
      <c r="L8565" t="s">
        <v>46</v>
      </c>
      <c r="M8565" t="s">
        <v>295</v>
      </c>
      <c r="N8565">
        <v>3102.79</v>
      </c>
      <c r="O8565">
        <v>2048.8000000000002</v>
      </c>
    </row>
    <row r="8566" spans="1:15" x14ac:dyDescent="0.3">
      <c r="A8566">
        <v>8565</v>
      </c>
      <c r="B8566" t="s">
        <v>43</v>
      </c>
      <c r="C8566" t="s">
        <v>37</v>
      </c>
      <c r="D8566" t="s">
        <v>24</v>
      </c>
      <c r="E8566" t="s">
        <v>29</v>
      </c>
      <c r="F8566">
        <v>45750.87</v>
      </c>
      <c r="G8566">
        <v>280274.84999999998</v>
      </c>
      <c r="H8566">
        <v>110805.92</v>
      </c>
      <c r="I8566">
        <v>17.52</v>
      </c>
      <c r="J8566">
        <v>667</v>
      </c>
      <c r="K8566" t="s">
        <v>45</v>
      </c>
      <c r="L8566" t="s">
        <v>20</v>
      </c>
      <c r="M8566" t="s">
        <v>243</v>
      </c>
      <c r="N8566">
        <v>5828.88</v>
      </c>
      <c r="O8566">
        <v>4034.13</v>
      </c>
    </row>
    <row r="8567" spans="1:15" x14ac:dyDescent="0.3">
      <c r="A8567">
        <v>8566</v>
      </c>
      <c r="B8567" t="s">
        <v>48</v>
      </c>
      <c r="C8567" t="s">
        <v>16</v>
      </c>
      <c r="D8567" t="s">
        <v>34</v>
      </c>
      <c r="E8567" t="s">
        <v>63</v>
      </c>
      <c r="F8567">
        <v>42878.03</v>
      </c>
      <c r="G8567">
        <v>114548.3</v>
      </c>
      <c r="H8567">
        <v>476165.39</v>
      </c>
      <c r="I8567">
        <v>9.75</v>
      </c>
      <c r="J8567">
        <v>684</v>
      </c>
      <c r="K8567" t="s">
        <v>19</v>
      </c>
      <c r="L8567" t="s">
        <v>30</v>
      </c>
      <c r="M8567" t="s">
        <v>293</v>
      </c>
      <c r="N8567">
        <v>3577.59</v>
      </c>
      <c r="O8567">
        <v>2717.59</v>
      </c>
    </row>
    <row r="8568" spans="1:15" x14ac:dyDescent="0.3">
      <c r="A8568">
        <v>8567</v>
      </c>
      <c r="B8568" t="s">
        <v>22</v>
      </c>
      <c r="C8568" t="s">
        <v>58</v>
      </c>
      <c r="D8568" t="s">
        <v>28</v>
      </c>
      <c r="E8568" t="s">
        <v>29</v>
      </c>
      <c r="F8568">
        <v>6888.33</v>
      </c>
      <c r="G8568">
        <v>405255.11</v>
      </c>
      <c r="H8568">
        <v>373923.96</v>
      </c>
      <c r="I8568">
        <v>6.77</v>
      </c>
      <c r="J8568">
        <v>727</v>
      </c>
      <c r="K8568" t="s">
        <v>25</v>
      </c>
      <c r="L8568" t="s">
        <v>46</v>
      </c>
      <c r="M8568" t="s">
        <v>387</v>
      </c>
      <c r="N8568">
        <v>890.97</v>
      </c>
      <c r="O8568">
        <v>753.44</v>
      </c>
    </row>
    <row r="8569" spans="1:15" x14ac:dyDescent="0.3">
      <c r="A8569">
        <v>8568</v>
      </c>
      <c r="B8569" t="s">
        <v>50</v>
      </c>
      <c r="C8569" t="s">
        <v>33</v>
      </c>
      <c r="D8569" t="s">
        <v>56</v>
      </c>
      <c r="E8569" t="s">
        <v>54</v>
      </c>
      <c r="F8569">
        <v>57358</v>
      </c>
      <c r="G8569">
        <v>249072.69</v>
      </c>
      <c r="H8569">
        <v>342550.78</v>
      </c>
      <c r="I8569">
        <v>6.36</v>
      </c>
      <c r="J8569">
        <v>768</v>
      </c>
      <c r="K8569" t="s">
        <v>25</v>
      </c>
      <c r="L8569" t="s">
        <v>20</v>
      </c>
      <c r="M8569" t="s">
        <v>31</v>
      </c>
      <c r="N8569">
        <v>3411.79</v>
      </c>
      <c r="O8569">
        <v>2923.28</v>
      </c>
    </row>
    <row r="8570" spans="1:15" x14ac:dyDescent="0.3">
      <c r="A8570">
        <v>8569</v>
      </c>
      <c r="B8570" t="s">
        <v>15</v>
      </c>
      <c r="C8570" t="s">
        <v>33</v>
      </c>
      <c r="D8570" t="s">
        <v>56</v>
      </c>
      <c r="E8570" t="s">
        <v>18</v>
      </c>
      <c r="F8570">
        <v>72420.09</v>
      </c>
      <c r="G8570">
        <v>204104.64</v>
      </c>
      <c r="H8570">
        <v>52395.33</v>
      </c>
      <c r="I8570">
        <v>7.59</v>
      </c>
      <c r="J8570">
        <v>344</v>
      </c>
      <c r="K8570" t="s">
        <v>45</v>
      </c>
      <c r="L8570" t="s">
        <v>75</v>
      </c>
      <c r="M8570" t="s">
        <v>415</v>
      </c>
      <c r="N8570">
        <v>5808.37</v>
      </c>
      <c r="O8570">
        <v>4731.25</v>
      </c>
    </row>
    <row r="8571" spans="1:15" x14ac:dyDescent="0.3">
      <c r="A8571">
        <v>8570</v>
      </c>
      <c r="B8571" t="s">
        <v>22</v>
      </c>
      <c r="C8571" t="s">
        <v>16</v>
      </c>
      <c r="D8571" t="s">
        <v>24</v>
      </c>
      <c r="E8571" t="s">
        <v>63</v>
      </c>
      <c r="F8571">
        <v>87419.8</v>
      </c>
      <c r="G8571">
        <v>400592.16</v>
      </c>
      <c r="H8571">
        <v>153126.13</v>
      </c>
      <c r="I8571">
        <v>7.86</v>
      </c>
      <c r="J8571">
        <v>682</v>
      </c>
      <c r="K8571" t="s">
        <v>39</v>
      </c>
      <c r="L8571" t="s">
        <v>30</v>
      </c>
      <c r="M8571" t="s">
        <v>106</v>
      </c>
      <c r="N8571">
        <v>5223.6400000000003</v>
      </c>
      <c r="O8571">
        <v>3079.23</v>
      </c>
    </row>
    <row r="8572" spans="1:15" x14ac:dyDescent="0.3">
      <c r="A8572">
        <v>8571</v>
      </c>
      <c r="B8572" t="s">
        <v>43</v>
      </c>
      <c r="C8572" t="s">
        <v>23</v>
      </c>
      <c r="D8572" t="s">
        <v>28</v>
      </c>
      <c r="E8572" t="s">
        <v>54</v>
      </c>
      <c r="F8572">
        <v>94873.46</v>
      </c>
      <c r="G8572">
        <v>171830.86</v>
      </c>
      <c r="H8572">
        <v>423467.18</v>
      </c>
      <c r="I8572">
        <v>14.11</v>
      </c>
      <c r="J8572">
        <v>674</v>
      </c>
      <c r="K8572" t="s">
        <v>45</v>
      </c>
      <c r="L8572" t="s">
        <v>75</v>
      </c>
      <c r="M8572" t="s">
        <v>398</v>
      </c>
      <c r="N8572">
        <v>13512.45</v>
      </c>
      <c r="O8572">
        <v>7902.03</v>
      </c>
    </row>
    <row r="8573" spans="1:15" x14ac:dyDescent="0.3">
      <c r="A8573">
        <v>8572</v>
      </c>
      <c r="B8573" t="s">
        <v>52</v>
      </c>
      <c r="C8573" t="s">
        <v>58</v>
      </c>
      <c r="D8573" t="s">
        <v>56</v>
      </c>
      <c r="E8573" t="s">
        <v>38</v>
      </c>
      <c r="F8573">
        <v>40319.03</v>
      </c>
      <c r="G8573">
        <v>30622.03</v>
      </c>
      <c r="H8573">
        <v>65658.009999999995</v>
      </c>
      <c r="I8573">
        <v>9.57</v>
      </c>
      <c r="J8573">
        <v>616</v>
      </c>
      <c r="K8573" t="s">
        <v>39</v>
      </c>
      <c r="L8573" t="s">
        <v>20</v>
      </c>
      <c r="M8573" t="s">
        <v>190</v>
      </c>
      <c r="N8573">
        <v>2390.9899999999998</v>
      </c>
      <c r="O8573">
        <v>1280.9100000000001</v>
      </c>
    </row>
    <row r="8574" spans="1:15" x14ac:dyDescent="0.3">
      <c r="A8574">
        <v>8573</v>
      </c>
      <c r="B8574" t="s">
        <v>79</v>
      </c>
      <c r="C8574" t="s">
        <v>58</v>
      </c>
      <c r="D8574" t="s">
        <v>28</v>
      </c>
      <c r="E8574" t="s">
        <v>18</v>
      </c>
      <c r="F8574">
        <v>22193.97</v>
      </c>
      <c r="G8574">
        <v>13629.84</v>
      </c>
      <c r="H8574">
        <v>433342.68</v>
      </c>
      <c r="I8574">
        <v>12.56</v>
      </c>
      <c r="J8574">
        <v>416</v>
      </c>
      <c r="K8574" t="s">
        <v>19</v>
      </c>
      <c r="L8574" t="s">
        <v>26</v>
      </c>
      <c r="M8574" t="s">
        <v>309</v>
      </c>
      <c r="N8574">
        <v>2872.65</v>
      </c>
      <c r="O8574">
        <v>2329.71</v>
      </c>
    </row>
    <row r="8575" spans="1:15" x14ac:dyDescent="0.3">
      <c r="A8575">
        <v>8574</v>
      </c>
      <c r="B8575" t="s">
        <v>41</v>
      </c>
      <c r="C8575" t="s">
        <v>58</v>
      </c>
      <c r="D8575" t="s">
        <v>17</v>
      </c>
      <c r="E8575" t="s">
        <v>63</v>
      </c>
      <c r="F8575">
        <v>97532.47</v>
      </c>
      <c r="G8575">
        <v>326828.2</v>
      </c>
      <c r="H8575">
        <v>333765.3</v>
      </c>
      <c r="I8575">
        <v>16.260000000000002</v>
      </c>
      <c r="J8575">
        <v>800</v>
      </c>
      <c r="K8575" t="s">
        <v>35</v>
      </c>
      <c r="L8575" t="s">
        <v>20</v>
      </c>
      <c r="M8575" t="s">
        <v>148</v>
      </c>
      <c r="N8575">
        <v>13242.67</v>
      </c>
      <c r="O8575">
        <v>8390.0300000000007</v>
      </c>
    </row>
    <row r="8576" spans="1:15" x14ac:dyDescent="0.3">
      <c r="A8576">
        <v>8575</v>
      </c>
      <c r="B8576" t="s">
        <v>43</v>
      </c>
      <c r="C8576" t="s">
        <v>16</v>
      </c>
      <c r="D8576" t="s">
        <v>24</v>
      </c>
      <c r="E8576" t="s">
        <v>54</v>
      </c>
      <c r="F8576">
        <v>85258.85</v>
      </c>
      <c r="G8576">
        <v>442301.54</v>
      </c>
      <c r="H8576">
        <v>368417.12</v>
      </c>
      <c r="I8576">
        <v>7.17</v>
      </c>
      <c r="J8576">
        <v>782</v>
      </c>
      <c r="K8576" t="s">
        <v>45</v>
      </c>
      <c r="L8576" t="s">
        <v>30</v>
      </c>
      <c r="M8576" t="s">
        <v>21</v>
      </c>
      <c r="N8576">
        <v>10768.01</v>
      </c>
      <c r="O8576">
        <v>8966.6299999999992</v>
      </c>
    </row>
    <row r="8577" spans="1:15" x14ac:dyDescent="0.3">
      <c r="A8577">
        <v>8576</v>
      </c>
      <c r="B8577" t="s">
        <v>48</v>
      </c>
      <c r="C8577" t="s">
        <v>23</v>
      </c>
      <c r="D8577" t="s">
        <v>17</v>
      </c>
      <c r="E8577" t="s">
        <v>54</v>
      </c>
      <c r="F8577">
        <v>8643.8799999999992</v>
      </c>
      <c r="G8577">
        <v>214010.31</v>
      </c>
      <c r="H8577">
        <v>359402.96</v>
      </c>
      <c r="I8577">
        <v>16.84</v>
      </c>
      <c r="J8577">
        <v>838</v>
      </c>
      <c r="K8577" t="s">
        <v>35</v>
      </c>
      <c r="L8577" t="s">
        <v>46</v>
      </c>
      <c r="M8577" t="s">
        <v>181</v>
      </c>
      <c r="N8577">
        <v>1038.82</v>
      </c>
      <c r="O8577">
        <v>839.38</v>
      </c>
    </row>
    <row r="8578" spans="1:15" x14ac:dyDescent="0.3">
      <c r="A8578">
        <v>8577</v>
      </c>
      <c r="B8578" t="s">
        <v>79</v>
      </c>
      <c r="C8578" t="s">
        <v>23</v>
      </c>
      <c r="D8578" t="s">
        <v>56</v>
      </c>
      <c r="E8578" t="s">
        <v>63</v>
      </c>
      <c r="F8578">
        <v>64391.47</v>
      </c>
      <c r="G8578">
        <v>80468.89</v>
      </c>
      <c r="H8578">
        <v>281372.90999999997</v>
      </c>
      <c r="I8578">
        <v>17.61</v>
      </c>
      <c r="J8578">
        <v>488</v>
      </c>
      <c r="K8578" t="s">
        <v>45</v>
      </c>
      <c r="L8578" t="s">
        <v>30</v>
      </c>
      <c r="M8578" t="s">
        <v>119</v>
      </c>
      <c r="N8578">
        <v>7379.98</v>
      </c>
      <c r="O8578">
        <v>5180.5</v>
      </c>
    </row>
    <row r="8579" spans="1:15" x14ac:dyDescent="0.3">
      <c r="A8579">
        <v>8578</v>
      </c>
      <c r="B8579" t="s">
        <v>43</v>
      </c>
      <c r="C8579" t="s">
        <v>58</v>
      </c>
      <c r="D8579" t="s">
        <v>17</v>
      </c>
      <c r="E8579" t="s">
        <v>29</v>
      </c>
      <c r="F8579">
        <v>39563.199999999997</v>
      </c>
      <c r="G8579">
        <v>34502.81</v>
      </c>
      <c r="H8579">
        <v>333139.67</v>
      </c>
      <c r="I8579">
        <v>5.62</v>
      </c>
      <c r="J8579">
        <v>692</v>
      </c>
      <c r="K8579" t="s">
        <v>19</v>
      </c>
      <c r="L8579" t="s">
        <v>20</v>
      </c>
      <c r="M8579" t="s">
        <v>286</v>
      </c>
      <c r="N8579">
        <v>3467.73</v>
      </c>
      <c r="O8579">
        <v>2711.92</v>
      </c>
    </row>
    <row r="8580" spans="1:15" x14ac:dyDescent="0.3">
      <c r="A8580">
        <v>8579</v>
      </c>
      <c r="B8580" t="s">
        <v>15</v>
      </c>
      <c r="C8580" t="s">
        <v>37</v>
      </c>
      <c r="D8580" t="s">
        <v>24</v>
      </c>
      <c r="E8580" t="s">
        <v>63</v>
      </c>
      <c r="F8580">
        <v>68041.42</v>
      </c>
      <c r="G8580">
        <v>252040.04</v>
      </c>
      <c r="H8580">
        <v>497628.73</v>
      </c>
      <c r="I8580">
        <v>10.06</v>
      </c>
      <c r="J8580">
        <v>620</v>
      </c>
      <c r="K8580" t="s">
        <v>19</v>
      </c>
      <c r="L8580" t="s">
        <v>30</v>
      </c>
      <c r="M8580" t="s">
        <v>395</v>
      </c>
      <c r="N8580">
        <v>7330.94</v>
      </c>
      <c r="O8580">
        <v>5451.76</v>
      </c>
    </row>
    <row r="8581" spans="1:15" x14ac:dyDescent="0.3">
      <c r="A8581">
        <v>8580</v>
      </c>
      <c r="B8581" t="s">
        <v>41</v>
      </c>
      <c r="C8581" t="s">
        <v>37</v>
      </c>
      <c r="D8581" t="s">
        <v>34</v>
      </c>
      <c r="E8581" t="s">
        <v>54</v>
      </c>
      <c r="F8581">
        <v>45476.44</v>
      </c>
      <c r="G8581">
        <v>9002.7800000000007</v>
      </c>
      <c r="H8581">
        <v>48030.11</v>
      </c>
      <c r="I8581">
        <v>12.85</v>
      </c>
      <c r="J8581">
        <v>426</v>
      </c>
      <c r="K8581" t="s">
        <v>19</v>
      </c>
      <c r="L8581" t="s">
        <v>75</v>
      </c>
      <c r="M8581" t="s">
        <v>74</v>
      </c>
      <c r="N8581">
        <v>4460.45</v>
      </c>
      <c r="O8581">
        <v>2506.9899999999998</v>
      </c>
    </row>
    <row r="8582" spans="1:15" x14ac:dyDescent="0.3">
      <c r="A8582">
        <v>8581</v>
      </c>
      <c r="B8582" t="s">
        <v>85</v>
      </c>
      <c r="C8582" t="s">
        <v>37</v>
      </c>
      <c r="D8582" t="s">
        <v>28</v>
      </c>
      <c r="E8582" t="s">
        <v>54</v>
      </c>
      <c r="F8582">
        <v>66765.98</v>
      </c>
      <c r="G8582">
        <v>145903.82</v>
      </c>
      <c r="H8582">
        <v>167327.29999999999</v>
      </c>
      <c r="I8582">
        <v>6.96</v>
      </c>
      <c r="J8582">
        <v>371</v>
      </c>
      <c r="K8582" t="s">
        <v>45</v>
      </c>
      <c r="L8582" t="s">
        <v>20</v>
      </c>
      <c r="M8582" t="s">
        <v>375</v>
      </c>
      <c r="N8582">
        <v>8403.07</v>
      </c>
      <c r="O8582">
        <v>6976.21</v>
      </c>
    </row>
    <row r="8583" spans="1:15" x14ac:dyDescent="0.3">
      <c r="A8583">
        <v>8582</v>
      </c>
      <c r="B8583" t="s">
        <v>48</v>
      </c>
      <c r="C8583" t="s">
        <v>58</v>
      </c>
      <c r="D8583" t="s">
        <v>24</v>
      </c>
      <c r="E8583" t="s">
        <v>38</v>
      </c>
      <c r="F8583">
        <v>96728.04</v>
      </c>
      <c r="G8583">
        <v>342258.78</v>
      </c>
      <c r="H8583">
        <v>333714.96999999997</v>
      </c>
      <c r="I8583">
        <v>10.31</v>
      </c>
      <c r="J8583">
        <v>424</v>
      </c>
      <c r="K8583" t="s">
        <v>45</v>
      </c>
      <c r="L8583" t="s">
        <v>26</v>
      </c>
      <c r="M8583" t="s">
        <v>329</v>
      </c>
      <c r="N8583">
        <v>7255.39</v>
      </c>
      <c r="O8583">
        <v>4729.6000000000004</v>
      </c>
    </row>
    <row r="8584" spans="1:15" x14ac:dyDescent="0.3">
      <c r="A8584">
        <v>8583</v>
      </c>
      <c r="B8584" t="s">
        <v>48</v>
      </c>
      <c r="C8584" t="s">
        <v>33</v>
      </c>
      <c r="D8584" t="s">
        <v>17</v>
      </c>
      <c r="E8584" t="s">
        <v>18</v>
      </c>
      <c r="F8584">
        <v>63486.68</v>
      </c>
      <c r="G8584">
        <v>417209.76</v>
      </c>
      <c r="H8584">
        <v>474259.97</v>
      </c>
      <c r="I8584">
        <v>13.45</v>
      </c>
      <c r="J8584">
        <v>506</v>
      </c>
      <c r="K8584" t="s">
        <v>45</v>
      </c>
      <c r="L8584" t="s">
        <v>20</v>
      </c>
      <c r="M8584" t="s">
        <v>303</v>
      </c>
      <c r="N8584">
        <v>3182.04</v>
      </c>
      <c r="O8584">
        <v>2827.71</v>
      </c>
    </row>
    <row r="8585" spans="1:15" x14ac:dyDescent="0.3">
      <c r="A8585">
        <v>8584</v>
      </c>
      <c r="B8585" t="s">
        <v>22</v>
      </c>
      <c r="C8585" t="s">
        <v>33</v>
      </c>
      <c r="D8585" t="s">
        <v>24</v>
      </c>
      <c r="E8585" t="s">
        <v>63</v>
      </c>
      <c r="F8585">
        <v>45275.92</v>
      </c>
      <c r="G8585">
        <v>329622.44</v>
      </c>
      <c r="H8585">
        <v>266304.34999999998</v>
      </c>
      <c r="I8585">
        <v>9.8800000000000008</v>
      </c>
      <c r="J8585">
        <v>350</v>
      </c>
      <c r="K8585" t="s">
        <v>19</v>
      </c>
      <c r="L8585" t="s">
        <v>46</v>
      </c>
      <c r="M8585" t="s">
        <v>168</v>
      </c>
      <c r="N8585">
        <v>3439.98</v>
      </c>
      <c r="O8585">
        <v>2399.0100000000002</v>
      </c>
    </row>
    <row r="8586" spans="1:15" x14ac:dyDescent="0.3">
      <c r="A8586">
        <v>8585</v>
      </c>
      <c r="B8586" t="s">
        <v>85</v>
      </c>
      <c r="C8586" t="s">
        <v>37</v>
      </c>
      <c r="D8586" t="s">
        <v>17</v>
      </c>
      <c r="E8586" t="s">
        <v>29</v>
      </c>
      <c r="F8586">
        <v>70768.899999999994</v>
      </c>
      <c r="G8586">
        <v>235486.09</v>
      </c>
      <c r="H8586">
        <v>327710.44</v>
      </c>
      <c r="I8586">
        <v>9.6199999999999992</v>
      </c>
      <c r="J8586">
        <v>455</v>
      </c>
      <c r="K8586" t="s">
        <v>19</v>
      </c>
      <c r="L8586" t="s">
        <v>30</v>
      </c>
      <c r="M8586" t="s">
        <v>400</v>
      </c>
      <c r="N8586">
        <v>3927.07</v>
      </c>
      <c r="O8586">
        <v>2622.91</v>
      </c>
    </row>
    <row r="8587" spans="1:15" x14ac:dyDescent="0.3">
      <c r="A8587">
        <v>8586</v>
      </c>
      <c r="B8587" t="s">
        <v>22</v>
      </c>
      <c r="C8587" t="s">
        <v>58</v>
      </c>
      <c r="D8587" t="s">
        <v>34</v>
      </c>
      <c r="E8587" t="s">
        <v>38</v>
      </c>
      <c r="F8587">
        <v>76485</v>
      </c>
      <c r="G8587">
        <v>185466.38</v>
      </c>
      <c r="H8587">
        <v>188294.7</v>
      </c>
      <c r="I8587">
        <v>17.02</v>
      </c>
      <c r="J8587">
        <v>734</v>
      </c>
      <c r="K8587" t="s">
        <v>45</v>
      </c>
      <c r="L8587" t="s">
        <v>26</v>
      </c>
      <c r="M8587" t="s">
        <v>356</v>
      </c>
      <c r="N8587">
        <v>10887.63</v>
      </c>
      <c r="O8587">
        <v>7981.68</v>
      </c>
    </row>
    <row r="8588" spans="1:15" x14ac:dyDescent="0.3">
      <c r="A8588">
        <v>8587</v>
      </c>
      <c r="B8588" t="s">
        <v>79</v>
      </c>
      <c r="C8588" t="s">
        <v>58</v>
      </c>
      <c r="D8588" t="s">
        <v>28</v>
      </c>
      <c r="E8588" t="s">
        <v>18</v>
      </c>
      <c r="F8588">
        <v>96555.04</v>
      </c>
      <c r="G8588">
        <v>473140.54</v>
      </c>
      <c r="H8588">
        <v>356002.85</v>
      </c>
      <c r="I8588">
        <v>11.25</v>
      </c>
      <c r="J8588">
        <v>886</v>
      </c>
      <c r="K8588" t="s">
        <v>35</v>
      </c>
      <c r="L8588" t="s">
        <v>20</v>
      </c>
      <c r="M8588" t="s">
        <v>257</v>
      </c>
      <c r="N8588">
        <v>11512.38</v>
      </c>
      <c r="O8588">
        <v>8059.49</v>
      </c>
    </row>
    <row r="8589" spans="1:15" x14ac:dyDescent="0.3">
      <c r="A8589">
        <v>8588</v>
      </c>
      <c r="B8589" t="s">
        <v>48</v>
      </c>
      <c r="C8589" t="s">
        <v>37</v>
      </c>
      <c r="D8589" t="s">
        <v>17</v>
      </c>
      <c r="E8589" t="s">
        <v>18</v>
      </c>
      <c r="F8589">
        <v>32188.16</v>
      </c>
      <c r="G8589">
        <v>133484.24</v>
      </c>
      <c r="H8589">
        <v>108948.11</v>
      </c>
      <c r="I8589">
        <v>8.9700000000000006</v>
      </c>
      <c r="J8589">
        <v>721</v>
      </c>
      <c r="K8589" t="s">
        <v>25</v>
      </c>
      <c r="L8589" t="s">
        <v>46</v>
      </c>
      <c r="M8589" t="s">
        <v>413</v>
      </c>
      <c r="N8589">
        <v>3814.31</v>
      </c>
      <c r="O8589">
        <v>2729.35</v>
      </c>
    </row>
    <row r="8590" spans="1:15" x14ac:dyDescent="0.3">
      <c r="A8590">
        <v>8589</v>
      </c>
      <c r="B8590" t="s">
        <v>15</v>
      </c>
      <c r="C8590" t="s">
        <v>23</v>
      </c>
      <c r="D8590" t="s">
        <v>24</v>
      </c>
      <c r="E8590" t="s">
        <v>63</v>
      </c>
      <c r="F8590">
        <v>51028.61</v>
      </c>
      <c r="G8590">
        <v>344007.46</v>
      </c>
      <c r="H8590">
        <v>262182.09000000003</v>
      </c>
      <c r="I8590">
        <v>9.7799999999999994</v>
      </c>
      <c r="J8590">
        <v>683</v>
      </c>
      <c r="K8590" t="s">
        <v>39</v>
      </c>
      <c r="L8590" t="s">
        <v>30</v>
      </c>
      <c r="M8590" t="s">
        <v>336</v>
      </c>
      <c r="N8590">
        <v>4854.13</v>
      </c>
      <c r="O8590">
        <v>2724.19</v>
      </c>
    </row>
    <row r="8591" spans="1:15" x14ac:dyDescent="0.3">
      <c r="A8591">
        <v>8590</v>
      </c>
      <c r="B8591" t="s">
        <v>43</v>
      </c>
      <c r="C8591" t="s">
        <v>37</v>
      </c>
      <c r="D8591" t="s">
        <v>24</v>
      </c>
      <c r="E8591" t="s">
        <v>38</v>
      </c>
      <c r="F8591">
        <v>7655.84</v>
      </c>
      <c r="G8591">
        <v>102324.95</v>
      </c>
      <c r="H8591">
        <v>384333.48</v>
      </c>
      <c r="I8591">
        <v>5.46</v>
      </c>
      <c r="J8591">
        <v>678</v>
      </c>
      <c r="K8591" t="s">
        <v>39</v>
      </c>
      <c r="L8591" t="s">
        <v>26</v>
      </c>
      <c r="M8591" t="s">
        <v>388</v>
      </c>
      <c r="N8591">
        <v>706.85</v>
      </c>
      <c r="O8591">
        <v>497.21</v>
      </c>
    </row>
    <row r="8592" spans="1:15" x14ac:dyDescent="0.3">
      <c r="A8592">
        <v>8591</v>
      </c>
      <c r="B8592" t="s">
        <v>85</v>
      </c>
      <c r="C8592" t="s">
        <v>16</v>
      </c>
      <c r="D8592" t="s">
        <v>24</v>
      </c>
      <c r="E8592" t="s">
        <v>38</v>
      </c>
      <c r="F8592">
        <v>31814.19</v>
      </c>
      <c r="G8592">
        <v>309186.14</v>
      </c>
      <c r="H8592">
        <v>371966.8</v>
      </c>
      <c r="I8592">
        <v>7.65</v>
      </c>
      <c r="J8592">
        <v>407</v>
      </c>
      <c r="K8592" t="s">
        <v>19</v>
      </c>
      <c r="L8592" t="s">
        <v>20</v>
      </c>
      <c r="M8592" t="s">
        <v>396</v>
      </c>
      <c r="N8592">
        <v>1766.1</v>
      </c>
      <c r="O8592">
        <v>1355.88</v>
      </c>
    </row>
    <row r="8593" spans="1:15" x14ac:dyDescent="0.3">
      <c r="A8593">
        <v>8592</v>
      </c>
      <c r="B8593" t="s">
        <v>43</v>
      </c>
      <c r="C8593" t="s">
        <v>33</v>
      </c>
      <c r="D8593" t="s">
        <v>24</v>
      </c>
      <c r="E8593" t="s">
        <v>54</v>
      </c>
      <c r="F8593">
        <v>39151.72</v>
      </c>
      <c r="G8593">
        <v>274040.96000000002</v>
      </c>
      <c r="H8593">
        <v>142860.85</v>
      </c>
      <c r="I8593">
        <v>11.66</v>
      </c>
      <c r="J8593">
        <v>405</v>
      </c>
      <c r="K8593" t="s">
        <v>39</v>
      </c>
      <c r="L8593" t="s">
        <v>75</v>
      </c>
      <c r="M8593" t="s">
        <v>315</v>
      </c>
      <c r="N8593">
        <v>2387.7399999999998</v>
      </c>
      <c r="O8593">
        <v>2109.7199999999998</v>
      </c>
    </row>
    <row r="8594" spans="1:15" x14ac:dyDescent="0.3">
      <c r="A8594">
        <v>8593</v>
      </c>
      <c r="B8594" t="s">
        <v>79</v>
      </c>
      <c r="C8594" t="s">
        <v>23</v>
      </c>
      <c r="D8594" t="s">
        <v>17</v>
      </c>
      <c r="E8594" t="s">
        <v>29</v>
      </c>
      <c r="F8594">
        <v>50301</v>
      </c>
      <c r="G8594">
        <v>13827.28</v>
      </c>
      <c r="H8594">
        <v>308001.43</v>
      </c>
      <c r="I8594">
        <v>15.08</v>
      </c>
      <c r="J8594">
        <v>571</v>
      </c>
      <c r="K8594" t="s">
        <v>45</v>
      </c>
      <c r="L8594" t="s">
        <v>26</v>
      </c>
      <c r="M8594" t="s">
        <v>154</v>
      </c>
      <c r="N8594">
        <v>4450.6099999999997</v>
      </c>
      <c r="O8594">
        <v>2674.45</v>
      </c>
    </row>
    <row r="8595" spans="1:15" x14ac:dyDescent="0.3">
      <c r="A8595">
        <v>8594</v>
      </c>
      <c r="B8595" t="s">
        <v>85</v>
      </c>
      <c r="C8595" t="s">
        <v>37</v>
      </c>
      <c r="D8595" t="s">
        <v>56</v>
      </c>
      <c r="E8595" t="s">
        <v>18</v>
      </c>
      <c r="F8595">
        <v>56398.3</v>
      </c>
      <c r="G8595">
        <v>498732.24</v>
      </c>
      <c r="H8595">
        <v>265437.82</v>
      </c>
      <c r="I8595">
        <v>7.47</v>
      </c>
      <c r="J8595">
        <v>378</v>
      </c>
      <c r="K8595" t="s">
        <v>39</v>
      </c>
      <c r="L8595" t="s">
        <v>20</v>
      </c>
      <c r="M8595" t="s">
        <v>70</v>
      </c>
      <c r="N8595">
        <v>3398.69</v>
      </c>
      <c r="O8595">
        <v>1934.59</v>
      </c>
    </row>
    <row r="8596" spans="1:15" x14ac:dyDescent="0.3">
      <c r="A8596">
        <v>8595</v>
      </c>
      <c r="B8596" t="s">
        <v>32</v>
      </c>
      <c r="C8596" t="s">
        <v>33</v>
      </c>
      <c r="D8596" t="s">
        <v>17</v>
      </c>
      <c r="E8596" t="s">
        <v>54</v>
      </c>
      <c r="F8596">
        <v>89356.02</v>
      </c>
      <c r="G8596">
        <v>187715.1</v>
      </c>
      <c r="H8596">
        <v>42198.46</v>
      </c>
      <c r="I8596">
        <v>5.7</v>
      </c>
      <c r="J8596">
        <v>600</v>
      </c>
      <c r="K8596" t="s">
        <v>45</v>
      </c>
      <c r="L8596" t="s">
        <v>75</v>
      </c>
      <c r="M8596" t="s">
        <v>352</v>
      </c>
      <c r="N8596">
        <v>10836.84</v>
      </c>
      <c r="O8596">
        <v>6837.79</v>
      </c>
    </row>
    <row r="8597" spans="1:15" x14ac:dyDescent="0.3">
      <c r="A8597">
        <v>8596</v>
      </c>
      <c r="B8597" t="s">
        <v>48</v>
      </c>
      <c r="C8597" t="s">
        <v>16</v>
      </c>
      <c r="D8597" t="s">
        <v>56</v>
      </c>
      <c r="E8597" t="s">
        <v>63</v>
      </c>
      <c r="F8597">
        <v>75431.83</v>
      </c>
      <c r="G8597">
        <v>468086.31</v>
      </c>
      <c r="H8597">
        <v>407679.5</v>
      </c>
      <c r="I8597">
        <v>15.32</v>
      </c>
      <c r="J8597">
        <v>404</v>
      </c>
      <c r="K8597" t="s">
        <v>25</v>
      </c>
      <c r="L8597" t="s">
        <v>46</v>
      </c>
      <c r="M8597" t="s">
        <v>227</v>
      </c>
      <c r="N8597">
        <v>4706.84</v>
      </c>
      <c r="O8597">
        <v>3269.6</v>
      </c>
    </row>
    <row r="8598" spans="1:15" x14ac:dyDescent="0.3">
      <c r="A8598">
        <v>8597</v>
      </c>
      <c r="B8598" t="s">
        <v>15</v>
      </c>
      <c r="C8598" t="s">
        <v>33</v>
      </c>
      <c r="D8598" t="s">
        <v>56</v>
      </c>
      <c r="E8598" t="s">
        <v>63</v>
      </c>
      <c r="F8598">
        <v>66523.240000000005</v>
      </c>
      <c r="G8598">
        <v>454866.63</v>
      </c>
      <c r="H8598">
        <v>290963.15000000002</v>
      </c>
      <c r="I8598">
        <v>12.17</v>
      </c>
      <c r="J8598">
        <v>565</v>
      </c>
      <c r="K8598" t="s">
        <v>35</v>
      </c>
      <c r="L8598" t="s">
        <v>46</v>
      </c>
      <c r="M8598" t="s">
        <v>364</v>
      </c>
      <c r="N8598">
        <v>6142.78</v>
      </c>
      <c r="O8598">
        <v>4548.53</v>
      </c>
    </row>
    <row r="8599" spans="1:15" x14ac:dyDescent="0.3">
      <c r="A8599">
        <v>8598</v>
      </c>
      <c r="B8599" t="s">
        <v>79</v>
      </c>
      <c r="C8599" t="s">
        <v>33</v>
      </c>
      <c r="D8599" t="s">
        <v>28</v>
      </c>
      <c r="E8599" t="s">
        <v>38</v>
      </c>
      <c r="F8599">
        <v>99937.89</v>
      </c>
      <c r="G8599">
        <v>288894.40999999997</v>
      </c>
      <c r="H8599">
        <v>455858.32</v>
      </c>
      <c r="I8599">
        <v>7.27</v>
      </c>
      <c r="J8599">
        <v>513</v>
      </c>
      <c r="K8599" t="s">
        <v>45</v>
      </c>
      <c r="L8599" t="s">
        <v>30</v>
      </c>
      <c r="M8599" t="s">
        <v>157</v>
      </c>
      <c r="N8599">
        <v>7024.67</v>
      </c>
      <c r="O8599">
        <v>5351.54</v>
      </c>
    </row>
    <row r="8600" spans="1:15" x14ac:dyDescent="0.3">
      <c r="A8600">
        <v>8599</v>
      </c>
      <c r="B8600" t="s">
        <v>85</v>
      </c>
      <c r="C8600" t="s">
        <v>58</v>
      </c>
      <c r="D8600" t="s">
        <v>28</v>
      </c>
      <c r="E8600" t="s">
        <v>18</v>
      </c>
      <c r="F8600">
        <v>74456.570000000007</v>
      </c>
      <c r="G8600">
        <v>192143.74</v>
      </c>
      <c r="H8600">
        <v>85577.85</v>
      </c>
      <c r="I8600">
        <v>8.2100000000000009</v>
      </c>
      <c r="J8600">
        <v>850</v>
      </c>
      <c r="K8600" t="s">
        <v>39</v>
      </c>
      <c r="L8600" t="s">
        <v>75</v>
      </c>
      <c r="M8600" t="s">
        <v>348</v>
      </c>
      <c r="N8600">
        <v>8376</v>
      </c>
      <c r="O8600">
        <v>7240.91</v>
      </c>
    </row>
    <row r="8601" spans="1:15" x14ac:dyDescent="0.3">
      <c r="A8601">
        <v>8600</v>
      </c>
      <c r="B8601" t="s">
        <v>15</v>
      </c>
      <c r="C8601" t="s">
        <v>16</v>
      </c>
      <c r="D8601" t="s">
        <v>28</v>
      </c>
      <c r="E8601" t="s">
        <v>54</v>
      </c>
      <c r="F8601">
        <v>3935.96</v>
      </c>
      <c r="G8601">
        <v>238804.04</v>
      </c>
      <c r="H8601">
        <v>284952.87</v>
      </c>
      <c r="I8601">
        <v>16.87</v>
      </c>
      <c r="J8601">
        <v>876</v>
      </c>
      <c r="K8601" t="s">
        <v>19</v>
      </c>
      <c r="L8601" t="s">
        <v>30</v>
      </c>
      <c r="M8601" t="s">
        <v>342</v>
      </c>
      <c r="N8601">
        <v>451.05</v>
      </c>
      <c r="O8601">
        <v>388.79</v>
      </c>
    </row>
    <row r="8602" spans="1:15" x14ac:dyDescent="0.3">
      <c r="A8602">
        <v>8601</v>
      </c>
      <c r="B8602" t="s">
        <v>52</v>
      </c>
      <c r="C8602" t="s">
        <v>16</v>
      </c>
      <c r="D8602" t="s">
        <v>56</v>
      </c>
      <c r="E8602" t="s">
        <v>54</v>
      </c>
      <c r="F8602">
        <v>70756.509999999995</v>
      </c>
      <c r="G8602">
        <v>216639.85</v>
      </c>
      <c r="H8602">
        <v>381795.59</v>
      </c>
      <c r="I8602">
        <v>13.73</v>
      </c>
      <c r="J8602">
        <v>877</v>
      </c>
      <c r="K8602" t="s">
        <v>35</v>
      </c>
      <c r="L8602" t="s">
        <v>26</v>
      </c>
      <c r="M8602" t="s">
        <v>131</v>
      </c>
      <c r="N8602">
        <v>9097.82</v>
      </c>
      <c r="O8602">
        <v>7844.46</v>
      </c>
    </row>
    <row r="8603" spans="1:15" x14ac:dyDescent="0.3">
      <c r="A8603">
        <v>8602</v>
      </c>
      <c r="B8603" t="s">
        <v>48</v>
      </c>
      <c r="C8603" t="s">
        <v>58</v>
      </c>
      <c r="D8603" t="s">
        <v>34</v>
      </c>
      <c r="E8603" t="s">
        <v>18</v>
      </c>
      <c r="F8603">
        <v>30890.65</v>
      </c>
      <c r="G8603">
        <v>225372.65</v>
      </c>
      <c r="H8603">
        <v>284566.95</v>
      </c>
      <c r="I8603">
        <v>12.96</v>
      </c>
      <c r="J8603">
        <v>582</v>
      </c>
      <c r="K8603" t="s">
        <v>35</v>
      </c>
      <c r="L8603" t="s">
        <v>75</v>
      </c>
      <c r="M8603" t="s">
        <v>295</v>
      </c>
      <c r="N8603">
        <v>1598.93</v>
      </c>
      <c r="O8603">
        <v>1337.39</v>
      </c>
    </row>
    <row r="8604" spans="1:15" x14ac:dyDescent="0.3">
      <c r="A8604">
        <v>8603</v>
      </c>
      <c r="B8604" t="s">
        <v>52</v>
      </c>
      <c r="C8604" t="s">
        <v>37</v>
      </c>
      <c r="D8604" t="s">
        <v>34</v>
      </c>
      <c r="E8604" t="s">
        <v>18</v>
      </c>
      <c r="F8604">
        <v>92378.81</v>
      </c>
      <c r="G8604">
        <v>98273.38</v>
      </c>
      <c r="H8604">
        <v>403533.19</v>
      </c>
      <c r="I8604">
        <v>7.16</v>
      </c>
      <c r="J8604">
        <v>858</v>
      </c>
      <c r="K8604" t="s">
        <v>35</v>
      </c>
      <c r="L8604" t="s">
        <v>75</v>
      </c>
      <c r="M8604" t="s">
        <v>232</v>
      </c>
      <c r="N8604">
        <v>12144.86</v>
      </c>
      <c r="O8604">
        <v>7729.03</v>
      </c>
    </row>
    <row r="8605" spans="1:15" x14ac:dyDescent="0.3">
      <c r="A8605">
        <v>8604</v>
      </c>
      <c r="B8605" t="s">
        <v>32</v>
      </c>
      <c r="C8605" t="s">
        <v>16</v>
      </c>
      <c r="D8605" t="s">
        <v>24</v>
      </c>
      <c r="E8605" t="s">
        <v>29</v>
      </c>
      <c r="F8605">
        <v>75609.289999999994</v>
      </c>
      <c r="G8605">
        <v>486591.76</v>
      </c>
      <c r="H8605">
        <v>497028.43</v>
      </c>
      <c r="I8605">
        <v>12.59</v>
      </c>
      <c r="J8605">
        <v>783</v>
      </c>
      <c r="K8605" t="s">
        <v>25</v>
      </c>
      <c r="L8605" t="s">
        <v>46</v>
      </c>
      <c r="M8605" t="s">
        <v>269</v>
      </c>
      <c r="N8605">
        <v>9277.1</v>
      </c>
      <c r="O8605">
        <v>7496.62</v>
      </c>
    </row>
    <row r="8606" spans="1:15" x14ac:dyDescent="0.3">
      <c r="A8606">
        <v>8605</v>
      </c>
      <c r="B8606" t="s">
        <v>32</v>
      </c>
      <c r="C8606" t="s">
        <v>33</v>
      </c>
      <c r="D8606" t="s">
        <v>56</v>
      </c>
      <c r="E8606" t="s">
        <v>54</v>
      </c>
      <c r="F8606">
        <v>42845.74</v>
      </c>
      <c r="G8606">
        <v>133214.69</v>
      </c>
      <c r="H8606">
        <v>357282.43</v>
      </c>
      <c r="I8606">
        <v>11.58</v>
      </c>
      <c r="J8606">
        <v>722</v>
      </c>
      <c r="K8606" t="s">
        <v>25</v>
      </c>
      <c r="L8606" t="s">
        <v>75</v>
      </c>
      <c r="M8606" t="s">
        <v>57</v>
      </c>
      <c r="N8606">
        <v>6256.14</v>
      </c>
      <c r="O8606">
        <v>4934.62</v>
      </c>
    </row>
    <row r="8607" spans="1:15" x14ac:dyDescent="0.3">
      <c r="A8607">
        <v>8606</v>
      </c>
      <c r="B8607" t="s">
        <v>43</v>
      </c>
      <c r="C8607" t="s">
        <v>37</v>
      </c>
      <c r="D8607" t="s">
        <v>17</v>
      </c>
      <c r="E8607" t="s">
        <v>54</v>
      </c>
      <c r="F8607">
        <v>72504.61</v>
      </c>
      <c r="G8607">
        <v>8056.81</v>
      </c>
      <c r="H8607">
        <v>420473.9</v>
      </c>
      <c r="I8607">
        <v>13.33</v>
      </c>
      <c r="J8607">
        <v>623</v>
      </c>
      <c r="K8607" t="s">
        <v>39</v>
      </c>
      <c r="L8607" t="s">
        <v>20</v>
      </c>
      <c r="M8607" t="s">
        <v>369</v>
      </c>
      <c r="N8607">
        <v>6716.4</v>
      </c>
      <c r="O8607">
        <v>4134.41</v>
      </c>
    </row>
    <row r="8608" spans="1:15" x14ac:dyDescent="0.3">
      <c r="A8608">
        <v>8607</v>
      </c>
      <c r="B8608" t="s">
        <v>32</v>
      </c>
      <c r="C8608" t="s">
        <v>58</v>
      </c>
      <c r="D8608" t="s">
        <v>28</v>
      </c>
      <c r="E8608" t="s">
        <v>29</v>
      </c>
      <c r="F8608">
        <v>61186.37</v>
      </c>
      <c r="G8608">
        <v>116946.63</v>
      </c>
      <c r="H8608">
        <v>337181.93</v>
      </c>
      <c r="I8608">
        <v>17.32</v>
      </c>
      <c r="J8608">
        <v>689</v>
      </c>
      <c r="K8608" t="s">
        <v>25</v>
      </c>
      <c r="L8608" t="s">
        <v>20</v>
      </c>
      <c r="M8608" t="s">
        <v>175</v>
      </c>
      <c r="N8608">
        <v>6981.17</v>
      </c>
      <c r="O8608">
        <v>4854.4399999999996</v>
      </c>
    </row>
    <row r="8609" spans="1:15" x14ac:dyDescent="0.3">
      <c r="A8609">
        <v>8608</v>
      </c>
      <c r="B8609" t="s">
        <v>50</v>
      </c>
      <c r="C8609" t="s">
        <v>33</v>
      </c>
      <c r="D8609" t="s">
        <v>28</v>
      </c>
      <c r="E8609" t="s">
        <v>29</v>
      </c>
      <c r="F8609">
        <v>46871.08</v>
      </c>
      <c r="G8609">
        <v>472225</v>
      </c>
      <c r="H8609">
        <v>357640.35</v>
      </c>
      <c r="I8609">
        <v>5.74</v>
      </c>
      <c r="J8609">
        <v>321</v>
      </c>
      <c r="K8609" t="s">
        <v>39</v>
      </c>
      <c r="L8609" t="s">
        <v>30</v>
      </c>
      <c r="M8609" t="s">
        <v>277</v>
      </c>
      <c r="N8609">
        <v>5415.53</v>
      </c>
      <c r="O8609">
        <v>4567.6899999999996</v>
      </c>
    </row>
    <row r="8610" spans="1:15" x14ac:dyDescent="0.3">
      <c r="A8610">
        <v>8609</v>
      </c>
      <c r="B8610" t="s">
        <v>15</v>
      </c>
      <c r="C8610" t="s">
        <v>16</v>
      </c>
      <c r="D8610" t="s">
        <v>24</v>
      </c>
      <c r="E8610" t="s">
        <v>54</v>
      </c>
      <c r="F8610">
        <v>81344.11</v>
      </c>
      <c r="G8610">
        <v>442622.06</v>
      </c>
      <c r="H8610">
        <v>56278.68</v>
      </c>
      <c r="I8610">
        <v>8.98</v>
      </c>
      <c r="J8610">
        <v>486</v>
      </c>
      <c r="K8610" t="s">
        <v>19</v>
      </c>
      <c r="L8610" t="s">
        <v>46</v>
      </c>
      <c r="M8610" t="s">
        <v>228</v>
      </c>
      <c r="N8610">
        <v>9145.7900000000009</v>
      </c>
      <c r="O8610">
        <v>6996.63</v>
      </c>
    </row>
    <row r="8611" spans="1:15" x14ac:dyDescent="0.3">
      <c r="A8611">
        <v>8610</v>
      </c>
      <c r="B8611" t="s">
        <v>15</v>
      </c>
      <c r="C8611" t="s">
        <v>16</v>
      </c>
      <c r="D8611" t="s">
        <v>28</v>
      </c>
      <c r="E8611" t="s">
        <v>63</v>
      </c>
      <c r="F8611">
        <v>59950.16</v>
      </c>
      <c r="G8611">
        <v>485844.06</v>
      </c>
      <c r="H8611">
        <v>236171.58</v>
      </c>
      <c r="I8611">
        <v>13.25</v>
      </c>
      <c r="J8611">
        <v>461</v>
      </c>
      <c r="K8611" t="s">
        <v>35</v>
      </c>
      <c r="L8611" t="s">
        <v>46</v>
      </c>
      <c r="M8611" t="s">
        <v>358</v>
      </c>
      <c r="N8611">
        <v>3598.82</v>
      </c>
      <c r="O8611">
        <v>2119.56</v>
      </c>
    </row>
    <row r="8612" spans="1:15" x14ac:dyDescent="0.3">
      <c r="A8612">
        <v>8611</v>
      </c>
      <c r="B8612" t="s">
        <v>41</v>
      </c>
      <c r="C8612" t="s">
        <v>23</v>
      </c>
      <c r="D8612" t="s">
        <v>17</v>
      </c>
      <c r="E8612" t="s">
        <v>29</v>
      </c>
      <c r="F8612">
        <v>26804.91</v>
      </c>
      <c r="G8612">
        <v>377292.76</v>
      </c>
      <c r="H8612">
        <v>483306.14</v>
      </c>
      <c r="I8612">
        <v>10.57</v>
      </c>
      <c r="J8612">
        <v>777</v>
      </c>
      <c r="K8612" t="s">
        <v>35</v>
      </c>
      <c r="L8612" t="s">
        <v>46</v>
      </c>
      <c r="M8612" t="s">
        <v>171</v>
      </c>
      <c r="N8612">
        <v>3205.28</v>
      </c>
      <c r="O8612">
        <v>2384.2199999999998</v>
      </c>
    </row>
    <row r="8613" spans="1:15" x14ac:dyDescent="0.3">
      <c r="A8613">
        <v>8612</v>
      </c>
      <c r="B8613" t="s">
        <v>85</v>
      </c>
      <c r="C8613" t="s">
        <v>37</v>
      </c>
      <c r="D8613" t="s">
        <v>17</v>
      </c>
      <c r="E8613" t="s">
        <v>29</v>
      </c>
      <c r="F8613">
        <v>92211.44</v>
      </c>
      <c r="G8613">
        <v>160583.18</v>
      </c>
      <c r="H8613">
        <v>257348.92</v>
      </c>
      <c r="I8613">
        <v>7.95</v>
      </c>
      <c r="J8613">
        <v>410</v>
      </c>
      <c r="K8613" t="s">
        <v>19</v>
      </c>
      <c r="L8613" t="s">
        <v>75</v>
      </c>
      <c r="M8613" t="s">
        <v>209</v>
      </c>
      <c r="N8613">
        <v>10344.120000000001</v>
      </c>
      <c r="O8613">
        <v>6778.7</v>
      </c>
    </row>
    <row r="8614" spans="1:15" x14ac:dyDescent="0.3">
      <c r="A8614">
        <v>8613</v>
      </c>
      <c r="B8614" t="s">
        <v>32</v>
      </c>
      <c r="C8614" t="s">
        <v>16</v>
      </c>
      <c r="D8614" t="s">
        <v>34</v>
      </c>
      <c r="E8614" t="s">
        <v>63</v>
      </c>
      <c r="F8614">
        <v>68019.05</v>
      </c>
      <c r="G8614">
        <v>61822.71</v>
      </c>
      <c r="H8614">
        <v>64865.26</v>
      </c>
      <c r="I8614">
        <v>11.18</v>
      </c>
      <c r="J8614">
        <v>332</v>
      </c>
      <c r="K8614" t="s">
        <v>35</v>
      </c>
      <c r="L8614" t="s">
        <v>26</v>
      </c>
      <c r="M8614" t="s">
        <v>232</v>
      </c>
      <c r="N8614">
        <v>5169.12</v>
      </c>
      <c r="O8614">
        <v>4429.82</v>
      </c>
    </row>
    <row r="8615" spans="1:15" x14ac:dyDescent="0.3">
      <c r="A8615">
        <v>8614</v>
      </c>
      <c r="B8615" t="s">
        <v>48</v>
      </c>
      <c r="C8615" t="s">
        <v>58</v>
      </c>
      <c r="D8615" t="s">
        <v>24</v>
      </c>
      <c r="E8615" t="s">
        <v>54</v>
      </c>
      <c r="F8615">
        <v>91179.16</v>
      </c>
      <c r="G8615">
        <v>62905.11</v>
      </c>
      <c r="H8615">
        <v>470089.89</v>
      </c>
      <c r="I8615">
        <v>13.78</v>
      </c>
      <c r="J8615">
        <v>473</v>
      </c>
      <c r="K8615" t="s">
        <v>39</v>
      </c>
      <c r="L8615" t="s">
        <v>75</v>
      </c>
      <c r="M8615" t="s">
        <v>355</v>
      </c>
      <c r="N8615">
        <v>12393.87</v>
      </c>
      <c r="O8615">
        <v>7556</v>
      </c>
    </row>
    <row r="8616" spans="1:15" x14ac:dyDescent="0.3">
      <c r="A8616">
        <v>8615</v>
      </c>
      <c r="B8616" t="s">
        <v>48</v>
      </c>
      <c r="C8616" t="s">
        <v>33</v>
      </c>
      <c r="D8616" t="s">
        <v>56</v>
      </c>
      <c r="E8616" t="s">
        <v>29</v>
      </c>
      <c r="F8616">
        <v>96895.21</v>
      </c>
      <c r="G8616">
        <v>11220.93</v>
      </c>
      <c r="H8616">
        <v>60074.47</v>
      </c>
      <c r="I8616">
        <v>11.77</v>
      </c>
      <c r="J8616">
        <v>325</v>
      </c>
      <c r="K8616" t="s">
        <v>45</v>
      </c>
      <c r="L8616" t="s">
        <v>20</v>
      </c>
      <c r="M8616" t="s">
        <v>254</v>
      </c>
      <c r="N8616">
        <v>5193.4799999999996</v>
      </c>
      <c r="O8616">
        <v>4549.1000000000004</v>
      </c>
    </row>
    <row r="8617" spans="1:15" x14ac:dyDescent="0.3">
      <c r="A8617">
        <v>8616</v>
      </c>
      <c r="B8617" t="s">
        <v>48</v>
      </c>
      <c r="C8617" t="s">
        <v>37</v>
      </c>
      <c r="D8617" t="s">
        <v>56</v>
      </c>
      <c r="E8617" t="s">
        <v>29</v>
      </c>
      <c r="F8617">
        <v>67128.73</v>
      </c>
      <c r="G8617">
        <v>386676.99</v>
      </c>
      <c r="H8617">
        <v>264088.95</v>
      </c>
      <c r="I8617">
        <v>12.08</v>
      </c>
      <c r="J8617">
        <v>648</v>
      </c>
      <c r="K8617" t="s">
        <v>35</v>
      </c>
      <c r="L8617" t="s">
        <v>20</v>
      </c>
      <c r="M8617" t="s">
        <v>148</v>
      </c>
      <c r="N8617">
        <v>3759.02</v>
      </c>
      <c r="O8617">
        <v>2141.89</v>
      </c>
    </row>
    <row r="8618" spans="1:15" x14ac:dyDescent="0.3">
      <c r="A8618">
        <v>8617</v>
      </c>
      <c r="B8618" t="s">
        <v>79</v>
      </c>
      <c r="C8618" t="s">
        <v>33</v>
      </c>
      <c r="D8618" t="s">
        <v>17</v>
      </c>
      <c r="E8618" t="s">
        <v>54</v>
      </c>
      <c r="F8618">
        <v>71650.179999999993</v>
      </c>
      <c r="G8618">
        <v>361174.98</v>
      </c>
      <c r="H8618">
        <v>184755.73</v>
      </c>
      <c r="I8618">
        <v>12.21</v>
      </c>
      <c r="J8618">
        <v>701</v>
      </c>
      <c r="K8618" t="s">
        <v>35</v>
      </c>
      <c r="L8618" t="s">
        <v>30</v>
      </c>
      <c r="M8618" t="s">
        <v>171</v>
      </c>
      <c r="N8618">
        <v>9550.18</v>
      </c>
      <c r="O8618">
        <v>4905.41</v>
      </c>
    </row>
    <row r="8619" spans="1:15" x14ac:dyDescent="0.3">
      <c r="A8619">
        <v>8618</v>
      </c>
      <c r="B8619" t="s">
        <v>15</v>
      </c>
      <c r="C8619" t="s">
        <v>16</v>
      </c>
      <c r="D8619" t="s">
        <v>24</v>
      </c>
      <c r="E8619" t="s">
        <v>18</v>
      </c>
      <c r="F8619">
        <v>28152.32</v>
      </c>
      <c r="G8619">
        <v>383106.26</v>
      </c>
      <c r="H8619">
        <v>42450.21</v>
      </c>
      <c r="I8619">
        <v>17.93</v>
      </c>
      <c r="J8619">
        <v>745</v>
      </c>
      <c r="K8619" t="s">
        <v>35</v>
      </c>
      <c r="L8619" t="s">
        <v>46</v>
      </c>
      <c r="M8619" t="s">
        <v>162</v>
      </c>
      <c r="N8619">
        <v>3317.8</v>
      </c>
      <c r="O8619">
        <v>2455.25</v>
      </c>
    </row>
    <row r="8620" spans="1:15" x14ac:dyDescent="0.3">
      <c r="A8620">
        <v>8619</v>
      </c>
      <c r="B8620" t="s">
        <v>52</v>
      </c>
      <c r="C8620" t="s">
        <v>58</v>
      </c>
      <c r="D8620" t="s">
        <v>17</v>
      </c>
      <c r="E8620" t="s">
        <v>18</v>
      </c>
      <c r="F8620">
        <v>86368.54</v>
      </c>
      <c r="G8620">
        <v>299682.25</v>
      </c>
      <c r="H8620">
        <v>361057.15</v>
      </c>
      <c r="I8620">
        <v>14.17</v>
      </c>
      <c r="J8620">
        <v>453</v>
      </c>
      <c r="K8620" t="s">
        <v>39</v>
      </c>
      <c r="L8620" t="s">
        <v>26</v>
      </c>
      <c r="M8620" t="s">
        <v>244</v>
      </c>
      <c r="N8620">
        <v>5157.0600000000004</v>
      </c>
      <c r="O8620">
        <v>3785.67</v>
      </c>
    </row>
    <row r="8621" spans="1:15" x14ac:dyDescent="0.3">
      <c r="A8621">
        <v>8620</v>
      </c>
      <c r="B8621" t="s">
        <v>43</v>
      </c>
      <c r="C8621" t="s">
        <v>58</v>
      </c>
      <c r="D8621" t="s">
        <v>34</v>
      </c>
      <c r="E8621" t="s">
        <v>18</v>
      </c>
      <c r="F8621">
        <v>1432.51</v>
      </c>
      <c r="G8621">
        <v>421708.61</v>
      </c>
      <c r="H8621">
        <v>282751.96000000002</v>
      </c>
      <c r="I8621">
        <v>17.559999999999999</v>
      </c>
      <c r="J8621">
        <v>465</v>
      </c>
      <c r="K8621" t="s">
        <v>25</v>
      </c>
      <c r="L8621" t="s">
        <v>20</v>
      </c>
      <c r="M8621" t="s">
        <v>329</v>
      </c>
      <c r="N8621">
        <v>111.68</v>
      </c>
      <c r="O8621">
        <v>91.72</v>
      </c>
    </row>
    <row r="8622" spans="1:15" x14ac:dyDescent="0.3">
      <c r="A8622">
        <v>8621</v>
      </c>
      <c r="B8622" t="s">
        <v>15</v>
      </c>
      <c r="C8622" t="s">
        <v>37</v>
      </c>
      <c r="D8622" t="s">
        <v>17</v>
      </c>
      <c r="E8622" t="s">
        <v>18</v>
      </c>
      <c r="F8622">
        <v>43619.01</v>
      </c>
      <c r="G8622">
        <v>124815.94</v>
      </c>
      <c r="H8622">
        <v>15150.38</v>
      </c>
      <c r="I8622">
        <v>14.26</v>
      </c>
      <c r="J8622">
        <v>582</v>
      </c>
      <c r="K8622" t="s">
        <v>45</v>
      </c>
      <c r="L8622" t="s">
        <v>20</v>
      </c>
      <c r="M8622" t="s">
        <v>208</v>
      </c>
      <c r="N8622">
        <v>2279.42</v>
      </c>
      <c r="O8622">
        <v>2031.84</v>
      </c>
    </row>
    <row r="8623" spans="1:15" x14ac:dyDescent="0.3">
      <c r="A8623">
        <v>8622</v>
      </c>
      <c r="B8623" t="s">
        <v>22</v>
      </c>
      <c r="C8623" t="s">
        <v>58</v>
      </c>
      <c r="D8623" t="s">
        <v>24</v>
      </c>
      <c r="E8623" t="s">
        <v>38</v>
      </c>
      <c r="F8623">
        <v>39616.5</v>
      </c>
      <c r="G8623">
        <v>490823.09</v>
      </c>
      <c r="H8623">
        <v>77986.77</v>
      </c>
      <c r="I8623">
        <v>14.05</v>
      </c>
      <c r="J8623">
        <v>581</v>
      </c>
      <c r="K8623" t="s">
        <v>19</v>
      </c>
      <c r="L8623" t="s">
        <v>26</v>
      </c>
      <c r="M8623" t="s">
        <v>406</v>
      </c>
      <c r="N8623">
        <v>2066.0100000000002</v>
      </c>
      <c r="O8623">
        <v>1348.49</v>
      </c>
    </row>
    <row r="8624" spans="1:15" x14ac:dyDescent="0.3">
      <c r="A8624">
        <v>8623</v>
      </c>
      <c r="B8624" t="s">
        <v>85</v>
      </c>
      <c r="C8624" t="s">
        <v>16</v>
      </c>
      <c r="D8624" t="s">
        <v>24</v>
      </c>
      <c r="E8624" t="s">
        <v>29</v>
      </c>
      <c r="F8624">
        <v>51374.17</v>
      </c>
      <c r="G8624">
        <v>392623.43</v>
      </c>
      <c r="H8624">
        <v>303800.62</v>
      </c>
      <c r="I8624">
        <v>16.239999999999998</v>
      </c>
      <c r="J8624">
        <v>731</v>
      </c>
      <c r="K8624" t="s">
        <v>45</v>
      </c>
      <c r="L8624" t="s">
        <v>46</v>
      </c>
      <c r="M8624" t="s">
        <v>205</v>
      </c>
      <c r="N8624">
        <v>7279.64</v>
      </c>
      <c r="O8624">
        <v>5788.57</v>
      </c>
    </row>
    <row r="8625" spans="1:15" x14ac:dyDescent="0.3">
      <c r="A8625">
        <v>8624</v>
      </c>
      <c r="B8625" t="s">
        <v>41</v>
      </c>
      <c r="C8625" t="s">
        <v>33</v>
      </c>
      <c r="D8625" t="s">
        <v>56</v>
      </c>
      <c r="E8625" t="s">
        <v>63</v>
      </c>
      <c r="F8625">
        <v>71911.360000000001</v>
      </c>
      <c r="G8625">
        <v>94170.2</v>
      </c>
      <c r="H8625">
        <v>310256.52</v>
      </c>
      <c r="I8625">
        <v>17.05</v>
      </c>
      <c r="J8625">
        <v>390</v>
      </c>
      <c r="K8625" t="s">
        <v>39</v>
      </c>
      <c r="L8625" t="s">
        <v>20</v>
      </c>
      <c r="M8625" t="s">
        <v>325</v>
      </c>
      <c r="N8625">
        <v>4782.72</v>
      </c>
      <c r="O8625">
        <v>2613.86</v>
      </c>
    </row>
    <row r="8626" spans="1:15" x14ac:dyDescent="0.3">
      <c r="A8626">
        <v>8625</v>
      </c>
      <c r="B8626" t="s">
        <v>85</v>
      </c>
      <c r="C8626" t="s">
        <v>33</v>
      </c>
      <c r="D8626" t="s">
        <v>17</v>
      </c>
      <c r="E8626" t="s">
        <v>38</v>
      </c>
      <c r="F8626">
        <v>99141.36</v>
      </c>
      <c r="G8626">
        <v>178385.67</v>
      </c>
      <c r="H8626">
        <v>162965.29999999999</v>
      </c>
      <c r="I8626">
        <v>11.87</v>
      </c>
      <c r="J8626">
        <v>616</v>
      </c>
      <c r="K8626" t="s">
        <v>39</v>
      </c>
      <c r="L8626" t="s">
        <v>30</v>
      </c>
      <c r="M8626" t="s">
        <v>218</v>
      </c>
      <c r="N8626">
        <v>9642.68</v>
      </c>
      <c r="O8626">
        <v>7515.5</v>
      </c>
    </row>
    <row r="8627" spans="1:15" x14ac:dyDescent="0.3">
      <c r="A8627">
        <v>8626</v>
      </c>
      <c r="B8627" t="s">
        <v>15</v>
      </c>
      <c r="C8627" t="s">
        <v>58</v>
      </c>
      <c r="D8627" t="s">
        <v>28</v>
      </c>
      <c r="E8627" t="s">
        <v>38</v>
      </c>
      <c r="F8627">
        <v>78846.13</v>
      </c>
      <c r="G8627">
        <v>189965.39</v>
      </c>
      <c r="H8627">
        <v>492656.47</v>
      </c>
      <c r="I8627">
        <v>13.64</v>
      </c>
      <c r="J8627">
        <v>699</v>
      </c>
      <c r="K8627" t="s">
        <v>25</v>
      </c>
      <c r="L8627" t="s">
        <v>75</v>
      </c>
      <c r="M8627" t="s">
        <v>209</v>
      </c>
      <c r="N8627">
        <v>8853.06</v>
      </c>
      <c r="O8627">
        <v>7838.97</v>
      </c>
    </row>
    <row r="8628" spans="1:15" x14ac:dyDescent="0.3">
      <c r="A8628">
        <v>8627</v>
      </c>
      <c r="B8628" t="s">
        <v>52</v>
      </c>
      <c r="C8628" t="s">
        <v>16</v>
      </c>
      <c r="D8628" t="s">
        <v>56</v>
      </c>
      <c r="E8628" t="s">
        <v>29</v>
      </c>
      <c r="F8628">
        <v>39818.44</v>
      </c>
      <c r="G8628">
        <v>419542.24</v>
      </c>
      <c r="H8628">
        <v>227524.39</v>
      </c>
      <c r="I8628">
        <v>14.1</v>
      </c>
      <c r="J8628">
        <v>548</v>
      </c>
      <c r="K8628" t="s">
        <v>19</v>
      </c>
      <c r="L8628" t="s">
        <v>30</v>
      </c>
      <c r="M8628" t="s">
        <v>384</v>
      </c>
      <c r="N8628">
        <v>5232.82</v>
      </c>
      <c r="O8628">
        <v>4358.25</v>
      </c>
    </row>
    <row r="8629" spans="1:15" x14ac:dyDescent="0.3">
      <c r="A8629">
        <v>8628</v>
      </c>
      <c r="B8629" t="s">
        <v>52</v>
      </c>
      <c r="C8629" t="s">
        <v>58</v>
      </c>
      <c r="D8629" t="s">
        <v>17</v>
      </c>
      <c r="E8629" t="s">
        <v>38</v>
      </c>
      <c r="F8629">
        <v>48796.29</v>
      </c>
      <c r="G8629">
        <v>274177.46999999997</v>
      </c>
      <c r="H8629">
        <v>35047.97</v>
      </c>
      <c r="I8629">
        <v>5.39</v>
      </c>
      <c r="J8629">
        <v>747</v>
      </c>
      <c r="K8629" t="s">
        <v>35</v>
      </c>
      <c r="L8629" t="s">
        <v>26</v>
      </c>
      <c r="M8629" t="s">
        <v>414</v>
      </c>
      <c r="N8629">
        <v>4725.0200000000004</v>
      </c>
      <c r="O8629">
        <v>3779.41</v>
      </c>
    </row>
    <row r="8630" spans="1:15" x14ac:dyDescent="0.3">
      <c r="A8630">
        <v>8629</v>
      </c>
      <c r="B8630" t="s">
        <v>43</v>
      </c>
      <c r="C8630" t="s">
        <v>33</v>
      </c>
      <c r="D8630" t="s">
        <v>28</v>
      </c>
      <c r="E8630" t="s">
        <v>18</v>
      </c>
      <c r="F8630">
        <v>99992.16</v>
      </c>
      <c r="G8630">
        <v>416282.68</v>
      </c>
      <c r="H8630">
        <v>310204.79999999999</v>
      </c>
      <c r="I8630">
        <v>10.5</v>
      </c>
      <c r="J8630">
        <v>310</v>
      </c>
      <c r="K8630" t="s">
        <v>45</v>
      </c>
      <c r="L8630" t="s">
        <v>26</v>
      </c>
      <c r="M8630" t="s">
        <v>228</v>
      </c>
      <c r="N8630">
        <v>10355.48</v>
      </c>
      <c r="O8630">
        <v>7886.94</v>
      </c>
    </row>
    <row r="8631" spans="1:15" x14ac:dyDescent="0.3">
      <c r="A8631">
        <v>8630</v>
      </c>
      <c r="B8631" t="s">
        <v>22</v>
      </c>
      <c r="C8631" t="s">
        <v>37</v>
      </c>
      <c r="D8631" t="s">
        <v>24</v>
      </c>
      <c r="E8631" t="s">
        <v>18</v>
      </c>
      <c r="F8631">
        <v>94673.64</v>
      </c>
      <c r="G8631">
        <v>13932.16</v>
      </c>
      <c r="H8631">
        <v>313140.46000000002</v>
      </c>
      <c r="I8631">
        <v>6.7</v>
      </c>
      <c r="J8631">
        <v>815</v>
      </c>
      <c r="K8631" t="s">
        <v>19</v>
      </c>
      <c r="L8631" t="s">
        <v>26</v>
      </c>
      <c r="M8631" t="s">
        <v>378</v>
      </c>
      <c r="N8631">
        <v>13790.37</v>
      </c>
      <c r="O8631">
        <v>11900.56</v>
      </c>
    </row>
    <row r="8632" spans="1:15" x14ac:dyDescent="0.3">
      <c r="A8632">
        <v>8631</v>
      </c>
      <c r="B8632" t="s">
        <v>15</v>
      </c>
      <c r="C8632" t="s">
        <v>16</v>
      </c>
      <c r="D8632" t="s">
        <v>28</v>
      </c>
      <c r="E8632" t="s">
        <v>54</v>
      </c>
      <c r="F8632">
        <v>26445.15</v>
      </c>
      <c r="G8632">
        <v>37612.22</v>
      </c>
      <c r="H8632">
        <v>452543.32</v>
      </c>
      <c r="I8632">
        <v>16.23</v>
      </c>
      <c r="J8632">
        <v>501</v>
      </c>
      <c r="K8632" t="s">
        <v>25</v>
      </c>
      <c r="L8632" t="s">
        <v>46</v>
      </c>
      <c r="M8632" t="s">
        <v>171</v>
      </c>
      <c r="N8632">
        <v>1692.03</v>
      </c>
      <c r="O8632">
        <v>1469.5</v>
      </c>
    </row>
    <row r="8633" spans="1:15" x14ac:dyDescent="0.3">
      <c r="A8633">
        <v>8632</v>
      </c>
      <c r="B8633" t="s">
        <v>85</v>
      </c>
      <c r="C8633" t="s">
        <v>58</v>
      </c>
      <c r="D8633" t="s">
        <v>17</v>
      </c>
      <c r="E8633" t="s">
        <v>63</v>
      </c>
      <c r="F8633">
        <v>94952.24</v>
      </c>
      <c r="G8633">
        <v>391435.26</v>
      </c>
      <c r="H8633">
        <v>200843.58</v>
      </c>
      <c r="I8633">
        <v>8.39</v>
      </c>
      <c r="J8633">
        <v>625</v>
      </c>
      <c r="K8633" t="s">
        <v>45</v>
      </c>
      <c r="L8633" t="s">
        <v>26</v>
      </c>
      <c r="M8633" t="s">
        <v>103</v>
      </c>
      <c r="N8633">
        <v>8947.42</v>
      </c>
      <c r="O8633">
        <v>7893.91</v>
      </c>
    </row>
    <row r="8634" spans="1:15" x14ac:dyDescent="0.3">
      <c r="A8634">
        <v>8633</v>
      </c>
      <c r="B8634" t="s">
        <v>48</v>
      </c>
      <c r="C8634" t="s">
        <v>58</v>
      </c>
      <c r="D8634" t="s">
        <v>28</v>
      </c>
      <c r="E8634" t="s">
        <v>29</v>
      </c>
      <c r="F8634">
        <v>92982.03</v>
      </c>
      <c r="G8634">
        <v>192274.23</v>
      </c>
      <c r="H8634">
        <v>303959.34000000003</v>
      </c>
      <c r="I8634">
        <v>14.4</v>
      </c>
      <c r="J8634">
        <v>900</v>
      </c>
      <c r="K8634" t="s">
        <v>35</v>
      </c>
      <c r="L8634" t="s">
        <v>30</v>
      </c>
      <c r="M8634" t="s">
        <v>223</v>
      </c>
      <c r="N8634">
        <v>11218.19</v>
      </c>
      <c r="O8634">
        <v>9804.14</v>
      </c>
    </row>
    <row r="8635" spans="1:15" x14ac:dyDescent="0.3">
      <c r="A8635">
        <v>8634</v>
      </c>
      <c r="B8635" t="s">
        <v>79</v>
      </c>
      <c r="C8635" t="s">
        <v>37</v>
      </c>
      <c r="D8635" t="s">
        <v>28</v>
      </c>
      <c r="E8635" t="s">
        <v>63</v>
      </c>
      <c r="F8635">
        <v>72010.289999999994</v>
      </c>
      <c r="G8635">
        <v>346995.89</v>
      </c>
      <c r="H8635">
        <v>375599.48</v>
      </c>
      <c r="I8635">
        <v>10.89</v>
      </c>
      <c r="J8635">
        <v>440</v>
      </c>
      <c r="K8635" t="s">
        <v>35</v>
      </c>
      <c r="L8635" t="s">
        <v>30</v>
      </c>
      <c r="M8635" t="s">
        <v>245</v>
      </c>
      <c r="N8635">
        <v>4497.84</v>
      </c>
      <c r="O8635">
        <v>3665.92</v>
      </c>
    </row>
    <row r="8636" spans="1:15" x14ac:dyDescent="0.3">
      <c r="A8636">
        <v>8635</v>
      </c>
      <c r="B8636" t="s">
        <v>85</v>
      </c>
      <c r="C8636" t="s">
        <v>16</v>
      </c>
      <c r="D8636" t="s">
        <v>56</v>
      </c>
      <c r="E8636" t="s">
        <v>29</v>
      </c>
      <c r="F8636">
        <v>37395.360000000001</v>
      </c>
      <c r="G8636">
        <v>69748.42</v>
      </c>
      <c r="H8636">
        <v>310566.55</v>
      </c>
      <c r="I8636">
        <v>12.6</v>
      </c>
      <c r="J8636">
        <v>436</v>
      </c>
      <c r="K8636" t="s">
        <v>25</v>
      </c>
      <c r="L8636" t="s">
        <v>26</v>
      </c>
      <c r="M8636" t="s">
        <v>396</v>
      </c>
      <c r="N8636">
        <v>2990.28</v>
      </c>
      <c r="O8636">
        <v>2005.09</v>
      </c>
    </row>
    <row r="8637" spans="1:15" x14ac:dyDescent="0.3">
      <c r="A8637">
        <v>8636</v>
      </c>
      <c r="B8637" t="s">
        <v>15</v>
      </c>
      <c r="C8637" t="s">
        <v>33</v>
      </c>
      <c r="D8637" t="s">
        <v>56</v>
      </c>
      <c r="E8637" t="s">
        <v>63</v>
      </c>
      <c r="F8637">
        <v>47544.05</v>
      </c>
      <c r="G8637">
        <v>384591.31</v>
      </c>
      <c r="H8637">
        <v>496666.83</v>
      </c>
      <c r="I8637">
        <v>7.81</v>
      </c>
      <c r="J8637">
        <v>702</v>
      </c>
      <c r="K8637" t="s">
        <v>25</v>
      </c>
      <c r="L8637" t="s">
        <v>75</v>
      </c>
      <c r="M8637" t="s">
        <v>393</v>
      </c>
      <c r="N8637">
        <v>3141.05</v>
      </c>
      <c r="O8637">
        <v>1743.89</v>
      </c>
    </row>
    <row r="8638" spans="1:15" x14ac:dyDescent="0.3">
      <c r="A8638">
        <v>8637</v>
      </c>
      <c r="B8638" t="s">
        <v>48</v>
      </c>
      <c r="C8638" t="s">
        <v>33</v>
      </c>
      <c r="D8638" t="s">
        <v>56</v>
      </c>
      <c r="E8638" t="s">
        <v>63</v>
      </c>
      <c r="F8638">
        <v>26996.76</v>
      </c>
      <c r="G8638">
        <v>196416.49</v>
      </c>
      <c r="H8638">
        <v>236474.84</v>
      </c>
      <c r="I8638">
        <v>16.989999999999998</v>
      </c>
      <c r="J8638">
        <v>515</v>
      </c>
      <c r="K8638" t="s">
        <v>35</v>
      </c>
      <c r="L8638" t="s">
        <v>46</v>
      </c>
      <c r="M8638" t="s">
        <v>208</v>
      </c>
      <c r="N8638">
        <v>2322.63</v>
      </c>
      <c r="O8638">
        <v>1371.62</v>
      </c>
    </row>
    <row r="8639" spans="1:15" x14ac:dyDescent="0.3">
      <c r="A8639">
        <v>8638</v>
      </c>
      <c r="B8639" t="s">
        <v>15</v>
      </c>
      <c r="C8639" t="s">
        <v>16</v>
      </c>
      <c r="D8639" t="s">
        <v>28</v>
      </c>
      <c r="E8639" t="s">
        <v>54</v>
      </c>
      <c r="F8639">
        <v>3773.37</v>
      </c>
      <c r="G8639">
        <v>64692.56</v>
      </c>
      <c r="H8639">
        <v>469485.68</v>
      </c>
      <c r="I8639">
        <v>11.82</v>
      </c>
      <c r="J8639">
        <v>442</v>
      </c>
      <c r="K8639" t="s">
        <v>39</v>
      </c>
      <c r="L8639" t="s">
        <v>20</v>
      </c>
      <c r="M8639" t="s">
        <v>162</v>
      </c>
      <c r="N8639">
        <v>450.37</v>
      </c>
      <c r="O8639">
        <v>315.16000000000003</v>
      </c>
    </row>
    <row r="8640" spans="1:15" x14ac:dyDescent="0.3">
      <c r="A8640">
        <v>8639</v>
      </c>
      <c r="B8640" t="s">
        <v>50</v>
      </c>
      <c r="C8640" t="s">
        <v>16</v>
      </c>
      <c r="D8640" t="s">
        <v>24</v>
      </c>
      <c r="E8640" t="s">
        <v>18</v>
      </c>
      <c r="F8640">
        <v>95153.7</v>
      </c>
      <c r="G8640">
        <v>44479.16</v>
      </c>
      <c r="H8640">
        <v>453214.6</v>
      </c>
      <c r="I8640">
        <v>12.64</v>
      </c>
      <c r="J8640">
        <v>718</v>
      </c>
      <c r="K8640" t="s">
        <v>35</v>
      </c>
      <c r="L8640" t="s">
        <v>26</v>
      </c>
      <c r="M8640" t="s">
        <v>192</v>
      </c>
      <c r="N8640">
        <v>13906.2</v>
      </c>
      <c r="O8640">
        <v>8297.57</v>
      </c>
    </row>
    <row r="8641" spans="1:15" x14ac:dyDescent="0.3">
      <c r="A8641">
        <v>8640</v>
      </c>
      <c r="B8641" t="s">
        <v>15</v>
      </c>
      <c r="C8641" t="s">
        <v>58</v>
      </c>
      <c r="D8641" t="s">
        <v>34</v>
      </c>
      <c r="E8641" t="s">
        <v>54</v>
      </c>
      <c r="F8641">
        <v>5254.26</v>
      </c>
      <c r="G8641">
        <v>416869.35</v>
      </c>
      <c r="H8641">
        <v>270964.57</v>
      </c>
      <c r="I8641">
        <v>16.7</v>
      </c>
      <c r="J8641">
        <v>595</v>
      </c>
      <c r="K8641" t="s">
        <v>39</v>
      </c>
      <c r="L8641" t="s">
        <v>46</v>
      </c>
      <c r="M8641" t="s">
        <v>145</v>
      </c>
      <c r="N8641">
        <v>538.12</v>
      </c>
      <c r="O8641">
        <v>308.2</v>
      </c>
    </row>
    <row r="8642" spans="1:15" x14ac:dyDescent="0.3">
      <c r="A8642">
        <v>8641</v>
      </c>
      <c r="B8642" t="s">
        <v>48</v>
      </c>
      <c r="C8642" t="s">
        <v>58</v>
      </c>
      <c r="D8642" t="s">
        <v>34</v>
      </c>
      <c r="E8642" t="s">
        <v>38</v>
      </c>
      <c r="F8642">
        <v>37605.629999999997</v>
      </c>
      <c r="G8642">
        <v>492048.16</v>
      </c>
      <c r="H8642">
        <v>149263.57</v>
      </c>
      <c r="I8642">
        <v>7.62</v>
      </c>
      <c r="J8642">
        <v>480</v>
      </c>
      <c r="K8642" t="s">
        <v>25</v>
      </c>
      <c r="L8642" t="s">
        <v>30</v>
      </c>
      <c r="M8642" t="s">
        <v>112</v>
      </c>
      <c r="N8642">
        <v>3803.17</v>
      </c>
      <c r="O8642">
        <v>2713.55</v>
      </c>
    </row>
    <row r="8643" spans="1:15" x14ac:dyDescent="0.3">
      <c r="A8643">
        <v>8642</v>
      </c>
      <c r="B8643" t="s">
        <v>52</v>
      </c>
      <c r="C8643" t="s">
        <v>23</v>
      </c>
      <c r="D8643" t="s">
        <v>17</v>
      </c>
      <c r="E8643" t="s">
        <v>18</v>
      </c>
      <c r="F8643">
        <v>89212.55</v>
      </c>
      <c r="G8643">
        <v>416164.33</v>
      </c>
      <c r="H8643">
        <v>114783.76</v>
      </c>
      <c r="I8643">
        <v>12.34</v>
      </c>
      <c r="J8643">
        <v>544</v>
      </c>
      <c r="K8643" t="s">
        <v>45</v>
      </c>
      <c r="L8643" t="s">
        <v>75</v>
      </c>
      <c r="M8643" t="s">
        <v>73</v>
      </c>
      <c r="N8643">
        <v>4848.12</v>
      </c>
      <c r="O8643">
        <v>3684.35</v>
      </c>
    </row>
    <row r="8644" spans="1:15" x14ac:dyDescent="0.3">
      <c r="A8644">
        <v>8643</v>
      </c>
      <c r="B8644" t="s">
        <v>32</v>
      </c>
      <c r="C8644" t="s">
        <v>58</v>
      </c>
      <c r="D8644" t="s">
        <v>34</v>
      </c>
      <c r="E8644" t="s">
        <v>18</v>
      </c>
      <c r="F8644">
        <v>94845.29</v>
      </c>
      <c r="G8644">
        <v>313965.98</v>
      </c>
      <c r="H8644">
        <v>44057.82</v>
      </c>
      <c r="I8644">
        <v>12.23</v>
      </c>
      <c r="J8644">
        <v>622</v>
      </c>
      <c r="K8644" t="s">
        <v>35</v>
      </c>
      <c r="L8644" t="s">
        <v>46</v>
      </c>
      <c r="M8644" t="s">
        <v>281</v>
      </c>
      <c r="N8644">
        <v>6162.88</v>
      </c>
      <c r="O8644">
        <v>5286.29</v>
      </c>
    </row>
    <row r="8645" spans="1:15" x14ac:dyDescent="0.3">
      <c r="A8645">
        <v>8644</v>
      </c>
      <c r="B8645" t="s">
        <v>22</v>
      </c>
      <c r="C8645" t="s">
        <v>23</v>
      </c>
      <c r="D8645" t="s">
        <v>28</v>
      </c>
      <c r="E8645" t="s">
        <v>63</v>
      </c>
      <c r="F8645">
        <v>81193.58</v>
      </c>
      <c r="G8645">
        <v>242463.11</v>
      </c>
      <c r="H8645">
        <v>369599.46</v>
      </c>
      <c r="I8645">
        <v>6.41</v>
      </c>
      <c r="J8645">
        <v>594</v>
      </c>
      <c r="K8645" t="s">
        <v>35</v>
      </c>
      <c r="L8645" t="s">
        <v>75</v>
      </c>
      <c r="M8645" t="s">
        <v>200</v>
      </c>
      <c r="N8645">
        <v>11856.96</v>
      </c>
      <c r="O8645">
        <v>7852.74</v>
      </c>
    </row>
    <row r="8646" spans="1:15" x14ac:dyDescent="0.3">
      <c r="A8646">
        <v>8645</v>
      </c>
      <c r="B8646" t="s">
        <v>15</v>
      </c>
      <c r="C8646" t="s">
        <v>16</v>
      </c>
      <c r="D8646" t="s">
        <v>28</v>
      </c>
      <c r="E8646" t="s">
        <v>38</v>
      </c>
      <c r="F8646">
        <v>35917.35</v>
      </c>
      <c r="G8646">
        <v>67732.08</v>
      </c>
      <c r="H8646">
        <v>312714.59999999998</v>
      </c>
      <c r="I8646">
        <v>14.84</v>
      </c>
      <c r="J8646">
        <v>830</v>
      </c>
      <c r="K8646" t="s">
        <v>39</v>
      </c>
      <c r="L8646" t="s">
        <v>46</v>
      </c>
      <c r="M8646" t="s">
        <v>357</v>
      </c>
      <c r="N8646">
        <v>1983.32</v>
      </c>
      <c r="O8646">
        <v>1659.46</v>
      </c>
    </row>
    <row r="8647" spans="1:15" x14ac:dyDescent="0.3">
      <c r="A8647">
        <v>8646</v>
      </c>
      <c r="B8647" t="s">
        <v>48</v>
      </c>
      <c r="C8647" t="s">
        <v>37</v>
      </c>
      <c r="D8647" t="s">
        <v>24</v>
      </c>
      <c r="E8647" t="s">
        <v>18</v>
      </c>
      <c r="F8647">
        <v>80195.72</v>
      </c>
      <c r="G8647">
        <v>317826.15999999997</v>
      </c>
      <c r="H8647">
        <v>307842.28000000003</v>
      </c>
      <c r="I8647">
        <v>16.010000000000002</v>
      </c>
      <c r="J8647">
        <v>867</v>
      </c>
      <c r="K8647" t="s">
        <v>39</v>
      </c>
      <c r="L8647" t="s">
        <v>20</v>
      </c>
      <c r="M8647" t="s">
        <v>135</v>
      </c>
      <c r="N8647">
        <v>7832.95</v>
      </c>
      <c r="O8647">
        <v>7035.89</v>
      </c>
    </row>
    <row r="8648" spans="1:15" x14ac:dyDescent="0.3">
      <c r="A8648">
        <v>8647</v>
      </c>
      <c r="B8648" t="s">
        <v>85</v>
      </c>
      <c r="C8648" t="s">
        <v>33</v>
      </c>
      <c r="D8648" t="s">
        <v>17</v>
      </c>
      <c r="E8648" t="s">
        <v>29</v>
      </c>
      <c r="F8648">
        <v>4868.51</v>
      </c>
      <c r="G8648">
        <v>153289.04999999999</v>
      </c>
      <c r="H8648">
        <v>220637.77</v>
      </c>
      <c r="I8648">
        <v>5.08</v>
      </c>
      <c r="J8648">
        <v>492</v>
      </c>
      <c r="K8648" t="s">
        <v>39</v>
      </c>
      <c r="L8648" t="s">
        <v>46</v>
      </c>
      <c r="M8648" t="s">
        <v>384</v>
      </c>
      <c r="N8648">
        <v>373.75</v>
      </c>
      <c r="O8648">
        <v>292.72000000000003</v>
      </c>
    </row>
    <row r="8649" spans="1:15" x14ac:dyDescent="0.3">
      <c r="A8649">
        <v>8648</v>
      </c>
      <c r="B8649" t="s">
        <v>52</v>
      </c>
      <c r="C8649" t="s">
        <v>16</v>
      </c>
      <c r="D8649" t="s">
        <v>24</v>
      </c>
      <c r="E8649" t="s">
        <v>18</v>
      </c>
      <c r="F8649">
        <v>61436.800000000003</v>
      </c>
      <c r="G8649">
        <v>413230.65</v>
      </c>
      <c r="H8649">
        <v>166640.51</v>
      </c>
      <c r="I8649">
        <v>5.55</v>
      </c>
      <c r="J8649">
        <v>401</v>
      </c>
      <c r="K8649" t="s">
        <v>25</v>
      </c>
      <c r="L8649" t="s">
        <v>26</v>
      </c>
      <c r="M8649" t="s">
        <v>190</v>
      </c>
      <c r="N8649">
        <v>5831.53</v>
      </c>
      <c r="O8649">
        <v>4960.75</v>
      </c>
    </row>
    <row r="8650" spans="1:15" x14ac:dyDescent="0.3">
      <c r="A8650">
        <v>8649</v>
      </c>
      <c r="B8650" t="s">
        <v>85</v>
      </c>
      <c r="C8650" t="s">
        <v>58</v>
      </c>
      <c r="D8650" t="s">
        <v>17</v>
      </c>
      <c r="E8650" t="s">
        <v>29</v>
      </c>
      <c r="F8650">
        <v>11945.94</v>
      </c>
      <c r="G8650">
        <v>37325.370000000003</v>
      </c>
      <c r="H8650">
        <v>366782.42</v>
      </c>
      <c r="I8650">
        <v>5.27</v>
      </c>
      <c r="J8650">
        <v>777</v>
      </c>
      <c r="K8650" t="s">
        <v>35</v>
      </c>
      <c r="L8650" t="s">
        <v>26</v>
      </c>
      <c r="M8650" t="s">
        <v>91</v>
      </c>
      <c r="N8650">
        <v>1356.42</v>
      </c>
      <c r="O8650">
        <v>1015.04</v>
      </c>
    </row>
    <row r="8651" spans="1:15" x14ac:dyDescent="0.3">
      <c r="A8651">
        <v>8650</v>
      </c>
      <c r="B8651" t="s">
        <v>32</v>
      </c>
      <c r="C8651" t="s">
        <v>58</v>
      </c>
      <c r="D8651" t="s">
        <v>28</v>
      </c>
      <c r="E8651" t="s">
        <v>29</v>
      </c>
      <c r="F8651">
        <v>39568.559999999998</v>
      </c>
      <c r="G8651">
        <v>374439.35</v>
      </c>
      <c r="H8651">
        <v>188869.67</v>
      </c>
      <c r="I8651">
        <v>8.56</v>
      </c>
      <c r="J8651">
        <v>430</v>
      </c>
      <c r="K8651" t="s">
        <v>19</v>
      </c>
      <c r="L8651" t="s">
        <v>46</v>
      </c>
      <c r="M8651" t="s">
        <v>401</v>
      </c>
      <c r="N8651">
        <v>4174.8</v>
      </c>
      <c r="O8651">
        <v>3118.02</v>
      </c>
    </row>
    <row r="8652" spans="1:15" x14ac:dyDescent="0.3">
      <c r="A8652">
        <v>8651</v>
      </c>
      <c r="B8652" t="s">
        <v>48</v>
      </c>
      <c r="C8652" t="s">
        <v>16</v>
      </c>
      <c r="D8652" t="s">
        <v>17</v>
      </c>
      <c r="E8652" t="s">
        <v>38</v>
      </c>
      <c r="F8652">
        <v>32335.26</v>
      </c>
      <c r="G8652">
        <v>202986.09</v>
      </c>
      <c r="H8652">
        <v>73634.52</v>
      </c>
      <c r="I8652">
        <v>14.83</v>
      </c>
      <c r="J8652">
        <v>805</v>
      </c>
      <c r="K8652" t="s">
        <v>45</v>
      </c>
      <c r="L8652" t="s">
        <v>75</v>
      </c>
      <c r="M8652" t="s">
        <v>361</v>
      </c>
      <c r="N8652">
        <v>2598.31</v>
      </c>
      <c r="O8652">
        <v>2270.06</v>
      </c>
    </row>
    <row r="8653" spans="1:15" x14ac:dyDescent="0.3">
      <c r="A8653">
        <v>8652</v>
      </c>
      <c r="B8653" t="s">
        <v>32</v>
      </c>
      <c r="C8653" t="s">
        <v>58</v>
      </c>
      <c r="D8653" t="s">
        <v>17</v>
      </c>
      <c r="E8653" t="s">
        <v>63</v>
      </c>
      <c r="F8653">
        <v>65218.23</v>
      </c>
      <c r="G8653">
        <v>204589.55</v>
      </c>
      <c r="H8653">
        <v>152376.38</v>
      </c>
      <c r="I8653">
        <v>17.68</v>
      </c>
      <c r="J8653">
        <v>772</v>
      </c>
      <c r="K8653" t="s">
        <v>39</v>
      </c>
      <c r="L8653" t="s">
        <v>20</v>
      </c>
      <c r="M8653" t="s">
        <v>308</v>
      </c>
      <c r="N8653">
        <v>6584.16</v>
      </c>
      <c r="O8653">
        <v>5111.8</v>
      </c>
    </row>
    <row r="8654" spans="1:15" x14ac:dyDescent="0.3">
      <c r="A8654">
        <v>8653</v>
      </c>
      <c r="B8654" t="s">
        <v>22</v>
      </c>
      <c r="C8654" t="s">
        <v>58</v>
      </c>
      <c r="D8654" t="s">
        <v>24</v>
      </c>
      <c r="E8654" t="s">
        <v>18</v>
      </c>
      <c r="F8654">
        <v>18324.8</v>
      </c>
      <c r="G8654">
        <v>445824.08</v>
      </c>
      <c r="H8654">
        <v>327106.52</v>
      </c>
      <c r="I8654">
        <v>12.57</v>
      </c>
      <c r="J8654">
        <v>391</v>
      </c>
      <c r="K8654" t="s">
        <v>45</v>
      </c>
      <c r="L8654" t="s">
        <v>26</v>
      </c>
      <c r="M8654" t="s">
        <v>203</v>
      </c>
      <c r="N8654">
        <v>2487.4499999999998</v>
      </c>
      <c r="O8654">
        <v>2078.4499999999998</v>
      </c>
    </row>
    <row r="8655" spans="1:15" x14ac:dyDescent="0.3">
      <c r="A8655">
        <v>8654</v>
      </c>
      <c r="B8655" t="s">
        <v>50</v>
      </c>
      <c r="C8655" t="s">
        <v>33</v>
      </c>
      <c r="D8655" t="s">
        <v>28</v>
      </c>
      <c r="E8655" t="s">
        <v>29</v>
      </c>
      <c r="F8655">
        <v>32819.160000000003</v>
      </c>
      <c r="G8655">
        <v>238874.03</v>
      </c>
      <c r="H8655">
        <v>396992.88</v>
      </c>
      <c r="I8655">
        <v>5.78</v>
      </c>
      <c r="J8655">
        <v>830</v>
      </c>
      <c r="K8655" t="s">
        <v>45</v>
      </c>
      <c r="L8655" t="s">
        <v>26</v>
      </c>
      <c r="M8655" t="s">
        <v>415</v>
      </c>
      <c r="N8655">
        <v>2761.78</v>
      </c>
      <c r="O8655">
        <v>2173.3200000000002</v>
      </c>
    </row>
    <row r="8656" spans="1:15" x14ac:dyDescent="0.3">
      <c r="A8656">
        <v>8655</v>
      </c>
      <c r="B8656" t="s">
        <v>85</v>
      </c>
      <c r="C8656" t="s">
        <v>33</v>
      </c>
      <c r="D8656" t="s">
        <v>24</v>
      </c>
      <c r="E8656" t="s">
        <v>54</v>
      </c>
      <c r="F8656">
        <v>37317.5</v>
      </c>
      <c r="G8656">
        <v>474716.86</v>
      </c>
      <c r="H8656">
        <v>102309.73</v>
      </c>
      <c r="I8656">
        <v>5.14</v>
      </c>
      <c r="J8656">
        <v>585</v>
      </c>
      <c r="K8656" t="s">
        <v>25</v>
      </c>
      <c r="L8656" t="s">
        <v>75</v>
      </c>
      <c r="M8656" t="s">
        <v>152</v>
      </c>
      <c r="N8656">
        <v>4314.5</v>
      </c>
      <c r="O8656">
        <v>2551.04</v>
      </c>
    </row>
    <row r="8657" spans="1:15" x14ac:dyDescent="0.3">
      <c r="A8657">
        <v>8656</v>
      </c>
      <c r="B8657" t="s">
        <v>41</v>
      </c>
      <c r="C8657" t="s">
        <v>23</v>
      </c>
      <c r="D8657" t="s">
        <v>56</v>
      </c>
      <c r="E8657" t="s">
        <v>63</v>
      </c>
      <c r="F8657">
        <v>58574.53</v>
      </c>
      <c r="G8657">
        <v>425354.29</v>
      </c>
      <c r="H8657">
        <v>325958.62</v>
      </c>
      <c r="I8657">
        <v>5.47</v>
      </c>
      <c r="J8657">
        <v>529</v>
      </c>
      <c r="K8657" t="s">
        <v>25</v>
      </c>
      <c r="L8657" t="s">
        <v>20</v>
      </c>
      <c r="M8657" t="s">
        <v>251</v>
      </c>
      <c r="N8657">
        <v>8329.5300000000007</v>
      </c>
      <c r="O8657">
        <v>6699.07</v>
      </c>
    </row>
    <row r="8658" spans="1:15" x14ac:dyDescent="0.3">
      <c r="A8658">
        <v>8657</v>
      </c>
      <c r="B8658" t="s">
        <v>48</v>
      </c>
      <c r="C8658" t="s">
        <v>23</v>
      </c>
      <c r="D8658" t="s">
        <v>24</v>
      </c>
      <c r="E8658" t="s">
        <v>54</v>
      </c>
      <c r="F8658">
        <v>93093.31</v>
      </c>
      <c r="G8658">
        <v>381202.72</v>
      </c>
      <c r="H8658">
        <v>256309.31</v>
      </c>
      <c r="I8658">
        <v>6</v>
      </c>
      <c r="J8658">
        <v>743</v>
      </c>
      <c r="K8658" t="s">
        <v>45</v>
      </c>
      <c r="L8658" t="s">
        <v>20</v>
      </c>
      <c r="M8658" t="s">
        <v>217</v>
      </c>
      <c r="N8658">
        <v>5092.38</v>
      </c>
      <c r="O8658">
        <v>2859.35</v>
      </c>
    </row>
    <row r="8659" spans="1:15" x14ac:dyDescent="0.3">
      <c r="A8659">
        <v>8658</v>
      </c>
      <c r="B8659" t="s">
        <v>48</v>
      </c>
      <c r="C8659" t="s">
        <v>33</v>
      </c>
      <c r="D8659" t="s">
        <v>28</v>
      </c>
      <c r="E8659" t="s">
        <v>63</v>
      </c>
      <c r="F8659">
        <v>17132.7</v>
      </c>
      <c r="G8659">
        <v>47054.77</v>
      </c>
      <c r="H8659">
        <v>356514.75</v>
      </c>
      <c r="I8659">
        <v>9.2100000000000009</v>
      </c>
      <c r="J8659">
        <v>347</v>
      </c>
      <c r="K8659" t="s">
        <v>35</v>
      </c>
      <c r="L8659" t="s">
        <v>75</v>
      </c>
      <c r="M8659" t="s">
        <v>266</v>
      </c>
      <c r="N8659">
        <v>1984.75</v>
      </c>
      <c r="O8659">
        <v>1668.8</v>
      </c>
    </row>
    <row r="8660" spans="1:15" x14ac:dyDescent="0.3">
      <c r="A8660">
        <v>8659</v>
      </c>
      <c r="B8660" t="s">
        <v>50</v>
      </c>
      <c r="C8660" t="s">
        <v>58</v>
      </c>
      <c r="D8660" t="s">
        <v>34</v>
      </c>
      <c r="E8660" t="s">
        <v>18</v>
      </c>
      <c r="F8660">
        <v>99112.29</v>
      </c>
      <c r="G8660">
        <v>82871.91</v>
      </c>
      <c r="H8660">
        <v>241855.02</v>
      </c>
      <c r="I8660">
        <v>16.25</v>
      </c>
      <c r="J8660">
        <v>479</v>
      </c>
      <c r="K8660" t="s">
        <v>45</v>
      </c>
      <c r="L8660" t="s">
        <v>20</v>
      </c>
      <c r="M8660" t="s">
        <v>313</v>
      </c>
      <c r="N8660">
        <v>10621.75</v>
      </c>
      <c r="O8660">
        <v>7230.09</v>
      </c>
    </row>
    <row r="8661" spans="1:15" x14ac:dyDescent="0.3">
      <c r="A8661">
        <v>8660</v>
      </c>
      <c r="B8661" t="s">
        <v>43</v>
      </c>
      <c r="C8661" t="s">
        <v>58</v>
      </c>
      <c r="D8661" t="s">
        <v>17</v>
      </c>
      <c r="E8661" t="s">
        <v>38</v>
      </c>
      <c r="F8661">
        <v>74512.44</v>
      </c>
      <c r="G8661">
        <v>462389.77</v>
      </c>
      <c r="H8661">
        <v>12522.32</v>
      </c>
      <c r="I8661">
        <v>17.32</v>
      </c>
      <c r="J8661">
        <v>796</v>
      </c>
      <c r="K8661" t="s">
        <v>35</v>
      </c>
      <c r="L8661" t="s">
        <v>75</v>
      </c>
      <c r="M8661" t="s">
        <v>181</v>
      </c>
      <c r="N8661">
        <v>8844.01</v>
      </c>
      <c r="O8661">
        <v>6876.94</v>
      </c>
    </row>
    <row r="8662" spans="1:15" x14ac:dyDescent="0.3">
      <c r="A8662">
        <v>8661</v>
      </c>
      <c r="B8662" t="s">
        <v>50</v>
      </c>
      <c r="C8662" t="s">
        <v>23</v>
      </c>
      <c r="D8662" t="s">
        <v>17</v>
      </c>
      <c r="E8662" t="s">
        <v>54</v>
      </c>
      <c r="F8662">
        <v>62518.58</v>
      </c>
      <c r="G8662">
        <v>64868.66</v>
      </c>
      <c r="H8662">
        <v>17558.099999999999</v>
      </c>
      <c r="I8662">
        <v>14.48</v>
      </c>
      <c r="J8662">
        <v>809</v>
      </c>
      <c r="K8662" t="s">
        <v>19</v>
      </c>
      <c r="L8662" t="s">
        <v>26</v>
      </c>
      <c r="M8662" t="s">
        <v>332</v>
      </c>
      <c r="N8662">
        <v>8614.7000000000007</v>
      </c>
      <c r="O8662">
        <v>6652.6</v>
      </c>
    </row>
    <row r="8663" spans="1:15" x14ac:dyDescent="0.3">
      <c r="A8663">
        <v>8662</v>
      </c>
      <c r="B8663" t="s">
        <v>22</v>
      </c>
      <c r="C8663" t="s">
        <v>23</v>
      </c>
      <c r="D8663" t="s">
        <v>28</v>
      </c>
      <c r="E8663" t="s">
        <v>38</v>
      </c>
      <c r="F8663">
        <v>99284.64</v>
      </c>
      <c r="G8663">
        <v>457822.04</v>
      </c>
      <c r="H8663">
        <v>349313.32</v>
      </c>
      <c r="I8663">
        <v>16.850000000000001</v>
      </c>
      <c r="J8663">
        <v>377</v>
      </c>
      <c r="K8663" t="s">
        <v>35</v>
      </c>
      <c r="L8663" t="s">
        <v>75</v>
      </c>
      <c r="M8663" t="s">
        <v>147</v>
      </c>
      <c r="N8663">
        <v>5753.73</v>
      </c>
      <c r="O8663">
        <v>3775.93</v>
      </c>
    </row>
    <row r="8664" spans="1:15" x14ac:dyDescent="0.3">
      <c r="A8664">
        <v>8663</v>
      </c>
      <c r="B8664" t="s">
        <v>50</v>
      </c>
      <c r="C8664" t="s">
        <v>33</v>
      </c>
      <c r="D8664" t="s">
        <v>17</v>
      </c>
      <c r="E8664" t="s">
        <v>54</v>
      </c>
      <c r="F8664">
        <v>41831.269999999997</v>
      </c>
      <c r="G8664">
        <v>58597.68</v>
      </c>
      <c r="H8664">
        <v>278184.21999999997</v>
      </c>
      <c r="I8664">
        <v>14.89</v>
      </c>
      <c r="J8664">
        <v>455</v>
      </c>
      <c r="K8664" t="s">
        <v>45</v>
      </c>
      <c r="L8664" t="s">
        <v>75</v>
      </c>
      <c r="M8664" t="s">
        <v>182</v>
      </c>
      <c r="N8664">
        <v>2844.67</v>
      </c>
      <c r="O8664">
        <v>2070.9899999999998</v>
      </c>
    </row>
    <row r="8665" spans="1:15" x14ac:dyDescent="0.3">
      <c r="A8665">
        <v>8664</v>
      </c>
      <c r="B8665" t="s">
        <v>79</v>
      </c>
      <c r="C8665" t="s">
        <v>37</v>
      </c>
      <c r="D8665" t="s">
        <v>17</v>
      </c>
      <c r="E8665" t="s">
        <v>54</v>
      </c>
      <c r="F8665">
        <v>89536.94</v>
      </c>
      <c r="G8665">
        <v>440878.29</v>
      </c>
      <c r="H8665">
        <v>455589.67</v>
      </c>
      <c r="I8665">
        <v>5.75</v>
      </c>
      <c r="J8665">
        <v>753</v>
      </c>
      <c r="K8665" t="s">
        <v>39</v>
      </c>
      <c r="L8665" t="s">
        <v>20</v>
      </c>
      <c r="M8665" t="s">
        <v>182</v>
      </c>
      <c r="N8665">
        <v>10699.14</v>
      </c>
      <c r="O8665">
        <v>9246.89</v>
      </c>
    </row>
    <row r="8666" spans="1:15" x14ac:dyDescent="0.3">
      <c r="A8666">
        <v>8665</v>
      </c>
      <c r="B8666" t="s">
        <v>43</v>
      </c>
      <c r="C8666" t="s">
        <v>58</v>
      </c>
      <c r="D8666" t="s">
        <v>28</v>
      </c>
      <c r="E8666" t="s">
        <v>29</v>
      </c>
      <c r="F8666">
        <v>93745.71</v>
      </c>
      <c r="G8666">
        <v>473581.35</v>
      </c>
      <c r="H8666">
        <v>356066.21</v>
      </c>
      <c r="I8666">
        <v>17.63</v>
      </c>
      <c r="J8666">
        <v>825</v>
      </c>
      <c r="K8666" t="s">
        <v>19</v>
      </c>
      <c r="L8666" t="s">
        <v>30</v>
      </c>
      <c r="M8666" t="s">
        <v>73</v>
      </c>
      <c r="N8666">
        <v>11307.16</v>
      </c>
      <c r="O8666">
        <v>8009.68</v>
      </c>
    </row>
    <row r="8667" spans="1:15" x14ac:dyDescent="0.3">
      <c r="A8667">
        <v>8666</v>
      </c>
      <c r="B8667" t="s">
        <v>43</v>
      </c>
      <c r="C8667" t="s">
        <v>16</v>
      </c>
      <c r="D8667" t="s">
        <v>24</v>
      </c>
      <c r="E8667" t="s">
        <v>54</v>
      </c>
      <c r="F8667">
        <v>3030.3</v>
      </c>
      <c r="G8667">
        <v>192659.85</v>
      </c>
      <c r="H8667">
        <v>367595.6</v>
      </c>
      <c r="I8667">
        <v>17.45</v>
      </c>
      <c r="J8667">
        <v>722</v>
      </c>
      <c r="K8667" t="s">
        <v>39</v>
      </c>
      <c r="L8667" t="s">
        <v>26</v>
      </c>
      <c r="M8667" t="s">
        <v>83</v>
      </c>
      <c r="N8667">
        <v>216.84</v>
      </c>
      <c r="O8667">
        <v>193.17</v>
      </c>
    </row>
    <row r="8668" spans="1:15" x14ac:dyDescent="0.3">
      <c r="A8668">
        <v>8667</v>
      </c>
      <c r="B8668" t="s">
        <v>48</v>
      </c>
      <c r="C8668" t="s">
        <v>23</v>
      </c>
      <c r="D8668" t="s">
        <v>17</v>
      </c>
      <c r="E8668" t="s">
        <v>63</v>
      </c>
      <c r="F8668">
        <v>31953.99</v>
      </c>
      <c r="G8668">
        <v>98175.07</v>
      </c>
      <c r="H8668">
        <v>20540.97</v>
      </c>
      <c r="I8668">
        <v>8.4</v>
      </c>
      <c r="J8668">
        <v>302</v>
      </c>
      <c r="K8668" t="s">
        <v>45</v>
      </c>
      <c r="L8668" t="s">
        <v>26</v>
      </c>
      <c r="M8668" t="s">
        <v>261</v>
      </c>
      <c r="N8668">
        <v>3835.37</v>
      </c>
      <c r="O8668">
        <v>2484.61</v>
      </c>
    </row>
    <row r="8669" spans="1:15" x14ac:dyDescent="0.3">
      <c r="A8669">
        <v>8668</v>
      </c>
      <c r="B8669" t="s">
        <v>50</v>
      </c>
      <c r="C8669" t="s">
        <v>37</v>
      </c>
      <c r="D8669" t="s">
        <v>34</v>
      </c>
      <c r="E8669" t="s">
        <v>63</v>
      </c>
      <c r="F8669">
        <v>69998.81</v>
      </c>
      <c r="G8669">
        <v>437275.1</v>
      </c>
      <c r="H8669">
        <v>498372.25</v>
      </c>
      <c r="I8669">
        <v>13.29</v>
      </c>
      <c r="J8669">
        <v>559</v>
      </c>
      <c r="K8669" t="s">
        <v>19</v>
      </c>
      <c r="L8669" t="s">
        <v>20</v>
      </c>
      <c r="M8669" t="s">
        <v>335</v>
      </c>
      <c r="N8669">
        <v>10391.56</v>
      </c>
      <c r="O8669">
        <v>6058.41</v>
      </c>
    </row>
    <row r="8670" spans="1:15" x14ac:dyDescent="0.3">
      <c r="A8670">
        <v>8669</v>
      </c>
      <c r="B8670" t="s">
        <v>50</v>
      </c>
      <c r="C8670" t="s">
        <v>23</v>
      </c>
      <c r="D8670" t="s">
        <v>56</v>
      </c>
      <c r="E8670" t="s">
        <v>38</v>
      </c>
      <c r="F8670">
        <v>4818.1400000000003</v>
      </c>
      <c r="G8670">
        <v>406718.48</v>
      </c>
      <c r="H8670">
        <v>7590.31</v>
      </c>
      <c r="I8670">
        <v>5.92</v>
      </c>
      <c r="J8670">
        <v>448</v>
      </c>
      <c r="K8670" t="s">
        <v>45</v>
      </c>
      <c r="L8670" t="s">
        <v>20</v>
      </c>
      <c r="M8670" t="s">
        <v>165</v>
      </c>
      <c r="N8670">
        <v>647.57000000000005</v>
      </c>
      <c r="O8670">
        <v>393.36</v>
      </c>
    </row>
    <row r="8671" spans="1:15" x14ac:dyDescent="0.3">
      <c r="A8671">
        <v>8670</v>
      </c>
      <c r="B8671" t="s">
        <v>52</v>
      </c>
      <c r="C8671" t="s">
        <v>33</v>
      </c>
      <c r="D8671" t="s">
        <v>17</v>
      </c>
      <c r="E8671" t="s">
        <v>63</v>
      </c>
      <c r="F8671">
        <v>39794.14</v>
      </c>
      <c r="G8671">
        <v>254334.37</v>
      </c>
      <c r="H8671">
        <v>19707.5</v>
      </c>
      <c r="I8671">
        <v>7.6</v>
      </c>
      <c r="J8671">
        <v>816</v>
      </c>
      <c r="K8671" t="s">
        <v>39</v>
      </c>
      <c r="L8671" t="s">
        <v>30</v>
      </c>
      <c r="M8671" t="s">
        <v>139</v>
      </c>
      <c r="N8671">
        <v>4882.58</v>
      </c>
      <c r="O8671">
        <v>3797.08</v>
      </c>
    </row>
    <row r="8672" spans="1:15" x14ac:dyDescent="0.3">
      <c r="A8672">
        <v>8671</v>
      </c>
      <c r="B8672" t="s">
        <v>41</v>
      </c>
      <c r="C8672" t="s">
        <v>58</v>
      </c>
      <c r="D8672" t="s">
        <v>34</v>
      </c>
      <c r="E8672" t="s">
        <v>54</v>
      </c>
      <c r="F8672">
        <v>49240.83</v>
      </c>
      <c r="G8672">
        <v>162247.21</v>
      </c>
      <c r="H8672">
        <v>45000.59</v>
      </c>
      <c r="I8672">
        <v>14.79</v>
      </c>
      <c r="J8672">
        <v>739</v>
      </c>
      <c r="K8672" t="s">
        <v>35</v>
      </c>
      <c r="L8672" t="s">
        <v>30</v>
      </c>
      <c r="M8672" t="s">
        <v>336</v>
      </c>
      <c r="N8672">
        <v>7042.53</v>
      </c>
      <c r="O8672">
        <v>5568.83</v>
      </c>
    </row>
    <row r="8673" spans="1:15" x14ac:dyDescent="0.3">
      <c r="A8673">
        <v>8672</v>
      </c>
      <c r="B8673" t="s">
        <v>32</v>
      </c>
      <c r="C8673" t="s">
        <v>58</v>
      </c>
      <c r="D8673" t="s">
        <v>24</v>
      </c>
      <c r="E8673" t="s">
        <v>29</v>
      </c>
      <c r="F8673">
        <v>97113.86</v>
      </c>
      <c r="G8673">
        <v>402526.98</v>
      </c>
      <c r="H8673">
        <v>91189.46</v>
      </c>
      <c r="I8673">
        <v>9.57</v>
      </c>
      <c r="J8673">
        <v>774</v>
      </c>
      <c r="K8673" t="s">
        <v>19</v>
      </c>
      <c r="L8673" t="s">
        <v>46</v>
      </c>
      <c r="M8673" t="s">
        <v>57</v>
      </c>
      <c r="N8673">
        <v>6916.47</v>
      </c>
      <c r="O8673">
        <v>5105.6099999999997</v>
      </c>
    </row>
    <row r="8674" spans="1:15" x14ac:dyDescent="0.3">
      <c r="A8674">
        <v>8673</v>
      </c>
      <c r="B8674" t="s">
        <v>52</v>
      </c>
      <c r="C8674" t="s">
        <v>37</v>
      </c>
      <c r="D8674" t="s">
        <v>28</v>
      </c>
      <c r="E8674" t="s">
        <v>29</v>
      </c>
      <c r="F8674">
        <v>10367.75</v>
      </c>
      <c r="G8674">
        <v>157331.72</v>
      </c>
      <c r="H8674">
        <v>469716.71</v>
      </c>
      <c r="I8674">
        <v>8.3800000000000008</v>
      </c>
      <c r="J8674">
        <v>487</v>
      </c>
      <c r="K8674" t="s">
        <v>45</v>
      </c>
      <c r="L8674" t="s">
        <v>20</v>
      </c>
      <c r="M8674" t="s">
        <v>253</v>
      </c>
      <c r="N8674">
        <v>929.74</v>
      </c>
      <c r="O8674">
        <v>756.04</v>
      </c>
    </row>
    <row r="8675" spans="1:15" x14ac:dyDescent="0.3">
      <c r="A8675">
        <v>8674</v>
      </c>
      <c r="B8675" t="s">
        <v>52</v>
      </c>
      <c r="C8675" t="s">
        <v>33</v>
      </c>
      <c r="D8675" t="s">
        <v>34</v>
      </c>
      <c r="E8675" t="s">
        <v>54</v>
      </c>
      <c r="F8675">
        <v>41799.760000000002</v>
      </c>
      <c r="G8675">
        <v>87932.7</v>
      </c>
      <c r="H8675">
        <v>788.92</v>
      </c>
      <c r="I8675">
        <v>15.12</v>
      </c>
      <c r="J8675">
        <v>676</v>
      </c>
      <c r="K8675" t="s">
        <v>19</v>
      </c>
      <c r="L8675" t="s">
        <v>46</v>
      </c>
      <c r="M8675" t="s">
        <v>167</v>
      </c>
      <c r="N8675">
        <v>4321.95</v>
      </c>
      <c r="O8675">
        <v>3077.11</v>
      </c>
    </row>
    <row r="8676" spans="1:15" x14ac:dyDescent="0.3">
      <c r="A8676">
        <v>8675</v>
      </c>
      <c r="B8676" t="s">
        <v>50</v>
      </c>
      <c r="C8676" t="s">
        <v>58</v>
      </c>
      <c r="D8676" t="s">
        <v>28</v>
      </c>
      <c r="E8676" t="s">
        <v>63</v>
      </c>
      <c r="F8676">
        <v>73128.75</v>
      </c>
      <c r="G8676">
        <v>204255.32</v>
      </c>
      <c r="H8676">
        <v>52000.61</v>
      </c>
      <c r="I8676">
        <v>14.69</v>
      </c>
      <c r="J8676">
        <v>863</v>
      </c>
      <c r="K8676" t="s">
        <v>35</v>
      </c>
      <c r="L8676" t="s">
        <v>26</v>
      </c>
      <c r="M8676" t="s">
        <v>357</v>
      </c>
      <c r="N8676">
        <v>6700.52</v>
      </c>
      <c r="O8676">
        <v>4033.2</v>
      </c>
    </row>
    <row r="8677" spans="1:15" x14ac:dyDescent="0.3">
      <c r="A8677">
        <v>8676</v>
      </c>
      <c r="B8677" t="s">
        <v>32</v>
      </c>
      <c r="C8677" t="s">
        <v>37</v>
      </c>
      <c r="D8677" t="s">
        <v>28</v>
      </c>
      <c r="E8677" t="s">
        <v>54</v>
      </c>
      <c r="F8677">
        <v>48044.800000000003</v>
      </c>
      <c r="G8677">
        <v>417340.11</v>
      </c>
      <c r="H8677">
        <v>307306.37</v>
      </c>
      <c r="I8677">
        <v>13.69</v>
      </c>
      <c r="J8677">
        <v>565</v>
      </c>
      <c r="K8677" t="s">
        <v>39</v>
      </c>
      <c r="L8677" t="s">
        <v>75</v>
      </c>
      <c r="M8677" t="s">
        <v>370</v>
      </c>
      <c r="N8677">
        <v>3614.04</v>
      </c>
      <c r="O8677">
        <v>3096.38</v>
      </c>
    </row>
    <row r="8678" spans="1:15" x14ac:dyDescent="0.3">
      <c r="A8678">
        <v>8677</v>
      </c>
      <c r="B8678" t="s">
        <v>50</v>
      </c>
      <c r="C8678" t="s">
        <v>58</v>
      </c>
      <c r="D8678" t="s">
        <v>34</v>
      </c>
      <c r="E8678" t="s">
        <v>54</v>
      </c>
      <c r="F8678">
        <v>11253.51</v>
      </c>
      <c r="G8678">
        <v>130463.14</v>
      </c>
      <c r="H8678">
        <v>7890.26</v>
      </c>
      <c r="I8678">
        <v>6.88</v>
      </c>
      <c r="J8678">
        <v>623</v>
      </c>
      <c r="K8678" t="s">
        <v>39</v>
      </c>
      <c r="L8678" t="s">
        <v>26</v>
      </c>
      <c r="M8678" t="s">
        <v>226</v>
      </c>
      <c r="N8678">
        <v>1348.23</v>
      </c>
      <c r="O8678">
        <v>1123.2</v>
      </c>
    </row>
    <row r="8679" spans="1:15" x14ac:dyDescent="0.3">
      <c r="A8679">
        <v>8678</v>
      </c>
      <c r="B8679" t="s">
        <v>22</v>
      </c>
      <c r="C8679" t="s">
        <v>23</v>
      </c>
      <c r="D8679" t="s">
        <v>28</v>
      </c>
      <c r="E8679" t="s">
        <v>54</v>
      </c>
      <c r="F8679">
        <v>19914.29</v>
      </c>
      <c r="G8679">
        <v>58502.79</v>
      </c>
      <c r="H8679">
        <v>414478.36</v>
      </c>
      <c r="I8679">
        <v>10.71</v>
      </c>
      <c r="J8679">
        <v>719</v>
      </c>
      <c r="K8679" t="s">
        <v>19</v>
      </c>
      <c r="L8679" t="s">
        <v>26</v>
      </c>
      <c r="M8679" t="s">
        <v>259</v>
      </c>
      <c r="N8679">
        <v>2659.19</v>
      </c>
      <c r="O8679">
        <v>1758.16</v>
      </c>
    </row>
    <row r="8680" spans="1:15" x14ac:dyDescent="0.3">
      <c r="A8680">
        <v>8679</v>
      </c>
      <c r="B8680" t="s">
        <v>43</v>
      </c>
      <c r="C8680" t="s">
        <v>23</v>
      </c>
      <c r="D8680" t="s">
        <v>56</v>
      </c>
      <c r="E8680" t="s">
        <v>29</v>
      </c>
      <c r="F8680">
        <v>9090.39</v>
      </c>
      <c r="G8680">
        <v>396834.49</v>
      </c>
      <c r="H8680">
        <v>27392.79</v>
      </c>
      <c r="I8680">
        <v>10.75</v>
      </c>
      <c r="J8680">
        <v>494</v>
      </c>
      <c r="K8680" t="s">
        <v>45</v>
      </c>
      <c r="L8680" t="s">
        <v>75</v>
      </c>
      <c r="M8680" t="s">
        <v>126</v>
      </c>
      <c r="N8680">
        <v>944.99</v>
      </c>
      <c r="O8680">
        <v>638.07000000000005</v>
      </c>
    </row>
    <row r="8681" spans="1:15" x14ac:dyDescent="0.3">
      <c r="A8681">
        <v>8680</v>
      </c>
      <c r="B8681" t="s">
        <v>41</v>
      </c>
      <c r="C8681" t="s">
        <v>37</v>
      </c>
      <c r="D8681" t="s">
        <v>28</v>
      </c>
      <c r="E8681" t="s">
        <v>29</v>
      </c>
      <c r="F8681">
        <v>37731.69</v>
      </c>
      <c r="G8681">
        <v>277235.05</v>
      </c>
      <c r="H8681">
        <v>211598.91</v>
      </c>
      <c r="I8681">
        <v>6.35</v>
      </c>
      <c r="J8681">
        <v>444</v>
      </c>
      <c r="K8681" t="s">
        <v>39</v>
      </c>
      <c r="L8681" t="s">
        <v>26</v>
      </c>
      <c r="M8681" t="s">
        <v>225</v>
      </c>
      <c r="N8681">
        <v>3465.33</v>
      </c>
      <c r="O8681">
        <v>1777.45</v>
      </c>
    </row>
    <row r="8682" spans="1:15" x14ac:dyDescent="0.3">
      <c r="A8682">
        <v>8681</v>
      </c>
      <c r="B8682" t="s">
        <v>43</v>
      </c>
      <c r="C8682" t="s">
        <v>23</v>
      </c>
      <c r="D8682" t="s">
        <v>28</v>
      </c>
      <c r="E8682" t="s">
        <v>54</v>
      </c>
      <c r="F8682">
        <v>18247.810000000001</v>
      </c>
      <c r="G8682">
        <v>305930.19</v>
      </c>
      <c r="H8682">
        <v>427039.64</v>
      </c>
      <c r="I8682">
        <v>14.35</v>
      </c>
      <c r="J8682">
        <v>501</v>
      </c>
      <c r="K8682" t="s">
        <v>35</v>
      </c>
      <c r="L8682" t="s">
        <v>30</v>
      </c>
      <c r="M8682" t="s">
        <v>400</v>
      </c>
      <c r="N8682">
        <v>1627.85</v>
      </c>
      <c r="O8682">
        <v>1081.93</v>
      </c>
    </row>
    <row r="8683" spans="1:15" x14ac:dyDescent="0.3">
      <c r="A8683">
        <v>8682</v>
      </c>
      <c r="B8683" t="s">
        <v>48</v>
      </c>
      <c r="C8683" t="s">
        <v>37</v>
      </c>
      <c r="D8683" t="s">
        <v>28</v>
      </c>
      <c r="E8683" t="s">
        <v>63</v>
      </c>
      <c r="F8683">
        <v>5472.34</v>
      </c>
      <c r="G8683">
        <v>404653.8</v>
      </c>
      <c r="H8683">
        <v>424327.39</v>
      </c>
      <c r="I8683">
        <v>13.02</v>
      </c>
      <c r="J8683">
        <v>879</v>
      </c>
      <c r="K8683" t="s">
        <v>25</v>
      </c>
      <c r="L8683" t="s">
        <v>26</v>
      </c>
      <c r="M8683" t="s">
        <v>138</v>
      </c>
      <c r="N8683">
        <v>489.99</v>
      </c>
      <c r="O8683">
        <v>428.95</v>
      </c>
    </row>
    <row r="8684" spans="1:15" x14ac:dyDescent="0.3">
      <c r="A8684">
        <v>8683</v>
      </c>
      <c r="B8684" t="s">
        <v>41</v>
      </c>
      <c r="C8684" t="s">
        <v>37</v>
      </c>
      <c r="D8684" t="s">
        <v>24</v>
      </c>
      <c r="E8684" t="s">
        <v>18</v>
      </c>
      <c r="F8684">
        <v>71637.3</v>
      </c>
      <c r="G8684">
        <v>217038.98</v>
      </c>
      <c r="H8684">
        <v>330825.81</v>
      </c>
      <c r="I8684">
        <v>17.309999999999999</v>
      </c>
      <c r="J8684">
        <v>440</v>
      </c>
      <c r="K8684" t="s">
        <v>19</v>
      </c>
      <c r="L8684" t="s">
        <v>46</v>
      </c>
      <c r="M8684" t="s">
        <v>330</v>
      </c>
      <c r="N8684">
        <v>8765.7900000000009</v>
      </c>
      <c r="O8684">
        <v>5428.96</v>
      </c>
    </row>
    <row r="8685" spans="1:15" x14ac:dyDescent="0.3">
      <c r="A8685">
        <v>8684</v>
      </c>
      <c r="B8685" t="s">
        <v>52</v>
      </c>
      <c r="C8685" t="s">
        <v>23</v>
      </c>
      <c r="D8685" t="s">
        <v>24</v>
      </c>
      <c r="E8685" t="s">
        <v>54</v>
      </c>
      <c r="F8685">
        <v>90848.93</v>
      </c>
      <c r="G8685">
        <v>176186.76</v>
      </c>
      <c r="H8685">
        <v>428848.28</v>
      </c>
      <c r="I8685">
        <v>8.3000000000000007</v>
      </c>
      <c r="J8685">
        <v>774</v>
      </c>
      <c r="K8685" t="s">
        <v>35</v>
      </c>
      <c r="L8685" t="s">
        <v>26</v>
      </c>
      <c r="M8685" t="s">
        <v>333</v>
      </c>
      <c r="N8685">
        <v>11470.63</v>
      </c>
      <c r="O8685">
        <v>6416.02</v>
      </c>
    </row>
    <row r="8686" spans="1:15" x14ac:dyDescent="0.3">
      <c r="A8686">
        <v>8685</v>
      </c>
      <c r="B8686" t="s">
        <v>79</v>
      </c>
      <c r="C8686" t="s">
        <v>37</v>
      </c>
      <c r="D8686" t="s">
        <v>17</v>
      </c>
      <c r="E8686" t="s">
        <v>63</v>
      </c>
      <c r="F8686">
        <v>94885.82</v>
      </c>
      <c r="G8686">
        <v>119076.79</v>
      </c>
      <c r="H8686">
        <v>305866.13</v>
      </c>
      <c r="I8686">
        <v>16.39</v>
      </c>
      <c r="J8686">
        <v>470</v>
      </c>
      <c r="K8686" t="s">
        <v>35</v>
      </c>
      <c r="L8686" t="s">
        <v>46</v>
      </c>
      <c r="M8686" t="s">
        <v>139</v>
      </c>
      <c r="N8686">
        <v>10044.89</v>
      </c>
      <c r="O8686">
        <v>8285.1200000000008</v>
      </c>
    </row>
    <row r="8687" spans="1:15" x14ac:dyDescent="0.3">
      <c r="A8687">
        <v>8686</v>
      </c>
      <c r="B8687" t="s">
        <v>22</v>
      </c>
      <c r="C8687" t="s">
        <v>33</v>
      </c>
      <c r="D8687" t="s">
        <v>17</v>
      </c>
      <c r="E8687" t="s">
        <v>54</v>
      </c>
      <c r="F8687">
        <v>31511.73</v>
      </c>
      <c r="G8687">
        <v>177714.13</v>
      </c>
      <c r="H8687">
        <v>466413.31</v>
      </c>
      <c r="I8687">
        <v>7.07</v>
      </c>
      <c r="J8687">
        <v>848</v>
      </c>
      <c r="K8687" t="s">
        <v>39</v>
      </c>
      <c r="L8687" t="s">
        <v>46</v>
      </c>
      <c r="M8687" t="s">
        <v>290</v>
      </c>
      <c r="N8687">
        <v>2937.66</v>
      </c>
      <c r="O8687">
        <v>1945.68</v>
      </c>
    </row>
    <row r="8688" spans="1:15" x14ac:dyDescent="0.3">
      <c r="A8688">
        <v>8687</v>
      </c>
      <c r="B8688" t="s">
        <v>41</v>
      </c>
      <c r="C8688" t="s">
        <v>33</v>
      </c>
      <c r="D8688" t="s">
        <v>56</v>
      </c>
      <c r="E8688" t="s">
        <v>63</v>
      </c>
      <c r="F8688">
        <v>8821.34</v>
      </c>
      <c r="G8688">
        <v>56993.55</v>
      </c>
      <c r="H8688">
        <v>441038.19</v>
      </c>
      <c r="I8688">
        <v>6.72</v>
      </c>
      <c r="J8688">
        <v>582</v>
      </c>
      <c r="K8688" t="s">
        <v>45</v>
      </c>
      <c r="L8688" t="s">
        <v>75</v>
      </c>
      <c r="M8688" t="s">
        <v>90</v>
      </c>
      <c r="N8688">
        <v>911.1</v>
      </c>
      <c r="O8688">
        <v>487.02</v>
      </c>
    </row>
    <row r="8689" spans="1:15" x14ac:dyDescent="0.3">
      <c r="A8689">
        <v>8688</v>
      </c>
      <c r="B8689" t="s">
        <v>79</v>
      </c>
      <c r="C8689" t="s">
        <v>58</v>
      </c>
      <c r="D8689" t="s">
        <v>56</v>
      </c>
      <c r="E8689" t="s">
        <v>18</v>
      </c>
      <c r="F8689">
        <v>74067.37</v>
      </c>
      <c r="G8689">
        <v>142658.22</v>
      </c>
      <c r="H8689">
        <v>124846.92</v>
      </c>
      <c r="I8689">
        <v>8.1999999999999993</v>
      </c>
      <c r="J8689">
        <v>751</v>
      </c>
      <c r="K8689" t="s">
        <v>25</v>
      </c>
      <c r="L8689" t="s">
        <v>30</v>
      </c>
      <c r="M8689" t="s">
        <v>167</v>
      </c>
      <c r="N8689">
        <v>6133</v>
      </c>
      <c r="O8689">
        <v>4340.1899999999996</v>
      </c>
    </row>
    <row r="8690" spans="1:15" x14ac:dyDescent="0.3">
      <c r="A8690">
        <v>8689</v>
      </c>
      <c r="B8690" t="s">
        <v>41</v>
      </c>
      <c r="C8690" t="s">
        <v>16</v>
      </c>
      <c r="D8690" t="s">
        <v>17</v>
      </c>
      <c r="E8690" t="s">
        <v>18</v>
      </c>
      <c r="F8690">
        <v>96585.600000000006</v>
      </c>
      <c r="G8690">
        <v>41216.400000000001</v>
      </c>
      <c r="H8690">
        <v>253374.33</v>
      </c>
      <c r="I8690">
        <v>5.21</v>
      </c>
      <c r="J8690">
        <v>611</v>
      </c>
      <c r="K8690" t="s">
        <v>19</v>
      </c>
      <c r="L8690" t="s">
        <v>30</v>
      </c>
      <c r="M8690" t="s">
        <v>55</v>
      </c>
      <c r="N8690">
        <v>12716.41</v>
      </c>
      <c r="O8690">
        <v>8499.3799999999992</v>
      </c>
    </row>
    <row r="8691" spans="1:15" x14ac:dyDescent="0.3">
      <c r="A8691">
        <v>8690</v>
      </c>
      <c r="B8691" t="s">
        <v>41</v>
      </c>
      <c r="C8691" t="s">
        <v>37</v>
      </c>
      <c r="D8691" t="s">
        <v>24</v>
      </c>
      <c r="E8691" t="s">
        <v>18</v>
      </c>
      <c r="F8691">
        <v>1592.26</v>
      </c>
      <c r="G8691">
        <v>397746.31</v>
      </c>
      <c r="H8691">
        <v>341955.56</v>
      </c>
      <c r="I8691">
        <v>5.0999999999999996</v>
      </c>
      <c r="J8691">
        <v>866</v>
      </c>
      <c r="K8691" t="s">
        <v>19</v>
      </c>
      <c r="L8691" t="s">
        <v>75</v>
      </c>
      <c r="M8691" t="s">
        <v>227</v>
      </c>
      <c r="N8691">
        <v>169.48</v>
      </c>
      <c r="O8691">
        <v>127.9</v>
      </c>
    </row>
    <row r="8692" spans="1:15" x14ac:dyDescent="0.3">
      <c r="A8692">
        <v>8691</v>
      </c>
      <c r="B8692" t="s">
        <v>43</v>
      </c>
      <c r="C8692" t="s">
        <v>23</v>
      </c>
      <c r="D8692" t="s">
        <v>24</v>
      </c>
      <c r="E8692" t="s">
        <v>18</v>
      </c>
      <c r="F8692">
        <v>57035.6</v>
      </c>
      <c r="G8692">
        <v>43239.26</v>
      </c>
      <c r="H8692">
        <v>42552.78</v>
      </c>
      <c r="I8692">
        <v>5.83</v>
      </c>
      <c r="J8692">
        <v>687</v>
      </c>
      <c r="K8692" t="s">
        <v>19</v>
      </c>
      <c r="L8692" t="s">
        <v>20</v>
      </c>
      <c r="M8692" t="s">
        <v>163</v>
      </c>
      <c r="N8692">
        <v>8504.24</v>
      </c>
      <c r="O8692">
        <v>6922.51</v>
      </c>
    </row>
    <row r="8693" spans="1:15" x14ac:dyDescent="0.3">
      <c r="A8693">
        <v>8692</v>
      </c>
      <c r="B8693" t="s">
        <v>79</v>
      </c>
      <c r="C8693" t="s">
        <v>23</v>
      </c>
      <c r="D8693" t="s">
        <v>24</v>
      </c>
      <c r="E8693" t="s">
        <v>63</v>
      </c>
      <c r="F8693">
        <v>66581.73</v>
      </c>
      <c r="G8693">
        <v>439129.66</v>
      </c>
      <c r="H8693">
        <v>274093.32</v>
      </c>
      <c r="I8693">
        <v>16.12</v>
      </c>
      <c r="J8693">
        <v>405</v>
      </c>
      <c r="K8693" t="s">
        <v>19</v>
      </c>
      <c r="L8693" t="s">
        <v>46</v>
      </c>
      <c r="M8693" t="s">
        <v>274</v>
      </c>
      <c r="N8693">
        <v>8751.25</v>
      </c>
      <c r="O8693">
        <v>6590.46</v>
      </c>
    </row>
    <row r="8694" spans="1:15" x14ac:dyDescent="0.3">
      <c r="A8694">
        <v>8693</v>
      </c>
      <c r="B8694" t="s">
        <v>32</v>
      </c>
      <c r="C8694" t="s">
        <v>37</v>
      </c>
      <c r="D8694" t="s">
        <v>28</v>
      </c>
      <c r="E8694" t="s">
        <v>18</v>
      </c>
      <c r="F8694">
        <v>9342.86</v>
      </c>
      <c r="G8694">
        <v>352324.62</v>
      </c>
      <c r="H8694">
        <v>182509.25</v>
      </c>
      <c r="I8694">
        <v>8.1</v>
      </c>
      <c r="J8694">
        <v>497</v>
      </c>
      <c r="K8694" t="s">
        <v>39</v>
      </c>
      <c r="L8694" t="s">
        <v>20</v>
      </c>
      <c r="M8694" t="s">
        <v>322</v>
      </c>
      <c r="N8694">
        <v>702.32</v>
      </c>
      <c r="O8694">
        <v>421.4</v>
      </c>
    </row>
    <row r="8695" spans="1:15" x14ac:dyDescent="0.3">
      <c r="A8695">
        <v>8694</v>
      </c>
      <c r="B8695" t="s">
        <v>52</v>
      </c>
      <c r="C8695" t="s">
        <v>16</v>
      </c>
      <c r="D8695" t="s">
        <v>34</v>
      </c>
      <c r="E8695" t="s">
        <v>54</v>
      </c>
      <c r="F8695">
        <v>48050.46</v>
      </c>
      <c r="G8695">
        <v>411443.56</v>
      </c>
      <c r="H8695">
        <v>276273.83</v>
      </c>
      <c r="I8695">
        <v>8.2899999999999991</v>
      </c>
      <c r="J8695">
        <v>876</v>
      </c>
      <c r="K8695" t="s">
        <v>25</v>
      </c>
      <c r="L8695" t="s">
        <v>46</v>
      </c>
      <c r="M8695" t="s">
        <v>151</v>
      </c>
      <c r="N8695">
        <v>6518.48</v>
      </c>
      <c r="O8695">
        <v>5528.98</v>
      </c>
    </row>
    <row r="8696" spans="1:15" x14ac:dyDescent="0.3">
      <c r="A8696">
        <v>8695</v>
      </c>
      <c r="B8696" t="s">
        <v>43</v>
      </c>
      <c r="C8696" t="s">
        <v>16</v>
      </c>
      <c r="D8696" t="s">
        <v>28</v>
      </c>
      <c r="E8696" t="s">
        <v>29</v>
      </c>
      <c r="F8696">
        <v>88285.02</v>
      </c>
      <c r="G8696">
        <v>16299.8</v>
      </c>
      <c r="H8696">
        <v>351974.71</v>
      </c>
      <c r="I8696">
        <v>17.97</v>
      </c>
      <c r="J8696">
        <v>636</v>
      </c>
      <c r="K8696" t="s">
        <v>25</v>
      </c>
      <c r="L8696" t="s">
        <v>46</v>
      </c>
      <c r="M8696" t="s">
        <v>408</v>
      </c>
      <c r="N8696">
        <v>8025.32</v>
      </c>
      <c r="O8696">
        <v>7043</v>
      </c>
    </row>
    <row r="8697" spans="1:15" x14ac:dyDescent="0.3">
      <c r="A8697">
        <v>8696</v>
      </c>
      <c r="B8697" t="s">
        <v>50</v>
      </c>
      <c r="C8697" t="s">
        <v>37</v>
      </c>
      <c r="D8697" t="s">
        <v>34</v>
      </c>
      <c r="E8697" t="s">
        <v>29</v>
      </c>
      <c r="F8697">
        <v>9019.92</v>
      </c>
      <c r="G8697">
        <v>336691.65</v>
      </c>
      <c r="H8697">
        <v>346319.42</v>
      </c>
      <c r="I8697">
        <v>17.77</v>
      </c>
      <c r="J8697">
        <v>464</v>
      </c>
      <c r="K8697" t="s">
        <v>35</v>
      </c>
      <c r="L8697" t="s">
        <v>46</v>
      </c>
      <c r="M8697" t="s">
        <v>205</v>
      </c>
      <c r="N8697">
        <v>1014.81</v>
      </c>
      <c r="O8697">
        <v>647.5</v>
      </c>
    </row>
    <row r="8698" spans="1:15" x14ac:dyDescent="0.3">
      <c r="A8698">
        <v>8697</v>
      </c>
      <c r="B8698" t="s">
        <v>41</v>
      </c>
      <c r="C8698" t="s">
        <v>16</v>
      </c>
      <c r="D8698" t="s">
        <v>28</v>
      </c>
      <c r="E8698" t="s">
        <v>63</v>
      </c>
      <c r="F8698">
        <v>81143.59</v>
      </c>
      <c r="G8698">
        <v>486923.16</v>
      </c>
      <c r="H8698">
        <v>251866.25</v>
      </c>
      <c r="I8698">
        <v>13.67</v>
      </c>
      <c r="J8698">
        <v>457</v>
      </c>
      <c r="K8698" t="s">
        <v>35</v>
      </c>
      <c r="L8698" t="s">
        <v>20</v>
      </c>
      <c r="M8698" t="s">
        <v>91</v>
      </c>
      <c r="N8698">
        <v>7227.46</v>
      </c>
      <c r="O8698">
        <v>5047.5600000000004</v>
      </c>
    </row>
    <row r="8699" spans="1:15" x14ac:dyDescent="0.3">
      <c r="A8699">
        <v>8698</v>
      </c>
      <c r="B8699" t="s">
        <v>48</v>
      </c>
      <c r="C8699" t="s">
        <v>23</v>
      </c>
      <c r="D8699" t="s">
        <v>17</v>
      </c>
      <c r="E8699" t="s">
        <v>54</v>
      </c>
      <c r="F8699">
        <v>15752.13</v>
      </c>
      <c r="G8699">
        <v>397436.93</v>
      </c>
      <c r="H8699">
        <v>418782.61</v>
      </c>
      <c r="I8699">
        <v>16.53</v>
      </c>
      <c r="J8699">
        <v>682</v>
      </c>
      <c r="K8699" t="s">
        <v>19</v>
      </c>
      <c r="L8699" t="s">
        <v>75</v>
      </c>
      <c r="M8699" t="s">
        <v>200</v>
      </c>
      <c r="N8699">
        <v>1400.8</v>
      </c>
      <c r="O8699">
        <v>949.4</v>
      </c>
    </row>
    <row r="8700" spans="1:15" x14ac:dyDescent="0.3">
      <c r="A8700">
        <v>8699</v>
      </c>
      <c r="B8700" t="s">
        <v>22</v>
      </c>
      <c r="C8700" t="s">
        <v>37</v>
      </c>
      <c r="D8700" t="s">
        <v>17</v>
      </c>
      <c r="E8700" t="s">
        <v>29</v>
      </c>
      <c r="F8700">
        <v>69974.92</v>
      </c>
      <c r="G8700">
        <v>448260.46</v>
      </c>
      <c r="H8700">
        <v>443306.25</v>
      </c>
      <c r="I8700">
        <v>12.7</v>
      </c>
      <c r="J8700">
        <v>667</v>
      </c>
      <c r="K8700" t="s">
        <v>39</v>
      </c>
      <c r="L8700" t="s">
        <v>30</v>
      </c>
      <c r="M8700" t="s">
        <v>382</v>
      </c>
      <c r="N8700">
        <v>8144.58</v>
      </c>
      <c r="O8700">
        <v>6208.85</v>
      </c>
    </row>
    <row r="8701" spans="1:15" x14ac:dyDescent="0.3">
      <c r="A8701">
        <v>8700</v>
      </c>
      <c r="B8701" t="s">
        <v>50</v>
      </c>
      <c r="C8701" t="s">
        <v>23</v>
      </c>
      <c r="D8701" t="s">
        <v>17</v>
      </c>
      <c r="E8701" t="s">
        <v>18</v>
      </c>
      <c r="F8701">
        <v>2387.91</v>
      </c>
      <c r="G8701">
        <v>33653.69</v>
      </c>
      <c r="H8701">
        <v>291416.98</v>
      </c>
      <c r="I8701">
        <v>8.98</v>
      </c>
      <c r="J8701">
        <v>797</v>
      </c>
      <c r="K8701" t="s">
        <v>45</v>
      </c>
      <c r="L8701" t="s">
        <v>26</v>
      </c>
      <c r="M8701" t="s">
        <v>205</v>
      </c>
      <c r="N8701">
        <v>182.38</v>
      </c>
      <c r="O8701">
        <v>103.38</v>
      </c>
    </row>
    <row r="8702" spans="1:15" x14ac:dyDescent="0.3">
      <c r="A8702">
        <v>8701</v>
      </c>
      <c r="B8702" t="s">
        <v>85</v>
      </c>
      <c r="C8702" t="s">
        <v>16</v>
      </c>
      <c r="D8702" t="s">
        <v>34</v>
      </c>
      <c r="E8702" t="s">
        <v>54</v>
      </c>
      <c r="F8702">
        <v>44043.97</v>
      </c>
      <c r="G8702">
        <v>374283.38</v>
      </c>
      <c r="H8702">
        <v>377930.78</v>
      </c>
      <c r="I8702">
        <v>6.6</v>
      </c>
      <c r="J8702">
        <v>669</v>
      </c>
      <c r="K8702" t="s">
        <v>39</v>
      </c>
      <c r="L8702" t="s">
        <v>26</v>
      </c>
      <c r="M8702" t="s">
        <v>344</v>
      </c>
      <c r="N8702">
        <v>6225.03</v>
      </c>
      <c r="O8702">
        <v>3229.61</v>
      </c>
    </row>
    <row r="8703" spans="1:15" x14ac:dyDescent="0.3">
      <c r="A8703">
        <v>8702</v>
      </c>
      <c r="B8703" t="s">
        <v>41</v>
      </c>
      <c r="C8703" t="s">
        <v>33</v>
      </c>
      <c r="D8703" t="s">
        <v>34</v>
      </c>
      <c r="E8703" t="s">
        <v>63</v>
      </c>
      <c r="F8703">
        <v>30812.98</v>
      </c>
      <c r="G8703">
        <v>187239.61</v>
      </c>
      <c r="H8703">
        <v>144242.23000000001</v>
      </c>
      <c r="I8703">
        <v>5.27</v>
      </c>
      <c r="J8703">
        <v>655</v>
      </c>
      <c r="K8703" t="s">
        <v>19</v>
      </c>
      <c r="L8703" t="s">
        <v>20</v>
      </c>
      <c r="M8703" t="s">
        <v>142</v>
      </c>
      <c r="N8703">
        <v>1778.43</v>
      </c>
      <c r="O8703">
        <v>1039.8499999999999</v>
      </c>
    </row>
    <row r="8704" spans="1:15" x14ac:dyDescent="0.3">
      <c r="A8704">
        <v>8703</v>
      </c>
      <c r="B8704" t="s">
        <v>50</v>
      </c>
      <c r="C8704" t="s">
        <v>16</v>
      </c>
      <c r="D8704" t="s">
        <v>24</v>
      </c>
      <c r="E8704" t="s">
        <v>38</v>
      </c>
      <c r="F8704">
        <v>31214.560000000001</v>
      </c>
      <c r="G8704">
        <v>213639.05</v>
      </c>
      <c r="H8704">
        <v>100825.63</v>
      </c>
      <c r="I8704">
        <v>16.3</v>
      </c>
      <c r="J8704">
        <v>641</v>
      </c>
      <c r="K8704" t="s">
        <v>25</v>
      </c>
      <c r="L8704" t="s">
        <v>26</v>
      </c>
      <c r="M8704" t="s">
        <v>200</v>
      </c>
      <c r="N8704">
        <v>2828.43</v>
      </c>
      <c r="O8704">
        <v>2474.23</v>
      </c>
    </row>
    <row r="8705" spans="1:15" x14ac:dyDescent="0.3">
      <c r="A8705">
        <v>8704</v>
      </c>
      <c r="B8705" t="s">
        <v>52</v>
      </c>
      <c r="C8705" t="s">
        <v>37</v>
      </c>
      <c r="D8705" t="s">
        <v>56</v>
      </c>
      <c r="E8705" t="s">
        <v>63</v>
      </c>
      <c r="F8705">
        <v>94800.51</v>
      </c>
      <c r="G8705">
        <v>207798.33</v>
      </c>
      <c r="H8705">
        <v>449730.72</v>
      </c>
      <c r="I8705">
        <v>17.52</v>
      </c>
      <c r="J8705">
        <v>375</v>
      </c>
      <c r="K8705" t="s">
        <v>39</v>
      </c>
      <c r="L8705" t="s">
        <v>26</v>
      </c>
      <c r="M8705" t="s">
        <v>315</v>
      </c>
      <c r="N8705">
        <v>9112.09</v>
      </c>
      <c r="O8705">
        <v>4710.83</v>
      </c>
    </row>
    <row r="8706" spans="1:15" x14ac:dyDescent="0.3">
      <c r="A8706">
        <v>8705</v>
      </c>
      <c r="B8706" t="s">
        <v>32</v>
      </c>
      <c r="C8706" t="s">
        <v>37</v>
      </c>
      <c r="D8706" t="s">
        <v>28</v>
      </c>
      <c r="E8706" t="s">
        <v>38</v>
      </c>
      <c r="F8706">
        <v>83911.14</v>
      </c>
      <c r="G8706">
        <v>104102.93</v>
      </c>
      <c r="H8706">
        <v>398179.66</v>
      </c>
      <c r="I8706">
        <v>5.12</v>
      </c>
      <c r="J8706">
        <v>476</v>
      </c>
      <c r="K8706" t="s">
        <v>39</v>
      </c>
      <c r="L8706" t="s">
        <v>46</v>
      </c>
      <c r="M8706" t="s">
        <v>243</v>
      </c>
      <c r="N8706">
        <v>8016.31</v>
      </c>
      <c r="O8706">
        <v>5460.13</v>
      </c>
    </row>
    <row r="8707" spans="1:15" x14ac:dyDescent="0.3">
      <c r="A8707">
        <v>8706</v>
      </c>
      <c r="B8707" t="s">
        <v>22</v>
      </c>
      <c r="C8707" t="s">
        <v>37</v>
      </c>
      <c r="D8707" t="s">
        <v>28</v>
      </c>
      <c r="E8707" t="s">
        <v>38</v>
      </c>
      <c r="F8707">
        <v>87156.800000000003</v>
      </c>
      <c r="G8707">
        <v>410006.12</v>
      </c>
      <c r="H8707">
        <v>125843.64</v>
      </c>
      <c r="I8707">
        <v>10.5</v>
      </c>
      <c r="J8707">
        <v>425</v>
      </c>
      <c r="K8707" t="s">
        <v>35</v>
      </c>
      <c r="L8707" t="s">
        <v>75</v>
      </c>
      <c r="M8707" t="s">
        <v>320</v>
      </c>
      <c r="N8707">
        <v>6915.71</v>
      </c>
      <c r="O8707">
        <v>3510.28</v>
      </c>
    </row>
    <row r="8708" spans="1:15" x14ac:dyDescent="0.3">
      <c r="A8708">
        <v>8707</v>
      </c>
      <c r="B8708" t="s">
        <v>41</v>
      </c>
      <c r="C8708" t="s">
        <v>58</v>
      </c>
      <c r="D8708" t="s">
        <v>34</v>
      </c>
      <c r="E8708" t="s">
        <v>54</v>
      </c>
      <c r="F8708">
        <v>68378.14</v>
      </c>
      <c r="G8708">
        <v>378276.93</v>
      </c>
      <c r="H8708">
        <v>225976.28</v>
      </c>
      <c r="I8708">
        <v>15.65</v>
      </c>
      <c r="J8708">
        <v>851</v>
      </c>
      <c r="K8708" t="s">
        <v>35</v>
      </c>
      <c r="L8708" t="s">
        <v>30</v>
      </c>
      <c r="M8708" t="s">
        <v>27</v>
      </c>
      <c r="N8708">
        <v>5955.82</v>
      </c>
      <c r="O8708">
        <v>5216.28</v>
      </c>
    </row>
    <row r="8709" spans="1:15" x14ac:dyDescent="0.3">
      <c r="A8709">
        <v>8708</v>
      </c>
      <c r="B8709" t="s">
        <v>52</v>
      </c>
      <c r="C8709" t="s">
        <v>37</v>
      </c>
      <c r="D8709" t="s">
        <v>24</v>
      </c>
      <c r="E8709" t="s">
        <v>18</v>
      </c>
      <c r="F8709">
        <v>31740.59</v>
      </c>
      <c r="G8709">
        <v>492502.73</v>
      </c>
      <c r="H8709">
        <v>235436.6</v>
      </c>
      <c r="I8709">
        <v>13.73</v>
      </c>
      <c r="J8709">
        <v>746</v>
      </c>
      <c r="K8709" t="s">
        <v>19</v>
      </c>
      <c r="L8709" t="s">
        <v>75</v>
      </c>
      <c r="M8709" t="s">
        <v>280</v>
      </c>
      <c r="N8709">
        <v>4044.68</v>
      </c>
      <c r="O8709">
        <v>2442.3000000000002</v>
      </c>
    </row>
    <row r="8710" spans="1:15" x14ac:dyDescent="0.3">
      <c r="A8710">
        <v>8709</v>
      </c>
      <c r="B8710" t="s">
        <v>32</v>
      </c>
      <c r="C8710" t="s">
        <v>37</v>
      </c>
      <c r="D8710" t="s">
        <v>34</v>
      </c>
      <c r="E8710" t="s">
        <v>38</v>
      </c>
      <c r="F8710">
        <v>70417.710000000006</v>
      </c>
      <c r="G8710">
        <v>18988.71</v>
      </c>
      <c r="H8710">
        <v>291354.98</v>
      </c>
      <c r="I8710">
        <v>9.57</v>
      </c>
      <c r="J8710">
        <v>607</v>
      </c>
      <c r="K8710" t="s">
        <v>39</v>
      </c>
      <c r="L8710" t="s">
        <v>20</v>
      </c>
      <c r="M8710" t="s">
        <v>329</v>
      </c>
      <c r="N8710">
        <v>8739.2900000000009</v>
      </c>
      <c r="O8710">
        <v>5031.78</v>
      </c>
    </row>
    <row r="8711" spans="1:15" x14ac:dyDescent="0.3">
      <c r="A8711">
        <v>8710</v>
      </c>
      <c r="B8711" t="s">
        <v>41</v>
      </c>
      <c r="C8711" t="s">
        <v>58</v>
      </c>
      <c r="D8711" t="s">
        <v>17</v>
      </c>
      <c r="E8711" t="s">
        <v>63</v>
      </c>
      <c r="F8711">
        <v>99068.4</v>
      </c>
      <c r="G8711">
        <v>277723.56</v>
      </c>
      <c r="H8711">
        <v>161264.95999999999</v>
      </c>
      <c r="I8711">
        <v>8.49</v>
      </c>
      <c r="J8711">
        <v>703</v>
      </c>
      <c r="K8711" t="s">
        <v>35</v>
      </c>
      <c r="L8711" t="s">
        <v>30</v>
      </c>
      <c r="M8711" t="s">
        <v>392</v>
      </c>
      <c r="N8711">
        <v>10786.87</v>
      </c>
      <c r="O8711">
        <v>8201.2900000000009</v>
      </c>
    </row>
    <row r="8712" spans="1:15" x14ac:dyDescent="0.3">
      <c r="A8712">
        <v>8711</v>
      </c>
      <c r="B8712" t="s">
        <v>48</v>
      </c>
      <c r="C8712" t="s">
        <v>23</v>
      </c>
      <c r="D8712" t="s">
        <v>17</v>
      </c>
      <c r="E8712" t="s">
        <v>54</v>
      </c>
      <c r="F8712">
        <v>84537.86</v>
      </c>
      <c r="G8712">
        <v>374248.59</v>
      </c>
      <c r="H8712">
        <v>190116.46</v>
      </c>
      <c r="I8712">
        <v>5.51</v>
      </c>
      <c r="J8712">
        <v>643</v>
      </c>
      <c r="K8712" t="s">
        <v>45</v>
      </c>
      <c r="L8712" t="s">
        <v>75</v>
      </c>
      <c r="M8712" t="s">
        <v>119</v>
      </c>
      <c r="N8712">
        <v>9208.32</v>
      </c>
      <c r="O8712">
        <v>6073.59</v>
      </c>
    </row>
    <row r="8713" spans="1:15" x14ac:dyDescent="0.3">
      <c r="A8713">
        <v>8712</v>
      </c>
      <c r="B8713" t="s">
        <v>41</v>
      </c>
      <c r="C8713" t="s">
        <v>33</v>
      </c>
      <c r="D8713" t="s">
        <v>56</v>
      </c>
      <c r="E8713" t="s">
        <v>54</v>
      </c>
      <c r="F8713">
        <v>85056.69</v>
      </c>
      <c r="G8713">
        <v>343307.74</v>
      </c>
      <c r="H8713">
        <v>336798.32</v>
      </c>
      <c r="I8713">
        <v>11.86</v>
      </c>
      <c r="J8713">
        <v>692</v>
      </c>
      <c r="K8713" t="s">
        <v>25</v>
      </c>
      <c r="L8713" t="s">
        <v>46</v>
      </c>
      <c r="M8713" t="s">
        <v>160</v>
      </c>
      <c r="N8713">
        <v>10398.16</v>
      </c>
      <c r="O8713">
        <v>6774.77</v>
      </c>
    </row>
    <row r="8714" spans="1:15" x14ac:dyDescent="0.3">
      <c r="A8714">
        <v>8713</v>
      </c>
      <c r="B8714" t="s">
        <v>52</v>
      </c>
      <c r="C8714" t="s">
        <v>37</v>
      </c>
      <c r="D8714" t="s">
        <v>56</v>
      </c>
      <c r="E8714" t="s">
        <v>18</v>
      </c>
      <c r="F8714">
        <v>31097.57</v>
      </c>
      <c r="G8714">
        <v>128951.35</v>
      </c>
      <c r="H8714">
        <v>434213.41</v>
      </c>
      <c r="I8714">
        <v>14.75</v>
      </c>
      <c r="J8714">
        <v>643</v>
      </c>
      <c r="K8714" t="s">
        <v>19</v>
      </c>
      <c r="L8714" t="s">
        <v>26</v>
      </c>
      <c r="M8714" t="s">
        <v>250</v>
      </c>
      <c r="N8714">
        <v>2473.1999999999998</v>
      </c>
      <c r="O8714">
        <v>2128.94</v>
      </c>
    </row>
    <row r="8715" spans="1:15" x14ac:dyDescent="0.3">
      <c r="A8715">
        <v>8714</v>
      </c>
      <c r="B8715" t="s">
        <v>52</v>
      </c>
      <c r="C8715" t="s">
        <v>37</v>
      </c>
      <c r="D8715" t="s">
        <v>24</v>
      </c>
      <c r="E8715" t="s">
        <v>63</v>
      </c>
      <c r="F8715">
        <v>25936.58</v>
      </c>
      <c r="G8715">
        <v>49016.06</v>
      </c>
      <c r="H8715">
        <v>308121.46000000002</v>
      </c>
      <c r="I8715">
        <v>5.67</v>
      </c>
      <c r="J8715">
        <v>342</v>
      </c>
      <c r="K8715" t="s">
        <v>35</v>
      </c>
      <c r="L8715" t="s">
        <v>75</v>
      </c>
      <c r="M8715" t="s">
        <v>89</v>
      </c>
      <c r="N8715">
        <v>2702.96</v>
      </c>
      <c r="O8715">
        <v>1909</v>
      </c>
    </row>
    <row r="8716" spans="1:15" x14ac:dyDescent="0.3">
      <c r="A8716">
        <v>8715</v>
      </c>
      <c r="B8716" t="s">
        <v>43</v>
      </c>
      <c r="C8716" t="s">
        <v>16</v>
      </c>
      <c r="D8716" t="s">
        <v>24</v>
      </c>
      <c r="E8716" t="s">
        <v>29</v>
      </c>
      <c r="F8716">
        <v>41120.46</v>
      </c>
      <c r="G8716">
        <v>465480.36</v>
      </c>
      <c r="H8716">
        <v>68580.649999999994</v>
      </c>
      <c r="I8716">
        <v>8.19</v>
      </c>
      <c r="J8716">
        <v>712</v>
      </c>
      <c r="K8716" t="s">
        <v>35</v>
      </c>
      <c r="L8716" t="s">
        <v>75</v>
      </c>
      <c r="M8716" t="s">
        <v>354</v>
      </c>
      <c r="N8716">
        <v>4337.76</v>
      </c>
      <c r="O8716">
        <v>2251.23</v>
      </c>
    </row>
    <row r="8717" spans="1:15" x14ac:dyDescent="0.3">
      <c r="A8717">
        <v>8716</v>
      </c>
      <c r="B8717" t="s">
        <v>79</v>
      </c>
      <c r="C8717" t="s">
        <v>58</v>
      </c>
      <c r="D8717" t="s">
        <v>24</v>
      </c>
      <c r="E8717" t="s">
        <v>38</v>
      </c>
      <c r="F8717">
        <v>60936.12</v>
      </c>
      <c r="G8717">
        <v>27868.43</v>
      </c>
      <c r="H8717">
        <v>392933.16</v>
      </c>
      <c r="I8717">
        <v>7.78</v>
      </c>
      <c r="J8717">
        <v>647</v>
      </c>
      <c r="K8717" t="s">
        <v>45</v>
      </c>
      <c r="L8717" t="s">
        <v>46</v>
      </c>
      <c r="M8717" t="s">
        <v>375</v>
      </c>
      <c r="N8717">
        <v>4090.29</v>
      </c>
      <c r="O8717">
        <v>2466.3000000000002</v>
      </c>
    </row>
    <row r="8718" spans="1:15" x14ac:dyDescent="0.3">
      <c r="A8718">
        <v>8717</v>
      </c>
      <c r="B8718" t="s">
        <v>43</v>
      </c>
      <c r="C8718" t="s">
        <v>16</v>
      </c>
      <c r="D8718" t="s">
        <v>24</v>
      </c>
      <c r="E8718" t="s">
        <v>38</v>
      </c>
      <c r="F8718">
        <v>79691.649999999994</v>
      </c>
      <c r="G8718">
        <v>263718.11</v>
      </c>
      <c r="H8718">
        <v>56820.38</v>
      </c>
      <c r="I8718">
        <v>10.199999999999999</v>
      </c>
      <c r="J8718">
        <v>570</v>
      </c>
      <c r="K8718" t="s">
        <v>19</v>
      </c>
      <c r="L8718" t="s">
        <v>20</v>
      </c>
      <c r="M8718" t="s">
        <v>191</v>
      </c>
      <c r="N8718">
        <v>7252.92</v>
      </c>
      <c r="O8718">
        <v>5221.5</v>
      </c>
    </row>
    <row r="8719" spans="1:15" x14ac:dyDescent="0.3">
      <c r="A8719">
        <v>8718</v>
      </c>
      <c r="B8719" t="s">
        <v>15</v>
      </c>
      <c r="C8719" t="s">
        <v>58</v>
      </c>
      <c r="D8719" t="s">
        <v>56</v>
      </c>
      <c r="E8719" t="s">
        <v>18</v>
      </c>
      <c r="F8719">
        <v>27619</v>
      </c>
      <c r="G8719">
        <v>33117.35</v>
      </c>
      <c r="H8719">
        <v>82961.820000000007</v>
      </c>
      <c r="I8719">
        <v>12.09</v>
      </c>
      <c r="J8719">
        <v>878</v>
      </c>
      <c r="K8719" t="s">
        <v>25</v>
      </c>
      <c r="L8719" t="s">
        <v>30</v>
      </c>
      <c r="M8719" t="s">
        <v>298</v>
      </c>
      <c r="N8719">
        <v>2421.2199999999998</v>
      </c>
      <c r="O8719">
        <v>1536.82</v>
      </c>
    </row>
    <row r="8720" spans="1:15" x14ac:dyDescent="0.3">
      <c r="A8720">
        <v>8719</v>
      </c>
      <c r="B8720" t="s">
        <v>52</v>
      </c>
      <c r="C8720" t="s">
        <v>33</v>
      </c>
      <c r="D8720" t="s">
        <v>56</v>
      </c>
      <c r="E8720" t="s">
        <v>18</v>
      </c>
      <c r="F8720">
        <v>80520.22</v>
      </c>
      <c r="G8720">
        <v>285640.7</v>
      </c>
      <c r="H8720">
        <v>377908.66</v>
      </c>
      <c r="I8720">
        <v>13.65</v>
      </c>
      <c r="J8720">
        <v>385</v>
      </c>
      <c r="K8720" t="s">
        <v>39</v>
      </c>
      <c r="L8720" t="s">
        <v>46</v>
      </c>
      <c r="M8720" t="s">
        <v>275</v>
      </c>
      <c r="N8720">
        <v>6052.85</v>
      </c>
      <c r="O8720">
        <v>4383.34</v>
      </c>
    </row>
    <row r="8721" spans="1:15" x14ac:dyDescent="0.3">
      <c r="A8721">
        <v>8720</v>
      </c>
      <c r="B8721" t="s">
        <v>79</v>
      </c>
      <c r="C8721" t="s">
        <v>33</v>
      </c>
      <c r="D8721" t="s">
        <v>56</v>
      </c>
      <c r="E8721" t="s">
        <v>29</v>
      </c>
      <c r="F8721">
        <v>58227.54</v>
      </c>
      <c r="G8721">
        <v>478896.9</v>
      </c>
      <c r="H8721">
        <v>421299.04</v>
      </c>
      <c r="I8721">
        <v>8.33</v>
      </c>
      <c r="J8721">
        <v>712</v>
      </c>
      <c r="K8721" t="s">
        <v>19</v>
      </c>
      <c r="L8721" t="s">
        <v>26</v>
      </c>
      <c r="M8721" t="s">
        <v>315</v>
      </c>
      <c r="N8721">
        <v>5606.69</v>
      </c>
      <c r="O8721">
        <v>4198.1899999999996</v>
      </c>
    </row>
    <row r="8722" spans="1:15" x14ac:dyDescent="0.3">
      <c r="A8722">
        <v>8721</v>
      </c>
      <c r="B8722" t="s">
        <v>50</v>
      </c>
      <c r="C8722" t="s">
        <v>16</v>
      </c>
      <c r="D8722" t="s">
        <v>28</v>
      </c>
      <c r="E8722" t="s">
        <v>54</v>
      </c>
      <c r="F8722">
        <v>68506.25</v>
      </c>
      <c r="G8722">
        <v>477236.06</v>
      </c>
      <c r="H8722">
        <v>68976.72</v>
      </c>
      <c r="I8722">
        <v>9.49</v>
      </c>
      <c r="J8722">
        <v>413</v>
      </c>
      <c r="K8722" t="s">
        <v>35</v>
      </c>
      <c r="L8722" t="s">
        <v>30</v>
      </c>
      <c r="M8722" t="s">
        <v>65</v>
      </c>
      <c r="N8722">
        <v>8093.96</v>
      </c>
      <c r="O8722">
        <v>4490.58</v>
      </c>
    </row>
    <row r="8723" spans="1:15" x14ac:dyDescent="0.3">
      <c r="A8723">
        <v>8722</v>
      </c>
      <c r="B8723" t="s">
        <v>22</v>
      </c>
      <c r="C8723" t="s">
        <v>37</v>
      </c>
      <c r="D8723" t="s">
        <v>17</v>
      </c>
      <c r="E8723" t="s">
        <v>29</v>
      </c>
      <c r="F8723">
        <v>57306.2</v>
      </c>
      <c r="G8723">
        <v>418154.23999999999</v>
      </c>
      <c r="H8723">
        <v>198301.91</v>
      </c>
      <c r="I8723">
        <v>15.9</v>
      </c>
      <c r="J8723">
        <v>525</v>
      </c>
      <c r="K8723" t="s">
        <v>19</v>
      </c>
      <c r="L8723" t="s">
        <v>46</v>
      </c>
      <c r="M8723" t="s">
        <v>207</v>
      </c>
      <c r="N8723">
        <v>6009.48</v>
      </c>
      <c r="O8723">
        <v>4967.05</v>
      </c>
    </row>
    <row r="8724" spans="1:15" x14ac:dyDescent="0.3">
      <c r="A8724">
        <v>8723</v>
      </c>
      <c r="B8724" t="s">
        <v>22</v>
      </c>
      <c r="C8724" t="s">
        <v>16</v>
      </c>
      <c r="D8724" t="s">
        <v>56</v>
      </c>
      <c r="E8724" t="s">
        <v>63</v>
      </c>
      <c r="F8724">
        <v>7860.64</v>
      </c>
      <c r="G8724">
        <v>411247.57</v>
      </c>
      <c r="H8724">
        <v>125167.9</v>
      </c>
      <c r="I8724">
        <v>9.09</v>
      </c>
      <c r="J8724">
        <v>549</v>
      </c>
      <c r="K8724" t="s">
        <v>39</v>
      </c>
      <c r="L8724" t="s">
        <v>20</v>
      </c>
      <c r="M8724" t="s">
        <v>350</v>
      </c>
      <c r="N8724">
        <v>562.37</v>
      </c>
      <c r="O8724">
        <v>294.54000000000002</v>
      </c>
    </row>
    <row r="8725" spans="1:15" x14ac:dyDescent="0.3">
      <c r="A8725">
        <v>8724</v>
      </c>
      <c r="B8725" t="s">
        <v>22</v>
      </c>
      <c r="C8725" t="s">
        <v>16</v>
      </c>
      <c r="D8725" t="s">
        <v>56</v>
      </c>
      <c r="E8725" t="s">
        <v>63</v>
      </c>
      <c r="F8725">
        <v>28120.75</v>
      </c>
      <c r="G8725">
        <v>174672.37</v>
      </c>
      <c r="H8725">
        <v>421626.6</v>
      </c>
      <c r="I8725">
        <v>12.83</v>
      </c>
      <c r="J8725">
        <v>771</v>
      </c>
      <c r="K8725" t="s">
        <v>19</v>
      </c>
      <c r="L8725" t="s">
        <v>26</v>
      </c>
      <c r="M8725" t="s">
        <v>276</v>
      </c>
      <c r="N8725">
        <v>2395.5300000000002</v>
      </c>
      <c r="O8725">
        <v>1246.77</v>
      </c>
    </row>
    <row r="8726" spans="1:15" x14ac:dyDescent="0.3">
      <c r="A8726">
        <v>8725</v>
      </c>
      <c r="B8726" t="s">
        <v>43</v>
      </c>
      <c r="C8726" t="s">
        <v>37</v>
      </c>
      <c r="D8726" t="s">
        <v>17</v>
      </c>
      <c r="E8726" t="s">
        <v>63</v>
      </c>
      <c r="F8726">
        <v>75333.81</v>
      </c>
      <c r="G8726">
        <v>36127.78</v>
      </c>
      <c r="H8726">
        <v>189421.32</v>
      </c>
      <c r="I8726">
        <v>10</v>
      </c>
      <c r="J8726">
        <v>774</v>
      </c>
      <c r="K8726" t="s">
        <v>19</v>
      </c>
      <c r="L8726" t="s">
        <v>30</v>
      </c>
      <c r="M8726" t="s">
        <v>413</v>
      </c>
      <c r="N8726">
        <v>3898.9</v>
      </c>
      <c r="O8726">
        <v>2696.12</v>
      </c>
    </row>
    <row r="8727" spans="1:15" x14ac:dyDescent="0.3">
      <c r="A8727">
        <v>8726</v>
      </c>
      <c r="B8727" t="s">
        <v>50</v>
      </c>
      <c r="C8727" t="s">
        <v>58</v>
      </c>
      <c r="D8727" t="s">
        <v>17</v>
      </c>
      <c r="E8727" t="s">
        <v>63</v>
      </c>
      <c r="F8727">
        <v>72521.350000000006</v>
      </c>
      <c r="G8727">
        <v>337459.86</v>
      </c>
      <c r="H8727">
        <v>132410.56</v>
      </c>
      <c r="I8727">
        <v>5.6</v>
      </c>
      <c r="J8727">
        <v>875</v>
      </c>
      <c r="K8727" t="s">
        <v>45</v>
      </c>
      <c r="L8727" t="s">
        <v>30</v>
      </c>
      <c r="M8727" t="s">
        <v>353</v>
      </c>
      <c r="N8727">
        <v>6611.34</v>
      </c>
      <c r="O8727">
        <v>4997.59</v>
      </c>
    </row>
    <row r="8728" spans="1:15" x14ac:dyDescent="0.3">
      <c r="A8728">
        <v>8727</v>
      </c>
      <c r="B8728" t="s">
        <v>32</v>
      </c>
      <c r="C8728" t="s">
        <v>33</v>
      </c>
      <c r="D8728" t="s">
        <v>17</v>
      </c>
      <c r="E8728" t="s">
        <v>18</v>
      </c>
      <c r="F8728">
        <v>82285.88</v>
      </c>
      <c r="G8728">
        <v>481804.07</v>
      </c>
      <c r="H8728">
        <v>277227.53000000003</v>
      </c>
      <c r="I8728">
        <v>14.73</v>
      </c>
      <c r="J8728">
        <v>489</v>
      </c>
      <c r="K8728" t="s">
        <v>35</v>
      </c>
      <c r="L8728" t="s">
        <v>46</v>
      </c>
      <c r="M8728" t="s">
        <v>259</v>
      </c>
      <c r="N8728">
        <v>6766.73</v>
      </c>
      <c r="O8728">
        <v>3951.58</v>
      </c>
    </row>
    <row r="8729" spans="1:15" x14ac:dyDescent="0.3">
      <c r="A8729">
        <v>8728</v>
      </c>
      <c r="B8729" t="s">
        <v>50</v>
      </c>
      <c r="C8729" t="s">
        <v>37</v>
      </c>
      <c r="D8729" t="s">
        <v>24</v>
      </c>
      <c r="E8729" t="s">
        <v>18</v>
      </c>
      <c r="F8729">
        <v>56579.54</v>
      </c>
      <c r="G8729">
        <v>369917.15</v>
      </c>
      <c r="H8729">
        <v>136510.60999999999</v>
      </c>
      <c r="I8729">
        <v>17.46</v>
      </c>
      <c r="J8729">
        <v>535</v>
      </c>
      <c r="K8729" t="s">
        <v>39</v>
      </c>
      <c r="L8729" t="s">
        <v>75</v>
      </c>
      <c r="M8729" t="s">
        <v>92</v>
      </c>
      <c r="N8729">
        <v>6458.36</v>
      </c>
      <c r="O8729">
        <v>4598.17</v>
      </c>
    </row>
    <row r="8730" spans="1:15" x14ac:dyDescent="0.3">
      <c r="A8730">
        <v>8729</v>
      </c>
      <c r="B8730" t="s">
        <v>15</v>
      </c>
      <c r="C8730" t="s">
        <v>58</v>
      </c>
      <c r="D8730" t="s">
        <v>24</v>
      </c>
      <c r="E8730" t="s">
        <v>63</v>
      </c>
      <c r="F8730">
        <v>65191.16</v>
      </c>
      <c r="G8730">
        <v>416651.52000000002</v>
      </c>
      <c r="H8730">
        <v>232692.82</v>
      </c>
      <c r="I8730">
        <v>13.24</v>
      </c>
      <c r="J8730">
        <v>324</v>
      </c>
      <c r="K8730" t="s">
        <v>39</v>
      </c>
      <c r="L8730" t="s">
        <v>30</v>
      </c>
      <c r="M8730" t="s">
        <v>220</v>
      </c>
      <c r="N8730">
        <v>6934.38</v>
      </c>
      <c r="O8730">
        <v>5505.26</v>
      </c>
    </row>
    <row r="8731" spans="1:15" x14ac:dyDescent="0.3">
      <c r="A8731">
        <v>8730</v>
      </c>
      <c r="B8731" t="s">
        <v>50</v>
      </c>
      <c r="C8731" t="s">
        <v>58</v>
      </c>
      <c r="D8731" t="s">
        <v>17</v>
      </c>
      <c r="E8731" t="s">
        <v>29</v>
      </c>
      <c r="F8731">
        <v>57274.59</v>
      </c>
      <c r="G8731">
        <v>136777.9</v>
      </c>
      <c r="H8731">
        <v>340123.08</v>
      </c>
      <c r="I8731">
        <v>14.44</v>
      </c>
      <c r="J8731">
        <v>547</v>
      </c>
      <c r="K8731" t="s">
        <v>25</v>
      </c>
      <c r="L8731" t="s">
        <v>20</v>
      </c>
      <c r="M8731" t="s">
        <v>307</v>
      </c>
      <c r="N8731">
        <v>5339.41</v>
      </c>
      <c r="O8731">
        <v>4754.24</v>
      </c>
    </row>
    <row r="8732" spans="1:15" x14ac:dyDescent="0.3">
      <c r="A8732">
        <v>8731</v>
      </c>
      <c r="B8732" t="s">
        <v>15</v>
      </c>
      <c r="C8732" t="s">
        <v>58</v>
      </c>
      <c r="D8732" t="s">
        <v>34</v>
      </c>
      <c r="E8732" t="s">
        <v>18</v>
      </c>
      <c r="F8732">
        <v>55120.34</v>
      </c>
      <c r="G8732">
        <v>301968.96000000002</v>
      </c>
      <c r="H8732">
        <v>311456.90000000002</v>
      </c>
      <c r="I8732">
        <v>16.22</v>
      </c>
      <c r="J8732">
        <v>627</v>
      </c>
      <c r="K8732" t="s">
        <v>45</v>
      </c>
      <c r="L8732" t="s">
        <v>46</v>
      </c>
      <c r="M8732" t="s">
        <v>21</v>
      </c>
      <c r="N8732">
        <v>8116.97</v>
      </c>
      <c r="O8732">
        <v>5950.93</v>
      </c>
    </row>
    <row r="8733" spans="1:15" x14ac:dyDescent="0.3">
      <c r="A8733">
        <v>8732</v>
      </c>
      <c r="B8733" t="s">
        <v>85</v>
      </c>
      <c r="C8733" t="s">
        <v>23</v>
      </c>
      <c r="D8733" t="s">
        <v>28</v>
      </c>
      <c r="E8733" t="s">
        <v>38</v>
      </c>
      <c r="F8733">
        <v>15544.98</v>
      </c>
      <c r="G8733">
        <v>412423.43</v>
      </c>
      <c r="H8733">
        <v>251001.76</v>
      </c>
      <c r="I8733">
        <v>11.51</v>
      </c>
      <c r="J8733">
        <v>518</v>
      </c>
      <c r="K8733" t="s">
        <v>39</v>
      </c>
      <c r="L8733" t="s">
        <v>26</v>
      </c>
      <c r="M8733" t="s">
        <v>222</v>
      </c>
      <c r="N8733">
        <v>2148.94</v>
      </c>
      <c r="O8733">
        <v>1273.22</v>
      </c>
    </row>
    <row r="8734" spans="1:15" x14ac:dyDescent="0.3">
      <c r="A8734">
        <v>8733</v>
      </c>
      <c r="B8734" t="s">
        <v>85</v>
      </c>
      <c r="C8734" t="s">
        <v>23</v>
      </c>
      <c r="D8734" t="s">
        <v>24</v>
      </c>
      <c r="E8734" t="s">
        <v>38</v>
      </c>
      <c r="F8734">
        <v>50601.57</v>
      </c>
      <c r="G8734">
        <v>492680.56</v>
      </c>
      <c r="H8734">
        <v>162217.38</v>
      </c>
      <c r="I8734">
        <v>12.4</v>
      </c>
      <c r="J8734">
        <v>302</v>
      </c>
      <c r="K8734" t="s">
        <v>25</v>
      </c>
      <c r="L8734" t="s">
        <v>46</v>
      </c>
      <c r="M8734" t="s">
        <v>142</v>
      </c>
      <c r="N8734">
        <v>6382.1</v>
      </c>
      <c r="O8734">
        <v>5478.04</v>
      </c>
    </row>
    <row r="8735" spans="1:15" x14ac:dyDescent="0.3">
      <c r="A8735">
        <v>8734</v>
      </c>
      <c r="B8735" t="s">
        <v>43</v>
      </c>
      <c r="C8735" t="s">
        <v>37</v>
      </c>
      <c r="D8735" t="s">
        <v>28</v>
      </c>
      <c r="E8735" t="s">
        <v>29</v>
      </c>
      <c r="F8735">
        <v>18460.63</v>
      </c>
      <c r="G8735">
        <v>468277.67</v>
      </c>
      <c r="H8735">
        <v>96432.74</v>
      </c>
      <c r="I8735">
        <v>6.29</v>
      </c>
      <c r="J8735">
        <v>455</v>
      </c>
      <c r="K8735" t="s">
        <v>39</v>
      </c>
      <c r="L8735" t="s">
        <v>46</v>
      </c>
      <c r="M8735" t="s">
        <v>286</v>
      </c>
      <c r="N8735">
        <v>935.23</v>
      </c>
      <c r="O8735">
        <v>536.15</v>
      </c>
    </row>
    <row r="8736" spans="1:15" x14ac:dyDescent="0.3">
      <c r="A8736">
        <v>8735</v>
      </c>
      <c r="B8736" t="s">
        <v>52</v>
      </c>
      <c r="C8736" t="s">
        <v>37</v>
      </c>
      <c r="D8736" t="s">
        <v>34</v>
      </c>
      <c r="E8736" t="s">
        <v>54</v>
      </c>
      <c r="F8736">
        <v>80551.08</v>
      </c>
      <c r="G8736">
        <v>53918.48</v>
      </c>
      <c r="H8736">
        <v>69400.990000000005</v>
      </c>
      <c r="I8736">
        <v>11.04</v>
      </c>
      <c r="J8736">
        <v>326</v>
      </c>
      <c r="K8736" t="s">
        <v>19</v>
      </c>
      <c r="L8736" t="s">
        <v>20</v>
      </c>
      <c r="M8736" t="s">
        <v>112</v>
      </c>
      <c r="N8736">
        <v>10317.89</v>
      </c>
      <c r="O8736">
        <v>8772.39</v>
      </c>
    </row>
    <row r="8737" spans="1:15" x14ac:dyDescent="0.3">
      <c r="A8737">
        <v>8736</v>
      </c>
      <c r="B8737" t="s">
        <v>52</v>
      </c>
      <c r="C8737" t="s">
        <v>16</v>
      </c>
      <c r="D8737" t="s">
        <v>17</v>
      </c>
      <c r="E8737" t="s">
        <v>18</v>
      </c>
      <c r="F8737">
        <v>38758.089999999997</v>
      </c>
      <c r="G8737">
        <v>338347.33</v>
      </c>
      <c r="H8737">
        <v>168822.26</v>
      </c>
      <c r="I8737">
        <v>17.89</v>
      </c>
      <c r="J8737">
        <v>613</v>
      </c>
      <c r="K8737" t="s">
        <v>25</v>
      </c>
      <c r="L8737" t="s">
        <v>46</v>
      </c>
      <c r="M8737" t="s">
        <v>284</v>
      </c>
      <c r="N8737">
        <v>3143.15</v>
      </c>
      <c r="O8737">
        <v>1574.25</v>
      </c>
    </row>
    <row r="8738" spans="1:15" x14ac:dyDescent="0.3">
      <c r="A8738">
        <v>8737</v>
      </c>
      <c r="B8738" t="s">
        <v>15</v>
      </c>
      <c r="C8738" t="s">
        <v>58</v>
      </c>
      <c r="D8738" t="s">
        <v>28</v>
      </c>
      <c r="E8738" t="s">
        <v>63</v>
      </c>
      <c r="F8738">
        <v>81028.850000000006</v>
      </c>
      <c r="G8738">
        <v>380993.71</v>
      </c>
      <c r="H8738">
        <v>312295.3</v>
      </c>
      <c r="I8738">
        <v>17.38</v>
      </c>
      <c r="J8738">
        <v>626</v>
      </c>
      <c r="K8738" t="s">
        <v>39</v>
      </c>
      <c r="L8738" t="s">
        <v>20</v>
      </c>
      <c r="M8738" t="s">
        <v>275</v>
      </c>
      <c r="N8738">
        <v>10437.879999999999</v>
      </c>
      <c r="O8738">
        <v>9308.43</v>
      </c>
    </row>
    <row r="8739" spans="1:15" x14ac:dyDescent="0.3">
      <c r="A8739">
        <v>8738</v>
      </c>
      <c r="B8739" t="s">
        <v>48</v>
      </c>
      <c r="C8739" t="s">
        <v>23</v>
      </c>
      <c r="D8739" t="s">
        <v>56</v>
      </c>
      <c r="E8739" t="s">
        <v>54</v>
      </c>
      <c r="F8739">
        <v>7602.86</v>
      </c>
      <c r="G8739">
        <v>407141.51</v>
      </c>
      <c r="H8739">
        <v>62254.16</v>
      </c>
      <c r="I8739">
        <v>13.1</v>
      </c>
      <c r="J8739">
        <v>702</v>
      </c>
      <c r="K8739" t="s">
        <v>19</v>
      </c>
      <c r="L8739" t="s">
        <v>26</v>
      </c>
      <c r="M8739" t="s">
        <v>242</v>
      </c>
      <c r="N8739">
        <v>1007.68</v>
      </c>
      <c r="O8739">
        <v>557.17999999999995</v>
      </c>
    </row>
    <row r="8740" spans="1:15" x14ac:dyDescent="0.3">
      <c r="A8740">
        <v>8739</v>
      </c>
      <c r="B8740" t="s">
        <v>32</v>
      </c>
      <c r="C8740" t="s">
        <v>33</v>
      </c>
      <c r="D8740" t="s">
        <v>24</v>
      </c>
      <c r="E8740" t="s">
        <v>18</v>
      </c>
      <c r="F8740">
        <v>87774.27</v>
      </c>
      <c r="G8740">
        <v>46905.97</v>
      </c>
      <c r="H8740">
        <v>477303.66</v>
      </c>
      <c r="I8740">
        <v>5.1100000000000003</v>
      </c>
      <c r="J8740">
        <v>333</v>
      </c>
      <c r="K8740" t="s">
        <v>35</v>
      </c>
      <c r="L8740" t="s">
        <v>30</v>
      </c>
      <c r="M8740" t="s">
        <v>235</v>
      </c>
      <c r="N8740">
        <v>5067.08</v>
      </c>
      <c r="O8740">
        <v>2754.39</v>
      </c>
    </row>
    <row r="8741" spans="1:15" x14ac:dyDescent="0.3">
      <c r="A8741">
        <v>8740</v>
      </c>
      <c r="B8741" t="s">
        <v>32</v>
      </c>
      <c r="C8741" t="s">
        <v>58</v>
      </c>
      <c r="D8741" t="s">
        <v>28</v>
      </c>
      <c r="E8741" t="s">
        <v>18</v>
      </c>
      <c r="F8741">
        <v>57640.63</v>
      </c>
      <c r="G8741">
        <v>245225.67</v>
      </c>
      <c r="H8741">
        <v>133966.29999999999</v>
      </c>
      <c r="I8741">
        <v>15.39</v>
      </c>
      <c r="J8741">
        <v>500</v>
      </c>
      <c r="K8741" t="s">
        <v>39</v>
      </c>
      <c r="L8741" t="s">
        <v>20</v>
      </c>
      <c r="M8741" t="s">
        <v>144</v>
      </c>
      <c r="N8741">
        <v>7704.02</v>
      </c>
      <c r="O8741">
        <v>5269.63</v>
      </c>
    </row>
    <row r="8742" spans="1:15" x14ac:dyDescent="0.3">
      <c r="A8742">
        <v>8741</v>
      </c>
      <c r="B8742" t="s">
        <v>79</v>
      </c>
      <c r="C8742" t="s">
        <v>37</v>
      </c>
      <c r="D8742" t="s">
        <v>56</v>
      </c>
      <c r="E8742" t="s">
        <v>29</v>
      </c>
      <c r="F8742">
        <v>47109.02</v>
      </c>
      <c r="G8742">
        <v>475567.26</v>
      </c>
      <c r="H8742">
        <v>262929.56</v>
      </c>
      <c r="I8742">
        <v>7.89</v>
      </c>
      <c r="J8742">
        <v>666</v>
      </c>
      <c r="K8742" t="s">
        <v>35</v>
      </c>
      <c r="L8742" t="s">
        <v>20</v>
      </c>
      <c r="M8742" t="s">
        <v>27</v>
      </c>
      <c r="N8742">
        <v>6224.25</v>
      </c>
      <c r="O8742">
        <v>4126.09</v>
      </c>
    </row>
    <row r="8743" spans="1:15" x14ac:dyDescent="0.3">
      <c r="A8743">
        <v>8742</v>
      </c>
      <c r="B8743" t="s">
        <v>43</v>
      </c>
      <c r="C8743" t="s">
        <v>58</v>
      </c>
      <c r="D8743" t="s">
        <v>56</v>
      </c>
      <c r="E8743" t="s">
        <v>38</v>
      </c>
      <c r="F8743">
        <v>24562.31</v>
      </c>
      <c r="G8743">
        <v>142892.32999999999</v>
      </c>
      <c r="H8743">
        <v>209964.79999999999</v>
      </c>
      <c r="I8743">
        <v>12.45</v>
      </c>
      <c r="J8743">
        <v>522</v>
      </c>
      <c r="K8743" t="s">
        <v>25</v>
      </c>
      <c r="L8743" t="s">
        <v>75</v>
      </c>
      <c r="M8743" t="s">
        <v>382</v>
      </c>
      <c r="N8743">
        <v>2127.89</v>
      </c>
      <c r="O8743">
        <v>1394.15</v>
      </c>
    </row>
    <row r="8744" spans="1:15" x14ac:dyDescent="0.3">
      <c r="A8744">
        <v>8743</v>
      </c>
      <c r="B8744" t="s">
        <v>15</v>
      </c>
      <c r="C8744" t="s">
        <v>37</v>
      </c>
      <c r="D8744" t="s">
        <v>17</v>
      </c>
      <c r="E8744" t="s">
        <v>18</v>
      </c>
      <c r="F8744">
        <v>12694.64</v>
      </c>
      <c r="G8744">
        <v>399769.18</v>
      </c>
      <c r="H8744">
        <v>420709.5</v>
      </c>
      <c r="I8744">
        <v>14.3</v>
      </c>
      <c r="J8744">
        <v>343</v>
      </c>
      <c r="K8744" t="s">
        <v>25</v>
      </c>
      <c r="L8744" t="s">
        <v>26</v>
      </c>
      <c r="M8744" t="s">
        <v>250</v>
      </c>
      <c r="N8744">
        <v>1379.44</v>
      </c>
      <c r="O8744">
        <v>714.57</v>
      </c>
    </row>
    <row r="8745" spans="1:15" x14ac:dyDescent="0.3">
      <c r="A8745">
        <v>8744</v>
      </c>
      <c r="B8745" t="s">
        <v>15</v>
      </c>
      <c r="C8745" t="s">
        <v>58</v>
      </c>
      <c r="D8745" t="s">
        <v>24</v>
      </c>
      <c r="E8745" t="s">
        <v>54</v>
      </c>
      <c r="F8745">
        <v>29679.599999999999</v>
      </c>
      <c r="G8745">
        <v>67771.05</v>
      </c>
      <c r="H8745">
        <v>337509.64</v>
      </c>
      <c r="I8745">
        <v>7.6</v>
      </c>
      <c r="J8745">
        <v>900</v>
      </c>
      <c r="K8745" t="s">
        <v>45</v>
      </c>
      <c r="L8745" t="s">
        <v>30</v>
      </c>
      <c r="M8745" t="s">
        <v>168</v>
      </c>
      <c r="N8745">
        <v>3809.44</v>
      </c>
      <c r="O8745">
        <v>1951.54</v>
      </c>
    </row>
    <row r="8746" spans="1:15" x14ac:dyDescent="0.3">
      <c r="A8746">
        <v>8745</v>
      </c>
      <c r="B8746" t="s">
        <v>41</v>
      </c>
      <c r="C8746" t="s">
        <v>37</v>
      </c>
      <c r="D8746" t="s">
        <v>28</v>
      </c>
      <c r="E8746" t="s">
        <v>54</v>
      </c>
      <c r="F8746">
        <v>56070.99</v>
      </c>
      <c r="G8746">
        <v>462267.97</v>
      </c>
      <c r="H8746">
        <v>374958.76</v>
      </c>
      <c r="I8746">
        <v>13.74</v>
      </c>
      <c r="J8746">
        <v>534</v>
      </c>
      <c r="K8746" t="s">
        <v>35</v>
      </c>
      <c r="L8746" t="s">
        <v>20</v>
      </c>
      <c r="M8746" t="s">
        <v>84</v>
      </c>
      <c r="N8746">
        <v>3572.38</v>
      </c>
      <c r="O8746">
        <v>2151.35</v>
      </c>
    </row>
    <row r="8747" spans="1:15" x14ac:dyDescent="0.3">
      <c r="A8747">
        <v>8746</v>
      </c>
      <c r="B8747" t="s">
        <v>48</v>
      </c>
      <c r="C8747" t="s">
        <v>37</v>
      </c>
      <c r="D8747" t="s">
        <v>28</v>
      </c>
      <c r="E8747" t="s">
        <v>38</v>
      </c>
      <c r="F8747">
        <v>51604.79</v>
      </c>
      <c r="G8747">
        <v>128001.26</v>
      </c>
      <c r="H8747">
        <v>373384.69</v>
      </c>
      <c r="I8747">
        <v>9.0399999999999991</v>
      </c>
      <c r="J8747">
        <v>708</v>
      </c>
      <c r="K8747" t="s">
        <v>25</v>
      </c>
      <c r="L8747" t="s">
        <v>20</v>
      </c>
      <c r="M8747" t="s">
        <v>343</v>
      </c>
      <c r="N8747">
        <v>6805.97</v>
      </c>
      <c r="O8747">
        <v>5278.83</v>
      </c>
    </row>
    <row r="8748" spans="1:15" x14ac:dyDescent="0.3">
      <c r="A8748">
        <v>8747</v>
      </c>
      <c r="B8748" t="s">
        <v>50</v>
      </c>
      <c r="C8748" t="s">
        <v>23</v>
      </c>
      <c r="D8748" t="s">
        <v>17</v>
      </c>
      <c r="E8748" t="s">
        <v>38</v>
      </c>
      <c r="F8748">
        <v>20266.060000000001</v>
      </c>
      <c r="G8748">
        <v>238294.83</v>
      </c>
      <c r="H8748">
        <v>297725.8</v>
      </c>
      <c r="I8748">
        <v>14.85</v>
      </c>
      <c r="J8748">
        <v>435</v>
      </c>
      <c r="K8748" t="s">
        <v>39</v>
      </c>
      <c r="L8748" t="s">
        <v>20</v>
      </c>
      <c r="M8748" t="s">
        <v>204</v>
      </c>
      <c r="N8748">
        <v>2694.88</v>
      </c>
      <c r="O8748">
        <v>1464.85</v>
      </c>
    </row>
    <row r="8749" spans="1:15" x14ac:dyDescent="0.3">
      <c r="A8749">
        <v>8748</v>
      </c>
      <c r="B8749" t="s">
        <v>79</v>
      </c>
      <c r="C8749" t="s">
        <v>23</v>
      </c>
      <c r="D8749" t="s">
        <v>28</v>
      </c>
      <c r="E8749" t="s">
        <v>63</v>
      </c>
      <c r="F8749">
        <v>6398.76</v>
      </c>
      <c r="G8749">
        <v>17439.45</v>
      </c>
      <c r="H8749">
        <v>55228.66</v>
      </c>
      <c r="I8749">
        <v>10.97</v>
      </c>
      <c r="J8749">
        <v>779</v>
      </c>
      <c r="K8749" t="s">
        <v>35</v>
      </c>
      <c r="L8749" t="s">
        <v>30</v>
      </c>
      <c r="M8749" t="s">
        <v>228</v>
      </c>
      <c r="N8749">
        <v>331.76</v>
      </c>
      <c r="O8749">
        <v>166.39</v>
      </c>
    </row>
    <row r="8750" spans="1:15" x14ac:dyDescent="0.3">
      <c r="A8750">
        <v>8749</v>
      </c>
      <c r="B8750" t="s">
        <v>43</v>
      </c>
      <c r="C8750" t="s">
        <v>58</v>
      </c>
      <c r="D8750" t="s">
        <v>34</v>
      </c>
      <c r="E8750" t="s">
        <v>54</v>
      </c>
      <c r="F8750">
        <v>50630.42</v>
      </c>
      <c r="G8750">
        <v>279705.25</v>
      </c>
      <c r="H8750">
        <v>350750.56</v>
      </c>
      <c r="I8750">
        <v>9.92</v>
      </c>
      <c r="J8750">
        <v>698</v>
      </c>
      <c r="K8750" t="s">
        <v>39</v>
      </c>
      <c r="L8750" t="s">
        <v>26</v>
      </c>
      <c r="M8750" t="s">
        <v>133</v>
      </c>
      <c r="N8750">
        <v>3262.68</v>
      </c>
      <c r="O8750">
        <v>2879.26</v>
      </c>
    </row>
    <row r="8751" spans="1:15" x14ac:dyDescent="0.3">
      <c r="A8751">
        <v>8750</v>
      </c>
      <c r="B8751" t="s">
        <v>48</v>
      </c>
      <c r="C8751" t="s">
        <v>37</v>
      </c>
      <c r="D8751" t="s">
        <v>34</v>
      </c>
      <c r="E8751" t="s">
        <v>54</v>
      </c>
      <c r="F8751">
        <v>67368.41</v>
      </c>
      <c r="G8751">
        <v>29452.03</v>
      </c>
      <c r="H8751">
        <v>88321.53</v>
      </c>
      <c r="I8751">
        <v>17.82</v>
      </c>
      <c r="J8751">
        <v>323</v>
      </c>
      <c r="K8751" t="s">
        <v>45</v>
      </c>
      <c r="L8751" t="s">
        <v>20</v>
      </c>
      <c r="M8751" t="s">
        <v>313</v>
      </c>
      <c r="N8751">
        <v>5802.6</v>
      </c>
      <c r="O8751">
        <v>4645.01</v>
      </c>
    </row>
    <row r="8752" spans="1:15" x14ac:dyDescent="0.3">
      <c r="A8752">
        <v>8751</v>
      </c>
      <c r="B8752" t="s">
        <v>85</v>
      </c>
      <c r="C8752" t="s">
        <v>33</v>
      </c>
      <c r="D8752" t="s">
        <v>17</v>
      </c>
      <c r="E8752" t="s">
        <v>18</v>
      </c>
      <c r="F8752">
        <v>83121.34</v>
      </c>
      <c r="G8752">
        <v>38690.379999999997</v>
      </c>
      <c r="H8752">
        <v>40998.79</v>
      </c>
      <c r="I8752">
        <v>14.14</v>
      </c>
      <c r="J8752">
        <v>616</v>
      </c>
      <c r="K8752" t="s">
        <v>35</v>
      </c>
      <c r="L8752" t="s">
        <v>75</v>
      </c>
      <c r="M8752" t="s">
        <v>111</v>
      </c>
      <c r="N8752">
        <v>4884.5200000000004</v>
      </c>
      <c r="O8752">
        <v>3682.69</v>
      </c>
    </row>
    <row r="8753" spans="1:15" x14ac:dyDescent="0.3">
      <c r="A8753">
        <v>8752</v>
      </c>
      <c r="B8753" t="s">
        <v>79</v>
      </c>
      <c r="C8753" t="s">
        <v>23</v>
      </c>
      <c r="D8753" t="s">
        <v>56</v>
      </c>
      <c r="E8753" t="s">
        <v>38</v>
      </c>
      <c r="F8753">
        <v>62636.56</v>
      </c>
      <c r="G8753">
        <v>205829.95</v>
      </c>
      <c r="H8753">
        <v>335207.11</v>
      </c>
      <c r="I8753">
        <v>7.26</v>
      </c>
      <c r="J8753">
        <v>675</v>
      </c>
      <c r="K8753" t="s">
        <v>35</v>
      </c>
      <c r="L8753" t="s">
        <v>46</v>
      </c>
      <c r="M8753" t="s">
        <v>371</v>
      </c>
      <c r="N8753">
        <v>3288.43</v>
      </c>
      <c r="O8753">
        <v>2378.2199999999998</v>
      </c>
    </row>
    <row r="8754" spans="1:15" x14ac:dyDescent="0.3">
      <c r="A8754">
        <v>8753</v>
      </c>
      <c r="B8754" t="s">
        <v>48</v>
      </c>
      <c r="C8754" t="s">
        <v>23</v>
      </c>
      <c r="D8754" t="s">
        <v>28</v>
      </c>
      <c r="E8754" t="s">
        <v>38</v>
      </c>
      <c r="F8754">
        <v>54516.45</v>
      </c>
      <c r="G8754">
        <v>415255.77</v>
      </c>
      <c r="H8754">
        <v>26968.81</v>
      </c>
      <c r="I8754">
        <v>6.14</v>
      </c>
      <c r="J8754">
        <v>791</v>
      </c>
      <c r="K8754" t="s">
        <v>25</v>
      </c>
      <c r="L8754" t="s">
        <v>26</v>
      </c>
      <c r="M8754" t="s">
        <v>246</v>
      </c>
      <c r="N8754">
        <v>5126.54</v>
      </c>
      <c r="O8754">
        <v>3957.31</v>
      </c>
    </row>
    <row r="8755" spans="1:15" x14ac:dyDescent="0.3">
      <c r="A8755">
        <v>8754</v>
      </c>
      <c r="B8755" t="s">
        <v>41</v>
      </c>
      <c r="C8755" t="s">
        <v>58</v>
      </c>
      <c r="D8755" t="s">
        <v>28</v>
      </c>
      <c r="E8755" t="s">
        <v>38</v>
      </c>
      <c r="F8755">
        <v>88496.21</v>
      </c>
      <c r="G8755">
        <v>26368.240000000002</v>
      </c>
      <c r="H8755">
        <v>340880.9</v>
      </c>
      <c r="I8755">
        <v>15.63</v>
      </c>
      <c r="J8755">
        <v>367</v>
      </c>
      <c r="K8755" t="s">
        <v>39</v>
      </c>
      <c r="L8755" t="s">
        <v>46</v>
      </c>
      <c r="M8755" t="s">
        <v>255</v>
      </c>
      <c r="N8755">
        <v>4791.82</v>
      </c>
      <c r="O8755">
        <v>3269.06</v>
      </c>
    </row>
    <row r="8756" spans="1:15" x14ac:dyDescent="0.3">
      <c r="A8756">
        <v>8755</v>
      </c>
      <c r="B8756" t="s">
        <v>15</v>
      </c>
      <c r="C8756" t="s">
        <v>33</v>
      </c>
      <c r="D8756" t="s">
        <v>34</v>
      </c>
      <c r="E8756" t="s">
        <v>29</v>
      </c>
      <c r="F8756">
        <v>23547.94</v>
      </c>
      <c r="G8756">
        <v>112095.19</v>
      </c>
      <c r="H8756">
        <v>413529.16</v>
      </c>
      <c r="I8756">
        <v>8.99</v>
      </c>
      <c r="J8756">
        <v>512</v>
      </c>
      <c r="K8756" t="s">
        <v>25</v>
      </c>
      <c r="L8756" t="s">
        <v>26</v>
      </c>
      <c r="M8756" t="s">
        <v>327</v>
      </c>
      <c r="N8756">
        <v>2052.96</v>
      </c>
      <c r="O8756">
        <v>1591.18</v>
      </c>
    </row>
    <row r="8757" spans="1:15" x14ac:dyDescent="0.3">
      <c r="A8757">
        <v>8756</v>
      </c>
      <c r="B8757" t="s">
        <v>22</v>
      </c>
      <c r="C8757" t="s">
        <v>16</v>
      </c>
      <c r="D8757" t="s">
        <v>28</v>
      </c>
      <c r="E8757" t="s">
        <v>38</v>
      </c>
      <c r="F8757">
        <v>1958.21</v>
      </c>
      <c r="G8757">
        <v>244420.72</v>
      </c>
      <c r="H8757">
        <v>57747.839999999997</v>
      </c>
      <c r="I8757">
        <v>12.62</v>
      </c>
      <c r="J8757">
        <v>343</v>
      </c>
      <c r="K8757" t="s">
        <v>25</v>
      </c>
      <c r="L8757" t="s">
        <v>26</v>
      </c>
      <c r="M8757" t="s">
        <v>334</v>
      </c>
      <c r="N8757">
        <v>237.38</v>
      </c>
      <c r="O8757">
        <v>163.66</v>
      </c>
    </row>
    <row r="8758" spans="1:15" x14ac:dyDescent="0.3">
      <c r="A8758">
        <v>8757</v>
      </c>
      <c r="B8758" t="s">
        <v>43</v>
      </c>
      <c r="C8758" t="s">
        <v>58</v>
      </c>
      <c r="D8758" t="s">
        <v>17</v>
      </c>
      <c r="E8758" t="s">
        <v>63</v>
      </c>
      <c r="F8758">
        <v>96613.74</v>
      </c>
      <c r="G8758">
        <v>21622.12</v>
      </c>
      <c r="H8758">
        <v>470618.52</v>
      </c>
      <c r="I8758">
        <v>15.29</v>
      </c>
      <c r="J8758">
        <v>452</v>
      </c>
      <c r="K8758" t="s">
        <v>45</v>
      </c>
      <c r="L8758" t="s">
        <v>26</v>
      </c>
      <c r="M8758" t="s">
        <v>199</v>
      </c>
      <c r="N8758">
        <v>5830.86</v>
      </c>
      <c r="O8758">
        <v>4313.7</v>
      </c>
    </row>
    <row r="8759" spans="1:15" x14ac:dyDescent="0.3">
      <c r="A8759">
        <v>8758</v>
      </c>
      <c r="B8759" t="s">
        <v>32</v>
      </c>
      <c r="C8759" t="s">
        <v>23</v>
      </c>
      <c r="D8759" t="s">
        <v>34</v>
      </c>
      <c r="E8759" t="s">
        <v>63</v>
      </c>
      <c r="F8759">
        <v>82802.31</v>
      </c>
      <c r="G8759">
        <v>82669.100000000006</v>
      </c>
      <c r="H8759">
        <v>477612.29</v>
      </c>
      <c r="I8759">
        <v>6.04</v>
      </c>
      <c r="J8759">
        <v>623</v>
      </c>
      <c r="K8759" t="s">
        <v>39</v>
      </c>
      <c r="L8759" t="s">
        <v>30</v>
      </c>
      <c r="M8759" t="s">
        <v>250</v>
      </c>
      <c r="N8759">
        <v>7312.67</v>
      </c>
      <c r="O8759">
        <v>5152.99</v>
      </c>
    </row>
    <row r="8760" spans="1:15" x14ac:dyDescent="0.3">
      <c r="A8760">
        <v>8759</v>
      </c>
      <c r="B8760" t="s">
        <v>22</v>
      </c>
      <c r="C8760" t="s">
        <v>33</v>
      </c>
      <c r="D8760" t="s">
        <v>28</v>
      </c>
      <c r="E8760" t="s">
        <v>29</v>
      </c>
      <c r="F8760">
        <v>9133.51</v>
      </c>
      <c r="G8760">
        <v>276677.69</v>
      </c>
      <c r="H8760">
        <v>225433.08</v>
      </c>
      <c r="I8760">
        <v>8.4700000000000006</v>
      </c>
      <c r="J8760">
        <v>459</v>
      </c>
      <c r="K8760" t="s">
        <v>25</v>
      </c>
      <c r="L8760" t="s">
        <v>75</v>
      </c>
      <c r="M8760" t="s">
        <v>280</v>
      </c>
      <c r="N8760">
        <v>720.1</v>
      </c>
      <c r="O8760">
        <v>448.27</v>
      </c>
    </row>
    <row r="8761" spans="1:15" x14ac:dyDescent="0.3">
      <c r="A8761">
        <v>8760</v>
      </c>
      <c r="B8761" t="s">
        <v>48</v>
      </c>
      <c r="C8761" t="s">
        <v>23</v>
      </c>
      <c r="D8761" t="s">
        <v>28</v>
      </c>
      <c r="E8761" t="s">
        <v>18</v>
      </c>
      <c r="F8761">
        <v>72253.600000000006</v>
      </c>
      <c r="G8761">
        <v>84696.68</v>
      </c>
      <c r="H8761">
        <v>454925.77</v>
      </c>
      <c r="I8761">
        <v>16.420000000000002</v>
      </c>
      <c r="J8761">
        <v>318</v>
      </c>
      <c r="K8761" t="s">
        <v>39</v>
      </c>
      <c r="L8761" t="s">
        <v>26</v>
      </c>
      <c r="M8761" t="s">
        <v>258</v>
      </c>
      <c r="N8761">
        <v>3840.62</v>
      </c>
      <c r="O8761">
        <v>2532.63</v>
      </c>
    </row>
    <row r="8762" spans="1:15" x14ac:dyDescent="0.3">
      <c r="A8762">
        <v>8761</v>
      </c>
      <c r="B8762" t="s">
        <v>85</v>
      </c>
      <c r="C8762" t="s">
        <v>16</v>
      </c>
      <c r="D8762" t="s">
        <v>17</v>
      </c>
      <c r="E8762" t="s">
        <v>63</v>
      </c>
      <c r="F8762">
        <v>24078.55</v>
      </c>
      <c r="G8762">
        <v>340257.95</v>
      </c>
      <c r="H8762">
        <v>86556.75</v>
      </c>
      <c r="I8762">
        <v>11.06</v>
      </c>
      <c r="J8762">
        <v>595</v>
      </c>
      <c r="K8762" t="s">
        <v>25</v>
      </c>
      <c r="L8762" t="s">
        <v>26</v>
      </c>
      <c r="M8762" t="s">
        <v>233</v>
      </c>
      <c r="N8762">
        <v>2079.77</v>
      </c>
      <c r="O8762">
        <v>1632.99</v>
      </c>
    </row>
    <row r="8763" spans="1:15" x14ac:dyDescent="0.3">
      <c r="A8763">
        <v>8762</v>
      </c>
      <c r="B8763" t="s">
        <v>43</v>
      </c>
      <c r="C8763" t="s">
        <v>16</v>
      </c>
      <c r="D8763" t="s">
        <v>56</v>
      </c>
      <c r="E8763" t="s">
        <v>38</v>
      </c>
      <c r="F8763">
        <v>69690.789999999994</v>
      </c>
      <c r="G8763">
        <v>210484.53</v>
      </c>
      <c r="H8763">
        <v>53008.74</v>
      </c>
      <c r="I8763">
        <v>15.89</v>
      </c>
      <c r="J8763">
        <v>709</v>
      </c>
      <c r="K8763" t="s">
        <v>19</v>
      </c>
      <c r="L8763" t="s">
        <v>26</v>
      </c>
      <c r="M8763" t="s">
        <v>367</v>
      </c>
      <c r="N8763">
        <v>7667.52</v>
      </c>
      <c r="O8763">
        <v>5190.93</v>
      </c>
    </row>
    <row r="8764" spans="1:15" x14ac:dyDescent="0.3">
      <c r="A8764">
        <v>8763</v>
      </c>
      <c r="B8764" t="s">
        <v>79</v>
      </c>
      <c r="C8764" t="s">
        <v>33</v>
      </c>
      <c r="D8764" t="s">
        <v>34</v>
      </c>
      <c r="E8764" t="s">
        <v>38</v>
      </c>
      <c r="F8764">
        <v>50858.879999999997</v>
      </c>
      <c r="G8764">
        <v>101865.5</v>
      </c>
      <c r="H8764">
        <v>339155.72</v>
      </c>
      <c r="I8764">
        <v>14.93</v>
      </c>
      <c r="J8764">
        <v>422</v>
      </c>
      <c r="K8764" t="s">
        <v>35</v>
      </c>
      <c r="L8764" t="s">
        <v>75</v>
      </c>
      <c r="M8764" t="s">
        <v>174</v>
      </c>
      <c r="N8764">
        <v>6379.44</v>
      </c>
      <c r="O8764">
        <v>3624.25</v>
      </c>
    </row>
    <row r="8765" spans="1:15" x14ac:dyDescent="0.3">
      <c r="A8765">
        <v>8764</v>
      </c>
      <c r="B8765" t="s">
        <v>22</v>
      </c>
      <c r="C8765" t="s">
        <v>23</v>
      </c>
      <c r="D8765" t="s">
        <v>28</v>
      </c>
      <c r="E8765" t="s">
        <v>38</v>
      </c>
      <c r="F8765">
        <v>43108.9</v>
      </c>
      <c r="G8765">
        <v>223772.46</v>
      </c>
      <c r="H8765">
        <v>5294.55</v>
      </c>
      <c r="I8765">
        <v>11.16</v>
      </c>
      <c r="J8765">
        <v>300</v>
      </c>
      <c r="K8765" t="s">
        <v>19</v>
      </c>
      <c r="L8765" t="s">
        <v>20</v>
      </c>
      <c r="M8765" t="s">
        <v>303</v>
      </c>
      <c r="N8765">
        <v>3166.81</v>
      </c>
      <c r="O8765">
        <v>2334.5100000000002</v>
      </c>
    </row>
    <row r="8766" spans="1:15" x14ac:dyDescent="0.3">
      <c r="A8766">
        <v>8765</v>
      </c>
      <c r="B8766" t="s">
        <v>50</v>
      </c>
      <c r="C8766" t="s">
        <v>16</v>
      </c>
      <c r="D8766" t="s">
        <v>24</v>
      </c>
      <c r="E8766" t="s">
        <v>54</v>
      </c>
      <c r="F8766">
        <v>88911.16</v>
      </c>
      <c r="G8766">
        <v>84995.54</v>
      </c>
      <c r="H8766">
        <v>79516.3</v>
      </c>
      <c r="I8766">
        <v>13.29</v>
      </c>
      <c r="J8766">
        <v>647</v>
      </c>
      <c r="K8766" t="s">
        <v>25</v>
      </c>
      <c r="L8766" t="s">
        <v>20</v>
      </c>
      <c r="M8766" t="s">
        <v>77</v>
      </c>
      <c r="N8766">
        <v>9140.3799999999992</v>
      </c>
      <c r="O8766">
        <v>5587.93</v>
      </c>
    </row>
    <row r="8767" spans="1:15" x14ac:dyDescent="0.3">
      <c r="A8767">
        <v>8766</v>
      </c>
      <c r="B8767" t="s">
        <v>52</v>
      </c>
      <c r="C8767" t="s">
        <v>58</v>
      </c>
      <c r="D8767" t="s">
        <v>17</v>
      </c>
      <c r="E8767" t="s">
        <v>38</v>
      </c>
      <c r="F8767">
        <v>35550.839999999997</v>
      </c>
      <c r="G8767">
        <v>327034.78999999998</v>
      </c>
      <c r="H8767">
        <v>434001.98</v>
      </c>
      <c r="I8767">
        <v>17.64</v>
      </c>
      <c r="J8767">
        <v>458</v>
      </c>
      <c r="K8767" t="s">
        <v>35</v>
      </c>
      <c r="L8767" t="s">
        <v>75</v>
      </c>
      <c r="M8767" t="s">
        <v>31</v>
      </c>
      <c r="N8767">
        <v>2056.66</v>
      </c>
      <c r="O8767">
        <v>1264.42</v>
      </c>
    </row>
    <row r="8768" spans="1:15" x14ac:dyDescent="0.3">
      <c r="A8768">
        <v>8767</v>
      </c>
      <c r="B8768" t="s">
        <v>22</v>
      </c>
      <c r="C8768" t="s">
        <v>23</v>
      </c>
      <c r="D8768" t="s">
        <v>17</v>
      </c>
      <c r="E8768" t="s">
        <v>29</v>
      </c>
      <c r="F8768">
        <v>51742.7</v>
      </c>
      <c r="G8768">
        <v>69498.64</v>
      </c>
      <c r="H8768">
        <v>196158.39</v>
      </c>
      <c r="I8768">
        <v>7.78</v>
      </c>
      <c r="J8768">
        <v>565</v>
      </c>
      <c r="K8768" t="s">
        <v>19</v>
      </c>
      <c r="L8768" t="s">
        <v>46</v>
      </c>
      <c r="M8768" t="s">
        <v>27</v>
      </c>
      <c r="N8768">
        <v>5369.93</v>
      </c>
      <c r="O8768">
        <v>3498.89</v>
      </c>
    </row>
    <row r="8769" spans="1:15" x14ac:dyDescent="0.3">
      <c r="A8769">
        <v>8768</v>
      </c>
      <c r="B8769" t="s">
        <v>43</v>
      </c>
      <c r="C8769" t="s">
        <v>58</v>
      </c>
      <c r="D8769" t="s">
        <v>17</v>
      </c>
      <c r="E8769" t="s">
        <v>54</v>
      </c>
      <c r="F8769">
        <v>34312.629999999997</v>
      </c>
      <c r="G8769">
        <v>45633.81</v>
      </c>
      <c r="H8769">
        <v>301323.88</v>
      </c>
      <c r="I8769">
        <v>11.64</v>
      </c>
      <c r="J8769">
        <v>583</v>
      </c>
      <c r="K8769" t="s">
        <v>39</v>
      </c>
      <c r="L8769" t="s">
        <v>46</v>
      </c>
      <c r="M8769" t="s">
        <v>268</v>
      </c>
      <c r="N8769">
        <v>2811.51</v>
      </c>
      <c r="O8769">
        <v>2454.73</v>
      </c>
    </row>
    <row r="8770" spans="1:15" x14ac:dyDescent="0.3">
      <c r="A8770">
        <v>8769</v>
      </c>
      <c r="B8770" t="s">
        <v>32</v>
      </c>
      <c r="C8770" t="s">
        <v>16</v>
      </c>
      <c r="D8770" t="s">
        <v>34</v>
      </c>
      <c r="E8770" t="s">
        <v>38</v>
      </c>
      <c r="F8770">
        <v>11054.14</v>
      </c>
      <c r="G8770">
        <v>392526.79</v>
      </c>
      <c r="H8770">
        <v>311227.86</v>
      </c>
      <c r="I8770">
        <v>8.67</v>
      </c>
      <c r="J8770">
        <v>781</v>
      </c>
      <c r="K8770" t="s">
        <v>19</v>
      </c>
      <c r="L8770" t="s">
        <v>46</v>
      </c>
      <c r="M8770" t="s">
        <v>138</v>
      </c>
      <c r="N8770">
        <v>1234.6400000000001</v>
      </c>
      <c r="O8770">
        <v>739.07</v>
      </c>
    </row>
    <row r="8771" spans="1:15" x14ac:dyDescent="0.3">
      <c r="A8771">
        <v>8770</v>
      </c>
      <c r="B8771" t="s">
        <v>79</v>
      </c>
      <c r="C8771" t="s">
        <v>37</v>
      </c>
      <c r="D8771" t="s">
        <v>56</v>
      </c>
      <c r="E8771" t="s">
        <v>18</v>
      </c>
      <c r="F8771">
        <v>76127.98</v>
      </c>
      <c r="G8771">
        <v>182225.46</v>
      </c>
      <c r="H8771">
        <v>164160.48000000001</v>
      </c>
      <c r="I8771">
        <v>17.11</v>
      </c>
      <c r="J8771">
        <v>749</v>
      </c>
      <c r="K8771" t="s">
        <v>45</v>
      </c>
      <c r="L8771" t="s">
        <v>30</v>
      </c>
      <c r="M8771" t="s">
        <v>342</v>
      </c>
      <c r="N8771">
        <v>6307.91</v>
      </c>
      <c r="O8771">
        <v>4768.66</v>
      </c>
    </row>
    <row r="8772" spans="1:15" x14ac:dyDescent="0.3">
      <c r="A8772">
        <v>8771</v>
      </c>
      <c r="B8772" t="s">
        <v>22</v>
      </c>
      <c r="C8772" t="s">
        <v>37</v>
      </c>
      <c r="D8772" t="s">
        <v>28</v>
      </c>
      <c r="E8772" t="s">
        <v>63</v>
      </c>
      <c r="F8772">
        <v>35518.03</v>
      </c>
      <c r="G8772">
        <v>141882.68</v>
      </c>
      <c r="H8772">
        <v>279514.32</v>
      </c>
      <c r="I8772">
        <v>15.66</v>
      </c>
      <c r="J8772">
        <v>872</v>
      </c>
      <c r="K8772" t="s">
        <v>35</v>
      </c>
      <c r="L8772" t="s">
        <v>75</v>
      </c>
      <c r="M8772" t="s">
        <v>53</v>
      </c>
      <c r="N8772">
        <v>4429.57</v>
      </c>
      <c r="O8772">
        <v>2885.66</v>
      </c>
    </row>
    <row r="8773" spans="1:15" x14ac:dyDescent="0.3">
      <c r="A8773">
        <v>8772</v>
      </c>
      <c r="B8773" t="s">
        <v>32</v>
      </c>
      <c r="C8773" t="s">
        <v>37</v>
      </c>
      <c r="D8773" t="s">
        <v>24</v>
      </c>
      <c r="E8773" t="s">
        <v>29</v>
      </c>
      <c r="F8773">
        <v>40083.919999999998</v>
      </c>
      <c r="G8773">
        <v>339554.93</v>
      </c>
      <c r="H8773">
        <v>444855.03</v>
      </c>
      <c r="I8773">
        <v>5.1100000000000003</v>
      </c>
      <c r="J8773">
        <v>820</v>
      </c>
      <c r="K8773" t="s">
        <v>19</v>
      </c>
      <c r="L8773" t="s">
        <v>75</v>
      </c>
      <c r="M8773" t="s">
        <v>154</v>
      </c>
      <c r="N8773">
        <v>2688.61</v>
      </c>
      <c r="O8773">
        <v>1661.96</v>
      </c>
    </row>
    <row r="8774" spans="1:15" x14ac:dyDescent="0.3">
      <c r="A8774">
        <v>8773</v>
      </c>
      <c r="B8774" t="s">
        <v>22</v>
      </c>
      <c r="C8774" t="s">
        <v>58</v>
      </c>
      <c r="D8774" t="s">
        <v>56</v>
      </c>
      <c r="E8774" t="s">
        <v>29</v>
      </c>
      <c r="F8774">
        <v>42710.92</v>
      </c>
      <c r="G8774">
        <v>78224.59</v>
      </c>
      <c r="H8774">
        <v>254165.59</v>
      </c>
      <c r="I8774">
        <v>14.07</v>
      </c>
      <c r="J8774">
        <v>468</v>
      </c>
      <c r="K8774" t="s">
        <v>39</v>
      </c>
      <c r="L8774" t="s">
        <v>26</v>
      </c>
      <c r="M8774" t="s">
        <v>57</v>
      </c>
      <c r="N8774">
        <v>4335.3500000000004</v>
      </c>
      <c r="O8774">
        <v>3691.82</v>
      </c>
    </row>
    <row r="8775" spans="1:15" x14ac:dyDescent="0.3">
      <c r="A8775">
        <v>8774</v>
      </c>
      <c r="B8775" t="s">
        <v>15</v>
      </c>
      <c r="C8775" t="s">
        <v>23</v>
      </c>
      <c r="D8775" t="s">
        <v>24</v>
      </c>
      <c r="E8775" t="s">
        <v>54</v>
      </c>
      <c r="F8775">
        <v>96779.72</v>
      </c>
      <c r="G8775">
        <v>265558.74</v>
      </c>
      <c r="H8775">
        <v>155463.32999999999</v>
      </c>
      <c r="I8775">
        <v>9.44</v>
      </c>
      <c r="J8775">
        <v>820</v>
      </c>
      <c r="K8775" t="s">
        <v>39</v>
      </c>
      <c r="L8775" t="s">
        <v>46</v>
      </c>
      <c r="M8775" t="s">
        <v>305</v>
      </c>
      <c r="N8775">
        <v>14057.42</v>
      </c>
      <c r="O8775">
        <v>8858.93</v>
      </c>
    </row>
    <row r="8776" spans="1:15" x14ac:dyDescent="0.3">
      <c r="A8776">
        <v>8775</v>
      </c>
      <c r="B8776" t="s">
        <v>50</v>
      </c>
      <c r="C8776" t="s">
        <v>23</v>
      </c>
      <c r="D8776" t="s">
        <v>34</v>
      </c>
      <c r="E8776" t="s">
        <v>54</v>
      </c>
      <c r="F8776">
        <v>20360.5</v>
      </c>
      <c r="G8776">
        <v>189741.61</v>
      </c>
      <c r="H8776">
        <v>114733.55</v>
      </c>
      <c r="I8776">
        <v>17.62</v>
      </c>
      <c r="J8776">
        <v>527</v>
      </c>
      <c r="K8776" t="s">
        <v>45</v>
      </c>
      <c r="L8776" t="s">
        <v>20</v>
      </c>
      <c r="M8776" t="s">
        <v>225</v>
      </c>
      <c r="N8776">
        <v>2003.51</v>
      </c>
      <c r="O8776">
        <v>1006.03</v>
      </c>
    </row>
    <row r="8777" spans="1:15" x14ac:dyDescent="0.3">
      <c r="A8777">
        <v>8776</v>
      </c>
      <c r="B8777" t="s">
        <v>43</v>
      </c>
      <c r="C8777" t="s">
        <v>23</v>
      </c>
      <c r="D8777" t="s">
        <v>24</v>
      </c>
      <c r="E8777" t="s">
        <v>29</v>
      </c>
      <c r="F8777">
        <v>32447</v>
      </c>
      <c r="G8777">
        <v>48808.59</v>
      </c>
      <c r="H8777">
        <v>32152.83</v>
      </c>
      <c r="I8777">
        <v>10.93</v>
      </c>
      <c r="J8777">
        <v>363</v>
      </c>
      <c r="K8777" t="s">
        <v>45</v>
      </c>
      <c r="L8777" t="s">
        <v>20</v>
      </c>
      <c r="M8777" t="s">
        <v>303</v>
      </c>
      <c r="N8777">
        <v>2601.7399999999998</v>
      </c>
      <c r="O8777">
        <v>2103.7399999999998</v>
      </c>
    </row>
    <row r="8778" spans="1:15" x14ac:dyDescent="0.3">
      <c r="A8778">
        <v>8777</v>
      </c>
      <c r="B8778" t="s">
        <v>43</v>
      </c>
      <c r="C8778" t="s">
        <v>58</v>
      </c>
      <c r="D8778" t="s">
        <v>28</v>
      </c>
      <c r="E8778" t="s">
        <v>63</v>
      </c>
      <c r="F8778">
        <v>5852.48</v>
      </c>
      <c r="G8778">
        <v>487483.13</v>
      </c>
      <c r="H8778">
        <v>424045.41</v>
      </c>
      <c r="I8778">
        <v>6.8</v>
      </c>
      <c r="J8778">
        <v>748</v>
      </c>
      <c r="K8778" t="s">
        <v>19</v>
      </c>
      <c r="L8778" t="s">
        <v>26</v>
      </c>
      <c r="M8778" t="s">
        <v>143</v>
      </c>
      <c r="N8778">
        <v>639.98</v>
      </c>
      <c r="O8778">
        <v>503.79</v>
      </c>
    </row>
    <row r="8779" spans="1:15" x14ac:dyDescent="0.3">
      <c r="A8779">
        <v>8778</v>
      </c>
      <c r="B8779" t="s">
        <v>15</v>
      </c>
      <c r="C8779" t="s">
        <v>23</v>
      </c>
      <c r="D8779" t="s">
        <v>24</v>
      </c>
      <c r="E8779" t="s">
        <v>54</v>
      </c>
      <c r="F8779">
        <v>29431.78</v>
      </c>
      <c r="G8779">
        <v>287188.68</v>
      </c>
      <c r="H8779">
        <v>25702.02</v>
      </c>
      <c r="I8779">
        <v>10.19</v>
      </c>
      <c r="J8779">
        <v>390</v>
      </c>
      <c r="K8779" t="s">
        <v>39</v>
      </c>
      <c r="L8779" t="s">
        <v>20</v>
      </c>
      <c r="M8779" t="s">
        <v>354</v>
      </c>
      <c r="N8779">
        <v>3293.62</v>
      </c>
      <c r="O8779">
        <v>2732.7</v>
      </c>
    </row>
    <row r="8780" spans="1:15" x14ac:dyDescent="0.3">
      <c r="A8780">
        <v>8779</v>
      </c>
      <c r="B8780" t="s">
        <v>43</v>
      </c>
      <c r="C8780" t="s">
        <v>33</v>
      </c>
      <c r="D8780" t="s">
        <v>17</v>
      </c>
      <c r="E8780" t="s">
        <v>54</v>
      </c>
      <c r="F8780">
        <v>28099.89</v>
      </c>
      <c r="G8780">
        <v>142790.72</v>
      </c>
      <c r="H8780">
        <v>161559.15</v>
      </c>
      <c r="I8780">
        <v>6.32</v>
      </c>
      <c r="J8780">
        <v>521</v>
      </c>
      <c r="K8780" t="s">
        <v>25</v>
      </c>
      <c r="L8780" t="s">
        <v>20</v>
      </c>
      <c r="M8780" t="s">
        <v>401</v>
      </c>
      <c r="N8780">
        <v>1695.5</v>
      </c>
      <c r="O8780">
        <v>1523.56</v>
      </c>
    </row>
    <row r="8781" spans="1:15" x14ac:dyDescent="0.3">
      <c r="A8781">
        <v>8780</v>
      </c>
      <c r="B8781" t="s">
        <v>32</v>
      </c>
      <c r="C8781" t="s">
        <v>37</v>
      </c>
      <c r="D8781" t="s">
        <v>24</v>
      </c>
      <c r="E8781" t="s">
        <v>29</v>
      </c>
      <c r="F8781">
        <v>63784.32</v>
      </c>
      <c r="G8781">
        <v>418215</v>
      </c>
      <c r="H8781">
        <v>13986.68</v>
      </c>
      <c r="I8781">
        <v>14.99</v>
      </c>
      <c r="J8781">
        <v>563</v>
      </c>
      <c r="K8781" t="s">
        <v>45</v>
      </c>
      <c r="L8781" t="s">
        <v>30</v>
      </c>
      <c r="M8781" t="s">
        <v>101</v>
      </c>
      <c r="N8781">
        <v>4508.34</v>
      </c>
      <c r="O8781">
        <v>2557.9</v>
      </c>
    </row>
    <row r="8782" spans="1:15" x14ac:dyDescent="0.3">
      <c r="A8782">
        <v>8781</v>
      </c>
      <c r="B8782" t="s">
        <v>48</v>
      </c>
      <c r="C8782" t="s">
        <v>23</v>
      </c>
      <c r="D8782" t="s">
        <v>28</v>
      </c>
      <c r="E8782" t="s">
        <v>29</v>
      </c>
      <c r="F8782">
        <v>76750.73</v>
      </c>
      <c r="G8782">
        <v>108752.45</v>
      </c>
      <c r="H8782">
        <v>104682.18</v>
      </c>
      <c r="I8782">
        <v>16.61</v>
      </c>
      <c r="J8782">
        <v>624</v>
      </c>
      <c r="K8782" t="s">
        <v>19</v>
      </c>
      <c r="L8782" t="s">
        <v>20</v>
      </c>
      <c r="M8782" t="s">
        <v>279</v>
      </c>
      <c r="N8782">
        <v>6119.93</v>
      </c>
      <c r="O8782">
        <v>4666.57</v>
      </c>
    </row>
    <row r="8783" spans="1:15" x14ac:dyDescent="0.3">
      <c r="A8783">
        <v>8782</v>
      </c>
      <c r="B8783" t="s">
        <v>43</v>
      </c>
      <c r="C8783" t="s">
        <v>16</v>
      </c>
      <c r="D8783" t="s">
        <v>24</v>
      </c>
      <c r="E8783" t="s">
        <v>29</v>
      </c>
      <c r="F8783">
        <v>52995.35</v>
      </c>
      <c r="G8783">
        <v>458197.23</v>
      </c>
      <c r="H8783">
        <v>181218.29</v>
      </c>
      <c r="I8783">
        <v>16.579999999999998</v>
      </c>
      <c r="J8783">
        <v>681</v>
      </c>
      <c r="K8783" t="s">
        <v>19</v>
      </c>
      <c r="L8783" t="s">
        <v>46</v>
      </c>
      <c r="M8783" t="s">
        <v>365</v>
      </c>
      <c r="N8783">
        <v>5579.91</v>
      </c>
      <c r="O8783">
        <v>3463.04</v>
      </c>
    </row>
    <row r="8784" spans="1:15" x14ac:dyDescent="0.3">
      <c r="A8784">
        <v>8783</v>
      </c>
      <c r="B8784" t="s">
        <v>15</v>
      </c>
      <c r="C8784" t="s">
        <v>23</v>
      </c>
      <c r="D8784" t="s">
        <v>56</v>
      </c>
      <c r="E8784" t="s">
        <v>18</v>
      </c>
      <c r="F8784">
        <v>58479.05</v>
      </c>
      <c r="G8784">
        <v>454039.13</v>
      </c>
      <c r="H8784">
        <v>238727.81</v>
      </c>
      <c r="I8784">
        <v>15.23</v>
      </c>
      <c r="J8784">
        <v>516</v>
      </c>
      <c r="K8784" t="s">
        <v>35</v>
      </c>
      <c r="L8784" t="s">
        <v>26</v>
      </c>
      <c r="M8784" t="s">
        <v>245</v>
      </c>
      <c r="N8784">
        <v>4723.99</v>
      </c>
      <c r="O8784">
        <v>3349.36</v>
      </c>
    </row>
    <row r="8785" spans="1:15" x14ac:dyDescent="0.3">
      <c r="A8785">
        <v>8784</v>
      </c>
      <c r="B8785" t="s">
        <v>43</v>
      </c>
      <c r="C8785" t="s">
        <v>23</v>
      </c>
      <c r="D8785" t="s">
        <v>24</v>
      </c>
      <c r="E8785" t="s">
        <v>38</v>
      </c>
      <c r="F8785">
        <v>35646.269999999997</v>
      </c>
      <c r="G8785">
        <v>402761.83</v>
      </c>
      <c r="H8785">
        <v>130717.09</v>
      </c>
      <c r="I8785">
        <v>9.73</v>
      </c>
      <c r="J8785">
        <v>595</v>
      </c>
      <c r="K8785" t="s">
        <v>19</v>
      </c>
      <c r="L8785" t="s">
        <v>20</v>
      </c>
      <c r="M8785" t="s">
        <v>110</v>
      </c>
      <c r="N8785">
        <v>3393.67</v>
      </c>
      <c r="O8785">
        <v>2736</v>
      </c>
    </row>
    <row r="8786" spans="1:15" x14ac:dyDescent="0.3">
      <c r="A8786">
        <v>8785</v>
      </c>
      <c r="B8786" t="s">
        <v>79</v>
      </c>
      <c r="C8786" t="s">
        <v>16</v>
      </c>
      <c r="D8786" t="s">
        <v>34</v>
      </c>
      <c r="E8786" t="s">
        <v>54</v>
      </c>
      <c r="F8786">
        <v>36890.910000000003</v>
      </c>
      <c r="G8786">
        <v>28076.1</v>
      </c>
      <c r="H8786">
        <v>206945.49</v>
      </c>
      <c r="I8786">
        <v>6.81</v>
      </c>
      <c r="J8786">
        <v>782</v>
      </c>
      <c r="K8786" t="s">
        <v>19</v>
      </c>
      <c r="L8786" t="s">
        <v>75</v>
      </c>
      <c r="M8786" t="s">
        <v>101</v>
      </c>
      <c r="N8786">
        <v>1882.75</v>
      </c>
      <c r="O8786">
        <v>1511.11</v>
      </c>
    </row>
    <row r="8787" spans="1:15" x14ac:dyDescent="0.3">
      <c r="A8787">
        <v>8786</v>
      </c>
      <c r="B8787" t="s">
        <v>85</v>
      </c>
      <c r="C8787" t="s">
        <v>37</v>
      </c>
      <c r="D8787" t="s">
        <v>24</v>
      </c>
      <c r="E8787" t="s">
        <v>29</v>
      </c>
      <c r="F8787">
        <v>5855.3</v>
      </c>
      <c r="G8787">
        <v>303617.81</v>
      </c>
      <c r="H8787">
        <v>395890.78</v>
      </c>
      <c r="I8787">
        <v>14.54</v>
      </c>
      <c r="J8787">
        <v>577</v>
      </c>
      <c r="K8787" t="s">
        <v>35</v>
      </c>
      <c r="L8787" t="s">
        <v>20</v>
      </c>
      <c r="M8787" t="s">
        <v>95</v>
      </c>
      <c r="N8787">
        <v>616.44000000000005</v>
      </c>
      <c r="O8787">
        <v>348.06</v>
      </c>
    </row>
    <row r="8788" spans="1:15" x14ac:dyDescent="0.3">
      <c r="A8788">
        <v>8787</v>
      </c>
      <c r="B8788" t="s">
        <v>32</v>
      </c>
      <c r="C8788" t="s">
        <v>58</v>
      </c>
      <c r="D8788" t="s">
        <v>34</v>
      </c>
      <c r="E8788" t="s">
        <v>38</v>
      </c>
      <c r="F8788">
        <v>80387.7</v>
      </c>
      <c r="G8788">
        <v>185867.54</v>
      </c>
      <c r="H8788">
        <v>107024.51</v>
      </c>
      <c r="I8788">
        <v>11.73</v>
      </c>
      <c r="J8788">
        <v>468</v>
      </c>
      <c r="K8788" t="s">
        <v>19</v>
      </c>
      <c r="L8788" t="s">
        <v>75</v>
      </c>
      <c r="M8788" t="s">
        <v>70</v>
      </c>
      <c r="N8788">
        <v>5199.07</v>
      </c>
      <c r="O8788">
        <v>3906.98</v>
      </c>
    </row>
    <row r="8789" spans="1:15" x14ac:dyDescent="0.3">
      <c r="A8789">
        <v>8788</v>
      </c>
      <c r="B8789" t="s">
        <v>32</v>
      </c>
      <c r="C8789" t="s">
        <v>23</v>
      </c>
      <c r="D8789" t="s">
        <v>28</v>
      </c>
      <c r="E8789" t="s">
        <v>18</v>
      </c>
      <c r="F8789">
        <v>77194.37</v>
      </c>
      <c r="G8789">
        <v>229503.41</v>
      </c>
      <c r="H8789">
        <v>499946.41</v>
      </c>
      <c r="I8789">
        <v>15.76</v>
      </c>
      <c r="J8789">
        <v>761</v>
      </c>
      <c r="K8789" t="s">
        <v>19</v>
      </c>
      <c r="L8789" t="s">
        <v>75</v>
      </c>
      <c r="M8789" t="s">
        <v>78</v>
      </c>
      <c r="N8789">
        <v>5301.79</v>
      </c>
      <c r="O8789">
        <v>4533.2700000000004</v>
      </c>
    </row>
    <row r="8790" spans="1:15" x14ac:dyDescent="0.3">
      <c r="A8790">
        <v>8789</v>
      </c>
      <c r="B8790" t="s">
        <v>50</v>
      </c>
      <c r="C8790" t="s">
        <v>58</v>
      </c>
      <c r="D8790" t="s">
        <v>28</v>
      </c>
      <c r="E8790" t="s">
        <v>18</v>
      </c>
      <c r="F8790">
        <v>85206.18</v>
      </c>
      <c r="G8790">
        <v>198082.3</v>
      </c>
      <c r="H8790">
        <v>7380.96</v>
      </c>
      <c r="I8790">
        <v>13.59</v>
      </c>
      <c r="J8790">
        <v>845</v>
      </c>
      <c r="K8790" t="s">
        <v>39</v>
      </c>
      <c r="L8790" t="s">
        <v>75</v>
      </c>
      <c r="M8790" t="s">
        <v>149</v>
      </c>
      <c r="N8790">
        <v>8935.23</v>
      </c>
      <c r="O8790">
        <v>6059.15</v>
      </c>
    </row>
    <row r="8791" spans="1:15" x14ac:dyDescent="0.3">
      <c r="A8791">
        <v>8790</v>
      </c>
      <c r="B8791" t="s">
        <v>41</v>
      </c>
      <c r="C8791" t="s">
        <v>23</v>
      </c>
      <c r="D8791" t="s">
        <v>24</v>
      </c>
      <c r="E8791" t="s">
        <v>54</v>
      </c>
      <c r="F8791">
        <v>40028.43</v>
      </c>
      <c r="G8791">
        <v>135856.94</v>
      </c>
      <c r="H8791">
        <v>366624.74</v>
      </c>
      <c r="I8791">
        <v>11.62</v>
      </c>
      <c r="J8791">
        <v>853</v>
      </c>
      <c r="K8791" t="s">
        <v>39</v>
      </c>
      <c r="L8791" t="s">
        <v>46</v>
      </c>
      <c r="M8791" t="s">
        <v>147</v>
      </c>
      <c r="N8791">
        <v>2124.17</v>
      </c>
      <c r="O8791">
        <v>1499.97</v>
      </c>
    </row>
    <row r="8792" spans="1:15" x14ac:dyDescent="0.3">
      <c r="A8792">
        <v>8791</v>
      </c>
      <c r="B8792" t="s">
        <v>79</v>
      </c>
      <c r="C8792" t="s">
        <v>33</v>
      </c>
      <c r="D8792" t="s">
        <v>17</v>
      </c>
      <c r="E8792" t="s">
        <v>38</v>
      </c>
      <c r="F8792">
        <v>85866.76</v>
      </c>
      <c r="G8792">
        <v>223159.64</v>
      </c>
      <c r="H8792">
        <v>451107.16</v>
      </c>
      <c r="I8792">
        <v>10.84</v>
      </c>
      <c r="J8792">
        <v>803</v>
      </c>
      <c r="K8792" t="s">
        <v>45</v>
      </c>
      <c r="L8792" t="s">
        <v>26</v>
      </c>
      <c r="M8792" t="s">
        <v>353</v>
      </c>
      <c r="N8792">
        <v>7933.81</v>
      </c>
      <c r="O8792">
        <v>4860.3599999999997</v>
      </c>
    </row>
    <row r="8793" spans="1:15" x14ac:dyDescent="0.3">
      <c r="A8793">
        <v>8792</v>
      </c>
      <c r="B8793" t="s">
        <v>43</v>
      </c>
      <c r="C8793" t="s">
        <v>33</v>
      </c>
      <c r="D8793" t="s">
        <v>56</v>
      </c>
      <c r="E8793" t="s">
        <v>29</v>
      </c>
      <c r="F8793">
        <v>76961.039999999994</v>
      </c>
      <c r="G8793">
        <v>273515.09999999998</v>
      </c>
      <c r="H8793">
        <v>240272.57</v>
      </c>
      <c r="I8793">
        <v>15.82</v>
      </c>
      <c r="J8793">
        <v>675</v>
      </c>
      <c r="K8793" t="s">
        <v>45</v>
      </c>
      <c r="L8793" t="s">
        <v>26</v>
      </c>
      <c r="M8793" t="s">
        <v>99</v>
      </c>
      <c r="N8793">
        <v>6680.28</v>
      </c>
      <c r="O8793">
        <v>5498.6</v>
      </c>
    </row>
    <row r="8794" spans="1:15" x14ac:dyDescent="0.3">
      <c r="A8794">
        <v>8793</v>
      </c>
      <c r="B8794" t="s">
        <v>22</v>
      </c>
      <c r="C8794" t="s">
        <v>37</v>
      </c>
      <c r="D8794" t="s">
        <v>28</v>
      </c>
      <c r="E8794" t="s">
        <v>54</v>
      </c>
      <c r="F8794">
        <v>38426.400000000001</v>
      </c>
      <c r="G8794">
        <v>188552.8</v>
      </c>
      <c r="H8794">
        <v>129824.81</v>
      </c>
      <c r="I8794">
        <v>12.19</v>
      </c>
      <c r="J8794">
        <v>448</v>
      </c>
      <c r="K8794" t="s">
        <v>19</v>
      </c>
      <c r="L8794" t="s">
        <v>20</v>
      </c>
      <c r="M8794" t="s">
        <v>68</v>
      </c>
      <c r="N8794">
        <v>4647.28</v>
      </c>
      <c r="O8794">
        <v>2376.77</v>
      </c>
    </row>
    <row r="8795" spans="1:15" x14ac:dyDescent="0.3">
      <c r="A8795">
        <v>8794</v>
      </c>
      <c r="B8795" t="s">
        <v>52</v>
      </c>
      <c r="C8795" t="s">
        <v>23</v>
      </c>
      <c r="D8795" t="s">
        <v>24</v>
      </c>
      <c r="E8795" t="s">
        <v>18</v>
      </c>
      <c r="F8795">
        <v>4045.33</v>
      </c>
      <c r="G8795">
        <v>421823.22</v>
      </c>
      <c r="H8795">
        <v>42574.82</v>
      </c>
      <c r="I8795">
        <v>6.79</v>
      </c>
      <c r="J8795">
        <v>301</v>
      </c>
      <c r="K8795" t="s">
        <v>39</v>
      </c>
      <c r="L8795" t="s">
        <v>75</v>
      </c>
      <c r="M8795" t="s">
        <v>67</v>
      </c>
      <c r="N8795">
        <v>554.29</v>
      </c>
      <c r="O8795">
        <v>285.95999999999998</v>
      </c>
    </row>
    <row r="8796" spans="1:15" x14ac:dyDescent="0.3">
      <c r="A8796">
        <v>8795</v>
      </c>
      <c r="B8796" t="s">
        <v>43</v>
      </c>
      <c r="C8796" t="s">
        <v>16</v>
      </c>
      <c r="D8796" t="s">
        <v>17</v>
      </c>
      <c r="E8796" t="s">
        <v>38</v>
      </c>
      <c r="F8796">
        <v>64356.69</v>
      </c>
      <c r="G8796">
        <v>103212.84</v>
      </c>
      <c r="H8796">
        <v>394819.08</v>
      </c>
      <c r="I8796">
        <v>16.190000000000001</v>
      </c>
      <c r="J8796">
        <v>377</v>
      </c>
      <c r="K8796" t="s">
        <v>25</v>
      </c>
      <c r="L8796" t="s">
        <v>26</v>
      </c>
      <c r="M8796" t="s">
        <v>117</v>
      </c>
      <c r="N8796">
        <v>7493.89</v>
      </c>
      <c r="O8796">
        <v>3803.52</v>
      </c>
    </row>
    <row r="8797" spans="1:15" x14ac:dyDescent="0.3">
      <c r="A8797">
        <v>8796</v>
      </c>
      <c r="B8797" t="s">
        <v>43</v>
      </c>
      <c r="C8797" t="s">
        <v>16</v>
      </c>
      <c r="D8797" t="s">
        <v>17</v>
      </c>
      <c r="E8797" t="s">
        <v>29</v>
      </c>
      <c r="F8797">
        <v>43283.17</v>
      </c>
      <c r="G8797">
        <v>213832.65</v>
      </c>
      <c r="H8797">
        <v>189211.92</v>
      </c>
      <c r="I8797">
        <v>17.82</v>
      </c>
      <c r="J8797">
        <v>419</v>
      </c>
      <c r="K8797" t="s">
        <v>39</v>
      </c>
      <c r="L8797" t="s">
        <v>20</v>
      </c>
      <c r="M8797" t="s">
        <v>126</v>
      </c>
      <c r="N8797">
        <v>2456.4</v>
      </c>
      <c r="O8797">
        <v>1362.34</v>
      </c>
    </row>
    <row r="8798" spans="1:15" x14ac:dyDescent="0.3">
      <c r="A8798">
        <v>8797</v>
      </c>
      <c r="B8798" t="s">
        <v>32</v>
      </c>
      <c r="C8798" t="s">
        <v>33</v>
      </c>
      <c r="D8798" t="s">
        <v>34</v>
      </c>
      <c r="E8798" t="s">
        <v>18</v>
      </c>
      <c r="F8798">
        <v>84894.41</v>
      </c>
      <c r="G8798">
        <v>287659.52000000002</v>
      </c>
      <c r="H8798">
        <v>317827.62</v>
      </c>
      <c r="I8798">
        <v>16.37</v>
      </c>
      <c r="J8798">
        <v>806</v>
      </c>
      <c r="K8798" t="s">
        <v>35</v>
      </c>
      <c r="L8798" t="s">
        <v>20</v>
      </c>
      <c r="M8798" t="s">
        <v>257</v>
      </c>
      <c r="N8798">
        <v>10718.78</v>
      </c>
      <c r="O8798">
        <v>5795.96</v>
      </c>
    </row>
    <row r="8799" spans="1:15" x14ac:dyDescent="0.3">
      <c r="A8799">
        <v>8798</v>
      </c>
      <c r="B8799" t="s">
        <v>32</v>
      </c>
      <c r="C8799" t="s">
        <v>58</v>
      </c>
      <c r="D8799" t="s">
        <v>17</v>
      </c>
      <c r="E8799" t="s">
        <v>38</v>
      </c>
      <c r="F8799">
        <v>11776.41</v>
      </c>
      <c r="G8799">
        <v>203047.77</v>
      </c>
      <c r="H8799">
        <v>222951.82</v>
      </c>
      <c r="I8799">
        <v>6.45</v>
      </c>
      <c r="J8799">
        <v>808</v>
      </c>
      <c r="K8799" t="s">
        <v>39</v>
      </c>
      <c r="L8799" t="s">
        <v>30</v>
      </c>
      <c r="M8799" t="s">
        <v>265</v>
      </c>
      <c r="N8799">
        <v>786.22</v>
      </c>
      <c r="O8799">
        <v>614.20000000000005</v>
      </c>
    </row>
    <row r="8800" spans="1:15" x14ac:dyDescent="0.3">
      <c r="A8800">
        <v>8799</v>
      </c>
      <c r="B8800" t="s">
        <v>50</v>
      </c>
      <c r="C8800" t="s">
        <v>58</v>
      </c>
      <c r="D8800" t="s">
        <v>56</v>
      </c>
      <c r="E8800" t="s">
        <v>63</v>
      </c>
      <c r="F8800">
        <v>89570.86</v>
      </c>
      <c r="G8800">
        <v>28052.04</v>
      </c>
      <c r="H8800">
        <v>431582.07</v>
      </c>
      <c r="I8800">
        <v>9.83</v>
      </c>
      <c r="J8800">
        <v>441</v>
      </c>
      <c r="K8800" t="s">
        <v>19</v>
      </c>
      <c r="L8800" t="s">
        <v>30</v>
      </c>
      <c r="M8800" t="s">
        <v>186</v>
      </c>
      <c r="N8800">
        <v>10596.62</v>
      </c>
      <c r="O8800">
        <v>6898.48</v>
      </c>
    </row>
    <row r="8801" spans="1:15" x14ac:dyDescent="0.3">
      <c r="A8801">
        <v>8800</v>
      </c>
      <c r="B8801" t="s">
        <v>48</v>
      </c>
      <c r="C8801" t="s">
        <v>16</v>
      </c>
      <c r="D8801" t="s">
        <v>17</v>
      </c>
      <c r="E8801" t="s">
        <v>38</v>
      </c>
      <c r="F8801">
        <v>38049.660000000003</v>
      </c>
      <c r="G8801">
        <v>302267.19</v>
      </c>
      <c r="H8801">
        <v>370722.89</v>
      </c>
      <c r="I8801">
        <v>10.94</v>
      </c>
      <c r="J8801">
        <v>457</v>
      </c>
      <c r="K8801" t="s">
        <v>19</v>
      </c>
      <c r="L8801" t="s">
        <v>20</v>
      </c>
      <c r="M8801" t="s">
        <v>411</v>
      </c>
      <c r="N8801">
        <v>4264.63</v>
      </c>
      <c r="O8801">
        <v>2409.77</v>
      </c>
    </row>
    <row r="8802" spans="1:15" x14ac:dyDescent="0.3">
      <c r="A8802">
        <v>8801</v>
      </c>
      <c r="B8802" t="s">
        <v>50</v>
      </c>
      <c r="C8802" t="s">
        <v>58</v>
      </c>
      <c r="D8802" t="s">
        <v>17</v>
      </c>
      <c r="E8802" t="s">
        <v>18</v>
      </c>
      <c r="F8802">
        <v>56815.76</v>
      </c>
      <c r="G8802">
        <v>89696.65</v>
      </c>
      <c r="H8802">
        <v>473112.85</v>
      </c>
      <c r="I8802">
        <v>8.64</v>
      </c>
      <c r="J8802">
        <v>631</v>
      </c>
      <c r="K8802" t="s">
        <v>25</v>
      </c>
      <c r="L8802" t="s">
        <v>46</v>
      </c>
      <c r="M8802" t="s">
        <v>299</v>
      </c>
      <c r="N8802">
        <v>7168.18</v>
      </c>
      <c r="O8802">
        <v>3692.99</v>
      </c>
    </row>
    <row r="8803" spans="1:15" x14ac:dyDescent="0.3">
      <c r="A8803">
        <v>8802</v>
      </c>
      <c r="B8803" t="s">
        <v>22</v>
      </c>
      <c r="C8803" t="s">
        <v>33</v>
      </c>
      <c r="D8803" t="s">
        <v>56</v>
      </c>
      <c r="E8803" t="s">
        <v>54</v>
      </c>
      <c r="F8803">
        <v>88751.76</v>
      </c>
      <c r="G8803">
        <v>161682.81</v>
      </c>
      <c r="H8803">
        <v>349517.19</v>
      </c>
      <c r="I8803">
        <v>12.24</v>
      </c>
      <c r="J8803">
        <v>840</v>
      </c>
      <c r="K8803" t="s">
        <v>45</v>
      </c>
      <c r="L8803" t="s">
        <v>20</v>
      </c>
      <c r="M8803" t="s">
        <v>383</v>
      </c>
      <c r="N8803">
        <v>10834.09</v>
      </c>
      <c r="O8803">
        <v>6095.11</v>
      </c>
    </row>
    <row r="8804" spans="1:15" x14ac:dyDescent="0.3">
      <c r="A8804">
        <v>8803</v>
      </c>
      <c r="B8804" t="s">
        <v>85</v>
      </c>
      <c r="C8804" t="s">
        <v>37</v>
      </c>
      <c r="D8804" t="s">
        <v>34</v>
      </c>
      <c r="E8804" t="s">
        <v>38</v>
      </c>
      <c r="F8804">
        <v>99072.73</v>
      </c>
      <c r="G8804">
        <v>84159.53</v>
      </c>
      <c r="H8804">
        <v>39484.29</v>
      </c>
      <c r="I8804">
        <v>16.36</v>
      </c>
      <c r="J8804">
        <v>390</v>
      </c>
      <c r="K8804" t="s">
        <v>19</v>
      </c>
      <c r="L8804" t="s">
        <v>26</v>
      </c>
      <c r="M8804" t="s">
        <v>274</v>
      </c>
      <c r="N8804">
        <v>13711.95</v>
      </c>
      <c r="O8804">
        <v>12211.9</v>
      </c>
    </row>
    <row r="8805" spans="1:15" x14ac:dyDescent="0.3">
      <c r="A8805">
        <v>8804</v>
      </c>
      <c r="B8805" t="s">
        <v>52</v>
      </c>
      <c r="C8805" t="s">
        <v>37</v>
      </c>
      <c r="D8805" t="s">
        <v>24</v>
      </c>
      <c r="E8805" t="s">
        <v>38</v>
      </c>
      <c r="F8805">
        <v>77532.09</v>
      </c>
      <c r="G8805">
        <v>263967.62</v>
      </c>
      <c r="H8805">
        <v>427631.07</v>
      </c>
      <c r="I8805">
        <v>14.32</v>
      </c>
      <c r="J8805">
        <v>401</v>
      </c>
      <c r="K8805" t="s">
        <v>19</v>
      </c>
      <c r="L8805" t="s">
        <v>26</v>
      </c>
      <c r="M8805" t="s">
        <v>317</v>
      </c>
      <c r="N8805">
        <v>7596.32</v>
      </c>
      <c r="O8805">
        <v>5513.03</v>
      </c>
    </row>
    <row r="8806" spans="1:15" x14ac:dyDescent="0.3">
      <c r="A8806">
        <v>8805</v>
      </c>
      <c r="B8806" t="s">
        <v>52</v>
      </c>
      <c r="C8806" t="s">
        <v>37</v>
      </c>
      <c r="D8806" t="s">
        <v>17</v>
      </c>
      <c r="E8806" t="s">
        <v>18</v>
      </c>
      <c r="F8806">
        <v>52558.29</v>
      </c>
      <c r="G8806">
        <v>177484.04</v>
      </c>
      <c r="H8806">
        <v>378772.51</v>
      </c>
      <c r="I8806">
        <v>15.25</v>
      </c>
      <c r="J8806">
        <v>660</v>
      </c>
      <c r="K8806" t="s">
        <v>25</v>
      </c>
      <c r="L8806" t="s">
        <v>46</v>
      </c>
      <c r="M8806" t="s">
        <v>218</v>
      </c>
      <c r="N8806">
        <v>5198.8900000000003</v>
      </c>
      <c r="O8806">
        <v>4465.05</v>
      </c>
    </row>
    <row r="8807" spans="1:15" x14ac:dyDescent="0.3">
      <c r="A8807">
        <v>8806</v>
      </c>
      <c r="B8807" t="s">
        <v>15</v>
      </c>
      <c r="C8807" t="s">
        <v>37</v>
      </c>
      <c r="D8807" t="s">
        <v>24</v>
      </c>
      <c r="E8807" t="s">
        <v>54</v>
      </c>
      <c r="F8807">
        <v>31129.200000000001</v>
      </c>
      <c r="G8807">
        <v>299316.59999999998</v>
      </c>
      <c r="H8807">
        <v>297687.93</v>
      </c>
      <c r="I8807">
        <v>7.19</v>
      </c>
      <c r="J8807">
        <v>600</v>
      </c>
      <c r="K8807" t="s">
        <v>39</v>
      </c>
      <c r="L8807" t="s">
        <v>20</v>
      </c>
      <c r="M8807" t="s">
        <v>115</v>
      </c>
      <c r="N8807">
        <v>4535.2299999999996</v>
      </c>
      <c r="O8807">
        <v>3598.44</v>
      </c>
    </row>
    <row r="8808" spans="1:15" x14ac:dyDescent="0.3">
      <c r="A8808">
        <v>8807</v>
      </c>
      <c r="B8808" t="s">
        <v>79</v>
      </c>
      <c r="C8808" t="s">
        <v>58</v>
      </c>
      <c r="D8808" t="s">
        <v>56</v>
      </c>
      <c r="E8808" t="s">
        <v>29</v>
      </c>
      <c r="F8808">
        <v>93047.64</v>
      </c>
      <c r="G8808">
        <v>162160.20000000001</v>
      </c>
      <c r="H8808">
        <v>51739.85</v>
      </c>
      <c r="I8808">
        <v>8.09</v>
      </c>
      <c r="J8808">
        <v>524</v>
      </c>
      <c r="K8808" t="s">
        <v>19</v>
      </c>
      <c r="L8808" t="s">
        <v>30</v>
      </c>
      <c r="M8808" t="s">
        <v>168</v>
      </c>
      <c r="N8808">
        <v>8973.5300000000007</v>
      </c>
      <c r="O8808">
        <v>7835.15</v>
      </c>
    </row>
    <row r="8809" spans="1:15" x14ac:dyDescent="0.3">
      <c r="A8809">
        <v>8808</v>
      </c>
      <c r="B8809" t="s">
        <v>48</v>
      </c>
      <c r="C8809" t="s">
        <v>33</v>
      </c>
      <c r="D8809" t="s">
        <v>56</v>
      </c>
      <c r="E8809" t="s">
        <v>63</v>
      </c>
      <c r="F8809">
        <v>26113.53</v>
      </c>
      <c r="G8809">
        <v>346194.47</v>
      </c>
      <c r="H8809">
        <v>137507.79</v>
      </c>
      <c r="I8809">
        <v>7.55</v>
      </c>
      <c r="J8809">
        <v>330</v>
      </c>
      <c r="K8809" t="s">
        <v>39</v>
      </c>
      <c r="L8809" t="s">
        <v>75</v>
      </c>
      <c r="M8809" t="s">
        <v>164</v>
      </c>
      <c r="N8809">
        <v>1727.57</v>
      </c>
      <c r="O8809">
        <v>885.85</v>
      </c>
    </row>
    <row r="8810" spans="1:15" x14ac:dyDescent="0.3">
      <c r="A8810">
        <v>8809</v>
      </c>
      <c r="B8810" t="s">
        <v>85</v>
      </c>
      <c r="C8810" t="s">
        <v>33</v>
      </c>
      <c r="D8810" t="s">
        <v>34</v>
      </c>
      <c r="E8810" t="s">
        <v>29</v>
      </c>
      <c r="F8810">
        <v>39905.629999999997</v>
      </c>
      <c r="G8810">
        <v>247959.5</v>
      </c>
      <c r="H8810">
        <v>136401.31</v>
      </c>
      <c r="I8810">
        <v>7.11</v>
      </c>
      <c r="J8810">
        <v>762</v>
      </c>
      <c r="K8810" t="s">
        <v>45</v>
      </c>
      <c r="L8810" t="s">
        <v>75</v>
      </c>
      <c r="M8810" t="s">
        <v>392</v>
      </c>
      <c r="N8810">
        <v>2200.52</v>
      </c>
      <c r="O8810">
        <v>1387.96</v>
      </c>
    </row>
    <row r="8811" spans="1:15" x14ac:dyDescent="0.3">
      <c r="A8811">
        <v>8810</v>
      </c>
      <c r="B8811" t="s">
        <v>79</v>
      </c>
      <c r="C8811" t="s">
        <v>33</v>
      </c>
      <c r="D8811" t="s">
        <v>17</v>
      </c>
      <c r="E8811" t="s">
        <v>54</v>
      </c>
      <c r="F8811">
        <v>79277.47</v>
      </c>
      <c r="G8811">
        <v>282632</v>
      </c>
      <c r="H8811">
        <v>391651.65</v>
      </c>
      <c r="I8811">
        <v>6.46</v>
      </c>
      <c r="J8811">
        <v>871</v>
      </c>
      <c r="K8811" t="s">
        <v>45</v>
      </c>
      <c r="L8811" t="s">
        <v>75</v>
      </c>
      <c r="M8811" t="s">
        <v>196</v>
      </c>
      <c r="N8811">
        <v>6292.04</v>
      </c>
      <c r="O8811">
        <v>3543.66</v>
      </c>
    </row>
    <row r="8812" spans="1:15" x14ac:dyDescent="0.3">
      <c r="A8812">
        <v>8811</v>
      </c>
      <c r="B8812" t="s">
        <v>22</v>
      </c>
      <c r="C8812" t="s">
        <v>37</v>
      </c>
      <c r="D8812" t="s">
        <v>28</v>
      </c>
      <c r="E8812" t="s">
        <v>38</v>
      </c>
      <c r="F8812">
        <v>32617.919999999998</v>
      </c>
      <c r="G8812">
        <v>127273.97</v>
      </c>
      <c r="H8812">
        <v>252832.94</v>
      </c>
      <c r="I8812">
        <v>16.32</v>
      </c>
      <c r="J8812">
        <v>532</v>
      </c>
      <c r="K8812" t="s">
        <v>25</v>
      </c>
      <c r="L8812" t="s">
        <v>46</v>
      </c>
      <c r="M8812" t="s">
        <v>21</v>
      </c>
      <c r="N8812">
        <v>3317.6</v>
      </c>
      <c r="O8812">
        <v>2923</v>
      </c>
    </row>
    <row r="8813" spans="1:15" x14ac:dyDescent="0.3">
      <c r="A8813">
        <v>8812</v>
      </c>
      <c r="B8813" t="s">
        <v>32</v>
      </c>
      <c r="C8813" t="s">
        <v>37</v>
      </c>
      <c r="D8813" t="s">
        <v>17</v>
      </c>
      <c r="E8813" t="s">
        <v>63</v>
      </c>
      <c r="F8813">
        <v>62392.18</v>
      </c>
      <c r="G8813">
        <v>482249.19</v>
      </c>
      <c r="H8813">
        <v>7838.09</v>
      </c>
      <c r="I8813">
        <v>13.68</v>
      </c>
      <c r="J8813">
        <v>565</v>
      </c>
      <c r="K8813" t="s">
        <v>19</v>
      </c>
      <c r="L8813" t="s">
        <v>26</v>
      </c>
      <c r="M8813" t="s">
        <v>230</v>
      </c>
      <c r="N8813">
        <v>4605.1899999999996</v>
      </c>
      <c r="O8813">
        <v>2334.8000000000002</v>
      </c>
    </row>
    <row r="8814" spans="1:15" x14ac:dyDescent="0.3">
      <c r="A8814">
        <v>8813</v>
      </c>
      <c r="B8814" t="s">
        <v>41</v>
      </c>
      <c r="C8814" t="s">
        <v>16</v>
      </c>
      <c r="D8814" t="s">
        <v>17</v>
      </c>
      <c r="E8814" t="s">
        <v>38</v>
      </c>
      <c r="F8814">
        <v>79115.13</v>
      </c>
      <c r="G8814">
        <v>152980.42000000001</v>
      </c>
      <c r="H8814">
        <v>92784.93</v>
      </c>
      <c r="I8814">
        <v>13.02</v>
      </c>
      <c r="J8814">
        <v>366</v>
      </c>
      <c r="K8814" t="s">
        <v>19</v>
      </c>
      <c r="L8814" t="s">
        <v>26</v>
      </c>
      <c r="M8814" t="s">
        <v>40</v>
      </c>
      <c r="N8814">
        <v>5854.8</v>
      </c>
      <c r="O8814">
        <v>4989.26</v>
      </c>
    </row>
    <row r="8815" spans="1:15" x14ac:dyDescent="0.3">
      <c r="A8815">
        <v>8814</v>
      </c>
      <c r="B8815" t="s">
        <v>41</v>
      </c>
      <c r="C8815" t="s">
        <v>23</v>
      </c>
      <c r="D8815" t="s">
        <v>34</v>
      </c>
      <c r="E8815" t="s">
        <v>18</v>
      </c>
      <c r="F8815">
        <v>63202.79</v>
      </c>
      <c r="G8815">
        <v>335851.49</v>
      </c>
      <c r="H8815">
        <v>406599.71</v>
      </c>
      <c r="I8815">
        <v>8.75</v>
      </c>
      <c r="J8815">
        <v>449</v>
      </c>
      <c r="K8815" t="s">
        <v>25</v>
      </c>
      <c r="L8815" t="s">
        <v>20</v>
      </c>
      <c r="M8815" t="s">
        <v>115</v>
      </c>
      <c r="N8815">
        <v>3229.13</v>
      </c>
      <c r="O8815">
        <v>2735.42</v>
      </c>
    </row>
    <row r="8816" spans="1:15" x14ac:dyDescent="0.3">
      <c r="A8816">
        <v>8815</v>
      </c>
      <c r="B8816" t="s">
        <v>85</v>
      </c>
      <c r="C8816" t="s">
        <v>37</v>
      </c>
      <c r="D8816" t="s">
        <v>56</v>
      </c>
      <c r="E8816" t="s">
        <v>54</v>
      </c>
      <c r="F8816">
        <v>62750.879999999997</v>
      </c>
      <c r="G8816">
        <v>377295.43</v>
      </c>
      <c r="H8816">
        <v>139689.68</v>
      </c>
      <c r="I8816">
        <v>10.07</v>
      </c>
      <c r="J8816">
        <v>686</v>
      </c>
      <c r="K8816" t="s">
        <v>39</v>
      </c>
      <c r="L8816" t="s">
        <v>20</v>
      </c>
      <c r="M8816" t="s">
        <v>112</v>
      </c>
      <c r="N8816">
        <v>5007.47</v>
      </c>
      <c r="O8816">
        <v>4431.0600000000004</v>
      </c>
    </row>
    <row r="8817" spans="1:15" x14ac:dyDescent="0.3">
      <c r="A8817">
        <v>8816</v>
      </c>
      <c r="B8817" t="s">
        <v>15</v>
      </c>
      <c r="C8817" t="s">
        <v>33</v>
      </c>
      <c r="D8817" t="s">
        <v>34</v>
      </c>
      <c r="E8817" t="s">
        <v>38</v>
      </c>
      <c r="F8817">
        <v>45520.06</v>
      </c>
      <c r="G8817">
        <v>324053.99</v>
      </c>
      <c r="H8817">
        <v>326843.13</v>
      </c>
      <c r="I8817">
        <v>13.81</v>
      </c>
      <c r="J8817">
        <v>795</v>
      </c>
      <c r="K8817" t="s">
        <v>45</v>
      </c>
      <c r="L8817" t="s">
        <v>46</v>
      </c>
      <c r="M8817" t="s">
        <v>112</v>
      </c>
      <c r="N8817">
        <v>2539.29</v>
      </c>
      <c r="O8817">
        <v>1485.67</v>
      </c>
    </row>
    <row r="8818" spans="1:15" x14ac:dyDescent="0.3">
      <c r="A8818">
        <v>8817</v>
      </c>
      <c r="B8818" t="s">
        <v>79</v>
      </c>
      <c r="C8818" t="s">
        <v>37</v>
      </c>
      <c r="D8818" t="s">
        <v>34</v>
      </c>
      <c r="E8818" t="s">
        <v>38</v>
      </c>
      <c r="F8818">
        <v>88699.94</v>
      </c>
      <c r="G8818">
        <v>28302.3</v>
      </c>
      <c r="H8818">
        <v>281754.21999999997</v>
      </c>
      <c r="I8818">
        <v>12.93</v>
      </c>
      <c r="J8818">
        <v>809</v>
      </c>
      <c r="K8818" t="s">
        <v>19</v>
      </c>
      <c r="L8818" t="s">
        <v>46</v>
      </c>
      <c r="M8818" t="s">
        <v>313</v>
      </c>
      <c r="N8818">
        <v>6854.19</v>
      </c>
      <c r="O8818">
        <v>5104.95</v>
      </c>
    </row>
    <row r="8819" spans="1:15" x14ac:dyDescent="0.3">
      <c r="A8819">
        <v>8818</v>
      </c>
      <c r="B8819" t="s">
        <v>50</v>
      </c>
      <c r="C8819" t="s">
        <v>16</v>
      </c>
      <c r="D8819" t="s">
        <v>34</v>
      </c>
      <c r="E8819" t="s">
        <v>18</v>
      </c>
      <c r="F8819">
        <v>89919.27</v>
      </c>
      <c r="G8819">
        <v>371589.01</v>
      </c>
      <c r="H8819">
        <v>144957.76999999999</v>
      </c>
      <c r="I8819">
        <v>9.91</v>
      </c>
      <c r="J8819">
        <v>789</v>
      </c>
      <c r="K8819" t="s">
        <v>25</v>
      </c>
      <c r="L8819" t="s">
        <v>20</v>
      </c>
      <c r="M8819" t="s">
        <v>337</v>
      </c>
      <c r="N8819">
        <v>13320.88</v>
      </c>
      <c r="O8819">
        <v>7649.26</v>
      </c>
    </row>
    <row r="8820" spans="1:15" x14ac:dyDescent="0.3">
      <c r="A8820">
        <v>8819</v>
      </c>
      <c r="B8820" t="s">
        <v>50</v>
      </c>
      <c r="C8820" t="s">
        <v>33</v>
      </c>
      <c r="D8820" t="s">
        <v>17</v>
      </c>
      <c r="E8820" t="s">
        <v>18</v>
      </c>
      <c r="F8820">
        <v>1425.54</v>
      </c>
      <c r="G8820">
        <v>27541.62</v>
      </c>
      <c r="H8820">
        <v>208501.54</v>
      </c>
      <c r="I8820">
        <v>5.64</v>
      </c>
      <c r="J8820">
        <v>657</v>
      </c>
      <c r="K8820" t="s">
        <v>19</v>
      </c>
      <c r="L8820" t="s">
        <v>46</v>
      </c>
      <c r="M8820" t="s">
        <v>400</v>
      </c>
      <c r="N8820">
        <v>162.02000000000001</v>
      </c>
      <c r="O8820">
        <v>128.87</v>
      </c>
    </row>
    <row r="8821" spans="1:15" x14ac:dyDescent="0.3">
      <c r="A8821">
        <v>8820</v>
      </c>
      <c r="B8821" t="s">
        <v>50</v>
      </c>
      <c r="C8821" t="s">
        <v>58</v>
      </c>
      <c r="D8821" t="s">
        <v>34</v>
      </c>
      <c r="E8821" t="s">
        <v>38</v>
      </c>
      <c r="F8821">
        <v>52355.64</v>
      </c>
      <c r="G8821">
        <v>237516.35</v>
      </c>
      <c r="H8821">
        <v>492986.7</v>
      </c>
      <c r="I8821">
        <v>10.08</v>
      </c>
      <c r="J8821">
        <v>430</v>
      </c>
      <c r="K8821" t="s">
        <v>19</v>
      </c>
      <c r="L8821" t="s">
        <v>20</v>
      </c>
      <c r="M8821" t="s">
        <v>90</v>
      </c>
      <c r="N8821">
        <v>4576.67</v>
      </c>
      <c r="O8821">
        <v>3463.71</v>
      </c>
    </row>
    <row r="8822" spans="1:15" x14ac:dyDescent="0.3">
      <c r="A8822">
        <v>8821</v>
      </c>
      <c r="B8822" t="s">
        <v>41</v>
      </c>
      <c r="C8822" t="s">
        <v>37</v>
      </c>
      <c r="D8822" t="s">
        <v>24</v>
      </c>
      <c r="E8822" t="s">
        <v>29</v>
      </c>
      <c r="F8822">
        <v>25700</v>
      </c>
      <c r="G8822">
        <v>332354.12</v>
      </c>
      <c r="H8822">
        <v>209913.83</v>
      </c>
      <c r="I8822">
        <v>17.11</v>
      </c>
      <c r="J8822">
        <v>469</v>
      </c>
      <c r="K8822" t="s">
        <v>35</v>
      </c>
      <c r="L8822" t="s">
        <v>20</v>
      </c>
      <c r="M8822" t="s">
        <v>40</v>
      </c>
      <c r="N8822">
        <v>2903.56</v>
      </c>
      <c r="O8822">
        <v>2071.9899999999998</v>
      </c>
    </row>
    <row r="8823" spans="1:15" x14ac:dyDescent="0.3">
      <c r="A8823">
        <v>8822</v>
      </c>
      <c r="B8823" t="s">
        <v>41</v>
      </c>
      <c r="C8823" t="s">
        <v>23</v>
      </c>
      <c r="D8823" t="s">
        <v>34</v>
      </c>
      <c r="E8823" t="s">
        <v>38</v>
      </c>
      <c r="F8823">
        <v>36794.269999999997</v>
      </c>
      <c r="G8823">
        <v>273312.8</v>
      </c>
      <c r="H8823">
        <v>83924.38</v>
      </c>
      <c r="I8823">
        <v>12.78</v>
      </c>
      <c r="J8823">
        <v>845</v>
      </c>
      <c r="K8823" t="s">
        <v>35</v>
      </c>
      <c r="L8823" t="s">
        <v>26</v>
      </c>
      <c r="M8823" t="s">
        <v>315</v>
      </c>
      <c r="N8823">
        <v>3735.06</v>
      </c>
      <c r="O8823">
        <v>2780.11</v>
      </c>
    </row>
    <row r="8824" spans="1:15" x14ac:dyDescent="0.3">
      <c r="A8824">
        <v>8823</v>
      </c>
      <c r="B8824" t="s">
        <v>43</v>
      </c>
      <c r="C8824" t="s">
        <v>23</v>
      </c>
      <c r="D8824" t="s">
        <v>28</v>
      </c>
      <c r="E8824" t="s">
        <v>18</v>
      </c>
      <c r="F8824">
        <v>6281.12</v>
      </c>
      <c r="G8824">
        <v>230174.96</v>
      </c>
      <c r="H8824">
        <v>324172.18</v>
      </c>
      <c r="I8824">
        <v>12.24</v>
      </c>
      <c r="J8824">
        <v>586</v>
      </c>
      <c r="K8824" t="s">
        <v>19</v>
      </c>
      <c r="L8824" t="s">
        <v>75</v>
      </c>
      <c r="M8824" t="s">
        <v>59</v>
      </c>
      <c r="N8824">
        <v>805.51</v>
      </c>
      <c r="O8824">
        <v>695.4</v>
      </c>
    </row>
    <row r="8825" spans="1:15" x14ac:dyDescent="0.3">
      <c r="A8825">
        <v>8824</v>
      </c>
      <c r="B8825" t="s">
        <v>22</v>
      </c>
      <c r="C8825" t="s">
        <v>37</v>
      </c>
      <c r="D8825" t="s">
        <v>17</v>
      </c>
      <c r="E8825" t="s">
        <v>54</v>
      </c>
      <c r="F8825">
        <v>8115.33</v>
      </c>
      <c r="G8825">
        <v>87395.74</v>
      </c>
      <c r="H8825">
        <v>142222.03</v>
      </c>
      <c r="I8825">
        <v>17.21</v>
      </c>
      <c r="J8825">
        <v>783</v>
      </c>
      <c r="K8825" t="s">
        <v>19</v>
      </c>
      <c r="L8825" t="s">
        <v>75</v>
      </c>
      <c r="M8825" t="s">
        <v>36</v>
      </c>
      <c r="N8825">
        <v>1191.1600000000001</v>
      </c>
      <c r="O8825">
        <v>606.47</v>
      </c>
    </row>
    <row r="8826" spans="1:15" x14ac:dyDescent="0.3">
      <c r="A8826">
        <v>8825</v>
      </c>
      <c r="B8826" t="s">
        <v>48</v>
      </c>
      <c r="C8826" t="s">
        <v>37</v>
      </c>
      <c r="D8826" t="s">
        <v>28</v>
      </c>
      <c r="E8826" t="s">
        <v>54</v>
      </c>
      <c r="F8826">
        <v>69303.649999999994</v>
      </c>
      <c r="G8826">
        <v>307768.98</v>
      </c>
      <c r="H8826">
        <v>222899.97</v>
      </c>
      <c r="I8826">
        <v>13.84</v>
      </c>
      <c r="J8826">
        <v>565</v>
      </c>
      <c r="K8826" t="s">
        <v>19</v>
      </c>
      <c r="L8826" t="s">
        <v>75</v>
      </c>
      <c r="M8826" t="s">
        <v>327</v>
      </c>
      <c r="N8826">
        <v>7347.26</v>
      </c>
      <c r="O8826">
        <v>5653.3</v>
      </c>
    </row>
    <row r="8827" spans="1:15" x14ac:dyDescent="0.3">
      <c r="A8827">
        <v>8826</v>
      </c>
      <c r="B8827" t="s">
        <v>48</v>
      </c>
      <c r="C8827" t="s">
        <v>16</v>
      </c>
      <c r="D8827" t="s">
        <v>24</v>
      </c>
      <c r="E8827" t="s">
        <v>18</v>
      </c>
      <c r="F8827">
        <v>52994.83</v>
      </c>
      <c r="G8827">
        <v>219814.77</v>
      </c>
      <c r="H8827">
        <v>128142.94</v>
      </c>
      <c r="I8827">
        <v>15.63</v>
      </c>
      <c r="J8827">
        <v>768</v>
      </c>
      <c r="K8827" t="s">
        <v>39</v>
      </c>
      <c r="L8827" t="s">
        <v>26</v>
      </c>
      <c r="M8827" t="s">
        <v>324</v>
      </c>
      <c r="N8827">
        <v>7681.17</v>
      </c>
      <c r="O8827">
        <v>5479.87</v>
      </c>
    </row>
    <row r="8828" spans="1:15" x14ac:dyDescent="0.3">
      <c r="A8828">
        <v>8827</v>
      </c>
      <c r="B8828" t="s">
        <v>41</v>
      </c>
      <c r="C8828" t="s">
        <v>58</v>
      </c>
      <c r="D8828" t="s">
        <v>34</v>
      </c>
      <c r="E8828" t="s">
        <v>38</v>
      </c>
      <c r="F8828">
        <v>6929.68</v>
      </c>
      <c r="G8828">
        <v>104211.86</v>
      </c>
      <c r="H8828">
        <v>195194.61</v>
      </c>
      <c r="I8828">
        <v>8.85</v>
      </c>
      <c r="J8828">
        <v>648</v>
      </c>
      <c r="K8828" t="s">
        <v>35</v>
      </c>
      <c r="L8828" t="s">
        <v>75</v>
      </c>
      <c r="M8828" t="s">
        <v>411</v>
      </c>
      <c r="N8828">
        <v>373.63</v>
      </c>
      <c r="O8828">
        <v>216.79</v>
      </c>
    </row>
    <row r="8829" spans="1:15" x14ac:dyDescent="0.3">
      <c r="A8829">
        <v>8828</v>
      </c>
      <c r="B8829" t="s">
        <v>15</v>
      </c>
      <c r="C8829" t="s">
        <v>58</v>
      </c>
      <c r="D8829" t="s">
        <v>17</v>
      </c>
      <c r="E8829" t="s">
        <v>54</v>
      </c>
      <c r="F8829">
        <v>53769.49</v>
      </c>
      <c r="G8829">
        <v>387391.45</v>
      </c>
      <c r="H8829">
        <v>185280.22</v>
      </c>
      <c r="I8829">
        <v>11.88</v>
      </c>
      <c r="J8829">
        <v>418</v>
      </c>
      <c r="K8829" t="s">
        <v>25</v>
      </c>
      <c r="L8829" t="s">
        <v>30</v>
      </c>
      <c r="M8829" t="s">
        <v>287</v>
      </c>
      <c r="N8829">
        <v>5074.8500000000004</v>
      </c>
      <c r="O8829">
        <v>3277.59</v>
      </c>
    </row>
    <row r="8830" spans="1:15" x14ac:dyDescent="0.3">
      <c r="A8830">
        <v>8829</v>
      </c>
      <c r="B8830" t="s">
        <v>41</v>
      </c>
      <c r="C8830" t="s">
        <v>33</v>
      </c>
      <c r="D8830" t="s">
        <v>24</v>
      </c>
      <c r="E8830" t="s">
        <v>29</v>
      </c>
      <c r="F8830">
        <v>52357.26</v>
      </c>
      <c r="G8830">
        <v>152425.38</v>
      </c>
      <c r="H8830">
        <v>114735.39</v>
      </c>
      <c r="I8830">
        <v>12.21</v>
      </c>
      <c r="J8830">
        <v>571</v>
      </c>
      <c r="K8830" t="s">
        <v>35</v>
      </c>
      <c r="L8830" t="s">
        <v>30</v>
      </c>
      <c r="M8830" t="s">
        <v>192</v>
      </c>
      <c r="N8830">
        <v>7279.46</v>
      </c>
      <c r="O8830">
        <v>5198.9799999999996</v>
      </c>
    </row>
    <row r="8831" spans="1:15" x14ac:dyDescent="0.3">
      <c r="A8831">
        <v>8830</v>
      </c>
      <c r="B8831" t="s">
        <v>50</v>
      </c>
      <c r="C8831" t="s">
        <v>23</v>
      </c>
      <c r="D8831" t="s">
        <v>34</v>
      </c>
      <c r="E8831" t="s">
        <v>54</v>
      </c>
      <c r="F8831">
        <v>85636.58</v>
      </c>
      <c r="G8831">
        <v>348711.34</v>
      </c>
      <c r="H8831">
        <v>155484.57999999999</v>
      </c>
      <c r="I8831">
        <v>6.97</v>
      </c>
      <c r="J8831">
        <v>466</v>
      </c>
      <c r="K8831" t="s">
        <v>35</v>
      </c>
      <c r="L8831" t="s">
        <v>20</v>
      </c>
      <c r="M8831" t="s">
        <v>110</v>
      </c>
      <c r="N8831">
        <v>10875.52</v>
      </c>
      <c r="O8831">
        <v>7390.41</v>
      </c>
    </row>
    <row r="8832" spans="1:15" x14ac:dyDescent="0.3">
      <c r="A8832">
        <v>8831</v>
      </c>
      <c r="B8832" t="s">
        <v>22</v>
      </c>
      <c r="C8832" t="s">
        <v>33</v>
      </c>
      <c r="D8832" t="s">
        <v>28</v>
      </c>
      <c r="E8832" t="s">
        <v>63</v>
      </c>
      <c r="F8832">
        <v>77390.990000000005</v>
      </c>
      <c r="G8832">
        <v>279561.15999999997</v>
      </c>
      <c r="H8832">
        <v>200936.83</v>
      </c>
      <c r="I8832">
        <v>8.61</v>
      </c>
      <c r="J8832">
        <v>491</v>
      </c>
      <c r="K8832" t="s">
        <v>19</v>
      </c>
      <c r="L8832" t="s">
        <v>75</v>
      </c>
      <c r="M8832" t="s">
        <v>352</v>
      </c>
      <c r="N8832">
        <v>7820.95</v>
      </c>
      <c r="O8832">
        <v>3917.79</v>
      </c>
    </row>
    <row r="8833" spans="1:15" x14ac:dyDescent="0.3">
      <c r="A8833">
        <v>8832</v>
      </c>
      <c r="B8833" t="s">
        <v>41</v>
      </c>
      <c r="C8833" t="s">
        <v>23</v>
      </c>
      <c r="D8833" t="s">
        <v>17</v>
      </c>
      <c r="E8833" t="s">
        <v>54</v>
      </c>
      <c r="F8833">
        <v>28776.46</v>
      </c>
      <c r="G8833">
        <v>397290.86</v>
      </c>
      <c r="H8833">
        <v>476637.03</v>
      </c>
      <c r="I8833">
        <v>9.19</v>
      </c>
      <c r="J8833">
        <v>524</v>
      </c>
      <c r="K8833" t="s">
        <v>19</v>
      </c>
      <c r="L8833" t="s">
        <v>26</v>
      </c>
      <c r="M8833" t="s">
        <v>394</v>
      </c>
      <c r="N8833">
        <v>2519.7399999999998</v>
      </c>
      <c r="O8833">
        <v>1906.13</v>
      </c>
    </row>
    <row r="8834" spans="1:15" x14ac:dyDescent="0.3">
      <c r="A8834">
        <v>8833</v>
      </c>
      <c r="B8834" t="s">
        <v>85</v>
      </c>
      <c r="C8834" t="s">
        <v>23</v>
      </c>
      <c r="D8834" t="s">
        <v>56</v>
      </c>
      <c r="E8834" t="s">
        <v>38</v>
      </c>
      <c r="F8834">
        <v>14399.62</v>
      </c>
      <c r="G8834">
        <v>129085.11</v>
      </c>
      <c r="H8834">
        <v>247307.12</v>
      </c>
      <c r="I8834">
        <v>5.73</v>
      </c>
      <c r="J8834">
        <v>605</v>
      </c>
      <c r="K8834" t="s">
        <v>45</v>
      </c>
      <c r="L8834" t="s">
        <v>46</v>
      </c>
      <c r="M8834" t="s">
        <v>86</v>
      </c>
      <c r="N8834">
        <v>1467.92</v>
      </c>
      <c r="O8834">
        <v>1297.44</v>
      </c>
    </row>
    <row r="8835" spans="1:15" x14ac:dyDescent="0.3">
      <c r="A8835">
        <v>8834</v>
      </c>
      <c r="B8835" t="s">
        <v>79</v>
      </c>
      <c r="C8835" t="s">
        <v>23</v>
      </c>
      <c r="D8835" t="s">
        <v>34</v>
      </c>
      <c r="E8835" t="s">
        <v>18</v>
      </c>
      <c r="F8835">
        <v>2072.33</v>
      </c>
      <c r="G8835">
        <v>199037.99</v>
      </c>
      <c r="H8835">
        <v>268259.56</v>
      </c>
      <c r="I8835">
        <v>5.43</v>
      </c>
      <c r="J8835">
        <v>524</v>
      </c>
      <c r="K8835" t="s">
        <v>35</v>
      </c>
      <c r="L8835" t="s">
        <v>26</v>
      </c>
      <c r="M8835" t="s">
        <v>55</v>
      </c>
      <c r="N8835">
        <v>297.87</v>
      </c>
      <c r="O8835">
        <v>240.47</v>
      </c>
    </row>
    <row r="8836" spans="1:15" x14ac:dyDescent="0.3">
      <c r="A8836">
        <v>8835</v>
      </c>
      <c r="B8836" t="s">
        <v>22</v>
      </c>
      <c r="C8836" t="s">
        <v>37</v>
      </c>
      <c r="D8836" t="s">
        <v>56</v>
      </c>
      <c r="E8836" t="s">
        <v>18</v>
      </c>
      <c r="F8836">
        <v>95521.84</v>
      </c>
      <c r="G8836">
        <v>292330.46000000002</v>
      </c>
      <c r="H8836">
        <v>431631.03</v>
      </c>
      <c r="I8836">
        <v>17.8</v>
      </c>
      <c r="J8836">
        <v>788</v>
      </c>
      <c r="K8836" t="s">
        <v>25</v>
      </c>
      <c r="L8836" t="s">
        <v>26</v>
      </c>
      <c r="M8836" t="s">
        <v>385</v>
      </c>
      <c r="N8836">
        <v>13427.07</v>
      </c>
      <c r="O8836">
        <v>11564.99</v>
      </c>
    </row>
    <row r="8837" spans="1:15" x14ac:dyDescent="0.3">
      <c r="A8837">
        <v>8836</v>
      </c>
      <c r="B8837" t="s">
        <v>79</v>
      </c>
      <c r="C8837" t="s">
        <v>16</v>
      </c>
      <c r="D8837" t="s">
        <v>28</v>
      </c>
      <c r="E8837" t="s">
        <v>29</v>
      </c>
      <c r="F8837">
        <v>71330.740000000005</v>
      </c>
      <c r="G8837">
        <v>386453.11</v>
      </c>
      <c r="H8837">
        <v>64808.46</v>
      </c>
      <c r="I8837">
        <v>12.46</v>
      </c>
      <c r="J8837">
        <v>562</v>
      </c>
      <c r="K8837" t="s">
        <v>35</v>
      </c>
      <c r="L8837" t="s">
        <v>46</v>
      </c>
      <c r="M8837" t="s">
        <v>42</v>
      </c>
      <c r="N8837">
        <v>4292.22</v>
      </c>
      <c r="O8837">
        <v>2632</v>
      </c>
    </row>
    <row r="8838" spans="1:15" x14ac:dyDescent="0.3">
      <c r="A8838">
        <v>8837</v>
      </c>
      <c r="B8838" t="s">
        <v>43</v>
      </c>
      <c r="C8838" t="s">
        <v>23</v>
      </c>
      <c r="D8838" t="s">
        <v>28</v>
      </c>
      <c r="E8838" t="s">
        <v>63</v>
      </c>
      <c r="F8838">
        <v>73294.02</v>
      </c>
      <c r="G8838">
        <v>337594.17</v>
      </c>
      <c r="H8838">
        <v>125875.08</v>
      </c>
      <c r="I8838">
        <v>14.25</v>
      </c>
      <c r="J8838">
        <v>330</v>
      </c>
      <c r="K8838" t="s">
        <v>45</v>
      </c>
      <c r="L8838" t="s">
        <v>46</v>
      </c>
      <c r="M8838" t="s">
        <v>170</v>
      </c>
      <c r="N8838">
        <v>4105.7</v>
      </c>
      <c r="O8838">
        <v>3569.08</v>
      </c>
    </row>
    <row r="8839" spans="1:15" x14ac:dyDescent="0.3">
      <c r="A8839">
        <v>8838</v>
      </c>
      <c r="B8839" t="s">
        <v>15</v>
      </c>
      <c r="C8839" t="s">
        <v>58</v>
      </c>
      <c r="D8839" t="s">
        <v>17</v>
      </c>
      <c r="E8839" t="s">
        <v>29</v>
      </c>
      <c r="F8839">
        <v>93419.4</v>
      </c>
      <c r="G8839">
        <v>254584.33</v>
      </c>
      <c r="H8839">
        <v>474320.02</v>
      </c>
      <c r="I8839">
        <v>12.99</v>
      </c>
      <c r="J8839">
        <v>770</v>
      </c>
      <c r="K8839" t="s">
        <v>25</v>
      </c>
      <c r="L8839" t="s">
        <v>20</v>
      </c>
      <c r="M8839" t="s">
        <v>212</v>
      </c>
      <c r="N8839">
        <v>5795.5</v>
      </c>
      <c r="O8839">
        <v>4635.45</v>
      </c>
    </row>
    <row r="8840" spans="1:15" x14ac:dyDescent="0.3">
      <c r="A8840">
        <v>8839</v>
      </c>
      <c r="B8840" t="s">
        <v>79</v>
      </c>
      <c r="C8840" t="s">
        <v>58</v>
      </c>
      <c r="D8840" t="s">
        <v>34</v>
      </c>
      <c r="E8840" t="s">
        <v>38</v>
      </c>
      <c r="F8840">
        <v>16021.91</v>
      </c>
      <c r="G8840">
        <v>64679.38</v>
      </c>
      <c r="H8840">
        <v>363403.71</v>
      </c>
      <c r="I8840">
        <v>7.24</v>
      </c>
      <c r="J8840">
        <v>498</v>
      </c>
      <c r="K8840" t="s">
        <v>45</v>
      </c>
      <c r="L8840" t="s">
        <v>20</v>
      </c>
      <c r="M8840" t="s">
        <v>383</v>
      </c>
      <c r="N8840">
        <v>1516.06</v>
      </c>
      <c r="O8840">
        <v>923.02</v>
      </c>
    </row>
    <row r="8841" spans="1:15" x14ac:dyDescent="0.3">
      <c r="A8841">
        <v>8840</v>
      </c>
      <c r="B8841" t="s">
        <v>52</v>
      </c>
      <c r="C8841" t="s">
        <v>58</v>
      </c>
      <c r="D8841" t="s">
        <v>17</v>
      </c>
      <c r="E8841" t="s">
        <v>29</v>
      </c>
      <c r="F8841">
        <v>15741.83</v>
      </c>
      <c r="G8841">
        <v>419289.11</v>
      </c>
      <c r="H8841">
        <v>60807.09</v>
      </c>
      <c r="I8841">
        <v>17.73</v>
      </c>
      <c r="J8841">
        <v>771</v>
      </c>
      <c r="K8841" t="s">
        <v>25</v>
      </c>
      <c r="L8841" t="s">
        <v>75</v>
      </c>
      <c r="M8841" t="s">
        <v>277</v>
      </c>
      <c r="N8841">
        <v>859.87</v>
      </c>
      <c r="O8841">
        <v>565.26</v>
      </c>
    </row>
    <row r="8842" spans="1:15" x14ac:dyDescent="0.3">
      <c r="A8842">
        <v>8841</v>
      </c>
      <c r="B8842" t="s">
        <v>43</v>
      </c>
      <c r="C8842" t="s">
        <v>33</v>
      </c>
      <c r="D8842" t="s">
        <v>34</v>
      </c>
      <c r="E8842" t="s">
        <v>38</v>
      </c>
      <c r="F8842">
        <v>37651.54</v>
      </c>
      <c r="G8842">
        <v>395063.29</v>
      </c>
      <c r="H8842">
        <v>291287.02</v>
      </c>
      <c r="I8842">
        <v>5.32</v>
      </c>
      <c r="J8842">
        <v>864</v>
      </c>
      <c r="K8842" t="s">
        <v>25</v>
      </c>
      <c r="L8842" t="s">
        <v>46</v>
      </c>
      <c r="M8842" t="s">
        <v>210</v>
      </c>
      <c r="N8842">
        <v>4311.78</v>
      </c>
      <c r="O8842">
        <v>3436.14</v>
      </c>
    </row>
    <row r="8843" spans="1:15" x14ac:dyDescent="0.3">
      <c r="A8843">
        <v>8842</v>
      </c>
      <c r="B8843" t="s">
        <v>32</v>
      </c>
      <c r="C8843" t="s">
        <v>37</v>
      </c>
      <c r="D8843" t="s">
        <v>17</v>
      </c>
      <c r="E8843" t="s">
        <v>38</v>
      </c>
      <c r="F8843">
        <v>62710.81</v>
      </c>
      <c r="G8843">
        <v>75668.320000000007</v>
      </c>
      <c r="H8843">
        <v>37210.9</v>
      </c>
      <c r="I8843">
        <v>14.51</v>
      </c>
      <c r="J8843">
        <v>392</v>
      </c>
      <c r="K8843" t="s">
        <v>19</v>
      </c>
      <c r="L8843" t="s">
        <v>75</v>
      </c>
      <c r="M8843" t="s">
        <v>240</v>
      </c>
      <c r="N8843">
        <v>8694.2900000000009</v>
      </c>
      <c r="O8843">
        <v>6250.96</v>
      </c>
    </row>
    <row r="8844" spans="1:15" x14ac:dyDescent="0.3">
      <c r="A8844">
        <v>8843</v>
      </c>
      <c r="B8844" t="s">
        <v>52</v>
      </c>
      <c r="C8844" t="s">
        <v>33</v>
      </c>
      <c r="D8844" t="s">
        <v>34</v>
      </c>
      <c r="E8844" t="s">
        <v>29</v>
      </c>
      <c r="F8844">
        <v>12172.38</v>
      </c>
      <c r="G8844">
        <v>205675.27</v>
      </c>
      <c r="H8844">
        <v>9429.2000000000007</v>
      </c>
      <c r="I8844">
        <v>16.239999999999998</v>
      </c>
      <c r="J8844">
        <v>645</v>
      </c>
      <c r="K8844" t="s">
        <v>25</v>
      </c>
      <c r="L8844" t="s">
        <v>30</v>
      </c>
      <c r="M8844" t="s">
        <v>190</v>
      </c>
      <c r="N8844">
        <v>1076.07</v>
      </c>
      <c r="O8844">
        <v>600.04999999999995</v>
      </c>
    </row>
    <row r="8845" spans="1:15" x14ac:dyDescent="0.3">
      <c r="A8845">
        <v>8844</v>
      </c>
      <c r="B8845" t="s">
        <v>48</v>
      </c>
      <c r="C8845" t="s">
        <v>23</v>
      </c>
      <c r="D8845" t="s">
        <v>17</v>
      </c>
      <c r="E8845" t="s">
        <v>54</v>
      </c>
      <c r="F8845">
        <v>95543.73</v>
      </c>
      <c r="G8845">
        <v>375886.05</v>
      </c>
      <c r="H8845">
        <v>452241.85</v>
      </c>
      <c r="I8845">
        <v>13.33</v>
      </c>
      <c r="J8845">
        <v>488</v>
      </c>
      <c r="K8845" t="s">
        <v>39</v>
      </c>
      <c r="L8845" t="s">
        <v>20</v>
      </c>
      <c r="M8845" t="s">
        <v>215</v>
      </c>
      <c r="N8845">
        <v>6945.72</v>
      </c>
      <c r="O8845">
        <v>4887.08</v>
      </c>
    </row>
    <row r="8846" spans="1:15" x14ac:dyDescent="0.3">
      <c r="A8846">
        <v>8845</v>
      </c>
      <c r="B8846" t="s">
        <v>85</v>
      </c>
      <c r="C8846" t="s">
        <v>23</v>
      </c>
      <c r="D8846" t="s">
        <v>28</v>
      </c>
      <c r="E8846" t="s">
        <v>18</v>
      </c>
      <c r="F8846">
        <v>41337.910000000003</v>
      </c>
      <c r="G8846">
        <v>92302.17</v>
      </c>
      <c r="H8846">
        <v>462647.83</v>
      </c>
      <c r="I8846">
        <v>15.81</v>
      </c>
      <c r="J8846">
        <v>576</v>
      </c>
      <c r="K8846" t="s">
        <v>39</v>
      </c>
      <c r="L8846" t="s">
        <v>46</v>
      </c>
      <c r="M8846" t="s">
        <v>140</v>
      </c>
      <c r="N8846">
        <v>5663.26</v>
      </c>
      <c r="O8846">
        <v>4969.32</v>
      </c>
    </row>
    <row r="8847" spans="1:15" x14ac:dyDescent="0.3">
      <c r="A8847">
        <v>8846</v>
      </c>
      <c r="B8847" t="s">
        <v>50</v>
      </c>
      <c r="C8847" t="s">
        <v>33</v>
      </c>
      <c r="D8847" t="s">
        <v>56</v>
      </c>
      <c r="E8847" t="s">
        <v>54</v>
      </c>
      <c r="F8847">
        <v>49142.68</v>
      </c>
      <c r="G8847">
        <v>250108.31</v>
      </c>
      <c r="H8847">
        <v>35424.86</v>
      </c>
      <c r="I8847">
        <v>10.73</v>
      </c>
      <c r="J8847">
        <v>787</v>
      </c>
      <c r="K8847" t="s">
        <v>25</v>
      </c>
      <c r="L8847" t="s">
        <v>20</v>
      </c>
      <c r="M8847" t="s">
        <v>153</v>
      </c>
      <c r="N8847">
        <v>2659.25</v>
      </c>
      <c r="O8847">
        <v>1503.67</v>
      </c>
    </row>
    <row r="8848" spans="1:15" x14ac:dyDescent="0.3">
      <c r="A8848">
        <v>8847</v>
      </c>
      <c r="B8848" t="s">
        <v>32</v>
      </c>
      <c r="C8848" t="s">
        <v>58</v>
      </c>
      <c r="D8848" t="s">
        <v>28</v>
      </c>
      <c r="E8848" t="s">
        <v>18</v>
      </c>
      <c r="F8848">
        <v>9569.17</v>
      </c>
      <c r="G8848">
        <v>257135.76</v>
      </c>
      <c r="H8848">
        <v>336254.48</v>
      </c>
      <c r="I8848">
        <v>12.87</v>
      </c>
      <c r="J8848">
        <v>824</v>
      </c>
      <c r="K8848" t="s">
        <v>45</v>
      </c>
      <c r="L8848" t="s">
        <v>46</v>
      </c>
      <c r="M8848" t="s">
        <v>208</v>
      </c>
      <c r="N8848">
        <v>1132.95</v>
      </c>
      <c r="O8848">
        <v>824.62</v>
      </c>
    </row>
    <row r="8849" spans="1:15" x14ac:dyDescent="0.3">
      <c r="A8849">
        <v>8848</v>
      </c>
      <c r="B8849" t="s">
        <v>52</v>
      </c>
      <c r="C8849" t="s">
        <v>16</v>
      </c>
      <c r="D8849" t="s">
        <v>17</v>
      </c>
      <c r="E8849" t="s">
        <v>29</v>
      </c>
      <c r="F8849">
        <v>4059.8</v>
      </c>
      <c r="G8849">
        <v>294283.06</v>
      </c>
      <c r="H8849">
        <v>445194.29</v>
      </c>
      <c r="I8849">
        <v>7.12</v>
      </c>
      <c r="J8849">
        <v>358</v>
      </c>
      <c r="K8849" t="s">
        <v>25</v>
      </c>
      <c r="L8849" t="s">
        <v>20</v>
      </c>
      <c r="M8849" t="s">
        <v>211</v>
      </c>
      <c r="N8849">
        <v>488.5</v>
      </c>
      <c r="O8849">
        <v>302.02</v>
      </c>
    </row>
    <row r="8850" spans="1:15" x14ac:dyDescent="0.3">
      <c r="A8850">
        <v>8849</v>
      </c>
      <c r="B8850" t="s">
        <v>52</v>
      </c>
      <c r="C8850" t="s">
        <v>58</v>
      </c>
      <c r="D8850" t="s">
        <v>24</v>
      </c>
      <c r="E8850" t="s">
        <v>29</v>
      </c>
      <c r="F8850">
        <v>74009.2</v>
      </c>
      <c r="G8850">
        <v>175960.77</v>
      </c>
      <c r="H8850">
        <v>396830.43</v>
      </c>
      <c r="I8850">
        <v>9.16</v>
      </c>
      <c r="J8850">
        <v>403</v>
      </c>
      <c r="K8850" t="s">
        <v>25</v>
      </c>
      <c r="L8850" t="s">
        <v>30</v>
      </c>
      <c r="M8850" t="s">
        <v>71</v>
      </c>
      <c r="N8850">
        <v>10995.53</v>
      </c>
      <c r="O8850">
        <v>7947.97</v>
      </c>
    </row>
    <row r="8851" spans="1:15" x14ac:dyDescent="0.3">
      <c r="A8851">
        <v>8850</v>
      </c>
      <c r="B8851" t="s">
        <v>48</v>
      </c>
      <c r="C8851" t="s">
        <v>37</v>
      </c>
      <c r="D8851" t="s">
        <v>17</v>
      </c>
      <c r="E8851" t="s">
        <v>29</v>
      </c>
      <c r="F8851">
        <v>20604.96</v>
      </c>
      <c r="G8851">
        <v>299186.46999999997</v>
      </c>
      <c r="H8851">
        <v>374036.47</v>
      </c>
      <c r="I8851">
        <v>8.0299999999999994</v>
      </c>
      <c r="J8851">
        <v>577</v>
      </c>
      <c r="K8851" t="s">
        <v>19</v>
      </c>
      <c r="L8851" t="s">
        <v>75</v>
      </c>
      <c r="M8851" t="s">
        <v>244</v>
      </c>
      <c r="N8851">
        <v>2518.5300000000002</v>
      </c>
      <c r="O8851">
        <v>1494.97</v>
      </c>
    </row>
    <row r="8852" spans="1:15" x14ac:dyDescent="0.3">
      <c r="A8852">
        <v>8851</v>
      </c>
      <c r="B8852" t="s">
        <v>79</v>
      </c>
      <c r="C8852" t="s">
        <v>33</v>
      </c>
      <c r="D8852" t="s">
        <v>24</v>
      </c>
      <c r="E8852" t="s">
        <v>54</v>
      </c>
      <c r="F8852">
        <v>2001.81</v>
      </c>
      <c r="G8852">
        <v>294036.3</v>
      </c>
      <c r="H8852">
        <v>187815.22</v>
      </c>
      <c r="I8852">
        <v>12.02</v>
      </c>
      <c r="J8852">
        <v>755</v>
      </c>
      <c r="K8852" t="s">
        <v>45</v>
      </c>
      <c r="L8852" t="s">
        <v>26</v>
      </c>
      <c r="M8852" t="s">
        <v>95</v>
      </c>
      <c r="N8852">
        <v>276.04000000000002</v>
      </c>
      <c r="O8852">
        <v>146.96</v>
      </c>
    </row>
    <row r="8853" spans="1:15" x14ac:dyDescent="0.3">
      <c r="A8853">
        <v>8852</v>
      </c>
      <c r="B8853" t="s">
        <v>22</v>
      </c>
      <c r="C8853" t="s">
        <v>58</v>
      </c>
      <c r="D8853" t="s">
        <v>34</v>
      </c>
      <c r="E8853" t="s">
        <v>29</v>
      </c>
      <c r="F8853">
        <v>61933.78</v>
      </c>
      <c r="G8853">
        <v>95806.25</v>
      </c>
      <c r="H8853">
        <v>365274.99</v>
      </c>
      <c r="I8853">
        <v>5.61</v>
      </c>
      <c r="J8853">
        <v>635</v>
      </c>
      <c r="K8853" t="s">
        <v>45</v>
      </c>
      <c r="L8853" t="s">
        <v>46</v>
      </c>
      <c r="M8853" t="s">
        <v>265</v>
      </c>
      <c r="N8853">
        <v>7994.72</v>
      </c>
      <c r="O8853">
        <v>5973.31</v>
      </c>
    </row>
    <row r="8854" spans="1:15" x14ac:dyDescent="0.3">
      <c r="A8854">
        <v>8853</v>
      </c>
      <c r="B8854" t="s">
        <v>15</v>
      </c>
      <c r="C8854" t="s">
        <v>37</v>
      </c>
      <c r="D8854" t="s">
        <v>34</v>
      </c>
      <c r="E8854" t="s">
        <v>38</v>
      </c>
      <c r="F8854">
        <v>60647.28</v>
      </c>
      <c r="G8854">
        <v>32148.74</v>
      </c>
      <c r="H8854">
        <v>135265.38</v>
      </c>
      <c r="I8854">
        <v>7.75</v>
      </c>
      <c r="J8854">
        <v>893</v>
      </c>
      <c r="K8854" t="s">
        <v>35</v>
      </c>
      <c r="L8854" t="s">
        <v>30</v>
      </c>
      <c r="M8854" t="s">
        <v>113</v>
      </c>
      <c r="N8854">
        <v>4669.63</v>
      </c>
      <c r="O8854">
        <v>2832.15</v>
      </c>
    </row>
    <row r="8855" spans="1:15" x14ac:dyDescent="0.3">
      <c r="A8855">
        <v>8854</v>
      </c>
      <c r="B8855" t="s">
        <v>50</v>
      </c>
      <c r="C8855" t="s">
        <v>16</v>
      </c>
      <c r="D8855" t="s">
        <v>28</v>
      </c>
      <c r="E8855" t="s">
        <v>29</v>
      </c>
      <c r="F8855">
        <v>34149.07</v>
      </c>
      <c r="G8855">
        <v>470361.2</v>
      </c>
      <c r="H8855">
        <v>198407.37</v>
      </c>
      <c r="I8855">
        <v>9.3800000000000008</v>
      </c>
      <c r="J8855">
        <v>585</v>
      </c>
      <c r="K8855" t="s">
        <v>19</v>
      </c>
      <c r="L8855" t="s">
        <v>26</v>
      </c>
      <c r="M8855" t="s">
        <v>250</v>
      </c>
      <c r="N8855">
        <v>3094.41</v>
      </c>
      <c r="O8855">
        <v>1864.08</v>
      </c>
    </row>
    <row r="8856" spans="1:15" x14ac:dyDescent="0.3">
      <c r="A8856">
        <v>8855</v>
      </c>
      <c r="B8856" t="s">
        <v>32</v>
      </c>
      <c r="C8856" t="s">
        <v>33</v>
      </c>
      <c r="D8856" t="s">
        <v>17</v>
      </c>
      <c r="E8856" t="s">
        <v>18</v>
      </c>
      <c r="F8856">
        <v>97287.75</v>
      </c>
      <c r="G8856">
        <v>115992.53</v>
      </c>
      <c r="H8856">
        <v>130704.66</v>
      </c>
      <c r="I8856">
        <v>17.329999999999998</v>
      </c>
      <c r="J8856">
        <v>417</v>
      </c>
      <c r="K8856" t="s">
        <v>19</v>
      </c>
      <c r="L8856" t="s">
        <v>20</v>
      </c>
      <c r="M8856" t="s">
        <v>160</v>
      </c>
      <c r="N8856">
        <v>14450.08</v>
      </c>
      <c r="O8856">
        <v>8514.94</v>
      </c>
    </row>
    <row r="8857" spans="1:15" x14ac:dyDescent="0.3">
      <c r="A8857">
        <v>8856</v>
      </c>
      <c r="B8857" t="s">
        <v>32</v>
      </c>
      <c r="C8857" t="s">
        <v>23</v>
      </c>
      <c r="D8857" t="s">
        <v>17</v>
      </c>
      <c r="E8857" t="s">
        <v>63</v>
      </c>
      <c r="F8857">
        <v>98575.67</v>
      </c>
      <c r="G8857">
        <v>183033.39</v>
      </c>
      <c r="H8857">
        <v>222205.01</v>
      </c>
      <c r="I8857">
        <v>5.93</v>
      </c>
      <c r="J8857">
        <v>598</v>
      </c>
      <c r="K8857" t="s">
        <v>35</v>
      </c>
      <c r="L8857" t="s">
        <v>30</v>
      </c>
      <c r="M8857" t="s">
        <v>279</v>
      </c>
      <c r="N8857">
        <v>13729.37</v>
      </c>
      <c r="O8857">
        <v>6914.24</v>
      </c>
    </row>
    <row r="8858" spans="1:15" x14ac:dyDescent="0.3">
      <c r="A8858">
        <v>8857</v>
      </c>
      <c r="B8858" t="s">
        <v>22</v>
      </c>
      <c r="C8858" t="s">
        <v>58</v>
      </c>
      <c r="D8858" t="s">
        <v>17</v>
      </c>
      <c r="E8858" t="s">
        <v>38</v>
      </c>
      <c r="F8858">
        <v>30845.65</v>
      </c>
      <c r="G8858">
        <v>231772.04</v>
      </c>
      <c r="H8858">
        <v>2333.7399999999998</v>
      </c>
      <c r="I8858">
        <v>16.22</v>
      </c>
      <c r="J8858">
        <v>851</v>
      </c>
      <c r="K8858" t="s">
        <v>19</v>
      </c>
      <c r="L8858" t="s">
        <v>46</v>
      </c>
      <c r="M8858" t="s">
        <v>140</v>
      </c>
      <c r="N8858">
        <v>3792.42</v>
      </c>
      <c r="O8858">
        <v>3221.5</v>
      </c>
    </row>
    <row r="8859" spans="1:15" x14ac:dyDescent="0.3">
      <c r="A8859">
        <v>8858</v>
      </c>
      <c r="B8859" t="s">
        <v>32</v>
      </c>
      <c r="C8859" t="s">
        <v>23</v>
      </c>
      <c r="D8859" t="s">
        <v>24</v>
      </c>
      <c r="E8859" t="s">
        <v>54</v>
      </c>
      <c r="F8859">
        <v>29415.41</v>
      </c>
      <c r="G8859">
        <v>342046.46</v>
      </c>
      <c r="H8859">
        <v>69818.55</v>
      </c>
      <c r="I8859">
        <v>16.62</v>
      </c>
      <c r="J8859">
        <v>538</v>
      </c>
      <c r="K8859" t="s">
        <v>39</v>
      </c>
      <c r="L8859" t="s">
        <v>46</v>
      </c>
      <c r="M8859" t="s">
        <v>131</v>
      </c>
      <c r="N8859">
        <v>3163.29</v>
      </c>
      <c r="O8859">
        <v>2551.2199999999998</v>
      </c>
    </row>
    <row r="8860" spans="1:15" x14ac:dyDescent="0.3">
      <c r="A8860">
        <v>8859</v>
      </c>
      <c r="B8860" t="s">
        <v>22</v>
      </c>
      <c r="C8860" t="s">
        <v>23</v>
      </c>
      <c r="D8860" t="s">
        <v>17</v>
      </c>
      <c r="E8860" t="s">
        <v>54</v>
      </c>
      <c r="F8860">
        <v>94382.98</v>
      </c>
      <c r="G8860">
        <v>306148.84999999998</v>
      </c>
      <c r="H8860">
        <v>269469.44</v>
      </c>
      <c r="I8860">
        <v>14.28</v>
      </c>
      <c r="J8860">
        <v>311</v>
      </c>
      <c r="K8860" t="s">
        <v>39</v>
      </c>
      <c r="L8860" t="s">
        <v>30</v>
      </c>
      <c r="M8860" t="s">
        <v>96</v>
      </c>
      <c r="N8860">
        <v>8272.77</v>
      </c>
      <c r="O8860">
        <v>5458.71</v>
      </c>
    </row>
    <row r="8861" spans="1:15" x14ac:dyDescent="0.3">
      <c r="A8861">
        <v>8860</v>
      </c>
      <c r="B8861" t="s">
        <v>41</v>
      </c>
      <c r="C8861" t="s">
        <v>58</v>
      </c>
      <c r="D8861" t="s">
        <v>17</v>
      </c>
      <c r="E8861" t="s">
        <v>18</v>
      </c>
      <c r="F8861">
        <v>27759.11</v>
      </c>
      <c r="G8861">
        <v>479518.07</v>
      </c>
      <c r="H8861">
        <v>147930.63</v>
      </c>
      <c r="I8861">
        <v>11.78</v>
      </c>
      <c r="J8861">
        <v>788</v>
      </c>
      <c r="K8861" t="s">
        <v>19</v>
      </c>
      <c r="L8861" t="s">
        <v>26</v>
      </c>
      <c r="M8861" t="s">
        <v>355</v>
      </c>
      <c r="N8861">
        <v>3730.08</v>
      </c>
      <c r="O8861">
        <v>3021.03</v>
      </c>
    </row>
    <row r="8862" spans="1:15" x14ac:dyDescent="0.3">
      <c r="A8862">
        <v>8861</v>
      </c>
      <c r="B8862" t="s">
        <v>50</v>
      </c>
      <c r="C8862" t="s">
        <v>23</v>
      </c>
      <c r="D8862" t="s">
        <v>34</v>
      </c>
      <c r="E8862" t="s">
        <v>54</v>
      </c>
      <c r="F8862">
        <v>42042.2</v>
      </c>
      <c r="G8862">
        <v>482073.77</v>
      </c>
      <c r="H8862">
        <v>99891.02</v>
      </c>
      <c r="I8862">
        <v>6.06</v>
      </c>
      <c r="J8862">
        <v>467</v>
      </c>
      <c r="K8862" t="s">
        <v>25</v>
      </c>
      <c r="L8862" t="s">
        <v>26</v>
      </c>
      <c r="M8862" t="s">
        <v>212</v>
      </c>
      <c r="N8862">
        <v>3424.68</v>
      </c>
      <c r="O8862">
        <v>2771</v>
      </c>
    </row>
    <row r="8863" spans="1:15" x14ac:dyDescent="0.3">
      <c r="A8863">
        <v>8862</v>
      </c>
      <c r="B8863" t="s">
        <v>48</v>
      </c>
      <c r="C8863" t="s">
        <v>33</v>
      </c>
      <c r="D8863" t="s">
        <v>34</v>
      </c>
      <c r="E8863" t="s">
        <v>18</v>
      </c>
      <c r="F8863">
        <v>72025.820000000007</v>
      </c>
      <c r="G8863">
        <v>258414.93</v>
      </c>
      <c r="H8863">
        <v>276044.59999999998</v>
      </c>
      <c r="I8863">
        <v>8.8699999999999992</v>
      </c>
      <c r="J8863">
        <v>467</v>
      </c>
      <c r="K8863" t="s">
        <v>45</v>
      </c>
      <c r="L8863" t="s">
        <v>75</v>
      </c>
      <c r="M8863" t="s">
        <v>178</v>
      </c>
      <c r="N8863">
        <v>8428.2099999999991</v>
      </c>
      <c r="O8863">
        <v>5559.35</v>
      </c>
    </row>
    <row r="8864" spans="1:15" x14ac:dyDescent="0.3">
      <c r="A8864">
        <v>8863</v>
      </c>
      <c r="B8864" t="s">
        <v>50</v>
      </c>
      <c r="C8864" t="s">
        <v>37</v>
      </c>
      <c r="D8864" t="s">
        <v>24</v>
      </c>
      <c r="E8864" t="s">
        <v>38</v>
      </c>
      <c r="F8864">
        <v>34058.11</v>
      </c>
      <c r="G8864">
        <v>51355.65</v>
      </c>
      <c r="H8864">
        <v>446702.34</v>
      </c>
      <c r="I8864">
        <v>5.82</v>
      </c>
      <c r="J8864">
        <v>585</v>
      </c>
      <c r="K8864" t="s">
        <v>35</v>
      </c>
      <c r="L8864" t="s">
        <v>46</v>
      </c>
      <c r="M8864" t="s">
        <v>72</v>
      </c>
      <c r="N8864">
        <v>4398.8500000000004</v>
      </c>
      <c r="O8864">
        <v>3448.9</v>
      </c>
    </row>
    <row r="8865" spans="1:15" x14ac:dyDescent="0.3">
      <c r="A8865">
        <v>8864</v>
      </c>
      <c r="B8865" t="s">
        <v>85</v>
      </c>
      <c r="C8865" t="s">
        <v>23</v>
      </c>
      <c r="D8865" t="s">
        <v>34</v>
      </c>
      <c r="E8865" t="s">
        <v>29</v>
      </c>
      <c r="F8865">
        <v>73229.289999999994</v>
      </c>
      <c r="G8865">
        <v>131073.81</v>
      </c>
      <c r="H8865">
        <v>166058.67000000001</v>
      </c>
      <c r="I8865">
        <v>16.940000000000001</v>
      </c>
      <c r="J8865">
        <v>416</v>
      </c>
      <c r="K8865" t="s">
        <v>45</v>
      </c>
      <c r="L8865" t="s">
        <v>46</v>
      </c>
      <c r="M8865" t="s">
        <v>221</v>
      </c>
      <c r="N8865">
        <v>7117.62</v>
      </c>
      <c r="O8865">
        <v>4664.59</v>
      </c>
    </row>
    <row r="8866" spans="1:15" x14ac:dyDescent="0.3">
      <c r="A8866">
        <v>8865</v>
      </c>
      <c r="B8866" t="s">
        <v>22</v>
      </c>
      <c r="C8866" t="s">
        <v>16</v>
      </c>
      <c r="D8866" t="s">
        <v>56</v>
      </c>
      <c r="E8866" t="s">
        <v>54</v>
      </c>
      <c r="F8866">
        <v>64989.95</v>
      </c>
      <c r="G8866">
        <v>131506.37</v>
      </c>
      <c r="H8866">
        <v>97673.79</v>
      </c>
      <c r="I8866">
        <v>6.94</v>
      </c>
      <c r="J8866">
        <v>507</v>
      </c>
      <c r="K8866" t="s">
        <v>35</v>
      </c>
      <c r="L8866" t="s">
        <v>26</v>
      </c>
      <c r="M8866" t="s">
        <v>398</v>
      </c>
      <c r="N8866">
        <v>5618.71</v>
      </c>
      <c r="O8866">
        <v>4856.91</v>
      </c>
    </row>
    <row r="8867" spans="1:15" x14ac:dyDescent="0.3">
      <c r="A8867">
        <v>8866</v>
      </c>
      <c r="B8867" t="s">
        <v>15</v>
      </c>
      <c r="C8867" t="s">
        <v>58</v>
      </c>
      <c r="D8867" t="s">
        <v>56</v>
      </c>
      <c r="E8867" t="s">
        <v>63</v>
      </c>
      <c r="F8867">
        <v>61859.16</v>
      </c>
      <c r="G8867">
        <v>465006.21</v>
      </c>
      <c r="H8867">
        <v>182833.26</v>
      </c>
      <c r="I8867">
        <v>13.34</v>
      </c>
      <c r="J8867">
        <v>447</v>
      </c>
      <c r="K8867" t="s">
        <v>45</v>
      </c>
      <c r="L8867" t="s">
        <v>20</v>
      </c>
      <c r="M8867" t="s">
        <v>269</v>
      </c>
      <c r="N8867">
        <v>8251.68</v>
      </c>
      <c r="O8867">
        <v>5979.83</v>
      </c>
    </row>
    <row r="8868" spans="1:15" x14ac:dyDescent="0.3">
      <c r="A8868">
        <v>8867</v>
      </c>
      <c r="B8868" t="s">
        <v>32</v>
      </c>
      <c r="C8868" t="s">
        <v>37</v>
      </c>
      <c r="D8868" t="s">
        <v>56</v>
      </c>
      <c r="E8868" t="s">
        <v>54</v>
      </c>
      <c r="F8868">
        <v>70295.23</v>
      </c>
      <c r="G8868">
        <v>158618.04</v>
      </c>
      <c r="H8868">
        <v>362900.34</v>
      </c>
      <c r="I8868">
        <v>15.49</v>
      </c>
      <c r="J8868">
        <v>506</v>
      </c>
      <c r="K8868" t="s">
        <v>45</v>
      </c>
      <c r="L8868" t="s">
        <v>46</v>
      </c>
      <c r="M8868" t="s">
        <v>125</v>
      </c>
      <c r="N8868">
        <v>6549.8</v>
      </c>
      <c r="O8868">
        <v>5694.23</v>
      </c>
    </row>
    <row r="8869" spans="1:15" x14ac:dyDescent="0.3">
      <c r="A8869">
        <v>8868</v>
      </c>
      <c r="B8869" t="s">
        <v>79</v>
      </c>
      <c r="C8869" t="s">
        <v>23</v>
      </c>
      <c r="D8869" t="s">
        <v>17</v>
      </c>
      <c r="E8869" t="s">
        <v>63</v>
      </c>
      <c r="F8869">
        <v>61648.11</v>
      </c>
      <c r="G8869">
        <v>81732.539999999994</v>
      </c>
      <c r="H8869">
        <v>240449.13</v>
      </c>
      <c r="I8869">
        <v>13.88</v>
      </c>
      <c r="J8869">
        <v>891</v>
      </c>
      <c r="K8869" t="s">
        <v>25</v>
      </c>
      <c r="L8869" t="s">
        <v>46</v>
      </c>
      <c r="M8869" t="s">
        <v>172</v>
      </c>
      <c r="N8869">
        <v>3705.8</v>
      </c>
      <c r="O8869">
        <v>2509.92</v>
      </c>
    </row>
    <row r="8870" spans="1:15" x14ac:dyDescent="0.3">
      <c r="A8870">
        <v>8869</v>
      </c>
      <c r="B8870" t="s">
        <v>22</v>
      </c>
      <c r="C8870" t="s">
        <v>58</v>
      </c>
      <c r="D8870" t="s">
        <v>28</v>
      </c>
      <c r="E8870" t="s">
        <v>18</v>
      </c>
      <c r="F8870">
        <v>89207.46</v>
      </c>
      <c r="G8870">
        <v>301142.99</v>
      </c>
      <c r="H8870">
        <v>390040.97</v>
      </c>
      <c r="I8870">
        <v>9.33</v>
      </c>
      <c r="J8870">
        <v>490</v>
      </c>
      <c r="K8870" t="s">
        <v>39</v>
      </c>
      <c r="L8870" t="s">
        <v>20</v>
      </c>
      <c r="M8870" t="s">
        <v>254</v>
      </c>
      <c r="N8870">
        <v>11665.44</v>
      </c>
      <c r="O8870">
        <v>8332.15</v>
      </c>
    </row>
    <row r="8871" spans="1:15" x14ac:dyDescent="0.3">
      <c r="A8871">
        <v>8870</v>
      </c>
      <c r="B8871" t="s">
        <v>48</v>
      </c>
      <c r="C8871" t="s">
        <v>37</v>
      </c>
      <c r="D8871" t="s">
        <v>24</v>
      </c>
      <c r="E8871" t="s">
        <v>54</v>
      </c>
      <c r="F8871">
        <v>91574.01</v>
      </c>
      <c r="G8871">
        <v>467025.6</v>
      </c>
      <c r="H8871">
        <v>493959.36</v>
      </c>
      <c r="I8871">
        <v>11.04</v>
      </c>
      <c r="J8871">
        <v>348</v>
      </c>
      <c r="K8871" t="s">
        <v>35</v>
      </c>
      <c r="L8871" t="s">
        <v>46</v>
      </c>
      <c r="M8871" t="s">
        <v>230</v>
      </c>
      <c r="N8871">
        <v>11020.38</v>
      </c>
      <c r="O8871">
        <v>9004.74</v>
      </c>
    </row>
    <row r="8872" spans="1:15" x14ac:dyDescent="0.3">
      <c r="A8872">
        <v>8871</v>
      </c>
      <c r="B8872" t="s">
        <v>85</v>
      </c>
      <c r="C8872" t="s">
        <v>16</v>
      </c>
      <c r="D8872" t="s">
        <v>34</v>
      </c>
      <c r="E8872" t="s">
        <v>54</v>
      </c>
      <c r="F8872">
        <v>59049.21</v>
      </c>
      <c r="G8872">
        <v>20285.59</v>
      </c>
      <c r="H8872">
        <v>221031.96</v>
      </c>
      <c r="I8872">
        <v>13.61</v>
      </c>
      <c r="J8872">
        <v>566</v>
      </c>
      <c r="K8872" t="s">
        <v>45</v>
      </c>
      <c r="L8872" t="s">
        <v>26</v>
      </c>
      <c r="M8872" t="s">
        <v>286</v>
      </c>
      <c r="N8872">
        <v>7174.94</v>
      </c>
      <c r="O8872">
        <v>5662.61</v>
      </c>
    </row>
    <row r="8873" spans="1:15" x14ac:dyDescent="0.3">
      <c r="A8873">
        <v>8872</v>
      </c>
      <c r="B8873" t="s">
        <v>43</v>
      </c>
      <c r="C8873" t="s">
        <v>23</v>
      </c>
      <c r="D8873" t="s">
        <v>28</v>
      </c>
      <c r="E8873" t="s">
        <v>18</v>
      </c>
      <c r="F8873">
        <v>79016.399999999994</v>
      </c>
      <c r="G8873">
        <v>204424.85</v>
      </c>
      <c r="H8873">
        <v>132962.70000000001</v>
      </c>
      <c r="I8873">
        <v>6.44</v>
      </c>
      <c r="J8873">
        <v>526</v>
      </c>
      <c r="K8873" t="s">
        <v>45</v>
      </c>
      <c r="L8873" t="s">
        <v>46</v>
      </c>
      <c r="M8873" t="s">
        <v>348</v>
      </c>
      <c r="N8873">
        <v>6226.42</v>
      </c>
      <c r="O8873">
        <v>3182.04</v>
      </c>
    </row>
    <row r="8874" spans="1:15" x14ac:dyDescent="0.3">
      <c r="A8874">
        <v>8873</v>
      </c>
      <c r="B8874" t="s">
        <v>41</v>
      </c>
      <c r="C8874" t="s">
        <v>16</v>
      </c>
      <c r="D8874" t="s">
        <v>28</v>
      </c>
      <c r="E8874" t="s">
        <v>29</v>
      </c>
      <c r="F8874">
        <v>72245.509999999995</v>
      </c>
      <c r="G8874">
        <v>493402.68</v>
      </c>
      <c r="H8874">
        <v>258248.13</v>
      </c>
      <c r="I8874">
        <v>13.52</v>
      </c>
      <c r="J8874">
        <v>874</v>
      </c>
      <c r="K8874" t="s">
        <v>39</v>
      </c>
      <c r="L8874" t="s">
        <v>30</v>
      </c>
      <c r="M8874" t="s">
        <v>107</v>
      </c>
      <c r="N8874">
        <v>10794.44</v>
      </c>
      <c r="O8874">
        <v>5422.76</v>
      </c>
    </row>
    <row r="8875" spans="1:15" x14ac:dyDescent="0.3">
      <c r="A8875">
        <v>8874</v>
      </c>
      <c r="B8875" t="s">
        <v>22</v>
      </c>
      <c r="C8875" t="s">
        <v>37</v>
      </c>
      <c r="D8875" t="s">
        <v>17</v>
      </c>
      <c r="E8875" t="s">
        <v>63</v>
      </c>
      <c r="F8875">
        <v>63441.93</v>
      </c>
      <c r="G8875">
        <v>475336.6</v>
      </c>
      <c r="H8875">
        <v>457978.82</v>
      </c>
      <c r="I8875">
        <v>8.26</v>
      </c>
      <c r="J8875">
        <v>611</v>
      </c>
      <c r="K8875" t="s">
        <v>39</v>
      </c>
      <c r="L8875" t="s">
        <v>75</v>
      </c>
      <c r="M8875" t="s">
        <v>181</v>
      </c>
      <c r="N8875">
        <v>6951.35</v>
      </c>
      <c r="O8875">
        <v>3504.23</v>
      </c>
    </row>
    <row r="8876" spans="1:15" x14ac:dyDescent="0.3">
      <c r="A8876">
        <v>8875</v>
      </c>
      <c r="B8876" t="s">
        <v>85</v>
      </c>
      <c r="C8876" t="s">
        <v>58</v>
      </c>
      <c r="D8876" t="s">
        <v>17</v>
      </c>
      <c r="E8876" t="s">
        <v>54</v>
      </c>
      <c r="F8876">
        <v>31941.41</v>
      </c>
      <c r="G8876">
        <v>72587.44</v>
      </c>
      <c r="H8876">
        <v>118456.67</v>
      </c>
      <c r="I8876">
        <v>11.45</v>
      </c>
      <c r="J8876">
        <v>330</v>
      </c>
      <c r="K8876" t="s">
        <v>35</v>
      </c>
      <c r="L8876" t="s">
        <v>20</v>
      </c>
      <c r="M8876" t="s">
        <v>161</v>
      </c>
      <c r="N8876">
        <v>2362.0500000000002</v>
      </c>
      <c r="O8876">
        <v>1360.57</v>
      </c>
    </row>
    <row r="8877" spans="1:15" x14ac:dyDescent="0.3">
      <c r="A8877">
        <v>8876</v>
      </c>
      <c r="B8877" t="s">
        <v>41</v>
      </c>
      <c r="C8877" t="s">
        <v>58</v>
      </c>
      <c r="D8877" t="s">
        <v>34</v>
      </c>
      <c r="E8877" t="s">
        <v>54</v>
      </c>
      <c r="F8877">
        <v>26259.69</v>
      </c>
      <c r="G8877">
        <v>174483.04</v>
      </c>
      <c r="H8877">
        <v>196651.33</v>
      </c>
      <c r="I8877">
        <v>5.43</v>
      </c>
      <c r="J8877">
        <v>302</v>
      </c>
      <c r="K8877" t="s">
        <v>35</v>
      </c>
      <c r="L8877" t="s">
        <v>20</v>
      </c>
      <c r="M8877" t="s">
        <v>252</v>
      </c>
      <c r="N8877">
        <v>1388.65</v>
      </c>
      <c r="O8877">
        <v>998.53</v>
      </c>
    </row>
    <row r="8878" spans="1:15" x14ac:dyDescent="0.3">
      <c r="A8878">
        <v>8877</v>
      </c>
      <c r="B8878" t="s">
        <v>50</v>
      </c>
      <c r="C8878" t="s">
        <v>58</v>
      </c>
      <c r="D8878" t="s">
        <v>24</v>
      </c>
      <c r="E8878" t="s">
        <v>63</v>
      </c>
      <c r="F8878">
        <v>25304.28</v>
      </c>
      <c r="G8878">
        <v>259175.26</v>
      </c>
      <c r="H8878">
        <v>495959.02</v>
      </c>
      <c r="I8878">
        <v>6.74</v>
      </c>
      <c r="J8878">
        <v>772</v>
      </c>
      <c r="K8878" t="s">
        <v>25</v>
      </c>
      <c r="L8878" t="s">
        <v>30</v>
      </c>
      <c r="M8878" t="s">
        <v>49</v>
      </c>
      <c r="N8878">
        <v>1762.34</v>
      </c>
      <c r="O8878">
        <v>1403.52</v>
      </c>
    </row>
    <row r="8879" spans="1:15" x14ac:dyDescent="0.3">
      <c r="A8879">
        <v>8878</v>
      </c>
      <c r="B8879" t="s">
        <v>41</v>
      </c>
      <c r="C8879" t="s">
        <v>33</v>
      </c>
      <c r="D8879" t="s">
        <v>34</v>
      </c>
      <c r="E8879" t="s">
        <v>38</v>
      </c>
      <c r="F8879">
        <v>96213.2</v>
      </c>
      <c r="G8879">
        <v>418865.02</v>
      </c>
      <c r="H8879">
        <v>318176.59000000003</v>
      </c>
      <c r="I8879">
        <v>10.24</v>
      </c>
      <c r="J8879">
        <v>848</v>
      </c>
      <c r="K8879" t="s">
        <v>45</v>
      </c>
      <c r="L8879" t="s">
        <v>30</v>
      </c>
      <c r="M8879" t="s">
        <v>194</v>
      </c>
      <c r="N8879">
        <v>12680.31</v>
      </c>
      <c r="O8879">
        <v>6648.92</v>
      </c>
    </row>
    <row r="8880" spans="1:15" x14ac:dyDescent="0.3">
      <c r="A8880">
        <v>8879</v>
      </c>
      <c r="B8880" t="s">
        <v>43</v>
      </c>
      <c r="C8880" t="s">
        <v>37</v>
      </c>
      <c r="D8880" t="s">
        <v>24</v>
      </c>
      <c r="E8880" t="s">
        <v>29</v>
      </c>
      <c r="F8880">
        <v>84293.85</v>
      </c>
      <c r="G8880">
        <v>384234.05</v>
      </c>
      <c r="H8880">
        <v>170885.63</v>
      </c>
      <c r="I8880">
        <v>17.73</v>
      </c>
      <c r="J8880">
        <v>710</v>
      </c>
      <c r="K8880" t="s">
        <v>35</v>
      </c>
      <c r="L8880" t="s">
        <v>46</v>
      </c>
      <c r="M8880" t="s">
        <v>253</v>
      </c>
      <c r="N8880">
        <v>9798.2800000000007</v>
      </c>
      <c r="O8880">
        <v>6882.23</v>
      </c>
    </row>
    <row r="8881" spans="1:15" x14ac:dyDescent="0.3">
      <c r="A8881">
        <v>8880</v>
      </c>
      <c r="B8881" t="s">
        <v>43</v>
      </c>
      <c r="C8881" t="s">
        <v>23</v>
      </c>
      <c r="D8881" t="s">
        <v>17</v>
      </c>
      <c r="E8881" t="s">
        <v>54</v>
      </c>
      <c r="F8881">
        <v>87200.88</v>
      </c>
      <c r="G8881">
        <v>236362.46</v>
      </c>
      <c r="H8881">
        <v>174377.9</v>
      </c>
      <c r="I8881">
        <v>11.56</v>
      </c>
      <c r="J8881">
        <v>782</v>
      </c>
      <c r="K8881" t="s">
        <v>35</v>
      </c>
      <c r="L8881" t="s">
        <v>20</v>
      </c>
      <c r="M8881" t="s">
        <v>405</v>
      </c>
      <c r="N8881">
        <v>8660.8700000000008</v>
      </c>
      <c r="O8881">
        <v>6037.87</v>
      </c>
    </row>
    <row r="8882" spans="1:15" x14ac:dyDescent="0.3">
      <c r="A8882">
        <v>8881</v>
      </c>
      <c r="B8882" t="s">
        <v>52</v>
      </c>
      <c r="C8882" t="s">
        <v>58</v>
      </c>
      <c r="D8882" t="s">
        <v>56</v>
      </c>
      <c r="E8882" t="s">
        <v>38</v>
      </c>
      <c r="F8882">
        <v>64089.95</v>
      </c>
      <c r="G8882">
        <v>50689.81</v>
      </c>
      <c r="H8882">
        <v>305406.52</v>
      </c>
      <c r="I8882">
        <v>13.94</v>
      </c>
      <c r="J8882">
        <v>417</v>
      </c>
      <c r="K8882" t="s">
        <v>35</v>
      </c>
      <c r="L8882" t="s">
        <v>26</v>
      </c>
      <c r="M8882" t="s">
        <v>76</v>
      </c>
      <c r="N8882">
        <v>8214.41</v>
      </c>
      <c r="O8882">
        <v>5086.1499999999996</v>
      </c>
    </row>
    <row r="8883" spans="1:15" x14ac:dyDescent="0.3">
      <c r="A8883">
        <v>8882</v>
      </c>
      <c r="B8883" t="s">
        <v>52</v>
      </c>
      <c r="C8883" t="s">
        <v>58</v>
      </c>
      <c r="D8883" t="s">
        <v>34</v>
      </c>
      <c r="E8883" t="s">
        <v>54</v>
      </c>
      <c r="F8883">
        <v>85790.24</v>
      </c>
      <c r="G8883">
        <v>290052.33</v>
      </c>
      <c r="H8883">
        <v>69516.7</v>
      </c>
      <c r="I8883">
        <v>5.7</v>
      </c>
      <c r="J8883">
        <v>420</v>
      </c>
      <c r="K8883" t="s">
        <v>35</v>
      </c>
      <c r="L8883" t="s">
        <v>20</v>
      </c>
      <c r="M8883" t="s">
        <v>92</v>
      </c>
      <c r="N8883">
        <v>8389.0499999999993</v>
      </c>
      <c r="O8883">
        <v>6278.51</v>
      </c>
    </row>
    <row r="8884" spans="1:15" x14ac:dyDescent="0.3">
      <c r="A8884">
        <v>8883</v>
      </c>
      <c r="B8884" t="s">
        <v>32</v>
      </c>
      <c r="C8884" t="s">
        <v>23</v>
      </c>
      <c r="D8884" t="s">
        <v>17</v>
      </c>
      <c r="E8884" t="s">
        <v>38</v>
      </c>
      <c r="F8884">
        <v>9363.52</v>
      </c>
      <c r="G8884">
        <v>409164.7</v>
      </c>
      <c r="H8884">
        <v>129387.63</v>
      </c>
      <c r="I8884">
        <v>13.01</v>
      </c>
      <c r="J8884">
        <v>449</v>
      </c>
      <c r="K8884" t="s">
        <v>39</v>
      </c>
      <c r="L8884" t="s">
        <v>26</v>
      </c>
      <c r="M8884" t="s">
        <v>266</v>
      </c>
      <c r="N8884">
        <v>1120.3399999999999</v>
      </c>
      <c r="O8884">
        <v>586.48</v>
      </c>
    </row>
    <row r="8885" spans="1:15" x14ac:dyDescent="0.3">
      <c r="A8885">
        <v>8884</v>
      </c>
      <c r="B8885" t="s">
        <v>52</v>
      </c>
      <c r="C8885" t="s">
        <v>58</v>
      </c>
      <c r="D8885" t="s">
        <v>24</v>
      </c>
      <c r="E8885" t="s">
        <v>54</v>
      </c>
      <c r="F8885">
        <v>2034.76</v>
      </c>
      <c r="G8885">
        <v>191905.18</v>
      </c>
      <c r="H8885">
        <v>372893.92</v>
      </c>
      <c r="I8885">
        <v>12.83</v>
      </c>
      <c r="J8885">
        <v>647</v>
      </c>
      <c r="K8885" t="s">
        <v>25</v>
      </c>
      <c r="L8885" t="s">
        <v>30</v>
      </c>
      <c r="M8885" t="s">
        <v>157</v>
      </c>
      <c r="N8885">
        <v>161.65</v>
      </c>
      <c r="O8885">
        <v>100.19</v>
      </c>
    </row>
    <row r="8886" spans="1:15" x14ac:dyDescent="0.3">
      <c r="A8886">
        <v>8885</v>
      </c>
      <c r="B8886" t="s">
        <v>32</v>
      </c>
      <c r="C8886" t="s">
        <v>23</v>
      </c>
      <c r="D8886" t="s">
        <v>34</v>
      </c>
      <c r="E8886" t="s">
        <v>54</v>
      </c>
      <c r="F8886">
        <v>20800.98</v>
      </c>
      <c r="G8886">
        <v>229708.55</v>
      </c>
      <c r="H8886">
        <v>339919.8</v>
      </c>
      <c r="I8886">
        <v>6.15</v>
      </c>
      <c r="J8886">
        <v>859</v>
      </c>
      <c r="K8886" t="s">
        <v>25</v>
      </c>
      <c r="L8886" t="s">
        <v>46</v>
      </c>
      <c r="M8886" t="s">
        <v>110</v>
      </c>
      <c r="N8886">
        <v>1707.47</v>
      </c>
      <c r="O8886">
        <v>1230.1400000000001</v>
      </c>
    </row>
    <row r="8887" spans="1:15" x14ac:dyDescent="0.3">
      <c r="A8887">
        <v>8886</v>
      </c>
      <c r="B8887" t="s">
        <v>79</v>
      </c>
      <c r="C8887" t="s">
        <v>16</v>
      </c>
      <c r="D8887" t="s">
        <v>34</v>
      </c>
      <c r="E8887" t="s">
        <v>18</v>
      </c>
      <c r="F8887">
        <v>31196.880000000001</v>
      </c>
      <c r="G8887">
        <v>94271.11</v>
      </c>
      <c r="H8887">
        <v>436203.1</v>
      </c>
      <c r="I8887">
        <v>10.91</v>
      </c>
      <c r="J8887">
        <v>712</v>
      </c>
      <c r="K8887" t="s">
        <v>39</v>
      </c>
      <c r="L8887" t="s">
        <v>30</v>
      </c>
      <c r="M8887" t="s">
        <v>414</v>
      </c>
      <c r="N8887">
        <v>2161.5300000000002</v>
      </c>
      <c r="O8887">
        <v>1239.74</v>
      </c>
    </row>
    <row r="8888" spans="1:15" x14ac:dyDescent="0.3">
      <c r="A8888">
        <v>8887</v>
      </c>
      <c r="B8888" t="s">
        <v>41</v>
      </c>
      <c r="C8888" t="s">
        <v>16</v>
      </c>
      <c r="D8888" t="s">
        <v>34</v>
      </c>
      <c r="E8888" t="s">
        <v>18</v>
      </c>
      <c r="F8888">
        <v>99761.69</v>
      </c>
      <c r="G8888">
        <v>450553.1</v>
      </c>
      <c r="H8888">
        <v>11691.22</v>
      </c>
      <c r="I8888">
        <v>11.18</v>
      </c>
      <c r="J8888">
        <v>590</v>
      </c>
      <c r="K8888" t="s">
        <v>25</v>
      </c>
      <c r="L8888" t="s">
        <v>46</v>
      </c>
      <c r="M8888" t="s">
        <v>172</v>
      </c>
      <c r="N8888">
        <v>14652.41</v>
      </c>
      <c r="O8888">
        <v>11017.43</v>
      </c>
    </row>
    <row r="8889" spans="1:15" x14ac:dyDescent="0.3">
      <c r="A8889">
        <v>8888</v>
      </c>
      <c r="B8889" t="s">
        <v>79</v>
      </c>
      <c r="C8889" t="s">
        <v>23</v>
      </c>
      <c r="D8889" t="s">
        <v>28</v>
      </c>
      <c r="E8889" t="s">
        <v>29</v>
      </c>
      <c r="F8889">
        <v>84596.26</v>
      </c>
      <c r="G8889">
        <v>268437.53999999998</v>
      </c>
      <c r="H8889">
        <v>333785.78000000003</v>
      </c>
      <c r="I8889">
        <v>11.53</v>
      </c>
      <c r="J8889">
        <v>493</v>
      </c>
      <c r="K8889" t="s">
        <v>25</v>
      </c>
      <c r="L8889" t="s">
        <v>75</v>
      </c>
      <c r="M8889" t="s">
        <v>395</v>
      </c>
      <c r="N8889">
        <v>7074.95</v>
      </c>
      <c r="O8889">
        <v>6132.97</v>
      </c>
    </row>
    <row r="8890" spans="1:15" x14ac:dyDescent="0.3">
      <c r="A8890">
        <v>8889</v>
      </c>
      <c r="B8890" t="s">
        <v>41</v>
      </c>
      <c r="C8890" t="s">
        <v>23</v>
      </c>
      <c r="D8890" t="s">
        <v>24</v>
      </c>
      <c r="E8890" t="s">
        <v>54</v>
      </c>
      <c r="F8890">
        <v>3522.27</v>
      </c>
      <c r="G8890">
        <v>188127.52</v>
      </c>
      <c r="H8890">
        <v>352533.84</v>
      </c>
      <c r="I8890">
        <v>15.42</v>
      </c>
      <c r="J8890">
        <v>828</v>
      </c>
      <c r="K8890" t="s">
        <v>39</v>
      </c>
      <c r="L8890" t="s">
        <v>30</v>
      </c>
      <c r="M8890" t="s">
        <v>299</v>
      </c>
      <c r="N8890">
        <v>339.37</v>
      </c>
      <c r="O8890">
        <v>280.48</v>
      </c>
    </row>
    <row r="8891" spans="1:15" x14ac:dyDescent="0.3">
      <c r="A8891">
        <v>8890</v>
      </c>
      <c r="B8891" t="s">
        <v>48</v>
      </c>
      <c r="C8891" t="s">
        <v>23</v>
      </c>
      <c r="D8891" t="s">
        <v>28</v>
      </c>
      <c r="E8891" t="s">
        <v>29</v>
      </c>
      <c r="F8891">
        <v>48315.24</v>
      </c>
      <c r="G8891">
        <v>309696.07</v>
      </c>
      <c r="H8891">
        <v>435440.13</v>
      </c>
      <c r="I8891">
        <v>8.42</v>
      </c>
      <c r="J8891">
        <v>870</v>
      </c>
      <c r="K8891" t="s">
        <v>35</v>
      </c>
      <c r="L8891" t="s">
        <v>26</v>
      </c>
      <c r="M8891" t="s">
        <v>77</v>
      </c>
      <c r="N8891">
        <v>2977.73</v>
      </c>
      <c r="O8891">
        <v>2613.96</v>
      </c>
    </row>
    <row r="8892" spans="1:15" x14ac:dyDescent="0.3">
      <c r="A8892">
        <v>8891</v>
      </c>
      <c r="B8892" t="s">
        <v>85</v>
      </c>
      <c r="C8892" t="s">
        <v>37</v>
      </c>
      <c r="D8892" t="s">
        <v>17</v>
      </c>
      <c r="E8892" t="s">
        <v>38</v>
      </c>
      <c r="F8892">
        <v>51232.92</v>
      </c>
      <c r="G8892">
        <v>23659.83</v>
      </c>
      <c r="H8892">
        <v>299525.40999999997</v>
      </c>
      <c r="I8892">
        <v>15.72</v>
      </c>
      <c r="J8892">
        <v>820</v>
      </c>
      <c r="K8892" t="s">
        <v>19</v>
      </c>
      <c r="L8892" t="s">
        <v>20</v>
      </c>
      <c r="M8892" t="s">
        <v>274</v>
      </c>
      <c r="N8892">
        <v>3148.82</v>
      </c>
      <c r="O8892">
        <v>2050.1</v>
      </c>
    </row>
    <row r="8893" spans="1:15" x14ac:dyDescent="0.3">
      <c r="A8893">
        <v>8892</v>
      </c>
      <c r="B8893" t="s">
        <v>50</v>
      </c>
      <c r="C8893" t="s">
        <v>16</v>
      </c>
      <c r="D8893" t="s">
        <v>17</v>
      </c>
      <c r="E8893" t="s">
        <v>63</v>
      </c>
      <c r="F8893">
        <v>38422.35</v>
      </c>
      <c r="G8893">
        <v>77896.94</v>
      </c>
      <c r="H8893">
        <v>243667.97</v>
      </c>
      <c r="I8893">
        <v>15.23</v>
      </c>
      <c r="J8893">
        <v>875</v>
      </c>
      <c r="K8893" t="s">
        <v>35</v>
      </c>
      <c r="L8893" t="s">
        <v>30</v>
      </c>
      <c r="M8893" t="s">
        <v>369</v>
      </c>
      <c r="N8893">
        <v>2064.0300000000002</v>
      </c>
      <c r="O8893">
        <v>1239.6099999999999</v>
      </c>
    </row>
    <row r="8894" spans="1:15" x14ac:dyDescent="0.3">
      <c r="A8894">
        <v>8893</v>
      </c>
      <c r="B8894" t="s">
        <v>48</v>
      </c>
      <c r="C8894" t="s">
        <v>16</v>
      </c>
      <c r="D8894" t="s">
        <v>24</v>
      </c>
      <c r="E8894" t="s">
        <v>54</v>
      </c>
      <c r="F8894">
        <v>21534.81</v>
      </c>
      <c r="G8894">
        <v>123833.74</v>
      </c>
      <c r="H8894">
        <v>486855.25</v>
      </c>
      <c r="I8894">
        <v>12.88</v>
      </c>
      <c r="J8894">
        <v>672</v>
      </c>
      <c r="K8894" t="s">
        <v>19</v>
      </c>
      <c r="L8894" t="s">
        <v>75</v>
      </c>
      <c r="M8894" t="s">
        <v>269</v>
      </c>
      <c r="N8894">
        <v>1422.49</v>
      </c>
      <c r="O8894">
        <v>798.34</v>
      </c>
    </row>
    <row r="8895" spans="1:15" x14ac:dyDescent="0.3">
      <c r="A8895">
        <v>8894</v>
      </c>
      <c r="B8895" t="s">
        <v>52</v>
      </c>
      <c r="C8895" t="s">
        <v>23</v>
      </c>
      <c r="D8895" t="s">
        <v>17</v>
      </c>
      <c r="E8895" t="s">
        <v>54</v>
      </c>
      <c r="F8895">
        <v>10680.78</v>
      </c>
      <c r="G8895">
        <v>370749.18</v>
      </c>
      <c r="H8895">
        <v>149520.45000000001</v>
      </c>
      <c r="I8895">
        <v>15.98</v>
      </c>
      <c r="J8895">
        <v>466</v>
      </c>
      <c r="K8895" t="s">
        <v>19</v>
      </c>
      <c r="L8895" t="s">
        <v>26</v>
      </c>
      <c r="M8895" t="s">
        <v>377</v>
      </c>
      <c r="N8895">
        <v>1522.09</v>
      </c>
      <c r="O8895">
        <v>1184.98</v>
      </c>
    </row>
    <row r="8896" spans="1:15" x14ac:dyDescent="0.3">
      <c r="A8896">
        <v>8895</v>
      </c>
      <c r="B8896" t="s">
        <v>52</v>
      </c>
      <c r="C8896" t="s">
        <v>33</v>
      </c>
      <c r="D8896" t="s">
        <v>56</v>
      </c>
      <c r="E8896" t="s">
        <v>38</v>
      </c>
      <c r="F8896">
        <v>14250.82</v>
      </c>
      <c r="G8896">
        <v>301619.61</v>
      </c>
      <c r="H8896">
        <v>236251.86</v>
      </c>
      <c r="I8896">
        <v>17.100000000000001</v>
      </c>
      <c r="J8896">
        <v>312</v>
      </c>
      <c r="K8896" t="s">
        <v>35</v>
      </c>
      <c r="L8896" t="s">
        <v>30</v>
      </c>
      <c r="M8896" t="s">
        <v>146</v>
      </c>
      <c r="N8896">
        <v>1077.6500000000001</v>
      </c>
      <c r="O8896">
        <v>959.14</v>
      </c>
    </row>
    <row r="8897" spans="1:15" x14ac:dyDescent="0.3">
      <c r="A8897">
        <v>8896</v>
      </c>
      <c r="B8897" t="s">
        <v>43</v>
      </c>
      <c r="C8897" t="s">
        <v>37</v>
      </c>
      <c r="D8897" t="s">
        <v>56</v>
      </c>
      <c r="E8897" t="s">
        <v>38</v>
      </c>
      <c r="F8897">
        <v>78708.600000000006</v>
      </c>
      <c r="G8897">
        <v>300585.27</v>
      </c>
      <c r="H8897">
        <v>299370.63</v>
      </c>
      <c r="I8897">
        <v>12.47</v>
      </c>
      <c r="J8897">
        <v>564</v>
      </c>
      <c r="K8897" t="s">
        <v>25</v>
      </c>
      <c r="L8897" t="s">
        <v>30</v>
      </c>
      <c r="M8897" t="s">
        <v>90</v>
      </c>
      <c r="N8897">
        <v>11393.87</v>
      </c>
      <c r="O8897">
        <v>8543.84</v>
      </c>
    </row>
    <row r="8898" spans="1:15" x14ac:dyDescent="0.3">
      <c r="A8898">
        <v>8897</v>
      </c>
      <c r="B8898" t="s">
        <v>52</v>
      </c>
      <c r="C8898" t="s">
        <v>37</v>
      </c>
      <c r="D8898" t="s">
        <v>28</v>
      </c>
      <c r="E8898" t="s">
        <v>18</v>
      </c>
      <c r="F8898">
        <v>24697.439999999999</v>
      </c>
      <c r="G8898">
        <v>223118.52</v>
      </c>
      <c r="H8898">
        <v>102566.98</v>
      </c>
      <c r="I8898">
        <v>17.89</v>
      </c>
      <c r="J8898">
        <v>545</v>
      </c>
      <c r="K8898" t="s">
        <v>25</v>
      </c>
      <c r="L8898" t="s">
        <v>20</v>
      </c>
      <c r="M8898" t="s">
        <v>88</v>
      </c>
      <c r="N8898">
        <v>3317.81</v>
      </c>
      <c r="O8898">
        <v>2344.0300000000002</v>
      </c>
    </row>
    <row r="8899" spans="1:15" x14ac:dyDescent="0.3">
      <c r="A8899">
        <v>8898</v>
      </c>
      <c r="B8899" t="s">
        <v>32</v>
      </c>
      <c r="C8899" t="s">
        <v>33</v>
      </c>
      <c r="D8899" t="s">
        <v>24</v>
      </c>
      <c r="E8899" t="s">
        <v>29</v>
      </c>
      <c r="F8899">
        <v>59569.37</v>
      </c>
      <c r="G8899">
        <v>222084.29</v>
      </c>
      <c r="H8899">
        <v>30789.21</v>
      </c>
      <c r="I8899">
        <v>6.39</v>
      </c>
      <c r="J8899">
        <v>803</v>
      </c>
      <c r="K8899" t="s">
        <v>25</v>
      </c>
      <c r="L8899" t="s">
        <v>30</v>
      </c>
      <c r="M8899" t="s">
        <v>142</v>
      </c>
      <c r="N8899">
        <v>8486.0499999999993</v>
      </c>
      <c r="O8899">
        <v>5532.27</v>
      </c>
    </row>
    <row r="8900" spans="1:15" x14ac:dyDescent="0.3">
      <c r="A8900">
        <v>8899</v>
      </c>
      <c r="B8900" t="s">
        <v>79</v>
      </c>
      <c r="C8900" t="s">
        <v>23</v>
      </c>
      <c r="D8900" t="s">
        <v>24</v>
      </c>
      <c r="E8900" t="s">
        <v>63</v>
      </c>
      <c r="F8900">
        <v>33806.68</v>
      </c>
      <c r="G8900">
        <v>96414.43</v>
      </c>
      <c r="H8900">
        <v>257790.57</v>
      </c>
      <c r="I8900">
        <v>7.4</v>
      </c>
      <c r="J8900">
        <v>740</v>
      </c>
      <c r="K8900" t="s">
        <v>39</v>
      </c>
      <c r="L8900" t="s">
        <v>75</v>
      </c>
      <c r="M8900" t="s">
        <v>65</v>
      </c>
      <c r="N8900">
        <v>2522.84</v>
      </c>
      <c r="O8900">
        <v>2200.09</v>
      </c>
    </row>
    <row r="8901" spans="1:15" x14ac:dyDescent="0.3">
      <c r="A8901">
        <v>8900</v>
      </c>
      <c r="B8901" t="s">
        <v>32</v>
      </c>
      <c r="C8901" t="s">
        <v>58</v>
      </c>
      <c r="D8901" t="s">
        <v>34</v>
      </c>
      <c r="E8901" t="s">
        <v>63</v>
      </c>
      <c r="F8901">
        <v>59602.01</v>
      </c>
      <c r="G8901">
        <v>288465.96999999997</v>
      </c>
      <c r="H8901">
        <v>214084.21</v>
      </c>
      <c r="I8901">
        <v>9.34</v>
      </c>
      <c r="J8901">
        <v>858</v>
      </c>
      <c r="K8901" t="s">
        <v>19</v>
      </c>
      <c r="L8901" t="s">
        <v>46</v>
      </c>
      <c r="M8901" t="s">
        <v>218</v>
      </c>
      <c r="N8901">
        <v>6305.8</v>
      </c>
      <c r="O8901">
        <v>5443.77</v>
      </c>
    </row>
    <row r="8902" spans="1:15" x14ac:dyDescent="0.3">
      <c r="A8902">
        <v>8901</v>
      </c>
      <c r="B8902" t="s">
        <v>41</v>
      </c>
      <c r="C8902" t="s">
        <v>16</v>
      </c>
      <c r="D8902" t="s">
        <v>28</v>
      </c>
      <c r="E8902" t="s">
        <v>63</v>
      </c>
      <c r="F8902">
        <v>41465.67</v>
      </c>
      <c r="G8902">
        <v>437898.04</v>
      </c>
      <c r="H8902">
        <v>310548.52</v>
      </c>
      <c r="I8902">
        <v>14</v>
      </c>
      <c r="J8902">
        <v>642</v>
      </c>
      <c r="K8902" t="s">
        <v>35</v>
      </c>
      <c r="L8902" t="s">
        <v>75</v>
      </c>
      <c r="M8902" t="s">
        <v>260</v>
      </c>
      <c r="N8902">
        <v>5919.54</v>
      </c>
      <c r="O8902">
        <v>3381.29</v>
      </c>
    </row>
    <row r="8903" spans="1:15" x14ac:dyDescent="0.3">
      <c r="A8903">
        <v>8902</v>
      </c>
      <c r="B8903" t="s">
        <v>32</v>
      </c>
      <c r="C8903" t="s">
        <v>37</v>
      </c>
      <c r="D8903" t="s">
        <v>17</v>
      </c>
      <c r="E8903" t="s">
        <v>29</v>
      </c>
      <c r="F8903">
        <v>37148.06</v>
      </c>
      <c r="G8903">
        <v>157462.56</v>
      </c>
      <c r="H8903">
        <v>318206.53000000003</v>
      </c>
      <c r="I8903">
        <v>9.77</v>
      </c>
      <c r="J8903">
        <v>764</v>
      </c>
      <c r="K8903" t="s">
        <v>25</v>
      </c>
      <c r="L8903" t="s">
        <v>30</v>
      </c>
      <c r="M8903" t="s">
        <v>51</v>
      </c>
      <c r="N8903">
        <v>4862.3999999999996</v>
      </c>
      <c r="O8903">
        <v>3552.71</v>
      </c>
    </row>
    <row r="8904" spans="1:15" x14ac:dyDescent="0.3">
      <c r="A8904">
        <v>8903</v>
      </c>
      <c r="B8904" t="s">
        <v>50</v>
      </c>
      <c r="C8904" t="s">
        <v>37</v>
      </c>
      <c r="D8904" t="s">
        <v>56</v>
      </c>
      <c r="E8904" t="s">
        <v>29</v>
      </c>
      <c r="F8904">
        <v>12425.01</v>
      </c>
      <c r="G8904">
        <v>77229.52</v>
      </c>
      <c r="H8904">
        <v>461677.26</v>
      </c>
      <c r="I8904">
        <v>17.66</v>
      </c>
      <c r="J8904">
        <v>795</v>
      </c>
      <c r="K8904" t="s">
        <v>25</v>
      </c>
      <c r="L8904" t="s">
        <v>75</v>
      </c>
      <c r="M8904" t="s">
        <v>27</v>
      </c>
      <c r="N8904">
        <v>880.67</v>
      </c>
      <c r="O8904">
        <v>680.84</v>
      </c>
    </row>
    <row r="8905" spans="1:15" x14ac:dyDescent="0.3">
      <c r="A8905">
        <v>8904</v>
      </c>
      <c r="B8905" t="s">
        <v>52</v>
      </c>
      <c r="C8905" t="s">
        <v>23</v>
      </c>
      <c r="D8905" t="s">
        <v>28</v>
      </c>
      <c r="E8905" t="s">
        <v>18</v>
      </c>
      <c r="F8905">
        <v>51282.51</v>
      </c>
      <c r="G8905">
        <v>496755.78</v>
      </c>
      <c r="H8905">
        <v>28383.599999999999</v>
      </c>
      <c r="I8905">
        <v>15.41</v>
      </c>
      <c r="J8905">
        <v>470</v>
      </c>
      <c r="K8905" t="s">
        <v>45</v>
      </c>
      <c r="L8905" t="s">
        <v>26</v>
      </c>
      <c r="M8905" t="s">
        <v>156</v>
      </c>
      <c r="N8905">
        <v>4311.87</v>
      </c>
      <c r="O8905">
        <v>3872.45</v>
      </c>
    </row>
    <row r="8906" spans="1:15" x14ac:dyDescent="0.3">
      <c r="A8906">
        <v>8905</v>
      </c>
      <c r="B8906" t="s">
        <v>48</v>
      </c>
      <c r="C8906" t="s">
        <v>16</v>
      </c>
      <c r="D8906" t="s">
        <v>56</v>
      </c>
      <c r="E8906" t="s">
        <v>18</v>
      </c>
      <c r="F8906">
        <v>45862.77</v>
      </c>
      <c r="G8906">
        <v>168249.09</v>
      </c>
      <c r="H8906">
        <v>215783.92</v>
      </c>
      <c r="I8906">
        <v>17.11</v>
      </c>
      <c r="J8906">
        <v>733</v>
      </c>
      <c r="K8906" t="s">
        <v>25</v>
      </c>
      <c r="L8906" t="s">
        <v>46</v>
      </c>
      <c r="M8906" t="s">
        <v>107</v>
      </c>
      <c r="N8906">
        <v>4575.26</v>
      </c>
      <c r="O8906">
        <v>2923.1</v>
      </c>
    </row>
    <row r="8907" spans="1:15" x14ac:dyDescent="0.3">
      <c r="A8907">
        <v>8906</v>
      </c>
      <c r="B8907" t="s">
        <v>41</v>
      </c>
      <c r="C8907" t="s">
        <v>23</v>
      </c>
      <c r="D8907" t="s">
        <v>28</v>
      </c>
      <c r="E8907" t="s">
        <v>63</v>
      </c>
      <c r="F8907">
        <v>11202.5</v>
      </c>
      <c r="G8907">
        <v>483434.71</v>
      </c>
      <c r="H8907">
        <v>112353.03</v>
      </c>
      <c r="I8907">
        <v>13.76</v>
      </c>
      <c r="J8907">
        <v>701</v>
      </c>
      <c r="K8907" t="s">
        <v>35</v>
      </c>
      <c r="L8907" t="s">
        <v>75</v>
      </c>
      <c r="M8907" t="s">
        <v>196</v>
      </c>
      <c r="N8907">
        <v>786.49</v>
      </c>
      <c r="O8907">
        <v>551.19000000000005</v>
      </c>
    </row>
    <row r="8908" spans="1:15" x14ac:dyDescent="0.3">
      <c r="A8908">
        <v>8907</v>
      </c>
      <c r="B8908" t="s">
        <v>32</v>
      </c>
      <c r="C8908" t="s">
        <v>23</v>
      </c>
      <c r="D8908" t="s">
        <v>56</v>
      </c>
      <c r="E8908" t="s">
        <v>63</v>
      </c>
      <c r="F8908">
        <v>40318.25</v>
      </c>
      <c r="G8908">
        <v>215050.34</v>
      </c>
      <c r="H8908">
        <v>45511.69</v>
      </c>
      <c r="I8908">
        <v>16.440000000000001</v>
      </c>
      <c r="J8908">
        <v>896</v>
      </c>
      <c r="K8908" t="s">
        <v>35</v>
      </c>
      <c r="L8908" t="s">
        <v>26</v>
      </c>
      <c r="M8908" t="s">
        <v>312</v>
      </c>
      <c r="N8908">
        <v>3709.13</v>
      </c>
      <c r="O8908">
        <v>2624.84</v>
      </c>
    </row>
    <row r="8909" spans="1:15" x14ac:dyDescent="0.3">
      <c r="A8909">
        <v>8908</v>
      </c>
      <c r="B8909" t="s">
        <v>48</v>
      </c>
      <c r="C8909" t="s">
        <v>37</v>
      </c>
      <c r="D8909" t="s">
        <v>24</v>
      </c>
      <c r="E8909" t="s">
        <v>38</v>
      </c>
      <c r="F8909">
        <v>42772.95</v>
      </c>
      <c r="G8909">
        <v>108462.52</v>
      </c>
      <c r="H8909">
        <v>204056.13</v>
      </c>
      <c r="I8909">
        <v>13.22</v>
      </c>
      <c r="J8909">
        <v>900</v>
      </c>
      <c r="K8909" t="s">
        <v>45</v>
      </c>
      <c r="L8909" t="s">
        <v>75</v>
      </c>
      <c r="M8909" t="s">
        <v>415</v>
      </c>
      <c r="N8909">
        <v>4360.54</v>
      </c>
      <c r="O8909">
        <v>2325.1799999999998</v>
      </c>
    </row>
    <row r="8910" spans="1:15" x14ac:dyDescent="0.3">
      <c r="A8910">
        <v>8909</v>
      </c>
      <c r="B8910" t="s">
        <v>48</v>
      </c>
      <c r="C8910" t="s">
        <v>58</v>
      </c>
      <c r="D8910" t="s">
        <v>17</v>
      </c>
      <c r="E8910" t="s">
        <v>18</v>
      </c>
      <c r="F8910">
        <v>29780.75</v>
      </c>
      <c r="G8910">
        <v>357964.89</v>
      </c>
      <c r="H8910">
        <v>150040.51999999999</v>
      </c>
      <c r="I8910">
        <v>12.02</v>
      </c>
      <c r="J8910">
        <v>429</v>
      </c>
      <c r="K8910" t="s">
        <v>39</v>
      </c>
      <c r="L8910" t="s">
        <v>30</v>
      </c>
      <c r="M8910" t="s">
        <v>165</v>
      </c>
      <c r="N8910">
        <v>1673.86</v>
      </c>
      <c r="O8910">
        <v>890.3</v>
      </c>
    </row>
    <row r="8911" spans="1:15" x14ac:dyDescent="0.3">
      <c r="A8911">
        <v>8910</v>
      </c>
      <c r="B8911" t="s">
        <v>22</v>
      </c>
      <c r="C8911" t="s">
        <v>33</v>
      </c>
      <c r="D8911" t="s">
        <v>56</v>
      </c>
      <c r="E8911" t="s">
        <v>63</v>
      </c>
      <c r="F8911">
        <v>16384.009999999998</v>
      </c>
      <c r="G8911">
        <v>420697.68</v>
      </c>
      <c r="H8911">
        <v>79289.649999999994</v>
      </c>
      <c r="I8911">
        <v>17.87</v>
      </c>
      <c r="J8911">
        <v>490</v>
      </c>
      <c r="K8911" t="s">
        <v>19</v>
      </c>
      <c r="L8911" t="s">
        <v>46</v>
      </c>
      <c r="M8911" t="s">
        <v>344</v>
      </c>
      <c r="N8911">
        <v>1788.96</v>
      </c>
      <c r="O8911">
        <v>1031.69</v>
      </c>
    </row>
    <row r="8912" spans="1:15" x14ac:dyDescent="0.3">
      <c r="A8912">
        <v>8911</v>
      </c>
      <c r="B8912" t="s">
        <v>79</v>
      </c>
      <c r="C8912" t="s">
        <v>23</v>
      </c>
      <c r="D8912" t="s">
        <v>28</v>
      </c>
      <c r="E8912" t="s">
        <v>38</v>
      </c>
      <c r="F8912">
        <v>91628.18</v>
      </c>
      <c r="G8912">
        <v>303937.02</v>
      </c>
      <c r="H8912">
        <v>364730.43</v>
      </c>
      <c r="I8912">
        <v>13.52</v>
      </c>
      <c r="J8912">
        <v>549</v>
      </c>
      <c r="K8912" t="s">
        <v>25</v>
      </c>
      <c r="L8912" t="s">
        <v>75</v>
      </c>
      <c r="M8912" t="s">
        <v>300</v>
      </c>
      <c r="N8912">
        <v>10683.12</v>
      </c>
      <c r="O8912">
        <v>6140.44</v>
      </c>
    </row>
    <row r="8913" spans="1:15" x14ac:dyDescent="0.3">
      <c r="A8913">
        <v>8912</v>
      </c>
      <c r="B8913" t="s">
        <v>85</v>
      </c>
      <c r="C8913" t="s">
        <v>23</v>
      </c>
      <c r="D8913" t="s">
        <v>28</v>
      </c>
      <c r="E8913" t="s">
        <v>63</v>
      </c>
      <c r="F8913">
        <v>17584.939999999999</v>
      </c>
      <c r="G8913">
        <v>266978.24</v>
      </c>
      <c r="H8913">
        <v>371212.19</v>
      </c>
      <c r="I8913">
        <v>10.62</v>
      </c>
      <c r="J8913">
        <v>822</v>
      </c>
      <c r="K8913" t="s">
        <v>45</v>
      </c>
      <c r="L8913" t="s">
        <v>20</v>
      </c>
      <c r="M8913" t="s">
        <v>119</v>
      </c>
      <c r="N8913">
        <v>1043.17</v>
      </c>
      <c r="O8913">
        <v>753.21</v>
      </c>
    </row>
    <row r="8914" spans="1:15" x14ac:dyDescent="0.3">
      <c r="A8914">
        <v>8913</v>
      </c>
      <c r="B8914" t="s">
        <v>43</v>
      </c>
      <c r="C8914" t="s">
        <v>16</v>
      </c>
      <c r="D8914" t="s">
        <v>24</v>
      </c>
      <c r="E8914" t="s">
        <v>18</v>
      </c>
      <c r="F8914">
        <v>5911.8</v>
      </c>
      <c r="G8914">
        <v>230370.12</v>
      </c>
      <c r="H8914">
        <v>128080.57</v>
      </c>
      <c r="I8914">
        <v>13.35</v>
      </c>
      <c r="J8914">
        <v>408</v>
      </c>
      <c r="K8914" t="s">
        <v>19</v>
      </c>
      <c r="L8914" t="s">
        <v>30</v>
      </c>
      <c r="M8914" t="s">
        <v>191</v>
      </c>
      <c r="N8914">
        <v>537.25</v>
      </c>
      <c r="O8914">
        <v>442.13</v>
      </c>
    </row>
    <row r="8915" spans="1:15" x14ac:dyDescent="0.3">
      <c r="A8915">
        <v>8914</v>
      </c>
      <c r="B8915" t="s">
        <v>79</v>
      </c>
      <c r="C8915" t="s">
        <v>58</v>
      </c>
      <c r="D8915" t="s">
        <v>28</v>
      </c>
      <c r="E8915" t="s">
        <v>38</v>
      </c>
      <c r="F8915">
        <v>16512.240000000002</v>
      </c>
      <c r="G8915">
        <v>124747.88</v>
      </c>
      <c r="H8915">
        <v>464499.71</v>
      </c>
      <c r="I8915">
        <v>17.97</v>
      </c>
      <c r="J8915">
        <v>766</v>
      </c>
      <c r="K8915" t="s">
        <v>19</v>
      </c>
      <c r="L8915" t="s">
        <v>20</v>
      </c>
      <c r="M8915" t="s">
        <v>340</v>
      </c>
      <c r="N8915">
        <v>2051.9</v>
      </c>
      <c r="O8915">
        <v>1233.69</v>
      </c>
    </row>
    <row r="8916" spans="1:15" x14ac:dyDescent="0.3">
      <c r="A8916">
        <v>8915</v>
      </c>
      <c r="B8916" t="s">
        <v>50</v>
      </c>
      <c r="C8916" t="s">
        <v>58</v>
      </c>
      <c r="D8916" t="s">
        <v>28</v>
      </c>
      <c r="E8916" t="s">
        <v>18</v>
      </c>
      <c r="F8916">
        <v>60368.09</v>
      </c>
      <c r="G8916">
        <v>463385.54</v>
      </c>
      <c r="H8916">
        <v>277942.42</v>
      </c>
      <c r="I8916">
        <v>16.57</v>
      </c>
      <c r="J8916">
        <v>393</v>
      </c>
      <c r="K8916" t="s">
        <v>19</v>
      </c>
      <c r="L8916" t="s">
        <v>26</v>
      </c>
      <c r="M8916" t="s">
        <v>245</v>
      </c>
      <c r="N8916">
        <v>8627.8799999999992</v>
      </c>
      <c r="O8916">
        <v>5709.16</v>
      </c>
    </row>
    <row r="8917" spans="1:15" x14ac:dyDescent="0.3">
      <c r="A8917">
        <v>8916</v>
      </c>
      <c r="B8917" t="s">
        <v>43</v>
      </c>
      <c r="C8917" t="s">
        <v>37</v>
      </c>
      <c r="D8917" t="s">
        <v>28</v>
      </c>
      <c r="E8917" t="s">
        <v>18</v>
      </c>
      <c r="F8917">
        <v>77634.12</v>
      </c>
      <c r="G8917">
        <v>260888.26</v>
      </c>
      <c r="H8917">
        <v>499853.68</v>
      </c>
      <c r="I8917">
        <v>8.07</v>
      </c>
      <c r="J8917">
        <v>843</v>
      </c>
      <c r="K8917" t="s">
        <v>25</v>
      </c>
      <c r="L8917" t="s">
        <v>26</v>
      </c>
      <c r="M8917" t="s">
        <v>202</v>
      </c>
      <c r="N8917">
        <v>11507.23</v>
      </c>
      <c r="O8917">
        <v>10345.61</v>
      </c>
    </row>
    <row r="8918" spans="1:15" x14ac:dyDescent="0.3">
      <c r="A8918">
        <v>8917</v>
      </c>
      <c r="B8918" t="s">
        <v>48</v>
      </c>
      <c r="C8918" t="s">
        <v>58</v>
      </c>
      <c r="D8918" t="s">
        <v>24</v>
      </c>
      <c r="E8918" t="s">
        <v>18</v>
      </c>
      <c r="F8918">
        <v>95796.17</v>
      </c>
      <c r="G8918">
        <v>370441.71</v>
      </c>
      <c r="H8918">
        <v>62671.94</v>
      </c>
      <c r="I8918">
        <v>17.87</v>
      </c>
      <c r="J8918">
        <v>672</v>
      </c>
      <c r="K8918" t="s">
        <v>19</v>
      </c>
      <c r="L8918" t="s">
        <v>46</v>
      </c>
      <c r="M8918" t="s">
        <v>241</v>
      </c>
      <c r="N8918">
        <v>8379.43</v>
      </c>
      <c r="O8918">
        <v>4316.53</v>
      </c>
    </row>
    <row r="8919" spans="1:15" x14ac:dyDescent="0.3">
      <c r="A8919">
        <v>8918</v>
      </c>
      <c r="B8919" t="s">
        <v>85</v>
      </c>
      <c r="C8919" t="s">
        <v>33</v>
      </c>
      <c r="D8919" t="s">
        <v>28</v>
      </c>
      <c r="E8919" t="s">
        <v>38</v>
      </c>
      <c r="F8919">
        <v>95227.62</v>
      </c>
      <c r="G8919">
        <v>431164.53</v>
      </c>
      <c r="H8919">
        <v>355250.57</v>
      </c>
      <c r="I8919">
        <v>14.36</v>
      </c>
      <c r="J8919">
        <v>649</v>
      </c>
      <c r="K8919" t="s">
        <v>39</v>
      </c>
      <c r="L8919" t="s">
        <v>20</v>
      </c>
      <c r="M8919" t="s">
        <v>100</v>
      </c>
      <c r="N8919">
        <v>10519.5</v>
      </c>
      <c r="O8919">
        <v>6836.03</v>
      </c>
    </row>
    <row r="8920" spans="1:15" x14ac:dyDescent="0.3">
      <c r="A8920">
        <v>8919</v>
      </c>
      <c r="B8920" t="s">
        <v>79</v>
      </c>
      <c r="C8920" t="s">
        <v>33</v>
      </c>
      <c r="D8920" t="s">
        <v>17</v>
      </c>
      <c r="E8920" t="s">
        <v>63</v>
      </c>
      <c r="F8920">
        <v>74926.320000000007</v>
      </c>
      <c r="G8920">
        <v>71664.179999999993</v>
      </c>
      <c r="H8920">
        <v>302260.40999999997</v>
      </c>
      <c r="I8920">
        <v>10.85</v>
      </c>
      <c r="J8920">
        <v>378</v>
      </c>
      <c r="K8920" t="s">
        <v>39</v>
      </c>
      <c r="L8920" t="s">
        <v>20</v>
      </c>
      <c r="M8920" t="s">
        <v>221</v>
      </c>
      <c r="N8920">
        <v>8847.11</v>
      </c>
      <c r="O8920">
        <v>4750.84</v>
      </c>
    </row>
    <row r="8921" spans="1:15" x14ac:dyDescent="0.3">
      <c r="A8921">
        <v>8920</v>
      </c>
      <c r="B8921" t="s">
        <v>85</v>
      </c>
      <c r="C8921" t="s">
        <v>23</v>
      </c>
      <c r="D8921" t="s">
        <v>56</v>
      </c>
      <c r="E8921" t="s">
        <v>63</v>
      </c>
      <c r="F8921">
        <v>68696.69</v>
      </c>
      <c r="G8921">
        <v>477225.74</v>
      </c>
      <c r="H8921">
        <v>87184.37</v>
      </c>
      <c r="I8921">
        <v>7.56</v>
      </c>
      <c r="J8921">
        <v>558</v>
      </c>
      <c r="K8921" t="s">
        <v>45</v>
      </c>
      <c r="L8921" t="s">
        <v>75</v>
      </c>
      <c r="M8921" t="s">
        <v>395</v>
      </c>
      <c r="N8921">
        <v>4555.16</v>
      </c>
      <c r="O8921">
        <v>3907.9</v>
      </c>
    </row>
    <row r="8922" spans="1:15" x14ac:dyDescent="0.3">
      <c r="A8922">
        <v>8921</v>
      </c>
      <c r="B8922" t="s">
        <v>48</v>
      </c>
      <c r="C8922" t="s">
        <v>37</v>
      </c>
      <c r="D8922" t="s">
        <v>34</v>
      </c>
      <c r="E8922" t="s">
        <v>38</v>
      </c>
      <c r="F8922">
        <v>97775.41</v>
      </c>
      <c r="G8922">
        <v>6100.04</v>
      </c>
      <c r="H8922">
        <v>383150.69</v>
      </c>
      <c r="I8922">
        <v>10.24</v>
      </c>
      <c r="J8922">
        <v>502</v>
      </c>
      <c r="K8922" t="s">
        <v>39</v>
      </c>
      <c r="L8922" t="s">
        <v>46</v>
      </c>
      <c r="M8922" t="s">
        <v>238</v>
      </c>
      <c r="N8922">
        <v>11888.89</v>
      </c>
      <c r="O8922">
        <v>8338.2099999999991</v>
      </c>
    </row>
    <row r="8923" spans="1:15" x14ac:dyDescent="0.3">
      <c r="A8923">
        <v>8922</v>
      </c>
      <c r="B8923" t="s">
        <v>52</v>
      </c>
      <c r="C8923" t="s">
        <v>37</v>
      </c>
      <c r="D8923" t="s">
        <v>28</v>
      </c>
      <c r="E8923" t="s">
        <v>29</v>
      </c>
      <c r="F8923">
        <v>64696.54</v>
      </c>
      <c r="G8923">
        <v>363502.6</v>
      </c>
      <c r="H8923">
        <v>323752.26</v>
      </c>
      <c r="I8923">
        <v>5.53</v>
      </c>
      <c r="J8923">
        <v>665</v>
      </c>
      <c r="K8923" t="s">
        <v>25</v>
      </c>
      <c r="L8923" t="s">
        <v>46</v>
      </c>
      <c r="M8923" t="s">
        <v>249</v>
      </c>
      <c r="N8923">
        <v>3792.41</v>
      </c>
      <c r="O8923">
        <v>2403.09</v>
      </c>
    </row>
    <row r="8924" spans="1:15" x14ac:dyDescent="0.3">
      <c r="A8924">
        <v>8923</v>
      </c>
      <c r="B8924" t="s">
        <v>85</v>
      </c>
      <c r="C8924" t="s">
        <v>16</v>
      </c>
      <c r="D8924" t="s">
        <v>17</v>
      </c>
      <c r="E8924" t="s">
        <v>29</v>
      </c>
      <c r="F8924">
        <v>82313.25</v>
      </c>
      <c r="G8924">
        <v>183136.34</v>
      </c>
      <c r="H8924">
        <v>464917.28</v>
      </c>
      <c r="I8924">
        <v>12.66</v>
      </c>
      <c r="J8924">
        <v>608</v>
      </c>
      <c r="K8924" t="s">
        <v>45</v>
      </c>
      <c r="L8924" t="s">
        <v>30</v>
      </c>
      <c r="M8924" t="s">
        <v>278</v>
      </c>
      <c r="N8924">
        <v>5516.35</v>
      </c>
      <c r="O8924">
        <v>4401.79</v>
      </c>
    </row>
    <row r="8925" spans="1:15" x14ac:dyDescent="0.3">
      <c r="A8925">
        <v>8924</v>
      </c>
      <c r="B8925" t="s">
        <v>50</v>
      </c>
      <c r="C8925" t="s">
        <v>58</v>
      </c>
      <c r="D8925" t="s">
        <v>56</v>
      </c>
      <c r="E8925" t="s">
        <v>38</v>
      </c>
      <c r="F8925">
        <v>54875.91</v>
      </c>
      <c r="G8925">
        <v>7995.42</v>
      </c>
      <c r="H8925">
        <v>301010.17</v>
      </c>
      <c r="I8925">
        <v>7.15</v>
      </c>
      <c r="J8925">
        <v>862</v>
      </c>
      <c r="K8925" t="s">
        <v>39</v>
      </c>
      <c r="L8925" t="s">
        <v>30</v>
      </c>
      <c r="M8925" t="s">
        <v>414</v>
      </c>
      <c r="N8925">
        <v>4201.92</v>
      </c>
      <c r="O8925">
        <v>2729.15</v>
      </c>
    </row>
    <row r="8926" spans="1:15" x14ac:dyDescent="0.3">
      <c r="A8926">
        <v>8925</v>
      </c>
      <c r="B8926" t="s">
        <v>48</v>
      </c>
      <c r="C8926" t="s">
        <v>23</v>
      </c>
      <c r="D8926" t="s">
        <v>24</v>
      </c>
      <c r="E8926" t="s">
        <v>29</v>
      </c>
      <c r="F8926">
        <v>67991.899999999994</v>
      </c>
      <c r="G8926">
        <v>71160.649999999994</v>
      </c>
      <c r="H8926">
        <v>374499.55</v>
      </c>
      <c r="I8926">
        <v>8.14</v>
      </c>
      <c r="J8926">
        <v>407</v>
      </c>
      <c r="K8926" t="s">
        <v>19</v>
      </c>
      <c r="L8926" t="s">
        <v>46</v>
      </c>
      <c r="M8926" t="s">
        <v>191</v>
      </c>
      <c r="N8926">
        <v>8940.94</v>
      </c>
      <c r="O8926">
        <v>7754.89</v>
      </c>
    </row>
    <row r="8927" spans="1:15" x14ac:dyDescent="0.3">
      <c r="A8927">
        <v>8926</v>
      </c>
      <c r="B8927" t="s">
        <v>50</v>
      </c>
      <c r="C8927" t="s">
        <v>58</v>
      </c>
      <c r="D8927" t="s">
        <v>34</v>
      </c>
      <c r="E8927" t="s">
        <v>63</v>
      </c>
      <c r="F8927">
        <v>67781.7</v>
      </c>
      <c r="G8927">
        <v>80985.25</v>
      </c>
      <c r="H8927">
        <v>190910.78</v>
      </c>
      <c r="I8927">
        <v>14.04</v>
      </c>
      <c r="J8927">
        <v>358</v>
      </c>
      <c r="K8927" t="s">
        <v>35</v>
      </c>
      <c r="L8927" t="s">
        <v>46</v>
      </c>
      <c r="M8927" t="s">
        <v>51</v>
      </c>
      <c r="N8927">
        <v>6008.35</v>
      </c>
      <c r="O8927">
        <v>3636.08</v>
      </c>
    </row>
    <row r="8928" spans="1:15" x14ac:dyDescent="0.3">
      <c r="A8928">
        <v>8927</v>
      </c>
      <c r="B8928" t="s">
        <v>50</v>
      </c>
      <c r="C8928" t="s">
        <v>16</v>
      </c>
      <c r="D8928" t="s">
        <v>28</v>
      </c>
      <c r="E8928" t="s">
        <v>63</v>
      </c>
      <c r="F8928">
        <v>70764.19</v>
      </c>
      <c r="G8928">
        <v>179348.03</v>
      </c>
      <c r="H8928">
        <v>162132.79999999999</v>
      </c>
      <c r="I8928">
        <v>8.81</v>
      </c>
      <c r="J8928">
        <v>643</v>
      </c>
      <c r="K8928" t="s">
        <v>35</v>
      </c>
      <c r="L8928" t="s">
        <v>20</v>
      </c>
      <c r="M8928" t="s">
        <v>389</v>
      </c>
      <c r="N8928">
        <v>4901.1400000000003</v>
      </c>
      <c r="O8928">
        <v>4073.18</v>
      </c>
    </row>
    <row r="8929" spans="1:15" x14ac:dyDescent="0.3">
      <c r="A8929">
        <v>8928</v>
      </c>
      <c r="B8929" t="s">
        <v>85</v>
      </c>
      <c r="C8929" t="s">
        <v>58</v>
      </c>
      <c r="D8929" t="s">
        <v>34</v>
      </c>
      <c r="E8929" t="s">
        <v>29</v>
      </c>
      <c r="F8929">
        <v>46255.68</v>
      </c>
      <c r="G8929">
        <v>317389.23</v>
      </c>
      <c r="H8929">
        <v>161861.57999999999</v>
      </c>
      <c r="I8929">
        <v>15.46</v>
      </c>
      <c r="J8929">
        <v>539</v>
      </c>
      <c r="K8929" t="s">
        <v>45</v>
      </c>
      <c r="L8929" t="s">
        <v>46</v>
      </c>
      <c r="M8929" t="s">
        <v>339</v>
      </c>
      <c r="N8929">
        <v>3970</v>
      </c>
      <c r="O8929">
        <v>3373.43</v>
      </c>
    </row>
    <row r="8930" spans="1:15" x14ac:dyDescent="0.3">
      <c r="A8930">
        <v>8929</v>
      </c>
      <c r="B8930" t="s">
        <v>85</v>
      </c>
      <c r="C8930" t="s">
        <v>16</v>
      </c>
      <c r="D8930" t="s">
        <v>56</v>
      </c>
      <c r="E8930" t="s">
        <v>18</v>
      </c>
      <c r="F8930">
        <v>65059.5</v>
      </c>
      <c r="G8930">
        <v>35365.93</v>
      </c>
      <c r="H8930">
        <v>398989.73</v>
      </c>
      <c r="I8930">
        <v>17.829999999999998</v>
      </c>
      <c r="J8930">
        <v>335</v>
      </c>
      <c r="K8930" t="s">
        <v>19</v>
      </c>
      <c r="L8930" t="s">
        <v>46</v>
      </c>
      <c r="M8930" t="s">
        <v>89</v>
      </c>
      <c r="N8930">
        <v>9164.25</v>
      </c>
      <c r="O8930">
        <v>7475.73</v>
      </c>
    </row>
    <row r="8931" spans="1:15" x14ac:dyDescent="0.3">
      <c r="A8931">
        <v>8930</v>
      </c>
      <c r="B8931" t="s">
        <v>48</v>
      </c>
      <c r="C8931" t="s">
        <v>58</v>
      </c>
      <c r="D8931" t="s">
        <v>24</v>
      </c>
      <c r="E8931" t="s">
        <v>63</v>
      </c>
      <c r="F8931">
        <v>70492.25</v>
      </c>
      <c r="G8931">
        <v>386610.6</v>
      </c>
      <c r="H8931">
        <v>256954.43</v>
      </c>
      <c r="I8931">
        <v>13.95</v>
      </c>
      <c r="J8931">
        <v>848</v>
      </c>
      <c r="K8931" t="s">
        <v>35</v>
      </c>
      <c r="L8931" t="s">
        <v>75</v>
      </c>
      <c r="M8931" t="s">
        <v>403</v>
      </c>
      <c r="N8931">
        <v>9948.3700000000008</v>
      </c>
      <c r="O8931">
        <v>7624.14</v>
      </c>
    </row>
    <row r="8932" spans="1:15" x14ac:dyDescent="0.3">
      <c r="A8932">
        <v>8931</v>
      </c>
      <c r="B8932" t="s">
        <v>48</v>
      </c>
      <c r="C8932" t="s">
        <v>16</v>
      </c>
      <c r="D8932" t="s">
        <v>17</v>
      </c>
      <c r="E8932" t="s">
        <v>54</v>
      </c>
      <c r="F8932">
        <v>37623.4</v>
      </c>
      <c r="G8932">
        <v>259426.5</v>
      </c>
      <c r="H8932">
        <v>421305.1</v>
      </c>
      <c r="I8932">
        <v>5.38</v>
      </c>
      <c r="J8932">
        <v>660</v>
      </c>
      <c r="K8932" t="s">
        <v>25</v>
      </c>
      <c r="L8932" t="s">
        <v>30</v>
      </c>
      <c r="M8932" t="s">
        <v>299</v>
      </c>
      <c r="N8932">
        <v>3822.47</v>
      </c>
      <c r="O8932">
        <v>3001.46</v>
      </c>
    </row>
    <row r="8933" spans="1:15" x14ac:dyDescent="0.3">
      <c r="A8933">
        <v>8932</v>
      </c>
      <c r="B8933" t="s">
        <v>22</v>
      </c>
      <c r="C8933" t="s">
        <v>33</v>
      </c>
      <c r="D8933" t="s">
        <v>56</v>
      </c>
      <c r="E8933" t="s">
        <v>38</v>
      </c>
      <c r="F8933">
        <v>40925.24</v>
      </c>
      <c r="G8933">
        <v>224476.21</v>
      </c>
      <c r="H8933">
        <v>64920.959999999999</v>
      </c>
      <c r="I8933">
        <v>15.81</v>
      </c>
      <c r="J8933">
        <v>861</v>
      </c>
      <c r="K8933" t="s">
        <v>45</v>
      </c>
      <c r="L8933" t="s">
        <v>46</v>
      </c>
      <c r="M8933" t="s">
        <v>243</v>
      </c>
      <c r="N8933">
        <v>3597.56</v>
      </c>
      <c r="O8933">
        <v>2077.42</v>
      </c>
    </row>
    <row r="8934" spans="1:15" x14ac:dyDescent="0.3">
      <c r="A8934">
        <v>8933</v>
      </c>
      <c r="B8934" t="s">
        <v>15</v>
      </c>
      <c r="C8934" t="s">
        <v>23</v>
      </c>
      <c r="D8934" t="s">
        <v>56</v>
      </c>
      <c r="E8934" t="s">
        <v>38</v>
      </c>
      <c r="F8934">
        <v>11450.18</v>
      </c>
      <c r="G8934">
        <v>347326.47</v>
      </c>
      <c r="H8934">
        <v>482600.93</v>
      </c>
      <c r="I8934">
        <v>10.55</v>
      </c>
      <c r="J8934">
        <v>355</v>
      </c>
      <c r="K8934" t="s">
        <v>39</v>
      </c>
      <c r="L8934" t="s">
        <v>30</v>
      </c>
      <c r="M8934" t="s">
        <v>264</v>
      </c>
      <c r="N8934">
        <v>796.45</v>
      </c>
      <c r="O8934">
        <v>689.01</v>
      </c>
    </row>
    <row r="8935" spans="1:15" x14ac:dyDescent="0.3">
      <c r="A8935">
        <v>8934</v>
      </c>
      <c r="B8935" t="s">
        <v>41</v>
      </c>
      <c r="C8935" t="s">
        <v>33</v>
      </c>
      <c r="D8935" t="s">
        <v>56</v>
      </c>
      <c r="E8935" t="s">
        <v>38</v>
      </c>
      <c r="F8935">
        <v>19200.11</v>
      </c>
      <c r="G8935">
        <v>83042.05</v>
      </c>
      <c r="H8935">
        <v>8163.2</v>
      </c>
      <c r="I8935">
        <v>5.99</v>
      </c>
      <c r="J8935">
        <v>617</v>
      </c>
      <c r="K8935" t="s">
        <v>25</v>
      </c>
      <c r="L8935" t="s">
        <v>26</v>
      </c>
      <c r="M8935" t="s">
        <v>267</v>
      </c>
      <c r="N8935">
        <v>1491.45</v>
      </c>
      <c r="O8935">
        <v>1136.71</v>
      </c>
    </row>
    <row r="8936" spans="1:15" x14ac:dyDescent="0.3">
      <c r="A8936">
        <v>8935</v>
      </c>
      <c r="B8936" t="s">
        <v>43</v>
      </c>
      <c r="C8936" t="s">
        <v>23</v>
      </c>
      <c r="D8936" t="s">
        <v>28</v>
      </c>
      <c r="E8936" t="s">
        <v>63</v>
      </c>
      <c r="F8936">
        <v>29778.74</v>
      </c>
      <c r="G8936">
        <v>216922.19</v>
      </c>
      <c r="H8936">
        <v>364331.05</v>
      </c>
      <c r="I8936">
        <v>13.63</v>
      </c>
      <c r="J8936">
        <v>464</v>
      </c>
      <c r="K8936" t="s">
        <v>39</v>
      </c>
      <c r="L8936" t="s">
        <v>46</v>
      </c>
      <c r="M8936" t="s">
        <v>108</v>
      </c>
      <c r="N8936">
        <v>3869.75</v>
      </c>
      <c r="O8936">
        <v>2800.61</v>
      </c>
    </row>
    <row r="8937" spans="1:15" x14ac:dyDescent="0.3">
      <c r="A8937">
        <v>8936</v>
      </c>
      <c r="B8937" t="s">
        <v>43</v>
      </c>
      <c r="C8937" t="s">
        <v>37</v>
      </c>
      <c r="D8937" t="s">
        <v>24</v>
      </c>
      <c r="E8937" t="s">
        <v>54</v>
      </c>
      <c r="F8937">
        <v>86960.66</v>
      </c>
      <c r="G8937">
        <v>175359.6</v>
      </c>
      <c r="H8937">
        <v>411242.36</v>
      </c>
      <c r="I8937">
        <v>17.579999999999998</v>
      </c>
      <c r="J8937">
        <v>476</v>
      </c>
      <c r="K8937" t="s">
        <v>35</v>
      </c>
      <c r="L8937" t="s">
        <v>75</v>
      </c>
      <c r="M8937" t="s">
        <v>321</v>
      </c>
      <c r="N8937">
        <v>4949.6099999999997</v>
      </c>
      <c r="O8937">
        <v>2696.77</v>
      </c>
    </row>
    <row r="8938" spans="1:15" x14ac:dyDescent="0.3">
      <c r="A8938">
        <v>8937</v>
      </c>
      <c r="B8938" t="s">
        <v>50</v>
      </c>
      <c r="C8938" t="s">
        <v>33</v>
      </c>
      <c r="D8938" t="s">
        <v>34</v>
      </c>
      <c r="E8938" t="s">
        <v>63</v>
      </c>
      <c r="F8938">
        <v>3468.48</v>
      </c>
      <c r="G8938">
        <v>305904.31</v>
      </c>
      <c r="H8938">
        <v>128927.43</v>
      </c>
      <c r="I8938">
        <v>10.94</v>
      </c>
      <c r="J8938">
        <v>743</v>
      </c>
      <c r="K8938" t="s">
        <v>25</v>
      </c>
      <c r="L8938" t="s">
        <v>20</v>
      </c>
      <c r="M8938" t="s">
        <v>321</v>
      </c>
      <c r="N8938">
        <v>211.51</v>
      </c>
      <c r="O8938">
        <v>152.97999999999999</v>
      </c>
    </row>
    <row r="8939" spans="1:15" x14ac:dyDescent="0.3">
      <c r="A8939">
        <v>8938</v>
      </c>
      <c r="B8939" t="s">
        <v>85</v>
      </c>
      <c r="C8939" t="s">
        <v>37</v>
      </c>
      <c r="D8939" t="s">
        <v>24</v>
      </c>
      <c r="E8939" t="s">
        <v>54</v>
      </c>
      <c r="F8939">
        <v>31961.06</v>
      </c>
      <c r="G8939">
        <v>206070.7</v>
      </c>
      <c r="H8939">
        <v>252008.04</v>
      </c>
      <c r="I8939">
        <v>17.43</v>
      </c>
      <c r="J8939">
        <v>318</v>
      </c>
      <c r="K8939" t="s">
        <v>39</v>
      </c>
      <c r="L8939" t="s">
        <v>30</v>
      </c>
      <c r="M8939" t="s">
        <v>363</v>
      </c>
      <c r="N8939">
        <v>4398.96</v>
      </c>
      <c r="O8939">
        <v>3595.89</v>
      </c>
    </row>
    <row r="8940" spans="1:15" x14ac:dyDescent="0.3">
      <c r="A8940">
        <v>8939</v>
      </c>
      <c r="B8940" t="s">
        <v>15</v>
      </c>
      <c r="C8940" t="s">
        <v>23</v>
      </c>
      <c r="D8940" t="s">
        <v>24</v>
      </c>
      <c r="E8940" t="s">
        <v>29</v>
      </c>
      <c r="F8940">
        <v>50685.83</v>
      </c>
      <c r="G8940">
        <v>344174.24</v>
      </c>
      <c r="H8940">
        <v>20389.310000000001</v>
      </c>
      <c r="I8940">
        <v>15.99</v>
      </c>
      <c r="J8940">
        <v>803</v>
      </c>
      <c r="K8940" t="s">
        <v>45</v>
      </c>
      <c r="L8940" t="s">
        <v>75</v>
      </c>
      <c r="M8940" t="s">
        <v>311</v>
      </c>
      <c r="N8940">
        <v>3172.29</v>
      </c>
      <c r="O8940">
        <v>1856.51</v>
      </c>
    </row>
    <row r="8941" spans="1:15" x14ac:dyDescent="0.3">
      <c r="A8941">
        <v>8940</v>
      </c>
      <c r="B8941" t="s">
        <v>41</v>
      </c>
      <c r="C8941" t="s">
        <v>33</v>
      </c>
      <c r="D8941" t="s">
        <v>24</v>
      </c>
      <c r="E8941" t="s">
        <v>18</v>
      </c>
      <c r="F8941">
        <v>73168.22</v>
      </c>
      <c r="G8941">
        <v>22767.29</v>
      </c>
      <c r="H8941">
        <v>443432.04</v>
      </c>
      <c r="I8941">
        <v>17.22</v>
      </c>
      <c r="J8941">
        <v>700</v>
      </c>
      <c r="K8941" t="s">
        <v>19</v>
      </c>
      <c r="L8941" t="s">
        <v>26</v>
      </c>
      <c r="M8941" t="s">
        <v>248</v>
      </c>
      <c r="N8941">
        <v>7690.53</v>
      </c>
      <c r="O8941">
        <v>6519.52</v>
      </c>
    </row>
    <row r="8942" spans="1:15" x14ac:dyDescent="0.3">
      <c r="A8942">
        <v>8941</v>
      </c>
      <c r="B8942" t="s">
        <v>52</v>
      </c>
      <c r="C8942" t="s">
        <v>23</v>
      </c>
      <c r="D8942" t="s">
        <v>17</v>
      </c>
      <c r="E8942" t="s">
        <v>38</v>
      </c>
      <c r="F8942">
        <v>9127.0499999999993</v>
      </c>
      <c r="G8942">
        <v>286597.3</v>
      </c>
      <c r="H8942">
        <v>317997.12</v>
      </c>
      <c r="I8942">
        <v>15.9</v>
      </c>
      <c r="J8942">
        <v>439</v>
      </c>
      <c r="K8942" t="s">
        <v>19</v>
      </c>
      <c r="L8942" t="s">
        <v>46</v>
      </c>
      <c r="M8942" t="s">
        <v>197</v>
      </c>
      <c r="N8942">
        <v>1247.99</v>
      </c>
      <c r="O8942">
        <v>877.34</v>
      </c>
    </row>
    <row r="8943" spans="1:15" x14ac:dyDescent="0.3">
      <c r="A8943">
        <v>8942</v>
      </c>
      <c r="B8943" t="s">
        <v>50</v>
      </c>
      <c r="C8943" t="s">
        <v>16</v>
      </c>
      <c r="D8943" t="s">
        <v>17</v>
      </c>
      <c r="E8943" t="s">
        <v>29</v>
      </c>
      <c r="F8943">
        <v>85860.54</v>
      </c>
      <c r="G8943">
        <v>200850.45</v>
      </c>
      <c r="H8943">
        <v>26446.93</v>
      </c>
      <c r="I8943">
        <v>16.3</v>
      </c>
      <c r="J8943">
        <v>888</v>
      </c>
      <c r="K8943" t="s">
        <v>19</v>
      </c>
      <c r="L8943" t="s">
        <v>20</v>
      </c>
      <c r="M8943" t="s">
        <v>384</v>
      </c>
      <c r="N8943">
        <v>7785.27</v>
      </c>
      <c r="O8943">
        <v>4525.25</v>
      </c>
    </row>
    <row r="8944" spans="1:15" x14ac:dyDescent="0.3">
      <c r="A8944">
        <v>8943</v>
      </c>
      <c r="B8944" t="s">
        <v>85</v>
      </c>
      <c r="C8944" t="s">
        <v>37</v>
      </c>
      <c r="D8944" t="s">
        <v>28</v>
      </c>
      <c r="E8944" t="s">
        <v>38</v>
      </c>
      <c r="F8944">
        <v>86854.46</v>
      </c>
      <c r="G8944">
        <v>482351.98</v>
      </c>
      <c r="H8944">
        <v>459435.91</v>
      </c>
      <c r="I8944">
        <v>15.49</v>
      </c>
      <c r="J8944">
        <v>764</v>
      </c>
      <c r="K8944" t="s">
        <v>25</v>
      </c>
      <c r="L8944" t="s">
        <v>75</v>
      </c>
      <c r="M8944" t="s">
        <v>287</v>
      </c>
      <c r="N8944">
        <v>7410.22</v>
      </c>
      <c r="O8944">
        <v>4842.47</v>
      </c>
    </row>
    <row r="8945" spans="1:15" x14ac:dyDescent="0.3">
      <c r="A8945">
        <v>8944</v>
      </c>
      <c r="B8945" t="s">
        <v>32</v>
      </c>
      <c r="C8945" t="s">
        <v>16</v>
      </c>
      <c r="D8945" t="s">
        <v>28</v>
      </c>
      <c r="E8945" t="s">
        <v>54</v>
      </c>
      <c r="F8945">
        <v>78371.06</v>
      </c>
      <c r="G8945">
        <v>268534.7</v>
      </c>
      <c r="H8945">
        <v>441282.06</v>
      </c>
      <c r="I8945">
        <v>17</v>
      </c>
      <c r="J8945">
        <v>586</v>
      </c>
      <c r="K8945" t="s">
        <v>35</v>
      </c>
      <c r="L8945" t="s">
        <v>75</v>
      </c>
      <c r="M8945" t="s">
        <v>252</v>
      </c>
      <c r="N8945">
        <v>7881.99</v>
      </c>
      <c r="O8945">
        <v>4308.09</v>
      </c>
    </row>
    <row r="8946" spans="1:15" x14ac:dyDescent="0.3">
      <c r="A8946">
        <v>8945</v>
      </c>
      <c r="B8946" t="s">
        <v>41</v>
      </c>
      <c r="C8946" t="s">
        <v>23</v>
      </c>
      <c r="D8946" t="s">
        <v>17</v>
      </c>
      <c r="E8946" t="s">
        <v>29</v>
      </c>
      <c r="F8946">
        <v>72318.39</v>
      </c>
      <c r="G8946">
        <v>313435.53000000003</v>
      </c>
      <c r="H8946">
        <v>295639.56</v>
      </c>
      <c r="I8946">
        <v>6.8</v>
      </c>
      <c r="J8946">
        <v>722</v>
      </c>
      <c r="K8946" t="s">
        <v>35</v>
      </c>
      <c r="L8946" t="s">
        <v>30</v>
      </c>
      <c r="M8946" t="s">
        <v>293</v>
      </c>
      <c r="N8946">
        <v>7422.92</v>
      </c>
      <c r="O8946">
        <v>5453.65</v>
      </c>
    </row>
    <row r="8947" spans="1:15" x14ac:dyDescent="0.3">
      <c r="A8947">
        <v>8946</v>
      </c>
      <c r="B8947" t="s">
        <v>79</v>
      </c>
      <c r="C8947" t="s">
        <v>58</v>
      </c>
      <c r="D8947" t="s">
        <v>24</v>
      </c>
      <c r="E8947" t="s">
        <v>54</v>
      </c>
      <c r="F8947">
        <v>75720.45</v>
      </c>
      <c r="G8947">
        <v>110885.05</v>
      </c>
      <c r="H8947">
        <v>183313.92000000001</v>
      </c>
      <c r="I8947">
        <v>17.46</v>
      </c>
      <c r="J8947">
        <v>593</v>
      </c>
      <c r="K8947" t="s">
        <v>39</v>
      </c>
      <c r="L8947" t="s">
        <v>30</v>
      </c>
      <c r="M8947" t="s">
        <v>354</v>
      </c>
      <c r="N8947">
        <v>8497.09</v>
      </c>
      <c r="O8947">
        <v>5989.3</v>
      </c>
    </row>
    <row r="8948" spans="1:15" x14ac:dyDescent="0.3">
      <c r="A8948">
        <v>8947</v>
      </c>
      <c r="B8948" t="s">
        <v>48</v>
      </c>
      <c r="C8948" t="s">
        <v>58</v>
      </c>
      <c r="D8948" t="s">
        <v>17</v>
      </c>
      <c r="E8948" t="s">
        <v>38</v>
      </c>
      <c r="F8948">
        <v>64799.43</v>
      </c>
      <c r="G8948">
        <v>330746.3</v>
      </c>
      <c r="H8948">
        <v>164973.20000000001</v>
      </c>
      <c r="I8948">
        <v>12.14</v>
      </c>
      <c r="J8948">
        <v>793</v>
      </c>
      <c r="K8948" t="s">
        <v>25</v>
      </c>
      <c r="L8948" t="s">
        <v>30</v>
      </c>
      <c r="M8948" t="s">
        <v>348</v>
      </c>
      <c r="N8948">
        <v>7113.48</v>
      </c>
      <c r="O8948">
        <v>4646.66</v>
      </c>
    </row>
    <row r="8949" spans="1:15" x14ac:dyDescent="0.3">
      <c r="A8949">
        <v>8948</v>
      </c>
      <c r="B8949" t="s">
        <v>48</v>
      </c>
      <c r="C8949" t="s">
        <v>37</v>
      </c>
      <c r="D8949" t="s">
        <v>24</v>
      </c>
      <c r="E8949" t="s">
        <v>38</v>
      </c>
      <c r="F8949">
        <v>77740.31</v>
      </c>
      <c r="G8949">
        <v>350956.46</v>
      </c>
      <c r="H8949">
        <v>209262.28</v>
      </c>
      <c r="I8949">
        <v>13.75</v>
      </c>
      <c r="J8949">
        <v>440</v>
      </c>
      <c r="K8949" t="s">
        <v>45</v>
      </c>
      <c r="L8949" t="s">
        <v>20</v>
      </c>
      <c r="M8949" t="s">
        <v>410</v>
      </c>
      <c r="N8949">
        <v>5117.62</v>
      </c>
      <c r="O8949">
        <v>4029.27</v>
      </c>
    </row>
    <row r="8950" spans="1:15" x14ac:dyDescent="0.3">
      <c r="A8950">
        <v>8949</v>
      </c>
      <c r="B8950" t="s">
        <v>52</v>
      </c>
      <c r="C8950" t="s">
        <v>37</v>
      </c>
      <c r="D8950" t="s">
        <v>24</v>
      </c>
      <c r="E8950" t="s">
        <v>63</v>
      </c>
      <c r="F8950">
        <v>85602.22</v>
      </c>
      <c r="G8950">
        <v>405340.75</v>
      </c>
      <c r="H8950">
        <v>372276.82</v>
      </c>
      <c r="I8950">
        <v>13.18</v>
      </c>
      <c r="J8950">
        <v>638</v>
      </c>
      <c r="K8950" t="s">
        <v>19</v>
      </c>
      <c r="L8950" t="s">
        <v>20</v>
      </c>
      <c r="M8950" t="s">
        <v>44</v>
      </c>
      <c r="N8950">
        <v>7784.41</v>
      </c>
      <c r="O8950">
        <v>5426.97</v>
      </c>
    </row>
    <row r="8951" spans="1:15" x14ac:dyDescent="0.3">
      <c r="A8951">
        <v>8950</v>
      </c>
      <c r="B8951" t="s">
        <v>22</v>
      </c>
      <c r="C8951" t="s">
        <v>33</v>
      </c>
      <c r="D8951" t="s">
        <v>24</v>
      </c>
      <c r="E8951" t="s">
        <v>38</v>
      </c>
      <c r="F8951">
        <v>39013.480000000003</v>
      </c>
      <c r="G8951">
        <v>398814.5</v>
      </c>
      <c r="H8951">
        <v>105983.26</v>
      </c>
      <c r="I8951">
        <v>17.96</v>
      </c>
      <c r="J8951">
        <v>806</v>
      </c>
      <c r="K8951" t="s">
        <v>35</v>
      </c>
      <c r="L8951" t="s">
        <v>26</v>
      </c>
      <c r="M8951" t="s">
        <v>206</v>
      </c>
      <c r="N8951">
        <v>5176.01</v>
      </c>
      <c r="O8951">
        <v>4319.87</v>
      </c>
    </row>
    <row r="8952" spans="1:15" x14ac:dyDescent="0.3">
      <c r="A8952">
        <v>8951</v>
      </c>
      <c r="B8952" t="s">
        <v>41</v>
      </c>
      <c r="C8952" t="s">
        <v>58</v>
      </c>
      <c r="D8952" t="s">
        <v>17</v>
      </c>
      <c r="E8952" t="s">
        <v>54</v>
      </c>
      <c r="F8952">
        <v>52563.16</v>
      </c>
      <c r="G8952">
        <v>70162.850000000006</v>
      </c>
      <c r="H8952">
        <v>471017.01</v>
      </c>
      <c r="I8952">
        <v>11.63</v>
      </c>
      <c r="J8952">
        <v>343</v>
      </c>
      <c r="K8952" t="s">
        <v>45</v>
      </c>
      <c r="L8952" t="s">
        <v>20</v>
      </c>
      <c r="M8952" t="s">
        <v>66</v>
      </c>
      <c r="N8952">
        <v>3750.36</v>
      </c>
      <c r="O8952">
        <v>3105.06</v>
      </c>
    </row>
    <row r="8953" spans="1:15" x14ac:dyDescent="0.3">
      <c r="A8953">
        <v>8952</v>
      </c>
      <c r="B8953" t="s">
        <v>22</v>
      </c>
      <c r="C8953" t="s">
        <v>58</v>
      </c>
      <c r="D8953" t="s">
        <v>56</v>
      </c>
      <c r="E8953" t="s">
        <v>63</v>
      </c>
      <c r="F8953">
        <v>4007.91</v>
      </c>
      <c r="G8953">
        <v>227148.29</v>
      </c>
      <c r="H8953">
        <v>140788.01</v>
      </c>
      <c r="I8953">
        <v>12.18</v>
      </c>
      <c r="J8953">
        <v>882</v>
      </c>
      <c r="K8953" t="s">
        <v>45</v>
      </c>
      <c r="L8953" t="s">
        <v>46</v>
      </c>
      <c r="M8953" t="s">
        <v>320</v>
      </c>
      <c r="N8953">
        <v>540.67999999999995</v>
      </c>
      <c r="O8953">
        <v>421.59</v>
      </c>
    </row>
    <row r="8954" spans="1:15" x14ac:dyDescent="0.3">
      <c r="A8954">
        <v>8953</v>
      </c>
      <c r="B8954" t="s">
        <v>85</v>
      </c>
      <c r="C8954" t="s">
        <v>16</v>
      </c>
      <c r="D8954" t="s">
        <v>56</v>
      </c>
      <c r="E8954" t="s">
        <v>38</v>
      </c>
      <c r="F8954">
        <v>98041.02</v>
      </c>
      <c r="G8954">
        <v>300155.12</v>
      </c>
      <c r="H8954">
        <v>382207.86</v>
      </c>
      <c r="I8954">
        <v>17.21</v>
      </c>
      <c r="J8954">
        <v>381</v>
      </c>
      <c r="K8954" t="s">
        <v>39</v>
      </c>
      <c r="L8954" t="s">
        <v>30</v>
      </c>
      <c r="M8954" t="s">
        <v>118</v>
      </c>
      <c r="N8954">
        <v>8310.9699999999993</v>
      </c>
      <c r="O8954">
        <v>5067.5</v>
      </c>
    </row>
    <row r="8955" spans="1:15" x14ac:dyDescent="0.3">
      <c r="A8955">
        <v>8954</v>
      </c>
      <c r="B8955" t="s">
        <v>79</v>
      </c>
      <c r="C8955" t="s">
        <v>33</v>
      </c>
      <c r="D8955" t="s">
        <v>34</v>
      </c>
      <c r="E8955" t="s">
        <v>38</v>
      </c>
      <c r="F8955">
        <v>40671.39</v>
      </c>
      <c r="G8955">
        <v>497488.86</v>
      </c>
      <c r="H8955">
        <v>149063.75</v>
      </c>
      <c r="I8955">
        <v>14.85</v>
      </c>
      <c r="J8955">
        <v>863</v>
      </c>
      <c r="K8955" t="s">
        <v>19</v>
      </c>
      <c r="L8955" t="s">
        <v>30</v>
      </c>
      <c r="M8955" t="s">
        <v>114</v>
      </c>
      <c r="N8955">
        <v>4124.12</v>
      </c>
      <c r="O8955">
        <v>2594.17</v>
      </c>
    </row>
    <row r="8956" spans="1:15" x14ac:dyDescent="0.3">
      <c r="A8956">
        <v>8955</v>
      </c>
      <c r="B8956" t="s">
        <v>41</v>
      </c>
      <c r="C8956" t="s">
        <v>16</v>
      </c>
      <c r="D8956" t="s">
        <v>28</v>
      </c>
      <c r="E8956" t="s">
        <v>63</v>
      </c>
      <c r="F8956">
        <v>92238.42</v>
      </c>
      <c r="G8956">
        <v>224764.02</v>
      </c>
      <c r="H8956">
        <v>3774.07</v>
      </c>
      <c r="I8956">
        <v>10.37</v>
      </c>
      <c r="J8956">
        <v>657</v>
      </c>
      <c r="K8956" t="s">
        <v>25</v>
      </c>
      <c r="L8956" t="s">
        <v>75</v>
      </c>
      <c r="M8956" t="s">
        <v>370</v>
      </c>
      <c r="N8956">
        <v>6239.23</v>
      </c>
      <c r="O8956">
        <v>3495.54</v>
      </c>
    </row>
    <row r="8957" spans="1:15" x14ac:dyDescent="0.3">
      <c r="A8957">
        <v>8956</v>
      </c>
      <c r="B8957" t="s">
        <v>22</v>
      </c>
      <c r="C8957" t="s">
        <v>16</v>
      </c>
      <c r="D8957" t="s">
        <v>28</v>
      </c>
      <c r="E8957" t="s">
        <v>38</v>
      </c>
      <c r="F8957">
        <v>28993.56</v>
      </c>
      <c r="G8957">
        <v>220871.44</v>
      </c>
      <c r="H8957">
        <v>44415.27</v>
      </c>
      <c r="I8957">
        <v>9.07</v>
      </c>
      <c r="J8957">
        <v>746</v>
      </c>
      <c r="K8957" t="s">
        <v>19</v>
      </c>
      <c r="L8957" t="s">
        <v>26</v>
      </c>
      <c r="M8957" t="s">
        <v>269</v>
      </c>
      <c r="N8957">
        <v>3487.24</v>
      </c>
      <c r="O8957">
        <v>2308.02</v>
      </c>
    </row>
    <row r="8958" spans="1:15" x14ac:dyDescent="0.3">
      <c r="A8958">
        <v>8957</v>
      </c>
      <c r="B8958" t="s">
        <v>22</v>
      </c>
      <c r="C8958" t="s">
        <v>58</v>
      </c>
      <c r="D8958" t="s">
        <v>56</v>
      </c>
      <c r="E8958" t="s">
        <v>18</v>
      </c>
      <c r="F8958">
        <v>28468.82</v>
      </c>
      <c r="G8958">
        <v>328270.25</v>
      </c>
      <c r="H8958">
        <v>390217.55</v>
      </c>
      <c r="I8958">
        <v>9.68</v>
      </c>
      <c r="J8958">
        <v>816</v>
      </c>
      <c r="K8958" t="s">
        <v>35</v>
      </c>
      <c r="L8958" t="s">
        <v>46</v>
      </c>
      <c r="M8958" t="s">
        <v>395</v>
      </c>
      <c r="N8958">
        <v>3094.09</v>
      </c>
      <c r="O8958">
        <v>1743.89</v>
      </c>
    </row>
    <row r="8959" spans="1:15" x14ac:dyDescent="0.3">
      <c r="A8959">
        <v>8958</v>
      </c>
      <c r="B8959" t="s">
        <v>43</v>
      </c>
      <c r="C8959" t="s">
        <v>16</v>
      </c>
      <c r="D8959" t="s">
        <v>28</v>
      </c>
      <c r="E8959" t="s">
        <v>18</v>
      </c>
      <c r="F8959">
        <v>41775.99</v>
      </c>
      <c r="G8959">
        <v>237072.24</v>
      </c>
      <c r="H8959">
        <v>353934.44</v>
      </c>
      <c r="I8959">
        <v>13.53</v>
      </c>
      <c r="J8959">
        <v>652</v>
      </c>
      <c r="K8959" t="s">
        <v>45</v>
      </c>
      <c r="L8959" t="s">
        <v>26</v>
      </c>
      <c r="M8959" t="s">
        <v>157</v>
      </c>
      <c r="N8959">
        <v>2581.2600000000002</v>
      </c>
      <c r="O8959">
        <v>1335.79</v>
      </c>
    </row>
    <row r="8960" spans="1:15" x14ac:dyDescent="0.3">
      <c r="A8960">
        <v>8959</v>
      </c>
      <c r="B8960" t="s">
        <v>85</v>
      </c>
      <c r="C8960" t="s">
        <v>58</v>
      </c>
      <c r="D8960" t="s">
        <v>24</v>
      </c>
      <c r="E8960" t="s">
        <v>29</v>
      </c>
      <c r="F8960">
        <v>28151.67</v>
      </c>
      <c r="G8960">
        <v>110132.21</v>
      </c>
      <c r="H8960">
        <v>68335.149999999994</v>
      </c>
      <c r="I8960">
        <v>14.17</v>
      </c>
      <c r="J8960">
        <v>894</v>
      </c>
      <c r="K8960" t="s">
        <v>35</v>
      </c>
      <c r="L8960" t="s">
        <v>75</v>
      </c>
      <c r="M8960" t="s">
        <v>195</v>
      </c>
      <c r="N8960">
        <v>2312.0300000000002</v>
      </c>
      <c r="O8960">
        <v>1418.31</v>
      </c>
    </row>
    <row r="8961" spans="1:15" x14ac:dyDescent="0.3">
      <c r="A8961">
        <v>8960</v>
      </c>
      <c r="B8961" t="s">
        <v>52</v>
      </c>
      <c r="C8961" t="s">
        <v>33</v>
      </c>
      <c r="D8961" t="s">
        <v>34</v>
      </c>
      <c r="E8961" t="s">
        <v>29</v>
      </c>
      <c r="F8961">
        <v>71450.42</v>
      </c>
      <c r="G8961">
        <v>223304.35</v>
      </c>
      <c r="H8961">
        <v>66614.09</v>
      </c>
      <c r="I8961">
        <v>16.89</v>
      </c>
      <c r="J8961">
        <v>814</v>
      </c>
      <c r="K8961" t="s">
        <v>45</v>
      </c>
      <c r="L8961" t="s">
        <v>46</v>
      </c>
      <c r="M8961" t="s">
        <v>189</v>
      </c>
      <c r="N8961">
        <v>4542.22</v>
      </c>
      <c r="O8961">
        <v>3725.7</v>
      </c>
    </row>
    <row r="8962" spans="1:15" x14ac:dyDescent="0.3">
      <c r="A8962">
        <v>8961</v>
      </c>
      <c r="B8962" t="s">
        <v>85</v>
      </c>
      <c r="C8962" t="s">
        <v>58</v>
      </c>
      <c r="D8962" t="s">
        <v>28</v>
      </c>
      <c r="E8962" t="s">
        <v>29</v>
      </c>
      <c r="F8962">
        <v>88676.4</v>
      </c>
      <c r="G8962">
        <v>178379.79</v>
      </c>
      <c r="H8962">
        <v>488875.2</v>
      </c>
      <c r="I8962">
        <v>7.01</v>
      </c>
      <c r="J8962">
        <v>643</v>
      </c>
      <c r="K8962" t="s">
        <v>25</v>
      </c>
      <c r="L8962" t="s">
        <v>75</v>
      </c>
      <c r="M8962" t="s">
        <v>388</v>
      </c>
      <c r="N8962">
        <v>7258.67</v>
      </c>
      <c r="O8962">
        <v>3681.67</v>
      </c>
    </row>
    <row r="8963" spans="1:15" x14ac:dyDescent="0.3">
      <c r="A8963">
        <v>8962</v>
      </c>
      <c r="B8963" t="s">
        <v>50</v>
      </c>
      <c r="C8963" t="s">
        <v>33</v>
      </c>
      <c r="D8963" t="s">
        <v>24</v>
      </c>
      <c r="E8963" t="s">
        <v>38</v>
      </c>
      <c r="F8963">
        <v>54869.88</v>
      </c>
      <c r="G8963">
        <v>416299.68</v>
      </c>
      <c r="H8963">
        <v>75703.600000000006</v>
      </c>
      <c r="I8963">
        <v>13.38</v>
      </c>
      <c r="J8963">
        <v>830</v>
      </c>
      <c r="K8963" t="s">
        <v>35</v>
      </c>
      <c r="L8963" t="s">
        <v>26</v>
      </c>
      <c r="M8963" t="s">
        <v>206</v>
      </c>
      <c r="N8963">
        <v>8012.24</v>
      </c>
      <c r="O8963">
        <v>6479.11</v>
      </c>
    </row>
    <row r="8964" spans="1:15" x14ac:dyDescent="0.3">
      <c r="A8964">
        <v>8963</v>
      </c>
      <c r="B8964" t="s">
        <v>43</v>
      </c>
      <c r="C8964" t="s">
        <v>33</v>
      </c>
      <c r="D8964" t="s">
        <v>28</v>
      </c>
      <c r="E8964" t="s">
        <v>29</v>
      </c>
      <c r="F8964">
        <v>96956.7</v>
      </c>
      <c r="G8964">
        <v>408486.64</v>
      </c>
      <c r="H8964">
        <v>310214.25</v>
      </c>
      <c r="I8964">
        <v>17.32</v>
      </c>
      <c r="J8964">
        <v>370</v>
      </c>
      <c r="K8964" t="s">
        <v>45</v>
      </c>
      <c r="L8964" t="s">
        <v>46</v>
      </c>
      <c r="M8964" t="s">
        <v>40</v>
      </c>
      <c r="N8964">
        <v>14050.42</v>
      </c>
      <c r="O8964">
        <v>9730.76</v>
      </c>
    </row>
    <row r="8965" spans="1:15" x14ac:dyDescent="0.3">
      <c r="A8965">
        <v>8964</v>
      </c>
      <c r="B8965" t="s">
        <v>15</v>
      </c>
      <c r="C8965" t="s">
        <v>58</v>
      </c>
      <c r="D8965" t="s">
        <v>34</v>
      </c>
      <c r="E8965" t="s">
        <v>38</v>
      </c>
      <c r="F8965">
        <v>83982.21</v>
      </c>
      <c r="G8965">
        <v>167520.32999999999</v>
      </c>
      <c r="H8965">
        <v>492331.89</v>
      </c>
      <c r="I8965">
        <v>14.68</v>
      </c>
      <c r="J8965">
        <v>438</v>
      </c>
      <c r="K8965" t="s">
        <v>25</v>
      </c>
      <c r="L8965" t="s">
        <v>26</v>
      </c>
      <c r="M8965" t="s">
        <v>201</v>
      </c>
      <c r="N8965">
        <v>4498.99</v>
      </c>
      <c r="O8965">
        <v>3927.19</v>
      </c>
    </row>
    <row r="8966" spans="1:15" x14ac:dyDescent="0.3">
      <c r="A8966">
        <v>8965</v>
      </c>
      <c r="B8966" t="s">
        <v>50</v>
      </c>
      <c r="C8966" t="s">
        <v>23</v>
      </c>
      <c r="D8966" t="s">
        <v>34</v>
      </c>
      <c r="E8966" t="s">
        <v>29</v>
      </c>
      <c r="F8966">
        <v>21712</v>
      </c>
      <c r="G8966">
        <v>358999.32</v>
      </c>
      <c r="H8966">
        <v>285622.96999999997</v>
      </c>
      <c r="I8966">
        <v>15.44</v>
      </c>
      <c r="J8966">
        <v>468</v>
      </c>
      <c r="K8966" t="s">
        <v>39</v>
      </c>
      <c r="L8966" t="s">
        <v>26</v>
      </c>
      <c r="M8966" t="s">
        <v>246</v>
      </c>
      <c r="N8966">
        <v>2437.81</v>
      </c>
      <c r="O8966">
        <v>2058.0700000000002</v>
      </c>
    </row>
    <row r="8967" spans="1:15" x14ac:dyDescent="0.3">
      <c r="A8967">
        <v>8966</v>
      </c>
      <c r="B8967" t="s">
        <v>85</v>
      </c>
      <c r="C8967" t="s">
        <v>16</v>
      </c>
      <c r="D8967" t="s">
        <v>34</v>
      </c>
      <c r="E8967" t="s">
        <v>29</v>
      </c>
      <c r="F8967">
        <v>50929.29</v>
      </c>
      <c r="G8967">
        <v>485179.54</v>
      </c>
      <c r="H8967">
        <v>155117.74</v>
      </c>
      <c r="I8967">
        <v>15.23</v>
      </c>
      <c r="J8967">
        <v>512</v>
      </c>
      <c r="K8967" t="s">
        <v>35</v>
      </c>
      <c r="L8967" t="s">
        <v>20</v>
      </c>
      <c r="M8967" t="s">
        <v>232</v>
      </c>
      <c r="N8967">
        <v>4687.59</v>
      </c>
      <c r="O8967">
        <v>4060.61</v>
      </c>
    </row>
    <row r="8968" spans="1:15" x14ac:dyDescent="0.3">
      <c r="A8968">
        <v>8967</v>
      </c>
      <c r="B8968" t="s">
        <v>41</v>
      </c>
      <c r="C8968" t="s">
        <v>37</v>
      </c>
      <c r="D8968" t="s">
        <v>28</v>
      </c>
      <c r="E8968" t="s">
        <v>54</v>
      </c>
      <c r="F8968">
        <v>7695.97</v>
      </c>
      <c r="G8968">
        <v>115499.54</v>
      </c>
      <c r="H8968">
        <v>474530.06</v>
      </c>
      <c r="I8968">
        <v>12.57</v>
      </c>
      <c r="J8968">
        <v>377</v>
      </c>
      <c r="K8968" t="s">
        <v>39</v>
      </c>
      <c r="L8968" t="s">
        <v>30</v>
      </c>
      <c r="M8968" t="s">
        <v>117</v>
      </c>
      <c r="N8968">
        <v>414.71</v>
      </c>
      <c r="O8968">
        <v>331.58</v>
      </c>
    </row>
    <row r="8969" spans="1:15" x14ac:dyDescent="0.3">
      <c r="A8969">
        <v>8968</v>
      </c>
      <c r="B8969" t="s">
        <v>15</v>
      </c>
      <c r="C8969" t="s">
        <v>37</v>
      </c>
      <c r="D8969" t="s">
        <v>28</v>
      </c>
      <c r="E8969" t="s">
        <v>18</v>
      </c>
      <c r="F8969">
        <v>94644.78</v>
      </c>
      <c r="G8969">
        <v>376119.33</v>
      </c>
      <c r="H8969">
        <v>74231.37</v>
      </c>
      <c r="I8969">
        <v>11</v>
      </c>
      <c r="J8969">
        <v>479</v>
      </c>
      <c r="K8969" t="s">
        <v>35</v>
      </c>
      <c r="L8969" t="s">
        <v>26</v>
      </c>
      <c r="M8969" t="s">
        <v>251</v>
      </c>
      <c r="N8969">
        <v>9330.7199999999993</v>
      </c>
      <c r="O8969">
        <v>7832.25</v>
      </c>
    </row>
    <row r="8970" spans="1:15" x14ac:dyDescent="0.3">
      <c r="A8970">
        <v>8969</v>
      </c>
      <c r="B8970" t="s">
        <v>15</v>
      </c>
      <c r="C8970" t="s">
        <v>23</v>
      </c>
      <c r="D8970" t="s">
        <v>28</v>
      </c>
      <c r="E8970" t="s">
        <v>54</v>
      </c>
      <c r="F8970">
        <v>61193.64</v>
      </c>
      <c r="G8970">
        <v>437492.54</v>
      </c>
      <c r="H8970">
        <v>339060.21</v>
      </c>
      <c r="I8970">
        <v>14.91</v>
      </c>
      <c r="J8970">
        <v>728</v>
      </c>
      <c r="K8970" t="s">
        <v>19</v>
      </c>
      <c r="L8970" t="s">
        <v>30</v>
      </c>
      <c r="M8970" t="s">
        <v>167</v>
      </c>
      <c r="N8970">
        <v>7701.21</v>
      </c>
      <c r="O8970">
        <v>6502.07</v>
      </c>
    </row>
    <row r="8971" spans="1:15" x14ac:dyDescent="0.3">
      <c r="A8971">
        <v>8970</v>
      </c>
      <c r="B8971" t="s">
        <v>15</v>
      </c>
      <c r="C8971" t="s">
        <v>23</v>
      </c>
      <c r="D8971" t="s">
        <v>24</v>
      </c>
      <c r="E8971" t="s">
        <v>38</v>
      </c>
      <c r="F8971">
        <v>67139.679999999993</v>
      </c>
      <c r="G8971">
        <v>250381.3</v>
      </c>
      <c r="H8971">
        <v>94173.75</v>
      </c>
      <c r="I8971">
        <v>15.91</v>
      </c>
      <c r="J8971">
        <v>341</v>
      </c>
      <c r="K8971" t="s">
        <v>25</v>
      </c>
      <c r="L8971" t="s">
        <v>75</v>
      </c>
      <c r="M8971" t="s">
        <v>368</v>
      </c>
      <c r="N8971">
        <v>5084.37</v>
      </c>
      <c r="O8971">
        <v>3628.72</v>
      </c>
    </row>
    <row r="8972" spans="1:15" x14ac:dyDescent="0.3">
      <c r="A8972">
        <v>8971</v>
      </c>
      <c r="B8972" t="s">
        <v>85</v>
      </c>
      <c r="C8972" t="s">
        <v>33</v>
      </c>
      <c r="D8972" t="s">
        <v>24</v>
      </c>
      <c r="E8972" t="s">
        <v>63</v>
      </c>
      <c r="F8972">
        <v>26361.23</v>
      </c>
      <c r="G8972">
        <v>151695.91</v>
      </c>
      <c r="H8972">
        <v>198788.5</v>
      </c>
      <c r="I8972">
        <v>6.79</v>
      </c>
      <c r="J8972">
        <v>528</v>
      </c>
      <c r="K8972" t="s">
        <v>35</v>
      </c>
      <c r="L8972" t="s">
        <v>46</v>
      </c>
      <c r="M8972" t="s">
        <v>117</v>
      </c>
      <c r="N8972">
        <v>3231.45</v>
      </c>
      <c r="O8972">
        <v>1956.12</v>
      </c>
    </row>
    <row r="8973" spans="1:15" x14ac:dyDescent="0.3">
      <c r="A8973">
        <v>8972</v>
      </c>
      <c r="B8973" t="s">
        <v>52</v>
      </c>
      <c r="C8973" t="s">
        <v>58</v>
      </c>
      <c r="D8973" t="s">
        <v>28</v>
      </c>
      <c r="E8973" t="s">
        <v>29</v>
      </c>
      <c r="F8973">
        <v>14140.84</v>
      </c>
      <c r="G8973">
        <v>495879.11</v>
      </c>
      <c r="H8973">
        <v>484145.56</v>
      </c>
      <c r="I8973">
        <v>14.48</v>
      </c>
      <c r="J8973">
        <v>415</v>
      </c>
      <c r="K8973" t="s">
        <v>19</v>
      </c>
      <c r="L8973" t="s">
        <v>30</v>
      </c>
      <c r="M8973" t="s">
        <v>228</v>
      </c>
      <c r="N8973">
        <v>880.87</v>
      </c>
      <c r="O8973">
        <v>596.03</v>
      </c>
    </row>
    <row r="8974" spans="1:15" x14ac:dyDescent="0.3">
      <c r="A8974">
        <v>8973</v>
      </c>
      <c r="B8974" t="s">
        <v>43</v>
      </c>
      <c r="C8974" t="s">
        <v>23</v>
      </c>
      <c r="D8974" t="s">
        <v>24</v>
      </c>
      <c r="E8974" t="s">
        <v>29</v>
      </c>
      <c r="F8974">
        <v>56585.84</v>
      </c>
      <c r="G8974">
        <v>154577.4</v>
      </c>
      <c r="H8974">
        <v>130157.86</v>
      </c>
      <c r="I8974">
        <v>11.4</v>
      </c>
      <c r="J8974">
        <v>427</v>
      </c>
      <c r="K8974" t="s">
        <v>35</v>
      </c>
      <c r="L8974" t="s">
        <v>75</v>
      </c>
      <c r="M8974" t="s">
        <v>126</v>
      </c>
      <c r="N8974">
        <v>8341.5</v>
      </c>
      <c r="O8974">
        <v>5486.52</v>
      </c>
    </row>
    <row r="8975" spans="1:15" x14ac:dyDescent="0.3">
      <c r="A8975">
        <v>8974</v>
      </c>
      <c r="B8975" t="s">
        <v>79</v>
      </c>
      <c r="C8975" t="s">
        <v>23</v>
      </c>
      <c r="D8975" t="s">
        <v>28</v>
      </c>
      <c r="E8975" t="s">
        <v>29</v>
      </c>
      <c r="F8975">
        <v>43929.2</v>
      </c>
      <c r="G8975">
        <v>499260.3</v>
      </c>
      <c r="H8975">
        <v>437726.89</v>
      </c>
      <c r="I8975">
        <v>16.03</v>
      </c>
      <c r="J8975">
        <v>724</v>
      </c>
      <c r="K8975" t="s">
        <v>39</v>
      </c>
      <c r="L8975" t="s">
        <v>46</v>
      </c>
      <c r="M8975" t="s">
        <v>371</v>
      </c>
      <c r="N8975">
        <v>5650.5</v>
      </c>
      <c r="O8975">
        <v>3041.47</v>
      </c>
    </row>
    <row r="8976" spans="1:15" x14ac:dyDescent="0.3">
      <c r="A8976">
        <v>8975</v>
      </c>
      <c r="B8976" t="s">
        <v>32</v>
      </c>
      <c r="C8976" t="s">
        <v>23</v>
      </c>
      <c r="D8976" t="s">
        <v>34</v>
      </c>
      <c r="E8976" t="s">
        <v>29</v>
      </c>
      <c r="F8976">
        <v>52396.06</v>
      </c>
      <c r="G8976">
        <v>204563.81</v>
      </c>
      <c r="H8976">
        <v>290000.09000000003</v>
      </c>
      <c r="I8976">
        <v>7.09</v>
      </c>
      <c r="J8976">
        <v>725</v>
      </c>
      <c r="K8976" t="s">
        <v>19</v>
      </c>
      <c r="L8976" t="s">
        <v>46</v>
      </c>
      <c r="M8976" t="s">
        <v>91</v>
      </c>
      <c r="N8976">
        <v>3743.72</v>
      </c>
      <c r="O8976">
        <v>2843.15</v>
      </c>
    </row>
    <row r="8977" spans="1:15" x14ac:dyDescent="0.3">
      <c r="A8977">
        <v>8976</v>
      </c>
      <c r="B8977" t="s">
        <v>41</v>
      </c>
      <c r="C8977" t="s">
        <v>37</v>
      </c>
      <c r="D8977" t="s">
        <v>24</v>
      </c>
      <c r="E8977" t="s">
        <v>18</v>
      </c>
      <c r="F8977">
        <v>56776.51</v>
      </c>
      <c r="G8977">
        <v>383892.45</v>
      </c>
      <c r="H8977">
        <v>243321.28</v>
      </c>
      <c r="I8977">
        <v>17.079999999999998</v>
      </c>
      <c r="J8977">
        <v>658</v>
      </c>
      <c r="K8977" t="s">
        <v>25</v>
      </c>
      <c r="L8977" t="s">
        <v>20</v>
      </c>
      <c r="M8977" t="s">
        <v>97</v>
      </c>
      <c r="N8977">
        <v>3957.4</v>
      </c>
      <c r="O8977">
        <v>2550.23</v>
      </c>
    </row>
    <row r="8978" spans="1:15" x14ac:dyDescent="0.3">
      <c r="A8978">
        <v>8977</v>
      </c>
      <c r="B8978" t="s">
        <v>85</v>
      </c>
      <c r="C8978" t="s">
        <v>58</v>
      </c>
      <c r="D8978" t="s">
        <v>56</v>
      </c>
      <c r="E8978" t="s">
        <v>29</v>
      </c>
      <c r="F8978">
        <v>34637.85</v>
      </c>
      <c r="G8978">
        <v>334651.43</v>
      </c>
      <c r="H8978">
        <v>499929.57</v>
      </c>
      <c r="I8978">
        <v>16.739999999999998</v>
      </c>
      <c r="J8978">
        <v>304</v>
      </c>
      <c r="K8978" t="s">
        <v>25</v>
      </c>
      <c r="L8978" t="s">
        <v>20</v>
      </c>
      <c r="M8978" t="s">
        <v>297</v>
      </c>
      <c r="N8978">
        <v>4403.13</v>
      </c>
      <c r="O8978">
        <v>2809.67</v>
      </c>
    </row>
    <row r="8979" spans="1:15" x14ac:dyDescent="0.3">
      <c r="A8979">
        <v>8978</v>
      </c>
      <c r="B8979" t="s">
        <v>43</v>
      </c>
      <c r="C8979" t="s">
        <v>23</v>
      </c>
      <c r="D8979" t="s">
        <v>28</v>
      </c>
      <c r="E8979" t="s">
        <v>38</v>
      </c>
      <c r="F8979">
        <v>95317.83</v>
      </c>
      <c r="G8979">
        <v>408320.41</v>
      </c>
      <c r="H8979">
        <v>483128.13</v>
      </c>
      <c r="I8979">
        <v>17.86</v>
      </c>
      <c r="J8979">
        <v>457</v>
      </c>
      <c r="K8979" t="s">
        <v>19</v>
      </c>
      <c r="L8979" t="s">
        <v>75</v>
      </c>
      <c r="M8979" t="s">
        <v>322</v>
      </c>
      <c r="N8979">
        <v>12513.25</v>
      </c>
      <c r="O8979">
        <v>6711.41</v>
      </c>
    </row>
    <row r="8980" spans="1:15" x14ac:dyDescent="0.3">
      <c r="A8980">
        <v>8979</v>
      </c>
      <c r="B8980" t="s">
        <v>50</v>
      </c>
      <c r="C8980" t="s">
        <v>16</v>
      </c>
      <c r="D8980" t="s">
        <v>28</v>
      </c>
      <c r="E8980" t="s">
        <v>29</v>
      </c>
      <c r="F8980">
        <v>63156.09</v>
      </c>
      <c r="G8980">
        <v>371303.89</v>
      </c>
      <c r="H8980">
        <v>302271.73</v>
      </c>
      <c r="I8980">
        <v>5.46</v>
      </c>
      <c r="J8980">
        <v>509</v>
      </c>
      <c r="K8980" t="s">
        <v>45</v>
      </c>
      <c r="L8980" t="s">
        <v>26</v>
      </c>
      <c r="M8980" t="s">
        <v>397</v>
      </c>
      <c r="N8980">
        <v>9394.93</v>
      </c>
      <c r="O8980">
        <v>6813.02</v>
      </c>
    </row>
    <row r="8981" spans="1:15" x14ac:dyDescent="0.3">
      <c r="A8981">
        <v>8980</v>
      </c>
      <c r="B8981" t="s">
        <v>43</v>
      </c>
      <c r="C8981" t="s">
        <v>33</v>
      </c>
      <c r="D8981" t="s">
        <v>28</v>
      </c>
      <c r="E8981" t="s">
        <v>29</v>
      </c>
      <c r="F8981">
        <v>27771.16</v>
      </c>
      <c r="G8981">
        <v>95865.04</v>
      </c>
      <c r="H8981">
        <v>459805.34</v>
      </c>
      <c r="I8981">
        <v>10.37</v>
      </c>
      <c r="J8981">
        <v>853</v>
      </c>
      <c r="K8981" t="s">
        <v>35</v>
      </c>
      <c r="L8981" t="s">
        <v>75</v>
      </c>
      <c r="M8981" t="s">
        <v>163</v>
      </c>
      <c r="N8981">
        <v>3813.22</v>
      </c>
      <c r="O8981">
        <v>1994.81</v>
      </c>
    </row>
    <row r="8982" spans="1:15" x14ac:dyDescent="0.3">
      <c r="A8982">
        <v>8981</v>
      </c>
      <c r="B8982" t="s">
        <v>22</v>
      </c>
      <c r="C8982" t="s">
        <v>33</v>
      </c>
      <c r="D8982" t="s">
        <v>34</v>
      </c>
      <c r="E8982" t="s">
        <v>38</v>
      </c>
      <c r="F8982">
        <v>83007.86</v>
      </c>
      <c r="G8982">
        <v>116620.04</v>
      </c>
      <c r="H8982">
        <v>96047.57</v>
      </c>
      <c r="I8982">
        <v>15.31</v>
      </c>
      <c r="J8982">
        <v>668</v>
      </c>
      <c r="K8982" t="s">
        <v>25</v>
      </c>
      <c r="L8982" t="s">
        <v>30</v>
      </c>
      <c r="M8982" t="s">
        <v>144</v>
      </c>
      <c r="N8982">
        <v>7419.94</v>
      </c>
      <c r="O8982">
        <v>4173.22</v>
      </c>
    </row>
    <row r="8983" spans="1:15" x14ac:dyDescent="0.3">
      <c r="A8983">
        <v>8982</v>
      </c>
      <c r="B8983" t="s">
        <v>32</v>
      </c>
      <c r="C8983" t="s">
        <v>58</v>
      </c>
      <c r="D8983" t="s">
        <v>24</v>
      </c>
      <c r="E8983" t="s">
        <v>18</v>
      </c>
      <c r="F8983">
        <v>67934.58</v>
      </c>
      <c r="G8983">
        <v>87716.17</v>
      </c>
      <c r="H8983">
        <v>49402.46</v>
      </c>
      <c r="I8983">
        <v>17.75</v>
      </c>
      <c r="J8983">
        <v>655</v>
      </c>
      <c r="K8983" t="s">
        <v>35</v>
      </c>
      <c r="L8983" t="s">
        <v>30</v>
      </c>
      <c r="M8983" t="s">
        <v>196</v>
      </c>
      <c r="N8983">
        <v>8010.93</v>
      </c>
      <c r="O8983">
        <v>4562.32</v>
      </c>
    </row>
    <row r="8984" spans="1:15" x14ac:dyDescent="0.3">
      <c r="A8984">
        <v>8983</v>
      </c>
      <c r="B8984" t="s">
        <v>52</v>
      </c>
      <c r="C8984" t="s">
        <v>37</v>
      </c>
      <c r="D8984" t="s">
        <v>56</v>
      </c>
      <c r="E8984" t="s">
        <v>29</v>
      </c>
      <c r="F8984">
        <v>34082.239999999998</v>
      </c>
      <c r="G8984">
        <v>137981.06</v>
      </c>
      <c r="H8984">
        <v>117758.07</v>
      </c>
      <c r="I8984">
        <v>16.010000000000002</v>
      </c>
      <c r="J8984">
        <v>695</v>
      </c>
      <c r="K8984" t="s">
        <v>25</v>
      </c>
      <c r="L8984" t="s">
        <v>20</v>
      </c>
      <c r="M8984" t="s">
        <v>321</v>
      </c>
      <c r="N8984">
        <v>4157.1499999999996</v>
      </c>
      <c r="O8984">
        <v>2769.4</v>
      </c>
    </row>
    <row r="8985" spans="1:15" x14ac:dyDescent="0.3">
      <c r="A8985">
        <v>8984</v>
      </c>
      <c r="B8985" t="s">
        <v>32</v>
      </c>
      <c r="C8985" t="s">
        <v>23</v>
      </c>
      <c r="D8985" t="s">
        <v>56</v>
      </c>
      <c r="E8985" t="s">
        <v>29</v>
      </c>
      <c r="F8985">
        <v>96665.99</v>
      </c>
      <c r="G8985">
        <v>165987.29999999999</v>
      </c>
      <c r="H8985">
        <v>392697.47</v>
      </c>
      <c r="I8985">
        <v>12.03</v>
      </c>
      <c r="J8985">
        <v>787</v>
      </c>
      <c r="K8985" t="s">
        <v>19</v>
      </c>
      <c r="L8985" t="s">
        <v>26</v>
      </c>
      <c r="M8985" t="s">
        <v>355</v>
      </c>
      <c r="N8985">
        <v>7214.56</v>
      </c>
      <c r="O8985">
        <v>5480.6</v>
      </c>
    </row>
    <row r="8986" spans="1:15" x14ac:dyDescent="0.3">
      <c r="A8986">
        <v>8985</v>
      </c>
      <c r="B8986" t="s">
        <v>41</v>
      </c>
      <c r="C8986" t="s">
        <v>23</v>
      </c>
      <c r="D8986" t="s">
        <v>56</v>
      </c>
      <c r="E8986" t="s">
        <v>63</v>
      </c>
      <c r="F8986">
        <v>52755.62</v>
      </c>
      <c r="G8986">
        <v>436403.63</v>
      </c>
      <c r="H8986">
        <v>398651.3</v>
      </c>
      <c r="I8986">
        <v>10.76</v>
      </c>
      <c r="J8986">
        <v>509</v>
      </c>
      <c r="K8986" t="s">
        <v>25</v>
      </c>
      <c r="L8986" t="s">
        <v>26</v>
      </c>
      <c r="M8986" t="s">
        <v>332</v>
      </c>
      <c r="N8986">
        <v>7885.49</v>
      </c>
      <c r="O8986">
        <v>5363.57</v>
      </c>
    </row>
    <row r="8987" spans="1:15" x14ac:dyDescent="0.3">
      <c r="A8987">
        <v>8986</v>
      </c>
      <c r="B8987" t="s">
        <v>79</v>
      </c>
      <c r="C8987" t="s">
        <v>33</v>
      </c>
      <c r="D8987" t="s">
        <v>56</v>
      </c>
      <c r="E8987" t="s">
        <v>18</v>
      </c>
      <c r="F8987">
        <v>43724.84</v>
      </c>
      <c r="G8987">
        <v>314689.38</v>
      </c>
      <c r="H8987">
        <v>42660.71</v>
      </c>
      <c r="I8987">
        <v>11.32</v>
      </c>
      <c r="J8987">
        <v>407</v>
      </c>
      <c r="K8987" t="s">
        <v>25</v>
      </c>
      <c r="L8987" t="s">
        <v>20</v>
      </c>
      <c r="M8987" t="s">
        <v>27</v>
      </c>
      <c r="N8987">
        <v>3111.47</v>
      </c>
      <c r="O8987">
        <v>2533.21</v>
      </c>
    </row>
    <row r="8988" spans="1:15" x14ac:dyDescent="0.3">
      <c r="A8988">
        <v>8987</v>
      </c>
      <c r="B8988" t="s">
        <v>43</v>
      </c>
      <c r="C8988" t="s">
        <v>33</v>
      </c>
      <c r="D8988" t="s">
        <v>56</v>
      </c>
      <c r="E8988" t="s">
        <v>29</v>
      </c>
      <c r="F8988">
        <v>63065.15</v>
      </c>
      <c r="G8988">
        <v>145875.09</v>
      </c>
      <c r="H8988">
        <v>154349.39000000001</v>
      </c>
      <c r="I8988">
        <v>16.77</v>
      </c>
      <c r="J8988">
        <v>791</v>
      </c>
      <c r="K8988" t="s">
        <v>25</v>
      </c>
      <c r="L8988" t="s">
        <v>20</v>
      </c>
      <c r="M8988" t="s">
        <v>98</v>
      </c>
      <c r="N8988">
        <v>4133.3900000000003</v>
      </c>
      <c r="O8988">
        <v>2974.43</v>
      </c>
    </row>
    <row r="8989" spans="1:15" x14ac:dyDescent="0.3">
      <c r="A8989">
        <v>8988</v>
      </c>
      <c r="B8989" t="s">
        <v>85</v>
      </c>
      <c r="C8989" t="s">
        <v>33</v>
      </c>
      <c r="D8989" t="s">
        <v>24</v>
      </c>
      <c r="E8989" t="s">
        <v>63</v>
      </c>
      <c r="F8989">
        <v>41750.51</v>
      </c>
      <c r="G8989">
        <v>269986.28000000003</v>
      </c>
      <c r="H8989">
        <v>210079.32</v>
      </c>
      <c r="I8989">
        <v>17.73</v>
      </c>
      <c r="J8989">
        <v>394</v>
      </c>
      <c r="K8989" t="s">
        <v>19</v>
      </c>
      <c r="L8989" t="s">
        <v>46</v>
      </c>
      <c r="M8989" t="s">
        <v>159</v>
      </c>
      <c r="N8989">
        <v>4036.42</v>
      </c>
      <c r="O8989">
        <v>2136.52</v>
      </c>
    </row>
    <row r="8990" spans="1:15" x14ac:dyDescent="0.3">
      <c r="A8990">
        <v>8989</v>
      </c>
      <c r="B8990" t="s">
        <v>85</v>
      </c>
      <c r="C8990" t="s">
        <v>23</v>
      </c>
      <c r="D8990" t="s">
        <v>24</v>
      </c>
      <c r="E8990" t="s">
        <v>38</v>
      </c>
      <c r="F8990">
        <v>62618.8</v>
      </c>
      <c r="G8990">
        <v>330531.95</v>
      </c>
      <c r="H8990">
        <v>321521.34999999998</v>
      </c>
      <c r="I8990">
        <v>13.39</v>
      </c>
      <c r="J8990">
        <v>862</v>
      </c>
      <c r="K8990" t="s">
        <v>25</v>
      </c>
      <c r="L8990" t="s">
        <v>46</v>
      </c>
      <c r="M8990" t="s">
        <v>263</v>
      </c>
      <c r="N8990">
        <v>4587.9399999999996</v>
      </c>
      <c r="O8990">
        <v>3202.48</v>
      </c>
    </row>
    <row r="8991" spans="1:15" x14ac:dyDescent="0.3">
      <c r="A8991">
        <v>8990</v>
      </c>
      <c r="B8991" t="s">
        <v>85</v>
      </c>
      <c r="C8991" t="s">
        <v>23</v>
      </c>
      <c r="D8991" t="s">
        <v>17</v>
      </c>
      <c r="E8991" t="s">
        <v>29</v>
      </c>
      <c r="F8991">
        <v>47035.6</v>
      </c>
      <c r="G8991">
        <v>119074.53</v>
      </c>
      <c r="H8991">
        <v>378092.55</v>
      </c>
      <c r="I8991">
        <v>12.18</v>
      </c>
      <c r="J8991">
        <v>433</v>
      </c>
      <c r="K8991" t="s">
        <v>19</v>
      </c>
      <c r="L8991" t="s">
        <v>75</v>
      </c>
      <c r="M8991" t="s">
        <v>174</v>
      </c>
      <c r="N8991">
        <v>2944.91</v>
      </c>
      <c r="O8991">
        <v>2368.81</v>
      </c>
    </row>
    <row r="8992" spans="1:15" x14ac:dyDescent="0.3">
      <c r="A8992">
        <v>8991</v>
      </c>
      <c r="B8992" t="s">
        <v>22</v>
      </c>
      <c r="C8992" t="s">
        <v>16</v>
      </c>
      <c r="D8992" t="s">
        <v>17</v>
      </c>
      <c r="E8992" t="s">
        <v>29</v>
      </c>
      <c r="F8992">
        <v>90519.38</v>
      </c>
      <c r="G8992">
        <v>301869.46999999997</v>
      </c>
      <c r="H8992">
        <v>91369.42</v>
      </c>
      <c r="I8992">
        <v>12.1</v>
      </c>
      <c r="J8992">
        <v>772</v>
      </c>
      <c r="K8992" t="s">
        <v>25</v>
      </c>
      <c r="L8992" t="s">
        <v>46</v>
      </c>
      <c r="M8992" t="s">
        <v>161</v>
      </c>
      <c r="N8992">
        <v>9963.0400000000009</v>
      </c>
      <c r="O8992">
        <v>6975.41</v>
      </c>
    </row>
    <row r="8993" spans="1:15" x14ac:dyDescent="0.3">
      <c r="A8993">
        <v>8992</v>
      </c>
      <c r="B8993" t="s">
        <v>85</v>
      </c>
      <c r="C8993" t="s">
        <v>33</v>
      </c>
      <c r="D8993" t="s">
        <v>28</v>
      </c>
      <c r="E8993" t="s">
        <v>63</v>
      </c>
      <c r="F8993">
        <v>79760.75</v>
      </c>
      <c r="G8993">
        <v>472798.6</v>
      </c>
      <c r="H8993">
        <v>148967.47</v>
      </c>
      <c r="I8993">
        <v>16.21</v>
      </c>
      <c r="J8993">
        <v>645</v>
      </c>
      <c r="K8993" t="s">
        <v>25</v>
      </c>
      <c r="L8993" t="s">
        <v>46</v>
      </c>
      <c r="M8993" t="s">
        <v>293</v>
      </c>
      <c r="N8993">
        <v>9281.91</v>
      </c>
      <c r="O8993">
        <v>5296.5</v>
      </c>
    </row>
    <row r="8994" spans="1:15" x14ac:dyDescent="0.3">
      <c r="A8994">
        <v>8993</v>
      </c>
      <c r="B8994" t="s">
        <v>43</v>
      </c>
      <c r="C8994" t="s">
        <v>33</v>
      </c>
      <c r="D8994" t="s">
        <v>56</v>
      </c>
      <c r="E8994" t="s">
        <v>29</v>
      </c>
      <c r="F8994">
        <v>48025.56</v>
      </c>
      <c r="G8994">
        <v>333270.94</v>
      </c>
      <c r="H8994">
        <v>195461.71</v>
      </c>
      <c r="I8994">
        <v>11.39</v>
      </c>
      <c r="J8994">
        <v>449</v>
      </c>
      <c r="K8994" t="s">
        <v>35</v>
      </c>
      <c r="L8994" t="s">
        <v>46</v>
      </c>
      <c r="M8994" t="s">
        <v>279</v>
      </c>
      <c r="N8994">
        <v>6228.98</v>
      </c>
      <c r="O8994">
        <v>4152.33</v>
      </c>
    </row>
    <row r="8995" spans="1:15" x14ac:dyDescent="0.3">
      <c r="A8995">
        <v>8994</v>
      </c>
      <c r="B8995" t="s">
        <v>79</v>
      </c>
      <c r="C8995" t="s">
        <v>37</v>
      </c>
      <c r="D8995" t="s">
        <v>28</v>
      </c>
      <c r="E8995" t="s">
        <v>38</v>
      </c>
      <c r="F8995">
        <v>30530.61</v>
      </c>
      <c r="G8995">
        <v>258084.96</v>
      </c>
      <c r="H8995">
        <v>389755.94</v>
      </c>
      <c r="I8995">
        <v>5.47</v>
      </c>
      <c r="J8995">
        <v>498</v>
      </c>
      <c r="K8995" t="s">
        <v>45</v>
      </c>
      <c r="L8995" t="s">
        <v>20</v>
      </c>
      <c r="M8995" t="s">
        <v>378</v>
      </c>
      <c r="N8995">
        <v>2630.74</v>
      </c>
      <c r="O8995">
        <v>1874.5</v>
      </c>
    </row>
    <row r="8996" spans="1:15" x14ac:dyDescent="0.3">
      <c r="A8996">
        <v>8995</v>
      </c>
      <c r="B8996" t="s">
        <v>48</v>
      </c>
      <c r="C8996" t="s">
        <v>23</v>
      </c>
      <c r="D8996" t="s">
        <v>28</v>
      </c>
      <c r="E8996" t="s">
        <v>38</v>
      </c>
      <c r="F8996">
        <v>75299.58</v>
      </c>
      <c r="G8996">
        <v>14214.05</v>
      </c>
      <c r="H8996">
        <v>71398.86</v>
      </c>
      <c r="I8996">
        <v>14.37</v>
      </c>
      <c r="J8996">
        <v>653</v>
      </c>
      <c r="K8996" t="s">
        <v>39</v>
      </c>
      <c r="L8996" t="s">
        <v>75</v>
      </c>
      <c r="M8996" t="s">
        <v>170</v>
      </c>
      <c r="N8996">
        <v>7403.61</v>
      </c>
      <c r="O8996">
        <v>5494.96</v>
      </c>
    </row>
    <row r="8997" spans="1:15" x14ac:dyDescent="0.3">
      <c r="A8997">
        <v>8996</v>
      </c>
      <c r="B8997" t="s">
        <v>22</v>
      </c>
      <c r="C8997" t="s">
        <v>37</v>
      </c>
      <c r="D8997" t="s">
        <v>56</v>
      </c>
      <c r="E8997" t="s">
        <v>18</v>
      </c>
      <c r="F8997">
        <v>6354.77</v>
      </c>
      <c r="G8997">
        <v>126872.77</v>
      </c>
      <c r="H8997">
        <v>447213.27</v>
      </c>
      <c r="I8997">
        <v>7.55</v>
      </c>
      <c r="J8997">
        <v>681</v>
      </c>
      <c r="K8997" t="s">
        <v>45</v>
      </c>
      <c r="L8997" t="s">
        <v>46</v>
      </c>
      <c r="M8997" t="s">
        <v>334</v>
      </c>
      <c r="N8997">
        <v>550.27</v>
      </c>
      <c r="O8997">
        <v>284.14</v>
      </c>
    </row>
    <row r="8998" spans="1:15" x14ac:dyDescent="0.3">
      <c r="A8998">
        <v>8997</v>
      </c>
      <c r="B8998" t="s">
        <v>43</v>
      </c>
      <c r="C8998" t="s">
        <v>37</v>
      </c>
      <c r="D8998" t="s">
        <v>56</v>
      </c>
      <c r="E8998" t="s">
        <v>63</v>
      </c>
      <c r="F8998">
        <v>69622.89</v>
      </c>
      <c r="G8998">
        <v>489282.8</v>
      </c>
      <c r="H8998">
        <v>67583.48</v>
      </c>
      <c r="I8998">
        <v>13.54</v>
      </c>
      <c r="J8998">
        <v>757</v>
      </c>
      <c r="K8998" t="s">
        <v>45</v>
      </c>
      <c r="L8998" t="s">
        <v>26</v>
      </c>
      <c r="M8998" t="s">
        <v>66</v>
      </c>
      <c r="N8998">
        <v>8617.1299999999992</v>
      </c>
      <c r="O8998">
        <v>7374.17</v>
      </c>
    </row>
    <row r="8999" spans="1:15" x14ac:dyDescent="0.3">
      <c r="A8999">
        <v>8998</v>
      </c>
      <c r="B8999" t="s">
        <v>41</v>
      </c>
      <c r="C8999" t="s">
        <v>16</v>
      </c>
      <c r="D8999" t="s">
        <v>34</v>
      </c>
      <c r="E8999" t="s">
        <v>29</v>
      </c>
      <c r="F8999">
        <v>37041.32</v>
      </c>
      <c r="G8999">
        <v>487766.03</v>
      </c>
      <c r="H8999">
        <v>268787.40999999997</v>
      </c>
      <c r="I8999">
        <v>10.77</v>
      </c>
      <c r="J8999">
        <v>363</v>
      </c>
      <c r="K8999" t="s">
        <v>39</v>
      </c>
      <c r="L8999" t="s">
        <v>75</v>
      </c>
      <c r="M8999" t="s">
        <v>151</v>
      </c>
      <c r="N8999">
        <v>2375.14</v>
      </c>
      <c r="O8999">
        <v>1890.65</v>
      </c>
    </row>
    <row r="9000" spans="1:15" x14ac:dyDescent="0.3">
      <c r="A9000">
        <v>8999</v>
      </c>
      <c r="B9000" t="s">
        <v>41</v>
      </c>
      <c r="C9000" t="s">
        <v>33</v>
      </c>
      <c r="D9000" t="s">
        <v>24</v>
      </c>
      <c r="E9000" t="s">
        <v>54</v>
      </c>
      <c r="F9000">
        <v>93664.95</v>
      </c>
      <c r="G9000">
        <v>76107.520000000004</v>
      </c>
      <c r="H9000">
        <v>286750.89</v>
      </c>
      <c r="I9000">
        <v>15.37</v>
      </c>
      <c r="J9000">
        <v>838</v>
      </c>
      <c r="K9000" t="s">
        <v>39</v>
      </c>
      <c r="L9000" t="s">
        <v>26</v>
      </c>
      <c r="M9000" t="s">
        <v>143</v>
      </c>
      <c r="N9000">
        <v>13397.04</v>
      </c>
      <c r="O9000">
        <v>8907.5300000000007</v>
      </c>
    </row>
    <row r="9001" spans="1:15" x14ac:dyDescent="0.3">
      <c r="A9001">
        <v>9000</v>
      </c>
      <c r="B9001" t="s">
        <v>50</v>
      </c>
      <c r="C9001" t="s">
        <v>37</v>
      </c>
      <c r="D9001" t="s">
        <v>56</v>
      </c>
      <c r="E9001" t="s">
        <v>29</v>
      </c>
      <c r="F9001">
        <v>19174.62</v>
      </c>
      <c r="G9001">
        <v>129585.39</v>
      </c>
      <c r="H9001">
        <v>289769.02</v>
      </c>
      <c r="I9001">
        <v>15.05</v>
      </c>
      <c r="J9001">
        <v>677</v>
      </c>
      <c r="K9001" t="s">
        <v>19</v>
      </c>
      <c r="L9001" t="s">
        <v>46</v>
      </c>
      <c r="M9001" t="s">
        <v>73</v>
      </c>
      <c r="N9001">
        <v>2642.54</v>
      </c>
      <c r="O9001">
        <v>2219.83</v>
      </c>
    </row>
    <row r="9002" spans="1:15" x14ac:dyDescent="0.3">
      <c r="A9002">
        <v>9001</v>
      </c>
      <c r="B9002" t="s">
        <v>32</v>
      </c>
      <c r="C9002" t="s">
        <v>37</v>
      </c>
      <c r="D9002" t="s">
        <v>28</v>
      </c>
      <c r="E9002" t="s">
        <v>54</v>
      </c>
      <c r="F9002">
        <v>11163.6</v>
      </c>
      <c r="G9002">
        <v>293079.89</v>
      </c>
      <c r="H9002">
        <v>262481.44</v>
      </c>
      <c r="I9002">
        <v>16.59</v>
      </c>
      <c r="J9002">
        <v>642</v>
      </c>
      <c r="K9002" t="s">
        <v>19</v>
      </c>
      <c r="L9002" t="s">
        <v>26</v>
      </c>
      <c r="M9002" t="s">
        <v>404</v>
      </c>
      <c r="N9002">
        <v>1433.64</v>
      </c>
      <c r="O9002">
        <v>849.64</v>
      </c>
    </row>
    <row r="9003" spans="1:15" x14ac:dyDescent="0.3">
      <c r="A9003">
        <v>9002</v>
      </c>
      <c r="B9003" t="s">
        <v>43</v>
      </c>
      <c r="C9003" t="s">
        <v>23</v>
      </c>
      <c r="D9003" t="s">
        <v>24</v>
      </c>
      <c r="E9003" t="s">
        <v>54</v>
      </c>
      <c r="F9003">
        <v>4819.1499999999996</v>
      </c>
      <c r="G9003">
        <v>335686.13</v>
      </c>
      <c r="H9003">
        <v>380429.83</v>
      </c>
      <c r="I9003">
        <v>12.68</v>
      </c>
      <c r="J9003">
        <v>643</v>
      </c>
      <c r="K9003" t="s">
        <v>45</v>
      </c>
      <c r="L9003" t="s">
        <v>75</v>
      </c>
      <c r="M9003" t="s">
        <v>250</v>
      </c>
      <c r="N9003">
        <v>293.86</v>
      </c>
      <c r="O9003">
        <v>175.14</v>
      </c>
    </row>
    <row r="9004" spans="1:15" x14ac:dyDescent="0.3">
      <c r="A9004">
        <v>9003</v>
      </c>
      <c r="B9004" t="s">
        <v>52</v>
      </c>
      <c r="C9004" t="s">
        <v>33</v>
      </c>
      <c r="D9004" t="s">
        <v>28</v>
      </c>
      <c r="E9004" t="s">
        <v>38</v>
      </c>
      <c r="F9004">
        <v>72514.289999999994</v>
      </c>
      <c r="G9004">
        <v>486215.91</v>
      </c>
      <c r="H9004">
        <v>63794.35</v>
      </c>
      <c r="I9004">
        <v>6</v>
      </c>
      <c r="J9004">
        <v>355</v>
      </c>
      <c r="K9004" t="s">
        <v>19</v>
      </c>
      <c r="L9004" t="s">
        <v>20</v>
      </c>
      <c r="M9004" t="s">
        <v>390</v>
      </c>
      <c r="N9004">
        <v>10181.57</v>
      </c>
      <c r="O9004">
        <v>7340.77</v>
      </c>
    </row>
    <row r="9005" spans="1:15" x14ac:dyDescent="0.3">
      <c r="A9005">
        <v>9004</v>
      </c>
      <c r="B9005" t="s">
        <v>50</v>
      </c>
      <c r="C9005" t="s">
        <v>33</v>
      </c>
      <c r="D9005" t="s">
        <v>56</v>
      </c>
      <c r="E9005" t="s">
        <v>54</v>
      </c>
      <c r="F9005">
        <v>29892.04</v>
      </c>
      <c r="G9005">
        <v>428867.2</v>
      </c>
      <c r="H9005">
        <v>149346.09</v>
      </c>
      <c r="I9005">
        <v>15.46</v>
      </c>
      <c r="J9005">
        <v>885</v>
      </c>
      <c r="K9005" t="s">
        <v>19</v>
      </c>
      <c r="L9005" t="s">
        <v>26</v>
      </c>
      <c r="M9005" t="s">
        <v>364</v>
      </c>
      <c r="N9005">
        <v>3401.92</v>
      </c>
      <c r="O9005">
        <v>2560.33</v>
      </c>
    </row>
    <row r="9006" spans="1:15" x14ac:dyDescent="0.3">
      <c r="A9006">
        <v>9005</v>
      </c>
      <c r="B9006" t="s">
        <v>15</v>
      </c>
      <c r="C9006" t="s">
        <v>33</v>
      </c>
      <c r="D9006" t="s">
        <v>28</v>
      </c>
      <c r="E9006" t="s">
        <v>29</v>
      </c>
      <c r="F9006">
        <v>86807.24</v>
      </c>
      <c r="G9006">
        <v>41907.33</v>
      </c>
      <c r="H9006">
        <v>72214.2</v>
      </c>
      <c r="I9006">
        <v>8.76</v>
      </c>
      <c r="J9006">
        <v>310</v>
      </c>
      <c r="K9006" t="s">
        <v>19</v>
      </c>
      <c r="L9006" t="s">
        <v>20</v>
      </c>
      <c r="M9006" t="s">
        <v>179</v>
      </c>
      <c r="N9006">
        <v>7063.08</v>
      </c>
      <c r="O9006">
        <v>5045.92</v>
      </c>
    </row>
    <row r="9007" spans="1:15" x14ac:dyDescent="0.3">
      <c r="A9007">
        <v>9006</v>
      </c>
      <c r="B9007" t="s">
        <v>32</v>
      </c>
      <c r="C9007" t="s">
        <v>23</v>
      </c>
      <c r="D9007" t="s">
        <v>28</v>
      </c>
      <c r="E9007" t="s">
        <v>63</v>
      </c>
      <c r="F9007">
        <v>25944.880000000001</v>
      </c>
      <c r="G9007">
        <v>249027.47</v>
      </c>
      <c r="H9007">
        <v>356571.27</v>
      </c>
      <c r="I9007">
        <v>12.14</v>
      </c>
      <c r="J9007">
        <v>722</v>
      </c>
      <c r="K9007" t="s">
        <v>45</v>
      </c>
      <c r="L9007" t="s">
        <v>30</v>
      </c>
      <c r="M9007" t="s">
        <v>202</v>
      </c>
      <c r="N9007">
        <v>1378.71</v>
      </c>
      <c r="O9007">
        <v>955.89</v>
      </c>
    </row>
    <row r="9008" spans="1:15" x14ac:dyDescent="0.3">
      <c r="A9008">
        <v>9007</v>
      </c>
      <c r="B9008" t="s">
        <v>48</v>
      </c>
      <c r="C9008" t="s">
        <v>23</v>
      </c>
      <c r="D9008" t="s">
        <v>34</v>
      </c>
      <c r="E9008" t="s">
        <v>54</v>
      </c>
      <c r="F9008">
        <v>74990.55</v>
      </c>
      <c r="G9008">
        <v>183464.8</v>
      </c>
      <c r="H9008">
        <v>379140.26</v>
      </c>
      <c r="I9008">
        <v>15.66</v>
      </c>
      <c r="J9008">
        <v>641</v>
      </c>
      <c r="K9008" t="s">
        <v>19</v>
      </c>
      <c r="L9008" t="s">
        <v>30</v>
      </c>
      <c r="M9008" t="s">
        <v>294</v>
      </c>
      <c r="N9008">
        <v>5436.25</v>
      </c>
      <c r="O9008">
        <v>3284.29</v>
      </c>
    </row>
    <row r="9009" spans="1:15" x14ac:dyDescent="0.3">
      <c r="A9009">
        <v>9008</v>
      </c>
      <c r="B9009" t="s">
        <v>79</v>
      </c>
      <c r="C9009" t="s">
        <v>37</v>
      </c>
      <c r="D9009" t="s">
        <v>56</v>
      </c>
      <c r="E9009" t="s">
        <v>63</v>
      </c>
      <c r="F9009">
        <v>12641.42</v>
      </c>
      <c r="G9009">
        <v>468050.95</v>
      </c>
      <c r="H9009">
        <v>413444.57</v>
      </c>
      <c r="I9009">
        <v>9.3699999999999992</v>
      </c>
      <c r="J9009">
        <v>816</v>
      </c>
      <c r="K9009" t="s">
        <v>35</v>
      </c>
      <c r="L9009" t="s">
        <v>46</v>
      </c>
      <c r="M9009" t="s">
        <v>143</v>
      </c>
      <c r="N9009">
        <v>658.38</v>
      </c>
      <c r="O9009">
        <v>503.62</v>
      </c>
    </row>
    <row r="9010" spans="1:15" x14ac:dyDescent="0.3">
      <c r="A9010">
        <v>9009</v>
      </c>
      <c r="B9010" t="s">
        <v>52</v>
      </c>
      <c r="C9010" t="s">
        <v>58</v>
      </c>
      <c r="D9010" t="s">
        <v>34</v>
      </c>
      <c r="E9010" t="s">
        <v>63</v>
      </c>
      <c r="F9010">
        <v>2693.29</v>
      </c>
      <c r="G9010">
        <v>333411.03000000003</v>
      </c>
      <c r="H9010">
        <v>367790.96</v>
      </c>
      <c r="I9010">
        <v>16.88</v>
      </c>
      <c r="J9010">
        <v>729</v>
      </c>
      <c r="K9010" t="s">
        <v>35</v>
      </c>
      <c r="L9010" t="s">
        <v>26</v>
      </c>
      <c r="M9010" t="s">
        <v>224</v>
      </c>
      <c r="N9010">
        <v>298.83</v>
      </c>
      <c r="O9010">
        <v>177.68</v>
      </c>
    </row>
    <row r="9011" spans="1:15" x14ac:dyDescent="0.3">
      <c r="A9011">
        <v>9010</v>
      </c>
      <c r="B9011" t="s">
        <v>22</v>
      </c>
      <c r="C9011" t="s">
        <v>58</v>
      </c>
      <c r="D9011" t="s">
        <v>34</v>
      </c>
      <c r="E9011" t="s">
        <v>63</v>
      </c>
      <c r="F9011">
        <v>39539.760000000002</v>
      </c>
      <c r="G9011">
        <v>168105.04</v>
      </c>
      <c r="H9011">
        <v>201610.48</v>
      </c>
      <c r="I9011">
        <v>12.47</v>
      </c>
      <c r="J9011">
        <v>420</v>
      </c>
      <c r="K9011" t="s">
        <v>45</v>
      </c>
      <c r="L9011" t="s">
        <v>26</v>
      </c>
      <c r="M9011" t="s">
        <v>118</v>
      </c>
      <c r="N9011">
        <v>4931.7</v>
      </c>
      <c r="O9011">
        <v>4284.32</v>
      </c>
    </row>
    <row r="9012" spans="1:15" x14ac:dyDescent="0.3">
      <c r="A9012">
        <v>9011</v>
      </c>
      <c r="B9012" t="s">
        <v>43</v>
      </c>
      <c r="C9012" t="s">
        <v>37</v>
      </c>
      <c r="D9012" t="s">
        <v>56</v>
      </c>
      <c r="E9012" t="s">
        <v>29</v>
      </c>
      <c r="F9012">
        <v>11832.93</v>
      </c>
      <c r="G9012">
        <v>300025.03999999998</v>
      </c>
      <c r="H9012">
        <v>489872.73</v>
      </c>
      <c r="I9012">
        <v>16.690000000000001</v>
      </c>
      <c r="J9012">
        <v>443</v>
      </c>
      <c r="K9012" t="s">
        <v>45</v>
      </c>
      <c r="L9012" t="s">
        <v>46</v>
      </c>
      <c r="M9012" t="s">
        <v>141</v>
      </c>
      <c r="N9012">
        <v>662.31</v>
      </c>
      <c r="O9012">
        <v>376.31</v>
      </c>
    </row>
    <row r="9013" spans="1:15" x14ac:dyDescent="0.3">
      <c r="A9013">
        <v>9012</v>
      </c>
      <c r="B9013" t="s">
        <v>79</v>
      </c>
      <c r="C9013" t="s">
        <v>33</v>
      </c>
      <c r="D9013" t="s">
        <v>56</v>
      </c>
      <c r="E9013" t="s">
        <v>18</v>
      </c>
      <c r="F9013">
        <v>42705.61</v>
      </c>
      <c r="G9013">
        <v>5438.48</v>
      </c>
      <c r="H9013">
        <v>110535.01</v>
      </c>
      <c r="I9013">
        <v>16.989999999999998</v>
      </c>
      <c r="J9013">
        <v>816</v>
      </c>
      <c r="K9013" t="s">
        <v>25</v>
      </c>
      <c r="L9013" t="s">
        <v>26</v>
      </c>
      <c r="M9013" t="s">
        <v>250</v>
      </c>
      <c r="N9013">
        <v>4986.6899999999996</v>
      </c>
      <c r="O9013">
        <v>3195.64</v>
      </c>
    </row>
    <row r="9014" spans="1:15" x14ac:dyDescent="0.3">
      <c r="A9014">
        <v>9013</v>
      </c>
      <c r="B9014" t="s">
        <v>43</v>
      </c>
      <c r="C9014" t="s">
        <v>37</v>
      </c>
      <c r="D9014" t="s">
        <v>56</v>
      </c>
      <c r="E9014" t="s">
        <v>63</v>
      </c>
      <c r="F9014">
        <v>84292.52</v>
      </c>
      <c r="G9014">
        <v>171681.62</v>
      </c>
      <c r="H9014">
        <v>16519.169999999998</v>
      </c>
      <c r="I9014">
        <v>6.69</v>
      </c>
      <c r="J9014">
        <v>450</v>
      </c>
      <c r="K9014" t="s">
        <v>19</v>
      </c>
      <c r="L9014" t="s">
        <v>30</v>
      </c>
      <c r="M9014" t="s">
        <v>80</v>
      </c>
      <c r="N9014">
        <v>6382.58</v>
      </c>
      <c r="O9014">
        <v>5602.28</v>
      </c>
    </row>
    <row r="9015" spans="1:15" x14ac:dyDescent="0.3">
      <c r="A9015">
        <v>9014</v>
      </c>
      <c r="B9015" t="s">
        <v>50</v>
      </c>
      <c r="C9015" t="s">
        <v>58</v>
      </c>
      <c r="D9015" t="s">
        <v>24</v>
      </c>
      <c r="E9015" t="s">
        <v>63</v>
      </c>
      <c r="F9015">
        <v>75999.14</v>
      </c>
      <c r="G9015">
        <v>467484.83</v>
      </c>
      <c r="H9015">
        <v>14307.58</v>
      </c>
      <c r="I9015">
        <v>15.33</v>
      </c>
      <c r="J9015">
        <v>743</v>
      </c>
      <c r="K9015" t="s">
        <v>19</v>
      </c>
      <c r="L9015" t="s">
        <v>26</v>
      </c>
      <c r="M9015" t="s">
        <v>277</v>
      </c>
      <c r="N9015">
        <v>9432.8700000000008</v>
      </c>
      <c r="O9015">
        <v>5654</v>
      </c>
    </row>
    <row r="9016" spans="1:15" x14ac:dyDescent="0.3">
      <c r="A9016">
        <v>9015</v>
      </c>
      <c r="B9016" t="s">
        <v>41</v>
      </c>
      <c r="C9016" t="s">
        <v>37</v>
      </c>
      <c r="D9016" t="s">
        <v>56</v>
      </c>
      <c r="E9016" t="s">
        <v>63</v>
      </c>
      <c r="F9016">
        <v>70892.52</v>
      </c>
      <c r="G9016">
        <v>310953.71999999997</v>
      </c>
      <c r="H9016">
        <v>19737.78</v>
      </c>
      <c r="I9016">
        <v>15.63</v>
      </c>
      <c r="J9016">
        <v>899</v>
      </c>
      <c r="K9016" t="s">
        <v>45</v>
      </c>
      <c r="L9016" t="s">
        <v>75</v>
      </c>
      <c r="M9016" t="s">
        <v>402</v>
      </c>
      <c r="N9016">
        <v>7265.63</v>
      </c>
      <c r="O9016">
        <v>6336.78</v>
      </c>
    </row>
    <row r="9017" spans="1:15" x14ac:dyDescent="0.3">
      <c r="A9017">
        <v>9016</v>
      </c>
      <c r="B9017" t="s">
        <v>52</v>
      </c>
      <c r="C9017" t="s">
        <v>33</v>
      </c>
      <c r="D9017" t="s">
        <v>24</v>
      </c>
      <c r="E9017" t="s">
        <v>63</v>
      </c>
      <c r="F9017">
        <v>52037.760000000002</v>
      </c>
      <c r="G9017">
        <v>261409.83</v>
      </c>
      <c r="H9017">
        <v>295255.56</v>
      </c>
      <c r="I9017">
        <v>15.94</v>
      </c>
      <c r="J9017">
        <v>322</v>
      </c>
      <c r="K9017" t="s">
        <v>45</v>
      </c>
      <c r="L9017" t="s">
        <v>46</v>
      </c>
      <c r="M9017" t="s">
        <v>391</v>
      </c>
      <c r="N9017">
        <v>6891.07</v>
      </c>
      <c r="O9017">
        <v>4036.83</v>
      </c>
    </row>
    <row r="9018" spans="1:15" x14ac:dyDescent="0.3">
      <c r="A9018">
        <v>9017</v>
      </c>
      <c r="B9018" t="s">
        <v>22</v>
      </c>
      <c r="C9018" t="s">
        <v>16</v>
      </c>
      <c r="D9018" t="s">
        <v>28</v>
      </c>
      <c r="E9018" t="s">
        <v>38</v>
      </c>
      <c r="F9018">
        <v>30953.439999999999</v>
      </c>
      <c r="G9018">
        <v>459614.85</v>
      </c>
      <c r="H9018">
        <v>63893.69</v>
      </c>
      <c r="I9018">
        <v>11.27</v>
      </c>
      <c r="J9018">
        <v>847</v>
      </c>
      <c r="K9018" t="s">
        <v>35</v>
      </c>
      <c r="L9018" t="s">
        <v>30</v>
      </c>
      <c r="M9018" t="s">
        <v>99</v>
      </c>
      <c r="N9018">
        <v>4018.57</v>
      </c>
      <c r="O9018">
        <v>3613.53</v>
      </c>
    </row>
    <row r="9019" spans="1:15" x14ac:dyDescent="0.3">
      <c r="A9019">
        <v>9018</v>
      </c>
      <c r="B9019" t="s">
        <v>48</v>
      </c>
      <c r="C9019" t="s">
        <v>37</v>
      </c>
      <c r="D9019" t="s">
        <v>28</v>
      </c>
      <c r="E9019" t="s">
        <v>29</v>
      </c>
      <c r="F9019">
        <v>73831.679999999993</v>
      </c>
      <c r="G9019">
        <v>7436.99</v>
      </c>
      <c r="H9019">
        <v>125456.56</v>
      </c>
      <c r="I9019">
        <v>10.77</v>
      </c>
      <c r="J9019">
        <v>423</v>
      </c>
      <c r="K9019" t="s">
        <v>45</v>
      </c>
      <c r="L9019" t="s">
        <v>75</v>
      </c>
      <c r="M9019" t="s">
        <v>275</v>
      </c>
      <c r="N9019">
        <v>10453.370000000001</v>
      </c>
      <c r="O9019">
        <v>8149.34</v>
      </c>
    </row>
    <row r="9020" spans="1:15" x14ac:dyDescent="0.3">
      <c r="A9020">
        <v>9019</v>
      </c>
      <c r="B9020" t="s">
        <v>50</v>
      </c>
      <c r="C9020" t="s">
        <v>16</v>
      </c>
      <c r="D9020" t="s">
        <v>17</v>
      </c>
      <c r="E9020" t="s">
        <v>18</v>
      </c>
      <c r="F9020">
        <v>71899.789999999994</v>
      </c>
      <c r="G9020">
        <v>269064.28000000003</v>
      </c>
      <c r="H9020">
        <v>97015.33</v>
      </c>
      <c r="I9020">
        <v>7.36</v>
      </c>
      <c r="J9020">
        <v>755</v>
      </c>
      <c r="K9020" t="s">
        <v>45</v>
      </c>
      <c r="L9020" t="s">
        <v>26</v>
      </c>
      <c r="M9020" t="s">
        <v>282</v>
      </c>
      <c r="N9020">
        <v>7600.93</v>
      </c>
      <c r="O9020">
        <v>6520.52</v>
      </c>
    </row>
    <row r="9021" spans="1:15" x14ac:dyDescent="0.3">
      <c r="A9021">
        <v>9020</v>
      </c>
      <c r="B9021" t="s">
        <v>79</v>
      </c>
      <c r="C9021" t="s">
        <v>33</v>
      </c>
      <c r="D9021" t="s">
        <v>28</v>
      </c>
      <c r="E9021" t="s">
        <v>38</v>
      </c>
      <c r="F9021">
        <v>5545.63</v>
      </c>
      <c r="G9021">
        <v>161424.13</v>
      </c>
      <c r="H9021">
        <v>475836.18</v>
      </c>
      <c r="I9021">
        <v>12.33</v>
      </c>
      <c r="J9021">
        <v>718</v>
      </c>
      <c r="K9021" t="s">
        <v>39</v>
      </c>
      <c r="L9021" t="s">
        <v>30</v>
      </c>
      <c r="M9021" t="s">
        <v>124</v>
      </c>
      <c r="N9021">
        <v>662.31</v>
      </c>
      <c r="O9021">
        <v>554.08000000000004</v>
      </c>
    </row>
    <row r="9022" spans="1:15" x14ac:dyDescent="0.3">
      <c r="A9022">
        <v>9021</v>
      </c>
      <c r="B9022" t="s">
        <v>43</v>
      </c>
      <c r="C9022" t="s">
        <v>33</v>
      </c>
      <c r="D9022" t="s">
        <v>56</v>
      </c>
      <c r="E9022" t="s">
        <v>18</v>
      </c>
      <c r="F9022">
        <v>11981.46</v>
      </c>
      <c r="G9022">
        <v>193006.64</v>
      </c>
      <c r="H9022">
        <v>413232.04</v>
      </c>
      <c r="I9022">
        <v>9.6300000000000008</v>
      </c>
      <c r="J9022">
        <v>540</v>
      </c>
      <c r="K9022" t="s">
        <v>35</v>
      </c>
      <c r="L9022" t="s">
        <v>26</v>
      </c>
      <c r="M9022" t="s">
        <v>188</v>
      </c>
      <c r="N9022">
        <v>1068.67</v>
      </c>
      <c r="O9022">
        <v>586.82000000000005</v>
      </c>
    </row>
    <row r="9023" spans="1:15" x14ac:dyDescent="0.3">
      <c r="A9023">
        <v>9022</v>
      </c>
      <c r="B9023" t="s">
        <v>52</v>
      </c>
      <c r="C9023" t="s">
        <v>23</v>
      </c>
      <c r="D9023" t="s">
        <v>34</v>
      </c>
      <c r="E9023" t="s">
        <v>18</v>
      </c>
      <c r="F9023">
        <v>51662.69</v>
      </c>
      <c r="G9023">
        <v>93863.8</v>
      </c>
      <c r="H9023">
        <v>319575.21999999997</v>
      </c>
      <c r="I9023">
        <v>10.57</v>
      </c>
      <c r="J9023">
        <v>586</v>
      </c>
      <c r="K9023" t="s">
        <v>25</v>
      </c>
      <c r="L9023" t="s">
        <v>75</v>
      </c>
      <c r="M9023" t="s">
        <v>140</v>
      </c>
      <c r="N9023">
        <v>6223.95</v>
      </c>
      <c r="O9023">
        <v>5203.8100000000004</v>
      </c>
    </row>
    <row r="9024" spans="1:15" x14ac:dyDescent="0.3">
      <c r="A9024">
        <v>9023</v>
      </c>
      <c r="B9024" t="s">
        <v>79</v>
      </c>
      <c r="C9024" t="s">
        <v>37</v>
      </c>
      <c r="D9024" t="s">
        <v>56</v>
      </c>
      <c r="E9024" t="s">
        <v>38</v>
      </c>
      <c r="F9024">
        <v>64005.34</v>
      </c>
      <c r="G9024">
        <v>358015.28</v>
      </c>
      <c r="H9024">
        <v>211662.76</v>
      </c>
      <c r="I9024">
        <v>10.35</v>
      </c>
      <c r="J9024">
        <v>525</v>
      </c>
      <c r="K9024" t="s">
        <v>39</v>
      </c>
      <c r="L9024" t="s">
        <v>26</v>
      </c>
      <c r="M9024" t="s">
        <v>118</v>
      </c>
      <c r="N9024">
        <v>4674.6000000000004</v>
      </c>
      <c r="O9024">
        <v>3432.35</v>
      </c>
    </row>
    <row r="9025" spans="1:15" x14ac:dyDescent="0.3">
      <c r="A9025">
        <v>9024</v>
      </c>
      <c r="B9025" t="s">
        <v>43</v>
      </c>
      <c r="C9025" t="s">
        <v>58</v>
      </c>
      <c r="D9025" t="s">
        <v>28</v>
      </c>
      <c r="E9025" t="s">
        <v>63</v>
      </c>
      <c r="F9025">
        <v>22980.51</v>
      </c>
      <c r="G9025">
        <v>473896.9</v>
      </c>
      <c r="H9025">
        <v>90695.37</v>
      </c>
      <c r="I9025">
        <v>15.03</v>
      </c>
      <c r="J9025">
        <v>611</v>
      </c>
      <c r="K9025" t="s">
        <v>45</v>
      </c>
      <c r="L9025" t="s">
        <v>30</v>
      </c>
      <c r="M9025" t="s">
        <v>403</v>
      </c>
      <c r="N9025">
        <v>1252.03</v>
      </c>
      <c r="O9025">
        <v>629.70000000000005</v>
      </c>
    </row>
    <row r="9026" spans="1:15" x14ac:dyDescent="0.3">
      <c r="A9026">
        <v>9025</v>
      </c>
      <c r="B9026" t="s">
        <v>43</v>
      </c>
      <c r="C9026" t="s">
        <v>37</v>
      </c>
      <c r="D9026" t="s">
        <v>56</v>
      </c>
      <c r="E9026" t="s">
        <v>63</v>
      </c>
      <c r="F9026">
        <v>21525.69</v>
      </c>
      <c r="G9026">
        <v>87970.13</v>
      </c>
      <c r="H9026">
        <v>496775.71</v>
      </c>
      <c r="I9026">
        <v>6.76</v>
      </c>
      <c r="J9026">
        <v>848</v>
      </c>
      <c r="K9026" t="s">
        <v>35</v>
      </c>
      <c r="L9026" t="s">
        <v>30</v>
      </c>
      <c r="M9026" t="s">
        <v>265</v>
      </c>
      <c r="N9026">
        <v>2060.89</v>
      </c>
      <c r="O9026">
        <v>1481.54</v>
      </c>
    </row>
    <row r="9027" spans="1:15" x14ac:dyDescent="0.3">
      <c r="A9027">
        <v>9026</v>
      </c>
      <c r="B9027" t="s">
        <v>50</v>
      </c>
      <c r="C9027" t="s">
        <v>33</v>
      </c>
      <c r="D9027" t="s">
        <v>56</v>
      </c>
      <c r="E9027" t="s">
        <v>18</v>
      </c>
      <c r="F9027">
        <v>87503.09</v>
      </c>
      <c r="G9027">
        <v>341891.76</v>
      </c>
      <c r="H9027">
        <v>170660.95</v>
      </c>
      <c r="I9027">
        <v>8.7100000000000009</v>
      </c>
      <c r="J9027">
        <v>504</v>
      </c>
      <c r="K9027" t="s">
        <v>45</v>
      </c>
      <c r="L9027" t="s">
        <v>75</v>
      </c>
      <c r="M9027" t="s">
        <v>117</v>
      </c>
      <c r="N9027">
        <v>12639.79</v>
      </c>
      <c r="O9027">
        <v>9128.2199999999993</v>
      </c>
    </row>
    <row r="9028" spans="1:15" x14ac:dyDescent="0.3">
      <c r="A9028">
        <v>9027</v>
      </c>
      <c r="B9028" t="s">
        <v>50</v>
      </c>
      <c r="C9028" t="s">
        <v>23</v>
      </c>
      <c r="D9028" t="s">
        <v>34</v>
      </c>
      <c r="E9028" t="s">
        <v>54</v>
      </c>
      <c r="F9028">
        <v>92962.44</v>
      </c>
      <c r="G9028">
        <v>259980.74</v>
      </c>
      <c r="H9028">
        <v>469454.16</v>
      </c>
      <c r="I9028">
        <v>10.54</v>
      </c>
      <c r="J9028">
        <v>404</v>
      </c>
      <c r="K9028" t="s">
        <v>35</v>
      </c>
      <c r="L9028" t="s">
        <v>20</v>
      </c>
      <c r="M9028" t="s">
        <v>402</v>
      </c>
      <c r="N9028">
        <v>10094.969999999999</v>
      </c>
      <c r="O9028">
        <v>8770.06</v>
      </c>
    </row>
    <row r="9029" spans="1:15" x14ac:dyDescent="0.3">
      <c r="A9029">
        <v>9028</v>
      </c>
      <c r="B9029" t="s">
        <v>22</v>
      </c>
      <c r="C9029" t="s">
        <v>33</v>
      </c>
      <c r="D9029" t="s">
        <v>24</v>
      </c>
      <c r="E9029" t="s">
        <v>29</v>
      </c>
      <c r="F9029">
        <v>49544.76</v>
      </c>
      <c r="G9029">
        <v>211139.56</v>
      </c>
      <c r="H9029">
        <v>395931.58</v>
      </c>
      <c r="I9029">
        <v>12.51</v>
      </c>
      <c r="J9029">
        <v>619</v>
      </c>
      <c r="K9029" t="s">
        <v>35</v>
      </c>
      <c r="L9029" t="s">
        <v>75</v>
      </c>
      <c r="M9029" t="s">
        <v>272</v>
      </c>
      <c r="N9029">
        <v>4769.76</v>
      </c>
      <c r="O9029">
        <v>3863.59</v>
      </c>
    </row>
    <row r="9030" spans="1:15" x14ac:dyDescent="0.3">
      <c r="A9030">
        <v>9029</v>
      </c>
      <c r="B9030" t="s">
        <v>85</v>
      </c>
      <c r="C9030" t="s">
        <v>23</v>
      </c>
      <c r="D9030" t="s">
        <v>24</v>
      </c>
      <c r="E9030" t="s">
        <v>63</v>
      </c>
      <c r="F9030">
        <v>82803.899999999994</v>
      </c>
      <c r="G9030">
        <v>263344.3</v>
      </c>
      <c r="H9030">
        <v>147602.56</v>
      </c>
      <c r="I9030">
        <v>8.76</v>
      </c>
      <c r="J9030">
        <v>644</v>
      </c>
      <c r="K9030" t="s">
        <v>35</v>
      </c>
      <c r="L9030" t="s">
        <v>20</v>
      </c>
      <c r="M9030" t="s">
        <v>384</v>
      </c>
      <c r="N9030">
        <v>8015.92</v>
      </c>
      <c r="O9030">
        <v>4970.2</v>
      </c>
    </row>
    <row r="9031" spans="1:15" x14ac:dyDescent="0.3">
      <c r="A9031">
        <v>9030</v>
      </c>
      <c r="B9031" t="s">
        <v>79</v>
      </c>
      <c r="C9031" t="s">
        <v>58</v>
      </c>
      <c r="D9031" t="s">
        <v>34</v>
      </c>
      <c r="E9031" t="s">
        <v>38</v>
      </c>
      <c r="F9031">
        <v>7672.8</v>
      </c>
      <c r="G9031">
        <v>120573.52</v>
      </c>
      <c r="H9031">
        <v>256368.53</v>
      </c>
      <c r="I9031">
        <v>13.83</v>
      </c>
      <c r="J9031">
        <v>370</v>
      </c>
      <c r="K9031" t="s">
        <v>39</v>
      </c>
      <c r="L9031" t="s">
        <v>30</v>
      </c>
      <c r="M9031" t="s">
        <v>104</v>
      </c>
      <c r="N9031">
        <v>1029.3399999999999</v>
      </c>
      <c r="O9031">
        <v>691.69</v>
      </c>
    </row>
    <row r="9032" spans="1:15" x14ac:dyDescent="0.3">
      <c r="A9032">
        <v>9031</v>
      </c>
      <c r="B9032" t="s">
        <v>32</v>
      </c>
      <c r="C9032" t="s">
        <v>23</v>
      </c>
      <c r="D9032" t="s">
        <v>28</v>
      </c>
      <c r="E9032" t="s">
        <v>38</v>
      </c>
      <c r="F9032">
        <v>54668.59</v>
      </c>
      <c r="G9032">
        <v>73094.7</v>
      </c>
      <c r="H9032">
        <v>136623.49</v>
      </c>
      <c r="I9032">
        <v>6.29</v>
      </c>
      <c r="J9032">
        <v>330</v>
      </c>
      <c r="K9032" t="s">
        <v>45</v>
      </c>
      <c r="L9032" t="s">
        <v>30</v>
      </c>
      <c r="M9032" t="s">
        <v>395</v>
      </c>
      <c r="N9032">
        <v>4003.68</v>
      </c>
      <c r="O9032">
        <v>2602.17</v>
      </c>
    </row>
    <row r="9033" spans="1:15" x14ac:dyDescent="0.3">
      <c r="A9033">
        <v>9032</v>
      </c>
      <c r="B9033" t="s">
        <v>50</v>
      </c>
      <c r="C9033" t="s">
        <v>33</v>
      </c>
      <c r="D9033" t="s">
        <v>24</v>
      </c>
      <c r="E9033" t="s">
        <v>38</v>
      </c>
      <c r="F9033">
        <v>69137.13</v>
      </c>
      <c r="G9033">
        <v>405918.64</v>
      </c>
      <c r="H9033">
        <v>260696.91</v>
      </c>
      <c r="I9033">
        <v>15.04</v>
      </c>
      <c r="J9033">
        <v>394</v>
      </c>
      <c r="K9033" t="s">
        <v>45</v>
      </c>
      <c r="L9033" t="s">
        <v>46</v>
      </c>
      <c r="M9033" t="s">
        <v>333</v>
      </c>
      <c r="N9033">
        <v>7015</v>
      </c>
      <c r="O9033">
        <v>4839.51</v>
      </c>
    </row>
    <row r="9034" spans="1:15" x14ac:dyDescent="0.3">
      <c r="A9034">
        <v>9033</v>
      </c>
      <c r="B9034" t="s">
        <v>15</v>
      </c>
      <c r="C9034" t="s">
        <v>58</v>
      </c>
      <c r="D9034" t="s">
        <v>28</v>
      </c>
      <c r="E9034" t="s">
        <v>18</v>
      </c>
      <c r="F9034">
        <v>1656.39</v>
      </c>
      <c r="G9034">
        <v>205955.1</v>
      </c>
      <c r="H9034">
        <v>445131.56</v>
      </c>
      <c r="I9034">
        <v>16.600000000000001</v>
      </c>
      <c r="J9034">
        <v>546</v>
      </c>
      <c r="K9034" t="s">
        <v>39</v>
      </c>
      <c r="L9034" t="s">
        <v>20</v>
      </c>
      <c r="M9034" t="s">
        <v>70</v>
      </c>
      <c r="N9034">
        <v>157.61000000000001</v>
      </c>
      <c r="O9034">
        <v>92.82</v>
      </c>
    </row>
    <row r="9035" spans="1:15" x14ac:dyDescent="0.3">
      <c r="A9035">
        <v>9034</v>
      </c>
      <c r="B9035" t="s">
        <v>43</v>
      </c>
      <c r="C9035" t="s">
        <v>33</v>
      </c>
      <c r="D9035" t="s">
        <v>28</v>
      </c>
      <c r="E9035" t="s">
        <v>63</v>
      </c>
      <c r="F9035">
        <v>11385.2</v>
      </c>
      <c r="G9035">
        <v>408578.61</v>
      </c>
      <c r="H9035">
        <v>368302.95</v>
      </c>
      <c r="I9035">
        <v>11.19</v>
      </c>
      <c r="J9035">
        <v>862</v>
      </c>
      <c r="K9035" t="s">
        <v>25</v>
      </c>
      <c r="L9035" t="s">
        <v>30</v>
      </c>
      <c r="M9035" t="s">
        <v>333</v>
      </c>
      <c r="N9035">
        <v>1277.9100000000001</v>
      </c>
      <c r="O9035">
        <v>1080.42</v>
      </c>
    </row>
    <row r="9036" spans="1:15" x14ac:dyDescent="0.3">
      <c r="A9036">
        <v>9035</v>
      </c>
      <c r="B9036" t="s">
        <v>50</v>
      </c>
      <c r="C9036" t="s">
        <v>58</v>
      </c>
      <c r="D9036" t="s">
        <v>56</v>
      </c>
      <c r="E9036" t="s">
        <v>63</v>
      </c>
      <c r="F9036">
        <v>12848.99</v>
      </c>
      <c r="G9036">
        <v>484352.08</v>
      </c>
      <c r="H9036">
        <v>255831.82</v>
      </c>
      <c r="I9036">
        <v>14.73</v>
      </c>
      <c r="J9036">
        <v>657</v>
      </c>
      <c r="K9036" t="s">
        <v>35</v>
      </c>
      <c r="L9036" t="s">
        <v>20</v>
      </c>
      <c r="M9036" t="s">
        <v>192</v>
      </c>
      <c r="N9036">
        <v>1142</v>
      </c>
      <c r="O9036">
        <v>703.95</v>
      </c>
    </row>
    <row r="9037" spans="1:15" x14ac:dyDescent="0.3">
      <c r="A9037">
        <v>9036</v>
      </c>
      <c r="B9037" t="s">
        <v>41</v>
      </c>
      <c r="C9037" t="s">
        <v>16</v>
      </c>
      <c r="D9037" t="s">
        <v>24</v>
      </c>
      <c r="E9037" t="s">
        <v>38</v>
      </c>
      <c r="F9037">
        <v>23638.44</v>
      </c>
      <c r="G9037">
        <v>456603.56</v>
      </c>
      <c r="H9037">
        <v>382077.4</v>
      </c>
      <c r="I9037">
        <v>12.48</v>
      </c>
      <c r="J9037">
        <v>576</v>
      </c>
      <c r="K9037" t="s">
        <v>25</v>
      </c>
      <c r="L9037" t="s">
        <v>20</v>
      </c>
      <c r="M9037" t="s">
        <v>298</v>
      </c>
      <c r="N9037">
        <v>2176.46</v>
      </c>
      <c r="O9037">
        <v>1560.27</v>
      </c>
    </row>
    <row r="9038" spans="1:15" x14ac:dyDescent="0.3">
      <c r="A9038">
        <v>9037</v>
      </c>
      <c r="B9038" t="s">
        <v>52</v>
      </c>
      <c r="C9038" t="s">
        <v>33</v>
      </c>
      <c r="D9038" t="s">
        <v>24</v>
      </c>
      <c r="E9038" t="s">
        <v>63</v>
      </c>
      <c r="F9038">
        <v>7803.47</v>
      </c>
      <c r="G9038">
        <v>496362.3</v>
      </c>
      <c r="H9038">
        <v>242045.1</v>
      </c>
      <c r="I9038">
        <v>13.1</v>
      </c>
      <c r="J9038">
        <v>319</v>
      </c>
      <c r="K9038" t="s">
        <v>35</v>
      </c>
      <c r="L9038" t="s">
        <v>46</v>
      </c>
      <c r="M9038" t="s">
        <v>125</v>
      </c>
      <c r="N9038">
        <v>912.72</v>
      </c>
      <c r="O9038">
        <v>744.9</v>
      </c>
    </row>
    <row r="9039" spans="1:15" x14ac:dyDescent="0.3">
      <c r="A9039">
        <v>9038</v>
      </c>
      <c r="B9039" t="s">
        <v>52</v>
      </c>
      <c r="C9039" t="s">
        <v>23</v>
      </c>
      <c r="D9039" t="s">
        <v>34</v>
      </c>
      <c r="E9039" t="s">
        <v>63</v>
      </c>
      <c r="F9039">
        <v>26815.37</v>
      </c>
      <c r="G9039">
        <v>33615.31</v>
      </c>
      <c r="H9039">
        <v>178902.29</v>
      </c>
      <c r="I9039">
        <v>7.52</v>
      </c>
      <c r="J9039">
        <v>499</v>
      </c>
      <c r="K9039" t="s">
        <v>39</v>
      </c>
      <c r="L9039" t="s">
        <v>20</v>
      </c>
      <c r="M9039" t="s">
        <v>230</v>
      </c>
      <c r="N9039">
        <v>3840.29</v>
      </c>
      <c r="O9039">
        <v>3433.17</v>
      </c>
    </row>
    <row r="9040" spans="1:15" x14ac:dyDescent="0.3">
      <c r="A9040">
        <v>9039</v>
      </c>
      <c r="B9040" t="s">
        <v>50</v>
      </c>
      <c r="C9040" t="s">
        <v>23</v>
      </c>
      <c r="D9040" t="s">
        <v>56</v>
      </c>
      <c r="E9040" t="s">
        <v>18</v>
      </c>
      <c r="F9040">
        <v>20189.87</v>
      </c>
      <c r="G9040">
        <v>386674.12</v>
      </c>
      <c r="H9040">
        <v>156359.07999999999</v>
      </c>
      <c r="I9040">
        <v>16.62</v>
      </c>
      <c r="J9040">
        <v>898</v>
      </c>
      <c r="K9040" t="s">
        <v>25</v>
      </c>
      <c r="L9040" t="s">
        <v>75</v>
      </c>
      <c r="M9040" t="s">
        <v>123</v>
      </c>
      <c r="N9040">
        <v>2495.1</v>
      </c>
      <c r="O9040">
        <v>1462.64</v>
      </c>
    </row>
    <row r="9041" spans="1:15" x14ac:dyDescent="0.3">
      <c r="A9041">
        <v>9040</v>
      </c>
      <c r="B9041" t="s">
        <v>32</v>
      </c>
      <c r="C9041" t="s">
        <v>23</v>
      </c>
      <c r="D9041" t="s">
        <v>24</v>
      </c>
      <c r="E9041" t="s">
        <v>18</v>
      </c>
      <c r="F9041">
        <v>28818.639999999999</v>
      </c>
      <c r="G9041">
        <v>57354.5</v>
      </c>
      <c r="H9041">
        <v>396058.51</v>
      </c>
      <c r="I9041">
        <v>5.35</v>
      </c>
      <c r="J9041">
        <v>634</v>
      </c>
      <c r="K9041" t="s">
        <v>45</v>
      </c>
      <c r="L9041" t="s">
        <v>30</v>
      </c>
      <c r="M9041" t="s">
        <v>261</v>
      </c>
      <c r="N9041">
        <v>3713.57</v>
      </c>
      <c r="O9041">
        <v>2712.71</v>
      </c>
    </row>
    <row r="9042" spans="1:15" x14ac:dyDescent="0.3">
      <c r="A9042">
        <v>9041</v>
      </c>
      <c r="B9042" t="s">
        <v>15</v>
      </c>
      <c r="C9042" t="s">
        <v>58</v>
      </c>
      <c r="D9042" t="s">
        <v>17</v>
      </c>
      <c r="E9042" t="s">
        <v>54</v>
      </c>
      <c r="F9042">
        <v>22670.560000000001</v>
      </c>
      <c r="G9042">
        <v>111133</v>
      </c>
      <c r="H9042">
        <v>59569.82</v>
      </c>
      <c r="I9042">
        <v>9.74</v>
      </c>
      <c r="J9042">
        <v>313</v>
      </c>
      <c r="K9042" t="s">
        <v>35</v>
      </c>
      <c r="L9042" t="s">
        <v>46</v>
      </c>
      <c r="M9042" t="s">
        <v>258</v>
      </c>
      <c r="N9042">
        <v>1976.63</v>
      </c>
      <c r="O9042">
        <v>1632.11</v>
      </c>
    </row>
    <row r="9043" spans="1:15" x14ac:dyDescent="0.3">
      <c r="A9043">
        <v>9042</v>
      </c>
      <c r="B9043" t="s">
        <v>41</v>
      </c>
      <c r="C9043" t="s">
        <v>23</v>
      </c>
      <c r="D9043" t="s">
        <v>28</v>
      </c>
      <c r="E9043" t="s">
        <v>38</v>
      </c>
      <c r="F9043">
        <v>7869.87</v>
      </c>
      <c r="G9043">
        <v>11337.87</v>
      </c>
      <c r="H9043">
        <v>450686.39</v>
      </c>
      <c r="I9043">
        <v>5.3</v>
      </c>
      <c r="J9043">
        <v>871</v>
      </c>
      <c r="K9043" t="s">
        <v>25</v>
      </c>
      <c r="L9043" t="s">
        <v>20</v>
      </c>
      <c r="M9043" t="s">
        <v>320</v>
      </c>
      <c r="N9043">
        <v>729.9</v>
      </c>
      <c r="O9043">
        <v>410.95</v>
      </c>
    </row>
    <row r="9044" spans="1:15" x14ac:dyDescent="0.3">
      <c r="A9044">
        <v>9043</v>
      </c>
      <c r="B9044" t="s">
        <v>32</v>
      </c>
      <c r="C9044" t="s">
        <v>58</v>
      </c>
      <c r="D9044" t="s">
        <v>24</v>
      </c>
      <c r="E9044" t="s">
        <v>38</v>
      </c>
      <c r="F9044">
        <v>94305.32</v>
      </c>
      <c r="G9044">
        <v>181219.34</v>
      </c>
      <c r="H9044">
        <v>268516.69</v>
      </c>
      <c r="I9044">
        <v>17.32</v>
      </c>
      <c r="J9044">
        <v>514</v>
      </c>
      <c r="K9044" t="s">
        <v>45</v>
      </c>
      <c r="L9044" t="s">
        <v>75</v>
      </c>
      <c r="M9044" t="s">
        <v>138</v>
      </c>
      <c r="N9044">
        <v>12816.62</v>
      </c>
      <c r="O9044">
        <v>8002.78</v>
      </c>
    </row>
    <row r="9045" spans="1:15" x14ac:dyDescent="0.3">
      <c r="A9045">
        <v>9044</v>
      </c>
      <c r="B9045" t="s">
        <v>48</v>
      </c>
      <c r="C9045" t="s">
        <v>58</v>
      </c>
      <c r="D9045" t="s">
        <v>17</v>
      </c>
      <c r="E9045" t="s">
        <v>54</v>
      </c>
      <c r="F9045">
        <v>30879.200000000001</v>
      </c>
      <c r="G9045">
        <v>395240.3</v>
      </c>
      <c r="H9045">
        <v>150421.12</v>
      </c>
      <c r="I9045">
        <v>6.54</v>
      </c>
      <c r="J9045">
        <v>722</v>
      </c>
      <c r="K9045" t="s">
        <v>45</v>
      </c>
      <c r="L9045" t="s">
        <v>30</v>
      </c>
      <c r="M9045" t="s">
        <v>137</v>
      </c>
      <c r="N9045">
        <v>1974.95</v>
      </c>
      <c r="O9045">
        <v>1471.51</v>
      </c>
    </row>
    <row r="9046" spans="1:15" x14ac:dyDescent="0.3">
      <c r="A9046">
        <v>9045</v>
      </c>
      <c r="B9046" t="s">
        <v>41</v>
      </c>
      <c r="C9046" t="s">
        <v>23</v>
      </c>
      <c r="D9046" t="s">
        <v>17</v>
      </c>
      <c r="E9046" t="s">
        <v>18</v>
      </c>
      <c r="F9046">
        <v>33520.199999999997</v>
      </c>
      <c r="G9046">
        <v>304973.98</v>
      </c>
      <c r="H9046">
        <v>162134.95000000001</v>
      </c>
      <c r="I9046">
        <v>13.29</v>
      </c>
      <c r="J9046">
        <v>607</v>
      </c>
      <c r="K9046" t="s">
        <v>25</v>
      </c>
      <c r="L9046" t="s">
        <v>46</v>
      </c>
      <c r="M9046" t="s">
        <v>71</v>
      </c>
      <c r="N9046">
        <v>3543.75</v>
      </c>
      <c r="O9046">
        <v>2650.62</v>
      </c>
    </row>
    <row r="9047" spans="1:15" x14ac:dyDescent="0.3">
      <c r="A9047">
        <v>9046</v>
      </c>
      <c r="B9047" t="s">
        <v>48</v>
      </c>
      <c r="C9047" t="s">
        <v>23</v>
      </c>
      <c r="D9047" t="s">
        <v>34</v>
      </c>
      <c r="E9047" t="s">
        <v>63</v>
      </c>
      <c r="F9047">
        <v>34750.800000000003</v>
      </c>
      <c r="G9047">
        <v>410147.26</v>
      </c>
      <c r="H9047">
        <v>136779.6</v>
      </c>
      <c r="I9047">
        <v>8.56</v>
      </c>
      <c r="J9047">
        <v>631</v>
      </c>
      <c r="K9047" t="s">
        <v>45</v>
      </c>
      <c r="L9047" t="s">
        <v>30</v>
      </c>
      <c r="M9047" t="s">
        <v>252</v>
      </c>
      <c r="N9047">
        <v>4380</v>
      </c>
      <c r="O9047">
        <v>3552.45</v>
      </c>
    </row>
    <row r="9048" spans="1:15" x14ac:dyDescent="0.3">
      <c r="A9048">
        <v>9047</v>
      </c>
      <c r="B9048" t="s">
        <v>79</v>
      </c>
      <c r="C9048" t="s">
        <v>16</v>
      </c>
      <c r="D9048" t="s">
        <v>17</v>
      </c>
      <c r="E9048" t="s">
        <v>54</v>
      </c>
      <c r="F9048">
        <v>78403.95</v>
      </c>
      <c r="G9048">
        <v>136899.07999999999</v>
      </c>
      <c r="H9048">
        <v>7331.48</v>
      </c>
      <c r="I9048">
        <v>9.2899999999999991</v>
      </c>
      <c r="J9048">
        <v>437</v>
      </c>
      <c r="K9048" t="s">
        <v>25</v>
      </c>
      <c r="L9048" t="s">
        <v>20</v>
      </c>
      <c r="M9048" t="s">
        <v>177</v>
      </c>
      <c r="N9048">
        <v>10103.81</v>
      </c>
      <c r="O9048">
        <v>5937.23</v>
      </c>
    </row>
    <row r="9049" spans="1:15" x14ac:dyDescent="0.3">
      <c r="A9049">
        <v>9048</v>
      </c>
      <c r="B9049" t="s">
        <v>50</v>
      </c>
      <c r="C9049" t="s">
        <v>16</v>
      </c>
      <c r="D9049" t="s">
        <v>24</v>
      </c>
      <c r="E9049" t="s">
        <v>38</v>
      </c>
      <c r="F9049">
        <v>3294.23</v>
      </c>
      <c r="G9049">
        <v>82921.64</v>
      </c>
      <c r="H9049">
        <v>225016.46</v>
      </c>
      <c r="I9049">
        <v>12.15</v>
      </c>
      <c r="J9049">
        <v>889</v>
      </c>
      <c r="K9049" t="s">
        <v>45</v>
      </c>
      <c r="L9049" t="s">
        <v>46</v>
      </c>
      <c r="M9049" t="s">
        <v>182</v>
      </c>
      <c r="N9049">
        <v>339.46</v>
      </c>
      <c r="O9049">
        <v>207.96</v>
      </c>
    </row>
    <row r="9050" spans="1:15" x14ac:dyDescent="0.3">
      <c r="A9050">
        <v>9049</v>
      </c>
      <c r="B9050" t="s">
        <v>15</v>
      </c>
      <c r="C9050" t="s">
        <v>33</v>
      </c>
      <c r="D9050" t="s">
        <v>34</v>
      </c>
      <c r="E9050" t="s">
        <v>29</v>
      </c>
      <c r="F9050">
        <v>21092.91</v>
      </c>
      <c r="G9050">
        <v>431615.91</v>
      </c>
      <c r="H9050">
        <v>291608.65999999997</v>
      </c>
      <c r="I9050">
        <v>17.46</v>
      </c>
      <c r="J9050">
        <v>380</v>
      </c>
      <c r="K9050" t="s">
        <v>45</v>
      </c>
      <c r="L9050" t="s">
        <v>46</v>
      </c>
      <c r="M9050" t="s">
        <v>295</v>
      </c>
      <c r="N9050">
        <v>1684.58</v>
      </c>
      <c r="O9050">
        <v>1456.41</v>
      </c>
    </row>
    <row r="9051" spans="1:15" x14ac:dyDescent="0.3">
      <c r="A9051">
        <v>9050</v>
      </c>
      <c r="B9051" t="s">
        <v>85</v>
      </c>
      <c r="C9051" t="s">
        <v>33</v>
      </c>
      <c r="D9051" t="s">
        <v>56</v>
      </c>
      <c r="E9051" t="s">
        <v>54</v>
      </c>
      <c r="F9051">
        <v>98165.91</v>
      </c>
      <c r="G9051">
        <v>101213.81</v>
      </c>
      <c r="H9051">
        <v>134549.49</v>
      </c>
      <c r="I9051">
        <v>16.38</v>
      </c>
      <c r="J9051">
        <v>314</v>
      </c>
      <c r="K9051" t="s">
        <v>19</v>
      </c>
      <c r="L9051" t="s">
        <v>20</v>
      </c>
      <c r="M9051" t="s">
        <v>103</v>
      </c>
      <c r="N9051">
        <v>5624.77</v>
      </c>
      <c r="O9051">
        <v>3337.77</v>
      </c>
    </row>
    <row r="9052" spans="1:15" x14ac:dyDescent="0.3">
      <c r="A9052">
        <v>9051</v>
      </c>
      <c r="B9052" t="s">
        <v>50</v>
      </c>
      <c r="C9052" t="s">
        <v>16</v>
      </c>
      <c r="D9052" t="s">
        <v>34</v>
      </c>
      <c r="E9052" t="s">
        <v>29</v>
      </c>
      <c r="F9052">
        <v>85695.02</v>
      </c>
      <c r="G9052">
        <v>65739.399999999994</v>
      </c>
      <c r="H9052">
        <v>481883.45</v>
      </c>
      <c r="I9052">
        <v>11.31</v>
      </c>
      <c r="J9052">
        <v>680</v>
      </c>
      <c r="K9052" t="s">
        <v>35</v>
      </c>
      <c r="L9052" t="s">
        <v>26</v>
      </c>
      <c r="M9052" t="s">
        <v>152</v>
      </c>
      <c r="N9052">
        <v>6859.06</v>
      </c>
      <c r="O9052">
        <v>5552.14</v>
      </c>
    </row>
    <row r="9053" spans="1:15" x14ac:dyDescent="0.3">
      <c r="A9053">
        <v>9052</v>
      </c>
      <c r="B9053" t="s">
        <v>79</v>
      </c>
      <c r="C9053" t="s">
        <v>33</v>
      </c>
      <c r="D9053" t="s">
        <v>17</v>
      </c>
      <c r="E9053" t="s">
        <v>29</v>
      </c>
      <c r="F9053">
        <v>43027.72</v>
      </c>
      <c r="G9053">
        <v>464938.1</v>
      </c>
      <c r="H9053">
        <v>231019.3</v>
      </c>
      <c r="I9053">
        <v>5.92</v>
      </c>
      <c r="J9053">
        <v>728</v>
      </c>
      <c r="K9053" t="s">
        <v>35</v>
      </c>
      <c r="L9053" t="s">
        <v>46</v>
      </c>
      <c r="M9053" t="s">
        <v>155</v>
      </c>
      <c r="N9053">
        <v>3816.57</v>
      </c>
      <c r="O9053">
        <v>3249.12</v>
      </c>
    </row>
    <row r="9054" spans="1:15" x14ac:dyDescent="0.3">
      <c r="A9054">
        <v>9053</v>
      </c>
      <c r="B9054" t="s">
        <v>79</v>
      </c>
      <c r="C9054" t="s">
        <v>58</v>
      </c>
      <c r="D9054" t="s">
        <v>28</v>
      </c>
      <c r="E9054" t="s">
        <v>63</v>
      </c>
      <c r="F9054">
        <v>31165.88</v>
      </c>
      <c r="G9054">
        <v>404903.67999999999</v>
      </c>
      <c r="H9054">
        <v>302885.73</v>
      </c>
      <c r="I9054">
        <v>15.56</v>
      </c>
      <c r="J9054">
        <v>303</v>
      </c>
      <c r="K9054" t="s">
        <v>19</v>
      </c>
      <c r="L9054" t="s">
        <v>26</v>
      </c>
      <c r="M9054" t="s">
        <v>118</v>
      </c>
      <c r="N9054">
        <v>3987.64</v>
      </c>
      <c r="O9054">
        <v>2688.35</v>
      </c>
    </row>
    <row r="9055" spans="1:15" x14ac:dyDescent="0.3">
      <c r="A9055">
        <v>9054</v>
      </c>
      <c r="B9055" t="s">
        <v>50</v>
      </c>
      <c r="C9055" t="s">
        <v>23</v>
      </c>
      <c r="D9055" t="s">
        <v>28</v>
      </c>
      <c r="E9055" t="s">
        <v>18</v>
      </c>
      <c r="F9055">
        <v>45390.67</v>
      </c>
      <c r="G9055">
        <v>237765.67</v>
      </c>
      <c r="H9055">
        <v>349243.4</v>
      </c>
      <c r="I9055">
        <v>17.29</v>
      </c>
      <c r="J9055">
        <v>526</v>
      </c>
      <c r="K9055" t="s">
        <v>25</v>
      </c>
      <c r="L9055" t="s">
        <v>26</v>
      </c>
      <c r="M9055" t="s">
        <v>275</v>
      </c>
      <c r="N9055">
        <v>2791.98</v>
      </c>
      <c r="O9055">
        <v>2186.5700000000002</v>
      </c>
    </row>
    <row r="9056" spans="1:15" x14ac:dyDescent="0.3">
      <c r="A9056">
        <v>9055</v>
      </c>
      <c r="B9056" t="s">
        <v>79</v>
      </c>
      <c r="C9056" t="s">
        <v>33</v>
      </c>
      <c r="D9056" t="s">
        <v>17</v>
      </c>
      <c r="E9056" t="s">
        <v>18</v>
      </c>
      <c r="F9056">
        <v>83387</v>
      </c>
      <c r="G9056">
        <v>58316.75</v>
      </c>
      <c r="H9056">
        <v>5893.25</v>
      </c>
      <c r="I9056">
        <v>7.09</v>
      </c>
      <c r="J9056">
        <v>596</v>
      </c>
      <c r="K9056" t="s">
        <v>19</v>
      </c>
      <c r="L9056" t="s">
        <v>20</v>
      </c>
      <c r="M9056" t="s">
        <v>246</v>
      </c>
      <c r="N9056">
        <v>6944.47</v>
      </c>
      <c r="O9056">
        <v>3561.73</v>
      </c>
    </row>
    <row r="9057" spans="1:15" x14ac:dyDescent="0.3">
      <c r="A9057">
        <v>9056</v>
      </c>
      <c r="B9057" t="s">
        <v>32</v>
      </c>
      <c r="C9057" t="s">
        <v>16</v>
      </c>
      <c r="D9057" t="s">
        <v>28</v>
      </c>
      <c r="E9057" t="s">
        <v>38</v>
      </c>
      <c r="F9057">
        <v>63031.12</v>
      </c>
      <c r="G9057">
        <v>149962.37</v>
      </c>
      <c r="H9057">
        <v>391730.85</v>
      </c>
      <c r="I9057">
        <v>17.55</v>
      </c>
      <c r="J9057">
        <v>755</v>
      </c>
      <c r="K9057" t="s">
        <v>45</v>
      </c>
      <c r="L9057" t="s">
        <v>75</v>
      </c>
      <c r="M9057" t="s">
        <v>271</v>
      </c>
      <c r="N9057">
        <v>8056.04</v>
      </c>
      <c r="O9057">
        <v>6274.28</v>
      </c>
    </row>
    <row r="9058" spans="1:15" x14ac:dyDescent="0.3">
      <c r="A9058">
        <v>9057</v>
      </c>
      <c r="B9058" t="s">
        <v>22</v>
      </c>
      <c r="C9058" t="s">
        <v>33</v>
      </c>
      <c r="D9058" t="s">
        <v>24</v>
      </c>
      <c r="E9058" t="s">
        <v>38</v>
      </c>
      <c r="F9058">
        <v>24871.86</v>
      </c>
      <c r="G9058">
        <v>67911.199999999997</v>
      </c>
      <c r="H9058">
        <v>240848.49</v>
      </c>
      <c r="I9058">
        <v>10.23</v>
      </c>
      <c r="J9058">
        <v>751</v>
      </c>
      <c r="K9058" t="s">
        <v>45</v>
      </c>
      <c r="L9058" t="s">
        <v>75</v>
      </c>
      <c r="M9058" t="s">
        <v>327</v>
      </c>
      <c r="N9058">
        <v>1294.29</v>
      </c>
      <c r="O9058">
        <v>749.89</v>
      </c>
    </row>
    <row r="9059" spans="1:15" x14ac:dyDescent="0.3">
      <c r="A9059">
        <v>9058</v>
      </c>
      <c r="B9059" t="s">
        <v>15</v>
      </c>
      <c r="C9059" t="s">
        <v>33</v>
      </c>
      <c r="D9059" t="s">
        <v>28</v>
      </c>
      <c r="E9059" t="s">
        <v>63</v>
      </c>
      <c r="F9059">
        <v>20912.150000000001</v>
      </c>
      <c r="G9059">
        <v>384586.3</v>
      </c>
      <c r="H9059">
        <v>494947.38</v>
      </c>
      <c r="I9059">
        <v>16.420000000000002</v>
      </c>
      <c r="J9059">
        <v>528</v>
      </c>
      <c r="K9059" t="s">
        <v>45</v>
      </c>
      <c r="L9059" t="s">
        <v>20</v>
      </c>
      <c r="M9059" t="s">
        <v>189</v>
      </c>
      <c r="N9059">
        <v>2799.99</v>
      </c>
      <c r="O9059">
        <v>1431.61</v>
      </c>
    </row>
    <row r="9060" spans="1:15" x14ac:dyDescent="0.3">
      <c r="A9060">
        <v>9059</v>
      </c>
      <c r="B9060" t="s">
        <v>43</v>
      </c>
      <c r="C9060" t="s">
        <v>58</v>
      </c>
      <c r="D9060" t="s">
        <v>28</v>
      </c>
      <c r="E9060" t="s">
        <v>18</v>
      </c>
      <c r="F9060">
        <v>57073.05</v>
      </c>
      <c r="G9060">
        <v>72741.399999999994</v>
      </c>
      <c r="H9060">
        <v>274133.38</v>
      </c>
      <c r="I9060">
        <v>11.18</v>
      </c>
      <c r="J9060">
        <v>713</v>
      </c>
      <c r="K9060" t="s">
        <v>35</v>
      </c>
      <c r="L9060" t="s">
        <v>20</v>
      </c>
      <c r="M9060" t="s">
        <v>120</v>
      </c>
      <c r="N9060">
        <v>4639.51</v>
      </c>
      <c r="O9060">
        <v>3738.59</v>
      </c>
    </row>
    <row r="9061" spans="1:15" x14ac:dyDescent="0.3">
      <c r="A9061">
        <v>9060</v>
      </c>
      <c r="B9061" t="s">
        <v>32</v>
      </c>
      <c r="C9061" t="s">
        <v>58</v>
      </c>
      <c r="D9061" t="s">
        <v>56</v>
      </c>
      <c r="E9061" t="s">
        <v>29</v>
      </c>
      <c r="F9061">
        <v>24700.1</v>
      </c>
      <c r="G9061">
        <v>349104.83</v>
      </c>
      <c r="H9061">
        <v>5780.7</v>
      </c>
      <c r="I9061">
        <v>6.19</v>
      </c>
      <c r="J9061">
        <v>850</v>
      </c>
      <c r="K9061" t="s">
        <v>19</v>
      </c>
      <c r="L9061" t="s">
        <v>20</v>
      </c>
      <c r="M9061" t="s">
        <v>240</v>
      </c>
      <c r="N9061">
        <v>1426.14</v>
      </c>
      <c r="O9061">
        <v>1106.18</v>
      </c>
    </row>
    <row r="9062" spans="1:15" x14ac:dyDescent="0.3">
      <c r="A9062">
        <v>9061</v>
      </c>
      <c r="B9062" t="s">
        <v>22</v>
      </c>
      <c r="C9062" t="s">
        <v>33</v>
      </c>
      <c r="D9062" t="s">
        <v>28</v>
      </c>
      <c r="E9062" t="s">
        <v>63</v>
      </c>
      <c r="F9062">
        <v>46490.64</v>
      </c>
      <c r="G9062">
        <v>192789.01</v>
      </c>
      <c r="H9062">
        <v>364475</v>
      </c>
      <c r="I9062">
        <v>11.75</v>
      </c>
      <c r="J9062">
        <v>407</v>
      </c>
      <c r="K9062" t="s">
        <v>25</v>
      </c>
      <c r="L9062" t="s">
        <v>30</v>
      </c>
      <c r="M9062" t="s">
        <v>186</v>
      </c>
      <c r="N9062">
        <v>2990.2</v>
      </c>
      <c r="O9062">
        <v>2169.8000000000002</v>
      </c>
    </row>
    <row r="9063" spans="1:15" x14ac:dyDescent="0.3">
      <c r="A9063">
        <v>9062</v>
      </c>
      <c r="B9063" t="s">
        <v>48</v>
      </c>
      <c r="C9063" t="s">
        <v>37</v>
      </c>
      <c r="D9063" t="s">
        <v>34</v>
      </c>
      <c r="E9063" t="s">
        <v>54</v>
      </c>
      <c r="F9063">
        <v>43353.599999999999</v>
      </c>
      <c r="G9063">
        <v>8629.91</v>
      </c>
      <c r="H9063">
        <v>103045.17</v>
      </c>
      <c r="I9063">
        <v>9.4499999999999993</v>
      </c>
      <c r="J9063">
        <v>314</v>
      </c>
      <c r="K9063" t="s">
        <v>45</v>
      </c>
      <c r="L9063" t="s">
        <v>26</v>
      </c>
      <c r="M9063" t="s">
        <v>383</v>
      </c>
      <c r="N9063">
        <v>3807.74</v>
      </c>
      <c r="O9063">
        <v>3132.89</v>
      </c>
    </row>
    <row r="9064" spans="1:15" x14ac:dyDescent="0.3">
      <c r="A9064">
        <v>9063</v>
      </c>
      <c r="B9064" t="s">
        <v>50</v>
      </c>
      <c r="C9064" t="s">
        <v>16</v>
      </c>
      <c r="D9064" t="s">
        <v>56</v>
      </c>
      <c r="E9064" t="s">
        <v>29</v>
      </c>
      <c r="F9064">
        <v>18459.080000000002</v>
      </c>
      <c r="G9064">
        <v>53835.519999999997</v>
      </c>
      <c r="H9064">
        <v>85513.31</v>
      </c>
      <c r="I9064">
        <v>13.42</v>
      </c>
      <c r="J9064">
        <v>379</v>
      </c>
      <c r="K9064" t="s">
        <v>25</v>
      </c>
      <c r="L9064" t="s">
        <v>46</v>
      </c>
      <c r="M9064" t="s">
        <v>128</v>
      </c>
      <c r="N9064">
        <v>2175.15</v>
      </c>
      <c r="O9064">
        <v>1840.48</v>
      </c>
    </row>
    <row r="9065" spans="1:15" x14ac:dyDescent="0.3">
      <c r="A9065">
        <v>9064</v>
      </c>
      <c r="B9065" t="s">
        <v>85</v>
      </c>
      <c r="C9065" t="s">
        <v>16</v>
      </c>
      <c r="D9065" t="s">
        <v>17</v>
      </c>
      <c r="E9065" t="s">
        <v>18</v>
      </c>
      <c r="F9065">
        <v>68770.95</v>
      </c>
      <c r="G9065">
        <v>493402.93</v>
      </c>
      <c r="H9065">
        <v>181995.91</v>
      </c>
      <c r="I9065">
        <v>6.64</v>
      </c>
      <c r="J9065">
        <v>426</v>
      </c>
      <c r="K9065" t="s">
        <v>39</v>
      </c>
      <c r="L9065" t="s">
        <v>75</v>
      </c>
      <c r="M9065" t="s">
        <v>340</v>
      </c>
      <c r="N9065">
        <v>9506.19</v>
      </c>
      <c r="O9065">
        <v>5895.75</v>
      </c>
    </row>
    <row r="9066" spans="1:15" x14ac:dyDescent="0.3">
      <c r="A9066">
        <v>9065</v>
      </c>
      <c r="B9066" t="s">
        <v>41</v>
      </c>
      <c r="C9066" t="s">
        <v>37</v>
      </c>
      <c r="D9066" t="s">
        <v>56</v>
      </c>
      <c r="E9066" t="s">
        <v>29</v>
      </c>
      <c r="F9066">
        <v>23259.51</v>
      </c>
      <c r="G9066">
        <v>440736.4</v>
      </c>
      <c r="H9066">
        <v>490026.93</v>
      </c>
      <c r="I9066">
        <v>5.7</v>
      </c>
      <c r="J9066">
        <v>609</v>
      </c>
      <c r="K9066" t="s">
        <v>39</v>
      </c>
      <c r="L9066" t="s">
        <v>46</v>
      </c>
      <c r="M9066" t="s">
        <v>253</v>
      </c>
      <c r="N9066">
        <v>2045.51</v>
      </c>
      <c r="O9066">
        <v>1211.68</v>
      </c>
    </row>
    <row r="9067" spans="1:15" x14ac:dyDescent="0.3">
      <c r="A9067">
        <v>9066</v>
      </c>
      <c r="B9067" t="s">
        <v>85</v>
      </c>
      <c r="C9067" t="s">
        <v>23</v>
      </c>
      <c r="D9067" t="s">
        <v>17</v>
      </c>
      <c r="E9067" t="s">
        <v>63</v>
      </c>
      <c r="F9067">
        <v>90990.27</v>
      </c>
      <c r="G9067">
        <v>285144.67</v>
      </c>
      <c r="H9067">
        <v>253772.42</v>
      </c>
      <c r="I9067">
        <v>5.62</v>
      </c>
      <c r="J9067">
        <v>438</v>
      </c>
      <c r="K9067" t="s">
        <v>39</v>
      </c>
      <c r="L9067" t="s">
        <v>46</v>
      </c>
      <c r="M9067" t="s">
        <v>70</v>
      </c>
      <c r="N9067">
        <v>5435.24</v>
      </c>
      <c r="O9067">
        <v>3206.54</v>
      </c>
    </row>
    <row r="9068" spans="1:15" x14ac:dyDescent="0.3">
      <c r="A9068">
        <v>9067</v>
      </c>
      <c r="B9068" t="s">
        <v>85</v>
      </c>
      <c r="C9068" t="s">
        <v>58</v>
      </c>
      <c r="D9068" t="s">
        <v>56</v>
      </c>
      <c r="E9068" t="s">
        <v>29</v>
      </c>
      <c r="F9068">
        <v>3617.46</v>
      </c>
      <c r="G9068">
        <v>204161.15</v>
      </c>
      <c r="H9068">
        <v>78701.509999999995</v>
      </c>
      <c r="I9068">
        <v>10.74</v>
      </c>
      <c r="J9068">
        <v>391</v>
      </c>
      <c r="K9068" t="s">
        <v>45</v>
      </c>
      <c r="L9068" t="s">
        <v>26</v>
      </c>
      <c r="M9068" t="s">
        <v>389</v>
      </c>
      <c r="N9068">
        <v>535.82000000000005</v>
      </c>
      <c r="O9068">
        <v>372.81</v>
      </c>
    </row>
    <row r="9069" spans="1:15" x14ac:dyDescent="0.3">
      <c r="A9069">
        <v>9068</v>
      </c>
      <c r="B9069" t="s">
        <v>43</v>
      </c>
      <c r="C9069" t="s">
        <v>16</v>
      </c>
      <c r="D9069" t="s">
        <v>24</v>
      </c>
      <c r="E9069" t="s">
        <v>38</v>
      </c>
      <c r="F9069">
        <v>92096.72</v>
      </c>
      <c r="G9069">
        <v>242938.84</v>
      </c>
      <c r="H9069">
        <v>230801.74</v>
      </c>
      <c r="I9069">
        <v>5.79</v>
      </c>
      <c r="J9069">
        <v>622</v>
      </c>
      <c r="K9069" t="s">
        <v>45</v>
      </c>
      <c r="L9069" t="s">
        <v>75</v>
      </c>
      <c r="M9069" t="s">
        <v>273</v>
      </c>
      <c r="N9069">
        <v>8909.82</v>
      </c>
      <c r="O9069">
        <v>7350.48</v>
      </c>
    </row>
    <row r="9070" spans="1:15" x14ac:dyDescent="0.3">
      <c r="A9070">
        <v>9069</v>
      </c>
      <c r="B9070" t="s">
        <v>15</v>
      </c>
      <c r="C9070" t="s">
        <v>37</v>
      </c>
      <c r="D9070" t="s">
        <v>56</v>
      </c>
      <c r="E9070" t="s">
        <v>38</v>
      </c>
      <c r="F9070">
        <v>34039.46</v>
      </c>
      <c r="G9070">
        <v>209068.43</v>
      </c>
      <c r="H9070">
        <v>175511.15</v>
      </c>
      <c r="I9070">
        <v>5.03</v>
      </c>
      <c r="J9070">
        <v>317</v>
      </c>
      <c r="K9070" t="s">
        <v>19</v>
      </c>
      <c r="L9070" t="s">
        <v>20</v>
      </c>
      <c r="M9070" t="s">
        <v>130</v>
      </c>
      <c r="N9070">
        <v>4416.1099999999997</v>
      </c>
      <c r="O9070">
        <v>3094.58</v>
      </c>
    </row>
    <row r="9071" spans="1:15" x14ac:dyDescent="0.3">
      <c r="A9071">
        <v>9070</v>
      </c>
      <c r="B9071" t="s">
        <v>32</v>
      </c>
      <c r="C9071" t="s">
        <v>33</v>
      </c>
      <c r="D9071" t="s">
        <v>28</v>
      </c>
      <c r="E9071" t="s">
        <v>18</v>
      </c>
      <c r="F9071">
        <v>51274.69</v>
      </c>
      <c r="G9071">
        <v>313446.78999999998</v>
      </c>
      <c r="H9071">
        <v>108643.9</v>
      </c>
      <c r="I9071">
        <v>17.62</v>
      </c>
      <c r="J9071">
        <v>459</v>
      </c>
      <c r="K9071" t="s">
        <v>25</v>
      </c>
      <c r="L9071" t="s">
        <v>30</v>
      </c>
      <c r="M9071" t="s">
        <v>389</v>
      </c>
      <c r="N9071">
        <v>6993.07</v>
      </c>
      <c r="O9071">
        <v>5914.41</v>
      </c>
    </row>
    <row r="9072" spans="1:15" x14ac:dyDescent="0.3">
      <c r="A9072">
        <v>9071</v>
      </c>
      <c r="B9072" t="s">
        <v>32</v>
      </c>
      <c r="C9072" t="s">
        <v>16</v>
      </c>
      <c r="D9072" t="s">
        <v>28</v>
      </c>
      <c r="E9072" t="s">
        <v>29</v>
      </c>
      <c r="F9072">
        <v>8065.24</v>
      </c>
      <c r="G9072">
        <v>416804.14</v>
      </c>
      <c r="H9072">
        <v>303281.95</v>
      </c>
      <c r="I9072">
        <v>11.83</v>
      </c>
      <c r="J9072">
        <v>572</v>
      </c>
      <c r="K9072" t="s">
        <v>35</v>
      </c>
      <c r="L9072" t="s">
        <v>30</v>
      </c>
      <c r="M9072" t="s">
        <v>131</v>
      </c>
      <c r="N9072">
        <v>724.03</v>
      </c>
      <c r="O9072">
        <v>563.13</v>
      </c>
    </row>
    <row r="9073" spans="1:15" x14ac:dyDescent="0.3">
      <c r="A9073">
        <v>9072</v>
      </c>
      <c r="B9073" t="s">
        <v>41</v>
      </c>
      <c r="C9073" t="s">
        <v>37</v>
      </c>
      <c r="D9073" t="s">
        <v>34</v>
      </c>
      <c r="E9073" t="s">
        <v>54</v>
      </c>
      <c r="F9073">
        <v>58043.25</v>
      </c>
      <c r="G9073">
        <v>126678.8</v>
      </c>
      <c r="H9073">
        <v>146592.35999999999</v>
      </c>
      <c r="I9073">
        <v>6.26</v>
      </c>
      <c r="J9073">
        <v>735</v>
      </c>
      <c r="K9073" t="s">
        <v>45</v>
      </c>
      <c r="L9073" t="s">
        <v>30</v>
      </c>
      <c r="M9073" t="s">
        <v>323</v>
      </c>
      <c r="N9073">
        <v>6971.45</v>
      </c>
      <c r="O9073">
        <v>3510.52</v>
      </c>
    </row>
    <row r="9074" spans="1:15" x14ac:dyDescent="0.3">
      <c r="A9074">
        <v>9073</v>
      </c>
      <c r="B9074" t="s">
        <v>15</v>
      </c>
      <c r="C9074" t="s">
        <v>16</v>
      </c>
      <c r="D9074" t="s">
        <v>34</v>
      </c>
      <c r="E9074" t="s">
        <v>29</v>
      </c>
      <c r="F9074">
        <v>47220.86</v>
      </c>
      <c r="G9074">
        <v>416575.14</v>
      </c>
      <c r="H9074">
        <v>1930.55</v>
      </c>
      <c r="I9074">
        <v>8.17</v>
      </c>
      <c r="J9074">
        <v>568</v>
      </c>
      <c r="K9074" t="s">
        <v>19</v>
      </c>
      <c r="L9074" t="s">
        <v>30</v>
      </c>
      <c r="M9074" t="s">
        <v>111</v>
      </c>
      <c r="N9074">
        <v>3649.14</v>
      </c>
      <c r="O9074">
        <v>2839.71</v>
      </c>
    </row>
    <row r="9075" spans="1:15" x14ac:dyDescent="0.3">
      <c r="A9075">
        <v>9074</v>
      </c>
      <c r="B9075" t="s">
        <v>32</v>
      </c>
      <c r="C9075" t="s">
        <v>16</v>
      </c>
      <c r="D9075" t="s">
        <v>56</v>
      </c>
      <c r="E9075" t="s">
        <v>38</v>
      </c>
      <c r="F9075">
        <v>78118.47</v>
      </c>
      <c r="G9075">
        <v>304460.81</v>
      </c>
      <c r="H9075">
        <v>120129.71</v>
      </c>
      <c r="I9075">
        <v>5.51</v>
      </c>
      <c r="J9075">
        <v>664</v>
      </c>
      <c r="K9075" t="s">
        <v>19</v>
      </c>
      <c r="L9075" t="s">
        <v>26</v>
      </c>
      <c r="M9075" t="s">
        <v>202</v>
      </c>
      <c r="N9075">
        <v>10071.200000000001</v>
      </c>
      <c r="O9075">
        <v>5604.24</v>
      </c>
    </row>
    <row r="9076" spans="1:15" x14ac:dyDescent="0.3">
      <c r="A9076">
        <v>9075</v>
      </c>
      <c r="B9076" t="s">
        <v>15</v>
      </c>
      <c r="C9076" t="s">
        <v>37</v>
      </c>
      <c r="D9076" t="s">
        <v>24</v>
      </c>
      <c r="E9076" t="s">
        <v>63</v>
      </c>
      <c r="F9076">
        <v>12493.7</v>
      </c>
      <c r="G9076">
        <v>208888.93</v>
      </c>
      <c r="H9076">
        <v>51952.11</v>
      </c>
      <c r="I9076">
        <v>16.68</v>
      </c>
      <c r="J9076">
        <v>471</v>
      </c>
      <c r="K9076" t="s">
        <v>35</v>
      </c>
      <c r="L9076" t="s">
        <v>20</v>
      </c>
      <c r="M9076" t="s">
        <v>165</v>
      </c>
      <c r="N9076">
        <v>1440.4</v>
      </c>
      <c r="O9076">
        <v>1258.93</v>
      </c>
    </row>
    <row r="9077" spans="1:15" x14ac:dyDescent="0.3">
      <c r="A9077">
        <v>9076</v>
      </c>
      <c r="B9077" t="s">
        <v>79</v>
      </c>
      <c r="C9077" t="s">
        <v>58</v>
      </c>
      <c r="D9077" t="s">
        <v>17</v>
      </c>
      <c r="E9077" t="s">
        <v>29</v>
      </c>
      <c r="F9077">
        <v>9911.2000000000007</v>
      </c>
      <c r="G9077">
        <v>417325.43</v>
      </c>
      <c r="H9077">
        <v>381756.42</v>
      </c>
      <c r="I9077">
        <v>9.14</v>
      </c>
      <c r="J9077">
        <v>870</v>
      </c>
      <c r="K9077" t="s">
        <v>45</v>
      </c>
      <c r="L9077" t="s">
        <v>75</v>
      </c>
      <c r="M9077" t="s">
        <v>297</v>
      </c>
      <c r="N9077">
        <v>796.6</v>
      </c>
      <c r="O9077">
        <v>695.63</v>
      </c>
    </row>
    <row r="9078" spans="1:15" x14ac:dyDescent="0.3">
      <c r="A9078">
        <v>9077</v>
      </c>
      <c r="B9078" t="s">
        <v>48</v>
      </c>
      <c r="C9078" t="s">
        <v>23</v>
      </c>
      <c r="D9078" t="s">
        <v>17</v>
      </c>
      <c r="E9078" t="s">
        <v>54</v>
      </c>
      <c r="F9078">
        <v>33234.19</v>
      </c>
      <c r="G9078">
        <v>386187.18</v>
      </c>
      <c r="H9078">
        <v>437816.91</v>
      </c>
      <c r="I9078">
        <v>12.06</v>
      </c>
      <c r="J9078">
        <v>487</v>
      </c>
      <c r="K9078" t="s">
        <v>35</v>
      </c>
      <c r="L9078" t="s">
        <v>26</v>
      </c>
      <c r="M9078" t="s">
        <v>223</v>
      </c>
      <c r="N9078">
        <v>2771.2</v>
      </c>
      <c r="O9078">
        <v>1785.12</v>
      </c>
    </row>
    <row r="9079" spans="1:15" x14ac:dyDescent="0.3">
      <c r="A9079">
        <v>9078</v>
      </c>
      <c r="B9079" t="s">
        <v>79</v>
      </c>
      <c r="C9079" t="s">
        <v>58</v>
      </c>
      <c r="D9079" t="s">
        <v>17</v>
      </c>
      <c r="E9079" t="s">
        <v>54</v>
      </c>
      <c r="F9079">
        <v>33411.769999999997</v>
      </c>
      <c r="G9079">
        <v>275334.31</v>
      </c>
      <c r="H9079">
        <v>375346.78</v>
      </c>
      <c r="I9079">
        <v>16.559999999999999</v>
      </c>
      <c r="J9079">
        <v>735</v>
      </c>
      <c r="K9079" t="s">
        <v>39</v>
      </c>
      <c r="L9079" t="s">
        <v>20</v>
      </c>
      <c r="M9079" t="s">
        <v>118</v>
      </c>
      <c r="N9079">
        <v>4207.6000000000004</v>
      </c>
      <c r="O9079">
        <v>2978.98</v>
      </c>
    </row>
    <row r="9080" spans="1:15" x14ac:dyDescent="0.3">
      <c r="A9080">
        <v>9079</v>
      </c>
      <c r="B9080" t="s">
        <v>15</v>
      </c>
      <c r="C9080" t="s">
        <v>16</v>
      </c>
      <c r="D9080" t="s">
        <v>56</v>
      </c>
      <c r="E9080" t="s">
        <v>38</v>
      </c>
      <c r="F9080">
        <v>37452.81</v>
      </c>
      <c r="G9080">
        <v>460195.28</v>
      </c>
      <c r="H9080">
        <v>187063.64</v>
      </c>
      <c r="I9080">
        <v>14.71</v>
      </c>
      <c r="J9080">
        <v>466</v>
      </c>
      <c r="K9080" t="s">
        <v>45</v>
      </c>
      <c r="L9080" t="s">
        <v>46</v>
      </c>
      <c r="M9080" t="s">
        <v>296</v>
      </c>
      <c r="N9080">
        <v>2224.92</v>
      </c>
      <c r="O9080">
        <v>1924.99</v>
      </c>
    </row>
    <row r="9081" spans="1:15" x14ac:dyDescent="0.3">
      <c r="A9081">
        <v>9080</v>
      </c>
      <c r="B9081" t="s">
        <v>15</v>
      </c>
      <c r="C9081" t="s">
        <v>58</v>
      </c>
      <c r="D9081" t="s">
        <v>34</v>
      </c>
      <c r="E9081" t="s">
        <v>54</v>
      </c>
      <c r="F9081">
        <v>94573.85</v>
      </c>
      <c r="G9081">
        <v>55138.06</v>
      </c>
      <c r="H9081">
        <v>350240.76</v>
      </c>
      <c r="I9081">
        <v>15.65</v>
      </c>
      <c r="J9081">
        <v>456</v>
      </c>
      <c r="K9081" t="s">
        <v>25</v>
      </c>
      <c r="L9081" t="s">
        <v>20</v>
      </c>
      <c r="M9081" t="s">
        <v>410</v>
      </c>
      <c r="N9081">
        <v>10605.41</v>
      </c>
      <c r="O9081">
        <v>8326.6</v>
      </c>
    </row>
    <row r="9082" spans="1:15" x14ac:dyDescent="0.3">
      <c r="A9082">
        <v>9081</v>
      </c>
      <c r="B9082" t="s">
        <v>50</v>
      </c>
      <c r="C9082" t="s">
        <v>33</v>
      </c>
      <c r="D9082" t="s">
        <v>24</v>
      </c>
      <c r="E9082" t="s">
        <v>54</v>
      </c>
      <c r="F9082">
        <v>86440.61</v>
      </c>
      <c r="G9082">
        <v>188555.02</v>
      </c>
      <c r="H9082">
        <v>45235.08</v>
      </c>
      <c r="I9082">
        <v>5.96</v>
      </c>
      <c r="J9082">
        <v>414</v>
      </c>
      <c r="K9082" t="s">
        <v>35</v>
      </c>
      <c r="L9082" t="s">
        <v>46</v>
      </c>
      <c r="M9082" t="s">
        <v>125</v>
      </c>
      <c r="N9082">
        <v>7127.67</v>
      </c>
      <c r="O9082">
        <v>5760.57</v>
      </c>
    </row>
    <row r="9083" spans="1:15" x14ac:dyDescent="0.3">
      <c r="A9083">
        <v>9082</v>
      </c>
      <c r="B9083" t="s">
        <v>79</v>
      </c>
      <c r="C9083" t="s">
        <v>23</v>
      </c>
      <c r="D9083" t="s">
        <v>24</v>
      </c>
      <c r="E9083" t="s">
        <v>18</v>
      </c>
      <c r="F9083">
        <v>91166.46</v>
      </c>
      <c r="G9083">
        <v>93121.19</v>
      </c>
      <c r="H9083">
        <v>414731.67</v>
      </c>
      <c r="I9083">
        <v>9.23</v>
      </c>
      <c r="J9083">
        <v>732</v>
      </c>
      <c r="K9083" t="s">
        <v>39</v>
      </c>
      <c r="L9083" t="s">
        <v>46</v>
      </c>
      <c r="M9083" t="s">
        <v>347</v>
      </c>
      <c r="N9083">
        <v>10449.41</v>
      </c>
      <c r="O9083">
        <v>7048.5</v>
      </c>
    </row>
    <row r="9084" spans="1:15" x14ac:dyDescent="0.3">
      <c r="A9084">
        <v>9083</v>
      </c>
      <c r="B9084" t="s">
        <v>41</v>
      </c>
      <c r="C9084" t="s">
        <v>33</v>
      </c>
      <c r="D9084" t="s">
        <v>17</v>
      </c>
      <c r="E9084" t="s">
        <v>63</v>
      </c>
      <c r="F9084">
        <v>37166.839999999997</v>
      </c>
      <c r="G9084">
        <v>489760.49</v>
      </c>
      <c r="H9084">
        <v>56652.03</v>
      </c>
      <c r="I9084">
        <v>17.41</v>
      </c>
      <c r="J9084">
        <v>450</v>
      </c>
      <c r="K9084" t="s">
        <v>25</v>
      </c>
      <c r="L9084" t="s">
        <v>26</v>
      </c>
      <c r="M9084" t="s">
        <v>251</v>
      </c>
      <c r="N9084">
        <v>5245.86</v>
      </c>
      <c r="O9084">
        <v>4580.26</v>
      </c>
    </row>
    <row r="9085" spans="1:15" x14ac:dyDescent="0.3">
      <c r="A9085">
        <v>9084</v>
      </c>
      <c r="B9085" t="s">
        <v>52</v>
      </c>
      <c r="C9085" t="s">
        <v>58</v>
      </c>
      <c r="D9085" t="s">
        <v>28</v>
      </c>
      <c r="E9085" t="s">
        <v>29</v>
      </c>
      <c r="F9085">
        <v>30685.15</v>
      </c>
      <c r="G9085">
        <v>293600.13</v>
      </c>
      <c r="H9085">
        <v>467836.09</v>
      </c>
      <c r="I9085">
        <v>9.41</v>
      </c>
      <c r="J9085">
        <v>730</v>
      </c>
      <c r="K9085" t="s">
        <v>35</v>
      </c>
      <c r="L9085" t="s">
        <v>46</v>
      </c>
      <c r="M9085" t="s">
        <v>102</v>
      </c>
      <c r="N9085">
        <v>1738.58</v>
      </c>
      <c r="O9085">
        <v>904.88</v>
      </c>
    </row>
    <row r="9086" spans="1:15" x14ac:dyDescent="0.3">
      <c r="A9086">
        <v>9085</v>
      </c>
      <c r="B9086" t="s">
        <v>32</v>
      </c>
      <c r="C9086" t="s">
        <v>16</v>
      </c>
      <c r="D9086" t="s">
        <v>56</v>
      </c>
      <c r="E9086" t="s">
        <v>54</v>
      </c>
      <c r="F9086">
        <v>57415.33</v>
      </c>
      <c r="G9086">
        <v>312047.83</v>
      </c>
      <c r="H9086">
        <v>370133.27</v>
      </c>
      <c r="I9086">
        <v>17.559999999999999</v>
      </c>
      <c r="J9086">
        <v>676</v>
      </c>
      <c r="K9086" t="s">
        <v>19</v>
      </c>
      <c r="L9086" t="s">
        <v>30</v>
      </c>
      <c r="M9086" t="s">
        <v>375</v>
      </c>
      <c r="N9086">
        <v>4664.96</v>
      </c>
      <c r="O9086">
        <v>2393.67</v>
      </c>
    </row>
    <row r="9087" spans="1:15" x14ac:dyDescent="0.3">
      <c r="A9087">
        <v>9086</v>
      </c>
      <c r="B9087" t="s">
        <v>43</v>
      </c>
      <c r="C9087" t="s">
        <v>58</v>
      </c>
      <c r="D9087" t="s">
        <v>34</v>
      </c>
      <c r="E9087" t="s">
        <v>54</v>
      </c>
      <c r="F9087">
        <v>72752.259999999995</v>
      </c>
      <c r="G9087">
        <v>71939.16</v>
      </c>
      <c r="H9087">
        <v>461953.44</v>
      </c>
      <c r="I9087">
        <v>17.329999999999998</v>
      </c>
      <c r="J9087">
        <v>846</v>
      </c>
      <c r="K9087" t="s">
        <v>45</v>
      </c>
      <c r="L9087" t="s">
        <v>26</v>
      </c>
      <c r="M9087" t="s">
        <v>368</v>
      </c>
      <c r="N9087">
        <v>7725.72</v>
      </c>
      <c r="O9087">
        <v>6268.28</v>
      </c>
    </row>
    <row r="9088" spans="1:15" x14ac:dyDescent="0.3">
      <c r="A9088">
        <v>9087</v>
      </c>
      <c r="B9088" t="s">
        <v>79</v>
      </c>
      <c r="C9088" t="s">
        <v>58</v>
      </c>
      <c r="D9088" t="s">
        <v>28</v>
      </c>
      <c r="E9088" t="s">
        <v>54</v>
      </c>
      <c r="F9088">
        <v>23336.52</v>
      </c>
      <c r="G9088">
        <v>65322.38</v>
      </c>
      <c r="H9088">
        <v>370102.16</v>
      </c>
      <c r="I9088">
        <v>8.24</v>
      </c>
      <c r="J9088">
        <v>673</v>
      </c>
      <c r="K9088" t="s">
        <v>39</v>
      </c>
      <c r="L9088" t="s">
        <v>20</v>
      </c>
      <c r="M9088" t="s">
        <v>280</v>
      </c>
      <c r="N9088">
        <v>2828.81</v>
      </c>
      <c r="O9088">
        <v>2442.63</v>
      </c>
    </row>
    <row r="9089" spans="1:15" x14ac:dyDescent="0.3">
      <c r="A9089">
        <v>9088</v>
      </c>
      <c r="B9089" t="s">
        <v>32</v>
      </c>
      <c r="C9089" t="s">
        <v>58</v>
      </c>
      <c r="D9089" t="s">
        <v>17</v>
      </c>
      <c r="E9089" t="s">
        <v>38</v>
      </c>
      <c r="F9089">
        <v>61580.14</v>
      </c>
      <c r="G9089">
        <v>411090.11</v>
      </c>
      <c r="H9089">
        <v>440700.86</v>
      </c>
      <c r="I9089">
        <v>15.46</v>
      </c>
      <c r="J9089">
        <v>805</v>
      </c>
      <c r="K9089" t="s">
        <v>25</v>
      </c>
      <c r="L9089" t="s">
        <v>26</v>
      </c>
      <c r="M9089" t="s">
        <v>215</v>
      </c>
      <c r="N9089">
        <v>3307.45</v>
      </c>
      <c r="O9089">
        <v>1691.18</v>
      </c>
    </row>
    <row r="9090" spans="1:15" x14ac:dyDescent="0.3">
      <c r="A9090">
        <v>9089</v>
      </c>
      <c r="B9090" t="s">
        <v>52</v>
      </c>
      <c r="C9090" t="s">
        <v>33</v>
      </c>
      <c r="D9090" t="s">
        <v>28</v>
      </c>
      <c r="E9090" t="s">
        <v>54</v>
      </c>
      <c r="F9090">
        <v>85732.79</v>
      </c>
      <c r="G9090">
        <v>404065.56</v>
      </c>
      <c r="H9090">
        <v>62986.96</v>
      </c>
      <c r="I9090">
        <v>9.5299999999999994</v>
      </c>
      <c r="J9090">
        <v>784</v>
      </c>
      <c r="K9090" t="s">
        <v>45</v>
      </c>
      <c r="L9090" t="s">
        <v>46</v>
      </c>
      <c r="M9090" t="s">
        <v>82</v>
      </c>
      <c r="N9090">
        <v>9744.32</v>
      </c>
      <c r="O9090">
        <v>7364.52</v>
      </c>
    </row>
    <row r="9091" spans="1:15" x14ac:dyDescent="0.3">
      <c r="A9091">
        <v>9090</v>
      </c>
      <c r="B9091" t="s">
        <v>85</v>
      </c>
      <c r="C9091" t="s">
        <v>33</v>
      </c>
      <c r="D9091" t="s">
        <v>56</v>
      </c>
      <c r="E9091" t="s">
        <v>54</v>
      </c>
      <c r="F9091">
        <v>54413.440000000002</v>
      </c>
      <c r="G9091">
        <v>388991.84</v>
      </c>
      <c r="H9091">
        <v>146034.04999999999</v>
      </c>
      <c r="I9091">
        <v>12.97</v>
      </c>
      <c r="J9091">
        <v>624</v>
      </c>
      <c r="K9091" t="s">
        <v>45</v>
      </c>
      <c r="L9091" t="s">
        <v>20</v>
      </c>
      <c r="M9091" t="s">
        <v>252</v>
      </c>
      <c r="N9091">
        <v>4294.72</v>
      </c>
      <c r="O9091">
        <v>3709.45</v>
      </c>
    </row>
    <row r="9092" spans="1:15" x14ac:dyDescent="0.3">
      <c r="A9092">
        <v>9091</v>
      </c>
      <c r="B9092" t="s">
        <v>22</v>
      </c>
      <c r="C9092" t="s">
        <v>16</v>
      </c>
      <c r="D9092" t="s">
        <v>28</v>
      </c>
      <c r="E9092" t="s">
        <v>18</v>
      </c>
      <c r="F9092">
        <v>37774.89</v>
      </c>
      <c r="G9092">
        <v>397940.96</v>
      </c>
      <c r="H9092">
        <v>328149.09999999998</v>
      </c>
      <c r="I9092">
        <v>5.2</v>
      </c>
      <c r="J9092">
        <v>406</v>
      </c>
      <c r="K9092" t="s">
        <v>25</v>
      </c>
      <c r="L9092" t="s">
        <v>75</v>
      </c>
      <c r="M9092" t="s">
        <v>60</v>
      </c>
      <c r="N9092">
        <v>3835.19</v>
      </c>
      <c r="O9092">
        <v>2813.3</v>
      </c>
    </row>
    <row r="9093" spans="1:15" x14ac:dyDescent="0.3">
      <c r="A9093">
        <v>9092</v>
      </c>
      <c r="B9093" t="s">
        <v>22</v>
      </c>
      <c r="C9093" t="s">
        <v>58</v>
      </c>
      <c r="D9093" t="s">
        <v>34</v>
      </c>
      <c r="E9093" t="s">
        <v>18</v>
      </c>
      <c r="F9093">
        <v>54012.32</v>
      </c>
      <c r="G9093">
        <v>51879.01</v>
      </c>
      <c r="H9093">
        <v>297257.43</v>
      </c>
      <c r="I9093">
        <v>15.69</v>
      </c>
      <c r="J9093">
        <v>515</v>
      </c>
      <c r="K9093" t="s">
        <v>19</v>
      </c>
      <c r="L9093" t="s">
        <v>30</v>
      </c>
      <c r="M9093" t="s">
        <v>237</v>
      </c>
      <c r="N9093">
        <v>3508.29</v>
      </c>
      <c r="O9093">
        <v>2415.75</v>
      </c>
    </row>
    <row r="9094" spans="1:15" x14ac:dyDescent="0.3">
      <c r="A9094">
        <v>9093</v>
      </c>
      <c r="B9094" t="s">
        <v>15</v>
      </c>
      <c r="C9094" t="s">
        <v>37</v>
      </c>
      <c r="D9094" t="s">
        <v>56</v>
      </c>
      <c r="E9094" t="s">
        <v>18</v>
      </c>
      <c r="F9094">
        <v>4626.92</v>
      </c>
      <c r="G9094">
        <v>236958.38</v>
      </c>
      <c r="H9094">
        <v>367659.44</v>
      </c>
      <c r="I9094">
        <v>13.97</v>
      </c>
      <c r="J9094">
        <v>423</v>
      </c>
      <c r="K9094" t="s">
        <v>19</v>
      </c>
      <c r="L9094" t="s">
        <v>26</v>
      </c>
      <c r="M9094" t="s">
        <v>307</v>
      </c>
      <c r="N9094">
        <v>374.38</v>
      </c>
      <c r="O9094">
        <v>277.55</v>
      </c>
    </row>
    <row r="9095" spans="1:15" x14ac:dyDescent="0.3">
      <c r="A9095">
        <v>9094</v>
      </c>
      <c r="B9095" t="s">
        <v>79</v>
      </c>
      <c r="C9095" t="s">
        <v>23</v>
      </c>
      <c r="D9095" t="s">
        <v>56</v>
      </c>
      <c r="E9095" t="s">
        <v>63</v>
      </c>
      <c r="F9095">
        <v>26644.22</v>
      </c>
      <c r="G9095">
        <v>74535.31</v>
      </c>
      <c r="H9095">
        <v>463750.69</v>
      </c>
      <c r="I9095">
        <v>17.88</v>
      </c>
      <c r="J9095">
        <v>311</v>
      </c>
      <c r="K9095" t="s">
        <v>25</v>
      </c>
      <c r="L9095" t="s">
        <v>46</v>
      </c>
      <c r="M9095" t="s">
        <v>47</v>
      </c>
      <c r="N9095">
        <v>1831.59</v>
      </c>
      <c r="O9095">
        <v>1442.97</v>
      </c>
    </row>
    <row r="9096" spans="1:15" x14ac:dyDescent="0.3">
      <c r="A9096">
        <v>9095</v>
      </c>
      <c r="B9096" t="s">
        <v>41</v>
      </c>
      <c r="C9096" t="s">
        <v>16</v>
      </c>
      <c r="D9096" t="s">
        <v>34</v>
      </c>
      <c r="E9096" t="s">
        <v>63</v>
      </c>
      <c r="F9096">
        <v>4987.04</v>
      </c>
      <c r="G9096">
        <v>210629.41</v>
      </c>
      <c r="H9096">
        <v>27739.4</v>
      </c>
      <c r="I9096">
        <v>11.09</v>
      </c>
      <c r="J9096">
        <v>487</v>
      </c>
      <c r="K9096" t="s">
        <v>35</v>
      </c>
      <c r="L9096" t="s">
        <v>75</v>
      </c>
      <c r="M9096" t="s">
        <v>31</v>
      </c>
      <c r="N9096">
        <v>585.72</v>
      </c>
      <c r="O9096">
        <v>441.81</v>
      </c>
    </row>
    <row r="9097" spans="1:15" x14ac:dyDescent="0.3">
      <c r="A9097">
        <v>9096</v>
      </c>
      <c r="B9097" t="s">
        <v>32</v>
      </c>
      <c r="C9097" t="s">
        <v>23</v>
      </c>
      <c r="D9097" t="s">
        <v>17</v>
      </c>
      <c r="E9097" t="s">
        <v>38</v>
      </c>
      <c r="F9097">
        <v>15670.56</v>
      </c>
      <c r="G9097">
        <v>143619.65</v>
      </c>
      <c r="H9097">
        <v>134573.79999999999</v>
      </c>
      <c r="I9097">
        <v>9.82</v>
      </c>
      <c r="J9097">
        <v>636</v>
      </c>
      <c r="K9097" t="s">
        <v>19</v>
      </c>
      <c r="L9097" t="s">
        <v>30</v>
      </c>
      <c r="M9097" t="s">
        <v>249</v>
      </c>
      <c r="N9097">
        <v>1436.75</v>
      </c>
      <c r="O9097">
        <v>1021.13</v>
      </c>
    </row>
    <row r="9098" spans="1:15" x14ac:dyDescent="0.3">
      <c r="A9098">
        <v>9097</v>
      </c>
      <c r="B9098" t="s">
        <v>41</v>
      </c>
      <c r="C9098" t="s">
        <v>37</v>
      </c>
      <c r="D9098" t="s">
        <v>34</v>
      </c>
      <c r="E9098" t="s">
        <v>54</v>
      </c>
      <c r="F9098">
        <v>49156.53</v>
      </c>
      <c r="G9098">
        <v>26389.439999999999</v>
      </c>
      <c r="H9098">
        <v>190232.9</v>
      </c>
      <c r="I9098">
        <v>5.72</v>
      </c>
      <c r="J9098">
        <v>410</v>
      </c>
      <c r="K9098" t="s">
        <v>39</v>
      </c>
      <c r="L9098" t="s">
        <v>26</v>
      </c>
      <c r="M9098" t="s">
        <v>377</v>
      </c>
      <c r="N9098">
        <v>6788.92</v>
      </c>
      <c r="O9098">
        <v>5428.59</v>
      </c>
    </row>
    <row r="9099" spans="1:15" x14ac:dyDescent="0.3">
      <c r="A9099">
        <v>9098</v>
      </c>
      <c r="B9099" t="s">
        <v>48</v>
      </c>
      <c r="C9099" t="s">
        <v>33</v>
      </c>
      <c r="D9099" t="s">
        <v>28</v>
      </c>
      <c r="E9099" t="s">
        <v>29</v>
      </c>
      <c r="F9099">
        <v>24148.79</v>
      </c>
      <c r="G9099">
        <v>331685.73</v>
      </c>
      <c r="H9099">
        <v>273615.7</v>
      </c>
      <c r="I9099">
        <v>12.7</v>
      </c>
      <c r="J9099">
        <v>407</v>
      </c>
      <c r="K9099" t="s">
        <v>19</v>
      </c>
      <c r="L9099" t="s">
        <v>26</v>
      </c>
      <c r="M9099" t="s">
        <v>109</v>
      </c>
      <c r="N9099">
        <v>1970.6</v>
      </c>
      <c r="O9099">
        <v>1766.33</v>
      </c>
    </row>
    <row r="9100" spans="1:15" x14ac:dyDescent="0.3">
      <c r="A9100">
        <v>9099</v>
      </c>
      <c r="B9100" t="s">
        <v>15</v>
      </c>
      <c r="C9100" t="s">
        <v>16</v>
      </c>
      <c r="D9100" t="s">
        <v>56</v>
      </c>
      <c r="E9100" t="s">
        <v>18</v>
      </c>
      <c r="F9100">
        <v>51323.83</v>
      </c>
      <c r="G9100">
        <v>408507.36</v>
      </c>
      <c r="H9100">
        <v>314319.61</v>
      </c>
      <c r="I9100">
        <v>10.4</v>
      </c>
      <c r="J9100">
        <v>504</v>
      </c>
      <c r="K9100" t="s">
        <v>35</v>
      </c>
      <c r="L9100" t="s">
        <v>75</v>
      </c>
      <c r="M9100" t="s">
        <v>216</v>
      </c>
      <c r="N9100">
        <v>6662.51</v>
      </c>
      <c r="O9100">
        <v>3482.48</v>
      </c>
    </row>
    <row r="9101" spans="1:15" x14ac:dyDescent="0.3">
      <c r="A9101">
        <v>9100</v>
      </c>
      <c r="B9101" t="s">
        <v>52</v>
      </c>
      <c r="C9101" t="s">
        <v>37</v>
      </c>
      <c r="D9101" t="s">
        <v>24</v>
      </c>
      <c r="E9101" t="s">
        <v>63</v>
      </c>
      <c r="F9101">
        <v>81517.47</v>
      </c>
      <c r="G9101">
        <v>362030.21</v>
      </c>
      <c r="H9101">
        <v>259919.39</v>
      </c>
      <c r="I9101">
        <v>10.78</v>
      </c>
      <c r="J9101">
        <v>753</v>
      </c>
      <c r="K9101" t="s">
        <v>39</v>
      </c>
      <c r="L9101" t="s">
        <v>46</v>
      </c>
      <c r="M9101" t="s">
        <v>138</v>
      </c>
      <c r="N9101">
        <v>4841.6400000000003</v>
      </c>
      <c r="O9101">
        <v>2944.12</v>
      </c>
    </row>
    <row r="9102" spans="1:15" x14ac:dyDescent="0.3">
      <c r="A9102">
        <v>9101</v>
      </c>
      <c r="B9102" t="s">
        <v>32</v>
      </c>
      <c r="C9102" t="s">
        <v>58</v>
      </c>
      <c r="D9102" t="s">
        <v>28</v>
      </c>
      <c r="E9102" t="s">
        <v>38</v>
      </c>
      <c r="F9102">
        <v>53578.2</v>
      </c>
      <c r="G9102">
        <v>254116.32</v>
      </c>
      <c r="H9102">
        <v>405143.77</v>
      </c>
      <c r="I9102">
        <v>17.05</v>
      </c>
      <c r="J9102">
        <v>550</v>
      </c>
      <c r="K9102" t="s">
        <v>25</v>
      </c>
      <c r="L9102" t="s">
        <v>46</v>
      </c>
      <c r="M9102" t="s">
        <v>189</v>
      </c>
      <c r="N9102">
        <v>7137.27</v>
      </c>
      <c r="O9102">
        <v>3611.18</v>
      </c>
    </row>
    <row r="9103" spans="1:15" x14ac:dyDescent="0.3">
      <c r="A9103">
        <v>9102</v>
      </c>
      <c r="B9103" t="s">
        <v>32</v>
      </c>
      <c r="C9103" t="s">
        <v>33</v>
      </c>
      <c r="D9103" t="s">
        <v>17</v>
      </c>
      <c r="E9103" t="s">
        <v>18</v>
      </c>
      <c r="F9103">
        <v>29041.39</v>
      </c>
      <c r="G9103">
        <v>458396.99</v>
      </c>
      <c r="H9103">
        <v>323173.42</v>
      </c>
      <c r="I9103">
        <v>5.37</v>
      </c>
      <c r="J9103">
        <v>507</v>
      </c>
      <c r="K9103" t="s">
        <v>25</v>
      </c>
      <c r="L9103" t="s">
        <v>46</v>
      </c>
      <c r="M9103" t="s">
        <v>269</v>
      </c>
      <c r="N9103">
        <v>2735.24</v>
      </c>
      <c r="O9103">
        <v>1560.42</v>
      </c>
    </row>
    <row r="9104" spans="1:15" x14ac:dyDescent="0.3">
      <c r="A9104">
        <v>9103</v>
      </c>
      <c r="B9104" t="s">
        <v>22</v>
      </c>
      <c r="C9104" t="s">
        <v>33</v>
      </c>
      <c r="D9104" t="s">
        <v>34</v>
      </c>
      <c r="E9104" t="s">
        <v>38</v>
      </c>
      <c r="F9104">
        <v>27588.07</v>
      </c>
      <c r="G9104">
        <v>336606.82</v>
      </c>
      <c r="H9104">
        <v>472680.66</v>
      </c>
      <c r="I9104">
        <v>17.34</v>
      </c>
      <c r="J9104">
        <v>566</v>
      </c>
      <c r="K9104" t="s">
        <v>45</v>
      </c>
      <c r="L9104" t="s">
        <v>30</v>
      </c>
      <c r="M9104" t="s">
        <v>281</v>
      </c>
      <c r="N9104">
        <v>1549.01</v>
      </c>
      <c r="O9104">
        <v>1006.42</v>
      </c>
    </row>
    <row r="9105" spans="1:15" x14ac:dyDescent="0.3">
      <c r="A9105">
        <v>9104</v>
      </c>
      <c r="B9105" t="s">
        <v>79</v>
      </c>
      <c r="C9105" t="s">
        <v>58</v>
      </c>
      <c r="D9105" t="s">
        <v>34</v>
      </c>
      <c r="E9105" t="s">
        <v>54</v>
      </c>
      <c r="F9105">
        <v>2746.09</v>
      </c>
      <c r="G9105">
        <v>212985.99</v>
      </c>
      <c r="H9105">
        <v>373057.02</v>
      </c>
      <c r="I9105">
        <v>15.58</v>
      </c>
      <c r="J9105">
        <v>536</v>
      </c>
      <c r="K9105" t="s">
        <v>35</v>
      </c>
      <c r="L9105" t="s">
        <v>26</v>
      </c>
      <c r="M9105" t="s">
        <v>281</v>
      </c>
      <c r="N9105">
        <v>400.41</v>
      </c>
      <c r="O9105">
        <v>283.52999999999997</v>
      </c>
    </row>
    <row r="9106" spans="1:15" x14ac:dyDescent="0.3">
      <c r="A9106">
        <v>9105</v>
      </c>
      <c r="B9106" t="s">
        <v>79</v>
      </c>
      <c r="C9106" t="s">
        <v>58</v>
      </c>
      <c r="D9106" t="s">
        <v>34</v>
      </c>
      <c r="E9106" t="s">
        <v>54</v>
      </c>
      <c r="F9106">
        <v>25631.82</v>
      </c>
      <c r="G9106">
        <v>135486.96</v>
      </c>
      <c r="H9106">
        <v>91189.27</v>
      </c>
      <c r="I9106">
        <v>14.97</v>
      </c>
      <c r="J9106">
        <v>679</v>
      </c>
      <c r="K9106" t="s">
        <v>25</v>
      </c>
      <c r="L9106" t="s">
        <v>75</v>
      </c>
      <c r="M9106" t="s">
        <v>170</v>
      </c>
      <c r="N9106">
        <v>2827.43</v>
      </c>
      <c r="O9106">
        <v>2245.2399999999998</v>
      </c>
    </row>
    <row r="9107" spans="1:15" x14ac:dyDescent="0.3">
      <c r="A9107">
        <v>9106</v>
      </c>
      <c r="B9107" t="s">
        <v>50</v>
      </c>
      <c r="C9107" t="s">
        <v>23</v>
      </c>
      <c r="D9107" t="s">
        <v>24</v>
      </c>
      <c r="E9107" t="s">
        <v>63</v>
      </c>
      <c r="F9107">
        <v>81573.75</v>
      </c>
      <c r="G9107">
        <v>187803.25</v>
      </c>
      <c r="H9107">
        <v>181591.37</v>
      </c>
      <c r="I9107">
        <v>15.71</v>
      </c>
      <c r="J9107">
        <v>715</v>
      </c>
      <c r="K9107" t="s">
        <v>19</v>
      </c>
      <c r="L9107" t="s">
        <v>46</v>
      </c>
      <c r="M9107" t="s">
        <v>360</v>
      </c>
      <c r="N9107">
        <v>4591.66</v>
      </c>
      <c r="O9107">
        <v>2939.93</v>
      </c>
    </row>
    <row r="9108" spans="1:15" x14ac:dyDescent="0.3">
      <c r="A9108">
        <v>9107</v>
      </c>
      <c r="B9108" t="s">
        <v>79</v>
      </c>
      <c r="C9108" t="s">
        <v>33</v>
      </c>
      <c r="D9108" t="s">
        <v>34</v>
      </c>
      <c r="E9108" t="s">
        <v>29</v>
      </c>
      <c r="F9108">
        <v>53548.27</v>
      </c>
      <c r="G9108">
        <v>90990.1</v>
      </c>
      <c r="H9108">
        <v>477921.2</v>
      </c>
      <c r="I9108">
        <v>11.8</v>
      </c>
      <c r="J9108">
        <v>772</v>
      </c>
      <c r="K9108" t="s">
        <v>25</v>
      </c>
      <c r="L9108" t="s">
        <v>20</v>
      </c>
      <c r="M9108" t="s">
        <v>256</v>
      </c>
      <c r="N9108">
        <v>4307.03</v>
      </c>
      <c r="O9108">
        <v>2405.5300000000002</v>
      </c>
    </row>
    <row r="9109" spans="1:15" x14ac:dyDescent="0.3">
      <c r="A9109">
        <v>9108</v>
      </c>
      <c r="B9109" t="s">
        <v>85</v>
      </c>
      <c r="C9109" t="s">
        <v>37</v>
      </c>
      <c r="D9109" t="s">
        <v>28</v>
      </c>
      <c r="E9109" t="s">
        <v>38</v>
      </c>
      <c r="F9109">
        <v>1318.29</v>
      </c>
      <c r="G9109">
        <v>493409.14</v>
      </c>
      <c r="H9109">
        <v>120317.39</v>
      </c>
      <c r="I9109">
        <v>16.079999999999998</v>
      </c>
      <c r="J9109">
        <v>594</v>
      </c>
      <c r="K9109" t="s">
        <v>39</v>
      </c>
      <c r="L9109" t="s">
        <v>75</v>
      </c>
      <c r="M9109" t="s">
        <v>292</v>
      </c>
      <c r="N9109">
        <v>125.25</v>
      </c>
      <c r="O9109">
        <v>102.53</v>
      </c>
    </row>
    <row r="9110" spans="1:15" x14ac:dyDescent="0.3">
      <c r="A9110">
        <v>9109</v>
      </c>
      <c r="B9110" t="s">
        <v>48</v>
      </c>
      <c r="C9110" t="s">
        <v>37</v>
      </c>
      <c r="D9110" t="s">
        <v>34</v>
      </c>
      <c r="E9110" t="s">
        <v>38</v>
      </c>
      <c r="F9110">
        <v>32522.84</v>
      </c>
      <c r="G9110">
        <v>325740.86</v>
      </c>
      <c r="H9110">
        <v>362890.99</v>
      </c>
      <c r="I9110">
        <v>17.510000000000002</v>
      </c>
      <c r="J9110">
        <v>572</v>
      </c>
      <c r="K9110" t="s">
        <v>39</v>
      </c>
      <c r="L9110" t="s">
        <v>75</v>
      </c>
      <c r="M9110" t="s">
        <v>341</v>
      </c>
      <c r="N9110">
        <v>2399.5500000000002</v>
      </c>
      <c r="O9110">
        <v>1522.38</v>
      </c>
    </row>
    <row r="9111" spans="1:15" x14ac:dyDescent="0.3">
      <c r="A9111">
        <v>9110</v>
      </c>
      <c r="B9111" t="s">
        <v>32</v>
      </c>
      <c r="C9111" t="s">
        <v>23</v>
      </c>
      <c r="D9111" t="s">
        <v>56</v>
      </c>
      <c r="E9111" t="s">
        <v>18</v>
      </c>
      <c r="F9111">
        <v>36769.519999999997</v>
      </c>
      <c r="G9111">
        <v>466202.78</v>
      </c>
      <c r="H9111">
        <v>62461.23</v>
      </c>
      <c r="I9111">
        <v>14.76</v>
      </c>
      <c r="J9111">
        <v>842</v>
      </c>
      <c r="K9111" t="s">
        <v>45</v>
      </c>
      <c r="L9111" t="s">
        <v>20</v>
      </c>
      <c r="M9111" t="s">
        <v>317</v>
      </c>
      <c r="N9111">
        <v>3209.08</v>
      </c>
      <c r="O9111">
        <v>2139.38</v>
      </c>
    </row>
    <row r="9112" spans="1:15" x14ac:dyDescent="0.3">
      <c r="A9112">
        <v>9111</v>
      </c>
      <c r="B9112" t="s">
        <v>52</v>
      </c>
      <c r="C9112" t="s">
        <v>33</v>
      </c>
      <c r="D9112" t="s">
        <v>17</v>
      </c>
      <c r="E9112" t="s">
        <v>38</v>
      </c>
      <c r="F9112">
        <v>7618.53</v>
      </c>
      <c r="G9112">
        <v>279602.58</v>
      </c>
      <c r="H9112">
        <v>184997.33</v>
      </c>
      <c r="I9112">
        <v>16.54</v>
      </c>
      <c r="J9112">
        <v>435</v>
      </c>
      <c r="K9112" t="s">
        <v>19</v>
      </c>
      <c r="L9112" t="s">
        <v>30</v>
      </c>
      <c r="M9112" t="s">
        <v>381</v>
      </c>
      <c r="N9112">
        <v>386.66</v>
      </c>
      <c r="O9112">
        <v>293.64</v>
      </c>
    </row>
    <row r="9113" spans="1:15" x14ac:dyDescent="0.3">
      <c r="A9113">
        <v>9112</v>
      </c>
      <c r="B9113" t="s">
        <v>52</v>
      </c>
      <c r="C9113" t="s">
        <v>37</v>
      </c>
      <c r="D9113" t="s">
        <v>28</v>
      </c>
      <c r="E9113" t="s">
        <v>29</v>
      </c>
      <c r="F9113">
        <v>59654.37</v>
      </c>
      <c r="G9113">
        <v>42559.97</v>
      </c>
      <c r="H9113">
        <v>263252.2</v>
      </c>
      <c r="I9113">
        <v>11.87</v>
      </c>
      <c r="J9113">
        <v>399</v>
      </c>
      <c r="K9113" t="s">
        <v>45</v>
      </c>
      <c r="L9113" t="s">
        <v>20</v>
      </c>
      <c r="M9113" t="s">
        <v>171</v>
      </c>
      <c r="N9113">
        <v>6510.53</v>
      </c>
      <c r="O9113">
        <v>4650.82</v>
      </c>
    </row>
    <row r="9114" spans="1:15" x14ac:dyDescent="0.3">
      <c r="A9114">
        <v>9113</v>
      </c>
      <c r="B9114" t="s">
        <v>43</v>
      </c>
      <c r="C9114" t="s">
        <v>37</v>
      </c>
      <c r="D9114" t="s">
        <v>56</v>
      </c>
      <c r="E9114" t="s">
        <v>38</v>
      </c>
      <c r="F9114">
        <v>60383.63</v>
      </c>
      <c r="G9114">
        <v>169916.19</v>
      </c>
      <c r="H9114">
        <v>491471.21</v>
      </c>
      <c r="I9114">
        <v>14.12</v>
      </c>
      <c r="J9114">
        <v>716</v>
      </c>
      <c r="K9114" t="s">
        <v>35</v>
      </c>
      <c r="L9114" t="s">
        <v>46</v>
      </c>
      <c r="M9114" t="s">
        <v>305</v>
      </c>
      <c r="N9114">
        <v>4292.74</v>
      </c>
      <c r="O9114">
        <v>3493.77</v>
      </c>
    </row>
    <row r="9115" spans="1:15" x14ac:dyDescent="0.3">
      <c r="A9115">
        <v>9114</v>
      </c>
      <c r="B9115" t="s">
        <v>32</v>
      </c>
      <c r="C9115" t="s">
        <v>23</v>
      </c>
      <c r="D9115" t="s">
        <v>34</v>
      </c>
      <c r="E9115" t="s">
        <v>29</v>
      </c>
      <c r="F9115">
        <v>65221.94</v>
      </c>
      <c r="G9115">
        <v>461644.66</v>
      </c>
      <c r="H9115">
        <v>66122.240000000005</v>
      </c>
      <c r="I9115">
        <v>15.48</v>
      </c>
      <c r="J9115">
        <v>736</v>
      </c>
      <c r="K9115" t="s">
        <v>45</v>
      </c>
      <c r="L9115" t="s">
        <v>75</v>
      </c>
      <c r="M9115" t="s">
        <v>44</v>
      </c>
      <c r="N9115">
        <v>5414.07</v>
      </c>
      <c r="O9115">
        <v>4812.72</v>
      </c>
    </row>
    <row r="9116" spans="1:15" x14ac:dyDescent="0.3">
      <c r="A9116">
        <v>9115</v>
      </c>
      <c r="B9116" t="s">
        <v>32</v>
      </c>
      <c r="C9116" t="s">
        <v>16</v>
      </c>
      <c r="D9116" t="s">
        <v>34</v>
      </c>
      <c r="E9116" t="s">
        <v>38</v>
      </c>
      <c r="F9116">
        <v>98463.55</v>
      </c>
      <c r="G9116">
        <v>159813.98000000001</v>
      </c>
      <c r="H9116">
        <v>177759.64</v>
      </c>
      <c r="I9116">
        <v>12.49</v>
      </c>
      <c r="J9116">
        <v>586</v>
      </c>
      <c r="K9116" t="s">
        <v>25</v>
      </c>
      <c r="L9116" t="s">
        <v>20</v>
      </c>
      <c r="M9116" t="s">
        <v>101</v>
      </c>
      <c r="N9116">
        <v>10592.87</v>
      </c>
      <c r="O9116">
        <v>6650.74</v>
      </c>
    </row>
    <row r="9117" spans="1:15" x14ac:dyDescent="0.3">
      <c r="A9117">
        <v>9116</v>
      </c>
      <c r="B9117" t="s">
        <v>15</v>
      </c>
      <c r="C9117" t="s">
        <v>23</v>
      </c>
      <c r="D9117" t="s">
        <v>17</v>
      </c>
      <c r="E9117" t="s">
        <v>18</v>
      </c>
      <c r="F9117">
        <v>67734.600000000006</v>
      </c>
      <c r="G9117">
        <v>30170.74</v>
      </c>
      <c r="H9117">
        <v>483351.55</v>
      </c>
      <c r="I9117">
        <v>11.67</v>
      </c>
      <c r="J9117">
        <v>381</v>
      </c>
      <c r="K9117" t="s">
        <v>25</v>
      </c>
      <c r="L9117" t="s">
        <v>20</v>
      </c>
      <c r="M9117" t="s">
        <v>133</v>
      </c>
      <c r="N9117">
        <v>8401.02</v>
      </c>
      <c r="O9117">
        <v>5079.12</v>
      </c>
    </row>
    <row r="9118" spans="1:15" x14ac:dyDescent="0.3">
      <c r="A9118">
        <v>9117</v>
      </c>
      <c r="B9118" t="s">
        <v>85</v>
      </c>
      <c r="C9118" t="s">
        <v>37</v>
      </c>
      <c r="D9118" t="s">
        <v>34</v>
      </c>
      <c r="E9118" t="s">
        <v>18</v>
      </c>
      <c r="F9118">
        <v>37583.11</v>
      </c>
      <c r="G9118">
        <v>200313.08</v>
      </c>
      <c r="H9118">
        <v>81823.86</v>
      </c>
      <c r="I9118">
        <v>15.24</v>
      </c>
      <c r="J9118">
        <v>765</v>
      </c>
      <c r="K9118" t="s">
        <v>25</v>
      </c>
      <c r="L9118" t="s">
        <v>26</v>
      </c>
      <c r="M9118" t="s">
        <v>281</v>
      </c>
      <c r="N9118">
        <v>2907.21</v>
      </c>
      <c r="O9118">
        <v>1656.08</v>
      </c>
    </row>
    <row r="9119" spans="1:15" x14ac:dyDescent="0.3">
      <c r="A9119">
        <v>9118</v>
      </c>
      <c r="B9119" t="s">
        <v>85</v>
      </c>
      <c r="C9119" t="s">
        <v>23</v>
      </c>
      <c r="D9119" t="s">
        <v>17</v>
      </c>
      <c r="E9119" t="s">
        <v>63</v>
      </c>
      <c r="F9119">
        <v>6942.04</v>
      </c>
      <c r="G9119">
        <v>329632.14</v>
      </c>
      <c r="H9119">
        <v>460091.12</v>
      </c>
      <c r="I9119">
        <v>10.18</v>
      </c>
      <c r="J9119">
        <v>797</v>
      </c>
      <c r="K9119" t="s">
        <v>25</v>
      </c>
      <c r="L9119" t="s">
        <v>20</v>
      </c>
      <c r="M9119" t="s">
        <v>208</v>
      </c>
      <c r="N9119">
        <v>535.98</v>
      </c>
      <c r="O9119">
        <v>451.54</v>
      </c>
    </row>
    <row r="9120" spans="1:15" x14ac:dyDescent="0.3">
      <c r="A9120">
        <v>9119</v>
      </c>
      <c r="B9120" t="s">
        <v>15</v>
      </c>
      <c r="C9120" t="s">
        <v>16</v>
      </c>
      <c r="D9120" t="s">
        <v>28</v>
      </c>
      <c r="E9120" t="s">
        <v>54</v>
      </c>
      <c r="F9120">
        <v>48640.51</v>
      </c>
      <c r="G9120">
        <v>46411.96</v>
      </c>
      <c r="H9120">
        <v>31859.94</v>
      </c>
      <c r="I9120">
        <v>6.86</v>
      </c>
      <c r="J9120">
        <v>513</v>
      </c>
      <c r="K9120" t="s">
        <v>39</v>
      </c>
      <c r="L9120" t="s">
        <v>75</v>
      </c>
      <c r="M9120" t="s">
        <v>184</v>
      </c>
      <c r="N9120">
        <v>3865.69</v>
      </c>
      <c r="O9120">
        <v>2937.39</v>
      </c>
    </row>
    <row r="9121" spans="1:15" x14ac:dyDescent="0.3">
      <c r="A9121">
        <v>9120</v>
      </c>
      <c r="B9121" t="s">
        <v>22</v>
      </c>
      <c r="C9121" t="s">
        <v>37</v>
      </c>
      <c r="D9121" t="s">
        <v>28</v>
      </c>
      <c r="E9121" t="s">
        <v>54</v>
      </c>
      <c r="F9121">
        <v>17290.87</v>
      </c>
      <c r="G9121">
        <v>233601.28</v>
      </c>
      <c r="H9121">
        <v>377840.15</v>
      </c>
      <c r="I9121">
        <v>11.45</v>
      </c>
      <c r="J9121">
        <v>686</v>
      </c>
      <c r="K9121" t="s">
        <v>35</v>
      </c>
      <c r="L9121" t="s">
        <v>75</v>
      </c>
      <c r="M9121" t="s">
        <v>42</v>
      </c>
      <c r="N9121">
        <v>1944.38</v>
      </c>
      <c r="O9121">
        <v>1708.43</v>
      </c>
    </row>
    <row r="9122" spans="1:15" x14ac:dyDescent="0.3">
      <c r="A9122">
        <v>9121</v>
      </c>
      <c r="B9122" t="s">
        <v>15</v>
      </c>
      <c r="C9122" t="s">
        <v>58</v>
      </c>
      <c r="D9122" t="s">
        <v>56</v>
      </c>
      <c r="E9122" t="s">
        <v>29</v>
      </c>
      <c r="F9122">
        <v>93966</v>
      </c>
      <c r="G9122">
        <v>274013.81</v>
      </c>
      <c r="H9122">
        <v>367362.45</v>
      </c>
      <c r="I9122">
        <v>16.41</v>
      </c>
      <c r="J9122">
        <v>784</v>
      </c>
      <c r="K9122" t="s">
        <v>19</v>
      </c>
      <c r="L9122" t="s">
        <v>75</v>
      </c>
      <c r="M9122" t="s">
        <v>147</v>
      </c>
      <c r="N9122">
        <v>6754.59</v>
      </c>
      <c r="O9122">
        <v>5714.55</v>
      </c>
    </row>
    <row r="9123" spans="1:15" x14ac:dyDescent="0.3">
      <c r="A9123">
        <v>9122</v>
      </c>
      <c r="B9123" t="s">
        <v>50</v>
      </c>
      <c r="C9123" t="s">
        <v>58</v>
      </c>
      <c r="D9123" t="s">
        <v>28</v>
      </c>
      <c r="E9123" t="s">
        <v>54</v>
      </c>
      <c r="F9123">
        <v>10923.8</v>
      </c>
      <c r="G9123">
        <v>291437.84999999998</v>
      </c>
      <c r="H9123">
        <v>270327.56</v>
      </c>
      <c r="I9123">
        <v>11.23</v>
      </c>
      <c r="J9123">
        <v>869</v>
      </c>
      <c r="K9123" t="s">
        <v>39</v>
      </c>
      <c r="L9123" t="s">
        <v>30</v>
      </c>
      <c r="M9123" t="s">
        <v>331</v>
      </c>
      <c r="N9123">
        <v>709.13</v>
      </c>
      <c r="O9123">
        <v>628.97</v>
      </c>
    </row>
    <row r="9124" spans="1:15" x14ac:dyDescent="0.3">
      <c r="A9124">
        <v>9123</v>
      </c>
      <c r="B9124" t="s">
        <v>48</v>
      </c>
      <c r="C9124" t="s">
        <v>23</v>
      </c>
      <c r="D9124" t="s">
        <v>17</v>
      </c>
      <c r="E9124" t="s">
        <v>29</v>
      </c>
      <c r="F9124">
        <v>26901.24</v>
      </c>
      <c r="G9124">
        <v>447314.92</v>
      </c>
      <c r="H9124">
        <v>185796.24</v>
      </c>
      <c r="I9124">
        <v>15.71</v>
      </c>
      <c r="J9124">
        <v>345</v>
      </c>
      <c r="K9124" t="s">
        <v>39</v>
      </c>
      <c r="L9124" t="s">
        <v>20</v>
      </c>
      <c r="M9124" t="s">
        <v>356</v>
      </c>
      <c r="N9124">
        <v>1832.38</v>
      </c>
      <c r="O9124">
        <v>1524.15</v>
      </c>
    </row>
    <row r="9125" spans="1:15" x14ac:dyDescent="0.3">
      <c r="A9125">
        <v>9124</v>
      </c>
      <c r="B9125" t="s">
        <v>41</v>
      </c>
      <c r="C9125" t="s">
        <v>58</v>
      </c>
      <c r="D9125" t="s">
        <v>28</v>
      </c>
      <c r="E9125" t="s">
        <v>38</v>
      </c>
      <c r="F9125">
        <v>24328.5</v>
      </c>
      <c r="G9125">
        <v>274414.11</v>
      </c>
      <c r="H9125">
        <v>412897.63</v>
      </c>
      <c r="I9125">
        <v>9.08</v>
      </c>
      <c r="J9125">
        <v>627</v>
      </c>
      <c r="K9125" t="s">
        <v>25</v>
      </c>
      <c r="L9125" t="s">
        <v>75</v>
      </c>
      <c r="M9125" t="s">
        <v>251</v>
      </c>
      <c r="N9125">
        <v>1489.65</v>
      </c>
      <c r="O9125">
        <v>1191</v>
      </c>
    </row>
    <row r="9126" spans="1:15" x14ac:dyDescent="0.3">
      <c r="A9126">
        <v>9125</v>
      </c>
      <c r="B9126" t="s">
        <v>48</v>
      </c>
      <c r="C9126" t="s">
        <v>16</v>
      </c>
      <c r="D9126" t="s">
        <v>24</v>
      </c>
      <c r="E9126" t="s">
        <v>38</v>
      </c>
      <c r="F9126">
        <v>87493.45</v>
      </c>
      <c r="G9126">
        <v>434701.07</v>
      </c>
      <c r="H9126">
        <v>170670.98</v>
      </c>
      <c r="I9126">
        <v>15.84</v>
      </c>
      <c r="J9126">
        <v>900</v>
      </c>
      <c r="K9126" t="s">
        <v>39</v>
      </c>
      <c r="L9126" t="s">
        <v>30</v>
      </c>
      <c r="M9126" t="s">
        <v>131</v>
      </c>
      <c r="N9126">
        <v>12672.84</v>
      </c>
      <c r="O9126">
        <v>7611.56</v>
      </c>
    </row>
    <row r="9127" spans="1:15" x14ac:dyDescent="0.3">
      <c r="A9127">
        <v>9126</v>
      </c>
      <c r="B9127" t="s">
        <v>41</v>
      </c>
      <c r="C9127" t="s">
        <v>58</v>
      </c>
      <c r="D9127" t="s">
        <v>28</v>
      </c>
      <c r="E9127" t="s">
        <v>63</v>
      </c>
      <c r="F9127">
        <v>10811.47</v>
      </c>
      <c r="G9127">
        <v>333377.82</v>
      </c>
      <c r="H9127">
        <v>273441.81</v>
      </c>
      <c r="I9127">
        <v>14.64</v>
      </c>
      <c r="J9127">
        <v>559</v>
      </c>
      <c r="K9127" t="s">
        <v>25</v>
      </c>
      <c r="L9127" t="s">
        <v>46</v>
      </c>
      <c r="M9127" t="s">
        <v>180</v>
      </c>
      <c r="N9127">
        <v>556.11</v>
      </c>
      <c r="O9127">
        <v>359.88</v>
      </c>
    </row>
    <row r="9128" spans="1:15" x14ac:dyDescent="0.3">
      <c r="A9128">
        <v>9127</v>
      </c>
      <c r="B9128" t="s">
        <v>79</v>
      </c>
      <c r="C9128" t="s">
        <v>37</v>
      </c>
      <c r="D9128" t="s">
        <v>28</v>
      </c>
      <c r="E9128" t="s">
        <v>38</v>
      </c>
      <c r="F9128">
        <v>64086.83</v>
      </c>
      <c r="G9128">
        <v>335845.8</v>
      </c>
      <c r="H9128">
        <v>434489.16</v>
      </c>
      <c r="I9128">
        <v>7.55</v>
      </c>
      <c r="J9128">
        <v>802</v>
      </c>
      <c r="K9128" t="s">
        <v>25</v>
      </c>
      <c r="L9128" t="s">
        <v>20</v>
      </c>
      <c r="M9128" t="s">
        <v>303</v>
      </c>
      <c r="N9128">
        <v>6104.86</v>
      </c>
      <c r="O9128">
        <v>5136.5</v>
      </c>
    </row>
    <row r="9129" spans="1:15" x14ac:dyDescent="0.3">
      <c r="A9129">
        <v>9128</v>
      </c>
      <c r="B9129" t="s">
        <v>50</v>
      </c>
      <c r="C9129" t="s">
        <v>33</v>
      </c>
      <c r="D9129" t="s">
        <v>56</v>
      </c>
      <c r="E9129" t="s">
        <v>18</v>
      </c>
      <c r="F9129">
        <v>41795.78</v>
      </c>
      <c r="G9129">
        <v>300495.96999999997</v>
      </c>
      <c r="H9129">
        <v>474155.01</v>
      </c>
      <c r="I9129">
        <v>5.37</v>
      </c>
      <c r="J9129">
        <v>590</v>
      </c>
      <c r="K9129" t="s">
        <v>45</v>
      </c>
      <c r="L9129" t="s">
        <v>75</v>
      </c>
      <c r="M9129" t="s">
        <v>179</v>
      </c>
      <c r="N9129">
        <v>5303.13</v>
      </c>
      <c r="O9129">
        <v>3053.33</v>
      </c>
    </row>
    <row r="9130" spans="1:15" x14ac:dyDescent="0.3">
      <c r="A9130">
        <v>9129</v>
      </c>
      <c r="B9130" t="s">
        <v>43</v>
      </c>
      <c r="C9130" t="s">
        <v>33</v>
      </c>
      <c r="D9130" t="s">
        <v>17</v>
      </c>
      <c r="E9130" t="s">
        <v>54</v>
      </c>
      <c r="F9130">
        <v>23263.919999999998</v>
      </c>
      <c r="G9130">
        <v>479792.06</v>
      </c>
      <c r="H9130">
        <v>484081.89</v>
      </c>
      <c r="I9130">
        <v>12.02</v>
      </c>
      <c r="J9130">
        <v>493</v>
      </c>
      <c r="K9130" t="s">
        <v>39</v>
      </c>
      <c r="L9130" t="s">
        <v>20</v>
      </c>
      <c r="M9130" t="s">
        <v>239</v>
      </c>
      <c r="N9130">
        <v>1305.82</v>
      </c>
      <c r="O9130">
        <v>1014.43</v>
      </c>
    </row>
    <row r="9131" spans="1:15" x14ac:dyDescent="0.3">
      <c r="A9131">
        <v>9130</v>
      </c>
      <c r="B9131" t="s">
        <v>32</v>
      </c>
      <c r="C9131" t="s">
        <v>16</v>
      </c>
      <c r="D9131" t="s">
        <v>56</v>
      </c>
      <c r="E9131" t="s">
        <v>29</v>
      </c>
      <c r="F9131">
        <v>49426.67</v>
      </c>
      <c r="G9131">
        <v>166398.51999999999</v>
      </c>
      <c r="H9131">
        <v>491205.88</v>
      </c>
      <c r="I9131">
        <v>15.71</v>
      </c>
      <c r="J9131">
        <v>462</v>
      </c>
      <c r="K9131" t="s">
        <v>25</v>
      </c>
      <c r="L9131" t="s">
        <v>75</v>
      </c>
      <c r="M9131" t="s">
        <v>377</v>
      </c>
      <c r="N9131">
        <v>5647.81</v>
      </c>
      <c r="O9131">
        <v>3847.9</v>
      </c>
    </row>
    <row r="9132" spans="1:15" x14ac:dyDescent="0.3">
      <c r="A9132">
        <v>9131</v>
      </c>
      <c r="B9132" t="s">
        <v>22</v>
      </c>
      <c r="C9132" t="s">
        <v>23</v>
      </c>
      <c r="D9132" t="s">
        <v>56</v>
      </c>
      <c r="E9132" t="s">
        <v>54</v>
      </c>
      <c r="F9132">
        <v>48494.080000000002</v>
      </c>
      <c r="G9132">
        <v>174413.96</v>
      </c>
      <c r="H9132">
        <v>309357.17</v>
      </c>
      <c r="I9132">
        <v>12.22</v>
      </c>
      <c r="J9132">
        <v>606</v>
      </c>
      <c r="K9132" t="s">
        <v>35</v>
      </c>
      <c r="L9132" t="s">
        <v>20</v>
      </c>
      <c r="M9132" t="s">
        <v>94</v>
      </c>
      <c r="N9132">
        <v>7185.7</v>
      </c>
      <c r="O9132">
        <v>3755.38</v>
      </c>
    </row>
    <row r="9133" spans="1:15" x14ac:dyDescent="0.3">
      <c r="A9133">
        <v>9132</v>
      </c>
      <c r="B9133" t="s">
        <v>85</v>
      </c>
      <c r="C9133" t="s">
        <v>23</v>
      </c>
      <c r="D9133" t="s">
        <v>24</v>
      </c>
      <c r="E9133" t="s">
        <v>38</v>
      </c>
      <c r="F9133">
        <v>19482.23</v>
      </c>
      <c r="G9133">
        <v>126430.88</v>
      </c>
      <c r="H9133">
        <v>54566.91</v>
      </c>
      <c r="I9133">
        <v>7.96</v>
      </c>
      <c r="J9133">
        <v>464</v>
      </c>
      <c r="K9133" t="s">
        <v>45</v>
      </c>
      <c r="L9133" t="s">
        <v>20</v>
      </c>
      <c r="M9133" t="s">
        <v>377</v>
      </c>
      <c r="N9133">
        <v>1781.56</v>
      </c>
      <c r="O9133">
        <v>1127.44</v>
      </c>
    </row>
    <row r="9134" spans="1:15" x14ac:dyDescent="0.3">
      <c r="A9134">
        <v>9133</v>
      </c>
      <c r="B9134" t="s">
        <v>41</v>
      </c>
      <c r="C9134" t="s">
        <v>58</v>
      </c>
      <c r="D9134" t="s">
        <v>56</v>
      </c>
      <c r="E9134" t="s">
        <v>54</v>
      </c>
      <c r="F9134">
        <v>80645.25</v>
      </c>
      <c r="G9134">
        <v>317913.03000000003</v>
      </c>
      <c r="H9134">
        <v>313889.78000000003</v>
      </c>
      <c r="I9134">
        <v>5.89</v>
      </c>
      <c r="J9134">
        <v>815</v>
      </c>
      <c r="K9134" t="s">
        <v>35</v>
      </c>
      <c r="L9134" t="s">
        <v>20</v>
      </c>
      <c r="M9134" t="s">
        <v>154</v>
      </c>
      <c r="N9134">
        <v>10062.77</v>
      </c>
      <c r="O9134">
        <v>6380.81</v>
      </c>
    </row>
    <row r="9135" spans="1:15" x14ac:dyDescent="0.3">
      <c r="A9135">
        <v>9134</v>
      </c>
      <c r="B9135" t="s">
        <v>32</v>
      </c>
      <c r="C9135" t="s">
        <v>23</v>
      </c>
      <c r="D9135" t="s">
        <v>56</v>
      </c>
      <c r="E9135" t="s">
        <v>54</v>
      </c>
      <c r="F9135">
        <v>42711.31</v>
      </c>
      <c r="G9135">
        <v>449373.18</v>
      </c>
      <c r="H9135">
        <v>66194.570000000007</v>
      </c>
      <c r="I9135">
        <v>7.51</v>
      </c>
      <c r="J9135">
        <v>871</v>
      </c>
      <c r="K9135" t="s">
        <v>35</v>
      </c>
      <c r="L9135" t="s">
        <v>46</v>
      </c>
      <c r="M9135" t="s">
        <v>243</v>
      </c>
      <c r="N9135">
        <v>3458.19</v>
      </c>
      <c r="O9135">
        <v>1987.45</v>
      </c>
    </row>
    <row r="9136" spans="1:15" x14ac:dyDescent="0.3">
      <c r="A9136">
        <v>9135</v>
      </c>
      <c r="B9136" t="s">
        <v>85</v>
      </c>
      <c r="C9136" t="s">
        <v>58</v>
      </c>
      <c r="D9136" t="s">
        <v>24</v>
      </c>
      <c r="E9136" t="s">
        <v>54</v>
      </c>
      <c r="F9136">
        <v>13714.26</v>
      </c>
      <c r="G9136">
        <v>485205.4</v>
      </c>
      <c r="H9136">
        <v>114131.18</v>
      </c>
      <c r="I9136">
        <v>11.51</v>
      </c>
      <c r="J9136">
        <v>847</v>
      </c>
      <c r="K9136" t="s">
        <v>39</v>
      </c>
      <c r="L9136" t="s">
        <v>20</v>
      </c>
      <c r="M9136" t="s">
        <v>254</v>
      </c>
      <c r="N9136">
        <v>1098.3699999999999</v>
      </c>
      <c r="O9136">
        <v>821.44</v>
      </c>
    </row>
    <row r="9137" spans="1:15" x14ac:dyDescent="0.3">
      <c r="A9137">
        <v>9136</v>
      </c>
      <c r="B9137" t="s">
        <v>43</v>
      </c>
      <c r="C9137" t="s">
        <v>16</v>
      </c>
      <c r="D9137" t="s">
        <v>56</v>
      </c>
      <c r="E9137" t="s">
        <v>38</v>
      </c>
      <c r="F9137">
        <v>90870.31</v>
      </c>
      <c r="G9137">
        <v>30724.89</v>
      </c>
      <c r="H9137">
        <v>114717.81</v>
      </c>
      <c r="I9137">
        <v>6.61</v>
      </c>
      <c r="J9137">
        <v>548</v>
      </c>
      <c r="K9137" t="s">
        <v>19</v>
      </c>
      <c r="L9137" t="s">
        <v>20</v>
      </c>
      <c r="M9137" t="s">
        <v>101</v>
      </c>
      <c r="N9137">
        <v>5581.15</v>
      </c>
      <c r="O9137">
        <v>4128.04</v>
      </c>
    </row>
    <row r="9138" spans="1:15" x14ac:dyDescent="0.3">
      <c r="A9138">
        <v>9137</v>
      </c>
      <c r="B9138" t="s">
        <v>43</v>
      </c>
      <c r="C9138" t="s">
        <v>33</v>
      </c>
      <c r="D9138" t="s">
        <v>17</v>
      </c>
      <c r="E9138" t="s">
        <v>54</v>
      </c>
      <c r="F9138">
        <v>98315.78</v>
      </c>
      <c r="G9138">
        <v>376030.43</v>
      </c>
      <c r="H9138">
        <v>405965.67</v>
      </c>
      <c r="I9138">
        <v>10.82</v>
      </c>
      <c r="J9138">
        <v>785</v>
      </c>
      <c r="K9138" t="s">
        <v>39</v>
      </c>
      <c r="L9138" t="s">
        <v>20</v>
      </c>
      <c r="M9138" t="s">
        <v>36</v>
      </c>
      <c r="N9138">
        <v>14079.82</v>
      </c>
      <c r="O9138">
        <v>10229.200000000001</v>
      </c>
    </row>
    <row r="9139" spans="1:15" x14ac:dyDescent="0.3">
      <c r="A9139">
        <v>9138</v>
      </c>
      <c r="B9139" t="s">
        <v>50</v>
      </c>
      <c r="C9139" t="s">
        <v>33</v>
      </c>
      <c r="D9139" t="s">
        <v>24</v>
      </c>
      <c r="E9139" t="s">
        <v>29</v>
      </c>
      <c r="F9139">
        <v>88212.68</v>
      </c>
      <c r="G9139">
        <v>54633.13</v>
      </c>
      <c r="H9139">
        <v>321782.99</v>
      </c>
      <c r="I9139">
        <v>14.78</v>
      </c>
      <c r="J9139">
        <v>731</v>
      </c>
      <c r="K9139" t="s">
        <v>39</v>
      </c>
      <c r="L9139" t="s">
        <v>46</v>
      </c>
      <c r="M9139" t="s">
        <v>321</v>
      </c>
      <c r="N9139">
        <v>6805.03</v>
      </c>
      <c r="O9139">
        <v>5745.31</v>
      </c>
    </row>
    <row r="9140" spans="1:15" x14ac:dyDescent="0.3">
      <c r="A9140">
        <v>9139</v>
      </c>
      <c r="B9140" t="s">
        <v>32</v>
      </c>
      <c r="C9140" t="s">
        <v>33</v>
      </c>
      <c r="D9140" t="s">
        <v>56</v>
      </c>
      <c r="E9140" t="s">
        <v>18</v>
      </c>
      <c r="F9140">
        <v>36518.61</v>
      </c>
      <c r="G9140">
        <v>390086.5</v>
      </c>
      <c r="H9140">
        <v>169402.88</v>
      </c>
      <c r="I9140">
        <v>11.2</v>
      </c>
      <c r="J9140">
        <v>835</v>
      </c>
      <c r="K9140" t="s">
        <v>25</v>
      </c>
      <c r="L9140" t="s">
        <v>46</v>
      </c>
      <c r="M9140" t="s">
        <v>372</v>
      </c>
      <c r="N9140">
        <v>4859.83</v>
      </c>
      <c r="O9140">
        <v>2974.05</v>
      </c>
    </row>
    <row r="9141" spans="1:15" x14ac:dyDescent="0.3">
      <c r="A9141">
        <v>9140</v>
      </c>
      <c r="B9141" t="s">
        <v>52</v>
      </c>
      <c r="C9141" t="s">
        <v>58</v>
      </c>
      <c r="D9141" t="s">
        <v>34</v>
      </c>
      <c r="E9141" t="s">
        <v>63</v>
      </c>
      <c r="F9141">
        <v>61557.83</v>
      </c>
      <c r="G9141">
        <v>178760.03</v>
      </c>
      <c r="H9141">
        <v>199286.46</v>
      </c>
      <c r="I9141">
        <v>12.92</v>
      </c>
      <c r="J9141">
        <v>510</v>
      </c>
      <c r="K9141" t="s">
        <v>35</v>
      </c>
      <c r="L9141" t="s">
        <v>30</v>
      </c>
      <c r="M9141" t="s">
        <v>382</v>
      </c>
      <c r="N9141">
        <v>7015.55</v>
      </c>
      <c r="O9141">
        <v>4783.66</v>
      </c>
    </row>
    <row r="9142" spans="1:15" x14ac:dyDescent="0.3">
      <c r="A9142">
        <v>9141</v>
      </c>
      <c r="B9142" t="s">
        <v>50</v>
      </c>
      <c r="C9142" t="s">
        <v>16</v>
      </c>
      <c r="D9142" t="s">
        <v>56</v>
      </c>
      <c r="E9142" t="s">
        <v>18</v>
      </c>
      <c r="F9142">
        <v>59864.67</v>
      </c>
      <c r="G9142">
        <v>198855.92</v>
      </c>
      <c r="H9142">
        <v>320842.90000000002</v>
      </c>
      <c r="I9142">
        <v>11.06</v>
      </c>
      <c r="J9142">
        <v>874</v>
      </c>
      <c r="K9142" t="s">
        <v>35</v>
      </c>
      <c r="L9142" t="s">
        <v>46</v>
      </c>
      <c r="M9142" t="s">
        <v>404</v>
      </c>
      <c r="N9142">
        <v>5922.04</v>
      </c>
      <c r="O9142">
        <v>3045.07</v>
      </c>
    </row>
    <row r="9143" spans="1:15" x14ac:dyDescent="0.3">
      <c r="A9143">
        <v>9142</v>
      </c>
      <c r="B9143" t="s">
        <v>43</v>
      </c>
      <c r="C9143" t="s">
        <v>58</v>
      </c>
      <c r="D9143" t="s">
        <v>24</v>
      </c>
      <c r="E9143" t="s">
        <v>38</v>
      </c>
      <c r="F9143">
        <v>8926.0300000000007</v>
      </c>
      <c r="G9143">
        <v>441719.37</v>
      </c>
      <c r="H9143">
        <v>251117.52</v>
      </c>
      <c r="I9143">
        <v>10.09</v>
      </c>
      <c r="J9143">
        <v>657</v>
      </c>
      <c r="K9143" t="s">
        <v>25</v>
      </c>
      <c r="L9143" t="s">
        <v>20</v>
      </c>
      <c r="M9143" t="s">
        <v>389</v>
      </c>
      <c r="N9143">
        <v>829.89</v>
      </c>
      <c r="O9143">
        <v>595.25</v>
      </c>
    </row>
    <row r="9144" spans="1:15" x14ac:dyDescent="0.3">
      <c r="A9144">
        <v>9143</v>
      </c>
      <c r="B9144" t="s">
        <v>50</v>
      </c>
      <c r="C9144" t="s">
        <v>37</v>
      </c>
      <c r="D9144" t="s">
        <v>24</v>
      </c>
      <c r="E9144" t="s">
        <v>63</v>
      </c>
      <c r="F9144">
        <v>21981.94</v>
      </c>
      <c r="G9144">
        <v>374385.7</v>
      </c>
      <c r="H9144">
        <v>80666.89</v>
      </c>
      <c r="I9144">
        <v>16.5</v>
      </c>
      <c r="J9144">
        <v>499</v>
      </c>
      <c r="K9144" t="s">
        <v>35</v>
      </c>
      <c r="L9144" t="s">
        <v>26</v>
      </c>
      <c r="M9144" t="s">
        <v>172</v>
      </c>
      <c r="N9144">
        <v>1364.98</v>
      </c>
      <c r="O9144">
        <v>1135.17</v>
      </c>
    </row>
    <row r="9145" spans="1:15" x14ac:dyDescent="0.3">
      <c r="A9145">
        <v>9144</v>
      </c>
      <c r="B9145" t="s">
        <v>85</v>
      </c>
      <c r="C9145" t="s">
        <v>33</v>
      </c>
      <c r="D9145" t="s">
        <v>28</v>
      </c>
      <c r="E9145" t="s">
        <v>18</v>
      </c>
      <c r="F9145">
        <v>97654.25</v>
      </c>
      <c r="G9145">
        <v>170666.87</v>
      </c>
      <c r="H9145">
        <v>360455.49</v>
      </c>
      <c r="I9145">
        <v>7.93</v>
      </c>
      <c r="J9145">
        <v>651</v>
      </c>
      <c r="K9145" t="s">
        <v>39</v>
      </c>
      <c r="L9145" t="s">
        <v>30</v>
      </c>
      <c r="M9145" t="s">
        <v>249</v>
      </c>
      <c r="N9145">
        <v>5575.46</v>
      </c>
      <c r="O9145">
        <v>3051.18</v>
      </c>
    </row>
    <row r="9146" spans="1:15" x14ac:dyDescent="0.3">
      <c r="A9146">
        <v>9145</v>
      </c>
      <c r="B9146" t="s">
        <v>32</v>
      </c>
      <c r="C9146" t="s">
        <v>16</v>
      </c>
      <c r="D9146" t="s">
        <v>34</v>
      </c>
      <c r="E9146" t="s">
        <v>38</v>
      </c>
      <c r="F9146">
        <v>84812.65</v>
      </c>
      <c r="G9146">
        <v>277389.12</v>
      </c>
      <c r="H9146">
        <v>25405.85</v>
      </c>
      <c r="I9146">
        <v>8.0299999999999994</v>
      </c>
      <c r="J9146">
        <v>897</v>
      </c>
      <c r="K9146" t="s">
        <v>19</v>
      </c>
      <c r="L9146" t="s">
        <v>26</v>
      </c>
      <c r="M9146" t="s">
        <v>154</v>
      </c>
      <c r="N9146">
        <v>11420.57</v>
      </c>
      <c r="O9146">
        <v>8999.58</v>
      </c>
    </row>
    <row r="9147" spans="1:15" x14ac:dyDescent="0.3">
      <c r="A9147">
        <v>9146</v>
      </c>
      <c r="B9147" t="s">
        <v>48</v>
      </c>
      <c r="C9147" t="s">
        <v>58</v>
      </c>
      <c r="D9147" t="s">
        <v>34</v>
      </c>
      <c r="E9147" t="s">
        <v>63</v>
      </c>
      <c r="F9147">
        <v>9320.9500000000007</v>
      </c>
      <c r="G9147">
        <v>77428.009999999995</v>
      </c>
      <c r="H9147">
        <v>184951.78</v>
      </c>
      <c r="I9147">
        <v>15.27</v>
      </c>
      <c r="J9147">
        <v>890</v>
      </c>
      <c r="K9147" t="s">
        <v>35</v>
      </c>
      <c r="L9147" t="s">
        <v>20</v>
      </c>
      <c r="M9147" t="s">
        <v>261</v>
      </c>
      <c r="N9147">
        <v>583.80999999999995</v>
      </c>
      <c r="O9147">
        <v>321.08999999999997</v>
      </c>
    </row>
    <row r="9148" spans="1:15" x14ac:dyDescent="0.3">
      <c r="A9148">
        <v>9147</v>
      </c>
      <c r="B9148" t="s">
        <v>15</v>
      </c>
      <c r="C9148" t="s">
        <v>23</v>
      </c>
      <c r="D9148" t="s">
        <v>56</v>
      </c>
      <c r="E9148" t="s">
        <v>63</v>
      </c>
      <c r="F9148">
        <v>20252.39</v>
      </c>
      <c r="G9148">
        <v>132551.04000000001</v>
      </c>
      <c r="H9148">
        <v>219975.94</v>
      </c>
      <c r="I9148">
        <v>16.03</v>
      </c>
      <c r="J9148">
        <v>837</v>
      </c>
      <c r="K9148" t="s">
        <v>25</v>
      </c>
      <c r="L9148" t="s">
        <v>75</v>
      </c>
      <c r="M9148" t="s">
        <v>153</v>
      </c>
      <c r="N9148">
        <v>1965.11</v>
      </c>
      <c r="O9148">
        <v>1162.78</v>
      </c>
    </row>
    <row r="9149" spans="1:15" x14ac:dyDescent="0.3">
      <c r="A9149">
        <v>9148</v>
      </c>
      <c r="B9149" t="s">
        <v>79</v>
      </c>
      <c r="C9149" t="s">
        <v>16</v>
      </c>
      <c r="D9149" t="s">
        <v>17</v>
      </c>
      <c r="E9149" t="s">
        <v>29</v>
      </c>
      <c r="F9149">
        <v>94713.68</v>
      </c>
      <c r="G9149">
        <v>494236.58</v>
      </c>
      <c r="H9149">
        <v>59378.19</v>
      </c>
      <c r="I9149">
        <v>11.73</v>
      </c>
      <c r="J9149">
        <v>826</v>
      </c>
      <c r="K9149" t="s">
        <v>45</v>
      </c>
      <c r="L9149" t="s">
        <v>30</v>
      </c>
      <c r="M9149" t="s">
        <v>158</v>
      </c>
      <c r="N9149">
        <v>7325.19</v>
      </c>
      <c r="O9149">
        <v>4230.03</v>
      </c>
    </row>
    <row r="9150" spans="1:15" x14ac:dyDescent="0.3">
      <c r="A9150">
        <v>9149</v>
      </c>
      <c r="B9150" t="s">
        <v>79</v>
      </c>
      <c r="C9150" t="s">
        <v>58</v>
      </c>
      <c r="D9150" t="s">
        <v>24</v>
      </c>
      <c r="E9150" t="s">
        <v>63</v>
      </c>
      <c r="F9150">
        <v>12830.69</v>
      </c>
      <c r="G9150">
        <v>212202.01</v>
      </c>
      <c r="H9150">
        <v>11935.04</v>
      </c>
      <c r="I9150">
        <v>13.83</v>
      </c>
      <c r="J9150">
        <v>313</v>
      </c>
      <c r="K9150" t="s">
        <v>25</v>
      </c>
      <c r="L9150" t="s">
        <v>75</v>
      </c>
      <c r="M9150" t="s">
        <v>188</v>
      </c>
      <c r="N9150">
        <v>647.87</v>
      </c>
      <c r="O9150">
        <v>373.16</v>
      </c>
    </row>
    <row r="9151" spans="1:15" x14ac:dyDescent="0.3">
      <c r="A9151">
        <v>9150</v>
      </c>
      <c r="B9151" t="s">
        <v>50</v>
      </c>
      <c r="C9151" t="s">
        <v>16</v>
      </c>
      <c r="D9151" t="s">
        <v>17</v>
      </c>
      <c r="E9151" t="s">
        <v>38</v>
      </c>
      <c r="F9151">
        <v>9452.9</v>
      </c>
      <c r="G9151">
        <v>46845.27</v>
      </c>
      <c r="H9151">
        <v>376005.23</v>
      </c>
      <c r="I9151">
        <v>7.66</v>
      </c>
      <c r="J9151">
        <v>844</v>
      </c>
      <c r="K9151" t="s">
        <v>39</v>
      </c>
      <c r="L9151" t="s">
        <v>30</v>
      </c>
      <c r="M9151" t="s">
        <v>257</v>
      </c>
      <c r="N9151">
        <v>1183.47</v>
      </c>
      <c r="O9151">
        <v>968.98</v>
      </c>
    </row>
    <row r="9152" spans="1:15" x14ac:dyDescent="0.3">
      <c r="A9152">
        <v>9151</v>
      </c>
      <c r="B9152" t="s">
        <v>50</v>
      </c>
      <c r="C9152" t="s">
        <v>23</v>
      </c>
      <c r="D9152" t="s">
        <v>28</v>
      </c>
      <c r="E9152" t="s">
        <v>54</v>
      </c>
      <c r="F9152">
        <v>39820.06</v>
      </c>
      <c r="G9152">
        <v>192841.86</v>
      </c>
      <c r="H9152">
        <v>87276.65</v>
      </c>
      <c r="I9152">
        <v>13.74</v>
      </c>
      <c r="J9152">
        <v>787</v>
      </c>
      <c r="K9152" t="s">
        <v>39</v>
      </c>
      <c r="L9152" t="s">
        <v>75</v>
      </c>
      <c r="M9152" t="s">
        <v>124</v>
      </c>
      <c r="N9152">
        <v>3585.94</v>
      </c>
      <c r="O9152">
        <v>3125.19</v>
      </c>
    </row>
    <row r="9153" spans="1:15" x14ac:dyDescent="0.3">
      <c r="A9153">
        <v>9152</v>
      </c>
      <c r="B9153" t="s">
        <v>79</v>
      </c>
      <c r="C9153" t="s">
        <v>16</v>
      </c>
      <c r="D9153" t="s">
        <v>28</v>
      </c>
      <c r="E9153" t="s">
        <v>63</v>
      </c>
      <c r="F9153">
        <v>28531.87</v>
      </c>
      <c r="G9153">
        <v>332005.39</v>
      </c>
      <c r="H9153">
        <v>418673.49</v>
      </c>
      <c r="I9153">
        <v>6.18</v>
      </c>
      <c r="J9153">
        <v>769</v>
      </c>
      <c r="K9153" t="s">
        <v>25</v>
      </c>
      <c r="L9153" t="s">
        <v>26</v>
      </c>
      <c r="M9153" t="s">
        <v>268</v>
      </c>
      <c r="N9153">
        <v>2396.46</v>
      </c>
      <c r="O9153">
        <v>1211.56</v>
      </c>
    </row>
    <row r="9154" spans="1:15" x14ac:dyDescent="0.3">
      <c r="A9154">
        <v>9153</v>
      </c>
      <c r="B9154" t="s">
        <v>79</v>
      </c>
      <c r="C9154" t="s">
        <v>37</v>
      </c>
      <c r="D9154" t="s">
        <v>56</v>
      </c>
      <c r="E9154" t="s">
        <v>29</v>
      </c>
      <c r="F9154">
        <v>47052.62</v>
      </c>
      <c r="G9154">
        <v>283012.84999999998</v>
      </c>
      <c r="H9154">
        <v>335059.34000000003</v>
      </c>
      <c r="I9154">
        <v>5.16</v>
      </c>
      <c r="J9154">
        <v>408</v>
      </c>
      <c r="K9154" t="s">
        <v>45</v>
      </c>
      <c r="L9154" t="s">
        <v>30</v>
      </c>
      <c r="M9154" t="s">
        <v>195</v>
      </c>
      <c r="N9154">
        <v>6203.48</v>
      </c>
      <c r="O9154">
        <v>5084.8999999999996</v>
      </c>
    </row>
    <row r="9155" spans="1:15" x14ac:dyDescent="0.3">
      <c r="A9155">
        <v>9154</v>
      </c>
      <c r="B9155" t="s">
        <v>22</v>
      </c>
      <c r="C9155" t="s">
        <v>33</v>
      </c>
      <c r="D9155" t="s">
        <v>28</v>
      </c>
      <c r="E9155" t="s">
        <v>38</v>
      </c>
      <c r="F9155">
        <v>45006.239999999998</v>
      </c>
      <c r="G9155">
        <v>428200.51</v>
      </c>
      <c r="H9155">
        <v>160390.28</v>
      </c>
      <c r="I9155">
        <v>16.25</v>
      </c>
      <c r="J9155">
        <v>553</v>
      </c>
      <c r="K9155" t="s">
        <v>45</v>
      </c>
      <c r="L9155" t="s">
        <v>46</v>
      </c>
      <c r="M9155" t="s">
        <v>391</v>
      </c>
      <c r="N9155">
        <v>2708.16</v>
      </c>
      <c r="O9155">
        <v>2270.02</v>
      </c>
    </row>
    <row r="9156" spans="1:15" x14ac:dyDescent="0.3">
      <c r="A9156">
        <v>9155</v>
      </c>
      <c r="B9156" t="s">
        <v>79</v>
      </c>
      <c r="C9156" t="s">
        <v>33</v>
      </c>
      <c r="D9156" t="s">
        <v>28</v>
      </c>
      <c r="E9156" t="s">
        <v>63</v>
      </c>
      <c r="F9156">
        <v>61369.64</v>
      </c>
      <c r="G9156">
        <v>473380.52</v>
      </c>
      <c r="H9156">
        <v>322900.98</v>
      </c>
      <c r="I9156">
        <v>13.05</v>
      </c>
      <c r="J9156">
        <v>641</v>
      </c>
      <c r="K9156" t="s">
        <v>19</v>
      </c>
      <c r="L9156" t="s">
        <v>26</v>
      </c>
      <c r="M9156" t="s">
        <v>107</v>
      </c>
      <c r="N9156">
        <v>5972.78</v>
      </c>
      <c r="O9156">
        <v>4643.53</v>
      </c>
    </row>
    <row r="9157" spans="1:15" x14ac:dyDescent="0.3">
      <c r="A9157">
        <v>9156</v>
      </c>
      <c r="B9157" t="s">
        <v>85</v>
      </c>
      <c r="C9157" t="s">
        <v>37</v>
      </c>
      <c r="D9157" t="s">
        <v>24</v>
      </c>
      <c r="E9157" t="s">
        <v>54</v>
      </c>
      <c r="F9157">
        <v>24119.4</v>
      </c>
      <c r="G9157">
        <v>168618.03</v>
      </c>
      <c r="H9157">
        <v>394003.43</v>
      </c>
      <c r="I9157">
        <v>12.45</v>
      </c>
      <c r="J9157">
        <v>628</v>
      </c>
      <c r="K9157" t="s">
        <v>25</v>
      </c>
      <c r="L9157" t="s">
        <v>20</v>
      </c>
      <c r="M9157" t="s">
        <v>233</v>
      </c>
      <c r="N9157">
        <v>2465.48</v>
      </c>
      <c r="O9157">
        <v>1511.36</v>
      </c>
    </row>
    <row r="9158" spans="1:15" x14ac:dyDescent="0.3">
      <c r="A9158">
        <v>9157</v>
      </c>
      <c r="B9158" t="s">
        <v>48</v>
      </c>
      <c r="C9158" t="s">
        <v>16</v>
      </c>
      <c r="D9158" t="s">
        <v>34</v>
      </c>
      <c r="E9158" t="s">
        <v>18</v>
      </c>
      <c r="F9158">
        <v>51769.79</v>
      </c>
      <c r="G9158">
        <v>137035.31</v>
      </c>
      <c r="H9158">
        <v>250554.92</v>
      </c>
      <c r="I9158">
        <v>5.82</v>
      </c>
      <c r="J9158">
        <v>324</v>
      </c>
      <c r="K9158" t="s">
        <v>45</v>
      </c>
      <c r="L9158" t="s">
        <v>30</v>
      </c>
      <c r="M9158" t="s">
        <v>169</v>
      </c>
      <c r="N9158">
        <v>2936.58</v>
      </c>
      <c r="O9158">
        <v>1614.75</v>
      </c>
    </row>
    <row r="9159" spans="1:15" x14ac:dyDescent="0.3">
      <c r="A9159">
        <v>9158</v>
      </c>
      <c r="B9159" t="s">
        <v>43</v>
      </c>
      <c r="C9159" t="s">
        <v>37</v>
      </c>
      <c r="D9159" t="s">
        <v>34</v>
      </c>
      <c r="E9159" t="s">
        <v>54</v>
      </c>
      <c r="F9159">
        <v>3579.82</v>
      </c>
      <c r="G9159">
        <v>424864.3</v>
      </c>
      <c r="H9159">
        <v>457928.95</v>
      </c>
      <c r="I9159">
        <v>16.28</v>
      </c>
      <c r="J9159">
        <v>831</v>
      </c>
      <c r="K9159" t="s">
        <v>25</v>
      </c>
      <c r="L9159" t="s">
        <v>30</v>
      </c>
      <c r="M9159" t="s">
        <v>68</v>
      </c>
      <c r="N9159">
        <v>442.39</v>
      </c>
      <c r="O9159">
        <v>385.46</v>
      </c>
    </row>
    <row r="9160" spans="1:15" x14ac:dyDescent="0.3">
      <c r="A9160">
        <v>9159</v>
      </c>
      <c r="B9160" t="s">
        <v>52</v>
      </c>
      <c r="C9160" t="s">
        <v>33</v>
      </c>
      <c r="D9160" t="s">
        <v>34</v>
      </c>
      <c r="E9160" t="s">
        <v>54</v>
      </c>
      <c r="F9160">
        <v>54038.41</v>
      </c>
      <c r="G9160">
        <v>444228.78</v>
      </c>
      <c r="H9160">
        <v>469151.14</v>
      </c>
      <c r="I9160">
        <v>6.71</v>
      </c>
      <c r="J9160">
        <v>416</v>
      </c>
      <c r="K9160" t="s">
        <v>25</v>
      </c>
      <c r="L9160" t="s">
        <v>75</v>
      </c>
      <c r="M9160" t="s">
        <v>158</v>
      </c>
      <c r="N9160">
        <v>5279.78</v>
      </c>
      <c r="O9160">
        <v>3005.98</v>
      </c>
    </row>
    <row r="9161" spans="1:15" x14ac:dyDescent="0.3">
      <c r="A9161">
        <v>9160</v>
      </c>
      <c r="B9161" t="s">
        <v>43</v>
      </c>
      <c r="C9161" t="s">
        <v>58</v>
      </c>
      <c r="D9161" t="s">
        <v>17</v>
      </c>
      <c r="E9161" t="s">
        <v>18</v>
      </c>
      <c r="F9161">
        <v>75939.850000000006</v>
      </c>
      <c r="G9161">
        <v>300250.11</v>
      </c>
      <c r="H9161">
        <v>213358.06</v>
      </c>
      <c r="I9161">
        <v>13.74</v>
      </c>
      <c r="J9161">
        <v>787</v>
      </c>
      <c r="K9161" t="s">
        <v>25</v>
      </c>
      <c r="L9161" t="s">
        <v>75</v>
      </c>
      <c r="M9161" t="s">
        <v>155</v>
      </c>
      <c r="N9161">
        <v>7819.29</v>
      </c>
      <c r="O9161">
        <v>5274.44</v>
      </c>
    </row>
    <row r="9162" spans="1:15" x14ac:dyDescent="0.3">
      <c r="A9162">
        <v>9161</v>
      </c>
      <c r="B9162" t="s">
        <v>85</v>
      </c>
      <c r="C9162" t="s">
        <v>37</v>
      </c>
      <c r="D9162" t="s">
        <v>56</v>
      </c>
      <c r="E9162" t="s">
        <v>18</v>
      </c>
      <c r="F9162">
        <v>92400.38</v>
      </c>
      <c r="G9162">
        <v>291972.62</v>
      </c>
      <c r="H9162">
        <v>177567.07</v>
      </c>
      <c r="I9162">
        <v>6.1</v>
      </c>
      <c r="J9162">
        <v>664</v>
      </c>
      <c r="K9162" t="s">
        <v>35</v>
      </c>
      <c r="L9162" t="s">
        <v>20</v>
      </c>
      <c r="M9162" t="s">
        <v>213</v>
      </c>
      <c r="N9162">
        <v>7629.91</v>
      </c>
      <c r="O9162">
        <v>6078.38</v>
      </c>
    </row>
    <row r="9163" spans="1:15" x14ac:dyDescent="0.3">
      <c r="A9163">
        <v>9162</v>
      </c>
      <c r="B9163" t="s">
        <v>15</v>
      </c>
      <c r="C9163" t="s">
        <v>23</v>
      </c>
      <c r="D9163" t="s">
        <v>34</v>
      </c>
      <c r="E9163" t="s">
        <v>29</v>
      </c>
      <c r="F9163">
        <v>96943.26</v>
      </c>
      <c r="G9163">
        <v>218182.45</v>
      </c>
      <c r="H9163">
        <v>234169.04</v>
      </c>
      <c r="I9163">
        <v>10.78</v>
      </c>
      <c r="J9163">
        <v>530</v>
      </c>
      <c r="K9163" t="s">
        <v>19</v>
      </c>
      <c r="L9163" t="s">
        <v>30</v>
      </c>
      <c r="M9163" t="s">
        <v>321</v>
      </c>
      <c r="N9163">
        <v>8035.88</v>
      </c>
      <c r="O9163">
        <v>7077.23</v>
      </c>
    </row>
    <row r="9164" spans="1:15" x14ac:dyDescent="0.3">
      <c r="A9164">
        <v>9163</v>
      </c>
      <c r="B9164" t="s">
        <v>22</v>
      </c>
      <c r="C9164" t="s">
        <v>23</v>
      </c>
      <c r="D9164" t="s">
        <v>17</v>
      </c>
      <c r="E9164" t="s">
        <v>18</v>
      </c>
      <c r="F9164">
        <v>20576</v>
      </c>
      <c r="G9164">
        <v>83025.33</v>
      </c>
      <c r="H9164">
        <v>136713.20000000001</v>
      </c>
      <c r="I9164">
        <v>16.96</v>
      </c>
      <c r="J9164">
        <v>408</v>
      </c>
      <c r="K9164" t="s">
        <v>25</v>
      </c>
      <c r="L9164" t="s">
        <v>26</v>
      </c>
      <c r="M9164" t="s">
        <v>117</v>
      </c>
      <c r="N9164">
        <v>2826.47</v>
      </c>
      <c r="O9164">
        <v>1954.49</v>
      </c>
    </row>
    <row r="9165" spans="1:15" x14ac:dyDescent="0.3">
      <c r="A9165">
        <v>9164</v>
      </c>
      <c r="B9165" t="s">
        <v>32</v>
      </c>
      <c r="C9165" t="s">
        <v>37</v>
      </c>
      <c r="D9165" t="s">
        <v>17</v>
      </c>
      <c r="E9165" t="s">
        <v>29</v>
      </c>
      <c r="F9165">
        <v>32005.759999999998</v>
      </c>
      <c r="G9165">
        <v>254300.07</v>
      </c>
      <c r="H9165">
        <v>338337.36</v>
      </c>
      <c r="I9165">
        <v>16.78</v>
      </c>
      <c r="J9165">
        <v>503</v>
      </c>
      <c r="K9165" t="s">
        <v>19</v>
      </c>
      <c r="L9165" t="s">
        <v>26</v>
      </c>
      <c r="M9165" t="s">
        <v>109</v>
      </c>
      <c r="N9165">
        <v>4161.09</v>
      </c>
      <c r="O9165">
        <v>2635.65</v>
      </c>
    </row>
    <row r="9166" spans="1:15" x14ac:dyDescent="0.3">
      <c r="A9166">
        <v>9165</v>
      </c>
      <c r="B9166" t="s">
        <v>15</v>
      </c>
      <c r="C9166" t="s">
        <v>37</v>
      </c>
      <c r="D9166" t="s">
        <v>28</v>
      </c>
      <c r="E9166" t="s">
        <v>63</v>
      </c>
      <c r="F9166">
        <v>5043.62</v>
      </c>
      <c r="G9166">
        <v>149065.35999999999</v>
      </c>
      <c r="H9166">
        <v>135017.35999999999</v>
      </c>
      <c r="I9166">
        <v>6.62</v>
      </c>
      <c r="J9166">
        <v>555</v>
      </c>
      <c r="K9166" t="s">
        <v>45</v>
      </c>
      <c r="L9166" t="s">
        <v>46</v>
      </c>
      <c r="M9166" t="s">
        <v>279</v>
      </c>
      <c r="N9166">
        <v>277.64</v>
      </c>
      <c r="O9166">
        <v>158.13</v>
      </c>
    </row>
    <row r="9167" spans="1:15" x14ac:dyDescent="0.3">
      <c r="A9167">
        <v>9166</v>
      </c>
      <c r="B9167" t="s">
        <v>50</v>
      </c>
      <c r="C9167" t="s">
        <v>37</v>
      </c>
      <c r="D9167" t="s">
        <v>24</v>
      </c>
      <c r="E9167" t="s">
        <v>29</v>
      </c>
      <c r="F9167">
        <v>45823.71</v>
      </c>
      <c r="G9167">
        <v>391619.91</v>
      </c>
      <c r="H9167">
        <v>330512.5</v>
      </c>
      <c r="I9167">
        <v>6.91</v>
      </c>
      <c r="J9167">
        <v>795</v>
      </c>
      <c r="K9167" t="s">
        <v>25</v>
      </c>
      <c r="L9167" t="s">
        <v>26</v>
      </c>
      <c r="M9167" t="s">
        <v>90</v>
      </c>
      <c r="N9167">
        <v>3524.82</v>
      </c>
      <c r="O9167">
        <v>3004.65</v>
      </c>
    </row>
    <row r="9168" spans="1:15" x14ac:dyDescent="0.3">
      <c r="A9168">
        <v>9167</v>
      </c>
      <c r="B9168" t="s">
        <v>52</v>
      </c>
      <c r="C9168" t="s">
        <v>33</v>
      </c>
      <c r="D9168" t="s">
        <v>24</v>
      </c>
      <c r="E9168" t="s">
        <v>54</v>
      </c>
      <c r="F9168">
        <v>93377.71</v>
      </c>
      <c r="G9168">
        <v>260960.09</v>
      </c>
      <c r="H9168">
        <v>291690.03999999998</v>
      </c>
      <c r="I9168">
        <v>15.93</v>
      </c>
      <c r="J9168">
        <v>677</v>
      </c>
      <c r="K9168" t="s">
        <v>25</v>
      </c>
      <c r="L9168" t="s">
        <v>20</v>
      </c>
      <c r="M9168" t="s">
        <v>249</v>
      </c>
      <c r="N9168">
        <v>11291.76</v>
      </c>
      <c r="O9168">
        <v>7691.17</v>
      </c>
    </row>
    <row r="9169" spans="1:15" x14ac:dyDescent="0.3">
      <c r="A9169">
        <v>9168</v>
      </c>
      <c r="B9169" t="s">
        <v>32</v>
      </c>
      <c r="C9169" t="s">
        <v>23</v>
      </c>
      <c r="D9169" t="s">
        <v>28</v>
      </c>
      <c r="E9169" t="s">
        <v>18</v>
      </c>
      <c r="F9169">
        <v>97763.839999999997</v>
      </c>
      <c r="G9169">
        <v>345083.91</v>
      </c>
      <c r="H9169">
        <v>47156.88</v>
      </c>
      <c r="I9169">
        <v>14.92</v>
      </c>
      <c r="J9169">
        <v>516</v>
      </c>
      <c r="K9169" t="s">
        <v>25</v>
      </c>
      <c r="L9169" t="s">
        <v>46</v>
      </c>
      <c r="M9169" t="s">
        <v>368</v>
      </c>
      <c r="N9169">
        <v>11275.89</v>
      </c>
      <c r="O9169">
        <v>9580.52</v>
      </c>
    </row>
    <row r="9170" spans="1:15" x14ac:dyDescent="0.3">
      <c r="A9170">
        <v>9169</v>
      </c>
      <c r="B9170" t="s">
        <v>85</v>
      </c>
      <c r="C9170" t="s">
        <v>16</v>
      </c>
      <c r="D9170" t="s">
        <v>17</v>
      </c>
      <c r="E9170" t="s">
        <v>29</v>
      </c>
      <c r="F9170">
        <v>18961.36</v>
      </c>
      <c r="G9170">
        <v>28624.02</v>
      </c>
      <c r="H9170">
        <v>495863.87</v>
      </c>
      <c r="I9170">
        <v>15.1</v>
      </c>
      <c r="J9170">
        <v>641</v>
      </c>
      <c r="K9170" t="s">
        <v>25</v>
      </c>
      <c r="L9170" t="s">
        <v>30</v>
      </c>
      <c r="M9170" t="s">
        <v>228</v>
      </c>
      <c r="N9170">
        <v>1719.07</v>
      </c>
      <c r="O9170">
        <v>1355.35</v>
      </c>
    </row>
    <row r="9171" spans="1:15" x14ac:dyDescent="0.3">
      <c r="A9171">
        <v>9170</v>
      </c>
      <c r="B9171" t="s">
        <v>50</v>
      </c>
      <c r="C9171" t="s">
        <v>58</v>
      </c>
      <c r="D9171" t="s">
        <v>17</v>
      </c>
      <c r="E9171" t="s">
        <v>38</v>
      </c>
      <c r="F9171">
        <v>2710.28</v>
      </c>
      <c r="G9171">
        <v>65111.15</v>
      </c>
      <c r="H9171">
        <v>447811.7</v>
      </c>
      <c r="I9171">
        <v>13.98</v>
      </c>
      <c r="J9171">
        <v>573</v>
      </c>
      <c r="K9171" t="s">
        <v>25</v>
      </c>
      <c r="L9171" t="s">
        <v>26</v>
      </c>
      <c r="M9171" t="s">
        <v>84</v>
      </c>
      <c r="N9171">
        <v>286.38</v>
      </c>
      <c r="O9171">
        <v>159.96</v>
      </c>
    </row>
    <row r="9172" spans="1:15" x14ac:dyDescent="0.3">
      <c r="A9172">
        <v>9171</v>
      </c>
      <c r="B9172" t="s">
        <v>48</v>
      </c>
      <c r="C9172" t="s">
        <v>16</v>
      </c>
      <c r="D9172" t="s">
        <v>24</v>
      </c>
      <c r="E9172" t="s">
        <v>38</v>
      </c>
      <c r="F9172">
        <v>71893.740000000005</v>
      </c>
      <c r="G9172">
        <v>325205.96000000002</v>
      </c>
      <c r="H9172">
        <v>397057.65</v>
      </c>
      <c r="I9172">
        <v>8.02</v>
      </c>
      <c r="J9172">
        <v>829</v>
      </c>
      <c r="K9172" t="s">
        <v>39</v>
      </c>
      <c r="L9172" t="s">
        <v>46</v>
      </c>
      <c r="M9172" t="s">
        <v>117</v>
      </c>
      <c r="N9172">
        <v>8634.75</v>
      </c>
      <c r="O9172">
        <v>6354.37</v>
      </c>
    </row>
    <row r="9173" spans="1:15" x14ac:dyDescent="0.3">
      <c r="A9173">
        <v>9172</v>
      </c>
      <c r="B9173" t="s">
        <v>52</v>
      </c>
      <c r="C9173" t="s">
        <v>58</v>
      </c>
      <c r="D9173" t="s">
        <v>17</v>
      </c>
      <c r="E9173" t="s">
        <v>38</v>
      </c>
      <c r="F9173">
        <v>3167.41</v>
      </c>
      <c r="G9173">
        <v>287246.96999999997</v>
      </c>
      <c r="H9173">
        <v>84596.21</v>
      </c>
      <c r="I9173">
        <v>8.93</v>
      </c>
      <c r="J9173">
        <v>309</v>
      </c>
      <c r="K9173" t="s">
        <v>19</v>
      </c>
      <c r="L9173" t="s">
        <v>20</v>
      </c>
      <c r="M9173" t="s">
        <v>361</v>
      </c>
      <c r="N9173">
        <v>449.31</v>
      </c>
      <c r="O9173">
        <v>266.04000000000002</v>
      </c>
    </row>
    <row r="9174" spans="1:15" x14ac:dyDescent="0.3">
      <c r="A9174">
        <v>9173</v>
      </c>
      <c r="B9174" t="s">
        <v>85</v>
      </c>
      <c r="C9174" t="s">
        <v>33</v>
      </c>
      <c r="D9174" t="s">
        <v>56</v>
      </c>
      <c r="E9174" t="s">
        <v>54</v>
      </c>
      <c r="F9174">
        <v>70411.22</v>
      </c>
      <c r="G9174">
        <v>298610.13</v>
      </c>
      <c r="H9174">
        <v>96034.4</v>
      </c>
      <c r="I9174">
        <v>5.19</v>
      </c>
      <c r="J9174">
        <v>527</v>
      </c>
      <c r="K9174" t="s">
        <v>39</v>
      </c>
      <c r="L9174" t="s">
        <v>20</v>
      </c>
      <c r="M9174" t="s">
        <v>211</v>
      </c>
      <c r="N9174">
        <v>9602.73</v>
      </c>
      <c r="O9174">
        <v>6434.55</v>
      </c>
    </row>
    <row r="9175" spans="1:15" x14ac:dyDescent="0.3">
      <c r="A9175">
        <v>9174</v>
      </c>
      <c r="B9175" t="s">
        <v>52</v>
      </c>
      <c r="C9175" t="s">
        <v>23</v>
      </c>
      <c r="D9175" t="s">
        <v>28</v>
      </c>
      <c r="E9175" t="s">
        <v>18</v>
      </c>
      <c r="F9175">
        <v>75741.33</v>
      </c>
      <c r="G9175">
        <v>186729.58</v>
      </c>
      <c r="H9175">
        <v>165984.87</v>
      </c>
      <c r="I9175">
        <v>14.65</v>
      </c>
      <c r="J9175">
        <v>638</v>
      </c>
      <c r="K9175" t="s">
        <v>25</v>
      </c>
      <c r="L9175" t="s">
        <v>46</v>
      </c>
      <c r="M9175" t="s">
        <v>267</v>
      </c>
      <c r="N9175">
        <v>5684.54</v>
      </c>
      <c r="O9175">
        <v>4140.6000000000004</v>
      </c>
    </row>
    <row r="9176" spans="1:15" x14ac:dyDescent="0.3">
      <c r="A9176">
        <v>9175</v>
      </c>
      <c r="B9176" t="s">
        <v>50</v>
      </c>
      <c r="C9176" t="s">
        <v>33</v>
      </c>
      <c r="D9176" t="s">
        <v>17</v>
      </c>
      <c r="E9176" t="s">
        <v>29</v>
      </c>
      <c r="F9176">
        <v>5356.22</v>
      </c>
      <c r="G9176">
        <v>440936.99</v>
      </c>
      <c r="H9176">
        <v>230602.28</v>
      </c>
      <c r="I9176">
        <v>14.53</v>
      </c>
      <c r="J9176">
        <v>319</v>
      </c>
      <c r="K9176" t="s">
        <v>39</v>
      </c>
      <c r="L9176" t="s">
        <v>20</v>
      </c>
      <c r="M9176" t="s">
        <v>202</v>
      </c>
      <c r="N9176">
        <v>281.08</v>
      </c>
      <c r="O9176">
        <v>252.58</v>
      </c>
    </row>
    <row r="9177" spans="1:15" x14ac:dyDescent="0.3">
      <c r="A9177">
        <v>9176</v>
      </c>
      <c r="B9177" t="s">
        <v>79</v>
      </c>
      <c r="C9177" t="s">
        <v>16</v>
      </c>
      <c r="D9177" t="s">
        <v>24</v>
      </c>
      <c r="E9177" t="s">
        <v>63</v>
      </c>
      <c r="F9177">
        <v>99833.27</v>
      </c>
      <c r="G9177">
        <v>338137.78</v>
      </c>
      <c r="H9177">
        <v>169031.15</v>
      </c>
      <c r="I9177">
        <v>7.75</v>
      </c>
      <c r="J9177">
        <v>549</v>
      </c>
      <c r="K9177" t="s">
        <v>19</v>
      </c>
      <c r="L9177" t="s">
        <v>46</v>
      </c>
      <c r="M9177" t="s">
        <v>175</v>
      </c>
      <c r="N9177">
        <v>5940.21</v>
      </c>
      <c r="O9177">
        <v>3390</v>
      </c>
    </row>
    <row r="9178" spans="1:15" x14ac:dyDescent="0.3">
      <c r="A9178">
        <v>9177</v>
      </c>
      <c r="B9178" t="s">
        <v>85</v>
      </c>
      <c r="C9178" t="s">
        <v>23</v>
      </c>
      <c r="D9178" t="s">
        <v>24</v>
      </c>
      <c r="E9178" t="s">
        <v>54</v>
      </c>
      <c r="F9178">
        <v>46323.5</v>
      </c>
      <c r="G9178">
        <v>269948.11</v>
      </c>
      <c r="H9178">
        <v>350146.63</v>
      </c>
      <c r="I9178">
        <v>13.95</v>
      </c>
      <c r="J9178">
        <v>545</v>
      </c>
      <c r="K9178" t="s">
        <v>19</v>
      </c>
      <c r="L9178" t="s">
        <v>46</v>
      </c>
      <c r="M9178" t="s">
        <v>235</v>
      </c>
      <c r="N9178">
        <v>5722.02</v>
      </c>
      <c r="O9178">
        <v>4560.01</v>
      </c>
    </row>
    <row r="9179" spans="1:15" x14ac:dyDescent="0.3">
      <c r="A9179">
        <v>9178</v>
      </c>
      <c r="B9179" t="s">
        <v>50</v>
      </c>
      <c r="C9179" t="s">
        <v>58</v>
      </c>
      <c r="D9179" t="s">
        <v>17</v>
      </c>
      <c r="E9179" t="s">
        <v>18</v>
      </c>
      <c r="F9179">
        <v>62275.94</v>
      </c>
      <c r="G9179">
        <v>217741.18</v>
      </c>
      <c r="H9179">
        <v>498660.72</v>
      </c>
      <c r="I9179">
        <v>11.53</v>
      </c>
      <c r="J9179">
        <v>524</v>
      </c>
      <c r="K9179" t="s">
        <v>39</v>
      </c>
      <c r="L9179" t="s">
        <v>20</v>
      </c>
      <c r="M9179" t="s">
        <v>272</v>
      </c>
      <c r="N9179">
        <v>3925.19</v>
      </c>
      <c r="O9179">
        <v>3190.73</v>
      </c>
    </row>
    <row r="9180" spans="1:15" x14ac:dyDescent="0.3">
      <c r="A9180">
        <v>9179</v>
      </c>
      <c r="B9180" t="s">
        <v>22</v>
      </c>
      <c r="C9180" t="s">
        <v>37</v>
      </c>
      <c r="D9180" t="s">
        <v>56</v>
      </c>
      <c r="E9180" t="s">
        <v>54</v>
      </c>
      <c r="F9180">
        <v>17929.8</v>
      </c>
      <c r="G9180">
        <v>180871.81</v>
      </c>
      <c r="H9180">
        <v>484564.06</v>
      </c>
      <c r="I9180">
        <v>6.57</v>
      </c>
      <c r="J9180">
        <v>781</v>
      </c>
      <c r="K9180" t="s">
        <v>35</v>
      </c>
      <c r="L9180" t="s">
        <v>20</v>
      </c>
      <c r="M9180" t="s">
        <v>108</v>
      </c>
      <c r="N9180">
        <v>2360.5</v>
      </c>
      <c r="O9180">
        <v>1651.55</v>
      </c>
    </row>
    <row r="9181" spans="1:15" x14ac:dyDescent="0.3">
      <c r="A9181">
        <v>9180</v>
      </c>
      <c r="B9181" t="s">
        <v>22</v>
      </c>
      <c r="C9181" t="s">
        <v>37</v>
      </c>
      <c r="D9181" t="s">
        <v>24</v>
      </c>
      <c r="E9181" t="s">
        <v>18</v>
      </c>
      <c r="F9181">
        <v>37200.660000000003</v>
      </c>
      <c r="G9181">
        <v>499729.37</v>
      </c>
      <c r="H9181">
        <v>489773.91</v>
      </c>
      <c r="I9181">
        <v>5.09</v>
      </c>
      <c r="J9181">
        <v>399</v>
      </c>
      <c r="K9181" t="s">
        <v>25</v>
      </c>
      <c r="L9181" t="s">
        <v>30</v>
      </c>
      <c r="M9181" t="s">
        <v>299</v>
      </c>
      <c r="N9181">
        <v>2010.38</v>
      </c>
      <c r="O9181">
        <v>1047.71</v>
      </c>
    </row>
    <row r="9182" spans="1:15" x14ac:dyDescent="0.3">
      <c r="A9182">
        <v>9181</v>
      </c>
      <c r="B9182" t="s">
        <v>43</v>
      </c>
      <c r="C9182" t="s">
        <v>16</v>
      </c>
      <c r="D9182" t="s">
        <v>28</v>
      </c>
      <c r="E9182" t="s">
        <v>29</v>
      </c>
      <c r="F9182">
        <v>60065.21</v>
      </c>
      <c r="G9182">
        <v>379611.67</v>
      </c>
      <c r="H9182">
        <v>351188.17</v>
      </c>
      <c r="I9182">
        <v>8.94</v>
      </c>
      <c r="J9182">
        <v>411</v>
      </c>
      <c r="K9182" t="s">
        <v>45</v>
      </c>
      <c r="L9182" t="s">
        <v>20</v>
      </c>
      <c r="M9182" t="s">
        <v>254</v>
      </c>
      <c r="N9182">
        <v>5449.84</v>
      </c>
      <c r="O9182">
        <v>4892.42</v>
      </c>
    </row>
    <row r="9183" spans="1:15" x14ac:dyDescent="0.3">
      <c r="A9183">
        <v>9182</v>
      </c>
      <c r="B9183" t="s">
        <v>43</v>
      </c>
      <c r="C9183" t="s">
        <v>58</v>
      </c>
      <c r="D9183" t="s">
        <v>24</v>
      </c>
      <c r="E9183" t="s">
        <v>38</v>
      </c>
      <c r="F9183">
        <v>79360.679999999993</v>
      </c>
      <c r="G9183">
        <v>308566.86</v>
      </c>
      <c r="H9183">
        <v>39740</v>
      </c>
      <c r="I9183">
        <v>5.95</v>
      </c>
      <c r="J9183">
        <v>641</v>
      </c>
      <c r="K9183" t="s">
        <v>39</v>
      </c>
      <c r="L9183" t="s">
        <v>46</v>
      </c>
      <c r="M9183" t="s">
        <v>318</v>
      </c>
      <c r="N9183">
        <v>6263.57</v>
      </c>
      <c r="O9183">
        <v>3684.8</v>
      </c>
    </row>
    <row r="9184" spans="1:15" x14ac:dyDescent="0.3">
      <c r="A9184">
        <v>9183</v>
      </c>
      <c r="B9184" t="s">
        <v>48</v>
      </c>
      <c r="C9184" t="s">
        <v>58</v>
      </c>
      <c r="D9184" t="s">
        <v>24</v>
      </c>
      <c r="E9184" t="s">
        <v>18</v>
      </c>
      <c r="F9184">
        <v>22586.5</v>
      </c>
      <c r="G9184">
        <v>319836.84999999998</v>
      </c>
      <c r="H9184">
        <v>168508.24</v>
      </c>
      <c r="I9184">
        <v>11.74</v>
      </c>
      <c r="J9184">
        <v>648</v>
      </c>
      <c r="K9184" t="s">
        <v>39</v>
      </c>
      <c r="L9184" t="s">
        <v>75</v>
      </c>
      <c r="M9184" t="s">
        <v>368</v>
      </c>
      <c r="N9184">
        <v>2302.4</v>
      </c>
      <c r="O9184">
        <v>1428.78</v>
      </c>
    </row>
    <row r="9185" spans="1:15" x14ac:dyDescent="0.3">
      <c r="A9185">
        <v>9184</v>
      </c>
      <c r="B9185" t="s">
        <v>41</v>
      </c>
      <c r="C9185" t="s">
        <v>37</v>
      </c>
      <c r="D9185" t="s">
        <v>28</v>
      </c>
      <c r="E9185" t="s">
        <v>54</v>
      </c>
      <c r="F9185">
        <v>70463.820000000007</v>
      </c>
      <c r="G9185">
        <v>179840.97</v>
      </c>
      <c r="H9185">
        <v>116047.41</v>
      </c>
      <c r="I9185">
        <v>8.43</v>
      </c>
      <c r="J9185">
        <v>898</v>
      </c>
      <c r="K9185" t="s">
        <v>45</v>
      </c>
      <c r="L9185" t="s">
        <v>26</v>
      </c>
      <c r="M9185" t="s">
        <v>237</v>
      </c>
      <c r="N9185">
        <v>8405.33</v>
      </c>
      <c r="O9185">
        <v>5470.46</v>
      </c>
    </row>
    <row r="9186" spans="1:15" x14ac:dyDescent="0.3">
      <c r="A9186">
        <v>9185</v>
      </c>
      <c r="B9186" t="s">
        <v>48</v>
      </c>
      <c r="C9186" t="s">
        <v>58</v>
      </c>
      <c r="D9186" t="s">
        <v>28</v>
      </c>
      <c r="E9186" t="s">
        <v>18</v>
      </c>
      <c r="F9186">
        <v>27479.59</v>
      </c>
      <c r="G9186">
        <v>266968.09999999998</v>
      </c>
      <c r="H9186">
        <v>367725.48</v>
      </c>
      <c r="I9186">
        <v>17.95</v>
      </c>
      <c r="J9186">
        <v>523</v>
      </c>
      <c r="K9186" t="s">
        <v>25</v>
      </c>
      <c r="L9186" t="s">
        <v>30</v>
      </c>
      <c r="M9186" t="s">
        <v>366</v>
      </c>
      <c r="N9186">
        <v>2022.87</v>
      </c>
      <c r="O9186">
        <v>1458.64</v>
      </c>
    </row>
    <row r="9187" spans="1:15" x14ac:dyDescent="0.3">
      <c r="A9187">
        <v>9186</v>
      </c>
      <c r="B9187" t="s">
        <v>43</v>
      </c>
      <c r="C9187" t="s">
        <v>58</v>
      </c>
      <c r="D9187" t="s">
        <v>56</v>
      </c>
      <c r="E9187" t="s">
        <v>63</v>
      </c>
      <c r="F9187">
        <v>45902.57</v>
      </c>
      <c r="G9187">
        <v>395081.5</v>
      </c>
      <c r="H9187">
        <v>51438.39</v>
      </c>
      <c r="I9187">
        <v>10.51</v>
      </c>
      <c r="J9187">
        <v>407</v>
      </c>
      <c r="K9187" t="s">
        <v>45</v>
      </c>
      <c r="L9187" t="s">
        <v>20</v>
      </c>
      <c r="M9187" t="s">
        <v>133</v>
      </c>
      <c r="N9187">
        <v>5335.04</v>
      </c>
      <c r="O9187">
        <v>3789.37</v>
      </c>
    </row>
    <row r="9188" spans="1:15" x14ac:dyDescent="0.3">
      <c r="A9188">
        <v>9187</v>
      </c>
      <c r="B9188" t="s">
        <v>52</v>
      </c>
      <c r="C9188" t="s">
        <v>33</v>
      </c>
      <c r="D9188" t="s">
        <v>56</v>
      </c>
      <c r="E9188" t="s">
        <v>63</v>
      </c>
      <c r="F9188">
        <v>27158.54</v>
      </c>
      <c r="G9188">
        <v>261073.54</v>
      </c>
      <c r="H9188">
        <v>71163.81</v>
      </c>
      <c r="I9188">
        <v>15.98</v>
      </c>
      <c r="J9188">
        <v>742</v>
      </c>
      <c r="K9188" t="s">
        <v>45</v>
      </c>
      <c r="L9188" t="s">
        <v>26</v>
      </c>
      <c r="M9188" t="s">
        <v>139</v>
      </c>
      <c r="N9188">
        <v>3425.51</v>
      </c>
      <c r="O9188">
        <v>3073.48</v>
      </c>
    </row>
    <row r="9189" spans="1:15" x14ac:dyDescent="0.3">
      <c r="A9189">
        <v>9188</v>
      </c>
      <c r="B9189" t="s">
        <v>43</v>
      </c>
      <c r="C9189" t="s">
        <v>37</v>
      </c>
      <c r="D9189" t="s">
        <v>56</v>
      </c>
      <c r="E9189" t="s">
        <v>38</v>
      </c>
      <c r="F9189">
        <v>72905.14</v>
      </c>
      <c r="G9189">
        <v>100225.5</v>
      </c>
      <c r="H9189">
        <v>333425.45</v>
      </c>
      <c r="I9189">
        <v>7.61</v>
      </c>
      <c r="J9189">
        <v>807</v>
      </c>
      <c r="K9189" t="s">
        <v>25</v>
      </c>
      <c r="L9189" t="s">
        <v>26</v>
      </c>
      <c r="M9189" t="s">
        <v>89</v>
      </c>
      <c r="N9189">
        <v>6305.52</v>
      </c>
      <c r="O9189">
        <v>4218.08</v>
      </c>
    </row>
    <row r="9190" spans="1:15" x14ac:dyDescent="0.3">
      <c r="A9190">
        <v>9189</v>
      </c>
      <c r="B9190" t="s">
        <v>15</v>
      </c>
      <c r="C9190" t="s">
        <v>23</v>
      </c>
      <c r="D9190" t="s">
        <v>34</v>
      </c>
      <c r="E9190" t="s">
        <v>54</v>
      </c>
      <c r="F9190">
        <v>96426.04</v>
      </c>
      <c r="G9190">
        <v>496731.04</v>
      </c>
      <c r="H9190">
        <v>119945.96</v>
      </c>
      <c r="I9190">
        <v>14.89</v>
      </c>
      <c r="J9190">
        <v>534</v>
      </c>
      <c r="K9190" t="s">
        <v>35</v>
      </c>
      <c r="L9190" t="s">
        <v>26</v>
      </c>
      <c r="M9190" t="s">
        <v>374</v>
      </c>
      <c r="N9190">
        <v>10111.01</v>
      </c>
      <c r="O9190">
        <v>7527.28</v>
      </c>
    </row>
    <row r="9191" spans="1:15" x14ac:dyDescent="0.3">
      <c r="A9191">
        <v>9190</v>
      </c>
      <c r="B9191" t="s">
        <v>52</v>
      </c>
      <c r="C9191" t="s">
        <v>33</v>
      </c>
      <c r="D9191" t="s">
        <v>56</v>
      </c>
      <c r="E9191" t="s">
        <v>29</v>
      </c>
      <c r="F9191">
        <v>22999.41</v>
      </c>
      <c r="G9191">
        <v>73505.69</v>
      </c>
      <c r="H9191">
        <v>84026.16</v>
      </c>
      <c r="I9191">
        <v>17.04</v>
      </c>
      <c r="J9191">
        <v>680</v>
      </c>
      <c r="K9191" t="s">
        <v>19</v>
      </c>
      <c r="L9191" t="s">
        <v>75</v>
      </c>
      <c r="M9191" t="s">
        <v>199</v>
      </c>
      <c r="N9191">
        <v>3124.85</v>
      </c>
      <c r="O9191">
        <v>2646.81</v>
      </c>
    </row>
    <row r="9192" spans="1:15" x14ac:dyDescent="0.3">
      <c r="A9192">
        <v>9191</v>
      </c>
      <c r="B9192" t="s">
        <v>48</v>
      </c>
      <c r="C9192" t="s">
        <v>37</v>
      </c>
      <c r="D9192" t="s">
        <v>17</v>
      </c>
      <c r="E9192" t="s">
        <v>18</v>
      </c>
      <c r="F9192">
        <v>34206.74</v>
      </c>
      <c r="G9192">
        <v>74036.740000000005</v>
      </c>
      <c r="H9192">
        <v>78204.009999999995</v>
      </c>
      <c r="I9192">
        <v>9.24</v>
      </c>
      <c r="J9192">
        <v>806</v>
      </c>
      <c r="K9192" t="s">
        <v>35</v>
      </c>
      <c r="L9192" t="s">
        <v>46</v>
      </c>
      <c r="M9192" t="s">
        <v>167</v>
      </c>
      <c r="N9192">
        <v>4908.6099999999997</v>
      </c>
      <c r="O9192">
        <v>3374.72</v>
      </c>
    </row>
    <row r="9193" spans="1:15" x14ac:dyDescent="0.3">
      <c r="A9193">
        <v>9192</v>
      </c>
      <c r="B9193" t="s">
        <v>85</v>
      </c>
      <c r="C9193" t="s">
        <v>33</v>
      </c>
      <c r="D9193" t="s">
        <v>28</v>
      </c>
      <c r="E9193" t="s">
        <v>38</v>
      </c>
      <c r="F9193">
        <v>63670.32</v>
      </c>
      <c r="G9193">
        <v>288603.78999999998</v>
      </c>
      <c r="H9193">
        <v>219826.35</v>
      </c>
      <c r="I9193">
        <v>14.34</v>
      </c>
      <c r="J9193">
        <v>513</v>
      </c>
      <c r="K9193" t="s">
        <v>19</v>
      </c>
      <c r="L9193" t="s">
        <v>75</v>
      </c>
      <c r="M9193" t="s">
        <v>371</v>
      </c>
      <c r="N9193">
        <v>5683.94</v>
      </c>
      <c r="O9193">
        <v>4211.78</v>
      </c>
    </row>
    <row r="9194" spans="1:15" x14ac:dyDescent="0.3">
      <c r="A9194">
        <v>9193</v>
      </c>
      <c r="B9194" t="s">
        <v>48</v>
      </c>
      <c r="C9194" t="s">
        <v>33</v>
      </c>
      <c r="D9194" t="s">
        <v>17</v>
      </c>
      <c r="E9194" t="s">
        <v>63</v>
      </c>
      <c r="F9194">
        <v>82094.23</v>
      </c>
      <c r="G9194">
        <v>114252.25</v>
      </c>
      <c r="H9194">
        <v>483511</v>
      </c>
      <c r="I9194">
        <v>16.37</v>
      </c>
      <c r="J9194">
        <v>633</v>
      </c>
      <c r="K9194" t="s">
        <v>25</v>
      </c>
      <c r="L9194" t="s">
        <v>75</v>
      </c>
      <c r="M9194" t="s">
        <v>189</v>
      </c>
      <c r="N9194">
        <v>10712.19</v>
      </c>
      <c r="O9194">
        <v>8813.56</v>
      </c>
    </row>
    <row r="9195" spans="1:15" x14ac:dyDescent="0.3">
      <c r="A9195">
        <v>9194</v>
      </c>
      <c r="B9195" t="s">
        <v>52</v>
      </c>
      <c r="C9195" t="s">
        <v>23</v>
      </c>
      <c r="D9195" t="s">
        <v>56</v>
      </c>
      <c r="E9195" t="s">
        <v>38</v>
      </c>
      <c r="F9195">
        <v>34283.51</v>
      </c>
      <c r="G9195">
        <v>188716.49</v>
      </c>
      <c r="H9195">
        <v>152485.93</v>
      </c>
      <c r="I9195">
        <v>9.5299999999999994</v>
      </c>
      <c r="J9195">
        <v>741</v>
      </c>
      <c r="K9195" t="s">
        <v>19</v>
      </c>
      <c r="L9195" t="s">
        <v>20</v>
      </c>
      <c r="M9195" t="s">
        <v>191</v>
      </c>
      <c r="N9195">
        <v>3285.36</v>
      </c>
      <c r="O9195">
        <v>2738.7</v>
      </c>
    </row>
    <row r="9196" spans="1:15" x14ac:dyDescent="0.3">
      <c r="A9196">
        <v>9195</v>
      </c>
      <c r="B9196" t="s">
        <v>43</v>
      </c>
      <c r="C9196" t="s">
        <v>58</v>
      </c>
      <c r="D9196" t="s">
        <v>56</v>
      </c>
      <c r="E9196" t="s">
        <v>29</v>
      </c>
      <c r="F9196">
        <v>13940.96</v>
      </c>
      <c r="G9196">
        <v>93542.53</v>
      </c>
      <c r="H9196">
        <v>131892.13</v>
      </c>
      <c r="I9196">
        <v>9.25</v>
      </c>
      <c r="J9196">
        <v>410</v>
      </c>
      <c r="K9196" t="s">
        <v>19</v>
      </c>
      <c r="L9196" t="s">
        <v>30</v>
      </c>
      <c r="M9196" t="s">
        <v>355</v>
      </c>
      <c r="N9196">
        <v>1141.98</v>
      </c>
      <c r="O9196">
        <v>927.45</v>
      </c>
    </row>
    <row r="9197" spans="1:15" x14ac:dyDescent="0.3">
      <c r="A9197">
        <v>9196</v>
      </c>
      <c r="B9197" t="s">
        <v>22</v>
      </c>
      <c r="C9197" t="s">
        <v>58</v>
      </c>
      <c r="D9197" t="s">
        <v>17</v>
      </c>
      <c r="E9197" t="s">
        <v>18</v>
      </c>
      <c r="F9197">
        <v>56344.34</v>
      </c>
      <c r="G9197">
        <v>144803.66</v>
      </c>
      <c r="H9197">
        <v>97711.360000000001</v>
      </c>
      <c r="I9197">
        <v>14.44</v>
      </c>
      <c r="J9197">
        <v>577</v>
      </c>
      <c r="K9197" t="s">
        <v>25</v>
      </c>
      <c r="L9197" t="s">
        <v>46</v>
      </c>
      <c r="M9197" t="s">
        <v>217</v>
      </c>
      <c r="N9197">
        <v>6676.91</v>
      </c>
      <c r="O9197">
        <v>4935.75</v>
      </c>
    </row>
    <row r="9198" spans="1:15" x14ac:dyDescent="0.3">
      <c r="A9198">
        <v>9197</v>
      </c>
      <c r="B9198" t="s">
        <v>85</v>
      </c>
      <c r="C9198" t="s">
        <v>58</v>
      </c>
      <c r="D9198" t="s">
        <v>56</v>
      </c>
      <c r="E9198" t="s">
        <v>63</v>
      </c>
      <c r="F9198">
        <v>24625.61</v>
      </c>
      <c r="G9198">
        <v>214606</v>
      </c>
      <c r="H9198">
        <v>205774.81</v>
      </c>
      <c r="I9198">
        <v>15.61</v>
      </c>
      <c r="J9198">
        <v>707</v>
      </c>
      <c r="K9198" t="s">
        <v>45</v>
      </c>
      <c r="L9198" t="s">
        <v>20</v>
      </c>
      <c r="M9198" t="s">
        <v>281</v>
      </c>
      <c r="N9198">
        <v>2612.98</v>
      </c>
      <c r="O9198">
        <v>1817.15</v>
      </c>
    </row>
    <row r="9199" spans="1:15" x14ac:dyDescent="0.3">
      <c r="A9199">
        <v>9198</v>
      </c>
      <c r="B9199" t="s">
        <v>50</v>
      </c>
      <c r="C9199" t="s">
        <v>16</v>
      </c>
      <c r="D9199" t="s">
        <v>56</v>
      </c>
      <c r="E9199" t="s">
        <v>29</v>
      </c>
      <c r="F9199">
        <v>16206.49</v>
      </c>
      <c r="G9199">
        <v>28162.94</v>
      </c>
      <c r="H9199">
        <v>3846.04</v>
      </c>
      <c r="I9199">
        <v>10.7</v>
      </c>
      <c r="J9199">
        <v>780</v>
      </c>
      <c r="K9199" t="s">
        <v>35</v>
      </c>
      <c r="L9199" t="s">
        <v>46</v>
      </c>
      <c r="M9199" t="s">
        <v>246</v>
      </c>
      <c r="N9199">
        <v>1435.68</v>
      </c>
      <c r="O9199">
        <v>1090.1400000000001</v>
      </c>
    </row>
    <row r="9200" spans="1:15" x14ac:dyDescent="0.3">
      <c r="A9200">
        <v>9199</v>
      </c>
      <c r="B9200" t="s">
        <v>85</v>
      </c>
      <c r="C9200" t="s">
        <v>23</v>
      </c>
      <c r="D9200" t="s">
        <v>56</v>
      </c>
      <c r="E9200" t="s">
        <v>63</v>
      </c>
      <c r="F9200">
        <v>13139.95</v>
      </c>
      <c r="G9200">
        <v>250990.28</v>
      </c>
      <c r="H9200">
        <v>199934.65</v>
      </c>
      <c r="I9200">
        <v>12.58</v>
      </c>
      <c r="J9200">
        <v>423</v>
      </c>
      <c r="K9200" t="s">
        <v>25</v>
      </c>
      <c r="L9200" t="s">
        <v>75</v>
      </c>
      <c r="M9200" t="s">
        <v>346</v>
      </c>
      <c r="N9200">
        <v>1185.1600000000001</v>
      </c>
      <c r="O9200">
        <v>976.35</v>
      </c>
    </row>
    <row r="9201" spans="1:15" x14ac:dyDescent="0.3">
      <c r="A9201">
        <v>9200</v>
      </c>
      <c r="B9201" t="s">
        <v>52</v>
      </c>
      <c r="C9201" t="s">
        <v>37</v>
      </c>
      <c r="D9201" t="s">
        <v>28</v>
      </c>
      <c r="E9201" t="s">
        <v>29</v>
      </c>
      <c r="F9201">
        <v>86789.15</v>
      </c>
      <c r="G9201">
        <v>305177.27</v>
      </c>
      <c r="H9201">
        <v>339252.15</v>
      </c>
      <c r="I9201">
        <v>13.66</v>
      </c>
      <c r="J9201">
        <v>888</v>
      </c>
      <c r="K9201" t="s">
        <v>19</v>
      </c>
      <c r="L9201" t="s">
        <v>75</v>
      </c>
      <c r="M9201" t="s">
        <v>98</v>
      </c>
      <c r="N9201">
        <v>4722.2299999999996</v>
      </c>
      <c r="O9201">
        <v>4011.85</v>
      </c>
    </row>
    <row r="9202" spans="1:15" x14ac:dyDescent="0.3">
      <c r="A9202">
        <v>9201</v>
      </c>
      <c r="B9202" t="s">
        <v>43</v>
      </c>
      <c r="C9202" t="s">
        <v>37</v>
      </c>
      <c r="D9202" t="s">
        <v>34</v>
      </c>
      <c r="E9202" t="s">
        <v>18</v>
      </c>
      <c r="F9202">
        <v>66416.070000000007</v>
      </c>
      <c r="G9202">
        <v>381023.62</v>
      </c>
      <c r="H9202">
        <v>186461.37</v>
      </c>
      <c r="I9202">
        <v>7.16</v>
      </c>
      <c r="J9202">
        <v>612</v>
      </c>
      <c r="K9202" t="s">
        <v>39</v>
      </c>
      <c r="L9202" t="s">
        <v>46</v>
      </c>
      <c r="M9202" t="s">
        <v>130</v>
      </c>
      <c r="N9202">
        <v>7690.98</v>
      </c>
      <c r="O9202">
        <v>5463.44</v>
      </c>
    </row>
    <row r="9203" spans="1:15" x14ac:dyDescent="0.3">
      <c r="A9203">
        <v>9202</v>
      </c>
      <c r="B9203" t="s">
        <v>32</v>
      </c>
      <c r="C9203" t="s">
        <v>23</v>
      </c>
      <c r="D9203" t="s">
        <v>28</v>
      </c>
      <c r="E9203" t="s">
        <v>38</v>
      </c>
      <c r="F9203">
        <v>67564.75</v>
      </c>
      <c r="G9203">
        <v>260835.43</v>
      </c>
      <c r="H9203">
        <v>134245.39000000001</v>
      </c>
      <c r="I9203">
        <v>11.19</v>
      </c>
      <c r="J9203">
        <v>580</v>
      </c>
      <c r="K9203" t="s">
        <v>45</v>
      </c>
      <c r="L9203" t="s">
        <v>46</v>
      </c>
      <c r="M9203" t="s">
        <v>267</v>
      </c>
      <c r="N9203">
        <v>5692.38</v>
      </c>
      <c r="O9203">
        <v>3953.21</v>
      </c>
    </row>
    <row r="9204" spans="1:15" x14ac:dyDescent="0.3">
      <c r="A9204">
        <v>9203</v>
      </c>
      <c r="B9204" t="s">
        <v>48</v>
      </c>
      <c r="C9204" t="s">
        <v>23</v>
      </c>
      <c r="D9204" t="s">
        <v>17</v>
      </c>
      <c r="E9204" t="s">
        <v>38</v>
      </c>
      <c r="F9204">
        <v>63238.87</v>
      </c>
      <c r="G9204">
        <v>402825.08</v>
      </c>
      <c r="H9204">
        <v>62591.3</v>
      </c>
      <c r="I9204">
        <v>6.7</v>
      </c>
      <c r="J9204">
        <v>477</v>
      </c>
      <c r="K9204" t="s">
        <v>39</v>
      </c>
      <c r="L9204" t="s">
        <v>46</v>
      </c>
      <c r="M9204" t="s">
        <v>169</v>
      </c>
      <c r="N9204">
        <v>9248.65</v>
      </c>
      <c r="O9204">
        <v>7783.25</v>
      </c>
    </row>
    <row r="9205" spans="1:15" x14ac:dyDescent="0.3">
      <c r="A9205">
        <v>9204</v>
      </c>
      <c r="B9205" t="s">
        <v>43</v>
      </c>
      <c r="C9205" t="s">
        <v>16</v>
      </c>
      <c r="D9205" t="s">
        <v>17</v>
      </c>
      <c r="E9205" t="s">
        <v>63</v>
      </c>
      <c r="F9205">
        <v>17048.849999999999</v>
      </c>
      <c r="G9205">
        <v>97409.72</v>
      </c>
      <c r="H9205">
        <v>307359.03000000003</v>
      </c>
      <c r="I9205">
        <v>7.53</v>
      </c>
      <c r="J9205">
        <v>331</v>
      </c>
      <c r="K9205" t="s">
        <v>35</v>
      </c>
      <c r="L9205" t="s">
        <v>20</v>
      </c>
      <c r="M9205" t="s">
        <v>151</v>
      </c>
      <c r="N9205">
        <v>1292.0999999999999</v>
      </c>
      <c r="O9205">
        <v>1138.01</v>
      </c>
    </row>
    <row r="9206" spans="1:15" x14ac:dyDescent="0.3">
      <c r="A9206">
        <v>9205</v>
      </c>
      <c r="B9206" t="s">
        <v>50</v>
      </c>
      <c r="C9206" t="s">
        <v>37</v>
      </c>
      <c r="D9206" t="s">
        <v>24</v>
      </c>
      <c r="E9206" t="s">
        <v>54</v>
      </c>
      <c r="F9206">
        <v>65922.84</v>
      </c>
      <c r="G9206">
        <v>176066.36</v>
      </c>
      <c r="H9206">
        <v>437473.41</v>
      </c>
      <c r="I9206">
        <v>17.45</v>
      </c>
      <c r="J9206">
        <v>623</v>
      </c>
      <c r="K9206" t="s">
        <v>19</v>
      </c>
      <c r="L9206" t="s">
        <v>46</v>
      </c>
      <c r="M9206" t="s">
        <v>31</v>
      </c>
      <c r="N9206">
        <v>8138.18</v>
      </c>
      <c r="O9206">
        <v>5509.43</v>
      </c>
    </row>
    <row r="9207" spans="1:15" x14ac:dyDescent="0.3">
      <c r="A9207">
        <v>9206</v>
      </c>
      <c r="B9207" t="s">
        <v>32</v>
      </c>
      <c r="C9207" t="s">
        <v>58</v>
      </c>
      <c r="D9207" t="s">
        <v>56</v>
      </c>
      <c r="E9207" t="s">
        <v>54</v>
      </c>
      <c r="F9207">
        <v>50233.57</v>
      </c>
      <c r="G9207">
        <v>27515.53</v>
      </c>
      <c r="H9207">
        <v>219708.81</v>
      </c>
      <c r="I9207">
        <v>11.16</v>
      </c>
      <c r="J9207">
        <v>557</v>
      </c>
      <c r="K9207" t="s">
        <v>25</v>
      </c>
      <c r="L9207" t="s">
        <v>26</v>
      </c>
      <c r="M9207" t="s">
        <v>103</v>
      </c>
      <c r="N9207">
        <v>6075.13</v>
      </c>
      <c r="O9207">
        <v>5069.76</v>
      </c>
    </row>
    <row r="9208" spans="1:15" x14ac:dyDescent="0.3">
      <c r="A9208">
        <v>9207</v>
      </c>
      <c r="B9208" t="s">
        <v>22</v>
      </c>
      <c r="C9208" t="s">
        <v>58</v>
      </c>
      <c r="D9208" t="s">
        <v>17</v>
      </c>
      <c r="E9208" t="s">
        <v>29</v>
      </c>
      <c r="F9208">
        <v>9451.98</v>
      </c>
      <c r="G9208">
        <v>434661.56</v>
      </c>
      <c r="H9208">
        <v>258954.64</v>
      </c>
      <c r="I9208">
        <v>11.41</v>
      </c>
      <c r="J9208">
        <v>371</v>
      </c>
      <c r="K9208" t="s">
        <v>39</v>
      </c>
      <c r="L9208" t="s">
        <v>46</v>
      </c>
      <c r="M9208" t="s">
        <v>44</v>
      </c>
      <c r="N9208">
        <v>987.55</v>
      </c>
      <c r="O9208">
        <v>562.15</v>
      </c>
    </row>
    <row r="9209" spans="1:15" x14ac:dyDescent="0.3">
      <c r="A9209">
        <v>9208</v>
      </c>
      <c r="B9209" t="s">
        <v>41</v>
      </c>
      <c r="C9209" t="s">
        <v>37</v>
      </c>
      <c r="D9209" t="s">
        <v>24</v>
      </c>
      <c r="E9209" t="s">
        <v>63</v>
      </c>
      <c r="F9209">
        <v>95907.28</v>
      </c>
      <c r="G9209">
        <v>156662.10999999999</v>
      </c>
      <c r="H9209">
        <v>251716.21</v>
      </c>
      <c r="I9209">
        <v>17.95</v>
      </c>
      <c r="J9209">
        <v>883</v>
      </c>
      <c r="K9209" t="s">
        <v>45</v>
      </c>
      <c r="L9209" t="s">
        <v>75</v>
      </c>
      <c r="M9209" t="s">
        <v>44</v>
      </c>
      <c r="N9209">
        <v>5297.22</v>
      </c>
      <c r="O9209">
        <v>4382.6499999999996</v>
      </c>
    </row>
    <row r="9210" spans="1:15" x14ac:dyDescent="0.3">
      <c r="A9210">
        <v>9209</v>
      </c>
      <c r="B9210" t="s">
        <v>22</v>
      </c>
      <c r="C9210" t="s">
        <v>37</v>
      </c>
      <c r="D9210" t="s">
        <v>56</v>
      </c>
      <c r="E9210" t="s">
        <v>29</v>
      </c>
      <c r="F9210">
        <v>26040.55</v>
      </c>
      <c r="G9210">
        <v>290092.77</v>
      </c>
      <c r="H9210">
        <v>478750.56</v>
      </c>
      <c r="I9210">
        <v>15.19</v>
      </c>
      <c r="J9210">
        <v>641</v>
      </c>
      <c r="K9210" t="s">
        <v>25</v>
      </c>
      <c r="L9210" t="s">
        <v>46</v>
      </c>
      <c r="M9210" t="s">
        <v>356</v>
      </c>
      <c r="N9210">
        <v>3494.82</v>
      </c>
      <c r="O9210">
        <v>2322.3000000000002</v>
      </c>
    </row>
    <row r="9211" spans="1:15" x14ac:dyDescent="0.3">
      <c r="A9211">
        <v>9210</v>
      </c>
      <c r="B9211" t="s">
        <v>85</v>
      </c>
      <c r="C9211" t="s">
        <v>33</v>
      </c>
      <c r="D9211" t="s">
        <v>17</v>
      </c>
      <c r="E9211" t="s">
        <v>63</v>
      </c>
      <c r="F9211">
        <v>78158.47</v>
      </c>
      <c r="G9211">
        <v>166792.95999999999</v>
      </c>
      <c r="H9211">
        <v>185108.48000000001</v>
      </c>
      <c r="I9211">
        <v>8.24</v>
      </c>
      <c r="J9211">
        <v>455</v>
      </c>
      <c r="K9211" t="s">
        <v>19</v>
      </c>
      <c r="L9211" t="s">
        <v>26</v>
      </c>
      <c r="M9211" t="s">
        <v>380</v>
      </c>
      <c r="N9211">
        <v>10668.21</v>
      </c>
      <c r="O9211">
        <v>7581.76</v>
      </c>
    </row>
    <row r="9212" spans="1:15" x14ac:dyDescent="0.3">
      <c r="A9212">
        <v>9211</v>
      </c>
      <c r="B9212" t="s">
        <v>15</v>
      </c>
      <c r="C9212" t="s">
        <v>58</v>
      </c>
      <c r="D9212" t="s">
        <v>17</v>
      </c>
      <c r="E9212" t="s">
        <v>38</v>
      </c>
      <c r="F9212">
        <v>97793.68</v>
      </c>
      <c r="G9212">
        <v>247857.25</v>
      </c>
      <c r="H9212">
        <v>483640.75</v>
      </c>
      <c r="I9212">
        <v>14.74</v>
      </c>
      <c r="J9212">
        <v>781</v>
      </c>
      <c r="K9212" t="s">
        <v>39</v>
      </c>
      <c r="L9212" t="s">
        <v>26</v>
      </c>
      <c r="M9212" t="s">
        <v>279</v>
      </c>
      <c r="N9212">
        <v>7698.83</v>
      </c>
      <c r="O9212">
        <v>6010.11</v>
      </c>
    </row>
    <row r="9213" spans="1:15" x14ac:dyDescent="0.3">
      <c r="A9213">
        <v>9212</v>
      </c>
      <c r="B9213" t="s">
        <v>22</v>
      </c>
      <c r="C9213" t="s">
        <v>33</v>
      </c>
      <c r="D9213" t="s">
        <v>28</v>
      </c>
      <c r="E9213" t="s">
        <v>38</v>
      </c>
      <c r="F9213">
        <v>36468.050000000003</v>
      </c>
      <c r="G9213">
        <v>346723.26</v>
      </c>
      <c r="H9213">
        <v>19844.11</v>
      </c>
      <c r="I9213">
        <v>17.79</v>
      </c>
      <c r="J9213">
        <v>792</v>
      </c>
      <c r="K9213" t="s">
        <v>45</v>
      </c>
      <c r="L9213" t="s">
        <v>20</v>
      </c>
      <c r="M9213" t="s">
        <v>130</v>
      </c>
      <c r="N9213">
        <v>5075.3999999999996</v>
      </c>
      <c r="O9213">
        <v>2736.25</v>
      </c>
    </row>
    <row r="9214" spans="1:15" x14ac:dyDescent="0.3">
      <c r="A9214">
        <v>9213</v>
      </c>
      <c r="B9214" t="s">
        <v>41</v>
      </c>
      <c r="C9214" t="s">
        <v>16</v>
      </c>
      <c r="D9214" t="s">
        <v>34</v>
      </c>
      <c r="E9214" t="s">
        <v>38</v>
      </c>
      <c r="F9214">
        <v>31628.46</v>
      </c>
      <c r="G9214">
        <v>453614.65</v>
      </c>
      <c r="H9214">
        <v>272621.36</v>
      </c>
      <c r="I9214">
        <v>11.6</v>
      </c>
      <c r="J9214">
        <v>471</v>
      </c>
      <c r="K9214" t="s">
        <v>39</v>
      </c>
      <c r="L9214" t="s">
        <v>20</v>
      </c>
      <c r="M9214" t="s">
        <v>64</v>
      </c>
      <c r="N9214">
        <v>4632.3500000000004</v>
      </c>
      <c r="O9214">
        <v>3339.91</v>
      </c>
    </row>
    <row r="9215" spans="1:15" x14ac:dyDescent="0.3">
      <c r="A9215">
        <v>9214</v>
      </c>
      <c r="B9215" t="s">
        <v>50</v>
      </c>
      <c r="C9215" t="s">
        <v>37</v>
      </c>
      <c r="D9215" t="s">
        <v>28</v>
      </c>
      <c r="E9215" t="s">
        <v>38</v>
      </c>
      <c r="F9215">
        <v>63393.5</v>
      </c>
      <c r="G9215">
        <v>190327.22</v>
      </c>
      <c r="H9215">
        <v>10289.780000000001</v>
      </c>
      <c r="I9215">
        <v>14.89</v>
      </c>
      <c r="J9215">
        <v>867</v>
      </c>
      <c r="K9215" t="s">
        <v>45</v>
      </c>
      <c r="L9215" t="s">
        <v>26</v>
      </c>
      <c r="M9215" t="s">
        <v>21</v>
      </c>
      <c r="N9215">
        <v>8571.67</v>
      </c>
      <c r="O9215">
        <v>7527.83</v>
      </c>
    </row>
    <row r="9216" spans="1:15" x14ac:dyDescent="0.3">
      <c r="A9216">
        <v>9215</v>
      </c>
      <c r="B9216" t="s">
        <v>85</v>
      </c>
      <c r="C9216" t="s">
        <v>23</v>
      </c>
      <c r="D9216" t="s">
        <v>28</v>
      </c>
      <c r="E9216" t="s">
        <v>18</v>
      </c>
      <c r="F9216">
        <v>75688.509999999995</v>
      </c>
      <c r="G9216">
        <v>59066.69</v>
      </c>
      <c r="H9216">
        <v>157199.93</v>
      </c>
      <c r="I9216">
        <v>10.08</v>
      </c>
      <c r="J9216">
        <v>782</v>
      </c>
      <c r="K9216" t="s">
        <v>25</v>
      </c>
      <c r="L9216" t="s">
        <v>75</v>
      </c>
      <c r="M9216" t="s">
        <v>415</v>
      </c>
      <c r="N9216">
        <v>9484.25</v>
      </c>
      <c r="O9216">
        <v>5110.34</v>
      </c>
    </row>
    <row r="9217" spans="1:15" x14ac:dyDescent="0.3">
      <c r="A9217">
        <v>9216</v>
      </c>
      <c r="B9217" t="s">
        <v>52</v>
      </c>
      <c r="C9217" t="s">
        <v>37</v>
      </c>
      <c r="D9217" t="s">
        <v>24</v>
      </c>
      <c r="E9217" t="s">
        <v>63</v>
      </c>
      <c r="F9217">
        <v>82581.77</v>
      </c>
      <c r="G9217">
        <v>121908.52</v>
      </c>
      <c r="H9217">
        <v>180244.7</v>
      </c>
      <c r="I9217">
        <v>6.83</v>
      </c>
      <c r="J9217">
        <v>492</v>
      </c>
      <c r="K9217" t="s">
        <v>19</v>
      </c>
      <c r="L9217" t="s">
        <v>75</v>
      </c>
      <c r="M9217" t="s">
        <v>266</v>
      </c>
      <c r="N9217">
        <v>4409.83</v>
      </c>
      <c r="O9217">
        <v>3661.34</v>
      </c>
    </row>
    <row r="9218" spans="1:15" x14ac:dyDescent="0.3">
      <c r="A9218">
        <v>9217</v>
      </c>
      <c r="B9218" t="s">
        <v>50</v>
      </c>
      <c r="C9218" t="s">
        <v>16</v>
      </c>
      <c r="D9218" t="s">
        <v>28</v>
      </c>
      <c r="E9218" t="s">
        <v>18</v>
      </c>
      <c r="F9218">
        <v>63450.54</v>
      </c>
      <c r="G9218">
        <v>428834.57</v>
      </c>
      <c r="H9218">
        <v>226768.58</v>
      </c>
      <c r="I9218">
        <v>16.25</v>
      </c>
      <c r="J9218">
        <v>880</v>
      </c>
      <c r="K9218" t="s">
        <v>35</v>
      </c>
      <c r="L9218" t="s">
        <v>26</v>
      </c>
      <c r="M9218" t="s">
        <v>413</v>
      </c>
      <c r="N9218">
        <v>6480.43</v>
      </c>
      <c r="O9218">
        <v>5275.53</v>
      </c>
    </row>
    <row r="9219" spans="1:15" x14ac:dyDescent="0.3">
      <c r="A9219">
        <v>9218</v>
      </c>
      <c r="B9219" t="s">
        <v>85</v>
      </c>
      <c r="C9219" t="s">
        <v>16</v>
      </c>
      <c r="D9219" t="s">
        <v>34</v>
      </c>
      <c r="E9219" t="s">
        <v>18</v>
      </c>
      <c r="F9219">
        <v>51829.19</v>
      </c>
      <c r="G9219">
        <v>340257.97</v>
      </c>
      <c r="H9219">
        <v>444970.37</v>
      </c>
      <c r="I9219">
        <v>17.07</v>
      </c>
      <c r="J9219">
        <v>563</v>
      </c>
      <c r="K9219" t="s">
        <v>19</v>
      </c>
      <c r="L9219" t="s">
        <v>30</v>
      </c>
      <c r="M9219" t="s">
        <v>72</v>
      </c>
      <c r="N9219">
        <v>2938.43</v>
      </c>
      <c r="O9219">
        <v>1532.25</v>
      </c>
    </row>
    <row r="9220" spans="1:15" x14ac:dyDescent="0.3">
      <c r="A9220">
        <v>9219</v>
      </c>
      <c r="B9220" t="s">
        <v>41</v>
      </c>
      <c r="C9220" t="s">
        <v>33</v>
      </c>
      <c r="D9220" t="s">
        <v>34</v>
      </c>
      <c r="E9220" t="s">
        <v>54</v>
      </c>
      <c r="F9220">
        <v>11099.57</v>
      </c>
      <c r="G9220">
        <v>155288.42000000001</v>
      </c>
      <c r="H9220">
        <v>244567.73</v>
      </c>
      <c r="I9220">
        <v>8.33</v>
      </c>
      <c r="J9220">
        <v>788</v>
      </c>
      <c r="K9220" t="s">
        <v>35</v>
      </c>
      <c r="L9220" t="s">
        <v>26</v>
      </c>
      <c r="M9220" t="s">
        <v>330</v>
      </c>
      <c r="N9220">
        <v>763.69</v>
      </c>
      <c r="O9220">
        <v>596.6</v>
      </c>
    </row>
    <row r="9221" spans="1:15" x14ac:dyDescent="0.3">
      <c r="A9221">
        <v>9220</v>
      </c>
      <c r="B9221" t="s">
        <v>22</v>
      </c>
      <c r="C9221" t="s">
        <v>58</v>
      </c>
      <c r="D9221" t="s">
        <v>56</v>
      </c>
      <c r="E9221" t="s">
        <v>38</v>
      </c>
      <c r="F9221">
        <v>94200.27</v>
      </c>
      <c r="G9221">
        <v>51809</v>
      </c>
      <c r="H9221">
        <v>319485.96999999997</v>
      </c>
      <c r="I9221">
        <v>6.54</v>
      </c>
      <c r="J9221">
        <v>571</v>
      </c>
      <c r="K9221" t="s">
        <v>19</v>
      </c>
      <c r="L9221" t="s">
        <v>26</v>
      </c>
      <c r="M9221" t="s">
        <v>364</v>
      </c>
      <c r="N9221">
        <v>13927.96</v>
      </c>
      <c r="O9221">
        <v>7130.95</v>
      </c>
    </row>
    <row r="9222" spans="1:15" x14ac:dyDescent="0.3">
      <c r="A9222">
        <v>9221</v>
      </c>
      <c r="B9222" t="s">
        <v>32</v>
      </c>
      <c r="C9222" t="s">
        <v>16</v>
      </c>
      <c r="D9222" t="s">
        <v>34</v>
      </c>
      <c r="E9222" t="s">
        <v>54</v>
      </c>
      <c r="F9222">
        <v>57316.92</v>
      </c>
      <c r="G9222">
        <v>191066.12</v>
      </c>
      <c r="H9222">
        <v>476522.03</v>
      </c>
      <c r="I9222">
        <v>11.8</v>
      </c>
      <c r="J9222">
        <v>528</v>
      </c>
      <c r="K9222" t="s">
        <v>39</v>
      </c>
      <c r="L9222" t="s">
        <v>26</v>
      </c>
      <c r="M9222" t="s">
        <v>302</v>
      </c>
      <c r="N9222">
        <v>4579.09</v>
      </c>
      <c r="O9222">
        <v>3363.69</v>
      </c>
    </row>
    <row r="9223" spans="1:15" x14ac:dyDescent="0.3">
      <c r="A9223">
        <v>9222</v>
      </c>
      <c r="B9223" t="s">
        <v>52</v>
      </c>
      <c r="C9223" t="s">
        <v>37</v>
      </c>
      <c r="D9223" t="s">
        <v>34</v>
      </c>
      <c r="E9223" t="s">
        <v>54</v>
      </c>
      <c r="F9223">
        <v>1552.36</v>
      </c>
      <c r="G9223">
        <v>309236.46000000002</v>
      </c>
      <c r="H9223">
        <v>401492.5</v>
      </c>
      <c r="I9223">
        <v>5.08</v>
      </c>
      <c r="J9223">
        <v>332</v>
      </c>
      <c r="K9223" t="s">
        <v>25</v>
      </c>
      <c r="L9223" t="s">
        <v>75</v>
      </c>
      <c r="M9223" t="s">
        <v>390</v>
      </c>
      <c r="N9223">
        <v>186.61</v>
      </c>
      <c r="O9223">
        <v>150.93</v>
      </c>
    </row>
    <row r="9224" spans="1:15" x14ac:dyDescent="0.3">
      <c r="A9224">
        <v>9223</v>
      </c>
      <c r="B9224" t="s">
        <v>15</v>
      </c>
      <c r="C9224" t="s">
        <v>16</v>
      </c>
      <c r="D9224" t="s">
        <v>56</v>
      </c>
      <c r="E9224" t="s">
        <v>63</v>
      </c>
      <c r="F9224">
        <v>83077.539999999994</v>
      </c>
      <c r="G9224">
        <v>335886.5</v>
      </c>
      <c r="H9224">
        <v>449317.03</v>
      </c>
      <c r="I9224">
        <v>16.66</v>
      </c>
      <c r="J9224">
        <v>868</v>
      </c>
      <c r="K9224" t="s">
        <v>19</v>
      </c>
      <c r="L9224" t="s">
        <v>46</v>
      </c>
      <c r="M9224" t="s">
        <v>306</v>
      </c>
      <c r="N9224">
        <v>6066.93</v>
      </c>
      <c r="O9224">
        <v>4171.41</v>
      </c>
    </row>
    <row r="9225" spans="1:15" x14ac:dyDescent="0.3">
      <c r="A9225">
        <v>9224</v>
      </c>
      <c r="B9225" t="s">
        <v>50</v>
      </c>
      <c r="C9225" t="s">
        <v>23</v>
      </c>
      <c r="D9225" t="s">
        <v>34</v>
      </c>
      <c r="E9225" t="s">
        <v>38</v>
      </c>
      <c r="F9225">
        <v>54420.35</v>
      </c>
      <c r="G9225">
        <v>382527.39</v>
      </c>
      <c r="H9225">
        <v>136731.29</v>
      </c>
      <c r="I9225">
        <v>17.2</v>
      </c>
      <c r="J9225">
        <v>888</v>
      </c>
      <c r="K9225" t="s">
        <v>45</v>
      </c>
      <c r="L9225" t="s">
        <v>46</v>
      </c>
      <c r="M9225" t="s">
        <v>291</v>
      </c>
      <c r="N9225">
        <v>5782.98</v>
      </c>
      <c r="O9225">
        <v>4867.93</v>
      </c>
    </row>
    <row r="9226" spans="1:15" x14ac:dyDescent="0.3">
      <c r="A9226">
        <v>9225</v>
      </c>
      <c r="B9226" t="s">
        <v>52</v>
      </c>
      <c r="C9226" t="s">
        <v>58</v>
      </c>
      <c r="D9226" t="s">
        <v>34</v>
      </c>
      <c r="E9226" t="s">
        <v>63</v>
      </c>
      <c r="F9226">
        <v>8334.19</v>
      </c>
      <c r="G9226">
        <v>165425.75</v>
      </c>
      <c r="H9226">
        <v>6913.27</v>
      </c>
      <c r="I9226">
        <v>9.0500000000000007</v>
      </c>
      <c r="J9226">
        <v>439</v>
      </c>
      <c r="K9226" t="s">
        <v>25</v>
      </c>
      <c r="L9226" t="s">
        <v>20</v>
      </c>
      <c r="M9226" t="s">
        <v>352</v>
      </c>
      <c r="N9226">
        <v>806.07</v>
      </c>
      <c r="O9226">
        <v>578</v>
      </c>
    </row>
    <row r="9227" spans="1:15" x14ac:dyDescent="0.3">
      <c r="A9227">
        <v>9226</v>
      </c>
      <c r="B9227" t="s">
        <v>15</v>
      </c>
      <c r="C9227" t="s">
        <v>58</v>
      </c>
      <c r="D9227" t="s">
        <v>28</v>
      </c>
      <c r="E9227" t="s">
        <v>18</v>
      </c>
      <c r="F9227">
        <v>41679.49</v>
      </c>
      <c r="G9227">
        <v>201281.8</v>
      </c>
      <c r="H9227">
        <v>310049.43</v>
      </c>
      <c r="I9227">
        <v>11.9</v>
      </c>
      <c r="J9227">
        <v>585</v>
      </c>
      <c r="K9227" t="s">
        <v>25</v>
      </c>
      <c r="L9227" t="s">
        <v>46</v>
      </c>
      <c r="M9227" t="s">
        <v>391</v>
      </c>
      <c r="N9227">
        <v>4243.1099999999997</v>
      </c>
      <c r="O9227">
        <v>2555.1999999999998</v>
      </c>
    </row>
    <row r="9228" spans="1:15" x14ac:dyDescent="0.3">
      <c r="A9228">
        <v>9227</v>
      </c>
      <c r="B9228" t="s">
        <v>50</v>
      </c>
      <c r="C9228" t="s">
        <v>37</v>
      </c>
      <c r="D9228" t="s">
        <v>34</v>
      </c>
      <c r="E9228" t="s">
        <v>63</v>
      </c>
      <c r="F9228">
        <v>72363.87</v>
      </c>
      <c r="G9228">
        <v>43639.16</v>
      </c>
      <c r="H9228">
        <v>111069.12</v>
      </c>
      <c r="I9228">
        <v>5.88</v>
      </c>
      <c r="J9228">
        <v>897</v>
      </c>
      <c r="K9228" t="s">
        <v>35</v>
      </c>
      <c r="L9228" t="s">
        <v>75</v>
      </c>
      <c r="M9228" t="s">
        <v>164</v>
      </c>
      <c r="N9228">
        <v>7306.54</v>
      </c>
      <c r="O9228">
        <v>5339.03</v>
      </c>
    </row>
    <row r="9229" spans="1:15" x14ac:dyDescent="0.3">
      <c r="A9229">
        <v>9228</v>
      </c>
      <c r="B9229" t="s">
        <v>15</v>
      </c>
      <c r="C9229" t="s">
        <v>23</v>
      </c>
      <c r="D9229" t="s">
        <v>56</v>
      </c>
      <c r="E9229" t="s">
        <v>18</v>
      </c>
      <c r="F9229">
        <v>11281.93</v>
      </c>
      <c r="G9229">
        <v>233024.86</v>
      </c>
      <c r="H9229">
        <v>151822.04999999999</v>
      </c>
      <c r="I9229">
        <v>13.25</v>
      </c>
      <c r="J9229">
        <v>515</v>
      </c>
      <c r="K9229" t="s">
        <v>45</v>
      </c>
      <c r="L9229" t="s">
        <v>46</v>
      </c>
      <c r="M9229" t="s">
        <v>88</v>
      </c>
      <c r="N9229">
        <v>899.47</v>
      </c>
      <c r="O9229">
        <v>455.47</v>
      </c>
    </row>
    <row r="9230" spans="1:15" x14ac:dyDescent="0.3">
      <c r="A9230">
        <v>9229</v>
      </c>
      <c r="B9230" t="s">
        <v>50</v>
      </c>
      <c r="C9230" t="s">
        <v>33</v>
      </c>
      <c r="D9230" t="s">
        <v>28</v>
      </c>
      <c r="E9230" t="s">
        <v>38</v>
      </c>
      <c r="F9230">
        <v>91690.34</v>
      </c>
      <c r="G9230">
        <v>442660.82</v>
      </c>
      <c r="H9230">
        <v>392449.21</v>
      </c>
      <c r="I9230">
        <v>14.09</v>
      </c>
      <c r="J9230">
        <v>475</v>
      </c>
      <c r="K9230" t="s">
        <v>35</v>
      </c>
      <c r="L9230" t="s">
        <v>75</v>
      </c>
      <c r="M9230" t="s">
        <v>49</v>
      </c>
      <c r="N9230">
        <v>6234.06</v>
      </c>
      <c r="O9230">
        <v>5204.3</v>
      </c>
    </row>
    <row r="9231" spans="1:15" x14ac:dyDescent="0.3">
      <c r="A9231">
        <v>9230</v>
      </c>
      <c r="B9231" t="s">
        <v>52</v>
      </c>
      <c r="C9231" t="s">
        <v>16</v>
      </c>
      <c r="D9231" t="s">
        <v>24</v>
      </c>
      <c r="E9231" t="s">
        <v>29</v>
      </c>
      <c r="F9231">
        <v>83339.47</v>
      </c>
      <c r="G9231">
        <v>211065.48</v>
      </c>
      <c r="H9231">
        <v>325935.48</v>
      </c>
      <c r="I9231">
        <v>9.0399999999999991</v>
      </c>
      <c r="J9231">
        <v>704</v>
      </c>
      <c r="K9231" t="s">
        <v>35</v>
      </c>
      <c r="L9231" t="s">
        <v>26</v>
      </c>
      <c r="M9231" t="s">
        <v>229</v>
      </c>
      <c r="N9231">
        <v>5355.27</v>
      </c>
      <c r="O9231">
        <v>3129.2</v>
      </c>
    </row>
    <row r="9232" spans="1:15" x14ac:dyDescent="0.3">
      <c r="A9232">
        <v>9231</v>
      </c>
      <c r="B9232" t="s">
        <v>22</v>
      </c>
      <c r="C9232" t="s">
        <v>33</v>
      </c>
      <c r="D9232" t="s">
        <v>28</v>
      </c>
      <c r="E9232" t="s">
        <v>29</v>
      </c>
      <c r="F9232">
        <v>65753.67</v>
      </c>
      <c r="G9232">
        <v>225987.32</v>
      </c>
      <c r="H9232">
        <v>302776.51</v>
      </c>
      <c r="I9232">
        <v>9.23</v>
      </c>
      <c r="J9232">
        <v>695</v>
      </c>
      <c r="K9232" t="s">
        <v>45</v>
      </c>
      <c r="L9232" t="s">
        <v>26</v>
      </c>
      <c r="M9232" t="s">
        <v>119</v>
      </c>
      <c r="N9232">
        <v>9853.26</v>
      </c>
      <c r="O9232">
        <v>6265.31</v>
      </c>
    </row>
    <row r="9233" spans="1:15" x14ac:dyDescent="0.3">
      <c r="A9233">
        <v>9232</v>
      </c>
      <c r="B9233" t="s">
        <v>79</v>
      </c>
      <c r="C9233" t="s">
        <v>23</v>
      </c>
      <c r="D9233" t="s">
        <v>34</v>
      </c>
      <c r="E9233" t="s">
        <v>29</v>
      </c>
      <c r="F9233">
        <v>64897.42</v>
      </c>
      <c r="G9233">
        <v>469079.93</v>
      </c>
      <c r="H9233">
        <v>397671.76</v>
      </c>
      <c r="I9233">
        <v>5.55</v>
      </c>
      <c r="J9233">
        <v>689</v>
      </c>
      <c r="K9233" t="s">
        <v>45</v>
      </c>
      <c r="L9233" t="s">
        <v>20</v>
      </c>
      <c r="M9233" t="s">
        <v>174</v>
      </c>
      <c r="N9233">
        <v>7407.78</v>
      </c>
      <c r="O9233">
        <v>4727.29</v>
      </c>
    </row>
    <row r="9234" spans="1:15" x14ac:dyDescent="0.3">
      <c r="A9234">
        <v>9233</v>
      </c>
      <c r="B9234" t="s">
        <v>43</v>
      </c>
      <c r="C9234" t="s">
        <v>16</v>
      </c>
      <c r="D9234" t="s">
        <v>28</v>
      </c>
      <c r="E9234" t="s">
        <v>38</v>
      </c>
      <c r="F9234">
        <v>9034.2099999999991</v>
      </c>
      <c r="G9234">
        <v>321488.96000000002</v>
      </c>
      <c r="H9234">
        <v>469964.09</v>
      </c>
      <c r="I9234">
        <v>14.55</v>
      </c>
      <c r="J9234">
        <v>705</v>
      </c>
      <c r="K9234" t="s">
        <v>35</v>
      </c>
      <c r="L9234" t="s">
        <v>30</v>
      </c>
      <c r="M9234" t="s">
        <v>326</v>
      </c>
      <c r="N9234">
        <v>937.6</v>
      </c>
      <c r="O9234">
        <v>775.34</v>
      </c>
    </row>
    <row r="9235" spans="1:15" x14ac:dyDescent="0.3">
      <c r="A9235">
        <v>9234</v>
      </c>
      <c r="B9235" t="s">
        <v>43</v>
      </c>
      <c r="C9235" t="s">
        <v>16</v>
      </c>
      <c r="D9235" t="s">
        <v>34</v>
      </c>
      <c r="E9235" t="s">
        <v>38</v>
      </c>
      <c r="F9235">
        <v>24499.93</v>
      </c>
      <c r="G9235">
        <v>290396.84000000003</v>
      </c>
      <c r="H9235">
        <v>428787.03</v>
      </c>
      <c r="I9235">
        <v>12.18</v>
      </c>
      <c r="J9235">
        <v>332</v>
      </c>
      <c r="K9235" t="s">
        <v>25</v>
      </c>
      <c r="L9235" t="s">
        <v>26</v>
      </c>
      <c r="M9235" t="s">
        <v>405</v>
      </c>
      <c r="N9235">
        <v>1634.81</v>
      </c>
      <c r="O9235">
        <v>1355.77</v>
      </c>
    </row>
    <row r="9236" spans="1:15" x14ac:dyDescent="0.3">
      <c r="A9236">
        <v>9235</v>
      </c>
      <c r="B9236" t="s">
        <v>85</v>
      </c>
      <c r="C9236" t="s">
        <v>37</v>
      </c>
      <c r="D9236" t="s">
        <v>17</v>
      </c>
      <c r="E9236" t="s">
        <v>63</v>
      </c>
      <c r="F9236">
        <v>70423.56</v>
      </c>
      <c r="G9236">
        <v>272299.51</v>
      </c>
      <c r="H9236">
        <v>378419.5</v>
      </c>
      <c r="I9236">
        <v>12.7</v>
      </c>
      <c r="J9236">
        <v>575</v>
      </c>
      <c r="K9236" t="s">
        <v>19</v>
      </c>
      <c r="L9236" t="s">
        <v>20</v>
      </c>
      <c r="M9236" t="s">
        <v>335</v>
      </c>
      <c r="N9236">
        <v>4349.25</v>
      </c>
      <c r="O9236">
        <v>3069.61</v>
      </c>
    </row>
    <row r="9237" spans="1:15" x14ac:dyDescent="0.3">
      <c r="A9237">
        <v>9236</v>
      </c>
      <c r="B9237" t="s">
        <v>43</v>
      </c>
      <c r="C9237" t="s">
        <v>23</v>
      </c>
      <c r="D9237" t="s">
        <v>34</v>
      </c>
      <c r="E9237" t="s">
        <v>38</v>
      </c>
      <c r="F9237">
        <v>25328.18</v>
      </c>
      <c r="G9237">
        <v>84715.46</v>
      </c>
      <c r="H9237">
        <v>191583.23</v>
      </c>
      <c r="I9237">
        <v>12.77</v>
      </c>
      <c r="J9237">
        <v>407</v>
      </c>
      <c r="K9237" t="s">
        <v>35</v>
      </c>
      <c r="L9237" t="s">
        <v>20</v>
      </c>
      <c r="M9237" t="s">
        <v>218</v>
      </c>
      <c r="N9237">
        <v>2564.2600000000002</v>
      </c>
      <c r="O9237">
        <v>1352.8</v>
      </c>
    </row>
    <row r="9238" spans="1:15" x14ac:dyDescent="0.3">
      <c r="A9238">
        <v>9237</v>
      </c>
      <c r="B9238" t="s">
        <v>22</v>
      </c>
      <c r="C9238" t="s">
        <v>23</v>
      </c>
      <c r="D9238" t="s">
        <v>24</v>
      </c>
      <c r="E9238" t="s">
        <v>63</v>
      </c>
      <c r="F9238">
        <v>82082.12</v>
      </c>
      <c r="G9238">
        <v>91583.05</v>
      </c>
      <c r="H9238">
        <v>192555.8</v>
      </c>
      <c r="I9238">
        <v>8.34</v>
      </c>
      <c r="J9238">
        <v>559</v>
      </c>
      <c r="K9238" t="s">
        <v>35</v>
      </c>
      <c r="L9238" t="s">
        <v>26</v>
      </c>
      <c r="M9238" t="s">
        <v>211</v>
      </c>
      <c r="N9238">
        <v>9290.4500000000007</v>
      </c>
      <c r="O9238">
        <v>6756.19</v>
      </c>
    </row>
    <row r="9239" spans="1:15" x14ac:dyDescent="0.3">
      <c r="A9239">
        <v>9238</v>
      </c>
      <c r="B9239" t="s">
        <v>22</v>
      </c>
      <c r="C9239" t="s">
        <v>33</v>
      </c>
      <c r="D9239" t="s">
        <v>34</v>
      </c>
      <c r="E9239" t="s">
        <v>63</v>
      </c>
      <c r="F9239">
        <v>72518.78</v>
      </c>
      <c r="G9239">
        <v>56968.46</v>
      </c>
      <c r="H9239">
        <v>129936.7</v>
      </c>
      <c r="I9239">
        <v>15.75</v>
      </c>
      <c r="J9239">
        <v>656</v>
      </c>
      <c r="K9239" t="s">
        <v>25</v>
      </c>
      <c r="L9239" t="s">
        <v>75</v>
      </c>
      <c r="M9239" t="s">
        <v>306</v>
      </c>
      <c r="N9239">
        <v>5323.98</v>
      </c>
      <c r="O9239">
        <v>3411.86</v>
      </c>
    </row>
    <row r="9240" spans="1:15" x14ac:dyDescent="0.3">
      <c r="A9240">
        <v>9239</v>
      </c>
      <c r="B9240" t="s">
        <v>41</v>
      </c>
      <c r="C9240" t="s">
        <v>37</v>
      </c>
      <c r="D9240" t="s">
        <v>56</v>
      </c>
      <c r="E9240" t="s">
        <v>18</v>
      </c>
      <c r="F9240">
        <v>74523.34</v>
      </c>
      <c r="G9240">
        <v>494277.5</v>
      </c>
      <c r="H9240">
        <v>36179.879999999997</v>
      </c>
      <c r="I9240">
        <v>9.32</v>
      </c>
      <c r="J9240">
        <v>359</v>
      </c>
      <c r="K9240" t="s">
        <v>25</v>
      </c>
      <c r="L9240" t="s">
        <v>20</v>
      </c>
      <c r="M9240" t="s">
        <v>236</v>
      </c>
      <c r="N9240">
        <v>4812.8</v>
      </c>
      <c r="O9240">
        <v>4290.59</v>
      </c>
    </row>
    <row r="9241" spans="1:15" x14ac:dyDescent="0.3">
      <c r="A9241">
        <v>9240</v>
      </c>
      <c r="B9241" t="s">
        <v>79</v>
      </c>
      <c r="C9241" t="s">
        <v>58</v>
      </c>
      <c r="D9241" t="s">
        <v>34</v>
      </c>
      <c r="E9241" t="s">
        <v>63</v>
      </c>
      <c r="F9241">
        <v>22812.37</v>
      </c>
      <c r="G9241">
        <v>421672.62</v>
      </c>
      <c r="H9241">
        <v>109054.39999999999</v>
      </c>
      <c r="I9241">
        <v>6.79</v>
      </c>
      <c r="J9241">
        <v>341</v>
      </c>
      <c r="K9241" t="s">
        <v>19</v>
      </c>
      <c r="L9241" t="s">
        <v>30</v>
      </c>
      <c r="M9241" t="s">
        <v>78</v>
      </c>
      <c r="N9241">
        <v>2584.42</v>
      </c>
      <c r="O9241">
        <v>1908.45</v>
      </c>
    </row>
    <row r="9242" spans="1:15" x14ac:dyDescent="0.3">
      <c r="A9242">
        <v>9241</v>
      </c>
      <c r="B9242" t="s">
        <v>50</v>
      </c>
      <c r="C9242" t="s">
        <v>37</v>
      </c>
      <c r="D9242" t="s">
        <v>34</v>
      </c>
      <c r="E9242" t="s">
        <v>29</v>
      </c>
      <c r="F9242">
        <v>51637.89</v>
      </c>
      <c r="G9242">
        <v>292430.73</v>
      </c>
      <c r="H9242">
        <v>312837.86</v>
      </c>
      <c r="I9242">
        <v>5.24</v>
      </c>
      <c r="J9242">
        <v>622</v>
      </c>
      <c r="K9242" t="s">
        <v>45</v>
      </c>
      <c r="L9242" t="s">
        <v>26</v>
      </c>
      <c r="M9242" t="s">
        <v>226</v>
      </c>
      <c r="N9242">
        <v>6915.38</v>
      </c>
      <c r="O9242">
        <v>5093.42</v>
      </c>
    </row>
    <row r="9243" spans="1:15" x14ac:dyDescent="0.3">
      <c r="A9243">
        <v>9242</v>
      </c>
      <c r="B9243" t="s">
        <v>79</v>
      </c>
      <c r="C9243" t="s">
        <v>16</v>
      </c>
      <c r="D9243" t="s">
        <v>24</v>
      </c>
      <c r="E9243" t="s">
        <v>54</v>
      </c>
      <c r="F9243">
        <v>27068.38</v>
      </c>
      <c r="G9243">
        <v>40068.660000000003</v>
      </c>
      <c r="H9243">
        <v>402689.16</v>
      </c>
      <c r="I9243">
        <v>6.52</v>
      </c>
      <c r="J9243">
        <v>416</v>
      </c>
      <c r="K9243" t="s">
        <v>39</v>
      </c>
      <c r="L9243" t="s">
        <v>30</v>
      </c>
      <c r="M9243" t="s">
        <v>132</v>
      </c>
      <c r="N9243">
        <v>3477.33</v>
      </c>
      <c r="O9243">
        <v>2401.17</v>
      </c>
    </row>
    <row r="9244" spans="1:15" x14ac:dyDescent="0.3">
      <c r="A9244">
        <v>9243</v>
      </c>
      <c r="B9244" t="s">
        <v>50</v>
      </c>
      <c r="C9244" t="s">
        <v>58</v>
      </c>
      <c r="D9244" t="s">
        <v>24</v>
      </c>
      <c r="E9244" t="s">
        <v>38</v>
      </c>
      <c r="F9244">
        <v>30866.2</v>
      </c>
      <c r="G9244">
        <v>445470.31</v>
      </c>
      <c r="H9244">
        <v>352264.22</v>
      </c>
      <c r="I9244">
        <v>11.02</v>
      </c>
      <c r="J9244">
        <v>610</v>
      </c>
      <c r="K9244" t="s">
        <v>45</v>
      </c>
      <c r="L9244" t="s">
        <v>20</v>
      </c>
      <c r="M9244" t="s">
        <v>298</v>
      </c>
      <c r="N9244">
        <v>4579.01</v>
      </c>
      <c r="O9244">
        <v>3844.91</v>
      </c>
    </row>
    <row r="9245" spans="1:15" x14ac:dyDescent="0.3">
      <c r="A9245">
        <v>9244</v>
      </c>
      <c r="B9245" t="s">
        <v>79</v>
      </c>
      <c r="C9245" t="s">
        <v>37</v>
      </c>
      <c r="D9245" t="s">
        <v>28</v>
      </c>
      <c r="E9245" t="s">
        <v>54</v>
      </c>
      <c r="F9245">
        <v>7724.64</v>
      </c>
      <c r="G9245">
        <v>249526.04</v>
      </c>
      <c r="H9245">
        <v>116481.94</v>
      </c>
      <c r="I9245">
        <v>6</v>
      </c>
      <c r="J9245">
        <v>403</v>
      </c>
      <c r="K9245" t="s">
        <v>19</v>
      </c>
      <c r="L9245" t="s">
        <v>26</v>
      </c>
      <c r="M9245" t="s">
        <v>341</v>
      </c>
      <c r="N9245">
        <v>1016.67</v>
      </c>
      <c r="O9245">
        <v>908.44</v>
      </c>
    </row>
    <row r="9246" spans="1:15" x14ac:dyDescent="0.3">
      <c r="A9246">
        <v>9245</v>
      </c>
      <c r="B9246" t="s">
        <v>15</v>
      </c>
      <c r="C9246" t="s">
        <v>16</v>
      </c>
      <c r="D9246" t="s">
        <v>24</v>
      </c>
      <c r="E9246" t="s">
        <v>63</v>
      </c>
      <c r="F9246">
        <v>8065.07</v>
      </c>
      <c r="G9246">
        <v>457823.32</v>
      </c>
      <c r="H9246">
        <v>11366.38</v>
      </c>
      <c r="I9246">
        <v>12.03</v>
      </c>
      <c r="J9246">
        <v>864</v>
      </c>
      <c r="K9246" t="s">
        <v>19</v>
      </c>
      <c r="L9246" t="s">
        <v>20</v>
      </c>
      <c r="M9246" t="s">
        <v>323</v>
      </c>
      <c r="N9246">
        <v>951.81</v>
      </c>
      <c r="O9246">
        <v>586.97</v>
      </c>
    </row>
    <row r="9247" spans="1:15" x14ac:dyDescent="0.3">
      <c r="A9247">
        <v>9246</v>
      </c>
      <c r="B9247" t="s">
        <v>32</v>
      </c>
      <c r="C9247" t="s">
        <v>33</v>
      </c>
      <c r="D9247" t="s">
        <v>34</v>
      </c>
      <c r="E9247" t="s">
        <v>63</v>
      </c>
      <c r="F9247">
        <v>82065.52</v>
      </c>
      <c r="G9247">
        <v>256721.97</v>
      </c>
      <c r="H9247">
        <v>70917.48</v>
      </c>
      <c r="I9247">
        <v>14.98</v>
      </c>
      <c r="J9247">
        <v>834</v>
      </c>
      <c r="K9247" t="s">
        <v>25</v>
      </c>
      <c r="L9247" t="s">
        <v>20</v>
      </c>
      <c r="M9247" t="s">
        <v>403</v>
      </c>
      <c r="N9247">
        <v>11123.07</v>
      </c>
      <c r="O9247">
        <v>5632.71</v>
      </c>
    </row>
    <row r="9248" spans="1:15" x14ac:dyDescent="0.3">
      <c r="A9248">
        <v>9247</v>
      </c>
      <c r="B9248" t="s">
        <v>50</v>
      </c>
      <c r="C9248" t="s">
        <v>16</v>
      </c>
      <c r="D9248" t="s">
        <v>56</v>
      </c>
      <c r="E9248" t="s">
        <v>18</v>
      </c>
      <c r="F9248">
        <v>29963.13</v>
      </c>
      <c r="G9248">
        <v>297017.68</v>
      </c>
      <c r="H9248">
        <v>308470.25</v>
      </c>
      <c r="I9248">
        <v>5.36</v>
      </c>
      <c r="J9248">
        <v>811</v>
      </c>
      <c r="K9248" t="s">
        <v>19</v>
      </c>
      <c r="L9248" t="s">
        <v>20</v>
      </c>
      <c r="M9248" t="s">
        <v>293</v>
      </c>
      <c r="N9248">
        <v>2068.79</v>
      </c>
      <c r="O9248">
        <v>1649.48</v>
      </c>
    </row>
    <row r="9249" spans="1:15" x14ac:dyDescent="0.3">
      <c r="A9249">
        <v>9248</v>
      </c>
      <c r="B9249" t="s">
        <v>43</v>
      </c>
      <c r="C9249" t="s">
        <v>33</v>
      </c>
      <c r="D9249" t="s">
        <v>28</v>
      </c>
      <c r="E9249" t="s">
        <v>29</v>
      </c>
      <c r="F9249">
        <v>45354.32</v>
      </c>
      <c r="G9249">
        <v>88838.76</v>
      </c>
      <c r="H9249">
        <v>387198.97</v>
      </c>
      <c r="I9249">
        <v>12.93</v>
      </c>
      <c r="J9249">
        <v>621</v>
      </c>
      <c r="K9249" t="s">
        <v>39</v>
      </c>
      <c r="L9249" t="s">
        <v>30</v>
      </c>
      <c r="M9249" t="s">
        <v>142</v>
      </c>
      <c r="N9249">
        <v>4332.91</v>
      </c>
      <c r="O9249">
        <v>2288.1</v>
      </c>
    </row>
    <row r="9250" spans="1:15" x14ac:dyDescent="0.3">
      <c r="A9250">
        <v>9249</v>
      </c>
      <c r="B9250" t="s">
        <v>15</v>
      </c>
      <c r="C9250" t="s">
        <v>16</v>
      </c>
      <c r="D9250" t="s">
        <v>24</v>
      </c>
      <c r="E9250" t="s">
        <v>38</v>
      </c>
      <c r="F9250">
        <v>76406.75</v>
      </c>
      <c r="G9250">
        <v>125753.52</v>
      </c>
      <c r="H9250">
        <v>288659.76</v>
      </c>
      <c r="I9250">
        <v>7.86</v>
      </c>
      <c r="J9250">
        <v>703</v>
      </c>
      <c r="K9250" t="s">
        <v>39</v>
      </c>
      <c r="L9250" t="s">
        <v>30</v>
      </c>
      <c r="M9250" t="s">
        <v>403</v>
      </c>
      <c r="N9250">
        <v>8699.41</v>
      </c>
      <c r="O9250">
        <v>5142.51</v>
      </c>
    </row>
    <row r="9251" spans="1:15" x14ac:dyDescent="0.3">
      <c r="A9251">
        <v>9250</v>
      </c>
      <c r="B9251" t="s">
        <v>85</v>
      </c>
      <c r="C9251" t="s">
        <v>16</v>
      </c>
      <c r="D9251" t="s">
        <v>28</v>
      </c>
      <c r="E9251" t="s">
        <v>29</v>
      </c>
      <c r="F9251">
        <v>24377.15</v>
      </c>
      <c r="G9251">
        <v>467195.58</v>
      </c>
      <c r="H9251">
        <v>203960.33</v>
      </c>
      <c r="I9251">
        <v>12.32</v>
      </c>
      <c r="J9251">
        <v>762</v>
      </c>
      <c r="K9251" t="s">
        <v>45</v>
      </c>
      <c r="L9251" t="s">
        <v>46</v>
      </c>
      <c r="M9251" t="s">
        <v>106</v>
      </c>
      <c r="N9251">
        <v>3097.57</v>
      </c>
      <c r="O9251">
        <v>1714.46</v>
      </c>
    </row>
    <row r="9252" spans="1:15" x14ac:dyDescent="0.3">
      <c r="A9252">
        <v>9251</v>
      </c>
      <c r="B9252" t="s">
        <v>43</v>
      </c>
      <c r="C9252" t="s">
        <v>58</v>
      </c>
      <c r="D9252" t="s">
        <v>34</v>
      </c>
      <c r="E9252" t="s">
        <v>38</v>
      </c>
      <c r="F9252">
        <v>69536.240000000005</v>
      </c>
      <c r="G9252">
        <v>209342.93</v>
      </c>
      <c r="H9252">
        <v>93787.77</v>
      </c>
      <c r="I9252">
        <v>8.26</v>
      </c>
      <c r="J9252">
        <v>637</v>
      </c>
      <c r="K9252" t="s">
        <v>45</v>
      </c>
      <c r="L9252" t="s">
        <v>46</v>
      </c>
      <c r="M9252" t="s">
        <v>159</v>
      </c>
      <c r="N9252">
        <v>6290.75</v>
      </c>
      <c r="O9252">
        <v>4463.54</v>
      </c>
    </row>
    <row r="9253" spans="1:15" x14ac:dyDescent="0.3">
      <c r="A9253">
        <v>9252</v>
      </c>
      <c r="B9253" t="s">
        <v>43</v>
      </c>
      <c r="C9253" t="s">
        <v>16</v>
      </c>
      <c r="D9253" t="s">
        <v>24</v>
      </c>
      <c r="E9253" t="s">
        <v>18</v>
      </c>
      <c r="F9253">
        <v>23568.2</v>
      </c>
      <c r="G9253">
        <v>216633.67</v>
      </c>
      <c r="H9253">
        <v>1075.18</v>
      </c>
      <c r="I9253">
        <v>9.5</v>
      </c>
      <c r="J9253">
        <v>715</v>
      </c>
      <c r="K9253" t="s">
        <v>19</v>
      </c>
      <c r="L9253" t="s">
        <v>20</v>
      </c>
      <c r="M9253" t="s">
        <v>141</v>
      </c>
      <c r="N9253">
        <v>1520.1</v>
      </c>
      <c r="O9253">
        <v>1108.3900000000001</v>
      </c>
    </row>
    <row r="9254" spans="1:15" x14ac:dyDescent="0.3">
      <c r="A9254">
        <v>9253</v>
      </c>
      <c r="B9254" t="s">
        <v>52</v>
      </c>
      <c r="C9254" t="s">
        <v>58</v>
      </c>
      <c r="D9254" t="s">
        <v>56</v>
      </c>
      <c r="E9254" t="s">
        <v>29</v>
      </c>
      <c r="F9254">
        <v>91260.05</v>
      </c>
      <c r="G9254">
        <v>168753.46</v>
      </c>
      <c r="H9254">
        <v>109027.44</v>
      </c>
      <c r="I9254">
        <v>11.08</v>
      </c>
      <c r="J9254">
        <v>865</v>
      </c>
      <c r="K9254" t="s">
        <v>19</v>
      </c>
      <c r="L9254" t="s">
        <v>20</v>
      </c>
      <c r="M9254" t="s">
        <v>365</v>
      </c>
      <c r="N9254">
        <v>7508.29</v>
      </c>
      <c r="O9254">
        <v>4604.82</v>
      </c>
    </row>
    <row r="9255" spans="1:15" x14ac:dyDescent="0.3">
      <c r="A9255">
        <v>9254</v>
      </c>
      <c r="B9255" t="s">
        <v>32</v>
      </c>
      <c r="C9255" t="s">
        <v>58</v>
      </c>
      <c r="D9255" t="s">
        <v>56</v>
      </c>
      <c r="E9255" t="s">
        <v>63</v>
      </c>
      <c r="F9255">
        <v>56867.61</v>
      </c>
      <c r="G9255">
        <v>380739.76</v>
      </c>
      <c r="H9255">
        <v>176205.21</v>
      </c>
      <c r="I9255">
        <v>17.690000000000001</v>
      </c>
      <c r="J9255">
        <v>329</v>
      </c>
      <c r="K9255" t="s">
        <v>39</v>
      </c>
      <c r="L9255" t="s">
        <v>46</v>
      </c>
      <c r="M9255" t="s">
        <v>224</v>
      </c>
      <c r="N9255">
        <v>8108.2</v>
      </c>
      <c r="O9255">
        <v>6994.42</v>
      </c>
    </row>
    <row r="9256" spans="1:15" x14ac:dyDescent="0.3">
      <c r="A9256">
        <v>9255</v>
      </c>
      <c r="B9256" t="s">
        <v>32</v>
      </c>
      <c r="C9256" t="s">
        <v>58</v>
      </c>
      <c r="D9256" t="s">
        <v>17</v>
      </c>
      <c r="E9256" t="s">
        <v>54</v>
      </c>
      <c r="F9256">
        <v>57016.46</v>
      </c>
      <c r="G9256">
        <v>102523.95</v>
      </c>
      <c r="H9256">
        <v>78562.5</v>
      </c>
      <c r="I9256">
        <v>10.19</v>
      </c>
      <c r="J9256">
        <v>821</v>
      </c>
      <c r="K9256" t="s">
        <v>45</v>
      </c>
      <c r="L9256" t="s">
        <v>46</v>
      </c>
      <c r="M9256" t="s">
        <v>204</v>
      </c>
      <c r="N9256">
        <v>4427.88</v>
      </c>
      <c r="O9256">
        <v>3344.44</v>
      </c>
    </row>
    <row r="9257" spans="1:15" x14ac:dyDescent="0.3">
      <c r="A9257">
        <v>9256</v>
      </c>
      <c r="B9257" t="s">
        <v>32</v>
      </c>
      <c r="C9257" t="s">
        <v>33</v>
      </c>
      <c r="D9257" t="s">
        <v>24</v>
      </c>
      <c r="E9257" t="s">
        <v>54</v>
      </c>
      <c r="F9257">
        <v>44566.76</v>
      </c>
      <c r="G9257">
        <v>184110.75</v>
      </c>
      <c r="H9257">
        <v>227215.78</v>
      </c>
      <c r="I9257">
        <v>9.3699999999999992</v>
      </c>
      <c r="J9257">
        <v>831</v>
      </c>
      <c r="K9257" t="s">
        <v>19</v>
      </c>
      <c r="L9257" t="s">
        <v>46</v>
      </c>
      <c r="M9257" t="s">
        <v>219</v>
      </c>
      <c r="N9257">
        <v>6251.02</v>
      </c>
      <c r="O9257">
        <v>3469.05</v>
      </c>
    </row>
    <row r="9258" spans="1:15" x14ac:dyDescent="0.3">
      <c r="A9258">
        <v>9257</v>
      </c>
      <c r="B9258" t="s">
        <v>52</v>
      </c>
      <c r="C9258" t="s">
        <v>58</v>
      </c>
      <c r="D9258" t="s">
        <v>34</v>
      </c>
      <c r="E9258" t="s">
        <v>63</v>
      </c>
      <c r="F9258">
        <v>21853.19</v>
      </c>
      <c r="G9258">
        <v>194171.44</v>
      </c>
      <c r="H9258">
        <v>355366.88</v>
      </c>
      <c r="I9258">
        <v>5.42</v>
      </c>
      <c r="J9258">
        <v>829</v>
      </c>
      <c r="K9258" t="s">
        <v>35</v>
      </c>
      <c r="L9258" t="s">
        <v>46</v>
      </c>
      <c r="M9258" t="s">
        <v>391</v>
      </c>
      <c r="N9258">
        <v>3100.73</v>
      </c>
      <c r="O9258">
        <v>1580.73</v>
      </c>
    </row>
    <row r="9259" spans="1:15" x14ac:dyDescent="0.3">
      <c r="A9259">
        <v>9258</v>
      </c>
      <c r="B9259" t="s">
        <v>15</v>
      </c>
      <c r="C9259" t="s">
        <v>37</v>
      </c>
      <c r="D9259" t="s">
        <v>17</v>
      </c>
      <c r="E9259" t="s">
        <v>29</v>
      </c>
      <c r="F9259">
        <v>63789.61</v>
      </c>
      <c r="G9259">
        <v>389161.3</v>
      </c>
      <c r="H9259">
        <v>382603.13</v>
      </c>
      <c r="I9259">
        <v>16.54</v>
      </c>
      <c r="J9259">
        <v>355</v>
      </c>
      <c r="K9259" t="s">
        <v>45</v>
      </c>
      <c r="L9259" t="s">
        <v>46</v>
      </c>
      <c r="M9259" t="s">
        <v>367</v>
      </c>
      <c r="N9259">
        <v>7147.04</v>
      </c>
      <c r="O9259">
        <v>4813.93</v>
      </c>
    </row>
    <row r="9260" spans="1:15" x14ac:dyDescent="0.3">
      <c r="A9260">
        <v>9259</v>
      </c>
      <c r="B9260" t="s">
        <v>52</v>
      </c>
      <c r="C9260" t="s">
        <v>23</v>
      </c>
      <c r="D9260" t="s">
        <v>28</v>
      </c>
      <c r="E9260" t="s">
        <v>63</v>
      </c>
      <c r="F9260">
        <v>35142.31</v>
      </c>
      <c r="G9260">
        <v>465307.56</v>
      </c>
      <c r="H9260">
        <v>494579.03</v>
      </c>
      <c r="I9260">
        <v>17.899999999999999</v>
      </c>
      <c r="J9260">
        <v>555</v>
      </c>
      <c r="K9260" t="s">
        <v>39</v>
      </c>
      <c r="L9260" t="s">
        <v>20</v>
      </c>
      <c r="M9260" t="s">
        <v>280</v>
      </c>
      <c r="N9260">
        <v>3167.07</v>
      </c>
      <c r="O9260">
        <v>2605.4499999999998</v>
      </c>
    </row>
    <row r="9261" spans="1:15" x14ac:dyDescent="0.3">
      <c r="A9261">
        <v>9260</v>
      </c>
      <c r="B9261" t="s">
        <v>48</v>
      </c>
      <c r="C9261" t="s">
        <v>16</v>
      </c>
      <c r="D9261" t="s">
        <v>56</v>
      </c>
      <c r="E9261" t="s">
        <v>29</v>
      </c>
      <c r="F9261">
        <v>24950.45</v>
      </c>
      <c r="G9261">
        <v>17962.41</v>
      </c>
      <c r="H9261">
        <v>87454.13</v>
      </c>
      <c r="I9261">
        <v>15.75</v>
      </c>
      <c r="J9261">
        <v>640</v>
      </c>
      <c r="K9261" t="s">
        <v>25</v>
      </c>
      <c r="L9261" t="s">
        <v>26</v>
      </c>
      <c r="M9261" t="s">
        <v>244</v>
      </c>
      <c r="N9261">
        <v>3104.22</v>
      </c>
      <c r="O9261">
        <v>1564.91</v>
      </c>
    </row>
    <row r="9262" spans="1:15" x14ac:dyDescent="0.3">
      <c r="A9262">
        <v>9261</v>
      </c>
      <c r="B9262" t="s">
        <v>48</v>
      </c>
      <c r="C9262" t="s">
        <v>37</v>
      </c>
      <c r="D9262" t="s">
        <v>34</v>
      </c>
      <c r="E9262" t="s">
        <v>54</v>
      </c>
      <c r="F9262">
        <v>27012.98</v>
      </c>
      <c r="G9262">
        <v>19219.32</v>
      </c>
      <c r="H9262">
        <v>269181.95</v>
      </c>
      <c r="I9262">
        <v>15.09</v>
      </c>
      <c r="J9262">
        <v>817</v>
      </c>
      <c r="K9262" t="s">
        <v>35</v>
      </c>
      <c r="L9262" t="s">
        <v>20</v>
      </c>
      <c r="M9262" t="s">
        <v>332</v>
      </c>
      <c r="N9262">
        <v>2844.85</v>
      </c>
      <c r="O9262">
        <v>1513.14</v>
      </c>
    </row>
    <row r="9263" spans="1:15" x14ac:dyDescent="0.3">
      <c r="A9263">
        <v>9262</v>
      </c>
      <c r="B9263" t="s">
        <v>43</v>
      </c>
      <c r="C9263" t="s">
        <v>16</v>
      </c>
      <c r="D9263" t="s">
        <v>34</v>
      </c>
      <c r="E9263" t="s">
        <v>29</v>
      </c>
      <c r="F9263">
        <v>32735.360000000001</v>
      </c>
      <c r="G9263">
        <v>231531.77</v>
      </c>
      <c r="H9263">
        <v>251778.8</v>
      </c>
      <c r="I9263">
        <v>15.26</v>
      </c>
      <c r="J9263">
        <v>706</v>
      </c>
      <c r="K9263" t="s">
        <v>19</v>
      </c>
      <c r="L9263" t="s">
        <v>20</v>
      </c>
      <c r="M9263" t="s">
        <v>369</v>
      </c>
      <c r="N9263">
        <v>2833.97</v>
      </c>
      <c r="O9263">
        <v>1854.11</v>
      </c>
    </row>
    <row r="9264" spans="1:15" x14ac:dyDescent="0.3">
      <c r="A9264">
        <v>9263</v>
      </c>
      <c r="B9264" t="s">
        <v>85</v>
      </c>
      <c r="C9264" t="s">
        <v>23</v>
      </c>
      <c r="D9264" t="s">
        <v>17</v>
      </c>
      <c r="E9264" t="s">
        <v>18</v>
      </c>
      <c r="F9264">
        <v>87298.84</v>
      </c>
      <c r="G9264">
        <v>237425.24</v>
      </c>
      <c r="H9264">
        <v>388502.36</v>
      </c>
      <c r="I9264">
        <v>12.58</v>
      </c>
      <c r="J9264">
        <v>878</v>
      </c>
      <c r="K9264" t="s">
        <v>39</v>
      </c>
      <c r="L9264" t="s">
        <v>30</v>
      </c>
      <c r="M9264" t="s">
        <v>149</v>
      </c>
      <c r="N9264">
        <v>11277.47</v>
      </c>
      <c r="O9264">
        <v>7429.46</v>
      </c>
    </row>
    <row r="9265" spans="1:15" x14ac:dyDescent="0.3">
      <c r="A9265">
        <v>9264</v>
      </c>
      <c r="B9265" t="s">
        <v>22</v>
      </c>
      <c r="C9265" t="s">
        <v>58</v>
      </c>
      <c r="D9265" t="s">
        <v>17</v>
      </c>
      <c r="E9265" t="s">
        <v>18</v>
      </c>
      <c r="F9265">
        <v>12066.37</v>
      </c>
      <c r="G9265">
        <v>358742.56</v>
      </c>
      <c r="H9265">
        <v>151894.22</v>
      </c>
      <c r="I9265">
        <v>16.05</v>
      </c>
      <c r="J9265">
        <v>664</v>
      </c>
      <c r="K9265" t="s">
        <v>19</v>
      </c>
      <c r="L9265" t="s">
        <v>75</v>
      </c>
      <c r="M9265" t="s">
        <v>158</v>
      </c>
      <c r="N9265">
        <v>1334.82</v>
      </c>
      <c r="O9265">
        <v>861.75</v>
      </c>
    </row>
    <row r="9266" spans="1:15" x14ac:dyDescent="0.3">
      <c r="A9266">
        <v>9265</v>
      </c>
      <c r="B9266" t="s">
        <v>52</v>
      </c>
      <c r="C9266" t="s">
        <v>23</v>
      </c>
      <c r="D9266" t="s">
        <v>56</v>
      </c>
      <c r="E9266" t="s">
        <v>54</v>
      </c>
      <c r="F9266">
        <v>55084.76</v>
      </c>
      <c r="G9266">
        <v>493837.69</v>
      </c>
      <c r="H9266">
        <v>305839.94</v>
      </c>
      <c r="I9266">
        <v>8.4499999999999993</v>
      </c>
      <c r="J9266">
        <v>421</v>
      </c>
      <c r="K9266" t="s">
        <v>39</v>
      </c>
      <c r="L9266" t="s">
        <v>75</v>
      </c>
      <c r="M9266" t="s">
        <v>157</v>
      </c>
      <c r="N9266">
        <v>3992.59</v>
      </c>
      <c r="O9266">
        <v>2220.16</v>
      </c>
    </row>
    <row r="9267" spans="1:15" x14ac:dyDescent="0.3">
      <c r="A9267">
        <v>9266</v>
      </c>
      <c r="B9267" t="s">
        <v>22</v>
      </c>
      <c r="C9267" t="s">
        <v>37</v>
      </c>
      <c r="D9267" t="s">
        <v>17</v>
      </c>
      <c r="E9267" t="s">
        <v>29</v>
      </c>
      <c r="F9267">
        <v>47544.47</v>
      </c>
      <c r="G9267">
        <v>343446.26</v>
      </c>
      <c r="H9267">
        <v>35639.230000000003</v>
      </c>
      <c r="I9267">
        <v>15.35</v>
      </c>
      <c r="J9267">
        <v>399</v>
      </c>
      <c r="K9267" t="s">
        <v>19</v>
      </c>
      <c r="L9267" t="s">
        <v>30</v>
      </c>
      <c r="M9267" t="s">
        <v>154</v>
      </c>
      <c r="N9267">
        <v>4471.08</v>
      </c>
      <c r="O9267">
        <v>3280.24</v>
      </c>
    </row>
    <row r="9268" spans="1:15" x14ac:dyDescent="0.3">
      <c r="A9268">
        <v>9267</v>
      </c>
      <c r="B9268" t="s">
        <v>48</v>
      </c>
      <c r="C9268" t="s">
        <v>33</v>
      </c>
      <c r="D9268" t="s">
        <v>34</v>
      </c>
      <c r="E9268" t="s">
        <v>38</v>
      </c>
      <c r="F9268">
        <v>37543.9</v>
      </c>
      <c r="G9268">
        <v>81951.33</v>
      </c>
      <c r="H9268">
        <v>173573.34</v>
      </c>
      <c r="I9268">
        <v>10.95</v>
      </c>
      <c r="J9268">
        <v>466</v>
      </c>
      <c r="K9268" t="s">
        <v>35</v>
      </c>
      <c r="L9268" t="s">
        <v>46</v>
      </c>
      <c r="M9268" t="s">
        <v>381</v>
      </c>
      <c r="N9268">
        <v>4636.24</v>
      </c>
      <c r="O9268">
        <v>2790.46</v>
      </c>
    </row>
    <row r="9269" spans="1:15" x14ac:dyDescent="0.3">
      <c r="A9269">
        <v>9268</v>
      </c>
      <c r="B9269" t="s">
        <v>79</v>
      </c>
      <c r="C9269" t="s">
        <v>37</v>
      </c>
      <c r="D9269" t="s">
        <v>17</v>
      </c>
      <c r="E9269" t="s">
        <v>18</v>
      </c>
      <c r="F9269">
        <v>76760.12</v>
      </c>
      <c r="G9269">
        <v>37021.69</v>
      </c>
      <c r="H9269">
        <v>442026.47</v>
      </c>
      <c r="I9269">
        <v>17.11</v>
      </c>
      <c r="J9269">
        <v>577</v>
      </c>
      <c r="K9269" t="s">
        <v>39</v>
      </c>
      <c r="L9269" t="s">
        <v>75</v>
      </c>
      <c r="M9269" t="s">
        <v>103</v>
      </c>
      <c r="N9269">
        <v>11199.58</v>
      </c>
      <c r="O9269">
        <v>9155.86</v>
      </c>
    </row>
    <row r="9270" spans="1:15" x14ac:dyDescent="0.3">
      <c r="A9270">
        <v>9269</v>
      </c>
      <c r="B9270" t="s">
        <v>15</v>
      </c>
      <c r="C9270" t="s">
        <v>16</v>
      </c>
      <c r="D9270" t="s">
        <v>28</v>
      </c>
      <c r="E9270" t="s">
        <v>63</v>
      </c>
      <c r="F9270">
        <v>9059.43</v>
      </c>
      <c r="G9270">
        <v>266247.95</v>
      </c>
      <c r="H9270">
        <v>478394.9</v>
      </c>
      <c r="I9270">
        <v>10.130000000000001</v>
      </c>
      <c r="J9270">
        <v>772</v>
      </c>
      <c r="K9270" t="s">
        <v>25</v>
      </c>
      <c r="L9270" t="s">
        <v>75</v>
      </c>
      <c r="M9270" t="s">
        <v>280</v>
      </c>
      <c r="N9270">
        <v>588.09</v>
      </c>
      <c r="O9270">
        <v>479.74</v>
      </c>
    </row>
    <row r="9271" spans="1:15" x14ac:dyDescent="0.3">
      <c r="A9271">
        <v>9270</v>
      </c>
      <c r="B9271" t="s">
        <v>79</v>
      </c>
      <c r="C9271" t="s">
        <v>33</v>
      </c>
      <c r="D9271" t="s">
        <v>34</v>
      </c>
      <c r="E9271" t="s">
        <v>29</v>
      </c>
      <c r="F9271">
        <v>22986.560000000001</v>
      </c>
      <c r="G9271">
        <v>115711.77</v>
      </c>
      <c r="H9271">
        <v>38546.28</v>
      </c>
      <c r="I9271">
        <v>14.08</v>
      </c>
      <c r="J9271">
        <v>900</v>
      </c>
      <c r="K9271" t="s">
        <v>45</v>
      </c>
      <c r="L9271" t="s">
        <v>75</v>
      </c>
      <c r="M9271" t="s">
        <v>402</v>
      </c>
      <c r="N9271">
        <v>2956.83</v>
      </c>
      <c r="O9271">
        <v>2181.39</v>
      </c>
    </row>
    <row r="9272" spans="1:15" x14ac:dyDescent="0.3">
      <c r="A9272">
        <v>9271</v>
      </c>
      <c r="B9272" t="s">
        <v>52</v>
      </c>
      <c r="C9272" t="s">
        <v>33</v>
      </c>
      <c r="D9272" t="s">
        <v>28</v>
      </c>
      <c r="E9272" t="s">
        <v>63</v>
      </c>
      <c r="F9272">
        <v>27671.38</v>
      </c>
      <c r="G9272">
        <v>74732.679999999993</v>
      </c>
      <c r="H9272">
        <v>351332.53</v>
      </c>
      <c r="I9272">
        <v>12.11</v>
      </c>
      <c r="J9272">
        <v>775</v>
      </c>
      <c r="K9272" t="s">
        <v>45</v>
      </c>
      <c r="L9272" t="s">
        <v>46</v>
      </c>
      <c r="M9272" t="s">
        <v>316</v>
      </c>
      <c r="N9272">
        <v>3938.87</v>
      </c>
      <c r="O9272">
        <v>2722.67</v>
      </c>
    </row>
    <row r="9273" spans="1:15" x14ac:dyDescent="0.3">
      <c r="A9273">
        <v>9272</v>
      </c>
      <c r="B9273" t="s">
        <v>52</v>
      </c>
      <c r="C9273" t="s">
        <v>23</v>
      </c>
      <c r="D9273" t="s">
        <v>28</v>
      </c>
      <c r="E9273" t="s">
        <v>18</v>
      </c>
      <c r="F9273">
        <v>17185.78</v>
      </c>
      <c r="G9273">
        <v>278187.73</v>
      </c>
      <c r="H9273">
        <v>411500.91</v>
      </c>
      <c r="I9273">
        <v>5.08</v>
      </c>
      <c r="J9273">
        <v>737</v>
      </c>
      <c r="K9273" t="s">
        <v>35</v>
      </c>
      <c r="L9273" t="s">
        <v>75</v>
      </c>
      <c r="M9273" t="s">
        <v>312</v>
      </c>
      <c r="N9273">
        <v>2523.7399999999998</v>
      </c>
      <c r="O9273">
        <v>1820.93</v>
      </c>
    </row>
    <row r="9274" spans="1:15" x14ac:dyDescent="0.3">
      <c r="A9274">
        <v>9273</v>
      </c>
      <c r="B9274" t="s">
        <v>22</v>
      </c>
      <c r="C9274" t="s">
        <v>33</v>
      </c>
      <c r="D9274" t="s">
        <v>28</v>
      </c>
      <c r="E9274" t="s">
        <v>54</v>
      </c>
      <c r="F9274">
        <v>80055.570000000007</v>
      </c>
      <c r="G9274">
        <v>308007.23</v>
      </c>
      <c r="H9274">
        <v>173412.03</v>
      </c>
      <c r="I9274">
        <v>17.670000000000002</v>
      </c>
      <c r="J9274">
        <v>794</v>
      </c>
      <c r="K9274" t="s">
        <v>39</v>
      </c>
      <c r="L9274" t="s">
        <v>30</v>
      </c>
      <c r="M9274" t="s">
        <v>336</v>
      </c>
      <c r="N9274">
        <v>5916.26</v>
      </c>
      <c r="O9274">
        <v>3430.15</v>
      </c>
    </row>
    <row r="9275" spans="1:15" x14ac:dyDescent="0.3">
      <c r="A9275">
        <v>9274</v>
      </c>
      <c r="B9275" t="s">
        <v>15</v>
      </c>
      <c r="C9275" t="s">
        <v>33</v>
      </c>
      <c r="D9275" t="s">
        <v>24</v>
      </c>
      <c r="E9275" t="s">
        <v>54</v>
      </c>
      <c r="F9275">
        <v>31196.799999999999</v>
      </c>
      <c r="G9275">
        <v>343304.24</v>
      </c>
      <c r="H9275">
        <v>256890.51</v>
      </c>
      <c r="I9275">
        <v>5.24</v>
      </c>
      <c r="J9275">
        <v>512</v>
      </c>
      <c r="K9275" t="s">
        <v>35</v>
      </c>
      <c r="L9275" t="s">
        <v>75</v>
      </c>
      <c r="M9275" t="s">
        <v>407</v>
      </c>
      <c r="N9275">
        <v>3150.49</v>
      </c>
      <c r="O9275">
        <v>2791.34</v>
      </c>
    </row>
    <row r="9276" spans="1:15" x14ac:dyDescent="0.3">
      <c r="A9276">
        <v>9275</v>
      </c>
      <c r="B9276" t="s">
        <v>85</v>
      </c>
      <c r="C9276" t="s">
        <v>16</v>
      </c>
      <c r="D9276" t="s">
        <v>34</v>
      </c>
      <c r="E9276" t="s">
        <v>63</v>
      </c>
      <c r="F9276">
        <v>15887.3</v>
      </c>
      <c r="G9276">
        <v>380390.22</v>
      </c>
      <c r="H9276">
        <v>408396.13</v>
      </c>
      <c r="I9276">
        <v>17.57</v>
      </c>
      <c r="J9276">
        <v>324</v>
      </c>
      <c r="K9276" t="s">
        <v>19</v>
      </c>
      <c r="L9276" t="s">
        <v>30</v>
      </c>
      <c r="M9276" t="s">
        <v>97</v>
      </c>
      <c r="N9276">
        <v>1073.42</v>
      </c>
      <c r="O9276">
        <v>944.67</v>
      </c>
    </row>
    <row r="9277" spans="1:15" x14ac:dyDescent="0.3">
      <c r="A9277">
        <v>9276</v>
      </c>
      <c r="B9277" t="s">
        <v>32</v>
      </c>
      <c r="C9277" t="s">
        <v>58</v>
      </c>
      <c r="D9277" t="s">
        <v>34</v>
      </c>
      <c r="E9277" t="s">
        <v>29</v>
      </c>
      <c r="F9277">
        <v>71907.75</v>
      </c>
      <c r="G9277">
        <v>306585.33</v>
      </c>
      <c r="H9277">
        <v>273972.84000000003</v>
      </c>
      <c r="I9277">
        <v>11.09</v>
      </c>
      <c r="J9277">
        <v>533</v>
      </c>
      <c r="K9277" t="s">
        <v>35</v>
      </c>
      <c r="L9277" t="s">
        <v>30</v>
      </c>
      <c r="M9277" t="s">
        <v>256</v>
      </c>
      <c r="N9277">
        <v>7030.29</v>
      </c>
      <c r="O9277">
        <v>6193.86</v>
      </c>
    </row>
    <row r="9278" spans="1:15" x14ac:dyDescent="0.3">
      <c r="A9278">
        <v>9277</v>
      </c>
      <c r="B9278" t="s">
        <v>15</v>
      </c>
      <c r="C9278" t="s">
        <v>37</v>
      </c>
      <c r="D9278" t="s">
        <v>34</v>
      </c>
      <c r="E9278" t="s">
        <v>54</v>
      </c>
      <c r="F9278">
        <v>4610.0600000000004</v>
      </c>
      <c r="G9278">
        <v>213064.94</v>
      </c>
      <c r="H9278">
        <v>132269.31</v>
      </c>
      <c r="I9278">
        <v>8.43</v>
      </c>
      <c r="J9278">
        <v>720</v>
      </c>
      <c r="K9278" t="s">
        <v>25</v>
      </c>
      <c r="L9278" t="s">
        <v>46</v>
      </c>
      <c r="M9278" t="s">
        <v>392</v>
      </c>
      <c r="N9278">
        <v>230.69</v>
      </c>
      <c r="O9278">
        <v>173.63</v>
      </c>
    </row>
    <row r="9279" spans="1:15" x14ac:dyDescent="0.3">
      <c r="A9279">
        <v>9278</v>
      </c>
      <c r="B9279" t="s">
        <v>43</v>
      </c>
      <c r="C9279" t="s">
        <v>58</v>
      </c>
      <c r="D9279" t="s">
        <v>24</v>
      </c>
      <c r="E9279" t="s">
        <v>63</v>
      </c>
      <c r="F9279">
        <v>97574.32</v>
      </c>
      <c r="G9279">
        <v>23413.3</v>
      </c>
      <c r="H9279">
        <v>164269.78</v>
      </c>
      <c r="I9279">
        <v>17.5</v>
      </c>
      <c r="J9279">
        <v>657</v>
      </c>
      <c r="K9279" t="s">
        <v>39</v>
      </c>
      <c r="L9279" t="s">
        <v>20</v>
      </c>
      <c r="M9279" t="s">
        <v>289</v>
      </c>
      <c r="N9279">
        <v>7684.29</v>
      </c>
      <c r="O9279">
        <v>6087.01</v>
      </c>
    </row>
    <row r="9280" spans="1:15" x14ac:dyDescent="0.3">
      <c r="A9280">
        <v>9279</v>
      </c>
      <c r="B9280" t="s">
        <v>32</v>
      </c>
      <c r="C9280" t="s">
        <v>16</v>
      </c>
      <c r="D9280" t="s">
        <v>56</v>
      </c>
      <c r="E9280" t="s">
        <v>38</v>
      </c>
      <c r="F9280">
        <v>38421.81</v>
      </c>
      <c r="G9280">
        <v>416392.57</v>
      </c>
      <c r="H9280">
        <v>96811.48</v>
      </c>
      <c r="I9280">
        <v>11.8</v>
      </c>
      <c r="J9280">
        <v>732</v>
      </c>
      <c r="K9280" t="s">
        <v>19</v>
      </c>
      <c r="L9280" t="s">
        <v>30</v>
      </c>
      <c r="M9280" t="s">
        <v>125</v>
      </c>
      <c r="N9280">
        <v>4748.67</v>
      </c>
      <c r="O9280">
        <v>4032.45</v>
      </c>
    </row>
    <row r="9281" spans="1:15" x14ac:dyDescent="0.3">
      <c r="A9281">
        <v>9280</v>
      </c>
      <c r="B9281" t="s">
        <v>32</v>
      </c>
      <c r="C9281" t="s">
        <v>23</v>
      </c>
      <c r="D9281" t="s">
        <v>34</v>
      </c>
      <c r="E9281" t="s">
        <v>29</v>
      </c>
      <c r="F9281">
        <v>76557.570000000007</v>
      </c>
      <c r="G9281">
        <v>185653.02</v>
      </c>
      <c r="H9281">
        <v>25569.84</v>
      </c>
      <c r="I9281">
        <v>14.19</v>
      </c>
      <c r="J9281">
        <v>662</v>
      </c>
      <c r="K9281" t="s">
        <v>39</v>
      </c>
      <c r="L9281" t="s">
        <v>26</v>
      </c>
      <c r="M9281" t="s">
        <v>242</v>
      </c>
      <c r="N9281">
        <v>4575.95</v>
      </c>
      <c r="O9281">
        <v>3007.98</v>
      </c>
    </row>
    <row r="9282" spans="1:15" x14ac:dyDescent="0.3">
      <c r="A9282">
        <v>9281</v>
      </c>
      <c r="B9282" t="s">
        <v>52</v>
      </c>
      <c r="C9282" t="s">
        <v>16</v>
      </c>
      <c r="D9282" t="s">
        <v>17</v>
      </c>
      <c r="E9282" t="s">
        <v>54</v>
      </c>
      <c r="F9282">
        <v>47134.89</v>
      </c>
      <c r="G9282">
        <v>267714.96000000002</v>
      </c>
      <c r="H9282">
        <v>250480.27</v>
      </c>
      <c r="I9282">
        <v>7.26</v>
      </c>
      <c r="J9282">
        <v>862</v>
      </c>
      <c r="K9282" t="s">
        <v>19</v>
      </c>
      <c r="L9282" t="s">
        <v>75</v>
      </c>
      <c r="M9282" t="s">
        <v>281</v>
      </c>
      <c r="N9282">
        <v>4405.63</v>
      </c>
      <c r="O9282">
        <v>2344.04</v>
      </c>
    </row>
    <row r="9283" spans="1:15" x14ac:dyDescent="0.3">
      <c r="A9283">
        <v>9282</v>
      </c>
      <c r="B9283" t="s">
        <v>43</v>
      </c>
      <c r="C9283" t="s">
        <v>16</v>
      </c>
      <c r="D9283" t="s">
        <v>24</v>
      </c>
      <c r="E9283" t="s">
        <v>29</v>
      </c>
      <c r="F9283">
        <v>28610.97</v>
      </c>
      <c r="G9283">
        <v>248709.64</v>
      </c>
      <c r="H9283">
        <v>264936.89</v>
      </c>
      <c r="I9283">
        <v>8.7200000000000006</v>
      </c>
      <c r="J9283">
        <v>481</v>
      </c>
      <c r="K9283" t="s">
        <v>25</v>
      </c>
      <c r="L9283" t="s">
        <v>46</v>
      </c>
      <c r="M9283" t="s">
        <v>89</v>
      </c>
      <c r="N9283">
        <v>4036.4</v>
      </c>
      <c r="O9283">
        <v>2079.46</v>
      </c>
    </row>
    <row r="9284" spans="1:15" x14ac:dyDescent="0.3">
      <c r="A9284">
        <v>9283</v>
      </c>
      <c r="B9284" t="s">
        <v>22</v>
      </c>
      <c r="C9284" t="s">
        <v>16</v>
      </c>
      <c r="D9284" t="s">
        <v>56</v>
      </c>
      <c r="E9284" t="s">
        <v>54</v>
      </c>
      <c r="F9284">
        <v>98538.28</v>
      </c>
      <c r="G9284">
        <v>285657.96999999997</v>
      </c>
      <c r="H9284">
        <v>466863.08</v>
      </c>
      <c r="I9284">
        <v>8.57</v>
      </c>
      <c r="J9284">
        <v>370</v>
      </c>
      <c r="K9284" t="s">
        <v>39</v>
      </c>
      <c r="L9284" t="s">
        <v>75</v>
      </c>
      <c r="M9284" t="s">
        <v>207</v>
      </c>
      <c r="N9284">
        <v>8762.08</v>
      </c>
      <c r="O9284">
        <v>5428.55</v>
      </c>
    </row>
    <row r="9285" spans="1:15" x14ac:dyDescent="0.3">
      <c r="A9285">
        <v>9284</v>
      </c>
      <c r="B9285" t="s">
        <v>43</v>
      </c>
      <c r="C9285" t="s">
        <v>33</v>
      </c>
      <c r="D9285" t="s">
        <v>56</v>
      </c>
      <c r="E9285" t="s">
        <v>54</v>
      </c>
      <c r="F9285">
        <v>89111.47</v>
      </c>
      <c r="G9285">
        <v>31968.240000000002</v>
      </c>
      <c r="H9285">
        <v>456174.39</v>
      </c>
      <c r="I9285">
        <v>5.24</v>
      </c>
      <c r="J9285">
        <v>457</v>
      </c>
      <c r="K9285" t="s">
        <v>25</v>
      </c>
      <c r="L9285" t="s">
        <v>26</v>
      </c>
      <c r="M9285" t="s">
        <v>140</v>
      </c>
      <c r="N9285">
        <v>8506.85</v>
      </c>
      <c r="O9285">
        <v>4889.76</v>
      </c>
    </row>
    <row r="9286" spans="1:15" x14ac:dyDescent="0.3">
      <c r="A9286">
        <v>9285</v>
      </c>
      <c r="B9286" t="s">
        <v>50</v>
      </c>
      <c r="C9286" t="s">
        <v>23</v>
      </c>
      <c r="D9286" t="s">
        <v>28</v>
      </c>
      <c r="E9286" t="s">
        <v>29</v>
      </c>
      <c r="F9286">
        <v>75255.759999999995</v>
      </c>
      <c r="G9286">
        <v>16400.759999999998</v>
      </c>
      <c r="H9286">
        <v>154264.01999999999</v>
      </c>
      <c r="I9286">
        <v>9.76</v>
      </c>
      <c r="J9286">
        <v>318</v>
      </c>
      <c r="K9286" t="s">
        <v>39</v>
      </c>
      <c r="L9286" t="s">
        <v>26</v>
      </c>
      <c r="M9286" t="s">
        <v>100</v>
      </c>
      <c r="N9286">
        <v>10227.280000000001</v>
      </c>
      <c r="O9286">
        <v>7357.3</v>
      </c>
    </row>
    <row r="9287" spans="1:15" x14ac:dyDescent="0.3">
      <c r="A9287">
        <v>9286</v>
      </c>
      <c r="B9287" t="s">
        <v>22</v>
      </c>
      <c r="C9287" t="s">
        <v>23</v>
      </c>
      <c r="D9287" t="s">
        <v>34</v>
      </c>
      <c r="E9287" t="s">
        <v>63</v>
      </c>
      <c r="F9287">
        <v>38338.160000000003</v>
      </c>
      <c r="G9287">
        <v>35588.120000000003</v>
      </c>
      <c r="H9287">
        <v>431486.65</v>
      </c>
      <c r="I9287">
        <v>17.82</v>
      </c>
      <c r="J9287">
        <v>529</v>
      </c>
      <c r="K9287" t="s">
        <v>45</v>
      </c>
      <c r="L9287" t="s">
        <v>46</v>
      </c>
      <c r="M9287" t="s">
        <v>368</v>
      </c>
      <c r="N9287">
        <v>4855.8500000000004</v>
      </c>
      <c r="O9287">
        <v>2711.67</v>
      </c>
    </row>
    <row r="9288" spans="1:15" x14ac:dyDescent="0.3">
      <c r="A9288">
        <v>9287</v>
      </c>
      <c r="B9288" t="s">
        <v>15</v>
      </c>
      <c r="C9288" t="s">
        <v>37</v>
      </c>
      <c r="D9288" t="s">
        <v>34</v>
      </c>
      <c r="E9288" t="s">
        <v>38</v>
      </c>
      <c r="F9288">
        <v>24416.06</v>
      </c>
      <c r="G9288">
        <v>319948.23</v>
      </c>
      <c r="H9288">
        <v>122879.16</v>
      </c>
      <c r="I9288">
        <v>14.7</v>
      </c>
      <c r="J9288">
        <v>466</v>
      </c>
      <c r="K9288" t="s">
        <v>35</v>
      </c>
      <c r="L9288" t="s">
        <v>75</v>
      </c>
      <c r="M9288" t="s">
        <v>182</v>
      </c>
      <c r="N9288">
        <v>3526.26</v>
      </c>
      <c r="O9288">
        <v>2834.28</v>
      </c>
    </row>
    <row r="9289" spans="1:15" x14ac:dyDescent="0.3">
      <c r="A9289">
        <v>9288</v>
      </c>
      <c r="B9289" t="s">
        <v>15</v>
      </c>
      <c r="C9289" t="s">
        <v>16</v>
      </c>
      <c r="D9289" t="s">
        <v>56</v>
      </c>
      <c r="E9289" t="s">
        <v>18</v>
      </c>
      <c r="F9289">
        <v>52099.23</v>
      </c>
      <c r="G9289">
        <v>373613.12</v>
      </c>
      <c r="H9289">
        <v>247438.87</v>
      </c>
      <c r="I9289">
        <v>8.8800000000000008</v>
      </c>
      <c r="J9289">
        <v>677</v>
      </c>
      <c r="K9289" t="s">
        <v>39</v>
      </c>
      <c r="L9289" t="s">
        <v>46</v>
      </c>
      <c r="M9289" t="s">
        <v>258</v>
      </c>
      <c r="N9289">
        <v>6228.28</v>
      </c>
      <c r="O9289">
        <v>3708.21</v>
      </c>
    </row>
    <row r="9290" spans="1:15" x14ac:dyDescent="0.3">
      <c r="A9290">
        <v>9289</v>
      </c>
      <c r="B9290" t="s">
        <v>43</v>
      </c>
      <c r="C9290" t="s">
        <v>23</v>
      </c>
      <c r="D9290" t="s">
        <v>28</v>
      </c>
      <c r="E9290" t="s">
        <v>18</v>
      </c>
      <c r="F9290">
        <v>21514.26</v>
      </c>
      <c r="G9290">
        <v>202691.89</v>
      </c>
      <c r="H9290">
        <v>273397.42</v>
      </c>
      <c r="I9290">
        <v>5.61</v>
      </c>
      <c r="J9290">
        <v>774</v>
      </c>
      <c r="K9290" t="s">
        <v>35</v>
      </c>
      <c r="L9290" t="s">
        <v>30</v>
      </c>
      <c r="M9290" t="s">
        <v>175</v>
      </c>
      <c r="N9290">
        <v>2435.3000000000002</v>
      </c>
      <c r="O9290">
        <v>1525.9</v>
      </c>
    </row>
    <row r="9291" spans="1:15" x14ac:dyDescent="0.3">
      <c r="A9291">
        <v>9290</v>
      </c>
      <c r="B9291" t="s">
        <v>52</v>
      </c>
      <c r="C9291" t="s">
        <v>33</v>
      </c>
      <c r="D9291" t="s">
        <v>34</v>
      </c>
      <c r="E9291" t="s">
        <v>54</v>
      </c>
      <c r="F9291">
        <v>68438.460000000006</v>
      </c>
      <c r="G9291">
        <v>299920.2</v>
      </c>
      <c r="H9291">
        <v>477053.05</v>
      </c>
      <c r="I9291">
        <v>8.58</v>
      </c>
      <c r="J9291">
        <v>858</v>
      </c>
      <c r="K9291" t="s">
        <v>39</v>
      </c>
      <c r="L9291" t="s">
        <v>26</v>
      </c>
      <c r="M9291" t="s">
        <v>233</v>
      </c>
      <c r="N9291">
        <v>5661.5</v>
      </c>
      <c r="O9291">
        <v>3655.45</v>
      </c>
    </row>
    <row r="9292" spans="1:15" x14ac:dyDescent="0.3">
      <c r="A9292">
        <v>9291</v>
      </c>
      <c r="B9292" t="s">
        <v>15</v>
      </c>
      <c r="C9292" t="s">
        <v>23</v>
      </c>
      <c r="D9292" t="s">
        <v>17</v>
      </c>
      <c r="E9292" t="s">
        <v>38</v>
      </c>
      <c r="F9292">
        <v>34837.93</v>
      </c>
      <c r="G9292">
        <v>10509.77</v>
      </c>
      <c r="H9292">
        <v>148726.79999999999</v>
      </c>
      <c r="I9292">
        <v>10</v>
      </c>
      <c r="J9292">
        <v>498</v>
      </c>
      <c r="K9292" t="s">
        <v>39</v>
      </c>
      <c r="L9292" t="s">
        <v>26</v>
      </c>
      <c r="M9292" t="s">
        <v>173</v>
      </c>
      <c r="N9292">
        <v>3687.01</v>
      </c>
      <c r="O9292">
        <v>2017.97</v>
      </c>
    </row>
    <row r="9293" spans="1:15" x14ac:dyDescent="0.3">
      <c r="A9293">
        <v>9292</v>
      </c>
      <c r="B9293" t="s">
        <v>50</v>
      </c>
      <c r="C9293" t="s">
        <v>23</v>
      </c>
      <c r="D9293" t="s">
        <v>28</v>
      </c>
      <c r="E9293" t="s">
        <v>18</v>
      </c>
      <c r="F9293">
        <v>63101.599999999999</v>
      </c>
      <c r="G9293">
        <v>269069.43</v>
      </c>
      <c r="H9293">
        <v>394866.61</v>
      </c>
      <c r="I9293">
        <v>10.36</v>
      </c>
      <c r="J9293">
        <v>350</v>
      </c>
      <c r="K9293" t="s">
        <v>35</v>
      </c>
      <c r="L9293" t="s">
        <v>30</v>
      </c>
      <c r="M9293" t="s">
        <v>224</v>
      </c>
      <c r="N9293">
        <v>8783.49</v>
      </c>
      <c r="O9293">
        <v>5079.93</v>
      </c>
    </row>
    <row r="9294" spans="1:15" x14ac:dyDescent="0.3">
      <c r="A9294">
        <v>9293</v>
      </c>
      <c r="B9294" t="s">
        <v>15</v>
      </c>
      <c r="C9294" t="s">
        <v>16</v>
      </c>
      <c r="D9294" t="s">
        <v>34</v>
      </c>
      <c r="E9294" t="s">
        <v>29</v>
      </c>
      <c r="F9294">
        <v>25276.29</v>
      </c>
      <c r="G9294">
        <v>469751.79</v>
      </c>
      <c r="H9294">
        <v>287592.71000000002</v>
      </c>
      <c r="I9294">
        <v>12.05</v>
      </c>
      <c r="J9294">
        <v>630</v>
      </c>
      <c r="K9294" t="s">
        <v>39</v>
      </c>
      <c r="L9294" t="s">
        <v>20</v>
      </c>
      <c r="M9294" t="s">
        <v>261</v>
      </c>
      <c r="N9294">
        <v>3530.68</v>
      </c>
      <c r="O9294">
        <v>2333.4899999999998</v>
      </c>
    </row>
    <row r="9295" spans="1:15" x14ac:dyDescent="0.3">
      <c r="A9295">
        <v>9294</v>
      </c>
      <c r="B9295" t="s">
        <v>15</v>
      </c>
      <c r="C9295" t="s">
        <v>37</v>
      </c>
      <c r="D9295" t="s">
        <v>56</v>
      </c>
      <c r="E9295" t="s">
        <v>63</v>
      </c>
      <c r="F9295">
        <v>74355.62</v>
      </c>
      <c r="G9295">
        <v>61935.37</v>
      </c>
      <c r="H9295">
        <v>51645.77</v>
      </c>
      <c r="I9295">
        <v>10.61</v>
      </c>
      <c r="J9295">
        <v>795</v>
      </c>
      <c r="K9295" t="s">
        <v>39</v>
      </c>
      <c r="L9295" t="s">
        <v>26</v>
      </c>
      <c r="M9295" t="s">
        <v>73</v>
      </c>
      <c r="N9295">
        <v>4868.38</v>
      </c>
      <c r="O9295">
        <v>3688.4</v>
      </c>
    </row>
    <row r="9296" spans="1:15" x14ac:dyDescent="0.3">
      <c r="A9296">
        <v>9295</v>
      </c>
      <c r="B9296" t="s">
        <v>32</v>
      </c>
      <c r="C9296" t="s">
        <v>37</v>
      </c>
      <c r="D9296" t="s">
        <v>34</v>
      </c>
      <c r="E9296" t="s">
        <v>29</v>
      </c>
      <c r="F9296">
        <v>27720.34</v>
      </c>
      <c r="G9296">
        <v>387480.25</v>
      </c>
      <c r="H9296">
        <v>222430.37</v>
      </c>
      <c r="I9296">
        <v>5.37</v>
      </c>
      <c r="J9296">
        <v>521</v>
      </c>
      <c r="K9296" t="s">
        <v>19</v>
      </c>
      <c r="L9296" t="s">
        <v>20</v>
      </c>
      <c r="M9296" t="s">
        <v>283</v>
      </c>
      <c r="N9296">
        <v>4080.94</v>
      </c>
      <c r="O9296">
        <v>2793.55</v>
      </c>
    </row>
    <row r="9297" spans="1:15" x14ac:dyDescent="0.3">
      <c r="A9297">
        <v>9296</v>
      </c>
      <c r="B9297" t="s">
        <v>41</v>
      </c>
      <c r="C9297" t="s">
        <v>23</v>
      </c>
      <c r="D9297" t="s">
        <v>34</v>
      </c>
      <c r="E9297" t="s">
        <v>63</v>
      </c>
      <c r="F9297">
        <v>72355.06</v>
      </c>
      <c r="G9297">
        <v>148276.13</v>
      </c>
      <c r="H9297">
        <v>21999</v>
      </c>
      <c r="I9297">
        <v>13.39</v>
      </c>
      <c r="J9297">
        <v>694</v>
      </c>
      <c r="K9297" t="s">
        <v>45</v>
      </c>
      <c r="L9297" t="s">
        <v>26</v>
      </c>
      <c r="M9297" t="s">
        <v>237</v>
      </c>
      <c r="N9297">
        <v>5388.84</v>
      </c>
      <c r="O9297">
        <v>3855.05</v>
      </c>
    </row>
    <row r="9298" spans="1:15" x14ac:dyDescent="0.3">
      <c r="A9298">
        <v>9297</v>
      </c>
      <c r="B9298" t="s">
        <v>52</v>
      </c>
      <c r="C9298" t="s">
        <v>58</v>
      </c>
      <c r="D9298" t="s">
        <v>28</v>
      </c>
      <c r="E9298" t="s">
        <v>63</v>
      </c>
      <c r="F9298">
        <v>92733.55</v>
      </c>
      <c r="G9298">
        <v>169194.51</v>
      </c>
      <c r="H9298">
        <v>234970.5</v>
      </c>
      <c r="I9298">
        <v>8.8000000000000007</v>
      </c>
      <c r="J9298">
        <v>814</v>
      </c>
      <c r="K9298" t="s">
        <v>39</v>
      </c>
      <c r="L9298" t="s">
        <v>20</v>
      </c>
      <c r="M9298" t="s">
        <v>241</v>
      </c>
      <c r="N9298">
        <v>11305.92</v>
      </c>
      <c r="O9298">
        <v>8077.23</v>
      </c>
    </row>
    <row r="9299" spans="1:15" x14ac:dyDescent="0.3">
      <c r="A9299">
        <v>9298</v>
      </c>
      <c r="B9299" t="s">
        <v>52</v>
      </c>
      <c r="C9299" t="s">
        <v>33</v>
      </c>
      <c r="D9299" t="s">
        <v>34</v>
      </c>
      <c r="E9299" t="s">
        <v>38</v>
      </c>
      <c r="F9299">
        <v>32020.22</v>
      </c>
      <c r="G9299">
        <v>451160.93</v>
      </c>
      <c r="H9299">
        <v>265333.17</v>
      </c>
      <c r="I9299">
        <v>6.12</v>
      </c>
      <c r="J9299">
        <v>453</v>
      </c>
      <c r="K9299" t="s">
        <v>39</v>
      </c>
      <c r="L9299" t="s">
        <v>20</v>
      </c>
      <c r="M9299" t="s">
        <v>385</v>
      </c>
      <c r="N9299">
        <v>4444.26</v>
      </c>
      <c r="O9299">
        <v>2979.03</v>
      </c>
    </row>
    <row r="9300" spans="1:15" x14ac:dyDescent="0.3">
      <c r="A9300">
        <v>9299</v>
      </c>
      <c r="B9300" t="s">
        <v>50</v>
      </c>
      <c r="C9300" t="s">
        <v>16</v>
      </c>
      <c r="D9300" t="s">
        <v>24</v>
      </c>
      <c r="E9300" t="s">
        <v>54</v>
      </c>
      <c r="F9300">
        <v>60580.25</v>
      </c>
      <c r="G9300">
        <v>373219.2</v>
      </c>
      <c r="H9300">
        <v>290326.15000000002</v>
      </c>
      <c r="I9300">
        <v>17.510000000000002</v>
      </c>
      <c r="J9300">
        <v>802</v>
      </c>
      <c r="K9300" t="s">
        <v>35</v>
      </c>
      <c r="L9300" t="s">
        <v>75</v>
      </c>
      <c r="M9300" t="s">
        <v>363</v>
      </c>
      <c r="N9300">
        <v>7733.54</v>
      </c>
      <c r="O9300">
        <v>6931.71</v>
      </c>
    </row>
    <row r="9301" spans="1:15" x14ac:dyDescent="0.3">
      <c r="A9301">
        <v>9300</v>
      </c>
      <c r="B9301" t="s">
        <v>22</v>
      </c>
      <c r="C9301" t="s">
        <v>23</v>
      </c>
      <c r="D9301" t="s">
        <v>34</v>
      </c>
      <c r="E9301" t="s">
        <v>18</v>
      </c>
      <c r="F9301">
        <v>72472.600000000006</v>
      </c>
      <c r="G9301">
        <v>44007.89</v>
      </c>
      <c r="H9301">
        <v>479335.28</v>
      </c>
      <c r="I9301">
        <v>14.88</v>
      </c>
      <c r="J9301">
        <v>306</v>
      </c>
      <c r="K9301" t="s">
        <v>45</v>
      </c>
      <c r="L9301" t="s">
        <v>46</v>
      </c>
      <c r="M9301" t="s">
        <v>286</v>
      </c>
      <c r="N9301">
        <v>7370.15</v>
      </c>
      <c r="O9301">
        <v>3900.26</v>
      </c>
    </row>
    <row r="9302" spans="1:15" x14ac:dyDescent="0.3">
      <c r="A9302">
        <v>9301</v>
      </c>
      <c r="B9302" t="s">
        <v>41</v>
      </c>
      <c r="C9302" t="s">
        <v>33</v>
      </c>
      <c r="D9302" t="s">
        <v>34</v>
      </c>
      <c r="E9302" t="s">
        <v>54</v>
      </c>
      <c r="F9302">
        <v>38586.61</v>
      </c>
      <c r="G9302">
        <v>473723.1</v>
      </c>
      <c r="H9302">
        <v>123862.96</v>
      </c>
      <c r="I9302">
        <v>12.1</v>
      </c>
      <c r="J9302">
        <v>571</v>
      </c>
      <c r="K9302" t="s">
        <v>25</v>
      </c>
      <c r="L9302" t="s">
        <v>26</v>
      </c>
      <c r="M9302" t="s">
        <v>197</v>
      </c>
      <c r="N9302">
        <v>5603.21</v>
      </c>
      <c r="O9302">
        <v>3343.36</v>
      </c>
    </row>
    <row r="9303" spans="1:15" x14ac:dyDescent="0.3">
      <c r="A9303">
        <v>9302</v>
      </c>
      <c r="B9303" t="s">
        <v>79</v>
      </c>
      <c r="C9303" t="s">
        <v>23</v>
      </c>
      <c r="D9303" t="s">
        <v>28</v>
      </c>
      <c r="E9303" t="s">
        <v>29</v>
      </c>
      <c r="F9303">
        <v>85410.32</v>
      </c>
      <c r="G9303">
        <v>140647.07</v>
      </c>
      <c r="H9303">
        <v>42935.33</v>
      </c>
      <c r="I9303">
        <v>14.46</v>
      </c>
      <c r="J9303">
        <v>597</v>
      </c>
      <c r="K9303" t="s">
        <v>39</v>
      </c>
      <c r="L9303" t="s">
        <v>46</v>
      </c>
      <c r="M9303" t="s">
        <v>146</v>
      </c>
      <c r="N9303">
        <v>9722.7999999999993</v>
      </c>
      <c r="O9303">
        <v>8077.4</v>
      </c>
    </row>
    <row r="9304" spans="1:15" x14ac:dyDescent="0.3">
      <c r="A9304">
        <v>9303</v>
      </c>
      <c r="B9304" t="s">
        <v>41</v>
      </c>
      <c r="C9304" t="s">
        <v>16</v>
      </c>
      <c r="D9304" t="s">
        <v>56</v>
      </c>
      <c r="E9304" t="s">
        <v>54</v>
      </c>
      <c r="F9304">
        <v>97241.37</v>
      </c>
      <c r="G9304">
        <v>280053.12</v>
      </c>
      <c r="H9304">
        <v>401607.09</v>
      </c>
      <c r="I9304">
        <v>16.28</v>
      </c>
      <c r="J9304">
        <v>465</v>
      </c>
      <c r="K9304" t="s">
        <v>19</v>
      </c>
      <c r="L9304" t="s">
        <v>26</v>
      </c>
      <c r="M9304" t="s">
        <v>74</v>
      </c>
      <c r="N9304">
        <v>13589.53</v>
      </c>
      <c r="O9304">
        <v>11258.7</v>
      </c>
    </row>
    <row r="9305" spans="1:15" x14ac:dyDescent="0.3">
      <c r="A9305">
        <v>9304</v>
      </c>
      <c r="B9305" t="s">
        <v>50</v>
      </c>
      <c r="C9305" t="s">
        <v>33</v>
      </c>
      <c r="D9305" t="s">
        <v>56</v>
      </c>
      <c r="E9305" t="s">
        <v>18</v>
      </c>
      <c r="F9305">
        <v>7536.36</v>
      </c>
      <c r="G9305">
        <v>24504.560000000001</v>
      </c>
      <c r="H9305">
        <v>290016.09999999998</v>
      </c>
      <c r="I9305">
        <v>13.93</v>
      </c>
      <c r="J9305">
        <v>503</v>
      </c>
      <c r="K9305" t="s">
        <v>35</v>
      </c>
      <c r="L9305" t="s">
        <v>20</v>
      </c>
      <c r="M9305" t="s">
        <v>291</v>
      </c>
      <c r="N9305">
        <v>956.73</v>
      </c>
      <c r="O9305">
        <v>556.77</v>
      </c>
    </row>
    <row r="9306" spans="1:15" x14ac:dyDescent="0.3">
      <c r="A9306">
        <v>9305</v>
      </c>
      <c r="B9306" t="s">
        <v>32</v>
      </c>
      <c r="C9306" t="s">
        <v>37</v>
      </c>
      <c r="D9306" t="s">
        <v>24</v>
      </c>
      <c r="E9306" t="s">
        <v>63</v>
      </c>
      <c r="F9306">
        <v>17238.53</v>
      </c>
      <c r="G9306">
        <v>93468.78</v>
      </c>
      <c r="H9306">
        <v>384953.75</v>
      </c>
      <c r="I9306">
        <v>8.27</v>
      </c>
      <c r="J9306">
        <v>370</v>
      </c>
      <c r="K9306" t="s">
        <v>39</v>
      </c>
      <c r="L9306" t="s">
        <v>20</v>
      </c>
      <c r="M9306" t="s">
        <v>269</v>
      </c>
      <c r="N9306">
        <v>2431.4299999999998</v>
      </c>
      <c r="O9306">
        <v>1222.75</v>
      </c>
    </row>
    <row r="9307" spans="1:15" x14ac:dyDescent="0.3">
      <c r="A9307">
        <v>9306</v>
      </c>
      <c r="B9307" t="s">
        <v>15</v>
      </c>
      <c r="C9307" t="s">
        <v>23</v>
      </c>
      <c r="D9307" t="s">
        <v>34</v>
      </c>
      <c r="E9307" t="s">
        <v>29</v>
      </c>
      <c r="F9307">
        <v>32728.25</v>
      </c>
      <c r="G9307">
        <v>95463.66</v>
      </c>
      <c r="H9307">
        <v>369436.21</v>
      </c>
      <c r="I9307">
        <v>12.77</v>
      </c>
      <c r="J9307">
        <v>754</v>
      </c>
      <c r="K9307" t="s">
        <v>19</v>
      </c>
      <c r="L9307" t="s">
        <v>26</v>
      </c>
      <c r="M9307" t="s">
        <v>381</v>
      </c>
      <c r="N9307">
        <v>3081.7</v>
      </c>
      <c r="O9307">
        <v>2118.84</v>
      </c>
    </row>
    <row r="9308" spans="1:15" x14ac:dyDescent="0.3">
      <c r="A9308">
        <v>9307</v>
      </c>
      <c r="B9308" t="s">
        <v>15</v>
      </c>
      <c r="C9308" t="s">
        <v>33</v>
      </c>
      <c r="D9308" t="s">
        <v>24</v>
      </c>
      <c r="E9308" t="s">
        <v>54</v>
      </c>
      <c r="F9308">
        <v>7171.79</v>
      </c>
      <c r="G9308">
        <v>178057.35</v>
      </c>
      <c r="H9308">
        <v>470811.08</v>
      </c>
      <c r="I9308">
        <v>16.399999999999999</v>
      </c>
      <c r="J9308">
        <v>861</v>
      </c>
      <c r="K9308" t="s">
        <v>25</v>
      </c>
      <c r="L9308" t="s">
        <v>75</v>
      </c>
      <c r="M9308" t="s">
        <v>270</v>
      </c>
      <c r="N9308">
        <v>922.73</v>
      </c>
      <c r="O9308">
        <v>722.16</v>
      </c>
    </row>
    <row r="9309" spans="1:15" x14ac:dyDescent="0.3">
      <c r="A9309">
        <v>9308</v>
      </c>
      <c r="B9309" t="s">
        <v>32</v>
      </c>
      <c r="C9309" t="s">
        <v>58</v>
      </c>
      <c r="D9309" t="s">
        <v>34</v>
      </c>
      <c r="E9309" t="s">
        <v>29</v>
      </c>
      <c r="F9309">
        <v>99843.9</v>
      </c>
      <c r="G9309">
        <v>84121</v>
      </c>
      <c r="H9309">
        <v>292783.84999999998</v>
      </c>
      <c r="I9309">
        <v>7.86</v>
      </c>
      <c r="J9309">
        <v>861</v>
      </c>
      <c r="K9309" t="s">
        <v>25</v>
      </c>
      <c r="L9309" t="s">
        <v>75</v>
      </c>
      <c r="M9309" t="s">
        <v>216</v>
      </c>
      <c r="N9309">
        <v>9041.18</v>
      </c>
      <c r="O9309">
        <v>6684.89</v>
      </c>
    </row>
    <row r="9310" spans="1:15" x14ac:dyDescent="0.3">
      <c r="A9310">
        <v>9309</v>
      </c>
      <c r="B9310" t="s">
        <v>85</v>
      </c>
      <c r="C9310" t="s">
        <v>23</v>
      </c>
      <c r="D9310" t="s">
        <v>34</v>
      </c>
      <c r="E9310" t="s">
        <v>29</v>
      </c>
      <c r="F9310">
        <v>36478.089999999997</v>
      </c>
      <c r="G9310">
        <v>457679.49</v>
      </c>
      <c r="H9310">
        <v>336045.89</v>
      </c>
      <c r="I9310">
        <v>14.34</v>
      </c>
      <c r="J9310">
        <v>458</v>
      </c>
      <c r="K9310" t="s">
        <v>45</v>
      </c>
      <c r="L9310" t="s">
        <v>20</v>
      </c>
      <c r="M9310" t="s">
        <v>177</v>
      </c>
      <c r="N9310">
        <v>2887.34</v>
      </c>
      <c r="O9310">
        <v>2555.46</v>
      </c>
    </row>
    <row r="9311" spans="1:15" x14ac:dyDescent="0.3">
      <c r="A9311">
        <v>9310</v>
      </c>
      <c r="B9311" t="s">
        <v>52</v>
      </c>
      <c r="C9311" t="s">
        <v>23</v>
      </c>
      <c r="D9311" t="s">
        <v>28</v>
      </c>
      <c r="E9311" t="s">
        <v>29</v>
      </c>
      <c r="F9311">
        <v>64119.13</v>
      </c>
      <c r="G9311">
        <v>499491.2</v>
      </c>
      <c r="H9311">
        <v>267092.08</v>
      </c>
      <c r="I9311">
        <v>9.1</v>
      </c>
      <c r="J9311">
        <v>302</v>
      </c>
      <c r="K9311" t="s">
        <v>19</v>
      </c>
      <c r="L9311" t="s">
        <v>30</v>
      </c>
      <c r="M9311" t="s">
        <v>317</v>
      </c>
      <c r="N9311">
        <v>7218.13</v>
      </c>
      <c r="O9311">
        <v>4588.3</v>
      </c>
    </row>
    <row r="9312" spans="1:15" x14ac:dyDescent="0.3">
      <c r="A9312">
        <v>9311</v>
      </c>
      <c r="B9312" t="s">
        <v>79</v>
      </c>
      <c r="C9312" t="s">
        <v>37</v>
      </c>
      <c r="D9312" t="s">
        <v>28</v>
      </c>
      <c r="E9312" t="s">
        <v>18</v>
      </c>
      <c r="F9312">
        <v>64886.22</v>
      </c>
      <c r="G9312">
        <v>200764.01</v>
      </c>
      <c r="H9312">
        <v>9972.85</v>
      </c>
      <c r="I9312">
        <v>12.18</v>
      </c>
      <c r="J9312">
        <v>439</v>
      </c>
      <c r="K9312" t="s">
        <v>25</v>
      </c>
      <c r="L9312" t="s">
        <v>30</v>
      </c>
      <c r="M9312" t="s">
        <v>276</v>
      </c>
      <c r="N9312">
        <v>9363.42</v>
      </c>
      <c r="O9312">
        <v>6066.1</v>
      </c>
    </row>
    <row r="9313" spans="1:15" x14ac:dyDescent="0.3">
      <c r="A9313">
        <v>9312</v>
      </c>
      <c r="B9313" t="s">
        <v>32</v>
      </c>
      <c r="C9313" t="s">
        <v>37</v>
      </c>
      <c r="D9313" t="s">
        <v>17</v>
      </c>
      <c r="E9313" t="s">
        <v>18</v>
      </c>
      <c r="F9313">
        <v>97753.35</v>
      </c>
      <c r="G9313">
        <v>53030.69</v>
      </c>
      <c r="H9313">
        <v>314135.28999999998</v>
      </c>
      <c r="I9313">
        <v>11.83</v>
      </c>
      <c r="J9313">
        <v>447</v>
      </c>
      <c r="K9313" t="s">
        <v>25</v>
      </c>
      <c r="L9313" t="s">
        <v>20</v>
      </c>
      <c r="M9313" t="s">
        <v>412</v>
      </c>
      <c r="N9313">
        <v>10241.09</v>
      </c>
      <c r="O9313">
        <v>7043.77</v>
      </c>
    </row>
    <row r="9314" spans="1:15" x14ac:dyDescent="0.3">
      <c r="A9314">
        <v>9313</v>
      </c>
      <c r="B9314" t="s">
        <v>52</v>
      </c>
      <c r="C9314" t="s">
        <v>33</v>
      </c>
      <c r="D9314" t="s">
        <v>34</v>
      </c>
      <c r="E9314" t="s">
        <v>29</v>
      </c>
      <c r="F9314">
        <v>36639.69</v>
      </c>
      <c r="G9314">
        <v>254016.01</v>
      </c>
      <c r="H9314">
        <v>237953.24</v>
      </c>
      <c r="I9314">
        <v>16.04</v>
      </c>
      <c r="J9314">
        <v>597</v>
      </c>
      <c r="K9314" t="s">
        <v>35</v>
      </c>
      <c r="L9314" t="s">
        <v>46</v>
      </c>
      <c r="M9314" t="s">
        <v>209</v>
      </c>
      <c r="N9314">
        <v>2908.1</v>
      </c>
      <c r="O9314">
        <v>2178.63</v>
      </c>
    </row>
    <row r="9315" spans="1:15" x14ac:dyDescent="0.3">
      <c r="A9315">
        <v>9314</v>
      </c>
      <c r="B9315" t="s">
        <v>32</v>
      </c>
      <c r="C9315" t="s">
        <v>16</v>
      </c>
      <c r="D9315" t="s">
        <v>34</v>
      </c>
      <c r="E9315" t="s">
        <v>38</v>
      </c>
      <c r="F9315">
        <v>12967.26</v>
      </c>
      <c r="G9315">
        <v>86189.75</v>
      </c>
      <c r="H9315">
        <v>99438.53</v>
      </c>
      <c r="I9315">
        <v>5.41</v>
      </c>
      <c r="J9315">
        <v>441</v>
      </c>
      <c r="K9315" t="s">
        <v>39</v>
      </c>
      <c r="L9315" t="s">
        <v>46</v>
      </c>
      <c r="M9315" t="s">
        <v>368</v>
      </c>
      <c r="N9315">
        <v>1651.71</v>
      </c>
      <c r="O9315">
        <v>960.03</v>
      </c>
    </row>
    <row r="9316" spans="1:15" x14ac:dyDescent="0.3">
      <c r="A9316">
        <v>9315</v>
      </c>
      <c r="B9316" t="s">
        <v>43</v>
      </c>
      <c r="C9316" t="s">
        <v>16</v>
      </c>
      <c r="D9316" t="s">
        <v>28</v>
      </c>
      <c r="E9316" t="s">
        <v>18</v>
      </c>
      <c r="F9316">
        <v>63300.27</v>
      </c>
      <c r="G9316">
        <v>246715.05</v>
      </c>
      <c r="H9316">
        <v>470414.84</v>
      </c>
      <c r="I9316">
        <v>8.77</v>
      </c>
      <c r="J9316">
        <v>680</v>
      </c>
      <c r="K9316" t="s">
        <v>39</v>
      </c>
      <c r="L9316" t="s">
        <v>30</v>
      </c>
      <c r="M9316" t="s">
        <v>149</v>
      </c>
      <c r="N9316">
        <v>5109.1899999999996</v>
      </c>
      <c r="O9316">
        <v>4542.63</v>
      </c>
    </row>
    <row r="9317" spans="1:15" x14ac:dyDescent="0.3">
      <c r="A9317">
        <v>9316</v>
      </c>
      <c r="B9317" t="s">
        <v>15</v>
      </c>
      <c r="C9317" t="s">
        <v>23</v>
      </c>
      <c r="D9317" t="s">
        <v>24</v>
      </c>
      <c r="E9317" t="s">
        <v>18</v>
      </c>
      <c r="F9317">
        <v>20755.21</v>
      </c>
      <c r="G9317">
        <v>103912.25</v>
      </c>
      <c r="H9317">
        <v>410814.42</v>
      </c>
      <c r="I9317">
        <v>12.85</v>
      </c>
      <c r="J9317">
        <v>503</v>
      </c>
      <c r="K9317" t="s">
        <v>25</v>
      </c>
      <c r="L9317" t="s">
        <v>75</v>
      </c>
      <c r="M9317" t="s">
        <v>308</v>
      </c>
      <c r="N9317">
        <v>1088.76</v>
      </c>
      <c r="O9317">
        <v>561.26</v>
      </c>
    </row>
    <row r="9318" spans="1:15" x14ac:dyDescent="0.3">
      <c r="A9318">
        <v>9317</v>
      </c>
      <c r="B9318" t="s">
        <v>32</v>
      </c>
      <c r="C9318" t="s">
        <v>16</v>
      </c>
      <c r="D9318" t="s">
        <v>17</v>
      </c>
      <c r="E9318" t="s">
        <v>54</v>
      </c>
      <c r="F9318">
        <v>36227.949999999997</v>
      </c>
      <c r="G9318">
        <v>409462.52</v>
      </c>
      <c r="H9318">
        <v>13142.85</v>
      </c>
      <c r="I9318">
        <v>17.09</v>
      </c>
      <c r="J9318">
        <v>601</v>
      </c>
      <c r="K9318" t="s">
        <v>39</v>
      </c>
      <c r="L9318" t="s">
        <v>26</v>
      </c>
      <c r="M9318" t="s">
        <v>415</v>
      </c>
      <c r="N9318">
        <v>5129.5600000000004</v>
      </c>
      <c r="O9318">
        <v>3758.62</v>
      </c>
    </row>
    <row r="9319" spans="1:15" x14ac:dyDescent="0.3">
      <c r="A9319">
        <v>9318</v>
      </c>
      <c r="B9319" t="s">
        <v>22</v>
      </c>
      <c r="C9319" t="s">
        <v>37</v>
      </c>
      <c r="D9319" t="s">
        <v>28</v>
      </c>
      <c r="E9319" t="s">
        <v>38</v>
      </c>
      <c r="F9319">
        <v>17396.439999999999</v>
      </c>
      <c r="G9319">
        <v>324997.01</v>
      </c>
      <c r="H9319">
        <v>265520.8</v>
      </c>
      <c r="I9319">
        <v>16.47</v>
      </c>
      <c r="J9319">
        <v>435</v>
      </c>
      <c r="K9319" t="s">
        <v>39</v>
      </c>
      <c r="L9319" t="s">
        <v>46</v>
      </c>
      <c r="M9319" t="s">
        <v>203</v>
      </c>
      <c r="N9319">
        <v>2414.1</v>
      </c>
      <c r="O9319">
        <v>2166.96</v>
      </c>
    </row>
    <row r="9320" spans="1:15" x14ac:dyDescent="0.3">
      <c r="A9320">
        <v>9319</v>
      </c>
      <c r="B9320" t="s">
        <v>32</v>
      </c>
      <c r="C9320" t="s">
        <v>23</v>
      </c>
      <c r="D9320" t="s">
        <v>24</v>
      </c>
      <c r="E9320" t="s">
        <v>18</v>
      </c>
      <c r="F9320">
        <v>60762.61</v>
      </c>
      <c r="G9320">
        <v>499597.86</v>
      </c>
      <c r="H9320">
        <v>150160.79999999999</v>
      </c>
      <c r="I9320">
        <v>5.0999999999999996</v>
      </c>
      <c r="J9320">
        <v>496</v>
      </c>
      <c r="K9320" t="s">
        <v>45</v>
      </c>
      <c r="L9320" t="s">
        <v>26</v>
      </c>
      <c r="M9320" t="s">
        <v>162</v>
      </c>
      <c r="N9320">
        <v>6654.63</v>
      </c>
      <c r="O9320">
        <v>4731.7299999999996</v>
      </c>
    </row>
    <row r="9321" spans="1:15" x14ac:dyDescent="0.3">
      <c r="A9321">
        <v>9320</v>
      </c>
      <c r="B9321" t="s">
        <v>43</v>
      </c>
      <c r="C9321" t="s">
        <v>58</v>
      </c>
      <c r="D9321" t="s">
        <v>17</v>
      </c>
      <c r="E9321" t="s">
        <v>38</v>
      </c>
      <c r="F9321">
        <v>75245.25</v>
      </c>
      <c r="G9321">
        <v>279242.34999999998</v>
      </c>
      <c r="H9321">
        <v>272809.27</v>
      </c>
      <c r="I9321">
        <v>5.59</v>
      </c>
      <c r="J9321">
        <v>358</v>
      </c>
      <c r="K9321" t="s">
        <v>19</v>
      </c>
      <c r="L9321" t="s">
        <v>20</v>
      </c>
      <c r="M9321" t="s">
        <v>410</v>
      </c>
      <c r="N9321">
        <v>3915.96</v>
      </c>
      <c r="O9321">
        <v>2590.61</v>
      </c>
    </row>
    <row r="9322" spans="1:15" x14ac:dyDescent="0.3">
      <c r="A9322">
        <v>9321</v>
      </c>
      <c r="B9322" t="s">
        <v>41</v>
      </c>
      <c r="C9322" t="s">
        <v>58</v>
      </c>
      <c r="D9322" t="s">
        <v>28</v>
      </c>
      <c r="E9322" t="s">
        <v>63</v>
      </c>
      <c r="F9322">
        <v>67591.91</v>
      </c>
      <c r="G9322">
        <v>78174.570000000007</v>
      </c>
      <c r="H9322">
        <v>81997.55</v>
      </c>
      <c r="I9322">
        <v>17.670000000000002</v>
      </c>
      <c r="J9322">
        <v>751</v>
      </c>
      <c r="K9322" t="s">
        <v>25</v>
      </c>
      <c r="L9322" t="s">
        <v>30</v>
      </c>
      <c r="M9322" t="s">
        <v>115</v>
      </c>
      <c r="N9322">
        <v>9712.48</v>
      </c>
      <c r="O9322">
        <v>7674.07</v>
      </c>
    </row>
    <row r="9323" spans="1:15" x14ac:dyDescent="0.3">
      <c r="A9323">
        <v>9322</v>
      </c>
      <c r="B9323" t="s">
        <v>41</v>
      </c>
      <c r="C9323" t="s">
        <v>23</v>
      </c>
      <c r="D9323" t="s">
        <v>34</v>
      </c>
      <c r="E9323" t="s">
        <v>38</v>
      </c>
      <c r="F9323">
        <v>89671.679999999993</v>
      </c>
      <c r="G9323">
        <v>140357.06</v>
      </c>
      <c r="H9323">
        <v>416236.23</v>
      </c>
      <c r="I9323">
        <v>13.9</v>
      </c>
      <c r="J9323">
        <v>325</v>
      </c>
      <c r="K9323" t="s">
        <v>19</v>
      </c>
      <c r="L9323" t="s">
        <v>20</v>
      </c>
      <c r="M9323" t="s">
        <v>21</v>
      </c>
      <c r="N9323">
        <v>9467.17</v>
      </c>
      <c r="O9323">
        <v>7867.29</v>
      </c>
    </row>
    <row r="9324" spans="1:15" x14ac:dyDescent="0.3">
      <c r="A9324">
        <v>9323</v>
      </c>
      <c r="B9324" t="s">
        <v>48</v>
      </c>
      <c r="C9324" t="s">
        <v>23</v>
      </c>
      <c r="D9324" t="s">
        <v>24</v>
      </c>
      <c r="E9324" t="s">
        <v>29</v>
      </c>
      <c r="F9324">
        <v>38009.17</v>
      </c>
      <c r="G9324">
        <v>295608.67</v>
      </c>
      <c r="H9324">
        <v>168824.42</v>
      </c>
      <c r="I9324">
        <v>6.33</v>
      </c>
      <c r="J9324">
        <v>668</v>
      </c>
      <c r="K9324" t="s">
        <v>45</v>
      </c>
      <c r="L9324" t="s">
        <v>30</v>
      </c>
      <c r="M9324" t="s">
        <v>172</v>
      </c>
      <c r="N9324">
        <v>5670.14</v>
      </c>
      <c r="O9324">
        <v>3016.59</v>
      </c>
    </row>
    <row r="9325" spans="1:15" x14ac:dyDescent="0.3">
      <c r="A9325">
        <v>9324</v>
      </c>
      <c r="B9325" t="s">
        <v>22</v>
      </c>
      <c r="C9325" t="s">
        <v>37</v>
      </c>
      <c r="D9325" t="s">
        <v>56</v>
      </c>
      <c r="E9325" t="s">
        <v>54</v>
      </c>
      <c r="F9325">
        <v>25716.02</v>
      </c>
      <c r="G9325">
        <v>235403.37</v>
      </c>
      <c r="H9325">
        <v>242836.79</v>
      </c>
      <c r="I9325">
        <v>16.39</v>
      </c>
      <c r="J9325">
        <v>548</v>
      </c>
      <c r="K9325" t="s">
        <v>19</v>
      </c>
      <c r="L9325" t="s">
        <v>46</v>
      </c>
      <c r="M9325" t="s">
        <v>115</v>
      </c>
      <c r="N9325">
        <v>2518.69</v>
      </c>
      <c r="O9325">
        <v>2259.5500000000002</v>
      </c>
    </row>
    <row r="9326" spans="1:15" x14ac:dyDescent="0.3">
      <c r="A9326">
        <v>9325</v>
      </c>
      <c r="B9326" t="s">
        <v>15</v>
      </c>
      <c r="C9326" t="s">
        <v>37</v>
      </c>
      <c r="D9326" t="s">
        <v>17</v>
      </c>
      <c r="E9326" t="s">
        <v>54</v>
      </c>
      <c r="F9326">
        <v>31279.97</v>
      </c>
      <c r="G9326">
        <v>470384.96</v>
      </c>
      <c r="H9326">
        <v>21140.34</v>
      </c>
      <c r="I9326">
        <v>12.78</v>
      </c>
      <c r="J9326">
        <v>489</v>
      </c>
      <c r="K9326" t="s">
        <v>25</v>
      </c>
      <c r="L9326" t="s">
        <v>30</v>
      </c>
      <c r="M9326" t="s">
        <v>323</v>
      </c>
      <c r="N9326">
        <v>3222.48</v>
      </c>
      <c r="O9326">
        <v>2093.19</v>
      </c>
    </row>
    <row r="9327" spans="1:15" x14ac:dyDescent="0.3">
      <c r="A9327">
        <v>9326</v>
      </c>
      <c r="B9327" t="s">
        <v>41</v>
      </c>
      <c r="C9327" t="s">
        <v>33</v>
      </c>
      <c r="D9327" t="s">
        <v>17</v>
      </c>
      <c r="E9327" t="s">
        <v>18</v>
      </c>
      <c r="F9327">
        <v>73740.5</v>
      </c>
      <c r="G9327">
        <v>378739.72</v>
      </c>
      <c r="H9327">
        <v>306451.03999999998</v>
      </c>
      <c r="I9327">
        <v>13.2</v>
      </c>
      <c r="J9327">
        <v>580</v>
      </c>
      <c r="K9327" t="s">
        <v>25</v>
      </c>
      <c r="L9327" t="s">
        <v>26</v>
      </c>
      <c r="M9327" t="s">
        <v>133</v>
      </c>
      <c r="N9327">
        <v>4390.5200000000004</v>
      </c>
      <c r="O9327">
        <v>3693.83</v>
      </c>
    </row>
    <row r="9328" spans="1:15" x14ac:dyDescent="0.3">
      <c r="A9328">
        <v>9327</v>
      </c>
      <c r="B9328" t="s">
        <v>22</v>
      </c>
      <c r="C9328" t="s">
        <v>58</v>
      </c>
      <c r="D9328" t="s">
        <v>17</v>
      </c>
      <c r="E9328" t="s">
        <v>18</v>
      </c>
      <c r="F9328">
        <v>23517.94</v>
      </c>
      <c r="G9328">
        <v>177486.63</v>
      </c>
      <c r="H9328">
        <v>274177.69</v>
      </c>
      <c r="I9328">
        <v>17.66</v>
      </c>
      <c r="J9328">
        <v>455</v>
      </c>
      <c r="K9328" t="s">
        <v>25</v>
      </c>
      <c r="L9328" t="s">
        <v>30</v>
      </c>
      <c r="M9328" t="s">
        <v>268</v>
      </c>
      <c r="N9328">
        <v>1225.44</v>
      </c>
      <c r="O9328">
        <v>875.09</v>
      </c>
    </row>
    <row r="9329" spans="1:15" x14ac:dyDescent="0.3">
      <c r="A9329">
        <v>9328</v>
      </c>
      <c r="B9329" t="s">
        <v>50</v>
      </c>
      <c r="C9329" t="s">
        <v>16</v>
      </c>
      <c r="D9329" t="s">
        <v>24</v>
      </c>
      <c r="E9329" t="s">
        <v>18</v>
      </c>
      <c r="F9329">
        <v>26575.09</v>
      </c>
      <c r="G9329">
        <v>54209.120000000003</v>
      </c>
      <c r="H9329">
        <v>103373.28</v>
      </c>
      <c r="I9329">
        <v>11.64</v>
      </c>
      <c r="J9329">
        <v>794</v>
      </c>
      <c r="K9329" t="s">
        <v>35</v>
      </c>
      <c r="L9329" t="s">
        <v>75</v>
      </c>
      <c r="M9329" t="s">
        <v>338</v>
      </c>
      <c r="N9329">
        <v>2391.33</v>
      </c>
      <c r="O9329">
        <v>1263.0899999999999</v>
      </c>
    </row>
    <row r="9330" spans="1:15" x14ac:dyDescent="0.3">
      <c r="A9330">
        <v>9329</v>
      </c>
      <c r="B9330" t="s">
        <v>32</v>
      </c>
      <c r="C9330" t="s">
        <v>23</v>
      </c>
      <c r="D9330" t="s">
        <v>24</v>
      </c>
      <c r="E9330" t="s">
        <v>29</v>
      </c>
      <c r="F9330">
        <v>58071.74</v>
      </c>
      <c r="G9330">
        <v>413574.76</v>
      </c>
      <c r="H9330">
        <v>363871.64</v>
      </c>
      <c r="I9330">
        <v>6.84</v>
      </c>
      <c r="J9330">
        <v>460</v>
      </c>
      <c r="K9330" t="s">
        <v>45</v>
      </c>
      <c r="L9330" t="s">
        <v>46</v>
      </c>
      <c r="M9330" t="s">
        <v>411</v>
      </c>
      <c r="N9330">
        <v>4306.38</v>
      </c>
      <c r="O9330">
        <v>3868.42</v>
      </c>
    </row>
    <row r="9331" spans="1:15" x14ac:dyDescent="0.3">
      <c r="A9331">
        <v>9330</v>
      </c>
      <c r="B9331" t="s">
        <v>15</v>
      </c>
      <c r="C9331" t="s">
        <v>23</v>
      </c>
      <c r="D9331" t="s">
        <v>17</v>
      </c>
      <c r="E9331" t="s">
        <v>54</v>
      </c>
      <c r="F9331">
        <v>2299.12</v>
      </c>
      <c r="G9331">
        <v>301662.08000000002</v>
      </c>
      <c r="H9331">
        <v>492386.18</v>
      </c>
      <c r="I9331">
        <v>12.91</v>
      </c>
      <c r="J9331">
        <v>491</v>
      </c>
      <c r="K9331" t="s">
        <v>19</v>
      </c>
      <c r="L9331" t="s">
        <v>30</v>
      </c>
      <c r="M9331" t="s">
        <v>359</v>
      </c>
      <c r="N9331">
        <v>312.82</v>
      </c>
      <c r="O9331">
        <v>214.15</v>
      </c>
    </row>
    <row r="9332" spans="1:15" x14ac:dyDescent="0.3">
      <c r="A9332">
        <v>9331</v>
      </c>
      <c r="B9332" t="s">
        <v>85</v>
      </c>
      <c r="C9332" t="s">
        <v>33</v>
      </c>
      <c r="D9332" t="s">
        <v>17</v>
      </c>
      <c r="E9332" t="s">
        <v>38</v>
      </c>
      <c r="F9332">
        <v>47783.54</v>
      </c>
      <c r="G9332">
        <v>190776.77</v>
      </c>
      <c r="H9332">
        <v>29787.14</v>
      </c>
      <c r="I9332">
        <v>17.41</v>
      </c>
      <c r="J9332">
        <v>667</v>
      </c>
      <c r="K9332" t="s">
        <v>39</v>
      </c>
      <c r="L9332" t="s">
        <v>75</v>
      </c>
      <c r="M9332" t="s">
        <v>342</v>
      </c>
      <c r="N9332">
        <v>2774.59</v>
      </c>
      <c r="O9332">
        <v>1621.17</v>
      </c>
    </row>
    <row r="9333" spans="1:15" x14ac:dyDescent="0.3">
      <c r="A9333">
        <v>9332</v>
      </c>
      <c r="B9333" t="s">
        <v>32</v>
      </c>
      <c r="C9333" t="s">
        <v>33</v>
      </c>
      <c r="D9333" t="s">
        <v>17</v>
      </c>
      <c r="E9333" t="s">
        <v>63</v>
      </c>
      <c r="F9333">
        <v>93316.39</v>
      </c>
      <c r="G9333">
        <v>56705.95</v>
      </c>
      <c r="H9333">
        <v>486408.34</v>
      </c>
      <c r="I9333">
        <v>17.079999999999998</v>
      </c>
      <c r="J9333">
        <v>418</v>
      </c>
      <c r="K9333" t="s">
        <v>25</v>
      </c>
      <c r="L9333" t="s">
        <v>26</v>
      </c>
      <c r="M9333" t="s">
        <v>322</v>
      </c>
      <c r="N9333">
        <v>13914.64</v>
      </c>
      <c r="O9333">
        <v>7722.35</v>
      </c>
    </row>
    <row r="9334" spans="1:15" x14ac:dyDescent="0.3">
      <c r="A9334">
        <v>9333</v>
      </c>
      <c r="B9334" t="s">
        <v>22</v>
      </c>
      <c r="C9334" t="s">
        <v>16</v>
      </c>
      <c r="D9334" t="s">
        <v>17</v>
      </c>
      <c r="E9334" t="s">
        <v>38</v>
      </c>
      <c r="F9334">
        <v>77613.240000000005</v>
      </c>
      <c r="G9334">
        <v>187928.55</v>
      </c>
      <c r="H9334">
        <v>59020.77</v>
      </c>
      <c r="I9334">
        <v>8.8699999999999992</v>
      </c>
      <c r="J9334">
        <v>478</v>
      </c>
      <c r="K9334" t="s">
        <v>35</v>
      </c>
      <c r="L9334" t="s">
        <v>46</v>
      </c>
      <c r="M9334" t="s">
        <v>118</v>
      </c>
      <c r="N9334">
        <v>7302.69</v>
      </c>
      <c r="O9334">
        <v>3903.17</v>
      </c>
    </row>
    <row r="9335" spans="1:15" x14ac:dyDescent="0.3">
      <c r="A9335">
        <v>9334</v>
      </c>
      <c r="B9335" t="s">
        <v>43</v>
      </c>
      <c r="C9335" t="s">
        <v>16</v>
      </c>
      <c r="D9335" t="s">
        <v>17</v>
      </c>
      <c r="E9335" t="s">
        <v>63</v>
      </c>
      <c r="F9335">
        <v>30772.560000000001</v>
      </c>
      <c r="G9335">
        <v>432958.68</v>
      </c>
      <c r="H9335">
        <v>464139.15</v>
      </c>
      <c r="I9335">
        <v>16.760000000000002</v>
      </c>
      <c r="J9335">
        <v>642</v>
      </c>
      <c r="K9335" t="s">
        <v>39</v>
      </c>
      <c r="L9335" t="s">
        <v>46</v>
      </c>
      <c r="M9335" t="s">
        <v>148</v>
      </c>
      <c r="N9335">
        <v>2541.48</v>
      </c>
      <c r="O9335">
        <v>1554.77</v>
      </c>
    </row>
    <row r="9336" spans="1:15" x14ac:dyDescent="0.3">
      <c r="A9336">
        <v>9335</v>
      </c>
      <c r="B9336" t="s">
        <v>32</v>
      </c>
      <c r="C9336" t="s">
        <v>23</v>
      </c>
      <c r="D9336" t="s">
        <v>56</v>
      </c>
      <c r="E9336" t="s">
        <v>18</v>
      </c>
      <c r="F9336">
        <v>38420.01</v>
      </c>
      <c r="G9336">
        <v>328312.33</v>
      </c>
      <c r="H9336">
        <v>131834.47</v>
      </c>
      <c r="I9336">
        <v>9.31</v>
      </c>
      <c r="J9336">
        <v>565</v>
      </c>
      <c r="K9336" t="s">
        <v>25</v>
      </c>
      <c r="L9336" t="s">
        <v>75</v>
      </c>
      <c r="M9336" t="s">
        <v>340</v>
      </c>
      <c r="N9336">
        <v>5029.66</v>
      </c>
      <c r="O9336">
        <v>2525.7800000000002</v>
      </c>
    </row>
    <row r="9337" spans="1:15" x14ac:dyDescent="0.3">
      <c r="A9337">
        <v>9336</v>
      </c>
      <c r="B9337" t="s">
        <v>52</v>
      </c>
      <c r="C9337" t="s">
        <v>37</v>
      </c>
      <c r="D9337" t="s">
        <v>34</v>
      </c>
      <c r="E9337" t="s">
        <v>29</v>
      </c>
      <c r="F9337">
        <v>4584.01</v>
      </c>
      <c r="G9337">
        <v>292665.26</v>
      </c>
      <c r="H9337">
        <v>176861.15</v>
      </c>
      <c r="I9337">
        <v>9.86</v>
      </c>
      <c r="J9337">
        <v>317</v>
      </c>
      <c r="K9337" t="s">
        <v>35</v>
      </c>
      <c r="L9337" t="s">
        <v>26</v>
      </c>
      <c r="M9337" t="s">
        <v>385</v>
      </c>
      <c r="N9337">
        <v>599.66999999999996</v>
      </c>
      <c r="O9337">
        <v>315.11</v>
      </c>
    </row>
    <row r="9338" spans="1:15" x14ac:dyDescent="0.3">
      <c r="A9338">
        <v>9337</v>
      </c>
      <c r="B9338" t="s">
        <v>50</v>
      </c>
      <c r="C9338" t="s">
        <v>16</v>
      </c>
      <c r="D9338" t="s">
        <v>24</v>
      </c>
      <c r="E9338" t="s">
        <v>18</v>
      </c>
      <c r="F9338">
        <v>57481.3</v>
      </c>
      <c r="G9338">
        <v>186500.12</v>
      </c>
      <c r="H9338">
        <v>225679.91</v>
      </c>
      <c r="I9338">
        <v>13.34</v>
      </c>
      <c r="J9338">
        <v>501</v>
      </c>
      <c r="K9338" t="s">
        <v>39</v>
      </c>
      <c r="L9338" t="s">
        <v>20</v>
      </c>
      <c r="M9338" t="s">
        <v>379</v>
      </c>
      <c r="N9338">
        <v>5844.5</v>
      </c>
      <c r="O9338">
        <v>4360.49</v>
      </c>
    </row>
    <row r="9339" spans="1:15" x14ac:dyDescent="0.3">
      <c r="A9339">
        <v>9338</v>
      </c>
      <c r="B9339" t="s">
        <v>32</v>
      </c>
      <c r="C9339" t="s">
        <v>23</v>
      </c>
      <c r="D9339" t="s">
        <v>17</v>
      </c>
      <c r="E9339" t="s">
        <v>38</v>
      </c>
      <c r="F9339">
        <v>11135.3</v>
      </c>
      <c r="G9339">
        <v>106656.97</v>
      </c>
      <c r="H9339">
        <v>44293.36</v>
      </c>
      <c r="I9339">
        <v>16.47</v>
      </c>
      <c r="J9339">
        <v>621</v>
      </c>
      <c r="K9339" t="s">
        <v>35</v>
      </c>
      <c r="L9339" t="s">
        <v>20</v>
      </c>
      <c r="M9339" t="s">
        <v>229</v>
      </c>
      <c r="N9339">
        <v>684.48</v>
      </c>
      <c r="O9339">
        <v>353.91</v>
      </c>
    </row>
    <row r="9340" spans="1:15" x14ac:dyDescent="0.3">
      <c r="A9340">
        <v>9339</v>
      </c>
      <c r="B9340" t="s">
        <v>32</v>
      </c>
      <c r="C9340" t="s">
        <v>23</v>
      </c>
      <c r="D9340" t="s">
        <v>34</v>
      </c>
      <c r="E9340" t="s">
        <v>63</v>
      </c>
      <c r="F9340">
        <v>97982.34</v>
      </c>
      <c r="G9340">
        <v>465851.12</v>
      </c>
      <c r="H9340">
        <v>281621.73</v>
      </c>
      <c r="I9340">
        <v>8.56</v>
      </c>
      <c r="J9340">
        <v>840</v>
      </c>
      <c r="K9340" t="s">
        <v>25</v>
      </c>
      <c r="L9340" t="s">
        <v>75</v>
      </c>
      <c r="M9340" t="s">
        <v>126</v>
      </c>
      <c r="N9340">
        <v>12964.33</v>
      </c>
      <c r="O9340">
        <v>11150.06</v>
      </c>
    </row>
    <row r="9341" spans="1:15" x14ac:dyDescent="0.3">
      <c r="A9341">
        <v>9340</v>
      </c>
      <c r="B9341" t="s">
        <v>22</v>
      </c>
      <c r="C9341" t="s">
        <v>16</v>
      </c>
      <c r="D9341" t="s">
        <v>56</v>
      </c>
      <c r="E9341" t="s">
        <v>54</v>
      </c>
      <c r="F9341">
        <v>38528.82</v>
      </c>
      <c r="G9341">
        <v>78012.09</v>
      </c>
      <c r="H9341">
        <v>391987.99</v>
      </c>
      <c r="I9341">
        <v>7.73</v>
      </c>
      <c r="J9341">
        <v>613</v>
      </c>
      <c r="K9341" t="s">
        <v>25</v>
      </c>
      <c r="L9341" t="s">
        <v>20</v>
      </c>
      <c r="M9341" t="s">
        <v>148</v>
      </c>
      <c r="N9341">
        <v>1995.54</v>
      </c>
      <c r="O9341">
        <v>1618.5</v>
      </c>
    </row>
    <row r="9342" spans="1:15" x14ac:dyDescent="0.3">
      <c r="A9342">
        <v>9341</v>
      </c>
      <c r="B9342" t="s">
        <v>22</v>
      </c>
      <c r="C9342" t="s">
        <v>23</v>
      </c>
      <c r="D9342" t="s">
        <v>24</v>
      </c>
      <c r="E9342" t="s">
        <v>38</v>
      </c>
      <c r="F9342">
        <v>76672.13</v>
      </c>
      <c r="G9342">
        <v>269361.21999999997</v>
      </c>
      <c r="H9342">
        <v>65107.63</v>
      </c>
      <c r="I9342">
        <v>14.63</v>
      </c>
      <c r="J9342">
        <v>468</v>
      </c>
      <c r="K9342" t="s">
        <v>45</v>
      </c>
      <c r="L9342" t="s">
        <v>20</v>
      </c>
      <c r="M9342" t="s">
        <v>217</v>
      </c>
      <c r="N9342">
        <v>10471.32</v>
      </c>
      <c r="O9342">
        <v>9200.86</v>
      </c>
    </row>
    <row r="9343" spans="1:15" x14ac:dyDescent="0.3">
      <c r="A9343">
        <v>9342</v>
      </c>
      <c r="B9343" t="s">
        <v>32</v>
      </c>
      <c r="C9343" t="s">
        <v>37</v>
      </c>
      <c r="D9343" t="s">
        <v>34</v>
      </c>
      <c r="E9343" t="s">
        <v>29</v>
      </c>
      <c r="F9343">
        <v>47303.41</v>
      </c>
      <c r="G9343">
        <v>103014.89</v>
      </c>
      <c r="H9343">
        <v>22453.42</v>
      </c>
      <c r="I9343">
        <v>10.42</v>
      </c>
      <c r="J9343">
        <v>307</v>
      </c>
      <c r="K9343" t="s">
        <v>35</v>
      </c>
      <c r="L9343" t="s">
        <v>30</v>
      </c>
      <c r="M9343" t="s">
        <v>183</v>
      </c>
      <c r="N9343">
        <v>6675.82</v>
      </c>
      <c r="O9343">
        <v>4735.28</v>
      </c>
    </row>
    <row r="9344" spans="1:15" x14ac:dyDescent="0.3">
      <c r="A9344">
        <v>9343</v>
      </c>
      <c r="B9344" t="s">
        <v>43</v>
      </c>
      <c r="C9344" t="s">
        <v>58</v>
      </c>
      <c r="D9344" t="s">
        <v>34</v>
      </c>
      <c r="E9344" t="s">
        <v>63</v>
      </c>
      <c r="F9344">
        <v>71512.33</v>
      </c>
      <c r="G9344">
        <v>89944.62</v>
      </c>
      <c r="H9344">
        <v>156398.6</v>
      </c>
      <c r="I9344">
        <v>15.18</v>
      </c>
      <c r="J9344">
        <v>783</v>
      </c>
      <c r="K9344" t="s">
        <v>25</v>
      </c>
      <c r="L9344" t="s">
        <v>46</v>
      </c>
      <c r="M9344" t="s">
        <v>123</v>
      </c>
      <c r="N9344">
        <v>3760.95</v>
      </c>
      <c r="O9344">
        <v>2403.31</v>
      </c>
    </row>
    <row r="9345" spans="1:15" x14ac:dyDescent="0.3">
      <c r="A9345">
        <v>9344</v>
      </c>
      <c r="B9345" t="s">
        <v>32</v>
      </c>
      <c r="C9345" t="s">
        <v>58</v>
      </c>
      <c r="D9345" t="s">
        <v>28</v>
      </c>
      <c r="E9345" t="s">
        <v>54</v>
      </c>
      <c r="F9345">
        <v>77221.919999999998</v>
      </c>
      <c r="G9345">
        <v>237783.38</v>
      </c>
      <c r="H9345">
        <v>91755.3</v>
      </c>
      <c r="I9345">
        <v>17.93</v>
      </c>
      <c r="J9345">
        <v>737</v>
      </c>
      <c r="K9345" t="s">
        <v>39</v>
      </c>
      <c r="L9345" t="s">
        <v>26</v>
      </c>
      <c r="M9345" t="s">
        <v>186</v>
      </c>
      <c r="N9345">
        <v>9523.1299999999992</v>
      </c>
      <c r="O9345">
        <v>7289.16</v>
      </c>
    </row>
    <row r="9346" spans="1:15" x14ac:dyDescent="0.3">
      <c r="A9346">
        <v>9345</v>
      </c>
      <c r="B9346" t="s">
        <v>48</v>
      </c>
      <c r="C9346" t="s">
        <v>23</v>
      </c>
      <c r="D9346" t="s">
        <v>24</v>
      </c>
      <c r="E9346" t="s">
        <v>54</v>
      </c>
      <c r="F9346">
        <v>77367.009999999995</v>
      </c>
      <c r="G9346">
        <v>77750.14</v>
      </c>
      <c r="H9346">
        <v>191250.26</v>
      </c>
      <c r="I9346">
        <v>12.02</v>
      </c>
      <c r="J9346">
        <v>668</v>
      </c>
      <c r="K9346" t="s">
        <v>35</v>
      </c>
      <c r="L9346" t="s">
        <v>20</v>
      </c>
      <c r="M9346" t="s">
        <v>126</v>
      </c>
      <c r="N9346">
        <v>10512.08</v>
      </c>
      <c r="O9346">
        <v>7412.03</v>
      </c>
    </row>
    <row r="9347" spans="1:15" x14ac:dyDescent="0.3">
      <c r="A9347">
        <v>9346</v>
      </c>
      <c r="B9347" t="s">
        <v>43</v>
      </c>
      <c r="C9347" t="s">
        <v>37</v>
      </c>
      <c r="D9347" t="s">
        <v>28</v>
      </c>
      <c r="E9347" t="s">
        <v>38</v>
      </c>
      <c r="F9347">
        <v>89257.81</v>
      </c>
      <c r="G9347">
        <v>490651.44</v>
      </c>
      <c r="H9347">
        <v>49533.9</v>
      </c>
      <c r="I9347">
        <v>17.57</v>
      </c>
      <c r="J9347">
        <v>898</v>
      </c>
      <c r="K9347" t="s">
        <v>45</v>
      </c>
      <c r="L9347" t="s">
        <v>30</v>
      </c>
      <c r="M9347" t="s">
        <v>133</v>
      </c>
      <c r="N9347">
        <v>6237.53</v>
      </c>
      <c r="O9347">
        <v>5475.25</v>
      </c>
    </row>
    <row r="9348" spans="1:15" x14ac:dyDescent="0.3">
      <c r="A9348">
        <v>9347</v>
      </c>
      <c r="B9348" t="s">
        <v>52</v>
      </c>
      <c r="C9348" t="s">
        <v>58</v>
      </c>
      <c r="D9348" t="s">
        <v>28</v>
      </c>
      <c r="E9348" t="s">
        <v>18</v>
      </c>
      <c r="F9348">
        <v>65246.58</v>
      </c>
      <c r="G9348">
        <v>275507.82</v>
      </c>
      <c r="H9348">
        <v>170160.47</v>
      </c>
      <c r="I9348">
        <v>12.94</v>
      </c>
      <c r="J9348">
        <v>423</v>
      </c>
      <c r="K9348" t="s">
        <v>39</v>
      </c>
      <c r="L9348" t="s">
        <v>26</v>
      </c>
      <c r="M9348" t="s">
        <v>278</v>
      </c>
      <c r="N9348">
        <v>7513.84</v>
      </c>
      <c r="O9348">
        <v>3844.43</v>
      </c>
    </row>
    <row r="9349" spans="1:15" x14ac:dyDescent="0.3">
      <c r="A9349">
        <v>9348</v>
      </c>
      <c r="B9349" t="s">
        <v>79</v>
      </c>
      <c r="C9349" t="s">
        <v>33</v>
      </c>
      <c r="D9349" t="s">
        <v>28</v>
      </c>
      <c r="E9349" t="s">
        <v>63</v>
      </c>
      <c r="F9349">
        <v>6866.03</v>
      </c>
      <c r="G9349">
        <v>478023.17</v>
      </c>
      <c r="H9349">
        <v>491183.08</v>
      </c>
      <c r="I9349">
        <v>13.9</v>
      </c>
      <c r="J9349">
        <v>358</v>
      </c>
      <c r="K9349" t="s">
        <v>19</v>
      </c>
      <c r="L9349" t="s">
        <v>26</v>
      </c>
      <c r="M9349" t="s">
        <v>308</v>
      </c>
      <c r="N9349">
        <v>805.05</v>
      </c>
      <c r="O9349">
        <v>484.32</v>
      </c>
    </row>
    <row r="9350" spans="1:15" x14ac:dyDescent="0.3">
      <c r="A9350">
        <v>9349</v>
      </c>
      <c r="B9350" t="s">
        <v>79</v>
      </c>
      <c r="C9350" t="s">
        <v>58</v>
      </c>
      <c r="D9350" t="s">
        <v>24</v>
      </c>
      <c r="E9350" t="s">
        <v>38</v>
      </c>
      <c r="F9350">
        <v>22488.65</v>
      </c>
      <c r="G9350">
        <v>152426.26</v>
      </c>
      <c r="H9350">
        <v>239418.35</v>
      </c>
      <c r="I9350">
        <v>7.34</v>
      </c>
      <c r="J9350">
        <v>871</v>
      </c>
      <c r="K9350" t="s">
        <v>19</v>
      </c>
      <c r="L9350" t="s">
        <v>75</v>
      </c>
      <c r="M9350" t="s">
        <v>135</v>
      </c>
      <c r="N9350">
        <v>3103.8</v>
      </c>
      <c r="O9350">
        <v>1933.75</v>
      </c>
    </row>
    <row r="9351" spans="1:15" x14ac:dyDescent="0.3">
      <c r="A9351">
        <v>9350</v>
      </c>
      <c r="B9351" t="s">
        <v>15</v>
      </c>
      <c r="C9351" t="s">
        <v>58</v>
      </c>
      <c r="D9351" t="s">
        <v>28</v>
      </c>
      <c r="E9351" t="s">
        <v>18</v>
      </c>
      <c r="F9351">
        <v>74815.899999999994</v>
      </c>
      <c r="G9351">
        <v>199850.63</v>
      </c>
      <c r="H9351">
        <v>206457.11</v>
      </c>
      <c r="I9351">
        <v>11.92</v>
      </c>
      <c r="J9351">
        <v>856</v>
      </c>
      <c r="K9351" t="s">
        <v>39</v>
      </c>
      <c r="L9351" t="s">
        <v>75</v>
      </c>
      <c r="M9351" t="s">
        <v>334</v>
      </c>
      <c r="N9351">
        <v>4601.12</v>
      </c>
      <c r="O9351">
        <v>2671.79</v>
      </c>
    </row>
    <row r="9352" spans="1:15" x14ac:dyDescent="0.3">
      <c r="A9352">
        <v>9351</v>
      </c>
      <c r="B9352" t="s">
        <v>15</v>
      </c>
      <c r="C9352" t="s">
        <v>33</v>
      </c>
      <c r="D9352" t="s">
        <v>34</v>
      </c>
      <c r="E9352" t="s">
        <v>18</v>
      </c>
      <c r="F9352">
        <v>98898.15</v>
      </c>
      <c r="G9352">
        <v>280854.27</v>
      </c>
      <c r="H9352">
        <v>135867.82</v>
      </c>
      <c r="I9352">
        <v>9.41</v>
      </c>
      <c r="J9352">
        <v>354</v>
      </c>
      <c r="K9352" t="s">
        <v>25</v>
      </c>
      <c r="L9352" t="s">
        <v>46</v>
      </c>
      <c r="M9352" t="s">
        <v>391</v>
      </c>
      <c r="N9352">
        <v>8753.2800000000007</v>
      </c>
      <c r="O9352">
        <v>5062.5600000000004</v>
      </c>
    </row>
    <row r="9353" spans="1:15" x14ac:dyDescent="0.3">
      <c r="A9353">
        <v>9352</v>
      </c>
      <c r="B9353" t="s">
        <v>50</v>
      </c>
      <c r="C9353" t="s">
        <v>33</v>
      </c>
      <c r="D9353" t="s">
        <v>17</v>
      </c>
      <c r="E9353" t="s">
        <v>38</v>
      </c>
      <c r="F9353">
        <v>23286.62</v>
      </c>
      <c r="G9353">
        <v>493043.3</v>
      </c>
      <c r="H9353">
        <v>401137.23</v>
      </c>
      <c r="I9353">
        <v>12.25</v>
      </c>
      <c r="J9353">
        <v>434</v>
      </c>
      <c r="K9353" t="s">
        <v>25</v>
      </c>
      <c r="L9353" t="s">
        <v>46</v>
      </c>
      <c r="M9353" t="s">
        <v>65</v>
      </c>
      <c r="N9353">
        <v>3410.84</v>
      </c>
      <c r="O9353">
        <v>1856.76</v>
      </c>
    </row>
    <row r="9354" spans="1:15" x14ac:dyDescent="0.3">
      <c r="A9354">
        <v>9353</v>
      </c>
      <c r="B9354" t="s">
        <v>43</v>
      </c>
      <c r="C9354" t="s">
        <v>16</v>
      </c>
      <c r="D9354" t="s">
        <v>17</v>
      </c>
      <c r="E9354" t="s">
        <v>38</v>
      </c>
      <c r="F9354">
        <v>66908.89</v>
      </c>
      <c r="G9354">
        <v>123175.87</v>
      </c>
      <c r="H9354">
        <v>134030</v>
      </c>
      <c r="I9354">
        <v>16.39</v>
      </c>
      <c r="J9354">
        <v>637</v>
      </c>
      <c r="K9354" t="s">
        <v>39</v>
      </c>
      <c r="L9354" t="s">
        <v>46</v>
      </c>
      <c r="M9354" t="s">
        <v>414</v>
      </c>
      <c r="N9354">
        <v>5283.94</v>
      </c>
      <c r="O9354">
        <v>3739.55</v>
      </c>
    </row>
    <row r="9355" spans="1:15" x14ac:dyDescent="0.3">
      <c r="A9355">
        <v>9354</v>
      </c>
      <c r="B9355" t="s">
        <v>79</v>
      </c>
      <c r="C9355" t="s">
        <v>23</v>
      </c>
      <c r="D9355" t="s">
        <v>24</v>
      </c>
      <c r="E9355" t="s">
        <v>18</v>
      </c>
      <c r="F9355">
        <v>10545.97</v>
      </c>
      <c r="G9355">
        <v>197473.73</v>
      </c>
      <c r="H9355">
        <v>217734.25</v>
      </c>
      <c r="I9355">
        <v>10.6</v>
      </c>
      <c r="J9355">
        <v>409</v>
      </c>
      <c r="K9355" t="s">
        <v>35</v>
      </c>
      <c r="L9355" t="s">
        <v>20</v>
      </c>
      <c r="M9355" t="s">
        <v>74</v>
      </c>
      <c r="N9355">
        <v>966.69</v>
      </c>
      <c r="O9355">
        <v>739.71</v>
      </c>
    </row>
    <row r="9356" spans="1:15" x14ac:dyDescent="0.3">
      <c r="A9356">
        <v>9355</v>
      </c>
      <c r="B9356" t="s">
        <v>48</v>
      </c>
      <c r="C9356" t="s">
        <v>33</v>
      </c>
      <c r="D9356" t="s">
        <v>56</v>
      </c>
      <c r="E9356" t="s">
        <v>38</v>
      </c>
      <c r="F9356">
        <v>99798.27</v>
      </c>
      <c r="G9356">
        <v>86583.62</v>
      </c>
      <c r="H9356">
        <v>18071.62</v>
      </c>
      <c r="I9356">
        <v>16.68</v>
      </c>
      <c r="J9356">
        <v>302</v>
      </c>
      <c r="K9356" t="s">
        <v>19</v>
      </c>
      <c r="L9356" t="s">
        <v>46</v>
      </c>
      <c r="M9356" t="s">
        <v>81</v>
      </c>
      <c r="N9356">
        <v>8389.06</v>
      </c>
      <c r="O9356">
        <v>4915.45</v>
      </c>
    </row>
    <row r="9357" spans="1:15" x14ac:dyDescent="0.3">
      <c r="A9357">
        <v>9356</v>
      </c>
      <c r="B9357" t="s">
        <v>41</v>
      </c>
      <c r="C9357" t="s">
        <v>33</v>
      </c>
      <c r="D9357" t="s">
        <v>56</v>
      </c>
      <c r="E9357" t="s">
        <v>63</v>
      </c>
      <c r="F9357">
        <v>56707.95</v>
      </c>
      <c r="G9357">
        <v>158847.21</v>
      </c>
      <c r="H9357">
        <v>378285.46</v>
      </c>
      <c r="I9357">
        <v>5.58</v>
      </c>
      <c r="J9357">
        <v>541</v>
      </c>
      <c r="K9357" t="s">
        <v>45</v>
      </c>
      <c r="L9357" t="s">
        <v>46</v>
      </c>
      <c r="M9357" t="s">
        <v>202</v>
      </c>
      <c r="N9357">
        <v>7281.58</v>
      </c>
      <c r="O9357">
        <v>5838.5</v>
      </c>
    </row>
    <row r="9358" spans="1:15" x14ac:dyDescent="0.3">
      <c r="A9358">
        <v>9357</v>
      </c>
      <c r="B9358" t="s">
        <v>50</v>
      </c>
      <c r="C9358" t="s">
        <v>37</v>
      </c>
      <c r="D9358" t="s">
        <v>17</v>
      </c>
      <c r="E9358" t="s">
        <v>18</v>
      </c>
      <c r="F9358">
        <v>83063.7</v>
      </c>
      <c r="G9358">
        <v>322538.36</v>
      </c>
      <c r="H9358">
        <v>255620.3</v>
      </c>
      <c r="I9358">
        <v>5.83</v>
      </c>
      <c r="J9358">
        <v>347</v>
      </c>
      <c r="K9358" t="s">
        <v>45</v>
      </c>
      <c r="L9358" t="s">
        <v>75</v>
      </c>
      <c r="M9358" t="s">
        <v>104</v>
      </c>
      <c r="N9358">
        <v>5318.98</v>
      </c>
      <c r="O9358">
        <v>3835.04</v>
      </c>
    </row>
    <row r="9359" spans="1:15" x14ac:dyDescent="0.3">
      <c r="A9359">
        <v>9358</v>
      </c>
      <c r="B9359" t="s">
        <v>43</v>
      </c>
      <c r="C9359" t="s">
        <v>33</v>
      </c>
      <c r="D9359" t="s">
        <v>34</v>
      </c>
      <c r="E9359" t="s">
        <v>38</v>
      </c>
      <c r="F9359">
        <v>77584.36</v>
      </c>
      <c r="G9359">
        <v>286110.34999999998</v>
      </c>
      <c r="H9359">
        <v>131798.32</v>
      </c>
      <c r="I9359">
        <v>11.28</v>
      </c>
      <c r="J9359">
        <v>566</v>
      </c>
      <c r="K9359" t="s">
        <v>25</v>
      </c>
      <c r="L9359" t="s">
        <v>75</v>
      </c>
      <c r="M9359" t="s">
        <v>350</v>
      </c>
      <c r="N9359">
        <v>5421.73</v>
      </c>
      <c r="O9359">
        <v>4090.4</v>
      </c>
    </row>
    <row r="9360" spans="1:15" x14ac:dyDescent="0.3">
      <c r="A9360">
        <v>9359</v>
      </c>
      <c r="B9360" t="s">
        <v>48</v>
      </c>
      <c r="C9360" t="s">
        <v>16</v>
      </c>
      <c r="D9360" t="s">
        <v>24</v>
      </c>
      <c r="E9360" t="s">
        <v>54</v>
      </c>
      <c r="F9360">
        <v>33047.79</v>
      </c>
      <c r="G9360">
        <v>190870.49</v>
      </c>
      <c r="H9360">
        <v>442276.75</v>
      </c>
      <c r="I9360">
        <v>5.69</v>
      </c>
      <c r="J9360">
        <v>710</v>
      </c>
      <c r="K9360" t="s">
        <v>45</v>
      </c>
      <c r="L9360" t="s">
        <v>20</v>
      </c>
      <c r="M9360" t="s">
        <v>270</v>
      </c>
      <c r="N9360">
        <v>4394.66</v>
      </c>
      <c r="O9360">
        <v>2540.25</v>
      </c>
    </row>
    <row r="9361" spans="1:15" x14ac:dyDescent="0.3">
      <c r="A9361">
        <v>9360</v>
      </c>
      <c r="B9361" t="s">
        <v>41</v>
      </c>
      <c r="C9361" t="s">
        <v>37</v>
      </c>
      <c r="D9361" t="s">
        <v>17</v>
      </c>
      <c r="E9361" t="s">
        <v>18</v>
      </c>
      <c r="F9361">
        <v>43073.95</v>
      </c>
      <c r="G9361">
        <v>166901.70000000001</v>
      </c>
      <c r="H9361">
        <v>155919.15</v>
      </c>
      <c r="I9361">
        <v>8.42</v>
      </c>
      <c r="J9361">
        <v>869</v>
      </c>
      <c r="K9361" t="s">
        <v>45</v>
      </c>
      <c r="L9361" t="s">
        <v>26</v>
      </c>
      <c r="M9361" t="s">
        <v>21</v>
      </c>
      <c r="N9361">
        <v>4363.87</v>
      </c>
      <c r="O9361">
        <v>3189.17</v>
      </c>
    </row>
    <row r="9362" spans="1:15" x14ac:dyDescent="0.3">
      <c r="A9362">
        <v>9361</v>
      </c>
      <c r="B9362" t="s">
        <v>79</v>
      </c>
      <c r="C9362" t="s">
        <v>37</v>
      </c>
      <c r="D9362" t="s">
        <v>34</v>
      </c>
      <c r="E9362" t="s">
        <v>63</v>
      </c>
      <c r="F9362">
        <v>8256.1299999999992</v>
      </c>
      <c r="G9362">
        <v>391951.28</v>
      </c>
      <c r="H9362">
        <v>64990.71</v>
      </c>
      <c r="I9362">
        <v>13.59</v>
      </c>
      <c r="J9362">
        <v>879</v>
      </c>
      <c r="K9362" t="s">
        <v>19</v>
      </c>
      <c r="L9362" t="s">
        <v>30</v>
      </c>
      <c r="M9362" t="s">
        <v>208</v>
      </c>
      <c r="N9362">
        <v>988.48</v>
      </c>
      <c r="O9362">
        <v>595.27</v>
      </c>
    </row>
    <row r="9363" spans="1:15" x14ac:dyDescent="0.3">
      <c r="A9363">
        <v>9362</v>
      </c>
      <c r="B9363" t="s">
        <v>32</v>
      </c>
      <c r="C9363" t="s">
        <v>23</v>
      </c>
      <c r="D9363" t="s">
        <v>17</v>
      </c>
      <c r="E9363" t="s">
        <v>54</v>
      </c>
      <c r="F9363">
        <v>28030.6</v>
      </c>
      <c r="G9363">
        <v>254973.99</v>
      </c>
      <c r="H9363">
        <v>248210.22</v>
      </c>
      <c r="I9363">
        <v>9.19</v>
      </c>
      <c r="J9363">
        <v>859</v>
      </c>
      <c r="K9363" t="s">
        <v>39</v>
      </c>
      <c r="L9363" t="s">
        <v>30</v>
      </c>
      <c r="M9363" t="s">
        <v>114</v>
      </c>
      <c r="N9363">
        <v>2988.34</v>
      </c>
      <c r="O9363">
        <v>1726.52</v>
      </c>
    </row>
    <row r="9364" spans="1:15" x14ac:dyDescent="0.3">
      <c r="A9364">
        <v>9363</v>
      </c>
      <c r="B9364" t="s">
        <v>15</v>
      </c>
      <c r="C9364" t="s">
        <v>16</v>
      </c>
      <c r="D9364" t="s">
        <v>56</v>
      </c>
      <c r="E9364" t="s">
        <v>18</v>
      </c>
      <c r="F9364">
        <v>22894.77</v>
      </c>
      <c r="G9364">
        <v>424765.1</v>
      </c>
      <c r="H9364">
        <v>274308.93</v>
      </c>
      <c r="I9364">
        <v>16.36</v>
      </c>
      <c r="J9364">
        <v>450</v>
      </c>
      <c r="K9364" t="s">
        <v>25</v>
      </c>
      <c r="L9364" t="s">
        <v>20</v>
      </c>
      <c r="M9364" t="s">
        <v>361</v>
      </c>
      <c r="N9364">
        <v>2440.63</v>
      </c>
      <c r="O9364">
        <v>1485.26</v>
      </c>
    </row>
    <row r="9365" spans="1:15" x14ac:dyDescent="0.3">
      <c r="A9365">
        <v>9364</v>
      </c>
      <c r="B9365" t="s">
        <v>32</v>
      </c>
      <c r="C9365" t="s">
        <v>58</v>
      </c>
      <c r="D9365" t="s">
        <v>56</v>
      </c>
      <c r="E9365" t="s">
        <v>54</v>
      </c>
      <c r="F9365">
        <v>76775.98</v>
      </c>
      <c r="G9365">
        <v>347059.6</v>
      </c>
      <c r="H9365">
        <v>357324.7</v>
      </c>
      <c r="I9365">
        <v>11.21</v>
      </c>
      <c r="J9365">
        <v>539</v>
      </c>
      <c r="K9365" t="s">
        <v>19</v>
      </c>
      <c r="L9365" t="s">
        <v>20</v>
      </c>
      <c r="M9365" t="s">
        <v>331</v>
      </c>
      <c r="N9365">
        <v>11086.33</v>
      </c>
      <c r="O9365">
        <v>7216.33</v>
      </c>
    </row>
    <row r="9366" spans="1:15" x14ac:dyDescent="0.3">
      <c r="A9366">
        <v>9365</v>
      </c>
      <c r="B9366" t="s">
        <v>52</v>
      </c>
      <c r="C9366" t="s">
        <v>33</v>
      </c>
      <c r="D9366" t="s">
        <v>24</v>
      </c>
      <c r="E9366" t="s">
        <v>63</v>
      </c>
      <c r="F9366">
        <v>28630.86</v>
      </c>
      <c r="G9366">
        <v>76219.66</v>
      </c>
      <c r="H9366">
        <v>416652.31</v>
      </c>
      <c r="I9366">
        <v>16.170000000000002</v>
      </c>
      <c r="J9366">
        <v>563</v>
      </c>
      <c r="K9366" t="s">
        <v>45</v>
      </c>
      <c r="L9366" t="s">
        <v>46</v>
      </c>
      <c r="M9366" t="s">
        <v>57</v>
      </c>
      <c r="N9366">
        <v>1710.43</v>
      </c>
      <c r="O9366">
        <v>987.66</v>
      </c>
    </row>
    <row r="9367" spans="1:15" x14ac:dyDescent="0.3">
      <c r="A9367">
        <v>9366</v>
      </c>
      <c r="B9367" t="s">
        <v>52</v>
      </c>
      <c r="C9367" t="s">
        <v>58</v>
      </c>
      <c r="D9367" t="s">
        <v>17</v>
      </c>
      <c r="E9367" t="s">
        <v>54</v>
      </c>
      <c r="F9367">
        <v>92202.41</v>
      </c>
      <c r="G9367">
        <v>252747.21</v>
      </c>
      <c r="H9367">
        <v>17399.3</v>
      </c>
      <c r="I9367">
        <v>17.98</v>
      </c>
      <c r="J9367">
        <v>454</v>
      </c>
      <c r="K9367" t="s">
        <v>39</v>
      </c>
      <c r="L9367" t="s">
        <v>75</v>
      </c>
      <c r="M9367" t="s">
        <v>226</v>
      </c>
      <c r="N9367">
        <v>13448.89</v>
      </c>
      <c r="O9367">
        <v>11414.15</v>
      </c>
    </row>
    <row r="9368" spans="1:15" x14ac:dyDescent="0.3">
      <c r="A9368">
        <v>9367</v>
      </c>
      <c r="B9368" t="s">
        <v>22</v>
      </c>
      <c r="C9368" t="s">
        <v>37</v>
      </c>
      <c r="D9368" t="s">
        <v>56</v>
      </c>
      <c r="E9368" t="s">
        <v>63</v>
      </c>
      <c r="F9368">
        <v>35963.74</v>
      </c>
      <c r="G9368">
        <v>419046.47</v>
      </c>
      <c r="H9368">
        <v>458790.53</v>
      </c>
      <c r="I9368">
        <v>6.16</v>
      </c>
      <c r="J9368">
        <v>397</v>
      </c>
      <c r="K9368" t="s">
        <v>39</v>
      </c>
      <c r="L9368" t="s">
        <v>30</v>
      </c>
      <c r="M9368" t="s">
        <v>284</v>
      </c>
      <c r="N9368">
        <v>3886.27</v>
      </c>
      <c r="O9368">
        <v>2411.0300000000002</v>
      </c>
    </row>
    <row r="9369" spans="1:15" x14ac:dyDescent="0.3">
      <c r="A9369">
        <v>9368</v>
      </c>
      <c r="B9369" t="s">
        <v>50</v>
      </c>
      <c r="C9369" t="s">
        <v>23</v>
      </c>
      <c r="D9369" t="s">
        <v>17</v>
      </c>
      <c r="E9369" t="s">
        <v>63</v>
      </c>
      <c r="F9369">
        <v>36002.14</v>
      </c>
      <c r="G9369">
        <v>208029.74</v>
      </c>
      <c r="H9369">
        <v>159717.07</v>
      </c>
      <c r="I9369">
        <v>16.579999999999998</v>
      </c>
      <c r="J9369">
        <v>408</v>
      </c>
      <c r="K9369" t="s">
        <v>35</v>
      </c>
      <c r="L9369" t="s">
        <v>46</v>
      </c>
      <c r="M9369" t="s">
        <v>61</v>
      </c>
      <c r="N9369">
        <v>4778.82</v>
      </c>
      <c r="O9369">
        <v>2568.19</v>
      </c>
    </row>
    <row r="9370" spans="1:15" x14ac:dyDescent="0.3">
      <c r="A9370">
        <v>9369</v>
      </c>
      <c r="B9370" t="s">
        <v>85</v>
      </c>
      <c r="C9370" t="s">
        <v>58</v>
      </c>
      <c r="D9370" t="s">
        <v>24</v>
      </c>
      <c r="E9370" t="s">
        <v>38</v>
      </c>
      <c r="F9370">
        <v>82569.119999999995</v>
      </c>
      <c r="G9370">
        <v>357545.15</v>
      </c>
      <c r="H9370">
        <v>80261</v>
      </c>
      <c r="I9370">
        <v>15.44</v>
      </c>
      <c r="J9370">
        <v>541</v>
      </c>
      <c r="K9370" t="s">
        <v>45</v>
      </c>
      <c r="L9370" t="s">
        <v>75</v>
      </c>
      <c r="M9370" t="s">
        <v>152</v>
      </c>
      <c r="N9370">
        <v>4494.83</v>
      </c>
      <c r="O9370">
        <v>2707.46</v>
      </c>
    </row>
    <row r="9371" spans="1:15" x14ac:dyDescent="0.3">
      <c r="A9371">
        <v>9370</v>
      </c>
      <c r="B9371" t="s">
        <v>79</v>
      </c>
      <c r="C9371" t="s">
        <v>58</v>
      </c>
      <c r="D9371" t="s">
        <v>17</v>
      </c>
      <c r="E9371" t="s">
        <v>54</v>
      </c>
      <c r="F9371">
        <v>30275.73</v>
      </c>
      <c r="G9371">
        <v>223929.1</v>
      </c>
      <c r="H9371">
        <v>321295.46999999997</v>
      </c>
      <c r="I9371">
        <v>5.89</v>
      </c>
      <c r="J9371">
        <v>418</v>
      </c>
      <c r="K9371" t="s">
        <v>39</v>
      </c>
      <c r="L9371" t="s">
        <v>30</v>
      </c>
      <c r="M9371" t="s">
        <v>172</v>
      </c>
      <c r="N9371">
        <v>2510.85</v>
      </c>
      <c r="O9371">
        <v>1833.65</v>
      </c>
    </row>
    <row r="9372" spans="1:15" x14ac:dyDescent="0.3">
      <c r="A9372">
        <v>9371</v>
      </c>
      <c r="B9372" t="s">
        <v>79</v>
      </c>
      <c r="C9372" t="s">
        <v>58</v>
      </c>
      <c r="D9372" t="s">
        <v>17</v>
      </c>
      <c r="E9372" t="s">
        <v>54</v>
      </c>
      <c r="F9372">
        <v>4116.68</v>
      </c>
      <c r="G9372">
        <v>48430.06</v>
      </c>
      <c r="H9372">
        <v>401957.87</v>
      </c>
      <c r="I9372">
        <v>11.6</v>
      </c>
      <c r="J9372">
        <v>715</v>
      </c>
      <c r="K9372" t="s">
        <v>39</v>
      </c>
      <c r="L9372" t="s">
        <v>46</v>
      </c>
      <c r="M9372" t="s">
        <v>98</v>
      </c>
      <c r="N9372">
        <v>489.4</v>
      </c>
      <c r="O9372">
        <v>353.48</v>
      </c>
    </row>
    <row r="9373" spans="1:15" x14ac:dyDescent="0.3">
      <c r="A9373">
        <v>9372</v>
      </c>
      <c r="B9373" t="s">
        <v>48</v>
      </c>
      <c r="C9373" t="s">
        <v>33</v>
      </c>
      <c r="D9373" t="s">
        <v>34</v>
      </c>
      <c r="E9373" t="s">
        <v>29</v>
      </c>
      <c r="F9373">
        <v>85557.87</v>
      </c>
      <c r="G9373">
        <v>446998.67</v>
      </c>
      <c r="H9373">
        <v>25669.3</v>
      </c>
      <c r="I9373">
        <v>15.99</v>
      </c>
      <c r="J9373">
        <v>561</v>
      </c>
      <c r="K9373" t="s">
        <v>25</v>
      </c>
      <c r="L9373" t="s">
        <v>46</v>
      </c>
      <c r="M9373" t="s">
        <v>173</v>
      </c>
      <c r="N9373">
        <v>6739.52</v>
      </c>
      <c r="O9373">
        <v>3674.98</v>
      </c>
    </row>
    <row r="9374" spans="1:15" x14ac:dyDescent="0.3">
      <c r="A9374">
        <v>9373</v>
      </c>
      <c r="B9374" t="s">
        <v>85</v>
      </c>
      <c r="C9374" t="s">
        <v>37</v>
      </c>
      <c r="D9374" t="s">
        <v>34</v>
      </c>
      <c r="E9374" t="s">
        <v>18</v>
      </c>
      <c r="F9374">
        <v>48508.65</v>
      </c>
      <c r="G9374">
        <v>289211.95</v>
      </c>
      <c r="H9374">
        <v>442773.98</v>
      </c>
      <c r="I9374">
        <v>6.86</v>
      </c>
      <c r="J9374">
        <v>518</v>
      </c>
      <c r="K9374" t="s">
        <v>39</v>
      </c>
      <c r="L9374" t="s">
        <v>20</v>
      </c>
      <c r="M9374" t="s">
        <v>293</v>
      </c>
      <c r="N9374">
        <v>6187.48</v>
      </c>
      <c r="O9374">
        <v>4493.8900000000003</v>
      </c>
    </row>
    <row r="9375" spans="1:15" x14ac:dyDescent="0.3">
      <c r="A9375">
        <v>9374</v>
      </c>
      <c r="B9375" t="s">
        <v>79</v>
      </c>
      <c r="C9375" t="s">
        <v>37</v>
      </c>
      <c r="D9375" t="s">
        <v>17</v>
      </c>
      <c r="E9375" t="s">
        <v>29</v>
      </c>
      <c r="F9375">
        <v>74806.039999999994</v>
      </c>
      <c r="G9375">
        <v>35523.21</v>
      </c>
      <c r="H9375">
        <v>415575.58</v>
      </c>
      <c r="I9375">
        <v>15.29</v>
      </c>
      <c r="J9375">
        <v>695</v>
      </c>
      <c r="K9375" t="s">
        <v>39</v>
      </c>
      <c r="L9375" t="s">
        <v>30</v>
      </c>
      <c r="M9375" t="s">
        <v>349</v>
      </c>
      <c r="N9375">
        <v>10078.6</v>
      </c>
      <c r="O9375">
        <v>8759.74</v>
      </c>
    </row>
    <row r="9376" spans="1:15" x14ac:dyDescent="0.3">
      <c r="A9376">
        <v>9375</v>
      </c>
      <c r="B9376" t="s">
        <v>41</v>
      </c>
      <c r="C9376" t="s">
        <v>16</v>
      </c>
      <c r="D9376" t="s">
        <v>28</v>
      </c>
      <c r="E9376" t="s">
        <v>38</v>
      </c>
      <c r="F9376">
        <v>67766.289999999994</v>
      </c>
      <c r="G9376">
        <v>326714.58</v>
      </c>
      <c r="H9376">
        <v>167412.75</v>
      </c>
      <c r="I9376">
        <v>10.37</v>
      </c>
      <c r="J9376">
        <v>873</v>
      </c>
      <c r="K9376" t="s">
        <v>45</v>
      </c>
      <c r="L9376" t="s">
        <v>75</v>
      </c>
      <c r="M9376" t="s">
        <v>327</v>
      </c>
      <c r="N9376">
        <v>8426.5499999999993</v>
      </c>
      <c r="O9376">
        <v>4480.3500000000004</v>
      </c>
    </row>
    <row r="9377" spans="1:15" x14ac:dyDescent="0.3">
      <c r="A9377">
        <v>9376</v>
      </c>
      <c r="B9377" t="s">
        <v>41</v>
      </c>
      <c r="C9377" t="s">
        <v>16</v>
      </c>
      <c r="D9377" t="s">
        <v>34</v>
      </c>
      <c r="E9377" t="s">
        <v>54</v>
      </c>
      <c r="F9377">
        <v>71993.05</v>
      </c>
      <c r="G9377">
        <v>497736.71</v>
      </c>
      <c r="H9377">
        <v>16887.830000000002</v>
      </c>
      <c r="I9377">
        <v>10.46</v>
      </c>
      <c r="J9377">
        <v>508</v>
      </c>
      <c r="K9377" t="s">
        <v>25</v>
      </c>
      <c r="L9377" t="s">
        <v>75</v>
      </c>
      <c r="M9377" t="s">
        <v>150</v>
      </c>
      <c r="N9377">
        <v>8788.35</v>
      </c>
      <c r="O9377">
        <v>7535.11</v>
      </c>
    </row>
    <row r="9378" spans="1:15" x14ac:dyDescent="0.3">
      <c r="A9378">
        <v>9377</v>
      </c>
      <c r="B9378" t="s">
        <v>48</v>
      </c>
      <c r="C9378" t="s">
        <v>16</v>
      </c>
      <c r="D9378" t="s">
        <v>34</v>
      </c>
      <c r="E9378" t="s">
        <v>54</v>
      </c>
      <c r="F9378">
        <v>79296.05</v>
      </c>
      <c r="G9378">
        <v>11608.98</v>
      </c>
      <c r="H9378">
        <v>151648.66</v>
      </c>
      <c r="I9378">
        <v>16.329999999999998</v>
      </c>
      <c r="J9378">
        <v>632</v>
      </c>
      <c r="K9378" t="s">
        <v>45</v>
      </c>
      <c r="L9378" t="s">
        <v>30</v>
      </c>
      <c r="M9378" t="s">
        <v>88</v>
      </c>
      <c r="N9378">
        <v>5370.23</v>
      </c>
      <c r="O9378">
        <v>3458.77</v>
      </c>
    </row>
    <row r="9379" spans="1:15" x14ac:dyDescent="0.3">
      <c r="A9379">
        <v>9378</v>
      </c>
      <c r="B9379" t="s">
        <v>79</v>
      </c>
      <c r="C9379" t="s">
        <v>37</v>
      </c>
      <c r="D9379" t="s">
        <v>28</v>
      </c>
      <c r="E9379" t="s">
        <v>18</v>
      </c>
      <c r="F9379">
        <v>14747.35</v>
      </c>
      <c r="G9379">
        <v>301448.08</v>
      </c>
      <c r="H9379">
        <v>127067.05</v>
      </c>
      <c r="I9379">
        <v>10.88</v>
      </c>
      <c r="J9379">
        <v>393</v>
      </c>
      <c r="K9379" t="s">
        <v>25</v>
      </c>
      <c r="L9379" t="s">
        <v>26</v>
      </c>
      <c r="M9379" t="s">
        <v>386</v>
      </c>
      <c r="N9379">
        <v>1634.47</v>
      </c>
      <c r="O9379">
        <v>911.07</v>
      </c>
    </row>
    <row r="9380" spans="1:15" x14ac:dyDescent="0.3">
      <c r="A9380">
        <v>9379</v>
      </c>
      <c r="B9380" t="s">
        <v>15</v>
      </c>
      <c r="C9380" t="s">
        <v>23</v>
      </c>
      <c r="D9380" t="s">
        <v>17</v>
      </c>
      <c r="E9380" t="s">
        <v>54</v>
      </c>
      <c r="F9380">
        <v>5408.23</v>
      </c>
      <c r="G9380">
        <v>496179.85</v>
      </c>
      <c r="H9380">
        <v>368028.66</v>
      </c>
      <c r="I9380">
        <v>8.86</v>
      </c>
      <c r="J9380">
        <v>379</v>
      </c>
      <c r="K9380" t="s">
        <v>45</v>
      </c>
      <c r="L9380" t="s">
        <v>30</v>
      </c>
      <c r="M9380" t="s">
        <v>354</v>
      </c>
      <c r="N9380">
        <v>657.36</v>
      </c>
      <c r="O9380">
        <v>565.98</v>
      </c>
    </row>
    <row r="9381" spans="1:15" x14ac:dyDescent="0.3">
      <c r="A9381">
        <v>9380</v>
      </c>
      <c r="B9381" t="s">
        <v>48</v>
      </c>
      <c r="C9381" t="s">
        <v>58</v>
      </c>
      <c r="D9381" t="s">
        <v>56</v>
      </c>
      <c r="E9381" t="s">
        <v>38</v>
      </c>
      <c r="F9381">
        <v>67931.990000000005</v>
      </c>
      <c r="G9381">
        <v>427500.41</v>
      </c>
      <c r="H9381">
        <v>111930.84</v>
      </c>
      <c r="I9381">
        <v>7.25</v>
      </c>
      <c r="J9381">
        <v>728</v>
      </c>
      <c r="K9381" t="s">
        <v>45</v>
      </c>
      <c r="L9381" t="s">
        <v>46</v>
      </c>
      <c r="M9381" t="s">
        <v>352</v>
      </c>
      <c r="N9381">
        <v>9430.44</v>
      </c>
      <c r="O9381">
        <v>5947.2</v>
      </c>
    </row>
    <row r="9382" spans="1:15" x14ac:dyDescent="0.3">
      <c r="A9382">
        <v>9381</v>
      </c>
      <c r="B9382" t="s">
        <v>22</v>
      </c>
      <c r="C9382" t="s">
        <v>33</v>
      </c>
      <c r="D9382" t="s">
        <v>56</v>
      </c>
      <c r="E9382" t="s">
        <v>54</v>
      </c>
      <c r="F9382">
        <v>3312.09</v>
      </c>
      <c r="G9382">
        <v>221736.55</v>
      </c>
      <c r="H9382">
        <v>400516.31</v>
      </c>
      <c r="I9382">
        <v>16.829999999999998</v>
      </c>
      <c r="J9382">
        <v>850</v>
      </c>
      <c r="K9382" t="s">
        <v>19</v>
      </c>
      <c r="L9382" t="s">
        <v>30</v>
      </c>
      <c r="M9382" t="s">
        <v>49</v>
      </c>
      <c r="N9382">
        <v>345.64</v>
      </c>
      <c r="O9382">
        <v>174.92</v>
      </c>
    </row>
    <row r="9383" spans="1:15" x14ac:dyDescent="0.3">
      <c r="A9383">
        <v>9382</v>
      </c>
      <c r="B9383" t="s">
        <v>15</v>
      </c>
      <c r="C9383" t="s">
        <v>58</v>
      </c>
      <c r="D9383" t="s">
        <v>24</v>
      </c>
      <c r="E9383" t="s">
        <v>18</v>
      </c>
      <c r="F9383">
        <v>72949.490000000005</v>
      </c>
      <c r="G9383">
        <v>382412.42</v>
      </c>
      <c r="H9383">
        <v>115888.17</v>
      </c>
      <c r="I9383">
        <v>9.42</v>
      </c>
      <c r="J9383">
        <v>453</v>
      </c>
      <c r="K9383" t="s">
        <v>45</v>
      </c>
      <c r="L9383" t="s">
        <v>26</v>
      </c>
      <c r="M9383" t="s">
        <v>324</v>
      </c>
      <c r="N9383">
        <v>7310.61</v>
      </c>
      <c r="O9383">
        <v>5623.7</v>
      </c>
    </row>
    <row r="9384" spans="1:15" x14ac:dyDescent="0.3">
      <c r="A9384">
        <v>9383</v>
      </c>
      <c r="B9384" t="s">
        <v>41</v>
      </c>
      <c r="C9384" t="s">
        <v>58</v>
      </c>
      <c r="D9384" t="s">
        <v>24</v>
      </c>
      <c r="E9384" t="s">
        <v>38</v>
      </c>
      <c r="F9384">
        <v>96468.28</v>
      </c>
      <c r="G9384">
        <v>494251.92</v>
      </c>
      <c r="H9384">
        <v>29606.42</v>
      </c>
      <c r="I9384">
        <v>10.47</v>
      </c>
      <c r="J9384">
        <v>633</v>
      </c>
      <c r="K9384" t="s">
        <v>19</v>
      </c>
      <c r="L9384" t="s">
        <v>26</v>
      </c>
      <c r="M9384" t="s">
        <v>374</v>
      </c>
      <c r="N9384">
        <v>6313.51</v>
      </c>
      <c r="O9384">
        <v>3639.6</v>
      </c>
    </row>
    <row r="9385" spans="1:15" x14ac:dyDescent="0.3">
      <c r="A9385">
        <v>9384</v>
      </c>
      <c r="B9385" t="s">
        <v>48</v>
      </c>
      <c r="C9385" t="s">
        <v>23</v>
      </c>
      <c r="D9385" t="s">
        <v>24</v>
      </c>
      <c r="E9385" t="s">
        <v>63</v>
      </c>
      <c r="F9385">
        <v>27674.27</v>
      </c>
      <c r="G9385">
        <v>141516.16</v>
      </c>
      <c r="H9385">
        <v>107350.01</v>
      </c>
      <c r="I9385">
        <v>16.72</v>
      </c>
      <c r="J9385">
        <v>405</v>
      </c>
      <c r="K9385" t="s">
        <v>39</v>
      </c>
      <c r="L9385" t="s">
        <v>46</v>
      </c>
      <c r="M9385" t="s">
        <v>161</v>
      </c>
      <c r="N9385">
        <v>2257.34</v>
      </c>
      <c r="O9385">
        <v>1204.24</v>
      </c>
    </row>
    <row r="9386" spans="1:15" x14ac:dyDescent="0.3">
      <c r="A9386">
        <v>9385</v>
      </c>
      <c r="B9386" t="s">
        <v>79</v>
      </c>
      <c r="C9386" t="s">
        <v>58</v>
      </c>
      <c r="D9386" t="s">
        <v>34</v>
      </c>
      <c r="E9386" t="s">
        <v>18</v>
      </c>
      <c r="F9386">
        <v>1821.5</v>
      </c>
      <c r="G9386">
        <v>219431.91</v>
      </c>
      <c r="H9386">
        <v>136270.76999999999</v>
      </c>
      <c r="I9386">
        <v>12.8</v>
      </c>
      <c r="J9386">
        <v>825</v>
      </c>
      <c r="K9386" t="s">
        <v>45</v>
      </c>
      <c r="L9386" t="s">
        <v>26</v>
      </c>
      <c r="M9386" t="s">
        <v>65</v>
      </c>
      <c r="N9386">
        <v>235.87</v>
      </c>
      <c r="O9386">
        <v>189.87</v>
      </c>
    </row>
    <row r="9387" spans="1:15" x14ac:dyDescent="0.3">
      <c r="A9387">
        <v>9386</v>
      </c>
      <c r="B9387" t="s">
        <v>41</v>
      </c>
      <c r="C9387" t="s">
        <v>16</v>
      </c>
      <c r="D9387" t="s">
        <v>17</v>
      </c>
      <c r="E9387" t="s">
        <v>54</v>
      </c>
      <c r="F9387">
        <v>24930.83</v>
      </c>
      <c r="G9387">
        <v>456638.17</v>
      </c>
      <c r="H9387">
        <v>444297.45</v>
      </c>
      <c r="I9387">
        <v>15.32</v>
      </c>
      <c r="J9387">
        <v>736</v>
      </c>
      <c r="K9387" t="s">
        <v>39</v>
      </c>
      <c r="L9387" t="s">
        <v>30</v>
      </c>
      <c r="M9387" t="s">
        <v>214</v>
      </c>
      <c r="N9387">
        <v>2103.92</v>
      </c>
      <c r="O9387">
        <v>1669.64</v>
      </c>
    </row>
    <row r="9388" spans="1:15" x14ac:dyDescent="0.3">
      <c r="A9388">
        <v>9387</v>
      </c>
      <c r="B9388" t="s">
        <v>43</v>
      </c>
      <c r="C9388" t="s">
        <v>58</v>
      </c>
      <c r="D9388" t="s">
        <v>34</v>
      </c>
      <c r="E9388" t="s">
        <v>54</v>
      </c>
      <c r="F9388">
        <v>53186.09</v>
      </c>
      <c r="G9388">
        <v>177465.28</v>
      </c>
      <c r="H9388">
        <v>333150.8</v>
      </c>
      <c r="I9388">
        <v>5.91</v>
      </c>
      <c r="J9388">
        <v>319</v>
      </c>
      <c r="K9388" t="s">
        <v>45</v>
      </c>
      <c r="L9388" t="s">
        <v>75</v>
      </c>
      <c r="M9388" t="s">
        <v>351</v>
      </c>
      <c r="N9388">
        <v>6468.76</v>
      </c>
      <c r="O9388">
        <v>4671.75</v>
      </c>
    </row>
    <row r="9389" spans="1:15" x14ac:dyDescent="0.3">
      <c r="A9389">
        <v>9388</v>
      </c>
      <c r="B9389" t="s">
        <v>15</v>
      </c>
      <c r="C9389" t="s">
        <v>16</v>
      </c>
      <c r="D9389" t="s">
        <v>28</v>
      </c>
      <c r="E9389" t="s">
        <v>18</v>
      </c>
      <c r="F9389">
        <v>38170.629999999997</v>
      </c>
      <c r="G9389">
        <v>232593.07</v>
      </c>
      <c r="H9389">
        <v>78947.789999999994</v>
      </c>
      <c r="I9389">
        <v>8.5299999999999994</v>
      </c>
      <c r="J9389">
        <v>642</v>
      </c>
      <c r="K9389" t="s">
        <v>19</v>
      </c>
      <c r="L9389" t="s">
        <v>30</v>
      </c>
      <c r="M9389" t="s">
        <v>149</v>
      </c>
      <c r="N9389">
        <v>4589.8100000000004</v>
      </c>
      <c r="O9389">
        <v>2617.13</v>
      </c>
    </row>
    <row r="9390" spans="1:15" x14ac:dyDescent="0.3">
      <c r="A9390">
        <v>9389</v>
      </c>
      <c r="B9390" t="s">
        <v>52</v>
      </c>
      <c r="C9390" t="s">
        <v>16</v>
      </c>
      <c r="D9390" t="s">
        <v>56</v>
      </c>
      <c r="E9390" t="s">
        <v>18</v>
      </c>
      <c r="F9390">
        <v>41400.410000000003</v>
      </c>
      <c r="G9390">
        <v>102217.67</v>
      </c>
      <c r="H9390">
        <v>22590.27</v>
      </c>
      <c r="I9390">
        <v>8.39</v>
      </c>
      <c r="J9390">
        <v>870</v>
      </c>
      <c r="K9390" t="s">
        <v>45</v>
      </c>
      <c r="L9390" t="s">
        <v>26</v>
      </c>
      <c r="M9390" t="s">
        <v>105</v>
      </c>
      <c r="N9390">
        <v>3553.07</v>
      </c>
      <c r="O9390">
        <v>3109.93</v>
      </c>
    </row>
    <row r="9391" spans="1:15" x14ac:dyDescent="0.3">
      <c r="A9391">
        <v>9390</v>
      </c>
      <c r="B9391" t="s">
        <v>52</v>
      </c>
      <c r="C9391" t="s">
        <v>23</v>
      </c>
      <c r="D9391" t="s">
        <v>34</v>
      </c>
      <c r="E9391" t="s">
        <v>18</v>
      </c>
      <c r="F9391">
        <v>80225.429999999993</v>
      </c>
      <c r="G9391">
        <v>226012.57</v>
      </c>
      <c r="H9391">
        <v>398299.49</v>
      </c>
      <c r="I9391">
        <v>7.32</v>
      </c>
      <c r="J9391">
        <v>772</v>
      </c>
      <c r="K9391" t="s">
        <v>25</v>
      </c>
      <c r="L9391" t="s">
        <v>20</v>
      </c>
      <c r="M9391" t="s">
        <v>159</v>
      </c>
      <c r="N9391">
        <v>6969.12</v>
      </c>
      <c r="O9391">
        <v>4089.99</v>
      </c>
    </row>
    <row r="9392" spans="1:15" x14ac:dyDescent="0.3">
      <c r="A9392">
        <v>9391</v>
      </c>
      <c r="B9392" t="s">
        <v>43</v>
      </c>
      <c r="C9392" t="s">
        <v>33</v>
      </c>
      <c r="D9392" t="s">
        <v>34</v>
      </c>
      <c r="E9392" t="s">
        <v>38</v>
      </c>
      <c r="F9392">
        <v>46597.19</v>
      </c>
      <c r="G9392">
        <v>99766.47</v>
      </c>
      <c r="H9392">
        <v>206258.51</v>
      </c>
      <c r="I9392">
        <v>13.33</v>
      </c>
      <c r="J9392">
        <v>668</v>
      </c>
      <c r="K9392" t="s">
        <v>39</v>
      </c>
      <c r="L9392" t="s">
        <v>75</v>
      </c>
      <c r="M9392" t="s">
        <v>125</v>
      </c>
      <c r="N9392">
        <v>3860.56</v>
      </c>
      <c r="O9392">
        <v>2794</v>
      </c>
    </row>
    <row r="9393" spans="1:15" x14ac:dyDescent="0.3">
      <c r="A9393">
        <v>9392</v>
      </c>
      <c r="B9393" t="s">
        <v>85</v>
      </c>
      <c r="C9393" t="s">
        <v>37</v>
      </c>
      <c r="D9393" t="s">
        <v>24</v>
      </c>
      <c r="E9393" t="s">
        <v>29</v>
      </c>
      <c r="F9393">
        <v>55924.13</v>
      </c>
      <c r="G9393">
        <v>350687.33</v>
      </c>
      <c r="H9393">
        <v>403186.1</v>
      </c>
      <c r="I9393">
        <v>16.88</v>
      </c>
      <c r="J9393">
        <v>364</v>
      </c>
      <c r="K9393" t="s">
        <v>39</v>
      </c>
      <c r="L9393" t="s">
        <v>30</v>
      </c>
      <c r="M9393" t="s">
        <v>359</v>
      </c>
      <c r="N9393">
        <v>8194.2099999999991</v>
      </c>
      <c r="O9393">
        <v>4361.7700000000004</v>
      </c>
    </row>
    <row r="9394" spans="1:15" x14ac:dyDescent="0.3">
      <c r="A9394">
        <v>9393</v>
      </c>
      <c r="B9394" t="s">
        <v>48</v>
      </c>
      <c r="C9394" t="s">
        <v>37</v>
      </c>
      <c r="D9394" t="s">
        <v>56</v>
      </c>
      <c r="E9394" t="s">
        <v>63</v>
      </c>
      <c r="F9394">
        <v>40349.230000000003</v>
      </c>
      <c r="G9394">
        <v>189865.4</v>
      </c>
      <c r="H9394">
        <v>266667.12</v>
      </c>
      <c r="I9394">
        <v>14.94</v>
      </c>
      <c r="J9394">
        <v>687</v>
      </c>
      <c r="K9394" t="s">
        <v>25</v>
      </c>
      <c r="L9394" t="s">
        <v>75</v>
      </c>
      <c r="M9394" t="s">
        <v>404</v>
      </c>
      <c r="N9394">
        <v>4059.95</v>
      </c>
      <c r="O9394">
        <v>2495.6799999999998</v>
      </c>
    </row>
    <row r="9395" spans="1:15" x14ac:dyDescent="0.3">
      <c r="A9395">
        <v>9394</v>
      </c>
      <c r="B9395" t="s">
        <v>15</v>
      </c>
      <c r="C9395" t="s">
        <v>37</v>
      </c>
      <c r="D9395" t="s">
        <v>28</v>
      </c>
      <c r="E9395" t="s">
        <v>63</v>
      </c>
      <c r="F9395">
        <v>30190.15</v>
      </c>
      <c r="G9395">
        <v>64945.58</v>
      </c>
      <c r="H9395">
        <v>306955.25</v>
      </c>
      <c r="I9395">
        <v>6.31</v>
      </c>
      <c r="J9395">
        <v>535</v>
      </c>
      <c r="K9395" t="s">
        <v>25</v>
      </c>
      <c r="L9395" t="s">
        <v>20</v>
      </c>
      <c r="M9395" t="s">
        <v>278</v>
      </c>
      <c r="N9395">
        <v>2249.5700000000002</v>
      </c>
      <c r="O9395">
        <v>1590.01</v>
      </c>
    </row>
    <row r="9396" spans="1:15" x14ac:dyDescent="0.3">
      <c r="A9396">
        <v>9395</v>
      </c>
      <c r="B9396" t="s">
        <v>41</v>
      </c>
      <c r="C9396" t="s">
        <v>23</v>
      </c>
      <c r="D9396" t="s">
        <v>24</v>
      </c>
      <c r="E9396" t="s">
        <v>54</v>
      </c>
      <c r="F9396">
        <v>47092.25</v>
      </c>
      <c r="G9396">
        <v>9683.4500000000007</v>
      </c>
      <c r="H9396">
        <v>396461.21</v>
      </c>
      <c r="I9396">
        <v>5.46</v>
      </c>
      <c r="J9396">
        <v>358</v>
      </c>
      <c r="K9396" t="s">
        <v>25</v>
      </c>
      <c r="L9396" t="s">
        <v>26</v>
      </c>
      <c r="M9396" t="s">
        <v>319</v>
      </c>
      <c r="N9396">
        <v>4022.84</v>
      </c>
      <c r="O9396">
        <v>3605.21</v>
      </c>
    </row>
    <row r="9397" spans="1:15" x14ac:dyDescent="0.3">
      <c r="A9397">
        <v>9396</v>
      </c>
      <c r="B9397" t="s">
        <v>41</v>
      </c>
      <c r="C9397" t="s">
        <v>16</v>
      </c>
      <c r="D9397" t="s">
        <v>28</v>
      </c>
      <c r="E9397" t="s">
        <v>29</v>
      </c>
      <c r="F9397">
        <v>44811.82</v>
      </c>
      <c r="G9397">
        <v>229793.39</v>
      </c>
      <c r="H9397">
        <v>193909.61</v>
      </c>
      <c r="I9397">
        <v>8.18</v>
      </c>
      <c r="J9397">
        <v>593</v>
      </c>
      <c r="K9397" t="s">
        <v>35</v>
      </c>
      <c r="L9397" t="s">
        <v>46</v>
      </c>
      <c r="M9397" t="s">
        <v>143</v>
      </c>
      <c r="N9397">
        <v>3414.85</v>
      </c>
      <c r="O9397">
        <v>2988.79</v>
      </c>
    </row>
    <row r="9398" spans="1:15" x14ac:dyDescent="0.3">
      <c r="A9398">
        <v>9397</v>
      </c>
      <c r="B9398" t="s">
        <v>22</v>
      </c>
      <c r="C9398" t="s">
        <v>33</v>
      </c>
      <c r="D9398" t="s">
        <v>56</v>
      </c>
      <c r="E9398" t="s">
        <v>54</v>
      </c>
      <c r="F9398">
        <v>80676.3</v>
      </c>
      <c r="G9398">
        <v>209670.42</v>
      </c>
      <c r="H9398">
        <v>102471.89</v>
      </c>
      <c r="I9398">
        <v>14.06</v>
      </c>
      <c r="J9398">
        <v>640</v>
      </c>
      <c r="K9398" t="s">
        <v>39</v>
      </c>
      <c r="L9398" t="s">
        <v>30</v>
      </c>
      <c r="M9398" t="s">
        <v>83</v>
      </c>
      <c r="N9398">
        <v>8129.08</v>
      </c>
      <c r="O9398">
        <v>4743.6899999999996</v>
      </c>
    </row>
    <row r="9399" spans="1:15" x14ac:dyDescent="0.3">
      <c r="A9399">
        <v>9398</v>
      </c>
      <c r="B9399" t="s">
        <v>79</v>
      </c>
      <c r="C9399" t="s">
        <v>33</v>
      </c>
      <c r="D9399" t="s">
        <v>56</v>
      </c>
      <c r="E9399" t="s">
        <v>18</v>
      </c>
      <c r="F9399">
        <v>95398.27</v>
      </c>
      <c r="G9399">
        <v>437963.7</v>
      </c>
      <c r="H9399">
        <v>363116.05</v>
      </c>
      <c r="I9399">
        <v>11.87</v>
      </c>
      <c r="J9399">
        <v>557</v>
      </c>
      <c r="K9399" t="s">
        <v>39</v>
      </c>
      <c r="L9399" t="s">
        <v>75</v>
      </c>
      <c r="M9399" t="s">
        <v>365</v>
      </c>
      <c r="N9399">
        <v>5386.71</v>
      </c>
      <c r="O9399">
        <v>3056.36</v>
      </c>
    </row>
    <row r="9400" spans="1:15" x14ac:dyDescent="0.3">
      <c r="A9400">
        <v>9399</v>
      </c>
      <c r="B9400" t="s">
        <v>85</v>
      </c>
      <c r="C9400" t="s">
        <v>23</v>
      </c>
      <c r="D9400" t="s">
        <v>28</v>
      </c>
      <c r="E9400" t="s">
        <v>29</v>
      </c>
      <c r="F9400">
        <v>34706.54</v>
      </c>
      <c r="G9400">
        <v>22472.42</v>
      </c>
      <c r="H9400">
        <v>188112.86</v>
      </c>
      <c r="I9400">
        <v>16.52</v>
      </c>
      <c r="J9400">
        <v>885</v>
      </c>
      <c r="K9400" t="s">
        <v>35</v>
      </c>
      <c r="L9400" t="s">
        <v>46</v>
      </c>
      <c r="M9400" t="s">
        <v>233</v>
      </c>
      <c r="N9400">
        <v>3722.93</v>
      </c>
      <c r="O9400">
        <v>2872.08</v>
      </c>
    </row>
    <row r="9401" spans="1:15" x14ac:dyDescent="0.3">
      <c r="A9401">
        <v>9400</v>
      </c>
      <c r="B9401" t="s">
        <v>52</v>
      </c>
      <c r="C9401" t="s">
        <v>37</v>
      </c>
      <c r="D9401" t="s">
        <v>34</v>
      </c>
      <c r="E9401" t="s">
        <v>18</v>
      </c>
      <c r="F9401">
        <v>28289.57</v>
      </c>
      <c r="G9401">
        <v>295465.68</v>
      </c>
      <c r="H9401">
        <v>258033.65</v>
      </c>
      <c r="I9401">
        <v>8.35</v>
      </c>
      <c r="J9401">
        <v>388</v>
      </c>
      <c r="K9401" t="s">
        <v>19</v>
      </c>
      <c r="L9401" t="s">
        <v>46</v>
      </c>
      <c r="M9401" t="s">
        <v>256</v>
      </c>
      <c r="N9401">
        <v>2703.1</v>
      </c>
      <c r="O9401">
        <v>1777.7</v>
      </c>
    </row>
    <row r="9402" spans="1:15" x14ac:dyDescent="0.3">
      <c r="A9402">
        <v>9401</v>
      </c>
      <c r="B9402" t="s">
        <v>22</v>
      </c>
      <c r="C9402" t="s">
        <v>37</v>
      </c>
      <c r="D9402" t="s">
        <v>17</v>
      </c>
      <c r="E9402" t="s">
        <v>38</v>
      </c>
      <c r="F9402">
        <v>86891.05</v>
      </c>
      <c r="G9402">
        <v>436238.66</v>
      </c>
      <c r="H9402">
        <v>294468.42</v>
      </c>
      <c r="I9402">
        <v>7.26</v>
      </c>
      <c r="J9402">
        <v>495</v>
      </c>
      <c r="K9402" t="s">
        <v>35</v>
      </c>
      <c r="L9402" t="s">
        <v>46</v>
      </c>
      <c r="M9402" t="s">
        <v>77</v>
      </c>
      <c r="N9402">
        <v>5133.4399999999996</v>
      </c>
      <c r="O9402">
        <v>2569.37</v>
      </c>
    </row>
    <row r="9403" spans="1:15" x14ac:dyDescent="0.3">
      <c r="A9403">
        <v>9402</v>
      </c>
      <c r="B9403" t="s">
        <v>52</v>
      </c>
      <c r="C9403" t="s">
        <v>33</v>
      </c>
      <c r="D9403" t="s">
        <v>56</v>
      </c>
      <c r="E9403" t="s">
        <v>63</v>
      </c>
      <c r="F9403">
        <v>1055.74</v>
      </c>
      <c r="G9403">
        <v>352349.83</v>
      </c>
      <c r="H9403">
        <v>422557.28</v>
      </c>
      <c r="I9403">
        <v>13.29</v>
      </c>
      <c r="J9403">
        <v>536</v>
      </c>
      <c r="K9403" t="s">
        <v>19</v>
      </c>
      <c r="L9403" t="s">
        <v>75</v>
      </c>
      <c r="M9403" t="s">
        <v>270</v>
      </c>
      <c r="N9403">
        <v>82.11</v>
      </c>
      <c r="O9403">
        <v>72.540000000000006</v>
      </c>
    </row>
    <row r="9404" spans="1:15" x14ac:dyDescent="0.3">
      <c r="A9404">
        <v>9403</v>
      </c>
      <c r="B9404" t="s">
        <v>52</v>
      </c>
      <c r="C9404" t="s">
        <v>16</v>
      </c>
      <c r="D9404" t="s">
        <v>17</v>
      </c>
      <c r="E9404" t="s">
        <v>18</v>
      </c>
      <c r="F9404">
        <v>39429.85</v>
      </c>
      <c r="G9404">
        <v>323817.2</v>
      </c>
      <c r="H9404">
        <v>150261.09</v>
      </c>
      <c r="I9404">
        <v>7.18</v>
      </c>
      <c r="J9404">
        <v>318</v>
      </c>
      <c r="K9404" t="s">
        <v>39</v>
      </c>
      <c r="L9404" t="s">
        <v>75</v>
      </c>
      <c r="M9404" t="s">
        <v>291</v>
      </c>
      <c r="N9404">
        <v>2398.31</v>
      </c>
      <c r="O9404">
        <v>1874.45</v>
      </c>
    </row>
    <row r="9405" spans="1:15" x14ac:dyDescent="0.3">
      <c r="A9405">
        <v>9404</v>
      </c>
      <c r="B9405" t="s">
        <v>50</v>
      </c>
      <c r="C9405" t="s">
        <v>37</v>
      </c>
      <c r="D9405" t="s">
        <v>24</v>
      </c>
      <c r="E9405" t="s">
        <v>29</v>
      </c>
      <c r="F9405">
        <v>50042.99</v>
      </c>
      <c r="G9405">
        <v>450673.81</v>
      </c>
      <c r="H9405">
        <v>432731.76</v>
      </c>
      <c r="I9405">
        <v>5.71</v>
      </c>
      <c r="J9405">
        <v>788</v>
      </c>
      <c r="K9405" t="s">
        <v>19</v>
      </c>
      <c r="L9405" t="s">
        <v>75</v>
      </c>
      <c r="M9405" t="s">
        <v>241</v>
      </c>
      <c r="N9405">
        <v>7137.5</v>
      </c>
      <c r="O9405">
        <v>6234.43</v>
      </c>
    </row>
    <row r="9406" spans="1:15" x14ac:dyDescent="0.3">
      <c r="A9406">
        <v>9405</v>
      </c>
      <c r="B9406" t="s">
        <v>52</v>
      </c>
      <c r="C9406" t="s">
        <v>16</v>
      </c>
      <c r="D9406" t="s">
        <v>24</v>
      </c>
      <c r="E9406" t="s">
        <v>29</v>
      </c>
      <c r="F9406">
        <v>96332.62</v>
      </c>
      <c r="G9406">
        <v>354685.75</v>
      </c>
      <c r="H9406">
        <v>117255.17</v>
      </c>
      <c r="I9406">
        <v>12.61</v>
      </c>
      <c r="J9406">
        <v>421</v>
      </c>
      <c r="K9406" t="s">
        <v>25</v>
      </c>
      <c r="L9406" t="s">
        <v>26</v>
      </c>
      <c r="M9406" t="s">
        <v>220</v>
      </c>
      <c r="N9406">
        <v>9847.2900000000009</v>
      </c>
      <c r="O9406">
        <v>6708.86</v>
      </c>
    </row>
    <row r="9407" spans="1:15" x14ac:dyDescent="0.3">
      <c r="A9407">
        <v>9406</v>
      </c>
      <c r="B9407" t="s">
        <v>41</v>
      </c>
      <c r="C9407" t="s">
        <v>23</v>
      </c>
      <c r="D9407" t="s">
        <v>34</v>
      </c>
      <c r="E9407" t="s">
        <v>63</v>
      </c>
      <c r="F9407">
        <v>7514.08</v>
      </c>
      <c r="G9407">
        <v>336711.97</v>
      </c>
      <c r="H9407">
        <v>477573.89</v>
      </c>
      <c r="I9407">
        <v>14.53</v>
      </c>
      <c r="J9407">
        <v>644</v>
      </c>
      <c r="K9407" t="s">
        <v>19</v>
      </c>
      <c r="L9407" t="s">
        <v>30</v>
      </c>
      <c r="M9407" t="s">
        <v>78</v>
      </c>
      <c r="N9407">
        <v>738.55</v>
      </c>
      <c r="O9407">
        <v>537.98</v>
      </c>
    </row>
    <row r="9408" spans="1:15" x14ac:dyDescent="0.3">
      <c r="A9408">
        <v>9407</v>
      </c>
      <c r="B9408" t="s">
        <v>22</v>
      </c>
      <c r="C9408" t="s">
        <v>23</v>
      </c>
      <c r="D9408" t="s">
        <v>24</v>
      </c>
      <c r="E9408" t="s">
        <v>29</v>
      </c>
      <c r="F9408">
        <v>93438.09</v>
      </c>
      <c r="G9408">
        <v>490565.84</v>
      </c>
      <c r="H9408">
        <v>205758.67</v>
      </c>
      <c r="I9408">
        <v>17.690000000000001</v>
      </c>
      <c r="J9408">
        <v>425</v>
      </c>
      <c r="K9408" t="s">
        <v>35</v>
      </c>
      <c r="L9408" t="s">
        <v>26</v>
      </c>
      <c r="M9408" t="s">
        <v>326</v>
      </c>
      <c r="N9408">
        <v>5449.25</v>
      </c>
      <c r="O9408">
        <v>4798.21</v>
      </c>
    </row>
    <row r="9409" spans="1:15" x14ac:dyDescent="0.3">
      <c r="A9409">
        <v>9408</v>
      </c>
      <c r="B9409" t="s">
        <v>52</v>
      </c>
      <c r="C9409" t="s">
        <v>37</v>
      </c>
      <c r="D9409" t="s">
        <v>56</v>
      </c>
      <c r="E9409" t="s">
        <v>54</v>
      </c>
      <c r="F9409">
        <v>7463</v>
      </c>
      <c r="G9409">
        <v>346257.48</v>
      </c>
      <c r="H9409">
        <v>41426.160000000003</v>
      </c>
      <c r="I9409">
        <v>14.95</v>
      </c>
      <c r="J9409">
        <v>900</v>
      </c>
      <c r="K9409" t="s">
        <v>19</v>
      </c>
      <c r="L9409" t="s">
        <v>75</v>
      </c>
      <c r="M9409" t="s">
        <v>162</v>
      </c>
      <c r="N9409">
        <v>460.26</v>
      </c>
      <c r="O9409">
        <v>377.28</v>
      </c>
    </row>
    <row r="9410" spans="1:15" x14ac:dyDescent="0.3">
      <c r="A9410">
        <v>9409</v>
      </c>
      <c r="B9410" t="s">
        <v>22</v>
      </c>
      <c r="C9410" t="s">
        <v>23</v>
      </c>
      <c r="D9410" t="s">
        <v>28</v>
      </c>
      <c r="E9410" t="s">
        <v>54</v>
      </c>
      <c r="F9410">
        <v>45795.94</v>
      </c>
      <c r="G9410">
        <v>297809.96999999997</v>
      </c>
      <c r="H9410">
        <v>24354.03</v>
      </c>
      <c r="I9410">
        <v>16.38</v>
      </c>
      <c r="J9410">
        <v>306</v>
      </c>
      <c r="K9410" t="s">
        <v>25</v>
      </c>
      <c r="L9410" t="s">
        <v>26</v>
      </c>
      <c r="M9410" t="s">
        <v>404</v>
      </c>
      <c r="N9410">
        <v>6113.62</v>
      </c>
      <c r="O9410">
        <v>4372.3599999999997</v>
      </c>
    </row>
    <row r="9411" spans="1:15" x14ac:dyDescent="0.3">
      <c r="A9411">
        <v>9410</v>
      </c>
      <c r="B9411" t="s">
        <v>85</v>
      </c>
      <c r="C9411" t="s">
        <v>33</v>
      </c>
      <c r="D9411" t="s">
        <v>56</v>
      </c>
      <c r="E9411" t="s">
        <v>63</v>
      </c>
      <c r="F9411">
        <v>61129.67</v>
      </c>
      <c r="G9411">
        <v>176849.78</v>
      </c>
      <c r="H9411">
        <v>475423.63</v>
      </c>
      <c r="I9411">
        <v>8.4700000000000006</v>
      </c>
      <c r="J9411">
        <v>312</v>
      </c>
      <c r="K9411" t="s">
        <v>39</v>
      </c>
      <c r="L9411" t="s">
        <v>26</v>
      </c>
      <c r="M9411" t="s">
        <v>135</v>
      </c>
      <c r="N9411">
        <v>6790.71</v>
      </c>
      <c r="O9411">
        <v>4766.7</v>
      </c>
    </row>
    <row r="9412" spans="1:15" x14ac:dyDescent="0.3">
      <c r="A9412">
        <v>9411</v>
      </c>
      <c r="B9412" t="s">
        <v>43</v>
      </c>
      <c r="C9412" t="s">
        <v>16</v>
      </c>
      <c r="D9412" t="s">
        <v>56</v>
      </c>
      <c r="E9412" t="s">
        <v>18</v>
      </c>
      <c r="F9412">
        <v>7002.92</v>
      </c>
      <c r="G9412">
        <v>285302.53999999998</v>
      </c>
      <c r="H9412">
        <v>246724.79</v>
      </c>
      <c r="I9412">
        <v>6.39</v>
      </c>
      <c r="J9412">
        <v>841</v>
      </c>
      <c r="K9412" t="s">
        <v>39</v>
      </c>
      <c r="L9412" t="s">
        <v>26</v>
      </c>
      <c r="M9412" t="s">
        <v>76</v>
      </c>
      <c r="N9412">
        <v>861.41</v>
      </c>
      <c r="O9412">
        <v>748.98</v>
      </c>
    </row>
    <row r="9413" spans="1:15" x14ac:dyDescent="0.3">
      <c r="A9413">
        <v>9412</v>
      </c>
      <c r="B9413" t="s">
        <v>79</v>
      </c>
      <c r="C9413" t="s">
        <v>23</v>
      </c>
      <c r="D9413" t="s">
        <v>17</v>
      </c>
      <c r="E9413" t="s">
        <v>38</v>
      </c>
      <c r="F9413">
        <v>85421.26</v>
      </c>
      <c r="G9413">
        <v>490939.09</v>
      </c>
      <c r="H9413">
        <v>383525.32</v>
      </c>
      <c r="I9413">
        <v>16.010000000000002</v>
      </c>
      <c r="J9413">
        <v>741</v>
      </c>
      <c r="K9413" t="s">
        <v>39</v>
      </c>
      <c r="L9413" t="s">
        <v>46</v>
      </c>
      <c r="M9413" t="s">
        <v>308</v>
      </c>
      <c r="N9413">
        <v>6138.47</v>
      </c>
      <c r="O9413">
        <v>5076.18</v>
      </c>
    </row>
    <row r="9414" spans="1:15" x14ac:dyDescent="0.3">
      <c r="A9414">
        <v>9413</v>
      </c>
      <c r="B9414" t="s">
        <v>43</v>
      </c>
      <c r="C9414" t="s">
        <v>37</v>
      </c>
      <c r="D9414" t="s">
        <v>28</v>
      </c>
      <c r="E9414" t="s">
        <v>29</v>
      </c>
      <c r="F9414">
        <v>14448.22</v>
      </c>
      <c r="G9414">
        <v>433485.01</v>
      </c>
      <c r="H9414">
        <v>151249.03</v>
      </c>
      <c r="I9414">
        <v>13.13</v>
      </c>
      <c r="J9414">
        <v>523</v>
      </c>
      <c r="K9414" t="s">
        <v>25</v>
      </c>
      <c r="L9414" t="s">
        <v>75</v>
      </c>
      <c r="M9414" t="s">
        <v>190</v>
      </c>
      <c r="N9414">
        <v>2149.2199999999998</v>
      </c>
      <c r="O9414">
        <v>1868.16</v>
      </c>
    </row>
    <row r="9415" spans="1:15" x14ac:dyDescent="0.3">
      <c r="A9415">
        <v>9414</v>
      </c>
      <c r="B9415" t="s">
        <v>32</v>
      </c>
      <c r="C9415" t="s">
        <v>58</v>
      </c>
      <c r="D9415" t="s">
        <v>24</v>
      </c>
      <c r="E9415" t="s">
        <v>18</v>
      </c>
      <c r="F9415">
        <v>16575.93</v>
      </c>
      <c r="G9415">
        <v>431539.3</v>
      </c>
      <c r="H9415">
        <v>321344.46000000002</v>
      </c>
      <c r="I9415">
        <v>7.15</v>
      </c>
      <c r="J9415">
        <v>836</v>
      </c>
      <c r="K9415" t="s">
        <v>25</v>
      </c>
      <c r="L9415" t="s">
        <v>20</v>
      </c>
      <c r="M9415" t="s">
        <v>60</v>
      </c>
      <c r="N9415">
        <v>890.46</v>
      </c>
      <c r="O9415">
        <v>479.67</v>
      </c>
    </row>
    <row r="9416" spans="1:15" x14ac:dyDescent="0.3">
      <c r="A9416">
        <v>9415</v>
      </c>
      <c r="B9416" t="s">
        <v>15</v>
      </c>
      <c r="C9416" t="s">
        <v>58</v>
      </c>
      <c r="D9416" t="s">
        <v>34</v>
      </c>
      <c r="E9416" t="s">
        <v>63</v>
      </c>
      <c r="F9416">
        <v>94671.67</v>
      </c>
      <c r="G9416">
        <v>242723.77</v>
      </c>
      <c r="H9416">
        <v>336430.97</v>
      </c>
      <c r="I9416">
        <v>14.73</v>
      </c>
      <c r="J9416">
        <v>458</v>
      </c>
      <c r="K9416" t="s">
        <v>39</v>
      </c>
      <c r="L9416" t="s">
        <v>30</v>
      </c>
      <c r="M9416" t="s">
        <v>275</v>
      </c>
      <c r="N9416">
        <v>6667.84</v>
      </c>
      <c r="O9416">
        <v>4055.3</v>
      </c>
    </row>
    <row r="9417" spans="1:15" x14ac:dyDescent="0.3">
      <c r="A9417">
        <v>9416</v>
      </c>
      <c r="B9417" t="s">
        <v>43</v>
      </c>
      <c r="C9417" t="s">
        <v>58</v>
      </c>
      <c r="D9417" t="s">
        <v>56</v>
      </c>
      <c r="E9417" t="s">
        <v>63</v>
      </c>
      <c r="F9417">
        <v>73222</v>
      </c>
      <c r="G9417">
        <v>124803.6</v>
      </c>
      <c r="H9417">
        <v>296459.11</v>
      </c>
      <c r="I9417">
        <v>16.55</v>
      </c>
      <c r="J9417">
        <v>501</v>
      </c>
      <c r="K9417" t="s">
        <v>25</v>
      </c>
      <c r="L9417" t="s">
        <v>26</v>
      </c>
      <c r="M9417" t="s">
        <v>117</v>
      </c>
      <c r="N9417">
        <v>10083.799999999999</v>
      </c>
      <c r="O9417">
        <v>6533.07</v>
      </c>
    </row>
    <row r="9418" spans="1:15" x14ac:dyDescent="0.3">
      <c r="A9418">
        <v>9417</v>
      </c>
      <c r="B9418" t="s">
        <v>43</v>
      </c>
      <c r="C9418" t="s">
        <v>37</v>
      </c>
      <c r="D9418" t="s">
        <v>34</v>
      </c>
      <c r="E9418" t="s">
        <v>18</v>
      </c>
      <c r="F9418">
        <v>39910.120000000003</v>
      </c>
      <c r="G9418">
        <v>95688.71</v>
      </c>
      <c r="H9418">
        <v>150302.44</v>
      </c>
      <c r="I9418">
        <v>16.71</v>
      </c>
      <c r="J9418">
        <v>304</v>
      </c>
      <c r="K9418" t="s">
        <v>25</v>
      </c>
      <c r="L9418" t="s">
        <v>20</v>
      </c>
      <c r="M9418" t="s">
        <v>90</v>
      </c>
      <c r="N9418">
        <v>3346.21</v>
      </c>
      <c r="O9418">
        <v>1957.19</v>
      </c>
    </row>
    <row r="9419" spans="1:15" x14ac:dyDescent="0.3">
      <c r="A9419">
        <v>9418</v>
      </c>
      <c r="B9419" t="s">
        <v>43</v>
      </c>
      <c r="C9419" t="s">
        <v>16</v>
      </c>
      <c r="D9419" t="s">
        <v>28</v>
      </c>
      <c r="E9419" t="s">
        <v>63</v>
      </c>
      <c r="F9419">
        <v>35888.86</v>
      </c>
      <c r="G9419">
        <v>345033.51</v>
      </c>
      <c r="H9419">
        <v>394794.39</v>
      </c>
      <c r="I9419">
        <v>12.07</v>
      </c>
      <c r="J9419">
        <v>313</v>
      </c>
      <c r="K9419" t="s">
        <v>35</v>
      </c>
      <c r="L9419" t="s">
        <v>30</v>
      </c>
      <c r="M9419" t="s">
        <v>360</v>
      </c>
      <c r="N9419">
        <v>3321.48</v>
      </c>
      <c r="O9419">
        <v>2618.06</v>
      </c>
    </row>
    <row r="9420" spans="1:15" x14ac:dyDescent="0.3">
      <c r="A9420">
        <v>9419</v>
      </c>
      <c r="B9420" t="s">
        <v>43</v>
      </c>
      <c r="C9420" t="s">
        <v>37</v>
      </c>
      <c r="D9420" t="s">
        <v>34</v>
      </c>
      <c r="E9420" t="s">
        <v>54</v>
      </c>
      <c r="F9420">
        <v>63204.98</v>
      </c>
      <c r="G9420">
        <v>342479.09</v>
      </c>
      <c r="H9420">
        <v>482815.69</v>
      </c>
      <c r="I9420">
        <v>13.93</v>
      </c>
      <c r="J9420">
        <v>414</v>
      </c>
      <c r="K9420" t="s">
        <v>25</v>
      </c>
      <c r="L9420" t="s">
        <v>75</v>
      </c>
      <c r="M9420" t="s">
        <v>49</v>
      </c>
      <c r="N9420">
        <v>6196.05</v>
      </c>
      <c r="O9420">
        <v>3668.99</v>
      </c>
    </row>
    <row r="9421" spans="1:15" x14ac:dyDescent="0.3">
      <c r="A9421">
        <v>9420</v>
      </c>
      <c r="B9421" t="s">
        <v>22</v>
      </c>
      <c r="C9421" t="s">
        <v>37</v>
      </c>
      <c r="D9421" t="s">
        <v>34</v>
      </c>
      <c r="E9421" t="s">
        <v>54</v>
      </c>
      <c r="F9421">
        <v>66097.3</v>
      </c>
      <c r="G9421">
        <v>88058.83</v>
      </c>
      <c r="H9421">
        <v>49546.49</v>
      </c>
      <c r="I9421">
        <v>17.170000000000002</v>
      </c>
      <c r="J9421">
        <v>826</v>
      </c>
      <c r="K9421" t="s">
        <v>19</v>
      </c>
      <c r="L9421" t="s">
        <v>20</v>
      </c>
      <c r="M9421" t="s">
        <v>126</v>
      </c>
      <c r="N9421">
        <v>9764.26</v>
      </c>
      <c r="O9421">
        <v>8780.98</v>
      </c>
    </row>
    <row r="9422" spans="1:15" x14ac:dyDescent="0.3">
      <c r="A9422">
        <v>9421</v>
      </c>
      <c r="B9422" t="s">
        <v>41</v>
      </c>
      <c r="C9422" t="s">
        <v>23</v>
      </c>
      <c r="D9422" t="s">
        <v>28</v>
      </c>
      <c r="E9422" t="s">
        <v>54</v>
      </c>
      <c r="F9422">
        <v>13447.3</v>
      </c>
      <c r="G9422">
        <v>281322.45</v>
      </c>
      <c r="H9422">
        <v>260624.11</v>
      </c>
      <c r="I9422">
        <v>10.69</v>
      </c>
      <c r="J9422">
        <v>825</v>
      </c>
      <c r="K9422" t="s">
        <v>39</v>
      </c>
      <c r="L9422" t="s">
        <v>46</v>
      </c>
      <c r="M9422" t="s">
        <v>202</v>
      </c>
      <c r="N9422">
        <v>1492.75</v>
      </c>
      <c r="O9422">
        <v>888.15</v>
      </c>
    </row>
    <row r="9423" spans="1:15" x14ac:dyDescent="0.3">
      <c r="A9423">
        <v>9422</v>
      </c>
      <c r="B9423" t="s">
        <v>32</v>
      </c>
      <c r="C9423" t="s">
        <v>33</v>
      </c>
      <c r="D9423" t="s">
        <v>34</v>
      </c>
      <c r="E9423" t="s">
        <v>63</v>
      </c>
      <c r="F9423">
        <v>92919.37</v>
      </c>
      <c r="G9423">
        <v>43235.77</v>
      </c>
      <c r="H9423">
        <v>336739.51</v>
      </c>
      <c r="I9423">
        <v>8.4700000000000006</v>
      </c>
      <c r="J9423">
        <v>699</v>
      </c>
      <c r="K9423" t="s">
        <v>25</v>
      </c>
      <c r="L9423" t="s">
        <v>26</v>
      </c>
      <c r="M9423" t="s">
        <v>311</v>
      </c>
      <c r="N9423">
        <v>10610.74</v>
      </c>
      <c r="O9423">
        <v>8815.19</v>
      </c>
    </row>
    <row r="9424" spans="1:15" x14ac:dyDescent="0.3">
      <c r="A9424">
        <v>9423</v>
      </c>
      <c r="B9424" t="s">
        <v>22</v>
      </c>
      <c r="C9424" t="s">
        <v>23</v>
      </c>
      <c r="D9424" t="s">
        <v>28</v>
      </c>
      <c r="E9424" t="s">
        <v>54</v>
      </c>
      <c r="F9424">
        <v>68153.179999999993</v>
      </c>
      <c r="G9424">
        <v>91698.42</v>
      </c>
      <c r="H9424">
        <v>480989.48</v>
      </c>
      <c r="I9424">
        <v>17.46</v>
      </c>
      <c r="J9424">
        <v>327</v>
      </c>
      <c r="K9424" t="s">
        <v>25</v>
      </c>
      <c r="L9424" t="s">
        <v>30</v>
      </c>
      <c r="M9424" t="s">
        <v>111</v>
      </c>
      <c r="N9424">
        <v>5730.53</v>
      </c>
      <c r="O9424">
        <v>3713.75</v>
      </c>
    </row>
    <row r="9425" spans="1:15" x14ac:dyDescent="0.3">
      <c r="A9425">
        <v>9424</v>
      </c>
      <c r="B9425" t="s">
        <v>79</v>
      </c>
      <c r="C9425" t="s">
        <v>16</v>
      </c>
      <c r="D9425" t="s">
        <v>28</v>
      </c>
      <c r="E9425" t="s">
        <v>18</v>
      </c>
      <c r="F9425">
        <v>29579.87</v>
      </c>
      <c r="G9425">
        <v>47236.62</v>
      </c>
      <c r="H9425">
        <v>357984.71</v>
      </c>
      <c r="I9425">
        <v>17.350000000000001</v>
      </c>
      <c r="J9425">
        <v>697</v>
      </c>
      <c r="K9425" t="s">
        <v>35</v>
      </c>
      <c r="L9425" t="s">
        <v>20</v>
      </c>
      <c r="M9425" t="s">
        <v>199</v>
      </c>
      <c r="N9425">
        <v>2956.94</v>
      </c>
      <c r="O9425">
        <v>2500.84</v>
      </c>
    </row>
    <row r="9426" spans="1:15" x14ac:dyDescent="0.3">
      <c r="A9426">
        <v>9425</v>
      </c>
      <c r="B9426" t="s">
        <v>32</v>
      </c>
      <c r="C9426" t="s">
        <v>37</v>
      </c>
      <c r="D9426" t="s">
        <v>34</v>
      </c>
      <c r="E9426" t="s">
        <v>38</v>
      </c>
      <c r="F9426">
        <v>69831.78</v>
      </c>
      <c r="G9426">
        <v>7151.12</v>
      </c>
      <c r="H9426">
        <v>477233.52</v>
      </c>
      <c r="I9426">
        <v>6.07</v>
      </c>
      <c r="J9426">
        <v>725</v>
      </c>
      <c r="K9426" t="s">
        <v>45</v>
      </c>
      <c r="L9426" t="s">
        <v>20</v>
      </c>
      <c r="M9426" t="s">
        <v>237</v>
      </c>
      <c r="N9426">
        <v>7452.03</v>
      </c>
      <c r="O9426">
        <v>4263</v>
      </c>
    </row>
    <row r="9427" spans="1:15" x14ac:dyDescent="0.3">
      <c r="A9427">
        <v>9426</v>
      </c>
      <c r="B9427" t="s">
        <v>85</v>
      </c>
      <c r="C9427" t="s">
        <v>23</v>
      </c>
      <c r="D9427" t="s">
        <v>34</v>
      </c>
      <c r="E9427" t="s">
        <v>54</v>
      </c>
      <c r="F9427">
        <v>89855.28</v>
      </c>
      <c r="G9427">
        <v>336661.15</v>
      </c>
      <c r="H9427">
        <v>462940.03</v>
      </c>
      <c r="I9427">
        <v>15.07</v>
      </c>
      <c r="J9427">
        <v>829</v>
      </c>
      <c r="K9427" t="s">
        <v>45</v>
      </c>
      <c r="L9427" t="s">
        <v>46</v>
      </c>
      <c r="M9427" t="s">
        <v>151</v>
      </c>
      <c r="N9427">
        <v>9724.7199999999993</v>
      </c>
      <c r="O9427">
        <v>8238.44</v>
      </c>
    </row>
    <row r="9428" spans="1:15" x14ac:dyDescent="0.3">
      <c r="A9428">
        <v>9427</v>
      </c>
      <c r="B9428" t="s">
        <v>32</v>
      </c>
      <c r="C9428" t="s">
        <v>58</v>
      </c>
      <c r="D9428" t="s">
        <v>56</v>
      </c>
      <c r="E9428" t="s">
        <v>63</v>
      </c>
      <c r="F9428">
        <v>40949.449999999997</v>
      </c>
      <c r="G9428">
        <v>169174.5</v>
      </c>
      <c r="H9428">
        <v>228696.53</v>
      </c>
      <c r="I9428">
        <v>15.88</v>
      </c>
      <c r="J9428">
        <v>608</v>
      </c>
      <c r="K9428" t="s">
        <v>45</v>
      </c>
      <c r="L9428" t="s">
        <v>30</v>
      </c>
      <c r="M9428" t="s">
        <v>255</v>
      </c>
      <c r="N9428">
        <v>3569.38</v>
      </c>
      <c r="O9428">
        <v>2986.25</v>
      </c>
    </row>
    <row r="9429" spans="1:15" x14ac:dyDescent="0.3">
      <c r="A9429">
        <v>9428</v>
      </c>
      <c r="B9429" t="s">
        <v>52</v>
      </c>
      <c r="C9429" t="s">
        <v>16</v>
      </c>
      <c r="D9429" t="s">
        <v>34</v>
      </c>
      <c r="E9429" t="s">
        <v>54</v>
      </c>
      <c r="F9429">
        <v>47199.86</v>
      </c>
      <c r="G9429">
        <v>390562.5</v>
      </c>
      <c r="H9429">
        <v>6713.33</v>
      </c>
      <c r="I9429">
        <v>6.99</v>
      </c>
      <c r="J9429">
        <v>468</v>
      </c>
      <c r="K9429" t="s">
        <v>25</v>
      </c>
      <c r="L9429" t="s">
        <v>20</v>
      </c>
      <c r="M9429" t="s">
        <v>382</v>
      </c>
      <c r="N9429">
        <v>4174.8599999999997</v>
      </c>
      <c r="O9429">
        <v>2194.5300000000002</v>
      </c>
    </row>
    <row r="9430" spans="1:15" x14ac:dyDescent="0.3">
      <c r="A9430">
        <v>9429</v>
      </c>
      <c r="B9430" t="s">
        <v>43</v>
      </c>
      <c r="C9430" t="s">
        <v>16</v>
      </c>
      <c r="D9430" t="s">
        <v>28</v>
      </c>
      <c r="E9430" t="s">
        <v>38</v>
      </c>
      <c r="F9430">
        <v>80234.820000000007</v>
      </c>
      <c r="G9430">
        <v>190518.87</v>
      </c>
      <c r="H9430">
        <v>344420.16</v>
      </c>
      <c r="I9430">
        <v>9.39</v>
      </c>
      <c r="J9430">
        <v>349</v>
      </c>
      <c r="K9430" t="s">
        <v>45</v>
      </c>
      <c r="L9430" t="s">
        <v>20</v>
      </c>
      <c r="M9430" t="s">
        <v>118</v>
      </c>
      <c r="N9430">
        <v>9325.18</v>
      </c>
      <c r="O9430">
        <v>8099.17</v>
      </c>
    </row>
    <row r="9431" spans="1:15" x14ac:dyDescent="0.3">
      <c r="A9431">
        <v>9430</v>
      </c>
      <c r="B9431" t="s">
        <v>48</v>
      </c>
      <c r="C9431" t="s">
        <v>16</v>
      </c>
      <c r="D9431" t="s">
        <v>28</v>
      </c>
      <c r="E9431" t="s">
        <v>18</v>
      </c>
      <c r="F9431">
        <v>71574.259999999995</v>
      </c>
      <c r="G9431">
        <v>73707.8</v>
      </c>
      <c r="H9431">
        <v>36325.72</v>
      </c>
      <c r="I9431">
        <v>17.899999999999999</v>
      </c>
      <c r="J9431">
        <v>731</v>
      </c>
      <c r="K9431" t="s">
        <v>39</v>
      </c>
      <c r="L9431" t="s">
        <v>20</v>
      </c>
      <c r="M9431" t="s">
        <v>144</v>
      </c>
      <c r="N9431">
        <v>4266.91</v>
      </c>
      <c r="O9431">
        <v>2557.63</v>
      </c>
    </row>
    <row r="9432" spans="1:15" x14ac:dyDescent="0.3">
      <c r="A9432">
        <v>9431</v>
      </c>
      <c r="B9432" t="s">
        <v>43</v>
      </c>
      <c r="C9432" t="s">
        <v>33</v>
      </c>
      <c r="D9432" t="s">
        <v>17</v>
      </c>
      <c r="E9432" t="s">
        <v>63</v>
      </c>
      <c r="F9432">
        <v>82381.850000000006</v>
      </c>
      <c r="G9432">
        <v>364511.5</v>
      </c>
      <c r="H9432">
        <v>193094.55</v>
      </c>
      <c r="I9432">
        <v>11.74</v>
      </c>
      <c r="J9432">
        <v>738</v>
      </c>
      <c r="K9432" t="s">
        <v>19</v>
      </c>
      <c r="L9432" t="s">
        <v>20</v>
      </c>
      <c r="M9432" t="s">
        <v>184</v>
      </c>
      <c r="N9432">
        <v>9310.09</v>
      </c>
      <c r="O9432">
        <v>7779.25</v>
      </c>
    </row>
    <row r="9433" spans="1:15" x14ac:dyDescent="0.3">
      <c r="A9433">
        <v>9432</v>
      </c>
      <c r="B9433" t="s">
        <v>48</v>
      </c>
      <c r="C9433" t="s">
        <v>58</v>
      </c>
      <c r="D9433" t="s">
        <v>56</v>
      </c>
      <c r="E9433" t="s">
        <v>29</v>
      </c>
      <c r="F9433">
        <v>35728.57</v>
      </c>
      <c r="G9433">
        <v>474713.16</v>
      </c>
      <c r="H9433">
        <v>245454.47</v>
      </c>
      <c r="I9433">
        <v>5.64</v>
      </c>
      <c r="J9433">
        <v>331</v>
      </c>
      <c r="K9433" t="s">
        <v>35</v>
      </c>
      <c r="L9433" t="s">
        <v>30</v>
      </c>
      <c r="M9433" t="s">
        <v>300</v>
      </c>
      <c r="N9433">
        <v>4130.87</v>
      </c>
      <c r="O9433">
        <v>3521.81</v>
      </c>
    </row>
    <row r="9434" spans="1:15" x14ac:dyDescent="0.3">
      <c r="A9434">
        <v>9433</v>
      </c>
      <c r="B9434" t="s">
        <v>48</v>
      </c>
      <c r="C9434" t="s">
        <v>58</v>
      </c>
      <c r="D9434" t="s">
        <v>24</v>
      </c>
      <c r="E9434" t="s">
        <v>54</v>
      </c>
      <c r="F9434">
        <v>63922.53</v>
      </c>
      <c r="G9434">
        <v>100783.61</v>
      </c>
      <c r="H9434">
        <v>396783.4</v>
      </c>
      <c r="I9434">
        <v>12.05</v>
      </c>
      <c r="J9434">
        <v>758</v>
      </c>
      <c r="K9434" t="s">
        <v>35</v>
      </c>
      <c r="L9434" t="s">
        <v>26</v>
      </c>
      <c r="M9434" t="s">
        <v>397</v>
      </c>
      <c r="N9434">
        <v>4416.34</v>
      </c>
      <c r="O9434">
        <v>2373.16</v>
      </c>
    </row>
    <row r="9435" spans="1:15" x14ac:dyDescent="0.3">
      <c r="A9435">
        <v>9434</v>
      </c>
      <c r="B9435" t="s">
        <v>22</v>
      </c>
      <c r="C9435" t="s">
        <v>37</v>
      </c>
      <c r="D9435" t="s">
        <v>17</v>
      </c>
      <c r="E9435" t="s">
        <v>54</v>
      </c>
      <c r="F9435">
        <v>80787.509999999995</v>
      </c>
      <c r="G9435">
        <v>410133.38</v>
      </c>
      <c r="H9435">
        <v>77575.509999999995</v>
      </c>
      <c r="I9435">
        <v>9.8800000000000008</v>
      </c>
      <c r="J9435">
        <v>744</v>
      </c>
      <c r="K9435" t="s">
        <v>35</v>
      </c>
      <c r="L9435" t="s">
        <v>46</v>
      </c>
      <c r="M9435" t="s">
        <v>227</v>
      </c>
      <c r="N9435">
        <v>8983.2099999999991</v>
      </c>
      <c r="O9435">
        <v>5384.58</v>
      </c>
    </row>
    <row r="9436" spans="1:15" x14ac:dyDescent="0.3">
      <c r="A9436">
        <v>9435</v>
      </c>
      <c r="B9436" t="s">
        <v>41</v>
      </c>
      <c r="C9436" t="s">
        <v>37</v>
      </c>
      <c r="D9436" t="s">
        <v>24</v>
      </c>
      <c r="E9436" t="s">
        <v>18</v>
      </c>
      <c r="F9436">
        <v>52418.02</v>
      </c>
      <c r="G9436">
        <v>156544.57</v>
      </c>
      <c r="H9436">
        <v>32105.24</v>
      </c>
      <c r="I9436">
        <v>8.16</v>
      </c>
      <c r="J9436">
        <v>300</v>
      </c>
      <c r="K9436" t="s">
        <v>25</v>
      </c>
      <c r="L9436" t="s">
        <v>75</v>
      </c>
      <c r="M9436" t="s">
        <v>83</v>
      </c>
      <c r="N9436">
        <v>3957.8</v>
      </c>
      <c r="O9436">
        <v>2297.4699999999998</v>
      </c>
    </row>
    <row r="9437" spans="1:15" x14ac:dyDescent="0.3">
      <c r="A9437">
        <v>9436</v>
      </c>
      <c r="B9437" t="s">
        <v>15</v>
      </c>
      <c r="C9437" t="s">
        <v>58</v>
      </c>
      <c r="D9437" t="s">
        <v>28</v>
      </c>
      <c r="E9437" t="s">
        <v>38</v>
      </c>
      <c r="F9437">
        <v>35283.19</v>
      </c>
      <c r="G9437">
        <v>476882.45</v>
      </c>
      <c r="H9437">
        <v>468876.11</v>
      </c>
      <c r="I9437">
        <v>16.32</v>
      </c>
      <c r="J9437">
        <v>803</v>
      </c>
      <c r="K9437" t="s">
        <v>45</v>
      </c>
      <c r="L9437" t="s">
        <v>75</v>
      </c>
      <c r="M9437" t="s">
        <v>217</v>
      </c>
      <c r="N9437">
        <v>3397.12</v>
      </c>
      <c r="O9437">
        <v>2769.47</v>
      </c>
    </row>
    <row r="9438" spans="1:15" x14ac:dyDescent="0.3">
      <c r="A9438">
        <v>9437</v>
      </c>
      <c r="B9438" t="s">
        <v>22</v>
      </c>
      <c r="C9438" t="s">
        <v>58</v>
      </c>
      <c r="D9438" t="s">
        <v>24</v>
      </c>
      <c r="E9438" t="s">
        <v>29</v>
      </c>
      <c r="F9438">
        <v>14265.86</v>
      </c>
      <c r="G9438">
        <v>497273.46</v>
      </c>
      <c r="H9438">
        <v>474795.08</v>
      </c>
      <c r="I9438">
        <v>13.28</v>
      </c>
      <c r="J9438">
        <v>596</v>
      </c>
      <c r="K9438" t="s">
        <v>45</v>
      </c>
      <c r="L9438" t="s">
        <v>26</v>
      </c>
      <c r="M9438" t="s">
        <v>262</v>
      </c>
      <c r="N9438">
        <v>1801.47</v>
      </c>
      <c r="O9438">
        <v>1268.04</v>
      </c>
    </row>
    <row r="9439" spans="1:15" x14ac:dyDescent="0.3">
      <c r="A9439">
        <v>9438</v>
      </c>
      <c r="B9439" t="s">
        <v>79</v>
      </c>
      <c r="C9439" t="s">
        <v>16</v>
      </c>
      <c r="D9439" t="s">
        <v>34</v>
      </c>
      <c r="E9439" t="s">
        <v>29</v>
      </c>
      <c r="F9439">
        <v>69478.2</v>
      </c>
      <c r="G9439">
        <v>33872.769999999997</v>
      </c>
      <c r="H9439">
        <v>406728.19</v>
      </c>
      <c r="I9439">
        <v>8.18</v>
      </c>
      <c r="J9439">
        <v>483</v>
      </c>
      <c r="K9439" t="s">
        <v>39</v>
      </c>
      <c r="L9439" t="s">
        <v>20</v>
      </c>
      <c r="M9439" t="s">
        <v>336</v>
      </c>
      <c r="N9439">
        <v>7926.1</v>
      </c>
      <c r="O9439">
        <v>5226.68</v>
      </c>
    </row>
    <row r="9440" spans="1:15" x14ac:dyDescent="0.3">
      <c r="A9440">
        <v>9439</v>
      </c>
      <c r="B9440" t="s">
        <v>50</v>
      </c>
      <c r="C9440" t="s">
        <v>16</v>
      </c>
      <c r="D9440" t="s">
        <v>28</v>
      </c>
      <c r="E9440" t="s">
        <v>29</v>
      </c>
      <c r="F9440">
        <v>39038.01</v>
      </c>
      <c r="G9440">
        <v>465530.44</v>
      </c>
      <c r="H9440">
        <v>246481.64</v>
      </c>
      <c r="I9440">
        <v>6.08</v>
      </c>
      <c r="J9440">
        <v>700</v>
      </c>
      <c r="K9440" t="s">
        <v>19</v>
      </c>
      <c r="L9440" t="s">
        <v>26</v>
      </c>
      <c r="M9440" t="s">
        <v>283</v>
      </c>
      <c r="N9440">
        <v>2849.99</v>
      </c>
      <c r="O9440">
        <v>1607.28</v>
      </c>
    </row>
    <row r="9441" spans="1:15" x14ac:dyDescent="0.3">
      <c r="A9441">
        <v>9440</v>
      </c>
      <c r="B9441" t="s">
        <v>32</v>
      </c>
      <c r="C9441" t="s">
        <v>37</v>
      </c>
      <c r="D9441" t="s">
        <v>17</v>
      </c>
      <c r="E9441" t="s">
        <v>38</v>
      </c>
      <c r="F9441">
        <v>68953.97</v>
      </c>
      <c r="G9441">
        <v>368260.75</v>
      </c>
      <c r="H9441">
        <v>206092.2</v>
      </c>
      <c r="I9441">
        <v>5.76</v>
      </c>
      <c r="J9441">
        <v>632</v>
      </c>
      <c r="K9441" t="s">
        <v>45</v>
      </c>
      <c r="L9441" t="s">
        <v>46</v>
      </c>
      <c r="M9441" t="s">
        <v>319</v>
      </c>
      <c r="N9441">
        <v>10066.16</v>
      </c>
      <c r="O9441">
        <v>7725.14</v>
      </c>
    </row>
    <row r="9442" spans="1:15" x14ac:dyDescent="0.3">
      <c r="A9442">
        <v>9441</v>
      </c>
      <c r="B9442" t="s">
        <v>48</v>
      </c>
      <c r="C9442" t="s">
        <v>37</v>
      </c>
      <c r="D9442" t="s">
        <v>17</v>
      </c>
      <c r="E9442" t="s">
        <v>29</v>
      </c>
      <c r="F9442">
        <v>70197.02</v>
      </c>
      <c r="G9442">
        <v>73730.66</v>
      </c>
      <c r="H9442">
        <v>278852.75</v>
      </c>
      <c r="I9442">
        <v>16.25</v>
      </c>
      <c r="J9442">
        <v>859</v>
      </c>
      <c r="K9442" t="s">
        <v>25</v>
      </c>
      <c r="L9442" t="s">
        <v>30</v>
      </c>
      <c r="M9442" t="s">
        <v>69</v>
      </c>
      <c r="N9442">
        <v>8984.2199999999993</v>
      </c>
      <c r="O9442">
        <v>5129.84</v>
      </c>
    </row>
    <row r="9443" spans="1:15" x14ac:dyDescent="0.3">
      <c r="A9443">
        <v>9442</v>
      </c>
      <c r="B9443" t="s">
        <v>50</v>
      </c>
      <c r="C9443" t="s">
        <v>37</v>
      </c>
      <c r="D9443" t="s">
        <v>28</v>
      </c>
      <c r="E9443" t="s">
        <v>29</v>
      </c>
      <c r="F9443">
        <v>78905.399999999994</v>
      </c>
      <c r="G9443">
        <v>86666.85</v>
      </c>
      <c r="H9443">
        <v>381085.15</v>
      </c>
      <c r="I9443">
        <v>13.5</v>
      </c>
      <c r="J9443">
        <v>697</v>
      </c>
      <c r="K9443" t="s">
        <v>45</v>
      </c>
      <c r="L9443" t="s">
        <v>26</v>
      </c>
      <c r="M9443" t="s">
        <v>191</v>
      </c>
      <c r="N9443">
        <v>4557.33</v>
      </c>
      <c r="O9443">
        <v>3384.62</v>
      </c>
    </row>
    <row r="9444" spans="1:15" x14ac:dyDescent="0.3">
      <c r="A9444">
        <v>9443</v>
      </c>
      <c r="B9444" t="s">
        <v>15</v>
      </c>
      <c r="C9444" t="s">
        <v>33</v>
      </c>
      <c r="D9444" t="s">
        <v>17</v>
      </c>
      <c r="E9444" t="s">
        <v>63</v>
      </c>
      <c r="F9444">
        <v>61764.44</v>
      </c>
      <c r="G9444">
        <v>234461.06</v>
      </c>
      <c r="H9444">
        <v>353807.85</v>
      </c>
      <c r="I9444">
        <v>13.78</v>
      </c>
      <c r="J9444">
        <v>768</v>
      </c>
      <c r="K9444" t="s">
        <v>45</v>
      </c>
      <c r="L9444" t="s">
        <v>26</v>
      </c>
      <c r="M9444" t="s">
        <v>220</v>
      </c>
      <c r="N9444">
        <v>6677.89</v>
      </c>
      <c r="O9444">
        <v>3938.34</v>
      </c>
    </row>
    <row r="9445" spans="1:15" x14ac:dyDescent="0.3">
      <c r="A9445">
        <v>9444</v>
      </c>
      <c r="B9445" t="s">
        <v>48</v>
      </c>
      <c r="C9445" t="s">
        <v>16</v>
      </c>
      <c r="D9445" t="s">
        <v>34</v>
      </c>
      <c r="E9445" t="s">
        <v>63</v>
      </c>
      <c r="F9445">
        <v>81171.44</v>
      </c>
      <c r="G9445">
        <v>433732.77</v>
      </c>
      <c r="H9445">
        <v>35627.660000000003</v>
      </c>
      <c r="I9445">
        <v>6.69</v>
      </c>
      <c r="J9445">
        <v>649</v>
      </c>
      <c r="K9445" t="s">
        <v>39</v>
      </c>
      <c r="L9445" t="s">
        <v>46</v>
      </c>
      <c r="M9445" t="s">
        <v>415</v>
      </c>
      <c r="N9445">
        <v>11607.69</v>
      </c>
      <c r="O9445">
        <v>6221.23</v>
      </c>
    </row>
    <row r="9446" spans="1:15" x14ac:dyDescent="0.3">
      <c r="A9446">
        <v>9445</v>
      </c>
      <c r="B9446" t="s">
        <v>48</v>
      </c>
      <c r="C9446" t="s">
        <v>33</v>
      </c>
      <c r="D9446" t="s">
        <v>28</v>
      </c>
      <c r="E9446" t="s">
        <v>54</v>
      </c>
      <c r="F9446">
        <v>57019.83</v>
      </c>
      <c r="G9446">
        <v>262005.65</v>
      </c>
      <c r="H9446">
        <v>30673.95</v>
      </c>
      <c r="I9446">
        <v>13.56</v>
      </c>
      <c r="J9446">
        <v>618</v>
      </c>
      <c r="K9446" t="s">
        <v>35</v>
      </c>
      <c r="L9446" t="s">
        <v>75</v>
      </c>
      <c r="M9446" t="s">
        <v>253</v>
      </c>
      <c r="N9446">
        <v>7857.31</v>
      </c>
      <c r="O9446">
        <v>5969.38</v>
      </c>
    </row>
    <row r="9447" spans="1:15" x14ac:dyDescent="0.3">
      <c r="A9447">
        <v>9446</v>
      </c>
      <c r="B9447" t="s">
        <v>52</v>
      </c>
      <c r="C9447" t="s">
        <v>23</v>
      </c>
      <c r="D9447" t="s">
        <v>34</v>
      </c>
      <c r="E9447" t="s">
        <v>18</v>
      </c>
      <c r="F9447">
        <v>24982.799999999999</v>
      </c>
      <c r="G9447">
        <v>101641.7</v>
      </c>
      <c r="H9447">
        <v>260013.81</v>
      </c>
      <c r="I9447">
        <v>11.15</v>
      </c>
      <c r="J9447">
        <v>628</v>
      </c>
      <c r="K9447" t="s">
        <v>45</v>
      </c>
      <c r="L9447" t="s">
        <v>30</v>
      </c>
      <c r="M9447" t="s">
        <v>340</v>
      </c>
      <c r="N9447">
        <v>1322.63</v>
      </c>
      <c r="O9447">
        <v>1174.23</v>
      </c>
    </row>
    <row r="9448" spans="1:15" x14ac:dyDescent="0.3">
      <c r="A9448">
        <v>9447</v>
      </c>
      <c r="B9448" t="s">
        <v>32</v>
      </c>
      <c r="C9448" t="s">
        <v>58</v>
      </c>
      <c r="D9448" t="s">
        <v>56</v>
      </c>
      <c r="E9448" t="s">
        <v>54</v>
      </c>
      <c r="F9448">
        <v>76276.56</v>
      </c>
      <c r="G9448">
        <v>52751.47</v>
      </c>
      <c r="H9448">
        <v>452075.76</v>
      </c>
      <c r="I9448">
        <v>17.670000000000002</v>
      </c>
      <c r="J9448">
        <v>726</v>
      </c>
      <c r="K9448" t="s">
        <v>35</v>
      </c>
      <c r="L9448" t="s">
        <v>26</v>
      </c>
      <c r="M9448" t="s">
        <v>57</v>
      </c>
      <c r="N9448">
        <v>10323.719999999999</v>
      </c>
      <c r="O9448">
        <v>5864.7</v>
      </c>
    </row>
    <row r="9449" spans="1:15" x14ac:dyDescent="0.3">
      <c r="A9449">
        <v>9448</v>
      </c>
      <c r="B9449" t="s">
        <v>41</v>
      </c>
      <c r="C9449" t="s">
        <v>16</v>
      </c>
      <c r="D9449" t="s">
        <v>56</v>
      </c>
      <c r="E9449" t="s">
        <v>29</v>
      </c>
      <c r="F9449">
        <v>77200.69</v>
      </c>
      <c r="G9449">
        <v>389532.36</v>
      </c>
      <c r="H9449">
        <v>357166.11</v>
      </c>
      <c r="I9449">
        <v>13.8</v>
      </c>
      <c r="J9449">
        <v>656</v>
      </c>
      <c r="K9449" t="s">
        <v>45</v>
      </c>
      <c r="L9449" t="s">
        <v>20</v>
      </c>
      <c r="M9449" t="s">
        <v>61</v>
      </c>
      <c r="N9449">
        <v>7300.26</v>
      </c>
      <c r="O9449">
        <v>5523.89</v>
      </c>
    </row>
    <row r="9450" spans="1:15" x14ac:dyDescent="0.3">
      <c r="A9450">
        <v>9449</v>
      </c>
      <c r="B9450" t="s">
        <v>41</v>
      </c>
      <c r="C9450" t="s">
        <v>23</v>
      </c>
      <c r="D9450" t="s">
        <v>28</v>
      </c>
      <c r="E9450" t="s">
        <v>63</v>
      </c>
      <c r="F9450">
        <v>89294.1</v>
      </c>
      <c r="G9450">
        <v>227617.56</v>
      </c>
      <c r="H9450">
        <v>148665.23000000001</v>
      </c>
      <c r="I9450">
        <v>5.48</v>
      </c>
      <c r="J9450">
        <v>553</v>
      </c>
      <c r="K9450" t="s">
        <v>35</v>
      </c>
      <c r="L9450" t="s">
        <v>26</v>
      </c>
      <c r="M9450" t="s">
        <v>322</v>
      </c>
      <c r="N9450">
        <v>12443.02</v>
      </c>
      <c r="O9450">
        <v>8655.85</v>
      </c>
    </row>
    <row r="9451" spans="1:15" x14ac:dyDescent="0.3">
      <c r="A9451">
        <v>9450</v>
      </c>
      <c r="B9451" t="s">
        <v>32</v>
      </c>
      <c r="C9451" t="s">
        <v>33</v>
      </c>
      <c r="D9451" t="s">
        <v>24</v>
      </c>
      <c r="E9451" t="s">
        <v>29</v>
      </c>
      <c r="F9451">
        <v>80270.820000000007</v>
      </c>
      <c r="G9451">
        <v>45050.79</v>
      </c>
      <c r="H9451">
        <v>332084.98</v>
      </c>
      <c r="I9451">
        <v>16.309999999999999</v>
      </c>
      <c r="J9451">
        <v>496</v>
      </c>
      <c r="K9451" t="s">
        <v>19</v>
      </c>
      <c r="L9451" t="s">
        <v>75</v>
      </c>
      <c r="M9451" t="s">
        <v>105</v>
      </c>
      <c r="N9451">
        <v>7727.85</v>
      </c>
      <c r="O9451">
        <v>5198.88</v>
      </c>
    </row>
    <row r="9452" spans="1:15" x14ac:dyDescent="0.3">
      <c r="A9452">
        <v>9451</v>
      </c>
      <c r="B9452" t="s">
        <v>85</v>
      </c>
      <c r="C9452" t="s">
        <v>16</v>
      </c>
      <c r="D9452" t="s">
        <v>24</v>
      </c>
      <c r="E9452" t="s">
        <v>54</v>
      </c>
      <c r="F9452">
        <v>41611.769999999997</v>
      </c>
      <c r="G9452">
        <v>207280.94</v>
      </c>
      <c r="H9452">
        <v>341022.05</v>
      </c>
      <c r="I9452">
        <v>5.22</v>
      </c>
      <c r="J9452">
        <v>795</v>
      </c>
      <c r="K9452" t="s">
        <v>39</v>
      </c>
      <c r="L9452" t="s">
        <v>46</v>
      </c>
      <c r="M9452" t="s">
        <v>74</v>
      </c>
      <c r="N9452">
        <v>6193.59</v>
      </c>
      <c r="O9452">
        <v>5259.77</v>
      </c>
    </row>
    <row r="9453" spans="1:15" x14ac:dyDescent="0.3">
      <c r="A9453">
        <v>9452</v>
      </c>
      <c r="B9453" t="s">
        <v>15</v>
      </c>
      <c r="C9453" t="s">
        <v>33</v>
      </c>
      <c r="D9453" t="s">
        <v>28</v>
      </c>
      <c r="E9453" t="s">
        <v>54</v>
      </c>
      <c r="F9453">
        <v>10129.35</v>
      </c>
      <c r="G9453">
        <v>104254.69</v>
      </c>
      <c r="H9453">
        <v>148510.28</v>
      </c>
      <c r="I9453">
        <v>10.4</v>
      </c>
      <c r="J9453">
        <v>705</v>
      </c>
      <c r="K9453" t="s">
        <v>19</v>
      </c>
      <c r="L9453" t="s">
        <v>30</v>
      </c>
      <c r="M9453" t="s">
        <v>207</v>
      </c>
      <c r="N9453">
        <v>1069.52</v>
      </c>
      <c r="O9453">
        <v>782.84</v>
      </c>
    </row>
    <row r="9454" spans="1:15" x14ac:dyDescent="0.3">
      <c r="A9454">
        <v>9453</v>
      </c>
      <c r="B9454" t="s">
        <v>85</v>
      </c>
      <c r="C9454" t="s">
        <v>58</v>
      </c>
      <c r="D9454" t="s">
        <v>17</v>
      </c>
      <c r="E9454" t="s">
        <v>63</v>
      </c>
      <c r="F9454">
        <v>94392.33</v>
      </c>
      <c r="G9454">
        <v>255456.94</v>
      </c>
      <c r="H9454">
        <v>439926.06</v>
      </c>
      <c r="I9454">
        <v>8.8699999999999992</v>
      </c>
      <c r="J9454">
        <v>591</v>
      </c>
      <c r="K9454" t="s">
        <v>39</v>
      </c>
      <c r="L9454" t="s">
        <v>20</v>
      </c>
      <c r="M9454" t="s">
        <v>311</v>
      </c>
      <c r="N9454">
        <v>5584.84</v>
      </c>
      <c r="O9454">
        <v>3465.6</v>
      </c>
    </row>
    <row r="9455" spans="1:15" x14ac:dyDescent="0.3">
      <c r="A9455">
        <v>9454</v>
      </c>
      <c r="B9455" t="s">
        <v>32</v>
      </c>
      <c r="C9455" t="s">
        <v>37</v>
      </c>
      <c r="D9455" t="s">
        <v>17</v>
      </c>
      <c r="E9455" t="s">
        <v>38</v>
      </c>
      <c r="F9455">
        <v>79332.039999999994</v>
      </c>
      <c r="G9455">
        <v>294865.36</v>
      </c>
      <c r="H9455">
        <v>202239.59</v>
      </c>
      <c r="I9455">
        <v>5.19</v>
      </c>
      <c r="J9455">
        <v>499</v>
      </c>
      <c r="K9455" t="s">
        <v>19</v>
      </c>
      <c r="L9455" t="s">
        <v>30</v>
      </c>
      <c r="M9455" t="s">
        <v>177</v>
      </c>
      <c r="N9455">
        <v>10001.33</v>
      </c>
      <c r="O9455">
        <v>6850.32</v>
      </c>
    </row>
    <row r="9456" spans="1:15" x14ac:dyDescent="0.3">
      <c r="A9456">
        <v>9455</v>
      </c>
      <c r="B9456" t="s">
        <v>50</v>
      </c>
      <c r="C9456" t="s">
        <v>37</v>
      </c>
      <c r="D9456" t="s">
        <v>56</v>
      </c>
      <c r="E9456" t="s">
        <v>29</v>
      </c>
      <c r="F9456">
        <v>49493.83</v>
      </c>
      <c r="G9456">
        <v>458693.57</v>
      </c>
      <c r="H9456">
        <v>90433.54</v>
      </c>
      <c r="I9456">
        <v>12.48</v>
      </c>
      <c r="J9456">
        <v>821</v>
      </c>
      <c r="K9456" t="s">
        <v>35</v>
      </c>
      <c r="L9456" t="s">
        <v>30</v>
      </c>
      <c r="M9456" t="s">
        <v>178</v>
      </c>
      <c r="N9456">
        <v>4873.38</v>
      </c>
      <c r="O9456">
        <v>2964.53</v>
      </c>
    </row>
    <row r="9457" spans="1:15" x14ac:dyDescent="0.3">
      <c r="A9457">
        <v>9456</v>
      </c>
      <c r="B9457" t="s">
        <v>48</v>
      </c>
      <c r="C9457" t="s">
        <v>33</v>
      </c>
      <c r="D9457" t="s">
        <v>24</v>
      </c>
      <c r="E9457" t="s">
        <v>54</v>
      </c>
      <c r="F9457">
        <v>59515.11</v>
      </c>
      <c r="G9457">
        <v>270150.71999999997</v>
      </c>
      <c r="H9457">
        <v>389328.44</v>
      </c>
      <c r="I9457">
        <v>16.18</v>
      </c>
      <c r="J9457">
        <v>309</v>
      </c>
      <c r="K9457" t="s">
        <v>39</v>
      </c>
      <c r="L9457" t="s">
        <v>75</v>
      </c>
      <c r="M9457" t="s">
        <v>165</v>
      </c>
      <c r="N9457">
        <v>7438.67</v>
      </c>
      <c r="O9457">
        <v>5357.08</v>
      </c>
    </row>
    <row r="9458" spans="1:15" x14ac:dyDescent="0.3">
      <c r="A9458">
        <v>9457</v>
      </c>
      <c r="B9458" t="s">
        <v>79</v>
      </c>
      <c r="C9458" t="s">
        <v>37</v>
      </c>
      <c r="D9458" t="s">
        <v>28</v>
      </c>
      <c r="E9458" t="s">
        <v>38</v>
      </c>
      <c r="F9458">
        <v>74244.11</v>
      </c>
      <c r="G9458">
        <v>443006.5</v>
      </c>
      <c r="H9458">
        <v>235515.31</v>
      </c>
      <c r="I9458">
        <v>17.37</v>
      </c>
      <c r="J9458">
        <v>637</v>
      </c>
      <c r="K9458" t="s">
        <v>45</v>
      </c>
      <c r="L9458" t="s">
        <v>20</v>
      </c>
      <c r="M9458" t="s">
        <v>348</v>
      </c>
      <c r="N9458">
        <v>9164.5400000000009</v>
      </c>
      <c r="O9458">
        <v>5598.57</v>
      </c>
    </row>
    <row r="9459" spans="1:15" x14ac:dyDescent="0.3">
      <c r="A9459">
        <v>9458</v>
      </c>
      <c r="B9459" t="s">
        <v>32</v>
      </c>
      <c r="C9459" t="s">
        <v>58</v>
      </c>
      <c r="D9459" t="s">
        <v>24</v>
      </c>
      <c r="E9459" t="s">
        <v>29</v>
      </c>
      <c r="F9459">
        <v>29655.51</v>
      </c>
      <c r="G9459">
        <v>396104.66</v>
      </c>
      <c r="H9459">
        <v>127113.74</v>
      </c>
      <c r="I9459">
        <v>10.1</v>
      </c>
      <c r="J9459">
        <v>307</v>
      </c>
      <c r="K9459" t="s">
        <v>39</v>
      </c>
      <c r="L9459" t="s">
        <v>46</v>
      </c>
      <c r="M9459" t="s">
        <v>187</v>
      </c>
      <c r="N9459">
        <v>4367.91</v>
      </c>
      <c r="O9459">
        <v>3414.75</v>
      </c>
    </row>
    <row r="9460" spans="1:15" x14ac:dyDescent="0.3">
      <c r="A9460">
        <v>9459</v>
      </c>
      <c r="B9460" t="s">
        <v>22</v>
      </c>
      <c r="C9460" t="s">
        <v>33</v>
      </c>
      <c r="D9460" t="s">
        <v>24</v>
      </c>
      <c r="E9460" t="s">
        <v>54</v>
      </c>
      <c r="F9460">
        <v>7547.2</v>
      </c>
      <c r="G9460">
        <v>59322.879999999997</v>
      </c>
      <c r="H9460">
        <v>368947.05</v>
      </c>
      <c r="I9460">
        <v>12.16</v>
      </c>
      <c r="J9460">
        <v>569</v>
      </c>
      <c r="K9460" t="s">
        <v>25</v>
      </c>
      <c r="L9460" t="s">
        <v>46</v>
      </c>
      <c r="M9460" t="s">
        <v>234</v>
      </c>
      <c r="N9460">
        <v>381.15</v>
      </c>
      <c r="O9460">
        <v>322.77</v>
      </c>
    </row>
    <row r="9461" spans="1:15" x14ac:dyDescent="0.3">
      <c r="A9461">
        <v>9460</v>
      </c>
      <c r="B9461" t="s">
        <v>41</v>
      </c>
      <c r="C9461" t="s">
        <v>58</v>
      </c>
      <c r="D9461" t="s">
        <v>17</v>
      </c>
      <c r="E9461" t="s">
        <v>18</v>
      </c>
      <c r="F9461">
        <v>50825.23</v>
      </c>
      <c r="G9461">
        <v>289961.87</v>
      </c>
      <c r="H9461">
        <v>411965.11</v>
      </c>
      <c r="I9461">
        <v>11.9</v>
      </c>
      <c r="J9461">
        <v>441</v>
      </c>
      <c r="K9461" t="s">
        <v>39</v>
      </c>
      <c r="L9461" t="s">
        <v>75</v>
      </c>
      <c r="M9461" t="s">
        <v>27</v>
      </c>
      <c r="N9461">
        <v>2816.86</v>
      </c>
      <c r="O9461">
        <v>2250.37</v>
      </c>
    </row>
    <row r="9462" spans="1:15" x14ac:dyDescent="0.3">
      <c r="A9462">
        <v>9461</v>
      </c>
      <c r="B9462" t="s">
        <v>85</v>
      </c>
      <c r="C9462" t="s">
        <v>37</v>
      </c>
      <c r="D9462" t="s">
        <v>17</v>
      </c>
      <c r="E9462" t="s">
        <v>54</v>
      </c>
      <c r="F9462">
        <v>84195.74</v>
      </c>
      <c r="G9462">
        <v>496145.58</v>
      </c>
      <c r="H9462">
        <v>447292.27</v>
      </c>
      <c r="I9462">
        <v>9.11</v>
      </c>
      <c r="J9462">
        <v>471</v>
      </c>
      <c r="K9462" t="s">
        <v>19</v>
      </c>
      <c r="L9462" t="s">
        <v>20</v>
      </c>
      <c r="M9462" t="s">
        <v>42</v>
      </c>
      <c r="N9462">
        <v>4528.45</v>
      </c>
      <c r="O9462">
        <v>2438.52</v>
      </c>
    </row>
    <row r="9463" spans="1:15" x14ac:dyDescent="0.3">
      <c r="A9463">
        <v>9462</v>
      </c>
      <c r="B9463" t="s">
        <v>48</v>
      </c>
      <c r="C9463" t="s">
        <v>37</v>
      </c>
      <c r="D9463" t="s">
        <v>17</v>
      </c>
      <c r="E9463" t="s">
        <v>63</v>
      </c>
      <c r="F9463">
        <v>69739.75</v>
      </c>
      <c r="G9463">
        <v>398146.01</v>
      </c>
      <c r="H9463">
        <v>278341.48</v>
      </c>
      <c r="I9463">
        <v>12.76</v>
      </c>
      <c r="J9463">
        <v>850</v>
      </c>
      <c r="K9463" t="s">
        <v>45</v>
      </c>
      <c r="L9463" t="s">
        <v>75</v>
      </c>
      <c r="M9463" t="s">
        <v>306</v>
      </c>
      <c r="N9463">
        <v>5795.2</v>
      </c>
      <c r="O9463">
        <v>4971.6899999999996</v>
      </c>
    </row>
    <row r="9464" spans="1:15" x14ac:dyDescent="0.3">
      <c r="A9464">
        <v>9463</v>
      </c>
      <c r="B9464" t="s">
        <v>15</v>
      </c>
      <c r="C9464" t="s">
        <v>37</v>
      </c>
      <c r="D9464" t="s">
        <v>56</v>
      </c>
      <c r="E9464" t="s">
        <v>63</v>
      </c>
      <c r="F9464">
        <v>41971.76</v>
      </c>
      <c r="G9464">
        <v>16845.580000000002</v>
      </c>
      <c r="H9464">
        <v>111213.53</v>
      </c>
      <c r="I9464">
        <v>12.93</v>
      </c>
      <c r="J9464">
        <v>624</v>
      </c>
      <c r="K9464" t="s">
        <v>19</v>
      </c>
      <c r="L9464" t="s">
        <v>26</v>
      </c>
      <c r="M9464" t="s">
        <v>274</v>
      </c>
      <c r="N9464">
        <v>3264.4</v>
      </c>
      <c r="O9464">
        <v>1751.66</v>
      </c>
    </row>
    <row r="9465" spans="1:15" x14ac:dyDescent="0.3">
      <c r="A9465">
        <v>9464</v>
      </c>
      <c r="B9465" t="s">
        <v>48</v>
      </c>
      <c r="C9465" t="s">
        <v>33</v>
      </c>
      <c r="D9465" t="s">
        <v>28</v>
      </c>
      <c r="E9465" t="s">
        <v>54</v>
      </c>
      <c r="F9465">
        <v>13051.18</v>
      </c>
      <c r="G9465">
        <v>320422.51</v>
      </c>
      <c r="H9465">
        <v>143623.19</v>
      </c>
      <c r="I9465">
        <v>5.82</v>
      </c>
      <c r="J9465">
        <v>694</v>
      </c>
      <c r="K9465" t="s">
        <v>19</v>
      </c>
      <c r="L9465" t="s">
        <v>46</v>
      </c>
      <c r="M9465" t="s">
        <v>210</v>
      </c>
      <c r="N9465">
        <v>1542.4</v>
      </c>
      <c r="O9465">
        <v>931.86</v>
      </c>
    </row>
    <row r="9466" spans="1:15" x14ac:dyDescent="0.3">
      <c r="A9466">
        <v>9465</v>
      </c>
      <c r="B9466" t="s">
        <v>48</v>
      </c>
      <c r="C9466" t="s">
        <v>23</v>
      </c>
      <c r="D9466" t="s">
        <v>28</v>
      </c>
      <c r="E9466" t="s">
        <v>54</v>
      </c>
      <c r="F9466">
        <v>79234.58</v>
      </c>
      <c r="G9466">
        <v>412833.41</v>
      </c>
      <c r="H9466">
        <v>177591.41</v>
      </c>
      <c r="I9466">
        <v>17.5</v>
      </c>
      <c r="J9466">
        <v>868</v>
      </c>
      <c r="K9466" t="s">
        <v>25</v>
      </c>
      <c r="L9466" t="s">
        <v>46</v>
      </c>
      <c r="M9466" t="s">
        <v>215</v>
      </c>
      <c r="N9466">
        <v>10468.48</v>
      </c>
      <c r="O9466">
        <v>6942.7</v>
      </c>
    </row>
    <row r="9467" spans="1:15" x14ac:dyDescent="0.3">
      <c r="A9467">
        <v>9466</v>
      </c>
      <c r="B9467" t="s">
        <v>32</v>
      </c>
      <c r="C9467" t="s">
        <v>33</v>
      </c>
      <c r="D9467" t="s">
        <v>24</v>
      </c>
      <c r="E9467" t="s">
        <v>54</v>
      </c>
      <c r="F9467">
        <v>24177.39</v>
      </c>
      <c r="G9467">
        <v>337139.28</v>
      </c>
      <c r="H9467">
        <v>80674.12</v>
      </c>
      <c r="I9467">
        <v>17.16</v>
      </c>
      <c r="J9467">
        <v>514</v>
      </c>
      <c r="K9467" t="s">
        <v>45</v>
      </c>
      <c r="L9467" t="s">
        <v>30</v>
      </c>
      <c r="M9467" t="s">
        <v>282</v>
      </c>
      <c r="N9467">
        <v>1476.58</v>
      </c>
      <c r="O9467">
        <v>979.48</v>
      </c>
    </row>
    <row r="9468" spans="1:15" x14ac:dyDescent="0.3">
      <c r="A9468">
        <v>9467</v>
      </c>
      <c r="B9468" t="s">
        <v>43</v>
      </c>
      <c r="C9468" t="s">
        <v>37</v>
      </c>
      <c r="D9468" t="s">
        <v>56</v>
      </c>
      <c r="E9468" t="s">
        <v>38</v>
      </c>
      <c r="F9468">
        <v>35091.730000000003</v>
      </c>
      <c r="G9468">
        <v>297745.07</v>
      </c>
      <c r="H9468">
        <v>193213.44</v>
      </c>
      <c r="I9468">
        <v>10.84</v>
      </c>
      <c r="J9468">
        <v>310</v>
      </c>
      <c r="K9468" t="s">
        <v>35</v>
      </c>
      <c r="L9468" t="s">
        <v>46</v>
      </c>
      <c r="M9468" t="s">
        <v>334</v>
      </c>
      <c r="N9468">
        <v>2042.58</v>
      </c>
      <c r="O9468">
        <v>1461.48</v>
      </c>
    </row>
    <row r="9469" spans="1:15" x14ac:dyDescent="0.3">
      <c r="A9469">
        <v>9468</v>
      </c>
      <c r="B9469" t="s">
        <v>79</v>
      </c>
      <c r="C9469" t="s">
        <v>16</v>
      </c>
      <c r="D9469" t="s">
        <v>28</v>
      </c>
      <c r="E9469" t="s">
        <v>18</v>
      </c>
      <c r="F9469">
        <v>6575.74</v>
      </c>
      <c r="G9469">
        <v>325657.58</v>
      </c>
      <c r="H9469">
        <v>375843.86</v>
      </c>
      <c r="I9469">
        <v>5.0999999999999996</v>
      </c>
      <c r="J9469">
        <v>344</v>
      </c>
      <c r="K9469" t="s">
        <v>25</v>
      </c>
      <c r="L9469" t="s">
        <v>20</v>
      </c>
      <c r="M9469" t="s">
        <v>179</v>
      </c>
      <c r="N9469">
        <v>885.56</v>
      </c>
      <c r="O9469">
        <v>701.27</v>
      </c>
    </row>
    <row r="9470" spans="1:15" x14ac:dyDescent="0.3">
      <c r="A9470">
        <v>9469</v>
      </c>
      <c r="B9470" t="s">
        <v>48</v>
      </c>
      <c r="C9470" t="s">
        <v>58</v>
      </c>
      <c r="D9470" t="s">
        <v>28</v>
      </c>
      <c r="E9470" t="s">
        <v>18</v>
      </c>
      <c r="F9470">
        <v>85339.65</v>
      </c>
      <c r="G9470">
        <v>405219.86</v>
      </c>
      <c r="H9470">
        <v>366529.25</v>
      </c>
      <c r="I9470">
        <v>7.39</v>
      </c>
      <c r="J9470">
        <v>373</v>
      </c>
      <c r="K9470" t="s">
        <v>39</v>
      </c>
      <c r="L9470" t="s">
        <v>26</v>
      </c>
      <c r="M9470" t="s">
        <v>101</v>
      </c>
      <c r="N9470">
        <v>8704.0499999999993</v>
      </c>
      <c r="O9470">
        <v>5245.99</v>
      </c>
    </row>
    <row r="9471" spans="1:15" x14ac:dyDescent="0.3">
      <c r="A9471">
        <v>9470</v>
      </c>
      <c r="B9471" t="s">
        <v>22</v>
      </c>
      <c r="C9471" t="s">
        <v>58</v>
      </c>
      <c r="D9471" t="s">
        <v>56</v>
      </c>
      <c r="E9471" t="s">
        <v>63</v>
      </c>
      <c r="F9471">
        <v>58635.26</v>
      </c>
      <c r="G9471">
        <v>494023.64</v>
      </c>
      <c r="H9471">
        <v>498696.01</v>
      </c>
      <c r="I9471">
        <v>11.84</v>
      </c>
      <c r="J9471">
        <v>708</v>
      </c>
      <c r="K9471" t="s">
        <v>35</v>
      </c>
      <c r="L9471" t="s">
        <v>75</v>
      </c>
      <c r="M9471" t="s">
        <v>60</v>
      </c>
      <c r="N9471">
        <v>8369.99</v>
      </c>
      <c r="O9471">
        <v>4339.7</v>
      </c>
    </row>
    <row r="9472" spans="1:15" x14ac:dyDescent="0.3">
      <c r="A9472">
        <v>9471</v>
      </c>
      <c r="B9472" t="s">
        <v>85</v>
      </c>
      <c r="C9472" t="s">
        <v>16</v>
      </c>
      <c r="D9472" t="s">
        <v>56</v>
      </c>
      <c r="E9472" t="s">
        <v>29</v>
      </c>
      <c r="F9472">
        <v>91955.75</v>
      </c>
      <c r="G9472">
        <v>459697.79</v>
      </c>
      <c r="H9472">
        <v>256650.02</v>
      </c>
      <c r="I9472">
        <v>10.65</v>
      </c>
      <c r="J9472">
        <v>381</v>
      </c>
      <c r="K9472" t="s">
        <v>25</v>
      </c>
      <c r="L9472" t="s">
        <v>46</v>
      </c>
      <c r="M9472" t="s">
        <v>157</v>
      </c>
      <c r="N9472">
        <v>10493.38</v>
      </c>
      <c r="O9472">
        <v>9129.07</v>
      </c>
    </row>
    <row r="9473" spans="1:15" x14ac:dyDescent="0.3">
      <c r="A9473">
        <v>9472</v>
      </c>
      <c r="B9473" t="s">
        <v>41</v>
      </c>
      <c r="C9473" t="s">
        <v>23</v>
      </c>
      <c r="D9473" t="s">
        <v>24</v>
      </c>
      <c r="E9473" t="s">
        <v>29</v>
      </c>
      <c r="F9473">
        <v>21185.8</v>
      </c>
      <c r="G9473">
        <v>437461.37</v>
      </c>
      <c r="H9473">
        <v>339222.34</v>
      </c>
      <c r="I9473">
        <v>15.84</v>
      </c>
      <c r="J9473">
        <v>591</v>
      </c>
      <c r="K9473" t="s">
        <v>35</v>
      </c>
      <c r="L9473" t="s">
        <v>30</v>
      </c>
      <c r="M9473" t="s">
        <v>143</v>
      </c>
      <c r="N9473">
        <v>3046.03</v>
      </c>
      <c r="O9473">
        <v>1588.07</v>
      </c>
    </row>
    <row r="9474" spans="1:15" x14ac:dyDescent="0.3">
      <c r="A9474">
        <v>9473</v>
      </c>
      <c r="B9474" t="s">
        <v>43</v>
      </c>
      <c r="C9474" t="s">
        <v>16</v>
      </c>
      <c r="D9474" t="s">
        <v>24</v>
      </c>
      <c r="E9474" t="s">
        <v>38</v>
      </c>
      <c r="F9474">
        <v>95366.19</v>
      </c>
      <c r="G9474">
        <v>436241.3</v>
      </c>
      <c r="H9474">
        <v>47576.49</v>
      </c>
      <c r="I9474">
        <v>10.23</v>
      </c>
      <c r="J9474">
        <v>642</v>
      </c>
      <c r="K9474" t="s">
        <v>19</v>
      </c>
      <c r="L9474" t="s">
        <v>30</v>
      </c>
      <c r="M9474" t="s">
        <v>263</v>
      </c>
      <c r="N9474">
        <v>9229.92</v>
      </c>
      <c r="O9474">
        <v>5790.12</v>
      </c>
    </row>
    <row r="9475" spans="1:15" x14ac:dyDescent="0.3">
      <c r="A9475">
        <v>9474</v>
      </c>
      <c r="B9475" t="s">
        <v>52</v>
      </c>
      <c r="C9475" t="s">
        <v>58</v>
      </c>
      <c r="D9475" t="s">
        <v>28</v>
      </c>
      <c r="E9475" t="s">
        <v>18</v>
      </c>
      <c r="F9475">
        <v>21189.75</v>
      </c>
      <c r="G9475">
        <v>216614.8</v>
      </c>
      <c r="H9475">
        <v>127668.06</v>
      </c>
      <c r="I9475">
        <v>11.36</v>
      </c>
      <c r="J9475">
        <v>792</v>
      </c>
      <c r="K9475" t="s">
        <v>19</v>
      </c>
      <c r="L9475" t="s">
        <v>75</v>
      </c>
      <c r="M9475" t="s">
        <v>296</v>
      </c>
      <c r="N9475">
        <v>2441.9499999999998</v>
      </c>
      <c r="O9475">
        <v>1938.78</v>
      </c>
    </row>
    <row r="9476" spans="1:15" x14ac:dyDescent="0.3">
      <c r="A9476">
        <v>9475</v>
      </c>
      <c r="B9476" t="s">
        <v>50</v>
      </c>
      <c r="C9476" t="s">
        <v>16</v>
      </c>
      <c r="D9476" t="s">
        <v>56</v>
      </c>
      <c r="E9476" t="s">
        <v>29</v>
      </c>
      <c r="F9476">
        <v>69282.19</v>
      </c>
      <c r="G9476">
        <v>345401.2</v>
      </c>
      <c r="H9476">
        <v>333082.01</v>
      </c>
      <c r="I9476">
        <v>9.44</v>
      </c>
      <c r="J9476">
        <v>388</v>
      </c>
      <c r="K9476" t="s">
        <v>35</v>
      </c>
      <c r="L9476" t="s">
        <v>26</v>
      </c>
      <c r="M9476" t="s">
        <v>136</v>
      </c>
      <c r="N9476">
        <v>4744.37</v>
      </c>
      <c r="O9476">
        <v>2644.3</v>
      </c>
    </row>
    <row r="9477" spans="1:15" x14ac:dyDescent="0.3">
      <c r="A9477">
        <v>9476</v>
      </c>
      <c r="B9477" t="s">
        <v>50</v>
      </c>
      <c r="C9477" t="s">
        <v>23</v>
      </c>
      <c r="D9477" t="s">
        <v>34</v>
      </c>
      <c r="E9477" t="s">
        <v>38</v>
      </c>
      <c r="F9477">
        <v>95396.57</v>
      </c>
      <c r="G9477">
        <v>116335.76</v>
      </c>
      <c r="H9477">
        <v>247578.1</v>
      </c>
      <c r="I9477">
        <v>14.19</v>
      </c>
      <c r="J9477">
        <v>508</v>
      </c>
      <c r="K9477" t="s">
        <v>45</v>
      </c>
      <c r="L9477" t="s">
        <v>75</v>
      </c>
      <c r="M9477" t="s">
        <v>410</v>
      </c>
      <c r="N9477">
        <v>6850.39</v>
      </c>
      <c r="O9477">
        <v>4227.6000000000004</v>
      </c>
    </row>
    <row r="9478" spans="1:15" x14ac:dyDescent="0.3">
      <c r="A9478">
        <v>9477</v>
      </c>
      <c r="B9478" t="s">
        <v>50</v>
      </c>
      <c r="C9478" t="s">
        <v>23</v>
      </c>
      <c r="D9478" t="s">
        <v>34</v>
      </c>
      <c r="E9478" t="s">
        <v>18</v>
      </c>
      <c r="F9478">
        <v>96292.1</v>
      </c>
      <c r="G9478">
        <v>324021.58</v>
      </c>
      <c r="H9478">
        <v>104855.34</v>
      </c>
      <c r="I9478">
        <v>13.04</v>
      </c>
      <c r="J9478">
        <v>775</v>
      </c>
      <c r="K9478" t="s">
        <v>39</v>
      </c>
      <c r="L9478" t="s">
        <v>46</v>
      </c>
      <c r="M9478" t="s">
        <v>65</v>
      </c>
      <c r="N9478">
        <v>9207.7199999999993</v>
      </c>
      <c r="O9478">
        <v>6916</v>
      </c>
    </row>
    <row r="9479" spans="1:15" x14ac:dyDescent="0.3">
      <c r="A9479">
        <v>9478</v>
      </c>
      <c r="B9479" t="s">
        <v>41</v>
      </c>
      <c r="C9479" t="s">
        <v>58</v>
      </c>
      <c r="D9479" t="s">
        <v>28</v>
      </c>
      <c r="E9479" t="s">
        <v>38</v>
      </c>
      <c r="F9479">
        <v>69642.03</v>
      </c>
      <c r="G9479">
        <v>150683.25</v>
      </c>
      <c r="H9479">
        <v>209782.17</v>
      </c>
      <c r="I9479">
        <v>6</v>
      </c>
      <c r="J9479">
        <v>515</v>
      </c>
      <c r="K9479" t="s">
        <v>25</v>
      </c>
      <c r="L9479" t="s">
        <v>75</v>
      </c>
      <c r="M9479" t="s">
        <v>282</v>
      </c>
      <c r="N9479">
        <v>9710.93</v>
      </c>
      <c r="O9479">
        <v>4925.51</v>
      </c>
    </row>
    <row r="9480" spans="1:15" x14ac:dyDescent="0.3">
      <c r="A9480">
        <v>9479</v>
      </c>
      <c r="B9480" t="s">
        <v>41</v>
      </c>
      <c r="C9480" t="s">
        <v>16</v>
      </c>
      <c r="D9480" t="s">
        <v>56</v>
      </c>
      <c r="E9480" t="s">
        <v>54</v>
      </c>
      <c r="F9480">
        <v>74175.399999999994</v>
      </c>
      <c r="G9480">
        <v>499491.86</v>
      </c>
      <c r="H9480">
        <v>192190.07999999999</v>
      </c>
      <c r="I9480">
        <v>16.149999999999999</v>
      </c>
      <c r="J9480">
        <v>452</v>
      </c>
      <c r="K9480" t="s">
        <v>35</v>
      </c>
      <c r="L9480" t="s">
        <v>75</v>
      </c>
      <c r="M9480" t="s">
        <v>264</v>
      </c>
      <c r="N9480">
        <v>10192.709999999999</v>
      </c>
      <c r="O9480">
        <v>8050.52</v>
      </c>
    </row>
    <row r="9481" spans="1:15" x14ac:dyDescent="0.3">
      <c r="A9481">
        <v>9480</v>
      </c>
      <c r="B9481" t="s">
        <v>15</v>
      </c>
      <c r="C9481" t="s">
        <v>37</v>
      </c>
      <c r="D9481" t="s">
        <v>24</v>
      </c>
      <c r="E9481" t="s">
        <v>29</v>
      </c>
      <c r="F9481">
        <v>22901.77</v>
      </c>
      <c r="G9481">
        <v>390208.17</v>
      </c>
      <c r="H9481">
        <v>288105.06</v>
      </c>
      <c r="I9481">
        <v>8.85</v>
      </c>
      <c r="J9481">
        <v>722</v>
      </c>
      <c r="K9481" t="s">
        <v>25</v>
      </c>
      <c r="L9481" t="s">
        <v>30</v>
      </c>
      <c r="M9481" t="s">
        <v>267</v>
      </c>
      <c r="N9481">
        <v>2376.48</v>
      </c>
      <c r="O9481">
        <v>1313.59</v>
      </c>
    </row>
    <row r="9482" spans="1:15" x14ac:dyDescent="0.3">
      <c r="A9482">
        <v>9481</v>
      </c>
      <c r="B9482" t="s">
        <v>48</v>
      </c>
      <c r="C9482" t="s">
        <v>33</v>
      </c>
      <c r="D9482" t="s">
        <v>17</v>
      </c>
      <c r="E9482" t="s">
        <v>63</v>
      </c>
      <c r="F9482">
        <v>52938.61</v>
      </c>
      <c r="G9482">
        <v>455965.6</v>
      </c>
      <c r="H9482">
        <v>237167.8</v>
      </c>
      <c r="I9482">
        <v>10.71</v>
      </c>
      <c r="J9482">
        <v>877</v>
      </c>
      <c r="K9482" t="s">
        <v>45</v>
      </c>
      <c r="L9482" t="s">
        <v>20</v>
      </c>
      <c r="M9482" t="s">
        <v>218</v>
      </c>
      <c r="N9482">
        <v>6544.99</v>
      </c>
      <c r="O9482">
        <v>5580.01</v>
      </c>
    </row>
    <row r="9483" spans="1:15" x14ac:dyDescent="0.3">
      <c r="A9483">
        <v>9482</v>
      </c>
      <c r="B9483" t="s">
        <v>32</v>
      </c>
      <c r="C9483" t="s">
        <v>37</v>
      </c>
      <c r="D9483" t="s">
        <v>24</v>
      </c>
      <c r="E9483" t="s">
        <v>38</v>
      </c>
      <c r="F9483">
        <v>40724.400000000001</v>
      </c>
      <c r="G9483">
        <v>474051.72</v>
      </c>
      <c r="H9483">
        <v>265040.46000000002</v>
      </c>
      <c r="I9483">
        <v>16.440000000000001</v>
      </c>
      <c r="J9483">
        <v>408</v>
      </c>
      <c r="K9483" t="s">
        <v>35</v>
      </c>
      <c r="L9483" t="s">
        <v>30</v>
      </c>
      <c r="M9483" t="s">
        <v>353</v>
      </c>
      <c r="N9483">
        <v>4039.77</v>
      </c>
      <c r="O9483">
        <v>2144.7800000000002</v>
      </c>
    </row>
    <row r="9484" spans="1:15" x14ac:dyDescent="0.3">
      <c r="A9484">
        <v>9483</v>
      </c>
      <c r="B9484" t="s">
        <v>41</v>
      </c>
      <c r="C9484" t="s">
        <v>16</v>
      </c>
      <c r="D9484" t="s">
        <v>28</v>
      </c>
      <c r="E9484" t="s">
        <v>38</v>
      </c>
      <c r="F9484">
        <v>42223.29</v>
      </c>
      <c r="G9484">
        <v>320175.96000000002</v>
      </c>
      <c r="H9484">
        <v>70051.539999999994</v>
      </c>
      <c r="I9484">
        <v>12.9</v>
      </c>
      <c r="J9484">
        <v>524</v>
      </c>
      <c r="K9484" t="s">
        <v>35</v>
      </c>
      <c r="L9484" t="s">
        <v>20</v>
      </c>
      <c r="M9484" t="s">
        <v>332</v>
      </c>
      <c r="N9484">
        <v>2923.4</v>
      </c>
      <c r="O9484">
        <v>2462.44</v>
      </c>
    </row>
    <row r="9485" spans="1:15" x14ac:dyDescent="0.3">
      <c r="A9485">
        <v>9484</v>
      </c>
      <c r="B9485" t="s">
        <v>22</v>
      </c>
      <c r="C9485" t="s">
        <v>33</v>
      </c>
      <c r="D9485" t="s">
        <v>24</v>
      </c>
      <c r="E9485" t="s">
        <v>29</v>
      </c>
      <c r="F9485">
        <v>51141.67</v>
      </c>
      <c r="G9485">
        <v>286485.77</v>
      </c>
      <c r="H9485">
        <v>481806.06</v>
      </c>
      <c r="I9485">
        <v>6.36</v>
      </c>
      <c r="J9485">
        <v>467</v>
      </c>
      <c r="K9485" t="s">
        <v>39</v>
      </c>
      <c r="L9485" t="s">
        <v>75</v>
      </c>
      <c r="M9485" t="s">
        <v>303</v>
      </c>
      <c r="N9485">
        <v>3033.09</v>
      </c>
      <c r="O9485">
        <v>2149.14</v>
      </c>
    </row>
    <row r="9486" spans="1:15" x14ac:dyDescent="0.3">
      <c r="A9486">
        <v>9485</v>
      </c>
      <c r="B9486" t="s">
        <v>48</v>
      </c>
      <c r="C9486" t="s">
        <v>16</v>
      </c>
      <c r="D9486" t="s">
        <v>56</v>
      </c>
      <c r="E9486" t="s">
        <v>29</v>
      </c>
      <c r="F9486">
        <v>78579.06</v>
      </c>
      <c r="G9486">
        <v>294435.73</v>
      </c>
      <c r="H9486">
        <v>379332.84</v>
      </c>
      <c r="I9486">
        <v>9.3699999999999992</v>
      </c>
      <c r="J9486">
        <v>551</v>
      </c>
      <c r="K9486" t="s">
        <v>39</v>
      </c>
      <c r="L9486" t="s">
        <v>75</v>
      </c>
      <c r="M9486" t="s">
        <v>101</v>
      </c>
      <c r="N9486">
        <v>9408.91</v>
      </c>
      <c r="O9486">
        <v>8401.4699999999993</v>
      </c>
    </row>
    <row r="9487" spans="1:15" x14ac:dyDescent="0.3">
      <c r="A9487">
        <v>9486</v>
      </c>
      <c r="B9487" t="s">
        <v>43</v>
      </c>
      <c r="C9487" t="s">
        <v>16</v>
      </c>
      <c r="D9487" t="s">
        <v>56</v>
      </c>
      <c r="E9487" t="s">
        <v>38</v>
      </c>
      <c r="F9487">
        <v>36482.07</v>
      </c>
      <c r="G9487">
        <v>164715.32</v>
      </c>
      <c r="H9487">
        <v>478565.58</v>
      </c>
      <c r="I9487">
        <v>11.04</v>
      </c>
      <c r="J9487">
        <v>560</v>
      </c>
      <c r="K9487" t="s">
        <v>25</v>
      </c>
      <c r="L9487" t="s">
        <v>26</v>
      </c>
      <c r="M9487" t="s">
        <v>137</v>
      </c>
      <c r="N9487">
        <v>2675.68</v>
      </c>
      <c r="O9487">
        <v>1707.05</v>
      </c>
    </row>
    <row r="9488" spans="1:15" x14ac:dyDescent="0.3">
      <c r="A9488">
        <v>9487</v>
      </c>
      <c r="B9488" t="s">
        <v>79</v>
      </c>
      <c r="C9488" t="s">
        <v>16</v>
      </c>
      <c r="D9488" t="s">
        <v>56</v>
      </c>
      <c r="E9488" t="s">
        <v>54</v>
      </c>
      <c r="F9488">
        <v>14471.34</v>
      </c>
      <c r="G9488">
        <v>377080</v>
      </c>
      <c r="H9488">
        <v>454625.38</v>
      </c>
      <c r="I9488">
        <v>9.94</v>
      </c>
      <c r="J9488">
        <v>620</v>
      </c>
      <c r="K9488" t="s">
        <v>45</v>
      </c>
      <c r="L9488" t="s">
        <v>30</v>
      </c>
      <c r="M9488" t="s">
        <v>129</v>
      </c>
      <c r="N9488">
        <v>1975.61</v>
      </c>
      <c r="O9488">
        <v>1098.25</v>
      </c>
    </row>
    <row r="9489" spans="1:15" x14ac:dyDescent="0.3">
      <c r="A9489">
        <v>9488</v>
      </c>
      <c r="B9489" t="s">
        <v>22</v>
      </c>
      <c r="C9489" t="s">
        <v>37</v>
      </c>
      <c r="D9489" t="s">
        <v>56</v>
      </c>
      <c r="E9489" t="s">
        <v>54</v>
      </c>
      <c r="F9489">
        <v>57125.49</v>
      </c>
      <c r="G9489">
        <v>169946.41</v>
      </c>
      <c r="H9489">
        <v>405282.55</v>
      </c>
      <c r="I9489">
        <v>7.57</v>
      </c>
      <c r="J9489">
        <v>477</v>
      </c>
      <c r="K9489" t="s">
        <v>39</v>
      </c>
      <c r="L9489" t="s">
        <v>30</v>
      </c>
      <c r="M9489" t="s">
        <v>229</v>
      </c>
      <c r="N9489">
        <v>3467.97</v>
      </c>
      <c r="O9489">
        <v>2643.19</v>
      </c>
    </row>
    <row r="9490" spans="1:15" x14ac:dyDescent="0.3">
      <c r="A9490">
        <v>9489</v>
      </c>
      <c r="B9490" t="s">
        <v>15</v>
      </c>
      <c r="C9490" t="s">
        <v>23</v>
      </c>
      <c r="D9490" t="s">
        <v>34</v>
      </c>
      <c r="E9490" t="s">
        <v>29</v>
      </c>
      <c r="F9490">
        <v>94600.3</v>
      </c>
      <c r="G9490">
        <v>467612.47</v>
      </c>
      <c r="H9490">
        <v>242108.45</v>
      </c>
      <c r="I9490">
        <v>5.92</v>
      </c>
      <c r="J9490">
        <v>881</v>
      </c>
      <c r="K9490" t="s">
        <v>25</v>
      </c>
      <c r="L9490" t="s">
        <v>46</v>
      </c>
      <c r="M9490" t="s">
        <v>99</v>
      </c>
      <c r="N9490">
        <v>11244.88</v>
      </c>
      <c r="O9490">
        <v>6213.07</v>
      </c>
    </row>
    <row r="9491" spans="1:15" x14ac:dyDescent="0.3">
      <c r="A9491">
        <v>9490</v>
      </c>
      <c r="B9491" t="s">
        <v>22</v>
      </c>
      <c r="C9491" t="s">
        <v>58</v>
      </c>
      <c r="D9491" t="s">
        <v>56</v>
      </c>
      <c r="E9491" t="s">
        <v>38</v>
      </c>
      <c r="F9491">
        <v>68808.47</v>
      </c>
      <c r="G9491">
        <v>138970.65</v>
      </c>
      <c r="H9491">
        <v>204239.61</v>
      </c>
      <c r="I9491">
        <v>6.05</v>
      </c>
      <c r="J9491">
        <v>568</v>
      </c>
      <c r="K9491" t="s">
        <v>19</v>
      </c>
      <c r="L9491" t="s">
        <v>75</v>
      </c>
      <c r="M9491" t="s">
        <v>404</v>
      </c>
      <c r="N9491">
        <v>4981.7299999999996</v>
      </c>
      <c r="O9491">
        <v>4434.26</v>
      </c>
    </row>
    <row r="9492" spans="1:15" x14ac:dyDescent="0.3">
      <c r="A9492">
        <v>9491</v>
      </c>
      <c r="B9492" t="s">
        <v>48</v>
      </c>
      <c r="C9492" t="s">
        <v>37</v>
      </c>
      <c r="D9492" t="s">
        <v>34</v>
      </c>
      <c r="E9492" t="s">
        <v>38</v>
      </c>
      <c r="F9492">
        <v>51968.53</v>
      </c>
      <c r="G9492">
        <v>194115.61</v>
      </c>
      <c r="H9492">
        <v>203399.32</v>
      </c>
      <c r="I9492">
        <v>12.12</v>
      </c>
      <c r="J9492">
        <v>745</v>
      </c>
      <c r="K9492" t="s">
        <v>19</v>
      </c>
      <c r="L9492" t="s">
        <v>30</v>
      </c>
      <c r="M9492" t="s">
        <v>168</v>
      </c>
      <c r="N9492">
        <v>5449.67</v>
      </c>
      <c r="O9492">
        <v>3559.64</v>
      </c>
    </row>
    <row r="9493" spans="1:15" x14ac:dyDescent="0.3">
      <c r="A9493">
        <v>9492</v>
      </c>
      <c r="B9493" t="s">
        <v>85</v>
      </c>
      <c r="C9493" t="s">
        <v>37</v>
      </c>
      <c r="D9493" t="s">
        <v>28</v>
      </c>
      <c r="E9493" t="s">
        <v>38</v>
      </c>
      <c r="F9493">
        <v>96229.46</v>
      </c>
      <c r="G9493">
        <v>350887.93</v>
      </c>
      <c r="H9493">
        <v>370114.8</v>
      </c>
      <c r="I9493">
        <v>16.239999999999998</v>
      </c>
      <c r="J9493">
        <v>456</v>
      </c>
      <c r="K9493" t="s">
        <v>39</v>
      </c>
      <c r="L9493" t="s">
        <v>30</v>
      </c>
      <c r="M9493" t="s">
        <v>343</v>
      </c>
      <c r="N9493">
        <v>8409.39</v>
      </c>
      <c r="O9493">
        <v>4268.25</v>
      </c>
    </row>
    <row r="9494" spans="1:15" x14ac:dyDescent="0.3">
      <c r="A9494">
        <v>9493</v>
      </c>
      <c r="B9494" t="s">
        <v>43</v>
      </c>
      <c r="C9494" t="s">
        <v>37</v>
      </c>
      <c r="D9494" t="s">
        <v>34</v>
      </c>
      <c r="E9494" t="s">
        <v>18</v>
      </c>
      <c r="F9494">
        <v>69422.84</v>
      </c>
      <c r="G9494">
        <v>100524.97</v>
      </c>
      <c r="H9494">
        <v>80493.17</v>
      </c>
      <c r="I9494">
        <v>16.579999999999998</v>
      </c>
      <c r="J9494">
        <v>424</v>
      </c>
      <c r="K9494" t="s">
        <v>45</v>
      </c>
      <c r="L9494" t="s">
        <v>26</v>
      </c>
      <c r="M9494" t="s">
        <v>202</v>
      </c>
      <c r="N9494">
        <v>8876.41</v>
      </c>
      <c r="O9494">
        <v>5311.2</v>
      </c>
    </row>
    <row r="9495" spans="1:15" x14ac:dyDescent="0.3">
      <c r="A9495">
        <v>9494</v>
      </c>
      <c r="B9495" t="s">
        <v>79</v>
      </c>
      <c r="C9495" t="s">
        <v>23</v>
      </c>
      <c r="D9495" t="s">
        <v>17</v>
      </c>
      <c r="E9495" t="s">
        <v>29</v>
      </c>
      <c r="F9495">
        <v>72861.289999999994</v>
      </c>
      <c r="G9495">
        <v>29741.61</v>
      </c>
      <c r="H9495">
        <v>70043.41</v>
      </c>
      <c r="I9495">
        <v>16.510000000000002</v>
      </c>
      <c r="J9495">
        <v>523</v>
      </c>
      <c r="K9495" t="s">
        <v>35</v>
      </c>
      <c r="L9495" t="s">
        <v>20</v>
      </c>
      <c r="M9495" t="s">
        <v>173</v>
      </c>
      <c r="N9495">
        <v>10182.82</v>
      </c>
      <c r="O9495">
        <v>5549.67</v>
      </c>
    </row>
    <row r="9496" spans="1:15" x14ac:dyDescent="0.3">
      <c r="A9496">
        <v>9495</v>
      </c>
      <c r="B9496" t="s">
        <v>43</v>
      </c>
      <c r="C9496" t="s">
        <v>37</v>
      </c>
      <c r="D9496" t="s">
        <v>24</v>
      </c>
      <c r="E9496" t="s">
        <v>63</v>
      </c>
      <c r="F9496">
        <v>81172.12</v>
      </c>
      <c r="G9496">
        <v>33075.230000000003</v>
      </c>
      <c r="H9496">
        <v>26833.279999999999</v>
      </c>
      <c r="I9496">
        <v>8.9</v>
      </c>
      <c r="J9496">
        <v>445</v>
      </c>
      <c r="K9496" t="s">
        <v>39</v>
      </c>
      <c r="L9496" t="s">
        <v>30</v>
      </c>
      <c r="M9496" t="s">
        <v>350</v>
      </c>
      <c r="N9496">
        <v>4708.26</v>
      </c>
      <c r="O9496">
        <v>3397.25</v>
      </c>
    </row>
    <row r="9497" spans="1:15" x14ac:dyDescent="0.3">
      <c r="A9497">
        <v>9496</v>
      </c>
      <c r="B9497" t="s">
        <v>48</v>
      </c>
      <c r="C9497" t="s">
        <v>23</v>
      </c>
      <c r="D9497" t="s">
        <v>34</v>
      </c>
      <c r="E9497" t="s">
        <v>63</v>
      </c>
      <c r="F9497">
        <v>12138.68</v>
      </c>
      <c r="G9497">
        <v>309818.09999999998</v>
      </c>
      <c r="H9497">
        <v>220784.94</v>
      </c>
      <c r="I9497">
        <v>15.45</v>
      </c>
      <c r="J9497">
        <v>870</v>
      </c>
      <c r="K9497" t="s">
        <v>45</v>
      </c>
      <c r="L9497" t="s">
        <v>75</v>
      </c>
      <c r="M9497" t="s">
        <v>88</v>
      </c>
      <c r="N9497">
        <v>617.47</v>
      </c>
      <c r="O9497">
        <v>407.97</v>
      </c>
    </row>
    <row r="9498" spans="1:15" x14ac:dyDescent="0.3">
      <c r="A9498">
        <v>9497</v>
      </c>
      <c r="B9498" t="s">
        <v>85</v>
      </c>
      <c r="C9498" t="s">
        <v>23</v>
      </c>
      <c r="D9498" t="s">
        <v>28</v>
      </c>
      <c r="E9498" t="s">
        <v>29</v>
      </c>
      <c r="F9498">
        <v>41571.300000000003</v>
      </c>
      <c r="G9498">
        <v>414590.78</v>
      </c>
      <c r="H9498">
        <v>323344.59000000003</v>
      </c>
      <c r="I9498">
        <v>14.28</v>
      </c>
      <c r="J9498">
        <v>481</v>
      </c>
      <c r="K9498" t="s">
        <v>19</v>
      </c>
      <c r="L9498" t="s">
        <v>26</v>
      </c>
      <c r="M9498" t="s">
        <v>324</v>
      </c>
      <c r="N9498">
        <v>3815.78</v>
      </c>
      <c r="O9498">
        <v>2996.86</v>
      </c>
    </row>
    <row r="9499" spans="1:15" x14ac:dyDescent="0.3">
      <c r="A9499">
        <v>9498</v>
      </c>
      <c r="B9499" t="s">
        <v>22</v>
      </c>
      <c r="C9499" t="s">
        <v>58</v>
      </c>
      <c r="D9499" t="s">
        <v>24</v>
      </c>
      <c r="E9499" t="s">
        <v>54</v>
      </c>
      <c r="F9499">
        <v>85394.7</v>
      </c>
      <c r="G9499">
        <v>223365.3</v>
      </c>
      <c r="H9499">
        <v>41724.04</v>
      </c>
      <c r="I9499">
        <v>14.9</v>
      </c>
      <c r="J9499">
        <v>884</v>
      </c>
      <c r="K9499" t="s">
        <v>19</v>
      </c>
      <c r="L9499" t="s">
        <v>46</v>
      </c>
      <c r="M9499" t="s">
        <v>160</v>
      </c>
      <c r="N9499">
        <v>10485.129999999999</v>
      </c>
      <c r="O9499">
        <v>8187.04</v>
      </c>
    </row>
    <row r="9500" spans="1:15" x14ac:dyDescent="0.3">
      <c r="A9500">
        <v>9499</v>
      </c>
      <c r="B9500" t="s">
        <v>48</v>
      </c>
      <c r="C9500" t="s">
        <v>33</v>
      </c>
      <c r="D9500" t="s">
        <v>56</v>
      </c>
      <c r="E9500" t="s">
        <v>63</v>
      </c>
      <c r="F9500">
        <v>13774.45</v>
      </c>
      <c r="G9500">
        <v>402066.66</v>
      </c>
      <c r="H9500">
        <v>465759.97</v>
      </c>
      <c r="I9500">
        <v>9.99</v>
      </c>
      <c r="J9500">
        <v>392</v>
      </c>
      <c r="K9500" t="s">
        <v>35</v>
      </c>
      <c r="L9500" t="s">
        <v>30</v>
      </c>
      <c r="M9500" t="s">
        <v>159</v>
      </c>
      <c r="N9500">
        <v>1856.12</v>
      </c>
      <c r="O9500">
        <v>1429.51</v>
      </c>
    </row>
    <row r="9501" spans="1:15" x14ac:dyDescent="0.3">
      <c r="A9501">
        <v>9500</v>
      </c>
      <c r="B9501" t="s">
        <v>48</v>
      </c>
      <c r="C9501" t="s">
        <v>23</v>
      </c>
      <c r="D9501" t="s">
        <v>17</v>
      </c>
      <c r="E9501" t="s">
        <v>63</v>
      </c>
      <c r="F9501">
        <v>69469.070000000007</v>
      </c>
      <c r="G9501">
        <v>373527.48</v>
      </c>
      <c r="H9501">
        <v>114756.22</v>
      </c>
      <c r="I9501">
        <v>13.21</v>
      </c>
      <c r="J9501">
        <v>403</v>
      </c>
      <c r="K9501" t="s">
        <v>45</v>
      </c>
      <c r="L9501" t="s">
        <v>30</v>
      </c>
      <c r="M9501" t="s">
        <v>395</v>
      </c>
      <c r="N9501">
        <v>4550.01</v>
      </c>
      <c r="O9501">
        <v>3896.02</v>
      </c>
    </row>
    <row r="9502" spans="1:15" x14ac:dyDescent="0.3">
      <c r="A9502">
        <v>9501</v>
      </c>
      <c r="B9502" t="s">
        <v>32</v>
      </c>
      <c r="C9502" t="s">
        <v>37</v>
      </c>
      <c r="D9502" t="s">
        <v>24</v>
      </c>
      <c r="E9502" t="s">
        <v>29</v>
      </c>
      <c r="F9502">
        <v>6662.98</v>
      </c>
      <c r="G9502">
        <v>395458.62</v>
      </c>
      <c r="H9502">
        <v>21324.69</v>
      </c>
      <c r="I9502">
        <v>5.12</v>
      </c>
      <c r="J9502">
        <v>873</v>
      </c>
      <c r="K9502" t="s">
        <v>35</v>
      </c>
      <c r="L9502" t="s">
        <v>26</v>
      </c>
      <c r="M9502" t="s">
        <v>252</v>
      </c>
      <c r="N9502">
        <v>645.32000000000005</v>
      </c>
      <c r="O9502">
        <v>552.13</v>
      </c>
    </row>
    <row r="9503" spans="1:15" x14ac:dyDescent="0.3">
      <c r="A9503">
        <v>9502</v>
      </c>
      <c r="B9503" t="s">
        <v>48</v>
      </c>
      <c r="C9503" t="s">
        <v>16</v>
      </c>
      <c r="D9503" t="s">
        <v>24</v>
      </c>
      <c r="E9503" t="s">
        <v>63</v>
      </c>
      <c r="F9503">
        <v>20873.02</v>
      </c>
      <c r="G9503">
        <v>349046.83</v>
      </c>
      <c r="H9503">
        <v>35401.79</v>
      </c>
      <c r="I9503">
        <v>7.85</v>
      </c>
      <c r="J9503">
        <v>506</v>
      </c>
      <c r="K9503" t="s">
        <v>45</v>
      </c>
      <c r="L9503" t="s">
        <v>30</v>
      </c>
      <c r="M9503" t="s">
        <v>307</v>
      </c>
      <c r="N9503">
        <v>1795.65</v>
      </c>
      <c r="O9503">
        <v>1385.95</v>
      </c>
    </row>
    <row r="9504" spans="1:15" x14ac:dyDescent="0.3">
      <c r="A9504">
        <v>9503</v>
      </c>
      <c r="B9504" t="s">
        <v>85</v>
      </c>
      <c r="C9504" t="s">
        <v>23</v>
      </c>
      <c r="D9504" t="s">
        <v>34</v>
      </c>
      <c r="E9504" t="s">
        <v>38</v>
      </c>
      <c r="F9504">
        <v>50624.27</v>
      </c>
      <c r="G9504">
        <v>80743.429999999993</v>
      </c>
      <c r="H9504">
        <v>43979.39</v>
      </c>
      <c r="I9504">
        <v>6.2</v>
      </c>
      <c r="J9504">
        <v>381</v>
      </c>
      <c r="K9504" t="s">
        <v>25</v>
      </c>
      <c r="L9504" t="s">
        <v>75</v>
      </c>
      <c r="M9504" t="s">
        <v>252</v>
      </c>
      <c r="N9504">
        <v>4495.3599999999997</v>
      </c>
      <c r="O9504">
        <v>3754.73</v>
      </c>
    </row>
    <row r="9505" spans="1:15" x14ac:dyDescent="0.3">
      <c r="A9505">
        <v>9504</v>
      </c>
      <c r="B9505" t="s">
        <v>43</v>
      </c>
      <c r="C9505" t="s">
        <v>16</v>
      </c>
      <c r="D9505" t="s">
        <v>17</v>
      </c>
      <c r="E9505" t="s">
        <v>18</v>
      </c>
      <c r="F9505">
        <v>40852.11</v>
      </c>
      <c r="G9505">
        <v>480093.37</v>
      </c>
      <c r="H9505">
        <v>161518.16</v>
      </c>
      <c r="I9505">
        <v>9.58</v>
      </c>
      <c r="J9505">
        <v>628</v>
      </c>
      <c r="K9505" t="s">
        <v>35</v>
      </c>
      <c r="L9505" t="s">
        <v>30</v>
      </c>
      <c r="M9505" t="s">
        <v>295</v>
      </c>
      <c r="N9505">
        <v>4040.61</v>
      </c>
      <c r="O9505">
        <v>2132.35</v>
      </c>
    </row>
    <row r="9506" spans="1:15" x14ac:dyDescent="0.3">
      <c r="A9506">
        <v>9505</v>
      </c>
      <c r="B9506" t="s">
        <v>85</v>
      </c>
      <c r="C9506" t="s">
        <v>23</v>
      </c>
      <c r="D9506" t="s">
        <v>24</v>
      </c>
      <c r="E9506" t="s">
        <v>29</v>
      </c>
      <c r="F9506">
        <v>8562.15</v>
      </c>
      <c r="G9506">
        <v>68565.97</v>
      </c>
      <c r="H9506">
        <v>247069.09</v>
      </c>
      <c r="I9506">
        <v>11.78</v>
      </c>
      <c r="J9506">
        <v>446</v>
      </c>
      <c r="K9506" t="s">
        <v>39</v>
      </c>
      <c r="L9506" t="s">
        <v>30</v>
      </c>
      <c r="M9506" t="s">
        <v>214</v>
      </c>
      <c r="N9506">
        <v>479.65</v>
      </c>
      <c r="O9506">
        <v>356.77</v>
      </c>
    </row>
    <row r="9507" spans="1:15" x14ac:dyDescent="0.3">
      <c r="A9507">
        <v>9506</v>
      </c>
      <c r="B9507" t="s">
        <v>48</v>
      </c>
      <c r="C9507" t="s">
        <v>37</v>
      </c>
      <c r="D9507" t="s">
        <v>24</v>
      </c>
      <c r="E9507" t="s">
        <v>29</v>
      </c>
      <c r="F9507">
        <v>5214.82</v>
      </c>
      <c r="G9507">
        <v>104936.78</v>
      </c>
      <c r="H9507">
        <v>21383.32</v>
      </c>
      <c r="I9507">
        <v>11.95</v>
      </c>
      <c r="J9507">
        <v>447</v>
      </c>
      <c r="K9507" t="s">
        <v>39</v>
      </c>
      <c r="L9507" t="s">
        <v>26</v>
      </c>
      <c r="M9507" t="s">
        <v>49</v>
      </c>
      <c r="N9507">
        <v>766.87</v>
      </c>
      <c r="O9507">
        <v>395.01</v>
      </c>
    </row>
    <row r="9508" spans="1:15" x14ac:dyDescent="0.3">
      <c r="A9508">
        <v>9507</v>
      </c>
      <c r="B9508" t="s">
        <v>48</v>
      </c>
      <c r="C9508" t="s">
        <v>33</v>
      </c>
      <c r="D9508" t="s">
        <v>24</v>
      </c>
      <c r="E9508" t="s">
        <v>18</v>
      </c>
      <c r="F9508">
        <v>6628.73</v>
      </c>
      <c r="G9508">
        <v>28349.34</v>
      </c>
      <c r="H9508">
        <v>314393.65000000002</v>
      </c>
      <c r="I9508">
        <v>7.19</v>
      </c>
      <c r="J9508">
        <v>592</v>
      </c>
      <c r="K9508" t="s">
        <v>19</v>
      </c>
      <c r="L9508" t="s">
        <v>46</v>
      </c>
      <c r="M9508" t="s">
        <v>119</v>
      </c>
      <c r="N9508">
        <v>371.35</v>
      </c>
      <c r="O9508">
        <v>215.28</v>
      </c>
    </row>
    <row r="9509" spans="1:15" x14ac:dyDescent="0.3">
      <c r="A9509">
        <v>9508</v>
      </c>
      <c r="B9509" t="s">
        <v>15</v>
      </c>
      <c r="C9509" t="s">
        <v>23</v>
      </c>
      <c r="D9509" t="s">
        <v>28</v>
      </c>
      <c r="E9509" t="s">
        <v>63</v>
      </c>
      <c r="F9509">
        <v>13802.08</v>
      </c>
      <c r="G9509">
        <v>230305.58</v>
      </c>
      <c r="H9509">
        <v>121735.92</v>
      </c>
      <c r="I9509">
        <v>15.64</v>
      </c>
      <c r="J9509">
        <v>872</v>
      </c>
      <c r="K9509" t="s">
        <v>45</v>
      </c>
      <c r="L9509" t="s">
        <v>26</v>
      </c>
      <c r="M9509" t="s">
        <v>410</v>
      </c>
      <c r="N9509">
        <v>1699.77</v>
      </c>
      <c r="O9509">
        <v>1281.58</v>
      </c>
    </row>
    <row r="9510" spans="1:15" x14ac:dyDescent="0.3">
      <c r="A9510">
        <v>9509</v>
      </c>
      <c r="B9510" t="s">
        <v>52</v>
      </c>
      <c r="C9510" t="s">
        <v>58</v>
      </c>
      <c r="D9510" t="s">
        <v>28</v>
      </c>
      <c r="E9510" t="s">
        <v>18</v>
      </c>
      <c r="F9510">
        <v>38988.21</v>
      </c>
      <c r="G9510">
        <v>428851.3</v>
      </c>
      <c r="H9510">
        <v>29745.08</v>
      </c>
      <c r="I9510">
        <v>10.56</v>
      </c>
      <c r="J9510">
        <v>856</v>
      </c>
      <c r="K9510" t="s">
        <v>19</v>
      </c>
      <c r="L9510" t="s">
        <v>26</v>
      </c>
      <c r="M9510" t="s">
        <v>273</v>
      </c>
      <c r="N9510">
        <v>2042.96</v>
      </c>
      <c r="O9510">
        <v>1632.52</v>
      </c>
    </row>
    <row r="9511" spans="1:15" x14ac:dyDescent="0.3">
      <c r="A9511">
        <v>9510</v>
      </c>
      <c r="B9511" t="s">
        <v>50</v>
      </c>
      <c r="C9511" t="s">
        <v>33</v>
      </c>
      <c r="D9511" t="s">
        <v>17</v>
      </c>
      <c r="E9511" t="s">
        <v>29</v>
      </c>
      <c r="F9511">
        <v>19535.36</v>
      </c>
      <c r="G9511">
        <v>202347.26</v>
      </c>
      <c r="H9511">
        <v>69494.039999999994</v>
      </c>
      <c r="I9511">
        <v>8.9</v>
      </c>
      <c r="J9511">
        <v>810</v>
      </c>
      <c r="K9511" t="s">
        <v>39</v>
      </c>
      <c r="L9511" t="s">
        <v>46</v>
      </c>
      <c r="M9511" t="s">
        <v>387</v>
      </c>
      <c r="N9511">
        <v>1861.29</v>
      </c>
      <c r="O9511">
        <v>1332.53</v>
      </c>
    </row>
    <row r="9512" spans="1:15" x14ac:dyDescent="0.3">
      <c r="A9512">
        <v>9511</v>
      </c>
      <c r="B9512" t="s">
        <v>85</v>
      </c>
      <c r="C9512" t="s">
        <v>23</v>
      </c>
      <c r="D9512" t="s">
        <v>34</v>
      </c>
      <c r="E9512" t="s">
        <v>54</v>
      </c>
      <c r="F9512">
        <v>20520.86</v>
      </c>
      <c r="G9512">
        <v>384964.16</v>
      </c>
      <c r="H9512">
        <v>128118</v>
      </c>
      <c r="I9512">
        <v>15.51</v>
      </c>
      <c r="J9512">
        <v>861</v>
      </c>
      <c r="K9512" t="s">
        <v>35</v>
      </c>
      <c r="L9512" t="s">
        <v>20</v>
      </c>
      <c r="M9512" t="s">
        <v>227</v>
      </c>
      <c r="N9512">
        <v>2975.48</v>
      </c>
      <c r="O9512">
        <v>1906.96</v>
      </c>
    </row>
    <row r="9513" spans="1:15" x14ac:dyDescent="0.3">
      <c r="A9513">
        <v>9512</v>
      </c>
      <c r="B9513" t="s">
        <v>48</v>
      </c>
      <c r="C9513" t="s">
        <v>16</v>
      </c>
      <c r="D9513" t="s">
        <v>24</v>
      </c>
      <c r="E9513" t="s">
        <v>63</v>
      </c>
      <c r="F9513">
        <v>78344.009999999995</v>
      </c>
      <c r="G9513">
        <v>106131.18</v>
      </c>
      <c r="H9513">
        <v>286128.17</v>
      </c>
      <c r="I9513">
        <v>15.67</v>
      </c>
      <c r="J9513">
        <v>795</v>
      </c>
      <c r="K9513" t="s">
        <v>19</v>
      </c>
      <c r="L9513" t="s">
        <v>46</v>
      </c>
      <c r="M9513" t="s">
        <v>74</v>
      </c>
      <c r="N9513">
        <v>9772.58</v>
      </c>
      <c r="O9513">
        <v>8270.82</v>
      </c>
    </row>
    <row r="9514" spans="1:15" x14ac:dyDescent="0.3">
      <c r="A9514">
        <v>9513</v>
      </c>
      <c r="B9514" t="s">
        <v>41</v>
      </c>
      <c r="C9514" t="s">
        <v>58</v>
      </c>
      <c r="D9514" t="s">
        <v>34</v>
      </c>
      <c r="E9514" t="s">
        <v>54</v>
      </c>
      <c r="F9514">
        <v>50730.37</v>
      </c>
      <c r="G9514">
        <v>288952.96000000002</v>
      </c>
      <c r="H9514">
        <v>421434.79</v>
      </c>
      <c r="I9514">
        <v>13.37</v>
      </c>
      <c r="J9514">
        <v>700</v>
      </c>
      <c r="K9514" t="s">
        <v>39</v>
      </c>
      <c r="L9514" t="s">
        <v>30</v>
      </c>
      <c r="M9514" t="s">
        <v>293</v>
      </c>
      <c r="N9514">
        <v>7016.4</v>
      </c>
      <c r="O9514">
        <v>4891.45</v>
      </c>
    </row>
    <row r="9515" spans="1:15" x14ac:dyDescent="0.3">
      <c r="A9515">
        <v>9514</v>
      </c>
      <c r="B9515" t="s">
        <v>41</v>
      </c>
      <c r="C9515" t="s">
        <v>33</v>
      </c>
      <c r="D9515" t="s">
        <v>24</v>
      </c>
      <c r="E9515" t="s">
        <v>63</v>
      </c>
      <c r="F9515">
        <v>9497.5300000000007</v>
      </c>
      <c r="G9515">
        <v>336077.04</v>
      </c>
      <c r="H9515">
        <v>188525.28</v>
      </c>
      <c r="I9515">
        <v>6.11</v>
      </c>
      <c r="J9515">
        <v>887</v>
      </c>
      <c r="K9515" t="s">
        <v>39</v>
      </c>
      <c r="L9515" t="s">
        <v>30</v>
      </c>
      <c r="M9515" t="s">
        <v>410</v>
      </c>
      <c r="N9515">
        <v>1193.93</v>
      </c>
      <c r="O9515">
        <v>754.31</v>
      </c>
    </row>
    <row r="9516" spans="1:15" x14ac:dyDescent="0.3">
      <c r="A9516">
        <v>9515</v>
      </c>
      <c r="B9516" t="s">
        <v>43</v>
      </c>
      <c r="C9516" t="s">
        <v>37</v>
      </c>
      <c r="D9516" t="s">
        <v>24</v>
      </c>
      <c r="E9516" t="s">
        <v>18</v>
      </c>
      <c r="F9516">
        <v>37993.81</v>
      </c>
      <c r="G9516">
        <v>163072.76999999999</v>
      </c>
      <c r="H9516">
        <v>449705.67</v>
      </c>
      <c r="I9516">
        <v>6.33</v>
      </c>
      <c r="J9516">
        <v>855</v>
      </c>
      <c r="K9516" t="s">
        <v>39</v>
      </c>
      <c r="L9516" t="s">
        <v>46</v>
      </c>
      <c r="M9516" t="s">
        <v>88</v>
      </c>
      <c r="N9516">
        <v>2231.29</v>
      </c>
      <c r="O9516">
        <v>1926.45</v>
      </c>
    </row>
    <row r="9517" spans="1:15" x14ac:dyDescent="0.3">
      <c r="A9517">
        <v>9516</v>
      </c>
      <c r="B9517" t="s">
        <v>52</v>
      </c>
      <c r="C9517" t="s">
        <v>16</v>
      </c>
      <c r="D9517" t="s">
        <v>56</v>
      </c>
      <c r="E9517" t="s">
        <v>63</v>
      </c>
      <c r="F9517">
        <v>4416.62</v>
      </c>
      <c r="G9517">
        <v>86421.19</v>
      </c>
      <c r="H9517">
        <v>14447.39</v>
      </c>
      <c r="I9517">
        <v>9.8000000000000007</v>
      </c>
      <c r="J9517">
        <v>710</v>
      </c>
      <c r="K9517" t="s">
        <v>45</v>
      </c>
      <c r="L9517" t="s">
        <v>75</v>
      </c>
      <c r="M9517" t="s">
        <v>337</v>
      </c>
      <c r="N9517">
        <v>322.3</v>
      </c>
      <c r="O9517">
        <v>187.58</v>
      </c>
    </row>
    <row r="9518" spans="1:15" x14ac:dyDescent="0.3">
      <c r="A9518">
        <v>9517</v>
      </c>
      <c r="B9518" t="s">
        <v>85</v>
      </c>
      <c r="C9518" t="s">
        <v>23</v>
      </c>
      <c r="D9518" t="s">
        <v>24</v>
      </c>
      <c r="E9518" t="s">
        <v>63</v>
      </c>
      <c r="F9518">
        <v>5466.97</v>
      </c>
      <c r="G9518">
        <v>98798.080000000002</v>
      </c>
      <c r="H9518">
        <v>352917.27</v>
      </c>
      <c r="I9518">
        <v>12.04</v>
      </c>
      <c r="J9518">
        <v>679</v>
      </c>
      <c r="K9518" t="s">
        <v>25</v>
      </c>
      <c r="L9518" t="s">
        <v>26</v>
      </c>
      <c r="M9518" t="s">
        <v>387</v>
      </c>
      <c r="N9518">
        <v>411.82</v>
      </c>
      <c r="O9518">
        <v>230.51</v>
      </c>
    </row>
    <row r="9519" spans="1:15" x14ac:dyDescent="0.3">
      <c r="A9519">
        <v>9518</v>
      </c>
      <c r="B9519" t="s">
        <v>32</v>
      </c>
      <c r="C9519" t="s">
        <v>16</v>
      </c>
      <c r="D9519" t="s">
        <v>28</v>
      </c>
      <c r="E9519" t="s">
        <v>38</v>
      </c>
      <c r="F9519">
        <v>88085.88</v>
      </c>
      <c r="G9519">
        <v>298479.96000000002</v>
      </c>
      <c r="H9519">
        <v>452850.04</v>
      </c>
      <c r="I9519">
        <v>14.96</v>
      </c>
      <c r="J9519">
        <v>466</v>
      </c>
      <c r="K9519" t="s">
        <v>45</v>
      </c>
      <c r="L9519" t="s">
        <v>30</v>
      </c>
      <c r="M9519" t="s">
        <v>384</v>
      </c>
      <c r="N9519">
        <v>6848.35</v>
      </c>
      <c r="O9519">
        <v>4386.04</v>
      </c>
    </row>
    <row r="9520" spans="1:15" x14ac:dyDescent="0.3">
      <c r="A9520">
        <v>9519</v>
      </c>
      <c r="B9520" t="s">
        <v>41</v>
      </c>
      <c r="C9520" t="s">
        <v>37</v>
      </c>
      <c r="D9520" t="s">
        <v>28</v>
      </c>
      <c r="E9520" t="s">
        <v>38</v>
      </c>
      <c r="F9520">
        <v>23581.279999999999</v>
      </c>
      <c r="G9520">
        <v>65676.160000000003</v>
      </c>
      <c r="H9520">
        <v>274948.09999999998</v>
      </c>
      <c r="I9520">
        <v>7.35</v>
      </c>
      <c r="J9520">
        <v>692</v>
      </c>
      <c r="K9520" t="s">
        <v>35</v>
      </c>
      <c r="L9520" t="s">
        <v>75</v>
      </c>
      <c r="M9520" t="s">
        <v>42</v>
      </c>
      <c r="N9520">
        <v>1990.66</v>
      </c>
      <c r="O9520">
        <v>1083.03</v>
      </c>
    </row>
    <row r="9521" spans="1:15" x14ac:dyDescent="0.3">
      <c r="A9521">
        <v>9520</v>
      </c>
      <c r="B9521" t="s">
        <v>32</v>
      </c>
      <c r="C9521" t="s">
        <v>37</v>
      </c>
      <c r="D9521" t="s">
        <v>28</v>
      </c>
      <c r="E9521" t="s">
        <v>54</v>
      </c>
      <c r="F9521">
        <v>72375.06</v>
      </c>
      <c r="G9521">
        <v>436340.4</v>
      </c>
      <c r="H9521">
        <v>11920.49</v>
      </c>
      <c r="I9521">
        <v>11.19</v>
      </c>
      <c r="J9521">
        <v>551</v>
      </c>
      <c r="K9521" t="s">
        <v>45</v>
      </c>
      <c r="L9521" t="s">
        <v>20</v>
      </c>
      <c r="M9521" t="s">
        <v>380</v>
      </c>
      <c r="N9521">
        <v>5349.55</v>
      </c>
      <c r="O9521">
        <v>3188.1</v>
      </c>
    </row>
    <row r="9522" spans="1:15" x14ac:dyDescent="0.3">
      <c r="A9522">
        <v>9521</v>
      </c>
      <c r="B9522" t="s">
        <v>79</v>
      </c>
      <c r="C9522" t="s">
        <v>37</v>
      </c>
      <c r="D9522" t="s">
        <v>56</v>
      </c>
      <c r="E9522" t="s">
        <v>38</v>
      </c>
      <c r="F9522">
        <v>2444.2800000000002</v>
      </c>
      <c r="G9522">
        <v>165877.29</v>
      </c>
      <c r="H9522">
        <v>474080.14</v>
      </c>
      <c r="I9522">
        <v>12.26</v>
      </c>
      <c r="J9522">
        <v>853</v>
      </c>
      <c r="K9522" t="s">
        <v>25</v>
      </c>
      <c r="L9522" t="s">
        <v>75</v>
      </c>
      <c r="M9522" t="s">
        <v>128</v>
      </c>
      <c r="N9522">
        <v>343.34</v>
      </c>
      <c r="O9522">
        <v>257.88</v>
      </c>
    </row>
    <row r="9523" spans="1:15" x14ac:dyDescent="0.3">
      <c r="A9523">
        <v>9522</v>
      </c>
      <c r="B9523" t="s">
        <v>52</v>
      </c>
      <c r="C9523" t="s">
        <v>58</v>
      </c>
      <c r="D9523" t="s">
        <v>17</v>
      </c>
      <c r="E9523" t="s">
        <v>38</v>
      </c>
      <c r="F9523">
        <v>25679.3</v>
      </c>
      <c r="G9523">
        <v>26278.65</v>
      </c>
      <c r="H9523">
        <v>468688.39</v>
      </c>
      <c r="I9523">
        <v>17.34</v>
      </c>
      <c r="J9523">
        <v>634</v>
      </c>
      <c r="K9523" t="s">
        <v>19</v>
      </c>
      <c r="L9523" t="s">
        <v>30</v>
      </c>
      <c r="M9523" t="s">
        <v>164</v>
      </c>
      <c r="N9523">
        <v>2133.02</v>
      </c>
      <c r="O9523">
        <v>1710.4</v>
      </c>
    </row>
    <row r="9524" spans="1:15" x14ac:dyDescent="0.3">
      <c r="A9524">
        <v>9523</v>
      </c>
      <c r="B9524" t="s">
        <v>52</v>
      </c>
      <c r="C9524" t="s">
        <v>58</v>
      </c>
      <c r="D9524" t="s">
        <v>56</v>
      </c>
      <c r="E9524" t="s">
        <v>18</v>
      </c>
      <c r="F9524">
        <v>48664.85</v>
      </c>
      <c r="G9524">
        <v>460681.86</v>
      </c>
      <c r="H9524">
        <v>215148.35</v>
      </c>
      <c r="I9524">
        <v>17.809999999999999</v>
      </c>
      <c r="J9524">
        <v>502</v>
      </c>
      <c r="K9524" t="s">
        <v>39</v>
      </c>
      <c r="L9524" t="s">
        <v>30</v>
      </c>
      <c r="M9524" t="s">
        <v>330</v>
      </c>
      <c r="N9524">
        <v>3130.06</v>
      </c>
      <c r="O9524">
        <v>1815.45</v>
      </c>
    </row>
    <row r="9525" spans="1:15" x14ac:dyDescent="0.3">
      <c r="A9525">
        <v>9524</v>
      </c>
      <c r="B9525" t="s">
        <v>48</v>
      </c>
      <c r="C9525" t="s">
        <v>58</v>
      </c>
      <c r="D9525" t="s">
        <v>56</v>
      </c>
      <c r="E9525" t="s">
        <v>29</v>
      </c>
      <c r="F9525">
        <v>74023.289999999994</v>
      </c>
      <c r="G9525">
        <v>244705.25</v>
      </c>
      <c r="H9525">
        <v>130026.29</v>
      </c>
      <c r="I9525">
        <v>17.79</v>
      </c>
      <c r="J9525">
        <v>425</v>
      </c>
      <c r="K9525" t="s">
        <v>19</v>
      </c>
      <c r="L9525" t="s">
        <v>75</v>
      </c>
      <c r="M9525" t="s">
        <v>245</v>
      </c>
      <c r="N9525">
        <v>4159.37</v>
      </c>
      <c r="O9525">
        <v>3465.76</v>
      </c>
    </row>
    <row r="9526" spans="1:15" x14ac:dyDescent="0.3">
      <c r="A9526">
        <v>9525</v>
      </c>
      <c r="B9526" t="s">
        <v>15</v>
      </c>
      <c r="C9526" t="s">
        <v>16</v>
      </c>
      <c r="D9526" t="s">
        <v>28</v>
      </c>
      <c r="E9526" t="s">
        <v>18</v>
      </c>
      <c r="F9526">
        <v>32824.94</v>
      </c>
      <c r="G9526">
        <v>155115.69</v>
      </c>
      <c r="H9526">
        <v>6810.86</v>
      </c>
      <c r="I9526">
        <v>7.61</v>
      </c>
      <c r="J9526">
        <v>533</v>
      </c>
      <c r="K9526" t="s">
        <v>39</v>
      </c>
      <c r="L9526" t="s">
        <v>75</v>
      </c>
      <c r="M9526" t="s">
        <v>246</v>
      </c>
      <c r="N9526">
        <v>3796.05</v>
      </c>
      <c r="O9526">
        <v>2434.25</v>
      </c>
    </row>
    <row r="9527" spans="1:15" x14ac:dyDescent="0.3">
      <c r="A9527">
        <v>9526</v>
      </c>
      <c r="B9527" t="s">
        <v>79</v>
      </c>
      <c r="C9527" t="s">
        <v>58</v>
      </c>
      <c r="D9527" t="s">
        <v>56</v>
      </c>
      <c r="E9527" t="s">
        <v>18</v>
      </c>
      <c r="F9527">
        <v>98438.54</v>
      </c>
      <c r="G9527">
        <v>371326.82</v>
      </c>
      <c r="H9527">
        <v>239309.36</v>
      </c>
      <c r="I9527">
        <v>15.41</v>
      </c>
      <c r="J9527">
        <v>862</v>
      </c>
      <c r="K9527" t="s">
        <v>39</v>
      </c>
      <c r="L9527" t="s">
        <v>75</v>
      </c>
      <c r="M9527" t="s">
        <v>382</v>
      </c>
      <c r="N9527">
        <v>11496.7</v>
      </c>
      <c r="O9527">
        <v>7251.08</v>
      </c>
    </row>
    <row r="9528" spans="1:15" x14ac:dyDescent="0.3">
      <c r="A9528">
        <v>9527</v>
      </c>
      <c r="B9528" t="s">
        <v>52</v>
      </c>
      <c r="C9528" t="s">
        <v>58</v>
      </c>
      <c r="D9528" t="s">
        <v>56</v>
      </c>
      <c r="E9528" t="s">
        <v>54</v>
      </c>
      <c r="F9528">
        <v>69311.710000000006</v>
      </c>
      <c r="G9528">
        <v>179418.03</v>
      </c>
      <c r="H9528">
        <v>146837.07999999999</v>
      </c>
      <c r="I9528">
        <v>12.48</v>
      </c>
      <c r="J9528">
        <v>891</v>
      </c>
      <c r="K9528" t="s">
        <v>39</v>
      </c>
      <c r="L9528" t="s">
        <v>75</v>
      </c>
      <c r="M9528" t="s">
        <v>349</v>
      </c>
      <c r="N9528">
        <v>8054.34</v>
      </c>
      <c r="O9528">
        <v>6751.74</v>
      </c>
    </row>
    <row r="9529" spans="1:15" x14ac:dyDescent="0.3">
      <c r="A9529">
        <v>9528</v>
      </c>
      <c r="B9529" t="s">
        <v>41</v>
      </c>
      <c r="C9529" t="s">
        <v>23</v>
      </c>
      <c r="D9529" t="s">
        <v>56</v>
      </c>
      <c r="E9529" t="s">
        <v>29</v>
      </c>
      <c r="F9529">
        <v>5188.01</v>
      </c>
      <c r="G9529">
        <v>283001.96000000002</v>
      </c>
      <c r="H9529">
        <v>485171.15</v>
      </c>
      <c r="I9529">
        <v>6.39</v>
      </c>
      <c r="J9529">
        <v>756</v>
      </c>
      <c r="K9529" t="s">
        <v>35</v>
      </c>
      <c r="L9529" t="s">
        <v>30</v>
      </c>
      <c r="M9529" t="s">
        <v>334</v>
      </c>
      <c r="N9529">
        <v>334.15</v>
      </c>
      <c r="O9529">
        <v>189.72</v>
      </c>
    </row>
    <row r="9530" spans="1:15" x14ac:dyDescent="0.3">
      <c r="A9530">
        <v>9529</v>
      </c>
      <c r="B9530" t="s">
        <v>32</v>
      </c>
      <c r="C9530" t="s">
        <v>16</v>
      </c>
      <c r="D9530" t="s">
        <v>24</v>
      </c>
      <c r="E9530" t="s">
        <v>29</v>
      </c>
      <c r="F9530">
        <v>63367.7</v>
      </c>
      <c r="G9530">
        <v>100266.53</v>
      </c>
      <c r="H9530">
        <v>151603.20000000001</v>
      </c>
      <c r="I9530">
        <v>14.55</v>
      </c>
      <c r="J9530">
        <v>320</v>
      </c>
      <c r="K9530" t="s">
        <v>35</v>
      </c>
      <c r="L9530" t="s">
        <v>26</v>
      </c>
      <c r="M9530" t="s">
        <v>378</v>
      </c>
      <c r="N9530">
        <v>3367.1</v>
      </c>
      <c r="O9530">
        <v>1692.68</v>
      </c>
    </row>
    <row r="9531" spans="1:15" x14ac:dyDescent="0.3">
      <c r="A9531">
        <v>9530</v>
      </c>
      <c r="B9531" t="s">
        <v>52</v>
      </c>
      <c r="C9531" t="s">
        <v>33</v>
      </c>
      <c r="D9531" t="s">
        <v>28</v>
      </c>
      <c r="E9531" t="s">
        <v>18</v>
      </c>
      <c r="F9531">
        <v>12598.33</v>
      </c>
      <c r="G9531">
        <v>68370.710000000006</v>
      </c>
      <c r="H9531">
        <v>5343.57</v>
      </c>
      <c r="I9531">
        <v>10.32</v>
      </c>
      <c r="J9531">
        <v>386</v>
      </c>
      <c r="K9531" t="s">
        <v>19</v>
      </c>
      <c r="L9531" t="s">
        <v>30</v>
      </c>
      <c r="M9531" t="s">
        <v>202</v>
      </c>
      <c r="N9531">
        <v>1171.48</v>
      </c>
      <c r="O9531">
        <v>754.81</v>
      </c>
    </row>
    <row r="9532" spans="1:15" x14ac:dyDescent="0.3">
      <c r="A9532">
        <v>9531</v>
      </c>
      <c r="B9532" t="s">
        <v>79</v>
      </c>
      <c r="C9532" t="s">
        <v>23</v>
      </c>
      <c r="D9532" t="s">
        <v>28</v>
      </c>
      <c r="E9532" t="s">
        <v>29</v>
      </c>
      <c r="F9532">
        <v>76245.990000000005</v>
      </c>
      <c r="G9532">
        <v>398563.97</v>
      </c>
      <c r="H9532">
        <v>153362.71</v>
      </c>
      <c r="I9532">
        <v>12.07</v>
      </c>
      <c r="J9532">
        <v>655</v>
      </c>
      <c r="K9532" t="s">
        <v>45</v>
      </c>
      <c r="L9532" t="s">
        <v>75</v>
      </c>
      <c r="M9532" t="s">
        <v>216</v>
      </c>
      <c r="N9532">
        <v>6937.69</v>
      </c>
      <c r="O9532">
        <v>5331.44</v>
      </c>
    </row>
    <row r="9533" spans="1:15" x14ac:dyDescent="0.3">
      <c r="A9533">
        <v>9532</v>
      </c>
      <c r="B9533" t="s">
        <v>32</v>
      </c>
      <c r="C9533" t="s">
        <v>33</v>
      </c>
      <c r="D9533" t="s">
        <v>24</v>
      </c>
      <c r="E9533" t="s">
        <v>63</v>
      </c>
      <c r="F9533">
        <v>59972.5</v>
      </c>
      <c r="G9533">
        <v>14077.85</v>
      </c>
      <c r="H9533">
        <v>465923.88</v>
      </c>
      <c r="I9533">
        <v>10.93</v>
      </c>
      <c r="J9533">
        <v>888</v>
      </c>
      <c r="K9533" t="s">
        <v>25</v>
      </c>
      <c r="L9533" t="s">
        <v>30</v>
      </c>
      <c r="M9533" t="s">
        <v>375</v>
      </c>
      <c r="N9533">
        <v>3471.18</v>
      </c>
      <c r="O9533">
        <v>2464.9899999999998</v>
      </c>
    </row>
    <row r="9534" spans="1:15" x14ac:dyDescent="0.3">
      <c r="A9534">
        <v>9533</v>
      </c>
      <c r="B9534" t="s">
        <v>52</v>
      </c>
      <c r="C9534" t="s">
        <v>37</v>
      </c>
      <c r="D9534" t="s">
        <v>24</v>
      </c>
      <c r="E9534" t="s">
        <v>63</v>
      </c>
      <c r="F9534">
        <v>98117.74</v>
      </c>
      <c r="G9534">
        <v>225289.05</v>
      </c>
      <c r="H9534">
        <v>302033.09000000003</v>
      </c>
      <c r="I9534">
        <v>7.31</v>
      </c>
      <c r="J9534">
        <v>512</v>
      </c>
      <c r="K9534" t="s">
        <v>25</v>
      </c>
      <c r="L9534" t="s">
        <v>30</v>
      </c>
      <c r="M9534" t="s">
        <v>64</v>
      </c>
      <c r="N9534">
        <v>9230.99</v>
      </c>
      <c r="O9534">
        <v>8039.08</v>
      </c>
    </row>
    <row r="9535" spans="1:15" x14ac:dyDescent="0.3">
      <c r="A9535">
        <v>9534</v>
      </c>
      <c r="B9535" t="s">
        <v>41</v>
      </c>
      <c r="C9535" t="s">
        <v>23</v>
      </c>
      <c r="D9535" t="s">
        <v>28</v>
      </c>
      <c r="E9535" t="s">
        <v>54</v>
      </c>
      <c r="F9535">
        <v>34938.589999999997</v>
      </c>
      <c r="G9535">
        <v>440794.21</v>
      </c>
      <c r="H9535">
        <v>71034.720000000001</v>
      </c>
      <c r="I9535">
        <v>12.37</v>
      </c>
      <c r="J9535">
        <v>516</v>
      </c>
      <c r="K9535" t="s">
        <v>45</v>
      </c>
      <c r="L9535" t="s">
        <v>26</v>
      </c>
      <c r="M9535" t="s">
        <v>204</v>
      </c>
      <c r="N9535">
        <v>3996.24</v>
      </c>
      <c r="O9535">
        <v>2916.49</v>
      </c>
    </row>
    <row r="9536" spans="1:15" x14ac:dyDescent="0.3">
      <c r="A9536">
        <v>9535</v>
      </c>
      <c r="B9536" t="s">
        <v>32</v>
      </c>
      <c r="C9536" t="s">
        <v>33</v>
      </c>
      <c r="D9536" t="s">
        <v>24</v>
      </c>
      <c r="E9536" t="s">
        <v>38</v>
      </c>
      <c r="F9536">
        <v>39290.42</v>
      </c>
      <c r="G9536">
        <v>90992.73</v>
      </c>
      <c r="H9536">
        <v>282862.21000000002</v>
      </c>
      <c r="I9536">
        <v>5.82</v>
      </c>
      <c r="J9536">
        <v>872</v>
      </c>
      <c r="K9536" t="s">
        <v>19</v>
      </c>
      <c r="L9536" t="s">
        <v>26</v>
      </c>
      <c r="M9536" t="s">
        <v>256</v>
      </c>
      <c r="N9536">
        <v>2739.39</v>
      </c>
      <c r="O9536">
        <v>2099.83</v>
      </c>
    </row>
    <row r="9537" spans="1:15" x14ac:dyDescent="0.3">
      <c r="A9537">
        <v>9536</v>
      </c>
      <c r="B9537" t="s">
        <v>48</v>
      </c>
      <c r="C9537" t="s">
        <v>37</v>
      </c>
      <c r="D9537" t="s">
        <v>28</v>
      </c>
      <c r="E9537" t="s">
        <v>18</v>
      </c>
      <c r="F9537">
        <v>10677.02</v>
      </c>
      <c r="G9537">
        <v>285229.83</v>
      </c>
      <c r="H9537">
        <v>194666.27</v>
      </c>
      <c r="I9537">
        <v>14.6</v>
      </c>
      <c r="J9537">
        <v>305</v>
      </c>
      <c r="K9537" t="s">
        <v>35</v>
      </c>
      <c r="L9537" t="s">
        <v>75</v>
      </c>
      <c r="M9537" t="s">
        <v>332</v>
      </c>
      <c r="N9537">
        <v>814.64</v>
      </c>
      <c r="O9537">
        <v>723.1</v>
      </c>
    </row>
    <row r="9538" spans="1:15" x14ac:dyDescent="0.3">
      <c r="A9538">
        <v>9537</v>
      </c>
      <c r="B9538" t="s">
        <v>50</v>
      </c>
      <c r="C9538" t="s">
        <v>37</v>
      </c>
      <c r="D9538" t="s">
        <v>24</v>
      </c>
      <c r="E9538" t="s">
        <v>38</v>
      </c>
      <c r="F9538">
        <v>98023.74</v>
      </c>
      <c r="G9538">
        <v>169361.39</v>
      </c>
      <c r="H9538">
        <v>355928.49</v>
      </c>
      <c r="I9538">
        <v>15.71</v>
      </c>
      <c r="J9538">
        <v>420</v>
      </c>
      <c r="K9538" t="s">
        <v>35</v>
      </c>
      <c r="L9538" t="s">
        <v>26</v>
      </c>
      <c r="M9538" t="s">
        <v>343</v>
      </c>
      <c r="N9538">
        <v>10374.379999999999</v>
      </c>
      <c r="O9538">
        <v>8033.52</v>
      </c>
    </row>
    <row r="9539" spans="1:15" x14ac:dyDescent="0.3">
      <c r="A9539">
        <v>9538</v>
      </c>
      <c r="B9539" t="s">
        <v>48</v>
      </c>
      <c r="C9539" t="s">
        <v>37</v>
      </c>
      <c r="D9539" t="s">
        <v>28</v>
      </c>
      <c r="E9539" t="s">
        <v>38</v>
      </c>
      <c r="F9539">
        <v>48128.71</v>
      </c>
      <c r="G9539">
        <v>369867.57</v>
      </c>
      <c r="H9539">
        <v>342251.33</v>
      </c>
      <c r="I9539">
        <v>10.71</v>
      </c>
      <c r="J9539">
        <v>372</v>
      </c>
      <c r="K9539" t="s">
        <v>25</v>
      </c>
      <c r="L9539" t="s">
        <v>26</v>
      </c>
      <c r="M9539" t="s">
        <v>187</v>
      </c>
      <c r="N9539">
        <v>3185.53</v>
      </c>
      <c r="O9539">
        <v>2522.2399999999998</v>
      </c>
    </row>
    <row r="9540" spans="1:15" x14ac:dyDescent="0.3">
      <c r="A9540">
        <v>9539</v>
      </c>
      <c r="B9540" t="s">
        <v>48</v>
      </c>
      <c r="C9540" t="s">
        <v>33</v>
      </c>
      <c r="D9540" t="s">
        <v>17</v>
      </c>
      <c r="E9540" t="s">
        <v>29</v>
      </c>
      <c r="F9540">
        <v>29720.18</v>
      </c>
      <c r="G9540">
        <v>151266.09</v>
      </c>
      <c r="H9540">
        <v>464422.92</v>
      </c>
      <c r="I9540">
        <v>10.78</v>
      </c>
      <c r="J9540">
        <v>497</v>
      </c>
      <c r="K9540" t="s">
        <v>45</v>
      </c>
      <c r="L9540" t="s">
        <v>30</v>
      </c>
      <c r="M9540" t="s">
        <v>134</v>
      </c>
      <c r="N9540">
        <v>1578.24</v>
      </c>
      <c r="O9540">
        <v>1016.67</v>
      </c>
    </row>
    <row r="9541" spans="1:15" x14ac:dyDescent="0.3">
      <c r="A9541">
        <v>9540</v>
      </c>
      <c r="B9541" t="s">
        <v>85</v>
      </c>
      <c r="C9541" t="s">
        <v>16</v>
      </c>
      <c r="D9541" t="s">
        <v>24</v>
      </c>
      <c r="E9541" t="s">
        <v>38</v>
      </c>
      <c r="F9541">
        <v>32647.040000000001</v>
      </c>
      <c r="G9541">
        <v>109360.28</v>
      </c>
      <c r="H9541">
        <v>134408.1</v>
      </c>
      <c r="I9541">
        <v>9.33</v>
      </c>
      <c r="J9541">
        <v>520</v>
      </c>
      <c r="K9541" t="s">
        <v>35</v>
      </c>
      <c r="L9541" t="s">
        <v>26</v>
      </c>
      <c r="M9541" t="s">
        <v>369</v>
      </c>
      <c r="N9541">
        <v>1719.21</v>
      </c>
      <c r="O9541">
        <v>1505.32</v>
      </c>
    </row>
    <row r="9542" spans="1:15" x14ac:dyDescent="0.3">
      <c r="A9542">
        <v>9541</v>
      </c>
      <c r="B9542" t="s">
        <v>79</v>
      </c>
      <c r="C9542" t="s">
        <v>37</v>
      </c>
      <c r="D9542" t="s">
        <v>34</v>
      </c>
      <c r="E9542" t="s">
        <v>54</v>
      </c>
      <c r="F9542">
        <v>76098.27</v>
      </c>
      <c r="G9542">
        <v>387356.47</v>
      </c>
      <c r="H9542">
        <v>88664.94</v>
      </c>
      <c r="I9542">
        <v>5.44</v>
      </c>
      <c r="J9542">
        <v>450</v>
      </c>
      <c r="K9542" t="s">
        <v>45</v>
      </c>
      <c r="L9542" t="s">
        <v>26</v>
      </c>
      <c r="M9542" t="s">
        <v>220</v>
      </c>
      <c r="N9542">
        <v>9481.92</v>
      </c>
      <c r="O9542">
        <v>7301.56</v>
      </c>
    </row>
    <row r="9543" spans="1:15" x14ac:dyDescent="0.3">
      <c r="A9543">
        <v>9542</v>
      </c>
      <c r="B9543" t="s">
        <v>79</v>
      </c>
      <c r="C9543" t="s">
        <v>16</v>
      </c>
      <c r="D9543" t="s">
        <v>56</v>
      </c>
      <c r="E9543" t="s">
        <v>38</v>
      </c>
      <c r="F9543">
        <v>64774.29</v>
      </c>
      <c r="G9543">
        <v>449292.64</v>
      </c>
      <c r="H9543">
        <v>48747.99</v>
      </c>
      <c r="I9543">
        <v>9.8800000000000008</v>
      </c>
      <c r="J9543">
        <v>419</v>
      </c>
      <c r="K9543" t="s">
        <v>25</v>
      </c>
      <c r="L9543" t="s">
        <v>30</v>
      </c>
      <c r="M9543" t="s">
        <v>175</v>
      </c>
      <c r="N9543">
        <v>9635.9699999999993</v>
      </c>
      <c r="O9543">
        <v>6434</v>
      </c>
    </row>
    <row r="9544" spans="1:15" x14ac:dyDescent="0.3">
      <c r="A9544">
        <v>9543</v>
      </c>
      <c r="B9544" t="s">
        <v>79</v>
      </c>
      <c r="C9544" t="s">
        <v>37</v>
      </c>
      <c r="D9544" t="s">
        <v>56</v>
      </c>
      <c r="E9544" t="s">
        <v>54</v>
      </c>
      <c r="F9544">
        <v>15195.56</v>
      </c>
      <c r="G9544">
        <v>418858.91</v>
      </c>
      <c r="H9544">
        <v>113437.28</v>
      </c>
      <c r="I9544">
        <v>6.22</v>
      </c>
      <c r="J9544">
        <v>554</v>
      </c>
      <c r="K9544" t="s">
        <v>25</v>
      </c>
      <c r="L9544" t="s">
        <v>75</v>
      </c>
      <c r="M9544" t="s">
        <v>303</v>
      </c>
      <c r="N9544">
        <v>1121.98</v>
      </c>
      <c r="O9544">
        <v>646.02</v>
      </c>
    </row>
    <row r="9545" spans="1:15" x14ac:dyDescent="0.3">
      <c r="A9545">
        <v>9544</v>
      </c>
      <c r="B9545" t="s">
        <v>85</v>
      </c>
      <c r="C9545" t="s">
        <v>33</v>
      </c>
      <c r="D9545" t="s">
        <v>24</v>
      </c>
      <c r="E9545" t="s">
        <v>54</v>
      </c>
      <c r="F9545">
        <v>6435.1</v>
      </c>
      <c r="G9545">
        <v>474772.69</v>
      </c>
      <c r="H9545">
        <v>142035.76</v>
      </c>
      <c r="I9545">
        <v>12.1</v>
      </c>
      <c r="J9545">
        <v>517</v>
      </c>
      <c r="K9545" t="s">
        <v>39</v>
      </c>
      <c r="L9545" t="s">
        <v>30</v>
      </c>
      <c r="M9545" t="s">
        <v>247</v>
      </c>
      <c r="N9545">
        <v>547.39</v>
      </c>
      <c r="O9545">
        <v>380.85</v>
      </c>
    </row>
    <row r="9546" spans="1:15" x14ac:dyDescent="0.3">
      <c r="A9546">
        <v>9545</v>
      </c>
      <c r="B9546" t="s">
        <v>52</v>
      </c>
      <c r="C9546" t="s">
        <v>33</v>
      </c>
      <c r="D9546" t="s">
        <v>56</v>
      </c>
      <c r="E9546" t="s">
        <v>18</v>
      </c>
      <c r="F9546">
        <v>83835.86</v>
      </c>
      <c r="G9546">
        <v>280192.13</v>
      </c>
      <c r="H9546">
        <v>39968.870000000003</v>
      </c>
      <c r="I9546">
        <v>7.89</v>
      </c>
      <c r="J9546">
        <v>457</v>
      </c>
      <c r="K9546" t="s">
        <v>45</v>
      </c>
      <c r="L9546" t="s">
        <v>46</v>
      </c>
      <c r="M9546" t="s">
        <v>78</v>
      </c>
      <c r="N9546">
        <v>8660</v>
      </c>
      <c r="O9546">
        <v>5551.4</v>
      </c>
    </row>
    <row r="9547" spans="1:15" x14ac:dyDescent="0.3">
      <c r="A9547">
        <v>9546</v>
      </c>
      <c r="B9547" t="s">
        <v>22</v>
      </c>
      <c r="C9547" t="s">
        <v>37</v>
      </c>
      <c r="D9547" t="s">
        <v>56</v>
      </c>
      <c r="E9547" t="s">
        <v>29</v>
      </c>
      <c r="F9547">
        <v>66769.88</v>
      </c>
      <c r="G9547">
        <v>457700.72</v>
      </c>
      <c r="H9547">
        <v>151565.65</v>
      </c>
      <c r="I9547">
        <v>8.33</v>
      </c>
      <c r="J9547">
        <v>804</v>
      </c>
      <c r="K9547" t="s">
        <v>19</v>
      </c>
      <c r="L9547" t="s">
        <v>20</v>
      </c>
      <c r="M9547" t="s">
        <v>205</v>
      </c>
      <c r="N9547">
        <v>4073.98</v>
      </c>
      <c r="O9547">
        <v>2821.97</v>
      </c>
    </row>
    <row r="9548" spans="1:15" x14ac:dyDescent="0.3">
      <c r="A9548">
        <v>9547</v>
      </c>
      <c r="B9548" t="s">
        <v>15</v>
      </c>
      <c r="C9548" t="s">
        <v>37</v>
      </c>
      <c r="D9548" t="s">
        <v>17</v>
      </c>
      <c r="E9548" t="s">
        <v>18</v>
      </c>
      <c r="F9548">
        <v>86495.5</v>
      </c>
      <c r="G9548">
        <v>180710.54</v>
      </c>
      <c r="H9548">
        <v>309169.25</v>
      </c>
      <c r="I9548">
        <v>17.16</v>
      </c>
      <c r="J9548">
        <v>587</v>
      </c>
      <c r="K9548" t="s">
        <v>19</v>
      </c>
      <c r="L9548" t="s">
        <v>75</v>
      </c>
      <c r="M9548" t="s">
        <v>115</v>
      </c>
      <c r="N9548">
        <v>7428.07</v>
      </c>
      <c r="O9548">
        <v>3980.29</v>
      </c>
    </row>
    <row r="9549" spans="1:15" x14ac:dyDescent="0.3">
      <c r="A9549">
        <v>9548</v>
      </c>
      <c r="B9549" t="s">
        <v>22</v>
      </c>
      <c r="C9549" t="s">
        <v>58</v>
      </c>
      <c r="D9549" t="s">
        <v>28</v>
      </c>
      <c r="E9549" t="s">
        <v>18</v>
      </c>
      <c r="F9549">
        <v>90942.35</v>
      </c>
      <c r="G9549">
        <v>497218.05</v>
      </c>
      <c r="H9549">
        <v>338941.94</v>
      </c>
      <c r="I9549">
        <v>12.28</v>
      </c>
      <c r="J9549">
        <v>858</v>
      </c>
      <c r="K9549" t="s">
        <v>35</v>
      </c>
      <c r="L9549" t="s">
        <v>46</v>
      </c>
      <c r="M9549" t="s">
        <v>201</v>
      </c>
      <c r="N9549">
        <v>4574.08</v>
      </c>
      <c r="O9549">
        <v>3246.05</v>
      </c>
    </row>
    <row r="9550" spans="1:15" x14ac:dyDescent="0.3">
      <c r="A9550">
        <v>9549</v>
      </c>
      <c r="B9550" t="s">
        <v>50</v>
      </c>
      <c r="C9550" t="s">
        <v>58</v>
      </c>
      <c r="D9550" t="s">
        <v>34</v>
      </c>
      <c r="E9550" t="s">
        <v>63</v>
      </c>
      <c r="F9550">
        <v>15706.7</v>
      </c>
      <c r="G9550">
        <v>207905.1</v>
      </c>
      <c r="H9550">
        <v>422482.25</v>
      </c>
      <c r="I9550">
        <v>8.61</v>
      </c>
      <c r="J9550">
        <v>669</v>
      </c>
      <c r="K9550" t="s">
        <v>35</v>
      </c>
      <c r="L9550" t="s">
        <v>20</v>
      </c>
      <c r="M9550" t="s">
        <v>133</v>
      </c>
      <c r="N9550">
        <v>1293.8699999999999</v>
      </c>
      <c r="O9550">
        <v>844.01</v>
      </c>
    </row>
    <row r="9551" spans="1:15" x14ac:dyDescent="0.3">
      <c r="A9551">
        <v>9550</v>
      </c>
      <c r="B9551" t="s">
        <v>43</v>
      </c>
      <c r="C9551" t="s">
        <v>23</v>
      </c>
      <c r="D9551" t="s">
        <v>56</v>
      </c>
      <c r="E9551" t="s">
        <v>29</v>
      </c>
      <c r="F9551">
        <v>17135.580000000002</v>
      </c>
      <c r="G9551">
        <v>16009.89</v>
      </c>
      <c r="H9551">
        <v>160228.24</v>
      </c>
      <c r="I9551">
        <v>16.59</v>
      </c>
      <c r="J9551">
        <v>868</v>
      </c>
      <c r="K9551" t="s">
        <v>19</v>
      </c>
      <c r="L9551" t="s">
        <v>75</v>
      </c>
      <c r="M9551" t="s">
        <v>245</v>
      </c>
      <c r="N9551">
        <v>1560.16</v>
      </c>
      <c r="O9551">
        <v>785.06</v>
      </c>
    </row>
    <row r="9552" spans="1:15" x14ac:dyDescent="0.3">
      <c r="A9552">
        <v>9551</v>
      </c>
      <c r="B9552" t="s">
        <v>15</v>
      </c>
      <c r="C9552" t="s">
        <v>16</v>
      </c>
      <c r="D9552" t="s">
        <v>56</v>
      </c>
      <c r="E9552" t="s">
        <v>29</v>
      </c>
      <c r="F9552">
        <v>24981.08</v>
      </c>
      <c r="G9552">
        <v>49048.34</v>
      </c>
      <c r="H9552">
        <v>357585.36</v>
      </c>
      <c r="I9552">
        <v>14.54</v>
      </c>
      <c r="J9552">
        <v>328</v>
      </c>
      <c r="K9552" t="s">
        <v>39</v>
      </c>
      <c r="L9552" t="s">
        <v>75</v>
      </c>
      <c r="M9552" t="s">
        <v>240</v>
      </c>
      <c r="N9552">
        <v>1463.61</v>
      </c>
      <c r="O9552">
        <v>1080.8599999999999</v>
      </c>
    </row>
    <row r="9553" spans="1:15" x14ac:dyDescent="0.3">
      <c r="A9553">
        <v>9552</v>
      </c>
      <c r="B9553" t="s">
        <v>43</v>
      </c>
      <c r="C9553" t="s">
        <v>23</v>
      </c>
      <c r="D9553" t="s">
        <v>34</v>
      </c>
      <c r="E9553" t="s">
        <v>38</v>
      </c>
      <c r="F9553">
        <v>78868.759999999995</v>
      </c>
      <c r="G9553">
        <v>338841.53</v>
      </c>
      <c r="H9553">
        <v>310693.48</v>
      </c>
      <c r="I9553">
        <v>9.32</v>
      </c>
      <c r="J9553">
        <v>656</v>
      </c>
      <c r="K9553" t="s">
        <v>35</v>
      </c>
      <c r="L9553" t="s">
        <v>30</v>
      </c>
      <c r="M9553" t="s">
        <v>225</v>
      </c>
      <c r="N9553">
        <v>8256.7900000000009</v>
      </c>
      <c r="O9553">
        <v>5552.79</v>
      </c>
    </row>
    <row r="9554" spans="1:15" x14ac:dyDescent="0.3">
      <c r="A9554">
        <v>9553</v>
      </c>
      <c r="B9554" t="s">
        <v>41</v>
      </c>
      <c r="C9554" t="s">
        <v>33</v>
      </c>
      <c r="D9554" t="s">
        <v>56</v>
      </c>
      <c r="E9554" t="s">
        <v>18</v>
      </c>
      <c r="F9554">
        <v>81818.06</v>
      </c>
      <c r="G9554">
        <v>96207.42</v>
      </c>
      <c r="H9554">
        <v>163807.9</v>
      </c>
      <c r="I9554">
        <v>16.28</v>
      </c>
      <c r="J9554">
        <v>557</v>
      </c>
      <c r="K9554" t="s">
        <v>39</v>
      </c>
      <c r="L9554" t="s">
        <v>75</v>
      </c>
      <c r="M9554" t="s">
        <v>344</v>
      </c>
      <c r="N9554">
        <v>6493.62</v>
      </c>
      <c r="O9554">
        <v>3662.67</v>
      </c>
    </row>
    <row r="9555" spans="1:15" x14ac:dyDescent="0.3">
      <c r="A9555">
        <v>9554</v>
      </c>
      <c r="B9555" t="s">
        <v>79</v>
      </c>
      <c r="C9555" t="s">
        <v>23</v>
      </c>
      <c r="D9555" t="s">
        <v>34</v>
      </c>
      <c r="E9555" t="s">
        <v>54</v>
      </c>
      <c r="F9555">
        <v>5196.1099999999997</v>
      </c>
      <c r="G9555">
        <v>347792.41</v>
      </c>
      <c r="H9555">
        <v>474643.3</v>
      </c>
      <c r="I9555">
        <v>6.6</v>
      </c>
      <c r="J9555">
        <v>526</v>
      </c>
      <c r="K9555" t="s">
        <v>39</v>
      </c>
      <c r="L9555" t="s">
        <v>20</v>
      </c>
      <c r="M9555" t="s">
        <v>277</v>
      </c>
      <c r="N9555">
        <v>773.36</v>
      </c>
      <c r="O9555">
        <v>433.72</v>
      </c>
    </row>
    <row r="9556" spans="1:15" x14ac:dyDescent="0.3">
      <c r="A9556">
        <v>9555</v>
      </c>
      <c r="B9556" t="s">
        <v>15</v>
      </c>
      <c r="C9556" t="s">
        <v>58</v>
      </c>
      <c r="D9556" t="s">
        <v>17</v>
      </c>
      <c r="E9556" t="s">
        <v>54</v>
      </c>
      <c r="F9556">
        <v>17751.919999999998</v>
      </c>
      <c r="G9556">
        <v>153469.47</v>
      </c>
      <c r="H9556">
        <v>131663.79</v>
      </c>
      <c r="I9556">
        <v>7.49</v>
      </c>
      <c r="J9556">
        <v>841</v>
      </c>
      <c r="K9556" t="s">
        <v>39</v>
      </c>
      <c r="L9556" t="s">
        <v>30</v>
      </c>
      <c r="M9556" t="s">
        <v>292</v>
      </c>
      <c r="N9556">
        <v>1801.39</v>
      </c>
      <c r="O9556">
        <v>1341.05</v>
      </c>
    </row>
    <row r="9557" spans="1:15" x14ac:dyDescent="0.3">
      <c r="A9557">
        <v>9556</v>
      </c>
      <c r="B9557" t="s">
        <v>43</v>
      </c>
      <c r="C9557" t="s">
        <v>16</v>
      </c>
      <c r="D9557" t="s">
        <v>28</v>
      </c>
      <c r="E9557" t="s">
        <v>18</v>
      </c>
      <c r="F9557">
        <v>66261.55</v>
      </c>
      <c r="G9557">
        <v>408323.6</v>
      </c>
      <c r="H9557">
        <v>80018.62</v>
      </c>
      <c r="I9557">
        <v>6.57</v>
      </c>
      <c r="J9557">
        <v>465</v>
      </c>
      <c r="K9557" t="s">
        <v>35</v>
      </c>
      <c r="L9557" t="s">
        <v>26</v>
      </c>
      <c r="M9557" t="s">
        <v>363</v>
      </c>
      <c r="N9557">
        <v>8421.24</v>
      </c>
      <c r="O9557">
        <v>6113.09</v>
      </c>
    </row>
    <row r="9558" spans="1:15" x14ac:dyDescent="0.3">
      <c r="A9558">
        <v>9557</v>
      </c>
      <c r="B9558" t="s">
        <v>48</v>
      </c>
      <c r="C9558" t="s">
        <v>37</v>
      </c>
      <c r="D9558" t="s">
        <v>24</v>
      </c>
      <c r="E9558" t="s">
        <v>29</v>
      </c>
      <c r="F9558">
        <v>45065.14</v>
      </c>
      <c r="G9558">
        <v>379826.96</v>
      </c>
      <c r="H9558">
        <v>65449.34</v>
      </c>
      <c r="I9558">
        <v>14.57</v>
      </c>
      <c r="J9558">
        <v>795</v>
      </c>
      <c r="K9558" t="s">
        <v>35</v>
      </c>
      <c r="L9558" t="s">
        <v>46</v>
      </c>
      <c r="M9558" t="s">
        <v>201</v>
      </c>
      <c r="N9558">
        <v>2967.98</v>
      </c>
      <c r="O9558">
        <v>2274.44</v>
      </c>
    </row>
    <row r="9559" spans="1:15" x14ac:dyDescent="0.3">
      <c r="A9559">
        <v>9558</v>
      </c>
      <c r="B9559" t="s">
        <v>48</v>
      </c>
      <c r="C9559" t="s">
        <v>16</v>
      </c>
      <c r="D9559" t="s">
        <v>56</v>
      </c>
      <c r="E9559" t="s">
        <v>63</v>
      </c>
      <c r="F9559">
        <v>17949.810000000001</v>
      </c>
      <c r="G9559">
        <v>93671.039999999994</v>
      </c>
      <c r="H9559">
        <v>54812.3</v>
      </c>
      <c r="I9559">
        <v>5.89</v>
      </c>
      <c r="J9559">
        <v>460</v>
      </c>
      <c r="K9559" t="s">
        <v>39</v>
      </c>
      <c r="L9559" t="s">
        <v>30</v>
      </c>
      <c r="M9559" t="s">
        <v>304</v>
      </c>
      <c r="N9559">
        <v>2520.85</v>
      </c>
      <c r="O9559">
        <v>1494.2</v>
      </c>
    </row>
    <row r="9560" spans="1:15" x14ac:dyDescent="0.3">
      <c r="A9560">
        <v>9559</v>
      </c>
      <c r="B9560" t="s">
        <v>52</v>
      </c>
      <c r="C9560" t="s">
        <v>37</v>
      </c>
      <c r="D9560" t="s">
        <v>17</v>
      </c>
      <c r="E9560" t="s">
        <v>29</v>
      </c>
      <c r="F9560">
        <v>86156.24</v>
      </c>
      <c r="G9560">
        <v>470232.11</v>
      </c>
      <c r="H9560">
        <v>142338.98000000001</v>
      </c>
      <c r="I9560">
        <v>13.36</v>
      </c>
      <c r="J9560">
        <v>584</v>
      </c>
      <c r="K9560" t="s">
        <v>19</v>
      </c>
      <c r="L9560" t="s">
        <v>75</v>
      </c>
      <c r="M9560" t="s">
        <v>266</v>
      </c>
      <c r="N9560">
        <v>7493.81</v>
      </c>
      <c r="O9560">
        <v>4063.15</v>
      </c>
    </row>
    <row r="9561" spans="1:15" x14ac:dyDescent="0.3">
      <c r="A9561">
        <v>9560</v>
      </c>
      <c r="B9561" t="s">
        <v>79</v>
      </c>
      <c r="C9561" t="s">
        <v>33</v>
      </c>
      <c r="D9561" t="s">
        <v>17</v>
      </c>
      <c r="E9561" t="s">
        <v>38</v>
      </c>
      <c r="F9561">
        <v>41354.93</v>
      </c>
      <c r="G9561">
        <v>280780.31</v>
      </c>
      <c r="H9561">
        <v>409131.49</v>
      </c>
      <c r="I9561">
        <v>8.11</v>
      </c>
      <c r="J9561">
        <v>396</v>
      </c>
      <c r="K9561" t="s">
        <v>45</v>
      </c>
      <c r="L9561" t="s">
        <v>26</v>
      </c>
      <c r="M9561" t="s">
        <v>60</v>
      </c>
      <c r="N9561">
        <v>3491.23</v>
      </c>
      <c r="O9561">
        <v>3114.12</v>
      </c>
    </row>
    <row r="9562" spans="1:15" x14ac:dyDescent="0.3">
      <c r="A9562">
        <v>9561</v>
      </c>
      <c r="B9562" t="s">
        <v>43</v>
      </c>
      <c r="C9562" t="s">
        <v>58</v>
      </c>
      <c r="D9562" t="s">
        <v>34</v>
      </c>
      <c r="E9562" t="s">
        <v>18</v>
      </c>
      <c r="F9562">
        <v>69986.28</v>
      </c>
      <c r="G9562">
        <v>314902.21000000002</v>
      </c>
      <c r="H9562">
        <v>285191.05</v>
      </c>
      <c r="I9562">
        <v>12.83</v>
      </c>
      <c r="J9562">
        <v>704</v>
      </c>
      <c r="K9562" t="s">
        <v>45</v>
      </c>
      <c r="L9562" t="s">
        <v>20</v>
      </c>
      <c r="M9562" t="s">
        <v>159</v>
      </c>
      <c r="N9562">
        <v>6144.09</v>
      </c>
      <c r="O9562">
        <v>5410.27</v>
      </c>
    </row>
    <row r="9563" spans="1:15" x14ac:dyDescent="0.3">
      <c r="A9563">
        <v>9562</v>
      </c>
      <c r="B9563" t="s">
        <v>15</v>
      </c>
      <c r="C9563" t="s">
        <v>23</v>
      </c>
      <c r="D9563" t="s">
        <v>34</v>
      </c>
      <c r="E9563" t="s">
        <v>38</v>
      </c>
      <c r="F9563">
        <v>94509.99</v>
      </c>
      <c r="G9563">
        <v>457309.45</v>
      </c>
      <c r="H9563">
        <v>314545.83</v>
      </c>
      <c r="I9563">
        <v>7.16</v>
      </c>
      <c r="J9563">
        <v>696</v>
      </c>
      <c r="K9563" t="s">
        <v>19</v>
      </c>
      <c r="L9563" t="s">
        <v>20</v>
      </c>
      <c r="M9563" t="s">
        <v>208</v>
      </c>
      <c r="N9563">
        <v>13229.85</v>
      </c>
      <c r="O9563">
        <v>8693.0499999999993</v>
      </c>
    </row>
    <row r="9564" spans="1:15" x14ac:dyDescent="0.3">
      <c r="A9564">
        <v>9563</v>
      </c>
      <c r="B9564" t="s">
        <v>32</v>
      </c>
      <c r="C9564" t="s">
        <v>16</v>
      </c>
      <c r="D9564" t="s">
        <v>17</v>
      </c>
      <c r="E9564" t="s">
        <v>54</v>
      </c>
      <c r="F9564">
        <v>59900.63</v>
      </c>
      <c r="G9564">
        <v>30680.34</v>
      </c>
      <c r="H9564">
        <v>208948.42</v>
      </c>
      <c r="I9564">
        <v>11.67</v>
      </c>
      <c r="J9564">
        <v>672</v>
      </c>
      <c r="K9564" t="s">
        <v>35</v>
      </c>
      <c r="L9564" t="s">
        <v>75</v>
      </c>
      <c r="M9564" t="s">
        <v>293</v>
      </c>
      <c r="N9564">
        <v>3503.85</v>
      </c>
      <c r="O9564">
        <v>2510.89</v>
      </c>
    </row>
    <row r="9565" spans="1:15" x14ac:dyDescent="0.3">
      <c r="A9565">
        <v>9564</v>
      </c>
      <c r="B9565" t="s">
        <v>85</v>
      </c>
      <c r="C9565" t="s">
        <v>16</v>
      </c>
      <c r="D9565" t="s">
        <v>17</v>
      </c>
      <c r="E9565" t="s">
        <v>18</v>
      </c>
      <c r="F9565">
        <v>88408.92</v>
      </c>
      <c r="G9565">
        <v>50556.57</v>
      </c>
      <c r="H9565">
        <v>328913.28000000003</v>
      </c>
      <c r="I9565">
        <v>14.53</v>
      </c>
      <c r="J9565">
        <v>704</v>
      </c>
      <c r="K9565" t="s">
        <v>45</v>
      </c>
      <c r="L9565" t="s">
        <v>26</v>
      </c>
      <c r="M9565" t="s">
        <v>213</v>
      </c>
      <c r="N9565">
        <v>7821.63</v>
      </c>
      <c r="O9565">
        <v>6923.35</v>
      </c>
    </row>
    <row r="9566" spans="1:15" x14ac:dyDescent="0.3">
      <c r="A9566">
        <v>9565</v>
      </c>
      <c r="B9566" t="s">
        <v>32</v>
      </c>
      <c r="C9566" t="s">
        <v>37</v>
      </c>
      <c r="D9566" t="s">
        <v>17</v>
      </c>
      <c r="E9566" t="s">
        <v>38</v>
      </c>
      <c r="F9566">
        <v>28508.95</v>
      </c>
      <c r="G9566">
        <v>485814.99</v>
      </c>
      <c r="H9566">
        <v>213171.4</v>
      </c>
      <c r="I9566">
        <v>12.34</v>
      </c>
      <c r="J9566">
        <v>763</v>
      </c>
      <c r="K9566" t="s">
        <v>25</v>
      </c>
      <c r="L9566" t="s">
        <v>46</v>
      </c>
      <c r="M9566" t="s">
        <v>176</v>
      </c>
      <c r="N9566">
        <v>1763.1</v>
      </c>
      <c r="O9566">
        <v>1123.1500000000001</v>
      </c>
    </row>
    <row r="9567" spans="1:15" x14ac:dyDescent="0.3">
      <c r="A9567">
        <v>9566</v>
      </c>
      <c r="B9567" t="s">
        <v>85</v>
      </c>
      <c r="C9567" t="s">
        <v>58</v>
      </c>
      <c r="D9567" t="s">
        <v>34</v>
      </c>
      <c r="E9567" t="s">
        <v>54</v>
      </c>
      <c r="F9567">
        <v>77386.820000000007</v>
      </c>
      <c r="G9567">
        <v>132499.51999999999</v>
      </c>
      <c r="H9567">
        <v>234168.57</v>
      </c>
      <c r="I9567">
        <v>9.0500000000000007</v>
      </c>
      <c r="J9567">
        <v>348</v>
      </c>
      <c r="K9567" t="s">
        <v>45</v>
      </c>
      <c r="L9567" t="s">
        <v>30</v>
      </c>
      <c r="M9567" t="s">
        <v>211</v>
      </c>
      <c r="N9567">
        <v>11375.08</v>
      </c>
      <c r="O9567">
        <v>8868.94</v>
      </c>
    </row>
    <row r="9568" spans="1:15" x14ac:dyDescent="0.3">
      <c r="A9568">
        <v>9567</v>
      </c>
      <c r="B9568" t="s">
        <v>22</v>
      </c>
      <c r="C9568" t="s">
        <v>33</v>
      </c>
      <c r="D9568" t="s">
        <v>24</v>
      </c>
      <c r="E9568" t="s">
        <v>29</v>
      </c>
      <c r="F9568">
        <v>41061.56</v>
      </c>
      <c r="G9568">
        <v>53667.24</v>
      </c>
      <c r="H9568">
        <v>147586.49</v>
      </c>
      <c r="I9568">
        <v>6.11</v>
      </c>
      <c r="J9568">
        <v>608</v>
      </c>
      <c r="K9568" t="s">
        <v>25</v>
      </c>
      <c r="L9568" t="s">
        <v>20</v>
      </c>
      <c r="M9568" t="s">
        <v>180</v>
      </c>
      <c r="N9568">
        <v>5800.39</v>
      </c>
      <c r="O9568">
        <v>3632.58</v>
      </c>
    </row>
    <row r="9569" spans="1:15" x14ac:dyDescent="0.3">
      <c r="A9569">
        <v>9568</v>
      </c>
      <c r="B9569" t="s">
        <v>85</v>
      </c>
      <c r="C9569" t="s">
        <v>16</v>
      </c>
      <c r="D9569" t="s">
        <v>56</v>
      </c>
      <c r="E9569" t="s">
        <v>18</v>
      </c>
      <c r="F9569">
        <v>53471.59</v>
      </c>
      <c r="G9569">
        <v>241776.78</v>
      </c>
      <c r="H9569">
        <v>223807.24</v>
      </c>
      <c r="I9569">
        <v>11.26</v>
      </c>
      <c r="J9569">
        <v>489</v>
      </c>
      <c r="K9569" t="s">
        <v>25</v>
      </c>
      <c r="L9569" t="s">
        <v>30</v>
      </c>
      <c r="M9569" t="s">
        <v>249</v>
      </c>
      <c r="N9569">
        <v>3917.93</v>
      </c>
      <c r="O9569">
        <v>3112.26</v>
      </c>
    </row>
    <row r="9570" spans="1:15" x14ac:dyDescent="0.3">
      <c r="A9570">
        <v>9569</v>
      </c>
      <c r="B9570" t="s">
        <v>15</v>
      </c>
      <c r="C9570" t="s">
        <v>33</v>
      </c>
      <c r="D9570" t="s">
        <v>34</v>
      </c>
      <c r="E9570" t="s">
        <v>18</v>
      </c>
      <c r="F9570">
        <v>40080.82</v>
      </c>
      <c r="G9570">
        <v>24088.41</v>
      </c>
      <c r="H9570">
        <v>183318.15</v>
      </c>
      <c r="I9570">
        <v>17.8</v>
      </c>
      <c r="J9570">
        <v>508</v>
      </c>
      <c r="K9570" t="s">
        <v>35</v>
      </c>
      <c r="L9570" t="s">
        <v>20</v>
      </c>
      <c r="M9570" t="s">
        <v>334</v>
      </c>
      <c r="N9570">
        <v>4734.76</v>
      </c>
      <c r="O9570">
        <v>3931.74</v>
      </c>
    </row>
    <row r="9571" spans="1:15" x14ac:dyDescent="0.3">
      <c r="A9571">
        <v>9570</v>
      </c>
      <c r="B9571" t="s">
        <v>85</v>
      </c>
      <c r="C9571" t="s">
        <v>58</v>
      </c>
      <c r="D9571" t="s">
        <v>56</v>
      </c>
      <c r="E9571" t="s">
        <v>38</v>
      </c>
      <c r="F9571">
        <v>53576.88</v>
      </c>
      <c r="G9571">
        <v>296425.89</v>
      </c>
      <c r="H9571">
        <v>89494.92</v>
      </c>
      <c r="I9571">
        <v>6.3</v>
      </c>
      <c r="J9571">
        <v>598</v>
      </c>
      <c r="K9571" t="s">
        <v>45</v>
      </c>
      <c r="L9571" t="s">
        <v>46</v>
      </c>
      <c r="M9571" t="s">
        <v>141</v>
      </c>
      <c r="N9571">
        <v>7892.59</v>
      </c>
      <c r="O9571">
        <v>4135.99</v>
      </c>
    </row>
    <row r="9572" spans="1:15" x14ac:dyDescent="0.3">
      <c r="A9572">
        <v>9571</v>
      </c>
      <c r="B9572" t="s">
        <v>41</v>
      </c>
      <c r="C9572" t="s">
        <v>23</v>
      </c>
      <c r="D9572" t="s">
        <v>17</v>
      </c>
      <c r="E9572" t="s">
        <v>29</v>
      </c>
      <c r="F9572">
        <v>91512.99</v>
      </c>
      <c r="G9572">
        <v>82367.17</v>
      </c>
      <c r="H9572">
        <v>105332.18</v>
      </c>
      <c r="I9572">
        <v>8.8699999999999992</v>
      </c>
      <c r="J9572">
        <v>868</v>
      </c>
      <c r="K9572" t="s">
        <v>39</v>
      </c>
      <c r="L9572" t="s">
        <v>46</v>
      </c>
      <c r="M9572" t="s">
        <v>246</v>
      </c>
      <c r="N9572">
        <v>10106.36</v>
      </c>
      <c r="O9572">
        <v>8352.98</v>
      </c>
    </row>
    <row r="9573" spans="1:15" x14ac:dyDescent="0.3">
      <c r="A9573">
        <v>9572</v>
      </c>
      <c r="B9573" t="s">
        <v>15</v>
      </c>
      <c r="C9573" t="s">
        <v>23</v>
      </c>
      <c r="D9573" t="s">
        <v>17</v>
      </c>
      <c r="E9573" t="s">
        <v>18</v>
      </c>
      <c r="F9573">
        <v>82114.179999999993</v>
      </c>
      <c r="G9573">
        <v>132926.04999999999</v>
      </c>
      <c r="H9573">
        <v>494447.86</v>
      </c>
      <c r="I9573">
        <v>10.9</v>
      </c>
      <c r="J9573">
        <v>400</v>
      </c>
      <c r="K9573" t="s">
        <v>39</v>
      </c>
      <c r="L9573" t="s">
        <v>75</v>
      </c>
      <c r="M9573" t="s">
        <v>67</v>
      </c>
      <c r="N9573">
        <v>6474.03</v>
      </c>
      <c r="O9573">
        <v>3930.85</v>
      </c>
    </row>
    <row r="9574" spans="1:15" x14ac:dyDescent="0.3">
      <c r="A9574">
        <v>9573</v>
      </c>
      <c r="B9574" t="s">
        <v>50</v>
      </c>
      <c r="C9574" t="s">
        <v>16</v>
      </c>
      <c r="D9574" t="s">
        <v>28</v>
      </c>
      <c r="E9574" t="s">
        <v>54</v>
      </c>
      <c r="F9574">
        <v>8545.24</v>
      </c>
      <c r="G9574">
        <v>276571.18</v>
      </c>
      <c r="H9574">
        <v>174919.25</v>
      </c>
      <c r="I9574">
        <v>8.58</v>
      </c>
      <c r="J9574">
        <v>632</v>
      </c>
      <c r="K9574" t="s">
        <v>25</v>
      </c>
      <c r="L9574" t="s">
        <v>30</v>
      </c>
      <c r="M9574" t="s">
        <v>321</v>
      </c>
      <c r="N9574">
        <v>982.5</v>
      </c>
      <c r="O9574">
        <v>543.62</v>
      </c>
    </row>
    <row r="9575" spans="1:15" x14ac:dyDescent="0.3">
      <c r="A9575">
        <v>9574</v>
      </c>
      <c r="B9575" t="s">
        <v>79</v>
      </c>
      <c r="C9575" t="s">
        <v>37</v>
      </c>
      <c r="D9575" t="s">
        <v>28</v>
      </c>
      <c r="E9575" t="s">
        <v>38</v>
      </c>
      <c r="F9575">
        <v>86131.25</v>
      </c>
      <c r="G9575">
        <v>487435.91</v>
      </c>
      <c r="H9575">
        <v>11281.42</v>
      </c>
      <c r="I9575">
        <v>16.53</v>
      </c>
      <c r="J9575">
        <v>324</v>
      </c>
      <c r="K9575" t="s">
        <v>35</v>
      </c>
      <c r="L9575" t="s">
        <v>26</v>
      </c>
      <c r="M9575" t="s">
        <v>197</v>
      </c>
      <c r="N9575">
        <v>10254.66</v>
      </c>
      <c r="O9575">
        <v>7152.23</v>
      </c>
    </row>
    <row r="9576" spans="1:15" x14ac:dyDescent="0.3">
      <c r="A9576">
        <v>9575</v>
      </c>
      <c r="B9576" t="s">
        <v>48</v>
      </c>
      <c r="C9576" t="s">
        <v>16</v>
      </c>
      <c r="D9576" t="s">
        <v>24</v>
      </c>
      <c r="E9576" t="s">
        <v>18</v>
      </c>
      <c r="F9576">
        <v>70468.399999999994</v>
      </c>
      <c r="G9576">
        <v>45929.32</v>
      </c>
      <c r="H9576">
        <v>156550.24</v>
      </c>
      <c r="I9576">
        <v>6.96</v>
      </c>
      <c r="J9576">
        <v>482</v>
      </c>
      <c r="K9576" t="s">
        <v>25</v>
      </c>
      <c r="L9576" t="s">
        <v>75</v>
      </c>
      <c r="M9576" t="s">
        <v>154</v>
      </c>
      <c r="N9576">
        <v>9271.4699999999993</v>
      </c>
      <c r="O9576">
        <v>7433.7</v>
      </c>
    </row>
    <row r="9577" spans="1:15" x14ac:dyDescent="0.3">
      <c r="A9577">
        <v>9576</v>
      </c>
      <c r="B9577" t="s">
        <v>15</v>
      </c>
      <c r="C9577" t="s">
        <v>33</v>
      </c>
      <c r="D9577" t="s">
        <v>17</v>
      </c>
      <c r="E9577" t="s">
        <v>29</v>
      </c>
      <c r="F9577">
        <v>13019.74</v>
      </c>
      <c r="G9577">
        <v>318282.01</v>
      </c>
      <c r="H9577">
        <v>179875.06</v>
      </c>
      <c r="I9577">
        <v>13.37</v>
      </c>
      <c r="J9577">
        <v>499</v>
      </c>
      <c r="K9577" t="s">
        <v>25</v>
      </c>
      <c r="L9577" t="s">
        <v>30</v>
      </c>
      <c r="M9577" t="s">
        <v>97</v>
      </c>
      <c r="N9577">
        <v>1922.08</v>
      </c>
      <c r="O9577">
        <v>1063.83</v>
      </c>
    </row>
    <row r="9578" spans="1:15" x14ac:dyDescent="0.3">
      <c r="A9578">
        <v>9577</v>
      </c>
      <c r="B9578" t="s">
        <v>43</v>
      </c>
      <c r="C9578" t="s">
        <v>33</v>
      </c>
      <c r="D9578" t="s">
        <v>28</v>
      </c>
      <c r="E9578" t="s">
        <v>63</v>
      </c>
      <c r="F9578">
        <v>83675.509999999995</v>
      </c>
      <c r="G9578">
        <v>195690.54</v>
      </c>
      <c r="H9578">
        <v>160998.85999999999</v>
      </c>
      <c r="I9578">
        <v>13.04</v>
      </c>
      <c r="J9578">
        <v>601</v>
      </c>
      <c r="K9578" t="s">
        <v>39</v>
      </c>
      <c r="L9578" t="s">
        <v>26</v>
      </c>
      <c r="M9578" t="s">
        <v>224</v>
      </c>
      <c r="N9578">
        <v>4856.54</v>
      </c>
      <c r="O9578">
        <v>3863.1</v>
      </c>
    </row>
    <row r="9579" spans="1:15" x14ac:dyDescent="0.3">
      <c r="A9579">
        <v>9578</v>
      </c>
      <c r="B9579" t="s">
        <v>50</v>
      </c>
      <c r="C9579" t="s">
        <v>23</v>
      </c>
      <c r="D9579" t="s">
        <v>34</v>
      </c>
      <c r="E9579" t="s">
        <v>18</v>
      </c>
      <c r="F9579">
        <v>82724.639999999999</v>
      </c>
      <c r="G9579">
        <v>498965.82</v>
      </c>
      <c r="H9579">
        <v>84116.87</v>
      </c>
      <c r="I9579">
        <v>13.85</v>
      </c>
      <c r="J9579">
        <v>599</v>
      </c>
      <c r="K9579" t="s">
        <v>45</v>
      </c>
      <c r="L9579" t="s">
        <v>30</v>
      </c>
      <c r="M9579" t="s">
        <v>297</v>
      </c>
      <c r="N9579">
        <v>7927.97</v>
      </c>
      <c r="O9579">
        <v>3994.49</v>
      </c>
    </row>
    <row r="9580" spans="1:15" x14ac:dyDescent="0.3">
      <c r="A9580">
        <v>9579</v>
      </c>
      <c r="B9580" t="s">
        <v>48</v>
      </c>
      <c r="C9580" t="s">
        <v>58</v>
      </c>
      <c r="D9580" t="s">
        <v>56</v>
      </c>
      <c r="E9580" t="s">
        <v>54</v>
      </c>
      <c r="F9580">
        <v>67115.05</v>
      </c>
      <c r="G9580">
        <v>37664.28</v>
      </c>
      <c r="H9580">
        <v>478752.93</v>
      </c>
      <c r="I9580">
        <v>13.66</v>
      </c>
      <c r="J9580">
        <v>739</v>
      </c>
      <c r="K9580" t="s">
        <v>25</v>
      </c>
      <c r="L9580" t="s">
        <v>75</v>
      </c>
      <c r="M9580" t="s">
        <v>107</v>
      </c>
      <c r="N9580">
        <v>9403.11</v>
      </c>
      <c r="O9580">
        <v>4891.32</v>
      </c>
    </row>
    <row r="9581" spans="1:15" x14ac:dyDescent="0.3">
      <c r="A9581">
        <v>9580</v>
      </c>
      <c r="B9581" t="s">
        <v>79</v>
      </c>
      <c r="C9581" t="s">
        <v>33</v>
      </c>
      <c r="D9581" t="s">
        <v>28</v>
      </c>
      <c r="E9581" t="s">
        <v>29</v>
      </c>
      <c r="F9581">
        <v>23091.24</v>
      </c>
      <c r="G9581">
        <v>187408.41</v>
      </c>
      <c r="H9581">
        <v>145270.54999999999</v>
      </c>
      <c r="I9581">
        <v>13.22</v>
      </c>
      <c r="J9581">
        <v>605</v>
      </c>
      <c r="K9581" t="s">
        <v>45</v>
      </c>
      <c r="L9581" t="s">
        <v>20</v>
      </c>
      <c r="M9581" t="s">
        <v>300</v>
      </c>
      <c r="N9581">
        <v>2203.12</v>
      </c>
      <c r="O9581">
        <v>1198.83</v>
      </c>
    </row>
    <row r="9582" spans="1:15" x14ac:dyDescent="0.3">
      <c r="A9582">
        <v>9581</v>
      </c>
      <c r="B9582" t="s">
        <v>41</v>
      </c>
      <c r="C9582" t="s">
        <v>23</v>
      </c>
      <c r="D9582" t="s">
        <v>24</v>
      </c>
      <c r="E9582" t="s">
        <v>38</v>
      </c>
      <c r="F9582">
        <v>63649.56</v>
      </c>
      <c r="G9582">
        <v>453090.92</v>
      </c>
      <c r="H9582">
        <v>299429.68</v>
      </c>
      <c r="I9582">
        <v>16.59</v>
      </c>
      <c r="J9582">
        <v>522</v>
      </c>
      <c r="K9582" t="s">
        <v>39</v>
      </c>
      <c r="L9582" t="s">
        <v>30</v>
      </c>
      <c r="M9582" t="s">
        <v>268</v>
      </c>
      <c r="N9582">
        <v>7647.59</v>
      </c>
      <c r="O9582">
        <v>4989.75</v>
      </c>
    </row>
    <row r="9583" spans="1:15" x14ac:dyDescent="0.3">
      <c r="A9583">
        <v>9582</v>
      </c>
      <c r="B9583" t="s">
        <v>52</v>
      </c>
      <c r="C9583" t="s">
        <v>33</v>
      </c>
      <c r="D9583" t="s">
        <v>17</v>
      </c>
      <c r="E9583" t="s">
        <v>54</v>
      </c>
      <c r="F9583">
        <v>56109.86</v>
      </c>
      <c r="G9583">
        <v>43694.54</v>
      </c>
      <c r="H9583">
        <v>211929.53</v>
      </c>
      <c r="I9583">
        <v>9.01</v>
      </c>
      <c r="J9583">
        <v>459</v>
      </c>
      <c r="K9583" t="s">
        <v>35</v>
      </c>
      <c r="L9583" t="s">
        <v>26</v>
      </c>
      <c r="M9583" t="s">
        <v>319</v>
      </c>
      <c r="N9583">
        <v>6795.14</v>
      </c>
      <c r="O9583">
        <v>5231.92</v>
      </c>
    </row>
    <row r="9584" spans="1:15" x14ac:dyDescent="0.3">
      <c r="A9584">
        <v>9583</v>
      </c>
      <c r="B9584" t="s">
        <v>22</v>
      </c>
      <c r="C9584" t="s">
        <v>33</v>
      </c>
      <c r="D9584" t="s">
        <v>24</v>
      </c>
      <c r="E9584" t="s">
        <v>29</v>
      </c>
      <c r="F9584">
        <v>43355.07</v>
      </c>
      <c r="G9584">
        <v>160916.59</v>
      </c>
      <c r="H9584">
        <v>6676.8</v>
      </c>
      <c r="I9584">
        <v>11.31</v>
      </c>
      <c r="J9584">
        <v>898</v>
      </c>
      <c r="K9584" t="s">
        <v>39</v>
      </c>
      <c r="L9584" t="s">
        <v>75</v>
      </c>
      <c r="M9584" t="s">
        <v>376</v>
      </c>
      <c r="N9584">
        <v>5455.67</v>
      </c>
      <c r="O9584">
        <v>3916.74</v>
      </c>
    </row>
    <row r="9585" spans="1:15" x14ac:dyDescent="0.3">
      <c r="A9585">
        <v>9584</v>
      </c>
      <c r="B9585" t="s">
        <v>43</v>
      </c>
      <c r="C9585" t="s">
        <v>33</v>
      </c>
      <c r="D9585" t="s">
        <v>24</v>
      </c>
      <c r="E9585" t="s">
        <v>18</v>
      </c>
      <c r="F9585">
        <v>40080.400000000001</v>
      </c>
      <c r="G9585">
        <v>369130.96</v>
      </c>
      <c r="H9585">
        <v>42536.72</v>
      </c>
      <c r="I9585">
        <v>11.47</v>
      </c>
      <c r="J9585">
        <v>682</v>
      </c>
      <c r="K9585" t="s">
        <v>19</v>
      </c>
      <c r="L9585" t="s">
        <v>20</v>
      </c>
      <c r="M9585" t="s">
        <v>154</v>
      </c>
      <c r="N9585">
        <v>5220.32</v>
      </c>
      <c r="O9585">
        <v>4621.7700000000004</v>
      </c>
    </row>
    <row r="9586" spans="1:15" x14ac:dyDescent="0.3">
      <c r="A9586">
        <v>9585</v>
      </c>
      <c r="B9586" t="s">
        <v>32</v>
      </c>
      <c r="C9586" t="s">
        <v>58</v>
      </c>
      <c r="D9586" t="s">
        <v>17</v>
      </c>
      <c r="E9586" t="s">
        <v>29</v>
      </c>
      <c r="F9586">
        <v>24588.3</v>
      </c>
      <c r="G9586">
        <v>79533.53</v>
      </c>
      <c r="H9586">
        <v>357145.31</v>
      </c>
      <c r="I9586">
        <v>10.93</v>
      </c>
      <c r="J9586">
        <v>767</v>
      </c>
      <c r="K9586" t="s">
        <v>35</v>
      </c>
      <c r="L9586" t="s">
        <v>20</v>
      </c>
      <c r="M9586" t="s">
        <v>382</v>
      </c>
      <c r="N9586">
        <v>1263.3599999999999</v>
      </c>
      <c r="O9586">
        <v>1109.68</v>
      </c>
    </row>
    <row r="9587" spans="1:15" x14ac:dyDescent="0.3">
      <c r="A9587">
        <v>9586</v>
      </c>
      <c r="B9587" t="s">
        <v>32</v>
      </c>
      <c r="C9587" t="s">
        <v>33</v>
      </c>
      <c r="D9587" t="s">
        <v>56</v>
      </c>
      <c r="E9587" t="s">
        <v>38</v>
      </c>
      <c r="F9587">
        <v>21479.1</v>
      </c>
      <c r="G9587">
        <v>495872.09</v>
      </c>
      <c r="H9587">
        <v>305494.03999999998</v>
      </c>
      <c r="I9587">
        <v>13</v>
      </c>
      <c r="J9587">
        <v>381</v>
      </c>
      <c r="K9587" t="s">
        <v>45</v>
      </c>
      <c r="L9587" t="s">
        <v>20</v>
      </c>
      <c r="M9587" t="s">
        <v>388</v>
      </c>
      <c r="N9587">
        <v>1584.03</v>
      </c>
      <c r="O9587">
        <v>825.81</v>
      </c>
    </row>
    <row r="9588" spans="1:15" x14ac:dyDescent="0.3">
      <c r="A9588">
        <v>9587</v>
      </c>
      <c r="B9588" t="s">
        <v>41</v>
      </c>
      <c r="C9588" t="s">
        <v>16</v>
      </c>
      <c r="D9588" t="s">
        <v>56</v>
      </c>
      <c r="E9588" t="s">
        <v>29</v>
      </c>
      <c r="F9588">
        <v>42889.66</v>
      </c>
      <c r="G9588">
        <v>489422.08000000002</v>
      </c>
      <c r="H9588">
        <v>258306.83</v>
      </c>
      <c r="I9588">
        <v>9.56</v>
      </c>
      <c r="J9588">
        <v>396</v>
      </c>
      <c r="K9588" t="s">
        <v>39</v>
      </c>
      <c r="L9588" t="s">
        <v>20</v>
      </c>
      <c r="M9588" t="s">
        <v>278</v>
      </c>
      <c r="N9588">
        <v>4952.54</v>
      </c>
      <c r="O9588">
        <v>3958.11</v>
      </c>
    </row>
    <row r="9589" spans="1:15" x14ac:dyDescent="0.3">
      <c r="A9589">
        <v>9588</v>
      </c>
      <c r="B9589" t="s">
        <v>41</v>
      </c>
      <c r="C9589" t="s">
        <v>16</v>
      </c>
      <c r="D9589" t="s">
        <v>17</v>
      </c>
      <c r="E9589" t="s">
        <v>29</v>
      </c>
      <c r="F9589">
        <v>91366.82</v>
      </c>
      <c r="G9589">
        <v>389273.59999999998</v>
      </c>
      <c r="H9589">
        <v>329344.06</v>
      </c>
      <c r="I9589">
        <v>16.12</v>
      </c>
      <c r="J9589">
        <v>756</v>
      </c>
      <c r="K9589" t="s">
        <v>25</v>
      </c>
      <c r="L9589" t="s">
        <v>46</v>
      </c>
      <c r="M9589" t="s">
        <v>207</v>
      </c>
      <c r="N9589">
        <v>10682.82</v>
      </c>
      <c r="O9589">
        <v>6966.19</v>
      </c>
    </row>
    <row r="9590" spans="1:15" x14ac:dyDescent="0.3">
      <c r="A9590">
        <v>9589</v>
      </c>
      <c r="B9590" t="s">
        <v>43</v>
      </c>
      <c r="C9590" t="s">
        <v>23</v>
      </c>
      <c r="D9590" t="s">
        <v>28</v>
      </c>
      <c r="E9590" t="s">
        <v>38</v>
      </c>
      <c r="F9590">
        <v>97112.18</v>
      </c>
      <c r="G9590">
        <v>306571.34999999998</v>
      </c>
      <c r="H9590">
        <v>361794.03</v>
      </c>
      <c r="I9590">
        <v>9.7200000000000006</v>
      </c>
      <c r="J9590">
        <v>685</v>
      </c>
      <c r="K9590" t="s">
        <v>39</v>
      </c>
      <c r="L9590" t="s">
        <v>20</v>
      </c>
      <c r="M9590" t="s">
        <v>83</v>
      </c>
      <c r="N9590">
        <v>9049.2900000000009</v>
      </c>
      <c r="O9590">
        <v>6872.07</v>
      </c>
    </row>
    <row r="9591" spans="1:15" x14ac:dyDescent="0.3">
      <c r="A9591">
        <v>9590</v>
      </c>
      <c r="B9591" t="s">
        <v>41</v>
      </c>
      <c r="C9591" t="s">
        <v>58</v>
      </c>
      <c r="D9591" t="s">
        <v>28</v>
      </c>
      <c r="E9591" t="s">
        <v>63</v>
      </c>
      <c r="F9591">
        <v>70554.87</v>
      </c>
      <c r="G9591">
        <v>487700.2</v>
      </c>
      <c r="H9591">
        <v>69205.72</v>
      </c>
      <c r="I9591">
        <v>13.14</v>
      </c>
      <c r="J9591">
        <v>741</v>
      </c>
      <c r="K9591" t="s">
        <v>25</v>
      </c>
      <c r="L9591" t="s">
        <v>20</v>
      </c>
      <c r="M9591" t="s">
        <v>206</v>
      </c>
      <c r="N9591">
        <v>5423.08</v>
      </c>
      <c r="O9591">
        <v>3046.7</v>
      </c>
    </row>
    <row r="9592" spans="1:15" x14ac:dyDescent="0.3">
      <c r="A9592">
        <v>9591</v>
      </c>
      <c r="B9592" t="s">
        <v>52</v>
      </c>
      <c r="C9592" t="s">
        <v>16</v>
      </c>
      <c r="D9592" t="s">
        <v>34</v>
      </c>
      <c r="E9592" t="s">
        <v>63</v>
      </c>
      <c r="F9592">
        <v>4397.6899999999996</v>
      </c>
      <c r="G9592">
        <v>193370.91</v>
      </c>
      <c r="H9592">
        <v>301467.18</v>
      </c>
      <c r="I9592">
        <v>11.04</v>
      </c>
      <c r="J9592">
        <v>445</v>
      </c>
      <c r="K9592" t="s">
        <v>35</v>
      </c>
      <c r="L9592" t="s">
        <v>26</v>
      </c>
      <c r="M9592" t="s">
        <v>154</v>
      </c>
      <c r="N9592">
        <v>442.15</v>
      </c>
      <c r="O9592">
        <v>236.41</v>
      </c>
    </row>
    <row r="9593" spans="1:15" x14ac:dyDescent="0.3">
      <c r="A9593">
        <v>9592</v>
      </c>
      <c r="B9593" t="s">
        <v>48</v>
      </c>
      <c r="C9593" t="s">
        <v>58</v>
      </c>
      <c r="D9593" t="s">
        <v>28</v>
      </c>
      <c r="E9593" t="s">
        <v>38</v>
      </c>
      <c r="F9593">
        <v>73596.47</v>
      </c>
      <c r="G9593">
        <v>178479.16</v>
      </c>
      <c r="H9593">
        <v>430422.9</v>
      </c>
      <c r="I9593">
        <v>10.82</v>
      </c>
      <c r="J9593">
        <v>407</v>
      </c>
      <c r="K9593" t="s">
        <v>45</v>
      </c>
      <c r="L9593" t="s">
        <v>75</v>
      </c>
      <c r="M9593" t="s">
        <v>404</v>
      </c>
      <c r="N9593">
        <v>7678.72</v>
      </c>
      <c r="O9593">
        <v>6060.03</v>
      </c>
    </row>
    <row r="9594" spans="1:15" x14ac:dyDescent="0.3">
      <c r="A9594">
        <v>9593</v>
      </c>
      <c r="B9594" t="s">
        <v>22</v>
      </c>
      <c r="C9594" t="s">
        <v>33</v>
      </c>
      <c r="D9594" t="s">
        <v>56</v>
      </c>
      <c r="E9594" t="s">
        <v>54</v>
      </c>
      <c r="F9594">
        <v>84383.24</v>
      </c>
      <c r="G9594">
        <v>186820.01</v>
      </c>
      <c r="H9594">
        <v>334587.74</v>
      </c>
      <c r="I9594">
        <v>6.33</v>
      </c>
      <c r="J9594">
        <v>543</v>
      </c>
      <c r="K9594" t="s">
        <v>39</v>
      </c>
      <c r="L9594" t="s">
        <v>20</v>
      </c>
      <c r="M9594" t="s">
        <v>247</v>
      </c>
      <c r="N9594">
        <v>10526.68</v>
      </c>
      <c r="O9594">
        <v>5626.19</v>
      </c>
    </row>
    <row r="9595" spans="1:15" x14ac:dyDescent="0.3">
      <c r="A9595">
        <v>9594</v>
      </c>
      <c r="B9595" t="s">
        <v>15</v>
      </c>
      <c r="C9595" t="s">
        <v>33</v>
      </c>
      <c r="D9595" t="s">
        <v>34</v>
      </c>
      <c r="E9595" t="s">
        <v>29</v>
      </c>
      <c r="F9595">
        <v>57395.6</v>
      </c>
      <c r="G9595">
        <v>461519.06</v>
      </c>
      <c r="H9595">
        <v>54655.74</v>
      </c>
      <c r="I9595">
        <v>10.37</v>
      </c>
      <c r="J9595">
        <v>378</v>
      </c>
      <c r="K9595" t="s">
        <v>39</v>
      </c>
      <c r="L9595" t="s">
        <v>46</v>
      </c>
      <c r="M9595" t="s">
        <v>413</v>
      </c>
      <c r="N9595">
        <v>6396.38</v>
      </c>
      <c r="O9595">
        <v>3635.72</v>
      </c>
    </row>
    <row r="9596" spans="1:15" x14ac:dyDescent="0.3">
      <c r="A9596">
        <v>9595</v>
      </c>
      <c r="B9596" t="s">
        <v>32</v>
      </c>
      <c r="C9596" t="s">
        <v>58</v>
      </c>
      <c r="D9596" t="s">
        <v>24</v>
      </c>
      <c r="E9596" t="s">
        <v>18</v>
      </c>
      <c r="F9596">
        <v>95085.01</v>
      </c>
      <c r="G9596">
        <v>119747.95</v>
      </c>
      <c r="H9596">
        <v>75054.3</v>
      </c>
      <c r="I9596">
        <v>15.12</v>
      </c>
      <c r="J9596">
        <v>520</v>
      </c>
      <c r="K9596" t="s">
        <v>19</v>
      </c>
      <c r="L9596" t="s">
        <v>20</v>
      </c>
      <c r="M9596" t="s">
        <v>117</v>
      </c>
      <c r="N9596">
        <v>10846.18</v>
      </c>
      <c r="O9596">
        <v>9611.09</v>
      </c>
    </row>
    <row r="9597" spans="1:15" x14ac:dyDescent="0.3">
      <c r="A9597">
        <v>9596</v>
      </c>
      <c r="B9597" t="s">
        <v>48</v>
      </c>
      <c r="C9597" t="s">
        <v>33</v>
      </c>
      <c r="D9597" t="s">
        <v>17</v>
      </c>
      <c r="E9597" t="s">
        <v>63</v>
      </c>
      <c r="F9597">
        <v>5506.7</v>
      </c>
      <c r="G9597">
        <v>157361.14000000001</v>
      </c>
      <c r="H9597">
        <v>87465.44</v>
      </c>
      <c r="I9597">
        <v>10.35</v>
      </c>
      <c r="J9597">
        <v>864</v>
      </c>
      <c r="K9597" t="s">
        <v>35</v>
      </c>
      <c r="L9597" t="s">
        <v>30</v>
      </c>
      <c r="M9597" t="s">
        <v>345</v>
      </c>
      <c r="N9597">
        <v>305.89</v>
      </c>
      <c r="O9597">
        <v>169.36</v>
      </c>
    </row>
    <row r="9598" spans="1:15" x14ac:dyDescent="0.3">
      <c r="A9598">
        <v>9597</v>
      </c>
      <c r="B9598" t="s">
        <v>32</v>
      </c>
      <c r="C9598" t="s">
        <v>33</v>
      </c>
      <c r="D9598" t="s">
        <v>17</v>
      </c>
      <c r="E9598" t="s">
        <v>29</v>
      </c>
      <c r="F9598">
        <v>92897.42</v>
      </c>
      <c r="G9598">
        <v>39616</v>
      </c>
      <c r="H9598">
        <v>293047.76</v>
      </c>
      <c r="I9598">
        <v>16.2</v>
      </c>
      <c r="J9598">
        <v>552</v>
      </c>
      <c r="K9598" t="s">
        <v>45</v>
      </c>
      <c r="L9598" t="s">
        <v>26</v>
      </c>
      <c r="M9598" t="s">
        <v>202</v>
      </c>
      <c r="N9598">
        <v>6382.69</v>
      </c>
      <c r="O9598">
        <v>3316.58</v>
      </c>
    </row>
    <row r="9599" spans="1:15" x14ac:dyDescent="0.3">
      <c r="A9599">
        <v>9598</v>
      </c>
      <c r="B9599" t="s">
        <v>48</v>
      </c>
      <c r="C9599" t="s">
        <v>23</v>
      </c>
      <c r="D9599" t="s">
        <v>56</v>
      </c>
      <c r="E9599" t="s">
        <v>18</v>
      </c>
      <c r="F9599">
        <v>6386.32</v>
      </c>
      <c r="G9599">
        <v>31632.17</v>
      </c>
      <c r="H9599">
        <v>73363.789999999994</v>
      </c>
      <c r="I9599">
        <v>15.2</v>
      </c>
      <c r="J9599">
        <v>335</v>
      </c>
      <c r="K9599" t="s">
        <v>45</v>
      </c>
      <c r="L9599" t="s">
        <v>20</v>
      </c>
      <c r="M9599" t="s">
        <v>383</v>
      </c>
      <c r="N9599">
        <v>475.28</v>
      </c>
      <c r="O9599">
        <v>316.19</v>
      </c>
    </row>
    <row r="9600" spans="1:15" x14ac:dyDescent="0.3">
      <c r="A9600">
        <v>9599</v>
      </c>
      <c r="B9600" t="s">
        <v>22</v>
      </c>
      <c r="C9600" t="s">
        <v>16</v>
      </c>
      <c r="D9600" t="s">
        <v>24</v>
      </c>
      <c r="E9600" t="s">
        <v>38</v>
      </c>
      <c r="F9600">
        <v>8918.4</v>
      </c>
      <c r="G9600">
        <v>190242.13</v>
      </c>
      <c r="H9600">
        <v>346565</v>
      </c>
      <c r="I9600">
        <v>7.79</v>
      </c>
      <c r="J9600">
        <v>632</v>
      </c>
      <c r="K9600" t="s">
        <v>39</v>
      </c>
      <c r="L9600" t="s">
        <v>20</v>
      </c>
      <c r="M9600" t="s">
        <v>367</v>
      </c>
      <c r="N9600">
        <v>1235.78</v>
      </c>
      <c r="O9600">
        <v>1102.33</v>
      </c>
    </row>
    <row r="9601" spans="1:15" x14ac:dyDescent="0.3">
      <c r="A9601">
        <v>9600</v>
      </c>
      <c r="B9601" t="s">
        <v>22</v>
      </c>
      <c r="C9601" t="s">
        <v>58</v>
      </c>
      <c r="D9601" t="s">
        <v>24</v>
      </c>
      <c r="E9601" t="s">
        <v>18</v>
      </c>
      <c r="F9601">
        <v>61220.92</v>
      </c>
      <c r="G9601">
        <v>204421.31</v>
      </c>
      <c r="H9601">
        <v>262970.65999999997</v>
      </c>
      <c r="I9601">
        <v>12.47</v>
      </c>
      <c r="J9601">
        <v>507</v>
      </c>
      <c r="K9601" t="s">
        <v>19</v>
      </c>
      <c r="L9601" t="s">
        <v>26</v>
      </c>
      <c r="M9601" t="s">
        <v>138</v>
      </c>
      <c r="N9601">
        <v>4798.59</v>
      </c>
      <c r="O9601">
        <v>2412.38</v>
      </c>
    </row>
    <row r="9602" spans="1:15" x14ac:dyDescent="0.3">
      <c r="A9602">
        <v>9601</v>
      </c>
      <c r="B9602" t="s">
        <v>22</v>
      </c>
      <c r="C9602" t="s">
        <v>33</v>
      </c>
      <c r="D9602" t="s">
        <v>34</v>
      </c>
      <c r="E9602" t="s">
        <v>63</v>
      </c>
      <c r="F9602">
        <v>32341.09</v>
      </c>
      <c r="G9602">
        <v>141161.13</v>
      </c>
      <c r="H9602">
        <v>46921.54</v>
      </c>
      <c r="I9602">
        <v>17.989999999999998</v>
      </c>
      <c r="J9602">
        <v>414</v>
      </c>
      <c r="K9602" t="s">
        <v>19</v>
      </c>
      <c r="L9602" t="s">
        <v>26</v>
      </c>
      <c r="M9602" t="s">
        <v>405</v>
      </c>
      <c r="N9602">
        <v>4339.3900000000003</v>
      </c>
      <c r="O9602">
        <v>3838.14</v>
      </c>
    </row>
    <row r="9603" spans="1:15" x14ac:dyDescent="0.3">
      <c r="A9603">
        <v>9602</v>
      </c>
      <c r="B9603" t="s">
        <v>85</v>
      </c>
      <c r="C9603" t="s">
        <v>58</v>
      </c>
      <c r="D9603" t="s">
        <v>28</v>
      </c>
      <c r="E9603" t="s">
        <v>18</v>
      </c>
      <c r="F9603">
        <v>58231.94</v>
      </c>
      <c r="G9603">
        <v>185416.36</v>
      </c>
      <c r="H9603">
        <v>327692.09000000003</v>
      </c>
      <c r="I9603">
        <v>17.809999999999999</v>
      </c>
      <c r="J9603">
        <v>515</v>
      </c>
      <c r="K9603" t="s">
        <v>35</v>
      </c>
      <c r="L9603" t="s">
        <v>75</v>
      </c>
      <c r="M9603" t="s">
        <v>224</v>
      </c>
      <c r="N9603">
        <v>6008.68</v>
      </c>
      <c r="O9603">
        <v>3336.55</v>
      </c>
    </row>
    <row r="9604" spans="1:15" x14ac:dyDescent="0.3">
      <c r="A9604">
        <v>9603</v>
      </c>
      <c r="B9604" t="s">
        <v>52</v>
      </c>
      <c r="C9604" t="s">
        <v>33</v>
      </c>
      <c r="D9604" t="s">
        <v>34</v>
      </c>
      <c r="E9604" t="s">
        <v>63</v>
      </c>
      <c r="F9604">
        <v>72691.570000000007</v>
      </c>
      <c r="G9604">
        <v>180021.7</v>
      </c>
      <c r="H9604">
        <v>111392.33</v>
      </c>
      <c r="I9604">
        <v>16.079999999999998</v>
      </c>
      <c r="J9604">
        <v>427</v>
      </c>
      <c r="K9604" t="s">
        <v>19</v>
      </c>
      <c r="L9604" t="s">
        <v>46</v>
      </c>
      <c r="M9604" t="s">
        <v>188</v>
      </c>
      <c r="N9604">
        <v>7644.66</v>
      </c>
      <c r="O9604">
        <v>4675.6400000000003</v>
      </c>
    </row>
    <row r="9605" spans="1:15" x14ac:dyDescent="0.3">
      <c r="A9605">
        <v>9604</v>
      </c>
      <c r="B9605" t="s">
        <v>79</v>
      </c>
      <c r="C9605" t="s">
        <v>16</v>
      </c>
      <c r="D9605" t="s">
        <v>17</v>
      </c>
      <c r="E9605" t="s">
        <v>38</v>
      </c>
      <c r="F9605">
        <v>16612.099999999999</v>
      </c>
      <c r="G9605">
        <v>408312.9</v>
      </c>
      <c r="H9605">
        <v>457412.16</v>
      </c>
      <c r="I9605">
        <v>6.93</v>
      </c>
      <c r="J9605">
        <v>893</v>
      </c>
      <c r="K9605" t="s">
        <v>25</v>
      </c>
      <c r="L9605" t="s">
        <v>26</v>
      </c>
      <c r="M9605" t="s">
        <v>282</v>
      </c>
      <c r="N9605">
        <v>1984.24</v>
      </c>
      <c r="O9605">
        <v>1767.65</v>
      </c>
    </row>
    <row r="9606" spans="1:15" x14ac:dyDescent="0.3">
      <c r="A9606">
        <v>9605</v>
      </c>
      <c r="B9606" t="s">
        <v>52</v>
      </c>
      <c r="C9606" t="s">
        <v>37</v>
      </c>
      <c r="D9606" t="s">
        <v>17</v>
      </c>
      <c r="E9606" t="s">
        <v>63</v>
      </c>
      <c r="F9606">
        <v>94233.97</v>
      </c>
      <c r="G9606">
        <v>419764.93</v>
      </c>
      <c r="H9606">
        <v>342755.29</v>
      </c>
      <c r="I9606">
        <v>5.16</v>
      </c>
      <c r="J9606">
        <v>682</v>
      </c>
      <c r="K9606" t="s">
        <v>19</v>
      </c>
      <c r="L9606" t="s">
        <v>75</v>
      </c>
      <c r="M9606" t="s">
        <v>369</v>
      </c>
      <c r="N9606">
        <v>13909.06</v>
      </c>
      <c r="O9606">
        <v>7474.25</v>
      </c>
    </row>
    <row r="9607" spans="1:15" x14ac:dyDescent="0.3">
      <c r="A9607">
        <v>9606</v>
      </c>
      <c r="B9607" t="s">
        <v>32</v>
      </c>
      <c r="C9607" t="s">
        <v>58</v>
      </c>
      <c r="D9607" t="s">
        <v>56</v>
      </c>
      <c r="E9607" t="s">
        <v>54</v>
      </c>
      <c r="F9607">
        <v>9403.82</v>
      </c>
      <c r="G9607">
        <v>49648.45</v>
      </c>
      <c r="H9607">
        <v>69322.87</v>
      </c>
      <c r="I9607">
        <v>5.69</v>
      </c>
      <c r="J9607">
        <v>359</v>
      </c>
      <c r="K9607" t="s">
        <v>39</v>
      </c>
      <c r="L9607" t="s">
        <v>26</v>
      </c>
      <c r="M9607" t="s">
        <v>250</v>
      </c>
      <c r="N9607">
        <v>902.24</v>
      </c>
      <c r="O9607">
        <v>652.04</v>
      </c>
    </row>
    <row r="9608" spans="1:15" x14ac:dyDescent="0.3">
      <c r="A9608">
        <v>9607</v>
      </c>
      <c r="B9608" t="s">
        <v>32</v>
      </c>
      <c r="C9608" t="s">
        <v>37</v>
      </c>
      <c r="D9608" t="s">
        <v>24</v>
      </c>
      <c r="E9608" t="s">
        <v>38</v>
      </c>
      <c r="F9608">
        <v>40356.15</v>
      </c>
      <c r="G9608">
        <v>200165.7</v>
      </c>
      <c r="H9608">
        <v>299402.23</v>
      </c>
      <c r="I9608">
        <v>13.47</v>
      </c>
      <c r="J9608">
        <v>792</v>
      </c>
      <c r="K9608" t="s">
        <v>35</v>
      </c>
      <c r="L9608" t="s">
        <v>75</v>
      </c>
      <c r="M9608" t="s">
        <v>226</v>
      </c>
      <c r="N9608">
        <v>5438.29</v>
      </c>
      <c r="O9608">
        <v>3589.93</v>
      </c>
    </row>
    <row r="9609" spans="1:15" x14ac:dyDescent="0.3">
      <c r="A9609">
        <v>9608</v>
      </c>
      <c r="B9609" t="s">
        <v>52</v>
      </c>
      <c r="C9609" t="s">
        <v>33</v>
      </c>
      <c r="D9609" t="s">
        <v>28</v>
      </c>
      <c r="E9609" t="s">
        <v>38</v>
      </c>
      <c r="F9609">
        <v>81315.25</v>
      </c>
      <c r="G9609">
        <v>412466.05</v>
      </c>
      <c r="H9609">
        <v>339014.66</v>
      </c>
      <c r="I9609">
        <v>15.9</v>
      </c>
      <c r="J9609">
        <v>597</v>
      </c>
      <c r="K9609" t="s">
        <v>35</v>
      </c>
      <c r="L9609" t="s">
        <v>75</v>
      </c>
      <c r="M9609" t="s">
        <v>130</v>
      </c>
      <c r="N9609">
        <v>6848.9</v>
      </c>
      <c r="O9609">
        <v>6119.19</v>
      </c>
    </row>
    <row r="9610" spans="1:15" x14ac:dyDescent="0.3">
      <c r="A9610">
        <v>9609</v>
      </c>
      <c r="B9610" t="s">
        <v>41</v>
      </c>
      <c r="C9610" t="s">
        <v>16</v>
      </c>
      <c r="D9610" t="s">
        <v>17</v>
      </c>
      <c r="E9610" t="s">
        <v>54</v>
      </c>
      <c r="F9610">
        <v>13388.64</v>
      </c>
      <c r="G9610">
        <v>442809.69</v>
      </c>
      <c r="H9610">
        <v>409127.3</v>
      </c>
      <c r="I9610">
        <v>13.29</v>
      </c>
      <c r="J9610">
        <v>820</v>
      </c>
      <c r="K9610" t="s">
        <v>19</v>
      </c>
      <c r="L9610" t="s">
        <v>75</v>
      </c>
      <c r="M9610" t="s">
        <v>281</v>
      </c>
      <c r="N9610">
        <v>1780.02</v>
      </c>
      <c r="O9610">
        <v>1119.52</v>
      </c>
    </row>
    <row r="9611" spans="1:15" x14ac:dyDescent="0.3">
      <c r="A9611">
        <v>9610</v>
      </c>
      <c r="B9611" t="s">
        <v>79</v>
      </c>
      <c r="C9611" t="s">
        <v>16</v>
      </c>
      <c r="D9611" t="s">
        <v>28</v>
      </c>
      <c r="E9611" t="s">
        <v>18</v>
      </c>
      <c r="F9611">
        <v>40366.050000000003</v>
      </c>
      <c r="G9611">
        <v>78851.199999999997</v>
      </c>
      <c r="H9611">
        <v>267447.65999999997</v>
      </c>
      <c r="I9611">
        <v>15.97</v>
      </c>
      <c r="J9611">
        <v>729</v>
      </c>
      <c r="K9611" t="s">
        <v>39</v>
      </c>
      <c r="L9611" t="s">
        <v>75</v>
      </c>
      <c r="M9611" t="s">
        <v>245</v>
      </c>
      <c r="N9611">
        <v>5820.44</v>
      </c>
      <c r="O9611">
        <v>4457.18</v>
      </c>
    </row>
    <row r="9612" spans="1:15" x14ac:dyDescent="0.3">
      <c r="A9612">
        <v>9611</v>
      </c>
      <c r="B9612" t="s">
        <v>22</v>
      </c>
      <c r="C9612" t="s">
        <v>58</v>
      </c>
      <c r="D9612" t="s">
        <v>17</v>
      </c>
      <c r="E9612" t="s">
        <v>18</v>
      </c>
      <c r="F9612">
        <v>64867.27</v>
      </c>
      <c r="G9612">
        <v>67809.77</v>
      </c>
      <c r="H9612">
        <v>148745.49</v>
      </c>
      <c r="I9612">
        <v>5.52</v>
      </c>
      <c r="J9612">
        <v>873</v>
      </c>
      <c r="K9612" t="s">
        <v>39</v>
      </c>
      <c r="L9612" t="s">
        <v>30</v>
      </c>
      <c r="M9612" t="s">
        <v>410</v>
      </c>
      <c r="N9612">
        <v>7775.12</v>
      </c>
      <c r="O9612">
        <v>6649.48</v>
      </c>
    </row>
    <row r="9613" spans="1:15" x14ac:dyDescent="0.3">
      <c r="A9613">
        <v>9612</v>
      </c>
      <c r="B9613" t="s">
        <v>52</v>
      </c>
      <c r="C9613" t="s">
        <v>23</v>
      </c>
      <c r="D9613" t="s">
        <v>24</v>
      </c>
      <c r="E9613" t="s">
        <v>63</v>
      </c>
      <c r="F9613">
        <v>6972.93</v>
      </c>
      <c r="G9613">
        <v>181505.89</v>
      </c>
      <c r="H9613">
        <v>414074.97</v>
      </c>
      <c r="I9613">
        <v>5.19</v>
      </c>
      <c r="J9613">
        <v>823</v>
      </c>
      <c r="K9613" t="s">
        <v>39</v>
      </c>
      <c r="L9613" t="s">
        <v>26</v>
      </c>
      <c r="M9613" t="s">
        <v>370</v>
      </c>
      <c r="N9613">
        <v>450.73</v>
      </c>
      <c r="O9613">
        <v>248.45</v>
      </c>
    </row>
    <row r="9614" spans="1:15" x14ac:dyDescent="0.3">
      <c r="A9614">
        <v>9613</v>
      </c>
      <c r="B9614" t="s">
        <v>52</v>
      </c>
      <c r="C9614" t="s">
        <v>33</v>
      </c>
      <c r="D9614" t="s">
        <v>28</v>
      </c>
      <c r="E9614" t="s">
        <v>18</v>
      </c>
      <c r="F9614">
        <v>55005.89</v>
      </c>
      <c r="G9614">
        <v>273376.90999999997</v>
      </c>
      <c r="H9614">
        <v>76026.240000000005</v>
      </c>
      <c r="I9614">
        <v>8.15</v>
      </c>
      <c r="J9614">
        <v>447</v>
      </c>
      <c r="K9614" t="s">
        <v>19</v>
      </c>
      <c r="L9614" t="s">
        <v>75</v>
      </c>
      <c r="M9614" t="s">
        <v>343</v>
      </c>
      <c r="N9614">
        <v>3835.63</v>
      </c>
      <c r="O9614">
        <v>2912.47</v>
      </c>
    </row>
    <row r="9615" spans="1:15" x14ac:dyDescent="0.3">
      <c r="A9615">
        <v>9614</v>
      </c>
      <c r="B9615" t="s">
        <v>15</v>
      </c>
      <c r="C9615" t="s">
        <v>33</v>
      </c>
      <c r="D9615" t="s">
        <v>34</v>
      </c>
      <c r="E9615" t="s">
        <v>18</v>
      </c>
      <c r="F9615">
        <v>7897</v>
      </c>
      <c r="G9615">
        <v>320736.45</v>
      </c>
      <c r="H9615">
        <v>61712.87</v>
      </c>
      <c r="I9615">
        <v>6.91</v>
      </c>
      <c r="J9615">
        <v>464</v>
      </c>
      <c r="K9615" t="s">
        <v>19</v>
      </c>
      <c r="L9615" t="s">
        <v>75</v>
      </c>
      <c r="M9615" t="s">
        <v>27</v>
      </c>
      <c r="N9615">
        <v>402.4</v>
      </c>
      <c r="O9615">
        <v>217.75</v>
      </c>
    </row>
    <row r="9616" spans="1:15" x14ac:dyDescent="0.3">
      <c r="A9616">
        <v>9615</v>
      </c>
      <c r="B9616" t="s">
        <v>32</v>
      </c>
      <c r="C9616" t="s">
        <v>33</v>
      </c>
      <c r="D9616" t="s">
        <v>34</v>
      </c>
      <c r="E9616" t="s">
        <v>54</v>
      </c>
      <c r="F9616">
        <v>70961.34</v>
      </c>
      <c r="G9616">
        <v>18679.75</v>
      </c>
      <c r="H9616">
        <v>322496.15000000002</v>
      </c>
      <c r="I9616">
        <v>13.97</v>
      </c>
      <c r="J9616">
        <v>505</v>
      </c>
      <c r="K9616" t="s">
        <v>45</v>
      </c>
      <c r="L9616" t="s">
        <v>75</v>
      </c>
      <c r="M9616" t="s">
        <v>398</v>
      </c>
      <c r="N9616">
        <v>6508.76</v>
      </c>
      <c r="O9616">
        <v>5681.68</v>
      </c>
    </row>
    <row r="9617" spans="1:15" x14ac:dyDescent="0.3">
      <c r="A9617">
        <v>9616</v>
      </c>
      <c r="B9617" t="s">
        <v>52</v>
      </c>
      <c r="C9617" t="s">
        <v>33</v>
      </c>
      <c r="D9617" t="s">
        <v>24</v>
      </c>
      <c r="E9617" t="s">
        <v>54</v>
      </c>
      <c r="F9617">
        <v>2897.59</v>
      </c>
      <c r="G9617">
        <v>386471.56</v>
      </c>
      <c r="H9617">
        <v>21530.85</v>
      </c>
      <c r="I9617">
        <v>5.29</v>
      </c>
      <c r="J9617">
        <v>810</v>
      </c>
      <c r="K9617" t="s">
        <v>35</v>
      </c>
      <c r="L9617" t="s">
        <v>26</v>
      </c>
      <c r="M9617" t="s">
        <v>363</v>
      </c>
      <c r="N9617">
        <v>357.07</v>
      </c>
      <c r="O9617">
        <v>229.81</v>
      </c>
    </row>
    <row r="9618" spans="1:15" x14ac:dyDescent="0.3">
      <c r="A9618">
        <v>9617</v>
      </c>
      <c r="B9618" t="s">
        <v>22</v>
      </c>
      <c r="C9618" t="s">
        <v>16</v>
      </c>
      <c r="D9618" t="s">
        <v>56</v>
      </c>
      <c r="E9618" t="s">
        <v>38</v>
      </c>
      <c r="F9618">
        <v>46735.57</v>
      </c>
      <c r="G9618">
        <v>201178.27</v>
      </c>
      <c r="H9618">
        <v>9885.2199999999993</v>
      </c>
      <c r="I9618">
        <v>10.71</v>
      </c>
      <c r="J9618">
        <v>502</v>
      </c>
      <c r="K9618" t="s">
        <v>19</v>
      </c>
      <c r="L9618" t="s">
        <v>26</v>
      </c>
      <c r="M9618" t="s">
        <v>368</v>
      </c>
      <c r="N9618">
        <v>2656.03</v>
      </c>
      <c r="O9618">
        <v>1710.35</v>
      </c>
    </row>
    <row r="9619" spans="1:15" x14ac:dyDescent="0.3">
      <c r="A9619">
        <v>9618</v>
      </c>
      <c r="B9619" t="s">
        <v>15</v>
      </c>
      <c r="C9619" t="s">
        <v>23</v>
      </c>
      <c r="D9619" t="s">
        <v>17</v>
      </c>
      <c r="E9619" t="s">
        <v>54</v>
      </c>
      <c r="F9619">
        <v>93585.62</v>
      </c>
      <c r="G9619">
        <v>477993.67</v>
      </c>
      <c r="H9619">
        <v>123835.85</v>
      </c>
      <c r="I9619">
        <v>9.75</v>
      </c>
      <c r="J9619">
        <v>547</v>
      </c>
      <c r="K9619" t="s">
        <v>35</v>
      </c>
      <c r="L9619" t="s">
        <v>46</v>
      </c>
      <c r="M9619" t="s">
        <v>279</v>
      </c>
      <c r="N9619">
        <v>8545.59</v>
      </c>
      <c r="O9619">
        <v>4660.66</v>
      </c>
    </row>
    <row r="9620" spans="1:15" x14ac:dyDescent="0.3">
      <c r="A9620">
        <v>9619</v>
      </c>
      <c r="B9620" t="s">
        <v>48</v>
      </c>
      <c r="C9620" t="s">
        <v>23</v>
      </c>
      <c r="D9620" t="s">
        <v>17</v>
      </c>
      <c r="E9620" t="s">
        <v>18</v>
      </c>
      <c r="F9620">
        <v>63650.21</v>
      </c>
      <c r="G9620">
        <v>150721.47</v>
      </c>
      <c r="H9620">
        <v>393453.56</v>
      </c>
      <c r="I9620">
        <v>7.11</v>
      </c>
      <c r="J9620">
        <v>461</v>
      </c>
      <c r="K9620" t="s">
        <v>39</v>
      </c>
      <c r="L9620" t="s">
        <v>26</v>
      </c>
      <c r="M9620" t="s">
        <v>221</v>
      </c>
      <c r="N9620">
        <v>6208.76</v>
      </c>
      <c r="O9620">
        <v>4983.8599999999997</v>
      </c>
    </row>
    <row r="9621" spans="1:15" x14ac:dyDescent="0.3">
      <c r="A9621">
        <v>9620</v>
      </c>
      <c r="B9621" t="s">
        <v>48</v>
      </c>
      <c r="C9621" t="s">
        <v>58</v>
      </c>
      <c r="D9621" t="s">
        <v>28</v>
      </c>
      <c r="E9621" t="s">
        <v>63</v>
      </c>
      <c r="F9621">
        <v>3495.45</v>
      </c>
      <c r="G9621">
        <v>118692.87</v>
      </c>
      <c r="H9621">
        <v>175494.67</v>
      </c>
      <c r="I9621">
        <v>5.8</v>
      </c>
      <c r="J9621">
        <v>702</v>
      </c>
      <c r="K9621" t="s">
        <v>39</v>
      </c>
      <c r="L9621" t="s">
        <v>46</v>
      </c>
      <c r="M9621" t="s">
        <v>238</v>
      </c>
      <c r="N9621">
        <v>197.95</v>
      </c>
      <c r="O9621">
        <v>149.66</v>
      </c>
    </row>
    <row r="9622" spans="1:15" x14ac:dyDescent="0.3">
      <c r="A9622">
        <v>9621</v>
      </c>
      <c r="B9622" t="s">
        <v>52</v>
      </c>
      <c r="C9622" t="s">
        <v>58</v>
      </c>
      <c r="D9622" t="s">
        <v>17</v>
      </c>
      <c r="E9622" t="s">
        <v>29</v>
      </c>
      <c r="F9622">
        <v>60851.57</v>
      </c>
      <c r="G9622">
        <v>354436.42</v>
      </c>
      <c r="H9622">
        <v>281491.07</v>
      </c>
      <c r="I9622">
        <v>15.15</v>
      </c>
      <c r="J9622">
        <v>814</v>
      </c>
      <c r="K9622" t="s">
        <v>35</v>
      </c>
      <c r="L9622" t="s">
        <v>20</v>
      </c>
      <c r="M9622" t="s">
        <v>288</v>
      </c>
      <c r="N9622">
        <v>7537.8</v>
      </c>
      <c r="O9622">
        <v>4789.88</v>
      </c>
    </row>
    <row r="9623" spans="1:15" x14ac:dyDescent="0.3">
      <c r="A9623">
        <v>9622</v>
      </c>
      <c r="B9623" t="s">
        <v>50</v>
      </c>
      <c r="C9623" t="s">
        <v>58</v>
      </c>
      <c r="D9623" t="s">
        <v>34</v>
      </c>
      <c r="E9623" t="s">
        <v>63</v>
      </c>
      <c r="F9623">
        <v>92017.39</v>
      </c>
      <c r="G9623">
        <v>8972.24</v>
      </c>
      <c r="H9623">
        <v>495764.89</v>
      </c>
      <c r="I9623">
        <v>5.9</v>
      </c>
      <c r="J9623">
        <v>422</v>
      </c>
      <c r="K9623" t="s">
        <v>45</v>
      </c>
      <c r="L9623" t="s">
        <v>75</v>
      </c>
      <c r="M9623" t="s">
        <v>91</v>
      </c>
      <c r="N9623">
        <v>4602.28</v>
      </c>
      <c r="O9623">
        <v>2314.69</v>
      </c>
    </row>
    <row r="9624" spans="1:15" x14ac:dyDescent="0.3">
      <c r="A9624">
        <v>9623</v>
      </c>
      <c r="B9624" t="s">
        <v>32</v>
      </c>
      <c r="C9624" t="s">
        <v>23</v>
      </c>
      <c r="D9624" t="s">
        <v>28</v>
      </c>
      <c r="E9624" t="s">
        <v>38</v>
      </c>
      <c r="F9624">
        <v>6679.63</v>
      </c>
      <c r="G9624">
        <v>468998.14</v>
      </c>
      <c r="H9624">
        <v>63508.42</v>
      </c>
      <c r="I9624">
        <v>9.66</v>
      </c>
      <c r="J9624">
        <v>778</v>
      </c>
      <c r="K9624" t="s">
        <v>39</v>
      </c>
      <c r="L9624" t="s">
        <v>20</v>
      </c>
      <c r="M9624" t="s">
        <v>103</v>
      </c>
      <c r="N9624">
        <v>747.89</v>
      </c>
      <c r="O9624">
        <v>413.89</v>
      </c>
    </row>
    <row r="9625" spans="1:15" x14ac:dyDescent="0.3">
      <c r="A9625">
        <v>9624</v>
      </c>
      <c r="B9625" t="s">
        <v>41</v>
      </c>
      <c r="C9625" t="s">
        <v>58</v>
      </c>
      <c r="D9625" t="s">
        <v>24</v>
      </c>
      <c r="E9625" t="s">
        <v>18</v>
      </c>
      <c r="F9625">
        <v>94942.36</v>
      </c>
      <c r="G9625">
        <v>71801.38</v>
      </c>
      <c r="H9625">
        <v>435821.86</v>
      </c>
      <c r="I9625">
        <v>5.33</v>
      </c>
      <c r="J9625">
        <v>721</v>
      </c>
      <c r="K9625" t="s">
        <v>35</v>
      </c>
      <c r="L9625" t="s">
        <v>75</v>
      </c>
      <c r="M9625" t="s">
        <v>346</v>
      </c>
      <c r="N9625">
        <v>12113.52</v>
      </c>
      <c r="O9625">
        <v>8720.35</v>
      </c>
    </row>
    <row r="9626" spans="1:15" x14ac:dyDescent="0.3">
      <c r="A9626">
        <v>9625</v>
      </c>
      <c r="B9626" t="s">
        <v>85</v>
      </c>
      <c r="C9626" t="s">
        <v>23</v>
      </c>
      <c r="D9626" t="s">
        <v>56</v>
      </c>
      <c r="E9626" t="s">
        <v>38</v>
      </c>
      <c r="F9626">
        <v>39163.33</v>
      </c>
      <c r="G9626">
        <v>312183.74</v>
      </c>
      <c r="H9626">
        <v>444961.59</v>
      </c>
      <c r="I9626">
        <v>7.25</v>
      </c>
      <c r="J9626">
        <v>432</v>
      </c>
      <c r="K9626" t="s">
        <v>39</v>
      </c>
      <c r="L9626" t="s">
        <v>30</v>
      </c>
      <c r="M9626" t="s">
        <v>408</v>
      </c>
      <c r="N9626">
        <v>4729.82</v>
      </c>
      <c r="O9626">
        <v>2753.77</v>
      </c>
    </row>
    <row r="9627" spans="1:15" x14ac:dyDescent="0.3">
      <c r="A9627">
        <v>9626</v>
      </c>
      <c r="B9627" t="s">
        <v>32</v>
      </c>
      <c r="C9627" t="s">
        <v>23</v>
      </c>
      <c r="D9627" t="s">
        <v>28</v>
      </c>
      <c r="E9627" t="s">
        <v>29</v>
      </c>
      <c r="F9627">
        <v>14632.23</v>
      </c>
      <c r="G9627">
        <v>144570.26</v>
      </c>
      <c r="H9627">
        <v>282444.21000000002</v>
      </c>
      <c r="I9627">
        <v>15.18</v>
      </c>
      <c r="J9627">
        <v>793</v>
      </c>
      <c r="K9627" t="s">
        <v>45</v>
      </c>
      <c r="L9627" t="s">
        <v>30</v>
      </c>
      <c r="M9627" t="s">
        <v>168</v>
      </c>
      <c r="N9627">
        <v>1692.01</v>
      </c>
      <c r="O9627">
        <v>1052.07</v>
      </c>
    </row>
    <row r="9628" spans="1:15" x14ac:dyDescent="0.3">
      <c r="A9628">
        <v>9627</v>
      </c>
      <c r="B9628" t="s">
        <v>79</v>
      </c>
      <c r="C9628" t="s">
        <v>33</v>
      </c>
      <c r="D9628" t="s">
        <v>56</v>
      </c>
      <c r="E9628" t="s">
        <v>38</v>
      </c>
      <c r="F9628">
        <v>12743.36</v>
      </c>
      <c r="G9628">
        <v>59677.21</v>
      </c>
      <c r="H9628">
        <v>407424.51</v>
      </c>
      <c r="I9628">
        <v>5.93</v>
      </c>
      <c r="J9628">
        <v>642</v>
      </c>
      <c r="K9628" t="s">
        <v>25</v>
      </c>
      <c r="L9628" t="s">
        <v>30</v>
      </c>
      <c r="M9628" t="s">
        <v>321</v>
      </c>
      <c r="N9628">
        <v>741.11</v>
      </c>
      <c r="O9628">
        <v>485.12</v>
      </c>
    </row>
    <row r="9629" spans="1:15" x14ac:dyDescent="0.3">
      <c r="A9629">
        <v>9628</v>
      </c>
      <c r="B9629" t="s">
        <v>48</v>
      </c>
      <c r="C9629" t="s">
        <v>16</v>
      </c>
      <c r="D9629" t="s">
        <v>24</v>
      </c>
      <c r="E9629" t="s">
        <v>18</v>
      </c>
      <c r="F9629">
        <v>33730.35</v>
      </c>
      <c r="G9629">
        <v>392380.72</v>
      </c>
      <c r="H9629">
        <v>89416.35</v>
      </c>
      <c r="I9629">
        <v>7.7</v>
      </c>
      <c r="J9629">
        <v>319</v>
      </c>
      <c r="K9629" t="s">
        <v>45</v>
      </c>
      <c r="L9629" t="s">
        <v>46</v>
      </c>
      <c r="M9629" t="s">
        <v>294</v>
      </c>
      <c r="N9629">
        <v>4817.13</v>
      </c>
      <c r="O9629">
        <v>2926.5</v>
      </c>
    </row>
    <row r="9630" spans="1:15" x14ac:dyDescent="0.3">
      <c r="A9630">
        <v>9629</v>
      </c>
      <c r="B9630" t="s">
        <v>48</v>
      </c>
      <c r="C9630" t="s">
        <v>16</v>
      </c>
      <c r="D9630" t="s">
        <v>17</v>
      </c>
      <c r="E9630" t="s">
        <v>18</v>
      </c>
      <c r="F9630">
        <v>6448.94</v>
      </c>
      <c r="G9630">
        <v>152807.26999999999</v>
      </c>
      <c r="H9630">
        <v>263965.19</v>
      </c>
      <c r="I9630">
        <v>12.66</v>
      </c>
      <c r="J9630">
        <v>619</v>
      </c>
      <c r="K9630" t="s">
        <v>45</v>
      </c>
      <c r="L9630" t="s">
        <v>20</v>
      </c>
      <c r="M9630" t="s">
        <v>112</v>
      </c>
      <c r="N9630">
        <v>964.21</v>
      </c>
      <c r="O9630">
        <v>755.92</v>
      </c>
    </row>
    <row r="9631" spans="1:15" x14ac:dyDescent="0.3">
      <c r="A9631">
        <v>9630</v>
      </c>
      <c r="B9631" t="s">
        <v>43</v>
      </c>
      <c r="C9631" t="s">
        <v>58</v>
      </c>
      <c r="D9631" t="s">
        <v>34</v>
      </c>
      <c r="E9631" t="s">
        <v>38</v>
      </c>
      <c r="F9631">
        <v>55910.39</v>
      </c>
      <c r="G9631">
        <v>322406.07</v>
      </c>
      <c r="H9631">
        <v>170338.84</v>
      </c>
      <c r="I9631">
        <v>13.61</v>
      </c>
      <c r="J9631">
        <v>466</v>
      </c>
      <c r="K9631" t="s">
        <v>45</v>
      </c>
      <c r="L9631" t="s">
        <v>30</v>
      </c>
      <c r="M9631" t="s">
        <v>283</v>
      </c>
      <c r="N9631">
        <v>5325.99</v>
      </c>
      <c r="O9631">
        <v>3786.19</v>
      </c>
    </row>
    <row r="9632" spans="1:15" x14ac:dyDescent="0.3">
      <c r="A9632">
        <v>9631</v>
      </c>
      <c r="B9632" t="s">
        <v>32</v>
      </c>
      <c r="C9632" t="s">
        <v>33</v>
      </c>
      <c r="D9632" t="s">
        <v>28</v>
      </c>
      <c r="E9632" t="s">
        <v>54</v>
      </c>
      <c r="F9632">
        <v>62197.83</v>
      </c>
      <c r="G9632">
        <v>444212.7</v>
      </c>
      <c r="H9632">
        <v>84326.95</v>
      </c>
      <c r="I9632">
        <v>14</v>
      </c>
      <c r="J9632">
        <v>511</v>
      </c>
      <c r="K9632" t="s">
        <v>39</v>
      </c>
      <c r="L9632" t="s">
        <v>75</v>
      </c>
      <c r="M9632" t="s">
        <v>356</v>
      </c>
      <c r="N9632">
        <v>9203.42</v>
      </c>
      <c r="O9632">
        <v>7247.64</v>
      </c>
    </row>
    <row r="9633" spans="1:15" x14ac:dyDescent="0.3">
      <c r="A9633">
        <v>9632</v>
      </c>
      <c r="B9633" t="s">
        <v>48</v>
      </c>
      <c r="C9633" t="s">
        <v>16</v>
      </c>
      <c r="D9633" t="s">
        <v>34</v>
      </c>
      <c r="E9633" t="s">
        <v>38</v>
      </c>
      <c r="F9633">
        <v>94312.53</v>
      </c>
      <c r="G9633">
        <v>161473.19</v>
      </c>
      <c r="H9633">
        <v>106617.29</v>
      </c>
      <c r="I9633">
        <v>17.39</v>
      </c>
      <c r="J9633">
        <v>593</v>
      </c>
      <c r="K9633" t="s">
        <v>45</v>
      </c>
      <c r="L9633" t="s">
        <v>46</v>
      </c>
      <c r="M9633" t="s">
        <v>322</v>
      </c>
      <c r="N9633">
        <v>5411.55</v>
      </c>
      <c r="O9633">
        <v>3474.73</v>
      </c>
    </row>
    <row r="9634" spans="1:15" x14ac:dyDescent="0.3">
      <c r="A9634">
        <v>9633</v>
      </c>
      <c r="B9634" t="s">
        <v>52</v>
      </c>
      <c r="C9634" t="s">
        <v>33</v>
      </c>
      <c r="D9634" t="s">
        <v>24</v>
      </c>
      <c r="E9634" t="s">
        <v>63</v>
      </c>
      <c r="F9634">
        <v>60622.58</v>
      </c>
      <c r="G9634">
        <v>238430.4</v>
      </c>
      <c r="H9634">
        <v>305705.18</v>
      </c>
      <c r="I9634">
        <v>16.43</v>
      </c>
      <c r="J9634">
        <v>522</v>
      </c>
      <c r="K9634" t="s">
        <v>45</v>
      </c>
      <c r="L9634" t="s">
        <v>30</v>
      </c>
      <c r="M9634" t="s">
        <v>147</v>
      </c>
      <c r="N9634">
        <v>7803.84</v>
      </c>
      <c r="O9634">
        <v>4147.4799999999996</v>
      </c>
    </row>
    <row r="9635" spans="1:15" x14ac:dyDescent="0.3">
      <c r="A9635">
        <v>9634</v>
      </c>
      <c r="B9635" t="s">
        <v>32</v>
      </c>
      <c r="C9635" t="s">
        <v>33</v>
      </c>
      <c r="D9635" t="s">
        <v>24</v>
      </c>
      <c r="E9635" t="s">
        <v>63</v>
      </c>
      <c r="F9635">
        <v>7782.45</v>
      </c>
      <c r="G9635">
        <v>264037.89</v>
      </c>
      <c r="H9635">
        <v>268821.89</v>
      </c>
      <c r="I9635">
        <v>11.15</v>
      </c>
      <c r="J9635">
        <v>663</v>
      </c>
      <c r="K9635" t="s">
        <v>39</v>
      </c>
      <c r="L9635" t="s">
        <v>75</v>
      </c>
      <c r="M9635" t="s">
        <v>282</v>
      </c>
      <c r="N9635">
        <v>655.94</v>
      </c>
      <c r="O9635">
        <v>347.37</v>
      </c>
    </row>
    <row r="9636" spans="1:15" x14ac:dyDescent="0.3">
      <c r="A9636">
        <v>9635</v>
      </c>
      <c r="B9636" t="s">
        <v>48</v>
      </c>
      <c r="C9636" t="s">
        <v>37</v>
      </c>
      <c r="D9636" t="s">
        <v>56</v>
      </c>
      <c r="E9636" t="s">
        <v>38</v>
      </c>
      <c r="F9636">
        <v>16455.39</v>
      </c>
      <c r="G9636">
        <v>8029.54</v>
      </c>
      <c r="H9636">
        <v>388721.24</v>
      </c>
      <c r="I9636">
        <v>9.94</v>
      </c>
      <c r="J9636">
        <v>484</v>
      </c>
      <c r="K9636" t="s">
        <v>35</v>
      </c>
      <c r="L9636" t="s">
        <v>30</v>
      </c>
      <c r="M9636" t="s">
        <v>204</v>
      </c>
      <c r="N9636">
        <v>1736.52</v>
      </c>
      <c r="O9636">
        <v>919.56</v>
      </c>
    </row>
    <row r="9637" spans="1:15" x14ac:dyDescent="0.3">
      <c r="A9637">
        <v>9636</v>
      </c>
      <c r="B9637" t="s">
        <v>15</v>
      </c>
      <c r="C9637" t="s">
        <v>16</v>
      </c>
      <c r="D9637" t="s">
        <v>28</v>
      </c>
      <c r="E9637" t="s">
        <v>54</v>
      </c>
      <c r="F9637">
        <v>41137.360000000001</v>
      </c>
      <c r="G9637">
        <v>474061.24</v>
      </c>
      <c r="H9637">
        <v>46410.3</v>
      </c>
      <c r="I9637">
        <v>14.84</v>
      </c>
      <c r="J9637">
        <v>365</v>
      </c>
      <c r="K9637" t="s">
        <v>45</v>
      </c>
      <c r="L9637" t="s">
        <v>20</v>
      </c>
      <c r="M9637" t="s">
        <v>106</v>
      </c>
      <c r="N9637">
        <v>3104.4</v>
      </c>
      <c r="O9637">
        <v>2506.5100000000002</v>
      </c>
    </row>
    <row r="9638" spans="1:15" x14ac:dyDescent="0.3">
      <c r="A9638">
        <v>9637</v>
      </c>
      <c r="B9638" t="s">
        <v>50</v>
      </c>
      <c r="C9638" t="s">
        <v>58</v>
      </c>
      <c r="D9638" t="s">
        <v>34</v>
      </c>
      <c r="E9638" t="s">
        <v>63</v>
      </c>
      <c r="F9638">
        <v>36988.449999999997</v>
      </c>
      <c r="G9638">
        <v>447753.24</v>
      </c>
      <c r="H9638">
        <v>443888.07</v>
      </c>
      <c r="I9638">
        <v>15.87</v>
      </c>
      <c r="J9638">
        <v>342</v>
      </c>
      <c r="K9638" t="s">
        <v>25</v>
      </c>
      <c r="L9638" t="s">
        <v>46</v>
      </c>
      <c r="M9638" t="s">
        <v>238</v>
      </c>
      <c r="N9638">
        <v>2708.34</v>
      </c>
      <c r="O9638">
        <v>2202.7399999999998</v>
      </c>
    </row>
    <row r="9639" spans="1:15" x14ac:dyDescent="0.3">
      <c r="A9639">
        <v>9638</v>
      </c>
      <c r="B9639" t="s">
        <v>85</v>
      </c>
      <c r="C9639" t="s">
        <v>37</v>
      </c>
      <c r="D9639" t="s">
        <v>28</v>
      </c>
      <c r="E9639" t="s">
        <v>63</v>
      </c>
      <c r="F9639">
        <v>52450.06</v>
      </c>
      <c r="G9639">
        <v>133671.35</v>
      </c>
      <c r="H9639">
        <v>311634.84999999998</v>
      </c>
      <c r="I9639">
        <v>5.65</v>
      </c>
      <c r="J9639">
        <v>471</v>
      </c>
      <c r="K9639" t="s">
        <v>45</v>
      </c>
      <c r="L9639" t="s">
        <v>46</v>
      </c>
      <c r="M9639" t="s">
        <v>341</v>
      </c>
      <c r="N9639">
        <v>2637.8</v>
      </c>
      <c r="O9639">
        <v>2026.55</v>
      </c>
    </row>
    <row r="9640" spans="1:15" x14ac:dyDescent="0.3">
      <c r="A9640">
        <v>9639</v>
      </c>
      <c r="B9640" t="s">
        <v>22</v>
      </c>
      <c r="C9640" t="s">
        <v>23</v>
      </c>
      <c r="D9640" t="s">
        <v>56</v>
      </c>
      <c r="E9640" t="s">
        <v>54</v>
      </c>
      <c r="F9640">
        <v>30801.21</v>
      </c>
      <c r="G9640">
        <v>117997.33</v>
      </c>
      <c r="H9640">
        <v>261204.72</v>
      </c>
      <c r="I9640">
        <v>9.59</v>
      </c>
      <c r="J9640">
        <v>383</v>
      </c>
      <c r="K9640" t="s">
        <v>35</v>
      </c>
      <c r="L9640" t="s">
        <v>46</v>
      </c>
      <c r="M9640" t="s">
        <v>223</v>
      </c>
      <c r="N9640">
        <v>1667.19</v>
      </c>
      <c r="O9640">
        <v>991.63</v>
      </c>
    </row>
    <row r="9641" spans="1:15" x14ac:dyDescent="0.3">
      <c r="A9641">
        <v>9640</v>
      </c>
      <c r="B9641" t="s">
        <v>41</v>
      </c>
      <c r="C9641" t="s">
        <v>23</v>
      </c>
      <c r="D9641" t="s">
        <v>17</v>
      </c>
      <c r="E9641" t="s">
        <v>63</v>
      </c>
      <c r="F9641">
        <v>85565.92</v>
      </c>
      <c r="G9641">
        <v>318725.08</v>
      </c>
      <c r="H9641">
        <v>415456.06</v>
      </c>
      <c r="I9641">
        <v>11.02</v>
      </c>
      <c r="J9641">
        <v>705</v>
      </c>
      <c r="K9641" t="s">
        <v>25</v>
      </c>
      <c r="L9641" t="s">
        <v>75</v>
      </c>
      <c r="M9641" t="s">
        <v>80</v>
      </c>
      <c r="N9641">
        <v>10276.290000000001</v>
      </c>
      <c r="O9641">
        <v>9093.18</v>
      </c>
    </row>
    <row r="9642" spans="1:15" x14ac:dyDescent="0.3">
      <c r="A9642">
        <v>9641</v>
      </c>
      <c r="B9642" t="s">
        <v>79</v>
      </c>
      <c r="C9642" t="s">
        <v>33</v>
      </c>
      <c r="D9642" t="s">
        <v>17</v>
      </c>
      <c r="E9642" t="s">
        <v>18</v>
      </c>
      <c r="F9642">
        <v>10150.48</v>
      </c>
      <c r="G9642">
        <v>374364.15</v>
      </c>
      <c r="H9642">
        <v>324222.13</v>
      </c>
      <c r="I9642">
        <v>14.86</v>
      </c>
      <c r="J9642">
        <v>360</v>
      </c>
      <c r="K9642" t="s">
        <v>39</v>
      </c>
      <c r="L9642" t="s">
        <v>20</v>
      </c>
      <c r="M9642" t="s">
        <v>80</v>
      </c>
      <c r="N9642">
        <v>735.9</v>
      </c>
      <c r="O9642">
        <v>373.53</v>
      </c>
    </row>
    <row r="9643" spans="1:15" x14ac:dyDescent="0.3">
      <c r="A9643">
        <v>9642</v>
      </c>
      <c r="B9643" t="s">
        <v>50</v>
      </c>
      <c r="C9643" t="s">
        <v>58</v>
      </c>
      <c r="D9643" t="s">
        <v>24</v>
      </c>
      <c r="E9643" t="s">
        <v>18</v>
      </c>
      <c r="F9643">
        <v>79145.55</v>
      </c>
      <c r="G9643">
        <v>374896.64000000001</v>
      </c>
      <c r="H9643">
        <v>23296.69</v>
      </c>
      <c r="I9643">
        <v>11.74</v>
      </c>
      <c r="J9643">
        <v>855</v>
      </c>
      <c r="K9643" t="s">
        <v>45</v>
      </c>
      <c r="L9643" t="s">
        <v>30</v>
      </c>
      <c r="M9643" t="s">
        <v>346</v>
      </c>
      <c r="N9643">
        <v>7909.89</v>
      </c>
      <c r="O9643">
        <v>6556.08</v>
      </c>
    </row>
    <row r="9644" spans="1:15" x14ac:dyDescent="0.3">
      <c r="A9644">
        <v>9643</v>
      </c>
      <c r="B9644" t="s">
        <v>50</v>
      </c>
      <c r="C9644" t="s">
        <v>33</v>
      </c>
      <c r="D9644" t="s">
        <v>34</v>
      </c>
      <c r="E9644" t="s">
        <v>29</v>
      </c>
      <c r="F9644">
        <v>10244.83</v>
      </c>
      <c r="G9644">
        <v>96447.69</v>
      </c>
      <c r="H9644">
        <v>392793.26</v>
      </c>
      <c r="I9644">
        <v>17.989999999999998</v>
      </c>
      <c r="J9644">
        <v>719</v>
      </c>
      <c r="K9644" t="s">
        <v>45</v>
      </c>
      <c r="L9644" t="s">
        <v>30</v>
      </c>
      <c r="M9644" t="s">
        <v>245</v>
      </c>
      <c r="N9644">
        <v>824.6</v>
      </c>
      <c r="O9644">
        <v>629.41999999999996</v>
      </c>
    </row>
    <row r="9645" spans="1:15" x14ac:dyDescent="0.3">
      <c r="A9645">
        <v>9644</v>
      </c>
      <c r="B9645" t="s">
        <v>15</v>
      </c>
      <c r="C9645" t="s">
        <v>37</v>
      </c>
      <c r="D9645" t="s">
        <v>56</v>
      </c>
      <c r="E9645" t="s">
        <v>38</v>
      </c>
      <c r="F9645">
        <v>63132.29</v>
      </c>
      <c r="G9645">
        <v>496194.04</v>
      </c>
      <c r="H9645">
        <v>318053.15999999997</v>
      </c>
      <c r="I9645">
        <v>13.11</v>
      </c>
      <c r="J9645">
        <v>771</v>
      </c>
      <c r="K9645" t="s">
        <v>25</v>
      </c>
      <c r="L9645" t="s">
        <v>26</v>
      </c>
      <c r="M9645" t="s">
        <v>257</v>
      </c>
      <c r="N9645">
        <v>7982.94</v>
      </c>
      <c r="O9645">
        <v>5131.63</v>
      </c>
    </row>
    <row r="9646" spans="1:15" x14ac:dyDescent="0.3">
      <c r="A9646">
        <v>9645</v>
      </c>
      <c r="B9646" t="s">
        <v>43</v>
      </c>
      <c r="C9646" t="s">
        <v>16</v>
      </c>
      <c r="D9646" t="s">
        <v>17</v>
      </c>
      <c r="E9646" t="s">
        <v>29</v>
      </c>
      <c r="F9646">
        <v>59493.760000000002</v>
      </c>
      <c r="G9646">
        <v>158985.94</v>
      </c>
      <c r="H9646">
        <v>345429.81</v>
      </c>
      <c r="I9646">
        <v>11.05</v>
      </c>
      <c r="J9646">
        <v>691</v>
      </c>
      <c r="K9646" t="s">
        <v>45</v>
      </c>
      <c r="L9646" t="s">
        <v>46</v>
      </c>
      <c r="M9646" t="s">
        <v>404</v>
      </c>
      <c r="N9646">
        <v>4460.78</v>
      </c>
      <c r="O9646">
        <v>3646.52</v>
      </c>
    </row>
    <row r="9647" spans="1:15" x14ac:dyDescent="0.3">
      <c r="A9647">
        <v>9646</v>
      </c>
      <c r="B9647" t="s">
        <v>22</v>
      </c>
      <c r="C9647" t="s">
        <v>37</v>
      </c>
      <c r="D9647" t="s">
        <v>34</v>
      </c>
      <c r="E9647" t="s">
        <v>29</v>
      </c>
      <c r="F9647">
        <v>61049.19</v>
      </c>
      <c r="G9647">
        <v>27767.71</v>
      </c>
      <c r="H9647">
        <v>71255.360000000001</v>
      </c>
      <c r="I9647">
        <v>8.91</v>
      </c>
      <c r="J9647">
        <v>532</v>
      </c>
      <c r="K9647" t="s">
        <v>25</v>
      </c>
      <c r="L9647" t="s">
        <v>30</v>
      </c>
      <c r="M9647" t="s">
        <v>135</v>
      </c>
      <c r="N9647">
        <v>6042.55</v>
      </c>
      <c r="O9647">
        <v>3591.1</v>
      </c>
    </row>
    <row r="9648" spans="1:15" x14ac:dyDescent="0.3">
      <c r="A9648">
        <v>9647</v>
      </c>
      <c r="B9648" t="s">
        <v>15</v>
      </c>
      <c r="C9648" t="s">
        <v>33</v>
      </c>
      <c r="D9648" t="s">
        <v>28</v>
      </c>
      <c r="E9648" t="s">
        <v>54</v>
      </c>
      <c r="F9648">
        <v>38974.19</v>
      </c>
      <c r="G9648">
        <v>100342.15</v>
      </c>
      <c r="H9648">
        <v>149831.35999999999</v>
      </c>
      <c r="I9648">
        <v>15.45</v>
      </c>
      <c r="J9648">
        <v>731</v>
      </c>
      <c r="K9648" t="s">
        <v>39</v>
      </c>
      <c r="L9648" t="s">
        <v>46</v>
      </c>
      <c r="M9648" t="s">
        <v>384</v>
      </c>
      <c r="N9648">
        <v>2905.76</v>
      </c>
      <c r="O9648">
        <v>1925.15</v>
      </c>
    </row>
    <row r="9649" spans="1:15" x14ac:dyDescent="0.3">
      <c r="A9649">
        <v>9648</v>
      </c>
      <c r="B9649" t="s">
        <v>22</v>
      </c>
      <c r="C9649" t="s">
        <v>58</v>
      </c>
      <c r="D9649" t="s">
        <v>56</v>
      </c>
      <c r="E9649" t="s">
        <v>18</v>
      </c>
      <c r="F9649">
        <v>57591.040000000001</v>
      </c>
      <c r="G9649">
        <v>395837.22</v>
      </c>
      <c r="H9649">
        <v>307728.84999999998</v>
      </c>
      <c r="I9649">
        <v>13.68</v>
      </c>
      <c r="J9649">
        <v>432</v>
      </c>
      <c r="K9649" t="s">
        <v>35</v>
      </c>
      <c r="L9649" t="s">
        <v>46</v>
      </c>
      <c r="M9649" t="s">
        <v>314</v>
      </c>
      <c r="N9649">
        <v>5997.05</v>
      </c>
      <c r="O9649">
        <v>4740.21</v>
      </c>
    </row>
    <row r="9650" spans="1:15" x14ac:dyDescent="0.3">
      <c r="A9650">
        <v>9649</v>
      </c>
      <c r="B9650" t="s">
        <v>79</v>
      </c>
      <c r="C9650" t="s">
        <v>33</v>
      </c>
      <c r="D9650" t="s">
        <v>56</v>
      </c>
      <c r="E9650" t="s">
        <v>38</v>
      </c>
      <c r="F9650">
        <v>65266.23</v>
      </c>
      <c r="G9650">
        <v>457305.03</v>
      </c>
      <c r="H9650">
        <v>382725.53</v>
      </c>
      <c r="I9650">
        <v>12.83</v>
      </c>
      <c r="J9650">
        <v>465</v>
      </c>
      <c r="K9650" t="s">
        <v>25</v>
      </c>
      <c r="L9650" t="s">
        <v>30</v>
      </c>
      <c r="M9650" t="s">
        <v>64</v>
      </c>
      <c r="N9650">
        <v>7838.33</v>
      </c>
      <c r="O9650">
        <v>4916.49</v>
      </c>
    </row>
    <row r="9651" spans="1:15" x14ac:dyDescent="0.3">
      <c r="A9651">
        <v>9650</v>
      </c>
      <c r="B9651" t="s">
        <v>41</v>
      </c>
      <c r="C9651" t="s">
        <v>23</v>
      </c>
      <c r="D9651" t="s">
        <v>56</v>
      </c>
      <c r="E9651" t="s">
        <v>63</v>
      </c>
      <c r="F9651">
        <v>77778.28</v>
      </c>
      <c r="G9651">
        <v>278385.99</v>
      </c>
      <c r="H9651">
        <v>77027.45</v>
      </c>
      <c r="I9651">
        <v>6.81</v>
      </c>
      <c r="J9651">
        <v>620</v>
      </c>
      <c r="K9651" t="s">
        <v>19</v>
      </c>
      <c r="L9651" t="s">
        <v>75</v>
      </c>
      <c r="M9651" t="s">
        <v>147</v>
      </c>
      <c r="N9651">
        <v>6137.78</v>
      </c>
      <c r="O9651">
        <v>3318.28</v>
      </c>
    </row>
    <row r="9652" spans="1:15" x14ac:dyDescent="0.3">
      <c r="A9652">
        <v>9651</v>
      </c>
      <c r="B9652" t="s">
        <v>85</v>
      </c>
      <c r="C9652" t="s">
        <v>58</v>
      </c>
      <c r="D9652" t="s">
        <v>56</v>
      </c>
      <c r="E9652" t="s">
        <v>38</v>
      </c>
      <c r="F9652">
        <v>42292.51</v>
      </c>
      <c r="G9652">
        <v>409172.9</v>
      </c>
      <c r="H9652">
        <v>315825.61</v>
      </c>
      <c r="I9652">
        <v>10.53</v>
      </c>
      <c r="J9652">
        <v>453</v>
      </c>
      <c r="K9652" t="s">
        <v>19</v>
      </c>
      <c r="L9652" t="s">
        <v>20</v>
      </c>
      <c r="M9652" t="s">
        <v>55</v>
      </c>
      <c r="N9652">
        <v>5652.6</v>
      </c>
      <c r="O9652">
        <v>4040.41</v>
      </c>
    </row>
    <row r="9653" spans="1:15" x14ac:dyDescent="0.3">
      <c r="A9653">
        <v>9652</v>
      </c>
      <c r="B9653" t="s">
        <v>22</v>
      </c>
      <c r="C9653" t="s">
        <v>58</v>
      </c>
      <c r="D9653" t="s">
        <v>24</v>
      </c>
      <c r="E9653" t="s">
        <v>38</v>
      </c>
      <c r="F9653">
        <v>37077.25</v>
      </c>
      <c r="G9653">
        <v>70941.66</v>
      </c>
      <c r="H9653">
        <v>377978.02</v>
      </c>
      <c r="I9653">
        <v>14.76</v>
      </c>
      <c r="J9653">
        <v>434</v>
      </c>
      <c r="K9653" t="s">
        <v>45</v>
      </c>
      <c r="L9653" t="s">
        <v>30</v>
      </c>
      <c r="M9653" t="s">
        <v>254</v>
      </c>
      <c r="N9653">
        <v>2096.85</v>
      </c>
      <c r="O9653">
        <v>1756.61</v>
      </c>
    </row>
    <row r="9654" spans="1:15" x14ac:dyDescent="0.3">
      <c r="A9654">
        <v>9653</v>
      </c>
      <c r="B9654" t="s">
        <v>22</v>
      </c>
      <c r="C9654" t="s">
        <v>37</v>
      </c>
      <c r="D9654" t="s">
        <v>56</v>
      </c>
      <c r="E9654" t="s">
        <v>29</v>
      </c>
      <c r="F9654">
        <v>48910.68</v>
      </c>
      <c r="G9654">
        <v>124711.47</v>
      </c>
      <c r="H9654">
        <v>119673.12</v>
      </c>
      <c r="I9654">
        <v>15.26</v>
      </c>
      <c r="J9654">
        <v>341</v>
      </c>
      <c r="K9654" t="s">
        <v>19</v>
      </c>
      <c r="L9654" t="s">
        <v>26</v>
      </c>
      <c r="M9654" t="s">
        <v>311</v>
      </c>
      <c r="N9654">
        <v>2885.33</v>
      </c>
      <c r="O9654">
        <v>2097.46</v>
      </c>
    </row>
    <row r="9655" spans="1:15" x14ac:dyDescent="0.3">
      <c r="A9655">
        <v>9654</v>
      </c>
      <c r="B9655" t="s">
        <v>48</v>
      </c>
      <c r="C9655" t="s">
        <v>58</v>
      </c>
      <c r="D9655" t="s">
        <v>24</v>
      </c>
      <c r="E9655" t="s">
        <v>63</v>
      </c>
      <c r="F9655">
        <v>25063.279999999999</v>
      </c>
      <c r="G9655">
        <v>131073.21</v>
      </c>
      <c r="H9655">
        <v>239530.78</v>
      </c>
      <c r="I9655">
        <v>7.69</v>
      </c>
      <c r="J9655">
        <v>769</v>
      </c>
      <c r="K9655" t="s">
        <v>39</v>
      </c>
      <c r="L9655" t="s">
        <v>30</v>
      </c>
      <c r="M9655" t="s">
        <v>168</v>
      </c>
      <c r="N9655">
        <v>2117.4299999999998</v>
      </c>
      <c r="O9655">
        <v>1587.47</v>
      </c>
    </row>
    <row r="9656" spans="1:15" x14ac:dyDescent="0.3">
      <c r="A9656">
        <v>9655</v>
      </c>
      <c r="B9656" t="s">
        <v>15</v>
      </c>
      <c r="C9656" t="s">
        <v>58</v>
      </c>
      <c r="D9656" t="s">
        <v>56</v>
      </c>
      <c r="E9656" t="s">
        <v>54</v>
      </c>
      <c r="F9656">
        <v>26899.63</v>
      </c>
      <c r="G9656">
        <v>121143.55</v>
      </c>
      <c r="H9656">
        <v>186984.26</v>
      </c>
      <c r="I9656">
        <v>5.01</v>
      </c>
      <c r="J9656">
        <v>611</v>
      </c>
      <c r="K9656" t="s">
        <v>25</v>
      </c>
      <c r="L9656" t="s">
        <v>46</v>
      </c>
      <c r="M9656" t="s">
        <v>88</v>
      </c>
      <c r="N9656">
        <v>3455.06</v>
      </c>
      <c r="O9656">
        <v>1851</v>
      </c>
    </row>
    <row r="9657" spans="1:15" x14ac:dyDescent="0.3">
      <c r="A9657">
        <v>9656</v>
      </c>
      <c r="B9657" t="s">
        <v>52</v>
      </c>
      <c r="C9657" t="s">
        <v>33</v>
      </c>
      <c r="D9657" t="s">
        <v>24</v>
      </c>
      <c r="E9657" t="s">
        <v>18</v>
      </c>
      <c r="F9657">
        <v>60512.67</v>
      </c>
      <c r="G9657">
        <v>213327.93</v>
      </c>
      <c r="H9657">
        <v>168045.78</v>
      </c>
      <c r="I9657">
        <v>14.55</v>
      </c>
      <c r="J9657">
        <v>714</v>
      </c>
      <c r="K9657" t="s">
        <v>19</v>
      </c>
      <c r="L9657" t="s">
        <v>46</v>
      </c>
      <c r="M9657" t="s">
        <v>176</v>
      </c>
      <c r="N9657">
        <v>7319.51</v>
      </c>
      <c r="O9657">
        <v>6079.61</v>
      </c>
    </row>
    <row r="9658" spans="1:15" x14ac:dyDescent="0.3">
      <c r="A9658">
        <v>9657</v>
      </c>
      <c r="B9658" t="s">
        <v>41</v>
      </c>
      <c r="C9658" t="s">
        <v>58</v>
      </c>
      <c r="D9658" t="s">
        <v>17</v>
      </c>
      <c r="E9658" t="s">
        <v>63</v>
      </c>
      <c r="F9658">
        <v>79326.28</v>
      </c>
      <c r="G9658">
        <v>46467.360000000001</v>
      </c>
      <c r="H9658">
        <v>82795.490000000005</v>
      </c>
      <c r="I9658">
        <v>13.71</v>
      </c>
      <c r="J9658">
        <v>546</v>
      </c>
      <c r="K9658" t="s">
        <v>25</v>
      </c>
      <c r="L9658" t="s">
        <v>26</v>
      </c>
      <c r="M9658" t="s">
        <v>173</v>
      </c>
      <c r="N9658">
        <v>8325.01</v>
      </c>
      <c r="O9658">
        <v>4268.74</v>
      </c>
    </row>
    <row r="9659" spans="1:15" x14ac:dyDescent="0.3">
      <c r="A9659">
        <v>9658</v>
      </c>
      <c r="B9659" t="s">
        <v>79</v>
      </c>
      <c r="C9659" t="s">
        <v>16</v>
      </c>
      <c r="D9659" t="s">
        <v>24</v>
      </c>
      <c r="E9659" t="s">
        <v>29</v>
      </c>
      <c r="F9659">
        <v>21900.44</v>
      </c>
      <c r="G9659">
        <v>87402.91</v>
      </c>
      <c r="H9659">
        <v>230833.9</v>
      </c>
      <c r="I9659">
        <v>17.079999999999998</v>
      </c>
      <c r="J9659">
        <v>403</v>
      </c>
      <c r="K9659" t="s">
        <v>25</v>
      </c>
      <c r="L9659" t="s">
        <v>46</v>
      </c>
      <c r="M9659" t="s">
        <v>322</v>
      </c>
      <c r="N9659">
        <v>2585.91</v>
      </c>
      <c r="O9659">
        <v>1355.86</v>
      </c>
    </row>
    <row r="9660" spans="1:15" x14ac:dyDescent="0.3">
      <c r="A9660">
        <v>9659</v>
      </c>
      <c r="B9660" t="s">
        <v>52</v>
      </c>
      <c r="C9660" t="s">
        <v>37</v>
      </c>
      <c r="D9660" t="s">
        <v>34</v>
      </c>
      <c r="E9660" t="s">
        <v>29</v>
      </c>
      <c r="F9660">
        <v>37405.01</v>
      </c>
      <c r="G9660">
        <v>416090.5</v>
      </c>
      <c r="H9660">
        <v>436676.56</v>
      </c>
      <c r="I9660">
        <v>15.44</v>
      </c>
      <c r="J9660">
        <v>463</v>
      </c>
      <c r="K9660" t="s">
        <v>45</v>
      </c>
      <c r="L9660" t="s">
        <v>26</v>
      </c>
      <c r="M9660" t="s">
        <v>96</v>
      </c>
      <c r="N9660">
        <v>5602.05</v>
      </c>
      <c r="O9660">
        <v>4981.12</v>
      </c>
    </row>
    <row r="9661" spans="1:15" x14ac:dyDescent="0.3">
      <c r="A9661">
        <v>9660</v>
      </c>
      <c r="B9661" t="s">
        <v>32</v>
      </c>
      <c r="C9661" t="s">
        <v>37</v>
      </c>
      <c r="D9661" t="s">
        <v>28</v>
      </c>
      <c r="E9661" t="s">
        <v>29</v>
      </c>
      <c r="F9661">
        <v>2812.39</v>
      </c>
      <c r="G9661">
        <v>382531.13</v>
      </c>
      <c r="H9661">
        <v>186859.76</v>
      </c>
      <c r="I9661">
        <v>17.86</v>
      </c>
      <c r="J9661">
        <v>781</v>
      </c>
      <c r="K9661" t="s">
        <v>35</v>
      </c>
      <c r="L9661" t="s">
        <v>30</v>
      </c>
      <c r="M9661" t="s">
        <v>49</v>
      </c>
      <c r="N9661">
        <v>376.4</v>
      </c>
      <c r="O9661">
        <v>189.13</v>
      </c>
    </row>
    <row r="9662" spans="1:15" x14ac:dyDescent="0.3">
      <c r="A9662">
        <v>9661</v>
      </c>
      <c r="B9662" t="s">
        <v>52</v>
      </c>
      <c r="C9662" t="s">
        <v>33</v>
      </c>
      <c r="D9662" t="s">
        <v>34</v>
      </c>
      <c r="E9662" t="s">
        <v>54</v>
      </c>
      <c r="F9662">
        <v>50052.33</v>
      </c>
      <c r="G9662">
        <v>303190.42</v>
      </c>
      <c r="H9662">
        <v>347132.94</v>
      </c>
      <c r="I9662">
        <v>17.2</v>
      </c>
      <c r="J9662">
        <v>339</v>
      </c>
      <c r="K9662" t="s">
        <v>35</v>
      </c>
      <c r="L9662" t="s">
        <v>26</v>
      </c>
      <c r="M9662" t="s">
        <v>346</v>
      </c>
      <c r="N9662">
        <v>3938.37</v>
      </c>
      <c r="O9662">
        <v>2281.39</v>
      </c>
    </row>
    <row r="9663" spans="1:15" x14ac:dyDescent="0.3">
      <c r="A9663">
        <v>9662</v>
      </c>
      <c r="B9663" t="s">
        <v>43</v>
      </c>
      <c r="C9663" t="s">
        <v>37</v>
      </c>
      <c r="D9663" t="s">
        <v>24</v>
      </c>
      <c r="E9663" t="s">
        <v>63</v>
      </c>
      <c r="F9663">
        <v>25863.19</v>
      </c>
      <c r="G9663">
        <v>284443.96000000002</v>
      </c>
      <c r="H9663">
        <v>287847.69</v>
      </c>
      <c r="I9663">
        <v>11.45</v>
      </c>
      <c r="J9663">
        <v>599</v>
      </c>
      <c r="K9663" t="s">
        <v>35</v>
      </c>
      <c r="L9663" t="s">
        <v>20</v>
      </c>
      <c r="M9663" t="s">
        <v>89</v>
      </c>
      <c r="N9663">
        <v>2338</v>
      </c>
      <c r="O9663">
        <v>1946.93</v>
      </c>
    </row>
    <row r="9664" spans="1:15" x14ac:dyDescent="0.3">
      <c r="A9664">
        <v>9663</v>
      </c>
      <c r="B9664" t="s">
        <v>41</v>
      </c>
      <c r="C9664" t="s">
        <v>37</v>
      </c>
      <c r="D9664" t="s">
        <v>56</v>
      </c>
      <c r="E9664" t="s">
        <v>38</v>
      </c>
      <c r="F9664">
        <v>12823.73</v>
      </c>
      <c r="G9664">
        <v>179220.01</v>
      </c>
      <c r="H9664">
        <v>263126.87</v>
      </c>
      <c r="I9664">
        <v>9.68</v>
      </c>
      <c r="J9664">
        <v>817</v>
      </c>
      <c r="K9664" t="s">
        <v>35</v>
      </c>
      <c r="L9664" t="s">
        <v>20</v>
      </c>
      <c r="M9664" t="s">
        <v>323</v>
      </c>
      <c r="N9664">
        <v>1427.05</v>
      </c>
      <c r="O9664">
        <v>1021.43</v>
      </c>
    </row>
    <row r="9665" spans="1:15" x14ac:dyDescent="0.3">
      <c r="A9665">
        <v>9664</v>
      </c>
      <c r="B9665" t="s">
        <v>52</v>
      </c>
      <c r="C9665" t="s">
        <v>33</v>
      </c>
      <c r="D9665" t="s">
        <v>17</v>
      </c>
      <c r="E9665" t="s">
        <v>54</v>
      </c>
      <c r="F9665">
        <v>43328.87</v>
      </c>
      <c r="G9665">
        <v>327426.52</v>
      </c>
      <c r="H9665">
        <v>450007.9</v>
      </c>
      <c r="I9665">
        <v>17.09</v>
      </c>
      <c r="J9665">
        <v>686</v>
      </c>
      <c r="K9665" t="s">
        <v>25</v>
      </c>
      <c r="L9665" t="s">
        <v>20</v>
      </c>
      <c r="M9665" t="s">
        <v>51</v>
      </c>
      <c r="N9665">
        <v>2624.37</v>
      </c>
      <c r="O9665">
        <v>2055.96</v>
      </c>
    </row>
    <row r="9666" spans="1:15" x14ac:dyDescent="0.3">
      <c r="A9666">
        <v>9665</v>
      </c>
      <c r="B9666" t="s">
        <v>22</v>
      </c>
      <c r="C9666" t="s">
        <v>58</v>
      </c>
      <c r="D9666" t="s">
        <v>34</v>
      </c>
      <c r="E9666" t="s">
        <v>54</v>
      </c>
      <c r="F9666">
        <v>97304.75</v>
      </c>
      <c r="G9666">
        <v>413875.1</v>
      </c>
      <c r="H9666">
        <v>15437.84</v>
      </c>
      <c r="I9666">
        <v>13.15</v>
      </c>
      <c r="J9666">
        <v>745</v>
      </c>
      <c r="K9666" t="s">
        <v>19</v>
      </c>
      <c r="L9666" t="s">
        <v>20</v>
      </c>
      <c r="M9666" t="s">
        <v>174</v>
      </c>
      <c r="N9666">
        <v>11906.71</v>
      </c>
      <c r="O9666">
        <v>9877.33</v>
      </c>
    </row>
    <row r="9667" spans="1:15" x14ac:dyDescent="0.3">
      <c r="A9667">
        <v>9666</v>
      </c>
      <c r="B9667" t="s">
        <v>52</v>
      </c>
      <c r="C9667" t="s">
        <v>58</v>
      </c>
      <c r="D9667" t="s">
        <v>17</v>
      </c>
      <c r="E9667" t="s">
        <v>29</v>
      </c>
      <c r="F9667">
        <v>17949.27</v>
      </c>
      <c r="G9667">
        <v>117194.62</v>
      </c>
      <c r="H9667">
        <v>432805.78</v>
      </c>
      <c r="I9667">
        <v>11.71</v>
      </c>
      <c r="J9667">
        <v>600</v>
      </c>
      <c r="K9667" t="s">
        <v>45</v>
      </c>
      <c r="L9667" t="s">
        <v>30</v>
      </c>
      <c r="M9667" t="s">
        <v>372</v>
      </c>
      <c r="N9667">
        <v>1927.06</v>
      </c>
      <c r="O9667">
        <v>1669.9</v>
      </c>
    </row>
    <row r="9668" spans="1:15" x14ac:dyDescent="0.3">
      <c r="A9668">
        <v>9667</v>
      </c>
      <c r="B9668" t="s">
        <v>41</v>
      </c>
      <c r="C9668" t="s">
        <v>23</v>
      </c>
      <c r="D9668" t="s">
        <v>56</v>
      </c>
      <c r="E9668" t="s">
        <v>63</v>
      </c>
      <c r="F9668">
        <v>95070.31</v>
      </c>
      <c r="G9668">
        <v>5596.86</v>
      </c>
      <c r="H9668">
        <v>359868.93</v>
      </c>
      <c r="I9668">
        <v>13.66</v>
      </c>
      <c r="J9668">
        <v>665</v>
      </c>
      <c r="K9668" t="s">
        <v>19</v>
      </c>
      <c r="L9668" t="s">
        <v>26</v>
      </c>
      <c r="M9668" t="s">
        <v>161</v>
      </c>
      <c r="N9668">
        <v>5076.21</v>
      </c>
      <c r="O9668">
        <v>4317.05</v>
      </c>
    </row>
    <row r="9669" spans="1:15" x14ac:dyDescent="0.3">
      <c r="A9669">
        <v>9668</v>
      </c>
      <c r="B9669" t="s">
        <v>41</v>
      </c>
      <c r="C9669" t="s">
        <v>16</v>
      </c>
      <c r="D9669" t="s">
        <v>34</v>
      </c>
      <c r="E9669" t="s">
        <v>29</v>
      </c>
      <c r="F9669">
        <v>12073.41</v>
      </c>
      <c r="G9669">
        <v>202601.29</v>
      </c>
      <c r="H9669">
        <v>393317.89</v>
      </c>
      <c r="I9669">
        <v>9.2200000000000006</v>
      </c>
      <c r="J9669">
        <v>788</v>
      </c>
      <c r="K9669" t="s">
        <v>45</v>
      </c>
      <c r="L9669" t="s">
        <v>20</v>
      </c>
      <c r="M9669" t="s">
        <v>71</v>
      </c>
      <c r="N9669">
        <v>1085.9100000000001</v>
      </c>
      <c r="O9669">
        <v>670.95</v>
      </c>
    </row>
    <row r="9670" spans="1:15" x14ac:dyDescent="0.3">
      <c r="A9670">
        <v>9669</v>
      </c>
      <c r="B9670" t="s">
        <v>22</v>
      </c>
      <c r="C9670" t="s">
        <v>23</v>
      </c>
      <c r="D9670" t="s">
        <v>56</v>
      </c>
      <c r="E9670" t="s">
        <v>54</v>
      </c>
      <c r="F9670">
        <v>47628.56</v>
      </c>
      <c r="G9670">
        <v>122489.57</v>
      </c>
      <c r="H9670">
        <v>21717.8</v>
      </c>
      <c r="I9670">
        <v>8.2899999999999991</v>
      </c>
      <c r="J9670">
        <v>675</v>
      </c>
      <c r="K9670" t="s">
        <v>19</v>
      </c>
      <c r="L9670" t="s">
        <v>26</v>
      </c>
      <c r="M9670" t="s">
        <v>344</v>
      </c>
      <c r="N9670">
        <v>4177.46</v>
      </c>
      <c r="O9670">
        <v>2622.76</v>
      </c>
    </row>
    <row r="9671" spans="1:15" x14ac:dyDescent="0.3">
      <c r="A9671">
        <v>9670</v>
      </c>
      <c r="B9671" t="s">
        <v>22</v>
      </c>
      <c r="C9671" t="s">
        <v>33</v>
      </c>
      <c r="D9671" t="s">
        <v>24</v>
      </c>
      <c r="E9671" t="s">
        <v>29</v>
      </c>
      <c r="F9671">
        <v>27708.65</v>
      </c>
      <c r="G9671">
        <v>200143.14</v>
      </c>
      <c r="H9671">
        <v>470902</v>
      </c>
      <c r="I9671">
        <v>17.79</v>
      </c>
      <c r="J9671">
        <v>876</v>
      </c>
      <c r="K9671" t="s">
        <v>19</v>
      </c>
      <c r="L9671" t="s">
        <v>46</v>
      </c>
      <c r="M9671" t="s">
        <v>279</v>
      </c>
      <c r="N9671">
        <v>1740.56</v>
      </c>
      <c r="O9671">
        <v>1342.32</v>
      </c>
    </row>
    <row r="9672" spans="1:15" x14ac:dyDescent="0.3">
      <c r="A9672">
        <v>9671</v>
      </c>
      <c r="B9672" t="s">
        <v>32</v>
      </c>
      <c r="C9672" t="s">
        <v>16</v>
      </c>
      <c r="D9672" t="s">
        <v>34</v>
      </c>
      <c r="E9672" t="s">
        <v>29</v>
      </c>
      <c r="F9672">
        <v>38438.47</v>
      </c>
      <c r="G9672">
        <v>477552.24</v>
      </c>
      <c r="H9672">
        <v>13749.73</v>
      </c>
      <c r="I9672">
        <v>15.74</v>
      </c>
      <c r="J9672">
        <v>654</v>
      </c>
      <c r="K9672" t="s">
        <v>39</v>
      </c>
      <c r="L9672" t="s">
        <v>20</v>
      </c>
      <c r="M9672" t="s">
        <v>78</v>
      </c>
      <c r="N9672">
        <v>5295.66</v>
      </c>
      <c r="O9672">
        <v>2967.3</v>
      </c>
    </row>
    <row r="9673" spans="1:15" x14ac:dyDescent="0.3">
      <c r="A9673">
        <v>9672</v>
      </c>
      <c r="B9673" t="s">
        <v>79</v>
      </c>
      <c r="C9673" t="s">
        <v>37</v>
      </c>
      <c r="D9673" t="s">
        <v>24</v>
      </c>
      <c r="E9673" t="s">
        <v>38</v>
      </c>
      <c r="F9673">
        <v>54044.13</v>
      </c>
      <c r="G9673">
        <v>79826.679999999993</v>
      </c>
      <c r="H9673">
        <v>62786.44</v>
      </c>
      <c r="I9673">
        <v>10.53</v>
      </c>
      <c r="J9673">
        <v>326</v>
      </c>
      <c r="K9673" t="s">
        <v>35</v>
      </c>
      <c r="L9673" t="s">
        <v>46</v>
      </c>
      <c r="M9673" t="s">
        <v>172</v>
      </c>
      <c r="N9673">
        <v>6556.78</v>
      </c>
      <c r="O9673">
        <v>4246.13</v>
      </c>
    </row>
    <row r="9674" spans="1:15" x14ac:dyDescent="0.3">
      <c r="A9674">
        <v>9673</v>
      </c>
      <c r="B9674" t="s">
        <v>48</v>
      </c>
      <c r="C9674" t="s">
        <v>37</v>
      </c>
      <c r="D9674" t="s">
        <v>17</v>
      </c>
      <c r="E9674" t="s">
        <v>18</v>
      </c>
      <c r="F9674">
        <v>1240.07</v>
      </c>
      <c r="G9674">
        <v>297316.15999999997</v>
      </c>
      <c r="H9674">
        <v>429401.43</v>
      </c>
      <c r="I9674">
        <v>6.82</v>
      </c>
      <c r="J9674">
        <v>681</v>
      </c>
      <c r="K9674" t="s">
        <v>39</v>
      </c>
      <c r="L9674" t="s">
        <v>30</v>
      </c>
      <c r="M9674" t="s">
        <v>93</v>
      </c>
      <c r="N9674">
        <v>80.180000000000007</v>
      </c>
      <c r="O9674">
        <v>59.22</v>
      </c>
    </row>
    <row r="9675" spans="1:15" x14ac:dyDescent="0.3">
      <c r="A9675">
        <v>9674</v>
      </c>
      <c r="B9675" t="s">
        <v>43</v>
      </c>
      <c r="C9675" t="s">
        <v>16</v>
      </c>
      <c r="D9675" t="s">
        <v>34</v>
      </c>
      <c r="E9675" t="s">
        <v>54</v>
      </c>
      <c r="F9675">
        <v>51718.47</v>
      </c>
      <c r="G9675">
        <v>220668.74</v>
      </c>
      <c r="H9675">
        <v>385447.79</v>
      </c>
      <c r="I9675">
        <v>16.100000000000001</v>
      </c>
      <c r="J9675">
        <v>802</v>
      </c>
      <c r="K9675" t="s">
        <v>19</v>
      </c>
      <c r="L9675" t="s">
        <v>46</v>
      </c>
      <c r="M9675" t="s">
        <v>156</v>
      </c>
      <c r="N9675">
        <v>6774.71</v>
      </c>
      <c r="O9675">
        <v>4252.2700000000004</v>
      </c>
    </row>
    <row r="9676" spans="1:15" x14ac:dyDescent="0.3">
      <c r="A9676">
        <v>9675</v>
      </c>
      <c r="B9676" t="s">
        <v>22</v>
      </c>
      <c r="C9676" t="s">
        <v>23</v>
      </c>
      <c r="D9676" t="s">
        <v>34</v>
      </c>
      <c r="E9676" t="s">
        <v>18</v>
      </c>
      <c r="F9676">
        <v>2432.12</v>
      </c>
      <c r="G9676">
        <v>135260.88</v>
      </c>
      <c r="H9676">
        <v>287705.56</v>
      </c>
      <c r="I9676">
        <v>14.5</v>
      </c>
      <c r="J9676">
        <v>401</v>
      </c>
      <c r="K9676" t="s">
        <v>39</v>
      </c>
      <c r="L9676" t="s">
        <v>75</v>
      </c>
      <c r="M9676" t="s">
        <v>225</v>
      </c>
      <c r="N9676">
        <v>280.25</v>
      </c>
      <c r="O9676">
        <v>149.56</v>
      </c>
    </row>
    <row r="9677" spans="1:15" x14ac:dyDescent="0.3">
      <c r="A9677">
        <v>9676</v>
      </c>
      <c r="B9677" t="s">
        <v>48</v>
      </c>
      <c r="C9677" t="s">
        <v>37</v>
      </c>
      <c r="D9677" t="s">
        <v>28</v>
      </c>
      <c r="E9677" t="s">
        <v>18</v>
      </c>
      <c r="F9677">
        <v>36826.269999999997</v>
      </c>
      <c r="G9677">
        <v>165388.96</v>
      </c>
      <c r="H9677">
        <v>31333.19</v>
      </c>
      <c r="I9677">
        <v>11.52</v>
      </c>
      <c r="J9677">
        <v>533</v>
      </c>
      <c r="K9677" t="s">
        <v>25</v>
      </c>
      <c r="L9677" t="s">
        <v>26</v>
      </c>
      <c r="M9677" t="s">
        <v>329</v>
      </c>
      <c r="N9677">
        <v>3065.69</v>
      </c>
      <c r="O9677">
        <v>2334.44</v>
      </c>
    </row>
    <row r="9678" spans="1:15" x14ac:dyDescent="0.3">
      <c r="A9678">
        <v>9677</v>
      </c>
      <c r="B9678" t="s">
        <v>22</v>
      </c>
      <c r="C9678" t="s">
        <v>58</v>
      </c>
      <c r="D9678" t="s">
        <v>34</v>
      </c>
      <c r="E9678" t="s">
        <v>38</v>
      </c>
      <c r="F9678">
        <v>43484.27</v>
      </c>
      <c r="G9678">
        <v>447405.99</v>
      </c>
      <c r="H9678">
        <v>191529.94</v>
      </c>
      <c r="I9678">
        <v>13.64</v>
      </c>
      <c r="J9678">
        <v>529</v>
      </c>
      <c r="K9678" t="s">
        <v>25</v>
      </c>
      <c r="L9678" t="s">
        <v>20</v>
      </c>
      <c r="M9678" t="s">
        <v>107</v>
      </c>
      <c r="N9678">
        <v>2710.09</v>
      </c>
      <c r="O9678">
        <v>1833.75</v>
      </c>
    </row>
    <row r="9679" spans="1:15" x14ac:dyDescent="0.3">
      <c r="A9679">
        <v>9678</v>
      </c>
      <c r="B9679" t="s">
        <v>48</v>
      </c>
      <c r="C9679" t="s">
        <v>23</v>
      </c>
      <c r="D9679" t="s">
        <v>28</v>
      </c>
      <c r="E9679" t="s">
        <v>38</v>
      </c>
      <c r="F9679">
        <v>54226.16</v>
      </c>
      <c r="G9679">
        <v>277444.52</v>
      </c>
      <c r="H9679">
        <v>84193.3</v>
      </c>
      <c r="I9679">
        <v>9.5500000000000007</v>
      </c>
      <c r="J9679">
        <v>462</v>
      </c>
      <c r="K9679" t="s">
        <v>35</v>
      </c>
      <c r="L9679" t="s">
        <v>30</v>
      </c>
      <c r="M9679" t="s">
        <v>175</v>
      </c>
      <c r="N9679">
        <v>4729.26</v>
      </c>
      <c r="O9679">
        <v>3077.69</v>
      </c>
    </row>
    <row r="9680" spans="1:15" x14ac:dyDescent="0.3">
      <c r="A9680">
        <v>9679</v>
      </c>
      <c r="B9680" t="s">
        <v>52</v>
      </c>
      <c r="C9680" t="s">
        <v>16</v>
      </c>
      <c r="D9680" t="s">
        <v>17</v>
      </c>
      <c r="E9680" t="s">
        <v>29</v>
      </c>
      <c r="F9680">
        <v>51186.91</v>
      </c>
      <c r="G9680">
        <v>156760.72</v>
      </c>
      <c r="H9680">
        <v>407308.34</v>
      </c>
      <c r="I9680">
        <v>17.059999999999999</v>
      </c>
      <c r="J9680">
        <v>320</v>
      </c>
      <c r="K9680" t="s">
        <v>19</v>
      </c>
      <c r="L9680" t="s">
        <v>20</v>
      </c>
      <c r="M9680" t="s">
        <v>185</v>
      </c>
      <c r="N9680">
        <v>3676.27</v>
      </c>
      <c r="O9680">
        <v>2222.1799999999998</v>
      </c>
    </row>
    <row r="9681" spans="1:15" x14ac:dyDescent="0.3">
      <c r="A9681">
        <v>9680</v>
      </c>
      <c r="B9681" t="s">
        <v>79</v>
      </c>
      <c r="C9681" t="s">
        <v>23</v>
      </c>
      <c r="D9681" t="s">
        <v>56</v>
      </c>
      <c r="E9681" t="s">
        <v>18</v>
      </c>
      <c r="F9681">
        <v>8481.6299999999992</v>
      </c>
      <c r="G9681">
        <v>102551.82</v>
      </c>
      <c r="H9681">
        <v>475499.66</v>
      </c>
      <c r="I9681">
        <v>7.11</v>
      </c>
      <c r="J9681">
        <v>557</v>
      </c>
      <c r="K9681" t="s">
        <v>25</v>
      </c>
      <c r="L9681" t="s">
        <v>46</v>
      </c>
      <c r="M9681" t="s">
        <v>189</v>
      </c>
      <c r="N9681">
        <v>1164.21</v>
      </c>
      <c r="O9681">
        <v>781.91</v>
      </c>
    </row>
    <row r="9682" spans="1:15" x14ac:dyDescent="0.3">
      <c r="A9682">
        <v>9681</v>
      </c>
      <c r="B9682" t="s">
        <v>79</v>
      </c>
      <c r="C9682" t="s">
        <v>33</v>
      </c>
      <c r="D9682" t="s">
        <v>17</v>
      </c>
      <c r="E9682" t="s">
        <v>29</v>
      </c>
      <c r="F9682">
        <v>4348.57</v>
      </c>
      <c r="G9682">
        <v>347459.7</v>
      </c>
      <c r="H9682">
        <v>148398.64000000001</v>
      </c>
      <c r="I9682">
        <v>12.75</v>
      </c>
      <c r="J9682">
        <v>839</v>
      </c>
      <c r="K9682" t="s">
        <v>35</v>
      </c>
      <c r="L9682" t="s">
        <v>75</v>
      </c>
      <c r="M9682" t="s">
        <v>379</v>
      </c>
      <c r="N9682">
        <v>506.51</v>
      </c>
      <c r="O9682">
        <v>416.72</v>
      </c>
    </row>
    <row r="9683" spans="1:15" x14ac:dyDescent="0.3">
      <c r="A9683">
        <v>9682</v>
      </c>
      <c r="B9683" t="s">
        <v>15</v>
      </c>
      <c r="C9683" t="s">
        <v>33</v>
      </c>
      <c r="D9683" t="s">
        <v>56</v>
      </c>
      <c r="E9683" t="s">
        <v>63</v>
      </c>
      <c r="F9683">
        <v>73047.77</v>
      </c>
      <c r="G9683">
        <v>433017.74</v>
      </c>
      <c r="H9683">
        <v>494831.46</v>
      </c>
      <c r="I9683">
        <v>8.1199999999999992</v>
      </c>
      <c r="J9683">
        <v>694</v>
      </c>
      <c r="K9683" t="s">
        <v>45</v>
      </c>
      <c r="L9683" t="s">
        <v>46</v>
      </c>
      <c r="M9683" t="s">
        <v>128</v>
      </c>
      <c r="N9683">
        <v>6695.11</v>
      </c>
      <c r="O9683">
        <v>5524.32</v>
      </c>
    </row>
    <row r="9684" spans="1:15" x14ac:dyDescent="0.3">
      <c r="A9684">
        <v>9683</v>
      </c>
      <c r="B9684" t="s">
        <v>15</v>
      </c>
      <c r="C9684" t="s">
        <v>58</v>
      </c>
      <c r="D9684" t="s">
        <v>34</v>
      </c>
      <c r="E9684" t="s">
        <v>63</v>
      </c>
      <c r="F9684">
        <v>27465.89</v>
      </c>
      <c r="G9684">
        <v>469726.67</v>
      </c>
      <c r="H9684">
        <v>35206.910000000003</v>
      </c>
      <c r="I9684">
        <v>17.48</v>
      </c>
      <c r="J9684">
        <v>606</v>
      </c>
      <c r="K9684" t="s">
        <v>19</v>
      </c>
      <c r="L9684" t="s">
        <v>75</v>
      </c>
      <c r="M9684" t="s">
        <v>98</v>
      </c>
      <c r="N9684">
        <v>2879.05</v>
      </c>
      <c r="O9684">
        <v>1478.08</v>
      </c>
    </row>
    <row r="9685" spans="1:15" x14ac:dyDescent="0.3">
      <c r="A9685">
        <v>9684</v>
      </c>
      <c r="B9685" t="s">
        <v>50</v>
      </c>
      <c r="C9685" t="s">
        <v>23</v>
      </c>
      <c r="D9685" t="s">
        <v>28</v>
      </c>
      <c r="E9685" t="s">
        <v>18</v>
      </c>
      <c r="F9685">
        <v>48476.75</v>
      </c>
      <c r="G9685">
        <v>221875.72</v>
      </c>
      <c r="H9685">
        <v>89307.97</v>
      </c>
      <c r="I9685">
        <v>15.08</v>
      </c>
      <c r="J9685">
        <v>891</v>
      </c>
      <c r="K9685" t="s">
        <v>19</v>
      </c>
      <c r="L9685" t="s">
        <v>26</v>
      </c>
      <c r="M9685" t="s">
        <v>68</v>
      </c>
      <c r="N9685">
        <v>3502.73</v>
      </c>
      <c r="O9685">
        <v>2023.62</v>
      </c>
    </row>
    <row r="9686" spans="1:15" x14ac:dyDescent="0.3">
      <c r="A9686">
        <v>9685</v>
      </c>
      <c r="B9686" t="s">
        <v>41</v>
      </c>
      <c r="C9686" t="s">
        <v>23</v>
      </c>
      <c r="D9686" t="s">
        <v>17</v>
      </c>
      <c r="E9686" t="s">
        <v>18</v>
      </c>
      <c r="F9686">
        <v>57425.65</v>
      </c>
      <c r="G9686">
        <v>451227.4</v>
      </c>
      <c r="H9686">
        <v>79660.92</v>
      </c>
      <c r="I9686">
        <v>16.09</v>
      </c>
      <c r="J9686">
        <v>603</v>
      </c>
      <c r="K9686" t="s">
        <v>25</v>
      </c>
      <c r="L9686" t="s">
        <v>46</v>
      </c>
      <c r="M9686" t="s">
        <v>338</v>
      </c>
      <c r="N9686">
        <v>4945.03</v>
      </c>
      <c r="O9686">
        <v>3154.61</v>
      </c>
    </row>
    <row r="9687" spans="1:15" x14ac:dyDescent="0.3">
      <c r="A9687">
        <v>9686</v>
      </c>
      <c r="B9687" t="s">
        <v>32</v>
      </c>
      <c r="C9687" t="s">
        <v>58</v>
      </c>
      <c r="D9687" t="s">
        <v>24</v>
      </c>
      <c r="E9687" t="s">
        <v>29</v>
      </c>
      <c r="F9687">
        <v>96531.66</v>
      </c>
      <c r="G9687">
        <v>231642.03</v>
      </c>
      <c r="H9687">
        <v>149625.95000000001</v>
      </c>
      <c r="I9687">
        <v>8.74</v>
      </c>
      <c r="J9687">
        <v>715</v>
      </c>
      <c r="K9687" t="s">
        <v>19</v>
      </c>
      <c r="L9687" t="s">
        <v>20</v>
      </c>
      <c r="M9687" t="s">
        <v>413</v>
      </c>
      <c r="N9687">
        <v>5363.97</v>
      </c>
      <c r="O9687">
        <v>4211.82</v>
      </c>
    </row>
    <row r="9688" spans="1:15" x14ac:dyDescent="0.3">
      <c r="A9688">
        <v>9687</v>
      </c>
      <c r="B9688" t="s">
        <v>41</v>
      </c>
      <c r="C9688" t="s">
        <v>37</v>
      </c>
      <c r="D9688" t="s">
        <v>17</v>
      </c>
      <c r="E9688" t="s">
        <v>54</v>
      </c>
      <c r="F9688">
        <v>48957.06</v>
      </c>
      <c r="G9688">
        <v>487532.36</v>
      </c>
      <c r="H9688">
        <v>383618.32</v>
      </c>
      <c r="I9688">
        <v>10.52</v>
      </c>
      <c r="J9688">
        <v>811</v>
      </c>
      <c r="K9688" t="s">
        <v>25</v>
      </c>
      <c r="L9688" t="s">
        <v>26</v>
      </c>
      <c r="M9688" t="s">
        <v>374</v>
      </c>
      <c r="N9688">
        <v>5001.37</v>
      </c>
      <c r="O9688">
        <v>4065.19</v>
      </c>
    </row>
    <row r="9689" spans="1:15" x14ac:dyDescent="0.3">
      <c r="A9689">
        <v>9688</v>
      </c>
      <c r="B9689" t="s">
        <v>43</v>
      </c>
      <c r="C9689" t="s">
        <v>23</v>
      </c>
      <c r="D9689" t="s">
        <v>56</v>
      </c>
      <c r="E9689" t="s">
        <v>18</v>
      </c>
      <c r="F9689">
        <v>3963.33</v>
      </c>
      <c r="G9689">
        <v>417140.74</v>
      </c>
      <c r="H9689">
        <v>17536.14</v>
      </c>
      <c r="I9689">
        <v>14.18</v>
      </c>
      <c r="J9689">
        <v>776</v>
      </c>
      <c r="K9689" t="s">
        <v>25</v>
      </c>
      <c r="L9689" t="s">
        <v>46</v>
      </c>
      <c r="M9689" t="s">
        <v>382</v>
      </c>
      <c r="N9689">
        <v>223.69</v>
      </c>
      <c r="O9689">
        <v>129.51</v>
      </c>
    </row>
    <row r="9690" spans="1:15" x14ac:dyDescent="0.3">
      <c r="A9690">
        <v>9689</v>
      </c>
      <c r="B9690" t="s">
        <v>52</v>
      </c>
      <c r="C9690" t="s">
        <v>16</v>
      </c>
      <c r="D9690" t="s">
        <v>17</v>
      </c>
      <c r="E9690" t="s">
        <v>54</v>
      </c>
      <c r="F9690">
        <v>24981.599999999999</v>
      </c>
      <c r="G9690">
        <v>212376.22</v>
      </c>
      <c r="H9690">
        <v>399788.44</v>
      </c>
      <c r="I9690">
        <v>7.8</v>
      </c>
      <c r="J9690">
        <v>542</v>
      </c>
      <c r="K9690" t="s">
        <v>25</v>
      </c>
      <c r="L9690" t="s">
        <v>26</v>
      </c>
      <c r="M9690" t="s">
        <v>296</v>
      </c>
      <c r="N9690">
        <v>3247.79</v>
      </c>
      <c r="O9690">
        <v>2734.92</v>
      </c>
    </row>
    <row r="9691" spans="1:15" x14ac:dyDescent="0.3">
      <c r="A9691">
        <v>9690</v>
      </c>
      <c r="B9691" t="s">
        <v>22</v>
      </c>
      <c r="C9691" t="s">
        <v>23</v>
      </c>
      <c r="D9691" t="s">
        <v>17</v>
      </c>
      <c r="E9691" t="s">
        <v>38</v>
      </c>
      <c r="F9691">
        <v>42915.26</v>
      </c>
      <c r="G9691">
        <v>37410.480000000003</v>
      </c>
      <c r="H9691">
        <v>323934.95</v>
      </c>
      <c r="I9691">
        <v>11.69</v>
      </c>
      <c r="J9691">
        <v>714</v>
      </c>
      <c r="K9691" t="s">
        <v>39</v>
      </c>
      <c r="L9691" t="s">
        <v>30</v>
      </c>
      <c r="M9691" t="s">
        <v>259</v>
      </c>
      <c r="N9691">
        <v>3039.16</v>
      </c>
      <c r="O9691">
        <v>2086.69</v>
      </c>
    </row>
    <row r="9692" spans="1:15" x14ac:dyDescent="0.3">
      <c r="A9692">
        <v>9691</v>
      </c>
      <c r="B9692" t="s">
        <v>48</v>
      </c>
      <c r="C9692" t="s">
        <v>23</v>
      </c>
      <c r="D9692" t="s">
        <v>56</v>
      </c>
      <c r="E9692" t="s">
        <v>63</v>
      </c>
      <c r="F9692">
        <v>93638.42</v>
      </c>
      <c r="G9692">
        <v>431485.06</v>
      </c>
      <c r="H9692">
        <v>256059.27</v>
      </c>
      <c r="I9692">
        <v>8.24</v>
      </c>
      <c r="J9692">
        <v>754</v>
      </c>
      <c r="K9692" t="s">
        <v>39</v>
      </c>
      <c r="L9692" t="s">
        <v>26</v>
      </c>
      <c r="M9692" t="s">
        <v>207</v>
      </c>
      <c r="N9692">
        <v>11275.25</v>
      </c>
      <c r="O9692">
        <v>10111.98</v>
      </c>
    </row>
    <row r="9693" spans="1:15" x14ac:dyDescent="0.3">
      <c r="A9693">
        <v>9692</v>
      </c>
      <c r="B9693" t="s">
        <v>43</v>
      </c>
      <c r="C9693" t="s">
        <v>16</v>
      </c>
      <c r="D9693" t="s">
        <v>28</v>
      </c>
      <c r="E9693" t="s">
        <v>63</v>
      </c>
      <c r="F9693">
        <v>28164.54</v>
      </c>
      <c r="G9693">
        <v>486411.92</v>
      </c>
      <c r="H9693">
        <v>382041.82</v>
      </c>
      <c r="I9693">
        <v>13.66</v>
      </c>
      <c r="J9693">
        <v>798</v>
      </c>
      <c r="K9693" t="s">
        <v>35</v>
      </c>
      <c r="L9693" t="s">
        <v>75</v>
      </c>
      <c r="M9693" t="s">
        <v>131</v>
      </c>
      <c r="N9693">
        <v>2975.45</v>
      </c>
      <c r="O9693">
        <v>2534.5100000000002</v>
      </c>
    </row>
    <row r="9694" spans="1:15" x14ac:dyDescent="0.3">
      <c r="A9694">
        <v>9693</v>
      </c>
      <c r="B9694" t="s">
        <v>15</v>
      </c>
      <c r="C9694" t="s">
        <v>33</v>
      </c>
      <c r="D9694" t="s">
        <v>34</v>
      </c>
      <c r="E9694" t="s">
        <v>38</v>
      </c>
      <c r="F9694">
        <v>47033.69</v>
      </c>
      <c r="G9694">
        <v>248039.43</v>
      </c>
      <c r="H9694">
        <v>113410.67</v>
      </c>
      <c r="I9694">
        <v>6.49</v>
      </c>
      <c r="J9694">
        <v>614</v>
      </c>
      <c r="K9694" t="s">
        <v>25</v>
      </c>
      <c r="L9694" t="s">
        <v>46</v>
      </c>
      <c r="M9694" t="s">
        <v>357</v>
      </c>
      <c r="N9694">
        <v>3304.15</v>
      </c>
      <c r="O9694">
        <v>2920.91</v>
      </c>
    </row>
    <row r="9695" spans="1:15" x14ac:dyDescent="0.3">
      <c r="A9695">
        <v>9694</v>
      </c>
      <c r="B9695" t="s">
        <v>48</v>
      </c>
      <c r="C9695" t="s">
        <v>37</v>
      </c>
      <c r="D9695" t="s">
        <v>34</v>
      </c>
      <c r="E9695" t="s">
        <v>54</v>
      </c>
      <c r="F9695">
        <v>75975.31</v>
      </c>
      <c r="G9695">
        <v>29454.99</v>
      </c>
      <c r="H9695">
        <v>469350.65</v>
      </c>
      <c r="I9695">
        <v>5.21</v>
      </c>
      <c r="J9695">
        <v>690</v>
      </c>
      <c r="K9695" t="s">
        <v>45</v>
      </c>
      <c r="L9695" t="s">
        <v>75</v>
      </c>
      <c r="M9695" t="s">
        <v>335</v>
      </c>
      <c r="N9695">
        <v>8579.2099999999991</v>
      </c>
      <c r="O9695">
        <v>5268.7</v>
      </c>
    </row>
    <row r="9696" spans="1:15" x14ac:dyDescent="0.3">
      <c r="A9696">
        <v>9695</v>
      </c>
      <c r="B9696" t="s">
        <v>79</v>
      </c>
      <c r="C9696" t="s">
        <v>16</v>
      </c>
      <c r="D9696" t="s">
        <v>24</v>
      </c>
      <c r="E9696" t="s">
        <v>29</v>
      </c>
      <c r="F9696">
        <v>96274.68</v>
      </c>
      <c r="G9696">
        <v>382783.94</v>
      </c>
      <c r="H9696">
        <v>153502.95000000001</v>
      </c>
      <c r="I9696">
        <v>11.88</v>
      </c>
      <c r="J9696">
        <v>820</v>
      </c>
      <c r="K9696" t="s">
        <v>39</v>
      </c>
      <c r="L9696" t="s">
        <v>20</v>
      </c>
      <c r="M9696" t="s">
        <v>218</v>
      </c>
      <c r="N9696">
        <v>5336.16</v>
      </c>
      <c r="O9696">
        <v>2928.98</v>
      </c>
    </row>
    <row r="9697" spans="1:15" x14ac:dyDescent="0.3">
      <c r="A9697">
        <v>9696</v>
      </c>
      <c r="B9697" t="s">
        <v>85</v>
      </c>
      <c r="C9697" t="s">
        <v>23</v>
      </c>
      <c r="D9697" t="s">
        <v>28</v>
      </c>
      <c r="E9697" t="s">
        <v>54</v>
      </c>
      <c r="F9697">
        <v>25563.15</v>
      </c>
      <c r="G9697">
        <v>389281.33</v>
      </c>
      <c r="H9697">
        <v>17395.64</v>
      </c>
      <c r="I9697">
        <v>10.7</v>
      </c>
      <c r="J9697">
        <v>445</v>
      </c>
      <c r="K9697" t="s">
        <v>39</v>
      </c>
      <c r="L9697" t="s">
        <v>26</v>
      </c>
      <c r="M9697" t="s">
        <v>137</v>
      </c>
      <c r="N9697">
        <v>3017.28</v>
      </c>
      <c r="O9697">
        <v>1825.13</v>
      </c>
    </row>
    <row r="9698" spans="1:15" x14ac:dyDescent="0.3">
      <c r="A9698">
        <v>9697</v>
      </c>
      <c r="B9698" t="s">
        <v>48</v>
      </c>
      <c r="C9698" t="s">
        <v>16</v>
      </c>
      <c r="D9698" t="s">
        <v>17</v>
      </c>
      <c r="E9698" t="s">
        <v>63</v>
      </c>
      <c r="F9698">
        <v>89288.09</v>
      </c>
      <c r="G9698">
        <v>190566.01</v>
      </c>
      <c r="H9698">
        <v>136657.54</v>
      </c>
      <c r="I9698">
        <v>17.739999999999998</v>
      </c>
      <c r="J9698">
        <v>770</v>
      </c>
      <c r="K9698" t="s">
        <v>45</v>
      </c>
      <c r="L9698" t="s">
        <v>46</v>
      </c>
      <c r="M9698" t="s">
        <v>407</v>
      </c>
      <c r="N9698">
        <v>6933.17</v>
      </c>
      <c r="O9698">
        <v>4527.41</v>
      </c>
    </row>
    <row r="9699" spans="1:15" x14ac:dyDescent="0.3">
      <c r="A9699">
        <v>9698</v>
      </c>
      <c r="B9699" t="s">
        <v>43</v>
      </c>
      <c r="C9699" t="s">
        <v>58</v>
      </c>
      <c r="D9699" t="s">
        <v>24</v>
      </c>
      <c r="E9699" t="s">
        <v>18</v>
      </c>
      <c r="F9699">
        <v>3322.15</v>
      </c>
      <c r="G9699">
        <v>130891.92</v>
      </c>
      <c r="H9699">
        <v>382726.35</v>
      </c>
      <c r="I9699">
        <v>12.44</v>
      </c>
      <c r="J9699">
        <v>645</v>
      </c>
      <c r="K9699" t="s">
        <v>19</v>
      </c>
      <c r="L9699" t="s">
        <v>75</v>
      </c>
      <c r="M9699" t="s">
        <v>66</v>
      </c>
      <c r="N9699">
        <v>370.77</v>
      </c>
      <c r="O9699">
        <v>208.24</v>
      </c>
    </row>
    <row r="9700" spans="1:15" x14ac:dyDescent="0.3">
      <c r="A9700">
        <v>9699</v>
      </c>
      <c r="B9700" t="s">
        <v>52</v>
      </c>
      <c r="C9700" t="s">
        <v>58</v>
      </c>
      <c r="D9700" t="s">
        <v>24</v>
      </c>
      <c r="E9700" t="s">
        <v>38</v>
      </c>
      <c r="F9700">
        <v>82236.070000000007</v>
      </c>
      <c r="G9700">
        <v>126567.82</v>
      </c>
      <c r="H9700">
        <v>87752.25</v>
      </c>
      <c r="I9700">
        <v>9.5500000000000007</v>
      </c>
      <c r="J9700">
        <v>587</v>
      </c>
      <c r="K9700" t="s">
        <v>45</v>
      </c>
      <c r="L9700" t="s">
        <v>20</v>
      </c>
      <c r="M9700" t="s">
        <v>326</v>
      </c>
      <c r="N9700">
        <v>9965.66</v>
      </c>
      <c r="O9700">
        <v>5818.68</v>
      </c>
    </row>
    <row r="9701" spans="1:15" x14ac:dyDescent="0.3">
      <c r="A9701">
        <v>9700</v>
      </c>
      <c r="B9701" t="s">
        <v>32</v>
      </c>
      <c r="C9701" t="s">
        <v>58</v>
      </c>
      <c r="D9701" t="s">
        <v>24</v>
      </c>
      <c r="E9701" t="s">
        <v>18</v>
      </c>
      <c r="F9701">
        <v>82063.960000000006</v>
      </c>
      <c r="G9701">
        <v>330413.8</v>
      </c>
      <c r="H9701">
        <v>191775.02</v>
      </c>
      <c r="I9701">
        <v>14.45</v>
      </c>
      <c r="J9701">
        <v>594</v>
      </c>
      <c r="K9701" t="s">
        <v>39</v>
      </c>
      <c r="L9701" t="s">
        <v>46</v>
      </c>
      <c r="M9701" t="s">
        <v>225</v>
      </c>
      <c r="N9701">
        <v>5931.33</v>
      </c>
      <c r="O9701">
        <v>5061.8</v>
      </c>
    </row>
    <row r="9702" spans="1:15" x14ac:dyDescent="0.3">
      <c r="A9702">
        <v>9701</v>
      </c>
      <c r="B9702" t="s">
        <v>48</v>
      </c>
      <c r="C9702" t="s">
        <v>58</v>
      </c>
      <c r="D9702" t="s">
        <v>17</v>
      </c>
      <c r="E9702" t="s">
        <v>29</v>
      </c>
      <c r="F9702">
        <v>44565.88</v>
      </c>
      <c r="G9702">
        <v>103445.09</v>
      </c>
      <c r="H9702">
        <v>224435.97</v>
      </c>
      <c r="I9702">
        <v>10.08</v>
      </c>
      <c r="J9702">
        <v>471</v>
      </c>
      <c r="K9702" t="s">
        <v>35</v>
      </c>
      <c r="L9702" t="s">
        <v>26</v>
      </c>
      <c r="M9702" t="s">
        <v>316</v>
      </c>
      <c r="N9702">
        <v>5122.78</v>
      </c>
      <c r="O9702">
        <v>2798.57</v>
      </c>
    </row>
    <row r="9703" spans="1:15" x14ac:dyDescent="0.3">
      <c r="A9703">
        <v>9702</v>
      </c>
      <c r="B9703" t="s">
        <v>50</v>
      </c>
      <c r="C9703" t="s">
        <v>23</v>
      </c>
      <c r="D9703" t="s">
        <v>34</v>
      </c>
      <c r="E9703" t="s">
        <v>29</v>
      </c>
      <c r="F9703">
        <v>20990.49</v>
      </c>
      <c r="G9703">
        <v>207390.7</v>
      </c>
      <c r="H9703">
        <v>215474.23</v>
      </c>
      <c r="I9703">
        <v>6.26</v>
      </c>
      <c r="J9703">
        <v>677</v>
      </c>
      <c r="K9703" t="s">
        <v>25</v>
      </c>
      <c r="L9703" t="s">
        <v>46</v>
      </c>
      <c r="M9703" t="s">
        <v>402</v>
      </c>
      <c r="N9703">
        <v>2122.21</v>
      </c>
      <c r="O9703">
        <v>1498.05</v>
      </c>
    </row>
    <row r="9704" spans="1:15" x14ac:dyDescent="0.3">
      <c r="A9704">
        <v>9703</v>
      </c>
      <c r="B9704" t="s">
        <v>85</v>
      </c>
      <c r="C9704" t="s">
        <v>58</v>
      </c>
      <c r="D9704" t="s">
        <v>56</v>
      </c>
      <c r="E9704" t="s">
        <v>54</v>
      </c>
      <c r="F9704">
        <v>37010.339999999997</v>
      </c>
      <c r="G9704">
        <v>480273.39</v>
      </c>
      <c r="H9704">
        <v>384567.63</v>
      </c>
      <c r="I9704">
        <v>11.81</v>
      </c>
      <c r="J9704">
        <v>787</v>
      </c>
      <c r="K9704" t="s">
        <v>45</v>
      </c>
      <c r="L9704" t="s">
        <v>75</v>
      </c>
      <c r="M9704" t="s">
        <v>325</v>
      </c>
      <c r="N9704">
        <v>3686.35</v>
      </c>
      <c r="O9704">
        <v>2546.5</v>
      </c>
    </row>
    <row r="9705" spans="1:15" x14ac:dyDescent="0.3">
      <c r="A9705">
        <v>9704</v>
      </c>
      <c r="B9705" t="s">
        <v>15</v>
      </c>
      <c r="C9705" t="s">
        <v>37</v>
      </c>
      <c r="D9705" t="s">
        <v>28</v>
      </c>
      <c r="E9705" t="s">
        <v>18</v>
      </c>
      <c r="F9705">
        <v>13919.26</v>
      </c>
      <c r="G9705">
        <v>109376.51</v>
      </c>
      <c r="H9705">
        <v>205015.1</v>
      </c>
      <c r="I9705">
        <v>7.64</v>
      </c>
      <c r="J9705">
        <v>882</v>
      </c>
      <c r="K9705" t="s">
        <v>35</v>
      </c>
      <c r="L9705" t="s">
        <v>26</v>
      </c>
      <c r="M9705" t="s">
        <v>375</v>
      </c>
      <c r="N9705">
        <v>1532.77</v>
      </c>
      <c r="O9705">
        <v>1056.1500000000001</v>
      </c>
    </row>
    <row r="9706" spans="1:15" x14ac:dyDescent="0.3">
      <c r="A9706">
        <v>9705</v>
      </c>
      <c r="B9706" t="s">
        <v>15</v>
      </c>
      <c r="C9706" t="s">
        <v>23</v>
      </c>
      <c r="D9706" t="s">
        <v>56</v>
      </c>
      <c r="E9706" t="s">
        <v>38</v>
      </c>
      <c r="F9706">
        <v>86491.06</v>
      </c>
      <c r="G9706">
        <v>330544.09000000003</v>
      </c>
      <c r="H9706">
        <v>219316.81</v>
      </c>
      <c r="I9706">
        <v>14.91</v>
      </c>
      <c r="J9706">
        <v>797</v>
      </c>
      <c r="K9706" t="s">
        <v>35</v>
      </c>
      <c r="L9706" t="s">
        <v>46</v>
      </c>
      <c r="M9706" t="s">
        <v>106</v>
      </c>
      <c r="N9706">
        <v>9694.7199999999993</v>
      </c>
      <c r="O9706">
        <v>5773.2</v>
      </c>
    </row>
    <row r="9707" spans="1:15" x14ac:dyDescent="0.3">
      <c r="A9707">
        <v>9706</v>
      </c>
      <c r="B9707" t="s">
        <v>32</v>
      </c>
      <c r="C9707" t="s">
        <v>37</v>
      </c>
      <c r="D9707" t="s">
        <v>17</v>
      </c>
      <c r="E9707" t="s">
        <v>29</v>
      </c>
      <c r="F9707">
        <v>6874.72</v>
      </c>
      <c r="G9707">
        <v>437516.53</v>
      </c>
      <c r="H9707">
        <v>205943.64</v>
      </c>
      <c r="I9707">
        <v>15.5</v>
      </c>
      <c r="J9707">
        <v>836</v>
      </c>
      <c r="K9707" t="s">
        <v>25</v>
      </c>
      <c r="L9707" t="s">
        <v>75</v>
      </c>
      <c r="M9707" t="s">
        <v>207</v>
      </c>
      <c r="N9707">
        <v>948.52</v>
      </c>
      <c r="O9707">
        <v>803.04</v>
      </c>
    </row>
    <row r="9708" spans="1:15" x14ac:dyDescent="0.3">
      <c r="A9708">
        <v>9707</v>
      </c>
      <c r="B9708" t="s">
        <v>85</v>
      </c>
      <c r="C9708" t="s">
        <v>16</v>
      </c>
      <c r="D9708" t="s">
        <v>28</v>
      </c>
      <c r="E9708" t="s">
        <v>54</v>
      </c>
      <c r="F9708">
        <v>32040.2</v>
      </c>
      <c r="G9708">
        <v>41124.93</v>
      </c>
      <c r="H9708">
        <v>28626.48</v>
      </c>
      <c r="I9708">
        <v>7.81</v>
      </c>
      <c r="J9708">
        <v>473</v>
      </c>
      <c r="K9708" t="s">
        <v>39</v>
      </c>
      <c r="L9708" t="s">
        <v>26</v>
      </c>
      <c r="M9708" t="s">
        <v>414</v>
      </c>
      <c r="N9708">
        <v>3090.51</v>
      </c>
      <c r="O9708">
        <v>1574.15</v>
      </c>
    </row>
    <row r="9709" spans="1:15" x14ac:dyDescent="0.3">
      <c r="A9709">
        <v>9708</v>
      </c>
      <c r="B9709" t="s">
        <v>15</v>
      </c>
      <c r="C9709" t="s">
        <v>58</v>
      </c>
      <c r="D9709" t="s">
        <v>24</v>
      </c>
      <c r="E9709" t="s">
        <v>18</v>
      </c>
      <c r="F9709">
        <v>78724.98</v>
      </c>
      <c r="G9709">
        <v>473351.89</v>
      </c>
      <c r="H9709">
        <v>119489.25</v>
      </c>
      <c r="I9709">
        <v>9.3000000000000007</v>
      </c>
      <c r="J9709">
        <v>656</v>
      </c>
      <c r="K9709" t="s">
        <v>39</v>
      </c>
      <c r="L9709" t="s">
        <v>26</v>
      </c>
      <c r="M9709" t="s">
        <v>204</v>
      </c>
      <c r="N9709">
        <v>8268.11</v>
      </c>
      <c r="O9709">
        <v>4578.92</v>
      </c>
    </row>
    <row r="9710" spans="1:15" x14ac:dyDescent="0.3">
      <c r="A9710">
        <v>9709</v>
      </c>
      <c r="B9710" t="s">
        <v>50</v>
      </c>
      <c r="C9710" t="s">
        <v>58</v>
      </c>
      <c r="D9710" t="s">
        <v>56</v>
      </c>
      <c r="E9710" t="s">
        <v>38</v>
      </c>
      <c r="F9710">
        <v>12618.96</v>
      </c>
      <c r="G9710">
        <v>225896.16</v>
      </c>
      <c r="H9710">
        <v>154212.21</v>
      </c>
      <c r="I9710">
        <v>6.26</v>
      </c>
      <c r="J9710">
        <v>701</v>
      </c>
      <c r="K9710" t="s">
        <v>25</v>
      </c>
      <c r="L9710" t="s">
        <v>20</v>
      </c>
      <c r="M9710" t="s">
        <v>222</v>
      </c>
      <c r="N9710">
        <v>1273.67</v>
      </c>
      <c r="O9710">
        <v>1036.8</v>
      </c>
    </row>
    <row r="9711" spans="1:15" x14ac:dyDescent="0.3">
      <c r="A9711">
        <v>9710</v>
      </c>
      <c r="B9711" t="s">
        <v>41</v>
      </c>
      <c r="C9711" t="s">
        <v>37</v>
      </c>
      <c r="D9711" t="s">
        <v>24</v>
      </c>
      <c r="E9711" t="s">
        <v>54</v>
      </c>
      <c r="F9711">
        <v>28213.599999999999</v>
      </c>
      <c r="G9711">
        <v>197299.17</v>
      </c>
      <c r="H9711">
        <v>976.4</v>
      </c>
      <c r="I9711">
        <v>12.66</v>
      </c>
      <c r="J9711">
        <v>847</v>
      </c>
      <c r="K9711" t="s">
        <v>45</v>
      </c>
      <c r="L9711" t="s">
        <v>75</v>
      </c>
      <c r="M9711" t="s">
        <v>27</v>
      </c>
      <c r="N9711">
        <v>2754.48</v>
      </c>
      <c r="O9711">
        <v>2172.9</v>
      </c>
    </row>
    <row r="9712" spans="1:15" x14ac:dyDescent="0.3">
      <c r="A9712">
        <v>9711</v>
      </c>
      <c r="B9712" t="s">
        <v>22</v>
      </c>
      <c r="C9712" t="s">
        <v>23</v>
      </c>
      <c r="D9712" t="s">
        <v>24</v>
      </c>
      <c r="E9712" t="s">
        <v>63</v>
      </c>
      <c r="F9712">
        <v>25152.93</v>
      </c>
      <c r="G9712">
        <v>185797.16</v>
      </c>
      <c r="H9712">
        <v>443913.25</v>
      </c>
      <c r="I9712">
        <v>6.87</v>
      </c>
      <c r="J9712">
        <v>898</v>
      </c>
      <c r="K9712" t="s">
        <v>35</v>
      </c>
      <c r="L9712" t="s">
        <v>75</v>
      </c>
      <c r="M9712" t="s">
        <v>386</v>
      </c>
      <c r="N9712">
        <v>2429.35</v>
      </c>
      <c r="O9712">
        <v>1324.49</v>
      </c>
    </row>
    <row r="9713" spans="1:15" x14ac:dyDescent="0.3">
      <c r="A9713">
        <v>9712</v>
      </c>
      <c r="B9713" t="s">
        <v>85</v>
      </c>
      <c r="C9713" t="s">
        <v>58</v>
      </c>
      <c r="D9713" t="s">
        <v>34</v>
      </c>
      <c r="E9713" t="s">
        <v>29</v>
      </c>
      <c r="F9713">
        <v>19972.740000000002</v>
      </c>
      <c r="G9713">
        <v>231750.43</v>
      </c>
      <c r="H9713">
        <v>298357.92</v>
      </c>
      <c r="I9713">
        <v>17.59</v>
      </c>
      <c r="J9713">
        <v>301</v>
      </c>
      <c r="K9713" t="s">
        <v>39</v>
      </c>
      <c r="L9713" t="s">
        <v>20</v>
      </c>
      <c r="M9713" t="s">
        <v>189</v>
      </c>
      <c r="N9713">
        <v>2326.9</v>
      </c>
      <c r="O9713">
        <v>2057.1799999999998</v>
      </c>
    </row>
    <row r="9714" spans="1:15" x14ac:dyDescent="0.3">
      <c r="A9714">
        <v>9713</v>
      </c>
      <c r="B9714" t="s">
        <v>41</v>
      </c>
      <c r="C9714" t="s">
        <v>33</v>
      </c>
      <c r="D9714" t="s">
        <v>34</v>
      </c>
      <c r="E9714" t="s">
        <v>54</v>
      </c>
      <c r="F9714">
        <v>54129.9</v>
      </c>
      <c r="G9714">
        <v>325450.26</v>
      </c>
      <c r="H9714">
        <v>128827.05</v>
      </c>
      <c r="I9714">
        <v>8.64</v>
      </c>
      <c r="J9714">
        <v>460</v>
      </c>
      <c r="K9714" t="s">
        <v>19</v>
      </c>
      <c r="L9714" t="s">
        <v>75</v>
      </c>
      <c r="M9714" t="s">
        <v>286</v>
      </c>
      <c r="N9714">
        <v>7344.36</v>
      </c>
      <c r="O9714">
        <v>4680.6000000000004</v>
      </c>
    </row>
    <row r="9715" spans="1:15" x14ac:dyDescent="0.3">
      <c r="A9715">
        <v>9714</v>
      </c>
      <c r="B9715" t="s">
        <v>43</v>
      </c>
      <c r="C9715" t="s">
        <v>33</v>
      </c>
      <c r="D9715" t="s">
        <v>28</v>
      </c>
      <c r="E9715" t="s">
        <v>63</v>
      </c>
      <c r="F9715">
        <v>20153.52</v>
      </c>
      <c r="G9715">
        <v>122822.76</v>
      </c>
      <c r="H9715">
        <v>258756.02</v>
      </c>
      <c r="I9715">
        <v>15.2</v>
      </c>
      <c r="J9715">
        <v>573</v>
      </c>
      <c r="K9715" t="s">
        <v>19</v>
      </c>
      <c r="L9715" t="s">
        <v>30</v>
      </c>
      <c r="M9715" t="s">
        <v>170</v>
      </c>
      <c r="N9715">
        <v>1354.59</v>
      </c>
      <c r="O9715">
        <v>1043.96</v>
      </c>
    </row>
    <row r="9716" spans="1:15" x14ac:dyDescent="0.3">
      <c r="A9716">
        <v>9715</v>
      </c>
      <c r="B9716" t="s">
        <v>85</v>
      </c>
      <c r="C9716" t="s">
        <v>16</v>
      </c>
      <c r="D9716" t="s">
        <v>24</v>
      </c>
      <c r="E9716" t="s">
        <v>18</v>
      </c>
      <c r="F9716">
        <v>70360.89</v>
      </c>
      <c r="G9716">
        <v>363665.69</v>
      </c>
      <c r="H9716">
        <v>369533.65</v>
      </c>
      <c r="I9716">
        <v>8.35</v>
      </c>
      <c r="J9716">
        <v>525</v>
      </c>
      <c r="K9716" t="s">
        <v>39</v>
      </c>
      <c r="L9716" t="s">
        <v>75</v>
      </c>
      <c r="M9716" t="s">
        <v>213</v>
      </c>
      <c r="N9716">
        <v>4471.82</v>
      </c>
      <c r="O9716">
        <v>3048.9</v>
      </c>
    </row>
    <row r="9717" spans="1:15" x14ac:dyDescent="0.3">
      <c r="A9717">
        <v>9716</v>
      </c>
      <c r="B9717" t="s">
        <v>79</v>
      </c>
      <c r="C9717" t="s">
        <v>33</v>
      </c>
      <c r="D9717" t="s">
        <v>28</v>
      </c>
      <c r="E9717" t="s">
        <v>29</v>
      </c>
      <c r="F9717">
        <v>45684.55</v>
      </c>
      <c r="G9717">
        <v>261486.24</v>
      </c>
      <c r="H9717">
        <v>100653.87</v>
      </c>
      <c r="I9717">
        <v>16.329999999999998</v>
      </c>
      <c r="J9717">
        <v>532</v>
      </c>
      <c r="K9717" t="s">
        <v>39</v>
      </c>
      <c r="L9717" t="s">
        <v>75</v>
      </c>
      <c r="M9717" t="s">
        <v>71</v>
      </c>
      <c r="N9717">
        <v>5049.5200000000004</v>
      </c>
      <c r="O9717">
        <v>3145.06</v>
      </c>
    </row>
    <row r="9718" spans="1:15" x14ac:dyDescent="0.3">
      <c r="A9718">
        <v>9717</v>
      </c>
      <c r="B9718" t="s">
        <v>43</v>
      </c>
      <c r="C9718" t="s">
        <v>33</v>
      </c>
      <c r="D9718" t="s">
        <v>28</v>
      </c>
      <c r="E9718" t="s">
        <v>18</v>
      </c>
      <c r="F9718">
        <v>74864.25</v>
      </c>
      <c r="G9718">
        <v>494844.92</v>
      </c>
      <c r="H9718">
        <v>431522.69</v>
      </c>
      <c r="I9718">
        <v>9.44</v>
      </c>
      <c r="J9718">
        <v>582</v>
      </c>
      <c r="K9718" t="s">
        <v>39</v>
      </c>
      <c r="L9718" t="s">
        <v>20</v>
      </c>
      <c r="M9718" t="s">
        <v>304</v>
      </c>
      <c r="N9718">
        <v>5608.72</v>
      </c>
      <c r="O9718">
        <v>3454.25</v>
      </c>
    </row>
    <row r="9719" spans="1:15" x14ac:dyDescent="0.3">
      <c r="A9719">
        <v>9718</v>
      </c>
      <c r="B9719" t="s">
        <v>43</v>
      </c>
      <c r="C9719" t="s">
        <v>23</v>
      </c>
      <c r="D9719" t="s">
        <v>28</v>
      </c>
      <c r="E9719" t="s">
        <v>18</v>
      </c>
      <c r="F9719">
        <v>2901.14</v>
      </c>
      <c r="G9719">
        <v>322569.06</v>
      </c>
      <c r="H9719">
        <v>331344.83</v>
      </c>
      <c r="I9719">
        <v>16.71</v>
      </c>
      <c r="J9719">
        <v>848</v>
      </c>
      <c r="K9719" t="s">
        <v>19</v>
      </c>
      <c r="L9719" t="s">
        <v>46</v>
      </c>
      <c r="M9719" t="s">
        <v>409</v>
      </c>
      <c r="N9719">
        <v>250.94</v>
      </c>
      <c r="O9719">
        <v>137.36000000000001</v>
      </c>
    </row>
    <row r="9720" spans="1:15" x14ac:dyDescent="0.3">
      <c r="A9720">
        <v>9719</v>
      </c>
      <c r="B9720" t="s">
        <v>32</v>
      </c>
      <c r="C9720" t="s">
        <v>37</v>
      </c>
      <c r="D9720" t="s">
        <v>56</v>
      </c>
      <c r="E9720" t="s">
        <v>54</v>
      </c>
      <c r="F9720">
        <v>22388.31</v>
      </c>
      <c r="G9720">
        <v>205477.5</v>
      </c>
      <c r="H9720">
        <v>164881.29999999999</v>
      </c>
      <c r="I9720">
        <v>13.07</v>
      </c>
      <c r="J9720">
        <v>301</v>
      </c>
      <c r="K9720" t="s">
        <v>19</v>
      </c>
      <c r="L9720" t="s">
        <v>46</v>
      </c>
      <c r="M9720" t="s">
        <v>164</v>
      </c>
      <c r="N9720">
        <v>1607.11</v>
      </c>
      <c r="O9720">
        <v>1239.1099999999999</v>
      </c>
    </row>
    <row r="9721" spans="1:15" x14ac:dyDescent="0.3">
      <c r="A9721">
        <v>9720</v>
      </c>
      <c r="B9721" t="s">
        <v>22</v>
      </c>
      <c r="C9721" t="s">
        <v>16</v>
      </c>
      <c r="D9721" t="s">
        <v>56</v>
      </c>
      <c r="E9721" t="s">
        <v>38</v>
      </c>
      <c r="F9721">
        <v>51579.53</v>
      </c>
      <c r="G9721">
        <v>246412.86</v>
      </c>
      <c r="H9721">
        <v>149806.41</v>
      </c>
      <c r="I9721">
        <v>14.95</v>
      </c>
      <c r="J9721">
        <v>453</v>
      </c>
      <c r="K9721" t="s">
        <v>19</v>
      </c>
      <c r="L9721" t="s">
        <v>26</v>
      </c>
      <c r="M9721" t="s">
        <v>94</v>
      </c>
      <c r="N9721">
        <v>5087.92</v>
      </c>
      <c r="O9721">
        <v>4482.63</v>
      </c>
    </row>
    <row r="9722" spans="1:15" x14ac:dyDescent="0.3">
      <c r="A9722">
        <v>9721</v>
      </c>
      <c r="B9722" t="s">
        <v>43</v>
      </c>
      <c r="C9722" t="s">
        <v>37</v>
      </c>
      <c r="D9722" t="s">
        <v>56</v>
      </c>
      <c r="E9722" t="s">
        <v>63</v>
      </c>
      <c r="F9722">
        <v>70336.039999999994</v>
      </c>
      <c r="G9722">
        <v>30594</v>
      </c>
      <c r="H9722">
        <v>216092.2</v>
      </c>
      <c r="I9722">
        <v>14.77</v>
      </c>
      <c r="J9722">
        <v>707</v>
      </c>
      <c r="K9722" t="s">
        <v>19</v>
      </c>
      <c r="L9722" t="s">
        <v>30</v>
      </c>
      <c r="M9722" t="s">
        <v>356</v>
      </c>
      <c r="N9722">
        <v>9588.1</v>
      </c>
      <c r="O9722">
        <v>5056.47</v>
      </c>
    </row>
    <row r="9723" spans="1:15" x14ac:dyDescent="0.3">
      <c r="A9723">
        <v>9722</v>
      </c>
      <c r="B9723" t="s">
        <v>41</v>
      </c>
      <c r="C9723" t="s">
        <v>33</v>
      </c>
      <c r="D9723" t="s">
        <v>56</v>
      </c>
      <c r="E9723" t="s">
        <v>29</v>
      </c>
      <c r="F9723">
        <v>26780.06</v>
      </c>
      <c r="G9723">
        <v>97320.52</v>
      </c>
      <c r="H9723">
        <v>21788.39</v>
      </c>
      <c r="I9723">
        <v>17.649999999999999</v>
      </c>
      <c r="J9723">
        <v>404</v>
      </c>
      <c r="K9723" t="s">
        <v>35</v>
      </c>
      <c r="L9723" t="s">
        <v>46</v>
      </c>
      <c r="M9723" t="s">
        <v>57</v>
      </c>
      <c r="N9723">
        <v>2754.64</v>
      </c>
      <c r="O9723">
        <v>2058.0300000000002</v>
      </c>
    </row>
    <row r="9724" spans="1:15" x14ac:dyDescent="0.3">
      <c r="A9724">
        <v>9723</v>
      </c>
      <c r="B9724" t="s">
        <v>43</v>
      </c>
      <c r="C9724" t="s">
        <v>37</v>
      </c>
      <c r="D9724" t="s">
        <v>17</v>
      </c>
      <c r="E9724" t="s">
        <v>29</v>
      </c>
      <c r="F9724">
        <v>32470.06</v>
      </c>
      <c r="G9724">
        <v>179552.39</v>
      </c>
      <c r="H9724">
        <v>73253.11</v>
      </c>
      <c r="I9724">
        <v>6.78</v>
      </c>
      <c r="J9724">
        <v>366</v>
      </c>
      <c r="K9724" t="s">
        <v>35</v>
      </c>
      <c r="L9724" t="s">
        <v>30</v>
      </c>
      <c r="M9724" t="s">
        <v>162</v>
      </c>
      <c r="N9724">
        <v>3359.9</v>
      </c>
      <c r="O9724">
        <v>3011.51</v>
      </c>
    </row>
    <row r="9725" spans="1:15" x14ac:dyDescent="0.3">
      <c r="A9725">
        <v>9724</v>
      </c>
      <c r="B9725" t="s">
        <v>85</v>
      </c>
      <c r="C9725" t="s">
        <v>37</v>
      </c>
      <c r="D9725" t="s">
        <v>34</v>
      </c>
      <c r="E9725" t="s">
        <v>29</v>
      </c>
      <c r="F9725">
        <v>16333.12</v>
      </c>
      <c r="G9725">
        <v>216871.54</v>
      </c>
      <c r="H9725">
        <v>445078.63</v>
      </c>
      <c r="I9725">
        <v>5.95</v>
      </c>
      <c r="J9725">
        <v>770</v>
      </c>
      <c r="K9725" t="s">
        <v>39</v>
      </c>
      <c r="L9725" t="s">
        <v>26</v>
      </c>
      <c r="M9725" t="s">
        <v>309</v>
      </c>
      <c r="N9725">
        <v>1950.05</v>
      </c>
      <c r="O9725">
        <v>1489</v>
      </c>
    </row>
    <row r="9726" spans="1:15" x14ac:dyDescent="0.3">
      <c r="A9726">
        <v>9725</v>
      </c>
      <c r="B9726" t="s">
        <v>22</v>
      </c>
      <c r="C9726" t="s">
        <v>33</v>
      </c>
      <c r="D9726" t="s">
        <v>34</v>
      </c>
      <c r="E9726" t="s">
        <v>63</v>
      </c>
      <c r="F9726">
        <v>63637.01</v>
      </c>
      <c r="G9726">
        <v>384754.75</v>
      </c>
      <c r="H9726">
        <v>286711.67999999999</v>
      </c>
      <c r="I9726">
        <v>11.41</v>
      </c>
      <c r="J9726">
        <v>728</v>
      </c>
      <c r="K9726" t="s">
        <v>19</v>
      </c>
      <c r="L9726" t="s">
        <v>30</v>
      </c>
      <c r="M9726" t="s">
        <v>387</v>
      </c>
      <c r="N9726">
        <v>4467.2</v>
      </c>
      <c r="O9726">
        <v>2335.9</v>
      </c>
    </row>
    <row r="9727" spans="1:15" x14ac:dyDescent="0.3">
      <c r="A9727">
        <v>9726</v>
      </c>
      <c r="B9727" t="s">
        <v>48</v>
      </c>
      <c r="C9727" t="s">
        <v>23</v>
      </c>
      <c r="D9727" t="s">
        <v>24</v>
      </c>
      <c r="E9727" t="s">
        <v>29</v>
      </c>
      <c r="F9727">
        <v>68356.55</v>
      </c>
      <c r="G9727">
        <v>245362.66</v>
      </c>
      <c r="H9727">
        <v>184524.12</v>
      </c>
      <c r="I9727">
        <v>6.38</v>
      </c>
      <c r="J9727">
        <v>575</v>
      </c>
      <c r="K9727" t="s">
        <v>19</v>
      </c>
      <c r="L9727" t="s">
        <v>26</v>
      </c>
      <c r="M9727" t="s">
        <v>86</v>
      </c>
      <c r="N9727">
        <v>7908.47</v>
      </c>
      <c r="O9727">
        <v>5648.46</v>
      </c>
    </row>
    <row r="9728" spans="1:15" x14ac:dyDescent="0.3">
      <c r="A9728">
        <v>9727</v>
      </c>
      <c r="B9728" t="s">
        <v>41</v>
      </c>
      <c r="C9728" t="s">
        <v>37</v>
      </c>
      <c r="D9728" t="s">
        <v>17</v>
      </c>
      <c r="E9728" t="s">
        <v>63</v>
      </c>
      <c r="F9728">
        <v>95088.58</v>
      </c>
      <c r="G9728">
        <v>25165.32</v>
      </c>
      <c r="H9728">
        <v>338808.67</v>
      </c>
      <c r="I9728">
        <v>12.13</v>
      </c>
      <c r="J9728">
        <v>700</v>
      </c>
      <c r="K9728" t="s">
        <v>39</v>
      </c>
      <c r="L9728" t="s">
        <v>30</v>
      </c>
      <c r="M9728" t="s">
        <v>292</v>
      </c>
      <c r="N9728">
        <v>10478.18</v>
      </c>
      <c r="O9728">
        <v>7698.79</v>
      </c>
    </row>
    <row r="9729" spans="1:15" x14ac:dyDescent="0.3">
      <c r="A9729">
        <v>9728</v>
      </c>
      <c r="B9729" t="s">
        <v>52</v>
      </c>
      <c r="C9729" t="s">
        <v>37</v>
      </c>
      <c r="D9729" t="s">
        <v>34</v>
      </c>
      <c r="E9729" t="s">
        <v>29</v>
      </c>
      <c r="F9729">
        <v>10932.19</v>
      </c>
      <c r="G9729">
        <v>471039.48</v>
      </c>
      <c r="H9729">
        <v>473080.94</v>
      </c>
      <c r="I9729">
        <v>12.33</v>
      </c>
      <c r="J9729">
        <v>653</v>
      </c>
      <c r="K9729" t="s">
        <v>45</v>
      </c>
      <c r="L9729" t="s">
        <v>75</v>
      </c>
      <c r="M9729" t="s">
        <v>55</v>
      </c>
      <c r="N9729">
        <v>1307.69</v>
      </c>
      <c r="O9729">
        <v>961.54</v>
      </c>
    </row>
    <row r="9730" spans="1:15" x14ac:dyDescent="0.3">
      <c r="A9730">
        <v>9729</v>
      </c>
      <c r="B9730" t="s">
        <v>50</v>
      </c>
      <c r="C9730" t="s">
        <v>58</v>
      </c>
      <c r="D9730" t="s">
        <v>28</v>
      </c>
      <c r="E9730" t="s">
        <v>18</v>
      </c>
      <c r="F9730">
        <v>57540.06</v>
      </c>
      <c r="G9730">
        <v>280966.92</v>
      </c>
      <c r="H9730">
        <v>305250</v>
      </c>
      <c r="I9730">
        <v>9.83</v>
      </c>
      <c r="J9730">
        <v>339</v>
      </c>
      <c r="K9730" t="s">
        <v>45</v>
      </c>
      <c r="L9730" t="s">
        <v>75</v>
      </c>
      <c r="M9730" t="s">
        <v>144</v>
      </c>
      <c r="N9730">
        <v>8084.38</v>
      </c>
      <c r="O9730">
        <v>5418.05</v>
      </c>
    </row>
    <row r="9731" spans="1:15" x14ac:dyDescent="0.3">
      <c r="A9731">
        <v>9730</v>
      </c>
      <c r="B9731" t="s">
        <v>22</v>
      </c>
      <c r="C9731" t="s">
        <v>16</v>
      </c>
      <c r="D9731" t="s">
        <v>17</v>
      </c>
      <c r="E9731" t="s">
        <v>38</v>
      </c>
      <c r="F9731">
        <v>92290.72</v>
      </c>
      <c r="G9731">
        <v>104780.9</v>
      </c>
      <c r="H9731">
        <v>65868.2</v>
      </c>
      <c r="I9731">
        <v>6.98</v>
      </c>
      <c r="J9731">
        <v>531</v>
      </c>
      <c r="K9731" t="s">
        <v>35</v>
      </c>
      <c r="L9731" t="s">
        <v>26</v>
      </c>
      <c r="M9731" t="s">
        <v>134</v>
      </c>
      <c r="N9731">
        <v>10994.51</v>
      </c>
      <c r="O9731">
        <v>5893.83</v>
      </c>
    </row>
    <row r="9732" spans="1:15" x14ac:dyDescent="0.3">
      <c r="A9732">
        <v>9731</v>
      </c>
      <c r="B9732" t="s">
        <v>32</v>
      </c>
      <c r="C9732" t="s">
        <v>37</v>
      </c>
      <c r="D9732" t="s">
        <v>56</v>
      </c>
      <c r="E9732" t="s">
        <v>18</v>
      </c>
      <c r="F9732">
        <v>54122.65</v>
      </c>
      <c r="G9732">
        <v>127263.46</v>
      </c>
      <c r="H9732">
        <v>231360.77</v>
      </c>
      <c r="I9732">
        <v>10.41</v>
      </c>
      <c r="J9732">
        <v>755</v>
      </c>
      <c r="K9732" t="s">
        <v>45</v>
      </c>
      <c r="L9732" t="s">
        <v>46</v>
      </c>
      <c r="M9732" t="s">
        <v>320</v>
      </c>
      <c r="N9732">
        <v>5641.02</v>
      </c>
      <c r="O9732">
        <v>4106.34</v>
      </c>
    </row>
    <row r="9733" spans="1:15" x14ac:dyDescent="0.3">
      <c r="A9733">
        <v>9732</v>
      </c>
      <c r="B9733" t="s">
        <v>79</v>
      </c>
      <c r="C9733" t="s">
        <v>16</v>
      </c>
      <c r="D9733" t="s">
        <v>56</v>
      </c>
      <c r="E9733" t="s">
        <v>38</v>
      </c>
      <c r="F9733">
        <v>68052.479999999996</v>
      </c>
      <c r="G9733">
        <v>217365.56</v>
      </c>
      <c r="H9733">
        <v>228411.1</v>
      </c>
      <c r="I9733">
        <v>8.23</v>
      </c>
      <c r="J9733">
        <v>482</v>
      </c>
      <c r="K9733" t="s">
        <v>19</v>
      </c>
      <c r="L9733" t="s">
        <v>26</v>
      </c>
      <c r="M9733" t="s">
        <v>395</v>
      </c>
      <c r="N9733">
        <v>7927.62</v>
      </c>
      <c r="O9733">
        <v>6759.55</v>
      </c>
    </row>
    <row r="9734" spans="1:15" x14ac:dyDescent="0.3">
      <c r="A9734">
        <v>9733</v>
      </c>
      <c r="B9734" t="s">
        <v>22</v>
      </c>
      <c r="C9734" t="s">
        <v>23</v>
      </c>
      <c r="D9734" t="s">
        <v>24</v>
      </c>
      <c r="E9734" t="s">
        <v>54</v>
      </c>
      <c r="F9734">
        <v>31926.94</v>
      </c>
      <c r="G9734">
        <v>54593.33</v>
      </c>
      <c r="H9734">
        <v>460884.78</v>
      </c>
      <c r="I9734">
        <v>9.93</v>
      </c>
      <c r="J9734">
        <v>335</v>
      </c>
      <c r="K9734" t="s">
        <v>19</v>
      </c>
      <c r="L9734" t="s">
        <v>46</v>
      </c>
      <c r="M9734" t="s">
        <v>314</v>
      </c>
      <c r="N9734">
        <v>2919.33</v>
      </c>
      <c r="O9734">
        <v>1709.76</v>
      </c>
    </row>
    <row r="9735" spans="1:15" x14ac:dyDescent="0.3">
      <c r="A9735">
        <v>9734</v>
      </c>
      <c r="B9735" t="s">
        <v>52</v>
      </c>
      <c r="C9735" t="s">
        <v>33</v>
      </c>
      <c r="D9735" t="s">
        <v>24</v>
      </c>
      <c r="E9735" t="s">
        <v>29</v>
      </c>
      <c r="F9735">
        <v>54032.62</v>
      </c>
      <c r="G9735">
        <v>328569.15000000002</v>
      </c>
      <c r="H9735">
        <v>195795.53</v>
      </c>
      <c r="I9735">
        <v>9.5500000000000007</v>
      </c>
      <c r="J9735">
        <v>747</v>
      </c>
      <c r="K9735" t="s">
        <v>25</v>
      </c>
      <c r="L9735" t="s">
        <v>46</v>
      </c>
      <c r="M9735" t="s">
        <v>378</v>
      </c>
      <c r="N9735">
        <v>5607.2</v>
      </c>
      <c r="O9735">
        <v>4216.97</v>
      </c>
    </row>
    <row r="9736" spans="1:15" x14ac:dyDescent="0.3">
      <c r="A9736">
        <v>9735</v>
      </c>
      <c r="B9736" t="s">
        <v>15</v>
      </c>
      <c r="C9736" t="s">
        <v>16</v>
      </c>
      <c r="D9736" t="s">
        <v>34</v>
      </c>
      <c r="E9736" t="s">
        <v>63</v>
      </c>
      <c r="F9736">
        <v>8837.7000000000007</v>
      </c>
      <c r="G9736">
        <v>472417.39</v>
      </c>
      <c r="H9736">
        <v>141891.85</v>
      </c>
      <c r="I9736">
        <v>17.48</v>
      </c>
      <c r="J9736">
        <v>886</v>
      </c>
      <c r="K9736" t="s">
        <v>45</v>
      </c>
      <c r="L9736" t="s">
        <v>26</v>
      </c>
      <c r="M9736" t="s">
        <v>252</v>
      </c>
      <c r="N9736">
        <v>968.04</v>
      </c>
      <c r="O9736">
        <v>727.37</v>
      </c>
    </row>
    <row r="9737" spans="1:15" x14ac:dyDescent="0.3">
      <c r="A9737">
        <v>9736</v>
      </c>
      <c r="B9737" t="s">
        <v>15</v>
      </c>
      <c r="C9737" t="s">
        <v>37</v>
      </c>
      <c r="D9737" t="s">
        <v>56</v>
      </c>
      <c r="E9737" t="s">
        <v>63</v>
      </c>
      <c r="F9737">
        <v>96633.79</v>
      </c>
      <c r="G9737">
        <v>44256.63</v>
      </c>
      <c r="H9737">
        <v>282311.61</v>
      </c>
      <c r="I9737">
        <v>10.27</v>
      </c>
      <c r="J9737">
        <v>327</v>
      </c>
      <c r="K9737" t="s">
        <v>45</v>
      </c>
      <c r="L9737" t="s">
        <v>20</v>
      </c>
      <c r="M9737" t="s">
        <v>325</v>
      </c>
      <c r="N9737">
        <v>10929.16</v>
      </c>
      <c r="O9737">
        <v>8552.2999999999993</v>
      </c>
    </row>
    <row r="9738" spans="1:15" x14ac:dyDescent="0.3">
      <c r="A9738">
        <v>9737</v>
      </c>
      <c r="B9738" t="s">
        <v>15</v>
      </c>
      <c r="C9738" t="s">
        <v>33</v>
      </c>
      <c r="D9738" t="s">
        <v>24</v>
      </c>
      <c r="E9738" t="s">
        <v>18</v>
      </c>
      <c r="F9738">
        <v>52910.59</v>
      </c>
      <c r="G9738">
        <v>290384.24</v>
      </c>
      <c r="H9738">
        <v>35636.69</v>
      </c>
      <c r="I9738">
        <v>11.11</v>
      </c>
      <c r="J9738">
        <v>449</v>
      </c>
      <c r="K9738" t="s">
        <v>45</v>
      </c>
      <c r="L9738" t="s">
        <v>30</v>
      </c>
      <c r="M9738" t="s">
        <v>393</v>
      </c>
      <c r="N9738">
        <v>6006.28</v>
      </c>
      <c r="O9738">
        <v>3426.82</v>
      </c>
    </row>
    <row r="9739" spans="1:15" x14ac:dyDescent="0.3">
      <c r="A9739">
        <v>9738</v>
      </c>
      <c r="B9739" t="s">
        <v>48</v>
      </c>
      <c r="C9739" t="s">
        <v>23</v>
      </c>
      <c r="D9739" t="s">
        <v>17</v>
      </c>
      <c r="E9739" t="s">
        <v>63</v>
      </c>
      <c r="F9739">
        <v>95450.89</v>
      </c>
      <c r="G9739">
        <v>330408.43</v>
      </c>
      <c r="H9739">
        <v>315053.7</v>
      </c>
      <c r="I9739">
        <v>7.67</v>
      </c>
      <c r="J9739">
        <v>747</v>
      </c>
      <c r="K9739" t="s">
        <v>39</v>
      </c>
      <c r="L9739" t="s">
        <v>46</v>
      </c>
      <c r="M9739" t="s">
        <v>129</v>
      </c>
      <c r="N9739">
        <v>4976.34</v>
      </c>
      <c r="O9739">
        <v>3558.37</v>
      </c>
    </row>
    <row r="9740" spans="1:15" x14ac:dyDescent="0.3">
      <c r="A9740">
        <v>9739</v>
      </c>
      <c r="B9740" t="s">
        <v>22</v>
      </c>
      <c r="C9740" t="s">
        <v>33</v>
      </c>
      <c r="D9740" t="s">
        <v>56</v>
      </c>
      <c r="E9740" t="s">
        <v>38</v>
      </c>
      <c r="F9740">
        <v>64389.55</v>
      </c>
      <c r="G9740">
        <v>471338.83</v>
      </c>
      <c r="H9740">
        <v>460280.89</v>
      </c>
      <c r="I9740">
        <v>7.57</v>
      </c>
      <c r="J9740">
        <v>586</v>
      </c>
      <c r="K9740" t="s">
        <v>25</v>
      </c>
      <c r="L9740" t="s">
        <v>26</v>
      </c>
      <c r="M9740" t="s">
        <v>212</v>
      </c>
      <c r="N9740">
        <v>7679.83</v>
      </c>
      <c r="O9740">
        <v>6034.33</v>
      </c>
    </row>
    <row r="9741" spans="1:15" x14ac:dyDescent="0.3">
      <c r="A9741">
        <v>9740</v>
      </c>
      <c r="B9741" t="s">
        <v>50</v>
      </c>
      <c r="C9741" t="s">
        <v>23</v>
      </c>
      <c r="D9741" t="s">
        <v>24</v>
      </c>
      <c r="E9741" t="s">
        <v>18</v>
      </c>
      <c r="F9741">
        <v>89549.11</v>
      </c>
      <c r="G9741">
        <v>88543.48</v>
      </c>
      <c r="H9741">
        <v>453455.65</v>
      </c>
      <c r="I9741">
        <v>14.7</v>
      </c>
      <c r="J9741">
        <v>586</v>
      </c>
      <c r="K9741" t="s">
        <v>45</v>
      </c>
      <c r="L9741" t="s">
        <v>20</v>
      </c>
      <c r="M9741" t="s">
        <v>287</v>
      </c>
      <c r="N9741">
        <v>6161.83</v>
      </c>
      <c r="O9741">
        <v>4126.66</v>
      </c>
    </row>
    <row r="9742" spans="1:15" x14ac:dyDescent="0.3">
      <c r="A9742">
        <v>9741</v>
      </c>
      <c r="B9742" t="s">
        <v>48</v>
      </c>
      <c r="C9742" t="s">
        <v>58</v>
      </c>
      <c r="D9742" t="s">
        <v>24</v>
      </c>
      <c r="E9742" t="s">
        <v>38</v>
      </c>
      <c r="F9742">
        <v>37380.94</v>
      </c>
      <c r="G9742">
        <v>455678.85</v>
      </c>
      <c r="H9742">
        <v>152187.6</v>
      </c>
      <c r="I9742">
        <v>5.66</v>
      </c>
      <c r="J9742">
        <v>693</v>
      </c>
      <c r="K9742" t="s">
        <v>45</v>
      </c>
      <c r="L9742" t="s">
        <v>20</v>
      </c>
      <c r="M9742" t="s">
        <v>263</v>
      </c>
      <c r="N9742">
        <v>4724</v>
      </c>
      <c r="O9742">
        <v>2513.65</v>
      </c>
    </row>
    <row r="9743" spans="1:15" x14ac:dyDescent="0.3">
      <c r="A9743">
        <v>9742</v>
      </c>
      <c r="B9743" t="s">
        <v>43</v>
      </c>
      <c r="C9743" t="s">
        <v>58</v>
      </c>
      <c r="D9743" t="s">
        <v>34</v>
      </c>
      <c r="E9743" t="s">
        <v>18</v>
      </c>
      <c r="F9743">
        <v>80282.52</v>
      </c>
      <c r="G9743">
        <v>268933.75</v>
      </c>
      <c r="H9743">
        <v>338662.15</v>
      </c>
      <c r="I9743">
        <v>6.39</v>
      </c>
      <c r="J9743">
        <v>690</v>
      </c>
      <c r="K9743" t="s">
        <v>25</v>
      </c>
      <c r="L9743" t="s">
        <v>26</v>
      </c>
      <c r="M9743" t="s">
        <v>92</v>
      </c>
      <c r="N9743">
        <v>10922.13</v>
      </c>
      <c r="O9743">
        <v>6033.54</v>
      </c>
    </row>
    <row r="9744" spans="1:15" x14ac:dyDescent="0.3">
      <c r="A9744">
        <v>9743</v>
      </c>
      <c r="B9744" t="s">
        <v>15</v>
      </c>
      <c r="C9744" t="s">
        <v>33</v>
      </c>
      <c r="D9744" t="s">
        <v>34</v>
      </c>
      <c r="E9744" t="s">
        <v>63</v>
      </c>
      <c r="F9744">
        <v>59276.31</v>
      </c>
      <c r="G9744">
        <v>454568.18</v>
      </c>
      <c r="H9744">
        <v>40771.75</v>
      </c>
      <c r="I9744">
        <v>15.26</v>
      </c>
      <c r="J9744">
        <v>356</v>
      </c>
      <c r="K9744" t="s">
        <v>19</v>
      </c>
      <c r="L9744" t="s">
        <v>20</v>
      </c>
      <c r="M9744" t="s">
        <v>78</v>
      </c>
      <c r="N9744">
        <v>6521.31</v>
      </c>
      <c r="O9744">
        <v>4122.6099999999997</v>
      </c>
    </row>
    <row r="9745" spans="1:15" x14ac:dyDescent="0.3">
      <c r="A9745">
        <v>9744</v>
      </c>
      <c r="B9745" t="s">
        <v>52</v>
      </c>
      <c r="C9745" t="s">
        <v>37</v>
      </c>
      <c r="D9745" t="s">
        <v>28</v>
      </c>
      <c r="E9745" t="s">
        <v>38</v>
      </c>
      <c r="F9745">
        <v>22560.27</v>
      </c>
      <c r="G9745">
        <v>75248.850000000006</v>
      </c>
      <c r="H9745">
        <v>11058.38</v>
      </c>
      <c r="I9745">
        <v>13.18</v>
      </c>
      <c r="J9745">
        <v>764</v>
      </c>
      <c r="K9745" t="s">
        <v>39</v>
      </c>
      <c r="L9745" t="s">
        <v>30</v>
      </c>
      <c r="M9745" t="s">
        <v>283</v>
      </c>
      <c r="N9745">
        <v>2067.63</v>
      </c>
      <c r="O9745">
        <v>1643.08</v>
      </c>
    </row>
    <row r="9746" spans="1:15" x14ac:dyDescent="0.3">
      <c r="A9746">
        <v>9745</v>
      </c>
      <c r="B9746" t="s">
        <v>32</v>
      </c>
      <c r="C9746" t="s">
        <v>37</v>
      </c>
      <c r="D9746" t="s">
        <v>24</v>
      </c>
      <c r="E9746" t="s">
        <v>38</v>
      </c>
      <c r="F9746">
        <v>2715.71</v>
      </c>
      <c r="G9746">
        <v>292828.15000000002</v>
      </c>
      <c r="H9746">
        <v>430938.31</v>
      </c>
      <c r="I9746">
        <v>7.92</v>
      </c>
      <c r="J9746">
        <v>405</v>
      </c>
      <c r="K9746" t="s">
        <v>39</v>
      </c>
      <c r="L9746" t="s">
        <v>20</v>
      </c>
      <c r="M9746" t="s">
        <v>307</v>
      </c>
      <c r="N9746">
        <v>256.76</v>
      </c>
      <c r="O9746">
        <v>200.08</v>
      </c>
    </row>
    <row r="9747" spans="1:15" x14ac:dyDescent="0.3">
      <c r="A9747">
        <v>9746</v>
      </c>
      <c r="B9747" t="s">
        <v>79</v>
      </c>
      <c r="C9747" t="s">
        <v>58</v>
      </c>
      <c r="D9747" t="s">
        <v>34</v>
      </c>
      <c r="E9747" t="s">
        <v>29</v>
      </c>
      <c r="F9747">
        <v>48834.79</v>
      </c>
      <c r="G9747">
        <v>56882.65</v>
      </c>
      <c r="H9747">
        <v>148679.04999999999</v>
      </c>
      <c r="I9747">
        <v>10.8</v>
      </c>
      <c r="J9747">
        <v>494</v>
      </c>
      <c r="K9747" t="s">
        <v>45</v>
      </c>
      <c r="L9747" t="s">
        <v>75</v>
      </c>
      <c r="M9747" t="s">
        <v>316</v>
      </c>
      <c r="N9747">
        <v>4161.6400000000003</v>
      </c>
      <c r="O9747">
        <v>2559.2800000000002</v>
      </c>
    </row>
    <row r="9748" spans="1:15" x14ac:dyDescent="0.3">
      <c r="A9748">
        <v>9747</v>
      </c>
      <c r="B9748" t="s">
        <v>79</v>
      </c>
      <c r="C9748" t="s">
        <v>23</v>
      </c>
      <c r="D9748" t="s">
        <v>28</v>
      </c>
      <c r="E9748" t="s">
        <v>63</v>
      </c>
      <c r="F9748">
        <v>24109.33</v>
      </c>
      <c r="G9748">
        <v>457935.72</v>
      </c>
      <c r="H9748">
        <v>212600.93</v>
      </c>
      <c r="I9748">
        <v>13.55</v>
      </c>
      <c r="J9748">
        <v>427</v>
      </c>
      <c r="K9748" t="s">
        <v>45</v>
      </c>
      <c r="L9748" t="s">
        <v>46</v>
      </c>
      <c r="M9748" t="s">
        <v>61</v>
      </c>
      <c r="N9748">
        <v>2847.18</v>
      </c>
      <c r="O9748">
        <v>2232.06</v>
      </c>
    </row>
    <row r="9749" spans="1:15" x14ac:dyDescent="0.3">
      <c r="A9749">
        <v>9748</v>
      </c>
      <c r="B9749" t="s">
        <v>50</v>
      </c>
      <c r="C9749" t="s">
        <v>58</v>
      </c>
      <c r="D9749" t="s">
        <v>34</v>
      </c>
      <c r="E9749" t="s">
        <v>38</v>
      </c>
      <c r="F9749">
        <v>69385.25</v>
      </c>
      <c r="G9749">
        <v>18958.7</v>
      </c>
      <c r="H9749">
        <v>58769.52</v>
      </c>
      <c r="I9749">
        <v>7.95</v>
      </c>
      <c r="J9749">
        <v>780</v>
      </c>
      <c r="K9749" t="s">
        <v>35</v>
      </c>
      <c r="L9749" t="s">
        <v>20</v>
      </c>
      <c r="M9749" t="s">
        <v>160</v>
      </c>
      <c r="N9749">
        <v>5961.34</v>
      </c>
      <c r="O9749">
        <v>3271.18</v>
      </c>
    </row>
    <row r="9750" spans="1:15" x14ac:dyDescent="0.3">
      <c r="A9750">
        <v>9749</v>
      </c>
      <c r="B9750" t="s">
        <v>41</v>
      </c>
      <c r="C9750" t="s">
        <v>23</v>
      </c>
      <c r="D9750" t="s">
        <v>28</v>
      </c>
      <c r="E9750" t="s">
        <v>63</v>
      </c>
      <c r="F9750">
        <v>2487.11</v>
      </c>
      <c r="G9750">
        <v>51580.99</v>
      </c>
      <c r="H9750">
        <v>100962.11</v>
      </c>
      <c r="I9750">
        <v>7.83</v>
      </c>
      <c r="J9750">
        <v>847</v>
      </c>
      <c r="K9750" t="s">
        <v>45</v>
      </c>
      <c r="L9750" t="s">
        <v>26</v>
      </c>
      <c r="M9750" t="s">
        <v>95</v>
      </c>
      <c r="N9750">
        <v>343.7</v>
      </c>
      <c r="O9750">
        <v>182.32</v>
      </c>
    </row>
    <row r="9751" spans="1:15" x14ac:dyDescent="0.3">
      <c r="A9751">
        <v>9750</v>
      </c>
      <c r="B9751" t="s">
        <v>43</v>
      </c>
      <c r="C9751" t="s">
        <v>58</v>
      </c>
      <c r="D9751" t="s">
        <v>34</v>
      </c>
      <c r="E9751" t="s">
        <v>54</v>
      </c>
      <c r="F9751">
        <v>19171.599999999999</v>
      </c>
      <c r="G9751">
        <v>146379.16</v>
      </c>
      <c r="H9751">
        <v>367138.89</v>
      </c>
      <c r="I9751">
        <v>12.82</v>
      </c>
      <c r="J9751">
        <v>839</v>
      </c>
      <c r="K9751" t="s">
        <v>19</v>
      </c>
      <c r="L9751" t="s">
        <v>75</v>
      </c>
      <c r="M9751" t="s">
        <v>214</v>
      </c>
      <c r="N9751">
        <v>2451.9699999999998</v>
      </c>
      <c r="O9751">
        <v>1488.56</v>
      </c>
    </row>
    <row r="9752" spans="1:15" x14ac:dyDescent="0.3">
      <c r="A9752">
        <v>9751</v>
      </c>
      <c r="B9752" t="s">
        <v>15</v>
      </c>
      <c r="C9752" t="s">
        <v>16</v>
      </c>
      <c r="D9752" t="s">
        <v>24</v>
      </c>
      <c r="E9752" t="s">
        <v>54</v>
      </c>
      <c r="F9752">
        <v>64367.65</v>
      </c>
      <c r="G9752">
        <v>60962.54</v>
      </c>
      <c r="H9752">
        <v>392774.33</v>
      </c>
      <c r="I9752">
        <v>11.74</v>
      </c>
      <c r="J9752">
        <v>324</v>
      </c>
      <c r="K9752" t="s">
        <v>25</v>
      </c>
      <c r="L9752" t="s">
        <v>30</v>
      </c>
      <c r="M9752" t="s">
        <v>162</v>
      </c>
      <c r="N9752">
        <v>8930.9699999999993</v>
      </c>
      <c r="O9752">
        <v>6587.23</v>
      </c>
    </row>
    <row r="9753" spans="1:15" x14ac:dyDescent="0.3">
      <c r="A9753">
        <v>9752</v>
      </c>
      <c r="B9753" t="s">
        <v>15</v>
      </c>
      <c r="C9753" t="s">
        <v>23</v>
      </c>
      <c r="D9753" t="s">
        <v>34</v>
      </c>
      <c r="E9753" t="s">
        <v>54</v>
      </c>
      <c r="F9753">
        <v>61562.76</v>
      </c>
      <c r="G9753">
        <v>88744.71</v>
      </c>
      <c r="H9753">
        <v>262683.09000000003</v>
      </c>
      <c r="I9753">
        <v>15.35</v>
      </c>
      <c r="J9753">
        <v>735</v>
      </c>
      <c r="K9753" t="s">
        <v>19</v>
      </c>
      <c r="L9753" t="s">
        <v>46</v>
      </c>
      <c r="M9753" t="s">
        <v>204</v>
      </c>
      <c r="N9753">
        <v>3669.35</v>
      </c>
      <c r="O9753">
        <v>2754.63</v>
      </c>
    </row>
    <row r="9754" spans="1:15" x14ac:dyDescent="0.3">
      <c r="A9754">
        <v>9753</v>
      </c>
      <c r="B9754" t="s">
        <v>85</v>
      </c>
      <c r="C9754" t="s">
        <v>33</v>
      </c>
      <c r="D9754" t="s">
        <v>56</v>
      </c>
      <c r="E9754" t="s">
        <v>29</v>
      </c>
      <c r="F9754">
        <v>12351.34</v>
      </c>
      <c r="G9754">
        <v>142704.85999999999</v>
      </c>
      <c r="H9754">
        <v>292212.18</v>
      </c>
      <c r="I9754">
        <v>10.76</v>
      </c>
      <c r="J9754">
        <v>733</v>
      </c>
      <c r="K9754" t="s">
        <v>39</v>
      </c>
      <c r="L9754" t="s">
        <v>26</v>
      </c>
      <c r="M9754" t="s">
        <v>59</v>
      </c>
      <c r="N9754">
        <v>1215.47</v>
      </c>
      <c r="O9754">
        <v>980.68</v>
      </c>
    </row>
    <row r="9755" spans="1:15" x14ac:dyDescent="0.3">
      <c r="A9755">
        <v>9754</v>
      </c>
      <c r="B9755" t="s">
        <v>32</v>
      </c>
      <c r="C9755" t="s">
        <v>16</v>
      </c>
      <c r="D9755" t="s">
        <v>24</v>
      </c>
      <c r="E9755" t="s">
        <v>54</v>
      </c>
      <c r="F9755">
        <v>89586.13</v>
      </c>
      <c r="G9755">
        <v>463582.89</v>
      </c>
      <c r="H9755">
        <v>155740.10999999999</v>
      </c>
      <c r="I9755">
        <v>16.239999999999998</v>
      </c>
      <c r="J9755">
        <v>467</v>
      </c>
      <c r="K9755" t="s">
        <v>39</v>
      </c>
      <c r="L9755" t="s">
        <v>20</v>
      </c>
      <c r="M9755" t="s">
        <v>327</v>
      </c>
      <c r="N9755">
        <v>13073.64</v>
      </c>
      <c r="O9755">
        <v>11544.94</v>
      </c>
    </row>
    <row r="9756" spans="1:15" x14ac:dyDescent="0.3">
      <c r="A9756">
        <v>9755</v>
      </c>
      <c r="B9756" t="s">
        <v>41</v>
      </c>
      <c r="C9756" t="s">
        <v>37</v>
      </c>
      <c r="D9756" t="s">
        <v>17</v>
      </c>
      <c r="E9756" t="s">
        <v>63</v>
      </c>
      <c r="F9756">
        <v>79633.72</v>
      </c>
      <c r="G9756">
        <v>409734.07</v>
      </c>
      <c r="H9756">
        <v>305526.62</v>
      </c>
      <c r="I9756">
        <v>13.01</v>
      </c>
      <c r="J9756">
        <v>317</v>
      </c>
      <c r="K9756" t="s">
        <v>39</v>
      </c>
      <c r="L9756" t="s">
        <v>20</v>
      </c>
      <c r="M9756" t="s">
        <v>311</v>
      </c>
      <c r="N9756">
        <v>4077.68</v>
      </c>
      <c r="O9756">
        <v>3088.5</v>
      </c>
    </row>
    <row r="9757" spans="1:15" x14ac:dyDescent="0.3">
      <c r="A9757">
        <v>9756</v>
      </c>
      <c r="B9757" t="s">
        <v>22</v>
      </c>
      <c r="C9757" t="s">
        <v>33</v>
      </c>
      <c r="D9757" t="s">
        <v>34</v>
      </c>
      <c r="E9757" t="s">
        <v>38</v>
      </c>
      <c r="F9757">
        <v>36396.32</v>
      </c>
      <c r="G9757">
        <v>314384.09000000003</v>
      </c>
      <c r="H9757">
        <v>279873.38</v>
      </c>
      <c r="I9757">
        <v>6.57</v>
      </c>
      <c r="J9757">
        <v>773</v>
      </c>
      <c r="K9757" t="s">
        <v>45</v>
      </c>
      <c r="L9757" t="s">
        <v>26</v>
      </c>
      <c r="M9757" t="s">
        <v>191</v>
      </c>
      <c r="N9757">
        <v>4947.3</v>
      </c>
      <c r="O9757">
        <v>3683.15</v>
      </c>
    </row>
    <row r="9758" spans="1:15" x14ac:dyDescent="0.3">
      <c r="A9758">
        <v>9757</v>
      </c>
      <c r="B9758" t="s">
        <v>52</v>
      </c>
      <c r="C9758" t="s">
        <v>58</v>
      </c>
      <c r="D9758" t="s">
        <v>24</v>
      </c>
      <c r="E9758" t="s">
        <v>29</v>
      </c>
      <c r="F9758">
        <v>20355.72</v>
      </c>
      <c r="G9758">
        <v>354807.48</v>
      </c>
      <c r="H9758">
        <v>202976.3</v>
      </c>
      <c r="I9758">
        <v>14.15</v>
      </c>
      <c r="J9758">
        <v>798</v>
      </c>
      <c r="K9758" t="s">
        <v>45</v>
      </c>
      <c r="L9758" t="s">
        <v>30</v>
      </c>
      <c r="M9758" t="s">
        <v>411</v>
      </c>
      <c r="N9758">
        <v>2372.52</v>
      </c>
      <c r="O9758">
        <v>1967.59</v>
      </c>
    </row>
    <row r="9759" spans="1:15" x14ac:dyDescent="0.3">
      <c r="A9759">
        <v>9758</v>
      </c>
      <c r="B9759" t="s">
        <v>32</v>
      </c>
      <c r="C9759" t="s">
        <v>58</v>
      </c>
      <c r="D9759" t="s">
        <v>28</v>
      </c>
      <c r="E9759" t="s">
        <v>63</v>
      </c>
      <c r="F9759">
        <v>84935.07</v>
      </c>
      <c r="G9759">
        <v>117785.12</v>
      </c>
      <c r="H9759">
        <v>287542.13</v>
      </c>
      <c r="I9759">
        <v>16.32</v>
      </c>
      <c r="J9759">
        <v>479</v>
      </c>
      <c r="K9759" t="s">
        <v>45</v>
      </c>
      <c r="L9759" t="s">
        <v>75</v>
      </c>
      <c r="M9759" t="s">
        <v>104</v>
      </c>
      <c r="N9759">
        <v>10100.91</v>
      </c>
      <c r="O9759">
        <v>6034.61</v>
      </c>
    </row>
    <row r="9760" spans="1:15" x14ac:dyDescent="0.3">
      <c r="A9760">
        <v>9759</v>
      </c>
      <c r="B9760" t="s">
        <v>43</v>
      </c>
      <c r="C9760" t="s">
        <v>23</v>
      </c>
      <c r="D9760" t="s">
        <v>28</v>
      </c>
      <c r="E9760" t="s">
        <v>38</v>
      </c>
      <c r="F9760">
        <v>17448.939999999999</v>
      </c>
      <c r="G9760">
        <v>294169.18</v>
      </c>
      <c r="H9760">
        <v>374944.16</v>
      </c>
      <c r="I9760">
        <v>5.09</v>
      </c>
      <c r="J9760">
        <v>593</v>
      </c>
      <c r="K9760" t="s">
        <v>19</v>
      </c>
      <c r="L9760" t="s">
        <v>30</v>
      </c>
      <c r="M9760" t="s">
        <v>239</v>
      </c>
      <c r="N9760">
        <v>1961.45</v>
      </c>
      <c r="O9760">
        <v>1470.07</v>
      </c>
    </row>
    <row r="9761" spans="1:15" x14ac:dyDescent="0.3">
      <c r="A9761">
        <v>9760</v>
      </c>
      <c r="B9761" t="s">
        <v>43</v>
      </c>
      <c r="C9761" t="s">
        <v>58</v>
      </c>
      <c r="D9761" t="s">
        <v>17</v>
      </c>
      <c r="E9761" t="s">
        <v>63</v>
      </c>
      <c r="F9761">
        <v>95360.58</v>
      </c>
      <c r="G9761">
        <v>175957.32</v>
      </c>
      <c r="H9761">
        <v>376272.47</v>
      </c>
      <c r="I9761">
        <v>11.06</v>
      </c>
      <c r="J9761">
        <v>434</v>
      </c>
      <c r="K9761" t="s">
        <v>39</v>
      </c>
      <c r="L9761" t="s">
        <v>75</v>
      </c>
      <c r="M9761" t="s">
        <v>78</v>
      </c>
      <c r="N9761">
        <v>8129.47</v>
      </c>
      <c r="O9761">
        <v>6116.55</v>
      </c>
    </row>
    <row r="9762" spans="1:15" x14ac:dyDescent="0.3">
      <c r="A9762">
        <v>9761</v>
      </c>
      <c r="B9762" t="s">
        <v>50</v>
      </c>
      <c r="C9762" t="s">
        <v>16</v>
      </c>
      <c r="D9762" t="s">
        <v>17</v>
      </c>
      <c r="E9762" t="s">
        <v>18</v>
      </c>
      <c r="F9762">
        <v>11195.97</v>
      </c>
      <c r="G9762">
        <v>327671.39</v>
      </c>
      <c r="H9762">
        <v>448713.61</v>
      </c>
      <c r="I9762">
        <v>17.649999999999999</v>
      </c>
      <c r="J9762">
        <v>567</v>
      </c>
      <c r="K9762" t="s">
        <v>39</v>
      </c>
      <c r="L9762" t="s">
        <v>75</v>
      </c>
      <c r="M9762" t="s">
        <v>409</v>
      </c>
      <c r="N9762">
        <v>799.37</v>
      </c>
      <c r="O9762">
        <v>517.16999999999996</v>
      </c>
    </row>
    <row r="9763" spans="1:15" x14ac:dyDescent="0.3">
      <c r="A9763">
        <v>9762</v>
      </c>
      <c r="B9763" t="s">
        <v>32</v>
      </c>
      <c r="C9763" t="s">
        <v>37</v>
      </c>
      <c r="D9763" t="s">
        <v>24</v>
      </c>
      <c r="E9763" t="s">
        <v>63</v>
      </c>
      <c r="F9763">
        <v>60942.04</v>
      </c>
      <c r="G9763">
        <v>455577.72</v>
      </c>
      <c r="H9763">
        <v>373796.21</v>
      </c>
      <c r="I9763">
        <v>7.99</v>
      </c>
      <c r="J9763">
        <v>433</v>
      </c>
      <c r="K9763" t="s">
        <v>39</v>
      </c>
      <c r="L9763" t="s">
        <v>46</v>
      </c>
      <c r="M9763" t="s">
        <v>273</v>
      </c>
      <c r="N9763">
        <v>8275.5400000000009</v>
      </c>
      <c r="O9763">
        <v>6393.53</v>
      </c>
    </row>
    <row r="9764" spans="1:15" x14ac:dyDescent="0.3">
      <c r="A9764">
        <v>9763</v>
      </c>
      <c r="B9764" t="s">
        <v>48</v>
      </c>
      <c r="C9764" t="s">
        <v>33</v>
      </c>
      <c r="D9764" t="s">
        <v>56</v>
      </c>
      <c r="E9764" t="s">
        <v>63</v>
      </c>
      <c r="F9764">
        <v>27932.09</v>
      </c>
      <c r="G9764">
        <v>161326.67000000001</v>
      </c>
      <c r="H9764">
        <v>316710.51</v>
      </c>
      <c r="I9764">
        <v>6.7</v>
      </c>
      <c r="J9764">
        <v>353</v>
      </c>
      <c r="K9764" t="s">
        <v>45</v>
      </c>
      <c r="L9764" t="s">
        <v>30</v>
      </c>
      <c r="M9764" t="s">
        <v>89</v>
      </c>
      <c r="N9764">
        <v>1661.07</v>
      </c>
      <c r="O9764">
        <v>1242.1099999999999</v>
      </c>
    </row>
    <row r="9765" spans="1:15" x14ac:dyDescent="0.3">
      <c r="A9765">
        <v>9764</v>
      </c>
      <c r="B9765" t="s">
        <v>50</v>
      </c>
      <c r="C9765" t="s">
        <v>33</v>
      </c>
      <c r="D9765" t="s">
        <v>28</v>
      </c>
      <c r="E9765" t="s">
        <v>18</v>
      </c>
      <c r="F9765">
        <v>41705.71</v>
      </c>
      <c r="G9765">
        <v>377230.17</v>
      </c>
      <c r="H9765">
        <v>324010.90999999997</v>
      </c>
      <c r="I9765">
        <v>6.21</v>
      </c>
      <c r="J9765">
        <v>412</v>
      </c>
      <c r="K9765" t="s">
        <v>35</v>
      </c>
      <c r="L9765" t="s">
        <v>30</v>
      </c>
      <c r="M9765" t="s">
        <v>245</v>
      </c>
      <c r="N9765">
        <v>4163.63</v>
      </c>
      <c r="O9765">
        <v>2431.98</v>
      </c>
    </row>
    <row r="9766" spans="1:15" x14ac:dyDescent="0.3">
      <c r="A9766">
        <v>9765</v>
      </c>
      <c r="B9766" t="s">
        <v>32</v>
      </c>
      <c r="C9766" t="s">
        <v>33</v>
      </c>
      <c r="D9766" t="s">
        <v>56</v>
      </c>
      <c r="E9766" t="s">
        <v>38</v>
      </c>
      <c r="F9766">
        <v>24376.66</v>
      </c>
      <c r="G9766">
        <v>283956.2</v>
      </c>
      <c r="H9766">
        <v>240991.77</v>
      </c>
      <c r="I9766">
        <v>13.32</v>
      </c>
      <c r="J9766">
        <v>664</v>
      </c>
      <c r="K9766" t="s">
        <v>35</v>
      </c>
      <c r="L9766" t="s">
        <v>26</v>
      </c>
      <c r="M9766" t="s">
        <v>249</v>
      </c>
      <c r="N9766">
        <v>3016.04</v>
      </c>
      <c r="O9766">
        <v>2334.9299999999998</v>
      </c>
    </row>
    <row r="9767" spans="1:15" x14ac:dyDescent="0.3">
      <c r="A9767">
        <v>9766</v>
      </c>
      <c r="B9767" t="s">
        <v>41</v>
      </c>
      <c r="C9767" t="s">
        <v>16</v>
      </c>
      <c r="D9767" t="s">
        <v>56</v>
      </c>
      <c r="E9767" t="s">
        <v>29</v>
      </c>
      <c r="F9767">
        <v>9633.42</v>
      </c>
      <c r="G9767">
        <v>224906.42</v>
      </c>
      <c r="H9767">
        <v>18594.93</v>
      </c>
      <c r="I9767">
        <v>6.61</v>
      </c>
      <c r="J9767">
        <v>330</v>
      </c>
      <c r="K9767" t="s">
        <v>25</v>
      </c>
      <c r="L9767" t="s">
        <v>20</v>
      </c>
      <c r="M9767" t="s">
        <v>67</v>
      </c>
      <c r="N9767">
        <v>541.75</v>
      </c>
      <c r="O9767">
        <v>353.52</v>
      </c>
    </row>
    <row r="9768" spans="1:15" x14ac:dyDescent="0.3">
      <c r="A9768">
        <v>9767</v>
      </c>
      <c r="B9768" t="s">
        <v>48</v>
      </c>
      <c r="C9768" t="s">
        <v>33</v>
      </c>
      <c r="D9768" t="s">
        <v>56</v>
      </c>
      <c r="E9768" t="s">
        <v>18</v>
      </c>
      <c r="F9768">
        <v>96329.45</v>
      </c>
      <c r="G9768">
        <v>22416.13</v>
      </c>
      <c r="H9768">
        <v>487090.34</v>
      </c>
      <c r="I9768">
        <v>16.440000000000001</v>
      </c>
      <c r="J9768">
        <v>397</v>
      </c>
      <c r="K9768" t="s">
        <v>25</v>
      </c>
      <c r="L9768" t="s">
        <v>46</v>
      </c>
      <c r="M9768" t="s">
        <v>355</v>
      </c>
      <c r="N9768">
        <v>9955.06</v>
      </c>
      <c r="O9768">
        <v>5745.06</v>
      </c>
    </row>
    <row r="9769" spans="1:15" x14ac:dyDescent="0.3">
      <c r="A9769">
        <v>9768</v>
      </c>
      <c r="B9769" t="s">
        <v>48</v>
      </c>
      <c r="C9769" t="s">
        <v>16</v>
      </c>
      <c r="D9769" t="s">
        <v>17</v>
      </c>
      <c r="E9769" t="s">
        <v>63</v>
      </c>
      <c r="F9769">
        <v>64843.78</v>
      </c>
      <c r="G9769">
        <v>179204.91</v>
      </c>
      <c r="H9769">
        <v>89173.94</v>
      </c>
      <c r="I9769">
        <v>16.52</v>
      </c>
      <c r="J9769">
        <v>538</v>
      </c>
      <c r="K9769" t="s">
        <v>39</v>
      </c>
      <c r="L9769" t="s">
        <v>20</v>
      </c>
      <c r="M9769" t="s">
        <v>157</v>
      </c>
      <c r="N9769">
        <v>3368.53</v>
      </c>
      <c r="O9769">
        <v>1909.29</v>
      </c>
    </row>
    <row r="9770" spans="1:15" x14ac:dyDescent="0.3">
      <c r="A9770">
        <v>9769</v>
      </c>
      <c r="B9770" t="s">
        <v>32</v>
      </c>
      <c r="C9770" t="s">
        <v>33</v>
      </c>
      <c r="D9770" t="s">
        <v>56</v>
      </c>
      <c r="E9770" t="s">
        <v>54</v>
      </c>
      <c r="F9770">
        <v>90114.53</v>
      </c>
      <c r="G9770">
        <v>322748.7</v>
      </c>
      <c r="H9770">
        <v>69278.929999999993</v>
      </c>
      <c r="I9770">
        <v>16.399999999999999</v>
      </c>
      <c r="J9770">
        <v>821</v>
      </c>
      <c r="K9770" t="s">
        <v>45</v>
      </c>
      <c r="L9770" t="s">
        <v>26</v>
      </c>
      <c r="M9770" t="s">
        <v>232</v>
      </c>
      <c r="N9770">
        <v>11283.3</v>
      </c>
      <c r="O9770">
        <v>8816.65</v>
      </c>
    </row>
    <row r="9771" spans="1:15" x14ac:dyDescent="0.3">
      <c r="A9771">
        <v>9770</v>
      </c>
      <c r="B9771" t="s">
        <v>15</v>
      </c>
      <c r="C9771" t="s">
        <v>23</v>
      </c>
      <c r="D9771" t="s">
        <v>17</v>
      </c>
      <c r="E9771" t="s">
        <v>63</v>
      </c>
      <c r="F9771">
        <v>69994.070000000007</v>
      </c>
      <c r="G9771">
        <v>28389.31</v>
      </c>
      <c r="H9771">
        <v>142992.97</v>
      </c>
      <c r="I9771">
        <v>11.03</v>
      </c>
      <c r="J9771">
        <v>383</v>
      </c>
      <c r="K9771" t="s">
        <v>19</v>
      </c>
      <c r="L9771" t="s">
        <v>26</v>
      </c>
      <c r="M9771" t="s">
        <v>221</v>
      </c>
      <c r="N9771">
        <v>9860.61</v>
      </c>
      <c r="O9771">
        <v>7377.26</v>
      </c>
    </row>
    <row r="9772" spans="1:15" x14ac:dyDescent="0.3">
      <c r="A9772">
        <v>9771</v>
      </c>
      <c r="B9772" t="s">
        <v>32</v>
      </c>
      <c r="C9772" t="s">
        <v>23</v>
      </c>
      <c r="D9772" t="s">
        <v>24</v>
      </c>
      <c r="E9772" t="s">
        <v>18</v>
      </c>
      <c r="F9772">
        <v>39693.480000000003</v>
      </c>
      <c r="G9772">
        <v>253068.89</v>
      </c>
      <c r="H9772">
        <v>48391.68</v>
      </c>
      <c r="I9772">
        <v>14.59</v>
      </c>
      <c r="J9772">
        <v>327</v>
      </c>
      <c r="K9772" t="s">
        <v>39</v>
      </c>
      <c r="L9772" t="s">
        <v>46</v>
      </c>
      <c r="M9772" t="s">
        <v>255</v>
      </c>
      <c r="N9772">
        <v>5819.06</v>
      </c>
      <c r="O9772">
        <v>3307.22</v>
      </c>
    </row>
    <row r="9773" spans="1:15" x14ac:dyDescent="0.3">
      <c r="A9773">
        <v>9772</v>
      </c>
      <c r="B9773" t="s">
        <v>79</v>
      </c>
      <c r="C9773" t="s">
        <v>37</v>
      </c>
      <c r="D9773" t="s">
        <v>17</v>
      </c>
      <c r="E9773" t="s">
        <v>54</v>
      </c>
      <c r="F9773">
        <v>9526.33</v>
      </c>
      <c r="G9773">
        <v>27970.37</v>
      </c>
      <c r="H9773">
        <v>324394.56</v>
      </c>
      <c r="I9773">
        <v>10.29</v>
      </c>
      <c r="J9773">
        <v>523</v>
      </c>
      <c r="K9773" t="s">
        <v>19</v>
      </c>
      <c r="L9773" t="s">
        <v>20</v>
      </c>
      <c r="M9773" t="s">
        <v>199</v>
      </c>
      <c r="N9773">
        <v>1404.34</v>
      </c>
      <c r="O9773">
        <v>772.26</v>
      </c>
    </row>
    <row r="9774" spans="1:15" x14ac:dyDescent="0.3">
      <c r="A9774">
        <v>9773</v>
      </c>
      <c r="B9774" t="s">
        <v>79</v>
      </c>
      <c r="C9774" t="s">
        <v>33</v>
      </c>
      <c r="D9774" t="s">
        <v>28</v>
      </c>
      <c r="E9774" t="s">
        <v>29</v>
      </c>
      <c r="F9774">
        <v>62227.72</v>
      </c>
      <c r="G9774">
        <v>202773.54</v>
      </c>
      <c r="H9774">
        <v>457447.35</v>
      </c>
      <c r="I9774">
        <v>6.26</v>
      </c>
      <c r="J9774">
        <v>888</v>
      </c>
      <c r="K9774" t="s">
        <v>39</v>
      </c>
      <c r="L9774" t="s">
        <v>20</v>
      </c>
      <c r="M9774" t="s">
        <v>64</v>
      </c>
      <c r="N9774">
        <v>8177.12</v>
      </c>
      <c r="O9774">
        <v>5365.01</v>
      </c>
    </row>
    <row r="9775" spans="1:15" x14ac:dyDescent="0.3">
      <c r="A9775">
        <v>9774</v>
      </c>
      <c r="B9775" t="s">
        <v>15</v>
      </c>
      <c r="C9775" t="s">
        <v>33</v>
      </c>
      <c r="D9775" t="s">
        <v>17</v>
      </c>
      <c r="E9775" t="s">
        <v>18</v>
      </c>
      <c r="F9775">
        <v>52951.66</v>
      </c>
      <c r="G9775">
        <v>221309.98</v>
      </c>
      <c r="H9775">
        <v>296742.15000000002</v>
      </c>
      <c r="I9775">
        <v>10.01</v>
      </c>
      <c r="J9775">
        <v>468</v>
      </c>
      <c r="K9775" t="s">
        <v>39</v>
      </c>
      <c r="L9775" t="s">
        <v>30</v>
      </c>
      <c r="M9775" t="s">
        <v>84</v>
      </c>
      <c r="N9775">
        <v>4891.2700000000004</v>
      </c>
      <c r="O9775">
        <v>3186.37</v>
      </c>
    </row>
    <row r="9776" spans="1:15" x14ac:dyDescent="0.3">
      <c r="A9776">
        <v>9775</v>
      </c>
      <c r="B9776" t="s">
        <v>48</v>
      </c>
      <c r="C9776" t="s">
        <v>37</v>
      </c>
      <c r="D9776" t="s">
        <v>24</v>
      </c>
      <c r="E9776" t="s">
        <v>29</v>
      </c>
      <c r="F9776">
        <v>30963.02</v>
      </c>
      <c r="G9776">
        <v>33876.03</v>
      </c>
      <c r="H9776">
        <v>400515.91</v>
      </c>
      <c r="I9776">
        <v>15.8</v>
      </c>
      <c r="J9776">
        <v>525</v>
      </c>
      <c r="K9776" t="s">
        <v>45</v>
      </c>
      <c r="L9776" t="s">
        <v>30</v>
      </c>
      <c r="M9776" t="s">
        <v>151</v>
      </c>
      <c r="N9776">
        <v>2205.63</v>
      </c>
      <c r="O9776">
        <v>1680.46</v>
      </c>
    </row>
    <row r="9777" spans="1:15" x14ac:dyDescent="0.3">
      <c r="A9777">
        <v>9776</v>
      </c>
      <c r="B9777" t="s">
        <v>15</v>
      </c>
      <c r="C9777" t="s">
        <v>33</v>
      </c>
      <c r="D9777" t="s">
        <v>17</v>
      </c>
      <c r="E9777" t="s">
        <v>38</v>
      </c>
      <c r="F9777">
        <v>18954.2</v>
      </c>
      <c r="G9777">
        <v>20073.52</v>
      </c>
      <c r="H9777">
        <v>387004.53</v>
      </c>
      <c r="I9777">
        <v>16.21</v>
      </c>
      <c r="J9777">
        <v>558</v>
      </c>
      <c r="K9777" t="s">
        <v>39</v>
      </c>
      <c r="L9777" t="s">
        <v>20</v>
      </c>
      <c r="M9777" t="s">
        <v>406</v>
      </c>
      <c r="N9777">
        <v>1989.18</v>
      </c>
      <c r="O9777">
        <v>1411.09</v>
      </c>
    </row>
    <row r="9778" spans="1:15" x14ac:dyDescent="0.3">
      <c r="A9778">
        <v>9777</v>
      </c>
      <c r="B9778" t="s">
        <v>50</v>
      </c>
      <c r="C9778" t="s">
        <v>58</v>
      </c>
      <c r="D9778" t="s">
        <v>56</v>
      </c>
      <c r="E9778" t="s">
        <v>29</v>
      </c>
      <c r="F9778">
        <v>95653.78</v>
      </c>
      <c r="G9778">
        <v>293533.56</v>
      </c>
      <c r="H9778">
        <v>257235.77</v>
      </c>
      <c r="I9778">
        <v>10.039999999999999</v>
      </c>
      <c r="J9778">
        <v>622</v>
      </c>
      <c r="K9778" t="s">
        <v>39</v>
      </c>
      <c r="L9778" t="s">
        <v>75</v>
      </c>
      <c r="M9778" t="s">
        <v>222</v>
      </c>
      <c r="N9778">
        <v>9429.02</v>
      </c>
      <c r="O9778">
        <v>8300.0400000000009</v>
      </c>
    </row>
    <row r="9779" spans="1:15" x14ac:dyDescent="0.3">
      <c r="A9779">
        <v>9778</v>
      </c>
      <c r="B9779" t="s">
        <v>43</v>
      </c>
      <c r="C9779" t="s">
        <v>16</v>
      </c>
      <c r="D9779" t="s">
        <v>56</v>
      </c>
      <c r="E9779" t="s">
        <v>63</v>
      </c>
      <c r="F9779">
        <v>45213.15</v>
      </c>
      <c r="G9779">
        <v>197545.42</v>
      </c>
      <c r="H9779">
        <v>90950.05</v>
      </c>
      <c r="I9779">
        <v>17.7</v>
      </c>
      <c r="J9779">
        <v>582</v>
      </c>
      <c r="K9779" t="s">
        <v>19</v>
      </c>
      <c r="L9779" t="s">
        <v>30</v>
      </c>
      <c r="M9779" t="s">
        <v>47</v>
      </c>
      <c r="N9779">
        <v>4176.3</v>
      </c>
      <c r="O9779">
        <v>3353.42</v>
      </c>
    </row>
    <row r="9780" spans="1:15" x14ac:dyDescent="0.3">
      <c r="A9780">
        <v>9779</v>
      </c>
      <c r="B9780" t="s">
        <v>50</v>
      </c>
      <c r="C9780" t="s">
        <v>23</v>
      </c>
      <c r="D9780" t="s">
        <v>56</v>
      </c>
      <c r="E9780" t="s">
        <v>38</v>
      </c>
      <c r="F9780">
        <v>84783.92</v>
      </c>
      <c r="G9780">
        <v>392894.22</v>
      </c>
      <c r="H9780">
        <v>23996.62</v>
      </c>
      <c r="I9780">
        <v>16.399999999999999</v>
      </c>
      <c r="J9780">
        <v>664</v>
      </c>
      <c r="K9780" t="s">
        <v>39</v>
      </c>
      <c r="L9780" t="s">
        <v>26</v>
      </c>
      <c r="M9780" t="s">
        <v>216</v>
      </c>
      <c r="N9780">
        <v>11218.74</v>
      </c>
      <c r="O9780">
        <v>8141.17</v>
      </c>
    </row>
    <row r="9781" spans="1:15" x14ac:dyDescent="0.3">
      <c r="A9781">
        <v>9780</v>
      </c>
      <c r="B9781" t="s">
        <v>41</v>
      </c>
      <c r="C9781" t="s">
        <v>23</v>
      </c>
      <c r="D9781" t="s">
        <v>17</v>
      </c>
      <c r="E9781" t="s">
        <v>63</v>
      </c>
      <c r="F9781">
        <v>75670.86</v>
      </c>
      <c r="G9781">
        <v>170651.09</v>
      </c>
      <c r="H9781">
        <v>78977.039999999994</v>
      </c>
      <c r="I9781">
        <v>5.33</v>
      </c>
      <c r="J9781">
        <v>748</v>
      </c>
      <c r="K9781" t="s">
        <v>25</v>
      </c>
      <c r="L9781" t="s">
        <v>26</v>
      </c>
      <c r="M9781" t="s">
        <v>197</v>
      </c>
      <c r="N9781">
        <v>11327.55</v>
      </c>
      <c r="O9781">
        <v>7680.27</v>
      </c>
    </row>
    <row r="9782" spans="1:15" x14ac:dyDescent="0.3">
      <c r="A9782">
        <v>9781</v>
      </c>
      <c r="B9782" t="s">
        <v>22</v>
      </c>
      <c r="C9782" t="s">
        <v>58</v>
      </c>
      <c r="D9782" t="s">
        <v>34</v>
      </c>
      <c r="E9782" t="s">
        <v>38</v>
      </c>
      <c r="F9782">
        <v>1137.5999999999999</v>
      </c>
      <c r="G9782">
        <v>316326.34000000003</v>
      </c>
      <c r="H9782">
        <v>351442.45</v>
      </c>
      <c r="I9782">
        <v>11.73</v>
      </c>
      <c r="J9782">
        <v>363</v>
      </c>
      <c r="K9782" t="s">
        <v>25</v>
      </c>
      <c r="L9782" t="s">
        <v>46</v>
      </c>
      <c r="M9782" t="s">
        <v>178</v>
      </c>
      <c r="N9782">
        <v>100.42</v>
      </c>
      <c r="O9782">
        <v>61.7</v>
      </c>
    </row>
    <row r="9783" spans="1:15" x14ac:dyDescent="0.3">
      <c r="A9783">
        <v>9782</v>
      </c>
      <c r="B9783" t="s">
        <v>79</v>
      </c>
      <c r="C9783" t="s">
        <v>16</v>
      </c>
      <c r="D9783" t="s">
        <v>34</v>
      </c>
      <c r="E9783" t="s">
        <v>63</v>
      </c>
      <c r="F9783">
        <v>34142.050000000003</v>
      </c>
      <c r="G9783">
        <v>482675.6</v>
      </c>
      <c r="H9783">
        <v>259641.85</v>
      </c>
      <c r="I9783">
        <v>16.260000000000002</v>
      </c>
      <c r="J9783">
        <v>657</v>
      </c>
      <c r="K9783" t="s">
        <v>39</v>
      </c>
      <c r="L9783" t="s">
        <v>26</v>
      </c>
      <c r="M9783" t="s">
        <v>164</v>
      </c>
      <c r="N9783">
        <v>2034.4</v>
      </c>
      <c r="O9783">
        <v>1377.41</v>
      </c>
    </row>
    <row r="9784" spans="1:15" x14ac:dyDescent="0.3">
      <c r="A9784">
        <v>9783</v>
      </c>
      <c r="B9784" t="s">
        <v>85</v>
      </c>
      <c r="C9784" t="s">
        <v>23</v>
      </c>
      <c r="D9784" t="s">
        <v>17</v>
      </c>
      <c r="E9784" t="s">
        <v>54</v>
      </c>
      <c r="F9784">
        <v>8105.15</v>
      </c>
      <c r="G9784">
        <v>38290.5</v>
      </c>
      <c r="H9784">
        <v>71391.5</v>
      </c>
      <c r="I9784">
        <v>14.12</v>
      </c>
      <c r="J9784">
        <v>595</v>
      </c>
      <c r="K9784" t="s">
        <v>35</v>
      </c>
      <c r="L9784" t="s">
        <v>75</v>
      </c>
      <c r="M9784" t="s">
        <v>124</v>
      </c>
      <c r="N9784">
        <v>1171.19</v>
      </c>
      <c r="O9784">
        <v>816.45</v>
      </c>
    </row>
    <row r="9785" spans="1:15" x14ac:dyDescent="0.3">
      <c r="A9785">
        <v>9784</v>
      </c>
      <c r="B9785" t="s">
        <v>43</v>
      </c>
      <c r="C9785" t="s">
        <v>23</v>
      </c>
      <c r="D9785" t="s">
        <v>24</v>
      </c>
      <c r="E9785" t="s">
        <v>29</v>
      </c>
      <c r="F9785">
        <v>20232.34</v>
      </c>
      <c r="G9785">
        <v>217748.52</v>
      </c>
      <c r="H9785">
        <v>154833.09</v>
      </c>
      <c r="I9785">
        <v>17.25</v>
      </c>
      <c r="J9785">
        <v>701</v>
      </c>
      <c r="K9785" t="s">
        <v>25</v>
      </c>
      <c r="L9785" t="s">
        <v>75</v>
      </c>
      <c r="M9785" t="s">
        <v>186</v>
      </c>
      <c r="N9785">
        <v>3005.75</v>
      </c>
      <c r="O9785">
        <v>2329.88</v>
      </c>
    </row>
    <row r="9786" spans="1:15" x14ac:dyDescent="0.3">
      <c r="A9786">
        <v>9785</v>
      </c>
      <c r="B9786" t="s">
        <v>85</v>
      </c>
      <c r="C9786" t="s">
        <v>58</v>
      </c>
      <c r="D9786" t="s">
        <v>56</v>
      </c>
      <c r="E9786" t="s">
        <v>63</v>
      </c>
      <c r="F9786">
        <v>94822.55</v>
      </c>
      <c r="G9786">
        <v>458969.38</v>
      </c>
      <c r="H9786">
        <v>204964.27</v>
      </c>
      <c r="I9786">
        <v>8.92</v>
      </c>
      <c r="J9786">
        <v>324</v>
      </c>
      <c r="K9786" t="s">
        <v>25</v>
      </c>
      <c r="L9786" t="s">
        <v>30</v>
      </c>
      <c r="M9786" t="s">
        <v>238</v>
      </c>
      <c r="N9786">
        <v>5194.4799999999996</v>
      </c>
      <c r="O9786">
        <v>3539.21</v>
      </c>
    </row>
    <row r="9787" spans="1:15" x14ac:dyDescent="0.3">
      <c r="A9787">
        <v>9786</v>
      </c>
      <c r="B9787" t="s">
        <v>50</v>
      </c>
      <c r="C9787" t="s">
        <v>37</v>
      </c>
      <c r="D9787" t="s">
        <v>28</v>
      </c>
      <c r="E9787" t="s">
        <v>54</v>
      </c>
      <c r="F9787">
        <v>90395.19</v>
      </c>
      <c r="G9787">
        <v>210412.29</v>
      </c>
      <c r="H9787">
        <v>398713.53</v>
      </c>
      <c r="I9787">
        <v>7.52</v>
      </c>
      <c r="J9787">
        <v>823</v>
      </c>
      <c r="K9787" t="s">
        <v>19</v>
      </c>
      <c r="L9787" t="s">
        <v>46</v>
      </c>
      <c r="M9787" t="s">
        <v>61</v>
      </c>
      <c r="N9787">
        <v>9110.2999999999993</v>
      </c>
      <c r="O9787">
        <v>5398.77</v>
      </c>
    </row>
    <row r="9788" spans="1:15" x14ac:dyDescent="0.3">
      <c r="A9788">
        <v>9787</v>
      </c>
      <c r="B9788" t="s">
        <v>52</v>
      </c>
      <c r="C9788" t="s">
        <v>58</v>
      </c>
      <c r="D9788" t="s">
        <v>56</v>
      </c>
      <c r="E9788" t="s">
        <v>18</v>
      </c>
      <c r="F9788">
        <v>81931.820000000007</v>
      </c>
      <c r="G9788">
        <v>382489.95</v>
      </c>
      <c r="H9788">
        <v>474441.66</v>
      </c>
      <c r="I9788">
        <v>7.83</v>
      </c>
      <c r="J9788">
        <v>636</v>
      </c>
      <c r="K9788" t="s">
        <v>19</v>
      </c>
      <c r="L9788" t="s">
        <v>30</v>
      </c>
      <c r="M9788" t="s">
        <v>213</v>
      </c>
      <c r="N9788">
        <v>9535.3799999999992</v>
      </c>
      <c r="O9788">
        <v>5516.93</v>
      </c>
    </row>
    <row r="9789" spans="1:15" x14ac:dyDescent="0.3">
      <c r="A9789">
        <v>9788</v>
      </c>
      <c r="B9789" t="s">
        <v>48</v>
      </c>
      <c r="C9789" t="s">
        <v>37</v>
      </c>
      <c r="D9789" t="s">
        <v>34</v>
      </c>
      <c r="E9789" t="s">
        <v>18</v>
      </c>
      <c r="F9789">
        <v>51243.62</v>
      </c>
      <c r="G9789">
        <v>27424.86</v>
      </c>
      <c r="H9789">
        <v>116319.74</v>
      </c>
      <c r="I9789">
        <v>17.57</v>
      </c>
      <c r="J9789">
        <v>309</v>
      </c>
      <c r="K9789" t="s">
        <v>25</v>
      </c>
      <c r="L9789" t="s">
        <v>75</v>
      </c>
      <c r="M9789" t="s">
        <v>180</v>
      </c>
      <c r="N9789">
        <v>4391.1400000000003</v>
      </c>
      <c r="O9789">
        <v>2345.85</v>
      </c>
    </row>
    <row r="9790" spans="1:15" x14ac:dyDescent="0.3">
      <c r="A9790">
        <v>9789</v>
      </c>
      <c r="B9790" t="s">
        <v>52</v>
      </c>
      <c r="C9790" t="s">
        <v>58</v>
      </c>
      <c r="D9790" t="s">
        <v>56</v>
      </c>
      <c r="E9790" t="s">
        <v>54</v>
      </c>
      <c r="F9790">
        <v>67308.47</v>
      </c>
      <c r="G9790">
        <v>142451.28</v>
      </c>
      <c r="H9790">
        <v>295283.43</v>
      </c>
      <c r="I9790">
        <v>15.61</v>
      </c>
      <c r="J9790">
        <v>630</v>
      </c>
      <c r="K9790" t="s">
        <v>45</v>
      </c>
      <c r="L9790" t="s">
        <v>20</v>
      </c>
      <c r="M9790" t="s">
        <v>130</v>
      </c>
      <c r="N9790">
        <v>9011.51</v>
      </c>
      <c r="O9790">
        <v>7914.41</v>
      </c>
    </row>
    <row r="9791" spans="1:15" x14ac:dyDescent="0.3">
      <c r="A9791">
        <v>9790</v>
      </c>
      <c r="B9791" t="s">
        <v>41</v>
      </c>
      <c r="C9791" t="s">
        <v>16</v>
      </c>
      <c r="D9791" t="s">
        <v>34</v>
      </c>
      <c r="E9791" t="s">
        <v>18</v>
      </c>
      <c r="F9791">
        <v>12598.69</v>
      </c>
      <c r="G9791">
        <v>151035.69</v>
      </c>
      <c r="H9791">
        <v>361110.08</v>
      </c>
      <c r="I9791">
        <v>13.83</v>
      </c>
      <c r="J9791">
        <v>533</v>
      </c>
      <c r="K9791" t="s">
        <v>35</v>
      </c>
      <c r="L9791" t="s">
        <v>46</v>
      </c>
      <c r="M9791" t="s">
        <v>228</v>
      </c>
      <c r="N9791">
        <v>1038.22</v>
      </c>
      <c r="O9791">
        <v>847.46</v>
      </c>
    </row>
    <row r="9792" spans="1:15" x14ac:dyDescent="0.3">
      <c r="A9792">
        <v>9791</v>
      </c>
      <c r="B9792" t="s">
        <v>43</v>
      </c>
      <c r="C9792" t="s">
        <v>37</v>
      </c>
      <c r="D9792" t="s">
        <v>17</v>
      </c>
      <c r="E9792" t="s">
        <v>18</v>
      </c>
      <c r="F9792">
        <v>91887.039999999994</v>
      </c>
      <c r="G9792">
        <v>472046.33</v>
      </c>
      <c r="H9792">
        <v>302549.17</v>
      </c>
      <c r="I9792">
        <v>10.199999999999999</v>
      </c>
      <c r="J9792">
        <v>813</v>
      </c>
      <c r="K9792" t="s">
        <v>39</v>
      </c>
      <c r="L9792" t="s">
        <v>30</v>
      </c>
      <c r="M9792" t="s">
        <v>363</v>
      </c>
      <c r="N9792">
        <v>12737.71</v>
      </c>
      <c r="O9792">
        <v>7653.91</v>
      </c>
    </row>
    <row r="9793" spans="1:15" x14ac:dyDescent="0.3">
      <c r="A9793">
        <v>9792</v>
      </c>
      <c r="B9793" t="s">
        <v>22</v>
      </c>
      <c r="C9793" t="s">
        <v>23</v>
      </c>
      <c r="D9793" t="s">
        <v>56</v>
      </c>
      <c r="E9793" t="s">
        <v>38</v>
      </c>
      <c r="F9793">
        <v>91423.5</v>
      </c>
      <c r="G9793">
        <v>270784.03000000003</v>
      </c>
      <c r="H9793">
        <v>50784.92</v>
      </c>
      <c r="I9793">
        <v>10.96</v>
      </c>
      <c r="J9793">
        <v>379</v>
      </c>
      <c r="K9793" t="s">
        <v>39</v>
      </c>
      <c r="L9793" t="s">
        <v>20</v>
      </c>
      <c r="M9793" t="s">
        <v>261</v>
      </c>
      <c r="N9793">
        <v>5977.91</v>
      </c>
      <c r="O9793">
        <v>5331.88</v>
      </c>
    </row>
    <row r="9794" spans="1:15" x14ac:dyDescent="0.3">
      <c r="A9794">
        <v>9793</v>
      </c>
      <c r="B9794" t="s">
        <v>15</v>
      </c>
      <c r="C9794" t="s">
        <v>23</v>
      </c>
      <c r="D9794" t="s">
        <v>24</v>
      </c>
      <c r="E9794" t="s">
        <v>18</v>
      </c>
      <c r="F9794">
        <v>54384.03</v>
      </c>
      <c r="G9794">
        <v>473934.49</v>
      </c>
      <c r="H9794">
        <v>232376.7</v>
      </c>
      <c r="I9794">
        <v>6.88</v>
      </c>
      <c r="J9794">
        <v>789</v>
      </c>
      <c r="K9794" t="s">
        <v>35</v>
      </c>
      <c r="L9794" t="s">
        <v>26</v>
      </c>
      <c r="M9794" t="s">
        <v>379</v>
      </c>
      <c r="N9794">
        <v>5774.88</v>
      </c>
      <c r="O9794">
        <v>4398.04</v>
      </c>
    </row>
    <row r="9795" spans="1:15" x14ac:dyDescent="0.3">
      <c r="A9795">
        <v>9794</v>
      </c>
      <c r="B9795" t="s">
        <v>48</v>
      </c>
      <c r="C9795" t="s">
        <v>23</v>
      </c>
      <c r="D9795" t="s">
        <v>28</v>
      </c>
      <c r="E9795" t="s">
        <v>63</v>
      </c>
      <c r="F9795">
        <v>88198.43</v>
      </c>
      <c r="G9795">
        <v>371876.88</v>
      </c>
      <c r="H9795">
        <v>145735.01999999999</v>
      </c>
      <c r="I9795">
        <v>8.4700000000000006</v>
      </c>
      <c r="J9795">
        <v>863</v>
      </c>
      <c r="K9795" t="s">
        <v>25</v>
      </c>
      <c r="L9795" t="s">
        <v>46</v>
      </c>
      <c r="M9795" t="s">
        <v>367</v>
      </c>
      <c r="N9795">
        <v>6250.42</v>
      </c>
      <c r="O9795">
        <v>3867.74</v>
      </c>
    </row>
    <row r="9796" spans="1:15" x14ac:dyDescent="0.3">
      <c r="A9796">
        <v>9795</v>
      </c>
      <c r="B9796" t="s">
        <v>85</v>
      </c>
      <c r="C9796" t="s">
        <v>37</v>
      </c>
      <c r="D9796" t="s">
        <v>34</v>
      </c>
      <c r="E9796" t="s">
        <v>38</v>
      </c>
      <c r="F9796">
        <v>83114.47</v>
      </c>
      <c r="G9796">
        <v>292110.43</v>
      </c>
      <c r="H9796">
        <v>474678.07</v>
      </c>
      <c r="I9796">
        <v>7.35</v>
      </c>
      <c r="J9796">
        <v>414</v>
      </c>
      <c r="K9796" t="s">
        <v>19</v>
      </c>
      <c r="L9796" t="s">
        <v>20</v>
      </c>
      <c r="M9796" t="s">
        <v>294</v>
      </c>
      <c r="N9796">
        <v>11420.23</v>
      </c>
      <c r="O9796">
        <v>5875.8</v>
      </c>
    </row>
    <row r="9797" spans="1:15" x14ac:dyDescent="0.3">
      <c r="A9797">
        <v>9796</v>
      </c>
      <c r="B9797" t="s">
        <v>48</v>
      </c>
      <c r="C9797" t="s">
        <v>33</v>
      </c>
      <c r="D9797" t="s">
        <v>24</v>
      </c>
      <c r="E9797" t="s">
        <v>63</v>
      </c>
      <c r="F9797">
        <v>2193.5300000000002</v>
      </c>
      <c r="G9797">
        <v>123395.43</v>
      </c>
      <c r="H9797">
        <v>127411.69</v>
      </c>
      <c r="I9797">
        <v>12.61</v>
      </c>
      <c r="J9797">
        <v>653</v>
      </c>
      <c r="K9797" t="s">
        <v>45</v>
      </c>
      <c r="L9797" t="s">
        <v>75</v>
      </c>
      <c r="M9797" t="s">
        <v>290</v>
      </c>
      <c r="N9797">
        <v>241.54</v>
      </c>
      <c r="O9797">
        <v>186.62</v>
      </c>
    </row>
    <row r="9798" spans="1:15" x14ac:dyDescent="0.3">
      <c r="A9798">
        <v>9797</v>
      </c>
      <c r="B9798" t="s">
        <v>32</v>
      </c>
      <c r="C9798" t="s">
        <v>16</v>
      </c>
      <c r="D9798" t="s">
        <v>17</v>
      </c>
      <c r="E9798" t="s">
        <v>29</v>
      </c>
      <c r="F9798">
        <v>32101.15</v>
      </c>
      <c r="G9798">
        <v>384771.74</v>
      </c>
      <c r="H9798">
        <v>441822.66</v>
      </c>
      <c r="I9798">
        <v>14.82</v>
      </c>
      <c r="J9798">
        <v>776</v>
      </c>
      <c r="K9798" t="s">
        <v>25</v>
      </c>
      <c r="L9798" t="s">
        <v>75</v>
      </c>
      <c r="M9798" t="s">
        <v>372</v>
      </c>
      <c r="N9798">
        <v>2176.14</v>
      </c>
      <c r="O9798">
        <v>1360.04</v>
      </c>
    </row>
    <row r="9799" spans="1:15" x14ac:dyDescent="0.3">
      <c r="A9799">
        <v>9798</v>
      </c>
      <c r="B9799" t="s">
        <v>41</v>
      </c>
      <c r="C9799" t="s">
        <v>16</v>
      </c>
      <c r="D9799" t="s">
        <v>17</v>
      </c>
      <c r="E9799" t="s">
        <v>63</v>
      </c>
      <c r="F9799">
        <v>42122.33</v>
      </c>
      <c r="G9799">
        <v>395508.64</v>
      </c>
      <c r="H9799">
        <v>470818.37</v>
      </c>
      <c r="I9799">
        <v>17.04</v>
      </c>
      <c r="J9799">
        <v>870</v>
      </c>
      <c r="K9799" t="s">
        <v>35</v>
      </c>
      <c r="L9799" t="s">
        <v>20</v>
      </c>
      <c r="M9799" t="s">
        <v>234</v>
      </c>
      <c r="N9799">
        <v>5064.47</v>
      </c>
      <c r="O9799">
        <v>3275.68</v>
      </c>
    </row>
    <row r="9800" spans="1:15" x14ac:dyDescent="0.3">
      <c r="A9800">
        <v>9799</v>
      </c>
      <c r="B9800" t="s">
        <v>32</v>
      </c>
      <c r="C9800" t="s">
        <v>33</v>
      </c>
      <c r="D9800" t="s">
        <v>56</v>
      </c>
      <c r="E9800" t="s">
        <v>54</v>
      </c>
      <c r="F9800">
        <v>21508.53</v>
      </c>
      <c r="G9800">
        <v>487930.69</v>
      </c>
      <c r="H9800">
        <v>311208.65000000002</v>
      </c>
      <c r="I9800">
        <v>14.11</v>
      </c>
      <c r="J9800">
        <v>826</v>
      </c>
      <c r="K9800" t="s">
        <v>45</v>
      </c>
      <c r="L9800" t="s">
        <v>46</v>
      </c>
      <c r="M9800" t="s">
        <v>93</v>
      </c>
      <c r="N9800">
        <v>1880.65</v>
      </c>
      <c r="O9800">
        <v>1069.0999999999999</v>
      </c>
    </row>
    <row r="9801" spans="1:15" x14ac:dyDescent="0.3">
      <c r="A9801">
        <v>9800</v>
      </c>
      <c r="B9801" t="s">
        <v>79</v>
      </c>
      <c r="C9801" t="s">
        <v>16</v>
      </c>
      <c r="D9801" t="s">
        <v>24</v>
      </c>
      <c r="E9801" t="s">
        <v>38</v>
      </c>
      <c r="F9801">
        <v>77730.17</v>
      </c>
      <c r="G9801">
        <v>319266.24</v>
      </c>
      <c r="H9801">
        <v>349595.63</v>
      </c>
      <c r="I9801">
        <v>12.32</v>
      </c>
      <c r="J9801">
        <v>450</v>
      </c>
      <c r="K9801" t="s">
        <v>35</v>
      </c>
      <c r="L9801" t="s">
        <v>30</v>
      </c>
      <c r="M9801" t="s">
        <v>328</v>
      </c>
      <c r="N9801">
        <v>5634.27</v>
      </c>
      <c r="O9801">
        <v>4366.78</v>
      </c>
    </row>
    <row r="9802" spans="1:15" x14ac:dyDescent="0.3">
      <c r="A9802">
        <v>9801</v>
      </c>
      <c r="B9802" t="s">
        <v>32</v>
      </c>
      <c r="C9802" t="s">
        <v>33</v>
      </c>
      <c r="D9802" t="s">
        <v>17</v>
      </c>
      <c r="E9802" t="s">
        <v>29</v>
      </c>
      <c r="F9802">
        <v>21133.09</v>
      </c>
      <c r="G9802">
        <v>498903.19</v>
      </c>
      <c r="H9802">
        <v>203529.46</v>
      </c>
      <c r="I9802">
        <v>14.23</v>
      </c>
      <c r="J9802">
        <v>387</v>
      </c>
      <c r="K9802" t="s">
        <v>19</v>
      </c>
      <c r="L9802" t="s">
        <v>46</v>
      </c>
      <c r="M9802" t="s">
        <v>127</v>
      </c>
      <c r="N9802">
        <v>2597.67</v>
      </c>
      <c r="O9802">
        <v>2258.38</v>
      </c>
    </row>
    <row r="9803" spans="1:15" x14ac:dyDescent="0.3">
      <c r="A9803">
        <v>9802</v>
      </c>
      <c r="B9803" t="s">
        <v>48</v>
      </c>
      <c r="C9803" t="s">
        <v>58</v>
      </c>
      <c r="D9803" t="s">
        <v>24</v>
      </c>
      <c r="E9803" t="s">
        <v>29</v>
      </c>
      <c r="F9803">
        <v>1540.1</v>
      </c>
      <c r="G9803">
        <v>122730.76</v>
      </c>
      <c r="H9803">
        <v>102798.18</v>
      </c>
      <c r="I9803">
        <v>5.94</v>
      </c>
      <c r="J9803">
        <v>762</v>
      </c>
      <c r="K9803" t="s">
        <v>45</v>
      </c>
      <c r="L9803" t="s">
        <v>46</v>
      </c>
      <c r="M9803" t="s">
        <v>400</v>
      </c>
      <c r="N9803">
        <v>217.41</v>
      </c>
      <c r="O9803">
        <v>128.69999999999999</v>
      </c>
    </row>
    <row r="9804" spans="1:15" x14ac:dyDescent="0.3">
      <c r="A9804">
        <v>9803</v>
      </c>
      <c r="B9804" t="s">
        <v>50</v>
      </c>
      <c r="C9804" t="s">
        <v>33</v>
      </c>
      <c r="D9804" t="s">
        <v>28</v>
      </c>
      <c r="E9804" t="s">
        <v>54</v>
      </c>
      <c r="F9804">
        <v>8020.8</v>
      </c>
      <c r="G9804">
        <v>203431.98</v>
      </c>
      <c r="H9804">
        <v>258646.38</v>
      </c>
      <c r="I9804">
        <v>8.77</v>
      </c>
      <c r="J9804">
        <v>830</v>
      </c>
      <c r="K9804" t="s">
        <v>25</v>
      </c>
      <c r="L9804" t="s">
        <v>75</v>
      </c>
      <c r="M9804" t="s">
        <v>272</v>
      </c>
      <c r="N9804">
        <v>1098.52</v>
      </c>
      <c r="O9804">
        <v>831.91</v>
      </c>
    </row>
    <row r="9805" spans="1:15" x14ac:dyDescent="0.3">
      <c r="A9805">
        <v>9804</v>
      </c>
      <c r="B9805" t="s">
        <v>15</v>
      </c>
      <c r="C9805" t="s">
        <v>16</v>
      </c>
      <c r="D9805" t="s">
        <v>24</v>
      </c>
      <c r="E9805" t="s">
        <v>18</v>
      </c>
      <c r="F9805">
        <v>52640.72</v>
      </c>
      <c r="G9805">
        <v>18759.28</v>
      </c>
      <c r="H9805">
        <v>478670.19</v>
      </c>
      <c r="I9805">
        <v>7.76</v>
      </c>
      <c r="J9805">
        <v>508</v>
      </c>
      <c r="K9805" t="s">
        <v>39</v>
      </c>
      <c r="L9805" t="s">
        <v>30</v>
      </c>
      <c r="M9805" t="s">
        <v>168</v>
      </c>
      <c r="N9805">
        <v>4921.63</v>
      </c>
      <c r="O9805">
        <v>3809.29</v>
      </c>
    </row>
    <row r="9806" spans="1:15" x14ac:dyDescent="0.3">
      <c r="A9806">
        <v>9805</v>
      </c>
      <c r="B9806" t="s">
        <v>85</v>
      </c>
      <c r="C9806" t="s">
        <v>37</v>
      </c>
      <c r="D9806" t="s">
        <v>24</v>
      </c>
      <c r="E9806" t="s">
        <v>38</v>
      </c>
      <c r="F9806">
        <v>60355.79</v>
      </c>
      <c r="G9806">
        <v>177128.43</v>
      </c>
      <c r="H9806">
        <v>87358.71</v>
      </c>
      <c r="I9806">
        <v>13.83</v>
      </c>
      <c r="J9806">
        <v>482</v>
      </c>
      <c r="K9806" t="s">
        <v>45</v>
      </c>
      <c r="L9806" t="s">
        <v>20</v>
      </c>
      <c r="M9806" t="s">
        <v>302</v>
      </c>
      <c r="N9806">
        <v>4477.3599999999997</v>
      </c>
      <c r="O9806">
        <v>3130.89</v>
      </c>
    </row>
    <row r="9807" spans="1:15" x14ac:dyDescent="0.3">
      <c r="A9807">
        <v>9806</v>
      </c>
      <c r="B9807" t="s">
        <v>48</v>
      </c>
      <c r="C9807" t="s">
        <v>23</v>
      </c>
      <c r="D9807" t="s">
        <v>34</v>
      </c>
      <c r="E9807" t="s">
        <v>54</v>
      </c>
      <c r="F9807">
        <v>5699.21</v>
      </c>
      <c r="G9807">
        <v>412744.51</v>
      </c>
      <c r="H9807">
        <v>472819.87</v>
      </c>
      <c r="I9807">
        <v>17.57</v>
      </c>
      <c r="J9807">
        <v>829</v>
      </c>
      <c r="K9807" t="s">
        <v>39</v>
      </c>
      <c r="L9807" t="s">
        <v>30</v>
      </c>
      <c r="M9807" t="s">
        <v>177</v>
      </c>
      <c r="N9807">
        <v>680.84</v>
      </c>
      <c r="O9807">
        <v>579.61</v>
      </c>
    </row>
    <row r="9808" spans="1:15" x14ac:dyDescent="0.3">
      <c r="A9808">
        <v>9807</v>
      </c>
      <c r="B9808" t="s">
        <v>50</v>
      </c>
      <c r="C9808" t="s">
        <v>58</v>
      </c>
      <c r="D9808" t="s">
        <v>24</v>
      </c>
      <c r="E9808" t="s">
        <v>18</v>
      </c>
      <c r="F9808">
        <v>72810.990000000005</v>
      </c>
      <c r="G9808">
        <v>488970.37</v>
      </c>
      <c r="H9808">
        <v>383203.86</v>
      </c>
      <c r="I9808">
        <v>11.65</v>
      </c>
      <c r="J9808">
        <v>706</v>
      </c>
      <c r="K9808" t="s">
        <v>19</v>
      </c>
      <c r="L9808" t="s">
        <v>46</v>
      </c>
      <c r="M9808" t="s">
        <v>253</v>
      </c>
      <c r="N9808">
        <v>8452.24</v>
      </c>
      <c r="O9808">
        <v>5208.99</v>
      </c>
    </row>
    <row r="9809" spans="1:15" x14ac:dyDescent="0.3">
      <c r="A9809">
        <v>9808</v>
      </c>
      <c r="B9809" t="s">
        <v>15</v>
      </c>
      <c r="C9809" t="s">
        <v>23</v>
      </c>
      <c r="D9809" t="s">
        <v>28</v>
      </c>
      <c r="E9809" t="s">
        <v>18</v>
      </c>
      <c r="F9809">
        <v>58206.43</v>
      </c>
      <c r="G9809">
        <v>252749.29</v>
      </c>
      <c r="H9809">
        <v>219769.47</v>
      </c>
      <c r="I9809">
        <v>5.62</v>
      </c>
      <c r="J9809">
        <v>756</v>
      </c>
      <c r="K9809" t="s">
        <v>39</v>
      </c>
      <c r="L9809" t="s">
        <v>46</v>
      </c>
      <c r="M9809" t="s">
        <v>291</v>
      </c>
      <c r="N9809">
        <v>5060.88</v>
      </c>
      <c r="O9809">
        <v>4252.72</v>
      </c>
    </row>
    <row r="9810" spans="1:15" x14ac:dyDescent="0.3">
      <c r="A9810">
        <v>9809</v>
      </c>
      <c r="B9810" t="s">
        <v>52</v>
      </c>
      <c r="C9810" t="s">
        <v>16</v>
      </c>
      <c r="D9810" t="s">
        <v>34</v>
      </c>
      <c r="E9810" t="s">
        <v>29</v>
      </c>
      <c r="F9810">
        <v>82385.399999999994</v>
      </c>
      <c r="G9810">
        <v>196894.12</v>
      </c>
      <c r="H9810">
        <v>431320.25</v>
      </c>
      <c r="I9810">
        <v>10.98</v>
      </c>
      <c r="J9810">
        <v>552</v>
      </c>
      <c r="K9810" t="s">
        <v>25</v>
      </c>
      <c r="L9810" t="s">
        <v>30</v>
      </c>
      <c r="M9810" t="s">
        <v>290</v>
      </c>
      <c r="N9810">
        <v>5300.37</v>
      </c>
      <c r="O9810">
        <v>3892.06</v>
      </c>
    </row>
    <row r="9811" spans="1:15" x14ac:dyDescent="0.3">
      <c r="A9811">
        <v>9810</v>
      </c>
      <c r="B9811" t="s">
        <v>79</v>
      </c>
      <c r="C9811" t="s">
        <v>37</v>
      </c>
      <c r="D9811" t="s">
        <v>24</v>
      </c>
      <c r="E9811" t="s">
        <v>18</v>
      </c>
      <c r="F9811">
        <v>2349.04</v>
      </c>
      <c r="G9811">
        <v>413227.23</v>
      </c>
      <c r="H9811">
        <v>385415</v>
      </c>
      <c r="I9811">
        <v>9.5</v>
      </c>
      <c r="J9811">
        <v>870</v>
      </c>
      <c r="K9811" t="s">
        <v>45</v>
      </c>
      <c r="L9811" t="s">
        <v>46</v>
      </c>
      <c r="M9811" t="s">
        <v>373</v>
      </c>
      <c r="N9811">
        <v>159.29</v>
      </c>
      <c r="O9811">
        <v>95.89</v>
      </c>
    </row>
    <row r="9812" spans="1:15" x14ac:dyDescent="0.3">
      <c r="A9812">
        <v>9811</v>
      </c>
      <c r="B9812" t="s">
        <v>15</v>
      </c>
      <c r="C9812" t="s">
        <v>23</v>
      </c>
      <c r="D9812" t="s">
        <v>56</v>
      </c>
      <c r="E9812" t="s">
        <v>54</v>
      </c>
      <c r="F9812">
        <v>6648.31</v>
      </c>
      <c r="G9812">
        <v>180897.02</v>
      </c>
      <c r="H9812">
        <v>428407.91</v>
      </c>
      <c r="I9812">
        <v>5.29</v>
      </c>
      <c r="J9812">
        <v>616</v>
      </c>
      <c r="K9812" t="s">
        <v>45</v>
      </c>
      <c r="L9812" t="s">
        <v>30</v>
      </c>
      <c r="M9812" t="s">
        <v>121</v>
      </c>
      <c r="N9812">
        <v>935.12</v>
      </c>
      <c r="O9812">
        <v>659.46</v>
      </c>
    </row>
    <row r="9813" spans="1:15" x14ac:dyDescent="0.3">
      <c r="A9813">
        <v>9812</v>
      </c>
      <c r="B9813" t="s">
        <v>41</v>
      </c>
      <c r="C9813" t="s">
        <v>37</v>
      </c>
      <c r="D9813" t="s">
        <v>34</v>
      </c>
      <c r="E9813" t="s">
        <v>38</v>
      </c>
      <c r="F9813">
        <v>95711.679999999993</v>
      </c>
      <c r="G9813">
        <v>83970.49</v>
      </c>
      <c r="H9813">
        <v>392915.35</v>
      </c>
      <c r="I9813">
        <v>15.72</v>
      </c>
      <c r="J9813">
        <v>840</v>
      </c>
      <c r="K9813" t="s">
        <v>45</v>
      </c>
      <c r="L9813" t="s">
        <v>46</v>
      </c>
      <c r="M9813" t="s">
        <v>125</v>
      </c>
      <c r="N9813">
        <v>13590.23</v>
      </c>
      <c r="O9813">
        <v>9679.69</v>
      </c>
    </row>
    <row r="9814" spans="1:15" x14ac:dyDescent="0.3">
      <c r="A9814">
        <v>9813</v>
      </c>
      <c r="B9814" t="s">
        <v>22</v>
      </c>
      <c r="C9814" t="s">
        <v>58</v>
      </c>
      <c r="D9814" t="s">
        <v>24</v>
      </c>
      <c r="E9814" t="s">
        <v>38</v>
      </c>
      <c r="F9814">
        <v>32630.99</v>
      </c>
      <c r="G9814">
        <v>30904.47</v>
      </c>
      <c r="H9814">
        <v>63606.81</v>
      </c>
      <c r="I9814">
        <v>14.06</v>
      </c>
      <c r="J9814">
        <v>365</v>
      </c>
      <c r="K9814" t="s">
        <v>35</v>
      </c>
      <c r="L9814" t="s">
        <v>30</v>
      </c>
      <c r="M9814" t="s">
        <v>297</v>
      </c>
      <c r="N9814">
        <v>2230.66</v>
      </c>
      <c r="O9814">
        <v>1661.48</v>
      </c>
    </row>
    <row r="9815" spans="1:15" x14ac:dyDescent="0.3">
      <c r="A9815">
        <v>9814</v>
      </c>
      <c r="B9815" t="s">
        <v>41</v>
      </c>
      <c r="C9815" t="s">
        <v>16</v>
      </c>
      <c r="D9815" t="s">
        <v>17</v>
      </c>
      <c r="E9815" t="s">
        <v>38</v>
      </c>
      <c r="F9815">
        <v>96683.34</v>
      </c>
      <c r="G9815">
        <v>389277.94</v>
      </c>
      <c r="H9815">
        <v>312658.86</v>
      </c>
      <c r="I9815">
        <v>5.4</v>
      </c>
      <c r="J9815">
        <v>440</v>
      </c>
      <c r="K9815" t="s">
        <v>39</v>
      </c>
      <c r="L9815" t="s">
        <v>26</v>
      </c>
      <c r="M9815" t="s">
        <v>280</v>
      </c>
      <c r="N9815">
        <v>10295.77</v>
      </c>
      <c r="O9815">
        <v>8134.14</v>
      </c>
    </row>
    <row r="9816" spans="1:15" x14ac:dyDescent="0.3">
      <c r="A9816">
        <v>9815</v>
      </c>
      <c r="B9816" t="s">
        <v>48</v>
      </c>
      <c r="C9816" t="s">
        <v>58</v>
      </c>
      <c r="D9816" t="s">
        <v>56</v>
      </c>
      <c r="E9816" t="s">
        <v>38</v>
      </c>
      <c r="F9816">
        <v>61733.59</v>
      </c>
      <c r="G9816">
        <v>104738.53</v>
      </c>
      <c r="H9816">
        <v>233180.71</v>
      </c>
      <c r="I9816">
        <v>10.38</v>
      </c>
      <c r="J9816">
        <v>408</v>
      </c>
      <c r="K9816" t="s">
        <v>39</v>
      </c>
      <c r="L9816" t="s">
        <v>75</v>
      </c>
      <c r="M9816" t="s">
        <v>258</v>
      </c>
      <c r="N9816">
        <v>7235.77</v>
      </c>
      <c r="O9816">
        <v>4935.9799999999996</v>
      </c>
    </row>
    <row r="9817" spans="1:15" x14ac:dyDescent="0.3">
      <c r="A9817">
        <v>9816</v>
      </c>
      <c r="B9817" t="s">
        <v>85</v>
      </c>
      <c r="C9817" t="s">
        <v>58</v>
      </c>
      <c r="D9817" t="s">
        <v>34</v>
      </c>
      <c r="E9817" t="s">
        <v>29</v>
      </c>
      <c r="F9817">
        <v>27449.06</v>
      </c>
      <c r="G9817">
        <v>248924.42</v>
      </c>
      <c r="H9817">
        <v>60144.83</v>
      </c>
      <c r="I9817">
        <v>8.14</v>
      </c>
      <c r="J9817">
        <v>402</v>
      </c>
      <c r="K9817" t="s">
        <v>35</v>
      </c>
      <c r="L9817" t="s">
        <v>20</v>
      </c>
      <c r="M9817" t="s">
        <v>236</v>
      </c>
      <c r="N9817">
        <v>4033.8</v>
      </c>
      <c r="O9817">
        <v>3620.2</v>
      </c>
    </row>
    <row r="9818" spans="1:15" x14ac:dyDescent="0.3">
      <c r="A9818">
        <v>9817</v>
      </c>
      <c r="B9818" t="s">
        <v>50</v>
      </c>
      <c r="C9818" t="s">
        <v>58</v>
      </c>
      <c r="D9818" t="s">
        <v>56</v>
      </c>
      <c r="E9818" t="s">
        <v>29</v>
      </c>
      <c r="F9818">
        <v>90871.12</v>
      </c>
      <c r="G9818">
        <v>450619.32</v>
      </c>
      <c r="H9818">
        <v>98742.36</v>
      </c>
      <c r="I9818">
        <v>9.24</v>
      </c>
      <c r="J9818">
        <v>570</v>
      </c>
      <c r="K9818" t="s">
        <v>25</v>
      </c>
      <c r="L9818" t="s">
        <v>20</v>
      </c>
      <c r="M9818" t="s">
        <v>92</v>
      </c>
      <c r="N9818">
        <v>6115.12</v>
      </c>
      <c r="O9818">
        <v>4071.52</v>
      </c>
    </row>
    <row r="9819" spans="1:15" x14ac:dyDescent="0.3">
      <c r="A9819">
        <v>9818</v>
      </c>
      <c r="B9819" t="s">
        <v>85</v>
      </c>
      <c r="C9819" t="s">
        <v>37</v>
      </c>
      <c r="D9819" t="s">
        <v>28</v>
      </c>
      <c r="E9819" t="s">
        <v>54</v>
      </c>
      <c r="F9819">
        <v>38301.279999999999</v>
      </c>
      <c r="G9819">
        <v>18365.89</v>
      </c>
      <c r="H9819">
        <v>42762.98</v>
      </c>
      <c r="I9819">
        <v>14.63</v>
      </c>
      <c r="J9819">
        <v>805</v>
      </c>
      <c r="K9819" t="s">
        <v>39</v>
      </c>
      <c r="L9819" t="s">
        <v>20</v>
      </c>
      <c r="M9819" t="s">
        <v>215</v>
      </c>
      <c r="N9819">
        <v>4522.58</v>
      </c>
      <c r="O9819">
        <v>3717.88</v>
      </c>
    </row>
    <row r="9820" spans="1:15" x14ac:dyDescent="0.3">
      <c r="A9820">
        <v>9819</v>
      </c>
      <c r="B9820" t="s">
        <v>50</v>
      </c>
      <c r="C9820" t="s">
        <v>37</v>
      </c>
      <c r="D9820" t="s">
        <v>34</v>
      </c>
      <c r="E9820" t="s">
        <v>18</v>
      </c>
      <c r="F9820">
        <v>94609.919999999998</v>
      </c>
      <c r="G9820">
        <v>40091.589999999997</v>
      </c>
      <c r="H9820">
        <v>171774.7</v>
      </c>
      <c r="I9820">
        <v>17.63</v>
      </c>
      <c r="J9820">
        <v>545</v>
      </c>
      <c r="K9820" t="s">
        <v>19</v>
      </c>
      <c r="L9820" t="s">
        <v>20</v>
      </c>
      <c r="M9820" t="s">
        <v>239</v>
      </c>
      <c r="N9820">
        <v>11875.58</v>
      </c>
      <c r="O9820">
        <v>8427.08</v>
      </c>
    </row>
    <row r="9821" spans="1:15" x14ac:dyDescent="0.3">
      <c r="A9821">
        <v>9820</v>
      </c>
      <c r="B9821" t="s">
        <v>41</v>
      </c>
      <c r="C9821" t="s">
        <v>23</v>
      </c>
      <c r="D9821" t="s">
        <v>28</v>
      </c>
      <c r="E9821" t="s">
        <v>29</v>
      </c>
      <c r="F9821">
        <v>14238.36</v>
      </c>
      <c r="G9821">
        <v>345074.1</v>
      </c>
      <c r="H9821">
        <v>386613.66</v>
      </c>
      <c r="I9821">
        <v>17.23</v>
      </c>
      <c r="J9821">
        <v>409</v>
      </c>
      <c r="K9821" t="s">
        <v>45</v>
      </c>
      <c r="L9821" t="s">
        <v>75</v>
      </c>
      <c r="M9821" t="s">
        <v>121</v>
      </c>
      <c r="N9821">
        <v>802.51</v>
      </c>
      <c r="O9821">
        <v>532.57000000000005</v>
      </c>
    </row>
    <row r="9822" spans="1:15" x14ac:dyDescent="0.3">
      <c r="A9822">
        <v>9821</v>
      </c>
      <c r="B9822" t="s">
        <v>32</v>
      </c>
      <c r="C9822" t="s">
        <v>16</v>
      </c>
      <c r="D9822" t="s">
        <v>34</v>
      </c>
      <c r="E9822" t="s">
        <v>54</v>
      </c>
      <c r="F9822">
        <v>73559.759999999995</v>
      </c>
      <c r="G9822">
        <v>378416.19</v>
      </c>
      <c r="H9822">
        <v>436066.58</v>
      </c>
      <c r="I9822">
        <v>14.06</v>
      </c>
      <c r="J9822">
        <v>464</v>
      </c>
      <c r="K9822" t="s">
        <v>39</v>
      </c>
      <c r="L9822" t="s">
        <v>30</v>
      </c>
      <c r="M9822" t="s">
        <v>389</v>
      </c>
      <c r="N9822">
        <v>7024.51</v>
      </c>
      <c r="O9822">
        <v>4321.88</v>
      </c>
    </row>
    <row r="9823" spans="1:15" x14ac:dyDescent="0.3">
      <c r="A9823">
        <v>9822</v>
      </c>
      <c r="B9823" t="s">
        <v>41</v>
      </c>
      <c r="C9823" t="s">
        <v>16</v>
      </c>
      <c r="D9823" t="s">
        <v>56</v>
      </c>
      <c r="E9823" t="s">
        <v>63</v>
      </c>
      <c r="F9823">
        <v>43821.64</v>
      </c>
      <c r="G9823">
        <v>88052.09</v>
      </c>
      <c r="H9823">
        <v>446791.47</v>
      </c>
      <c r="I9823">
        <v>13.94</v>
      </c>
      <c r="J9823">
        <v>858</v>
      </c>
      <c r="K9823" t="s">
        <v>35</v>
      </c>
      <c r="L9823" t="s">
        <v>20</v>
      </c>
      <c r="M9823" t="s">
        <v>223</v>
      </c>
      <c r="N9823">
        <v>5972.71</v>
      </c>
      <c r="O9823">
        <v>3894.38</v>
      </c>
    </row>
    <row r="9824" spans="1:15" x14ac:dyDescent="0.3">
      <c r="A9824">
        <v>9823</v>
      </c>
      <c r="B9824" t="s">
        <v>41</v>
      </c>
      <c r="C9824" t="s">
        <v>33</v>
      </c>
      <c r="D9824" t="s">
        <v>17</v>
      </c>
      <c r="E9824" t="s">
        <v>54</v>
      </c>
      <c r="F9824">
        <v>93683.56</v>
      </c>
      <c r="G9824">
        <v>441476.25</v>
      </c>
      <c r="H9824">
        <v>265965.78000000003</v>
      </c>
      <c r="I9824">
        <v>7.28</v>
      </c>
      <c r="J9824">
        <v>782</v>
      </c>
      <c r="K9824" t="s">
        <v>35</v>
      </c>
      <c r="L9824" t="s">
        <v>46</v>
      </c>
      <c r="M9824" t="s">
        <v>233</v>
      </c>
      <c r="N9824">
        <v>12213.85</v>
      </c>
      <c r="O9824">
        <v>7447.7</v>
      </c>
    </row>
    <row r="9825" spans="1:15" x14ac:dyDescent="0.3">
      <c r="A9825">
        <v>9824</v>
      </c>
      <c r="B9825" t="s">
        <v>52</v>
      </c>
      <c r="C9825" t="s">
        <v>23</v>
      </c>
      <c r="D9825" t="s">
        <v>24</v>
      </c>
      <c r="E9825" t="s">
        <v>38</v>
      </c>
      <c r="F9825">
        <v>77738.44</v>
      </c>
      <c r="G9825">
        <v>39241.589999999997</v>
      </c>
      <c r="H9825">
        <v>273864.64</v>
      </c>
      <c r="I9825">
        <v>16.66</v>
      </c>
      <c r="J9825">
        <v>541</v>
      </c>
      <c r="K9825" t="s">
        <v>25</v>
      </c>
      <c r="L9825" t="s">
        <v>75</v>
      </c>
      <c r="M9825" t="s">
        <v>304</v>
      </c>
      <c r="N9825">
        <v>6157.58</v>
      </c>
      <c r="O9825">
        <v>3600.08</v>
      </c>
    </row>
    <row r="9826" spans="1:15" x14ac:dyDescent="0.3">
      <c r="A9826">
        <v>9825</v>
      </c>
      <c r="B9826" t="s">
        <v>32</v>
      </c>
      <c r="C9826" t="s">
        <v>58</v>
      </c>
      <c r="D9826" t="s">
        <v>28</v>
      </c>
      <c r="E9826" t="s">
        <v>29</v>
      </c>
      <c r="F9826">
        <v>78107.929999999993</v>
      </c>
      <c r="G9826">
        <v>20818.03</v>
      </c>
      <c r="H9826">
        <v>247820.53</v>
      </c>
      <c r="I9826">
        <v>16.27</v>
      </c>
      <c r="J9826">
        <v>697</v>
      </c>
      <c r="K9826" t="s">
        <v>25</v>
      </c>
      <c r="L9826" t="s">
        <v>46</v>
      </c>
      <c r="M9826" t="s">
        <v>44</v>
      </c>
      <c r="N9826">
        <v>4417.84</v>
      </c>
      <c r="O9826">
        <v>3572.16</v>
      </c>
    </row>
    <row r="9827" spans="1:15" x14ac:dyDescent="0.3">
      <c r="A9827">
        <v>9826</v>
      </c>
      <c r="B9827" t="s">
        <v>32</v>
      </c>
      <c r="C9827" t="s">
        <v>23</v>
      </c>
      <c r="D9827" t="s">
        <v>24</v>
      </c>
      <c r="E9827" t="s">
        <v>54</v>
      </c>
      <c r="F9827">
        <v>82269.91</v>
      </c>
      <c r="G9827">
        <v>58918.51</v>
      </c>
      <c r="H9827">
        <v>101078.63</v>
      </c>
      <c r="I9827">
        <v>5.18</v>
      </c>
      <c r="J9827">
        <v>509</v>
      </c>
      <c r="K9827" t="s">
        <v>39</v>
      </c>
      <c r="L9827" t="s">
        <v>20</v>
      </c>
      <c r="M9827" t="s">
        <v>208</v>
      </c>
      <c r="N9827">
        <v>11482.55</v>
      </c>
      <c r="O9827">
        <v>7105.44</v>
      </c>
    </row>
    <row r="9828" spans="1:15" x14ac:dyDescent="0.3">
      <c r="A9828">
        <v>9827</v>
      </c>
      <c r="B9828" t="s">
        <v>85</v>
      </c>
      <c r="C9828" t="s">
        <v>58</v>
      </c>
      <c r="D9828" t="s">
        <v>24</v>
      </c>
      <c r="E9828" t="s">
        <v>54</v>
      </c>
      <c r="F9828">
        <v>26767.53</v>
      </c>
      <c r="G9828">
        <v>393687.99</v>
      </c>
      <c r="H9828">
        <v>184263.2</v>
      </c>
      <c r="I9828">
        <v>17.91</v>
      </c>
      <c r="J9828">
        <v>713</v>
      </c>
      <c r="K9828" t="s">
        <v>25</v>
      </c>
      <c r="L9828" t="s">
        <v>30</v>
      </c>
      <c r="M9828" t="s">
        <v>293</v>
      </c>
      <c r="N9828">
        <v>2566.8000000000002</v>
      </c>
      <c r="O9828">
        <v>1360.89</v>
      </c>
    </row>
    <row r="9829" spans="1:15" x14ac:dyDescent="0.3">
      <c r="A9829">
        <v>9828</v>
      </c>
      <c r="B9829" t="s">
        <v>15</v>
      </c>
      <c r="C9829" t="s">
        <v>37</v>
      </c>
      <c r="D9829" t="s">
        <v>17</v>
      </c>
      <c r="E9829" t="s">
        <v>29</v>
      </c>
      <c r="F9829">
        <v>38061.46</v>
      </c>
      <c r="G9829">
        <v>437292.66</v>
      </c>
      <c r="H9829">
        <v>225717.73</v>
      </c>
      <c r="I9829">
        <v>13</v>
      </c>
      <c r="J9829">
        <v>367</v>
      </c>
      <c r="K9829" t="s">
        <v>35</v>
      </c>
      <c r="L9829" t="s">
        <v>20</v>
      </c>
      <c r="M9829" t="s">
        <v>225</v>
      </c>
      <c r="N9829">
        <v>2790.2</v>
      </c>
      <c r="O9829">
        <v>1924.66</v>
      </c>
    </row>
    <row r="9830" spans="1:15" x14ac:dyDescent="0.3">
      <c r="A9830">
        <v>9829</v>
      </c>
      <c r="B9830" t="s">
        <v>85</v>
      </c>
      <c r="C9830" t="s">
        <v>23</v>
      </c>
      <c r="D9830" t="s">
        <v>24</v>
      </c>
      <c r="E9830" t="s">
        <v>54</v>
      </c>
      <c r="F9830">
        <v>26410.34</v>
      </c>
      <c r="G9830">
        <v>498382.13</v>
      </c>
      <c r="H9830">
        <v>25644.75</v>
      </c>
      <c r="I9830">
        <v>13.9</v>
      </c>
      <c r="J9830">
        <v>662</v>
      </c>
      <c r="K9830" t="s">
        <v>25</v>
      </c>
      <c r="L9830" t="s">
        <v>75</v>
      </c>
      <c r="M9830" t="s">
        <v>152</v>
      </c>
      <c r="N9830">
        <v>3204.52</v>
      </c>
      <c r="O9830">
        <v>2247.36</v>
      </c>
    </row>
    <row r="9831" spans="1:15" x14ac:dyDescent="0.3">
      <c r="A9831">
        <v>9830</v>
      </c>
      <c r="B9831" t="s">
        <v>50</v>
      </c>
      <c r="C9831" t="s">
        <v>33</v>
      </c>
      <c r="D9831" t="s">
        <v>56</v>
      </c>
      <c r="E9831" t="s">
        <v>38</v>
      </c>
      <c r="F9831">
        <v>54500.07</v>
      </c>
      <c r="G9831">
        <v>456627.01</v>
      </c>
      <c r="H9831">
        <v>41765.53</v>
      </c>
      <c r="I9831">
        <v>10.43</v>
      </c>
      <c r="J9831">
        <v>354</v>
      </c>
      <c r="K9831" t="s">
        <v>35</v>
      </c>
      <c r="L9831" t="s">
        <v>75</v>
      </c>
      <c r="M9831" t="s">
        <v>261</v>
      </c>
      <c r="N9831">
        <v>5995.75</v>
      </c>
      <c r="O9831">
        <v>3933.06</v>
      </c>
    </row>
    <row r="9832" spans="1:15" x14ac:dyDescent="0.3">
      <c r="A9832">
        <v>9831</v>
      </c>
      <c r="B9832" t="s">
        <v>32</v>
      </c>
      <c r="C9832" t="s">
        <v>37</v>
      </c>
      <c r="D9832" t="s">
        <v>28</v>
      </c>
      <c r="E9832" t="s">
        <v>54</v>
      </c>
      <c r="F9832">
        <v>57535.87</v>
      </c>
      <c r="G9832">
        <v>93892.14</v>
      </c>
      <c r="H9832">
        <v>374264.69</v>
      </c>
      <c r="I9832">
        <v>14.57</v>
      </c>
      <c r="J9832">
        <v>504</v>
      </c>
      <c r="K9832" t="s">
        <v>35</v>
      </c>
      <c r="L9832" t="s">
        <v>75</v>
      </c>
      <c r="M9832" t="s">
        <v>357</v>
      </c>
      <c r="N9832">
        <v>7571.94</v>
      </c>
      <c r="O9832">
        <v>6535.74</v>
      </c>
    </row>
    <row r="9833" spans="1:15" x14ac:dyDescent="0.3">
      <c r="A9833">
        <v>9832</v>
      </c>
      <c r="B9833" t="s">
        <v>50</v>
      </c>
      <c r="C9833" t="s">
        <v>33</v>
      </c>
      <c r="D9833" t="s">
        <v>17</v>
      </c>
      <c r="E9833" t="s">
        <v>18</v>
      </c>
      <c r="F9833">
        <v>73074.05</v>
      </c>
      <c r="G9833">
        <v>327478.96000000002</v>
      </c>
      <c r="H9833">
        <v>12970.66</v>
      </c>
      <c r="I9833">
        <v>17.5</v>
      </c>
      <c r="J9833">
        <v>709</v>
      </c>
      <c r="K9833" t="s">
        <v>25</v>
      </c>
      <c r="L9833" t="s">
        <v>30</v>
      </c>
      <c r="M9833" t="s">
        <v>139</v>
      </c>
      <c r="N9833">
        <v>4263.8100000000004</v>
      </c>
      <c r="O9833">
        <v>2656.06</v>
      </c>
    </row>
    <row r="9834" spans="1:15" x14ac:dyDescent="0.3">
      <c r="A9834">
        <v>9833</v>
      </c>
      <c r="B9834" t="s">
        <v>22</v>
      </c>
      <c r="C9834" t="s">
        <v>23</v>
      </c>
      <c r="D9834" t="s">
        <v>17</v>
      </c>
      <c r="E9834" t="s">
        <v>54</v>
      </c>
      <c r="F9834">
        <v>50095.8</v>
      </c>
      <c r="G9834">
        <v>43893.78</v>
      </c>
      <c r="H9834">
        <v>23718.15</v>
      </c>
      <c r="I9834">
        <v>10.38</v>
      </c>
      <c r="J9834">
        <v>560</v>
      </c>
      <c r="K9834" t="s">
        <v>19</v>
      </c>
      <c r="L9834" t="s">
        <v>20</v>
      </c>
      <c r="M9834" t="s">
        <v>382</v>
      </c>
      <c r="N9834">
        <v>5359.65</v>
      </c>
      <c r="O9834">
        <v>3411.09</v>
      </c>
    </row>
    <row r="9835" spans="1:15" x14ac:dyDescent="0.3">
      <c r="A9835">
        <v>9834</v>
      </c>
      <c r="B9835" t="s">
        <v>15</v>
      </c>
      <c r="C9835" t="s">
        <v>16</v>
      </c>
      <c r="D9835" t="s">
        <v>28</v>
      </c>
      <c r="E9835" t="s">
        <v>29</v>
      </c>
      <c r="F9835">
        <v>29622.99</v>
      </c>
      <c r="G9835">
        <v>464267.63</v>
      </c>
      <c r="H9835">
        <v>353987.34</v>
      </c>
      <c r="I9835">
        <v>15.66</v>
      </c>
      <c r="J9835">
        <v>454</v>
      </c>
      <c r="K9835" t="s">
        <v>35</v>
      </c>
      <c r="L9835" t="s">
        <v>20</v>
      </c>
      <c r="M9835" t="s">
        <v>117</v>
      </c>
      <c r="N9835">
        <v>1633.41</v>
      </c>
      <c r="O9835">
        <v>1339.12</v>
      </c>
    </row>
    <row r="9836" spans="1:15" x14ac:dyDescent="0.3">
      <c r="A9836">
        <v>9835</v>
      </c>
      <c r="B9836" t="s">
        <v>48</v>
      </c>
      <c r="C9836" t="s">
        <v>37</v>
      </c>
      <c r="D9836" t="s">
        <v>56</v>
      </c>
      <c r="E9836" t="s">
        <v>29</v>
      </c>
      <c r="F9836">
        <v>95556.82</v>
      </c>
      <c r="G9836">
        <v>414263.16</v>
      </c>
      <c r="H9836">
        <v>193876.11</v>
      </c>
      <c r="I9836">
        <v>7.31</v>
      </c>
      <c r="J9836">
        <v>507</v>
      </c>
      <c r="K9836" t="s">
        <v>45</v>
      </c>
      <c r="L9836" t="s">
        <v>26</v>
      </c>
      <c r="M9836" t="s">
        <v>384</v>
      </c>
      <c r="N9836">
        <v>6676.4</v>
      </c>
      <c r="O9836">
        <v>5494.92</v>
      </c>
    </row>
    <row r="9837" spans="1:15" x14ac:dyDescent="0.3">
      <c r="A9837">
        <v>9836</v>
      </c>
      <c r="B9837" t="s">
        <v>41</v>
      </c>
      <c r="C9837" t="s">
        <v>16</v>
      </c>
      <c r="D9837" t="s">
        <v>34</v>
      </c>
      <c r="E9837" t="s">
        <v>38</v>
      </c>
      <c r="F9837">
        <v>74018.89</v>
      </c>
      <c r="G9837">
        <v>78777.17</v>
      </c>
      <c r="H9837">
        <v>62765.440000000002</v>
      </c>
      <c r="I9837">
        <v>14.7</v>
      </c>
      <c r="J9837">
        <v>734</v>
      </c>
      <c r="K9837" t="s">
        <v>25</v>
      </c>
      <c r="L9837" t="s">
        <v>30</v>
      </c>
      <c r="M9837" t="s">
        <v>182</v>
      </c>
      <c r="N9837">
        <v>8718.4500000000007</v>
      </c>
      <c r="O9837">
        <v>7808.91</v>
      </c>
    </row>
    <row r="9838" spans="1:15" x14ac:dyDescent="0.3">
      <c r="A9838">
        <v>9837</v>
      </c>
      <c r="B9838" t="s">
        <v>43</v>
      </c>
      <c r="C9838" t="s">
        <v>33</v>
      </c>
      <c r="D9838" t="s">
        <v>24</v>
      </c>
      <c r="E9838" t="s">
        <v>54</v>
      </c>
      <c r="F9838">
        <v>78839.41</v>
      </c>
      <c r="G9838">
        <v>493434.15</v>
      </c>
      <c r="H9838">
        <v>404979.51</v>
      </c>
      <c r="I9838">
        <v>7.62</v>
      </c>
      <c r="J9838">
        <v>823</v>
      </c>
      <c r="K9838" t="s">
        <v>45</v>
      </c>
      <c r="L9838" t="s">
        <v>26</v>
      </c>
      <c r="M9838" t="s">
        <v>187</v>
      </c>
      <c r="N9838">
        <v>8406.92</v>
      </c>
      <c r="O9838">
        <v>4465.97</v>
      </c>
    </row>
    <row r="9839" spans="1:15" x14ac:dyDescent="0.3">
      <c r="A9839">
        <v>9838</v>
      </c>
      <c r="B9839" t="s">
        <v>43</v>
      </c>
      <c r="C9839" t="s">
        <v>58</v>
      </c>
      <c r="D9839" t="s">
        <v>24</v>
      </c>
      <c r="E9839" t="s">
        <v>18</v>
      </c>
      <c r="F9839">
        <v>19638.560000000001</v>
      </c>
      <c r="G9839">
        <v>336982.02</v>
      </c>
      <c r="H9839">
        <v>148465.24</v>
      </c>
      <c r="I9839">
        <v>7.78</v>
      </c>
      <c r="J9839">
        <v>439</v>
      </c>
      <c r="K9839" t="s">
        <v>45</v>
      </c>
      <c r="L9839" t="s">
        <v>20</v>
      </c>
      <c r="M9839" t="s">
        <v>265</v>
      </c>
      <c r="N9839">
        <v>1888.28</v>
      </c>
      <c r="O9839">
        <v>1337.62</v>
      </c>
    </row>
    <row r="9840" spans="1:15" x14ac:dyDescent="0.3">
      <c r="A9840">
        <v>9839</v>
      </c>
      <c r="B9840" t="s">
        <v>48</v>
      </c>
      <c r="C9840" t="s">
        <v>16</v>
      </c>
      <c r="D9840" t="s">
        <v>17</v>
      </c>
      <c r="E9840" t="s">
        <v>18</v>
      </c>
      <c r="F9840">
        <v>87984.58</v>
      </c>
      <c r="G9840">
        <v>254064.47</v>
      </c>
      <c r="H9840">
        <v>367273.96</v>
      </c>
      <c r="I9840">
        <v>15.03</v>
      </c>
      <c r="J9840">
        <v>463</v>
      </c>
      <c r="K9840" t="s">
        <v>19</v>
      </c>
      <c r="L9840" t="s">
        <v>26</v>
      </c>
      <c r="M9840" t="s">
        <v>371</v>
      </c>
      <c r="N9840">
        <v>4509.3599999999997</v>
      </c>
      <c r="O9840">
        <v>3386.38</v>
      </c>
    </row>
    <row r="9841" spans="1:15" x14ac:dyDescent="0.3">
      <c r="A9841">
        <v>9840</v>
      </c>
      <c r="B9841" t="s">
        <v>32</v>
      </c>
      <c r="C9841" t="s">
        <v>33</v>
      </c>
      <c r="D9841" t="s">
        <v>17</v>
      </c>
      <c r="E9841" t="s">
        <v>29</v>
      </c>
      <c r="F9841">
        <v>83497.42</v>
      </c>
      <c r="G9841">
        <v>459555.4</v>
      </c>
      <c r="H9841">
        <v>464506.34</v>
      </c>
      <c r="I9841">
        <v>9.01</v>
      </c>
      <c r="J9841">
        <v>748</v>
      </c>
      <c r="K9841" t="s">
        <v>25</v>
      </c>
      <c r="L9841" t="s">
        <v>30</v>
      </c>
      <c r="M9841" t="s">
        <v>116</v>
      </c>
      <c r="N9841">
        <v>11115.09</v>
      </c>
      <c r="O9841">
        <v>7451.33</v>
      </c>
    </row>
    <row r="9842" spans="1:15" x14ac:dyDescent="0.3">
      <c r="A9842">
        <v>9841</v>
      </c>
      <c r="B9842" t="s">
        <v>32</v>
      </c>
      <c r="C9842" t="s">
        <v>58</v>
      </c>
      <c r="D9842" t="s">
        <v>28</v>
      </c>
      <c r="E9842" t="s">
        <v>54</v>
      </c>
      <c r="F9842">
        <v>75480.58</v>
      </c>
      <c r="G9842">
        <v>393858.79</v>
      </c>
      <c r="H9842">
        <v>319242.81</v>
      </c>
      <c r="I9842">
        <v>10.91</v>
      </c>
      <c r="J9842">
        <v>839</v>
      </c>
      <c r="K9842" t="s">
        <v>35</v>
      </c>
      <c r="L9842" t="s">
        <v>26</v>
      </c>
      <c r="M9842" t="s">
        <v>264</v>
      </c>
      <c r="N9842">
        <v>8663.1200000000008</v>
      </c>
      <c r="O9842">
        <v>5724.81</v>
      </c>
    </row>
    <row r="9843" spans="1:15" x14ac:dyDescent="0.3">
      <c r="A9843">
        <v>9842</v>
      </c>
      <c r="B9843" t="s">
        <v>52</v>
      </c>
      <c r="C9843" t="s">
        <v>33</v>
      </c>
      <c r="D9843" t="s">
        <v>28</v>
      </c>
      <c r="E9843" t="s">
        <v>54</v>
      </c>
      <c r="F9843">
        <v>99352.39</v>
      </c>
      <c r="G9843">
        <v>400942.35</v>
      </c>
      <c r="H9843">
        <v>355643.02</v>
      </c>
      <c r="I9843">
        <v>15.57</v>
      </c>
      <c r="J9843">
        <v>871</v>
      </c>
      <c r="K9843" t="s">
        <v>35</v>
      </c>
      <c r="L9843" t="s">
        <v>20</v>
      </c>
      <c r="M9843" t="s">
        <v>140</v>
      </c>
      <c r="N9843">
        <v>12438.68</v>
      </c>
      <c r="O9843">
        <v>8088.15</v>
      </c>
    </row>
    <row r="9844" spans="1:15" x14ac:dyDescent="0.3">
      <c r="A9844">
        <v>9843</v>
      </c>
      <c r="B9844" t="s">
        <v>41</v>
      </c>
      <c r="C9844" t="s">
        <v>23</v>
      </c>
      <c r="D9844" t="s">
        <v>28</v>
      </c>
      <c r="E9844" t="s">
        <v>54</v>
      </c>
      <c r="F9844">
        <v>75539.23</v>
      </c>
      <c r="G9844">
        <v>131488.6</v>
      </c>
      <c r="H9844">
        <v>228299.67</v>
      </c>
      <c r="I9844">
        <v>11.5</v>
      </c>
      <c r="J9844">
        <v>720</v>
      </c>
      <c r="K9844" t="s">
        <v>19</v>
      </c>
      <c r="L9844" t="s">
        <v>26</v>
      </c>
      <c r="M9844" t="s">
        <v>248</v>
      </c>
      <c r="N9844">
        <v>6659.13</v>
      </c>
      <c r="O9844">
        <v>5432.92</v>
      </c>
    </row>
    <row r="9845" spans="1:15" x14ac:dyDescent="0.3">
      <c r="A9845">
        <v>9844</v>
      </c>
      <c r="B9845" t="s">
        <v>48</v>
      </c>
      <c r="C9845" t="s">
        <v>23</v>
      </c>
      <c r="D9845" t="s">
        <v>34</v>
      </c>
      <c r="E9845" t="s">
        <v>38</v>
      </c>
      <c r="F9845">
        <v>20318.52</v>
      </c>
      <c r="G9845">
        <v>28636.54</v>
      </c>
      <c r="H9845">
        <v>294781.82</v>
      </c>
      <c r="I9845">
        <v>8.6999999999999993</v>
      </c>
      <c r="J9845">
        <v>319</v>
      </c>
      <c r="K9845" t="s">
        <v>45</v>
      </c>
      <c r="L9845" t="s">
        <v>26</v>
      </c>
      <c r="M9845" t="s">
        <v>51</v>
      </c>
      <c r="N9845">
        <v>2088.69</v>
      </c>
      <c r="O9845">
        <v>1113.5899999999999</v>
      </c>
    </row>
    <row r="9846" spans="1:15" x14ac:dyDescent="0.3">
      <c r="A9846">
        <v>9845</v>
      </c>
      <c r="B9846" t="s">
        <v>15</v>
      </c>
      <c r="C9846" t="s">
        <v>37</v>
      </c>
      <c r="D9846" t="s">
        <v>24</v>
      </c>
      <c r="E9846" t="s">
        <v>29</v>
      </c>
      <c r="F9846">
        <v>94286.34</v>
      </c>
      <c r="G9846">
        <v>204893.8</v>
      </c>
      <c r="H9846">
        <v>213958.3</v>
      </c>
      <c r="I9846">
        <v>13.09</v>
      </c>
      <c r="J9846">
        <v>791</v>
      </c>
      <c r="K9846" t="s">
        <v>35</v>
      </c>
      <c r="L9846" t="s">
        <v>26</v>
      </c>
      <c r="M9846" t="s">
        <v>392</v>
      </c>
      <c r="N9846">
        <v>8685.84</v>
      </c>
      <c r="O9846">
        <v>6413.83</v>
      </c>
    </row>
    <row r="9847" spans="1:15" x14ac:dyDescent="0.3">
      <c r="A9847">
        <v>9846</v>
      </c>
      <c r="B9847" t="s">
        <v>41</v>
      </c>
      <c r="C9847" t="s">
        <v>23</v>
      </c>
      <c r="D9847" t="s">
        <v>28</v>
      </c>
      <c r="E9847" t="s">
        <v>29</v>
      </c>
      <c r="F9847">
        <v>21065.51</v>
      </c>
      <c r="G9847">
        <v>39993.120000000003</v>
      </c>
      <c r="H9847">
        <v>356826.97</v>
      </c>
      <c r="I9847">
        <v>5.17</v>
      </c>
      <c r="J9847">
        <v>577</v>
      </c>
      <c r="K9847" t="s">
        <v>35</v>
      </c>
      <c r="L9847" t="s">
        <v>20</v>
      </c>
      <c r="M9847" t="s">
        <v>415</v>
      </c>
      <c r="N9847">
        <v>2824.67</v>
      </c>
      <c r="O9847">
        <v>2017.12</v>
      </c>
    </row>
    <row r="9848" spans="1:15" x14ac:dyDescent="0.3">
      <c r="A9848">
        <v>9847</v>
      </c>
      <c r="B9848" t="s">
        <v>15</v>
      </c>
      <c r="C9848" t="s">
        <v>16</v>
      </c>
      <c r="D9848" t="s">
        <v>56</v>
      </c>
      <c r="E9848" t="s">
        <v>29</v>
      </c>
      <c r="F9848">
        <v>7166.18</v>
      </c>
      <c r="G9848">
        <v>314225.81</v>
      </c>
      <c r="H9848">
        <v>205137.39</v>
      </c>
      <c r="I9848">
        <v>5.74</v>
      </c>
      <c r="J9848">
        <v>617</v>
      </c>
      <c r="K9848" t="s">
        <v>35</v>
      </c>
      <c r="L9848" t="s">
        <v>46</v>
      </c>
      <c r="M9848" t="s">
        <v>300</v>
      </c>
      <c r="N9848">
        <v>883.92</v>
      </c>
      <c r="O9848">
        <v>539.80999999999995</v>
      </c>
    </row>
    <row r="9849" spans="1:15" x14ac:dyDescent="0.3">
      <c r="A9849">
        <v>9848</v>
      </c>
      <c r="B9849" t="s">
        <v>50</v>
      </c>
      <c r="C9849" t="s">
        <v>33</v>
      </c>
      <c r="D9849" t="s">
        <v>17</v>
      </c>
      <c r="E9849" t="s">
        <v>54</v>
      </c>
      <c r="F9849">
        <v>17960.53</v>
      </c>
      <c r="G9849">
        <v>22038.7</v>
      </c>
      <c r="H9849">
        <v>219623.01</v>
      </c>
      <c r="I9849">
        <v>5.03</v>
      </c>
      <c r="J9849">
        <v>802</v>
      </c>
      <c r="K9849" t="s">
        <v>45</v>
      </c>
      <c r="L9849" t="s">
        <v>26</v>
      </c>
      <c r="M9849" t="s">
        <v>64</v>
      </c>
      <c r="N9849">
        <v>1341</v>
      </c>
      <c r="O9849">
        <v>874.55</v>
      </c>
    </row>
    <row r="9850" spans="1:15" x14ac:dyDescent="0.3">
      <c r="A9850">
        <v>9849</v>
      </c>
      <c r="B9850" t="s">
        <v>79</v>
      </c>
      <c r="C9850" t="s">
        <v>33</v>
      </c>
      <c r="D9850" t="s">
        <v>56</v>
      </c>
      <c r="E9850" t="s">
        <v>29</v>
      </c>
      <c r="F9850">
        <v>30302.82</v>
      </c>
      <c r="G9850">
        <v>298471.09999999998</v>
      </c>
      <c r="H9850">
        <v>368819.01</v>
      </c>
      <c r="I9850">
        <v>12.66</v>
      </c>
      <c r="J9850">
        <v>615</v>
      </c>
      <c r="K9850" t="s">
        <v>35</v>
      </c>
      <c r="L9850" t="s">
        <v>75</v>
      </c>
      <c r="M9850" t="s">
        <v>339</v>
      </c>
      <c r="N9850">
        <v>4136.91</v>
      </c>
      <c r="O9850">
        <v>2888.08</v>
      </c>
    </row>
    <row r="9851" spans="1:15" x14ac:dyDescent="0.3">
      <c r="A9851">
        <v>9850</v>
      </c>
      <c r="B9851" t="s">
        <v>79</v>
      </c>
      <c r="C9851" t="s">
        <v>37</v>
      </c>
      <c r="D9851" t="s">
        <v>56</v>
      </c>
      <c r="E9851" t="s">
        <v>18</v>
      </c>
      <c r="F9851">
        <v>45228.67</v>
      </c>
      <c r="G9851">
        <v>291108.55</v>
      </c>
      <c r="H9851">
        <v>372407.33</v>
      </c>
      <c r="I9851">
        <v>9.99</v>
      </c>
      <c r="J9851">
        <v>477</v>
      </c>
      <c r="K9851" t="s">
        <v>45</v>
      </c>
      <c r="L9851" t="s">
        <v>75</v>
      </c>
      <c r="M9851" t="s">
        <v>316</v>
      </c>
      <c r="N9851">
        <v>5684.6</v>
      </c>
      <c r="O9851">
        <v>4300.68</v>
      </c>
    </row>
    <row r="9852" spans="1:15" x14ac:dyDescent="0.3">
      <c r="A9852">
        <v>9851</v>
      </c>
      <c r="B9852" t="s">
        <v>48</v>
      </c>
      <c r="C9852" t="s">
        <v>23</v>
      </c>
      <c r="D9852" t="s">
        <v>34</v>
      </c>
      <c r="E9852" t="s">
        <v>29</v>
      </c>
      <c r="F9852">
        <v>79988.160000000003</v>
      </c>
      <c r="G9852">
        <v>159388.57999999999</v>
      </c>
      <c r="H9852">
        <v>263342.52</v>
      </c>
      <c r="I9852">
        <v>17.46</v>
      </c>
      <c r="J9852">
        <v>681</v>
      </c>
      <c r="K9852" t="s">
        <v>25</v>
      </c>
      <c r="L9852" t="s">
        <v>75</v>
      </c>
      <c r="M9852" t="s">
        <v>229</v>
      </c>
      <c r="N9852">
        <v>9722.5499999999993</v>
      </c>
      <c r="O9852">
        <v>8075.42</v>
      </c>
    </row>
    <row r="9853" spans="1:15" x14ac:dyDescent="0.3">
      <c r="A9853">
        <v>9852</v>
      </c>
      <c r="B9853" t="s">
        <v>43</v>
      </c>
      <c r="C9853" t="s">
        <v>16</v>
      </c>
      <c r="D9853" t="s">
        <v>24</v>
      </c>
      <c r="E9853" t="s">
        <v>54</v>
      </c>
      <c r="F9853">
        <v>15679.58</v>
      </c>
      <c r="G9853">
        <v>488128.34</v>
      </c>
      <c r="H9853">
        <v>88100.91</v>
      </c>
      <c r="I9853">
        <v>12.54</v>
      </c>
      <c r="J9853">
        <v>467</v>
      </c>
      <c r="K9853" t="s">
        <v>39</v>
      </c>
      <c r="L9853" t="s">
        <v>75</v>
      </c>
      <c r="M9853" t="s">
        <v>410</v>
      </c>
      <c r="N9853">
        <v>937.48</v>
      </c>
      <c r="O9853">
        <v>588.55999999999995</v>
      </c>
    </row>
    <row r="9854" spans="1:15" x14ac:dyDescent="0.3">
      <c r="A9854">
        <v>9853</v>
      </c>
      <c r="B9854" t="s">
        <v>22</v>
      </c>
      <c r="C9854" t="s">
        <v>33</v>
      </c>
      <c r="D9854" t="s">
        <v>17</v>
      </c>
      <c r="E9854" t="s">
        <v>54</v>
      </c>
      <c r="F9854">
        <v>37165.4</v>
      </c>
      <c r="G9854">
        <v>282202.45</v>
      </c>
      <c r="H9854">
        <v>58775.54</v>
      </c>
      <c r="I9854">
        <v>9.94</v>
      </c>
      <c r="J9854">
        <v>453</v>
      </c>
      <c r="K9854" t="s">
        <v>45</v>
      </c>
      <c r="L9854" t="s">
        <v>46</v>
      </c>
      <c r="M9854" t="s">
        <v>272</v>
      </c>
      <c r="N9854">
        <v>4612.2299999999996</v>
      </c>
      <c r="O9854">
        <v>2533.4499999999998</v>
      </c>
    </row>
    <row r="9855" spans="1:15" x14ac:dyDescent="0.3">
      <c r="A9855">
        <v>9854</v>
      </c>
      <c r="B9855" t="s">
        <v>41</v>
      </c>
      <c r="C9855" t="s">
        <v>33</v>
      </c>
      <c r="D9855" t="s">
        <v>24</v>
      </c>
      <c r="E9855" t="s">
        <v>38</v>
      </c>
      <c r="F9855">
        <v>83928.47</v>
      </c>
      <c r="G9855">
        <v>291325.51</v>
      </c>
      <c r="H9855">
        <v>87012.94</v>
      </c>
      <c r="I9855">
        <v>10.43</v>
      </c>
      <c r="J9855">
        <v>725</v>
      </c>
      <c r="K9855" t="s">
        <v>35</v>
      </c>
      <c r="L9855" t="s">
        <v>30</v>
      </c>
      <c r="M9855" t="s">
        <v>117</v>
      </c>
      <c r="N9855">
        <v>6953.85</v>
      </c>
      <c r="O9855">
        <v>3675.76</v>
      </c>
    </row>
    <row r="9856" spans="1:15" x14ac:dyDescent="0.3">
      <c r="A9856">
        <v>9855</v>
      </c>
      <c r="B9856" t="s">
        <v>52</v>
      </c>
      <c r="C9856" t="s">
        <v>23</v>
      </c>
      <c r="D9856" t="s">
        <v>34</v>
      </c>
      <c r="E9856" t="s">
        <v>63</v>
      </c>
      <c r="F9856">
        <v>83812.87</v>
      </c>
      <c r="G9856">
        <v>55227.93</v>
      </c>
      <c r="H9856">
        <v>253751.41</v>
      </c>
      <c r="I9856">
        <v>12.86</v>
      </c>
      <c r="J9856">
        <v>831</v>
      </c>
      <c r="K9856" t="s">
        <v>25</v>
      </c>
      <c r="L9856" t="s">
        <v>26</v>
      </c>
      <c r="M9856" t="s">
        <v>377</v>
      </c>
      <c r="N9856">
        <v>5652.97</v>
      </c>
      <c r="O9856">
        <v>5083.53</v>
      </c>
    </row>
    <row r="9857" spans="1:15" x14ac:dyDescent="0.3">
      <c r="A9857">
        <v>9856</v>
      </c>
      <c r="B9857" t="s">
        <v>41</v>
      </c>
      <c r="C9857" t="s">
        <v>58</v>
      </c>
      <c r="D9857" t="s">
        <v>56</v>
      </c>
      <c r="E9857" t="s">
        <v>63</v>
      </c>
      <c r="F9857">
        <v>23457.17</v>
      </c>
      <c r="G9857">
        <v>240937.71</v>
      </c>
      <c r="H9857">
        <v>416857.9</v>
      </c>
      <c r="I9857">
        <v>11.7</v>
      </c>
      <c r="J9857">
        <v>393</v>
      </c>
      <c r="K9857" t="s">
        <v>25</v>
      </c>
      <c r="L9857" t="s">
        <v>20</v>
      </c>
      <c r="M9857" t="s">
        <v>372</v>
      </c>
      <c r="N9857">
        <v>3206.87</v>
      </c>
      <c r="O9857">
        <v>2766.87</v>
      </c>
    </row>
    <row r="9858" spans="1:15" x14ac:dyDescent="0.3">
      <c r="A9858">
        <v>9857</v>
      </c>
      <c r="B9858" t="s">
        <v>48</v>
      </c>
      <c r="C9858" t="s">
        <v>33</v>
      </c>
      <c r="D9858" t="s">
        <v>17</v>
      </c>
      <c r="E9858" t="s">
        <v>63</v>
      </c>
      <c r="F9858">
        <v>4084.98</v>
      </c>
      <c r="G9858">
        <v>447503.16</v>
      </c>
      <c r="H9858">
        <v>338791.77</v>
      </c>
      <c r="I9858">
        <v>16.5</v>
      </c>
      <c r="J9858">
        <v>588</v>
      </c>
      <c r="K9858" t="s">
        <v>45</v>
      </c>
      <c r="L9858" t="s">
        <v>75</v>
      </c>
      <c r="M9858" t="s">
        <v>98</v>
      </c>
      <c r="N9858">
        <v>249.54</v>
      </c>
      <c r="O9858">
        <v>210.75</v>
      </c>
    </row>
    <row r="9859" spans="1:15" x14ac:dyDescent="0.3">
      <c r="A9859">
        <v>9858</v>
      </c>
      <c r="B9859" t="s">
        <v>79</v>
      </c>
      <c r="C9859" t="s">
        <v>37</v>
      </c>
      <c r="D9859" t="s">
        <v>28</v>
      </c>
      <c r="E9859" t="s">
        <v>54</v>
      </c>
      <c r="F9859">
        <v>29204.92</v>
      </c>
      <c r="G9859">
        <v>376462.55</v>
      </c>
      <c r="H9859">
        <v>153084.29999999999</v>
      </c>
      <c r="I9859">
        <v>17.75</v>
      </c>
      <c r="J9859">
        <v>396</v>
      </c>
      <c r="K9859" t="s">
        <v>25</v>
      </c>
      <c r="L9859" t="s">
        <v>20</v>
      </c>
      <c r="M9859" t="s">
        <v>271</v>
      </c>
      <c r="N9859">
        <v>4316.3500000000004</v>
      </c>
      <c r="O9859">
        <v>3650.24</v>
      </c>
    </row>
    <row r="9860" spans="1:15" x14ac:dyDescent="0.3">
      <c r="A9860">
        <v>9859</v>
      </c>
      <c r="B9860" t="s">
        <v>41</v>
      </c>
      <c r="C9860" t="s">
        <v>58</v>
      </c>
      <c r="D9860" t="s">
        <v>56</v>
      </c>
      <c r="E9860" t="s">
        <v>54</v>
      </c>
      <c r="F9860">
        <v>89845.66</v>
      </c>
      <c r="G9860">
        <v>129589.28</v>
      </c>
      <c r="H9860">
        <v>178521.69</v>
      </c>
      <c r="I9860">
        <v>16.34</v>
      </c>
      <c r="J9860">
        <v>787</v>
      </c>
      <c r="K9860" t="s">
        <v>19</v>
      </c>
      <c r="L9860" t="s">
        <v>30</v>
      </c>
      <c r="M9860" t="s">
        <v>254</v>
      </c>
      <c r="N9860">
        <v>5446.97</v>
      </c>
      <c r="O9860">
        <v>3441.68</v>
      </c>
    </row>
    <row r="9861" spans="1:15" x14ac:dyDescent="0.3">
      <c r="A9861">
        <v>9860</v>
      </c>
      <c r="B9861" t="s">
        <v>41</v>
      </c>
      <c r="C9861" t="s">
        <v>37</v>
      </c>
      <c r="D9861" t="s">
        <v>24</v>
      </c>
      <c r="E9861" t="s">
        <v>63</v>
      </c>
      <c r="F9861">
        <v>15606.8</v>
      </c>
      <c r="G9861">
        <v>170960.51</v>
      </c>
      <c r="H9861">
        <v>408177.29</v>
      </c>
      <c r="I9861">
        <v>6.79</v>
      </c>
      <c r="J9861">
        <v>776</v>
      </c>
      <c r="K9861" t="s">
        <v>19</v>
      </c>
      <c r="L9861" t="s">
        <v>26</v>
      </c>
      <c r="M9861" t="s">
        <v>159</v>
      </c>
      <c r="N9861">
        <v>818.05</v>
      </c>
      <c r="O9861">
        <v>467.32</v>
      </c>
    </row>
    <row r="9862" spans="1:15" x14ac:dyDescent="0.3">
      <c r="A9862">
        <v>9861</v>
      </c>
      <c r="B9862" t="s">
        <v>32</v>
      </c>
      <c r="C9862" t="s">
        <v>33</v>
      </c>
      <c r="D9862" t="s">
        <v>17</v>
      </c>
      <c r="E9862" t="s">
        <v>54</v>
      </c>
      <c r="F9862">
        <v>85204.09</v>
      </c>
      <c r="G9862">
        <v>351358.09</v>
      </c>
      <c r="H9862">
        <v>1674.5</v>
      </c>
      <c r="I9862">
        <v>13.12</v>
      </c>
      <c r="J9862">
        <v>694</v>
      </c>
      <c r="K9862" t="s">
        <v>45</v>
      </c>
      <c r="L9862" t="s">
        <v>75</v>
      </c>
      <c r="M9862" t="s">
        <v>397</v>
      </c>
      <c r="N9862">
        <v>8458.11</v>
      </c>
      <c r="O9862">
        <v>4910.1099999999997</v>
      </c>
    </row>
    <row r="9863" spans="1:15" x14ac:dyDescent="0.3">
      <c r="A9863">
        <v>9862</v>
      </c>
      <c r="B9863" t="s">
        <v>43</v>
      </c>
      <c r="C9863" t="s">
        <v>23</v>
      </c>
      <c r="D9863" t="s">
        <v>24</v>
      </c>
      <c r="E9863" t="s">
        <v>63</v>
      </c>
      <c r="F9863">
        <v>73278.16</v>
      </c>
      <c r="G9863">
        <v>264146.28000000003</v>
      </c>
      <c r="H9863">
        <v>148366.20000000001</v>
      </c>
      <c r="I9863">
        <v>15.62</v>
      </c>
      <c r="J9863">
        <v>497</v>
      </c>
      <c r="K9863" t="s">
        <v>45</v>
      </c>
      <c r="L9863" t="s">
        <v>75</v>
      </c>
      <c r="M9863" t="s">
        <v>375</v>
      </c>
      <c r="N9863">
        <v>4857.09</v>
      </c>
      <c r="O9863">
        <v>3368.24</v>
      </c>
    </row>
    <row r="9864" spans="1:15" x14ac:dyDescent="0.3">
      <c r="A9864">
        <v>9863</v>
      </c>
      <c r="B9864" t="s">
        <v>52</v>
      </c>
      <c r="C9864" t="s">
        <v>33</v>
      </c>
      <c r="D9864" t="s">
        <v>24</v>
      </c>
      <c r="E9864" t="s">
        <v>29</v>
      </c>
      <c r="F9864">
        <v>34452.370000000003</v>
      </c>
      <c r="G9864">
        <v>306412.23</v>
      </c>
      <c r="H9864">
        <v>209024.21</v>
      </c>
      <c r="I9864">
        <v>14.24</v>
      </c>
      <c r="J9864">
        <v>327</v>
      </c>
      <c r="K9864" t="s">
        <v>35</v>
      </c>
      <c r="L9864" t="s">
        <v>20</v>
      </c>
      <c r="M9864" t="s">
        <v>306</v>
      </c>
      <c r="N9864">
        <v>2011.59</v>
      </c>
      <c r="O9864">
        <v>1471.1</v>
      </c>
    </row>
    <row r="9865" spans="1:15" x14ac:dyDescent="0.3">
      <c r="A9865">
        <v>9864</v>
      </c>
      <c r="B9865" t="s">
        <v>43</v>
      </c>
      <c r="C9865" t="s">
        <v>58</v>
      </c>
      <c r="D9865" t="s">
        <v>28</v>
      </c>
      <c r="E9865" t="s">
        <v>29</v>
      </c>
      <c r="F9865">
        <v>89352.18</v>
      </c>
      <c r="G9865">
        <v>120270.39999999999</v>
      </c>
      <c r="H9865">
        <v>320248.73</v>
      </c>
      <c r="I9865">
        <v>14.46</v>
      </c>
      <c r="J9865">
        <v>422</v>
      </c>
      <c r="K9865" t="s">
        <v>35</v>
      </c>
      <c r="L9865" t="s">
        <v>30</v>
      </c>
      <c r="M9865" t="s">
        <v>346</v>
      </c>
      <c r="N9865">
        <v>12142.36</v>
      </c>
      <c r="O9865">
        <v>8858.77</v>
      </c>
    </row>
    <row r="9866" spans="1:15" x14ac:dyDescent="0.3">
      <c r="A9866">
        <v>9865</v>
      </c>
      <c r="B9866" t="s">
        <v>52</v>
      </c>
      <c r="C9866" t="s">
        <v>23</v>
      </c>
      <c r="D9866" t="s">
        <v>24</v>
      </c>
      <c r="E9866" t="s">
        <v>54</v>
      </c>
      <c r="F9866">
        <v>63757.11</v>
      </c>
      <c r="G9866">
        <v>99195.22</v>
      </c>
      <c r="H9866">
        <v>317563.08</v>
      </c>
      <c r="I9866">
        <v>16.91</v>
      </c>
      <c r="J9866">
        <v>420</v>
      </c>
      <c r="K9866" t="s">
        <v>45</v>
      </c>
      <c r="L9866" t="s">
        <v>30</v>
      </c>
      <c r="M9866" t="s">
        <v>279</v>
      </c>
      <c r="N9866">
        <v>8117.81</v>
      </c>
      <c r="O9866">
        <v>5487.93</v>
      </c>
    </row>
    <row r="9867" spans="1:15" x14ac:dyDescent="0.3">
      <c r="A9867">
        <v>9866</v>
      </c>
      <c r="B9867" t="s">
        <v>50</v>
      </c>
      <c r="C9867" t="s">
        <v>37</v>
      </c>
      <c r="D9867" t="s">
        <v>17</v>
      </c>
      <c r="E9867" t="s">
        <v>29</v>
      </c>
      <c r="F9867">
        <v>56363.040000000001</v>
      </c>
      <c r="G9867">
        <v>297794.87</v>
      </c>
      <c r="H9867">
        <v>295352.15000000002</v>
      </c>
      <c r="I9867">
        <v>8.7100000000000009</v>
      </c>
      <c r="J9867">
        <v>471</v>
      </c>
      <c r="K9867" t="s">
        <v>39</v>
      </c>
      <c r="L9867" t="s">
        <v>20</v>
      </c>
      <c r="M9867" t="s">
        <v>378</v>
      </c>
      <c r="N9867">
        <v>6089.65</v>
      </c>
      <c r="O9867">
        <v>4504.91</v>
      </c>
    </row>
    <row r="9868" spans="1:15" x14ac:dyDescent="0.3">
      <c r="A9868">
        <v>9867</v>
      </c>
      <c r="B9868" t="s">
        <v>48</v>
      </c>
      <c r="C9868" t="s">
        <v>23</v>
      </c>
      <c r="D9868" t="s">
        <v>24</v>
      </c>
      <c r="E9868" t="s">
        <v>38</v>
      </c>
      <c r="F9868">
        <v>67872.58</v>
      </c>
      <c r="G9868">
        <v>467004.27</v>
      </c>
      <c r="H9868">
        <v>195927.58</v>
      </c>
      <c r="I9868">
        <v>8.86</v>
      </c>
      <c r="J9868">
        <v>825</v>
      </c>
      <c r="K9868" t="s">
        <v>19</v>
      </c>
      <c r="L9868" t="s">
        <v>30</v>
      </c>
      <c r="M9868" t="s">
        <v>210</v>
      </c>
      <c r="N9868">
        <v>9644.06</v>
      </c>
      <c r="O9868">
        <v>8421.17</v>
      </c>
    </row>
    <row r="9869" spans="1:15" x14ac:dyDescent="0.3">
      <c r="A9869">
        <v>9868</v>
      </c>
      <c r="B9869" t="s">
        <v>79</v>
      </c>
      <c r="C9869" t="s">
        <v>58</v>
      </c>
      <c r="D9869" t="s">
        <v>34</v>
      </c>
      <c r="E9869" t="s">
        <v>38</v>
      </c>
      <c r="F9869">
        <v>74873.25</v>
      </c>
      <c r="G9869">
        <v>460730.69</v>
      </c>
      <c r="H9869">
        <v>266001.33</v>
      </c>
      <c r="I9869">
        <v>11.67</v>
      </c>
      <c r="J9869">
        <v>415</v>
      </c>
      <c r="K9869" t="s">
        <v>25</v>
      </c>
      <c r="L9869" t="s">
        <v>30</v>
      </c>
      <c r="M9869" t="s">
        <v>60</v>
      </c>
      <c r="N9869">
        <v>9427.51</v>
      </c>
      <c r="O9869">
        <v>5612.08</v>
      </c>
    </row>
    <row r="9870" spans="1:15" x14ac:dyDescent="0.3">
      <c r="A9870">
        <v>9869</v>
      </c>
      <c r="B9870" t="s">
        <v>22</v>
      </c>
      <c r="C9870" t="s">
        <v>23</v>
      </c>
      <c r="D9870" t="s">
        <v>24</v>
      </c>
      <c r="E9870" t="s">
        <v>63</v>
      </c>
      <c r="F9870">
        <v>69193.350000000006</v>
      </c>
      <c r="G9870">
        <v>133446.29</v>
      </c>
      <c r="H9870">
        <v>316063.88</v>
      </c>
      <c r="I9870">
        <v>13.55</v>
      </c>
      <c r="J9870">
        <v>845</v>
      </c>
      <c r="K9870" t="s">
        <v>35</v>
      </c>
      <c r="L9870" t="s">
        <v>46</v>
      </c>
      <c r="M9870" t="s">
        <v>211</v>
      </c>
      <c r="N9870">
        <v>6210.75</v>
      </c>
      <c r="O9870">
        <v>3727.42</v>
      </c>
    </row>
    <row r="9871" spans="1:15" x14ac:dyDescent="0.3">
      <c r="A9871">
        <v>9870</v>
      </c>
      <c r="B9871" t="s">
        <v>79</v>
      </c>
      <c r="C9871" t="s">
        <v>16</v>
      </c>
      <c r="D9871" t="s">
        <v>24</v>
      </c>
      <c r="E9871" t="s">
        <v>63</v>
      </c>
      <c r="F9871">
        <v>44094.52</v>
      </c>
      <c r="G9871">
        <v>16796.93</v>
      </c>
      <c r="H9871">
        <v>299402.52</v>
      </c>
      <c r="I9871">
        <v>5.51</v>
      </c>
      <c r="J9871">
        <v>601</v>
      </c>
      <c r="K9871" t="s">
        <v>39</v>
      </c>
      <c r="L9871" t="s">
        <v>46</v>
      </c>
      <c r="M9871" t="s">
        <v>59</v>
      </c>
      <c r="N9871">
        <v>5641.16</v>
      </c>
      <c r="O9871">
        <v>3995.51</v>
      </c>
    </row>
    <row r="9872" spans="1:15" x14ac:dyDescent="0.3">
      <c r="A9872">
        <v>9871</v>
      </c>
      <c r="B9872" t="s">
        <v>43</v>
      </c>
      <c r="C9872" t="s">
        <v>58</v>
      </c>
      <c r="D9872" t="s">
        <v>28</v>
      </c>
      <c r="E9872" t="s">
        <v>18</v>
      </c>
      <c r="F9872">
        <v>67214.14</v>
      </c>
      <c r="G9872">
        <v>300295.14</v>
      </c>
      <c r="H9872">
        <v>189891.5</v>
      </c>
      <c r="I9872">
        <v>15.43</v>
      </c>
      <c r="J9872">
        <v>701</v>
      </c>
      <c r="K9872" t="s">
        <v>39</v>
      </c>
      <c r="L9872" t="s">
        <v>46</v>
      </c>
      <c r="M9872" t="s">
        <v>387</v>
      </c>
      <c r="N9872">
        <v>6262.28</v>
      </c>
      <c r="O9872">
        <v>4445.22</v>
      </c>
    </row>
    <row r="9873" spans="1:15" x14ac:dyDescent="0.3">
      <c r="A9873">
        <v>9872</v>
      </c>
      <c r="B9873" t="s">
        <v>22</v>
      </c>
      <c r="C9873" t="s">
        <v>37</v>
      </c>
      <c r="D9873" t="s">
        <v>56</v>
      </c>
      <c r="E9873" t="s">
        <v>54</v>
      </c>
      <c r="F9873">
        <v>33839.15</v>
      </c>
      <c r="G9873">
        <v>359881.66</v>
      </c>
      <c r="H9873">
        <v>27080.83</v>
      </c>
      <c r="I9873">
        <v>9.18</v>
      </c>
      <c r="J9873">
        <v>583</v>
      </c>
      <c r="K9873" t="s">
        <v>25</v>
      </c>
      <c r="L9873" t="s">
        <v>46</v>
      </c>
      <c r="M9873" t="s">
        <v>307</v>
      </c>
      <c r="N9873">
        <v>3129.07</v>
      </c>
      <c r="O9873">
        <v>2690.39</v>
      </c>
    </row>
    <row r="9874" spans="1:15" x14ac:dyDescent="0.3">
      <c r="A9874">
        <v>9873</v>
      </c>
      <c r="B9874" t="s">
        <v>52</v>
      </c>
      <c r="C9874" t="s">
        <v>37</v>
      </c>
      <c r="D9874" t="s">
        <v>24</v>
      </c>
      <c r="E9874" t="s">
        <v>54</v>
      </c>
      <c r="F9874">
        <v>10820.57</v>
      </c>
      <c r="G9874">
        <v>100821.15</v>
      </c>
      <c r="H9874">
        <v>55845.19</v>
      </c>
      <c r="I9874">
        <v>9.0500000000000007</v>
      </c>
      <c r="J9874">
        <v>868</v>
      </c>
      <c r="K9874" t="s">
        <v>25</v>
      </c>
      <c r="L9874" t="s">
        <v>26</v>
      </c>
      <c r="M9874" t="s">
        <v>357</v>
      </c>
      <c r="N9874">
        <v>1163.0899999999999</v>
      </c>
      <c r="O9874">
        <v>722.63</v>
      </c>
    </row>
    <row r="9875" spans="1:15" x14ac:dyDescent="0.3">
      <c r="A9875">
        <v>9874</v>
      </c>
      <c r="B9875" t="s">
        <v>41</v>
      </c>
      <c r="C9875" t="s">
        <v>23</v>
      </c>
      <c r="D9875" t="s">
        <v>24</v>
      </c>
      <c r="E9875" t="s">
        <v>18</v>
      </c>
      <c r="F9875">
        <v>63416.82</v>
      </c>
      <c r="G9875">
        <v>186244.95</v>
      </c>
      <c r="H9875">
        <v>247415.84</v>
      </c>
      <c r="I9875">
        <v>17.420000000000002</v>
      </c>
      <c r="J9875">
        <v>475</v>
      </c>
      <c r="K9875" t="s">
        <v>35</v>
      </c>
      <c r="L9875" t="s">
        <v>30</v>
      </c>
      <c r="M9875" t="s">
        <v>89</v>
      </c>
      <c r="N9875">
        <v>9344.92</v>
      </c>
      <c r="O9875">
        <v>6105.31</v>
      </c>
    </row>
    <row r="9876" spans="1:15" x14ac:dyDescent="0.3">
      <c r="A9876">
        <v>9875</v>
      </c>
      <c r="B9876" t="s">
        <v>43</v>
      </c>
      <c r="C9876" t="s">
        <v>37</v>
      </c>
      <c r="D9876" t="s">
        <v>34</v>
      </c>
      <c r="E9876" t="s">
        <v>29</v>
      </c>
      <c r="F9876">
        <v>79648.44</v>
      </c>
      <c r="G9876">
        <v>65170.32</v>
      </c>
      <c r="H9876">
        <v>254210.5</v>
      </c>
      <c r="I9876">
        <v>5.0599999999999996</v>
      </c>
      <c r="J9876">
        <v>870</v>
      </c>
      <c r="K9876" t="s">
        <v>35</v>
      </c>
      <c r="L9876" t="s">
        <v>75</v>
      </c>
      <c r="M9876" t="s">
        <v>205</v>
      </c>
      <c r="N9876">
        <v>11022.71</v>
      </c>
      <c r="O9876">
        <v>8337.15</v>
      </c>
    </row>
    <row r="9877" spans="1:15" x14ac:dyDescent="0.3">
      <c r="A9877">
        <v>9876</v>
      </c>
      <c r="B9877" t="s">
        <v>15</v>
      </c>
      <c r="C9877" t="s">
        <v>33</v>
      </c>
      <c r="D9877" t="s">
        <v>28</v>
      </c>
      <c r="E9877" t="s">
        <v>54</v>
      </c>
      <c r="F9877">
        <v>32866.99</v>
      </c>
      <c r="G9877">
        <v>298688.15000000002</v>
      </c>
      <c r="H9877">
        <v>314007.43</v>
      </c>
      <c r="I9877">
        <v>16.510000000000002</v>
      </c>
      <c r="J9877">
        <v>664</v>
      </c>
      <c r="K9877" t="s">
        <v>25</v>
      </c>
      <c r="L9877" t="s">
        <v>75</v>
      </c>
      <c r="M9877" t="s">
        <v>87</v>
      </c>
      <c r="N9877">
        <v>4397.03</v>
      </c>
      <c r="O9877">
        <v>2974.06</v>
      </c>
    </row>
    <row r="9878" spans="1:15" x14ac:dyDescent="0.3">
      <c r="A9878">
        <v>9877</v>
      </c>
      <c r="B9878" t="s">
        <v>32</v>
      </c>
      <c r="C9878" t="s">
        <v>23</v>
      </c>
      <c r="D9878" t="s">
        <v>56</v>
      </c>
      <c r="E9878" t="s">
        <v>38</v>
      </c>
      <c r="F9878">
        <v>63617.68</v>
      </c>
      <c r="G9878">
        <v>40939.03</v>
      </c>
      <c r="H9878">
        <v>72071.839999999997</v>
      </c>
      <c r="I9878">
        <v>17.100000000000001</v>
      </c>
      <c r="J9878">
        <v>496</v>
      </c>
      <c r="K9878" t="s">
        <v>35</v>
      </c>
      <c r="L9878" t="s">
        <v>46</v>
      </c>
      <c r="M9878" t="s">
        <v>207</v>
      </c>
      <c r="N9878">
        <v>7725.58</v>
      </c>
      <c r="O9878">
        <v>3985.43</v>
      </c>
    </row>
    <row r="9879" spans="1:15" x14ac:dyDescent="0.3">
      <c r="A9879">
        <v>9878</v>
      </c>
      <c r="B9879" t="s">
        <v>15</v>
      </c>
      <c r="C9879" t="s">
        <v>16</v>
      </c>
      <c r="D9879" t="s">
        <v>28</v>
      </c>
      <c r="E9879" t="s">
        <v>38</v>
      </c>
      <c r="F9879">
        <v>75923.42</v>
      </c>
      <c r="G9879">
        <v>43250.48</v>
      </c>
      <c r="H9879">
        <v>369174.53</v>
      </c>
      <c r="I9879">
        <v>13.83</v>
      </c>
      <c r="J9879">
        <v>382</v>
      </c>
      <c r="K9879" t="s">
        <v>45</v>
      </c>
      <c r="L9879" t="s">
        <v>46</v>
      </c>
      <c r="M9879" t="s">
        <v>128</v>
      </c>
      <c r="N9879">
        <v>7447.84</v>
      </c>
      <c r="O9879">
        <v>3855.79</v>
      </c>
    </row>
    <row r="9880" spans="1:15" x14ac:dyDescent="0.3">
      <c r="A9880">
        <v>9879</v>
      </c>
      <c r="B9880" t="s">
        <v>85</v>
      </c>
      <c r="C9880" t="s">
        <v>16</v>
      </c>
      <c r="D9880" t="s">
        <v>24</v>
      </c>
      <c r="E9880" t="s">
        <v>29</v>
      </c>
      <c r="F9880">
        <v>52431.06</v>
      </c>
      <c r="G9880">
        <v>28921.33</v>
      </c>
      <c r="H9880">
        <v>58393.1</v>
      </c>
      <c r="I9880">
        <v>15.25</v>
      </c>
      <c r="J9880">
        <v>844</v>
      </c>
      <c r="K9880" t="s">
        <v>25</v>
      </c>
      <c r="L9880" t="s">
        <v>75</v>
      </c>
      <c r="M9880" t="s">
        <v>362</v>
      </c>
      <c r="N9880">
        <v>5955.74</v>
      </c>
      <c r="O9880">
        <v>3735.01</v>
      </c>
    </row>
    <row r="9881" spans="1:15" x14ac:dyDescent="0.3">
      <c r="A9881">
        <v>9880</v>
      </c>
      <c r="B9881" t="s">
        <v>22</v>
      </c>
      <c r="C9881" t="s">
        <v>23</v>
      </c>
      <c r="D9881" t="s">
        <v>28</v>
      </c>
      <c r="E9881" t="s">
        <v>18</v>
      </c>
      <c r="F9881">
        <v>75906.570000000007</v>
      </c>
      <c r="G9881">
        <v>116718.37</v>
      </c>
      <c r="H9881">
        <v>216302.84</v>
      </c>
      <c r="I9881">
        <v>7.65</v>
      </c>
      <c r="J9881">
        <v>541</v>
      </c>
      <c r="K9881" t="s">
        <v>39</v>
      </c>
      <c r="L9881" t="s">
        <v>26</v>
      </c>
      <c r="M9881" t="s">
        <v>137</v>
      </c>
      <c r="N9881">
        <v>9579.01</v>
      </c>
      <c r="O9881">
        <v>7612.12</v>
      </c>
    </row>
    <row r="9882" spans="1:15" x14ac:dyDescent="0.3">
      <c r="A9882">
        <v>9881</v>
      </c>
      <c r="B9882" t="s">
        <v>15</v>
      </c>
      <c r="C9882" t="s">
        <v>23</v>
      </c>
      <c r="D9882" t="s">
        <v>56</v>
      </c>
      <c r="E9882" t="s">
        <v>54</v>
      </c>
      <c r="F9882">
        <v>40315.03</v>
      </c>
      <c r="G9882">
        <v>16105.66</v>
      </c>
      <c r="H9882">
        <v>449076.52</v>
      </c>
      <c r="I9882">
        <v>9.3699999999999992</v>
      </c>
      <c r="J9882">
        <v>801</v>
      </c>
      <c r="K9882" t="s">
        <v>35</v>
      </c>
      <c r="L9882" t="s">
        <v>30</v>
      </c>
      <c r="M9882" t="s">
        <v>251</v>
      </c>
      <c r="N9882">
        <v>5693.61</v>
      </c>
      <c r="O9882">
        <v>3238.29</v>
      </c>
    </row>
    <row r="9883" spans="1:15" x14ac:dyDescent="0.3">
      <c r="A9883">
        <v>9882</v>
      </c>
      <c r="B9883" t="s">
        <v>41</v>
      </c>
      <c r="C9883" t="s">
        <v>33</v>
      </c>
      <c r="D9883" t="s">
        <v>17</v>
      </c>
      <c r="E9883" t="s">
        <v>18</v>
      </c>
      <c r="F9883">
        <v>37161.040000000001</v>
      </c>
      <c r="G9883">
        <v>366571.9</v>
      </c>
      <c r="H9883">
        <v>317359.90000000002</v>
      </c>
      <c r="I9883">
        <v>14.83</v>
      </c>
      <c r="J9883">
        <v>656</v>
      </c>
      <c r="K9883" t="s">
        <v>19</v>
      </c>
      <c r="L9883" t="s">
        <v>26</v>
      </c>
      <c r="M9883" t="s">
        <v>49</v>
      </c>
      <c r="N9883">
        <v>5538.34</v>
      </c>
      <c r="O9883">
        <v>3052.46</v>
      </c>
    </row>
    <row r="9884" spans="1:15" x14ac:dyDescent="0.3">
      <c r="A9884">
        <v>9883</v>
      </c>
      <c r="B9884" t="s">
        <v>32</v>
      </c>
      <c r="C9884" t="s">
        <v>33</v>
      </c>
      <c r="D9884" t="s">
        <v>56</v>
      </c>
      <c r="E9884" t="s">
        <v>63</v>
      </c>
      <c r="F9884">
        <v>95993.14</v>
      </c>
      <c r="G9884">
        <v>89517.81</v>
      </c>
      <c r="H9884">
        <v>495509.67</v>
      </c>
      <c r="I9884">
        <v>7.58</v>
      </c>
      <c r="J9884">
        <v>800</v>
      </c>
      <c r="K9884" t="s">
        <v>19</v>
      </c>
      <c r="L9884" t="s">
        <v>30</v>
      </c>
      <c r="M9884" t="s">
        <v>90</v>
      </c>
      <c r="N9884">
        <v>10891.25</v>
      </c>
      <c r="O9884">
        <v>5766.44</v>
      </c>
    </row>
    <row r="9885" spans="1:15" x14ac:dyDescent="0.3">
      <c r="A9885">
        <v>9884</v>
      </c>
      <c r="B9885" t="s">
        <v>50</v>
      </c>
      <c r="C9885" t="s">
        <v>58</v>
      </c>
      <c r="D9885" t="s">
        <v>24</v>
      </c>
      <c r="E9885" t="s">
        <v>29</v>
      </c>
      <c r="F9885">
        <v>93677.09</v>
      </c>
      <c r="G9885">
        <v>478177.87</v>
      </c>
      <c r="H9885">
        <v>404633.79</v>
      </c>
      <c r="I9885">
        <v>5.5</v>
      </c>
      <c r="J9885">
        <v>595</v>
      </c>
      <c r="K9885" t="s">
        <v>39</v>
      </c>
      <c r="L9885" t="s">
        <v>26</v>
      </c>
      <c r="M9885" t="s">
        <v>177</v>
      </c>
      <c r="N9885">
        <v>10145.85</v>
      </c>
      <c r="O9885">
        <v>6152.36</v>
      </c>
    </row>
    <row r="9886" spans="1:15" x14ac:dyDescent="0.3">
      <c r="A9886">
        <v>9885</v>
      </c>
      <c r="B9886" t="s">
        <v>50</v>
      </c>
      <c r="C9886" t="s">
        <v>33</v>
      </c>
      <c r="D9886" t="s">
        <v>56</v>
      </c>
      <c r="E9886" t="s">
        <v>29</v>
      </c>
      <c r="F9886">
        <v>7105.77</v>
      </c>
      <c r="G9886">
        <v>290019.37</v>
      </c>
      <c r="H9886">
        <v>275526.15000000002</v>
      </c>
      <c r="I9886">
        <v>10.32</v>
      </c>
      <c r="J9886">
        <v>551</v>
      </c>
      <c r="K9886" t="s">
        <v>35</v>
      </c>
      <c r="L9886" t="s">
        <v>30</v>
      </c>
      <c r="M9886" t="s">
        <v>178</v>
      </c>
      <c r="N9886">
        <v>707.04</v>
      </c>
      <c r="O9886">
        <v>561.35</v>
      </c>
    </row>
    <row r="9887" spans="1:15" x14ac:dyDescent="0.3">
      <c r="A9887">
        <v>9886</v>
      </c>
      <c r="B9887" t="s">
        <v>22</v>
      </c>
      <c r="C9887" t="s">
        <v>58</v>
      </c>
      <c r="D9887" t="s">
        <v>34</v>
      </c>
      <c r="E9887" t="s">
        <v>18</v>
      </c>
      <c r="F9887">
        <v>26820.7</v>
      </c>
      <c r="G9887">
        <v>413845.84</v>
      </c>
      <c r="H9887">
        <v>313647.02</v>
      </c>
      <c r="I9887">
        <v>10.09</v>
      </c>
      <c r="J9887">
        <v>799</v>
      </c>
      <c r="K9887" t="s">
        <v>35</v>
      </c>
      <c r="L9887" t="s">
        <v>46</v>
      </c>
      <c r="M9887" t="s">
        <v>129</v>
      </c>
      <c r="N9887">
        <v>2137.6</v>
      </c>
      <c r="O9887">
        <v>1904.97</v>
      </c>
    </row>
    <row r="9888" spans="1:15" x14ac:dyDescent="0.3">
      <c r="A9888">
        <v>9887</v>
      </c>
      <c r="B9888" t="s">
        <v>52</v>
      </c>
      <c r="C9888" t="s">
        <v>58</v>
      </c>
      <c r="D9888" t="s">
        <v>34</v>
      </c>
      <c r="E9888" t="s">
        <v>54</v>
      </c>
      <c r="F9888">
        <v>39239.910000000003</v>
      </c>
      <c r="G9888">
        <v>256765.66</v>
      </c>
      <c r="H9888">
        <v>69195.31</v>
      </c>
      <c r="I9888">
        <v>5.8</v>
      </c>
      <c r="J9888">
        <v>540</v>
      </c>
      <c r="K9888" t="s">
        <v>25</v>
      </c>
      <c r="L9888" t="s">
        <v>46</v>
      </c>
      <c r="M9888" t="s">
        <v>278</v>
      </c>
      <c r="N9888">
        <v>4089.36</v>
      </c>
      <c r="O9888">
        <v>2680.54</v>
      </c>
    </row>
    <row r="9889" spans="1:15" x14ac:dyDescent="0.3">
      <c r="A9889">
        <v>9888</v>
      </c>
      <c r="B9889" t="s">
        <v>22</v>
      </c>
      <c r="C9889" t="s">
        <v>58</v>
      </c>
      <c r="D9889" t="s">
        <v>34</v>
      </c>
      <c r="E9889" t="s">
        <v>38</v>
      </c>
      <c r="F9889">
        <v>41379.19</v>
      </c>
      <c r="G9889">
        <v>433429.03</v>
      </c>
      <c r="H9889">
        <v>415935.38</v>
      </c>
      <c r="I9889">
        <v>16.829999999999998</v>
      </c>
      <c r="J9889">
        <v>829</v>
      </c>
      <c r="K9889" t="s">
        <v>19</v>
      </c>
      <c r="L9889" t="s">
        <v>30</v>
      </c>
      <c r="M9889" t="s">
        <v>121</v>
      </c>
      <c r="N9889">
        <v>4833.6099999999997</v>
      </c>
      <c r="O9889">
        <v>2852.33</v>
      </c>
    </row>
    <row r="9890" spans="1:15" x14ac:dyDescent="0.3">
      <c r="A9890">
        <v>9889</v>
      </c>
      <c r="B9890" t="s">
        <v>48</v>
      </c>
      <c r="C9890" t="s">
        <v>33</v>
      </c>
      <c r="D9890" t="s">
        <v>28</v>
      </c>
      <c r="E9890" t="s">
        <v>38</v>
      </c>
      <c r="F9890">
        <v>65559.520000000004</v>
      </c>
      <c r="G9890">
        <v>485018.07</v>
      </c>
      <c r="H9890">
        <v>455363.85</v>
      </c>
      <c r="I9890">
        <v>17.72</v>
      </c>
      <c r="J9890">
        <v>766</v>
      </c>
      <c r="K9890" t="s">
        <v>45</v>
      </c>
      <c r="L9890" t="s">
        <v>26</v>
      </c>
      <c r="M9890" t="s">
        <v>393</v>
      </c>
      <c r="N9890">
        <v>4044.48</v>
      </c>
      <c r="O9890">
        <v>2222.69</v>
      </c>
    </row>
    <row r="9891" spans="1:15" x14ac:dyDescent="0.3">
      <c r="A9891">
        <v>9890</v>
      </c>
      <c r="B9891" t="s">
        <v>32</v>
      </c>
      <c r="C9891" t="s">
        <v>16</v>
      </c>
      <c r="D9891" t="s">
        <v>17</v>
      </c>
      <c r="E9891" t="s">
        <v>38</v>
      </c>
      <c r="F9891">
        <v>92139.58</v>
      </c>
      <c r="G9891">
        <v>55342.26</v>
      </c>
      <c r="H9891">
        <v>393292.05</v>
      </c>
      <c r="I9891">
        <v>7.75</v>
      </c>
      <c r="J9891">
        <v>762</v>
      </c>
      <c r="K9891" t="s">
        <v>35</v>
      </c>
      <c r="L9891" t="s">
        <v>26</v>
      </c>
      <c r="M9891" t="s">
        <v>280</v>
      </c>
      <c r="N9891">
        <v>4850.62</v>
      </c>
      <c r="O9891">
        <v>2884.43</v>
      </c>
    </row>
    <row r="9892" spans="1:15" x14ac:dyDescent="0.3">
      <c r="A9892">
        <v>9891</v>
      </c>
      <c r="B9892" t="s">
        <v>85</v>
      </c>
      <c r="C9892" t="s">
        <v>37</v>
      </c>
      <c r="D9892" t="s">
        <v>17</v>
      </c>
      <c r="E9892" t="s">
        <v>29</v>
      </c>
      <c r="F9892">
        <v>8681.7800000000007</v>
      </c>
      <c r="G9892">
        <v>454815.38</v>
      </c>
      <c r="H9892">
        <v>401941.42</v>
      </c>
      <c r="I9892">
        <v>15.58</v>
      </c>
      <c r="J9892">
        <v>389</v>
      </c>
      <c r="K9892" t="s">
        <v>35</v>
      </c>
      <c r="L9892" t="s">
        <v>26</v>
      </c>
      <c r="M9892" t="s">
        <v>275</v>
      </c>
      <c r="N9892">
        <v>761.81</v>
      </c>
      <c r="O9892">
        <v>557.03</v>
      </c>
    </row>
    <row r="9893" spans="1:15" x14ac:dyDescent="0.3">
      <c r="A9893">
        <v>9892</v>
      </c>
      <c r="B9893" t="s">
        <v>48</v>
      </c>
      <c r="C9893" t="s">
        <v>58</v>
      </c>
      <c r="D9893" t="s">
        <v>24</v>
      </c>
      <c r="E9893" t="s">
        <v>38</v>
      </c>
      <c r="F9893">
        <v>47485.52</v>
      </c>
      <c r="G9893">
        <v>239150.82</v>
      </c>
      <c r="H9893">
        <v>350210.91</v>
      </c>
      <c r="I9893">
        <v>11.45</v>
      </c>
      <c r="J9893">
        <v>413</v>
      </c>
      <c r="K9893" t="s">
        <v>19</v>
      </c>
      <c r="L9893" t="s">
        <v>26</v>
      </c>
      <c r="M9893" t="s">
        <v>61</v>
      </c>
      <c r="N9893">
        <v>4072.51</v>
      </c>
      <c r="O9893">
        <v>2297.16</v>
      </c>
    </row>
    <row r="9894" spans="1:15" x14ac:dyDescent="0.3">
      <c r="A9894">
        <v>9893</v>
      </c>
      <c r="B9894" t="s">
        <v>85</v>
      </c>
      <c r="C9894" t="s">
        <v>33</v>
      </c>
      <c r="D9894" t="s">
        <v>24</v>
      </c>
      <c r="E9894" t="s">
        <v>18</v>
      </c>
      <c r="F9894">
        <v>50143.43</v>
      </c>
      <c r="G9894">
        <v>364817.99</v>
      </c>
      <c r="H9894">
        <v>339603.67</v>
      </c>
      <c r="I9894">
        <v>13.37</v>
      </c>
      <c r="J9894">
        <v>424</v>
      </c>
      <c r="K9894" t="s">
        <v>25</v>
      </c>
      <c r="L9894" t="s">
        <v>30</v>
      </c>
      <c r="M9894" t="s">
        <v>201</v>
      </c>
      <c r="N9894">
        <v>4619.22</v>
      </c>
      <c r="O9894">
        <v>3126.72</v>
      </c>
    </row>
    <row r="9895" spans="1:15" x14ac:dyDescent="0.3">
      <c r="A9895">
        <v>9894</v>
      </c>
      <c r="B9895" t="s">
        <v>48</v>
      </c>
      <c r="C9895" t="s">
        <v>37</v>
      </c>
      <c r="D9895" t="s">
        <v>56</v>
      </c>
      <c r="E9895" t="s">
        <v>54</v>
      </c>
      <c r="F9895">
        <v>31512.3</v>
      </c>
      <c r="G9895">
        <v>62729.15</v>
      </c>
      <c r="H9895">
        <v>58111.76</v>
      </c>
      <c r="I9895">
        <v>14.9</v>
      </c>
      <c r="J9895">
        <v>599</v>
      </c>
      <c r="K9895" t="s">
        <v>25</v>
      </c>
      <c r="L9895" t="s">
        <v>26</v>
      </c>
      <c r="M9895" t="s">
        <v>378</v>
      </c>
      <c r="N9895">
        <v>4271.63</v>
      </c>
      <c r="O9895">
        <v>2616.65</v>
      </c>
    </row>
    <row r="9896" spans="1:15" x14ac:dyDescent="0.3">
      <c r="A9896">
        <v>9895</v>
      </c>
      <c r="B9896" t="s">
        <v>15</v>
      </c>
      <c r="C9896" t="s">
        <v>23</v>
      </c>
      <c r="D9896" t="s">
        <v>56</v>
      </c>
      <c r="E9896" t="s">
        <v>63</v>
      </c>
      <c r="F9896">
        <v>8452.9599999999991</v>
      </c>
      <c r="G9896">
        <v>164275.10999999999</v>
      </c>
      <c r="H9896">
        <v>124016.59</v>
      </c>
      <c r="I9896">
        <v>15.98</v>
      </c>
      <c r="J9896">
        <v>481</v>
      </c>
      <c r="K9896" t="s">
        <v>19</v>
      </c>
      <c r="L9896" t="s">
        <v>75</v>
      </c>
      <c r="M9896" t="s">
        <v>344</v>
      </c>
      <c r="N9896">
        <v>1197.75</v>
      </c>
      <c r="O9896">
        <v>788.4</v>
      </c>
    </row>
    <row r="9897" spans="1:15" x14ac:dyDescent="0.3">
      <c r="A9897">
        <v>9896</v>
      </c>
      <c r="B9897" t="s">
        <v>85</v>
      </c>
      <c r="C9897" t="s">
        <v>33</v>
      </c>
      <c r="D9897" t="s">
        <v>56</v>
      </c>
      <c r="E9897" t="s">
        <v>29</v>
      </c>
      <c r="F9897">
        <v>58063.01</v>
      </c>
      <c r="G9897">
        <v>119136.59</v>
      </c>
      <c r="H9897">
        <v>5366.38</v>
      </c>
      <c r="I9897">
        <v>10.45</v>
      </c>
      <c r="J9897">
        <v>506</v>
      </c>
      <c r="K9897" t="s">
        <v>25</v>
      </c>
      <c r="L9897" t="s">
        <v>75</v>
      </c>
      <c r="M9897" t="s">
        <v>390</v>
      </c>
      <c r="N9897">
        <v>5010.9799999999996</v>
      </c>
      <c r="O9897">
        <v>3866.72</v>
      </c>
    </row>
    <row r="9898" spans="1:15" x14ac:dyDescent="0.3">
      <c r="A9898">
        <v>9897</v>
      </c>
      <c r="B9898" t="s">
        <v>22</v>
      </c>
      <c r="C9898" t="s">
        <v>58</v>
      </c>
      <c r="D9898" t="s">
        <v>17</v>
      </c>
      <c r="E9898" t="s">
        <v>18</v>
      </c>
      <c r="F9898">
        <v>16201.2</v>
      </c>
      <c r="G9898">
        <v>307523.40999999997</v>
      </c>
      <c r="H9898">
        <v>478002.41</v>
      </c>
      <c r="I9898">
        <v>8.3800000000000008</v>
      </c>
      <c r="J9898">
        <v>450</v>
      </c>
      <c r="K9898" t="s">
        <v>39</v>
      </c>
      <c r="L9898" t="s">
        <v>30</v>
      </c>
      <c r="M9898" t="s">
        <v>282</v>
      </c>
      <c r="N9898">
        <v>1612.28</v>
      </c>
      <c r="O9898">
        <v>1441.17</v>
      </c>
    </row>
    <row r="9899" spans="1:15" x14ac:dyDescent="0.3">
      <c r="A9899">
        <v>9898</v>
      </c>
      <c r="B9899" t="s">
        <v>15</v>
      </c>
      <c r="C9899" t="s">
        <v>37</v>
      </c>
      <c r="D9899" t="s">
        <v>34</v>
      </c>
      <c r="E9899" t="s">
        <v>54</v>
      </c>
      <c r="F9899">
        <v>6723.27</v>
      </c>
      <c r="G9899">
        <v>279892.25</v>
      </c>
      <c r="H9899">
        <v>133905.54999999999</v>
      </c>
      <c r="I9899">
        <v>13.49</v>
      </c>
      <c r="J9899">
        <v>397</v>
      </c>
      <c r="K9899" t="s">
        <v>35</v>
      </c>
      <c r="L9899" t="s">
        <v>26</v>
      </c>
      <c r="M9899" t="s">
        <v>150</v>
      </c>
      <c r="N9899">
        <v>762.68</v>
      </c>
      <c r="O9899">
        <v>399.2</v>
      </c>
    </row>
    <row r="9900" spans="1:15" x14ac:dyDescent="0.3">
      <c r="A9900">
        <v>9899</v>
      </c>
      <c r="B9900" t="s">
        <v>32</v>
      </c>
      <c r="C9900" t="s">
        <v>16</v>
      </c>
      <c r="D9900" t="s">
        <v>17</v>
      </c>
      <c r="E9900" t="s">
        <v>29</v>
      </c>
      <c r="F9900">
        <v>60066.37</v>
      </c>
      <c r="G9900">
        <v>139917.65</v>
      </c>
      <c r="H9900">
        <v>58452.95</v>
      </c>
      <c r="I9900">
        <v>12.61</v>
      </c>
      <c r="J9900">
        <v>379</v>
      </c>
      <c r="K9900" t="s">
        <v>19</v>
      </c>
      <c r="L9900" t="s">
        <v>75</v>
      </c>
      <c r="M9900" t="s">
        <v>131</v>
      </c>
      <c r="N9900">
        <v>5620.13</v>
      </c>
      <c r="O9900">
        <v>3054.95</v>
      </c>
    </row>
    <row r="9901" spans="1:15" x14ac:dyDescent="0.3">
      <c r="A9901">
        <v>9900</v>
      </c>
      <c r="B9901" t="s">
        <v>52</v>
      </c>
      <c r="C9901" t="s">
        <v>16</v>
      </c>
      <c r="D9901" t="s">
        <v>24</v>
      </c>
      <c r="E9901" t="s">
        <v>18</v>
      </c>
      <c r="F9901">
        <v>8332.15</v>
      </c>
      <c r="G9901">
        <v>472972.98</v>
      </c>
      <c r="H9901">
        <v>11800.99</v>
      </c>
      <c r="I9901">
        <v>17.48</v>
      </c>
      <c r="J9901">
        <v>635</v>
      </c>
      <c r="K9901" t="s">
        <v>25</v>
      </c>
      <c r="L9901" t="s">
        <v>46</v>
      </c>
      <c r="M9901" t="s">
        <v>284</v>
      </c>
      <c r="N9901">
        <v>1042.26</v>
      </c>
      <c r="O9901">
        <v>846.17</v>
      </c>
    </row>
    <row r="9902" spans="1:15" x14ac:dyDescent="0.3">
      <c r="A9902">
        <v>9901</v>
      </c>
      <c r="B9902" t="s">
        <v>22</v>
      </c>
      <c r="C9902" t="s">
        <v>58</v>
      </c>
      <c r="D9902" t="s">
        <v>56</v>
      </c>
      <c r="E9902" t="s">
        <v>29</v>
      </c>
      <c r="F9902">
        <v>43782.83</v>
      </c>
      <c r="G9902">
        <v>38885.11</v>
      </c>
      <c r="H9902">
        <v>61222.86</v>
      </c>
      <c r="I9902">
        <v>14.06</v>
      </c>
      <c r="J9902">
        <v>721</v>
      </c>
      <c r="K9902" t="s">
        <v>45</v>
      </c>
      <c r="L9902" t="s">
        <v>26</v>
      </c>
      <c r="M9902" t="s">
        <v>414</v>
      </c>
      <c r="N9902">
        <v>3881.16</v>
      </c>
      <c r="O9902">
        <v>2635.02</v>
      </c>
    </row>
    <row r="9903" spans="1:15" x14ac:dyDescent="0.3">
      <c r="A9903">
        <v>9902</v>
      </c>
      <c r="B9903" t="s">
        <v>79</v>
      </c>
      <c r="C9903" t="s">
        <v>16</v>
      </c>
      <c r="D9903" t="s">
        <v>24</v>
      </c>
      <c r="E9903" t="s">
        <v>18</v>
      </c>
      <c r="F9903">
        <v>73298.240000000005</v>
      </c>
      <c r="G9903">
        <v>135489.49</v>
      </c>
      <c r="H9903">
        <v>113284.24</v>
      </c>
      <c r="I9903">
        <v>9.06</v>
      </c>
      <c r="J9903">
        <v>719</v>
      </c>
      <c r="K9903" t="s">
        <v>25</v>
      </c>
      <c r="L9903" t="s">
        <v>75</v>
      </c>
      <c r="M9903" t="s">
        <v>208</v>
      </c>
      <c r="N9903">
        <v>7884.82</v>
      </c>
      <c r="O9903">
        <v>4683.25</v>
      </c>
    </row>
    <row r="9904" spans="1:15" x14ac:dyDescent="0.3">
      <c r="A9904">
        <v>9903</v>
      </c>
      <c r="B9904" t="s">
        <v>41</v>
      </c>
      <c r="C9904" t="s">
        <v>23</v>
      </c>
      <c r="D9904" t="s">
        <v>17</v>
      </c>
      <c r="E9904" t="s">
        <v>38</v>
      </c>
      <c r="F9904">
        <v>12045.82</v>
      </c>
      <c r="G9904">
        <v>239368.95</v>
      </c>
      <c r="H9904">
        <v>309115.31</v>
      </c>
      <c r="I9904">
        <v>12.01</v>
      </c>
      <c r="J9904">
        <v>362</v>
      </c>
      <c r="K9904" t="s">
        <v>25</v>
      </c>
      <c r="L9904" t="s">
        <v>46</v>
      </c>
      <c r="M9904" t="s">
        <v>123</v>
      </c>
      <c r="N9904">
        <v>1279.73</v>
      </c>
      <c r="O9904">
        <v>854.9</v>
      </c>
    </row>
    <row r="9905" spans="1:15" x14ac:dyDescent="0.3">
      <c r="A9905">
        <v>9904</v>
      </c>
      <c r="B9905" t="s">
        <v>15</v>
      </c>
      <c r="C9905" t="s">
        <v>58</v>
      </c>
      <c r="D9905" t="s">
        <v>34</v>
      </c>
      <c r="E9905" t="s">
        <v>63</v>
      </c>
      <c r="F9905">
        <v>54171.59</v>
      </c>
      <c r="G9905">
        <v>216132.59</v>
      </c>
      <c r="H9905">
        <v>472114.66</v>
      </c>
      <c r="I9905">
        <v>5.12</v>
      </c>
      <c r="J9905">
        <v>858</v>
      </c>
      <c r="K9905" t="s">
        <v>35</v>
      </c>
      <c r="L9905" t="s">
        <v>75</v>
      </c>
      <c r="M9905" t="s">
        <v>242</v>
      </c>
      <c r="N9905">
        <v>6068.99</v>
      </c>
      <c r="O9905">
        <v>4868.41</v>
      </c>
    </row>
    <row r="9906" spans="1:15" x14ac:dyDescent="0.3">
      <c r="A9906">
        <v>9905</v>
      </c>
      <c r="B9906" t="s">
        <v>85</v>
      </c>
      <c r="C9906" t="s">
        <v>16</v>
      </c>
      <c r="D9906" t="s">
        <v>34</v>
      </c>
      <c r="E9906" t="s">
        <v>38</v>
      </c>
      <c r="F9906">
        <v>63535.56</v>
      </c>
      <c r="G9906">
        <v>73282.55</v>
      </c>
      <c r="H9906">
        <v>42748.79</v>
      </c>
      <c r="I9906">
        <v>14.86</v>
      </c>
      <c r="J9906">
        <v>302</v>
      </c>
      <c r="K9906" t="s">
        <v>19</v>
      </c>
      <c r="L9906" t="s">
        <v>30</v>
      </c>
      <c r="M9906" t="s">
        <v>377</v>
      </c>
      <c r="N9906">
        <v>6340.42</v>
      </c>
      <c r="O9906">
        <v>3325.26</v>
      </c>
    </row>
    <row r="9907" spans="1:15" x14ac:dyDescent="0.3">
      <c r="A9907">
        <v>9906</v>
      </c>
      <c r="B9907" t="s">
        <v>85</v>
      </c>
      <c r="C9907" t="s">
        <v>58</v>
      </c>
      <c r="D9907" t="s">
        <v>56</v>
      </c>
      <c r="E9907" t="s">
        <v>29</v>
      </c>
      <c r="F9907">
        <v>96007.62</v>
      </c>
      <c r="G9907">
        <v>349419.74</v>
      </c>
      <c r="H9907">
        <v>337729.59</v>
      </c>
      <c r="I9907">
        <v>15.56</v>
      </c>
      <c r="J9907">
        <v>525</v>
      </c>
      <c r="K9907" t="s">
        <v>35</v>
      </c>
      <c r="L9907" t="s">
        <v>46</v>
      </c>
      <c r="M9907" t="s">
        <v>117</v>
      </c>
      <c r="N9907">
        <v>10193.040000000001</v>
      </c>
      <c r="O9907">
        <v>7524.6</v>
      </c>
    </row>
    <row r="9908" spans="1:15" x14ac:dyDescent="0.3">
      <c r="A9908">
        <v>9907</v>
      </c>
      <c r="B9908" t="s">
        <v>41</v>
      </c>
      <c r="C9908" t="s">
        <v>16</v>
      </c>
      <c r="D9908" t="s">
        <v>24</v>
      </c>
      <c r="E9908" t="s">
        <v>38</v>
      </c>
      <c r="F9908">
        <v>36103.730000000003</v>
      </c>
      <c r="G9908">
        <v>150277.60999999999</v>
      </c>
      <c r="H9908">
        <v>176304.15</v>
      </c>
      <c r="I9908">
        <v>15.69</v>
      </c>
      <c r="J9908">
        <v>480</v>
      </c>
      <c r="K9908" t="s">
        <v>45</v>
      </c>
      <c r="L9908" t="s">
        <v>46</v>
      </c>
      <c r="M9908" t="s">
        <v>49</v>
      </c>
      <c r="N9908">
        <v>4522.84</v>
      </c>
      <c r="O9908">
        <v>3805.16</v>
      </c>
    </row>
    <row r="9909" spans="1:15" x14ac:dyDescent="0.3">
      <c r="A9909">
        <v>9908</v>
      </c>
      <c r="B9909" t="s">
        <v>43</v>
      </c>
      <c r="C9909" t="s">
        <v>23</v>
      </c>
      <c r="D9909" t="s">
        <v>34</v>
      </c>
      <c r="E9909" t="s">
        <v>29</v>
      </c>
      <c r="F9909">
        <v>39616.879999999997</v>
      </c>
      <c r="G9909">
        <v>67891.350000000006</v>
      </c>
      <c r="H9909">
        <v>464349.47</v>
      </c>
      <c r="I9909">
        <v>6.27</v>
      </c>
      <c r="J9909">
        <v>397</v>
      </c>
      <c r="K9909" t="s">
        <v>25</v>
      </c>
      <c r="L9909" t="s">
        <v>46</v>
      </c>
      <c r="M9909" t="s">
        <v>60</v>
      </c>
      <c r="N9909">
        <v>3846.13</v>
      </c>
      <c r="O9909">
        <v>3384.06</v>
      </c>
    </row>
    <row r="9910" spans="1:15" x14ac:dyDescent="0.3">
      <c r="A9910">
        <v>9909</v>
      </c>
      <c r="B9910" t="s">
        <v>43</v>
      </c>
      <c r="C9910" t="s">
        <v>58</v>
      </c>
      <c r="D9910" t="s">
        <v>17</v>
      </c>
      <c r="E9910" t="s">
        <v>38</v>
      </c>
      <c r="F9910">
        <v>20955.169999999998</v>
      </c>
      <c r="G9910">
        <v>43711.72</v>
      </c>
      <c r="H9910">
        <v>430311.86</v>
      </c>
      <c r="I9910">
        <v>10.87</v>
      </c>
      <c r="J9910">
        <v>877</v>
      </c>
      <c r="K9910" t="s">
        <v>25</v>
      </c>
      <c r="L9910" t="s">
        <v>20</v>
      </c>
      <c r="M9910" t="s">
        <v>303</v>
      </c>
      <c r="N9910">
        <v>1199.9000000000001</v>
      </c>
      <c r="O9910">
        <v>714.99</v>
      </c>
    </row>
    <row r="9911" spans="1:15" x14ac:dyDescent="0.3">
      <c r="A9911">
        <v>9910</v>
      </c>
      <c r="B9911" t="s">
        <v>50</v>
      </c>
      <c r="C9911" t="s">
        <v>58</v>
      </c>
      <c r="D9911" t="s">
        <v>56</v>
      </c>
      <c r="E9911" t="s">
        <v>54</v>
      </c>
      <c r="F9911">
        <v>8614.57</v>
      </c>
      <c r="G9911">
        <v>273332.75</v>
      </c>
      <c r="H9911">
        <v>380155.86</v>
      </c>
      <c r="I9911">
        <v>15.89</v>
      </c>
      <c r="J9911">
        <v>854</v>
      </c>
      <c r="K9911" t="s">
        <v>45</v>
      </c>
      <c r="L9911" t="s">
        <v>20</v>
      </c>
      <c r="M9911" t="s">
        <v>384</v>
      </c>
      <c r="N9911">
        <v>1012.22</v>
      </c>
      <c r="O9911">
        <v>578.88</v>
      </c>
    </row>
    <row r="9912" spans="1:15" x14ac:dyDescent="0.3">
      <c r="A9912">
        <v>9911</v>
      </c>
      <c r="B9912" t="s">
        <v>52</v>
      </c>
      <c r="C9912" t="s">
        <v>58</v>
      </c>
      <c r="D9912" t="s">
        <v>56</v>
      </c>
      <c r="E9912" t="s">
        <v>29</v>
      </c>
      <c r="F9912">
        <v>63611.18</v>
      </c>
      <c r="G9912">
        <v>223598.55</v>
      </c>
      <c r="H9912">
        <v>126163.08</v>
      </c>
      <c r="I9912">
        <v>15.98</v>
      </c>
      <c r="J9912">
        <v>509</v>
      </c>
      <c r="K9912" t="s">
        <v>39</v>
      </c>
      <c r="L9912" t="s">
        <v>75</v>
      </c>
      <c r="M9912" t="s">
        <v>62</v>
      </c>
      <c r="N9912">
        <v>4963.4799999999996</v>
      </c>
      <c r="O9912">
        <v>3214.05</v>
      </c>
    </row>
    <row r="9913" spans="1:15" x14ac:dyDescent="0.3">
      <c r="A9913">
        <v>9912</v>
      </c>
      <c r="B9913" t="s">
        <v>22</v>
      </c>
      <c r="C9913" t="s">
        <v>23</v>
      </c>
      <c r="D9913" t="s">
        <v>28</v>
      </c>
      <c r="E9913" t="s">
        <v>29</v>
      </c>
      <c r="F9913">
        <v>54479.41</v>
      </c>
      <c r="G9913">
        <v>104847.36</v>
      </c>
      <c r="H9913">
        <v>185493.22</v>
      </c>
      <c r="I9913">
        <v>14.91</v>
      </c>
      <c r="J9913">
        <v>799</v>
      </c>
      <c r="K9913" t="s">
        <v>45</v>
      </c>
      <c r="L9913" t="s">
        <v>26</v>
      </c>
      <c r="M9913" t="s">
        <v>370</v>
      </c>
      <c r="N9913">
        <v>3337.56</v>
      </c>
      <c r="O9913">
        <v>2821.09</v>
      </c>
    </row>
    <row r="9914" spans="1:15" x14ac:dyDescent="0.3">
      <c r="A9914">
        <v>9913</v>
      </c>
      <c r="B9914" t="s">
        <v>85</v>
      </c>
      <c r="C9914" t="s">
        <v>58</v>
      </c>
      <c r="D9914" t="s">
        <v>17</v>
      </c>
      <c r="E9914" t="s">
        <v>63</v>
      </c>
      <c r="F9914">
        <v>66005.41</v>
      </c>
      <c r="G9914">
        <v>370285.31</v>
      </c>
      <c r="H9914">
        <v>264186.38</v>
      </c>
      <c r="I9914">
        <v>16.37</v>
      </c>
      <c r="J9914">
        <v>601</v>
      </c>
      <c r="K9914" t="s">
        <v>19</v>
      </c>
      <c r="L9914" t="s">
        <v>20</v>
      </c>
      <c r="M9914" t="s">
        <v>353</v>
      </c>
      <c r="N9914">
        <v>3601.75</v>
      </c>
      <c r="O9914">
        <v>2333.11</v>
      </c>
    </row>
    <row r="9915" spans="1:15" x14ac:dyDescent="0.3">
      <c r="A9915">
        <v>9914</v>
      </c>
      <c r="B9915" t="s">
        <v>85</v>
      </c>
      <c r="C9915" t="s">
        <v>16</v>
      </c>
      <c r="D9915" t="s">
        <v>28</v>
      </c>
      <c r="E9915" t="s">
        <v>29</v>
      </c>
      <c r="F9915">
        <v>48942.84</v>
      </c>
      <c r="G9915">
        <v>116668.94</v>
      </c>
      <c r="H9915">
        <v>111796.86</v>
      </c>
      <c r="I9915">
        <v>14.47</v>
      </c>
      <c r="J9915">
        <v>553</v>
      </c>
      <c r="K9915" t="s">
        <v>39</v>
      </c>
      <c r="L9915" t="s">
        <v>75</v>
      </c>
      <c r="M9915" t="s">
        <v>163</v>
      </c>
      <c r="N9915">
        <v>6007.09</v>
      </c>
      <c r="O9915">
        <v>3182.84</v>
      </c>
    </row>
    <row r="9916" spans="1:15" x14ac:dyDescent="0.3">
      <c r="A9916">
        <v>9915</v>
      </c>
      <c r="B9916" t="s">
        <v>15</v>
      </c>
      <c r="C9916" t="s">
        <v>16</v>
      </c>
      <c r="D9916" t="s">
        <v>17</v>
      </c>
      <c r="E9916" t="s">
        <v>29</v>
      </c>
      <c r="F9916">
        <v>72259.94</v>
      </c>
      <c r="G9916">
        <v>89795.81</v>
      </c>
      <c r="H9916">
        <v>386931.19</v>
      </c>
      <c r="I9916">
        <v>10.85</v>
      </c>
      <c r="J9916">
        <v>779</v>
      </c>
      <c r="K9916" t="s">
        <v>19</v>
      </c>
      <c r="L9916" t="s">
        <v>30</v>
      </c>
      <c r="M9916" t="s">
        <v>70</v>
      </c>
      <c r="N9916">
        <v>4137.07</v>
      </c>
      <c r="O9916">
        <v>2659.44</v>
      </c>
    </row>
    <row r="9917" spans="1:15" x14ac:dyDescent="0.3">
      <c r="A9917">
        <v>9916</v>
      </c>
      <c r="B9917" t="s">
        <v>43</v>
      </c>
      <c r="C9917" t="s">
        <v>58</v>
      </c>
      <c r="D9917" t="s">
        <v>24</v>
      </c>
      <c r="E9917" t="s">
        <v>38</v>
      </c>
      <c r="F9917">
        <v>81572.19</v>
      </c>
      <c r="G9917">
        <v>468425.9</v>
      </c>
      <c r="H9917">
        <v>146994.41</v>
      </c>
      <c r="I9917">
        <v>13.61</v>
      </c>
      <c r="J9917">
        <v>493</v>
      </c>
      <c r="K9917" t="s">
        <v>39</v>
      </c>
      <c r="L9917" t="s">
        <v>46</v>
      </c>
      <c r="M9917" t="s">
        <v>123</v>
      </c>
      <c r="N9917">
        <v>4249.49</v>
      </c>
      <c r="O9917">
        <v>3295.54</v>
      </c>
    </row>
    <row r="9918" spans="1:15" x14ac:dyDescent="0.3">
      <c r="A9918">
        <v>9917</v>
      </c>
      <c r="B9918" t="s">
        <v>48</v>
      </c>
      <c r="C9918" t="s">
        <v>23</v>
      </c>
      <c r="D9918" t="s">
        <v>24</v>
      </c>
      <c r="E9918" t="s">
        <v>29</v>
      </c>
      <c r="F9918">
        <v>89494.34</v>
      </c>
      <c r="G9918">
        <v>257334.46</v>
      </c>
      <c r="H9918">
        <v>146079.56</v>
      </c>
      <c r="I9918">
        <v>11.86</v>
      </c>
      <c r="J9918">
        <v>365</v>
      </c>
      <c r="K9918" t="s">
        <v>19</v>
      </c>
      <c r="L9918" t="s">
        <v>26</v>
      </c>
      <c r="M9918" t="s">
        <v>306</v>
      </c>
      <c r="N9918">
        <v>9892.25</v>
      </c>
      <c r="O9918">
        <v>7156.19</v>
      </c>
    </row>
    <row r="9919" spans="1:15" x14ac:dyDescent="0.3">
      <c r="A9919">
        <v>9918</v>
      </c>
      <c r="B9919" t="s">
        <v>22</v>
      </c>
      <c r="C9919" t="s">
        <v>58</v>
      </c>
      <c r="D9919" t="s">
        <v>17</v>
      </c>
      <c r="E9919" t="s">
        <v>18</v>
      </c>
      <c r="F9919">
        <v>83687.759999999995</v>
      </c>
      <c r="G9919">
        <v>12814.4</v>
      </c>
      <c r="H9919">
        <v>95695.58</v>
      </c>
      <c r="I9919">
        <v>14.47</v>
      </c>
      <c r="J9919">
        <v>802</v>
      </c>
      <c r="K9919" t="s">
        <v>25</v>
      </c>
      <c r="L9919" t="s">
        <v>75</v>
      </c>
      <c r="M9919" t="s">
        <v>242</v>
      </c>
      <c r="N9919">
        <v>11056.63</v>
      </c>
      <c r="O9919">
        <v>7565.95</v>
      </c>
    </row>
    <row r="9920" spans="1:15" x14ac:dyDescent="0.3">
      <c r="A9920">
        <v>9919</v>
      </c>
      <c r="B9920" t="s">
        <v>43</v>
      </c>
      <c r="C9920" t="s">
        <v>16</v>
      </c>
      <c r="D9920" t="s">
        <v>17</v>
      </c>
      <c r="E9920" t="s">
        <v>38</v>
      </c>
      <c r="F9920">
        <v>67187.72</v>
      </c>
      <c r="G9920">
        <v>5673.9</v>
      </c>
      <c r="H9920">
        <v>328746.26</v>
      </c>
      <c r="I9920">
        <v>13.18</v>
      </c>
      <c r="J9920">
        <v>511</v>
      </c>
      <c r="K9920" t="s">
        <v>19</v>
      </c>
      <c r="L9920" t="s">
        <v>46</v>
      </c>
      <c r="M9920" t="s">
        <v>175</v>
      </c>
      <c r="N9920">
        <v>9063.5300000000007</v>
      </c>
      <c r="O9920">
        <v>7946.08</v>
      </c>
    </row>
    <row r="9921" spans="1:15" x14ac:dyDescent="0.3">
      <c r="A9921">
        <v>9920</v>
      </c>
      <c r="B9921" t="s">
        <v>48</v>
      </c>
      <c r="C9921" t="s">
        <v>58</v>
      </c>
      <c r="D9921" t="s">
        <v>17</v>
      </c>
      <c r="E9921" t="s">
        <v>63</v>
      </c>
      <c r="F9921">
        <v>6142</v>
      </c>
      <c r="G9921">
        <v>328882.90000000002</v>
      </c>
      <c r="H9921">
        <v>365594.26</v>
      </c>
      <c r="I9921">
        <v>16.27</v>
      </c>
      <c r="J9921">
        <v>366</v>
      </c>
      <c r="K9921" t="s">
        <v>19</v>
      </c>
      <c r="L9921" t="s">
        <v>30</v>
      </c>
      <c r="M9921" t="s">
        <v>101</v>
      </c>
      <c r="N9921">
        <v>319.42</v>
      </c>
      <c r="O9921">
        <v>258.56</v>
      </c>
    </row>
    <row r="9922" spans="1:15" x14ac:dyDescent="0.3">
      <c r="A9922">
        <v>9921</v>
      </c>
      <c r="B9922" t="s">
        <v>15</v>
      </c>
      <c r="C9922" t="s">
        <v>37</v>
      </c>
      <c r="D9922" t="s">
        <v>56</v>
      </c>
      <c r="E9922" t="s">
        <v>63</v>
      </c>
      <c r="F9922">
        <v>38339.31</v>
      </c>
      <c r="G9922">
        <v>242306.4</v>
      </c>
      <c r="H9922">
        <v>463138.85</v>
      </c>
      <c r="I9922">
        <v>15.62</v>
      </c>
      <c r="J9922">
        <v>605</v>
      </c>
      <c r="K9922" t="s">
        <v>19</v>
      </c>
      <c r="L9922" t="s">
        <v>20</v>
      </c>
      <c r="M9922" t="s">
        <v>110</v>
      </c>
      <c r="N9922">
        <v>4889.8999999999996</v>
      </c>
      <c r="O9922">
        <v>3164.27</v>
      </c>
    </row>
    <row r="9923" spans="1:15" x14ac:dyDescent="0.3">
      <c r="A9923">
        <v>9922</v>
      </c>
      <c r="B9923" t="s">
        <v>52</v>
      </c>
      <c r="C9923" t="s">
        <v>37</v>
      </c>
      <c r="D9923" t="s">
        <v>28</v>
      </c>
      <c r="E9923" t="s">
        <v>38</v>
      </c>
      <c r="F9923">
        <v>54678</v>
      </c>
      <c r="G9923">
        <v>212820.61</v>
      </c>
      <c r="H9923">
        <v>15415.09</v>
      </c>
      <c r="I9923">
        <v>14.72</v>
      </c>
      <c r="J9923">
        <v>358</v>
      </c>
      <c r="K9923" t="s">
        <v>25</v>
      </c>
      <c r="L9923" t="s">
        <v>30</v>
      </c>
      <c r="M9923" t="s">
        <v>274</v>
      </c>
      <c r="N9923">
        <v>3657.68</v>
      </c>
      <c r="O9923">
        <v>2754.9</v>
      </c>
    </row>
    <row r="9924" spans="1:15" x14ac:dyDescent="0.3">
      <c r="A9924">
        <v>9923</v>
      </c>
      <c r="B9924" t="s">
        <v>50</v>
      </c>
      <c r="C9924" t="s">
        <v>37</v>
      </c>
      <c r="D9924" t="s">
        <v>56</v>
      </c>
      <c r="E9924" t="s">
        <v>29</v>
      </c>
      <c r="F9924">
        <v>23621.13</v>
      </c>
      <c r="G9924">
        <v>192111.63</v>
      </c>
      <c r="H9924">
        <v>128488.08</v>
      </c>
      <c r="I9924">
        <v>10.74</v>
      </c>
      <c r="J9924">
        <v>311</v>
      </c>
      <c r="K9924" t="s">
        <v>45</v>
      </c>
      <c r="L9924" t="s">
        <v>75</v>
      </c>
      <c r="M9924" t="s">
        <v>350</v>
      </c>
      <c r="N9924">
        <v>2627.81</v>
      </c>
      <c r="O9924">
        <v>1321.54</v>
      </c>
    </row>
    <row r="9925" spans="1:15" x14ac:dyDescent="0.3">
      <c r="A9925">
        <v>9924</v>
      </c>
      <c r="B9925" t="s">
        <v>50</v>
      </c>
      <c r="C9925" t="s">
        <v>58</v>
      </c>
      <c r="D9925" t="s">
        <v>17</v>
      </c>
      <c r="E9925" t="s">
        <v>38</v>
      </c>
      <c r="F9925">
        <v>19256.64</v>
      </c>
      <c r="G9925">
        <v>361253.07</v>
      </c>
      <c r="H9925">
        <v>401267.33</v>
      </c>
      <c r="I9925">
        <v>11.16</v>
      </c>
      <c r="J9925">
        <v>855</v>
      </c>
      <c r="K9925" t="s">
        <v>19</v>
      </c>
      <c r="L9925" t="s">
        <v>75</v>
      </c>
      <c r="M9925" t="s">
        <v>197</v>
      </c>
      <c r="N9925">
        <v>2648.95</v>
      </c>
      <c r="O9925">
        <v>1561.85</v>
      </c>
    </row>
    <row r="9926" spans="1:15" x14ac:dyDescent="0.3">
      <c r="A9926">
        <v>9925</v>
      </c>
      <c r="B9926" t="s">
        <v>22</v>
      </c>
      <c r="C9926" t="s">
        <v>16</v>
      </c>
      <c r="D9926" t="s">
        <v>24</v>
      </c>
      <c r="E9926" t="s">
        <v>38</v>
      </c>
      <c r="F9926">
        <v>93938.71</v>
      </c>
      <c r="G9926">
        <v>282028.59999999998</v>
      </c>
      <c r="H9926">
        <v>248985.97</v>
      </c>
      <c r="I9926">
        <v>6.33</v>
      </c>
      <c r="J9926">
        <v>372</v>
      </c>
      <c r="K9926" t="s">
        <v>39</v>
      </c>
      <c r="L9926" t="s">
        <v>26</v>
      </c>
      <c r="M9926" t="s">
        <v>176</v>
      </c>
      <c r="N9926">
        <v>9995.69</v>
      </c>
      <c r="O9926">
        <v>5550.85</v>
      </c>
    </row>
    <row r="9927" spans="1:15" x14ac:dyDescent="0.3">
      <c r="A9927">
        <v>9926</v>
      </c>
      <c r="B9927" t="s">
        <v>50</v>
      </c>
      <c r="C9927" t="s">
        <v>16</v>
      </c>
      <c r="D9927" t="s">
        <v>56</v>
      </c>
      <c r="E9927" t="s">
        <v>18</v>
      </c>
      <c r="F9927">
        <v>23908.27</v>
      </c>
      <c r="G9927">
        <v>187057.77</v>
      </c>
      <c r="H9927">
        <v>483356.54</v>
      </c>
      <c r="I9927">
        <v>7.48</v>
      </c>
      <c r="J9927">
        <v>351</v>
      </c>
      <c r="K9927" t="s">
        <v>45</v>
      </c>
      <c r="L9927" t="s">
        <v>26</v>
      </c>
      <c r="M9927" t="s">
        <v>228</v>
      </c>
      <c r="N9927">
        <v>2306.31</v>
      </c>
      <c r="O9927">
        <v>1404.5</v>
      </c>
    </row>
    <row r="9928" spans="1:15" x14ac:dyDescent="0.3">
      <c r="A9928">
        <v>9927</v>
      </c>
      <c r="B9928" t="s">
        <v>50</v>
      </c>
      <c r="C9928" t="s">
        <v>16</v>
      </c>
      <c r="D9928" t="s">
        <v>34</v>
      </c>
      <c r="E9928" t="s">
        <v>29</v>
      </c>
      <c r="F9928">
        <v>53697.38</v>
      </c>
      <c r="G9928">
        <v>194396.63</v>
      </c>
      <c r="H9928">
        <v>363243.88</v>
      </c>
      <c r="I9928">
        <v>12.77</v>
      </c>
      <c r="J9928">
        <v>548</v>
      </c>
      <c r="K9928" t="s">
        <v>19</v>
      </c>
      <c r="L9928" t="s">
        <v>30</v>
      </c>
      <c r="M9928" t="s">
        <v>212</v>
      </c>
      <c r="N9928">
        <v>3398.17</v>
      </c>
      <c r="O9928">
        <v>2474.2600000000002</v>
      </c>
    </row>
    <row r="9929" spans="1:15" x14ac:dyDescent="0.3">
      <c r="A9929">
        <v>9928</v>
      </c>
      <c r="B9929" t="s">
        <v>85</v>
      </c>
      <c r="C9929" t="s">
        <v>58</v>
      </c>
      <c r="D9929" t="s">
        <v>34</v>
      </c>
      <c r="E9929" t="s">
        <v>29</v>
      </c>
      <c r="F9929">
        <v>64283.8</v>
      </c>
      <c r="G9929">
        <v>320692.94</v>
      </c>
      <c r="H9929">
        <v>474011.99</v>
      </c>
      <c r="I9929">
        <v>7.81</v>
      </c>
      <c r="J9929">
        <v>552</v>
      </c>
      <c r="K9929" t="s">
        <v>39</v>
      </c>
      <c r="L9929" t="s">
        <v>26</v>
      </c>
      <c r="M9929" t="s">
        <v>386</v>
      </c>
      <c r="N9929">
        <v>4858.0600000000004</v>
      </c>
      <c r="O9929">
        <v>3887.18</v>
      </c>
    </row>
    <row r="9930" spans="1:15" x14ac:dyDescent="0.3">
      <c r="A9930">
        <v>9929</v>
      </c>
      <c r="B9930" t="s">
        <v>85</v>
      </c>
      <c r="C9930" t="s">
        <v>16</v>
      </c>
      <c r="D9930" t="s">
        <v>24</v>
      </c>
      <c r="E9930" t="s">
        <v>18</v>
      </c>
      <c r="F9930">
        <v>63815.02</v>
      </c>
      <c r="G9930">
        <v>68939.45</v>
      </c>
      <c r="H9930">
        <v>265535.28000000003</v>
      </c>
      <c r="I9930">
        <v>11.12</v>
      </c>
      <c r="J9930">
        <v>823</v>
      </c>
      <c r="K9930" t="s">
        <v>19</v>
      </c>
      <c r="L9930" t="s">
        <v>20</v>
      </c>
      <c r="M9930" t="s">
        <v>275</v>
      </c>
      <c r="N9930">
        <v>4342.1499999999996</v>
      </c>
      <c r="O9930">
        <v>3611.9</v>
      </c>
    </row>
    <row r="9931" spans="1:15" x14ac:dyDescent="0.3">
      <c r="A9931">
        <v>9930</v>
      </c>
      <c r="B9931" t="s">
        <v>85</v>
      </c>
      <c r="C9931" t="s">
        <v>23</v>
      </c>
      <c r="D9931" t="s">
        <v>34</v>
      </c>
      <c r="E9931" t="s">
        <v>38</v>
      </c>
      <c r="F9931">
        <v>85214.22</v>
      </c>
      <c r="G9931">
        <v>304200.71999999997</v>
      </c>
      <c r="H9931">
        <v>175248.17</v>
      </c>
      <c r="I9931">
        <v>14.08</v>
      </c>
      <c r="J9931">
        <v>357</v>
      </c>
      <c r="K9931" t="s">
        <v>45</v>
      </c>
      <c r="L9931" t="s">
        <v>20</v>
      </c>
      <c r="M9931" t="s">
        <v>117</v>
      </c>
      <c r="N9931">
        <v>7148.54</v>
      </c>
      <c r="O9931">
        <v>5118.72</v>
      </c>
    </row>
    <row r="9932" spans="1:15" x14ac:dyDescent="0.3">
      <c r="A9932">
        <v>9931</v>
      </c>
      <c r="B9932" t="s">
        <v>52</v>
      </c>
      <c r="C9932" t="s">
        <v>33</v>
      </c>
      <c r="D9932" t="s">
        <v>34</v>
      </c>
      <c r="E9932" t="s">
        <v>29</v>
      </c>
      <c r="F9932">
        <v>57215.6</v>
      </c>
      <c r="G9932">
        <v>29114.57</v>
      </c>
      <c r="H9932">
        <v>428068.14</v>
      </c>
      <c r="I9932">
        <v>13.44</v>
      </c>
      <c r="J9932">
        <v>896</v>
      </c>
      <c r="K9932" t="s">
        <v>39</v>
      </c>
      <c r="L9932" t="s">
        <v>30</v>
      </c>
      <c r="M9932" t="s">
        <v>238</v>
      </c>
      <c r="N9932">
        <v>3528.99</v>
      </c>
      <c r="O9932">
        <v>2203.19</v>
      </c>
    </row>
    <row r="9933" spans="1:15" x14ac:dyDescent="0.3">
      <c r="A9933">
        <v>9932</v>
      </c>
      <c r="B9933" t="s">
        <v>22</v>
      </c>
      <c r="C9933" t="s">
        <v>37</v>
      </c>
      <c r="D9933" t="s">
        <v>34</v>
      </c>
      <c r="E9933" t="s">
        <v>63</v>
      </c>
      <c r="F9933">
        <v>75613.11</v>
      </c>
      <c r="G9933">
        <v>249014.8</v>
      </c>
      <c r="H9933">
        <v>156728.70000000001</v>
      </c>
      <c r="I9933">
        <v>15.62</v>
      </c>
      <c r="J9933">
        <v>326</v>
      </c>
      <c r="K9933" t="s">
        <v>35</v>
      </c>
      <c r="L9933" t="s">
        <v>30</v>
      </c>
      <c r="M9933" t="s">
        <v>286</v>
      </c>
      <c r="N9933">
        <v>7097.74</v>
      </c>
      <c r="O9933">
        <v>5715.18</v>
      </c>
    </row>
    <row r="9934" spans="1:15" x14ac:dyDescent="0.3">
      <c r="A9934">
        <v>9933</v>
      </c>
      <c r="B9934" t="s">
        <v>79</v>
      </c>
      <c r="C9934" t="s">
        <v>37</v>
      </c>
      <c r="D9934" t="s">
        <v>17</v>
      </c>
      <c r="E9934" t="s">
        <v>29</v>
      </c>
      <c r="F9934">
        <v>99053.440000000002</v>
      </c>
      <c r="G9934">
        <v>295452.05</v>
      </c>
      <c r="H9934">
        <v>252234.35</v>
      </c>
      <c r="I9934">
        <v>8.84</v>
      </c>
      <c r="J9934">
        <v>621</v>
      </c>
      <c r="K9934" t="s">
        <v>35</v>
      </c>
      <c r="L9934" t="s">
        <v>20</v>
      </c>
      <c r="M9934" t="s">
        <v>74</v>
      </c>
      <c r="N9934">
        <v>7619.1</v>
      </c>
      <c r="O9934">
        <v>5212.97</v>
      </c>
    </row>
    <row r="9935" spans="1:15" x14ac:dyDescent="0.3">
      <c r="A9935">
        <v>9934</v>
      </c>
      <c r="B9935" t="s">
        <v>79</v>
      </c>
      <c r="C9935" t="s">
        <v>33</v>
      </c>
      <c r="D9935" t="s">
        <v>24</v>
      </c>
      <c r="E9935" t="s">
        <v>29</v>
      </c>
      <c r="F9935">
        <v>29139.85</v>
      </c>
      <c r="G9935">
        <v>308658</v>
      </c>
      <c r="H9935">
        <v>320610.62</v>
      </c>
      <c r="I9935">
        <v>17.100000000000001</v>
      </c>
      <c r="J9935">
        <v>789</v>
      </c>
      <c r="K9935" t="s">
        <v>39</v>
      </c>
      <c r="L9935" t="s">
        <v>26</v>
      </c>
      <c r="M9935" t="s">
        <v>369</v>
      </c>
      <c r="N9935">
        <v>2373.58</v>
      </c>
      <c r="O9935">
        <v>1874.87</v>
      </c>
    </row>
    <row r="9936" spans="1:15" x14ac:dyDescent="0.3">
      <c r="A9936">
        <v>9935</v>
      </c>
      <c r="B9936" t="s">
        <v>48</v>
      </c>
      <c r="C9936" t="s">
        <v>16</v>
      </c>
      <c r="D9936" t="s">
        <v>56</v>
      </c>
      <c r="E9936" t="s">
        <v>54</v>
      </c>
      <c r="F9936">
        <v>38792.589999999997</v>
      </c>
      <c r="G9936">
        <v>204773.06</v>
      </c>
      <c r="H9936">
        <v>339162.52</v>
      </c>
      <c r="I9936">
        <v>5.77</v>
      </c>
      <c r="J9936">
        <v>790</v>
      </c>
      <c r="K9936" t="s">
        <v>25</v>
      </c>
      <c r="L9936" t="s">
        <v>46</v>
      </c>
      <c r="M9936" t="s">
        <v>306</v>
      </c>
      <c r="N9936">
        <v>5479.96</v>
      </c>
      <c r="O9936">
        <v>4149.1899999999996</v>
      </c>
    </row>
    <row r="9937" spans="1:15" x14ac:dyDescent="0.3">
      <c r="A9937">
        <v>9936</v>
      </c>
      <c r="B9937" t="s">
        <v>85</v>
      </c>
      <c r="C9937" t="s">
        <v>23</v>
      </c>
      <c r="D9937" t="s">
        <v>17</v>
      </c>
      <c r="E9937" t="s">
        <v>18</v>
      </c>
      <c r="F9937">
        <v>81361.77</v>
      </c>
      <c r="G9937">
        <v>247954.14</v>
      </c>
      <c r="H9937">
        <v>178093.95</v>
      </c>
      <c r="I9937">
        <v>5.7</v>
      </c>
      <c r="J9937">
        <v>734</v>
      </c>
      <c r="K9937" t="s">
        <v>45</v>
      </c>
      <c r="L9937" t="s">
        <v>46</v>
      </c>
      <c r="M9937" t="s">
        <v>218</v>
      </c>
      <c r="N9937">
        <v>7334.83</v>
      </c>
      <c r="O9937">
        <v>3967.37</v>
      </c>
    </row>
    <row r="9938" spans="1:15" x14ac:dyDescent="0.3">
      <c r="A9938">
        <v>9937</v>
      </c>
      <c r="B9938" t="s">
        <v>79</v>
      </c>
      <c r="C9938" t="s">
        <v>58</v>
      </c>
      <c r="D9938" t="s">
        <v>56</v>
      </c>
      <c r="E9938" t="s">
        <v>54</v>
      </c>
      <c r="F9938">
        <v>33038.300000000003</v>
      </c>
      <c r="G9938">
        <v>244485.19</v>
      </c>
      <c r="H9938">
        <v>392897.44</v>
      </c>
      <c r="I9938">
        <v>12.87</v>
      </c>
      <c r="J9938">
        <v>869</v>
      </c>
      <c r="K9938" t="s">
        <v>45</v>
      </c>
      <c r="L9938" t="s">
        <v>30</v>
      </c>
      <c r="M9938" t="s">
        <v>115</v>
      </c>
      <c r="N9938">
        <v>2671.24</v>
      </c>
      <c r="O9938">
        <v>1611.17</v>
      </c>
    </row>
    <row r="9939" spans="1:15" x14ac:dyDescent="0.3">
      <c r="A9939">
        <v>9938</v>
      </c>
      <c r="B9939" t="s">
        <v>48</v>
      </c>
      <c r="C9939" t="s">
        <v>23</v>
      </c>
      <c r="D9939" t="s">
        <v>17</v>
      </c>
      <c r="E9939" t="s">
        <v>54</v>
      </c>
      <c r="F9939">
        <v>27664.46</v>
      </c>
      <c r="G9939">
        <v>124278.83</v>
      </c>
      <c r="H9939">
        <v>155646.70000000001</v>
      </c>
      <c r="I9939">
        <v>6.49</v>
      </c>
      <c r="J9939">
        <v>779</v>
      </c>
      <c r="K9939" t="s">
        <v>25</v>
      </c>
      <c r="L9939" t="s">
        <v>75</v>
      </c>
      <c r="M9939" t="s">
        <v>110</v>
      </c>
      <c r="N9939">
        <v>2017.56</v>
      </c>
      <c r="O9939">
        <v>1136.95</v>
      </c>
    </row>
    <row r="9940" spans="1:15" x14ac:dyDescent="0.3">
      <c r="A9940">
        <v>9939</v>
      </c>
      <c r="B9940" t="s">
        <v>15</v>
      </c>
      <c r="C9940" t="s">
        <v>33</v>
      </c>
      <c r="D9940" t="s">
        <v>17</v>
      </c>
      <c r="E9940" t="s">
        <v>18</v>
      </c>
      <c r="F9940">
        <v>18417.25</v>
      </c>
      <c r="G9940">
        <v>89780.17</v>
      </c>
      <c r="H9940">
        <v>216076.69</v>
      </c>
      <c r="I9940">
        <v>11.13</v>
      </c>
      <c r="J9940">
        <v>566</v>
      </c>
      <c r="K9940" t="s">
        <v>19</v>
      </c>
      <c r="L9940" t="s">
        <v>26</v>
      </c>
      <c r="M9940" t="s">
        <v>60</v>
      </c>
      <c r="N9940">
        <v>1411.7</v>
      </c>
      <c r="O9940">
        <v>896.99</v>
      </c>
    </row>
    <row r="9941" spans="1:15" x14ac:dyDescent="0.3">
      <c r="A9941">
        <v>9940</v>
      </c>
      <c r="B9941" t="s">
        <v>41</v>
      </c>
      <c r="C9941" t="s">
        <v>23</v>
      </c>
      <c r="D9941" t="s">
        <v>34</v>
      </c>
      <c r="E9941" t="s">
        <v>38</v>
      </c>
      <c r="F9941">
        <v>61064.32</v>
      </c>
      <c r="G9941">
        <v>471580.57</v>
      </c>
      <c r="H9941">
        <v>408457.61</v>
      </c>
      <c r="I9941">
        <v>8.58</v>
      </c>
      <c r="J9941">
        <v>477</v>
      </c>
      <c r="K9941" t="s">
        <v>35</v>
      </c>
      <c r="L9941" t="s">
        <v>26</v>
      </c>
      <c r="M9941" t="s">
        <v>264</v>
      </c>
      <c r="N9941">
        <v>3295.45</v>
      </c>
      <c r="O9941">
        <v>2945.36</v>
      </c>
    </row>
    <row r="9942" spans="1:15" x14ac:dyDescent="0.3">
      <c r="A9942">
        <v>9941</v>
      </c>
      <c r="B9942" t="s">
        <v>50</v>
      </c>
      <c r="C9942" t="s">
        <v>37</v>
      </c>
      <c r="D9942" t="s">
        <v>56</v>
      </c>
      <c r="E9942" t="s">
        <v>38</v>
      </c>
      <c r="F9942">
        <v>84849.35</v>
      </c>
      <c r="G9942">
        <v>413945.05</v>
      </c>
      <c r="H9942">
        <v>131622.9</v>
      </c>
      <c r="I9942">
        <v>13.81</v>
      </c>
      <c r="J9942">
        <v>406</v>
      </c>
      <c r="K9942" t="s">
        <v>45</v>
      </c>
      <c r="L9942" t="s">
        <v>75</v>
      </c>
      <c r="M9942" t="s">
        <v>42</v>
      </c>
      <c r="N9942">
        <v>9306.99</v>
      </c>
      <c r="O9942">
        <v>6924.17</v>
      </c>
    </row>
    <row r="9943" spans="1:15" x14ac:dyDescent="0.3">
      <c r="A9943">
        <v>9942</v>
      </c>
      <c r="B9943" t="s">
        <v>85</v>
      </c>
      <c r="C9943" t="s">
        <v>37</v>
      </c>
      <c r="D9943" t="s">
        <v>34</v>
      </c>
      <c r="E9943" t="s">
        <v>63</v>
      </c>
      <c r="F9943">
        <v>66648.289999999994</v>
      </c>
      <c r="G9943">
        <v>95555.97</v>
      </c>
      <c r="H9943">
        <v>496210.95</v>
      </c>
      <c r="I9943">
        <v>16.62</v>
      </c>
      <c r="J9943">
        <v>682</v>
      </c>
      <c r="K9943" t="s">
        <v>35</v>
      </c>
      <c r="L9943" t="s">
        <v>30</v>
      </c>
      <c r="M9943" t="s">
        <v>237</v>
      </c>
      <c r="N9943">
        <v>4204.92</v>
      </c>
      <c r="O9943">
        <v>2508.1</v>
      </c>
    </row>
    <row r="9944" spans="1:15" x14ac:dyDescent="0.3">
      <c r="A9944">
        <v>9943</v>
      </c>
      <c r="B9944" t="s">
        <v>52</v>
      </c>
      <c r="C9944" t="s">
        <v>16</v>
      </c>
      <c r="D9944" t="s">
        <v>24</v>
      </c>
      <c r="E9944" t="s">
        <v>18</v>
      </c>
      <c r="F9944">
        <v>77257.61</v>
      </c>
      <c r="G9944">
        <v>272524.46000000002</v>
      </c>
      <c r="H9944">
        <v>97961.32</v>
      </c>
      <c r="I9944">
        <v>5.03</v>
      </c>
      <c r="J9944">
        <v>786</v>
      </c>
      <c r="K9944" t="s">
        <v>35</v>
      </c>
      <c r="L9944" t="s">
        <v>30</v>
      </c>
      <c r="M9944" t="s">
        <v>107</v>
      </c>
      <c r="N9944">
        <v>4607.93</v>
      </c>
      <c r="O9944">
        <v>3564.21</v>
      </c>
    </row>
    <row r="9945" spans="1:15" x14ac:dyDescent="0.3">
      <c r="A9945">
        <v>9944</v>
      </c>
      <c r="B9945" t="s">
        <v>48</v>
      </c>
      <c r="C9945" t="s">
        <v>33</v>
      </c>
      <c r="D9945" t="s">
        <v>17</v>
      </c>
      <c r="E9945" t="s">
        <v>29</v>
      </c>
      <c r="F9945">
        <v>42255.43</v>
      </c>
      <c r="G9945">
        <v>334973.28999999998</v>
      </c>
      <c r="H9945">
        <v>194143.65</v>
      </c>
      <c r="I9945">
        <v>16.2</v>
      </c>
      <c r="J9945">
        <v>372</v>
      </c>
      <c r="K9945" t="s">
        <v>25</v>
      </c>
      <c r="L9945" t="s">
        <v>75</v>
      </c>
      <c r="M9945" t="s">
        <v>231</v>
      </c>
      <c r="N9945">
        <v>4227.6499999999996</v>
      </c>
      <c r="O9945">
        <v>3019.01</v>
      </c>
    </row>
    <row r="9946" spans="1:15" x14ac:dyDescent="0.3">
      <c r="A9946">
        <v>9945</v>
      </c>
      <c r="B9946" t="s">
        <v>50</v>
      </c>
      <c r="C9946" t="s">
        <v>37</v>
      </c>
      <c r="D9946" t="s">
        <v>24</v>
      </c>
      <c r="E9946" t="s">
        <v>54</v>
      </c>
      <c r="F9946">
        <v>94607.679999999993</v>
      </c>
      <c r="G9946">
        <v>239345.73</v>
      </c>
      <c r="H9946">
        <v>5156.9399999999996</v>
      </c>
      <c r="I9946">
        <v>8</v>
      </c>
      <c r="J9946">
        <v>787</v>
      </c>
      <c r="K9946" t="s">
        <v>45</v>
      </c>
      <c r="L9946" t="s">
        <v>20</v>
      </c>
      <c r="M9946" t="s">
        <v>206</v>
      </c>
      <c r="N9946">
        <v>5727.78</v>
      </c>
      <c r="O9946">
        <v>3483.01</v>
      </c>
    </row>
    <row r="9947" spans="1:15" x14ac:dyDescent="0.3">
      <c r="A9947">
        <v>9946</v>
      </c>
      <c r="B9947" t="s">
        <v>22</v>
      </c>
      <c r="C9947" t="s">
        <v>33</v>
      </c>
      <c r="D9947" t="s">
        <v>17</v>
      </c>
      <c r="E9947" t="s">
        <v>38</v>
      </c>
      <c r="F9947">
        <v>74089.31</v>
      </c>
      <c r="G9947">
        <v>207258.12</v>
      </c>
      <c r="H9947">
        <v>499482.54</v>
      </c>
      <c r="I9947">
        <v>13.19</v>
      </c>
      <c r="J9947">
        <v>867</v>
      </c>
      <c r="K9947" t="s">
        <v>45</v>
      </c>
      <c r="L9947" t="s">
        <v>75</v>
      </c>
      <c r="M9947" t="s">
        <v>61</v>
      </c>
      <c r="N9947">
        <v>10670.02</v>
      </c>
      <c r="O9947">
        <v>9035.0499999999993</v>
      </c>
    </row>
    <row r="9948" spans="1:15" x14ac:dyDescent="0.3">
      <c r="A9948">
        <v>9947</v>
      </c>
      <c r="B9948" t="s">
        <v>50</v>
      </c>
      <c r="C9948" t="s">
        <v>33</v>
      </c>
      <c r="D9948" t="s">
        <v>34</v>
      </c>
      <c r="E9948" t="s">
        <v>29</v>
      </c>
      <c r="F9948">
        <v>30274.799999999999</v>
      </c>
      <c r="G9948">
        <v>333493.61</v>
      </c>
      <c r="H9948">
        <v>466639.3</v>
      </c>
      <c r="I9948">
        <v>11.95</v>
      </c>
      <c r="J9948">
        <v>839</v>
      </c>
      <c r="K9948" t="s">
        <v>35</v>
      </c>
      <c r="L9948" t="s">
        <v>30</v>
      </c>
      <c r="M9948" t="s">
        <v>160</v>
      </c>
      <c r="N9948">
        <v>4088.8</v>
      </c>
      <c r="O9948">
        <v>2825.32</v>
      </c>
    </row>
    <row r="9949" spans="1:15" x14ac:dyDescent="0.3">
      <c r="A9949">
        <v>9948</v>
      </c>
      <c r="B9949" t="s">
        <v>32</v>
      </c>
      <c r="C9949" t="s">
        <v>33</v>
      </c>
      <c r="D9949" t="s">
        <v>56</v>
      </c>
      <c r="E9949" t="s">
        <v>54</v>
      </c>
      <c r="F9949">
        <v>13795.85</v>
      </c>
      <c r="G9949">
        <v>416283.03</v>
      </c>
      <c r="H9949">
        <v>494861.64</v>
      </c>
      <c r="I9949">
        <v>13.52</v>
      </c>
      <c r="J9949">
        <v>427</v>
      </c>
      <c r="K9949" t="s">
        <v>19</v>
      </c>
      <c r="L9949" t="s">
        <v>46</v>
      </c>
      <c r="M9949" t="s">
        <v>389</v>
      </c>
      <c r="N9949">
        <v>1421.21</v>
      </c>
      <c r="O9949">
        <v>842.73</v>
      </c>
    </row>
    <row r="9950" spans="1:15" x14ac:dyDescent="0.3">
      <c r="A9950">
        <v>9949</v>
      </c>
      <c r="B9950" t="s">
        <v>48</v>
      </c>
      <c r="C9950" t="s">
        <v>33</v>
      </c>
      <c r="D9950" t="s">
        <v>17</v>
      </c>
      <c r="E9950" t="s">
        <v>54</v>
      </c>
      <c r="F9950">
        <v>70334.850000000006</v>
      </c>
      <c r="G9950">
        <v>473502.43</v>
      </c>
      <c r="H9950">
        <v>15007.71</v>
      </c>
      <c r="I9950">
        <v>16.329999999999998</v>
      </c>
      <c r="J9950">
        <v>707</v>
      </c>
      <c r="K9950" t="s">
        <v>25</v>
      </c>
      <c r="L9950" t="s">
        <v>75</v>
      </c>
      <c r="M9950" t="s">
        <v>351</v>
      </c>
      <c r="N9950">
        <v>5278.16</v>
      </c>
      <c r="O9950">
        <v>3304.04</v>
      </c>
    </row>
    <row r="9951" spans="1:15" x14ac:dyDescent="0.3">
      <c r="A9951">
        <v>9950</v>
      </c>
      <c r="B9951" t="s">
        <v>48</v>
      </c>
      <c r="C9951" t="s">
        <v>58</v>
      </c>
      <c r="D9951" t="s">
        <v>34</v>
      </c>
      <c r="E9951" t="s">
        <v>29</v>
      </c>
      <c r="F9951">
        <v>4594.1099999999997</v>
      </c>
      <c r="G9951">
        <v>239435.89</v>
      </c>
      <c r="H9951">
        <v>1980.46</v>
      </c>
      <c r="I9951">
        <v>5.83</v>
      </c>
      <c r="J9951">
        <v>694</v>
      </c>
      <c r="K9951" t="s">
        <v>35</v>
      </c>
      <c r="L9951" t="s">
        <v>75</v>
      </c>
      <c r="M9951" t="s">
        <v>216</v>
      </c>
      <c r="N9951">
        <v>295.8</v>
      </c>
      <c r="O9951">
        <v>218.55</v>
      </c>
    </row>
    <row r="9952" spans="1:15" x14ac:dyDescent="0.3">
      <c r="A9952">
        <v>9951</v>
      </c>
      <c r="B9952" t="s">
        <v>15</v>
      </c>
      <c r="C9952" t="s">
        <v>23</v>
      </c>
      <c r="D9952" t="s">
        <v>28</v>
      </c>
      <c r="E9952" t="s">
        <v>38</v>
      </c>
      <c r="F9952">
        <v>21429.45</v>
      </c>
      <c r="G9952">
        <v>276076.21999999997</v>
      </c>
      <c r="H9952">
        <v>170142.62</v>
      </c>
      <c r="I9952">
        <v>15.7</v>
      </c>
      <c r="J9952">
        <v>816</v>
      </c>
      <c r="K9952" t="s">
        <v>19</v>
      </c>
      <c r="L9952" t="s">
        <v>30</v>
      </c>
      <c r="M9952" t="s">
        <v>255</v>
      </c>
      <c r="N9952">
        <v>1307.5999999999999</v>
      </c>
      <c r="O9952">
        <v>904.17</v>
      </c>
    </row>
    <row r="9953" spans="1:15" x14ac:dyDescent="0.3">
      <c r="A9953">
        <v>9952</v>
      </c>
      <c r="B9953" t="s">
        <v>41</v>
      </c>
      <c r="C9953" t="s">
        <v>58</v>
      </c>
      <c r="D9953" t="s">
        <v>24</v>
      </c>
      <c r="E9953" t="s">
        <v>38</v>
      </c>
      <c r="F9953">
        <v>44799.86</v>
      </c>
      <c r="G9953">
        <v>261210.31</v>
      </c>
      <c r="H9953">
        <v>323333.98</v>
      </c>
      <c r="I9953">
        <v>5.28</v>
      </c>
      <c r="J9953">
        <v>597</v>
      </c>
      <c r="K9953" t="s">
        <v>39</v>
      </c>
      <c r="L9953" t="s">
        <v>46</v>
      </c>
      <c r="M9953" t="s">
        <v>375</v>
      </c>
      <c r="N9953">
        <v>6533.47</v>
      </c>
      <c r="O9953">
        <v>4827.05</v>
      </c>
    </row>
    <row r="9954" spans="1:15" x14ac:dyDescent="0.3">
      <c r="A9954">
        <v>9953</v>
      </c>
      <c r="B9954" t="s">
        <v>52</v>
      </c>
      <c r="C9954" t="s">
        <v>23</v>
      </c>
      <c r="D9954" t="s">
        <v>56</v>
      </c>
      <c r="E9954" t="s">
        <v>63</v>
      </c>
      <c r="F9954">
        <v>39983.79</v>
      </c>
      <c r="G9954">
        <v>345847.61</v>
      </c>
      <c r="H9954">
        <v>288603.46000000002</v>
      </c>
      <c r="I9954">
        <v>15.12</v>
      </c>
      <c r="J9954">
        <v>586</v>
      </c>
      <c r="K9954" t="s">
        <v>45</v>
      </c>
      <c r="L9954" t="s">
        <v>26</v>
      </c>
      <c r="M9954" t="s">
        <v>393</v>
      </c>
      <c r="N9954">
        <v>2161.6</v>
      </c>
      <c r="O9954">
        <v>1182.5</v>
      </c>
    </row>
    <row r="9955" spans="1:15" x14ac:dyDescent="0.3">
      <c r="A9955">
        <v>9954</v>
      </c>
      <c r="B9955" t="s">
        <v>15</v>
      </c>
      <c r="C9955" t="s">
        <v>33</v>
      </c>
      <c r="D9955" t="s">
        <v>28</v>
      </c>
      <c r="E9955" t="s">
        <v>18</v>
      </c>
      <c r="F9955">
        <v>10105.719999999999</v>
      </c>
      <c r="G9955">
        <v>105666.68</v>
      </c>
      <c r="H9955">
        <v>443858.36</v>
      </c>
      <c r="I9955">
        <v>8.2799999999999994</v>
      </c>
      <c r="J9955">
        <v>321</v>
      </c>
      <c r="K9955" t="s">
        <v>45</v>
      </c>
      <c r="L9955" t="s">
        <v>30</v>
      </c>
      <c r="M9955" t="s">
        <v>122</v>
      </c>
      <c r="N9955">
        <v>678.95</v>
      </c>
      <c r="O9955">
        <v>433.24</v>
      </c>
    </row>
    <row r="9956" spans="1:15" x14ac:dyDescent="0.3">
      <c r="A9956">
        <v>9955</v>
      </c>
      <c r="B9956" t="s">
        <v>41</v>
      </c>
      <c r="C9956" t="s">
        <v>58</v>
      </c>
      <c r="D9956" t="s">
        <v>24</v>
      </c>
      <c r="E9956" t="s">
        <v>63</v>
      </c>
      <c r="F9956">
        <v>22188.21</v>
      </c>
      <c r="G9956">
        <v>412388.72</v>
      </c>
      <c r="H9956">
        <v>3617.43</v>
      </c>
      <c r="I9956">
        <v>12.07</v>
      </c>
      <c r="J9956">
        <v>431</v>
      </c>
      <c r="K9956" t="s">
        <v>19</v>
      </c>
      <c r="L9956" t="s">
        <v>30</v>
      </c>
      <c r="M9956" t="s">
        <v>381</v>
      </c>
      <c r="N9956">
        <v>3142.61</v>
      </c>
      <c r="O9956">
        <v>2164.7600000000002</v>
      </c>
    </row>
    <row r="9957" spans="1:15" x14ac:dyDescent="0.3">
      <c r="A9957">
        <v>9956</v>
      </c>
      <c r="B9957" t="s">
        <v>50</v>
      </c>
      <c r="C9957" t="s">
        <v>58</v>
      </c>
      <c r="D9957" t="s">
        <v>17</v>
      </c>
      <c r="E9957" t="s">
        <v>54</v>
      </c>
      <c r="F9957">
        <v>32129.91</v>
      </c>
      <c r="G9957">
        <v>379757.98</v>
      </c>
      <c r="H9957">
        <v>8254.08</v>
      </c>
      <c r="I9957">
        <v>16.34</v>
      </c>
      <c r="J9957">
        <v>380</v>
      </c>
      <c r="K9957" t="s">
        <v>39</v>
      </c>
      <c r="L9957" t="s">
        <v>20</v>
      </c>
      <c r="M9957" t="s">
        <v>136</v>
      </c>
      <c r="N9957">
        <v>3543.28</v>
      </c>
      <c r="O9957">
        <v>2794.29</v>
      </c>
    </row>
    <row r="9958" spans="1:15" x14ac:dyDescent="0.3">
      <c r="A9958">
        <v>9957</v>
      </c>
      <c r="B9958" t="s">
        <v>79</v>
      </c>
      <c r="C9958" t="s">
        <v>58</v>
      </c>
      <c r="D9958" t="s">
        <v>17</v>
      </c>
      <c r="E9958" t="s">
        <v>18</v>
      </c>
      <c r="F9958">
        <v>11138</v>
      </c>
      <c r="G9958">
        <v>331689.96999999997</v>
      </c>
      <c r="H9958">
        <v>416061.85</v>
      </c>
      <c r="I9958">
        <v>15.75</v>
      </c>
      <c r="J9958">
        <v>839</v>
      </c>
      <c r="K9958" t="s">
        <v>25</v>
      </c>
      <c r="L9958" t="s">
        <v>26</v>
      </c>
      <c r="M9958" t="s">
        <v>166</v>
      </c>
      <c r="N9958">
        <v>1565.62</v>
      </c>
      <c r="O9958">
        <v>1303.71</v>
      </c>
    </row>
    <row r="9959" spans="1:15" x14ac:dyDescent="0.3">
      <c r="A9959">
        <v>9958</v>
      </c>
      <c r="B9959" t="s">
        <v>50</v>
      </c>
      <c r="C9959" t="s">
        <v>58</v>
      </c>
      <c r="D9959" t="s">
        <v>28</v>
      </c>
      <c r="E9959" t="s">
        <v>54</v>
      </c>
      <c r="F9959">
        <v>92588.33</v>
      </c>
      <c r="G9959">
        <v>436067.71</v>
      </c>
      <c r="H9959">
        <v>318273.77</v>
      </c>
      <c r="I9959">
        <v>17.05</v>
      </c>
      <c r="J9959">
        <v>434</v>
      </c>
      <c r="K9959" t="s">
        <v>25</v>
      </c>
      <c r="L9959" t="s">
        <v>30</v>
      </c>
      <c r="M9959" t="s">
        <v>172</v>
      </c>
      <c r="N9959">
        <v>13010.52</v>
      </c>
      <c r="O9959">
        <v>9106.0400000000009</v>
      </c>
    </row>
    <row r="9960" spans="1:15" x14ac:dyDescent="0.3">
      <c r="A9960">
        <v>9959</v>
      </c>
      <c r="B9960" t="s">
        <v>15</v>
      </c>
      <c r="C9960" t="s">
        <v>16</v>
      </c>
      <c r="D9960" t="s">
        <v>17</v>
      </c>
      <c r="E9960" t="s">
        <v>54</v>
      </c>
      <c r="F9960">
        <v>53735.58</v>
      </c>
      <c r="G9960">
        <v>141311.85</v>
      </c>
      <c r="H9960">
        <v>342184.15</v>
      </c>
      <c r="I9960">
        <v>10.71</v>
      </c>
      <c r="J9960">
        <v>805</v>
      </c>
      <c r="K9960" t="s">
        <v>19</v>
      </c>
      <c r="L9960" t="s">
        <v>75</v>
      </c>
      <c r="M9960" t="s">
        <v>384</v>
      </c>
      <c r="N9960">
        <v>5782.72</v>
      </c>
      <c r="O9960">
        <v>3417.61</v>
      </c>
    </row>
    <row r="9961" spans="1:15" x14ac:dyDescent="0.3">
      <c r="A9961">
        <v>9960</v>
      </c>
      <c r="B9961" t="s">
        <v>50</v>
      </c>
      <c r="C9961" t="s">
        <v>16</v>
      </c>
      <c r="D9961" t="s">
        <v>17</v>
      </c>
      <c r="E9961" t="s">
        <v>63</v>
      </c>
      <c r="F9961">
        <v>93817.25</v>
      </c>
      <c r="G9961">
        <v>417280.77</v>
      </c>
      <c r="H9961">
        <v>137700.97</v>
      </c>
      <c r="I9961">
        <v>9.7200000000000006</v>
      </c>
      <c r="J9961">
        <v>772</v>
      </c>
      <c r="K9961" t="s">
        <v>35</v>
      </c>
      <c r="L9961" t="s">
        <v>30</v>
      </c>
      <c r="M9961" t="s">
        <v>266</v>
      </c>
      <c r="N9961">
        <v>7612.15</v>
      </c>
      <c r="O9961">
        <v>5918.33</v>
      </c>
    </row>
    <row r="9962" spans="1:15" x14ac:dyDescent="0.3">
      <c r="A9962">
        <v>9961</v>
      </c>
      <c r="B9962" t="s">
        <v>22</v>
      </c>
      <c r="C9962" t="s">
        <v>33</v>
      </c>
      <c r="D9962" t="s">
        <v>56</v>
      </c>
      <c r="E9962" t="s">
        <v>18</v>
      </c>
      <c r="F9962">
        <v>7898.22</v>
      </c>
      <c r="G9962">
        <v>98958.27</v>
      </c>
      <c r="H9962">
        <v>346399.98</v>
      </c>
      <c r="I9962">
        <v>11.87</v>
      </c>
      <c r="J9962">
        <v>681</v>
      </c>
      <c r="K9962" t="s">
        <v>19</v>
      </c>
      <c r="L9962" t="s">
        <v>46</v>
      </c>
      <c r="M9962" t="s">
        <v>90</v>
      </c>
      <c r="N9962">
        <v>586.26</v>
      </c>
      <c r="O9962">
        <v>415.18</v>
      </c>
    </row>
    <row r="9963" spans="1:15" x14ac:dyDescent="0.3">
      <c r="A9963">
        <v>9962</v>
      </c>
      <c r="B9963" t="s">
        <v>79</v>
      </c>
      <c r="C9963" t="s">
        <v>33</v>
      </c>
      <c r="D9963" t="s">
        <v>28</v>
      </c>
      <c r="E9963" t="s">
        <v>54</v>
      </c>
      <c r="F9963">
        <v>4905.13</v>
      </c>
      <c r="G9963">
        <v>127723.49</v>
      </c>
      <c r="H9963">
        <v>486501.67</v>
      </c>
      <c r="I9963">
        <v>13.43</v>
      </c>
      <c r="J9963">
        <v>773</v>
      </c>
      <c r="K9963" t="s">
        <v>19</v>
      </c>
      <c r="L9963" t="s">
        <v>20</v>
      </c>
      <c r="M9963" t="s">
        <v>153</v>
      </c>
      <c r="N9963">
        <v>661.35</v>
      </c>
      <c r="O9963">
        <v>332.98</v>
      </c>
    </row>
    <row r="9964" spans="1:15" x14ac:dyDescent="0.3">
      <c r="A9964">
        <v>9963</v>
      </c>
      <c r="B9964" t="s">
        <v>32</v>
      </c>
      <c r="C9964" t="s">
        <v>37</v>
      </c>
      <c r="D9964" t="s">
        <v>34</v>
      </c>
      <c r="E9964" t="s">
        <v>29</v>
      </c>
      <c r="F9964">
        <v>71378.850000000006</v>
      </c>
      <c r="G9964">
        <v>164291.06</v>
      </c>
      <c r="H9964">
        <v>485739.64</v>
      </c>
      <c r="I9964">
        <v>7.56</v>
      </c>
      <c r="J9964">
        <v>389</v>
      </c>
      <c r="K9964" t="s">
        <v>39</v>
      </c>
      <c r="L9964" t="s">
        <v>26</v>
      </c>
      <c r="M9964" t="s">
        <v>87</v>
      </c>
      <c r="N9964">
        <v>5821.09</v>
      </c>
      <c r="O9964">
        <v>3570.19</v>
      </c>
    </row>
    <row r="9965" spans="1:15" x14ac:dyDescent="0.3">
      <c r="A9965">
        <v>9964</v>
      </c>
      <c r="B9965" t="s">
        <v>15</v>
      </c>
      <c r="C9965" t="s">
        <v>23</v>
      </c>
      <c r="D9965" t="s">
        <v>24</v>
      </c>
      <c r="E9965" t="s">
        <v>54</v>
      </c>
      <c r="F9965">
        <v>64958.7</v>
      </c>
      <c r="G9965">
        <v>404491.64</v>
      </c>
      <c r="H9965">
        <v>69151.12</v>
      </c>
      <c r="I9965">
        <v>11.23</v>
      </c>
      <c r="J9965">
        <v>404</v>
      </c>
      <c r="K9965" t="s">
        <v>25</v>
      </c>
      <c r="L9965" t="s">
        <v>46</v>
      </c>
      <c r="M9965" t="s">
        <v>240</v>
      </c>
      <c r="N9965">
        <v>4834.09</v>
      </c>
      <c r="O9965">
        <v>3560.03</v>
      </c>
    </row>
    <row r="9966" spans="1:15" x14ac:dyDescent="0.3">
      <c r="A9966">
        <v>9965</v>
      </c>
      <c r="B9966" t="s">
        <v>41</v>
      </c>
      <c r="C9966" t="s">
        <v>16</v>
      </c>
      <c r="D9966" t="s">
        <v>28</v>
      </c>
      <c r="E9966" t="s">
        <v>63</v>
      </c>
      <c r="F9966">
        <v>44535.03</v>
      </c>
      <c r="G9966">
        <v>491228.79</v>
      </c>
      <c r="H9966">
        <v>394719.95</v>
      </c>
      <c r="I9966">
        <v>8.31</v>
      </c>
      <c r="J9966">
        <v>879</v>
      </c>
      <c r="K9966" t="s">
        <v>39</v>
      </c>
      <c r="L9966" t="s">
        <v>26</v>
      </c>
      <c r="M9966" t="s">
        <v>415</v>
      </c>
      <c r="N9966">
        <v>5110.21</v>
      </c>
      <c r="O9966">
        <v>3884.06</v>
      </c>
    </row>
    <row r="9967" spans="1:15" x14ac:dyDescent="0.3">
      <c r="A9967">
        <v>9966</v>
      </c>
      <c r="B9967" t="s">
        <v>79</v>
      </c>
      <c r="C9967" t="s">
        <v>23</v>
      </c>
      <c r="D9967" t="s">
        <v>28</v>
      </c>
      <c r="E9967" t="s">
        <v>63</v>
      </c>
      <c r="F9967">
        <v>49908.25</v>
      </c>
      <c r="G9967">
        <v>376078.14</v>
      </c>
      <c r="H9967">
        <v>238288.76</v>
      </c>
      <c r="I9967">
        <v>16.809999999999999</v>
      </c>
      <c r="J9967">
        <v>620</v>
      </c>
      <c r="K9967" t="s">
        <v>39</v>
      </c>
      <c r="L9967" t="s">
        <v>30</v>
      </c>
      <c r="M9967" t="s">
        <v>386</v>
      </c>
      <c r="N9967">
        <v>5529.11</v>
      </c>
      <c r="O9967">
        <v>4510.16</v>
      </c>
    </row>
    <row r="9968" spans="1:15" x14ac:dyDescent="0.3">
      <c r="A9968">
        <v>9967</v>
      </c>
      <c r="B9968" t="s">
        <v>43</v>
      </c>
      <c r="C9968" t="s">
        <v>37</v>
      </c>
      <c r="D9968" t="s">
        <v>24</v>
      </c>
      <c r="E9968" t="s">
        <v>18</v>
      </c>
      <c r="F9968">
        <v>54112.66</v>
      </c>
      <c r="G9968">
        <v>330195.46000000002</v>
      </c>
      <c r="H9968">
        <v>88508.51</v>
      </c>
      <c r="I9968">
        <v>13.57</v>
      </c>
      <c r="J9968">
        <v>697</v>
      </c>
      <c r="K9968" t="s">
        <v>19</v>
      </c>
      <c r="L9968" t="s">
        <v>75</v>
      </c>
      <c r="M9968" t="s">
        <v>239</v>
      </c>
      <c r="N9968">
        <v>5199.42</v>
      </c>
      <c r="O9968">
        <v>3732.67</v>
      </c>
    </row>
    <row r="9969" spans="1:15" x14ac:dyDescent="0.3">
      <c r="A9969">
        <v>9968</v>
      </c>
      <c r="B9969" t="s">
        <v>15</v>
      </c>
      <c r="C9969" t="s">
        <v>23</v>
      </c>
      <c r="D9969" t="s">
        <v>34</v>
      </c>
      <c r="E9969" t="s">
        <v>29</v>
      </c>
      <c r="F9969">
        <v>17734.23</v>
      </c>
      <c r="G9969">
        <v>78031.13</v>
      </c>
      <c r="H9969">
        <v>5511.33</v>
      </c>
      <c r="I9969">
        <v>16</v>
      </c>
      <c r="J9969">
        <v>589</v>
      </c>
      <c r="K9969" t="s">
        <v>39</v>
      </c>
      <c r="L9969" t="s">
        <v>20</v>
      </c>
      <c r="M9969" t="s">
        <v>190</v>
      </c>
      <c r="N9969">
        <v>1384.62</v>
      </c>
      <c r="O9969">
        <v>909.9</v>
      </c>
    </row>
    <row r="9970" spans="1:15" x14ac:dyDescent="0.3">
      <c r="A9970">
        <v>9969</v>
      </c>
      <c r="B9970" t="s">
        <v>41</v>
      </c>
      <c r="C9970" t="s">
        <v>23</v>
      </c>
      <c r="D9970" t="s">
        <v>24</v>
      </c>
      <c r="E9970" t="s">
        <v>54</v>
      </c>
      <c r="F9970">
        <v>9144.98</v>
      </c>
      <c r="G9970">
        <v>200609.39</v>
      </c>
      <c r="H9970">
        <v>461319.2</v>
      </c>
      <c r="I9970">
        <v>6.65</v>
      </c>
      <c r="J9970">
        <v>640</v>
      </c>
      <c r="K9970" t="s">
        <v>39</v>
      </c>
      <c r="L9970" t="s">
        <v>26</v>
      </c>
      <c r="M9970" t="s">
        <v>260</v>
      </c>
      <c r="N9970">
        <v>849.01</v>
      </c>
      <c r="O9970">
        <v>663.25</v>
      </c>
    </row>
    <row r="9971" spans="1:15" x14ac:dyDescent="0.3">
      <c r="A9971">
        <v>9970</v>
      </c>
      <c r="B9971" t="s">
        <v>85</v>
      </c>
      <c r="C9971" t="s">
        <v>16</v>
      </c>
      <c r="D9971" t="s">
        <v>34</v>
      </c>
      <c r="E9971" t="s">
        <v>29</v>
      </c>
      <c r="F9971">
        <v>67786.679999999993</v>
      </c>
      <c r="G9971">
        <v>345160.21</v>
      </c>
      <c r="H9971">
        <v>141736.64000000001</v>
      </c>
      <c r="I9971">
        <v>8.14</v>
      </c>
      <c r="J9971">
        <v>403</v>
      </c>
      <c r="K9971" t="s">
        <v>39</v>
      </c>
      <c r="L9971" t="s">
        <v>20</v>
      </c>
      <c r="M9971" t="s">
        <v>77</v>
      </c>
      <c r="N9971">
        <v>5564.17</v>
      </c>
      <c r="O9971">
        <v>4011.26</v>
      </c>
    </row>
    <row r="9972" spans="1:15" x14ac:dyDescent="0.3">
      <c r="A9972">
        <v>9971</v>
      </c>
      <c r="B9972" t="s">
        <v>22</v>
      </c>
      <c r="C9972" t="s">
        <v>23</v>
      </c>
      <c r="D9972" t="s">
        <v>34</v>
      </c>
      <c r="E9972" t="s">
        <v>54</v>
      </c>
      <c r="F9972">
        <v>13099.23</v>
      </c>
      <c r="G9972">
        <v>55093.69</v>
      </c>
      <c r="H9972">
        <v>113459.99</v>
      </c>
      <c r="I9972">
        <v>6.94</v>
      </c>
      <c r="J9972">
        <v>360</v>
      </c>
      <c r="K9972" t="s">
        <v>45</v>
      </c>
      <c r="L9972" t="s">
        <v>26</v>
      </c>
      <c r="M9972" t="s">
        <v>247</v>
      </c>
      <c r="N9972">
        <v>1036.52</v>
      </c>
      <c r="O9972">
        <v>560.03</v>
      </c>
    </row>
    <row r="9973" spans="1:15" x14ac:dyDescent="0.3">
      <c r="A9973">
        <v>9972</v>
      </c>
      <c r="B9973" t="s">
        <v>43</v>
      </c>
      <c r="C9973" t="s">
        <v>58</v>
      </c>
      <c r="D9973" t="s">
        <v>24</v>
      </c>
      <c r="E9973" t="s">
        <v>29</v>
      </c>
      <c r="F9973">
        <v>22713.9</v>
      </c>
      <c r="G9973">
        <v>257482.22</v>
      </c>
      <c r="H9973">
        <v>12272.38</v>
      </c>
      <c r="I9973">
        <v>13.3</v>
      </c>
      <c r="J9973">
        <v>620</v>
      </c>
      <c r="K9973" t="s">
        <v>45</v>
      </c>
      <c r="L9973" t="s">
        <v>46</v>
      </c>
      <c r="M9973" t="s">
        <v>118</v>
      </c>
      <c r="N9973">
        <v>2203.15</v>
      </c>
      <c r="O9973">
        <v>1816.79</v>
      </c>
    </row>
    <row r="9974" spans="1:15" x14ac:dyDescent="0.3">
      <c r="A9974">
        <v>9973</v>
      </c>
      <c r="B9974" t="s">
        <v>48</v>
      </c>
      <c r="C9974" t="s">
        <v>37</v>
      </c>
      <c r="D9974" t="s">
        <v>34</v>
      </c>
      <c r="E9974" t="s">
        <v>29</v>
      </c>
      <c r="F9974">
        <v>50073.67</v>
      </c>
      <c r="G9974">
        <v>380615.13</v>
      </c>
      <c r="H9974">
        <v>329821.8</v>
      </c>
      <c r="I9974">
        <v>12.43</v>
      </c>
      <c r="J9974">
        <v>804</v>
      </c>
      <c r="K9974" t="s">
        <v>45</v>
      </c>
      <c r="L9974" t="s">
        <v>75</v>
      </c>
      <c r="M9974" t="s">
        <v>330</v>
      </c>
      <c r="N9974">
        <v>3471.1</v>
      </c>
      <c r="O9974">
        <v>2352.4</v>
      </c>
    </row>
    <row r="9975" spans="1:15" x14ac:dyDescent="0.3">
      <c r="A9975">
        <v>9974</v>
      </c>
      <c r="B9975" t="s">
        <v>52</v>
      </c>
      <c r="C9975" t="s">
        <v>33</v>
      </c>
      <c r="D9975" t="s">
        <v>17</v>
      </c>
      <c r="E9975" t="s">
        <v>54</v>
      </c>
      <c r="F9975">
        <v>29779.17</v>
      </c>
      <c r="G9975">
        <v>389505.49</v>
      </c>
      <c r="H9975">
        <v>424903.67999999999</v>
      </c>
      <c r="I9975">
        <v>16</v>
      </c>
      <c r="J9975">
        <v>499</v>
      </c>
      <c r="K9975" t="s">
        <v>45</v>
      </c>
      <c r="L9975" t="s">
        <v>46</v>
      </c>
      <c r="M9975" t="s">
        <v>107</v>
      </c>
      <c r="N9975">
        <v>1622.97</v>
      </c>
      <c r="O9975">
        <v>941.96</v>
      </c>
    </row>
    <row r="9976" spans="1:15" x14ac:dyDescent="0.3">
      <c r="A9976">
        <v>9975</v>
      </c>
      <c r="B9976" t="s">
        <v>85</v>
      </c>
      <c r="C9976" t="s">
        <v>33</v>
      </c>
      <c r="D9976" t="s">
        <v>28</v>
      </c>
      <c r="E9976" t="s">
        <v>54</v>
      </c>
      <c r="F9976">
        <v>98845.36</v>
      </c>
      <c r="G9976">
        <v>279542.23</v>
      </c>
      <c r="H9976">
        <v>487259.92</v>
      </c>
      <c r="I9976">
        <v>7.31</v>
      </c>
      <c r="J9976">
        <v>755</v>
      </c>
      <c r="K9976" t="s">
        <v>35</v>
      </c>
      <c r="L9976" t="s">
        <v>46</v>
      </c>
      <c r="M9976" t="s">
        <v>27</v>
      </c>
      <c r="N9976">
        <v>8496.36</v>
      </c>
      <c r="O9976">
        <v>5498.82</v>
      </c>
    </row>
    <row r="9977" spans="1:15" x14ac:dyDescent="0.3">
      <c r="A9977">
        <v>9976</v>
      </c>
      <c r="B9977" t="s">
        <v>48</v>
      </c>
      <c r="C9977" t="s">
        <v>23</v>
      </c>
      <c r="D9977" t="s">
        <v>28</v>
      </c>
      <c r="E9977" t="s">
        <v>38</v>
      </c>
      <c r="F9977">
        <v>98382.16</v>
      </c>
      <c r="G9977">
        <v>68265.11</v>
      </c>
      <c r="H9977">
        <v>377348.08</v>
      </c>
      <c r="I9977">
        <v>8.4</v>
      </c>
      <c r="J9977">
        <v>811</v>
      </c>
      <c r="K9977" t="s">
        <v>19</v>
      </c>
      <c r="L9977" t="s">
        <v>26</v>
      </c>
      <c r="M9977" t="s">
        <v>406</v>
      </c>
      <c r="N9977">
        <v>7929.27</v>
      </c>
      <c r="O9977">
        <v>4799.6400000000003</v>
      </c>
    </row>
    <row r="9978" spans="1:15" x14ac:dyDescent="0.3">
      <c r="A9978">
        <v>9977</v>
      </c>
      <c r="B9978" t="s">
        <v>52</v>
      </c>
      <c r="C9978" t="s">
        <v>37</v>
      </c>
      <c r="D9978" t="s">
        <v>28</v>
      </c>
      <c r="E9978" t="s">
        <v>38</v>
      </c>
      <c r="F9978">
        <v>9440.57</v>
      </c>
      <c r="G9978">
        <v>451239.54</v>
      </c>
      <c r="H9978">
        <v>242933.5</v>
      </c>
      <c r="I9978">
        <v>10.25</v>
      </c>
      <c r="J9978">
        <v>356</v>
      </c>
      <c r="K9978" t="s">
        <v>19</v>
      </c>
      <c r="L9978" t="s">
        <v>26</v>
      </c>
      <c r="M9978" t="s">
        <v>200</v>
      </c>
      <c r="N9978">
        <v>992.28</v>
      </c>
      <c r="O9978">
        <v>720.89</v>
      </c>
    </row>
    <row r="9979" spans="1:15" x14ac:dyDescent="0.3">
      <c r="A9979">
        <v>9978</v>
      </c>
      <c r="B9979" t="s">
        <v>48</v>
      </c>
      <c r="C9979" t="s">
        <v>37</v>
      </c>
      <c r="D9979" t="s">
        <v>34</v>
      </c>
      <c r="E9979" t="s">
        <v>54</v>
      </c>
      <c r="F9979">
        <v>91974.92</v>
      </c>
      <c r="G9979">
        <v>433786.21</v>
      </c>
      <c r="H9979">
        <v>453119.65</v>
      </c>
      <c r="I9979">
        <v>15.55</v>
      </c>
      <c r="J9979">
        <v>850</v>
      </c>
      <c r="K9979" t="s">
        <v>25</v>
      </c>
      <c r="L9979" t="s">
        <v>75</v>
      </c>
      <c r="M9979" t="s">
        <v>252</v>
      </c>
      <c r="N9979">
        <v>10895.79</v>
      </c>
      <c r="O9979">
        <v>6959.74</v>
      </c>
    </row>
    <row r="9980" spans="1:15" x14ac:dyDescent="0.3">
      <c r="A9980">
        <v>9979</v>
      </c>
      <c r="B9980" t="s">
        <v>41</v>
      </c>
      <c r="C9980" t="s">
        <v>16</v>
      </c>
      <c r="D9980" t="s">
        <v>56</v>
      </c>
      <c r="E9980" t="s">
        <v>18</v>
      </c>
      <c r="F9980">
        <v>10602.54</v>
      </c>
      <c r="G9980">
        <v>474018.46</v>
      </c>
      <c r="H9980">
        <v>18830.55</v>
      </c>
      <c r="I9980">
        <v>13.79</v>
      </c>
      <c r="J9980">
        <v>449</v>
      </c>
      <c r="K9980" t="s">
        <v>35</v>
      </c>
      <c r="L9980" t="s">
        <v>30</v>
      </c>
      <c r="M9980" t="s">
        <v>140</v>
      </c>
      <c r="N9980">
        <v>1277.46</v>
      </c>
      <c r="O9980">
        <v>651.73</v>
      </c>
    </row>
    <row r="9981" spans="1:15" x14ac:dyDescent="0.3">
      <c r="A9981">
        <v>9980</v>
      </c>
      <c r="B9981" t="s">
        <v>50</v>
      </c>
      <c r="C9981" t="s">
        <v>37</v>
      </c>
      <c r="D9981" t="s">
        <v>24</v>
      </c>
      <c r="E9981" t="s">
        <v>63</v>
      </c>
      <c r="F9981">
        <v>99220.81</v>
      </c>
      <c r="G9981">
        <v>223842.63</v>
      </c>
      <c r="H9981">
        <v>230577.73</v>
      </c>
      <c r="I9981">
        <v>13.27</v>
      </c>
      <c r="J9981">
        <v>884</v>
      </c>
      <c r="K9981" t="s">
        <v>25</v>
      </c>
      <c r="L9981" t="s">
        <v>20</v>
      </c>
      <c r="M9981" t="s">
        <v>300</v>
      </c>
      <c r="N9981">
        <v>9624.1200000000008</v>
      </c>
      <c r="O9981">
        <v>6141.5</v>
      </c>
    </row>
    <row r="9982" spans="1:15" x14ac:dyDescent="0.3">
      <c r="A9982">
        <v>9981</v>
      </c>
      <c r="B9982" t="s">
        <v>22</v>
      </c>
      <c r="C9982" t="s">
        <v>23</v>
      </c>
      <c r="D9982" t="s">
        <v>56</v>
      </c>
      <c r="E9982" t="s">
        <v>63</v>
      </c>
      <c r="F9982">
        <v>3740.98</v>
      </c>
      <c r="G9982">
        <v>241671.26</v>
      </c>
      <c r="H9982">
        <v>231463.86</v>
      </c>
      <c r="I9982">
        <v>13.47</v>
      </c>
      <c r="J9982">
        <v>384</v>
      </c>
      <c r="K9982" t="s">
        <v>35</v>
      </c>
      <c r="L9982" t="s">
        <v>26</v>
      </c>
      <c r="M9982" t="s">
        <v>377</v>
      </c>
      <c r="N9982">
        <v>256.82</v>
      </c>
      <c r="O9982">
        <v>180.08</v>
      </c>
    </row>
    <row r="9983" spans="1:15" x14ac:dyDescent="0.3">
      <c r="A9983">
        <v>9982</v>
      </c>
      <c r="B9983" t="s">
        <v>32</v>
      </c>
      <c r="C9983" t="s">
        <v>16</v>
      </c>
      <c r="D9983" t="s">
        <v>17</v>
      </c>
      <c r="E9983" t="s">
        <v>29</v>
      </c>
      <c r="F9983">
        <v>83700.539999999994</v>
      </c>
      <c r="G9983">
        <v>10859.45</v>
      </c>
      <c r="H9983">
        <v>180128.19</v>
      </c>
      <c r="I9983">
        <v>8.3000000000000007</v>
      </c>
      <c r="J9983">
        <v>850</v>
      </c>
      <c r="K9983" t="s">
        <v>39</v>
      </c>
      <c r="L9983" t="s">
        <v>30</v>
      </c>
      <c r="M9983" t="s">
        <v>190</v>
      </c>
      <c r="N9983">
        <v>12248.43</v>
      </c>
      <c r="O9983">
        <v>9319.49</v>
      </c>
    </row>
    <row r="9984" spans="1:15" x14ac:dyDescent="0.3">
      <c r="A9984">
        <v>9983</v>
      </c>
      <c r="B9984" t="s">
        <v>43</v>
      </c>
      <c r="C9984" t="s">
        <v>58</v>
      </c>
      <c r="D9984" t="s">
        <v>34</v>
      </c>
      <c r="E9984" t="s">
        <v>63</v>
      </c>
      <c r="F9984">
        <v>45485.01</v>
      </c>
      <c r="G9984">
        <v>414145.38</v>
      </c>
      <c r="H9984">
        <v>438837.37</v>
      </c>
      <c r="I9984">
        <v>16.63</v>
      </c>
      <c r="J9984">
        <v>709</v>
      </c>
      <c r="K9984" t="s">
        <v>35</v>
      </c>
      <c r="L9984" t="s">
        <v>46</v>
      </c>
      <c r="M9984" t="s">
        <v>129</v>
      </c>
      <c r="N9984">
        <v>4120.3500000000004</v>
      </c>
      <c r="O9984">
        <v>2197.96</v>
      </c>
    </row>
    <row r="9985" spans="1:15" x14ac:dyDescent="0.3">
      <c r="A9985">
        <v>9984</v>
      </c>
      <c r="B9985" t="s">
        <v>79</v>
      </c>
      <c r="C9985" t="s">
        <v>16</v>
      </c>
      <c r="D9985" t="s">
        <v>17</v>
      </c>
      <c r="E9985" t="s">
        <v>18</v>
      </c>
      <c r="F9985">
        <v>6096.44</v>
      </c>
      <c r="G9985">
        <v>273723.61</v>
      </c>
      <c r="H9985">
        <v>356751.71</v>
      </c>
      <c r="I9985">
        <v>8.58</v>
      </c>
      <c r="J9985">
        <v>825</v>
      </c>
      <c r="K9985" t="s">
        <v>25</v>
      </c>
      <c r="L9985" t="s">
        <v>30</v>
      </c>
      <c r="M9985" t="s">
        <v>306</v>
      </c>
      <c r="N9985">
        <v>889.75</v>
      </c>
      <c r="O9985">
        <v>780.51</v>
      </c>
    </row>
    <row r="9986" spans="1:15" x14ac:dyDescent="0.3">
      <c r="A9986">
        <v>9985</v>
      </c>
      <c r="B9986" t="s">
        <v>43</v>
      </c>
      <c r="C9986" t="s">
        <v>23</v>
      </c>
      <c r="D9986" t="s">
        <v>34</v>
      </c>
      <c r="E9986" t="s">
        <v>38</v>
      </c>
      <c r="F9986">
        <v>52761.77</v>
      </c>
      <c r="G9986">
        <v>140094.60999999999</v>
      </c>
      <c r="H9986">
        <v>308499.65000000002</v>
      </c>
      <c r="I9986">
        <v>9.99</v>
      </c>
      <c r="J9986">
        <v>434</v>
      </c>
      <c r="K9986" t="s">
        <v>35</v>
      </c>
      <c r="L9986" t="s">
        <v>20</v>
      </c>
      <c r="M9986" t="s">
        <v>163</v>
      </c>
      <c r="N9986">
        <v>6762.47</v>
      </c>
      <c r="O9986">
        <v>4030.15</v>
      </c>
    </row>
    <row r="9987" spans="1:15" x14ac:dyDescent="0.3">
      <c r="A9987">
        <v>9986</v>
      </c>
      <c r="B9987" t="s">
        <v>43</v>
      </c>
      <c r="C9987" t="s">
        <v>16</v>
      </c>
      <c r="D9987" t="s">
        <v>24</v>
      </c>
      <c r="E9987" t="s">
        <v>54</v>
      </c>
      <c r="F9987">
        <v>42791.17</v>
      </c>
      <c r="G9987">
        <v>311518.17</v>
      </c>
      <c r="H9987">
        <v>273617</v>
      </c>
      <c r="I9987">
        <v>14.99</v>
      </c>
      <c r="J9987">
        <v>311</v>
      </c>
      <c r="K9987" t="s">
        <v>35</v>
      </c>
      <c r="L9987" t="s">
        <v>26</v>
      </c>
      <c r="M9987" t="s">
        <v>411</v>
      </c>
      <c r="N9987">
        <v>5705.22</v>
      </c>
      <c r="O9987">
        <v>4288.8500000000004</v>
      </c>
    </row>
    <row r="9988" spans="1:15" x14ac:dyDescent="0.3">
      <c r="A9988">
        <v>9987</v>
      </c>
      <c r="B9988" t="s">
        <v>85</v>
      </c>
      <c r="C9988" t="s">
        <v>33</v>
      </c>
      <c r="D9988" t="s">
        <v>56</v>
      </c>
      <c r="E9988" t="s">
        <v>38</v>
      </c>
      <c r="F9988">
        <v>5933.55</v>
      </c>
      <c r="G9988">
        <v>263466.55</v>
      </c>
      <c r="H9988">
        <v>489731.75</v>
      </c>
      <c r="I9988">
        <v>7.45</v>
      </c>
      <c r="J9988">
        <v>693</v>
      </c>
      <c r="K9988" t="s">
        <v>39</v>
      </c>
      <c r="L9988" t="s">
        <v>26</v>
      </c>
      <c r="M9988" t="s">
        <v>142</v>
      </c>
      <c r="N9988">
        <v>870.88</v>
      </c>
      <c r="O9988">
        <v>672.8</v>
      </c>
    </row>
    <row r="9989" spans="1:15" x14ac:dyDescent="0.3">
      <c r="A9989">
        <v>9988</v>
      </c>
      <c r="B9989" t="s">
        <v>85</v>
      </c>
      <c r="C9989" t="s">
        <v>33</v>
      </c>
      <c r="D9989" t="s">
        <v>24</v>
      </c>
      <c r="E9989" t="s">
        <v>38</v>
      </c>
      <c r="F9989">
        <v>7153.53</v>
      </c>
      <c r="G9989">
        <v>472279.5</v>
      </c>
      <c r="H9989">
        <v>93464.66</v>
      </c>
      <c r="I9989">
        <v>5.24</v>
      </c>
      <c r="J9989">
        <v>580</v>
      </c>
      <c r="K9989" t="s">
        <v>35</v>
      </c>
      <c r="L9989" t="s">
        <v>46</v>
      </c>
      <c r="M9989" t="s">
        <v>329</v>
      </c>
      <c r="N9989">
        <v>741.15</v>
      </c>
      <c r="O9989">
        <v>455.09</v>
      </c>
    </row>
    <row r="9990" spans="1:15" x14ac:dyDescent="0.3">
      <c r="A9990">
        <v>9989</v>
      </c>
      <c r="B9990" t="s">
        <v>32</v>
      </c>
      <c r="C9990" t="s">
        <v>23</v>
      </c>
      <c r="D9990" t="s">
        <v>17</v>
      </c>
      <c r="E9990" t="s">
        <v>63</v>
      </c>
      <c r="F9990">
        <v>29975.19</v>
      </c>
      <c r="G9990">
        <v>235413.77</v>
      </c>
      <c r="H9990">
        <v>48710.5</v>
      </c>
      <c r="I9990">
        <v>9.2799999999999994</v>
      </c>
      <c r="J9990">
        <v>447</v>
      </c>
      <c r="K9990" t="s">
        <v>25</v>
      </c>
      <c r="L9990" t="s">
        <v>46</v>
      </c>
      <c r="M9990" t="s">
        <v>212</v>
      </c>
      <c r="N9990">
        <v>2043.97</v>
      </c>
      <c r="O9990">
        <v>1075.8900000000001</v>
      </c>
    </row>
    <row r="9991" spans="1:15" x14ac:dyDescent="0.3">
      <c r="A9991">
        <v>9990</v>
      </c>
      <c r="B9991" t="s">
        <v>41</v>
      </c>
      <c r="C9991" t="s">
        <v>23</v>
      </c>
      <c r="D9991" t="s">
        <v>24</v>
      </c>
      <c r="E9991" t="s">
        <v>38</v>
      </c>
      <c r="F9991">
        <v>51625.52</v>
      </c>
      <c r="G9991">
        <v>64768.99</v>
      </c>
      <c r="H9991">
        <v>84457.52</v>
      </c>
      <c r="I9991">
        <v>9.56</v>
      </c>
      <c r="J9991">
        <v>898</v>
      </c>
      <c r="K9991" t="s">
        <v>39</v>
      </c>
      <c r="L9991" t="s">
        <v>20</v>
      </c>
      <c r="M9991" t="s">
        <v>261</v>
      </c>
      <c r="N9991">
        <v>4655.93</v>
      </c>
      <c r="O9991">
        <v>3565.89</v>
      </c>
    </row>
    <row r="9992" spans="1:15" x14ac:dyDescent="0.3">
      <c r="A9992">
        <v>9991</v>
      </c>
      <c r="B9992" t="s">
        <v>52</v>
      </c>
      <c r="C9992" t="s">
        <v>16</v>
      </c>
      <c r="D9992" t="s">
        <v>34</v>
      </c>
      <c r="E9992" t="s">
        <v>29</v>
      </c>
      <c r="F9992">
        <v>52916.38</v>
      </c>
      <c r="G9992">
        <v>218952.62</v>
      </c>
      <c r="H9992">
        <v>286334.02</v>
      </c>
      <c r="I9992">
        <v>15.74</v>
      </c>
      <c r="J9992">
        <v>322</v>
      </c>
      <c r="K9992" t="s">
        <v>25</v>
      </c>
      <c r="L9992" t="s">
        <v>20</v>
      </c>
      <c r="M9992" t="s">
        <v>145</v>
      </c>
      <c r="N9992">
        <v>4396.7299999999996</v>
      </c>
      <c r="O9992">
        <v>2200.67</v>
      </c>
    </row>
    <row r="9993" spans="1:15" x14ac:dyDescent="0.3">
      <c r="A9993">
        <v>9992</v>
      </c>
      <c r="B9993" t="s">
        <v>43</v>
      </c>
      <c r="C9993" t="s">
        <v>58</v>
      </c>
      <c r="D9993" t="s">
        <v>56</v>
      </c>
      <c r="E9993" t="s">
        <v>18</v>
      </c>
      <c r="F9993">
        <v>37529.89</v>
      </c>
      <c r="G9993">
        <v>173218.83</v>
      </c>
      <c r="H9993">
        <v>265891.88</v>
      </c>
      <c r="I9993">
        <v>17.88</v>
      </c>
      <c r="J9993">
        <v>807</v>
      </c>
      <c r="K9993" t="s">
        <v>25</v>
      </c>
      <c r="L9993" t="s">
        <v>26</v>
      </c>
      <c r="M9993" t="s">
        <v>91</v>
      </c>
      <c r="N9993">
        <v>4131.8900000000003</v>
      </c>
      <c r="O9993">
        <v>2246.98</v>
      </c>
    </row>
    <row r="9994" spans="1:15" x14ac:dyDescent="0.3">
      <c r="A9994">
        <v>9993</v>
      </c>
      <c r="B9994" t="s">
        <v>32</v>
      </c>
      <c r="C9994" t="s">
        <v>33</v>
      </c>
      <c r="D9994" t="s">
        <v>24</v>
      </c>
      <c r="E9994" t="s">
        <v>38</v>
      </c>
      <c r="F9994">
        <v>80384.100000000006</v>
      </c>
      <c r="G9994">
        <v>333913.3</v>
      </c>
      <c r="H9994">
        <v>58324.22</v>
      </c>
      <c r="I9994">
        <v>8.73</v>
      </c>
      <c r="J9994">
        <v>731</v>
      </c>
      <c r="K9994" t="s">
        <v>45</v>
      </c>
      <c r="L9994" t="s">
        <v>30</v>
      </c>
      <c r="M9994" t="s">
        <v>243</v>
      </c>
      <c r="N9994">
        <v>11086.02</v>
      </c>
      <c r="O9994">
        <v>6068.25</v>
      </c>
    </row>
    <row r="9995" spans="1:15" x14ac:dyDescent="0.3">
      <c r="A9995">
        <v>9994</v>
      </c>
      <c r="B9995" t="s">
        <v>79</v>
      </c>
      <c r="C9995" t="s">
        <v>37</v>
      </c>
      <c r="D9995" t="s">
        <v>56</v>
      </c>
      <c r="E9995" t="s">
        <v>29</v>
      </c>
      <c r="F9995">
        <v>73436.009999999995</v>
      </c>
      <c r="G9995">
        <v>187700.97</v>
      </c>
      <c r="H9995">
        <v>368117.86</v>
      </c>
      <c r="I9995">
        <v>10.42</v>
      </c>
      <c r="J9995">
        <v>584</v>
      </c>
      <c r="K9995" t="s">
        <v>19</v>
      </c>
      <c r="L9995" t="s">
        <v>30</v>
      </c>
      <c r="M9995" t="s">
        <v>90</v>
      </c>
      <c r="N9995">
        <v>9317.52</v>
      </c>
      <c r="O9995">
        <v>7424.08</v>
      </c>
    </row>
    <row r="9996" spans="1:15" x14ac:dyDescent="0.3">
      <c r="A9996">
        <v>9995</v>
      </c>
      <c r="B9996" t="s">
        <v>50</v>
      </c>
      <c r="C9996" t="s">
        <v>58</v>
      </c>
      <c r="D9996" t="s">
        <v>34</v>
      </c>
      <c r="E9996" t="s">
        <v>63</v>
      </c>
      <c r="F9996">
        <v>43219.46</v>
      </c>
      <c r="G9996">
        <v>321310.46999999997</v>
      </c>
      <c r="H9996">
        <v>322566.77</v>
      </c>
      <c r="I9996">
        <v>17.739999999999998</v>
      </c>
      <c r="J9996">
        <v>506</v>
      </c>
      <c r="K9996" t="s">
        <v>45</v>
      </c>
      <c r="L9996" t="s">
        <v>30</v>
      </c>
      <c r="M9996" t="s">
        <v>295</v>
      </c>
      <c r="N9996">
        <v>3169.41</v>
      </c>
      <c r="O9996">
        <v>2820.18</v>
      </c>
    </row>
    <row r="9997" spans="1:15" x14ac:dyDescent="0.3">
      <c r="A9997">
        <v>9996</v>
      </c>
      <c r="B9997" t="s">
        <v>41</v>
      </c>
      <c r="C9997" t="s">
        <v>16</v>
      </c>
      <c r="D9997" t="s">
        <v>24</v>
      </c>
      <c r="E9997" t="s">
        <v>38</v>
      </c>
      <c r="F9997">
        <v>9206.1200000000008</v>
      </c>
      <c r="G9997">
        <v>395919.32</v>
      </c>
      <c r="H9997">
        <v>497696.3</v>
      </c>
      <c r="I9997">
        <v>17.920000000000002</v>
      </c>
      <c r="J9997">
        <v>635</v>
      </c>
      <c r="K9997" t="s">
        <v>19</v>
      </c>
      <c r="L9997" t="s">
        <v>30</v>
      </c>
      <c r="M9997" t="s">
        <v>77</v>
      </c>
      <c r="N9997">
        <v>1157.8599999999999</v>
      </c>
      <c r="O9997">
        <v>1000.24</v>
      </c>
    </row>
    <row r="9998" spans="1:15" x14ac:dyDescent="0.3">
      <c r="A9998">
        <v>9997</v>
      </c>
      <c r="B9998" t="s">
        <v>85</v>
      </c>
      <c r="C9998" t="s">
        <v>33</v>
      </c>
      <c r="D9998" t="s">
        <v>56</v>
      </c>
      <c r="E9998" t="s">
        <v>54</v>
      </c>
      <c r="F9998">
        <v>76555.17</v>
      </c>
      <c r="G9998">
        <v>411820.32</v>
      </c>
      <c r="H9998">
        <v>492998.92</v>
      </c>
      <c r="I9998">
        <v>17.8</v>
      </c>
      <c r="J9998">
        <v>702</v>
      </c>
      <c r="K9998" t="s">
        <v>19</v>
      </c>
      <c r="L9998" t="s">
        <v>26</v>
      </c>
      <c r="M9998" t="s">
        <v>277</v>
      </c>
      <c r="N9998">
        <v>4419.03</v>
      </c>
      <c r="O9998">
        <v>2693.4</v>
      </c>
    </row>
    <row r="9999" spans="1:15" x14ac:dyDescent="0.3">
      <c r="A9999">
        <v>9998</v>
      </c>
      <c r="B9999" t="s">
        <v>52</v>
      </c>
      <c r="C9999" t="s">
        <v>37</v>
      </c>
      <c r="D9999" t="s">
        <v>34</v>
      </c>
      <c r="E9999" t="s">
        <v>18</v>
      </c>
      <c r="F9999">
        <v>13893.06</v>
      </c>
      <c r="G9999">
        <v>157436.21</v>
      </c>
      <c r="H9999">
        <v>412167.43</v>
      </c>
      <c r="I9999">
        <v>16.47</v>
      </c>
      <c r="J9999">
        <v>767</v>
      </c>
      <c r="K9999" t="s">
        <v>19</v>
      </c>
      <c r="L9999" t="s">
        <v>26</v>
      </c>
      <c r="M9999" t="s">
        <v>175</v>
      </c>
      <c r="N9999">
        <v>784.8</v>
      </c>
      <c r="O9999">
        <v>611.49</v>
      </c>
    </row>
    <row r="10000" spans="1:15" x14ac:dyDescent="0.3">
      <c r="A10000">
        <v>9999</v>
      </c>
      <c r="B10000" t="s">
        <v>48</v>
      </c>
      <c r="C10000" t="s">
        <v>23</v>
      </c>
      <c r="D10000" t="s">
        <v>17</v>
      </c>
      <c r="E10000" t="s">
        <v>29</v>
      </c>
      <c r="F10000">
        <v>79946.83</v>
      </c>
      <c r="G10000">
        <v>234178.65</v>
      </c>
      <c r="H10000">
        <v>73845.03</v>
      </c>
      <c r="I10000">
        <v>12.26</v>
      </c>
      <c r="J10000">
        <v>488</v>
      </c>
      <c r="K10000" t="s">
        <v>25</v>
      </c>
      <c r="L10000" t="s">
        <v>30</v>
      </c>
      <c r="M10000" t="s">
        <v>397</v>
      </c>
      <c r="N10000">
        <v>7353.25</v>
      </c>
      <c r="O10000">
        <v>4704.53</v>
      </c>
    </row>
    <row r="10001" spans="1:15" x14ac:dyDescent="0.3">
      <c r="A10001">
        <v>10000</v>
      </c>
      <c r="B10001" t="s">
        <v>22</v>
      </c>
      <c r="C10001" t="s">
        <v>37</v>
      </c>
      <c r="D10001" t="s">
        <v>17</v>
      </c>
      <c r="E10001" t="s">
        <v>54</v>
      </c>
      <c r="F10001">
        <v>95285.43</v>
      </c>
      <c r="G10001">
        <v>101653.04</v>
      </c>
      <c r="H10001">
        <v>10383.89</v>
      </c>
      <c r="I10001">
        <v>7.19</v>
      </c>
      <c r="J10001">
        <v>710</v>
      </c>
      <c r="K10001" t="s">
        <v>19</v>
      </c>
      <c r="L10001" t="s">
        <v>20</v>
      </c>
      <c r="M10001" t="s">
        <v>141</v>
      </c>
      <c r="N10001">
        <v>9868.48</v>
      </c>
      <c r="O10001">
        <v>8131.52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56411-1311-4DCD-A09B-47DCC78BD827}">
  <dimension ref="A1:V10001"/>
  <sheetViews>
    <sheetView zoomScale="66" workbookViewId="0">
      <selection activeCell="E8" sqref="E8"/>
    </sheetView>
  </sheetViews>
  <sheetFormatPr defaultColWidth="8.77734375" defaultRowHeight="17.399999999999999" x14ac:dyDescent="0.35"/>
  <cols>
    <col min="1" max="1" width="15.44140625" style="9" customWidth="1"/>
    <col min="2" max="2" width="17" style="9" customWidth="1"/>
    <col min="3" max="3" width="15" style="9" customWidth="1"/>
    <col min="4" max="4" width="8.77734375" style="9"/>
    <col min="5" max="5" width="17.77734375" style="9" customWidth="1"/>
    <col min="6" max="6" width="9.77734375" style="9" customWidth="1"/>
    <col min="7" max="7" width="25.44140625" style="9" customWidth="1"/>
    <col min="8" max="8" width="14.88671875" style="9" customWidth="1"/>
    <col min="9" max="9" width="14.109375" style="9" customWidth="1"/>
    <col min="10" max="11" width="13.5546875" style="9" customWidth="1"/>
    <col min="12" max="12" width="12.77734375" style="9" customWidth="1"/>
    <col min="13" max="13" width="8.77734375" style="9"/>
    <col min="14" max="14" width="11" style="9" customWidth="1"/>
    <col min="15" max="15" width="8.77734375" style="9"/>
    <col min="16" max="16" width="17.5546875" style="9" customWidth="1"/>
    <col min="17" max="17" width="10.109375" style="9" customWidth="1"/>
    <col min="18" max="18" width="10.21875" style="9" customWidth="1"/>
    <col min="19" max="21" width="8.77734375" style="9"/>
    <col min="22" max="22" width="35.33203125" style="9" customWidth="1"/>
  </cols>
  <sheetData>
    <row r="1" spans="1:22" x14ac:dyDescent="0.35">
      <c r="A1" s="8" t="s">
        <v>0</v>
      </c>
      <c r="B1" s="8" t="s">
        <v>1</v>
      </c>
      <c r="C1" s="8" t="s">
        <v>2</v>
      </c>
      <c r="D1" s="8" t="s">
        <v>3</v>
      </c>
      <c r="E1" s="8" t="s">
        <v>4</v>
      </c>
      <c r="F1" s="8" t="s">
        <v>5</v>
      </c>
      <c r="G1" s="8" t="s">
        <v>6</v>
      </c>
      <c r="H1" s="8" t="s">
        <v>7</v>
      </c>
      <c r="I1" s="8" t="s">
        <v>8</v>
      </c>
      <c r="J1" s="8" t="s">
        <v>9</v>
      </c>
      <c r="K1" s="8" t="s">
        <v>435</v>
      </c>
      <c r="L1" s="8" t="s">
        <v>10</v>
      </c>
      <c r="M1" s="8" t="s">
        <v>11</v>
      </c>
      <c r="N1" s="8" t="s">
        <v>12</v>
      </c>
      <c r="O1" s="8" t="s">
        <v>436</v>
      </c>
      <c r="P1" s="8" t="s">
        <v>13</v>
      </c>
      <c r="Q1" s="8" t="s">
        <v>14</v>
      </c>
    </row>
    <row r="2" spans="1:22" x14ac:dyDescent="0.35">
      <c r="A2" s="8">
        <v>1</v>
      </c>
      <c r="B2" s="8" t="s">
        <v>15</v>
      </c>
      <c r="C2" s="8" t="s">
        <v>16</v>
      </c>
      <c r="D2" s="8" t="s">
        <v>17</v>
      </c>
      <c r="E2" s="8" t="s">
        <v>18</v>
      </c>
      <c r="F2" s="8">
        <v>81737.63</v>
      </c>
      <c r="G2" s="8">
        <v>309914.59999999998</v>
      </c>
      <c r="H2" s="8">
        <v>160923.20000000001</v>
      </c>
      <c r="I2" s="8">
        <v>17.27</v>
      </c>
      <c r="J2" s="8">
        <v>726</v>
      </c>
      <c r="K2" s="8" t="str" cm="1">
        <f t="array" ref="K2:K10001">IF(J2:J10001&lt;600,"low",IF(J2:J10001&gt;=750,"High","Medium"))</f>
        <v>Medium</v>
      </c>
      <c r="L2" s="8" t="s">
        <v>19</v>
      </c>
      <c r="M2" s="8" t="s">
        <v>20</v>
      </c>
      <c r="N2" s="8" t="s">
        <v>21</v>
      </c>
      <c r="O2" s="8" cm="1">
        <f t="array" ref="O2:O10001">YEAR(N2:N10001)</f>
        <v>2023</v>
      </c>
      <c r="P2" s="8">
        <v>7203.64</v>
      </c>
      <c r="Q2" s="8">
        <v>4036.94</v>
      </c>
      <c r="V2" s="4" t="s">
        <v>427</v>
      </c>
    </row>
    <row r="3" spans="1:22" x14ac:dyDescent="0.35">
      <c r="A3" s="8">
        <v>2</v>
      </c>
      <c r="B3" s="8" t="s">
        <v>22</v>
      </c>
      <c r="C3" s="8" t="s">
        <v>23</v>
      </c>
      <c r="D3" s="8" t="s">
        <v>24</v>
      </c>
      <c r="E3" s="8" t="s">
        <v>18</v>
      </c>
      <c r="F3" s="8">
        <v>73409.17</v>
      </c>
      <c r="G3" s="8">
        <v>367279.07</v>
      </c>
      <c r="H3" s="8">
        <v>193394.52</v>
      </c>
      <c r="I3" s="8">
        <v>14.83</v>
      </c>
      <c r="J3" s="8">
        <v>684</v>
      </c>
      <c r="K3" s="8" t="str">
        <v>Medium</v>
      </c>
      <c r="L3" s="8" t="s">
        <v>25</v>
      </c>
      <c r="M3" s="8" t="s">
        <v>26</v>
      </c>
      <c r="N3" s="8" t="s">
        <v>27</v>
      </c>
      <c r="O3" s="8">
        <v>2023</v>
      </c>
      <c r="P3" s="8">
        <v>6010.24</v>
      </c>
      <c r="Q3" s="8">
        <v>5215.79</v>
      </c>
      <c r="V3" s="10" t="s">
        <v>437</v>
      </c>
    </row>
    <row r="4" spans="1:22" x14ac:dyDescent="0.35">
      <c r="A4" s="8">
        <v>3</v>
      </c>
      <c r="B4" s="8" t="s">
        <v>22</v>
      </c>
      <c r="C4" s="8" t="s">
        <v>16</v>
      </c>
      <c r="D4" s="8" t="s">
        <v>28</v>
      </c>
      <c r="E4" s="8" t="s">
        <v>29</v>
      </c>
      <c r="F4" s="8">
        <v>95350.21</v>
      </c>
      <c r="G4" s="8">
        <v>39419.93</v>
      </c>
      <c r="H4" s="8">
        <v>334009.25</v>
      </c>
      <c r="I4" s="8">
        <v>7.9</v>
      </c>
      <c r="J4" s="8">
        <v>353</v>
      </c>
      <c r="K4" s="8" t="str">
        <v>low</v>
      </c>
      <c r="L4" s="8" t="s">
        <v>25</v>
      </c>
      <c r="M4" s="8" t="s">
        <v>30</v>
      </c>
      <c r="N4" s="8" t="s">
        <v>31</v>
      </c>
      <c r="O4" s="8">
        <v>2023</v>
      </c>
      <c r="P4" s="8">
        <v>11594.14</v>
      </c>
      <c r="Q4" s="8">
        <v>8618.43</v>
      </c>
      <c r="V4" s="10">
        <f>COUNT(A2:A10001)</f>
        <v>10000</v>
      </c>
    </row>
    <row r="5" spans="1:22" x14ac:dyDescent="0.35">
      <c r="A5" s="8">
        <v>4</v>
      </c>
      <c r="B5" s="8" t="s">
        <v>32</v>
      </c>
      <c r="C5" s="8" t="s">
        <v>33</v>
      </c>
      <c r="D5" s="8" t="s">
        <v>34</v>
      </c>
      <c r="E5" s="8" t="s">
        <v>18</v>
      </c>
      <c r="F5" s="8">
        <v>66665.39</v>
      </c>
      <c r="G5" s="8">
        <v>223510.45</v>
      </c>
      <c r="H5" s="8">
        <v>276139.02</v>
      </c>
      <c r="I5" s="8">
        <v>14.5</v>
      </c>
      <c r="J5" s="8">
        <v>468</v>
      </c>
      <c r="K5" s="8" t="str">
        <v>low</v>
      </c>
      <c r="L5" s="8" t="s">
        <v>35</v>
      </c>
      <c r="M5" s="8" t="s">
        <v>20</v>
      </c>
      <c r="N5" s="8" t="s">
        <v>36</v>
      </c>
      <c r="O5" s="8">
        <v>2023</v>
      </c>
      <c r="P5" s="8">
        <v>8012.78</v>
      </c>
      <c r="Q5" s="8">
        <v>6267.18</v>
      </c>
      <c r="V5" s="10" t="s">
        <v>438</v>
      </c>
    </row>
    <row r="6" spans="1:22" x14ac:dyDescent="0.35">
      <c r="A6" s="8">
        <v>5</v>
      </c>
      <c r="B6" s="8" t="s">
        <v>32</v>
      </c>
      <c r="C6" s="8" t="s">
        <v>37</v>
      </c>
      <c r="D6" s="8" t="s">
        <v>24</v>
      </c>
      <c r="E6" s="8" t="s">
        <v>38</v>
      </c>
      <c r="F6" s="8">
        <v>96855.31</v>
      </c>
      <c r="G6" s="8">
        <v>161360.04999999999</v>
      </c>
      <c r="H6" s="8">
        <v>8484.77</v>
      </c>
      <c r="I6" s="8">
        <v>13.01</v>
      </c>
      <c r="J6" s="8">
        <v>782</v>
      </c>
      <c r="K6" s="8" t="str">
        <v>High</v>
      </c>
      <c r="L6" s="8" t="s">
        <v>39</v>
      </c>
      <c r="M6" s="8" t="s">
        <v>20</v>
      </c>
      <c r="N6" s="8" t="s">
        <v>40</v>
      </c>
      <c r="O6" s="8">
        <v>2023</v>
      </c>
      <c r="P6" s="8">
        <v>8927.75</v>
      </c>
      <c r="Q6" s="8">
        <v>6152.45</v>
      </c>
      <c r="V6" s="10" t="s">
        <v>423</v>
      </c>
    </row>
    <row r="7" spans="1:22" x14ac:dyDescent="0.35">
      <c r="A7" s="8">
        <v>6</v>
      </c>
      <c r="B7" s="8" t="s">
        <v>41</v>
      </c>
      <c r="C7" s="8" t="s">
        <v>33</v>
      </c>
      <c r="D7" s="8" t="s">
        <v>34</v>
      </c>
      <c r="E7" s="8" t="s">
        <v>29</v>
      </c>
      <c r="F7" s="8">
        <v>58803.37</v>
      </c>
      <c r="G7" s="8">
        <v>272511.96000000002</v>
      </c>
      <c r="H7" s="8">
        <v>24959.63</v>
      </c>
      <c r="I7" s="8">
        <v>6.94</v>
      </c>
      <c r="J7" s="8">
        <v>878</v>
      </c>
      <c r="K7" s="8" t="str">
        <v>High</v>
      </c>
      <c r="L7" s="8" t="s">
        <v>39</v>
      </c>
      <c r="M7" s="8" t="s">
        <v>30</v>
      </c>
      <c r="N7" s="8" t="s">
        <v>42</v>
      </c>
      <c r="O7" s="8">
        <v>2023</v>
      </c>
      <c r="P7" s="8">
        <v>3980.42</v>
      </c>
      <c r="Q7" s="8">
        <v>2118.13</v>
      </c>
      <c r="V7" s="10" t="s">
        <v>439</v>
      </c>
    </row>
    <row r="8" spans="1:22" x14ac:dyDescent="0.35">
      <c r="A8" s="8">
        <v>7</v>
      </c>
      <c r="B8" s="8" t="s">
        <v>43</v>
      </c>
      <c r="C8" s="8" t="s">
        <v>16</v>
      </c>
      <c r="D8" s="8" t="s">
        <v>24</v>
      </c>
      <c r="E8" s="8" t="s">
        <v>29</v>
      </c>
      <c r="F8" s="8">
        <v>34988.800000000003</v>
      </c>
      <c r="G8" s="8">
        <v>46491.89</v>
      </c>
      <c r="H8" s="8">
        <v>145309.14000000001</v>
      </c>
      <c r="I8" s="8">
        <v>14.47</v>
      </c>
      <c r="J8" s="8">
        <v>785</v>
      </c>
      <c r="K8" s="8" t="str">
        <v>High</v>
      </c>
      <c r="L8" s="8" t="s">
        <v>19</v>
      </c>
      <c r="M8" s="8" t="s">
        <v>26</v>
      </c>
      <c r="N8" s="8" t="s">
        <v>44</v>
      </c>
      <c r="O8" s="8">
        <v>2023</v>
      </c>
      <c r="P8" s="8">
        <v>4214.3100000000004</v>
      </c>
      <c r="Q8" s="8">
        <v>3305.29</v>
      </c>
      <c r="V8" s="10" t="s">
        <v>424</v>
      </c>
    </row>
    <row r="9" spans="1:22" x14ac:dyDescent="0.35">
      <c r="A9" s="8">
        <v>8</v>
      </c>
      <c r="B9" s="8" t="s">
        <v>15</v>
      </c>
      <c r="C9" s="8" t="s">
        <v>33</v>
      </c>
      <c r="D9" s="8" t="s">
        <v>34</v>
      </c>
      <c r="E9" s="8" t="s">
        <v>38</v>
      </c>
      <c r="F9" s="8">
        <v>44451.31</v>
      </c>
      <c r="G9" s="8">
        <v>201603.76</v>
      </c>
      <c r="H9" s="8">
        <v>195658.19</v>
      </c>
      <c r="I9" s="8">
        <v>9.4700000000000006</v>
      </c>
      <c r="J9" s="8">
        <v>549</v>
      </c>
      <c r="K9" s="8" t="str">
        <v>low</v>
      </c>
      <c r="L9" s="8" t="s">
        <v>45</v>
      </c>
      <c r="M9" s="8" t="s">
        <v>46</v>
      </c>
      <c r="N9" s="8" t="s">
        <v>47</v>
      </c>
      <c r="O9" s="8">
        <v>2023</v>
      </c>
      <c r="P9" s="8">
        <v>6426.19</v>
      </c>
      <c r="Q9" s="8">
        <v>4115.3500000000004</v>
      </c>
      <c r="V9" s="10" t="s">
        <v>440</v>
      </c>
    </row>
    <row r="10" spans="1:22" x14ac:dyDescent="0.35">
      <c r="A10" s="8">
        <v>9</v>
      </c>
      <c r="B10" s="8" t="s">
        <v>48</v>
      </c>
      <c r="C10" s="8" t="s">
        <v>37</v>
      </c>
      <c r="D10" s="8" t="s">
        <v>28</v>
      </c>
      <c r="E10" s="8" t="s">
        <v>18</v>
      </c>
      <c r="F10" s="8">
        <v>93313.69</v>
      </c>
      <c r="G10" s="8">
        <v>113741.15</v>
      </c>
      <c r="H10" s="8">
        <v>69681.64</v>
      </c>
      <c r="I10" s="8">
        <v>9.0299999999999994</v>
      </c>
      <c r="J10" s="8">
        <v>366</v>
      </c>
      <c r="K10" s="8" t="str">
        <v>low</v>
      </c>
      <c r="L10" s="8" t="s">
        <v>25</v>
      </c>
      <c r="M10" s="8" t="s">
        <v>30</v>
      </c>
      <c r="N10" s="8" t="s">
        <v>49</v>
      </c>
      <c r="O10" s="8">
        <v>2023</v>
      </c>
      <c r="P10" s="8">
        <v>5306.75</v>
      </c>
      <c r="Q10" s="8">
        <v>3234.06</v>
      </c>
      <c r="V10" s="10" t="s">
        <v>425</v>
      </c>
    </row>
    <row r="11" spans="1:22" x14ac:dyDescent="0.35">
      <c r="A11" s="8">
        <v>10</v>
      </c>
      <c r="B11" s="8" t="s">
        <v>50</v>
      </c>
      <c r="C11" s="8" t="s">
        <v>23</v>
      </c>
      <c r="D11" s="8" t="s">
        <v>24</v>
      </c>
      <c r="E11" s="8" t="s">
        <v>29</v>
      </c>
      <c r="F11" s="8">
        <v>89873.52</v>
      </c>
      <c r="G11" s="8">
        <v>499015.97</v>
      </c>
      <c r="H11" s="8">
        <v>382279.67</v>
      </c>
      <c r="I11" s="8">
        <v>7.24</v>
      </c>
      <c r="J11" s="8">
        <v>467</v>
      </c>
      <c r="K11" s="8" t="str">
        <v>low</v>
      </c>
      <c r="L11" s="8" t="s">
        <v>39</v>
      </c>
      <c r="M11" s="8" t="s">
        <v>20</v>
      </c>
      <c r="N11" s="8" t="s">
        <v>51</v>
      </c>
      <c r="O11" s="8">
        <v>2023</v>
      </c>
      <c r="P11" s="8">
        <v>5417.24</v>
      </c>
      <c r="Q11" s="8">
        <v>2817.35</v>
      </c>
      <c r="V11" s="10" t="s">
        <v>441</v>
      </c>
    </row>
    <row r="12" spans="1:22" x14ac:dyDescent="0.35">
      <c r="A12" s="8">
        <v>11</v>
      </c>
      <c r="B12" s="8" t="s">
        <v>52</v>
      </c>
      <c r="C12" s="8" t="s">
        <v>16</v>
      </c>
      <c r="D12" s="8" t="s">
        <v>28</v>
      </c>
      <c r="E12" s="8" t="s">
        <v>29</v>
      </c>
      <c r="F12" s="8">
        <v>49897.75</v>
      </c>
      <c r="G12" s="8">
        <v>54511.59</v>
      </c>
      <c r="H12" s="8">
        <v>472262.66</v>
      </c>
      <c r="I12" s="8">
        <v>9.01</v>
      </c>
      <c r="J12" s="8">
        <v>514</v>
      </c>
      <c r="K12" s="8" t="str">
        <v>low</v>
      </c>
      <c r="L12" s="8" t="s">
        <v>25</v>
      </c>
      <c r="M12" s="8" t="s">
        <v>20</v>
      </c>
      <c r="N12" s="8" t="s">
        <v>53</v>
      </c>
      <c r="O12" s="8">
        <v>2023</v>
      </c>
      <c r="P12" s="8">
        <v>6311.18</v>
      </c>
      <c r="Q12" s="8">
        <v>4487.95</v>
      </c>
      <c r="V12" s="10" t="s">
        <v>425</v>
      </c>
    </row>
    <row r="13" spans="1:22" x14ac:dyDescent="0.35">
      <c r="A13" s="8">
        <v>12</v>
      </c>
      <c r="B13" s="8" t="s">
        <v>52</v>
      </c>
      <c r="C13" s="8" t="s">
        <v>23</v>
      </c>
      <c r="D13" s="8" t="s">
        <v>17</v>
      </c>
      <c r="E13" s="8" t="s">
        <v>54</v>
      </c>
      <c r="F13" s="8">
        <v>65118.29</v>
      </c>
      <c r="G13" s="8">
        <v>457868.63</v>
      </c>
      <c r="H13" s="8">
        <v>356044.15</v>
      </c>
      <c r="I13" s="8">
        <v>11.46</v>
      </c>
      <c r="J13" s="8">
        <v>504</v>
      </c>
      <c r="K13" s="8" t="str">
        <v>low</v>
      </c>
      <c r="L13" s="8" t="s">
        <v>19</v>
      </c>
      <c r="M13" s="8" t="s">
        <v>46</v>
      </c>
      <c r="N13" s="8" t="s">
        <v>55</v>
      </c>
      <c r="O13" s="8">
        <v>2023</v>
      </c>
      <c r="P13" s="8">
        <v>3443.66</v>
      </c>
      <c r="Q13" s="8">
        <v>2929.8</v>
      </c>
      <c r="V13" s="5" t="s">
        <v>428</v>
      </c>
    </row>
    <row r="14" spans="1:22" x14ac:dyDescent="0.35">
      <c r="A14" s="8">
        <v>13</v>
      </c>
      <c r="B14" s="8" t="s">
        <v>22</v>
      </c>
      <c r="C14" s="8" t="s">
        <v>33</v>
      </c>
      <c r="D14" s="8" t="s">
        <v>56</v>
      </c>
      <c r="E14" s="8" t="s">
        <v>54</v>
      </c>
      <c r="F14" s="8">
        <v>98618.42</v>
      </c>
      <c r="G14" s="8">
        <v>106934.26</v>
      </c>
      <c r="H14" s="8">
        <v>63770.34</v>
      </c>
      <c r="I14" s="8">
        <v>7.94</v>
      </c>
      <c r="J14" s="8">
        <v>420</v>
      </c>
      <c r="K14" s="8" t="str">
        <v>low</v>
      </c>
      <c r="L14" s="8" t="s">
        <v>45</v>
      </c>
      <c r="M14" s="8" t="s">
        <v>30</v>
      </c>
      <c r="N14" s="8" t="s">
        <v>57</v>
      </c>
      <c r="O14" s="8">
        <v>2023</v>
      </c>
      <c r="P14" s="8">
        <v>13692.03</v>
      </c>
      <c r="Q14" s="8">
        <v>7787.74</v>
      </c>
      <c r="V14" s="11" t="s">
        <v>426</v>
      </c>
    </row>
    <row r="15" spans="1:22" x14ac:dyDescent="0.35">
      <c r="A15" s="8">
        <v>14</v>
      </c>
      <c r="B15" s="8" t="s">
        <v>41</v>
      </c>
      <c r="C15" s="8" t="s">
        <v>58</v>
      </c>
      <c r="D15" s="8" t="s">
        <v>34</v>
      </c>
      <c r="E15" s="8" t="s">
        <v>54</v>
      </c>
      <c r="F15" s="8">
        <v>12883.6</v>
      </c>
      <c r="G15" s="8">
        <v>131438.37</v>
      </c>
      <c r="H15" s="8">
        <v>273088.19</v>
      </c>
      <c r="I15" s="8">
        <v>11.76</v>
      </c>
      <c r="J15" s="8">
        <v>409</v>
      </c>
      <c r="K15" s="8" t="str">
        <v>low</v>
      </c>
      <c r="L15" s="8" t="s">
        <v>19</v>
      </c>
      <c r="M15" s="8" t="s">
        <v>46</v>
      </c>
      <c r="N15" s="8" t="s">
        <v>59</v>
      </c>
      <c r="O15" s="8">
        <v>2023</v>
      </c>
      <c r="P15" s="8">
        <v>1267.48</v>
      </c>
      <c r="Q15" s="8">
        <v>1135.74</v>
      </c>
      <c r="V15" s="11">
        <f>SUM(F2:F10001)</f>
        <v>508322130.02999848</v>
      </c>
    </row>
    <row r="16" spans="1:22" x14ac:dyDescent="0.35">
      <c r="A16" s="8">
        <v>15</v>
      </c>
      <c r="B16" s="8" t="s">
        <v>32</v>
      </c>
      <c r="C16" s="8" t="s">
        <v>16</v>
      </c>
      <c r="D16" s="8" t="s">
        <v>24</v>
      </c>
      <c r="E16" s="8" t="s">
        <v>38</v>
      </c>
      <c r="F16" s="8">
        <v>5236.62</v>
      </c>
      <c r="G16" s="8">
        <v>261309.09</v>
      </c>
      <c r="H16" s="8">
        <v>497007.22</v>
      </c>
      <c r="I16" s="8">
        <v>12.4</v>
      </c>
      <c r="J16" s="8">
        <v>809</v>
      </c>
      <c r="K16" s="8" t="str">
        <v>High</v>
      </c>
      <c r="L16" s="8" t="s">
        <v>39</v>
      </c>
      <c r="M16" s="8" t="s">
        <v>20</v>
      </c>
      <c r="N16" s="8" t="s">
        <v>60</v>
      </c>
      <c r="O16" s="8">
        <v>2023</v>
      </c>
      <c r="P16" s="8">
        <v>640.88</v>
      </c>
      <c r="Q16" s="8">
        <v>468.99</v>
      </c>
      <c r="V16" s="12" t="s">
        <v>442</v>
      </c>
    </row>
    <row r="17" spans="1:22" x14ac:dyDescent="0.35">
      <c r="A17" s="8">
        <v>16</v>
      </c>
      <c r="B17" s="8" t="s">
        <v>22</v>
      </c>
      <c r="C17" s="8" t="s">
        <v>23</v>
      </c>
      <c r="D17" s="8" t="s">
        <v>34</v>
      </c>
      <c r="E17" s="8" t="s">
        <v>18</v>
      </c>
      <c r="F17" s="8">
        <v>22398.799999999999</v>
      </c>
      <c r="G17" s="8">
        <v>184029.12</v>
      </c>
      <c r="H17" s="8">
        <v>277015.78000000003</v>
      </c>
      <c r="I17" s="8">
        <v>8.41</v>
      </c>
      <c r="J17" s="8">
        <v>857</v>
      </c>
      <c r="K17" s="8" t="str">
        <v>High</v>
      </c>
      <c r="L17" s="8" t="s">
        <v>39</v>
      </c>
      <c r="M17" s="8" t="s">
        <v>46</v>
      </c>
      <c r="N17" s="8" t="s">
        <v>61</v>
      </c>
      <c r="O17" s="8">
        <v>2023</v>
      </c>
      <c r="P17" s="8">
        <v>2336.66</v>
      </c>
      <c r="Q17" s="8">
        <v>1281.22</v>
      </c>
      <c r="V17" s="12">
        <f>AVERAGE(I2:I10001)</f>
        <v>11.538864999999946</v>
      </c>
    </row>
    <row r="18" spans="1:22" x14ac:dyDescent="0.35">
      <c r="A18" s="8">
        <v>17</v>
      </c>
      <c r="B18" s="8" t="s">
        <v>52</v>
      </c>
      <c r="C18" s="8" t="s">
        <v>16</v>
      </c>
      <c r="D18" s="8" t="s">
        <v>24</v>
      </c>
      <c r="E18" s="8" t="s">
        <v>54</v>
      </c>
      <c r="F18" s="8">
        <v>31471.1</v>
      </c>
      <c r="G18" s="8">
        <v>291024.52</v>
      </c>
      <c r="H18" s="8">
        <v>174590.8</v>
      </c>
      <c r="I18" s="8">
        <v>7.34</v>
      </c>
      <c r="J18" s="8">
        <v>700</v>
      </c>
      <c r="K18" s="8" t="str">
        <v>Medium</v>
      </c>
      <c r="L18" s="8" t="s">
        <v>39</v>
      </c>
      <c r="M18" s="8" t="s">
        <v>30</v>
      </c>
      <c r="N18" s="8" t="s">
        <v>62</v>
      </c>
      <c r="O18" s="8">
        <v>2023</v>
      </c>
      <c r="P18" s="8">
        <v>3402.96</v>
      </c>
      <c r="Q18" s="8">
        <v>1933.52</v>
      </c>
      <c r="V18" s="12" t="s">
        <v>443</v>
      </c>
    </row>
    <row r="19" spans="1:22" x14ac:dyDescent="0.35">
      <c r="A19" s="8">
        <v>18</v>
      </c>
      <c r="B19" s="8" t="s">
        <v>52</v>
      </c>
      <c r="C19" s="8" t="s">
        <v>16</v>
      </c>
      <c r="D19" s="8" t="s">
        <v>24</v>
      </c>
      <c r="E19" s="8" t="s">
        <v>63</v>
      </c>
      <c r="F19" s="8">
        <v>34099</v>
      </c>
      <c r="G19" s="8">
        <v>171337.22</v>
      </c>
      <c r="H19" s="8">
        <v>144298.29999999999</v>
      </c>
      <c r="I19" s="8">
        <v>16.7</v>
      </c>
      <c r="J19" s="8">
        <v>852</v>
      </c>
      <c r="K19" s="8" t="str">
        <v>High</v>
      </c>
      <c r="L19" s="8" t="s">
        <v>35</v>
      </c>
      <c r="M19" s="8" t="s">
        <v>46</v>
      </c>
      <c r="N19" s="8" t="s">
        <v>64</v>
      </c>
      <c r="O19" s="8">
        <v>2023</v>
      </c>
      <c r="P19" s="8">
        <v>5091.67</v>
      </c>
      <c r="Q19" s="8">
        <v>4444</v>
      </c>
      <c r="V19" s="12">
        <f>MAX(H2:H10001)</f>
        <v>499970.86</v>
      </c>
    </row>
    <row r="20" spans="1:22" x14ac:dyDescent="0.35">
      <c r="A20" s="8">
        <v>19</v>
      </c>
      <c r="B20" s="8" t="s">
        <v>52</v>
      </c>
      <c r="C20" s="8" t="s">
        <v>16</v>
      </c>
      <c r="D20" s="8" t="s">
        <v>24</v>
      </c>
      <c r="E20" s="8" t="s">
        <v>54</v>
      </c>
      <c r="F20" s="8">
        <v>93804.71</v>
      </c>
      <c r="G20" s="8">
        <v>204547.78</v>
      </c>
      <c r="H20" s="8">
        <v>384762.81</v>
      </c>
      <c r="I20" s="8">
        <v>12.72</v>
      </c>
      <c r="J20" s="8">
        <v>560</v>
      </c>
      <c r="K20" s="8" t="str">
        <v>low</v>
      </c>
      <c r="L20" s="8" t="s">
        <v>25</v>
      </c>
      <c r="M20" s="8" t="s">
        <v>26</v>
      </c>
      <c r="N20" s="8" t="s">
        <v>36</v>
      </c>
      <c r="O20" s="8">
        <v>2023</v>
      </c>
      <c r="P20" s="8">
        <v>8246.15</v>
      </c>
      <c r="Q20" s="8">
        <v>4999.6000000000004</v>
      </c>
      <c r="V20" s="12" t="s">
        <v>444</v>
      </c>
    </row>
    <row r="21" spans="1:22" x14ac:dyDescent="0.35">
      <c r="A21" s="8">
        <v>20</v>
      </c>
      <c r="B21" s="8" t="s">
        <v>32</v>
      </c>
      <c r="C21" s="8" t="s">
        <v>23</v>
      </c>
      <c r="D21" s="8" t="s">
        <v>24</v>
      </c>
      <c r="E21" s="8" t="s">
        <v>38</v>
      </c>
      <c r="F21" s="8">
        <v>69557.39</v>
      </c>
      <c r="G21" s="8">
        <v>12480.23</v>
      </c>
      <c r="H21" s="8">
        <v>240953.93</v>
      </c>
      <c r="I21" s="8">
        <v>17.46</v>
      </c>
      <c r="J21" s="8">
        <v>757</v>
      </c>
      <c r="K21" s="8" t="str">
        <v>High</v>
      </c>
      <c r="L21" s="8" t="s">
        <v>45</v>
      </c>
      <c r="M21" s="8" t="s">
        <v>20</v>
      </c>
      <c r="N21" s="8" t="s">
        <v>65</v>
      </c>
      <c r="O21" s="8">
        <v>2023</v>
      </c>
      <c r="P21" s="8">
        <v>9091.27</v>
      </c>
      <c r="Q21" s="8">
        <v>4810.2299999999996</v>
      </c>
      <c r="V21" s="12">
        <f>COUNTIF(E2:E10001,"Deposit")</f>
        <v>2002</v>
      </c>
    </row>
    <row r="22" spans="1:22" x14ac:dyDescent="0.35">
      <c r="A22" s="8">
        <v>21</v>
      </c>
      <c r="B22" s="8" t="s">
        <v>41</v>
      </c>
      <c r="C22" s="8" t="s">
        <v>37</v>
      </c>
      <c r="D22" s="8" t="s">
        <v>24</v>
      </c>
      <c r="E22" s="8" t="s">
        <v>63</v>
      </c>
      <c r="F22" s="8">
        <v>48293.18</v>
      </c>
      <c r="G22" s="8">
        <v>455574.42</v>
      </c>
      <c r="H22" s="8">
        <v>366734.59</v>
      </c>
      <c r="I22" s="8">
        <v>13.05</v>
      </c>
      <c r="J22" s="8">
        <v>857</v>
      </c>
      <c r="K22" s="8" t="str">
        <v>High</v>
      </c>
      <c r="L22" s="8" t="s">
        <v>45</v>
      </c>
      <c r="M22" s="8" t="s">
        <v>20</v>
      </c>
      <c r="N22" s="8" t="s">
        <v>66</v>
      </c>
      <c r="O22" s="8">
        <v>2023</v>
      </c>
      <c r="P22" s="8">
        <v>6322.04</v>
      </c>
      <c r="Q22" s="8">
        <v>3472.12</v>
      </c>
      <c r="V22" s="12" t="s">
        <v>445</v>
      </c>
    </row>
    <row r="23" spans="1:22" x14ac:dyDescent="0.35">
      <c r="A23" s="8">
        <v>22</v>
      </c>
      <c r="B23" s="8" t="s">
        <v>41</v>
      </c>
      <c r="C23" s="8" t="s">
        <v>37</v>
      </c>
      <c r="D23" s="8" t="s">
        <v>56</v>
      </c>
      <c r="E23" s="8" t="s">
        <v>18</v>
      </c>
      <c r="F23" s="8">
        <v>8267.42</v>
      </c>
      <c r="G23" s="8">
        <v>280099.12</v>
      </c>
      <c r="H23" s="8">
        <v>313427.43</v>
      </c>
      <c r="I23" s="8">
        <v>16.309999999999999</v>
      </c>
      <c r="J23" s="8">
        <v>891</v>
      </c>
      <c r="K23" s="8" t="str">
        <v>High</v>
      </c>
      <c r="L23" s="8" t="s">
        <v>35</v>
      </c>
      <c r="M23" s="8" t="s">
        <v>26</v>
      </c>
      <c r="N23" s="8" t="s">
        <v>67</v>
      </c>
      <c r="O23" s="8">
        <v>2023</v>
      </c>
      <c r="P23" s="8">
        <v>476.27</v>
      </c>
      <c r="Q23" s="8">
        <v>238.96</v>
      </c>
      <c r="V23" s="9">
        <f>SUM(Q2:Q10001)</f>
        <v>35542948.189999856</v>
      </c>
    </row>
    <row r="24" spans="1:22" x14ac:dyDescent="0.35">
      <c r="A24" s="8">
        <v>23</v>
      </c>
      <c r="B24" s="8" t="s">
        <v>41</v>
      </c>
      <c r="C24" s="8" t="s">
        <v>16</v>
      </c>
      <c r="D24" s="8" t="s">
        <v>24</v>
      </c>
      <c r="E24" s="8" t="s">
        <v>38</v>
      </c>
      <c r="F24" s="8">
        <v>4250.37</v>
      </c>
      <c r="G24" s="8">
        <v>340678.99</v>
      </c>
      <c r="H24" s="8">
        <v>145458.48000000001</v>
      </c>
      <c r="I24" s="8">
        <v>5.51</v>
      </c>
      <c r="J24" s="8">
        <v>860</v>
      </c>
      <c r="K24" s="8" t="str">
        <v>High</v>
      </c>
      <c r="L24" s="8" t="s">
        <v>39</v>
      </c>
      <c r="M24" s="8" t="s">
        <v>30</v>
      </c>
      <c r="N24" s="8" t="s">
        <v>68</v>
      </c>
      <c r="O24" s="8">
        <v>2023</v>
      </c>
      <c r="P24" s="8">
        <v>546.76</v>
      </c>
      <c r="Q24" s="8">
        <v>475.4</v>
      </c>
    </row>
    <row r="25" spans="1:22" x14ac:dyDescent="0.35">
      <c r="A25" s="8">
        <v>24</v>
      </c>
      <c r="B25" s="8" t="s">
        <v>52</v>
      </c>
      <c r="C25" s="8" t="s">
        <v>16</v>
      </c>
      <c r="D25" s="8" t="s">
        <v>56</v>
      </c>
      <c r="E25" s="8" t="s">
        <v>29</v>
      </c>
      <c r="F25" s="8">
        <v>26636.55</v>
      </c>
      <c r="G25" s="8">
        <v>337009.72</v>
      </c>
      <c r="H25" s="8">
        <v>267021.14</v>
      </c>
      <c r="I25" s="8">
        <v>12.65</v>
      </c>
      <c r="J25" s="8">
        <v>782</v>
      </c>
      <c r="K25" s="8" t="str">
        <v>High</v>
      </c>
      <c r="L25" s="8" t="s">
        <v>25</v>
      </c>
      <c r="M25" s="8" t="s">
        <v>20</v>
      </c>
      <c r="N25" s="8" t="s">
        <v>69</v>
      </c>
      <c r="O25" s="8">
        <v>2023</v>
      </c>
      <c r="P25" s="8">
        <v>2915.82</v>
      </c>
      <c r="Q25" s="8">
        <v>2110.0700000000002</v>
      </c>
    </row>
    <row r="26" spans="1:22" x14ac:dyDescent="0.35">
      <c r="A26" s="8">
        <v>25</v>
      </c>
      <c r="B26" s="8" t="s">
        <v>48</v>
      </c>
      <c r="C26" s="8" t="s">
        <v>37</v>
      </c>
      <c r="D26" s="8" t="s">
        <v>24</v>
      </c>
      <c r="E26" s="8" t="s">
        <v>38</v>
      </c>
      <c r="F26" s="8">
        <v>9484.42</v>
      </c>
      <c r="G26" s="8">
        <v>427487.1</v>
      </c>
      <c r="H26" s="8">
        <v>138805.64000000001</v>
      </c>
      <c r="I26" s="8">
        <v>14.43</v>
      </c>
      <c r="J26" s="8">
        <v>526</v>
      </c>
      <c r="K26" s="8" t="str">
        <v>low</v>
      </c>
      <c r="L26" s="8" t="s">
        <v>35</v>
      </c>
      <c r="M26" s="8" t="s">
        <v>20</v>
      </c>
      <c r="N26" s="8" t="s">
        <v>70</v>
      </c>
      <c r="O26" s="8">
        <v>2023</v>
      </c>
      <c r="P26" s="8">
        <v>695.54</v>
      </c>
      <c r="Q26" s="8">
        <v>543.34</v>
      </c>
    </row>
    <row r="27" spans="1:22" x14ac:dyDescent="0.35">
      <c r="A27" s="8">
        <v>26</v>
      </c>
      <c r="B27" s="8" t="s">
        <v>41</v>
      </c>
      <c r="C27" s="8" t="s">
        <v>23</v>
      </c>
      <c r="D27" s="8" t="s">
        <v>56</v>
      </c>
      <c r="E27" s="8" t="s">
        <v>18</v>
      </c>
      <c r="F27" s="8">
        <v>26604.2</v>
      </c>
      <c r="G27" s="8">
        <v>429477.18</v>
      </c>
      <c r="H27" s="8">
        <v>17760.21</v>
      </c>
      <c r="I27" s="8">
        <v>14.22</v>
      </c>
      <c r="J27" s="8">
        <v>870</v>
      </c>
      <c r="K27" s="8" t="str">
        <v>High</v>
      </c>
      <c r="L27" s="8" t="s">
        <v>25</v>
      </c>
      <c r="M27" s="8" t="s">
        <v>20</v>
      </c>
      <c r="N27" s="8" t="s">
        <v>71</v>
      </c>
      <c r="O27" s="8">
        <v>2023</v>
      </c>
      <c r="P27" s="8">
        <v>2937.54</v>
      </c>
      <c r="Q27" s="8">
        <v>2207.0300000000002</v>
      </c>
    </row>
    <row r="28" spans="1:22" x14ac:dyDescent="0.35">
      <c r="A28" s="8">
        <v>27</v>
      </c>
      <c r="B28" s="8" t="s">
        <v>41</v>
      </c>
      <c r="C28" s="8" t="s">
        <v>16</v>
      </c>
      <c r="D28" s="8" t="s">
        <v>34</v>
      </c>
      <c r="E28" s="8" t="s">
        <v>18</v>
      </c>
      <c r="F28" s="8">
        <v>59183.48</v>
      </c>
      <c r="G28" s="8">
        <v>234844.69</v>
      </c>
      <c r="H28" s="8">
        <v>290538.15000000002</v>
      </c>
      <c r="I28" s="8">
        <v>13.5</v>
      </c>
      <c r="J28" s="8">
        <v>805</v>
      </c>
      <c r="K28" s="8" t="str">
        <v>High</v>
      </c>
      <c r="L28" s="8" t="s">
        <v>19</v>
      </c>
      <c r="M28" s="8" t="s">
        <v>26</v>
      </c>
      <c r="N28" s="8" t="s">
        <v>72</v>
      </c>
      <c r="O28" s="8">
        <v>2023</v>
      </c>
      <c r="P28" s="8">
        <v>7118.74</v>
      </c>
      <c r="Q28" s="8">
        <v>5481.48</v>
      </c>
    </row>
    <row r="29" spans="1:22" x14ac:dyDescent="0.35">
      <c r="A29" s="8">
        <v>28</v>
      </c>
      <c r="B29" s="8" t="s">
        <v>48</v>
      </c>
      <c r="C29" s="8" t="s">
        <v>58</v>
      </c>
      <c r="D29" s="8" t="s">
        <v>34</v>
      </c>
      <c r="E29" s="8" t="s">
        <v>38</v>
      </c>
      <c r="F29" s="8">
        <v>69164.05</v>
      </c>
      <c r="G29" s="8">
        <v>79046.460000000006</v>
      </c>
      <c r="H29" s="8">
        <v>361012.56</v>
      </c>
      <c r="I29" s="8">
        <v>13.38</v>
      </c>
      <c r="J29" s="8">
        <v>715</v>
      </c>
      <c r="K29" s="8" t="str">
        <v>Medium</v>
      </c>
      <c r="L29" s="8" t="s">
        <v>19</v>
      </c>
      <c r="M29" s="8" t="s">
        <v>30</v>
      </c>
      <c r="N29" s="8" t="s">
        <v>64</v>
      </c>
      <c r="O29" s="8">
        <v>2023</v>
      </c>
      <c r="P29" s="8">
        <v>5511.16</v>
      </c>
      <c r="Q29" s="8">
        <v>3812.64</v>
      </c>
    </row>
    <row r="30" spans="1:22" x14ac:dyDescent="0.35">
      <c r="A30" s="8">
        <v>29</v>
      </c>
      <c r="B30" s="8" t="s">
        <v>41</v>
      </c>
      <c r="C30" s="8" t="s">
        <v>37</v>
      </c>
      <c r="D30" s="8" t="s">
        <v>24</v>
      </c>
      <c r="E30" s="8" t="s">
        <v>63</v>
      </c>
      <c r="F30" s="8">
        <v>34251.230000000003</v>
      </c>
      <c r="G30" s="8">
        <v>25237.63</v>
      </c>
      <c r="H30" s="8">
        <v>157781.12</v>
      </c>
      <c r="I30" s="8">
        <v>12.87</v>
      </c>
      <c r="J30" s="8">
        <v>613</v>
      </c>
      <c r="K30" s="8" t="str">
        <v>Medium</v>
      </c>
      <c r="L30" s="8" t="s">
        <v>35</v>
      </c>
      <c r="M30" s="8" t="s">
        <v>26</v>
      </c>
      <c r="N30" s="8" t="s">
        <v>73</v>
      </c>
      <c r="O30" s="8">
        <v>2023</v>
      </c>
      <c r="P30" s="8">
        <v>2445.48</v>
      </c>
      <c r="Q30" s="8">
        <v>1370.3</v>
      </c>
    </row>
    <row r="31" spans="1:22" x14ac:dyDescent="0.35">
      <c r="A31" s="8">
        <v>30</v>
      </c>
      <c r="B31" s="8" t="s">
        <v>50</v>
      </c>
      <c r="C31" s="8" t="s">
        <v>33</v>
      </c>
      <c r="D31" s="8" t="s">
        <v>28</v>
      </c>
      <c r="E31" s="8" t="s">
        <v>29</v>
      </c>
      <c r="F31" s="8">
        <v>37185.96</v>
      </c>
      <c r="G31" s="8">
        <v>131036.11</v>
      </c>
      <c r="H31" s="8">
        <v>451104.48</v>
      </c>
      <c r="I31" s="8">
        <v>6.89</v>
      </c>
      <c r="J31" s="8">
        <v>859</v>
      </c>
      <c r="K31" s="8" t="str">
        <v>High</v>
      </c>
      <c r="L31" s="8" t="s">
        <v>39</v>
      </c>
      <c r="M31" s="8" t="s">
        <v>26</v>
      </c>
      <c r="N31" s="8" t="s">
        <v>74</v>
      </c>
      <c r="O31" s="8">
        <v>2023</v>
      </c>
      <c r="P31" s="8">
        <v>4721.9799999999996</v>
      </c>
      <c r="Q31" s="8">
        <v>4137.95</v>
      </c>
    </row>
    <row r="32" spans="1:22" x14ac:dyDescent="0.35">
      <c r="A32" s="8">
        <v>31</v>
      </c>
      <c r="B32" s="8" t="s">
        <v>43</v>
      </c>
      <c r="C32" s="8" t="s">
        <v>37</v>
      </c>
      <c r="D32" s="8" t="s">
        <v>34</v>
      </c>
      <c r="E32" s="8" t="s">
        <v>54</v>
      </c>
      <c r="F32" s="8">
        <v>50015.94</v>
      </c>
      <c r="G32" s="8">
        <v>384818.62</v>
      </c>
      <c r="H32" s="8">
        <v>461387.55</v>
      </c>
      <c r="I32" s="8">
        <v>12.71</v>
      </c>
      <c r="J32" s="8">
        <v>430</v>
      </c>
      <c r="K32" s="8" t="str">
        <v>low</v>
      </c>
      <c r="L32" s="8" t="s">
        <v>39</v>
      </c>
      <c r="M32" s="8" t="s">
        <v>75</v>
      </c>
      <c r="N32" s="8" t="s">
        <v>76</v>
      </c>
      <c r="O32" s="8">
        <v>2023</v>
      </c>
      <c r="P32" s="8">
        <v>6451</v>
      </c>
      <c r="Q32" s="8">
        <v>4334.96</v>
      </c>
    </row>
    <row r="33" spans="1:17" x14ac:dyDescent="0.35">
      <c r="A33" s="8">
        <v>32</v>
      </c>
      <c r="B33" s="8" t="s">
        <v>48</v>
      </c>
      <c r="C33" s="8" t="s">
        <v>23</v>
      </c>
      <c r="D33" s="8" t="s">
        <v>24</v>
      </c>
      <c r="E33" s="8" t="s">
        <v>18</v>
      </c>
      <c r="F33" s="8">
        <v>78029.89</v>
      </c>
      <c r="G33" s="8">
        <v>35065.9</v>
      </c>
      <c r="H33" s="8">
        <v>34723.120000000003</v>
      </c>
      <c r="I33" s="8">
        <v>7.74</v>
      </c>
      <c r="J33" s="8">
        <v>632</v>
      </c>
      <c r="K33" s="8" t="str">
        <v>Medium</v>
      </c>
      <c r="L33" s="8" t="s">
        <v>45</v>
      </c>
      <c r="M33" s="8" t="s">
        <v>46</v>
      </c>
      <c r="N33" s="8" t="s">
        <v>77</v>
      </c>
      <c r="O33" s="8">
        <v>2023</v>
      </c>
      <c r="P33" s="8">
        <v>5970.43</v>
      </c>
      <c r="Q33" s="8">
        <v>4212.4799999999996</v>
      </c>
    </row>
    <row r="34" spans="1:17" x14ac:dyDescent="0.35">
      <c r="A34" s="8">
        <v>33</v>
      </c>
      <c r="B34" s="8" t="s">
        <v>22</v>
      </c>
      <c r="C34" s="8" t="s">
        <v>16</v>
      </c>
      <c r="D34" s="8" t="s">
        <v>56</v>
      </c>
      <c r="E34" s="8" t="s">
        <v>38</v>
      </c>
      <c r="F34" s="8">
        <v>27024.78</v>
      </c>
      <c r="G34" s="8">
        <v>353319.9</v>
      </c>
      <c r="H34" s="8">
        <v>101705.43</v>
      </c>
      <c r="I34" s="8">
        <v>14.13</v>
      </c>
      <c r="J34" s="8">
        <v>305</v>
      </c>
      <c r="K34" s="8" t="str">
        <v>low</v>
      </c>
      <c r="L34" s="8" t="s">
        <v>25</v>
      </c>
      <c r="M34" s="8" t="s">
        <v>26</v>
      </c>
      <c r="N34" s="8" t="s">
        <v>78</v>
      </c>
      <c r="O34" s="8">
        <v>2023</v>
      </c>
      <c r="P34" s="8">
        <v>3633.51</v>
      </c>
      <c r="Q34" s="8">
        <v>2588.8200000000002</v>
      </c>
    </row>
    <row r="35" spans="1:17" x14ac:dyDescent="0.35">
      <c r="A35" s="8">
        <v>34</v>
      </c>
      <c r="B35" s="8" t="s">
        <v>79</v>
      </c>
      <c r="C35" s="8" t="s">
        <v>37</v>
      </c>
      <c r="D35" s="8" t="s">
        <v>24</v>
      </c>
      <c r="E35" s="8" t="s">
        <v>29</v>
      </c>
      <c r="F35" s="8">
        <v>10725.7</v>
      </c>
      <c r="G35" s="8">
        <v>408715.7</v>
      </c>
      <c r="H35" s="8">
        <v>176703.25</v>
      </c>
      <c r="I35" s="8">
        <v>17.940000000000001</v>
      </c>
      <c r="J35" s="8">
        <v>470</v>
      </c>
      <c r="K35" s="8" t="str">
        <v>low</v>
      </c>
      <c r="L35" s="8" t="s">
        <v>25</v>
      </c>
      <c r="M35" s="8" t="s">
        <v>30</v>
      </c>
      <c r="N35" s="8" t="s">
        <v>80</v>
      </c>
      <c r="O35" s="8">
        <v>2023</v>
      </c>
      <c r="P35" s="8">
        <v>798.48</v>
      </c>
      <c r="Q35" s="8">
        <v>465.45</v>
      </c>
    </row>
    <row r="36" spans="1:17" x14ac:dyDescent="0.35">
      <c r="A36" s="8">
        <v>35</v>
      </c>
      <c r="B36" s="8" t="s">
        <v>48</v>
      </c>
      <c r="C36" s="8" t="s">
        <v>16</v>
      </c>
      <c r="D36" s="8" t="s">
        <v>28</v>
      </c>
      <c r="E36" s="8" t="s">
        <v>18</v>
      </c>
      <c r="F36" s="8">
        <v>64582.080000000002</v>
      </c>
      <c r="G36" s="8">
        <v>356631.34</v>
      </c>
      <c r="H36" s="8">
        <v>377057.17</v>
      </c>
      <c r="I36" s="8">
        <v>12.15</v>
      </c>
      <c r="J36" s="8">
        <v>575</v>
      </c>
      <c r="K36" s="8" t="str">
        <v>low</v>
      </c>
      <c r="L36" s="8" t="s">
        <v>39</v>
      </c>
      <c r="M36" s="8" t="s">
        <v>20</v>
      </c>
      <c r="N36" s="8" t="s">
        <v>81</v>
      </c>
      <c r="O36" s="8">
        <v>2023</v>
      </c>
      <c r="P36" s="8">
        <v>9602.44</v>
      </c>
      <c r="Q36" s="8">
        <v>5562.93</v>
      </c>
    </row>
    <row r="37" spans="1:17" x14ac:dyDescent="0.35">
      <c r="A37" s="8">
        <v>36</v>
      </c>
      <c r="B37" s="8" t="s">
        <v>32</v>
      </c>
      <c r="C37" s="8" t="s">
        <v>58</v>
      </c>
      <c r="D37" s="8" t="s">
        <v>56</v>
      </c>
      <c r="E37" s="8" t="s">
        <v>18</v>
      </c>
      <c r="F37" s="8">
        <v>4558.68</v>
      </c>
      <c r="G37" s="8">
        <v>473728.99</v>
      </c>
      <c r="H37" s="8">
        <v>198672.27</v>
      </c>
      <c r="I37" s="8">
        <v>8.36</v>
      </c>
      <c r="J37" s="8">
        <v>563</v>
      </c>
      <c r="K37" s="8" t="str">
        <v>low</v>
      </c>
      <c r="L37" s="8" t="s">
        <v>39</v>
      </c>
      <c r="M37" s="8" t="s">
        <v>20</v>
      </c>
      <c r="N37" s="8" t="s">
        <v>82</v>
      </c>
      <c r="O37" s="8">
        <v>2023</v>
      </c>
      <c r="P37" s="8">
        <v>396.51</v>
      </c>
      <c r="Q37" s="8">
        <v>275.16000000000003</v>
      </c>
    </row>
    <row r="38" spans="1:17" x14ac:dyDescent="0.35">
      <c r="A38" s="8">
        <v>37</v>
      </c>
      <c r="B38" s="8" t="s">
        <v>50</v>
      </c>
      <c r="C38" s="8" t="s">
        <v>33</v>
      </c>
      <c r="D38" s="8" t="s">
        <v>24</v>
      </c>
      <c r="E38" s="8" t="s">
        <v>63</v>
      </c>
      <c r="F38" s="8">
        <v>87208.79</v>
      </c>
      <c r="G38" s="8">
        <v>290794.87</v>
      </c>
      <c r="H38" s="8">
        <v>432349.38</v>
      </c>
      <c r="I38" s="8">
        <v>10.8</v>
      </c>
      <c r="J38" s="8">
        <v>569</v>
      </c>
      <c r="K38" s="8" t="str">
        <v>low</v>
      </c>
      <c r="L38" s="8" t="s">
        <v>39</v>
      </c>
      <c r="M38" s="8" t="s">
        <v>20</v>
      </c>
      <c r="N38" s="8" t="s">
        <v>83</v>
      </c>
      <c r="O38" s="8">
        <v>2023</v>
      </c>
      <c r="P38" s="8">
        <v>8602.2999999999993</v>
      </c>
      <c r="Q38" s="8">
        <v>4738.5</v>
      </c>
    </row>
    <row r="39" spans="1:17" x14ac:dyDescent="0.35">
      <c r="A39" s="8">
        <v>38</v>
      </c>
      <c r="B39" s="8" t="s">
        <v>32</v>
      </c>
      <c r="C39" s="8" t="s">
        <v>58</v>
      </c>
      <c r="D39" s="8" t="s">
        <v>28</v>
      </c>
      <c r="E39" s="8" t="s">
        <v>18</v>
      </c>
      <c r="F39" s="8">
        <v>65684.86</v>
      </c>
      <c r="G39" s="8">
        <v>299927.5</v>
      </c>
      <c r="H39" s="8">
        <v>467560.5</v>
      </c>
      <c r="I39" s="8">
        <v>16.16</v>
      </c>
      <c r="J39" s="8">
        <v>537</v>
      </c>
      <c r="K39" s="8" t="str">
        <v>low</v>
      </c>
      <c r="L39" s="8" t="s">
        <v>35</v>
      </c>
      <c r="M39" s="8" t="s">
        <v>30</v>
      </c>
      <c r="N39" s="8" t="s">
        <v>84</v>
      </c>
      <c r="O39" s="8">
        <v>2023</v>
      </c>
      <c r="P39" s="8">
        <v>4884.25</v>
      </c>
      <c r="Q39" s="8">
        <v>3282.78</v>
      </c>
    </row>
    <row r="40" spans="1:17" x14ac:dyDescent="0.35">
      <c r="A40" s="8">
        <v>39</v>
      </c>
      <c r="B40" s="8" t="s">
        <v>85</v>
      </c>
      <c r="C40" s="8" t="s">
        <v>37</v>
      </c>
      <c r="D40" s="8" t="s">
        <v>56</v>
      </c>
      <c r="E40" s="8" t="s">
        <v>38</v>
      </c>
      <c r="F40" s="8">
        <v>27955.17</v>
      </c>
      <c r="G40" s="8">
        <v>71793.11</v>
      </c>
      <c r="H40" s="8">
        <v>318470.74</v>
      </c>
      <c r="I40" s="8">
        <v>5.21</v>
      </c>
      <c r="J40" s="8">
        <v>364</v>
      </c>
      <c r="K40" s="8" t="str">
        <v>low</v>
      </c>
      <c r="L40" s="8" t="s">
        <v>45</v>
      </c>
      <c r="M40" s="8" t="s">
        <v>46</v>
      </c>
      <c r="N40" s="8" t="s">
        <v>86</v>
      </c>
      <c r="O40" s="8">
        <v>2023</v>
      </c>
      <c r="P40" s="8">
        <v>2410.7399999999998</v>
      </c>
      <c r="Q40" s="8">
        <v>1934.45</v>
      </c>
    </row>
    <row r="41" spans="1:17" x14ac:dyDescent="0.35">
      <c r="A41" s="8">
        <v>40</v>
      </c>
      <c r="B41" s="8" t="s">
        <v>79</v>
      </c>
      <c r="C41" s="8" t="s">
        <v>23</v>
      </c>
      <c r="D41" s="8" t="s">
        <v>24</v>
      </c>
      <c r="E41" s="8" t="s">
        <v>38</v>
      </c>
      <c r="F41" s="8">
        <v>98539.03</v>
      </c>
      <c r="G41" s="8">
        <v>352172.9</v>
      </c>
      <c r="H41" s="8">
        <v>56627.5</v>
      </c>
      <c r="I41" s="8">
        <v>12.28</v>
      </c>
      <c r="J41" s="8">
        <v>662</v>
      </c>
      <c r="K41" s="8" t="str">
        <v>Medium</v>
      </c>
      <c r="L41" s="8" t="s">
        <v>39</v>
      </c>
      <c r="M41" s="8" t="s">
        <v>20</v>
      </c>
      <c r="N41" s="8" t="s">
        <v>87</v>
      </c>
      <c r="O41" s="8">
        <v>2023</v>
      </c>
      <c r="P41" s="8">
        <v>6681.09</v>
      </c>
      <c r="Q41" s="8">
        <v>4128.28</v>
      </c>
    </row>
    <row r="42" spans="1:17" x14ac:dyDescent="0.35">
      <c r="A42" s="8">
        <v>41</v>
      </c>
      <c r="B42" s="8" t="s">
        <v>48</v>
      </c>
      <c r="C42" s="8" t="s">
        <v>16</v>
      </c>
      <c r="D42" s="8" t="s">
        <v>24</v>
      </c>
      <c r="E42" s="8" t="s">
        <v>29</v>
      </c>
      <c r="F42" s="8">
        <v>68819.16</v>
      </c>
      <c r="G42" s="8">
        <v>299790.59999999998</v>
      </c>
      <c r="H42" s="8">
        <v>132145.79999999999</v>
      </c>
      <c r="I42" s="8">
        <v>9.6300000000000008</v>
      </c>
      <c r="J42" s="8">
        <v>852</v>
      </c>
      <c r="K42" s="8" t="str">
        <v>High</v>
      </c>
      <c r="L42" s="8" t="s">
        <v>35</v>
      </c>
      <c r="M42" s="8" t="s">
        <v>30</v>
      </c>
      <c r="N42" s="8" t="s">
        <v>88</v>
      </c>
      <c r="O42" s="8">
        <v>2023</v>
      </c>
      <c r="P42" s="8">
        <v>5635.7</v>
      </c>
      <c r="Q42" s="8">
        <v>3152.96</v>
      </c>
    </row>
    <row r="43" spans="1:17" x14ac:dyDescent="0.35">
      <c r="A43" s="8">
        <v>42</v>
      </c>
      <c r="B43" s="8" t="s">
        <v>52</v>
      </c>
      <c r="C43" s="8" t="s">
        <v>23</v>
      </c>
      <c r="D43" s="8" t="s">
        <v>28</v>
      </c>
      <c r="E43" s="8" t="s">
        <v>38</v>
      </c>
      <c r="F43" s="8">
        <v>98409.43</v>
      </c>
      <c r="G43" s="8">
        <v>104261.96</v>
      </c>
      <c r="H43" s="8">
        <v>448931.41</v>
      </c>
      <c r="I43" s="8">
        <v>7.03</v>
      </c>
      <c r="J43" s="8">
        <v>349</v>
      </c>
      <c r="K43" s="8" t="str">
        <v>low</v>
      </c>
      <c r="L43" s="8" t="s">
        <v>19</v>
      </c>
      <c r="M43" s="8" t="s">
        <v>75</v>
      </c>
      <c r="N43" s="8" t="s">
        <v>89</v>
      </c>
      <c r="O43" s="8">
        <v>2023</v>
      </c>
      <c r="P43" s="8">
        <v>13691.07</v>
      </c>
      <c r="Q43" s="8">
        <v>6982.33</v>
      </c>
    </row>
    <row r="44" spans="1:17" x14ac:dyDescent="0.35">
      <c r="A44" s="8">
        <v>43</v>
      </c>
      <c r="B44" s="8" t="s">
        <v>50</v>
      </c>
      <c r="C44" s="8" t="s">
        <v>33</v>
      </c>
      <c r="D44" s="8" t="s">
        <v>28</v>
      </c>
      <c r="E44" s="8" t="s">
        <v>29</v>
      </c>
      <c r="F44" s="8">
        <v>77521.98</v>
      </c>
      <c r="G44" s="8">
        <v>457033.97</v>
      </c>
      <c r="H44" s="8">
        <v>157400.37</v>
      </c>
      <c r="I44" s="8">
        <v>16.489999999999998</v>
      </c>
      <c r="J44" s="8">
        <v>539</v>
      </c>
      <c r="K44" s="8" t="str">
        <v>low</v>
      </c>
      <c r="L44" s="8" t="s">
        <v>45</v>
      </c>
      <c r="M44" s="8" t="s">
        <v>30</v>
      </c>
      <c r="N44" s="8" t="s">
        <v>90</v>
      </c>
      <c r="O44" s="8">
        <v>2023</v>
      </c>
      <c r="P44" s="8">
        <v>6790.54</v>
      </c>
      <c r="Q44" s="8">
        <v>6108.91</v>
      </c>
    </row>
    <row r="45" spans="1:17" x14ac:dyDescent="0.35">
      <c r="A45" s="8">
        <v>44</v>
      </c>
      <c r="B45" s="8" t="s">
        <v>79</v>
      </c>
      <c r="C45" s="8" t="s">
        <v>33</v>
      </c>
      <c r="D45" s="8" t="s">
        <v>34</v>
      </c>
      <c r="E45" s="8" t="s">
        <v>63</v>
      </c>
      <c r="F45" s="8">
        <v>48530.76</v>
      </c>
      <c r="G45" s="8">
        <v>499463.61</v>
      </c>
      <c r="H45" s="8">
        <v>460315.64</v>
      </c>
      <c r="I45" s="8">
        <v>16</v>
      </c>
      <c r="J45" s="8">
        <v>552</v>
      </c>
      <c r="K45" s="8" t="str">
        <v>low</v>
      </c>
      <c r="L45" s="8" t="s">
        <v>39</v>
      </c>
      <c r="M45" s="8" t="s">
        <v>46</v>
      </c>
      <c r="N45" s="8" t="s">
        <v>91</v>
      </c>
      <c r="O45" s="8">
        <v>2023</v>
      </c>
      <c r="P45" s="8">
        <v>2922.08</v>
      </c>
      <c r="Q45" s="8">
        <v>1928.88</v>
      </c>
    </row>
    <row r="46" spans="1:17" x14ac:dyDescent="0.35">
      <c r="A46" s="8">
        <v>45</v>
      </c>
      <c r="B46" s="8" t="s">
        <v>41</v>
      </c>
      <c r="C46" s="8" t="s">
        <v>16</v>
      </c>
      <c r="D46" s="8" t="s">
        <v>56</v>
      </c>
      <c r="E46" s="8" t="s">
        <v>63</v>
      </c>
      <c r="F46" s="8">
        <v>95718.64</v>
      </c>
      <c r="G46" s="8">
        <v>310016.59999999998</v>
      </c>
      <c r="H46" s="8">
        <v>452377.02</v>
      </c>
      <c r="I46" s="8">
        <v>13.13</v>
      </c>
      <c r="J46" s="8">
        <v>303</v>
      </c>
      <c r="K46" s="8" t="str">
        <v>low</v>
      </c>
      <c r="L46" s="8" t="s">
        <v>25</v>
      </c>
      <c r="M46" s="8" t="s">
        <v>75</v>
      </c>
      <c r="N46" s="8" t="s">
        <v>92</v>
      </c>
      <c r="O46" s="8">
        <v>2023</v>
      </c>
      <c r="P46" s="8">
        <v>13416.22</v>
      </c>
      <c r="Q46" s="8">
        <v>9584.02</v>
      </c>
    </row>
    <row r="47" spans="1:17" x14ac:dyDescent="0.35">
      <c r="A47" s="8">
        <v>46</v>
      </c>
      <c r="B47" s="8" t="s">
        <v>15</v>
      </c>
      <c r="C47" s="8" t="s">
        <v>58</v>
      </c>
      <c r="D47" s="8" t="s">
        <v>17</v>
      </c>
      <c r="E47" s="8" t="s">
        <v>18</v>
      </c>
      <c r="F47" s="8">
        <v>85230.42</v>
      </c>
      <c r="G47" s="8">
        <v>227097.18</v>
      </c>
      <c r="H47" s="8">
        <v>192407.03</v>
      </c>
      <c r="I47" s="8">
        <v>5.66</v>
      </c>
      <c r="J47" s="8">
        <v>362</v>
      </c>
      <c r="K47" s="8" t="str">
        <v>low</v>
      </c>
      <c r="L47" s="8" t="s">
        <v>25</v>
      </c>
      <c r="M47" s="8" t="s">
        <v>46</v>
      </c>
      <c r="N47" s="8" t="s">
        <v>93</v>
      </c>
      <c r="O47" s="8">
        <v>2023</v>
      </c>
      <c r="P47" s="8">
        <v>4860.68</v>
      </c>
      <c r="Q47" s="8">
        <v>3933.11</v>
      </c>
    </row>
    <row r="48" spans="1:17" x14ac:dyDescent="0.35">
      <c r="A48" s="8">
        <v>47</v>
      </c>
      <c r="B48" s="8" t="s">
        <v>52</v>
      </c>
      <c r="C48" s="8" t="s">
        <v>23</v>
      </c>
      <c r="D48" s="8" t="s">
        <v>28</v>
      </c>
      <c r="E48" s="8" t="s">
        <v>18</v>
      </c>
      <c r="F48" s="8">
        <v>65630.789999999994</v>
      </c>
      <c r="G48" s="8">
        <v>168357.82</v>
      </c>
      <c r="H48" s="8">
        <v>128537.08</v>
      </c>
      <c r="I48" s="8">
        <v>7.85</v>
      </c>
      <c r="J48" s="8">
        <v>431</v>
      </c>
      <c r="K48" s="8" t="str">
        <v>low</v>
      </c>
      <c r="L48" s="8" t="s">
        <v>35</v>
      </c>
      <c r="M48" s="8" t="s">
        <v>20</v>
      </c>
      <c r="N48" s="8" t="s">
        <v>94</v>
      </c>
      <c r="O48" s="8">
        <v>2023</v>
      </c>
      <c r="P48" s="8">
        <v>5943.43</v>
      </c>
      <c r="Q48" s="8">
        <v>3527.56</v>
      </c>
    </row>
    <row r="49" spans="1:17" x14ac:dyDescent="0.35">
      <c r="A49" s="8">
        <v>48</v>
      </c>
      <c r="B49" s="8" t="s">
        <v>48</v>
      </c>
      <c r="C49" s="8" t="s">
        <v>58</v>
      </c>
      <c r="D49" s="8" t="s">
        <v>24</v>
      </c>
      <c r="E49" s="8" t="s">
        <v>38</v>
      </c>
      <c r="F49" s="8">
        <v>59483.64</v>
      </c>
      <c r="G49" s="8">
        <v>183985.17</v>
      </c>
      <c r="H49" s="8">
        <v>315953.27</v>
      </c>
      <c r="I49" s="8">
        <v>6.89</v>
      </c>
      <c r="J49" s="8">
        <v>488</v>
      </c>
      <c r="K49" s="8" t="str">
        <v>low</v>
      </c>
      <c r="L49" s="8" t="s">
        <v>35</v>
      </c>
      <c r="M49" s="8" t="s">
        <v>75</v>
      </c>
      <c r="N49" s="8" t="s">
        <v>95</v>
      </c>
      <c r="O49" s="8">
        <v>2023</v>
      </c>
      <c r="P49" s="8">
        <v>8320.1</v>
      </c>
      <c r="Q49" s="8">
        <v>6807.21</v>
      </c>
    </row>
    <row r="50" spans="1:17" x14ac:dyDescent="0.35">
      <c r="A50" s="8">
        <v>49</v>
      </c>
      <c r="B50" s="8" t="s">
        <v>85</v>
      </c>
      <c r="C50" s="8" t="s">
        <v>33</v>
      </c>
      <c r="D50" s="8" t="s">
        <v>28</v>
      </c>
      <c r="E50" s="8" t="s">
        <v>18</v>
      </c>
      <c r="F50" s="8">
        <v>89689.48</v>
      </c>
      <c r="G50" s="8">
        <v>499463.48</v>
      </c>
      <c r="H50" s="8">
        <v>338744.37</v>
      </c>
      <c r="I50" s="8">
        <v>14.96</v>
      </c>
      <c r="J50" s="8">
        <v>819</v>
      </c>
      <c r="K50" s="8" t="str">
        <v>High</v>
      </c>
      <c r="L50" s="8" t="s">
        <v>25</v>
      </c>
      <c r="M50" s="8" t="s">
        <v>26</v>
      </c>
      <c r="N50" s="8" t="s">
        <v>96</v>
      </c>
      <c r="O50" s="8">
        <v>2023</v>
      </c>
      <c r="P50" s="8">
        <v>5850.12</v>
      </c>
      <c r="Q50" s="8">
        <v>3749.07</v>
      </c>
    </row>
    <row r="51" spans="1:17" x14ac:dyDescent="0.35">
      <c r="A51" s="8">
        <v>50</v>
      </c>
      <c r="B51" s="8" t="s">
        <v>43</v>
      </c>
      <c r="C51" s="8" t="s">
        <v>16</v>
      </c>
      <c r="D51" s="8" t="s">
        <v>34</v>
      </c>
      <c r="E51" s="8" t="s">
        <v>63</v>
      </c>
      <c r="F51" s="8">
        <v>81621.97</v>
      </c>
      <c r="G51" s="8">
        <v>7888.72</v>
      </c>
      <c r="H51" s="8">
        <v>278377.06</v>
      </c>
      <c r="I51" s="8">
        <v>16.68</v>
      </c>
      <c r="J51" s="8">
        <v>865</v>
      </c>
      <c r="K51" s="8" t="str">
        <v>High</v>
      </c>
      <c r="L51" s="8" t="s">
        <v>35</v>
      </c>
      <c r="M51" s="8" t="s">
        <v>20</v>
      </c>
      <c r="N51" s="8" t="s">
        <v>97</v>
      </c>
      <c r="O51" s="8">
        <v>2023</v>
      </c>
      <c r="P51" s="8">
        <v>5015.62</v>
      </c>
      <c r="Q51" s="8">
        <v>3661.42</v>
      </c>
    </row>
    <row r="52" spans="1:17" x14ac:dyDescent="0.35">
      <c r="A52" s="8">
        <v>51</v>
      </c>
      <c r="B52" s="8" t="s">
        <v>15</v>
      </c>
      <c r="C52" s="8" t="s">
        <v>23</v>
      </c>
      <c r="D52" s="8" t="s">
        <v>24</v>
      </c>
      <c r="E52" s="8" t="s">
        <v>38</v>
      </c>
      <c r="F52" s="8">
        <v>95219.15</v>
      </c>
      <c r="G52" s="8">
        <v>447835.2</v>
      </c>
      <c r="H52" s="8">
        <v>223774.62</v>
      </c>
      <c r="I52" s="8">
        <v>16.97</v>
      </c>
      <c r="J52" s="8">
        <v>446</v>
      </c>
      <c r="K52" s="8" t="str">
        <v>low</v>
      </c>
      <c r="L52" s="8" t="s">
        <v>19</v>
      </c>
      <c r="M52" s="8" t="s">
        <v>26</v>
      </c>
      <c r="N52" s="8" t="s">
        <v>98</v>
      </c>
      <c r="O52" s="8">
        <v>2023</v>
      </c>
      <c r="P52" s="8">
        <v>5847.92</v>
      </c>
      <c r="Q52" s="8">
        <v>4793.8900000000003</v>
      </c>
    </row>
    <row r="53" spans="1:17" x14ac:dyDescent="0.35">
      <c r="A53" s="8">
        <v>52</v>
      </c>
      <c r="B53" s="8" t="s">
        <v>22</v>
      </c>
      <c r="C53" s="8" t="s">
        <v>58</v>
      </c>
      <c r="D53" s="8" t="s">
        <v>28</v>
      </c>
      <c r="E53" s="8" t="s">
        <v>29</v>
      </c>
      <c r="F53" s="8">
        <v>49921.71</v>
      </c>
      <c r="G53" s="8">
        <v>284328.14</v>
      </c>
      <c r="H53" s="8">
        <v>95221.75</v>
      </c>
      <c r="I53" s="8">
        <v>13.53</v>
      </c>
      <c r="J53" s="8">
        <v>890</v>
      </c>
      <c r="K53" s="8" t="str">
        <v>High</v>
      </c>
      <c r="L53" s="8" t="s">
        <v>25</v>
      </c>
      <c r="M53" s="8" t="s">
        <v>26</v>
      </c>
      <c r="N53" s="8" t="s">
        <v>99</v>
      </c>
      <c r="O53" s="8">
        <v>2023</v>
      </c>
      <c r="P53" s="8">
        <v>4032.27</v>
      </c>
      <c r="Q53" s="8">
        <v>2799.31</v>
      </c>
    </row>
    <row r="54" spans="1:17" x14ac:dyDescent="0.35">
      <c r="A54" s="8">
        <v>53</v>
      </c>
      <c r="B54" s="8" t="s">
        <v>85</v>
      </c>
      <c r="C54" s="8" t="s">
        <v>58</v>
      </c>
      <c r="D54" s="8" t="s">
        <v>28</v>
      </c>
      <c r="E54" s="8" t="s">
        <v>54</v>
      </c>
      <c r="F54" s="8">
        <v>47350.3</v>
      </c>
      <c r="G54" s="8">
        <v>412177.43</v>
      </c>
      <c r="H54" s="8">
        <v>405804.79</v>
      </c>
      <c r="I54" s="8">
        <v>14.64</v>
      </c>
      <c r="J54" s="8">
        <v>535</v>
      </c>
      <c r="K54" s="8" t="str">
        <v>low</v>
      </c>
      <c r="L54" s="8" t="s">
        <v>25</v>
      </c>
      <c r="M54" s="8" t="s">
        <v>20</v>
      </c>
      <c r="N54" s="8" t="s">
        <v>100</v>
      </c>
      <c r="O54" s="8">
        <v>2023</v>
      </c>
      <c r="P54" s="8">
        <v>4992.58</v>
      </c>
      <c r="Q54" s="8">
        <v>3579.95</v>
      </c>
    </row>
    <row r="55" spans="1:17" x14ac:dyDescent="0.35">
      <c r="A55" s="8">
        <v>54</v>
      </c>
      <c r="B55" s="8" t="s">
        <v>22</v>
      </c>
      <c r="C55" s="8" t="s">
        <v>37</v>
      </c>
      <c r="D55" s="8" t="s">
        <v>34</v>
      </c>
      <c r="E55" s="8" t="s">
        <v>18</v>
      </c>
      <c r="F55" s="8">
        <v>41745.519999999997</v>
      </c>
      <c r="G55" s="8">
        <v>14293.94</v>
      </c>
      <c r="H55" s="8">
        <v>217285.71</v>
      </c>
      <c r="I55" s="8">
        <v>13.09</v>
      </c>
      <c r="J55" s="8">
        <v>599</v>
      </c>
      <c r="K55" s="8" t="str">
        <v>low</v>
      </c>
      <c r="L55" s="8" t="s">
        <v>35</v>
      </c>
      <c r="M55" s="8" t="s">
        <v>26</v>
      </c>
      <c r="N55" s="8" t="s">
        <v>101</v>
      </c>
      <c r="O55" s="8">
        <v>2023</v>
      </c>
      <c r="P55" s="8">
        <v>3792.4</v>
      </c>
      <c r="Q55" s="8">
        <v>3362.66</v>
      </c>
    </row>
    <row r="56" spans="1:17" x14ac:dyDescent="0.35">
      <c r="A56" s="8">
        <v>55</v>
      </c>
      <c r="B56" s="8" t="s">
        <v>43</v>
      </c>
      <c r="C56" s="8" t="s">
        <v>58</v>
      </c>
      <c r="D56" s="8" t="s">
        <v>24</v>
      </c>
      <c r="E56" s="8" t="s">
        <v>38</v>
      </c>
      <c r="F56" s="8">
        <v>45079.839999999997</v>
      </c>
      <c r="G56" s="8">
        <v>113744.19</v>
      </c>
      <c r="H56" s="8">
        <v>184836.42</v>
      </c>
      <c r="I56" s="8">
        <v>9.06</v>
      </c>
      <c r="J56" s="8">
        <v>459</v>
      </c>
      <c r="K56" s="8" t="str">
        <v>low</v>
      </c>
      <c r="L56" s="8" t="s">
        <v>45</v>
      </c>
      <c r="M56" s="8" t="s">
        <v>20</v>
      </c>
      <c r="N56" s="8" t="s">
        <v>93</v>
      </c>
      <c r="O56" s="8">
        <v>2023</v>
      </c>
      <c r="P56" s="8">
        <v>5851.78</v>
      </c>
      <c r="Q56" s="8">
        <v>3822.45</v>
      </c>
    </row>
    <row r="57" spans="1:17" x14ac:dyDescent="0.35">
      <c r="A57" s="8">
        <v>56</v>
      </c>
      <c r="B57" s="8" t="s">
        <v>50</v>
      </c>
      <c r="C57" s="8" t="s">
        <v>37</v>
      </c>
      <c r="D57" s="8" t="s">
        <v>28</v>
      </c>
      <c r="E57" s="8" t="s">
        <v>18</v>
      </c>
      <c r="F57" s="8">
        <v>74029.919999999998</v>
      </c>
      <c r="G57" s="8">
        <v>128174.38</v>
      </c>
      <c r="H57" s="8">
        <v>139158.76999999999</v>
      </c>
      <c r="I57" s="8">
        <v>11.64</v>
      </c>
      <c r="J57" s="8">
        <v>419</v>
      </c>
      <c r="K57" s="8" t="str">
        <v>low</v>
      </c>
      <c r="L57" s="8" t="s">
        <v>19</v>
      </c>
      <c r="M57" s="8" t="s">
        <v>75</v>
      </c>
      <c r="N57" s="8" t="s">
        <v>102</v>
      </c>
      <c r="O57" s="8">
        <v>2023</v>
      </c>
      <c r="P57" s="8">
        <v>3900.84</v>
      </c>
      <c r="Q57" s="8">
        <v>2975.45</v>
      </c>
    </row>
    <row r="58" spans="1:17" x14ac:dyDescent="0.35">
      <c r="A58" s="8">
        <v>57</v>
      </c>
      <c r="B58" s="8" t="s">
        <v>22</v>
      </c>
      <c r="C58" s="8" t="s">
        <v>37</v>
      </c>
      <c r="D58" s="8" t="s">
        <v>56</v>
      </c>
      <c r="E58" s="8" t="s">
        <v>18</v>
      </c>
      <c r="F58" s="8">
        <v>65396.89</v>
      </c>
      <c r="G58" s="8">
        <v>102695.98</v>
      </c>
      <c r="H58" s="8">
        <v>53783.16</v>
      </c>
      <c r="I58" s="8">
        <v>10.33</v>
      </c>
      <c r="J58" s="8">
        <v>722</v>
      </c>
      <c r="K58" s="8" t="str">
        <v>Medium</v>
      </c>
      <c r="L58" s="8" t="s">
        <v>45</v>
      </c>
      <c r="M58" s="8" t="s">
        <v>20</v>
      </c>
      <c r="N58" s="8" t="s">
        <v>71</v>
      </c>
      <c r="O58" s="8">
        <v>2023</v>
      </c>
      <c r="P58" s="8">
        <v>6279.63</v>
      </c>
      <c r="Q58" s="8">
        <v>3933.72</v>
      </c>
    </row>
    <row r="59" spans="1:17" x14ac:dyDescent="0.35">
      <c r="A59" s="8">
        <v>58</v>
      </c>
      <c r="B59" s="8" t="s">
        <v>22</v>
      </c>
      <c r="C59" s="8" t="s">
        <v>16</v>
      </c>
      <c r="D59" s="8" t="s">
        <v>28</v>
      </c>
      <c r="E59" s="8" t="s">
        <v>63</v>
      </c>
      <c r="F59" s="8">
        <v>8659.93</v>
      </c>
      <c r="G59" s="8">
        <v>378968</v>
      </c>
      <c r="H59" s="8">
        <v>179492.77</v>
      </c>
      <c r="I59" s="8">
        <v>6.33</v>
      </c>
      <c r="J59" s="8">
        <v>685</v>
      </c>
      <c r="K59" s="8" t="str">
        <v>Medium</v>
      </c>
      <c r="L59" s="8" t="s">
        <v>25</v>
      </c>
      <c r="M59" s="8" t="s">
        <v>75</v>
      </c>
      <c r="N59" s="8" t="s">
        <v>103</v>
      </c>
      <c r="O59" s="8">
        <v>2023</v>
      </c>
      <c r="P59" s="8">
        <v>788.24</v>
      </c>
      <c r="Q59" s="8">
        <v>472.82</v>
      </c>
    </row>
    <row r="60" spans="1:17" x14ac:dyDescent="0.35">
      <c r="A60" s="8">
        <v>59</v>
      </c>
      <c r="B60" s="8" t="s">
        <v>43</v>
      </c>
      <c r="C60" s="8" t="s">
        <v>37</v>
      </c>
      <c r="D60" s="8" t="s">
        <v>56</v>
      </c>
      <c r="E60" s="8" t="s">
        <v>63</v>
      </c>
      <c r="F60" s="8">
        <v>7784.84</v>
      </c>
      <c r="G60" s="8">
        <v>180972.21</v>
      </c>
      <c r="H60" s="8">
        <v>315087.92</v>
      </c>
      <c r="I60" s="8">
        <v>8.01</v>
      </c>
      <c r="J60" s="8">
        <v>443</v>
      </c>
      <c r="K60" s="8" t="str">
        <v>low</v>
      </c>
      <c r="L60" s="8" t="s">
        <v>35</v>
      </c>
      <c r="M60" s="8" t="s">
        <v>26</v>
      </c>
      <c r="N60" s="8" t="s">
        <v>104</v>
      </c>
      <c r="O60" s="8">
        <v>2023</v>
      </c>
      <c r="P60" s="8">
        <v>501.12</v>
      </c>
      <c r="Q60" s="8">
        <v>348.99</v>
      </c>
    </row>
    <row r="61" spans="1:17" x14ac:dyDescent="0.35">
      <c r="A61" s="8">
        <v>60</v>
      </c>
      <c r="B61" s="8" t="s">
        <v>48</v>
      </c>
      <c r="C61" s="8" t="s">
        <v>16</v>
      </c>
      <c r="D61" s="8" t="s">
        <v>34</v>
      </c>
      <c r="E61" s="8" t="s">
        <v>29</v>
      </c>
      <c r="F61" s="8">
        <v>96606.82</v>
      </c>
      <c r="G61" s="8">
        <v>411967.75</v>
      </c>
      <c r="H61" s="8">
        <v>204857.49</v>
      </c>
      <c r="I61" s="8">
        <v>7.62</v>
      </c>
      <c r="J61" s="8">
        <v>628</v>
      </c>
      <c r="K61" s="8" t="str">
        <v>Medium</v>
      </c>
      <c r="L61" s="8" t="s">
        <v>25</v>
      </c>
      <c r="M61" s="8" t="s">
        <v>46</v>
      </c>
      <c r="N61" s="8" t="s">
        <v>105</v>
      </c>
      <c r="O61" s="8">
        <v>2023</v>
      </c>
      <c r="P61" s="8">
        <v>6878.67</v>
      </c>
      <c r="Q61" s="8">
        <v>4983.57</v>
      </c>
    </row>
    <row r="62" spans="1:17" x14ac:dyDescent="0.35">
      <c r="A62" s="8">
        <v>61</v>
      </c>
      <c r="B62" s="8" t="s">
        <v>52</v>
      </c>
      <c r="C62" s="8" t="s">
        <v>33</v>
      </c>
      <c r="D62" s="8" t="s">
        <v>17</v>
      </c>
      <c r="E62" s="8" t="s">
        <v>63</v>
      </c>
      <c r="F62" s="8">
        <v>56833.45</v>
      </c>
      <c r="G62" s="8">
        <v>354416.45</v>
      </c>
      <c r="H62" s="8">
        <v>356230.91</v>
      </c>
      <c r="I62" s="8">
        <v>5.64</v>
      </c>
      <c r="J62" s="8">
        <v>876</v>
      </c>
      <c r="K62" s="8" t="str">
        <v>High</v>
      </c>
      <c r="L62" s="8" t="s">
        <v>35</v>
      </c>
      <c r="M62" s="8" t="s">
        <v>20</v>
      </c>
      <c r="N62" s="8" t="s">
        <v>106</v>
      </c>
      <c r="O62" s="8">
        <v>2023</v>
      </c>
      <c r="P62" s="8">
        <v>4776.9799999999996</v>
      </c>
      <c r="Q62" s="8">
        <v>3102.39</v>
      </c>
    </row>
    <row r="63" spans="1:17" x14ac:dyDescent="0.35">
      <c r="A63" s="8">
        <v>62</v>
      </c>
      <c r="B63" s="8" t="s">
        <v>32</v>
      </c>
      <c r="C63" s="8" t="s">
        <v>58</v>
      </c>
      <c r="D63" s="8" t="s">
        <v>17</v>
      </c>
      <c r="E63" s="8" t="s">
        <v>18</v>
      </c>
      <c r="F63" s="8">
        <v>62389.45</v>
      </c>
      <c r="G63" s="8">
        <v>336686.39</v>
      </c>
      <c r="H63" s="8">
        <v>387916.74</v>
      </c>
      <c r="I63" s="8">
        <v>12.24</v>
      </c>
      <c r="J63" s="8">
        <v>571</v>
      </c>
      <c r="K63" s="8" t="str">
        <v>low</v>
      </c>
      <c r="L63" s="8" t="s">
        <v>25</v>
      </c>
      <c r="M63" s="8" t="s">
        <v>30</v>
      </c>
      <c r="N63" s="8" t="s">
        <v>107</v>
      </c>
      <c r="O63" s="8">
        <v>2023</v>
      </c>
      <c r="P63" s="8">
        <v>4249.4799999999996</v>
      </c>
      <c r="Q63" s="8">
        <v>2736.16</v>
      </c>
    </row>
    <row r="64" spans="1:17" x14ac:dyDescent="0.35">
      <c r="A64" s="8">
        <v>63</v>
      </c>
      <c r="B64" s="8" t="s">
        <v>22</v>
      </c>
      <c r="C64" s="8" t="s">
        <v>16</v>
      </c>
      <c r="D64" s="8" t="s">
        <v>28</v>
      </c>
      <c r="E64" s="8" t="s">
        <v>29</v>
      </c>
      <c r="F64" s="8">
        <v>83597.69</v>
      </c>
      <c r="G64" s="8">
        <v>402461.4</v>
      </c>
      <c r="H64" s="8">
        <v>318752.44</v>
      </c>
      <c r="I64" s="8">
        <v>9.6999999999999993</v>
      </c>
      <c r="J64" s="8">
        <v>558</v>
      </c>
      <c r="K64" s="8" t="str">
        <v>low</v>
      </c>
      <c r="L64" s="8" t="s">
        <v>35</v>
      </c>
      <c r="M64" s="8" t="s">
        <v>75</v>
      </c>
      <c r="N64" s="8" t="s">
        <v>76</v>
      </c>
      <c r="O64" s="8">
        <v>2023</v>
      </c>
      <c r="P64" s="8">
        <v>9841</v>
      </c>
      <c r="Q64" s="8">
        <v>6398.5</v>
      </c>
    </row>
    <row r="65" spans="1:17" x14ac:dyDescent="0.35">
      <c r="A65" s="8">
        <v>64</v>
      </c>
      <c r="B65" s="8" t="s">
        <v>52</v>
      </c>
      <c r="C65" s="8" t="s">
        <v>16</v>
      </c>
      <c r="D65" s="8" t="s">
        <v>56</v>
      </c>
      <c r="E65" s="8" t="s">
        <v>38</v>
      </c>
      <c r="F65" s="8">
        <v>5254.6</v>
      </c>
      <c r="G65" s="8">
        <v>235264.39</v>
      </c>
      <c r="H65" s="8">
        <v>140540.53</v>
      </c>
      <c r="I65" s="8">
        <v>17.57</v>
      </c>
      <c r="J65" s="8">
        <v>695</v>
      </c>
      <c r="K65" s="8" t="str">
        <v>Medium</v>
      </c>
      <c r="L65" s="8" t="s">
        <v>45</v>
      </c>
      <c r="M65" s="8" t="s">
        <v>46</v>
      </c>
      <c r="N65" s="8" t="s">
        <v>74</v>
      </c>
      <c r="O65" s="8">
        <v>2023</v>
      </c>
      <c r="P65" s="8">
        <v>710.91</v>
      </c>
      <c r="Q65" s="8">
        <v>408.61</v>
      </c>
    </row>
    <row r="66" spans="1:17" x14ac:dyDescent="0.35">
      <c r="A66" s="8">
        <v>65</v>
      </c>
      <c r="B66" s="8" t="s">
        <v>79</v>
      </c>
      <c r="C66" s="8" t="s">
        <v>23</v>
      </c>
      <c r="D66" s="8" t="s">
        <v>24</v>
      </c>
      <c r="E66" s="8" t="s">
        <v>18</v>
      </c>
      <c r="F66" s="8">
        <v>23254.01</v>
      </c>
      <c r="G66" s="8">
        <v>304170.77</v>
      </c>
      <c r="H66" s="8">
        <v>216030.26</v>
      </c>
      <c r="I66" s="8">
        <v>12.09</v>
      </c>
      <c r="J66" s="8">
        <v>385</v>
      </c>
      <c r="K66" s="8" t="str">
        <v>low</v>
      </c>
      <c r="L66" s="8" t="s">
        <v>35</v>
      </c>
      <c r="M66" s="8" t="s">
        <v>20</v>
      </c>
      <c r="N66" s="8" t="s">
        <v>108</v>
      </c>
      <c r="O66" s="8">
        <v>2023</v>
      </c>
      <c r="P66" s="8">
        <v>3459.31</v>
      </c>
      <c r="Q66" s="8">
        <v>2549.77</v>
      </c>
    </row>
    <row r="67" spans="1:17" x14ac:dyDescent="0.35">
      <c r="A67" s="8">
        <v>66</v>
      </c>
      <c r="B67" s="8" t="s">
        <v>15</v>
      </c>
      <c r="C67" s="8" t="s">
        <v>23</v>
      </c>
      <c r="D67" s="8" t="s">
        <v>17</v>
      </c>
      <c r="E67" s="8" t="s">
        <v>18</v>
      </c>
      <c r="F67" s="8">
        <v>13933.1</v>
      </c>
      <c r="G67" s="8">
        <v>194574.94</v>
      </c>
      <c r="H67" s="8">
        <v>111117.04</v>
      </c>
      <c r="I67" s="8">
        <v>12.21</v>
      </c>
      <c r="J67" s="8">
        <v>768</v>
      </c>
      <c r="K67" s="8" t="str">
        <v>High</v>
      </c>
      <c r="L67" s="8" t="s">
        <v>25</v>
      </c>
      <c r="M67" s="8" t="s">
        <v>30</v>
      </c>
      <c r="N67" s="8" t="s">
        <v>107</v>
      </c>
      <c r="O67" s="8">
        <v>2023</v>
      </c>
      <c r="P67" s="8">
        <v>1298.3699999999999</v>
      </c>
      <c r="Q67" s="8">
        <v>1018.2</v>
      </c>
    </row>
    <row r="68" spans="1:17" x14ac:dyDescent="0.35">
      <c r="A68" s="8">
        <v>67</v>
      </c>
      <c r="B68" s="8" t="s">
        <v>85</v>
      </c>
      <c r="C68" s="8" t="s">
        <v>37</v>
      </c>
      <c r="D68" s="8" t="s">
        <v>34</v>
      </c>
      <c r="E68" s="8" t="s">
        <v>18</v>
      </c>
      <c r="F68" s="8">
        <v>64899.74</v>
      </c>
      <c r="G68" s="8">
        <v>154239.19</v>
      </c>
      <c r="H68" s="8">
        <v>36463.25</v>
      </c>
      <c r="I68" s="8">
        <v>5.0999999999999996</v>
      </c>
      <c r="J68" s="8">
        <v>835</v>
      </c>
      <c r="K68" s="8" t="str">
        <v>High</v>
      </c>
      <c r="L68" s="8" t="s">
        <v>45</v>
      </c>
      <c r="M68" s="8" t="s">
        <v>30</v>
      </c>
      <c r="N68" s="8" t="s">
        <v>60</v>
      </c>
      <c r="O68" s="8">
        <v>2023</v>
      </c>
      <c r="P68" s="8">
        <v>8308.77</v>
      </c>
      <c r="Q68" s="8">
        <v>5748.15</v>
      </c>
    </row>
    <row r="69" spans="1:17" x14ac:dyDescent="0.35">
      <c r="A69" s="8">
        <v>68</v>
      </c>
      <c r="B69" s="8" t="s">
        <v>32</v>
      </c>
      <c r="C69" s="8" t="s">
        <v>23</v>
      </c>
      <c r="D69" s="8" t="s">
        <v>28</v>
      </c>
      <c r="E69" s="8" t="s">
        <v>54</v>
      </c>
      <c r="F69" s="8">
        <v>48604.53</v>
      </c>
      <c r="G69" s="8">
        <v>89464.23</v>
      </c>
      <c r="H69" s="8">
        <v>324882.14</v>
      </c>
      <c r="I69" s="8">
        <v>7.02</v>
      </c>
      <c r="J69" s="8">
        <v>775</v>
      </c>
      <c r="K69" s="8" t="str">
        <v>High</v>
      </c>
      <c r="L69" s="8" t="s">
        <v>39</v>
      </c>
      <c r="M69" s="8" t="s">
        <v>30</v>
      </c>
      <c r="N69" s="8" t="s">
        <v>109</v>
      </c>
      <c r="O69" s="8">
        <v>2023</v>
      </c>
      <c r="P69" s="8">
        <v>3597.03</v>
      </c>
      <c r="Q69" s="8">
        <v>3177.41</v>
      </c>
    </row>
    <row r="70" spans="1:17" x14ac:dyDescent="0.35">
      <c r="A70" s="8">
        <v>69</v>
      </c>
      <c r="B70" s="8" t="s">
        <v>50</v>
      </c>
      <c r="C70" s="8" t="s">
        <v>58</v>
      </c>
      <c r="D70" s="8" t="s">
        <v>24</v>
      </c>
      <c r="E70" s="8" t="s">
        <v>38</v>
      </c>
      <c r="F70" s="8">
        <v>11930.71</v>
      </c>
      <c r="G70" s="8">
        <v>276206.61</v>
      </c>
      <c r="H70" s="8">
        <v>78735.55</v>
      </c>
      <c r="I70" s="8">
        <v>9.25</v>
      </c>
      <c r="J70" s="8">
        <v>608</v>
      </c>
      <c r="K70" s="8" t="str">
        <v>Medium</v>
      </c>
      <c r="L70" s="8" t="s">
        <v>35</v>
      </c>
      <c r="M70" s="8" t="s">
        <v>26</v>
      </c>
      <c r="N70" s="8" t="s">
        <v>70</v>
      </c>
      <c r="O70" s="8">
        <v>2023</v>
      </c>
      <c r="P70" s="8">
        <v>1779.81</v>
      </c>
      <c r="Q70" s="8">
        <v>1483.49</v>
      </c>
    </row>
    <row r="71" spans="1:17" x14ac:dyDescent="0.35">
      <c r="A71" s="8">
        <v>70</v>
      </c>
      <c r="B71" s="8" t="s">
        <v>32</v>
      </c>
      <c r="C71" s="8" t="s">
        <v>37</v>
      </c>
      <c r="D71" s="8" t="s">
        <v>56</v>
      </c>
      <c r="E71" s="8" t="s">
        <v>29</v>
      </c>
      <c r="F71" s="8">
        <v>11468.03</v>
      </c>
      <c r="G71" s="8">
        <v>178290.77</v>
      </c>
      <c r="H71" s="8">
        <v>403123.81</v>
      </c>
      <c r="I71" s="8">
        <v>14.03</v>
      </c>
      <c r="J71" s="8">
        <v>320</v>
      </c>
      <c r="K71" s="8" t="str">
        <v>low</v>
      </c>
      <c r="L71" s="8" t="s">
        <v>19</v>
      </c>
      <c r="M71" s="8" t="s">
        <v>26</v>
      </c>
      <c r="N71" s="8" t="s">
        <v>110</v>
      </c>
      <c r="O71" s="8">
        <v>2023</v>
      </c>
      <c r="P71" s="8">
        <v>1188.99</v>
      </c>
      <c r="Q71" s="8">
        <v>595.97</v>
      </c>
    </row>
    <row r="72" spans="1:17" x14ac:dyDescent="0.35">
      <c r="A72" s="8">
        <v>71</v>
      </c>
      <c r="B72" s="8" t="s">
        <v>41</v>
      </c>
      <c r="C72" s="8" t="s">
        <v>16</v>
      </c>
      <c r="D72" s="8" t="s">
        <v>56</v>
      </c>
      <c r="E72" s="8" t="s">
        <v>63</v>
      </c>
      <c r="F72" s="8">
        <v>18362.060000000001</v>
      </c>
      <c r="G72" s="8">
        <v>450078.59</v>
      </c>
      <c r="H72" s="8">
        <v>135441.73000000001</v>
      </c>
      <c r="I72" s="8">
        <v>7.59</v>
      </c>
      <c r="J72" s="8">
        <v>816</v>
      </c>
      <c r="K72" s="8" t="str">
        <v>High</v>
      </c>
      <c r="L72" s="8" t="s">
        <v>39</v>
      </c>
      <c r="M72" s="8" t="s">
        <v>75</v>
      </c>
      <c r="N72" s="8" t="s">
        <v>111</v>
      </c>
      <c r="O72" s="8">
        <v>2023</v>
      </c>
      <c r="P72" s="8">
        <v>1281.55</v>
      </c>
      <c r="Q72" s="8">
        <v>941.08</v>
      </c>
    </row>
    <row r="73" spans="1:17" x14ac:dyDescent="0.35">
      <c r="A73" s="8">
        <v>72</v>
      </c>
      <c r="B73" s="8" t="s">
        <v>48</v>
      </c>
      <c r="C73" s="8" t="s">
        <v>37</v>
      </c>
      <c r="D73" s="8" t="s">
        <v>28</v>
      </c>
      <c r="E73" s="8" t="s">
        <v>38</v>
      </c>
      <c r="F73" s="8">
        <v>51437.33</v>
      </c>
      <c r="G73" s="8">
        <v>115459.15</v>
      </c>
      <c r="H73" s="8">
        <v>337271.11</v>
      </c>
      <c r="I73" s="8">
        <v>6.25</v>
      </c>
      <c r="J73" s="8">
        <v>631</v>
      </c>
      <c r="K73" s="8" t="str">
        <v>Medium</v>
      </c>
      <c r="L73" s="8" t="s">
        <v>25</v>
      </c>
      <c r="M73" s="8" t="s">
        <v>30</v>
      </c>
      <c r="N73" s="8" t="s">
        <v>112</v>
      </c>
      <c r="O73" s="8">
        <v>2023</v>
      </c>
      <c r="P73" s="8">
        <v>6557.1</v>
      </c>
      <c r="Q73" s="8">
        <v>4689.91</v>
      </c>
    </row>
    <row r="74" spans="1:17" x14ac:dyDescent="0.35">
      <c r="A74" s="8">
        <v>73</v>
      </c>
      <c r="B74" s="8" t="s">
        <v>85</v>
      </c>
      <c r="C74" s="8" t="s">
        <v>23</v>
      </c>
      <c r="D74" s="8" t="s">
        <v>28</v>
      </c>
      <c r="E74" s="8" t="s">
        <v>29</v>
      </c>
      <c r="F74" s="8">
        <v>50757.72</v>
      </c>
      <c r="G74" s="8">
        <v>323428.52</v>
      </c>
      <c r="H74" s="8">
        <v>419283.98</v>
      </c>
      <c r="I74" s="8">
        <v>16.170000000000002</v>
      </c>
      <c r="J74" s="8">
        <v>738</v>
      </c>
      <c r="K74" s="8" t="str">
        <v>Medium</v>
      </c>
      <c r="L74" s="8" t="s">
        <v>19</v>
      </c>
      <c r="M74" s="8" t="s">
        <v>20</v>
      </c>
      <c r="N74" s="8" t="s">
        <v>113</v>
      </c>
      <c r="O74" s="8">
        <v>2023</v>
      </c>
      <c r="P74" s="8">
        <v>4092</v>
      </c>
      <c r="Q74" s="8">
        <v>3084.7</v>
      </c>
    </row>
    <row r="75" spans="1:17" x14ac:dyDescent="0.35">
      <c r="A75" s="8">
        <v>74</v>
      </c>
      <c r="B75" s="8" t="s">
        <v>22</v>
      </c>
      <c r="C75" s="8" t="s">
        <v>58</v>
      </c>
      <c r="D75" s="8" t="s">
        <v>56</v>
      </c>
      <c r="E75" s="8" t="s">
        <v>18</v>
      </c>
      <c r="F75" s="8">
        <v>98133.2</v>
      </c>
      <c r="G75" s="8">
        <v>293463.71000000002</v>
      </c>
      <c r="H75" s="8">
        <v>403837.58</v>
      </c>
      <c r="I75" s="8">
        <v>15.02</v>
      </c>
      <c r="J75" s="8">
        <v>603</v>
      </c>
      <c r="K75" s="8" t="str">
        <v>Medium</v>
      </c>
      <c r="L75" s="8" t="s">
        <v>19</v>
      </c>
      <c r="M75" s="8" t="s">
        <v>20</v>
      </c>
      <c r="N75" s="8" t="s">
        <v>114</v>
      </c>
      <c r="O75" s="8">
        <v>2023</v>
      </c>
      <c r="P75" s="8">
        <v>5749.84</v>
      </c>
      <c r="Q75" s="8">
        <v>5046.1000000000004</v>
      </c>
    </row>
    <row r="76" spans="1:17" x14ac:dyDescent="0.35">
      <c r="A76" s="8">
        <v>75</v>
      </c>
      <c r="B76" s="8" t="s">
        <v>52</v>
      </c>
      <c r="C76" s="8" t="s">
        <v>16</v>
      </c>
      <c r="D76" s="8" t="s">
        <v>34</v>
      </c>
      <c r="E76" s="8" t="s">
        <v>18</v>
      </c>
      <c r="F76" s="8">
        <v>66239.78</v>
      </c>
      <c r="G76" s="8">
        <v>238677.39</v>
      </c>
      <c r="H76" s="8">
        <v>307995.32</v>
      </c>
      <c r="I76" s="8">
        <v>12.49</v>
      </c>
      <c r="J76" s="8">
        <v>492</v>
      </c>
      <c r="K76" s="8" t="str">
        <v>low</v>
      </c>
      <c r="L76" s="8" t="s">
        <v>35</v>
      </c>
      <c r="M76" s="8" t="s">
        <v>46</v>
      </c>
      <c r="N76" s="8" t="s">
        <v>115</v>
      </c>
      <c r="O76" s="8">
        <v>2023</v>
      </c>
      <c r="P76" s="8">
        <v>8436.1</v>
      </c>
      <c r="Q76" s="8">
        <v>4516.33</v>
      </c>
    </row>
    <row r="77" spans="1:17" x14ac:dyDescent="0.35">
      <c r="A77" s="8">
        <v>76</v>
      </c>
      <c r="B77" s="8" t="s">
        <v>22</v>
      </c>
      <c r="C77" s="8" t="s">
        <v>58</v>
      </c>
      <c r="D77" s="8" t="s">
        <v>28</v>
      </c>
      <c r="E77" s="8" t="s">
        <v>18</v>
      </c>
      <c r="F77" s="8">
        <v>31555.03</v>
      </c>
      <c r="G77" s="8">
        <v>60936.68</v>
      </c>
      <c r="H77" s="8">
        <v>186049.81</v>
      </c>
      <c r="I77" s="8">
        <v>9.5399999999999991</v>
      </c>
      <c r="J77" s="8">
        <v>412</v>
      </c>
      <c r="K77" s="8" t="str">
        <v>low</v>
      </c>
      <c r="L77" s="8" t="s">
        <v>35</v>
      </c>
      <c r="M77" s="8" t="s">
        <v>75</v>
      </c>
      <c r="N77" s="8" t="s">
        <v>116</v>
      </c>
      <c r="O77" s="8">
        <v>2023</v>
      </c>
      <c r="P77" s="8">
        <v>1897.69</v>
      </c>
      <c r="Q77" s="8">
        <v>1634.57</v>
      </c>
    </row>
    <row r="78" spans="1:17" x14ac:dyDescent="0.35">
      <c r="A78" s="8">
        <v>77</v>
      </c>
      <c r="B78" s="8" t="s">
        <v>15</v>
      </c>
      <c r="C78" s="8" t="s">
        <v>23</v>
      </c>
      <c r="D78" s="8" t="s">
        <v>24</v>
      </c>
      <c r="E78" s="8" t="s">
        <v>63</v>
      </c>
      <c r="F78" s="8">
        <v>10772.35</v>
      </c>
      <c r="G78" s="8">
        <v>83024.92</v>
      </c>
      <c r="H78" s="8">
        <v>224789.79</v>
      </c>
      <c r="I78" s="8">
        <v>16.59</v>
      </c>
      <c r="J78" s="8">
        <v>841</v>
      </c>
      <c r="K78" s="8" t="str">
        <v>High</v>
      </c>
      <c r="L78" s="8" t="s">
        <v>19</v>
      </c>
      <c r="M78" s="8" t="s">
        <v>30</v>
      </c>
      <c r="N78" s="8" t="s">
        <v>117</v>
      </c>
      <c r="O78" s="8">
        <v>2023</v>
      </c>
      <c r="P78" s="8">
        <v>1411.17</v>
      </c>
      <c r="Q78" s="8">
        <v>1067.26</v>
      </c>
    </row>
    <row r="79" spans="1:17" x14ac:dyDescent="0.35">
      <c r="A79" s="8">
        <v>78</v>
      </c>
      <c r="B79" s="8" t="s">
        <v>41</v>
      </c>
      <c r="C79" s="8" t="s">
        <v>33</v>
      </c>
      <c r="D79" s="8" t="s">
        <v>17</v>
      </c>
      <c r="E79" s="8" t="s">
        <v>18</v>
      </c>
      <c r="F79" s="8">
        <v>85579.72</v>
      </c>
      <c r="G79" s="8">
        <v>98087.22</v>
      </c>
      <c r="H79" s="8">
        <v>108836.76</v>
      </c>
      <c r="I79" s="8">
        <v>14.2</v>
      </c>
      <c r="J79" s="8">
        <v>458</v>
      </c>
      <c r="K79" s="8" t="str">
        <v>low</v>
      </c>
      <c r="L79" s="8" t="s">
        <v>35</v>
      </c>
      <c r="M79" s="8" t="s">
        <v>75</v>
      </c>
      <c r="N79" s="8" t="s">
        <v>118</v>
      </c>
      <c r="O79" s="8">
        <v>2023</v>
      </c>
      <c r="P79" s="8">
        <v>5741.17</v>
      </c>
      <c r="Q79" s="8">
        <v>4741.8100000000004</v>
      </c>
    </row>
    <row r="80" spans="1:17" x14ac:dyDescent="0.35">
      <c r="A80" s="8">
        <v>79</v>
      </c>
      <c r="B80" s="8" t="s">
        <v>41</v>
      </c>
      <c r="C80" s="8" t="s">
        <v>37</v>
      </c>
      <c r="D80" s="8" t="s">
        <v>17</v>
      </c>
      <c r="E80" s="8" t="s">
        <v>18</v>
      </c>
      <c r="F80" s="8">
        <v>54614.82</v>
      </c>
      <c r="G80" s="8">
        <v>421649.16</v>
      </c>
      <c r="H80" s="8">
        <v>360008.85</v>
      </c>
      <c r="I80" s="8">
        <v>6.48</v>
      </c>
      <c r="J80" s="8">
        <v>722</v>
      </c>
      <c r="K80" s="8" t="str">
        <v>Medium</v>
      </c>
      <c r="L80" s="8" t="s">
        <v>19</v>
      </c>
      <c r="M80" s="8" t="s">
        <v>20</v>
      </c>
      <c r="N80" s="8" t="s">
        <v>59</v>
      </c>
      <c r="O80" s="8">
        <v>2023</v>
      </c>
      <c r="P80" s="8">
        <v>4873.7</v>
      </c>
      <c r="Q80" s="8">
        <v>3818.1</v>
      </c>
    </row>
    <row r="81" spans="1:17" x14ac:dyDescent="0.35">
      <c r="A81" s="8">
        <v>80</v>
      </c>
      <c r="B81" s="8" t="s">
        <v>15</v>
      </c>
      <c r="C81" s="8" t="s">
        <v>33</v>
      </c>
      <c r="D81" s="8" t="s">
        <v>56</v>
      </c>
      <c r="E81" s="8" t="s">
        <v>63</v>
      </c>
      <c r="F81" s="8">
        <v>85688.27</v>
      </c>
      <c r="G81" s="8">
        <v>375051.48</v>
      </c>
      <c r="H81" s="8">
        <v>357884.07</v>
      </c>
      <c r="I81" s="8">
        <v>14.99</v>
      </c>
      <c r="J81" s="8">
        <v>575</v>
      </c>
      <c r="K81" s="8" t="str">
        <v>low</v>
      </c>
      <c r="L81" s="8" t="s">
        <v>39</v>
      </c>
      <c r="M81" s="8" t="s">
        <v>20</v>
      </c>
      <c r="N81" s="8" t="s">
        <v>119</v>
      </c>
      <c r="O81" s="8">
        <v>2023</v>
      </c>
      <c r="P81" s="8">
        <v>9302.5400000000009</v>
      </c>
      <c r="Q81" s="8">
        <v>7223.65</v>
      </c>
    </row>
    <row r="82" spans="1:17" x14ac:dyDescent="0.35">
      <c r="A82" s="8">
        <v>81</v>
      </c>
      <c r="B82" s="8" t="s">
        <v>22</v>
      </c>
      <c r="C82" s="8" t="s">
        <v>23</v>
      </c>
      <c r="D82" s="8" t="s">
        <v>56</v>
      </c>
      <c r="E82" s="8" t="s">
        <v>63</v>
      </c>
      <c r="F82" s="8">
        <v>90747.58</v>
      </c>
      <c r="G82" s="8">
        <v>401571.76</v>
      </c>
      <c r="H82" s="8">
        <v>60472.14</v>
      </c>
      <c r="I82" s="8">
        <v>15.54</v>
      </c>
      <c r="J82" s="8">
        <v>763</v>
      </c>
      <c r="K82" s="8" t="str">
        <v>High</v>
      </c>
      <c r="L82" s="8" t="s">
        <v>45</v>
      </c>
      <c r="M82" s="8" t="s">
        <v>26</v>
      </c>
      <c r="N82" s="8" t="s">
        <v>120</v>
      </c>
      <c r="O82" s="8">
        <v>2023</v>
      </c>
      <c r="P82" s="8">
        <v>5946.71</v>
      </c>
      <c r="Q82" s="8">
        <v>3156.72</v>
      </c>
    </row>
    <row r="83" spans="1:17" x14ac:dyDescent="0.35">
      <c r="A83" s="8">
        <v>82</v>
      </c>
      <c r="B83" s="8" t="s">
        <v>79</v>
      </c>
      <c r="C83" s="8" t="s">
        <v>58</v>
      </c>
      <c r="D83" s="8" t="s">
        <v>17</v>
      </c>
      <c r="E83" s="8" t="s">
        <v>18</v>
      </c>
      <c r="F83" s="8">
        <v>70176.23</v>
      </c>
      <c r="G83" s="8">
        <v>175855.06</v>
      </c>
      <c r="H83" s="8">
        <v>288946.90999999997</v>
      </c>
      <c r="I83" s="8">
        <v>5.58</v>
      </c>
      <c r="J83" s="8">
        <v>671</v>
      </c>
      <c r="K83" s="8" t="str">
        <v>Medium</v>
      </c>
      <c r="L83" s="8" t="s">
        <v>45</v>
      </c>
      <c r="M83" s="8" t="s">
        <v>20</v>
      </c>
      <c r="N83" s="8" t="s">
        <v>121</v>
      </c>
      <c r="O83" s="8">
        <v>2023</v>
      </c>
      <c r="P83" s="8">
        <v>8670.5499999999993</v>
      </c>
      <c r="Q83" s="8">
        <v>5066.24</v>
      </c>
    </row>
    <row r="84" spans="1:17" x14ac:dyDescent="0.35">
      <c r="A84" s="8">
        <v>83</v>
      </c>
      <c r="B84" s="8" t="s">
        <v>43</v>
      </c>
      <c r="C84" s="8" t="s">
        <v>23</v>
      </c>
      <c r="D84" s="8" t="s">
        <v>34</v>
      </c>
      <c r="E84" s="8" t="s">
        <v>29</v>
      </c>
      <c r="F84" s="8">
        <v>46023.32</v>
      </c>
      <c r="G84" s="8">
        <v>271790.51</v>
      </c>
      <c r="H84" s="8">
        <v>229795.45</v>
      </c>
      <c r="I84" s="8">
        <v>7.75</v>
      </c>
      <c r="J84" s="8">
        <v>431</v>
      </c>
      <c r="K84" s="8" t="str">
        <v>low</v>
      </c>
      <c r="L84" s="8" t="s">
        <v>45</v>
      </c>
      <c r="M84" s="8" t="s">
        <v>30</v>
      </c>
      <c r="N84" s="8" t="s">
        <v>122</v>
      </c>
      <c r="O84" s="8">
        <v>2023</v>
      </c>
      <c r="P84" s="8">
        <v>4735.83</v>
      </c>
      <c r="Q84" s="8">
        <v>2512.0700000000002</v>
      </c>
    </row>
    <row r="85" spans="1:17" x14ac:dyDescent="0.35">
      <c r="A85" s="8">
        <v>84</v>
      </c>
      <c r="B85" s="8" t="s">
        <v>85</v>
      </c>
      <c r="C85" s="8" t="s">
        <v>58</v>
      </c>
      <c r="D85" s="8" t="s">
        <v>34</v>
      </c>
      <c r="E85" s="8" t="s">
        <v>38</v>
      </c>
      <c r="F85" s="8">
        <v>64663.360000000001</v>
      </c>
      <c r="G85" s="8">
        <v>479957.25</v>
      </c>
      <c r="H85" s="8">
        <v>440923.66</v>
      </c>
      <c r="I85" s="8">
        <v>7.45</v>
      </c>
      <c r="J85" s="8">
        <v>742</v>
      </c>
      <c r="K85" s="8" t="str">
        <v>Medium</v>
      </c>
      <c r="L85" s="8" t="s">
        <v>35</v>
      </c>
      <c r="M85" s="8" t="s">
        <v>20</v>
      </c>
      <c r="N85" s="8" t="s">
        <v>123</v>
      </c>
      <c r="O85" s="8">
        <v>2023</v>
      </c>
      <c r="P85" s="8">
        <v>5055.88</v>
      </c>
      <c r="Q85" s="8">
        <v>3648.7</v>
      </c>
    </row>
    <row r="86" spans="1:17" x14ac:dyDescent="0.35">
      <c r="A86" s="8">
        <v>85</v>
      </c>
      <c r="B86" s="8" t="s">
        <v>48</v>
      </c>
      <c r="C86" s="8" t="s">
        <v>16</v>
      </c>
      <c r="D86" s="8" t="s">
        <v>56</v>
      </c>
      <c r="E86" s="8" t="s">
        <v>63</v>
      </c>
      <c r="F86" s="8">
        <v>8663.2199999999993</v>
      </c>
      <c r="G86" s="8">
        <v>367601.29</v>
      </c>
      <c r="H86" s="8">
        <v>469787.59</v>
      </c>
      <c r="I86" s="8">
        <v>15.14</v>
      </c>
      <c r="J86" s="8">
        <v>549</v>
      </c>
      <c r="K86" s="8" t="str">
        <v>low</v>
      </c>
      <c r="L86" s="8" t="s">
        <v>45</v>
      </c>
      <c r="M86" s="8" t="s">
        <v>26</v>
      </c>
      <c r="N86" s="8" t="s">
        <v>124</v>
      </c>
      <c r="O86" s="8">
        <v>2023</v>
      </c>
      <c r="P86" s="8">
        <v>1031.99</v>
      </c>
      <c r="Q86" s="8">
        <v>683.27</v>
      </c>
    </row>
    <row r="87" spans="1:17" x14ac:dyDescent="0.35">
      <c r="A87" s="8">
        <v>86</v>
      </c>
      <c r="B87" s="8" t="s">
        <v>48</v>
      </c>
      <c r="C87" s="8" t="s">
        <v>33</v>
      </c>
      <c r="D87" s="8" t="s">
        <v>56</v>
      </c>
      <c r="E87" s="8" t="s">
        <v>18</v>
      </c>
      <c r="F87" s="8">
        <v>75305.320000000007</v>
      </c>
      <c r="G87" s="8">
        <v>461216.58</v>
      </c>
      <c r="H87" s="8">
        <v>100596.42</v>
      </c>
      <c r="I87" s="8">
        <v>9.4</v>
      </c>
      <c r="J87" s="8">
        <v>304</v>
      </c>
      <c r="K87" s="8" t="str">
        <v>low</v>
      </c>
      <c r="L87" s="8" t="s">
        <v>25</v>
      </c>
      <c r="M87" s="8" t="s">
        <v>20</v>
      </c>
      <c r="N87" s="8" t="s">
        <v>125</v>
      </c>
      <c r="O87" s="8">
        <v>2023</v>
      </c>
      <c r="P87" s="8">
        <v>6768.19</v>
      </c>
      <c r="Q87" s="8">
        <v>5202.46</v>
      </c>
    </row>
    <row r="88" spans="1:17" x14ac:dyDescent="0.35">
      <c r="A88" s="8">
        <v>87</v>
      </c>
      <c r="B88" s="8" t="s">
        <v>52</v>
      </c>
      <c r="C88" s="8" t="s">
        <v>23</v>
      </c>
      <c r="D88" s="8" t="s">
        <v>34</v>
      </c>
      <c r="E88" s="8" t="s">
        <v>29</v>
      </c>
      <c r="F88" s="8">
        <v>75554.05</v>
      </c>
      <c r="G88" s="8">
        <v>259965.22</v>
      </c>
      <c r="H88" s="8">
        <v>217039.66</v>
      </c>
      <c r="I88" s="8">
        <v>12.49</v>
      </c>
      <c r="J88" s="8">
        <v>699</v>
      </c>
      <c r="K88" s="8" t="str">
        <v>Medium</v>
      </c>
      <c r="L88" s="8" t="s">
        <v>19</v>
      </c>
      <c r="M88" s="8" t="s">
        <v>30</v>
      </c>
      <c r="N88" s="8" t="s">
        <v>126</v>
      </c>
      <c r="O88" s="8">
        <v>2023</v>
      </c>
      <c r="P88" s="8">
        <v>10150.73</v>
      </c>
      <c r="Q88" s="8">
        <v>8482.51</v>
      </c>
    </row>
    <row r="89" spans="1:17" x14ac:dyDescent="0.35">
      <c r="A89" s="8">
        <v>88</v>
      </c>
      <c r="B89" s="8" t="s">
        <v>85</v>
      </c>
      <c r="C89" s="8" t="s">
        <v>37</v>
      </c>
      <c r="D89" s="8" t="s">
        <v>24</v>
      </c>
      <c r="E89" s="8" t="s">
        <v>54</v>
      </c>
      <c r="F89" s="8">
        <v>74880.160000000003</v>
      </c>
      <c r="G89" s="8">
        <v>201684.1</v>
      </c>
      <c r="H89" s="8">
        <v>322161.42</v>
      </c>
      <c r="I89" s="8">
        <v>5.25</v>
      </c>
      <c r="J89" s="8">
        <v>302</v>
      </c>
      <c r="K89" s="8" t="str">
        <v>low</v>
      </c>
      <c r="L89" s="8" t="s">
        <v>39</v>
      </c>
      <c r="M89" s="8" t="s">
        <v>46</v>
      </c>
      <c r="N89" s="8" t="s">
        <v>127</v>
      </c>
      <c r="O89" s="8">
        <v>2023</v>
      </c>
      <c r="P89" s="8">
        <v>10645.23</v>
      </c>
      <c r="Q89" s="8">
        <v>5401.02</v>
      </c>
    </row>
    <row r="90" spans="1:17" x14ac:dyDescent="0.35">
      <c r="A90" s="8">
        <v>89</v>
      </c>
      <c r="B90" s="8" t="s">
        <v>43</v>
      </c>
      <c r="C90" s="8" t="s">
        <v>37</v>
      </c>
      <c r="D90" s="8" t="s">
        <v>34</v>
      </c>
      <c r="E90" s="8" t="s">
        <v>38</v>
      </c>
      <c r="F90" s="8">
        <v>46762.61</v>
      </c>
      <c r="G90" s="8">
        <v>234293.57</v>
      </c>
      <c r="H90" s="8">
        <v>393457.21</v>
      </c>
      <c r="I90" s="8">
        <v>9.51</v>
      </c>
      <c r="J90" s="8">
        <v>842</v>
      </c>
      <c r="K90" s="8" t="str">
        <v>High</v>
      </c>
      <c r="L90" s="8" t="s">
        <v>19</v>
      </c>
      <c r="M90" s="8" t="s">
        <v>46</v>
      </c>
      <c r="N90" s="8" t="s">
        <v>126</v>
      </c>
      <c r="O90" s="8">
        <v>2023</v>
      </c>
      <c r="P90" s="8">
        <v>3000.7</v>
      </c>
      <c r="Q90" s="8">
        <v>2131.3000000000002</v>
      </c>
    </row>
    <row r="91" spans="1:17" x14ac:dyDescent="0.35">
      <c r="A91" s="8">
        <v>90</v>
      </c>
      <c r="B91" s="8" t="s">
        <v>15</v>
      </c>
      <c r="C91" s="8" t="s">
        <v>23</v>
      </c>
      <c r="D91" s="8" t="s">
        <v>24</v>
      </c>
      <c r="E91" s="8" t="s">
        <v>54</v>
      </c>
      <c r="F91" s="8">
        <v>19046.740000000002</v>
      </c>
      <c r="G91" s="8">
        <v>486092.18</v>
      </c>
      <c r="H91" s="8">
        <v>402150.44</v>
      </c>
      <c r="I91" s="8">
        <v>7.66</v>
      </c>
      <c r="J91" s="8">
        <v>454</v>
      </c>
      <c r="K91" s="8" t="str">
        <v>low</v>
      </c>
      <c r="L91" s="8" t="s">
        <v>45</v>
      </c>
      <c r="M91" s="8" t="s">
        <v>26</v>
      </c>
      <c r="N91" s="8" t="s">
        <v>70</v>
      </c>
      <c r="O91" s="8">
        <v>2023</v>
      </c>
      <c r="P91" s="8">
        <v>2040.98</v>
      </c>
      <c r="Q91" s="8">
        <v>1126.74</v>
      </c>
    </row>
    <row r="92" spans="1:17" x14ac:dyDescent="0.35">
      <c r="A92" s="8">
        <v>91</v>
      </c>
      <c r="B92" s="8" t="s">
        <v>15</v>
      </c>
      <c r="C92" s="8" t="s">
        <v>16</v>
      </c>
      <c r="D92" s="8" t="s">
        <v>24</v>
      </c>
      <c r="E92" s="8" t="s">
        <v>29</v>
      </c>
      <c r="F92" s="8">
        <v>11605.24</v>
      </c>
      <c r="G92" s="8">
        <v>310751.68</v>
      </c>
      <c r="H92" s="8">
        <v>148363.37</v>
      </c>
      <c r="I92" s="8">
        <v>6.93</v>
      </c>
      <c r="J92" s="8">
        <v>456</v>
      </c>
      <c r="K92" s="8" t="str">
        <v>low</v>
      </c>
      <c r="L92" s="8" t="s">
        <v>19</v>
      </c>
      <c r="M92" s="8" t="s">
        <v>46</v>
      </c>
      <c r="N92" s="8" t="s">
        <v>128</v>
      </c>
      <c r="O92" s="8">
        <v>2023</v>
      </c>
      <c r="P92" s="8">
        <v>1641.44</v>
      </c>
      <c r="Q92" s="8">
        <v>1123.1600000000001</v>
      </c>
    </row>
    <row r="93" spans="1:17" x14ac:dyDescent="0.35">
      <c r="A93" s="8">
        <v>92</v>
      </c>
      <c r="B93" s="8" t="s">
        <v>32</v>
      </c>
      <c r="C93" s="8" t="s">
        <v>23</v>
      </c>
      <c r="D93" s="8" t="s">
        <v>56</v>
      </c>
      <c r="E93" s="8" t="s">
        <v>63</v>
      </c>
      <c r="F93" s="8">
        <v>32902.19</v>
      </c>
      <c r="G93" s="8">
        <v>92102.6</v>
      </c>
      <c r="H93" s="8">
        <v>494201.12</v>
      </c>
      <c r="I93" s="8">
        <v>16.649999999999999</v>
      </c>
      <c r="J93" s="8">
        <v>755</v>
      </c>
      <c r="K93" s="8" t="str">
        <v>High</v>
      </c>
      <c r="L93" s="8" t="s">
        <v>19</v>
      </c>
      <c r="M93" s="8" t="s">
        <v>75</v>
      </c>
      <c r="N93" s="8" t="s">
        <v>129</v>
      </c>
      <c r="O93" s="8">
        <v>2023</v>
      </c>
      <c r="P93" s="8">
        <v>2023.09</v>
      </c>
      <c r="Q93" s="8">
        <v>1698.26</v>
      </c>
    </row>
    <row r="94" spans="1:17" x14ac:dyDescent="0.35">
      <c r="A94" s="8">
        <v>93</v>
      </c>
      <c r="B94" s="8" t="s">
        <v>15</v>
      </c>
      <c r="C94" s="8" t="s">
        <v>33</v>
      </c>
      <c r="D94" s="8" t="s">
        <v>34</v>
      </c>
      <c r="E94" s="8" t="s">
        <v>54</v>
      </c>
      <c r="F94" s="8">
        <v>28864.78</v>
      </c>
      <c r="G94" s="8">
        <v>455390.07</v>
      </c>
      <c r="H94" s="8">
        <v>92661.7</v>
      </c>
      <c r="I94" s="8">
        <v>14.34</v>
      </c>
      <c r="J94" s="8">
        <v>786</v>
      </c>
      <c r="K94" s="8" t="str">
        <v>High</v>
      </c>
      <c r="L94" s="8" t="s">
        <v>45</v>
      </c>
      <c r="M94" s="8" t="s">
        <v>20</v>
      </c>
      <c r="N94" s="8" t="s">
        <v>108</v>
      </c>
      <c r="O94" s="8">
        <v>2023</v>
      </c>
      <c r="P94" s="8">
        <v>3337.78</v>
      </c>
      <c r="Q94" s="8">
        <v>2119.94</v>
      </c>
    </row>
    <row r="95" spans="1:17" x14ac:dyDescent="0.35">
      <c r="A95" s="8">
        <v>94</v>
      </c>
      <c r="B95" s="8" t="s">
        <v>32</v>
      </c>
      <c r="C95" s="8" t="s">
        <v>33</v>
      </c>
      <c r="D95" s="8" t="s">
        <v>28</v>
      </c>
      <c r="E95" s="8" t="s">
        <v>54</v>
      </c>
      <c r="F95" s="8">
        <v>15163.03</v>
      </c>
      <c r="G95" s="8">
        <v>118851.97</v>
      </c>
      <c r="H95" s="8">
        <v>365755.31</v>
      </c>
      <c r="I95" s="8">
        <v>9.7799999999999994</v>
      </c>
      <c r="J95" s="8">
        <v>404</v>
      </c>
      <c r="K95" s="8" t="str">
        <v>low</v>
      </c>
      <c r="L95" s="8" t="s">
        <v>39</v>
      </c>
      <c r="M95" s="8" t="s">
        <v>26</v>
      </c>
      <c r="N95" s="8" t="s">
        <v>40</v>
      </c>
      <c r="O95" s="8">
        <v>2023</v>
      </c>
      <c r="P95" s="8">
        <v>1430.73</v>
      </c>
      <c r="Q95" s="8">
        <v>1039.49</v>
      </c>
    </row>
    <row r="96" spans="1:17" x14ac:dyDescent="0.35">
      <c r="A96" s="8">
        <v>95</v>
      </c>
      <c r="B96" s="8" t="s">
        <v>79</v>
      </c>
      <c r="C96" s="8" t="s">
        <v>33</v>
      </c>
      <c r="D96" s="8" t="s">
        <v>28</v>
      </c>
      <c r="E96" s="8" t="s">
        <v>18</v>
      </c>
      <c r="F96" s="8">
        <v>48752.79</v>
      </c>
      <c r="G96" s="8">
        <v>188037.83</v>
      </c>
      <c r="H96" s="8">
        <v>333342.78999999998</v>
      </c>
      <c r="I96" s="8">
        <v>11.35</v>
      </c>
      <c r="J96" s="8">
        <v>428</v>
      </c>
      <c r="K96" s="8" t="str">
        <v>low</v>
      </c>
      <c r="L96" s="8" t="s">
        <v>19</v>
      </c>
      <c r="M96" s="8" t="s">
        <v>46</v>
      </c>
      <c r="N96" s="8" t="s">
        <v>130</v>
      </c>
      <c r="O96" s="8">
        <v>2023</v>
      </c>
      <c r="P96" s="8">
        <v>4342.1400000000003</v>
      </c>
      <c r="Q96" s="8">
        <v>2373.2600000000002</v>
      </c>
    </row>
    <row r="97" spans="1:17" x14ac:dyDescent="0.35">
      <c r="A97" s="8">
        <v>96</v>
      </c>
      <c r="B97" s="8" t="s">
        <v>85</v>
      </c>
      <c r="C97" s="8" t="s">
        <v>58</v>
      </c>
      <c r="D97" s="8" t="s">
        <v>17</v>
      </c>
      <c r="E97" s="8" t="s">
        <v>29</v>
      </c>
      <c r="F97" s="8">
        <v>58401.83</v>
      </c>
      <c r="G97" s="8">
        <v>22702.15</v>
      </c>
      <c r="H97" s="8">
        <v>206618.22</v>
      </c>
      <c r="I97" s="8">
        <v>13.94</v>
      </c>
      <c r="J97" s="8">
        <v>318</v>
      </c>
      <c r="K97" s="8" t="str">
        <v>low</v>
      </c>
      <c r="L97" s="8" t="s">
        <v>45</v>
      </c>
      <c r="M97" s="8" t="s">
        <v>26</v>
      </c>
      <c r="N97" s="8" t="s">
        <v>131</v>
      </c>
      <c r="O97" s="8">
        <v>2023</v>
      </c>
      <c r="P97" s="8">
        <v>4464.5</v>
      </c>
      <c r="Q97" s="8">
        <v>2971.88</v>
      </c>
    </row>
    <row r="98" spans="1:17" x14ac:dyDescent="0.35">
      <c r="A98" s="8">
        <v>97</v>
      </c>
      <c r="B98" s="8" t="s">
        <v>52</v>
      </c>
      <c r="C98" s="8" t="s">
        <v>58</v>
      </c>
      <c r="D98" s="8" t="s">
        <v>17</v>
      </c>
      <c r="E98" s="8" t="s">
        <v>54</v>
      </c>
      <c r="F98" s="8">
        <v>37773.660000000003</v>
      </c>
      <c r="G98" s="8">
        <v>488974.63</v>
      </c>
      <c r="H98" s="8">
        <v>284345.3</v>
      </c>
      <c r="I98" s="8">
        <v>16.809999999999999</v>
      </c>
      <c r="J98" s="8">
        <v>557</v>
      </c>
      <c r="K98" s="8" t="str">
        <v>low</v>
      </c>
      <c r="L98" s="8" t="s">
        <v>25</v>
      </c>
      <c r="M98" s="8" t="s">
        <v>20</v>
      </c>
      <c r="N98" s="8" t="s">
        <v>132</v>
      </c>
      <c r="O98" s="8">
        <v>2023</v>
      </c>
      <c r="P98" s="8">
        <v>5116.26</v>
      </c>
      <c r="Q98" s="8">
        <v>2868.71</v>
      </c>
    </row>
    <row r="99" spans="1:17" x14ac:dyDescent="0.35">
      <c r="A99" s="8">
        <v>98</v>
      </c>
      <c r="B99" s="8" t="s">
        <v>15</v>
      </c>
      <c r="C99" s="8" t="s">
        <v>37</v>
      </c>
      <c r="D99" s="8" t="s">
        <v>17</v>
      </c>
      <c r="E99" s="8" t="s">
        <v>63</v>
      </c>
      <c r="F99" s="8">
        <v>13907.31</v>
      </c>
      <c r="G99" s="8">
        <v>234038.68</v>
      </c>
      <c r="H99" s="8">
        <v>367222.19</v>
      </c>
      <c r="I99" s="8">
        <v>7.92</v>
      </c>
      <c r="J99" s="8">
        <v>667</v>
      </c>
      <c r="K99" s="8" t="str">
        <v>Medium</v>
      </c>
      <c r="L99" s="8" t="s">
        <v>39</v>
      </c>
      <c r="M99" s="8" t="s">
        <v>30</v>
      </c>
      <c r="N99" s="8" t="s">
        <v>133</v>
      </c>
      <c r="O99" s="8">
        <v>2023</v>
      </c>
      <c r="P99" s="8">
        <v>726.21</v>
      </c>
      <c r="Q99" s="8">
        <v>390.01</v>
      </c>
    </row>
    <row r="100" spans="1:17" x14ac:dyDescent="0.35">
      <c r="A100" s="8">
        <v>99</v>
      </c>
      <c r="B100" s="8" t="s">
        <v>32</v>
      </c>
      <c r="C100" s="8" t="s">
        <v>33</v>
      </c>
      <c r="D100" s="8" t="s">
        <v>17</v>
      </c>
      <c r="E100" s="8" t="s">
        <v>29</v>
      </c>
      <c r="F100" s="8">
        <v>79840.27</v>
      </c>
      <c r="G100" s="8">
        <v>305836.21999999997</v>
      </c>
      <c r="H100" s="8">
        <v>162790.71</v>
      </c>
      <c r="I100" s="8">
        <v>5.28</v>
      </c>
      <c r="J100" s="8">
        <v>752</v>
      </c>
      <c r="K100" s="8" t="str">
        <v>High</v>
      </c>
      <c r="L100" s="8" t="s">
        <v>39</v>
      </c>
      <c r="M100" s="8" t="s">
        <v>20</v>
      </c>
      <c r="N100" s="8" t="s">
        <v>134</v>
      </c>
      <c r="O100" s="8">
        <v>2023</v>
      </c>
      <c r="P100" s="8">
        <v>7598.03</v>
      </c>
      <c r="Q100" s="8">
        <v>6543.25</v>
      </c>
    </row>
    <row r="101" spans="1:17" x14ac:dyDescent="0.35">
      <c r="A101" s="8">
        <v>100</v>
      </c>
      <c r="B101" s="8" t="s">
        <v>15</v>
      </c>
      <c r="C101" s="8" t="s">
        <v>33</v>
      </c>
      <c r="D101" s="8" t="s">
        <v>28</v>
      </c>
      <c r="E101" s="8" t="s">
        <v>18</v>
      </c>
      <c r="F101" s="8">
        <v>19858.47</v>
      </c>
      <c r="G101" s="8">
        <v>17692.07</v>
      </c>
      <c r="H101" s="8">
        <v>91472.43</v>
      </c>
      <c r="I101" s="8">
        <v>14.29</v>
      </c>
      <c r="J101" s="8">
        <v>869</v>
      </c>
      <c r="K101" s="8" t="str">
        <v>High</v>
      </c>
      <c r="L101" s="8" t="s">
        <v>35</v>
      </c>
      <c r="M101" s="8" t="s">
        <v>30</v>
      </c>
      <c r="N101" s="8" t="s">
        <v>135</v>
      </c>
      <c r="O101" s="8">
        <v>2023</v>
      </c>
      <c r="P101" s="8">
        <v>2362.54</v>
      </c>
      <c r="Q101" s="8">
        <v>1959.69</v>
      </c>
    </row>
    <row r="102" spans="1:17" x14ac:dyDescent="0.35">
      <c r="A102" s="8">
        <v>101</v>
      </c>
      <c r="B102" s="8" t="s">
        <v>48</v>
      </c>
      <c r="C102" s="8" t="s">
        <v>23</v>
      </c>
      <c r="D102" s="8" t="s">
        <v>28</v>
      </c>
      <c r="E102" s="8" t="s">
        <v>38</v>
      </c>
      <c r="F102" s="8">
        <v>6586.52</v>
      </c>
      <c r="G102" s="8">
        <v>461099.55</v>
      </c>
      <c r="H102" s="8">
        <v>334078.76</v>
      </c>
      <c r="I102" s="8">
        <v>16.46</v>
      </c>
      <c r="J102" s="8">
        <v>779</v>
      </c>
      <c r="K102" s="8" t="str">
        <v>High</v>
      </c>
      <c r="L102" s="8" t="s">
        <v>45</v>
      </c>
      <c r="M102" s="8" t="s">
        <v>26</v>
      </c>
      <c r="N102" s="8" t="s">
        <v>136</v>
      </c>
      <c r="O102" s="8">
        <v>2023</v>
      </c>
      <c r="P102" s="8">
        <v>651.03</v>
      </c>
      <c r="Q102" s="8">
        <v>498.61</v>
      </c>
    </row>
    <row r="103" spans="1:17" x14ac:dyDescent="0.35">
      <c r="A103" s="8">
        <v>102</v>
      </c>
      <c r="B103" s="8" t="s">
        <v>52</v>
      </c>
      <c r="C103" s="8" t="s">
        <v>58</v>
      </c>
      <c r="D103" s="8" t="s">
        <v>56</v>
      </c>
      <c r="E103" s="8" t="s">
        <v>38</v>
      </c>
      <c r="F103" s="8">
        <v>67811.960000000006</v>
      </c>
      <c r="G103" s="8">
        <v>127247.46</v>
      </c>
      <c r="H103" s="8">
        <v>312132.21999999997</v>
      </c>
      <c r="I103" s="8">
        <v>16.12</v>
      </c>
      <c r="J103" s="8">
        <v>756</v>
      </c>
      <c r="K103" s="8" t="str">
        <v>High</v>
      </c>
      <c r="L103" s="8" t="s">
        <v>25</v>
      </c>
      <c r="M103" s="8" t="s">
        <v>30</v>
      </c>
      <c r="N103" s="8" t="s">
        <v>137</v>
      </c>
      <c r="O103" s="8">
        <v>2023</v>
      </c>
      <c r="P103" s="8">
        <v>3733.42</v>
      </c>
      <c r="Q103" s="8">
        <v>2384.38</v>
      </c>
    </row>
    <row r="104" spans="1:17" x14ac:dyDescent="0.35">
      <c r="A104" s="8">
        <v>103</v>
      </c>
      <c r="B104" s="8" t="s">
        <v>85</v>
      </c>
      <c r="C104" s="8" t="s">
        <v>58</v>
      </c>
      <c r="D104" s="8" t="s">
        <v>24</v>
      </c>
      <c r="E104" s="8" t="s">
        <v>63</v>
      </c>
      <c r="F104" s="8">
        <v>77184.73</v>
      </c>
      <c r="G104" s="8">
        <v>334930.11</v>
      </c>
      <c r="H104" s="8">
        <v>157921.74</v>
      </c>
      <c r="I104" s="8">
        <v>17.88</v>
      </c>
      <c r="J104" s="8">
        <v>587</v>
      </c>
      <c r="K104" s="8" t="str">
        <v>low</v>
      </c>
      <c r="L104" s="8" t="s">
        <v>35</v>
      </c>
      <c r="M104" s="8" t="s">
        <v>46</v>
      </c>
      <c r="N104" s="8" t="s">
        <v>138</v>
      </c>
      <c r="O104" s="8">
        <v>2023</v>
      </c>
      <c r="P104" s="8">
        <v>10889.96</v>
      </c>
      <c r="Q104" s="8">
        <v>6319.12</v>
      </c>
    </row>
    <row r="105" spans="1:17" x14ac:dyDescent="0.35">
      <c r="A105" s="8">
        <v>104</v>
      </c>
      <c r="B105" s="8" t="s">
        <v>15</v>
      </c>
      <c r="C105" s="8" t="s">
        <v>37</v>
      </c>
      <c r="D105" s="8" t="s">
        <v>24</v>
      </c>
      <c r="E105" s="8" t="s">
        <v>54</v>
      </c>
      <c r="F105" s="8">
        <v>85678.94</v>
      </c>
      <c r="G105" s="8">
        <v>353103.9</v>
      </c>
      <c r="H105" s="8">
        <v>474206.37</v>
      </c>
      <c r="I105" s="8">
        <v>11.13</v>
      </c>
      <c r="J105" s="8">
        <v>686</v>
      </c>
      <c r="K105" s="8" t="str">
        <v>Medium</v>
      </c>
      <c r="L105" s="8" t="s">
        <v>19</v>
      </c>
      <c r="M105" s="8" t="s">
        <v>46</v>
      </c>
      <c r="N105" s="8" t="s">
        <v>51</v>
      </c>
      <c r="O105" s="8">
        <v>2023</v>
      </c>
      <c r="P105" s="8">
        <v>10421.67</v>
      </c>
      <c r="Q105" s="8">
        <v>7699.8</v>
      </c>
    </row>
    <row r="106" spans="1:17" x14ac:dyDescent="0.35">
      <c r="A106" s="8">
        <v>105</v>
      </c>
      <c r="B106" s="8" t="s">
        <v>43</v>
      </c>
      <c r="C106" s="8" t="s">
        <v>16</v>
      </c>
      <c r="D106" s="8" t="s">
        <v>28</v>
      </c>
      <c r="E106" s="8" t="s">
        <v>29</v>
      </c>
      <c r="F106" s="8">
        <v>2470.6799999999998</v>
      </c>
      <c r="G106" s="8">
        <v>102061.03</v>
      </c>
      <c r="H106" s="8">
        <v>28255.67</v>
      </c>
      <c r="I106" s="8">
        <v>5</v>
      </c>
      <c r="J106" s="8">
        <v>700</v>
      </c>
      <c r="K106" s="8" t="str">
        <v>Medium</v>
      </c>
      <c r="L106" s="8" t="s">
        <v>35</v>
      </c>
      <c r="M106" s="8" t="s">
        <v>26</v>
      </c>
      <c r="N106" s="8" t="s">
        <v>139</v>
      </c>
      <c r="O106" s="8">
        <v>2023</v>
      </c>
      <c r="P106" s="8">
        <v>329.01</v>
      </c>
      <c r="Q106" s="8">
        <v>201.83</v>
      </c>
    </row>
    <row r="107" spans="1:17" x14ac:dyDescent="0.35">
      <c r="A107" s="8">
        <v>106</v>
      </c>
      <c r="B107" s="8" t="s">
        <v>85</v>
      </c>
      <c r="C107" s="8" t="s">
        <v>37</v>
      </c>
      <c r="D107" s="8" t="s">
        <v>56</v>
      </c>
      <c r="E107" s="8" t="s">
        <v>18</v>
      </c>
      <c r="F107" s="8">
        <v>23861.599999999999</v>
      </c>
      <c r="G107" s="8">
        <v>278074.28999999998</v>
      </c>
      <c r="H107" s="8">
        <v>120807</v>
      </c>
      <c r="I107" s="8">
        <v>11.61</v>
      </c>
      <c r="J107" s="8">
        <v>386</v>
      </c>
      <c r="K107" s="8" t="str">
        <v>low</v>
      </c>
      <c r="L107" s="8" t="s">
        <v>35</v>
      </c>
      <c r="M107" s="8" t="s">
        <v>20</v>
      </c>
      <c r="N107" s="8" t="s">
        <v>140</v>
      </c>
      <c r="O107" s="8">
        <v>2023</v>
      </c>
      <c r="P107" s="8">
        <v>1469.39</v>
      </c>
      <c r="Q107" s="8">
        <v>1227.52</v>
      </c>
    </row>
    <row r="108" spans="1:17" x14ac:dyDescent="0.35">
      <c r="A108" s="8">
        <v>107</v>
      </c>
      <c r="B108" s="8" t="s">
        <v>48</v>
      </c>
      <c r="C108" s="8" t="s">
        <v>23</v>
      </c>
      <c r="D108" s="8" t="s">
        <v>24</v>
      </c>
      <c r="E108" s="8" t="s">
        <v>54</v>
      </c>
      <c r="F108" s="8">
        <v>85782.48</v>
      </c>
      <c r="G108" s="8">
        <v>445820.83</v>
      </c>
      <c r="H108" s="8">
        <v>451665.02</v>
      </c>
      <c r="I108" s="8">
        <v>11.21</v>
      </c>
      <c r="J108" s="8">
        <v>796</v>
      </c>
      <c r="K108" s="8" t="str">
        <v>High</v>
      </c>
      <c r="L108" s="8" t="s">
        <v>35</v>
      </c>
      <c r="M108" s="8" t="s">
        <v>46</v>
      </c>
      <c r="N108" s="8" t="s">
        <v>141</v>
      </c>
      <c r="O108" s="8">
        <v>2023</v>
      </c>
      <c r="P108" s="8">
        <v>12280.95</v>
      </c>
      <c r="Q108" s="8">
        <v>9251.65</v>
      </c>
    </row>
    <row r="109" spans="1:17" x14ac:dyDescent="0.35">
      <c r="A109" s="8">
        <v>108</v>
      </c>
      <c r="B109" s="8" t="s">
        <v>50</v>
      </c>
      <c r="C109" s="8" t="s">
        <v>16</v>
      </c>
      <c r="D109" s="8" t="s">
        <v>17</v>
      </c>
      <c r="E109" s="8" t="s">
        <v>63</v>
      </c>
      <c r="F109" s="8">
        <v>45254.5</v>
      </c>
      <c r="G109" s="8">
        <v>467353.5</v>
      </c>
      <c r="H109" s="8">
        <v>368517.74</v>
      </c>
      <c r="I109" s="8">
        <v>9.59</v>
      </c>
      <c r="J109" s="8">
        <v>852</v>
      </c>
      <c r="K109" s="8" t="str">
        <v>High</v>
      </c>
      <c r="L109" s="8" t="s">
        <v>35</v>
      </c>
      <c r="M109" s="8" t="s">
        <v>46</v>
      </c>
      <c r="N109" s="8" t="s">
        <v>142</v>
      </c>
      <c r="O109" s="8">
        <v>2023</v>
      </c>
      <c r="P109" s="8">
        <v>3627.48</v>
      </c>
      <c r="Q109" s="8">
        <v>1899.4</v>
      </c>
    </row>
    <row r="110" spans="1:17" x14ac:dyDescent="0.35">
      <c r="A110" s="8">
        <v>109</v>
      </c>
      <c r="B110" s="8" t="s">
        <v>48</v>
      </c>
      <c r="C110" s="8" t="s">
        <v>23</v>
      </c>
      <c r="D110" s="8" t="s">
        <v>24</v>
      </c>
      <c r="E110" s="8" t="s">
        <v>38</v>
      </c>
      <c r="F110" s="8">
        <v>44474.62</v>
      </c>
      <c r="G110" s="8">
        <v>359236.56</v>
      </c>
      <c r="H110" s="8">
        <v>152978.43</v>
      </c>
      <c r="I110" s="8">
        <v>16.39</v>
      </c>
      <c r="J110" s="8">
        <v>389</v>
      </c>
      <c r="K110" s="8" t="str">
        <v>low</v>
      </c>
      <c r="L110" s="8" t="s">
        <v>39</v>
      </c>
      <c r="M110" s="8" t="s">
        <v>30</v>
      </c>
      <c r="N110" s="8" t="s">
        <v>84</v>
      </c>
      <c r="O110" s="8">
        <v>2023</v>
      </c>
      <c r="P110" s="8">
        <v>3757.46</v>
      </c>
      <c r="Q110" s="8">
        <v>2896.63</v>
      </c>
    </row>
    <row r="111" spans="1:17" x14ac:dyDescent="0.35">
      <c r="A111" s="8">
        <v>110</v>
      </c>
      <c r="B111" s="8" t="s">
        <v>52</v>
      </c>
      <c r="C111" s="8" t="s">
        <v>16</v>
      </c>
      <c r="D111" s="8" t="s">
        <v>56</v>
      </c>
      <c r="E111" s="8" t="s">
        <v>63</v>
      </c>
      <c r="F111" s="8">
        <v>11131.49</v>
      </c>
      <c r="G111" s="8">
        <v>279808.93</v>
      </c>
      <c r="H111" s="8">
        <v>493196.84</v>
      </c>
      <c r="I111" s="8">
        <v>5.0199999999999996</v>
      </c>
      <c r="J111" s="8">
        <v>307</v>
      </c>
      <c r="K111" s="8" t="str">
        <v>low</v>
      </c>
      <c r="L111" s="8" t="s">
        <v>19</v>
      </c>
      <c r="M111" s="8" t="s">
        <v>46</v>
      </c>
      <c r="N111" s="8" t="s">
        <v>143</v>
      </c>
      <c r="O111" s="8">
        <v>2023</v>
      </c>
      <c r="P111" s="8">
        <v>817.71</v>
      </c>
      <c r="Q111" s="8">
        <v>627.21</v>
      </c>
    </row>
    <row r="112" spans="1:17" x14ac:dyDescent="0.35">
      <c r="A112" s="8">
        <v>111</v>
      </c>
      <c r="B112" s="8" t="s">
        <v>22</v>
      </c>
      <c r="C112" s="8" t="s">
        <v>33</v>
      </c>
      <c r="D112" s="8" t="s">
        <v>56</v>
      </c>
      <c r="E112" s="8" t="s">
        <v>29</v>
      </c>
      <c r="F112" s="8">
        <v>73470.02</v>
      </c>
      <c r="G112" s="8">
        <v>299729.45</v>
      </c>
      <c r="H112" s="8">
        <v>367897.56</v>
      </c>
      <c r="I112" s="8">
        <v>11.95</v>
      </c>
      <c r="J112" s="8">
        <v>642</v>
      </c>
      <c r="K112" s="8" t="str">
        <v>Medium</v>
      </c>
      <c r="L112" s="8" t="s">
        <v>25</v>
      </c>
      <c r="M112" s="8" t="s">
        <v>75</v>
      </c>
      <c r="N112" s="8" t="s">
        <v>144</v>
      </c>
      <c r="O112" s="8">
        <v>2023</v>
      </c>
      <c r="P112" s="8">
        <v>8574.56</v>
      </c>
      <c r="Q112" s="8">
        <v>6846.12</v>
      </c>
    </row>
    <row r="113" spans="1:17" x14ac:dyDescent="0.35">
      <c r="A113" s="8">
        <v>112</v>
      </c>
      <c r="B113" s="8" t="s">
        <v>43</v>
      </c>
      <c r="C113" s="8" t="s">
        <v>33</v>
      </c>
      <c r="D113" s="8" t="s">
        <v>17</v>
      </c>
      <c r="E113" s="8" t="s">
        <v>63</v>
      </c>
      <c r="F113" s="8">
        <v>18724.82</v>
      </c>
      <c r="G113" s="8">
        <v>137114.82999999999</v>
      </c>
      <c r="H113" s="8">
        <v>268699.95</v>
      </c>
      <c r="I113" s="8">
        <v>14.46</v>
      </c>
      <c r="J113" s="8">
        <v>538</v>
      </c>
      <c r="K113" s="8" t="str">
        <v>low</v>
      </c>
      <c r="L113" s="8" t="s">
        <v>19</v>
      </c>
      <c r="M113" s="8" t="s">
        <v>75</v>
      </c>
      <c r="N113" s="8" t="s">
        <v>91</v>
      </c>
      <c r="O113" s="8">
        <v>2023</v>
      </c>
      <c r="P113" s="8">
        <v>2232.13</v>
      </c>
      <c r="Q113" s="8">
        <v>1545.42</v>
      </c>
    </row>
    <row r="114" spans="1:17" x14ac:dyDescent="0.35">
      <c r="A114" s="8">
        <v>113</v>
      </c>
      <c r="B114" s="8" t="s">
        <v>48</v>
      </c>
      <c r="C114" s="8" t="s">
        <v>16</v>
      </c>
      <c r="D114" s="8" t="s">
        <v>28</v>
      </c>
      <c r="E114" s="8" t="s">
        <v>38</v>
      </c>
      <c r="F114" s="8">
        <v>25126.75</v>
      </c>
      <c r="G114" s="8">
        <v>450200.73</v>
      </c>
      <c r="H114" s="8">
        <v>56985.66</v>
      </c>
      <c r="I114" s="8">
        <v>6.74</v>
      </c>
      <c r="J114" s="8">
        <v>485</v>
      </c>
      <c r="K114" s="8" t="str">
        <v>low</v>
      </c>
      <c r="L114" s="8" t="s">
        <v>39</v>
      </c>
      <c r="M114" s="8" t="s">
        <v>75</v>
      </c>
      <c r="N114" s="8" t="s">
        <v>145</v>
      </c>
      <c r="O114" s="8">
        <v>2023</v>
      </c>
      <c r="P114" s="8">
        <v>2219.0100000000002</v>
      </c>
      <c r="Q114" s="8">
        <v>1864.02</v>
      </c>
    </row>
    <row r="115" spans="1:17" x14ac:dyDescent="0.35">
      <c r="A115" s="8">
        <v>114</v>
      </c>
      <c r="B115" s="8" t="s">
        <v>50</v>
      </c>
      <c r="C115" s="8" t="s">
        <v>33</v>
      </c>
      <c r="D115" s="8" t="s">
        <v>17</v>
      </c>
      <c r="E115" s="8" t="s">
        <v>63</v>
      </c>
      <c r="F115" s="8">
        <v>71938.720000000001</v>
      </c>
      <c r="G115" s="8">
        <v>160855.62</v>
      </c>
      <c r="H115" s="8">
        <v>157816.82</v>
      </c>
      <c r="I115" s="8">
        <v>15.13</v>
      </c>
      <c r="J115" s="8">
        <v>743</v>
      </c>
      <c r="K115" s="8" t="str">
        <v>Medium</v>
      </c>
      <c r="L115" s="8" t="s">
        <v>45</v>
      </c>
      <c r="M115" s="8" t="s">
        <v>26</v>
      </c>
      <c r="N115" s="8" t="s">
        <v>91</v>
      </c>
      <c r="O115" s="8">
        <v>2023</v>
      </c>
      <c r="P115" s="8">
        <v>4336.8500000000004</v>
      </c>
      <c r="Q115" s="8">
        <v>3884.98</v>
      </c>
    </row>
    <row r="116" spans="1:17" x14ac:dyDescent="0.35">
      <c r="A116" s="8">
        <v>115</v>
      </c>
      <c r="B116" s="8" t="s">
        <v>32</v>
      </c>
      <c r="C116" s="8" t="s">
        <v>23</v>
      </c>
      <c r="D116" s="8" t="s">
        <v>34</v>
      </c>
      <c r="E116" s="8" t="s">
        <v>54</v>
      </c>
      <c r="F116" s="8">
        <v>83226.66</v>
      </c>
      <c r="G116" s="8">
        <v>94475.61</v>
      </c>
      <c r="H116" s="8">
        <v>97699.56</v>
      </c>
      <c r="I116" s="8">
        <v>9.34</v>
      </c>
      <c r="J116" s="8">
        <v>602</v>
      </c>
      <c r="K116" s="8" t="str">
        <v>Medium</v>
      </c>
      <c r="L116" s="8" t="s">
        <v>19</v>
      </c>
      <c r="M116" s="8" t="s">
        <v>46</v>
      </c>
      <c r="N116" s="8" t="s">
        <v>65</v>
      </c>
      <c r="O116" s="8">
        <v>2023</v>
      </c>
      <c r="P116" s="8">
        <v>6140.9</v>
      </c>
      <c r="Q116" s="8">
        <v>5305.65</v>
      </c>
    </row>
    <row r="117" spans="1:17" x14ac:dyDescent="0.35">
      <c r="A117" s="8">
        <v>116</v>
      </c>
      <c r="B117" s="8" t="s">
        <v>50</v>
      </c>
      <c r="C117" s="8" t="s">
        <v>37</v>
      </c>
      <c r="D117" s="8" t="s">
        <v>24</v>
      </c>
      <c r="E117" s="8" t="s">
        <v>18</v>
      </c>
      <c r="F117" s="8">
        <v>51316.97</v>
      </c>
      <c r="G117" s="8">
        <v>234865.64</v>
      </c>
      <c r="H117" s="8">
        <v>229348.32</v>
      </c>
      <c r="I117" s="8">
        <v>6.49</v>
      </c>
      <c r="J117" s="8">
        <v>701</v>
      </c>
      <c r="K117" s="8" t="str">
        <v>Medium</v>
      </c>
      <c r="L117" s="8" t="s">
        <v>19</v>
      </c>
      <c r="M117" s="8" t="s">
        <v>46</v>
      </c>
      <c r="N117" s="8" t="s">
        <v>145</v>
      </c>
      <c r="O117" s="8">
        <v>2023</v>
      </c>
      <c r="P117" s="8">
        <v>2686.29</v>
      </c>
      <c r="Q117" s="8">
        <v>1537.24</v>
      </c>
    </row>
    <row r="118" spans="1:17" x14ac:dyDescent="0.35">
      <c r="A118" s="8">
        <v>117</v>
      </c>
      <c r="B118" s="8" t="s">
        <v>79</v>
      </c>
      <c r="C118" s="8" t="s">
        <v>23</v>
      </c>
      <c r="D118" s="8" t="s">
        <v>28</v>
      </c>
      <c r="E118" s="8" t="s">
        <v>63</v>
      </c>
      <c r="F118" s="8">
        <v>47137.04</v>
      </c>
      <c r="G118" s="8">
        <v>446249.79</v>
      </c>
      <c r="H118" s="8">
        <v>273223.86</v>
      </c>
      <c r="I118" s="8">
        <v>15.53</v>
      </c>
      <c r="J118" s="8">
        <v>861</v>
      </c>
      <c r="K118" s="8" t="str">
        <v>High</v>
      </c>
      <c r="L118" s="8" t="s">
        <v>25</v>
      </c>
      <c r="M118" s="8" t="s">
        <v>75</v>
      </c>
      <c r="N118" s="8" t="s">
        <v>146</v>
      </c>
      <c r="O118" s="8">
        <v>2023</v>
      </c>
      <c r="P118" s="8">
        <v>3570.32</v>
      </c>
      <c r="Q118" s="8">
        <v>2283.3000000000002</v>
      </c>
    </row>
    <row r="119" spans="1:17" x14ac:dyDescent="0.35">
      <c r="A119" s="8">
        <v>118</v>
      </c>
      <c r="B119" s="8" t="s">
        <v>43</v>
      </c>
      <c r="C119" s="8" t="s">
        <v>58</v>
      </c>
      <c r="D119" s="8" t="s">
        <v>34</v>
      </c>
      <c r="E119" s="8" t="s">
        <v>63</v>
      </c>
      <c r="F119" s="8">
        <v>81527.56</v>
      </c>
      <c r="G119" s="8">
        <v>429270.72</v>
      </c>
      <c r="H119" s="8">
        <v>226830.9</v>
      </c>
      <c r="I119" s="8">
        <v>9.36</v>
      </c>
      <c r="J119" s="8">
        <v>485</v>
      </c>
      <c r="K119" s="8" t="str">
        <v>low</v>
      </c>
      <c r="L119" s="8" t="s">
        <v>45</v>
      </c>
      <c r="M119" s="8" t="s">
        <v>26</v>
      </c>
      <c r="N119" s="8" t="s">
        <v>147</v>
      </c>
      <c r="O119" s="8">
        <v>2023</v>
      </c>
      <c r="P119" s="8">
        <v>10383.120000000001</v>
      </c>
      <c r="Q119" s="8">
        <v>6456.69</v>
      </c>
    </row>
    <row r="120" spans="1:17" x14ac:dyDescent="0.35">
      <c r="A120" s="8">
        <v>119</v>
      </c>
      <c r="B120" s="8" t="s">
        <v>32</v>
      </c>
      <c r="C120" s="8" t="s">
        <v>23</v>
      </c>
      <c r="D120" s="8" t="s">
        <v>28</v>
      </c>
      <c r="E120" s="8" t="s">
        <v>38</v>
      </c>
      <c r="F120" s="8">
        <v>83843.679999999993</v>
      </c>
      <c r="G120" s="8">
        <v>261186.95</v>
      </c>
      <c r="H120" s="8">
        <v>33053.67</v>
      </c>
      <c r="I120" s="8">
        <v>13.56</v>
      </c>
      <c r="J120" s="8">
        <v>697</v>
      </c>
      <c r="K120" s="8" t="str">
        <v>Medium</v>
      </c>
      <c r="L120" s="8" t="s">
        <v>35</v>
      </c>
      <c r="M120" s="8" t="s">
        <v>46</v>
      </c>
      <c r="N120" s="8" t="s">
        <v>148</v>
      </c>
      <c r="O120" s="8">
        <v>2023</v>
      </c>
      <c r="P120" s="8">
        <v>9543.5400000000009</v>
      </c>
      <c r="Q120" s="8">
        <v>4876.71</v>
      </c>
    </row>
    <row r="121" spans="1:17" x14ac:dyDescent="0.35">
      <c r="A121" s="8">
        <v>120</v>
      </c>
      <c r="B121" s="8" t="s">
        <v>48</v>
      </c>
      <c r="C121" s="8" t="s">
        <v>37</v>
      </c>
      <c r="D121" s="8" t="s">
        <v>34</v>
      </c>
      <c r="E121" s="8" t="s">
        <v>54</v>
      </c>
      <c r="F121" s="8">
        <v>21532.33</v>
      </c>
      <c r="G121" s="8">
        <v>25524.84</v>
      </c>
      <c r="H121" s="8">
        <v>362919.8</v>
      </c>
      <c r="I121" s="8">
        <v>10.210000000000001</v>
      </c>
      <c r="J121" s="8">
        <v>809</v>
      </c>
      <c r="K121" s="8" t="str">
        <v>High</v>
      </c>
      <c r="L121" s="8" t="s">
        <v>35</v>
      </c>
      <c r="M121" s="8" t="s">
        <v>46</v>
      </c>
      <c r="N121" s="8" t="s">
        <v>149</v>
      </c>
      <c r="O121" s="8">
        <v>2023</v>
      </c>
      <c r="P121" s="8">
        <v>1180.8800000000001</v>
      </c>
      <c r="Q121" s="8">
        <v>884.47</v>
      </c>
    </row>
    <row r="122" spans="1:17" x14ac:dyDescent="0.35">
      <c r="A122" s="8">
        <v>121</v>
      </c>
      <c r="B122" s="8" t="s">
        <v>22</v>
      </c>
      <c r="C122" s="8" t="s">
        <v>23</v>
      </c>
      <c r="D122" s="8" t="s">
        <v>28</v>
      </c>
      <c r="E122" s="8" t="s">
        <v>18</v>
      </c>
      <c r="F122" s="8">
        <v>79065.490000000005</v>
      </c>
      <c r="G122" s="8">
        <v>8812.2199999999993</v>
      </c>
      <c r="H122" s="8">
        <v>238490.27</v>
      </c>
      <c r="I122" s="8">
        <v>12.85</v>
      </c>
      <c r="J122" s="8">
        <v>762</v>
      </c>
      <c r="K122" s="8" t="str">
        <v>High</v>
      </c>
      <c r="L122" s="8" t="s">
        <v>19</v>
      </c>
      <c r="M122" s="8" t="s">
        <v>75</v>
      </c>
      <c r="N122" s="8" t="s">
        <v>55</v>
      </c>
      <c r="O122" s="8">
        <v>2023</v>
      </c>
      <c r="P122" s="8">
        <v>4068.81</v>
      </c>
      <c r="Q122" s="8">
        <v>3483.77</v>
      </c>
    </row>
    <row r="123" spans="1:17" x14ac:dyDescent="0.35">
      <c r="A123" s="8">
        <v>122</v>
      </c>
      <c r="B123" s="8" t="s">
        <v>48</v>
      </c>
      <c r="C123" s="8" t="s">
        <v>37</v>
      </c>
      <c r="D123" s="8" t="s">
        <v>17</v>
      </c>
      <c r="E123" s="8" t="s">
        <v>63</v>
      </c>
      <c r="F123" s="8">
        <v>38047.5</v>
      </c>
      <c r="G123" s="8">
        <v>491299.03</v>
      </c>
      <c r="H123" s="8">
        <v>337016.76</v>
      </c>
      <c r="I123" s="8">
        <v>16.79</v>
      </c>
      <c r="J123" s="8">
        <v>386</v>
      </c>
      <c r="K123" s="8" t="str">
        <v>low</v>
      </c>
      <c r="L123" s="8" t="s">
        <v>39</v>
      </c>
      <c r="M123" s="8" t="s">
        <v>30</v>
      </c>
      <c r="N123" s="8" t="s">
        <v>150</v>
      </c>
      <c r="O123" s="8">
        <v>2023</v>
      </c>
      <c r="P123" s="8">
        <v>3411.56</v>
      </c>
      <c r="Q123" s="8">
        <v>2488.64</v>
      </c>
    </row>
    <row r="124" spans="1:17" x14ac:dyDescent="0.35">
      <c r="A124" s="8">
        <v>123</v>
      </c>
      <c r="B124" s="8" t="s">
        <v>22</v>
      </c>
      <c r="C124" s="8" t="s">
        <v>33</v>
      </c>
      <c r="D124" s="8" t="s">
        <v>34</v>
      </c>
      <c r="E124" s="8" t="s">
        <v>29</v>
      </c>
      <c r="F124" s="8">
        <v>97856.7</v>
      </c>
      <c r="G124" s="8">
        <v>77901.350000000006</v>
      </c>
      <c r="H124" s="8">
        <v>263314.51</v>
      </c>
      <c r="I124" s="8">
        <v>16.97</v>
      </c>
      <c r="J124" s="8">
        <v>653</v>
      </c>
      <c r="K124" s="8" t="str">
        <v>Medium</v>
      </c>
      <c r="L124" s="8" t="s">
        <v>35</v>
      </c>
      <c r="M124" s="8" t="s">
        <v>75</v>
      </c>
      <c r="N124" s="8" t="s">
        <v>151</v>
      </c>
      <c r="O124" s="8">
        <v>2023</v>
      </c>
      <c r="P124" s="8">
        <v>11955.49</v>
      </c>
      <c r="Q124" s="8">
        <v>9514</v>
      </c>
    </row>
    <row r="125" spans="1:17" x14ac:dyDescent="0.35">
      <c r="A125" s="8">
        <v>124</v>
      </c>
      <c r="B125" s="8" t="s">
        <v>48</v>
      </c>
      <c r="C125" s="8" t="s">
        <v>58</v>
      </c>
      <c r="D125" s="8" t="s">
        <v>34</v>
      </c>
      <c r="E125" s="8" t="s">
        <v>38</v>
      </c>
      <c r="F125" s="8">
        <v>30750.9</v>
      </c>
      <c r="G125" s="8">
        <v>91654.26</v>
      </c>
      <c r="H125" s="8">
        <v>50273.96</v>
      </c>
      <c r="I125" s="8">
        <v>6.78</v>
      </c>
      <c r="J125" s="8">
        <v>595</v>
      </c>
      <c r="K125" s="8" t="str">
        <v>low</v>
      </c>
      <c r="L125" s="8" t="s">
        <v>19</v>
      </c>
      <c r="M125" s="8" t="s">
        <v>30</v>
      </c>
      <c r="N125" s="8" t="s">
        <v>152</v>
      </c>
      <c r="O125" s="8">
        <v>2023</v>
      </c>
      <c r="P125" s="8">
        <v>3048.05</v>
      </c>
      <c r="Q125" s="8">
        <v>2476.5</v>
      </c>
    </row>
    <row r="126" spans="1:17" x14ac:dyDescent="0.35">
      <c r="A126" s="8">
        <v>125</v>
      </c>
      <c r="B126" s="8" t="s">
        <v>22</v>
      </c>
      <c r="C126" s="8" t="s">
        <v>23</v>
      </c>
      <c r="D126" s="8" t="s">
        <v>34</v>
      </c>
      <c r="E126" s="8" t="s">
        <v>18</v>
      </c>
      <c r="F126" s="8">
        <v>81921.850000000006</v>
      </c>
      <c r="G126" s="8">
        <v>97576.71</v>
      </c>
      <c r="H126" s="8">
        <v>432448.27</v>
      </c>
      <c r="I126" s="8">
        <v>11.69</v>
      </c>
      <c r="J126" s="8">
        <v>681</v>
      </c>
      <c r="K126" s="8" t="str">
        <v>Medium</v>
      </c>
      <c r="L126" s="8" t="s">
        <v>25</v>
      </c>
      <c r="M126" s="8" t="s">
        <v>30</v>
      </c>
      <c r="N126" s="8" t="s">
        <v>47</v>
      </c>
      <c r="O126" s="8">
        <v>2023</v>
      </c>
      <c r="P126" s="8">
        <v>7273.26</v>
      </c>
      <c r="Q126" s="8">
        <v>5482.88</v>
      </c>
    </row>
    <row r="127" spans="1:17" x14ac:dyDescent="0.35">
      <c r="A127" s="8">
        <v>126</v>
      </c>
      <c r="B127" s="8" t="s">
        <v>15</v>
      </c>
      <c r="C127" s="8" t="s">
        <v>37</v>
      </c>
      <c r="D127" s="8" t="s">
        <v>24</v>
      </c>
      <c r="E127" s="8" t="s">
        <v>38</v>
      </c>
      <c r="F127" s="8">
        <v>15585.8</v>
      </c>
      <c r="G127" s="8">
        <v>147486.1</v>
      </c>
      <c r="H127" s="8">
        <v>403980.6</v>
      </c>
      <c r="I127" s="8">
        <v>14.77</v>
      </c>
      <c r="J127" s="8">
        <v>746</v>
      </c>
      <c r="K127" s="8" t="str">
        <v>Medium</v>
      </c>
      <c r="L127" s="8" t="s">
        <v>19</v>
      </c>
      <c r="M127" s="8" t="s">
        <v>30</v>
      </c>
      <c r="N127" s="8" t="s">
        <v>153</v>
      </c>
      <c r="O127" s="8">
        <v>2023</v>
      </c>
      <c r="P127" s="8">
        <v>2302.86</v>
      </c>
      <c r="Q127" s="8">
        <v>1351.52</v>
      </c>
    </row>
    <row r="128" spans="1:17" x14ac:dyDescent="0.35">
      <c r="A128" s="8">
        <v>127</v>
      </c>
      <c r="B128" s="8" t="s">
        <v>22</v>
      </c>
      <c r="C128" s="8" t="s">
        <v>58</v>
      </c>
      <c r="D128" s="8" t="s">
        <v>17</v>
      </c>
      <c r="E128" s="8" t="s">
        <v>38</v>
      </c>
      <c r="F128" s="8">
        <v>65959.83</v>
      </c>
      <c r="G128" s="8">
        <v>402069.03</v>
      </c>
      <c r="H128" s="8">
        <v>212894.94</v>
      </c>
      <c r="I128" s="8">
        <v>10.1</v>
      </c>
      <c r="J128" s="8">
        <v>697</v>
      </c>
      <c r="K128" s="8" t="str">
        <v>Medium</v>
      </c>
      <c r="L128" s="8" t="s">
        <v>25</v>
      </c>
      <c r="M128" s="8" t="s">
        <v>46</v>
      </c>
      <c r="N128" s="8" t="s">
        <v>154</v>
      </c>
      <c r="O128" s="8">
        <v>2023</v>
      </c>
      <c r="P128" s="8">
        <v>3987.61</v>
      </c>
      <c r="Q128" s="8">
        <v>2057.6999999999998</v>
      </c>
    </row>
    <row r="129" spans="1:17" x14ac:dyDescent="0.35">
      <c r="A129" s="8">
        <v>128</v>
      </c>
      <c r="B129" s="8" t="s">
        <v>41</v>
      </c>
      <c r="C129" s="8" t="s">
        <v>33</v>
      </c>
      <c r="D129" s="8" t="s">
        <v>34</v>
      </c>
      <c r="E129" s="8" t="s">
        <v>63</v>
      </c>
      <c r="F129" s="8">
        <v>19455</v>
      </c>
      <c r="G129" s="8">
        <v>16940.84</v>
      </c>
      <c r="H129" s="8">
        <v>281280.37</v>
      </c>
      <c r="I129" s="8">
        <v>7.76</v>
      </c>
      <c r="J129" s="8">
        <v>733</v>
      </c>
      <c r="K129" s="8" t="str">
        <v>Medium</v>
      </c>
      <c r="L129" s="8" t="s">
        <v>35</v>
      </c>
      <c r="M129" s="8" t="s">
        <v>75</v>
      </c>
      <c r="N129" s="8" t="s">
        <v>155</v>
      </c>
      <c r="O129" s="8">
        <v>2023</v>
      </c>
      <c r="P129" s="8">
        <v>1119.78</v>
      </c>
      <c r="Q129" s="8">
        <v>977.37</v>
      </c>
    </row>
    <row r="130" spans="1:17" x14ac:dyDescent="0.35">
      <c r="A130" s="8">
        <v>129</v>
      </c>
      <c r="B130" s="8" t="s">
        <v>32</v>
      </c>
      <c r="C130" s="8" t="s">
        <v>33</v>
      </c>
      <c r="D130" s="8" t="s">
        <v>28</v>
      </c>
      <c r="E130" s="8" t="s">
        <v>18</v>
      </c>
      <c r="F130" s="8">
        <v>68098.039999999994</v>
      </c>
      <c r="G130" s="8">
        <v>21895.35</v>
      </c>
      <c r="H130" s="8">
        <v>10858.21</v>
      </c>
      <c r="I130" s="8">
        <v>9.33</v>
      </c>
      <c r="J130" s="8">
        <v>318</v>
      </c>
      <c r="K130" s="8" t="str">
        <v>low</v>
      </c>
      <c r="L130" s="8" t="s">
        <v>25</v>
      </c>
      <c r="M130" s="8" t="s">
        <v>46</v>
      </c>
      <c r="N130" s="8" t="s">
        <v>150</v>
      </c>
      <c r="O130" s="8">
        <v>2023</v>
      </c>
      <c r="P130" s="8">
        <v>9153.82</v>
      </c>
      <c r="Q130" s="8">
        <v>5439.3</v>
      </c>
    </row>
    <row r="131" spans="1:17" x14ac:dyDescent="0.35">
      <c r="A131" s="8">
        <v>130</v>
      </c>
      <c r="B131" s="8" t="s">
        <v>79</v>
      </c>
      <c r="C131" s="8" t="s">
        <v>23</v>
      </c>
      <c r="D131" s="8" t="s">
        <v>28</v>
      </c>
      <c r="E131" s="8" t="s">
        <v>38</v>
      </c>
      <c r="F131" s="8">
        <v>71705.88</v>
      </c>
      <c r="G131" s="8">
        <v>497682.33</v>
      </c>
      <c r="H131" s="8">
        <v>401994.13</v>
      </c>
      <c r="I131" s="8">
        <v>8.61</v>
      </c>
      <c r="J131" s="8">
        <v>707</v>
      </c>
      <c r="K131" s="8" t="str">
        <v>Medium</v>
      </c>
      <c r="L131" s="8" t="s">
        <v>45</v>
      </c>
      <c r="M131" s="8" t="s">
        <v>46</v>
      </c>
      <c r="N131" s="8" t="s">
        <v>140</v>
      </c>
      <c r="O131" s="8">
        <v>2023</v>
      </c>
      <c r="P131" s="8">
        <v>4316.22</v>
      </c>
      <c r="Q131" s="8">
        <v>3111.28</v>
      </c>
    </row>
    <row r="132" spans="1:17" x14ac:dyDescent="0.35">
      <c r="A132" s="8">
        <v>131</v>
      </c>
      <c r="B132" s="8" t="s">
        <v>41</v>
      </c>
      <c r="C132" s="8" t="s">
        <v>37</v>
      </c>
      <c r="D132" s="8" t="s">
        <v>17</v>
      </c>
      <c r="E132" s="8" t="s">
        <v>38</v>
      </c>
      <c r="F132" s="8">
        <v>61075.29</v>
      </c>
      <c r="G132" s="8">
        <v>20267.88</v>
      </c>
      <c r="H132" s="8">
        <v>143879.12</v>
      </c>
      <c r="I132" s="8">
        <v>12.2</v>
      </c>
      <c r="J132" s="8">
        <v>441</v>
      </c>
      <c r="K132" s="8" t="str">
        <v>low</v>
      </c>
      <c r="L132" s="8" t="s">
        <v>35</v>
      </c>
      <c r="M132" s="8" t="s">
        <v>30</v>
      </c>
      <c r="N132" s="8" t="s">
        <v>156</v>
      </c>
      <c r="O132" s="8">
        <v>2023</v>
      </c>
      <c r="P132" s="8">
        <v>5748.28</v>
      </c>
      <c r="Q132" s="8">
        <v>3751.58</v>
      </c>
    </row>
    <row r="133" spans="1:17" x14ac:dyDescent="0.35">
      <c r="A133" s="8">
        <v>132</v>
      </c>
      <c r="B133" s="8" t="s">
        <v>32</v>
      </c>
      <c r="C133" s="8" t="s">
        <v>58</v>
      </c>
      <c r="D133" s="8" t="s">
        <v>56</v>
      </c>
      <c r="E133" s="8" t="s">
        <v>38</v>
      </c>
      <c r="F133" s="8">
        <v>91782.79</v>
      </c>
      <c r="G133" s="8">
        <v>382241.84</v>
      </c>
      <c r="H133" s="8">
        <v>410813.65</v>
      </c>
      <c r="I133" s="8">
        <v>6.44</v>
      </c>
      <c r="J133" s="8">
        <v>466</v>
      </c>
      <c r="K133" s="8" t="str">
        <v>low</v>
      </c>
      <c r="L133" s="8" t="s">
        <v>39</v>
      </c>
      <c r="M133" s="8" t="s">
        <v>46</v>
      </c>
      <c r="N133" s="8" t="s">
        <v>157</v>
      </c>
      <c r="O133" s="8">
        <v>2023</v>
      </c>
      <c r="P133" s="8">
        <v>11592.1</v>
      </c>
      <c r="Q133" s="8">
        <v>8373.4</v>
      </c>
    </row>
    <row r="134" spans="1:17" x14ac:dyDescent="0.35">
      <c r="A134" s="8">
        <v>133</v>
      </c>
      <c r="B134" s="8" t="s">
        <v>48</v>
      </c>
      <c r="C134" s="8" t="s">
        <v>33</v>
      </c>
      <c r="D134" s="8" t="s">
        <v>56</v>
      </c>
      <c r="E134" s="8" t="s">
        <v>63</v>
      </c>
      <c r="F134" s="8">
        <v>44073.22</v>
      </c>
      <c r="G134" s="8">
        <v>70665.509999999995</v>
      </c>
      <c r="H134" s="8">
        <v>173137.78</v>
      </c>
      <c r="I134" s="8">
        <v>17.96</v>
      </c>
      <c r="J134" s="8">
        <v>814</v>
      </c>
      <c r="K134" s="8" t="str">
        <v>High</v>
      </c>
      <c r="L134" s="8" t="s">
        <v>35</v>
      </c>
      <c r="M134" s="8" t="s">
        <v>30</v>
      </c>
      <c r="N134" s="8" t="s">
        <v>158</v>
      </c>
      <c r="O134" s="8">
        <v>2023</v>
      </c>
      <c r="P134" s="8">
        <v>3424.93</v>
      </c>
      <c r="Q134" s="8">
        <v>2433.9299999999998</v>
      </c>
    </row>
    <row r="135" spans="1:17" x14ac:dyDescent="0.35">
      <c r="A135" s="8">
        <v>134</v>
      </c>
      <c r="B135" s="8" t="s">
        <v>79</v>
      </c>
      <c r="C135" s="8" t="s">
        <v>23</v>
      </c>
      <c r="D135" s="8" t="s">
        <v>34</v>
      </c>
      <c r="E135" s="8" t="s">
        <v>18</v>
      </c>
      <c r="F135" s="8">
        <v>50218.2</v>
      </c>
      <c r="G135" s="8">
        <v>12848.17</v>
      </c>
      <c r="H135" s="8">
        <v>413854.06</v>
      </c>
      <c r="I135" s="8">
        <v>6.87</v>
      </c>
      <c r="J135" s="8">
        <v>807</v>
      </c>
      <c r="K135" s="8" t="str">
        <v>High</v>
      </c>
      <c r="L135" s="8" t="s">
        <v>25</v>
      </c>
      <c r="M135" s="8" t="s">
        <v>20</v>
      </c>
      <c r="N135" s="8" t="s">
        <v>159</v>
      </c>
      <c r="O135" s="8">
        <v>2023</v>
      </c>
      <c r="P135" s="8">
        <v>6391.67</v>
      </c>
      <c r="Q135" s="8">
        <v>3757.81</v>
      </c>
    </row>
    <row r="136" spans="1:17" x14ac:dyDescent="0.35">
      <c r="A136" s="8">
        <v>135</v>
      </c>
      <c r="B136" s="8" t="s">
        <v>41</v>
      </c>
      <c r="C136" s="8" t="s">
        <v>37</v>
      </c>
      <c r="D136" s="8" t="s">
        <v>28</v>
      </c>
      <c r="E136" s="8" t="s">
        <v>38</v>
      </c>
      <c r="F136" s="8">
        <v>26497.45</v>
      </c>
      <c r="G136" s="8">
        <v>457334.76</v>
      </c>
      <c r="H136" s="8">
        <v>215412.72</v>
      </c>
      <c r="I136" s="8">
        <v>11.01</v>
      </c>
      <c r="J136" s="8">
        <v>487</v>
      </c>
      <c r="K136" s="8" t="str">
        <v>low</v>
      </c>
      <c r="L136" s="8" t="s">
        <v>19</v>
      </c>
      <c r="M136" s="8" t="s">
        <v>30</v>
      </c>
      <c r="N136" s="8" t="s">
        <v>71</v>
      </c>
      <c r="O136" s="8">
        <v>2023</v>
      </c>
      <c r="P136" s="8">
        <v>3939.62</v>
      </c>
      <c r="Q136" s="8">
        <v>3460.24</v>
      </c>
    </row>
    <row r="137" spans="1:17" x14ac:dyDescent="0.35">
      <c r="A137" s="8">
        <v>136</v>
      </c>
      <c r="B137" s="8" t="s">
        <v>48</v>
      </c>
      <c r="C137" s="8" t="s">
        <v>58</v>
      </c>
      <c r="D137" s="8" t="s">
        <v>28</v>
      </c>
      <c r="E137" s="8" t="s">
        <v>38</v>
      </c>
      <c r="F137" s="8">
        <v>19650.91</v>
      </c>
      <c r="G137" s="8">
        <v>407982.37</v>
      </c>
      <c r="H137" s="8">
        <v>22995.040000000001</v>
      </c>
      <c r="I137" s="8">
        <v>7.98</v>
      </c>
      <c r="J137" s="8">
        <v>547</v>
      </c>
      <c r="K137" s="8" t="str">
        <v>low</v>
      </c>
      <c r="L137" s="8" t="s">
        <v>25</v>
      </c>
      <c r="M137" s="8" t="s">
        <v>20</v>
      </c>
      <c r="N137" s="8" t="s">
        <v>154</v>
      </c>
      <c r="O137" s="8">
        <v>2023</v>
      </c>
      <c r="P137" s="8">
        <v>2917.84</v>
      </c>
      <c r="Q137" s="8">
        <v>2439.4899999999998</v>
      </c>
    </row>
    <row r="138" spans="1:17" x14ac:dyDescent="0.35">
      <c r="A138" s="8">
        <v>137</v>
      </c>
      <c r="B138" s="8" t="s">
        <v>15</v>
      </c>
      <c r="C138" s="8" t="s">
        <v>33</v>
      </c>
      <c r="D138" s="8" t="s">
        <v>24</v>
      </c>
      <c r="E138" s="8" t="s">
        <v>18</v>
      </c>
      <c r="F138" s="8">
        <v>77479.16</v>
      </c>
      <c r="G138" s="8">
        <v>467998.92</v>
      </c>
      <c r="H138" s="8">
        <v>242667.9</v>
      </c>
      <c r="I138" s="8">
        <v>8.0299999999999994</v>
      </c>
      <c r="J138" s="8">
        <v>331</v>
      </c>
      <c r="K138" s="8" t="str">
        <v>low</v>
      </c>
      <c r="L138" s="8" t="s">
        <v>35</v>
      </c>
      <c r="M138" s="8" t="s">
        <v>20</v>
      </c>
      <c r="N138" s="8" t="s">
        <v>160</v>
      </c>
      <c r="O138" s="8">
        <v>2023</v>
      </c>
      <c r="P138" s="8">
        <v>10591.78</v>
      </c>
      <c r="Q138" s="8">
        <v>6283.93</v>
      </c>
    </row>
    <row r="139" spans="1:17" x14ac:dyDescent="0.35">
      <c r="A139" s="8">
        <v>138</v>
      </c>
      <c r="B139" s="8" t="s">
        <v>43</v>
      </c>
      <c r="C139" s="8" t="s">
        <v>16</v>
      </c>
      <c r="D139" s="8" t="s">
        <v>34</v>
      </c>
      <c r="E139" s="8" t="s">
        <v>29</v>
      </c>
      <c r="F139" s="8">
        <v>30440.19</v>
      </c>
      <c r="G139" s="8">
        <v>287226.78000000003</v>
      </c>
      <c r="H139" s="8">
        <v>198322.64</v>
      </c>
      <c r="I139" s="8">
        <v>7.89</v>
      </c>
      <c r="J139" s="8">
        <v>866</v>
      </c>
      <c r="K139" s="8" t="str">
        <v>High</v>
      </c>
      <c r="L139" s="8" t="s">
        <v>25</v>
      </c>
      <c r="M139" s="8" t="s">
        <v>30</v>
      </c>
      <c r="N139" s="8" t="s">
        <v>161</v>
      </c>
      <c r="O139" s="8">
        <v>2023</v>
      </c>
      <c r="P139" s="8">
        <v>4134.66</v>
      </c>
      <c r="Q139" s="8">
        <v>3432.72</v>
      </c>
    </row>
    <row r="140" spans="1:17" x14ac:dyDescent="0.35">
      <c r="A140" s="8">
        <v>139</v>
      </c>
      <c r="B140" s="8" t="s">
        <v>48</v>
      </c>
      <c r="C140" s="8" t="s">
        <v>58</v>
      </c>
      <c r="D140" s="8" t="s">
        <v>56</v>
      </c>
      <c r="E140" s="8" t="s">
        <v>18</v>
      </c>
      <c r="F140" s="8">
        <v>72537.990000000005</v>
      </c>
      <c r="G140" s="8">
        <v>372227.4</v>
      </c>
      <c r="H140" s="8">
        <v>371132.1</v>
      </c>
      <c r="I140" s="8">
        <v>12.67</v>
      </c>
      <c r="J140" s="8">
        <v>660</v>
      </c>
      <c r="K140" s="8" t="str">
        <v>Medium</v>
      </c>
      <c r="L140" s="8" t="s">
        <v>45</v>
      </c>
      <c r="M140" s="8" t="s">
        <v>30</v>
      </c>
      <c r="N140" s="8" t="s">
        <v>128</v>
      </c>
      <c r="O140" s="8">
        <v>2023</v>
      </c>
      <c r="P140" s="8">
        <v>10859.19</v>
      </c>
      <c r="Q140" s="8">
        <v>6923.58</v>
      </c>
    </row>
    <row r="141" spans="1:17" x14ac:dyDescent="0.35">
      <c r="A141" s="8">
        <v>140</v>
      </c>
      <c r="B141" s="8" t="s">
        <v>43</v>
      </c>
      <c r="C141" s="8" t="s">
        <v>37</v>
      </c>
      <c r="D141" s="8" t="s">
        <v>34</v>
      </c>
      <c r="E141" s="8" t="s">
        <v>38</v>
      </c>
      <c r="F141" s="8">
        <v>53836.38</v>
      </c>
      <c r="G141" s="8">
        <v>265751.02</v>
      </c>
      <c r="H141" s="8">
        <v>330209.67</v>
      </c>
      <c r="I141" s="8">
        <v>14.74</v>
      </c>
      <c r="J141" s="8">
        <v>385</v>
      </c>
      <c r="K141" s="8" t="str">
        <v>low</v>
      </c>
      <c r="L141" s="8" t="s">
        <v>25</v>
      </c>
      <c r="M141" s="8" t="s">
        <v>26</v>
      </c>
      <c r="N141" s="8" t="s">
        <v>162</v>
      </c>
      <c r="O141" s="8">
        <v>2023</v>
      </c>
      <c r="P141" s="8">
        <v>3127.28</v>
      </c>
      <c r="Q141" s="8">
        <v>1667.87</v>
      </c>
    </row>
    <row r="142" spans="1:17" x14ac:dyDescent="0.35">
      <c r="A142" s="8">
        <v>141</v>
      </c>
      <c r="B142" s="8" t="s">
        <v>85</v>
      </c>
      <c r="C142" s="8" t="s">
        <v>33</v>
      </c>
      <c r="D142" s="8" t="s">
        <v>34</v>
      </c>
      <c r="E142" s="8" t="s">
        <v>18</v>
      </c>
      <c r="F142" s="8">
        <v>70744.56</v>
      </c>
      <c r="G142" s="8">
        <v>338484.1</v>
      </c>
      <c r="H142" s="8">
        <v>319974.55</v>
      </c>
      <c r="I142" s="8">
        <v>17.66</v>
      </c>
      <c r="J142" s="8">
        <v>553</v>
      </c>
      <c r="K142" s="8" t="str">
        <v>low</v>
      </c>
      <c r="L142" s="8" t="s">
        <v>45</v>
      </c>
      <c r="M142" s="8" t="s">
        <v>46</v>
      </c>
      <c r="N142" s="8" t="s">
        <v>163</v>
      </c>
      <c r="O142" s="8">
        <v>2023</v>
      </c>
      <c r="P142" s="8">
        <v>4940.8900000000003</v>
      </c>
      <c r="Q142" s="8">
        <v>3157.06</v>
      </c>
    </row>
    <row r="143" spans="1:17" x14ac:dyDescent="0.35">
      <c r="A143" s="8">
        <v>142</v>
      </c>
      <c r="B143" s="8" t="s">
        <v>43</v>
      </c>
      <c r="C143" s="8" t="s">
        <v>16</v>
      </c>
      <c r="D143" s="8" t="s">
        <v>34</v>
      </c>
      <c r="E143" s="8" t="s">
        <v>54</v>
      </c>
      <c r="F143" s="8">
        <v>77704.81</v>
      </c>
      <c r="G143" s="8">
        <v>29418.74</v>
      </c>
      <c r="H143" s="8">
        <v>367565.52</v>
      </c>
      <c r="I143" s="8">
        <v>14.82</v>
      </c>
      <c r="J143" s="8">
        <v>422</v>
      </c>
      <c r="K143" s="8" t="str">
        <v>low</v>
      </c>
      <c r="L143" s="8" t="s">
        <v>35</v>
      </c>
      <c r="M143" s="8" t="s">
        <v>20</v>
      </c>
      <c r="N143" s="8" t="s">
        <v>164</v>
      </c>
      <c r="O143" s="8">
        <v>2023</v>
      </c>
      <c r="P143" s="8">
        <v>7920.66</v>
      </c>
      <c r="Q143" s="8">
        <v>6359.33</v>
      </c>
    </row>
    <row r="144" spans="1:17" x14ac:dyDescent="0.35">
      <c r="A144" s="8">
        <v>143</v>
      </c>
      <c r="B144" s="8" t="s">
        <v>48</v>
      </c>
      <c r="C144" s="8" t="s">
        <v>16</v>
      </c>
      <c r="D144" s="8" t="s">
        <v>24</v>
      </c>
      <c r="E144" s="8" t="s">
        <v>18</v>
      </c>
      <c r="F144" s="8">
        <v>94429.38</v>
      </c>
      <c r="G144" s="8">
        <v>47742.14</v>
      </c>
      <c r="H144" s="8">
        <v>293535.69</v>
      </c>
      <c r="I144" s="8">
        <v>17.670000000000002</v>
      </c>
      <c r="J144" s="8">
        <v>729</v>
      </c>
      <c r="K144" s="8" t="str">
        <v>Medium</v>
      </c>
      <c r="L144" s="8" t="s">
        <v>35</v>
      </c>
      <c r="M144" s="8" t="s">
        <v>46</v>
      </c>
      <c r="N144" s="8" t="s">
        <v>165</v>
      </c>
      <c r="O144" s="8">
        <v>2023</v>
      </c>
      <c r="P144" s="8">
        <v>9274.7800000000007</v>
      </c>
      <c r="Q144" s="8">
        <v>5285.25</v>
      </c>
    </row>
    <row r="145" spans="1:17" x14ac:dyDescent="0.35">
      <c r="A145" s="8">
        <v>144</v>
      </c>
      <c r="B145" s="8" t="s">
        <v>79</v>
      </c>
      <c r="C145" s="8" t="s">
        <v>23</v>
      </c>
      <c r="D145" s="8" t="s">
        <v>56</v>
      </c>
      <c r="E145" s="8" t="s">
        <v>38</v>
      </c>
      <c r="F145" s="8">
        <v>65369.19</v>
      </c>
      <c r="G145" s="8">
        <v>10972.89</v>
      </c>
      <c r="H145" s="8">
        <v>93996.2</v>
      </c>
      <c r="I145" s="8">
        <v>8.76</v>
      </c>
      <c r="J145" s="8">
        <v>724</v>
      </c>
      <c r="K145" s="8" t="str">
        <v>Medium</v>
      </c>
      <c r="L145" s="8" t="s">
        <v>25</v>
      </c>
      <c r="M145" s="8" t="s">
        <v>46</v>
      </c>
      <c r="N145" s="8" t="s">
        <v>166</v>
      </c>
      <c r="O145" s="8">
        <v>2023</v>
      </c>
      <c r="P145" s="8">
        <v>9362.3799999999992</v>
      </c>
      <c r="Q145" s="8">
        <v>4723.97</v>
      </c>
    </row>
    <row r="146" spans="1:17" x14ac:dyDescent="0.35">
      <c r="A146" s="8">
        <v>145</v>
      </c>
      <c r="B146" s="8" t="s">
        <v>50</v>
      </c>
      <c r="C146" s="8" t="s">
        <v>16</v>
      </c>
      <c r="D146" s="8" t="s">
        <v>56</v>
      </c>
      <c r="E146" s="8" t="s">
        <v>63</v>
      </c>
      <c r="F146" s="8">
        <v>6299.31</v>
      </c>
      <c r="G146" s="8">
        <v>406120.68</v>
      </c>
      <c r="H146" s="8">
        <v>436212.02</v>
      </c>
      <c r="I146" s="8">
        <v>9.0399999999999991</v>
      </c>
      <c r="J146" s="8">
        <v>346</v>
      </c>
      <c r="K146" s="8" t="str">
        <v>low</v>
      </c>
      <c r="L146" s="8" t="s">
        <v>35</v>
      </c>
      <c r="M146" s="8" t="s">
        <v>30</v>
      </c>
      <c r="N146" s="8" t="s">
        <v>146</v>
      </c>
      <c r="O146" s="8">
        <v>2023</v>
      </c>
      <c r="P146" s="8">
        <v>851.58</v>
      </c>
      <c r="Q146" s="8">
        <v>761.86</v>
      </c>
    </row>
    <row r="147" spans="1:17" x14ac:dyDescent="0.35">
      <c r="A147" s="8">
        <v>146</v>
      </c>
      <c r="B147" s="8" t="s">
        <v>15</v>
      </c>
      <c r="C147" s="8" t="s">
        <v>58</v>
      </c>
      <c r="D147" s="8" t="s">
        <v>24</v>
      </c>
      <c r="E147" s="8" t="s">
        <v>54</v>
      </c>
      <c r="F147" s="8">
        <v>92657.13</v>
      </c>
      <c r="G147" s="8">
        <v>276705.94</v>
      </c>
      <c r="H147" s="8">
        <v>256992.86</v>
      </c>
      <c r="I147" s="8">
        <v>6.22</v>
      </c>
      <c r="J147" s="8">
        <v>450</v>
      </c>
      <c r="K147" s="8" t="str">
        <v>low</v>
      </c>
      <c r="L147" s="8" t="s">
        <v>39</v>
      </c>
      <c r="M147" s="8" t="s">
        <v>20</v>
      </c>
      <c r="N147" s="8" t="s">
        <v>167</v>
      </c>
      <c r="O147" s="8">
        <v>2023</v>
      </c>
      <c r="P147" s="8">
        <v>13484.15</v>
      </c>
      <c r="Q147" s="8">
        <v>10516.65</v>
      </c>
    </row>
    <row r="148" spans="1:17" x14ac:dyDescent="0.35">
      <c r="A148" s="8">
        <v>147</v>
      </c>
      <c r="B148" s="8" t="s">
        <v>52</v>
      </c>
      <c r="C148" s="8" t="s">
        <v>33</v>
      </c>
      <c r="D148" s="8" t="s">
        <v>56</v>
      </c>
      <c r="E148" s="8" t="s">
        <v>38</v>
      </c>
      <c r="F148" s="8">
        <v>60625.63</v>
      </c>
      <c r="G148" s="8">
        <v>202228.77</v>
      </c>
      <c r="H148" s="8">
        <v>28258.63</v>
      </c>
      <c r="I148" s="8">
        <v>8.02</v>
      </c>
      <c r="J148" s="8">
        <v>579</v>
      </c>
      <c r="K148" s="8" t="str">
        <v>low</v>
      </c>
      <c r="L148" s="8" t="s">
        <v>45</v>
      </c>
      <c r="M148" s="8" t="s">
        <v>75</v>
      </c>
      <c r="N148" s="8" t="s">
        <v>21</v>
      </c>
      <c r="O148" s="8">
        <v>2023</v>
      </c>
      <c r="P148" s="8">
        <v>4985.75</v>
      </c>
      <c r="Q148" s="8">
        <v>2839.34</v>
      </c>
    </row>
    <row r="149" spans="1:17" x14ac:dyDescent="0.35">
      <c r="A149" s="8">
        <v>148</v>
      </c>
      <c r="B149" s="8" t="s">
        <v>52</v>
      </c>
      <c r="C149" s="8" t="s">
        <v>58</v>
      </c>
      <c r="D149" s="8" t="s">
        <v>24</v>
      </c>
      <c r="E149" s="8" t="s">
        <v>29</v>
      </c>
      <c r="F149" s="8">
        <v>47803.72</v>
      </c>
      <c r="G149" s="8">
        <v>117891.54</v>
      </c>
      <c r="H149" s="8">
        <v>177373.58</v>
      </c>
      <c r="I149" s="8">
        <v>12.12</v>
      </c>
      <c r="J149" s="8">
        <v>442</v>
      </c>
      <c r="K149" s="8" t="str">
        <v>low</v>
      </c>
      <c r="L149" s="8" t="s">
        <v>35</v>
      </c>
      <c r="M149" s="8" t="s">
        <v>46</v>
      </c>
      <c r="N149" s="8" t="s">
        <v>168</v>
      </c>
      <c r="O149" s="8">
        <v>2023</v>
      </c>
      <c r="P149" s="8">
        <v>2914.91</v>
      </c>
      <c r="Q149" s="8">
        <v>1613.91</v>
      </c>
    </row>
    <row r="150" spans="1:17" x14ac:dyDescent="0.35">
      <c r="A150" s="8">
        <v>149</v>
      </c>
      <c r="B150" s="8" t="s">
        <v>41</v>
      </c>
      <c r="C150" s="8" t="s">
        <v>37</v>
      </c>
      <c r="D150" s="8" t="s">
        <v>34</v>
      </c>
      <c r="E150" s="8" t="s">
        <v>18</v>
      </c>
      <c r="F150" s="8">
        <v>91424.7</v>
      </c>
      <c r="G150" s="8">
        <v>279228.96999999997</v>
      </c>
      <c r="H150" s="8">
        <v>113817.60000000001</v>
      </c>
      <c r="I150" s="8">
        <v>15.71</v>
      </c>
      <c r="J150" s="8">
        <v>765</v>
      </c>
      <c r="K150" s="8" t="str">
        <v>High</v>
      </c>
      <c r="L150" s="8" t="s">
        <v>45</v>
      </c>
      <c r="M150" s="8" t="s">
        <v>75</v>
      </c>
      <c r="N150" s="8" t="s">
        <v>169</v>
      </c>
      <c r="O150" s="8">
        <v>2023</v>
      </c>
      <c r="P150" s="8">
        <v>11993.45</v>
      </c>
      <c r="Q150" s="8">
        <v>7650.82</v>
      </c>
    </row>
    <row r="151" spans="1:17" x14ac:dyDescent="0.35">
      <c r="A151" s="8">
        <v>150</v>
      </c>
      <c r="B151" s="8" t="s">
        <v>79</v>
      </c>
      <c r="C151" s="8" t="s">
        <v>23</v>
      </c>
      <c r="D151" s="8" t="s">
        <v>24</v>
      </c>
      <c r="E151" s="8" t="s">
        <v>38</v>
      </c>
      <c r="F151" s="8">
        <v>55917.91</v>
      </c>
      <c r="G151" s="8">
        <v>402861.4</v>
      </c>
      <c r="H151" s="8">
        <v>298794.46999999997</v>
      </c>
      <c r="I151" s="8">
        <v>17.89</v>
      </c>
      <c r="J151" s="8">
        <v>594</v>
      </c>
      <c r="K151" s="8" t="str">
        <v>low</v>
      </c>
      <c r="L151" s="8" t="s">
        <v>19</v>
      </c>
      <c r="M151" s="8" t="s">
        <v>46</v>
      </c>
      <c r="N151" s="8" t="s">
        <v>146</v>
      </c>
      <c r="O151" s="8">
        <v>2023</v>
      </c>
      <c r="P151" s="8">
        <v>3850.87</v>
      </c>
      <c r="Q151" s="8">
        <v>2398.34</v>
      </c>
    </row>
    <row r="152" spans="1:17" x14ac:dyDescent="0.35">
      <c r="A152" s="8">
        <v>151</v>
      </c>
      <c r="B152" s="8" t="s">
        <v>50</v>
      </c>
      <c r="C152" s="8" t="s">
        <v>23</v>
      </c>
      <c r="D152" s="8" t="s">
        <v>17</v>
      </c>
      <c r="E152" s="8" t="s">
        <v>63</v>
      </c>
      <c r="F152" s="8">
        <v>47456.54</v>
      </c>
      <c r="G152" s="8">
        <v>432602.21</v>
      </c>
      <c r="H152" s="8">
        <v>227447.65</v>
      </c>
      <c r="I152" s="8">
        <v>16.88</v>
      </c>
      <c r="J152" s="8">
        <v>445</v>
      </c>
      <c r="K152" s="8" t="str">
        <v>low</v>
      </c>
      <c r="L152" s="8" t="s">
        <v>35</v>
      </c>
      <c r="M152" s="8" t="s">
        <v>30</v>
      </c>
      <c r="N152" s="8" t="s">
        <v>170</v>
      </c>
      <c r="O152" s="8">
        <v>2023</v>
      </c>
      <c r="P152" s="8">
        <v>5649.15</v>
      </c>
      <c r="Q152" s="8">
        <v>4264.16</v>
      </c>
    </row>
    <row r="153" spans="1:17" x14ac:dyDescent="0.35">
      <c r="A153" s="8">
        <v>152</v>
      </c>
      <c r="B153" s="8" t="s">
        <v>22</v>
      </c>
      <c r="C153" s="8" t="s">
        <v>33</v>
      </c>
      <c r="D153" s="8" t="s">
        <v>34</v>
      </c>
      <c r="E153" s="8" t="s">
        <v>63</v>
      </c>
      <c r="F153" s="8">
        <v>84328.52</v>
      </c>
      <c r="G153" s="8">
        <v>176771.4</v>
      </c>
      <c r="H153" s="8">
        <v>199650.1</v>
      </c>
      <c r="I153" s="8">
        <v>14.68</v>
      </c>
      <c r="J153" s="8">
        <v>641</v>
      </c>
      <c r="K153" s="8" t="str">
        <v>Medium</v>
      </c>
      <c r="L153" s="8" t="s">
        <v>25</v>
      </c>
      <c r="M153" s="8" t="s">
        <v>46</v>
      </c>
      <c r="N153" s="8" t="s">
        <v>171</v>
      </c>
      <c r="O153" s="8">
        <v>2023</v>
      </c>
      <c r="P153" s="8">
        <v>10342.69</v>
      </c>
      <c r="Q153" s="8">
        <v>7208.07</v>
      </c>
    </row>
    <row r="154" spans="1:17" x14ac:dyDescent="0.35">
      <c r="A154" s="8">
        <v>153</v>
      </c>
      <c r="B154" s="8" t="s">
        <v>48</v>
      </c>
      <c r="C154" s="8" t="s">
        <v>16</v>
      </c>
      <c r="D154" s="8" t="s">
        <v>56</v>
      </c>
      <c r="E154" s="8" t="s">
        <v>38</v>
      </c>
      <c r="F154" s="8">
        <v>63004.05</v>
      </c>
      <c r="G154" s="8">
        <v>70739.75</v>
      </c>
      <c r="H154" s="8">
        <v>216414.62</v>
      </c>
      <c r="I154" s="8">
        <v>16.010000000000002</v>
      </c>
      <c r="J154" s="8">
        <v>617</v>
      </c>
      <c r="K154" s="8" t="str">
        <v>Medium</v>
      </c>
      <c r="L154" s="8" t="s">
        <v>35</v>
      </c>
      <c r="M154" s="8" t="s">
        <v>30</v>
      </c>
      <c r="N154" s="8" t="s">
        <v>172</v>
      </c>
      <c r="O154" s="8">
        <v>2023</v>
      </c>
      <c r="P154" s="8">
        <v>4090.92</v>
      </c>
      <c r="Q154" s="8">
        <v>3054.88</v>
      </c>
    </row>
    <row r="155" spans="1:17" x14ac:dyDescent="0.35">
      <c r="A155" s="8">
        <v>154</v>
      </c>
      <c r="B155" s="8" t="s">
        <v>15</v>
      </c>
      <c r="C155" s="8" t="s">
        <v>58</v>
      </c>
      <c r="D155" s="8" t="s">
        <v>56</v>
      </c>
      <c r="E155" s="8" t="s">
        <v>29</v>
      </c>
      <c r="F155" s="8">
        <v>24440.02</v>
      </c>
      <c r="G155" s="8">
        <v>18737.41</v>
      </c>
      <c r="H155" s="8">
        <v>313823.82</v>
      </c>
      <c r="I155" s="8">
        <v>14.67</v>
      </c>
      <c r="J155" s="8">
        <v>853</v>
      </c>
      <c r="K155" s="8" t="str">
        <v>High</v>
      </c>
      <c r="L155" s="8" t="s">
        <v>25</v>
      </c>
      <c r="M155" s="8" t="s">
        <v>75</v>
      </c>
      <c r="N155" s="8" t="s">
        <v>149</v>
      </c>
      <c r="O155" s="8">
        <v>2023</v>
      </c>
      <c r="P155" s="8">
        <v>2393.38</v>
      </c>
      <c r="Q155" s="8">
        <v>1659.82</v>
      </c>
    </row>
    <row r="156" spans="1:17" x14ac:dyDescent="0.35">
      <c r="A156" s="8">
        <v>155</v>
      </c>
      <c r="B156" s="8" t="s">
        <v>32</v>
      </c>
      <c r="C156" s="8" t="s">
        <v>37</v>
      </c>
      <c r="D156" s="8" t="s">
        <v>28</v>
      </c>
      <c r="E156" s="8" t="s">
        <v>54</v>
      </c>
      <c r="F156" s="8">
        <v>57421.87</v>
      </c>
      <c r="G156" s="8">
        <v>245212.32</v>
      </c>
      <c r="H156" s="8">
        <v>127030.82</v>
      </c>
      <c r="I156" s="8">
        <v>7.25</v>
      </c>
      <c r="J156" s="8">
        <v>547</v>
      </c>
      <c r="K156" s="8" t="str">
        <v>low</v>
      </c>
      <c r="L156" s="8" t="s">
        <v>39</v>
      </c>
      <c r="M156" s="8" t="s">
        <v>75</v>
      </c>
      <c r="N156" s="8" t="s">
        <v>143</v>
      </c>
      <c r="O156" s="8">
        <v>2023</v>
      </c>
      <c r="P156" s="8">
        <v>6113.62</v>
      </c>
      <c r="Q156" s="8">
        <v>4558.8599999999997</v>
      </c>
    </row>
    <row r="157" spans="1:17" x14ac:dyDescent="0.35">
      <c r="A157" s="8">
        <v>156</v>
      </c>
      <c r="B157" s="8" t="s">
        <v>41</v>
      </c>
      <c r="C157" s="8" t="s">
        <v>23</v>
      </c>
      <c r="D157" s="8" t="s">
        <v>34</v>
      </c>
      <c r="E157" s="8" t="s">
        <v>18</v>
      </c>
      <c r="F157" s="8">
        <v>5620.83</v>
      </c>
      <c r="G157" s="8">
        <v>129975.62</v>
      </c>
      <c r="H157" s="8">
        <v>490726.12</v>
      </c>
      <c r="I157" s="8">
        <v>12.48</v>
      </c>
      <c r="J157" s="8">
        <v>743</v>
      </c>
      <c r="K157" s="8" t="str">
        <v>Medium</v>
      </c>
      <c r="L157" s="8" t="s">
        <v>39</v>
      </c>
      <c r="M157" s="8" t="s">
        <v>26</v>
      </c>
      <c r="N157" s="8" t="s">
        <v>173</v>
      </c>
      <c r="O157" s="8">
        <v>2023</v>
      </c>
      <c r="P157" s="8">
        <v>798.33</v>
      </c>
      <c r="Q157" s="8">
        <v>520.54999999999995</v>
      </c>
    </row>
    <row r="158" spans="1:17" x14ac:dyDescent="0.35">
      <c r="A158" s="8">
        <v>157</v>
      </c>
      <c r="B158" s="8" t="s">
        <v>85</v>
      </c>
      <c r="C158" s="8" t="s">
        <v>16</v>
      </c>
      <c r="D158" s="8" t="s">
        <v>24</v>
      </c>
      <c r="E158" s="8" t="s">
        <v>18</v>
      </c>
      <c r="F158" s="8">
        <v>73542.52</v>
      </c>
      <c r="G158" s="8">
        <v>284966.73</v>
      </c>
      <c r="H158" s="8">
        <v>106762.39</v>
      </c>
      <c r="I158" s="8">
        <v>12.63</v>
      </c>
      <c r="J158" s="8">
        <v>612</v>
      </c>
      <c r="K158" s="8" t="str">
        <v>Medium</v>
      </c>
      <c r="L158" s="8" t="s">
        <v>35</v>
      </c>
      <c r="M158" s="8" t="s">
        <v>46</v>
      </c>
      <c r="N158" s="8" t="s">
        <v>174</v>
      </c>
      <c r="O158" s="8">
        <v>2023</v>
      </c>
      <c r="P158" s="8">
        <v>8186.84</v>
      </c>
      <c r="Q158" s="8">
        <v>4246.26</v>
      </c>
    </row>
    <row r="159" spans="1:17" x14ac:dyDescent="0.35">
      <c r="A159" s="8">
        <v>158</v>
      </c>
      <c r="B159" s="8" t="s">
        <v>79</v>
      </c>
      <c r="C159" s="8" t="s">
        <v>58</v>
      </c>
      <c r="D159" s="8" t="s">
        <v>28</v>
      </c>
      <c r="E159" s="8" t="s">
        <v>54</v>
      </c>
      <c r="F159" s="8">
        <v>69210.720000000001</v>
      </c>
      <c r="G159" s="8">
        <v>325576.28000000003</v>
      </c>
      <c r="H159" s="8">
        <v>275959.2</v>
      </c>
      <c r="I159" s="8">
        <v>7.71</v>
      </c>
      <c r="J159" s="8">
        <v>778</v>
      </c>
      <c r="K159" s="8" t="str">
        <v>High</v>
      </c>
      <c r="L159" s="8" t="s">
        <v>45</v>
      </c>
      <c r="M159" s="8" t="s">
        <v>26</v>
      </c>
      <c r="N159" s="8" t="s">
        <v>175</v>
      </c>
      <c r="O159" s="8">
        <v>2023</v>
      </c>
      <c r="P159" s="8">
        <v>9265.93</v>
      </c>
      <c r="Q159" s="8">
        <v>7664.95</v>
      </c>
    </row>
    <row r="160" spans="1:17" x14ac:dyDescent="0.35">
      <c r="A160" s="8">
        <v>159</v>
      </c>
      <c r="B160" s="8" t="s">
        <v>50</v>
      </c>
      <c r="C160" s="8" t="s">
        <v>33</v>
      </c>
      <c r="D160" s="8" t="s">
        <v>17</v>
      </c>
      <c r="E160" s="8" t="s">
        <v>63</v>
      </c>
      <c r="F160" s="8">
        <v>97586.08</v>
      </c>
      <c r="G160" s="8">
        <v>106684.22</v>
      </c>
      <c r="H160" s="8">
        <v>292081</v>
      </c>
      <c r="I160" s="8">
        <v>13.58</v>
      </c>
      <c r="J160" s="8">
        <v>804</v>
      </c>
      <c r="K160" s="8" t="str">
        <v>High</v>
      </c>
      <c r="L160" s="8" t="s">
        <v>25</v>
      </c>
      <c r="M160" s="8" t="s">
        <v>46</v>
      </c>
      <c r="N160" s="8" t="s">
        <v>98</v>
      </c>
      <c r="O160" s="8">
        <v>2023</v>
      </c>
      <c r="P160" s="8">
        <v>9961.94</v>
      </c>
      <c r="Q160" s="8">
        <v>8489.7099999999991</v>
      </c>
    </row>
    <row r="161" spans="1:17" x14ac:dyDescent="0.35">
      <c r="A161" s="8">
        <v>160</v>
      </c>
      <c r="B161" s="8" t="s">
        <v>43</v>
      </c>
      <c r="C161" s="8" t="s">
        <v>58</v>
      </c>
      <c r="D161" s="8" t="s">
        <v>24</v>
      </c>
      <c r="E161" s="8" t="s">
        <v>38</v>
      </c>
      <c r="F161" s="8">
        <v>68134.45</v>
      </c>
      <c r="G161" s="8">
        <v>84236.43</v>
      </c>
      <c r="H161" s="8">
        <v>2833.6</v>
      </c>
      <c r="I161" s="8">
        <v>7</v>
      </c>
      <c r="J161" s="8">
        <v>734</v>
      </c>
      <c r="K161" s="8" t="str">
        <v>Medium</v>
      </c>
      <c r="L161" s="8" t="s">
        <v>39</v>
      </c>
      <c r="M161" s="8" t="s">
        <v>75</v>
      </c>
      <c r="N161" s="8" t="s">
        <v>176</v>
      </c>
      <c r="O161" s="8">
        <v>2023</v>
      </c>
      <c r="P161" s="8">
        <v>7540.44</v>
      </c>
      <c r="Q161" s="8">
        <v>4183.79</v>
      </c>
    </row>
    <row r="162" spans="1:17" x14ac:dyDescent="0.35">
      <c r="A162" s="8">
        <v>161</v>
      </c>
      <c r="B162" s="8" t="s">
        <v>50</v>
      </c>
      <c r="C162" s="8" t="s">
        <v>16</v>
      </c>
      <c r="D162" s="8" t="s">
        <v>17</v>
      </c>
      <c r="E162" s="8" t="s">
        <v>54</v>
      </c>
      <c r="F162" s="8">
        <v>96780.37</v>
      </c>
      <c r="G162" s="8">
        <v>495533.02</v>
      </c>
      <c r="H162" s="8">
        <v>44549.54</v>
      </c>
      <c r="I162" s="8">
        <v>5.48</v>
      </c>
      <c r="J162" s="8">
        <v>532</v>
      </c>
      <c r="K162" s="8" t="str">
        <v>low</v>
      </c>
      <c r="L162" s="8" t="s">
        <v>35</v>
      </c>
      <c r="M162" s="8" t="s">
        <v>46</v>
      </c>
      <c r="N162" s="8" t="s">
        <v>177</v>
      </c>
      <c r="O162" s="8">
        <v>2023</v>
      </c>
      <c r="P162" s="8">
        <v>5451.58</v>
      </c>
      <c r="Q162" s="8">
        <v>4598.8100000000004</v>
      </c>
    </row>
    <row r="163" spans="1:17" x14ac:dyDescent="0.35">
      <c r="A163" s="8">
        <v>162</v>
      </c>
      <c r="B163" s="8" t="s">
        <v>22</v>
      </c>
      <c r="C163" s="8" t="s">
        <v>58</v>
      </c>
      <c r="D163" s="8" t="s">
        <v>34</v>
      </c>
      <c r="E163" s="8" t="s">
        <v>18</v>
      </c>
      <c r="F163" s="8">
        <v>33469.53</v>
      </c>
      <c r="G163" s="8">
        <v>132221.67000000001</v>
      </c>
      <c r="H163" s="8">
        <v>110823.86</v>
      </c>
      <c r="I163" s="8">
        <v>11.42</v>
      </c>
      <c r="J163" s="8">
        <v>508</v>
      </c>
      <c r="K163" s="8" t="str">
        <v>low</v>
      </c>
      <c r="L163" s="8" t="s">
        <v>45</v>
      </c>
      <c r="M163" s="8" t="s">
        <v>75</v>
      </c>
      <c r="N163" s="8" t="s">
        <v>94</v>
      </c>
      <c r="O163" s="8">
        <v>2023</v>
      </c>
      <c r="P163" s="8">
        <v>2774.47</v>
      </c>
      <c r="Q163" s="8">
        <v>1589.52</v>
      </c>
    </row>
    <row r="164" spans="1:17" x14ac:dyDescent="0.35">
      <c r="A164" s="8">
        <v>163</v>
      </c>
      <c r="B164" s="8" t="s">
        <v>85</v>
      </c>
      <c r="C164" s="8" t="s">
        <v>23</v>
      </c>
      <c r="D164" s="8" t="s">
        <v>56</v>
      </c>
      <c r="E164" s="8" t="s">
        <v>54</v>
      </c>
      <c r="F164" s="8">
        <v>44957.42</v>
      </c>
      <c r="G164" s="8">
        <v>422680.3</v>
      </c>
      <c r="H164" s="8">
        <v>185264.54</v>
      </c>
      <c r="I164" s="8">
        <v>14.28</v>
      </c>
      <c r="J164" s="8">
        <v>322</v>
      </c>
      <c r="K164" s="8" t="str">
        <v>low</v>
      </c>
      <c r="L164" s="8" t="s">
        <v>45</v>
      </c>
      <c r="M164" s="8" t="s">
        <v>75</v>
      </c>
      <c r="N164" s="8" t="s">
        <v>122</v>
      </c>
      <c r="O164" s="8">
        <v>2023</v>
      </c>
      <c r="P164" s="8">
        <v>6368.84</v>
      </c>
      <c r="Q164" s="8">
        <v>5518.7</v>
      </c>
    </row>
    <row r="165" spans="1:17" x14ac:dyDescent="0.35">
      <c r="A165" s="8">
        <v>164</v>
      </c>
      <c r="B165" s="8" t="s">
        <v>85</v>
      </c>
      <c r="C165" s="8" t="s">
        <v>33</v>
      </c>
      <c r="D165" s="8" t="s">
        <v>56</v>
      </c>
      <c r="E165" s="8" t="s">
        <v>18</v>
      </c>
      <c r="F165" s="8">
        <v>35784.94</v>
      </c>
      <c r="G165" s="8">
        <v>298124.87</v>
      </c>
      <c r="H165" s="8">
        <v>45609.67</v>
      </c>
      <c r="I165" s="8">
        <v>13.37</v>
      </c>
      <c r="J165" s="8">
        <v>804</v>
      </c>
      <c r="K165" s="8" t="str">
        <v>High</v>
      </c>
      <c r="L165" s="8" t="s">
        <v>19</v>
      </c>
      <c r="M165" s="8" t="s">
        <v>26</v>
      </c>
      <c r="N165" s="8" t="s">
        <v>178</v>
      </c>
      <c r="O165" s="8">
        <v>2023</v>
      </c>
      <c r="P165" s="8">
        <v>4397.8500000000004</v>
      </c>
      <c r="Q165" s="8">
        <v>2933.33</v>
      </c>
    </row>
    <row r="166" spans="1:17" x14ac:dyDescent="0.35">
      <c r="A166" s="8">
        <v>165</v>
      </c>
      <c r="B166" s="8" t="s">
        <v>43</v>
      </c>
      <c r="C166" s="8" t="s">
        <v>37</v>
      </c>
      <c r="D166" s="8" t="s">
        <v>17</v>
      </c>
      <c r="E166" s="8" t="s">
        <v>18</v>
      </c>
      <c r="F166" s="8">
        <v>18093.86</v>
      </c>
      <c r="G166" s="8">
        <v>477849.83</v>
      </c>
      <c r="H166" s="8">
        <v>204195.56</v>
      </c>
      <c r="I166" s="8">
        <v>14.89</v>
      </c>
      <c r="J166" s="8">
        <v>496</v>
      </c>
      <c r="K166" s="8" t="str">
        <v>low</v>
      </c>
      <c r="L166" s="8" t="s">
        <v>19</v>
      </c>
      <c r="M166" s="8" t="s">
        <v>30</v>
      </c>
      <c r="N166" s="8" t="s">
        <v>179</v>
      </c>
      <c r="O166" s="8">
        <v>2023</v>
      </c>
      <c r="P166" s="8">
        <v>2135.0100000000002</v>
      </c>
      <c r="Q166" s="8">
        <v>1281.46</v>
      </c>
    </row>
    <row r="167" spans="1:17" x14ac:dyDescent="0.35">
      <c r="A167" s="8">
        <v>166</v>
      </c>
      <c r="B167" s="8" t="s">
        <v>41</v>
      </c>
      <c r="C167" s="8" t="s">
        <v>16</v>
      </c>
      <c r="D167" s="8" t="s">
        <v>56</v>
      </c>
      <c r="E167" s="8" t="s">
        <v>54</v>
      </c>
      <c r="F167" s="8">
        <v>38893.93</v>
      </c>
      <c r="G167" s="8">
        <v>359961.16</v>
      </c>
      <c r="H167" s="8">
        <v>89909.95</v>
      </c>
      <c r="I167" s="8">
        <v>11.87</v>
      </c>
      <c r="J167" s="8">
        <v>376</v>
      </c>
      <c r="K167" s="8" t="str">
        <v>low</v>
      </c>
      <c r="L167" s="8" t="s">
        <v>39</v>
      </c>
      <c r="M167" s="8" t="s">
        <v>46</v>
      </c>
      <c r="N167" s="8" t="s">
        <v>180</v>
      </c>
      <c r="O167" s="8">
        <v>2023</v>
      </c>
      <c r="P167" s="8">
        <v>2305.59</v>
      </c>
      <c r="Q167" s="8">
        <v>1470.01</v>
      </c>
    </row>
    <row r="168" spans="1:17" x14ac:dyDescent="0.35">
      <c r="A168" s="8">
        <v>167</v>
      </c>
      <c r="B168" s="8" t="s">
        <v>48</v>
      </c>
      <c r="C168" s="8" t="s">
        <v>37</v>
      </c>
      <c r="D168" s="8" t="s">
        <v>56</v>
      </c>
      <c r="E168" s="8" t="s">
        <v>29</v>
      </c>
      <c r="F168" s="8">
        <v>27669.65</v>
      </c>
      <c r="G168" s="8">
        <v>495391.04</v>
      </c>
      <c r="H168" s="8">
        <v>98947.22</v>
      </c>
      <c r="I168" s="8">
        <v>9.85</v>
      </c>
      <c r="J168" s="8">
        <v>475</v>
      </c>
      <c r="K168" s="8" t="str">
        <v>low</v>
      </c>
      <c r="L168" s="8" t="s">
        <v>19</v>
      </c>
      <c r="M168" s="8" t="s">
        <v>20</v>
      </c>
      <c r="N168" s="8" t="s">
        <v>47</v>
      </c>
      <c r="O168" s="8">
        <v>2023</v>
      </c>
      <c r="P168" s="8">
        <v>4074.32</v>
      </c>
      <c r="Q168" s="8">
        <v>2457.33</v>
      </c>
    </row>
    <row r="169" spans="1:17" x14ac:dyDescent="0.35">
      <c r="A169" s="8">
        <v>168</v>
      </c>
      <c r="B169" s="8" t="s">
        <v>50</v>
      </c>
      <c r="C169" s="8" t="s">
        <v>23</v>
      </c>
      <c r="D169" s="8" t="s">
        <v>34</v>
      </c>
      <c r="E169" s="8" t="s">
        <v>18</v>
      </c>
      <c r="F169" s="8">
        <v>4209.49</v>
      </c>
      <c r="G169" s="8">
        <v>5591.08</v>
      </c>
      <c r="H169" s="8">
        <v>347449.1</v>
      </c>
      <c r="I169" s="8">
        <v>10.6</v>
      </c>
      <c r="J169" s="8">
        <v>573</v>
      </c>
      <c r="K169" s="8" t="str">
        <v>low</v>
      </c>
      <c r="L169" s="8" t="s">
        <v>35</v>
      </c>
      <c r="M169" s="8" t="s">
        <v>46</v>
      </c>
      <c r="N169" s="8" t="s">
        <v>181</v>
      </c>
      <c r="O169" s="8">
        <v>2023</v>
      </c>
      <c r="P169" s="8">
        <v>249.92</v>
      </c>
      <c r="Q169" s="8">
        <v>170.5</v>
      </c>
    </row>
    <row r="170" spans="1:17" x14ac:dyDescent="0.35">
      <c r="A170" s="8">
        <v>169</v>
      </c>
      <c r="B170" s="8" t="s">
        <v>43</v>
      </c>
      <c r="C170" s="8" t="s">
        <v>16</v>
      </c>
      <c r="D170" s="8" t="s">
        <v>24</v>
      </c>
      <c r="E170" s="8" t="s">
        <v>63</v>
      </c>
      <c r="F170" s="8">
        <v>56085.69</v>
      </c>
      <c r="G170" s="8">
        <v>333328.74</v>
      </c>
      <c r="H170" s="8">
        <v>345910.74</v>
      </c>
      <c r="I170" s="8">
        <v>13.97</v>
      </c>
      <c r="J170" s="8">
        <v>422</v>
      </c>
      <c r="K170" s="8" t="str">
        <v>low</v>
      </c>
      <c r="L170" s="8" t="s">
        <v>39</v>
      </c>
      <c r="M170" s="8" t="s">
        <v>26</v>
      </c>
      <c r="N170" s="8" t="s">
        <v>182</v>
      </c>
      <c r="O170" s="8">
        <v>2023</v>
      </c>
      <c r="P170" s="8">
        <v>3351.9</v>
      </c>
      <c r="Q170" s="8">
        <v>2665.1</v>
      </c>
    </row>
    <row r="171" spans="1:17" x14ac:dyDescent="0.35">
      <c r="A171" s="8">
        <v>170</v>
      </c>
      <c r="B171" s="8" t="s">
        <v>85</v>
      </c>
      <c r="C171" s="8" t="s">
        <v>33</v>
      </c>
      <c r="D171" s="8" t="s">
        <v>56</v>
      </c>
      <c r="E171" s="8" t="s">
        <v>63</v>
      </c>
      <c r="F171" s="8">
        <v>11366.46</v>
      </c>
      <c r="G171" s="8">
        <v>191930.17</v>
      </c>
      <c r="H171" s="8">
        <v>40193.14</v>
      </c>
      <c r="I171" s="8">
        <v>6.02</v>
      </c>
      <c r="J171" s="8">
        <v>547</v>
      </c>
      <c r="K171" s="8" t="str">
        <v>low</v>
      </c>
      <c r="L171" s="8" t="s">
        <v>19</v>
      </c>
      <c r="M171" s="8" t="s">
        <v>26</v>
      </c>
      <c r="N171" s="8" t="s">
        <v>157</v>
      </c>
      <c r="O171" s="8">
        <v>2023</v>
      </c>
      <c r="P171" s="8">
        <v>1001.31</v>
      </c>
      <c r="Q171" s="8">
        <v>524.24</v>
      </c>
    </row>
    <row r="172" spans="1:17" x14ac:dyDescent="0.35">
      <c r="A172" s="8">
        <v>171</v>
      </c>
      <c r="B172" s="8" t="s">
        <v>79</v>
      </c>
      <c r="C172" s="8" t="s">
        <v>37</v>
      </c>
      <c r="D172" s="8" t="s">
        <v>56</v>
      </c>
      <c r="E172" s="8" t="s">
        <v>29</v>
      </c>
      <c r="F172" s="8">
        <v>66221.53</v>
      </c>
      <c r="G172" s="8">
        <v>415078.25</v>
      </c>
      <c r="H172" s="8">
        <v>349629.08</v>
      </c>
      <c r="I172" s="8">
        <v>13.18</v>
      </c>
      <c r="J172" s="8">
        <v>711</v>
      </c>
      <c r="K172" s="8" t="str">
        <v>Medium</v>
      </c>
      <c r="L172" s="8" t="s">
        <v>35</v>
      </c>
      <c r="M172" s="8" t="s">
        <v>30</v>
      </c>
      <c r="N172" s="8" t="s">
        <v>62</v>
      </c>
      <c r="O172" s="8">
        <v>2023</v>
      </c>
      <c r="P172" s="8">
        <v>7146.73</v>
      </c>
      <c r="Q172" s="8">
        <v>5529.28</v>
      </c>
    </row>
    <row r="173" spans="1:17" x14ac:dyDescent="0.35">
      <c r="A173" s="8">
        <v>172</v>
      </c>
      <c r="B173" s="8" t="s">
        <v>79</v>
      </c>
      <c r="C173" s="8" t="s">
        <v>23</v>
      </c>
      <c r="D173" s="8" t="s">
        <v>28</v>
      </c>
      <c r="E173" s="8" t="s">
        <v>18</v>
      </c>
      <c r="F173" s="8">
        <v>14589.91</v>
      </c>
      <c r="G173" s="8">
        <v>17492.59</v>
      </c>
      <c r="H173" s="8">
        <v>112933.02</v>
      </c>
      <c r="I173" s="8">
        <v>15.11</v>
      </c>
      <c r="J173" s="8">
        <v>406</v>
      </c>
      <c r="K173" s="8" t="str">
        <v>low</v>
      </c>
      <c r="L173" s="8" t="s">
        <v>25</v>
      </c>
      <c r="M173" s="8" t="s">
        <v>26</v>
      </c>
      <c r="N173" s="8" t="s">
        <v>82</v>
      </c>
      <c r="O173" s="8">
        <v>2023</v>
      </c>
      <c r="P173" s="8">
        <v>847.59</v>
      </c>
      <c r="Q173" s="8">
        <v>751.98</v>
      </c>
    </row>
    <row r="174" spans="1:17" x14ac:dyDescent="0.35">
      <c r="A174" s="8">
        <v>173</v>
      </c>
      <c r="B174" s="8" t="s">
        <v>48</v>
      </c>
      <c r="C174" s="8" t="s">
        <v>37</v>
      </c>
      <c r="D174" s="8" t="s">
        <v>24</v>
      </c>
      <c r="E174" s="8" t="s">
        <v>18</v>
      </c>
      <c r="F174" s="8">
        <v>64697.69</v>
      </c>
      <c r="G174" s="8">
        <v>229934.93</v>
      </c>
      <c r="H174" s="8">
        <v>134032.64000000001</v>
      </c>
      <c r="I174" s="8">
        <v>11.59</v>
      </c>
      <c r="J174" s="8">
        <v>856</v>
      </c>
      <c r="K174" s="8" t="str">
        <v>High</v>
      </c>
      <c r="L174" s="8" t="s">
        <v>19</v>
      </c>
      <c r="M174" s="8" t="s">
        <v>26</v>
      </c>
      <c r="N174" s="8" t="s">
        <v>180</v>
      </c>
      <c r="O174" s="8">
        <v>2023</v>
      </c>
      <c r="P174" s="8">
        <v>5404.96</v>
      </c>
      <c r="Q174" s="8">
        <v>3500.2</v>
      </c>
    </row>
    <row r="175" spans="1:17" x14ac:dyDescent="0.35">
      <c r="A175" s="8">
        <v>174</v>
      </c>
      <c r="B175" s="8" t="s">
        <v>48</v>
      </c>
      <c r="C175" s="8" t="s">
        <v>23</v>
      </c>
      <c r="D175" s="8" t="s">
        <v>56</v>
      </c>
      <c r="E175" s="8" t="s">
        <v>18</v>
      </c>
      <c r="F175" s="8">
        <v>81062.33</v>
      </c>
      <c r="G175" s="8">
        <v>298515.65999999997</v>
      </c>
      <c r="H175" s="8">
        <v>189425.35</v>
      </c>
      <c r="I175" s="8">
        <v>11.51</v>
      </c>
      <c r="J175" s="8">
        <v>894</v>
      </c>
      <c r="K175" s="8" t="str">
        <v>High</v>
      </c>
      <c r="L175" s="8" t="s">
        <v>25</v>
      </c>
      <c r="M175" s="8" t="s">
        <v>26</v>
      </c>
      <c r="N175" s="8" t="s">
        <v>183</v>
      </c>
      <c r="O175" s="8">
        <v>2023</v>
      </c>
      <c r="P175" s="8">
        <v>10878.05</v>
      </c>
      <c r="Q175" s="8">
        <v>6858.84</v>
      </c>
    </row>
    <row r="176" spans="1:17" x14ac:dyDescent="0.35">
      <c r="A176" s="8">
        <v>175</v>
      </c>
      <c r="B176" s="8" t="s">
        <v>52</v>
      </c>
      <c r="C176" s="8" t="s">
        <v>16</v>
      </c>
      <c r="D176" s="8" t="s">
        <v>56</v>
      </c>
      <c r="E176" s="8" t="s">
        <v>63</v>
      </c>
      <c r="F176" s="8">
        <v>64273.57</v>
      </c>
      <c r="G176" s="8">
        <v>264493.51</v>
      </c>
      <c r="H176" s="8">
        <v>254854.16</v>
      </c>
      <c r="I176" s="8">
        <v>6.76</v>
      </c>
      <c r="J176" s="8">
        <v>358</v>
      </c>
      <c r="K176" s="8" t="str">
        <v>low</v>
      </c>
      <c r="L176" s="8" t="s">
        <v>35</v>
      </c>
      <c r="M176" s="8" t="s">
        <v>26</v>
      </c>
      <c r="N176" s="8" t="s">
        <v>124</v>
      </c>
      <c r="O176" s="8">
        <v>2023</v>
      </c>
      <c r="P176" s="8">
        <v>7753.4</v>
      </c>
      <c r="Q176" s="8">
        <v>4936.12</v>
      </c>
    </row>
    <row r="177" spans="1:17" x14ac:dyDescent="0.35">
      <c r="A177" s="8">
        <v>176</v>
      </c>
      <c r="B177" s="8" t="s">
        <v>85</v>
      </c>
      <c r="C177" s="8" t="s">
        <v>33</v>
      </c>
      <c r="D177" s="8" t="s">
        <v>24</v>
      </c>
      <c r="E177" s="8" t="s">
        <v>38</v>
      </c>
      <c r="F177" s="8">
        <v>19746.38</v>
      </c>
      <c r="G177" s="8">
        <v>89239.46</v>
      </c>
      <c r="H177" s="8">
        <v>263435.84999999998</v>
      </c>
      <c r="I177" s="8">
        <v>17.489999999999998</v>
      </c>
      <c r="J177" s="8">
        <v>899</v>
      </c>
      <c r="K177" s="8" t="str">
        <v>High</v>
      </c>
      <c r="L177" s="8" t="s">
        <v>19</v>
      </c>
      <c r="M177" s="8" t="s">
        <v>75</v>
      </c>
      <c r="N177" s="8" t="s">
        <v>184</v>
      </c>
      <c r="O177" s="8">
        <v>2023</v>
      </c>
      <c r="P177" s="8">
        <v>1800.6</v>
      </c>
      <c r="Q177" s="8">
        <v>1129.75</v>
      </c>
    </row>
    <row r="178" spans="1:17" x14ac:dyDescent="0.35">
      <c r="A178" s="8">
        <v>177</v>
      </c>
      <c r="B178" s="8" t="s">
        <v>15</v>
      </c>
      <c r="C178" s="8" t="s">
        <v>58</v>
      </c>
      <c r="D178" s="8" t="s">
        <v>28</v>
      </c>
      <c r="E178" s="8" t="s">
        <v>18</v>
      </c>
      <c r="F178" s="8">
        <v>87739.49</v>
      </c>
      <c r="G178" s="8">
        <v>76208.31</v>
      </c>
      <c r="H178" s="8">
        <v>103143.51</v>
      </c>
      <c r="I178" s="8">
        <v>14.16</v>
      </c>
      <c r="J178" s="8">
        <v>505</v>
      </c>
      <c r="K178" s="8" t="str">
        <v>low</v>
      </c>
      <c r="L178" s="8" t="s">
        <v>35</v>
      </c>
      <c r="M178" s="8" t="s">
        <v>46</v>
      </c>
      <c r="N178" s="8" t="s">
        <v>185</v>
      </c>
      <c r="O178" s="8">
        <v>2023</v>
      </c>
      <c r="P178" s="8">
        <v>10884.06</v>
      </c>
      <c r="Q178" s="8">
        <v>7636.11</v>
      </c>
    </row>
    <row r="179" spans="1:17" x14ac:dyDescent="0.35">
      <c r="A179" s="8">
        <v>178</v>
      </c>
      <c r="B179" s="8" t="s">
        <v>43</v>
      </c>
      <c r="C179" s="8" t="s">
        <v>33</v>
      </c>
      <c r="D179" s="8" t="s">
        <v>17</v>
      </c>
      <c r="E179" s="8" t="s">
        <v>54</v>
      </c>
      <c r="F179" s="8">
        <v>92062.13</v>
      </c>
      <c r="G179" s="8">
        <v>24296.26</v>
      </c>
      <c r="H179" s="8">
        <v>205685.83</v>
      </c>
      <c r="I179" s="8">
        <v>5.58</v>
      </c>
      <c r="J179" s="8">
        <v>379</v>
      </c>
      <c r="K179" s="8" t="str">
        <v>low</v>
      </c>
      <c r="L179" s="8" t="s">
        <v>25</v>
      </c>
      <c r="M179" s="8" t="s">
        <v>20</v>
      </c>
      <c r="N179" s="8" t="s">
        <v>186</v>
      </c>
      <c r="O179" s="8">
        <v>2023</v>
      </c>
      <c r="P179" s="8">
        <v>7674.14</v>
      </c>
      <c r="Q179" s="8">
        <v>4226.17</v>
      </c>
    </row>
    <row r="180" spans="1:17" x14ac:dyDescent="0.35">
      <c r="A180" s="8">
        <v>179</v>
      </c>
      <c r="B180" s="8" t="s">
        <v>43</v>
      </c>
      <c r="C180" s="8" t="s">
        <v>23</v>
      </c>
      <c r="D180" s="8" t="s">
        <v>34</v>
      </c>
      <c r="E180" s="8" t="s">
        <v>38</v>
      </c>
      <c r="F180" s="8">
        <v>25530.92</v>
      </c>
      <c r="G180" s="8">
        <v>173812.28</v>
      </c>
      <c r="H180" s="8">
        <v>224587.14</v>
      </c>
      <c r="I180" s="8">
        <v>12.7</v>
      </c>
      <c r="J180" s="8">
        <v>562</v>
      </c>
      <c r="K180" s="8" t="str">
        <v>low</v>
      </c>
      <c r="L180" s="8" t="s">
        <v>39</v>
      </c>
      <c r="M180" s="8" t="s">
        <v>30</v>
      </c>
      <c r="N180" s="8" t="s">
        <v>187</v>
      </c>
      <c r="O180" s="8">
        <v>2023</v>
      </c>
      <c r="P180" s="8">
        <v>1909.93</v>
      </c>
      <c r="Q180" s="8">
        <v>1302.4000000000001</v>
      </c>
    </row>
    <row r="181" spans="1:17" x14ac:dyDescent="0.35">
      <c r="A181" s="8">
        <v>180</v>
      </c>
      <c r="B181" s="8" t="s">
        <v>32</v>
      </c>
      <c r="C181" s="8" t="s">
        <v>37</v>
      </c>
      <c r="D181" s="8" t="s">
        <v>17</v>
      </c>
      <c r="E181" s="8" t="s">
        <v>63</v>
      </c>
      <c r="F181" s="8">
        <v>43306.22</v>
      </c>
      <c r="G181" s="8">
        <v>155065.18</v>
      </c>
      <c r="H181" s="8">
        <v>285121.7</v>
      </c>
      <c r="I181" s="8">
        <v>9.91</v>
      </c>
      <c r="J181" s="8">
        <v>717</v>
      </c>
      <c r="K181" s="8" t="str">
        <v>Medium</v>
      </c>
      <c r="L181" s="8" t="s">
        <v>45</v>
      </c>
      <c r="M181" s="8" t="s">
        <v>75</v>
      </c>
      <c r="N181" s="8" t="s">
        <v>188</v>
      </c>
      <c r="O181" s="8">
        <v>2023</v>
      </c>
      <c r="P181" s="8">
        <v>3491.09</v>
      </c>
      <c r="Q181" s="8">
        <v>2517.0300000000002</v>
      </c>
    </row>
    <row r="182" spans="1:17" x14ac:dyDescent="0.35">
      <c r="A182" s="8">
        <v>181</v>
      </c>
      <c r="B182" s="8" t="s">
        <v>41</v>
      </c>
      <c r="C182" s="8" t="s">
        <v>23</v>
      </c>
      <c r="D182" s="8" t="s">
        <v>24</v>
      </c>
      <c r="E182" s="8" t="s">
        <v>54</v>
      </c>
      <c r="F182" s="8">
        <v>75016.53</v>
      </c>
      <c r="G182" s="8">
        <v>479471.07</v>
      </c>
      <c r="H182" s="8">
        <v>261336.06</v>
      </c>
      <c r="I182" s="8">
        <v>6.15</v>
      </c>
      <c r="J182" s="8">
        <v>481</v>
      </c>
      <c r="K182" s="8" t="str">
        <v>low</v>
      </c>
      <c r="L182" s="8" t="s">
        <v>19</v>
      </c>
      <c r="M182" s="8" t="s">
        <v>26</v>
      </c>
      <c r="N182" s="8" t="s">
        <v>189</v>
      </c>
      <c r="O182" s="8">
        <v>2023</v>
      </c>
      <c r="P182" s="8">
        <v>4908.51</v>
      </c>
      <c r="Q182" s="8">
        <v>4084.55</v>
      </c>
    </row>
    <row r="183" spans="1:17" x14ac:dyDescent="0.35">
      <c r="A183" s="8">
        <v>182</v>
      </c>
      <c r="B183" s="8" t="s">
        <v>79</v>
      </c>
      <c r="C183" s="8" t="s">
        <v>23</v>
      </c>
      <c r="D183" s="8" t="s">
        <v>56</v>
      </c>
      <c r="E183" s="8" t="s">
        <v>29</v>
      </c>
      <c r="F183" s="8">
        <v>15074.38</v>
      </c>
      <c r="G183" s="8">
        <v>266471.52</v>
      </c>
      <c r="H183" s="8">
        <v>436220.66</v>
      </c>
      <c r="I183" s="8">
        <v>5.86</v>
      </c>
      <c r="J183" s="8">
        <v>435</v>
      </c>
      <c r="K183" s="8" t="str">
        <v>low</v>
      </c>
      <c r="L183" s="8" t="s">
        <v>25</v>
      </c>
      <c r="M183" s="8" t="s">
        <v>20</v>
      </c>
      <c r="N183" s="8" t="s">
        <v>190</v>
      </c>
      <c r="O183" s="8">
        <v>2024</v>
      </c>
      <c r="P183" s="8">
        <v>1222.8800000000001</v>
      </c>
      <c r="Q183" s="8">
        <v>669.57</v>
      </c>
    </row>
    <row r="184" spans="1:17" x14ac:dyDescent="0.35">
      <c r="A184" s="8">
        <v>183</v>
      </c>
      <c r="B184" s="8" t="s">
        <v>41</v>
      </c>
      <c r="C184" s="8" t="s">
        <v>58</v>
      </c>
      <c r="D184" s="8" t="s">
        <v>17</v>
      </c>
      <c r="E184" s="8" t="s">
        <v>54</v>
      </c>
      <c r="F184" s="8">
        <v>43045.75</v>
      </c>
      <c r="G184" s="8">
        <v>371715.14</v>
      </c>
      <c r="H184" s="8">
        <v>401177.49</v>
      </c>
      <c r="I184" s="8">
        <v>5.34</v>
      </c>
      <c r="J184" s="8">
        <v>701</v>
      </c>
      <c r="K184" s="8" t="str">
        <v>Medium</v>
      </c>
      <c r="L184" s="8" t="s">
        <v>19</v>
      </c>
      <c r="M184" s="8" t="s">
        <v>46</v>
      </c>
      <c r="N184" s="8" t="s">
        <v>191</v>
      </c>
      <c r="O184" s="8">
        <v>2023</v>
      </c>
      <c r="P184" s="8">
        <v>5776.95</v>
      </c>
      <c r="Q184" s="8">
        <v>3363.27</v>
      </c>
    </row>
    <row r="185" spans="1:17" x14ac:dyDescent="0.35">
      <c r="A185" s="8">
        <v>184</v>
      </c>
      <c r="B185" s="8" t="s">
        <v>15</v>
      </c>
      <c r="C185" s="8" t="s">
        <v>23</v>
      </c>
      <c r="D185" s="8" t="s">
        <v>56</v>
      </c>
      <c r="E185" s="8" t="s">
        <v>63</v>
      </c>
      <c r="F185" s="8">
        <v>57335.75</v>
      </c>
      <c r="G185" s="8">
        <v>78536.02</v>
      </c>
      <c r="H185" s="8">
        <v>409450.53</v>
      </c>
      <c r="I185" s="8">
        <v>15.46</v>
      </c>
      <c r="J185" s="8">
        <v>521</v>
      </c>
      <c r="K185" s="8" t="str">
        <v>low</v>
      </c>
      <c r="L185" s="8" t="s">
        <v>35</v>
      </c>
      <c r="M185" s="8" t="s">
        <v>46</v>
      </c>
      <c r="N185" s="8" t="s">
        <v>169</v>
      </c>
      <c r="O185" s="8">
        <v>2023</v>
      </c>
      <c r="P185" s="8">
        <v>5007.4799999999996</v>
      </c>
      <c r="Q185" s="8">
        <v>3284.35</v>
      </c>
    </row>
    <row r="186" spans="1:17" x14ac:dyDescent="0.35">
      <c r="A186" s="8">
        <v>185</v>
      </c>
      <c r="B186" s="8" t="s">
        <v>79</v>
      </c>
      <c r="C186" s="8" t="s">
        <v>23</v>
      </c>
      <c r="D186" s="8" t="s">
        <v>24</v>
      </c>
      <c r="E186" s="8" t="s">
        <v>18</v>
      </c>
      <c r="F186" s="8">
        <v>71557.350000000006</v>
      </c>
      <c r="G186" s="8">
        <v>261623.04000000001</v>
      </c>
      <c r="H186" s="8">
        <v>328987.99</v>
      </c>
      <c r="I186" s="8">
        <v>13.74</v>
      </c>
      <c r="J186" s="8">
        <v>559</v>
      </c>
      <c r="K186" s="8" t="str">
        <v>low</v>
      </c>
      <c r="L186" s="8" t="s">
        <v>45</v>
      </c>
      <c r="M186" s="8" t="s">
        <v>30</v>
      </c>
      <c r="N186" s="8" t="s">
        <v>188</v>
      </c>
      <c r="O186" s="8">
        <v>2023</v>
      </c>
      <c r="P186" s="8">
        <v>9520.7999999999993</v>
      </c>
      <c r="Q186" s="8">
        <v>5301.27</v>
      </c>
    </row>
    <row r="187" spans="1:17" x14ac:dyDescent="0.35">
      <c r="A187" s="8">
        <v>186</v>
      </c>
      <c r="B187" s="8" t="s">
        <v>22</v>
      </c>
      <c r="C187" s="8" t="s">
        <v>37</v>
      </c>
      <c r="D187" s="8" t="s">
        <v>17</v>
      </c>
      <c r="E187" s="8" t="s">
        <v>54</v>
      </c>
      <c r="F187" s="8">
        <v>43996.01</v>
      </c>
      <c r="G187" s="8">
        <v>317969.17</v>
      </c>
      <c r="H187" s="8">
        <v>100287.55</v>
      </c>
      <c r="I187" s="8">
        <v>14.35</v>
      </c>
      <c r="J187" s="8">
        <v>466</v>
      </c>
      <c r="K187" s="8" t="str">
        <v>low</v>
      </c>
      <c r="L187" s="8" t="s">
        <v>19</v>
      </c>
      <c r="M187" s="8" t="s">
        <v>75</v>
      </c>
      <c r="N187" s="8" t="s">
        <v>192</v>
      </c>
      <c r="O187" s="8">
        <v>2023</v>
      </c>
      <c r="P187" s="8">
        <v>2525.38</v>
      </c>
      <c r="Q187" s="8">
        <v>1669.21</v>
      </c>
    </row>
    <row r="188" spans="1:17" x14ac:dyDescent="0.35">
      <c r="A188" s="8">
        <v>187</v>
      </c>
      <c r="B188" s="8" t="s">
        <v>79</v>
      </c>
      <c r="C188" s="8" t="s">
        <v>23</v>
      </c>
      <c r="D188" s="8" t="s">
        <v>28</v>
      </c>
      <c r="E188" s="8" t="s">
        <v>29</v>
      </c>
      <c r="F188" s="8">
        <v>30935.759999999998</v>
      </c>
      <c r="G188" s="8">
        <v>206611.89</v>
      </c>
      <c r="H188" s="8">
        <v>155925.17000000001</v>
      </c>
      <c r="I188" s="8">
        <v>17.670000000000002</v>
      </c>
      <c r="J188" s="8">
        <v>632</v>
      </c>
      <c r="K188" s="8" t="str">
        <v>Medium</v>
      </c>
      <c r="L188" s="8" t="s">
        <v>35</v>
      </c>
      <c r="M188" s="8" t="s">
        <v>20</v>
      </c>
      <c r="N188" s="8" t="s">
        <v>193</v>
      </c>
      <c r="O188" s="8">
        <v>2023</v>
      </c>
      <c r="P188" s="8">
        <v>4039.29</v>
      </c>
      <c r="Q188" s="8">
        <v>3634.81</v>
      </c>
    </row>
    <row r="189" spans="1:17" x14ac:dyDescent="0.35">
      <c r="A189" s="8">
        <v>188</v>
      </c>
      <c r="B189" s="8" t="s">
        <v>85</v>
      </c>
      <c r="C189" s="8" t="s">
        <v>16</v>
      </c>
      <c r="D189" s="8" t="s">
        <v>34</v>
      </c>
      <c r="E189" s="8" t="s">
        <v>38</v>
      </c>
      <c r="F189" s="8">
        <v>53299.86</v>
      </c>
      <c r="G189" s="8">
        <v>254482.78</v>
      </c>
      <c r="H189" s="8">
        <v>414098.77</v>
      </c>
      <c r="I189" s="8">
        <v>8.68</v>
      </c>
      <c r="J189" s="8">
        <v>694</v>
      </c>
      <c r="K189" s="8" t="str">
        <v>Medium</v>
      </c>
      <c r="L189" s="8" t="s">
        <v>19</v>
      </c>
      <c r="M189" s="8" t="s">
        <v>75</v>
      </c>
      <c r="N189" s="8" t="s">
        <v>73</v>
      </c>
      <c r="O189" s="8">
        <v>2023</v>
      </c>
      <c r="P189" s="8">
        <v>5819.12</v>
      </c>
      <c r="Q189" s="8">
        <v>2975.17</v>
      </c>
    </row>
    <row r="190" spans="1:17" x14ac:dyDescent="0.35">
      <c r="A190" s="8">
        <v>189</v>
      </c>
      <c r="B190" s="8" t="s">
        <v>52</v>
      </c>
      <c r="C190" s="8" t="s">
        <v>33</v>
      </c>
      <c r="D190" s="8" t="s">
        <v>56</v>
      </c>
      <c r="E190" s="8" t="s">
        <v>29</v>
      </c>
      <c r="F190" s="8">
        <v>50701.48</v>
      </c>
      <c r="G190" s="8">
        <v>249200.67</v>
      </c>
      <c r="H190" s="8">
        <v>40016.660000000003</v>
      </c>
      <c r="I190" s="8">
        <v>6.55</v>
      </c>
      <c r="J190" s="8">
        <v>590</v>
      </c>
      <c r="K190" s="8" t="str">
        <v>low</v>
      </c>
      <c r="L190" s="8" t="s">
        <v>25</v>
      </c>
      <c r="M190" s="8" t="s">
        <v>30</v>
      </c>
      <c r="N190" s="8" t="s">
        <v>109</v>
      </c>
      <c r="O190" s="8">
        <v>2023</v>
      </c>
      <c r="P190" s="8">
        <v>7231.49</v>
      </c>
      <c r="Q190" s="8">
        <v>3851.83</v>
      </c>
    </row>
    <row r="191" spans="1:17" x14ac:dyDescent="0.35">
      <c r="A191" s="8">
        <v>190</v>
      </c>
      <c r="B191" s="8" t="s">
        <v>22</v>
      </c>
      <c r="C191" s="8" t="s">
        <v>58</v>
      </c>
      <c r="D191" s="8" t="s">
        <v>56</v>
      </c>
      <c r="E191" s="8" t="s">
        <v>63</v>
      </c>
      <c r="F191" s="8">
        <v>40561.870000000003</v>
      </c>
      <c r="G191" s="8">
        <v>54843.47</v>
      </c>
      <c r="H191" s="8">
        <v>482117.83</v>
      </c>
      <c r="I191" s="8">
        <v>12.74</v>
      </c>
      <c r="J191" s="8">
        <v>345</v>
      </c>
      <c r="K191" s="8" t="str">
        <v>low</v>
      </c>
      <c r="L191" s="8" t="s">
        <v>39</v>
      </c>
      <c r="M191" s="8" t="s">
        <v>20</v>
      </c>
      <c r="N191" s="8" t="s">
        <v>40</v>
      </c>
      <c r="O191" s="8">
        <v>2023</v>
      </c>
      <c r="P191" s="8">
        <v>4875.2299999999996</v>
      </c>
      <c r="Q191" s="8">
        <v>3634.61</v>
      </c>
    </row>
    <row r="192" spans="1:17" x14ac:dyDescent="0.35">
      <c r="A192" s="8">
        <v>191</v>
      </c>
      <c r="B192" s="8" t="s">
        <v>32</v>
      </c>
      <c r="C192" s="8" t="s">
        <v>58</v>
      </c>
      <c r="D192" s="8" t="s">
        <v>34</v>
      </c>
      <c r="E192" s="8" t="s">
        <v>63</v>
      </c>
      <c r="F192" s="8">
        <v>71588.55</v>
      </c>
      <c r="G192" s="8">
        <v>411966.82</v>
      </c>
      <c r="H192" s="8">
        <v>2813.48</v>
      </c>
      <c r="I192" s="8">
        <v>12.66</v>
      </c>
      <c r="J192" s="8">
        <v>515</v>
      </c>
      <c r="K192" s="8" t="str">
        <v>low</v>
      </c>
      <c r="L192" s="8" t="s">
        <v>35</v>
      </c>
      <c r="M192" s="8" t="s">
        <v>75</v>
      </c>
      <c r="N192" s="8" t="s">
        <v>194</v>
      </c>
      <c r="O192" s="8">
        <v>2023</v>
      </c>
      <c r="P192" s="8">
        <v>4585.3100000000004</v>
      </c>
      <c r="Q192" s="8">
        <v>3946.29</v>
      </c>
    </row>
    <row r="193" spans="1:17" x14ac:dyDescent="0.35">
      <c r="A193" s="8">
        <v>192</v>
      </c>
      <c r="B193" s="8" t="s">
        <v>22</v>
      </c>
      <c r="C193" s="8" t="s">
        <v>23</v>
      </c>
      <c r="D193" s="8" t="s">
        <v>24</v>
      </c>
      <c r="E193" s="8" t="s">
        <v>38</v>
      </c>
      <c r="F193" s="8">
        <v>87026.68</v>
      </c>
      <c r="G193" s="8">
        <v>319650.90000000002</v>
      </c>
      <c r="H193" s="8">
        <v>177654.06</v>
      </c>
      <c r="I193" s="8">
        <v>16.71</v>
      </c>
      <c r="J193" s="8">
        <v>689</v>
      </c>
      <c r="K193" s="8" t="str">
        <v>Medium</v>
      </c>
      <c r="L193" s="8" t="s">
        <v>35</v>
      </c>
      <c r="M193" s="8" t="s">
        <v>26</v>
      </c>
      <c r="N193" s="8" t="s">
        <v>195</v>
      </c>
      <c r="O193" s="8">
        <v>2023</v>
      </c>
      <c r="P193" s="8">
        <v>4871.18</v>
      </c>
      <c r="Q193" s="8">
        <v>3323.91</v>
      </c>
    </row>
    <row r="194" spans="1:17" x14ac:dyDescent="0.35">
      <c r="A194" s="8">
        <v>193</v>
      </c>
      <c r="B194" s="8" t="s">
        <v>15</v>
      </c>
      <c r="C194" s="8" t="s">
        <v>58</v>
      </c>
      <c r="D194" s="8" t="s">
        <v>28</v>
      </c>
      <c r="E194" s="8" t="s">
        <v>63</v>
      </c>
      <c r="F194" s="8">
        <v>78014.100000000006</v>
      </c>
      <c r="G194" s="8">
        <v>225209.41</v>
      </c>
      <c r="H194" s="8">
        <v>431309.03</v>
      </c>
      <c r="I194" s="8">
        <v>11.91</v>
      </c>
      <c r="J194" s="8">
        <v>881</v>
      </c>
      <c r="K194" s="8" t="str">
        <v>High</v>
      </c>
      <c r="L194" s="8" t="s">
        <v>35</v>
      </c>
      <c r="M194" s="8" t="s">
        <v>46</v>
      </c>
      <c r="N194" s="8" t="s">
        <v>196</v>
      </c>
      <c r="O194" s="8">
        <v>2023</v>
      </c>
      <c r="P194" s="8">
        <v>8766.7900000000009</v>
      </c>
      <c r="Q194" s="8">
        <v>6039.28</v>
      </c>
    </row>
    <row r="195" spans="1:17" x14ac:dyDescent="0.35">
      <c r="A195" s="8">
        <v>194</v>
      </c>
      <c r="B195" s="8" t="s">
        <v>50</v>
      </c>
      <c r="C195" s="8" t="s">
        <v>37</v>
      </c>
      <c r="D195" s="8" t="s">
        <v>28</v>
      </c>
      <c r="E195" s="8" t="s">
        <v>29</v>
      </c>
      <c r="F195" s="8">
        <v>85506.38</v>
      </c>
      <c r="G195" s="8">
        <v>237213.53</v>
      </c>
      <c r="H195" s="8">
        <v>390462.44</v>
      </c>
      <c r="I195" s="8">
        <v>13.45</v>
      </c>
      <c r="J195" s="8">
        <v>690</v>
      </c>
      <c r="K195" s="8" t="str">
        <v>Medium</v>
      </c>
      <c r="L195" s="8" t="s">
        <v>45</v>
      </c>
      <c r="M195" s="8" t="s">
        <v>46</v>
      </c>
      <c r="N195" s="8" t="s">
        <v>197</v>
      </c>
      <c r="O195" s="8">
        <v>2023</v>
      </c>
      <c r="P195" s="8">
        <v>6737.19</v>
      </c>
      <c r="Q195" s="8">
        <v>4158.53</v>
      </c>
    </row>
    <row r="196" spans="1:17" x14ac:dyDescent="0.35">
      <c r="A196" s="8">
        <v>195</v>
      </c>
      <c r="B196" s="8" t="s">
        <v>50</v>
      </c>
      <c r="C196" s="8" t="s">
        <v>16</v>
      </c>
      <c r="D196" s="8" t="s">
        <v>56</v>
      </c>
      <c r="E196" s="8" t="s">
        <v>63</v>
      </c>
      <c r="F196" s="8">
        <v>43269.120000000003</v>
      </c>
      <c r="G196" s="8">
        <v>48060.26</v>
      </c>
      <c r="H196" s="8">
        <v>426337.38</v>
      </c>
      <c r="I196" s="8">
        <v>7.95</v>
      </c>
      <c r="J196" s="8">
        <v>688</v>
      </c>
      <c r="K196" s="8" t="str">
        <v>Medium</v>
      </c>
      <c r="L196" s="8" t="s">
        <v>45</v>
      </c>
      <c r="M196" s="8" t="s">
        <v>20</v>
      </c>
      <c r="N196" s="8" t="s">
        <v>198</v>
      </c>
      <c r="O196" s="8">
        <v>2023</v>
      </c>
      <c r="P196" s="8">
        <v>5515.16</v>
      </c>
      <c r="Q196" s="8">
        <v>3822.35</v>
      </c>
    </row>
    <row r="197" spans="1:17" x14ac:dyDescent="0.35">
      <c r="A197" s="8">
        <v>196</v>
      </c>
      <c r="B197" s="8" t="s">
        <v>32</v>
      </c>
      <c r="C197" s="8" t="s">
        <v>16</v>
      </c>
      <c r="D197" s="8" t="s">
        <v>17</v>
      </c>
      <c r="E197" s="8" t="s">
        <v>29</v>
      </c>
      <c r="F197" s="8">
        <v>50399.88</v>
      </c>
      <c r="G197" s="8">
        <v>342771</v>
      </c>
      <c r="H197" s="8">
        <v>244678.91</v>
      </c>
      <c r="I197" s="8">
        <v>11.2</v>
      </c>
      <c r="J197" s="8">
        <v>493</v>
      </c>
      <c r="K197" s="8" t="str">
        <v>low</v>
      </c>
      <c r="L197" s="8" t="s">
        <v>45</v>
      </c>
      <c r="M197" s="8" t="s">
        <v>46</v>
      </c>
      <c r="N197" s="8" t="s">
        <v>199</v>
      </c>
      <c r="O197" s="8">
        <v>2023</v>
      </c>
      <c r="P197" s="8">
        <v>6137.92</v>
      </c>
      <c r="Q197" s="8">
        <v>3262.82</v>
      </c>
    </row>
    <row r="198" spans="1:17" x14ac:dyDescent="0.35">
      <c r="A198" s="8">
        <v>197</v>
      </c>
      <c r="B198" s="8" t="s">
        <v>79</v>
      </c>
      <c r="C198" s="8" t="s">
        <v>16</v>
      </c>
      <c r="D198" s="8" t="s">
        <v>28</v>
      </c>
      <c r="E198" s="8" t="s">
        <v>29</v>
      </c>
      <c r="F198" s="8">
        <v>27903.39</v>
      </c>
      <c r="G198" s="8">
        <v>477868.62</v>
      </c>
      <c r="H198" s="8">
        <v>221797.06</v>
      </c>
      <c r="I198" s="8">
        <v>16.05</v>
      </c>
      <c r="J198" s="8">
        <v>513</v>
      </c>
      <c r="K198" s="8" t="str">
        <v>low</v>
      </c>
      <c r="L198" s="8" t="s">
        <v>25</v>
      </c>
      <c r="M198" s="8" t="s">
        <v>26</v>
      </c>
      <c r="N198" s="8" t="s">
        <v>200</v>
      </c>
      <c r="O198" s="8">
        <v>2023</v>
      </c>
      <c r="P198" s="8">
        <v>4159.8100000000004</v>
      </c>
      <c r="Q198" s="8">
        <v>2288.4299999999998</v>
      </c>
    </row>
    <row r="199" spans="1:17" x14ac:dyDescent="0.35">
      <c r="A199" s="8">
        <v>198</v>
      </c>
      <c r="B199" s="8" t="s">
        <v>85</v>
      </c>
      <c r="C199" s="8" t="s">
        <v>37</v>
      </c>
      <c r="D199" s="8" t="s">
        <v>56</v>
      </c>
      <c r="E199" s="8" t="s">
        <v>38</v>
      </c>
      <c r="F199" s="8">
        <v>41903.699999999997</v>
      </c>
      <c r="G199" s="8">
        <v>160463.54999999999</v>
      </c>
      <c r="H199" s="8">
        <v>398657.85</v>
      </c>
      <c r="I199" s="8">
        <v>13.82</v>
      </c>
      <c r="J199" s="8">
        <v>518</v>
      </c>
      <c r="K199" s="8" t="str">
        <v>low</v>
      </c>
      <c r="L199" s="8" t="s">
        <v>19</v>
      </c>
      <c r="M199" s="8" t="s">
        <v>46</v>
      </c>
      <c r="N199" s="8" t="s">
        <v>201</v>
      </c>
      <c r="O199" s="8">
        <v>2023</v>
      </c>
      <c r="P199" s="8">
        <v>3466.73</v>
      </c>
      <c r="Q199" s="8">
        <v>2638.14</v>
      </c>
    </row>
    <row r="200" spans="1:17" x14ac:dyDescent="0.35">
      <c r="A200" s="8">
        <v>199</v>
      </c>
      <c r="B200" s="8" t="s">
        <v>48</v>
      </c>
      <c r="C200" s="8" t="s">
        <v>37</v>
      </c>
      <c r="D200" s="8" t="s">
        <v>17</v>
      </c>
      <c r="E200" s="8" t="s">
        <v>18</v>
      </c>
      <c r="F200" s="8">
        <v>48946.61</v>
      </c>
      <c r="G200" s="8">
        <v>118984.15</v>
      </c>
      <c r="H200" s="8">
        <v>237752.63</v>
      </c>
      <c r="I200" s="8">
        <v>13.13</v>
      </c>
      <c r="J200" s="8">
        <v>648</v>
      </c>
      <c r="K200" s="8" t="str">
        <v>Medium</v>
      </c>
      <c r="L200" s="8" t="s">
        <v>35</v>
      </c>
      <c r="M200" s="8" t="s">
        <v>30</v>
      </c>
      <c r="N200" s="8" t="s">
        <v>169</v>
      </c>
      <c r="O200" s="8">
        <v>2023</v>
      </c>
      <c r="P200" s="8">
        <v>6953.71</v>
      </c>
      <c r="Q200" s="8">
        <v>3682.04</v>
      </c>
    </row>
    <row r="201" spans="1:17" x14ac:dyDescent="0.35">
      <c r="A201" s="8">
        <v>200</v>
      </c>
      <c r="B201" s="8" t="s">
        <v>22</v>
      </c>
      <c r="C201" s="8" t="s">
        <v>33</v>
      </c>
      <c r="D201" s="8" t="s">
        <v>28</v>
      </c>
      <c r="E201" s="8" t="s">
        <v>54</v>
      </c>
      <c r="F201" s="8">
        <v>86187.17</v>
      </c>
      <c r="G201" s="8">
        <v>271040.12</v>
      </c>
      <c r="H201" s="8">
        <v>499335.37</v>
      </c>
      <c r="I201" s="8">
        <v>5.0599999999999996</v>
      </c>
      <c r="J201" s="8">
        <v>540</v>
      </c>
      <c r="K201" s="8" t="str">
        <v>low</v>
      </c>
      <c r="L201" s="8" t="s">
        <v>45</v>
      </c>
      <c r="M201" s="8" t="s">
        <v>20</v>
      </c>
      <c r="N201" s="8" t="s">
        <v>202</v>
      </c>
      <c r="O201" s="8">
        <v>2023</v>
      </c>
      <c r="P201" s="8">
        <v>8228.68</v>
      </c>
      <c r="Q201" s="8">
        <v>6747.97</v>
      </c>
    </row>
    <row r="202" spans="1:17" x14ac:dyDescent="0.35">
      <c r="A202" s="8">
        <v>201</v>
      </c>
      <c r="B202" s="8" t="s">
        <v>79</v>
      </c>
      <c r="C202" s="8" t="s">
        <v>16</v>
      </c>
      <c r="D202" s="8" t="s">
        <v>17</v>
      </c>
      <c r="E202" s="8" t="s">
        <v>29</v>
      </c>
      <c r="F202" s="8">
        <v>79978.080000000002</v>
      </c>
      <c r="G202" s="8">
        <v>396433.12</v>
      </c>
      <c r="H202" s="8">
        <v>392904.5</v>
      </c>
      <c r="I202" s="8">
        <v>15.92</v>
      </c>
      <c r="J202" s="8">
        <v>805</v>
      </c>
      <c r="K202" s="8" t="str">
        <v>High</v>
      </c>
      <c r="L202" s="8" t="s">
        <v>35</v>
      </c>
      <c r="M202" s="8" t="s">
        <v>20</v>
      </c>
      <c r="N202" s="8" t="s">
        <v>203</v>
      </c>
      <c r="O202" s="8">
        <v>2023</v>
      </c>
      <c r="P202" s="8">
        <v>9663.48</v>
      </c>
      <c r="Q202" s="8">
        <v>7716.5</v>
      </c>
    </row>
    <row r="203" spans="1:17" x14ac:dyDescent="0.35">
      <c r="A203" s="8">
        <v>202</v>
      </c>
      <c r="B203" s="8" t="s">
        <v>15</v>
      </c>
      <c r="C203" s="8" t="s">
        <v>37</v>
      </c>
      <c r="D203" s="8" t="s">
        <v>24</v>
      </c>
      <c r="E203" s="8" t="s">
        <v>38</v>
      </c>
      <c r="F203" s="8">
        <v>63538.98</v>
      </c>
      <c r="G203" s="8">
        <v>395410.42</v>
      </c>
      <c r="H203" s="8">
        <v>293373.03000000003</v>
      </c>
      <c r="I203" s="8">
        <v>12.17</v>
      </c>
      <c r="J203" s="8">
        <v>877</v>
      </c>
      <c r="K203" s="8" t="str">
        <v>High</v>
      </c>
      <c r="L203" s="8" t="s">
        <v>35</v>
      </c>
      <c r="M203" s="8" t="s">
        <v>30</v>
      </c>
      <c r="N203" s="8" t="s">
        <v>204</v>
      </c>
      <c r="O203" s="8">
        <v>2023</v>
      </c>
      <c r="P203" s="8">
        <v>3615.54</v>
      </c>
      <c r="Q203" s="8">
        <v>2764.26</v>
      </c>
    </row>
    <row r="204" spans="1:17" x14ac:dyDescent="0.35">
      <c r="A204" s="8">
        <v>203</v>
      </c>
      <c r="B204" s="8" t="s">
        <v>15</v>
      </c>
      <c r="C204" s="8" t="s">
        <v>23</v>
      </c>
      <c r="D204" s="8" t="s">
        <v>24</v>
      </c>
      <c r="E204" s="8" t="s">
        <v>38</v>
      </c>
      <c r="F204" s="8">
        <v>28848.97</v>
      </c>
      <c r="G204" s="8">
        <v>460253.67</v>
      </c>
      <c r="H204" s="8">
        <v>301908.53000000003</v>
      </c>
      <c r="I204" s="8">
        <v>5.74</v>
      </c>
      <c r="J204" s="8">
        <v>437</v>
      </c>
      <c r="K204" s="8" t="str">
        <v>low</v>
      </c>
      <c r="L204" s="8" t="s">
        <v>39</v>
      </c>
      <c r="M204" s="8" t="s">
        <v>75</v>
      </c>
      <c r="N204" s="8" t="s">
        <v>205</v>
      </c>
      <c r="O204" s="8">
        <v>2023</v>
      </c>
      <c r="P204" s="8">
        <v>2801.7</v>
      </c>
      <c r="Q204" s="8">
        <v>1881.9</v>
      </c>
    </row>
    <row r="205" spans="1:17" x14ac:dyDescent="0.35">
      <c r="A205" s="8">
        <v>204</v>
      </c>
      <c r="B205" s="8" t="s">
        <v>85</v>
      </c>
      <c r="C205" s="8" t="s">
        <v>16</v>
      </c>
      <c r="D205" s="8" t="s">
        <v>28</v>
      </c>
      <c r="E205" s="8" t="s">
        <v>63</v>
      </c>
      <c r="F205" s="8">
        <v>66463.039999999994</v>
      </c>
      <c r="G205" s="8">
        <v>68908.789999999994</v>
      </c>
      <c r="H205" s="8">
        <v>403529.48</v>
      </c>
      <c r="I205" s="8">
        <v>9.68</v>
      </c>
      <c r="J205" s="8">
        <v>375</v>
      </c>
      <c r="K205" s="8" t="str">
        <v>low</v>
      </c>
      <c r="L205" s="8" t="s">
        <v>25</v>
      </c>
      <c r="M205" s="8" t="s">
        <v>20</v>
      </c>
      <c r="N205" s="8" t="s">
        <v>206</v>
      </c>
      <c r="O205" s="8">
        <v>2023</v>
      </c>
      <c r="P205" s="8">
        <v>7990.42</v>
      </c>
      <c r="Q205" s="8">
        <v>5582.47</v>
      </c>
    </row>
    <row r="206" spans="1:17" x14ac:dyDescent="0.35">
      <c r="A206" s="8">
        <v>205</v>
      </c>
      <c r="B206" s="8" t="s">
        <v>52</v>
      </c>
      <c r="C206" s="8" t="s">
        <v>23</v>
      </c>
      <c r="D206" s="8" t="s">
        <v>17</v>
      </c>
      <c r="E206" s="8" t="s">
        <v>38</v>
      </c>
      <c r="F206" s="8">
        <v>53752.639999999999</v>
      </c>
      <c r="G206" s="8">
        <v>139515.53</v>
      </c>
      <c r="H206" s="8">
        <v>380137.2</v>
      </c>
      <c r="I206" s="8">
        <v>14.55</v>
      </c>
      <c r="J206" s="8">
        <v>749</v>
      </c>
      <c r="K206" s="8" t="str">
        <v>Medium</v>
      </c>
      <c r="L206" s="8" t="s">
        <v>45</v>
      </c>
      <c r="M206" s="8" t="s">
        <v>26</v>
      </c>
      <c r="N206" s="8" t="s">
        <v>207</v>
      </c>
      <c r="O206" s="8">
        <v>2023</v>
      </c>
      <c r="P206" s="8">
        <v>4611.45</v>
      </c>
      <c r="Q206" s="8">
        <v>2771.2</v>
      </c>
    </row>
    <row r="207" spans="1:17" x14ac:dyDescent="0.35">
      <c r="A207" s="8">
        <v>206</v>
      </c>
      <c r="B207" s="8" t="s">
        <v>85</v>
      </c>
      <c r="C207" s="8" t="s">
        <v>58</v>
      </c>
      <c r="D207" s="8" t="s">
        <v>28</v>
      </c>
      <c r="E207" s="8" t="s">
        <v>18</v>
      </c>
      <c r="F207" s="8">
        <v>93696.08</v>
      </c>
      <c r="G207" s="8">
        <v>246104.5</v>
      </c>
      <c r="H207" s="8">
        <v>176180.11</v>
      </c>
      <c r="I207" s="8">
        <v>16.329999999999998</v>
      </c>
      <c r="J207" s="8">
        <v>740</v>
      </c>
      <c r="K207" s="8" t="str">
        <v>Medium</v>
      </c>
      <c r="L207" s="8" t="s">
        <v>19</v>
      </c>
      <c r="M207" s="8" t="s">
        <v>75</v>
      </c>
      <c r="N207" s="8" t="s">
        <v>208</v>
      </c>
      <c r="O207" s="8">
        <v>2023</v>
      </c>
      <c r="P207" s="8">
        <v>8535.6</v>
      </c>
      <c r="Q207" s="8">
        <v>5642.57</v>
      </c>
    </row>
    <row r="208" spans="1:17" x14ac:dyDescent="0.35">
      <c r="A208" s="8">
        <v>207</v>
      </c>
      <c r="B208" s="8" t="s">
        <v>48</v>
      </c>
      <c r="C208" s="8" t="s">
        <v>37</v>
      </c>
      <c r="D208" s="8" t="s">
        <v>56</v>
      </c>
      <c r="E208" s="8" t="s">
        <v>38</v>
      </c>
      <c r="F208" s="8">
        <v>73204.61</v>
      </c>
      <c r="G208" s="8">
        <v>85017.33</v>
      </c>
      <c r="H208" s="8">
        <v>336360.69</v>
      </c>
      <c r="I208" s="8">
        <v>5.37</v>
      </c>
      <c r="J208" s="8">
        <v>383</v>
      </c>
      <c r="K208" s="8" t="str">
        <v>low</v>
      </c>
      <c r="L208" s="8" t="s">
        <v>19</v>
      </c>
      <c r="M208" s="8" t="s">
        <v>20</v>
      </c>
      <c r="N208" s="8" t="s">
        <v>195</v>
      </c>
      <c r="O208" s="8">
        <v>2023</v>
      </c>
      <c r="P208" s="8">
        <v>10418.39</v>
      </c>
      <c r="Q208" s="8">
        <v>8189.87</v>
      </c>
    </row>
    <row r="209" spans="1:17" x14ac:dyDescent="0.35">
      <c r="A209" s="8">
        <v>208</v>
      </c>
      <c r="B209" s="8" t="s">
        <v>41</v>
      </c>
      <c r="C209" s="8" t="s">
        <v>58</v>
      </c>
      <c r="D209" s="8" t="s">
        <v>56</v>
      </c>
      <c r="E209" s="8" t="s">
        <v>18</v>
      </c>
      <c r="F209" s="8">
        <v>55577.87</v>
      </c>
      <c r="G209" s="8">
        <v>274678.05</v>
      </c>
      <c r="H209" s="8">
        <v>456485.34</v>
      </c>
      <c r="I209" s="8">
        <v>9.82</v>
      </c>
      <c r="J209" s="8">
        <v>690</v>
      </c>
      <c r="K209" s="8" t="str">
        <v>Medium</v>
      </c>
      <c r="L209" s="8" t="s">
        <v>39</v>
      </c>
      <c r="M209" s="8" t="s">
        <v>20</v>
      </c>
      <c r="N209" s="8" t="s">
        <v>209</v>
      </c>
      <c r="O209" s="8">
        <v>2023</v>
      </c>
      <c r="P209" s="8">
        <v>4099.03</v>
      </c>
      <c r="Q209" s="8">
        <v>2606.37</v>
      </c>
    </row>
    <row r="210" spans="1:17" x14ac:dyDescent="0.35">
      <c r="A210" s="8">
        <v>209</v>
      </c>
      <c r="B210" s="8" t="s">
        <v>32</v>
      </c>
      <c r="C210" s="8" t="s">
        <v>16</v>
      </c>
      <c r="D210" s="8" t="s">
        <v>34</v>
      </c>
      <c r="E210" s="8" t="s">
        <v>54</v>
      </c>
      <c r="F210" s="8">
        <v>61913.21</v>
      </c>
      <c r="G210" s="8">
        <v>334177.99</v>
      </c>
      <c r="H210" s="8">
        <v>190981.43</v>
      </c>
      <c r="I210" s="8">
        <v>11.57</v>
      </c>
      <c r="J210" s="8">
        <v>546</v>
      </c>
      <c r="K210" s="8" t="str">
        <v>low</v>
      </c>
      <c r="L210" s="8" t="s">
        <v>35</v>
      </c>
      <c r="M210" s="8" t="s">
        <v>20</v>
      </c>
      <c r="N210" s="8" t="s">
        <v>210</v>
      </c>
      <c r="O210" s="8">
        <v>2023</v>
      </c>
      <c r="P210" s="8">
        <v>5907.65</v>
      </c>
      <c r="Q210" s="8">
        <v>3500.33</v>
      </c>
    </row>
    <row r="211" spans="1:17" x14ac:dyDescent="0.35">
      <c r="A211" s="8">
        <v>210</v>
      </c>
      <c r="B211" s="8" t="s">
        <v>50</v>
      </c>
      <c r="C211" s="8" t="s">
        <v>58</v>
      </c>
      <c r="D211" s="8" t="s">
        <v>28</v>
      </c>
      <c r="E211" s="8" t="s">
        <v>38</v>
      </c>
      <c r="F211" s="8">
        <v>28562.25</v>
      </c>
      <c r="G211" s="8">
        <v>435111.04</v>
      </c>
      <c r="H211" s="8">
        <v>176264.6</v>
      </c>
      <c r="I211" s="8">
        <v>12.79</v>
      </c>
      <c r="J211" s="8">
        <v>789</v>
      </c>
      <c r="K211" s="8" t="str">
        <v>High</v>
      </c>
      <c r="L211" s="8" t="s">
        <v>35</v>
      </c>
      <c r="M211" s="8" t="s">
        <v>46</v>
      </c>
      <c r="N211" s="8" t="s">
        <v>211</v>
      </c>
      <c r="O211" s="8">
        <v>2023</v>
      </c>
      <c r="P211" s="8">
        <v>2699.65</v>
      </c>
      <c r="Q211" s="8">
        <v>1574.64</v>
      </c>
    </row>
    <row r="212" spans="1:17" x14ac:dyDescent="0.35">
      <c r="A212" s="8">
        <v>211</v>
      </c>
      <c r="B212" s="8" t="s">
        <v>50</v>
      </c>
      <c r="C212" s="8" t="s">
        <v>58</v>
      </c>
      <c r="D212" s="8" t="s">
        <v>28</v>
      </c>
      <c r="E212" s="8" t="s">
        <v>38</v>
      </c>
      <c r="F212" s="8">
        <v>32653.5</v>
      </c>
      <c r="G212" s="8">
        <v>345172.37</v>
      </c>
      <c r="H212" s="8">
        <v>54155.81</v>
      </c>
      <c r="I212" s="8">
        <v>17.68</v>
      </c>
      <c r="J212" s="8">
        <v>438</v>
      </c>
      <c r="K212" s="8" t="str">
        <v>low</v>
      </c>
      <c r="L212" s="8" t="s">
        <v>39</v>
      </c>
      <c r="M212" s="8" t="s">
        <v>20</v>
      </c>
      <c r="N212" s="8" t="s">
        <v>212</v>
      </c>
      <c r="O212" s="8">
        <v>2023</v>
      </c>
      <c r="P212" s="8">
        <v>2148.11</v>
      </c>
      <c r="Q212" s="8">
        <v>1495.2</v>
      </c>
    </row>
    <row r="213" spans="1:17" x14ac:dyDescent="0.35">
      <c r="A213" s="8">
        <v>212</v>
      </c>
      <c r="B213" s="8" t="s">
        <v>79</v>
      </c>
      <c r="C213" s="8" t="s">
        <v>33</v>
      </c>
      <c r="D213" s="8" t="s">
        <v>34</v>
      </c>
      <c r="E213" s="8" t="s">
        <v>38</v>
      </c>
      <c r="F213" s="8">
        <v>63011.28</v>
      </c>
      <c r="G213" s="8">
        <v>459753.84</v>
      </c>
      <c r="H213" s="8">
        <v>13247.15</v>
      </c>
      <c r="I213" s="8">
        <v>6.71</v>
      </c>
      <c r="J213" s="8">
        <v>421</v>
      </c>
      <c r="K213" s="8" t="str">
        <v>low</v>
      </c>
      <c r="L213" s="8" t="s">
        <v>19</v>
      </c>
      <c r="M213" s="8" t="s">
        <v>26</v>
      </c>
      <c r="N213" s="8" t="s">
        <v>137</v>
      </c>
      <c r="O213" s="8">
        <v>2023</v>
      </c>
      <c r="P213" s="8">
        <v>8461.2900000000009</v>
      </c>
      <c r="Q213" s="8">
        <v>5937.02</v>
      </c>
    </row>
    <row r="214" spans="1:17" x14ac:dyDescent="0.35">
      <c r="A214" s="8">
        <v>213</v>
      </c>
      <c r="B214" s="8" t="s">
        <v>43</v>
      </c>
      <c r="C214" s="8" t="s">
        <v>37</v>
      </c>
      <c r="D214" s="8" t="s">
        <v>34</v>
      </c>
      <c r="E214" s="8" t="s">
        <v>63</v>
      </c>
      <c r="F214" s="8">
        <v>23083.55</v>
      </c>
      <c r="G214" s="8">
        <v>71022.3</v>
      </c>
      <c r="H214" s="8">
        <v>195106.19</v>
      </c>
      <c r="I214" s="8">
        <v>5.83</v>
      </c>
      <c r="J214" s="8">
        <v>738</v>
      </c>
      <c r="K214" s="8" t="str">
        <v>Medium</v>
      </c>
      <c r="L214" s="8" t="s">
        <v>35</v>
      </c>
      <c r="M214" s="8" t="s">
        <v>75</v>
      </c>
      <c r="N214" s="8" t="s">
        <v>201</v>
      </c>
      <c r="O214" s="8">
        <v>2023</v>
      </c>
      <c r="P214" s="8">
        <v>3269.33</v>
      </c>
      <c r="Q214" s="8">
        <v>2129.3200000000002</v>
      </c>
    </row>
    <row r="215" spans="1:17" x14ac:dyDescent="0.35">
      <c r="A215" s="8">
        <v>214</v>
      </c>
      <c r="B215" s="8" t="s">
        <v>50</v>
      </c>
      <c r="C215" s="8" t="s">
        <v>37</v>
      </c>
      <c r="D215" s="8" t="s">
        <v>17</v>
      </c>
      <c r="E215" s="8" t="s">
        <v>18</v>
      </c>
      <c r="F215" s="8">
        <v>20707.8</v>
      </c>
      <c r="G215" s="8">
        <v>470261.85</v>
      </c>
      <c r="H215" s="8">
        <v>244049.24</v>
      </c>
      <c r="I215" s="8">
        <v>9.66</v>
      </c>
      <c r="J215" s="8">
        <v>329</v>
      </c>
      <c r="K215" s="8" t="str">
        <v>low</v>
      </c>
      <c r="L215" s="8" t="s">
        <v>39</v>
      </c>
      <c r="M215" s="8" t="s">
        <v>46</v>
      </c>
      <c r="N215" s="8" t="s">
        <v>213</v>
      </c>
      <c r="O215" s="8">
        <v>2023</v>
      </c>
      <c r="P215" s="8">
        <v>1377.36</v>
      </c>
      <c r="Q215" s="8">
        <v>923.36</v>
      </c>
    </row>
    <row r="216" spans="1:17" x14ac:dyDescent="0.35">
      <c r="A216" s="8">
        <v>215</v>
      </c>
      <c r="B216" s="8" t="s">
        <v>50</v>
      </c>
      <c r="C216" s="8" t="s">
        <v>33</v>
      </c>
      <c r="D216" s="8" t="s">
        <v>17</v>
      </c>
      <c r="E216" s="8" t="s">
        <v>54</v>
      </c>
      <c r="F216" s="8">
        <v>56741.06</v>
      </c>
      <c r="G216" s="8">
        <v>82615.820000000007</v>
      </c>
      <c r="H216" s="8">
        <v>364027.77</v>
      </c>
      <c r="I216" s="8">
        <v>16.399999999999999</v>
      </c>
      <c r="J216" s="8">
        <v>313</v>
      </c>
      <c r="K216" s="8" t="str">
        <v>low</v>
      </c>
      <c r="L216" s="8" t="s">
        <v>19</v>
      </c>
      <c r="M216" s="8" t="s">
        <v>20</v>
      </c>
      <c r="N216" s="8" t="s">
        <v>214</v>
      </c>
      <c r="O216" s="8">
        <v>2023</v>
      </c>
      <c r="P216" s="8">
        <v>4636.33</v>
      </c>
      <c r="Q216" s="8">
        <v>2989.49</v>
      </c>
    </row>
    <row r="217" spans="1:17" x14ac:dyDescent="0.35">
      <c r="A217" s="8">
        <v>216</v>
      </c>
      <c r="B217" s="8" t="s">
        <v>22</v>
      </c>
      <c r="C217" s="8" t="s">
        <v>16</v>
      </c>
      <c r="D217" s="8" t="s">
        <v>28</v>
      </c>
      <c r="E217" s="8" t="s">
        <v>38</v>
      </c>
      <c r="F217" s="8">
        <v>94274.34</v>
      </c>
      <c r="G217" s="8">
        <v>174483.05</v>
      </c>
      <c r="H217" s="8">
        <v>163631.57999999999</v>
      </c>
      <c r="I217" s="8">
        <v>17.52</v>
      </c>
      <c r="J217" s="8">
        <v>800</v>
      </c>
      <c r="K217" s="8" t="str">
        <v>High</v>
      </c>
      <c r="L217" s="8" t="s">
        <v>39</v>
      </c>
      <c r="M217" s="8" t="s">
        <v>75</v>
      </c>
      <c r="N217" s="8" t="s">
        <v>155</v>
      </c>
      <c r="O217" s="8">
        <v>2023</v>
      </c>
      <c r="P217" s="8">
        <v>12494.04</v>
      </c>
      <c r="Q217" s="8">
        <v>7549.22</v>
      </c>
    </row>
    <row r="218" spans="1:17" x14ac:dyDescent="0.35">
      <c r="A218" s="8">
        <v>217</v>
      </c>
      <c r="B218" s="8" t="s">
        <v>50</v>
      </c>
      <c r="C218" s="8" t="s">
        <v>58</v>
      </c>
      <c r="D218" s="8" t="s">
        <v>34</v>
      </c>
      <c r="E218" s="8" t="s">
        <v>63</v>
      </c>
      <c r="F218" s="8">
        <v>42943.51</v>
      </c>
      <c r="G218" s="8">
        <v>488612.69</v>
      </c>
      <c r="H218" s="8">
        <v>448963.35</v>
      </c>
      <c r="I218" s="8">
        <v>17.149999999999999</v>
      </c>
      <c r="J218" s="8">
        <v>422</v>
      </c>
      <c r="K218" s="8" t="str">
        <v>low</v>
      </c>
      <c r="L218" s="8" t="s">
        <v>35</v>
      </c>
      <c r="M218" s="8" t="s">
        <v>75</v>
      </c>
      <c r="N218" s="8" t="s">
        <v>66</v>
      </c>
      <c r="O218" s="8">
        <v>2023</v>
      </c>
      <c r="P218" s="8">
        <v>4809.1099999999997</v>
      </c>
      <c r="Q218" s="8">
        <v>3543.44</v>
      </c>
    </row>
    <row r="219" spans="1:17" x14ac:dyDescent="0.35">
      <c r="A219" s="8">
        <v>218</v>
      </c>
      <c r="B219" s="8" t="s">
        <v>43</v>
      </c>
      <c r="C219" s="8" t="s">
        <v>16</v>
      </c>
      <c r="D219" s="8" t="s">
        <v>28</v>
      </c>
      <c r="E219" s="8" t="s">
        <v>63</v>
      </c>
      <c r="F219" s="8">
        <v>39824.160000000003</v>
      </c>
      <c r="G219" s="8">
        <v>105329.26</v>
      </c>
      <c r="H219" s="8">
        <v>273598.13</v>
      </c>
      <c r="I219" s="8">
        <v>15.04</v>
      </c>
      <c r="J219" s="8">
        <v>842</v>
      </c>
      <c r="K219" s="8" t="str">
        <v>High</v>
      </c>
      <c r="L219" s="8" t="s">
        <v>45</v>
      </c>
      <c r="M219" s="8" t="s">
        <v>20</v>
      </c>
      <c r="N219" s="8" t="s">
        <v>170</v>
      </c>
      <c r="O219" s="8">
        <v>2023</v>
      </c>
      <c r="P219" s="8">
        <v>5656.37</v>
      </c>
      <c r="Q219" s="8">
        <v>4500.28</v>
      </c>
    </row>
    <row r="220" spans="1:17" x14ac:dyDescent="0.35">
      <c r="A220" s="8">
        <v>219</v>
      </c>
      <c r="B220" s="8" t="s">
        <v>79</v>
      </c>
      <c r="C220" s="8" t="s">
        <v>23</v>
      </c>
      <c r="D220" s="8" t="s">
        <v>28</v>
      </c>
      <c r="E220" s="8" t="s">
        <v>63</v>
      </c>
      <c r="F220" s="8">
        <v>62228.84</v>
      </c>
      <c r="G220" s="8">
        <v>9061.3799999999992</v>
      </c>
      <c r="H220" s="8">
        <v>414742.58</v>
      </c>
      <c r="I220" s="8">
        <v>8.18</v>
      </c>
      <c r="J220" s="8">
        <v>476</v>
      </c>
      <c r="K220" s="8" t="str">
        <v>low</v>
      </c>
      <c r="L220" s="8" t="s">
        <v>45</v>
      </c>
      <c r="M220" s="8" t="s">
        <v>26</v>
      </c>
      <c r="N220" s="8" t="s">
        <v>215</v>
      </c>
      <c r="O220" s="8">
        <v>2023</v>
      </c>
      <c r="P220" s="8">
        <v>6048.4</v>
      </c>
      <c r="Q220" s="8">
        <v>3435.76</v>
      </c>
    </row>
    <row r="221" spans="1:17" x14ac:dyDescent="0.35">
      <c r="A221" s="8">
        <v>220</v>
      </c>
      <c r="B221" s="8" t="s">
        <v>22</v>
      </c>
      <c r="C221" s="8" t="s">
        <v>58</v>
      </c>
      <c r="D221" s="8" t="s">
        <v>24</v>
      </c>
      <c r="E221" s="8" t="s">
        <v>29</v>
      </c>
      <c r="F221" s="8">
        <v>29597.48</v>
      </c>
      <c r="G221" s="8">
        <v>490926.04</v>
      </c>
      <c r="H221" s="8">
        <v>405568.92</v>
      </c>
      <c r="I221" s="8">
        <v>5.36</v>
      </c>
      <c r="J221" s="8">
        <v>844</v>
      </c>
      <c r="K221" s="8" t="str">
        <v>High</v>
      </c>
      <c r="L221" s="8" t="s">
        <v>19</v>
      </c>
      <c r="M221" s="8" t="s">
        <v>46</v>
      </c>
      <c r="N221" s="8" t="s">
        <v>191</v>
      </c>
      <c r="O221" s="8">
        <v>2023</v>
      </c>
      <c r="P221" s="8">
        <v>1785.7</v>
      </c>
      <c r="Q221" s="8">
        <v>1483.44</v>
      </c>
    </row>
    <row r="222" spans="1:17" x14ac:dyDescent="0.35">
      <c r="A222" s="8">
        <v>221</v>
      </c>
      <c r="B222" s="8" t="s">
        <v>52</v>
      </c>
      <c r="C222" s="8" t="s">
        <v>23</v>
      </c>
      <c r="D222" s="8" t="s">
        <v>56</v>
      </c>
      <c r="E222" s="8" t="s">
        <v>54</v>
      </c>
      <c r="F222" s="8">
        <v>76498.16</v>
      </c>
      <c r="G222" s="8">
        <v>405045.88</v>
      </c>
      <c r="H222" s="8">
        <v>482008.86</v>
      </c>
      <c r="I222" s="8">
        <v>17.100000000000001</v>
      </c>
      <c r="J222" s="8">
        <v>650</v>
      </c>
      <c r="K222" s="8" t="str">
        <v>Medium</v>
      </c>
      <c r="L222" s="8" t="s">
        <v>45</v>
      </c>
      <c r="M222" s="8" t="s">
        <v>30</v>
      </c>
      <c r="N222" s="8" t="s">
        <v>216</v>
      </c>
      <c r="O222" s="8">
        <v>2023</v>
      </c>
      <c r="P222" s="8">
        <v>11038.82</v>
      </c>
      <c r="Q222" s="8">
        <v>7973.4</v>
      </c>
    </row>
    <row r="223" spans="1:17" x14ac:dyDescent="0.35">
      <c r="A223" s="8">
        <v>222</v>
      </c>
      <c r="B223" s="8" t="s">
        <v>43</v>
      </c>
      <c r="C223" s="8" t="s">
        <v>33</v>
      </c>
      <c r="D223" s="8" t="s">
        <v>17</v>
      </c>
      <c r="E223" s="8" t="s">
        <v>18</v>
      </c>
      <c r="F223" s="8">
        <v>61371.33</v>
      </c>
      <c r="G223" s="8">
        <v>315443.36</v>
      </c>
      <c r="H223" s="8">
        <v>81756.59</v>
      </c>
      <c r="I223" s="8">
        <v>13.84</v>
      </c>
      <c r="J223" s="8">
        <v>868</v>
      </c>
      <c r="K223" s="8" t="str">
        <v>High</v>
      </c>
      <c r="L223" s="8" t="s">
        <v>25</v>
      </c>
      <c r="M223" s="8" t="s">
        <v>46</v>
      </c>
      <c r="N223" s="8" t="s">
        <v>217</v>
      </c>
      <c r="O223" s="8">
        <v>2023</v>
      </c>
      <c r="P223" s="8">
        <v>3763.97</v>
      </c>
      <c r="Q223" s="8">
        <v>2121.19</v>
      </c>
    </row>
    <row r="224" spans="1:17" x14ac:dyDescent="0.35">
      <c r="A224" s="8">
        <v>223</v>
      </c>
      <c r="B224" s="8" t="s">
        <v>43</v>
      </c>
      <c r="C224" s="8" t="s">
        <v>33</v>
      </c>
      <c r="D224" s="8" t="s">
        <v>24</v>
      </c>
      <c r="E224" s="8" t="s">
        <v>63</v>
      </c>
      <c r="F224" s="8">
        <v>42603.62</v>
      </c>
      <c r="G224" s="8">
        <v>150546.66</v>
      </c>
      <c r="H224" s="8">
        <v>278645.07</v>
      </c>
      <c r="I224" s="8">
        <v>14.82</v>
      </c>
      <c r="J224" s="8">
        <v>400</v>
      </c>
      <c r="K224" s="8" t="str">
        <v>low</v>
      </c>
      <c r="L224" s="8" t="s">
        <v>19</v>
      </c>
      <c r="M224" s="8" t="s">
        <v>20</v>
      </c>
      <c r="N224" s="8" t="s">
        <v>206</v>
      </c>
      <c r="O224" s="8">
        <v>2023</v>
      </c>
      <c r="P224" s="8">
        <v>3469.44</v>
      </c>
      <c r="Q224" s="8">
        <v>2139.31</v>
      </c>
    </row>
    <row r="225" spans="1:17" x14ac:dyDescent="0.35">
      <c r="A225" s="8">
        <v>224</v>
      </c>
      <c r="B225" s="8" t="s">
        <v>79</v>
      </c>
      <c r="C225" s="8" t="s">
        <v>16</v>
      </c>
      <c r="D225" s="8" t="s">
        <v>28</v>
      </c>
      <c r="E225" s="8" t="s">
        <v>63</v>
      </c>
      <c r="F225" s="8">
        <v>92740.76</v>
      </c>
      <c r="G225" s="8">
        <v>16833.46</v>
      </c>
      <c r="H225" s="8">
        <v>474158.78</v>
      </c>
      <c r="I225" s="8">
        <v>17.079999999999998</v>
      </c>
      <c r="J225" s="8">
        <v>843</v>
      </c>
      <c r="K225" s="8" t="str">
        <v>High</v>
      </c>
      <c r="L225" s="8" t="s">
        <v>19</v>
      </c>
      <c r="M225" s="8" t="s">
        <v>26</v>
      </c>
      <c r="N225" s="8" t="s">
        <v>218</v>
      </c>
      <c r="O225" s="8">
        <v>2023</v>
      </c>
      <c r="P225" s="8">
        <v>10364.61</v>
      </c>
      <c r="Q225" s="8">
        <v>5694.46</v>
      </c>
    </row>
    <row r="226" spans="1:17" x14ac:dyDescent="0.35">
      <c r="A226" s="8">
        <v>225</v>
      </c>
      <c r="B226" s="8" t="s">
        <v>79</v>
      </c>
      <c r="C226" s="8" t="s">
        <v>58</v>
      </c>
      <c r="D226" s="8" t="s">
        <v>24</v>
      </c>
      <c r="E226" s="8" t="s">
        <v>63</v>
      </c>
      <c r="F226" s="8">
        <v>90668.6</v>
      </c>
      <c r="G226" s="8">
        <v>101294.54</v>
      </c>
      <c r="H226" s="8">
        <v>476434.94</v>
      </c>
      <c r="I226" s="8">
        <v>14.59</v>
      </c>
      <c r="J226" s="8">
        <v>499</v>
      </c>
      <c r="K226" s="8" t="str">
        <v>low</v>
      </c>
      <c r="L226" s="8" t="s">
        <v>35</v>
      </c>
      <c r="M226" s="8" t="s">
        <v>20</v>
      </c>
      <c r="N226" s="8" t="s">
        <v>201</v>
      </c>
      <c r="O226" s="8">
        <v>2023</v>
      </c>
      <c r="P226" s="8">
        <v>5723.29</v>
      </c>
      <c r="Q226" s="8">
        <v>4434.12</v>
      </c>
    </row>
    <row r="227" spans="1:17" x14ac:dyDescent="0.35">
      <c r="A227" s="8">
        <v>226</v>
      </c>
      <c r="B227" s="8" t="s">
        <v>32</v>
      </c>
      <c r="C227" s="8" t="s">
        <v>33</v>
      </c>
      <c r="D227" s="8" t="s">
        <v>28</v>
      </c>
      <c r="E227" s="8" t="s">
        <v>38</v>
      </c>
      <c r="F227" s="8">
        <v>13572.25</v>
      </c>
      <c r="G227" s="8">
        <v>45020.4</v>
      </c>
      <c r="H227" s="8">
        <v>92467.97</v>
      </c>
      <c r="I227" s="8">
        <v>14.19</v>
      </c>
      <c r="J227" s="8">
        <v>465</v>
      </c>
      <c r="K227" s="8" t="str">
        <v>low</v>
      </c>
      <c r="L227" s="8" t="s">
        <v>35</v>
      </c>
      <c r="M227" s="8" t="s">
        <v>46</v>
      </c>
      <c r="N227" s="8" t="s">
        <v>219</v>
      </c>
      <c r="O227" s="8">
        <v>2023</v>
      </c>
      <c r="P227" s="8">
        <v>1337.31</v>
      </c>
      <c r="Q227" s="8">
        <v>1060.31</v>
      </c>
    </row>
    <row r="228" spans="1:17" x14ac:dyDescent="0.35">
      <c r="A228" s="8">
        <v>227</v>
      </c>
      <c r="B228" s="8" t="s">
        <v>15</v>
      </c>
      <c r="C228" s="8" t="s">
        <v>16</v>
      </c>
      <c r="D228" s="8" t="s">
        <v>28</v>
      </c>
      <c r="E228" s="8" t="s">
        <v>54</v>
      </c>
      <c r="F228" s="8">
        <v>27828.91</v>
      </c>
      <c r="G228" s="8">
        <v>272765.09000000003</v>
      </c>
      <c r="H228" s="8">
        <v>277597.96999999997</v>
      </c>
      <c r="I228" s="8">
        <v>12.86</v>
      </c>
      <c r="J228" s="8">
        <v>736</v>
      </c>
      <c r="K228" s="8" t="str">
        <v>Medium</v>
      </c>
      <c r="L228" s="8" t="s">
        <v>25</v>
      </c>
      <c r="M228" s="8" t="s">
        <v>20</v>
      </c>
      <c r="N228" s="8" t="s">
        <v>220</v>
      </c>
      <c r="O228" s="8">
        <v>2023</v>
      </c>
      <c r="P228" s="8">
        <v>2690.99</v>
      </c>
      <c r="Q228" s="8">
        <v>2232.04</v>
      </c>
    </row>
    <row r="229" spans="1:17" x14ac:dyDescent="0.35">
      <c r="A229" s="8">
        <v>228</v>
      </c>
      <c r="B229" s="8" t="s">
        <v>50</v>
      </c>
      <c r="C229" s="8" t="s">
        <v>23</v>
      </c>
      <c r="D229" s="8" t="s">
        <v>56</v>
      </c>
      <c r="E229" s="8" t="s">
        <v>29</v>
      </c>
      <c r="F229" s="8">
        <v>14854.64</v>
      </c>
      <c r="G229" s="8">
        <v>298338.71999999997</v>
      </c>
      <c r="H229" s="8">
        <v>270961.32</v>
      </c>
      <c r="I229" s="8">
        <v>9.7899999999999991</v>
      </c>
      <c r="J229" s="8">
        <v>679</v>
      </c>
      <c r="K229" s="8" t="str">
        <v>Medium</v>
      </c>
      <c r="L229" s="8" t="s">
        <v>19</v>
      </c>
      <c r="M229" s="8" t="s">
        <v>46</v>
      </c>
      <c r="N229" s="8" t="s">
        <v>130</v>
      </c>
      <c r="O229" s="8">
        <v>2023</v>
      </c>
      <c r="P229" s="8">
        <v>1430.49</v>
      </c>
      <c r="Q229" s="8">
        <v>1156.26</v>
      </c>
    </row>
    <row r="230" spans="1:17" x14ac:dyDescent="0.35">
      <c r="A230" s="8">
        <v>229</v>
      </c>
      <c r="B230" s="8" t="s">
        <v>22</v>
      </c>
      <c r="C230" s="8" t="s">
        <v>16</v>
      </c>
      <c r="D230" s="8" t="s">
        <v>34</v>
      </c>
      <c r="E230" s="8" t="s">
        <v>54</v>
      </c>
      <c r="F230" s="8">
        <v>79770.149999999994</v>
      </c>
      <c r="G230" s="8">
        <v>256309.98</v>
      </c>
      <c r="H230" s="8">
        <v>232614.86</v>
      </c>
      <c r="I230" s="8">
        <v>15.29</v>
      </c>
      <c r="J230" s="8">
        <v>587</v>
      </c>
      <c r="K230" s="8" t="str">
        <v>low</v>
      </c>
      <c r="L230" s="8" t="s">
        <v>39</v>
      </c>
      <c r="M230" s="8" t="s">
        <v>30</v>
      </c>
      <c r="N230" s="8" t="s">
        <v>221</v>
      </c>
      <c r="O230" s="8">
        <v>2023</v>
      </c>
      <c r="P230" s="8">
        <v>4350.99</v>
      </c>
      <c r="Q230" s="8">
        <v>3842.15</v>
      </c>
    </row>
    <row r="231" spans="1:17" x14ac:dyDescent="0.35">
      <c r="A231" s="8">
        <v>230</v>
      </c>
      <c r="B231" s="8" t="s">
        <v>41</v>
      </c>
      <c r="C231" s="8" t="s">
        <v>23</v>
      </c>
      <c r="D231" s="8" t="s">
        <v>24</v>
      </c>
      <c r="E231" s="8" t="s">
        <v>38</v>
      </c>
      <c r="F231" s="8">
        <v>42129.03</v>
      </c>
      <c r="G231" s="8">
        <v>93264.19</v>
      </c>
      <c r="H231" s="8">
        <v>169840.18</v>
      </c>
      <c r="I231" s="8">
        <v>7.73</v>
      </c>
      <c r="J231" s="8">
        <v>344</v>
      </c>
      <c r="K231" s="8" t="str">
        <v>low</v>
      </c>
      <c r="L231" s="8" t="s">
        <v>25</v>
      </c>
      <c r="M231" s="8" t="s">
        <v>20</v>
      </c>
      <c r="N231" s="8" t="s">
        <v>222</v>
      </c>
      <c r="O231" s="8">
        <v>2023</v>
      </c>
      <c r="P231" s="8">
        <v>3532.61</v>
      </c>
      <c r="Q231" s="8">
        <v>2056.9299999999998</v>
      </c>
    </row>
    <row r="232" spans="1:17" x14ac:dyDescent="0.35">
      <c r="A232" s="8">
        <v>231</v>
      </c>
      <c r="B232" s="8" t="s">
        <v>48</v>
      </c>
      <c r="C232" s="8" t="s">
        <v>37</v>
      </c>
      <c r="D232" s="8" t="s">
        <v>34</v>
      </c>
      <c r="E232" s="8" t="s">
        <v>18</v>
      </c>
      <c r="F232" s="8">
        <v>64154.86</v>
      </c>
      <c r="G232" s="8">
        <v>293368.15000000002</v>
      </c>
      <c r="H232" s="8">
        <v>103376.53</v>
      </c>
      <c r="I232" s="8">
        <v>7.24</v>
      </c>
      <c r="J232" s="8">
        <v>730</v>
      </c>
      <c r="K232" s="8" t="str">
        <v>Medium</v>
      </c>
      <c r="L232" s="8" t="s">
        <v>39</v>
      </c>
      <c r="M232" s="8" t="s">
        <v>20</v>
      </c>
      <c r="N232" s="8" t="s">
        <v>223</v>
      </c>
      <c r="O232" s="8">
        <v>2023</v>
      </c>
      <c r="P232" s="8">
        <v>5064.8</v>
      </c>
      <c r="Q232" s="8">
        <v>3933.22</v>
      </c>
    </row>
    <row r="233" spans="1:17" x14ac:dyDescent="0.35">
      <c r="A233" s="8">
        <v>232</v>
      </c>
      <c r="B233" s="8" t="s">
        <v>79</v>
      </c>
      <c r="C233" s="8" t="s">
        <v>37</v>
      </c>
      <c r="D233" s="8" t="s">
        <v>56</v>
      </c>
      <c r="E233" s="8" t="s">
        <v>63</v>
      </c>
      <c r="F233" s="8">
        <v>23726.58</v>
      </c>
      <c r="G233" s="8">
        <v>145935.07</v>
      </c>
      <c r="H233" s="8">
        <v>228368.45</v>
      </c>
      <c r="I233" s="8">
        <v>8.51</v>
      </c>
      <c r="J233" s="8">
        <v>709</v>
      </c>
      <c r="K233" s="8" t="str">
        <v>Medium</v>
      </c>
      <c r="L233" s="8" t="s">
        <v>25</v>
      </c>
      <c r="M233" s="8" t="s">
        <v>75</v>
      </c>
      <c r="N233" s="8" t="s">
        <v>156</v>
      </c>
      <c r="O233" s="8">
        <v>2023</v>
      </c>
      <c r="P233" s="8">
        <v>1885.84</v>
      </c>
      <c r="Q233" s="8">
        <v>1240.81</v>
      </c>
    </row>
    <row r="234" spans="1:17" x14ac:dyDescent="0.35">
      <c r="A234" s="8">
        <v>233</v>
      </c>
      <c r="B234" s="8" t="s">
        <v>50</v>
      </c>
      <c r="C234" s="8" t="s">
        <v>23</v>
      </c>
      <c r="D234" s="8" t="s">
        <v>34</v>
      </c>
      <c r="E234" s="8" t="s">
        <v>18</v>
      </c>
      <c r="F234" s="8">
        <v>14936.01</v>
      </c>
      <c r="G234" s="8">
        <v>109249.87</v>
      </c>
      <c r="H234" s="8">
        <v>328828.42</v>
      </c>
      <c r="I234" s="8">
        <v>10.09</v>
      </c>
      <c r="J234" s="8">
        <v>580</v>
      </c>
      <c r="K234" s="8" t="str">
        <v>low</v>
      </c>
      <c r="L234" s="8" t="s">
        <v>39</v>
      </c>
      <c r="M234" s="8" t="s">
        <v>30</v>
      </c>
      <c r="N234" s="8" t="s">
        <v>223</v>
      </c>
      <c r="O234" s="8">
        <v>2023</v>
      </c>
      <c r="P234" s="8">
        <v>1427.37</v>
      </c>
      <c r="Q234" s="8">
        <v>892.19</v>
      </c>
    </row>
    <row r="235" spans="1:17" x14ac:dyDescent="0.35">
      <c r="A235" s="8">
        <v>234</v>
      </c>
      <c r="B235" s="8" t="s">
        <v>22</v>
      </c>
      <c r="C235" s="8" t="s">
        <v>58</v>
      </c>
      <c r="D235" s="8" t="s">
        <v>56</v>
      </c>
      <c r="E235" s="8" t="s">
        <v>38</v>
      </c>
      <c r="F235" s="8">
        <v>48392.09</v>
      </c>
      <c r="G235" s="8">
        <v>472098.53</v>
      </c>
      <c r="H235" s="8">
        <v>492699.95</v>
      </c>
      <c r="I235" s="8">
        <v>17.940000000000001</v>
      </c>
      <c r="J235" s="8">
        <v>634</v>
      </c>
      <c r="K235" s="8" t="str">
        <v>Medium</v>
      </c>
      <c r="L235" s="8" t="s">
        <v>45</v>
      </c>
      <c r="M235" s="8" t="s">
        <v>46</v>
      </c>
      <c r="N235" s="8" t="s">
        <v>224</v>
      </c>
      <c r="O235" s="8">
        <v>2023</v>
      </c>
      <c r="P235" s="8">
        <v>3274.08</v>
      </c>
      <c r="Q235" s="8">
        <v>1973.02</v>
      </c>
    </row>
    <row r="236" spans="1:17" x14ac:dyDescent="0.35">
      <c r="A236" s="8">
        <v>235</v>
      </c>
      <c r="B236" s="8" t="s">
        <v>41</v>
      </c>
      <c r="C236" s="8" t="s">
        <v>58</v>
      </c>
      <c r="D236" s="8" t="s">
        <v>24</v>
      </c>
      <c r="E236" s="8" t="s">
        <v>18</v>
      </c>
      <c r="F236" s="8">
        <v>38798.559999999998</v>
      </c>
      <c r="G236" s="8">
        <v>320792.06</v>
      </c>
      <c r="H236" s="8">
        <v>28933.55</v>
      </c>
      <c r="I236" s="8">
        <v>9.86</v>
      </c>
      <c r="J236" s="8">
        <v>345</v>
      </c>
      <c r="K236" s="8" t="str">
        <v>low</v>
      </c>
      <c r="L236" s="8" t="s">
        <v>35</v>
      </c>
      <c r="M236" s="8" t="s">
        <v>46</v>
      </c>
      <c r="N236" s="8" t="s">
        <v>80</v>
      </c>
      <c r="O236" s="8">
        <v>2023</v>
      </c>
      <c r="P236" s="8">
        <v>4516</v>
      </c>
      <c r="Q236" s="8">
        <v>2540.87</v>
      </c>
    </row>
    <row r="237" spans="1:17" x14ac:dyDescent="0.35">
      <c r="A237" s="8">
        <v>236</v>
      </c>
      <c r="B237" s="8" t="s">
        <v>79</v>
      </c>
      <c r="C237" s="8" t="s">
        <v>58</v>
      </c>
      <c r="D237" s="8" t="s">
        <v>24</v>
      </c>
      <c r="E237" s="8" t="s">
        <v>18</v>
      </c>
      <c r="F237" s="8">
        <v>1953.78</v>
      </c>
      <c r="G237" s="8">
        <v>185173.26</v>
      </c>
      <c r="H237" s="8">
        <v>496506.61</v>
      </c>
      <c r="I237" s="8">
        <v>15.31</v>
      </c>
      <c r="J237" s="8">
        <v>559</v>
      </c>
      <c r="K237" s="8" t="str">
        <v>low</v>
      </c>
      <c r="L237" s="8" t="s">
        <v>19</v>
      </c>
      <c r="M237" s="8" t="s">
        <v>75</v>
      </c>
      <c r="N237" s="8" t="s">
        <v>225</v>
      </c>
      <c r="O237" s="8">
        <v>2023</v>
      </c>
      <c r="P237" s="8">
        <v>164.8</v>
      </c>
      <c r="Q237" s="8">
        <v>143.76</v>
      </c>
    </row>
    <row r="238" spans="1:17" x14ac:dyDescent="0.35">
      <c r="A238" s="8">
        <v>237</v>
      </c>
      <c r="B238" s="8" t="s">
        <v>32</v>
      </c>
      <c r="C238" s="8" t="s">
        <v>16</v>
      </c>
      <c r="D238" s="8" t="s">
        <v>56</v>
      </c>
      <c r="E238" s="8" t="s">
        <v>38</v>
      </c>
      <c r="F238" s="8">
        <v>32303.79</v>
      </c>
      <c r="G238" s="8">
        <v>238724.43</v>
      </c>
      <c r="H238" s="8">
        <v>45947.19</v>
      </c>
      <c r="I238" s="8">
        <v>9.17</v>
      </c>
      <c r="J238" s="8">
        <v>673</v>
      </c>
      <c r="K238" s="8" t="str">
        <v>Medium</v>
      </c>
      <c r="L238" s="8" t="s">
        <v>35</v>
      </c>
      <c r="M238" s="8" t="s">
        <v>20</v>
      </c>
      <c r="N238" s="8" t="s">
        <v>226</v>
      </c>
      <c r="O238" s="8">
        <v>2023</v>
      </c>
      <c r="P238" s="8">
        <v>2862.53</v>
      </c>
      <c r="Q238" s="8">
        <v>1636.33</v>
      </c>
    </row>
    <row r="239" spans="1:17" x14ac:dyDescent="0.35">
      <c r="A239" s="8">
        <v>238</v>
      </c>
      <c r="B239" s="8" t="s">
        <v>50</v>
      </c>
      <c r="C239" s="8" t="s">
        <v>58</v>
      </c>
      <c r="D239" s="8" t="s">
        <v>34</v>
      </c>
      <c r="E239" s="8" t="s">
        <v>63</v>
      </c>
      <c r="F239" s="8">
        <v>67532.509999999995</v>
      </c>
      <c r="G239" s="8">
        <v>487735.02</v>
      </c>
      <c r="H239" s="8">
        <v>121616.58</v>
      </c>
      <c r="I239" s="8">
        <v>17.18</v>
      </c>
      <c r="J239" s="8">
        <v>339</v>
      </c>
      <c r="K239" s="8" t="str">
        <v>low</v>
      </c>
      <c r="L239" s="8" t="s">
        <v>39</v>
      </c>
      <c r="M239" s="8" t="s">
        <v>46</v>
      </c>
      <c r="N239" s="8" t="s">
        <v>67</v>
      </c>
      <c r="O239" s="8">
        <v>2023</v>
      </c>
      <c r="P239" s="8">
        <v>5360.61</v>
      </c>
      <c r="Q239" s="8">
        <v>3285.99</v>
      </c>
    </row>
    <row r="240" spans="1:17" x14ac:dyDescent="0.35">
      <c r="A240" s="8">
        <v>239</v>
      </c>
      <c r="B240" s="8" t="s">
        <v>32</v>
      </c>
      <c r="C240" s="8" t="s">
        <v>37</v>
      </c>
      <c r="D240" s="8" t="s">
        <v>56</v>
      </c>
      <c r="E240" s="8" t="s">
        <v>29</v>
      </c>
      <c r="F240" s="8">
        <v>59082.83</v>
      </c>
      <c r="G240" s="8">
        <v>259875.18</v>
      </c>
      <c r="H240" s="8">
        <v>227659.49</v>
      </c>
      <c r="I240" s="8">
        <v>7.99</v>
      </c>
      <c r="J240" s="8">
        <v>354</v>
      </c>
      <c r="K240" s="8" t="str">
        <v>low</v>
      </c>
      <c r="L240" s="8" t="s">
        <v>35</v>
      </c>
      <c r="M240" s="8" t="s">
        <v>75</v>
      </c>
      <c r="N240" s="8" t="s">
        <v>222</v>
      </c>
      <c r="O240" s="8">
        <v>2023</v>
      </c>
      <c r="P240" s="8">
        <v>8635.5300000000007</v>
      </c>
      <c r="Q240" s="8">
        <v>4514.7</v>
      </c>
    </row>
    <row r="241" spans="1:17" x14ac:dyDescent="0.35">
      <c r="A241" s="8">
        <v>240</v>
      </c>
      <c r="B241" s="8" t="s">
        <v>15</v>
      </c>
      <c r="C241" s="8" t="s">
        <v>16</v>
      </c>
      <c r="D241" s="8" t="s">
        <v>17</v>
      </c>
      <c r="E241" s="8" t="s">
        <v>63</v>
      </c>
      <c r="F241" s="8">
        <v>52017.29</v>
      </c>
      <c r="G241" s="8">
        <v>301853.2</v>
      </c>
      <c r="H241" s="8">
        <v>322112.03000000003</v>
      </c>
      <c r="I241" s="8">
        <v>9.3699999999999992</v>
      </c>
      <c r="J241" s="8">
        <v>755</v>
      </c>
      <c r="K241" s="8" t="str">
        <v>High</v>
      </c>
      <c r="L241" s="8" t="s">
        <v>25</v>
      </c>
      <c r="M241" s="8" t="s">
        <v>75</v>
      </c>
      <c r="N241" s="8" t="s">
        <v>227</v>
      </c>
      <c r="O241" s="8">
        <v>2023</v>
      </c>
      <c r="P241" s="8">
        <v>7195.07</v>
      </c>
      <c r="Q241" s="8">
        <v>5604.95</v>
      </c>
    </row>
    <row r="242" spans="1:17" x14ac:dyDescent="0.35">
      <c r="A242" s="8">
        <v>241</v>
      </c>
      <c r="B242" s="8" t="s">
        <v>85</v>
      </c>
      <c r="C242" s="8" t="s">
        <v>58</v>
      </c>
      <c r="D242" s="8" t="s">
        <v>28</v>
      </c>
      <c r="E242" s="8" t="s">
        <v>63</v>
      </c>
      <c r="F242" s="8">
        <v>29998.880000000001</v>
      </c>
      <c r="G242" s="8">
        <v>408500.23</v>
      </c>
      <c r="H242" s="8">
        <v>9764.35</v>
      </c>
      <c r="I242" s="8">
        <v>10.48</v>
      </c>
      <c r="J242" s="8">
        <v>505</v>
      </c>
      <c r="K242" s="8" t="str">
        <v>low</v>
      </c>
      <c r="L242" s="8" t="s">
        <v>35</v>
      </c>
      <c r="M242" s="8" t="s">
        <v>26</v>
      </c>
      <c r="N242" s="8" t="s">
        <v>228</v>
      </c>
      <c r="O242" s="8">
        <v>2023</v>
      </c>
      <c r="P242" s="8">
        <v>2604.59</v>
      </c>
      <c r="Q242" s="8">
        <v>2016.4</v>
      </c>
    </row>
    <row r="243" spans="1:17" x14ac:dyDescent="0.35">
      <c r="A243" s="8">
        <v>242</v>
      </c>
      <c r="B243" s="8" t="s">
        <v>48</v>
      </c>
      <c r="C243" s="8" t="s">
        <v>16</v>
      </c>
      <c r="D243" s="8" t="s">
        <v>34</v>
      </c>
      <c r="E243" s="8" t="s">
        <v>54</v>
      </c>
      <c r="F243" s="8">
        <v>32280.2</v>
      </c>
      <c r="G243" s="8">
        <v>454043.2</v>
      </c>
      <c r="H243" s="8">
        <v>98386.8</v>
      </c>
      <c r="I243" s="8">
        <v>11.9</v>
      </c>
      <c r="J243" s="8">
        <v>656</v>
      </c>
      <c r="K243" s="8" t="str">
        <v>Medium</v>
      </c>
      <c r="L243" s="8" t="s">
        <v>45</v>
      </c>
      <c r="M243" s="8" t="s">
        <v>75</v>
      </c>
      <c r="N243" s="8" t="s">
        <v>138</v>
      </c>
      <c r="O243" s="8">
        <v>2023</v>
      </c>
      <c r="P243" s="8">
        <v>4403.6499999999996</v>
      </c>
      <c r="Q243" s="8">
        <v>3080.72</v>
      </c>
    </row>
    <row r="244" spans="1:17" x14ac:dyDescent="0.35">
      <c r="A244" s="8">
        <v>243</v>
      </c>
      <c r="B244" s="8" t="s">
        <v>52</v>
      </c>
      <c r="C244" s="8" t="s">
        <v>16</v>
      </c>
      <c r="D244" s="8" t="s">
        <v>28</v>
      </c>
      <c r="E244" s="8" t="s">
        <v>38</v>
      </c>
      <c r="F244" s="8">
        <v>54593.17</v>
      </c>
      <c r="G244" s="8">
        <v>337428.31</v>
      </c>
      <c r="H244" s="8">
        <v>306670.84000000003</v>
      </c>
      <c r="I244" s="8">
        <v>16.350000000000001</v>
      </c>
      <c r="J244" s="8">
        <v>582</v>
      </c>
      <c r="K244" s="8" t="str">
        <v>low</v>
      </c>
      <c r="L244" s="8" t="s">
        <v>45</v>
      </c>
      <c r="M244" s="8" t="s">
        <v>75</v>
      </c>
      <c r="N244" s="8" t="s">
        <v>156</v>
      </c>
      <c r="O244" s="8">
        <v>2023</v>
      </c>
      <c r="P244" s="8">
        <v>3639</v>
      </c>
      <c r="Q244" s="8">
        <v>2401.6</v>
      </c>
    </row>
    <row r="245" spans="1:17" x14ac:dyDescent="0.35">
      <c r="A245" s="8">
        <v>244</v>
      </c>
      <c r="B245" s="8" t="s">
        <v>32</v>
      </c>
      <c r="C245" s="8" t="s">
        <v>16</v>
      </c>
      <c r="D245" s="8" t="s">
        <v>34</v>
      </c>
      <c r="E245" s="8" t="s">
        <v>29</v>
      </c>
      <c r="F245" s="8">
        <v>58217.71</v>
      </c>
      <c r="G245" s="8">
        <v>432896.38</v>
      </c>
      <c r="H245" s="8">
        <v>113547.94</v>
      </c>
      <c r="I245" s="8">
        <v>5.57</v>
      </c>
      <c r="J245" s="8">
        <v>804</v>
      </c>
      <c r="K245" s="8" t="str">
        <v>High</v>
      </c>
      <c r="L245" s="8" t="s">
        <v>19</v>
      </c>
      <c r="M245" s="8" t="s">
        <v>46</v>
      </c>
      <c r="N245" s="8" t="s">
        <v>127</v>
      </c>
      <c r="O245" s="8">
        <v>2023</v>
      </c>
      <c r="P245" s="8">
        <v>7490.11</v>
      </c>
      <c r="Q245" s="8">
        <v>5084.97</v>
      </c>
    </row>
    <row r="246" spans="1:17" x14ac:dyDescent="0.35">
      <c r="A246" s="8">
        <v>245</v>
      </c>
      <c r="B246" s="8" t="s">
        <v>43</v>
      </c>
      <c r="C246" s="8" t="s">
        <v>37</v>
      </c>
      <c r="D246" s="8" t="s">
        <v>17</v>
      </c>
      <c r="E246" s="8" t="s">
        <v>63</v>
      </c>
      <c r="F246" s="8">
        <v>85371.32</v>
      </c>
      <c r="G246" s="8">
        <v>194300.41</v>
      </c>
      <c r="H246" s="8">
        <v>416199.11</v>
      </c>
      <c r="I246" s="8">
        <v>16.8</v>
      </c>
      <c r="J246" s="8">
        <v>653</v>
      </c>
      <c r="K246" s="8" t="str">
        <v>Medium</v>
      </c>
      <c r="L246" s="8" t="s">
        <v>39</v>
      </c>
      <c r="M246" s="8" t="s">
        <v>46</v>
      </c>
      <c r="N246" s="8" t="s">
        <v>177</v>
      </c>
      <c r="O246" s="8">
        <v>2023</v>
      </c>
      <c r="P246" s="8">
        <v>7172.92</v>
      </c>
      <c r="Q246" s="8">
        <v>3775.43</v>
      </c>
    </row>
    <row r="247" spans="1:17" x14ac:dyDescent="0.35">
      <c r="A247" s="8">
        <v>246</v>
      </c>
      <c r="B247" s="8" t="s">
        <v>32</v>
      </c>
      <c r="C247" s="8" t="s">
        <v>16</v>
      </c>
      <c r="D247" s="8" t="s">
        <v>34</v>
      </c>
      <c r="E247" s="8" t="s">
        <v>54</v>
      </c>
      <c r="F247" s="8">
        <v>53833.760000000002</v>
      </c>
      <c r="G247" s="8">
        <v>107922.56</v>
      </c>
      <c r="H247" s="8">
        <v>255378.93</v>
      </c>
      <c r="I247" s="8">
        <v>14.51</v>
      </c>
      <c r="J247" s="8">
        <v>769</v>
      </c>
      <c r="K247" s="8" t="str">
        <v>High</v>
      </c>
      <c r="L247" s="8" t="s">
        <v>35</v>
      </c>
      <c r="M247" s="8" t="s">
        <v>26</v>
      </c>
      <c r="N247" s="8" t="s">
        <v>201</v>
      </c>
      <c r="O247" s="8">
        <v>2023</v>
      </c>
      <c r="P247" s="8">
        <v>6003.76</v>
      </c>
      <c r="Q247" s="8">
        <v>3888.01</v>
      </c>
    </row>
    <row r="248" spans="1:17" x14ac:dyDescent="0.35">
      <c r="A248" s="8">
        <v>247</v>
      </c>
      <c r="B248" s="8" t="s">
        <v>15</v>
      </c>
      <c r="C248" s="8" t="s">
        <v>23</v>
      </c>
      <c r="D248" s="8" t="s">
        <v>56</v>
      </c>
      <c r="E248" s="8" t="s">
        <v>54</v>
      </c>
      <c r="F248" s="8">
        <v>57936.37</v>
      </c>
      <c r="G248" s="8">
        <v>445002.94</v>
      </c>
      <c r="H248" s="8">
        <v>63455.09</v>
      </c>
      <c r="I248" s="8">
        <v>8.44</v>
      </c>
      <c r="J248" s="8">
        <v>738</v>
      </c>
      <c r="K248" s="8" t="str">
        <v>Medium</v>
      </c>
      <c r="L248" s="8" t="s">
        <v>25</v>
      </c>
      <c r="M248" s="8" t="s">
        <v>26</v>
      </c>
      <c r="N248" s="8" t="s">
        <v>229</v>
      </c>
      <c r="O248" s="8">
        <v>2023</v>
      </c>
      <c r="P248" s="8">
        <v>7988.28</v>
      </c>
      <c r="Q248" s="8">
        <v>7082.04</v>
      </c>
    </row>
    <row r="249" spans="1:17" x14ac:dyDescent="0.35">
      <c r="A249" s="8">
        <v>248</v>
      </c>
      <c r="B249" s="8" t="s">
        <v>48</v>
      </c>
      <c r="C249" s="8" t="s">
        <v>16</v>
      </c>
      <c r="D249" s="8" t="s">
        <v>56</v>
      </c>
      <c r="E249" s="8" t="s">
        <v>63</v>
      </c>
      <c r="F249" s="8">
        <v>60417.89</v>
      </c>
      <c r="G249" s="8">
        <v>239437.08</v>
      </c>
      <c r="H249" s="8">
        <v>97613.26</v>
      </c>
      <c r="I249" s="8">
        <v>11.84</v>
      </c>
      <c r="J249" s="8">
        <v>705</v>
      </c>
      <c r="K249" s="8" t="str">
        <v>Medium</v>
      </c>
      <c r="L249" s="8" t="s">
        <v>19</v>
      </c>
      <c r="M249" s="8" t="s">
        <v>20</v>
      </c>
      <c r="N249" s="8" t="s">
        <v>101</v>
      </c>
      <c r="O249" s="8">
        <v>2023</v>
      </c>
      <c r="P249" s="8">
        <v>8500.64</v>
      </c>
      <c r="Q249" s="8">
        <v>6647.8</v>
      </c>
    </row>
    <row r="250" spans="1:17" x14ac:dyDescent="0.35">
      <c r="A250" s="8">
        <v>249</v>
      </c>
      <c r="B250" s="8" t="s">
        <v>15</v>
      </c>
      <c r="C250" s="8" t="s">
        <v>37</v>
      </c>
      <c r="D250" s="8" t="s">
        <v>24</v>
      </c>
      <c r="E250" s="8" t="s">
        <v>54</v>
      </c>
      <c r="F250" s="8">
        <v>45410.61</v>
      </c>
      <c r="G250" s="8">
        <v>265559.51</v>
      </c>
      <c r="H250" s="8">
        <v>489474.34</v>
      </c>
      <c r="I250" s="8">
        <v>12.99</v>
      </c>
      <c r="J250" s="8">
        <v>671</v>
      </c>
      <c r="K250" s="8" t="str">
        <v>Medium</v>
      </c>
      <c r="L250" s="8" t="s">
        <v>25</v>
      </c>
      <c r="M250" s="8" t="s">
        <v>30</v>
      </c>
      <c r="N250" s="8" t="s">
        <v>214</v>
      </c>
      <c r="O250" s="8">
        <v>2023</v>
      </c>
      <c r="P250" s="8">
        <v>2952.1</v>
      </c>
      <c r="Q250" s="8">
        <v>1784.84</v>
      </c>
    </row>
    <row r="251" spans="1:17" x14ac:dyDescent="0.35">
      <c r="A251" s="8">
        <v>250</v>
      </c>
      <c r="B251" s="8" t="s">
        <v>79</v>
      </c>
      <c r="C251" s="8" t="s">
        <v>23</v>
      </c>
      <c r="D251" s="8" t="s">
        <v>28</v>
      </c>
      <c r="E251" s="8" t="s">
        <v>54</v>
      </c>
      <c r="F251" s="8">
        <v>57630.87</v>
      </c>
      <c r="G251" s="8">
        <v>127250.36</v>
      </c>
      <c r="H251" s="8">
        <v>456638.88</v>
      </c>
      <c r="I251" s="8">
        <v>15.51</v>
      </c>
      <c r="J251" s="8">
        <v>455</v>
      </c>
      <c r="K251" s="8" t="str">
        <v>low</v>
      </c>
      <c r="L251" s="8" t="s">
        <v>35</v>
      </c>
      <c r="M251" s="8" t="s">
        <v>20</v>
      </c>
      <c r="N251" s="8" t="s">
        <v>65</v>
      </c>
      <c r="O251" s="8">
        <v>2023</v>
      </c>
      <c r="P251" s="8">
        <v>3456.43</v>
      </c>
      <c r="Q251" s="8">
        <v>2181.73</v>
      </c>
    </row>
    <row r="252" spans="1:17" x14ac:dyDescent="0.35">
      <c r="A252" s="8">
        <v>251</v>
      </c>
      <c r="B252" s="8" t="s">
        <v>52</v>
      </c>
      <c r="C252" s="8" t="s">
        <v>16</v>
      </c>
      <c r="D252" s="8" t="s">
        <v>17</v>
      </c>
      <c r="E252" s="8" t="s">
        <v>54</v>
      </c>
      <c r="F252" s="8">
        <v>48026.26</v>
      </c>
      <c r="G252" s="8">
        <v>428422.84</v>
      </c>
      <c r="H252" s="8">
        <v>382873.01</v>
      </c>
      <c r="I252" s="8">
        <v>8.6999999999999993</v>
      </c>
      <c r="J252" s="8">
        <v>450</v>
      </c>
      <c r="K252" s="8" t="str">
        <v>low</v>
      </c>
      <c r="L252" s="8" t="s">
        <v>25</v>
      </c>
      <c r="M252" s="8" t="s">
        <v>75</v>
      </c>
      <c r="N252" s="8" t="s">
        <v>115</v>
      </c>
      <c r="O252" s="8">
        <v>2023</v>
      </c>
      <c r="P252" s="8">
        <v>2927.67</v>
      </c>
      <c r="Q252" s="8">
        <v>1832.29</v>
      </c>
    </row>
    <row r="253" spans="1:17" x14ac:dyDescent="0.35">
      <c r="A253" s="8">
        <v>252</v>
      </c>
      <c r="B253" s="8" t="s">
        <v>79</v>
      </c>
      <c r="C253" s="8" t="s">
        <v>33</v>
      </c>
      <c r="D253" s="8" t="s">
        <v>34</v>
      </c>
      <c r="E253" s="8" t="s">
        <v>63</v>
      </c>
      <c r="F253" s="8">
        <v>80422.78</v>
      </c>
      <c r="G253" s="8">
        <v>184651.16</v>
      </c>
      <c r="H253" s="8">
        <v>119825.39</v>
      </c>
      <c r="I253" s="8">
        <v>8.0500000000000007</v>
      </c>
      <c r="J253" s="8">
        <v>407</v>
      </c>
      <c r="K253" s="8" t="str">
        <v>low</v>
      </c>
      <c r="L253" s="8" t="s">
        <v>19</v>
      </c>
      <c r="M253" s="8" t="s">
        <v>26</v>
      </c>
      <c r="N253" s="8" t="s">
        <v>230</v>
      </c>
      <c r="O253" s="8">
        <v>2023</v>
      </c>
      <c r="P253" s="8">
        <v>6346.45</v>
      </c>
      <c r="Q253" s="8">
        <v>3208.97</v>
      </c>
    </row>
    <row r="254" spans="1:17" x14ac:dyDescent="0.35">
      <c r="A254" s="8">
        <v>253</v>
      </c>
      <c r="B254" s="8" t="s">
        <v>32</v>
      </c>
      <c r="C254" s="8" t="s">
        <v>23</v>
      </c>
      <c r="D254" s="8" t="s">
        <v>56</v>
      </c>
      <c r="E254" s="8" t="s">
        <v>38</v>
      </c>
      <c r="F254" s="8">
        <v>79940.59</v>
      </c>
      <c r="G254" s="8">
        <v>382716.43</v>
      </c>
      <c r="H254" s="8">
        <v>382001.66</v>
      </c>
      <c r="I254" s="8">
        <v>14.17</v>
      </c>
      <c r="J254" s="8">
        <v>407</v>
      </c>
      <c r="K254" s="8" t="str">
        <v>low</v>
      </c>
      <c r="L254" s="8" t="s">
        <v>35</v>
      </c>
      <c r="M254" s="8" t="s">
        <v>46</v>
      </c>
      <c r="N254" s="8" t="s">
        <v>117</v>
      </c>
      <c r="O254" s="8">
        <v>2023</v>
      </c>
      <c r="P254" s="8">
        <v>8171.15</v>
      </c>
      <c r="Q254" s="8">
        <v>6479.59</v>
      </c>
    </row>
    <row r="255" spans="1:17" x14ac:dyDescent="0.35">
      <c r="A255" s="8">
        <v>254</v>
      </c>
      <c r="B255" s="8" t="s">
        <v>22</v>
      </c>
      <c r="C255" s="8" t="s">
        <v>16</v>
      </c>
      <c r="D255" s="8" t="s">
        <v>34</v>
      </c>
      <c r="E255" s="8" t="s">
        <v>63</v>
      </c>
      <c r="F255" s="8">
        <v>31433.47</v>
      </c>
      <c r="G255" s="8">
        <v>387798.19</v>
      </c>
      <c r="H255" s="8">
        <v>224873.77</v>
      </c>
      <c r="I255" s="8">
        <v>17.260000000000002</v>
      </c>
      <c r="J255" s="8">
        <v>650</v>
      </c>
      <c r="K255" s="8" t="str">
        <v>Medium</v>
      </c>
      <c r="L255" s="8" t="s">
        <v>25</v>
      </c>
      <c r="M255" s="8" t="s">
        <v>20</v>
      </c>
      <c r="N255" s="8" t="s">
        <v>196</v>
      </c>
      <c r="O255" s="8">
        <v>2023</v>
      </c>
      <c r="P255" s="8">
        <v>1607.69</v>
      </c>
      <c r="Q255" s="8">
        <v>1369.12</v>
      </c>
    </row>
    <row r="256" spans="1:17" x14ac:dyDescent="0.35">
      <c r="A256" s="8">
        <v>255</v>
      </c>
      <c r="B256" s="8" t="s">
        <v>52</v>
      </c>
      <c r="C256" s="8" t="s">
        <v>33</v>
      </c>
      <c r="D256" s="8" t="s">
        <v>17</v>
      </c>
      <c r="E256" s="8" t="s">
        <v>29</v>
      </c>
      <c r="F256" s="8">
        <v>6097.56</v>
      </c>
      <c r="G256" s="8">
        <v>490595.48</v>
      </c>
      <c r="H256" s="8">
        <v>330105.36</v>
      </c>
      <c r="I256" s="8">
        <v>9.51</v>
      </c>
      <c r="J256" s="8">
        <v>340</v>
      </c>
      <c r="K256" s="8" t="str">
        <v>low</v>
      </c>
      <c r="L256" s="8" t="s">
        <v>25</v>
      </c>
      <c r="M256" s="8" t="s">
        <v>30</v>
      </c>
      <c r="N256" s="8" t="s">
        <v>147</v>
      </c>
      <c r="O256" s="8">
        <v>2023</v>
      </c>
      <c r="P256" s="8">
        <v>450.29</v>
      </c>
      <c r="Q256" s="8">
        <v>265.14999999999998</v>
      </c>
    </row>
    <row r="257" spans="1:17" x14ac:dyDescent="0.35">
      <c r="A257" s="8">
        <v>256</v>
      </c>
      <c r="B257" s="8" t="s">
        <v>48</v>
      </c>
      <c r="C257" s="8" t="s">
        <v>23</v>
      </c>
      <c r="D257" s="8" t="s">
        <v>56</v>
      </c>
      <c r="E257" s="8" t="s">
        <v>18</v>
      </c>
      <c r="F257" s="8">
        <v>29966.17</v>
      </c>
      <c r="G257" s="8">
        <v>153799.26</v>
      </c>
      <c r="H257" s="8">
        <v>343916.37</v>
      </c>
      <c r="I257" s="8">
        <v>14.35</v>
      </c>
      <c r="J257" s="8">
        <v>796</v>
      </c>
      <c r="K257" s="8" t="str">
        <v>High</v>
      </c>
      <c r="L257" s="8" t="s">
        <v>39</v>
      </c>
      <c r="M257" s="8" t="s">
        <v>46</v>
      </c>
      <c r="N257" s="8" t="s">
        <v>231</v>
      </c>
      <c r="O257" s="8">
        <v>2023</v>
      </c>
      <c r="P257" s="8">
        <v>1611.21</v>
      </c>
      <c r="Q257" s="8">
        <v>1105.6199999999999</v>
      </c>
    </row>
    <row r="258" spans="1:17" x14ac:dyDescent="0.35">
      <c r="A258" s="8">
        <v>257</v>
      </c>
      <c r="B258" s="8" t="s">
        <v>32</v>
      </c>
      <c r="C258" s="8" t="s">
        <v>16</v>
      </c>
      <c r="D258" s="8" t="s">
        <v>28</v>
      </c>
      <c r="E258" s="8" t="s">
        <v>18</v>
      </c>
      <c r="F258" s="8">
        <v>90736.25</v>
      </c>
      <c r="G258" s="8">
        <v>197368.19</v>
      </c>
      <c r="H258" s="8">
        <v>499369.87</v>
      </c>
      <c r="I258" s="8">
        <v>11.54</v>
      </c>
      <c r="J258" s="8">
        <v>588</v>
      </c>
      <c r="K258" s="8" t="str">
        <v>low</v>
      </c>
      <c r="L258" s="8" t="s">
        <v>45</v>
      </c>
      <c r="M258" s="8" t="s">
        <v>75</v>
      </c>
      <c r="N258" s="8" t="s">
        <v>232</v>
      </c>
      <c r="O258" s="8">
        <v>2023</v>
      </c>
      <c r="P258" s="8">
        <v>13159.53</v>
      </c>
      <c r="Q258" s="8">
        <v>8606.89</v>
      </c>
    </row>
    <row r="259" spans="1:17" x14ac:dyDescent="0.35">
      <c r="A259" s="8">
        <v>258</v>
      </c>
      <c r="B259" s="8" t="s">
        <v>43</v>
      </c>
      <c r="C259" s="8" t="s">
        <v>23</v>
      </c>
      <c r="D259" s="8" t="s">
        <v>28</v>
      </c>
      <c r="E259" s="8" t="s">
        <v>38</v>
      </c>
      <c r="F259" s="8">
        <v>40031.68</v>
      </c>
      <c r="G259" s="8">
        <v>104620.19</v>
      </c>
      <c r="H259" s="8">
        <v>35476.370000000003</v>
      </c>
      <c r="I259" s="8">
        <v>6.32</v>
      </c>
      <c r="J259" s="8">
        <v>823</v>
      </c>
      <c r="K259" s="8" t="str">
        <v>High</v>
      </c>
      <c r="L259" s="8" t="s">
        <v>25</v>
      </c>
      <c r="M259" s="8" t="s">
        <v>20</v>
      </c>
      <c r="N259" s="8" t="s">
        <v>181</v>
      </c>
      <c r="O259" s="8">
        <v>2023</v>
      </c>
      <c r="P259" s="8">
        <v>3719.35</v>
      </c>
      <c r="Q259" s="8">
        <v>2050.2800000000002</v>
      </c>
    </row>
    <row r="260" spans="1:17" x14ac:dyDescent="0.35">
      <c r="A260" s="8">
        <v>259</v>
      </c>
      <c r="B260" s="8" t="s">
        <v>41</v>
      </c>
      <c r="C260" s="8" t="s">
        <v>33</v>
      </c>
      <c r="D260" s="8" t="s">
        <v>56</v>
      </c>
      <c r="E260" s="8" t="s">
        <v>29</v>
      </c>
      <c r="F260" s="8">
        <v>42181.919999999998</v>
      </c>
      <c r="G260" s="8">
        <v>150360.92000000001</v>
      </c>
      <c r="H260" s="8">
        <v>320854.63</v>
      </c>
      <c r="I260" s="8">
        <v>11.8</v>
      </c>
      <c r="J260" s="8">
        <v>370</v>
      </c>
      <c r="K260" s="8" t="str">
        <v>low</v>
      </c>
      <c r="L260" s="8" t="s">
        <v>19</v>
      </c>
      <c r="M260" s="8" t="s">
        <v>75</v>
      </c>
      <c r="N260" s="8" t="s">
        <v>27</v>
      </c>
      <c r="O260" s="8">
        <v>2023</v>
      </c>
      <c r="P260" s="8">
        <v>2244.9</v>
      </c>
      <c r="Q260" s="8">
        <v>1210.9000000000001</v>
      </c>
    </row>
    <row r="261" spans="1:17" x14ac:dyDescent="0.35">
      <c r="A261" s="8">
        <v>260</v>
      </c>
      <c r="B261" s="8" t="s">
        <v>41</v>
      </c>
      <c r="C261" s="8" t="s">
        <v>23</v>
      </c>
      <c r="D261" s="8" t="s">
        <v>17</v>
      </c>
      <c r="E261" s="8" t="s">
        <v>54</v>
      </c>
      <c r="F261" s="8">
        <v>2708.32</v>
      </c>
      <c r="G261" s="8">
        <v>71985.62</v>
      </c>
      <c r="H261" s="8">
        <v>324782.77</v>
      </c>
      <c r="I261" s="8">
        <v>15.49</v>
      </c>
      <c r="J261" s="8">
        <v>745</v>
      </c>
      <c r="K261" s="8" t="str">
        <v>Medium</v>
      </c>
      <c r="L261" s="8" t="s">
        <v>39</v>
      </c>
      <c r="M261" s="8" t="s">
        <v>20</v>
      </c>
      <c r="N261" s="8" t="s">
        <v>233</v>
      </c>
      <c r="O261" s="8">
        <v>2023</v>
      </c>
      <c r="P261" s="8">
        <v>353.91</v>
      </c>
      <c r="Q261" s="8">
        <v>254.46</v>
      </c>
    </row>
    <row r="262" spans="1:17" x14ac:dyDescent="0.35">
      <c r="A262" s="8">
        <v>261</v>
      </c>
      <c r="B262" s="8" t="s">
        <v>22</v>
      </c>
      <c r="C262" s="8" t="s">
        <v>37</v>
      </c>
      <c r="D262" s="8" t="s">
        <v>28</v>
      </c>
      <c r="E262" s="8" t="s">
        <v>54</v>
      </c>
      <c r="F262" s="8">
        <v>76845.75</v>
      </c>
      <c r="G262" s="8">
        <v>178456.25</v>
      </c>
      <c r="H262" s="8">
        <v>260694.02</v>
      </c>
      <c r="I262" s="8">
        <v>10.47</v>
      </c>
      <c r="J262" s="8">
        <v>441</v>
      </c>
      <c r="K262" s="8" t="str">
        <v>low</v>
      </c>
      <c r="L262" s="8" t="s">
        <v>25</v>
      </c>
      <c r="M262" s="8" t="s">
        <v>30</v>
      </c>
      <c r="N262" s="8" t="s">
        <v>150</v>
      </c>
      <c r="O262" s="8">
        <v>2023</v>
      </c>
      <c r="P262" s="8">
        <v>8350.58</v>
      </c>
      <c r="Q262" s="8">
        <v>5127.49</v>
      </c>
    </row>
    <row r="263" spans="1:17" x14ac:dyDescent="0.35">
      <c r="A263" s="8">
        <v>262</v>
      </c>
      <c r="B263" s="8" t="s">
        <v>48</v>
      </c>
      <c r="C263" s="8" t="s">
        <v>33</v>
      </c>
      <c r="D263" s="8" t="s">
        <v>34</v>
      </c>
      <c r="E263" s="8" t="s">
        <v>18</v>
      </c>
      <c r="F263" s="8">
        <v>15527.45</v>
      </c>
      <c r="G263" s="8">
        <v>112410.81</v>
      </c>
      <c r="H263" s="8">
        <v>441638.63</v>
      </c>
      <c r="I263" s="8">
        <v>9.82</v>
      </c>
      <c r="J263" s="8">
        <v>466</v>
      </c>
      <c r="K263" s="8" t="str">
        <v>low</v>
      </c>
      <c r="L263" s="8" t="s">
        <v>39</v>
      </c>
      <c r="M263" s="8" t="s">
        <v>26</v>
      </c>
      <c r="N263" s="8" t="s">
        <v>234</v>
      </c>
      <c r="O263" s="8">
        <v>2023</v>
      </c>
      <c r="P263" s="8">
        <v>1349.66</v>
      </c>
      <c r="Q263" s="8">
        <v>750.51</v>
      </c>
    </row>
    <row r="264" spans="1:17" x14ac:dyDescent="0.35">
      <c r="A264" s="8">
        <v>263</v>
      </c>
      <c r="B264" s="8" t="s">
        <v>52</v>
      </c>
      <c r="C264" s="8" t="s">
        <v>16</v>
      </c>
      <c r="D264" s="8" t="s">
        <v>34</v>
      </c>
      <c r="E264" s="8" t="s">
        <v>18</v>
      </c>
      <c r="F264" s="8">
        <v>44928.85</v>
      </c>
      <c r="G264" s="8">
        <v>428725.11</v>
      </c>
      <c r="H264" s="8">
        <v>370247.99</v>
      </c>
      <c r="I264" s="8">
        <v>12</v>
      </c>
      <c r="J264" s="8">
        <v>731</v>
      </c>
      <c r="K264" s="8" t="str">
        <v>Medium</v>
      </c>
      <c r="L264" s="8" t="s">
        <v>45</v>
      </c>
      <c r="M264" s="8" t="s">
        <v>20</v>
      </c>
      <c r="N264" s="8" t="s">
        <v>235</v>
      </c>
      <c r="O264" s="8">
        <v>2023</v>
      </c>
      <c r="P264" s="8">
        <v>2704.01</v>
      </c>
      <c r="Q264" s="8">
        <v>1609.77</v>
      </c>
    </row>
    <row r="265" spans="1:17" x14ac:dyDescent="0.35">
      <c r="A265" s="8">
        <v>264</v>
      </c>
      <c r="B265" s="8" t="s">
        <v>48</v>
      </c>
      <c r="C265" s="8" t="s">
        <v>23</v>
      </c>
      <c r="D265" s="8" t="s">
        <v>28</v>
      </c>
      <c r="E265" s="8" t="s">
        <v>29</v>
      </c>
      <c r="F265" s="8">
        <v>90100.72</v>
      </c>
      <c r="G265" s="8">
        <v>153624.82</v>
      </c>
      <c r="H265" s="8">
        <v>481265.89</v>
      </c>
      <c r="I265" s="8">
        <v>14.38</v>
      </c>
      <c r="J265" s="8">
        <v>880</v>
      </c>
      <c r="K265" s="8" t="str">
        <v>High</v>
      </c>
      <c r="L265" s="8" t="s">
        <v>45</v>
      </c>
      <c r="M265" s="8" t="s">
        <v>46</v>
      </c>
      <c r="N265" s="8" t="s">
        <v>134</v>
      </c>
      <c r="O265" s="8">
        <v>2023</v>
      </c>
      <c r="P265" s="8">
        <v>10955.7</v>
      </c>
      <c r="Q265" s="8">
        <v>7504.19</v>
      </c>
    </row>
    <row r="266" spans="1:17" x14ac:dyDescent="0.35">
      <c r="A266" s="8">
        <v>265</v>
      </c>
      <c r="B266" s="8" t="s">
        <v>52</v>
      </c>
      <c r="C266" s="8" t="s">
        <v>23</v>
      </c>
      <c r="D266" s="8" t="s">
        <v>17</v>
      </c>
      <c r="E266" s="8" t="s">
        <v>63</v>
      </c>
      <c r="F266" s="8">
        <v>5785.41</v>
      </c>
      <c r="G266" s="8">
        <v>18510.490000000002</v>
      </c>
      <c r="H266" s="8">
        <v>108521.77</v>
      </c>
      <c r="I266" s="8">
        <v>15.1</v>
      </c>
      <c r="J266" s="8">
        <v>878</v>
      </c>
      <c r="K266" s="8" t="str">
        <v>High</v>
      </c>
      <c r="L266" s="8" t="s">
        <v>35</v>
      </c>
      <c r="M266" s="8" t="s">
        <v>30</v>
      </c>
      <c r="N266" s="8" t="s">
        <v>236</v>
      </c>
      <c r="O266" s="8">
        <v>2023</v>
      </c>
      <c r="P266" s="8">
        <v>291.14999999999998</v>
      </c>
      <c r="Q266" s="8">
        <v>196.26</v>
      </c>
    </row>
    <row r="267" spans="1:17" x14ac:dyDescent="0.35">
      <c r="A267" s="8">
        <v>266</v>
      </c>
      <c r="B267" s="8" t="s">
        <v>32</v>
      </c>
      <c r="C267" s="8" t="s">
        <v>37</v>
      </c>
      <c r="D267" s="8" t="s">
        <v>34</v>
      </c>
      <c r="E267" s="8" t="s">
        <v>38</v>
      </c>
      <c r="F267" s="8">
        <v>50637.48</v>
      </c>
      <c r="G267" s="8">
        <v>141769.43</v>
      </c>
      <c r="H267" s="8">
        <v>454916.56</v>
      </c>
      <c r="I267" s="8">
        <v>12.45</v>
      </c>
      <c r="J267" s="8">
        <v>597</v>
      </c>
      <c r="K267" s="8" t="str">
        <v>low</v>
      </c>
      <c r="L267" s="8" t="s">
        <v>25</v>
      </c>
      <c r="M267" s="8" t="s">
        <v>46</v>
      </c>
      <c r="N267" s="8" t="s">
        <v>237</v>
      </c>
      <c r="O267" s="8">
        <v>2023</v>
      </c>
      <c r="P267" s="8">
        <v>6799.28</v>
      </c>
      <c r="Q267" s="8">
        <v>3939.6</v>
      </c>
    </row>
    <row r="268" spans="1:17" x14ac:dyDescent="0.35">
      <c r="A268" s="8">
        <v>267</v>
      </c>
      <c r="B268" s="8" t="s">
        <v>15</v>
      </c>
      <c r="C268" s="8" t="s">
        <v>58</v>
      </c>
      <c r="D268" s="8" t="s">
        <v>28</v>
      </c>
      <c r="E268" s="8" t="s">
        <v>29</v>
      </c>
      <c r="F268" s="8">
        <v>97191.64</v>
      </c>
      <c r="G268" s="8">
        <v>393748.88</v>
      </c>
      <c r="H268" s="8">
        <v>274841.90999999997</v>
      </c>
      <c r="I268" s="8">
        <v>6.64</v>
      </c>
      <c r="J268" s="8">
        <v>353</v>
      </c>
      <c r="K268" s="8" t="str">
        <v>low</v>
      </c>
      <c r="L268" s="8" t="s">
        <v>39</v>
      </c>
      <c r="M268" s="8" t="s">
        <v>46</v>
      </c>
      <c r="N268" s="8" t="s">
        <v>219</v>
      </c>
      <c r="O268" s="8">
        <v>2023</v>
      </c>
      <c r="P268" s="8">
        <v>7393.33</v>
      </c>
      <c r="Q268" s="8">
        <v>6620.57</v>
      </c>
    </row>
    <row r="269" spans="1:17" x14ac:dyDescent="0.35">
      <c r="A269" s="8">
        <v>268</v>
      </c>
      <c r="B269" s="8" t="s">
        <v>85</v>
      </c>
      <c r="C269" s="8" t="s">
        <v>58</v>
      </c>
      <c r="D269" s="8" t="s">
        <v>24</v>
      </c>
      <c r="E269" s="8" t="s">
        <v>29</v>
      </c>
      <c r="F269" s="8">
        <v>9322.32</v>
      </c>
      <c r="G269" s="8">
        <v>443747.21</v>
      </c>
      <c r="H269" s="8">
        <v>174781.15</v>
      </c>
      <c r="I269" s="8">
        <v>11.96</v>
      </c>
      <c r="J269" s="8">
        <v>486</v>
      </c>
      <c r="K269" s="8" t="str">
        <v>low</v>
      </c>
      <c r="L269" s="8" t="s">
        <v>19</v>
      </c>
      <c r="M269" s="8" t="s">
        <v>46</v>
      </c>
      <c r="N269" s="8" t="s">
        <v>172</v>
      </c>
      <c r="O269" s="8">
        <v>2023</v>
      </c>
      <c r="P269" s="8">
        <v>1093.8900000000001</v>
      </c>
      <c r="Q269" s="8">
        <v>576.14</v>
      </c>
    </row>
    <row r="270" spans="1:17" x14ac:dyDescent="0.35">
      <c r="A270" s="8">
        <v>269</v>
      </c>
      <c r="B270" s="8" t="s">
        <v>52</v>
      </c>
      <c r="C270" s="8" t="s">
        <v>37</v>
      </c>
      <c r="D270" s="8" t="s">
        <v>28</v>
      </c>
      <c r="E270" s="8" t="s">
        <v>29</v>
      </c>
      <c r="F270" s="8">
        <v>69853.100000000006</v>
      </c>
      <c r="G270" s="8">
        <v>14862.99</v>
      </c>
      <c r="H270" s="8">
        <v>85335.42</v>
      </c>
      <c r="I270" s="8">
        <v>14.34</v>
      </c>
      <c r="J270" s="8">
        <v>446</v>
      </c>
      <c r="K270" s="8" t="str">
        <v>low</v>
      </c>
      <c r="L270" s="8" t="s">
        <v>35</v>
      </c>
      <c r="M270" s="8" t="s">
        <v>26</v>
      </c>
      <c r="N270" s="8" t="s">
        <v>214</v>
      </c>
      <c r="O270" s="8">
        <v>2023</v>
      </c>
      <c r="P270" s="8">
        <v>7602.82</v>
      </c>
      <c r="Q270" s="8">
        <v>6522.41</v>
      </c>
    </row>
    <row r="271" spans="1:17" x14ac:dyDescent="0.35">
      <c r="A271" s="8">
        <v>270</v>
      </c>
      <c r="B271" s="8" t="s">
        <v>85</v>
      </c>
      <c r="C271" s="8" t="s">
        <v>33</v>
      </c>
      <c r="D271" s="8" t="s">
        <v>28</v>
      </c>
      <c r="E271" s="8" t="s">
        <v>18</v>
      </c>
      <c r="F271" s="8">
        <v>83017.259999999995</v>
      </c>
      <c r="G271" s="8">
        <v>345148.83</v>
      </c>
      <c r="H271" s="8">
        <v>363499.67</v>
      </c>
      <c r="I271" s="8">
        <v>17.37</v>
      </c>
      <c r="J271" s="8">
        <v>389</v>
      </c>
      <c r="K271" s="8" t="str">
        <v>low</v>
      </c>
      <c r="L271" s="8" t="s">
        <v>25</v>
      </c>
      <c r="M271" s="8" t="s">
        <v>75</v>
      </c>
      <c r="N271" s="8" t="s">
        <v>186</v>
      </c>
      <c r="O271" s="8">
        <v>2023</v>
      </c>
      <c r="P271" s="8">
        <v>5659.83</v>
      </c>
      <c r="Q271" s="8">
        <v>4780.2700000000004</v>
      </c>
    </row>
    <row r="272" spans="1:17" x14ac:dyDescent="0.35">
      <c r="A272" s="8">
        <v>271</v>
      </c>
      <c r="B272" s="8" t="s">
        <v>41</v>
      </c>
      <c r="C272" s="8" t="s">
        <v>33</v>
      </c>
      <c r="D272" s="8" t="s">
        <v>56</v>
      </c>
      <c r="E272" s="8" t="s">
        <v>63</v>
      </c>
      <c r="F272" s="8">
        <v>88368.5</v>
      </c>
      <c r="G272" s="8">
        <v>437625.69</v>
      </c>
      <c r="H272" s="8">
        <v>98194.48</v>
      </c>
      <c r="I272" s="8">
        <v>8.23</v>
      </c>
      <c r="J272" s="8">
        <v>759</v>
      </c>
      <c r="K272" s="8" t="str">
        <v>High</v>
      </c>
      <c r="L272" s="8" t="s">
        <v>19</v>
      </c>
      <c r="M272" s="8" t="s">
        <v>46</v>
      </c>
      <c r="N272" s="8" t="s">
        <v>110</v>
      </c>
      <c r="O272" s="8">
        <v>2023</v>
      </c>
      <c r="P272" s="8">
        <v>6836.44</v>
      </c>
      <c r="Q272" s="8">
        <v>5821.89</v>
      </c>
    </row>
    <row r="273" spans="1:17" x14ac:dyDescent="0.35">
      <c r="A273" s="8">
        <v>272</v>
      </c>
      <c r="B273" s="8" t="s">
        <v>85</v>
      </c>
      <c r="C273" s="8" t="s">
        <v>37</v>
      </c>
      <c r="D273" s="8" t="s">
        <v>28</v>
      </c>
      <c r="E273" s="8" t="s">
        <v>63</v>
      </c>
      <c r="F273" s="8">
        <v>62669.47</v>
      </c>
      <c r="G273" s="8">
        <v>357223.08</v>
      </c>
      <c r="H273" s="8">
        <v>224615.4</v>
      </c>
      <c r="I273" s="8">
        <v>10.61</v>
      </c>
      <c r="J273" s="8">
        <v>378</v>
      </c>
      <c r="K273" s="8" t="str">
        <v>low</v>
      </c>
      <c r="L273" s="8" t="s">
        <v>39</v>
      </c>
      <c r="M273" s="8" t="s">
        <v>75</v>
      </c>
      <c r="N273" s="8" t="s">
        <v>238</v>
      </c>
      <c r="O273" s="8">
        <v>2023</v>
      </c>
      <c r="P273" s="8">
        <v>3193.3</v>
      </c>
      <c r="Q273" s="8">
        <v>2525.81</v>
      </c>
    </row>
    <row r="274" spans="1:17" x14ac:dyDescent="0.35">
      <c r="A274" s="8">
        <v>273</v>
      </c>
      <c r="B274" s="8" t="s">
        <v>22</v>
      </c>
      <c r="C274" s="8" t="s">
        <v>16</v>
      </c>
      <c r="D274" s="8" t="s">
        <v>24</v>
      </c>
      <c r="E274" s="8" t="s">
        <v>18</v>
      </c>
      <c r="F274" s="8">
        <v>69738.61</v>
      </c>
      <c r="G274" s="8">
        <v>157202.13</v>
      </c>
      <c r="H274" s="8">
        <v>88936.29</v>
      </c>
      <c r="I274" s="8">
        <v>17.899999999999999</v>
      </c>
      <c r="J274" s="8">
        <v>415</v>
      </c>
      <c r="K274" s="8" t="str">
        <v>low</v>
      </c>
      <c r="L274" s="8" t="s">
        <v>25</v>
      </c>
      <c r="M274" s="8" t="s">
        <v>26</v>
      </c>
      <c r="N274" s="8" t="s">
        <v>178</v>
      </c>
      <c r="O274" s="8">
        <v>2023</v>
      </c>
      <c r="P274" s="8">
        <v>7078.18</v>
      </c>
      <c r="Q274" s="8">
        <v>5528.05</v>
      </c>
    </row>
    <row r="275" spans="1:17" x14ac:dyDescent="0.35">
      <c r="A275" s="8">
        <v>274</v>
      </c>
      <c r="B275" s="8" t="s">
        <v>50</v>
      </c>
      <c r="C275" s="8" t="s">
        <v>23</v>
      </c>
      <c r="D275" s="8" t="s">
        <v>56</v>
      </c>
      <c r="E275" s="8" t="s">
        <v>63</v>
      </c>
      <c r="F275" s="8">
        <v>85481.24</v>
      </c>
      <c r="G275" s="8">
        <v>42231.44</v>
      </c>
      <c r="H275" s="8">
        <v>33138.47</v>
      </c>
      <c r="I275" s="8">
        <v>6.01</v>
      </c>
      <c r="J275" s="8">
        <v>853</v>
      </c>
      <c r="K275" s="8" t="str">
        <v>High</v>
      </c>
      <c r="L275" s="8" t="s">
        <v>25</v>
      </c>
      <c r="M275" s="8" t="s">
        <v>75</v>
      </c>
      <c r="N275" s="8" t="s">
        <v>173</v>
      </c>
      <c r="O275" s="8">
        <v>2023</v>
      </c>
      <c r="P275" s="8">
        <v>8916.94</v>
      </c>
      <c r="Q275" s="8">
        <v>5840.48</v>
      </c>
    </row>
    <row r="276" spans="1:17" x14ac:dyDescent="0.35">
      <c r="A276" s="8">
        <v>275</v>
      </c>
      <c r="B276" s="8" t="s">
        <v>22</v>
      </c>
      <c r="C276" s="8" t="s">
        <v>37</v>
      </c>
      <c r="D276" s="8" t="s">
        <v>34</v>
      </c>
      <c r="E276" s="8" t="s">
        <v>54</v>
      </c>
      <c r="F276" s="8">
        <v>38058.93</v>
      </c>
      <c r="G276" s="8">
        <v>176779.83</v>
      </c>
      <c r="H276" s="8">
        <v>471301.07</v>
      </c>
      <c r="I276" s="8">
        <v>17.05</v>
      </c>
      <c r="J276" s="8">
        <v>600</v>
      </c>
      <c r="K276" s="8" t="str">
        <v>Medium</v>
      </c>
      <c r="L276" s="8" t="s">
        <v>45</v>
      </c>
      <c r="M276" s="8" t="s">
        <v>75</v>
      </c>
      <c r="N276" s="8" t="s">
        <v>62</v>
      </c>
      <c r="O276" s="8">
        <v>2023</v>
      </c>
      <c r="P276" s="8">
        <v>3005.13</v>
      </c>
      <c r="Q276" s="8">
        <v>1594.37</v>
      </c>
    </row>
    <row r="277" spans="1:17" x14ac:dyDescent="0.35">
      <c r="A277" s="8">
        <v>276</v>
      </c>
      <c r="B277" s="8" t="s">
        <v>79</v>
      </c>
      <c r="C277" s="8" t="s">
        <v>58</v>
      </c>
      <c r="D277" s="8" t="s">
        <v>17</v>
      </c>
      <c r="E277" s="8" t="s">
        <v>18</v>
      </c>
      <c r="F277" s="8">
        <v>58782.41</v>
      </c>
      <c r="G277" s="8">
        <v>168169.19</v>
      </c>
      <c r="H277" s="8">
        <v>5139.8500000000004</v>
      </c>
      <c r="I277" s="8">
        <v>7.07</v>
      </c>
      <c r="J277" s="8">
        <v>381</v>
      </c>
      <c r="K277" s="8" t="str">
        <v>low</v>
      </c>
      <c r="L277" s="8" t="s">
        <v>19</v>
      </c>
      <c r="M277" s="8" t="s">
        <v>26</v>
      </c>
      <c r="N277" s="8" t="s">
        <v>239</v>
      </c>
      <c r="O277" s="8">
        <v>2023</v>
      </c>
      <c r="P277" s="8">
        <v>7211.47</v>
      </c>
      <c r="Q277" s="8">
        <v>4679.9799999999996</v>
      </c>
    </row>
    <row r="278" spans="1:17" x14ac:dyDescent="0.35">
      <c r="A278" s="8">
        <v>277</v>
      </c>
      <c r="B278" s="8" t="s">
        <v>50</v>
      </c>
      <c r="C278" s="8" t="s">
        <v>23</v>
      </c>
      <c r="D278" s="8" t="s">
        <v>28</v>
      </c>
      <c r="E278" s="8" t="s">
        <v>38</v>
      </c>
      <c r="F278" s="8">
        <v>81148.17</v>
      </c>
      <c r="G278" s="8">
        <v>295543.25</v>
      </c>
      <c r="H278" s="8">
        <v>230384.94</v>
      </c>
      <c r="I278" s="8">
        <v>16.23</v>
      </c>
      <c r="J278" s="8">
        <v>313</v>
      </c>
      <c r="K278" s="8" t="str">
        <v>low</v>
      </c>
      <c r="L278" s="8" t="s">
        <v>39</v>
      </c>
      <c r="M278" s="8" t="s">
        <v>75</v>
      </c>
      <c r="N278" s="8" t="s">
        <v>240</v>
      </c>
      <c r="O278" s="8">
        <v>2023</v>
      </c>
      <c r="P278" s="8">
        <v>6742.78</v>
      </c>
      <c r="Q278" s="8">
        <v>4668.1000000000004</v>
      </c>
    </row>
    <row r="279" spans="1:17" x14ac:dyDescent="0.35">
      <c r="A279" s="8">
        <v>278</v>
      </c>
      <c r="B279" s="8" t="s">
        <v>15</v>
      </c>
      <c r="C279" s="8" t="s">
        <v>23</v>
      </c>
      <c r="D279" s="8" t="s">
        <v>28</v>
      </c>
      <c r="E279" s="8" t="s">
        <v>18</v>
      </c>
      <c r="F279" s="8">
        <v>58821.94</v>
      </c>
      <c r="G279" s="8">
        <v>207973.44</v>
      </c>
      <c r="H279" s="8">
        <v>239801.99</v>
      </c>
      <c r="I279" s="8">
        <v>15.47</v>
      </c>
      <c r="J279" s="8">
        <v>586</v>
      </c>
      <c r="K279" s="8" t="str">
        <v>low</v>
      </c>
      <c r="L279" s="8" t="s">
        <v>25</v>
      </c>
      <c r="M279" s="8" t="s">
        <v>20</v>
      </c>
      <c r="N279" s="8" t="s">
        <v>124</v>
      </c>
      <c r="O279" s="8">
        <v>2023</v>
      </c>
      <c r="P279" s="8">
        <v>8759.26</v>
      </c>
      <c r="Q279" s="8">
        <v>6256.66</v>
      </c>
    </row>
    <row r="280" spans="1:17" x14ac:dyDescent="0.35">
      <c r="A280" s="8">
        <v>279</v>
      </c>
      <c r="B280" s="8" t="s">
        <v>43</v>
      </c>
      <c r="C280" s="8" t="s">
        <v>33</v>
      </c>
      <c r="D280" s="8" t="s">
        <v>17</v>
      </c>
      <c r="E280" s="8" t="s">
        <v>54</v>
      </c>
      <c r="F280" s="8">
        <v>27311.03</v>
      </c>
      <c r="G280" s="8">
        <v>294249.84999999998</v>
      </c>
      <c r="H280" s="8">
        <v>287209.2</v>
      </c>
      <c r="I280" s="8">
        <v>12.32</v>
      </c>
      <c r="J280" s="8">
        <v>600</v>
      </c>
      <c r="K280" s="8" t="str">
        <v>Medium</v>
      </c>
      <c r="L280" s="8" t="s">
        <v>39</v>
      </c>
      <c r="M280" s="8" t="s">
        <v>75</v>
      </c>
      <c r="N280" s="8" t="s">
        <v>145</v>
      </c>
      <c r="O280" s="8">
        <v>2023</v>
      </c>
      <c r="P280" s="8">
        <v>2970.07</v>
      </c>
      <c r="Q280" s="8">
        <v>1830.65</v>
      </c>
    </row>
    <row r="281" spans="1:17" x14ac:dyDescent="0.35">
      <c r="A281" s="8">
        <v>280</v>
      </c>
      <c r="B281" s="8" t="s">
        <v>41</v>
      </c>
      <c r="C281" s="8" t="s">
        <v>16</v>
      </c>
      <c r="D281" s="8" t="s">
        <v>34</v>
      </c>
      <c r="E281" s="8" t="s">
        <v>54</v>
      </c>
      <c r="F281" s="8">
        <v>52592.14</v>
      </c>
      <c r="G281" s="8">
        <v>218012.49</v>
      </c>
      <c r="H281" s="8">
        <v>439811.13</v>
      </c>
      <c r="I281" s="8">
        <v>10.43</v>
      </c>
      <c r="J281" s="8">
        <v>501</v>
      </c>
      <c r="K281" s="8" t="str">
        <v>low</v>
      </c>
      <c r="L281" s="8" t="s">
        <v>25</v>
      </c>
      <c r="M281" s="8" t="s">
        <v>46</v>
      </c>
      <c r="N281" s="8" t="s">
        <v>241</v>
      </c>
      <c r="O281" s="8">
        <v>2023</v>
      </c>
      <c r="P281" s="8">
        <v>3531.48</v>
      </c>
      <c r="Q281" s="8">
        <v>2567.73</v>
      </c>
    </row>
    <row r="282" spans="1:17" x14ac:dyDescent="0.35">
      <c r="A282" s="8">
        <v>281</v>
      </c>
      <c r="B282" s="8" t="s">
        <v>50</v>
      </c>
      <c r="C282" s="8" t="s">
        <v>37</v>
      </c>
      <c r="D282" s="8" t="s">
        <v>28</v>
      </c>
      <c r="E282" s="8" t="s">
        <v>63</v>
      </c>
      <c r="F282" s="8">
        <v>22943.94</v>
      </c>
      <c r="G282" s="8">
        <v>452512</v>
      </c>
      <c r="H282" s="8">
        <v>380925.64</v>
      </c>
      <c r="I282" s="8">
        <v>11.48</v>
      </c>
      <c r="J282" s="8">
        <v>451</v>
      </c>
      <c r="K282" s="8" t="str">
        <v>low</v>
      </c>
      <c r="L282" s="8" t="s">
        <v>19</v>
      </c>
      <c r="M282" s="8" t="s">
        <v>75</v>
      </c>
      <c r="N282" s="8" t="s">
        <v>123</v>
      </c>
      <c r="O282" s="8">
        <v>2023</v>
      </c>
      <c r="P282" s="8">
        <v>3218.63</v>
      </c>
      <c r="Q282" s="8">
        <v>2831.03</v>
      </c>
    </row>
    <row r="283" spans="1:17" x14ac:dyDescent="0.35">
      <c r="A283" s="8">
        <v>282</v>
      </c>
      <c r="B283" s="8" t="s">
        <v>15</v>
      </c>
      <c r="C283" s="8" t="s">
        <v>16</v>
      </c>
      <c r="D283" s="8" t="s">
        <v>34</v>
      </c>
      <c r="E283" s="8" t="s">
        <v>18</v>
      </c>
      <c r="F283" s="8">
        <v>27397.08</v>
      </c>
      <c r="G283" s="8">
        <v>39835.050000000003</v>
      </c>
      <c r="H283" s="8">
        <v>421388.97</v>
      </c>
      <c r="I283" s="8">
        <v>7.01</v>
      </c>
      <c r="J283" s="8">
        <v>440</v>
      </c>
      <c r="K283" s="8" t="str">
        <v>low</v>
      </c>
      <c r="L283" s="8" t="s">
        <v>25</v>
      </c>
      <c r="M283" s="8" t="s">
        <v>46</v>
      </c>
      <c r="N283" s="8" t="s">
        <v>242</v>
      </c>
      <c r="O283" s="8">
        <v>2023</v>
      </c>
      <c r="P283" s="8">
        <v>1650.26</v>
      </c>
      <c r="Q283" s="8">
        <v>1289.51</v>
      </c>
    </row>
    <row r="284" spans="1:17" x14ac:dyDescent="0.35">
      <c r="A284" s="8">
        <v>283</v>
      </c>
      <c r="B284" s="8" t="s">
        <v>48</v>
      </c>
      <c r="C284" s="8" t="s">
        <v>37</v>
      </c>
      <c r="D284" s="8" t="s">
        <v>56</v>
      </c>
      <c r="E284" s="8" t="s">
        <v>54</v>
      </c>
      <c r="F284" s="8">
        <v>7167.16</v>
      </c>
      <c r="G284" s="8">
        <v>264706.11</v>
      </c>
      <c r="H284" s="8">
        <v>285014.26</v>
      </c>
      <c r="I284" s="8">
        <v>6.25</v>
      </c>
      <c r="J284" s="8">
        <v>873</v>
      </c>
      <c r="K284" s="8" t="str">
        <v>High</v>
      </c>
      <c r="L284" s="8" t="s">
        <v>45</v>
      </c>
      <c r="M284" s="8" t="s">
        <v>26</v>
      </c>
      <c r="N284" s="8" t="s">
        <v>243</v>
      </c>
      <c r="O284" s="8">
        <v>2023</v>
      </c>
      <c r="P284" s="8">
        <v>843.19</v>
      </c>
      <c r="Q284" s="8">
        <v>752.33</v>
      </c>
    </row>
    <row r="285" spans="1:17" x14ac:dyDescent="0.35">
      <c r="A285" s="8">
        <v>284</v>
      </c>
      <c r="B285" s="8" t="s">
        <v>22</v>
      </c>
      <c r="C285" s="8" t="s">
        <v>33</v>
      </c>
      <c r="D285" s="8" t="s">
        <v>28</v>
      </c>
      <c r="E285" s="8" t="s">
        <v>54</v>
      </c>
      <c r="F285" s="8">
        <v>78379.23</v>
      </c>
      <c r="G285" s="8">
        <v>216990.1</v>
      </c>
      <c r="H285" s="8">
        <v>178149.4</v>
      </c>
      <c r="I285" s="8">
        <v>12.78</v>
      </c>
      <c r="J285" s="8">
        <v>590</v>
      </c>
      <c r="K285" s="8" t="str">
        <v>low</v>
      </c>
      <c r="L285" s="8" t="s">
        <v>35</v>
      </c>
      <c r="M285" s="8" t="s">
        <v>26</v>
      </c>
      <c r="N285" s="8" t="s">
        <v>189</v>
      </c>
      <c r="O285" s="8">
        <v>2023</v>
      </c>
      <c r="P285" s="8">
        <v>10540.42</v>
      </c>
      <c r="Q285" s="8">
        <v>5823.44</v>
      </c>
    </row>
    <row r="286" spans="1:17" x14ac:dyDescent="0.35">
      <c r="A286" s="8">
        <v>285</v>
      </c>
      <c r="B286" s="8" t="s">
        <v>50</v>
      </c>
      <c r="C286" s="8" t="s">
        <v>16</v>
      </c>
      <c r="D286" s="8" t="s">
        <v>34</v>
      </c>
      <c r="E286" s="8" t="s">
        <v>29</v>
      </c>
      <c r="F286" s="8">
        <v>77284.53</v>
      </c>
      <c r="G286" s="8">
        <v>326117.19</v>
      </c>
      <c r="H286" s="8">
        <v>392796.32</v>
      </c>
      <c r="I286" s="8">
        <v>10.26</v>
      </c>
      <c r="J286" s="8">
        <v>313</v>
      </c>
      <c r="K286" s="8" t="str">
        <v>low</v>
      </c>
      <c r="L286" s="8" t="s">
        <v>45</v>
      </c>
      <c r="M286" s="8" t="s">
        <v>75</v>
      </c>
      <c r="N286" s="8" t="s">
        <v>209</v>
      </c>
      <c r="O286" s="8">
        <v>2023</v>
      </c>
      <c r="P286" s="8">
        <v>7101.3</v>
      </c>
      <c r="Q286" s="8">
        <v>4057.53</v>
      </c>
    </row>
    <row r="287" spans="1:17" x14ac:dyDescent="0.35">
      <c r="A287" s="8">
        <v>286</v>
      </c>
      <c r="B287" s="8" t="s">
        <v>32</v>
      </c>
      <c r="C287" s="8" t="s">
        <v>37</v>
      </c>
      <c r="D287" s="8" t="s">
        <v>28</v>
      </c>
      <c r="E287" s="8" t="s">
        <v>18</v>
      </c>
      <c r="F287" s="8">
        <v>58956</v>
      </c>
      <c r="G287" s="8">
        <v>169732.75</v>
      </c>
      <c r="H287" s="8">
        <v>394959.8</v>
      </c>
      <c r="I287" s="8">
        <v>15.37</v>
      </c>
      <c r="J287" s="8">
        <v>696</v>
      </c>
      <c r="K287" s="8" t="str">
        <v>Medium</v>
      </c>
      <c r="L287" s="8" t="s">
        <v>25</v>
      </c>
      <c r="M287" s="8" t="s">
        <v>20</v>
      </c>
      <c r="N287" s="8" t="s">
        <v>244</v>
      </c>
      <c r="O287" s="8">
        <v>2023</v>
      </c>
      <c r="P287" s="8">
        <v>4277.34</v>
      </c>
      <c r="Q287" s="8">
        <v>2469.54</v>
      </c>
    </row>
    <row r="288" spans="1:17" x14ac:dyDescent="0.35">
      <c r="A288" s="8">
        <v>287</v>
      </c>
      <c r="B288" s="8" t="s">
        <v>43</v>
      </c>
      <c r="C288" s="8" t="s">
        <v>33</v>
      </c>
      <c r="D288" s="8" t="s">
        <v>56</v>
      </c>
      <c r="E288" s="8" t="s">
        <v>63</v>
      </c>
      <c r="F288" s="8">
        <v>45802.31</v>
      </c>
      <c r="G288" s="8">
        <v>398477.31</v>
      </c>
      <c r="H288" s="8">
        <v>416313.75</v>
      </c>
      <c r="I288" s="8">
        <v>9.3699999999999992</v>
      </c>
      <c r="J288" s="8">
        <v>618</v>
      </c>
      <c r="K288" s="8" t="str">
        <v>Medium</v>
      </c>
      <c r="L288" s="8" t="s">
        <v>25</v>
      </c>
      <c r="M288" s="8" t="s">
        <v>26</v>
      </c>
      <c r="N288" s="8" t="s">
        <v>240</v>
      </c>
      <c r="O288" s="8">
        <v>2023</v>
      </c>
      <c r="P288" s="8">
        <v>6827.92</v>
      </c>
      <c r="Q288" s="8">
        <v>5527.1</v>
      </c>
    </row>
    <row r="289" spans="1:17" x14ac:dyDescent="0.35">
      <c r="A289" s="8">
        <v>288</v>
      </c>
      <c r="B289" s="8" t="s">
        <v>43</v>
      </c>
      <c r="C289" s="8" t="s">
        <v>33</v>
      </c>
      <c r="D289" s="8" t="s">
        <v>34</v>
      </c>
      <c r="E289" s="8" t="s">
        <v>29</v>
      </c>
      <c r="F289" s="8">
        <v>85901.94</v>
      </c>
      <c r="G289" s="8">
        <v>270167.44</v>
      </c>
      <c r="H289" s="8">
        <v>447978.94</v>
      </c>
      <c r="I289" s="8">
        <v>15.71</v>
      </c>
      <c r="J289" s="8">
        <v>553</v>
      </c>
      <c r="K289" s="8" t="str">
        <v>low</v>
      </c>
      <c r="L289" s="8" t="s">
        <v>35</v>
      </c>
      <c r="M289" s="8" t="s">
        <v>30</v>
      </c>
      <c r="N289" s="8" t="s">
        <v>171</v>
      </c>
      <c r="O289" s="8">
        <v>2023</v>
      </c>
      <c r="P289" s="8">
        <v>8390.6200000000008</v>
      </c>
      <c r="Q289" s="8">
        <v>6328.85</v>
      </c>
    </row>
    <row r="290" spans="1:17" x14ac:dyDescent="0.35">
      <c r="A290" s="8">
        <v>289</v>
      </c>
      <c r="B290" s="8" t="s">
        <v>41</v>
      </c>
      <c r="C290" s="8" t="s">
        <v>33</v>
      </c>
      <c r="D290" s="8" t="s">
        <v>24</v>
      </c>
      <c r="E290" s="8" t="s">
        <v>54</v>
      </c>
      <c r="F290" s="8">
        <v>4066.82</v>
      </c>
      <c r="G290" s="8">
        <v>313321.95</v>
      </c>
      <c r="H290" s="8">
        <v>419873.08</v>
      </c>
      <c r="I290" s="8">
        <v>13.45</v>
      </c>
      <c r="J290" s="8">
        <v>615</v>
      </c>
      <c r="K290" s="8" t="str">
        <v>Medium</v>
      </c>
      <c r="L290" s="8" t="s">
        <v>25</v>
      </c>
      <c r="M290" s="8" t="s">
        <v>30</v>
      </c>
      <c r="N290" s="8" t="s">
        <v>245</v>
      </c>
      <c r="O290" s="8">
        <v>2023</v>
      </c>
      <c r="P290" s="8">
        <v>374.17</v>
      </c>
      <c r="Q290" s="8">
        <v>248.36</v>
      </c>
    </row>
    <row r="291" spans="1:17" x14ac:dyDescent="0.35">
      <c r="A291" s="8">
        <v>290</v>
      </c>
      <c r="B291" s="8" t="s">
        <v>85</v>
      </c>
      <c r="C291" s="8" t="s">
        <v>23</v>
      </c>
      <c r="D291" s="8" t="s">
        <v>24</v>
      </c>
      <c r="E291" s="8" t="s">
        <v>54</v>
      </c>
      <c r="F291" s="8">
        <v>67223.48</v>
      </c>
      <c r="G291" s="8">
        <v>278871.12</v>
      </c>
      <c r="H291" s="8">
        <v>53852.46</v>
      </c>
      <c r="I291" s="8">
        <v>10.07</v>
      </c>
      <c r="J291" s="8">
        <v>722</v>
      </c>
      <c r="K291" s="8" t="str">
        <v>Medium</v>
      </c>
      <c r="L291" s="8" t="s">
        <v>19</v>
      </c>
      <c r="M291" s="8" t="s">
        <v>75</v>
      </c>
      <c r="N291" s="8" t="s">
        <v>246</v>
      </c>
      <c r="O291" s="8">
        <v>2023</v>
      </c>
      <c r="P291" s="8">
        <v>6248.1</v>
      </c>
      <c r="Q291" s="8">
        <v>3783.08</v>
      </c>
    </row>
    <row r="292" spans="1:17" x14ac:dyDescent="0.35">
      <c r="A292" s="8">
        <v>291</v>
      </c>
      <c r="B292" s="8" t="s">
        <v>79</v>
      </c>
      <c r="C292" s="8" t="s">
        <v>37</v>
      </c>
      <c r="D292" s="8" t="s">
        <v>56</v>
      </c>
      <c r="E292" s="8" t="s">
        <v>29</v>
      </c>
      <c r="F292" s="8">
        <v>60825.35</v>
      </c>
      <c r="G292" s="8">
        <v>72624.710000000006</v>
      </c>
      <c r="H292" s="8">
        <v>394222.67</v>
      </c>
      <c r="I292" s="8">
        <v>16.940000000000001</v>
      </c>
      <c r="J292" s="8">
        <v>775</v>
      </c>
      <c r="K292" s="8" t="str">
        <v>High</v>
      </c>
      <c r="L292" s="8" t="s">
        <v>45</v>
      </c>
      <c r="M292" s="8" t="s">
        <v>30</v>
      </c>
      <c r="N292" s="8" t="s">
        <v>148</v>
      </c>
      <c r="O292" s="8">
        <v>2023</v>
      </c>
      <c r="P292" s="8">
        <v>3054.03</v>
      </c>
      <c r="Q292" s="8">
        <v>2593.4499999999998</v>
      </c>
    </row>
    <row r="293" spans="1:17" x14ac:dyDescent="0.35">
      <c r="A293" s="8">
        <v>292</v>
      </c>
      <c r="B293" s="8" t="s">
        <v>15</v>
      </c>
      <c r="C293" s="8" t="s">
        <v>33</v>
      </c>
      <c r="D293" s="8" t="s">
        <v>34</v>
      </c>
      <c r="E293" s="8" t="s">
        <v>29</v>
      </c>
      <c r="F293" s="8">
        <v>25152.51</v>
      </c>
      <c r="G293" s="8">
        <v>188778.84</v>
      </c>
      <c r="H293" s="8">
        <v>356777.03</v>
      </c>
      <c r="I293" s="8">
        <v>17.66</v>
      </c>
      <c r="J293" s="8">
        <v>549</v>
      </c>
      <c r="K293" s="8" t="str">
        <v>low</v>
      </c>
      <c r="L293" s="8" t="s">
        <v>45</v>
      </c>
      <c r="M293" s="8" t="s">
        <v>26</v>
      </c>
      <c r="N293" s="8" t="s">
        <v>68</v>
      </c>
      <c r="O293" s="8">
        <v>2023</v>
      </c>
      <c r="P293" s="8">
        <v>2233.61</v>
      </c>
      <c r="Q293" s="8">
        <v>1868.51</v>
      </c>
    </row>
    <row r="294" spans="1:17" x14ac:dyDescent="0.35">
      <c r="A294" s="8">
        <v>293</v>
      </c>
      <c r="B294" s="8" t="s">
        <v>48</v>
      </c>
      <c r="C294" s="8" t="s">
        <v>33</v>
      </c>
      <c r="D294" s="8" t="s">
        <v>34</v>
      </c>
      <c r="E294" s="8" t="s">
        <v>63</v>
      </c>
      <c r="F294" s="8">
        <v>35563.01</v>
      </c>
      <c r="G294" s="8">
        <v>336878.98</v>
      </c>
      <c r="H294" s="8">
        <v>471219.76</v>
      </c>
      <c r="I294" s="8">
        <v>11.63</v>
      </c>
      <c r="J294" s="8">
        <v>830</v>
      </c>
      <c r="K294" s="8" t="str">
        <v>High</v>
      </c>
      <c r="L294" s="8" t="s">
        <v>19</v>
      </c>
      <c r="M294" s="8" t="s">
        <v>46</v>
      </c>
      <c r="N294" s="8" t="s">
        <v>70</v>
      </c>
      <c r="O294" s="8">
        <v>2023</v>
      </c>
      <c r="P294" s="8">
        <v>3111.82</v>
      </c>
      <c r="Q294" s="8">
        <v>1837.4</v>
      </c>
    </row>
    <row r="295" spans="1:17" x14ac:dyDescent="0.35">
      <c r="A295" s="8">
        <v>294</v>
      </c>
      <c r="B295" s="8" t="s">
        <v>43</v>
      </c>
      <c r="C295" s="8" t="s">
        <v>16</v>
      </c>
      <c r="D295" s="8" t="s">
        <v>56</v>
      </c>
      <c r="E295" s="8" t="s">
        <v>63</v>
      </c>
      <c r="F295" s="8">
        <v>41768.78</v>
      </c>
      <c r="G295" s="8">
        <v>326852.81</v>
      </c>
      <c r="H295" s="8">
        <v>427999</v>
      </c>
      <c r="I295" s="8">
        <v>8.1300000000000008</v>
      </c>
      <c r="J295" s="8">
        <v>683</v>
      </c>
      <c r="K295" s="8" t="str">
        <v>Medium</v>
      </c>
      <c r="L295" s="8" t="s">
        <v>25</v>
      </c>
      <c r="M295" s="8" t="s">
        <v>30</v>
      </c>
      <c r="N295" s="8" t="s">
        <v>117</v>
      </c>
      <c r="O295" s="8">
        <v>2023</v>
      </c>
      <c r="P295" s="8">
        <v>4600.38</v>
      </c>
      <c r="Q295" s="8">
        <v>3715.86</v>
      </c>
    </row>
    <row r="296" spans="1:17" x14ac:dyDescent="0.35">
      <c r="A296" s="8">
        <v>295</v>
      </c>
      <c r="B296" s="8" t="s">
        <v>32</v>
      </c>
      <c r="C296" s="8" t="s">
        <v>16</v>
      </c>
      <c r="D296" s="8" t="s">
        <v>24</v>
      </c>
      <c r="E296" s="8" t="s">
        <v>38</v>
      </c>
      <c r="F296" s="8">
        <v>16875.599999999999</v>
      </c>
      <c r="G296" s="8">
        <v>252654.05</v>
      </c>
      <c r="H296" s="8">
        <v>56089.75</v>
      </c>
      <c r="I296" s="8">
        <v>5.54</v>
      </c>
      <c r="J296" s="8">
        <v>525</v>
      </c>
      <c r="K296" s="8" t="str">
        <v>low</v>
      </c>
      <c r="L296" s="8" t="s">
        <v>39</v>
      </c>
      <c r="M296" s="8" t="s">
        <v>46</v>
      </c>
      <c r="N296" s="8" t="s">
        <v>234</v>
      </c>
      <c r="O296" s="8">
        <v>2023</v>
      </c>
      <c r="P296" s="8">
        <v>1977.75</v>
      </c>
      <c r="Q296" s="8">
        <v>1250.3399999999999</v>
      </c>
    </row>
    <row r="297" spans="1:17" x14ac:dyDescent="0.35">
      <c r="A297" s="8">
        <v>296</v>
      </c>
      <c r="B297" s="8" t="s">
        <v>52</v>
      </c>
      <c r="C297" s="8" t="s">
        <v>16</v>
      </c>
      <c r="D297" s="8" t="s">
        <v>56</v>
      </c>
      <c r="E297" s="8" t="s">
        <v>54</v>
      </c>
      <c r="F297" s="8">
        <v>3879.4</v>
      </c>
      <c r="G297" s="8">
        <v>441332.38</v>
      </c>
      <c r="H297" s="8">
        <v>375494.15</v>
      </c>
      <c r="I297" s="8">
        <v>8.74</v>
      </c>
      <c r="J297" s="8">
        <v>717</v>
      </c>
      <c r="K297" s="8" t="str">
        <v>Medium</v>
      </c>
      <c r="L297" s="8" t="s">
        <v>39</v>
      </c>
      <c r="M297" s="8" t="s">
        <v>30</v>
      </c>
      <c r="N297" s="8" t="s">
        <v>247</v>
      </c>
      <c r="O297" s="8">
        <v>2023</v>
      </c>
      <c r="P297" s="8">
        <v>269.88</v>
      </c>
      <c r="Q297" s="8">
        <v>190.26</v>
      </c>
    </row>
    <row r="298" spans="1:17" x14ac:dyDescent="0.35">
      <c r="A298" s="8">
        <v>297</v>
      </c>
      <c r="B298" s="8" t="s">
        <v>48</v>
      </c>
      <c r="C298" s="8" t="s">
        <v>37</v>
      </c>
      <c r="D298" s="8" t="s">
        <v>17</v>
      </c>
      <c r="E298" s="8" t="s">
        <v>63</v>
      </c>
      <c r="F298" s="8">
        <v>60571.3</v>
      </c>
      <c r="G298" s="8">
        <v>45584.5</v>
      </c>
      <c r="H298" s="8">
        <v>100587</v>
      </c>
      <c r="I298" s="8">
        <v>7.64</v>
      </c>
      <c r="J298" s="8">
        <v>522</v>
      </c>
      <c r="K298" s="8" t="str">
        <v>low</v>
      </c>
      <c r="L298" s="8" t="s">
        <v>45</v>
      </c>
      <c r="M298" s="8" t="s">
        <v>26</v>
      </c>
      <c r="N298" s="8" t="s">
        <v>248</v>
      </c>
      <c r="O298" s="8">
        <v>2023</v>
      </c>
      <c r="P298" s="8">
        <v>7295.47</v>
      </c>
      <c r="Q298" s="8">
        <v>5375.93</v>
      </c>
    </row>
    <row r="299" spans="1:17" x14ac:dyDescent="0.35">
      <c r="A299" s="8">
        <v>298</v>
      </c>
      <c r="B299" s="8" t="s">
        <v>15</v>
      </c>
      <c r="C299" s="8" t="s">
        <v>58</v>
      </c>
      <c r="D299" s="8" t="s">
        <v>24</v>
      </c>
      <c r="E299" s="8" t="s">
        <v>29</v>
      </c>
      <c r="F299" s="8">
        <v>98382.21</v>
      </c>
      <c r="G299" s="8">
        <v>60502.16</v>
      </c>
      <c r="H299" s="8">
        <v>6171.83</v>
      </c>
      <c r="I299" s="8">
        <v>18</v>
      </c>
      <c r="J299" s="8">
        <v>827</v>
      </c>
      <c r="K299" s="8" t="str">
        <v>High</v>
      </c>
      <c r="L299" s="8" t="s">
        <v>19</v>
      </c>
      <c r="M299" s="8" t="s">
        <v>75</v>
      </c>
      <c r="N299" s="8" t="s">
        <v>207</v>
      </c>
      <c r="O299" s="8">
        <v>2023</v>
      </c>
      <c r="P299" s="8">
        <v>13278.69</v>
      </c>
      <c r="Q299" s="8">
        <v>9183.94</v>
      </c>
    </row>
    <row r="300" spans="1:17" x14ac:dyDescent="0.35">
      <c r="A300" s="8">
        <v>299</v>
      </c>
      <c r="B300" s="8" t="s">
        <v>43</v>
      </c>
      <c r="C300" s="8" t="s">
        <v>33</v>
      </c>
      <c r="D300" s="8" t="s">
        <v>34</v>
      </c>
      <c r="E300" s="8" t="s">
        <v>63</v>
      </c>
      <c r="F300" s="8">
        <v>43896.67</v>
      </c>
      <c r="G300" s="8">
        <v>149935.17000000001</v>
      </c>
      <c r="H300" s="8">
        <v>179966.25</v>
      </c>
      <c r="I300" s="8">
        <v>17.3</v>
      </c>
      <c r="J300" s="8">
        <v>599</v>
      </c>
      <c r="K300" s="8" t="str">
        <v>low</v>
      </c>
      <c r="L300" s="8" t="s">
        <v>35</v>
      </c>
      <c r="M300" s="8" t="s">
        <v>75</v>
      </c>
      <c r="N300" s="8" t="s">
        <v>178</v>
      </c>
      <c r="O300" s="8">
        <v>2023</v>
      </c>
      <c r="P300" s="8">
        <v>3671.19</v>
      </c>
      <c r="Q300" s="8">
        <v>2043.87</v>
      </c>
    </row>
    <row r="301" spans="1:17" x14ac:dyDescent="0.35">
      <c r="A301" s="8">
        <v>300</v>
      </c>
      <c r="B301" s="8" t="s">
        <v>32</v>
      </c>
      <c r="C301" s="8" t="s">
        <v>23</v>
      </c>
      <c r="D301" s="8" t="s">
        <v>24</v>
      </c>
      <c r="E301" s="8" t="s">
        <v>54</v>
      </c>
      <c r="F301" s="8">
        <v>7040.55</v>
      </c>
      <c r="G301" s="8">
        <v>483539.89</v>
      </c>
      <c r="H301" s="8">
        <v>451319.37</v>
      </c>
      <c r="I301" s="8">
        <v>6.63</v>
      </c>
      <c r="J301" s="8">
        <v>668</v>
      </c>
      <c r="K301" s="8" t="str">
        <v>Medium</v>
      </c>
      <c r="L301" s="8" t="s">
        <v>25</v>
      </c>
      <c r="M301" s="8" t="s">
        <v>20</v>
      </c>
      <c r="N301" s="8" t="s">
        <v>162</v>
      </c>
      <c r="O301" s="8">
        <v>2023</v>
      </c>
      <c r="P301" s="8">
        <v>783.83</v>
      </c>
      <c r="Q301" s="8">
        <v>451.82</v>
      </c>
    </row>
    <row r="302" spans="1:17" x14ac:dyDescent="0.35">
      <c r="A302" s="8">
        <v>301</v>
      </c>
      <c r="B302" s="8" t="s">
        <v>22</v>
      </c>
      <c r="C302" s="8" t="s">
        <v>33</v>
      </c>
      <c r="D302" s="8" t="s">
        <v>17</v>
      </c>
      <c r="E302" s="8" t="s">
        <v>63</v>
      </c>
      <c r="F302" s="8">
        <v>42491.69</v>
      </c>
      <c r="G302" s="8">
        <v>155734.39000000001</v>
      </c>
      <c r="H302" s="8">
        <v>361786</v>
      </c>
      <c r="I302" s="8">
        <v>13.11</v>
      </c>
      <c r="J302" s="8">
        <v>893</v>
      </c>
      <c r="K302" s="8" t="str">
        <v>High</v>
      </c>
      <c r="L302" s="8" t="s">
        <v>35</v>
      </c>
      <c r="M302" s="8" t="s">
        <v>46</v>
      </c>
      <c r="N302" s="8" t="s">
        <v>90</v>
      </c>
      <c r="O302" s="8">
        <v>2023</v>
      </c>
      <c r="P302" s="8">
        <v>2886.06</v>
      </c>
      <c r="Q302" s="8">
        <v>2188.62</v>
      </c>
    </row>
    <row r="303" spans="1:17" x14ac:dyDescent="0.35">
      <c r="A303" s="8">
        <v>302</v>
      </c>
      <c r="B303" s="8" t="s">
        <v>22</v>
      </c>
      <c r="C303" s="8" t="s">
        <v>23</v>
      </c>
      <c r="D303" s="8" t="s">
        <v>28</v>
      </c>
      <c r="E303" s="8" t="s">
        <v>63</v>
      </c>
      <c r="F303" s="8">
        <v>25190.18</v>
      </c>
      <c r="G303" s="8">
        <v>122010.97</v>
      </c>
      <c r="H303" s="8">
        <v>149320.92000000001</v>
      </c>
      <c r="I303" s="8">
        <v>15.71</v>
      </c>
      <c r="J303" s="8">
        <v>840</v>
      </c>
      <c r="K303" s="8" t="str">
        <v>High</v>
      </c>
      <c r="L303" s="8" t="s">
        <v>25</v>
      </c>
      <c r="M303" s="8" t="s">
        <v>20</v>
      </c>
      <c r="N303" s="8" t="s">
        <v>201</v>
      </c>
      <c r="O303" s="8">
        <v>2023</v>
      </c>
      <c r="P303" s="8">
        <v>3096.71</v>
      </c>
      <c r="Q303" s="8">
        <v>2008.1</v>
      </c>
    </row>
    <row r="304" spans="1:17" x14ac:dyDescent="0.35">
      <c r="A304" s="8">
        <v>303</v>
      </c>
      <c r="B304" s="8" t="s">
        <v>32</v>
      </c>
      <c r="C304" s="8" t="s">
        <v>37</v>
      </c>
      <c r="D304" s="8" t="s">
        <v>28</v>
      </c>
      <c r="E304" s="8" t="s">
        <v>18</v>
      </c>
      <c r="F304" s="8">
        <v>87933.77</v>
      </c>
      <c r="G304" s="8">
        <v>39213.440000000002</v>
      </c>
      <c r="H304" s="8">
        <v>257462.27</v>
      </c>
      <c r="I304" s="8">
        <v>7.78</v>
      </c>
      <c r="J304" s="8">
        <v>454</v>
      </c>
      <c r="K304" s="8" t="str">
        <v>low</v>
      </c>
      <c r="L304" s="8" t="s">
        <v>19</v>
      </c>
      <c r="M304" s="8" t="s">
        <v>30</v>
      </c>
      <c r="N304" s="8" t="s">
        <v>249</v>
      </c>
      <c r="O304" s="8">
        <v>2023</v>
      </c>
      <c r="P304" s="8">
        <v>6493.84</v>
      </c>
      <c r="Q304" s="8">
        <v>5670.56</v>
      </c>
    </row>
    <row r="305" spans="1:17" x14ac:dyDescent="0.35">
      <c r="A305" s="8">
        <v>304</v>
      </c>
      <c r="B305" s="8" t="s">
        <v>50</v>
      </c>
      <c r="C305" s="8" t="s">
        <v>58</v>
      </c>
      <c r="D305" s="8" t="s">
        <v>34</v>
      </c>
      <c r="E305" s="8" t="s">
        <v>54</v>
      </c>
      <c r="F305" s="8">
        <v>49830.01</v>
      </c>
      <c r="G305" s="8">
        <v>438579.4</v>
      </c>
      <c r="H305" s="8">
        <v>26938.75</v>
      </c>
      <c r="I305" s="8">
        <v>8.8699999999999992</v>
      </c>
      <c r="J305" s="8">
        <v>823</v>
      </c>
      <c r="K305" s="8" t="str">
        <v>High</v>
      </c>
      <c r="L305" s="8" t="s">
        <v>25</v>
      </c>
      <c r="M305" s="8" t="s">
        <v>75</v>
      </c>
      <c r="N305" s="8" t="s">
        <v>250</v>
      </c>
      <c r="O305" s="8">
        <v>2023</v>
      </c>
      <c r="P305" s="8">
        <v>5225.63</v>
      </c>
      <c r="Q305" s="8">
        <v>3525.38</v>
      </c>
    </row>
    <row r="306" spans="1:17" x14ac:dyDescent="0.35">
      <c r="A306" s="8">
        <v>305</v>
      </c>
      <c r="B306" s="8" t="s">
        <v>15</v>
      </c>
      <c r="C306" s="8" t="s">
        <v>58</v>
      </c>
      <c r="D306" s="8" t="s">
        <v>56</v>
      </c>
      <c r="E306" s="8" t="s">
        <v>38</v>
      </c>
      <c r="F306" s="8">
        <v>23090.57</v>
      </c>
      <c r="G306" s="8">
        <v>224507.61</v>
      </c>
      <c r="H306" s="8">
        <v>80519.100000000006</v>
      </c>
      <c r="I306" s="8">
        <v>8.2799999999999994</v>
      </c>
      <c r="J306" s="8">
        <v>317</v>
      </c>
      <c r="K306" s="8" t="str">
        <v>low</v>
      </c>
      <c r="L306" s="8" t="s">
        <v>25</v>
      </c>
      <c r="M306" s="8" t="s">
        <v>20</v>
      </c>
      <c r="N306" s="8" t="s">
        <v>124</v>
      </c>
      <c r="O306" s="8">
        <v>2023</v>
      </c>
      <c r="P306" s="8">
        <v>2260.7199999999998</v>
      </c>
      <c r="Q306" s="8">
        <v>1746.01</v>
      </c>
    </row>
    <row r="307" spans="1:17" x14ac:dyDescent="0.35">
      <c r="A307" s="8">
        <v>306</v>
      </c>
      <c r="B307" s="8" t="s">
        <v>32</v>
      </c>
      <c r="C307" s="8" t="s">
        <v>23</v>
      </c>
      <c r="D307" s="8" t="s">
        <v>34</v>
      </c>
      <c r="E307" s="8" t="s">
        <v>63</v>
      </c>
      <c r="F307" s="8">
        <v>76014.12</v>
      </c>
      <c r="G307" s="8">
        <v>6132.98</v>
      </c>
      <c r="H307" s="8">
        <v>105861.97</v>
      </c>
      <c r="I307" s="8">
        <v>14.07</v>
      </c>
      <c r="J307" s="8">
        <v>796</v>
      </c>
      <c r="K307" s="8" t="str">
        <v>High</v>
      </c>
      <c r="L307" s="8" t="s">
        <v>45</v>
      </c>
      <c r="M307" s="8" t="s">
        <v>30</v>
      </c>
      <c r="N307" s="8" t="s">
        <v>251</v>
      </c>
      <c r="O307" s="8">
        <v>2023</v>
      </c>
      <c r="P307" s="8">
        <v>7672.11</v>
      </c>
      <c r="Q307" s="8">
        <v>4630.71</v>
      </c>
    </row>
    <row r="308" spans="1:17" x14ac:dyDescent="0.35">
      <c r="A308" s="8">
        <v>307</v>
      </c>
      <c r="B308" s="8" t="s">
        <v>50</v>
      </c>
      <c r="C308" s="8" t="s">
        <v>58</v>
      </c>
      <c r="D308" s="8" t="s">
        <v>56</v>
      </c>
      <c r="E308" s="8" t="s">
        <v>29</v>
      </c>
      <c r="F308" s="8">
        <v>1739.3</v>
      </c>
      <c r="G308" s="8">
        <v>360471.8</v>
      </c>
      <c r="H308" s="8">
        <v>452242.57</v>
      </c>
      <c r="I308" s="8">
        <v>13.06</v>
      </c>
      <c r="J308" s="8">
        <v>538</v>
      </c>
      <c r="K308" s="8" t="str">
        <v>low</v>
      </c>
      <c r="L308" s="8" t="s">
        <v>25</v>
      </c>
      <c r="M308" s="8" t="s">
        <v>20</v>
      </c>
      <c r="N308" s="8" t="s">
        <v>252</v>
      </c>
      <c r="O308" s="8">
        <v>2023</v>
      </c>
      <c r="P308" s="8">
        <v>193.63</v>
      </c>
      <c r="Q308" s="8">
        <v>119.01</v>
      </c>
    </row>
    <row r="309" spans="1:17" x14ac:dyDescent="0.35">
      <c r="A309" s="8">
        <v>308</v>
      </c>
      <c r="B309" s="8" t="s">
        <v>79</v>
      </c>
      <c r="C309" s="8" t="s">
        <v>58</v>
      </c>
      <c r="D309" s="8" t="s">
        <v>24</v>
      </c>
      <c r="E309" s="8" t="s">
        <v>18</v>
      </c>
      <c r="F309" s="8">
        <v>16941.64</v>
      </c>
      <c r="G309" s="8">
        <v>185759.61</v>
      </c>
      <c r="H309" s="8">
        <v>249016.22</v>
      </c>
      <c r="I309" s="8">
        <v>8.9600000000000009</v>
      </c>
      <c r="J309" s="8">
        <v>457</v>
      </c>
      <c r="K309" s="8" t="str">
        <v>low</v>
      </c>
      <c r="L309" s="8" t="s">
        <v>45</v>
      </c>
      <c r="M309" s="8" t="s">
        <v>20</v>
      </c>
      <c r="N309" s="8" t="s">
        <v>134</v>
      </c>
      <c r="O309" s="8">
        <v>2023</v>
      </c>
      <c r="P309" s="8">
        <v>1148.0999999999999</v>
      </c>
      <c r="Q309" s="8">
        <v>928.68</v>
      </c>
    </row>
    <row r="310" spans="1:17" x14ac:dyDescent="0.35">
      <c r="A310" s="8">
        <v>309</v>
      </c>
      <c r="B310" s="8" t="s">
        <v>50</v>
      </c>
      <c r="C310" s="8" t="s">
        <v>37</v>
      </c>
      <c r="D310" s="8" t="s">
        <v>28</v>
      </c>
      <c r="E310" s="8" t="s">
        <v>38</v>
      </c>
      <c r="F310" s="8">
        <v>24552.66</v>
      </c>
      <c r="G310" s="8">
        <v>368553.08</v>
      </c>
      <c r="H310" s="8">
        <v>169874.37</v>
      </c>
      <c r="I310" s="8">
        <v>17.37</v>
      </c>
      <c r="J310" s="8">
        <v>615</v>
      </c>
      <c r="K310" s="8" t="str">
        <v>Medium</v>
      </c>
      <c r="L310" s="8" t="s">
        <v>25</v>
      </c>
      <c r="M310" s="8" t="s">
        <v>20</v>
      </c>
      <c r="N310" s="8" t="s">
        <v>253</v>
      </c>
      <c r="O310" s="8">
        <v>2023</v>
      </c>
      <c r="P310" s="8">
        <v>1792.08</v>
      </c>
      <c r="Q310" s="8">
        <v>1407.87</v>
      </c>
    </row>
    <row r="311" spans="1:17" x14ac:dyDescent="0.35">
      <c r="A311" s="8">
        <v>310</v>
      </c>
      <c r="B311" s="8" t="s">
        <v>22</v>
      </c>
      <c r="C311" s="8" t="s">
        <v>58</v>
      </c>
      <c r="D311" s="8" t="s">
        <v>24</v>
      </c>
      <c r="E311" s="8" t="s">
        <v>38</v>
      </c>
      <c r="F311" s="8">
        <v>10512.9</v>
      </c>
      <c r="G311" s="8">
        <v>344500.37</v>
      </c>
      <c r="H311" s="8">
        <v>392487.42</v>
      </c>
      <c r="I311" s="8">
        <v>9.56</v>
      </c>
      <c r="J311" s="8">
        <v>679</v>
      </c>
      <c r="K311" s="8" t="str">
        <v>Medium</v>
      </c>
      <c r="L311" s="8" t="s">
        <v>25</v>
      </c>
      <c r="M311" s="8" t="s">
        <v>30</v>
      </c>
      <c r="N311" s="8" t="s">
        <v>254</v>
      </c>
      <c r="O311" s="8">
        <v>2023</v>
      </c>
      <c r="P311" s="8">
        <v>1259.6099999999999</v>
      </c>
      <c r="Q311" s="8">
        <v>1111.3800000000001</v>
      </c>
    </row>
    <row r="312" spans="1:17" x14ac:dyDescent="0.35">
      <c r="A312" s="8">
        <v>311</v>
      </c>
      <c r="B312" s="8" t="s">
        <v>48</v>
      </c>
      <c r="C312" s="8" t="s">
        <v>33</v>
      </c>
      <c r="D312" s="8" t="s">
        <v>34</v>
      </c>
      <c r="E312" s="8" t="s">
        <v>38</v>
      </c>
      <c r="F312" s="8">
        <v>92759.72</v>
      </c>
      <c r="G312" s="8">
        <v>306817.19</v>
      </c>
      <c r="H312" s="8">
        <v>235868.62</v>
      </c>
      <c r="I312" s="8">
        <v>17.12</v>
      </c>
      <c r="J312" s="8">
        <v>525</v>
      </c>
      <c r="K312" s="8" t="str">
        <v>low</v>
      </c>
      <c r="L312" s="8" t="s">
        <v>35</v>
      </c>
      <c r="M312" s="8" t="s">
        <v>30</v>
      </c>
      <c r="N312" s="8" t="s">
        <v>255</v>
      </c>
      <c r="O312" s="8">
        <v>2023</v>
      </c>
      <c r="P312" s="8">
        <v>8703.44</v>
      </c>
      <c r="Q312" s="8">
        <v>5749.18</v>
      </c>
    </row>
    <row r="313" spans="1:17" x14ac:dyDescent="0.35">
      <c r="A313" s="8">
        <v>312</v>
      </c>
      <c r="B313" s="8" t="s">
        <v>15</v>
      </c>
      <c r="C313" s="8" t="s">
        <v>23</v>
      </c>
      <c r="D313" s="8" t="s">
        <v>17</v>
      </c>
      <c r="E313" s="8" t="s">
        <v>29</v>
      </c>
      <c r="F313" s="8">
        <v>43440.84</v>
      </c>
      <c r="G313" s="8">
        <v>23938.6</v>
      </c>
      <c r="H313" s="8">
        <v>284799.92</v>
      </c>
      <c r="I313" s="8">
        <v>14.44</v>
      </c>
      <c r="J313" s="8">
        <v>404</v>
      </c>
      <c r="K313" s="8" t="str">
        <v>low</v>
      </c>
      <c r="L313" s="8" t="s">
        <v>35</v>
      </c>
      <c r="M313" s="8" t="s">
        <v>46</v>
      </c>
      <c r="N313" s="8" t="s">
        <v>81</v>
      </c>
      <c r="O313" s="8">
        <v>2023</v>
      </c>
      <c r="P313" s="8">
        <v>3765.21</v>
      </c>
      <c r="Q313" s="8">
        <v>2346.5</v>
      </c>
    </row>
    <row r="314" spans="1:17" x14ac:dyDescent="0.35">
      <c r="A314" s="8">
        <v>313</v>
      </c>
      <c r="B314" s="8" t="s">
        <v>48</v>
      </c>
      <c r="C314" s="8" t="s">
        <v>16</v>
      </c>
      <c r="D314" s="8" t="s">
        <v>34</v>
      </c>
      <c r="E314" s="8" t="s">
        <v>38</v>
      </c>
      <c r="F314" s="8">
        <v>98346.86</v>
      </c>
      <c r="G314" s="8">
        <v>309563.90999999997</v>
      </c>
      <c r="H314" s="8">
        <v>278335.65000000002</v>
      </c>
      <c r="I314" s="8">
        <v>11.54</v>
      </c>
      <c r="J314" s="8">
        <v>424</v>
      </c>
      <c r="K314" s="8" t="str">
        <v>low</v>
      </c>
      <c r="L314" s="8" t="s">
        <v>39</v>
      </c>
      <c r="M314" s="8" t="s">
        <v>26</v>
      </c>
      <c r="N314" s="8" t="s">
        <v>109</v>
      </c>
      <c r="O314" s="8">
        <v>2023</v>
      </c>
      <c r="P314" s="8">
        <v>13961.38</v>
      </c>
      <c r="Q314" s="8">
        <v>8707.19</v>
      </c>
    </row>
    <row r="315" spans="1:17" x14ac:dyDescent="0.35">
      <c r="A315" s="8">
        <v>314</v>
      </c>
      <c r="B315" s="8" t="s">
        <v>32</v>
      </c>
      <c r="C315" s="8" t="s">
        <v>23</v>
      </c>
      <c r="D315" s="8" t="s">
        <v>56</v>
      </c>
      <c r="E315" s="8" t="s">
        <v>63</v>
      </c>
      <c r="F315" s="8">
        <v>5078.8500000000004</v>
      </c>
      <c r="G315" s="8">
        <v>37444.22</v>
      </c>
      <c r="H315" s="8">
        <v>106569.47</v>
      </c>
      <c r="I315" s="8">
        <v>7.64</v>
      </c>
      <c r="J315" s="8">
        <v>698</v>
      </c>
      <c r="K315" s="8" t="str">
        <v>Medium</v>
      </c>
      <c r="L315" s="8" t="s">
        <v>45</v>
      </c>
      <c r="M315" s="8" t="s">
        <v>75</v>
      </c>
      <c r="N315" s="8" t="s">
        <v>167</v>
      </c>
      <c r="O315" s="8">
        <v>2023</v>
      </c>
      <c r="P315" s="8">
        <v>390.25</v>
      </c>
      <c r="Q315" s="8">
        <v>328.21</v>
      </c>
    </row>
    <row r="316" spans="1:17" x14ac:dyDescent="0.35">
      <c r="A316" s="8">
        <v>315</v>
      </c>
      <c r="B316" s="8" t="s">
        <v>85</v>
      </c>
      <c r="C316" s="8" t="s">
        <v>58</v>
      </c>
      <c r="D316" s="8" t="s">
        <v>24</v>
      </c>
      <c r="E316" s="8" t="s">
        <v>18</v>
      </c>
      <c r="F316" s="8">
        <v>54651.79</v>
      </c>
      <c r="G316" s="8">
        <v>458743.39</v>
      </c>
      <c r="H316" s="8">
        <v>401509.42</v>
      </c>
      <c r="I316" s="8">
        <v>15.53</v>
      </c>
      <c r="J316" s="8">
        <v>364</v>
      </c>
      <c r="K316" s="8" t="str">
        <v>low</v>
      </c>
      <c r="L316" s="8" t="s">
        <v>25</v>
      </c>
      <c r="M316" s="8" t="s">
        <v>20</v>
      </c>
      <c r="N316" s="8" t="s">
        <v>256</v>
      </c>
      <c r="O316" s="8">
        <v>2023</v>
      </c>
      <c r="P316" s="8">
        <v>3461.77</v>
      </c>
      <c r="Q316" s="8">
        <v>2970.22</v>
      </c>
    </row>
    <row r="317" spans="1:17" x14ac:dyDescent="0.35">
      <c r="A317" s="8">
        <v>316</v>
      </c>
      <c r="B317" s="8" t="s">
        <v>32</v>
      </c>
      <c r="C317" s="8" t="s">
        <v>16</v>
      </c>
      <c r="D317" s="8" t="s">
        <v>17</v>
      </c>
      <c r="E317" s="8" t="s">
        <v>29</v>
      </c>
      <c r="F317" s="8">
        <v>6418.25</v>
      </c>
      <c r="G317" s="8">
        <v>233526.74</v>
      </c>
      <c r="H317" s="8">
        <v>158930.57999999999</v>
      </c>
      <c r="I317" s="8">
        <v>14</v>
      </c>
      <c r="J317" s="8">
        <v>418</v>
      </c>
      <c r="K317" s="8" t="str">
        <v>low</v>
      </c>
      <c r="L317" s="8" t="s">
        <v>19</v>
      </c>
      <c r="M317" s="8" t="s">
        <v>46</v>
      </c>
      <c r="N317" s="8" t="s">
        <v>194</v>
      </c>
      <c r="O317" s="8">
        <v>2023</v>
      </c>
      <c r="P317" s="8">
        <v>545.23</v>
      </c>
      <c r="Q317" s="8">
        <v>367.57</v>
      </c>
    </row>
    <row r="318" spans="1:17" x14ac:dyDescent="0.35">
      <c r="A318" s="8">
        <v>317</v>
      </c>
      <c r="B318" s="8" t="s">
        <v>52</v>
      </c>
      <c r="C318" s="8" t="s">
        <v>16</v>
      </c>
      <c r="D318" s="8" t="s">
        <v>56</v>
      </c>
      <c r="E318" s="8" t="s">
        <v>54</v>
      </c>
      <c r="F318" s="8">
        <v>41533.279999999999</v>
      </c>
      <c r="G318" s="8">
        <v>87134.17</v>
      </c>
      <c r="H318" s="8">
        <v>492278.2</v>
      </c>
      <c r="I318" s="8">
        <v>11.97</v>
      </c>
      <c r="J318" s="8">
        <v>900</v>
      </c>
      <c r="K318" s="8" t="str">
        <v>High</v>
      </c>
      <c r="L318" s="8" t="s">
        <v>19</v>
      </c>
      <c r="M318" s="8" t="s">
        <v>30</v>
      </c>
      <c r="N318" s="8" t="s">
        <v>159</v>
      </c>
      <c r="O318" s="8">
        <v>2023</v>
      </c>
      <c r="P318" s="8">
        <v>3835.88</v>
      </c>
      <c r="Q318" s="8">
        <v>3214.15</v>
      </c>
    </row>
    <row r="319" spans="1:17" x14ac:dyDescent="0.35">
      <c r="A319" s="8">
        <v>318</v>
      </c>
      <c r="B319" s="8" t="s">
        <v>41</v>
      </c>
      <c r="C319" s="8" t="s">
        <v>33</v>
      </c>
      <c r="D319" s="8" t="s">
        <v>17</v>
      </c>
      <c r="E319" s="8" t="s">
        <v>29</v>
      </c>
      <c r="F319" s="8">
        <v>54508.1</v>
      </c>
      <c r="G319" s="8">
        <v>458617.08</v>
      </c>
      <c r="H319" s="8">
        <v>388490.18</v>
      </c>
      <c r="I319" s="8">
        <v>12.51</v>
      </c>
      <c r="J319" s="8">
        <v>452</v>
      </c>
      <c r="K319" s="8" t="str">
        <v>low</v>
      </c>
      <c r="L319" s="8" t="s">
        <v>35</v>
      </c>
      <c r="M319" s="8" t="s">
        <v>20</v>
      </c>
      <c r="N319" s="8" t="s">
        <v>257</v>
      </c>
      <c r="O319" s="8">
        <v>2023</v>
      </c>
      <c r="P319" s="8">
        <v>4710.28</v>
      </c>
      <c r="Q319" s="8">
        <v>2865.11</v>
      </c>
    </row>
    <row r="320" spans="1:17" x14ac:dyDescent="0.35">
      <c r="A320" s="8">
        <v>319</v>
      </c>
      <c r="B320" s="8" t="s">
        <v>48</v>
      </c>
      <c r="C320" s="8" t="s">
        <v>23</v>
      </c>
      <c r="D320" s="8" t="s">
        <v>28</v>
      </c>
      <c r="E320" s="8" t="s">
        <v>29</v>
      </c>
      <c r="F320" s="8">
        <v>24649.46</v>
      </c>
      <c r="G320" s="8">
        <v>39597.910000000003</v>
      </c>
      <c r="H320" s="8">
        <v>444504.97</v>
      </c>
      <c r="I320" s="8">
        <v>14.43</v>
      </c>
      <c r="J320" s="8">
        <v>489</v>
      </c>
      <c r="K320" s="8" t="str">
        <v>low</v>
      </c>
      <c r="L320" s="8" t="s">
        <v>35</v>
      </c>
      <c r="M320" s="8" t="s">
        <v>26</v>
      </c>
      <c r="N320" s="8" t="s">
        <v>107</v>
      </c>
      <c r="O320" s="8">
        <v>2023</v>
      </c>
      <c r="P320" s="8">
        <v>1457.08</v>
      </c>
      <c r="Q320" s="8">
        <v>1039.5899999999999</v>
      </c>
    </row>
    <row r="321" spans="1:17" x14ac:dyDescent="0.35">
      <c r="A321" s="8">
        <v>320</v>
      </c>
      <c r="B321" s="8" t="s">
        <v>52</v>
      </c>
      <c r="C321" s="8" t="s">
        <v>33</v>
      </c>
      <c r="D321" s="8" t="s">
        <v>24</v>
      </c>
      <c r="E321" s="8" t="s">
        <v>18</v>
      </c>
      <c r="F321" s="8">
        <v>6767.57</v>
      </c>
      <c r="G321" s="8">
        <v>394627.72</v>
      </c>
      <c r="H321" s="8">
        <v>226757.44</v>
      </c>
      <c r="I321" s="8">
        <v>14.4</v>
      </c>
      <c r="J321" s="8">
        <v>802</v>
      </c>
      <c r="K321" s="8" t="str">
        <v>High</v>
      </c>
      <c r="L321" s="8" t="s">
        <v>25</v>
      </c>
      <c r="M321" s="8" t="s">
        <v>75</v>
      </c>
      <c r="N321" s="8" t="s">
        <v>160</v>
      </c>
      <c r="O321" s="8">
        <v>2023</v>
      </c>
      <c r="P321" s="8">
        <v>435.26</v>
      </c>
      <c r="Q321" s="8">
        <v>247.33</v>
      </c>
    </row>
    <row r="322" spans="1:17" x14ac:dyDescent="0.35">
      <c r="A322" s="8">
        <v>321</v>
      </c>
      <c r="B322" s="8" t="s">
        <v>85</v>
      </c>
      <c r="C322" s="8" t="s">
        <v>33</v>
      </c>
      <c r="D322" s="8" t="s">
        <v>34</v>
      </c>
      <c r="E322" s="8" t="s">
        <v>63</v>
      </c>
      <c r="F322" s="8">
        <v>72680.039999999994</v>
      </c>
      <c r="G322" s="8">
        <v>109287.35</v>
      </c>
      <c r="H322" s="8">
        <v>203805.92</v>
      </c>
      <c r="I322" s="8">
        <v>5.26</v>
      </c>
      <c r="J322" s="8">
        <v>617</v>
      </c>
      <c r="K322" s="8" t="str">
        <v>Medium</v>
      </c>
      <c r="L322" s="8" t="s">
        <v>25</v>
      </c>
      <c r="M322" s="8" t="s">
        <v>75</v>
      </c>
      <c r="N322" s="8" t="s">
        <v>204</v>
      </c>
      <c r="O322" s="8">
        <v>2023</v>
      </c>
      <c r="P322" s="8">
        <v>3914.84</v>
      </c>
      <c r="Q322" s="8">
        <v>3029.16</v>
      </c>
    </row>
    <row r="323" spans="1:17" x14ac:dyDescent="0.35">
      <c r="A323" s="8">
        <v>322</v>
      </c>
      <c r="B323" s="8" t="s">
        <v>43</v>
      </c>
      <c r="C323" s="8" t="s">
        <v>58</v>
      </c>
      <c r="D323" s="8" t="s">
        <v>28</v>
      </c>
      <c r="E323" s="8" t="s">
        <v>29</v>
      </c>
      <c r="F323" s="8">
        <v>52838.61</v>
      </c>
      <c r="G323" s="8">
        <v>389705.73</v>
      </c>
      <c r="H323" s="8">
        <v>381390.91</v>
      </c>
      <c r="I323" s="8">
        <v>15.3</v>
      </c>
      <c r="J323" s="8">
        <v>580</v>
      </c>
      <c r="K323" s="8" t="str">
        <v>low</v>
      </c>
      <c r="L323" s="8" t="s">
        <v>45</v>
      </c>
      <c r="M323" s="8" t="s">
        <v>26</v>
      </c>
      <c r="N323" s="8" t="s">
        <v>258</v>
      </c>
      <c r="O323" s="8">
        <v>2023</v>
      </c>
      <c r="P323" s="8">
        <v>3853.04</v>
      </c>
      <c r="Q323" s="8">
        <v>2228.67</v>
      </c>
    </row>
    <row r="324" spans="1:17" x14ac:dyDescent="0.35">
      <c r="A324" s="8">
        <v>323</v>
      </c>
      <c r="B324" s="8" t="s">
        <v>41</v>
      </c>
      <c r="C324" s="8" t="s">
        <v>23</v>
      </c>
      <c r="D324" s="8" t="s">
        <v>17</v>
      </c>
      <c r="E324" s="8" t="s">
        <v>38</v>
      </c>
      <c r="F324" s="8">
        <v>18559.82</v>
      </c>
      <c r="G324" s="8">
        <v>11257.03</v>
      </c>
      <c r="H324" s="8">
        <v>413730.79</v>
      </c>
      <c r="I324" s="8">
        <v>14.76</v>
      </c>
      <c r="J324" s="8">
        <v>878</v>
      </c>
      <c r="K324" s="8" t="str">
        <v>High</v>
      </c>
      <c r="L324" s="8" t="s">
        <v>39</v>
      </c>
      <c r="M324" s="8" t="s">
        <v>20</v>
      </c>
      <c r="N324" s="8" t="s">
        <v>147</v>
      </c>
      <c r="O324" s="8">
        <v>2023</v>
      </c>
      <c r="P324" s="8">
        <v>2335.06</v>
      </c>
      <c r="Q324" s="8">
        <v>2018.69</v>
      </c>
    </row>
    <row r="325" spans="1:17" x14ac:dyDescent="0.35">
      <c r="A325" s="8">
        <v>324</v>
      </c>
      <c r="B325" s="8" t="s">
        <v>79</v>
      </c>
      <c r="C325" s="8" t="s">
        <v>58</v>
      </c>
      <c r="D325" s="8" t="s">
        <v>24</v>
      </c>
      <c r="E325" s="8" t="s">
        <v>29</v>
      </c>
      <c r="F325" s="8">
        <v>16164.79</v>
      </c>
      <c r="G325" s="8">
        <v>379913.27</v>
      </c>
      <c r="H325" s="8">
        <v>42863.73</v>
      </c>
      <c r="I325" s="8">
        <v>12.52</v>
      </c>
      <c r="J325" s="8">
        <v>752</v>
      </c>
      <c r="K325" s="8" t="str">
        <v>High</v>
      </c>
      <c r="L325" s="8" t="s">
        <v>39</v>
      </c>
      <c r="M325" s="8" t="s">
        <v>20</v>
      </c>
      <c r="N325" s="8" t="s">
        <v>259</v>
      </c>
      <c r="O325" s="8">
        <v>2023</v>
      </c>
      <c r="P325" s="8">
        <v>1897.95</v>
      </c>
      <c r="Q325" s="8">
        <v>1284.7</v>
      </c>
    </row>
    <row r="326" spans="1:17" x14ac:dyDescent="0.35">
      <c r="A326" s="8">
        <v>325</v>
      </c>
      <c r="B326" s="8" t="s">
        <v>52</v>
      </c>
      <c r="C326" s="8" t="s">
        <v>23</v>
      </c>
      <c r="D326" s="8" t="s">
        <v>17</v>
      </c>
      <c r="E326" s="8" t="s">
        <v>18</v>
      </c>
      <c r="F326" s="8">
        <v>81803.91</v>
      </c>
      <c r="G326" s="8">
        <v>499984.07</v>
      </c>
      <c r="H326" s="8">
        <v>423432.71</v>
      </c>
      <c r="I326" s="8">
        <v>9.67</v>
      </c>
      <c r="J326" s="8">
        <v>331</v>
      </c>
      <c r="K326" s="8" t="str">
        <v>low</v>
      </c>
      <c r="L326" s="8" t="s">
        <v>19</v>
      </c>
      <c r="M326" s="8" t="s">
        <v>26</v>
      </c>
      <c r="N326" s="8" t="s">
        <v>260</v>
      </c>
      <c r="O326" s="8">
        <v>2023</v>
      </c>
      <c r="P326" s="8">
        <v>7269.39</v>
      </c>
      <c r="Q326" s="8">
        <v>5847.62</v>
      </c>
    </row>
    <row r="327" spans="1:17" x14ac:dyDescent="0.35">
      <c r="A327" s="8">
        <v>326</v>
      </c>
      <c r="B327" s="8" t="s">
        <v>52</v>
      </c>
      <c r="C327" s="8" t="s">
        <v>37</v>
      </c>
      <c r="D327" s="8" t="s">
        <v>17</v>
      </c>
      <c r="E327" s="8" t="s">
        <v>54</v>
      </c>
      <c r="F327" s="8">
        <v>24140.799999999999</v>
      </c>
      <c r="G327" s="8">
        <v>486481.31</v>
      </c>
      <c r="H327" s="8">
        <v>286695.15000000002</v>
      </c>
      <c r="I327" s="8">
        <v>7.97</v>
      </c>
      <c r="J327" s="8">
        <v>673</v>
      </c>
      <c r="K327" s="8" t="str">
        <v>Medium</v>
      </c>
      <c r="L327" s="8" t="s">
        <v>39</v>
      </c>
      <c r="M327" s="8" t="s">
        <v>46</v>
      </c>
      <c r="N327" s="8" t="s">
        <v>244</v>
      </c>
      <c r="O327" s="8">
        <v>2023</v>
      </c>
      <c r="P327" s="8">
        <v>3110.11</v>
      </c>
      <c r="Q327" s="8">
        <v>2628.41</v>
      </c>
    </row>
    <row r="328" spans="1:17" x14ac:dyDescent="0.35">
      <c r="A328" s="8">
        <v>327</v>
      </c>
      <c r="B328" s="8" t="s">
        <v>48</v>
      </c>
      <c r="C328" s="8" t="s">
        <v>33</v>
      </c>
      <c r="D328" s="8" t="s">
        <v>17</v>
      </c>
      <c r="E328" s="8" t="s">
        <v>38</v>
      </c>
      <c r="F328" s="8">
        <v>53116.38</v>
      </c>
      <c r="G328" s="8">
        <v>479430.6</v>
      </c>
      <c r="H328" s="8">
        <v>57543.01</v>
      </c>
      <c r="I328" s="8">
        <v>12.71</v>
      </c>
      <c r="J328" s="8">
        <v>601</v>
      </c>
      <c r="K328" s="8" t="str">
        <v>Medium</v>
      </c>
      <c r="L328" s="8" t="s">
        <v>25</v>
      </c>
      <c r="M328" s="8" t="s">
        <v>26</v>
      </c>
      <c r="N328" s="8" t="s">
        <v>61</v>
      </c>
      <c r="O328" s="8">
        <v>2023</v>
      </c>
      <c r="P328" s="8">
        <v>3769.39</v>
      </c>
      <c r="Q328" s="8">
        <v>2729.45</v>
      </c>
    </row>
    <row r="329" spans="1:17" x14ac:dyDescent="0.35">
      <c r="A329" s="8">
        <v>328</v>
      </c>
      <c r="B329" s="8" t="s">
        <v>48</v>
      </c>
      <c r="C329" s="8" t="s">
        <v>23</v>
      </c>
      <c r="D329" s="8" t="s">
        <v>56</v>
      </c>
      <c r="E329" s="8" t="s">
        <v>38</v>
      </c>
      <c r="F329" s="8">
        <v>93615.73</v>
      </c>
      <c r="G329" s="8">
        <v>487202.34</v>
      </c>
      <c r="H329" s="8">
        <v>43354.9</v>
      </c>
      <c r="I329" s="8">
        <v>15.22</v>
      </c>
      <c r="J329" s="8">
        <v>335</v>
      </c>
      <c r="K329" s="8" t="str">
        <v>low</v>
      </c>
      <c r="L329" s="8" t="s">
        <v>45</v>
      </c>
      <c r="M329" s="8" t="s">
        <v>26</v>
      </c>
      <c r="N329" s="8" t="s">
        <v>136</v>
      </c>
      <c r="O329" s="8">
        <v>2023</v>
      </c>
      <c r="P329" s="8">
        <v>4900.12</v>
      </c>
      <c r="Q329" s="8">
        <v>3183.56</v>
      </c>
    </row>
    <row r="330" spans="1:17" x14ac:dyDescent="0.35">
      <c r="A330" s="8">
        <v>329</v>
      </c>
      <c r="B330" s="8" t="s">
        <v>79</v>
      </c>
      <c r="C330" s="8" t="s">
        <v>16</v>
      </c>
      <c r="D330" s="8" t="s">
        <v>17</v>
      </c>
      <c r="E330" s="8" t="s">
        <v>54</v>
      </c>
      <c r="F330" s="8">
        <v>87504.24</v>
      </c>
      <c r="G330" s="8">
        <v>13046.34</v>
      </c>
      <c r="H330" s="8">
        <v>61605.26</v>
      </c>
      <c r="I330" s="8">
        <v>11.97</v>
      </c>
      <c r="J330" s="8">
        <v>455</v>
      </c>
      <c r="K330" s="8" t="str">
        <v>low</v>
      </c>
      <c r="L330" s="8" t="s">
        <v>19</v>
      </c>
      <c r="M330" s="8" t="s">
        <v>46</v>
      </c>
      <c r="N330" s="8" t="s">
        <v>258</v>
      </c>
      <c r="O330" s="8">
        <v>2023</v>
      </c>
      <c r="P330" s="8">
        <v>10801.02</v>
      </c>
      <c r="Q330" s="8">
        <v>9089.01</v>
      </c>
    </row>
    <row r="331" spans="1:17" x14ac:dyDescent="0.35">
      <c r="A331" s="8">
        <v>330</v>
      </c>
      <c r="B331" s="8" t="s">
        <v>32</v>
      </c>
      <c r="C331" s="8" t="s">
        <v>23</v>
      </c>
      <c r="D331" s="8" t="s">
        <v>56</v>
      </c>
      <c r="E331" s="8" t="s">
        <v>54</v>
      </c>
      <c r="F331" s="8">
        <v>19408.62</v>
      </c>
      <c r="G331" s="8">
        <v>40155.85</v>
      </c>
      <c r="H331" s="8">
        <v>291114.21000000002</v>
      </c>
      <c r="I331" s="8">
        <v>8</v>
      </c>
      <c r="J331" s="8">
        <v>614</v>
      </c>
      <c r="K331" s="8" t="str">
        <v>Medium</v>
      </c>
      <c r="L331" s="8" t="s">
        <v>39</v>
      </c>
      <c r="M331" s="8" t="s">
        <v>20</v>
      </c>
      <c r="N331" s="8" t="s">
        <v>261</v>
      </c>
      <c r="O331" s="8">
        <v>2023</v>
      </c>
      <c r="P331" s="8">
        <v>1752.39</v>
      </c>
      <c r="Q331" s="8">
        <v>1172.3900000000001</v>
      </c>
    </row>
    <row r="332" spans="1:17" x14ac:dyDescent="0.35">
      <c r="A332" s="8">
        <v>331</v>
      </c>
      <c r="B332" s="8" t="s">
        <v>22</v>
      </c>
      <c r="C332" s="8" t="s">
        <v>37</v>
      </c>
      <c r="D332" s="8" t="s">
        <v>34</v>
      </c>
      <c r="E332" s="8" t="s">
        <v>63</v>
      </c>
      <c r="F332" s="8">
        <v>20070.73</v>
      </c>
      <c r="G332" s="8">
        <v>45708.22</v>
      </c>
      <c r="H332" s="8">
        <v>45917.22</v>
      </c>
      <c r="I332" s="8">
        <v>15.62</v>
      </c>
      <c r="J332" s="8">
        <v>814</v>
      </c>
      <c r="K332" s="8" t="str">
        <v>High</v>
      </c>
      <c r="L332" s="8" t="s">
        <v>35</v>
      </c>
      <c r="M332" s="8" t="s">
        <v>26</v>
      </c>
      <c r="N332" s="8" t="s">
        <v>262</v>
      </c>
      <c r="O332" s="8">
        <v>2023</v>
      </c>
      <c r="P332" s="8">
        <v>1015.02</v>
      </c>
      <c r="Q332" s="8">
        <v>884.27</v>
      </c>
    </row>
    <row r="333" spans="1:17" x14ac:dyDescent="0.35">
      <c r="A333" s="8">
        <v>332</v>
      </c>
      <c r="B333" s="8" t="s">
        <v>50</v>
      </c>
      <c r="C333" s="8" t="s">
        <v>58</v>
      </c>
      <c r="D333" s="8" t="s">
        <v>56</v>
      </c>
      <c r="E333" s="8" t="s">
        <v>63</v>
      </c>
      <c r="F333" s="8">
        <v>2325.7800000000002</v>
      </c>
      <c r="G333" s="8">
        <v>303529.40999999997</v>
      </c>
      <c r="H333" s="8">
        <v>98666.66</v>
      </c>
      <c r="I333" s="8">
        <v>9.64</v>
      </c>
      <c r="J333" s="8">
        <v>674</v>
      </c>
      <c r="K333" s="8" t="str">
        <v>Medium</v>
      </c>
      <c r="L333" s="8" t="s">
        <v>19</v>
      </c>
      <c r="M333" s="8" t="s">
        <v>75</v>
      </c>
      <c r="N333" s="8" t="s">
        <v>217</v>
      </c>
      <c r="O333" s="8">
        <v>2023</v>
      </c>
      <c r="P333" s="8">
        <v>140.47</v>
      </c>
      <c r="Q333" s="8">
        <v>74.48</v>
      </c>
    </row>
    <row r="334" spans="1:17" x14ac:dyDescent="0.35">
      <c r="A334" s="8">
        <v>333</v>
      </c>
      <c r="B334" s="8" t="s">
        <v>85</v>
      </c>
      <c r="C334" s="8" t="s">
        <v>23</v>
      </c>
      <c r="D334" s="8" t="s">
        <v>17</v>
      </c>
      <c r="E334" s="8" t="s">
        <v>29</v>
      </c>
      <c r="F334" s="8">
        <v>55510.080000000002</v>
      </c>
      <c r="G334" s="8">
        <v>494668.05</v>
      </c>
      <c r="H334" s="8">
        <v>102601.05</v>
      </c>
      <c r="I334" s="8">
        <v>5.19</v>
      </c>
      <c r="J334" s="8">
        <v>475</v>
      </c>
      <c r="K334" s="8" t="str">
        <v>low</v>
      </c>
      <c r="L334" s="8" t="s">
        <v>35</v>
      </c>
      <c r="M334" s="8" t="s">
        <v>26</v>
      </c>
      <c r="N334" s="8" t="s">
        <v>60</v>
      </c>
      <c r="O334" s="8">
        <v>2023</v>
      </c>
      <c r="P334" s="8">
        <v>6459.77</v>
      </c>
      <c r="Q334" s="8">
        <v>5416.5</v>
      </c>
    </row>
    <row r="335" spans="1:17" x14ac:dyDescent="0.35">
      <c r="A335" s="8">
        <v>334</v>
      </c>
      <c r="B335" s="8" t="s">
        <v>22</v>
      </c>
      <c r="C335" s="8" t="s">
        <v>58</v>
      </c>
      <c r="D335" s="8" t="s">
        <v>34</v>
      </c>
      <c r="E335" s="8" t="s">
        <v>63</v>
      </c>
      <c r="F335" s="8">
        <v>47636.57</v>
      </c>
      <c r="G335" s="8">
        <v>191409.94</v>
      </c>
      <c r="H335" s="8">
        <v>244059.72</v>
      </c>
      <c r="I335" s="8">
        <v>10.91</v>
      </c>
      <c r="J335" s="8">
        <v>605</v>
      </c>
      <c r="K335" s="8" t="str">
        <v>Medium</v>
      </c>
      <c r="L335" s="8" t="s">
        <v>45</v>
      </c>
      <c r="M335" s="8" t="s">
        <v>46</v>
      </c>
      <c r="N335" s="8" t="s">
        <v>263</v>
      </c>
      <c r="O335" s="8">
        <v>2023</v>
      </c>
      <c r="P335" s="8">
        <v>6777.93</v>
      </c>
      <c r="Q335" s="8">
        <v>5553.29</v>
      </c>
    </row>
    <row r="336" spans="1:17" x14ac:dyDescent="0.35">
      <c r="A336" s="8">
        <v>335</v>
      </c>
      <c r="B336" s="8" t="s">
        <v>48</v>
      </c>
      <c r="C336" s="8" t="s">
        <v>16</v>
      </c>
      <c r="D336" s="8" t="s">
        <v>24</v>
      </c>
      <c r="E336" s="8" t="s">
        <v>54</v>
      </c>
      <c r="F336" s="8">
        <v>92217.13</v>
      </c>
      <c r="G336" s="8">
        <v>353481.73</v>
      </c>
      <c r="H336" s="8">
        <v>428658.43</v>
      </c>
      <c r="I336" s="8">
        <v>15.18</v>
      </c>
      <c r="J336" s="8">
        <v>826</v>
      </c>
      <c r="K336" s="8" t="str">
        <v>High</v>
      </c>
      <c r="L336" s="8" t="s">
        <v>35</v>
      </c>
      <c r="M336" s="8" t="s">
        <v>26</v>
      </c>
      <c r="N336" s="8" t="s">
        <v>237</v>
      </c>
      <c r="O336" s="8">
        <v>2023</v>
      </c>
      <c r="P336" s="8">
        <v>4813.83</v>
      </c>
      <c r="Q336" s="8">
        <v>3932.17</v>
      </c>
    </row>
    <row r="337" spans="1:17" x14ac:dyDescent="0.35">
      <c r="A337" s="8">
        <v>336</v>
      </c>
      <c r="B337" s="8" t="s">
        <v>85</v>
      </c>
      <c r="C337" s="8" t="s">
        <v>37</v>
      </c>
      <c r="D337" s="8" t="s">
        <v>17</v>
      </c>
      <c r="E337" s="8" t="s">
        <v>54</v>
      </c>
      <c r="F337" s="8">
        <v>77244.399999999994</v>
      </c>
      <c r="G337" s="8">
        <v>459465.1</v>
      </c>
      <c r="H337" s="8">
        <v>466407.39</v>
      </c>
      <c r="I337" s="8">
        <v>17.010000000000002</v>
      </c>
      <c r="J337" s="8">
        <v>779</v>
      </c>
      <c r="K337" s="8" t="str">
        <v>High</v>
      </c>
      <c r="L337" s="8" t="s">
        <v>19</v>
      </c>
      <c r="M337" s="8" t="s">
        <v>20</v>
      </c>
      <c r="N337" s="8" t="s">
        <v>264</v>
      </c>
      <c r="O337" s="8">
        <v>2023</v>
      </c>
      <c r="P337" s="8">
        <v>5300.95</v>
      </c>
      <c r="Q337" s="8">
        <v>4279.99</v>
      </c>
    </row>
    <row r="338" spans="1:17" x14ac:dyDescent="0.35">
      <c r="A338" s="8">
        <v>337</v>
      </c>
      <c r="B338" s="8" t="s">
        <v>41</v>
      </c>
      <c r="C338" s="8" t="s">
        <v>58</v>
      </c>
      <c r="D338" s="8" t="s">
        <v>28</v>
      </c>
      <c r="E338" s="8" t="s">
        <v>63</v>
      </c>
      <c r="F338" s="8">
        <v>66118</v>
      </c>
      <c r="G338" s="8">
        <v>378876.79</v>
      </c>
      <c r="H338" s="8">
        <v>8721.99</v>
      </c>
      <c r="I338" s="8">
        <v>17.329999999999998</v>
      </c>
      <c r="J338" s="8">
        <v>824</v>
      </c>
      <c r="K338" s="8" t="str">
        <v>High</v>
      </c>
      <c r="L338" s="8" t="s">
        <v>19</v>
      </c>
      <c r="M338" s="8" t="s">
        <v>75</v>
      </c>
      <c r="N338" s="8" t="s">
        <v>265</v>
      </c>
      <c r="O338" s="8">
        <v>2023</v>
      </c>
      <c r="P338" s="8">
        <v>8289.5499999999993</v>
      </c>
      <c r="Q338" s="8">
        <v>5683.73</v>
      </c>
    </row>
    <row r="339" spans="1:17" x14ac:dyDescent="0.35">
      <c r="A339" s="8">
        <v>338</v>
      </c>
      <c r="B339" s="8" t="s">
        <v>22</v>
      </c>
      <c r="C339" s="8" t="s">
        <v>58</v>
      </c>
      <c r="D339" s="8" t="s">
        <v>17</v>
      </c>
      <c r="E339" s="8" t="s">
        <v>54</v>
      </c>
      <c r="F339" s="8">
        <v>18454.52</v>
      </c>
      <c r="G339" s="8">
        <v>389150.65</v>
      </c>
      <c r="H339" s="8">
        <v>191914.49</v>
      </c>
      <c r="I339" s="8">
        <v>13.54</v>
      </c>
      <c r="J339" s="8">
        <v>761</v>
      </c>
      <c r="K339" s="8" t="str">
        <v>High</v>
      </c>
      <c r="L339" s="8" t="s">
        <v>25</v>
      </c>
      <c r="M339" s="8" t="s">
        <v>30</v>
      </c>
      <c r="N339" s="8" t="s">
        <v>156</v>
      </c>
      <c r="O339" s="8">
        <v>2023</v>
      </c>
      <c r="P339" s="8">
        <v>1335.47</v>
      </c>
      <c r="Q339" s="8">
        <v>885.42</v>
      </c>
    </row>
    <row r="340" spans="1:17" x14ac:dyDescent="0.35">
      <c r="A340" s="8">
        <v>339</v>
      </c>
      <c r="B340" s="8" t="s">
        <v>22</v>
      </c>
      <c r="C340" s="8" t="s">
        <v>16</v>
      </c>
      <c r="D340" s="8" t="s">
        <v>56</v>
      </c>
      <c r="E340" s="8" t="s">
        <v>18</v>
      </c>
      <c r="F340" s="8">
        <v>18019.330000000002</v>
      </c>
      <c r="G340" s="8">
        <v>342984.01</v>
      </c>
      <c r="H340" s="8">
        <v>206398.46</v>
      </c>
      <c r="I340" s="8">
        <v>17.57</v>
      </c>
      <c r="J340" s="8">
        <v>440</v>
      </c>
      <c r="K340" s="8" t="str">
        <v>low</v>
      </c>
      <c r="L340" s="8" t="s">
        <v>19</v>
      </c>
      <c r="M340" s="8" t="s">
        <v>30</v>
      </c>
      <c r="N340" s="8" t="s">
        <v>21</v>
      </c>
      <c r="O340" s="8">
        <v>2023</v>
      </c>
      <c r="P340" s="8">
        <v>1267.05</v>
      </c>
      <c r="Q340" s="8">
        <v>671.29</v>
      </c>
    </row>
    <row r="341" spans="1:17" x14ac:dyDescent="0.35">
      <c r="A341" s="8">
        <v>340</v>
      </c>
      <c r="B341" s="8" t="s">
        <v>79</v>
      </c>
      <c r="C341" s="8" t="s">
        <v>58</v>
      </c>
      <c r="D341" s="8" t="s">
        <v>24</v>
      </c>
      <c r="E341" s="8" t="s">
        <v>18</v>
      </c>
      <c r="F341" s="8">
        <v>39864.400000000001</v>
      </c>
      <c r="G341" s="8">
        <v>87438.9</v>
      </c>
      <c r="H341" s="8">
        <v>12306.09</v>
      </c>
      <c r="I341" s="8">
        <v>9.2200000000000006</v>
      </c>
      <c r="J341" s="8">
        <v>633</v>
      </c>
      <c r="K341" s="8" t="str">
        <v>Medium</v>
      </c>
      <c r="L341" s="8" t="s">
        <v>39</v>
      </c>
      <c r="M341" s="8" t="s">
        <v>46</v>
      </c>
      <c r="N341" s="8" t="s">
        <v>181</v>
      </c>
      <c r="O341" s="8">
        <v>2023</v>
      </c>
      <c r="P341" s="8">
        <v>2912.38</v>
      </c>
      <c r="Q341" s="8">
        <v>2475.5100000000002</v>
      </c>
    </row>
    <row r="342" spans="1:17" x14ac:dyDescent="0.35">
      <c r="A342" s="8">
        <v>341</v>
      </c>
      <c r="B342" s="8" t="s">
        <v>41</v>
      </c>
      <c r="C342" s="8" t="s">
        <v>23</v>
      </c>
      <c r="D342" s="8" t="s">
        <v>34</v>
      </c>
      <c r="E342" s="8" t="s">
        <v>63</v>
      </c>
      <c r="F342" s="8">
        <v>47864.37</v>
      </c>
      <c r="G342" s="8">
        <v>221632.11</v>
      </c>
      <c r="H342" s="8">
        <v>264741.86</v>
      </c>
      <c r="I342" s="8">
        <v>6.98</v>
      </c>
      <c r="J342" s="8">
        <v>648</v>
      </c>
      <c r="K342" s="8" t="str">
        <v>Medium</v>
      </c>
      <c r="L342" s="8" t="s">
        <v>45</v>
      </c>
      <c r="M342" s="8" t="s">
        <v>46</v>
      </c>
      <c r="N342" s="8" t="s">
        <v>266</v>
      </c>
      <c r="O342" s="8">
        <v>2023</v>
      </c>
      <c r="P342" s="8">
        <v>6768.44</v>
      </c>
      <c r="Q342" s="8">
        <v>5487.66</v>
      </c>
    </row>
    <row r="343" spans="1:17" x14ac:dyDescent="0.35">
      <c r="A343" s="8">
        <v>342</v>
      </c>
      <c r="B343" s="8" t="s">
        <v>41</v>
      </c>
      <c r="C343" s="8" t="s">
        <v>37</v>
      </c>
      <c r="D343" s="8" t="s">
        <v>56</v>
      </c>
      <c r="E343" s="8" t="s">
        <v>29</v>
      </c>
      <c r="F343" s="8">
        <v>51717.78</v>
      </c>
      <c r="G343" s="8">
        <v>61161.15</v>
      </c>
      <c r="H343" s="8">
        <v>432843.95</v>
      </c>
      <c r="I343" s="8">
        <v>7.28</v>
      </c>
      <c r="J343" s="8">
        <v>588</v>
      </c>
      <c r="K343" s="8" t="str">
        <v>low</v>
      </c>
      <c r="L343" s="8" t="s">
        <v>19</v>
      </c>
      <c r="M343" s="8" t="s">
        <v>26</v>
      </c>
      <c r="N343" s="8" t="s">
        <v>267</v>
      </c>
      <c r="O343" s="8">
        <v>2023</v>
      </c>
      <c r="P343" s="8">
        <v>3464.95</v>
      </c>
      <c r="Q343" s="8">
        <v>2949.86</v>
      </c>
    </row>
    <row r="344" spans="1:17" x14ac:dyDescent="0.35">
      <c r="A344" s="8">
        <v>343</v>
      </c>
      <c r="B344" s="8" t="s">
        <v>22</v>
      </c>
      <c r="C344" s="8" t="s">
        <v>16</v>
      </c>
      <c r="D344" s="8" t="s">
        <v>34</v>
      </c>
      <c r="E344" s="8" t="s">
        <v>18</v>
      </c>
      <c r="F344" s="8">
        <v>99404.87</v>
      </c>
      <c r="G344" s="8">
        <v>299442.8</v>
      </c>
      <c r="H344" s="8">
        <v>396008.49</v>
      </c>
      <c r="I344" s="8">
        <v>16.399999999999999</v>
      </c>
      <c r="J344" s="8">
        <v>633</v>
      </c>
      <c r="K344" s="8" t="str">
        <v>Medium</v>
      </c>
      <c r="L344" s="8" t="s">
        <v>19</v>
      </c>
      <c r="M344" s="8" t="s">
        <v>75</v>
      </c>
      <c r="N344" s="8" t="s">
        <v>61</v>
      </c>
      <c r="O344" s="8">
        <v>2023</v>
      </c>
      <c r="P344" s="8">
        <v>11880.27</v>
      </c>
      <c r="Q344" s="8">
        <v>7699.64</v>
      </c>
    </row>
    <row r="345" spans="1:17" x14ac:dyDescent="0.35">
      <c r="A345" s="8">
        <v>344</v>
      </c>
      <c r="B345" s="8" t="s">
        <v>85</v>
      </c>
      <c r="C345" s="8" t="s">
        <v>37</v>
      </c>
      <c r="D345" s="8" t="s">
        <v>24</v>
      </c>
      <c r="E345" s="8" t="s">
        <v>38</v>
      </c>
      <c r="F345" s="8">
        <v>7121.2</v>
      </c>
      <c r="G345" s="8">
        <v>77494.179999999993</v>
      </c>
      <c r="H345" s="8">
        <v>251079.08</v>
      </c>
      <c r="I345" s="8">
        <v>10.85</v>
      </c>
      <c r="J345" s="8">
        <v>797</v>
      </c>
      <c r="K345" s="8" t="str">
        <v>High</v>
      </c>
      <c r="L345" s="8" t="s">
        <v>25</v>
      </c>
      <c r="M345" s="8" t="s">
        <v>30</v>
      </c>
      <c r="N345" s="8" t="s">
        <v>268</v>
      </c>
      <c r="O345" s="8">
        <v>2023</v>
      </c>
      <c r="P345" s="8">
        <v>934</v>
      </c>
      <c r="Q345" s="8">
        <v>679.13</v>
      </c>
    </row>
    <row r="346" spans="1:17" x14ac:dyDescent="0.35">
      <c r="A346" s="8">
        <v>345</v>
      </c>
      <c r="B346" s="8" t="s">
        <v>48</v>
      </c>
      <c r="C346" s="8" t="s">
        <v>16</v>
      </c>
      <c r="D346" s="8" t="s">
        <v>28</v>
      </c>
      <c r="E346" s="8" t="s">
        <v>29</v>
      </c>
      <c r="F346" s="8">
        <v>73572.399999999994</v>
      </c>
      <c r="G346" s="8">
        <v>222901.86</v>
      </c>
      <c r="H346" s="8">
        <v>481084.63</v>
      </c>
      <c r="I346" s="8">
        <v>10.78</v>
      </c>
      <c r="J346" s="8">
        <v>333</v>
      </c>
      <c r="K346" s="8" t="str">
        <v>low</v>
      </c>
      <c r="L346" s="8" t="s">
        <v>19</v>
      </c>
      <c r="M346" s="8" t="s">
        <v>26</v>
      </c>
      <c r="N346" s="8" t="s">
        <v>96</v>
      </c>
      <c r="O346" s="8">
        <v>2023</v>
      </c>
      <c r="P346" s="8">
        <v>5674.65</v>
      </c>
      <c r="Q346" s="8">
        <v>3605.34</v>
      </c>
    </row>
    <row r="347" spans="1:17" x14ac:dyDescent="0.35">
      <c r="A347" s="8">
        <v>346</v>
      </c>
      <c r="B347" s="8" t="s">
        <v>79</v>
      </c>
      <c r="C347" s="8" t="s">
        <v>58</v>
      </c>
      <c r="D347" s="8" t="s">
        <v>28</v>
      </c>
      <c r="E347" s="8" t="s">
        <v>63</v>
      </c>
      <c r="F347" s="8">
        <v>61670.51</v>
      </c>
      <c r="G347" s="8">
        <v>282699.62</v>
      </c>
      <c r="H347" s="8">
        <v>313729.67</v>
      </c>
      <c r="I347" s="8">
        <v>15.09</v>
      </c>
      <c r="J347" s="8">
        <v>601</v>
      </c>
      <c r="K347" s="8" t="str">
        <v>Medium</v>
      </c>
      <c r="L347" s="8" t="s">
        <v>25</v>
      </c>
      <c r="M347" s="8" t="s">
        <v>75</v>
      </c>
      <c r="N347" s="8" t="s">
        <v>99</v>
      </c>
      <c r="O347" s="8">
        <v>2023</v>
      </c>
      <c r="P347" s="8">
        <v>6509.75</v>
      </c>
      <c r="Q347" s="8">
        <v>5005.05</v>
      </c>
    </row>
    <row r="348" spans="1:17" x14ac:dyDescent="0.35">
      <c r="A348" s="8">
        <v>347</v>
      </c>
      <c r="B348" s="8" t="s">
        <v>52</v>
      </c>
      <c r="C348" s="8" t="s">
        <v>33</v>
      </c>
      <c r="D348" s="8" t="s">
        <v>34</v>
      </c>
      <c r="E348" s="8" t="s">
        <v>54</v>
      </c>
      <c r="F348" s="8">
        <v>8951.77</v>
      </c>
      <c r="G348" s="8">
        <v>83282.820000000007</v>
      </c>
      <c r="H348" s="8">
        <v>41425.35</v>
      </c>
      <c r="I348" s="8">
        <v>12.62</v>
      </c>
      <c r="J348" s="8">
        <v>496</v>
      </c>
      <c r="K348" s="8" t="str">
        <v>low</v>
      </c>
      <c r="L348" s="8" t="s">
        <v>45</v>
      </c>
      <c r="M348" s="8" t="s">
        <v>75</v>
      </c>
      <c r="N348" s="8" t="s">
        <v>180</v>
      </c>
      <c r="O348" s="8">
        <v>2023</v>
      </c>
      <c r="P348" s="8">
        <v>607.4</v>
      </c>
      <c r="Q348" s="8">
        <v>441.61</v>
      </c>
    </row>
    <row r="349" spans="1:17" x14ac:dyDescent="0.35">
      <c r="A349" s="8">
        <v>348</v>
      </c>
      <c r="B349" s="8" t="s">
        <v>48</v>
      </c>
      <c r="C349" s="8" t="s">
        <v>23</v>
      </c>
      <c r="D349" s="8" t="s">
        <v>28</v>
      </c>
      <c r="E349" s="8" t="s">
        <v>63</v>
      </c>
      <c r="F349" s="8">
        <v>7304.36</v>
      </c>
      <c r="G349" s="8">
        <v>112768.38</v>
      </c>
      <c r="H349" s="8">
        <v>152465.21</v>
      </c>
      <c r="I349" s="8">
        <v>10.79</v>
      </c>
      <c r="J349" s="8">
        <v>575</v>
      </c>
      <c r="K349" s="8" t="str">
        <v>low</v>
      </c>
      <c r="L349" s="8" t="s">
        <v>35</v>
      </c>
      <c r="M349" s="8" t="s">
        <v>26</v>
      </c>
      <c r="N349" s="8" t="s">
        <v>148</v>
      </c>
      <c r="O349" s="8">
        <v>2023</v>
      </c>
      <c r="P349" s="8">
        <v>492.91</v>
      </c>
      <c r="Q349" s="8">
        <v>381.01</v>
      </c>
    </row>
    <row r="350" spans="1:17" x14ac:dyDescent="0.35">
      <c r="A350" s="8">
        <v>349</v>
      </c>
      <c r="B350" s="8" t="s">
        <v>48</v>
      </c>
      <c r="C350" s="8" t="s">
        <v>23</v>
      </c>
      <c r="D350" s="8" t="s">
        <v>56</v>
      </c>
      <c r="E350" s="8" t="s">
        <v>38</v>
      </c>
      <c r="F350" s="8">
        <v>29671.88</v>
      </c>
      <c r="G350" s="8">
        <v>270418.90000000002</v>
      </c>
      <c r="H350" s="8">
        <v>266753.71000000002</v>
      </c>
      <c r="I350" s="8">
        <v>10.029999999999999</v>
      </c>
      <c r="J350" s="8">
        <v>774</v>
      </c>
      <c r="K350" s="8" t="str">
        <v>High</v>
      </c>
      <c r="L350" s="8" t="s">
        <v>45</v>
      </c>
      <c r="M350" s="8" t="s">
        <v>26</v>
      </c>
      <c r="N350" s="8" t="s">
        <v>269</v>
      </c>
      <c r="O350" s="8">
        <v>2023</v>
      </c>
      <c r="P350" s="8">
        <v>4258.46</v>
      </c>
      <c r="Q350" s="8">
        <v>3059.18</v>
      </c>
    </row>
    <row r="351" spans="1:17" x14ac:dyDescent="0.35">
      <c r="A351" s="8">
        <v>350</v>
      </c>
      <c r="B351" s="8" t="s">
        <v>48</v>
      </c>
      <c r="C351" s="8" t="s">
        <v>58</v>
      </c>
      <c r="D351" s="8" t="s">
        <v>34</v>
      </c>
      <c r="E351" s="8" t="s">
        <v>29</v>
      </c>
      <c r="F351" s="8">
        <v>79536.09</v>
      </c>
      <c r="G351" s="8">
        <v>458562.87</v>
      </c>
      <c r="H351" s="8">
        <v>335036.31</v>
      </c>
      <c r="I351" s="8">
        <v>8.19</v>
      </c>
      <c r="J351" s="8">
        <v>503</v>
      </c>
      <c r="K351" s="8" t="str">
        <v>low</v>
      </c>
      <c r="L351" s="8" t="s">
        <v>19</v>
      </c>
      <c r="M351" s="8" t="s">
        <v>26</v>
      </c>
      <c r="N351" s="8" t="s">
        <v>270</v>
      </c>
      <c r="O351" s="8">
        <v>2023</v>
      </c>
      <c r="P351" s="8">
        <v>10942.25</v>
      </c>
      <c r="Q351" s="8">
        <v>8563.34</v>
      </c>
    </row>
    <row r="352" spans="1:17" x14ac:dyDescent="0.35">
      <c r="A352" s="8">
        <v>351</v>
      </c>
      <c r="B352" s="8" t="s">
        <v>32</v>
      </c>
      <c r="C352" s="8" t="s">
        <v>37</v>
      </c>
      <c r="D352" s="8" t="s">
        <v>17</v>
      </c>
      <c r="E352" s="8" t="s">
        <v>63</v>
      </c>
      <c r="F352" s="8">
        <v>75768.240000000005</v>
      </c>
      <c r="G352" s="8">
        <v>184709.49</v>
      </c>
      <c r="H352" s="8">
        <v>47840.15</v>
      </c>
      <c r="I352" s="8">
        <v>9.16</v>
      </c>
      <c r="J352" s="8">
        <v>529</v>
      </c>
      <c r="K352" s="8" t="str">
        <v>low</v>
      </c>
      <c r="L352" s="8" t="s">
        <v>25</v>
      </c>
      <c r="M352" s="8" t="s">
        <v>46</v>
      </c>
      <c r="N352" s="8" t="s">
        <v>168</v>
      </c>
      <c r="O352" s="8">
        <v>2023</v>
      </c>
      <c r="P352" s="8">
        <v>4414.8900000000003</v>
      </c>
      <c r="Q352" s="8">
        <v>2846.67</v>
      </c>
    </row>
    <row r="353" spans="1:17" x14ac:dyDescent="0.35">
      <c r="A353" s="8">
        <v>352</v>
      </c>
      <c r="B353" s="8" t="s">
        <v>43</v>
      </c>
      <c r="C353" s="8" t="s">
        <v>33</v>
      </c>
      <c r="D353" s="8" t="s">
        <v>24</v>
      </c>
      <c r="E353" s="8" t="s">
        <v>63</v>
      </c>
      <c r="F353" s="8">
        <v>26920.66</v>
      </c>
      <c r="G353" s="8">
        <v>420109.55</v>
      </c>
      <c r="H353" s="8">
        <v>260417.15</v>
      </c>
      <c r="I353" s="8">
        <v>16.010000000000002</v>
      </c>
      <c r="J353" s="8">
        <v>328</v>
      </c>
      <c r="K353" s="8" t="str">
        <v>low</v>
      </c>
      <c r="L353" s="8" t="s">
        <v>35</v>
      </c>
      <c r="M353" s="8" t="s">
        <v>26</v>
      </c>
      <c r="N353" s="8" t="s">
        <v>269</v>
      </c>
      <c r="O353" s="8">
        <v>2023</v>
      </c>
      <c r="P353" s="8">
        <v>3220.09</v>
      </c>
      <c r="Q353" s="8">
        <v>2831.15</v>
      </c>
    </row>
    <row r="354" spans="1:17" x14ac:dyDescent="0.35">
      <c r="A354" s="8">
        <v>353</v>
      </c>
      <c r="B354" s="8" t="s">
        <v>43</v>
      </c>
      <c r="C354" s="8" t="s">
        <v>37</v>
      </c>
      <c r="D354" s="8" t="s">
        <v>28</v>
      </c>
      <c r="E354" s="8" t="s">
        <v>54</v>
      </c>
      <c r="F354" s="8">
        <v>65214.51</v>
      </c>
      <c r="G354" s="8">
        <v>36792.14</v>
      </c>
      <c r="H354" s="8">
        <v>96175.97</v>
      </c>
      <c r="I354" s="8">
        <v>14.2</v>
      </c>
      <c r="J354" s="8">
        <v>367</v>
      </c>
      <c r="K354" s="8" t="str">
        <v>low</v>
      </c>
      <c r="L354" s="8" t="s">
        <v>45</v>
      </c>
      <c r="M354" s="8" t="s">
        <v>30</v>
      </c>
      <c r="N354" s="8" t="s">
        <v>140</v>
      </c>
      <c r="O354" s="8">
        <v>2023</v>
      </c>
      <c r="P354" s="8">
        <v>8720.5300000000007</v>
      </c>
      <c r="Q354" s="8">
        <v>4704.1000000000004</v>
      </c>
    </row>
    <row r="355" spans="1:17" x14ac:dyDescent="0.35">
      <c r="A355" s="8">
        <v>354</v>
      </c>
      <c r="B355" s="8" t="s">
        <v>79</v>
      </c>
      <c r="C355" s="8" t="s">
        <v>16</v>
      </c>
      <c r="D355" s="8" t="s">
        <v>28</v>
      </c>
      <c r="E355" s="8" t="s">
        <v>63</v>
      </c>
      <c r="F355" s="8">
        <v>80394.320000000007</v>
      </c>
      <c r="G355" s="8">
        <v>24234.61</v>
      </c>
      <c r="H355" s="8">
        <v>210446.71</v>
      </c>
      <c r="I355" s="8">
        <v>16.84</v>
      </c>
      <c r="J355" s="8">
        <v>470</v>
      </c>
      <c r="K355" s="8" t="str">
        <v>low</v>
      </c>
      <c r="L355" s="8" t="s">
        <v>39</v>
      </c>
      <c r="M355" s="8" t="s">
        <v>46</v>
      </c>
      <c r="N355" s="8" t="s">
        <v>108</v>
      </c>
      <c r="O355" s="8">
        <v>2023</v>
      </c>
      <c r="P355" s="8">
        <v>6998.14</v>
      </c>
      <c r="Q355" s="8">
        <v>5783.07</v>
      </c>
    </row>
    <row r="356" spans="1:17" x14ac:dyDescent="0.35">
      <c r="A356" s="8">
        <v>355</v>
      </c>
      <c r="B356" s="8" t="s">
        <v>48</v>
      </c>
      <c r="C356" s="8" t="s">
        <v>37</v>
      </c>
      <c r="D356" s="8" t="s">
        <v>17</v>
      </c>
      <c r="E356" s="8" t="s">
        <v>54</v>
      </c>
      <c r="F356" s="8">
        <v>84951.46</v>
      </c>
      <c r="G356" s="8">
        <v>332827.39</v>
      </c>
      <c r="H356" s="8">
        <v>9975.06</v>
      </c>
      <c r="I356" s="8">
        <v>6.04</v>
      </c>
      <c r="J356" s="8">
        <v>302</v>
      </c>
      <c r="K356" s="8" t="str">
        <v>low</v>
      </c>
      <c r="L356" s="8" t="s">
        <v>19</v>
      </c>
      <c r="M356" s="8" t="s">
        <v>20</v>
      </c>
      <c r="N356" s="8" t="s">
        <v>104</v>
      </c>
      <c r="O356" s="8">
        <v>2023</v>
      </c>
      <c r="P356" s="8">
        <v>6308.4</v>
      </c>
      <c r="Q356" s="8">
        <v>3330.65</v>
      </c>
    </row>
    <row r="357" spans="1:17" x14ac:dyDescent="0.35">
      <c r="A357" s="8">
        <v>356</v>
      </c>
      <c r="B357" s="8" t="s">
        <v>50</v>
      </c>
      <c r="C357" s="8" t="s">
        <v>23</v>
      </c>
      <c r="D357" s="8" t="s">
        <v>28</v>
      </c>
      <c r="E357" s="8" t="s">
        <v>18</v>
      </c>
      <c r="F357" s="8">
        <v>39510.65</v>
      </c>
      <c r="G357" s="8">
        <v>425578.27</v>
      </c>
      <c r="H357" s="8">
        <v>193249.19</v>
      </c>
      <c r="I357" s="8">
        <v>17.27</v>
      </c>
      <c r="J357" s="8">
        <v>673</v>
      </c>
      <c r="K357" s="8" t="str">
        <v>Medium</v>
      </c>
      <c r="L357" s="8" t="s">
        <v>25</v>
      </c>
      <c r="M357" s="8" t="s">
        <v>46</v>
      </c>
      <c r="N357" s="8" t="s">
        <v>248</v>
      </c>
      <c r="O357" s="8">
        <v>2023</v>
      </c>
      <c r="P357" s="8">
        <v>2987.43</v>
      </c>
      <c r="Q357" s="8">
        <v>2167.25</v>
      </c>
    </row>
    <row r="358" spans="1:17" x14ac:dyDescent="0.35">
      <c r="A358" s="8">
        <v>357</v>
      </c>
      <c r="B358" s="8" t="s">
        <v>22</v>
      </c>
      <c r="C358" s="8" t="s">
        <v>23</v>
      </c>
      <c r="D358" s="8" t="s">
        <v>34</v>
      </c>
      <c r="E358" s="8" t="s">
        <v>63</v>
      </c>
      <c r="F358" s="8">
        <v>15253.74</v>
      </c>
      <c r="G358" s="8">
        <v>30854.03</v>
      </c>
      <c r="H358" s="8">
        <v>122829.25</v>
      </c>
      <c r="I358" s="8">
        <v>9.09</v>
      </c>
      <c r="J358" s="8">
        <v>755</v>
      </c>
      <c r="K358" s="8" t="str">
        <v>High</v>
      </c>
      <c r="L358" s="8" t="s">
        <v>35</v>
      </c>
      <c r="M358" s="8" t="s">
        <v>26</v>
      </c>
      <c r="N358" s="8" t="s">
        <v>47</v>
      </c>
      <c r="O358" s="8">
        <v>2023</v>
      </c>
      <c r="P358" s="8">
        <v>2033.31</v>
      </c>
      <c r="Q358" s="8">
        <v>1828.39</v>
      </c>
    </row>
    <row r="359" spans="1:17" x14ac:dyDescent="0.35">
      <c r="A359" s="8">
        <v>358</v>
      </c>
      <c r="B359" s="8" t="s">
        <v>48</v>
      </c>
      <c r="C359" s="8" t="s">
        <v>37</v>
      </c>
      <c r="D359" s="8" t="s">
        <v>34</v>
      </c>
      <c r="E359" s="8" t="s">
        <v>29</v>
      </c>
      <c r="F359" s="8">
        <v>36464.410000000003</v>
      </c>
      <c r="G359" s="8">
        <v>49122.33</v>
      </c>
      <c r="H359" s="8">
        <v>441620.22</v>
      </c>
      <c r="I359" s="8">
        <v>12.14</v>
      </c>
      <c r="J359" s="8">
        <v>412</v>
      </c>
      <c r="K359" s="8" t="str">
        <v>low</v>
      </c>
      <c r="L359" s="8" t="s">
        <v>45</v>
      </c>
      <c r="M359" s="8" t="s">
        <v>26</v>
      </c>
      <c r="N359" s="8" t="s">
        <v>271</v>
      </c>
      <c r="O359" s="8">
        <v>2023</v>
      </c>
      <c r="P359" s="8">
        <v>2314.06</v>
      </c>
      <c r="Q359" s="8">
        <v>1861.45</v>
      </c>
    </row>
    <row r="360" spans="1:17" x14ac:dyDescent="0.35">
      <c r="A360" s="8">
        <v>359</v>
      </c>
      <c r="B360" s="8" t="s">
        <v>79</v>
      </c>
      <c r="C360" s="8" t="s">
        <v>37</v>
      </c>
      <c r="D360" s="8" t="s">
        <v>34</v>
      </c>
      <c r="E360" s="8" t="s">
        <v>18</v>
      </c>
      <c r="F360" s="8">
        <v>10679.48</v>
      </c>
      <c r="G360" s="8">
        <v>330464.31</v>
      </c>
      <c r="H360" s="8">
        <v>112747.27</v>
      </c>
      <c r="I360" s="8">
        <v>8.41</v>
      </c>
      <c r="J360" s="8">
        <v>721</v>
      </c>
      <c r="K360" s="8" t="str">
        <v>Medium</v>
      </c>
      <c r="L360" s="8" t="s">
        <v>19</v>
      </c>
      <c r="M360" s="8" t="s">
        <v>46</v>
      </c>
      <c r="N360" s="8" t="s">
        <v>260</v>
      </c>
      <c r="O360" s="8">
        <v>2023</v>
      </c>
      <c r="P360" s="8">
        <v>1401.7</v>
      </c>
      <c r="Q360" s="8">
        <v>1257.57</v>
      </c>
    </row>
    <row r="361" spans="1:17" x14ac:dyDescent="0.35">
      <c r="A361" s="8">
        <v>360</v>
      </c>
      <c r="B361" s="8" t="s">
        <v>48</v>
      </c>
      <c r="C361" s="8" t="s">
        <v>37</v>
      </c>
      <c r="D361" s="8" t="s">
        <v>17</v>
      </c>
      <c r="E361" s="8" t="s">
        <v>54</v>
      </c>
      <c r="F361" s="8">
        <v>50379.93</v>
      </c>
      <c r="G361" s="8">
        <v>400895.41</v>
      </c>
      <c r="H361" s="8">
        <v>384396.52</v>
      </c>
      <c r="I361" s="8">
        <v>7.04</v>
      </c>
      <c r="J361" s="8">
        <v>726</v>
      </c>
      <c r="K361" s="8" t="str">
        <v>Medium</v>
      </c>
      <c r="L361" s="8" t="s">
        <v>25</v>
      </c>
      <c r="M361" s="8" t="s">
        <v>20</v>
      </c>
      <c r="N361" s="8" t="s">
        <v>190</v>
      </c>
      <c r="O361" s="8">
        <v>2024</v>
      </c>
      <c r="P361" s="8">
        <v>7477.51</v>
      </c>
      <c r="Q361" s="8">
        <v>6723.49</v>
      </c>
    </row>
    <row r="362" spans="1:17" x14ac:dyDescent="0.35">
      <c r="A362" s="8">
        <v>361</v>
      </c>
      <c r="B362" s="8" t="s">
        <v>15</v>
      </c>
      <c r="C362" s="8" t="s">
        <v>23</v>
      </c>
      <c r="D362" s="8" t="s">
        <v>56</v>
      </c>
      <c r="E362" s="8" t="s">
        <v>63</v>
      </c>
      <c r="F362" s="8">
        <v>32300.09</v>
      </c>
      <c r="G362" s="8">
        <v>98275.55</v>
      </c>
      <c r="H362" s="8">
        <v>151626.17000000001</v>
      </c>
      <c r="I362" s="8">
        <v>9.61</v>
      </c>
      <c r="J362" s="8">
        <v>598</v>
      </c>
      <c r="K362" s="8" t="str">
        <v>low</v>
      </c>
      <c r="L362" s="8" t="s">
        <v>19</v>
      </c>
      <c r="M362" s="8" t="s">
        <v>26</v>
      </c>
      <c r="N362" s="8" t="s">
        <v>272</v>
      </c>
      <c r="O362" s="8">
        <v>2023</v>
      </c>
      <c r="P362" s="8">
        <v>2627.28</v>
      </c>
      <c r="Q362" s="8">
        <v>1443.79</v>
      </c>
    </row>
    <row r="363" spans="1:17" x14ac:dyDescent="0.35">
      <c r="A363" s="8">
        <v>362</v>
      </c>
      <c r="B363" s="8" t="s">
        <v>32</v>
      </c>
      <c r="C363" s="8" t="s">
        <v>23</v>
      </c>
      <c r="D363" s="8" t="s">
        <v>17</v>
      </c>
      <c r="E363" s="8" t="s">
        <v>54</v>
      </c>
      <c r="F363" s="8">
        <v>29431.55</v>
      </c>
      <c r="G363" s="8">
        <v>376753.4</v>
      </c>
      <c r="H363" s="8">
        <v>190978.07</v>
      </c>
      <c r="I363" s="8">
        <v>5.65</v>
      </c>
      <c r="J363" s="8">
        <v>494</v>
      </c>
      <c r="K363" s="8" t="str">
        <v>low</v>
      </c>
      <c r="L363" s="8" t="s">
        <v>25</v>
      </c>
      <c r="M363" s="8" t="s">
        <v>46</v>
      </c>
      <c r="N363" s="8" t="s">
        <v>273</v>
      </c>
      <c r="O363" s="8">
        <v>2023</v>
      </c>
      <c r="P363" s="8">
        <v>3867.55</v>
      </c>
      <c r="Q363" s="8">
        <v>2819.27</v>
      </c>
    </row>
    <row r="364" spans="1:17" x14ac:dyDescent="0.35">
      <c r="A364" s="8">
        <v>363</v>
      </c>
      <c r="B364" s="8" t="s">
        <v>79</v>
      </c>
      <c r="C364" s="8" t="s">
        <v>16</v>
      </c>
      <c r="D364" s="8" t="s">
        <v>28</v>
      </c>
      <c r="E364" s="8" t="s">
        <v>18</v>
      </c>
      <c r="F364" s="8">
        <v>96050.4</v>
      </c>
      <c r="G364" s="8">
        <v>372908.59</v>
      </c>
      <c r="H364" s="8">
        <v>161119.62</v>
      </c>
      <c r="I364" s="8">
        <v>6.19</v>
      </c>
      <c r="J364" s="8">
        <v>334</v>
      </c>
      <c r="K364" s="8" t="str">
        <v>low</v>
      </c>
      <c r="L364" s="8" t="s">
        <v>25</v>
      </c>
      <c r="M364" s="8" t="s">
        <v>75</v>
      </c>
      <c r="N364" s="8" t="s">
        <v>242</v>
      </c>
      <c r="O364" s="8">
        <v>2023</v>
      </c>
      <c r="P364" s="8">
        <v>12163.96</v>
      </c>
      <c r="Q364" s="8">
        <v>8686.6</v>
      </c>
    </row>
    <row r="365" spans="1:17" x14ac:dyDescent="0.35">
      <c r="A365" s="8">
        <v>364</v>
      </c>
      <c r="B365" s="8" t="s">
        <v>52</v>
      </c>
      <c r="C365" s="8" t="s">
        <v>23</v>
      </c>
      <c r="D365" s="8" t="s">
        <v>56</v>
      </c>
      <c r="E365" s="8" t="s">
        <v>63</v>
      </c>
      <c r="F365" s="8">
        <v>42684.29</v>
      </c>
      <c r="G365" s="8">
        <v>366193.26</v>
      </c>
      <c r="H365" s="8">
        <v>403160.34</v>
      </c>
      <c r="I365" s="8">
        <v>14.79</v>
      </c>
      <c r="J365" s="8">
        <v>320</v>
      </c>
      <c r="K365" s="8" t="str">
        <v>low</v>
      </c>
      <c r="L365" s="8" t="s">
        <v>35</v>
      </c>
      <c r="M365" s="8" t="s">
        <v>26</v>
      </c>
      <c r="N365" s="8" t="s">
        <v>126</v>
      </c>
      <c r="O365" s="8">
        <v>2023</v>
      </c>
      <c r="P365" s="8">
        <v>5890.9</v>
      </c>
      <c r="Q365" s="8">
        <v>4952.12</v>
      </c>
    </row>
    <row r="366" spans="1:17" x14ac:dyDescent="0.35">
      <c r="A366" s="8">
        <v>365</v>
      </c>
      <c r="B366" s="8" t="s">
        <v>85</v>
      </c>
      <c r="C366" s="8" t="s">
        <v>33</v>
      </c>
      <c r="D366" s="8" t="s">
        <v>56</v>
      </c>
      <c r="E366" s="8" t="s">
        <v>38</v>
      </c>
      <c r="F366" s="8">
        <v>71813.679999999993</v>
      </c>
      <c r="G366" s="8">
        <v>109389.49</v>
      </c>
      <c r="H366" s="8">
        <v>229935.47</v>
      </c>
      <c r="I366" s="8">
        <v>17.38</v>
      </c>
      <c r="J366" s="8">
        <v>687</v>
      </c>
      <c r="K366" s="8" t="str">
        <v>Medium</v>
      </c>
      <c r="L366" s="8" t="s">
        <v>35</v>
      </c>
      <c r="M366" s="8" t="s">
        <v>26</v>
      </c>
      <c r="N366" s="8" t="s">
        <v>274</v>
      </c>
      <c r="O366" s="8">
        <v>2023</v>
      </c>
      <c r="P366" s="8">
        <v>3607.74</v>
      </c>
      <c r="Q366" s="8">
        <v>2473.0300000000002</v>
      </c>
    </row>
    <row r="367" spans="1:17" x14ac:dyDescent="0.35">
      <c r="A367" s="8">
        <v>366</v>
      </c>
      <c r="B367" s="8" t="s">
        <v>50</v>
      </c>
      <c r="C367" s="8" t="s">
        <v>23</v>
      </c>
      <c r="D367" s="8" t="s">
        <v>24</v>
      </c>
      <c r="E367" s="8" t="s">
        <v>29</v>
      </c>
      <c r="F367" s="8">
        <v>89866.51</v>
      </c>
      <c r="G367" s="8">
        <v>426667.88</v>
      </c>
      <c r="H367" s="8">
        <v>390178.89</v>
      </c>
      <c r="I367" s="8">
        <v>9.3000000000000007</v>
      </c>
      <c r="J367" s="8">
        <v>488</v>
      </c>
      <c r="K367" s="8" t="str">
        <v>low</v>
      </c>
      <c r="L367" s="8" t="s">
        <v>25</v>
      </c>
      <c r="M367" s="8" t="s">
        <v>46</v>
      </c>
      <c r="N367" s="8" t="s">
        <v>275</v>
      </c>
      <c r="O367" s="8">
        <v>2023</v>
      </c>
      <c r="P367" s="8">
        <v>6600.94</v>
      </c>
      <c r="Q367" s="8">
        <v>5339.52</v>
      </c>
    </row>
    <row r="368" spans="1:17" x14ac:dyDescent="0.35">
      <c r="A368" s="8">
        <v>367</v>
      </c>
      <c r="B368" s="8" t="s">
        <v>32</v>
      </c>
      <c r="C368" s="8" t="s">
        <v>23</v>
      </c>
      <c r="D368" s="8" t="s">
        <v>56</v>
      </c>
      <c r="E368" s="8" t="s">
        <v>29</v>
      </c>
      <c r="F368" s="8">
        <v>68351</v>
      </c>
      <c r="G368" s="8">
        <v>141066.46</v>
      </c>
      <c r="H368" s="8">
        <v>347633.39</v>
      </c>
      <c r="I368" s="8">
        <v>17.079999999999998</v>
      </c>
      <c r="J368" s="8">
        <v>656</v>
      </c>
      <c r="K368" s="8" t="str">
        <v>Medium</v>
      </c>
      <c r="L368" s="8" t="s">
        <v>45</v>
      </c>
      <c r="M368" s="8" t="s">
        <v>20</v>
      </c>
      <c r="N368" s="8" t="s">
        <v>73</v>
      </c>
      <c r="O368" s="8">
        <v>2023</v>
      </c>
      <c r="P368" s="8">
        <v>4074.26</v>
      </c>
      <c r="Q368" s="8">
        <v>2558.02</v>
      </c>
    </row>
    <row r="369" spans="1:17" x14ac:dyDescent="0.35">
      <c r="A369" s="8">
        <v>368</v>
      </c>
      <c r="B369" s="8" t="s">
        <v>85</v>
      </c>
      <c r="C369" s="8" t="s">
        <v>58</v>
      </c>
      <c r="D369" s="8" t="s">
        <v>17</v>
      </c>
      <c r="E369" s="8" t="s">
        <v>18</v>
      </c>
      <c r="F369" s="8">
        <v>58095.74</v>
      </c>
      <c r="G369" s="8">
        <v>413630.44</v>
      </c>
      <c r="H369" s="8">
        <v>28921.87</v>
      </c>
      <c r="I369" s="8">
        <v>13.4</v>
      </c>
      <c r="J369" s="8">
        <v>525</v>
      </c>
      <c r="K369" s="8" t="str">
        <v>low</v>
      </c>
      <c r="L369" s="8" t="s">
        <v>35</v>
      </c>
      <c r="M369" s="8" t="s">
        <v>75</v>
      </c>
      <c r="N369" s="8" t="s">
        <v>226</v>
      </c>
      <c r="O369" s="8">
        <v>2023</v>
      </c>
      <c r="P369" s="8">
        <v>7345.13</v>
      </c>
      <c r="Q369" s="8">
        <v>4733.1499999999996</v>
      </c>
    </row>
    <row r="370" spans="1:17" x14ac:dyDescent="0.35">
      <c r="A370" s="8">
        <v>369</v>
      </c>
      <c r="B370" s="8" t="s">
        <v>52</v>
      </c>
      <c r="C370" s="8" t="s">
        <v>37</v>
      </c>
      <c r="D370" s="8" t="s">
        <v>56</v>
      </c>
      <c r="E370" s="8" t="s">
        <v>18</v>
      </c>
      <c r="F370" s="8">
        <v>63092.18</v>
      </c>
      <c r="G370" s="8">
        <v>148083.6</v>
      </c>
      <c r="H370" s="8">
        <v>425987.72</v>
      </c>
      <c r="I370" s="8">
        <v>17.36</v>
      </c>
      <c r="J370" s="8">
        <v>873</v>
      </c>
      <c r="K370" s="8" t="str">
        <v>High</v>
      </c>
      <c r="L370" s="8" t="s">
        <v>25</v>
      </c>
      <c r="M370" s="8" t="s">
        <v>26</v>
      </c>
      <c r="N370" s="8" t="s">
        <v>276</v>
      </c>
      <c r="O370" s="8">
        <v>2023</v>
      </c>
      <c r="P370" s="8">
        <v>3587.9</v>
      </c>
      <c r="Q370" s="8">
        <v>2325.9899999999998</v>
      </c>
    </row>
    <row r="371" spans="1:17" x14ac:dyDescent="0.35">
      <c r="A371" s="8">
        <v>370</v>
      </c>
      <c r="B371" s="8" t="s">
        <v>79</v>
      </c>
      <c r="C371" s="8" t="s">
        <v>58</v>
      </c>
      <c r="D371" s="8" t="s">
        <v>34</v>
      </c>
      <c r="E371" s="8" t="s">
        <v>29</v>
      </c>
      <c r="F371" s="8">
        <v>38925.15</v>
      </c>
      <c r="G371" s="8">
        <v>290415.15000000002</v>
      </c>
      <c r="H371" s="8">
        <v>202929.2</v>
      </c>
      <c r="I371" s="8">
        <v>7.98</v>
      </c>
      <c r="J371" s="8">
        <v>509</v>
      </c>
      <c r="K371" s="8" t="str">
        <v>low</v>
      </c>
      <c r="L371" s="8" t="s">
        <v>19</v>
      </c>
      <c r="M371" s="8" t="s">
        <v>30</v>
      </c>
      <c r="N371" s="8" t="s">
        <v>277</v>
      </c>
      <c r="O371" s="8">
        <v>2023</v>
      </c>
      <c r="P371" s="8">
        <v>5433.14</v>
      </c>
      <c r="Q371" s="8">
        <v>3544.23</v>
      </c>
    </row>
    <row r="372" spans="1:17" x14ac:dyDescent="0.35">
      <c r="A372" s="8">
        <v>371</v>
      </c>
      <c r="B372" s="8" t="s">
        <v>52</v>
      </c>
      <c r="C372" s="8" t="s">
        <v>37</v>
      </c>
      <c r="D372" s="8" t="s">
        <v>28</v>
      </c>
      <c r="E372" s="8" t="s">
        <v>54</v>
      </c>
      <c r="F372" s="8">
        <v>73219.070000000007</v>
      </c>
      <c r="G372" s="8">
        <v>27345.74</v>
      </c>
      <c r="H372" s="8">
        <v>75624.52</v>
      </c>
      <c r="I372" s="8">
        <v>12.48</v>
      </c>
      <c r="J372" s="8">
        <v>756</v>
      </c>
      <c r="K372" s="8" t="str">
        <v>High</v>
      </c>
      <c r="L372" s="8" t="s">
        <v>45</v>
      </c>
      <c r="M372" s="8" t="s">
        <v>75</v>
      </c>
      <c r="N372" s="8" t="s">
        <v>44</v>
      </c>
      <c r="O372" s="8">
        <v>2023</v>
      </c>
      <c r="P372" s="8">
        <v>4079.03</v>
      </c>
      <c r="Q372" s="8">
        <v>3553.89</v>
      </c>
    </row>
    <row r="373" spans="1:17" x14ac:dyDescent="0.35">
      <c r="A373" s="8">
        <v>372</v>
      </c>
      <c r="B373" s="8" t="s">
        <v>22</v>
      </c>
      <c r="C373" s="8" t="s">
        <v>37</v>
      </c>
      <c r="D373" s="8" t="s">
        <v>24</v>
      </c>
      <c r="E373" s="8" t="s">
        <v>54</v>
      </c>
      <c r="F373" s="8">
        <v>11260.07</v>
      </c>
      <c r="G373" s="8">
        <v>426164.06</v>
      </c>
      <c r="H373" s="8">
        <v>296395.23</v>
      </c>
      <c r="I373" s="8">
        <v>17.28</v>
      </c>
      <c r="J373" s="8">
        <v>589</v>
      </c>
      <c r="K373" s="8" t="str">
        <v>low</v>
      </c>
      <c r="L373" s="8" t="s">
        <v>35</v>
      </c>
      <c r="M373" s="8" t="s">
        <v>30</v>
      </c>
      <c r="N373" s="8" t="s">
        <v>278</v>
      </c>
      <c r="O373" s="8">
        <v>2023</v>
      </c>
      <c r="P373" s="8">
        <v>1174.22</v>
      </c>
      <c r="Q373" s="8">
        <v>688.11</v>
      </c>
    </row>
    <row r="374" spans="1:17" x14ac:dyDescent="0.35">
      <c r="A374" s="8">
        <v>373</v>
      </c>
      <c r="B374" s="8" t="s">
        <v>22</v>
      </c>
      <c r="C374" s="8" t="s">
        <v>16</v>
      </c>
      <c r="D374" s="8" t="s">
        <v>28</v>
      </c>
      <c r="E374" s="8" t="s">
        <v>63</v>
      </c>
      <c r="F374" s="8">
        <v>67233.009999999995</v>
      </c>
      <c r="G374" s="8">
        <v>290719.90000000002</v>
      </c>
      <c r="H374" s="8">
        <v>347865.77</v>
      </c>
      <c r="I374" s="8">
        <v>11.15</v>
      </c>
      <c r="J374" s="8">
        <v>813</v>
      </c>
      <c r="K374" s="8" t="str">
        <v>High</v>
      </c>
      <c r="L374" s="8" t="s">
        <v>39</v>
      </c>
      <c r="M374" s="8" t="s">
        <v>26</v>
      </c>
      <c r="N374" s="8" t="s">
        <v>279</v>
      </c>
      <c r="O374" s="8">
        <v>2023</v>
      </c>
      <c r="P374" s="8">
        <v>6881.99</v>
      </c>
      <c r="Q374" s="8">
        <v>3589.13</v>
      </c>
    </row>
    <row r="375" spans="1:17" x14ac:dyDescent="0.35">
      <c r="A375" s="8">
        <v>374</v>
      </c>
      <c r="B375" s="8" t="s">
        <v>52</v>
      </c>
      <c r="C375" s="8" t="s">
        <v>16</v>
      </c>
      <c r="D375" s="8" t="s">
        <v>28</v>
      </c>
      <c r="E375" s="8" t="s">
        <v>63</v>
      </c>
      <c r="F375" s="8">
        <v>71800.070000000007</v>
      </c>
      <c r="G375" s="8">
        <v>361898.28</v>
      </c>
      <c r="H375" s="8">
        <v>175224.25</v>
      </c>
      <c r="I375" s="8">
        <v>13.42</v>
      </c>
      <c r="J375" s="8">
        <v>483</v>
      </c>
      <c r="K375" s="8" t="str">
        <v>low</v>
      </c>
      <c r="L375" s="8" t="s">
        <v>45</v>
      </c>
      <c r="M375" s="8" t="s">
        <v>46</v>
      </c>
      <c r="N375" s="8" t="s">
        <v>31</v>
      </c>
      <c r="O375" s="8">
        <v>2023</v>
      </c>
      <c r="P375" s="8">
        <v>9004.9500000000007</v>
      </c>
      <c r="Q375" s="8">
        <v>6775.59</v>
      </c>
    </row>
    <row r="376" spans="1:17" x14ac:dyDescent="0.35">
      <c r="A376" s="8">
        <v>375</v>
      </c>
      <c r="B376" s="8" t="s">
        <v>41</v>
      </c>
      <c r="C376" s="8" t="s">
        <v>23</v>
      </c>
      <c r="D376" s="8" t="s">
        <v>28</v>
      </c>
      <c r="E376" s="8" t="s">
        <v>18</v>
      </c>
      <c r="F376" s="8">
        <v>76861.59</v>
      </c>
      <c r="G376" s="8">
        <v>268659.15999999997</v>
      </c>
      <c r="H376" s="8">
        <v>99616.08</v>
      </c>
      <c r="I376" s="8">
        <v>9.17</v>
      </c>
      <c r="J376" s="8">
        <v>347</v>
      </c>
      <c r="K376" s="8" t="str">
        <v>low</v>
      </c>
      <c r="L376" s="8" t="s">
        <v>25</v>
      </c>
      <c r="M376" s="8" t="s">
        <v>30</v>
      </c>
      <c r="N376" s="8" t="s">
        <v>280</v>
      </c>
      <c r="O376" s="8">
        <v>2023</v>
      </c>
      <c r="P376" s="8">
        <v>10429.64</v>
      </c>
      <c r="Q376" s="8">
        <v>8389.83</v>
      </c>
    </row>
    <row r="377" spans="1:17" x14ac:dyDescent="0.35">
      <c r="A377" s="8">
        <v>376</v>
      </c>
      <c r="B377" s="8" t="s">
        <v>15</v>
      </c>
      <c r="C377" s="8" t="s">
        <v>58</v>
      </c>
      <c r="D377" s="8" t="s">
        <v>28</v>
      </c>
      <c r="E377" s="8" t="s">
        <v>29</v>
      </c>
      <c r="F377" s="8">
        <v>4755</v>
      </c>
      <c r="G377" s="8">
        <v>73579.520000000004</v>
      </c>
      <c r="H377" s="8">
        <v>425422.74</v>
      </c>
      <c r="I377" s="8">
        <v>6.6</v>
      </c>
      <c r="J377" s="8">
        <v>352</v>
      </c>
      <c r="K377" s="8" t="str">
        <v>low</v>
      </c>
      <c r="L377" s="8" t="s">
        <v>45</v>
      </c>
      <c r="M377" s="8" t="s">
        <v>75</v>
      </c>
      <c r="N377" s="8" t="s">
        <v>281</v>
      </c>
      <c r="O377" s="8">
        <v>2023</v>
      </c>
      <c r="P377" s="8">
        <v>532.6</v>
      </c>
      <c r="Q377" s="8">
        <v>374.12</v>
      </c>
    </row>
    <row r="378" spans="1:17" x14ac:dyDescent="0.35">
      <c r="A378" s="8">
        <v>377</v>
      </c>
      <c r="B378" s="8" t="s">
        <v>52</v>
      </c>
      <c r="C378" s="8" t="s">
        <v>58</v>
      </c>
      <c r="D378" s="8" t="s">
        <v>17</v>
      </c>
      <c r="E378" s="8" t="s">
        <v>18</v>
      </c>
      <c r="F378" s="8">
        <v>33960.03</v>
      </c>
      <c r="G378" s="8">
        <v>102438.22</v>
      </c>
      <c r="H378" s="8">
        <v>326334.93</v>
      </c>
      <c r="I378" s="8">
        <v>17.62</v>
      </c>
      <c r="J378" s="8">
        <v>792</v>
      </c>
      <c r="K378" s="8" t="str">
        <v>High</v>
      </c>
      <c r="L378" s="8" t="s">
        <v>45</v>
      </c>
      <c r="M378" s="8" t="s">
        <v>30</v>
      </c>
      <c r="N378" s="8" t="s">
        <v>161</v>
      </c>
      <c r="O378" s="8">
        <v>2023</v>
      </c>
      <c r="P378" s="8">
        <v>3008.21</v>
      </c>
      <c r="Q378" s="8">
        <v>2597.31</v>
      </c>
    </row>
    <row r="379" spans="1:17" x14ac:dyDescent="0.35">
      <c r="A379" s="8">
        <v>378</v>
      </c>
      <c r="B379" s="8" t="s">
        <v>50</v>
      </c>
      <c r="C379" s="8" t="s">
        <v>16</v>
      </c>
      <c r="D379" s="8" t="s">
        <v>56</v>
      </c>
      <c r="E379" s="8" t="s">
        <v>18</v>
      </c>
      <c r="F379" s="8">
        <v>58864.25</v>
      </c>
      <c r="G379" s="8">
        <v>285462.08</v>
      </c>
      <c r="H379" s="8">
        <v>310391.71999999997</v>
      </c>
      <c r="I379" s="8">
        <v>16.71</v>
      </c>
      <c r="J379" s="8">
        <v>482</v>
      </c>
      <c r="K379" s="8" t="str">
        <v>low</v>
      </c>
      <c r="L379" s="8" t="s">
        <v>45</v>
      </c>
      <c r="M379" s="8" t="s">
        <v>46</v>
      </c>
      <c r="N379" s="8" t="s">
        <v>249</v>
      </c>
      <c r="O379" s="8">
        <v>2023</v>
      </c>
      <c r="P379" s="8">
        <v>7361.29</v>
      </c>
      <c r="Q379" s="8">
        <v>5363.16</v>
      </c>
    </row>
    <row r="380" spans="1:17" x14ac:dyDescent="0.35">
      <c r="A380" s="8">
        <v>379</v>
      </c>
      <c r="B380" s="8" t="s">
        <v>50</v>
      </c>
      <c r="C380" s="8" t="s">
        <v>33</v>
      </c>
      <c r="D380" s="8" t="s">
        <v>17</v>
      </c>
      <c r="E380" s="8" t="s">
        <v>63</v>
      </c>
      <c r="F380" s="8">
        <v>84419.08</v>
      </c>
      <c r="G380" s="8">
        <v>21479.67</v>
      </c>
      <c r="H380" s="8">
        <v>88458.46</v>
      </c>
      <c r="I380" s="8">
        <v>7.68</v>
      </c>
      <c r="J380" s="8">
        <v>758</v>
      </c>
      <c r="K380" s="8" t="str">
        <v>High</v>
      </c>
      <c r="L380" s="8" t="s">
        <v>35</v>
      </c>
      <c r="M380" s="8" t="s">
        <v>20</v>
      </c>
      <c r="N380" s="8" t="s">
        <v>136</v>
      </c>
      <c r="O380" s="8">
        <v>2023</v>
      </c>
      <c r="P380" s="8">
        <v>6357.84</v>
      </c>
      <c r="Q380" s="8">
        <v>5537.17</v>
      </c>
    </row>
    <row r="381" spans="1:17" x14ac:dyDescent="0.35">
      <c r="A381" s="8">
        <v>380</v>
      </c>
      <c r="B381" s="8" t="s">
        <v>43</v>
      </c>
      <c r="C381" s="8" t="s">
        <v>33</v>
      </c>
      <c r="D381" s="8" t="s">
        <v>34</v>
      </c>
      <c r="E381" s="8" t="s">
        <v>54</v>
      </c>
      <c r="F381" s="8">
        <v>96404.58</v>
      </c>
      <c r="G381" s="8">
        <v>324770.62</v>
      </c>
      <c r="H381" s="8">
        <v>233092.46</v>
      </c>
      <c r="I381" s="8">
        <v>14.64</v>
      </c>
      <c r="J381" s="8">
        <v>301</v>
      </c>
      <c r="K381" s="8" t="str">
        <v>low</v>
      </c>
      <c r="L381" s="8" t="s">
        <v>35</v>
      </c>
      <c r="M381" s="8" t="s">
        <v>46</v>
      </c>
      <c r="N381" s="8" t="s">
        <v>282</v>
      </c>
      <c r="O381" s="8">
        <v>2023</v>
      </c>
      <c r="P381" s="8">
        <v>10183.91</v>
      </c>
      <c r="Q381" s="8">
        <v>7535.01</v>
      </c>
    </row>
    <row r="382" spans="1:17" x14ac:dyDescent="0.35">
      <c r="A382" s="8">
        <v>381</v>
      </c>
      <c r="B382" s="8" t="s">
        <v>85</v>
      </c>
      <c r="C382" s="8" t="s">
        <v>23</v>
      </c>
      <c r="D382" s="8" t="s">
        <v>17</v>
      </c>
      <c r="E382" s="8" t="s">
        <v>18</v>
      </c>
      <c r="F382" s="8">
        <v>2903.57</v>
      </c>
      <c r="G382" s="8">
        <v>182107.74</v>
      </c>
      <c r="H382" s="8">
        <v>159336.03</v>
      </c>
      <c r="I382" s="8">
        <v>7.45</v>
      </c>
      <c r="J382" s="8">
        <v>650</v>
      </c>
      <c r="K382" s="8" t="str">
        <v>Medium</v>
      </c>
      <c r="L382" s="8" t="s">
        <v>39</v>
      </c>
      <c r="M382" s="8" t="s">
        <v>75</v>
      </c>
      <c r="N382" s="8" t="s">
        <v>230</v>
      </c>
      <c r="O382" s="8">
        <v>2023</v>
      </c>
      <c r="P382" s="8">
        <v>362.78</v>
      </c>
      <c r="Q382" s="8">
        <v>286.06</v>
      </c>
    </row>
    <row r="383" spans="1:17" x14ac:dyDescent="0.35">
      <c r="A383" s="8">
        <v>382</v>
      </c>
      <c r="B383" s="8" t="s">
        <v>85</v>
      </c>
      <c r="C383" s="8" t="s">
        <v>23</v>
      </c>
      <c r="D383" s="8" t="s">
        <v>28</v>
      </c>
      <c r="E383" s="8" t="s">
        <v>29</v>
      </c>
      <c r="F383" s="8">
        <v>73467.62</v>
      </c>
      <c r="G383" s="8">
        <v>417293.67</v>
      </c>
      <c r="H383" s="8">
        <v>226044.98</v>
      </c>
      <c r="I383" s="8">
        <v>17.57</v>
      </c>
      <c r="J383" s="8">
        <v>652</v>
      </c>
      <c r="K383" s="8" t="str">
        <v>Medium</v>
      </c>
      <c r="L383" s="8" t="s">
        <v>35</v>
      </c>
      <c r="M383" s="8" t="s">
        <v>30</v>
      </c>
      <c r="N383" s="8" t="s">
        <v>141</v>
      </c>
      <c r="O383" s="8">
        <v>2023</v>
      </c>
      <c r="P383" s="8">
        <v>9403.35</v>
      </c>
      <c r="Q383" s="8">
        <v>4980.62</v>
      </c>
    </row>
    <row r="384" spans="1:17" x14ac:dyDescent="0.35">
      <c r="A384" s="8">
        <v>383</v>
      </c>
      <c r="B384" s="8" t="s">
        <v>79</v>
      </c>
      <c r="C384" s="8" t="s">
        <v>16</v>
      </c>
      <c r="D384" s="8" t="s">
        <v>34</v>
      </c>
      <c r="E384" s="8" t="s">
        <v>29</v>
      </c>
      <c r="F384" s="8">
        <v>51922.37</v>
      </c>
      <c r="G384" s="8">
        <v>477975.96</v>
      </c>
      <c r="H384" s="8">
        <v>88852.5</v>
      </c>
      <c r="I384" s="8">
        <v>5.98</v>
      </c>
      <c r="J384" s="8">
        <v>470</v>
      </c>
      <c r="K384" s="8" t="str">
        <v>low</v>
      </c>
      <c r="L384" s="8" t="s">
        <v>25</v>
      </c>
      <c r="M384" s="8" t="s">
        <v>26</v>
      </c>
      <c r="N384" s="8" t="s">
        <v>283</v>
      </c>
      <c r="O384" s="8">
        <v>2023</v>
      </c>
      <c r="P384" s="8">
        <v>4565.6099999999997</v>
      </c>
      <c r="Q384" s="8">
        <v>2812.75</v>
      </c>
    </row>
    <row r="385" spans="1:17" x14ac:dyDescent="0.35">
      <c r="A385" s="8">
        <v>384</v>
      </c>
      <c r="B385" s="8" t="s">
        <v>50</v>
      </c>
      <c r="C385" s="8" t="s">
        <v>33</v>
      </c>
      <c r="D385" s="8" t="s">
        <v>24</v>
      </c>
      <c r="E385" s="8" t="s">
        <v>38</v>
      </c>
      <c r="F385" s="8">
        <v>37496.65</v>
      </c>
      <c r="G385" s="8">
        <v>23898.42</v>
      </c>
      <c r="H385" s="8">
        <v>141380.19</v>
      </c>
      <c r="I385" s="8">
        <v>17.88</v>
      </c>
      <c r="J385" s="8">
        <v>413</v>
      </c>
      <c r="K385" s="8" t="str">
        <v>low</v>
      </c>
      <c r="L385" s="8" t="s">
        <v>45</v>
      </c>
      <c r="M385" s="8" t="s">
        <v>30</v>
      </c>
      <c r="N385" s="8" t="s">
        <v>176</v>
      </c>
      <c r="O385" s="8">
        <v>2023</v>
      </c>
      <c r="P385" s="8">
        <v>2052.91</v>
      </c>
      <c r="Q385" s="8">
        <v>1171.21</v>
      </c>
    </row>
    <row r="386" spans="1:17" x14ac:dyDescent="0.35">
      <c r="A386" s="8">
        <v>385</v>
      </c>
      <c r="B386" s="8" t="s">
        <v>43</v>
      </c>
      <c r="C386" s="8" t="s">
        <v>16</v>
      </c>
      <c r="D386" s="8" t="s">
        <v>34</v>
      </c>
      <c r="E386" s="8" t="s">
        <v>18</v>
      </c>
      <c r="F386" s="8">
        <v>24737.82</v>
      </c>
      <c r="G386" s="8">
        <v>125365.58</v>
      </c>
      <c r="H386" s="8">
        <v>497209.62</v>
      </c>
      <c r="I386" s="8">
        <v>6.57</v>
      </c>
      <c r="J386" s="8">
        <v>769</v>
      </c>
      <c r="K386" s="8" t="str">
        <v>High</v>
      </c>
      <c r="L386" s="8" t="s">
        <v>25</v>
      </c>
      <c r="M386" s="8" t="s">
        <v>46</v>
      </c>
      <c r="N386" s="8" t="s">
        <v>155</v>
      </c>
      <c r="O386" s="8">
        <v>2023</v>
      </c>
      <c r="P386" s="8">
        <v>3029.95</v>
      </c>
      <c r="Q386" s="8">
        <v>2267.2199999999998</v>
      </c>
    </row>
    <row r="387" spans="1:17" x14ac:dyDescent="0.35">
      <c r="A387" s="8">
        <v>386</v>
      </c>
      <c r="B387" s="8" t="s">
        <v>41</v>
      </c>
      <c r="C387" s="8" t="s">
        <v>23</v>
      </c>
      <c r="D387" s="8" t="s">
        <v>56</v>
      </c>
      <c r="E387" s="8" t="s">
        <v>63</v>
      </c>
      <c r="F387" s="8">
        <v>60742.15</v>
      </c>
      <c r="G387" s="8">
        <v>345667.37</v>
      </c>
      <c r="H387" s="8">
        <v>85163.06</v>
      </c>
      <c r="I387" s="8">
        <v>12.05</v>
      </c>
      <c r="J387" s="8">
        <v>513</v>
      </c>
      <c r="K387" s="8" t="str">
        <v>low</v>
      </c>
      <c r="L387" s="8" t="s">
        <v>39</v>
      </c>
      <c r="M387" s="8" t="s">
        <v>20</v>
      </c>
      <c r="N387" s="8" t="s">
        <v>131</v>
      </c>
      <c r="O387" s="8">
        <v>2023</v>
      </c>
      <c r="P387" s="8">
        <v>6509.59</v>
      </c>
      <c r="Q387" s="8">
        <v>3606.11</v>
      </c>
    </row>
    <row r="388" spans="1:17" x14ac:dyDescent="0.35">
      <c r="A388" s="8">
        <v>387</v>
      </c>
      <c r="B388" s="8" t="s">
        <v>50</v>
      </c>
      <c r="C388" s="8" t="s">
        <v>23</v>
      </c>
      <c r="D388" s="8" t="s">
        <v>28</v>
      </c>
      <c r="E388" s="8" t="s">
        <v>54</v>
      </c>
      <c r="F388" s="8">
        <v>63555.87</v>
      </c>
      <c r="G388" s="8">
        <v>104004.53</v>
      </c>
      <c r="H388" s="8">
        <v>467803.24</v>
      </c>
      <c r="I388" s="8">
        <v>13.34</v>
      </c>
      <c r="J388" s="8">
        <v>403</v>
      </c>
      <c r="K388" s="8" t="str">
        <v>low</v>
      </c>
      <c r="L388" s="8" t="s">
        <v>45</v>
      </c>
      <c r="M388" s="8" t="s">
        <v>30</v>
      </c>
      <c r="N388" s="8" t="s">
        <v>284</v>
      </c>
      <c r="O388" s="8">
        <v>2023</v>
      </c>
      <c r="P388" s="8">
        <v>8779.93</v>
      </c>
      <c r="Q388" s="8">
        <v>6794.01</v>
      </c>
    </row>
    <row r="389" spans="1:17" x14ac:dyDescent="0.35">
      <c r="A389" s="8">
        <v>388</v>
      </c>
      <c r="B389" s="8" t="s">
        <v>79</v>
      </c>
      <c r="C389" s="8" t="s">
        <v>58</v>
      </c>
      <c r="D389" s="8" t="s">
        <v>56</v>
      </c>
      <c r="E389" s="8" t="s">
        <v>38</v>
      </c>
      <c r="F389" s="8">
        <v>20224.3</v>
      </c>
      <c r="G389" s="8">
        <v>254104.31</v>
      </c>
      <c r="H389" s="8">
        <v>391400.44</v>
      </c>
      <c r="I389" s="8">
        <v>12.8</v>
      </c>
      <c r="J389" s="8">
        <v>614</v>
      </c>
      <c r="K389" s="8" t="str">
        <v>Medium</v>
      </c>
      <c r="L389" s="8" t="s">
        <v>45</v>
      </c>
      <c r="M389" s="8" t="s">
        <v>75</v>
      </c>
      <c r="N389" s="8" t="s">
        <v>285</v>
      </c>
      <c r="O389" s="8">
        <v>2023</v>
      </c>
      <c r="P389" s="8">
        <v>2038.42</v>
      </c>
      <c r="Q389" s="8">
        <v>1554.74</v>
      </c>
    </row>
    <row r="390" spans="1:17" x14ac:dyDescent="0.35">
      <c r="A390" s="8">
        <v>389</v>
      </c>
      <c r="B390" s="8" t="s">
        <v>41</v>
      </c>
      <c r="C390" s="8" t="s">
        <v>58</v>
      </c>
      <c r="D390" s="8" t="s">
        <v>34</v>
      </c>
      <c r="E390" s="8" t="s">
        <v>29</v>
      </c>
      <c r="F390" s="8">
        <v>91956.26</v>
      </c>
      <c r="G390" s="8">
        <v>225972.24</v>
      </c>
      <c r="H390" s="8">
        <v>385329.35</v>
      </c>
      <c r="I390" s="8">
        <v>10.97</v>
      </c>
      <c r="J390" s="8">
        <v>378</v>
      </c>
      <c r="K390" s="8" t="str">
        <v>low</v>
      </c>
      <c r="L390" s="8" t="s">
        <v>35</v>
      </c>
      <c r="M390" s="8" t="s">
        <v>30</v>
      </c>
      <c r="N390" s="8" t="s">
        <v>88</v>
      </c>
      <c r="O390" s="8">
        <v>2023</v>
      </c>
      <c r="P390" s="8">
        <v>12213.58</v>
      </c>
      <c r="Q390" s="8">
        <v>9490.6</v>
      </c>
    </row>
    <row r="391" spans="1:17" x14ac:dyDescent="0.35">
      <c r="A391" s="8">
        <v>390</v>
      </c>
      <c r="B391" s="8" t="s">
        <v>79</v>
      </c>
      <c r="C391" s="8" t="s">
        <v>33</v>
      </c>
      <c r="D391" s="8" t="s">
        <v>34</v>
      </c>
      <c r="E391" s="8" t="s">
        <v>18</v>
      </c>
      <c r="F391" s="8">
        <v>2789.95</v>
      </c>
      <c r="G391" s="8">
        <v>192022.04</v>
      </c>
      <c r="H391" s="8">
        <v>63983.87</v>
      </c>
      <c r="I391" s="8">
        <v>9.83</v>
      </c>
      <c r="J391" s="8">
        <v>509</v>
      </c>
      <c r="K391" s="8" t="str">
        <v>low</v>
      </c>
      <c r="L391" s="8" t="s">
        <v>19</v>
      </c>
      <c r="M391" s="8" t="s">
        <v>30</v>
      </c>
      <c r="N391" s="8" t="s">
        <v>109</v>
      </c>
      <c r="O391" s="8">
        <v>2023</v>
      </c>
      <c r="P391" s="8">
        <v>155.44999999999999</v>
      </c>
      <c r="Q391" s="8">
        <v>116.66</v>
      </c>
    </row>
    <row r="392" spans="1:17" x14ac:dyDescent="0.35">
      <c r="A392" s="8">
        <v>391</v>
      </c>
      <c r="B392" s="8" t="s">
        <v>52</v>
      </c>
      <c r="C392" s="8" t="s">
        <v>16</v>
      </c>
      <c r="D392" s="8" t="s">
        <v>24</v>
      </c>
      <c r="E392" s="8" t="s">
        <v>54</v>
      </c>
      <c r="F392" s="8">
        <v>19541.78</v>
      </c>
      <c r="G392" s="8">
        <v>101139.38</v>
      </c>
      <c r="H392" s="8">
        <v>133794.01</v>
      </c>
      <c r="I392" s="8">
        <v>7.07</v>
      </c>
      <c r="J392" s="8">
        <v>654</v>
      </c>
      <c r="K392" s="8" t="str">
        <v>Medium</v>
      </c>
      <c r="L392" s="8" t="s">
        <v>39</v>
      </c>
      <c r="M392" s="8" t="s">
        <v>46</v>
      </c>
      <c r="N392" s="8" t="s">
        <v>286</v>
      </c>
      <c r="O392" s="8">
        <v>2023</v>
      </c>
      <c r="P392" s="8">
        <v>1950.56</v>
      </c>
      <c r="Q392" s="8">
        <v>1599.48</v>
      </c>
    </row>
    <row r="393" spans="1:17" x14ac:dyDescent="0.35">
      <c r="A393" s="8">
        <v>392</v>
      </c>
      <c r="B393" s="8" t="s">
        <v>48</v>
      </c>
      <c r="C393" s="8" t="s">
        <v>23</v>
      </c>
      <c r="D393" s="8" t="s">
        <v>28</v>
      </c>
      <c r="E393" s="8" t="s">
        <v>29</v>
      </c>
      <c r="F393" s="8">
        <v>91677.84</v>
      </c>
      <c r="G393" s="8">
        <v>158476.19</v>
      </c>
      <c r="H393" s="8">
        <v>418366.33</v>
      </c>
      <c r="I393" s="8">
        <v>15.58</v>
      </c>
      <c r="J393" s="8">
        <v>397</v>
      </c>
      <c r="K393" s="8" t="str">
        <v>low</v>
      </c>
      <c r="L393" s="8" t="s">
        <v>19</v>
      </c>
      <c r="M393" s="8" t="s">
        <v>20</v>
      </c>
      <c r="N393" s="8" t="s">
        <v>60</v>
      </c>
      <c r="O393" s="8">
        <v>2023</v>
      </c>
      <c r="P393" s="8">
        <v>6987.24</v>
      </c>
      <c r="Q393" s="8">
        <v>3755.77</v>
      </c>
    </row>
    <row r="394" spans="1:17" x14ac:dyDescent="0.35">
      <c r="A394" s="8">
        <v>393</v>
      </c>
      <c r="B394" s="8" t="s">
        <v>50</v>
      </c>
      <c r="C394" s="8" t="s">
        <v>16</v>
      </c>
      <c r="D394" s="8" t="s">
        <v>28</v>
      </c>
      <c r="E394" s="8" t="s">
        <v>29</v>
      </c>
      <c r="F394" s="8">
        <v>70324.72</v>
      </c>
      <c r="G394" s="8">
        <v>482364.13</v>
      </c>
      <c r="H394" s="8">
        <v>382396.73</v>
      </c>
      <c r="I394" s="8">
        <v>11.82</v>
      </c>
      <c r="J394" s="8">
        <v>840</v>
      </c>
      <c r="K394" s="8" t="str">
        <v>High</v>
      </c>
      <c r="L394" s="8" t="s">
        <v>45</v>
      </c>
      <c r="M394" s="8" t="s">
        <v>46</v>
      </c>
      <c r="N394" s="8" t="s">
        <v>287</v>
      </c>
      <c r="O394" s="8">
        <v>2023</v>
      </c>
      <c r="P394" s="8">
        <v>3537.24</v>
      </c>
      <c r="Q394" s="8">
        <v>2054.36</v>
      </c>
    </row>
    <row r="395" spans="1:17" x14ac:dyDescent="0.35">
      <c r="A395" s="8">
        <v>394</v>
      </c>
      <c r="B395" s="8" t="s">
        <v>41</v>
      </c>
      <c r="C395" s="8" t="s">
        <v>23</v>
      </c>
      <c r="D395" s="8" t="s">
        <v>28</v>
      </c>
      <c r="E395" s="8" t="s">
        <v>54</v>
      </c>
      <c r="F395" s="8">
        <v>59552.23</v>
      </c>
      <c r="G395" s="8">
        <v>68549.5</v>
      </c>
      <c r="H395" s="8">
        <v>297254.87</v>
      </c>
      <c r="I395" s="8">
        <v>11.18</v>
      </c>
      <c r="J395" s="8">
        <v>731</v>
      </c>
      <c r="K395" s="8" t="str">
        <v>Medium</v>
      </c>
      <c r="L395" s="8" t="s">
        <v>19</v>
      </c>
      <c r="M395" s="8" t="s">
        <v>26</v>
      </c>
      <c r="N395" s="8" t="s">
        <v>288</v>
      </c>
      <c r="O395" s="8">
        <v>2023</v>
      </c>
      <c r="P395" s="8">
        <v>3048.67</v>
      </c>
      <c r="Q395" s="8">
        <v>1892.15</v>
      </c>
    </row>
    <row r="396" spans="1:17" x14ac:dyDescent="0.35">
      <c r="A396" s="8">
        <v>395</v>
      </c>
      <c r="B396" s="8" t="s">
        <v>41</v>
      </c>
      <c r="C396" s="8" t="s">
        <v>33</v>
      </c>
      <c r="D396" s="8" t="s">
        <v>56</v>
      </c>
      <c r="E396" s="8" t="s">
        <v>38</v>
      </c>
      <c r="F396" s="8">
        <v>52456.92</v>
      </c>
      <c r="G396" s="8">
        <v>41423.629999999997</v>
      </c>
      <c r="H396" s="8">
        <v>296956.37</v>
      </c>
      <c r="I396" s="8">
        <v>9.1999999999999993</v>
      </c>
      <c r="J396" s="8">
        <v>664</v>
      </c>
      <c r="K396" s="8" t="str">
        <v>Medium</v>
      </c>
      <c r="L396" s="8" t="s">
        <v>45</v>
      </c>
      <c r="M396" s="8" t="s">
        <v>26</v>
      </c>
      <c r="N396" s="8" t="s">
        <v>196</v>
      </c>
      <c r="O396" s="8">
        <v>2023</v>
      </c>
      <c r="P396" s="8">
        <v>4877.33</v>
      </c>
      <c r="Q396" s="8">
        <v>2892.47</v>
      </c>
    </row>
    <row r="397" spans="1:17" x14ac:dyDescent="0.35">
      <c r="A397" s="8">
        <v>396</v>
      </c>
      <c r="B397" s="8" t="s">
        <v>22</v>
      </c>
      <c r="C397" s="8" t="s">
        <v>33</v>
      </c>
      <c r="D397" s="8" t="s">
        <v>24</v>
      </c>
      <c r="E397" s="8" t="s">
        <v>54</v>
      </c>
      <c r="F397" s="8">
        <v>8332.56</v>
      </c>
      <c r="G397" s="8">
        <v>234960.69</v>
      </c>
      <c r="H397" s="8">
        <v>157578.53</v>
      </c>
      <c r="I397" s="8">
        <v>10.16</v>
      </c>
      <c r="J397" s="8">
        <v>452</v>
      </c>
      <c r="K397" s="8" t="str">
        <v>low</v>
      </c>
      <c r="L397" s="8" t="s">
        <v>25</v>
      </c>
      <c r="M397" s="8" t="s">
        <v>75</v>
      </c>
      <c r="N397" s="8" t="s">
        <v>289</v>
      </c>
      <c r="O397" s="8">
        <v>2023</v>
      </c>
      <c r="P397" s="8">
        <v>482.2</v>
      </c>
      <c r="Q397" s="8">
        <v>428.93</v>
      </c>
    </row>
    <row r="398" spans="1:17" x14ac:dyDescent="0.35">
      <c r="A398" s="8">
        <v>397</v>
      </c>
      <c r="B398" s="8" t="s">
        <v>43</v>
      </c>
      <c r="C398" s="8" t="s">
        <v>37</v>
      </c>
      <c r="D398" s="8" t="s">
        <v>34</v>
      </c>
      <c r="E398" s="8" t="s">
        <v>38</v>
      </c>
      <c r="F398" s="8">
        <v>30762.17</v>
      </c>
      <c r="G398" s="8">
        <v>484367.69</v>
      </c>
      <c r="H398" s="8">
        <v>237725.95</v>
      </c>
      <c r="I398" s="8">
        <v>16.34</v>
      </c>
      <c r="J398" s="8">
        <v>656</v>
      </c>
      <c r="K398" s="8" t="str">
        <v>Medium</v>
      </c>
      <c r="L398" s="8" t="s">
        <v>19</v>
      </c>
      <c r="M398" s="8" t="s">
        <v>26</v>
      </c>
      <c r="N398" s="8" t="s">
        <v>287</v>
      </c>
      <c r="O398" s="8">
        <v>2023</v>
      </c>
      <c r="P398" s="8">
        <v>1741.46</v>
      </c>
      <c r="Q398" s="8">
        <v>1223.05</v>
      </c>
    </row>
    <row r="399" spans="1:17" x14ac:dyDescent="0.35">
      <c r="A399" s="8">
        <v>398</v>
      </c>
      <c r="B399" s="8" t="s">
        <v>79</v>
      </c>
      <c r="C399" s="8" t="s">
        <v>23</v>
      </c>
      <c r="D399" s="8" t="s">
        <v>17</v>
      </c>
      <c r="E399" s="8" t="s">
        <v>63</v>
      </c>
      <c r="F399" s="8">
        <v>34850.86</v>
      </c>
      <c r="G399" s="8">
        <v>205539.08</v>
      </c>
      <c r="H399" s="8">
        <v>97571.14</v>
      </c>
      <c r="I399" s="8">
        <v>15.26</v>
      </c>
      <c r="J399" s="8">
        <v>670</v>
      </c>
      <c r="K399" s="8" t="str">
        <v>Medium</v>
      </c>
      <c r="L399" s="8" t="s">
        <v>25</v>
      </c>
      <c r="M399" s="8" t="s">
        <v>46</v>
      </c>
      <c r="N399" s="8" t="s">
        <v>117</v>
      </c>
      <c r="O399" s="8">
        <v>2023</v>
      </c>
      <c r="P399" s="8">
        <v>2513.6</v>
      </c>
      <c r="Q399" s="8">
        <v>2159.5700000000002</v>
      </c>
    </row>
    <row r="400" spans="1:17" x14ac:dyDescent="0.35">
      <c r="A400" s="8">
        <v>399</v>
      </c>
      <c r="B400" s="8" t="s">
        <v>41</v>
      </c>
      <c r="C400" s="8" t="s">
        <v>33</v>
      </c>
      <c r="D400" s="8" t="s">
        <v>17</v>
      </c>
      <c r="E400" s="8" t="s">
        <v>29</v>
      </c>
      <c r="F400" s="8">
        <v>80764.259999999995</v>
      </c>
      <c r="G400" s="8">
        <v>280703.53999999998</v>
      </c>
      <c r="H400" s="8">
        <v>174328.97</v>
      </c>
      <c r="I400" s="8">
        <v>5.82</v>
      </c>
      <c r="J400" s="8">
        <v>469</v>
      </c>
      <c r="K400" s="8" t="str">
        <v>low</v>
      </c>
      <c r="L400" s="8" t="s">
        <v>25</v>
      </c>
      <c r="M400" s="8" t="s">
        <v>20</v>
      </c>
      <c r="N400" s="8" t="s">
        <v>150</v>
      </c>
      <c r="O400" s="8">
        <v>2023</v>
      </c>
      <c r="P400" s="8">
        <v>7311.56</v>
      </c>
      <c r="Q400" s="8">
        <v>4297.87</v>
      </c>
    </row>
    <row r="401" spans="1:17" x14ac:dyDescent="0.35">
      <c r="A401" s="8">
        <v>400</v>
      </c>
      <c r="B401" s="8" t="s">
        <v>52</v>
      </c>
      <c r="C401" s="8" t="s">
        <v>16</v>
      </c>
      <c r="D401" s="8" t="s">
        <v>24</v>
      </c>
      <c r="E401" s="8" t="s">
        <v>38</v>
      </c>
      <c r="F401" s="8">
        <v>52694.61</v>
      </c>
      <c r="G401" s="8">
        <v>312100.11</v>
      </c>
      <c r="H401" s="8">
        <v>349994.21</v>
      </c>
      <c r="I401" s="8">
        <v>17.93</v>
      </c>
      <c r="J401" s="8">
        <v>365</v>
      </c>
      <c r="K401" s="8" t="str">
        <v>low</v>
      </c>
      <c r="L401" s="8" t="s">
        <v>19</v>
      </c>
      <c r="M401" s="8" t="s">
        <v>20</v>
      </c>
      <c r="N401" s="8" t="s">
        <v>290</v>
      </c>
      <c r="O401" s="8">
        <v>2023</v>
      </c>
      <c r="P401" s="8">
        <v>3679.7</v>
      </c>
      <c r="Q401" s="8">
        <v>3297.08</v>
      </c>
    </row>
    <row r="402" spans="1:17" x14ac:dyDescent="0.35">
      <c r="A402" s="8">
        <v>401</v>
      </c>
      <c r="B402" s="8" t="s">
        <v>79</v>
      </c>
      <c r="C402" s="8" t="s">
        <v>37</v>
      </c>
      <c r="D402" s="8" t="s">
        <v>17</v>
      </c>
      <c r="E402" s="8" t="s">
        <v>54</v>
      </c>
      <c r="F402" s="8">
        <v>21272.560000000001</v>
      </c>
      <c r="G402" s="8">
        <v>175106.61</v>
      </c>
      <c r="H402" s="8">
        <v>1226.5</v>
      </c>
      <c r="I402" s="8">
        <v>6.34</v>
      </c>
      <c r="J402" s="8">
        <v>448</v>
      </c>
      <c r="K402" s="8" t="str">
        <v>low</v>
      </c>
      <c r="L402" s="8" t="s">
        <v>25</v>
      </c>
      <c r="M402" s="8" t="s">
        <v>75</v>
      </c>
      <c r="N402" s="8" t="s">
        <v>174</v>
      </c>
      <c r="O402" s="8">
        <v>2023</v>
      </c>
      <c r="P402" s="8">
        <v>3188.16</v>
      </c>
      <c r="Q402" s="8">
        <v>2763.78</v>
      </c>
    </row>
    <row r="403" spans="1:17" x14ac:dyDescent="0.35">
      <c r="A403" s="8">
        <v>402</v>
      </c>
      <c r="B403" s="8" t="s">
        <v>52</v>
      </c>
      <c r="C403" s="8" t="s">
        <v>16</v>
      </c>
      <c r="D403" s="8" t="s">
        <v>56</v>
      </c>
      <c r="E403" s="8" t="s">
        <v>54</v>
      </c>
      <c r="F403" s="8">
        <v>27726.17</v>
      </c>
      <c r="G403" s="8">
        <v>71954.48</v>
      </c>
      <c r="H403" s="8">
        <v>84444.91</v>
      </c>
      <c r="I403" s="8">
        <v>9.67</v>
      </c>
      <c r="J403" s="8">
        <v>499</v>
      </c>
      <c r="K403" s="8" t="str">
        <v>low</v>
      </c>
      <c r="L403" s="8" t="s">
        <v>39</v>
      </c>
      <c r="M403" s="8" t="s">
        <v>30</v>
      </c>
      <c r="N403" s="8" t="s">
        <v>291</v>
      </c>
      <c r="O403" s="8">
        <v>2023</v>
      </c>
      <c r="P403" s="8">
        <v>3171.33</v>
      </c>
      <c r="Q403" s="8">
        <v>2080.9499999999998</v>
      </c>
    </row>
    <row r="404" spans="1:17" x14ac:dyDescent="0.35">
      <c r="A404" s="8">
        <v>403</v>
      </c>
      <c r="B404" s="8" t="s">
        <v>48</v>
      </c>
      <c r="C404" s="8" t="s">
        <v>16</v>
      </c>
      <c r="D404" s="8" t="s">
        <v>28</v>
      </c>
      <c r="E404" s="8" t="s">
        <v>18</v>
      </c>
      <c r="F404" s="8">
        <v>56653.2</v>
      </c>
      <c r="G404" s="8">
        <v>371958.22</v>
      </c>
      <c r="H404" s="8">
        <v>242194.7</v>
      </c>
      <c r="I404" s="8">
        <v>9.66</v>
      </c>
      <c r="J404" s="8">
        <v>585</v>
      </c>
      <c r="K404" s="8" t="str">
        <v>low</v>
      </c>
      <c r="L404" s="8" t="s">
        <v>39</v>
      </c>
      <c r="M404" s="8" t="s">
        <v>46</v>
      </c>
      <c r="N404" s="8" t="s">
        <v>292</v>
      </c>
      <c r="O404" s="8">
        <v>2023</v>
      </c>
      <c r="P404" s="8">
        <v>6270.15</v>
      </c>
      <c r="Q404" s="8">
        <v>5019.22</v>
      </c>
    </row>
    <row r="405" spans="1:17" x14ac:dyDescent="0.35">
      <c r="A405" s="8">
        <v>404</v>
      </c>
      <c r="B405" s="8" t="s">
        <v>48</v>
      </c>
      <c r="C405" s="8" t="s">
        <v>33</v>
      </c>
      <c r="D405" s="8" t="s">
        <v>17</v>
      </c>
      <c r="E405" s="8" t="s">
        <v>54</v>
      </c>
      <c r="F405" s="8">
        <v>12255.04</v>
      </c>
      <c r="G405" s="8">
        <v>338266.12</v>
      </c>
      <c r="H405" s="8">
        <v>234805.23</v>
      </c>
      <c r="I405" s="8">
        <v>8.2200000000000006</v>
      </c>
      <c r="J405" s="8">
        <v>524</v>
      </c>
      <c r="K405" s="8" t="str">
        <v>low</v>
      </c>
      <c r="L405" s="8" t="s">
        <v>19</v>
      </c>
      <c r="M405" s="8" t="s">
        <v>20</v>
      </c>
      <c r="N405" s="8" t="s">
        <v>293</v>
      </c>
      <c r="O405" s="8">
        <v>2023</v>
      </c>
      <c r="P405" s="8">
        <v>633.34</v>
      </c>
      <c r="Q405" s="8">
        <v>354.47</v>
      </c>
    </row>
    <row r="406" spans="1:17" x14ac:dyDescent="0.35">
      <c r="A406" s="8">
        <v>405</v>
      </c>
      <c r="B406" s="8" t="s">
        <v>52</v>
      </c>
      <c r="C406" s="8" t="s">
        <v>33</v>
      </c>
      <c r="D406" s="8" t="s">
        <v>34</v>
      </c>
      <c r="E406" s="8" t="s">
        <v>38</v>
      </c>
      <c r="F406" s="8">
        <v>20425.39</v>
      </c>
      <c r="G406" s="8">
        <v>470802.76</v>
      </c>
      <c r="H406" s="8">
        <v>241873.47</v>
      </c>
      <c r="I406" s="8">
        <v>6.88</v>
      </c>
      <c r="J406" s="8">
        <v>351</v>
      </c>
      <c r="K406" s="8" t="str">
        <v>low</v>
      </c>
      <c r="L406" s="8" t="s">
        <v>39</v>
      </c>
      <c r="M406" s="8" t="s">
        <v>46</v>
      </c>
      <c r="N406" s="8" t="s">
        <v>255</v>
      </c>
      <c r="O406" s="8">
        <v>2023</v>
      </c>
      <c r="P406" s="8">
        <v>2105.2199999999998</v>
      </c>
      <c r="Q406" s="8">
        <v>1237.9100000000001</v>
      </c>
    </row>
    <row r="407" spans="1:17" x14ac:dyDescent="0.35">
      <c r="A407" s="8">
        <v>406</v>
      </c>
      <c r="B407" s="8" t="s">
        <v>79</v>
      </c>
      <c r="C407" s="8" t="s">
        <v>33</v>
      </c>
      <c r="D407" s="8" t="s">
        <v>24</v>
      </c>
      <c r="E407" s="8" t="s">
        <v>38</v>
      </c>
      <c r="F407" s="8">
        <v>98428.54</v>
      </c>
      <c r="G407" s="8">
        <v>42963.4</v>
      </c>
      <c r="H407" s="8">
        <v>286371.78000000003</v>
      </c>
      <c r="I407" s="8">
        <v>16.14</v>
      </c>
      <c r="J407" s="8">
        <v>483</v>
      </c>
      <c r="K407" s="8" t="str">
        <v>low</v>
      </c>
      <c r="L407" s="8" t="s">
        <v>35</v>
      </c>
      <c r="M407" s="8" t="s">
        <v>46</v>
      </c>
      <c r="N407" s="8" t="s">
        <v>294</v>
      </c>
      <c r="O407" s="8">
        <v>2023</v>
      </c>
      <c r="P407" s="8">
        <v>10476.459999999999</v>
      </c>
      <c r="Q407" s="8">
        <v>6584.17</v>
      </c>
    </row>
    <row r="408" spans="1:17" x14ac:dyDescent="0.35">
      <c r="A408" s="8">
        <v>407</v>
      </c>
      <c r="B408" s="8" t="s">
        <v>50</v>
      </c>
      <c r="C408" s="8" t="s">
        <v>58</v>
      </c>
      <c r="D408" s="8" t="s">
        <v>24</v>
      </c>
      <c r="E408" s="8" t="s">
        <v>54</v>
      </c>
      <c r="F408" s="8">
        <v>82076.59</v>
      </c>
      <c r="G408" s="8">
        <v>254896.05</v>
      </c>
      <c r="H408" s="8">
        <v>446897.74</v>
      </c>
      <c r="I408" s="8">
        <v>14.45</v>
      </c>
      <c r="J408" s="8">
        <v>853</v>
      </c>
      <c r="K408" s="8" t="str">
        <v>High</v>
      </c>
      <c r="L408" s="8" t="s">
        <v>39</v>
      </c>
      <c r="M408" s="8" t="s">
        <v>46</v>
      </c>
      <c r="N408" s="8" t="s">
        <v>99</v>
      </c>
      <c r="O408" s="8">
        <v>2023</v>
      </c>
      <c r="P408" s="8">
        <v>8671.48</v>
      </c>
      <c r="Q408" s="8">
        <v>6848.09</v>
      </c>
    </row>
    <row r="409" spans="1:17" x14ac:dyDescent="0.35">
      <c r="A409" s="8">
        <v>408</v>
      </c>
      <c r="B409" s="8" t="s">
        <v>43</v>
      </c>
      <c r="C409" s="8" t="s">
        <v>37</v>
      </c>
      <c r="D409" s="8" t="s">
        <v>28</v>
      </c>
      <c r="E409" s="8" t="s">
        <v>18</v>
      </c>
      <c r="F409" s="8">
        <v>22368.04</v>
      </c>
      <c r="G409" s="8">
        <v>258556.57</v>
      </c>
      <c r="H409" s="8">
        <v>396832.45</v>
      </c>
      <c r="I409" s="8">
        <v>10.51</v>
      </c>
      <c r="J409" s="8">
        <v>717</v>
      </c>
      <c r="K409" s="8" t="str">
        <v>Medium</v>
      </c>
      <c r="L409" s="8" t="s">
        <v>35</v>
      </c>
      <c r="M409" s="8" t="s">
        <v>30</v>
      </c>
      <c r="N409" s="8" t="s">
        <v>69</v>
      </c>
      <c r="O409" s="8">
        <v>2023</v>
      </c>
      <c r="P409" s="8">
        <v>1794.36</v>
      </c>
      <c r="Q409" s="8">
        <v>1253.78</v>
      </c>
    </row>
    <row r="410" spans="1:17" x14ac:dyDescent="0.35">
      <c r="A410" s="8">
        <v>409</v>
      </c>
      <c r="B410" s="8" t="s">
        <v>79</v>
      </c>
      <c r="C410" s="8" t="s">
        <v>58</v>
      </c>
      <c r="D410" s="8" t="s">
        <v>34</v>
      </c>
      <c r="E410" s="8" t="s">
        <v>29</v>
      </c>
      <c r="F410" s="8">
        <v>1635.67</v>
      </c>
      <c r="G410" s="8">
        <v>265957.96999999997</v>
      </c>
      <c r="H410" s="8">
        <v>237798.77</v>
      </c>
      <c r="I410" s="8">
        <v>12.69</v>
      </c>
      <c r="J410" s="8">
        <v>512</v>
      </c>
      <c r="K410" s="8" t="str">
        <v>low</v>
      </c>
      <c r="L410" s="8" t="s">
        <v>35</v>
      </c>
      <c r="M410" s="8" t="s">
        <v>46</v>
      </c>
      <c r="N410" s="8" t="s">
        <v>187</v>
      </c>
      <c r="O410" s="8">
        <v>2023</v>
      </c>
      <c r="P410" s="8">
        <v>239.02</v>
      </c>
      <c r="Q410" s="8">
        <v>176.47</v>
      </c>
    </row>
    <row r="411" spans="1:17" x14ac:dyDescent="0.35">
      <c r="A411" s="8">
        <v>410</v>
      </c>
      <c r="B411" s="8" t="s">
        <v>15</v>
      </c>
      <c r="C411" s="8" t="s">
        <v>37</v>
      </c>
      <c r="D411" s="8" t="s">
        <v>56</v>
      </c>
      <c r="E411" s="8" t="s">
        <v>54</v>
      </c>
      <c r="F411" s="8">
        <v>89488.06</v>
      </c>
      <c r="G411" s="8">
        <v>285197.78999999998</v>
      </c>
      <c r="H411" s="8">
        <v>87983.3</v>
      </c>
      <c r="I411" s="8">
        <v>5.9</v>
      </c>
      <c r="J411" s="8">
        <v>759</v>
      </c>
      <c r="K411" s="8" t="str">
        <v>High</v>
      </c>
      <c r="L411" s="8" t="s">
        <v>19</v>
      </c>
      <c r="M411" s="8" t="s">
        <v>75</v>
      </c>
      <c r="N411" s="8" t="s">
        <v>295</v>
      </c>
      <c r="O411" s="8">
        <v>2023</v>
      </c>
      <c r="P411" s="8">
        <v>11792.17</v>
      </c>
      <c r="Q411" s="8">
        <v>6968.25</v>
      </c>
    </row>
    <row r="412" spans="1:17" x14ac:dyDescent="0.35">
      <c r="A412" s="8">
        <v>411</v>
      </c>
      <c r="B412" s="8" t="s">
        <v>52</v>
      </c>
      <c r="C412" s="8" t="s">
        <v>33</v>
      </c>
      <c r="D412" s="8" t="s">
        <v>56</v>
      </c>
      <c r="E412" s="8" t="s">
        <v>18</v>
      </c>
      <c r="F412" s="8">
        <v>61525.62</v>
      </c>
      <c r="G412" s="8">
        <v>194676.43</v>
      </c>
      <c r="H412" s="8">
        <v>178542.32</v>
      </c>
      <c r="I412" s="8">
        <v>9.1999999999999993</v>
      </c>
      <c r="J412" s="8">
        <v>493</v>
      </c>
      <c r="K412" s="8" t="str">
        <v>low</v>
      </c>
      <c r="L412" s="8" t="s">
        <v>25</v>
      </c>
      <c r="M412" s="8" t="s">
        <v>26</v>
      </c>
      <c r="N412" s="8" t="s">
        <v>296</v>
      </c>
      <c r="O412" s="8">
        <v>2023</v>
      </c>
      <c r="P412" s="8">
        <v>3512.41</v>
      </c>
      <c r="Q412" s="8">
        <v>2609.52</v>
      </c>
    </row>
    <row r="413" spans="1:17" x14ac:dyDescent="0.35">
      <c r="A413" s="8">
        <v>412</v>
      </c>
      <c r="B413" s="8" t="s">
        <v>15</v>
      </c>
      <c r="C413" s="8" t="s">
        <v>33</v>
      </c>
      <c r="D413" s="8" t="s">
        <v>28</v>
      </c>
      <c r="E413" s="8" t="s">
        <v>63</v>
      </c>
      <c r="F413" s="8">
        <v>74441.97</v>
      </c>
      <c r="G413" s="8">
        <v>354122.35</v>
      </c>
      <c r="H413" s="8">
        <v>233104.16</v>
      </c>
      <c r="I413" s="8">
        <v>11.33</v>
      </c>
      <c r="J413" s="8">
        <v>791</v>
      </c>
      <c r="K413" s="8" t="str">
        <v>High</v>
      </c>
      <c r="L413" s="8" t="s">
        <v>45</v>
      </c>
      <c r="M413" s="8" t="s">
        <v>46</v>
      </c>
      <c r="N413" s="8" t="s">
        <v>297</v>
      </c>
      <c r="O413" s="8">
        <v>2023</v>
      </c>
      <c r="P413" s="8">
        <v>8740.6</v>
      </c>
      <c r="Q413" s="8">
        <v>5838.69</v>
      </c>
    </row>
    <row r="414" spans="1:17" x14ac:dyDescent="0.35">
      <c r="A414" s="8">
        <v>413</v>
      </c>
      <c r="B414" s="8" t="s">
        <v>79</v>
      </c>
      <c r="C414" s="8" t="s">
        <v>33</v>
      </c>
      <c r="D414" s="8" t="s">
        <v>28</v>
      </c>
      <c r="E414" s="8" t="s">
        <v>63</v>
      </c>
      <c r="F414" s="8">
        <v>85809.17</v>
      </c>
      <c r="G414" s="8">
        <v>266119.74</v>
      </c>
      <c r="H414" s="8">
        <v>305852.31</v>
      </c>
      <c r="I414" s="8">
        <v>14.24</v>
      </c>
      <c r="J414" s="8">
        <v>769</v>
      </c>
      <c r="K414" s="8" t="str">
        <v>High</v>
      </c>
      <c r="L414" s="8" t="s">
        <v>35</v>
      </c>
      <c r="M414" s="8" t="s">
        <v>26</v>
      </c>
      <c r="N414" s="8" t="s">
        <v>298</v>
      </c>
      <c r="O414" s="8">
        <v>2023</v>
      </c>
      <c r="P414" s="8">
        <v>8709.3700000000008</v>
      </c>
      <c r="Q414" s="8">
        <v>6051.36</v>
      </c>
    </row>
    <row r="415" spans="1:17" x14ac:dyDescent="0.35">
      <c r="A415" s="8">
        <v>414</v>
      </c>
      <c r="B415" s="8" t="s">
        <v>22</v>
      </c>
      <c r="C415" s="8" t="s">
        <v>16</v>
      </c>
      <c r="D415" s="8" t="s">
        <v>34</v>
      </c>
      <c r="E415" s="8" t="s">
        <v>54</v>
      </c>
      <c r="F415" s="8">
        <v>60560.32</v>
      </c>
      <c r="G415" s="8">
        <v>62317.56</v>
      </c>
      <c r="H415" s="8">
        <v>315781.09999999998</v>
      </c>
      <c r="I415" s="8">
        <v>7.51</v>
      </c>
      <c r="J415" s="8">
        <v>590</v>
      </c>
      <c r="K415" s="8" t="str">
        <v>low</v>
      </c>
      <c r="L415" s="8" t="s">
        <v>39</v>
      </c>
      <c r="M415" s="8" t="s">
        <v>46</v>
      </c>
      <c r="N415" s="8" t="s">
        <v>203</v>
      </c>
      <c r="O415" s="8">
        <v>2023</v>
      </c>
      <c r="P415" s="8">
        <v>8273.15</v>
      </c>
      <c r="Q415" s="8">
        <v>6026.55</v>
      </c>
    </row>
    <row r="416" spans="1:17" x14ac:dyDescent="0.35">
      <c r="A416" s="8">
        <v>415</v>
      </c>
      <c r="B416" s="8" t="s">
        <v>50</v>
      </c>
      <c r="C416" s="8" t="s">
        <v>33</v>
      </c>
      <c r="D416" s="8" t="s">
        <v>17</v>
      </c>
      <c r="E416" s="8" t="s">
        <v>38</v>
      </c>
      <c r="F416" s="8">
        <v>22582.35</v>
      </c>
      <c r="G416" s="8">
        <v>195414.11</v>
      </c>
      <c r="H416" s="8">
        <v>87762.63</v>
      </c>
      <c r="I416" s="8">
        <v>15.92</v>
      </c>
      <c r="J416" s="8">
        <v>723</v>
      </c>
      <c r="K416" s="8" t="str">
        <v>Medium</v>
      </c>
      <c r="L416" s="8" t="s">
        <v>19</v>
      </c>
      <c r="M416" s="8" t="s">
        <v>75</v>
      </c>
      <c r="N416" s="8" t="s">
        <v>228</v>
      </c>
      <c r="O416" s="8">
        <v>2023</v>
      </c>
      <c r="P416" s="8">
        <v>2277.4899999999998</v>
      </c>
      <c r="Q416" s="8">
        <v>1265.3699999999999</v>
      </c>
    </row>
    <row r="417" spans="1:17" x14ac:dyDescent="0.35">
      <c r="A417" s="8">
        <v>416</v>
      </c>
      <c r="B417" s="8" t="s">
        <v>50</v>
      </c>
      <c r="C417" s="8" t="s">
        <v>23</v>
      </c>
      <c r="D417" s="8" t="s">
        <v>28</v>
      </c>
      <c r="E417" s="8" t="s">
        <v>38</v>
      </c>
      <c r="F417" s="8">
        <v>48410.52</v>
      </c>
      <c r="G417" s="8">
        <v>185769.34</v>
      </c>
      <c r="H417" s="8">
        <v>268100.36</v>
      </c>
      <c r="I417" s="8">
        <v>13.56</v>
      </c>
      <c r="J417" s="8">
        <v>301</v>
      </c>
      <c r="K417" s="8" t="str">
        <v>low</v>
      </c>
      <c r="L417" s="8" t="s">
        <v>45</v>
      </c>
      <c r="M417" s="8" t="s">
        <v>26</v>
      </c>
      <c r="N417" s="8" t="s">
        <v>284</v>
      </c>
      <c r="O417" s="8">
        <v>2023</v>
      </c>
      <c r="P417" s="8">
        <v>3690.72</v>
      </c>
      <c r="Q417" s="8">
        <v>1929.14</v>
      </c>
    </row>
    <row r="418" spans="1:17" x14ac:dyDescent="0.35">
      <c r="A418" s="8">
        <v>417</v>
      </c>
      <c r="B418" s="8" t="s">
        <v>41</v>
      </c>
      <c r="C418" s="8" t="s">
        <v>23</v>
      </c>
      <c r="D418" s="8" t="s">
        <v>34</v>
      </c>
      <c r="E418" s="8" t="s">
        <v>18</v>
      </c>
      <c r="F418" s="8">
        <v>48121.37</v>
      </c>
      <c r="G418" s="8">
        <v>69777.98</v>
      </c>
      <c r="H418" s="8">
        <v>254856.98</v>
      </c>
      <c r="I418" s="8">
        <v>7.96</v>
      </c>
      <c r="J418" s="8">
        <v>763</v>
      </c>
      <c r="K418" s="8" t="str">
        <v>High</v>
      </c>
      <c r="L418" s="8" t="s">
        <v>25</v>
      </c>
      <c r="M418" s="8" t="s">
        <v>26</v>
      </c>
      <c r="N418" s="8" t="s">
        <v>238</v>
      </c>
      <c r="O418" s="8">
        <v>2023</v>
      </c>
      <c r="P418" s="8">
        <v>4059.27</v>
      </c>
      <c r="Q418" s="8">
        <v>3409.74</v>
      </c>
    </row>
    <row r="419" spans="1:17" x14ac:dyDescent="0.35">
      <c r="A419" s="8">
        <v>418</v>
      </c>
      <c r="B419" s="8" t="s">
        <v>48</v>
      </c>
      <c r="C419" s="8" t="s">
        <v>58</v>
      </c>
      <c r="D419" s="8" t="s">
        <v>24</v>
      </c>
      <c r="E419" s="8" t="s">
        <v>18</v>
      </c>
      <c r="F419" s="8">
        <v>55837.760000000002</v>
      </c>
      <c r="G419" s="8">
        <v>225966.31</v>
      </c>
      <c r="H419" s="8">
        <v>492414.9</v>
      </c>
      <c r="I419" s="8">
        <v>6.19</v>
      </c>
      <c r="J419" s="8">
        <v>480</v>
      </c>
      <c r="K419" s="8" t="str">
        <v>low</v>
      </c>
      <c r="L419" s="8" t="s">
        <v>25</v>
      </c>
      <c r="M419" s="8" t="s">
        <v>26</v>
      </c>
      <c r="N419" s="8" t="s">
        <v>267</v>
      </c>
      <c r="O419" s="8">
        <v>2023</v>
      </c>
      <c r="P419" s="8">
        <v>4801.82</v>
      </c>
      <c r="Q419" s="8">
        <v>3725.38</v>
      </c>
    </row>
    <row r="420" spans="1:17" x14ac:dyDescent="0.35">
      <c r="A420" s="8">
        <v>419</v>
      </c>
      <c r="B420" s="8" t="s">
        <v>22</v>
      </c>
      <c r="C420" s="8" t="s">
        <v>33</v>
      </c>
      <c r="D420" s="8" t="s">
        <v>28</v>
      </c>
      <c r="E420" s="8" t="s">
        <v>29</v>
      </c>
      <c r="F420" s="8">
        <v>11956.43</v>
      </c>
      <c r="G420" s="8">
        <v>11435.27</v>
      </c>
      <c r="H420" s="8">
        <v>153993.89000000001</v>
      </c>
      <c r="I420" s="8">
        <v>12.91</v>
      </c>
      <c r="J420" s="8">
        <v>816</v>
      </c>
      <c r="K420" s="8" t="str">
        <v>High</v>
      </c>
      <c r="L420" s="8" t="s">
        <v>25</v>
      </c>
      <c r="M420" s="8" t="s">
        <v>75</v>
      </c>
      <c r="N420" s="8" t="s">
        <v>214</v>
      </c>
      <c r="O420" s="8">
        <v>2023</v>
      </c>
      <c r="P420" s="8">
        <v>1616.12</v>
      </c>
      <c r="Q420" s="8">
        <v>1199.29</v>
      </c>
    </row>
    <row r="421" spans="1:17" x14ac:dyDescent="0.35">
      <c r="A421" s="8">
        <v>420</v>
      </c>
      <c r="B421" s="8" t="s">
        <v>32</v>
      </c>
      <c r="C421" s="8" t="s">
        <v>58</v>
      </c>
      <c r="D421" s="8" t="s">
        <v>17</v>
      </c>
      <c r="E421" s="8" t="s">
        <v>63</v>
      </c>
      <c r="F421" s="8">
        <v>78349.539999999994</v>
      </c>
      <c r="G421" s="8">
        <v>190608.71</v>
      </c>
      <c r="H421" s="8">
        <v>335736.54</v>
      </c>
      <c r="I421" s="8">
        <v>5.87</v>
      </c>
      <c r="J421" s="8">
        <v>896</v>
      </c>
      <c r="K421" s="8" t="str">
        <v>High</v>
      </c>
      <c r="L421" s="8" t="s">
        <v>19</v>
      </c>
      <c r="M421" s="8" t="s">
        <v>30</v>
      </c>
      <c r="N421" s="8" t="s">
        <v>55</v>
      </c>
      <c r="O421" s="8">
        <v>2023</v>
      </c>
      <c r="P421" s="8">
        <v>4051.05</v>
      </c>
      <c r="Q421" s="8">
        <v>2371.37</v>
      </c>
    </row>
    <row r="422" spans="1:17" x14ac:dyDescent="0.35">
      <c r="A422" s="8">
        <v>421</v>
      </c>
      <c r="B422" s="8" t="s">
        <v>52</v>
      </c>
      <c r="C422" s="8" t="s">
        <v>33</v>
      </c>
      <c r="D422" s="8" t="s">
        <v>28</v>
      </c>
      <c r="E422" s="8" t="s">
        <v>29</v>
      </c>
      <c r="F422" s="8">
        <v>30399.07</v>
      </c>
      <c r="G422" s="8">
        <v>255786.77</v>
      </c>
      <c r="H422" s="8">
        <v>159335.26999999999</v>
      </c>
      <c r="I422" s="8">
        <v>15.74</v>
      </c>
      <c r="J422" s="8">
        <v>699</v>
      </c>
      <c r="K422" s="8" t="str">
        <v>Medium</v>
      </c>
      <c r="L422" s="8" t="s">
        <v>19</v>
      </c>
      <c r="M422" s="8" t="s">
        <v>46</v>
      </c>
      <c r="N422" s="8" t="s">
        <v>122</v>
      </c>
      <c r="O422" s="8">
        <v>2023</v>
      </c>
      <c r="P422" s="8">
        <v>2424.23</v>
      </c>
      <c r="Q422" s="8">
        <v>1444.85</v>
      </c>
    </row>
    <row r="423" spans="1:17" x14ac:dyDescent="0.35">
      <c r="A423" s="8">
        <v>422</v>
      </c>
      <c r="B423" s="8" t="s">
        <v>48</v>
      </c>
      <c r="C423" s="8" t="s">
        <v>33</v>
      </c>
      <c r="D423" s="8" t="s">
        <v>56</v>
      </c>
      <c r="E423" s="8" t="s">
        <v>38</v>
      </c>
      <c r="F423" s="8">
        <v>57655.3</v>
      </c>
      <c r="G423" s="8">
        <v>123422.65</v>
      </c>
      <c r="H423" s="8">
        <v>2529.17</v>
      </c>
      <c r="I423" s="8">
        <v>16.34</v>
      </c>
      <c r="J423" s="8">
        <v>450</v>
      </c>
      <c r="K423" s="8" t="str">
        <v>low</v>
      </c>
      <c r="L423" s="8" t="s">
        <v>35</v>
      </c>
      <c r="M423" s="8" t="s">
        <v>20</v>
      </c>
      <c r="N423" s="8" t="s">
        <v>299</v>
      </c>
      <c r="O423" s="8">
        <v>2023</v>
      </c>
      <c r="P423" s="8">
        <v>6701.82</v>
      </c>
      <c r="Q423" s="8">
        <v>3685.11</v>
      </c>
    </row>
    <row r="424" spans="1:17" x14ac:dyDescent="0.35">
      <c r="A424" s="8">
        <v>423</v>
      </c>
      <c r="B424" s="8" t="s">
        <v>41</v>
      </c>
      <c r="C424" s="8" t="s">
        <v>23</v>
      </c>
      <c r="D424" s="8" t="s">
        <v>28</v>
      </c>
      <c r="E424" s="8" t="s">
        <v>18</v>
      </c>
      <c r="F424" s="8">
        <v>86729.7</v>
      </c>
      <c r="G424" s="8">
        <v>30804.799999999999</v>
      </c>
      <c r="H424" s="8">
        <v>69234.039999999994</v>
      </c>
      <c r="I424" s="8">
        <v>16.73</v>
      </c>
      <c r="J424" s="8">
        <v>425</v>
      </c>
      <c r="K424" s="8" t="str">
        <v>low</v>
      </c>
      <c r="L424" s="8" t="s">
        <v>45</v>
      </c>
      <c r="M424" s="8" t="s">
        <v>20</v>
      </c>
      <c r="N424" s="8" t="s">
        <v>284</v>
      </c>
      <c r="O424" s="8">
        <v>2023</v>
      </c>
      <c r="P424" s="8">
        <v>6948.95</v>
      </c>
      <c r="Q424" s="8">
        <v>4142.21</v>
      </c>
    </row>
    <row r="425" spans="1:17" x14ac:dyDescent="0.35">
      <c r="A425" s="8">
        <v>424</v>
      </c>
      <c r="B425" s="8" t="s">
        <v>48</v>
      </c>
      <c r="C425" s="8" t="s">
        <v>16</v>
      </c>
      <c r="D425" s="8" t="s">
        <v>24</v>
      </c>
      <c r="E425" s="8" t="s">
        <v>18</v>
      </c>
      <c r="F425" s="8">
        <v>98137.84</v>
      </c>
      <c r="G425" s="8">
        <v>298433.28000000003</v>
      </c>
      <c r="H425" s="8">
        <v>411731.97</v>
      </c>
      <c r="I425" s="8">
        <v>7.34</v>
      </c>
      <c r="J425" s="8">
        <v>884</v>
      </c>
      <c r="K425" s="8" t="str">
        <v>High</v>
      </c>
      <c r="L425" s="8" t="s">
        <v>39</v>
      </c>
      <c r="M425" s="8" t="s">
        <v>30</v>
      </c>
      <c r="N425" s="8" t="s">
        <v>199</v>
      </c>
      <c r="O425" s="8">
        <v>2023</v>
      </c>
      <c r="P425" s="8">
        <v>10835.89</v>
      </c>
      <c r="Q425" s="8">
        <v>7237.38</v>
      </c>
    </row>
    <row r="426" spans="1:17" x14ac:dyDescent="0.35">
      <c r="A426" s="8">
        <v>425</v>
      </c>
      <c r="B426" s="8" t="s">
        <v>41</v>
      </c>
      <c r="C426" s="8" t="s">
        <v>58</v>
      </c>
      <c r="D426" s="8" t="s">
        <v>28</v>
      </c>
      <c r="E426" s="8" t="s">
        <v>63</v>
      </c>
      <c r="F426" s="8">
        <v>40046.699999999997</v>
      </c>
      <c r="G426" s="8">
        <v>137207.78</v>
      </c>
      <c r="H426" s="8">
        <v>86433.11</v>
      </c>
      <c r="I426" s="8">
        <v>7.89</v>
      </c>
      <c r="J426" s="8">
        <v>706</v>
      </c>
      <c r="K426" s="8" t="str">
        <v>Medium</v>
      </c>
      <c r="L426" s="8" t="s">
        <v>35</v>
      </c>
      <c r="M426" s="8" t="s">
        <v>75</v>
      </c>
      <c r="N426" s="8" t="s">
        <v>183</v>
      </c>
      <c r="O426" s="8">
        <v>2023</v>
      </c>
      <c r="P426" s="8">
        <v>4427.7299999999996</v>
      </c>
      <c r="Q426" s="8">
        <v>3837.32</v>
      </c>
    </row>
    <row r="427" spans="1:17" x14ac:dyDescent="0.35">
      <c r="A427" s="8">
        <v>426</v>
      </c>
      <c r="B427" s="8" t="s">
        <v>41</v>
      </c>
      <c r="C427" s="8" t="s">
        <v>23</v>
      </c>
      <c r="D427" s="8" t="s">
        <v>56</v>
      </c>
      <c r="E427" s="8" t="s">
        <v>54</v>
      </c>
      <c r="F427" s="8">
        <v>61079.44</v>
      </c>
      <c r="G427" s="8">
        <v>309234.24</v>
      </c>
      <c r="H427" s="8">
        <v>680.18</v>
      </c>
      <c r="I427" s="8">
        <v>14.71</v>
      </c>
      <c r="J427" s="8">
        <v>556</v>
      </c>
      <c r="K427" s="8" t="str">
        <v>low</v>
      </c>
      <c r="L427" s="8" t="s">
        <v>19</v>
      </c>
      <c r="M427" s="8" t="s">
        <v>46</v>
      </c>
      <c r="N427" s="8" t="s">
        <v>263</v>
      </c>
      <c r="O427" s="8">
        <v>2023</v>
      </c>
      <c r="P427" s="8">
        <v>3747.22</v>
      </c>
      <c r="Q427" s="8">
        <v>2396.11</v>
      </c>
    </row>
    <row r="428" spans="1:17" x14ac:dyDescent="0.35">
      <c r="A428" s="8">
        <v>427</v>
      </c>
      <c r="B428" s="8" t="s">
        <v>41</v>
      </c>
      <c r="C428" s="8" t="s">
        <v>16</v>
      </c>
      <c r="D428" s="8" t="s">
        <v>24</v>
      </c>
      <c r="E428" s="8" t="s">
        <v>38</v>
      </c>
      <c r="F428" s="8">
        <v>25972.02</v>
      </c>
      <c r="G428" s="8">
        <v>183348.98</v>
      </c>
      <c r="H428" s="8">
        <v>198260.97</v>
      </c>
      <c r="I428" s="8">
        <v>17.420000000000002</v>
      </c>
      <c r="J428" s="8">
        <v>674</v>
      </c>
      <c r="K428" s="8" t="str">
        <v>Medium</v>
      </c>
      <c r="L428" s="8" t="s">
        <v>35</v>
      </c>
      <c r="M428" s="8" t="s">
        <v>30</v>
      </c>
      <c r="N428" s="8" t="s">
        <v>96</v>
      </c>
      <c r="O428" s="8">
        <v>2023</v>
      </c>
      <c r="P428" s="8">
        <v>1745.63</v>
      </c>
      <c r="Q428" s="8">
        <v>1006.46</v>
      </c>
    </row>
    <row r="429" spans="1:17" x14ac:dyDescent="0.35">
      <c r="A429" s="8">
        <v>428</v>
      </c>
      <c r="B429" s="8" t="s">
        <v>48</v>
      </c>
      <c r="C429" s="8" t="s">
        <v>37</v>
      </c>
      <c r="D429" s="8" t="s">
        <v>34</v>
      </c>
      <c r="E429" s="8" t="s">
        <v>38</v>
      </c>
      <c r="F429" s="8">
        <v>2276.73</v>
      </c>
      <c r="G429" s="8">
        <v>213366.48</v>
      </c>
      <c r="H429" s="8">
        <v>67371.53</v>
      </c>
      <c r="I429" s="8">
        <v>7.39</v>
      </c>
      <c r="J429" s="8">
        <v>756</v>
      </c>
      <c r="K429" s="8" t="str">
        <v>High</v>
      </c>
      <c r="L429" s="8" t="s">
        <v>25</v>
      </c>
      <c r="M429" s="8" t="s">
        <v>30</v>
      </c>
      <c r="N429" s="8" t="s">
        <v>192</v>
      </c>
      <c r="O429" s="8">
        <v>2023</v>
      </c>
      <c r="P429" s="8">
        <v>227.57</v>
      </c>
      <c r="Q429" s="8">
        <v>115.03</v>
      </c>
    </row>
    <row r="430" spans="1:17" x14ac:dyDescent="0.35">
      <c r="A430" s="8">
        <v>429</v>
      </c>
      <c r="B430" s="8" t="s">
        <v>22</v>
      </c>
      <c r="C430" s="8" t="s">
        <v>16</v>
      </c>
      <c r="D430" s="8" t="s">
        <v>28</v>
      </c>
      <c r="E430" s="8" t="s">
        <v>63</v>
      </c>
      <c r="F430" s="8">
        <v>65858.31</v>
      </c>
      <c r="G430" s="8">
        <v>95711.92</v>
      </c>
      <c r="H430" s="8">
        <v>380049.81</v>
      </c>
      <c r="I430" s="8">
        <v>7.53</v>
      </c>
      <c r="J430" s="8">
        <v>309</v>
      </c>
      <c r="K430" s="8" t="str">
        <v>low</v>
      </c>
      <c r="L430" s="8" t="s">
        <v>39</v>
      </c>
      <c r="M430" s="8" t="s">
        <v>20</v>
      </c>
      <c r="N430" s="8" t="s">
        <v>300</v>
      </c>
      <c r="O430" s="8">
        <v>2023</v>
      </c>
      <c r="P430" s="8">
        <v>7206.15</v>
      </c>
      <c r="Q430" s="8">
        <v>5427.89</v>
      </c>
    </row>
    <row r="431" spans="1:17" x14ac:dyDescent="0.35">
      <c r="A431" s="8">
        <v>430</v>
      </c>
      <c r="B431" s="8" t="s">
        <v>32</v>
      </c>
      <c r="C431" s="8" t="s">
        <v>23</v>
      </c>
      <c r="D431" s="8" t="s">
        <v>17</v>
      </c>
      <c r="E431" s="8" t="s">
        <v>29</v>
      </c>
      <c r="F431" s="8">
        <v>47648.18</v>
      </c>
      <c r="G431" s="8">
        <v>77861.09</v>
      </c>
      <c r="H431" s="8">
        <v>433697.88</v>
      </c>
      <c r="I431" s="8">
        <v>16.149999999999999</v>
      </c>
      <c r="J431" s="8">
        <v>785</v>
      </c>
      <c r="K431" s="8" t="str">
        <v>High</v>
      </c>
      <c r="L431" s="8" t="s">
        <v>25</v>
      </c>
      <c r="M431" s="8" t="s">
        <v>20</v>
      </c>
      <c r="N431" s="8" t="s">
        <v>154</v>
      </c>
      <c r="O431" s="8">
        <v>2023</v>
      </c>
      <c r="P431" s="8">
        <v>3825.36</v>
      </c>
      <c r="Q431" s="8">
        <v>3408.3</v>
      </c>
    </row>
    <row r="432" spans="1:17" x14ac:dyDescent="0.35">
      <c r="A432" s="8">
        <v>431</v>
      </c>
      <c r="B432" s="8" t="s">
        <v>43</v>
      </c>
      <c r="C432" s="8" t="s">
        <v>58</v>
      </c>
      <c r="D432" s="8" t="s">
        <v>28</v>
      </c>
      <c r="E432" s="8" t="s">
        <v>29</v>
      </c>
      <c r="F432" s="8">
        <v>65414.96</v>
      </c>
      <c r="G432" s="8">
        <v>464720.26</v>
      </c>
      <c r="H432" s="8">
        <v>39816.370000000003</v>
      </c>
      <c r="I432" s="8">
        <v>13.5</v>
      </c>
      <c r="J432" s="8">
        <v>413</v>
      </c>
      <c r="K432" s="8" t="str">
        <v>low</v>
      </c>
      <c r="L432" s="8" t="s">
        <v>25</v>
      </c>
      <c r="M432" s="8" t="s">
        <v>75</v>
      </c>
      <c r="N432" s="8" t="s">
        <v>301</v>
      </c>
      <c r="O432" s="8">
        <v>2023</v>
      </c>
      <c r="P432" s="8">
        <v>4720.41</v>
      </c>
      <c r="Q432" s="8">
        <v>4201.92</v>
      </c>
    </row>
    <row r="433" spans="1:17" x14ac:dyDescent="0.35">
      <c r="A433" s="8">
        <v>432</v>
      </c>
      <c r="B433" s="8" t="s">
        <v>43</v>
      </c>
      <c r="C433" s="8" t="s">
        <v>33</v>
      </c>
      <c r="D433" s="8" t="s">
        <v>34</v>
      </c>
      <c r="E433" s="8" t="s">
        <v>18</v>
      </c>
      <c r="F433" s="8">
        <v>25445.08</v>
      </c>
      <c r="G433" s="8">
        <v>146242.47</v>
      </c>
      <c r="H433" s="8">
        <v>64740.6</v>
      </c>
      <c r="I433" s="8">
        <v>13.77</v>
      </c>
      <c r="J433" s="8">
        <v>886</v>
      </c>
      <c r="K433" s="8" t="str">
        <v>High</v>
      </c>
      <c r="L433" s="8" t="s">
        <v>35</v>
      </c>
      <c r="M433" s="8" t="s">
        <v>30</v>
      </c>
      <c r="N433" s="8" t="s">
        <v>254</v>
      </c>
      <c r="O433" s="8">
        <v>2023</v>
      </c>
      <c r="P433" s="8">
        <v>2879.84</v>
      </c>
      <c r="Q433" s="8">
        <v>1711.35</v>
      </c>
    </row>
    <row r="434" spans="1:17" x14ac:dyDescent="0.35">
      <c r="A434" s="8">
        <v>433</v>
      </c>
      <c r="B434" s="8" t="s">
        <v>79</v>
      </c>
      <c r="C434" s="8" t="s">
        <v>23</v>
      </c>
      <c r="D434" s="8" t="s">
        <v>34</v>
      </c>
      <c r="E434" s="8" t="s">
        <v>18</v>
      </c>
      <c r="F434" s="8">
        <v>93980.76</v>
      </c>
      <c r="G434" s="8">
        <v>296080.40000000002</v>
      </c>
      <c r="H434" s="8">
        <v>315652.03000000003</v>
      </c>
      <c r="I434" s="8">
        <v>10.85</v>
      </c>
      <c r="J434" s="8">
        <v>742</v>
      </c>
      <c r="K434" s="8" t="str">
        <v>Medium</v>
      </c>
      <c r="L434" s="8" t="s">
        <v>19</v>
      </c>
      <c r="M434" s="8" t="s">
        <v>75</v>
      </c>
      <c r="N434" s="8" t="s">
        <v>102</v>
      </c>
      <c r="O434" s="8">
        <v>2023</v>
      </c>
      <c r="P434" s="8">
        <v>10728.19</v>
      </c>
      <c r="Q434" s="8">
        <v>9340.69</v>
      </c>
    </row>
    <row r="435" spans="1:17" x14ac:dyDescent="0.35">
      <c r="A435" s="8">
        <v>434</v>
      </c>
      <c r="B435" s="8" t="s">
        <v>43</v>
      </c>
      <c r="C435" s="8" t="s">
        <v>23</v>
      </c>
      <c r="D435" s="8" t="s">
        <v>56</v>
      </c>
      <c r="E435" s="8" t="s">
        <v>54</v>
      </c>
      <c r="F435" s="8">
        <v>93982.36</v>
      </c>
      <c r="G435" s="8">
        <v>167423.79</v>
      </c>
      <c r="H435" s="8">
        <v>157080.4</v>
      </c>
      <c r="I435" s="8">
        <v>17.559999999999999</v>
      </c>
      <c r="J435" s="8">
        <v>834</v>
      </c>
      <c r="K435" s="8" t="str">
        <v>High</v>
      </c>
      <c r="L435" s="8" t="s">
        <v>19</v>
      </c>
      <c r="M435" s="8" t="s">
        <v>26</v>
      </c>
      <c r="N435" s="8" t="s">
        <v>212</v>
      </c>
      <c r="O435" s="8">
        <v>2023</v>
      </c>
      <c r="P435" s="8">
        <v>11682.08</v>
      </c>
      <c r="Q435" s="8">
        <v>9999.98</v>
      </c>
    </row>
    <row r="436" spans="1:17" x14ac:dyDescent="0.35">
      <c r="A436" s="8">
        <v>435</v>
      </c>
      <c r="B436" s="8" t="s">
        <v>43</v>
      </c>
      <c r="C436" s="8" t="s">
        <v>37</v>
      </c>
      <c r="D436" s="8" t="s">
        <v>28</v>
      </c>
      <c r="E436" s="8" t="s">
        <v>63</v>
      </c>
      <c r="F436" s="8">
        <v>69216.570000000007</v>
      </c>
      <c r="G436" s="8">
        <v>146505.89000000001</v>
      </c>
      <c r="H436" s="8">
        <v>286373.99</v>
      </c>
      <c r="I436" s="8">
        <v>9.24</v>
      </c>
      <c r="J436" s="8">
        <v>656</v>
      </c>
      <c r="K436" s="8" t="str">
        <v>Medium</v>
      </c>
      <c r="L436" s="8" t="s">
        <v>19</v>
      </c>
      <c r="M436" s="8" t="s">
        <v>46</v>
      </c>
      <c r="N436" s="8" t="s">
        <v>193</v>
      </c>
      <c r="O436" s="8">
        <v>2023</v>
      </c>
      <c r="P436" s="8">
        <v>4827.2299999999996</v>
      </c>
      <c r="Q436" s="8">
        <v>2805.26</v>
      </c>
    </row>
    <row r="437" spans="1:17" x14ac:dyDescent="0.35">
      <c r="A437" s="8">
        <v>436</v>
      </c>
      <c r="B437" s="8" t="s">
        <v>32</v>
      </c>
      <c r="C437" s="8" t="s">
        <v>58</v>
      </c>
      <c r="D437" s="8" t="s">
        <v>56</v>
      </c>
      <c r="E437" s="8" t="s">
        <v>54</v>
      </c>
      <c r="F437" s="8">
        <v>91719.48</v>
      </c>
      <c r="G437" s="8">
        <v>57607.77</v>
      </c>
      <c r="H437" s="8">
        <v>472006.71</v>
      </c>
      <c r="I437" s="8">
        <v>16.37</v>
      </c>
      <c r="J437" s="8">
        <v>798</v>
      </c>
      <c r="K437" s="8" t="str">
        <v>High</v>
      </c>
      <c r="L437" s="8" t="s">
        <v>35</v>
      </c>
      <c r="M437" s="8" t="s">
        <v>20</v>
      </c>
      <c r="N437" s="8" t="s">
        <v>284</v>
      </c>
      <c r="O437" s="8">
        <v>2023</v>
      </c>
      <c r="P437" s="8">
        <v>12754.11</v>
      </c>
      <c r="Q437" s="8">
        <v>6645.16</v>
      </c>
    </row>
    <row r="438" spans="1:17" x14ac:dyDescent="0.35">
      <c r="A438" s="8">
        <v>437</v>
      </c>
      <c r="B438" s="8" t="s">
        <v>41</v>
      </c>
      <c r="C438" s="8" t="s">
        <v>16</v>
      </c>
      <c r="D438" s="8" t="s">
        <v>28</v>
      </c>
      <c r="E438" s="8" t="s">
        <v>29</v>
      </c>
      <c r="F438" s="8">
        <v>70218.67</v>
      </c>
      <c r="G438" s="8">
        <v>206377.72</v>
      </c>
      <c r="H438" s="8">
        <v>97996.35</v>
      </c>
      <c r="I438" s="8">
        <v>15.96</v>
      </c>
      <c r="J438" s="8">
        <v>400</v>
      </c>
      <c r="K438" s="8" t="str">
        <v>low</v>
      </c>
      <c r="L438" s="8" t="s">
        <v>19</v>
      </c>
      <c r="M438" s="8" t="s">
        <v>46</v>
      </c>
      <c r="N438" s="8" t="s">
        <v>302</v>
      </c>
      <c r="O438" s="8">
        <v>2023</v>
      </c>
      <c r="P438" s="8">
        <v>7721.71</v>
      </c>
      <c r="Q438" s="8">
        <v>4284.9799999999996</v>
      </c>
    </row>
    <row r="439" spans="1:17" x14ac:dyDescent="0.35">
      <c r="A439" s="8">
        <v>438</v>
      </c>
      <c r="B439" s="8" t="s">
        <v>48</v>
      </c>
      <c r="C439" s="8" t="s">
        <v>58</v>
      </c>
      <c r="D439" s="8" t="s">
        <v>56</v>
      </c>
      <c r="E439" s="8" t="s">
        <v>38</v>
      </c>
      <c r="F439" s="8">
        <v>20753.78</v>
      </c>
      <c r="G439" s="8">
        <v>327576.15000000002</v>
      </c>
      <c r="H439" s="8">
        <v>21298.23</v>
      </c>
      <c r="I439" s="8">
        <v>11.04</v>
      </c>
      <c r="J439" s="8">
        <v>666</v>
      </c>
      <c r="K439" s="8" t="str">
        <v>Medium</v>
      </c>
      <c r="L439" s="8" t="s">
        <v>25</v>
      </c>
      <c r="M439" s="8" t="s">
        <v>20</v>
      </c>
      <c r="N439" s="8" t="s">
        <v>195</v>
      </c>
      <c r="O439" s="8">
        <v>2023</v>
      </c>
      <c r="P439" s="8">
        <v>1812.42</v>
      </c>
      <c r="Q439" s="8">
        <v>1243.01</v>
      </c>
    </row>
    <row r="440" spans="1:17" x14ac:dyDescent="0.35">
      <c r="A440" s="8">
        <v>439</v>
      </c>
      <c r="B440" s="8" t="s">
        <v>48</v>
      </c>
      <c r="C440" s="8" t="s">
        <v>37</v>
      </c>
      <c r="D440" s="8" t="s">
        <v>28</v>
      </c>
      <c r="E440" s="8" t="s">
        <v>18</v>
      </c>
      <c r="F440" s="8">
        <v>60245.34</v>
      </c>
      <c r="G440" s="8">
        <v>373270.32</v>
      </c>
      <c r="H440" s="8">
        <v>411604.93</v>
      </c>
      <c r="I440" s="8">
        <v>17.3</v>
      </c>
      <c r="J440" s="8">
        <v>618</v>
      </c>
      <c r="K440" s="8" t="str">
        <v>Medium</v>
      </c>
      <c r="L440" s="8" t="s">
        <v>35</v>
      </c>
      <c r="M440" s="8" t="s">
        <v>20</v>
      </c>
      <c r="N440" s="8" t="s">
        <v>74</v>
      </c>
      <c r="O440" s="8">
        <v>2023</v>
      </c>
      <c r="P440" s="8">
        <v>3384.59</v>
      </c>
      <c r="Q440" s="8">
        <v>1963.42</v>
      </c>
    </row>
    <row r="441" spans="1:17" x14ac:dyDescent="0.35">
      <c r="A441" s="8">
        <v>440</v>
      </c>
      <c r="B441" s="8" t="s">
        <v>32</v>
      </c>
      <c r="C441" s="8" t="s">
        <v>16</v>
      </c>
      <c r="D441" s="8" t="s">
        <v>56</v>
      </c>
      <c r="E441" s="8" t="s">
        <v>38</v>
      </c>
      <c r="F441" s="8">
        <v>29024.16</v>
      </c>
      <c r="G441" s="8">
        <v>178844.62</v>
      </c>
      <c r="H441" s="8">
        <v>399714.54</v>
      </c>
      <c r="I441" s="8">
        <v>9.2200000000000006</v>
      </c>
      <c r="J441" s="8">
        <v>396</v>
      </c>
      <c r="K441" s="8" t="str">
        <v>low</v>
      </c>
      <c r="L441" s="8" t="s">
        <v>45</v>
      </c>
      <c r="M441" s="8" t="s">
        <v>26</v>
      </c>
      <c r="N441" s="8" t="s">
        <v>159</v>
      </c>
      <c r="O441" s="8">
        <v>2023</v>
      </c>
      <c r="P441" s="8">
        <v>2187.69</v>
      </c>
      <c r="Q441" s="8">
        <v>1541.45</v>
      </c>
    </row>
    <row r="442" spans="1:17" x14ac:dyDescent="0.35">
      <c r="A442" s="8">
        <v>441</v>
      </c>
      <c r="B442" s="8" t="s">
        <v>50</v>
      </c>
      <c r="C442" s="8" t="s">
        <v>33</v>
      </c>
      <c r="D442" s="8" t="s">
        <v>28</v>
      </c>
      <c r="E442" s="8" t="s">
        <v>63</v>
      </c>
      <c r="F442" s="8">
        <v>69268.47</v>
      </c>
      <c r="G442" s="8">
        <v>80737.789999999994</v>
      </c>
      <c r="H442" s="8">
        <v>374565.59</v>
      </c>
      <c r="I442" s="8">
        <v>12.94</v>
      </c>
      <c r="J442" s="8">
        <v>800</v>
      </c>
      <c r="K442" s="8" t="str">
        <v>High</v>
      </c>
      <c r="L442" s="8" t="s">
        <v>45</v>
      </c>
      <c r="M442" s="8" t="s">
        <v>30</v>
      </c>
      <c r="N442" s="8" t="s">
        <v>162</v>
      </c>
      <c r="O442" s="8">
        <v>2023</v>
      </c>
      <c r="P442" s="8">
        <v>9596.7900000000009</v>
      </c>
      <c r="Q442" s="8">
        <v>4905</v>
      </c>
    </row>
    <row r="443" spans="1:17" x14ac:dyDescent="0.35">
      <c r="A443" s="8">
        <v>442</v>
      </c>
      <c r="B443" s="8" t="s">
        <v>85</v>
      </c>
      <c r="C443" s="8" t="s">
        <v>33</v>
      </c>
      <c r="D443" s="8" t="s">
        <v>56</v>
      </c>
      <c r="E443" s="8" t="s">
        <v>54</v>
      </c>
      <c r="F443" s="8">
        <v>36618.81</v>
      </c>
      <c r="G443" s="8">
        <v>249187.17</v>
      </c>
      <c r="H443" s="8">
        <v>90312.58</v>
      </c>
      <c r="I443" s="8">
        <v>5.52</v>
      </c>
      <c r="J443" s="8">
        <v>621</v>
      </c>
      <c r="K443" s="8" t="str">
        <v>Medium</v>
      </c>
      <c r="L443" s="8" t="s">
        <v>19</v>
      </c>
      <c r="M443" s="8" t="s">
        <v>46</v>
      </c>
      <c r="N443" s="8" t="s">
        <v>284</v>
      </c>
      <c r="O443" s="8">
        <v>2023</v>
      </c>
      <c r="P443" s="8">
        <v>4539.47</v>
      </c>
      <c r="Q443" s="8">
        <v>3386.52</v>
      </c>
    </row>
    <row r="444" spans="1:17" x14ac:dyDescent="0.35">
      <c r="A444" s="8">
        <v>443</v>
      </c>
      <c r="B444" s="8" t="s">
        <v>52</v>
      </c>
      <c r="C444" s="8" t="s">
        <v>33</v>
      </c>
      <c r="D444" s="8" t="s">
        <v>28</v>
      </c>
      <c r="E444" s="8" t="s">
        <v>54</v>
      </c>
      <c r="F444" s="8">
        <v>1792.77</v>
      </c>
      <c r="G444" s="8">
        <v>72868.87</v>
      </c>
      <c r="H444" s="8">
        <v>68355.460000000006</v>
      </c>
      <c r="I444" s="8">
        <v>17.98</v>
      </c>
      <c r="J444" s="8">
        <v>490</v>
      </c>
      <c r="K444" s="8" t="str">
        <v>low</v>
      </c>
      <c r="L444" s="8" t="s">
        <v>25</v>
      </c>
      <c r="M444" s="8" t="s">
        <v>26</v>
      </c>
      <c r="N444" s="8" t="s">
        <v>141</v>
      </c>
      <c r="O444" s="8">
        <v>2023</v>
      </c>
      <c r="P444" s="8">
        <v>98.88</v>
      </c>
      <c r="Q444" s="8">
        <v>88.53</v>
      </c>
    </row>
    <row r="445" spans="1:17" x14ac:dyDescent="0.35">
      <c r="A445" s="8">
        <v>444</v>
      </c>
      <c r="B445" s="8" t="s">
        <v>52</v>
      </c>
      <c r="C445" s="8" t="s">
        <v>58</v>
      </c>
      <c r="D445" s="8" t="s">
        <v>56</v>
      </c>
      <c r="E445" s="8" t="s">
        <v>18</v>
      </c>
      <c r="F445" s="8">
        <v>40134.199999999997</v>
      </c>
      <c r="G445" s="8">
        <v>204382.07999999999</v>
      </c>
      <c r="H445" s="8">
        <v>491609.45</v>
      </c>
      <c r="I445" s="8">
        <v>17.16</v>
      </c>
      <c r="J445" s="8">
        <v>472</v>
      </c>
      <c r="K445" s="8" t="str">
        <v>low</v>
      </c>
      <c r="L445" s="8" t="s">
        <v>25</v>
      </c>
      <c r="M445" s="8" t="s">
        <v>46</v>
      </c>
      <c r="N445" s="8" t="s">
        <v>301</v>
      </c>
      <c r="O445" s="8">
        <v>2023</v>
      </c>
      <c r="P445" s="8">
        <v>2539.7199999999998</v>
      </c>
      <c r="Q445" s="8">
        <v>1590.37</v>
      </c>
    </row>
    <row r="446" spans="1:17" x14ac:dyDescent="0.35">
      <c r="A446" s="8">
        <v>445</v>
      </c>
      <c r="B446" s="8" t="s">
        <v>50</v>
      </c>
      <c r="C446" s="8" t="s">
        <v>33</v>
      </c>
      <c r="D446" s="8" t="s">
        <v>34</v>
      </c>
      <c r="E446" s="8" t="s">
        <v>54</v>
      </c>
      <c r="F446" s="8">
        <v>1279.76</v>
      </c>
      <c r="G446" s="8">
        <v>113767.18</v>
      </c>
      <c r="H446" s="8">
        <v>163628.29</v>
      </c>
      <c r="I446" s="8">
        <v>8.6999999999999993</v>
      </c>
      <c r="J446" s="8">
        <v>711</v>
      </c>
      <c r="K446" s="8" t="str">
        <v>Medium</v>
      </c>
      <c r="L446" s="8" t="s">
        <v>19</v>
      </c>
      <c r="M446" s="8" t="s">
        <v>26</v>
      </c>
      <c r="N446" s="8" t="s">
        <v>303</v>
      </c>
      <c r="O446" s="8">
        <v>2023</v>
      </c>
      <c r="P446" s="8">
        <v>178.51</v>
      </c>
      <c r="Q446" s="8">
        <v>93.22</v>
      </c>
    </row>
    <row r="447" spans="1:17" x14ac:dyDescent="0.35">
      <c r="A447" s="8">
        <v>446</v>
      </c>
      <c r="B447" s="8" t="s">
        <v>43</v>
      </c>
      <c r="C447" s="8" t="s">
        <v>33</v>
      </c>
      <c r="D447" s="8" t="s">
        <v>28</v>
      </c>
      <c r="E447" s="8" t="s">
        <v>63</v>
      </c>
      <c r="F447" s="8">
        <v>17878.12</v>
      </c>
      <c r="G447" s="8">
        <v>287974.14</v>
      </c>
      <c r="H447" s="8">
        <v>242372.46</v>
      </c>
      <c r="I447" s="8">
        <v>5.03</v>
      </c>
      <c r="J447" s="8">
        <v>555</v>
      </c>
      <c r="K447" s="8" t="str">
        <v>low</v>
      </c>
      <c r="L447" s="8" t="s">
        <v>35</v>
      </c>
      <c r="M447" s="8" t="s">
        <v>26</v>
      </c>
      <c r="N447" s="8" t="s">
        <v>304</v>
      </c>
      <c r="O447" s="8">
        <v>2023</v>
      </c>
      <c r="P447" s="8">
        <v>1447.48</v>
      </c>
      <c r="Q447" s="8">
        <v>1290.1500000000001</v>
      </c>
    </row>
    <row r="448" spans="1:17" x14ac:dyDescent="0.35">
      <c r="A448" s="8">
        <v>447</v>
      </c>
      <c r="B448" s="8" t="s">
        <v>41</v>
      </c>
      <c r="C448" s="8" t="s">
        <v>58</v>
      </c>
      <c r="D448" s="8" t="s">
        <v>24</v>
      </c>
      <c r="E448" s="8" t="s">
        <v>63</v>
      </c>
      <c r="F448" s="8">
        <v>22745.57</v>
      </c>
      <c r="G448" s="8">
        <v>88411.29</v>
      </c>
      <c r="H448" s="8">
        <v>37329.47</v>
      </c>
      <c r="I448" s="8">
        <v>10.039999999999999</v>
      </c>
      <c r="J448" s="8">
        <v>470</v>
      </c>
      <c r="K448" s="8" t="str">
        <v>low</v>
      </c>
      <c r="L448" s="8" t="s">
        <v>39</v>
      </c>
      <c r="M448" s="8" t="s">
        <v>46</v>
      </c>
      <c r="N448" s="8" t="s">
        <v>273</v>
      </c>
      <c r="O448" s="8">
        <v>2023</v>
      </c>
      <c r="P448" s="8">
        <v>2445.3200000000002</v>
      </c>
      <c r="Q448" s="8">
        <v>1878.79</v>
      </c>
    </row>
    <row r="449" spans="1:17" x14ac:dyDescent="0.35">
      <c r="A449" s="8">
        <v>448</v>
      </c>
      <c r="B449" s="8" t="s">
        <v>41</v>
      </c>
      <c r="C449" s="8" t="s">
        <v>37</v>
      </c>
      <c r="D449" s="8" t="s">
        <v>56</v>
      </c>
      <c r="E449" s="8" t="s">
        <v>18</v>
      </c>
      <c r="F449" s="8">
        <v>59672.6</v>
      </c>
      <c r="G449" s="8">
        <v>215375.63</v>
      </c>
      <c r="H449" s="8">
        <v>499148.59</v>
      </c>
      <c r="I449" s="8">
        <v>10.25</v>
      </c>
      <c r="J449" s="8">
        <v>532</v>
      </c>
      <c r="K449" s="8" t="str">
        <v>low</v>
      </c>
      <c r="L449" s="8" t="s">
        <v>19</v>
      </c>
      <c r="M449" s="8" t="s">
        <v>46</v>
      </c>
      <c r="N449" s="8" t="s">
        <v>305</v>
      </c>
      <c r="O449" s="8">
        <v>2023</v>
      </c>
      <c r="P449" s="8">
        <v>3937.93</v>
      </c>
      <c r="Q449" s="8">
        <v>2920.75</v>
      </c>
    </row>
    <row r="450" spans="1:17" x14ac:dyDescent="0.35">
      <c r="A450" s="8">
        <v>449</v>
      </c>
      <c r="B450" s="8" t="s">
        <v>50</v>
      </c>
      <c r="C450" s="8" t="s">
        <v>33</v>
      </c>
      <c r="D450" s="8" t="s">
        <v>24</v>
      </c>
      <c r="E450" s="8" t="s">
        <v>38</v>
      </c>
      <c r="F450" s="8">
        <v>30169.85</v>
      </c>
      <c r="G450" s="8">
        <v>234634.77</v>
      </c>
      <c r="H450" s="8">
        <v>423219.71</v>
      </c>
      <c r="I450" s="8">
        <v>9.14</v>
      </c>
      <c r="J450" s="8">
        <v>389</v>
      </c>
      <c r="K450" s="8" t="str">
        <v>low</v>
      </c>
      <c r="L450" s="8" t="s">
        <v>25</v>
      </c>
      <c r="M450" s="8" t="s">
        <v>46</v>
      </c>
      <c r="N450" s="8" t="s">
        <v>44</v>
      </c>
      <c r="O450" s="8">
        <v>2023</v>
      </c>
      <c r="P450" s="8">
        <v>3860.81</v>
      </c>
      <c r="Q450" s="8">
        <v>3111.52</v>
      </c>
    </row>
    <row r="451" spans="1:17" x14ac:dyDescent="0.35">
      <c r="A451" s="8">
        <v>450</v>
      </c>
      <c r="B451" s="8" t="s">
        <v>85</v>
      </c>
      <c r="C451" s="8" t="s">
        <v>16</v>
      </c>
      <c r="D451" s="8" t="s">
        <v>34</v>
      </c>
      <c r="E451" s="8" t="s">
        <v>38</v>
      </c>
      <c r="F451" s="8">
        <v>63333.26</v>
      </c>
      <c r="G451" s="8">
        <v>245997.75</v>
      </c>
      <c r="H451" s="8">
        <v>191434.42</v>
      </c>
      <c r="I451" s="8">
        <v>5.95</v>
      </c>
      <c r="J451" s="8">
        <v>535</v>
      </c>
      <c r="K451" s="8" t="str">
        <v>low</v>
      </c>
      <c r="L451" s="8" t="s">
        <v>25</v>
      </c>
      <c r="M451" s="8" t="s">
        <v>46</v>
      </c>
      <c r="N451" s="8" t="s">
        <v>306</v>
      </c>
      <c r="O451" s="8">
        <v>2023</v>
      </c>
      <c r="P451" s="8">
        <v>3374.25</v>
      </c>
      <c r="Q451" s="8">
        <v>2938.39</v>
      </c>
    </row>
    <row r="452" spans="1:17" x14ac:dyDescent="0.35">
      <c r="A452" s="8">
        <v>451</v>
      </c>
      <c r="B452" s="8" t="s">
        <v>85</v>
      </c>
      <c r="C452" s="8" t="s">
        <v>58</v>
      </c>
      <c r="D452" s="8" t="s">
        <v>56</v>
      </c>
      <c r="E452" s="8" t="s">
        <v>38</v>
      </c>
      <c r="F452" s="8">
        <v>29381.23</v>
      </c>
      <c r="G452" s="8">
        <v>359876.24</v>
      </c>
      <c r="H452" s="8">
        <v>350089.44</v>
      </c>
      <c r="I452" s="8">
        <v>8.01</v>
      </c>
      <c r="J452" s="8">
        <v>589</v>
      </c>
      <c r="K452" s="8" t="str">
        <v>low</v>
      </c>
      <c r="L452" s="8" t="s">
        <v>25</v>
      </c>
      <c r="M452" s="8" t="s">
        <v>20</v>
      </c>
      <c r="N452" s="8" t="s">
        <v>217</v>
      </c>
      <c r="O452" s="8">
        <v>2023</v>
      </c>
      <c r="P452" s="8">
        <v>4149.75</v>
      </c>
      <c r="Q452" s="8">
        <v>3194.89</v>
      </c>
    </row>
    <row r="453" spans="1:17" x14ac:dyDescent="0.35">
      <c r="A453" s="8">
        <v>452</v>
      </c>
      <c r="B453" s="8" t="s">
        <v>85</v>
      </c>
      <c r="C453" s="8" t="s">
        <v>23</v>
      </c>
      <c r="D453" s="8" t="s">
        <v>56</v>
      </c>
      <c r="E453" s="8" t="s">
        <v>38</v>
      </c>
      <c r="F453" s="8">
        <v>61108.75</v>
      </c>
      <c r="G453" s="8">
        <v>215191.09</v>
      </c>
      <c r="H453" s="8">
        <v>145633.25</v>
      </c>
      <c r="I453" s="8">
        <v>15.23</v>
      </c>
      <c r="J453" s="8">
        <v>899</v>
      </c>
      <c r="K453" s="8" t="str">
        <v>High</v>
      </c>
      <c r="L453" s="8" t="s">
        <v>45</v>
      </c>
      <c r="M453" s="8" t="s">
        <v>20</v>
      </c>
      <c r="N453" s="8" t="s">
        <v>295</v>
      </c>
      <c r="O453" s="8">
        <v>2023</v>
      </c>
      <c r="P453" s="8">
        <v>5872.4</v>
      </c>
      <c r="Q453" s="8">
        <v>5131.28</v>
      </c>
    </row>
    <row r="454" spans="1:17" x14ac:dyDescent="0.35">
      <c r="A454" s="8">
        <v>453</v>
      </c>
      <c r="B454" s="8" t="s">
        <v>43</v>
      </c>
      <c r="C454" s="8" t="s">
        <v>23</v>
      </c>
      <c r="D454" s="8" t="s">
        <v>17</v>
      </c>
      <c r="E454" s="8" t="s">
        <v>29</v>
      </c>
      <c r="F454" s="8">
        <v>25703.37</v>
      </c>
      <c r="G454" s="8">
        <v>78771.8</v>
      </c>
      <c r="H454" s="8">
        <v>109226.97</v>
      </c>
      <c r="I454" s="8">
        <v>17.04</v>
      </c>
      <c r="J454" s="8">
        <v>737</v>
      </c>
      <c r="K454" s="8" t="str">
        <v>Medium</v>
      </c>
      <c r="L454" s="8" t="s">
        <v>35</v>
      </c>
      <c r="M454" s="8" t="s">
        <v>75</v>
      </c>
      <c r="N454" s="8" t="s">
        <v>243</v>
      </c>
      <c r="O454" s="8">
        <v>2023</v>
      </c>
      <c r="P454" s="8">
        <v>1841.78</v>
      </c>
      <c r="Q454" s="8">
        <v>1071.45</v>
      </c>
    </row>
    <row r="455" spans="1:17" x14ac:dyDescent="0.35">
      <c r="A455" s="8">
        <v>454</v>
      </c>
      <c r="B455" s="8" t="s">
        <v>15</v>
      </c>
      <c r="C455" s="8" t="s">
        <v>16</v>
      </c>
      <c r="D455" s="8" t="s">
        <v>17</v>
      </c>
      <c r="E455" s="8" t="s">
        <v>54</v>
      </c>
      <c r="F455" s="8">
        <v>14070.48</v>
      </c>
      <c r="G455" s="8">
        <v>315345.81</v>
      </c>
      <c r="H455" s="8">
        <v>339283.71</v>
      </c>
      <c r="I455" s="8">
        <v>15.7</v>
      </c>
      <c r="J455" s="8">
        <v>516</v>
      </c>
      <c r="K455" s="8" t="str">
        <v>low</v>
      </c>
      <c r="L455" s="8" t="s">
        <v>45</v>
      </c>
      <c r="M455" s="8" t="s">
        <v>46</v>
      </c>
      <c r="N455" s="8" t="s">
        <v>72</v>
      </c>
      <c r="O455" s="8">
        <v>2023</v>
      </c>
      <c r="P455" s="8">
        <v>1473.68</v>
      </c>
      <c r="Q455" s="8">
        <v>760.38</v>
      </c>
    </row>
    <row r="456" spans="1:17" x14ac:dyDescent="0.35">
      <c r="A456" s="8">
        <v>455</v>
      </c>
      <c r="B456" s="8" t="s">
        <v>41</v>
      </c>
      <c r="C456" s="8" t="s">
        <v>33</v>
      </c>
      <c r="D456" s="8" t="s">
        <v>34</v>
      </c>
      <c r="E456" s="8" t="s">
        <v>18</v>
      </c>
      <c r="F456" s="8">
        <v>17981.04</v>
      </c>
      <c r="G456" s="8">
        <v>292011.93</v>
      </c>
      <c r="H456" s="8">
        <v>361090.79</v>
      </c>
      <c r="I456" s="8">
        <v>15.96</v>
      </c>
      <c r="J456" s="8">
        <v>749</v>
      </c>
      <c r="K456" s="8" t="str">
        <v>Medium</v>
      </c>
      <c r="L456" s="8" t="s">
        <v>25</v>
      </c>
      <c r="M456" s="8" t="s">
        <v>75</v>
      </c>
      <c r="N456" s="8" t="s">
        <v>119</v>
      </c>
      <c r="O456" s="8">
        <v>2023</v>
      </c>
      <c r="P456" s="8">
        <v>1205.0899999999999</v>
      </c>
      <c r="Q456" s="8">
        <v>897.5</v>
      </c>
    </row>
    <row r="457" spans="1:17" x14ac:dyDescent="0.35">
      <c r="A457" s="8">
        <v>456</v>
      </c>
      <c r="B457" s="8" t="s">
        <v>52</v>
      </c>
      <c r="C457" s="8" t="s">
        <v>58</v>
      </c>
      <c r="D457" s="8" t="s">
        <v>24</v>
      </c>
      <c r="E457" s="8" t="s">
        <v>38</v>
      </c>
      <c r="F457" s="8">
        <v>8228.81</v>
      </c>
      <c r="G457" s="8">
        <v>342752.03</v>
      </c>
      <c r="H457" s="8">
        <v>82721.67</v>
      </c>
      <c r="I457" s="8">
        <v>9.1</v>
      </c>
      <c r="J457" s="8">
        <v>395</v>
      </c>
      <c r="K457" s="8" t="str">
        <v>low</v>
      </c>
      <c r="L457" s="8" t="s">
        <v>25</v>
      </c>
      <c r="M457" s="8" t="s">
        <v>26</v>
      </c>
      <c r="N457" s="8" t="s">
        <v>250</v>
      </c>
      <c r="O457" s="8">
        <v>2023</v>
      </c>
      <c r="P457" s="8">
        <v>919.54</v>
      </c>
      <c r="Q457" s="8">
        <v>679.48</v>
      </c>
    </row>
    <row r="458" spans="1:17" x14ac:dyDescent="0.35">
      <c r="A458" s="8">
        <v>457</v>
      </c>
      <c r="B458" s="8" t="s">
        <v>85</v>
      </c>
      <c r="C458" s="8" t="s">
        <v>23</v>
      </c>
      <c r="D458" s="8" t="s">
        <v>28</v>
      </c>
      <c r="E458" s="8" t="s">
        <v>63</v>
      </c>
      <c r="F458" s="8">
        <v>33908.61</v>
      </c>
      <c r="G458" s="8">
        <v>59984.37</v>
      </c>
      <c r="H458" s="8">
        <v>386338.67</v>
      </c>
      <c r="I458" s="8">
        <v>8.4700000000000006</v>
      </c>
      <c r="J458" s="8">
        <v>725</v>
      </c>
      <c r="K458" s="8" t="str">
        <v>Medium</v>
      </c>
      <c r="L458" s="8" t="s">
        <v>19</v>
      </c>
      <c r="M458" s="8" t="s">
        <v>46</v>
      </c>
      <c r="N458" s="8" t="s">
        <v>125</v>
      </c>
      <c r="O458" s="8">
        <v>2023</v>
      </c>
      <c r="P458" s="8">
        <v>3372.27</v>
      </c>
      <c r="Q458" s="8">
        <v>1742.82</v>
      </c>
    </row>
    <row r="459" spans="1:17" x14ac:dyDescent="0.35">
      <c r="A459" s="8">
        <v>458</v>
      </c>
      <c r="B459" s="8" t="s">
        <v>48</v>
      </c>
      <c r="C459" s="8" t="s">
        <v>37</v>
      </c>
      <c r="D459" s="8" t="s">
        <v>17</v>
      </c>
      <c r="E459" s="8" t="s">
        <v>38</v>
      </c>
      <c r="F459" s="8">
        <v>1702.07</v>
      </c>
      <c r="G459" s="8">
        <v>238978</v>
      </c>
      <c r="H459" s="8">
        <v>303255.86</v>
      </c>
      <c r="I459" s="8">
        <v>12.26</v>
      </c>
      <c r="J459" s="8">
        <v>346</v>
      </c>
      <c r="K459" s="8" t="str">
        <v>low</v>
      </c>
      <c r="L459" s="8" t="s">
        <v>39</v>
      </c>
      <c r="M459" s="8" t="s">
        <v>46</v>
      </c>
      <c r="N459" s="8" t="s">
        <v>178</v>
      </c>
      <c r="O459" s="8">
        <v>2023</v>
      </c>
      <c r="P459" s="8">
        <v>86.79</v>
      </c>
      <c r="Q459" s="8">
        <v>76.459999999999994</v>
      </c>
    </row>
    <row r="460" spans="1:17" x14ac:dyDescent="0.35">
      <c r="A460" s="8">
        <v>459</v>
      </c>
      <c r="B460" s="8" t="s">
        <v>48</v>
      </c>
      <c r="C460" s="8" t="s">
        <v>23</v>
      </c>
      <c r="D460" s="8" t="s">
        <v>34</v>
      </c>
      <c r="E460" s="8" t="s">
        <v>38</v>
      </c>
      <c r="F460" s="8">
        <v>49730.1</v>
      </c>
      <c r="G460" s="8">
        <v>469365.49</v>
      </c>
      <c r="H460" s="8">
        <v>293292.74</v>
      </c>
      <c r="I460" s="8">
        <v>11.28</v>
      </c>
      <c r="J460" s="8">
        <v>549</v>
      </c>
      <c r="K460" s="8" t="str">
        <v>low</v>
      </c>
      <c r="L460" s="8" t="s">
        <v>19</v>
      </c>
      <c r="M460" s="8" t="s">
        <v>30</v>
      </c>
      <c r="N460" s="8" t="s">
        <v>307</v>
      </c>
      <c r="O460" s="8">
        <v>2023</v>
      </c>
      <c r="P460" s="8">
        <v>6292.15</v>
      </c>
      <c r="Q460" s="8">
        <v>4762.07</v>
      </c>
    </row>
    <row r="461" spans="1:17" x14ac:dyDescent="0.35">
      <c r="A461" s="8">
        <v>460</v>
      </c>
      <c r="B461" s="8" t="s">
        <v>43</v>
      </c>
      <c r="C461" s="8" t="s">
        <v>16</v>
      </c>
      <c r="D461" s="8" t="s">
        <v>24</v>
      </c>
      <c r="E461" s="8" t="s">
        <v>18</v>
      </c>
      <c r="F461" s="8">
        <v>9915.99</v>
      </c>
      <c r="G461" s="8">
        <v>89422.81</v>
      </c>
      <c r="H461" s="8">
        <v>282015.65000000002</v>
      </c>
      <c r="I461" s="8">
        <v>15.62</v>
      </c>
      <c r="J461" s="8">
        <v>854</v>
      </c>
      <c r="K461" s="8" t="str">
        <v>High</v>
      </c>
      <c r="L461" s="8" t="s">
        <v>25</v>
      </c>
      <c r="M461" s="8" t="s">
        <v>20</v>
      </c>
      <c r="N461" s="8" t="s">
        <v>255</v>
      </c>
      <c r="O461" s="8">
        <v>2023</v>
      </c>
      <c r="P461" s="8">
        <v>1359.5</v>
      </c>
      <c r="Q461" s="8">
        <v>1161.4100000000001</v>
      </c>
    </row>
    <row r="462" spans="1:17" x14ac:dyDescent="0.35">
      <c r="A462" s="8">
        <v>461</v>
      </c>
      <c r="B462" s="8" t="s">
        <v>32</v>
      </c>
      <c r="C462" s="8" t="s">
        <v>37</v>
      </c>
      <c r="D462" s="8" t="s">
        <v>17</v>
      </c>
      <c r="E462" s="8" t="s">
        <v>18</v>
      </c>
      <c r="F462" s="8">
        <v>83564.490000000005</v>
      </c>
      <c r="G462" s="8">
        <v>357578.45</v>
      </c>
      <c r="H462" s="8">
        <v>14922.22</v>
      </c>
      <c r="I462" s="8">
        <v>9.18</v>
      </c>
      <c r="J462" s="8">
        <v>406</v>
      </c>
      <c r="K462" s="8" t="str">
        <v>low</v>
      </c>
      <c r="L462" s="8" t="s">
        <v>45</v>
      </c>
      <c r="M462" s="8" t="s">
        <v>20</v>
      </c>
      <c r="N462" s="8" t="s">
        <v>209</v>
      </c>
      <c r="O462" s="8">
        <v>2023</v>
      </c>
      <c r="P462" s="8">
        <v>10517.04</v>
      </c>
      <c r="Q462" s="8">
        <v>6653.49</v>
      </c>
    </row>
    <row r="463" spans="1:17" x14ac:dyDescent="0.35">
      <c r="A463" s="8">
        <v>462</v>
      </c>
      <c r="B463" s="8" t="s">
        <v>22</v>
      </c>
      <c r="C463" s="8" t="s">
        <v>33</v>
      </c>
      <c r="D463" s="8" t="s">
        <v>17</v>
      </c>
      <c r="E463" s="8" t="s">
        <v>18</v>
      </c>
      <c r="F463" s="8">
        <v>27762.27</v>
      </c>
      <c r="G463" s="8">
        <v>299552.19</v>
      </c>
      <c r="H463" s="8">
        <v>198368.63</v>
      </c>
      <c r="I463" s="8">
        <v>6.29</v>
      </c>
      <c r="J463" s="8">
        <v>312</v>
      </c>
      <c r="K463" s="8" t="str">
        <v>low</v>
      </c>
      <c r="L463" s="8" t="s">
        <v>39</v>
      </c>
      <c r="M463" s="8" t="s">
        <v>75</v>
      </c>
      <c r="N463" s="8" t="s">
        <v>252</v>
      </c>
      <c r="O463" s="8">
        <v>2023</v>
      </c>
      <c r="P463" s="8">
        <v>2930.42</v>
      </c>
      <c r="Q463" s="8">
        <v>1587.44</v>
      </c>
    </row>
    <row r="464" spans="1:17" x14ac:dyDescent="0.35">
      <c r="A464" s="8">
        <v>463</v>
      </c>
      <c r="B464" s="8" t="s">
        <v>32</v>
      </c>
      <c r="C464" s="8" t="s">
        <v>33</v>
      </c>
      <c r="D464" s="8" t="s">
        <v>24</v>
      </c>
      <c r="E464" s="8" t="s">
        <v>18</v>
      </c>
      <c r="F464" s="8">
        <v>80111.12</v>
      </c>
      <c r="G464" s="8">
        <v>217201.47</v>
      </c>
      <c r="H464" s="8">
        <v>276676.96999999997</v>
      </c>
      <c r="I464" s="8">
        <v>10.48</v>
      </c>
      <c r="J464" s="8">
        <v>421</v>
      </c>
      <c r="K464" s="8" t="str">
        <v>low</v>
      </c>
      <c r="L464" s="8" t="s">
        <v>35</v>
      </c>
      <c r="M464" s="8" t="s">
        <v>26</v>
      </c>
      <c r="N464" s="8" t="s">
        <v>114</v>
      </c>
      <c r="O464" s="8">
        <v>2023</v>
      </c>
      <c r="P464" s="8">
        <v>5855.97</v>
      </c>
      <c r="Q464" s="8">
        <v>3494.2</v>
      </c>
    </row>
    <row r="465" spans="1:17" x14ac:dyDescent="0.35">
      <c r="A465" s="8">
        <v>464</v>
      </c>
      <c r="B465" s="8" t="s">
        <v>50</v>
      </c>
      <c r="C465" s="8" t="s">
        <v>37</v>
      </c>
      <c r="D465" s="8" t="s">
        <v>17</v>
      </c>
      <c r="E465" s="8" t="s">
        <v>63</v>
      </c>
      <c r="F465" s="8">
        <v>10277.040000000001</v>
      </c>
      <c r="G465" s="8">
        <v>255028.45</v>
      </c>
      <c r="H465" s="8">
        <v>457678.14</v>
      </c>
      <c r="I465" s="8">
        <v>10.23</v>
      </c>
      <c r="J465" s="8">
        <v>727</v>
      </c>
      <c r="K465" s="8" t="str">
        <v>Medium</v>
      </c>
      <c r="L465" s="8" t="s">
        <v>35</v>
      </c>
      <c r="M465" s="8" t="s">
        <v>26</v>
      </c>
      <c r="N465" s="8" t="s">
        <v>114</v>
      </c>
      <c r="O465" s="8">
        <v>2023</v>
      </c>
      <c r="P465" s="8">
        <v>756.94</v>
      </c>
      <c r="Q465" s="8">
        <v>677.71</v>
      </c>
    </row>
    <row r="466" spans="1:17" x14ac:dyDescent="0.35">
      <c r="A466" s="8">
        <v>465</v>
      </c>
      <c r="B466" s="8" t="s">
        <v>79</v>
      </c>
      <c r="C466" s="8" t="s">
        <v>33</v>
      </c>
      <c r="D466" s="8" t="s">
        <v>17</v>
      </c>
      <c r="E466" s="8" t="s">
        <v>54</v>
      </c>
      <c r="F466" s="8">
        <v>4020.49</v>
      </c>
      <c r="G466" s="8">
        <v>419380.52</v>
      </c>
      <c r="H466" s="8">
        <v>389077.32</v>
      </c>
      <c r="I466" s="8">
        <v>6.04</v>
      </c>
      <c r="J466" s="8">
        <v>439</v>
      </c>
      <c r="K466" s="8" t="str">
        <v>low</v>
      </c>
      <c r="L466" s="8" t="s">
        <v>35</v>
      </c>
      <c r="M466" s="8" t="s">
        <v>75</v>
      </c>
      <c r="N466" s="8" t="s">
        <v>109</v>
      </c>
      <c r="O466" s="8">
        <v>2023</v>
      </c>
      <c r="P466" s="8">
        <v>224.34</v>
      </c>
      <c r="Q466" s="8">
        <v>168.22</v>
      </c>
    </row>
    <row r="467" spans="1:17" x14ac:dyDescent="0.35">
      <c r="A467" s="8">
        <v>466</v>
      </c>
      <c r="B467" s="8" t="s">
        <v>52</v>
      </c>
      <c r="C467" s="8" t="s">
        <v>23</v>
      </c>
      <c r="D467" s="8" t="s">
        <v>17</v>
      </c>
      <c r="E467" s="8" t="s">
        <v>18</v>
      </c>
      <c r="F467" s="8">
        <v>90054.97</v>
      </c>
      <c r="G467" s="8">
        <v>203883.89</v>
      </c>
      <c r="H467" s="8">
        <v>113021.98</v>
      </c>
      <c r="I467" s="8">
        <v>6.02</v>
      </c>
      <c r="J467" s="8">
        <v>736</v>
      </c>
      <c r="K467" s="8" t="str">
        <v>Medium</v>
      </c>
      <c r="L467" s="8" t="s">
        <v>45</v>
      </c>
      <c r="M467" s="8" t="s">
        <v>46</v>
      </c>
      <c r="N467" s="8" t="s">
        <v>88</v>
      </c>
      <c r="O467" s="8">
        <v>2023</v>
      </c>
      <c r="P467" s="8">
        <v>5859.95</v>
      </c>
      <c r="Q467" s="8">
        <v>4242.53</v>
      </c>
    </row>
    <row r="468" spans="1:17" x14ac:dyDescent="0.35">
      <c r="A468" s="8">
        <v>467</v>
      </c>
      <c r="B468" s="8" t="s">
        <v>32</v>
      </c>
      <c r="C468" s="8" t="s">
        <v>23</v>
      </c>
      <c r="D468" s="8" t="s">
        <v>24</v>
      </c>
      <c r="E468" s="8" t="s">
        <v>29</v>
      </c>
      <c r="F468" s="8">
        <v>87948.87</v>
      </c>
      <c r="G468" s="8">
        <v>72408.81</v>
      </c>
      <c r="H468" s="8">
        <v>36617.879999999997</v>
      </c>
      <c r="I468" s="8">
        <v>13.36</v>
      </c>
      <c r="J468" s="8">
        <v>776</v>
      </c>
      <c r="K468" s="8" t="str">
        <v>High</v>
      </c>
      <c r="L468" s="8" t="s">
        <v>45</v>
      </c>
      <c r="M468" s="8" t="s">
        <v>46</v>
      </c>
      <c r="N468" s="8" t="s">
        <v>143</v>
      </c>
      <c r="O468" s="8">
        <v>2023</v>
      </c>
      <c r="P468" s="8">
        <v>8045.96</v>
      </c>
      <c r="Q468" s="8">
        <v>5269.92</v>
      </c>
    </row>
    <row r="469" spans="1:17" x14ac:dyDescent="0.35">
      <c r="A469" s="8">
        <v>468</v>
      </c>
      <c r="B469" s="8" t="s">
        <v>52</v>
      </c>
      <c r="C469" s="8" t="s">
        <v>16</v>
      </c>
      <c r="D469" s="8" t="s">
        <v>24</v>
      </c>
      <c r="E469" s="8" t="s">
        <v>54</v>
      </c>
      <c r="F469" s="8">
        <v>33620.21</v>
      </c>
      <c r="G469" s="8">
        <v>116270.05</v>
      </c>
      <c r="H469" s="8">
        <v>447059.38</v>
      </c>
      <c r="I469" s="8">
        <v>10.029999999999999</v>
      </c>
      <c r="J469" s="8">
        <v>362</v>
      </c>
      <c r="K469" s="8" t="str">
        <v>low</v>
      </c>
      <c r="L469" s="8" t="s">
        <v>19</v>
      </c>
      <c r="M469" s="8" t="s">
        <v>20</v>
      </c>
      <c r="N469" s="8" t="s">
        <v>169</v>
      </c>
      <c r="O469" s="8">
        <v>2023</v>
      </c>
      <c r="P469" s="8">
        <v>2672.76</v>
      </c>
      <c r="Q469" s="8">
        <v>1882.34</v>
      </c>
    </row>
    <row r="470" spans="1:17" x14ac:dyDescent="0.35">
      <c r="A470" s="8">
        <v>469</v>
      </c>
      <c r="B470" s="8" t="s">
        <v>85</v>
      </c>
      <c r="C470" s="8" t="s">
        <v>58</v>
      </c>
      <c r="D470" s="8" t="s">
        <v>34</v>
      </c>
      <c r="E470" s="8" t="s">
        <v>63</v>
      </c>
      <c r="F470" s="8">
        <v>42782.22</v>
      </c>
      <c r="G470" s="8">
        <v>132755.14000000001</v>
      </c>
      <c r="H470" s="8">
        <v>364218.35</v>
      </c>
      <c r="I470" s="8">
        <v>16.739999999999998</v>
      </c>
      <c r="J470" s="8">
        <v>480</v>
      </c>
      <c r="K470" s="8" t="str">
        <v>low</v>
      </c>
      <c r="L470" s="8" t="s">
        <v>19</v>
      </c>
      <c r="M470" s="8" t="s">
        <v>75</v>
      </c>
      <c r="N470" s="8" t="s">
        <v>308</v>
      </c>
      <c r="O470" s="8">
        <v>2023</v>
      </c>
      <c r="P470" s="8">
        <v>5620.56</v>
      </c>
      <c r="Q470" s="8">
        <v>4632.76</v>
      </c>
    </row>
    <row r="471" spans="1:17" x14ac:dyDescent="0.35">
      <c r="A471" s="8">
        <v>470</v>
      </c>
      <c r="B471" s="8" t="s">
        <v>15</v>
      </c>
      <c r="C471" s="8" t="s">
        <v>37</v>
      </c>
      <c r="D471" s="8" t="s">
        <v>28</v>
      </c>
      <c r="E471" s="8" t="s">
        <v>18</v>
      </c>
      <c r="F471" s="8">
        <v>60697.98</v>
      </c>
      <c r="G471" s="8">
        <v>182920.46</v>
      </c>
      <c r="H471" s="8">
        <v>306928.86</v>
      </c>
      <c r="I471" s="8">
        <v>12.94</v>
      </c>
      <c r="J471" s="8">
        <v>540</v>
      </c>
      <c r="K471" s="8" t="str">
        <v>low</v>
      </c>
      <c r="L471" s="8" t="s">
        <v>39</v>
      </c>
      <c r="M471" s="8" t="s">
        <v>75</v>
      </c>
      <c r="N471" s="8" t="s">
        <v>276</v>
      </c>
      <c r="O471" s="8">
        <v>2023</v>
      </c>
      <c r="P471" s="8">
        <v>7484.07</v>
      </c>
      <c r="Q471" s="8">
        <v>4029.53</v>
      </c>
    </row>
    <row r="472" spans="1:17" x14ac:dyDescent="0.35">
      <c r="A472" s="8">
        <v>471</v>
      </c>
      <c r="B472" s="8" t="s">
        <v>52</v>
      </c>
      <c r="C472" s="8" t="s">
        <v>37</v>
      </c>
      <c r="D472" s="8" t="s">
        <v>17</v>
      </c>
      <c r="E472" s="8" t="s">
        <v>29</v>
      </c>
      <c r="F472" s="8">
        <v>52847.21</v>
      </c>
      <c r="G472" s="8">
        <v>177350.25</v>
      </c>
      <c r="H472" s="8">
        <v>444119.62</v>
      </c>
      <c r="I472" s="8">
        <v>16.489999999999998</v>
      </c>
      <c r="J472" s="8">
        <v>461</v>
      </c>
      <c r="K472" s="8" t="str">
        <v>low</v>
      </c>
      <c r="L472" s="8" t="s">
        <v>25</v>
      </c>
      <c r="M472" s="8" t="s">
        <v>30</v>
      </c>
      <c r="N472" s="8" t="s">
        <v>121</v>
      </c>
      <c r="O472" s="8">
        <v>2023</v>
      </c>
      <c r="P472" s="8">
        <v>5356.29</v>
      </c>
      <c r="Q472" s="8">
        <v>3311.5</v>
      </c>
    </row>
    <row r="473" spans="1:17" x14ac:dyDescent="0.35">
      <c r="A473" s="8">
        <v>472</v>
      </c>
      <c r="B473" s="8" t="s">
        <v>32</v>
      </c>
      <c r="C473" s="8" t="s">
        <v>16</v>
      </c>
      <c r="D473" s="8" t="s">
        <v>34</v>
      </c>
      <c r="E473" s="8" t="s">
        <v>63</v>
      </c>
      <c r="F473" s="8">
        <v>59797.17</v>
      </c>
      <c r="G473" s="8">
        <v>114634.76</v>
      </c>
      <c r="H473" s="8">
        <v>287765.73</v>
      </c>
      <c r="I473" s="8">
        <v>8.83</v>
      </c>
      <c r="J473" s="8">
        <v>485</v>
      </c>
      <c r="K473" s="8" t="str">
        <v>low</v>
      </c>
      <c r="L473" s="8" t="s">
        <v>19</v>
      </c>
      <c r="M473" s="8" t="s">
        <v>26</v>
      </c>
      <c r="N473" s="8" t="s">
        <v>309</v>
      </c>
      <c r="O473" s="8">
        <v>2023</v>
      </c>
      <c r="P473" s="8">
        <v>8945</v>
      </c>
      <c r="Q473" s="8">
        <v>6424.38</v>
      </c>
    </row>
    <row r="474" spans="1:17" x14ac:dyDescent="0.35">
      <c r="A474" s="8">
        <v>473</v>
      </c>
      <c r="B474" s="8" t="s">
        <v>52</v>
      </c>
      <c r="C474" s="8" t="s">
        <v>58</v>
      </c>
      <c r="D474" s="8" t="s">
        <v>24</v>
      </c>
      <c r="E474" s="8" t="s">
        <v>54</v>
      </c>
      <c r="F474" s="8">
        <v>85843.1</v>
      </c>
      <c r="G474" s="8">
        <v>181503.01</v>
      </c>
      <c r="H474" s="8">
        <v>279816.34999999998</v>
      </c>
      <c r="I474" s="8">
        <v>14.53</v>
      </c>
      <c r="J474" s="8">
        <v>790</v>
      </c>
      <c r="K474" s="8" t="str">
        <v>High</v>
      </c>
      <c r="L474" s="8" t="s">
        <v>19</v>
      </c>
      <c r="M474" s="8" t="s">
        <v>30</v>
      </c>
      <c r="N474" s="8" t="s">
        <v>124</v>
      </c>
      <c r="O474" s="8">
        <v>2023</v>
      </c>
      <c r="P474" s="8">
        <v>10458.83</v>
      </c>
      <c r="Q474" s="8">
        <v>7617.56</v>
      </c>
    </row>
    <row r="475" spans="1:17" x14ac:dyDescent="0.35">
      <c r="A475" s="8">
        <v>474</v>
      </c>
      <c r="B475" s="8" t="s">
        <v>52</v>
      </c>
      <c r="C475" s="8" t="s">
        <v>37</v>
      </c>
      <c r="D475" s="8" t="s">
        <v>17</v>
      </c>
      <c r="E475" s="8" t="s">
        <v>18</v>
      </c>
      <c r="F475" s="8">
        <v>25029.37</v>
      </c>
      <c r="G475" s="8">
        <v>120819.23</v>
      </c>
      <c r="H475" s="8">
        <v>367744.46</v>
      </c>
      <c r="I475" s="8">
        <v>15.95</v>
      </c>
      <c r="J475" s="8">
        <v>892</v>
      </c>
      <c r="K475" s="8" t="str">
        <v>High</v>
      </c>
      <c r="L475" s="8" t="s">
        <v>45</v>
      </c>
      <c r="M475" s="8" t="s">
        <v>20</v>
      </c>
      <c r="N475" s="8" t="s">
        <v>280</v>
      </c>
      <c r="O475" s="8">
        <v>2023</v>
      </c>
      <c r="P475" s="8">
        <v>3257.16</v>
      </c>
      <c r="Q475" s="8">
        <v>2656.99</v>
      </c>
    </row>
    <row r="476" spans="1:17" x14ac:dyDescent="0.35">
      <c r="A476" s="8">
        <v>475</v>
      </c>
      <c r="B476" s="8" t="s">
        <v>22</v>
      </c>
      <c r="C476" s="8" t="s">
        <v>16</v>
      </c>
      <c r="D476" s="8" t="s">
        <v>28</v>
      </c>
      <c r="E476" s="8" t="s">
        <v>18</v>
      </c>
      <c r="F476" s="8">
        <v>19049.09</v>
      </c>
      <c r="G476" s="8">
        <v>35613.589999999997</v>
      </c>
      <c r="H476" s="8">
        <v>204486.75</v>
      </c>
      <c r="I476" s="8">
        <v>16.010000000000002</v>
      </c>
      <c r="J476" s="8">
        <v>563</v>
      </c>
      <c r="K476" s="8" t="str">
        <v>low</v>
      </c>
      <c r="L476" s="8" t="s">
        <v>39</v>
      </c>
      <c r="M476" s="8" t="s">
        <v>26</v>
      </c>
      <c r="N476" s="8" t="s">
        <v>202</v>
      </c>
      <c r="O476" s="8">
        <v>2023</v>
      </c>
      <c r="P476" s="8">
        <v>2563.56</v>
      </c>
      <c r="Q476" s="8">
        <v>1283.3</v>
      </c>
    </row>
    <row r="477" spans="1:17" x14ac:dyDescent="0.35">
      <c r="A477" s="8">
        <v>476</v>
      </c>
      <c r="B477" s="8" t="s">
        <v>52</v>
      </c>
      <c r="C477" s="8" t="s">
        <v>23</v>
      </c>
      <c r="D477" s="8" t="s">
        <v>17</v>
      </c>
      <c r="E477" s="8" t="s">
        <v>38</v>
      </c>
      <c r="F477" s="8">
        <v>72869.72</v>
      </c>
      <c r="G477" s="8">
        <v>145826.84</v>
      </c>
      <c r="H477" s="8">
        <v>55540.52</v>
      </c>
      <c r="I477" s="8">
        <v>7.29</v>
      </c>
      <c r="J477" s="8">
        <v>831</v>
      </c>
      <c r="K477" s="8" t="str">
        <v>High</v>
      </c>
      <c r="L477" s="8" t="s">
        <v>19</v>
      </c>
      <c r="M477" s="8" t="s">
        <v>20</v>
      </c>
      <c r="N477" s="8" t="s">
        <v>167</v>
      </c>
      <c r="O477" s="8">
        <v>2023</v>
      </c>
      <c r="P477" s="8">
        <v>6405.62</v>
      </c>
      <c r="Q477" s="8">
        <v>4846.24</v>
      </c>
    </row>
    <row r="478" spans="1:17" x14ac:dyDescent="0.35">
      <c r="A478" s="8">
        <v>477</v>
      </c>
      <c r="B478" s="8" t="s">
        <v>32</v>
      </c>
      <c r="C478" s="8" t="s">
        <v>23</v>
      </c>
      <c r="D478" s="8" t="s">
        <v>24</v>
      </c>
      <c r="E478" s="8" t="s">
        <v>18</v>
      </c>
      <c r="F478" s="8">
        <v>9383.9</v>
      </c>
      <c r="G478" s="8">
        <v>382922.48</v>
      </c>
      <c r="H478" s="8">
        <v>236971.6</v>
      </c>
      <c r="I478" s="8">
        <v>14.65</v>
      </c>
      <c r="J478" s="8">
        <v>770</v>
      </c>
      <c r="K478" s="8" t="str">
        <v>High</v>
      </c>
      <c r="L478" s="8" t="s">
        <v>25</v>
      </c>
      <c r="M478" s="8" t="s">
        <v>75</v>
      </c>
      <c r="N478" s="8" t="s">
        <v>271</v>
      </c>
      <c r="O478" s="8">
        <v>2023</v>
      </c>
      <c r="P478" s="8">
        <v>793.15</v>
      </c>
      <c r="Q478" s="8">
        <v>530.41</v>
      </c>
    </row>
    <row r="479" spans="1:17" x14ac:dyDescent="0.35">
      <c r="A479" s="8">
        <v>478</v>
      </c>
      <c r="B479" s="8" t="s">
        <v>22</v>
      </c>
      <c r="C479" s="8" t="s">
        <v>23</v>
      </c>
      <c r="D479" s="8" t="s">
        <v>28</v>
      </c>
      <c r="E479" s="8" t="s">
        <v>29</v>
      </c>
      <c r="F479" s="8">
        <v>29145.56</v>
      </c>
      <c r="G479" s="8">
        <v>453305.5</v>
      </c>
      <c r="H479" s="8">
        <v>402695.39</v>
      </c>
      <c r="I479" s="8">
        <v>16.809999999999999</v>
      </c>
      <c r="J479" s="8">
        <v>890</v>
      </c>
      <c r="K479" s="8" t="str">
        <v>High</v>
      </c>
      <c r="L479" s="8" t="s">
        <v>45</v>
      </c>
      <c r="M479" s="8" t="s">
        <v>75</v>
      </c>
      <c r="N479" s="8" t="s">
        <v>96</v>
      </c>
      <c r="O479" s="8">
        <v>2023</v>
      </c>
      <c r="P479" s="8">
        <v>3912.52</v>
      </c>
      <c r="Q479" s="8">
        <v>2568.27</v>
      </c>
    </row>
    <row r="480" spans="1:17" x14ac:dyDescent="0.35">
      <c r="A480" s="8">
        <v>479</v>
      </c>
      <c r="B480" s="8" t="s">
        <v>22</v>
      </c>
      <c r="C480" s="8" t="s">
        <v>37</v>
      </c>
      <c r="D480" s="8" t="s">
        <v>56</v>
      </c>
      <c r="E480" s="8" t="s">
        <v>38</v>
      </c>
      <c r="F480" s="8">
        <v>55669.35</v>
      </c>
      <c r="G480" s="8">
        <v>356762.48</v>
      </c>
      <c r="H480" s="8">
        <v>390753.33</v>
      </c>
      <c r="I480" s="8">
        <v>5.08</v>
      </c>
      <c r="J480" s="8">
        <v>624</v>
      </c>
      <c r="K480" s="8" t="str">
        <v>Medium</v>
      </c>
      <c r="L480" s="8" t="s">
        <v>19</v>
      </c>
      <c r="M480" s="8" t="s">
        <v>20</v>
      </c>
      <c r="N480" s="8" t="s">
        <v>94</v>
      </c>
      <c r="O480" s="8">
        <v>2023</v>
      </c>
      <c r="P480" s="8">
        <v>7263.71</v>
      </c>
      <c r="Q480" s="8">
        <v>4613.6000000000004</v>
      </c>
    </row>
    <row r="481" spans="1:17" x14ac:dyDescent="0.35">
      <c r="A481" s="8">
        <v>480</v>
      </c>
      <c r="B481" s="8" t="s">
        <v>52</v>
      </c>
      <c r="C481" s="8" t="s">
        <v>33</v>
      </c>
      <c r="D481" s="8" t="s">
        <v>24</v>
      </c>
      <c r="E481" s="8" t="s">
        <v>63</v>
      </c>
      <c r="F481" s="8">
        <v>10049.76</v>
      </c>
      <c r="G481" s="8">
        <v>100186.62</v>
      </c>
      <c r="H481" s="8">
        <v>275160.01</v>
      </c>
      <c r="I481" s="8">
        <v>8.94</v>
      </c>
      <c r="J481" s="8">
        <v>790</v>
      </c>
      <c r="K481" s="8" t="str">
        <v>High</v>
      </c>
      <c r="L481" s="8" t="s">
        <v>39</v>
      </c>
      <c r="M481" s="8" t="s">
        <v>46</v>
      </c>
      <c r="N481" s="8" t="s">
        <v>138</v>
      </c>
      <c r="O481" s="8">
        <v>2023</v>
      </c>
      <c r="P481" s="8">
        <v>1359.38</v>
      </c>
      <c r="Q481" s="8">
        <v>756.96</v>
      </c>
    </row>
    <row r="482" spans="1:17" x14ac:dyDescent="0.35">
      <c r="A482" s="8">
        <v>481</v>
      </c>
      <c r="B482" s="8" t="s">
        <v>48</v>
      </c>
      <c r="C482" s="8" t="s">
        <v>37</v>
      </c>
      <c r="D482" s="8" t="s">
        <v>56</v>
      </c>
      <c r="E482" s="8" t="s">
        <v>63</v>
      </c>
      <c r="F482" s="8">
        <v>93197.17</v>
      </c>
      <c r="G482" s="8">
        <v>357609.24</v>
      </c>
      <c r="H482" s="8">
        <v>71612.97</v>
      </c>
      <c r="I482" s="8">
        <v>13.88</v>
      </c>
      <c r="J482" s="8">
        <v>570</v>
      </c>
      <c r="K482" s="8" t="str">
        <v>low</v>
      </c>
      <c r="L482" s="8" t="s">
        <v>39</v>
      </c>
      <c r="M482" s="8" t="s">
        <v>30</v>
      </c>
      <c r="N482" s="8" t="s">
        <v>310</v>
      </c>
      <c r="O482" s="8">
        <v>2023</v>
      </c>
      <c r="P482" s="8">
        <v>12312.91</v>
      </c>
      <c r="Q482" s="8">
        <v>7994.45</v>
      </c>
    </row>
    <row r="483" spans="1:17" x14ac:dyDescent="0.35">
      <c r="A483" s="8">
        <v>482</v>
      </c>
      <c r="B483" s="8" t="s">
        <v>79</v>
      </c>
      <c r="C483" s="8" t="s">
        <v>33</v>
      </c>
      <c r="D483" s="8" t="s">
        <v>28</v>
      </c>
      <c r="E483" s="8" t="s">
        <v>54</v>
      </c>
      <c r="F483" s="8">
        <v>45968.36</v>
      </c>
      <c r="G483" s="8">
        <v>360260.3</v>
      </c>
      <c r="H483" s="8">
        <v>189717.01</v>
      </c>
      <c r="I483" s="8">
        <v>12.93</v>
      </c>
      <c r="J483" s="8">
        <v>784</v>
      </c>
      <c r="K483" s="8" t="str">
        <v>High</v>
      </c>
      <c r="L483" s="8" t="s">
        <v>35</v>
      </c>
      <c r="M483" s="8" t="s">
        <v>20</v>
      </c>
      <c r="N483" s="8" t="s">
        <v>241</v>
      </c>
      <c r="O483" s="8">
        <v>2023</v>
      </c>
      <c r="P483" s="8">
        <v>4294.2299999999996</v>
      </c>
      <c r="Q483" s="8">
        <v>3643.46</v>
      </c>
    </row>
    <row r="484" spans="1:17" x14ac:dyDescent="0.35">
      <c r="A484" s="8">
        <v>483</v>
      </c>
      <c r="B484" s="8" t="s">
        <v>22</v>
      </c>
      <c r="C484" s="8" t="s">
        <v>33</v>
      </c>
      <c r="D484" s="8" t="s">
        <v>34</v>
      </c>
      <c r="E484" s="8" t="s">
        <v>18</v>
      </c>
      <c r="F484" s="8">
        <v>75708.350000000006</v>
      </c>
      <c r="G484" s="8">
        <v>376495.41</v>
      </c>
      <c r="H484" s="8">
        <v>369437.49</v>
      </c>
      <c r="I484" s="8">
        <v>14.18</v>
      </c>
      <c r="J484" s="8">
        <v>599</v>
      </c>
      <c r="K484" s="8" t="str">
        <v>low</v>
      </c>
      <c r="L484" s="8" t="s">
        <v>45</v>
      </c>
      <c r="M484" s="8" t="s">
        <v>75</v>
      </c>
      <c r="N484" s="8" t="s">
        <v>222</v>
      </c>
      <c r="O484" s="8">
        <v>2023</v>
      </c>
      <c r="P484" s="8">
        <v>11186.55</v>
      </c>
      <c r="Q484" s="8">
        <v>6597.92</v>
      </c>
    </row>
    <row r="485" spans="1:17" x14ac:dyDescent="0.35">
      <c r="A485" s="8">
        <v>484</v>
      </c>
      <c r="B485" s="8" t="s">
        <v>79</v>
      </c>
      <c r="C485" s="8" t="s">
        <v>58</v>
      </c>
      <c r="D485" s="8" t="s">
        <v>17</v>
      </c>
      <c r="E485" s="8" t="s">
        <v>29</v>
      </c>
      <c r="F485" s="8">
        <v>88464.47</v>
      </c>
      <c r="G485" s="8">
        <v>359275.63</v>
      </c>
      <c r="H485" s="8">
        <v>123339.77</v>
      </c>
      <c r="I485" s="8">
        <v>16.21</v>
      </c>
      <c r="J485" s="8">
        <v>839</v>
      </c>
      <c r="K485" s="8" t="str">
        <v>High</v>
      </c>
      <c r="L485" s="8" t="s">
        <v>45</v>
      </c>
      <c r="M485" s="8" t="s">
        <v>46</v>
      </c>
      <c r="N485" s="8" t="s">
        <v>311</v>
      </c>
      <c r="O485" s="8">
        <v>2023</v>
      </c>
      <c r="P485" s="8">
        <v>10737.97</v>
      </c>
      <c r="Q485" s="8">
        <v>7082.99</v>
      </c>
    </row>
    <row r="486" spans="1:17" x14ac:dyDescent="0.35">
      <c r="A486" s="8">
        <v>485</v>
      </c>
      <c r="B486" s="8" t="s">
        <v>22</v>
      </c>
      <c r="C486" s="8" t="s">
        <v>33</v>
      </c>
      <c r="D486" s="8" t="s">
        <v>17</v>
      </c>
      <c r="E486" s="8" t="s">
        <v>29</v>
      </c>
      <c r="F486" s="8">
        <v>68925.570000000007</v>
      </c>
      <c r="G486" s="8">
        <v>459615.84</v>
      </c>
      <c r="H486" s="8">
        <v>356481.16</v>
      </c>
      <c r="I486" s="8">
        <v>11.07</v>
      </c>
      <c r="J486" s="8">
        <v>464</v>
      </c>
      <c r="K486" s="8" t="str">
        <v>low</v>
      </c>
      <c r="L486" s="8" t="s">
        <v>35</v>
      </c>
      <c r="M486" s="8" t="s">
        <v>46</v>
      </c>
      <c r="N486" s="8" t="s">
        <v>312</v>
      </c>
      <c r="O486" s="8">
        <v>2023</v>
      </c>
      <c r="P486" s="8">
        <v>9772.09</v>
      </c>
      <c r="Q486" s="8">
        <v>7312.62</v>
      </c>
    </row>
    <row r="487" spans="1:17" x14ac:dyDescent="0.35">
      <c r="A487" s="8">
        <v>486</v>
      </c>
      <c r="B487" s="8" t="s">
        <v>32</v>
      </c>
      <c r="C487" s="8" t="s">
        <v>33</v>
      </c>
      <c r="D487" s="8" t="s">
        <v>56</v>
      </c>
      <c r="E487" s="8" t="s">
        <v>29</v>
      </c>
      <c r="F487" s="8">
        <v>77574.399999999994</v>
      </c>
      <c r="G487" s="8">
        <v>109910.38</v>
      </c>
      <c r="H487" s="8">
        <v>409508.1</v>
      </c>
      <c r="I487" s="8">
        <v>16.55</v>
      </c>
      <c r="J487" s="8">
        <v>675</v>
      </c>
      <c r="K487" s="8" t="str">
        <v>Medium</v>
      </c>
      <c r="L487" s="8" t="s">
        <v>25</v>
      </c>
      <c r="M487" s="8" t="s">
        <v>75</v>
      </c>
      <c r="N487" s="8" t="s">
        <v>300</v>
      </c>
      <c r="O487" s="8">
        <v>2023</v>
      </c>
      <c r="P487" s="8">
        <v>11283.58</v>
      </c>
      <c r="Q487" s="8">
        <v>6315</v>
      </c>
    </row>
    <row r="488" spans="1:17" x14ac:dyDescent="0.35">
      <c r="A488" s="8">
        <v>487</v>
      </c>
      <c r="B488" s="8" t="s">
        <v>50</v>
      </c>
      <c r="C488" s="8" t="s">
        <v>33</v>
      </c>
      <c r="D488" s="8" t="s">
        <v>34</v>
      </c>
      <c r="E488" s="8" t="s">
        <v>38</v>
      </c>
      <c r="F488" s="8">
        <v>47626.1</v>
      </c>
      <c r="G488" s="8">
        <v>156445.21</v>
      </c>
      <c r="H488" s="8">
        <v>413613.07</v>
      </c>
      <c r="I488" s="8">
        <v>15.19</v>
      </c>
      <c r="J488" s="8">
        <v>787</v>
      </c>
      <c r="K488" s="8" t="str">
        <v>High</v>
      </c>
      <c r="L488" s="8" t="s">
        <v>25</v>
      </c>
      <c r="M488" s="8" t="s">
        <v>30</v>
      </c>
      <c r="N488" s="8" t="s">
        <v>313</v>
      </c>
      <c r="O488" s="8">
        <v>2023</v>
      </c>
      <c r="P488" s="8">
        <v>3853.13</v>
      </c>
      <c r="Q488" s="8">
        <v>3458.82</v>
      </c>
    </row>
    <row r="489" spans="1:17" x14ac:dyDescent="0.35">
      <c r="A489" s="8">
        <v>488</v>
      </c>
      <c r="B489" s="8" t="s">
        <v>52</v>
      </c>
      <c r="C489" s="8" t="s">
        <v>37</v>
      </c>
      <c r="D489" s="8" t="s">
        <v>28</v>
      </c>
      <c r="E489" s="8" t="s">
        <v>29</v>
      </c>
      <c r="F489" s="8">
        <v>61785.84</v>
      </c>
      <c r="G489" s="8">
        <v>95653.49</v>
      </c>
      <c r="H489" s="8">
        <v>453434.85</v>
      </c>
      <c r="I489" s="8">
        <v>11.42</v>
      </c>
      <c r="J489" s="8">
        <v>655</v>
      </c>
      <c r="K489" s="8" t="str">
        <v>Medium</v>
      </c>
      <c r="L489" s="8" t="s">
        <v>25</v>
      </c>
      <c r="M489" s="8" t="s">
        <v>75</v>
      </c>
      <c r="N489" s="8" t="s">
        <v>112</v>
      </c>
      <c r="O489" s="8">
        <v>2023</v>
      </c>
      <c r="P489" s="8">
        <v>3714.13</v>
      </c>
      <c r="Q489" s="8">
        <v>2719.07</v>
      </c>
    </row>
    <row r="490" spans="1:17" x14ac:dyDescent="0.35">
      <c r="A490" s="8">
        <v>489</v>
      </c>
      <c r="B490" s="8" t="s">
        <v>79</v>
      </c>
      <c r="C490" s="8" t="s">
        <v>23</v>
      </c>
      <c r="D490" s="8" t="s">
        <v>34</v>
      </c>
      <c r="E490" s="8" t="s">
        <v>38</v>
      </c>
      <c r="F490" s="8">
        <v>60481.48</v>
      </c>
      <c r="G490" s="8">
        <v>350646.77</v>
      </c>
      <c r="H490" s="8">
        <v>15834.83</v>
      </c>
      <c r="I490" s="8">
        <v>16.45</v>
      </c>
      <c r="J490" s="8">
        <v>466</v>
      </c>
      <c r="K490" s="8" t="str">
        <v>low</v>
      </c>
      <c r="L490" s="8" t="s">
        <v>45</v>
      </c>
      <c r="M490" s="8" t="s">
        <v>26</v>
      </c>
      <c r="N490" s="8" t="s">
        <v>314</v>
      </c>
      <c r="O490" s="8">
        <v>2023</v>
      </c>
      <c r="P490" s="8">
        <v>5063</v>
      </c>
      <c r="Q490" s="8">
        <v>3492.06</v>
      </c>
    </row>
    <row r="491" spans="1:17" x14ac:dyDescent="0.35">
      <c r="A491" s="8">
        <v>490</v>
      </c>
      <c r="B491" s="8" t="s">
        <v>15</v>
      </c>
      <c r="C491" s="8" t="s">
        <v>16</v>
      </c>
      <c r="D491" s="8" t="s">
        <v>28</v>
      </c>
      <c r="E491" s="8" t="s">
        <v>18</v>
      </c>
      <c r="F491" s="8">
        <v>96188.77</v>
      </c>
      <c r="G491" s="8">
        <v>228749.52</v>
      </c>
      <c r="H491" s="8">
        <v>330429.84000000003</v>
      </c>
      <c r="I491" s="8">
        <v>6.42</v>
      </c>
      <c r="J491" s="8">
        <v>548</v>
      </c>
      <c r="K491" s="8" t="str">
        <v>low</v>
      </c>
      <c r="L491" s="8" t="s">
        <v>39</v>
      </c>
      <c r="M491" s="8" t="s">
        <v>30</v>
      </c>
      <c r="N491" s="8" t="s">
        <v>303</v>
      </c>
      <c r="O491" s="8">
        <v>2023</v>
      </c>
      <c r="P491" s="8">
        <v>12291.79</v>
      </c>
      <c r="Q491" s="8">
        <v>8015.17</v>
      </c>
    </row>
    <row r="492" spans="1:17" x14ac:dyDescent="0.35">
      <c r="A492" s="8">
        <v>491</v>
      </c>
      <c r="B492" s="8" t="s">
        <v>22</v>
      </c>
      <c r="C492" s="8" t="s">
        <v>37</v>
      </c>
      <c r="D492" s="8" t="s">
        <v>17</v>
      </c>
      <c r="E492" s="8" t="s">
        <v>18</v>
      </c>
      <c r="F492" s="8">
        <v>11082.08</v>
      </c>
      <c r="G492" s="8">
        <v>264717.08</v>
      </c>
      <c r="H492" s="8">
        <v>410544.95</v>
      </c>
      <c r="I492" s="8">
        <v>9.92</v>
      </c>
      <c r="J492" s="8">
        <v>696</v>
      </c>
      <c r="K492" s="8" t="str">
        <v>Medium</v>
      </c>
      <c r="L492" s="8" t="s">
        <v>19</v>
      </c>
      <c r="M492" s="8" t="s">
        <v>26</v>
      </c>
      <c r="N492" s="8" t="s">
        <v>262</v>
      </c>
      <c r="O492" s="8">
        <v>2023</v>
      </c>
      <c r="P492" s="8">
        <v>898.81</v>
      </c>
      <c r="Q492" s="8">
        <v>510.01</v>
      </c>
    </row>
    <row r="493" spans="1:17" x14ac:dyDescent="0.35">
      <c r="A493" s="8">
        <v>492</v>
      </c>
      <c r="B493" s="8" t="s">
        <v>22</v>
      </c>
      <c r="C493" s="8" t="s">
        <v>33</v>
      </c>
      <c r="D493" s="8" t="s">
        <v>56</v>
      </c>
      <c r="E493" s="8" t="s">
        <v>38</v>
      </c>
      <c r="F493" s="8">
        <v>24846.74</v>
      </c>
      <c r="G493" s="8">
        <v>379978.12</v>
      </c>
      <c r="H493" s="8">
        <v>321504.15999999997</v>
      </c>
      <c r="I493" s="8">
        <v>10.18</v>
      </c>
      <c r="J493" s="8">
        <v>359</v>
      </c>
      <c r="K493" s="8" t="str">
        <v>low</v>
      </c>
      <c r="L493" s="8" t="s">
        <v>39</v>
      </c>
      <c r="M493" s="8" t="s">
        <v>46</v>
      </c>
      <c r="N493" s="8" t="s">
        <v>67</v>
      </c>
      <c r="O493" s="8">
        <v>2023</v>
      </c>
      <c r="P493" s="8">
        <v>2780.24</v>
      </c>
      <c r="Q493" s="8">
        <v>1530.69</v>
      </c>
    </row>
    <row r="494" spans="1:17" x14ac:dyDescent="0.35">
      <c r="A494" s="8">
        <v>493</v>
      </c>
      <c r="B494" s="8" t="s">
        <v>50</v>
      </c>
      <c r="C494" s="8" t="s">
        <v>23</v>
      </c>
      <c r="D494" s="8" t="s">
        <v>24</v>
      </c>
      <c r="E494" s="8" t="s">
        <v>63</v>
      </c>
      <c r="F494" s="8">
        <v>31010.44</v>
      </c>
      <c r="G494" s="8">
        <v>168252.04</v>
      </c>
      <c r="H494" s="8">
        <v>420906.71</v>
      </c>
      <c r="I494" s="8">
        <v>5.38</v>
      </c>
      <c r="J494" s="8">
        <v>638</v>
      </c>
      <c r="K494" s="8" t="str">
        <v>Medium</v>
      </c>
      <c r="L494" s="8" t="s">
        <v>25</v>
      </c>
      <c r="M494" s="8" t="s">
        <v>46</v>
      </c>
      <c r="N494" s="8" t="s">
        <v>65</v>
      </c>
      <c r="O494" s="8">
        <v>2023</v>
      </c>
      <c r="P494" s="8">
        <v>3341.04</v>
      </c>
      <c r="Q494" s="8">
        <v>2010.57</v>
      </c>
    </row>
    <row r="495" spans="1:17" x14ac:dyDescent="0.35">
      <c r="A495" s="8">
        <v>494</v>
      </c>
      <c r="B495" s="8" t="s">
        <v>22</v>
      </c>
      <c r="C495" s="8" t="s">
        <v>33</v>
      </c>
      <c r="D495" s="8" t="s">
        <v>17</v>
      </c>
      <c r="E495" s="8" t="s">
        <v>63</v>
      </c>
      <c r="F495" s="8">
        <v>86537.08</v>
      </c>
      <c r="G495" s="8">
        <v>45624.2</v>
      </c>
      <c r="H495" s="8">
        <v>150573.74</v>
      </c>
      <c r="I495" s="8">
        <v>14.99</v>
      </c>
      <c r="J495" s="8">
        <v>474</v>
      </c>
      <c r="K495" s="8" t="str">
        <v>low</v>
      </c>
      <c r="L495" s="8" t="s">
        <v>45</v>
      </c>
      <c r="M495" s="8" t="s">
        <v>30</v>
      </c>
      <c r="N495" s="8" t="s">
        <v>117</v>
      </c>
      <c r="O495" s="8">
        <v>2023</v>
      </c>
      <c r="P495" s="8">
        <v>12928.13</v>
      </c>
      <c r="Q495" s="8">
        <v>6569.95</v>
      </c>
    </row>
    <row r="496" spans="1:17" x14ac:dyDescent="0.35">
      <c r="A496" s="8">
        <v>495</v>
      </c>
      <c r="B496" s="8" t="s">
        <v>52</v>
      </c>
      <c r="C496" s="8" t="s">
        <v>23</v>
      </c>
      <c r="D496" s="8" t="s">
        <v>17</v>
      </c>
      <c r="E496" s="8" t="s">
        <v>63</v>
      </c>
      <c r="F496" s="8">
        <v>41296.480000000003</v>
      </c>
      <c r="G496" s="8">
        <v>130164</v>
      </c>
      <c r="H496" s="8">
        <v>443674.13</v>
      </c>
      <c r="I496" s="8">
        <v>5.66</v>
      </c>
      <c r="J496" s="8">
        <v>485</v>
      </c>
      <c r="K496" s="8" t="str">
        <v>low</v>
      </c>
      <c r="L496" s="8" t="s">
        <v>19</v>
      </c>
      <c r="M496" s="8" t="s">
        <v>30</v>
      </c>
      <c r="N496" s="8" t="s">
        <v>315</v>
      </c>
      <c r="O496" s="8">
        <v>2023</v>
      </c>
      <c r="P496" s="8">
        <v>5475.12</v>
      </c>
      <c r="Q496" s="8">
        <v>3251.3</v>
      </c>
    </row>
    <row r="497" spans="1:17" x14ac:dyDescent="0.35">
      <c r="A497" s="8">
        <v>496</v>
      </c>
      <c r="B497" s="8" t="s">
        <v>52</v>
      </c>
      <c r="C497" s="8" t="s">
        <v>23</v>
      </c>
      <c r="D497" s="8" t="s">
        <v>24</v>
      </c>
      <c r="E497" s="8" t="s">
        <v>29</v>
      </c>
      <c r="F497" s="8">
        <v>79431.66</v>
      </c>
      <c r="G497" s="8">
        <v>391129.75</v>
      </c>
      <c r="H497" s="8">
        <v>471821</v>
      </c>
      <c r="I497" s="8">
        <v>15.71</v>
      </c>
      <c r="J497" s="8">
        <v>592</v>
      </c>
      <c r="K497" s="8" t="str">
        <v>low</v>
      </c>
      <c r="L497" s="8" t="s">
        <v>45</v>
      </c>
      <c r="M497" s="8" t="s">
        <v>46</v>
      </c>
      <c r="N497" s="8" t="s">
        <v>316</v>
      </c>
      <c r="O497" s="8">
        <v>2023</v>
      </c>
      <c r="P497" s="8">
        <v>11174.87</v>
      </c>
      <c r="Q497" s="8">
        <v>6728.07</v>
      </c>
    </row>
    <row r="498" spans="1:17" x14ac:dyDescent="0.35">
      <c r="A498" s="8">
        <v>497</v>
      </c>
      <c r="B498" s="8" t="s">
        <v>32</v>
      </c>
      <c r="C498" s="8" t="s">
        <v>33</v>
      </c>
      <c r="D498" s="8" t="s">
        <v>28</v>
      </c>
      <c r="E498" s="8" t="s">
        <v>63</v>
      </c>
      <c r="F498" s="8">
        <v>34786.21</v>
      </c>
      <c r="G498" s="8">
        <v>322228.77</v>
      </c>
      <c r="H498" s="8">
        <v>307004</v>
      </c>
      <c r="I498" s="8">
        <v>15.24</v>
      </c>
      <c r="J498" s="8">
        <v>794</v>
      </c>
      <c r="K498" s="8" t="str">
        <v>High</v>
      </c>
      <c r="L498" s="8" t="s">
        <v>25</v>
      </c>
      <c r="M498" s="8" t="s">
        <v>30</v>
      </c>
      <c r="N498" s="8" t="s">
        <v>115</v>
      </c>
      <c r="O498" s="8">
        <v>2023</v>
      </c>
      <c r="P498" s="8">
        <v>1927.65</v>
      </c>
      <c r="Q498" s="8">
        <v>1213.2</v>
      </c>
    </row>
    <row r="499" spans="1:17" x14ac:dyDescent="0.35">
      <c r="A499" s="8">
        <v>498</v>
      </c>
      <c r="B499" s="8" t="s">
        <v>85</v>
      </c>
      <c r="C499" s="8" t="s">
        <v>58</v>
      </c>
      <c r="D499" s="8" t="s">
        <v>34</v>
      </c>
      <c r="E499" s="8" t="s">
        <v>54</v>
      </c>
      <c r="F499" s="8">
        <v>46543.51</v>
      </c>
      <c r="G499" s="8">
        <v>437609.85</v>
      </c>
      <c r="H499" s="8">
        <v>29345.88</v>
      </c>
      <c r="I499" s="8">
        <v>7.02</v>
      </c>
      <c r="J499" s="8">
        <v>498</v>
      </c>
      <c r="K499" s="8" t="str">
        <v>low</v>
      </c>
      <c r="L499" s="8" t="s">
        <v>19</v>
      </c>
      <c r="M499" s="8" t="s">
        <v>46</v>
      </c>
      <c r="N499" s="8" t="s">
        <v>317</v>
      </c>
      <c r="O499" s="8">
        <v>2023</v>
      </c>
      <c r="P499" s="8">
        <v>5462.69</v>
      </c>
      <c r="Q499" s="8">
        <v>3141.16</v>
      </c>
    </row>
    <row r="500" spans="1:17" x14ac:dyDescent="0.35">
      <c r="A500" s="8">
        <v>499</v>
      </c>
      <c r="B500" s="8" t="s">
        <v>15</v>
      </c>
      <c r="C500" s="8" t="s">
        <v>16</v>
      </c>
      <c r="D500" s="8" t="s">
        <v>56</v>
      </c>
      <c r="E500" s="8" t="s">
        <v>63</v>
      </c>
      <c r="F500" s="8">
        <v>16746.43</v>
      </c>
      <c r="G500" s="8">
        <v>470980.23</v>
      </c>
      <c r="H500" s="8">
        <v>82515.23</v>
      </c>
      <c r="I500" s="8">
        <v>7.9</v>
      </c>
      <c r="J500" s="8">
        <v>412</v>
      </c>
      <c r="K500" s="8" t="str">
        <v>low</v>
      </c>
      <c r="L500" s="8" t="s">
        <v>19</v>
      </c>
      <c r="M500" s="8" t="s">
        <v>75</v>
      </c>
      <c r="N500" s="8" t="s">
        <v>318</v>
      </c>
      <c r="O500" s="8">
        <v>2023</v>
      </c>
      <c r="P500" s="8">
        <v>2257.6</v>
      </c>
      <c r="Q500" s="8">
        <v>1611.89</v>
      </c>
    </row>
    <row r="501" spans="1:17" x14ac:dyDescent="0.35">
      <c r="A501" s="8">
        <v>500</v>
      </c>
      <c r="B501" s="8" t="s">
        <v>48</v>
      </c>
      <c r="C501" s="8" t="s">
        <v>23</v>
      </c>
      <c r="D501" s="8" t="s">
        <v>17</v>
      </c>
      <c r="E501" s="8" t="s">
        <v>38</v>
      </c>
      <c r="F501" s="8">
        <v>18284.79</v>
      </c>
      <c r="G501" s="8">
        <v>147937.60999999999</v>
      </c>
      <c r="H501" s="8">
        <v>354634.56</v>
      </c>
      <c r="I501" s="8">
        <v>16.68</v>
      </c>
      <c r="J501" s="8">
        <v>861</v>
      </c>
      <c r="K501" s="8" t="str">
        <v>High</v>
      </c>
      <c r="L501" s="8" t="s">
        <v>39</v>
      </c>
      <c r="M501" s="8" t="s">
        <v>26</v>
      </c>
      <c r="N501" s="8" t="s">
        <v>60</v>
      </c>
      <c r="O501" s="8">
        <v>2023</v>
      </c>
      <c r="P501" s="8">
        <v>1733.01</v>
      </c>
      <c r="Q501" s="8">
        <v>1105.83</v>
      </c>
    </row>
    <row r="502" spans="1:17" x14ac:dyDescent="0.35">
      <c r="A502" s="8">
        <v>501</v>
      </c>
      <c r="B502" s="8" t="s">
        <v>52</v>
      </c>
      <c r="C502" s="8" t="s">
        <v>23</v>
      </c>
      <c r="D502" s="8" t="s">
        <v>24</v>
      </c>
      <c r="E502" s="8" t="s">
        <v>38</v>
      </c>
      <c r="F502" s="8">
        <v>68239.520000000004</v>
      </c>
      <c r="G502" s="8">
        <v>374468.84</v>
      </c>
      <c r="H502" s="8">
        <v>326746.69</v>
      </c>
      <c r="I502" s="8">
        <v>5.23</v>
      </c>
      <c r="J502" s="8">
        <v>397</v>
      </c>
      <c r="K502" s="8" t="str">
        <v>low</v>
      </c>
      <c r="L502" s="8" t="s">
        <v>45</v>
      </c>
      <c r="M502" s="8" t="s">
        <v>75</v>
      </c>
      <c r="N502" s="8" t="s">
        <v>144</v>
      </c>
      <c r="O502" s="8">
        <v>2023</v>
      </c>
      <c r="P502" s="8">
        <v>9440.49</v>
      </c>
      <c r="Q502" s="8">
        <v>5862.18</v>
      </c>
    </row>
    <row r="503" spans="1:17" x14ac:dyDescent="0.35">
      <c r="A503" s="8">
        <v>502</v>
      </c>
      <c r="B503" s="8" t="s">
        <v>43</v>
      </c>
      <c r="C503" s="8" t="s">
        <v>58</v>
      </c>
      <c r="D503" s="8" t="s">
        <v>28</v>
      </c>
      <c r="E503" s="8" t="s">
        <v>18</v>
      </c>
      <c r="F503" s="8">
        <v>96393.41</v>
      </c>
      <c r="G503" s="8">
        <v>210613.7</v>
      </c>
      <c r="H503" s="8">
        <v>251614.63</v>
      </c>
      <c r="I503" s="8">
        <v>15.13</v>
      </c>
      <c r="J503" s="8">
        <v>603</v>
      </c>
      <c r="K503" s="8" t="str">
        <v>Medium</v>
      </c>
      <c r="L503" s="8" t="s">
        <v>45</v>
      </c>
      <c r="M503" s="8" t="s">
        <v>26</v>
      </c>
      <c r="N503" s="8" t="s">
        <v>319</v>
      </c>
      <c r="O503" s="8">
        <v>2023</v>
      </c>
      <c r="P503" s="8">
        <v>9838.17</v>
      </c>
      <c r="Q503" s="8">
        <v>5670.26</v>
      </c>
    </row>
    <row r="504" spans="1:17" x14ac:dyDescent="0.35">
      <c r="A504" s="8">
        <v>503</v>
      </c>
      <c r="B504" s="8" t="s">
        <v>43</v>
      </c>
      <c r="C504" s="8" t="s">
        <v>16</v>
      </c>
      <c r="D504" s="8" t="s">
        <v>34</v>
      </c>
      <c r="E504" s="8" t="s">
        <v>18</v>
      </c>
      <c r="F504" s="8">
        <v>67087.5</v>
      </c>
      <c r="G504" s="8">
        <v>480834.12</v>
      </c>
      <c r="H504" s="8">
        <v>369554.63</v>
      </c>
      <c r="I504" s="8">
        <v>11.59</v>
      </c>
      <c r="J504" s="8">
        <v>841</v>
      </c>
      <c r="K504" s="8" t="str">
        <v>High</v>
      </c>
      <c r="L504" s="8" t="s">
        <v>25</v>
      </c>
      <c r="M504" s="8" t="s">
        <v>30</v>
      </c>
      <c r="N504" s="8" t="s">
        <v>297</v>
      </c>
      <c r="O504" s="8">
        <v>2023</v>
      </c>
      <c r="P504" s="8">
        <v>8102.44</v>
      </c>
      <c r="Q504" s="8">
        <v>6883.93</v>
      </c>
    </row>
    <row r="505" spans="1:17" x14ac:dyDescent="0.35">
      <c r="A505" s="8">
        <v>504</v>
      </c>
      <c r="B505" s="8" t="s">
        <v>22</v>
      </c>
      <c r="C505" s="8" t="s">
        <v>33</v>
      </c>
      <c r="D505" s="8" t="s">
        <v>34</v>
      </c>
      <c r="E505" s="8" t="s">
        <v>18</v>
      </c>
      <c r="F505" s="8">
        <v>19962.3</v>
      </c>
      <c r="G505" s="8">
        <v>209467.7</v>
      </c>
      <c r="H505" s="8">
        <v>68644.28</v>
      </c>
      <c r="I505" s="8">
        <v>13.37</v>
      </c>
      <c r="J505" s="8">
        <v>400</v>
      </c>
      <c r="K505" s="8" t="str">
        <v>low</v>
      </c>
      <c r="L505" s="8" t="s">
        <v>25</v>
      </c>
      <c r="M505" s="8" t="s">
        <v>30</v>
      </c>
      <c r="N505" s="8" t="s">
        <v>221</v>
      </c>
      <c r="O505" s="8">
        <v>2023</v>
      </c>
      <c r="P505" s="8">
        <v>2263.9699999999998</v>
      </c>
      <c r="Q505" s="8">
        <v>1137.08</v>
      </c>
    </row>
    <row r="506" spans="1:17" x14ac:dyDescent="0.35">
      <c r="A506" s="8">
        <v>505</v>
      </c>
      <c r="B506" s="8" t="s">
        <v>32</v>
      </c>
      <c r="C506" s="8" t="s">
        <v>16</v>
      </c>
      <c r="D506" s="8" t="s">
        <v>17</v>
      </c>
      <c r="E506" s="8" t="s">
        <v>54</v>
      </c>
      <c r="F506" s="8">
        <v>30098.47</v>
      </c>
      <c r="G506" s="8">
        <v>15882.66</v>
      </c>
      <c r="H506" s="8">
        <v>10810.51</v>
      </c>
      <c r="I506" s="8">
        <v>11.29</v>
      </c>
      <c r="J506" s="8">
        <v>319</v>
      </c>
      <c r="K506" s="8" t="str">
        <v>low</v>
      </c>
      <c r="L506" s="8" t="s">
        <v>35</v>
      </c>
      <c r="M506" s="8" t="s">
        <v>46</v>
      </c>
      <c r="N506" s="8" t="s">
        <v>320</v>
      </c>
      <c r="O506" s="8">
        <v>2023</v>
      </c>
      <c r="P506" s="8">
        <v>3786.19</v>
      </c>
      <c r="Q506" s="8">
        <v>1978.92</v>
      </c>
    </row>
    <row r="507" spans="1:17" x14ac:dyDescent="0.35">
      <c r="A507" s="8">
        <v>506</v>
      </c>
      <c r="B507" s="8" t="s">
        <v>32</v>
      </c>
      <c r="C507" s="8" t="s">
        <v>33</v>
      </c>
      <c r="D507" s="8" t="s">
        <v>56</v>
      </c>
      <c r="E507" s="8" t="s">
        <v>54</v>
      </c>
      <c r="F507" s="8">
        <v>91098.23</v>
      </c>
      <c r="G507" s="8">
        <v>431253.44</v>
      </c>
      <c r="H507" s="8">
        <v>400906.13</v>
      </c>
      <c r="I507" s="8">
        <v>14.61</v>
      </c>
      <c r="J507" s="8">
        <v>370</v>
      </c>
      <c r="K507" s="8" t="str">
        <v>low</v>
      </c>
      <c r="L507" s="8" t="s">
        <v>39</v>
      </c>
      <c r="M507" s="8" t="s">
        <v>20</v>
      </c>
      <c r="N507" s="8" t="s">
        <v>321</v>
      </c>
      <c r="O507" s="8">
        <v>2023</v>
      </c>
      <c r="P507" s="8">
        <v>8482.8700000000008</v>
      </c>
      <c r="Q507" s="8">
        <v>6303.54</v>
      </c>
    </row>
    <row r="508" spans="1:17" x14ac:dyDescent="0.35">
      <c r="A508" s="8">
        <v>507</v>
      </c>
      <c r="B508" s="8" t="s">
        <v>52</v>
      </c>
      <c r="C508" s="8" t="s">
        <v>58</v>
      </c>
      <c r="D508" s="8" t="s">
        <v>56</v>
      </c>
      <c r="E508" s="8" t="s">
        <v>18</v>
      </c>
      <c r="F508" s="8">
        <v>43134.34</v>
      </c>
      <c r="G508" s="8">
        <v>465995.61</v>
      </c>
      <c r="H508" s="8">
        <v>266389.32</v>
      </c>
      <c r="I508" s="8">
        <v>7.89</v>
      </c>
      <c r="J508" s="8">
        <v>689</v>
      </c>
      <c r="K508" s="8" t="str">
        <v>Medium</v>
      </c>
      <c r="L508" s="8" t="s">
        <v>25</v>
      </c>
      <c r="M508" s="8" t="s">
        <v>46</v>
      </c>
      <c r="N508" s="8" t="s">
        <v>144</v>
      </c>
      <c r="O508" s="8">
        <v>2023</v>
      </c>
      <c r="P508" s="8">
        <v>2911.11</v>
      </c>
      <c r="Q508" s="8">
        <v>1600.48</v>
      </c>
    </row>
    <row r="509" spans="1:17" x14ac:dyDescent="0.35">
      <c r="A509" s="8">
        <v>508</v>
      </c>
      <c r="B509" s="8" t="s">
        <v>50</v>
      </c>
      <c r="C509" s="8" t="s">
        <v>37</v>
      </c>
      <c r="D509" s="8" t="s">
        <v>34</v>
      </c>
      <c r="E509" s="8" t="s">
        <v>18</v>
      </c>
      <c r="F509" s="8">
        <v>78679.59</v>
      </c>
      <c r="G509" s="8">
        <v>38655.440000000002</v>
      </c>
      <c r="H509" s="8">
        <v>431967.16</v>
      </c>
      <c r="I509" s="8">
        <v>13.55</v>
      </c>
      <c r="J509" s="8">
        <v>809</v>
      </c>
      <c r="K509" s="8" t="str">
        <v>High</v>
      </c>
      <c r="L509" s="8" t="s">
        <v>35</v>
      </c>
      <c r="M509" s="8" t="s">
        <v>26</v>
      </c>
      <c r="N509" s="8" t="s">
        <v>312</v>
      </c>
      <c r="O509" s="8">
        <v>2023</v>
      </c>
      <c r="P509" s="8">
        <v>5505.8</v>
      </c>
      <c r="Q509" s="8">
        <v>4247.6099999999997</v>
      </c>
    </row>
    <row r="510" spans="1:17" x14ac:dyDescent="0.35">
      <c r="A510" s="8">
        <v>509</v>
      </c>
      <c r="B510" s="8" t="s">
        <v>41</v>
      </c>
      <c r="C510" s="8" t="s">
        <v>16</v>
      </c>
      <c r="D510" s="8" t="s">
        <v>28</v>
      </c>
      <c r="E510" s="8" t="s">
        <v>38</v>
      </c>
      <c r="F510" s="8">
        <v>15925.95</v>
      </c>
      <c r="G510" s="8">
        <v>227693.78</v>
      </c>
      <c r="H510" s="8">
        <v>468068.65</v>
      </c>
      <c r="I510" s="8">
        <v>6.49</v>
      </c>
      <c r="J510" s="8">
        <v>840</v>
      </c>
      <c r="K510" s="8" t="str">
        <v>High</v>
      </c>
      <c r="L510" s="8" t="s">
        <v>19</v>
      </c>
      <c r="M510" s="8" t="s">
        <v>30</v>
      </c>
      <c r="N510" s="8" t="s">
        <v>162</v>
      </c>
      <c r="O510" s="8">
        <v>2023</v>
      </c>
      <c r="P510" s="8">
        <v>1307</v>
      </c>
      <c r="Q510" s="8">
        <v>693.82</v>
      </c>
    </row>
    <row r="511" spans="1:17" x14ac:dyDescent="0.35">
      <c r="A511" s="8">
        <v>510</v>
      </c>
      <c r="B511" s="8" t="s">
        <v>32</v>
      </c>
      <c r="C511" s="8" t="s">
        <v>16</v>
      </c>
      <c r="D511" s="8" t="s">
        <v>17</v>
      </c>
      <c r="E511" s="8" t="s">
        <v>54</v>
      </c>
      <c r="F511" s="8">
        <v>62263.64</v>
      </c>
      <c r="G511" s="8">
        <v>454264.16</v>
      </c>
      <c r="H511" s="8">
        <v>337259.35</v>
      </c>
      <c r="I511" s="8">
        <v>13.91</v>
      </c>
      <c r="J511" s="8">
        <v>412</v>
      </c>
      <c r="K511" s="8" t="str">
        <v>low</v>
      </c>
      <c r="L511" s="8" t="s">
        <v>19</v>
      </c>
      <c r="M511" s="8" t="s">
        <v>30</v>
      </c>
      <c r="N511" s="8" t="s">
        <v>184</v>
      </c>
      <c r="O511" s="8">
        <v>2023</v>
      </c>
      <c r="P511" s="8">
        <v>3118.46</v>
      </c>
      <c r="Q511" s="8">
        <v>1917.31</v>
      </c>
    </row>
    <row r="512" spans="1:17" x14ac:dyDescent="0.35">
      <c r="A512" s="8">
        <v>511</v>
      </c>
      <c r="B512" s="8" t="s">
        <v>41</v>
      </c>
      <c r="C512" s="8" t="s">
        <v>33</v>
      </c>
      <c r="D512" s="8" t="s">
        <v>24</v>
      </c>
      <c r="E512" s="8" t="s">
        <v>18</v>
      </c>
      <c r="F512" s="8">
        <v>88349.48</v>
      </c>
      <c r="G512" s="8">
        <v>164168.35999999999</v>
      </c>
      <c r="H512" s="8">
        <v>320447.37</v>
      </c>
      <c r="I512" s="8">
        <v>15.79</v>
      </c>
      <c r="J512" s="8">
        <v>409</v>
      </c>
      <c r="K512" s="8" t="str">
        <v>low</v>
      </c>
      <c r="L512" s="8" t="s">
        <v>25</v>
      </c>
      <c r="M512" s="8" t="s">
        <v>75</v>
      </c>
      <c r="N512" s="8" t="s">
        <v>284</v>
      </c>
      <c r="O512" s="8">
        <v>2023</v>
      </c>
      <c r="P512" s="8">
        <v>6502.46</v>
      </c>
      <c r="Q512" s="8">
        <v>5208.95</v>
      </c>
    </row>
    <row r="513" spans="1:17" x14ac:dyDescent="0.35">
      <c r="A513" s="8">
        <v>512</v>
      </c>
      <c r="B513" s="8" t="s">
        <v>32</v>
      </c>
      <c r="C513" s="8" t="s">
        <v>58</v>
      </c>
      <c r="D513" s="8" t="s">
        <v>56</v>
      </c>
      <c r="E513" s="8" t="s">
        <v>38</v>
      </c>
      <c r="F513" s="8">
        <v>85879.54</v>
      </c>
      <c r="G513" s="8">
        <v>285897.49</v>
      </c>
      <c r="H513" s="8">
        <v>250569.13</v>
      </c>
      <c r="I513" s="8">
        <v>17.32</v>
      </c>
      <c r="J513" s="8">
        <v>827</v>
      </c>
      <c r="K513" s="8" t="str">
        <v>High</v>
      </c>
      <c r="L513" s="8" t="s">
        <v>25</v>
      </c>
      <c r="M513" s="8" t="s">
        <v>46</v>
      </c>
      <c r="N513" s="8" t="s">
        <v>222</v>
      </c>
      <c r="O513" s="8">
        <v>2023</v>
      </c>
      <c r="P513" s="8">
        <v>10962.5</v>
      </c>
      <c r="Q513" s="8">
        <v>5617.4</v>
      </c>
    </row>
    <row r="514" spans="1:17" x14ac:dyDescent="0.35">
      <c r="A514" s="8">
        <v>513</v>
      </c>
      <c r="B514" s="8" t="s">
        <v>48</v>
      </c>
      <c r="C514" s="8" t="s">
        <v>37</v>
      </c>
      <c r="D514" s="8" t="s">
        <v>34</v>
      </c>
      <c r="E514" s="8" t="s">
        <v>54</v>
      </c>
      <c r="F514" s="8">
        <v>66982.05</v>
      </c>
      <c r="G514" s="8">
        <v>413316.03</v>
      </c>
      <c r="H514" s="8">
        <v>258263.56</v>
      </c>
      <c r="I514" s="8">
        <v>16.440000000000001</v>
      </c>
      <c r="J514" s="8">
        <v>526</v>
      </c>
      <c r="K514" s="8" t="str">
        <v>low</v>
      </c>
      <c r="L514" s="8" t="s">
        <v>25</v>
      </c>
      <c r="M514" s="8" t="s">
        <v>46</v>
      </c>
      <c r="N514" s="8" t="s">
        <v>119</v>
      </c>
      <c r="O514" s="8">
        <v>2023</v>
      </c>
      <c r="P514" s="8">
        <v>7913.82</v>
      </c>
      <c r="Q514" s="8">
        <v>4239.26</v>
      </c>
    </row>
    <row r="515" spans="1:17" x14ac:dyDescent="0.35">
      <c r="A515" s="8">
        <v>514</v>
      </c>
      <c r="B515" s="8" t="s">
        <v>32</v>
      </c>
      <c r="C515" s="8" t="s">
        <v>37</v>
      </c>
      <c r="D515" s="8" t="s">
        <v>56</v>
      </c>
      <c r="E515" s="8" t="s">
        <v>29</v>
      </c>
      <c r="F515" s="8">
        <v>74752.89</v>
      </c>
      <c r="G515" s="8">
        <v>256371.07</v>
      </c>
      <c r="H515" s="8">
        <v>447222.4</v>
      </c>
      <c r="I515" s="8">
        <v>17.04</v>
      </c>
      <c r="J515" s="8">
        <v>865</v>
      </c>
      <c r="K515" s="8" t="str">
        <v>High</v>
      </c>
      <c r="L515" s="8" t="s">
        <v>19</v>
      </c>
      <c r="M515" s="8" t="s">
        <v>46</v>
      </c>
      <c r="N515" s="8" t="s">
        <v>132</v>
      </c>
      <c r="O515" s="8">
        <v>2023</v>
      </c>
      <c r="P515" s="8">
        <v>5848.61</v>
      </c>
      <c r="Q515" s="8">
        <v>4431.8</v>
      </c>
    </row>
    <row r="516" spans="1:17" x14ac:dyDescent="0.35">
      <c r="A516" s="8">
        <v>515</v>
      </c>
      <c r="B516" s="8" t="s">
        <v>85</v>
      </c>
      <c r="C516" s="8" t="s">
        <v>37</v>
      </c>
      <c r="D516" s="8" t="s">
        <v>56</v>
      </c>
      <c r="E516" s="8" t="s">
        <v>18</v>
      </c>
      <c r="F516" s="8">
        <v>32598.07</v>
      </c>
      <c r="G516" s="8">
        <v>337550.13</v>
      </c>
      <c r="H516" s="8">
        <v>463214.89</v>
      </c>
      <c r="I516" s="8">
        <v>7.13</v>
      </c>
      <c r="J516" s="8">
        <v>410</v>
      </c>
      <c r="K516" s="8" t="str">
        <v>low</v>
      </c>
      <c r="L516" s="8" t="s">
        <v>35</v>
      </c>
      <c r="M516" s="8" t="s">
        <v>75</v>
      </c>
      <c r="N516" s="8" t="s">
        <v>176</v>
      </c>
      <c r="O516" s="8">
        <v>2023</v>
      </c>
      <c r="P516" s="8">
        <v>2201.79</v>
      </c>
      <c r="Q516" s="8">
        <v>1471.25</v>
      </c>
    </row>
    <row r="517" spans="1:17" x14ac:dyDescent="0.35">
      <c r="A517" s="8">
        <v>516</v>
      </c>
      <c r="B517" s="8" t="s">
        <v>52</v>
      </c>
      <c r="C517" s="8" t="s">
        <v>16</v>
      </c>
      <c r="D517" s="8" t="s">
        <v>56</v>
      </c>
      <c r="E517" s="8" t="s">
        <v>54</v>
      </c>
      <c r="F517" s="8">
        <v>48929.06</v>
      </c>
      <c r="G517" s="8">
        <v>25428.57</v>
      </c>
      <c r="H517" s="8">
        <v>499031.43</v>
      </c>
      <c r="I517" s="8">
        <v>15.59</v>
      </c>
      <c r="J517" s="8">
        <v>767</v>
      </c>
      <c r="K517" s="8" t="str">
        <v>High</v>
      </c>
      <c r="L517" s="8" t="s">
        <v>19</v>
      </c>
      <c r="M517" s="8" t="s">
        <v>30</v>
      </c>
      <c r="N517" s="8" t="s">
        <v>162</v>
      </c>
      <c r="O517" s="8">
        <v>2023</v>
      </c>
      <c r="P517" s="8">
        <v>4772.5600000000004</v>
      </c>
      <c r="Q517" s="8">
        <v>2718.78</v>
      </c>
    </row>
    <row r="518" spans="1:17" x14ac:dyDescent="0.35">
      <c r="A518" s="8">
        <v>517</v>
      </c>
      <c r="B518" s="8" t="s">
        <v>41</v>
      </c>
      <c r="C518" s="8" t="s">
        <v>23</v>
      </c>
      <c r="D518" s="8" t="s">
        <v>17</v>
      </c>
      <c r="E518" s="8" t="s">
        <v>18</v>
      </c>
      <c r="F518" s="8">
        <v>24929.53</v>
      </c>
      <c r="G518" s="8">
        <v>398246.33</v>
      </c>
      <c r="H518" s="8">
        <v>254336.03</v>
      </c>
      <c r="I518" s="8">
        <v>14.14</v>
      </c>
      <c r="J518" s="8">
        <v>842</v>
      </c>
      <c r="K518" s="8" t="str">
        <v>High</v>
      </c>
      <c r="L518" s="8" t="s">
        <v>39</v>
      </c>
      <c r="M518" s="8" t="s">
        <v>46</v>
      </c>
      <c r="N518" s="8" t="s">
        <v>174</v>
      </c>
      <c r="O518" s="8">
        <v>2023</v>
      </c>
      <c r="P518" s="8">
        <v>2844.94</v>
      </c>
      <c r="Q518" s="8">
        <v>2545.6</v>
      </c>
    </row>
    <row r="519" spans="1:17" x14ac:dyDescent="0.35">
      <c r="A519" s="8">
        <v>518</v>
      </c>
      <c r="B519" s="8" t="s">
        <v>41</v>
      </c>
      <c r="C519" s="8" t="s">
        <v>37</v>
      </c>
      <c r="D519" s="8" t="s">
        <v>24</v>
      </c>
      <c r="E519" s="8" t="s">
        <v>18</v>
      </c>
      <c r="F519" s="8">
        <v>28336.57</v>
      </c>
      <c r="G519" s="8">
        <v>305749.62</v>
      </c>
      <c r="H519" s="8">
        <v>72482.990000000005</v>
      </c>
      <c r="I519" s="8">
        <v>8.57</v>
      </c>
      <c r="J519" s="8">
        <v>500</v>
      </c>
      <c r="K519" s="8" t="str">
        <v>low</v>
      </c>
      <c r="L519" s="8" t="s">
        <v>25</v>
      </c>
      <c r="M519" s="8" t="s">
        <v>20</v>
      </c>
      <c r="N519" s="8" t="s">
        <v>133</v>
      </c>
      <c r="O519" s="8">
        <v>2023</v>
      </c>
      <c r="P519" s="8">
        <v>1932.96</v>
      </c>
      <c r="Q519" s="8">
        <v>1181.4100000000001</v>
      </c>
    </row>
    <row r="520" spans="1:17" x14ac:dyDescent="0.35">
      <c r="A520" s="8">
        <v>519</v>
      </c>
      <c r="B520" s="8" t="s">
        <v>52</v>
      </c>
      <c r="C520" s="8" t="s">
        <v>58</v>
      </c>
      <c r="D520" s="8" t="s">
        <v>56</v>
      </c>
      <c r="E520" s="8" t="s">
        <v>29</v>
      </c>
      <c r="F520" s="8">
        <v>82866.3</v>
      </c>
      <c r="G520" s="8">
        <v>79022.080000000002</v>
      </c>
      <c r="H520" s="8">
        <v>498616.68</v>
      </c>
      <c r="I520" s="8">
        <v>13.83</v>
      </c>
      <c r="J520" s="8">
        <v>749</v>
      </c>
      <c r="K520" s="8" t="str">
        <v>Medium</v>
      </c>
      <c r="L520" s="8" t="s">
        <v>45</v>
      </c>
      <c r="M520" s="8" t="s">
        <v>20</v>
      </c>
      <c r="N520" s="8" t="s">
        <v>322</v>
      </c>
      <c r="O520" s="8">
        <v>2023</v>
      </c>
      <c r="P520" s="8">
        <v>4658.38</v>
      </c>
      <c r="Q520" s="8">
        <v>2933.63</v>
      </c>
    </row>
    <row r="521" spans="1:17" x14ac:dyDescent="0.35">
      <c r="A521" s="8">
        <v>520</v>
      </c>
      <c r="B521" s="8" t="s">
        <v>52</v>
      </c>
      <c r="C521" s="8" t="s">
        <v>23</v>
      </c>
      <c r="D521" s="8" t="s">
        <v>28</v>
      </c>
      <c r="E521" s="8" t="s">
        <v>29</v>
      </c>
      <c r="F521" s="8">
        <v>93056.320000000007</v>
      </c>
      <c r="G521" s="8">
        <v>124358.52</v>
      </c>
      <c r="H521" s="8">
        <v>372611.66</v>
      </c>
      <c r="I521" s="8">
        <v>10.17</v>
      </c>
      <c r="J521" s="8">
        <v>590</v>
      </c>
      <c r="K521" s="8" t="str">
        <v>low</v>
      </c>
      <c r="L521" s="8" t="s">
        <v>45</v>
      </c>
      <c r="M521" s="8" t="s">
        <v>26</v>
      </c>
      <c r="N521" s="8" t="s">
        <v>204</v>
      </c>
      <c r="O521" s="8">
        <v>2023</v>
      </c>
      <c r="P521" s="8">
        <v>9547.5300000000007</v>
      </c>
      <c r="Q521" s="8">
        <v>5423.59</v>
      </c>
    </row>
    <row r="522" spans="1:17" x14ac:dyDescent="0.35">
      <c r="A522" s="8">
        <v>521</v>
      </c>
      <c r="B522" s="8" t="s">
        <v>48</v>
      </c>
      <c r="C522" s="8" t="s">
        <v>23</v>
      </c>
      <c r="D522" s="8" t="s">
        <v>56</v>
      </c>
      <c r="E522" s="8" t="s">
        <v>29</v>
      </c>
      <c r="F522" s="8">
        <v>13091.03</v>
      </c>
      <c r="G522" s="8">
        <v>115964.27</v>
      </c>
      <c r="H522" s="8">
        <v>319490.89</v>
      </c>
      <c r="I522" s="8">
        <v>7.86</v>
      </c>
      <c r="J522" s="8">
        <v>498</v>
      </c>
      <c r="K522" s="8" t="str">
        <v>low</v>
      </c>
      <c r="L522" s="8" t="s">
        <v>45</v>
      </c>
      <c r="M522" s="8" t="s">
        <v>30</v>
      </c>
      <c r="N522" s="8" t="s">
        <v>294</v>
      </c>
      <c r="O522" s="8">
        <v>2023</v>
      </c>
      <c r="P522" s="8">
        <v>1160.4000000000001</v>
      </c>
      <c r="Q522" s="8">
        <v>824.17</v>
      </c>
    </row>
    <row r="523" spans="1:17" x14ac:dyDescent="0.35">
      <c r="A523" s="8">
        <v>522</v>
      </c>
      <c r="B523" s="8" t="s">
        <v>52</v>
      </c>
      <c r="C523" s="8" t="s">
        <v>16</v>
      </c>
      <c r="D523" s="8" t="s">
        <v>24</v>
      </c>
      <c r="E523" s="8" t="s">
        <v>18</v>
      </c>
      <c r="F523" s="8">
        <v>12782.67</v>
      </c>
      <c r="G523" s="8">
        <v>164449.09</v>
      </c>
      <c r="H523" s="8">
        <v>181424.4</v>
      </c>
      <c r="I523" s="8">
        <v>5.73</v>
      </c>
      <c r="J523" s="8">
        <v>379</v>
      </c>
      <c r="K523" s="8" t="str">
        <v>low</v>
      </c>
      <c r="L523" s="8" t="s">
        <v>39</v>
      </c>
      <c r="M523" s="8" t="s">
        <v>30</v>
      </c>
      <c r="N523" s="8" t="s">
        <v>314</v>
      </c>
      <c r="O523" s="8">
        <v>2023</v>
      </c>
      <c r="P523" s="8">
        <v>801.65</v>
      </c>
      <c r="Q523" s="8">
        <v>699.29</v>
      </c>
    </row>
    <row r="524" spans="1:17" x14ac:dyDescent="0.35">
      <c r="A524" s="8">
        <v>523</v>
      </c>
      <c r="B524" s="8" t="s">
        <v>52</v>
      </c>
      <c r="C524" s="8" t="s">
        <v>37</v>
      </c>
      <c r="D524" s="8" t="s">
        <v>24</v>
      </c>
      <c r="E524" s="8" t="s">
        <v>63</v>
      </c>
      <c r="F524" s="8">
        <v>72856.070000000007</v>
      </c>
      <c r="G524" s="8">
        <v>89536.09</v>
      </c>
      <c r="H524" s="8">
        <v>106862.39999999999</v>
      </c>
      <c r="I524" s="8">
        <v>7.61</v>
      </c>
      <c r="J524" s="8">
        <v>437</v>
      </c>
      <c r="K524" s="8" t="str">
        <v>low</v>
      </c>
      <c r="L524" s="8" t="s">
        <v>39</v>
      </c>
      <c r="M524" s="8" t="s">
        <v>75</v>
      </c>
      <c r="N524" s="8" t="s">
        <v>315</v>
      </c>
      <c r="O524" s="8">
        <v>2023</v>
      </c>
      <c r="P524" s="8">
        <v>3692.98</v>
      </c>
      <c r="Q524" s="8">
        <v>2528.17</v>
      </c>
    </row>
    <row r="525" spans="1:17" x14ac:dyDescent="0.35">
      <c r="A525" s="8">
        <v>524</v>
      </c>
      <c r="B525" s="8" t="s">
        <v>50</v>
      </c>
      <c r="C525" s="8" t="s">
        <v>58</v>
      </c>
      <c r="D525" s="8" t="s">
        <v>17</v>
      </c>
      <c r="E525" s="8" t="s">
        <v>54</v>
      </c>
      <c r="F525" s="8">
        <v>44849.73</v>
      </c>
      <c r="G525" s="8">
        <v>441832.97</v>
      </c>
      <c r="H525" s="8">
        <v>340685.38</v>
      </c>
      <c r="I525" s="8">
        <v>13.99</v>
      </c>
      <c r="J525" s="8">
        <v>870</v>
      </c>
      <c r="K525" s="8" t="str">
        <v>High</v>
      </c>
      <c r="L525" s="8" t="s">
        <v>19</v>
      </c>
      <c r="M525" s="8" t="s">
        <v>75</v>
      </c>
      <c r="N525" s="8" t="s">
        <v>323</v>
      </c>
      <c r="O525" s="8">
        <v>2023</v>
      </c>
      <c r="P525" s="8">
        <v>3628.07</v>
      </c>
      <c r="Q525" s="8">
        <v>1905.68</v>
      </c>
    </row>
    <row r="526" spans="1:17" x14ac:dyDescent="0.35">
      <c r="A526" s="8">
        <v>525</v>
      </c>
      <c r="B526" s="8" t="s">
        <v>52</v>
      </c>
      <c r="C526" s="8" t="s">
        <v>16</v>
      </c>
      <c r="D526" s="8" t="s">
        <v>34</v>
      </c>
      <c r="E526" s="8" t="s">
        <v>63</v>
      </c>
      <c r="F526" s="8">
        <v>24130.880000000001</v>
      </c>
      <c r="G526" s="8">
        <v>387084.27</v>
      </c>
      <c r="H526" s="8">
        <v>34447.360000000001</v>
      </c>
      <c r="I526" s="8">
        <v>9.89</v>
      </c>
      <c r="J526" s="8">
        <v>303</v>
      </c>
      <c r="K526" s="8" t="str">
        <v>low</v>
      </c>
      <c r="L526" s="8" t="s">
        <v>35</v>
      </c>
      <c r="M526" s="8" t="s">
        <v>75</v>
      </c>
      <c r="N526" s="8" t="s">
        <v>105</v>
      </c>
      <c r="O526" s="8">
        <v>2023</v>
      </c>
      <c r="P526" s="8">
        <v>1618.81</v>
      </c>
      <c r="Q526" s="8">
        <v>1435.22</v>
      </c>
    </row>
    <row r="527" spans="1:17" x14ac:dyDescent="0.35">
      <c r="A527" s="8">
        <v>526</v>
      </c>
      <c r="B527" s="8" t="s">
        <v>79</v>
      </c>
      <c r="C527" s="8" t="s">
        <v>33</v>
      </c>
      <c r="D527" s="8" t="s">
        <v>24</v>
      </c>
      <c r="E527" s="8" t="s">
        <v>29</v>
      </c>
      <c r="F527" s="8">
        <v>74156.800000000003</v>
      </c>
      <c r="G527" s="8">
        <v>86609.03</v>
      </c>
      <c r="H527" s="8">
        <v>219394.84</v>
      </c>
      <c r="I527" s="8">
        <v>7.81</v>
      </c>
      <c r="J527" s="8">
        <v>714</v>
      </c>
      <c r="K527" s="8" t="str">
        <v>Medium</v>
      </c>
      <c r="L527" s="8" t="s">
        <v>25</v>
      </c>
      <c r="M527" s="8" t="s">
        <v>46</v>
      </c>
      <c r="N527" s="8" t="s">
        <v>219</v>
      </c>
      <c r="O527" s="8">
        <v>2023</v>
      </c>
      <c r="P527" s="8">
        <v>4066.79</v>
      </c>
      <c r="Q527" s="8">
        <v>2067.8200000000002</v>
      </c>
    </row>
    <row r="528" spans="1:17" x14ac:dyDescent="0.35">
      <c r="A528" s="8">
        <v>527</v>
      </c>
      <c r="B528" s="8" t="s">
        <v>50</v>
      </c>
      <c r="C528" s="8" t="s">
        <v>37</v>
      </c>
      <c r="D528" s="8" t="s">
        <v>24</v>
      </c>
      <c r="E528" s="8" t="s">
        <v>54</v>
      </c>
      <c r="F528" s="8">
        <v>48241.49</v>
      </c>
      <c r="G528" s="8">
        <v>82636.149999999994</v>
      </c>
      <c r="H528" s="8">
        <v>223243.11</v>
      </c>
      <c r="I528" s="8">
        <v>14.12</v>
      </c>
      <c r="J528" s="8">
        <v>586</v>
      </c>
      <c r="K528" s="8" t="str">
        <v>low</v>
      </c>
      <c r="L528" s="8" t="s">
        <v>25</v>
      </c>
      <c r="M528" s="8" t="s">
        <v>30</v>
      </c>
      <c r="N528" s="8" t="s">
        <v>216</v>
      </c>
      <c r="O528" s="8">
        <v>2023</v>
      </c>
      <c r="P528" s="8">
        <v>3815.73</v>
      </c>
      <c r="Q528" s="8">
        <v>1935.24</v>
      </c>
    </row>
    <row r="529" spans="1:17" x14ac:dyDescent="0.35">
      <c r="A529" s="8">
        <v>528</v>
      </c>
      <c r="B529" s="8" t="s">
        <v>48</v>
      </c>
      <c r="C529" s="8" t="s">
        <v>58</v>
      </c>
      <c r="D529" s="8" t="s">
        <v>34</v>
      </c>
      <c r="E529" s="8" t="s">
        <v>18</v>
      </c>
      <c r="F529" s="8">
        <v>25343.97</v>
      </c>
      <c r="G529" s="8">
        <v>138197.28</v>
      </c>
      <c r="H529" s="8">
        <v>311400.45</v>
      </c>
      <c r="I529" s="8">
        <v>14.77</v>
      </c>
      <c r="J529" s="8">
        <v>770</v>
      </c>
      <c r="K529" s="8" t="str">
        <v>High</v>
      </c>
      <c r="L529" s="8" t="s">
        <v>45</v>
      </c>
      <c r="M529" s="8" t="s">
        <v>75</v>
      </c>
      <c r="N529" s="8" t="s">
        <v>161</v>
      </c>
      <c r="O529" s="8">
        <v>2023</v>
      </c>
      <c r="P529" s="8">
        <v>2200.0300000000002</v>
      </c>
      <c r="Q529" s="8">
        <v>1120.24</v>
      </c>
    </row>
    <row r="530" spans="1:17" x14ac:dyDescent="0.35">
      <c r="A530" s="8">
        <v>529</v>
      </c>
      <c r="B530" s="8" t="s">
        <v>43</v>
      </c>
      <c r="C530" s="8" t="s">
        <v>33</v>
      </c>
      <c r="D530" s="8" t="s">
        <v>28</v>
      </c>
      <c r="E530" s="8" t="s">
        <v>18</v>
      </c>
      <c r="F530" s="8">
        <v>48647.51</v>
      </c>
      <c r="G530" s="8">
        <v>330331.81</v>
      </c>
      <c r="H530" s="8">
        <v>213349.28</v>
      </c>
      <c r="I530" s="8">
        <v>8.57</v>
      </c>
      <c r="J530" s="8">
        <v>387</v>
      </c>
      <c r="K530" s="8" t="str">
        <v>low</v>
      </c>
      <c r="L530" s="8" t="s">
        <v>19</v>
      </c>
      <c r="M530" s="8" t="s">
        <v>20</v>
      </c>
      <c r="N530" s="8" t="s">
        <v>312</v>
      </c>
      <c r="O530" s="8">
        <v>2023</v>
      </c>
      <c r="P530" s="8">
        <v>4285.49</v>
      </c>
      <c r="Q530" s="8">
        <v>3755.9</v>
      </c>
    </row>
    <row r="531" spans="1:17" x14ac:dyDescent="0.35">
      <c r="A531" s="8">
        <v>530</v>
      </c>
      <c r="B531" s="8" t="s">
        <v>52</v>
      </c>
      <c r="C531" s="8" t="s">
        <v>16</v>
      </c>
      <c r="D531" s="8" t="s">
        <v>34</v>
      </c>
      <c r="E531" s="8" t="s">
        <v>29</v>
      </c>
      <c r="F531" s="8">
        <v>79555.350000000006</v>
      </c>
      <c r="G531" s="8">
        <v>162093.26</v>
      </c>
      <c r="H531" s="8">
        <v>42285.11</v>
      </c>
      <c r="I531" s="8">
        <v>13.78</v>
      </c>
      <c r="J531" s="8">
        <v>698</v>
      </c>
      <c r="K531" s="8" t="str">
        <v>Medium</v>
      </c>
      <c r="L531" s="8" t="s">
        <v>45</v>
      </c>
      <c r="M531" s="8" t="s">
        <v>75</v>
      </c>
      <c r="N531" s="8" t="s">
        <v>88</v>
      </c>
      <c r="O531" s="8">
        <v>2023</v>
      </c>
      <c r="P531" s="8">
        <v>8930.4599999999991</v>
      </c>
      <c r="Q531" s="8">
        <v>4645.66</v>
      </c>
    </row>
    <row r="532" spans="1:17" x14ac:dyDescent="0.35">
      <c r="A532" s="8">
        <v>531</v>
      </c>
      <c r="B532" s="8" t="s">
        <v>85</v>
      </c>
      <c r="C532" s="8" t="s">
        <v>58</v>
      </c>
      <c r="D532" s="8" t="s">
        <v>17</v>
      </c>
      <c r="E532" s="8" t="s">
        <v>54</v>
      </c>
      <c r="F532" s="8">
        <v>41937.550000000003</v>
      </c>
      <c r="G532" s="8">
        <v>210729.13</v>
      </c>
      <c r="H532" s="8">
        <v>243340.49</v>
      </c>
      <c r="I532" s="8">
        <v>15.06</v>
      </c>
      <c r="J532" s="8">
        <v>598</v>
      </c>
      <c r="K532" s="8" t="str">
        <v>low</v>
      </c>
      <c r="L532" s="8" t="s">
        <v>35</v>
      </c>
      <c r="M532" s="8" t="s">
        <v>26</v>
      </c>
      <c r="N532" s="8" t="s">
        <v>256</v>
      </c>
      <c r="O532" s="8">
        <v>2023</v>
      </c>
      <c r="P532" s="8">
        <v>5679.13</v>
      </c>
      <c r="Q532" s="8">
        <v>4572.97</v>
      </c>
    </row>
    <row r="533" spans="1:17" x14ac:dyDescent="0.35">
      <c r="A533" s="8">
        <v>532</v>
      </c>
      <c r="B533" s="8" t="s">
        <v>32</v>
      </c>
      <c r="C533" s="8" t="s">
        <v>23</v>
      </c>
      <c r="D533" s="8" t="s">
        <v>34</v>
      </c>
      <c r="E533" s="8" t="s">
        <v>63</v>
      </c>
      <c r="F533" s="8">
        <v>24117.74</v>
      </c>
      <c r="G533" s="8">
        <v>359028.3</v>
      </c>
      <c r="H533" s="8">
        <v>474890.63</v>
      </c>
      <c r="I533" s="8">
        <v>8.6300000000000008</v>
      </c>
      <c r="J533" s="8">
        <v>518</v>
      </c>
      <c r="K533" s="8" t="str">
        <v>low</v>
      </c>
      <c r="L533" s="8" t="s">
        <v>25</v>
      </c>
      <c r="M533" s="8" t="s">
        <v>46</v>
      </c>
      <c r="N533" s="8" t="s">
        <v>243</v>
      </c>
      <c r="O533" s="8">
        <v>2023</v>
      </c>
      <c r="P533" s="8">
        <v>1966.23</v>
      </c>
      <c r="Q533" s="8">
        <v>1258.17</v>
      </c>
    </row>
    <row r="534" spans="1:17" x14ac:dyDescent="0.35">
      <c r="A534" s="8">
        <v>533</v>
      </c>
      <c r="B534" s="8" t="s">
        <v>48</v>
      </c>
      <c r="C534" s="8" t="s">
        <v>33</v>
      </c>
      <c r="D534" s="8" t="s">
        <v>28</v>
      </c>
      <c r="E534" s="8" t="s">
        <v>54</v>
      </c>
      <c r="F534" s="8">
        <v>30383.02</v>
      </c>
      <c r="G534" s="8">
        <v>44464.58</v>
      </c>
      <c r="H534" s="8">
        <v>127564.37</v>
      </c>
      <c r="I534" s="8">
        <v>9.51</v>
      </c>
      <c r="J534" s="8">
        <v>887</v>
      </c>
      <c r="K534" s="8" t="str">
        <v>High</v>
      </c>
      <c r="L534" s="8" t="s">
        <v>19</v>
      </c>
      <c r="M534" s="8" t="s">
        <v>46</v>
      </c>
      <c r="N534" s="8" t="s">
        <v>296</v>
      </c>
      <c r="O534" s="8">
        <v>2023</v>
      </c>
      <c r="P534" s="8">
        <v>3201.67</v>
      </c>
      <c r="Q534" s="8">
        <v>2504.27</v>
      </c>
    </row>
    <row r="535" spans="1:17" x14ac:dyDescent="0.35">
      <c r="A535" s="8">
        <v>534</v>
      </c>
      <c r="B535" s="8" t="s">
        <v>85</v>
      </c>
      <c r="C535" s="8" t="s">
        <v>58</v>
      </c>
      <c r="D535" s="8" t="s">
        <v>56</v>
      </c>
      <c r="E535" s="8" t="s">
        <v>18</v>
      </c>
      <c r="F535" s="8">
        <v>22909.33</v>
      </c>
      <c r="G535" s="8">
        <v>38169.43</v>
      </c>
      <c r="H535" s="8">
        <v>436135.73</v>
      </c>
      <c r="I535" s="8">
        <v>9.26</v>
      </c>
      <c r="J535" s="8">
        <v>666</v>
      </c>
      <c r="K535" s="8" t="str">
        <v>Medium</v>
      </c>
      <c r="L535" s="8" t="s">
        <v>35</v>
      </c>
      <c r="M535" s="8" t="s">
        <v>30</v>
      </c>
      <c r="N535" s="8" t="s">
        <v>111</v>
      </c>
      <c r="O535" s="8">
        <v>2023</v>
      </c>
      <c r="P535" s="8">
        <v>1866.5</v>
      </c>
      <c r="Q535" s="8">
        <v>1214.74</v>
      </c>
    </row>
    <row r="536" spans="1:17" x14ac:dyDescent="0.35">
      <c r="A536" s="8">
        <v>535</v>
      </c>
      <c r="B536" s="8" t="s">
        <v>48</v>
      </c>
      <c r="C536" s="8" t="s">
        <v>58</v>
      </c>
      <c r="D536" s="8" t="s">
        <v>56</v>
      </c>
      <c r="E536" s="8" t="s">
        <v>63</v>
      </c>
      <c r="F536" s="8">
        <v>4816.49</v>
      </c>
      <c r="G536" s="8">
        <v>65066.6</v>
      </c>
      <c r="H536" s="8">
        <v>233433.89</v>
      </c>
      <c r="I536" s="8">
        <v>9.3699999999999992</v>
      </c>
      <c r="J536" s="8">
        <v>687</v>
      </c>
      <c r="K536" s="8" t="str">
        <v>Medium</v>
      </c>
      <c r="L536" s="8" t="s">
        <v>19</v>
      </c>
      <c r="M536" s="8" t="s">
        <v>75</v>
      </c>
      <c r="N536" s="8" t="s">
        <v>273</v>
      </c>
      <c r="O536" s="8">
        <v>2023</v>
      </c>
      <c r="P536" s="8">
        <v>576.48</v>
      </c>
      <c r="Q536" s="8">
        <v>324.83</v>
      </c>
    </row>
    <row r="537" spans="1:17" x14ac:dyDescent="0.35">
      <c r="A537" s="8">
        <v>536</v>
      </c>
      <c r="B537" s="8" t="s">
        <v>48</v>
      </c>
      <c r="C537" s="8" t="s">
        <v>23</v>
      </c>
      <c r="D537" s="8" t="s">
        <v>28</v>
      </c>
      <c r="E537" s="8" t="s">
        <v>63</v>
      </c>
      <c r="F537" s="8">
        <v>76231.39</v>
      </c>
      <c r="G537" s="8">
        <v>360915.86</v>
      </c>
      <c r="H537" s="8">
        <v>427190.02</v>
      </c>
      <c r="I537" s="8">
        <v>8.11</v>
      </c>
      <c r="J537" s="8">
        <v>638</v>
      </c>
      <c r="K537" s="8" t="str">
        <v>Medium</v>
      </c>
      <c r="L537" s="8" t="s">
        <v>35</v>
      </c>
      <c r="M537" s="8" t="s">
        <v>26</v>
      </c>
      <c r="N537" s="8" t="s">
        <v>321</v>
      </c>
      <c r="O537" s="8">
        <v>2023</v>
      </c>
      <c r="P537" s="8">
        <v>7736.68</v>
      </c>
      <c r="Q537" s="8">
        <v>4005.22</v>
      </c>
    </row>
    <row r="538" spans="1:17" x14ac:dyDescent="0.35">
      <c r="A538" s="8">
        <v>537</v>
      </c>
      <c r="B538" s="8" t="s">
        <v>43</v>
      </c>
      <c r="C538" s="8" t="s">
        <v>23</v>
      </c>
      <c r="D538" s="8" t="s">
        <v>28</v>
      </c>
      <c r="E538" s="8" t="s">
        <v>29</v>
      </c>
      <c r="F538" s="8">
        <v>73452.61</v>
      </c>
      <c r="G538" s="8">
        <v>438541.86</v>
      </c>
      <c r="H538" s="8">
        <v>123236.73</v>
      </c>
      <c r="I538" s="8">
        <v>15.14</v>
      </c>
      <c r="J538" s="8">
        <v>646</v>
      </c>
      <c r="K538" s="8" t="str">
        <v>Medium</v>
      </c>
      <c r="L538" s="8" t="s">
        <v>19</v>
      </c>
      <c r="M538" s="8" t="s">
        <v>20</v>
      </c>
      <c r="N538" s="8" t="s">
        <v>166</v>
      </c>
      <c r="O538" s="8">
        <v>2023</v>
      </c>
      <c r="P538" s="8">
        <v>7597.59</v>
      </c>
      <c r="Q538" s="8">
        <v>4069.4</v>
      </c>
    </row>
    <row r="539" spans="1:17" x14ac:dyDescent="0.35">
      <c r="A539" s="8">
        <v>538</v>
      </c>
      <c r="B539" s="8" t="s">
        <v>41</v>
      </c>
      <c r="C539" s="8" t="s">
        <v>33</v>
      </c>
      <c r="D539" s="8" t="s">
        <v>56</v>
      </c>
      <c r="E539" s="8" t="s">
        <v>38</v>
      </c>
      <c r="F539" s="8">
        <v>22288.25</v>
      </c>
      <c r="G539" s="8">
        <v>89091.06</v>
      </c>
      <c r="H539" s="8">
        <v>8298.9699999999993</v>
      </c>
      <c r="I539" s="8">
        <v>13.17</v>
      </c>
      <c r="J539" s="8">
        <v>337</v>
      </c>
      <c r="K539" s="8" t="str">
        <v>low</v>
      </c>
      <c r="L539" s="8" t="s">
        <v>45</v>
      </c>
      <c r="M539" s="8" t="s">
        <v>26</v>
      </c>
      <c r="N539" s="8" t="s">
        <v>275</v>
      </c>
      <c r="O539" s="8">
        <v>2023</v>
      </c>
      <c r="P539" s="8">
        <v>2083.64</v>
      </c>
      <c r="Q539" s="8">
        <v>1723.3</v>
      </c>
    </row>
    <row r="540" spans="1:17" x14ac:dyDescent="0.35">
      <c r="A540" s="8">
        <v>539</v>
      </c>
      <c r="B540" s="8" t="s">
        <v>32</v>
      </c>
      <c r="C540" s="8" t="s">
        <v>58</v>
      </c>
      <c r="D540" s="8" t="s">
        <v>56</v>
      </c>
      <c r="E540" s="8" t="s">
        <v>29</v>
      </c>
      <c r="F540" s="8">
        <v>77366.37</v>
      </c>
      <c r="G540" s="8">
        <v>137435.54999999999</v>
      </c>
      <c r="H540" s="8">
        <v>428387.33</v>
      </c>
      <c r="I540" s="8">
        <v>13.78</v>
      </c>
      <c r="J540" s="8">
        <v>427</v>
      </c>
      <c r="K540" s="8" t="str">
        <v>low</v>
      </c>
      <c r="L540" s="8" t="s">
        <v>25</v>
      </c>
      <c r="M540" s="8" t="s">
        <v>30</v>
      </c>
      <c r="N540" s="8" t="s">
        <v>188</v>
      </c>
      <c r="O540" s="8">
        <v>2023</v>
      </c>
      <c r="P540" s="8">
        <v>7604.87</v>
      </c>
      <c r="Q540" s="8">
        <v>4549.08</v>
      </c>
    </row>
    <row r="541" spans="1:17" x14ac:dyDescent="0.35">
      <c r="A541" s="8">
        <v>540</v>
      </c>
      <c r="B541" s="8" t="s">
        <v>79</v>
      </c>
      <c r="C541" s="8" t="s">
        <v>33</v>
      </c>
      <c r="D541" s="8" t="s">
        <v>17</v>
      </c>
      <c r="E541" s="8" t="s">
        <v>54</v>
      </c>
      <c r="F541" s="8">
        <v>34823.589999999997</v>
      </c>
      <c r="G541" s="8">
        <v>493531.75</v>
      </c>
      <c r="H541" s="8">
        <v>418211.29</v>
      </c>
      <c r="I541" s="8">
        <v>10.199999999999999</v>
      </c>
      <c r="J541" s="8">
        <v>349</v>
      </c>
      <c r="K541" s="8" t="str">
        <v>low</v>
      </c>
      <c r="L541" s="8" t="s">
        <v>39</v>
      </c>
      <c r="M541" s="8" t="s">
        <v>20</v>
      </c>
      <c r="N541" s="8" t="s">
        <v>105</v>
      </c>
      <c r="O541" s="8">
        <v>2023</v>
      </c>
      <c r="P541" s="8">
        <v>3766.28</v>
      </c>
      <c r="Q541" s="8">
        <v>3192.64</v>
      </c>
    </row>
    <row r="542" spans="1:17" x14ac:dyDescent="0.35">
      <c r="A542" s="8">
        <v>541</v>
      </c>
      <c r="B542" s="8" t="s">
        <v>32</v>
      </c>
      <c r="C542" s="8" t="s">
        <v>58</v>
      </c>
      <c r="D542" s="8" t="s">
        <v>56</v>
      </c>
      <c r="E542" s="8" t="s">
        <v>29</v>
      </c>
      <c r="F542" s="8">
        <v>88953.68</v>
      </c>
      <c r="G542" s="8">
        <v>62383.53</v>
      </c>
      <c r="H542" s="8">
        <v>398027.22</v>
      </c>
      <c r="I542" s="8">
        <v>6.44</v>
      </c>
      <c r="J542" s="8">
        <v>711</v>
      </c>
      <c r="K542" s="8" t="str">
        <v>Medium</v>
      </c>
      <c r="L542" s="8" t="s">
        <v>35</v>
      </c>
      <c r="M542" s="8" t="s">
        <v>75</v>
      </c>
      <c r="N542" s="8" t="s">
        <v>167</v>
      </c>
      <c r="O542" s="8">
        <v>2023</v>
      </c>
      <c r="P542" s="8">
        <v>6312.65</v>
      </c>
      <c r="Q542" s="8">
        <v>4780.3100000000004</v>
      </c>
    </row>
    <row r="543" spans="1:17" x14ac:dyDescent="0.35">
      <c r="A543" s="8">
        <v>542</v>
      </c>
      <c r="B543" s="8" t="s">
        <v>22</v>
      </c>
      <c r="C543" s="8" t="s">
        <v>33</v>
      </c>
      <c r="D543" s="8" t="s">
        <v>24</v>
      </c>
      <c r="E543" s="8" t="s">
        <v>38</v>
      </c>
      <c r="F543" s="8">
        <v>56732.29</v>
      </c>
      <c r="G543" s="8">
        <v>89192.04</v>
      </c>
      <c r="H543" s="8">
        <v>179099.9</v>
      </c>
      <c r="I543" s="8">
        <v>12.77</v>
      </c>
      <c r="J543" s="8">
        <v>709</v>
      </c>
      <c r="K543" s="8" t="str">
        <v>Medium</v>
      </c>
      <c r="L543" s="8" t="s">
        <v>45</v>
      </c>
      <c r="M543" s="8" t="s">
        <v>75</v>
      </c>
      <c r="N543" s="8" t="s">
        <v>324</v>
      </c>
      <c r="O543" s="8">
        <v>2023</v>
      </c>
      <c r="P543" s="8">
        <v>5453.41</v>
      </c>
      <c r="Q543" s="8">
        <v>4065.42</v>
      </c>
    </row>
    <row r="544" spans="1:17" x14ac:dyDescent="0.35">
      <c r="A544" s="8">
        <v>543</v>
      </c>
      <c r="B544" s="8" t="s">
        <v>48</v>
      </c>
      <c r="C544" s="8" t="s">
        <v>58</v>
      </c>
      <c r="D544" s="8" t="s">
        <v>34</v>
      </c>
      <c r="E544" s="8" t="s">
        <v>38</v>
      </c>
      <c r="F544" s="8">
        <v>71502.820000000007</v>
      </c>
      <c r="G544" s="8">
        <v>45296.13</v>
      </c>
      <c r="H544" s="8">
        <v>411544.41</v>
      </c>
      <c r="I544" s="8">
        <v>14.81</v>
      </c>
      <c r="J544" s="8">
        <v>315</v>
      </c>
      <c r="K544" s="8" t="str">
        <v>low</v>
      </c>
      <c r="L544" s="8" t="s">
        <v>39</v>
      </c>
      <c r="M544" s="8" t="s">
        <v>20</v>
      </c>
      <c r="N544" s="8" t="s">
        <v>319</v>
      </c>
      <c r="O544" s="8">
        <v>2023</v>
      </c>
      <c r="P544" s="8">
        <v>9139.4599999999991</v>
      </c>
      <c r="Q544" s="8">
        <v>5182.6400000000003</v>
      </c>
    </row>
    <row r="545" spans="1:17" x14ac:dyDescent="0.35">
      <c r="A545" s="8">
        <v>544</v>
      </c>
      <c r="B545" s="8" t="s">
        <v>22</v>
      </c>
      <c r="C545" s="8" t="s">
        <v>33</v>
      </c>
      <c r="D545" s="8" t="s">
        <v>28</v>
      </c>
      <c r="E545" s="8" t="s">
        <v>29</v>
      </c>
      <c r="F545" s="8">
        <v>53812.89</v>
      </c>
      <c r="G545" s="8">
        <v>191146.85</v>
      </c>
      <c r="H545" s="8">
        <v>312656.3</v>
      </c>
      <c r="I545" s="8">
        <v>12.09</v>
      </c>
      <c r="J545" s="8">
        <v>593</v>
      </c>
      <c r="K545" s="8" t="str">
        <v>low</v>
      </c>
      <c r="L545" s="8" t="s">
        <v>35</v>
      </c>
      <c r="M545" s="8" t="s">
        <v>75</v>
      </c>
      <c r="N545" s="8" t="s">
        <v>325</v>
      </c>
      <c r="O545" s="8">
        <v>2023</v>
      </c>
      <c r="P545" s="8">
        <v>7010.25</v>
      </c>
      <c r="Q545" s="8">
        <v>4161.57</v>
      </c>
    </row>
    <row r="546" spans="1:17" x14ac:dyDescent="0.35">
      <c r="A546" s="8">
        <v>545</v>
      </c>
      <c r="B546" s="8" t="s">
        <v>48</v>
      </c>
      <c r="C546" s="8" t="s">
        <v>33</v>
      </c>
      <c r="D546" s="8" t="s">
        <v>17</v>
      </c>
      <c r="E546" s="8" t="s">
        <v>54</v>
      </c>
      <c r="F546" s="8">
        <v>37518.82</v>
      </c>
      <c r="G546" s="8">
        <v>58172.76</v>
      </c>
      <c r="H546" s="8">
        <v>120399.17</v>
      </c>
      <c r="I546" s="8">
        <v>12.96</v>
      </c>
      <c r="J546" s="8">
        <v>838</v>
      </c>
      <c r="K546" s="8" t="str">
        <v>High</v>
      </c>
      <c r="L546" s="8" t="s">
        <v>19</v>
      </c>
      <c r="M546" s="8" t="s">
        <v>30</v>
      </c>
      <c r="N546" s="8" t="s">
        <v>300</v>
      </c>
      <c r="O546" s="8">
        <v>2023</v>
      </c>
      <c r="P546" s="8">
        <v>4115.88</v>
      </c>
      <c r="Q546" s="8">
        <v>3611.47</v>
      </c>
    </row>
    <row r="547" spans="1:17" x14ac:dyDescent="0.35">
      <c r="A547" s="8">
        <v>546</v>
      </c>
      <c r="B547" s="8" t="s">
        <v>32</v>
      </c>
      <c r="C547" s="8" t="s">
        <v>23</v>
      </c>
      <c r="D547" s="8" t="s">
        <v>24</v>
      </c>
      <c r="E547" s="8" t="s">
        <v>18</v>
      </c>
      <c r="F547" s="8">
        <v>82253.149999999994</v>
      </c>
      <c r="G547" s="8">
        <v>175682.67</v>
      </c>
      <c r="H547" s="8">
        <v>455402.85</v>
      </c>
      <c r="I547" s="8">
        <v>7.59</v>
      </c>
      <c r="J547" s="8">
        <v>445</v>
      </c>
      <c r="K547" s="8" t="str">
        <v>low</v>
      </c>
      <c r="L547" s="8" t="s">
        <v>39</v>
      </c>
      <c r="M547" s="8" t="s">
        <v>26</v>
      </c>
      <c r="N547" s="8" t="s">
        <v>319</v>
      </c>
      <c r="O547" s="8">
        <v>2023</v>
      </c>
      <c r="P547" s="8">
        <v>6588.35</v>
      </c>
      <c r="Q547" s="8">
        <v>5690.99</v>
      </c>
    </row>
    <row r="548" spans="1:17" x14ac:dyDescent="0.35">
      <c r="A548" s="8">
        <v>547</v>
      </c>
      <c r="B548" s="8" t="s">
        <v>52</v>
      </c>
      <c r="C548" s="8" t="s">
        <v>33</v>
      </c>
      <c r="D548" s="8" t="s">
        <v>24</v>
      </c>
      <c r="E548" s="8" t="s">
        <v>54</v>
      </c>
      <c r="F548" s="8">
        <v>9522.31</v>
      </c>
      <c r="G548" s="8">
        <v>300449.28000000003</v>
      </c>
      <c r="H548" s="8">
        <v>126084.8</v>
      </c>
      <c r="I548" s="8">
        <v>15.63</v>
      </c>
      <c r="J548" s="8">
        <v>778</v>
      </c>
      <c r="K548" s="8" t="str">
        <v>High</v>
      </c>
      <c r="L548" s="8" t="s">
        <v>19</v>
      </c>
      <c r="M548" s="8" t="s">
        <v>26</v>
      </c>
      <c r="N548" s="8" t="s">
        <v>98</v>
      </c>
      <c r="O548" s="8">
        <v>2023</v>
      </c>
      <c r="P548" s="8">
        <v>945.45</v>
      </c>
      <c r="Q548" s="8">
        <v>756.41</v>
      </c>
    </row>
    <row r="549" spans="1:17" x14ac:dyDescent="0.35">
      <c r="A549" s="8">
        <v>548</v>
      </c>
      <c r="B549" s="8" t="s">
        <v>43</v>
      </c>
      <c r="C549" s="8" t="s">
        <v>23</v>
      </c>
      <c r="D549" s="8" t="s">
        <v>28</v>
      </c>
      <c r="E549" s="8" t="s">
        <v>54</v>
      </c>
      <c r="F549" s="8">
        <v>42400.27</v>
      </c>
      <c r="G549" s="8">
        <v>294121.63</v>
      </c>
      <c r="H549" s="8">
        <v>252345.62</v>
      </c>
      <c r="I549" s="8">
        <v>12.25</v>
      </c>
      <c r="J549" s="8">
        <v>722</v>
      </c>
      <c r="K549" s="8" t="str">
        <v>Medium</v>
      </c>
      <c r="L549" s="8" t="s">
        <v>35</v>
      </c>
      <c r="M549" s="8" t="s">
        <v>46</v>
      </c>
      <c r="N549" s="8" t="s">
        <v>40</v>
      </c>
      <c r="O549" s="8">
        <v>2023</v>
      </c>
      <c r="P549" s="8">
        <v>2439.59</v>
      </c>
      <c r="Q549" s="8">
        <v>1614.48</v>
      </c>
    </row>
    <row r="550" spans="1:17" x14ac:dyDescent="0.35">
      <c r="A550" s="8">
        <v>549</v>
      </c>
      <c r="B550" s="8" t="s">
        <v>85</v>
      </c>
      <c r="C550" s="8" t="s">
        <v>58</v>
      </c>
      <c r="D550" s="8" t="s">
        <v>24</v>
      </c>
      <c r="E550" s="8" t="s">
        <v>63</v>
      </c>
      <c r="F550" s="8">
        <v>29897.85</v>
      </c>
      <c r="G550" s="8">
        <v>442126.43</v>
      </c>
      <c r="H550" s="8">
        <v>114809.5</v>
      </c>
      <c r="I550" s="8">
        <v>8.6</v>
      </c>
      <c r="J550" s="8">
        <v>427</v>
      </c>
      <c r="K550" s="8" t="str">
        <v>low</v>
      </c>
      <c r="L550" s="8" t="s">
        <v>39</v>
      </c>
      <c r="M550" s="8" t="s">
        <v>26</v>
      </c>
      <c r="N550" s="8" t="s">
        <v>207</v>
      </c>
      <c r="O550" s="8">
        <v>2023</v>
      </c>
      <c r="P550" s="8">
        <v>2376.66</v>
      </c>
      <c r="Q550" s="8">
        <v>2005.19</v>
      </c>
    </row>
    <row r="551" spans="1:17" x14ac:dyDescent="0.35">
      <c r="A551" s="8">
        <v>550</v>
      </c>
      <c r="B551" s="8" t="s">
        <v>43</v>
      </c>
      <c r="C551" s="8" t="s">
        <v>58</v>
      </c>
      <c r="D551" s="8" t="s">
        <v>28</v>
      </c>
      <c r="E551" s="8" t="s">
        <v>29</v>
      </c>
      <c r="F551" s="8">
        <v>20703.689999999999</v>
      </c>
      <c r="G551" s="8">
        <v>410420.6</v>
      </c>
      <c r="H551" s="8">
        <v>129382.62</v>
      </c>
      <c r="I551" s="8">
        <v>6.73</v>
      </c>
      <c r="J551" s="8">
        <v>519</v>
      </c>
      <c r="K551" s="8" t="str">
        <v>low</v>
      </c>
      <c r="L551" s="8" t="s">
        <v>25</v>
      </c>
      <c r="M551" s="8" t="s">
        <v>75</v>
      </c>
      <c r="N551" s="8" t="s">
        <v>299</v>
      </c>
      <c r="O551" s="8">
        <v>2023</v>
      </c>
      <c r="P551" s="8">
        <v>2850.77</v>
      </c>
      <c r="Q551" s="8">
        <v>2191.62</v>
      </c>
    </row>
    <row r="552" spans="1:17" x14ac:dyDescent="0.35">
      <c r="A552" s="8">
        <v>551</v>
      </c>
      <c r="B552" s="8" t="s">
        <v>85</v>
      </c>
      <c r="C552" s="8" t="s">
        <v>37</v>
      </c>
      <c r="D552" s="8" t="s">
        <v>28</v>
      </c>
      <c r="E552" s="8" t="s">
        <v>63</v>
      </c>
      <c r="F552" s="8">
        <v>55798</v>
      </c>
      <c r="G552" s="8">
        <v>314854.34999999998</v>
      </c>
      <c r="H552" s="8">
        <v>276858.19</v>
      </c>
      <c r="I552" s="8">
        <v>11.46</v>
      </c>
      <c r="J552" s="8">
        <v>451</v>
      </c>
      <c r="K552" s="8" t="str">
        <v>low</v>
      </c>
      <c r="L552" s="8" t="s">
        <v>19</v>
      </c>
      <c r="M552" s="8" t="s">
        <v>75</v>
      </c>
      <c r="N552" s="8" t="s">
        <v>314</v>
      </c>
      <c r="O552" s="8">
        <v>2023</v>
      </c>
      <c r="P552" s="8">
        <v>6732.82</v>
      </c>
      <c r="Q552" s="8">
        <v>3979.04</v>
      </c>
    </row>
    <row r="553" spans="1:17" x14ac:dyDescent="0.35">
      <c r="A553" s="8">
        <v>552</v>
      </c>
      <c r="B553" s="8" t="s">
        <v>52</v>
      </c>
      <c r="C553" s="8" t="s">
        <v>23</v>
      </c>
      <c r="D553" s="8" t="s">
        <v>28</v>
      </c>
      <c r="E553" s="8" t="s">
        <v>38</v>
      </c>
      <c r="F553" s="8">
        <v>6457.7</v>
      </c>
      <c r="G553" s="8">
        <v>79637.070000000007</v>
      </c>
      <c r="H553" s="8">
        <v>439158.56</v>
      </c>
      <c r="I553" s="8">
        <v>14.06</v>
      </c>
      <c r="J553" s="8">
        <v>317</v>
      </c>
      <c r="K553" s="8" t="str">
        <v>low</v>
      </c>
      <c r="L553" s="8" t="s">
        <v>35</v>
      </c>
      <c r="M553" s="8" t="s">
        <v>20</v>
      </c>
      <c r="N553" s="8" t="s">
        <v>326</v>
      </c>
      <c r="O553" s="8">
        <v>2023</v>
      </c>
      <c r="P553" s="8">
        <v>628.88</v>
      </c>
      <c r="Q553" s="8">
        <v>378.31</v>
      </c>
    </row>
    <row r="554" spans="1:17" x14ac:dyDescent="0.35">
      <c r="A554" s="8">
        <v>553</v>
      </c>
      <c r="B554" s="8" t="s">
        <v>50</v>
      </c>
      <c r="C554" s="8" t="s">
        <v>23</v>
      </c>
      <c r="D554" s="8" t="s">
        <v>34</v>
      </c>
      <c r="E554" s="8" t="s">
        <v>18</v>
      </c>
      <c r="F554" s="8">
        <v>51909.57</v>
      </c>
      <c r="G554" s="8">
        <v>308163.32</v>
      </c>
      <c r="H554" s="8">
        <v>217057</v>
      </c>
      <c r="I554" s="8">
        <v>12.87</v>
      </c>
      <c r="J554" s="8">
        <v>789</v>
      </c>
      <c r="K554" s="8" t="str">
        <v>High</v>
      </c>
      <c r="L554" s="8" t="s">
        <v>45</v>
      </c>
      <c r="M554" s="8" t="s">
        <v>26</v>
      </c>
      <c r="N554" s="8" t="s">
        <v>189</v>
      </c>
      <c r="O554" s="8">
        <v>2023</v>
      </c>
      <c r="P554" s="8">
        <v>4661.46</v>
      </c>
      <c r="Q554" s="8">
        <v>3246.54</v>
      </c>
    </row>
    <row r="555" spans="1:17" x14ac:dyDescent="0.35">
      <c r="A555" s="8">
        <v>554</v>
      </c>
      <c r="B555" s="8" t="s">
        <v>22</v>
      </c>
      <c r="C555" s="8" t="s">
        <v>37</v>
      </c>
      <c r="D555" s="8" t="s">
        <v>24</v>
      </c>
      <c r="E555" s="8" t="s">
        <v>63</v>
      </c>
      <c r="F555" s="8">
        <v>46300.86</v>
      </c>
      <c r="G555" s="8">
        <v>429029.43</v>
      </c>
      <c r="H555" s="8">
        <v>453836.58</v>
      </c>
      <c r="I555" s="8">
        <v>15.18</v>
      </c>
      <c r="J555" s="8">
        <v>414</v>
      </c>
      <c r="K555" s="8" t="str">
        <v>low</v>
      </c>
      <c r="L555" s="8" t="s">
        <v>19</v>
      </c>
      <c r="M555" s="8" t="s">
        <v>20</v>
      </c>
      <c r="N555" s="8" t="s">
        <v>141</v>
      </c>
      <c r="O555" s="8">
        <v>2023</v>
      </c>
      <c r="P555" s="8">
        <v>5675.72</v>
      </c>
      <c r="Q555" s="8">
        <v>4808.7299999999996</v>
      </c>
    </row>
    <row r="556" spans="1:17" x14ac:dyDescent="0.35">
      <c r="A556" s="8">
        <v>555</v>
      </c>
      <c r="B556" s="8" t="s">
        <v>32</v>
      </c>
      <c r="C556" s="8" t="s">
        <v>33</v>
      </c>
      <c r="D556" s="8" t="s">
        <v>56</v>
      </c>
      <c r="E556" s="8" t="s">
        <v>29</v>
      </c>
      <c r="F556" s="8">
        <v>33787.61</v>
      </c>
      <c r="G556" s="8">
        <v>135794.54</v>
      </c>
      <c r="H556" s="8">
        <v>246235.57</v>
      </c>
      <c r="I556" s="8">
        <v>6.39</v>
      </c>
      <c r="J556" s="8">
        <v>850</v>
      </c>
      <c r="K556" s="8" t="str">
        <v>High</v>
      </c>
      <c r="L556" s="8" t="s">
        <v>35</v>
      </c>
      <c r="M556" s="8" t="s">
        <v>30</v>
      </c>
      <c r="N556" s="8" t="s">
        <v>205</v>
      </c>
      <c r="O556" s="8">
        <v>2023</v>
      </c>
      <c r="P556" s="8">
        <v>3826.64</v>
      </c>
      <c r="Q556" s="8">
        <v>3407.23</v>
      </c>
    </row>
    <row r="557" spans="1:17" x14ac:dyDescent="0.35">
      <c r="A557" s="8">
        <v>556</v>
      </c>
      <c r="B557" s="8" t="s">
        <v>22</v>
      </c>
      <c r="C557" s="8" t="s">
        <v>33</v>
      </c>
      <c r="D557" s="8" t="s">
        <v>56</v>
      </c>
      <c r="E557" s="8" t="s">
        <v>54</v>
      </c>
      <c r="F557" s="8">
        <v>53923.519999999997</v>
      </c>
      <c r="G557" s="8">
        <v>23593.09</v>
      </c>
      <c r="H557" s="8">
        <v>143738.99</v>
      </c>
      <c r="I557" s="8">
        <v>9.6</v>
      </c>
      <c r="J557" s="8">
        <v>797</v>
      </c>
      <c r="K557" s="8" t="str">
        <v>High</v>
      </c>
      <c r="L557" s="8" t="s">
        <v>25</v>
      </c>
      <c r="M557" s="8" t="s">
        <v>75</v>
      </c>
      <c r="N557" s="8" t="s">
        <v>323</v>
      </c>
      <c r="O557" s="8">
        <v>2023</v>
      </c>
      <c r="P557" s="8">
        <v>4811.37</v>
      </c>
      <c r="Q557" s="8">
        <v>2898.78</v>
      </c>
    </row>
    <row r="558" spans="1:17" x14ac:dyDescent="0.35">
      <c r="A558" s="8">
        <v>557</v>
      </c>
      <c r="B558" s="8" t="s">
        <v>32</v>
      </c>
      <c r="C558" s="8" t="s">
        <v>58</v>
      </c>
      <c r="D558" s="8" t="s">
        <v>17</v>
      </c>
      <c r="E558" s="8" t="s">
        <v>63</v>
      </c>
      <c r="F558" s="8">
        <v>15166.6</v>
      </c>
      <c r="G558" s="8">
        <v>213084.44</v>
      </c>
      <c r="H558" s="8">
        <v>89765.94</v>
      </c>
      <c r="I558" s="8">
        <v>12.14</v>
      </c>
      <c r="J558" s="8">
        <v>386</v>
      </c>
      <c r="K558" s="8" t="str">
        <v>low</v>
      </c>
      <c r="L558" s="8" t="s">
        <v>35</v>
      </c>
      <c r="M558" s="8" t="s">
        <v>30</v>
      </c>
      <c r="N558" s="8" t="s">
        <v>156</v>
      </c>
      <c r="O558" s="8">
        <v>2023</v>
      </c>
      <c r="P558" s="8">
        <v>1810.54</v>
      </c>
      <c r="Q558" s="8">
        <v>1498.94</v>
      </c>
    </row>
    <row r="559" spans="1:17" x14ac:dyDescent="0.35">
      <c r="A559" s="8">
        <v>558</v>
      </c>
      <c r="B559" s="8" t="s">
        <v>32</v>
      </c>
      <c r="C559" s="8" t="s">
        <v>37</v>
      </c>
      <c r="D559" s="8" t="s">
        <v>56</v>
      </c>
      <c r="E559" s="8" t="s">
        <v>63</v>
      </c>
      <c r="F559" s="8">
        <v>62289.89</v>
      </c>
      <c r="G559" s="8">
        <v>212266.11</v>
      </c>
      <c r="H559" s="8">
        <v>296275.73</v>
      </c>
      <c r="I559" s="8">
        <v>11.22</v>
      </c>
      <c r="J559" s="8">
        <v>555</v>
      </c>
      <c r="K559" s="8" t="str">
        <v>low</v>
      </c>
      <c r="L559" s="8" t="s">
        <v>25</v>
      </c>
      <c r="M559" s="8" t="s">
        <v>75</v>
      </c>
      <c r="N559" s="8" t="s">
        <v>327</v>
      </c>
      <c r="O559" s="8">
        <v>2023</v>
      </c>
      <c r="P559" s="8">
        <v>9019.7099999999991</v>
      </c>
      <c r="Q559" s="8">
        <v>5129.3900000000003</v>
      </c>
    </row>
    <row r="560" spans="1:17" x14ac:dyDescent="0.35">
      <c r="A560" s="8">
        <v>559</v>
      </c>
      <c r="B560" s="8" t="s">
        <v>41</v>
      </c>
      <c r="C560" s="8" t="s">
        <v>37</v>
      </c>
      <c r="D560" s="8" t="s">
        <v>17</v>
      </c>
      <c r="E560" s="8" t="s">
        <v>63</v>
      </c>
      <c r="F560" s="8">
        <v>64546.51</v>
      </c>
      <c r="G560" s="8">
        <v>419457.37</v>
      </c>
      <c r="H560" s="8">
        <v>243895.3</v>
      </c>
      <c r="I560" s="8">
        <v>7.88</v>
      </c>
      <c r="J560" s="8">
        <v>732</v>
      </c>
      <c r="K560" s="8" t="str">
        <v>Medium</v>
      </c>
      <c r="L560" s="8" t="s">
        <v>39</v>
      </c>
      <c r="M560" s="8" t="s">
        <v>26</v>
      </c>
      <c r="N560" s="8" t="s">
        <v>328</v>
      </c>
      <c r="O560" s="8">
        <v>2023</v>
      </c>
      <c r="P560" s="8">
        <v>8043.83</v>
      </c>
      <c r="Q560" s="8">
        <v>5509.35</v>
      </c>
    </row>
    <row r="561" spans="1:17" x14ac:dyDescent="0.35">
      <c r="A561" s="8">
        <v>560</v>
      </c>
      <c r="B561" s="8" t="s">
        <v>41</v>
      </c>
      <c r="C561" s="8" t="s">
        <v>23</v>
      </c>
      <c r="D561" s="8" t="s">
        <v>56</v>
      </c>
      <c r="E561" s="8" t="s">
        <v>54</v>
      </c>
      <c r="F561" s="8">
        <v>84598.7</v>
      </c>
      <c r="G561" s="8">
        <v>353324.21</v>
      </c>
      <c r="H561" s="8">
        <v>341701.59</v>
      </c>
      <c r="I561" s="8">
        <v>17.03</v>
      </c>
      <c r="J561" s="8">
        <v>467</v>
      </c>
      <c r="K561" s="8" t="str">
        <v>low</v>
      </c>
      <c r="L561" s="8" t="s">
        <v>39</v>
      </c>
      <c r="M561" s="8" t="s">
        <v>20</v>
      </c>
      <c r="N561" s="8" t="s">
        <v>329</v>
      </c>
      <c r="O561" s="8">
        <v>2023</v>
      </c>
      <c r="P561" s="8">
        <v>10143.549999999999</v>
      </c>
      <c r="Q561" s="8">
        <v>7552.8</v>
      </c>
    </row>
    <row r="562" spans="1:17" x14ac:dyDescent="0.35">
      <c r="A562" s="8">
        <v>561</v>
      </c>
      <c r="B562" s="8" t="s">
        <v>50</v>
      </c>
      <c r="C562" s="8" t="s">
        <v>58</v>
      </c>
      <c r="D562" s="8" t="s">
        <v>24</v>
      </c>
      <c r="E562" s="8" t="s">
        <v>63</v>
      </c>
      <c r="F562" s="8">
        <v>7412.52</v>
      </c>
      <c r="G562" s="8">
        <v>224940</v>
      </c>
      <c r="H562" s="8">
        <v>264677.33</v>
      </c>
      <c r="I562" s="8">
        <v>8.32</v>
      </c>
      <c r="J562" s="8">
        <v>814</v>
      </c>
      <c r="K562" s="8" t="str">
        <v>High</v>
      </c>
      <c r="L562" s="8" t="s">
        <v>39</v>
      </c>
      <c r="M562" s="8" t="s">
        <v>46</v>
      </c>
      <c r="N562" s="8" t="s">
        <v>117</v>
      </c>
      <c r="O562" s="8">
        <v>2023</v>
      </c>
      <c r="P562" s="8">
        <v>802.68</v>
      </c>
      <c r="Q562" s="8">
        <v>622.01</v>
      </c>
    </row>
    <row r="563" spans="1:17" x14ac:dyDescent="0.35">
      <c r="A563" s="8">
        <v>562</v>
      </c>
      <c r="B563" s="8" t="s">
        <v>52</v>
      </c>
      <c r="C563" s="8" t="s">
        <v>16</v>
      </c>
      <c r="D563" s="8" t="s">
        <v>56</v>
      </c>
      <c r="E563" s="8" t="s">
        <v>54</v>
      </c>
      <c r="F563" s="8">
        <v>32414.57</v>
      </c>
      <c r="G563" s="8">
        <v>109297.44</v>
      </c>
      <c r="H563" s="8">
        <v>225028.76</v>
      </c>
      <c r="I563" s="8">
        <v>12.4</v>
      </c>
      <c r="J563" s="8">
        <v>314</v>
      </c>
      <c r="K563" s="8" t="str">
        <v>low</v>
      </c>
      <c r="L563" s="8" t="s">
        <v>19</v>
      </c>
      <c r="M563" s="8" t="s">
        <v>30</v>
      </c>
      <c r="N563" s="8" t="s">
        <v>91</v>
      </c>
      <c r="O563" s="8">
        <v>2023</v>
      </c>
      <c r="P563" s="8">
        <v>2638.47</v>
      </c>
      <c r="Q563" s="8">
        <v>1328.03</v>
      </c>
    </row>
    <row r="564" spans="1:17" x14ac:dyDescent="0.35">
      <c r="A564" s="8">
        <v>563</v>
      </c>
      <c r="B564" s="8" t="s">
        <v>79</v>
      </c>
      <c r="C564" s="8" t="s">
        <v>58</v>
      </c>
      <c r="D564" s="8" t="s">
        <v>24</v>
      </c>
      <c r="E564" s="8" t="s">
        <v>18</v>
      </c>
      <c r="F564" s="8">
        <v>88908.13</v>
      </c>
      <c r="G564" s="8">
        <v>44444.95</v>
      </c>
      <c r="H564" s="8">
        <v>35426.71</v>
      </c>
      <c r="I564" s="8">
        <v>10.62</v>
      </c>
      <c r="J564" s="8">
        <v>659</v>
      </c>
      <c r="K564" s="8" t="str">
        <v>Medium</v>
      </c>
      <c r="L564" s="8" t="s">
        <v>39</v>
      </c>
      <c r="M564" s="8" t="s">
        <v>75</v>
      </c>
      <c r="N564" s="8" t="s">
        <v>219</v>
      </c>
      <c r="O564" s="8">
        <v>2023</v>
      </c>
      <c r="P564" s="8">
        <v>5014.21</v>
      </c>
      <c r="Q564" s="8">
        <v>4151.29</v>
      </c>
    </row>
    <row r="565" spans="1:17" x14ac:dyDescent="0.35">
      <c r="A565" s="8">
        <v>564</v>
      </c>
      <c r="B565" s="8" t="s">
        <v>50</v>
      </c>
      <c r="C565" s="8" t="s">
        <v>23</v>
      </c>
      <c r="D565" s="8" t="s">
        <v>56</v>
      </c>
      <c r="E565" s="8" t="s">
        <v>38</v>
      </c>
      <c r="F565" s="8">
        <v>94547.03</v>
      </c>
      <c r="G565" s="8">
        <v>475251.03</v>
      </c>
      <c r="H565" s="8">
        <v>257428.38</v>
      </c>
      <c r="I565" s="8">
        <v>6.47</v>
      </c>
      <c r="J565" s="8">
        <v>316</v>
      </c>
      <c r="K565" s="8" t="str">
        <v>low</v>
      </c>
      <c r="L565" s="8" t="s">
        <v>25</v>
      </c>
      <c r="M565" s="8" t="s">
        <v>30</v>
      </c>
      <c r="N565" s="8" t="s">
        <v>49</v>
      </c>
      <c r="O565" s="8">
        <v>2023</v>
      </c>
      <c r="P565" s="8">
        <v>8460.11</v>
      </c>
      <c r="Q565" s="8">
        <v>7549.17</v>
      </c>
    </row>
    <row r="566" spans="1:17" x14ac:dyDescent="0.35">
      <c r="A566" s="8">
        <v>565</v>
      </c>
      <c r="B566" s="8" t="s">
        <v>85</v>
      </c>
      <c r="C566" s="8" t="s">
        <v>58</v>
      </c>
      <c r="D566" s="8" t="s">
        <v>28</v>
      </c>
      <c r="E566" s="8" t="s">
        <v>63</v>
      </c>
      <c r="F566" s="8">
        <v>47752.25</v>
      </c>
      <c r="G566" s="8">
        <v>20179.09</v>
      </c>
      <c r="H566" s="8">
        <v>342641.55</v>
      </c>
      <c r="I566" s="8">
        <v>16.45</v>
      </c>
      <c r="J566" s="8">
        <v>660</v>
      </c>
      <c r="K566" s="8" t="str">
        <v>Medium</v>
      </c>
      <c r="L566" s="8" t="s">
        <v>19</v>
      </c>
      <c r="M566" s="8" t="s">
        <v>26</v>
      </c>
      <c r="N566" s="8" t="s">
        <v>67</v>
      </c>
      <c r="O566" s="8">
        <v>2023</v>
      </c>
      <c r="P566" s="8">
        <v>6444.39</v>
      </c>
      <c r="Q566" s="8">
        <v>3380.32</v>
      </c>
    </row>
    <row r="567" spans="1:17" x14ac:dyDescent="0.35">
      <c r="A567" s="8">
        <v>566</v>
      </c>
      <c r="B567" s="8" t="s">
        <v>15</v>
      </c>
      <c r="C567" s="8" t="s">
        <v>33</v>
      </c>
      <c r="D567" s="8" t="s">
        <v>28</v>
      </c>
      <c r="E567" s="8" t="s">
        <v>63</v>
      </c>
      <c r="F567" s="8">
        <v>76124.710000000006</v>
      </c>
      <c r="G567" s="8">
        <v>61127.61</v>
      </c>
      <c r="H567" s="8">
        <v>335498.32</v>
      </c>
      <c r="I567" s="8">
        <v>13.47</v>
      </c>
      <c r="J567" s="8">
        <v>854</v>
      </c>
      <c r="K567" s="8" t="str">
        <v>High</v>
      </c>
      <c r="L567" s="8" t="s">
        <v>45</v>
      </c>
      <c r="M567" s="8" t="s">
        <v>75</v>
      </c>
      <c r="N567" s="8" t="s">
        <v>235</v>
      </c>
      <c r="O567" s="8">
        <v>2023</v>
      </c>
      <c r="P567" s="8">
        <v>5261.56</v>
      </c>
      <c r="Q567" s="8">
        <v>4684.6499999999996</v>
      </c>
    </row>
    <row r="568" spans="1:17" x14ac:dyDescent="0.35">
      <c r="A568" s="8">
        <v>567</v>
      </c>
      <c r="B568" s="8" t="s">
        <v>52</v>
      </c>
      <c r="C568" s="8" t="s">
        <v>33</v>
      </c>
      <c r="D568" s="8" t="s">
        <v>28</v>
      </c>
      <c r="E568" s="8" t="s">
        <v>63</v>
      </c>
      <c r="F568" s="8">
        <v>26394.36</v>
      </c>
      <c r="G568" s="8">
        <v>281743.19</v>
      </c>
      <c r="H568" s="8">
        <v>135654.38</v>
      </c>
      <c r="I568" s="8">
        <v>15.19</v>
      </c>
      <c r="J568" s="8">
        <v>888</v>
      </c>
      <c r="K568" s="8" t="str">
        <v>High</v>
      </c>
      <c r="L568" s="8" t="s">
        <v>25</v>
      </c>
      <c r="M568" s="8" t="s">
        <v>30</v>
      </c>
      <c r="N568" s="8" t="s">
        <v>260</v>
      </c>
      <c r="O568" s="8">
        <v>2023</v>
      </c>
      <c r="P568" s="8">
        <v>3088.74</v>
      </c>
      <c r="Q568" s="8">
        <v>2176.12</v>
      </c>
    </row>
    <row r="569" spans="1:17" x14ac:dyDescent="0.35">
      <c r="A569" s="8">
        <v>568</v>
      </c>
      <c r="B569" s="8" t="s">
        <v>79</v>
      </c>
      <c r="C569" s="8" t="s">
        <v>58</v>
      </c>
      <c r="D569" s="8" t="s">
        <v>28</v>
      </c>
      <c r="E569" s="8" t="s">
        <v>18</v>
      </c>
      <c r="F569" s="8">
        <v>78777.570000000007</v>
      </c>
      <c r="G569" s="8">
        <v>304861.5</v>
      </c>
      <c r="H569" s="8">
        <v>87213.86</v>
      </c>
      <c r="I569" s="8">
        <v>7.58</v>
      </c>
      <c r="J569" s="8">
        <v>740</v>
      </c>
      <c r="K569" s="8" t="str">
        <v>Medium</v>
      </c>
      <c r="L569" s="8" t="s">
        <v>19</v>
      </c>
      <c r="M569" s="8" t="s">
        <v>46</v>
      </c>
      <c r="N569" s="8" t="s">
        <v>245</v>
      </c>
      <c r="O569" s="8">
        <v>2023</v>
      </c>
      <c r="P569" s="8">
        <v>4226.12</v>
      </c>
      <c r="Q569" s="8">
        <v>3610.6</v>
      </c>
    </row>
    <row r="570" spans="1:17" x14ac:dyDescent="0.35">
      <c r="A570" s="8">
        <v>569</v>
      </c>
      <c r="B570" s="8" t="s">
        <v>85</v>
      </c>
      <c r="C570" s="8" t="s">
        <v>16</v>
      </c>
      <c r="D570" s="8" t="s">
        <v>24</v>
      </c>
      <c r="E570" s="8" t="s">
        <v>18</v>
      </c>
      <c r="F570" s="8">
        <v>34405.29</v>
      </c>
      <c r="G570" s="8">
        <v>209427.89</v>
      </c>
      <c r="H570" s="8">
        <v>473105.47</v>
      </c>
      <c r="I570" s="8">
        <v>8.41</v>
      </c>
      <c r="J570" s="8">
        <v>406</v>
      </c>
      <c r="K570" s="8" t="str">
        <v>low</v>
      </c>
      <c r="L570" s="8" t="s">
        <v>25</v>
      </c>
      <c r="M570" s="8" t="s">
        <v>20</v>
      </c>
      <c r="N570" s="8" t="s">
        <v>163</v>
      </c>
      <c r="O570" s="8">
        <v>2023</v>
      </c>
      <c r="P570" s="8">
        <v>4898.5600000000004</v>
      </c>
      <c r="Q570" s="8">
        <v>2978.12</v>
      </c>
    </row>
    <row r="571" spans="1:17" x14ac:dyDescent="0.35">
      <c r="A571" s="8">
        <v>570</v>
      </c>
      <c r="B571" s="8" t="s">
        <v>52</v>
      </c>
      <c r="C571" s="8" t="s">
        <v>33</v>
      </c>
      <c r="D571" s="8" t="s">
        <v>28</v>
      </c>
      <c r="E571" s="8" t="s">
        <v>63</v>
      </c>
      <c r="F571" s="8">
        <v>20044.28</v>
      </c>
      <c r="G571" s="8">
        <v>397608.55</v>
      </c>
      <c r="H571" s="8">
        <v>446969.13</v>
      </c>
      <c r="I571" s="8">
        <v>16.850000000000001</v>
      </c>
      <c r="J571" s="8">
        <v>824</v>
      </c>
      <c r="K571" s="8" t="str">
        <v>High</v>
      </c>
      <c r="L571" s="8" t="s">
        <v>25</v>
      </c>
      <c r="M571" s="8" t="s">
        <v>26</v>
      </c>
      <c r="N571" s="8" t="s">
        <v>330</v>
      </c>
      <c r="O571" s="8">
        <v>2023</v>
      </c>
      <c r="P571" s="8">
        <v>1325.34</v>
      </c>
      <c r="Q571" s="8">
        <v>839.21</v>
      </c>
    </row>
    <row r="572" spans="1:17" x14ac:dyDescent="0.35">
      <c r="A572" s="8">
        <v>571</v>
      </c>
      <c r="B572" s="8" t="s">
        <v>79</v>
      </c>
      <c r="C572" s="8" t="s">
        <v>37</v>
      </c>
      <c r="D572" s="8" t="s">
        <v>17</v>
      </c>
      <c r="E572" s="8" t="s">
        <v>38</v>
      </c>
      <c r="F572" s="8">
        <v>32180.52</v>
      </c>
      <c r="G572" s="8">
        <v>216153.92</v>
      </c>
      <c r="H572" s="8">
        <v>426161.56</v>
      </c>
      <c r="I572" s="8">
        <v>11.21</v>
      </c>
      <c r="J572" s="8">
        <v>636</v>
      </c>
      <c r="K572" s="8" t="str">
        <v>Medium</v>
      </c>
      <c r="L572" s="8" t="s">
        <v>39</v>
      </c>
      <c r="M572" s="8" t="s">
        <v>20</v>
      </c>
      <c r="N572" s="8" t="s">
        <v>191</v>
      </c>
      <c r="O572" s="8">
        <v>2023</v>
      </c>
      <c r="P572" s="8">
        <v>1886.12</v>
      </c>
      <c r="Q572" s="8">
        <v>1021.43</v>
      </c>
    </row>
    <row r="573" spans="1:17" x14ac:dyDescent="0.35">
      <c r="A573" s="8">
        <v>572</v>
      </c>
      <c r="B573" s="8" t="s">
        <v>85</v>
      </c>
      <c r="C573" s="8" t="s">
        <v>16</v>
      </c>
      <c r="D573" s="8" t="s">
        <v>24</v>
      </c>
      <c r="E573" s="8" t="s">
        <v>63</v>
      </c>
      <c r="F573" s="8">
        <v>13404.55</v>
      </c>
      <c r="G573" s="8">
        <v>309037.19</v>
      </c>
      <c r="H573" s="8">
        <v>301062.48</v>
      </c>
      <c r="I573" s="8">
        <v>5.52</v>
      </c>
      <c r="J573" s="8">
        <v>670</v>
      </c>
      <c r="K573" s="8" t="str">
        <v>Medium</v>
      </c>
      <c r="L573" s="8" t="s">
        <v>25</v>
      </c>
      <c r="M573" s="8" t="s">
        <v>26</v>
      </c>
      <c r="N573" s="8" t="s">
        <v>200</v>
      </c>
      <c r="O573" s="8">
        <v>2023</v>
      </c>
      <c r="P573" s="8">
        <v>1573.23</v>
      </c>
      <c r="Q573" s="8">
        <v>1403.99</v>
      </c>
    </row>
    <row r="574" spans="1:17" x14ac:dyDescent="0.35">
      <c r="A574" s="8">
        <v>573</v>
      </c>
      <c r="B574" s="8" t="s">
        <v>43</v>
      </c>
      <c r="C574" s="8" t="s">
        <v>37</v>
      </c>
      <c r="D574" s="8" t="s">
        <v>24</v>
      </c>
      <c r="E574" s="8" t="s">
        <v>38</v>
      </c>
      <c r="F574" s="8">
        <v>24720.17</v>
      </c>
      <c r="G574" s="8">
        <v>88719.93</v>
      </c>
      <c r="H574" s="8">
        <v>301016.51</v>
      </c>
      <c r="I574" s="8">
        <v>10.39</v>
      </c>
      <c r="J574" s="8">
        <v>821</v>
      </c>
      <c r="K574" s="8" t="str">
        <v>High</v>
      </c>
      <c r="L574" s="8" t="s">
        <v>19</v>
      </c>
      <c r="M574" s="8" t="s">
        <v>26</v>
      </c>
      <c r="N574" s="8" t="s">
        <v>95</v>
      </c>
      <c r="O574" s="8">
        <v>2023</v>
      </c>
      <c r="P574" s="8">
        <v>1313.74</v>
      </c>
      <c r="Q574" s="8">
        <v>960.35</v>
      </c>
    </row>
    <row r="575" spans="1:17" x14ac:dyDescent="0.35">
      <c r="A575" s="8">
        <v>574</v>
      </c>
      <c r="B575" s="8" t="s">
        <v>15</v>
      </c>
      <c r="C575" s="8" t="s">
        <v>33</v>
      </c>
      <c r="D575" s="8" t="s">
        <v>56</v>
      </c>
      <c r="E575" s="8" t="s">
        <v>38</v>
      </c>
      <c r="F575" s="8">
        <v>47313.49</v>
      </c>
      <c r="G575" s="8">
        <v>100087.41</v>
      </c>
      <c r="H575" s="8">
        <v>231103.64</v>
      </c>
      <c r="I575" s="8">
        <v>11.74</v>
      </c>
      <c r="J575" s="8">
        <v>848</v>
      </c>
      <c r="K575" s="8" t="str">
        <v>High</v>
      </c>
      <c r="L575" s="8" t="s">
        <v>45</v>
      </c>
      <c r="M575" s="8" t="s">
        <v>26</v>
      </c>
      <c r="N575" s="8" t="s">
        <v>331</v>
      </c>
      <c r="O575" s="8">
        <v>2023</v>
      </c>
      <c r="P575" s="8">
        <v>6719.06</v>
      </c>
      <c r="Q575" s="8">
        <v>3766.55</v>
      </c>
    </row>
    <row r="576" spans="1:17" x14ac:dyDescent="0.35">
      <c r="A576" s="8">
        <v>575</v>
      </c>
      <c r="B576" s="8" t="s">
        <v>79</v>
      </c>
      <c r="C576" s="8" t="s">
        <v>23</v>
      </c>
      <c r="D576" s="8" t="s">
        <v>34</v>
      </c>
      <c r="E576" s="8" t="s">
        <v>29</v>
      </c>
      <c r="F576" s="8">
        <v>52269.25</v>
      </c>
      <c r="G576" s="8">
        <v>57537.13</v>
      </c>
      <c r="H576" s="8">
        <v>279214.09000000003</v>
      </c>
      <c r="I576" s="8">
        <v>6.77</v>
      </c>
      <c r="J576" s="8">
        <v>768</v>
      </c>
      <c r="K576" s="8" t="str">
        <v>High</v>
      </c>
      <c r="L576" s="8" t="s">
        <v>19</v>
      </c>
      <c r="M576" s="8" t="s">
        <v>75</v>
      </c>
      <c r="N576" s="8" t="s">
        <v>101</v>
      </c>
      <c r="O576" s="8">
        <v>2023</v>
      </c>
      <c r="P576" s="8">
        <v>3037.14</v>
      </c>
      <c r="Q576" s="8">
        <v>2352.91</v>
      </c>
    </row>
    <row r="577" spans="1:17" x14ac:dyDescent="0.35">
      <c r="A577" s="8">
        <v>576</v>
      </c>
      <c r="B577" s="8" t="s">
        <v>15</v>
      </c>
      <c r="C577" s="8" t="s">
        <v>33</v>
      </c>
      <c r="D577" s="8" t="s">
        <v>24</v>
      </c>
      <c r="E577" s="8" t="s">
        <v>54</v>
      </c>
      <c r="F577" s="8">
        <v>17276.060000000001</v>
      </c>
      <c r="G577" s="8">
        <v>228465.83</v>
      </c>
      <c r="H577" s="8">
        <v>217253.11</v>
      </c>
      <c r="I577" s="8">
        <v>8.93</v>
      </c>
      <c r="J577" s="8">
        <v>629</v>
      </c>
      <c r="K577" s="8" t="str">
        <v>Medium</v>
      </c>
      <c r="L577" s="8" t="s">
        <v>45</v>
      </c>
      <c r="M577" s="8" t="s">
        <v>26</v>
      </c>
      <c r="N577" s="8" t="s">
        <v>298</v>
      </c>
      <c r="O577" s="8">
        <v>2023</v>
      </c>
      <c r="P577" s="8">
        <v>2405.88</v>
      </c>
      <c r="Q577" s="8">
        <v>2123.08</v>
      </c>
    </row>
    <row r="578" spans="1:17" x14ac:dyDescent="0.35">
      <c r="A578" s="8">
        <v>577</v>
      </c>
      <c r="B578" s="8" t="s">
        <v>43</v>
      </c>
      <c r="C578" s="8" t="s">
        <v>23</v>
      </c>
      <c r="D578" s="8" t="s">
        <v>28</v>
      </c>
      <c r="E578" s="8" t="s">
        <v>18</v>
      </c>
      <c r="F578" s="8">
        <v>61063.99</v>
      </c>
      <c r="G578" s="8">
        <v>238376.67</v>
      </c>
      <c r="H578" s="8">
        <v>483402.65</v>
      </c>
      <c r="I578" s="8">
        <v>12.74</v>
      </c>
      <c r="J578" s="8">
        <v>550</v>
      </c>
      <c r="K578" s="8" t="str">
        <v>low</v>
      </c>
      <c r="L578" s="8" t="s">
        <v>25</v>
      </c>
      <c r="M578" s="8" t="s">
        <v>46</v>
      </c>
      <c r="N578" s="8" t="s">
        <v>226</v>
      </c>
      <c r="O578" s="8">
        <v>2023</v>
      </c>
      <c r="P578" s="8">
        <v>8443.99</v>
      </c>
      <c r="Q578" s="8">
        <v>6526.76</v>
      </c>
    </row>
    <row r="579" spans="1:17" x14ac:dyDescent="0.35">
      <c r="A579" s="8">
        <v>578</v>
      </c>
      <c r="B579" s="8" t="s">
        <v>15</v>
      </c>
      <c r="C579" s="8" t="s">
        <v>33</v>
      </c>
      <c r="D579" s="8" t="s">
        <v>17</v>
      </c>
      <c r="E579" s="8" t="s">
        <v>54</v>
      </c>
      <c r="F579" s="8">
        <v>24274.86</v>
      </c>
      <c r="G579" s="8">
        <v>230133.5</v>
      </c>
      <c r="H579" s="8">
        <v>312322.63</v>
      </c>
      <c r="I579" s="8">
        <v>5.75</v>
      </c>
      <c r="J579" s="8">
        <v>821</v>
      </c>
      <c r="K579" s="8" t="str">
        <v>High</v>
      </c>
      <c r="L579" s="8" t="s">
        <v>19</v>
      </c>
      <c r="M579" s="8" t="s">
        <v>75</v>
      </c>
      <c r="N579" s="8" t="s">
        <v>308</v>
      </c>
      <c r="O579" s="8">
        <v>2023</v>
      </c>
      <c r="P579" s="8">
        <v>1848.5</v>
      </c>
      <c r="Q579" s="8">
        <v>1533.96</v>
      </c>
    </row>
    <row r="580" spans="1:17" x14ac:dyDescent="0.35">
      <c r="A580" s="8">
        <v>579</v>
      </c>
      <c r="B580" s="8" t="s">
        <v>22</v>
      </c>
      <c r="C580" s="8" t="s">
        <v>16</v>
      </c>
      <c r="D580" s="8" t="s">
        <v>56</v>
      </c>
      <c r="E580" s="8" t="s">
        <v>18</v>
      </c>
      <c r="F580" s="8">
        <v>86624.17</v>
      </c>
      <c r="G580" s="8">
        <v>135522.20000000001</v>
      </c>
      <c r="H580" s="8">
        <v>314069.03000000003</v>
      </c>
      <c r="I580" s="8">
        <v>12.76</v>
      </c>
      <c r="J580" s="8">
        <v>414</v>
      </c>
      <c r="K580" s="8" t="str">
        <v>low</v>
      </c>
      <c r="L580" s="8" t="s">
        <v>39</v>
      </c>
      <c r="M580" s="8" t="s">
        <v>20</v>
      </c>
      <c r="N580" s="8" t="s">
        <v>168</v>
      </c>
      <c r="O580" s="8">
        <v>2023</v>
      </c>
      <c r="P580" s="8">
        <v>10355.51</v>
      </c>
      <c r="Q580" s="8">
        <v>8734.76</v>
      </c>
    </row>
    <row r="581" spans="1:17" x14ac:dyDescent="0.35">
      <c r="A581" s="8">
        <v>580</v>
      </c>
      <c r="B581" s="8" t="s">
        <v>48</v>
      </c>
      <c r="C581" s="8" t="s">
        <v>33</v>
      </c>
      <c r="D581" s="8" t="s">
        <v>34</v>
      </c>
      <c r="E581" s="8" t="s">
        <v>38</v>
      </c>
      <c r="F581" s="8">
        <v>18297.87</v>
      </c>
      <c r="G581" s="8">
        <v>174539.78</v>
      </c>
      <c r="H581" s="8">
        <v>90010.65</v>
      </c>
      <c r="I581" s="8">
        <v>14.8</v>
      </c>
      <c r="J581" s="8">
        <v>851</v>
      </c>
      <c r="K581" s="8" t="str">
        <v>High</v>
      </c>
      <c r="L581" s="8" t="s">
        <v>39</v>
      </c>
      <c r="M581" s="8" t="s">
        <v>30</v>
      </c>
      <c r="N581" s="8" t="s">
        <v>166</v>
      </c>
      <c r="O581" s="8">
        <v>2023</v>
      </c>
      <c r="P581" s="8">
        <v>1355.69</v>
      </c>
      <c r="Q581" s="8">
        <v>1126.32</v>
      </c>
    </row>
    <row r="582" spans="1:17" x14ac:dyDescent="0.35">
      <c r="A582" s="8">
        <v>581</v>
      </c>
      <c r="B582" s="8" t="s">
        <v>52</v>
      </c>
      <c r="C582" s="8" t="s">
        <v>37</v>
      </c>
      <c r="D582" s="8" t="s">
        <v>28</v>
      </c>
      <c r="E582" s="8" t="s">
        <v>18</v>
      </c>
      <c r="F582" s="8">
        <v>69808.31</v>
      </c>
      <c r="G582" s="8">
        <v>76967.87</v>
      </c>
      <c r="H582" s="8">
        <v>196429.52</v>
      </c>
      <c r="I582" s="8">
        <v>17.309999999999999</v>
      </c>
      <c r="J582" s="8">
        <v>884</v>
      </c>
      <c r="K582" s="8" t="str">
        <v>High</v>
      </c>
      <c r="L582" s="8" t="s">
        <v>35</v>
      </c>
      <c r="M582" s="8" t="s">
        <v>26</v>
      </c>
      <c r="N582" s="8" t="s">
        <v>290</v>
      </c>
      <c r="O582" s="8">
        <v>2023</v>
      </c>
      <c r="P582" s="8">
        <v>9762.32</v>
      </c>
      <c r="Q582" s="8">
        <v>8499.3799999999992</v>
      </c>
    </row>
    <row r="583" spans="1:17" x14ac:dyDescent="0.35">
      <c r="A583" s="8">
        <v>582</v>
      </c>
      <c r="B583" s="8" t="s">
        <v>43</v>
      </c>
      <c r="C583" s="8" t="s">
        <v>33</v>
      </c>
      <c r="D583" s="8" t="s">
        <v>34</v>
      </c>
      <c r="E583" s="8" t="s">
        <v>63</v>
      </c>
      <c r="F583" s="8">
        <v>63375.59</v>
      </c>
      <c r="G583" s="8">
        <v>45290.82</v>
      </c>
      <c r="H583" s="8">
        <v>86311.039999999994</v>
      </c>
      <c r="I583" s="8">
        <v>8.0299999999999994</v>
      </c>
      <c r="J583" s="8">
        <v>362</v>
      </c>
      <c r="K583" s="8" t="str">
        <v>low</v>
      </c>
      <c r="L583" s="8" t="s">
        <v>19</v>
      </c>
      <c r="M583" s="8" t="s">
        <v>20</v>
      </c>
      <c r="N583" s="8" t="s">
        <v>186</v>
      </c>
      <c r="O583" s="8">
        <v>2023</v>
      </c>
      <c r="P583" s="8">
        <v>8303.7999999999993</v>
      </c>
      <c r="Q583" s="8">
        <v>5764.71</v>
      </c>
    </row>
    <row r="584" spans="1:17" x14ac:dyDescent="0.35">
      <c r="A584" s="8">
        <v>583</v>
      </c>
      <c r="B584" s="8" t="s">
        <v>52</v>
      </c>
      <c r="C584" s="8" t="s">
        <v>37</v>
      </c>
      <c r="D584" s="8" t="s">
        <v>34</v>
      </c>
      <c r="E584" s="8" t="s">
        <v>63</v>
      </c>
      <c r="F584" s="8">
        <v>70502.87</v>
      </c>
      <c r="G584" s="8">
        <v>72864.92</v>
      </c>
      <c r="H584" s="8">
        <v>101947.28</v>
      </c>
      <c r="I584" s="8">
        <v>11.83</v>
      </c>
      <c r="J584" s="8">
        <v>555</v>
      </c>
      <c r="K584" s="8" t="str">
        <v>low</v>
      </c>
      <c r="L584" s="8" t="s">
        <v>25</v>
      </c>
      <c r="M584" s="8" t="s">
        <v>20</v>
      </c>
      <c r="N584" s="8" t="s">
        <v>332</v>
      </c>
      <c r="O584" s="8">
        <v>2023</v>
      </c>
      <c r="P584" s="8">
        <v>4269</v>
      </c>
      <c r="Q584" s="8">
        <v>3519.02</v>
      </c>
    </row>
    <row r="585" spans="1:17" x14ac:dyDescent="0.35">
      <c r="A585" s="8">
        <v>584</v>
      </c>
      <c r="B585" s="8" t="s">
        <v>52</v>
      </c>
      <c r="C585" s="8" t="s">
        <v>58</v>
      </c>
      <c r="D585" s="8" t="s">
        <v>28</v>
      </c>
      <c r="E585" s="8" t="s">
        <v>54</v>
      </c>
      <c r="F585" s="8">
        <v>33010.589999999997</v>
      </c>
      <c r="G585" s="8">
        <v>271280.43</v>
      </c>
      <c r="H585" s="8">
        <v>440543.74</v>
      </c>
      <c r="I585" s="8">
        <v>16.32</v>
      </c>
      <c r="J585" s="8">
        <v>305</v>
      </c>
      <c r="K585" s="8" t="str">
        <v>low</v>
      </c>
      <c r="L585" s="8" t="s">
        <v>19</v>
      </c>
      <c r="M585" s="8" t="s">
        <v>30</v>
      </c>
      <c r="N585" s="8" t="s">
        <v>151</v>
      </c>
      <c r="O585" s="8">
        <v>2023</v>
      </c>
      <c r="P585" s="8">
        <v>4557.7299999999996</v>
      </c>
      <c r="Q585" s="8">
        <v>3839.02</v>
      </c>
    </row>
    <row r="586" spans="1:17" x14ac:dyDescent="0.35">
      <c r="A586" s="8">
        <v>585</v>
      </c>
      <c r="B586" s="8" t="s">
        <v>79</v>
      </c>
      <c r="C586" s="8" t="s">
        <v>37</v>
      </c>
      <c r="D586" s="8" t="s">
        <v>24</v>
      </c>
      <c r="E586" s="8" t="s">
        <v>38</v>
      </c>
      <c r="F586" s="8">
        <v>26697.5</v>
      </c>
      <c r="G586" s="8">
        <v>95047.18</v>
      </c>
      <c r="H586" s="8">
        <v>342804.95</v>
      </c>
      <c r="I586" s="8">
        <v>10.83</v>
      </c>
      <c r="J586" s="8">
        <v>639</v>
      </c>
      <c r="K586" s="8" t="str">
        <v>Medium</v>
      </c>
      <c r="L586" s="8" t="s">
        <v>45</v>
      </c>
      <c r="M586" s="8" t="s">
        <v>30</v>
      </c>
      <c r="N586" s="8" t="s">
        <v>333</v>
      </c>
      <c r="O586" s="8">
        <v>2023</v>
      </c>
      <c r="P586" s="8">
        <v>3629.41</v>
      </c>
      <c r="Q586" s="8">
        <v>2569.25</v>
      </c>
    </row>
    <row r="587" spans="1:17" x14ac:dyDescent="0.35">
      <c r="A587" s="8">
        <v>586</v>
      </c>
      <c r="B587" s="8" t="s">
        <v>48</v>
      </c>
      <c r="C587" s="8" t="s">
        <v>37</v>
      </c>
      <c r="D587" s="8" t="s">
        <v>56</v>
      </c>
      <c r="E587" s="8" t="s">
        <v>38</v>
      </c>
      <c r="F587" s="8">
        <v>74949.100000000006</v>
      </c>
      <c r="G587" s="8">
        <v>402643.46</v>
      </c>
      <c r="H587" s="8">
        <v>490341.77</v>
      </c>
      <c r="I587" s="8">
        <v>10.119999999999999</v>
      </c>
      <c r="J587" s="8">
        <v>362</v>
      </c>
      <c r="K587" s="8" t="str">
        <v>low</v>
      </c>
      <c r="L587" s="8" t="s">
        <v>25</v>
      </c>
      <c r="M587" s="8" t="s">
        <v>75</v>
      </c>
      <c r="N587" s="8" t="s">
        <v>147</v>
      </c>
      <c r="O587" s="8">
        <v>2023</v>
      </c>
      <c r="P587" s="8">
        <v>9475.76</v>
      </c>
      <c r="Q587" s="8">
        <v>6869.17</v>
      </c>
    </row>
    <row r="588" spans="1:17" x14ac:dyDescent="0.35">
      <c r="A588" s="8">
        <v>587</v>
      </c>
      <c r="B588" s="8" t="s">
        <v>22</v>
      </c>
      <c r="C588" s="8" t="s">
        <v>23</v>
      </c>
      <c r="D588" s="8" t="s">
        <v>28</v>
      </c>
      <c r="E588" s="8" t="s">
        <v>63</v>
      </c>
      <c r="F588" s="8">
        <v>37391.519999999997</v>
      </c>
      <c r="G588" s="8">
        <v>395196.32</v>
      </c>
      <c r="H588" s="8">
        <v>453970.38</v>
      </c>
      <c r="I588" s="8">
        <v>6.26</v>
      </c>
      <c r="J588" s="8">
        <v>463</v>
      </c>
      <c r="K588" s="8" t="str">
        <v>low</v>
      </c>
      <c r="L588" s="8" t="s">
        <v>45</v>
      </c>
      <c r="M588" s="8" t="s">
        <v>30</v>
      </c>
      <c r="N588" s="8" t="s">
        <v>334</v>
      </c>
      <c r="O588" s="8">
        <v>2023</v>
      </c>
      <c r="P588" s="8">
        <v>3167.95</v>
      </c>
      <c r="Q588" s="8">
        <v>1696.45</v>
      </c>
    </row>
    <row r="589" spans="1:17" x14ac:dyDescent="0.35">
      <c r="A589" s="8">
        <v>588</v>
      </c>
      <c r="B589" s="8" t="s">
        <v>79</v>
      </c>
      <c r="C589" s="8" t="s">
        <v>33</v>
      </c>
      <c r="D589" s="8" t="s">
        <v>17</v>
      </c>
      <c r="E589" s="8" t="s">
        <v>38</v>
      </c>
      <c r="F589" s="8">
        <v>53662.55</v>
      </c>
      <c r="G589" s="8">
        <v>265739.53999999998</v>
      </c>
      <c r="H589" s="8">
        <v>149461.62</v>
      </c>
      <c r="I589" s="8">
        <v>16.96</v>
      </c>
      <c r="J589" s="8">
        <v>598</v>
      </c>
      <c r="K589" s="8" t="str">
        <v>low</v>
      </c>
      <c r="L589" s="8" t="s">
        <v>35</v>
      </c>
      <c r="M589" s="8" t="s">
        <v>75</v>
      </c>
      <c r="N589" s="8" t="s">
        <v>139</v>
      </c>
      <c r="O589" s="8">
        <v>2023</v>
      </c>
      <c r="P589" s="8">
        <v>6052.86</v>
      </c>
      <c r="Q589" s="8">
        <v>4740.21</v>
      </c>
    </row>
    <row r="590" spans="1:17" x14ac:dyDescent="0.35">
      <c r="A590" s="8">
        <v>589</v>
      </c>
      <c r="B590" s="8" t="s">
        <v>50</v>
      </c>
      <c r="C590" s="8" t="s">
        <v>58</v>
      </c>
      <c r="D590" s="8" t="s">
        <v>17</v>
      </c>
      <c r="E590" s="8" t="s">
        <v>38</v>
      </c>
      <c r="F590" s="8">
        <v>7800.35</v>
      </c>
      <c r="G590" s="8">
        <v>402141.8</v>
      </c>
      <c r="H590" s="8">
        <v>344313.7</v>
      </c>
      <c r="I590" s="8">
        <v>14.99</v>
      </c>
      <c r="J590" s="8">
        <v>866</v>
      </c>
      <c r="K590" s="8" t="str">
        <v>High</v>
      </c>
      <c r="L590" s="8" t="s">
        <v>39</v>
      </c>
      <c r="M590" s="8" t="s">
        <v>20</v>
      </c>
      <c r="N590" s="8" t="s">
        <v>102</v>
      </c>
      <c r="O590" s="8">
        <v>2023</v>
      </c>
      <c r="P590" s="8">
        <v>1028.3499999999999</v>
      </c>
      <c r="Q590" s="8">
        <v>827.19</v>
      </c>
    </row>
    <row r="591" spans="1:17" x14ac:dyDescent="0.35">
      <c r="A591" s="8">
        <v>590</v>
      </c>
      <c r="B591" s="8" t="s">
        <v>15</v>
      </c>
      <c r="C591" s="8" t="s">
        <v>23</v>
      </c>
      <c r="D591" s="8" t="s">
        <v>24</v>
      </c>
      <c r="E591" s="8" t="s">
        <v>29</v>
      </c>
      <c r="F591" s="8">
        <v>62908.91</v>
      </c>
      <c r="G591" s="8">
        <v>291918.40000000002</v>
      </c>
      <c r="H591" s="8">
        <v>296234.28999999998</v>
      </c>
      <c r="I591" s="8">
        <v>16.04</v>
      </c>
      <c r="J591" s="8">
        <v>828</v>
      </c>
      <c r="K591" s="8" t="str">
        <v>High</v>
      </c>
      <c r="L591" s="8" t="s">
        <v>39</v>
      </c>
      <c r="M591" s="8" t="s">
        <v>30</v>
      </c>
      <c r="N591" s="8" t="s">
        <v>298</v>
      </c>
      <c r="O591" s="8">
        <v>2023</v>
      </c>
      <c r="P591" s="8">
        <v>3575.08</v>
      </c>
      <c r="Q591" s="8">
        <v>2576.81</v>
      </c>
    </row>
    <row r="592" spans="1:17" x14ac:dyDescent="0.35">
      <c r="A592" s="8">
        <v>591</v>
      </c>
      <c r="B592" s="8" t="s">
        <v>15</v>
      </c>
      <c r="C592" s="8" t="s">
        <v>37</v>
      </c>
      <c r="D592" s="8" t="s">
        <v>28</v>
      </c>
      <c r="E592" s="8" t="s">
        <v>38</v>
      </c>
      <c r="F592" s="8">
        <v>7274.66</v>
      </c>
      <c r="G592" s="8">
        <v>314026.89</v>
      </c>
      <c r="H592" s="8">
        <v>252588.76</v>
      </c>
      <c r="I592" s="8">
        <v>5.79</v>
      </c>
      <c r="J592" s="8">
        <v>386</v>
      </c>
      <c r="K592" s="8" t="str">
        <v>low</v>
      </c>
      <c r="L592" s="8" t="s">
        <v>19</v>
      </c>
      <c r="M592" s="8" t="s">
        <v>30</v>
      </c>
      <c r="N592" s="8" t="s">
        <v>197</v>
      </c>
      <c r="O592" s="8">
        <v>2023</v>
      </c>
      <c r="P592" s="8">
        <v>457.88</v>
      </c>
      <c r="Q592" s="8">
        <v>310.41000000000003</v>
      </c>
    </row>
    <row r="593" spans="1:17" x14ac:dyDescent="0.35">
      <c r="A593" s="8">
        <v>592</v>
      </c>
      <c r="B593" s="8" t="s">
        <v>15</v>
      </c>
      <c r="C593" s="8" t="s">
        <v>16</v>
      </c>
      <c r="D593" s="8" t="s">
        <v>24</v>
      </c>
      <c r="E593" s="8" t="s">
        <v>54</v>
      </c>
      <c r="F593" s="8">
        <v>46427.76</v>
      </c>
      <c r="G593" s="8">
        <v>356875.54</v>
      </c>
      <c r="H593" s="8">
        <v>339200</v>
      </c>
      <c r="I593" s="8">
        <v>10.39</v>
      </c>
      <c r="J593" s="8">
        <v>584</v>
      </c>
      <c r="K593" s="8" t="str">
        <v>low</v>
      </c>
      <c r="L593" s="8" t="s">
        <v>19</v>
      </c>
      <c r="M593" s="8" t="s">
        <v>20</v>
      </c>
      <c r="N593" s="8" t="s">
        <v>142</v>
      </c>
      <c r="O593" s="8">
        <v>2023</v>
      </c>
      <c r="P593" s="8">
        <v>4290.5</v>
      </c>
      <c r="Q593" s="8">
        <v>2154</v>
      </c>
    </row>
    <row r="594" spans="1:17" x14ac:dyDescent="0.35">
      <c r="A594" s="8">
        <v>593</v>
      </c>
      <c r="B594" s="8" t="s">
        <v>79</v>
      </c>
      <c r="C594" s="8" t="s">
        <v>33</v>
      </c>
      <c r="D594" s="8" t="s">
        <v>56</v>
      </c>
      <c r="E594" s="8" t="s">
        <v>29</v>
      </c>
      <c r="F594" s="8">
        <v>70074.259999999995</v>
      </c>
      <c r="G594" s="8">
        <v>101236.98</v>
      </c>
      <c r="H594" s="8">
        <v>122472.39</v>
      </c>
      <c r="I594" s="8">
        <v>15.55</v>
      </c>
      <c r="J594" s="8">
        <v>592</v>
      </c>
      <c r="K594" s="8" t="str">
        <v>low</v>
      </c>
      <c r="L594" s="8" t="s">
        <v>19</v>
      </c>
      <c r="M594" s="8" t="s">
        <v>20</v>
      </c>
      <c r="N594" s="8" t="s">
        <v>335</v>
      </c>
      <c r="O594" s="8">
        <v>2023</v>
      </c>
      <c r="P594" s="8">
        <v>5844.88</v>
      </c>
      <c r="Q594" s="8">
        <v>2957.29</v>
      </c>
    </row>
    <row r="595" spans="1:17" x14ac:dyDescent="0.35">
      <c r="A595" s="8">
        <v>594</v>
      </c>
      <c r="B595" s="8" t="s">
        <v>22</v>
      </c>
      <c r="C595" s="8" t="s">
        <v>37</v>
      </c>
      <c r="D595" s="8" t="s">
        <v>34</v>
      </c>
      <c r="E595" s="8" t="s">
        <v>54</v>
      </c>
      <c r="F595" s="8">
        <v>73303.179999999993</v>
      </c>
      <c r="G595" s="8">
        <v>185206.86</v>
      </c>
      <c r="H595" s="8">
        <v>340194.75</v>
      </c>
      <c r="I595" s="8">
        <v>12.64</v>
      </c>
      <c r="J595" s="8">
        <v>559</v>
      </c>
      <c r="K595" s="8" t="str">
        <v>low</v>
      </c>
      <c r="L595" s="8" t="s">
        <v>19</v>
      </c>
      <c r="M595" s="8" t="s">
        <v>75</v>
      </c>
      <c r="N595" s="8" t="s">
        <v>151</v>
      </c>
      <c r="O595" s="8">
        <v>2023</v>
      </c>
      <c r="P595" s="8">
        <v>6022.29</v>
      </c>
      <c r="Q595" s="8">
        <v>4002.65</v>
      </c>
    </row>
    <row r="596" spans="1:17" x14ac:dyDescent="0.35">
      <c r="A596" s="8">
        <v>595</v>
      </c>
      <c r="B596" s="8" t="s">
        <v>50</v>
      </c>
      <c r="C596" s="8" t="s">
        <v>23</v>
      </c>
      <c r="D596" s="8" t="s">
        <v>24</v>
      </c>
      <c r="E596" s="8" t="s">
        <v>29</v>
      </c>
      <c r="F596" s="8">
        <v>26104.76</v>
      </c>
      <c r="G596" s="8">
        <v>352654.55</v>
      </c>
      <c r="H596" s="8">
        <v>491186.76</v>
      </c>
      <c r="I596" s="8">
        <v>8.2100000000000009</v>
      </c>
      <c r="J596" s="8">
        <v>393</v>
      </c>
      <c r="K596" s="8" t="str">
        <v>low</v>
      </c>
      <c r="L596" s="8" t="s">
        <v>25</v>
      </c>
      <c r="M596" s="8" t="s">
        <v>26</v>
      </c>
      <c r="N596" s="8" t="s">
        <v>129</v>
      </c>
      <c r="O596" s="8">
        <v>2023</v>
      </c>
      <c r="P596" s="8">
        <v>1376.14</v>
      </c>
      <c r="Q596" s="8">
        <v>830.23</v>
      </c>
    </row>
    <row r="597" spans="1:17" x14ac:dyDescent="0.35">
      <c r="A597" s="8">
        <v>596</v>
      </c>
      <c r="B597" s="8" t="s">
        <v>43</v>
      </c>
      <c r="C597" s="8" t="s">
        <v>58</v>
      </c>
      <c r="D597" s="8" t="s">
        <v>56</v>
      </c>
      <c r="E597" s="8" t="s">
        <v>18</v>
      </c>
      <c r="F597" s="8">
        <v>7030.19</v>
      </c>
      <c r="G597" s="8">
        <v>456888.32000000001</v>
      </c>
      <c r="H597" s="8">
        <v>289874.46000000002</v>
      </c>
      <c r="I597" s="8">
        <v>16.850000000000001</v>
      </c>
      <c r="J597" s="8">
        <v>871</v>
      </c>
      <c r="K597" s="8" t="str">
        <v>High</v>
      </c>
      <c r="L597" s="8" t="s">
        <v>19</v>
      </c>
      <c r="M597" s="8" t="s">
        <v>46</v>
      </c>
      <c r="N597" s="8" t="s">
        <v>107</v>
      </c>
      <c r="O597" s="8">
        <v>2023</v>
      </c>
      <c r="P597" s="8">
        <v>759.87</v>
      </c>
      <c r="Q597" s="8">
        <v>674.16</v>
      </c>
    </row>
    <row r="598" spans="1:17" x14ac:dyDescent="0.35">
      <c r="A598" s="8">
        <v>597</v>
      </c>
      <c r="B598" s="8" t="s">
        <v>15</v>
      </c>
      <c r="C598" s="8" t="s">
        <v>37</v>
      </c>
      <c r="D598" s="8" t="s">
        <v>56</v>
      </c>
      <c r="E598" s="8" t="s">
        <v>54</v>
      </c>
      <c r="F598" s="8">
        <v>78205.52</v>
      </c>
      <c r="G598" s="8">
        <v>160311.07999999999</v>
      </c>
      <c r="H598" s="8">
        <v>395346.21</v>
      </c>
      <c r="I598" s="8">
        <v>5.9</v>
      </c>
      <c r="J598" s="8">
        <v>755</v>
      </c>
      <c r="K598" s="8" t="str">
        <v>High</v>
      </c>
      <c r="L598" s="8" t="s">
        <v>39</v>
      </c>
      <c r="M598" s="8" t="s">
        <v>75</v>
      </c>
      <c r="N598" s="8" t="s">
        <v>189</v>
      </c>
      <c r="O598" s="8">
        <v>2023</v>
      </c>
      <c r="P598" s="8">
        <v>8270.36</v>
      </c>
      <c r="Q598" s="8">
        <v>6386.81</v>
      </c>
    </row>
    <row r="599" spans="1:17" x14ac:dyDescent="0.35">
      <c r="A599" s="8">
        <v>598</v>
      </c>
      <c r="B599" s="8" t="s">
        <v>50</v>
      </c>
      <c r="C599" s="8" t="s">
        <v>58</v>
      </c>
      <c r="D599" s="8" t="s">
        <v>56</v>
      </c>
      <c r="E599" s="8" t="s">
        <v>18</v>
      </c>
      <c r="F599" s="8">
        <v>64002.55</v>
      </c>
      <c r="G599" s="8">
        <v>460071</v>
      </c>
      <c r="H599" s="8">
        <v>254773.35</v>
      </c>
      <c r="I599" s="8">
        <v>14.81</v>
      </c>
      <c r="J599" s="8">
        <v>566</v>
      </c>
      <c r="K599" s="8" t="str">
        <v>low</v>
      </c>
      <c r="L599" s="8" t="s">
        <v>25</v>
      </c>
      <c r="M599" s="8" t="s">
        <v>20</v>
      </c>
      <c r="N599" s="8" t="s">
        <v>336</v>
      </c>
      <c r="O599" s="8">
        <v>2023</v>
      </c>
      <c r="P599" s="8">
        <v>5436.46</v>
      </c>
      <c r="Q599" s="8">
        <v>4567.4399999999996</v>
      </c>
    </row>
    <row r="600" spans="1:17" x14ac:dyDescent="0.35">
      <c r="A600" s="8">
        <v>599</v>
      </c>
      <c r="B600" s="8" t="s">
        <v>85</v>
      </c>
      <c r="C600" s="8" t="s">
        <v>16</v>
      </c>
      <c r="D600" s="8" t="s">
        <v>28</v>
      </c>
      <c r="E600" s="8" t="s">
        <v>54</v>
      </c>
      <c r="F600" s="8">
        <v>42823.96</v>
      </c>
      <c r="G600" s="8">
        <v>149558.54999999999</v>
      </c>
      <c r="H600" s="8">
        <v>416548.44</v>
      </c>
      <c r="I600" s="8">
        <v>11.9</v>
      </c>
      <c r="J600" s="8">
        <v>763</v>
      </c>
      <c r="K600" s="8" t="str">
        <v>High</v>
      </c>
      <c r="L600" s="8" t="s">
        <v>35</v>
      </c>
      <c r="M600" s="8" t="s">
        <v>30</v>
      </c>
      <c r="N600" s="8" t="s">
        <v>337</v>
      </c>
      <c r="O600" s="8">
        <v>2023</v>
      </c>
      <c r="P600" s="8">
        <v>6343.39</v>
      </c>
      <c r="Q600" s="8">
        <v>3184.91</v>
      </c>
    </row>
    <row r="601" spans="1:17" x14ac:dyDescent="0.35">
      <c r="A601" s="8">
        <v>600</v>
      </c>
      <c r="B601" s="8" t="s">
        <v>79</v>
      </c>
      <c r="C601" s="8" t="s">
        <v>16</v>
      </c>
      <c r="D601" s="8" t="s">
        <v>56</v>
      </c>
      <c r="E601" s="8" t="s">
        <v>38</v>
      </c>
      <c r="F601" s="8">
        <v>52422.09</v>
      </c>
      <c r="G601" s="8">
        <v>349756.35</v>
      </c>
      <c r="H601" s="8">
        <v>14860.6</v>
      </c>
      <c r="I601" s="8">
        <v>6.22</v>
      </c>
      <c r="J601" s="8">
        <v>466</v>
      </c>
      <c r="K601" s="8" t="str">
        <v>low</v>
      </c>
      <c r="L601" s="8" t="s">
        <v>45</v>
      </c>
      <c r="M601" s="8" t="s">
        <v>26</v>
      </c>
      <c r="N601" s="8" t="s">
        <v>338</v>
      </c>
      <c r="O601" s="8">
        <v>2023</v>
      </c>
      <c r="P601" s="8">
        <v>6259.01</v>
      </c>
      <c r="Q601" s="8">
        <v>5086.59</v>
      </c>
    </row>
    <row r="602" spans="1:17" x14ac:dyDescent="0.35">
      <c r="A602" s="8">
        <v>601</v>
      </c>
      <c r="B602" s="8" t="s">
        <v>50</v>
      </c>
      <c r="C602" s="8" t="s">
        <v>16</v>
      </c>
      <c r="D602" s="8" t="s">
        <v>34</v>
      </c>
      <c r="E602" s="8" t="s">
        <v>18</v>
      </c>
      <c r="F602" s="8">
        <v>21354.04</v>
      </c>
      <c r="G602" s="8">
        <v>436699.8</v>
      </c>
      <c r="H602" s="8">
        <v>62737.97</v>
      </c>
      <c r="I602" s="8">
        <v>17.760000000000002</v>
      </c>
      <c r="J602" s="8">
        <v>368</v>
      </c>
      <c r="K602" s="8" t="str">
        <v>low</v>
      </c>
      <c r="L602" s="8" t="s">
        <v>19</v>
      </c>
      <c r="M602" s="8" t="s">
        <v>46</v>
      </c>
      <c r="N602" s="8" t="s">
        <v>198</v>
      </c>
      <c r="O602" s="8">
        <v>2023</v>
      </c>
      <c r="P602" s="8">
        <v>2383.6799999999998</v>
      </c>
      <c r="Q602" s="8">
        <v>2065.63</v>
      </c>
    </row>
    <row r="603" spans="1:17" x14ac:dyDescent="0.35">
      <c r="A603" s="8">
        <v>602</v>
      </c>
      <c r="B603" s="8" t="s">
        <v>15</v>
      </c>
      <c r="C603" s="8" t="s">
        <v>23</v>
      </c>
      <c r="D603" s="8" t="s">
        <v>34</v>
      </c>
      <c r="E603" s="8" t="s">
        <v>54</v>
      </c>
      <c r="F603" s="8">
        <v>41636.300000000003</v>
      </c>
      <c r="G603" s="8">
        <v>18269.560000000001</v>
      </c>
      <c r="H603" s="8">
        <v>55888.63</v>
      </c>
      <c r="I603" s="8">
        <v>5.81</v>
      </c>
      <c r="J603" s="8">
        <v>382</v>
      </c>
      <c r="K603" s="8" t="str">
        <v>low</v>
      </c>
      <c r="L603" s="8" t="s">
        <v>39</v>
      </c>
      <c r="M603" s="8" t="s">
        <v>75</v>
      </c>
      <c r="N603" s="8" t="s">
        <v>80</v>
      </c>
      <c r="O603" s="8">
        <v>2023</v>
      </c>
      <c r="P603" s="8">
        <v>3365.53</v>
      </c>
      <c r="Q603" s="8">
        <v>2655.14</v>
      </c>
    </row>
    <row r="604" spans="1:17" x14ac:dyDescent="0.35">
      <c r="A604" s="8">
        <v>603</v>
      </c>
      <c r="B604" s="8" t="s">
        <v>52</v>
      </c>
      <c r="C604" s="8" t="s">
        <v>37</v>
      </c>
      <c r="D604" s="8" t="s">
        <v>56</v>
      </c>
      <c r="E604" s="8" t="s">
        <v>29</v>
      </c>
      <c r="F604" s="8">
        <v>47267.39</v>
      </c>
      <c r="G604" s="8">
        <v>26217.7</v>
      </c>
      <c r="H604" s="8">
        <v>263506.34000000003</v>
      </c>
      <c r="I604" s="8">
        <v>16.78</v>
      </c>
      <c r="J604" s="8">
        <v>346</v>
      </c>
      <c r="K604" s="8" t="str">
        <v>low</v>
      </c>
      <c r="L604" s="8" t="s">
        <v>19</v>
      </c>
      <c r="M604" s="8" t="s">
        <v>20</v>
      </c>
      <c r="N604" s="8" t="s">
        <v>185</v>
      </c>
      <c r="O604" s="8">
        <v>2023</v>
      </c>
      <c r="P604" s="8">
        <v>5221.4399999999996</v>
      </c>
      <c r="Q604" s="8">
        <v>2829.51</v>
      </c>
    </row>
    <row r="605" spans="1:17" x14ac:dyDescent="0.35">
      <c r="A605" s="8">
        <v>604</v>
      </c>
      <c r="B605" s="8" t="s">
        <v>22</v>
      </c>
      <c r="C605" s="8" t="s">
        <v>33</v>
      </c>
      <c r="D605" s="8" t="s">
        <v>24</v>
      </c>
      <c r="E605" s="8" t="s">
        <v>63</v>
      </c>
      <c r="F605" s="8">
        <v>40547.78</v>
      </c>
      <c r="G605" s="8">
        <v>208476.62</v>
      </c>
      <c r="H605" s="8">
        <v>211799.04000000001</v>
      </c>
      <c r="I605" s="8">
        <v>17.37</v>
      </c>
      <c r="J605" s="8">
        <v>753</v>
      </c>
      <c r="K605" s="8" t="str">
        <v>High</v>
      </c>
      <c r="L605" s="8" t="s">
        <v>45</v>
      </c>
      <c r="M605" s="8" t="s">
        <v>75</v>
      </c>
      <c r="N605" s="8" t="s">
        <v>229</v>
      </c>
      <c r="O605" s="8">
        <v>2023</v>
      </c>
      <c r="P605" s="8">
        <v>3915.44</v>
      </c>
      <c r="Q605" s="8">
        <v>3138.59</v>
      </c>
    </row>
    <row r="606" spans="1:17" x14ac:dyDescent="0.35">
      <c r="A606" s="8">
        <v>605</v>
      </c>
      <c r="B606" s="8" t="s">
        <v>85</v>
      </c>
      <c r="C606" s="8" t="s">
        <v>33</v>
      </c>
      <c r="D606" s="8" t="s">
        <v>24</v>
      </c>
      <c r="E606" s="8" t="s">
        <v>18</v>
      </c>
      <c r="F606" s="8">
        <v>42434.18</v>
      </c>
      <c r="G606" s="8">
        <v>159266.84</v>
      </c>
      <c r="H606" s="8">
        <v>240668.1</v>
      </c>
      <c r="I606" s="8">
        <v>7.73</v>
      </c>
      <c r="J606" s="8">
        <v>679</v>
      </c>
      <c r="K606" s="8" t="str">
        <v>Medium</v>
      </c>
      <c r="L606" s="8" t="s">
        <v>45</v>
      </c>
      <c r="M606" s="8" t="s">
        <v>26</v>
      </c>
      <c r="N606" s="8" t="s">
        <v>118</v>
      </c>
      <c r="O606" s="8">
        <v>2023</v>
      </c>
      <c r="P606" s="8">
        <v>6247.58</v>
      </c>
      <c r="Q606" s="8">
        <v>4864.6499999999996</v>
      </c>
    </row>
    <row r="607" spans="1:17" x14ac:dyDescent="0.35">
      <c r="A607" s="8">
        <v>606</v>
      </c>
      <c r="B607" s="8" t="s">
        <v>79</v>
      </c>
      <c r="C607" s="8" t="s">
        <v>16</v>
      </c>
      <c r="D607" s="8" t="s">
        <v>56</v>
      </c>
      <c r="E607" s="8" t="s">
        <v>38</v>
      </c>
      <c r="F607" s="8">
        <v>37357.43</v>
      </c>
      <c r="G607" s="8">
        <v>207734.04</v>
      </c>
      <c r="H607" s="8">
        <v>85388.24</v>
      </c>
      <c r="I607" s="8">
        <v>10.029999999999999</v>
      </c>
      <c r="J607" s="8">
        <v>584</v>
      </c>
      <c r="K607" s="8" t="str">
        <v>low</v>
      </c>
      <c r="L607" s="8" t="s">
        <v>39</v>
      </c>
      <c r="M607" s="8" t="s">
        <v>26</v>
      </c>
      <c r="N607" s="8" t="s">
        <v>339</v>
      </c>
      <c r="O607" s="8">
        <v>2023</v>
      </c>
      <c r="P607" s="8">
        <v>2622.33</v>
      </c>
      <c r="Q607" s="8">
        <v>2162.96</v>
      </c>
    </row>
    <row r="608" spans="1:17" x14ac:dyDescent="0.35">
      <c r="A608" s="8">
        <v>607</v>
      </c>
      <c r="B608" s="8" t="s">
        <v>41</v>
      </c>
      <c r="C608" s="8" t="s">
        <v>33</v>
      </c>
      <c r="D608" s="8" t="s">
        <v>56</v>
      </c>
      <c r="E608" s="8" t="s">
        <v>18</v>
      </c>
      <c r="F608" s="8">
        <v>7171.03</v>
      </c>
      <c r="G608" s="8">
        <v>442558.06</v>
      </c>
      <c r="H608" s="8">
        <v>489991.54</v>
      </c>
      <c r="I608" s="8">
        <v>11.71</v>
      </c>
      <c r="J608" s="8">
        <v>461</v>
      </c>
      <c r="K608" s="8" t="str">
        <v>low</v>
      </c>
      <c r="L608" s="8" t="s">
        <v>39</v>
      </c>
      <c r="M608" s="8" t="s">
        <v>30</v>
      </c>
      <c r="N608" s="8" t="s">
        <v>165</v>
      </c>
      <c r="O608" s="8">
        <v>2023</v>
      </c>
      <c r="P608" s="8">
        <v>385.63</v>
      </c>
      <c r="Q608" s="8">
        <v>324.83999999999997</v>
      </c>
    </row>
    <row r="609" spans="1:17" x14ac:dyDescent="0.35">
      <c r="A609" s="8">
        <v>608</v>
      </c>
      <c r="B609" s="8" t="s">
        <v>22</v>
      </c>
      <c r="C609" s="8" t="s">
        <v>37</v>
      </c>
      <c r="D609" s="8" t="s">
        <v>24</v>
      </c>
      <c r="E609" s="8" t="s">
        <v>18</v>
      </c>
      <c r="F609" s="8">
        <v>42362.84</v>
      </c>
      <c r="G609" s="8">
        <v>447082.05</v>
      </c>
      <c r="H609" s="8">
        <v>413126.38</v>
      </c>
      <c r="I609" s="8">
        <v>17.02</v>
      </c>
      <c r="J609" s="8">
        <v>555</v>
      </c>
      <c r="K609" s="8" t="str">
        <v>low</v>
      </c>
      <c r="L609" s="8" t="s">
        <v>45</v>
      </c>
      <c r="M609" s="8" t="s">
        <v>75</v>
      </c>
      <c r="N609" s="8" t="s">
        <v>145</v>
      </c>
      <c r="O609" s="8">
        <v>2023</v>
      </c>
      <c r="P609" s="8">
        <v>6105.22</v>
      </c>
      <c r="Q609" s="8">
        <v>3341.33</v>
      </c>
    </row>
    <row r="610" spans="1:17" x14ac:dyDescent="0.35">
      <c r="A610" s="8">
        <v>609</v>
      </c>
      <c r="B610" s="8" t="s">
        <v>15</v>
      </c>
      <c r="C610" s="8" t="s">
        <v>33</v>
      </c>
      <c r="D610" s="8" t="s">
        <v>28</v>
      </c>
      <c r="E610" s="8" t="s">
        <v>54</v>
      </c>
      <c r="F610" s="8">
        <v>23066.16</v>
      </c>
      <c r="G610" s="8">
        <v>168377.13</v>
      </c>
      <c r="H610" s="8">
        <v>282512.48</v>
      </c>
      <c r="I610" s="8">
        <v>13.29</v>
      </c>
      <c r="J610" s="8">
        <v>304</v>
      </c>
      <c r="K610" s="8" t="str">
        <v>low</v>
      </c>
      <c r="L610" s="8" t="s">
        <v>19</v>
      </c>
      <c r="M610" s="8" t="s">
        <v>20</v>
      </c>
      <c r="N610" s="8" t="s">
        <v>224</v>
      </c>
      <c r="O610" s="8">
        <v>2023</v>
      </c>
      <c r="P610" s="8">
        <v>2575.2199999999998</v>
      </c>
      <c r="Q610" s="8">
        <v>2068.21</v>
      </c>
    </row>
    <row r="611" spans="1:17" x14ac:dyDescent="0.35">
      <c r="A611" s="8">
        <v>610</v>
      </c>
      <c r="B611" s="8" t="s">
        <v>22</v>
      </c>
      <c r="C611" s="8" t="s">
        <v>23</v>
      </c>
      <c r="D611" s="8" t="s">
        <v>56</v>
      </c>
      <c r="E611" s="8" t="s">
        <v>38</v>
      </c>
      <c r="F611" s="8">
        <v>69379.78</v>
      </c>
      <c r="G611" s="8">
        <v>192932.76</v>
      </c>
      <c r="H611" s="8">
        <v>18444.919999999998</v>
      </c>
      <c r="I611" s="8">
        <v>9.8800000000000008</v>
      </c>
      <c r="J611" s="8">
        <v>571</v>
      </c>
      <c r="K611" s="8" t="str">
        <v>low</v>
      </c>
      <c r="L611" s="8" t="s">
        <v>39</v>
      </c>
      <c r="M611" s="8" t="s">
        <v>26</v>
      </c>
      <c r="N611" s="8" t="s">
        <v>340</v>
      </c>
      <c r="O611" s="8">
        <v>2023</v>
      </c>
      <c r="P611" s="8">
        <v>6905.36</v>
      </c>
      <c r="Q611" s="8">
        <v>5124.8500000000004</v>
      </c>
    </row>
    <row r="612" spans="1:17" x14ac:dyDescent="0.35">
      <c r="A612" s="8">
        <v>611</v>
      </c>
      <c r="B612" s="8" t="s">
        <v>15</v>
      </c>
      <c r="C612" s="8" t="s">
        <v>58</v>
      </c>
      <c r="D612" s="8" t="s">
        <v>24</v>
      </c>
      <c r="E612" s="8" t="s">
        <v>18</v>
      </c>
      <c r="F612" s="8">
        <v>10976.16</v>
      </c>
      <c r="G612" s="8">
        <v>39253.03</v>
      </c>
      <c r="H612" s="8">
        <v>20871.990000000002</v>
      </c>
      <c r="I612" s="8">
        <v>11.49</v>
      </c>
      <c r="J612" s="8">
        <v>896</v>
      </c>
      <c r="K612" s="8" t="str">
        <v>High</v>
      </c>
      <c r="L612" s="8" t="s">
        <v>39</v>
      </c>
      <c r="M612" s="8" t="s">
        <v>26</v>
      </c>
      <c r="N612" s="8" t="s">
        <v>341</v>
      </c>
      <c r="O612" s="8">
        <v>2023</v>
      </c>
      <c r="P612" s="8">
        <v>1598.04</v>
      </c>
      <c r="Q612" s="8">
        <v>912.72</v>
      </c>
    </row>
    <row r="613" spans="1:17" x14ac:dyDescent="0.35">
      <c r="A613" s="8">
        <v>612</v>
      </c>
      <c r="B613" s="8" t="s">
        <v>22</v>
      </c>
      <c r="C613" s="8" t="s">
        <v>33</v>
      </c>
      <c r="D613" s="8" t="s">
        <v>17</v>
      </c>
      <c r="E613" s="8" t="s">
        <v>18</v>
      </c>
      <c r="F613" s="8">
        <v>63380.69</v>
      </c>
      <c r="G613" s="8">
        <v>315215.21999999997</v>
      </c>
      <c r="H613" s="8">
        <v>301219.90000000002</v>
      </c>
      <c r="I613" s="8">
        <v>9.1999999999999993</v>
      </c>
      <c r="J613" s="8">
        <v>748</v>
      </c>
      <c r="K613" s="8" t="str">
        <v>Medium</v>
      </c>
      <c r="L613" s="8" t="s">
        <v>19</v>
      </c>
      <c r="M613" s="8" t="s">
        <v>26</v>
      </c>
      <c r="N613" s="8" t="s">
        <v>342</v>
      </c>
      <c r="O613" s="8">
        <v>2023</v>
      </c>
      <c r="P613" s="8">
        <v>7503.92</v>
      </c>
      <c r="Q613" s="8">
        <v>5002.63</v>
      </c>
    </row>
    <row r="614" spans="1:17" x14ac:dyDescent="0.35">
      <c r="A614" s="8">
        <v>613</v>
      </c>
      <c r="B614" s="8" t="s">
        <v>79</v>
      </c>
      <c r="C614" s="8" t="s">
        <v>16</v>
      </c>
      <c r="D614" s="8" t="s">
        <v>24</v>
      </c>
      <c r="E614" s="8" t="s">
        <v>29</v>
      </c>
      <c r="F614" s="8">
        <v>26126.11</v>
      </c>
      <c r="G614" s="8">
        <v>367398.8</v>
      </c>
      <c r="H614" s="8">
        <v>422344.95</v>
      </c>
      <c r="I614" s="8">
        <v>17.66</v>
      </c>
      <c r="J614" s="8">
        <v>783</v>
      </c>
      <c r="K614" s="8" t="str">
        <v>High</v>
      </c>
      <c r="L614" s="8" t="s">
        <v>25</v>
      </c>
      <c r="M614" s="8" t="s">
        <v>26</v>
      </c>
      <c r="N614" s="8" t="s">
        <v>157</v>
      </c>
      <c r="O614" s="8">
        <v>2023</v>
      </c>
      <c r="P614" s="8">
        <v>2386.5300000000002</v>
      </c>
      <c r="Q614" s="8">
        <v>2049.25</v>
      </c>
    </row>
    <row r="615" spans="1:17" x14ac:dyDescent="0.35">
      <c r="A615" s="8">
        <v>614</v>
      </c>
      <c r="B615" s="8" t="s">
        <v>22</v>
      </c>
      <c r="C615" s="8" t="s">
        <v>33</v>
      </c>
      <c r="D615" s="8" t="s">
        <v>17</v>
      </c>
      <c r="E615" s="8" t="s">
        <v>18</v>
      </c>
      <c r="F615" s="8">
        <v>52845.67</v>
      </c>
      <c r="G615" s="8">
        <v>359150</v>
      </c>
      <c r="H615" s="8">
        <v>77579.61</v>
      </c>
      <c r="I615" s="8">
        <v>9.1199999999999992</v>
      </c>
      <c r="J615" s="8">
        <v>819</v>
      </c>
      <c r="K615" s="8" t="str">
        <v>High</v>
      </c>
      <c r="L615" s="8" t="s">
        <v>19</v>
      </c>
      <c r="M615" s="8" t="s">
        <v>75</v>
      </c>
      <c r="N615" s="8" t="s">
        <v>139</v>
      </c>
      <c r="O615" s="8">
        <v>2023</v>
      </c>
      <c r="P615" s="8">
        <v>5148.5200000000004</v>
      </c>
      <c r="Q615" s="8">
        <v>3253.02</v>
      </c>
    </row>
    <row r="616" spans="1:17" x14ac:dyDescent="0.35">
      <c r="A616" s="8">
        <v>615</v>
      </c>
      <c r="B616" s="8" t="s">
        <v>79</v>
      </c>
      <c r="C616" s="8" t="s">
        <v>33</v>
      </c>
      <c r="D616" s="8" t="s">
        <v>17</v>
      </c>
      <c r="E616" s="8" t="s">
        <v>54</v>
      </c>
      <c r="F616" s="8">
        <v>43126.52</v>
      </c>
      <c r="G616" s="8">
        <v>348841.58</v>
      </c>
      <c r="H616" s="8">
        <v>348160.53</v>
      </c>
      <c r="I616" s="8">
        <v>6.87</v>
      </c>
      <c r="J616" s="8">
        <v>574</v>
      </c>
      <c r="K616" s="8" t="str">
        <v>low</v>
      </c>
      <c r="L616" s="8" t="s">
        <v>45</v>
      </c>
      <c r="M616" s="8" t="s">
        <v>30</v>
      </c>
      <c r="N616" s="8" t="s">
        <v>185</v>
      </c>
      <c r="O616" s="8">
        <v>2023</v>
      </c>
      <c r="P616" s="8">
        <v>6327.47</v>
      </c>
      <c r="Q616" s="8">
        <v>3499.74</v>
      </c>
    </row>
    <row r="617" spans="1:17" x14ac:dyDescent="0.35">
      <c r="A617" s="8">
        <v>616</v>
      </c>
      <c r="B617" s="8" t="s">
        <v>41</v>
      </c>
      <c r="C617" s="8" t="s">
        <v>23</v>
      </c>
      <c r="D617" s="8" t="s">
        <v>34</v>
      </c>
      <c r="E617" s="8" t="s">
        <v>29</v>
      </c>
      <c r="F617" s="8">
        <v>56685.68</v>
      </c>
      <c r="G617" s="8">
        <v>72677.36</v>
      </c>
      <c r="H617" s="8">
        <v>389883.75</v>
      </c>
      <c r="I617" s="8">
        <v>15.11</v>
      </c>
      <c r="J617" s="8">
        <v>645</v>
      </c>
      <c r="K617" s="8" t="str">
        <v>Medium</v>
      </c>
      <c r="L617" s="8" t="s">
        <v>35</v>
      </c>
      <c r="M617" s="8" t="s">
        <v>20</v>
      </c>
      <c r="N617" s="8" t="s">
        <v>289</v>
      </c>
      <c r="O617" s="8">
        <v>2023</v>
      </c>
      <c r="P617" s="8">
        <v>3811.85</v>
      </c>
      <c r="Q617" s="8">
        <v>3052.29</v>
      </c>
    </row>
    <row r="618" spans="1:17" x14ac:dyDescent="0.35">
      <c r="A618" s="8">
        <v>617</v>
      </c>
      <c r="B618" s="8" t="s">
        <v>79</v>
      </c>
      <c r="C618" s="8" t="s">
        <v>37</v>
      </c>
      <c r="D618" s="8" t="s">
        <v>34</v>
      </c>
      <c r="E618" s="8" t="s">
        <v>38</v>
      </c>
      <c r="F618" s="8">
        <v>77420.399999999994</v>
      </c>
      <c r="G618" s="8">
        <v>30554.2</v>
      </c>
      <c r="H618" s="8">
        <v>335033.31</v>
      </c>
      <c r="I618" s="8">
        <v>11.45</v>
      </c>
      <c r="J618" s="8">
        <v>770</v>
      </c>
      <c r="K618" s="8" t="str">
        <v>High</v>
      </c>
      <c r="L618" s="8" t="s">
        <v>35</v>
      </c>
      <c r="M618" s="8" t="s">
        <v>20</v>
      </c>
      <c r="N618" s="8" t="s">
        <v>284</v>
      </c>
      <c r="O618" s="8">
        <v>2023</v>
      </c>
      <c r="P618" s="8">
        <v>6190.7</v>
      </c>
      <c r="Q618" s="8">
        <v>4445.2700000000004</v>
      </c>
    </row>
    <row r="619" spans="1:17" x14ac:dyDescent="0.35">
      <c r="A619" s="8">
        <v>618</v>
      </c>
      <c r="B619" s="8" t="s">
        <v>43</v>
      </c>
      <c r="C619" s="8" t="s">
        <v>23</v>
      </c>
      <c r="D619" s="8" t="s">
        <v>34</v>
      </c>
      <c r="E619" s="8" t="s">
        <v>38</v>
      </c>
      <c r="F619" s="8">
        <v>64639.66</v>
      </c>
      <c r="G619" s="8">
        <v>383520.84</v>
      </c>
      <c r="H619" s="8">
        <v>386874.86</v>
      </c>
      <c r="I619" s="8">
        <v>7.39</v>
      </c>
      <c r="J619" s="8">
        <v>641</v>
      </c>
      <c r="K619" s="8" t="str">
        <v>Medium</v>
      </c>
      <c r="L619" s="8" t="s">
        <v>19</v>
      </c>
      <c r="M619" s="8" t="s">
        <v>30</v>
      </c>
      <c r="N619" s="8" t="s">
        <v>343</v>
      </c>
      <c r="O619" s="8">
        <v>2023</v>
      </c>
      <c r="P619" s="8">
        <v>3935.45</v>
      </c>
      <c r="Q619" s="8">
        <v>3293.34</v>
      </c>
    </row>
    <row r="620" spans="1:17" x14ac:dyDescent="0.35">
      <c r="A620" s="8">
        <v>619</v>
      </c>
      <c r="B620" s="8" t="s">
        <v>43</v>
      </c>
      <c r="C620" s="8" t="s">
        <v>37</v>
      </c>
      <c r="D620" s="8" t="s">
        <v>28</v>
      </c>
      <c r="E620" s="8" t="s">
        <v>29</v>
      </c>
      <c r="F620" s="8">
        <v>95118.53</v>
      </c>
      <c r="G620" s="8">
        <v>473084.83</v>
      </c>
      <c r="H620" s="8">
        <v>223331.72</v>
      </c>
      <c r="I620" s="8">
        <v>6.75</v>
      </c>
      <c r="J620" s="8">
        <v>495</v>
      </c>
      <c r="K620" s="8" t="str">
        <v>low</v>
      </c>
      <c r="L620" s="8" t="s">
        <v>19</v>
      </c>
      <c r="M620" s="8" t="s">
        <v>75</v>
      </c>
      <c r="N620" s="8" t="s">
        <v>119</v>
      </c>
      <c r="O620" s="8">
        <v>2023</v>
      </c>
      <c r="P620" s="8">
        <v>7500.28</v>
      </c>
      <c r="Q620" s="8">
        <v>4258.6899999999996</v>
      </c>
    </row>
    <row r="621" spans="1:17" x14ac:dyDescent="0.35">
      <c r="A621" s="8">
        <v>620</v>
      </c>
      <c r="B621" s="8" t="s">
        <v>15</v>
      </c>
      <c r="C621" s="8" t="s">
        <v>37</v>
      </c>
      <c r="D621" s="8" t="s">
        <v>17</v>
      </c>
      <c r="E621" s="8" t="s">
        <v>54</v>
      </c>
      <c r="F621" s="8">
        <v>24603.95</v>
      </c>
      <c r="G621" s="8">
        <v>438280.6</v>
      </c>
      <c r="H621" s="8">
        <v>459361.01</v>
      </c>
      <c r="I621" s="8">
        <v>9.4</v>
      </c>
      <c r="J621" s="8">
        <v>532</v>
      </c>
      <c r="K621" s="8" t="str">
        <v>low</v>
      </c>
      <c r="L621" s="8" t="s">
        <v>45</v>
      </c>
      <c r="M621" s="8" t="s">
        <v>30</v>
      </c>
      <c r="N621" s="8" t="s">
        <v>344</v>
      </c>
      <c r="O621" s="8">
        <v>2023</v>
      </c>
      <c r="P621" s="8">
        <v>1422.23</v>
      </c>
      <c r="Q621" s="8">
        <v>847.9</v>
      </c>
    </row>
    <row r="622" spans="1:17" x14ac:dyDescent="0.35">
      <c r="A622" s="8">
        <v>621</v>
      </c>
      <c r="B622" s="8" t="s">
        <v>50</v>
      </c>
      <c r="C622" s="8" t="s">
        <v>16</v>
      </c>
      <c r="D622" s="8" t="s">
        <v>17</v>
      </c>
      <c r="E622" s="8" t="s">
        <v>29</v>
      </c>
      <c r="F622" s="8">
        <v>59212.1</v>
      </c>
      <c r="G622" s="8">
        <v>104920.79</v>
      </c>
      <c r="H622" s="8">
        <v>85113.38</v>
      </c>
      <c r="I622" s="8">
        <v>6.33</v>
      </c>
      <c r="J622" s="8">
        <v>334</v>
      </c>
      <c r="K622" s="8" t="str">
        <v>low</v>
      </c>
      <c r="L622" s="8" t="s">
        <v>39</v>
      </c>
      <c r="M622" s="8" t="s">
        <v>75</v>
      </c>
      <c r="N622" s="8" t="s">
        <v>345</v>
      </c>
      <c r="O622" s="8">
        <v>2023</v>
      </c>
      <c r="P622" s="8">
        <v>4740.55</v>
      </c>
      <c r="Q622" s="8">
        <v>3130.29</v>
      </c>
    </row>
    <row r="623" spans="1:17" x14ac:dyDescent="0.35">
      <c r="A623" s="8">
        <v>622</v>
      </c>
      <c r="B623" s="8" t="s">
        <v>50</v>
      </c>
      <c r="C623" s="8" t="s">
        <v>16</v>
      </c>
      <c r="D623" s="8" t="s">
        <v>24</v>
      </c>
      <c r="E623" s="8" t="s">
        <v>18</v>
      </c>
      <c r="F623" s="8">
        <v>95838.71</v>
      </c>
      <c r="G623" s="8">
        <v>73444.679999999993</v>
      </c>
      <c r="H623" s="8">
        <v>193963.56</v>
      </c>
      <c r="I623" s="8">
        <v>12.71</v>
      </c>
      <c r="J623" s="8">
        <v>415</v>
      </c>
      <c r="K623" s="8" t="str">
        <v>low</v>
      </c>
      <c r="L623" s="8" t="s">
        <v>25</v>
      </c>
      <c r="M623" s="8" t="s">
        <v>20</v>
      </c>
      <c r="N623" s="8" t="s">
        <v>266</v>
      </c>
      <c r="O623" s="8">
        <v>2023</v>
      </c>
      <c r="P623" s="8">
        <v>11964.94</v>
      </c>
      <c r="Q623" s="8">
        <v>7523.89</v>
      </c>
    </row>
    <row r="624" spans="1:17" x14ac:dyDescent="0.35">
      <c r="A624" s="8">
        <v>623</v>
      </c>
      <c r="B624" s="8" t="s">
        <v>43</v>
      </c>
      <c r="C624" s="8" t="s">
        <v>23</v>
      </c>
      <c r="D624" s="8" t="s">
        <v>24</v>
      </c>
      <c r="E624" s="8" t="s">
        <v>29</v>
      </c>
      <c r="F624" s="8">
        <v>28311.06</v>
      </c>
      <c r="G624" s="8">
        <v>217788.1</v>
      </c>
      <c r="H624" s="8">
        <v>326006.34000000003</v>
      </c>
      <c r="I624" s="8">
        <v>13.97</v>
      </c>
      <c r="J624" s="8">
        <v>750</v>
      </c>
      <c r="K624" s="8" t="str">
        <v>High</v>
      </c>
      <c r="L624" s="8" t="s">
        <v>25</v>
      </c>
      <c r="M624" s="8" t="s">
        <v>26</v>
      </c>
      <c r="N624" s="8" t="s">
        <v>134</v>
      </c>
      <c r="O624" s="8">
        <v>2023</v>
      </c>
      <c r="P624" s="8">
        <v>2987.97</v>
      </c>
      <c r="Q624" s="8">
        <v>2096.33</v>
      </c>
    </row>
    <row r="625" spans="1:17" x14ac:dyDescent="0.35">
      <c r="A625" s="8">
        <v>624</v>
      </c>
      <c r="B625" s="8" t="s">
        <v>22</v>
      </c>
      <c r="C625" s="8" t="s">
        <v>37</v>
      </c>
      <c r="D625" s="8" t="s">
        <v>17</v>
      </c>
      <c r="E625" s="8" t="s">
        <v>29</v>
      </c>
      <c r="F625" s="8">
        <v>96143.11</v>
      </c>
      <c r="G625" s="8">
        <v>104876.69</v>
      </c>
      <c r="H625" s="8">
        <v>234643.21</v>
      </c>
      <c r="I625" s="8">
        <v>13.7</v>
      </c>
      <c r="J625" s="8">
        <v>677</v>
      </c>
      <c r="K625" s="8" t="str">
        <v>Medium</v>
      </c>
      <c r="L625" s="8" t="s">
        <v>35</v>
      </c>
      <c r="M625" s="8" t="s">
        <v>20</v>
      </c>
      <c r="N625" s="8" t="s">
        <v>200</v>
      </c>
      <c r="O625" s="8">
        <v>2023</v>
      </c>
      <c r="P625" s="8">
        <v>12118.89</v>
      </c>
      <c r="Q625" s="8">
        <v>6059.53</v>
      </c>
    </row>
    <row r="626" spans="1:17" x14ac:dyDescent="0.35">
      <c r="A626" s="8">
        <v>625</v>
      </c>
      <c r="B626" s="8" t="s">
        <v>48</v>
      </c>
      <c r="C626" s="8" t="s">
        <v>37</v>
      </c>
      <c r="D626" s="8" t="s">
        <v>17</v>
      </c>
      <c r="E626" s="8" t="s">
        <v>18</v>
      </c>
      <c r="F626" s="8">
        <v>6817.58</v>
      </c>
      <c r="G626" s="8">
        <v>320650.2</v>
      </c>
      <c r="H626" s="8">
        <v>270448.02</v>
      </c>
      <c r="I626" s="8">
        <v>17.91</v>
      </c>
      <c r="J626" s="8">
        <v>835</v>
      </c>
      <c r="K626" s="8" t="str">
        <v>High</v>
      </c>
      <c r="L626" s="8" t="s">
        <v>39</v>
      </c>
      <c r="M626" s="8" t="s">
        <v>30</v>
      </c>
      <c r="N626" s="8" t="s">
        <v>182</v>
      </c>
      <c r="O626" s="8">
        <v>2023</v>
      </c>
      <c r="P626" s="8">
        <v>658.65</v>
      </c>
      <c r="Q626" s="8">
        <v>447.86</v>
      </c>
    </row>
    <row r="627" spans="1:17" x14ac:dyDescent="0.35">
      <c r="A627" s="8">
        <v>626</v>
      </c>
      <c r="B627" s="8" t="s">
        <v>52</v>
      </c>
      <c r="C627" s="8" t="s">
        <v>16</v>
      </c>
      <c r="D627" s="8" t="s">
        <v>24</v>
      </c>
      <c r="E627" s="8" t="s">
        <v>38</v>
      </c>
      <c r="F627" s="8">
        <v>38306.44</v>
      </c>
      <c r="G627" s="8">
        <v>335906.02</v>
      </c>
      <c r="H627" s="8">
        <v>387965.7</v>
      </c>
      <c r="I627" s="8">
        <v>10.23</v>
      </c>
      <c r="J627" s="8">
        <v>741</v>
      </c>
      <c r="K627" s="8" t="str">
        <v>Medium</v>
      </c>
      <c r="L627" s="8" t="s">
        <v>35</v>
      </c>
      <c r="M627" s="8" t="s">
        <v>30</v>
      </c>
      <c r="N627" s="8" t="s">
        <v>346</v>
      </c>
      <c r="O627" s="8">
        <v>2023</v>
      </c>
      <c r="P627" s="8">
        <v>3293.31</v>
      </c>
      <c r="Q627" s="8">
        <v>2113.96</v>
      </c>
    </row>
    <row r="628" spans="1:17" x14ac:dyDescent="0.35">
      <c r="A628" s="8">
        <v>627</v>
      </c>
      <c r="B628" s="8" t="s">
        <v>85</v>
      </c>
      <c r="C628" s="8" t="s">
        <v>58</v>
      </c>
      <c r="D628" s="8" t="s">
        <v>28</v>
      </c>
      <c r="E628" s="8" t="s">
        <v>29</v>
      </c>
      <c r="F628" s="8">
        <v>46607.48</v>
      </c>
      <c r="G628" s="8">
        <v>64224.69</v>
      </c>
      <c r="H628" s="8">
        <v>94485.56</v>
      </c>
      <c r="I628" s="8">
        <v>16.82</v>
      </c>
      <c r="J628" s="8">
        <v>398</v>
      </c>
      <c r="K628" s="8" t="str">
        <v>low</v>
      </c>
      <c r="L628" s="8" t="s">
        <v>19</v>
      </c>
      <c r="M628" s="8" t="s">
        <v>30</v>
      </c>
      <c r="N628" s="8" t="s">
        <v>198</v>
      </c>
      <c r="O628" s="8">
        <v>2023</v>
      </c>
      <c r="P628" s="8">
        <v>5075.6000000000004</v>
      </c>
      <c r="Q628" s="8">
        <v>4520.76</v>
      </c>
    </row>
    <row r="629" spans="1:17" x14ac:dyDescent="0.35">
      <c r="A629" s="8">
        <v>628</v>
      </c>
      <c r="B629" s="8" t="s">
        <v>52</v>
      </c>
      <c r="C629" s="8" t="s">
        <v>23</v>
      </c>
      <c r="D629" s="8" t="s">
        <v>24</v>
      </c>
      <c r="E629" s="8" t="s">
        <v>29</v>
      </c>
      <c r="F629" s="8">
        <v>6830.35</v>
      </c>
      <c r="G629" s="8">
        <v>469151.36</v>
      </c>
      <c r="H629" s="8">
        <v>334146.44</v>
      </c>
      <c r="I629" s="8">
        <v>14.39</v>
      </c>
      <c r="J629" s="8">
        <v>862</v>
      </c>
      <c r="K629" s="8" t="str">
        <v>High</v>
      </c>
      <c r="L629" s="8" t="s">
        <v>19</v>
      </c>
      <c r="M629" s="8" t="s">
        <v>20</v>
      </c>
      <c r="N629" s="8" t="s">
        <v>337</v>
      </c>
      <c r="O629" s="8">
        <v>2023</v>
      </c>
      <c r="P629" s="8">
        <v>377.91</v>
      </c>
      <c r="Q629" s="8">
        <v>286.88</v>
      </c>
    </row>
    <row r="630" spans="1:17" x14ac:dyDescent="0.35">
      <c r="A630" s="8">
        <v>629</v>
      </c>
      <c r="B630" s="8" t="s">
        <v>22</v>
      </c>
      <c r="C630" s="8" t="s">
        <v>33</v>
      </c>
      <c r="D630" s="8" t="s">
        <v>34</v>
      </c>
      <c r="E630" s="8" t="s">
        <v>29</v>
      </c>
      <c r="F630" s="8">
        <v>57855.8</v>
      </c>
      <c r="G630" s="8">
        <v>216744.48</v>
      </c>
      <c r="H630" s="8">
        <v>309932.71999999997</v>
      </c>
      <c r="I630" s="8">
        <v>6.75</v>
      </c>
      <c r="J630" s="8">
        <v>750</v>
      </c>
      <c r="K630" s="8" t="str">
        <v>High</v>
      </c>
      <c r="L630" s="8" t="s">
        <v>25</v>
      </c>
      <c r="M630" s="8" t="s">
        <v>26</v>
      </c>
      <c r="N630" s="8" t="s">
        <v>261</v>
      </c>
      <c r="O630" s="8">
        <v>2023</v>
      </c>
      <c r="P630" s="8">
        <v>3309.6</v>
      </c>
      <c r="Q630" s="8">
        <v>2169.84</v>
      </c>
    </row>
    <row r="631" spans="1:17" x14ac:dyDescent="0.35">
      <c r="A631" s="8">
        <v>630</v>
      </c>
      <c r="B631" s="8" t="s">
        <v>15</v>
      </c>
      <c r="C631" s="8" t="s">
        <v>23</v>
      </c>
      <c r="D631" s="8" t="s">
        <v>28</v>
      </c>
      <c r="E631" s="8" t="s">
        <v>29</v>
      </c>
      <c r="F631" s="8">
        <v>52056.97</v>
      </c>
      <c r="G631" s="8">
        <v>248217.93</v>
      </c>
      <c r="H631" s="8">
        <v>97855.99</v>
      </c>
      <c r="I631" s="8">
        <v>5.03</v>
      </c>
      <c r="J631" s="8">
        <v>890</v>
      </c>
      <c r="K631" s="8" t="str">
        <v>High</v>
      </c>
      <c r="L631" s="8" t="s">
        <v>19</v>
      </c>
      <c r="M631" s="8" t="s">
        <v>46</v>
      </c>
      <c r="N631" s="8" t="s">
        <v>312</v>
      </c>
      <c r="O631" s="8">
        <v>2023</v>
      </c>
      <c r="P631" s="8">
        <v>5363.26</v>
      </c>
      <c r="Q631" s="8">
        <v>2816.43</v>
      </c>
    </row>
    <row r="632" spans="1:17" x14ac:dyDescent="0.35">
      <c r="A632" s="8">
        <v>631</v>
      </c>
      <c r="B632" s="8" t="s">
        <v>85</v>
      </c>
      <c r="C632" s="8" t="s">
        <v>16</v>
      </c>
      <c r="D632" s="8" t="s">
        <v>28</v>
      </c>
      <c r="E632" s="8" t="s">
        <v>63</v>
      </c>
      <c r="F632" s="8">
        <v>15748.89</v>
      </c>
      <c r="G632" s="8">
        <v>497086.23</v>
      </c>
      <c r="H632" s="8">
        <v>114841.95</v>
      </c>
      <c r="I632" s="8">
        <v>15.13</v>
      </c>
      <c r="J632" s="8">
        <v>413</v>
      </c>
      <c r="K632" s="8" t="str">
        <v>low</v>
      </c>
      <c r="L632" s="8" t="s">
        <v>39</v>
      </c>
      <c r="M632" s="8" t="s">
        <v>20</v>
      </c>
      <c r="N632" s="8" t="s">
        <v>70</v>
      </c>
      <c r="O632" s="8">
        <v>2023</v>
      </c>
      <c r="P632" s="8">
        <v>2218.73</v>
      </c>
      <c r="Q632" s="8">
        <v>1878.39</v>
      </c>
    </row>
    <row r="633" spans="1:17" x14ac:dyDescent="0.35">
      <c r="A633" s="8">
        <v>632</v>
      </c>
      <c r="B633" s="8" t="s">
        <v>15</v>
      </c>
      <c r="C633" s="8" t="s">
        <v>23</v>
      </c>
      <c r="D633" s="8" t="s">
        <v>56</v>
      </c>
      <c r="E633" s="8" t="s">
        <v>63</v>
      </c>
      <c r="F633" s="8">
        <v>48689.16</v>
      </c>
      <c r="G633" s="8">
        <v>15365.06</v>
      </c>
      <c r="H633" s="8">
        <v>367601.57</v>
      </c>
      <c r="I633" s="8">
        <v>9.89</v>
      </c>
      <c r="J633" s="8">
        <v>654</v>
      </c>
      <c r="K633" s="8" t="str">
        <v>Medium</v>
      </c>
      <c r="L633" s="8" t="s">
        <v>19</v>
      </c>
      <c r="M633" s="8" t="s">
        <v>75</v>
      </c>
      <c r="N633" s="8" t="s">
        <v>347</v>
      </c>
      <c r="O633" s="8">
        <v>2023</v>
      </c>
      <c r="P633" s="8">
        <v>5183.13</v>
      </c>
      <c r="Q633" s="8">
        <v>2795.92</v>
      </c>
    </row>
    <row r="634" spans="1:17" x14ac:dyDescent="0.35">
      <c r="A634" s="8">
        <v>633</v>
      </c>
      <c r="B634" s="8" t="s">
        <v>79</v>
      </c>
      <c r="C634" s="8" t="s">
        <v>37</v>
      </c>
      <c r="D634" s="8" t="s">
        <v>56</v>
      </c>
      <c r="E634" s="8" t="s">
        <v>63</v>
      </c>
      <c r="F634" s="8">
        <v>63898.23</v>
      </c>
      <c r="G634" s="8">
        <v>15473.52</v>
      </c>
      <c r="H634" s="8">
        <v>407305.3</v>
      </c>
      <c r="I634" s="8">
        <v>14.76</v>
      </c>
      <c r="J634" s="8">
        <v>416</v>
      </c>
      <c r="K634" s="8" t="str">
        <v>low</v>
      </c>
      <c r="L634" s="8" t="s">
        <v>35</v>
      </c>
      <c r="M634" s="8" t="s">
        <v>26</v>
      </c>
      <c r="N634" s="8" t="s">
        <v>348</v>
      </c>
      <c r="O634" s="8">
        <v>2023</v>
      </c>
      <c r="P634" s="8">
        <v>4859.2</v>
      </c>
      <c r="Q634" s="8">
        <v>2716.23</v>
      </c>
    </row>
    <row r="635" spans="1:17" x14ac:dyDescent="0.35">
      <c r="A635" s="8">
        <v>634</v>
      </c>
      <c r="B635" s="8" t="s">
        <v>50</v>
      </c>
      <c r="C635" s="8" t="s">
        <v>58</v>
      </c>
      <c r="D635" s="8" t="s">
        <v>24</v>
      </c>
      <c r="E635" s="8" t="s">
        <v>54</v>
      </c>
      <c r="F635" s="8">
        <v>8886.1</v>
      </c>
      <c r="G635" s="8">
        <v>438048.35</v>
      </c>
      <c r="H635" s="8">
        <v>215784.38</v>
      </c>
      <c r="I635" s="8">
        <v>12.12</v>
      </c>
      <c r="J635" s="8">
        <v>460</v>
      </c>
      <c r="K635" s="8" t="str">
        <v>low</v>
      </c>
      <c r="L635" s="8" t="s">
        <v>35</v>
      </c>
      <c r="M635" s="8" t="s">
        <v>20</v>
      </c>
      <c r="N635" s="8" t="s">
        <v>157</v>
      </c>
      <c r="O635" s="8">
        <v>2023</v>
      </c>
      <c r="P635" s="8">
        <v>792.7</v>
      </c>
      <c r="Q635" s="8">
        <v>568.85</v>
      </c>
    </row>
    <row r="636" spans="1:17" x14ac:dyDescent="0.35">
      <c r="A636" s="8">
        <v>635</v>
      </c>
      <c r="B636" s="8" t="s">
        <v>48</v>
      </c>
      <c r="C636" s="8" t="s">
        <v>33</v>
      </c>
      <c r="D636" s="8" t="s">
        <v>56</v>
      </c>
      <c r="E636" s="8" t="s">
        <v>63</v>
      </c>
      <c r="F636" s="8">
        <v>23384.46</v>
      </c>
      <c r="G636" s="8">
        <v>468856.81</v>
      </c>
      <c r="H636" s="8">
        <v>360918.12</v>
      </c>
      <c r="I636" s="8">
        <v>8.23</v>
      </c>
      <c r="J636" s="8">
        <v>512</v>
      </c>
      <c r="K636" s="8" t="str">
        <v>low</v>
      </c>
      <c r="L636" s="8" t="s">
        <v>45</v>
      </c>
      <c r="M636" s="8" t="s">
        <v>46</v>
      </c>
      <c r="N636" s="8" t="s">
        <v>69</v>
      </c>
      <c r="O636" s="8">
        <v>2023</v>
      </c>
      <c r="P636" s="8">
        <v>1750.32</v>
      </c>
      <c r="Q636" s="8">
        <v>902.51</v>
      </c>
    </row>
    <row r="637" spans="1:17" x14ac:dyDescent="0.35">
      <c r="A637" s="8">
        <v>636</v>
      </c>
      <c r="B637" s="8" t="s">
        <v>79</v>
      </c>
      <c r="C637" s="8" t="s">
        <v>16</v>
      </c>
      <c r="D637" s="8" t="s">
        <v>56</v>
      </c>
      <c r="E637" s="8" t="s">
        <v>18</v>
      </c>
      <c r="F637" s="8">
        <v>83840.22</v>
      </c>
      <c r="G637" s="8">
        <v>213481.73</v>
      </c>
      <c r="H637" s="8">
        <v>475994.79</v>
      </c>
      <c r="I637" s="8">
        <v>5.62</v>
      </c>
      <c r="J637" s="8">
        <v>419</v>
      </c>
      <c r="K637" s="8" t="str">
        <v>low</v>
      </c>
      <c r="L637" s="8" t="s">
        <v>35</v>
      </c>
      <c r="M637" s="8" t="s">
        <v>30</v>
      </c>
      <c r="N637" s="8" t="s">
        <v>49</v>
      </c>
      <c r="O637" s="8">
        <v>2023</v>
      </c>
      <c r="P637" s="8">
        <v>8654.5499999999993</v>
      </c>
      <c r="Q637" s="8">
        <v>6846.4</v>
      </c>
    </row>
    <row r="638" spans="1:17" x14ac:dyDescent="0.35">
      <c r="A638" s="8">
        <v>637</v>
      </c>
      <c r="B638" s="8" t="s">
        <v>22</v>
      </c>
      <c r="C638" s="8" t="s">
        <v>16</v>
      </c>
      <c r="D638" s="8" t="s">
        <v>34</v>
      </c>
      <c r="E638" s="8" t="s">
        <v>63</v>
      </c>
      <c r="F638" s="8">
        <v>15515.92</v>
      </c>
      <c r="G638" s="8">
        <v>99278.69</v>
      </c>
      <c r="H638" s="8">
        <v>213475.23</v>
      </c>
      <c r="I638" s="8">
        <v>13.72</v>
      </c>
      <c r="J638" s="8">
        <v>838</v>
      </c>
      <c r="K638" s="8" t="str">
        <v>High</v>
      </c>
      <c r="L638" s="8" t="s">
        <v>45</v>
      </c>
      <c r="M638" s="8" t="s">
        <v>26</v>
      </c>
      <c r="N638" s="8" t="s">
        <v>349</v>
      </c>
      <c r="O638" s="8">
        <v>2023</v>
      </c>
      <c r="P638" s="8">
        <v>898.21</v>
      </c>
      <c r="Q638" s="8">
        <v>677.56</v>
      </c>
    </row>
    <row r="639" spans="1:17" x14ac:dyDescent="0.35">
      <c r="A639" s="8">
        <v>638</v>
      </c>
      <c r="B639" s="8" t="s">
        <v>50</v>
      </c>
      <c r="C639" s="8" t="s">
        <v>33</v>
      </c>
      <c r="D639" s="8" t="s">
        <v>28</v>
      </c>
      <c r="E639" s="8" t="s">
        <v>63</v>
      </c>
      <c r="F639" s="8">
        <v>9661.81</v>
      </c>
      <c r="G639" s="8">
        <v>150899.63</v>
      </c>
      <c r="H639" s="8">
        <v>31191.73</v>
      </c>
      <c r="I639" s="8">
        <v>11.37</v>
      </c>
      <c r="J639" s="8">
        <v>591</v>
      </c>
      <c r="K639" s="8" t="str">
        <v>low</v>
      </c>
      <c r="L639" s="8" t="s">
        <v>45</v>
      </c>
      <c r="M639" s="8" t="s">
        <v>20</v>
      </c>
      <c r="N639" s="8" t="s">
        <v>212</v>
      </c>
      <c r="O639" s="8">
        <v>2023</v>
      </c>
      <c r="P639" s="8">
        <v>1368.33</v>
      </c>
      <c r="Q639" s="8">
        <v>1217.57</v>
      </c>
    </row>
    <row r="640" spans="1:17" x14ac:dyDescent="0.35">
      <c r="A640" s="8">
        <v>639</v>
      </c>
      <c r="B640" s="8" t="s">
        <v>43</v>
      </c>
      <c r="C640" s="8" t="s">
        <v>23</v>
      </c>
      <c r="D640" s="8" t="s">
        <v>17</v>
      </c>
      <c r="E640" s="8" t="s">
        <v>18</v>
      </c>
      <c r="F640" s="8">
        <v>11238.35</v>
      </c>
      <c r="G640" s="8">
        <v>363272.6</v>
      </c>
      <c r="H640" s="8">
        <v>222755.65</v>
      </c>
      <c r="I640" s="8">
        <v>13.6</v>
      </c>
      <c r="J640" s="8">
        <v>683</v>
      </c>
      <c r="K640" s="8" t="str">
        <v>Medium</v>
      </c>
      <c r="L640" s="8" t="s">
        <v>19</v>
      </c>
      <c r="M640" s="8" t="s">
        <v>46</v>
      </c>
      <c r="N640" s="8" t="s">
        <v>243</v>
      </c>
      <c r="O640" s="8">
        <v>2023</v>
      </c>
      <c r="P640" s="8">
        <v>630.1</v>
      </c>
      <c r="Q640" s="8">
        <v>493.64</v>
      </c>
    </row>
    <row r="641" spans="1:17" x14ac:dyDescent="0.35">
      <c r="A641" s="8">
        <v>640</v>
      </c>
      <c r="B641" s="8" t="s">
        <v>41</v>
      </c>
      <c r="C641" s="8" t="s">
        <v>33</v>
      </c>
      <c r="D641" s="8" t="s">
        <v>56</v>
      </c>
      <c r="E641" s="8" t="s">
        <v>18</v>
      </c>
      <c r="F641" s="8">
        <v>82744.289999999994</v>
      </c>
      <c r="G641" s="8">
        <v>483437.72</v>
      </c>
      <c r="H641" s="8">
        <v>420181.62</v>
      </c>
      <c r="I641" s="8">
        <v>7.9</v>
      </c>
      <c r="J641" s="8">
        <v>811</v>
      </c>
      <c r="K641" s="8" t="str">
        <v>High</v>
      </c>
      <c r="L641" s="8" t="s">
        <v>45</v>
      </c>
      <c r="M641" s="8" t="s">
        <v>75</v>
      </c>
      <c r="N641" s="8" t="s">
        <v>116</v>
      </c>
      <c r="O641" s="8">
        <v>2023</v>
      </c>
      <c r="P641" s="8">
        <v>10149.23</v>
      </c>
      <c r="Q641" s="8">
        <v>6662.13</v>
      </c>
    </row>
    <row r="642" spans="1:17" x14ac:dyDescent="0.35">
      <c r="A642" s="8">
        <v>641</v>
      </c>
      <c r="B642" s="8" t="s">
        <v>43</v>
      </c>
      <c r="C642" s="8" t="s">
        <v>16</v>
      </c>
      <c r="D642" s="8" t="s">
        <v>56</v>
      </c>
      <c r="E642" s="8" t="s">
        <v>38</v>
      </c>
      <c r="F642" s="8">
        <v>1774.76</v>
      </c>
      <c r="G642" s="8">
        <v>450887.8</v>
      </c>
      <c r="H642" s="8">
        <v>55556.68</v>
      </c>
      <c r="I642" s="8">
        <v>9.86</v>
      </c>
      <c r="J642" s="8">
        <v>777</v>
      </c>
      <c r="K642" s="8" t="str">
        <v>High</v>
      </c>
      <c r="L642" s="8" t="s">
        <v>35</v>
      </c>
      <c r="M642" s="8" t="s">
        <v>75</v>
      </c>
      <c r="N642" s="8" t="s">
        <v>350</v>
      </c>
      <c r="O642" s="8">
        <v>2023</v>
      </c>
      <c r="P642" s="8">
        <v>262.42</v>
      </c>
      <c r="Q642" s="8">
        <v>133.72</v>
      </c>
    </row>
    <row r="643" spans="1:17" x14ac:dyDescent="0.35">
      <c r="A643" s="8">
        <v>642</v>
      </c>
      <c r="B643" s="8" t="s">
        <v>85</v>
      </c>
      <c r="C643" s="8" t="s">
        <v>37</v>
      </c>
      <c r="D643" s="8" t="s">
        <v>34</v>
      </c>
      <c r="E643" s="8" t="s">
        <v>54</v>
      </c>
      <c r="F643" s="8">
        <v>3465.63</v>
      </c>
      <c r="G643" s="8">
        <v>84057.16</v>
      </c>
      <c r="H643" s="8">
        <v>460275.61</v>
      </c>
      <c r="I643" s="8">
        <v>9.57</v>
      </c>
      <c r="J643" s="8">
        <v>736</v>
      </c>
      <c r="K643" s="8" t="str">
        <v>Medium</v>
      </c>
      <c r="L643" s="8" t="s">
        <v>39</v>
      </c>
      <c r="M643" s="8" t="s">
        <v>46</v>
      </c>
      <c r="N643" s="8" t="s">
        <v>248</v>
      </c>
      <c r="O643" s="8">
        <v>2023</v>
      </c>
      <c r="P643" s="8">
        <v>219.78</v>
      </c>
      <c r="Q643" s="8">
        <v>114.9</v>
      </c>
    </row>
    <row r="644" spans="1:17" x14ac:dyDescent="0.35">
      <c r="A644" s="8">
        <v>643</v>
      </c>
      <c r="B644" s="8" t="s">
        <v>43</v>
      </c>
      <c r="C644" s="8" t="s">
        <v>37</v>
      </c>
      <c r="D644" s="8" t="s">
        <v>56</v>
      </c>
      <c r="E644" s="8" t="s">
        <v>38</v>
      </c>
      <c r="F644" s="8">
        <v>8168.2</v>
      </c>
      <c r="G644" s="8">
        <v>293909.08</v>
      </c>
      <c r="H644" s="8">
        <v>144312.46</v>
      </c>
      <c r="I644" s="8">
        <v>12.49</v>
      </c>
      <c r="J644" s="8">
        <v>861</v>
      </c>
      <c r="K644" s="8" t="str">
        <v>High</v>
      </c>
      <c r="L644" s="8" t="s">
        <v>35</v>
      </c>
      <c r="M644" s="8" t="s">
        <v>20</v>
      </c>
      <c r="N644" s="8" t="s">
        <v>334</v>
      </c>
      <c r="O644" s="8">
        <v>2023</v>
      </c>
      <c r="P644" s="8">
        <v>824.15</v>
      </c>
      <c r="Q644" s="8">
        <v>716.69</v>
      </c>
    </row>
    <row r="645" spans="1:17" x14ac:dyDescent="0.35">
      <c r="A645" s="8">
        <v>644</v>
      </c>
      <c r="B645" s="8" t="s">
        <v>43</v>
      </c>
      <c r="C645" s="8" t="s">
        <v>58</v>
      </c>
      <c r="D645" s="8" t="s">
        <v>24</v>
      </c>
      <c r="E645" s="8" t="s">
        <v>18</v>
      </c>
      <c r="F645" s="8">
        <v>96624</v>
      </c>
      <c r="G645" s="8">
        <v>339848.54</v>
      </c>
      <c r="H645" s="8">
        <v>148730.21</v>
      </c>
      <c r="I645" s="8">
        <v>15.65</v>
      </c>
      <c r="J645" s="8">
        <v>664</v>
      </c>
      <c r="K645" s="8" t="str">
        <v>Medium</v>
      </c>
      <c r="L645" s="8" t="s">
        <v>25</v>
      </c>
      <c r="M645" s="8" t="s">
        <v>75</v>
      </c>
      <c r="N645" s="8" t="s">
        <v>351</v>
      </c>
      <c r="O645" s="8">
        <v>2023</v>
      </c>
      <c r="P645" s="8">
        <v>11188.64</v>
      </c>
      <c r="Q645" s="8">
        <v>6108.29</v>
      </c>
    </row>
    <row r="646" spans="1:17" x14ac:dyDescent="0.35">
      <c r="A646" s="8">
        <v>645</v>
      </c>
      <c r="B646" s="8" t="s">
        <v>43</v>
      </c>
      <c r="C646" s="8" t="s">
        <v>37</v>
      </c>
      <c r="D646" s="8" t="s">
        <v>56</v>
      </c>
      <c r="E646" s="8" t="s">
        <v>18</v>
      </c>
      <c r="F646" s="8">
        <v>26092.37</v>
      </c>
      <c r="G646" s="8">
        <v>426584.31</v>
      </c>
      <c r="H646" s="8">
        <v>376924.23</v>
      </c>
      <c r="I646" s="8">
        <v>15.67</v>
      </c>
      <c r="J646" s="8">
        <v>620</v>
      </c>
      <c r="K646" s="8" t="str">
        <v>Medium</v>
      </c>
      <c r="L646" s="8" t="s">
        <v>35</v>
      </c>
      <c r="M646" s="8" t="s">
        <v>26</v>
      </c>
      <c r="N646" s="8" t="s">
        <v>87</v>
      </c>
      <c r="O646" s="8">
        <v>2023</v>
      </c>
      <c r="P646" s="8">
        <v>3452.36</v>
      </c>
      <c r="Q646" s="8">
        <v>2667.18</v>
      </c>
    </row>
    <row r="647" spans="1:17" x14ac:dyDescent="0.35">
      <c r="A647" s="8">
        <v>646</v>
      </c>
      <c r="B647" s="8" t="s">
        <v>50</v>
      </c>
      <c r="C647" s="8" t="s">
        <v>37</v>
      </c>
      <c r="D647" s="8" t="s">
        <v>56</v>
      </c>
      <c r="E647" s="8" t="s">
        <v>63</v>
      </c>
      <c r="F647" s="8">
        <v>57446.8</v>
      </c>
      <c r="G647" s="8">
        <v>119941.27</v>
      </c>
      <c r="H647" s="8">
        <v>356277.85</v>
      </c>
      <c r="I647" s="8">
        <v>13.03</v>
      </c>
      <c r="J647" s="8">
        <v>538</v>
      </c>
      <c r="K647" s="8" t="str">
        <v>low</v>
      </c>
      <c r="L647" s="8" t="s">
        <v>35</v>
      </c>
      <c r="M647" s="8" t="s">
        <v>75</v>
      </c>
      <c r="N647" s="8" t="s">
        <v>88</v>
      </c>
      <c r="O647" s="8">
        <v>2023</v>
      </c>
      <c r="P647" s="8">
        <v>4802.51</v>
      </c>
      <c r="Q647" s="8">
        <v>2440.48</v>
      </c>
    </row>
    <row r="648" spans="1:17" x14ac:dyDescent="0.35">
      <c r="A648" s="8">
        <v>647</v>
      </c>
      <c r="B648" s="8" t="s">
        <v>43</v>
      </c>
      <c r="C648" s="8" t="s">
        <v>58</v>
      </c>
      <c r="D648" s="8" t="s">
        <v>28</v>
      </c>
      <c r="E648" s="8" t="s">
        <v>29</v>
      </c>
      <c r="F648" s="8">
        <v>96357.79</v>
      </c>
      <c r="G648" s="8">
        <v>118575.77</v>
      </c>
      <c r="H648" s="8">
        <v>279536.7</v>
      </c>
      <c r="I648" s="8">
        <v>11.4</v>
      </c>
      <c r="J648" s="8">
        <v>670</v>
      </c>
      <c r="K648" s="8" t="str">
        <v>Medium</v>
      </c>
      <c r="L648" s="8" t="s">
        <v>45</v>
      </c>
      <c r="M648" s="8" t="s">
        <v>46</v>
      </c>
      <c r="N648" s="8" t="s">
        <v>209</v>
      </c>
      <c r="O648" s="8">
        <v>2023</v>
      </c>
      <c r="P648" s="8">
        <v>9667.2999999999993</v>
      </c>
      <c r="Q648" s="8">
        <v>7809.62</v>
      </c>
    </row>
    <row r="649" spans="1:17" x14ac:dyDescent="0.35">
      <c r="A649" s="8">
        <v>648</v>
      </c>
      <c r="B649" s="8" t="s">
        <v>79</v>
      </c>
      <c r="C649" s="8" t="s">
        <v>58</v>
      </c>
      <c r="D649" s="8" t="s">
        <v>34</v>
      </c>
      <c r="E649" s="8" t="s">
        <v>63</v>
      </c>
      <c r="F649" s="8">
        <v>66024.47</v>
      </c>
      <c r="G649" s="8">
        <v>130163.45</v>
      </c>
      <c r="H649" s="8">
        <v>183214.99</v>
      </c>
      <c r="I649" s="8">
        <v>11.21</v>
      </c>
      <c r="J649" s="8">
        <v>718</v>
      </c>
      <c r="K649" s="8" t="str">
        <v>Medium</v>
      </c>
      <c r="L649" s="8" t="s">
        <v>35</v>
      </c>
      <c r="M649" s="8" t="s">
        <v>46</v>
      </c>
      <c r="N649" s="8" t="s">
        <v>205</v>
      </c>
      <c r="O649" s="8">
        <v>2023</v>
      </c>
      <c r="P649" s="8">
        <v>5862.71</v>
      </c>
      <c r="Q649" s="8">
        <v>3031.72</v>
      </c>
    </row>
    <row r="650" spans="1:17" x14ac:dyDescent="0.35">
      <c r="A650" s="8">
        <v>649</v>
      </c>
      <c r="B650" s="8" t="s">
        <v>52</v>
      </c>
      <c r="C650" s="8" t="s">
        <v>33</v>
      </c>
      <c r="D650" s="8" t="s">
        <v>28</v>
      </c>
      <c r="E650" s="8" t="s">
        <v>63</v>
      </c>
      <c r="F650" s="8">
        <v>57298.18</v>
      </c>
      <c r="G650" s="8">
        <v>466586.28</v>
      </c>
      <c r="H650" s="8">
        <v>204513.18</v>
      </c>
      <c r="I650" s="8">
        <v>11.31</v>
      </c>
      <c r="J650" s="8">
        <v>338</v>
      </c>
      <c r="K650" s="8" t="str">
        <v>low</v>
      </c>
      <c r="L650" s="8" t="s">
        <v>19</v>
      </c>
      <c r="M650" s="8" t="s">
        <v>20</v>
      </c>
      <c r="N650" s="8" t="s">
        <v>137</v>
      </c>
      <c r="O650" s="8">
        <v>2023</v>
      </c>
      <c r="P650" s="8">
        <v>3697.69</v>
      </c>
      <c r="Q650" s="8">
        <v>2616.9299999999998</v>
      </c>
    </row>
    <row r="651" spans="1:17" x14ac:dyDescent="0.35">
      <c r="A651" s="8">
        <v>650</v>
      </c>
      <c r="B651" s="8" t="s">
        <v>15</v>
      </c>
      <c r="C651" s="8" t="s">
        <v>37</v>
      </c>
      <c r="D651" s="8" t="s">
        <v>28</v>
      </c>
      <c r="E651" s="8" t="s">
        <v>63</v>
      </c>
      <c r="F651" s="8">
        <v>99694.79</v>
      </c>
      <c r="G651" s="8">
        <v>476544.92</v>
      </c>
      <c r="H651" s="8">
        <v>355232</v>
      </c>
      <c r="I651" s="8">
        <v>15.32</v>
      </c>
      <c r="J651" s="8">
        <v>361</v>
      </c>
      <c r="K651" s="8" t="str">
        <v>low</v>
      </c>
      <c r="L651" s="8" t="s">
        <v>35</v>
      </c>
      <c r="M651" s="8" t="s">
        <v>30</v>
      </c>
      <c r="N651" s="8" t="s">
        <v>185</v>
      </c>
      <c r="O651" s="8">
        <v>2023</v>
      </c>
      <c r="P651" s="8">
        <v>11165.7</v>
      </c>
      <c r="Q651" s="8">
        <v>9767.08</v>
      </c>
    </row>
    <row r="652" spans="1:17" x14ac:dyDescent="0.35">
      <c r="A652" s="8">
        <v>651</v>
      </c>
      <c r="B652" s="8" t="s">
        <v>50</v>
      </c>
      <c r="C652" s="8" t="s">
        <v>58</v>
      </c>
      <c r="D652" s="8" t="s">
        <v>34</v>
      </c>
      <c r="E652" s="8" t="s">
        <v>18</v>
      </c>
      <c r="F652" s="8">
        <v>92762.03</v>
      </c>
      <c r="G652" s="8">
        <v>461583.35</v>
      </c>
      <c r="H652" s="8">
        <v>366799.3</v>
      </c>
      <c r="I652" s="8">
        <v>15.12</v>
      </c>
      <c r="J652" s="8">
        <v>787</v>
      </c>
      <c r="K652" s="8" t="str">
        <v>High</v>
      </c>
      <c r="L652" s="8" t="s">
        <v>25</v>
      </c>
      <c r="M652" s="8" t="s">
        <v>75</v>
      </c>
      <c r="N652" s="8" t="s">
        <v>60</v>
      </c>
      <c r="O652" s="8">
        <v>2023</v>
      </c>
      <c r="P652" s="8">
        <v>8804.33</v>
      </c>
      <c r="Q652" s="8">
        <v>6604.05</v>
      </c>
    </row>
    <row r="653" spans="1:17" x14ac:dyDescent="0.35">
      <c r="A653" s="8">
        <v>652</v>
      </c>
      <c r="B653" s="8" t="s">
        <v>48</v>
      </c>
      <c r="C653" s="8" t="s">
        <v>23</v>
      </c>
      <c r="D653" s="8" t="s">
        <v>28</v>
      </c>
      <c r="E653" s="8" t="s">
        <v>38</v>
      </c>
      <c r="F653" s="8">
        <v>81035.62</v>
      </c>
      <c r="G653" s="8">
        <v>372886.53</v>
      </c>
      <c r="H653" s="8">
        <v>412771.49</v>
      </c>
      <c r="I653" s="8">
        <v>17.16</v>
      </c>
      <c r="J653" s="8">
        <v>812</v>
      </c>
      <c r="K653" s="8" t="str">
        <v>High</v>
      </c>
      <c r="L653" s="8" t="s">
        <v>35</v>
      </c>
      <c r="M653" s="8" t="s">
        <v>26</v>
      </c>
      <c r="N653" s="8" t="s">
        <v>141</v>
      </c>
      <c r="O653" s="8">
        <v>2023</v>
      </c>
      <c r="P653" s="8">
        <v>7665.08</v>
      </c>
      <c r="Q653" s="8">
        <v>4571.76</v>
      </c>
    </row>
    <row r="654" spans="1:17" x14ac:dyDescent="0.35">
      <c r="A654" s="8">
        <v>653</v>
      </c>
      <c r="B654" s="8" t="s">
        <v>43</v>
      </c>
      <c r="C654" s="8" t="s">
        <v>23</v>
      </c>
      <c r="D654" s="8" t="s">
        <v>34</v>
      </c>
      <c r="E654" s="8" t="s">
        <v>38</v>
      </c>
      <c r="F654" s="8">
        <v>71281.31</v>
      </c>
      <c r="G654" s="8">
        <v>281947.45</v>
      </c>
      <c r="H654" s="8">
        <v>121676.38</v>
      </c>
      <c r="I654" s="8">
        <v>16.47</v>
      </c>
      <c r="J654" s="8">
        <v>770</v>
      </c>
      <c r="K654" s="8" t="str">
        <v>High</v>
      </c>
      <c r="L654" s="8" t="s">
        <v>45</v>
      </c>
      <c r="M654" s="8" t="s">
        <v>75</v>
      </c>
      <c r="N654" s="8" t="s">
        <v>216</v>
      </c>
      <c r="O654" s="8">
        <v>2023</v>
      </c>
      <c r="P654" s="8">
        <v>8014.38</v>
      </c>
      <c r="Q654" s="8">
        <v>4093.06</v>
      </c>
    </row>
    <row r="655" spans="1:17" x14ac:dyDescent="0.35">
      <c r="A655" s="8">
        <v>654</v>
      </c>
      <c r="B655" s="8" t="s">
        <v>50</v>
      </c>
      <c r="C655" s="8" t="s">
        <v>33</v>
      </c>
      <c r="D655" s="8" t="s">
        <v>34</v>
      </c>
      <c r="E655" s="8" t="s">
        <v>38</v>
      </c>
      <c r="F655" s="8">
        <v>99160.23</v>
      </c>
      <c r="G655" s="8">
        <v>447994.44</v>
      </c>
      <c r="H655" s="8">
        <v>266467.84999999998</v>
      </c>
      <c r="I655" s="8">
        <v>10.08</v>
      </c>
      <c r="J655" s="8">
        <v>696</v>
      </c>
      <c r="K655" s="8" t="str">
        <v>Medium</v>
      </c>
      <c r="L655" s="8" t="s">
        <v>19</v>
      </c>
      <c r="M655" s="8" t="s">
        <v>30</v>
      </c>
      <c r="N655" s="8" t="s">
        <v>105</v>
      </c>
      <c r="O655" s="8">
        <v>2023</v>
      </c>
      <c r="P655" s="8">
        <v>7863.7</v>
      </c>
      <c r="Q655" s="8">
        <v>5556.78</v>
      </c>
    </row>
    <row r="656" spans="1:17" x14ac:dyDescent="0.35">
      <c r="A656" s="8">
        <v>655</v>
      </c>
      <c r="B656" s="8" t="s">
        <v>79</v>
      </c>
      <c r="C656" s="8" t="s">
        <v>58</v>
      </c>
      <c r="D656" s="8" t="s">
        <v>56</v>
      </c>
      <c r="E656" s="8" t="s">
        <v>29</v>
      </c>
      <c r="F656" s="8">
        <v>79351.679999999993</v>
      </c>
      <c r="G656" s="8">
        <v>304434.71000000002</v>
      </c>
      <c r="H656" s="8">
        <v>138141.6</v>
      </c>
      <c r="I656" s="8">
        <v>6.85</v>
      </c>
      <c r="J656" s="8">
        <v>462</v>
      </c>
      <c r="K656" s="8" t="str">
        <v>low</v>
      </c>
      <c r="L656" s="8" t="s">
        <v>45</v>
      </c>
      <c r="M656" s="8" t="s">
        <v>20</v>
      </c>
      <c r="N656" s="8" t="s">
        <v>108</v>
      </c>
      <c r="O656" s="8">
        <v>2023</v>
      </c>
      <c r="P656" s="8">
        <v>6682.44</v>
      </c>
      <c r="Q656" s="8">
        <v>3788.69</v>
      </c>
    </row>
    <row r="657" spans="1:17" x14ac:dyDescent="0.35">
      <c r="A657" s="8">
        <v>656</v>
      </c>
      <c r="B657" s="8" t="s">
        <v>41</v>
      </c>
      <c r="C657" s="8" t="s">
        <v>23</v>
      </c>
      <c r="D657" s="8" t="s">
        <v>24</v>
      </c>
      <c r="E657" s="8" t="s">
        <v>18</v>
      </c>
      <c r="F657" s="8">
        <v>83667.039999999994</v>
      </c>
      <c r="G657" s="8">
        <v>270846.49</v>
      </c>
      <c r="H657" s="8">
        <v>340486.02</v>
      </c>
      <c r="I657" s="8">
        <v>13.02</v>
      </c>
      <c r="J657" s="8">
        <v>733</v>
      </c>
      <c r="K657" s="8" t="str">
        <v>Medium</v>
      </c>
      <c r="L657" s="8" t="s">
        <v>35</v>
      </c>
      <c r="M657" s="8" t="s">
        <v>30</v>
      </c>
      <c r="N657" s="8" t="s">
        <v>345</v>
      </c>
      <c r="O657" s="8">
        <v>2023</v>
      </c>
      <c r="P657" s="8">
        <v>10799.99</v>
      </c>
      <c r="Q657" s="8">
        <v>6728.84</v>
      </c>
    </row>
    <row r="658" spans="1:17" x14ac:dyDescent="0.35">
      <c r="A658" s="8">
        <v>657</v>
      </c>
      <c r="B658" s="8" t="s">
        <v>48</v>
      </c>
      <c r="C658" s="8" t="s">
        <v>23</v>
      </c>
      <c r="D658" s="8" t="s">
        <v>28</v>
      </c>
      <c r="E658" s="8" t="s">
        <v>54</v>
      </c>
      <c r="F658" s="8">
        <v>72314.37</v>
      </c>
      <c r="G658" s="8">
        <v>490293.1</v>
      </c>
      <c r="H658" s="8">
        <v>284018.89</v>
      </c>
      <c r="I658" s="8">
        <v>11.91</v>
      </c>
      <c r="J658" s="8">
        <v>563</v>
      </c>
      <c r="K658" s="8" t="str">
        <v>low</v>
      </c>
      <c r="L658" s="8" t="s">
        <v>39</v>
      </c>
      <c r="M658" s="8" t="s">
        <v>46</v>
      </c>
      <c r="N658" s="8" t="s">
        <v>98</v>
      </c>
      <c r="O658" s="8">
        <v>2023</v>
      </c>
      <c r="P658" s="8">
        <v>3922.79</v>
      </c>
      <c r="Q658" s="8">
        <v>2324.7600000000002</v>
      </c>
    </row>
    <row r="659" spans="1:17" x14ac:dyDescent="0.35">
      <c r="A659" s="8">
        <v>658</v>
      </c>
      <c r="B659" s="8" t="s">
        <v>15</v>
      </c>
      <c r="C659" s="8" t="s">
        <v>16</v>
      </c>
      <c r="D659" s="8" t="s">
        <v>28</v>
      </c>
      <c r="E659" s="8" t="s">
        <v>38</v>
      </c>
      <c r="F659" s="8">
        <v>86786.7</v>
      </c>
      <c r="G659" s="8">
        <v>30357.21</v>
      </c>
      <c r="H659" s="8">
        <v>490390.76</v>
      </c>
      <c r="I659" s="8">
        <v>10.81</v>
      </c>
      <c r="J659" s="8">
        <v>809</v>
      </c>
      <c r="K659" s="8" t="str">
        <v>High</v>
      </c>
      <c r="L659" s="8" t="s">
        <v>45</v>
      </c>
      <c r="M659" s="8" t="s">
        <v>20</v>
      </c>
      <c r="N659" s="8" t="s">
        <v>340</v>
      </c>
      <c r="O659" s="8">
        <v>2023</v>
      </c>
      <c r="P659" s="8">
        <v>4883.43</v>
      </c>
      <c r="Q659" s="8">
        <v>2686.22</v>
      </c>
    </row>
    <row r="660" spans="1:17" x14ac:dyDescent="0.35">
      <c r="A660" s="8">
        <v>659</v>
      </c>
      <c r="B660" s="8" t="s">
        <v>85</v>
      </c>
      <c r="C660" s="8" t="s">
        <v>16</v>
      </c>
      <c r="D660" s="8" t="s">
        <v>56</v>
      </c>
      <c r="E660" s="8" t="s">
        <v>54</v>
      </c>
      <c r="F660" s="8">
        <v>4478.82</v>
      </c>
      <c r="G660" s="8">
        <v>235874.81</v>
      </c>
      <c r="H660" s="8">
        <v>409182.71999999997</v>
      </c>
      <c r="I660" s="8">
        <v>9.34</v>
      </c>
      <c r="J660" s="8">
        <v>738</v>
      </c>
      <c r="K660" s="8" t="str">
        <v>Medium</v>
      </c>
      <c r="L660" s="8" t="s">
        <v>39</v>
      </c>
      <c r="M660" s="8" t="s">
        <v>75</v>
      </c>
      <c r="N660" s="8" t="s">
        <v>286</v>
      </c>
      <c r="O660" s="8">
        <v>2023</v>
      </c>
      <c r="P660" s="8">
        <v>349.47</v>
      </c>
      <c r="Q660" s="8">
        <v>203.22</v>
      </c>
    </row>
    <row r="661" spans="1:17" x14ac:dyDescent="0.35">
      <c r="A661" s="8">
        <v>660</v>
      </c>
      <c r="B661" s="8" t="s">
        <v>79</v>
      </c>
      <c r="C661" s="8" t="s">
        <v>33</v>
      </c>
      <c r="D661" s="8" t="s">
        <v>56</v>
      </c>
      <c r="E661" s="8" t="s">
        <v>54</v>
      </c>
      <c r="F661" s="8">
        <v>8953.09</v>
      </c>
      <c r="G661" s="8">
        <v>122460.66</v>
      </c>
      <c r="H661" s="8">
        <v>335600.27</v>
      </c>
      <c r="I661" s="8">
        <v>11.72</v>
      </c>
      <c r="J661" s="8">
        <v>633</v>
      </c>
      <c r="K661" s="8" t="str">
        <v>Medium</v>
      </c>
      <c r="L661" s="8" t="s">
        <v>39</v>
      </c>
      <c r="M661" s="8" t="s">
        <v>46</v>
      </c>
      <c r="N661" s="8" t="s">
        <v>170</v>
      </c>
      <c r="O661" s="8">
        <v>2023</v>
      </c>
      <c r="P661" s="8">
        <v>1260.24</v>
      </c>
      <c r="Q661" s="8">
        <v>671.57</v>
      </c>
    </row>
    <row r="662" spans="1:17" x14ac:dyDescent="0.35">
      <c r="A662" s="8">
        <v>661</v>
      </c>
      <c r="B662" s="8" t="s">
        <v>79</v>
      </c>
      <c r="C662" s="8" t="s">
        <v>33</v>
      </c>
      <c r="D662" s="8" t="s">
        <v>17</v>
      </c>
      <c r="E662" s="8" t="s">
        <v>38</v>
      </c>
      <c r="F662" s="8">
        <v>80903.960000000006</v>
      </c>
      <c r="G662" s="8">
        <v>209224.62</v>
      </c>
      <c r="H662" s="8">
        <v>277455.88</v>
      </c>
      <c r="I662" s="8">
        <v>17.91</v>
      </c>
      <c r="J662" s="8">
        <v>396</v>
      </c>
      <c r="K662" s="8" t="str">
        <v>low</v>
      </c>
      <c r="L662" s="8" t="s">
        <v>19</v>
      </c>
      <c r="M662" s="8" t="s">
        <v>75</v>
      </c>
      <c r="N662" s="8" t="s">
        <v>319</v>
      </c>
      <c r="O662" s="8">
        <v>2023</v>
      </c>
      <c r="P662" s="8">
        <v>10569.08</v>
      </c>
      <c r="Q662" s="8">
        <v>9317.5400000000009</v>
      </c>
    </row>
    <row r="663" spans="1:17" x14ac:dyDescent="0.35">
      <c r="A663" s="8">
        <v>662</v>
      </c>
      <c r="B663" s="8" t="s">
        <v>41</v>
      </c>
      <c r="C663" s="8" t="s">
        <v>37</v>
      </c>
      <c r="D663" s="8" t="s">
        <v>24</v>
      </c>
      <c r="E663" s="8" t="s">
        <v>63</v>
      </c>
      <c r="F663" s="8">
        <v>5914.77</v>
      </c>
      <c r="G663" s="8">
        <v>333005.95</v>
      </c>
      <c r="H663" s="8">
        <v>146415.76</v>
      </c>
      <c r="I663" s="8">
        <v>14.75</v>
      </c>
      <c r="J663" s="8">
        <v>374</v>
      </c>
      <c r="K663" s="8" t="str">
        <v>low</v>
      </c>
      <c r="L663" s="8" t="s">
        <v>35</v>
      </c>
      <c r="M663" s="8" t="s">
        <v>75</v>
      </c>
      <c r="N663" s="8" t="s">
        <v>242</v>
      </c>
      <c r="O663" s="8">
        <v>2023</v>
      </c>
      <c r="P663" s="8">
        <v>459.8</v>
      </c>
      <c r="Q663" s="8">
        <v>329.78</v>
      </c>
    </row>
    <row r="664" spans="1:17" x14ac:dyDescent="0.35">
      <c r="A664" s="8">
        <v>663</v>
      </c>
      <c r="B664" s="8" t="s">
        <v>32</v>
      </c>
      <c r="C664" s="8" t="s">
        <v>23</v>
      </c>
      <c r="D664" s="8" t="s">
        <v>17</v>
      </c>
      <c r="E664" s="8" t="s">
        <v>38</v>
      </c>
      <c r="F664" s="8">
        <v>63108.47</v>
      </c>
      <c r="G664" s="8">
        <v>274398.75</v>
      </c>
      <c r="H664" s="8">
        <v>171637.85</v>
      </c>
      <c r="I664" s="8">
        <v>14.6</v>
      </c>
      <c r="J664" s="8">
        <v>569</v>
      </c>
      <c r="K664" s="8" t="str">
        <v>low</v>
      </c>
      <c r="L664" s="8" t="s">
        <v>35</v>
      </c>
      <c r="M664" s="8" t="s">
        <v>46</v>
      </c>
      <c r="N664" s="8" t="s">
        <v>98</v>
      </c>
      <c r="O664" s="8">
        <v>2023</v>
      </c>
      <c r="P664" s="8">
        <v>3359.24</v>
      </c>
      <c r="Q664" s="8">
        <v>2613.79</v>
      </c>
    </row>
    <row r="665" spans="1:17" x14ac:dyDescent="0.35">
      <c r="A665" s="8">
        <v>664</v>
      </c>
      <c r="B665" s="8" t="s">
        <v>79</v>
      </c>
      <c r="C665" s="8" t="s">
        <v>58</v>
      </c>
      <c r="D665" s="8" t="s">
        <v>34</v>
      </c>
      <c r="E665" s="8" t="s">
        <v>18</v>
      </c>
      <c r="F665" s="8">
        <v>66166.55</v>
      </c>
      <c r="G665" s="8">
        <v>459145.52</v>
      </c>
      <c r="H665" s="8">
        <v>141968.71</v>
      </c>
      <c r="I665" s="8">
        <v>16.22</v>
      </c>
      <c r="J665" s="8">
        <v>629</v>
      </c>
      <c r="K665" s="8" t="str">
        <v>Medium</v>
      </c>
      <c r="L665" s="8" t="s">
        <v>25</v>
      </c>
      <c r="M665" s="8" t="s">
        <v>75</v>
      </c>
      <c r="N665" s="8" t="s">
        <v>118</v>
      </c>
      <c r="O665" s="8">
        <v>2023</v>
      </c>
      <c r="P665" s="8">
        <v>7373.77</v>
      </c>
      <c r="Q665" s="8">
        <v>5015</v>
      </c>
    </row>
    <row r="666" spans="1:17" x14ac:dyDescent="0.35">
      <c r="A666" s="8">
        <v>665</v>
      </c>
      <c r="B666" s="8" t="s">
        <v>41</v>
      </c>
      <c r="C666" s="8" t="s">
        <v>16</v>
      </c>
      <c r="D666" s="8" t="s">
        <v>56</v>
      </c>
      <c r="E666" s="8" t="s">
        <v>54</v>
      </c>
      <c r="F666" s="8">
        <v>97362.33</v>
      </c>
      <c r="G666" s="8">
        <v>331780.46999999997</v>
      </c>
      <c r="H666" s="8">
        <v>39782.14</v>
      </c>
      <c r="I666" s="8">
        <v>9.0299999999999994</v>
      </c>
      <c r="J666" s="8">
        <v>872</v>
      </c>
      <c r="K666" s="8" t="str">
        <v>High</v>
      </c>
      <c r="L666" s="8" t="s">
        <v>45</v>
      </c>
      <c r="M666" s="8" t="s">
        <v>75</v>
      </c>
      <c r="N666" s="8" t="s">
        <v>138</v>
      </c>
      <c r="O666" s="8">
        <v>2023</v>
      </c>
      <c r="P666" s="8">
        <v>13511.4</v>
      </c>
      <c r="Q666" s="8">
        <v>8952.27</v>
      </c>
    </row>
    <row r="667" spans="1:17" x14ac:dyDescent="0.35">
      <c r="A667" s="8">
        <v>666</v>
      </c>
      <c r="B667" s="8" t="s">
        <v>52</v>
      </c>
      <c r="C667" s="8" t="s">
        <v>58</v>
      </c>
      <c r="D667" s="8" t="s">
        <v>56</v>
      </c>
      <c r="E667" s="8" t="s">
        <v>54</v>
      </c>
      <c r="F667" s="8">
        <v>20864.61</v>
      </c>
      <c r="G667" s="8">
        <v>217224.9</v>
      </c>
      <c r="H667" s="8">
        <v>392532.61</v>
      </c>
      <c r="I667" s="8">
        <v>15.03</v>
      </c>
      <c r="J667" s="8">
        <v>833</v>
      </c>
      <c r="K667" s="8" t="str">
        <v>High</v>
      </c>
      <c r="L667" s="8" t="s">
        <v>35</v>
      </c>
      <c r="M667" s="8" t="s">
        <v>75</v>
      </c>
      <c r="N667" s="8" t="s">
        <v>352</v>
      </c>
      <c r="O667" s="8">
        <v>2023</v>
      </c>
      <c r="P667" s="8">
        <v>2259.96</v>
      </c>
      <c r="Q667" s="8">
        <v>1266.54</v>
      </c>
    </row>
    <row r="668" spans="1:17" x14ac:dyDescent="0.35">
      <c r="A668" s="8">
        <v>667</v>
      </c>
      <c r="B668" s="8" t="s">
        <v>41</v>
      </c>
      <c r="C668" s="8" t="s">
        <v>16</v>
      </c>
      <c r="D668" s="8" t="s">
        <v>28</v>
      </c>
      <c r="E668" s="8" t="s">
        <v>63</v>
      </c>
      <c r="F668" s="8">
        <v>83044.83</v>
      </c>
      <c r="G668" s="8">
        <v>164416.82999999999</v>
      </c>
      <c r="H668" s="8">
        <v>385834.75</v>
      </c>
      <c r="I668" s="8">
        <v>16.98</v>
      </c>
      <c r="J668" s="8">
        <v>832</v>
      </c>
      <c r="K668" s="8" t="str">
        <v>High</v>
      </c>
      <c r="L668" s="8" t="s">
        <v>19</v>
      </c>
      <c r="M668" s="8" t="s">
        <v>20</v>
      </c>
      <c r="N668" s="8" t="s">
        <v>212</v>
      </c>
      <c r="O668" s="8">
        <v>2023</v>
      </c>
      <c r="P668" s="8">
        <v>4772</v>
      </c>
      <c r="Q668" s="8">
        <v>3757.95</v>
      </c>
    </row>
    <row r="669" spans="1:17" x14ac:dyDescent="0.35">
      <c r="A669" s="8">
        <v>668</v>
      </c>
      <c r="B669" s="8" t="s">
        <v>48</v>
      </c>
      <c r="C669" s="8" t="s">
        <v>23</v>
      </c>
      <c r="D669" s="8" t="s">
        <v>17</v>
      </c>
      <c r="E669" s="8" t="s">
        <v>63</v>
      </c>
      <c r="F669" s="8">
        <v>54870.14</v>
      </c>
      <c r="G669" s="8">
        <v>377369.56</v>
      </c>
      <c r="H669" s="8">
        <v>480144.63</v>
      </c>
      <c r="I669" s="8">
        <v>5.97</v>
      </c>
      <c r="J669" s="8">
        <v>649</v>
      </c>
      <c r="K669" s="8" t="str">
        <v>Medium</v>
      </c>
      <c r="L669" s="8" t="s">
        <v>45</v>
      </c>
      <c r="M669" s="8" t="s">
        <v>20</v>
      </c>
      <c r="N669" s="8" t="s">
        <v>202</v>
      </c>
      <c r="O669" s="8">
        <v>2023</v>
      </c>
      <c r="P669" s="8">
        <v>5510.99</v>
      </c>
      <c r="Q669" s="8">
        <v>3647.24</v>
      </c>
    </row>
    <row r="670" spans="1:17" x14ac:dyDescent="0.35">
      <c r="A670" s="8">
        <v>669</v>
      </c>
      <c r="B670" s="8" t="s">
        <v>22</v>
      </c>
      <c r="C670" s="8" t="s">
        <v>23</v>
      </c>
      <c r="D670" s="8" t="s">
        <v>56</v>
      </c>
      <c r="E670" s="8" t="s">
        <v>54</v>
      </c>
      <c r="F670" s="8">
        <v>70683.839999999997</v>
      </c>
      <c r="G670" s="8">
        <v>352915.68</v>
      </c>
      <c r="H670" s="8">
        <v>338639.58</v>
      </c>
      <c r="I670" s="8">
        <v>11.36</v>
      </c>
      <c r="J670" s="8">
        <v>895</v>
      </c>
      <c r="K670" s="8" t="str">
        <v>High</v>
      </c>
      <c r="L670" s="8" t="s">
        <v>19</v>
      </c>
      <c r="M670" s="8" t="s">
        <v>26</v>
      </c>
      <c r="N670" s="8" t="s">
        <v>312</v>
      </c>
      <c r="O670" s="8">
        <v>2023</v>
      </c>
      <c r="P670" s="8">
        <v>6025.03</v>
      </c>
      <c r="Q670" s="8">
        <v>4635.24</v>
      </c>
    </row>
    <row r="671" spans="1:17" x14ac:dyDescent="0.35">
      <c r="A671" s="8">
        <v>670</v>
      </c>
      <c r="B671" s="8" t="s">
        <v>52</v>
      </c>
      <c r="C671" s="8" t="s">
        <v>23</v>
      </c>
      <c r="D671" s="8" t="s">
        <v>56</v>
      </c>
      <c r="E671" s="8" t="s">
        <v>29</v>
      </c>
      <c r="F671" s="8">
        <v>99870.77</v>
      </c>
      <c r="G671" s="8">
        <v>124112.29</v>
      </c>
      <c r="H671" s="8">
        <v>422539.43</v>
      </c>
      <c r="I671" s="8">
        <v>9.9600000000000009</v>
      </c>
      <c r="J671" s="8">
        <v>359</v>
      </c>
      <c r="K671" s="8" t="str">
        <v>low</v>
      </c>
      <c r="L671" s="8" t="s">
        <v>39</v>
      </c>
      <c r="M671" s="8" t="s">
        <v>26</v>
      </c>
      <c r="N671" s="8" t="s">
        <v>301</v>
      </c>
      <c r="O671" s="8">
        <v>2023</v>
      </c>
      <c r="P671" s="8">
        <v>5544.73</v>
      </c>
      <c r="Q671" s="8">
        <v>4452.18</v>
      </c>
    </row>
    <row r="672" spans="1:17" x14ac:dyDescent="0.35">
      <c r="A672" s="8">
        <v>671</v>
      </c>
      <c r="B672" s="8" t="s">
        <v>52</v>
      </c>
      <c r="C672" s="8" t="s">
        <v>23</v>
      </c>
      <c r="D672" s="8" t="s">
        <v>34</v>
      </c>
      <c r="E672" s="8" t="s">
        <v>38</v>
      </c>
      <c r="F672" s="8">
        <v>8583.5499999999993</v>
      </c>
      <c r="G672" s="8">
        <v>6318.07</v>
      </c>
      <c r="H672" s="8">
        <v>10263.879999999999</v>
      </c>
      <c r="I672" s="8">
        <v>11.83</v>
      </c>
      <c r="J672" s="8">
        <v>884</v>
      </c>
      <c r="K672" s="8" t="str">
        <v>High</v>
      </c>
      <c r="L672" s="8" t="s">
        <v>39</v>
      </c>
      <c r="M672" s="8" t="s">
        <v>30</v>
      </c>
      <c r="N672" s="8" t="s">
        <v>251</v>
      </c>
      <c r="O672" s="8">
        <v>2023</v>
      </c>
      <c r="P672" s="8">
        <v>620.87</v>
      </c>
      <c r="Q672" s="8">
        <v>435.69</v>
      </c>
    </row>
    <row r="673" spans="1:17" x14ac:dyDescent="0.35">
      <c r="A673" s="8">
        <v>672</v>
      </c>
      <c r="B673" s="8" t="s">
        <v>52</v>
      </c>
      <c r="C673" s="8" t="s">
        <v>23</v>
      </c>
      <c r="D673" s="8" t="s">
        <v>17</v>
      </c>
      <c r="E673" s="8" t="s">
        <v>18</v>
      </c>
      <c r="F673" s="8">
        <v>2139.04</v>
      </c>
      <c r="G673" s="8">
        <v>201046.75</v>
      </c>
      <c r="H673" s="8">
        <v>92478.66</v>
      </c>
      <c r="I673" s="8">
        <v>17.11</v>
      </c>
      <c r="J673" s="8">
        <v>843</v>
      </c>
      <c r="K673" s="8" t="str">
        <v>High</v>
      </c>
      <c r="L673" s="8" t="s">
        <v>25</v>
      </c>
      <c r="M673" s="8" t="s">
        <v>46</v>
      </c>
      <c r="N673" s="8" t="s">
        <v>179</v>
      </c>
      <c r="O673" s="8">
        <v>2023</v>
      </c>
      <c r="P673" s="8">
        <v>314.08999999999997</v>
      </c>
      <c r="Q673" s="8">
        <v>223.65</v>
      </c>
    </row>
    <row r="674" spans="1:17" x14ac:dyDescent="0.35">
      <c r="A674" s="8">
        <v>673</v>
      </c>
      <c r="B674" s="8" t="s">
        <v>79</v>
      </c>
      <c r="C674" s="8" t="s">
        <v>58</v>
      </c>
      <c r="D674" s="8" t="s">
        <v>56</v>
      </c>
      <c r="E674" s="8" t="s">
        <v>18</v>
      </c>
      <c r="F674" s="8">
        <v>79577.899999999994</v>
      </c>
      <c r="G674" s="8">
        <v>255846.59</v>
      </c>
      <c r="H674" s="8">
        <v>295546.93</v>
      </c>
      <c r="I674" s="8">
        <v>8.76</v>
      </c>
      <c r="J674" s="8">
        <v>503</v>
      </c>
      <c r="K674" s="8" t="str">
        <v>low</v>
      </c>
      <c r="L674" s="8" t="s">
        <v>45</v>
      </c>
      <c r="M674" s="8" t="s">
        <v>20</v>
      </c>
      <c r="N674" s="8" t="s">
        <v>64</v>
      </c>
      <c r="O674" s="8">
        <v>2023</v>
      </c>
      <c r="P674" s="8">
        <v>10993.93</v>
      </c>
      <c r="Q674" s="8">
        <v>7597.65</v>
      </c>
    </row>
    <row r="675" spans="1:17" x14ac:dyDescent="0.35">
      <c r="A675" s="8">
        <v>674</v>
      </c>
      <c r="B675" s="8" t="s">
        <v>43</v>
      </c>
      <c r="C675" s="8" t="s">
        <v>33</v>
      </c>
      <c r="D675" s="8" t="s">
        <v>34</v>
      </c>
      <c r="E675" s="8" t="s">
        <v>29</v>
      </c>
      <c r="F675" s="8">
        <v>2946.82</v>
      </c>
      <c r="G675" s="8">
        <v>37923.67</v>
      </c>
      <c r="H675" s="8">
        <v>165591.67000000001</v>
      </c>
      <c r="I675" s="8">
        <v>11.81</v>
      </c>
      <c r="J675" s="8">
        <v>684</v>
      </c>
      <c r="K675" s="8" t="str">
        <v>Medium</v>
      </c>
      <c r="L675" s="8" t="s">
        <v>39</v>
      </c>
      <c r="M675" s="8" t="s">
        <v>75</v>
      </c>
      <c r="N675" s="8" t="s">
        <v>256</v>
      </c>
      <c r="O675" s="8">
        <v>2023</v>
      </c>
      <c r="P675" s="8">
        <v>299.23</v>
      </c>
      <c r="Q675" s="8">
        <v>155.54</v>
      </c>
    </row>
    <row r="676" spans="1:17" x14ac:dyDescent="0.35">
      <c r="A676" s="8">
        <v>675</v>
      </c>
      <c r="B676" s="8" t="s">
        <v>41</v>
      </c>
      <c r="C676" s="8" t="s">
        <v>33</v>
      </c>
      <c r="D676" s="8" t="s">
        <v>34</v>
      </c>
      <c r="E676" s="8" t="s">
        <v>18</v>
      </c>
      <c r="F676" s="8">
        <v>76429.14</v>
      </c>
      <c r="G676" s="8">
        <v>36520.76</v>
      </c>
      <c r="H676" s="8">
        <v>141723.10999999999</v>
      </c>
      <c r="I676" s="8">
        <v>16.21</v>
      </c>
      <c r="J676" s="8">
        <v>558</v>
      </c>
      <c r="K676" s="8" t="str">
        <v>low</v>
      </c>
      <c r="L676" s="8" t="s">
        <v>35</v>
      </c>
      <c r="M676" s="8" t="s">
        <v>75</v>
      </c>
      <c r="N676" s="8" t="s">
        <v>311</v>
      </c>
      <c r="O676" s="8">
        <v>2023</v>
      </c>
      <c r="P676" s="8">
        <v>9852.16</v>
      </c>
      <c r="Q676" s="8">
        <v>6677.69</v>
      </c>
    </row>
    <row r="677" spans="1:17" x14ac:dyDescent="0.35">
      <c r="A677" s="8">
        <v>676</v>
      </c>
      <c r="B677" s="8" t="s">
        <v>22</v>
      </c>
      <c r="C677" s="8" t="s">
        <v>37</v>
      </c>
      <c r="D677" s="8" t="s">
        <v>24</v>
      </c>
      <c r="E677" s="8" t="s">
        <v>38</v>
      </c>
      <c r="F677" s="8">
        <v>7660.37</v>
      </c>
      <c r="G677" s="8">
        <v>93827.29</v>
      </c>
      <c r="H677" s="8">
        <v>276849.44</v>
      </c>
      <c r="I677" s="8">
        <v>13.24</v>
      </c>
      <c r="J677" s="8">
        <v>516</v>
      </c>
      <c r="K677" s="8" t="str">
        <v>low</v>
      </c>
      <c r="L677" s="8" t="s">
        <v>19</v>
      </c>
      <c r="M677" s="8" t="s">
        <v>20</v>
      </c>
      <c r="N677" s="8" t="s">
        <v>91</v>
      </c>
      <c r="O677" s="8">
        <v>2023</v>
      </c>
      <c r="P677" s="8">
        <v>938.31</v>
      </c>
      <c r="Q677" s="8">
        <v>756.3</v>
      </c>
    </row>
    <row r="678" spans="1:17" x14ac:dyDescent="0.35">
      <c r="A678" s="8">
        <v>677</v>
      </c>
      <c r="B678" s="8" t="s">
        <v>43</v>
      </c>
      <c r="C678" s="8" t="s">
        <v>16</v>
      </c>
      <c r="D678" s="8" t="s">
        <v>17</v>
      </c>
      <c r="E678" s="8" t="s">
        <v>63</v>
      </c>
      <c r="F678" s="8">
        <v>79686.679999999993</v>
      </c>
      <c r="G678" s="8">
        <v>177870.37</v>
      </c>
      <c r="H678" s="8">
        <v>331937.59000000003</v>
      </c>
      <c r="I678" s="8">
        <v>13.27</v>
      </c>
      <c r="J678" s="8">
        <v>856</v>
      </c>
      <c r="K678" s="8" t="str">
        <v>High</v>
      </c>
      <c r="L678" s="8" t="s">
        <v>19</v>
      </c>
      <c r="M678" s="8" t="s">
        <v>26</v>
      </c>
      <c r="N678" s="8" t="s">
        <v>351</v>
      </c>
      <c r="O678" s="8">
        <v>2023</v>
      </c>
      <c r="P678" s="8">
        <v>5900.32</v>
      </c>
      <c r="Q678" s="8">
        <v>3809.81</v>
      </c>
    </row>
    <row r="679" spans="1:17" x14ac:dyDescent="0.35">
      <c r="A679" s="8">
        <v>678</v>
      </c>
      <c r="B679" s="8" t="s">
        <v>48</v>
      </c>
      <c r="C679" s="8" t="s">
        <v>58</v>
      </c>
      <c r="D679" s="8" t="s">
        <v>28</v>
      </c>
      <c r="E679" s="8" t="s">
        <v>18</v>
      </c>
      <c r="F679" s="8">
        <v>77224.34</v>
      </c>
      <c r="G679" s="8">
        <v>292892.40999999997</v>
      </c>
      <c r="H679" s="8">
        <v>151541.53</v>
      </c>
      <c r="I679" s="8">
        <v>17.72</v>
      </c>
      <c r="J679" s="8">
        <v>896</v>
      </c>
      <c r="K679" s="8" t="str">
        <v>High</v>
      </c>
      <c r="L679" s="8" t="s">
        <v>19</v>
      </c>
      <c r="M679" s="8" t="s">
        <v>26</v>
      </c>
      <c r="N679" s="8" t="s">
        <v>122</v>
      </c>
      <c r="O679" s="8">
        <v>2023</v>
      </c>
      <c r="P679" s="8">
        <v>7656.68</v>
      </c>
      <c r="Q679" s="8">
        <v>5523.41</v>
      </c>
    </row>
    <row r="680" spans="1:17" x14ac:dyDescent="0.35">
      <c r="A680" s="8">
        <v>679</v>
      </c>
      <c r="B680" s="8" t="s">
        <v>52</v>
      </c>
      <c r="C680" s="8" t="s">
        <v>33</v>
      </c>
      <c r="D680" s="8" t="s">
        <v>56</v>
      </c>
      <c r="E680" s="8" t="s">
        <v>63</v>
      </c>
      <c r="F680" s="8">
        <v>89969.43</v>
      </c>
      <c r="G680" s="8">
        <v>176328.23</v>
      </c>
      <c r="H680" s="8">
        <v>375327.1</v>
      </c>
      <c r="I680" s="8">
        <v>10.49</v>
      </c>
      <c r="J680" s="8">
        <v>685</v>
      </c>
      <c r="K680" s="8" t="str">
        <v>Medium</v>
      </c>
      <c r="L680" s="8" t="s">
        <v>35</v>
      </c>
      <c r="M680" s="8" t="s">
        <v>20</v>
      </c>
      <c r="N680" s="8" t="s">
        <v>139</v>
      </c>
      <c r="O680" s="8">
        <v>2023</v>
      </c>
      <c r="P680" s="8">
        <v>9303.94</v>
      </c>
      <c r="Q680" s="8">
        <v>7617.12</v>
      </c>
    </row>
    <row r="681" spans="1:17" x14ac:dyDescent="0.35">
      <c r="A681" s="8">
        <v>680</v>
      </c>
      <c r="B681" s="8" t="s">
        <v>85</v>
      </c>
      <c r="C681" s="8" t="s">
        <v>33</v>
      </c>
      <c r="D681" s="8" t="s">
        <v>24</v>
      </c>
      <c r="E681" s="8" t="s">
        <v>54</v>
      </c>
      <c r="F681" s="8">
        <v>27177.55</v>
      </c>
      <c r="G681" s="8">
        <v>341248.72</v>
      </c>
      <c r="H681" s="8">
        <v>220038.64</v>
      </c>
      <c r="I681" s="8">
        <v>8.7100000000000009</v>
      </c>
      <c r="J681" s="8">
        <v>503</v>
      </c>
      <c r="K681" s="8" t="str">
        <v>low</v>
      </c>
      <c r="L681" s="8" t="s">
        <v>25</v>
      </c>
      <c r="M681" s="8" t="s">
        <v>26</v>
      </c>
      <c r="N681" s="8" t="s">
        <v>153</v>
      </c>
      <c r="O681" s="8">
        <v>2023</v>
      </c>
      <c r="P681" s="8">
        <v>2202</v>
      </c>
      <c r="Q681" s="8">
        <v>1268.74</v>
      </c>
    </row>
    <row r="682" spans="1:17" x14ac:dyDescent="0.35">
      <c r="A682" s="8">
        <v>681</v>
      </c>
      <c r="B682" s="8" t="s">
        <v>52</v>
      </c>
      <c r="C682" s="8" t="s">
        <v>16</v>
      </c>
      <c r="D682" s="8" t="s">
        <v>56</v>
      </c>
      <c r="E682" s="8" t="s">
        <v>54</v>
      </c>
      <c r="F682" s="8">
        <v>51088.08</v>
      </c>
      <c r="G682" s="8">
        <v>468410.67</v>
      </c>
      <c r="H682" s="8">
        <v>433749.17</v>
      </c>
      <c r="I682" s="8">
        <v>12.89</v>
      </c>
      <c r="J682" s="8">
        <v>522</v>
      </c>
      <c r="K682" s="8" t="str">
        <v>low</v>
      </c>
      <c r="L682" s="8" t="s">
        <v>45</v>
      </c>
      <c r="M682" s="8" t="s">
        <v>26</v>
      </c>
      <c r="N682" s="8" t="s">
        <v>306</v>
      </c>
      <c r="O682" s="8">
        <v>2023</v>
      </c>
      <c r="P682" s="8">
        <v>6951.62</v>
      </c>
      <c r="Q682" s="8">
        <v>5858.31</v>
      </c>
    </row>
    <row r="683" spans="1:17" x14ac:dyDescent="0.35">
      <c r="A683" s="8">
        <v>682</v>
      </c>
      <c r="B683" s="8" t="s">
        <v>52</v>
      </c>
      <c r="C683" s="8" t="s">
        <v>58</v>
      </c>
      <c r="D683" s="8" t="s">
        <v>34</v>
      </c>
      <c r="E683" s="8" t="s">
        <v>29</v>
      </c>
      <c r="F683" s="8">
        <v>1454.19</v>
      </c>
      <c r="G683" s="8">
        <v>380682.8</v>
      </c>
      <c r="H683" s="8">
        <v>225118.96</v>
      </c>
      <c r="I683" s="8">
        <v>17.309999999999999</v>
      </c>
      <c r="J683" s="8">
        <v>360</v>
      </c>
      <c r="K683" s="8" t="str">
        <v>low</v>
      </c>
      <c r="L683" s="8" t="s">
        <v>35</v>
      </c>
      <c r="M683" s="8" t="s">
        <v>75</v>
      </c>
      <c r="N683" s="8" t="s">
        <v>255</v>
      </c>
      <c r="O683" s="8">
        <v>2023</v>
      </c>
      <c r="P683" s="8">
        <v>155.56</v>
      </c>
      <c r="Q683" s="8">
        <v>86.61</v>
      </c>
    </row>
    <row r="684" spans="1:17" x14ac:dyDescent="0.35">
      <c r="A684" s="8">
        <v>683</v>
      </c>
      <c r="B684" s="8" t="s">
        <v>43</v>
      </c>
      <c r="C684" s="8" t="s">
        <v>33</v>
      </c>
      <c r="D684" s="8" t="s">
        <v>28</v>
      </c>
      <c r="E684" s="8" t="s">
        <v>18</v>
      </c>
      <c r="F684" s="8">
        <v>80860.490000000005</v>
      </c>
      <c r="G684" s="8">
        <v>251093.59</v>
      </c>
      <c r="H684" s="8">
        <v>181533.24</v>
      </c>
      <c r="I684" s="8">
        <v>11.1</v>
      </c>
      <c r="J684" s="8">
        <v>494</v>
      </c>
      <c r="K684" s="8" t="str">
        <v>low</v>
      </c>
      <c r="L684" s="8" t="s">
        <v>25</v>
      </c>
      <c r="M684" s="8" t="s">
        <v>46</v>
      </c>
      <c r="N684" s="8" t="s">
        <v>95</v>
      </c>
      <c r="O684" s="8">
        <v>2023</v>
      </c>
      <c r="P684" s="8">
        <v>11512.04</v>
      </c>
      <c r="Q684" s="8">
        <v>6413.93</v>
      </c>
    </row>
    <row r="685" spans="1:17" x14ac:dyDescent="0.35">
      <c r="A685" s="8">
        <v>684</v>
      </c>
      <c r="B685" s="8" t="s">
        <v>15</v>
      </c>
      <c r="C685" s="8" t="s">
        <v>33</v>
      </c>
      <c r="D685" s="8" t="s">
        <v>56</v>
      </c>
      <c r="E685" s="8" t="s">
        <v>18</v>
      </c>
      <c r="F685" s="8">
        <v>92506.48</v>
      </c>
      <c r="G685" s="8">
        <v>350462.86</v>
      </c>
      <c r="H685" s="8">
        <v>5956.7</v>
      </c>
      <c r="I685" s="8">
        <v>17.940000000000001</v>
      </c>
      <c r="J685" s="8">
        <v>887</v>
      </c>
      <c r="K685" s="8" t="str">
        <v>High</v>
      </c>
      <c r="L685" s="8" t="s">
        <v>45</v>
      </c>
      <c r="M685" s="8" t="s">
        <v>20</v>
      </c>
      <c r="N685" s="8" t="s">
        <v>219</v>
      </c>
      <c r="O685" s="8">
        <v>2023</v>
      </c>
      <c r="P685" s="8">
        <v>10410.209999999999</v>
      </c>
      <c r="Q685" s="8">
        <v>8926.56</v>
      </c>
    </row>
    <row r="686" spans="1:17" x14ac:dyDescent="0.35">
      <c r="A686" s="8">
        <v>685</v>
      </c>
      <c r="B686" s="8" t="s">
        <v>32</v>
      </c>
      <c r="C686" s="8" t="s">
        <v>58</v>
      </c>
      <c r="D686" s="8" t="s">
        <v>56</v>
      </c>
      <c r="E686" s="8" t="s">
        <v>18</v>
      </c>
      <c r="F686" s="8">
        <v>4342.8599999999997</v>
      </c>
      <c r="G686" s="8">
        <v>250404.8</v>
      </c>
      <c r="H686" s="8">
        <v>414541.2</v>
      </c>
      <c r="I686" s="8">
        <v>15.71</v>
      </c>
      <c r="J686" s="8">
        <v>711</v>
      </c>
      <c r="K686" s="8" t="str">
        <v>Medium</v>
      </c>
      <c r="L686" s="8" t="s">
        <v>45</v>
      </c>
      <c r="M686" s="8" t="s">
        <v>30</v>
      </c>
      <c r="N686" s="8" t="s">
        <v>80</v>
      </c>
      <c r="O686" s="8">
        <v>2023</v>
      </c>
      <c r="P686" s="8">
        <v>336.06</v>
      </c>
      <c r="Q686" s="8">
        <v>201.45</v>
      </c>
    </row>
    <row r="687" spans="1:17" x14ac:dyDescent="0.35">
      <c r="A687" s="8">
        <v>686</v>
      </c>
      <c r="B687" s="8" t="s">
        <v>85</v>
      </c>
      <c r="C687" s="8" t="s">
        <v>16</v>
      </c>
      <c r="D687" s="8" t="s">
        <v>24</v>
      </c>
      <c r="E687" s="8" t="s">
        <v>38</v>
      </c>
      <c r="F687" s="8">
        <v>75058.710000000006</v>
      </c>
      <c r="G687" s="8">
        <v>460049.19</v>
      </c>
      <c r="H687" s="8">
        <v>480005.04</v>
      </c>
      <c r="I687" s="8">
        <v>15.98</v>
      </c>
      <c r="J687" s="8">
        <v>456</v>
      </c>
      <c r="K687" s="8" t="str">
        <v>low</v>
      </c>
      <c r="L687" s="8" t="s">
        <v>19</v>
      </c>
      <c r="M687" s="8" t="s">
        <v>46</v>
      </c>
      <c r="N687" s="8" t="s">
        <v>282</v>
      </c>
      <c r="O687" s="8">
        <v>2023</v>
      </c>
      <c r="P687" s="8">
        <v>4447.74</v>
      </c>
      <c r="Q687" s="8">
        <v>3299.43</v>
      </c>
    </row>
    <row r="688" spans="1:17" x14ac:dyDescent="0.35">
      <c r="A688" s="8">
        <v>687</v>
      </c>
      <c r="B688" s="8" t="s">
        <v>52</v>
      </c>
      <c r="C688" s="8" t="s">
        <v>16</v>
      </c>
      <c r="D688" s="8" t="s">
        <v>56</v>
      </c>
      <c r="E688" s="8" t="s">
        <v>18</v>
      </c>
      <c r="F688" s="8">
        <v>37285.550000000003</v>
      </c>
      <c r="G688" s="8">
        <v>411606.25</v>
      </c>
      <c r="H688" s="8">
        <v>66343.09</v>
      </c>
      <c r="I688" s="8">
        <v>8.52</v>
      </c>
      <c r="J688" s="8">
        <v>445</v>
      </c>
      <c r="K688" s="8" t="str">
        <v>low</v>
      </c>
      <c r="L688" s="8" t="s">
        <v>25</v>
      </c>
      <c r="M688" s="8" t="s">
        <v>30</v>
      </c>
      <c r="N688" s="8" t="s">
        <v>353</v>
      </c>
      <c r="O688" s="8">
        <v>2023</v>
      </c>
      <c r="P688" s="8">
        <v>5334.49</v>
      </c>
      <c r="Q688" s="8">
        <v>4443.63</v>
      </c>
    </row>
    <row r="689" spans="1:17" x14ac:dyDescent="0.35">
      <c r="A689" s="8">
        <v>688</v>
      </c>
      <c r="B689" s="8" t="s">
        <v>48</v>
      </c>
      <c r="C689" s="8" t="s">
        <v>16</v>
      </c>
      <c r="D689" s="8" t="s">
        <v>56</v>
      </c>
      <c r="E689" s="8" t="s">
        <v>38</v>
      </c>
      <c r="F689" s="8">
        <v>53270.26</v>
      </c>
      <c r="G689" s="8">
        <v>20309.22</v>
      </c>
      <c r="H689" s="8">
        <v>363358.51</v>
      </c>
      <c r="I689" s="8">
        <v>11.79</v>
      </c>
      <c r="J689" s="8">
        <v>860</v>
      </c>
      <c r="K689" s="8" t="str">
        <v>High</v>
      </c>
      <c r="L689" s="8" t="s">
        <v>45</v>
      </c>
      <c r="M689" s="8" t="s">
        <v>20</v>
      </c>
      <c r="N689" s="8" t="s">
        <v>108</v>
      </c>
      <c r="O689" s="8">
        <v>2023</v>
      </c>
      <c r="P689" s="8">
        <v>4892.01</v>
      </c>
      <c r="Q689" s="8">
        <v>3537.65</v>
      </c>
    </row>
    <row r="690" spans="1:17" x14ac:dyDescent="0.35">
      <c r="A690" s="8">
        <v>689</v>
      </c>
      <c r="B690" s="8" t="s">
        <v>32</v>
      </c>
      <c r="C690" s="8" t="s">
        <v>23</v>
      </c>
      <c r="D690" s="8" t="s">
        <v>34</v>
      </c>
      <c r="E690" s="8" t="s">
        <v>54</v>
      </c>
      <c r="F690" s="8">
        <v>34902.42</v>
      </c>
      <c r="G690" s="8">
        <v>334673.77</v>
      </c>
      <c r="H690" s="8">
        <v>324657.61</v>
      </c>
      <c r="I690" s="8">
        <v>6.83</v>
      </c>
      <c r="J690" s="8">
        <v>307</v>
      </c>
      <c r="K690" s="8" t="str">
        <v>low</v>
      </c>
      <c r="L690" s="8" t="s">
        <v>35</v>
      </c>
      <c r="M690" s="8" t="s">
        <v>26</v>
      </c>
      <c r="N690" s="8" t="s">
        <v>95</v>
      </c>
      <c r="O690" s="8">
        <v>2023</v>
      </c>
      <c r="P690" s="8">
        <v>1969.9</v>
      </c>
      <c r="Q690" s="8">
        <v>987.12</v>
      </c>
    </row>
    <row r="691" spans="1:17" x14ac:dyDescent="0.35">
      <c r="A691" s="8">
        <v>690</v>
      </c>
      <c r="B691" s="8" t="s">
        <v>22</v>
      </c>
      <c r="C691" s="8" t="s">
        <v>23</v>
      </c>
      <c r="D691" s="8" t="s">
        <v>24</v>
      </c>
      <c r="E691" s="8" t="s">
        <v>54</v>
      </c>
      <c r="F691" s="8">
        <v>53365.98</v>
      </c>
      <c r="G691" s="8">
        <v>464070.23</v>
      </c>
      <c r="H691" s="8">
        <v>104652.81</v>
      </c>
      <c r="I691" s="8">
        <v>5.45</v>
      </c>
      <c r="J691" s="8">
        <v>896</v>
      </c>
      <c r="K691" s="8" t="str">
        <v>High</v>
      </c>
      <c r="L691" s="8" t="s">
        <v>39</v>
      </c>
      <c r="M691" s="8" t="s">
        <v>30</v>
      </c>
      <c r="N691" s="8" t="s">
        <v>228</v>
      </c>
      <c r="O691" s="8">
        <v>2023</v>
      </c>
      <c r="P691" s="8">
        <v>2939.86</v>
      </c>
      <c r="Q691" s="8">
        <v>2041.27</v>
      </c>
    </row>
    <row r="692" spans="1:17" x14ac:dyDescent="0.35">
      <c r="A692" s="8">
        <v>691</v>
      </c>
      <c r="B692" s="8" t="s">
        <v>41</v>
      </c>
      <c r="C692" s="8" t="s">
        <v>37</v>
      </c>
      <c r="D692" s="8" t="s">
        <v>28</v>
      </c>
      <c r="E692" s="8" t="s">
        <v>18</v>
      </c>
      <c r="F692" s="8">
        <v>27010.75</v>
      </c>
      <c r="G692" s="8">
        <v>35876.06</v>
      </c>
      <c r="H692" s="8">
        <v>135417.57</v>
      </c>
      <c r="I692" s="8">
        <v>8.35</v>
      </c>
      <c r="J692" s="8">
        <v>651</v>
      </c>
      <c r="K692" s="8" t="str">
        <v>Medium</v>
      </c>
      <c r="L692" s="8" t="s">
        <v>25</v>
      </c>
      <c r="M692" s="8" t="s">
        <v>75</v>
      </c>
      <c r="N692" s="8" t="s">
        <v>165</v>
      </c>
      <c r="O692" s="8">
        <v>2023</v>
      </c>
      <c r="P692" s="8">
        <v>3616.32</v>
      </c>
      <c r="Q692" s="8">
        <v>2129.48</v>
      </c>
    </row>
    <row r="693" spans="1:17" x14ac:dyDescent="0.35">
      <c r="A693" s="8">
        <v>692</v>
      </c>
      <c r="B693" s="8" t="s">
        <v>32</v>
      </c>
      <c r="C693" s="8" t="s">
        <v>58</v>
      </c>
      <c r="D693" s="8" t="s">
        <v>34</v>
      </c>
      <c r="E693" s="8" t="s">
        <v>63</v>
      </c>
      <c r="F693" s="8">
        <v>9162.82</v>
      </c>
      <c r="G693" s="8">
        <v>210573.27</v>
      </c>
      <c r="H693" s="8">
        <v>122566.26</v>
      </c>
      <c r="I693" s="8">
        <v>13.71</v>
      </c>
      <c r="J693" s="8">
        <v>311</v>
      </c>
      <c r="K693" s="8" t="str">
        <v>low</v>
      </c>
      <c r="L693" s="8" t="s">
        <v>45</v>
      </c>
      <c r="M693" s="8" t="s">
        <v>75</v>
      </c>
      <c r="N693" s="8" t="s">
        <v>294</v>
      </c>
      <c r="O693" s="8">
        <v>2023</v>
      </c>
      <c r="P693" s="8">
        <v>519.23</v>
      </c>
      <c r="Q693" s="8">
        <v>458.3</v>
      </c>
    </row>
    <row r="694" spans="1:17" x14ac:dyDescent="0.35">
      <c r="A694" s="8">
        <v>693</v>
      </c>
      <c r="B694" s="8" t="s">
        <v>85</v>
      </c>
      <c r="C694" s="8" t="s">
        <v>23</v>
      </c>
      <c r="D694" s="8" t="s">
        <v>24</v>
      </c>
      <c r="E694" s="8" t="s">
        <v>29</v>
      </c>
      <c r="F694" s="8">
        <v>9385.42</v>
      </c>
      <c r="G694" s="8">
        <v>477901.99</v>
      </c>
      <c r="H694" s="8">
        <v>194303.01</v>
      </c>
      <c r="I694" s="8">
        <v>12.53</v>
      </c>
      <c r="J694" s="8">
        <v>719</v>
      </c>
      <c r="K694" s="8" t="str">
        <v>Medium</v>
      </c>
      <c r="L694" s="8" t="s">
        <v>25</v>
      </c>
      <c r="M694" s="8" t="s">
        <v>26</v>
      </c>
      <c r="N694" s="8" t="s">
        <v>315</v>
      </c>
      <c r="O694" s="8">
        <v>2023</v>
      </c>
      <c r="P694" s="8">
        <v>720.09</v>
      </c>
      <c r="Q694" s="8">
        <v>400.89</v>
      </c>
    </row>
    <row r="695" spans="1:17" x14ac:dyDescent="0.35">
      <c r="A695" s="8">
        <v>694</v>
      </c>
      <c r="B695" s="8" t="s">
        <v>50</v>
      </c>
      <c r="C695" s="8" t="s">
        <v>16</v>
      </c>
      <c r="D695" s="8" t="s">
        <v>56</v>
      </c>
      <c r="E695" s="8" t="s">
        <v>54</v>
      </c>
      <c r="F695" s="8">
        <v>91010.64</v>
      </c>
      <c r="G695" s="8">
        <v>317749.62</v>
      </c>
      <c r="H695" s="8">
        <v>258085.7</v>
      </c>
      <c r="I695" s="8">
        <v>16.93</v>
      </c>
      <c r="J695" s="8">
        <v>377</v>
      </c>
      <c r="K695" s="8" t="str">
        <v>low</v>
      </c>
      <c r="L695" s="8" t="s">
        <v>25</v>
      </c>
      <c r="M695" s="8" t="s">
        <v>26</v>
      </c>
      <c r="N695" s="8" t="s">
        <v>342</v>
      </c>
      <c r="O695" s="8">
        <v>2023</v>
      </c>
      <c r="P695" s="8">
        <v>9684.44</v>
      </c>
      <c r="Q695" s="8">
        <v>7021.66</v>
      </c>
    </row>
    <row r="696" spans="1:17" x14ac:dyDescent="0.35">
      <c r="A696" s="8">
        <v>695</v>
      </c>
      <c r="B696" s="8" t="s">
        <v>15</v>
      </c>
      <c r="C696" s="8" t="s">
        <v>37</v>
      </c>
      <c r="D696" s="8" t="s">
        <v>28</v>
      </c>
      <c r="E696" s="8" t="s">
        <v>38</v>
      </c>
      <c r="F696" s="8">
        <v>94411.31</v>
      </c>
      <c r="G696" s="8">
        <v>221767.15</v>
      </c>
      <c r="H696" s="8">
        <v>13294.37</v>
      </c>
      <c r="I696" s="8">
        <v>11.19</v>
      </c>
      <c r="J696" s="8">
        <v>751</v>
      </c>
      <c r="K696" s="8" t="str">
        <v>High</v>
      </c>
      <c r="L696" s="8" t="s">
        <v>39</v>
      </c>
      <c r="M696" s="8" t="s">
        <v>20</v>
      </c>
      <c r="N696" s="8" t="s">
        <v>191</v>
      </c>
      <c r="O696" s="8">
        <v>2023</v>
      </c>
      <c r="P696" s="8">
        <v>8766.4699999999993</v>
      </c>
      <c r="Q696" s="8">
        <v>6698.51</v>
      </c>
    </row>
    <row r="697" spans="1:17" x14ac:dyDescent="0.35">
      <c r="A697" s="8">
        <v>696</v>
      </c>
      <c r="B697" s="8" t="s">
        <v>22</v>
      </c>
      <c r="C697" s="8" t="s">
        <v>37</v>
      </c>
      <c r="D697" s="8" t="s">
        <v>17</v>
      </c>
      <c r="E697" s="8" t="s">
        <v>18</v>
      </c>
      <c r="F697" s="8">
        <v>43969.8</v>
      </c>
      <c r="G697" s="8">
        <v>369398.19</v>
      </c>
      <c r="H697" s="8">
        <v>309658.36</v>
      </c>
      <c r="I697" s="8">
        <v>13.61</v>
      </c>
      <c r="J697" s="8">
        <v>664</v>
      </c>
      <c r="K697" s="8" t="str">
        <v>Medium</v>
      </c>
      <c r="L697" s="8" t="s">
        <v>39</v>
      </c>
      <c r="M697" s="8" t="s">
        <v>46</v>
      </c>
      <c r="N697" s="8" t="s">
        <v>57</v>
      </c>
      <c r="O697" s="8">
        <v>2023</v>
      </c>
      <c r="P697" s="8">
        <v>2280.5500000000002</v>
      </c>
      <c r="Q697" s="8">
        <v>1568.41</v>
      </c>
    </row>
    <row r="698" spans="1:17" x14ac:dyDescent="0.35">
      <c r="A698" s="8">
        <v>697</v>
      </c>
      <c r="B698" s="8" t="s">
        <v>43</v>
      </c>
      <c r="C698" s="8" t="s">
        <v>23</v>
      </c>
      <c r="D698" s="8" t="s">
        <v>34</v>
      </c>
      <c r="E698" s="8" t="s">
        <v>29</v>
      </c>
      <c r="F698" s="8">
        <v>97487.74</v>
      </c>
      <c r="G698" s="8">
        <v>498783.52</v>
      </c>
      <c r="H698" s="8">
        <v>151055.97</v>
      </c>
      <c r="I698" s="8">
        <v>14.78</v>
      </c>
      <c r="J698" s="8">
        <v>441</v>
      </c>
      <c r="K698" s="8" t="str">
        <v>low</v>
      </c>
      <c r="L698" s="8" t="s">
        <v>39</v>
      </c>
      <c r="M698" s="8" t="s">
        <v>30</v>
      </c>
      <c r="N698" s="8" t="s">
        <v>354</v>
      </c>
      <c r="O698" s="8">
        <v>2023</v>
      </c>
      <c r="P698" s="8">
        <v>10436.799999999999</v>
      </c>
      <c r="Q698" s="8">
        <v>5645.54</v>
      </c>
    </row>
    <row r="699" spans="1:17" x14ac:dyDescent="0.35">
      <c r="A699" s="8">
        <v>698</v>
      </c>
      <c r="B699" s="8" t="s">
        <v>15</v>
      </c>
      <c r="C699" s="8" t="s">
        <v>33</v>
      </c>
      <c r="D699" s="8" t="s">
        <v>24</v>
      </c>
      <c r="E699" s="8" t="s">
        <v>18</v>
      </c>
      <c r="F699" s="8">
        <v>92432.22</v>
      </c>
      <c r="G699" s="8">
        <v>205670.93</v>
      </c>
      <c r="H699" s="8">
        <v>166584.26</v>
      </c>
      <c r="I699" s="8">
        <v>16.77</v>
      </c>
      <c r="J699" s="8">
        <v>872</v>
      </c>
      <c r="K699" s="8" t="str">
        <v>High</v>
      </c>
      <c r="L699" s="8" t="s">
        <v>45</v>
      </c>
      <c r="M699" s="8" t="s">
        <v>30</v>
      </c>
      <c r="N699" s="8" t="s">
        <v>320</v>
      </c>
      <c r="O699" s="8">
        <v>2023</v>
      </c>
      <c r="P699" s="8">
        <v>11923.79</v>
      </c>
      <c r="Q699" s="8">
        <v>9250.8799999999992</v>
      </c>
    </row>
    <row r="700" spans="1:17" x14ac:dyDescent="0.35">
      <c r="A700" s="8">
        <v>699</v>
      </c>
      <c r="B700" s="8" t="s">
        <v>41</v>
      </c>
      <c r="C700" s="8" t="s">
        <v>16</v>
      </c>
      <c r="D700" s="8" t="s">
        <v>56</v>
      </c>
      <c r="E700" s="8" t="s">
        <v>18</v>
      </c>
      <c r="F700" s="8">
        <v>26531.56</v>
      </c>
      <c r="G700" s="8">
        <v>63815.73</v>
      </c>
      <c r="H700" s="8">
        <v>309148.42</v>
      </c>
      <c r="I700" s="8">
        <v>14.78</v>
      </c>
      <c r="J700" s="8">
        <v>657</v>
      </c>
      <c r="K700" s="8" t="str">
        <v>Medium</v>
      </c>
      <c r="L700" s="8" t="s">
        <v>35</v>
      </c>
      <c r="M700" s="8" t="s">
        <v>26</v>
      </c>
      <c r="N700" s="8" t="s">
        <v>355</v>
      </c>
      <c r="O700" s="8">
        <v>2023</v>
      </c>
      <c r="P700" s="8">
        <v>1664.79</v>
      </c>
      <c r="Q700" s="8">
        <v>1341.89</v>
      </c>
    </row>
    <row r="701" spans="1:17" x14ac:dyDescent="0.35">
      <c r="A701" s="8">
        <v>700</v>
      </c>
      <c r="B701" s="8" t="s">
        <v>15</v>
      </c>
      <c r="C701" s="8" t="s">
        <v>37</v>
      </c>
      <c r="D701" s="8" t="s">
        <v>34</v>
      </c>
      <c r="E701" s="8" t="s">
        <v>63</v>
      </c>
      <c r="F701" s="8">
        <v>66967.179999999993</v>
      </c>
      <c r="G701" s="8">
        <v>304539.37</v>
      </c>
      <c r="H701" s="8">
        <v>298925.2</v>
      </c>
      <c r="I701" s="8">
        <v>10.99</v>
      </c>
      <c r="J701" s="8">
        <v>709</v>
      </c>
      <c r="K701" s="8" t="str">
        <v>Medium</v>
      </c>
      <c r="L701" s="8" t="s">
        <v>19</v>
      </c>
      <c r="M701" s="8" t="s">
        <v>75</v>
      </c>
      <c r="N701" s="8" t="s">
        <v>325</v>
      </c>
      <c r="O701" s="8">
        <v>2023</v>
      </c>
      <c r="P701" s="8">
        <v>9101.32</v>
      </c>
      <c r="Q701" s="8">
        <v>6465.85</v>
      </c>
    </row>
    <row r="702" spans="1:17" x14ac:dyDescent="0.35">
      <c r="A702" s="8">
        <v>701</v>
      </c>
      <c r="B702" s="8" t="s">
        <v>41</v>
      </c>
      <c r="C702" s="8" t="s">
        <v>23</v>
      </c>
      <c r="D702" s="8" t="s">
        <v>56</v>
      </c>
      <c r="E702" s="8" t="s">
        <v>54</v>
      </c>
      <c r="F702" s="8">
        <v>70306.89</v>
      </c>
      <c r="G702" s="8">
        <v>70643.59</v>
      </c>
      <c r="H702" s="8">
        <v>365116.8</v>
      </c>
      <c r="I702" s="8">
        <v>11.15</v>
      </c>
      <c r="J702" s="8">
        <v>631</v>
      </c>
      <c r="K702" s="8" t="str">
        <v>Medium</v>
      </c>
      <c r="L702" s="8" t="s">
        <v>25</v>
      </c>
      <c r="M702" s="8" t="s">
        <v>30</v>
      </c>
      <c r="N702" s="8" t="s">
        <v>340</v>
      </c>
      <c r="O702" s="8">
        <v>2023</v>
      </c>
      <c r="P702" s="8">
        <v>8515.5499999999993</v>
      </c>
      <c r="Q702" s="8">
        <v>5032.1099999999997</v>
      </c>
    </row>
    <row r="703" spans="1:17" x14ac:dyDescent="0.35">
      <c r="A703" s="8">
        <v>702</v>
      </c>
      <c r="B703" s="8" t="s">
        <v>52</v>
      </c>
      <c r="C703" s="8" t="s">
        <v>33</v>
      </c>
      <c r="D703" s="8" t="s">
        <v>24</v>
      </c>
      <c r="E703" s="8" t="s">
        <v>38</v>
      </c>
      <c r="F703" s="8">
        <v>71980.759999999995</v>
      </c>
      <c r="G703" s="8">
        <v>324129.71000000002</v>
      </c>
      <c r="H703" s="8">
        <v>27318.47</v>
      </c>
      <c r="I703" s="8">
        <v>5.78</v>
      </c>
      <c r="J703" s="8">
        <v>607</v>
      </c>
      <c r="K703" s="8" t="str">
        <v>Medium</v>
      </c>
      <c r="L703" s="8" t="s">
        <v>19</v>
      </c>
      <c r="M703" s="8" t="s">
        <v>20</v>
      </c>
      <c r="N703" s="8" t="s">
        <v>151</v>
      </c>
      <c r="O703" s="8">
        <v>2023</v>
      </c>
      <c r="P703" s="8">
        <v>9500.6200000000008</v>
      </c>
      <c r="Q703" s="8">
        <v>8182.5</v>
      </c>
    </row>
    <row r="704" spans="1:17" x14ac:dyDescent="0.35">
      <c r="A704" s="8">
        <v>703</v>
      </c>
      <c r="B704" s="8" t="s">
        <v>22</v>
      </c>
      <c r="C704" s="8" t="s">
        <v>33</v>
      </c>
      <c r="D704" s="8" t="s">
        <v>28</v>
      </c>
      <c r="E704" s="8" t="s">
        <v>29</v>
      </c>
      <c r="F704" s="8">
        <v>40110.769999999997</v>
      </c>
      <c r="G704" s="8">
        <v>115913.77</v>
      </c>
      <c r="H704" s="8">
        <v>327722.7</v>
      </c>
      <c r="I704" s="8">
        <v>13.79</v>
      </c>
      <c r="J704" s="8">
        <v>860</v>
      </c>
      <c r="K704" s="8" t="str">
        <v>High</v>
      </c>
      <c r="L704" s="8" t="s">
        <v>25</v>
      </c>
      <c r="M704" s="8" t="s">
        <v>30</v>
      </c>
      <c r="N704" s="8" t="s">
        <v>356</v>
      </c>
      <c r="O704" s="8">
        <v>2023</v>
      </c>
      <c r="P704" s="8">
        <v>5076.01</v>
      </c>
      <c r="Q704" s="8">
        <v>4017.78</v>
      </c>
    </row>
    <row r="705" spans="1:17" x14ac:dyDescent="0.35">
      <c r="A705" s="8">
        <v>704</v>
      </c>
      <c r="B705" s="8" t="s">
        <v>43</v>
      </c>
      <c r="C705" s="8" t="s">
        <v>23</v>
      </c>
      <c r="D705" s="8" t="s">
        <v>17</v>
      </c>
      <c r="E705" s="8" t="s">
        <v>18</v>
      </c>
      <c r="F705" s="8">
        <v>23942.080000000002</v>
      </c>
      <c r="G705" s="8">
        <v>458903.47</v>
      </c>
      <c r="H705" s="8">
        <v>369811.58</v>
      </c>
      <c r="I705" s="8">
        <v>12.62</v>
      </c>
      <c r="J705" s="8">
        <v>366</v>
      </c>
      <c r="K705" s="8" t="str">
        <v>low</v>
      </c>
      <c r="L705" s="8" t="s">
        <v>39</v>
      </c>
      <c r="M705" s="8" t="s">
        <v>46</v>
      </c>
      <c r="N705" s="8" t="s">
        <v>357</v>
      </c>
      <c r="O705" s="8">
        <v>2023</v>
      </c>
      <c r="P705" s="8">
        <v>3120.86</v>
      </c>
      <c r="Q705" s="8">
        <v>2730.87</v>
      </c>
    </row>
    <row r="706" spans="1:17" x14ac:dyDescent="0.35">
      <c r="A706" s="8">
        <v>705</v>
      </c>
      <c r="B706" s="8" t="s">
        <v>43</v>
      </c>
      <c r="C706" s="8" t="s">
        <v>23</v>
      </c>
      <c r="D706" s="8" t="s">
        <v>34</v>
      </c>
      <c r="E706" s="8" t="s">
        <v>54</v>
      </c>
      <c r="F706" s="8">
        <v>72529.91</v>
      </c>
      <c r="G706" s="8">
        <v>320075.03000000003</v>
      </c>
      <c r="H706" s="8">
        <v>130336.17</v>
      </c>
      <c r="I706" s="8">
        <v>15.31</v>
      </c>
      <c r="J706" s="8">
        <v>796</v>
      </c>
      <c r="K706" s="8" t="str">
        <v>High</v>
      </c>
      <c r="L706" s="8" t="s">
        <v>25</v>
      </c>
      <c r="M706" s="8" t="s">
        <v>20</v>
      </c>
      <c r="N706" s="8" t="s">
        <v>70</v>
      </c>
      <c r="O706" s="8">
        <v>2023</v>
      </c>
      <c r="P706" s="8">
        <v>10844.89</v>
      </c>
      <c r="Q706" s="8">
        <v>5592.54</v>
      </c>
    </row>
    <row r="707" spans="1:17" x14ac:dyDescent="0.35">
      <c r="A707" s="8">
        <v>706</v>
      </c>
      <c r="B707" s="8" t="s">
        <v>48</v>
      </c>
      <c r="C707" s="8" t="s">
        <v>58</v>
      </c>
      <c r="D707" s="8" t="s">
        <v>34</v>
      </c>
      <c r="E707" s="8" t="s">
        <v>18</v>
      </c>
      <c r="F707" s="8">
        <v>76206.149999999994</v>
      </c>
      <c r="G707" s="8">
        <v>311632.84000000003</v>
      </c>
      <c r="H707" s="8">
        <v>496432.4</v>
      </c>
      <c r="I707" s="8">
        <v>5.09</v>
      </c>
      <c r="J707" s="8">
        <v>379</v>
      </c>
      <c r="K707" s="8" t="str">
        <v>low</v>
      </c>
      <c r="L707" s="8" t="s">
        <v>25</v>
      </c>
      <c r="M707" s="8" t="s">
        <v>46</v>
      </c>
      <c r="N707" s="8" t="s">
        <v>204</v>
      </c>
      <c r="O707" s="8">
        <v>2023</v>
      </c>
      <c r="P707" s="8">
        <v>9651.5499999999993</v>
      </c>
      <c r="Q707" s="8">
        <v>6591.77</v>
      </c>
    </row>
    <row r="708" spans="1:17" x14ac:dyDescent="0.35">
      <c r="A708" s="8">
        <v>707</v>
      </c>
      <c r="B708" s="8" t="s">
        <v>52</v>
      </c>
      <c r="C708" s="8" t="s">
        <v>23</v>
      </c>
      <c r="D708" s="8" t="s">
        <v>28</v>
      </c>
      <c r="E708" s="8" t="s">
        <v>63</v>
      </c>
      <c r="F708" s="8">
        <v>29445.54</v>
      </c>
      <c r="G708" s="8">
        <v>397538.46</v>
      </c>
      <c r="H708" s="8">
        <v>488056.65</v>
      </c>
      <c r="I708" s="8">
        <v>9.2799999999999994</v>
      </c>
      <c r="J708" s="8">
        <v>717</v>
      </c>
      <c r="K708" s="8" t="str">
        <v>Medium</v>
      </c>
      <c r="L708" s="8" t="s">
        <v>25</v>
      </c>
      <c r="M708" s="8" t="s">
        <v>75</v>
      </c>
      <c r="N708" s="8" t="s">
        <v>334</v>
      </c>
      <c r="O708" s="8">
        <v>2023</v>
      </c>
      <c r="P708" s="8">
        <v>2790.42</v>
      </c>
      <c r="Q708" s="8">
        <v>2238.5100000000002</v>
      </c>
    </row>
    <row r="709" spans="1:17" x14ac:dyDescent="0.35">
      <c r="A709" s="8">
        <v>708</v>
      </c>
      <c r="B709" s="8" t="s">
        <v>41</v>
      </c>
      <c r="C709" s="8" t="s">
        <v>16</v>
      </c>
      <c r="D709" s="8" t="s">
        <v>34</v>
      </c>
      <c r="E709" s="8" t="s">
        <v>63</v>
      </c>
      <c r="F709" s="8">
        <v>18932.490000000002</v>
      </c>
      <c r="G709" s="8">
        <v>77075.320000000007</v>
      </c>
      <c r="H709" s="8">
        <v>248416.23</v>
      </c>
      <c r="I709" s="8">
        <v>12.74</v>
      </c>
      <c r="J709" s="8">
        <v>846</v>
      </c>
      <c r="K709" s="8" t="str">
        <v>High</v>
      </c>
      <c r="L709" s="8" t="s">
        <v>39</v>
      </c>
      <c r="M709" s="8" t="s">
        <v>20</v>
      </c>
      <c r="N709" s="8" t="s">
        <v>212</v>
      </c>
      <c r="O709" s="8">
        <v>2023</v>
      </c>
      <c r="P709" s="8">
        <v>2357.52</v>
      </c>
      <c r="Q709" s="8">
        <v>1216.01</v>
      </c>
    </row>
    <row r="710" spans="1:17" x14ac:dyDescent="0.35">
      <c r="A710" s="8">
        <v>709</v>
      </c>
      <c r="B710" s="8" t="s">
        <v>79</v>
      </c>
      <c r="C710" s="8" t="s">
        <v>16</v>
      </c>
      <c r="D710" s="8" t="s">
        <v>28</v>
      </c>
      <c r="E710" s="8" t="s">
        <v>29</v>
      </c>
      <c r="F710" s="8">
        <v>69838.17</v>
      </c>
      <c r="G710" s="8">
        <v>333250.03999999998</v>
      </c>
      <c r="H710" s="8">
        <v>39769.4</v>
      </c>
      <c r="I710" s="8">
        <v>12.34</v>
      </c>
      <c r="J710" s="8">
        <v>797</v>
      </c>
      <c r="K710" s="8" t="str">
        <v>High</v>
      </c>
      <c r="L710" s="8" t="s">
        <v>45</v>
      </c>
      <c r="M710" s="8" t="s">
        <v>75</v>
      </c>
      <c r="N710" s="8" t="s">
        <v>206</v>
      </c>
      <c r="O710" s="8">
        <v>2023</v>
      </c>
      <c r="P710" s="8">
        <v>7161.14</v>
      </c>
      <c r="Q710" s="8">
        <v>4810.12</v>
      </c>
    </row>
    <row r="711" spans="1:17" x14ac:dyDescent="0.35">
      <c r="A711" s="8">
        <v>710</v>
      </c>
      <c r="B711" s="8" t="s">
        <v>52</v>
      </c>
      <c r="C711" s="8" t="s">
        <v>37</v>
      </c>
      <c r="D711" s="8" t="s">
        <v>28</v>
      </c>
      <c r="E711" s="8" t="s">
        <v>54</v>
      </c>
      <c r="F711" s="8">
        <v>4363.6899999999996</v>
      </c>
      <c r="G711" s="8">
        <v>104792.17</v>
      </c>
      <c r="H711" s="8">
        <v>461512.77</v>
      </c>
      <c r="I711" s="8">
        <v>6.64</v>
      </c>
      <c r="J711" s="8">
        <v>727</v>
      </c>
      <c r="K711" s="8" t="str">
        <v>Medium</v>
      </c>
      <c r="L711" s="8" t="s">
        <v>45</v>
      </c>
      <c r="M711" s="8" t="s">
        <v>75</v>
      </c>
      <c r="N711" s="8" t="s">
        <v>215</v>
      </c>
      <c r="O711" s="8">
        <v>2023</v>
      </c>
      <c r="P711" s="8">
        <v>560.09</v>
      </c>
      <c r="Q711" s="8">
        <v>394.37</v>
      </c>
    </row>
    <row r="712" spans="1:17" x14ac:dyDescent="0.35">
      <c r="A712" s="8">
        <v>711</v>
      </c>
      <c r="B712" s="8" t="s">
        <v>22</v>
      </c>
      <c r="C712" s="8" t="s">
        <v>23</v>
      </c>
      <c r="D712" s="8" t="s">
        <v>34</v>
      </c>
      <c r="E712" s="8" t="s">
        <v>63</v>
      </c>
      <c r="F712" s="8">
        <v>45856.959999999999</v>
      </c>
      <c r="G712" s="8">
        <v>355825.23</v>
      </c>
      <c r="H712" s="8">
        <v>351568.48</v>
      </c>
      <c r="I712" s="8">
        <v>7.02</v>
      </c>
      <c r="J712" s="8">
        <v>770</v>
      </c>
      <c r="K712" s="8" t="str">
        <v>High</v>
      </c>
      <c r="L712" s="8" t="s">
        <v>45</v>
      </c>
      <c r="M712" s="8" t="s">
        <v>75</v>
      </c>
      <c r="N712" s="8" t="s">
        <v>67</v>
      </c>
      <c r="O712" s="8">
        <v>2023</v>
      </c>
      <c r="P712" s="8">
        <v>4064.99</v>
      </c>
      <c r="Q712" s="8">
        <v>3487.02</v>
      </c>
    </row>
    <row r="713" spans="1:17" x14ac:dyDescent="0.35">
      <c r="A713" s="8">
        <v>712</v>
      </c>
      <c r="B713" s="8" t="s">
        <v>50</v>
      </c>
      <c r="C713" s="8" t="s">
        <v>58</v>
      </c>
      <c r="D713" s="8" t="s">
        <v>28</v>
      </c>
      <c r="E713" s="8" t="s">
        <v>18</v>
      </c>
      <c r="F713" s="8">
        <v>76633.23</v>
      </c>
      <c r="G713" s="8">
        <v>209907.98</v>
      </c>
      <c r="H713" s="8">
        <v>442487.59</v>
      </c>
      <c r="I713" s="8">
        <v>5.36</v>
      </c>
      <c r="J713" s="8">
        <v>496</v>
      </c>
      <c r="K713" s="8" t="str">
        <v>low</v>
      </c>
      <c r="L713" s="8" t="s">
        <v>25</v>
      </c>
      <c r="M713" s="8" t="s">
        <v>30</v>
      </c>
      <c r="N713" s="8" t="s">
        <v>308</v>
      </c>
      <c r="O713" s="8">
        <v>2023</v>
      </c>
      <c r="P713" s="8">
        <v>7320.57</v>
      </c>
      <c r="Q713" s="8">
        <v>5502.13</v>
      </c>
    </row>
    <row r="714" spans="1:17" x14ac:dyDescent="0.35">
      <c r="A714" s="8">
        <v>713</v>
      </c>
      <c r="B714" s="8" t="s">
        <v>41</v>
      </c>
      <c r="C714" s="8" t="s">
        <v>16</v>
      </c>
      <c r="D714" s="8" t="s">
        <v>24</v>
      </c>
      <c r="E714" s="8" t="s">
        <v>29</v>
      </c>
      <c r="F714" s="8">
        <v>94993.03</v>
      </c>
      <c r="G714" s="8">
        <v>252136.16</v>
      </c>
      <c r="H714" s="8">
        <v>355896.55</v>
      </c>
      <c r="I714" s="8">
        <v>5.55</v>
      </c>
      <c r="J714" s="8">
        <v>861</v>
      </c>
      <c r="K714" s="8" t="str">
        <v>High</v>
      </c>
      <c r="L714" s="8" t="s">
        <v>35</v>
      </c>
      <c r="M714" s="8" t="s">
        <v>20</v>
      </c>
      <c r="N714" s="8" t="s">
        <v>285</v>
      </c>
      <c r="O714" s="8">
        <v>2023</v>
      </c>
      <c r="P714" s="8">
        <v>9921.83</v>
      </c>
      <c r="Q714" s="8">
        <v>6154.51</v>
      </c>
    </row>
    <row r="715" spans="1:17" x14ac:dyDescent="0.35">
      <c r="A715" s="8">
        <v>714</v>
      </c>
      <c r="B715" s="8" t="s">
        <v>32</v>
      </c>
      <c r="C715" s="8" t="s">
        <v>33</v>
      </c>
      <c r="D715" s="8" t="s">
        <v>34</v>
      </c>
      <c r="E715" s="8" t="s">
        <v>18</v>
      </c>
      <c r="F715" s="8">
        <v>89844.17</v>
      </c>
      <c r="G715" s="8">
        <v>344360.83</v>
      </c>
      <c r="H715" s="8">
        <v>373307.81</v>
      </c>
      <c r="I715" s="8">
        <v>11.1</v>
      </c>
      <c r="J715" s="8">
        <v>479</v>
      </c>
      <c r="K715" s="8" t="str">
        <v>low</v>
      </c>
      <c r="L715" s="8" t="s">
        <v>25</v>
      </c>
      <c r="M715" s="8" t="s">
        <v>26</v>
      </c>
      <c r="N715" s="8" t="s">
        <v>358</v>
      </c>
      <c r="O715" s="8">
        <v>2023</v>
      </c>
      <c r="P715" s="8">
        <v>10305.290000000001</v>
      </c>
      <c r="Q715" s="8">
        <v>5462.9</v>
      </c>
    </row>
    <row r="716" spans="1:17" x14ac:dyDescent="0.35">
      <c r="A716" s="8">
        <v>715</v>
      </c>
      <c r="B716" s="8" t="s">
        <v>48</v>
      </c>
      <c r="C716" s="8" t="s">
        <v>58</v>
      </c>
      <c r="D716" s="8" t="s">
        <v>56</v>
      </c>
      <c r="E716" s="8" t="s">
        <v>18</v>
      </c>
      <c r="F716" s="8">
        <v>10008.19</v>
      </c>
      <c r="G716" s="8">
        <v>276982.33</v>
      </c>
      <c r="H716" s="8">
        <v>185727.59</v>
      </c>
      <c r="I716" s="8">
        <v>11.44</v>
      </c>
      <c r="J716" s="8">
        <v>329</v>
      </c>
      <c r="K716" s="8" t="str">
        <v>low</v>
      </c>
      <c r="L716" s="8" t="s">
        <v>45</v>
      </c>
      <c r="M716" s="8" t="s">
        <v>30</v>
      </c>
      <c r="N716" s="8" t="s">
        <v>49</v>
      </c>
      <c r="O716" s="8">
        <v>2023</v>
      </c>
      <c r="P716" s="8">
        <v>1202.1199999999999</v>
      </c>
      <c r="Q716" s="8">
        <v>1007.13</v>
      </c>
    </row>
    <row r="717" spans="1:17" x14ac:dyDescent="0.35">
      <c r="A717" s="8">
        <v>716</v>
      </c>
      <c r="B717" s="8" t="s">
        <v>85</v>
      </c>
      <c r="C717" s="8" t="s">
        <v>37</v>
      </c>
      <c r="D717" s="8" t="s">
        <v>24</v>
      </c>
      <c r="E717" s="8" t="s">
        <v>38</v>
      </c>
      <c r="F717" s="8">
        <v>73436.61</v>
      </c>
      <c r="G717" s="8">
        <v>87205.49</v>
      </c>
      <c r="H717" s="8">
        <v>237716.58</v>
      </c>
      <c r="I717" s="8">
        <v>6.32</v>
      </c>
      <c r="J717" s="8">
        <v>624</v>
      </c>
      <c r="K717" s="8" t="str">
        <v>Medium</v>
      </c>
      <c r="L717" s="8" t="s">
        <v>19</v>
      </c>
      <c r="M717" s="8" t="s">
        <v>46</v>
      </c>
      <c r="N717" s="8" t="s">
        <v>201</v>
      </c>
      <c r="O717" s="8">
        <v>2023</v>
      </c>
      <c r="P717" s="8">
        <v>5066.41</v>
      </c>
      <c r="Q717" s="8">
        <v>3094.88</v>
      </c>
    </row>
    <row r="718" spans="1:17" x14ac:dyDescent="0.35">
      <c r="A718" s="8">
        <v>717</v>
      </c>
      <c r="B718" s="8" t="s">
        <v>43</v>
      </c>
      <c r="C718" s="8" t="s">
        <v>37</v>
      </c>
      <c r="D718" s="8" t="s">
        <v>24</v>
      </c>
      <c r="E718" s="8" t="s">
        <v>54</v>
      </c>
      <c r="F718" s="8">
        <v>16807.23</v>
      </c>
      <c r="G718" s="8">
        <v>17187.11</v>
      </c>
      <c r="H718" s="8">
        <v>493313.95</v>
      </c>
      <c r="I718" s="8">
        <v>15.53</v>
      </c>
      <c r="J718" s="8">
        <v>826</v>
      </c>
      <c r="K718" s="8" t="str">
        <v>High</v>
      </c>
      <c r="L718" s="8" t="s">
        <v>39</v>
      </c>
      <c r="M718" s="8" t="s">
        <v>30</v>
      </c>
      <c r="N718" s="8" t="s">
        <v>93</v>
      </c>
      <c r="O718" s="8">
        <v>2023</v>
      </c>
      <c r="P718" s="8">
        <v>887.59</v>
      </c>
      <c r="Q718" s="8">
        <v>727.06</v>
      </c>
    </row>
    <row r="719" spans="1:17" x14ac:dyDescent="0.35">
      <c r="A719" s="8">
        <v>718</v>
      </c>
      <c r="B719" s="8" t="s">
        <v>50</v>
      </c>
      <c r="C719" s="8" t="s">
        <v>58</v>
      </c>
      <c r="D719" s="8" t="s">
        <v>56</v>
      </c>
      <c r="E719" s="8" t="s">
        <v>63</v>
      </c>
      <c r="F719" s="8">
        <v>95962.35</v>
      </c>
      <c r="G719" s="8">
        <v>490377.93</v>
      </c>
      <c r="H719" s="8">
        <v>357710.88</v>
      </c>
      <c r="I719" s="8">
        <v>16.03</v>
      </c>
      <c r="J719" s="8">
        <v>500</v>
      </c>
      <c r="K719" s="8" t="str">
        <v>low</v>
      </c>
      <c r="L719" s="8" t="s">
        <v>25</v>
      </c>
      <c r="M719" s="8" t="s">
        <v>30</v>
      </c>
      <c r="N719" s="8" t="s">
        <v>168</v>
      </c>
      <c r="O719" s="8">
        <v>2023</v>
      </c>
      <c r="P719" s="8">
        <v>5410.19</v>
      </c>
      <c r="Q719" s="8">
        <v>2969.96</v>
      </c>
    </row>
    <row r="720" spans="1:17" x14ac:dyDescent="0.35">
      <c r="A720" s="8">
        <v>719</v>
      </c>
      <c r="B720" s="8" t="s">
        <v>32</v>
      </c>
      <c r="C720" s="8" t="s">
        <v>58</v>
      </c>
      <c r="D720" s="8" t="s">
        <v>17</v>
      </c>
      <c r="E720" s="8" t="s">
        <v>18</v>
      </c>
      <c r="F720" s="8">
        <v>57970.82</v>
      </c>
      <c r="G720" s="8">
        <v>483305.46</v>
      </c>
      <c r="H720" s="8">
        <v>359847.02</v>
      </c>
      <c r="I720" s="8">
        <v>17.649999999999999</v>
      </c>
      <c r="J720" s="8">
        <v>406</v>
      </c>
      <c r="K720" s="8" t="str">
        <v>low</v>
      </c>
      <c r="L720" s="8" t="s">
        <v>35</v>
      </c>
      <c r="M720" s="8" t="s">
        <v>26</v>
      </c>
      <c r="N720" s="8" t="s">
        <v>359</v>
      </c>
      <c r="O720" s="8">
        <v>2023</v>
      </c>
      <c r="P720" s="8">
        <v>6075.86</v>
      </c>
      <c r="Q720" s="8">
        <v>3911.95</v>
      </c>
    </row>
    <row r="721" spans="1:17" x14ac:dyDescent="0.35">
      <c r="A721" s="8">
        <v>720</v>
      </c>
      <c r="B721" s="8" t="s">
        <v>32</v>
      </c>
      <c r="C721" s="8" t="s">
        <v>37</v>
      </c>
      <c r="D721" s="8" t="s">
        <v>56</v>
      </c>
      <c r="E721" s="8" t="s">
        <v>18</v>
      </c>
      <c r="F721" s="8">
        <v>94914.06</v>
      </c>
      <c r="G721" s="8">
        <v>254026.5</v>
      </c>
      <c r="H721" s="8">
        <v>151109.74</v>
      </c>
      <c r="I721" s="8">
        <v>5.25</v>
      </c>
      <c r="J721" s="8">
        <v>750</v>
      </c>
      <c r="K721" s="8" t="str">
        <v>High</v>
      </c>
      <c r="L721" s="8" t="s">
        <v>45</v>
      </c>
      <c r="M721" s="8" t="s">
        <v>46</v>
      </c>
      <c r="N721" s="8" t="s">
        <v>265</v>
      </c>
      <c r="O721" s="8">
        <v>2023</v>
      </c>
      <c r="P721" s="8">
        <v>12710.86</v>
      </c>
      <c r="Q721" s="8">
        <v>8788.6200000000008</v>
      </c>
    </row>
    <row r="722" spans="1:17" x14ac:dyDescent="0.35">
      <c r="A722" s="8">
        <v>721</v>
      </c>
      <c r="B722" s="8" t="s">
        <v>43</v>
      </c>
      <c r="C722" s="8" t="s">
        <v>37</v>
      </c>
      <c r="D722" s="8" t="s">
        <v>56</v>
      </c>
      <c r="E722" s="8" t="s">
        <v>54</v>
      </c>
      <c r="F722" s="8">
        <v>32248.1</v>
      </c>
      <c r="G722" s="8">
        <v>202663.83</v>
      </c>
      <c r="H722" s="8">
        <v>466648.67</v>
      </c>
      <c r="I722" s="8">
        <v>8.06</v>
      </c>
      <c r="J722" s="8">
        <v>753</v>
      </c>
      <c r="K722" s="8" t="str">
        <v>High</v>
      </c>
      <c r="L722" s="8" t="s">
        <v>39</v>
      </c>
      <c r="M722" s="8" t="s">
        <v>46</v>
      </c>
      <c r="N722" s="8" t="s">
        <v>360</v>
      </c>
      <c r="O722" s="8">
        <v>2023</v>
      </c>
      <c r="P722" s="8">
        <v>4712.16</v>
      </c>
      <c r="Q722" s="8">
        <v>2498.13</v>
      </c>
    </row>
    <row r="723" spans="1:17" x14ac:dyDescent="0.35">
      <c r="A723" s="8">
        <v>722</v>
      </c>
      <c r="B723" s="8" t="s">
        <v>41</v>
      </c>
      <c r="C723" s="8" t="s">
        <v>23</v>
      </c>
      <c r="D723" s="8" t="s">
        <v>34</v>
      </c>
      <c r="E723" s="8" t="s">
        <v>18</v>
      </c>
      <c r="F723" s="8">
        <v>58228.160000000003</v>
      </c>
      <c r="G723" s="8">
        <v>379754.39</v>
      </c>
      <c r="H723" s="8">
        <v>224832.89</v>
      </c>
      <c r="I723" s="8">
        <v>17.97</v>
      </c>
      <c r="J723" s="8">
        <v>606</v>
      </c>
      <c r="K723" s="8" t="str">
        <v>Medium</v>
      </c>
      <c r="L723" s="8" t="s">
        <v>25</v>
      </c>
      <c r="M723" s="8" t="s">
        <v>75</v>
      </c>
      <c r="N723" s="8" t="s">
        <v>214</v>
      </c>
      <c r="O723" s="8">
        <v>2023</v>
      </c>
      <c r="P723" s="8">
        <v>6931.77</v>
      </c>
      <c r="Q723" s="8">
        <v>5722.77</v>
      </c>
    </row>
    <row r="724" spans="1:17" x14ac:dyDescent="0.35">
      <c r="A724" s="8">
        <v>723</v>
      </c>
      <c r="B724" s="8" t="s">
        <v>32</v>
      </c>
      <c r="C724" s="8" t="s">
        <v>37</v>
      </c>
      <c r="D724" s="8" t="s">
        <v>28</v>
      </c>
      <c r="E724" s="8" t="s">
        <v>54</v>
      </c>
      <c r="F724" s="8">
        <v>98293.71</v>
      </c>
      <c r="G724" s="8">
        <v>70144.47</v>
      </c>
      <c r="H724" s="8">
        <v>335835.77</v>
      </c>
      <c r="I724" s="8">
        <v>6.91</v>
      </c>
      <c r="J724" s="8">
        <v>667</v>
      </c>
      <c r="K724" s="8" t="str">
        <v>Medium</v>
      </c>
      <c r="L724" s="8" t="s">
        <v>35</v>
      </c>
      <c r="M724" s="8" t="s">
        <v>20</v>
      </c>
      <c r="N724" s="8" t="s">
        <v>100</v>
      </c>
      <c r="O724" s="8">
        <v>2023</v>
      </c>
      <c r="P724" s="8">
        <v>5920.91</v>
      </c>
      <c r="Q724" s="8">
        <v>3852.45</v>
      </c>
    </row>
    <row r="725" spans="1:17" x14ac:dyDescent="0.35">
      <c r="A725" s="8">
        <v>724</v>
      </c>
      <c r="B725" s="8" t="s">
        <v>15</v>
      </c>
      <c r="C725" s="8" t="s">
        <v>37</v>
      </c>
      <c r="D725" s="8" t="s">
        <v>34</v>
      </c>
      <c r="E725" s="8" t="s">
        <v>38</v>
      </c>
      <c r="F725" s="8">
        <v>11672.77</v>
      </c>
      <c r="G725" s="8">
        <v>10952.42</v>
      </c>
      <c r="H725" s="8">
        <v>163266.56</v>
      </c>
      <c r="I725" s="8">
        <v>10.8</v>
      </c>
      <c r="J725" s="8">
        <v>379</v>
      </c>
      <c r="K725" s="8" t="str">
        <v>low</v>
      </c>
      <c r="L725" s="8" t="s">
        <v>25</v>
      </c>
      <c r="M725" s="8" t="s">
        <v>26</v>
      </c>
      <c r="N725" s="8" t="s">
        <v>361</v>
      </c>
      <c r="O725" s="8">
        <v>2023</v>
      </c>
      <c r="P725" s="8">
        <v>894.52</v>
      </c>
      <c r="Q725" s="8">
        <v>456.68</v>
      </c>
    </row>
    <row r="726" spans="1:17" x14ac:dyDescent="0.35">
      <c r="A726" s="8">
        <v>725</v>
      </c>
      <c r="B726" s="8" t="s">
        <v>32</v>
      </c>
      <c r="C726" s="8" t="s">
        <v>37</v>
      </c>
      <c r="D726" s="8" t="s">
        <v>17</v>
      </c>
      <c r="E726" s="8" t="s">
        <v>29</v>
      </c>
      <c r="F726" s="8">
        <v>36487.25</v>
      </c>
      <c r="G726" s="8">
        <v>228442.58</v>
      </c>
      <c r="H726" s="8">
        <v>12501.34</v>
      </c>
      <c r="I726" s="8">
        <v>11.51</v>
      </c>
      <c r="J726" s="8">
        <v>756</v>
      </c>
      <c r="K726" s="8" t="str">
        <v>High</v>
      </c>
      <c r="L726" s="8" t="s">
        <v>19</v>
      </c>
      <c r="M726" s="8" t="s">
        <v>46</v>
      </c>
      <c r="N726" s="8" t="s">
        <v>168</v>
      </c>
      <c r="O726" s="8">
        <v>2023</v>
      </c>
      <c r="P726" s="8">
        <v>4610.34</v>
      </c>
      <c r="Q726" s="8">
        <v>3274.94</v>
      </c>
    </row>
    <row r="727" spans="1:17" x14ac:dyDescent="0.35">
      <c r="A727" s="8">
        <v>726</v>
      </c>
      <c r="B727" s="8" t="s">
        <v>43</v>
      </c>
      <c r="C727" s="8" t="s">
        <v>23</v>
      </c>
      <c r="D727" s="8" t="s">
        <v>56</v>
      </c>
      <c r="E727" s="8" t="s">
        <v>38</v>
      </c>
      <c r="F727" s="8">
        <v>79973.899999999994</v>
      </c>
      <c r="G727" s="8">
        <v>184908.79999999999</v>
      </c>
      <c r="H727" s="8">
        <v>146081.26</v>
      </c>
      <c r="I727" s="8">
        <v>10</v>
      </c>
      <c r="J727" s="8">
        <v>756</v>
      </c>
      <c r="K727" s="8" t="str">
        <v>High</v>
      </c>
      <c r="L727" s="8" t="s">
        <v>19</v>
      </c>
      <c r="M727" s="8" t="s">
        <v>30</v>
      </c>
      <c r="N727" s="8" t="s">
        <v>334</v>
      </c>
      <c r="O727" s="8">
        <v>2023</v>
      </c>
      <c r="P727" s="8">
        <v>5676.46</v>
      </c>
      <c r="Q727" s="8">
        <v>4821.17</v>
      </c>
    </row>
    <row r="728" spans="1:17" x14ac:dyDescent="0.35">
      <c r="A728" s="8">
        <v>727</v>
      </c>
      <c r="B728" s="8" t="s">
        <v>15</v>
      </c>
      <c r="C728" s="8" t="s">
        <v>23</v>
      </c>
      <c r="D728" s="8" t="s">
        <v>56</v>
      </c>
      <c r="E728" s="8" t="s">
        <v>38</v>
      </c>
      <c r="F728" s="8">
        <v>9143.31</v>
      </c>
      <c r="G728" s="8">
        <v>388402.99</v>
      </c>
      <c r="H728" s="8">
        <v>334142.40999999997</v>
      </c>
      <c r="I728" s="8">
        <v>9.68</v>
      </c>
      <c r="J728" s="8">
        <v>623</v>
      </c>
      <c r="K728" s="8" t="str">
        <v>Medium</v>
      </c>
      <c r="L728" s="8" t="s">
        <v>19</v>
      </c>
      <c r="M728" s="8" t="s">
        <v>26</v>
      </c>
      <c r="N728" s="8" t="s">
        <v>78</v>
      </c>
      <c r="O728" s="8">
        <v>2023</v>
      </c>
      <c r="P728" s="8">
        <v>1203.52</v>
      </c>
      <c r="Q728" s="8">
        <v>1064.0999999999999</v>
      </c>
    </row>
    <row r="729" spans="1:17" x14ac:dyDescent="0.35">
      <c r="A729" s="8">
        <v>728</v>
      </c>
      <c r="B729" s="8" t="s">
        <v>50</v>
      </c>
      <c r="C729" s="8" t="s">
        <v>16</v>
      </c>
      <c r="D729" s="8" t="s">
        <v>24</v>
      </c>
      <c r="E729" s="8" t="s">
        <v>38</v>
      </c>
      <c r="F729" s="8">
        <v>56541.09</v>
      </c>
      <c r="G729" s="8">
        <v>38711.47</v>
      </c>
      <c r="H729" s="8">
        <v>133014.69</v>
      </c>
      <c r="I729" s="8">
        <v>11</v>
      </c>
      <c r="J729" s="8">
        <v>582</v>
      </c>
      <c r="K729" s="8" t="str">
        <v>low</v>
      </c>
      <c r="L729" s="8" t="s">
        <v>19</v>
      </c>
      <c r="M729" s="8" t="s">
        <v>46</v>
      </c>
      <c r="N729" s="8" t="s">
        <v>240</v>
      </c>
      <c r="O729" s="8">
        <v>2023</v>
      </c>
      <c r="P729" s="8">
        <v>4034.16</v>
      </c>
      <c r="Q729" s="8">
        <v>2976.39</v>
      </c>
    </row>
    <row r="730" spans="1:17" x14ac:dyDescent="0.35">
      <c r="A730" s="8">
        <v>729</v>
      </c>
      <c r="B730" s="8" t="s">
        <v>32</v>
      </c>
      <c r="C730" s="8" t="s">
        <v>33</v>
      </c>
      <c r="D730" s="8" t="s">
        <v>24</v>
      </c>
      <c r="E730" s="8" t="s">
        <v>38</v>
      </c>
      <c r="F730" s="8">
        <v>39741.120000000003</v>
      </c>
      <c r="G730" s="8">
        <v>163712.32000000001</v>
      </c>
      <c r="H730" s="8">
        <v>271772.57</v>
      </c>
      <c r="I730" s="8">
        <v>7.61</v>
      </c>
      <c r="J730" s="8">
        <v>873</v>
      </c>
      <c r="K730" s="8" t="str">
        <v>High</v>
      </c>
      <c r="L730" s="8" t="s">
        <v>19</v>
      </c>
      <c r="M730" s="8" t="s">
        <v>75</v>
      </c>
      <c r="N730" s="8" t="s">
        <v>210</v>
      </c>
      <c r="O730" s="8">
        <v>2023</v>
      </c>
      <c r="P730" s="8">
        <v>5065.74</v>
      </c>
      <c r="Q730" s="8">
        <v>3228.27</v>
      </c>
    </row>
    <row r="731" spans="1:17" x14ac:dyDescent="0.35">
      <c r="A731" s="8">
        <v>730</v>
      </c>
      <c r="B731" s="8" t="s">
        <v>43</v>
      </c>
      <c r="C731" s="8" t="s">
        <v>23</v>
      </c>
      <c r="D731" s="8" t="s">
        <v>56</v>
      </c>
      <c r="E731" s="8" t="s">
        <v>38</v>
      </c>
      <c r="F731" s="8">
        <v>14389.64</v>
      </c>
      <c r="G731" s="8">
        <v>195991.93</v>
      </c>
      <c r="H731" s="8">
        <v>293641.87</v>
      </c>
      <c r="I731" s="8">
        <v>5.7</v>
      </c>
      <c r="J731" s="8">
        <v>344</v>
      </c>
      <c r="K731" s="8" t="str">
        <v>low</v>
      </c>
      <c r="L731" s="8" t="s">
        <v>39</v>
      </c>
      <c r="M731" s="8" t="s">
        <v>30</v>
      </c>
      <c r="N731" s="8" t="s">
        <v>27</v>
      </c>
      <c r="O731" s="8">
        <v>2023</v>
      </c>
      <c r="P731" s="8">
        <v>1303.25</v>
      </c>
      <c r="Q731" s="8">
        <v>1119.0899999999999</v>
      </c>
    </row>
    <row r="732" spans="1:17" x14ac:dyDescent="0.35">
      <c r="A732" s="8">
        <v>731</v>
      </c>
      <c r="B732" s="8" t="s">
        <v>79</v>
      </c>
      <c r="C732" s="8" t="s">
        <v>16</v>
      </c>
      <c r="D732" s="8" t="s">
        <v>24</v>
      </c>
      <c r="E732" s="8" t="s">
        <v>18</v>
      </c>
      <c r="F732" s="8">
        <v>74188.990000000005</v>
      </c>
      <c r="G732" s="8">
        <v>194562.8</v>
      </c>
      <c r="H732" s="8">
        <v>250954.44</v>
      </c>
      <c r="I732" s="8">
        <v>9.18</v>
      </c>
      <c r="J732" s="8">
        <v>725</v>
      </c>
      <c r="K732" s="8" t="str">
        <v>Medium</v>
      </c>
      <c r="L732" s="8" t="s">
        <v>35</v>
      </c>
      <c r="M732" s="8" t="s">
        <v>30</v>
      </c>
      <c r="N732" s="8" t="s">
        <v>133</v>
      </c>
      <c r="O732" s="8">
        <v>2023</v>
      </c>
      <c r="P732" s="8">
        <v>5497.53</v>
      </c>
      <c r="Q732" s="8">
        <v>4833.55</v>
      </c>
    </row>
    <row r="733" spans="1:17" x14ac:dyDescent="0.35">
      <c r="A733" s="8">
        <v>732</v>
      </c>
      <c r="B733" s="8" t="s">
        <v>52</v>
      </c>
      <c r="C733" s="8" t="s">
        <v>16</v>
      </c>
      <c r="D733" s="8" t="s">
        <v>17</v>
      </c>
      <c r="E733" s="8" t="s">
        <v>38</v>
      </c>
      <c r="F733" s="8">
        <v>21045.68</v>
      </c>
      <c r="G733" s="8">
        <v>110994.44</v>
      </c>
      <c r="H733" s="8">
        <v>400282.91</v>
      </c>
      <c r="I733" s="8">
        <v>13.83</v>
      </c>
      <c r="J733" s="8">
        <v>328</v>
      </c>
      <c r="K733" s="8" t="str">
        <v>low</v>
      </c>
      <c r="L733" s="8" t="s">
        <v>25</v>
      </c>
      <c r="M733" s="8" t="s">
        <v>75</v>
      </c>
      <c r="N733" s="8" t="s">
        <v>251</v>
      </c>
      <c r="O733" s="8">
        <v>2023</v>
      </c>
      <c r="P733" s="8">
        <v>1125.07</v>
      </c>
      <c r="Q733" s="8">
        <v>962.68</v>
      </c>
    </row>
    <row r="734" spans="1:17" x14ac:dyDescent="0.35">
      <c r="A734" s="8">
        <v>733</v>
      </c>
      <c r="B734" s="8" t="s">
        <v>85</v>
      </c>
      <c r="C734" s="8" t="s">
        <v>16</v>
      </c>
      <c r="D734" s="8" t="s">
        <v>17</v>
      </c>
      <c r="E734" s="8" t="s">
        <v>29</v>
      </c>
      <c r="F734" s="8">
        <v>67189.5</v>
      </c>
      <c r="G734" s="8">
        <v>326210.88</v>
      </c>
      <c r="H734" s="8">
        <v>465798.43</v>
      </c>
      <c r="I734" s="8">
        <v>13.91</v>
      </c>
      <c r="J734" s="8">
        <v>302</v>
      </c>
      <c r="K734" s="8" t="str">
        <v>low</v>
      </c>
      <c r="L734" s="8" t="s">
        <v>25</v>
      </c>
      <c r="M734" s="8" t="s">
        <v>75</v>
      </c>
      <c r="N734" s="8" t="s">
        <v>310</v>
      </c>
      <c r="O734" s="8">
        <v>2023</v>
      </c>
      <c r="P734" s="8">
        <v>4382.66</v>
      </c>
      <c r="Q734" s="8">
        <v>3076.46</v>
      </c>
    </row>
    <row r="735" spans="1:17" x14ac:dyDescent="0.35">
      <c r="A735" s="8">
        <v>734</v>
      </c>
      <c r="B735" s="8" t="s">
        <v>41</v>
      </c>
      <c r="C735" s="8" t="s">
        <v>37</v>
      </c>
      <c r="D735" s="8" t="s">
        <v>28</v>
      </c>
      <c r="E735" s="8" t="s">
        <v>38</v>
      </c>
      <c r="F735" s="8">
        <v>23070.07</v>
      </c>
      <c r="G735" s="8">
        <v>494137.63</v>
      </c>
      <c r="H735" s="8">
        <v>25098.2</v>
      </c>
      <c r="I735" s="8">
        <v>5.98</v>
      </c>
      <c r="J735" s="8">
        <v>674</v>
      </c>
      <c r="K735" s="8" t="str">
        <v>Medium</v>
      </c>
      <c r="L735" s="8" t="s">
        <v>35</v>
      </c>
      <c r="M735" s="8" t="s">
        <v>26</v>
      </c>
      <c r="N735" s="8" t="s">
        <v>256</v>
      </c>
      <c r="O735" s="8">
        <v>2023</v>
      </c>
      <c r="P735" s="8">
        <v>1620.66</v>
      </c>
      <c r="Q735" s="8">
        <v>956.76</v>
      </c>
    </row>
    <row r="736" spans="1:17" x14ac:dyDescent="0.35">
      <c r="A736" s="8">
        <v>735</v>
      </c>
      <c r="B736" s="8" t="s">
        <v>43</v>
      </c>
      <c r="C736" s="8" t="s">
        <v>37</v>
      </c>
      <c r="D736" s="8" t="s">
        <v>28</v>
      </c>
      <c r="E736" s="8" t="s">
        <v>29</v>
      </c>
      <c r="F736" s="8">
        <v>71829.02</v>
      </c>
      <c r="G736" s="8">
        <v>92160.44</v>
      </c>
      <c r="H736" s="8">
        <v>467355.39</v>
      </c>
      <c r="I736" s="8">
        <v>9.91</v>
      </c>
      <c r="J736" s="8">
        <v>623</v>
      </c>
      <c r="K736" s="8" t="str">
        <v>Medium</v>
      </c>
      <c r="L736" s="8" t="s">
        <v>45</v>
      </c>
      <c r="M736" s="8" t="s">
        <v>30</v>
      </c>
      <c r="N736" s="8" t="s">
        <v>231</v>
      </c>
      <c r="O736" s="8">
        <v>2023</v>
      </c>
      <c r="P736" s="8">
        <v>8934.59</v>
      </c>
      <c r="Q736" s="8">
        <v>6394.52</v>
      </c>
    </row>
    <row r="737" spans="1:17" x14ac:dyDescent="0.35">
      <c r="A737" s="8">
        <v>736</v>
      </c>
      <c r="B737" s="8" t="s">
        <v>15</v>
      </c>
      <c r="C737" s="8" t="s">
        <v>37</v>
      </c>
      <c r="D737" s="8" t="s">
        <v>56</v>
      </c>
      <c r="E737" s="8" t="s">
        <v>29</v>
      </c>
      <c r="F737" s="8">
        <v>41755.69</v>
      </c>
      <c r="G737" s="8">
        <v>9381.36</v>
      </c>
      <c r="H737" s="8">
        <v>142664.4</v>
      </c>
      <c r="I737" s="8">
        <v>17.5</v>
      </c>
      <c r="J737" s="8">
        <v>354</v>
      </c>
      <c r="K737" s="8" t="str">
        <v>low</v>
      </c>
      <c r="L737" s="8" t="s">
        <v>19</v>
      </c>
      <c r="M737" s="8" t="s">
        <v>30</v>
      </c>
      <c r="N737" s="8" t="s">
        <v>217</v>
      </c>
      <c r="O737" s="8">
        <v>2023</v>
      </c>
      <c r="P737" s="8">
        <v>4402.34</v>
      </c>
      <c r="Q737" s="8">
        <v>3895.5</v>
      </c>
    </row>
    <row r="738" spans="1:17" x14ac:dyDescent="0.35">
      <c r="A738" s="8">
        <v>737</v>
      </c>
      <c r="B738" s="8" t="s">
        <v>32</v>
      </c>
      <c r="C738" s="8" t="s">
        <v>37</v>
      </c>
      <c r="D738" s="8" t="s">
        <v>56</v>
      </c>
      <c r="E738" s="8" t="s">
        <v>38</v>
      </c>
      <c r="F738" s="8">
        <v>47579.51</v>
      </c>
      <c r="G738" s="8">
        <v>368119.68</v>
      </c>
      <c r="H738" s="8">
        <v>112443.9</v>
      </c>
      <c r="I738" s="8">
        <v>10.56</v>
      </c>
      <c r="J738" s="8">
        <v>610</v>
      </c>
      <c r="K738" s="8" t="str">
        <v>Medium</v>
      </c>
      <c r="L738" s="8" t="s">
        <v>39</v>
      </c>
      <c r="M738" s="8" t="s">
        <v>26</v>
      </c>
      <c r="N738" s="8" t="s">
        <v>133</v>
      </c>
      <c r="O738" s="8">
        <v>2023</v>
      </c>
      <c r="P738" s="8">
        <v>4434.46</v>
      </c>
      <c r="Q738" s="8">
        <v>3187.98</v>
      </c>
    </row>
    <row r="739" spans="1:17" x14ac:dyDescent="0.35">
      <c r="A739" s="8">
        <v>738</v>
      </c>
      <c r="B739" s="8" t="s">
        <v>48</v>
      </c>
      <c r="C739" s="8" t="s">
        <v>16</v>
      </c>
      <c r="D739" s="8" t="s">
        <v>28</v>
      </c>
      <c r="E739" s="8" t="s">
        <v>29</v>
      </c>
      <c r="F739" s="8">
        <v>68275.350000000006</v>
      </c>
      <c r="G739" s="8">
        <v>96934.81</v>
      </c>
      <c r="H739" s="8">
        <v>347609.61</v>
      </c>
      <c r="I739" s="8">
        <v>11.55</v>
      </c>
      <c r="J739" s="8">
        <v>477</v>
      </c>
      <c r="K739" s="8" t="str">
        <v>low</v>
      </c>
      <c r="L739" s="8" t="s">
        <v>39</v>
      </c>
      <c r="M739" s="8" t="s">
        <v>75</v>
      </c>
      <c r="N739" s="8" t="s">
        <v>362</v>
      </c>
      <c r="O739" s="8">
        <v>2023</v>
      </c>
      <c r="P739" s="8">
        <v>7083.9</v>
      </c>
      <c r="Q739" s="8">
        <v>4921.2700000000004</v>
      </c>
    </row>
    <row r="740" spans="1:17" x14ac:dyDescent="0.35">
      <c r="A740" s="8">
        <v>739</v>
      </c>
      <c r="B740" s="8" t="s">
        <v>15</v>
      </c>
      <c r="C740" s="8" t="s">
        <v>33</v>
      </c>
      <c r="D740" s="8" t="s">
        <v>17</v>
      </c>
      <c r="E740" s="8" t="s">
        <v>38</v>
      </c>
      <c r="F740" s="8">
        <v>83301.320000000007</v>
      </c>
      <c r="G740" s="8">
        <v>61805.04</v>
      </c>
      <c r="H740" s="8">
        <v>246358.12</v>
      </c>
      <c r="I740" s="8">
        <v>8.57</v>
      </c>
      <c r="J740" s="8">
        <v>436</v>
      </c>
      <c r="K740" s="8" t="str">
        <v>low</v>
      </c>
      <c r="L740" s="8" t="s">
        <v>25</v>
      </c>
      <c r="M740" s="8" t="s">
        <v>26</v>
      </c>
      <c r="N740" s="8" t="s">
        <v>121</v>
      </c>
      <c r="O740" s="8">
        <v>2023</v>
      </c>
      <c r="P740" s="8">
        <v>7676.71</v>
      </c>
      <c r="Q740" s="8">
        <v>6114.15</v>
      </c>
    </row>
    <row r="741" spans="1:17" x14ac:dyDescent="0.35">
      <c r="A741" s="8">
        <v>740</v>
      </c>
      <c r="B741" s="8" t="s">
        <v>50</v>
      </c>
      <c r="C741" s="8" t="s">
        <v>33</v>
      </c>
      <c r="D741" s="8" t="s">
        <v>24</v>
      </c>
      <c r="E741" s="8" t="s">
        <v>29</v>
      </c>
      <c r="F741" s="8">
        <v>9317.11</v>
      </c>
      <c r="G741" s="8">
        <v>484642.68</v>
      </c>
      <c r="H741" s="8">
        <v>120446.81</v>
      </c>
      <c r="I741" s="8">
        <v>7.9</v>
      </c>
      <c r="J741" s="8">
        <v>334</v>
      </c>
      <c r="K741" s="8" t="str">
        <v>low</v>
      </c>
      <c r="L741" s="8" t="s">
        <v>45</v>
      </c>
      <c r="M741" s="8" t="s">
        <v>30</v>
      </c>
      <c r="N741" s="8" t="s">
        <v>363</v>
      </c>
      <c r="O741" s="8">
        <v>2023</v>
      </c>
      <c r="P741" s="8">
        <v>1201.8800000000001</v>
      </c>
      <c r="Q741" s="8">
        <v>674.63</v>
      </c>
    </row>
    <row r="742" spans="1:17" x14ac:dyDescent="0.35">
      <c r="A742" s="8">
        <v>741</v>
      </c>
      <c r="B742" s="8" t="s">
        <v>22</v>
      </c>
      <c r="C742" s="8" t="s">
        <v>16</v>
      </c>
      <c r="D742" s="8" t="s">
        <v>17</v>
      </c>
      <c r="E742" s="8" t="s">
        <v>54</v>
      </c>
      <c r="F742" s="8">
        <v>71485.53</v>
      </c>
      <c r="G742" s="8">
        <v>408711.93</v>
      </c>
      <c r="H742" s="8">
        <v>120959.03999999999</v>
      </c>
      <c r="I742" s="8">
        <v>15.74</v>
      </c>
      <c r="J742" s="8">
        <v>692</v>
      </c>
      <c r="K742" s="8" t="str">
        <v>Medium</v>
      </c>
      <c r="L742" s="8" t="s">
        <v>19</v>
      </c>
      <c r="M742" s="8" t="s">
        <v>20</v>
      </c>
      <c r="N742" s="8" t="s">
        <v>119</v>
      </c>
      <c r="O742" s="8">
        <v>2023</v>
      </c>
      <c r="P742" s="8">
        <v>8238.7900000000009</v>
      </c>
      <c r="Q742" s="8">
        <v>6921.72</v>
      </c>
    </row>
    <row r="743" spans="1:17" x14ac:dyDescent="0.35">
      <c r="A743" s="8">
        <v>742</v>
      </c>
      <c r="B743" s="8" t="s">
        <v>32</v>
      </c>
      <c r="C743" s="8" t="s">
        <v>58</v>
      </c>
      <c r="D743" s="8" t="s">
        <v>24</v>
      </c>
      <c r="E743" s="8" t="s">
        <v>63</v>
      </c>
      <c r="F743" s="8">
        <v>18028.259999999998</v>
      </c>
      <c r="G743" s="8">
        <v>423931.1</v>
      </c>
      <c r="H743" s="8">
        <v>430506.55</v>
      </c>
      <c r="I743" s="8">
        <v>17.2</v>
      </c>
      <c r="J743" s="8">
        <v>792</v>
      </c>
      <c r="K743" s="8" t="str">
        <v>High</v>
      </c>
      <c r="L743" s="8" t="s">
        <v>35</v>
      </c>
      <c r="M743" s="8" t="s">
        <v>30</v>
      </c>
      <c r="N743" s="8" t="s">
        <v>364</v>
      </c>
      <c r="O743" s="8">
        <v>2023</v>
      </c>
      <c r="P743" s="8">
        <v>1710.96</v>
      </c>
      <c r="Q743" s="8">
        <v>1323.27</v>
      </c>
    </row>
    <row r="744" spans="1:17" x14ac:dyDescent="0.35">
      <c r="A744" s="8">
        <v>743</v>
      </c>
      <c r="B744" s="8" t="s">
        <v>41</v>
      </c>
      <c r="C744" s="8" t="s">
        <v>58</v>
      </c>
      <c r="D744" s="8" t="s">
        <v>28</v>
      </c>
      <c r="E744" s="8" t="s">
        <v>18</v>
      </c>
      <c r="F744" s="8">
        <v>74394.03</v>
      </c>
      <c r="G744" s="8">
        <v>8572.5499999999993</v>
      </c>
      <c r="H744" s="8">
        <v>419966.5</v>
      </c>
      <c r="I744" s="8">
        <v>12.21</v>
      </c>
      <c r="J744" s="8">
        <v>899</v>
      </c>
      <c r="K744" s="8" t="str">
        <v>High</v>
      </c>
      <c r="L744" s="8" t="s">
        <v>25</v>
      </c>
      <c r="M744" s="8" t="s">
        <v>46</v>
      </c>
      <c r="N744" s="8" t="s">
        <v>78</v>
      </c>
      <c r="O744" s="8">
        <v>2023</v>
      </c>
      <c r="P744" s="8">
        <v>5748.44</v>
      </c>
      <c r="Q744" s="8">
        <v>3201.3</v>
      </c>
    </row>
    <row r="745" spans="1:17" x14ac:dyDescent="0.35">
      <c r="A745" s="8">
        <v>744</v>
      </c>
      <c r="B745" s="8" t="s">
        <v>15</v>
      </c>
      <c r="C745" s="8" t="s">
        <v>58</v>
      </c>
      <c r="D745" s="8" t="s">
        <v>24</v>
      </c>
      <c r="E745" s="8" t="s">
        <v>18</v>
      </c>
      <c r="F745" s="8">
        <v>7676.29</v>
      </c>
      <c r="G745" s="8">
        <v>189096.19</v>
      </c>
      <c r="H745" s="8">
        <v>41885.949999999997</v>
      </c>
      <c r="I745" s="8">
        <v>6.36</v>
      </c>
      <c r="J745" s="8">
        <v>412</v>
      </c>
      <c r="K745" s="8" t="str">
        <v>low</v>
      </c>
      <c r="L745" s="8" t="s">
        <v>19</v>
      </c>
      <c r="M745" s="8" t="s">
        <v>75</v>
      </c>
      <c r="N745" s="8" t="s">
        <v>124</v>
      </c>
      <c r="O745" s="8">
        <v>2023</v>
      </c>
      <c r="P745" s="8">
        <v>575.99</v>
      </c>
      <c r="Q745" s="8">
        <v>376.68</v>
      </c>
    </row>
    <row r="746" spans="1:17" x14ac:dyDescent="0.35">
      <c r="A746" s="8">
        <v>745</v>
      </c>
      <c r="B746" s="8" t="s">
        <v>22</v>
      </c>
      <c r="C746" s="8" t="s">
        <v>16</v>
      </c>
      <c r="D746" s="8" t="s">
        <v>34</v>
      </c>
      <c r="E746" s="8" t="s">
        <v>18</v>
      </c>
      <c r="F746" s="8">
        <v>54438.37</v>
      </c>
      <c r="G746" s="8">
        <v>437013.56</v>
      </c>
      <c r="H746" s="8">
        <v>284267.89</v>
      </c>
      <c r="I746" s="8">
        <v>14.84</v>
      </c>
      <c r="J746" s="8">
        <v>714</v>
      </c>
      <c r="K746" s="8" t="str">
        <v>Medium</v>
      </c>
      <c r="L746" s="8" t="s">
        <v>19</v>
      </c>
      <c r="M746" s="8" t="s">
        <v>46</v>
      </c>
      <c r="N746" s="8" t="s">
        <v>78</v>
      </c>
      <c r="O746" s="8">
        <v>2023</v>
      </c>
      <c r="P746" s="8">
        <v>6440.27</v>
      </c>
      <c r="Q746" s="8">
        <v>3888.08</v>
      </c>
    </row>
    <row r="747" spans="1:17" x14ac:dyDescent="0.35">
      <c r="A747" s="8">
        <v>746</v>
      </c>
      <c r="B747" s="8" t="s">
        <v>43</v>
      </c>
      <c r="C747" s="8" t="s">
        <v>16</v>
      </c>
      <c r="D747" s="8" t="s">
        <v>28</v>
      </c>
      <c r="E747" s="8" t="s">
        <v>38</v>
      </c>
      <c r="F747" s="8">
        <v>82605.440000000002</v>
      </c>
      <c r="G747" s="8">
        <v>112501.58</v>
      </c>
      <c r="H747" s="8">
        <v>121295.23</v>
      </c>
      <c r="I747" s="8">
        <v>6.15</v>
      </c>
      <c r="J747" s="8">
        <v>840</v>
      </c>
      <c r="K747" s="8" t="str">
        <v>High</v>
      </c>
      <c r="L747" s="8" t="s">
        <v>35</v>
      </c>
      <c r="M747" s="8" t="s">
        <v>46</v>
      </c>
      <c r="N747" s="8" t="s">
        <v>111</v>
      </c>
      <c r="O747" s="8">
        <v>2023</v>
      </c>
      <c r="P747" s="8">
        <v>4552.84</v>
      </c>
      <c r="Q747" s="8">
        <v>4006.77</v>
      </c>
    </row>
    <row r="748" spans="1:17" x14ac:dyDescent="0.35">
      <c r="A748" s="8">
        <v>747</v>
      </c>
      <c r="B748" s="8" t="s">
        <v>52</v>
      </c>
      <c r="C748" s="8" t="s">
        <v>16</v>
      </c>
      <c r="D748" s="8" t="s">
        <v>24</v>
      </c>
      <c r="E748" s="8" t="s">
        <v>63</v>
      </c>
      <c r="F748" s="8">
        <v>75163.820000000007</v>
      </c>
      <c r="G748" s="8">
        <v>422938.13</v>
      </c>
      <c r="H748" s="8">
        <v>5293.27</v>
      </c>
      <c r="I748" s="8">
        <v>11.21</v>
      </c>
      <c r="J748" s="8">
        <v>517</v>
      </c>
      <c r="K748" s="8" t="str">
        <v>low</v>
      </c>
      <c r="L748" s="8" t="s">
        <v>19</v>
      </c>
      <c r="M748" s="8" t="s">
        <v>30</v>
      </c>
      <c r="N748" s="8" t="s">
        <v>153</v>
      </c>
      <c r="O748" s="8">
        <v>2023</v>
      </c>
      <c r="P748" s="8">
        <v>6181.69</v>
      </c>
      <c r="Q748" s="8">
        <v>4531.67</v>
      </c>
    </row>
    <row r="749" spans="1:17" x14ac:dyDescent="0.35">
      <c r="A749" s="8">
        <v>748</v>
      </c>
      <c r="B749" s="8" t="s">
        <v>43</v>
      </c>
      <c r="C749" s="8" t="s">
        <v>37</v>
      </c>
      <c r="D749" s="8" t="s">
        <v>56</v>
      </c>
      <c r="E749" s="8" t="s">
        <v>38</v>
      </c>
      <c r="F749" s="8">
        <v>67914.289999999994</v>
      </c>
      <c r="G749" s="8">
        <v>400907.83</v>
      </c>
      <c r="H749" s="8">
        <v>359978.65</v>
      </c>
      <c r="I749" s="8">
        <v>7.81</v>
      </c>
      <c r="J749" s="8">
        <v>672</v>
      </c>
      <c r="K749" s="8" t="str">
        <v>Medium</v>
      </c>
      <c r="L749" s="8" t="s">
        <v>39</v>
      </c>
      <c r="M749" s="8" t="s">
        <v>46</v>
      </c>
      <c r="N749" s="8" t="s">
        <v>329</v>
      </c>
      <c r="O749" s="8">
        <v>2023</v>
      </c>
      <c r="P749" s="8">
        <v>6717.71</v>
      </c>
      <c r="Q749" s="8">
        <v>5562.84</v>
      </c>
    </row>
    <row r="750" spans="1:17" x14ac:dyDescent="0.35">
      <c r="A750" s="8">
        <v>749</v>
      </c>
      <c r="B750" s="8" t="s">
        <v>52</v>
      </c>
      <c r="C750" s="8" t="s">
        <v>23</v>
      </c>
      <c r="D750" s="8" t="s">
        <v>24</v>
      </c>
      <c r="E750" s="8" t="s">
        <v>18</v>
      </c>
      <c r="F750" s="8">
        <v>35498.32</v>
      </c>
      <c r="G750" s="8">
        <v>477934.81</v>
      </c>
      <c r="H750" s="8">
        <v>34266.61</v>
      </c>
      <c r="I750" s="8">
        <v>8.11</v>
      </c>
      <c r="J750" s="8">
        <v>882</v>
      </c>
      <c r="K750" s="8" t="str">
        <v>High</v>
      </c>
      <c r="L750" s="8" t="s">
        <v>25</v>
      </c>
      <c r="M750" s="8" t="s">
        <v>30</v>
      </c>
      <c r="N750" s="8" t="s">
        <v>349</v>
      </c>
      <c r="O750" s="8">
        <v>2023</v>
      </c>
      <c r="P750" s="8">
        <v>4047.18</v>
      </c>
      <c r="Q750" s="8">
        <v>2862.97</v>
      </c>
    </row>
    <row r="751" spans="1:17" x14ac:dyDescent="0.35">
      <c r="A751" s="8">
        <v>750</v>
      </c>
      <c r="B751" s="8" t="s">
        <v>48</v>
      </c>
      <c r="C751" s="8" t="s">
        <v>23</v>
      </c>
      <c r="D751" s="8" t="s">
        <v>34</v>
      </c>
      <c r="E751" s="8" t="s">
        <v>54</v>
      </c>
      <c r="F751" s="8">
        <v>74031.88</v>
      </c>
      <c r="G751" s="8">
        <v>231137.57</v>
      </c>
      <c r="H751" s="8">
        <v>223442.36</v>
      </c>
      <c r="I751" s="8">
        <v>7.21</v>
      </c>
      <c r="J751" s="8">
        <v>662</v>
      </c>
      <c r="K751" s="8" t="str">
        <v>Medium</v>
      </c>
      <c r="L751" s="8" t="s">
        <v>25</v>
      </c>
      <c r="M751" s="8" t="s">
        <v>20</v>
      </c>
      <c r="N751" s="8" t="s">
        <v>183</v>
      </c>
      <c r="O751" s="8">
        <v>2023</v>
      </c>
      <c r="P751" s="8">
        <v>3996.44</v>
      </c>
      <c r="Q751" s="8">
        <v>2063.6</v>
      </c>
    </row>
    <row r="752" spans="1:17" x14ac:dyDescent="0.35">
      <c r="A752" s="8">
        <v>751</v>
      </c>
      <c r="B752" s="8" t="s">
        <v>48</v>
      </c>
      <c r="C752" s="8" t="s">
        <v>23</v>
      </c>
      <c r="D752" s="8" t="s">
        <v>34</v>
      </c>
      <c r="E752" s="8" t="s">
        <v>63</v>
      </c>
      <c r="F752" s="8">
        <v>43850.25</v>
      </c>
      <c r="G752" s="8">
        <v>309453.21999999997</v>
      </c>
      <c r="H752" s="8">
        <v>179175.98</v>
      </c>
      <c r="I752" s="8">
        <v>17.899999999999999</v>
      </c>
      <c r="J752" s="8">
        <v>830</v>
      </c>
      <c r="K752" s="8" t="str">
        <v>High</v>
      </c>
      <c r="L752" s="8" t="s">
        <v>25</v>
      </c>
      <c r="M752" s="8" t="s">
        <v>26</v>
      </c>
      <c r="N752" s="8" t="s">
        <v>180</v>
      </c>
      <c r="O752" s="8">
        <v>2023</v>
      </c>
      <c r="P752" s="8">
        <v>3274.49</v>
      </c>
      <c r="Q752" s="8">
        <v>2479.89</v>
      </c>
    </row>
    <row r="753" spans="1:17" x14ac:dyDescent="0.35">
      <c r="A753" s="8">
        <v>752</v>
      </c>
      <c r="B753" s="8" t="s">
        <v>32</v>
      </c>
      <c r="C753" s="8" t="s">
        <v>16</v>
      </c>
      <c r="D753" s="8" t="s">
        <v>24</v>
      </c>
      <c r="E753" s="8" t="s">
        <v>63</v>
      </c>
      <c r="F753" s="8">
        <v>16337.45</v>
      </c>
      <c r="G753" s="8">
        <v>159393.87</v>
      </c>
      <c r="H753" s="8">
        <v>206364.23</v>
      </c>
      <c r="I753" s="8">
        <v>6.54</v>
      </c>
      <c r="J753" s="8">
        <v>877</v>
      </c>
      <c r="K753" s="8" t="str">
        <v>High</v>
      </c>
      <c r="L753" s="8" t="s">
        <v>35</v>
      </c>
      <c r="M753" s="8" t="s">
        <v>46</v>
      </c>
      <c r="N753" s="8" t="s">
        <v>337</v>
      </c>
      <c r="O753" s="8">
        <v>2023</v>
      </c>
      <c r="P753" s="8">
        <v>1988.23</v>
      </c>
      <c r="Q753" s="8">
        <v>1050.03</v>
      </c>
    </row>
    <row r="754" spans="1:17" x14ac:dyDescent="0.35">
      <c r="A754" s="8">
        <v>753</v>
      </c>
      <c r="B754" s="8" t="s">
        <v>41</v>
      </c>
      <c r="C754" s="8" t="s">
        <v>16</v>
      </c>
      <c r="D754" s="8" t="s">
        <v>34</v>
      </c>
      <c r="E754" s="8" t="s">
        <v>29</v>
      </c>
      <c r="F754" s="8">
        <v>90254.84</v>
      </c>
      <c r="G754" s="8">
        <v>364721.06</v>
      </c>
      <c r="H754" s="8">
        <v>280110.18</v>
      </c>
      <c r="I754" s="8">
        <v>7.08</v>
      </c>
      <c r="J754" s="8">
        <v>578</v>
      </c>
      <c r="K754" s="8" t="str">
        <v>low</v>
      </c>
      <c r="L754" s="8" t="s">
        <v>25</v>
      </c>
      <c r="M754" s="8" t="s">
        <v>46</v>
      </c>
      <c r="N754" s="8" t="s">
        <v>199</v>
      </c>
      <c r="O754" s="8">
        <v>2023</v>
      </c>
      <c r="P754" s="8">
        <v>8912.7099999999991</v>
      </c>
      <c r="Q754" s="8">
        <v>6756.86</v>
      </c>
    </row>
    <row r="755" spans="1:17" x14ac:dyDescent="0.35">
      <c r="A755" s="8">
        <v>754</v>
      </c>
      <c r="B755" s="8" t="s">
        <v>48</v>
      </c>
      <c r="C755" s="8" t="s">
        <v>23</v>
      </c>
      <c r="D755" s="8" t="s">
        <v>24</v>
      </c>
      <c r="E755" s="8" t="s">
        <v>54</v>
      </c>
      <c r="F755" s="8">
        <v>58590.16</v>
      </c>
      <c r="G755" s="8">
        <v>146843.16</v>
      </c>
      <c r="H755" s="8">
        <v>403325.77</v>
      </c>
      <c r="I755" s="8">
        <v>5.72</v>
      </c>
      <c r="J755" s="8">
        <v>859</v>
      </c>
      <c r="K755" s="8" t="str">
        <v>High</v>
      </c>
      <c r="L755" s="8" t="s">
        <v>45</v>
      </c>
      <c r="M755" s="8" t="s">
        <v>26</v>
      </c>
      <c r="N755" s="8" t="s">
        <v>303</v>
      </c>
      <c r="O755" s="8">
        <v>2023</v>
      </c>
      <c r="P755" s="8">
        <v>5537.81</v>
      </c>
      <c r="Q755" s="8">
        <v>4815.46</v>
      </c>
    </row>
    <row r="756" spans="1:17" x14ac:dyDescent="0.35">
      <c r="A756" s="8">
        <v>755</v>
      </c>
      <c r="B756" s="8" t="s">
        <v>50</v>
      </c>
      <c r="C756" s="8" t="s">
        <v>58</v>
      </c>
      <c r="D756" s="8" t="s">
        <v>34</v>
      </c>
      <c r="E756" s="8" t="s">
        <v>54</v>
      </c>
      <c r="F756" s="8">
        <v>1683.39</v>
      </c>
      <c r="G756" s="8">
        <v>368804.83</v>
      </c>
      <c r="H756" s="8">
        <v>341728.56</v>
      </c>
      <c r="I756" s="8">
        <v>11.41</v>
      </c>
      <c r="J756" s="8">
        <v>647</v>
      </c>
      <c r="K756" s="8" t="str">
        <v>Medium</v>
      </c>
      <c r="L756" s="8" t="s">
        <v>25</v>
      </c>
      <c r="M756" s="8" t="s">
        <v>26</v>
      </c>
      <c r="N756" s="8" t="s">
        <v>121</v>
      </c>
      <c r="O756" s="8">
        <v>2023</v>
      </c>
      <c r="P756" s="8">
        <v>248</v>
      </c>
      <c r="Q756" s="8">
        <v>157.59</v>
      </c>
    </row>
    <row r="757" spans="1:17" x14ac:dyDescent="0.35">
      <c r="A757" s="8">
        <v>756</v>
      </c>
      <c r="B757" s="8" t="s">
        <v>48</v>
      </c>
      <c r="C757" s="8" t="s">
        <v>58</v>
      </c>
      <c r="D757" s="8" t="s">
        <v>28</v>
      </c>
      <c r="E757" s="8" t="s">
        <v>54</v>
      </c>
      <c r="F757" s="8">
        <v>84749.38</v>
      </c>
      <c r="G757" s="8">
        <v>82732.490000000005</v>
      </c>
      <c r="H757" s="8">
        <v>36429.06</v>
      </c>
      <c r="I757" s="8">
        <v>9.15</v>
      </c>
      <c r="J757" s="8">
        <v>650</v>
      </c>
      <c r="K757" s="8" t="str">
        <v>Medium</v>
      </c>
      <c r="L757" s="8" t="s">
        <v>45</v>
      </c>
      <c r="M757" s="8" t="s">
        <v>75</v>
      </c>
      <c r="N757" s="8" t="s">
        <v>310</v>
      </c>
      <c r="O757" s="8">
        <v>2023</v>
      </c>
      <c r="P757" s="8">
        <v>8913.7099999999991</v>
      </c>
      <c r="Q757" s="8">
        <v>7436.59</v>
      </c>
    </row>
    <row r="758" spans="1:17" x14ac:dyDescent="0.35">
      <c r="A758" s="8">
        <v>757</v>
      </c>
      <c r="B758" s="8" t="s">
        <v>43</v>
      </c>
      <c r="C758" s="8" t="s">
        <v>33</v>
      </c>
      <c r="D758" s="8" t="s">
        <v>56</v>
      </c>
      <c r="E758" s="8" t="s">
        <v>38</v>
      </c>
      <c r="F758" s="8">
        <v>91357.61</v>
      </c>
      <c r="G758" s="8">
        <v>330427.44</v>
      </c>
      <c r="H758" s="8">
        <v>33292.720000000001</v>
      </c>
      <c r="I758" s="8">
        <v>6.55</v>
      </c>
      <c r="J758" s="8">
        <v>565</v>
      </c>
      <c r="K758" s="8" t="str">
        <v>low</v>
      </c>
      <c r="L758" s="8" t="s">
        <v>25</v>
      </c>
      <c r="M758" s="8" t="s">
        <v>26</v>
      </c>
      <c r="N758" s="8" t="s">
        <v>236</v>
      </c>
      <c r="O758" s="8">
        <v>2023</v>
      </c>
      <c r="P758" s="8">
        <v>9853.5</v>
      </c>
      <c r="Q758" s="8">
        <v>8859.11</v>
      </c>
    </row>
    <row r="759" spans="1:17" x14ac:dyDescent="0.35">
      <c r="A759" s="8">
        <v>758</v>
      </c>
      <c r="B759" s="8" t="s">
        <v>15</v>
      </c>
      <c r="C759" s="8" t="s">
        <v>58</v>
      </c>
      <c r="D759" s="8" t="s">
        <v>17</v>
      </c>
      <c r="E759" s="8" t="s">
        <v>29</v>
      </c>
      <c r="F759" s="8">
        <v>30363.54</v>
      </c>
      <c r="G759" s="8">
        <v>466932.66</v>
      </c>
      <c r="H759" s="8">
        <v>155462.82</v>
      </c>
      <c r="I759" s="8">
        <v>10.41</v>
      </c>
      <c r="J759" s="8">
        <v>794</v>
      </c>
      <c r="K759" s="8" t="str">
        <v>High</v>
      </c>
      <c r="L759" s="8" t="s">
        <v>39</v>
      </c>
      <c r="M759" s="8" t="s">
        <v>46</v>
      </c>
      <c r="N759" s="8" t="s">
        <v>323</v>
      </c>
      <c r="O759" s="8">
        <v>2023</v>
      </c>
      <c r="P759" s="8">
        <v>2932.56</v>
      </c>
      <c r="Q759" s="8">
        <v>1724.3</v>
      </c>
    </row>
    <row r="760" spans="1:17" x14ac:dyDescent="0.35">
      <c r="A760" s="8">
        <v>759</v>
      </c>
      <c r="B760" s="8" t="s">
        <v>22</v>
      </c>
      <c r="C760" s="8" t="s">
        <v>37</v>
      </c>
      <c r="D760" s="8" t="s">
        <v>34</v>
      </c>
      <c r="E760" s="8" t="s">
        <v>38</v>
      </c>
      <c r="F760" s="8">
        <v>55071.96</v>
      </c>
      <c r="G760" s="8">
        <v>99500</v>
      </c>
      <c r="H760" s="8">
        <v>141249.48000000001</v>
      </c>
      <c r="I760" s="8">
        <v>14.39</v>
      </c>
      <c r="J760" s="8">
        <v>410</v>
      </c>
      <c r="K760" s="8" t="str">
        <v>low</v>
      </c>
      <c r="L760" s="8" t="s">
        <v>45</v>
      </c>
      <c r="M760" s="8" t="s">
        <v>20</v>
      </c>
      <c r="N760" s="8" t="s">
        <v>198</v>
      </c>
      <c r="O760" s="8">
        <v>2023</v>
      </c>
      <c r="P760" s="8">
        <v>3614.25</v>
      </c>
      <c r="Q760" s="8">
        <v>2044.04</v>
      </c>
    </row>
    <row r="761" spans="1:17" x14ac:dyDescent="0.35">
      <c r="A761" s="8">
        <v>760</v>
      </c>
      <c r="B761" s="8" t="s">
        <v>22</v>
      </c>
      <c r="C761" s="8" t="s">
        <v>23</v>
      </c>
      <c r="D761" s="8" t="s">
        <v>24</v>
      </c>
      <c r="E761" s="8" t="s">
        <v>54</v>
      </c>
      <c r="F761" s="8">
        <v>30593.09</v>
      </c>
      <c r="G761" s="8">
        <v>360265.82</v>
      </c>
      <c r="H761" s="8">
        <v>312705.78999999998</v>
      </c>
      <c r="I761" s="8">
        <v>17.63</v>
      </c>
      <c r="J761" s="8">
        <v>763</v>
      </c>
      <c r="K761" s="8" t="str">
        <v>High</v>
      </c>
      <c r="L761" s="8" t="s">
        <v>35</v>
      </c>
      <c r="M761" s="8" t="s">
        <v>20</v>
      </c>
      <c r="N761" s="8" t="s">
        <v>290</v>
      </c>
      <c r="O761" s="8">
        <v>2023</v>
      </c>
      <c r="P761" s="8">
        <v>2833.57</v>
      </c>
      <c r="Q761" s="8">
        <v>2039.53</v>
      </c>
    </row>
    <row r="762" spans="1:17" x14ac:dyDescent="0.35">
      <c r="A762" s="8">
        <v>761</v>
      </c>
      <c r="B762" s="8" t="s">
        <v>43</v>
      </c>
      <c r="C762" s="8" t="s">
        <v>16</v>
      </c>
      <c r="D762" s="8" t="s">
        <v>56</v>
      </c>
      <c r="E762" s="8" t="s">
        <v>29</v>
      </c>
      <c r="F762" s="8">
        <v>99958.55</v>
      </c>
      <c r="G762" s="8">
        <v>236537.37</v>
      </c>
      <c r="H762" s="8">
        <v>75467.539999999994</v>
      </c>
      <c r="I762" s="8">
        <v>14.63</v>
      </c>
      <c r="J762" s="8">
        <v>647</v>
      </c>
      <c r="K762" s="8" t="str">
        <v>Medium</v>
      </c>
      <c r="L762" s="8" t="s">
        <v>45</v>
      </c>
      <c r="M762" s="8" t="s">
        <v>26</v>
      </c>
      <c r="N762" s="8" t="s">
        <v>166</v>
      </c>
      <c r="O762" s="8">
        <v>2023</v>
      </c>
      <c r="P762" s="8">
        <v>6324.25</v>
      </c>
      <c r="Q762" s="8">
        <v>4491.3500000000004</v>
      </c>
    </row>
    <row r="763" spans="1:17" x14ac:dyDescent="0.35">
      <c r="A763" s="8">
        <v>762</v>
      </c>
      <c r="B763" s="8" t="s">
        <v>48</v>
      </c>
      <c r="C763" s="8" t="s">
        <v>37</v>
      </c>
      <c r="D763" s="8" t="s">
        <v>28</v>
      </c>
      <c r="E763" s="8" t="s">
        <v>29</v>
      </c>
      <c r="F763" s="8">
        <v>20381.189999999999</v>
      </c>
      <c r="G763" s="8">
        <v>329972.81</v>
      </c>
      <c r="H763" s="8">
        <v>22604.83</v>
      </c>
      <c r="I763" s="8">
        <v>10.89</v>
      </c>
      <c r="J763" s="8">
        <v>628</v>
      </c>
      <c r="K763" s="8" t="str">
        <v>Medium</v>
      </c>
      <c r="L763" s="8" t="s">
        <v>35</v>
      </c>
      <c r="M763" s="8" t="s">
        <v>26</v>
      </c>
      <c r="N763" s="8" t="s">
        <v>365</v>
      </c>
      <c r="O763" s="8">
        <v>2023</v>
      </c>
      <c r="P763" s="8">
        <v>1083.8499999999999</v>
      </c>
      <c r="Q763" s="8">
        <v>703.73</v>
      </c>
    </row>
    <row r="764" spans="1:17" x14ac:dyDescent="0.35">
      <c r="A764" s="8">
        <v>763</v>
      </c>
      <c r="B764" s="8" t="s">
        <v>32</v>
      </c>
      <c r="C764" s="8" t="s">
        <v>16</v>
      </c>
      <c r="D764" s="8" t="s">
        <v>17</v>
      </c>
      <c r="E764" s="8" t="s">
        <v>29</v>
      </c>
      <c r="F764" s="8">
        <v>86610.13</v>
      </c>
      <c r="G764" s="8">
        <v>214137.24</v>
      </c>
      <c r="H764" s="8">
        <v>329388.5</v>
      </c>
      <c r="I764" s="8">
        <v>12.74</v>
      </c>
      <c r="J764" s="8">
        <v>517</v>
      </c>
      <c r="K764" s="8" t="str">
        <v>low</v>
      </c>
      <c r="L764" s="8" t="s">
        <v>19</v>
      </c>
      <c r="M764" s="8" t="s">
        <v>75</v>
      </c>
      <c r="N764" s="8" t="s">
        <v>358</v>
      </c>
      <c r="O764" s="8">
        <v>2023</v>
      </c>
      <c r="P764" s="8">
        <v>8369.57</v>
      </c>
      <c r="Q764" s="8">
        <v>5793.05</v>
      </c>
    </row>
    <row r="765" spans="1:17" x14ac:dyDescent="0.35">
      <c r="A765" s="8">
        <v>764</v>
      </c>
      <c r="B765" s="8" t="s">
        <v>43</v>
      </c>
      <c r="C765" s="8" t="s">
        <v>37</v>
      </c>
      <c r="D765" s="8" t="s">
        <v>24</v>
      </c>
      <c r="E765" s="8" t="s">
        <v>18</v>
      </c>
      <c r="F765" s="8">
        <v>88034.35</v>
      </c>
      <c r="G765" s="8">
        <v>328771.27</v>
      </c>
      <c r="H765" s="8">
        <v>16439.73</v>
      </c>
      <c r="I765" s="8">
        <v>10.99</v>
      </c>
      <c r="J765" s="8">
        <v>356</v>
      </c>
      <c r="K765" s="8" t="str">
        <v>low</v>
      </c>
      <c r="L765" s="8" t="s">
        <v>25</v>
      </c>
      <c r="M765" s="8" t="s">
        <v>75</v>
      </c>
      <c r="N765" s="8" t="s">
        <v>237</v>
      </c>
      <c r="O765" s="8">
        <v>2023</v>
      </c>
      <c r="P765" s="8">
        <v>12861.4</v>
      </c>
      <c r="Q765" s="8">
        <v>7776.73</v>
      </c>
    </row>
    <row r="766" spans="1:17" x14ac:dyDescent="0.35">
      <c r="A766" s="8">
        <v>765</v>
      </c>
      <c r="B766" s="8" t="s">
        <v>22</v>
      </c>
      <c r="C766" s="8" t="s">
        <v>58</v>
      </c>
      <c r="D766" s="8" t="s">
        <v>34</v>
      </c>
      <c r="E766" s="8" t="s">
        <v>38</v>
      </c>
      <c r="F766" s="8">
        <v>17369.189999999999</v>
      </c>
      <c r="G766" s="8">
        <v>383612.93</v>
      </c>
      <c r="H766" s="8">
        <v>65912.960000000006</v>
      </c>
      <c r="I766" s="8">
        <v>14.43</v>
      </c>
      <c r="J766" s="8">
        <v>825</v>
      </c>
      <c r="K766" s="8" t="str">
        <v>High</v>
      </c>
      <c r="L766" s="8" t="s">
        <v>19</v>
      </c>
      <c r="M766" s="8" t="s">
        <v>75</v>
      </c>
      <c r="N766" s="8" t="s">
        <v>202</v>
      </c>
      <c r="O766" s="8">
        <v>2023</v>
      </c>
      <c r="P766" s="8">
        <v>1973.25</v>
      </c>
      <c r="Q766" s="8">
        <v>1279.49</v>
      </c>
    </row>
    <row r="767" spans="1:17" x14ac:dyDescent="0.35">
      <c r="A767" s="8">
        <v>766</v>
      </c>
      <c r="B767" s="8" t="s">
        <v>48</v>
      </c>
      <c r="C767" s="8" t="s">
        <v>33</v>
      </c>
      <c r="D767" s="8" t="s">
        <v>34</v>
      </c>
      <c r="E767" s="8" t="s">
        <v>54</v>
      </c>
      <c r="F767" s="8">
        <v>17520.72</v>
      </c>
      <c r="G767" s="8">
        <v>476451.3</v>
      </c>
      <c r="H767" s="8">
        <v>490753.27</v>
      </c>
      <c r="I767" s="8">
        <v>17.3</v>
      </c>
      <c r="J767" s="8">
        <v>676</v>
      </c>
      <c r="K767" s="8" t="str">
        <v>Medium</v>
      </c>
      <c r="L767" s="8" t="s">
        <v>25</v>
      </c>
      <c r="M767" s="8" t="s">
        <v>75</v>
      </c>
      <c r="N767" s="8" t="s">
        <v>366</v>
      </c>
      <c r="O767" s="8">
        <v>2023</v>
      </c>
      <c r="P767" s="8">
        <v>2061.09</v>
      </c>
      <c r="Q767" s="8">
        <v>1476.02</v>
      </c>
    </row>
    <row r="768" spans="1:17" x14ac:dyDescent="0.35">
      <c r="A768" s="8">
        <v>767</v>
      </c>
      <c r="B768" s="8" t="s">
        <v>32</v>
      </c>
      <c r="C768" s="8" t="s">
        <v>33</v>
      </c>
      <c r="D768" s="8" t="s">
        <v>28</v>
      </c>
      <c r="E768" s="8" t="s">
        <v>38</v>
      </c>
      <c r="F768" s="8">
        <v>13260.82</v>
      </c>
      <c r="G768" s="8">
        <v>168312.3</v>
      </c>
      <c r="H768" s="8">
        <v>29123.279999999999</v>
      </c>
      <c r="I768" s="8">
        <v>16.79</v>
      </c>
      <c r="J768" s="8">
        <v>819</v>
      </c>
      <c r="K768" s="8" t="str">
        <v>High</v>
      </c>
      <c r="L768" s="8" t="s">
        <v>35</v>
      </c>
      <c r="M768" s="8" t="s">
        <v>20</v>
      </c>
      <c r="N768" s="8" t="s">
        <v>166</v>
      </c>
      <c r="O768" s="8">
        <v>2023</v>
      </c>
      <c r="P768" s="8">
        <v>666.03</v>
      </c>
      <c r="Q768" s="8">
        <v>374.92</v>
      </c>
    </row>
    <row r="769" spans="1:17" x14ac:dyDescent="0.35">
      <c r="A769" s="8">
        <v>768</v>
      </c>
      <c r="B769" s="8" t="s">
        <v>52</v>
      </c>
      <c r="C769" s="8" t="s">
        <v>33</v>
      </c>
      <c r="D769" s="8" t="s">
        <v>56</v>
      </c>
      <c r="E769" s="8" t="s">
        <v>29</v>
      </c>
      <c r="F769" s="8">
        <v>97870.38</v>
      </c>
      <c r="G769" s="8">
        <v>17826.810000000001</v>
      </c>
      <c r="H769" s="8">
        <v>160530.85999999999</v>
      </c>
      <c r="I769" s="8">
        <v>7.22</v>
      </c>
      <c r="J769" s="8">
        <v>584</v>
      </c>
      <c r="K769" s="8" t="str">
        <v>low</v>
      </c>
      <c r="L769" s="8" t="s">
        <v>25</v>
      </c>
      <c r="M769" s="8" t="s">
        <v>26</v>
      </c>
      <c r="N769" s="8" t="s">
        <v>272</v>
      </c>
      <c r="O769" s="8">
        <v>2023</v>
      </c>
      <c r="P769" s="8">
        <v>14491.18</v>
      </c>
      <c r="Q769" s="8">
        <v>10501.49</v>
      </c>
    </row>
    <row r="770" spans="1:17" x14ac:dyDescent="0.35">
      <c r="A770" s="8">
        <v>769</v>
      </c>
      <c r="B770" s="8" t="s">
        <v>15</v>
      </c>
      <c r="C770" s="8" t="s">
        <v>33</v>
      </c>
      <c r="D770" s="8" t="s">
        <v>28</v>
      </c>
      <c r="E770" s="8" t="s">
        <v>29</v>
      </c>
      <c r="F770" s="8">
        <v>58014.02</v>
      </c>
      <c r="G770" s="8">
        <v>491827.79</v>
      </c>
      <c r="H770" s="8">
        <v>386049.21</v>
      </c>
      <c r="I770" s="8">
        <v>9.2100000000000009</v>
      </c>
      <c r="J770" s="8">
        <v>396</v>
      </c>
      <c r="K770" s="8" t="str">
        <v>low</v>
      </c>
      <c r="L770" s="8" t="s">
        <v>39</v>
      </c>
      <c r="M770" s="8" t="s">
        <v>30</v>
      </c>
      <c r="N770" s="8" t="s">
        <v>272</v>
      </c>
      <c r="O770" s="8">
        <v>2023</v>
      </c>
      <c r="P770" s="8">
        <v>5960.66</v>
      </c>
      <c r="Q770" s="8">
        <v>4496.38</v>
      </c>
    </row>
    <row r="771" spans="1:17" x14ac:dyDescent="0.35">
      <c r="A771" s="8">
        <v>770</v>
      </c>
      <c r="B771" s="8" t="s">
        <v>22</v>
      </c>
      <c r="C771" s="8" t="s">
        <v>37</v>
      </c>
      <c r="D771" s="8" t="s">
        <v>56</v>
      </c>
      <c r="E771" s="8" t="s">
        <v>29</v>
      </c>
      <c r="F771" s="8">
        <v>51171.4</v>
      </c>
      <c r="G771" s="8">
        <v>345139.7</v>
      </c>
      <c r="H771" s="8">
        <v>323786.32</v>
      </c>
      <c r="I771" s="8">
        <v>15.3</v>
      </c>
      <c r="J771" s="8">
        <v>337</v>
      </c>
      <c r="K771" s="8" t="str">
        <v>low</v>
      </c>
      <c r="L771" s="8" t="s">
        <v>39</v>
      </c>
      <c r="M771" s="8" t="s">
        <v>46</v>
      </c>
      <c r="N771" s="8" t="s">
        <v>234</v>
      </c>
      <c r="O771" s="8">
        <v>2023</v>
      </c>
      <c r="P771" s="8">
        <v>4665.9399999999996</v>
      </c>
      <c r="Q771" s="8">
        <v>2348.58</v>
      </c>
    </row>
    <row r="772" spans="1:17" x14ac:dyDescent="0.35">
      <c r="A772" s="8">
        <v>771</v>
      </c>
      <c r="B772" s="8" t="s">
        <v>52</v>
      </c>
      <c r="C772" s="8" t="s">
        <v>23</v>
      </c>
      <c r="D772" s="8" t="s">
        <v>34</v>
      </c>
      <c r="E772" s="8" t="s">
        <v>29</v>
      </c>
      <c r="F772" s="8">
        <v>63611.360000000001</v>
      </c>
      <c r="G772" s="8">
        <v>247732.02</v>
      </c>
      <c r="H772" s="8">
        <v>437891.26</v>
      </c>
      <c r="I772" s="8">
        <v>5.79</v>
      </c>
      <c r="J772" s="8">
        <v>411</v>
      </c>
      <c r="K772" s="8" t="str">
        <v>low</v>
      </c>
      <c r="L772" s="8" t="s">
        <v>25</v>
      </c>
      <c r="M772" s="8" t="s">
        <v>30</v>
      </c>
      <c r="N772" s="8" t="s">
        <v>367</v>
      </c>
      <c r="O772" s="8">
        <v>2023</v>
      </c>
      <c r="P772" s="8">
        <v>7126.35</v>
      </c>
      <c r="Q772" s="8">
        <v>6012.21</v>
      </c>
    </row>
    <row r="773" spans="1:17" x14ac:dyDescent="0.35">
      <c r="A773" s="8">
        <v>772</v>
      </c>
      <c r="B773" s="8" t="s">
        <v>22</v>
      </c>
      <c r="C773" s="8" t="s">
        <v>16</v>
      </c>
      <c r="D773" s="8" t="s">
        <v>24</v>
      </c>
      <c r="E773" s="8" t="s">
        <v>29</v>
      </c>
      <c r="F773" s="8">
        <v>68071.34</v>
      </c>
      <c r="G773" s="8">
        <v>224643.41</v>
      </c>
      <c r="H773" s="8">
        <v>462662.41</v>
      </c>
      <c r="I773" s="8">
        <v>11.17</v>
      </c>
      <c r="J773" s="8">
        <v>464</v>
      </c>
      <c r="K773" s="8" t="str">
        <v>low</v>
      </c>
      <c r="L773" s="8" t="s">
        <v>19</v>
      </c>
      <c r="M773" s="8" t="s">
        <v>26</v>
      </c>
      <c r="N773" s="8" t="s">
        <v>184</v>
      </c>
      <c r="O773" s="8">
        <v>2023</v>
      </c>
      <c r="P773" s="8">
        <v>5627.5</v>
      </c>
      <c r="Q773" s="8">
        <v>3941.29</v>
      </c>
    </row>
    <row r="774" spans="1:17" x14ac:dyDescent="0.35">
      <c r="A774" s="8">
        <v>773</v>
      </c>
      <c r="B774" s="8" t="s">
        <v>15</v>
      </c>
      <c r="C774" s="8" t="s">
        <v>33</v>
      </c>
      <c r="D774" s="8" t="s">
        <v>56</v>
      </c>
      <c r="E774" s="8" t="s">
        <v>63</v>
      </c>
      <c r="F774" s="8">
        <v>92653.7</v>
      </c>
      <c r="G774" s="8">
        <v>138422.19</v>
      </c>
      <c r="H774" s="8">
        <v>125144.28</v>
      </c>
      <c r="I774" s="8">
        <v>7.08</v>
      </c>
      <c r="J774" s="8">
        <v>550</v>
      </c>
      <c r="K774" s="8" t="str">
        <v>low</v>
      </c>
      <c r="L774" s="8" t="s">
        <v>25</v>
      </c>
      <c r="M774" s="8" t="s">
        <v>75</v>
      </c>
      <c r="N774" s="8" t="s">
        <v>300</v>
      </c>
      <c r="O774" s="8">
        <v>2023</v>
      </c>
      <c r="P774" s="8">
        <v>10440</v>
      </c>
      <c r="Q774" s="8">
        <v>6921.72</v>
      </c>
    </row>
    <row r="775" spans="1:17" x14ac:dyDescent="0.35">
      <c r="A775" s="8">
        <v>774</v>
      </c>
      <c r="B775" s="8" t="s">
        <v>79</v>
      </c>
      <c r="C775" s="8" t="s">
        <v>33</v>
      </c>
      <c r="D775" s="8" t="s">
        <v>34</v>
      </c>
      <c r="E775" s="8" t="s">
        <v>29</v>
      </c>
      <c r="F775" s="8">
        <v>39419.69</v>
      </c>
      <c r="G775" s="8">
        <v>113389.92</v>
      </c>
      <c r="H775" s="8">
        <v>41932.660000000003</v>
      </c>
      <c r="I775" s="8">
        <v>16.25</v>
      </c>
      <c r="J775" s="8">
        <v>347</v>
      </c>
      <c r="K775" s="8" t="str">
        <v>low</v>
      </c>
      <c r="L775" s="8" t="s">
        <v>39</v>
      </c>
      <c r="M775" s="8" t="s">
        <v>30</v>
      </c>
      <c r="N775" s="8" t="s">
        <v>141</v>
      </c>
      <c r="O775" s="8">
        <v>2023</v>
      </c>
      <c r="P775" s="8">
        <v>3821.81</v>
      </c>
      <c r="Q775" s="8">
        <v>2673.14</v>
      </c>
    </row>
    <row r="776" spans="1:17" x14ac:dyDescent="0.35">
      <c r="A776" s="8">
        <v>775</v>
      </c>
      <c r="B776" s="8" t="s">
        <v>32</v>
      </c>
      <c r="C776" s="8" t="s">
        <v>33</v>
      </c>
      <c r="D776" s="8" t="s">
        <v>56</v>
      </c>
      <c r="E776" s="8" t="s">
        <v>18</v>
      </c>
      <c r="F776" s="8">
        <v>49475.1</v>
      </c>
      <c r="G776" s="8">
        <v>324468.02</v>
      </c>
      <c r="H776" s="8">
        <v>249765.73</v>
      </c>
      <c r="I776" s="8">
        <v>7</v>
      </c>
      <c r="J776" s="8">
        <v>891</v>
      </c>
      <c r="K776" s="8" t="str">
        <v>High</v>
      </c>
      <c r="L776" s="8" t="s">
        <v>25</v>
      </c>
      <c r="M776" s="8" t="s">
        <v>75</v>
      </c>
      <c r="N776" s="8" t="s">
        <v>133</v>
      </c>
      <c r="O776" s="8">
        <v>2023</v>
      </c>
      <c r="P776" s="8">
        <v>4722.8500000000004</v>
      </c>
      <c r="Q776" s="8">
        <v>2670.22</v>
      </c>
    </row>
    <row r="777" spans="1:17" x14ac:dyDescent="0.35">
      <c r="A777" s="8">
        <v>776</v>
      </c>
      <c r="B777" s="8" t="s">
        <v>43</v>
      </c>
      <c r="C777" s="8" t="s">
        <v>16</v>
      </c>
      <c r="D777" s="8" t="s">
        <v>56</v>
      </c>
      <c r="E777" s="8" t="s">
        <v>38</v>
      </c>
      <c r="F777" s="8">
        <v>38193.71</v>
      </c>
      <c r="G777" s="8">
        <v>24126.5</v>
      </c>
      <c r="H777" s="8">
        <v>230981.84</v>
      </c>
      <c r="I777" s="8">
        <v>15.52</v>
      </c>
      <c r="J777" s="8">
        <v>814</v>
      </c>
      <c r="K777" s="8" t="str">
        <v>High</v>
      </c>
      <c r="L777" s="8" t="s">
        <v>25</v>
      </c>
      <c r="M777" s="8" t="s">
        <v>30</v>
      </c>
      <c r="N777" s="8" t="s">
        <v>51</v>
      </c>
      <c r="O777" s="8">
        <v>2023</v>
      </c>
      <c r="P777" s="8">
        <v>3493.74</v>
      </c>
      <c r="Q777" s="8">
        <v>2127.36</v>
      </c>
    </row>
    <row r="778" spans="1:17" x14ac:dyDescent="0.35">
      <c r="A778" s="8">
        <v>777</v>
      </c>
      <c r="B778" s="8" t="s">
        <v>52</v>
      </c>
      <c r="C778" s="8" t="s">
        <v>58</v>
      </c>
      <c r="D778" s="8" t="s">
        <v>24</v>
      </c>
      <c r="E778" s="8" t="s">
        <v>54</v>
      </c>
      <c r="F778" s="8">
        <v>69861.440000000002</v>
      </c>
      <c r="G778" s="8">
        <v>152106.14000000001</v>
      </c>
      <c r="H778" s="8">
        <v>372584.13</v>
      </c>
      <c r="I778" s="8">
        <v>12.09</v>
      </c>
      <c r="J778" s="8">
        <v>750</v>
      </c>
      <c r="K778" s="8" t="str">
        <v>High</v>
      </c>
      <c r="L778" s="8" t="s">
        <v>25</v>
      </c>
      <c r="M778" s="8" t="s">
        <v>30</v>
      </c>
      <c r="N778" s="8" t="s">
        <v>165</v>
      </c>
      <c r="O778" s="8">
        <v>2023</v>
      </c>
      <c r="P778" s="8">
        <v>6979.08</v>
      </c>
      <c r="Q778" s="8">
        <v>3905.99</v>
      </c>
    </row>
    <row r="779" spans="1:17" x14ac:dyDescent="0.35">
      <c r="A779" s="8">
        <v>778</v>
      </c>
      <c r="B779" s="8" t="s">
        <v>79</v>
      </c>
      <c r="C779" s="8" t="s">
        <v>16</v>
      </c>
      <c r="D779" s="8" t="s">
        <v>17</v>
      </c>
      <c r="E779" s="8" t="s">
        <v>18</v>
      </c>
      <c r="F779" s="8">
        <v>41589.81</v>
      </c>
      <c r="G779" s="8">
        <v>67184.789999999994</v>
      </c>
      <c r="H779" s="8">
        <v>55545.45</v>
      </c>
      <c r="I779" s="8">
        <v>10.41</v>
      </c>
      <c r="J779" s="8">
        <v>667</v>
      </c>
      <c r="K779" s="8" t="str">
        <v>Medium</v>
      </c>
      <c r="L779" s="8" t="s">
        <v>35</v>
      </c>
      <c r="M779" s="8" t="s">
        <v>20</v>
      </c>
      <c r="N779" s="8" t="s">
        <v>109</v>
      </c>
      <c r="O779" s="8">
        <v>2023</v>
      </c>
      <c r="P779" s="8">
        <v>3931.93</v>
      </c>
      <c r="Q779" s="8">
        <v>2204.85</v>
      </c>
    </row>
    <row r="780" spans="1:17" x14ac:dyDescent="0.35">
      <c r="A780" s="8">
        <v>779</v>
      </c>
      <c r="B780" s="8" t="s">
        <v>79</v>
      </c>
      <c r="C780" s="8" t="s">
        <v>16</v>
      </c>
      <c r="D780" s="8" t="s">
        <v>28</v>
      </c>
      <c r="E780" s="8" t="s">
        <v>63</v>
      </c>
      <c r="F780" s="8">
        <v>58022.44</v>
      </c>
      <c r="G780" s="8">
        <v>284319.68</v>
      </c>
      <c r="H780" s="8">
        <v>341869.35</v>
      </c>
      <c r="I780" s="8">
        <v>14.15</v>
      </c>
      <c r="J780" s="8">
        <v>694</v>
      </c>
      <c r="K780" s="8" t="str">
        <v>Medium</v>
      </c>
      <c r="L780" s="8" t="s">
        <v>35</v>
      </c>
      <c r="M780" s="8" t="s">
        <v>20</v>
      </c>
      <c r="N780" s="8" t="s">
        <v>133</v>
      </c>
      <c r="O780" s="8">
        <v>2023</v>
      </c>
      <c r="P780" s="8">
        <v>6081.94</v>
      </c>
      <c r="Q780" s="8">
        <v>5414.15</v>
      </c>
    </row>
    <row r="781" spans="1:17" x14ac:dyDescent="0.35">
      <c r="A781" s="8">
        <v>780</v>
      </c>
      <c r="B781" s="8" t="s">
        <v>43</v>
      </c>
      <c r="C781" s="8" t="s">
        <v>58</v>
      </c>
      <c r="D781" s="8" t="s">
        <v>34</v>
      </c>
      <c r="E781" s="8" t="s">
        <v>38</v>
      </c>
      <c r="F781" s="8">
        <v>61437.45</v>
      </c>
      <c r="G781" s="8">
        <v>461420.35</v>
      </c>
      <c r="H781" s="8">
        <v>477665.47</v>
      </c>
      <c r="I781" s="8">
        <v>17.53</v>
      </c>
      <c r="J781" s="8">
        <v>559</v>
      </c>
      <c r="K781" s="8" t="str">
        <v>low</v>
      </c>
      <c r="L781" s="8" t="s">
        <v>39</v>
      </c>
      <c r="M781" s="8" t="s">
        <v>46</v>
      </c>
      <c r="N781" s="8" t="s">
        <v>170</v>
      </c>
      <c r="O781" s="8">
        <v>2023</v>
      </c>
      <c r="P781" s="8">
        <v>5739.78</v>
      </c>
      <c r="Q781" s="8">
        <v>3784.06</v>
      </c>
    </row>
    <row r="782" spans="1:17" x14ac:dyDescent="0.35">
      <c r="A782" s="8">
        <v>781</v>
      </c>
      <c r="B782" s="8" t="s">
        <v>52</v>
      </c>
      <c r="C782" s="8" t="s">
        <v>58</v>
      </c>
      <c r="D782" s="8" t="s">
        <v>56</v>
      </c>
      <c r="E782" s="8" t="s">
        <v>63</v>
      </c>
      <c r="F782" s="8">
        <v>16913.48</v>
      </c>
      <c r="G782" s="8">
        <v>201519.35</v>
      </c>
      <c r="H782" s="8">
        <v>99497.279999999999</v>
      </c>
      <c r="I782" s="8">
        <v>9.61</v>
      </c>
      <c r="J782" s="8">
        <v>744</v>
      </c>
      <c r="K782" s="8" t="str">
        <v>Medium</v>
      </c>
      <c r="L782" s="8" t="s">
        <v>25</v>
      </c>
      <c r="M782" s="8" t="s">
        <v>46</v>
      </c>
      <c r="N782" s="8" t="s">
        <v>290</v>
      </c>
      <c r="O782" s="8">
        <v>2023</v>
      </c>
      <c r="P782" s="8">
        <v>2357.5100000000002</v>
      </c>
      <c r="Q782" s="8">
        <v>2047.12</v>
      </c>
    </row>
    <row r="783" spans="1:17" x14ac:dyDescent="0.35">
      <c r="A783" s="8">
        <v>782</v>
      </c>
      <c r="B783" s="8" t="s">
        <v>41</v>
      </c>
      <c r="C783" s="8" t="s">
        <v>23</v>
      </c>
      <c r="D783" s="8" t="s">
        <v>17</v>
      </c>
      <c r="E783" s="8" t="s">
        <v>18</v>
      </c>
      <c r="F783" s="8">
        <v>2768.56</v>
      </c>
      <c r="G783" s="8">
        <v>491933.25</v>
      </c>
      <c r="H783" s="8">
        <v>273399.42</v>
      </c>
      <c r="I783" s="8">
        <v>15.36</v>
      </c>
      <c r="J783" s="8">
        <v>840</v>
      </c>
      <c r="K783" s="8" t="str">
        <v>High</v>
      </c>
      <c r="L783" s="8" t="s">
        <v>39</v>
      </c>
      <c r="M783" s="8" t="s">
        <v>26</v>
      </c>
      <c r="N783" s="8" t="s">
        <v>245</v>
      </c>
      <c r="O783" s="8">
        <v>2023</v>
      </c>
      <c r="P783" s="8">
        <v>394.17</v>
      </c>
      <c r="Q783" s="8">
        <v>303.68</v>
      </c>
    </row>
    <row r="784" spans="1:17" x14ac:dyDescent="0.35">
      <c r="A784" s="8">
        <v>783</v>
      </c>
      <c r="B784" s="8" t="s">
        <v>15</v>
      </c>
      <c r="C784" s="8" t="s">
        <v>37</v>
      </c>
      <c r="D784" s="8" t="s">
        <v>28</v>
      </c>
      <c r="E784" s="8" t="s">
        <v>18</v>
      </c>
      <c r="F784" s="8">
        <v>47649.03</v>
      </c>
      <c r="G784" s="8">
        <v>268247.15999999997</v>
      </c>
      <c r="H784" s="8">
        <v>107876.66</v>
      </c>
      <c r="I784" s="8">
        <v>14.12</v>
      </c>
      <c r="J784" s="8">
        <v>893</v>
      </c>
      <c r="K784" s="8" t="str">
        <v>High</v>
      </c>
      <c r="L784" s="8" t="s">
        <v>39</v>
      </c>
      <c r="M784" s="8" t="s">
        <v>20</v>
      </c>
      <c r="N784" s="8" t="s">
        <v>80</v>
      </c>
      <c r="O784" s="8">
        <v>2023</v>
      </c>
      <c r="P784" s="8">
        <v>6648.48</v>
      </c>
      <c r="Q784" s="8">
        <v>5310.97</v>
      </c>
    </row>
    <row r="785" spans="1:17" x14ac:dyDescent="0.35">
      <c r="A785" s="8">
        <v>784</v>
      </c>
      <c r="B785" s="8" t="s">
        <v>15</v>
      </c>
      <c r="C785" s="8" t="s">
        <v>37</v>
      </c>
      <c r="D785" s="8" t="s">
        <v>28</v>
      </c>
      <c r="E785" s="8" t="s">
        <v>63</v>
      </c>
      <c r="F785" s="8">
        <v>80738.649999999994</v>
      </c>
      <c r="G785" s="8">
        <v>211402.11</v>
      </c>
      <c r="H785" s="8">
        <v>115063.55</v>
      </c>
      <c r="I785" s="8">
        <v>11.78</v>
      </c>
      <c r="J785" s="8">
        <v>346</v>
      </c>
      <c r="K785" s="8" t="str">
        <v>low</v>
      </c>
      <c r="L785" s="8" t="s">
        <v>19</v>
      </c>
      <c r="M785" s="8" t="s">
        <v>26</v>
      </c>
      <c r="N785" s="8" t="s">
        <v>258</v>
      </c>
      <c r="O785" s="8">
        <v>2023</v>
      </c>
      <c r="P785" s="8">
        <v>9419.7800000000007</v>
      </c>
      <c r="Q785" s="8">
        <v>7810.34</v>
      </c>
    </row>
    <row r="786" spans="1:17" x14ac:dyDescent="0.35">
      <c r="A786" s="8">
        <v>785</v>
      </c>
      <c r="B786" s="8" t="s">
        <v>50</v>
      </c>
      <c r="C786" s="8" t="s">
        <v>16</v>
      </c>
      <c r="D786" s="8" t="s">
        <v>56</v>
      </c>
      <c r="E786" s="8" t="s">
        <v>63</v>
      </c>
      <c r="F786" s="8">
        <v>73952.289999999994</v>
      </c>
      <c r="G786" s="8">
        <v>321883.96999999997</v>
      </c>
      <c r="H786" s="8">
        <v>356592</v>
      </c>
      <c r="I786" s="8">
        <v>16.190000000000001</v>
      </c>
      <c r="J786" s="8">
        <v>868</v>
      </c>
      <c r="K786" s="8" t="str">
        <v>High</v>
      </c>
      <c r="L786" s="8" t="s">
        <v>45</v>
      </c>
      <c r="M786" s="8" t="s">
        <v>46</v>
      </c>
      <c r="N786" s="8" t="s">
        <v>368</v>
      </c>
      <c r="O786" s="8">
        <v>2023</v>
      </c>
      <c r="P786" s="8">
        <v>8486.7800000000007</v>
      </c>
      <c r="Q786" s="8">
        <v>5990.77</v>
      </c>
    </row>
    <row r="787" spans="1:17" x14ac:dyDescent="0.35">
      <c r="A787" s="8">
        <v>786</v>
      </c>
      <c r="B787" s="8" t="s">
        <v>22</v>
      </c>
      <c r="C787" s="8" t="s">
        <v>58</v>
      </c>
      <c r="D787" s="8" t="s">
        <v>17</v>
      </c>
      <c r="E787" s="8" t="s">
        <v>63</v>
      </c>
      <c r="F787" s="8">
        <v>46227.8</v>
      </c>
      <c r="G787" s="8">
        <v>302017.64</v>
      </c>
      <c r="H787" s="8">
        <v>459890.83</v>
      </c>
      <c r="I787" s="8">
        <v>9.92</v>
      </c>
      <c r="J787" s="8">
        <v>611</v>
      </c>
      <c r="K787" s="8" t="str">
        <v>Medium</v>
      </c>
      <c r="L787" s="8" t="s">
        <v>25</v>
      </c>
      <c r="M787" s="8" t="s">
        <v>46</v>
      </c>
      <c r="N787" s="8" t="s">
        <v>281</v>
      </c>
      <c r="O787" s="8">
        <v>2023</v>
      </c>
      <c r="P787" s="8">
        <v>3817.1</v>
      </c>
      <c r="Q787" s="8">
        <v>2379.29</v>
      </c>
    </row>
    <row r="788" spans="1:17" x14ac:dyDescent="0.35">
      <c r="A788" s="8">
        <v>787</v>
      </c>
      <c r="B788" s="8" t="s">
        <v>15</v>
      </c>
      <c r="C788" s="8" t="s">
        <v>23</v>
      </c>
      <c r="D788" s="8" t="s">
        <v>34</v>
      </c>
      <c r="E788" s="8" t="s">
        <v>63</v>
      </c>
      <c r="F788" s="8">
        <v>9648.31</v>
      </c>
      <c r="G788" s="8">
        <v>415899</v>
      </c>
      <c r="H788" s="8">
        <v>485838.52</v>
      </c>
      <c r="I788" s="8">
        <v>12.16</v>
      </c>
      <c r="J788" s="8">
        <v>521</v>
      </c>
      <c r="K788" s="8" t="str">
        <v>low</v>
      </c>
      <c r="L788" s="8" t="s">
        <v>39</v>
      </c>
      <c r="M788" s="8" t="s">
        <v>30</v>
      </c>
      <c r="N788" s="8" t="s">
        <v>356</v>
      </c>
      <c r="O788" s="8">
        <v>2023</v>
      </c>
      <c r="P788" s="8">
        <v>1116.1400000000001</v>
      </c>
      <c r="Q788" s="8">
        <v>759.86</v>
      </c>
    </row>
    <row r="789" spans="1:17" x14ac:dyDescent="0.35">
      <c r="A789" s="8">
        <v>788</v>
      </c>
      <c r="B789" s="8" t="s">
        <v>79</v>
      </c>
      <c r="C789" s="8" t="s">
        <v>33</v>
      </c>
      <c r="D789" s="8" t="s">
        <v>24</v>
      </c>
      <c r="E789" s="8" t="s">
        <v>54</v>
      </c>
      <c r="F789" s="8">
        <v>51993.72</v>
      </c>
      <c r="G789" s="8">
        <v>206237.77</v>
      </c>
      <c r="H789" s="8">
        <v>480064.57</v>
      </c>
      <c r="I789" s="8">
        <v>7.95</v>
      </c>
      <c r="J789" s="8">
        <v>520</v>
      </c>
      <c r="K789" s="8" t="str">
        <v>low</v>
      </c>
      <c r="L789" s="8" t="s">
        <v>35</v>
      </c>
      <c r="M789" s="8" t="s">
        <v>75</v>
      </c>
      <c r="N789" s="8" t="s">
        <v>288</v>
      </c>
      <c r="O789" s="8">
        <v>2023</v>
      </c>
      <c r="P789" s="8">
        <v>4051.65</v>
      </c>
      <c r="Q789" s="8">
        <v>3607.83</v>
      </c>
    </row>
    <row r="790" spans="1:17" x14ac:dyDescent="0.35">
      <c r="A790" s="8">
        <v>789</v>
      </c>
      <c r="B790" s="8" t="s">
        <v>41</v>
      </c>
      <c r="C790" s="8" t="s">
        <v>16</v>
      </c>
      <c r="D790" s="8" t="s">
        <v>34</v>
      </c>
      <c r="E790" s="8" t="s">
        <v>38</v>
      </c>
      <c r="F790" s="8">
        <v>21219.58</v>
      </c>
      <c r="G790" s="8">
        <v>438365.8</v>
      </c>
      <c r="H790" s="8">
        <v>56703.99</v>
      </c>
      <c r="I790" s="8">
        <v>15.11</v>
      </c>
      <c r="J790" s="8">
        <v>689</v>
      </c>
      <c r="K790" s="8" t="str">
        <v>Medium</v>
      </c>
      <c r="L790" s="8" t="s">
        <v>39</v>
      </c>
      <c r="M790" s="8" t="s">
        <v>26</v>
      </c>
      <c r="N790" s="8" t="s">
        <v>123</v>
      </c>
      <c r="O790" s="8">
        <v>2023</v>
      </c>
      <c r="P790" s="8">
        <v>2483.1</v>
      </c>
      <c r="Q790" s="8">
        <v>1725.58</v>
      </c>
    </row>
    <row r="791" spans="1:17" x14ac:dyDescent="0.35">
      <c r="A791" s="8">
        <v>790</v>
      </c>
      <c r="B791" s="8" t="s">
        <v>32</v>
      </c>
      <c r="C791" s="8" t="s">
        <v>33</v>
      </c>
      <c r="D791" s="8" t="s">
        <v>24</v>
      </c>
      <c r="E791" s="8" t="s">
        <v>18</v>
      </c>
      <c r="F791" s="8">
        <v>20540.509999999998</v>
      </c>
      <c r="G791" s="8">
        <v>350781.5</v>
      </c>
      <c r="H791" s="8">
        <v>132236.25</v>
      </c>
      <c r="I791" s="8">
        <v>9.9</v>
      </c>
      <c r="J791" s="8">
        <v>636</v>
      </c>
      <c r="K791" s="8" t="str">
        <v>Medium</v>
      </c>
      <c r="L791" s="8" t="s">
        <v>45</v>
      </c>
      <c r="M791" s="8" t="s">
        <v>30</v>
      </c>
      <c r="N791" s="8" t="s">
        <v>68</v>
      </c>
      <c r="O791" s="8">
        <v>2023</v>
      </c>
      <c r="P791" s="8">
        <v>2573.9899999999998</v>
      </c>
      <c r="Q791" s="8">
        <v>1512.22</v>
      </c>
    </row>
    <row r="792" spans="1:17" x14ac:dyDescent="0.35">
      <c r="A792" s="8">
        <v>791</v>
      </c>
      <c r="B792" s="8" t="s">
        <v>43</v>
      </c>
      <c r="C792" s="8" t="s">
        <v>16</v>
      </c>
      <c r="D792" s="8" t="s">
        <v>28</v>
      </c>
      <c r="E792" s="8" t="s">
        <v>18</v>
      </c>
      <c r="F792" s="8">
        <v>70406.23</v>
      </c>
      <c r="G792" s="8">
        <v>273849.87</v>
      </c>
      <c r="H792" s="8">
        <v>173895.86</v>
      </c>
      <c r="I792" s="8">
        <v>11.53</v>
      </c>
      <c r="J792" s="8">
        <v>500</v>
      </c>
      <c r="K792" s="8" t="str">
        <v>low</v>
      </c>
      <c r="L792" s="8" t="s">
        <v>45</v>
      </c>
      <c r="M792" s="8" t="s">
        <v>20</v>
      </c>
      <c r="N792" s="8" t="s">
        <v>185</v>
      </c>
      <c r="O792" s="8">
        <v>2023</v>
      </c>
      <c r="P792" s="8">
        <v>8518.09</v>
      </c>
      <c r="Q792" s="8">
        <v>7136.09</v>
      </c>
    </row>
    <row r="793" spans="1:17" x14ac:dyDescent="0.35">
      <c r="A793" s="8">
        <v>792</v>
      </c>
      <c r="B793" s="8" t="s">
        <v>50</v>
      </c>
      <c r="C793" s="8" t="s">
        <v>33</v>
      </c>
      <c r="D793" s="8" t="s">
        <v>17</v>
      </c>
      <c r="E793" s="8" t="s">
        <v>29</v>
      </c>
      <c r="F793" s="8">
        <v>45395.05</v>
      </c>
      <c r="G793" s="8">
        <v>398560.68</v>
      </c>
      <c r="H793" s="8">
        <v>50538.95</v>
      </c>
      <c r="I793" s="8">
        <v>12.98</v>
      </c>
      <c r="J793" s="8">
        <v>731</v>
      </c>
      <c r="K793" s="8" t="str">
        <v>Medium</v>
      </c>
      <c r="L793" s="8" t="s">
        <v>25</v>
      </c>
      <c r="M793" s="8" t="s">
        <v>30</v>
      </c>
      <c r="N793" s="8" t="s">
        <v>91</v>
      </c>
      <c r="O793" s="8">
        <v>2023</v>
      </c>
      <c r="P793" s="8">
        <v>5943.76</v>
      </c>
      <c r="Q793" s="8">
        <v>3912.86</v>
      </c>
    </row>
    <row r="794" spans="1:17" x14ac:dyDescent="0.35">
      <c r="A794" s="8">
        <v>793</v>
      </c>
      <c r="B794" s="8" t="s">
        <v>41</v>
      </c>
      <c r="C794" s="8" t="s">
        <v>58</v>
      </c>
      <c r="D794" s="8" t="s">
        <v>24</v>
      </c>
      <c r="E794" s="8" t="s">
        <v>38</v>
      </c>
      <c r="F794" s="8">
        <v>58178.07</v>
      </c>
      <c r="G794" s="8">
        <v>338414.32</v>
      </c>
      <c r="H794" s="8">
        <v>361997.82</v>
      </c>
      <c r="I794" s="8">
        <v>5.35</v>
      </c>
      <c r="J794" s="8">
        <v>319</v>
      </c>
      <c r="K794" s="8" t="str">
        <v>low</v>
      </c>
      <c r="L794" s="8" t="s">
        <v>35</v>
      </c>
      <c r="M794" s="8" t="s">
        <v>46</v>
      </c>
      <c r="N794" s="8" t="s">
        <v>173</v>
      </c>
      <c r="O794" s="8">
        <v>2023</v>
      </c>
      <c r="P794" s="8">
        <v>6781.18</v>
      </c>
      <c r="Q794" s="8">
        <v>3553.93</v>
      </c>
    </row>
    <row r="795" spans="1:17" x14ac:dyDescent="0.35">
      <c r="A795" s="8">
        <v>794</v>
      </c>
      <c r="B795" s="8" t="s">
        <v>85</v>
      </c>
      <c r="C795" s="8" t="s">
        <v>58</v>
      </c>
      <c r="D795" s="8" t="s">
        <v>34</v>
      </c>
      <c r="E795" s="8" t="s">
        <v>29</v>
      </c>
      <c r="F795" s="8">
        <v>83094.19</v>
      </c>
      <c r="G795" s="8">
        <v>463684.88</v>
      </c>
      <c r="H795" s="8">
        <v>418889.38</v>
      </c>
      <c r="I795" s="8">
        <v>8.1999999999999993</v>
      </c>
      <c r="J795" s="8">
        <v>645</v>
      </c>
      <c r="K795" s="8" t="str">
        <v>Medium</v>
      </c>
      <c r="L795" s="8" t="s">
        <v>39</v>
      </c>
      <c r="M795" s="8" t="s">
        <v>75</v>
      </c>
      <c r="N795" s="8" t="s">
        <v>313</v>
      </c>
      <c r="O795" s="8">
        <v>2023</v>
      </c>
      <c r="P795" s="8">
        <v>8709.4599999999991</v>
      </c>
      <c r="Q795" s="8">
        <v>5654.74</v>
      </c>
    </row>
    <row r="796" spans="1:17" x14ac:dyDescent="0.35">
      <c r="A796" s="8">
        <v>795</v>
      </c>
      <c r="B796" s="8" t="s">
        <v>43</v>
      </c>
      <c r="C796" s="8" t="s">
        <v>23</v>
      </c>
      <c r="D796" s="8" t="s">
        <v>24</v>
      </c>
      <c r="E796" s="8" t="s">
        <v>29</v>
      </c>
      <c r="F796" s="8">
        <v>24346.48</v>
      </c>
      <c r="G796" s="8">
        <v>119093.24</v>
      </c>
      <c r="H796" s="8">
        <v>229288.97</v>
      </c>
      <c r="I796" s="8">
        <v>15</v>
      </c>
      <c r="J796" s="8">
        <v>369</v>
      </c>
      <c r="K796" s="8" t="str">
        <v>low</v>
      </c>
      <c r="L796" s="8" t="s">
        <v>35</v>
      </c>
      <c r="M796" s="8" t="s">
        <v>30</v>
      </c>
      <c r="N796" s="8" t="s">
        <v>265</v>
      </c>
      <c r="O796" s="8">
        <v>2023</v>
      </c>
      <c r="P796" s="8">
        <v>1682.54</v>
      </c>
      <c r="Q796" s="8">
        <v>1488.68</v>
      </c>
    </row>
    <row r="797" spans="1:17" x14ac:dyDescent="0.35">
      <c r="A797" s="8">
        <v>796</v>
      </c>
      <c r="B797" s="8" t="s">
        <v>48</v>
      </c>
      <c r="C797" s="8" t="s">
        <v>58</v>
      </c>
      <c r="D797" s="8" t="s">
        <v>17</v>
      </c>
      <c r="E797" s="8" t="s">
        <v>54</v>
      </c>
      <c r="F797" s="8">
        <v>62810.18</v>
      </c>
      <c r="G797" s="8">
        <v>370175.37</v>
      </c>
      <c r="H797" s="8">
        <v>228644.98</v>
      </c>
      <c r="I797" s="8">
        <v>17.670000000000002</v>
      </c>
      <c r="J797" s="8">
        <v>653</v>
      </c>
      <c r="K797" s="8" t="str">
        <v>Medium</v>
      </c>
      <c r="L797" s="8" t="s">
        <v>25</v>
      </c>
      <c r="M797" s="8" t="s">
        <v>46</v>
      </c>
      <c r="N797" s="8" t="s">
        <v>369</v>
      </c>
      <c r="O797" s="8">
        <v>2023</v>
      </c>
      <c r="P797" s="8">
        <v>9275.9599999999991</v>
      </c>
      <c r="Q797" s="8">
        <v>5621.17</v>
      </c>
    </row>
    <row r="798" spans="1:17" x14ac:dyDescent="0.35">
      <c r="A798" s="8">
        <v>797</v>
      </c>
      <c r="B798" s="8" t="s">
        <v>43</v>
      </c>
      <c r="C798" s="8" t="s">
        <v>16</v>
      </c>
      <c r="D798" s="8" t="s">
        <v>34</v>
      </c>
      <c r="E798" s="8" t="s">
        <v>54</v>
      </c>
      <c r="F798" s="8">
        <v>14937.8</v>
      </c>
      <c r="G798" s="8">
        <v>232487.24</v>
      </c>
      <c r="H798" s="8">
        <v>483181.09</v>
      </c>
      <c r="I798" s="8">
        <v>17.13</v>
      </c>
      <c r="J798" s="8">
        <v>444</v>
      </c>
      <c r="K798" s="8" t="str">
        <v>low</v>
      </c>
      <c r="L798" s="8" t="s">
        <v>25</v>
      </c>
      <c r="M798" s="8" t="s">
        <v>26</v>
      </c>
      <c r="N798" s="8" t="s">
        <v>370</v>
      </c>
      <c r="O798" s="8">
        <v>2023</v>
      </c>
      <c r="P798" s="8">
        <v>2226.7199999999998</v>
      </c>
      <c r="Q798" s="8">
        <v>1438.31</v>
      </c>
    </row>
    <row r="799" spans="1:17" x14ac:dyDescent="0.35">
      <c r="A799" s="8">
        <v>798</v>
      </c>
      <c r="B799" s="8" t="s">
        <v>48</v>
      </c>
      <c r="C799" s="8" t="s">
        <v>33</v>
      </c>
      <c r="D799" s="8" t="s">
        <v>28</v>
      </c>
      <c r="E799" s="8" t="s">
        <v>38</v>
      </c>
      <c r="F799" s="8">
        <v>66644.820000000007</v>
      </c>
      <c r="G799" s="8">
        <v>284665.36</v>
      </c>
      <c r="H799" s="8">
        <v>498134.65</v>
      </c>
      <c r="I799" s="8">
        <v>14.67</v>
      </c>
      <c r="J799" s="8">
        <v>470</v>
      </c>
      <c r="K799" s="8" t="str">
        <v>low</v>
      </c>
      <c r="L799" s="8" t="s">
        <v>39</v>
      </c>
      <c r="M799" s="8" t="s">
        <v>75</v>
      </c>
      <c r="N799" s="8" t="s">
        <v>247</v>
      </c>
      <c r="O799" s="8">
        <v>2023</v>
      </c>
      <c r="P799" s="8">
        <v>4067.89</v>
      </c>
      <c r="Q799" s="8">
        <v>2811.11</v>
      </c>
    </row>
    <row r="800" spans="1:17" x14ac:dyDescent="0.35">
      <c r="A800" s="8">
        <v>799</v>
      </c>
      <c r="B800" s="8" t="s">
        <v>22</v>
      </c>
      <c r="C800" s="8" t="s">
        <v>58</v>
      </c>
      <c r="D800" s="8" t="s">
        <v>34</v>
      </c>
      <c r="E800" s="8" t="s">
        <v>63</v>
      </c>
      <c r="F800" s="8">
        <v>53869.11</v>
      </c>
      <c r="G800" s="8">
        <v>254412.86</v>
      </c>
      <c r="H800" s="8">
        <v>176380.66</v>
      </c>
      <c r="I800" s="8">
        <v>16.27</v>
      </c>
      <c r="J800" s="8">
        <v>398</v>
      </c>
      <c r="K800" s="8" t="str">
        <v>low</v>
      </c>
      <c r="L800" s="8" t="s">
        <v>19</v>
      </c>
      <c r="M800" s="8" t="s">
        <v>26</v>
      </c>
      <c r="N800" s="8" t="s">
        <v>276</v>
      </c>
      <c r="O800" s="8">
        <v>2023</v>
      </c>
      <c r="P800" s="8">
        <v>6175.41</v>
      </c>
      <c r="Q800" s="8">
        <v>3216.5</v>
      </c>
    </row>
    <row r="801" spans="1:17" x14ac:dyDescent="0.35">
      <c r="A801" s="8">
        <v>800</v>
      </c>
      <c r="B801" s="8" t="s">
        <v>79</v>
      </c>
      <c r="C801" s="8" t="s">
        <v>33</v>
      </c>
      <c r="D801" s="8" t="s">
        <v>28</v>
      </c>
      <c r="E801" s="8" t="s">
        <v>38</v>
      </c>
      <c r="F801" s="8">
        <v>89786.94</v>
      </c>
      <c r="G801" s="8">
        <v>356849.81</v>
      </c>
      <c r="H801" s="8">
        <v>199489.73</v>
      </c>
      <c r="I801" s="8">
        <v>9.17</v>
      </c>
      <c r="J801" s="8">
        <v>883</v>
      </c>
      <c r="K801" s="8" t="str">
        <v>High</v>
      </c>
      <c r="L801" s="8" t="s">
        <v>45</v>
      </c>
      <c r="M801" s="8" t="s">
        <v>75</v>
      </c>
      <c r="N801" s="8" t="s">
        <v>70</v>
      </c>
      <c r="O801" s="8">
        <v>2023</v>
      </c>
      <c r="P801" s="8">
        <v>4889.72</v>
      </c>
      <c r="Q801" s="8">
        <v>2699.93</v>
      </c>
    </row>
    <row r="802" spans="1:17" x14ac:dyDescent="0.35">
      <c r="A802" s="8">
        <v>801</v>
      </c>
      <c r="B802" s="8" t="s">
        <v>22</v>
      </c>
      <c r="C802" s="8" t="s">
        <v>37</v>
      </c>
      <c r="D802" s="8" t="s">
        <v>28</v>
      </c>
      <c r="E802" s="8" t="s">
        <v>54</v>
      </c>
      <c r="F802" s="8">
        <v>45017.279999999999</v>
      </c>
      <c r="G802" s="8">
        <v>496313.46</v>
      </c>
      <c r="H802" s="8">
        <v>42596.67</v>
      </c>
      <c r="I802" s="8">
        <v>14.8</v>
      </c>
      <c r="J802" s="8">
        <v>614</v>
      </c>
      <c r="K802" s="8" t="str">
        <v>Medium</v>
      </c>
      <c r="L802" s="8" t="s">
        <v>39</v>
      </c>
      <c r="M802" s="8" t="s">
        <v>30</v>
      </c>
      <c r="N802" s="8" t="s">
        <v>139</v>
      </c>
      <c r="O802" s="8">
        <v>2023</v>
      </c>
      <c r="P802" s="8">
        <v>5336.75</v>
      </c>
      <c r="Q802" s="8">
        <v>3136.43</v>
      </c>
    </row>
    <row r="803" spans="1:17" x14ac:dyDescent="0.35">
      <c r="A803" s="8">
        <v>802</v>
      </c>
      <c r="B803" s="8" t="s">
        <v>43</v>
      </c>
      <c r="C803" s="8" t="s">
        <v>23</v>
      </c>
      <c r="D803" s="8" t="s">
        <v>17</v>
      </c>
      <c r="E803" s="8" t="s">
        <v>38</v>
      </c>
      <c r="F803" s="8">
        <v>28506.46</v>
      </c>
      <c r="G803" s="8">
        <v>288053.2</v>
      </c>
      <c r="H803" s="8">
        <v>388492.26</v>
      </c>
      <c r="I803" s="8">
        <v>9.1999999999999993</v>
      </c>
      <c r="J803" s="8">
        <v>597</v>
      </c>
      <c r="K803" s="8" t="str">
        <v>low</v>
      </c>
      <c r="L803" s="8" t="s">
        <v>19</v>
      </c>
      <c r="M803" s="8" t="s">
        <v>26</v>
      </c>
      <c r="N803" s="8" t="s">
        <v>65</v>
      </c>
      <c r="O803" s="8">
        <v>2023</v>
      </c>
      <c r="P803" s="8">
        <v>3787.16</v>
      </c>
      <c r="Q803" s="8">
        <v>2204.31</v>
      </c>
    </row>
    <row r="804" spans="1:17" x14ac:dyDescent="0.35">
      <c r="A804" s="8">
        <v>803</v>
      </c>
      <c r="B804" s="8" t="s">
        <v>15</v>
      </c>
      <c r="C804" s="8" t="s">
        <v>37</v>
      </c>
      <c r="D804" s="8" t="s">
        <v>56</v>
      </c>
      <c r="E804" s="8" t="s">
        <v>63</v>
      </c>
      <c r="F804" s="8">
        <v>81690.67</v>
      </c>
      <c r="G804" s="8">
        <v>369707.29</v>
      </c>
      <c r="H804" s="8">
        <v>44318.98</v>
      </c>
      <c r="I804" s="8">
        <v>15.48</v>
      </c>
      <c r="J804" s="8">
        <v>710</v>
      </c>
      <c r="K804" s="8" t="str">
        <v>Medium</v>
      </c>
      <c r="L804" s="8" t="s">
        <v>45</v>
      </c>
      <c r="M804" s="8" t="s">
        <v>26</v>
      </c>
      <c r="N804" s="8" t="s">
        <v>248</v>
      </c>
      <c r="O804" s="8">
        <v>2023</v>
      </c>
      <c r="P804" s="8">
        <v>7625.62</v>
      </c>
      <c r="Q804" s="8">
        <v>6518.77</v>
      </c>
    </row>
    <row r="805" spans="1:17" x14ac:dyDescent="0.35">
      <c r="A805" s="8">
        <v>804</v>
      </c>
      <c r="B805" s="8" t="s">
        <v>79</v>
      </c>
      <c r="C805" s="8" t="s">
        <v>23</v>
      </c>
      <c r="D805" s="8" t="s">
        <v>34</v>
      </c>
      <c r="E805" s="8" t="s">
        <v>18</v>
      </c>
      <c r="F805" s="8">
        <v>39165.730000000003</v>
      </c>
      <c r="G805" s="8">
        <v>170721.54</v>
      </c>
      <c r="H805" s="8">
        <v>366395.28</v>
      </c>
      <c r="I805" s="8">
        <v>7.69</v>
      </c>
      <c r="J805" s="8">
        <v>326</v>
      </c>
      <c r="K805" s="8" t="str">
        <v>low</v>
      </c>
      <c r="L805" s="8" t="s">
        <v>25</v>
      </c>
      <c r="M805" s="8" t="s">
        <v>75</v>
      </c>
      <c r="N805" s="8" t="s">
        <v>224</v>
      </c>
      <c r="O805" s="8">
        <v>2023</v>
      </c>
      <c r="P805" s="8">
        <v>3185.11</v>
      </c>
      <c r="Q805" s="8">
        <v>1920.86</v>
      </c>
    </row>
    <row r="806" spans="1:17" x14ac:dyDescent="0.35">
      <c r="A806" s="8">
        <v>805</v>
      </c>
      <c r="B806" s="8" t="s">
        <v>41</v>
      </c>
      <c r="C806" s="8" t="s">
        <v>37</v>
      </c>
      <c r="D806" s="8" t="s">
        <v>34</v>
      </c>
      <c r="E806" s="8" t="s">
        <v>18</v>
      </c>
      <c r="F806" s="8">
        <v>77095.41</v>
      </c>
      <c r="G806" s="8">
        <v>472899.1</v>
      </c>
      <c r="H806" s="8">
        <v>398324.62</v>
      </c>
      <c r="I806" s="8">
        <v>12</v>
      </c>
      <c r="J806" s="8">
        <v>801</v>
      </c>
      <c r="K806" s="8" t="str">
        <v>High</v>
      </c>
      <c r="L806" s="8" t="s">
        <v>35</v>
      </c>
      <c r="M806" s="8" t="s">
        <v>30</v>
      </c>
      <c r="N806" s="8" t="s">
        <v>345</v>
      </c>
      <c r="O806" s="8">
        <v>2023</v>
      </c>
      <c r="P806" s="8">
        <v>10564.14</v>
      </c>
      <c r="Q806" s="8">
        <v>6329.97</v>
      </c>
    </row>
    <row r="807" spans="1:17" x14ac:dyDescent="0.35">
      <c r="A807" s="8">
        <v>806</v>
      </c>
      <c r="B807" s="8" t="s">
        <v>43</v>
      </c>
      <c r="C807" s="8" t="s">
        <v>33</v>
      </c>
      <c r="D807" s="8" t="s">
        <v>28</v>
      </c>
      <c r="E807" s="8" t="s">
        <v>38</v>
      </c>
      <c r="F807" s="8">
        <v>75974.55</v>
      </c>
      <c r="G807" s="8">
        <v>55100.03</v>
      </c>
      <c r="H807" s="8">
        <v>324401.84000000003</v>
      </c>
      <c r="I807" s="8">
        <v>10.039999999999999</v>
      </c>
      <c r="J807" s="8">
        <v>330</v>
      </c>
      <c r="K807" s="8" t="str">
        <v>low</v>
      </c>
      <c r="L807" s="8" t="s">
        <v>25</v>
      </c>
      <c r="M807" s="8" t="s">
        <v>30</v>
      </c>
      <c r="N807" s="8" t="s">
        <v>350</v>
      </c>
      <c r="O807" s="8">
        <v>2023</v>
      </c>
      <c r="P807" s="8">
        <v>6651.39</v>
      </c>
      <c r="Q807" s="8">
        <v>5632.21</v>
      </c>
    </row>
    <row r="808" spans="1:17" x14ac:dyDescent="0.35">
      <c r="A808" s="8">
        <v>807</v>
      </c>
      <c r="B808" s="8" t="s">
        <v>32</v>
      </c>
      <c r="C808" s="8" t="s">
        <v>58</v>
      </c>
      <c r="D808" s="8" t="s">
        <v>28</v>
      </c>
      <c r="E808" s="8" t="s">
        <v>38</v>
      </c>
      <c r="F808" s="8">
        <v>10008.19</v>
      </c>
      <c r="G808" s="8">
        <v>409440.23</v>
      </c>
      <c r="H808" s="8">
        <v>126588.3</v>
      </c>
      <c r="I808" s="8">
        <v>8.4</v>
      </c>
      <c r="J808" s="8">
        <v>333</v>
      </c>
      <c r="K808" s="8" t="str">
        <v>low</v>
      </c>
      <c r="L808" s="8" t="s">
        <v>39</v>
      </c>
      <c r="M808" s="8" t="s">
        <v>26</v>
      </c>
      <c r="N808" s="8" t="s">
        <v>371</v>
      </c>
      <c r="O808" s="8">
        <v>2023</v>
      </c>
      <c r="P808" s="8">
        <v>1277.78</v>
      </c>
      <c r="Q808" s="8">
        <v>727.65</v>
      </c>
    </row>
    <row r="809" spans="1:17" x14ac:dyDescent="0.35">
      <c r="A809" s="8">
        <v>808</v>
      </c>
      <c r="B809" s="8" t="s">
        <v>52</v>
      </c>
      <c r="C809" s="8" t="s">
        <v>23</v>
      </c>
      <c r="D809" s="8" t="s">
        <v>34</v>
      </c>
      <c r="E809" s="8" t="s">
        <v>29</v>
      </c>
      <c r="F809" s="8">
        <v>12278.85</v>
      </c>
      <c r="G809" s="8">
        <v>203065.23</v>
      </c>
      <c r="H809" s="8">
        <v>382056.98</v>
      </c>
      <c r="I809" s="8">
        <v>14.94</v>
      </c>
      <c r="J809" s="8">
        <v>853</v>
      </c>
      <c r="K809" s="8" t="str">
        <v>High</v>
      </c>
      <c r="L809" s="8" t="s">
        <v>25</v>
      </c>
      <c r="M809" s="8" t="s">
        <v>46</v>
      </c>
      <c r="N809" s="8" t="s">
        <v>178</v>
      </c>
      <c r="O809" s="8">
        <v>2023</v>
      </c>
      <c r="P809" s="8">
        <v>1388.12</v>
      </c>
      <c r="Q809" s="8">
        <v>907.05</v>
      </c>
    </row>
    <row r="810" spans="1:17" x14ac:dyDescent="0.35">
      <c r="A810" s="8">
        <v>809</v>
      </c>
      <c r="B810" s="8" t="s">
        <v>48</v>
      </c>
      <c r="C810" s="8" t="s">
        <v>58</v>
      </c>
      <c r="D810" s="8" t="s">
        <v>56</v>
      </c>
      <c r="E810" s="8" t="s">
        <v>63</v>
      </c>
      <c r="F810" s="8">
        <v>33251.61</v>
      </c>
      <c r="G810" s="8">
        <v>137551.9</v>
      </c>
      <c r="H810" s="8">
        <v>20577.52</v>
      </c>
      <c r="I810" s="8">
        <v>5.89</v>
      </c>
      <c r="J810" s="8">
        <v>349</v>
      </c>
      <c r="K810" s="8" t="str">
        <v>low</v>
      </c>
      <c r="L810" s="8" t="s">
        <v>45</v>
      </c>
      <c r="M810" s="8" t="s">
        <v>20</v>
      </c>
      <c r="N810" s="8" t="s">
        <v>68</v>
      </c>
      <c r="O810" s="8">
        <v>2023</v>
      </c>
      <c r="P810" s="8">
        <v>2851.04</v>
      </c>
      <c r="Q810" s="8">
        <v>2032.16</v>
      </c>
    </row>
    <row r="811" spans="1:17" x14ac:dyDescent="0.35">
      <c r="A811" s="8">
        <v>810</v>
      </c>
      <c r="B811" s="8" t="s">
        <v>32</v>
      </c>
      <c r="C811" s="8" t="s">
        <v>37</v>
      </c>
      <c r="D811" s="8" t="s">
        <v>24</v>
      </c>
      <c r="E811" s="8" t="s">
        <v>63</v>
      </c>
      <c r="F811" s="8">
        <v>9697.5</v>
      </c>
      <c r="G811" s="8">
        <v>128627.41</v>
      </c>
      <c r="H811" s="8">
        <v>258361.46</v>
      </c>
      <c r="I811" s="8">
        <v>10.91</v>
      </c>
      <c r="J811" s="8">
        <v>703</v>
      </c>
      <c r="K811" s="8" t="str">
        <v>Medium</v>
      </c>
      <c r="L811" s="8" t="s">
        <v>19</v>
      </c>
      <c r="M811" s="8" t="s">
        <v>26</v>
      </c>
      <c r="N811" s="8" t="s">
        <v>363</v>
      </c>
      <c r="O811" s="8">
        <v>2023</v>
      </c>
      <c r="P811" s="8">
        <v>1446.3</v>
      </c>
      <c r="Q811" s="8">
        <v>742.32</v>
      </c>
    </row>
    <row r="812" spans="1:17" x14ac:dyDescent="0.35">
      <c r="A812" s="8">
        <v>811</v>
      </c>
      <c r="B812" s="8" t="s">
        <v>50</v>
      </c>
      <c r="C812" s="8" t="s">
        <v>37</v>
      </c>
      <c r="D812" s="8" t="s">
        <v>56</v>
      </c>
      <c r="E812" s="8" t="s">
        <v>38</v>
      </c>
      <c r="F812" s="8">
        <v>2106.7600000000002</v>
      </c>
      <c r="G812" s="8">
        <v>202273.56</v>
      </c>
      <c r="H812" s="8">
        <v>6126.38</v>
      </c>
      <c r="I812" s="8">
        <v>14.27</v>
      </c>
      <c r="J812" s="8">
        <v>528</v>
      </c>
      <c r="K812" s="8" t="str">
        <v>low</v>
      </c>
      <c r="L812" s="8" t="s">
        <v>25</v>
      </c>
      <c r="M812" s="8" t="s">
        <v>75</v>
      </c>
      <c r="N812" s="8" t="s">
        <v>147</v>
      </c>
      <c r="O812" s="8">
        <v>2023</v>
      </c>
      <c r="P812" s="8">
        <v>208.79</v>
      </c>
      <c r="Q812" s="8">
        <v>144.69999999999999</v>
      </c>
    </row>
    <row r="813" spans="1:17" x14ac:dyDescent="0.35">
      <c r="A813" s="8">
        <v>812</v>
      </c>
      <c r="B813" s="8" t="s">
        <v>43</v>
      </c>
      <c r="C813" s="8" t="s">
        <v>16</v>
      </c>
      <c r="D813" s="8" t="s">
        <v>28</v>
      </c>
      <c r="E813" s="8" t="s">
        <v>38</v>
      </c>
      <c r="F813" s="8">
        <v>78479.86</v>
      </c>
      <c r="G813" s="8">
        <v>213357.64</v>
      </c>
      <c r="H813" s="8">
        <v>457117.32</v>
      </c>
      <c r="I813" s="8">
        <v>7.91</v>
      </c>
      <c r="J813" s="8">
        <v>536</v>
      </c>
      <c r="K813" s="8" t="str">
        <v>low</v>
      </c>
      <c r="L813" s="8" t="s">
        <v>39</v>
      </c>
      <c r="M813" s="8" t="s">
        <v>30</v>
      </c>
      <c r="N813" s="8" t="s">
        <v>372</v>
      </c>
      <c r="O813" s="8">
        <v>2023</v>
      </c>
      <c r="P813" s="8">
        <v>8749.6200000000008</v>
      </c>
      <c r="Q813" s="8">
        <v>4970.0200000000004</v>
      </c>
    </row>
    <row r="814" spans="1:17" x14ac:dyDescent="0.35">
      <c r="A814" s="8">
        <v>813</v>
      </c>
      <c r="B814" s="8" t="s">
        <v>52</v>
      </c>
      <c r="C814" s="8" t="s">
        <v>33</v>
      </c>
      <c r="D814" s="8" t="s">
        <v>24</v>
      </c>
      <c r="E814" s="8" t="s">
        <v>63</v>
      </c>
      <c r="F814" s="8">
        <v>89693</v>
      </c>
      <c r="G814" s="8">
        <v>103517.1</v>
      </c>
      <c r="H814" s="8">
        <v>151613.94</v>
      </c>
      <c r="I814" s="8">
        <v>13.82</v>
      </c>
      <c r="J814" s="8">
        <v>826</v>
      </c>
      <c r="K814" s="8" t="str">
        <v>High</v>
      </c>
      <c r="L814" s="8" t="s">
        <v>25</v>
      </c>
      <c r="M814" s="8" t="s">
        <v>26</v>
      </c>
      <c r="N814" s="8" t="s">
        <v>142</v>
      </c>
      <c r="O814" s="8">
        <v>2023</v>
      </c>
      <c r="P814" s="8">
        <v>7071.64</v>
      </c>
      <c r="Q814" s="8">
        <v>3552.95</v>
      </c>
    </row>
    <row r="815" spans="1:17" x14ac:dyDescent="0.35">
      <c r="A815" s="8">
        <v>814</v>
      </c>
      <c r="B815" s="8" t="s">
        <v>15</v>
      </c>
      <c r="C815" s="8" t="s">
        <v>23</v>
      </c>
      <c r="D815" s="8" t="s">
        <v>34</v>
      </c>
      <c r="E815" s="8" t="s">
        <v>54</v>
      </c>
      <c r="F815" s="8">
        <v>21122.97</v>
      </c>
      <c r="G815" s="8">
        <v>288665.59999999998</v>
      </c>
      <c r="H815" s="8">
        <v>118965.97</v>
      </c>
      <c r="I815" s="8">
        <v>10.220000000000001</v>
      </c>
      <c r="J815" s="8">
        <v>393</v>
      </c>
      <c r="K815" s="8" t="str">
        <v>low</v>
      </c>
      <c r="L815" s="8" t="s">
        <v>35</v>
      </c>
      <c r="M815" s="8" t="s">
        <v>46</v>
      </c>
      <c r="N815" s="8" t="s">
        <v>81</v>
      </c>
      <c r="O815" s="8">
        <v>2023</v>
      </c>
      <c r="P815" s="8">
        <v>3139.89</v>
      </c>
      <c r="Q815" s="8">
        <v>1883.5</v>
      </c>
    </row>
    <row r="816" spans="1:17" x14ac:dyDescent="0.35">
      <c r="A816" s="8">
        <v>815</v>
      </c>
      <c r="B816" s="8" t="s">
        <v>48</v>
      </c>
      <c r="C816" s="8" t="s">
        <v>37</v>
      </c>
      <c r="D816" s="8" t="s">
        <v>34</v>
      </c>
      <c r="E816" s="8" t="s">
        <v>54</v>
      </c>
      <c r="F816" s="8">
        <v>62153.96</v>
      </c>
      <c r="G816" s="8">
        <v>61004.85</v>
      </c>
      <c r="H816" s="8">
        <v>114495.54</v>
      </c>
      <c r="I816" s="8">
        <v>16.71</v>
      </c>
      <c r="J816" s="8">
        <v>459</v>
      </c>
      <c r="K816" s="8" t="str">
        <v>low</v>
      </c>
      <c r="L816" s="8" t="s">
        <v>25</v>
      </c>
      <c r="M816" s="8" t="s">
        <v>30</v>
      </c>
      <c r="N816" s="8" t="s">
        <v>373</v>
      </c>
      <c r="O816" s="8">
        <v>2023</v>
      </c>
      <c r="P816" s="8">
        <v>6774.18</v>
      </c>
      <c r="Q816" s="8">
        <v>4314.5</v>
      </c>
    </row>
    <row r="817" spans="1:17" x14ac:dyDescent="0.35">
      <c r="A817" s="8">
        <v>816</v>
      </c>
      <c r="B817" s="8" t="s">
        <v>41</v>
      </c>
      <c r="C817" s="8" t="s">
        <v>23</v>
      </c>
      <c r="D817" s="8" t="s">
        <v>34</v>
      </c>
      <c r="E817" s="8" t="s">
        <v>38</v>
      </c>
      <c r="F817" s="8">
        <v>62863.35</v>
      </c>
      <c r="G817" s="8">
        <v>350059.43</v>
      </c>
      <c r="H817" s="8">
        <v>38701.71</v>
      </c>
      <c r="I817" s="8">
        <v>11.9</v>
      </c>
      <c r="J817" s="8">
        <v>357</v>
      </c>
      <c r="K817" s="8" t="str">
        <v>low</v>
      </c>
      <c r="L817" s="8" t="s">
        <v>19</v>
      </c>
      <c r="M817" s="8" t="s">
        <v>26</v>
      </c>
      <c r="N817" s="8" t="s">
        <v>317</v>
      </c>
      <c r="O817" s="8">
        <v>2023</v>
      </c>
      <c r="P817" s="8">
        <v>9018.3700000000008</v>
      </c>
      <c r="Q817" s="8">
        <v>5997.07</v>
      </c>
    </row>
    <row r="818" spans="1:17" x14ac:dyDescent="0.35">
      <c r="A818" s="8">
        <v>817</v>
      </c>
      <c r="B818" s="8" t="s">
        <v>50</v>
      </c>
      <c r="C818" s="8" t="s">
        <v>37</v>
      </c>
      <c r="D818" s="8" t="s">
        <v>28</v>
      </c>
      <c r="E818" s="8" t="s">
        <v>54</v>
      </c>
      <c r="F818" s="8">
        <v>50412.09</v>
      </c>
      <c r="G818" s="8">
        <v>281301.59000000003</v>
      </c>
      <c r="H818" s="8">
        <v>234647.23</v>
      </c>
      <c r="I818" s="8">
        <v>15.59</v>
      </c>
      <c r="J818" s="8">
        <v>376</v>
      </c>
      <c r="K818" s="8" t="str">
        <v>low</v>
      </c>
      <c r="L818" s="8" t="s">
        <v>45</v>
      </c>
      <c r="M818" s="8" t="s">
        <v>20</v>
      </c>
      <c r="N818" s="8" t="s">
        <v>310</v>
      </c>
      <c r="O818" s="8">
        <v>2023</v>
      </c>
      <c r="P818" s="8">
        <v>7168.11</v>
      </c>
      <c r="Q818" s="8">
        <v>3945.88</v>
      </c>
    </row>
    <row r="819" spans="1:17" x14ac:dyDescent="0.35">
      <c r="A819" s="8">
        <v>818</v>
      </c>
      <c r="B819" s="8" t="s">
        <v>52</v>
      </c>
      <c r="C819" s="8" t="s">
        <v>16</v>
      </c>
      <c r="D819" s="8" t="s">
        <v>56</v>
      </c>
      <c r="E819" s="8" t="s">
        <v>18</v>
      </c>
      <c r="F819" s="8">
        <v>62727.29</v>
      </c>
      <c r="G819" s="8">
        <v>68086.679999999993</v>
      </c>
      <c r="H819" s="8">
        <v>126674.77</v>
      </c>
      <c r="I819" s="8">
        <v>11.26</v>
      </c>
      <c r="J819" s="8">
        <v>876</v>
      </c>
      <c r="K819" s="8" t="str">
        <v>High</v>
      </c>
      <c r="L819" s="8" t="s">
        <v>45</v>
      </c>
      <c r="M819" s="8" t="s">
        <v>30</v>
      </c>
      <c r="N819" s="8" t="s">
        <v>374</v>
      </c>
      <c r="O819" s="8">
        <v>2023</v>
      </c>
      <c r="P819" s="8">
        <v>8962.7099999999991</v>
      </c>
      <c r="Q819" s="8">
        <v>6217.86</v>
      </c>
    </row>
    <row r="820" spans="1:17" x14ac:dyDescent="0.35">
      <c r="A820" s="8">
        <v>819</v>
      </c>
      <c r="B820" s="8" t="s">
        <v>32</v>
      </c>
      <c r="C820" s="8" t="s">
        <v>23</v>
      </c>
      <c r="D820" s="8" t="s">
        <v>34</v>
      </c>
      <c r="E820" s="8" t="s">
        <v>18</v>
      </c>
      <c r="F820" s="8">
        <v>70013.289999999994</v>
      </c>
      <c r="G820" s="8">
        <v>219744.93</v>
      </c>
      <c r="H820" s="8">
        <v>46901.45</v>
      </c>
      <c r="I820" s="8">
        <v>13.14</v>
      </c>
      <c r="J820" s="8">
        <v>801</v>
      </c>
      <c r="K820" s="8" t="str">
        <v>High</v>
      </c>
      <c r="L820" s="8" t="s">
        <v>39</v>
      </c>
      <c r="M820" s="8" t="s">
        <v>46</v>
      </c>
      <c r="N820" s="8" t="s">
        <v>177</v>
      </c>
      <c r="O820" s="8">
        <v>2023</v>
      </c>
      <c r="P820" s="8">
        <v>6816.96</v>
      </c>
      <c r="Q820" s="8">
        <v>4602.7700000000004</v>
      </c>
    </row>
    <row r="821" spans="1:17" x14ac:dyDescent="0.35">
      <c r="A821" s="8">
        <v>820</v>
      </c>
      <c r="B821" s="8" t="s">
        <v>43</v>
      </c>
      <c r="C821" s="8" t="s">
        <v>33</v>
      </c>
      <c r="D821" s="8" t="s">
        <v>56</v>
      </c>
      <c r="E821" s="8" t="s">
        <v>63</v>
      </c>
      <c r="F821" s="8">
        <v>59148.39</v>
      </c>
      <c r="G821" s="8">
        <v>87052.06</v>
      </c>
      <c r="H821" s="8">
        <v>1646</v>
      </c>
      <c r="I821" s="8">
        <v>7.16</v>
      </c>
      <c r="J821" s="8">
        <v>586</v>
      </c>
      <c r="K821" s="8" t="str">
        <v>low</v>
      </c>
      <c r="L821" s="8" t="s">
        <v>25</v>
      </c>
      <c r="M821" s="8" t="s">
        <v>75</v>
      </c>
      <c r="N821" s="8" t="s">
        <v>282</v>
      </c>
      <c r="O821" s="8">
        <v>2023</v>
      </c>
      <c r="P821" s="8">
        <v>8552</v>
      </c>
      <c r="Q821" s="8">
        <v>7277.23</v>
      </c>
    </row>
    <row r="822" spans="1:17" x14ac:dyDescent="0.35">
      <c r="A822" s="8">
        <v>821</v>
      </c>
      <c r="B822" s="8" t="s">
        <v>15</v>
      </c>
      <c r="C822" s="8" t="s">
        <v>23</v>
      </c>
      <c r="D822" s="8" t="s">
        <v>56</v>
      </c>
      <c r="E822" s="8" t="s">
        <v>18</v>
      </c>
      <c r="F822" s="8">
        <v>20220.400000000001</v>
      </c>
      <c r="G822" s="8">
        <v>60447.69</v>
      </c>
      <c r="H822" s="8">
        <v>157170.15</v>
      </c>
      <c r="I822" s="8">
        <v>14.02</v>
      </c>
      <c r="J822" s="8">
        <v>535</v>
      </c>
      <c r="K822" s="8" t="str">
        <v>low</v>
      </c>
      <c r="L822" s="8" t="s">
        <v>45</v>
      </c>
      <c r="M822" s="8" t="s">
        <v>46</v>
      </c>
      <c r="N822" s="8" t="s">
        <v>186</v>
      </c>
      <c r="O822" s="8">
        <v>2023</v>
      </c>
      <c r="P822" s="8">
        <v>2159.59</v>
      </c>
      <c r="Q822" s="8">
        <v>1669.55</v>
      </c>
    </row>
    <row r="823" spans="1:17" x14ac:dyDescent="0.35">
      <c r="A823" s="8">
        <v>822</v>
      </c>
      <c r="B823" s="8" t="s">
        <v>22</v>
      </c>
      <c r="C823" s="8" t="s">
        <v>33</v>
      </c>
      <c r="D823" s="8" t="s">
        <v>56</v>
      </c>
      <c r="E823" s="8" t="s">
        <v>63</v>
      </c>
      <c r="F823" s="8">
        <v>16392.150000000001</v>
      </c>
      <c r="G823" s="8">
        <v>307966.26</v>
      </c>
      <c r="H823" s="8">
        <v>194759.43</v>
      </c>
      <c r="I823" s="8">
        <v>16.940000000000001</v>
      </c>
      <c r="J823" s="8">
        <v>772</v>
      </c>
      <c r="K823" s="8" t="str">
        <v>High</v>
      </c>
      <c r="L823" s="8" t="s">
        <v>25</v>
      </c>
      <c r="M823" s="8" t="s">
        <v>30</v>
      </c>
      <c r="N823" s="8" t="s">
        <v>76</v>
      </c>
      <c r="O823" s="8">
        <v>2023</v>
      </c>
      <c r="P823" s="8">
        <v>1169.31</v>
      </c>
      <c r="Q823" s="8">
        <v>985.49</v>
      </c>
    </row>
    <row r="824" spans="1:17" x14ac:dyDescent="0.35">
      <c r="A824" s="8">
        <v>823</v>
      </c>
      <c r="B824" s="8" t="s">
        <v>85</v>
      </c>
      <c r="C824" s="8" t="s">
        <v>37</v>
      </c>
      <c r="D824" s="8" t="s">
        <v>24</v>
      </c>
      <c r="E824" s="8" t="s">
        <v>29</v>
      </c>
      <c r="F824" s="8">
        <v>4050.63</v>
      </c>
      <c r="G824" s="8">
        <v>127854.06</v>
      </c>
      <c r="H824" s="8">
        <v>165928.67000000001</v>
      </c>
      <c r="I824" s="8">
        <v>14.26</v>
      </c>
      <c r="J824" s="8">
        <v>431</v>
      </c>
      <c r="K824" s="8" t="str">
        <v>low</v>
      </c>
      <c r="L824" s="8" t="s">
        <v>39</v>
      </c>
      <c r="M824" s="8" t="s">
        <v>46</v>
      </c>
      <c r="N824" s="8" t="s">
        <v>367</v>
      </c>
      <c r="O824" s="8">
        <v>2023</v>
      </c>
      <c r="P824" s="8">
        <v>453.34</v>
      </c>
      <c r="Q824" s="8">
        <v>367.62</v>
      </c>
    </row>
    <row r="825" spans="1:17" x14ac:dyDescent="0.35">
      <c r="A825" s="8">
        <v>824</v>
      </c>
      <c r="B825" s="8" t="s">
        <v>15</v>
      </c>
      <c r="C825" s="8" t="s">
        <v>16</v>
      </c>
      <c r="D825" s="8" t="s">
        <v>28</v>
      </c>
      <c r="E825" s="8" t="s">
        <v>54</v>
      </c>
      <c r="F825" s="8">
        <v>79767.16</v>
      </c>
      <c r="G825" s="8">
        <v>223477.25</v>
      </c>
      <c r="H825" s="8">
        <v>68974.77</v>
      </c>
      <c r="I825" s="8">
        <v>14.83</v>
      </c>
      <c r="J825" s="8">
        <v>494</v>
      </c>
      <c r="K825" s="8" t="str">
        <v>low</v>
      </c>
      <c r="L825" s="8" t="s">
        <v>19</v>
      </c>
      <c r="M825" s="8" t="s">
        <v>46</v>
      </c>
      <c r="N825" s="8" t="s">
        <v>375</v>
      </c>
      <c r="O825" s="8">
        <v>2023</v>
      </c>
      <c r="P825" s="8">
        <v>6033.34</v>
      </c>
      <c r="Q825" s="8">
        <v>3498.57</v>
      </c>
    </row>
    <row r="826" spans="1:17" x14ac:dyDescent="0.35">
      <c r="A826" s="8">
        <v>825</v>
      </c>
      <c r="B826" s="8" t="s">
        <v>15</v>
      </c>
      <c r="C826" s="8" t="s">
        <v>58</v>
      </c>
      <c r="D826" s="8" t="s">
        <v>24</v>
      </c>
      <c r="E826" s="8" t="s">
        <v>18</v>
      </c>
      <c r="F826" s="8">
        <v>41927.46</v>
      </c>
      <c r="G826" s="8">
        <v>185685.75</v>
      </c>
      <c r="H826" s="8">
        <v>488043.49</v>
      </c>
      <c r="I826" s="8">
        <v>8.0399999999999991</v>
      </c>
      <c r="J826" s="8">
        <v>696</v>
      </c>
      <c r="K826" s="8" t="str">
        <v>Medium</v>
      </c>
      <c r="L826" s="8" t="s">
        <v>25</v>
      </c>
      <c r="M826" s="8" t="s">
        <v>26</v>
      </c>
      <c r="N826" s="8" t="s">
        <v>376</v>
      </c>
      <c r="O826" s="8">
        <v>2023</v>
      </c>
      <c r="P826" s="8">
        <v>5898.23</v>
      </c>
      <c r="Q826" s="8">
        <v>3454.12</v>
      </c>
    </row>
    <row r="827" spans="1:17" x14ac:dyDescent="0.35">
      <c r="A827" s="8">
        <v>826</v>
      </c>
      <c r="B827" s="8" t="s">
        <v>50</v>
      </c>
      <c r="C827" s="8" t="s">
        <v>58</v>
      </c>
      <c r="D827" s="8" t="s">
        <v>34</v>
      </c>
      <c r="E827" s="8" t="s">
        <v>29</v>
      </c>
      <c r="F827" s="8">
        <v>58602.38</v>
      </c>
      <c r="G827" s="8">
        <v>81282.789999999994</v>
      </c>
      <c r="H827" s="8">
        <v>447853.73</v>
      </c>
      <c r="I827" s="8">
        <v>16.37</v>
      </c>
      <c r="J827" s="8">
        <v>519</v>
      </c>
      <c r="K827" s="8" t="str">
        <v>low</v>
      </c>
      <c r="L827" s="8" t="s">
        <v>45</v>
      </c>
      <c r="M827" s="8" t="s">
        <v>20</v>
      </c>
      <c r="N827" s="8" t="s">
        <v>225</v>
      </c>
      <c r="O827" s="8">
        <v>2023</v>
      </c>
      <c r="P827" s="8">
        <v>8777.4599999999991</v>
      </c>
      <c r="Q827" s="8">
        <v>4778.63</v>
      </c>
    </row>
    <row r="828" spans="1:17" x14ac:dyDescent="0.35">
      <c r="A828" s="8">
        <v>827</v>
      </c>
      <c r="B828" s="8" t="s">
        <v>22</v>
      </c>
      <c r="C828" s="8" t="s">
        <v>37</v>
      </c>
      <c r="D828" s="8" t="s">
        <v>24</v>
      </c>
      <c r="E828" s="8" t="s">
        <v>54</v>
      </c>
      <c r="F828" s="8">
        <v>14162.88</v>
      </c>
      <c r="G828" s="8">
        <v>291968.32</v>
      </c>
      <c r="H828" s="8">
        <v>159253.68</v>
      </c>
      <c r="I828" s="8">
        <v>16.5</v>
      </c>
      <c r="J828" s="8">
        <v>547</v>
      </c>
      <c r="K828" s="8" t="str">
        <v>low</v>
      </c>
      <c r="L828" s="8" t="s">
        <v>39</v>
      </c>
      <c r="M828" s="8" t="s">
        <v>20</v>
      </c>
      <c r="N828" s="8" t="s">
        <v>86</v>
      </c>
      <c r="O828" s="8">
        <v>2023</v>
      </c>
      <c r="P828" s="8">
        <v>1302.55</v>
      </c>
      <c r="Q828" s="8">
        <v>798.23</v>
      </c>
    </row>
    <row r="829" spans="1:17" x14ac:dyDescent="0.35">
      <c r="A829" s="8">
        <v>828</v>
      </c>
      <c r="B829" s="8" t="s">
        <v>32</v>
      </c>
      <c r="C829" s="8" t="s">
        <v>33</v>
      </c>
      <c r="D829" s="8" t="s">
        <v>56</v>
      </c>
      <c r="E829" s="8" t="s">
        <v>63</v>
      </c>
      <c r="F829" s="8">
        <v>6148.71</v>
      </c>
      <c r="G829" s="8">
        <v>80381.97</v>
      </c>
      <c r="H829" s="8">
        <v>237388.64</v>
      </c>
      <c r="I829" s="8">
        <v>11.21</v>
      </c>
      <c r="J829" s="8">
        <v>306</v>
      </c>
      <c r="K829" s="8" t="str">
        <v>low</v>
      </c>
      <c r="L829" s="8" t="s">
        <v>45</v>
      </c>
      <c r="M829" s="8" t="s">
        <v>20</v>
      </c>
      <c r="N829" s="8" t="s">
        <v>86</v>
      </c>
      <c r="O829" s="8">
        <v>2023</v>
      </c>
      <c r="P829" s="8">
        <v>536.04</v>
      </c>
      <c r="Q829" s="8">
        <v>325.55</v>
      </c>
    </row>
    <row r="830" spans="1:17" x14ac:dyDescent="0.35">
      <c r="A830" s="8">
        <v>829</v>
      </c>
      <c r="B830" s="8" t="s">
        <v>85</v>
      </c>
      <c r="C830" s="8" t="s">
        <v>33</v>
      </c>
      <c r="D830" s="8" t="s">
        <v>17</v>
      </c>
      <c r="E830" s="8" t="s">
        <v>29</v>
      </c>
      <c r="F830" s="8">
        <v>43558.51</v>
      </c>
      <c r="G830" s="8">
        <v>403522.25</v>
      </c>
      <c r="H830" s="8">
        <v>426559.41</v>
      </c>
      <c r="I830" s="8">
        <v>14.6</v>
      </c>
      <c r="J830" s="8">
        <v>679</v>
      </c>
      <c r="K830" s="8" t="str">
        <v>Medium</v>
      </c>
      <c r="L830" s="8" t="s">
        <v>25</v>
      </c>
      <c r="M830" s="8" t="s">
        <v>20</v>
      </c>
      <c r="N830" s="8" t="s">
        <v>40</v>
      </c>
      <c r="O830" s="8">
        <v>2023</v>
      </c>
      <c r="P830" s="8">
        <v>5143.79</v>
      </c>
      <c r="Q830" s="8">
        <v>3339.82</v>
      </c>
    </row>
    <row r="831" spans="1:17" x14ac:dyDescent="0.35">
      <c r="A831" s="8">
        <v>830</v>
      </c>
      <c r="B831" s="8" t="s">
        <v>52</v>
      </c>
      <c r="C831" s="8" t="s">
        <v>58</v>
      </c>
      <c r="D831" s="8" t="s">
        <v>34</v>
      </c>
      <c r="E831" s="8" t="s">
        <v>29</v>
      </c>
      <c r="F831" s="8">
        <v>2094.13</v>
      </c>
      <c r="G831" s="8">
        <v>35784.86</v>
      </c>
      <c r="H831" s="8">
        <v>16424.310000000001</v>
      </c>
      <c r="I831" s="8">
        <v>14.58</v>
      </c>
      <c r="J831" s="8">
        <v>765</v>
      </c>
      <c r="K831" s="8" t="str">
        <v>High</v>
      </c>
      <c r="L831" s="8" t="s">
        <v>39</v>
      </c>
      <c r="M831" s="8" t="s">
        <v>20</v>
      </c>
      <c r="N831" s="8" t="s">
        <v>377</v>
      </c>
      <c r="O831" s="8">
        <v>2023</v>
      </c>
      <c r="P831" s="8">
        <v>235.63</v>
      </c>
      <c r="Q831" s="8">
        <v>142.38999999999999</v>
      </c>
    </row>
    <row r="832" spans="1:17" x14ac:dyDescent="0.35">
      <c r="A832" s="8">
        <v>831</v>
      </c>
      <c r="B832" s="8" t="s">
        <v>15</v>
      </c>
      <c r="C832" s="8" t="s">
        <v>58</v>
      </c>
      <c r="D832" s="8" t="s">
        <v>34</v>
      </c>
      <c r="E832" s="8" t="s">
        <v>63</v>
      </c>
      <c r="F832" s="8">
        <v>82665.61</v>
      </c>
      <c r="G832" s="8">
        <v>196774.24</v>
      </c>
      <c r="H832" s="8">
        <v>270024.59000000003</v>
      </c>
      <c r="I832" s="8">
        <v>13.13</v>
      </c>
      <c r="J832" s="8">
        <v>762</v>
      </c>
      <c r="K832" s="8" t="str">
        <v>High</v>
      </c>
      <c r="L832" s="8" t="s">
        <v>25</v>
      </c>
      <c r="M832" s="8" t="s">
        <v>30</v>
      </c>
      <c r="N832" s="8" t="s">
        <v>331</v>
      </c>
      <c r="O832" s="8">
        <v>2023</v>
      </c>
      <c r="P832" s="8">
        <v>7693.74</v>
      </c>
      <c r="Q832" s="8">
        <v>6741.79</v>
      </c>
    </row>
    <row r="833" spans="1:17" x14ac:dyDescent="0.35">
      <c r="A833" s="8">
        <v>832</v>
      </c>
      <c r="B833" s="8" t="s">
        <v>32</v>
      </c>
      <c r="C833" s="8" t="s">
        <v>37</v>
      </c>
      <c r="D833" s="8" t="s">
        <v>56</v>
      </c>
      <c r="E833" s="8" t="s">
        <v>18</v>
      </c>
      <c r="F833" s="8">
        <v>67579.86</v>
      </c>
      <c r="G833" s="8">
        <v>429803.02</v>
      </c>
      <c r="H833" s="8">
        <v>314215.98</v>
      </c>
      <c r="I833" s="8">
        <v>6.75</v>
      </c>
      <c r="J833" s="8">
        <v>770</v>
      </c>
      <c r="K833" s="8" t="str">
        <v>High</v>
      </c>
      <c r="L833" s="8" t="s">
        <v>25</v>
      </c>
      <c r="M833" s="8" t="s">
        <v>30</v>
      </c>
      <c r="N833" s="8" t="s">
        <v>173</v>
      </c>
      <c r="O833" s="8">
        <v>2023</v>
      </c>
      <c r="P833" s="8">
        <v>6372.9</v>
      </c>
      <c r="Q833" s="8">
        <v>4510.1099999999997</v>
      </c>
    </row>
    <row r="834" spans="1:17" x14ac:dyDescent="0.35">
      <c r="A834" s="8">
        <v>833</v>
      </c>
      <c r="B834" s="8" t="s">
        <v>50</v>
      </c>
      <c r="C834" s="8" t="s">
        <v>16</v>
      </c>
      <c r="D834" s="8" t="s">
        <v>28</v>
      </c>
      <c r="E834" s="8" t="s">
        <v>29</v>
      </c>
      <c r="F834" s="8">
        <v>42570.79</v>
      </c>
      <c r="G834" s="8">
        <v>279582.32</v>
      </c>
      <c r="H834" s="8">
        <v>182405.96</v>
      </c>
      <c r="I834" s="8">
        <v>6.41</v>
      </c>
      <c r="J834" s="8">
        <v>600</v>
      </c>
      <c r="K834" s="8" t="str">
        <v>Medium</v>
      </c>
      <c r="L834" s="8" t="s">
        <v>25</v>
      </c>
      <c r="M834" s="8" t="s">
        <v>20</v>
      </c>
      <c r="N834" s="8" t="s">
        <v>145</v>
      </c>
      <c r="O834" s="8">
        <v>2023</v>
      </c>
      <c r="P834" s="8">
        <v>5608.52</v>
      </c>
      <c r="Q834" s="8">
        <v>3511.96</v>
      </c>
    </row>
    <row r="835" spans="1:17" x14ac:dyDescent="0.35">
      <c r="A835" s="8">
        <v>834</v>
      </c>
      <c r="B835" s="8" t="s">
        <v>85</v>
      </c>
      <c r="C835" s="8" t="s">
        <v>58</v>
      </c>
      <c r="D835" s="8" t="s">
        <v>56</v>
      </c>
      <c r="E835" s="8" t="s">
        <v>63</v>
      </c>
      <c r="F835" s="8">
        <v>32108.66</v>
      </c>
      <c r="G835" s="8">
        <v>207255.64</v>
      </c>
      <c r="H835" s="8">
        <v>341332</v>
      </c>
      <c r="I835" s="8">
        <v>9.08</v>
      </c>
      <c r="J835" s="8">
        <v>631</v>
      </c>
      <c r="K835" s="8" t="str">
        <v>Medium</v>
      </c>
      <c r="L835" s="8" t="s">
        <v>25</v>
      </c>
      <c r="M835" s="8" t="s">
        <v>26</v>
      </c>
      <c r="N835" s="8" t="s">
        <v>161</v>
      </c>
      <c r="O835" s="8">
        <v>2023</v>
      </c>
      <c r="P835" s="8">
        <v>2772.37</v>
      </c>
      <c r="Q835" s="8">
        <v>2432.41</v>
      </c>
    </row>
    <row r="836" spans="1:17" x14ac:dyDescent="0.35">
      <c r="A836" s="8">
        <v>835</v>
      </c>
      <c r="B836" s="8" t="s">
        <v>43</v>
      </c>
      <c r="C836" s="8" t="s">
        <v>23</v>
      </c>
      <c r="D836" s="8" t="s">
        <v>17</v>
      </c>
      <c r="E836" s="8" t="s">
        <v>18</v>
      </c>
      <c r="F836" s="8">
        <v>30551.69</v>
      </c>
      <c r="G836" s="8">
        <v>63683.55</v>
      </c>
      <c r="H836" s="8">
        <v>237322.32</v>
      </c>
      <c r="I836" s="8">
        <v>9.67</v>
      </c>
      <c r="J836" s="8">
        <v>309</v>
      </c>
      <c r="K836" s="8" t="str">
        <v>low</v>
      </c>
      <c r="L836" s="8" t="s">
        <v>25</v>
      </c>
      <c r="M836" s="8" t="s">
        <v>20</v>
      </c>
      <c r="N836" s="8" t="s">
        <v>88</v>
      </c>
      <c r="O836" s="8">
        <v>2023</v>
      </c>
      <c r="P836" s="8">
        <v>2118.6999999999998</v>
      </c>
      <c r="Q836" s="8">
        <v>1262.22</v>
      </c>
    </row>
    <row r="837" spans="1:17" x14ac:dyDescent="0.35">
      <c r="A837" s="8">
        <v>836</v>
      </c>
      <c r="B837" s="8" t="s">
        <v>32</v>
      </c>
      <c r="C837" s="8" t="s">
        <v>16</v>
      </c>
      <c r="D837" s="8" t="s">
        <v>17</v>
      </c>
      <c r="E837" s="8" t="s">
        <v>38</v>
      </c>
      <c r="F837" s="8">
        <v>12258.01</v>
      </c>
      <c r="G837" s="8">
        <v>272962.49</v>
      </c>
      <c r="H837" s="8">
        <v>212982.88</v>
      </c>
      <c r="I837" s="8">
        <v>15.13</v>
      </c>
      <c r="J837" s="8">
        <v>650</v>
      </c>
      <c r="K837" s="8" t="str">
        <v>Medium</v>
      </c>
      <c r="L837" s="8" t="s">
        <v>39</v>
      </c>
      <c r="M837" s="8" t="s">
        <v>30</v>
      </c>
      <c r="N837" s="8" t="s">
        <v>317</v>
      </c>
      <c r="O837" s="8">
        <v>2023</v>
      </c>
      <c r="P837" s="8">
        <v>1204.25</v>
      </c>
      <c r="Q837" s="8">
        <v>629.12</v>
      </c>
    </row>
    <row r="838" spans="1:17" x14ac:dyDescent="0.35">
      <c r="A838" s="8">
        <v>837</v>
      </c>
      <c r="B838" s="8" t="s">
        <v>79</v>
      </c>
      <c r="C838" s="8" t="s">
        <v>33</v>
      </c>
      <c r="D838" s="8" t="s">
        <v>56</v>
      </c>
      <c r="E838" s="8" t="s">
        <v>38</v>
      </c>
      <c r="F838" s="8">
        <v>10145.77</v>
      </c>
      <c r="G838" s="8">
        <v>95120.27</v>
      </c>
      <c r="H838" s="8">
        <v>144775.06</v>
      </c>
      <c r="I838" s="8">
        <v>16.5</v>
      </c>
      <c r="J838" s="8">
        <v>876</v>
      </c>
      <c r="K838" s="8" t="str">
        <v>High</v>
      </c>
      <c r="L838" s="8" t="s">
        <v>25</v>
      </c>
      <c r="M838" s="8" t="s">
        <v>75</v>
      </c>
      <c r="N838" s="8" t="s">
        <v>349</v>
      </c>
      <c r="O838" s="8">
        <v>2023</v>
      </c>
      <c r="P838" s="8">
        <v>854.78</v>
      </c>
      <c r="Q838" s="8">
        <v>662.15</v>
      </c>
    </row>
    <row r="839" spans="1:17" x14ac:dyDescent="0.35">
      <c r="A839" s="8">
        <v>838</v>
      </c>
      <c r="B839" s="8" t="s">
        <v>79</v>
      </c>
      <c r="C839" s="8" t="s">
        <v>33</v>
      </c>
      <c r="D839" s="8" t="s">
        <v>56</v>
      </c>
      <c r="E839" s="8" t="s">
        <v>63</v>
      </c>
      <c r="F839" s="8">
        <v>87475.61</v>
      </c>
      <c r="G839" s="8">
        <v>223094.58</v>
      </c>
      <c r="H839" s="8">
        <v>166107.35999999999</v>
      </c>
      <c r="I839" s="8">
        <v>5.66</v>
      </c>
      <c r="J839" s="8">
        <v>846</v>
      </c>
      <c r="K839" s="8" t="str">
        <v>High</v>
      </c>
      <c r="L839" s="8" t="s">
        <v>19</v>
      </c>
      <c r="M839" s="8" t="s">
        <v>46</v>
      </c>
      <c r="N839" s="8" t="s">
        <v>289</v>
      </c>
      <c r="O839" s="8">
        <v>2023</v>
      </c>
      <c r="P839" s="8">
        <v>6340.18</v>
      </c>
      <c r="Q839" s="8">
        <v>5176.84</v>
      </c>
    </row>
    <row r="840" spans="1:17" x14ac:dyDescent="0.35">
      <c r="A840" s="8">
        <v>839</v>
      </c>
      <c r="B840" s="8" t="s">
        <v>15</v>
      </c>
      <c r="C840" s="8" t="s">
        <v>23</v>
      </c>
      <c r="D840" s="8" t="s">
        <v>56</v>
      </c>
      <c r="E840" s="8" t="s">
        <v>29</v>
      </c>
      <c r="F840" s="8">
        <v>8516.98</v>
      </c>
      <c r="G840" s="8">
        <v>248548.07</v>
      </c>
      <c r="H840" s="8">
        <v>241578.65</v>
      </c>
      <c r="I840" s="8">
        <v>12.91</v>
      </c>
      <c r="J840" s="8">
        <v>857</v>
      </c>
      <c r="K840" s="8" t="str">
        <v>High</v>
      </c>
      <c r="L840" s="8" t="s">
        <v>19</v>
      </c>
      <c r="M840" s="8" t="s">
        <v>46</v>
      </c>
      <c r="N840" s="8" t="s">
        <v>241</v>
      </c>
      <c r="O840" s="8">
        <v>2023</v>
      </c>
      <c r="P840" s="8">
        <v>872.34</v>
      </c>
      <c r="Q840" s="8">
        <v>712.15</v>
      </c>
    </row>
    <row r="841" spans="1:17" x14ac:dyDescent="0.35">
      <c r="A841" s="8">
        <v>840</v>
      </c>
      <c r="B841" s="8" t="s">
        <v>41</v>
      </c>
      <c r="C841" s="8" t="s">
        <v>58</v>
      </c>
      <c r="D841" s="8" t="s">
        <v>28</v>
      </c>
      <c r="E841" s="8" t="s">
        <v>63</v>
      </c>
      <c r="F841" s="8">
        <v>32262.47</v>
      </c>
      <c r="G841" s="8">
        <v>53632.95</v>
      </c>
      <c r="H841" s="8">
        <v>414869.22</v>
      </c>
      <c r="I841" s="8">
        <v>8.5500000000000007</v>
      </c>
      <c r="J841" s="8">
        <v>676</v>
      </c>
      <c r="K841" s="8" t="str">
        <v>Medium</v>
      </c>
      <c r="L841" s="8" t="s">
        <v>39</v>
      </c>
      <c r="M841" s="8" t="s">
        <v>75</v>
      </c>
      <c r="N841" s="8" t="s">
        <v>271</v>
      </c>
      <c r="O841" s="8">
        <v>2023</v>
      </c>
      <c r="P841" s="8">
        <v>1679.87</v>
      </c>
      <c r="Q841" s="8">
        <v>1089.71</v>
      </c>
    </row>
    <row r="842" spans="1:17" x14ac:dyDescent="0.35">
      <c r="A842" s="8">
        <v>841</v>
      </c>
      <c r="B842" s="8" t="s">
        <v>85</v>
      </c>
      <c r="C842" s="8" t="s">
        <v>37</v>
      </c>
      <c r="D842" s="8" t="s">
        <v>34</v>
      </c>
      <c r="E842" s="8" t="s">
        <v>18</v>
      </c>
      <c r="F842" s="8">
        <v>27514.799999999999</v>
      </c>
      <c r="G842" s="8">
        <v>396931.93</v>
      </c>
      <c r="H842" s="8">
        <v>105073.79</v>
      </c>
      <c r="I842" s="8">
        <v>16.97</v>
      </c>
      <c r="J842" s="8">
        <v>309</v>
      </c>
      <c r="K842" s="8" t="str">
        <v>low</v>
      </c>
      <c r="L842" s="8" t="s">
        <v>39</v>
      </c>
      <c r="M842" s="8" t="s">
        <v>46</v>
      </c>
      <c r="N842" s="8" t="s">
        <v>103</v>
      </c>
      <c r="O842" s="8">
        <v>2023</v>
      </c>
      <c r="P842" s="8">
        <v>1851.32</v>
      </c>
      <c r="Q842" s="8">
        <v>1014.43</v>
      </c>
    </row>
    <row r="843" spans="1:17" x14ac:dyDescent="0.35">
      <c r="A843" s="8">
        <v>842</v>
      </c>
      <c r="B843" s="8" t="s">
        <v>15</v>
      </c>
      <c r="C843" s="8" t="s">
        <v>33</v>
      </c>
      <c r="D843" s="8" t="s">
        <v>17</v>
      </c>
      <c r="E843" s="8" t="s">
        <v>38</v>
      </c>
      <c r="F843" s="8">
        <v>61755.23</v>
      </c>
      <c r="G843" s="8">
        <v>320132.32</v>
      </c>
      <c r="H843" s="8">
        <v>469680.84</v>
      </c>
      <c r="I843" s="8">
        <v>7.7</v>
      </c>
      <c r="J843" s="8">
        <v>403</v>
      </c>
      <c r="K843" s="8" t="str">
        <v>low</v>
      </c>
      <c r="L843" s="8" t="s">
        <v>25</v>
      </c>
      <c r="M843" s="8" t="s">
        <v>75</v>
      </c>
      <c r="N843" s="8" t="s">
        <v>378</v>
      </c>
      <c r="O843" s="8">
        <v>2023</v>
      </c>
      <c r="P843" s="8">
        <v>3908.72</v>
      </c>
      <c r="Q843" s="8">
        <v>3149.26</v>
      </c>
    </row>
    <row r="844" spans="1:17" x14ac:dyDescent="0.35">
      <c r="A844" s="8">
        <v>843</v>
      </c>
      <c r="B844" s="8" t="s">
        <v>52</v>
      </c>
      <c r="C844" s="8" t="s">
        <v>23</v>
      </c>
      <c r="D844" s="8" t="s">
        <v>24</v>
      </c>
      <c r="E844" s="8" t="s">
        <v>38</v>
      </c>
      <c r="F844" s="8">
        <v>96205.67</v>
      </c>
      <c r="G844" s="8">
        <v>397623.86</v>
      </c>
      <c r="H844" s="8">
        <v>390339.38</v>
      </c>
      <c r="I844" s="8">
        <v>17.18</v>
      </c>
      <c r="J844" s="8">
        <v>456</v>
      </c>
      <c r="K844" s="8" t="str">
        <v>low</v>
      </c>
      <c r="L844" s="8" t="s">
        <v>35</v>
      </c>
      <c r="M844" s="8" t="s">
        <v>26</v>
      </c>
      <c r="N844" s="8" t="s">
        <v>225</v>
      </c>
      <c r="O844" s="8">
        <v>2023</v>
      </c>
      <c r="P844" s="8">
        <v>8915.9500000000007</v>
      </c>
      <c r="Q844" s="8">
        <v>5250.45</v>
      </c>
    </row>
    <row r="845" spans="1:17" x14ac:dyDescent="0.35">
      <c r="A845" s="8">
        <v>844</v>
      </c>
      <c r="B845" s="8" t="s">
        <v>22</v>
      </c>
      <c r="C845" s="8" t="s">
        <v>33</v>
      </c>
      <c r="D845" s="8" t="s">
        <v>24</v>
      </c>
      <c r="E845" s="8" t="s">
        <v>54</v>
      </c>
      <c r="F845" s="8">
        <v>83882.05</v>
      </c>
      <c r="G845" s="8">
        <v>40717.67</v>
      </c>
      <c r="H845" s="8">
        <v>189795.09</v>
      </c>
      <c r="I845" s="8">
        <v>6.02</v>
      </c>
      <c r="J845" s="8">
        <v>524</v>
      </c>
      <c r="K845" s="8" t="str">
        <v>low</v>
      </c>
      <c r="L845" s="8" t="s">
        <v>25</v>
      </c>
      <c r="M845" s="8" t="s">
        <v>75</v>
      </c>
      <c r="N845" s="8" t="s">
        <v>211</v>
      </c>
      <c r="O845" s="8">
        <v>2023</v>
      </c>
      <c r="P845" s="8">
        <v>9285.52</v>
      </c>
      <c r="Q845" s="8">
        <v>6386.56</v>
      </c>
    </row>
    <row r="846" spans="1:17" x14ac:dyDescent="0.35">
      <c r="A846" s="8">
        <v>845</v>
      </c>
      <c r="B846" s="8" t="s">
        <v>41</v>
      </c>
      <c r="C846" s="8" t="s">
        <v>16</v>
      </c>
      <c r="D846" s="8" t="s">
        <v>17</v>
      </c>
      <c r="E846" s="8" t="s">
        <v>29</v>
      </c>
      <c r="F846" s="8">
        <v>75223.22</v>
      </c>
      <c r="G846" s="8">
        <v>400009.85</v>
      </c>
      <c r="H846" s="8">
        <v>18952.650000000001</v>
      </c>
      <c r="I846" s="8">
        <v>10.94</v>
      </c>
      <c r="J846" s="8">
        <v>522</v>
      </c>
      <c r="K846" s="8" t="str">
        <v>low</v>
      </c>
      <c r="L846" s="8" t="s">
        <v>35</v>
      </c>
      <c r="M846" s="8" t="s">
        <v>46</v>
      </c>
      <c r="N846" s="8" t="s">
        <v>186</v>
      </c>
      <c r="O846" s="8">
        <v>2023</v>
      </c>
      <c r="P846" s="8">
        <v>8045.72</v>
      </c>
      <c r="Q846" s="8">
        <v>5137.28</v>
      </c>
    </row>
    <row r="847" spans="1:17" x14ac:dyDescent="0.35">
      <c r="A847" s="8">
        <v>846</v>
      </c>
      <c r="B847" s="8" t="s">
        <v>52</v>
      </c>
      <c r="C847" s="8" t="s">
        <v>33</v>
      </c>
      <c r="D847" s="8" t="s">
        <v>28</v>
      </c>
      <c r="E847" s="8" t="s">
        <v>29</v>
      </c>
      <c r="F847" s="8">
        <v>67221.350000000006</v>
      </c>
      <c r="G847" s="8">
        <v>182587.23</v>
      </c>
      <c r="H847" s="8">
        <v>189856.22</v>
      </c>
      <c r="I847" s="8">
        <v>16.010000000000002</v>
      </c>
      <c r="J847" s="8">
        <v>382</v>
      </c>
      <c r="K847" s="8" t="str">
        <v>low</v>
      </c>
      <c r="L847" s="8" t="s">
        <v>35</v>
      </c>
      <c r="M847" s="8" t="s">
        <v>46</v>
      </c>
      <c r="N847" s="8" t="s">
        <v>216</v>
      </c>
      <c r="O847" s="8">
        <v>2023</v>
      </c>
      <c r="P847" s="8">
        <v>4660.24</v>
      </c>
      <c r="Q847" s="8">
        <v>2603.46</v>
      </c>
    </row>
    <row r="848" spans="1:17" x14ac:dyDescent="0.35">
      <c r="A848" s="8">
        <v>847</v>
      </c>
      <c r="B848" s="8" t="s">
        <v>22</v>
      </c>
      <c r="C848" s="8" t="s">
        <v>23</v>
      </c>
      <c r="D848" s="8" t="s">
        <v>34</v>
      </c>
      <c r="E848" s="8" t="s">
        <v>38</v>
      </c>
      <c r="F848" s="8">
        <v>61424.6</v>
      </c>
      <c r="G848" s="8">
        <v>492261.66</v>
      </c>
      <c r="H848" s="8">
        <v>114503.29</v>
      </c>
      <c r="I848" s="8">
        <v>10.99</v>
      </c>
      <c r="J848" s="8">
        <v>799</v>
      </c>
      <c r="K848" s="8" t="str">
        <v>High</v>
      </c>
      <c r="L848" s="8" t="s">
        <v>19</v>
      </c>
      <c r="M848" s="8" t="s">
        <v>26</v>
      </c>
      <c r="N848" s="8" t="s">
        <v>301</v>
      </c>
      <c r="O848" s="8">
        <v>2023</v>
      </c>
      <c r="P848" s="8">
        <v>7199</v>
      </c>
      <c r="Q848" s="8">
        <v>4285.46</v>
      </c>
    </row>
    <row r="849" spans="1:17" x14ac:dyDescent="0.35">
      <c r="A849" s="8">
        <v>848</v>
      </c>
      <c r="B849" s="8" t="s">
        <v>85</v>
      </c>
      <c r="C849" s="8" t="s">
        <v>33</v>
      </c>
      <c r="D849" s="8" t="s">
        <v>28</v>
      </c>
      <c r="E849" s="8" t="s">
        <v>29</v>
      </c>
      <c r="F849" s="8">
        <v>83433.69</v>
      </c>
      <c r="G849" s="8">
        <v>80719.22</v>
      </c>
      <c r="H849" s="8">
        <v>166874.09</v>
      </c>
      <c r="I849" s="8">
        <v>10.44</v>
      </c>
      <c r="J849" s="8">
        <v>444</v>
      </c>
      <c r="K849" s="8" t="str">
        <v>low</v>
      </c>
      <c r="L849" s="8" t="s">
        <v>19</v>
      </c>
      <c r="M849" s="8" t="s">
        <v>75</v>
      </c>
      <c r="N849" s="8" t="s">
        <v>121</v>
      </c>
      <c r="O849" s="8">
        <v>2023</v>
      </c>
      <c r="P849" s="8">
        <v>7845.36</v>
      </c>
      <c r="Q849" s="8">
        <v>5562.72</v>
      </c>
    </row>
    <row r="850" spans="1:17" x14ac:dyDescent="0.35">
      <c r="A850" s="8">
        <v>849</v>
      </c>
      <c r="B850" s="8" t="s">
        <v>15</v>
      </c>
      <c r="C850" s="8" t="s">
        <v>33</v>
      </c>
      <c r="D850" s="8" t="s">
        <v>56</v>
      </c>
      <c r="E850" s="8" t="s">
        <v>54</v>
      </c>
      <c r="F850" s="8">
        <v>3859.12</v>
      </c>
      <c r="G850" s="8">
        <v>146242.25</v>
      </c>
      <c r="H850" s="8">
        <v>388586.63</v>
      </c>
      <c r="I850" s="8">
        <v>12.67</v>
      </c>
      <c r="J850" s="8">
        <v>412</v>
      </c>
      <c r="K850" s="8" t="str">
        <v>low</v>
      </c>
      <c r="L850" s="8" t="s">
        <v>35</v>
      </c>
      <c r="M850" s="8" t="s">
        <v>46</v>
      </c>
      <c r="N850" s="8" t="s">
        <v>68</v>
      </c>
      <c r="O850" s="8">
        <v>2023</v>
      </c>
      <c r="P850" s="8">
        <v>523</v>
      </c>
      <c r="Q850" s="8">
        <v>268.58999999999997</v>
      </c>
    </row>
    <row r="851" spans="1:17" x14ac:dyDescent="0.35">
      <c r="A851" s="8">
        <v>850</v>
      </c>
      <c r="B851" s="8" t="s">
        <v>32</v>
      </c>
      <c r="C851" s="8" t="s">
        <v>23</v>
      </c>
      <c r="D851" s="8" t="s">
        <v>34</v>
      </c>
      <c r="E851" s="8" t="s">
        <v>29</v>
      </c>
      <c r="F851" s="8">
        <v>93464.6</v>
      </c>
      <c r="G851" s="8">
        <v>194946.8</v>
      </c>
      <c r="H851" s="8">
        <v>223129.02</v>
      </c>
      <c r="I851" s="8">
        <v>9.81</v>
      </c>
      <c r="J851" s="8">
        <v>782</v>
      </c>
      <c r="K851" s="8" t="str">
        <v>High</v>
      </c>
      <c r="L851" s="8" t="s">
        <v>45</v>
      </c>
      <c r="M851" s="8" t="s">
        <v>75</v>
      </c>
      <c r="N851" s="8" t="s">
        <v>307</v>
      </c>
      <c r="O851" s="8">
        <v>2023</v>
      </c>
      <c r="P851" s="8">
        <v>11866.97</v>
      </c>
      <c r="Q851" s="8">
        <v>6635.51</v>
      </c>
    </row>
    <row r="852" spans="1:17" x14ac:dyDescent="0.35">
      <c r="A852" s="8">
        <v>851</v>
      </c>
      <c r="B852" s="8" t="s">
        <v>50</v>
      </c>
      <c r="C852" s="8" t="s">
        <v>33</v>
      </c>
      <c r="D852" s="8" t="s">
        <v>17</v>
      </c>
      <c r="E852" s="8" t="s">
        <v>63</v>
      </c>
      <c r="F852" s="8">
        <v>59863.07</v>
      </c>
      <c r="G852" s="8">
        <v>267591.26</v>
      </c>
      <c r="H852" s="8">
        <v>434093.8</v>
      </c>
      <c r="I852" s="8">
        <v>11.45</v>
      </c>
      <c r="J852" s="8">
        <v>738</v>
      </c>
      <c r="K852" s="8" t="str">
        <v>Medium</v>
      </c>
      <c r="L852" s="8" t="s">
        <v>39</v>
      </c>
      <c r="M852" s="8" t="s">
        <v>20</v>
      </c>
      <c r="N852" s="8" t="s">
        <v>88</v>
      </c>
      <c r="O852" s="8">
        <v>2023</v>
      </c>
      <c r="P852" s="8">
        <v>5336.86</v>
      </c>
      <c r="Q852" s="8">
        <v>2826.1</v>
      </c>
    </row>
    <row r="853" spans="1:17" x14ac:dyDescent="0.35">
      <c r="A853" s="8">
        <v>852</v>
      </c>
      <c r="B853" s="8" t="s">
        <v>32</v>
      </c>
      <c r="C853" s="8" t="s">
        <v>16</v>
      </c>
      <c r="D853" s="8" t="s">
        <v>28</v>
      </c>
      <c r="E853" s="8" t="s">
        <v>54</v>
      </c>
      <c r="F853" s="8">
        <v>34545.78</v>
      </c>
      <c r="G853" s="8">
        <v>450572.31</v>
      </c>
      <c r="H853" s="8">
        <v>328319.05</v>
      </c>
      <c r="I853" s="8">
        <v>12.08</v>
      </c>
      <c r="J853" s="8">
        <v>453</v>
      </c>
      <c r="K853" s="8" t="str">
        <v>low</v>
      </c>
      <c r="L853" s="8" t="s">
        <v>19</v>
      </c>
      <c r="M853" s="8" t="s">
        <v>20</v>
      </c>
      <c r="N853" s="8" t="s">
        <v>68</v>
      </c>
      <c r="O853" s="8">
        <v>2023</v>
      </c>
      <c r="P853" s="8">
        <v>2270.4899999999998</v>
      </c>
      <c r="Q853" s="8">
        <v>1366.24</v>
      </c>
    </row>
    <row r="854" spans="1:17" x14ac:dyDescent="0.35">
      <c r="A854" s="8">
        <v>853</v>
      </c>
      <c r="B854" s="8" t="s">
        <v>79</v>
      </c>
      <c r="C854" s="8" t="s">
        <v>33</v>
      </c>
      <c r="D854" s="8" t="s">
        <v>17</v>
      </c>
      <c r="E854" s="8" t="s">
        <v>29</v>
      </c>
      <c r="F854" s="8">
        <v>72992.649999999994</v>
      </c>
      <c r="G854" s="8">
        <v>296801.34000000003</v>
      </c>
      <c r="H854" s="8">
        <v>212972.98</v>
      </c>
      <c r="I854" s="8">
        <v>10.43</v>
      </c>
      <c r="J854" s="8">
        <v>325</v>
      </c>
      <c r="K854" s="8" t="str">
        <v>low</v>
      </c>
      <c r="L854" s="8" t="s">
        <v>25</v>
      </c>
      <c r="M854" s="8" t="s">
        <v>30</v>
      </c>
      <c r="N854" s="8" t="s">
        <v>106</v>
      </c>
      <c r="O854" s="8">
        <v>2023</v>
      </c>
      <c r="P854" s="8">
        <v>4561.09</v>
      </c>
      <c r="Q854" s="8">
        <v>3673.98</v>
      </c>
    </row>
    <row r="855" spans="1:17" x14ac:dyDescent="0.35">
      <c r="A855" s="8">
        <v>854</v>
      </c>
      <c r="B855" s="8" t="s">
        <v>43</v>
      </c>
      <c r="C855" s="8" t="s">
        <v>33</v>
      </c>
      <c r="D855" s="8" t="s">
        <v>56</v>
      </c>
      <c r="E855" s="8" t="s">
        <v>18</v>
      </c>
      <c r="F855" s="8">
        <v>28255.279999999999</v>
      </c>
      <c r="G855" s="8">
        <v>104065.15</v>
      </c>
      <c r="H855" s="8">
        <v>223223.35</v>
      </c>
      <c r="I855" s="8">
        <v>16.87</v>
      </c>
      <c r="J855" s="8">
        <v>417</v>
      </c>
      <c r="K855" s="8" t="str">
        <v>low</v>
      </c>
      <c r="L855" s="8" t="s">
        <v>25</v>
      </c>
      <c r="M855" s="8" t="s">
        <v>20</v>
      </c>
      <c r="N855" s="8" t="s">
        <v>226</v>
      </c>
      <c r="O855" s="8">
        <v>2023</v>
      </c>
      <c r="P855" s="8">
        <v>1548.74</v>
      </c>
      <c r="Q855" s="8">
        <v>1181.0899999999999</v>
      </c>
    </row>
    <row r="856" spans="1:17" x14ac:dyDescent="0.35">
      <c r="A856" s="8">
        <v>855</v>
      </c>
      <c r="B856" s="8" t="s">
        <v>41</v>
      </c>
      <c r="C856" s="8" t="s">
        <v>16</v>
      </c>
      <c r="D856" s="8" t="s">
        <v>56</v>
      </c>
      <c r="E856" s="8" t="s">
        <v>54</v>
      </c>
      <c r="F856" s="8">
        <v>80838.59</v>
      </c>
      <c r="G856" s="8">
        <v>339804.71</v>
      </c>
      <c r="H856" s="8">
        <v>229572.08</v>
      </c>
      <c r="I856" s="8">
        <v>11.08</v>
      </c>
      <c r="J856" s="8">
        <v>594</v>
      </c>
      <c r="K856" s="8" t="str">
        <v>low</v>
      </c>
      <c r="L856" s="8" t="s">
        <v>19</v>
      </c>
      <c r="M856" s="8" t="s">
        <v>75</v>
      </c>
      <c r="N856" s="8" t="s">
        <v>349</v>
      </c>
      <c r="O856" s="8">
        <v>2023</v>
      </c>
      <c r="P856" s="8">
        <v>4461.2299999999996</v>
      </c>
      <c r="Q856" s="8">
        <v>2428.23</v>
      </c>
    </row>
    <row r="857" spans="1:17" x14ac:dyDescent="0.35">
      <c r="A857" s="8">
        <v>856</v>
      </c>
      <c r="B857" s="8" t="s">
        <v>85</v>
      </c>
      <c r="C857" s="8" t="s">
        <v>33</v>
      </c>
      <c r="D857" s="8" t="s">
        <v>56</v>
      </c>
      <c r="E857" s="8" t="s">
        <v>18</v>
      </c>
      <c r="F857" s="8">
        <v>38626.76</v>
      </c>
      <c r="G857" s="8">
        <v>39281.620000000003</v>
      </c>
      <c r="H857" s="8">
        <v>261803.24</v>
      </c>
      <c r="I857" s="8">
        <v>17.850000000000001</v>
      </c>
      <c r="J857" s="8">
        <v>757</v>
      </c>
      <c r="K857" s="8" t="str">
        <v>High</v>
      </c>
      <c r="L857" s="8" t="s">
        <v>39</v>
      </c>
      <c r="M857" s="8" t="s">
        <v>46</v>
      </c>
      <c r="N857" s="8" t="s">
        <v>235</v>
      </c>
      <c r="O857" s="8">
        <v>2023</v>
      </c>
      <c r="P857" s="8">
        <v>2142.5700000000002</v>
      </c>
      <c r="Q857" s="8">
        <v>1664.24</v>
      </c>
    </row>
    <row r="858" spans="1:17" x14ac:dyDescent="0.35">
      <c r="A858" s="8">
        <v>857</v>
      </c>
      <c r="B858" s="8" t="s">
        <v>32</v>
      </c>
      <c r="C858" s="8" t="s">
        <v>33</v>
      </c>
      <c r="D858" s="8" t="s">
        <v>56</v>
      </c>
      <c r="E858" s="8" t="s">
        <v>63</v>
      </c>
      <c r="F858" s="8">
        <v>27214.91</v>
      </c>
      <c r="G858" s="8">
        <v>132461.49</v>
      </c>
      <c r="H858" s="8">
        <v>44618.99</v>
      </c>
      <c r="I858" s="8">
        <v>15.54</v>
      </c>
      <c r="J858" s="8">
        <v>614</v>
      </c>
      <c r="K858" s="8" t="str">
        <v>Medium</v>
      </c>
      <c r="L858" s="8" t="s">
        <v>35</v>
      </c>
      <c r="M858" s="8" t="s">
        <v>46</v>
      </c>
      <c r="N858" s="8" t="s">
        <v>282</v>
      </c>
      <c r="O858" s="8">
        <v>2023</v>
      </c>
      <c r="P858" s="8">
        <v>2120.7199999999998</v>
      </c>
      <c r="Q858" s="8">
        <v>1247.6099999999999</v>
      </c>
    </row>
    <row r="859" spans="1:17" x14ac:dyDescent="0.35">
      <c r="A859" s="8">
        <v>858</v>
      </c>
      <c r="B859" s="8" t="s">
        <v>15</v>
      </c>
      <c r="C859" s="8" t="s">
        <v>16</v>
      </c>
      <c r="D859" s="8" t="s">
        <v>24</v>
      </c>
      <c r="E859" s="8" t="s">
        <v>38</v>
      </c>
      <c r="F859" s="8">
        <v>54311.82</v>
      </c>
      <c r="G859" s="8">
        <v>37641.33</v>
      </c>
      <c r="H859" s="8">
        <v>290595.21999999997</v>
      </c>
      <c r="I859" s="8">
        <v>8.4700000000000006</v>
      </c>
      <c r="J859" s="8">
        <v>589</v>
      </c>
      <c r="K859" s="8" t="str">
        <v>low</v>
      </c>
      <c r="L859" s="8" t="s">
        <v>39</v>
      </c>
      <c r="M859" s="8" t="s">
        <v>30</v>
      </c>
      <c r="N859" s="8" t="s">
        <v>139</v>
      </c>
      <c r="O859" s="8">
        <v>2023</v>
      </c>
      <c r="P859" s="8">
        <v>2771.63</v>
      </c>
      <c r="Q859" s="8">
        <v>1987.52</v>
      </c>
    </row>
    <row r="860" spans="1:17" x14ac:dyDescent="0.35">
      <c r="A860" s="8">
        <v>859</v>
      </c>
      <c r="B860" s="8" t="s">
        <v>32</v>
      </c>
      <c r="C860" s="8" t="s">
        <v>33</v>
      </c>
      <c r="D860" s="8" t="s">
        <v>34</v>
      </c>
      <c r="E860" s="8" t="s">
        <v>38</v>
      </c>
      <c r="F860" s="8">
        <v>48521.48</v>
      </c>
      <c r="G860" s="8">
        <v>357301.26</v>
      </c>
      <c r="H860" s="8">
        <v>348900.34</v>
      </c>
      <c r="I860" s="8">
        <v>8.3699999999999992</v>
      </c>
      <c r="J860" s="8">
        <v>434</v>
      </c>
      <c r="K860" s="8" t="str">
        <v>low</v>
      </c>
      <c r="L860" s="8" t="s">
        <v>19</v>
      </c>
      <c r="M860" s="8" t="s">
        <v>26</v>
      </c>
      <c r="N860" s="8" t="s">
        <v>57</v>
      </c>
      <c r="O860" s="8">
        <v>2023</v>
      </c>
      <c r="P860" s="8">
        <v>6080.26</v>
      </c>
      <c r="Q860" s="8">
        <v>3548.36</v>
      </c>
    </row>
    <row r="861" spans="1:17" x14ac:dyDescent="0.35">
      <c r="A861" s="8">
        <v>860</v>
      </c>
      <c r="B861" s="8" t="s">
        <v>41</v>
      </c>
      <c r="C861" s="8" t="s">
        <v>33</v>
      </c>
      <c r="D861" s="8" t="s">
        <v>24</v>
      </c>
      <c r="E861" s="8" t="s">
        <v>29</v>
      </c>
      <c r="F861" s="8">
        <v>47522.98</v>
      </c>
      <c r="G861" s="8">
        <v>238873.24</v>
      </c>
      <c r="H861" s="8">
        <v>109350.46</v>
      </c>
      <c r="I861" s="8">
        <v>17.260000000000002</v>
      </c>
      <c r="J861" s="8">
        <v>635</v>
      </c>
      <c r="K861" s="8" t="str">
        <v>Medium</v>
      </c>
      <c r="L861" s="8" t="s">
        <v>35</v>
      </c>
      <c r="M861" s="8" t="s">
        <v>20</v>
      </c>
      <c r="N861" s="8" t="s">
        <v>87</v>
      </c>
      <c r="O861" s="8">
        <v>2023</v>
      </c>
      <c r="P861" s="8">
        <v>6917.26</v>
      </c>
      <c r="Q861" s="8">
        <v>5102.05</v>
      </c>
    </row>
    <row r="862" spans="1:17" x14ac:dyDescent="0.35">
      <c r="A862" s="8">
        <v>861</v>
      </c>
      <c r="B862" s="8" t="s">
        <v>43</v>
      </c>
      <c r="C862" s="8" t="s">
        <v>23</v>
      </c>
      <c r="D862" s="8" t="s">
        <v>17</v>
      </c>
      <c r="E862" s="8" t="s">
        <v>29</v>
      </c>
      <c r="F862" s="8">
        <v>27879.200000000001</v>
      </c>
      <c r="G862" s="8">
        <v>459023.34</v>
      </c>
      <c r="H862" s="8">
        <v>292755.15999999997</v>
      </c>
      <c r="I862" s="8">
        <v>16.63</v>
      </c>
      <c r="J862" s="8">
        <v>866</v>
      </c>
      <c r="K862" s="8" t="str">
        <v>High</v>
      </c>
      <c r="L862" s="8" t="s">
        <v>25</v>
      </c>
      <c r="M862" s="8" t="s">
        <v>20</v>
      </c>
      <c r="N862" s="8" t="s">
        <v>270</v>
      </c>
      <c r="O862" s="8">
        <v>2023</v>
      </c>
      <c r="P862" s="8">
        <v>2772.69</v>
      </c>
      <c r="Q862" s="8">
        <v>1724.87</v>
      </c>
    </row>
    <row r="863" spans="1:17" x14ac:dyDescent="0.35">
      <c r="A863" s="8">
        <v>862</v>
      </c>
      <c r="B863" s="8" t="s">
        <v>15</v>
      </c>
      <c r="C863" s="8" t="s">
        <v>16</v>
      </c>
      <c r="D863" s="8" t="s">
        <v>34</v>
      </c>
      <c r="E863" s="8" t="s">
        <v>54</v>
      </c>
      <c r="F863" s="8">
        <v>8338.94</v>
      </c>
      <c r="G863" s="8">
        <v>63343.43</v>
      </c>
      <c r="H863" s="8">
        <v>144707.53</v>
      </c>
      <c r="I863" s="8">
        <v>13.98</v>
      </c>
      <c r="J863" s="8">
        <v>650</v>
      </c>
      <c r="K863" s="8" t="str">
        <v>Medium</v>
      </c>
      <c r="L863" s="8" t="s">
        <v>19</v>
      </c>
      <c r="M863" s="8" t="s">
        <v>26</v>
      </c>
      <c r="N863" s="8" t="s">
        <v>151</v>
      </c>
      <c r="O863" s="8">
        <v>2023</v>
      </c>
      <c r="P863" s="8">
        <v>1147.5899999999999</v>
      </c>
      <c r="Q863" s="8">
        <v>819.29</v>
      </c>
    </row>
    <row r="864" spans="1:17" x14ac:dyDescent="0.35">
      <c r="A864" s="8">
        <v>863</v>
      </c>
      <c r="B864" s="8" t="s">
        <v>79</v>
      </c>
      <c r="C864" s="8" t="s">
        <v>58</v>
      </c>
      <c r="D864" s="8" t="s">
        <v>28</v>
      </c>
      <c r="E864" s="8" t="s">
        <v>38</v>
      </c>
      <c r="F864" s="8">
        <v>32424.22</v>
      </c>
      <c r="G864" s="8">
        <v>258137.13</v>
      </c>
      <c r="H864" s="8">
        <v>252330.4</v>
      </c>
      <c r="I864" s="8">
        <v>10.33</v>
      </c>
      <c r="J864" s="8">
        <v>602</v>
      </c>
      <c r="K864" s="8" t="str">
        <v>Medium</v>
      </c>
      <c r="L864" s="8" t="s">
        <v>39</v>
      </c>
      <c r="M864" s="8" t="s">
        <v>20</v>
      </c>
      <c r="N864" s="8" t="s">
        <v>119</v>
      </c>
      <c r="O864" s="8">
        <v>2023</v>
      </c>
      <c r="P864" s="8">
        <v>1997.4</v>
      </c>
      <c r="Q864" s="8">
        <v>1123.6300000000001</v>
      </c>
    </row>
    <row r="865" spans="1:17" x14ac:dyDescent="0.35">
      <c r="A865" s="8">
        <v>864</v>
      </c>
      <c r="B865" s="8" t="s">
        <v>32</v>
      </c>
      <c r="C865" s="8" t="s">
        <v>33</v>
      </c>
      <c r="D865" s="8" t="s">
        <v>24</v>
      </c>
      <c r="E865" s="8" t="s">
        <v>38</v>
      </c>
      <c r="F865" s="8">
        <v>57413.55</v>
      </c>
      <c r="G865" s="8">
        <v>204859.55</v>
      </c>
      <c r="H865" s="8">
        <v>321928.17</v>
      </c>
      <c r="I865" s="8">
        <v>12.16</v>
      </c>
      <c r="J865" s="8">
        <v>742</v>
      </c>
      <c r="K865" s="8" t="str">
        <v>Medium</v>
      </c>
      <c r="L865" s="8" t="s">
        <v>19</v>
      </c>
      <c r="M865" s="8" t="s">
        <v>20</v>
      </c>
      <c r="N865" s="8" t="s">
        <v>105</v>
      </c>
      <c r="O865" s="8">
        <v>2023</v>
      </c>
      <c r="P865" s="8">
        <v>5349.56</v>
      </c>
      <c r="Q865" s="8">
        <v>4342.4799999999996</v>
      </c>
    </row>
    <row r="866" spans="1:17" x14ac:dyDescent="0.35">
      <c r="A866" s="8">
        <v>865</v>
      </c>
      <c r="B866" s="8" t="s">
        <v>32</v>
      </c>
      <c r="C866" s="8" t="s">
        <v>37</v>
      </c>
      <c r="D866" s="8" t="s">
        <v>24</v>
      </c>
      <c r="E866" s="8" t="s">
        <v>54</v>
      </c>
      <c r="F866" s="8">
        <v>35176.28</v>
      </c>
      <c r="G866" s="8">
        <v>107723.2</v>
      </c>
      <c r="H866" s="8">
        <v>480488.27</v>
      </c>
      <c r="I866" s="8">
        <v>7.26</v>
      </c>
      <c r="J866" s="8">
        <v>740</v>
      </c>
      <c r="K866" s="8" t="str">
        <v>Medium</v>
      </c>
      <c r="L866" s="8" t="s">
        <v>25</v>
      </c>
      <c r="M866" s="8" t="s">
        <v>75</v>
      </c>
      <c r="N866" s="8" t="s">
        <v>96</v>
      </c>
      <c r="O866" s="8">
        <v>2023</v>
      </c>
      <c r="P866" s="8">
        <v>2024.54</v>
      </c>
      <c r="Q866" s="8">
        <v>1723.33</v>
      </c>
    </row>
    <row r="867" spans="1:17" x14ac:dyDescent="0.35">
      <c r="A867" s="8">
        <v>866</v>
      </c>
      <c r="B867" s="8" t="s">
        <v>52</v>
      </c>
      <c r="C867" s="8" t="s">
        <v>37</v>
      </c>
      <c r="D867" s="8" t="s">
        <v>24</v>
      </c>
      <c r="E867" s="8" t="s">
        <v>63</v>
      </c>
      <c r="F867" s="8">
        <v>79604.850000000006</v>
      </c>
      <c r="G867" s="8">
        <v>40305.47</v>
      </c>
      <c r="H867" s="8">
        <v>237220.44</v>
      </c>
      <c r="I867" s="8">
        <v>5.67</v>
      </c>
      <c r="J867" s="8">
        <v>318</v>
      </c>
      <c r="K867" s="8" t="str">
        <v>low</v>
      </c>
      <c r="L867" s="8" t="s">
        <v>35</v>
      </c>
      <c r="M867" s="8" t="s">
        <v>75</v>
      </c>
      <c r="N867" s="8" t="s">
        <v>379</v>
      </c>
      <c r="O867" s="8">
        <v>2023</v>
      </c>
      <c r="P867" s="8">
        <v>5255.07</v>
      </c>
      <c r="Q867" s="8">
        <v>3243.57</v>
      </c>
    </row>
    <row r="868" spans="1:17" x14ac:dyDescent="0.35">
      <c r="A868" s="8">
        <v>867</v>
      </c>
      <c r="B868" s="8" t="s">
        <v>85</v>
      </c>
      <c r="C868" s="8" t="s">
        <v>58</v>
      </c>
      <c r="D868" s="8" t="s">
        <v>28</v>
      </c>
      <c r="E868" s="8" t="s">
        <v>38</v>
      </c>
      <c r="F868" s="8">
        <v>24494.38</v>
      </c>
      <c r="G868" s="8">
        <v>255483.53</v>
      </c>
      <c r="H868" s="8">
        <v>201519.46</v>
      </c>
      <c r="I868" s="8">
        <v>10.52</v>
      </c>
      <c r="J868" s="8">
        <v>843</v>
      </c>
      <c r="K868" s="8" t="str">
        <v>High</v>
      </c>
      <c r="L868" s="8" t="s">
        <v>45</v>
      </c>
      <c r="M868" s="8" t="s">
        <v>30</v>
      </c>
      <c r="N868" s="8" t="s">
        <v>130</v>
      </c>
      <c r="O868" s="8">
        <v>2023</v>
      </c>
      <c r="P868" s="8">
        <v>3662.34</v>
      </c>
      <c r="Q868" s="8">
        <v>1929.91</v>
      </c>
    </row>
    <row r="869" spans="1:17" x14ac:dyDescent="0.35">
      <c r="A869" s="8">
        <v>868</v>
      </c>
      <c r="B869" s="8" t="s">
        <v>15</v>
      </c>
      <c r="C869" s="8" t="s">
        <v>33</v>
      </c>
      <c r="D869" s="8" t="s">
        <v>17</v>
      </c>
      <c r="E869" s="8" t="s">
        <v>18</v>
      </c>
      <c r="F869" s="8">
        <v>96224.84</v>
      </c>
      <c r="G869" s="8">
        <v>119062.36</v>
      </c>
      <c r="H869" s="8">
        <v>3637.32</v>
      </c>
      <c r="I869" s="8">
        <v>10.65</v>
      </c>
      <c r="J869" s="8">
        <v>757</v>
      </c>
      <c r="K869" s="8" t="str">
        <v>High</v>
      </c>
      <c r="L869" s="8" t="s">
        <v>39</v>
      </c>
      <c r="M869" s="8" t="s">
        <v>30</v>
      </c>
      <c r="N869" s="8" t="s">
        <v>208</v>
      </c>
      <c r="O869" s="8">
        <v>2023</v>
      </c>
      <c r="P869" s="8">
        <v>9404.2099999999991</v>
      </c>
      <c r="Q869" s="8">
        <v>8000.54</v>
      </c>
    </row>
    <row r="870" spans="1:17" x14ac:dyDescent="0.35">
      <c r="A870" s="8">
        <v>869</v>
      </c>
      <c r="B870" s="8" t="s">
        <v>32</v>
      </c>
      <c r="C870" s="8" t="s">
        <v>58</v>
      </c>
      <c r="D870" s="8" t="s">
        <v>34</v>
      </c>
      <c r="E870" s="8" t="s">
        <v>54</v>
      </c>
      <c r="F870" s="8">
        <v>79015.78</v>
      </c>
      <c r="G870" s="8">
        <v>112755.94</v>
      </c>
      <c r="H870" s="8">
        <v>438407.38</v>
      </c>
      <c r="I870" s="8">
        <v>13.89</v>
      </c>
      <c r="J870" s="8">
        <v>438</v>
      </c>
      <c r="K870" s="8" t="str">
        <v>low</v>
      </c>
      <c r="L870" s="8" t="s">
        <v>25</v>
      </c>
      <c r="M870" s="8" t="s">
        <v>46</v>
      </c>
      <c r="N870" s="8" t="s">
        <v>273</v>
      </c>
      <c r="O870" s="8">
        <v>2023</v>
      </c>
      <c r="P870" s="8">
        <v>9861.2900000000009</v>
      </c>
      <c r="Q870" s="8">
        <v>5704.08</v>
      </c>
    </row>
    <row r="871" spans="1:17" x14ac:dyDescent="0.35">
      <c r="A871" s="8">
        <v>870</v>
      </c>
      <c r="B871" s="8" t="s">
        <v>48</v>
      </c>
      <c r="C871" s="8" t="s">
        <v>33</v>
      </c>
      <c r="D871" s="8" t="s">
        <v>56</v>
      </c>
      <c r="E871" s="8" t="s">
        <v>29</v>
      </c>
      <c r="F871" s="8">
        <v>49119.360000000001</v>
      </c>
      <c r="G871" s="8">
        <v>482528.67</v>
      </c>
      <c r="H871" s="8">
        <v>83158.600000000006</v>
      </c>
      <c r="I871" s="8">
        <v>15.89</v>
      </c>
      <c r="J871" s="8">
        <v>811</v>
      </c>
      <c r="K871" s="8" t="str">
        <v>High</v>
      </c>
      <c r="L871" s="8" t="s">
        <v>35</v>
      </c>
      <c r="M871" s="8" t="s">
        <v>20</v>
      </c>
      <c r="N871" s="8" t="s">
        <v>305</v>
      </c>
      <c r="O871" s="8">
        <v>2023</v>
      </c>
      <c r="P871" s="8">
        <v>6631.96</v>
      </c>
      <c r="Q871" s="8">
        <v>3391.29</v>
      </c>
    </row>
    <row r="872" spans="1:17" x14ac:dyDescent="0.35">
      <c r="A872" s="8">
        <v>871</v>
      </c>
      <c r="B872" s="8" t="s">
        <v>15</v>
      </c>
      <c r="C872" s="8" t="s">
        <v>58</v>
      </c>
      <c r="D872" s="8" t="s">
        <v>28</v>
      </c>
      <c r="E872" s="8" t="s">
        <v>18</v>
      </c>
      <c r="F872" s="8">
        <v>8867.23</v>
      </c>
      <c r="G872" s="8">
        <v>45925.27</v>
      </c>
      <c r="H872" s="8">
        <v>471365.88</v>
      </c>
      <c r="I872" s="8">
        <v>12.41</v>
      </c>
      <c r="J872" s="8">
        <v>749</v>
      </c>
      <c r="K872" s="8" t="str">
        <v>Medium</v>
      </c>
      <c r="L872" s="8" t="s">
        <v>25</v>
      </c>
      <c r="M872" s="8" t="s">
        <v>75</v>
      </c>
      <c r="N872" s="8" t="s">
        <v>146</v>
      </c>
      <c r="O872" s="8">
        <v>2023</v>
      </c>
      <c r="P872" s="8">
        <v>1216.33</v>
      </c>
      <c r="Q872" s="8">
        <v>1020.27</v>
      </c>
    </row>
    <row r="873" spans="1:17" x14ac:dyDescent="0.35">
      <c r="A873" s="8">
        <v>872</v>
      </c>
      <c r="B873" s="8" t="s">
        <v>41</v>
      </c>
      <c r="C873" s="8" t="s">
        <v>37</v>
      </c>
      <c r="D873" s="8" t="s">
        <v>56</v>
      </c>
      <c r="E873" s="8" t="s">
        <v>38</v>
      </c>
      <c r="F873" s="8">
        <v>41430.9</v>
      </c>
      <c r="G873" s="8">
        <v>43618.82</v>
      </c>
      <c r="H873" s="8">
        <v>346028.93</v>
      </c>
      <c r="I873" s="8">
        <v>12.66</v>
      </c>
      <c r="J873" s="8">
        <v>383</v>
      </c>
      <c r="K873" s="8" t="str">
        <v>low</v>
      </c>
      <c r="L873" s="8" t="s">
        <v>39</v>
      </c>
      <c r="M873" s="8" t="s">
        <v>75</v>
      </c>
      <c r="N873" s="8" t="s">
        <v>274</v>
      </c>
      <c r="O873" s="8">
        <v>2023</v>
      </c>
      <c r="P873" s="8">
        <v>3061.17</v>
      </c>
      <c r="Q873" s="8">
        <v>1638.48</v>
      </c>
    </row>
    <row r="874" spans="1:17" x14ac:dyDescent="0.35">
      <c r="A874" s="8">
        <v>873</v>
      </c>
      <c r="B874" s="8" t="s">
        <v>43</v>
      </c>
      <c r="C874" s="8" t="s">
        <v>37</v>
      </c>
      <c r="D874" s="8" t="s">
        <v>34</v>
      </c>
      <c r="E874" s="8" t="s">
        <v>63</v>
      </c>
      <c r="F874" s="8">
        <v>2429.2199999999998</v>
      </c>
      <c r="G874" s="8">
        <v>270757.15999999997</v>
      </c>
      <c r="H874" s="8">
        <v>424382</v>
      </c>
      <c r="I874" s="8">
        <v>8.06</v>
      </c>
      <c r="J874" s="8">
        <v>402</v>
      </c>
      <c r="K874" s="8" t="str">
        <v>low</v>
      </c>
      <c r="L874" s="8" t="s">
        <v>35</v>
      </c>
      <c r="M874" s="8" t="s">
        <v>75</v>
      </c>
      <c r="N874" s="8" t="s">
        <v>208</v>
      </c>
      <c r="O874" s="8">
        <v>2023</v>
      </c>
      <c r="P874" s="8">
        <v>129.4</v>
      </c>
      <c r="Q874" s="8">
        <v>67.13</v>
      </c>
    </row>
    <row r="875" spans="1:17" x14ac:dyDescent="0.35">
      <c r="A875" s="8">
        <v>874</v>
      </c>
      <c r="B875" s="8" t="s">
        <v>22</v>
      </c>
      <c r="C875" s="8" t="s">
        <v>23</v>
      </c>
      <c r="D875" s="8" t="s">
        <v>28</v>
      </c>
      <c r="E875" s="8" t="s">
        <v>29</v>
      </c>
      <c r="F875" s="8">
        <v>85600.56</v>
      </c>
      <c r="G875" s="8">
        <v>439977.99</v>
      </c>
      <c r="H875" s="8">
        <v>454065.07</v>
      </c>
      <c r="I875" s="8">
        <v>5.67</v>
      </c>
      <c r="J875" s="8">
        <v>475</v>
      </c>
      <c r="K875" s="8" t="str">
        <v>low</v>
      </c>
      <c r="L875" s="8" t="s">
        <v>39</v>
      </c>
      <c r="M875" s="8" t="s">
        <v>30</v>
      </c>
      <c r="N875" s="8" t="s">
        <v>304</v>
      </c>
      <c r="O875" s="8">
        <v>2023</v>
      </c>
      <c r="P875" s="8">
        <v>12312.38</v>
      </c>
      <c r="Q875" s="8">
        <v>6997.36</v>
      </c>
    </row>
    <row r="876" spans="1:17" x14ac:dyDescent="0.35">
      <c r="A876" s="8">
        <v>875</v>
      </c>
      <c r="B876" s="8" t="s">
        <v>48</v>
      </c>
      <c r="C876" s="8" t="s">
        <v>58</v>
      </c>
      <c r="D876" s="8" t="s">
        <v>24</v>
      </c>
      <c r="E876" s="8" t="s">
        <v>29</v>
      </c>
      <c r="F876" s="8">
        <v>67452.78</v>
      </c>
      <c r="G876" s="8">
        <v>389544.3</v>
      </c>
      <c r="H876" s="8">
        <v>457708.98</v>
      </c>
      <c r="I876" s="8">
        <v>11.88</v>
      </c>
      <c r="J876" s="8">
        <v>698</v>
      </c>
      <c r="K876" s="8" t="str">
        <v>Medium</v>
      </c>
      <c r="L876" s="8" t="s">
        <v>25</v>
      </c>
      <c r="M876" s="8" t="s">
        <v>30</v>
      </c>
      <c r="N876" s="8" t="s">
        <v>191</v>
      </c>
      <c r="O876" s="8">
        <v>2023</v>
      </c>
      <c r="P876" s="8">
        <v>8216.44</v>
      </c>
      <c r="Q876" s="8">
        <v>5491.97</v>
      </c>
    </row>
    <row r="877" spans="1:17" x14ac:dyDescent="0.35">
      <c r="A877" s="8">
        <v>876</v>
      </c>
      <c r="B877" s="8" t="s">
        <v>48</v>
      </c>
      <c r="C877" s="8" t="s">
        <v>16</v>
      </c>
      <c r="D877" s="8" t="s">
        <v>56</v>
      </c>
      <c r="E877" s="8" t="s">
        <v>54</v>
      </c>
      <c r="F877" s="8">
        <v>79037.11</v>
      </c>
      <c r="G877" s="8">
        <v>263303.83</v>
      </c>
      <c r="H877" s="8">
        <v>443674.6</v>
      </c>
      <c r="I877" s="8">
        <v>7.3</v>
      </c>
      <c r="J877" s="8">
        <v>364</v>
      </c>
      <c r="K877" s="8" t="str">
        <v>low</v>
      </c>
      <c r="L877" s="8" t="s">
        <v>39</v>
      </c>
      <c r="M877" s="8" t="s">
        <v>20</v>
      </c>
      <c r="N877" s="8" t="s">
        <v>348</v>
      </c>
      <c r="O877" s="8">
        <v>2023</v>
      </c>
      <c r="P877" s="8">
        <v>8195.1200000000008</v>
      </c>
      <c r="Q877" s="8">
        <v>6133.89</v>
      </c>
    </row>
    <row r="878" spans="1:17" x14ac:dyDescent="0.35">
      <c r="A878" s="8">
        <v>877</v>
      </c>
      <c r="B878" s="8" t="s">
        <v>85</v>
      </c>
      <c r="C878" s="8" t="s">
        <v>16</v>
      </c>
      <c r="D878" s="8" t="s">
        <v>34</v>
      </c>
      <c r="E878" s="8" t="s">
        <v>38</v>
      </c>
      <c r="F878" s="8">
        <v>83977.09</v>
      </c>
      <c r="G878" s="8">
        <v>483761.43</v>
      </c>
      <c r="H878" s="8">
        <v>358078.49</v>
      </c>
      <c r="I878" s="8">
        <v>14.26</v>
      </c>
      <c r="J878" s="8">
        <v>660</v>
      </c>
      <c r="K878" s="8" t="str">
        <v>Medium</v>
      </c>
      <c r="L878" s="8" t="s">
        <v>19</v>
      </c>
      <c r="M878" s="8" t="s">
        <v>30</v>
      </c>
      <c r="N878" s="8" t="s">
        <v>78</v>
      </c>
      <c r="O878" s="8">
        <v>2023</v>
      </c>
      <c r="P878" s="8">
        <v>7523.07</v>
      </c>
      <c r="Q878" s="8">
        <v>4444.66</v>
      </c>
    </row>
    <row r="879" spans="1:17" x14ac:dyDescent="0.35">
      <c r="A879" s="8">
        <v>878</v>
      </c>
      <c r="B879" s="8" t="s">
        <v>52</v>
      </c>
      <c r="C879" s="8" t="s">
        <v>58</v>
      </c>
      <c r="D879" s="8" t="s">
        <v>34</v>
      </c>
      <c r="E879" s="8" t="s">
        <v>63</v>
      </c>
      <c r="F879" s="8">
        <v>16248.31</v>
      </c>
      <c r="G879" s="8">
        <v>114184.08</v>
      </c>
      <c r="H879" s="8">
        <v>21899.29</v>
      </c>
      <c r="I879" s="8">
        <v>13.82</v>
      </c>
      <c r="J879" s="8">
        <v>869</v>
      </c>
      <c r="K879" s="8" t="str">
        <v>High</v>
      </c>
      <c r="L879" s="8" t="s">
        <v>25</v>
      </c>
      <c r="M879" s="8" t="s">
        <v>75</v>
      </c>
      <c r="N879" s="8" t="s">
        <v>376</v>
      </c>
      <c r="O879" s="8">
        <v>2023</v>
      </c>
      <c r="P879" s="8">
        <v>2346.98</v>
      </c>
      <c r="Q879" s="8">
        <v>1414.54</v>
      </c>
    </row>
    <row r="880" spans="1:17" x14ac:dyDescent="0.35">
      <c r="A880" s="8">
        <v>879</v>
      </c>
      <c r="B880" s="8" t="s">
        <v>15</v>
      </c>
      <c r="C880" s="8" t="s">
        <v>23</v>
      </c>
      <c r="D880" s="8" t="s">
        <v>24</v>
      </c>
      <c r="E880" s="8" t="s">
        <v>38</v>
      </c>
      <c r="F880" s="8">
        <v>60869.88</v>
      </c>
      <c r="G880" s="8">
        <v>340247.83</v>
      </c>
      <c r="H880" s="8">
        <v>451750.29</v>
      </c>
      <c r="I880" s="8">
        <v>7.65</v>
      </c>
      <c r="J880" s="8">
        <v>684</v>
      </c>
      <c r="K880" s="8" t="str">
        <v>Medium</v>
      </c>
      <c r="L880" s="8" t="s">
        <v>45</v>
      </c>
      <c r="M880" s="8" t="s">
        <v>46</v>
      </c>
      <c r="N880" s="8" t="s">
        <v>306</v>
      </c>
      <c r="O880" s="8">
        <v>2023</v>
      </c>
      <c r="P880" s="8">
        <v>5790.97</v>
      </c>
      <c r="Q880" s="8">
        <v>4362.3500000000004</v>
      </c>
    </row>
    <row r="881" spans="1:17" x14ac:dyDescent="0.35">
      <c r="A881" s="8">
        <v>880</v>
      </c>
      <c r="B881" s="8" t="s">
        <v>32</v>
      </c>
      <c r="C881" s="8" t="s">
        <v>23</v>
      </c>
      <c r="D881" s="8" t="s">
        <v>24</v>
      </c>
      <c r="E881" s="8" t="s">
        <v>29</v>
      </c>
      <c r="F881" s="8">
        <v>48150</v>
      </c>
      <c r="G881" s="8">
        <v>325087.56</v>
      </c>
      <c r="H881" s="8">
        <v>354405.54</v>
      </c>
      <c r="I881" s="8">
        <v>15.12</v>
      </c>
      <c r="J881" s="8">
        <v>684</v>
      </c>
      <c r="K881" s="8" t="str">
        <v>Medium</v>
      </c>
      <c r="L881" s="8" t="s">
        <v>19</v>
      </c>
      <c r="M881" s="8" t="s">
        <v>26</v>
      </c>
      <c r="N881" s="8" t="s">
        <v>380</v>
      </c>
      <c r="O881" s="8">
        <v>2023</v>
      </c>
      <c r="P881" s="8">
        <v>3094.94</v>
      </c>
      <c r="Q881" s="8">
        <v>2376.64</v>
      </c>
    </row>
    <row r="882" spans="1:17" x14ac:dyDescent="0.35">
      <c r="A882" s="8">
        <v>881</v>
      </c>
      <c r="B882" s="8" t="s">
        <v>15</v>
      </c>
      <c r="C882" s="8" t="s">
        <v>58</v>
      </c>
      <c r="D882" s="8" t="s">
        <v>56</v>
      </c>
      <c r="E882" s="8" t="s">
        <v>54</v>
      </c>
      <c r="F882" s="8">
        <v>76767.509999999995</v>
      </c>
      <c r="G882" s="8">
        <v>132386.21</v>
      </c>
      <c r="H882" s="8">
        <v>172917.55</v>
      </c>
      <c r="I882" s="8">
        <v>16.57</v>
      </c>
      <c r="J882" s="8">
        <v>819</v>
      </c>
      <c r="K882" s="8" t="str">
        <v>High</v>
      </c>
      <c r="L882" s="8" t="s">
        <v>39</v>
      </c>
      <c r="M882" s="8" t="s">
        <v>30</v>
      </c>
      <c r="N882" s="8" t="s">
        <v>319</v>
      </c>
      <c r="O882" s="8">
        <v>2023</v>
      </c>
      <c r="P882" s="8">
        <v>6108.3</v>
      </c>
      <c r="Q882" s="8">
        <v>5240.12</v>
      </c>
    </row>
    <row r="883" spans="1:17" x14ac:dyDescent="0.35">
      <c r="A883" s="8">
        <v>882</v>
      </c>
      <c r="B883" s="8" t="s">
        <v>43</v>
      </c>
      <c r="C883" s="8" t="s">
        <v>16</v>
      </c>
      <c r="D883" s="8" t="s">
        <v>17</v>
      </c>
      <c r="E883" s="8" t="s">
        <v>54</v>
      </c>
      <c r="F883" s="8">
        <v>99505.97</v>
      </c>
      <c r="G883" s="8">
        <v>420798.01</v>
      </c>
      <c r="H883" s="8">
        <v>378823.33</v>
      </c>
      <c r="I883" s="8">
        <v>13.76</v>
      </c>
      <c r="J883" s="8">
        <v>353</v>
      </c>
      <c r="K883" s="8" t="str">
        <v>low</v>
      </c>
      <c r="L883" s="8" t="s">
        <v>45</v>
      </c>
      <c r="M883" s="8" t="s">
        <v>20</v>
      </c>
      <c r="N883" s="8" t="s">
        <v>187</v>
      </c>
      <c r="O883" s="8">
        <v>2023</v>
      </c>
      <c r="P883" s="8">
        <v>8389.23</v>
      </c>
      <c r="Q883" s="8">
        <v>4850.3500000000004</v>
      </c>
    </row>
    <row r="884" spans="1:17" x14ac:dyDescent="0.35">
      <c r="A884" s="8">
        <v>883</v>
      </c>
      <c r="B884" s="8" t="s">
        <v>48</v>
      </c>
      <c r="C884" s="8" t="s">
        <v>37</v>
      </c>
      <c r="D884" s="8" t="s">
        <v>34</v>
      </c>
      <c r="E884" s="8" t="s">
        <v>18</v>
      </c>
      <c r="F884" s="8">
        <v>34367.03</v>
      </c>
      <c r="G884" s="8">
        <v>350431.14</v>
      </c>
      <c r="H884" s="8">
        <v>127237.07</v>
      </c>
      <c r="I884" s="8">
        <v>17.96</v>
      </c>
      <c r="J884" s="8">
        <v>709</v>
      </c>
      <c r="K884" s="8" t="str">
        <v>Medium</v>
      </c>
      <c r="L884" s="8" t="s">
        <v>25</v>
      </c>
      <c r="M884" s="8" t="s">
        <v>75</v>
      </c>
      <c r="N884" s="8" t="s">
        <v>381</v>
      </c>
      <c r="O884" s="8">
        <v>2023</v>
      </c>
      <c r="P884" s="8">
        <v>2442.98</v>
      </c>
      <c r="Q884" s="8">
        <v>1692.13</v>
      </c>
    </row>
    <row r="885" spans="1:17" x14ac:dyDescent="0.35">
      <c r="A885" s="8">
        <v>884</v>
      </c>
      <c r="B885" s="8" t="s">
        <v>22</v>
      </c>
      <c r="C885" s="8" t="s">
        <v>37</v>
      </c>
      <c r="D885" s="8" t="s">
        <v>56</v>
      </c>
      <c r="E885" s="8" t="s">
        <v>18</v>
      </c>
      <c r="F885" s="8">
        <v>21520.66</v>
      </c>
      <c r="G885" s="8">
        <v>7807.2</v>
      </c>
      <c r="H885" s="8">
        <v>117663.45</v>
      </c>
      <c r="I885" s="8">
        <v>17.190000000000001</v>
      </c>
      <c r="J885" s="8">
        <v>360</v>
      </c>
      <c r="K885" s="8" t="str">
        <v>low</v>
      </c>
      <c r="L885" s="8" t="s">
        <v>19</v>
      </c>
      <c r="M885" s="8" t="s">
        <v>75</v>
      </c>
      <c r="N885" s="8" t="s">
        <v>363</v>
      </c>
      <c r="O885" s="8">
        <v>2023</v>
      </c>
      <c r="P885" s="8">
        <v>3083.15</v>
      </c>
      <c r="Q885" s="8">
        <v>2225.71</v>
      </c>
    </row>
    <row r="886" spans="1:17" x14ac:dyDescent="0.35">
      <c r="A886" s="8">
        <v>885</v>
      </c>
      <c r="B886" s="8" t="s">
        <v>48</v>
      </c>
      <c r="C886" s="8" t="s">
        <v>33</v>
      </c>
      <c r="D886" s="8" t="s">
        <v>17</v>
      </c>
      <c r="E886" s="8" t="s">
        <v>54</v>
      </c>
      <c r="F886" s="8">
        <v>30180.82</v>
      </c>
      <c r="G886" s="8">
        <v>129834.22</v>
      </c>
      <c r="H886" s="8">
        <v>402037.69</v>
      </c>
      <c r="I886" s="8">
        <v>11.11</v>
      </c>
      <c r="J886" s="8">
        <v>548</v>
      </c>
      <c r="K886" s="8" t="str">
        <v>low</v>
      </c>
      <c r="L886" s="8" t="s">
        <v>25</v>
      </c>
      <c r="M886" s="8" t="s">
        <v>46</v>
      </c>
      <c r="N886" s="8" t="s">
        <v>382</v>
      </c>
      <c r="O886" s="8">
        <v>2023</v>
      </c>
      <c r="P886" s="8">
        <v>3821.15</v>
      </c>
      <c r="Q886" s="8">
        <v>3342.7</v>
      </c>
    </row>
    <row r="887" spans="1:17" x14ac:dyDescent="0.35">
      <c r="A887" s="8">
        <v>886</v>
      </c>
      <c r="B887" s="8" t="s">
        <v>41</v>
      </c>
      <c r="C887" s="8" t="s">
        <v>33</v>
      </c>
      <c r="D887" s="8" t="s">
        <v>24</v>
      </c>
      <c r="E887" s="8" t="s">
        <v>29</v>
      </c>
      <c r="F887" s="8">
        <v>45274.720000000001</v>
      </c>
      <c r="G887" s="8">
        <v>113904.44</v>
      </c>
      <c r="H887" s="8">
        <v>326069.3</v>
      </c>
      <c r="I887" s="8">
        <v>17.66</v>
      </c>
      <c r="J887" s="8">
        <v>458</v>
      </c>
      <c r="K887" s="8" t="str">
        <v>low</v>
      </c>
      <c r="L887" s="8" t="s">
        <v>39</v>
      </c>
      <c r="M887" s="8" t="s">
        <v>20</v>
      </c>
      <c r="N887" s="8" t="s">
        <v>383</v>
      </c>
      <c r="O887" s="8">
        <v>2023</v>
      </c>
      <c r="P887" s="8">
        <v>3248.97</v>
      </c>
      <c r="Q887" s="8">
        <v>1947.92</v>
      </c>
    </row>
    <row r="888" spans="1:17" x14ac:dyDescent="0.35">
      <c r="A888" s="8">
        <v>887</v>
      </c>
      <c r="B888" s="8" t="s">
        <v>22</v>
      </c>
      <c r="C888" s="8" t="s">
        <v>33</v>
      </c>
      <c r="D888" s="8" t="s">
        <v>28</v>
      </c>
      <c r="E888" s="8" t="s">
        <v>38</v>
      </c>
      <c r="F888" s="8">
        <v>93925.68</v>
      </c>
      <c r="G888" s="8">
        <v>499011.83</v>
      </c>
      <c r="H888" s="8">
        <v>178626.36</v>
      </c>
      <c r="I888" s="8">
        <v>15.69</v>
      </c>
      <c r="J888" s="8">
        <v>617</v>
      </c>
      <c r="K888" s="8" t="str">
        <v>Medium</v>
      </c>
      <c r="L888" s="8" t="s">
        <v>35</v>
      </c>
      <c r="M888" s="8" t="s">
        <v>46</v>
      </c>
      <c r="N888" s="8" t="s">
        <v>67</v>
      </c>
      <c r="O888" s="8">
        <v>2023</v>
      </c>
      <c r="P888" s="8">
        <v>13006.16</v>
      </c>
      <c r="Q888" s="8">
        <v>8048.89</v>
      </c>
    </row>
    <row r="889" spans="1:17" x14ac:dyDescent="0.35">
      <c r="A889" s="8">
        <v>888</v>
      </c>
      <c r="B889" s="8" t="s">
        <v>52</v>
      </c>
      <c r="C889" s="8" t="s">
        <v>23</v>
      </c>
      <c r="D889" s="8" t="s">
        <v>24</v>
      </c>
      <c r="E889" s="8" t="s">
        <v>29</v>
      </c>
      <c r="F889" s="8">
        <v>44581.47</v>
      </c>
      <c r="G889" s="8">
        <v>286680.49</v>
      </c>
      <c r="H889" s="8">
        <v>170183.8</v>
      </c>
      <c r="I889" s="8">
        <v>14.18</v>
      </c>
      <c r="J889" s="8">
        <v>682</v>
      </c>
      <c r="K889" s="8" t="str">
        <v>Medium</v>
      </c>
      <c r="L889" s="8" t="s">
        <v>19</v>
      </c>
      <c r="M889" s="8" t="s">
        <v>75</v>
      </c>
      <c r="N889" s="8" t="s">
        <v>302</v>
      </c>
      <c r="O889" s="8">
        <v>2023</v>
      </c>
      <c r="P889" s="8">
        <v>4807.76</v>
      </c>
      <c r="Q889" s="8">
        <v>2550.2399999999998</v>
      </c>
    </row>
    <row r="890" spans="1:17" x14ac:dyDescent="0.35">
      <c r="A890" s="8">
        <v>889</v>
      </c>
      <c r="B890" s="8" t="s">
        <v>52</v>
      </c>
      <c r="C890" s="8" t="s">
        <v>16</v>
      </c>
      <c r="D890" s="8" t="s">
        <v>28</v>
      </c>
      <c r="E890" s="8" t="s">
        <v>18</v>
      </c>
      <c r="F890" s="8">
        <v>2762.35</v>
      </c>
      <c r="G890" s="8">
        <v>40062.81</v>
      </c>
      <c r="H890" s="8">
        <v>141405.21</v>
      </c>
      <c r="I890" s="8">
        <v>9.6</v>
      </c>
      <c r="J890" s="8">
        <v>316</v>
      </c>
      <c r="K890" s="8" t="str">
        <v>low</v>
      </c>
      <c r="L890" s="8" t="s">
        <v>45</v>
      </c>
      <c r="M890" s="8" t="s">
        <v>75</v>
      </c>
      <c r="N890" s="8" t="s">
        <v>250</v>
      </c>
      <c r="O890" s="8">
        <v>2023</v>
      </c>
      <c r="P890" s="8">
        <v>411.84</v>
      </c>
      <c r="Q890" s="8">
        <v>234.73</v>
      </c>
    </row>
    <row r="891" spans="1:17" x14ac:dyDescent="0.35">
      <c r="A891" s="8">
        <v>890</v>
      </c>
      <c r="B891" s="8" t="s">
        <v>22</v>
      </c>
      <c r="C891" s="8" t="s">
        <v>23</v>
      </c>
      <c r="D891" s="8" t="s">
        <v>24</v>
      </c>
      <c r="E891" s="8" t="s">
        <v>29</v>
      </c>
      <c r="F891" s="8">
        <v>41443.5</v>
      </c>
      <c r="G891" s="8">
        <v>240140.77</v>
      </c>
      <c r="H891" s="8">
        <v>129866.92</v>
      </c>
      <c r="I891" s="8">
        <v>14.89</v>
      </c>
      <c r="J891" s="8">
        <v>775</v>
      </c>
      <c r="K891" s="8" t="str">
        <v>High</v>
      </c>
      <c r="L891" s="8" t="s">
        <v>25</v>
      </c>
      <c r="M891" s="8" t="s">
        <v>75</v>
      </c>
      <c r="N891" s="8" t="s">
        <v>173</v>
      </c>
      <c r="O891" s="8">
        <v>2023</v>
      </c>
      <c r="P891" s="8">
        <v>2629.24</v>
      </c>
      <c r="Q891" s="8">
        <v>1491.56</v>
      </c>
    </row>
    <row r="892" spans="1:17" x14ac:dyDescent="0.35">
      <c r="A892" s="8">
        <v>891</v>
      </c>
      <c r="B892" s="8" t="s">
        <v>85</v>
      </c>
      <c r="C892" s="8" t="s">
        <v>23</v>
      </c>
      <c r="D892" s="8" t="s">
        <v>17</v>
      </c>
      <c r="E892" s="8" t="s">
        <v>63</v>
      </c>
      <c r="F892" s="8">
        <v>95859.86</v>
      </c>
      <c r="G892" s="8">
        <v>212012.55</v>
      </c>
      <c r="H892" s="8">
        <v>396452.71</v>
      </c>
      <c r="I892" s="8">
        <v>17.04</v>
      </c>
      <c r="J892" s="8">
        <v>510</v>
      </c>
      <c r="K892" s="8" t="str">
        <v>low</v>
      </c>
      <c r="L892" s="8" t="s">
        <v>39</v>
      </c>
      <c r="M892" s="8" t="s">
        <v>46</v>
      </c>
      <c r="N892" s="8" t="s">
        <v>103</v>
      </c>
      <c r="O892" s="8">
        <v>2023</v>
      </c>
      <c r="P892" s="8">
        <v>12376.55</v>
      </c>
      <c r="Q892" s="8">
        <v>10553.72</v>
      </c>
    </row>
    <row r="893" spans="1:17" x14ac:dyDescent="0.35">
      <c r="A893" s="8">
        <v>892</v>
      </c>
      <c r="B893" s="8" t="s">
        <v>48</v>
      </c>
      <c r="C893" s="8" t="s">
        <v>33</v>
      </c>
      <c r="D893" s="8" t="s">
        <v>17</v>
      </c>
      <c r="E893" s="8" t="s">
        <v>18</v>
      </c>
      <c r="F893" s="8">
        <v>42544.2</v>
      </c>
      <c r="G893" s="8">
        <v>212913.67</v>
      </c>
      <c r="H893" s="8">
        <v>236663.36</v>
      </c>
      <c r="I893" s="8">
        <v>16.78</v>
      </c>
      <c r="J893" s="8">
        <v>475</v>
      </c>
      <c r="K893" s="8" t="str">
        <v>low</v>
      </c>
      <c r="L893" s="8" t="s">
        <v>45</v>
      </c>
      <c r="M893" s="8" t="s">
        <v>46</v>
      </c>
      <c r="N893" s="8" t="s">
        <v>300</v>
      </c>
      <c r="O893" s="8">
        <v>2023</v>
      </c>
      <c r="P893" s="8">
        <v>5714.09</v>
      </c>
      <c r="Q893" s="8">
        <v>3466.62</v>
      </c>
    </row>
    <row r="894" spans="1:17" x14ac:dyDescent="0.35">
      <c r="A894" s="8">
        <v>893</v>
      </c>
      <c r="B894" s="8" t="s">
        <v>79</v>
      </c>
      <c r="C894" s="8" t="s">
        <v>23</v>
      </c>
      <c r="D894" s="8" t="s">
        <v>17</v>
      </c>
      <c r="E894" s="8" t="s">
        <v>38</v>
      </c>
      <c r="F894" s="8">
        <v>1210.92</v>
      </c>
      <c r="G894" s="8">
        <v>238254.52</v>
      </c>
      <c r="H894" s="8">
        <v>343366.58</v>
      </c>
      <c r="I894" s="8">
        <v>9.06</v>
      </c>
      <c r="J894" s="8">
        <v>691</v>
      </c>
      <c r="K894" s="8" t="str">
        <v>Medium</v>
      </c>
      <c r="L894" s="8" t="s">
        <v>45</v>
      </c>
      <c r="M894" s="8" t="s">
        <v>46</v>
      </c>
      <c r="N894" s="8" t="s">
        <v>44</v>
      </c>
      <c r="O894" s="8">
        <v>2023</v>
      </c>
      <c r="P894" s="8">
        <v>146.47999999999999</v>
      </c>
      <c r="Q894" s="8">
        <v>112.21</v>
      </c>
    </row>
    <row r="895" spans="1:17" x14ac:dyDescent="0.35">
      <c r="A895" s="8">
        <v>894</v>
      </c>
      <c r="B895" s="8" t="s">
        <v>32</v>
      </c>
      <c r="C895" s="8" t="s">
        <v>37</v>
      </c>
      <c r="D895" s="8" t="s">
        <v>34</v>
      </c>
      <c r="E895" s="8" t="s">
        <v>38</v>
      </c>
      <c r="F895" s="8">
        <v>96749.43</v>
      </c>
      <c r="G895" s="8">
        <v>224227.94</v>
      </c>
      <c r="H895" s="8">
        <v>23646.68</v>
      </c>
      <c r="I895" s="8">
        <v>13.7</v>
      </c>
      <c r="J895" s="8">
        <v>311</v>
      </c>
      <c r="K895" s="8" t="str">
        <v>low</v>
      </c>
      <c r="L895" s="8" t="s">
        <v>45</v>
      </c>
      <c r="M895" s="8" t="s">
        <v>26</v>
      </c>
      <c r="N895" s="8" t="s">
        <v>179</v>
      </c>
      <c r="O895" s="8">
        <v>2023</v>
      </c>
      <c r="P895" s="8">
        <v>5498.93</v>
      </c>
      <c r="Q895" s="8">
        <v>4666.13</v>
      </c>
    </row>
    <row r="896" spans="1:17" x14ac:dyDescent="0.35">
      <c r="A896" s="8">
        <v>895</v>
      </c>
      <c r="B896" s="8" t="s">
        <v>41</v>
      </c>
      <c r="C896" s="8" t="s">
        <v>23</v>
      </c>
      <c r="D896" s="8" t="s">
        <v>24</v>
      </c>
      <c r="E896" s="8" t="s">
        <v>29</v>
      </c>
      <c r="F896" s="8">
        <v>1561.99</v>
      </c>
      <c r="G896" s="8">
        <v>111102.13</v>
      </c>
      <c r="H896" s="8">
        <v>196333.51</v>
      </c>
      <c r="I896" s="8">
        <v>16.260000000000002</v>
      </c>
      <c r="J896" s="8">
        <v>850</v>
      </c>
      <c r="K896" s="8" t="str">
        <v>High</v>
      </c>
      <c r="L896" s="8" t="s">
        <v>45</v>
      </c>
      <c r="M896" s="8" t="s">
        <v>20</v>
      </c>
      <c r="N896" s="8" t="s">
        <v>258</v>
      </c>
      <c r="O896" s="8">
        <v>2023</v>
      </c>
      <c r="P896" s="8">
        <v>166.73</v>
      </c>
      <c r="Q896" s="8">
        <v>107.61</v>
      </c>
    </row>
    <row r="897" spans="1:17" x14ac:dyDescent="0.35">
      <c r="A897" s="8">
        <v>896</v>
      </c>
      <c r="B897" s="8" t="s">
        <v>50</v>
      </c>
      <c r="C897" s="8" t="s">
        <v>37</v>
      </c>
      <c r="D897" s="8" t="s">
        <v>24</v>
      </c>
      <c r="E897" s="8" t="s">
        <v>18</v>
      </c>
      <c r="F897" s="8">
        <v>19958.689999999999</v>
      </c>
      <c r="G897" s="8">
        <v>135166.46</v>
      </c>
      <c r="H897" s="8">
        <v>330055.96000000002</v>
      </c>
      <c r="I897" s="8">
        <v>12.46</v>
      </c>
      <c r="J897" s="8">
        <v>520</v>
      </c>
      <c r="K897" s="8" t="str">
        <v>low</v>
      </c>
      <c r="L897" s="8" t="s">
        <v>45</v>
      </c>
      <c r="M897" s="8" t="s">
        <v>46</v>
      </c>
      <c r="N897" s="8" t="s">
        <v>384</v>
      </c>
      <c r="O897" s="8">
        <v>2023</v>
      </c>
      <c r="P897" s="8">
        <v>1898.11</v>
      </c>
      <c r="Q897" s="8">
        <v>1385.84</v>
      </c>
    </row>
    <row r="898" spans="1:17" x14ac:dyDescent="0.35">
      <c r="A898" s="8">
        <v>897</v>
      </c>
      <c r="B898" s="8" t="s">
        <v>48</v>
      </c>
      <c r="C898" s="8" t="s">
        <v>33</v>
      </c>
      <c r="D898" s="8" t="s">
        <v>34</v>
      </c>
      <c r="E898" s="8" t="s">
        <v>54</v>
      </c>
      <c r="F898" s="8">
        <v>5758.56</v>
      </c>
      <c r="G898" s="8">
        <v>32145.96</v>
      </c>
      <c r="H898" s="8">
        <v>396178.38</v>
      </c>
      <c r="I898" s="8">
        <v>12.95</v>
      </c>
      <c r="J898" s="8">
        <v>684</v>
      </c>
      <c r="K898" s="8" t="str">
        <v>Medium</v>
      </c>
      <c r="L898" s="8" t="s">
        <v>35</v>
      </c>
      <c r="M898" s="8" t="s">
        <v>26</v>
      </c>
      <c r="N898" s="8" t="s">
        <v>318</v>
      </c>
      <c r="O898" s="8">
        <v>2023</v>
      </c>
      <c r="P898" s="8">
        <v>759.44</v>
      </c>
      <c r="Q898" s="8">
        <v>549.61</v>
      </c>
    </row>
    <row r="899" spans="1:17" x14ac:dyDescent="0.35">
      <c r="A899" s="8">
        <v>898</v>
      </c>
      <c r="B899" s="8" t="s">
        <v>85</v>
      </c>
      <c r="C899" s="8" t="s">
        <v>37</v>
      </c>
      <c r="D899" s="8" t="s">
        <v>34</v>
      </c>
      <c r="E899" s="8" t="s">
        <v>54</v>
      </c>
      <c r="F899" s="8">
        <v>96144.88</v>
      </c>
      <c r="G899" s="8">
        <v>120681.60000000001</v>
      </c>
      <c r="H899" s="8">
        <v>183860.2</v>
      </c>
      <c r="I899" s="8">
        <v>16</v>
      </c>
      <c r="J899" s="8">
        <v>611</v>
      </c>
      <c r="K899" s="8" t="str">
        <v>Medium</v>
      </c>
      <c r="L899" s="8" t="s">
        <v>25</v>
      </c>
      <c r="M899" s="8" t="s">
        <v>30</v>
      </c>
      <c r="N899" s="8" t="s">
        <v>219</v>
      </c>
      <c r="O899" s="8">
        <v>2023</v>
      </c>
      <c r="P899" s="8">
        <v>9271.2800000000007</v>
      </c>
      <c r="Q899" s="8">
        <v>7900.5</v>
      </c>
    </row>
    <row r="900" spans="1:17" x14ac:dyDescent="0.35">
      <c r="A900" s="8">
        <v>899</v>
      </c>
      <c r="B900" s="8" t="s">
        <v>79</v>
      </c>
      <c r="C900" s="8" t="s">
        <v>33</v>
      </c>
      <c r="D900" s="8" t="s">
        <v>24</v>
      </c>
      <c r="E900" s="8" t="s">
        <v>38</v>
      </c>
      <c r="F900" s="8">
        <v>19239.45</v>
      </c>
      <c r="G900" s="8">
        <v>140391.21</v>
      </c>
      <c r="H900" s="8">
        <v>333911.76</v>
      </c>
      <c r="I900" s="8">
        <v>9.1300000000000008</v>
      </c>
      <c r="J900" s="8">
        <v>892</v>
      </c>
      <c r="K900" s="8" t="str">
        <v>High</v>
      </c>
      <c r="L900" s="8" t="s">
        <v>39</v>
      </c>
      <c r="M900" s="8" t="s">
        <v>75</v>
      </c>
      <c r="N900" s="8" t="s">
        <v>104</v>
      </c>
      <c r="O900" s="8">
        <v>2023</v>
      </c>
      <c r="P900" s="8">
        <v>2367.12</v>
      </c>
      <c r="Q900" s="8">
        <v>1608.38</v>
      </c>
    </row>
    <row r="901" spans="1:17" x14ac:dyDescent="0.35">
      <c r="A901" s="8">
        <v>900</v>
      </c>
      <c r="B901" s="8" t="s">
        <v>43</v>
      </c>
      <c r="C901" s="8" t="s">
        <v>33</v>
      </c>
      <c r="D901" s="8" t="s">
        <v>56</v>
      </c>
      <c r="E901" s="8" t="s">
        <v>38</v>
      </c>
      <c r="F901" s="8">
        <v>41567.730000000003</v>
      </c>
      <c r="G901" s="8">
        <v>216884.43</v>
      </c>
      <c r="H901" s="8">
        <v>348537.96</v>
      </c>
      <c r="I901" s="8">
        <v>9.41</v>
      </c>
      <c r="J901" s="8">
        <v>854</v>
      </c>
      <c r="K901" s="8" t="str">
        <v>High</v>
      </c>
      <c r="L901" s="8" t="s">
        <v>35</v>
      </c>
      <c r="M901" s="8" t="s">
        <v>26</v>
      </c>
      <c r="N901" s="8" t="s">
        <v>200</v>
      </c>
      <c r="O901" s="8">
        <v>2023</v>
      </c>
      <c r="P901" s="8">
        <v>5867.22</v>
      </c>
      <c r="Q901" s="8">
        <v>4961.24</v>
      </c>
    </row>
    <row r="902" spans="1:17" x14ac:dyDescent="0.35">
      <c r="A902" s="8">
        <v>901</v>
      </c>
      <c r="B902" s="8" t="s">
        <v>22</v>
      </c>
      <c r="C902" s="8" t="s">
        <v>16</v>
      </c>
      <c r="D902" s="8" t="s">
        <v>34</v>
      </c>
      <c r="E902" s="8" t="s">
        <v>29</v>
      </c>
      <c r="F902" s="8">
        <v>10813.79</v>
      </c>
      <c r="G902" s="8">
        <v>491297.57</v>
      </c>
      <c r="H902" s="8">
        <v>283908.3</v>
      </c>
      <c r="I902" s="8">
        <v>6.1</v>
      </c>
      <c r="J902" s="8">
        <v>501</v>
      </c>
      <c r="K902" s="8" t="str">
        <v>low</v>
      </c>
      <c r="L902" s="8" t="s">
        <v>39</v>
      </c>
      <c r="M902" s="8" t="s">
        <v>26</v>
      </c>
      <c r="N902" s="8" t="s">
        <v>93</v>
      </c>
      <c r="O902" s="8">
        <v>2023</v>
      </c>
      <c r="P902" s="8">
        <v>1409.32</v>
      </c>
      <c r="Q902" s="8">
        <v>1183.76</v>
      </c>
    </row>
    <row r="903" spans="1:17" x14ac:dyDescent="0.35">
      <c r="A903" s="8">
        <v>902</v>
      </c>
      <c r="B903" s="8" t="s">
        <v>48</v>
      </c>
      <c r="C903" s="8" t="s">
        <v>16</v>
      </c>
      <c r="D903" s="8" t="s">
        <v>56</v>
      </c>
      <c r="E903" s="8" t="s">
        <v>18</v>
      </c>
      <c r="F903" s="8">
        <v>6482.86</v>
      </c>
      <c r="G903" s="8">
        <v>44296.63</v>
      </c>
      <c r="H903" s="8">
        <v>44413.56</v>
      </c>
      <c r="I903" s="8">
        <v>14.48</v>
      </c>
      <c r="J903" s="8">
        <v>740</v>
      </c>
      <c r="K903" s="8" t="str">
        <v>Medium</v>
      </c>
      <c r="L903" s="8" t="s">
        <v>25</v>
      </c>
      <c r="M903" s="8" t="s">
        <v>26</v>
      </c>
      <c r="N903" s="8" t="s">
        <v>204</v>
      </c>
      <c r="O903" s="8">
        <v>2023</v>
      </c>
      <c r="P903" s="8">
        <v>678.23</v>
      </c>
      <c r="Q903" s="8">
        <v>464.83</v>
      </c>
    </row>
    <row r="904" spans="1:17" x14ac:dyDescent="0.35">
      <c r="A904" s="8">
        <v>903</v>
      </c>
      <c r="B904" s="8" t="s">
        <v>41</v>
      </c>
      <c r="C904" s="8" t="s">
        <v>37</v>
      </c>
      <c r="D904" s="8" t="s">
        <v>34</v>
      </c>
      <c r="E904" s="8" t="s">
        <v>38</v>
      </c>
      <c r="F904" s="8">
        <v>33784.879999999997</v>
      </c>
      <c r="G904" s="8">
        <v>183843.23</v>
      </c>
      <c r="H904" s="8">
        <v>437005.34</v>
      </c>
      <c r="I904" s="8">
        <v>8.64</v>
      </c>
      <c r="J904" s="8">
        <v>817</v>
      </c>
      <c r="K904" s="8" t="str">
        <v>High</v>
      </c>
      <c r="L904" s="8" t="s">
        <v>25</v>
      </c>
      <c r="M904" s="8" t="s">
        <v>30</v>
      </c>
      <c r="N904" s="8" t="s">
        <v>334</v>
      </c>
      <c r="O904" s="8">
        <v>2023</v>
      </c>
      <c r="P904" s="8">
        <v>2121.46</v>
      </c>
      <c r="Q904" s="8">
        <v>1229.68</v>
      </c>
    </row>
    <row r="905" spans="1:17" x14ac:dyDescent="0.35">
      <c r="A905" s="8">
        <v>904</v>
      </c>
      <c r="B905" s="8" t="s">
        <v>32</v>
      </c>
      <c r="C905" s="8" t="s">
        <v>37</v>
      </c>
      <c r="D905" s="8" t="s">
        <v>28</v>
      </c>
      <c r="E905" s="8" t="s">
        <v>18</v>
      </c>
      <c r="F905" s="8">
        <v>81576.09</v>
      </c>
      <c r="G905" s="8">
        <v>133567.54999999999</v>
      </c>
      <c r="H905" s="8">
        <v>413939.66</v>
      </c>
      <c r="I905" s="8">
        <v>8.0500000000000007</v>
      </c>
      <c r="J905" s="8">
        <v>823</v>
      </c>
      <c r="K905" s="8" t="str">
        <v>High</v>
      </c>
      <c r="L905" s="8" t="s">
        <v>39</v>
      </c>
      <c r="M905" s="8" t="s">
        <v>46</v>
      </c>
      <c r="N905" s="8" t="s">
        <v>385</v>
      </c>
      <c r="O905" s="8">
        <v>2023</v>
      </c>
      <c r="P905" s="8">
        <v>4337.74</v>
      </c>
      <c r="Q905" s="8">
        <v>2512.12</v>
      </c>
    </row>
    <row r="906" spans="1:17" x14ac:dyDescent="0.35">
      <c r="A906" s="8">
        <v>905</v>
      </c>
      <c r="B906" s="8" t="s">
        <v>41</v>
      </c>
      <c r="C906" s="8" t="s">
        <v>16</v>
      </c>
      <c r="D906" s="8" t="s">
        <v>34</v>
      </c>
      <c r="E906" s="8" t="s">
        <v>38</v>
      </c>
      <c r="F906" s="8">
        <v>70335.92</v>
      </c>
      <c r="G906" s="8">
        <v>450867.82</v>
      </c>
      <c r="H906" s="8">
        <v>187098.94</v>
      </c>
      <c r="I906" s="8">
        <v>9.27</v>
      </c>
      <c r="J906" s="8">
        <v>534</v>
      </c>
      <c r="K906" s="8" t="str">
        <v>low</v>
      </c>
      <c r="L906" s="8" t="s">
        <v>45</v>
      </c>
      <c r="M906" s="8" t="s">
        <v>75</v>
      </c>
      <c r="N906" s="8" t="s">
        <v>228</v>
      </c>
      <c r="O906" s="8">
        <v>2023</v>
      </c>
      <c r="P906" s="8">
        <v>8546.69</v>
      </c>
      <c r="Q906" s="8">
        <v>4287.3</v>
      </c>
    </row>
    <row r="907" spans="1:17" x14ac:dyDescent="0.35">
      <c r="A907" s="8">
        <v>906</v>
      </c>
      <c r="B907" s="8" t="s">
        <v>15</v>
      </c>
      <c r="C907" s="8" t="s">
        <v>58</v>
      </c>
      <c r="D907" s="8" t="s">
        <v>28</v>
      </c>
      <c r="E907" s="8" t="s">
        <v>29</v>
      </c>
      <c r="F907" s="8">
        <v>99108.87</v>
      </c>
      <c r="G907" s="8">
        <v>175453.53</v>
      </c>
      <c r="H907" s="8">
        <v>138839.9</v>
      </c>
      <c r="I907" s="8">
        <v>7.26</v>
      </c>
      <c r="J907" s="8">
        <v>580</v>
      </c>
      <c r="K907" s="8" t="str">
        <v>low</v>
      </c>
      <c r="L907" s="8" t="s">
        <v>35</v>
      </c>
      <c r="M907" s="8" t="s">
        <v>30</v>
      </c>
      <c r="N907" s="8" t="s">
        <v>175</v>
      </c>
      <c r="O907" s="8">
        <v>2023</v>
      </c>
      <c r="P907" s="8">
        <v>14483.24</v>
      </c>
      <c r="Q907" s="8">
        <v>9274.6</v>
      </c>
    </row>
    <row r="908" spans="1:17" x14ac:dyDescent="0.35">
      <c r="A908" s="8">
        <v>907</v>
      </c>
      <c r="B908" s="8" t="s">
        <v>43</v>
      </c>
      <c r="C908" s="8" t="s">
        <v>16</v>
      </c>
      <c r="D908" s="8" t="s">
        <v>17</v>
      </c>
      <c r="E908" s="8" t="s">
        <v>18</v>
      </c>
      <c r="F908" s="8">
        <v>64230.78</v>
      </c>
      <c r="G908" s="8">
        <v>333049.67</v>
      </c>
      <c r="H908" s="8">
        <v>66045.350000000006</v>
      </c>
      <c r="I908" s="8">
        <v>17.78</v>
      </c>
      <c r="J908" s="8">
        <v>366</v>
      </c>
      <c r="K908" s="8" t="str">
        <v>low</v>
      </c>
      <c r="L908" s="8" t="s">
        <v>19</v>
      </c>
      <c r="M908" s="8" t="s">
        <v>26</v>
      </c>
      <c r="N908" s="8" t="s">
        <v>89</v>
      </c>
      <c r="O908" s="8">
        <v>2023</v>
      </c>
      <c r="P908" s="8">
        <v>7202.43</v>
      </c>
      <c r="Q908" s="8">
        <v>4868.07</v>
      </c>
    </row>
    <row r="909" spans="1:17" x14ac:dyDescent="0.35">
      <c r="A909" s="8">
        <v>908</v>
      </c>
      <c r="B909" s="8" t="s">
        <v>15</v>
      </c>
      <c r="C909" s="8" t="s">
        <v>16</v>
      </c>
      <c r="D909" s="8" t="s">
        <v>34</v>
      </c>
      <c r="E909" s="8" t="s">
        <v>29</v>
      </c>
      <c r="F909" s="8">
        <v>63709.599999999999</v>
      </c>
      <c r="G909" s="8">
        <v>202869.12</v>
      </c>
      <c r="H909" s="8">
        <v>68620.89</v>
      </c>
      <c r="I909" s="8">
        <v>8.7100000000000009</v>
      </c>
      <c r="J909" s="8">
        <v>499</v>
      </c>
      <c r="K909" s="8" t="str">
        <v>low</v>
      </c>
      <c r="L909" s="8" t="s">
        <v>25</v>
      </c>
      <c r="M909" s="8" t="s">
        <v>30</v>
      </c>
      <c r="N909" s="8" t="s">
        <v>82</v>
      </c>
      <c r="O909" s="8">
        <v>2023</v>
      </c>
      <c r="P909" s="8">
        <v>5769.24</v>
      </c>
      <c r="Q909" s="8">
        <v>4949.42</v>
      </c>
    </row>
    <row r="910" spans="1:17" x14ac:dyDescent="0.35">
      <c r="A910" s="8">
        <v>909</v>
      </c>
      <c r="B910" s="8" t="s">
        <v>32</v>
      </c>
      <c r="C910" s="8" t="s">
        <v>23</v>
      </c>
      <c r="D910" s="8" t="s">
        <v>28</v>
      </c>
      <c r="E910" s="8" t="s">
        <v>63</v>
      </c>
      <c r="F910" s="8">
        <v>76146.42</v>
      </c>
      <c r="G910" s="8">
        <v>396725.67</v>
      </c>
      <c r="H910" s="8">
        <v>100754.36</v>
      </c>
      <c r="I910" s="8">
        <v>17.739999999999998</v>
      </c>
      <c r="J910" s="8">
        <v>402</v>
      </c>
      <c r="K910" s="8" t="str">
        <v>low</v>
      </c>
      <c r="L910" s="8" t="s">
        <v>39</v>
      </c>
      <c r="M910" s="8" t="s">
        <v>75</v>
      </c>
      <c r="N910" s="8" t="s">
        <v>240</v>
      </c>
      <c r="O910" s="8">
        <v>2023</v>
      </c>
      <c r="P910" s="8">
        <v>5212.24</v>
      </c>
      <c r="Q910" s="8">
        <v>4248.83</v>
      </c>
    </row>
    <row r="911" spans="1:17" x14ac:dyDescent="0.35">
      <c r="A911" s="8">
        <v>910</v>
      </c>
      <c r="B911" s="8" t="s">
        <v>43</v>
      </c>
      <c r="C911" s="8" t="s">
        <v>23</v>
      </c>
      <c r="D911" s="8" t="s">
        <v>34</v>
      </c>
      <c r="E911" s="8" t="s">
        <v>18</v>
      </c>
      <c r="F911" s="8">
        <v>11394.03</v>
      </c>
      <c r="G911" s="8">
        <v>386164.31</v>
      </c>
      <c r="H911" s="8">
        <v>214694.71</v>
      </c>
      <c r="I911" s="8">
        <v>10.119999999999999</v>
      </c>
      <c r="J911" s="8">
        <v>517</v>
      </c>
      <c r="K911" s="8" t="str">
        <v>low</v>
      </c>
      <c r="L911" s="8" t="s">
        <v>25</v>
      </c>
      <c r="M911" s="8" t="s">
        <v>20</v>
      </c>
      <c r="N911" s="8" t="s">
        <v>247</v>
      </c>
      <c r="O911" s="8">
        <v>2023</v>
      </c>
      <c r="P911" s="8">
        <v>727.6</v>
      </c>
      <c r="Q911" s="8">
        <v>387.87</v>
      </c>
    </row>
    <row r="912" spans="1:17" x14ac:dyDescent="0.35">
      <c r="A912" s="8">
        <v>911</v>
      </c>
      <c r="B912" s="8" t="s">
        <v>15</v>
      </c>
      <c r="C912" s="8" t="s">
        <v>37</v>
      </c>
      <c r="D912" s="8" t="s">
        <v>56</v>
      </c>
      <c r="E912" s="8" t="s">
        <v>29</v>
      </c>
      <c r="F912" s="8">
        <v>97701.83</v>
      </c>
      <c r="G912" s="8">
        <v>369338.14</v>
      </c>
      <c r="H912" s="8">
        <v>450688.39</v>
      </c>
      <c r="I912" s="8">
        <v>6.36</v>
      </c>
      <c r="J912" s="8">
        <v>863</v>
      </c>
      <c r="K912" s="8" t="str">
        <v>High</v>
      </c>
      <c r="L912" s="8" t="s">
        <v>19</v>
      </c>
      <c r="M912" s="8" t="s">
        <v>26</v>
      </c>
      <c r="N912" s="8" t="s">
        <v>344</v>
      </c>
      <c r="O912" s="8">
        <v>2023</v>
      </c>
      <c r="P912" s="8">
        <v>5289.61</v>
      </c>
      <c r="Q912" s="8">
        <v>3915.21</v>
      </c>
    </row>
    <row r="913" spans="1:17" x14ac:dyDescent="0.35">
      <c r="A913" s="8">
        <v>912</v>
      </c>
      <c r="B913" s="8" t="s">
        <v>52</v>
      </c>
      <c r="C913" s="8" t="s">
        <v>23</v>
      </c>
      <c r="D913" s="8" t="s">
        <v>24</v>
      </c>
      <c r="E913" s="8" t="s">
        <v>54</v>
      </c>
      <c r="F913" s="8">
        <v>48313.68</v>
      </c>
      <c r="G913" s="8">
        <v>143047.87</v>
      </c>
      <c r="H913" s="8">
        <v>254595.4</v>
      </c>
      <c r="I913" s="8">
        <v>13.51</v>
      </c>
      <c r="J913" s="8">
        <v>442</v>
      </c>
      <c r="K913" s="8" t="str">
        <v>low</v>
      </c>
      <c r="L913" s="8" t="s">
        <v>35</v>
      </c>
      <c r="M913" s="8" t="s">
        <v>75</v>
      </c>
      <c r="N913" s="8" t="s">
        <v>329</v>
      </c>
      <c r="O913" s="8">
        <v>2023</v>
      </c>
      <c r="P913" s="8">
        <v>2532.31</v>
      </c>
      <c r="Q913" s="8">
        <v>1635.26</v>
      </c>
    </row>
    <row r="914" spans="1:17" x14ac:dyDescent="0.35">
      <c r="A914" s="8">
        <v>913</v>
      </c>
      <c r="B914" s="8" t="s">
        <v>32</v>
      </c>
      <c r="C914" s="8" t="s">
        <v>37</v>
      </c>
      <c r="D914" s="8" t="s">
        <v>28</v>
      </c>
      <c r="E914" s="8" t="s">
        <v>18</v>
      </c>
      <c r="F914" s="8">
        <v>21903.85</v>
      </c>
      <c r="G914" s="8">
        <v>300495.12</v>
      </c>
      <c r="H914" s="8">
        <v>311571.93</v>
      </c>
      <c r="I914" s="8">
        <v>17.36</v>
      </c>
      <c r="J914" s="8">
        <v>512</v>
      </c>
      <c r="K914" s="8" t="str">
        <v>low</v>
      </c>
      <c r="L914" s="8" t="s">
        <v>35</v>
      </c>
      <c r="M914" s="8" t="s">
        <v>26</v>
      </c>
      <c r="N914" s="8" t="s">
        <v>91</v>
      </c>
      <c r="O914" s="8">
        <v>2023</v>
      </c>
      <c r="P914" s="8">
        <v>2486.3000000000002</v>
      </c>
      <c r="Q914" s="8">
        <v>1469.61</v>
      </c>
    </row>
    <row r="915" spans="1:17" x14ac:dyDescent="0.35">
      <c r="A915" s="8">
        <v>914</v>
      </c>
      <c r="B915" s="8" t="s">
        <v>43</v>
      </c>
      <c r="C915" s="8" t="s">
        <v>37</v>
      </c>
      <c r="D915" s="8" t="s">
        <v>56</v>
      </c>
      <c r="E915" s="8" t="s">
        <v>38</v>
      </c>
      <c r="F915" s="8">
        <v>23051.27</v>
      </c>
      <c r="G915" s="8">
        <v>107210.24000000001</v>
      </c>
      <c r="H915" s="8">
        <v>151791.92000000001</v>
      </c>
      <c r="I915" s="8">
        <v>9.9</v>
      </c>
      <c r="J915" s="8">
        <v>648</v>
      </c>
      <c r="K915" s="8" t="str">
        <v>Medium</v>
      </c>
      <c r="L915" s="8" t="s">
        <v>35</v>
      </c>
      <c r="M915" s="8" t="s">
        <v>26</v>
      </c>
      <c r="N915" s="8" t="s">
        <v>90</v>
      </c>
      <c r="O915" s="8">
        <v>2023</v>
      </c>
      <c r="P915" s="8">
        <v>2165.71</v>
      </c>
      <c r="Q915" s="8">
        <v>1105.77</v>
      </c>
    </row>
    <row r="916" spans="1:17" x14ac:dyDescent="0.35">
      <c r="A916" s="8">
        <v>915</v>
      </c>
      <c r="B916" s="8" t="s">
        <v>32</v>
      </c>
      <c r="C916" s="8" t="s">
        <v>37</v>
      </c>
      <c r="D916" s="8" t="s">
        <v>34</v>
      </c>
      <c r="E916" s="8" t="s">
        <v>63</v>
      </c>
      <c r="F916" s="8">
        <v>29629.79</v>
      </c>
      <c r="G916" s="8">
        <v>410494.92</v>
      </c>
      <c r="H916" s="8">
        <v>454370.53</v>
      </c>
      <c r="I916" s="8">
        <v>14.44</v>
      </c>
      <c r="J916" s="8">
        <v>510</v>
      </c>
      <c r="K916" s="8" t="str">
        <v>low</v>
      </c>
      <c r="L916" s="8" t="s">
        <v>35</v>
      </c>
      <c r="M916" s="8" t="s">
        <v>26</v>
      </c>
      <c r="N916" s="8" t="s">
        <v>254</v>
      </c>
      <c r="O916" s="8">
        <v>2023</v>
      </c>
      <c r="P916" s="8">
        <v>4323.1099999999997</v>
      </c>
      <c r="Q916" s="8">
        <v>2742.43</v>
      </c>
    </row>
    <row r="917" spans="1:17" x14ac:dyDescent="0.35">
      <c r="A917" s="8">
        <v>916</v>
      </c>
      <c r="B917" s="8" t="s">
        <v>15</v>
      </c>
      <c r="C917" s="8" t="s">
        <v>16</v>
      </c>
      <c r="D917" s="8" t="s">
        <v>56</v>
      </c>
      <c r="E917" s="8" t="s">
        <v>38</v>
      </c>
      <c r="F917" s="8">
        <v>97798.1</v>
      </c>
      <c r="G917" s="8">
        <v>71937.22</v>
      </c>
      <c r="H917" s="8">
        <v>382639.27</v>
      </c>
      <c r="I917" s="8">
        <v>6.91</v>
      </c>
      <c r="J917" s="8">
        <v>402</v>
      </c>
      <c r="K917" s="8" t="str">
        <v>low</v>
      </c>
      <c r="L917" s="8" t="s">
        <v>19</v>
      </c>
      <c r="M917" s="8" t="s">
        <v>30</v>
      </c>
      <c r="N917" s="8" t="s">
        <v>159</v>
      </c>
      <c r="O917" s="8">
        <v>2023</v>
      </c>
      <c r="P917" s="8">
        <v>10017.959999999999</v>
      </c>
      <c r="Q917" s="8">
        <v>5203.01</v>
      </c>
    </row>
    <row r="918" spans="1:17" x14ac:dyDescent="0.35">
      <c r="A918" s="8">
        <v>917</v>
      </c>
      <c r="B918" s="8" t="s">
        <v>85</v>
      </c>
      <c r="C918" s="8" t="s">
        <v>23</v>
      </c>
      <c r="D918" s="8" t="s">
        <v>17</v>
      </c>
      <c r="E918" s="8" t="s">
        <v>54</v>
      </c>
      <c r="F918" s="8">
        <v>3718.21</v>
      </c>
      <c r="G918" s="8">
        <v>47767.38</v>
      </c>
      <c r="H918" s="8">
        <v>290911.73</v>
      </c>
      <c r="I918" s="8">
        <v>11.18</v>
      </c>
      <c r="J918" s="8">
        <v>302</v>
      </c>
      <c r="K918" s="8" t="str">
        <v>low</v>
      </c>
      <c r="L918" s="8" t="s">
        <v>39</v>
      </c>
      <c r="M918" s="8" t="s">
        <v>20</v>
      </c>
      <c r="N918" s="8" t="s">
        <v>386</v>
      </c>
      <c r="O918" s="8">
        <v>2023</v>
      </c>
      <c r="P918" s="8">
        <v>450.71</v>
      </c>
      <c r="Q918" s="8">
        <v>305.89999999999998</v>
      </c>
    </row>
    <row r="919" spans="1:17" x14ac:dyDescent="0.35">
      <c r="A919" s="8">
        <v>918</v>
      </c>
      <c r="B919" s="8" t="s">
        <v>43</v>
      </c>
      <c r="C919" s="8" t="s">
        <v>58</v>
      </c>
      <c r="D919" s="8" t="s">
        <v>17</v>
      </c>
      <c r="E919" s="8" t="s">
        <v>63</v>
      </c>
      <c r="F919" s="8">
        <v>75783.83</v>
      </c>
      <c r="G919" s="8">
        <v>140754.68</v>
      </c>
      <c r="H919" s="8">
        <v>101256.9</v>
      </c>
      <c r="I919" s="8">
        <v>13.38</v>
      </c>
      <c r="J919" s="8">
        <v>490</v>
      </c>
      <c r="K919" s="8" t="str">
        <v>low</v>
      </c>
      <c r="L919" s="8" t="s">
        <v>35</v>
      </c>
      <c r="M919" s="8" t="s">
        <v>46</v>
      </c>
      <c r="N919" s="8" t="s">
        <v>62</v>
      </c>
      <c r="O919" s="8">
        <v>2023</v>
      </c>
      <c r="P919" s="8">
        <v>6548.55</v>
      </c>
      <c r="Q919" s="8">
        <v>5339.83</v>
      </c>
    </row>
    <row r="920" spans="1:17" x14ac:dyDescent="0.35">
      <c r="A920" s="8">
        <v>919</v>
      </c>
      <c r="B920" s="8" t="s">
        <v>85</v>
      </c>
      <c r="C920" s="8" t="s">
        <v>23</v>
      </c>
      <c r="D920" s="8" t="s">
        <v>56</v>
      </c>
      <c r="E920" s="8" t="s">
        <v>63</v>
      </c>
      <c r="F920" s="8">
        <v>83070.75</v>
      </c>
      <c r="G920" s="8">
        <v>443257.22</v>
      </c>
      <c r="H920" s="8">
        <v>451704.08</v>
      </c>
      <c r="I920" s="8">
        <v>14.65</v>
      </c>
      <c r="J920" s="8">
        <v>420</v>
      </c>
      <c r="K920" s="8" t="str">
        <v>low</v>
      </c>
      <c r="L920" s="8" t="s">
        <v>39</v>
      </c>
      <c r="M920" s="8" t="s">
        <v>75</v>
      </c>
      <c r="N920" s="8" t="s">
        <v>219</v>
      </c>
      <c r="O920" s="8">
        <v>2023</v>
      </c>
      <c r="P920" s="8">
        <v>10228.31</v>
      </c>
      <c r="Q920" s="8">
        <v>6701.47</v>
      </c>
    </row>
    <row r="921" spans="1:17" x14ac:dyDescent="0.35">
      <c r="A921" s="8">
        <v>920</v>
      </c>
      <c r="B921" s="8" t="s">
        <v>41</v>
      </c>
      <c r="C921" s="8" t="s">
        <v>33</v>
      </c>
      <c r="D921" s="8" t="s">
        <v>34</v>
      </c>
      <c r="E921" s="8" t="s">
        <v>63</v>
      </c>
      <c r="F921" s="8">
        <v>98438.31</v>
      </c>
      <c r="G921" s="8">
        <v>212786.18</v>
      </c>
      <c r="H921" s="8">
        <v>54243.59</v>
      </c>
      <c r="I921" s="8">
        <v>7.73</v>
      </c>
      <c r="J921" s="8">
        <v>777</v>
      </c>
      <c r="K921" s="8" t="str">
        <v>High</v>
      </c>
      <c r="L921" s="8" t="s">
        <v>19</v>
      </c>
      <c r="M921" s="8" t="s">
        <v>75</v>
      </c>
      <c r="N921" s="8" t="s">
        <v>116</v>
      </c>
      <c r="O921" s="8">
        <v>2023</v>
      </c>
      <c r="P921" s="8">
        <v>12728.28</v>
      </c>
      <c r="Q921" s="8">
        <v>7508.2</v>
      </c>
    </row>
    <row r="922" spans="1:17" x14ac:dyDescent="0.35">
      <c r="A922" s="8">
        <v>921</v>
      </c>
      <c r="B922" s="8" t="s">
        <v>43</v>
      </c>
      <c r="C922" s="8" t="s">
        <v>37</v>
      </c>
      <c r="D922" s="8" t="s">
        <v>56</v>
      </c>
      <c r="E922" s="8" t="s">
        <v>38</v>
      </c>
      <c r="F922" s="8">
        <v>91097.11</v>
      </c>
      <c r="G922" s="8">
        <v>498426.57</v>
      </c>
      <c r="H922" s="8">
        <v>205558.14</v>
      </c>
      <c r="I922" s="8">
        <v>13.77</v>
      </c>
      <c r="J922" s="8">
        <v>875</v>
      </c>
      <c r="K922" s="8" t="str">
        <v>High</v>
      </c>
      <c r="L922" s="8" t="s">
        <v>19</v>
      </c>
      <c r="M922" s="8" t="s">
        <v>26</v>
      </c>
      <c r="N922" s="8" t="s">
        <v>228</v>
      </c>
      <c r="O922" s="8">
        <v>2023</v>
      </c>
      <c r="P922" s="8">
        <v>6749.32</v>
      </c>
      <c r="Q922" s="8">
        <v>4806.25</v>
      </c>
    </row>
    <row r="923" spans="1:17" x14ac:dyDescent="0.35">
      <c r="A923" s="8">
        <v>922</v>
      </c>
      <c r="B923" s="8" t="s">
        <v>85</v>
      </c>
      <c r="C923" s="8" t="s">
        <v>16</v>
      </c>
      <c r="D923" s="8" t="s">
        <v>24</v>
      </c>
      <c r="E923" s="8" t="s">
        <v>29</v>
      </c>
      <c r="F923" s="8">
        <v>1290.48</v>
      </c>
      <c r="G923" s="8">
        <v>349999.04</v>
      </c>
      <c r="H923" s="8">
        <v>91691.520000000004</v>
      </c>
      <c r="I923" s="8">
        <v>5.89</v>
      </c>
      <c r="J923" s="8">
        <v>569</v>
      </c>
      <c r="K923" s="8" t="str">
        <v>low</v>
      </c>
      <c r="L923" s="8" t="s">
        <v>35</v>
      </c>
      <c r="M923" s="8" t="s">
        <v>30</v>
      </c>
      <c r="N923" s="8" t="s">
        <v>172</v>
      </c>
      <c r="O923" s="8">
        <v>2023</v>
      </c>
      <c r="P923" s="8">
        <v>107.35</v>
      </c>
      <c r="Q923" s="8">
        <v>85.78</v>
      </c>
    </row>
    <row r="924" spans="1:17" x14ac:dyDescent="0.35">
      <c r="A924" s="8">
        <v>923</v>
      </c>
      <c r="B924" s="8" t="s">
        <v>50</v>
      </c>
      <c r="C924" s="8" t="s">
        <v>16</v>
      </c>
      <c r="D924" s="8" t="s">
        <v>17</v>
      </c>
      <c r="E924" s="8" t="s">
        <v>38</v>
      </c>
      <c r="F924" s="8">
        <v>91341.99</v>
      </c>
      <c r="G924" s="8">
        <v>98713.87</v>
      </c>
      <c r="H924" s="8">
        <v>22158.62</v>
      </c>
      <c r="I924" s="8">
        <v>10.35</v>
      </c>
      <c r="J924" s="8">
        <v>390</v>
      </c>
      <c r="K924" s="8" t="str">
        <v>low</v>
      </c>
      <c r="L924" s="8" t="s">
        <v>35</v>
      </c>
      <c r="M924" s="8" t="s">
        <v>30</v>
      </c>
      <c r="N924" s="8" t="s">
        <v>102</v>
      </c>
      <c r="O924" s="8">
        <v>2023</v>
      </c>
      <c r="P924" s="8">
        <v>10533.32</v>
      </c>
      <c r="Q924" s="8">
        <v>6382.45</v>
      </c>
    </row>
    <row r="925" spans="1:17" x14ac:dyDescent="0.35">
      <c r="A925" s="8">
        <v>924</v>
      </c>
      <c r="B925" s="8" t="s">
        <v>41</v>
      </c>
      <c r="C925" s="8" t="s">
        <v>16</v>
      </c>
      <c r="D925" s="8" t="s">
        <v>34</v>
      </c>
      <c r="E925" s="8" t="s">
        <v>29</v>
      </c>
      <c r="F925" s="8">
        <v>29567.18</v>
      </c>
      <c r="G925" s="8">
        <v>85313.84</v>
      </c>
      <c r="H925" s="8">
        <v>188953.12</v>
      </c>
      <c r="I925" s="8">
        <v>7.26</v>
      </c>
      <c r="J925" s="8">
        <v>442</v>
      </c>
      <c r="K925" s="8" t="str">
        <v>low</v>
      </c>
      <c r="L925" s="8" t="s">
        <v>39</v>
      </c>
      <c r="M925" s="8" t="s">
        <v>30</v>
      </c>
      <c r="N925" s="8" t="s">
        <v>206</v>
      </c>
      <c r="O925" s="8">
        <v>2023</v>
      </c>
      <c r="P925" s="8">
        <v>2497.61</v>
      </c>
      <c r="Q925" s="8">
        <v>1771.36</v>
      </c>
    </row>
    <row r="926" spans="1:17" x14ac:dyDescent="0.35">
      <c r="A926" s="8">
        <v>925</v>
      </c>
      <c r="B926" s="8" t="s">
        <v>79</v>
      </c>
      <c r="C926" s="8" t="s">
        <v>58</v>
      </c>
      <c r="D926" s="8" t="s">
        <v>34</v>
      </c>
      <c r="E926" s="8" t="s">
        <v>38</v>
      </c>
      <c r="F926" s="8">
        <v>15608.72</v>
      </c>
      <c r="G926" s="8">
        <v>352087.1</v>
      </c>
      <c r="H926" s="8">
        <v>254594.58</v>
      </c>
      <c r="I926" s="8">
        <v>6.08</v>
      </c>
      <c r="J926" s="8">
        <v>411</v>
      </c>
      <c r="K926" s="8" t="str">
        <v>low</v>
      </c>
      <c r="L926" s="8" t="s">
        <v>45</v>
      </c>
      <c r="M926" s="8" t="s">
        <v>75</v>
      </c>
      <c r="N926" s="8" t="s">
        <v>140</v>
      </c>
      <c r="O926" s="8">
        <v>2023</v>
      </c>
      <c r="P926" s="8">
        <v>891.35</v>
      </c>
      <c r="Q926" s="8">
        <v>567.09</v>
      </c>
    </row>
    <row r="927" spans="1:17" x14ac:dyDescent="0.35">
      <c r="A927" s="8">
        <v>926</v>
      </c>
      <c r="B927" s="8" t="s">
        <v>48</v>
      </c>
      <c r="C927" s="8" t="s">
        <v>33</v>
      </c>
      <c r="D927" s="8" t="s">
        <v>17</v>
      </c>
      <c r="E927" s="8" t="s">
        <v>18</v>
      </c>
      <c r="F927" s="8">
        <v>92534.21</v>
      </c>
      <c r="G927" s="8">
        <v>133757.24</v>
      </c>
      <c r="H927" s="8">
        <v>182712.41</v>
      </c>
      <c r="I927" s="8">
        <v>16.239999999999998</v>
      </c>
      <c r="J927" s="8">
        <v>876</v>
      </c>
      <c r="K927" s="8" t="str">
        <v>High</v>
      </c>
      <c r="L927" s="8" t="s">
        <v>25</v>
      </c>
      <c r="M927" s="8" t="s">
        <v>75</v>
      </c>
      <c r="N927" s="8" t="s">
        <v>387</v>
      </c>
      <c r="O927" s="8">
        <v>2023</v>
      </c>
      <c r="P927" s="8">
        <v>6119.57</v>
      </c>
      <c r="Q927" s="8">
        <v>5110.05</v>
      </c>
    </row>
    <row r="928" spans="1:17" x14ac:dyDescent="0.35">
      <c r="A928" s="8">
        <v>927</v>
      </c>
      <c r="B928" s="8" t="s">
        <v>50</v>
      </c>
      <c r="C928" s="8" t="s">
        <v>37</v>
      </c>
      <c r="D928" s="8" t="s">
        <v>24</v>
      </c>
      <c r="E928" s="8" t="s">
        <v>18</v>
      </c>
      <c r="F928" s="8">
        <v>75039.08</v>
      </c>
      <c r="G928" s="8">
        <v>204711.09</v>
      </c>
      <c r="H928" s="8">
        <v>398188.03</v>
      </c>
      <c r="I928" s="8">
        <v>6.53</v>
      </c>
      <c r="J928" s="8">
        <v>559</v>
      </c>
      <c r="K928" s="8" t="str">
        <v>low</v>
      </c>
      <c r="L928" s="8" t="s">
        <v>25</v>
      </c>
      <c r="M928" s="8" t="s">
        <v>46</v>
      </c>
      <c r="N928" s="8" t="s">
        <v>68</v>
      </c>
      <c r="O928" s="8">
        <v>2023</v>
      </c>
      <c r="P928" s="8">
        <v>8291.0400000000009</v>
      </c>
      <c r="Q928" s="8">
        <v>6050.86</v>
      </c>
    </row>
    <row r="929" spans="1:17" x14ac:dyDescent="0.35">
      <c r="A929" s="8">
        <v>928</v>
      </c>
      <c r="B929" s="8" t="s">
        <v>52</v>
      </c>
      <c r="C929" s="8" t="s">
        <v>16</v>
      </c>
      <c r="D929" s="8" t="s">
        <v>28</v>
      </c>
      <c r="E929" s="8" t="s">
        <v>29</v>
      </c>
      <c r="F929" s="8">
        <v>97066.3</v>
      </c>
      <c r="G929" s="8">
        <v>23626.31</v>
      </c>
      <c r="H929" s="8">
        <v>322129.46999999997</v>
      </c>
      <c r="I929" s="8">
        <v>13.48</v>
      </c>
      <c r="J929" s="8">
        <v>626</v>
      </c>
      <c r="K929" s="8" t="str">
        <v>Medium</v>
      </c>
      <c r="L929" s="8" t="s">
        <v>25</v>
      </c>
      <c r="M929" s="8" t="s">
        <v>46</v>
      </c>
      <c r="N929" s="8" t="s">
        <v>328</v>
      </c>
      <c r="O929" s="8">
        <v>2023</v>
      </c>
      <c r="P929" s="8">
        <v>9895.58</v>
      </c>
      <c r="Q929" s="8">
        <v>7857.05</v>
      </c>
    </row>
    <row r="930" spans="1:17" x14ac:dyDescent="0.35">
      <c r="A930" s="8">
        <v>929</v>
      </c>
      <c r="B930" s="8" t="s">
        <v>85</v>
      </c>
      <c r="C930" s="8" t="s">
        <v>33</v>
      </c>
      <c r="D930" s="8" t="s">
        <v>17</v>
      </c>
      <c r="E930" s="8" t="s">
        <v>29</v>
      </c>
      <c r="F930" s="8">
        <v>62199.61</v>
      </c>
      <c r="G930" s="8">
        <v>478382.62</v>
      </c>
      <c r="H930" s="8">
        <v>277335.92</v>
      </c>
      <c r="I930" s="8">
        <v>12.6</v>
      </c>
      <c r="J930" s="8">
        <v>586</v>
      </c>
      <c r="K930" s="8" t="str">
        <v>low</v>
      </c>
      <c r="L930" s="8" t="s">
        <v>35</v>
      </c>
      <c r="M930" s="8" t="s">
        <v>75</v>
      </c>
      <c r="N930" s="8" t="s">
        <v>388</v>
      </c>
      <c r="O930" s="8">
        <v>2023</v>
      </c>
      <c r="P930" s="8">
        <v>6138.42</v>
      </c>
      <c r="Q930" s="8">
        <v>4911.53</v>
      </c>
    </row>
    <row r="931" spans="1:17" x14ac:dyDescent="0.35">
      <c r="A931" s="8">
        <v>930</v>
      </c>
      <c r="B931" s="8" t="s">
        <v>41</v>
      </c>
      <c r="C931" s="8" t="s">
        <v>23</v>
      </c>
      <c r="D931" s="8" t="s">
        <v>34</v>
      </c>
      <c r="E931" s="8" t="s">
        <v>18</v>
      </c>
      <c r="F931" s="8">
        <v>86357.23</v>
      </c>
      <c r="G931" s="8">
        <v>283912.57</v>
      </c>
      <c r="H931" s="8">
        <v>336337.24</v>
      </c>
      <c r="I931" s="8">
        <v>11.97</v>
      </c>
      <c r="J931" s="8">
        <v>498</v>
      </c>
      <c r="K931" s="8" t="str">
        <v>low</v>
      </c>
      <c r="L931" s="8" t="s">
        <v>35</v>
      </c>
      <c r="M931" s="8" t="s">
        <v>26</v>
      </c>
      <c r="N931" s="8" t="s">
        <v>53</v>
      </c>
      <c r="O931" s="8">
        <v>2023</v>
      </c>
      <c r="P931" s="8">
        <v>12595.58</v>
      </c>
      <c r="Q931" s="8">
        <v>11220.02</v>
      </c>
    </row>
    <row r="932" spans="1:17" x14ac:dyDescent="0.35">
      <c r="A932" s="8">
        <v>931</v>
      </c>
      <c r="B932" s="8" t="s">
        <v>32</v>
      </c>
      <c r="C932" s="8" t="s">
        <v>23</v>
      </c>
      <c r="D932" s="8" t="s">
        <v>34</v>
      </c>
      <c r="E932" s="8" t="s">
        <v>63</v>
      </c>
      <c r="F932" s="8">
        <v>21949.41</v>
      </c>
      <c r="G932" s="8">
        <v>36734.129999999997</v>
      </c>
      <c r="H932" s="8">
        <v>350107.92</v>
      </c>
      <c r="I932" s="8">
        <v>8.69</v>
      </c>
      <c r="J932" s="8">
        <v>687</v>
      </c>
      <c r="K932" s="8" t="str">
        <v>Medium</v>
      </c>
      <c r="L932" s="8" t="s">
        <v>35</v>
      </c>
      <c r="M932" s="8" t="s">
        <v>30</v>
      </c>
      <c r="N932" s="8" t="s">
        <v>341</v>
      </c>
      <c r="O932" s="8">
        <v>2023</v>
      </c>
      <c r="P932" s="8">
        <v>1252.43</v>
      </c>
      <c r="Q932" s="8">
        <v>1078.99</v>
      </c>
    </row>
    <row r="933" spans="1:17" x14ac:dyDescent="0.35">
      <c r="A933" s="8">
        <v>932</v>
      </c>
      <c r="B933" s="8" t="s">
        <v>32</v>
      </c>
      <c r="C933" s="8" t="s">
        <v>37</v>
      </c>
      <c r="D933" s="8" t="s">
        <v>24</v>
      </c>
      <c r="E933" s="8" t="s">
        <v>63</v>
      </c>
      <c r="F933" s="8">
        <v>78995.41</v>
      </c>
      <c r="G933" s="8">
        <v>169708.02</v>
      </c>
      <c r="H933" s="8">
        <v>324293.8</v>
      </c>
      <c r="I933" s="8">
        <v>10.69</v>
      </c>
      <c r="J933" s="8">
        <v>380</v>
      </c>
      <c r="K933" s="8" t="str">
        <v>low</v>
      </c>
      <c r="L933" s="8" t="s">
        <v>19</v>
      </c>
      <c r="M933" s="8" t="s">
        <v>75</v>
      </c>
      <c r="N933" s="8" t="s">
        <v>221</v>
      </c>
      <c r="O933" s="8">
        <v>2023</v>
      </c>
      <c r="P933" s="8">
        <v>3973.75</v>
      </c>
      <c r="Q933" s="8">
        <v>2168.0100000000002</v>
      </c>
    </row>
    <row r="934" spans="1:17" x14ac:dyDescent="0.35">
      <c r="A934" s="8">
        <v>933</v>
      </c>
      <c r="B934" s="8" t="s">
        <v>79</v>
      </c>
      <c r="C934" s="8" t="s">
        <v>23</v>
      </c>
      <c r="D934" s="8" t="s">
        <v>24</v>
      </c>
      <c r="E934" s="8" t="s">
        <v>29</v>
      </c>
      <c r="F934" s="8">
        <v>3030.84</v>
      </c>
      <c r="G934" s="8">
        <v>72817.960000000006</v>
      </c>
      <c r="H934" s="8">
        <v>240269.81</v>
      </c>
      <c r="I934" s="8">
        <v>8.68</v>
      </c>
      <c r="J934" s="8">
        <v>364</v>
      </c>
      <c r="K934" s="8" t="str">
        <v>low</v>
      </c>
      <c r="L934" s="8" t="s">
        <v>35</v>
      </c>
      <c r="M934" s="8" t="s">
        <v>26</v>
      </c>
      <c r="N934" s="8" t="s">
        <v>389</v>
      </c>
      <c r="O934" s="8">
        <v>2023</v>
      </c>
      <c r="P934" s="8">
        <v>394.43</v>
      </c>
      <c r="Q934" s="8">
        <v>302.19</v>
      </c>
    </row>
    <row r="935" spans="1:17" x14ac:dyDescent="0.35">
      <c r="A935" s="8">
        <v>934</v>
      </c>
      <c r="B935" s="8" t="s">
        <v>79</v>
      </c>
      <c r="C935" s="8" t="s">
        <v>37</v>
      </c>
      <c r="D935" s="8" t="s">
        <v>34</v>
      </c>
      <c r="E935" s="8" t="s">
        <v>54</v>
      </c>
      <c r="F935" s="8">
        <v>90921.14</v>
      </c>
      <c r="G935" s="8">
        <v>218558.61</v>
      </c>
      <c r="H935" s="8">
        <v>23792.84</v>
      </c>
      <c r="I935" s="8">
        <v>12.28</v>
      </c>
      <c r="J935" s="8">
        <v>566</v>
      </c>
      <c r="K935" s="8" t="str">
        <v>low</v>
      </c>
      <c r="L935" s="8" t="s">
        <v>25</v>
      </c>
      <c r="M935" s="8" t="s">
        <v>26</v>
      </c>
      <c r="N935" s="8" t="s">
        <v>102</v>
      </c>
      <c r="O935" s="8">
        <v>2023</v>
      </c>
      <c r="P935" s="8">
        <v>6779.61</v>
      </c>
      <c r="Q935" s="8">
        <v>3627.75</v>
      </c>
    </row>
    <row r="936" spans="1:17" x14ac:dyDescent="0.35">
      <c r="A936" s="8">
        <v>935</v>
      </c>
      <c r="B936" s="8" t="s">
        <v>32</v>
      </c>
      <c r="C936" s="8" t="s">
        <v>23</v>
      </c>
      <c r="D936" s="8" t="s">
        <v>17</v>
      </c>
      <c r="E936" s="8" t="s">
        <v>29</v>
      </c>
      <c r="F936" s="8">
        <v>21293.47</v>
      </c>
      <c r="G936" s="8">
        <v>27092.79</v>
      </c>
      <c r="H936" s="8">
        <v>436701.68</v>
      </c>
      <c r="I936" s="8">
        <v>12.52</v>
      </c>
      <c r="J936" s="8">
        <v>622</v>
      </c>
      <c r="K936" s="8" t="str">
        <v>Medium</v>
      </c>
      <c r="L936" s="8" t="s">
        <v>39</v>
      </c>
      <c r="M936" s="8" t="s">
        <v>20</v>
      </c>
      <c r="N936" s="8" t="s">
        <v>218</v>
      </c>
      <c r="O936" s="8">
        <v>2023</v>
      </c>
      <c r="P936" s="8">
        <v>1458.37</v>
      </c>
      <c r="Q936" s="8">
        <v>1172.67</v>
      </c>
    </row>
    <row r="937" spans="1:17" x14ac:dyDescent="0.35">
      <c r="A937" s="8">
        <v>936</v>
      </c>
      <c r="B937" s="8" t="s">
        <v>85</v>
      </c>
      <c r="C937" s="8" t="s">
        <v>16</v>
      </c>
      <c r="D937" s="8" t="s">
        <v>34</v>
      </c>
      <c r="E937" s="8" t="s">
        <v>63</v>
      </c>
      <c r="F937" s="8">
        <v>50045.279999999999</v>
      </c>
      <c r="G937" s="8">
        <v>370590.63</v>
      </c>
      <c r="H937" s="8">
        <v>69853.16</v>
      </c>
      <c r="I937" s="8">
        <v>12.61</v>
      </c>
      <c r="J937" s="8">
        <v>871</v>
      </c>
      <c r="K937" s="8" t="str">
        <v>High</v>
      </c>
      <c r="L937" s="8" t="s">
        <v>19</v>
      </c>
      <c r="M937" s="8" t="s">
        <v>20</v>
      </c>
      <c r="N937" s="8" t="s">
        <v>175</v>
      </c>
      <c r="O937" s="8">
        <v>2023</v>
      </c>
      <c r="P937" s="8">
        <v>5335.03</v>
      </c>
      <c r="Q937" s="8">
        <v>3254.05</v>
      </c>
    </row>
    <row r="938" spans="1:17" x14ac:dyDescent="0.35">
      <c r="A938" s="8">
        <v>937</v>
      </c>
      <c r="B938" s="8" t="s">
        <v>85</v>
      </c>
      <c r="C938" s="8" t="s">
        <v>23</v>
      </c>
      <c r="D938" s="8" t="s">
        <v>34</v>
      </c>
      <c r="E938" s="8" t="s">
        <v>18</v>
      </c>
      <c r="F938" s="8">
        <v>13609.35</v>
      </c>
      <c r="G938" s="8">
        <v>230613.46</v>
      </c>
      <c r="H938" s="8">
        <v>258089.44</v>
      </c>
      <c r="I938" s="8">
        <v>17.739999999999998</v>
      </c>
      <c r="J938" s="8">
        <v>885</v>
      </c>
      <c r="K938" s="8" t="str">
        <v>High</v>
      </c>
      <c r="L938" s="8" t="s">
        <v>19</v>
      </c>
      <c r="M938" s="8" t="s">
        <v>26</v>
      </c>
      <c r="N938" s="8" t="s">
        <v>77</v>
      </c>
      <c r="O938" s="8">
        <v>2023</v>
      </c>
      <c r="P938" s="8">
        <v>872.01</v>
      </c>
      <c r="Q938" s="8">
        <v>513.79999999999995</v>
      </c>
    </row>
    <row r="939" spans="1:17" x14ac:dyDescent="0.35">
      <c r="A939" s="8">
        <v>938</v>
      </c>
      <c r="B939" s="8" t="s">
        <v>41</v>
      </c>
      <c r="C939" s="8" t="s">
        <v>33</v>
      </c>
      <c r="D939" s="8" t="s">
        <v>28</v>
      </c>
      <c r="E939" s="8" t="s">
        <v>63</v>
      </c>
      <c r="F939" s="8">
        <v>74026</v>
      </c>
      <c r="G939" s="8">
        <v>239113.71</v>
      </c>
      <c r="H939" s="8">
        <v>101691.97</v>
      </c>
      <c r="I939" s="8">
        <v>16.13</v>
      </c>
      <c r="J939" s="8">
        <v>444</v>
      </c>
      <c r="K939" s="8" t="str">
        <v>low</v>
      </c>
      <c r="L939" s="8" t="s">
        <v>35</v>
      </c>
      <c r="M939" s="8" t="s">
        <v>26</v>
      </c>
      <c r="N939" s="8" t="s">
        <v>103</v>
      </c>
      <c r="O939" s="8">
        <v>2023</v>
      </c>
      <c r="P939" s="8">
        <v>10407.709999999999</v>
      </c>
      <c r="Q939" s="8">
        <v>9006.25</v>
      </c>
    </row>
    <row r="940" spans="1:17" x14ac:dyDescent="0.35">
      <c r="A940" s="8">
        <v>939</v>
      </c>
      <c r="B940" s="8" t="s">
        <v>43</v>
      </c>
      <c r="C940" s="8" t="s">
        <v>16</v>
      </c>
      <c r="D940" s="8" t="s">
        <v>56</v>
      </c>
      <c r="E940" s="8" t="s">
        <v>18</v>
      </c>
      <c r="F940" s="8">
        <v>52073.91</v>
      </c>
      <c r="G940" s="8">
        <v>252743.23</v>
      </c>
      <c r="H940" s="8">
        <v>391706.13</v>
      </c>
      <c r="I940" s="8">
        <v>11.44</v>
      </c>
      <c r="J940" s="8">
        <v>638</v>
      </c>
      <c r="K940" s="8" t="str">
        <v>Medium</v>
      </c>
      <c r="L940" s="8" t="s">
        <v>39</v>
      </c>
      <c r="M940" s="8" t="s">
        <v>26</v>
      </c>
      <c r="N940" s="8" t="s">
        <v>292</v>
      </c>
      <c r="O940" s="8">
        <v>2023</v>
      </c>
      <c r="P940" s="8">
        <v>7352.08</v>
      </c>
      <c r="Q940" s="8">
        <v>5291.13</v>
      </c>
    </row>
    <row r="941" spans="1:17" x14ac:dyDescent="0.35">
      <c r="A941" s="8">
        <v>940</v>
      </c>
      <c r="B941" s="8" t="s">
        <v>79</v>
      </c>
      <c r="C941" s="8" t="s">
        <v>58</v>
      </c>
      <c r="D941" s="8" t="s">
        <v>28</v>
      </c>
      <c r="E941" s="8" t="s">
        <v>63</v>
      </c>
      <c r="F941" s="8">
        <v>85712.37</v>
      </c>
      <c r="G941" s="8">
        <v>121536.17</v>
      </c>
      <c r="H941" s="8">
        <v>123292.04</v>
      </c>
      <c r="I941" s="8">
        <v>15.72</v>
      </c>
      <c r="J941" s="8">
        <v>551</v>
      </c>
      <c r="K941" s="8" t="str">
        <v>low</v>
      </c>
      <c r="L941" s="8" t="s">
        <v>25</v>
      </c>
      <c r="M941" s="8" t="s">
        <v>75</v>
      </c>
      <c r="N941" s="8" t="s">
        <v>180</v>
      </c>
      <c r="O941" s="8">
        <v>2023</v>
      </c>
      <c r="P941" s="8">
        <v>11998.17</v>
      </c>
      <c r="Q941" s="8">
        <v>8549.8700000000008</v>
      </c>
    </row>
    <row r="942" spans="1:17" x14ac:dyDescent="0.35">
      <c r="A942" s="8">
        <v>941</v>
      </c>
      <c r="B942" s="8" t="s">
        <v>85</v>
      </c>
      <c r="C942" s="8" t="s">
        <v>23</v>
      </c>
      <c r="D942" s="8" t="s">
        <v>24</v>
      </c>
      <c r="E942" s="8" t="s">
        <v>18</v>
      </c>
      <c r="F942" s="8">
        <v>38948.239999999998</v>
      </c>
      <c r="G942" s="8">
        <v>119561.25</v>
      </c>
      <c r="H942" s="8">
        <v>275848.92</v>
      </c>
      <c r="I942" s="8">
        <v>11.07</v>
      </c>
      <c r="J942" s="8">
        <v>673</v>
      </c>
      <c r="K942" s="8" t="str">
        <v>Medium</v>
      </c>
      <c r="L942" s="8" t="s">
        <v>19</v>
      </c>
      <c r="M942" s="8" t="s">
        <v>26</v>
      </c>
      <c r="N942" s="8" t="s">
        <v>211</v>
      </c>
      <c r="O942" s="8">
        <v>2023</v>
      </c>
      <c r="P942" s="8">
        <v>4482.51</v>
      </c>
      <c r="Q942" s="8">
        <v>3858.88</v>
      </c>
    </row>
    <row r="943" spans="1:17" x14ac:dyDescent="0.35">
      <c r="A943" s="8">
        <v>942</v>
      </c>
      <c r="B943" s="8" t="s">
        <v>48</v>
      </c>
      <c r="C943" s="8" t="s">
        <v>37</v>
      </c>
      <c r="D943" s="8" t="s">
        <v>24</v>
      </c>
      <c r="E943" s="8" t="s">
        <v>38</v>
      </c>
      <c r="F943" s="8">
        <v>46573.5</v>
      </c>
      <c r="G943" s="8">
        <v>264343.67999999999</v>
      </c>
      <c r="H943" s="8">
        <v>30568.18</v>
      </c>
      <c r="I943" s="8">
        <v>10.37</v>
      </c>
      <c r="J943" s="8">
        <v>816</v>
      </c>
      <c r="K943" s="8" t="str">
        <v>High</v>
      </c>
      <c r="L943" s="8" t="s">
        <v>45</v>
      </c>
      <c r="M943" s="8" t="s">
        <v>75</v>
      </c>
      <c r="N943" s="8" t="s">
        <v>73</v>
      </c>
      <c r="O943" s="8">
        <v>2023</v>
      </c>
      <c r="P943" s="8">
        <v>6947.01</v>
      </c>
      <c r="Q943" s="8">
        <v>4762.42</v>
      </c>
    </row>
    <row r="944" spans="1:17" x14ac:dyDescent="0.35">
      <c r="A944" s="8">
        <v>943</v>
      </c>
      <c r="B944" s="8" t="s">
        <v>52</v>
      </c>
      <c r="C944" s="8" t="s">
        <v>16</v>
      </c>
      <c r="D944" s="8" t="s">
        <v>28</v>
      </c>
      <c r="E944" s="8" t="s">
        <v>54</v>
      </c>
      <c r="F944" s="8">
        <v>85662.05</v>
      </c>
      <c r="G944" s="8">
        <v>463665</v>
      </c>
      <c r="H944" s="8">
        <v>37234.800000000003</v>
      </c>
      <c r="I944" s="8">
        <v>6.38</v>
      </c>
      <c r="J944" s="8">
        <v>491</v>
      </c>
      <c r="K944" s="8" t="str">
        <v>low</v>
      </c>
      <c r="L944" s="8" t="s">
        <v>35</v>
      </c>
      <c r="M944" s="8" t="s">
        <v>20</v>
      </c>
      <c r="N944" s="8" t="s">
        <v>78</v>
      </c>
      <c r="O944" s="8">
        <v>2023</v>
      </c>
      <c r="P944" s="8">
        <v>7539.7</v>
      </c>
      <c r="Q944" s="8">
        <v>6154.04</v>
      </c>
    </row>
    <row r="945" spans="1:17" x14ac:dyDescent="0.35">
      <c r="A945" s="8">
        <v>944</v>
      </c>
      <c r="B945" s="8" t="s">
        <v>43</v>
      </c>
      <c r="C945" s="8" t="s">
        <v>23</v>
      </c>
      <c r="D945" s="8" t="s">
        <v>34</v>
      </c>
      <c r="E945" s="8" t="s">
        <v>29</v>
      </c>
      <c r="F945" s="8">
        <v>92737.66</v>
      </c>
      <c r="G945" s="8">
        <v>496798.42</v>
      </c>
      <c r="H945" s="8">
        <v>393746.13</v>
      </c>
      <c r="I945" s="8">
        <v>13.09</v>
      </c>
      <c r="J945" s="8">
        <v>604</v>
      </c>
      <c r="K945" s="8" t="str">
        <v>Medium</v>
      </c>
      <c r="L945" s="8" t="s">
        <v>19</v>
      </c>
      <c r="M945" s="8" t="s">
        <v>46</v>
      </c>
      <c r="N945" s="8" t="s">
        <v>112</v>
      </c>
      <c r="O945" s="8">
        <v>2023</v>
      </c>
      <c r="P945" s="8">
        <v>8848.5</v>
      </c>
      <c r="Q945" s="8">
        <v>5977.4</v>
      </c>
    </row>
    <row r="946" spans="1:17" x14ac:dyDescent="0.35">
      <c r="A946" s="8">
        <v>945</v>
      </c>
      <c r="B946" s="8" t="s">
        <v>15</v>
      </c>
      <c r="C946" s="8" t="s">
        <v>37</v>
      </c>
      <c r="D946" s="8" t="s">
        <v>24</v>
      </c>
      <c r="E946" s="8" t="s">
        <v>18</v>
      </c>
      <c r="F946" s="8">
        <v>46323.59</v>
      </c>
      <c r="G946" s="8">
        <v>21167.17</v>
      </c>
      <c r="H946" s="8">
        <v>160439.35</v>
      </c>
      <c r="I946" s="8">
        <v>14.44</v>
      </c>
      <c r="J946" s="8">
        <v>703</v>
      </c>
      <c r="K946" s="8" t="str">
        <v>Medium</v>
      </c>
      <c r="L946" s="8" t="s">
        <v>45</v>
      </c>
      <c r="M946" s="8" t="s">
        <v>46</v>
      </c>
      <c r="N946" s="8" t="s">
        <v>145</v>
      </c>
      <c r="O946" s="8">
        <v>2023</v>
      </c>
      <c r="P946" s="8">
        <v>2434.12</v>
      </c>
      <c r="Q946" s="8">
        <v>1813.13</v>
      </c>
    </row>
    <row r="947" spans="1:17" x14ac:dyDescent="0.35">
      <c r="A947" s="8">
        <v>946</v>
      </c>
      <c r="B947" s="8" t="s">
        <v>50</v>
      </c>
      <c r="C947" s="8" t="s">
        <v>58</v>
      </c>
      <c r="D947" s="8" t="s">
        <v>56</v>
      </c>
      <c r="E947" s="8" t="s">
        <v>38</v>
      </c>
      <c r="F947" s="8">
        <v>39531.129999999997</v>
      </c>
      <c r="G947" s="8">
        <v>222207.71</v>
      </c>
      <c r="H947" s="8">
        <v>320639.81</v>
      </c>
      <c r="I947" s="8">
        <v>5.56</v>
      </c>
      <c r="J947" s="8">
        <v>649</v>
      </c>
      <c r="K947" s="8" t="str">
        <v>Medium</v>
      </c>
      <c r="L947" s="8" t="s">
        <v>19</v>
      </c>
      <c r="M947" s="8" t="s">
        <v>75</v>
      </c>
      <c r="N947" s="8" t="s">
        <v>287</v>
      </c>
      <c r="O947" s="8">
        <v>2023</v>
      </c>
      <c r="P947" s="8">
        <v>4887.3100000000004</v>
      </c>
      <c r="Q947" s="8">
        <v>4211.1000000000004</v>
      </c>
    </row>
    <row r="948" spans="1:17" x14ac:dyDescent="0.35">
      <c r="A948" s="8">
        <v>947</v>
      </c>
      <c r="B948" s="8" t="s">
        <v>52</v>
      </c>
      <c r="C948" s="8" t="s">
        <v>33</v>
      </c>
      <c r="D948" s="8" t="s">
        <v>34</v>
      </c>
      <c r="E948" s="8" t="s">
        <v>38</v>
      </c>
      <c r="F948" s="8">
        <v>45247.4</v>
      </c>
      <c r="G948" s="8">
        <v>81860.33</v>
      </c>
      <c r="H948" s="8">
        <v>272347.26</v>
      </c>
      <c r="I948" s="8">
        <v>12.16</v>
      </c>
      <c r="J948" s="8">
        <v>514</v>
      </c>
      <c r="K948" s="8" t="str">
        <v>low</v>
      </c>
      <c r="L948" s="8" t="s">
        <v>45</v>
      </c>
      <c r="M948" s="8" t="s">
        <v>46</v>
      </c>
      <c r="N948" s="8" t="s">
        <v>284</v>
      </c>
      <c r="O948" s="8">
        <v>2023</v>
      </c>
      <c r="P948" s="8">
        <v>3112.92</v>
      </c>
      <c r="Q948" s="8">
        <v>2305.1999999999998</v>
      </c>
    </row>
    <row r="949" spans="1:17" x14ac:dyDescent="0.35">
      <c r="A949" s="8">
        <v>948</v>
      </c>
      <c r="B949" s="8" t="s">
        <v>22</v>
      </c>
      <c r="C949" s="8" t="s">
        <v>23</v>
      </c>
      <c r="D949" s="8" t="s">
        <v>24</v>
      </c>
      <c r="E949" s="8" t="s">
        <v>29</v>
      </c>
      <c r="F949" s="8">
        <v>90892.7</v>
      </c>
      <c r="G949" s="8">
        <v>285994.7</v>
      </c>
      <c r="H949" s="8">
        <v>95966.81</v>
      </c>
      <c r="I949" s="8">
        <v>7.98</v>
      </c>
      <c r="J949" s="8">
        <v>630</v>
      </c>
      <c r="K949" s="8" t="str">
        <v>Medium</v>
      </c>
      <c r="L949" s="8" t="s">
        <v>25</v>
      </c>
      <c r="M949" s="8" t="s">
        <v>30</v>
      </c>
      <c r="N949" s="8" t="s">
        <v>342</v>
      </c>
      <c r="O949" s="8">
        <v>2023</v>
      </c>
      <c r="P949" s="8">
        <v>10390.379999999999</v>
      </c>
      <c r="Q949" s="8">
        <v>8603.06</v>
      </c>
    </row>
    <row r="950" spans="1:17" x14ac:dyDescent="0.35">
      <c r="A950" s="8">
        <v>949</v>
      </c>
      <c r="B950" s="8" t="s">
        <v>22</v>
      </c>
      <c r="C950" s="8" t="s">
        <v>23</v>
      </c>
      <c r="D950" s="8" t="s">
        <v>24</v>
      </c>
      <c r="E950" s="8" t="s">
        <v>18</v>
      </c>
      <c r="F950" s="8">
        <v>79949.279999999999</v>
      </c>
      <c r="G950" s="8">
        <v>292516.77</v>
      </c>
      <c r="H950" s="8">
        <v>123128.38</v>
      </c>
      <c r="I950" s="8">
        <v>6.02</v>
      </c>
      <c r="J950" s="8">
        <v>795</v>
      </c>
      <c r="K950" s="8" t="str">
        <v>High</v>
      </c>
      <c r="L950" s="8" t="s">
        <v>25</v>
      </c>
      <c r="M950" s="8" t="s">
        <v>30</v>
      </c>
      <c r="N950" s="8" t="s">
        <v>233</v>
      </c>
      <c r="O950" s="8">
        <v>2023</v>
      </c>
      <c r="P950" s="8">
        <v>11594.35</v>
      </c>
      <c r="Q950" s="8">
        <v>6633.32</v>
      </c>
    </row>
    <row r="951" spans="1:17" x14ac:dyDescent="0.35">
      <c r="A951" s="8">
        <v>950</v>
      </c>
      <c r="B951" s="8" t="s">
        <v>41</v>
      </c>
      <c r="C951" s="8" t="s">
        <v>37</v>
      </c>
      <c r="D951" s="8" t="s">
        <v>56</v>
      </c>
      <c r="E951" s="8" t="s">
        <v>18</v>
      </c>
      <c r="F951" s="8">
        <v>75773.289999999994</v>
      </c>
      <c r="G951" s="8">
        <v>477802.35</v>
      </c>
      <c r="H951" s="8">
        <v>462434.44</v>
      </c>
      <c r="I951" s="8">
        <v>7.98</v>
      </c>
      <c r="J951" s="8">
        <v>301</v>
      </c>
      <c r="K951" s="8" t="str">
        <v>low</v>
      </c>
      <c r="L951" s="8" t="s">
        <v>19</v>
      </c>
      <c r="M951" s="8" t="s">
        <v>30</v>
      </c>
      <c r="N951" s="8" t="s">
        <v>286</v>
      </c>
      <c r="O951" s="8">
        <v>2023</v>
      </c>
      <c r="P951" s="8">
        <v>9535.73</v>
      </c>
      <c r="Q951" s="8">
        <v>7108.84</v>
      </c>
    </row>
    <row r="952" spans="1:17" x14ac:dyDescent="0.35">
      <c r="A952" s="8">
        <v>951</v>
      </c>
      <c r="B952" s="8" t="s">
        <v>43</v>
      </c>
      <c r="C952" s="8" t="s">
        <v>58</v>
      </c>
      <c r="D952" s="8" t="s">
        <v>28</v>
      </c>
      <c r="E952" s="8" t="s">
        <v>18</v>
      </c>
      <c r="F952" s="8">
        <v>65335.02</v>
      </c>
      <c r="G952" s="8">
        <v>389966.94</v>
      </c>
      <c r="H952" s="8">
        <v>70156.710000000006</v>
      </c>
      <c r="I952" s="8">
        <v>5.03</v>
      </c>
      <c r="J952" s="8">
        <v>330</v>
      </c>
      <c r="K952" s="8" t="str">
        <v>low</v>
      </c>
      <c r="L952" s="8" t="s">
        <v>19</v>
      </c>
      <c r="M952" s="8" t="s">
        <v>30</v>
      </c>
      <c r="N952" s="8" t="s">
        <v>194</v>
      </c>
      <c r="O952" s="8">
        <v>2023</v>
      </c>
      <c r="P952" s="8">
        <v>9570.59</v>
      </c>
      <c r="Q952" s="8">
        <v>8185.84</v>
      </c>
    </row>
    <row r="953" spans="1:17" x14ac:dyDescent="0.35">
      <c r="A953" s="8">
        <v>952</v>
      </c>
      <c r="B953" s="8" t="s">
        <v>32</v>
      </c>
      <c r="C953" s="8" t="s">
        <v>37</v>
      </c>
      <c r="D953" s="8" t="s">
        <v>28</v>
      </c>
      <c r="E953" s="8" t="s">
        <v>54</v>
      </c>
      <c r="F953" s="8">
        <v>51342.8</v>
      </c>
      <c r="G953" s="8">
        <v>124651.07</v>
      </c>
      <c r="H953" s="8">
        <v>367513.59999999998</v>
      </c>
      <c r="I953" s="8">
        <v>11.5</v>
      </c>
      <c r="J953" s="8">
        <v>791</v>
      </c>
      <c r="K953" s="8" t="str">
        <v>High</v>
      </c>
      <c r="L953" s="8" t="s">
        <v>19</v>
      </c>
      <c r="M953" s="8" t="s">
        <v>26</v>
      </c>
      <c r="N953" s="8" t="s">
        <v>163</v>
      </c>
      <c r="O953" s="8">
        <v>2023</v>
      </c>
      <c r="P953" s="8">
        <v>6588.51</v>
      </c>
      <c r="Q953" s="8">
        <v>3505.58</v>
      </c>
    </row>
    <row r="954" spans="1:17" x14ac:dyDescent="0.35">
      <c r="A954" s="8">
        <v>953</v>
      </c>
      <c r="B954" s="8" t="s">
        <v>85</v>
      </c>
      <c r="C954" s="8" t="s">
        <v>58</v>
      </c>
      <c r="D954" s="8" t="s">
        <v>17</v>
      </c>
      <c r="E954" s="8" t="s">
        <v>54</v>
      </c>
      <c r="F954" s="8">
        <v>92037.46</v>
      </c>
      <c r="G954" s="8">
        <v>181640.31</v>
      </c>
      <c r="H954" s="8">
        <v>210002.12</v>
      </c>
      <c r="I954" s="8">
        <v>16.88</v>
      </c>
      <c r="J954" s="8">
        <v>476</v>
      </c>
      <c r="K954" s="8" t="str">
        <v>low</v>
      </c>
      <c r="L954" s="8" t="s">
        <v>45</v>
      </c>
      <c r="M954" s="8" t="s">
        <v>46</v>
      </c>
      <c r="N954" s="8" t="s">
        <v>388</v>
      </c>
      <c r="O954" s="8">
        <v>2023</v>
      </c>
      <c r="P954" s="8">
        <v>12684.84</v>
      </c>
      <c r="Q954" s="8">
        <v>8567.1</v>
      </c>
    </row>
    <row r="955" spans="1:17" x14ac:dyDescent="0.35">
      <c r="A955" s="8">
        <v>954</v>
      </c>
      <c r="B955" s="8" t="s">
        <v>43</v>
      </c>
      <c r="C955" s="8" t="s">
        <v>37</v>
      </c>
      <c r="D955" s="8" t="s">
        <v>28</v>
      </c>
      <c r="E955" s="8" t="s">
        <v>63</v>
      </c>
      <c r="F955" s="8">
        <v>85568.94</v>
      </c>
      <c r="G955" s="8">
        <v>451746.27</v>
      </c>
      <c r="H955" s="8">
        <v>290092.31</v>
      </c>
      <c r="I955" s="8">
        <v>10</v>
      </c>
      <c r="J955" s="8">
        <v>521</v>
      </c>
      <c r="K955" s="8" t="str">
        <v>low</v>
      </c>
      <c r="L955" s="8" t="s">
        <v>35</v>
      </c>
      <c r="M955" s="8" t="s">
        <v>30</v>
      </c>
      <c r="N955" s="8" t="s">
        <v>218</v>
      </c>
      <c r="O955" s="8">
        <v>2023</v>
      </c>
      <c r="P955" s="8">
        <v>8219.48</v>
      </c>
      <c r="Q955" s="8">
        <v>6491.24</v>
      </c>
    </row>
    <row r="956" spans="1:17" x14ac:dyDescent="0.35">
      <c r="A956" s="8">
        <v>955</v>
      </c>
      <c r="B956" s="8" t="s">
        <v>50</v>
      </c>
      <c r="C956" s="8" t="s">
        <v>33</v>
      </c>
      <c r="D956" s="8" t="s">
        <v>34</v>
      </c>
      <c r="E956" s="8" t="s">
        <v>63</v>
      </c>
      <c r="F956" s="8">
        <v>92047.039999999994</v>
      </c>
      <c r="G956" s="8">
        <v>444234.89</v>
      </c>
      <c r="H956" s="8">
        <v>37082.53</v>
      </c>
      <c r="I956" s="8">
        <v>13.45</v>
      </c>
      <c r="J956" s="8">
        <v>707</v>
      </c>
      <c r="K956" s="8" t="str">
        <v>Medium</v>
      </c>
      <c r="L956" s="8" t="s">
        <v>25</v>
      </c>
      <c r="M956" s="8" t="s">
        <v>30</v>
      </c>
      <c r="N956" s="8" t="s">
        <v>229</v>
      </c>
      <c r="O956" s="8">
        <v>2023</v>
      </c>
      <c r="P956" s="8">
        <v>7258.45</v>
      </c>
      <c r="Q956" s="8">
        <v>4339.3</v>
      </c>
    </row>
    <row r="957" spans="1:17" x14ac:dyDescent="0.35">
      <c r="A957" s="8">
        <v>956</v>
      </c>
      <c r="B957" s="8" t="s">
        <v>32</v>
      </c>
      <c r="C957" s="8" t="s">
        <v>37</v>
      </c>
      <c r="D957" s="8" t="s">
        <v>24</v>
      </c>
      <c r="E957" s="8" t="s">
        <v>38</v>
      </c>
      <c r="F957" s="8">
        <v>48116.41</v>
      </c>
      <c r="G957" s="8">
        <v>404664.01</v>
      </c>
      <c r="H957" s="8">
        <v>153592.01999999999</v>
      </c>
      <c r="I957" s="8">
        <v>8.43</v>
      </c>
      <c r="J957" s="8">
        <v>724</v>
      </c>
      <c r="K957" s="8" t="str">
        <v>Medium</v>
      </c>
      <c r="L957" s="8" t="s">
        <v>19</v>
      </c>
      <c r="M957" s="8" t="s">
        <v>20</v>
      </c>
      <c r="N957" s="8" t="s">
        <v>376</v>
      </c>
      <c r="O957" s="8">
        <v>2023</v>
      </c>
      <c r="P957" s="8">
        <v>5000.6000000000004</v>
      </c>
      <c r="Q957" s="8">
        <v>3226.89</v>
      </c>
    </row>
    <row r="958" spans="1:17" x14ac:dyDescent="0.35">
      <c r="A958" s="8">
        <v>957</v>
      </c>
      <c r="B958" s="8" t="s">
        <v>22</v>
      </c>
      <c r="C958" s="8" t="s">
        <v>58</v>
      </c>
      <c r="D958" s="8" t="s">
        <v>17</v>
      </c>
      <c r="E958" s="8" t="s">
        <v>63</v>
      </c>
      <c r="F958" s="8">
        <v>21883.99</v>
      </c>
      <c r="G958" s="8">
        <v>83389.39</v>
      </c>
      <c r="H958" s="8">
        <v>76452.66</v>
      </c>
      <c r="I958" s="8">
        <v>11.34</v>
      </c>
      <c r="J958" s="8">
        <v>439</v>
      </c>
      <c r="K958" s="8" t="str">
        <v>low</v>
      </c>
      <c r="L958" s="8" t="s">
        <v>35</v>
      </c>
      <c r="M958" s="8" t="s">
        <v>75</v>
      </c>
      <c r="N958" s="8" t="s">
        <v>390</v>
      </c>
      <c r="O958" s="8">
        <v>2023</v>
      </c>
      <c r="P958" s="8">
        <v>2861.83</v>
      </c>
      <c r="Q958" s="8">
        <v>2451.58</v>
      </c>
    </row>
    <row r="959" spans="1:17" x14ac:dyDescent="0.35">
      <c r="A959" s="8">
        <v>958</v>
      </c>
      <c r="B959" s="8" t="s">
        <v>43</v>
      </c>
      <c r="C959" s="8" t="s">
        <v>58</v>
      </c>
      <c r="D959" s="8" t="s">
        <v>17</v>
      </c>
      <c r="E959" s="8" t="s">
        <v>63</v>
      </c>
      <c r="F959" s="8">
        <v>33628.120000000003</v>
      </c>
      <c r="G959" s="8">
        <v>397613.99</v>
      </c>
      <c r="H959" s="8">
        <v>461659.95</v>
      </c>
      <c r="I959" s="8">
        <v>12.9</v>
      </c>
      <c r="J959" s="8">
        <v>351</v>
      </c>
      <c r="K959" s="8" t="str">
        <v>low</v>
      </c>
      <c r="L959" s="8" t="s">
        <v>39</v>
      </c>
      <c r="M959" s="8" t="s">
        <v>20</v>
      </c>
      <c r="N959" s="8" t="s">
        <v>140</v>
      </c>
      <c r="O959" s="8">
        <v>2023</v>
      </c>
      <c r="P959" s="8">
        <v>2314.06</v>
      </c>
      <c r="Q959" s="8">
        <v>1680.87</v>
      </c>
    </row>
    <row r="960" spans="1:17" x14ac:dyDescent="0.35">
      <c r="A960" s="8">
        <v>959</v>
      </c>
      <c r="B960" s="8" t="s">
        <v>43</v>
      </c>
      <c r="C960" s="8" t="s">
        <v>33</v>
      </c>
      <c r="D960" s="8" t="s">
        <v>34</v>
      </c>
      <c r="E960" s="8" t="s">
        <v>63</v>
      </c>
      <c r="F960" s="8">
        <v>73535.100000000006</v>
      </c>
      <c r="G960" s="8">
        <v>395273.16</v>
      </c>
      <c r="H960" s="8">
        <v>330224.49</v>
      </c>
      <c r="I960" s="8">
        <v>12.76</v>
      </c>
      <c r="J960" s="8">
        <v>524</v>
      </c>
      <c r="K960" s="8" t="str">
        <v>low</v>
      </c>
      <c r="L960" s="8" t="s">
        <v>25</v>
      </c>
      <c r="M960" s="8" t="s">
        <v>75</v>
      </c>
      <c r="N960" s="8" t="s">
        <v>138</v>
      </c>
      <c r="O960" s="8">
        <v>2023</v>
      </c>
      <c r="P960" s="8">
        <v>5055.54</v>
      </c>
      <c r="Q960" s="8">
        <v>3435.38</v>
      </c>
    </row>
    <row r="961" spans="1:17" x14ac:dyDescent="0.35">
      <c r="A961" s="8">
        <v>960</v>
      </c>
      <c r="B961" s="8" t="s">
        <v>43</v>
      </c>
      <c r="C961" s="8" t="s">
        <v>37</v>
      </c>
      <c r="D961" s="8" t="s">
        <v>17</v>
      </c>
      <c r="E961" s="8" t="s">
        <v>18</v>
      </c>
      <c r="F961" s="8">
        <v>52130.15</v>
      </c>
      <c r="G961" s="8">
        <v>173192.6</v>
      </c>
      <c r="H961" s="8">
        <v>412190.89</v>
      </c>
      <c r="I961" s="8">
        <v>5.13</v>
      </c>
      <c r="J961" s="8">
        <v>819</v>
      </c>
      <c r="K961" s="8" t="str">
        <v>High</v>
      </c>
      <c r="L961" s="8" t="s">
        <v>19</v>
      </c>
      <c r="M961" s="8" t="s">
        <v>30</v>
      </c>
      <c r="N961" s="8" t="s">
        <v>218</v>
      </c>
      <c r="O961" s="8">
        <v>2023</v>
      </c>
      <c r="P961" s="8">
        <v>4723.58</v>
      </c>
      <c r="Q961" s="8">
        <v>3954.92</v>
      </c>
    </row>
    <row r="962" spans="1:17" x14ac:dyDescent="0.35">
      <c r="A962" s="8">
        <v>961</v>
      </c>
      <c r="B962" s="8" t="s">
        <v>52</v>
      </c>
      <c r="C962" s="8" t="s">
        <v>33</v>
      </c>
      <c r="D962" s="8" t="s">
        <v>56</v>
      </c>
      <c r="E962" s="8" t="s">
        <v>29</v>
      </c>
      <c r="F962" s="8">
        <v>89953.08</v>
      </c>
      <c r="G962" s="8">
        <v>220858.87</v>
      </c>
      <c r="H962" s="8">
        <v>122082.17</v>
      </c>
      <c r="I962" s="8">
        <v>9.74</v>
      </c>
      <c r="J962" s="8">
        <v>724</v>
      </c>
      <c r="K962" s="8" t="str">
        <v>Medium</v>
      </c>
      <c r="L962" s="8" t="s">
        <v>19</v>
      </c>
      <c r="M962" s="8" t="s">
        <v>26</v>
      </c>
      <c r="N962" s="8" t="s">
        <v>327</v>
      </c>
      <c r="O962" s="8">
        <v>2023</v>
      </c>
      <c r="P962" s="8">
        <v>11232.81</v>
      </c>
      <c r="Q962" s="8">
        <v>6643.34</v>
      </c>
    </row>
    <row r="963" spans="1:17" x14ac:dyDescent="0.35">
      <c r="A963" s="8">
        <v>962</v>
      </c>
      <c r="B963" s="8" t="s">
        <v>48</v>
      </c>
      <c r="C963" s="8" t="s">
        <v>23</v>
      </c>
      <c r="D963" s="8" t="s">
        <v>28</v>
      </c>
      <c r="E963" s="8" t="s">
        <v>54</v>
      </c>
      <c r="F963" s="8">
        <v>7738.04</v>
      </c>
      <c r="G963" s="8">
        <v>349817.46</v>
      </c>
      <c r="H963" s="8">
        <v>475164.24</v>
      </c>
      <c r="I963" s="8">
        <v>11.96</v>
      </c>
      <c r="J963" s="8">
        <v>842</v>
      </c>
      <c r="K963" s="8" t="str">
        <v>High</v>
      </c>
      <c r="L963" s="8" t="s">
        <v>35</v>
      </c>
      <c r="M963" s="8" t="s">
        <v>30</v>
      </c>
      <c r="N963" s="8" t="s">
        <v>149</v>
      </c>
      <c r="O963" s="8">
        <v>2023</v>
      </c>
      <c r="P963" s="8">
        <v>545.13</v>
      </c>
      <c r="Q963" s="8">
        <v>309.23</v>
      </c>
    </row>
    <row r="964" spans="1:17" x14ac:dyDescent="0.35">
      <c r="A964" s="8">
        <v>963</v>
      </c>
      <c r="B964" s="8" t="s">
        <v>85</v>
      </c>
      <c r="C964" s="8" t="s">
        <v>37</v>
      </c>
      <c r="D964" s="8" t="s">
        <v>24</v>
      </c>
      <c r="E964" s="8" t="s">
        <v>38</v>
      </c>
      <c r="F964" s="8">
        <v>68619.12</v>
      </c>
      <c r="G964" s="8">
        <v>223391.69</v>
      </c>
      <c r="H964" s="8">
        <v>402488.92</v>
      </c>
      <c r="I964" s="8">
        <v>11.37</v>
      </c>
      <c r="J964" s="8">
        <v>780</v>
      </c>
      <c r="K964" s="8" t="str">
        <v>High</v>
      </c>
      <c r="L964" s="8" t="s">
        <v>19</v>
      </c>
      <c r="M964" s="8" t="s">
        <v>26</v>
      </c>
      <c r="N964" s="8" t="s">
        <v>144</v>
      </c>
      <c r="O964" s="8">
        <v>2023</v>
      </c>
      <c r="P964" s="8">
        <v>8896.76</v>
      </c>
      <c r="Q964" s="8">
        <v>6486.79</v>
      </c>
    </row>
    <row r="965" spans="1:17" x14ac:dyDescent="0.35">
      <c r="A965" s="8">
        <v>964</v>
      </c>
      <c r="B965" s="8" t="s">
        <v>15</v>
      </c>
      <c r="C965" s="8" t="s">
        <v>58</v>
      </c>
      <c r="D965" s="8" t="s">
        <v>28</v>
      </c>
      <c r="E965" s="8" t="s">
        <v>63</v>
      </c>
      <c r="F965" s="8">
        <v>83657.69</v>
      </c>
      <c r="G965" s="8">
        <v>309513.82</v>
      </c>
      <c r="H965" s="8">
        <v>99773.22</v>
      </c>
      <c r="I965" s="8">
        <v>14.67</v>
      </c>
      <c r="J965" s="8">
        <v>354</v>
      </c>
      <c r="K965" s="8" t="str">
        <v>low</v>
      </c>
      <c r="L965" s="8" t="s">
        <v>39</v>
      </c>
      <c r="M965" s="8" t="s">
        <v>26</v>
      </c>
      <c r="N965" s="8" t="s">
        <v>120</v>
      </c>
      <c r="O965" s="8">
        <v>2023</v>
      </c>
      <c r="P965" s="8">
        <v>7212.15</v>
      </c>
      <c r="Q965" s="8">
        <v>4174.12</v>
      </c>
    </row>
    <row r="966" spans="1:17" x14ac:dyDescent="0.35">
      <c r="A966" s="8">
        <v>965</v>
      </c>
      <c r="B966" s="8" t="s">
        <v>22</v>
      </c>
      <c r="C966" s="8" t="s">
        <v>37</v>
      </c>
      <c r="D966" s="8" t="s">
        <v>24</v>
      </c>
      <c r="E966" s="8" t="s">
        <v>54</v>
      </c>
      <c r="F966" s="8">
        <v>82391.600000000006</v>
      </c>
      <c r="G966" s="8">
        <v>356849.49</v>
      </c>
      <c r="H966" s="8">
        <v>443685.58</v>
      </c>
      <c r="I966" s="8">
        <v>11.66</v>
      </c>
      <c r="J966" s="8">
        <v>717</v>
      </c>
      <c r="K966" s="8" t="str">
        <v>Medium</v>
      </c>
      <c r="L966" s="8" t="s">
        <v>35</v>
      </c>
      <c r="M966" s="8" t="s">
        <v>26</v>
      </c>
      <c r="N966" s="8" t="s">
        <v>275</v>
      </c>
      <c r="O966" s="8">
        <v>2023</v>
      </c>
      <c r="P966" s="8">
        <v>7915.15</v>
      </c>
      <c r="Q966" s="8">
        <v>5379.23</v>
      </c>
    </row>
    <row r="967" spans="1:17" x14ac:dyDescent="0.35">
      <c r="A967" s="8">
        <v>966</v>
      </c>
      <c r="B967" s="8" t="s">
        <v>48</v>
      </c>
      <c r="C967" s="8" t="s">
        <v>58</v>
      </c>
      <c r="D967" s="8" t="s">
        <v>34</v>
      </c>
      <c r="E967" s="8" t="s">
        <v>54</v>
      </c>
      <c r="F967" s="8">
        <v>45717.8</v>
      </c>
      <c r="G967" s="8">
        <v>142727.87</v>
      </c>
      <c r="H967" s="8">
        <v>320260.05</v>
      </c>
      <c r="I967" s="8">
        <v>10.78</v>
      </c>
      <c r="J967" s="8">
        <v>830</v>
      </c>
      <c r="K967" s="8" t="str">
        <v>High</v>
      </c>
      <c r="L967" s="8" t="s">
        <v>25</v>
      </c>
      <c r="M967" s="8" t="s">
        <v>46</v>
      </c>
      <c r="N967" s="8" t="s">
        <v>305</v>
      </c>
      <c r="O967" s="8">
        <v>2023</v>
      </c>
      <c r="P967" s="8">
        <v>5546.99</v>
      </c>
      <c r="Q967" s="8">
        <v>4046.96</v>
      </c>
    </row>
    <row r="968" spans="1:17" x14ac:dyDescent="0.35">
      <c r="A968" s="8">
        <v>967</v>
      </c>
      <c r="B968" s="8" t="s">
        <v>85</v>
      </c>
      <c r="C968" s="8" t="s">
        <v>16</v>
      </c>
      <c r="D968" s="8" t="s">
        <v>28</v>
      </c>
      <c r="E968" s="8" t="s">
        <v>63</v>
      </c>
      <c r="F968" s="8">
        <v>74442.720000000001</v>
      </c>
      <c r="G968" s="8">
        <v>313257.93</v>
      </c>
      <c r="H968" s="8">
        <v>461521.97</v>
      </c>
      <c r="I968" s="8">
        <v>12.81</v>
      </c>
      <c r="J968" s="8">
        <v>789</v>
      </c>
      <c r="K968" s="8" t="str">
        <v>High</v>
      </c>
      <c r="L968" s="8" t="s">
        <v>39</v>
      </c>
      <c r="M968" s="8" t="s">
        <v>46</v>
      </c>
      <c r="N968" s="8" t="s">
        <v>210</v>
      </c>
      <c r="O968" s="8">
        <v>2023</v>
      </c>
      <c r="P968" s="8">
        <v>9624.5499999999993</v>
      </c>
      <c r="Q968" s="8">
        <v>7871.08</v>
      </c>
    </row>
    <row r="969" spans="1:17" x14ac:dyDescent="0.35">
      <c r="A969" s="8">
        <v>968</v>
      </c>
      <c r="B969" s="8" t="s">
        <v>48</v>
      </c>
      <c r="C969" s="8" t="s">
        <v>37</v>
      </c>
      <c r="D969" s="8" t="s">
        <v>17</v>
      </c>
      <c r="E969" s="8" t="s">
        <v>18</v>
      </c>
      <c r="F969" s="8">
        <v>74596.42</v>
      </c>
      <c r="G969" s="8">
        <v>389926.13</v>
      </c>
      <c r="H969" s="8">
        <v>112514.84</v>
      </c>
      <c r="I969" s="8">
        <v>7.01</v>
      </c>
      <c r="J969" s="8">
        <v>543</v>
      </c>
      <c r="K969" s="8" t="str">
        <v>low</v>
      </c>
      <c r="L969" s="8" t="s">
        <v>19</v>
      </c>
      <c r="M969" s="8" t="s">
        <v>20</v>
      </c>
      <c r="N969" s="8" t="s">
        <v>296</v>
      </c>
      <c r="O969" s="8">
        <v>2023</v>
      </c>
      <c r="P969" s="8">
        <v>3934.06</v>
      </c>
      <c r="Q969" s="8">
        <v>2270.87</v>
      </c>
    </row>
    <row r="970" spans="1:17" x14ac:dyDescent="0.35">
      <c r="A970" s="8">
        <v>969</v>
      </c>
      <c r="B970" s="8" t="s">
        <v>50</v>
      </c>
      <c r="C970" s="8" t="s">
        <v>33</v>
      </c>
      <c r="D970" s="8" t="s">
        <v>56</v>
      </c>
      <c r="E970" s="8" t="s">
        <v>63</v>
      </c>
      <c r="F970" s="8">
        <v>88903.12</v>
      </c>
      <c r="G970" s="8">
        <v>210535.61</v>
      </c>
      <c r="H970" s="8">
        <v>378514.86</v>
      </c>
      <c r="I970" s="8">
        <v>16.61</v>
      </c>
      <c r="J970" s="8">
        <v>544</v>
      </c>
      <c r="K970" s="8" t="str">
        <v>low</v>
      </c>
      <c r="L970" s="8" t="s">
        <v>45</v>
      </c>
      <c r="M970" s="8" t="s">
        <v>75</v>
      </c>
      <c r="N970" s="8" t="s">
        <v>347</v>
      </c>
      <c r="O970" s="8">
        <v>2023</v>
      </c>
      <c r="P970" s="8">
        <v>5773.97</v>
      </c>
      <c r="Q970" s="8">
        <v>4458.4799999999996</v>
      </c>
    </row>
    <row r="971" spans="1:17" x14ac:dyDescent="0.35">
      <c r="A971" s="8">
        <v>970</v>
      </c>
      <c r="B971" s="8" t="s">
        <v>79</v>
      </c>
      <c r="C971" s="8" t="s">
        <v>37</v>
      </c>
      <c r="D971" s="8" t="s">
        <v>56</v>
      </c>
      <c r="E971" s="8" t="s">
        <v>63</v>
      </c>
      <c r="F971" s="8">
        <v>47644.1</v>
      </c>
      <c r="G971" s="8">
        <v>72457.09</v>
      </c>
      <c r="H971" s="8">
        <v>331904.32</v>
      </c>
      <c r="I971" s="8">
        <v>11.88</v>
      </c>
      <c r="J971" s="8">
        <v>542</v>
      </c>
      <c r="K971" s="8" t="str">
        <v>low</v>
      </c>
      <c r="L971" s="8" t="s">
        <v>25</v>
      </c>
      <c r="M971" s="8" t="s">
        <v>20</v>
      </c>
      <c r="N971" s="8" t="s">
        <v>291</v>
      </c>
      <c r="O971" s="8">
        <v>2023</v>
      </c>
      <c r="P971" s="8">
        <v>2651.68</v>
      </c>
      <c r="Q971" s="8">
        <v>1508.48</v>
      </c>
    </row>
    <row r="972" spans="1:17" x14ac:dyDescent="0.35">
      <c r="A972" s="8">
        <v>971</v>
      </c>
      <c r="B972" s="8" t="s">
        <v>32</v>
      </c>
      <c r="C972" s="8" t="s">
        <v>23</v>
      </c>
      <c r="D972" s="8" t="s">
        <v>28</v>
      </c>
      <c r="E972" s="8" t="s">
        <v>29</v>
      </c>
      <c r="F972" s="8">
        <v>64580.4</v>
      </c>
      <c r="G972" s="8">
        <v>224816.28</v>
      </c>
      <c r="H972" s="8">
        <v>233883.95</v>
      </c>
      <c r="I972" s="8">
        <v>7.5</v>
      </c>
      <c r="J972" s="8">
        <v>890</v>
      </c>
      <c r="K972" s="8" t="str">
        <v>High</v>
      </c>
      <c r="L972" s="8" t="s">
        <v>25</v>
      </c>
      <c r="M972" s="8" t="s">
        <v>26</v>
      </c>
      <c r="N972" s="8" t="s">
        <v>253</v>
      </c>
      <c r="O972" s="8">
        <v>2023</v>
      </c>
      <c r="P972" s="8">
        <v>5042.78</v>
      </c>
      <c r="Q972" s="8">
        <v>3877.03</v>
      </c>
    </row>
    <row r="973" spans="1:17" x14ac:dyDescent="0.35">
      <c r="A973" s="8">
        <v>972</v>
      </c>
      <c r="B973" s="8" t="s">
        <v>50</v>
      </c>
      <c r="C973" s="8" t="s">
        <v>33</v>
      </c>
      <c r="D973" s="8" t="s">
        <v>24</v>
      </c>
      <c r="E973" s="8" t="s">
        <v>38</v>
      </c>
      <c r="F973" s="8">
        <v>58326.74</v>
      </c>
      <c r="G973" s="8">
        <v>30594.49</v>
      </c>
      <c r="H973" s="8">
        <v>479272.61</v>
      </c>
      <c r="I973" s="8">
        <v>12.36</v>
      </c>
      <c r="J973" s="8">
        <v>776</v>
      </c>
      <c r="K973" s="8" t="str">
        <v>High</v>
      </c>
      <c r="L973" s="8" t="s">
        <v>39</v>
      </c>
      <c r="M973" s="8" t="s">
        <v>75</v>
      </c>
      <c r="N973" s="8" t="s">
        <v>193</v>
      </c>
      <c r="O973" s="8">
        <v>2023</v>
      </c>
      <c r="P973" s="8">
        <v>8744.23</v>
      </c>
      <c r="Q973" s="8">
        <v>5323.99</v>
      </c>
    </row>
    <row r="974" spans="1:17" x14ac:dyDescent="0.35">
      <c r="A974" s="8">
        <v>973</v>
      </c>
      <c r="B974" s="8" t="s">
        <v>43</v>
      </c>
      <c r="C974" s="8" t="s">
        <v>37</v>
      </c>
      <c r="D974" s="8" t="s">
        <v>56</v>
      </c>
      <c r="E974" s="8" t="s">
        <v>29</v>
      </c>
      <c r="F974" s="8">
        <v>21839.34</v>
      </c>
      <c r="G974" s="8">
        <v>120349.09</v>
      </c>
      <c r="H974" s="8">
        <v>476633.66</v>
      </c>
      <c r="I974" s="8">
        <v>13.35</v>
      </c>
      <c r="J974" s="8">
        <v>470</v>
      </c>
      <c r="K974" s="8" t="str">
        <v>low</v>
      </c>
      <c r="L974" s="8" t="s">
        <v>19</v>
      </c>
      <c r="M974" s="8" t="s">
        <v>20</v>
      </c>
      <c r="N974" s="8" t="s">
        <v>64</v>
      </c>
      <c r="O974" s="8">
        <v>2023</v>
      </c>
      <c r="P974" s="8">
        <v>2861.22</v>
      </c>
      <c r="Q974" s="8">
        <v>2330.5500000000002</v>
      </c>
    </row>
    <row r="975" spans="1:17" x14ac:dyDescent="0.35">
      <c r="A975" s="8">
        <v>974</v>
      </c>
      <c r="B975" s="8" t="s">
        <v>32</v>
      </c>
      <c r="C975" s="8" t="s">
        <v>16</v>
      </c>
      <c r="D975" s="8" t="s">
        <v>34</v>
      </c>
      <c r="E975" s="8" t="s">
        <v>54</v>
      </c>
      <c r="F975" s="8">
        <v>90611.93</v>
      </c>
      <c r="G975" s="8">
        <v>372525.64</v>
      </c>
      <c r="H975" s="8">
        <v>172262.02</v>
      </c>
      <c r="I975" s="8">
        <v>7.56</v>
      </c>
      <c r="J975" s="8">
        <v>614</v>
      </c>
      <c r="K975" s="8" t="str">
        <v>Medium</v>
      </c>
      <c r="L975" s="8" t="s">
        <v>19</v>
      </c>
      <c r="M975" s="8" t="s">
        <v>75</v>
      </c>
      <c r="N975" s="8" t="s">
        <v>297</v>
      </c>
      <c r="O975" s="8">
        <v>2023</v>
      </c>
      <c r="P975" s="8">
        <v>10350.73</v>
      </c>
      <c r="Q975" s="8">
        <v>5247.17</v>
      </c>
    </row>
    <row r="976" spans="1:17" x14ac:dyDescent="0.35">
      <c r="A976" s="8">
        <v>975</v>
      </c>
      <c r="B976" s="8" t="s">
        <v>79</v>
      </c>
      <c r="C976" s="8" t="s">
        <v>37</v>
      </c>
      <c r="D976" s="8" t="s">
        <v>24</v>
      </c>
      <c r="E976" s="8" t="s">
        <v>63</v>
      </c>
      <c r="F976" s="8">
        <v>5607.41</v>
      </c>
      <c r="G976" s="8">
        <v>467639.16</v>
      </c>
      <c r="H976" s="8">
        <v>479238.40000000002</v>
      </c>
      <c r="I976" s="8">
        <v>11.09</v>
      </c>
      <c r="J976" s="8">
        <v>667</v>
      </c>
      <c r="K976" s="8" t="str">
        <v>Medium</v>
      </c>
      <c r="L976" s="8" t="s">
        <v>25</v>
      </c>
      <c r="M976" s="8" t="s">
        <v>26</v>
      </c>
      <c r="N976" s="8" t="s">
        <v>126</v>
      </c>
      <c r="O976" s="8">
        <v>2023</v>
      </c>
      <c r="P976" s="8">
        <v>655.91</v>
      </c>
      <c r="Q976" s="8">
        <v>356.56</v>
      </c>
    </row>
    <row r="977" spans="1:17" x14ac:dyDescent="0.35">
      <c r="A977" s="8">
        <v>976</v>
      </c>
      <c r="B977" s="8" t="s">
        <v>22</v>
      </c>
      <c r="C977" s="8" t="s">
        <v>16</v>
      </c>
      <c r="D977" s="8" t="s">
        <v>24</v>
      </c>
      <c r="E977" s="8" t="s">
        <v>38</v>
      </c>
      <c r="F977" s="8">
        <v>68040.06</v>
      </c>
      <c r="G977" s="8">
        <v>112367.81</v>
      </c>
      <c r="H977" s="8">
        <v>486776.52</v>
      </c>
      <c r="I977" s="8">
        <v>8.93</v>
      </c>
      <c r="J977" s="8">
        <v>664</v>
      </c>
      <c r="K977" s="8" t="str">
        <v>Medium</v>
      </c>
      <c r="L977" s="8" t="s">
        <v>45</v>
      </c>
      <c r="M977" s="8" t="s">
        <v>26</v>
      </c>
      <c r="N977" s="8" t="s">
        <v>42</v>
      </c>
      <c r="O977" s="8">
        <v>2023</v>
      </c>
      <c r="P977" s="8">
        <v>6385.5</v>
      </c>
      <c r="Q977" s="8">
        <v>3355.78</v>
      </c>
    </row>
    <row r="978" spans="1:17" x14ac:dyDescent="0.35">
      <c r="A978" s="8">
        <v>977</v>
      </c>
      <c r="B978" s="8" t="s">
        <v>48</v>
      </c>
      <c r="C978" s="8" t="s">
        <v>16</v>
      </c>
      <c r="D978" s="8" t="s">
        <v>28</v>
      </c>
      <c r="E978" s="8" t="s">
        <v>29</v>
      </c>
      <c r="F978" s="8">
        <v>11720.78</v>
      </c>
      <c r="G978" s="8">
        <v>493681.01</v>
      </c>
      <c r="H978" s="8">
        <v>88596.1</v>
      </c>
      <c r="I978" s="8">
        <v>13.32</v>
      </c>
      <c r="J978" s="8">
        <v>545</v>
      </c>
      <c r="K978" s="8" t="str">
        <v>low</v>
      </c>
      <c r="L978" s="8" t="s">
        <v>35</v>
      </c>
      <c r="M978" s="8" t="s">
        <v>30</v>
      </c>
      <c r="N978" s="8" t="s">
        <v>141</v>
      </c>
      <c r="O978" s="8">
        <v>2023</v>
      </c>
      <c r="P978" s="8">
        <v>698.07</v>
      </c>
      <c r="Q978" s="8">
        <v>599.73</v>
      </c>
    </row>
    <row r="979" spans="1:17" x14ac:dyDescent="0.35">
      <c r="A979" s="8">
        <v>978</v>
      </c>
      <c r="B979" s="8" t="s">
        <v>32</v>
      </c>
      <c r="C979" s="8" t="s">
        <v>58</v>
      </c>
      <c r="D979" s="8" t="s">
        <v>56</v>
      </c>
      <c r="E979" s="8" t="s">
        <v>18</v>
      </c>
      <c r="F979" s="8">
        <v>1797.06</v>
      </c>
      <c r="G979" s="8">
        <v>55427.83</v>
      </c>
      <c r="H979" s="8">
        <v>498041</v>
      </c>
      <c r="I979" s="8">
        <v>8.23</v>
      </c>
      <c r="J979" s="8">
        <v>328</v>
      </c>
      <c r="K979" s="8" t="str">
        <v>low</v>
      </c>
      <c r="L979" s="8" t="s">
        <v>35</v>
      </c>
      <c r="M979" s="8" t="s">
        <v>26</v>
      </c>
      <c r="N979" s="8" t="s">
        <v>227</v>
      </c>
      <c r="O979" s="8">
        <v>2023</v>
      </c>
      <c r="P979" s="8">
        <v>104.79</v>
      </c>
      <c r="Q979" s="8">
        <v>67.83</v>
      </c>
    </row>
    <row r="980" spans="1:17" x14ac:dyDescent="0.35">
      <c r="A980" s="8">
        <v>979</v>
      </c>
      <c r="B980" s="8" t="s">
        <v>22</v>
      </c>
      <c r="C980" s="8" t="s">
        <v>37</v>
      </c>
      <c r="D980" s="8" t="s">
        <v>28</v>
      </c>
      <c r="E980" s="8" t="s">
        <v>18</v>
      </c>
      <c r="F980" s="8">
        <v>64472.55</v>
      </c>
      <c r="G980" s="8">
        <v>94805.35</v>
      </c>
      <c r="H980" s="8">
        <v>198678.63</v>
      </c>
      <c r="I980" s="8">
        <v>7.84</v>
      </c>
      <c r="J980" s="8">
        <v>513</v>
      </c>
      <c r="K980" s="8" t="str">
        <v>low</v>
      </c>
      <c r="L980" s="8" t="s">
        <v>35</v>
      </c>
      <c r="M980" s="8" t="s">
        <v>26</v>
      </c>
      <c r="N980" s="8" t="s">
        <v>217</v>
      </c>
      <c r="O980" s="8">
        <v>2023</v>
      </c>
      <c r="P980" s="8">
        <v>3805.1</v>
      </c>
      <c r="Q980" s="8">
        <v>2549.35</v>
      </c>
    </row>
    <row r="981" spans="1:17" x14ac:dyDescent="0.35">
      <c r="A981" s="8">
        <v>980</v>
      </c>
      <c r="B981" s="8" t="s">
        <v>79</v>
      </c>
      <c r="C981" s="8" t="s">
        <v>33</v>
      </c>
      <c r="D981" s="8" t="s">
        <v>56</v>
      </c>
      <c r="E981" s="8" t="s">
        <v>38</v>
      </c>
      <c r="F981" s="8">
        <v>4733</v>
      </c>
      <c r="G981" s="8">
        <v>127823.1</v>
      </c>
      <c r="H981" s="8">
        <v>406071.83</v>
      </c>
      <c r="I981" s="8">
        <v>12.99</v>
      </c>
      <c r="J981" s="8">
        <v>541</v>
      </c>
      <c r="K981" s="8" t="str">
        <v>low</v>
      </c>
      <c r="L981" s="8" t="s">
        <v>39</v>
      </c>
      <c r="M981" s="8" t="s">
        <v>46</v>
      </c>
      <c r="N981" s="8" t="s">
        <v>160</v>
      </c>
      <c r="O981" s="8">
        <v>2023</v>
      </c>
      <c r="P981" s="8">
        <v>635.33000000000004</v>
      </c>
      <c r="Q981" s="8">
        <v>437.67</v>
      </c>
    </row>
    <row r="982" spans="1:17" x14ac:dyDescent="0.35">
      <c r="A982" s="8">
        <v>981</v>
      </c>
      <c r="B982" s="8" t="s">
        <v>22</v>
      </c>
      <c r="C982" s="8" t="s">
        <v>33</v>
      </c>
      <c r="D982" s="8" t="s">
        <v>34</v>
      </c>
      <c r="E982" s="8" t="s">
        <v>54</v>
      </c>
      <c r="F982" s="8">
        <v>43303.28</v>
      </c>
      <c r="G982" s="8">
        <v>151344.04999999999</v>
      </c>
      <c r="H982" s="8">
        <v>241704.08</v>
      </c>
      <c r="I982" s="8">
        <v>12.81</v>
      </c>
      <c r="J982" s="8">
        <v>364</v>
      </c>
      <c r="K982" s="8" t="str">
        <v>low</v>
      </c>
      <c r="L982" s="8" t="s">
        <v>35</v>
      </c>
      <c r="M982" s="8" t="s">
        <v>30</v>
      </c>
      <c r="N982" s="8" t="s">
        <v>369</v>
      </c>
      <c r="O982" s="8">
        <v>2023</v>
      </c>
      <c r="P982" s="8">
        <v>3228.78</v>
      </c>
      <c r="Q982" s="8">
        <v>1877.66</v>
      </c>
    </row>
    <row r="983" spans="1:17" x14ac:dyDescent="0.35">
      <c r="A983" s="8">
        <v>982</v>
      </c>
      <c r="B983" s="8" t="s">
        <v>79</v>
      </c>
      <c r="C983" s="8" t="s">
        <v>33</v>
      </c>
      <c r="D983" s="8" t="s">
        <v>24</v>
      </c>
      <c r="E983" s="8" t="s">
        <v>18</v>
      </c>
      <c r="F983" s="8">
        <v>32759.7</v>
      </c>
      <c r="G983" s="8">
        <v>204949.14</v>
      </c>
      <c r="H983" s="8">
        <v>419481.95</v>
      </c>
      <c r="I983" s="8">
        <v>10.25</v>
      </c>
      <c r="J983" s="8">
        <v>687</v>
      </c>
      <c r="K983" s="8" t="str">
        <v>Medium</v>
      </c>
      <c r="L983" s="8" t="s">
        <v>45</v>
      </c>
      <c r="M983" s="8" t="s">
        <v>20</v>
      </c>
      <c r="N983" s="8" t="s">
        <v>93</v>
      </c>
      <c r="O983" s="8">
        <v>2023</v>
      </c>
      <c r="P983" s="8">
        <v>4722.62</v>
      </c>
      <c r="Q983" s="8">
        <v>2667.22</v>
      </c>
    </row>
    <row r="984" spans="1:17" x14ac:dyDescent="0.35">
      <c r="A984" s="8">
        <v>983</v>
      </c>
      <c r="B984" s="8" t="s">
        <v>50</v>
      </c>
      <c r="C984" s="8" t="s">
        <v>16</v>
      </c>
      <c r="D984" s="8" t="s">
        <v>56</v>
      </c>
      <c r="E984" s="8" t="s">
        <v>38</v>
      </c>
      <c r="F984" s="8">
        <v>41620.81</v>
      </c>
      <c r="G984" s="8">
        <v>370369.38</v>
      </c>
      <c r="H984" s="8">
        <v>475438.87</v>
      </c>
      <c r="I984" s="8">
        <v>13.39</v>
      </c>
      <c r="J984" s="8">
        <v>887</v>
      </c>
      <c r="K984" s="8" t="str">
        <v>High</v>
      </c>
      <c r="L984" s="8" t="s">
        <v>35</v>
      </c>
      <c r="M984" s="8" t="s">
        <v>75</v>
      </c>
      <c r="N984" s="8" t="s">
        <v>287</v>
      </c>
      <c r="O984" s="8">
        <v>2023</v>
      </c>
      <c r="P984" s="8">
        <v>3593.83</v>
      </c>
      <c r="Q984" s="8">
        <v>2120.13</v>
      </c>
    </row>
    <row r="985" spans="1:17" x14ac:dyDescent="0.35">
      <c r="A985" s="8">
        <v>984</v>
      </c>
      <c r="B985" s="8" t="s">
        <v>79</v>
      </c>
      <c r="C985" s="8" t="s">
        <v>58</v>
      </c>
      <c r="D985" s="8" t="s">
        <v>28</v>
      </c>
      <c r="E985" s="8" t="s">
        <v>29</v>
      </c>
      <c r="F985" s="8">
        <v>23712.22</v>
      </c>
      <c r="G985" s="8">
        <v>471939.96</v>
      </c>
      <c r="H985" s="8">
        <v>441922.09</v>
      </c>
      <c r="I985" s="8">
        <v>9.66</v>
      </c>
      <c r="J985" s="8">
        <v>623</v>
      </c>
      <c r="K985" s="8" t="str">
        <v>Medium</v>
      </c>
      <c r="L985" s="8" t="s">
        <v>35</v>
      </c>
      <c r="M985" s="8" t="s">
        <v>75</v>
      </c>
      <c r="N985" s="8" t="s">
        <v>325</v>
      </c>
      <c r="O985" s="8">
        <v>2023</v>
      </c>
      <c r="P985" s="8">
        <v>2894.97</v>
      </c>
      <c r="Q985" s="8">
        <v>1619.02</v>
      </c>
    </row>
    <row r="986" spans="1:17" x14ac:dyDescent="0.35">
      <c r="A986" s="8">
        <v>985</v>
      </c>
      <c r="B986" s="8" t="s">
        <v>32</v>
      </c>
      <c r="C986" s="8" t="s">
        <v>37</v>
      </c>
      <c r="D986" s="8" t="s">
        <v>56</v>
      </c>
      <c r="E986" s="8" t="s">
        <v>63</v>
      </c>
      <c r="F986" s="8">
        <v>5827.12</v>
      </c>
      <c r="G986" s="8">
        <v>228851.64</v>
      </c>
      <c r="H986" s="8">
        <v>152067.97</v>
      </c>
      <c r="I986" s="8">
        <v>16.93</v>
      </c>
      <c r="J986" s="8">
        <v>366</v>
      </c>
      <c r="K986" s="8" t="str">
        <v>low</v>
      </c>
      <c r="L986" s="8" t="s">
        <v>19</v>
      </c>
      <c r="M986" s="8" t="s">
        <v>30</v>
      </c>
      <c r="N986" s="8" t="s">
        <v>301</v>
      </c>
      <c r="O986" s="8">
        <v>2023</v>
      </c>
      <c r="P986" s="8">
        <v>549.79999999999995</v>
      </c>
      <c r="Q986" s="8">
        <v>314.32</v>
      </c>
    </row>
    <row r="987" spans="1:17" x14ac:dyDescent="0.35">
      <c r="A987" s="8">
        <v>986</v>
      </c>
      <c r="B987" s="8" t="s">
        <v>15</v>
      </c>
      <c r="C987" s="8" t="s">
        <v>37</v>
      </c>
      <c r="D987" s="8" t="s">
        <v>34</v>
      </c>
      <c r="E987" s="8" t="s">
        <v>54</v>
      </c>
      <c r="F987" s="8">
        <v>98399.86</v>
      </c>
      <c r="G987" s="8">
        <v>61946.17</v>
      </c>
      <c r="H987" s="8">
        <v>446932.92</v>
      </c>
      <c r="I987" s="8">
        <v>14.96</v>
      </c>
      <c r="J987" s="8">
        <v>462</v>
      </c>
      <c r="K987" s="8" t="str">
        <v>low</v>
      </c>
      <c r="L987" s="8" t="s">
        <v>25</v>
      </c>
      <c r="M987" s="8" t="s">
        <v>46</v>
      </c>
      <c r="N987" s="8" t="s">
        <v>391</v>
      </c>
      <c r="O987" s="8">
        <v>2023</v>
      </c>
      <c r="P987" s="8">
        <v>10074.280000000001</v>
      </c>
      <c r="Q987" s="8">
        <v>7880.2</v>
      </c>
    </row>
    <row r="988" spans="1:17" x14ac:dyDescent="0.35">
      <c r="A988" s="8">
        <v>987</v>
      </c>
      <c r="B988" s="8" t="s">
        <v>41</v>
      </c>
      <c r="C988" s="8" t="s">
        <v>33</v>
      </c>
      <c r="D988" s="8" t="s">
        <v>34</v>
      </c>
      <c r="E988" s="8" t="s">
        <v>18</v>
      </c>
      <c r="F988" s="8">
        <v>3655.75</v>
      </c>
      <c r="G988" s="8">
        <v>137245.65</v>
      </c>
      <c r="H988" s="8">
        <v>322111.25</v>
      </c>
      <c r="I988" s="8">
        <v>13.12</v>
      </c>
      <c r="J988" s="8">
        <v>754</v>
      </c>
      <c r="K988" s="8" t="str">
        <v>High</v>
      </c>
      <c r="L988" s="8" t="s">
        <v>19</v>
      </c>
      <c r="M988" s="8" t="s">
        <v>75</v>
      </c>
      <c r="N988" s="8" t="s">
        <v>150</v>
      </c>
      <c r="O988" s="8">
        <v>2023</v>
      </c>
      <c r="P988" s="8">
        <v>204.3</v>
      </c>
      <c r="Q988" s="8">
        <v>115.91</v>
      </c>
    </row>
    <row r="989" spans="1:17" x14ac:dyDescent="0.35">
      <c r="A989" s="8">
        <v>988</v>
      </c>
      <c r="B989" s="8" t="s">
        <v>50</v>
      </c>
      <c r="C989" s="8" t="s">
        <v>33</v>
      </c>
      <c r="D989" s="8" t="s">
        <v>34</v>
      </c>
      <c r="E989" s="8" t="s">
        <v>18</v>
      </c>
      <c r="F989" s="8">
        <v>65717.63</v>
      </c>
      <c r="G989" s="8">
        <v>153077.10999999999</v>
      </c>
      <c r="H989" s="8">
        <v>420490.97</v>
      </c>
      <c r="I989" s="8">
        <v>16.98</v>
      </c>
      <c r="J989" s="8">
        <v>681</v>
      </c>
      <c r="K989" s="8" t="str">
        <v>Medium</v>
      </c>
      <c r="L989" s="8" t="s">
        <v>35</v>
      </c>
      <c r="M989" s="8" t="s">
        <v>30</v>
      </c>
      <c r="N989" s="8" t="s">
        <v>88</v>
      </c>
      <c r="O989" s="8">
        <v>2023</v>
      </c>
      <c r="P989" s="8">
        <v>8686.24</v>
      </c>
      <c r="Q989" s="8">
        <v>7628.62</v>
      </c>
    </row>
    <row r="990" spans="1:17" x14ac:dyDescent="0.35">
      <c r="A990" s="8">
        <v>989</v>
      </c>
      <c r="B990" s="8" t="s">
        <v>48</v>
      </c>
      <c r="C990" s="8" t="s">
        <v>23</v>
      </c>
      <c r="D990" s="8" t="s">
        <v>17</v>
      </c>
      <c r="E990" s="8" t="s">
        <v>63</v>
      </c>
      <c r="F990" s="8">
        <v>94256.07</v>
      </c>
      <c r="G990" s="8">
        <v>460756.98</v>
      </c>
      <c r="H990" s="8">
        <v>211692.46</v>
      </c>
      <c r="I990" s="8">
        <v>17.61</v>
      </c>
      <c r="J990" s="8">
        <v>476</v>
      </c>
      <c r="K990" s="8" t="str">
        <v>low</v>
      </c>
      <c r="L990" s="8" t="s">
        <v>35</v>
      </c>
      <c r="M990" s="8" t="s">
        <v>46</v>
      </c>
      <c r="N990" s="8" t="s">
        <v>152</v>
      </c>
      <c r="O990" s="8">
        <v>2023</v>
      </c>
      <c r="P990" s="8">
        <v>4907.7299999999996</v>
      </c>
      <c r="Q990" s="8">
        <v>3554.07</v>
      </c>
    </row>
    <row r="991" spans="1:17" x14ac:dyDescent="0.35">
      <c r="A991" s="8">
        <v>990</v>
      </c>
      <c r="B991" s="8" t="s">
        <v>41</v>
      </c>
      <c r="C991" s="8" t="s">
        <v>23</v>
      </c>
      <c r="D991" s="8" t="s">
        <v>34</v>
      </c>
      <c r="E991" s="8" t="s">
        <v>38</v>
      </c>
      <c r="F991" s="8">
        <v>12469.58</v>
      </c>
      <c r="G991" s="8">
        <v>115657.38</v>
      </c>
      <c r="H991" s="8">
        <v>257817.65</v>
      </c>
      <c r="I991" s="8">
        <v>16.25</v>
      </c>
      <c r="J991" s="8">
        <v>824</v>
      </c>
      <c r="K991" s="8" t="str">
        <v>High</v>
      </c>
      <c r="L991" s="8" t="s">
        <v>45</v>
      </c>
      <c r="M991" s="8" t="s">
        <v>30</v>
      </c>
      <c r="N991" s="8" t="s">
        <v>350</v>
      </c>
      <c r="O991" s="8">
        <v>2023</v>
      </c>
      <c r="P991" s="8">
        <v>1654.7</v>
      </c>
      <c r="Q991" s="8">
        <v>1174.6300000000001</v>
      </c>
    </row>
    <row r="992" spans="1:17" x14ac:dyDescent="0.35">
      <c r="A992" s="8">
        <v>991</v>
      </c>
      <c r="B992" s="8" t="s">
        <v>79</v>
      </c>
      <c r="C992" s="8" t="s">
        <v>23</v>
      </c>
      <c r="D992" s="8" t="s">
        <v>34</v>
      </c>
      <c r="E992" s="8" t="s">
        <v>29</v>
      </c>
      <c r="F992" s="8">
        <v>72704.88</v>
      </c>
      <c r="G992" s="8">
        <v>496124.99</v>
      </c>
      <c r="H992" s="8">
        <v>432412.96</v>
      </c>
      <c r="I992" s="8">
        <v>15.87</v>
      </c>
      <c r="J992" s="8">
        <v>449</v>
      </c>
      <c r="K992" s="8" t="str">
        <v>low</v>
      </c>
      <c r="L992" s="8" t="s">
        <v>19</v>
      </c>
      <c r="M992" s="8" t="s">
        <v>30</v>
      </c>
      <c r="N992" s="8" t="s">
        <v>362</v>
      </c>
      <c r="O992" s="8">
        <v>2023</v>
      </c>
      <c r="P992" s="8">
        <v>3870.96</v>
      </c>
      <c r="Q992" s="8">
        <v>3120.86</v>
      </c>
    </row>
    <row r="993" spans="1:17" x14ac:dyDescent="0.35">
      <c r="A993" s="8">
        <v>992</v>
      </c>
      <c r="B993" s="8" t="s">
        <v>52</v>
      </c>
      <c r="C993" s="8" t="s">
        <v>37</v>
      </c>
      <c r="D993" s="8" t="s">
        <v>34</v>
      </c>
      <c r="E993" s="8" t="s">
        <v>29</v>
      </c>
      <c r="F993" s="8">
        <v>4254.3599999999997</v>
      </c>
      <c r="G993" s="8">
        <v>489440.88</v>
      </c>
      <c r="H993" s="8">
        <v>22878.71</v>
      </c>
      <c r="I993" s="8">
        <v>15.78</v>
      </c>
      <c r="J993" s="8">
        <v>700</v>
      </c>
      <c r="K993" s="8" t="str">
        <v>Medium</v>
      </c>
      <c r="L993" s="8" t="s">
        <v>45</v>
      </c>
      <c r="M993" s="8" t="s">
        <v>46</v>
      </c>
      <c r="N993" s="8" t="s">
        <v>333</v>
      </c>
      <c r="O993" s="8">
        <v>2023</v>
      </c>
      <c r="P993" s="8">
        <v>302.05</v>
      </c>
      <c r="Q993" s="8">
        <v>200.47</v>
      </c>
    </row>
    <row r="994" spans="1:17" x14ac:dyDescent="0.35">
      <c r="A994" s="8">
        <v>993</v>
      </c>
      <c r="B994" s="8" t="s">
        <v>41</v>
      </c>
      <c r="C994" s="8" t="s">
        <v>33</v>
      </c>
      <c r="D994" s="8" t="s">
        <v>17</v>
      </c>
      <c r="E994" s="8" t="s">
        <v>38</v>
      </c>
      <c r="F994" s="8">
        <v>25792.42</v>
      </c>
      <c r="G994" s="8">
        <v>465107.22</v>
      </c>
      <c r="H994" s="8">
        <v>254895.69</v>
      </c>
      <c r="I994" s="8">
        <v>6.97</v>
      </c>
      <c r="J994" s="8">
        <v>512</v>
      </c>
      <c r="K994" s="8" t="str">
        <v>low</v>
      </c>
      <c r="L994" s="8" t="s">
        <v>45</v>
      </c>
      <c r="M994" s="8" t="s">
        <v>20</v>
      </c>
      <c r="N994" s="8" t="s">
        <v>377</v>
      </c>
      <c r="O994" s="8">
        <v>2023</v>
      </c>
      <c r="P994" s="8">
        <v>2210.67</v>
      </c>
      <c r="Q994" s="8">
        <v>1354.52</v>
      </c>
    </row>
    <row r="995" spans="1:17" x14ac:dyDescent="0.35">
      <c r="A995" s="8">
        <v>994</v>
      </c>
      <c r="B995" s="8" t="s">
        <v>22</v>
      </c>
      <c r="C995" s="8" t="s">
        <v>33</v>
      </c>
      <c r="D995" s="8" t="s">
        <v>56</v>
      </c>
      <c r="E995" s="8" t="s">
        <v>29</v>
      </c>
      <c r="F995" s="8">
        <v>39280.230000000003</v>
      </c>
      <c r="G995" s="8">
        <v>65026.400000000001</v>
      </c>
      <c r="H995" s="8">
        <v>189883.75</v>
      </c>
      <c r="I995" s="8">
        <v>13.78</v>
      </c>
      <c r="J995" s="8">
        <v>887</v>
      </c>
      <c r="K995" s="8" t="str">
        <v>High</v>
      </c>
      <c r="L995" s="8" t="s">
        <v>35</v>
      </c>
      <c r="M995" s="8" t="s">
        <v>46</v>
      </c>
      <c r="N995" s="8" t="s">
        <v>338</v>
      </c>
      <c r="O995" s="8">
        <v>2023</v>
      </c>
      <c r="P995" s="8">
        <v>3505.48</v>
      </c>
      <c r="Q995" s="8">
        <v>2554.2399999999998</v>
      </c>
    </row>
    <row r="996" spans="1:17" x14ac:dyDescent="0.35">
      <c r="A996" s="8">
        <v>995</v>
      </c>
      <c r="B996" s="8" t="s">
        <v>85</v>
      </c>
      <c r="C996" s="8" t="s">
        <v>58</v>
      </c>
      <c r="D996" s="8" t="s">
        <v>17</v>
      </c>
      <c r="E996" s="8" t="s">
        <v>63</v>
      </c>
      <c r="F996" s="8">
        <v>83892.27</v>
      </c>
      <c r="G996" s="8">
        <v>364442.14</v>
      </c>
      <c r="H996" s="8">
        <v>456950.46</v>
      </c>
      <c r="I996" s="8">
        <v>11.84</v>
      </c>
      <c r="J996" s="8">
        <v>732</v>
      </c>
      <c r="K996" s="8" t="str">
        <v>Medium</v>
      </c>
      <c r="L996" s="8" t="s">
        <v>35</v>
      </c>
      <c r="M996" s="8" t="s">
        <v>46</v>
      </c>
      <c r="N996" s="8" t="s">
        <v>336</v>
      </c>
      <c r="O996" s="8">
        <v>2023</v>
      </c>
      <c r="P996" s="8">
        <v>9877.56</v>
      </c>
      <c r="Q996" s="8">
        <v>5008.8500000000004</v>
      </c>
    </row>
    <row r="997" spans="1:17" x14ac:dyDescent="0.35">
      <c r="A997" s="8">
        <v>996</v>
      </c>
      <c r="B997" s="8" t="s">
        <v>52</v>
      </c>
      <c r="C997" s="8" t="s">
        <v>37</v>
      </c>
      <c r="D997" s="8" t="s">
        <v>56</v>
      </c>
      <c r="E997" s="8" t="s">
        <v>29</v>
      </c>
      <c r="F997" s="8">
        <v>93335.88</v>
      </c>
      <c r="G997" s="8">
        <v>287340.71999999997</v>
      </c>
      <c r="H997" s="8">
        <v>447697.48</v>
      </c>
      <c r="I997" s="8">
        <v>7.1</v>
      </c>
      <c r="J997" s="8">
        <v>353</v>
      </c>
      <c r="K997" s="8" t="str">
        <v>low</v>
      </c>
      <c r="L997" s="8" t="s">
        <v>19</v>
      </c>
      <c r="M997" s="8" t="s">
        <v>30</v>
      </c>
      <c r="N997" s="8" t="s">
        <v>290</v>
      </c>
      <c r="O997" s="8">
        <v>2023</v>
      </c>
      <c r="P997" s="8">
        <v>6462.4</v>
      </c>
      <c r="Q997" s="8">
        <v>4355.82</v>
      </c>
    </row>
    <row r="998" spans="1:17" x14ac:dyDescent="0.35">
      <c r="A998" s="8">
        <v>997</v>
      </c>
      <c r="B998" s="8" t="s">
        <v>41</v>
      </c>
      <c r="C998" s="8" t="s">
        <v>16</v>
      </c>
      <c r="D998" s="8" t="s">
        <v>56</v>
      </c>
      <c r="E998" s="8" t="s">
        <v>18</v>
      </c>
      <c r="F998" s="8">
        <v>7534.49</v>
      </c>
      <c r="G998" s="8">
        <v>384270.34</v>
      </c>
      <c r="H998" s="8">
        <v>272551.18</v>
      </c>
      <c r="I998" s="8">
        <v>14.34</v>
      </c>
      <c r="J998" s="8">
        <v>541</v>
      </c>
      <c r="K998" s="8" t="str">
        <v>low</v>
      </c>
      <c r="L998" s="8" t="s">
        <v>35</v>
      </c>
      <c r="M998" s="8" t="s">
        <v>75</v>
      </c>
      <c r="N998" s="8" t="s">
        <v>198</v>
      </c>
      <c r="O998" s="8">
        <v>2023</v>
      </c>
      <c r="P998" s="8">
        <v>1055.96</v>
      </c>
      <c r="Q998" s="8">
        <v>595.87</v>
      </c>
    </row>
    <row r="999" spans="1:17" x14ac:dyDescent="0.35">
      <c r="A999" s="8">
        <v>998</v>
      </c>
      <c r="B999" s="8" t="s">
        <v>22</v>
      </c>
      <c r="C999" s="8" t="s">
        <v>23</v>
      </c>
      <c r="D999" s="8" t="s">
        <v>56</v>
      </c>
      <c r="E999" s="8" t="s">
        <v>38</v>
      </c>
      <c r="F999" s="8">
        <v>78307.62</v>
      </c>
      <c r="G999" s="8">
        <v>314289.07</v>
      </c>
      <c r="H999" s="8">
        <v>302144.14</v>
      </c>
      <c r="I999" s="8">
        <v>11.32</v>
      </c>
      <c r="J999" s="8">
        <v>382</v>
      </c>
      <c r="K999" s="8" t="str">
        <v>low</v>
      </c>
      <c r="L999" s="8" t="s">
        <v>39</v>
      </c>
      <c r="M999" s="8" t="s">
        <v>75</v>
      </c>
      <c r="N999" s="8" t="s">
        <v>224</v>
      </c>
      <c r="O999" s="8">
        <v>2023</v>
      </c>
      <c r="P999" s="8">
        <v>5077.25</v>
      </c>
      <c r="Q999" s="8">
        <v>3774.58</v>
      </c>
    </row>
    <row r="1000" spans="1:17" x14ac:dyDescent="0.35">
      <c r="A1000" s="8">
        <v>999</v>
      </c>
      <c r="B1000" s="8" t="s">
        <v>50</v>
      </c>
      <c r="C1000" s="8" t="s">
        <v>16</v>
      </c>
      <c r="D1000" s="8" t="s">
        <v>24</v>
      </c>
      <c r="E1000" s="8" t="s">
        <v>54</v>
      </c>
      <c r="F1000" s="8">
        <v>54387.01</v>
      </c>
      <c r="G1000" s="8">
        <v>358009.55</v>
      </c>
      <c r="H1000" s="8">
        <v>378729.59</v>
      </c>
      <c r="I1000" s="8">
        <v>6.29</v>
      </c>
      <c r="J1000" s="8">
        <v>596</v>
      </c>
      <c r="K1000" s="8" t="str">
        <v>low</v>
      </c>
      <c r="L1000" s="8" t="s">
        <v>25</v>
      </c>
      <c r="M1000" s="8" t="s">
        <v>75</v>
      </c>
      <c r="N1000" s="8" t="s">
        <v>313</v>
      </c>
      <c r="O1000" s="8">
        <v>2023</v>
      </c>
      <c r="P1000" s="8">
        <v>7879.21</v>
      </c>
      <c r="Q1000" s="8">
        <v>5967.62</v>
      </c>
    </row>
    <row r="1001" spans="1:17" x14ac:dyDescent="0.35">
      <c r="A1001" s="8">
        <v>1000</v>
      </c>
      <c r="B1001" s="8" t="s">
        <v>50</v>
      </c>
      <c r="C1001" s="8" t="s">
        <v>23</v>
      </c>
      <c r="D1001" s="8" t="s">
        <v>17</v>
      </c>
      <c r="E1001" s="8" t="s">
        <v>29</v>
      </c>
      <c r="F1001" s="8">
        <v>89585.68</v>
      </c>
      <c r="G1001" s="8">
        <v>17524.86</v>
      </c>
      <c r="H1001" s="8">
        <v>434906.61</v>
      </c>
      <c r="I1001" s="8">
        <v>15.63</v>
      </c>
      <c r="J1001" s="8">
        <v>808</v>
      </c>
      <c r="K1001" s="8" t="str">
        <v>High</v>
      </c>
      <c r="L1001" s="8" t="s">
        <v>39</v>
      </c>
      <c r="M1001" s="8" t="s">
        <v>75</v>
      </c>
      <c r="N1001" s="8" t="s">
        <v>27</v>
      </c>
      <c r="O1001" s="8">
        <v>2023</v>
      </c>
      <c r="P1001" s="8">
        <v>12853.82</v>
      </c>
      <c r="Q1001" s="8">
        <v>7053.1</v>
      </c>
    </row>
    <row r="1002" spans="1:17" x14ac:dyDescent="0.35">
      <c r="A1002" s="8">
        <v>1001</v>
      </c>
      <c r="B1002" s="8" t="s">
        <v>15</v>
      </c>
      <c r="C1002" s="8" t="s">
        <v>33</v>
      </c>
      <c r="D1002" s="8" t="s">
        <v>24</v>
      </c>
      <c r="E1002" s="8" t="s">
        <v>18</v>
      </c>
      <c r="F1002" s="8">
        <v>68046.2</v>
      </c>
      <c r="G1002" s="8">
        <v>205752.72</v>
      </c>
      <c r="H1002" s="8">
        <v>326587.81</v>
      </c>
      <c r="I1002" s="8">
        <v>16.89</v>
      </c>
      <c r="J1002" s="8">
        <v>474</v>
      </c>
      <c r="K1002" s="8" t="str">
        <v>low</v>
      </c>
      <c r="L1002" s="8" t="s">
        <v>35</v>
      </c>
      <c r="M1002" s="8" t="s">
        <v>30</v>
      </c>
      <c r="N1002" s="8" t="s">
        <v>380</v>
      </c>
      <c r="O1002" s="8">
        <v>2023</v>
      </c>
      <c r="P1002" s="8">
        <v>5087.07</v>
      </c>
      <c r="Q1002" s="8">
        <v>2611.7399999999998</v>
      </c>
    </row>
    <row r="1003" spans="1:17" x14ac:dyDescent="0.35">
      <c r="A1003" s="8">
        <v>1002</v>
      </c>
      <c r="B1003" s="8" t="s">
        <v>85</v>
      </c>
      <c r="C1003" s="8" t="s">
        <v>58</v>
      </c>
      <c r="D1003" s="8" t="s">
        <v>17</v>
      </c>
      <c r="E1003" s="8" t="s">
        <v>63</v>
      </c>
      <c r="F1003" s="8">
        <v>64194.02</v>
      </c>
      <c r="G1003" s="8">
        <v>457748.82</v>
      </c>
      <c r="H1003" s="8">
        <v>250717.26</v>
      </c>
      <c r="I1003" s="8">
        <v>10.77</v>
      </c>
      <c r="J1003" s="8">
        <v>622</v>
      </c>
      <c r="K1003" s="8" t="str">
        <v>Medium</v>
      </c>
      <c r="L1003" s="8" t="s">
        <v>25</v>
      </c>
      <c r="M1003" s="8" t="s">
        <v>46</v>
      </c>
      <c r="N1003" s="8" t="s">
        <v>344</v>
      </c>
      <c r="O1003" s="8">
        <v>2023</v>
      </c>
      <c r="P1003" s="8">
        <v>9383.32</v>
      </c>
      <c r="Q1003" s="8">
        <v>5327.56</v>
      </c>
    </row>
    <row r="1004" spans="1:17" x14ac:dyDescent="0.35">
      <c r="A1004" s="8">
        <v>1003</v>
      </c>
      <c r="B1004" s="8" t="s">
        <v>50</v>
      </c>
      <c r="C1004" s="8" t="s">
        <v>37</v>
      </c>
      <c r="D1004" s="8" t="s">
        <v>28</v>
      </c>
      <c r="E1004" s="8" t="s">
        <v>63</v>
      </c>
      <c r="F1004" s="8">
        <v>50250.01</v>
      </c>
      <c r="G1004" s="8">
        <v>324036.61</v>
      </c>
      <c r="H1004" s="8">
        <v>479675.34</v>
      </c>
      <c r="I1004" s="8">
        <v>17.91</v>
      </c>
      <c r="J1004" s="8">
        <v>348</v>
      </c>
      <c r="K1004" s="8" t="str">
        <v>low</v>
      </c>
      <c r="L1004" s="8" t="s">
        <v>45</v>
      </c>
      <c r="M1004" s="8" t="s">
        <v>20</v>
      </c>
      <c r="N1004" s="8" t="s">
        <v>263</v>
      </c>
      <c r="O1004" s="8">
        <v>2023</v>
      </c>
      <c r="P1004" s="8">
        <v>2684.29</v>
      </c>
      <c r="Q1004" s="8">
        <v>1638.37</v>
      </c>
    </row>
    <row r="1005" spans="1:17" x14ac:dyDescent="0.35">
      <c r="A1005" s="8">
        <v>1004</v>
      </c>
      <c r="B1005" s="8" t="s">
        <v>50</v>
      </c>
      <c r="C1005" s="8" t="s">
        <v>58</v>
      </c>
      <c r="D1005" s="8" t="s">
        <v>28</v>
      </c>
      <c r="E1005" s="8" t="s">
        <v>38</v>
      </c>
      <c r="F1005" s="8">
        <v>83961.36</v>
      </c>
      <c r="G1005" s="8">
        <v>141566.5</v>
      </c>
      <c r="H1005" s="8">
        <v>117389.02</v>
      </c>
      <c r="I1005" s="8">
        <v>17.37</v>
      </c>
      <c r="J1005" s="8">
        <v>675</v>
      </c>
      <c r="K1005" s="8" t="str">
        <v>Medium</v>
      </c>
      <c r="L1005" s="8" t="s">
        <v>25</v>
      </c>
      <c r="M1005" s="8" t="s">
        <v>75</v>
      </c>
      <c r="N1005" s="8" t="s">
        <v>321</v>
      </c>
      <c r="O1005" s="8">
        <v>2023</v>
      </c>
      <c r="P1005" s="8">
        <v>4814.51</v>
      </c>
      <c r="Q1005" s="8">
        <v>3588.97</v>
      </c>
    </row>
    <row r="1006" spans="1:17" x14ac:dyDescent="0.35">
      <c r="A1006" s="8">
        <v>1005</v>
      </c>
      <c r="B1006" s="8" t="s">
        <v>50</v>
      </c>
      <c r="C1006" s="8" t="s">
        <v>23</v>
      </c>
      <c r="D1006" s="8" t="s">
        <v>34</v>
      </c>
      <c r="E1006" s="8" t="s">
        <v>54</v>
      </c>
      <c r="F1006" s="8">
        <v>87353.17</v>
      </c>
      <c r="G1006" s="8">
        <v>225029.96</v>
      </c>
      <c r="H1006" s="8">
        <v>62097.84</v>
      </c>
      <c r="I1006" s="8">
        <v>11</v>
      </c>
      <c r="J1006" s="8">
        <v>872</v>
      </c>
      <c r="K1006" s="8" t="str">
        <v>High</v>
      </c>
      <c r="L1006" s="8" t="s">
        <v>39</v>
      </c>
      <c r="M1006" s="8" t="s">
        <v>30</v>
      </c>
      <c r="N1006" s="8" t="s">
        <v>163</v>
      </c>
      <c r="O1006" s="8">
        <v>2023</v>
      </c>
      <c r="P1006" s="8">
        <v>11325.22</v>
      </c>
      <c r="Q1006" s="8">
        <v>8893.5400000000009</v>
      </c>
    </row>
    <row r="1007" spans="1:17" x14ac:dyDescent="0.35">
      <c r="A1007" s="8">
        <v>1006</v>
      </c>
      <c r="B1007" s="8" t="s">
        <v>79</v>
      </c>
      <c r="C1007" s="8" t="s">
        <v>23</v>
      </c>
      <c r="D1007" s="8" t="s">
        <v>24</v>
      </c>
      <c r="E1007" s="8" t="s">
        <v>18</v>
      </c>
      <c r="F1007" s="8">
        <v>24573.279999999999</v>
      </c>
      <c r="G1007" s="8">
        <v>372347.27</v>
      </c>
      <c r="H1007" s="8">
        <v>417675.35</v>
      </c>
      <c r="I1007" s="8">
        <v>9.7200000000000006</v>
      </c>
      <c r="J1007" s="8">
        <v>874</v>
      </c>
      <c r="K1007" s="8" t="str">
        <v>High</v>
      </c>
      <c r="L1007" s="8" t="s">
        <v>39</v>
      </c>
      <c r="M1007" s="8" t="s">
        <v>26</v>
      </c>
      <c r="N1007" s="8" t="s">
        <v>293</v>
      </c>
      <c r="O1007" s="8">
        <v>2023</v>
      </c>
      <c r="P1007" s="8">
        <v>1853.14</v>
      </c>
      <c r="Q1007" s="8">
        <v>1092.21</v>
      </c>
    </row>
    <row r="1008" spans="1:17" x14ac:dyDescent="0.35">
      <c r="A1008" s="8">
        <v>1007</v>
      </c>
      <c r="B1008" s="8" t="s">
        <v>79</v>
      </c>
      <c r="C1008" s="8" t="s">
        <v>37</v>
      </c>
      <c r="D1008" s="8" t="s">
        <v>17</v>
      </c>
      <c r="E1008" s="8" t="s">
        <v>29</v>
      </c>
      <c r="F1008" s="8">
        <v>51780.38</v>
      </c>
      <c r="G1008" s="8">
        <v>400167.63</v>
      </c>
      <c r="H1008" s="8">
        <v>441828.26</v>
      </c>
      <c r="I1008" s="8">
        <v>8.75</v>
      </c>
      <c r="J1008" s="8">
        <v>302</v>
      </c>
      <c r="K1008" s="8" t="str">
        <v>low</v>
      </c>
      <c r="L1008" s="8" t="s">
        <v>19</v>
      </c>
      <c r="M1008" s="8" t="s">
        <v>20</v>
      </c>
      <c r="N1008" s="8" t="s">
        <v>82</v>
      </c>
      <c r="O1008" s="8">
        <v>2023</v>
      </c>
      <c r="P1008" s="8">
        <v>5302.07</v>
      </c>
      <c r="Q1008" s="8">
        <v>3857.5</v>
      </c>
    </row>
    <row r="1009" spans="1:17" x14ac:dyDescent="0.35">
      <c r="A1009" s="8">
        <v>1008</v>
      </c>
      <c r="B1009" s="8" t="s">
        <v>79</v>
      </c>
      <c r="C1009" s="8" t="s">
        <v>23</v>
      </c>
      <c r="D1009" s="8" t="s">
        <v>17</v>
      </c>
      <c r="E1009" s="8" t="s">
        <v>54</v>
      </c>
      <c r="F1009" s="8">
        <v>46623.65</v>
      </c>
      <c r="G1009" s="8">
        <v>337124.6</v>
      </c>
      <c r="H1009" s="8">
        <v>142083.53</v>
      </c>
      <c r="I1009" s="8">
        <v>7.82</v>
      </c>
      <c r="J1009" s="8">
        <v>899</v>
      </c>
      <c r="K1009" s="8" t="str">
        <v>High</v>
      </c>
      <c r="L1009" s="8" t="s">
        <v>25</v>
      </c>
      <c r="M1009" s="8" t="s">
        <v>30</v>
      </c>
      <c r="N1009" s="8" t="s">
        <v>318</v>
      </c>
      <c r="O1009" s="8">
        <v>2023</v>
      </c>
      <c r="P1009" s="8">
        <v>3601.02</v>
      </c>
      <c r="Q1009" s="8">
        <v>1962.25</v>
      </c>
    </row>
    <row r="1010" spans="1:17" x14ac:dyDescent="0.35">
      <c r="A1010" s="8">
        <v>1009</v>
      </c>
      <c r="B1010" s="8" t="s">
        <v>32</v>
      </c>
      <c r="C1010" s="8" t="s">
        <v>16</v>
      </c>
      <c r="D1010" s="8" t="s">
        <v>56</v>
      </c>
      <c r="E1010" s="8" t="s">
        <v>18</v>
      </c>
      <c r="F1010" s="8">
        <v>87689.21</v>
      </c>
      <c r="G1010" s="8">
        <v>151483.01999999999</v>
      </c>
      <c r="H1010" s="8">
        <v>288840.42</v>
      </c>
      <c r="I1010" s="8">
        <v>15.84</v>
      </c>
      <c r="J1010" s="8">
        <v>359</v>
      </c>
      <c r="K1010" s="8" t="str">
        <v>low</v>
      </c>
      <c r="L1010" s="8" t="s">
        <v>35</v>
      </c>
      <c r="M1010" s="8" t="s">
        <v>75</v>
      </c>
      <c r="N1010" s="8" t="s">
        <v>238</v>
      </c>
      <c r="O1010" s="8">
        <v>2023</v>
      </c>
      <c r="P1010" s="8">
        <v>11863.66</v>
      </c>
      <c r="Q1010" s="8">
        <v>10608.92</v>
      </c>
    </row>
    <row r="1011" spans="1:17" x14ac:dyDescent="0.35">
      <c r="A1011" s="8">
        <v>1010</v>
      </c>
      <c r="B1011" s="8" t="s">
        <v>48</v>
      </c>
      <c r="C1011" s="8" t="s">
        <v>33</v>
      </c>
      <c r="D1011" s="8" t="s">
        <v>28</v>
      </c>
      <c r="E1011" s="8" t="s">
        <v>18</v>
      </c>
      <c r="F1011" s="8">
        <v>27878.55</v>
      </c>
      <c r="G1011" s="8">
        <v>301834.61</v>
      </c>
      <c r="H1011" s="8">
        <v>54291.45</v>
      </c>
      <c r="I1011" s="8">
        <v>17.25</v>
      </c>
      <c r="J1011" s="8">
        <v>626</v>
      </c>
      <c r="K1011" s="8" t="str">
        <v>Medium</v>
      </c>
      <c r="L1011" s="8" t="s">
        <v>39</v>
      </c>
      <c r="M1011" s="8" t="s">
        <v>30</v>
      </c>
      <c r="N1011" s="8" t="s">
        <v>42</v>
      </c>
      <c r="O1011" s="8">
        <v>2023</v>
      </c>
      <c r="P1011" s="8">
        <v>1544.91</v>
      </c>
      <c r="Q1011" s="8">
        <v>1078.92</v>
      </c>
    </row>
    <row r="1012" spans="1:17" x14ac:dyDescent="0.35">
      <c r="A1012" s="8">
        <v>1011</v>
      </c>
      <c r="B1012" s="8" t="s">
        <v>15</v>
      </c>
      <c r="C1012" s="8" t="s">
        <v>23</v>
      </c>
      <c r="D1012" s="8" t="s">
        <v>17</v>
      </c>
      <c r="E1012" s="8" t="s">
        <v>54</v>
      </c>
      <c r="F1012" s="8">
        <v>19939.02</v>
      </c>
      <c r="G1012" s="8">
        <v>271063.34999999998</v>
      </c>
      <c r="H1012" s="8">
        <v>448590.41</v>
      </c>
      <c r="I1012" s="8">
        <v>9.6300000000000008</v>
      </c>
      <c r="J1012" s="8">
        <v>357</v>
      </c>
      <c r="K1012" s="8" t="str">
        <v>low</v>
      </c>
      <c r="L1012" s="8" t="s">
        <v>45</v>
      </c>
      <c r="M1012" s="8" t="s">
        <v>75</v>
      </c>
      <c r="N1012" s="8" t="s">
        <v>98</v>
      </c>
      <c r="O1012" s="8">
        <v>2023</v>
      </c>
      <c r="P1012" s="8">
        <v>1935.9</v>
      </c>
      <c r="Q1012" s="8">
        <v>1132.43</v>
      </c>
    </row>
    <row r="1013" spans="1:17" x14ac:dyDescent="0.35">
      <c r="A1013" s="8">
        <v>1012</v>
      </c>
      <c r="B1013" s="8" t="s">
        <v>85</v>
      </c>
      <c r="C1013" s="8" t="s">
        <v>58</v>
      </c>
      <c r="D1013" s="8" t="s">
        <v>34</v>
      </c>
      <c r="E1013" s="8" t="s">
        <v>63</v>
      </c>
      <c r="F1013" s="8">
        <v>92591.06</v>
      </c>
      <c r="G1013" s="8">
        <v>266229.2</v>
      </c>
      <c r="H1013" s="8">
        <v>5955.93</v>
      </c>
      <c r="I1013" s="8">
        <v>5.18</v>
      </c>
      <c r="J1013" s="8">
        <v>849</v>
      </c>
      <c r="K1013" s="8" t="str">
        <v>High</v>
      </c>
      <c r="L1013" s="8" t="s">
        <v>35</v>
      </c>
      <c r="M1013" s="8" t="s">
        <v>20</v>
      </c>
      <c r="N1013" s="8" t="s">
        <v>249</v>
      </c>
      <c r="O1013" s="8">
        <v>2023</v>
      </c>
      <c r="P1013" s="8">
        <v>9310.34</v>
      </c>
      <c r="Q1013" s="8">
        <v>8197.56</v>
      </c>
    </row>
    <row r="1014" spans="1:17" x14ac:dyDescent="0.35">
      <c r="A1014" s="8">
        <v>1013</v>
      </c>
      <c r="B1014" s="8" t="s">
        <v>32</v>
      </c>
      <c r="C1014" s="8" t="s">
        <v>58</v>
      </c>
      <c r="D1014" s="8" t="s">
        <v>56</v>
      </c>
      <c r="E1014" s="8" t="s">
        <v>18</v>
      </c>
      <c r="F1014" s="8">
        <v>88530.74</v>
      </c>
      <c r="G1014" s="8">
        <v>273179.01</v>
      </c>
      <c r="H1014" s="8">
        <v>85322.5</v>
      </c>
      <c r="I1014" s="8">
        <v>6.51</v>
      </c>
      <c r="J1014" s="8">
        <v>662</v>
      </c>
      <c r="K1014" s="8" t="str">
        <v>Medium</v>
      </c>
      <c r="L1014" s="8" t="s">
        <v>19</v>
      </c>
      <c r="M1014" s="8" t="s">
        <v>46</v>
      </c>
      <c r="N1014" s="8" t="s">
        <v>83</v>
      </c>
      <c r="O1014" s="8">
        <v>2023</v>
      </c>
      <c r="P1014" s="8">
        <v>4859.2700000000004</v>
      </c>
      <c r="Q1014" s="8">
        <v>3155.94</v>
      </c>
    </row>
    <row r="1015" spans="1:17" x14ac:dyDescent="0.35">
      <c r="A1015" s="8">
        <v>1014</v>
      </c>
      <c r="B1015" s="8" t="s">
        <v>52</v>
      </c>
      <c r="C1015" s="8" t="s">
        <v>58</v>
      </c>
      <c r="D1015" s="8" t="s">
        <v>28</v>
      </c>
      <c r="E1015" s="8" t="s">
        <v>18</v>
      </c>
      <c r="F1015" s="8">
        <v>15671.69</v>
      </c>
      <c r="G1015" s="8">
        <v>292511.49</v>
      </c>
      <c r="H1015" s="8">
        <v>421663.47</v>
      </c>
      <c r="I1015" s="8">
        <v>11.92</v>
      </c>
      <c r="J1015" s="8">
        <v>870</v>
      </c>
      <c r="K1015" s="8" t="str">
        <v>High</v>
      </c>
      <c r="L1015" s="8" t="s">
        <v>45</v>
      </c>
      <c r="M1015" s="8" t="s">
        <v>26</v>
      </c>
      <c r="N1015" s="8" t="s">
        <v>288</v>
      </c>
      <c r="O1015" s="8">
        <v>2023</v>
      </c>
      <c r="P1015" s="8">
        <v>2331.2399999999998</v>
      </c>
      <c r="Q1015" s="8">
        <v>1687.58</v>
      </c>
    </row>
    <row r="1016" spans="1:17" x14ac:dyDescent="0.35">
      <c r="A1016" s="8">
        <v>1015</v>
      </c>
      <c r="B1016" s="8" t="s">
        <v>79</v>
      </c>
      <c r="C1016" s="8" t="s">
        <v>37</v>
      </c>
      <c r="D1016" s="8" t="s">
        <v>28</v>
      </c>
      <c r="E1016" s="8" t="s">
        <v>29</v>
      </c>
      <c r="F1016" s="8">
        <v>2235.04</v>
      </c>
      <c r="G1016" s="8">
        <v>175124.21</v>
      </c>
      <c r="H1016" s="8">
        <v>478444.33</v>
      </c>
      <c r="I1016" s="8">
        <v>6.08</v>
      </c>
      <c r="J1016" s="8">
        <v>784</v>
      </c>
      <c r="K1016" s="8" t="str">
        <v>High</v>
      </c>
      <c r="L1016" s="8" t="s">
        <v>45</v>
      </c>
      <c r="M1016" s="8" t="s">
        <v>46</v>
      </c>
      <c r="N1016" s="8" t="s">
        <v>283</v>
      </c>
      <c r="O1016" s="8">
        <v>2023</v>
      </c>
      <c r="P1016" s="8">
        <v>139.25</v>
      </c>
      <c r="Q1016" s="8">
        <v>118.56</v>
      </c>
    </row>
    <row r="1017" spans="1:17" x14ac:dyDescent="0.35">
      <c r="A1017" s="8">
        <v>1016</v>
      </c>
      <c r="B1017" s="8" t="s">
        <v>22</v>
      </c>
      <c r="C1017" s="8" t="s">
        <v>16</v>
      </c>
      <c r="D1017" s="8" t="s">
        <v>56</v>
      </c>
      <c r="E1017" s="8" t="s">
        <v>18</v>
      </c>
      <c r="F1017" s="8">
        <v>41685.96</v>
      </c>
      <c r="G1017" s="8">
        <v>498062.25</v>
      </c>
      <c r="H1017" s="8">
        <v>282896.55</v>
      </c>
      <c r="I1017" s="8">
        <v>17.63</v>
      </c>
      <c r="J1017" s="8">
        <v>301</v>
      </c>
      <c r="K1017" s="8" t="str">
        <v>low</v>
      </c>
      <c r="L1017" s="8" t="s">
        <v>19</v>
      </c>
      <c r="M1017" s="8" t="s">
        <v>20</v>
      </c>
      <c r="N1017" s="8" t="s">
        <v>205</v>
      </c>
      <c r="O1017" s="8">
        <v>2023</v>
      </c>
      <c r="P1017" s="8">
        <v>6132.71</v>
      </c>
      <c r="Q1017" s="8">
        <v>5303.21</v>
      </c>
    </row>
    <row r="1018" spans="1:17" x14ac:dyDescent="0.35">
      <c r="A1018" s="8">
        <v>1017</v>
      </c>
      <c r="B1018" s="8" t="s">
        <v>15</v>
      </c>
      <c r="C1018" s="8" t="s">
        <v>58</v>
      </c>
      <c r="D1018" s="8" t="s">
        <v>17</v>
      </c>
      <c r="E1018" s="8" t="s">
        <v>38</v>
      </c>
      <c r="F1018" s="8">
        <v>90392.78</v>
      </c>
      <c r="G1018" s="8">
        <v>234932.86</v>
      </c>
      <c r="H1018" s="8">
        <v>114545.77</v>
      </c>
      <c r="I1018" s="8">
        <v>12.14</v>
      </c>
      <c r="J1018" s="8">
        <v>597</v>
      </c>
      <c r="K1018" s="8" t="str">
        <v>low</v>
      </c>
      <c r="L1018" s="8" t="s">
        <v>45</v>
      </c>
      <c r="M1018" s="8" t="s">
        <v>46</v>
      </c>
      <c r="N1018" s="8" t="s">
        <v>40</v>
      </c>
      <c r="O1018" s="8">
        <v>2023</v>
      </c>
      <c r="P1018" s="8">
        <v>12890.99</v>
      </c>
      <c r="Q1018" s="8">
        <v>6564.06</v>
      </c>
    </row>
    <row r="1019" spans="1:17" x14ac:dyDescent="0.35">
      <c r="A1019" s="8">
        <v>1018</v>
      </c>
      <c r="B1019" s="8" t="s">
        <v>48</v>
      </c>
      <c r="C1019" s="8" t="s">
        <v>33</v>
      </c>
      <c r="D1019" s="8" t="s">
        <v>24</v>
      </c>
      <c r="E1019" s="8" t="s">
        <v>29</v>
      </c>
      <c r="F1019" s="8">
        <v>56256.49</v>
      </c>
      <c r="G1019" s="8">
        <v>249373.1</v>
      </c>
      <c r="H1019" s="8">
        <v>128714.7</v>
      </c>
      <c r="I1019" s="8">
        <v>16.97</v>
      </c>
      <c r="J1019" s="8">
        <v>648</v>
      </c>
      <c r="K1019" s="8" t="str">
        <v>Medium</v>
      </c>
      <c r="L1019" s="8" t="s">
        <v>35</v>
      </c>
      <c r="M1019" s="8" t="s">
        <v>26</v>
      </c>
      <c r="N1019" s="8" t="s">
        <v>122</v>
      </c>
      <c r="O1019" s="8">
        <v>2023</v>
      </c>
      <c r="P1019" s="8">
        <v>7107.2</v>
      </c>
      <c r="Q1019" s="8">
        <v>5811.38</v>
      </c>
    </row>
    <row r="1020" spans="1:17" x14ac:dyDescent="0.35">
      <c r="A1020" s="8">
        <v>1019</v>
      </c>
      <c r="B1020" s="8" t="s">
        <v>50</v>
      </c>
      <c r="C1020" s="8" t="s">
        <v>37</v>
      </c>
      <c r="D1020" s="8" t="s">
        <v>28</v>
      </c>
      <c r="E1020" s="8" t="s">
        <v>63</v>
      </c>
      <c r="F1020" s="8">
        <v>61862.84</v>
      </c>
      <c r="G1020" s="8">
        <v>145956.15</v>
      </c>
      <c r="H1020" s="8">
        <v>20824.07</v>
      </c>
      <c r="I1020" s="8">
        <v>13.88</v>
      </c>
      <c r="J1020" s="8">
        <v>743</v>
      </c>
      <c r="K1020" s="8" t="str">
        <v>Medium</v>
      </c>
      <c r="L1020" s="8" t="s">
        <v>39</v>
      </c>
      <c r="M1020" s="8" t="s">
        <v>26</v>
      </c>
      <c r="N1020" s="8" t="s">
        <v>318</v>
      </c>
      <c r="O1020" s="8">
        <v>2023</v>
      </c>
      <c r="P1020" s="8">
        <v>5319.62</v>
      </c>
      <c r="Q1020" s="8">
        <v>3474.58</v>
      </c>
    </row>
    <row r="1021" spans="1:17" x14ac:dyDescent="0.35">
      <c r="A1021" s="8">
        <v>1020</v>
      </c>
      <c r="B1021" s="8" t="s">
        <v>52</v>
      </c>
      <c r="C1021" s="8" t="s">
        <v>37</v>
      </c>
      <c r="D1021" s="8" t="s">
        <v>56</v>
      </c>
      <c r="E1021" s="8" t="s">
        <v>54</v>
      </c>
      <c r="F1021" s="8">
        <v>5786.34</v>
      </c>
      <c r="G1021" s="8">
        <v>472497.23</v>
      </c>
      <c r="H1021" s="8">
        <v>327971.23</v>
      </c>
      <c r="I1021" s="8">
        <v>11.16</v>
      </c>
      <c r="J1021" s="8">
        <v>347</v>
      </c>
      <c r="K1021" s="8" t="str">
        <v>low</v>
      </c>
      <c r="L1021" s="8" t="s">
        <v>39</v>
      </c>
      <c r="M1021" s="8" t="s">
        <v>26</v>
      </c>
      <c r="N1021" s="8" t="s">
        <v>343</v>
      </c>
      <c r="O1021" s="8">
        <v>2023</v>
      </c>
      <c r="P1021" s="8">
        <v>600.41</v>
      </c>
      <c r="Q1021" s="8">
        <v>400.55</v>
      </c>
    </row>
    <row r="1022" spans="1:17" x14ac:dyDescent="0.35">
      <c r="A1022" s="8">
        <v>1021</v>
      </c>
      <c r="B1022" s="8" t="s">
        <v>48</v>
      </c>
      <c r="C1022" s="8" t="s">
        <v>23</v>
      </c>
      <c r="D1022" s="8" t="s">
        <v>24</v>
      </c>
      <c r="E1022" s="8" t="s">
        <v>54</v>
      </c>
      <c r="F1022" s="8">
        <v>90190.54</v>
      </c>
      <c r="G1022" s="8">
        <v>77710.91</v>
      </c>
      <c r="H1022" s="8">
        <v>433085.19</v>
      </c>
      <c r="I1022" s="8">
        <v>11.03</v>
      </c>
      <c r="J1022" s="8">
        <v>879</v>
      </c>
      <c r="K1022" s="8" t="str">
        <v>High</v>
      </c>
      <c r="L1022" s="8" t="s">
        <v>19</v>
      </c>
      <c r="M1022" s="8" t="s">
        <v>20</v>
      </c>
      <c r="N1022" s="8" t="s">
        <v>153</v>
      </c>
      <c r="O1022" s="8">
        <v>2023</v>
      </c>
      <c r="P1022" s="8">
        <v>5355.8</v>
      </c>
      <c r="Q1022" s="8">
        <v>3074.97</v>
      </c>
    </row>
    <row r="1023" spans="1:17" x14ac:dyDescent="0.35">
      <c r="A1023" s="8">
        <v>1022</v>
      </c>
      <c r="B1023" s="8" t="s">
        <v>32</v>
      </c>
      <c r="C1023" s="8" t="s">
        <v>37</v>
      </c>
      <c r="D1023" s="8" t="s">
        <v>56</v>
      </c>
      <c r="E1023" s="8" t="s">
        <v>18</v>
      </c>
      <c r="F1023" s="8">
        <v>92838.25</v>
      </c>
      <c r="G1023" s="8">
        <v>382278.42</v>
      </c>
      <c r="H1023" s="8">
        <v>420695.75</v>
      </c>
      <c r="I1023" s="8">
        <v>11.85</v>
      </c>
      <c r="J1023" s="8">
        <v>766</v>
      </c>
      <c r="K1023" s="8" t="str">
        <v>High</v>
      </c>
      <c r="L1023" s="8" t="s">
        <v>35</v>
      </c>
      <c r="M1023" s="8" t="s">
        <v>26</v>
      </c>
      <c r="N1023" s="8" t="s">
        <v>392</v>
      </c>
      <c r="O1023" s="8">
        <v>2023</v>
      </c>
      <c r="P1023" s="8">
        <v>6992.09</v>
      </c>
      <c r="Q1023" s="8">
        <v>5221.05</v>
      </c>
    </row>
    <row r="1024" spans="1:17" x14ac:dyDescent="0.35">
      <c r="A1024" s="8">
        <v>1023</v>
      </c>
      <c r="B1024" s="8" t="s">
        <v>52</v>
      </c>
      <c r="C1024" s="8" t="s">
        <v>16</v>
      </c>
      <c r="D1024" s="8" t="s">
        <v>56</v>
      </c>
      <c r="E1024" s="8" t="s">
        <v>38</v>
      </c>
      <c r="F1024" s="8">
        <v>99336.93</v>
      </c>
      <c r="G1024" s="8">
        <v>196387.81</v>
      </c>
      <c r="H1024" s="8">
        <v>196658.92</v>
      </c>
      <c r="I1024" s="8">
        <v>14.72</v>
      </c>
      <c r="J1024" s="8">
        <v>462</v>
      </c>
      <c r="K1024" s="8" t="str">
        <v>low</v>
      </c>
      <c r="L1024" s="8" t="s">
        <v>19</v>
      </c>
      <c r="M1024" s="8" t="s">
        <v>46</v>
      </c>
      <c r="N1024" s="8" t="s">
        <v>193</v>
      </c>
      <c r="O1024" s="8">
        <v>2023</v>
      </c>
      <c r="P1024" s="8">
        <v>8817.7900000000009</v>
      </c>
      <c r="Q1024" s="8">
        <v>5156.8900000000003</v>
      </c>
    </row>
    <row r="1025" spans="1:17" x14ac:dyDescent="0.35">
      <c r="A1025" s="8">
        <v>1024</v>
      </c>
      <c r="B1025" s="8" t="s">
        <v>32</v>
      </c>
      <c r="C1025" s="8" t="s">
        <v>23</v>
      </c>
      <c r="D1025" s="8" t="s">
        <v>56</v>
      </c>
      <c r="E1025" s="8" t="s">
        <v>54</v>
      </c>
      <c r="F1025" s="8">
        <v>40516.32</v>
      </c>
      <c r="G1025" s="8">
        <v>455178.19</v>
      </c>
      <c r="H1025" s="8">
        <v>144926.51</v>
      </c>
      <c r="I1025" s="8">
        <v>17.54</v>
      </c>
      <c r="J1025" s="8">
        <v>573</v>
      </c>
      <c r="K1025" s="8" t="str">
        <v>low</v>
      </c>
      <c r="L1025" s="8" t="s">
        <v>39</v>
      </c>
      <c r="M1025" s="8" t="s">
        <v>26</v>
      </c>
      <c r="N1025" s="8" t="s">
        <v>139</v>
      </c>
      <c r="O1025" s="8">
        <v>2023</v>
      </c>
      <c r="P1025" s="8">
        <v>3504.73</v>
      </c>
      <c r="Q1025" s="8">
        <v>2532.84</v>
      </c>
    </row>
    <row r="1026" spans="1:17" x14ac:dyDescent="0.35">
      <c r="A1026" s="8">
        <v>1025</v>
      </c>
      <c r="B1026" s="8" t="s">
        <v>52</v>
      </c>
      <c r="C1026" s="8" t="s">
        <v>33</v>
      </c>
      <c r="D1026" s="8" t="s">
        <v>24</v>
      </c>
      <c r="E1026" s="8" t="s">
        <v>18</v>
      </c>
      <c r="F1026" s="8">
        <v>4976.92</v>
      </c>
      <c r="G1026" s="8">
        <v>491023.25</v>
      </c>
      <c r="H1026" s="8">
        <v>129074.36</v>
      </c>
      <c r="I1026" s="8">
        <v>13.14</v>
      </c>
      <c r="J1026" s="8">
        <v>346</v>
      </c>
      <c r="K1026" s="8" t="str">
        <v>low</v>
      </c>
      <c r="L1026" s="8" t="s">
        <v>35</v>
      </c>
      <c r="M1026" s="8" t="s">
        <v>20</v>
      </c>
      <c r="N1026" s="8" t="s">
        <v>77</v>
      </c>
      <c r="O1026" s="8">
        <v>2023</v>
      </c>
      <c r="P1026" s="8">
        <v>507.85</v>
      </c>
      <c r="Q1026" s="8">
        <v>392.53</v>
      </c>
    </row>
    <row r="1027" spans="1:17" x14ac:dyDescent="0.35">
      <c r="A1027" s="8">
        <v>1026</v>
      </c>
      <c r="B1027" s="8" t="s">
        <v>85</v>
      </c>
      <c r="C1027" s="8" t="s">
        <v>37</v>
      </c>
      <c r="D1027" s="8" t="s">
        <v>28</v>
      </c>
      <c r="E1027" s="8" t="s">
        <v>63</v>
      </c>
      <c r="F1027" s="8">
        <v>64312.959999999999</v>
      </c>
      <c r="G1027" s="8">
        <v>264256.45</v>
      </c>
      <c r="H1027" s="8">
        <v>251503.47</v>
      </c>
      <c r="I1027" s="8">
        <v>16.559999999999999</v>
      </c>
      <c r="J1027" s="8">
        <v>757</v>
      </c>
      <c r="K1027" s="8" t="str">
        <v>High</v>
      </c>
      <c r="L1027" s="8" t="s">
        <v>45</v>
      </c>
      <c r="M1027" s="8" t="s">
        <v>26</v>
      </c>
      <c r="N1027" s="8" t="s">
        <v>98</v>
      </c>
      <c r="O1027" s="8">
        <v>2023</v>
      </c>
      <c r="P1027" s="8">
        <v>4260.07</v>
      </c>
      <c r="Q1027" s="8">
        <v>2165.2399999999998</v>
      </c>
    </row>
    <row r="1028" spans="1:17" x14ac:dyDescent="0.35">
      <c r="A1028" s="8">
        <v>1027</v>
      </c>
      <c r="B1028" s="8" t="s">
        <v>79</v>
      </c>
      <c r="C1028" s="8" t="s">
        <v>23</v>
      </c>
      <c r="D1028" s="8" t="s">
        <v>34</v>
      </c>
      <c r="E1028" s="8" t="s">
        <v>38</v>
      </c>
      <c r="F1028" s="8">
        <v>47252.85</v>
      </c>
      <c r="G1028" s="8">
        <v>36568.660000000003</v>
      </c>
      <c r="H1028" s="8">
        <v>476549.6</v>
      </c>
      <c r="I1028" s="8">
        <v>6.58</v>
      </c>
      <c r="J1028" s="8">
        <v>487</v>
      </c>
      <c r="K1028" s="8" t="str">
        <v>low</v>
      </c>
      <c r="L1028" s="8" t="s">
        <v>45</v>
      </c>
      <c r="M1028" s="8" t="s">
        <v>20</v>
      </c>
      <c r="N1028" s="8" t="s">
        <v>393</v>
      </c>
      <c r="O1028" s="8">
        <v>2023</v>
      </c>
      <c r="P1028" s="8">
        <v>6422.95</v>
      </c>
      <c r="Q1028" s="8">
        <v>4370.96</v>
      </c>
    </row>
    <row r="1029" spans="1:17" x14ac:dyDescent="0.35">
      <c r="A1029" s="8">
        <v>1028</v>
      </c>
      <c r="B1029" s="8" t="s">
        <v>43</v>
      </c>
      <c r="C1029" s="8" t="s">
        <v>37</v>
      </c>
      <c r="D1029" s="8" t="s">
        <v>56</v>
      </c>
      <c r="E1029" s="8" t="s">
        <v>54</v>
      </c>
      <c r="F1029" s="8">
        <v>53996.72</v>
      </c>
      <c r="G1029" s="8">
        <v>452574.25</v>
      </c>
      <c r="H1029" s="8">
        <v>65581.36</v>
      </c>
      <c r="I1029" s="8">
        <v>14.04</v>
      </c>
      <c r="J1029" s="8">
        <v>838</v>
      </c>
      <c r="K1029" s="8" t="str">
        <v>High</v>
      </c>
      <c r="L1029" s="8" t="s">
        <v>39</v>
      </c>
      <c r="M1029" s="8" t="s">
        <v>26</v>
      </c>
      <c r="N1029" s="8" t="s">
        <v>196</v>
      </c>
      <c r="O1029" s="8">
        <v>2023</v>
      </c>
      <c r="P1029" s="8">
        <v>6465.74</v>
      </c>
      <c r="Q1029" s="8">
        <v>5516.1</v>
      </c>
    </row>
    <row r="1030" spans="1:17" x14ac:dyDescent="0.35">
      <c r="A1030" s="8">
        <v>1029</v>
      </c>
      <c r="B1030" s="8" t="s">
        <v>41</v>
      </c>
      <c r="C1030" s="8" t="s">
        <v>23</v>
      </c>
      <c r="D1030" s="8" t="s">
        <v>34</v>
      </c>
      <c r="E1030" s="8" t="s">
        <v>29</v>
      </c>
      <c r="F1030" s="8">
        <v>54504.42</v>
      </c>
      <c r="G1030" s="8">
        <v>43644.15</v>
      </c>
      <c r="H1030" s="8">
        <v>3164.59</v>
      </c>
      <c r="I1030" s="8">
        <v>6.02</v>
      </c>
      <c r="J1030" s="8">
        <v>877</v>
      </c>
      <c r="K1030" s="8" t="str">
        <v>High</v>
      </c>
      <c r="L1030" s="8" t="s">
        <v>25</v>
      </c>
      <c r="M1030" s="8" t="s">
        <v>75</v>
      </c>
      <c r="N1030" s="8" t="s">
        <v>312</v>
      </c>
      <c r="O1030" s="8">
        <v>2023</v>
      </c>
      <c r="P1030" s="8">
        <v>3210.58</v>
      </c>
      <c r="Q1030" s="8">
        <v>2366.84</v>
      </c>
    </row>
    <row r="1031" spans="1:17" x14ac:dyDescent="0.35">
      <c r="A1031" s="8">
        <v>1030</v>
      </c>
      <c r="B1031" s="8" t="s">
        <v>52</v>
      </c>
      <c r="C1031" s="8" t="s">
        <v>37</v>
      </c>
      <c r="D1031" s="8" t="s">
        <v>28</v>
      </c>
      <c r="E1031" s="8" t="s">
        <v>38</v>
      </c>
      <c r="F1031" s="8">
        <v>50103.02</v>
      </c>
      <c r="G1031" s="8">
        <v>429103.15</v>
      </c>
      <c r="H1031" s="8">
        <v>360038.54</v>
      </c>
      <c r="I1031" s="8">
        <v>14.38</v>
      </c>
      <c r="J1031" s="8">
        <v>605</v>
      </c>
      <c r="K1031" s="8" t="str">
        <v>Medium</v>
      </c>
      <c r="L1031" s="8" t="s">
        <v>45</v>
      </c>
      <c r="M1031" s="8" t="s">
        <v>20</v>
      </c>
      <c r="N1031" s="8" t="s">
        <v>290</v>
      </c>
      <c r="O1031" s="8">
        <v>2023</v>
      </c>
      <c r="P1031" s="8">
        <v>5112.67</v>
      </c>
      <c r="Q1031" s="8">
        <v>3220.58</v>
      </c>
    </row>
    <row r="1032" spans="1:17" x14ac:dyDescent="0.35">
      <c r="A1032" s="8">
        <v>1031</v>
      </c>
      <c r="B1032" s="8" t="s">
        <v>85</v>
      </c>
      <c r="C1032" s="8" t="s">
        <v>16</v>
      </c>
      <c r="D1032" s="8" t="s">
        <v>28</v>
      </c>
      <c r="E1032" s="8" t="s">
        <v>29</v>
      </c>
      <c r="F1032" s="8">
        <v>66938.14</v>
      </c>
      <c r="G1032" s="8">
        <v>446499.21</v>
      </c>
      <c r="H1032" s="8">
        <v>77457.59</v>
      </c>
      <c r="I1032" s="8">
        <v>14.92</v>
      </c>
      <c r="J1032" s="8">
        <v>429</v>
      </c>
      <c r="K1032" s="8" t="str">
        <v>low</v>
      </c>
      <c r="L1032" s="8" t="s">
        <v>39</v>
      </c>
      <c r="M1032" s="8" t="s">
        <v>30</v>
      </c>
      <c r="N1032" s="8" t="s">
        <v>292</v>
      </c>
      <c r="O1032" s="8">
        <v>2023</v>
      </c>
      <c r="P1032" s="8">
        <v>4219.1499999999996</v>
      </c>
      <c r="Q1032" s="8">
        <v>3500.94</v>
      </c>
    </row>
    <row r="1033" spans="1:17" x14ac:dyDescent="0.35">
      <c r="A1033" s="8">
        <v>1032</v>
      </c>
      <c r="B1033" s="8" t="s">
        <v>79</v>
      </c>
      <c r="C1033" s="8" t="s">
        <v>33</v>
      </c>
      <c r="D1033" s="8" t="s">
        <v>34</v>
      </c>
      <c r="E1033" s="8" t="s">
        <v>38</v>
      </c>
      <c r="F1033" s="8">
        <v>85255.06</v>
      </c>
      <c r="G1033" s="8">
        <v>41561.879999999997</v>
      </c>
      <c r="H1033" s="8">
        <v>179216.25</v>
      </c>
      <c r="I1033" s="8">
        <v>8.81</v>
      </c>
      <c r="J1033" s="8">
        <v>684</v>
      </c>
      <c r="K1033" s="8" t="str">
        <v>Medium</v>
      </c>
      <c r="L1033" s="8" t="s">
        <v>19</v>
      </c>
      <c r="M1033" s="8" t="s">
        <v>26</v>
      </c>
      <c r="N1033" s="8" t="s">
        <v>394</v>
      </c>
      <c r="O1033" s="8">
        <v>2023</v>
      </c>
      <c r="P1033" s="8">
        <v>10728.76</v>
      </c>
      <c r="Q1033" s="8">
        <v>6673.45</v>
      </c>
    </row>
    <row r="1034" spans="1:17" x14ac:dyDescent="0.35">
      <c r="A1034" s="8">
        <v>1033</v>
      </c>
      <c r="B1034" s="8" t="s">
        <v>50</v>
      </c>
      <c r="C1034" s="8" t="s">
        <v>23</v>
      </c>
      <c r="D1034" s="8" t="s">
        <v>24</v>
      </c>
      <c r="E1034" s="8" t="s">
        <v>18</v>
      </c>
      <c r="F1034" s="8">
        <v>88893.23</v>
      </c>
      <c r="G1034" s="8">
        <v>413539.46</v>
      </c>
      <c r="H1034" s="8">
        <v>337599.48</v>
      </c>
      <c r="I1034" s="8">
        <v>8.01</v>
      </c>
      <c r="J1034" s="8">
        <v>800</v>
      </c>
      <c r="K1034" s="8" t="str">
        <v>High</v>
      </c>
      <c r="L1034" s="8" t="s">
        <v>25</v>
      </c>
      <c r="M1034" s="8" t="s">
        <v>75</v>
      </c>
      <c r="N1034" s="8" t="s">
        <v>257</v>
      </c>
      <c r="O1034" s="8">
        <v>2023</v>
      </c>
      <c r="P1034" s="8">
        <v>12944.6</v>
      </c>
      <c r="Q1034" s="8">
        <v>9580.35</v>
      </c>
    </row>
    <row r="1035" spans="1:17" x14ac:dyDescent="0.35">
      <c r="A1035" s="8">
        <v>1034</v>
      </c>
      <c r="B1035" s="8" t="s">
        <v>43</v>
      </c>
      <c r="C1035" s="8" t="s">
        <v>37</v>
      </c>
      <c r="D1035" s="8" t="s">
        <v>28</v>
      </c>
      <c r="E1035" s="8" t="s">
        <v>63</v>
      </c>
      <c r="F1035" s="8">
        <v>92016.39</v>
      </c>
      <c r="G1035" s="8">
        <v>360046.16</v>
      </c>
      <c r="H1035" s="8">
        <v>210165.75</v>
      </c>
      <c r="I1035" s="8">
        <v>16.43</v>
      </c>
      <c r="J1035" s="8">
        <v>835</v>
      </c>
      <c r="K1035" s="8" t="str">
        <v>High</v>
      </c>
      <c r="L1035" s="8" t="s">
        <v>45</v>
      </c>
      <c r="M1035" s="8" t="s">
        <v>30</v>
      </c>
      <c r="N1035" s="8" t="s">
        <v>395</v>
      </c>
      <c r="O1035" s="8">
        <v>2023</v>
      </c>
      <c r="P1035" s="8">
        <v>10202.59</v>
      </c>
      <c r="Q1035" s="8">
        <v>9017.86</v>
      </c>
    </row>
    <row r="1036" spans="1:17" x14ac:dyDescent="0.35">
      <c r="A1036" s="8">
        <v>1035</v>
      </c>
      <c r="B1036" s="8" t="s">
        <v>22</v>
      </c>
      <c r="C1036" s="8" t="s">
        <v>23</v>
      </c>
      <c r="D1036" s="8" t="s">
        <v>56</v>
      </c>
      <c r="E1036" s="8" t="s">
        <v>38</v>
      </c>
      <c r="F1036" s="8">
        <v>44849.26</v>
      </c>
      <c r="G1036" s="8">
        <v>67476.42</v>
      </c>
      <c r="H1036" s="8">
        <v>289119.62</v>
      </c>
      <c r="I1036" s="8">
        <v>8.1999999999999993</v>
      </c>
      <c r="J1036" s="8">
        <v>627</v>
      </c>
      <c r="K1036" s="8" t="str">
        <v>Medium</v>
      </c>
      <c r="L1036" s="8" t="s">
        <v>25</v>
      </c>
      <c r="M1036" s="8" t="s">
        <v>30</v>
      </c>
      <c r="N1036" s="8" t="s">
        <v>100</v>
      </c>
      <c r="O1036" s="8">
        <v>2023</v>
      </c>
      <c r="P1036" s="8">
        <v>3907.42</v>
      </c>
      <c r="Q1036" s="8">
        <v>2232.89</v>
      </c>
    </row>
    <row r="1037" spans="1:17" x14ac:dyDescent="0.35">
      <c r="A1037" s="8">
        <v>1036</v>
      </c>
      <c r="B1037" s="8" t="s">
        <v>22</v>
      </c>
      <c r="C1037" s="8" t="s">
        <v>16</v>
      </c>
      <c r="D1037" s="8" t="s">
        <v>34</v>
      </c>
      <c r="E1037" s="8" t="s">
        <v>63</v>
      </c>
      <c r="F1037" s="8">
        <v>46822.39</v>
      </c>
      <c r="G1037" s="8">
        <v>101069.35</v>
      </c>
      <c r="H1037" s="8">
        <v>290614.95</v>
      </c>
      <c r="I1037" s="8">
        <v>5.04</v>
      </c>
      <c r="J1037" s="8">
        <v>803</v>
      </c>
      <c r="K1037" s="8" t="str">
        <v>High</v>
      </c>
      <c r="L1037" s="8" t="s">
        <v>25</v>
      </c>
      <c r="M1037" s="8" t="s">
        <v>75</v>
      </c>
      <c r="N1037" s="8" t="s">
        <v>98</v>
      </c>
      <c r="O1037" s="8">
        <v>2023</v>
      </c>
      <c r="P1037" s="8">
        <v>6165.85</v>
      </c>
      <c r="Q1037" s="8">
        <v>5412.03</v>
      </c>
    </row>
    <row r="1038" spans="1:17" x14ac:dyDescent="0.35">
      <c r="A1038" s="8">
        <v>1037</v>
      </c>
      <c r="B1038" s="8" t="s">
        <v>79</v>
      </c>
      <c r="C1038" s="8" t="s">
        <v>23</v>
      </c>
      <c r="D1038" s="8" t="s">
        <v>56</v>
      </c>
      <c r="E1038" s="8" t="s">
        <v>54</v>
      </c>
      <c r="F1038" s="8">
        <v>5555.08</v>
      </c>
      <c r="G1038" s="8">
        <v>5782.75</v>
      </c>
      <c r="H1038" s="8">
        <v>34300.99</v>
      </c>
      <c r="I1038" s="8">
        <v>15.2</v>
      </c>
      <c r="J1038" s="8">
        <v>300</v>
      </c>
      <c r="K1038" s="8" t="str">
        <v>low</v>
      </c>
      <c r="L1038" s="8" t="s">
        <v>19</v>
      </c>
      <c r="M1038" s="8" t="s">
        <v>75</v>
      </c>
      <c r="N1038" s="8" t="s">
        <v>248</v>
      </c>
      <c r="O1038" s="8">
        <v>2023</v>
      </c>
      <c r="P1038" s="8">
        <v>347.29</v>
      </c>
      <c r="Q1038" s="8">
        <v>200.53</v>
      </c>
    </row>
    <row r="1039" spans="1:17" x14ac:dyDescent="0.35">
      <c r="A1039" s="8">
        <v>1038</v>
      </c>
      <c r="B1039" s="8" t="s">
        <v>32</v>
      </c>
      <c r="C1039" s="8" t="s">
        <v>58</v>
      </c>
      <c r="D1039" s="8" t="s">
        <v>24</v>
      </c>
      <c r="E1039" s="8" t="s">
        <v>38</v>
      </c>
      <c r="F1039" s="8">
        <v>80197.78</v>
      </c>
      <c r="G1039" s="8">
        <v>426972.88</v>
      </c>
      <c r="H1039" s="8">
        <v>159858.16</v>
      </c>
      <c r="I1039" s="8">
        <v>8.2200000000000006</v>
      </c>
      <c r="J1039" s="8">
        <v>688</v>
      </c>
      <c r="K1039" s="8" t="str">
        <v>Medium</v>
      </c>
      <c r="L1039" s="8" t="s">
        <v>35</v>
      </c>
      <c r="M1039" s="8" t="s">
        <v>20</v>
      </c>
      <c r="N1039" s="8" t="s">
        <v>246</v>
      </c>
      <c r="O1039" s="8">
        <v>2023</v>
      </c>
      <c r="P1039" s="8">
        <v>6567.68</v>
      </c>
      <c r="Q1039" s="8">
        <v>4373.05</v>
      </c>
    </row>
    <row r="1040" spans="1:17" x14ac:dyDescent="0.35">
      <c r="A1040" s="8">
        <v>1039</v>
      </c>
      <c r="B1040" s="8" t="s">
        <v>22</v>
      </c>
      <c r="C1040" s="8" t="s">
        <v>58</v>
      </c>
      <c r="D1040" s="8" t="s">
        <v>34</v>
      </c>
      <c r="E1040" s="8" t="s">
        <v>63</v>
      </c>
      <c r="F1040" s="8">
        <v>30606.87</v>
      </c>
      <c r="G1040" s="8">
        <v>419453.43</v>
      </c>
      <c r="H1040" s="8">
        <v>31392.69</v>
      </c>
      <c r="I1040" s="8">
        <v>10.18</v>
      </c>
      <c r="J1040" s="8">
        <v>891</v>
      </c>
      <c r="K1040" s="8" t="str">
        <v>High</v>
      </c>
      <c r="L1040" s="8" t="s">
        <v>35</v>
      </c>
      <c r="M1040" s="8" t="s">
        <v>75</v>
      </c>
      <c r="N1040" s="8" t="s">
        <v>179</v>
      </c>
      <c r="O1040" s="8">
        <v>2023</v>
      </c>
      <c r="P1040" s="8">
        <v>3153.51</v>
      </c>
      <c r="Q1040" s="8">
        <v>2733.12</v>
      </c>
    </row>
    <row r="1041" spans="1:17" x14ac:dyDescent="0.35">
      <c r="A1041" s="8">
        <v>1040</v>
      </c>
      <c r="B1041" s="8" t="s">
        <v>52</v>
      </c>
      <c r="C1041" s="8" t="s">
        <v>58</v>
      </c>
      <c r="D1041" s="8" t="s">
        <v>24</v>
      </c>
      <c r="E1041" s="8" t="s">
        <v>63</v>
      </c>
      <c r="F1041" s="8">
        <v>76688.61</v>
      </c>
      <c r="G1041" s="8">
        <v>84697.43</v>
      </c>
      <c r="H1041" s="8">
        <v>416821.15</v>
      </c>
      <c r="I1041" s="8">
        <v>6.56</v>
      </c>
      <c r="J1041" s="8">
        <v>610</v>
      </c>
      <c r="K1041" s="8" t="str">
        <v>Medium</v>
      </c>
      <c r="L1041" s="8" t="s">
        <v>35</v>
      </c>
      <c r="M1041" s="8" t="s">
        <v>46</v>
      </c>
      <c r="N1041" s="8" t="s">
        <v>166</v>
      </c>
      <c r="O1041" s="8">
        <v>2023</v>
      </c>
      <c r="P1041" s="8">
        <v>9896.7099999999991</v>
      </c>
      <c r="Q1041" s="8">
        <v>5176.93</v>
      </c>
    </row>
    <row r="1042" spans="1:17" x14ac:dyDescent="0.35">
      <c r="A1042" s="8">
        <v>1041</v>
      </c>
      <c r="B1042" s="8" t="s">
        <v>15</v>
      </c>
      <c r="C1042" s="8" t="s">
        <v>23</v>
      </c>
      <c r="D1042" s="8" t="s">
        <v>24</v>
      </c>
      <c r="E1042" s="8" t="s">
        <v>63</v>
      </c>
      <c r="F1042" s="8">
        <v>47464.94</v>
      </c>
      <c r="G1042" s="8">
        <v>212352.47</v>
      </c>
      <c r="H1042" s="8">
        <v>257139.89</v>
      </c>
      <c r="I1042" s="8">
        <v>5.26</v>
      </c>
      <c r="J1042" s="8">
        <v>483</v>
      </c>
      <c r="K1042" s="8" t="str">
        <v>low</v>
      </c>
      <c r="L1042" s="8" t="s">
        <v>39</v>
      </c>
      <c r="M1042" s="8" t="s">
        <v>46</v>
      </c>
      <c r="N1042" s="8" t="s">
        <v>200</v>
      </c>
      <c r="O1042" s="8">
        <v>2023</v>
      </c>
      <c r="P1042" s="8">
        <v>5177.8900000000003</v>
      </c>
      <c r="Q1042" s="8">
        <v>2713.53</v>
      </c>
    </row>
    <row r="1043" spans="1:17" x14ac:dyDescent="0.35">
      <c r="A1043" s="8">
        <v>1042</v>
      </c>
      <c r="B1043" s="8" t="s">
        <v>43</v>
      </c>
      <c r="C1043" s="8" t="s">
        <v>37</v>
      </c>
      <c r="D1043" s="8" t="s">
        <v>34</v>
      </c>
      <c r="E1043" s="8" t="s">
        <v>29</v>
      </c>
      <c r="F1043" s="8">
        <v>84242.54</v>
      </c>
      <c r="G1043" s="8">
        <v>221368.49</v>
      </c>
      <c r="H1043" s="8">
        <v>451626.19</v>
      </c>
      <c r="I1043" s="8">
        <v>15.69</v>
      </c>
      <c r="J1043" s="8">
        <v>832</v>
      </c>
      <c r="K1043" s="8" t="str">
        <v>High</v>
      </c>
      <c r="L1043" s="8" t="s">
        <v>35</v>
      </c>
      <c r="M1043" s="8" t="s">
        <v>30</v>
      </c>
      <c r="N1043" s="8" t="s">
        <v>298</v>
      </c>
      <c r="O1043" s="8">
        <v>2023</v>
      </c>
      <c r="P1043" s="8">
        <v>8944.31</v>
      </c>
      <c r="Q1043" s="8">
        <v>7392.2</v>
      </c>
    </row>
    <row r="1044" spans="1:17" x14ac:dyDescent="0.35">
      <c r="A1044" s="8">
        <v>1043</v>
      </c>
      <c r="B1044" s="8" t="s">
        <v>41</v>
      </c>
      <c r="C1044" s="8" t="s">
        <v>33</v>
      </c>
      <c r="D1044" s="8" t="s">
        <v>17</v>
      </c>
      <c r="E1044" s="8" t="s">
        <v>18</v>
      </c>
      <c r="F1044" s="8">
        <v>54241.27</v>
      </c>
      <c r="G1044" s="8">
        <v>441448.75</v>
      </c>
      <c r="H1044" s="8">
        <v>18693.87</v>
      </c>
      <c r="I1044" s="8">
        <v>7.8</v>
      </c>
      <c r="J1044" s="8">
        <v>451</v>
      </c>
      <c r="K1044" s="8" t="str">
        <v>low</v>
      </c>
      <c r="L1044" s="8" t="s">
        <v>25</v>
      </c>
      <c r="M1044" s="8" t="s">
        <v>26</v>
      </c>
      <c r="N1044" s="8" t="s">
        <v>228</v>
      </c>
      <c r="O1044" s="8">
        <v>2023</v>
      </c>
      <c r="P1044" s="8">
        <v>3212.26</v>
      </c>
      <c r="Q1044" s="8">
        <v>2564.58</v>
      </c>
    </row>
    <row r="1045" spans="1:17" x14ac:dyDescent="0.35">
      <c r="A1045" s="8">
        <v>1044</v>
      </c>
      <c r="B1045" s="8" t="s">
        <v>85</v>
      </c>
      <c r="C1045" s="8" t="s">
        <v>16</v>
      </c>
      <c r="D1045" s="8" t="s">
        <v>17</v>
      </c>
      <c r="E1045" s="8" t="s">
        <v>29</v>
      </c>
      <c r="F1045" s="8">
        <v>61195.57</v>
      </c>
      <c r="G1045" s="8">
        <v>402659.3</v>
      </c>
      <c r="H1045" s="8">
        <v>257732.46</v>
      </c>
      <c r="I1045" s="8">
        <v>7.7</v>
      </c>
      <c r="J1045" s="8">
        <v>402</v>
      </c>
      <c r="K1045" s="8" t="str">
        <v>low</v>
      </c>
      <c r="L1045" s="8" t="s">
        <v>39</v>
      </c>
      <c r="M1045" s="8" t="s">
        <v>46</v>
      </c>
      <c r="N1045" s="8" t="s">
        <v>334</v>
      </c>
      <c r="O1045" s="8">
        <v>2023</v>
      </c>
      <c r="P1045" s="8">
        <v>7130.12</v>
      </c>
      <c r="Q1045" s="8">
        <v>5244.99</v>
      </c>
    </row>
    <row r="1046" spans="1:17" x14ac:dyDescent="0.35">
      <c r="A1046" s="8">
        <v>1045</v>
      </c>
      <c r="B1046" s="8" t="s">
        <v>43</v>
      </c>
      <c r="C1046" s="8" t="s">
        <v>16</v>
      </c>
      <c r="D1046" s="8" t="s">
        <v>28</v>
      </c>
      <c r="E1046" s="8" t="s">
        <v>54</v>
      </c>
      <c r="F1046" s="8">
        <v>97527.26</v>
      </c>
      <c r="G1046" s="8">
        <v>35778.83</v>
      </c>
      <c r="H1046" s="8">
        <v>362134.11</v>
      </c>
      <c r="I1046" s="8">
        <v>8.07</v>
      </c>
      <c r="J1046" s="8">
        <v>611</v>
      </c>
      <c r="K1046" s="8" t="str">
        <v>Medium</v>
      </c>
      <c r="L1046" s="8" t="s">
        <v>35</v>
      </c>
      <c r="M1046" s="8" t="s">
        <v>20</v>
      </c>
      <c r="N1046" s="8" t="s">
        <v>145</v>
      </c>
      <c r="O1046" s="8">
        <v>2023</v>
      </c>
      <c r="P1046" s="8">
        <v>13300.43</v>
      </c>
      <c r="Q1046" s="8">
        <v>7536.68</v>
      </c>
    </row>
    <row r="1047" spans="1:17" x14ac:dyDescent="0.35">
      <c r="A1047" s="8">
        <v>1046</v>
      </c>
      <c r="B1047" s="8" t="s">
        <v>52</v>
      </c>
      <c r="C1047" s="8" t="s">
        <v>16</v>
      </c>
      <c r="D1047" s="8" t="s">
        <v>56</v>
      </c>
      <c r="E1047" s="8" t="s">
        <v>29</v>
      </c>
      <c r="F1047" s="8">
        <v>98590.61</v>
      </c>
      <c r="G1047" s="8">
        <v>57488.28</v>
      </c>
      <c r="H1047" s="8">
        <v>20503.79</v>
      </c>
      <c r="I1047" s="8">
        <v>17.66</v>
      </c>
      <c r="J1047" s="8">
        <v>588</v>
      </c>
      <c r="K1047" s="8" t="str">
        <v>low</v>
      </c>
      <c r="L1047" s="8" t="s">
        <v>19</v>
      </c>
      <c r="M1047" s="8" t="s">
        <v>30</v>
      </c>
      <c r="N1047" s="8" t="s">
        <v>302</v>
      </c>
      <c r="O1047" s="8">
        <v>2023</v>
      </c>
      <c r="P1047" s="8">
        <v>12349.11</v>
      </c>
      <c r="Q1047" s="8">
        <v>9340.77</v>
      </c>
    </row>
    <row r="1048" spans="1:17" x14ac:dyDescent="0.35">
      <c r="A1048" s="8">
        <v>1047</v>
      </c>
      <c r="B1048" s="8" t="s">
        <v>50</v>
      </c>
      <c r="C1048" s="8" t="s">
        <v>58</v>
      </c>
      <c r="D1048" s="8" t="s">
        <v>24</v>
      </c>
      <c r="E1048" s="8" t="s">
        <v>38</v>
      </c>
      <c r="F1048" s="8">
        <v>65991.73</v>
      </c>
      <c r="G1048" s="8">
        <v>25172.639999999999</v>
      </c>
      <c r="H1048" s="8">
        <v>343898.8</v>
      </c>
      <c r="I1048" s="8">
        <v>8.23</v>
      </c>
      <c r="J1048" s="8">
        <v>688</v>
      </c>
      <c r="K1048" s="8" t="str">
        <v>Medium</v>
      </c>
      <c r="L1048" s="8" t="s">
        <v>45</v>
      </c>
      <c r="M1048" s="8" t="s">
        <v>30</v>
      </c>
      <c r="N1048" s="8" t="s">
        <v>396</v>
      </c>
      <c r="O1048" s="8">
        <v>2023</v>
      </c>
      <c r="P1048" s="8">
        <v>5267.33</v>
      </c>
      <c r="Q1048" s="8">
        <v>3680.13</v>
      </c>
    </row>
    <row r="1049" spans="1:17" x14ac:dyDescent="0.35">
      <c r="A1049" s="8">
        <v>1048</v>
      </c>
      <c r="B1049" s="8" t="s">
        <v>52</v>
      </c>
      <c r="C1049" s="8" t="s">
        <v>37</v>
      </c>
      <c r="D1049" s="8" t="s">
        <v>17</v>
      </c>
      <c r="E1049" s="8" t="s">
        <v>18</v>
      </c>
      <c r="F1049" s="8">
        <v>13951.95</v>
      </c>
      <c r="G1049" s="8">
        <v>334927.33</v>
      </c>
      <c r="H1049" s="8">
        <v>384696.38</v>
      </c>
      <c r="I1049" s="8">
        <v>13.67</v>
      </c>
      <c r="J1049" s="8">
        <v>773</v>
      </c>
      <c r="K1049" s="8" t="str">
        <v>High</v>
      </c>
      <c r="L1049" s="8" t="s">
        <v>35</v>
      </c>
      <c r="M1049" s="8" t="s">
        <v>46</v>
      </c>
      <c r="N1049" s="8" t="s">
        <v>397</v>
      </c>
      <c r="O1049" s="8">
        <v>2023</v>
      </c>
      <c r="P1049" s="8">
        <v>760.25</v>
      </c>
      <c r="Q1049" s="8">
        <v>652.02</v>
      </c>
    </row>
    <row r="1050" spans="1:17" x14ac:dyDescent="0.35">
      <c r="A1050" s="8">
        <v>1049</v>
      </c>
      <c r="B1050" s="8" t="s">
        <v>48</v>
      </c>
      <c r="C1050" s="8" t="s">
        <v>16</v>
      </c>
      <c r="D1050" s="8" t="s">
        <v>28</v>
      </c>
      <c r="E1050" s="8" t="s">
        <v>38</v>
      </c>
      <c r="F1050" s="8">
        <v>78697.14</v>
      </c>
      <c r="G1050" s="8">
        <v>187209.09</v>
      </c>
      <c r="H1050" s="8">
        <v>241441.8</v>
      </c>
      <c r="I1050" s="8">
        <v>6.74</v>
      </c>
      <c r="J1050" s="8">
        <v>694</v>
      </c>
      <c r="K1050" s="8" t="str">
        <v>Medium</v>
      </c>
      <c r="L1050" s="8" t="s">
        <v>45</v>
      </c>
      <c r="M1050" s="8" t="s">
        <v>26</v>
      </c>
      <c r="N1050" s="8" t="s">
        <v>104</v>
      </c>
      <c r="O1050" s="8">
        <v>2023</v>
      </c>
      <c r="P1050" s="8">
        <v>5781.09</v>
      </c>
      <c r="Q1050" s="8">
        <v>4114.7</v>
      </c>
    </row>
    <row r="1051" spans="1:17" x14ac:dyDescent="0.35">
      <c r="A1051" s="8">
        <v>1050</v>
      </c>
      <c r="B1051" s="8" t="s">
        <v>52</v>
      </c>
      <c r="C1051" s="8" t="s">
        <v>37</v>
      </c>
      <c r="D1051" s="8" t="s">
        <v>34</v>
      </c>
      <c r="E1051" s="8" t="s">
        <v>18</v>
      </c>
      <c r="F1051" s="8">
        <v>25151.86</v>
      </c>
      <c r="G1051" s="8">
        <v>406484.34</v>
      </c>
      <c r="H1051" s="8">
        <v>390866.77</v>
      </c>
      <c r="I1051" s="8">
        <v>14.54</v>
      </c>
      <c r="J1051" s="8">
        <v>623</v>
      </c>
      <c r="K1051" s="8" t="str">
        <v>Medium</v>
      </c>
      <c r="L1051" s="8" t="s">
        <v>19</v>
      </c>
      <c r="M1051" s="8" t="s">
        <v>20</v>
      </c>
      <c r="N1051" s="8" t="s">
        <v>159</v>
      </c>
      <c r="O1051" s="8">
        <v>2023</v>
      </c>
      <c r="P1051" s="8">
        <v>2846.06</v>
      </c>
      <c r="Q1051" s="8">
        <v>2032.45</v>
      </c>
    </row>
    <row r="1052" spans="1:17" x14ac:dyDescent="0.35">
      <c r="A1052" s="8">
        <v>1051</v>
      </c>
      <c r="B1052" s="8" t="s">
        <v>15</v>
      </c>
      <c r="C1052" s="8" t="s">
        <v>23</v>
      </c>
      <c r="D1052" s="8" t="s">
        <v>28</v>
      </c>
      <c r="E1052" s="8" t="s">
        <v>38</v>
      </c>
      <c r="F1052" s="8">
        <v>58918.61</v>
      </c>
      <c r="G1052" s="8">
        <v>210983.87</v>
      </c>
      <c r="H1052" s="8">
        <v>447721.95</v>
      </c>
      <c r="I1052" s="8">
        <v>9.33</v>
      </c>
      <c r="J1052" s="8">
        <v>549</v>
      </c>
      <c r="K1052" s="8" t="str">
        <v>low</v>
      </c>
      <c r="L1052" s="8" t="s">
        <v>45</v>
      </c>
      <c r="M1052" s="8" t="s">
        <v>26</v>
      </c>
      <c r="N1052" s="8" t="s">
        <v>74</v>
      </c>
      <c r="O1052" s="8">
        <v>2023</v>
      </c>
      <c r="P1052" s="8">
        <v>8260.61</v>
      </c>
      <c r="Q1052" s="8">
        <v>6077.06</v>
      </c>
    </row>
    <row r="1053" spans="1:17" x14ac:dyDescent="0.35">
      <c r="A1053" s="8">
        <v>1052</v>
      </c>
      <c r="B1053" s="8" t="s">
        <v>15</v>
      </c>
      <c r="C1053" s="8" t="s">
        <v>37</v>
      </c>
      <c r="D1053" s="8" t="s">
        <v>56</v>
      </c>
      <c r="E1053" s="8" t="s">
        <v>54</v>
      </c>
      <c r="F1053" s="8">
        <v>98462.87</v>
      </c>
      <c r="G1053" s="8">
        <v>478351.15</v>
      </c>
      <c r="H1053" s="8">
        <v>370926.72</v>
      </c>
      <c r="I1053" s="8">
        <v>15.14</v>
      </c>
      <c r="J1053" s="8">
        <v>553</v>
      </c>
      <c r="K1053" s="8" t="str">
        <v>low</v>
      </c>
      <c r="L1053" s="8" t="s">
        <v>35</v>
      </c>
      <c r="M1053" s="8" t="s">
        <v>46</v>
      </c>
      <c r="N1053" s="8" t="s">
        <v>329</v>
      </c>
      <c r="O1053" s="8">
        <v>2023</v>
      </c>
      <c r="P1053" s="8">
        <v>7232.57</v>
      </c>
      <c r="Q1053" s="8">
        <v>4486.83</v>
      </c>
    </row>
    <row r="1054" spans="1:17" x14ac:dyDescent="0.35">
      <c r="A1054" s="8">
        <v>1053</v>
      </c>
      <c r="B1054" s="8" t="s">
        <v>41</v>
      </c>
      <c r="C1054" s="8" t="s">
        <v>23</v>
      </c>
      <c r="D1054" s="8" t="s">
        <v>24</v>
      </c>
      <c r="E1054" s="8" t="s">
        <v>54</v>
      </c>
      <c r="F1054" s="8">
        <v>99847.84</v>
      </c>
      <c r="G1054" s="8">
        <v>359296.96</v>
      </c>
      <c r="H1054" s="8">
        <v>436715.12</v>
      </c>
      <c r="I1054" s="8">
        <v>9.0500000000000007</v>
      </c>
      <c r="J1054" s="8">
        <v>885</v>
      </c>
      <c r="K1054" s="8" t="str">
        <v>High</v>
      </c>
      <c r="L1054" s="8" t="s">
        <v>25</v>
      </c>
      <c r="M1054" s="8" t="s">
        <v>46</v>
      </c>
      <c r="N1054" s="8" t="s">
        <v>288</v>
      </c>
      <c r="O1054" s="8">
        <v>2023</v>
      </c>
      <c r="P1054" s="8">
        <v>9480.7099999999991</v>
      </c>
      <c r="Q1054" s="8">
        <v>8102.01</v>
      </c>
    </row>
    <row r="1055" spans="1:17" x14ac:dyDescent="0.35">
      <c r="A1055" s="8">
        <v>1054</v>
      </c>
      <c r="B1055" s="8" t="s">
        <v>52</v>
      </c>
      <c r="C1055" s="8" t="s">
        <v>58</v>
      </c>
      <c r="D1055" s="8" t="s">
        <v>24</v>
      </c>
      <c r="E1055" s="8" t="s">
        <v>63</v>
      </c>
      <c r="F1055" s="8">
        <v>45116.57</v>
      </c>
      <c r="G1055" s="8">
        <v>142334.75</v>
      </c>
      <c r="H1055" s="8">
        <v>128988.5</v>
      </c>
      <c r="I1055" s="8">
        <v>5.1100000000000003</v>
      </c>
      <c r="J1055" s="8">
        <v>367</v>
      </c>
      <c r="K1055" s="8" t="str">
        <v>low</v>
      </c>
      <c r="L1055" s="8" t="s">
        <v>45</v>
      </c>
      <c r="M1055" s="8" t="s">
        <v>30</v>
      </c>
      <c r="N1055" s="8" t="s">
        <v>116</v>
      </c>
      <c r="O1055" s="8">
        <v>2023</v>
      </c>
      <c r="P1055" s="8">
        <v>3315.46</v>
      </c>
      <c r="Q1055" s="8">
        <v>2222.04</v>
      </c>
    </row>
    <row r="1056" spans="1:17" x14ac:dyDescent="0.35">
      <c r="A1056" s="8">
        <v>1055</v>
      </c>
      <c r="B1056" s="8" t="s">
        <v>52</v>
      </c>
      <c r="C1056" s="8" t="s">
        <v>23</v>
      </c>
      <c r="D1056" s="8" t="s">
        <v>24</v>
      </c>
      <c r="E1056" s="8" t="s">
        <v>29</v>
      </c>
      <c r="F1056" s="8">
        <v>97792.14</v>
      </c>
      <c r="G1056" s="8">
        <v>456005.2</v>
      </c>
      <c r="H1056" s="8">
        <v>152770.97</v>
      </c>
      <c r="I1056" s="8">
        <v>17.23</v>
      </c>
      <c r="J1056" s="8">
        <v>885</v>
      </c>
      <c r="K1056" s="8" t="str">
        <v>High</v>
      </c>
      <c r="L1056" s="8" t="s">
        <v>45</v>
      </c>
      <c r="M1056" s="8" t="s">
        <v>20</v>
      </c>
      <c r="N1056" s="8" t="s">
        <v>398</v>
      </c>
      <c r="O1056" s="8">
        <v>2023</v>
      </c>
      <c r="P1056" s="8">
        <v>12415.89</v>
      </c>
      <c r="Q1056" s="8">
        <v>10450.24</v>
      </c>
    </row>
    <row r="1057" spans="1:17" x14ac:dyDescent="0.35">
      <c r="A1057" s="8">
        <v>1056</v>
      </c>
      <c r="B1057" s="8" t="s">
        <v>85</v>
      </c>
      <c r="C1057" s="8" t="s">
        <v>23</v>
      </c>
      <c r="D1057" s="8" t="s">
        <v>24</v>
      </c>
      <c r="E1057" s="8" t="s">
        <v>38</v>
      </c>
      <c r="F1057" s="8">
        <v>22472.560000000001</v>
      </c>
      <c r="G1057" s="8">
        <v>55333.07</v>
      </c>
      <c r="H1057" s="8">
        <v>441576.29</v>
      </c>
      <c r="I1057" s="8">
        <v>6.57</v>
      </c>
      <c r="J1057" s="8">
        <v>470</v>
      </c>
      <c r="K1057" s="8" t="str">
        <v>low</v>
      </c>
      <c r="L1057" s="8" t="s">
        <v>45</v>
      </c>
      <c r="M1057" s="8" t="s">
        <v>46</v>
      </c>
      <c r="N1057" s="8" t="s">
        <v>141</v>
      </c>
      <c r="O1057" s="8">
        <v>2023</v>
      </c>
      <c r="P1057" s="8">
        <v>2514.91</v>
      </c>
      <c r="Q1057" s="8">
        <v>2192.5</v>
      </c>
    </row>
    <row r="1058" spans="1:17" x14ac:dyDescent="0.35">
      <c r="A1058" s="8">
        <v>1057</v>
      </c>
      <c r="B1058" s="8" t="s">
        <v>43</v>
      </c>
      <c r="C1058" s="8" t="s">
        <v>58</v>
      </c>
      <c r="D1058" s="8" t="s">
        <v>24</v>
      </c>
      <c r="E1058" s="8" t="s">
        <v>63</v>
      </c>
      <c r="F1058" s="8">
        <v>4589.16</v>
      </c>
      <c r="G1058" s="8">
        <v>337483.8</v>
      </c>
      <c r="H1058" s="8">
        <v>152413.48000000001</v>
      </c>
      <c r="I1058" s="8">
        <v>13.31</v>
      </c>
      <c r="J1058" s="8">
        <v>850</v>
      </c>
      <c r="K1058" s="8" t="str">
        <v>High</v>
      </c>
      <c r="L1058" s="8" t="s">
        <v>45</v>
      </c>
      <c r="M1058" s="8" t="s">
        <v>75</v>
      </c>
      <c r="N1058" s="8" t="s">
        <v>290</v>
      </c>
      <c r="O1058" s="8">
        <v>2023</v>
      </c>
      <c r="P1058" s="8">
        <v>635.34</v>
      </c>
      <c r="Q1058" s="8">
        <v>543.74</v>
      </c>
    </row>
    <row r="1059" spans="1:17" x14ac:dyDescent="0.35">
      <c r="A1059" s="8">
        <v>1058</v>
      </c>
      <c r="B1059" s="8" t="s">
        <v>48</v>
      </c>
      <c r="C1059" s="8" t="s">
        <v>58</v>
      </c>
      <c r="D1059" s="8" t="s">
        <v>17</v>
      </c>
      <c r="E1059" s="8" t="s">
        <v>63</v>
      </c>
      <c r="F1059" s="8">
        <v>45260.34</v>
      </c>
      <c r="G1059" s="8">
        <v>375458.05</v>
      </c>
      <c r="H1059" s="8">
        <v>112808.76</v>
      </c>
      <c r="I1059" s="8">
        <v>10.029999999999999</v>
      </c>
      <c r="J1059" s="8">
        <v>541</v>
      </c>
      <c r="K1059" s="8" t="str">
        <v>low</v>
      </c>
      <c r="L1059" s="8" t="s">
        <v>25</v>
      </c>
      <c r="M1059" s="8" t="s">
        <v>75</v>
      </c>
      <c r="N1059" s="8" t="s">
        <v>372</v>
      </c>
      <c r="O1059" s="8">
        <v>2023</v>
      </c>
      <c r="P1059" s="8">
        <v>5655.44</v>
      </c>
      <c r="Q1059" s="8">
        <v>4610.0600000000004</v>
      </c>
    </row>
    <row r="1060" spans="1:17" x14ac:dyDescent="0.35">
      <c r="A1060" s="8">
        <v>1059</v>
      </c>
      <c r="B1060" s="8" t="s">
        <v>79</v>
      </c>
      <c r="C1060" s="8" t="s">
        <v>33</v>
      </c>
      <c r="D1060" s="8" t="s">
        <v>24</v>
      </c>
      <c r="E1060" s="8" t="s">
        <v>29</v>
      </c>
      <c r="F1060" s="8">
        <v>65411.89</v>
      </c>
      <c r="G1060" s="8">
        <v>238139.56</v>
      </c>
      <c r="H1060" s="8">
        <v>393926.37</v>
      </c>
      <c r="I1060" s="8">
        <v>14.81</v>
      </c>
      <c r="J1060" s="8">
        <v>307</v>
      </c>
      <c r="K1060" s="8" t="str">
        <v>low</v>
      </c>
      <c r="L1060" s="8" t="s">
        <v>19</v>
      </c>
      <c r="M1060" s="8" t="s">
        <v>75</v>
      </c>
      <c r="N1060" s="8" t="s">
        <v>246</v>
      </c>
      <c r="O1060" s="8">
        <v>2023</v>
      </c>
      <c r="P1060" s="8">
        <v>6459.79</v>
      </c>
      <c r="Q1060" s="8">
        <v>3874.65</v>
      </c>
    </row>
    <row r="1061" spans="1:17" x14ac:dyDescent="0.35">
      <c r="A1061" s="8">
        <v>1060</v>
      </c>
      <c r="B1061" s="8" t="s">
        <v>48</v>
      </c>
      <c r="C1061" s="8" t="s">
        <v>16</v>
      </c>
      <c r="D1061" s="8" t="s">
        <v>28</v>
      </c>
      <c r="E1061" s="8" t="s">
        <v>54</v>
      </c>
      <c r="F1061" s="8">
        <v>53425.04</v>
      </c>
      <c r="G1061" s="8">
        <v>280861.89</v>
      </c>
      <c r="H1061" s="8">
        <v>342804.42</v>
      </c>
      <c r="I1061" s="8">
        <v>7.51</v>
      </c>
      <c r="J1061" s="8">
        <v>611</v>
      </c>
      <c r="K1061" s="8" t="str">
        <v>Medium</v>
      </c>
      <c r="L1061" s="8" t="s">
        <v>25</v>
      </c>
      <c r="M1061" s="8" t="s">
        <v>20</v>
      </c>
      <c r="N1061" s="8" t="s">
        <v>397</v>
      </c>
      <c r="O1061" s="8">
        <v>2023</v>
      </c>
      <c r="P1061" s="8">
        <v>4298.76</v>
      </c>
      <c r="Q1061" s="8">
        <v>2261.3200000000002</v>
      </c>
    </row>
    <row r="1062" spans="1:17" x14ac:dyDescent="0.35">
      <c r="A1062" s="8">
        <v>1061</v>
      </c>
      <c r="B1062" s="8" t="s">
        <v>52</v>
      </c>
      <c r="C1062" s="8" t="s">
        <v>58</v>
      </c>
      <c r="D1062" s="8" t="s">
        <v>24</v>
      </c>
      <c r="E1062" s="8" t="s">
        <v>38</v>
      </c>
      <c r="F1062" s="8">
        <v>75454.289999999994</v>
      </c>
      <c r="G1062" s="8">
        <v>359138.94</v>
      </c>
      <c r="H1062" s="8">
        <v>19851.560000000001</v>
      </c>
      <c r="I1062" s="8">
        <v>10.08</v>
      </c>
      <c r="J1062" s="8">
        <v>484</v>
      </c>
      <c r="K1062" s="8" t="str">
        <v>low</v>
      </c>
      <c r="L1062" s="8" t="s">
        <v>25</v>
      </c>
      <c r="M1062" s="8" t="s">
        <v>20</v>
      </c>
      <c r="N1062" s="8" t="s">
        <v>153</v>
      </c>
      <c r="O1062" s="8">
        <v>2023</v>
      </c>
      <c r="P1062" s="8">
        <v>5149.25</v>
      </c>
      <c r="Q1062" s="8">
        <v>4468.1400000000003</v>
      </c>
    </row>
    <row r="1063" spans="1:17" x14ac:dyDescent="0.35">
      <c r="A1063" s="8">
        <v>1062</v>
      </c>
      <c r="B1063" s="8" t="s">
        <v>15</v>
      </c>
      <c r="C1063" s="8" t="s">
        <v>33</v>
      </c>
      <c r="D1063" s="8" t="s">
        <v>17</v>
      </c>
      <c r="E1063" s="8" t="s">
        <v>29</v>
      </c>
      <c r="F1063" s="8">
        <v>25279.09</v>
      </c>
      <c r="G1063" s="8">
        <v>316160.90000000002</v>
      </c>
      <c r="H1063" s="8">
        <v>208324.52</v>
      </c>
      <c r="I1063" s="8">
        <v>9.7899999999999991</v>
      </c>
      <c r="J1063" s="8">
        <v>624</v>
      </c>
      <c r="K1063" s="8" t="str">
        <v>Medium</v>
      </c>
      <c r="L1063" s="8" t="s">
        <v>35</v>
      </c>
      <c r="M1063" s="8" t="s">
        <v>30</v>
      </c>
      <c r="N1063" s="8" t="s">
        <v>379</v>
      </c>
      <c r="O1063" s="8">
        <v>2023</v>
      </c>
      <c r="P1063" s="8">
        <v>2024.19</v>
      </c>
      <c r="Q1063" s="8">
        <v>1029.79</v>
      </c>
    </row>
    <row r="1064" spans="1:17" x14ac:dyDescent="0.35">
      <c r="A1064" s="8">
        <v>1063</v>
      </c>
      <c r="B1064" s="8" t="s">
        <v>79</v>
      </c>
      <c r="C1064" s="8" t="s">
        <v>33</v>
      </c>
      <c r="D1064" s="8" t="s">
        <v>34</v>
      </c>
      <c r="E1064" s="8" t="s">
        <v>38</v>
      </c>
      <c r="F1064" s="8">
        <v>54958.31</v>
      </c>
      <c r="G1064" s="8">
        <v>237267.51</v>
      </c>
      <c r="H1064" s="8">
        <v>235245.01</v>
      </c>
      <c r="I1064" s="8">
        <v>16.78</v>
      </c>
      <c r="J1064" s="8">
        <v>523</v>
      </c>
      <c r="K1064" s="8" t="str">
        <v>low</v>
      </c>
      <c r="L1064" s="8" t="s">
        <v>39</v>
      </c>
      <c r="M1064" s="8" t="s">
        <v>20</v>
      </c>
      <c r="N1064" s="8" t="s">
        <v>72</v>
      </c>
      <c r="O1064" s="8">
        <v>2023</v>
      </c>
      <c r="P1064" s="8">
        <v>6095.74</v>
      </c>
      <c r="Q1064" s="8">
        <v>3111.62</v>
      </c>
    </row>
    <row r="1065" spans="1:17" x14ac:dyDescent="0.35">
      <c r="A1065" s="8">
        <v>1064</v>
      </c>
      <c r="B1065" s="8" t="s">
        <v>85</v>
      </c>
      <c r="C1065" s="8" t="s">
        <v>23</v>
      </c>
      <c r="D1065" s="8" t="s">
        <v>34</v>
      </c>
      <c r="E1065" s="8" t="s">
        <v>63</v>
      </c>
      <c r="F1065" s="8">
        <v>79343.27</v>
      </c>
      <c r="G1065" s="8">
        <v>274172.7</v>
      </c>
      <c r="H1065" s="8">
        <v>139259.99</v>
      </c>
      <c r="I1065" s="8">
        <v>7.97</v>
      </c>
      <c r="J1065" s="8">
        <v>317</v>
      </c>
      <c r="K1065" s="8" t="str">
        <v>low</v>
      </c>
      <c r="L1065" s="8" t="s">
        <v>19</v>
      </c>
      <c r="M1065" s="8" t="s">
        <v>75</v>
      </c>
      <c r="N1065" s="8" t="s">
        <v>172</v>
      </c>
      <c r="O1065" s="8">
        <v>2023</v>
      </c>
      <c r="P1065" s="8">
        <v>6851.72</v>
      </c>
      <c r="Q1065" s="8">
        <v>5940.12</v>
      </c>
    </row>
    <row r="1066" spans="1:17" x14ac:dyDescent="0.35">
      <c r="A1066" s="8">
        <v>1065</v>
      </c>
      <c r="B1066" s="8" t="s">
        <v>32</v>
      </c>
      <c r="C1066" s="8" t="s">
        <v>37</v>
      </c>
      <c r="D1066" s="8" t="s">
        <v>28</v>
      </c>
      <c r="E1066" s="8" t="s">
        <v>29</v>
      </c>
      <c r="F1066" s="8">
        <v>40488.58</v>
      </c>
      <c r="G1066" s="8">
        <v>79622.149999999994</v>
      </c>
      <c r="H1066" s="8">
        <v>356157.21</v>
      </c>
      <c r="I1066" s="8">
        <v>12.66</v>
      </c>
      <c r="J1066" s="8">
        <v>817</v>
      </c>
      <c r="K1066" s="8" t="str">
        <v>High</v>
      </c>
      <c r="L1066" s="8" t="s">
        <v>35</v>
      </c>
      <c r="M1066" s="8" t="s">
        <v>26</v>
      </c>
      <c r="N1066" s="8" t="s">
        <v>251</v>
      </c>
      <c r="O1066" s="8">
        <v>2023</v>
      </c>
      <c r="P1066" s="8">
        <v>5220.8100000000004</v>
      </c>
      <c r="Q1066" s="8">
        <v>4136.78</v>
      </c>
    </row>
    <row r="1067" spans="1:17" x14ac:dyDescent="0.35">
      <c r="A1067" s="8">
        <v>1066</v>
      </c>
      <c r="B1067" s="8" t="s">
        <v>52</v>
      </c>
      <c r="C1067" s="8" t="s">
        <v>33</v>
      </c>
      <c r="D1067" s="8" t="s">
        <v>24</v>
      </c>
      <c r="E1067" s="8" t="s">
        <v>54</v>
      </c>
      <c r="F1067" s="8">
        <v>2334.67</v>
      </c>
      <c r="G1067" s="8">
        <v>11273.06</v>
      </c>
      <c r="H1067" s="8">
        <v>115205.48</v>
      </c>
      <c r="I1067" s="8">
        <v>11.68</v>
      </c>
      <c r="J1067" s="8">
        <v>713</v>
      </c>
      <c r="K1067" s="8" t="str">
        <v>Medium</v>
      </c>
      <c r="L1067" s="8" t="s">
        <v>39</v>
      </c>
      <c r="M1067" s="8" t="s">
        <v>46</v>
      </c>
      <c r="N1067" s="8" t="s">
        <v>77</v>
      </c>
      <c r="O1067" s="8">
        <v>2023</v>
      </c>
      <c r="P1067" s="8">
        <v>329.02</v>
      </c>
      <c r="Q1067" s="8">
        <v>286.54000000000002</v>
      </c>
    </row>
    <row r="1068" spans="1:17" x14ac:dyDescent="0.35">
      <c r="A1068" s="8">
        <v>1067</v>
      </c>
      <c r="B1068" s="8" t="s">
        <v>52</v>
      </c>
      <c r="C1068" s="8" t="s">
        <v>16</v>
      </c>
      <c r="D1068" s="8" t="s">
        <v>56</v>
      </c>
      <c r="E1068" s="8" t="s">
        <v>18</v>
      </c>
      <c r="F1068" s="8">
        <v>79980.36</v>
      </c>
      <c r="G1068" s="8">
        <v>216889.32</v>
      </c>
      <c r="H1068" s="8">
        <v>114191.59</v>
      </c>
      <c r="I1068" s="8">
        <v>14.65</v>
      </c>
      <c r="J1068" s="8">
        <v>808</v>
      </c>
      <c r="K1068" s="8" t="str">
        <v>High</v>
      </c>
      <c r="L1068" s="8" t="s">
        <v>45</v>
      </c>
      <c r="M1068" s="8" t="s">
        <v>20</v>
      </c>
      <c r="N1068" s="8" t="s">
        <v>149</v>
      </c>
      <c r="O1068" s="8">
        <v>2023</v>
      </c>
      <c r="P1068" s="8">
        <v>6625.32</v>
      </c>
      <c r="Q1068" s="8">
        <v>5236.1499999999996</v>
      </c>
    </row>
    <row r="1069" spans="1:17" x14ac:dyDescent="0.35">
      <c r="A1069" s="8">
        <v>1068</v>
      </c>
      <c r="B1069" s="8" t="s">
        <v>48</v>
      </c>
      <c r="C1069" s="8" t="s">
        <v>33</v>
      </c>
      <c r="D1069" s="8" t="s">
        <v>28</v>
      </c>
      <c r="E1069" s="8" t="s">
        <v>63</v>
      </c>
      <c r="F1069" s="8">
        <v>13620.83</v>
      </c>
      <c r="G1069" s="8">
        <v>191849.86</v>
      </c>
      <c r="H1069" s="8">
        <v>328377.37</v>
      </c>
      <c r="I1069" s="8">
        <v>8.5</v>
      </c>
      <c r="J1069" s="8">
        <v>394</v>
      </c>
      <c r="K1069" s="8" t="str">
        <v>low</v>
      </c>
      <c r="L1069" s="8" t="s">
        <v>45</v>
      </c>
      <c r="M1069" s="8" t="s">
        <v>46</v>
      </c>
      <c r="N1069" s="8" t="s">
        <v>172</v>
      </c>
      <c r="O1069" s="8">
        <v>2023</v>
      </c>
      <c r="P1069" s="8">
        <v>773.73</v>
      </c>
      <c r="Q1069" s="8">
        <v>447.85</v>
      </c>
    </row>
    <row r="1070" spans="1:17" x14ac:dyDescent="0.35">
      <c r="A1070" s="8">
        <v>1069</v>
      </c>
      <c r="B1070" s="8" t="s">
        <v>41</v>
      </c>
      <c r="C1070" s="8" t="s">
        <v>58</v>
      </c>
      <c r="D1070" s="8" t="s">
        <v>17</v>
      </c>
      <c r="E1070" s="8" t="s">
        <v>63</v>
      </c>
      <c r="F1070" s="8">
        <v>68960.13</v>
      </c>
      <c r="G1070" s="8">
        <v>379682.82</v>
      </c>
      <c r="H1070" s="8">
        <v>90198.61</v>
      </c>
      <c r="I1070" s="8">
        <v>10.7</v>
      </c>
      <c r="J1070" s="8">
        <v>593</v>
      </c>
      <c r="K1070" s="8" t="str">
        <v>low</v>
      </c>
      <c r="L1070" s="8" t="s">
        <v>25</v>
      </c>
      <c r="M1070" s="8" t="s">
        <v>75</v>
      </c>
      <c r="N1070" s="8" t="s">
        <v>102</v>
      </c>
      <c r="O1070" s="8">
        <v>2023</v>
      </c>
      <c r="P1070" s="8">
        <v>5133.3500000000004</v>
      </c>
      <c r="Q1070" s="8">
        <v>3408.44</v>
      </c>
    </row>
    <row r="1071" spans="1:17" x14ac:dyDescent="0.35">
      <c r="A1071" s="8">
        <v>1070</v>
      </c>
      <c r="B1071" s="8" t="s">
        <v>41</v>
      </c>
      <c r="C1071" s="8" t="s">
        <v>58</v>
      </c>
      <c r="D1071" s="8" t="s">
        <v>17</v>
      </c>
      <c r="E1071" s="8" t="s">
        <v>18</v>
      </c>
      <c r="F1071" s="8">
        <v>2139.0500000000002</v>
      </c>
      <c r="G1071" s="8">
        <v>469112.71</v>
      </c>
      <c r="H1071" s="8">
        <v>164306.1</v>
      </c>
      <c r="I1071" s="8">
        <v>6.23</v>
      </c>
      <c r="J1071" s="8">
        <v>626</v>
      </c>
      <c r="K1071" s="8" t="str">
        <v>Medium</v>
      </c>
      <c r="L1071" s="8" t="s">
        <v>35</v>
      </c>
      <c r="M1071" s="8" t="s">
        <v>46</v>
      </c>
      <c r="N1071" s="8" t="s">
        <v>297</v>
      </c>
      <c r="O1071" s="8">
        <v>2023</v>
      </c>
      <c r="P1071" s="8">
        <v>300.86</v>
      </c>
      <c r="Q1071" s="8">
        <v>268.57</v>
      </c>
    </row>
    <row r="1072" spans="1:17" x14ac:dyDescent="0.35">
      <c r="A1072" s="8">
        <v>1071</v>
      </c>
      <c r="B1072" s="8" t="s">
        <v>43</v>
      </c>
      <c r="C1072" s="8" t="s">
        <v>33</v>
      </c>
      <c r="D1072" s="8" t="s">
        <v>28</v>
      </c>
      <c r="E1072" s="8" t="s">
        <v>38</v>
      </c>
      <c r="F1072" s="8">
        <v>55706.2</v>
      </c>
      <c r="G1072" s="8">
        <v>278104.65000000002</v>
      </c>
      <c r="H1072" s="8">
        <v>176093.15</v>
      </c>
      <c r="I1072" s="8">
        <v>10.09</v>
      </c>
      <c r="J1072" s="8">
        <v>319</v>
      </c>
      <c r="K1072" s="8" t="str">
        <v>low</v>
      </c>
      <c r="L1072" s="8" t="s">
        <v>35</v>
      </c>
      <c r="M1072" s="8" t="s">
        <v>30</v>
      </c>
      <c r="N1072" s="8" t="s">
        <v>274</v>
      </c>
      <c r="O1072" s="8">
        <v>2023</v>
      </c>
      <c r="P1072" s="8">
        <v>8149.59</v>
      </c>
      <c r="Q1072" s="8">
        <v>4417.96</v>
      </c>
    </row>
    <row r="1073" spans="1:17" x14ac:dyDescent="0.35">
      <c r="A1073" s="8">
        <v>1072</v>
      </c>
      <c r="B1073" s="8" t="s">
        <v>41</v>
      </c>
      <c r="C1073" s="8" t="s">
        <v>37</v>
      </c>
      <c r="D1073" s="8" t="s">
        <v>24</v>
      </c>
      <c r="E1073" s="8" t="s">
        <v>18</v>
      </c>
      <c r="F1073" s="8">
        <v>20785.310000000001</v>
      </c>
      <c r="G1073" s="8">
        <v>142803.18</v>
      </c>
      <c r="H1073" s="8">
        <v>94788.5</v>
      </c>
      <c r="I1073" s="8">
        <v>8.35</v>
      </c>
      <c r="J1073" s="8">
        <v>840</v>
      </c>
      <c r="K1073" s="8" t="str">
        <v>High</v>
      </c>
      <c r="L1073" s="8" t="s">
        <v>35</v>
      </c>
      <c r="M1073" s="8" t="s">
        <v>46</v>
      </c>
      <c r="N1073" s="8" t="s">
        <v>319</v>
      </c>
      <c r="O1073" s="8">
        <v>2023</v>
      </c>
      <c r="P1073" s="8">
        <v>1197.02</v>
      </c>
      <c r="Q1073" s="8">
        <v>922.63</v>
      </c>
    </row>
    <row r="1074" spans="1:17" x14ac:dyDescent="0.35">
      <c r="A1074" s="8">
        <v>1073</v>
      </c>
      <c r="B1074" s="8" t="s">
        <v>52</v>
      </c>
      <c r="C1074" s="8" t="s">
        <v>16</v>
      </c>
      <c r="D1074" s="8" t="s">
        <v>28</v>
      </c>
      <c r="E1074" s="8" t="s">
        <v>18</v>
      </c>
      <c r="F1074" s="8">
        <v>69929.039999999994</v>
      </c>
      <c r="G1074" s="8">
        <v>322524.36</v>
      </c>
      <c r="H1074" s="8">
        <v>136890.10999999999</v>
      </c>
      <c r="I1074" s="8">
        <v>15.86</v>
      </c>
      <c r="J1074" s="8">
        <v>515</v>
      </c>
      <c r="K1074" s="8" t="str">
        <v>low</v>
      </c>
      <c r="L1074" s="8" t="s">
        <v>45</v>
      </c>
      <c r="M1074" s="8" t="s">
        <v>30</v>
      </c>
      <c r="N1074" s="8" t="s">
        <v>44</v>
      </c>
      <c r="O1074" s="8">
        <v>2023</v>
      </c>
      <c r="P1074" s="8">
        <v>6777.16</v>
      </c>
      <c r="Q1074" s="8">
        <v>3765.55</v>
      </c>
    </row>
    <row r="1075" spans="1:17" x14ac:dyDescent="0.35">
      <c r="A1075" s="8">
        <v>1074</v>
      </c>
      <c r="B1075" s="8" t="s">
        <v>79</v>
      </c>
      <c r="C1075" s="8" t="s">
        <v>58</v>
      </c>
      <c r="D1075" s="8" t="s">
        <v>24</v>
      </c>
      <c r="E1075" s="8" t="s">
        <v>18</v>
      </c>
      <c r="F1075" s="8">
        <v>3705.56</v>
      </c>
      <c r="G1075" s="8">
        <v>121056.58</v>
      </c>
      <c r="H1075" s="8">
        <v>281055.37</v>
      </c>
      <c r="I1075" s="8">
        <v>10.71</v>
      </c>
      <c r="J1075" s="8">
        <v>353</v>
      </c>
      <c r="K1075" s="8" t="str">
        <v>low</v>
      </c>
      <c r="L1075" s="8" t="s">
        <v>35</v>
      </c>
      <c r="M1075" s="8" t="s">
        <v>20</v>
      </c>
      <c r="N1075" s="8" t="s">
        <v>117</v>
      </c>
      <c r="O1075" s="8">
        <v>2023</v>
      </c>
      <c r="P1075" s="8">
        <v>255.02</v>
      </c>
      <c r="Q1075" s="8">
        <v>145.78</v>
      </c>
    </row>
    <row r="1076" spans="1:17" x14ac:dyDescent="0.35">
      <c r="A1076" s="8">
        <v>1075</v>
      </c>
      <c r="B1076" s="8" t="s">
        <v>52</v>
      </c>
      <c r="C1076" s="8" t="s">
        <v>58</v>
      </c>
      <c r="D1076" s="8" t="s">
        <v>28</v>
      </c>
      <c r="E1076" s="8" t="s">
        <v>38</v>
      </c>
      <c r="F1076" s="8">
        <v>21150.33</v>
      </c>
      <c r="G1076" s="8">
        <v>50443.040000000001</v>
      </c>
      <c r="H1076" s="8">
        <v>358971.25</v>
      </c>
      <c r="I1076" s="8">
        <v>13.75</v>
      </c>
      <c r="J1076" s="8">
        <v>644</v>
      </c>
      <c r="K1076" s="8" t="str">
        <v>Medium</v>
      </c>
      <c r="L1076" s="8" t="s">
        <v>45</v>
      </c>
      <c r="M1076" s="8" t="s">
        <v>26</v>
      </c>
      <c r="N1076" s="8" t="s">
        <v>377</v>
      </c>
      <c r="O1076" s="8">
        <v>2023</v>
      </c>
      <c r="P1076" s="8">
        <v>1606.51</v>
      </c>
      <c r="Q1076" s="8">
        <v>1156.48</v>
      </c>
    </row>
    <row r="1077" spans="1:17" x14ac:dyDescent="0.35">
      <c r="A1077" s="8">
        <v>1076</v>
      </c>
      <c r="B1077" s="8" t="s">
        <v>41</v>
      </c>
      <c r="C1077" s="8" t="s">
        <v>23</v>
      </c>
      <c r="D1077" s="8" t="s">
        <v>28</v>
      </c>
      <c r="E1077" s="8" t="s">
        <v>29</v>
      </c>
      <c r="F1077" s="8">
        <v>43610.78</v>
      </c>
      <c r="G1077" s="8">
        <v>16069.26</v>
      </c>
      <c r="H1077" s="8">
        <v>22684.78</v>
      </c>
      <c r="I1077" s="8">
        <v>9.74</v>
      </c>
      <c r="J1077" s="8">
        <v>338</v>
      </c>
      <c r="K1077" s="8" t="str">
        <v>low</v>
      </c>
      <c r="L1077" s="8" t="s">
        <v>39</v>
      </c>
      <c r="M1077" s="8" t="s">
        <v>30</v>
      </c>
      <c r="N1077" s="8" t="s">
        <v>260</v>
      </c>
      <c r="O1077" s="8">
        <v>2023</v>
      </c>
      <c r="P1077" s="8">
        <v>3865.68</v>
      </c>
      <c r="Q1077" s="8">
        <v>2521.64</v>
      </c>
    </row>
    <row r="1078" spans="1:17" x14ac:dyDescent="0.35">
      <c r="A1078" s="8">
        <v>1077</v>
      </c>
      <c r="B1078" s="8" t="s">
        <v>32</v>
      </c>
      <c r="C1078" s="8" t="s">
        <v>16</v>
      </c>
      <c r="D1078" s="8" t="s">
        <v>34</v>
      </c>
      <c r="E1078" s="8" t="s">
        <v>63</v>
      </c>
      <c r="F1078" s="8">
        <v>28896.85</v>
      </c>
      <c r="G1078" s="8">
        <v>231486.66</v>
      </c>
      <c r="H1078" s="8">
        <v>294710.05</v>
      </c>
      <c r="I1078" s="8">
        <v>10.1</v>
      </c>
      <c r="J1078" s="8">
        <v>553</v>
      </c>
      <c r="K1078" s="8" t="str">
        <v>low</v>
      </c>
      <c r="L1078" s="8" t="s">
        <v>19</v>
      </c>
      <c r="M1078" s="8" t="s">
        <v>75</v>
      </c>
      <c r="N1078" s="8" t="s">
        <v>184</v>
      </c>
      <c r="O1078" s="8">
        <v>2023</v>
      </c>
      <c r="P1078" s="8">
        <v>2174.4499999999998</v>
      </c>
      <c r="Q1078" s="8">
        <v>1204.17</v>
      </c>
    </row>
    <row r="1079" spans="1:17" x14ac:dyDescent="0.35">
      <c r="A1079" s="8">
        <v>1078</v>
      </c>
      <c r="B1079" s="8" t="s">
        <v>41</v>
      </c>
      <c r="C1079" s="8" t="s">
        <v>33</v>
      </c>
      <c r="D1079" s="8" t="s">
        <v>56</v>
      </c>
      <c r="E1079" s="8" t="s">
        <v>54</v>
      </c>
      <c r="F1079" s="8">
        <v>78822.36</v>
      </c>
      <c r="G1079" s="8">
        <v>190210.17</v>
      </c>
      <c r="H1079" s="8">
        <v>400012.57</v>
      </c>
      <c r="I1079" s="8">
        <v>6.29</v>
      </c>
      <c r="J1079" s="8">
        <v>513</v>
      </c>
      <c r="K1079" s="8" t="str">
        <v>low</v>
      </c>
      <c r="L1079" s="8" t="s">
        <v>39</v>
      </c>
      <c r="M1079" s="8" t="s">
        <v>26</v>
      </c>
      <c r="N1079" s="8" t="s">
        <v>121</v>
      </c>
      <c r="O1079" s="8">
        <v>2023</v>
      </c>
      <c r="P1079" s="8">
        <v>10798.77</v>
      </c>
      <c r="Q1079" s="8">
        <v>6846.19</v>
      </c>
    </row>
    <row r="1080" spans="1:17" x14ac:dyDescent="0.35">
      <c r="A1080" s="8">
        <v>1079</v>
      </c>
      <c r="B1080" s="8" t="s">
        <v>32</v>
      </c>
      <c r="C1080" s="8" t="s">
        <v>37</v>
      </c>
      <c r="D1080" s="8" t="s">
        <v>17</v>
      </c>
      <c r="E1080" s="8" t="s">
        <v>29</v>
      </c>
      <c r="F1080" s="8">
        <v>16008.94</v>
      </c>
      <c r="G1080" s="8">
        <v>460242.17</v>
      </c>
      <c r="H1080" s="8">
        <v>8819.67</v>
      </c>
      <c r="I1080" s="8">
        <v>13.36</v>
      </c>
      <c r="J1080" s="8">
        <v>706</v>
      </c>
      <c r="K1080" s="8" t="str">
        <v>Medium</v>
      </c>
      <c r="L1080" s="8" t="s">
        <v>19</v>
      </c>
      <c r="M1080" s="8" t="s">
        <v>20</v>
      </c>
      <c r="N1080" s="8" t="s">
        <v>21</v>
      </c>
      <c r="O1080" s="8">
        <v>2023</v>
      </c>
      <c r="P1080" s="8">
        <v>2204.16</v>
      </c>
      <c r="Q1080" s="8">
        <v>1593.23</v>
      </c>
    </row>
    <row r="1081" spans="1:17" x14ac:dyDescent="0.35">
      <c r="A1081" s="8">
        <v>1080</v>
      </c>
      <c r="B1081" s="8" t="s">
        <v>22</v>
      </c>
      <c r="C1081" s="8" t="s">
        <v>16</v>
      </c>
      <c r="D1081" s="8" t="s">
        <v>28</v>
      </c>
      <c r="E1081" s="8" t="s">
        <v>29</v>
      </c>
      <c r="F1081" s="8">
        <v>92730.52</v>
      </c>
      <c r="G1081" s="8">
        <v>44602.32</v>
      </c>
      <c r="H1081" s="8">
        <v>140972.99</v>
      </c>
      <c r="I1081" s="8">
        <v>7.39</v>
      </c>
      <c r="J1081" s="8">
        <v>400</v>
      </c>
      <c r="K1081" s="8" t="str">
        <v>low</v>
      </c>
      <c r="L1081" s="8" t="s">
        <v>39</v>
      </c>
      <c r="M1081" s="8" t="s">
        <v>46</v>
      </c>
      <c r="N1081" s="8" t="s">
        <v>394</v>
      </c>
      <c r="O1081" s="8">
        <v>2023</v>
      </c>
      <c r="P1081" s="8">
        <v>12148.68</v>
      </c>
      <c r="Q1081" s="8">
        <v>9182.4</v>
      </c>
    </row>
    <row r="1082" spans="1:17" x14ac:dyDescent="0.35">
      <c r="A1082" s="8">
        <v>1081</v>
      </c>
      <c r="B1082" s="8" t="s">
        <v>32</v>
      </c>
      <c r="C1082" s="8" t="s">
        <v>37</v>
      </c>
      <c r="D1082" s="8" t="s">
        <v>24</v>
      </c>
      <c r="E1082" s="8" t="s">
        <v>54</v>
      </c>
      <c r="F1082" s="8">
        <v>49493.53</v>
      </c>
      <c r="G1082" s="8">
        <v>316999.56</v>
      </c>
      <c r="H1082" s="8">
        <v>29401.47</v>
      </c>
      <c r="I1082" s="8">
        <v>13.39</v>
      </c>
      <c r="J1082" s="8">
        <v>763</v>
      </c>
      <c r="K1082" s="8" t="str">
        <v>High</v>
      </c>
      <c r="L1082" s="8" t="s">
        <v>39</v>
      </c>
      <c r="M1082" s="8" t="s">
        <v>46</v>
      </c>
      <c r="N1082" s="8" t="s">
        <v>245</v>
      </c>
      <c r="O1082" s="8">
        <v>2023</v>
      </c>
      <c r="P1082" s="8">
        <v>5975.33</v>
      </c>
      <c r="Q1082" s="8">
        <v>3976.35</v>
      </c>
    </row>
    <row r="1083" spans="1:17" x14ac:dyDescent="0.35">
      <c r="A1083" s="8">
        <v>1082</v>
      </c>
      <c r="B1083" s="8" t="s">
        <v>48</v>
      </c>
      <c r="C1083" s="8" t="s">
        <v>37</v>
      </c>
      <c r="D1083" s="8" t="s">
        <v>34</v>
      </c>
      <c r="E1083" s="8" t="s">
        <v>29</v>
      </c>
      <c r="F1083" s="8">
        <v>93428.21</v>
      </c>
      <c r="G1083" s="8">
        <v>154220.67000000001</v>
      </c>
      <c r="H1083" s="8">
        <v>11653.46</v>
      </c>
      <c r="I1083" s="8">
        <v>7.7</v>
      </c>
      <c r="J1083" s="8">
        <v>736</v>
      </c>
      <c r="K1083" s="8" t="str">
        <v>Medium</v>
      </c>
      <c r="L1083" s="8" t="s">
        <v>45</v>
      </c>
      <c r="M1083" s="8" t="s">
        <v>20</v>
      </c>
      <c r="N1083" s="8" t="s">
        <v>156</v>
      </c>
      <c r="O1083" s="8">
        <v>2023</v>
      </c>
      <c r="P1083" s="8">
        <v>6136.73</v>
      </c>
      <c r="Q1083" s="8">
        <v>4308.7</v>
      </c>
    </row>
    <row r="1084" spans="1:17" x14ac:dyDescent="0.35">
      <c r="A1084" s="8">
        <v>1083</v>
      </c>
      <c r="B1084" s="8" t="s">
        <v>15</v>
      </c>
      <c r="C1084" s="8" t="s">
        <v>23</v>
      </c>
      <c r="D1084" s="8" t="s">
        <v>34</v>
      </c>
      <c r="E1084" s="8" t="s">
        <v>29</v>
      </c>
      <c r="F1084" s="8">
        <v>51135.95</v>
      </c>
      <c r="G1084" s="8">
        <v>474587.49</v>
      </c>
      <c r="H1084" s="8">
        <v>192031.67</v>
      </c>
      <c r="I1084" s="8">
        <v>17.84</v>
      </c>
      <c r="J1084" s="8">
        <v>699</v>
      </c>
      <c r="K1084" s="8" t="str">
        <v>Medium</v>
      </c>
      <c r="L1084" s="8" t="s">
        <v>35</v>
      </c>
      <c r="M1084" s="8" t="s">
        <v>75</v>
      </c>
      <c r="N1084" s="8" t="s">
        <v>189</v>
      </c>
      <c r="O1084" s="8">
        <v>2023</v>
      </c>
      <c r="P1084" s="8">
        <v>3238.18</v>
      </c>
      <c r="Q1084" s="8">
        <v>2018.06</v>
      </c>
    </row>
    <row r="1085" spans="1:17" x14ac:dyDescent="0.35">
      <c r="A1085" s="8">
        <v>1084</v>
      </c>
      <c r="B1085" s="8" t="s">
        <v>52</v>
      </c>
      <c r="C1085" s="8" t="s">
        <v>58</v>
      </c>
      <c r="D1085" s="8" t="s">
        <v>17</v>
      </c>
      <c r="E1085" s="8" t="s">
        <v>38</v>
      </c>
      <c r="F1085" s="8">
        <v>87279.09</v>
      </c>
      <c r="G1085" s="8">
        <v>38900.5</v>
      </c>
      <c r="H1085" s="8">
        <v>387466.73</v>
      </c>
      <c r="I1085" s="8">
        <v>11</v>
      </c>
      <c r="J1085" s="8">
        <v>645</v>
      </c>
      <c r="K1085" s="8" t="str">
        <v>Medium</v>
      </c>
      <c r="L1085" s="8" t="s">
        <v>39</v>
      </c>
      <c r="M1085" s="8" t="s">
        <v>20</v>
      </c>
      <c r="N1085" s="8" t="s">
        <v>311</v>
      </c>
      <c r="O1085" s="8">
        <v>2023</v>
      </c>
      <c r="P1085" s="8">
        <v>5614.04</v>
      </c>
      <c r="Q1085" s="8">
        <v>4217.17</v>
      </c>
    </row>
    <row r="1086" spans="1:17" x14ac:dyDescent="0.35">
      <c r="A1086" s="8">
        <v>1085</v>
      </c>
      <c r="B1086" s="8" t="s">
        <v>41</v>
      </c>
      <c r="C1086" s="8" t="s">
        <v>16</v>
      </c>
      <c r="D1086" s="8" t="s">
        <v>17</v>
      </c>
      <c r="E1086" s="8" t="s">
        <v>38</v>
      </c>
      <c r="F1086" s="8">
        <v>37133.910000000003</v>
      </c>
      <c r="G1086" s="8">
        <v>118948.94</v>
      </c>
      <c r="H1086" s="8">
        <v>78705.53</v>
      </c>
      <c r="I1086" s="8">
        <v>8.75</v>
      </c>
      <c r="J1086" s="8">
        <v>665</v>
      </c>
      <c r="K1086" s="8" t="str">
        <v>Medium</v>
      </c>
      <c r="L1086" s="8" t="s">
        <v>35</v>
      </c>
      <c r="M1086" s="8" t="s">
        <v>26</v>
      </c>
      <c r="N1086" s="8" t="s">
        <v>393</v>
      </c>
      <c r="O1086" s="8">
        <v>2023</v>
      </c>
      <c r="P1086" s="8">
        <v>4786.87</v>
      </c>
      <c r="Q1086" s="8">
        <v>3796.64</v>
      </c>
    </row>
    <row r="1087" spans="1:17" x14ac:dyDescent="0.35">
      <c r="A1087" s="8">
        <v>1086</v>
      </c>
      <c r="B1087" s="8" t="s">
        <v>41</v>
      </c>
      <c r="C1087" s="8" t="s">
        <v>16</v>
      </c>
      <c r="D1087" s="8" t="s">
        <v>34</v>
      </c>
      <c r="E1087" s="8" t="s">
        <v>63</v>
      </c>
      <c r="F1087" s="8">
        <v>54515.1</v>
      </c>
      <c r="G1087" s="8">
        <v>494856.07</v>
      </c>
      <c r="H1087" s="8">
        <v>307635.28999999998</v>
      </c>
      <c r="I1087" s="8">
        <v>10.47</v>
      </c>
      <c r="J1087" s="8">
        <v>421</v>
      </c>
      <c r="K1087" s="8" t="str">
        <v>low</v>
      </c>
      <c r="L1087" s="8" t="s">
        <v>35</v>
      </c>
      <c r="M1087" s="8" t="s">
        <v>20</v>
      </c>
      <c r="N1087" s="8" t="s">
        <v>72</v>
      </c>
      <c r="O1087" s="8">
        <v>2023</v>
      </c>
      <c r="P1087" s="8">
        <v>5104.43</v>
      </c>
      <c r="Q1087" s="8">
        <v>4070.19</v>
      </c>
    </row>
    <row r="1088" spans="1:17" x14ac:dyDescent="0.35">
      <c r="A1088" s="8">
        <v>1087</v>
      </c>
      <c r="B1088" s="8" t="s">
        <v>22</v>
      </c>
      <c r="C1088" s="8" t="s">
        <v>58</v>
      </c>
      <c r="D1088" s="8" t="s">
        <v>34</v>
      </c>
      <c r="E1088" s="8" t="s">
        <v>29</v>
      </c>
      <c r="F1088" s="8">
        <v>70375.210000000006</v>
      </c>
      <c r="G1088" s="8">
        <v>394327.43</v>
      </c>
      <c r="H1088" s="8">
        <v>392930.51</v>
      </c>
      <c r="I1088" s="8">
        <v>10.19</v>
      </c>
      <c r="J1088" s="8">
        <v>431</v>
      </c>
      <c r="K1088" s="8" t="str">
        <v>low</v>
      </c>
      <c r="L1088" s="8" t="s">
        <v>25</v>
      </c>
      <c r="M1088" s="8" t="s">
        <v>46</v>
      </c>
      <c r="N1088" s="8" t="s">
        <v>272</v>
      </c>
      <c r="O1088" s="8">
        <v>2023</v>
      </c>
      <c r="P1088" s="8">
        <v>7076.5</v>
      </c>
      <c r="Q1088" s="8">
        <v>5791.65</v>
      </c>
    </row>
    <row r="1089" spans="1:17" x14ac:dyDescent="0.35">
      <c r="A1089" s="8">
        <v>1088</v>
      </c>
      <c r="B1089" s="8" t="s">
        <v>43</v>
      </c>
      <c r="C1089" s="8" t="s">
        <v>23</v>
      </c>
      <c r="D1089" s="8" t="s">
        <v>28</v>
      </c>
      <c r="E1089" s="8" t="s">
        <v>29</v>
      </c>
      <c r="F1089" s="8">
        <v>4075.39</v>
      </c>
      <c r="G1089" s="8">
        <v>312907.38</v>
      </c>
      <c r="H1089" s="8">
        <v>446688.33</v>
      </c>
      <c r="I1089" s="8">
        <v>16.14</v>
      </c>
      <c r="J1089" s="8">
        <v>658</v>
      </c>
      <c r="K1089" s="8" t="str">
        <v>Medium</v>
      </c>
      <c r="L1089" s="8" t="s">
        <v>25</v>
      </c>
      <c r="M1089" s="8" t="s">
        <v>75</v>
      </c>
      <c r="N1089" s="8" t="s">
        <v>396</v>
      </c>
      <c r="O1089" s="8">
        <v>2023</v>
      </c>
      <c r="P1089" s="8">
        <v>408.82</v>
      </c>
      <c r="Q1089" s="8">
        <v>350.16</v>
      </c>
    </row>
    <row r="1090" spans="1:17" x14ac:dyDescent="0.35">
      <c r="A1090" s="8">
        <v>1089</v>
      </c>
      <c r="B1090" s="8" t="s">
        <v>43</v>
      </c>
      <c r="C1090" s="8" t="s">
        <v>23</v>
      </c>
      <c r="D1090" s="8" t="s">
        <v>17</v>
      </c>
      <c r="E1090" s="8" t="s">
        <v>38</v>
      </c>
      <c r="F1090" s="8">
        <v>16166.11</v>
      </c>
      <c r="G1090" s="8">
        <v>101409.7</v>
      </c>
      <c r="H1090" s="8">
        <v>355358.26</v>
      </c>
      <c r="I1090" s="8">
        <v>12.77</v>
      </c>
      <c r="J1090" s="8">
        <v>694</v>
      </c>
      <c r="K1090" s="8" t="str">
        <v>Medium</v>
      </c>
      <c r="L1090" s="8" t="s">
        <v>45</v>
      </c>
      <c r="M1090" s="8" t="s">
        <v>30</v>
      </c>
      <c r="N1090" s="8" t="s">
        <v>343</v>
      </c>
      <c r="O1090" s="8">
        <v>2023</v>
      </c>
      <c r="P1090" s="8">
        <v>924.74</v>
      </c>
      <c r="Q1090" s="8">
        <v>545.73</v>
      </c>
    </row>
    <row r="1091" spans="1:17" x14ac:dyDescent="0.35">
      <c r="A1091" s="8">
        <v>1090</v>
      </c>
      <c r="B1091" s="8" t="s">
        <v>22</v>
      </c>
      <c r="C1091" s="8" t="s">
        <v>23</v>
      </c>
      <c r="D1091" s="8" t="s">
        <v>34</v>
      </c>
      <c r="E1091" s="8" t="s">
        <v>63</v>
      </c>
      <c r="F1091" s="8">
        <v>88305.61</v>
      </c>
      <c r="G1091" s="8">
        <v>106658.62</v>
      </c>
      <c r="H1091" s="8">
        <v>361806.07</v>
      </c>
      <c r="I1091" s="8">
        <v>9.0500000000000007</v>
      </c>
      <c r="J1091" s="8">
        <v>369</v>
      </c>
      <c r="K1091" s="8" t="str">
        <v>low</v>
      </c>
      <c r="L1091" s="8" t="s">
        <v>19</v>
      </c>
      <c r="M1091" s="8" t="s">
        <v>26</v>
      </c>
      <c r="N1091" s="8" t="s">
        <v>113</v>
      </c>
      <c r="O1091" s="8">
        <v>2023</v>
      </c>
      <c r="P1091" s="8">
        <v>4885.88</v>
      </c>
      <c r="Q1091" s="8">
        <v>3175.39</v>
      </c>
    </row>
    <row r="1092" spans="1:17" x14ac:dyDescent="0.35">
      <c r="A1092" s="8">
        <v>1091</v>
      </c>
      <c r="B1092" s="8" t="s">
        <v>48</v>
      </c>
      <c r="C1092" s="8" t="s">
        <v>33</v>
      </c>
      <c r="D1092" s="8" t="s">
        <v>34</v>
      </c>
      <c r="E1092" s="8" t="s">
        <v>18</v>
      </c>
      <c r="F1092" s="8">
        <v>17755.12</v>
      </c>
      <c r="G1092" s="8">
        <v>379257.99</v>
      </c>
      <c r="H1092" s="8">
        <v>306770.37</v>
      </c>
      <c r="I1092" s="8">
        <v>13.3</v>
      </c>
      <c r="J1092" s="8">
        <v>551</v>
      </c>
      <c r="K1092" s="8" t="str">
        <v>low</v>
      </c>
      <c r="L1092" s="8" t="s">
        <v>25</v>
      </c>
      <c r="M1092" s="8" t="s">
        <v>30</v>
      </c>
      <c r="N1092" s="8" t="s">
        <v>205</v>
      </c>
      <c r="O1092" s="8">
        <v>2023</v>
      </c>
      <c r="P1092" s="8">
        <v>2220.0700000000002</v>
      </c>
      <c r="Q1092" s="8">
        <v>1976.78</v>
      </c>
    </row>
    <row r="1093" spans="1:17" x14ac:dyDescent="0.35">
      <c r="A1093" s="8">
        <v>1092</v>
      </c>
      <c r="B1093" s="8" t="s">
        <v>41</v>
      </c>
      <c r="C1093" s="8" t="s">
        <v>37</v>
      </c>
      <c r="D1093" s="8" t="s">
        <v>28</v>
      </c>
      <c r="E1093" s="8" t="s">
        <v>38</v>
      </c>
      <c r="F1093" s="8">
        <v>56375.82</v>
      </c>
      <c r="G1093" s="8">
        <v>174124.84</v>
      </c>
      <c r="H1093" s="8">
        <v>420625.95</v>
      </c>
      <c r="I1093" s="8">
        <v>17.510000000000002</v>
      </c>
      <c r="J1093" s="8">
        <v>537</v>
      </c>
      <c r="K1093" s="8" t="str">
        <v>low</v>
      </c>
      <c r="L1093" s="8" t="s">
        <v>35</v>
      </c>
      <c r="M1093" s="8" t="s">
        <v>26</v>
      </c>
      <c r="N1093" s="8" t="s">
        <v>399</v>
      </c>
      <c r="O1093" s="8">
        <v>2023</v>
      </c>
      <c r="P1093" s="8">
        <v>6850.05</v>
      </c>
      <c r="Q1093" s="8">
        <v>4611.67</v>
      </c>
    </row>
    <row r="1094" spans="1:17" x14ac:dyDescent="0.35">
      <c r="A1094" s="8">
        <v>1093</v>
      </c>
      <c r="B1094" s="8" t="s">
        <v>15</v>
      </c>
      <c r="C1094" s="8" t="s">
        <v>23</v>
      </c>
      <c r="D1094" s="8" t="s">
        <v>24</v>
      </c>
      <c r="E1094" s="8" t="s">
        <v>63</v>
      </c>
      <c r="F1094" s="8">
        <v>64191.89</v>
      </c>
      <c r="G1094" s="8">
        <v>428069.53</v>
      </c>
      <c r="H1094" s="8">
        <v>179152.55</v>
      </c>
      <c r="I1094" s="8">
        <v>9.1199999999999992</v>
      </c>
      <c r="J1094" s="8">
        <v>597</v>
      </c>
      <c r="K1094" s="8" t="str">
        <v>low</v>
      </c>
      <c r="L1094" s="8" t="s">
        <v>45</v>
      </c>
      <c r="M1094" s="8" t="s">
        <v>20</v>
      </c>
      <c r="N1094" s="8" t="s">
        <v>192</v>
      </c>
      <c r="O1094" s="8">
        <v>2023</v>
      </c>
      <c r="P1094" s="8">
        <v>7793.21</v>
      </c>
      <c r="Q1094" s="8">
        <v>6698.47</v>
      </c>
    </row>
    <row r="1095" spans="1:17" x14ac:dyDescent="0.35">
      <c r="A1095" s="8">
        <v>1094</v>
      </c>
      <c r="B1095" s="8" t="s">
        <v>41</v>
      </c>
      <c r="C1095" s="8" t="s">
        <v>33</v>
      </c>
      <c r="D1095" s="8" t="s">
        <v>28</v>
      </c>
      <c r="E1095" s="8" t="s">
        <v>38</v>
      </c>
      <c r="F1095" s="8">
        <v>94287.01</v>
      </c>
      <c r="G1095" s="8">
        <v>254012.61</v>
      </c>
      <c r="H1095" s="8">
        <v>378263.43</v>
      </c>
      <c r="I1095" s="8">
        <v>14.01</v>
      </c>
      <c r="J1095" s="8">
        <v>565</v>
      </c>
      <c r="K1095" s="8" t="str">
        <v>low</v>
      </c>
      <c r="L1095" s="8" t="s">
        <v>45</v>
      </c>
      <c r="M1095" s="8" t="s">
        <v>46</v>
      </c>
      <c r="N1095" s="8" t="s">
        <v>191</v>
      </c>
      <c r="O1095" s="8">
        <v>2023</v>
      </c>
      <c r="P1095" s="8">
        <v>4842.66</v>
      </c>
      <c r="Q1095" s="8">
        <v>2614.65</v>
      </c>
    </row>
    <row r="1096" spans="1:17" x14ac:dyDescent="0.35">
      <c r="A1096" s="8">
        <v>1095</v>
      </c>
      <c r="B1096" s="8" t="s">
        <v>79</v>
      </c>
      <c r="C1096" s="8" t="s">
        <v>16</v>
      </c>
      <c r="D1096" s="8" t="s">
        <v>24</v>
      </c>
      <c r="E1096" s="8" t="s">
        <v>38</v>
      </c>
      <c r="F1096" s="8">
        <v>58911.85</v>
      </c>
      <c r="G1096" s="8">
        <v>38604.39</v>
      </c>
      <c r="H1096" s="8">
        <v>5478.07</v>
      </c>
      <c r="I1096" s="8">
        <v>5.32</v>
      </c>
      <c r="J1096" s="8">
        <v>834</v>
      </c>
      <c r="K1096" s="8" t="str">
        <v>High</v>
      </c>
      <c r="L1096" s="8" t="s">
        <v>35</v>
      </c>
      <c r="M1096" s="8" t="s">
        <v>20</v>
      </c>
      <c r="N1096" s="8" t="s">
        <v>213</v>
      </c>
      <c r="O1096" s="8">
        <v>2023</v>
      </c>
      <c r="P1096" s="8">
        <v>5612.15</v>
      </c>
      <c r="Q1096" s="8">
        <v>4293.26</v>
      </c>
    </row>
    <row r="1097" spans="1:17" x14ac:dyDescent="0.35">
      <c r="A1097" s="8">
        <v>1096</v>
      </c>
      <c r="B1097" s="8" t="s">
        <v>52</v>
      </c>
      <c r="C1097" s="8" t="s">
        <v>58</v>
      </c>
      <c r="D1097" s="8" t="s">
        <v>24</v>
      </c>
      <c r="E1097" s="8" t="s">
        <v>29</v>
      </c>
      <c r="F1097" s="8">
        <v>28370</v>
      </c>
      <c r="G1097" s="8">
        <v>376988.84</v>
      </c>
      <c r="H1097" s="8">
        <v>135191.04999999999</v>
      </c>
      <c r="I1097" s="8">
        <v>6.41</v>
      </c>
      <c r="J1097" s="8">
        <v>442</v>
      </c>
      <c r="K1097" s="8" t="str">
        <v>low</v>
      </c>
      <c r="L1097" s="8" t="s">
        <v>45</v>
      </c>
      <c r="M1097" s="8" t="s">
        <v>30</v>
      </c>
      <c r="N1097" s="8" t="s">
        <v>73</v>
      </c>
      <c r="O1097" s="8">
        <v>2023</v>
      </c>
      <c r="P1097" s="8">
        <v>1530.44</v>
      </c>
      <c r="Q1097" s="8">
        <v>1142.79</v>
      </c>
    </row>
    <row r="1098" spans="1:17" x14ac:dyDescent="0.35">
      <c r="A1098" s="8">
        <v>1097</v>
      </c>
      <c r="B1098" s="8" t="s">
        <v>41</v>
      </c>
      <c r="C1098" s="8" t="s">
        <v>58</v>
      </c>
      <c r="D1098" s="8" t="s">
        <v>56</v>
      </c>
      <c r="E1098" s="8" t="s">
        <v>18</v>
      </c>
      <c r="F1098" s="8">
        <v>56847.3</v>
      </c>
      <c r="G1098" s="8">
        <v>488255.58</v>
      </c>
      <c r="H1098" s="8">
        <v>266847.31</v>
      </c>
      <c r="I1098" s="8">
        <v>15.97</v>
      </c>
      <c r="J1098" s="8">
        <v>472</v>
      </c>
      <c r="K1098" s="8" t="str">
        <v>low</v>
      </c>
      <c r="L1098" s="8" t="s">
        <v>25</v>
      </c>
      <c r="M1098" s="8" t="s">
        <v>20</v>
      </c>
      <c r="N1098" s="8" t="s">
        <v>78</v>
      </c>
      <c r="O1098" s="8">
        <v>2023</v>
      </c>
      <c r="P1098" s="8">
        <v>6484.37</v>
      </c>
      <c r="Q1098" s="8">
        <v>3855.13</v>
      </c>
    </row>
    <row r="1099" spans="1:17" x14ac:dyDescent="0.35">
      <c r="A1099" s="8">
        <v>1098</v>
      </c>
      <c r="B1099" s="8" t="s">
        <v>52</v>
      </c>
      <c r="C1099" s="8" t="s">
        <v>23</v>
      </c>
      <c r="D1099" s="8" t="s">
        <v>56</v>
      </c>
      <c r="E1099" s="8" t="s">
        <v>18</v>
      </c>
      <c r="F1099" s="8">
        <v>55435.42</v>
      </c>
      <c r="G1099" s="8">
        <v>341155.49</v>
      </c>
      <c r="H1099" s="8">
        <v>54956.84</v>
      </c>
      <c r="I1099" s="8">
        <v>9.59</v>
      </c>
      <c r="J1099" s="8">
        <v>316</v>
      </c>
      <c r="K1099" s="8" t="str">
        <v>low</v>
      </c>
      <c r="L1099" s="8" t="s">
        <v>39</v>
      </c>
      <c r="M1099" s="8" t="s">
        <v>20</v>
      </c>
      <c r="N1099" s="8" t="s">
        <v>168</v>
      </c>
      <c r="O1099" s="8">
        <v>2023</v>
      </c>
      <c r="P1099" s="8">
        <v>5679.85</v>
      </c>
      <c r="Q1099" s="8">
        <v>3306.02</v>
      </c>
    </row>
    <row r="1100" spans="1:17" x14ac:dyDescent="0.35">
      <c r="A1100" s="8">
        <v>1099</v>
      </c>
      <c r="B1100" s="8" t="s">
        <v>22</v>
      </c>
      <c r="C1100" s="8" t="s">
        <v>16</v>
      </c>
      <c r="D1100" s="8" t="s">
        <v>34</v>
      </c>
      <c r="E1100" s="8" t="s">
        <v>63</v>
      </c>
      <c r="F1100" s="8">
        <v>82322.289999999994</v>
      </c>
      <c r="G1100" s="8">
        <v>108096.99</v>
      </c>
      <c r="H1100" s="8">
        <v>289041.69</v>
      </c>
      <c r="I1100" s="8">
        <v>13.59</v>
      </c>
      <c r="J1100" s="8">
        <v>552</v>
      </c>
      <c r="K1100" s="8" t="str">
        <v>low</v>
      </c>
      <c r="L1100" s="8" t="s">
        <v>45</v>
      </c>
      <c r="M1100" s="8" t="s">
        <v>75</v>
      </c>
      <c r="N1100" s="8" t="s">
        <v>80</v>
      </c>
      <c r="O1100" s="8">
        <v>2023</v>
      </c>
      <c r="P1100" s="8">
        <v>9967.2900000000009</v>
      </c>
      <c r="Q1100" s="8">
        <v>5334.9</v>
      </c>
    </row>
    <row r="1101" spans="1:17" x14ac:dyDescent="0.35">
      <c r="A1101" s="8">
        <v>1100</v>
      </c>
      <c r="B1101" s="8" t="s">
        <v>79</v>
      </c>
      <c r="C1101" s="8" t="s">
        <v>58</v>
      </c>
      <c r="D1101" s="8" t="s">
        <v>24</v>
      </c>
      <c r="E1101" s="8" t="s">
        <v>54</v>
      </c>
      <c r="F1101" s="8">
        <v>10535.34</v>
      </c>
      <c r="G1101" s="8">
        <v>182204.27</v>
      </c>
      <c r="H1101" s="8">
        <v>83562.28</v>
      </c>
      <c r="I1101" s="8">
        <v>10.27</v>
      </c>
      <c r="J1101" s="8">
        <v>851</v>
      </c>
      <c r="K1101" s="8" t="str">
        <v>High</v>
      </c>
      <c r="L1101" s="8" t="s">
        <v>19</v>
      </c>
      <c r="M1101" s="8" t="s">
        <v>20</v>
      </c>
      <c r="N1101" s="8" t="s">
        <v>188</v>
      </c>
      <c r="O1101" s="8">
        <v>2023</v>
      </c>
      <c r="P1101" s="8">
        <v>1078.1400000000001</v>
      </c>
      <c r="Q1101" s="8">
        <v>919.98</v>
      </c>
    </row>
    <row r="1102" spans="1:17" x14ac:dyDescent="0.35">
      <c r="A1102" s="8">
        <v>1101</v>
      </c>
      <c r="B1102" s="8" t="s">
        <v>32</v>
      </c>
      <c r="C1102" s="8" t="s">
        <v>23</v>
      </c>
      <c r="D1102" s="8" t="s">
        <v>24</v>
      </c>
      <c r="E1102" s="8" t="s">
        <v>18</v>
      </c>
      <c r="F1102" s="8">
        <v>13209.93</v>
      </c>
      <c r="G1102" s="8">
        <v>258223.95</v>
      </c>
      <c r="H1102" s="8">
        <v>211430.08</v>
      </c>
      <c r="I1102" s="8">
        <v>7.55</v>
      </c>
      <c r="J1102" s="8">
        <v>891</v>
      </c>
      <c r="K1102" s="8" t="str">
        <v>High</v>
      </c>
      <c r="L1102" s="8" t="s">
        <v>45</v>
      </c>
      <c r="M1102" s="8" t="s">
        <v>20</v>
      </c>
      <c r="N1102" s="8" t="s">
        <v>260</v>
      </c>
      <c r="O1102" s="8">
        <v>2023</v>
      </c>
      <c r="P1102" s="8">
        <v>798.22</v>
      </c>
      <c r="Q1102" s="8">
        <v>557.57000000000005</v>
      </c>
    </row>
    <row r="1103" spans="1:17" x14ac:dyDescent="0.35">
      <c r="A1103" s="8">
        <v>1102</v>
      </c>
      <c r="B1103" s="8" t="s">
        <v>41</v>
      </c>
      <c r="C1103" s="8" t="s">
        <v>33</v>
      </c>
      <c r="D1103" s="8" t="s">
        <v>34</v>
      </c>
      <c r="E1103" s="8" t="s">
        <v>54</v>
      </c>
      <c r="F1103" s="8">
        <v>79953.22</v>
      </c>
      <c r="G1103" s="8">
        <v>268781.2</v>
      </c>
      <c r="H1103" s="8">
        <v>91027.37</v>
      </c>
      <c r="I1103" s="8">
        <v>13.97</v>
      </c>
      <c r="J1103" s="8">
        <v>481</v>
      </c>
      <c r="K1103" s="8" t="str">
        <v>low</v>
      </c>
      <c r="L1103" s="8" t="s">
        <v>45</v>
      </c>
      <c r="M1103" s="8" t="s">
        <v>46</v>
      </c>
      <c r="N1103" s="8" t="s">
        <v>238</v>
      </c>
      <c r="O1103" s="8">
        <v>2023</v>
      </c>
      <c r="P1103" s="8">
        <v>10472.27</v>
      </c>
      <c r="Q1103" s="8">
        <v>6529.48</v>
      </c>
    </row>
    <row r="1104" spans="1:17" x14ac:dyDescent="0.35">
      <c r="A1104" s="8">
        <v>1103</v>
      </c>
      <c r="B1104" s="8" t="s">
        <v>79</v>
      </c>
      <c r="C1104" s="8" t="s">
        <v>58</v>
      </c>
      <c r="D1104" s="8" t="s">
        <v>17</v>
      </c>
      <c r="E1104" s="8" t="s">
        <v>63</v>
      </c>
      <c r="F1104" s="8">
        <v>98516.45</v>
      </c>
      <c r="G1104" s="8">
        <v>433649.97</v>
      </c>
      <c r="H1104" s="8">
        <v>145170.53</v>
      </c>
      <c r="I1104" s="8">
        <v>14.49</v>
      </c>
      <c r="J1104" s="8">
        <v>632</v>
      </c>
      <c r="K1104" s="8" t="str">
        <v>Medium</v>
      </c>
      <c r="L1104" s="8" t="s">
        <v>19</v>
      </c>
      <c r="M1104" s="8" t="s">
        <v>75</v>
      </c>
      <c r="N1104" s="8" t="s">
        <v>303</v>
      </c>
      <c r="O1104" s="8">
        <v>2023</v>
      </c>
      <c r="P1104" s="8">
        <v>5097.51</v>
      </c>
      <c r="Q1104" s="8">
        <v>4182.9799999999996</v>
      </c>
    </row>
    <row r="1105" spans="1:17" x14ac:dyDescent="0.35">
      <c r="A1105" s="8">
        <v>1104</v>
      </c>
      <c r="B1105" s="8" t="s">
        <v>48</v>
      </c>
      <c r="C1105" s="8" t="s">
        <v>16</v>
      </c>
      <c r="D1105" s="8" t="s">
        <v>28</v>
      </c>
      <c r="E1105" s="8" t="s">
        <v>54</v>
      </c>
      <c r="F1105" s="8">
        <v>71394.69</v>
      </c>
      <c r="G1105" s="8">
        <v>330962.42</v>
      </c>
      <c r="H1105" s="8">
        <v>359962.28</v>
      </c>
      <c r="I1105" s="8">
        <v>11.35</v>
      </c>
      <c r="J1105" s="8">
        <v>805</v>
      </c>
      <c r="K1105" s="8" t="str">
        <v>High</v>
      </c>
      <c r="L1105" s="8" t="s">
        <v>25</v>
      </c>
      <c r="M1105" s="8" t="s">
        <v>26</v>
      </c>
      <c r="N1105" s="8" t="s">
        <v>179</v>
      </c>
      <c r="O1105" s="8">
        <v>2023</v>
      </c>
      <c r="P1105" s="8">
        <v>3572.03</v>
      </c>
      <c r="Q1105" s="8">
        <v>2963.86</v>
      </c>
    </row>
    <row r="1106" spans="1:17" x14ac:dyDescent="0.35">
      <c r="A1106" s="8">
        <v>1105</v>
      </c>
      <c r="B1106" s="8" t="s">
        <v>50</v>
      </c>
      <c r="C1106" s="8" t="s">
        <v>23</v>
      </c>
      <c r="D1106" s="8" t="s">
        <v>28</v>
      </c>
      <c r="E1106" s="8" t="s">
        <v>18</v>
      </c>
      <c r="F1106" s="8">
        <v>55270.8</v>
      </c>
      <c r="G1106" s="8">
        <v>371454.38</v>
      </c>
      <c r="H1106" s="8">
        <v>377275.83</v>
      </c>
      <c r="I1106" s="8">
        <v>11.02</v>
      </c>
      <c r="J1106" s="8">
        <v>767</v>
      </c>
      <c r="K1106" s="8" t="str">
        <v>High</v>
      </c>
      <c r="L1106" s="8" t="s">
        <v>35</v>
      </c>
      <c r="M1106" s="8" t="s">
        <v>46</v>
      </c>
      <c r="N1106" s="8" t="s">
        <v>57</v>
      </c>
      <c r="O1106" s="8">
        <v>2023</v>
      </c>
      <c r="P1106" s="8">
        <v>4418.6000000000004</v>
      </c>
      <c r="Q1106" s="8">
        <v>2216.2399999999998</v>
      </c>
    </row>
    <row r="1107" spans="1:17" x14ac:dyDescent="0.35">
      <c r="A1107" s="8">
        <v>1106</v>
      </c>
      <c r="B1107" s="8" t="s">
        <v>43</v>
      </c>
      <c r="C1107" s="8" t="s">
        <v>37</v>
      </c>
      <c r="D1107" s="8" t="s">
        <v>24</v>
      </c>
      <c r="E1107" s="8" t="s">
        <v>54</v>
      </c>
      <c r="F1107" s="8">
        <v>44218.559999999998</v>
      </c>
      <c r="G1107" s="8">
        <v>396205.77</v>
      </c>
      <c r="H1107" s="8">
        <v>351138.14</v>
      </c>
      <c r="I1107" s="8">
        <v>15.52</v>
      </c>
      <c r="J1107" s="8">
        <v>781</v>
      </c>
      <c r="K1107" s="8" t="str">
        <v>High</v>
      </c>
      <c r="L1107" s="8" t="s">
        <v>35</v>
      </c>
      <c r="M1107" s="8" t="s">
        <v>20</v>
      </c>
      <c r="N1107" s="8" t="s">
        <v>202</v>
      </c>
      <c r="O1107" s="8">
        <v>2023</v>
      </c>
      <c r="P1107" s="8">
        <v>3985.8</v>
      </c>
      <c r="Q1107" s="8">
        <v>2221.62</v>
      </c>
    </row>
    <row r="1108" spans="1:17" x14ac:dyDescent="0.35">
      <c r="A1108" s="8">
        <v>1107</v>
      </c>
      <c r="B1108" s="8" t="s">
        <v>15</v>
      </c>
      <c r="C1108" s="8" t="s">
        <v>33</v>
      </c>
      <c r="D1108" s="8" t="s">
        <v>17</v>
      </c>
      <c r="E1108" s="8" t="s">
        <v>63</v>
      </c>
      <c r="F1108" s="8">
        <v>77893.5</v>
      </c>
      <c r="G1108" s="8">
        <v>262040.63</v>
      </c>
      <c r="H1108" s="8">
        <v>430492.59</v>
      </c>
      <c r="I1108" s="8">
        <v>7.09</v>
      </c>
      <c r="J1108" s="8">
        <v>439</v>
      </c>
      <c r="K1108" s="8" t="str">
        <v>low</v>
      </c>
      <c r="L1108" s="8" t="s">
        <v>25</v>
      </c>
      <c r="M1108" s="8" t="s">
        <v>75</v>
      </c>
      <c r="N1108" s="8" t="s">
        <v>132</v>
      </c>
      <c r="O1108" s="8">
        <v>2023</v>
      </c>
      <c r="P1108" s="8">
        <v>9670.5499999999993</v>
      </c>
      <c r="Q1108" s="8">
        <v>5840.28</v>
      </c>
    </row>
    <row r="1109" spans="1:17" x14ac:dyDescent="0.35">
      <c r="A1109" s="8">
        <v>1108</v>
      </c>
      <c r="B1109" s="8" t="s">
        <v>48</v>
      </c>
      <c r="C1109" s="8" t="s">
        <v>16</v>
      </c>
      <c r="D1109" s="8" t="s">
        <v>24</v>
      </c>
      <c r="E1109" s="8" t="s">
        <v>18</v>
      </c>
      <c r="F1109" s="8">
        <v>71606.600000000006</v>
      </c>
      <c r="G1109" s="8">
        <v>29760.55</v>
      </c>
      <c r="H1109" s="8">
        <v>9144.58</v>
      </c>
      <c r="I1109" s="8">
        <v>7.73</v>
      </c>
      <c r="J1109" s="8">
        <v>508</v>
      </c>
      <c r="K1109" s="8" t="str">
        <v>low</v>
      </c>
      <c r="L1109" s="8" t="s">
        <v>45</v>
      </c>
      <c r="M1109" s="8" t="s">
        <v>20</v>
      </c>
      <c r="N1109" s="8" t="s">
        <v>258</v>
      </c>
      <c r="O1109" s="8">
        <v>2023</v>
      </c>
      <c r="P1109" s="8">
        <v>4533.49</v>
      </c>
      <c r="Q1109" s="8">
        <v>3239.05</v>
      </c>
    </row>
    <row r="1110" spans="1:17" x14ac:dyDescent="0.35">
      <c r="A1110" s="8">
        <v>1109</v>
      </c>
      <c r="B1110" s="8" t="s">
        <v>50</v>
      </c>
      <c r="C1110" s="8" t="s">
        <v>37</v>
      </c>
      <c r="D1110" s="8" t="s">
        <v>28</v>
      </c>
      <c r="E1110" s="8" t="s">
        <v>18</v>
      </c>
      <c r="F1110" s="8">
        <v>40233.629999999997</v>
      </c>
      <c r="G1110" s="8">
        <v>61051.97</v>
      </c>
      <c r="H1110" s="8">
        <v>455851.94</v>
      </c>
      <c r="I1110" s="8">
        <v>10.46</v>
      </c>
      <c r="J1110" s="8">
        <v>648</v>
      </c>
      <c r="K1110" s="8" t="str">
        <v>Medium</v>
      </c>
      <c r="L1110" s="8" t="s">
        <v>25</v>
      </c>
      <c r="M1110" s="8" t="s">
        <v>20</v>
      </c>
      <c r="N1110" s="8" t="s">
        <v>337</v>
      </c>
      <c r="O1110" s="8">
        <v>2023</v>
      </c>
      <c r="P1110" s="8">
        <v>4972.66</v>
      </c>
      <c r="Q1110" s="8">
        <v>3623.68</v>
      </c>
    </row>
    <row r="1111" spans="1:17" x14ac:dyDescent="0.35">
      <c r="A1111" s="8">
        <v>1110</v>
      </c>
      <c r="B1111" s="8" t="s">
        <v>50</v>
      </c>
      <c r="C1111" s="8" t="s">
        <v>23</v>
      </c>
      <c r="D1111" s="8" t="s">
        <v>17</v>
      </c>
      <c r="E1111" s="8" t="s">
        <v>29</v>
      </c>
      <c r="F1111" s="8">
        <v>7596.26</v>
      </c>
      <c r="G1111" s="8">
        <v>431699.73</v>
      </c>
      <c r="H1111" s="8">
        <v>487592.58</v>
      </c>
      <c r="I1111" s="8">
        <v>17.260000000000002</v>
      </c>
      <c r="J1111" s="8">
        <v>620</v>
      </c>
      <c r="K1111" s="8" t="str">
        <v>Medium</v>
      </c>
      <c r="L1111" s="8" t="s">
        <v>45</v>
      </c>
      <c r="M1111" s="8" t="s">
        <v>46</v>
      </c>
      <c r="N1111" s="8" t="s">
        <v>296</v>
      </c>
      <c r="O1111" s="8">
        <v>2023</v>
      </c>
      <c r="P1111" s="8">
        <v>890.41</v>
      </c>
      <c r="Q1111" s="8">
        <v>599.88</v>
      </c>
    </row>
    <row r="1112" spans="1:17" x14ac:dyDescent="0.35">
      <c r="A1112" s="8">
        <v>1111</v>
      </c>
      <c r="B1112" s="8" t="s">
        <v>41</v>
      </c>
      <c r="C1112" s="8" t="s">
        <v>37</v>
      </c>
      <c r="D1112" s="8" t="s">
        <v>17</v>
      </c>
      <c r="E1112" s="8" t="s">
        <v>29</v>
      </c>
      <c r="F1112" s="8">
        <v>73926.75</v>
      </c>
      <c r="G1112" s="8">
        <v>401217.64</v>
      </c>
      <c r="H1112" s="8">
        <v>36344.339999999997</v>
      </c>
      <c r="I1112" s="8">
        <v>16.7</v>
      </c>
      <c r="J1112" s="8">
        <v>804</v>
      </c>
      <c r="K1112" s="8" t="str">
        <v>High</v>
      </c>
      <c r="L1112" s="8" t="s">
        <v>39</v>
      </c>
      <c r="M1112" s="8" t="s">
        <v>75</v>
      </c>
      <c r="N1112" s="8" t="s">
        <v>156</v>
      </c>
      <c r="O1112" s="8">
        <v>2023</v>
      </c>
      <c r="P1112" s="8">
        <v>10370.280000000001</v>
      </c>
      <c r="Q1112" s="8">
        <v>8456.26</v>
      </c>
    </row>
    <row r="1113" spans="1:17" x14ac:dyDescent="0.35">
      <c r="A1113" s="8">
        <v>1112</v>
      </c>
      <c r="B1113" s="8" t="s">
        <v>79</v>
      </c>
      <c r="C1113" s="8" t="s">
        <v>16</v>
      </c>
      <c r="D1113" s="8" t="s">
        <v>24</v>
      </c>
      <c r="E1113" s="8" t="s">
        <v>63</v>
      </c>
      <c r="F1113" s="8">
        <v>9613.19</v>
      </c>
      <c r="G1113" s="8">
        <v>255579.34</v>
      </c>
      <c r="H1113" s="8">
        <v>77265.69</v>
      </c>
      <c r="I1113" s="8">
        <v>7.96</v>
      </c>
      <c r="J1113" s="8">
        <v>828</v>
      </c>
      <c r="K1113" s="8" t="str">
        <v>High</v>
      </c>
      <c r="L1113" s="8" t="s">
        <v>25</v>
      </c>
      <c r="M1113" s="8" t="s">
        <v>20</v>
      </c>
      <c r="N1113" s="8" t="s">
        <v>340</v>
      </c>
      <c r="O1113" s="8">
        <v>2023</v>
      </c>
      <c r="P1113" s="8">
        <v>941.23</v>
      </c>
      <c r="Q1113" s="8">
        <v>544.53</v>
      </c>
    </row>
    <row r="1114" spans="1:17" x14ac:dyDescent="0.35">
      <c r="A1114" s="8">
        <v>1113</v>
      </c>
      <c r="B1114" s="8" t="s">
        <v>52</v>
      </c>
      <c r="C1114" s="8" t="s">
        <v>37</v>
      </c>
      <c r="D1114" s="8" t="s">
        <v>56</v>
      </c>
      <c r="E1114" s="8" t="s">
        <v>29</v>
      </c>
      <c r="F1114" s="8">
        <v>37381.08</v>
      </c>
      <c r="G1114" s="8">
        <v>67770.570000000007</v>
      </c>
      <c r="H1114" s="8">
        <v>30247.75</v>
      </c>
      <c r="I1114" s="8">
        <v>11.32</v>
      </c>
      <c r="J1114" s="8">
        <v>463</v>
      </c>
      <c r="K1114" s="8" t="str">
        <v>low</v>
      </c>
      <c r="L1114" s="8" t="s">
        <v>39</v>
      </c>
      <c r="M1114" s="8" t="s">
        <v>26</v>
      </c>
      <c r="N1114" s="8" t="s">
        <v>92</v>
      </c>
      <c r="O1114" s="8">
        <v>2023</v>
      </c>
      <c r="P1114" s="8">
        <v>4869.12</v>
      </c>
      <c r="Q1114" s="8">
        <v>2995.85</v>
      </c>
    </row>
    <row r="1115" spans="1:17" x14ac:dyDescent="0.35">
      <c r="A1115" s="8">
        <v>1114</v>
      </c>
      <c r="B1115" s="8" t="s">
        <v>43</v>
      </c>
      <c r="C1115" s="8" t="s">
        <v>58</v>
      </c>
      <c r="D1115" s="8" t="s">
        <v>28</v>
      </c>
      <c r="E1115" s="8" t="s">
        <v>18</v>
      </c>
      <c r="F1115" s="8">
        <v>41441.61</v>
      </c>
      <c r="G1115" s="8">
        <v>314235.33</v>
      </c>
      <c r="H1115" s="8">
        <v>166848.23000000001</v>
      </c>
      <c r="I1115" s="8">
        <v>15.58</v>
      </c>
      <c r="J1115" s="8">
        <v>893</v>
      </c>
      <c r="K1115" s="8" t="str">
        <v>High</v>
      </c>
      <c r="L1115" s="8" t="s">
        <v>45</v>
      </c>
      <c r="M1115" s="8" t="s">
        <v>75</v>
      </c>
      <c r="N1115" s="8" t="s">
        <v>292</v>
      </c>
      <c r="O1115" s="8">
        <v>2023</v>
      </c>
      <c r="P1115" s="8">
        <v>5183.42</v>
      </c>
      <c r="Q1115" s="8">
        <v>4587.6400000000003</v>
      </c>
    </row>
    <row r="1116" spans="1:17" x14ac:dyDescent="0.35">
      <c r="A1116" s="8">
        <v>1115</v>
      </c>
      <c r="B1116" s="8" t="s">
        <v>41</v>
      </c>
      <c r="C1116" s="8" t="s">
        <v>16</v>
      </c>
      <c r="D1116" s="8" t="s">
        <v>56</v>
      </c>
      <c r="E1116" s="8" t="s">
        <v>63</v>
      </c>
      <c r="F1116" s="8">
        <v>59932.12</v>
      </c>
      <c r="G1116" s="8">
        <v>467521.2</v>
      </c>
      <c r="H1116" s="8">
        <v>65015.9</v>
      </c>
      <c r="I1116" s="8">
        <v>12.28</v>
      </c>
      <c r="J1116" s="8">
        <v>795</v>
      </c>
      <c r="K1116" s="8" t="str">
        <v>High</v>
      </c>
      <c r="L1116" s="8" t="s">
        <v>45</v>
      </c>
      <c r="M1116" s="8" t="s">
        <v>75</v>
      </c>
      <c r="N1116" s="8" t="s">
        <v>226</v>
      </c>
      <c r="O1116" s="8">
        <v>2023</v>
      </c>
      <c r="P1116" s="8">
        <v>7512.59</v>
      </c>
      <c r="Q1116" s="8">
        <v>6480.79</v>
      </c>
    </row>
    <row r="1117" spans="1:17" x14ac:dyDescent="0.35">
      <c r="A1117" s="8">
        <v>1116</v>
      </c>
      <c r="B1117" s="8" t="s">
        <v>32</v>
      </c>
      <c r="C1117" s="8" t="s">
        <v>37</v>
      </c>
      <c r="D1117" s="8" t="s">
        <v>56</v>
      </c>
      <c r="E1117" s="8" t="s">
        <v>18</v>
      </c>
      <c r="F1117" s="8">
        <v>16871.490000000002</v>
      </c>
      <c r="G1117" s="8">
        <v>8949.66</v>
      </c>
      <c r="H1117" s="8">
        <v>165030.99</v>
      </c>
      <c r="I1117" s="8">
        <v>6.67</v>
      </c>
      <c r="J1117" s="8">
        <v>713</v>
      </c>
      <c r="K1117" s="8" t="str">
        <v>Medium</v>
      </c>
      <c r="L1117" s="8" t="s">
        <v>19</v>
      </c>
      <c r="M1117" s="8" t="s">
        <v>20</v>
      </c>
      <c r="N1117" s="8" t="s">
        <v>275</v>
      </c>
      <c r="O1117" s="8">
        <v>2023</v>
      </c>
      <c r="P1117" s="8">
        <v>1594.31</v>
      </c>
      <c r="Q1117" s="8">
        <v>1232.3699999999999</v>
      </c>
    </row>
    <row r="1118" spans="1:17" x14ac:dyDescent="0.35">
      <c r="A1118" s="8">
        <v>1117</v>
      </c>
      <c r="B1118" s="8" t="s">
        <v>43</v>
      </c>
      <c r="C1118" s="8" t="s">
        <v>23</v>
      </c>
      <c r="D1118" s="8" t="s">
        <v>34</v>
      </c>
      <c r="E1118" s="8" t="s">
        <v>38</v>
      </c>
      <c r="F1118" s="8">
        <v>80655.02</v>
      </c>
      <c r="G1118" s="8">
        <v>85468.7</v>
      </c>
      <c r="H1118" s="8">
        <v>255206.39999999999</v>
      </c>
      <c r="I1118" s="8">
        <v>9.31</v>
      </c>
      <c r="J1118" s="8">
        <v>579</v>
      </c>
      <c r="K1118" s="8" t="str">
        <v>low</v>
      </c>
      <c r="L1118" s="8" t="s">
        <v>19</v>
      </c>
      <c r="M1118" s="8" t="s">
        <v>75</v>
      </c>
      <c r="N1118" s="8" t="s">
        <v>192</v>
      </c>
      <c r="O1118" s="8">
        <v>2023</v>
      </c>
      <c r="P1118" s="8">
        <v>8423.81</v>
      </c>
      <c r="Q1118" s="8">
        <v>6041.65</v>
      </c>
    </row>
    <row r="1119" spans="1:17" x14ac:dyDescent="0.35">
      <c r="A1119" s="8">
        <v>1118</v>
      </c>
      <c r="B1119" s="8" t="s">
        <v>15</v>
      </c>
      <c r="C1119" s="8" t="s">
        <v>37</v>
      </c>
      <c r="D1119" s="8" t="s">
        <v>56</v>
      </c>
      <c r="E1119" s="8" t="s">
        <v>63</v>
      </c>
      <c r="F1119" s="8">
        <v>72870.64</v>
      </c>
      <c r="G1119" s="8">
        <v>259523.68</v>
      </c>
      <c r="H1119" s="8">
        <v>190511</v>
      </c>
      <c r="I1119" s="8">
        <v>11.94</v>
      </c>
      <c r="J1119" s="8">
        <v>305</v>
      </c>
      <c r="K1119" s="8" t="str">
        <v>low</v>
      </c>
      <c r="L1119" s="8" t="s">
        <v>39</v>
      </c>
      <c r="M1119" s="8" t="s">
        <v>26</v>
      </c>
      <c r="N1119" s="8" t="s">
        <v>127</v>
      </c>
      <c r="O1119" s="8">
        <v>2023</v>
      </c>
      <c r="P1119" s="8">
        <v>10615.24</v>
      </c>
      <c r="Q1119" s="8">
        <v>7427.29</v>
      </c>
    </row>
    <row r="1120" spans="1:17" x14ac:dyDescent="0.35">
      <c r="A1120" s="8">
        <v>1119</v>
      </c>
      <c r="B1120" s="8" t="s">
        <v>50</v>
      </c>
      <c r="C1120" s="8" t="s">
        <v>37</v>
      </c>
      <c r="D1120" s="8" t="s">
        <v>34</v>
      </c>
      <c r="E1120" s="8" t="s">
        <v>54</v>
      </c>
      <c r="F1120" s="8">
        <v>85765.41</v>
      </c>
      <c r="G1120" s="8">
        <v>136036.21</v>
      </c>
      <c r="H1120" s="8">
        <v>257091.26</v>
      </c>
      <c r="I1120" s="8">
        <v>13.64</v>
      </c>
      <c r="J1120" s="8">
        <v>370</v>
      </c>
      <c r="K1120" s="8" t="str">
        <v>low</v>
      </c>
      <c r="L1120" s="8" t="s">
        <v>45</v>
      </c>
      <c r="M1120" s="8" t="s">
        <v>75</v>
      </c>
      <c r="N1120" s="8" t="s">
        <v>268</v>
      </c>
      <c r="O1120" s="8">
        <v>2023</v>
      </c>
      <c r="P1120" s="8">
        <v>4306.88</v>
      </c>
      <c r="Q1120" s="8">
        <v>2358.34</v>
      </c>
    </row>
    <row r="1121" spans="1:17" x14ac:dyDescent="0.35">
      <c r="A1121" s="8">
        <v>1120</v>
      </c>
      <c r="B1121" s="8" t="s">
        <v>52</v>
      </c>
      <c r="C1121" s="8" t="s">
        <v>16</v>
      </c>
      <c r="D1121" s="8" t="s">
        <v>56</v>
      </c>
      <c r="E1121" s="8" t="s">
        <v>18</v>
      </c>
      <c r="F1121" s="8">
        <v>48383.66</v>
      </c>
      <c r="G1121" s="8">
        <v>309022.73</v>
      </c>
      <c r="H1121" s="8">
        <v>234690.22</v>
      </c>
      <c r="I1121" s="8">
        <v>9.52</v>
      </c>
      <c r="J1121" s="8">
        <v>822</v>
      </c>
      <c r="K1121" s="8" t="str">
        <v>High</v>
      </c>
      <c r="L1121" s="8" t="s">
        <v>19</v>
      </c>
      <c r="M1121" s="8" t="s">
        <v>46</v>
      </c>
      <c r="N1121" s="8" t="s">
        <v>372</v>
      </c>
      <c r="O1121" s="8">
        <v>2023</v>
      </c>
      <c r="P1121" s="8">
        <v>3071.31</v>
      </c>
      <c r="Q1121" s="8">
        <v>2493.19</v>
      </c>
    </row>
    <row r="1122" spans="1:17" x14ac:dyDescent="0.35">
      <c r="A1122" s="8">
        <v>1121</v>
      </c>
      <c r="B1122" s="8" t="s">
        <v>15</v>
      </c>
      <c r="C1122" s="8" t="s">
        <v>37</v>
      </c>
      <c r="D1122" s="8" t="s">
        <v>24</v>
      </c>
      <c r="E1122" s="8" t="s">
        <v>38</v>
      </c>
      <c r="F1122" s="8">
        <v>9430.89</v>
      </c>
      <c r="G1122" s="8">
        <v>221254.2</v>
      </c>
      <c r="H1122" s="8">
        <v>247173.83</v>
      </c>
      <c r="I1122" s="8">
        <v>17.22</v>
      </c>
      <c r="J1122" s="8">
        <v>858</v>
      </c>
      <c r="K1122" s="8" t="str">
        <v>High</v>
      </c>
      <c r="L1122" s="8" t="s">
        <v>25</v>
      </c>
      <c r="M1122" s="8" t="s">
        <v>26</v>
      </c>
      <c r="N1122" s="8" t="s">
        <v>187</v>
      </c>
      <c r="O1122" s="8">
        <v>2023</v>
      </c>
      <c r="P1122" s="8">
        <v>1011.92</v>
      </c>
      <c r="Q1122" s="8">
        <v>853.93</v>
      </c>
    </row>
    <row r="1123" spans="1:17" x14ac:dyDescent="0.35">
      <c r="A1123" s="8">
        <v>1122</v>
      </c>
      <c r="B1123" s="8" t="s">
        <v>48</v>
      </c>
      <c r="C1123" s="8" t="s">
        <v>33</v>
      </c>
      <c r="D1123" s="8" t="s">
        <v>56</v>
      </c>
      <c r="E1123" s="8" t="s">
        <v>63</v>
      </c>
      <c r="F1123" s="8">
        <v>52201.41</v>
      </c>
      <c r="G1123" s="8">
        <v>78990.77</v>
      </c>
      <c r="H1123" s="8">
        <v>215847.07</v>
      </c>
      <c r="I1123" s="8">
        <v>14.78</v>
      </c>
      <c r="J1123" s="8">
        <v>679</v>
      </c>
      <c r="K1123" s="8" t="str">
        <v>Medium</v>
      </c>
      <c r="L1123" s="8" t="s">
        <v>25</v>
      </c>
      <c r="M1123" s="8" t="s">
        <v>75</v>
      </c>
      <c r="N1123" s="8" t="s">
        <v>396</v>
      </c>
      <c r="O1123" s="8">
        <v>2023</v>
      </c>
      <c r="P1123" s="8">
        <v>7197.52</v>
      </c>
      <c r="Q1123" s="8">
        <v>5144.1899999999996</v>
      </c>
    </row>
    <row r="1124" spans="1:17" x14ac:dyDescent="0.35">
      <c r="A1124" s="8">
        <v>1123</v>
      </c>
      <c r="B1124" s="8" t="s">
        <v>32</v>
      </c>
      <c r="C1124" s="8" t="s">
        <v>23</v>
      </c>
      <c r="D1124" s="8" t="s">
        <v>17</v>
      </c>
      <c r="E1124" s="8" t="s">
        <v>54</v>
      </c>
      <c r="F1124" s="8">
        <v>88612.44</v>
      </c>
      <c r="G1124" s="8">
        <v>229850.81</v>
      </c>
      <c r="H1124" s="8">
        <v>483796.95</v>
      </c>
      <c r="I1124" s="8">
        <v>7.09</v>
      </c>
      <c r="J1124" s="8">
        <v>452</v>
      </c>
      <c r="K1124" s="8" t="str">
        <v>low</v>
      </c>
      <c r="L1124" s="8" t="s">
        <v>25</v>
      </c>
      <c r="M1124" s="8" t="s">
        <v>20</v>
      </c>
      <c r="N1124" s="8" t="s">
        <v>151</v>
      </c>
      <c r="O1124" s="8">
        <v>2023</v>
      </c>
      <c r="P1124" s="8">
        <v>6088.78</v>
      </c>
      <c r="Q1124" s="8">
        <v>4036.73</v>
      </c>
    </row>
    <row r="1125" spans="1:17" x14ac:dyDescent="0.35">
      <c r="A1125" s="8">
        <v>1124</v>
      </c>
      <c r="B1125" s="8" t="s">
        <v>32</v>
      </c>
      <c r="C1125" s="8" t="s">
        <v>58</v>
      </c>
      <c r="D1125" s="8" t="s">
        <v>34</v>
      </c>
      <c r="E1125" s="8" t="s">
        <v>29</v>
      </c>
      <c r="F1125" s="8">
        <v>36405.279999999999</v>
      </c>
      <c r="G1125" s="8">
        <v>178686.72</v>
      </c>
      <c r="H1125" s="8">
        <v>203607.1</v>
      </c>
      <c r="I1125" s="8">
        <v>9.5500000000000007</v>
      </c>
      <c r="J1125" s="8">
        <v>636</v>
      </c>
      <c r="K1125" s="8" t="str">
        <v>Medium</v>
      </c>
      <c r="L1125" s="8" t="s">
        <v>35</v>
      </c>
      <c r="M1125" s="8" t="s">
        <v>46</v>
      </c>
      <c r="N1125" s="8" t="s">
        <v>367</v>
      </c>
      <c r="O1125" s="8">
        <v>2023</v>
      </c>
      <c r="P1125" s="8">
        <v>2677.51</v>
      </c>
      <c r="Q1125" s="8">
        <v>1900.06</v>
      </c>
    </row>
    <row r="1126" spans="1:17" x14ac:dyDescent="0.35">
      <c r="A1126" s="8">
        <v>1125</v>
      </c>
      <c r="B1126" s="8" t="s">
        <v>41</v>
      </c>
      <c r="C1126" s="8" t="s">
        <v>16</v>
      </c>
      <c r="D1126" s="8" t="s">
        <v>24</v>
      </c>
      <c r="E1126" s="8" t="s">
        <v>54</v>
      </c>
      <c r="F1126" s="8">
        <v>70556.479999999996</v>
      </c>
      <c r="G1126" s="8">
        <v>137217.03</v>
      </c>
      <c r="H1126" s="8">
        <v>372603.86</v>
      </c>
      <c r="I1126" s="8">
        <v>16.32</v>
      </c>
      <c r="J1126" s="8">
        <v>431</v>
      </c>
      <c r="K1126" s="8" t="str">
        <v>low</v>
      </c>
      <c r="L1126" s="8" t="s">
        <v>39</v>
      </c>
      <c r="M1126" s="8" t="s">
        <v>75</v>
      </c>
      <c r="N1126" s="8" t="s">
        <v>237</v>
      </c>
      <c r="O1126" s="8">
        <v>2023</v>
      </c>
      <c r="P1126" s="8">
        <v>5562.97</v>
      </c>
      <c r="Q1126" s="8">
        <v>3376.12</v>
      </c>
    </row>
    <row r="1127" spans="1:17" x14ac:dyDescent="0.35">
      <c r="A1127" s="8">
        <v>1126</v>
      </c>
      <c r="B1127" s="8" t="s">
        <v>22</v>
      </c>
      <c r="C1127" s="8" t="s">
        <v>23</v>
      </c>
      <c r="D1127" s="8" t="s">
        <v>56</v>
      </c>
      <c r="E1127" s="8" t="s">
        <v>38</v>
      </c>
      <c r="F1127" s="8">
        <v>62283.83</v>
      </c>
      <c r="G1127" s="8">
        <v>26412.82</v>
      </c>
      <c r="H1127" s="8">
        <v>301598.90999999997</v>
      </c>
      <c r="I1127" s="8">
        <v>13.69</v>
      </c>
      <c r="J1127" s="8">
        <v>586</v>
      </c>
      <c r="K1127" s="8" t="str">
        <v>low</v>
      </c>
      <c r="L1127" s="8" t="s">
        <v>19</v>
      </c>
      <c r="M1127" s="8" t="s">
        <v>20</v>
      </c>
      <c r="N1127" s="8" t="s">
        <v>139</v>
      </c>
      <c r="O1127" s="8">
        <v>2023</v>
      </c>
      <c r="P1127" s="8">
        <v>3953.9</v>
      </c>
      <c r="Q1127" s="8">
        <v>3505.86</v>
      </c>
    </row>
    <row r="1128" spans="1:17" x14ac:dyDescent="0.35">
      <c r="A1128" s="8">
        <v>1127</v>
      </c>
      <c r="B1128" s="8" t="s">
        <v>32</v>
      </c>
      <c r="C1128" s="8" t="s">
        <v>37</v>
      </c>
      <c r="D1128" s="8" t="s">
        <v>28</v>
      </c>
      <c r="E1128" s="8" t="s">
        <v>54</v>
      </c>
      <c r="F1128" s="8">
        <v>1743.48</v>
      </c>
      <c r="G1128" s="8">
        <v>359393.88</v>
      </c>
      <c r="H1128" s="8">
        <v>63909.440000000002</v>
      </c>
      <c r="I1128" s="8">
        <v>10.14</v>
      </c>
      <c r="J1128" s="8">
        <v>427</v>
      </c>
      <c r="K1128" s="8" t="str">
        <v>low</v>
      </c>
      <c r="L1128" s="8" t="s">
        <v>39</v>
      </c>
      <c r="M1128" s="8" t="s">
        <v>46</v>
      </c>
      <c r="N1128" s="8" t="s">
        <v>285</v>
      </c>
      <c r="O1128" s="8">
        <v>2023</v>
      </c>
      <c r="P1128" s="8">
        <v>208.09</v>
      </c>
      <c r="Q1128" s="8">
        <v>168.55</v>
      </c>
    </row>
    <row r="1129" spans="1:17" x14ac:dyDescent="0.35">
      <c r="A1129" s="8">
        <v>1128</v>
      </c>
      <c r="B1129" s="8" t="s">
        <v>43</v>
      </c>
      <c r="C1129" s="8" t="s">
        <v>58</v>
      </c>
      <c r="D1129" s="8" t="s">
        <v>34</v>
      </c>
      <c r="E1129" s="8" t="s">
        <v>38</v>
      </c>
      <c r="F1129" s="8">
        <v>48591.8</v>
      </c>
      <c r="G1129" s="8">
        <v>129771.2</v>
      </c>
      <c r="H1129" s="8">
        <v>487693.16</v>
      </c>
      <c r="I1129" s="8">
        <v>8.83</v>
      </c>
      <c r="J1129" s="8">
        <v>866</v>
      </c>
      <c r="K1129" s="8" t="str">
        <v>High</v>
      </c>
      <c r="L1129" s="8" t="s">
        <v>45</v>
      </c>
      <c r="M1129" s="8" t="s">
        <v>26</v>
      </c>
      <c r="N1129" s="8" t="s">
        <v>360</v>
      </c>
      <c r="O1129" s="8">
        <v>2023</v>
      </c>
      <c r="P1129" s="8">
        <v>5768.08</v>
      </c>
      <c r="Q1129" s="8">
        <v>4369.3500000000004</v>
      </c>
    </row>
    <row r="1130" spans="1:17" x14ac:dyDescent="0.35">
      <c r="A1130" s="8">
        <v>1129</v>
      </c>
      <c r="B1130" s="8" t="s">
        <v>43</v>
      </c>
      <c r="C1130" s="8" t="s">
        <v>58</v>
      </c>
      <c r="D1130" s="8" t="s">
        <v>24</v>
      </c>
      <c r="E1130" s="8" t="s">
        <v>18</v>
      </c>
      <c r="F1130" s="8">
        <v>22669.24</v>
      </c>
      <c r="G1130" s="8">
        <v>440371.31</v>
      </c>
      <c r="H1130" s="8">
        <v>309591.06</v>
      </c>
      <c r="I1130" s="8">
        <v>6.15</v>
      </c>
      <c r="J1130" s="8">
        <v>891</v>
      </c>
      <c r="K1130" s="8" t="str">
        <v>High</v>
      </c>
      <c r="L1130" s="8" t="s">
        <v>19</v>
      </c>
      <c r="M1130" s="8" t="s">
        <v>30</v>
      </c>
      <c r="N1130" s="8" t="s">
        <v>66</v>
      </c>
      <c r="O1130" s="8">
        <v>2023</v>
      </c>
      <c r="P1130" s="8">
        <v>2449.12</v>
      </c>
      <c r="Q1130" s="8">
        <v>1322.39</v>
      </c>
    </row>
    <row r="1131" spans="1:17" x14ac:dyDescent="0.35">
      <c r="A1131" s="8">
        <v>1130</v>
      </c>
      <c r="B1131" s="8" t="s">
        <v>43</v>
      </c>
      <c r="C1131" s="8" t="s">
        <v>23</v>
      </c>
      <c r="D1131" s="8" t="s">
        <v>56</v>
      </c>
      <c r="E1131" s="8" t="s">
        <v>38</v>
      </c>
      <c r="F1131" s="8">
        <v>86254.37</v>
      </c>
      <c r="G1131" s="8">
        <v>258528.14</v>
      </c>
      <c r="H1131" s="8">
        <v>393709.58</v>
      </c>
      <c r="I1131" s="8">
        <v>8.89</v>
      </c>
      <c r="J1131" s="8">
        <v>362</v>
      </c>
      <c r="K1131" s="8" t="str">
        <v>low</v>
      </c>
      <c r="L1131" s="8" t="s">
        <v>39</v>
      </c>
      <c r="M1131" s="8" t="s">
        <v>30</v>
      </c>
      <c r="N1131" s="8" t="s">
        <v>329</v>
      </c>
      <c r="O1131" s="8">
        <v>2023</v>
      </c>
      <c r="P1131" s="8">
        <v>5370.46</v>
      </c>
      <c r="Q1131" s="8">
        <v>3073.61</v>
      </c>
    </row>
    <row r="1132" spans="1:17" x14ac:dyDescent="0.35">
      <c r="A1132" s="8">
        <v>1131</v>
      </c>
      <c r="B1132" s="8" t="s">
        <v>15</v>
      </c>
      <c r="C1132" s="8" t="s">
        <v>37</v>
      </c>
      <c r="D1132" s="8" t="s">
        <v>17</v>
      </c>
      <c r="E1132" s="8" t="s">
        <v>54</v>
      </c>
      <c r="F1132" s="8">
        <v>59255.28</v>
      </c>
      <c r="G1132" s="8">
        <v>163631.31</v>
      </c>
      <c r="H1132" s="8">
        <v>29668.69</v>
      </c>
      <c r="I1132" s="8">
        <v>14.23</v>
      </c>
      <c r="J1132" s="8">
        <v>441</v>
      </c>
      <c r="K1132" s="8" t="str">
        <v>low</v>
      </c>
      <c r="L1132" s="8" t="s">
        <v>39</v>
      </c>
      <c r="M1132" s="8" t="s">
        <v>30</v>
      </c>
      <c r="N1132" s="8" t="s">
        <v>94</v>
      </c>
      <c r="O1132" s="8">
        <v>2023</v>
      </c>
      <c r="P1132" s="8">
        <v>5782.23</v>
      </c>
      <c r="Q1132" s="8">
        <v>4223.08</v>
      </c>
    </row>
    <row r="1133" spans="1:17" x14ac:dyDescent="0.35">
      <c r="A1133" s="8">
        <v>1132</v>
      </c>
      <c r="B1133" s="8" t="s">
        <v>41</v>
      </c>
      <c r="C1133" s="8" t="s">
        <v>58</v>
      </c>
      <c r="D1133" s="8" t="s">
        <v>34</v>
      </c>
      <c r="E1133" s="8" t="s">
        <v>38</v>
      </c>
      <c r="F1133" s="8">
        <v>63510.42</v>
      </c>
      <c r="G1133" s="8">
        <v>400543.9</v>
      </c>
      <c r="H1133" s="8">
        <v>312321.53999999998</v>
      </c>
      <c r="I1133" s="8">
        <v>14.78</v>
      </c>
      <c r="J1133" s="8">
        <v>794</v>
      </c>
      <c r="K1133" s="8" t="str">
        <v>High</v>
      </c>
      <c r="L1133" s="8" t="s">
        <v>45</v>
      </c>
      <c r="M1133" s="8" t="s">
        <v>46</v>
      </c>
      <c r="N1133" s="8" t="s">
        <v>89</v>
      </c>
      <c r="O1133" s="8">
        <v>2023</v>
      </c>
      <c r="P1133" s="8">
        <v>7635.52</v>
      </c>
      <c r="Q1133" s="8">
        <v>5532.93</v>
      </c>
    </row>
    <row r="1134" spans="1:17" x14ac:dyDescent="0.35">
      <c r="A1134" s="8">
        <v>1133</v>
      </c>
      <c r="B1134" s="8" t="s">
        <v>15</v>
      </c>
      <c r="C1134" s="8" t="s">
        <v>37</v>
      </c>
      <c r="D1134" s="8" t="s">
        <v>24</v>
      </c>
      <c r="E1134" s="8" t="s">
        <v>38</v>
      </c>
      <c r="F1134" s="8">
        <v>54058.33</v>
      </c>
      <c r="G1134" s="8">
        <v>356793.87</v>
      </c>
      <c r="H1134" s="8">
        <v>107399.7</v>
      </c>
      <c r="I1134" s="8">
        <v>12.4</v>
      </c>
      <c r="J1134" s="8">
        <v>400</v>
      </c>
      <c r="K1134" s="8" t="str">
        <v>low</v>
      </c>
      <c r="L1134" s="8" t="s">
        <v>35</v>
      </c>
      <c r="M1134" s="8" t="s">
        <v>30</v>
      </c>
      <c r="N1134" s="8" t="s">
        <v>83</v>
      </c>
      <c r="O1134" s="8">
        <v>2023</v>
      </c>
      <c r="P1134" s="8">
        <v>7957.94</v>
      </c>
      <c r="Q1134" s="8">
        <v>4593.3100000000004</v>
      </c>
    </row>
    <row r="1135" spans="1:17" x14ac:dyDescent="0.35">
      <c r="A1135" s="8">
        <v>1134</v>
      </c>
      <c r="B1135" s="8" t="s">
        <v>48</v>
      </c>
      <c r="C1135" s="8" t="s">
        <v>58</v>
      </c>
      <c r="D1135" s="8" t="s">
        <v>17</v>
      </c>
      <c r="E1135" s="8" t="s">
        <v>18</v>
      </c>
      <c r="F1135" s="8">
        <v>71969.990000000005</v>
      </c>
      <c r="G1135" s="8">
        <v>250160.35</v>
      </c>
      <c r="H1135" s="8">
        <v>429041.04</v>
      </c>
      <c r="I1135" s="8">
        <v>7.89</v>
      </c>
      <c r="J1135" s="8">
        <v>684</v>
      </c>
      <c r="K1135" s="8" t="str">
        <v>Medium</v>
      </c>
      <c r="L1135" s="8" t="s">
        <v>19</v>
      </c>
      <c r="M1135" s="8" t="s">
        <v>26</v>
      </c>
      <c r="N1135" s="8" t="s">
        <v>361</v>
      </c>
      <c r="O1135" s="8">
        <v>2023</v>
      </c>
      <c r="P1135" s="8">
        <v>4005.88</v>
      </c>
      <c r="Q1135" s="8">
        <v>2947.5</v>
      </c>
    </row>
    <row r="1136" spans="1:17" x14ac:dyDescent="0.35">
      <c r="A1136" s="8">
        <v>1135</v>
      </c>
      <c r="B1136" s="8" t="s">
        <v>22</v>
      </c>
      <c r="C1136" s="8" t="s">
        <v>16</v>
      </c>
      <c r="D1136" s="8" t="s">
        <v>28</v>
      </c>
      <c r="E1136" s="8" t="s">
        <v>54</v>
      </c>
      <c r="F1136" s="8">
        <v>16918.759999999998</v>
      </c>
      <c r="G1136" s="8">
        <v>498833.47</v>
      </c>
      <c r="H1136" s="8">
        <v>440203.48</v>
      </c>
      <c r="I1136" s="8">
        <v>17.48</v>
      </c>
      <c r="J1136" s="8">
        <v>534</v>
      </c>
      <c r="K1136" s="8" t="str">
        <v>low</v>
      </c>
      <c r="L1136" s="8" t="s">
        <v>45</v>
      </c>
      <c r="M1136" s="8" t="s">
        <v>26</v>
      </c>
      <c r="N1136" s="8" t="s">
        <v>128</v>
      </c>
      <c r="O1136" s="8">
        <v>2023</v>
      </c>
      <c r="P1136" s="8">
        <v>1773.95</v>
      </c>
      <c r="Q1136" s="8">
        <v>1095.55</v>
      </c>
    </row>
    <row r="1137" spans="1:17" x14ac:dyDescent="0.35">
      <c r="A1137" s="8">
        <v>1136</v>
      </c>
      <c r="B1137" s="8" t="s">
        <v>48</v>
      </c>
      <c r="C1137" s="8" t="s">
        <v>37</v>
      </c>
      <c r="D1137" s="8" t="s">
        <v>24</v>
      </c>
      <c r="E1137" s="8" t="s">
        <v>38</v>
      </c>
      <c r="F1137" s="8">
        <v>43923.62</v>
      </c>
      <c r="G1137" s="8">
        <v>353333.43</v>
      </c>
      <c r="H1137" s="8">
        <v>258100.79</v>
      </c>
      <c r="I1137" s="8">
        <v>11.15</v>
      </c>
      <c r="J1137" s="8">
        <v>408</v>
      </c>
      <c r="K1137" s="8" t="str">
        <v>low</v>
      </c>
      <c r="L1137" s="8" t="s">
        <v>35</v>
      </c>
      <c r="M1137" s="8" t="s">
        <v>30</v>
      </c>
      <c r="N1137" s="8" t="s">
        <v>248</v>
      </c>
      <c r="O1137" s="8">
        <v>2023</v>
      </c>
      <c r="P1137" s="8">
        <v>2371.58</v>
      </c>
      <c r="Q1137" s="8">
        <v>1504.41</v>
      </c>
    </row>
    <row r="1138" spans="1:17" x14ac:dyDescent="0.35">
      <c r="A1138" s="8">
        <v>1137</v>
      </c>
      <c r="B1138" s="8" t="s">
        <v>85</v>
      </c>
      <c r="C1138" s="8" t="s">
        <v>23</v>
      </c>
      <c r="D1138" s="8" t="s">
        <v>28</v>
      </c>
      <c r="E1138" s="8" t="s">
        <v>18</v>
      </c>
      <c r="F1138" s="8">
        <v>88102.5</v>
      </c>
      <c r="G1138" s="8">
        <v>162670.44</v>
      </c>
      <c r="H1138" s="8">
        <v>394202.26</v>
      </c>
      <c r="I1138" s="8">
        <v>7.16</v>
      </c>
      <c r="J1138" s="8">
        <v>751</v>
      </c>
      <c r="K1138" s="8" t="str">
        <v>High</v>
      </c>
      <c r="L1138" s="8" t="s">
        <v>35</v>
      </c>
      <c r="M1138" s="8" t="s">
        <v>46</v>
      </c>
      <c r="N1138" s="8" t="s">
        <v>324</v>
      </c>
      <c r="O1138" s="8">
        <v>2023</v>
      </c>
      <c r="P1138" s="8">
        <v>9358.7000000000007</v>
      </c>
      <c r="Q1138" s="8">
        <v>7802.86</v>
      </c>
    </row>
    <row r="1139" spans="1:17" x14ac:dyDescent="0.35">
      <c r="A1139" s="8">
        <v>1138</v>
      </c>
      <c r="B1139" s="8" t="s">
        <v>32</v>
      </c>
      <c r="C1139" s="8" t="s">
        <v>58</v>
      </c>
      <c r="D1139" s="8" t="s">
        <v>34</v>
      </c>
      <c r="E1139" s="8" t="s">
        <v>29</v>
      </c>
      <c r="F1139" s="8">
        <v>85007.46</v>
      </c>
      <c r="G1139" s="8">
        <v>409108.88</v>
      </c>
      <c r="H1139" s="8">
        <v>47613.95</v>
      </c>
      <c r="I1139" s="8">
        <v>5.05</v>
      </c>
      <c r="J1139" s="8">
        <v>857</v>
      </c>
      <c r="K1139" s="8" t="str">
        <v>High</v>
      </c>
      <c r="L1139" s="8" t="s">
        <v>39</v>
      </c>
      <c r="M1139" s="8" t="s">
        <v>20</v>
      </c>
      <c r="N1139" s="8" t="s">
        <v>264</v>
      </c>
      <c r="O1139" s="8">
        <v>2023</v>
      </c>
      <c r="P1139" s="8">
        <v>8656.24</v>
      </c>
      <c r="Q1139" s="8">
        <v>5770.93</v>
      </c>
    </row>
    <row r="1140" spans="1:17" x14ac:dyDescent="0.35">
      <c r="A1140" s="8">
        <v>1139</v>
      </c>
      <c r="B1140" s="8" t="s">
        <v>41</v>
      </c>
      <c r="C1140" s="8" t="s">
        <v>58</v>
      </c>
      <c r="D1140" s="8" t="s">
        <v>28</v>
      </c>
      <c r="E1140" s="8" t="s">
        <v>63</v>
      </c>
      <c r="F1140" s="8">
        <v>18246.14</v>
      </c>
      <c r="G1140" s="8">
        <v>161016.9</v>
      </c>
      <c r="H1140" s="8">
        <v>33834.54</v>
      </c>
      <c r="I1140" s="8">
        <v>10.99</v>
      </c>
      <c r="J1140" s="8">
        <v>884</v>
      </c>
      <c r="K1140" s="8" t="str">
        <v>High</v>
      </c>
      <c r="L1140" s="8" t="s">
        <v>35</v>
      </c>
      <c r="M1140" s="8" t="s">
        <v>26</v>
      </c>
      <c r="N1140" s="8" t="s">
        <v>241</v>
      </c>
      <c r="O1140" s="8">
        <v>2023</v>
      </c>
      <c r="P1140" s="8">
        <v>2266.34</v>
      </c>
      <c r="Q1140" s="8">
        <v>1819.43</v>
      </c>
    </row>
    <row r="1141" spans="1:17" x14ac:dyDescent="0.35">
      <c r="A1141" s="8">
        <v>1140</v>
      </c>
      <c r="B1141" s="8" t="s">
        <v>22</v>
      </c>
      <c r="C1141" s="8" t="s">
        <v>23</v>
      </c>
      <c r="D1141" s="8" t="s">
        <v>17</v>
      </c>
      <c r="E1141" s="8" t="s">
        <v>54</v>
      </c>
      <c r="F1141" s="8">
        <v>55489.919999999998</v>
      </c>
      <c r="G1141" s="8">
        <v>42130.45</v>
      </c>
      <c r="H1141" s="8">
        <v>137454.59</v>
      </c>
      <c r="I1141" s="8">
        <v>17.059999999999999</v>
      </c>
      <c r="J1141" s="8">
        <v>524</v>
      </c>
      <c r="K1141" s="8" t="str">
        <v>low</v>
      </c>
      <c r="L1141" s="8" t="s">
        <v>25</v>
      </c>
      <c r="M1141" s="8" t="s">
        <v>75</v>
      </c>
      <c r="N1141" s="8" t="s">
        <v>166</v>
      </c>
      <c r="O1141" s="8">
        <v>2023</v>
      </c>
      <c r="P1141" s="8">
        <v>5292</v>
      </c>
      <c r="Q1141" s="8">
        <v>4138.0600000000004</v>
      </c>
    </row>
    <row r="1142" spans="1:17" x14ac:dyDescent="0.35">
      <c r="A1142" s="8">
        <v>1141</v>
      </c>
      <c r="B1142" s="8" t="s">
        <v>48</v>
      </c>
      <c r="C1142" s="8" t="s">
        <v>16</v>
      </c>
      <c r="D1142" s="8" t="s">
        <v>56</v>
      </c>
      <c r="E1142" s="8" t="s">
        <v>18</v>
      </c>
      <c r="F1142" s="8">
        <v>28593.59</v>
      </c>
      <c r="G1142" s="8">
        <v>198392.47</v>
      </c>
      <c r="H1142" s="8">
        <v>216272.11</v>
      </c>
      <c r="I1142" s="8">
        <v>6.1</v>
      </c>
      <c r="J1142" s="8">
        <v>528</v>
      </c>
      <c r="K1142" s="8" t="str">
        <v>low</v>
      </c>
      <c r="L1142" s="8" t="s">
        <v>39</v>
      </c>
      <c r="M1142" s="8" t="s">
        <v>20</v>
      </c>
      <c r="N1142" s="8" t="s">
        <v>142</v>
      </c>
      <c r="O1142" s="8">
        <v>2023</v>
      </c>
      <c r="P1142" s="8">
        <v>3013.32</v>
      </c>
      <c r="Q1142" s="8">
        <v>2587</v>
      </c>
    </row>
    <row r="1143" spans="1:17" x14ac:dyDescent="0.35">
      <c r="A1143" s="8">
        <v>1142</v>
      </c>
      <c r="B1143" s="8" t="s">
        <v>50</v>
      </c>
      <c r="C1143" s="8" t="s">
        <v>23</v>
      </c>
      <c r="D1143" s="8" t="s">
        <v>24</v>
      </c>
      <c r="E1143" s="8" t="s">
        <v>29</v>
      </c>
      <c r="F1143" s="8">
        <v>2518.38</v>
      </c>
      <c r="G1143" s="8">
        <v>118742.15</v>
      </c>
      <c r="H1143" s="8">
        <v>27774.14</v>
      </c>
      <c r="I1143" s="8">
        <v>17.920000000000002</v>
      </c>
      <c r="J1143" s="8">
        <v>348</v>
      </c>
      <c r="K1143" s="8" t="str">
        <v>low</v>
      </c>
      <c r="L1143" s="8" t="s">
        <v>25</v>
      </c>
      <c r="M1143" s="8" t="s">
        <v>26</v>
      </c>
      <c r="N1143" s="8" t="s">
        <v>305</v>
      </c>
      <c r="O1143" s="8">
        <v>2023</v>
      </c>
      <c r="P1143" s="8">
        <v>341.28</v>
      </c>
      <c r="Q1143" s="8">
        <v>183.18</v>
      </c>
    </row>
    <row r="1144" spans="1:17" x14ac:dyDescent="0.35">
      <c r="A1144" s="8">
        <v>1143</v>
      </c>
      <c r="B1144" s="8" t="s">
        <v>52</v>
      </c>
      <c r="C1144" s="8" t="s">
        <v>37</v>
      </c>
      <c r="D1144" s="8" t="s">
        <v>17</v>
      </c>
      <c r="E1144" s="8" t="s">
        <v>38</v>
      </c>
      <c r="F1144" s="8">
        <v>86894.53</v>
      </c>
      <c r="G1144" s="8">
        <v>78732.509999999995</v>
      </c>
      <c r="H1144" s="8">
        <v>351565.16</v>
      </c>
      <c r="I1144" s="8">
        <v>8</v>
      </c>
      <c r="J1144" s="8">
        <v>653</v>
      </c>
      <c r="K1144" s="8" t="str">
        <v>Medium</v>
      </c>
      <c r="L1144" s="8" t="s">
        <v>39</v>
      </c>
      <c r="M1144" s="8" t="s">
        <v>75</v>
      </c>
      <c r="N1144" s="8" t="s">
        <v>400</v>
      </c>
      <c r="O1144" s="8">
        <v>2023</v>
      </c>
      <c r="P1144" s="8">
        <v>8367.36</v>
      </c>
      <c r="Q1144" s="8">
        <v>6110.46</v>
      </c>
    </row>
    <row r="1145" spans="1:17" x14ac:dyDescent="0.35">
      <c r="A1145" s="8">
        <v>1144</v>
      </c>
      <c r="B1145" s="8" t="s">
        <v>43</v>
      </c>
      <c r="C1145" s="8" t="s">
        <v>33</v>
      </c>
      <c r="D1145" s="8" t="s">
        <v>34</v>
      </c>
      <c r="E1145" s="8" t="s">
        <v>63</v>
      </c>
      <c r="F1145" s="8">
        <v>85244.51</v>
      </c>
      <c r="G1145" s="8">
        <v>322786.07</v>
      </c>
      <c r="H1145" s="8">
        <v>249484.95</v>
      </c>
      <c r="I1145" s="8">
        <v>15.32</v>
      </c>
      <c r="J1145" s="8">
        <v>879</v>
      </c>
      <c r="K1145" s="8" t="str">
        <v>High</v>
      </c>
      <c r="L1145" s="8" t="s">
        <v>39</v>
      </c>
      <c r="M1145" s="8" t="s">
        <v>20</v>
      </c>
      <c r="N1145" s="8" t="s">
        <v>278</v>
      </c>
      <c r="O1145" s="8">
        <v>2023</v>
      </c>
      <c r="P1145" s="8">
        <v>11527.41</v>
      </c>
      <c r="Q1145" s="8">
        <v>7896.28</v>
      </c>
    </row>
    <row r="1146" spans="1:17" x14ac:dyDescent="0.35">
      <c r="A1146" s="8">
        <v>1145</v>
      </c>
      <c r="B1146" s="8" t="s">
        <v>15</v>
      </c>
      <c r="C1146" s="8" t="s">
        <v>23</v>
      </c>
      <c r="D1146" s="8" t="s">
        <v>17</v>
      </c>
      <c r="E1146" s="8" t="s">
        <v>38</v>
      </c>
      <c r="F1146" s="8">
        <v>93251.42</v>
      </c>
      <c r="G1146" s="8">
        <v>360221.11</v>
      </c>
      <c r="H1146" s="8">
        <v>226060.85</v>
      </c>
      <c r="I1146" s="8">
        <v>5.33</v>
      </c>
      <c r="J1146" s="8">
        <v>796</v>
      </c>
      <c r="K1146" s="8" t="str">
        <v>High</v>
      </c>
      <c r="L1146" s="8" t="s">
        <v>35</v>
      </c>
      <c r="M1146" s="8" t="s">
        <v>20</v>
      </c>
      <c r="N1146" s="8" t="s">
        <v>387</v>
      </c>
      <c r="O1146" s="8">
        <v>2023</v>
      </c>
      <c r="P1146" s="8">
        <v>12416.26</v>
      </c>
      <c r="Q1146" s="8">
        <v>7239.28</v>
      </c>
    </row>
    <row r="1147" spans="1:17" x14ac:dyDescent="0.35">
      <c r="A1147" s="8">
        <v>1146</v>
      </c>
      <c r="B1147" s="8" t="s">
        <v>48</v>
      </c>
      <c r="C1147" s="8" t="s">
        <v>37</v>
      </c>
      <c r="D1147" s="8" t="s">
        <v>17</v>
      </c>
      <c r="E1147" s="8" t="s">
        <v>38</v>
      </c>
      <c r="F1147" s="8">
        <v>30361.06</v>
      </c>
      <c r="G1147" s="8">
        <v>270848.71000000002</v>
      </c>
      <c r="H1147" s="8">
        <v>27136.79</v>
      </c>
      <c r="I1147" s="8">
        <v>16.77</v>
      </c>
      <c r="J1147" s="8">
        <v>309</v>
      </c>
      <c r="K1147" s="8" t="str">
        <v>low</v>
      </c>
      <c r="L1147" s="8" t="s">
        <v>35</v>
      </c>
      <c r="M1147" s="8" t="s">
        <v>46</v>
      </c>
      <c r="N1147" s="8" t="s">
        <v>108</v>
      </c>
      <c r="O1147" s="8">
        <v>2023</v>
      </c>
      <c r="P1147" s="8">
        <v>1519.81</v>
      </c>
      <c r="Q1147" s="8">
        <v>1361.01</v>
      </c>
    </row>
    <row r="1148" spans="1:17" x14ac:dyDescent="0.35">
      <c r="A1148" s="8">
        <v>1147</v>
      </c>
      <c r="B1148" s="8" t="s">
        <v>79</v>
      </c>
      <c r="C1148" s="8" t="s">
        <v>37</v>
      </c>
      <c r="D1148" s="8" t="s">
        <v>24</v>
      </c>
      <c r="E1148" s="8" t="s">
        <v>38</v>
      </c>
      <c r="F1148" s="8">
        <v>2927.41</v>
      </c>
      <c r="G1148" s="8">
        <v>330372.73</v>
      </c>
      <c r="H1148" s="8">
        <v>305311.65999999997</v>
      </c>
      <c r="I1148" s="8">
        <v>11.83</v>
      </c>
      <c r="J1148" s="8">
        <v>563</v>
      </c>
      <c r="K1148" s="8" t="str">
        <v>low</v>
      </c>
      <c r="L1148" s="8" t="s">
        <v>39</v>
      </c>
      <c r="M1148" s="8" t="s">
        <v>75</v>
      </c>
      <c r="N1148" s="8" t="s">
        <v>214</v>
      </c>
      <c r="O1148" s="8">
        <v>2023</v>
      </c>
      <c r="P1148" s="8">
        <v>240.92</v>
      </c>
      <c r="Q1148" s="8">
        <v>202.75</v>
      </c>
    </row>
    <row r="1149" spans="1:17" x14ac:dyDescent="0.35">
      <c r="A1149" s="8">
        <v>1148</v>
      </c>
      <c r="B1149" s="8" t="s">
        <v>22</v>
      </c>
      <c r="C1149" s="8" t="s">
        <v>23</v>
      </c>
      <c r="D1149" s="8" t="s">
        <v>17</v>
      </c>
      <c r="E1149" s="8" t="s">
        <v>29</v>
      </c>
      <c r="F1149" s="8">
        <v>13885.65</v>
      </c>
      <c r="G1149" s="8">
        <v>435762.25</v>
      </c>
      <c r="H1149" s="8">
        <v>207496.62</v>
      </c>
      <c r="I1149" s="8">
        <v>7.29</v>
      </c>
      <c r="J1149" s="8">
        <v>840</v>
      </c>
      <c r="K1149" s="8" t="str">
        <v>High</v>
      </c>
      <c r="L1149" s="8" t="s">
        <v>39</v>
      </c>
      <c r="M1149" s="8" t="s">
        <v>46</v>
      </c>
      <c r="N1149" s="8" t="s">
        <v>61</v>
      </c>
      <c r="O1149" s="8">
        <v>2023</v>
      </c>
      <c r="P1149" s="8">
        <v>1211.5</v>
      </c>
      <c r="Q1149" s="8">
        <v>835.61</v>
      </c>
    </row>
    <row r="1150" spans="1:17" x14ac:dyDescent="0.35">
      <c r="A1150" s="8">
        <v>1149</v>
      </c>
      <c r="B1150" s="8" t="s">
        <v>50</v>
      </c>
      <c r="C1150" s="8" t="s">
        <v>16</v>
      </c>
      <c r="D1150" s="8" t="s">
        <v>34</v>
      </c>
      <c r="E1150" s="8" t="s">
        <v>18</v>
      </c>
      <c r="F1150" s="8">
        <v>35368.589999999997</v>
      </c>
      <c r="G1150" s="8">
        <v>65863.12</v>
      </c>
      <c r="H1150" s="8">
        <v>124326.41</v>
      </c>
      <c r="I1150" s="8">
        <v>13.51</v>
      </c>
      <c r="J1150" s="8">
        <v>506</v>
      </c>
      <c r="K1150" s="8" t="str">
        <v>low</v>
      </c>
      <c r="L1150" s="8" t="s">
        <v>25</v>
      </c>
      <c r="M1150" s="8" t="s">
        <v>30</v>
      </c>
      <c r="N1150" s="8" t="s">
        <v>120</v>
      </c>
      <c r="O1150" s="8">
        <v>2023</v>
      </c>
      <c r="P1150" s="8">
        <v>4006.98</v>
      </c>
      <c r="Q1150" s="8">
        <v>2593.25</v>
      </c>
    </row>
    <row r="1151" spans="1:17" x14ac:dyDescent="0.35">
      <c r="A1151" s="8">
        <v>1150</v>
      </c>
      <c r="B1151" s="8" t="s">
        <v>43</v>
      </c>
      <c r="C1151" s="8" t="s">
        <v>37</v>
      </c>
      <c r="D1151" s="8" t="s">
        <v>28</v>
      </c>
      <c r="E1151" s="8" t="s">
        <v>54</v>
      </c>
      <c r="F1151" s="8">
        <v>31278.74</v>
      </c>
      <c r="G1151" s="8">
        <v>456629.4</v>
      </c>
      <c r="H1151" s="8">
        <v>11171.56</v>
      </c>
      <c r="I1151" s="8">
        <v>8.57</v>
      </c>
      <c r="J1151" s="8">
        <v>873</v>
      </c>
      <c r="K1151" s="8" t="str">
        <v>High</v>
      </c>
      <c r="L1151" s="8" t="s">
        <v>35</v>
      </c>
      <c r="M1151" s="8" t="s">
        <v>20</v>
      </c>
      <c r="N1151" s="8" t="s">
        <v>268</v>
      </c>
      <c r="O1151" s="8">
        <v>2023</v>
      </c>
      <c r="P1151" s="8">
        <v>2576.59</v>
      </c>
      <c r="Q1151" s="8">
        <v>1920.37</v>
      </c>
    </row>
    <row r="1152" spans="1:17" x14ac:dyDescent="0.35">
      <c r="A1152" s="8">
        <v>1151</v>
      </c>
      <c r="B1152" s="8" t="s">
        <v>15</v>
      </c>
      <c r="C1152" s="8" t="s">
        <v>16</v>
      </c>
      <c r="D1152" s="8" t="s">
        <v>56</v>
      </c>
      <c r="E1152" s="8" t="s">
        <v>18</v>
      </c>
      <c r="F1152" s="8">
        <v>83305.710000000006</v>
      </c>
      <c r="G1152" s="8">
        <v>378517.2</v>
      </c>
      <c r="H1152" s="8">
        <v>111307.38</v>
      </c>
      <c r="I1152" s="8">
        <v>15.41</v>
      </c>
      <c r="J1152" s="8">
        <v>889</v>
      </c>
      <c r="K1152" s="8" t="str">
        <v>High</v>
      </c>
      <c r="L1152" s="8" t="s">
        <v>39</v>
      </c>
      <c r="M1152" s="8" t="s">
        <v>20</v>
      </c>
      <c r="N1152" s="8" t="s">
        <v>182</v>
      </c>
      <c r="O1152" s="8">
        <v>2023</v>
      </c>
      <c r="P1152" s="8">
        <v>12082.06</v>
      </c>
      <c r="Q1152" s="8">
        <v>9763.2999999999993</v>
      </c>
    </row>
    <row r="1153" spans="1:17" x14ac:dyDescent="0.35">
      <c r="A1153" s="8">
        <v>1152</v>
      </c>
      <c r="B1153" s="8" t="s">
        <v>48</v>
      </c>
      <c r="C1153" s="8" t="s">
        <v>23</v>
      </c>
      <c r="D1153" s="8" t="s">
        <v>34</v>
      </c>
      <c r="E1153" s="8" t="s">
        <v>38</v>
      </c>
      <c r="F1153" s="8">
        <v>76319.27</v>
      </c>
      <c r="G1153" s="8">
        <v>251431.66</v>
      </c>
      <c r="H1153" s="8">
        <v>231007.13</v>
      </c>
      <c r="I1153" s="8">
        <v>5.63</v>
      </c>
      <c r="J1153" s="8">
        <v>497</v>
      </c>
      <c r="K1153" s="8" t="str">
        <v>low</v>
      </c>
      <c r="L1153" s="8" t="s">
        <v>25</v>
      </c>
      <c r="M1153" s="8" t="s">
        <v>30</v>
      </c>
      <c r="N1153" s="8" t="s">
        <v>257</v>
      </c>
      <c r="O1153" s="8">
        <v>2023</v>
      </c>
      <c r="P1153" s="8">
        <v>4636.03</v>
      </c>
      <c r="Q1153" s="8">
        <v>2508.94</v>
      </c>
    </row>
    <row r="1154" spans="1:17" x14ac:dyDescent="0.35">
      <c r="A1154" s="8">
        <v>1153</v>
      </c>
      <c r="B1154" s="8" t="s">
        <v>22</v>
      </c>
      <c r="C1154" s="8" t="s">
        <v>16</v>
      </c>
      <c r="D1154" s="8" t="s">
        <v>28</v>
      </c>
      <c r="E1154" s="8" t="s">
        <v>63</v>
      </c>
      <c r="F1154" s="8">
        <v>60592.14</v>
      </c>
      <c r="G1154" s="8">
        <v>351914.42</v>
      </c>
      <c r="H1154" s="8">
        <v>136206.48000000001</v>
      </c>
      <c r="I1154" s="8">
        <v>16.64</v>
      </c>
      <c r="J1154" s="8">
        <v>549</v>
      </c>
      <c r="K1154" s="8" t="str">
        <v>low</v>
      </c>
      <c r="L1154" s="8" t="s">
        <v>39</v>
      </c>
      <c r="M1154" s="8" t="s">
        <v>26</v>
      </c>
      <c r="N1154" s="8" t="s">
        <v>395</v>
      </c>
      <c r="O1154" s="8">
        <v>2023</v>
      </c>
      <c r="P1154" s="8">
        <v>4873.7</v>
      </c>
      <c r="Q1154" s="8">
        <v>4209.63</v>
      </c>
    </row>
    <row r="1155" spans="1:17" x14ac:dyDescent="0.35">
      <c r="A1155" s="8">
        <v>1154</v>
      </c>
      <c r="B1155" s="8" t="s">
        <v>85</v>
      </c>
      <c r="C1155" s="8" t="s">
        <v>58</v>
      </c>
      <c r="D1155" s="8" t="s">
        <v>56</v>
      </c>
      <c r="E1155" s="8" t="s">
        <v>54</v>
      </c>
      <c r="F1155" s="8">
        <v>66788.37</v>
      </c>
      <c r="G1155" s="8">
        <v>451173.91</v>
      </c>
      <c r="H1155" s="8">
        <v>266051.93</v>
      </c>
      <c r="I1155" s="8">
        <v>5.1100000000000003</v>
      </c>
      <c r="J1155" s="8">
        <v>339</v>
      </c>
      <c r="K1155" s="8" t="str">
        <v>low</v>
      </c>
      <c r="L1155" s="8" t="s">
        <v>25</v>
      </c>
      <c r="M1155" s="8" t="s">
        <v>75</v>
      </c>
      <c r="N1155" s="8" t="s">
        <v>128</v>
      </c>
      <c r="O1155" s="8">
        <v>2023</v>
      </c>
      <c r="P1155" s="8">
        <v>4029.47</v>
      </c>
      <c r="Q1155" s="8">
        <v>2065.15</v>
      </c>
    </row>
    <row r="1156" spans="1:17" x14ac:dyDescent="0.35">
      <c r="A1156" s="8">
        <v>1155</v>
      </c>
      <c r="B1156" s="8" t="s">
        <v>41</v>
      </c>
      <c r="C1156" s="8" t="s">
        <v>16</v>
      </c>
      <c r="D1156" s="8" t="s">
        <v>24</v>
      </c>
      <c r="E1156" s="8" t="s">
        <v>38</v>
      </c>
      <c r="F1156" s="8">
        <v>84497.32</v>
      </c>
      <c r="G1156" s="8">
        <v>259932.12</v>
      </c>
      <c r="H1156" s="8">
        <v>19961.330000000002</v>
      </c>
      <c r="I1156" s="8">
        <v>14.54</v>
      </c>
      <c r="J1156" s="8">
        <v>801</v>
      </c>
      <c r="K1156" s="8" t="str">
        <v>High</v>
      </c>
      <c r="L1156" s="8" t="s">
        <v>25</v>
      </c>
      <c r="M1156" s="8" t="s">
        <v>26</v>
      </c>
      <c r="N1156" s="8" t="s">
        <v>401</v>
      </c>
      <c r="O1156" s="8">
        <v>2023</v>
      </c>
      <c r="P1156" s="8">
        <v>5001.95</v>
      </c>
      <c r="Q1156" s="8">
        <v>3508</v>
      </c>
    </row>
    <row r="1157" spans="1:17" x14ac:dyDescent="0.35">
      <c r="A1157" s="8">
        <v>1156</v>
      </c>
      <c r="B1157" s="8" t="s">
        <v>52</v>
      </c>
      <c r="C1157" s="8" t="s">
        <v>16</v>
      </c>
      <c r="D1157" s="8" t="s">
        <v>17</v>
      </c>
      <c r="E1157" s="8" t="s">
        <v>54</v>
      </c>
      <c r="F1157" s="8">
        <v>47534.91</v>
      </c>
      <c r="G1157" s="8">
        <v>322579.40999999997</v>
      </c>
      <c r="H1157" s="8">
        <v>215866.46</v>
      </c>
      <c r="I1157" s="8">
        <v>6.1</v>
      </c>
      <c r="J1157" s="8">
        <v>335</v>
      </c>
      <c r="K1157" s="8" t="str">
        <v>low</v>
      </c>
      <c r="L1157" s="8" t="s">
        <v>35</v>
      </c>
      <c r="M1157" s="8" t="s">
        <v>46</v>
      </c>
      <c r="N1157" s="8" t="s">
        <v>349</v>
      </c>
      <c r="O1157" s="8">
        <v>2023</v>
      </c>
      <c r="P1157" s="8">
        <v>4124.55</v>
      </c>
      <c r="Q1157" s="8">
        <v>2419.75</v>
      </c>
    </row>
    <row r="1158" spans="1:17" x14ac:dyDescent="0.35">
      <c r="A1158" s="8">
        <v>1157</v>
      </c>
      <c r="B1158" s="8" t="s">
        <v>79</v>
      </c>
      <c r="C1158" s="8" t="s">
        <v>33</v>
      </c>
      <c r="D1158" s="8" t="s">
        <v>28</v>
      </c>
      <c r="E1158" s="8" t="s">
        <v>38</v>
      </c>
      <c r="F1158" s="8">
        <v>95350.86</v>
      </c>
      <c r="G1158" s="8">
        <v>198822.29</v>
      </c>
      <c r="H1158" s="8">
        <v>211717.78</v>
      </c>
      <c r="I1158" s="8">
        <v>14.65</v>
      </c>
      <c r="J1158" s="8">
        <v>781</v>
      </c>
      <c r="K1158" s="8" t="str">
        <v>High</v>
      </c>
      <c r="L1158" s="8" t="s">
        <v>39</v>
      </c>
      <c r="M1158" s="8" t="s">
        <v>30</v>
      </c>
      <c r="N1158" s="8" t="s">
        <v>338</v>
      </c>
      <c r="O1158" s="8">
        <v>2023</v>
      </c>
      <c r="P1158" s="8">
        <v>5303.22</v>
      </c>
      <c r="Q1158" s="8">
        <v>2751.75</v>
      </c>
    </row>
    <row r="1159" spans="1:17" x14ac:dyDescent="0.35">
      <c r="A1159" s="8">
        <v>1158</v>
      </c>
      <c r="B1159" s="8" t="s">
        <v>32</v>
      </c>
      <c r="C1159" s="8" t="s">
        <v>23</v>
      </c>
      <c r="D1159" s="8" t="s">
        <v>34</v>
      </c>
      <c r="E1159" s="8" t="s">
        <v>18</v>
      </c>
      <c r="F1159" s="8">
        <v>48206.27</v>
      </c>
      <c r="G1159" s="8">
        <v>186336.7</v>
      </c>
      <c r="H1159" s="8">
        <v>381530.89</v>
      </c>
      <c r="I1159" s="8">
        <v>17.5</v>
      </c>
      <c r="J1159" s="8">
        <v>304</v>
      </c>
      <c r="K1159" s="8" t="str">
        <v>low</v>
      </c>
      <c r="L1159" s="8" t="s">
        <v>45</v>
      </c>
      <c r="M1159" s="8" t="s">
        <v>75</v>
      </c>
      <c r="N1159" s="8" t="s">
        <v>217</v>
      </c>
      <c r="O1159" s="8">
        <v>2023</v>
      </c>
      <c r="P1159" s="8">
        <v>3998.99</v>
      </c>
      <c r="Q1159" s="8">
        <v>2243.0700000000002</v>
      </c>
    </row>
    <row r="1160" spans="1:17" x14ac:dyDescent="0.35">
      <c r="A1160" s="8">
        <v>1159</v>
      </c>
      <c r="B1160" s="8" t="s">
        <v>85</v>
      </c>
      <c r="C1160" s="8" t="s">
        <v>37</v>
      </c>
      <c r="D1160" s="8" t="s">
        <v>28</v>
      </c>
      <c r="E1160" s="8" t="s">
        <v>63</v>
      </c>
      <c r="F1160" s="8">
        <v>88289.64</v>
      </c>
      <c r="G1160" s="8">
        <v>290121.15999999997</v>
      </c>
      <c r="H1160" s="8">
        <v>228674.52</v>
      </c>
      <c r="I1160" s="8">
        <v>15.78</v>
      </c>
      <c r="J1160" s="8">
        <v>894</v>
      </c>
      <c r="K1160" s="8" t="str">
        <v>High</v>
      </c>
      <c r="L1160" s="8" t="s">
        <v>19</v>
      </c>
      <c r="M1160" s="8" t="s">
        <v>30</v>
      </c>
      <c r="N1160" s="8" t="s">
        <v>143</v>
      </c>
      <c r="O1160" s="8">
        <v>2023</v>
      </c>
      <c r="P1160" s="8">
        <v>8705.6299999999992</v>
      </c>
      <c r="Q1160" s="8">
        <v>7705.61</v>
      </c>
    </row>
    <row r="1161" spans="1:17" x14ac:dyDescent="0.35">
      <c r="A1161" s="8">
        <v>1160</v>
      </c>
      <c r="B1161" s="8" t="s">
        <v>79</v>
      </c>
      <c r="C1161" s="8" t="s">
        <v>23</v>
      </c>
      <c r="D1161" s="8" t="s">
        <v>34</v>
      </c>
      <c r="E1161" s="8" t="s">
        <v>29</v>
      </c>
      <c r="F1161" s="8">
        <v>49577.58</v>
      </c>
      <c r="G1161" s="8">
        <v>267457.64</v>
      </c>
      <c r="H1161" s="8">
        <v>35290.54</v>
      </c>
      <c r="I1161" s="8">
        <v>10.98</v>
      </c>
      <c r="J1161" s="8">
        <v>700</v>
      </c>
      <c r="K1161" s="8" t="str">
        <v>Medium</v>
      </c>
      <c r="L1161" s="8" t="s">
        <v>19</v>
      </c>
      <c r="M1161" s="8" t="s">
        <v>26</v>
      </c>
      <c r="N1161" s="8" t="s">
        <v>27</v>
      </c>
      <c r="O1161" s="8">
        <v>2023</v>
      </c>
      <c r="P1161" s="8">
        <v>5499.07</v>
      </c>
      <c r="Q1161" s="8">
        <v>3725.22</v>
      </c>
    </row>
    <row r="1162" spans="1:17" x14ac:dyDescent="0.35">
      <c r="A1162" s="8">
        <v>1161</v>
      </c>
      <c r="B1162" s="8" t="s">
        <v>41</v>
      </c>
      <c r="C1162" s="8" t="s">
        <v>37</v>
      </c>
      <c r="D1162" s="8" t="s">
        <v>34</v>
      </c>
      <c r="E1162" s="8" t="s">
        <v>18</v>
      </c>
      <c r="F1162" s="8">
        <v>66367.850000000006</v>
      </c>
      <c r="G1162" s="8">
        <v>59142.02</v>
      </c>
      <c r="H1162" s="8">
        <v>494316.41</v>
      </c>
      <c r="I1162" s="8">
        <v>14.7</v>
      </c>
      <c r="J1162" s="8">
        <v>649</v>
      </c>
      <c r="K1162" s="8" t="str">
        <v>Medium</v>
      </c>
      <c r="L1162" s="8" t="s">
        <v>35</v>
      </c>
      <c r="M1162" s="8" t="s">
        <v>75</v>
      </c>
      <c r="N1162" s="8" t="s">
        <v>153</v>
      </c>
      <c r="O1162" s="8">
        <v>2023</v>
      </c>
      <c r="P1162" s="8">
        <v>7319.41</v>
      </c>
      <c r="Q1162" s="8">
        <v>4606.7</v>
      </c>
    </row>
    <row r="1163" spans="1:17" x14ac:dyDescent="0.35">
      <c r="A1163" s="8">
        <v>1162</v>
      </c>
      <c r="B1163" s="8" t="s">
        <v>85</v>
      </c>
      <c r="C1163" s="8" t="s">
        <v>37</v>
      </c>
      <c r="D1163" s="8" t="s">
        <v>24</v>
      </c>
      <c r="E1163" s="8" t="s">
        <v>18</v>
      </c>
      <c r="F1163" s="8">
        <v>93571.36</v>
      </c>
      <c r="G1163" s="8">
        <v>247947.25</v>
      </c>
      <c r="H1163" s="8">
        <v>319354.58</v>
      </c>
      <c r="I1163" s="8">
        <v>5.76</v>
      </c>
      <c r="J1163" s="8">
        <v>490</v>
      </c>
      <c r="K1163" s="8" t="str">
        <v>low</v>
      </c>
      <c r="L1163" s="8" t="s">
        <v>25</v>
      </c>
      <c r="M1163" s="8" t="s">
        <v>20</v>
      </c>
      <c r="N1163" s="8" t="s">
        <v>145</v>
      </c>
      <c r="O1163" s="8">
        <v>2023</v>
      </c>
      <c r="P1163" s="8">
        <v>13259.63</v>
      </c>
      <c r="Q1163" s="8">
        <v>9322.86</v>
      </c>
    </row>
    <row r="1164" spans="1:17" x14ac:dyDescent="0.35">
      <c r="A1164" s="8">
        <v>1163</v>
      </c>
      <c r="B1164" s="8" t="s">
        <v>85</v>
      </c>
      <c r="C1164" s="8" t="s">
        <v>16</v>
      </c>
      <c r="D1164" s="8" t="s">
        <v>34</v>
      </c>
      <c r="E1164" s="8" t="s">
        <v>54</v>
      </c>
      <c r="F1164" s="8">
        <v>63920.86</v>
      </c>
      <c r="G1164" s="8">
        <v>437515.5</v>
      </c>
      <c r="H1164" s="8">
        <v>323942.38</v>
      </c>
      <c r="I1164" s="8">
        <v>8.11</v>
      </c>
      <c r="J1164" s="8">
        <v>480</v>
      </c>
      <c r="K1164" s="8" t="str">
        <v>low</v>
      </c>
      <c r="L1164" s="8" t="s">
        <v>45</v>
      </c>
      <c r="M1164" s="8" t="s">
        <v>20</v>
      </c>
      <c r="N1164" s="8" t="s">
        <v>307</v>
      </c>
      <c r="O1164" s="8">
        <v>2023</v>
      </c>
      <c r="P1164" s="8">
        <v>8140.26</v>
      </c>
      <c r="Q1164" s="8">
        <v>4172.9399999999996</v>
      </c>
    </row>
    <row r="1165" spans="1:17" x14ac:dyDescent="0.35">
      <c r="A1165" s="8">
        <v>1164</v>
      </c>
      <c r="B1165" s="8" t="s">
        <v>50</v>
      </c>
      <c r="C1165" s="8" t="s">
        <v>23</v>
      </c>
      <c r="D1165" s="8" t="s">
        <v>17</v>
      </c>
      <c r="E1165" s="8" t="s">
        <v>63</v>
      </c>
      <c r="F1165" s="8">
        <v>93730.84</v>
      </c>
      <c r="G1165" s="8">
        <v>235994.43</v>
      </c>
      <c r="H1165" s="8">
        <v>175357.85</v>
      </c>
      <c r="I1165" s="8">
        <v>10.61</v>
      </c>
      <c r="J1165" s="8">
        <v>559</v>
      </c>
      <c r="K1165" s="8" t="str">
        <v>low</v>
      </c>
      <c r="L1165" s="8" t="s">
        <v>35</v>
      </c>
      <c r="M1165" s="8" t="s">
        <v>46</v>
      </c>
      <c r="N1165" s="8" t="s">
        <v>118</v>
      </c>
      <c r="O1165" s="8">
        <v>2023</v>
      </c>
      <c r="P1165" s="8">
        <v>6719.34</v>
      </c>
      <c r="Q1165" s="8">
        <v>4537.3</v>
      </c>
    </row>
    <row r="1166" spans="1:17" x14ac:dyDescent="0.35">
      <c r="A1166" s="8">
        <v>1165</v>
      </c>
      <c r="B1166" s="8" t="s">
        <v>85</v>
      </c>
      <c r="C1166" s="8" t="s">
        <v>33</v>
      </c>
      <c r="D1166" s="8" t="s">
        <v>34</v>
      </c>
      <c r="E1166" s="8" t="s">
        <v>18</v>
      </c>
      <c r="F1166" s="8">
        <v>7657.04</v>
      </c>
      <c r="G1166" s="8">
        <v>473773.44</v>
      </c>
      <c r="H1166" s="8">
        <v>494716.18</v>
      </c>
      <c r="I1166" s="8">
        <v>7.3</v>
      </c>
      <c r="J1166" s="8">
        <v>634</v>
      </c>
      <c r="K1166" s="8" t="str">
        <v>Medium</v>
      </c>
      <c r="L1166" s="8" t="s">
        <v>25</v>
      </c>
      <c r="M1166" s="8" t="s">
        <v>26</v>
      </c>
      <c r="N1166" s="8" t="s">
        <v>331</v>
      </c>
      <c r="O1166" s="8">
        <v>2023</v>
      </c>
      <c r="P1166" s="8">
        <v>911.39</v>
      </c>
      <c r="Q1166" s="8">
        <v>604.66</v>
      </c>
    </row>
    <row r="1167" spans="1:17" x14ac:dyDescent="0.35">
      <c r="A1167" s="8">
        <v>1166</v>
      </c>
      <c r="B1167" s="8" t="s">
        <v>48</v>
      </c>
      <c r="C1167" s="8" t="s">
        <v>37</v>
      </c>
      <c r="D1167" s="8" t="s">
        <v>34</v>
      </c>
      <c r="E1167" s="8" t="s">
        <v>63</v>
      </c>
      <c r="F1167" s="8">
        <v>65499.96</v>
      </c>
      <c r="G1167" s="8">
        <v>251924.21</v>
      </c>
      <c r="H1167" s="8">
        <v>367789.55</v>
      </c>
      <c r="I1167" s="8">
        <v>14.41</v>
      </c>
      <c r="J1167" s="8">
        <v>318</v>
      </c>
      <c r="K1167" s="8" t="str">
        <v>low</v>
      </c>
      <c r="L1167" s="8" t="s">
        <v>19</v>
      </c>
      <c r="M1167" s="8" t="s">
        <v>20</v>
      </c>
      <c r="N1167" s="8" t="s">
        <v>165</v>
      </c>
      <c r="O1167" s="8">
        <v>2023</v>
      </c>
      <c r="P1167" s="8">
        <v>4510.43</v>
      </c>
      <c r="Q1167" s="8">
        <v>2650.3</v>
      </c>
    </row>
    <row r="1168" spans="1:17" x14ac:dyDescent="0.35">
      <c r="A1168" s="8">
        <v>1167</v>
      </c>
      <c r="B1168" s="8" t="s">
        <v>85</v>
      </c>
      <c r="C1168" s="8" t="s">
        <v>58</v>
      </c>
      <c r="D1168" s="8" t="s">
        <v>34</v>
      </c>
      <c r="E1168" s="8" t="s">
        <v>63</v>
      </c>
      <c r="F1168" s="8">
        <v>79302.81</v>
      </c>
      <c r="G1168" s="8">
        <v>430196.43</v>
      </c>
      <c r="H1168" s="8">
        <v>137755.92000000001</v>
      </c>
      <c r="I1168" s="8">
        <v>17.260000000000002</v>
      </c>
      <c r="J1168" s="8">
        <v>326</v>
      </c>
      <c r="K1168" s="8" t="str">
        <v>low</v>
      </c>
      <c r="L1168" s="8" t="s">
        <v>35</v>
      </c>
      <c r="M1168" s="8" t="s">
        <v>26</v>
      </c>
      <c r="N1168" s="8" t="s">
        <v>331</v>
      </c>
      <c r="O1168" s="8">
        <v>2023</v>
      </c>
      <c r="P1168" s="8">
        <v>8733.4500000000007</v>
      </c>
      <c r="Q1168" s="8">
        <v>7058.04</v>
      </c>
    </row>
    <row r="1169" spans="1:17" x14ac:dyDescent="0.35">
      <c r="A1169" s="8">
        <v>1168</v>
      </c>
      <c r="B1169" s="8" t="s">
        <v>79</v>
      </c>
      <c r="C1169" s="8" t="s">
        <v>37</v>
      </c>
      <c r="D1169" s="8" t="s">
        <v>56</v>
      </c>
      <c r="E1169" s="8" t="s">
        <v>29</v>
      </c>
      <c r="F1169" s="8">
        <v>82006.2</v>
      </c>
      <c r="G1169" s="8">
        <v>59040.91</v>
      </c>
      <c r="H1169" s="8">
        <v>37782.5</v>
      </c>
      <c r="I1169" s="8">
        <v>10.79</v>
      </c>
      <c r="J1169" s="8">
        <v>427</v>
      </c>
      <c r="K1169" s="8" t="str">
        <v>low</v>
      </c>
      <c r="L1169" s="8" t="s">
        <v>39</v>
      </c>
      <c r="M1169" s="8" t="s">
        <v>30</v>
      </c>
      <c r="N1169" s="8" t="s">
        <v>402</v>
      </c>
      <c r="O1169" s="8">
        <v>2023</v>
      </c>
      <c r="P1169" s="8">
        <v>10780.94</v>
      </c>
      <c r="Q1169" s="8">
        <v>8823.6299999999992</v>
      </c>
    </row>
    <row r="1170" spans="1:17" x14ac:dyDescent="0.35">
      <c r="A1170" s="8">
        <v>1169</v>
      </c>
      <c r="B1170" s="8" t="s">
        <v>15</v>
      </c>
      <c r="C1170" s="8" t="s">
        <v>37</v>
      </c>
      <c r="D1170" s="8" t="s">
        <v>17</v>
      </c>
      <c r="E1170" s="8" t="s">
        <v>29</v>
      </c>
      <c r="F1170" s="8">
        <v>61637.78</v>
      </c>
      <c r="G1170" s="8">
        <v>218145.25</v>
      </c>
      <c r="H1170" s="8">
        <v>258917.62</v>
      </c>
      <c r="I1170" s="8">
        <v>17.149999999999999</v>
      </c>
      <c r="J1170" s="8">
        <v>720</v>
      </c>
      <c r="K1170" s="8" t="str">
        <v>Medium</v>
      </c>
      <c r="L1170" s="8" t="s">
        <v>35</v>
      </c>
      <c r="M1170" s="8" t="s">
        <v>75</v>
      </c>
      <c r="N1170" s="8" t="s">
        <v>188</v>
      </c>
      <c r="O1170" s="8">
        <v>2023</v>
      </c>
      <c r="P1170" s="8">
        <v>8682.7800000000007</v>
      </c>
      <c r="Q1170" s="8">
        <v>6555.15</v>
      </c>
    </row>
    <row r="1171" spans="1:17" x14ac:dyDescent="0.35">
      <c r="A1171" s="8">
        <v>1170</v>
      </c>
      <c r="B1171" s="8" t="s">
        <v>48</v>
      </c>
      <c r="C1171" s="8" t="s">
        <v>33</v>
      </c>
      <c r="D1171" s="8" t="s">
        <v>17</v>
      </c>
      <c r="E1171" s="8" t="s">
        <v>54</v>
      </c>
      <c r="F1171" s="8">
        <v>35040.199999999997</v>
      </c>
      <c r="G1171" s="8">
        <v>483999.67</v>
      </c>
      <c r="H1171" s="8">
        <v>395252.41</v>
      </c>
      <c r="I1171" s="8">
        <v>12.54</v>
      </c>
      <c r="J1171" s="8">
        <v>888</v>
      </c>
      <c r="K1171" s="8" t="str">
        <v>High</v>
      </c>
      <c r="L1171" s="8" t="s">
        <v>45</v>
      </c>
      <c r="M1171" s="8" t="s">
        <v>26</v>
      </c>
      <c r="N1171" s="8" t="s">
        <v>373</v>
      </c>
      <c r="O1171" s="8">
        <v>2023</v>
      </c>
      <c r="P1171" s="8">
        <v>2954.47</v>
      </c>
      <c r="Q1171" s="8">
        <v>2046.21</v>
      </c>
    </row>
    <row r="1172" spans="1:17" x14ac:dyDescent="0.35">
      <c r="A1172" s="8">
        <v>1171</v>
      </c>
      <c r="B1172" s="8" t="s">
        <v>52</v>
      </c>
      <c r="C1172" s="8" t="s">
        <v>37</v>
      </c>
      <c r="D1172" s="8" t="s">
        <v>24</v>
      </c>
      <c r="E1172" s="8" t="s">
        <v>54</v>
      </c>
      <c r="F1172" s="8">
        <v>34671.919999999998</v>
      </c>
      <c r="G1172" s="8">
        <v>312548.03999999998</v>
      </c>
      <c r="H1172" s="8">
        <v>271660.37</v>
      </c>
      <c r="I1172" s="8">
        <v>10.119999999999999</v>
      </c>
      <c r="J1172" s="8">
        <v>598</v>
      </c>
      <c r="K1172" s="8" t="str">
        <v>low</v>
      </c>
      <c r="L1172" s="8" t="s">
        <v>25</v>
      </c>
      <c r="M1172" s="8" t="s">
        <v>20</v>
      </c>
      <c r="N1172" s="8" t="s">
        <v>269</v>
      </c>
      <c r="O1172" s="8">
        <v>2023</v>
      </c>
      <c r="P1172" s="8">
        <v>4160.7</v>
      </c>
      <c r="Q1172" s="8">
        <v>2606.62</v>
      </c>
    </row>
    <row r="1173" spans="1:17" x14ac:dyDescent="0.35">
      <c r="A1173" s="8">
        <v>1172</v>
      </c>
      <c r="B1173" s="8" t="s">
        <v>79</v>
      </c>
      <c r="C1173" s="8" t="s">
        <v>33</v>
      </c>
      <c r="D1173" s="8" t="s">
        <v>56</v>
      </c>
      <c r="E1173" s="8" t="s">
        <v>54</v>
      </c>
      <c r="F1173" s="8">
        <v>10917.05</v>
      </c>
      <c r="G1173" s="8">
        <v>161413.87</v>
      </c>
      <c r="H1173" s="8">
        <v>80675.679999999993</v>
      </c>
      <c r="I1173" s="8">
        <v>14.4</v>
      </c>
      <c r="J1173" s="8">
        <v>368</v>
      </c>
      <c r="K1173" s="8" t="str">
        <v>low</v>
      </c>
      <c r="L1173" s="8" t="s">
        <v>19</v>
      </c>
      <c r="M1173" s="8" t="s">
        <v>30</v>
      </c>
      <c r="N1173" s="8" t="s">
        <v>121</v>
      </c>
      <c r="O1173" s="8">
        <v>2023</v>
      </c>
      <c r="P1173" s="8">
        <v>1623.47</v>
      </c>
      <c r="Q1173" s="8">
        <v>1250.02</v>
      </c>
    </row>
    <row r="1174" spans="1:17" x14ac:dyDescent="0.35">
      <c r="A1174" s="8">
        <v>1173</v>
      </c>
      <c r="B1174" s="8" t="s">
        <v>22</v>
      </c>
      <c r="C1174" s="8" t="s">
        <v>37</v>
      </c>
      <c r="D1174" s="8" t="s">
        <v>17</v>
      </c>
      <c r="E1174" s="8" t="s">
        <v>18</v>
      </c>
      <c r="F1174" s="8">
        <v>78357.67</v>
      </c>
      <c r="G1174" s="8">
        <v>484363.15</v>
      </c>
      <c r="H1174" s="8">
        <v>318130.82</v>
      </c>
      <c r="I1174" s="8">
        <v>12.16</v>
      </c>
      <c r="J1174" s="8">
        <v>706</v>
      </c>
      <c r="K1174" s="8" t="str">
        <v>Medium</v>
      </c>
      <c r="L1174" s="8" t="s">
        <v>19</v>
      </c>
      <c r="M1174" s="8" t="s">
        <v>26</v>
      </c>
      <c r="N1174" s="8" t="s">
        <v>165</v>
      </c>
      <c r="O1174" s="8">
        <v>2023</v>
      </c>
      <c r="P1174" s="8">
        <v>6433.41</v>
      </c>
      <c r="Q1174" s="8">
        <v>4021.81</v>
      </c>
    </row>
    <row r="1175" spans="1:17" x14ac:dyDescent="0.35">
      <c r="A1175" s="8">
        <v>1174</v>
      </c>
      <c r="B1175" s="8" t="s">
        <v>41</v>
      </c>
      <c r="C1175" s="8" t="s">
        <v>33</v>
      </c>
      <c r="D1175" s="8" t="s">
        <v>56</v>
      </c>
      <c r="E1175" s="8" t="s">
        <v>29</v>
      </c>
      <c r="F1175" s="8">
        <v>25719.84</v>
      </c>
      <c r="G1175" s="8">
        <v>424894.56</v>
      </c>
      <c r="H1175" s="8">
        <v>442513.29</v>
      </c>
      <c r="I1175" s="8">
        <v>6.66</v>
      </c>
      <c r="J1175" s="8">
        <v>823</v>
      </c>
      <c r="K1175" s="8" t="str">
        <v>High</v>
      </c>
      <c r="L1175" s="8" t="s">
        <v>45</v>
      </c>
      <c r="M1175" s="8" t="s">
        <v>26</v>
      </c>
      <c r="N1175" s="8" t="s">
        <v>60</v>
      </c>
      <c r="O1175" s="8">
        <v>2023</v>
      </c>
      <c r="P1175" s="8">
        <v>2001.42</v>
      </c>
      <c r="Q1175" s="8">
        <v>1018.75</v>
      </c>
    </row>
    <row r="1176" spans="1:17" x14ac:dyDescent="0.35">
      <c r="A1176" s="8">
        <v>1175</v>
      </c>
      <c r="B1176" s="8" t="s">
        <v>50</v>
      </c>
      <c r="C1176" s="8" t="s">
        <v>37</v>
      </c>
      <c r="D1176" s="8" t="s">
        <v>24</v>
      </c>
      <c r="E1176" s="8" t="s">
        <v>29</v>
      </c>
      <c r="F1176" s="8">
        <v>63430.94</v>
      </c>
      <c r="G1176" s="8">
        <v>26342.57</v>
      </c>
      <c r="H1176" s="8">
        <v>31238.63</v>
      </c>
      <c r="I1176" s="8">
        <v>11.24</v>
      </c>
      <c r="J1176" s="8">
        <v>514</v>
      </c>
      <c r="K1176" s="8" t="str">
        <v>low</v>
      </c>
      <c r="L1176" s="8" t="s">
        <v>39</v>
      </c>
      <c r="M1176" s="8" t="s">
        <v>30</v>
      </c>
      <c r="N1176" s="8" t="s">
        <v>259</v>
      </c>
      <c r="O1176" s="8">
        <v>2023</v>
      </c>
      <c r="P1176" s="8">
        <v>3850.98</v>
      </c>
      <c r="Q1176" s="8">
        <v>2890.49</v>
      </c>
    </row>
    <row r="1177" spans="1:17" x14ac:dyDescent="0.35">
      <c r="A1177" s="8">
        <v>1176</v>
      </c>
      <c r="B1177" s="8" t="s">
        <v>41</v>
      </c>
      <c r="C1177" s="8" t="s">
        <v>23</v>
      </c>
      <c r="D1177" s="8" t="s">
        <v>28</v>
      </c>
      <c r="E1177" s="8" t="s">
        <v>29</v>
      </c>
      <c r="F1177" s="8">
        <v>47621.26</v>
      </c>
      <c r="G1177" s="8">
        <v>372683.07</v>
      </c>
      <c r="H1177" s="8">
        <v>81240.73</v>
      </c>
      <c r="I1177" s="8">
        <v>8.15</v>
      </c>
      <c r="J1177" s="8">
        <v>660</v>
      </c>
      <c r="K1177" s="8" t="str">
        <v>Medium</v>
      </c>
      <c r="L1177" s="8" t="s">
        <v>45</v>
      </c>
      <c r="M1177" s="8" t="s">
        <v>30</v>
      </c>
      <c r="N1177" s="8" t="s">
        <v>116</v>
      </c>
      <c r="O1177" s="8">
        <v>2023</v>
      </c>
      <c r="P1177" s="8">
        <v>3924.13</v>
      </c>
      <c r="Q1177" s="8">
        <v>3123.14</v>
      </c>
    </row>
    <row r="1178" spans="1:17" x14ac:dyDescent="0.35">
      <c r="A1178" s="8">
        <v>1177</v>
      </c>
      <c r="B1178" s="8" t="s">
        <v>50</v>
      </c>
      <c r="C1178" s="8" t="s">
        <v>37</v>
      </c>
      <c r="D1178" s="8" t="s">
        <v>28</v>
      </c>
      <c r="E1178" s="8" t="s">
        <v>63</v>
      </c>
      <c r="F1178" s="8">
        <v>80922.720000000001</v>
      </c>
      <c r="G1178" s="8">
        <v>22582.89</v>
      </c>
      <c r="H1178" s="8">
        <v>439208.62</v>
      </c>
      <c r="I1178" s="8">
        <v>17.22</v>
      </c>
      <c r="J1178" s="8">
        <v>865</v>
      </c>
      <c r="K1178" s="8" t="str">
        <v>High</v>
      </c>
      <c r="L1178" s="8" t="s">
        <v>39</v>
      </c>
      <c r="M1178" s="8" t="s">
        <v>26</v>
      </c>
      <c r="N1178" s="8" t="s">
        <v>61</v>
      </c>
      <c r="O1178" s="8">
        <v>2023</v>
      </c>
      <c r="P1178" s="8">
        <v>5363.84</v>
      </c>
      <c r="Q1178" s="8">
        <v>3758.17</v>
      </c>
    </row>
    <row r="1179" spans="1:17" x14ac:dyDescent="0.35">
      <c r="A1179" s="8">
        <v>1178</v>
      </c>
      <c r="B1179" s="8" t="s">
        <v>79</v>
      </c>
      <c r="C1179" s="8" t="s">
        <v>23</v>
      </c>
      <c r="D1179" s="8" t="s">
        <v>24</v>
      </c>
      <c r="E1179" s="8" t="s">
        <v>18</v>
      </c>
      <c r="F1179" s="8">
        <v>81933.710000000006</v>
      </c>
      <c r="G1179" s="8">
        <v>42323.27</v>
      </c>
      <c r="H1179" s="8">
        <v>191389.42</v>
      </c>
      <c r="I1179" s="8">
        <v>14.16</v>
      </c>
      <c r="J1179" s="8">
        <v>739</v>
      </c>
      <c r="K1179" s="8" t="str">
        <v>Medium</v>
      </c>
      <c r="L1179" s="8" t="s">
        <v>45</v>
      </c>
      <c r="M1179" s="8" t="s">
        <v>46</v>
      </c>
      <c r="N1179" s="8" t="s">
        <v>367</v>
      </c>
      <c r="O1179" s="8">
        <v>2023</v>
      </c>
      <c r="P1179" s="8">
        <v>5392.56</v>
      </c>
      <c r="Q1179" s="8">
        <v>4104.04</v>
      </c>
    </row>
    <row r="1180" spans="1:17" x14ac:dyDescent="0.35">
      <c r="A1180" s="8">
        <v>1179</v>
      </c>
      <c r="B1180" s="8" t="s">
        <v>41</v>
      </c>
      <c r="C1180" s="8" t="s">
        <v>16</v>
      </c>
      <c r="D1180" s="8" t="s">
        <v>34</v>
      </c>
      <c r="E1180" s="8" t="s">
        <v>38</v>
      </c>
      <c r="F1180" s="8">
        <v>92368.22</v>
      </c>
      <c r="G1180" s="8">
        <v>206255.98</v>
      </c>
      <c r="H1180" s="8">
        <v>476923.87</v>
      </c>
      <c r="I1180" s="8">
        <v>6.51</v>
      </c>
      <c r="J1180" s="8">
        <v>781</v>
      </c>
      <c r="K1180" s="8" t="str">
        <v>High</v>
      </c>
      <c r="L1180" s="8" t="s">
        <v>45</v>
      </c>
      <c r="M1180" s="8" t="s">
        <v>30</v>
      </c>
      <c r="N1180" s="8" t="s">
        <v>164</v>
      </c>
      <c r="O1180" s="8">
        <v>2023</v>
      </c>
      <c r="P1180" s="8">
        <v>4879.3500000000004</v>
      </c>
      <c r="Q1180" s="8">
        <v>3167.78</v>
      </c>
    </row>
    <row r="1181" spans="1:17" x14ac:dyDescent="0.35">
      <c r="A1181" s="8">
        <v>1180</v>
      </c>
      <c r="B1181" s="8" t="s">
        <v>52</v>
      </c>
      <c r="C1181" s="8" t="s">
        <v>23</v>
      </c>
      <c r="D1181" s="8" t="s">
        <v>28</v>
      </c>
      <c r="E1181" s="8" t="s">
        <v>54</v>
      </c>
      <c r="F1181" s="8">
        <v>35879.93</v>
      </c>
      <c r="G1181" s="8">
        <v>149833.44</v>
      </c>
      <c r="H1181" s="8">
        <v>158899.26</v>
      </c>
      <c r="I1181" s="8">
        <v>5.99</v>
      </c>
      <c r="J1181" s="8">
        <v>306</v>
      </c>
      <c r="K1181" s="8" t="str">
        <v>low</v>
      </c>
      <c r="L1181" s="8" t="s">
        <v>39</v>
      </c>
      <c r="M1181" s="8" t="s">
        <v>30</v>
      </c>
      <c r="N1181" s="8" t="s">
        <v>125</v>
      </c>
      <c r="O1181" s="8">
        <v>2023</v>
      </c>
      <c r="P1181" s="8">
        <v>1997.16</v>
      </c>
      <c r="Q1181" s="8">
        <v>1709</v>
      </c>
    </row>
    <row r="1182" spans="1:17" x14ac:dyDescent="0.35">
      <c r="A1182" s="8">
        <v>1181</v>
      </c>
      <c r="B1182" s="8" t="s">
        <v>43</v>
      </c>
      <c r="C1182" s="8" t="s">
        <v>33</v>
      </c>
      <c r="D1182" s="8" t="s">
        <v>28</v>
      </c>
      <c r="E1182" s="8" t="s">
        <v>54</v>
      </c>
      <c r="F1182" s="8">
        <v>49877.55</v>
      </c>
      <c r="G1182" s="8">
        <v>250039.32</v>
      </c>
      <c r="H1182" s="8">
        <v>494319.85</v>
      </c>
      <c r="I1182" s="8">
        <v>11.09</v>
      </c>
      <c r="J1182" s="8">
        <v>399</v>
      </c>
      <c r="K1182" s="8" t="str">
        <v>low</v>
      </c>
      <c r="L1182" s="8" t="s">
        <v>19</v>
      </c>
      <c r="M1182" s="8" t="s">
        <v>75</v>
      </c>
      <c r="N1182" s="8" t="s">
        <v>341</v>
      </c>
      <c r="O1182" s="8">
        <v>2023</v>
      </c>
      <c r="P1182" s="8">
        <v>5568.44</v>
      </c>
      <c r="Q1182" s="8">
        <v>4440.6499999999996</v>
      </c>
    </row>
    <row r="1183" spans="1:17" x14ac:dyDescent="0.35">
      <c r="A1183" s="8">
        <v>1182</v>
      </c>
      <c r="B1183" s="8" t="s">
        <v>52</v>
      </c>
      <c r="C1183" s="8" t="s">
        <v>16</v>
      </c>
      <c r="D1183" s="8" t="s">
        <v>34</v>
      </c>
      <c r="E1183" s="8" t="s">
        <v>63</v>
      </c>
      <c r="F1183" s="8">
        <v>68161</v>
      </c>
      <c r="G1183" s="8">
        <v>251420.69</v>
      </c>
      <c r="H1183" s="8">
        <v>192559.23</v>
      </c>
      <c r="I1183" s="8">
        <v>14.32</v>
      </c>
      <c r="J1183" s="8">
        <v>327</v>
      </c>
      <c r="K1183" s="8" t="str">
        <v>low</v>
      </c>
      <c r="L1183" s="8" t="s">
        <v>35</v>
      </c>
      <c r="M1183" s="8" t="s">
        <v>75</v>
      </c>
      <c r="N1183" s="8" t="s">
        <v>357</v>
      </c>
      <c r="O1183" s="8">
        <v>2023</v>
      </c>
      <c r="P1183" s="8">
        <v>8560.4699999999993</v>
      </c>
      <c r="Q1183" s="8">
        <v>6543.15</v>
      </c>
    </row>
    <row r="1184" spans="1:17" x14ac:dyDescent="0.35">
      <c r="A1184" s="8">
        <v>1183</v>
      </c>
      <c r="B1184" s="8" t="s">
        <v>15</v>
      </c>
      <c r="C1184" s="8" t="s">
        <v>37</v>
      </c>
      <c r="D1184" s="8" t="s">
        <v>24</v>
      </c>
      <c r="E1184" s="8" t="s">
        <v>63</v>
      </c>
      <c r="F1184" s="8">
        <v>86144.38</v>
      </c>
      <c r="G1184" s="8">
        <v>246621.9</v>
      </c>
      <c r="H1184" s="8">
        <v>393708.45</v>
      </c>
      <c r="I1184" s="8">
        <v>5.1100000000000003</v>
      </c>
      <c r="J1184" s="8">
        <v>499</v>
      </c>
      <c r="K1184" s="8" t="str">
        <v>low</v>
      </c>
      <c r="L1184" s="8" t="s">
        <v>39</v>
      </c>
      <c r="M1184" s="8" t="s">
        <v>46</v>
      </c>
      <c r="N1184" s="8" t="s">
        <v>212</v>
      </c>
      <c r="O1184" s="8">
        <v>2023</v>
      </c>
      <c r="P1184" s="8">
        <v>12484.65</v>
      </c>
      <c r="Q1184" s="8">
        <v>11015.27</v>
      </c>
    </row>
    <row r="1185" spans="1:17" x14ac:dyDescent="0.35">
      <c r="A1185" s="8">
        <v>1184</v>
      </c>
      <c r="B1185" s="8" t="s">
        <v>85</v>
      </c>
      <c r="C1185" s="8" t="s">
        <v>23</v>
      </c>
      <c r="D1185" s="8" t="s">
        <v>56</v>
      </c>
      <c r="E1185" s="8" t="s">
        <v>29</v>
      </c>
      <c r="F1185" s="8">
        <v>20842.580000000002</v>
      </c>
      <c r="G1185" s="8">
        <v>64142.91</v>
      </c>
      <c r="H1185" s="8">
        <v>465975.24</v>
      </c>
      <c r="I1185" s="8">
        <v>9.5299999999999994</v>
      </c>
      <c r="J1185" s="8">
        <v>823</v>
      </c>
      <c r="K1185" s="8" t="str">
        <v>High</v>
      </c>
      <c r="L1185" s="8" t="s">
        <v>25</v>
      </c>
      <c r="M1185" s="8" t="s">
        <v>46</v>
      </c>
      <c r="N1185" s="8" t="s">
        <v>313</v>
      </c>
      <c r="O1185" s="8">
        <v>2023</v>
      </c>
      <c r="P1185" s="8">
        <v>3120.87</v>
      </c>
      <c r="Q1185" s="8">
        <v>2150.2600000000002</v>
      </c>
    </row>
    <row r="1186" spans="1:17" x14ac:dyDescent="0.35">
      <c r="A1186" s="8">
        <v>1185</v>
      </c>
      <c r="B1186" s="8" t="s">
        <v>22</v>
      </c>
      <c r="C1186" s="8" t="s">
        <v>23</v>
      </c>
      <c r="D1186" s="8" t="s">
        <v>34</v>
      </c>
      <c r="E1186" s="8" t="s">
        <v>38</v>
      </c>
      <c r="F1186" s="8">
        <v>9846.4599999999991</v>
      </c>
      <c r="G1186" s="8">
        <v>90517.95</v>
      </c>
      <c r="H1186" s="8">
        <v>364188.48</v>
      </c>
      <c r="I1186" s="8">
        <v>8.6</v>
      </c>
      <c r="J1186" s="8">
        <v>814</v>
      </c>
      <c r="K1186" s="8" t="str">
        <v>High</v>
      </c>
      <c r="L1186" s="8" t="s">
        <v>39</v>
      </c>
      <c r="M1186" s="8" t="s">
        <v>26</v>
      </c>
      <c r="N1186" s="8" t="s">
        <v>176</v>
      </c>
      <c r="O1186" s="8">
        <v>2023</v>
      </c>
      <c r="P1186" s="8">
        <v>945.67</v>
      </c>
      <c r="Q1186" s="8">
        <v>815.12</v>
      </c>
    </row>
    <row r="1187" spans="1:17" x14ac:dyDescent="0.35">
      <c r="A1187" s="8">
        <v>1186</v>
      </c>
      <c r="B1187" s="8" t="s">
        <v>50</v>
      </c>
      <c r="C1187" s="8" t="s">
        <v>37</v>
      </c>
      <c r="D1187" s="8" t="s">
        <v>28</v>
      </c>
      <c r="E1187" s="8" t="s">
        <v>38</v>
      </c>
      <c r="F1187" s="8">
        <v>17706.88</v>
      </c>
      <c r="G1187" s="8">
        <v>304310.14</v>
      </c>
      <c r="H1187" s="8">
        <v>282479.31</v>
      </c>
      <c r="I1187" s="8">
        <v>10.49</v>
      </c>
      <c r="J1187" s="8">
        <v>826</v>
      </c>
      <c r="K1187" s="8" t="str">
        <v>High</v>
      </c>
      <c r="L1187" s="8" t="s">
        <v>25</v>
      </c>
      <c r="M1187" s="8" t="s">
        <v>26</v>
      </c>
      <c r="N1187" s="8" t="s">
        <v>353</v>
      </c>
      <c r="O1187" s="8">
        <v>2023</v>
      </c>
      <c r="P1187" s="8">
        <v>1549.64</v>
      </c>
      <c r="Q1187" s="8">
        <v>914.68</v>
      </c>
    </row>
    <row r="1188" spans="1:17" x14ac:dyDescent="0.35">
      <c r="A1188" s="8">
        <v>1187</v>
      </c>
      <c r="B1188" s="8" t="s">
        <v>85</v>
      </c>
      <c r="C1188" s="8" t="s">
        <v>58</v>
      </c>
      <c r="D1188" s="8" t="s">
        <v>28</v>
      </c>
      <c r="E1188" s="8" t="s">
        <v>29</v>
      </c>
      <c r="F1188" s="8">
        <v>92702.41</v>
      </c>
      <c r="G1188" s="8">
        <v>194238.62</v>
      </c>
      <c r="H1188" s="8">
        <v>247938.37</v>
      </c>
      <c r="I1188" s="8">
        <v>13.94</v>
      </c>
      <c r="J1188" s="8">
        <v>698</v>
      </c>
      <c r="K1188" s="8" t="str">
        <v>Medium</v>
      </c>
      <c r="L1188" s="8" t="s">
        <v>25</v>
      </c>
      <c r="M1188" s="8" t="s">
        <v>26</v>
      </c>
      <c r="N1188" s="8" t="s">
        <v>403</v>
      </c>
      <c r="O1188" s="8">
        <v>2023</v>
      </c>
      <c r="P1188" s="8">
        <v>7489.99</v>
      </c>
      <c r="Q1188" s="8">
        <v>6579.06</v>
      </c>
    </row>
    <row r="1189" spans="1:17" x14ac:dyDescent="0.35">
      <c r="A1189" s="8">
        <v>1188</v>
      </c>
      <c r="B1189" s="8" t="s">
        <v>41</v>
      </c>
      <c r="C1189" s="8" t="s">
        <v>37</v>
      </c>
      <c r="D1189" s="8" t="s">
        <v>17</v>
      </c>
      <c r="E1189" s="8" t="s">
        <v>54</v>
      </c>
      <c r="F1189" s="8">
        <v>55241.99</v>
      </c>
      <c r="G1189" s="8">
        <v>225154.34</v>
      </c>
      <c r="H1189" s="8">
        <v>201919.5</v>
      </c>
      <c r="I1189" s="8">
        <v>6.14</v>
      </c>
      <c r="J1189" s="8">
        <v>892</v>
      </c>
      <c r="K1189" s="8" t="str">
        <v>High</v>
      </c>
      <c r="L1189" s="8" t="s">
        <v>35</v>
      </c>
      <c r="M1189" s="8" t="s">
        <v>46</v>
      </c>
      <c r="N1189" s="8" t="s">
        <v>322</v>
      </c>
      <c r="O1189" s="8">
        <v>2023</v>
      </c>
      <c r="P1189" s="8">
        <v>6182.12</v>
      </c>
      <c r="Q1189" s="8">
        <v>3922.29</v>
      </c>
    </row>
    <row r="1190" spans="1:17" x14ac:dyDescent="0.35">
      <c r="A1190" s="8">
        <v>1189</v>
      </c>
      <c r="B1190" s="8" t="s">
        <v>50</v>
      </c>
      <c r="C1190" s="8" t="s">
        <v>33</v>
      </c>
      <c r="D1190" s="8" t="s">
        <v>34</v>
      </c>
      <c r="E1190" s="8" t="s">
        <v>54</v>
      </c>
      <c r="F1190" s="8">
        <v>8073.51</v>
      </c>
      <c r="G1190" s="8">
        <v>188498.21</v>
      </c>
      <c r="H1190" s="8">
        <v>45057.39</v>
      </c>
      <c r="I1190" s="8">
        <v>8.44</v>
      </c>
      <c r="J1190" s="8">
        <v>302</v>
      </c>
      <c r="K1190" s="8" t="str">
        <v>low</v>
      </c>
      <c r="L1190" s="8" t="s">
        <v>39</v>
      </c>
      <c r="M1190" s="8" t="s">
        <v>30</v>
      </c>
      <c r="N1190" s="8" t="s">
        <v>212</v>
      </c>
      <c r="O1190" s="8">
        <v>2023</v>
      </c>
      <c r="P1190" s="8">
        <v>1155.1400000000001</v>
      </c>
      <c r="Q1190" s="8">
        <v>960.45</v>
      </c>
    </row>
    <row r="1191" spans="1:17" x14ac:dyDescent="0.35">
      <c r="A1191" s="8">
        <v>1190</v>
      </c>
      <c r="B1191" s="8" t="s">
        <v>43</v>
      </c>
      <c r="C1191" s="8" t="s">
        <v>23</v>
      </c>
      <c r="D1191" s="8" t="s">
        <v>17</v>
      </c>
      <c r="E1191" s="8" t="s">
        <v>38</v>
      </c>
      <c r="F1191" s="8">
        <v>57070.51</v>
      </c>
      <c r="G1191" s="8">
        <v>125541.39</v>
      </c>
      <c r="H1191" s="8">
        <v>70988.33</v>
      </c>
      <c r="I1191" s="8">
        <v>15.81</v>
      </c>
      <c r="J1191" s="8">
        <v>698</v>
      </c>
      <c r="K1191" s="8" t="str">
        <v>Medium</v>
      </c>
      <c r="L1191" s="8" t="s">
        <v>45</v>
      </c>
      <c r="M1191" s="8" t="s">
        <v>20</v>
      </c>
      <c r="N1191" s="8" t="s">
        <v>376</v>
      </c>
      <c r="O1191" s="8">
        <v>2023</v>
      </c>
      <c r="P1191" s="8">
        <v>6740.61</v>
      </c>
      <c r="Q1191" s="8">
        <v>5581.47</v>
      </c>
    </row>
    <row r="1192" spans="1:17" x14ac:dyDescent="0.35">
      <c r="A1192" s="8">
        <v>1191</v>
      </c>
      <c r="B1192" s="8" t="s">
        <v>41</v>
      </c>
      <c r="C1192" s="8" t="s">
        <v>58</v>
      </c>
      <c r="D1192" s="8" t="s">
        <v>34</v>
      </c>
      <c r="E1192" s="8" t="s">
        <v>63</v>
      </c>
      <c r="F1192" s="8">
        <v>6380.59</v>
      </c>
      <c r="G1192" s="8">
        <v>439578.09</v>
      </c>
      <c r="H1192" s="8">
        <v>340162.88</v>
      </c>
      <c r="I1192" s="8">
        <v>6.11</v>
      </c>
      <c r="J1192" s="8">
        <v>546</v>
      </c>
      <c r="K1192" s="8" t="str">
        <v>low</v>
      </c>
      <c r="L1192" s="8" t="s">
        <v>45</v>
      </c>
      <c r="M1192" s="8" t="s">
        <v>30</v>
      </c>
      <c r="N1192" s="8" t="s">
        <v>248</v>
      </c>
      <c r="O1192" s="8">
        <v>2023</v>
      </c>
      <c r="P1192" s="8">
        <v>844.35</v>
      </c>
      <c r="Q1192" s="8">
        <v>460.82</v>
      </c>
    </row>
    <row r="1193" spans="1:17" x14ac:dyDescent="0.35">
      <c r="A1193" s="8">
        <v>1192</v>
      </c>
      <c r="B1193" s="8" t="s">
        <v>48</v>
      </c>
      <c r="C1193" s="8" t="s">
        <v>33</v>
      </c>
      <c r="D1193" s="8" t="s">
        <v>34</v>
      </c>
      <c r="E1193" s="8" t="s">
        <v>63</v>
      </c>
      <c r="F1193" s="8">
        <v>4722.88</v>
      </c>
      <c r="G1193" s="8">
        <v>466183.46</v>
      </c>
      <c r="H1193" s="8">
        <v>194400.96</v>
      </c>
      <c r="I1193" s="8">
        <v>14.61</v>
      </c>
      <c r="J1193" s="8">
        <v>423</v>
      </c>
      <c r="K1193" s="8" t="str">
        <v>low</v>
      </c>
      <c r="L1193" s="8" t="s">
        <v>39</v>
      </c>
      <c r="M1193" s="8" t="s">
        <v>30</v>
      </c>
      <c r="N1193" s="8" t="s">
        <v>200</v>
      </c>
      <c r="O1193" s="8">
        <v>2023</v>
      </c>
      <c r="P1193" s="8">
        <v>640.38</v>
      </c>
      <c r="Q1193" s="8">
        <v>506.35</v>
      </c>
    </row>
    <row r="1194" spans="1:17" x14ac:dyDescent="0.35">
      <c r="A1194" s="8">
        <v>1193</v>
      </c>
      <c r="B1194" s="8" t="s">
        <v>85</v>
      </c>
      <c r="C1194" s="8" t="s">
        <v>16</v>
      </c>
      <c r="D1194" s="8" t="s">
        <v>34</v>
      </c>
      <c r="E1194" s="8" t="s">
        <v>18</v>
      </c>
      <c r="F1194" s="8">
        <v>86390.8</v>
      </c>
      <c r="G1194" s="8">
        <v>104057.5</v>
      </c>
      <c r="H1194" s="8">
        <v>174554.87</v>
      </c>
      <c r="I1194" s="8">
        <v>10.26</v>
      </c>
      <c r="J1194" s="8">
        <v>524</v>
      </c>
      <c r="K1194" s="8" t="str">
        <v>low</v>
      </c>
      <c r="L1194" s="8" t="s">
        <v>45</v>
      </c>
      <c r="M1194" s="8" t="s">
        <v>46</v>
      </c>
      <c r="N1194" s="8" t="s">
        <v>115</v>
      </c>
      <c r="O1194" s="8">
        <v>2023</v>
      </c>
      <c r="P1194" s="8">
        <v>7754.1</v>
      </c>
      <c r="Q1194" s="8">
        <v>5838.83</v>
      </c>
    </row>
    <row r="1195" spans="1:17" x14ac:dyDescent="0.35">
      <c r="A1195" s="8">
        <v>1194</v>
      </c>
      <c r="B1195" s="8" t="s">
        <v>50</v>
      </c>
      <c r="C1195" s="8" t="s">
        <v>23</v>
      </c>
      <c r="D1195" s="8" t="s">
        <v>24</v>
      </c>
      <c r="E1195" s="8" t="s">
        <v>63</v>
      </c>
      <c r="F1195" s="8">
        <v>92996.800000000003</v>
      </c>
      <c r="G1195" s="8">
        <v>153821.78</v>
      </c>
      <c r="H1195" s="8">
        <v>60608.69</v>
      </c>
      <c r="I1195" s="8">
        <v>9.01</v>
      </c>
      <c r="J1195" s="8">
        <v>479</v>
      </c>
      <c r="K1195" s="8" t="str">
        <v>low</v>
      </c>
      <c r="L1195" s="8" t="s">
        <v>39</v>
      </c>
      <c r="M1195" s="8" t="s">
        <v>20</v>
      </c>
      <c r="N1195" s="8" t="s">
        <v>127</v>
      </c>
      <c r="O1195" s="8">
        <v>2023</v>
      </c>
      <c r="P1195" s="8">
        <v>8098.67</v>
      </c>
      <c r="Q1195" s="8">
        <v>6433.57</v>
      </c>
    </row>
    <row r="1196" spans="1:17" x14ac:dyDescent="0.35">
      <c r="A1196" s="8">
        <v>1195</v>
      </c>
      <c r="B1196" s="8" t="s">
        <v>22</v>
      </c>
      <c r="C1196" s="8" t="s">
        <v>37</v>
      </c>
      <c r="D1196" s="8" t="s">
        <v>34</v>
      </c>
      <c r="E1196" s="8" t="s">
        <v>63</v>
      </c>
      <c r="F1196" s="8">
        <v>65894.740000000005</v>
      </c>
      <c r="G1196" s="8">
        <v>209165.1</v>
      </c>
      <c r="H1196" s="8">
        <v>347577.94</v>
      </c>
      <c r="I1196" s="8">
        <v>14.19</v>
      </c>
      <c r="J1196" s="8">
        <v>841</v>
      </c>
      <c r="K1196" s="8" t="str">
        <v>High</v>
      </c>
      <c r="L1196" s="8" t="s">
        <v>19</v>
      </c>
      <c r="M1196" s="8" t="s">
        <v>30</v>
      </c>
      <c r="N1196" s="8" t="s">
        <v>133</v>
      </c>
      <c r="O1196" s="8">
        <v>2023</v>
      </c>
      <c r="P1196" s="8">
        <v>9678.89</v>
      </c>
      <c r="Q1196" s="8">
        <v>6286.82</v>
      </c>
    </row>
    <row r="1197" spans="1:17" x14ac:dyDescent="0.35">
      <c r="A1197" s="8">
        <v>1196</v>
      </c>
      <c r="B1197" s="8" t="s">
        <v>15</v>
      </c>
      <c r="C1197" s="8" t="s">
        <v>58</v>
      </c>
      <c r="D1197" s="8" t="s">
        <v>34</v>
      </c>
      <c r="E1197" s="8" t="s">
        <v>29</v>
      </c>
      <c r="F1197" s="8">
        <v>54792.47</v>
      </c>
      <c r="G1197" s="8">
        <v>287643.38</v>
      </c>
      <c r="H1197" s="8">
        <v>487818.2</v>
      </c>
      <c r="I1197" s="8">
        <v>17.739999999999998</v>
      </c>
      <c r="J1197" s="8">
        <v>770</v>
      </c>
      <c r="K1197" s="8" t="str">
        <v>High</v>
      </c>
      <c r="L1197" s="8" t="s">
        <v>45</v>
      </c>
      <c r="M1197" s="8" t="s">
        <v>75</v>
      </c>
      <c r="N1197" s="8" t="s">
        <v>115</v>
      </c>
      <c r="O1197" s="8">
        <v>2023</v>
      </c>
      <c r="P1197" s="8">
        <v>7164.4</v>
      </c>
      <c r="Q1197" s="8">
        <v>6007.04</v>
      </c>
    </row>
    <row r="1198" spans="1:17" x14ac:dyDescent="0.35">
      <c r="A1198" s="8">
        <v>1197</v>
      </c>
      <c r="B1198" s="8" t="s">
        <v>32</v>
      </c>
      <c r="C1198" s="8" t="s">
        <v>16</v>
      </c>
      <c r="D1198" s="8" t="s">
        <v>28</v>
      </c>
      <c r="E1198" s="8" t="s">
        <v>54</v>
      </c>
      <c r="F1198" s="8">
        <v>87343.48</v>
      </c>
      <c r="G1198" s="8">
        <v>145214.96</v>
      </c>
      <c r="H1198" s="8">
        <v>393779.11</v>
      </c>
      <c r="I1198" s="8">
        <v>13.18</v>
      </c>
      <c r="J1198" s="8">
        <v>535</v>
      </c>
      <c r="K1198" s="8" t="str">
        <v>low</v>
      </c>
      <c r="L1198" s="8" t="s">
        <v>35</v>
      </c>
      <c r="M1198" s="8" t="s">
        <v>26</v>
      </c>
      <c r="N1198" s="8" t="s">
        <v>234</v>
      </c>
      <c r="O1198" s="8">
        <v>2023</v>
      </c>
      <c r="P1198" s="8">
        <v>10526.41</v>
      </c>
      <c r="Q1198" s="8">
        <v>7921.37</v>
      </c>
    </row>
    <row r="1199" spans="1:17" x14ac:dyDescent="0.35">
      <c r="A1199" s="8">
        <v>1198</v>
      </c>
      <c r="B1199" s="8" t="s">
        <v>41</v>
      </c>
      <c r="C1199" s="8" t="s">
        <v>33</v>
      </c>
      <c r="D1199" s="8" t="s">
        <v>28</v>
      </c>
      <c r="E1199" s="8" t="s">
        <v>63</v>
      </c>
      <c r="F1199" s="8">
        <v>5861.27</v>
      </c>
      <c r="G1199" s="8">
        <v>481837.61</v>
      </c>
      <c r="H1199" s="8">
        <v>498271.36</v>
      </c>
      <c r="I1199" s="8">
        <v>7.06</v>
      </c>
      <c r="J1199" s="8">
        <v>407</v>
      </c>
      <c r="K1199" s="8" t="str">
        <v>low</v>
      </c>
      <c r="L1199" s="8" t="s">
        <v>25</v>
      </c>
      <c r="M1199" s="8" t="s">
        <v>26</v>
      </c>
      <c r="N1199" s="8" t="s">
        <v>135</v>
      </c>
      <c r="O1199" s="8">
        <v>2023</v>
      </c>
      <c r="P1199" s="8">
        <v>438.08</v>
      </c>
      <c r="Q1199" s="8">
        <v>377.65</v>
      </c>
    </row>
    <row r="1200" spans="1:17" x14ac:dyDescent="0.35">
      <c r="A1200" s="8">
        <v>1199</v>
      </c>
      <c r="B1200" s="8" t="s">
        <v>85</v>
      </c>
      <c r="C1200" s="8" t="s">
        <v>23</v>
      </c>
      <c r="D1200" s="8" t="s">
        <v>56</v>
      </c>
      <c r="E1200" s="8" t="s">
        <v>18</v>
      </c>
      <c r="F1200" s="8">
        <v>74130.710000000006</v>
      </c>
      <c r="G1200" s="8">
        <v>159667.51999999999</v>
      </c>
      <c r="H1200" s="8">
        <v>15177.64</v>
      </c>
      <c r="I1200" s="8">
        <v>17.93</v>
      </c>
      <c r="J1200" s="8">
        <v>749</v>
      </c>
      <c r="K1200" s="8" t="str">
        <v>Medium</v>
      </c>
      <c r="L1200" s="8" t="s">
        <v>35</v>
      </c>
      <c r="M1200" s="8" t="s">
        <v>20</v>
      </c>
      <c r="N1200" s="8" t="s">
        <v>291</v>
      </c>
      <c r="O1200" s="8">
        <v>2023</v>
      </c>
      <c r="P1200" s="8">
        <v>6071.86</v>
      </c>
      <c r="Q1200" s="8">
        <v>4092.28</v>
      </c>
    </row>
    <row r="1201" spans="1:17" x14ac:dyDescent="0.35">
      <c r="A1201" s="8">
        <v>1200</v>
      </c>
      <c r="B1201" s="8" t="s">
        <v>22</v>
      </c>
      <c r="C1201" s="8" t="s">
        <v>33</v>
      </c>
      <c r="D1201" s="8" t="s">
        <v>56</v>
      </c>
      <c r="E1201" s="8" t="s">
        <v>63</v>
      </c>
      <c r="F1201" s="8">
        <v>43177.98</v>
      </c>
      <c r="G1201" s="8">
        <v>48932.76</v>
      </c>
      <c r="H1201" s="8">
        <v>148016.48000000001</v>
      </c>
      <c r="I1201" s="8">
        <v>5.25</v>
      </c>
      <c r="J1201" s="8">
        <v>689</v>
      </c>
      <c r="K1201" s="8" t="str">
        <v>Medium</v>
      </c>
      <c r="L1201" s="8" t="s">
        <v>25</v>
      </c>
      <c r="M1201" s="8" t="s">
        <v>20</v>
      </c>
      <c r="N1201" s="8" t="s">
        <v>102</v>
      </c>
      <c r="O1201" s="8">
        <v>2023</v>
      </c>
      <c r="P1201" s="8">
        <v>4899.63</v>
      </c>
      <c r="Q1201" s="8">
        <v>4304.95</v>
      </c>
    </row>
    <row r="1202" spans="1:17" x14ac:dyDescent="0.35">
      <c r="A1202" s="8">
        <v>1201</v>
      </c>
      <c r="B1202" s="8" t="s">
        <v>15</v>
      </c>
      <c r="C1202" s="8" t="s">
        <v>23</v>
      </c>
      <c r="D1202" s="8" t="s">
        <v>24</v>
      </c>
      <c r="E1202" s="8" t="s">
        <v>54</v>
      </c>
      <c r="F1202" s="8">
        <v>93891.38</v>
      </c>
      <c r="G1202" s="8">
        <v>445853.85</v>
      </c>
      <c r="H1202" s="8">
        <v>387837.14</v>
      </c>
      <c r="I1202" s="8">
        <v>8.4600000000000009</v>
      </c>
      <c r="J1202" s="8">
        <v>740</v>
      </c>
      <c r="K1202" s="8" t="str">
        <v>Medium</v>
      </c>
      <c r="L1202" s="8" t="s">
        <v>45</v>
      </c>
      <c r="M1202" s="8" t="s">
        <v>46</v>
      </c>
      <c r="N1202" s="8" t="s">
        <v>189</v>
      </c>
      <c r="O1202" s="8">
        <v>2023</v>
      </c>
      <c r="P1202" s="8">
        <v>10162</v>
      </c>
      <c r="Q1202" s="8">
        <v>7742.04</v>
      </c>
    </row>
    <row r="1203" spans="1:17" x14ac:dyDescent="0.35">
      <c r="A1203" s="8">
        <v>1202</v>
      </c>
      <c r="B1203" s="8" t="s">
        <v>43</v>
      </c>
      <c r="C1203" s="8" t="s">
        <v>33</v>
      </c>
      <c r="D1203" s="8" t="s">
        <v>17</v>
      </c>
      <c r="E1203" s="8" t="s">
        <v>63</v>
      </c>
      <c r="F1203" s="8">
        <v>5302.47</v>
      </c>
      <c r="G1203" s="8">
        <v>86987.82</v>
      </c>
      <c r="H1203" s="8">
        <v>257947.94</v>
      </c>
      <c r="I1203" s="8">
        <v>6.15</v>
      </c>
      <c r="J1203" s="8">
        <v>812</v>
      </c>
      <c r="K1203" s="8" t="str">
        <v>High</v>
      </c>
      <c r="L1203" s="8" t="s">
        <v>39</v>
      </c>
      <c r="M1203" s="8" t="s">
        <v>26</v>
      </c>
      <c r="N1203" s="8" t="s">
        <v>67</v>
      </c>
      <c r="O1203" s="8">
        <v>2023</v>
      </c>
      <c r="P1203" s="8">
        <v>314.23</v>
      </c>
      <c r="Q1203" s="8">
        <v>255.68</v>
      </c>
    </row>
    <row r="1204" spans="1:17" x14ac:dyDescent="0.35">
      <c r="A1204" s="8">
        <v>1203</v>
      </c>
      <c r="B1204" s="8" t="s">
        <v>79</v>
      </c>
      <c r="C1204" s="8" t="s">
        <v>37</v>
      </c>
      <c r="D1204" s="8" t="s">
        <v>34</v>
      </c>
      <c r="E1204" s="8" t="s">
        <v>54</v>
      </c>
      <c r="F1204" s="8">
        <v>96815.15</v>
      </c>
      <c r="G1204" s="8">
        <v>144605.07999999999</v>
      </c>
      <c r="H1204" s="8">
        <v>87248.87</v>
      </c>
      <c r="I1204" s="8">
        <v>16.05</v>
      </c>
      <c r="J1204" s="8">
        <v>893</v>
      </c>
      <c r="K1204" s="8" t="str">
        <v>High</v>
      </c>
      <c r="L1204" s="8" t="s">
        <v>45</v>
      </c>
      <c r="M1204" s="8" t="s">
        <v>30</v>
      </c>
      <c r="N1204" s="8" t="s">
        <v>386</v>
      </c>
      <c r="O1204" s="8">
        <v>2023</v>
      </c>
      <c r="P1204" s="8">
        <v>8370.98</v>
      </c>
      <c r="Q1204" s="8">
        <v>6786.15</v>
      </c>
    </row>
    <row r="1205" spans="1:17" x14ac:dyDescent="0.35">
      <c r="A1205" s="8">
        <v>1204</v>
      </c>
      <c r="B1205" s="8" t="s">
        <v>15</v>
      </c>
      <c r="C1205" s="8" t="s">
        <v>33</v>
      </c>
      <c r="D1205" s="8" t="s">
        <v>34</v>
      </c>
      <c r="E1205" s="8" t="s">
        <v>18</v>
      </c>
      <c r="F1205" s="8">
        <v>61078.07</v>
      </c>
      <c r="G1205" s="8">
        <v>158462.69</v>
      </c>
      <c r="H1205" s="8">
        <v>396286.99</v>
      </c>
      <c r="I1205" s="8">
        <v>6.43</v>
      </c>
      <c r="J1205" s="8">
        <v>427</v>
      </c>
      <c r="K1205" s="8" t="str">
        <v>low</v>
      </c>
      <c r="L1205" s="8" t="s">
        <v>25</v>
      </c>
      <c r="M1205" s="8" t="s">
        <v>26</v>
      </c>
      <c r="N1205" s="8" t="s">
        <v>109</v>
      </c>
      <c r="O1205" s="8">
        <v>2023</v>
      </c>
      <c r="P1205" s="8">
        <v>8907.49</v>
      </c>
      <c r="Q1205" s="8">
        <v>4755.7</v>
      </c>
    </row>
    <row r="1206" spans="1:17" x14ac:dyDescent="0.35">
      <c r="A1206" s="8">
        <v>1205</v>
      </c>
      <c r="B1206" s="8" t="s">
        <v>32</v>
      </c>
      <c r="C1206" s="8" t="s">
        <v>58</v>
      </c>
      <c r="D1206" s="8" t="s">
        <v>28</v>
      </c>
      <c r="E1206" s="8" t="s">
        <v>18</v>
      </c>
      <c r="F1206" s="8">
        <v>40664.07</v>
      </c>
      <c r="G1206" s="8">
        <v>174659.19</v>
      </c>
      <c r="H1206" s="8">
        <v>118693.96</v>
      </c>
      <c r="I1206" s="8">
        <v>6.54</v>
      </c>
      <c r="J1206" s="8">
        <v>425</v>
      </c>
      <c r="K1206" s="8" t="str">
        <v>low</v>
      </c>
      <c r="L1206" s="8" t="s">
        <v>35</v>
      </c>
      <c r="M1206" s="8" t="s">
        <v>26</v>
      </c>
      <c r="N1206" s="8" t="s">
        <v>179</v>
      </c>
      <c r="O1206" s="8">
        <v>2023</v>
      </c>
      <c r="P1206" s="8">
        <v>4100.82</v>
      </c>
      <c r="Q1206" s="8">
        <v>3019.57</v>
      </c>
    </row>
    <row r="1207" spans="1:17" x14ac:dyDescent="0.35">
      <c r="A1207" s="8">
        <v>1206</v>
      </c>
      <c r="B1207" s="8" t="s">
        <v>79</v>
      </c>
      <c r="C1207" s="8" t="s">
        <v>33</v>
      </c>
      <c r="D1207" s="8" t="s">
        <v>34</v>
      </c>
      <c r="E1207" s="8" t="s">
        <v>63</v>
      </c>
      <c r="F1207" s="8">
        <v>89044.82</v>
      </c>
      <c r="G1207" s="8">
        <v>101016.35</v>
      </c>
      <c r="H1207" s="8">
        <v>300504.67</v>
      </c>
      <c r="I1207" s="8">
        <v>15.24</v>
      </c>
      <c r="J1207" s="8">
        <v>343</v>
      </c>
      <c r="K1207" s="8" t="str">
        <v>low</v>
      </c>
      <c r="L1207" s="8" t="s">
        <v>45</v>
      </c>
      <c r="M1207" s="8" t="s">
        <v>75</v>
      </c>
      <c r="N1207" s="8" t="s">
        <v>178</v>
      </c>
      <c r="O1207" s="8">
        <v>2023</v>
      </c>
      <c r="P1207" s="8">
        <v>12080.05</v>
      </c>
      <c r="Q1207" s="8">
        <v>8186.76</v>
      </c>
    </row>
    <row r="1208" spans="1:17" x14ac:dyDescent="0.35">
      <c r="A1208" s="8">
        <v>1207</v>
      </c>
      <c r="B1208" s="8" t="s">
        <v>48</v>
      </c>
      <c r="C1208" s="8" t="s">
        <v>16</v>
      </c>
      <c r="D1208" s="8" t="s">
        <v>56</v>
      </c>
      <c r="E1208" s="8" t="s">
        <v>18</v>
      </c>
      <c r="F1208" s="8">
        <v>29371.94</v>
      </c>
      <c r="G1208" s="8">
        <v>384786.77</v>
      </c>
      <c r="H1208" s="8">
        <v>234830.78</v>
      </c>
      <c r="I1208" s="8">
        <v>6.31</v>
      </c>
      <c r="J1208" s="8">
        <v>363</v>
      </c>
      <c r="K1208" s="8" t="str">
        <v>low</v>
      </c>
      <c r="L1208" s="8" t="s">
        <v>45</v>
      </c>
      <c r="M1208" s="8" t="s">
        <v>20</v>
      </c>
      <c r="N1208" s="8" t="s">
        <v>179</v>
      </c>
      <c r="O1208" s="8">
        <v>2023</v>
      </c>
      <c r="P1208" s="8">
        <v>4084.65</v>
      </c>
      <c r="Q1208" s="8">
        <v>3654.82</v>
      </c>
    </row>
    <row r="1209" spans="1:17" x14ac:dyDescent="0.35">
      <c r="A1209" s="8">
        <v>1208</v>
      </c>
      <c r="B1209" s="8" t="s">
        <v>48</v>
      </c>
      <c r="C1209" s="8" t="s">
        <v>33</v>
      </c>
      <c r="D1209" s="8" t="s">
        <v>56</v>
      </c>
      <c r="E1209" s="8" t="s">
        <v>18</v>
      </c>
      <c r="F1209" s="8">
        <v>77693.84</v>
      </c>
      <c r="G1209" s="8">
        <v>492548.33</v>
      </c>
      <c r="H1209" s="8">
        <v>204870.78</v>
      </c>
      <c r="I1209" s="8">
        <v>15.97</v>
      </c>
      <c r="J1209" s="8">
        <v>664</v>
      </c>
      <c r="K1209" s="8" t="str">
        <v>Medium</v>
      </c>
      <c r="L1209" s="8" t="s">
        <v>45</v>
      </c>
      <c r="M1209" s="8" t="s">
        <v>46</v>
      </c>
      <c r="N1209" s="8" t="s">
        <v>73</v>
      </c>
      <c r="O1209" s="8">
        <v>2023</v>
      </c>
      <c r="P1209" s="8">
        <v>11220.98</v>
      </c>
      <c r="Q1209" s="8">
        <v>8367</v>
      </c>
    </row>
    <row r="1210" spans="1:17" x14ac:dyDescent="0.35">
      <c r="A1210" s="8">
        <v>1209</v>
      </c>
      <c r="B1210" s="8" t="s">
        <v>22</v>
      </c>
      <c r="C1210" s="8" t="s">
        <v>33</v>
      </c>
      <c r="D1210" s="8" t="s">
        <v>24</v>
      </c>
      <c r="E1210" s="8" t="s">
        <v>38</v>
      </c>
      <c r="F1210" s="8">
        <v>40094.129999999997</v>
      </c>
      <c r="G1210" s="8">
        <v>264548.15999999997</v>
      </c>
      <c r="H1210" s="8">
        <v>375676.38</v>
      </c>
      <c r="I1210" s="8">
        <v>16.579999999999998</v>
      </c>
      <c r="J1210" s="8">
        <v>349</v>
      </c>
      <c r="K1210" s="8" t="str">
        <v>low</v>
      </c>
      <c r="L1210" s="8" t="s">
        <v>25</v>
      </c>
      <c r="M1210" s="8" t="s">
        <v>75</v>
      </c>
      <c r="N1210" s="8" t="s">
        <v>246</v>
      </c>
      <c r="O1210" s="8">
        <v>2023</v>
      </c>
      <c r="P1210" s="8">
        <v>4780.3999999999996</v>
      </c>
      <c r="Q1210" s="8">
        <v>3596.41</v>
      </c>
    </row>
    <row r="1211" spans="1:17" x14ac:dyDescent="0.35">
      <c r="A1211" s="8">
        <v>1210</v>
      </c>
      <c r="B1211" s="8" t="s">
        <v>32</v>
      </c>
      <c r="C1211" s="8" t="s">
        <v>16</v>
      </c>
      <c r="D1211" s="8" t="s">
        <v>24</v>
      </c>
      <c r="E1211" s="8" t="s">
        <v>18</v>
      </c>
      <c r="F1211" s="8">
        <v>76012.66</v>
      </c>
      <c r="G1211" s="8">
        <v>437048.41</v>
      </c>
      <c r="H1211" s="8">
        <v>435215.06</v>
      </c>
      <c r="I1211" s="8">
        <v>8.99</v>
      </c>
      <c r="J1211" s="8">
        <v>497</v>
      </c>
      <c r="K1211" s="8" t="str">
        <v>low</v>
      </c>
      <c r="L1211" s="8" t="s">
        <v>25</v>
      </c>
      <c r="M1211" s="8" t="s">
        <v>20</v>
      </c>
      <c r="N1211" s="8" t="s">
        <v>138</v>
      </c>
      <c r="O1211" s="8">
        <v>2023</v>
      </c>
      <c r="P1211" s="8">
        <v>8299.6</v>
      </c>
      <c r="Q1211" s="8">
        <v>5432.09</v>
      </c>
    </row>
    <row r="1212" spans="1:17" x14ac:dyDescent="0.35">
      <c r="A1212" s="8">
        <v>1211</v>
      </c>
      <c r="B1212" s="8" t="s">
        <v>43</v>
      </c>
      <c r="C1212" s="8" t="s">
        <v>33</v>
      </c>
      <c r="D1212" s="8" t="s">
        <v>17</v>
      </c>
      <c r="E1212" s="8" t="s">
        <v>54</v>
      </c>
      <c r="F1212" s="8">
        <v>27371.58</v>
      </c>
      <c r="G1212" s="8">
        <v>497009.79</v>
      </c>
      <c r="H1212" s="8">
        <v>364333.5</v>
      </c>
      <c r="I1212" s="8">
        <v>9.52</v>
      </c>
      <c r="J1212" s="8">
        <v>730</v>
      </c>
      <c r="K1212" s="8" t="str">
        <v>Medium</v>
      </c>
      <c r="L1212" s="8" t="s">
        <v>45</v>
      </c>
      <c r="M1212" s="8" t="s">
        <v>26</v>
      </c>
      <c r="N1212" s="8" t="s">
        <v>262</v>
      </c>
      <c r="O1212" s="8">
        <v>2023</v>
      </c>
      <c r="P1212" s="8">
        <v>2938.36</v>
      </c>
      <c r="Q1212" s="8">
        <v>2379.36</v>
      </c>
    </row>
    <row r="1213" spans="1:17" x14ac:dyDescent="0.35">
      <c r="A1213" s="8">
        <v>1212</v>
      </c>
      <c r="B1213" s="8" t="s">
        <v>50</v>
      </c>
      <c r="C1213" s="8" t="s">
        <v>37</v>
      </c>
      <c r="D1213" s="8" t="s">
        <v>24</v>
      </c>
      <c r="E1213" s="8" t="s">
        <v>18</v>
      </c>
      <c r="F1213" s="8">
        <v>97091.64</v>
      </c>
      <c r="G1213" s="8">
        <v>369367.23</v>
      </c>
      <c r="H1213" s="8">
        <v>31431.15</v>
      </c>
      <c r="I1213" s="8">
        <v>12.1</v>
      </c>
      <c r="J1213" s="8">
        <v>417</v>
      </c>
      <c r="K1213" s="8" t="str">
        <v>low</v>
      </c>
      <c r="L1213" s="8" t="s">
        <v>35</v>
      </c>
      <c r="M1213" s="8" t="s">
        <v>26</v>
      </c>
      <c r="N1213" s="8" t="s">
        <v>143</v>
      </c>
      <c r="O1213" s="8">
        <v>2023</v>
      </c>
      <c r="P1213" s="8">
        <v>12923.59</v>
      </c>
      <c r="Q1213" s="8">
        <v>9115.64</v>
      </c>
    </row>
    <row r="1214" spans="1:17" x14ac:dyDescent="0.35">
      <c r="A1214" s="8">
        <v>1213</v>
      </c>
      <c r="B1214" s="8" t="s">
        <v>41</v>
      </c>
      <c r="C1214" s="8" t="s">
        <v>37</v>
      </c>
      <c r="D1214" s="8" t="s">
        <v>17</v>
      </c>
      <c r="E1214" s="8" t="s">
        <v>38</v>
      </c>
      <c r="F1214" s="8">
        <v>38792.58</v>
      </c>
      <c r="G1214" s="8">
        <v>442328.66</v>
      </c>
      <c r="H1214" s="8">
        <v>493227.55</v>
      </c>
      <c r="I1214" s="8">
        <v>10.42</v>
      </c>
      <c r="J1214" s="8">
        <v>508</v>
      </c>
      <c r="K1214" s="8" t="str">
        <v>low</v>
      </c>
      <c r="L1214" s="8" t="s">
        <v>25</v>
      </c>
      <c r="M1214" s="8" t="s">
        <v>30</v>
      </c>
      <c r="N1214" s="8" t="s">
        <v>109</v>
      </c>
      <c r="O1214" s="8">
        <v>2023</v>
      </c>
      <c r="P1214" s="8">
        <v>4278.88</v>
      </c>
      <c r="Q1214" s="8">
        <v>3164.75</v>
      </c>
    </row>
    <row r="1215" spans="1:17" x14ac:dyDescent="0.35">
      <c r="A1215" s="8">
        <v>1214</v>
      </c>
      <c r="B1215" s="8" t="s">
        <v>50</v>
      </c>
      <c r="C1215" s="8" t="s">
        <v>37</v>
      </c>
      <c r="D1215" s="8" t="s">
        <v>17</v>
      </c>
      <c r="E1215" s="8" t="s">
        <v>54</v>
      </c>
      <c r="F1215" s="8">
        <v>59460.44</v>
      </c>
      <c r="G1215" s="8">
        <v>193865.17</v>
      </c>
      <c r="H1215" s="8">
        <v>29336.95</v>
      </c>
      <c r="I1215" s="8">
        <v>12.35</v>
      </c>
      <c r="J1215" s="8">
        <v>883</v>
      </c>
      <c r="K1215" s="8" t="str">
        <v>High</v>
      </c>
      <c r="L1215" s="8" t="s">
        <v>39</v>
      </c>
      <c r="M1215" s="8" t="s">
        <v>75</v>
      </c>
      <c r="N1215" s="8" t="s">
        <v>205</v>
      </c>
      <c r="O1215" s="8">
        <v>2023</v>
      </c>
      <c r="P1215" s="8">
        <v>3623.78</v>
      </c>
      <c r="Q1215" s="8">
        <v>2140.63</v>
      </c>
    </row>
    <row r="1216" spans="1:17" x14ac:dyDescent="0.35">
      <c r="A1216" s="8">
        <v>1215</v>
      </c>
      <c r="B1216" s="8" t="s">
        <v>22</v>
      </c>
      <c r="C1216" s="8" t="s">
        <v>33</v>
      </c>
      <c r="D1216" s="8" t="s">
        <v>24</v>
      </c>
      <c r="E1216" s="8" t="s">
        <v>54</v>
      </c>
      <c r="F1216" s="8">
        <v>2212.14</v>
      </c>
      <c r="G1216" s="8">
        <v>59486.31</v>
      </c>
      <c r="H1216" s="8">
        <v>304993.28999999998</v>
      </c>
      <c r="I1216" s="8">
        <v>17.25</v>
      </c>
      <c r="J1216" s="8">
        <v>396</v>
      </c>
      <c r="K1216" s="8" t="str">
        <v>low</v>
      </c>
      <c r="L1216" s="8" t="s">
        <v>25</v>
      </c>
      <c r="M1216" s="8" t="s">
        <v>20</v>
      </c>
      <c r="N1216" s="8" t="s">
        <v>209</v>
      </c>
      <c r="O1216" s="8">
        <v>2023</v>
      </c>
      <c r="P1216" s="8">
        <v>275.74</v>
      </c>
      <c r="Q1216" s="8">
        <v>231.15</v>
      </c>
    </row>
    <row r="1217" spans="1:17" x14ac:dyDescent="0.35">
      <c r="A1217" s="8">
        <v>1216</v>
      </c>
      <c r="B1217" s="8" t="s">
        <v>50</v>
      </c>
      <c r="C1217" s="8" t="s">
        <v>23</v>
      </c>
      <c r="D1217" s="8" t="s">
        <v>28</v>
      </c>
      <c r="E1217" s="8" t="s">
        <v>38</v>
      </c>
      <c r="F1217" s="8">
        <v>53683.63</v>
      </c>
      <c r="G1217" s="8">
        <v>287417.34000000003</v>
      </c>
      <c r="H1217" s="8">
        <v>421729.89</v>
      </c>
      <c r="I1217" s="8">
        <v>17.38</v>
      </c>
      <c r="J1217" s="8">
        <v>407</v>
      </c>
      <c r="K1217" s="8" t="str">
        <v>low</v>
      </c>
      <c r="L1217" s="8" t="s">
        <v>19</v>
      </c>
      <c r="M1217" s="8" t="s">
        <v>26</v>
      </c>
      <c r="N1217" s="8" t="s">
        <v>31</v>
      </c>
      <c r="O1217" s="8">
        <v>2023</v>
      </c>
      <c r="P1217" s="8">
        <v>7055.48</v>
      </c>
      <c r="Q1217" s="8">
        <v>4598.29</v>
      </c>
    </row>
    <row r="1218" spans="1:17" x14ac:dyDescent="0.35">
      <c r="A1218" s="8">
        <v>1217</v>
      </c>
      <c r="B1218" s="8" t="s">
        <v>48</v>
      </c>
      <c r="C1218" s="8" t="s">
        <v>58</v>
      </c>
      <c r="D1218" s="8" t="s">
        <v>28</v>
      </c>
      <c r="E1218" s="8" t="s">
        <v>54</v>
      </c>
      <c r="F1218" s="8">
        <v>10335.66</v>
      </c>
      <c r="G1218" s="8">
        <v>333156.69</v>
      </c>
      <c r="H1218" s="8">
        <v>266460.15999999997</v>
      </c>
      <c r="I1218" s="8">
        <v>9.4600000000000009</v>
      </c>
      <c r="J1218" s="8">
        <v>685</v>
      </c>
      <c r="K1218" s="8" t="str">
        <v>Medium</v>
      </c>
      <c r="L1218" s="8" t="s">
        <v>25</v>
      </c>
      <c r="M1218" s="8" t="s">
        <v>46</v>
      </c>
      <c r="N1218" s="8" t="s">
        <v>103</v>
      </c>
      <c r="O1218" s="8">
        <v>2023</v>
      </c>
      <c r="P1218" s="8">
        <v>1103.9100000000001</v>
      </c>
      <c r="Q1218" s="8">
        <v>826.62</v>
      </c>
    </row>
    <row r="1219" spans="1:17" x14ac:dyDescent="0.35">
      <c r="A1219" s="8">
        <v>1218</v>
      </c>
      <c r="B1219" s="8" t="s">
        <v>50</v>
      </c>
      <c r="C1219" s="8" t="s">
        <v>58</v>
      </c>
      <c r="D1219" s="8" t="s">
        <v>24</v>
      </c>
      <c r="E1219" s="8" t="s">
        <v>29</v>
      </c>
      <c r="F1219" s="8">
        <v>1652.06</v>
      </c>
      <c r="G1219" s="8">
        <v>380991.76</v>
      </c>
      <c r="H1219" s="8">
        <v>453958.62</v>
      </c>
      <c r="I1219" s="8">
        <v>12.06</v>
      </c>
      <c r="J1219" s="8">
        <v>351</v>
      </c>
      <c r="K1219" s="8" t="str">
        <v>low</v>
      </c>
      <c r="L1219" s="8" t="s">
        <v>35</v>
      </c>
      <c r="M1219" s="8" t="s">
        <v>20</v>
      </c>
      <c r="N1219" s="8" t="s">
        <v>334</v>
      </c>
      <c r="O1219" s="8">
        <v>2023</v>
      </c>
      <c r="P1219" s="8">
        <v>100.79</v>
      </c>
      <c r="Q1219" s="8">
        <v>86.22</v>
      </c>
    </row>
    <row r="1220" spans="1:17" x14ac:dyDescent="0.35">
      <c r="A1220" s="8">
        <v>1219</v>
      </c>
      <c r="B1220" s="8" t="s">
        <v>50</v>
      </c>
      <c r="C1220" s="8" t="s">
        <v>58</v>
      </c>
      <c r="D1220" s="8" t="s">
        <v>24</v>
      </c>
      <c r="E1220" s="8" t="s">
        <v>29</v>
      </c>
      <c r="F1220" s="8">
        <v>8234.89</v>
      </c>
      <c r="G1220" s="8">
        <v>318465.05</v>
      </c>
      <c r="H1220" s="8">
        <v>36839.86</v>
      </c>
      <c r="I1220" s="8">
        <v>6.55</v>
      </c>
      <c r="J1220" s="8">
        <v>674</v>
      </c>
      <c r="K1220" s="8" t="str">
        <v>Medium</v>
      </c>
      <c r="L1220" s="8" t="s">
        <v>19</v>
      </c>
      <c r="M1220" s="8" t="s">
        <v>30</v>
      </c>
      <c r="N1220" s="8" t="s">
        <v>146</v>
      </c>
      <c r="O1220" s="8">
        <v>2023</v>
      </c>
      <c r="P1220" s="8">
        <v>1198.98</v>
      </c>
      <c r="Q1220" s="8">
        <v>673.96</v>
      </c>
    </row>
    <row r="1221" spans="1:17" x14ac:dyDescent="0.35">
      <c r="A1221" s="8">
        <v>1220</v>
      </c>
      <c r="B1221" s="8" t="s">
        <v>43</v>
      </c>
      <c r="C1221" s="8" t="s">
        <v>16</v>
      </c>
      <c r="D1221" s="8" t="s">
        <v>56</v>
      </c>
      <c r="E1221" s="8" t="s">
        <v>18</v>
      </c>
      <c r="F1221" s="8">
        <v>32784.230000000003</v>
      </c>
      <c r="G1221" s="8">
        <v>226313.91</v>
      </c>
      <c r="H1221" s="8">
        <v>471158.53</v>
      </c>
      <c r="I1221" s="8">
        <v>17.52</v>
      </c>
      <c r="J1221" s="8">
        <v>680</v>
      </c>
      <c r="K1221" s="8" t="str">
        <v>Medium</v>
      </c>
      <c r="L1221" s="8" t="s">
        <v>45</v>
      </c>
      <c r="M1221" s="8" t="s">
        <v>30</v>
      </c>
      <c r="N1221" s="8" t="s">
        <v>167</v>
      </c>
      <c r="O1221" s="8">
        <v>2023</v>
      </c>
      <c r="P1221" s="8">
        <v>3261.87</v>
      </c>
      <c r="Q1221" s="8">
        <v>2449.98</v>
      </c>
    </row>
    <row r="1222" spans="1:17" x14ac:dyDescent="0.35">
      <c r="A1222" s="8">
        <v>1221</v>
      </c>
      <c r="B1222" s="8" t="s">
        <v>50</v>
      </c>
      <c r="C1222" s="8" t="s">
        <v>16</v>
      </c>
      <c r="D1222" s="8" t="s">
        <v>56</v>
      </c>
      <c r="E1222" s="8" t="s">
        <v>18</v>
      </c>
      <c r="F1222" s="8">
        <v>73536.47</v>
      </c>
      <c r="G1222" s="8">
        <v>125004.7</v>
      </c>
      <c r="H1222" s="8">
        <v>125220.22</v>
      </c>
      <c r="I1222" s="8">
        <v>13.84</v>
      </c>
      <c r="J1222" s="8">
        <v>878</v>
      </c>
      <c r="K1222" s="8" t="str">
        <v>High</v>
      </c>
      <c r="L1222" s="8" t="s">
        <v>25</v>
      </c>
      <c r="M1222" s="8" t="s">
        <v>20</v>
      </c>
      <c r="N1222" s="8" t="s">
        <v>342</v>
      </c>
      <c r="O1222" s="8">
        <v>2023</v>
      </c>
      <c r="P1222" s="8">
        <v>4786.6499999999996</v>
      </c>
      <c r="Q1222" s="8">
        <v>4203.53</v>
      </c>
    </row>
    <row r="1223" spans="1:17" x14ac:dyDescent="0.35">
      <c r="A1223" s="8">
        <v>1222</v>
      </c>
      <c r="B1223" s="8" t="s">
        <v>22</v>
      </c>
      <c r="C1223" s="8" t="s">
        <v>58</v>
      </c>
      <c r="D1223" s="8" t="s">
        <v>56</v>
      </c>
      <c r="E1223" s="8" t="s">
        <v>54</v>
      </c>
      <c r="F1223" s="8">
        <v>43356.6</v>
      </c>
      <c r="G1223" s="8">
        <v>308704.56</v>
      </c>
      <c r="H1223" s="8">
        <v>196561.83</v>
      </c>
      <c r="I1223" s="8">
        <v>14.28</v>
      </c>
      <c r="J1223" s="8">
        <v>371</v>
      </c>
      <c r="K1223" s="8" t="str">
        <v>low</v>
      </c>
      <c r="L1223" s="8" t="s">
        <v>35</v>
      </c>
      <c r="M1223" s="8" t="s">
        <v>30</v>
      </c>
      <c r="N1223" s="8" t="s">
        <v>118</v>
      </c>
      <c r="O1223" s="8">
        <v>2023</v>
      </c>
      <c r="P1223" s="8">
        <v>5132.9399999999996</v>
      </c>
      <c r="Q1223" s="8">
        <v>3118.67</v>
      </c>
    </row>
    <row r="1224" spans="1:17" x14ac:dyDescent="0.35">
      <c r="A1224" s="8">
        <v>1223</v>
      </c>
      <c r="B1224" s="8" t="s">
        <v>22</v>
      </c>
      <c r="C1224" s="8" t="s">
        <v>23</v>
      </c>
      <c r="D1224" s="8" t="s">
        <v>17</v>
      </c>
      <c r="E1224" s="8" t="s">
        <v>63</v>
      </c>
      <c r="F1224" s="8">
        <v>74160.88</v>
      </c>
      <c r="G1224" s="8">
        <v>94515.56</v>
      </c>
      <c r="H1224" s="8">
        <v>50284.41</v>
      </c>
      <c r="I1224" s="8">
        <v>15.8</v>
      </c>
      <c r="J1224" s="8">
        <v>534</v>
      </c>
      <c r="K1224" s="8" t="str">
        <v>low</v>
      </c>
      <c r="L1224" s="8" t="s">
        <v>39</v>
      </c>
      <c r="M1224" s="8" t="s">
        <v>26</v>
      </c>
      <c r="N1224" s="8" t="s">
        <v>234</v>
      </c>
      <c r="O1224" s="8">
        <v>2023</v>
      </c>
      <c r="P1224" s="8">
        <v>4227.95</v>
      </c>
      <c r="Q1224" s="8">
        <v>2467.29</v>
      </c>
    </row>
    <row r="1225" spans="1:17" x14ac:dyDescent="0.35">
      <c r="A1225" s="8">
        <v>1224</v>
      </c>
      <c r="B1225" s="8" t="s">
        <v>52</v>
      </c>
      <c r="C1225" s="8" t="s">
        <v>23</v>
      </c>
      <c r="D1225" s="8" t="s">
        <v>34</v>
      </c>
      <c r="E1225" s="8" t="s">
        <v>38</v>
      </c>
      <c r="F1225" s="8">
        <v>14047.24</v>
      </c>
      <c r="G1225" s="8">
        <v>17724.810000000001</v>
      </c>
      <c r="H1225" s="8">
        <v>184176.56</v>
      </c>
      <c r="I1225" s="8">
        <v>5.1100000000000003</v>
      </c>
      <c r="J1225" s="8">
        <v>404</v>
      </c>
      <c r="K1225" s="8" t="str">
        <v>low</v>
      </c>
      <c r="L1225" s="8" t="s">
        <v>19</v>
      </c>
      <c r="M1225" s="8" t="s">
        <v>46</v>
      </c>
      <c r="N1225" s="8" t="s">
        <v>105</v>
      </c>
      <c r="O1225" s="8">
        <v>2023</v>
      </c>
      <c r="P1225" s="8">
        <v>2034.93</v>
      </c>
      <c r="Q1225" s="8">
        <v>1037.08</v>
      </c>
    </row>
    <row r="1226" spans="1:17" x14ac:dyDescent="0.35">
      <c r="A1226" s="8">
        <v>1225</v>
      </c>
      <c r="B1226" s="8" t="s">
        <v>52</v>
      </c>
      <c r="C1226" s="8" t="s">
        <v>23</v>
      </c>
      <c r="D1226" s="8" t="s">
        <v>34</v>
      </c>
      <c r="E1226" s="8" t="s">
        <v>54</v>
      </c>
      <c r="F1226" s="8">
        <v>52693.7</v>
      </c>
      <c r="G1226" s="8">
        <v>448276.45</v>
      </c>
      <c r="H1226" s="8">
        <v>106875.43</v>
      </c>
      <c r="I1226" s="8">
        <v>5.23</v>
      </c>
      <c r="J1226" s="8">
        <v>347</v>
      </c>
      <c r="K1226" s="8" t="str">
        <v>low</v>
      </c>
      <c r="L1226" s="8" t="s">
        <v>39</v>
      </c>
      <c r="M1226" s="8" t="s">
        <v>26</v>
      </c>
      <c r="N1226" s="8" t="s">
        <v>71</v>
      </c>
      <c r="O1226" s="8">
        <v>2023</v>
      </c>
      <c r="P1226" s="8">
        <v>4435.34</v>
      </c>
      <c r="Q1226" s="8">
        <v>2787.55</v>
      </c>
    </row>
    <row r="1227" spans="1:17" x14ac:dyDescent="0.35">
      <c r="A1227" s="8">
        <v>1226</v>
      </c>
      <c r="B1227" s="8" t="s">
        <v>52</v>
      </c>
      <c r="C1227" s="8" t="s">
        <v>33</v>
      </c>
      <c r="D1227" s="8" t="s">
        <v>24</v>
      </c>
      <c r="E1227" s="8" t="s">
        <v>38</v>
      </c>
      <c r="F1227" s="8">
        <v>58671.99</v>
      </c>
      <c r="G1227" s="8">
        <v>473108</v>
      </c>
      <c r="H1227" s="8">
        <v>431665.23</v>
      </c>
      <c r="I1227" s="8">
        <v>5.01</v>
      </c>
      <c r="J1227" s="8">
        <v>639</v>
      </c>
      <c r="K1227" s="8" t="str">
        <v>Medium</v>
      </c>
      <c r="L1227" s="8" t="s">
        <v>25</v>
      </c>
      <c r="M1227" s="8" t="s">
        <v>20</v>
      </c>
      <c r="N1227" s="8" t="s">
        <v>404</v>
      </c>
      <c r="O1227" s="8">
        <v>2023</v>
      </c>
      <c r="P1227" s="8">
        <v>8385.3799999999992</v>
      </c>
      <c r="Q1227" s="8">
        <v>6425.59</v>
      </c>
    </row>
    <row r="1228" spans="1:17" x14ac:dyDescent="0.35">
      <c r="A1228" s="8">
        <v>1227</v>
      </c>
      <c r="B1228" s="8" t="s">
        <v>85</v>
      </c>
      <c r="C1228" s="8" t="s">
        <v>37</v>
      </c>
      <c r="D1228" s="8" t="s">
        <v>24</v>
      </c>
      <c r="E1228" s="8" t="s">
        <v>63</v>
      </c>
      <c r="F1228" s="8">
        <v>35177.07</v>
      </c>
      <c r="G1228" s="8">
        <v>243562.51</v>
      </c>
      <c r="H1228" s="8">
        <v>161852.69</v>
      </c>
      <c r="I1228" s="8">
        <v>12.71</v>
      </c>
      <c r="J1228" s="8">
        <v>854</v>
      </c>
      <c r="K1228" s="8" t="str">
        <v>High</v>
      </c>
      <c r="L1228" s="8" t="s">
        <v>19</v>
      </c>
      <c r="M1228" s="8" t="s">
        <v>20</v>
      </c>
      <c r="N1228" s="8" t="s">
        <v>175</v>
      </c>
      <c r="O1228" s="8">
        <v>2023</v>
      </c>
      <c r="P1228" s="8">
        <v>2208.39</v>
      </c>
      <c r="Q1228" s="8">
        <v>1148.77</v>
      </c>
    </row>
    <row r="1229" spans="1:17" x14ac:dyDescent="0.35">
      <c r="A1229" s="8">
        <v>1228</v>
      </c>
      <c r="B1229" s="8" t="s">
        <v>15</v>
      </c>
      <c r="C1229" s="8" t="s">
        <v>16</v>
      </c>
      <c r="D1229" s="8" t="s">
        <v>56</v>
      </c>
      <c r="E1229" s="8" t="s">
        <v>38</v>
      </c>
      <c r="F1229" s="8">
        <v>11965.75</v>
      </c>
      <c r="G1229" s="8">
        <v>223141.29</v>
      </c>
      <c r="H1229" s="8">
        <v>482165.73</v>
      </c>
      <c r="I1229" s="8">
        <v>5.34</v>
      </c>
      <c r="J1229" s="8">
        <v>763</v>
      </c>
      <c r="K1229" s="8" t="str">
        <v>High</v>
      </c>
      <c r="L1229" s="8" t="s">
        <v>19</v>
      </c>
      <c r="M1229" s="8" t="s">
        <v>46</v>
      </c>
      <c r="N1229" s="8" t="s">
        <v>405</v>
      </c>
      <c r="O1229" s="8">
        <v>2023</v>
      </c>
      <c r="P1229" s="8">
        <v>1743.53</v>
      </c>
      <c r="Q1229" s="8">
        <v>1383.9</v>
      </c>
    </row>
    <row r="1230" spans="1:17" x14ac:dyDescent="0.35">
      <c r="A1230" s="8">
        <v>1229</v>
      </c>
      <c r="B1230" s="8" t="s">
        <v>50</v>
      </c>
      <c r="C1230" s="8" t="s">
        <v>16</v>
      </c>
      <c r="D1230" s="8" t="s">
        <v>24</v>
      </c>
      <c r="E1230" s="8" t="s">
        <v>54</v>
      </c>
      <c r="F1230" s="8">
        <v>27403.87</v>
      </c>
      <c r="G1230" s="8">
        <v>38239.33</v>
      </c>
      <c r="H1230" s="8">
        <v>131398.32999999999</v>
      </c>
      <c r="I1230" s="8">
        <v>6.43</v>
      </c>
      <c r="J1230" s="8">
        <v>863</v>
      </c>
      <c r="K1230" s="8" t="str">
        <v>High</v>
      </c>
      <c r="L1230" s="8" t="s">
        <v>35</v>
      </c>
      <c r="M1230" s="8" t="s">
        <v>30</v>
      </c>
      <c r="N1230" s="8" t="s">
        <v>238</v>
      </c>
      <c r="O1230" s="8">
        <v>2023</v>
      </c>
      <c r="P1230" s="8">
        <v>3504.44</v>
      </c>
      <c r="Q1230" s="8">
        <v>2120.21</v>
      </c>
    </row>
    <row r="1231" spans="1:17" x14ac:dyDescent="0.35">
      <c r="A1231" s="8">
        <v>1230</v>
      </c>
      <c r="B1231" s="8" t="s">
        <v>52</v>
      </c>
      <c r="C1231" s="8" t="s">
        <v>33</v>
      </c>
      <c r="D1231" s="8" t="s">
        <v>56</v>
      </c>
      <c r="E1231" s="8" t="s">
        <v>18</v>
      </c>
      <c r="F1231" s="8">
        <v>5266.11</v>
      </c>
      <c r="G1231" s="8">
        <v>199595.71</v>
      </c>
      <c r="H1231" s="8">
        <v>495418.96</v>
      </c>
      <c r="I1231" s="8">
        <v>6.6</v>
      </c>
      <c r="J1231" s="8">
        <v>724</v>
      </c>
      <c r="K1231" s="8" t="str">
        <v>Medium</v>
      </c>
      <c r="L1231" s="8" t="s">
        <v>39</v>
      </c>
      <c r="M1231" s="8" t="s">
        <v>26</v>
      </c>
      <c r="N1231" s="8" t="s">
        <v>195</v>
      </c>
      <c r="O1231" s="8">
        <v>2023</v>
      </c>
      <c r="P1231" s="8">
        <v>730.76</v>
      </c>
      <c r="Q1231" s="8">
        <v>401.24</v>
      </c>
    </row>
    <row r="1232" spans="1:17" x14ac:dyDescent="0.35">
      <c r="A1232" s="8">
        <v>1231</v>
      </c>
      <c r="B1232" s="8" t="s">
        <v>22</v>
      </c>
      <c r="C1232" s="8" t="s">
        <v>33</v>
      </c>
      <c r="D1232" s="8" t="s">
        <v>24</v>
      </c>
      <c r="E1232" s="8" t="s">
        <v>29</v>
      </c>
      <c r="F1232" s="8">
        <v>28690.97</v>
      </c>
      <c r="G1232" s="8">
        <v>386822.35</v>
      </c>
      <c r="H1232" s="8">
        <v>316045.21999999997</v>
      </c>
      <c r="I1232" s="8">
        <v>13.18</v>
      </c>
      <c r="J1232" s="8">
        <v>719</v>
      </c>
      <c r="K1232" s="8" t="str">
        <v>Medium</v>
      </c>
      <c r="L1232" s="8" t="s">
        <v>19</v>
      </c>
      <c r="M1232" s="8" t="s">
        <v>20</v>
      </c>
      <c r="N1232" s="8" t="s">
        <v>206</v>
      </c>
      <c r="O1232" s="8">
        <v>2023</v>
      </c>
      <c r="P1232" s="8">
        <v>1901.9</v>
      </c>
      <c r="Q1232" s="8">
        <v>1540.31</v>
      </c>
    </row>
    <row r="1233" spans="1:17" x14ac:dyDescent="0.35">
      <c r="A1233" s="8">
        <v>1232</v>
      </c>
      <c r="B1233" s="8" t="s">
        <v>43</v>
      </c>
      <c r="C1233" s="8" t="s">
        <v>58</v>
      </c>
      <c r="D1233" s="8" t="s">
        <v>56</v>
      </c>
      <c r="E1233" s="8" t="s">
        <v>63</v>
      </c>
      <c r="F1233" s="8">
        <v>87352.78</v>
      </c>
      <c r="G1233" s="8">
        <v>141161.4</v>
      </c>
      <c r="H1233" s="8">
        <v>251242.81</v>
      </c>
      <c r="I1233" s="8">
        <v>5.0599999999999996</v>
      </c>
      <c r="J1233" s="8">
        <v>534</v>
      </c>
      <c r="K1233" s="8" t="str">
        <v>low</v>
      </c>
      <c r="L1233" s="8" t="s">
        <v>35</v>
      </c>
      <c r="M1233" s="8" t="s">
        <v>30</v>
      </c>
      <c r="N1233" s="8" t="s">
        <v>345</v>
      </c>
      <c r="O1233" s="8">
        <v>2023</v>
      </c>
      <c r="P1233" s="8">
        <v>11385.97</v>
      </c>
      <c r="Q1233" s="8">
        <v>9826.6200000000008</v>
      </c>
    </row>
    <row r="1234" spans="1:17" x14ac:dyDescent="0.35">
      <c r="A1234" s="8">
        <v>1233</v>
      </c>
      <c r="B1234" s="8" t="s">
        <v>32</v>
      </c>
      <c r="C1234" s="8" t="s">
        <v>58</v>
      </c>
      <c r="D1234" s="8" t="s">
        <v>34</v>
      </c>
      <c r="E1234" s="8" t="s">
        <v>54</v>
      </c>
      <c r="F1234" s="8">
        <v>61014.18</v>
      </c>
      <c r="G1234" s="8">
        <v>395743.48</v>
      </c>
      <c r="H1234" s="8">
        <v>448600.18</v>
      </c>
      <c r="I1234" s="8">
        <v>14.46</v>
      </c>
      <c r="J1234" s="8">
        <v>436</v>
      </c>
      <c r="K1234" s="8" t="str">
        <v>low</v>
      </c>
      <c r="L1234" s="8" t="s">
        <v>19</v>
      </c>
      <c r="M1234" s="8" t="s">
        <v>20</v>
      </c>
      <c r="N1234" s="8" t="s">
        <v>163</v>
      </c>
      <c r="O1234" s="8">
        <v>2023</v>
      </c>
      <c r="P1234" s="8">
        <v>7025.4</v>
      </c>
      <c r="Q1234" s="8">
        <v>6110.6</v>
      </c>
    </row>
    <row r="1235" spans="1:17" x14ac:dyDescent="0.35">
      <c r="A1235" s="8">
        <v>1234</v>
      </c>
      <c r="B1235" s="8" t="s">
        <v>15</v>
      </c>
      <c r="C1235" s="8" t="s">
        <v>33</v>
      </c>
      <c r="D1235" s="8" t="s">
        <v>34</v>
      </c>
      <c r="E1235" s="8" t="s">
        <v>38</v>
      </c>
      <c r="F1235" s="8">
        <v>67581.039999999994</v>
      </c>
      <c r="G1235" s="8">
        <v>195785.61</v>
      </c>
      <c r="H1235" s="8">
        <v>20827.689999999999</v>
      </c>
      <c r="I1235" s="8">
        <v>6.47</v>
      </c>
      <c r="J1235" s="8">
        <v>481</v>
      </c>
      <c r="K1235" s="8" t="str">
        <v>low</v>
      </c>
      <c r="L1235" s="8" t="s">
        <v>19</v>
      </c>
      <c r="M1235" s="8" t="s">
        <v>75</v>
      </c>
      <c r="N1235" s="8" t="s">
        <v>330</v>
      </c>
      <c r="O1235" s="8">
        <v>2023</v>
      </c>
      <c r="P1235" s="8">
        <v>6803.68</v>
      </c>
      <c r="Q1235" s="8">
        <v>5402.39</v>
      </c>
    </row>
    <row r="1236" spans="1:17" x14ac:dyDescent="0.35">
      <c r="A1236" s="8">
        <v>1235</v>
      </c>
      <c r="B1236" s="8" t="s">
        <v>79</v>
      </c>
      <c r="C1236" s="8" t="s">
        <v>37</v>
      </c>
      <c r="D1236" s="8" t="s">
        <v>34</v>
      </c>
      <c r="E1236" s="8" t="s">
        <v>38</v>
      </c>
      <c r="F1236" s="8">
        <v>76054.559999999998</v>
      </c>
      <c r="G1236" s="8">
        <v>202517.48</v>
      </c>
      <c r="H1236" s="8">
        <v>260244.36</v>
      </c>
      <c r="I1236" s="8">
        <v>8.2100000000000009</v>
      </c>
      <c r="J1236" s="8">
        <v>386</v>
      </c>
      <c r="K1236" s="8" t="str">
        <v>low</v>
      </c>
      <c r="L1236" s="8" t="s">
        <v>45</v>
      </c>
      <c r="M1236" s="8" t="s">
        <v>26</v>
      </c>
      <c r="N1236" s="8" t="s">
        <v>213</v>
      </c>
      <c r="O1236" s="8">
        <v>2023</v>
      </c>
      <c r="P1236" s="8">
        <v>4036.15</v>
      </c>
      <c r="Q1236" s="8">
        <v>2279.5300000000002</v>
      </c>
    </row>
    <row r="1237" spans="1:17" x14ac:dyDescent="0.35">
      <c r="A1237" s="8">
        <v>1236</v>
      </c>
      <c r="B1237" s="8" t="s">
        <v>43</v>
      </c>
      <c r="C1237" s="8" t="s">
        <v>16</v>
      </c>
      <c r="D1237" s="8" t="s">
        <v>56</v>
      </c>
      <c r="E1237" s="8" t="s">
        <v>29</v>
      </c>
      <c r="F1237" s="8">
        <v>24599.64</v>
      </c>
      <c r="G1237" s="8">
        <v>240337.74</v>
      </c>
      <c r="H1237" s="8">
        <v>271973.08</v>
      </c>
      <c r="I1237" s="8">
        <v>17.87</v>
      </c>
      <c r="J1237" s="8">
        <v>417</v>
      </c>
      <c r="K1237" s="8" t="str">
        <v>low</v>
      </c>
      <c r="L1237" s="8" t="s">
        <v>35</v>
      </c>
      <c r="M1237" s="8" t="s">
        <v>75</v>
      </c>
      <c r="N1237" s="8" t="s">
        <v>378</v>
      </c>
      <c r="O1237" s="8">
        <v>2023</v>
      </c>
      <c r="P1237" s="8">
        <v>2752.05</v>
      </c>
      <c r="Q1237" s="8">
        <v>2349.9699999999998</v>
      </c>
    </row>
    <row r="1238" spans="1:17" x14ac:dyDescent="0.35">
      <c r="A1238" s="8">
        <v>1237</v>
      </c>
      <c r="B1238" s="8" t="s">
        <v>79</v>
      </c>
      <c r="C1238" s="8" t="s">
        <v>58</v>
      </c>
      <c r="D1238" s="8" t="s">
        <v>34</v>
      </c>
      <c r="E1238" s="8" t="s">
        <v>29</v>
      </c>
      <c r="F1238" s="8">
        <v>56589.93</v>
      </c>
      <c r="G1238" s="8">
        <v>251371.14</v>
      </c>
      <c r="H1238" s="8">
        <v>305993.09999999998</v>
      </c>
      <c r="I1238" s="8">
        <v>8.5500000000000007</v>
      </c>
      <c r="J1238" s="8">
        <v>552</v>
      </c>
      <c r="K1238" s="8" t="str">
        <v>low</v>
      </c>
      <c r="L1238" s="8" t="s">
        <v>25</v>
      </c>
      <c r="M1238" s="8" t="s">
        <v>30</v>
      </c>
      <c r="N1238" s="8" t="s">
        <v>326</v>
      </c>
      <c r="O1238" s="8">
        <v>2023</v>
      </c>
      <c r="P1238" s="8">
        <v>7005.07</v>
      </c>
      <c r="Q1238" s="8">
        <v>4729.6099999999997</v>
      </c>
    </row>
    <row r="1239" spans="1:17" x14ac:dyDescent="0.35">
      <c r="A1239" s="8">
        <v>1238</v>
      </c>
      <c r="B1239" s="8" t="s">
        <v>22</v>
      </c>
      <c r="C1239" s="8" t="s">
        <v>58</v>
      </c>
      <c r="D1239" s="8" t="s">
        <v>28</v>
      </c>
      <c r="E1239" s="8" t="s">
        <v>54</v>
      </c>
      <c r="F1239" s="8">
        <v>4481.68</v>
      </c>
      <c r="G1239" s="8">
        <v>220514.65</v>
      </c>
      <c r="H1239" s="8">
        <v>269147.40000000002</v>
      </c>
      <c r="I1239" s="8">
        <v>6.78</v>
      </c>
      <c r="J1239" s="8">
        <v>840</v>
      </c>
      <c r="K1239" s="8" t="str">
        <v>High</v>
      </c>
      <c r="L1239" s="8" t="s">
        <v>25</v>
      </c>
      <c r="M1239" s="8" t="s">
        <v>20</v>
      </c>
      <c r="N1239" s="8" t="s">
        <v>224</v>
      </c>
      <c r="O1239" s="8">
        <v>2023</v>
      </c>
      <c r="P1239" s="8">
        <v>440.7</v>
      </c>
      <c r="Q1239" s="8">
        <v>278.83</v>
      </c>
    </row>
    <row r="1240" spans="1:17" x14ac:dyDescent="0.35">
      <c r="A1240" s="8">
        <v>1239</v>
      </c>
      <c r="B1240" s="8" t="s">
        <v>32</v>
      </c>
      <c r="C1240" s="8" t="s">
        <v>23</v>
      </c>
      <c r="D1240" s="8" t="s">
        <v>24</v>
      </c>
      <c r="E1240" s="8" t="s">
        <v>63</v>
      </c>
      <c r="F1240" s="8">
        <v>97882.47</v>
      </c>
      <c r="G1240" s="8">
        <v>38345.54</v>
      </c>
      <c r="H1240" s="8">
        <v>497567.99</v>
      </c>
      <c r="I1240" s="8">
        <v>6.18</v>
      </c>
      <c r="J1240" s="8">
        <v>837</v>
      </c>
      <c r="K1240" s="8" t="str">
        <v>High</v>
      </c>
      <c r="L1240" s="8" t="s">
        <v>25</v>
      </c>
      <c r="M1240" s="8" t="s">
        <v>30</v>
      </c>
      <c r="N1240" s="8" t="s">
        <v>276</v>
      </c>
      <c r="O1240" s="8">
        <v>2023</v>
      </c>
      <c r="P1240" s="8">
        <v>5361.51</v>
      </c>
      <c r="Q1240" s="8">
        <v>3247.74</v>
      </c>
    </row>
    <row r="1241" spans="1:17" x14ac:dyDescent="0.35">
      <c r="A1241" s="8">
        <v>1240</v>
      </c>
      <c r="B1241" s="8" t="s">
        <v>15</v>
      </c>
      <c r="C1241" s="8" t="s">
        <v>37</v>
      </c>
      <c r="D1241" s="8" t="s">
        <v>17</v>
      </c>
      <c r="E1241" s="8" t="s">
        <v>54</v>
      </c>
      <c r="F1241" s="8">
        <v>45850.39</v>
      </c>
      <c r="G1241" s="8">
        <v>266688.11</v>
      </c>
      <c r="H1241" s="8">
        <v>394283.14</v>
      </c>
      <c r="I1241" s="8">
        <v>12.84</v>
      </c>
      <c r="J1241" s="8">
        <v>680</v>
      </c>
      <c r="K1241" s="8" t="str">
        <v>Medium</v>
      </c>
      <c r="L1241" s="8" t="s">
        <v>35</v>
      </c>
      <c r="M1241" s="8" t="s">
        <v>30</v>
      </c>
      <c r="N1241" s="8" t="s">
        <v>396</v>
      </c>
      <c r="O1241" s="8">
        <v>2023</v>
      </c>
      <c r="P1241" s="8">
        <v>6544.12</v>
      </c>
      <c r="Q1241" s="8">
        <v>5680.82</v>
      </c>
    </row>
    <row r="1242" spans="1:17" x14ac:dyDescent="0.35">
      <c r="A1242" s="8">
        <v>1241</v>
      </c>
      <c r="B1242" s="8" t="s">
        <v>41</v>
      </c>
      <c r="C1242" s="8" t="s">
        <v>33</v>
      </c>
      <c r="D1242" s="8" t="s">
        <v>34</v>
      </c>
      <c r="E1242" s="8" t="s">
        <v>29</v>
      </c>
      <c r="F1242" s="8">
        <v>2938.09</v>
      </c>
      <c r="G1242" s="8">
        <v>164430.20000000001</v>
      </c>
      <c r="H1242" s="8">
        <v>26754.49</v>
      </c>
      <c r="I1242" s="8">
        <v>14.01</v>
      </c>
      <c r="J1242" s="8">
        <v>519</v>
      </c>
      <c r="K1242" s="8" t="str">
        <v>low</v>
      </c>
      <c r="L1242" s="8" t="s">
        <v>35</v>
      </c>
      <c r="M1242" s="8" t="s">
        <v>30</v>
      </c>
      <c r="N1242" s="8" t="s">
        <v>147</v>
      </c>
      <c r="O1242" s="8">
        <v>2023</v>
      </c>
      <c r="P1242" s="8">
        <v>384.31</v>
      </c>
      <c r="Q1242" s="8">
        <v>197.14</v>
      </c>
    </row>
    <row r="1243" spans="1:17" x14ac:dyDescent="0.35">
      <c r="A1243" s="8">
        <v>1242</v>
      </c>
      <c r="B1243" s="8" t="s">
        <v>43</v>
      </c>
      <c r="C1243" s="8" t="s">
        <v>58</v>
      </c>
      <c r="D1243" s="8" t="s">
        <v>34</v>
      </c>
      <c r="E1243" s="8" t="s">
        <v>38</v>
      </c>
      <c r="F1243" s="8">
        <v>31399.87</v>
      </c>
      <c r="G1243" s="8">
        <v>354383.56</v>
      </c>
      <c r="H1243" s="8">
        <v>90759.45</v>
      </c>
      <c r="I1243" s="8">
        <v>17.88</v>
      </c>
      <c r="J1243" s="8">
        <v>434</v>
      </c>
      <c r="K1243" s="8" t="str">
        <v>low</v>
      </c>
      <c r="L1243" s="8" t="s">
        <v>35</v>
      </c>
      <c r="M1243" s="8" t="s">
        <v>20</v>
      </c>
      <c r="N1243" s="8" t="s">
        <v>389</v>
      </c>
      <c r="O1243" s="8">
        <v>2023</v>
      </c>
      <c r="P1243" s="8">
        <v>2672.02</v>
      </c>
      <c r="Q1243" s="8">
        <v>1626.06</v>
      </c>
    </row>
    <row r="1244" spans="1:17" x14ac:dyDescent="0.35">
      <c r="A1244" s="8">
        <v>1243</v>
      </c>
      <c r="B1244" s="8" t="s">
        <v>43</v>
      </c>
      <c r="C1244" s="8" t="s">
        <v>23</v>
      </c>
      <c r="D1244" s="8" t="s">
        <v>17</v>
      </c>
      <c r="E1244" s="8" t="s">
        <v>29</v>
      </c>
      <c r="F1244" s="8">
        <v>47314.68</v>
      </c>
      <c r="G1244" s="8">
        <v>477649.07</v>
      </c>
      <c r="H1244" s="8">
        <v>100993.54</v>
      </c>
      <c r="I1244" s="8">
        <v>17.63</v>
      </c>
      <c r="J1244" s="8">
        <v>335</v>
      </c>
      <c r="K1244" s="8" t="str">
        <v>low</v>
      </c>
      <c r="L1244" s="8" t="s">
        <v>45</v>
      </c>
      <c r="M1244" s="8" t="s">
        <v>30</v>
      </c>
      <c r="N1244" s="8" t="s">
        <v>152</v>
      </c>
      <c r="O1244" s="8">
        <v>2023</v>
      </c>
      <c r="P1244" s="8">
        <v>4478.1899999999996</v>
      </c>
      <c r="Q1244" s="8">
        <v>3724.76</v>
      </c>
    </row>
    <row r="1245" spans="1:17" x14ac:dyDescent="0.35">
      <c r="A1245" s="8">
        <v>1244</v>
      </c>
      <c r="B1245" s="8" t="s">
        <v>48</v>
      </c>
      <c r="C1245" s="8" t="s">
        <v>58</v>
      </c>
      <c r="D1245" s="8" t="s">
        <v>34</v>
      </c>
      <c r="E1245" s="8" t="s">
        <v>38</v>
      </c>
      <c r="F1245" s="8">
        <v>17392.86</v>
      </c>
      <c r="G1245" s="8">
        <v>130907.1</v>
      </c>
      <c r="H1245" s="8">
        <v>143603.07</v>
      </c>
      <c r="I1245" s="8">
        <v>7.38</v>
      </c>
      <c r="J1245" s="8">
        <v>380</v>
      </c>
      <c r="K1245" s="8" t="str">
        <v>low</v>
      </c>
      <c r="L1245" s="8" t="s">
        <v>45</v>
      </c>
      <c r="M1245" s="8" t="s">
        <v>20</v>
      </c>
      <c r="N1245" s="8" t="s">
        <v>192</v>
      </c>
      <c r="O1245" s="8">
        <v>2023</v>
      </c>
      <c r="P1245" s="8">
        <v>1334.13</v>
      </c>
      <c r="Q1245" s="8">
        <v>937.03</v>
      </c>
    </row>
    <row r="1246" spans="1:17" x14ac:dyDescent="0.35">
      <c r="A1246" s="8">
        <v>1245</v>
      </c>
      <c r="B1246" s="8" t="s">
        <v>48</v>
      </c>
      <c r="C1246" s="8" t="s">
        <v>16</v>
      </c>
      <c r="D1246" s="8" t="s">
        <v>17</v>
      </c>
      <c r="E1246" s="8" t="s">
        <v>18</v>
      </c>
      <c r="F1246" s="8">
        <v>4466.0200000000004</v>
      </c>
      <c r="G1246" s="8">
        <v>442564.01</v>
      </c>
      <c r="H1246" s="8">
        <v>374371.95</v>
      </c>
      <c r="I1246" s="8">
        <v>15.24</v>
      </c>
      <c r="J1246" s="8">
        <v>701</v>
      </c>
      <c r="K1246" s="8" t="str">
        <v>Medium</v>
      </c>
      <c r="L1246" s="8" t="s">
        <v>39</v>
      </c>
      <c r="M1246" s="8" t="s">
        <v>75</v>
      </c>
      <c r="N1246" s="8" t="s">
        <v>216</v>
      </c>
      <c r="O1246" s="8">
        <v>2023</v>
      </c>
      <c r="P1246" s="8">
        <v>492.66</v>
      </c>
      <c r="Q1246" s="8">
        <v>342.09</v>
      </c>
    </row>
    <row r="1247" spans="1:17" x14ac:dyDescent="0.35">
      <c r="A1247" s="8">
        <v>1246</v>
      </c>
      <c r="B1247" s="8" t="s">
        <v>41</v>
      </c>
      <c r="C1247" s="8" t="s">
        <v>33</v>
      </c>
      <c r="D1247" s="8" t="s">
        <v>24</v>
      </c>
      <c r="E1247" s="8" t="s">
        <v>18</v>
      </c>
      <c r="F1247" s="8">
        <v>9775.09</v>
      </c>
      <c r="G1247" s="8">
        <v>153728.43</v>
      </c>
      <c r="H1247" s="8">
        <v>361652.88</v>
      </c>
      <c r="I1247" s="8">
        <v>15.47</v>
      </c>
      <c r="J1247" s="8">
        <v>421</v>
      </c>
      <c r="K1247" s="8" t="str">
        <v>low</v>
      </c>
      <c r="L1247" s="8" t="s">
        <v>39</v>
      </c>
      <c r="M1247" s="8" t="s">
        <v>30</v>
      </c>
      <c r="N1247" s="8" t="s">
        <v>357</v>
      </c>
      <c r="O1247" s="8">
        <v>2023</v>
      </c>
      <c r="P1247" s="8">
        <v>605.67999999999995</v>
      </c>
      <c r="Q1247" s="8">
        <v>313.83999999999997</v>
      </c>
    </row>
    <row r="1248" spans="1:17" x14ac:dyDescent="0.35">
      <c r="A1248" s="8">
        <v>1247</v>
      </c>
      <c r="B1248" s="8" t="s">
        <v>79</v>
      </c>
      <c r="C1248" s="8" t="s">
        <v>33</v>
      </c>
      <c r="D1248" s="8" t="s">
        <v>28</v>
      </c>
      <c r="E1248" s="8" t="s">
        <v>38</v>
      </c>
      <c r="F1248" s="8">
        <v>31946.15</v>
      </c>
      <c r="G1248" s="8">
        <v>34271.910000000003</v>
      </c>
      <c r="H1248" s="8">
        <v>273252.34000000003</v>
      </c>
      <c r="I1248" s="8">
        <v>8.1</v>
      </c>
      <c r="J1248" s="8">
        <v>524</v>
      </c>
      <c r="K1248" s="8" t="str">
        <v>low</v>
      </c>
      <c r="L1248" s="8" t="s">
        <v>19</v>
      </c>
      <c r="M1248" s="8" t="s">
        <v>46</v>
      </c>
      <c r="N1248" s="8" t="s">
        <v>47</v>
      </c>
      <c r="O1248" s="8">
        <v>2023</v>
      </c>
      <c r="P1248" s="8">
        <v>3614.33</v>
      </c>
      <c r="Q1248" s="8">
        <v>2737.75</v>
      </c>
    </row>
    <row r="1249" spans="1:17" x14ac:dyDescent="0.35">
      <c r="A1249" s="8">
        <v>1248</v>
      </c>
      <c r="B1249" s="8" t="s">
        <v>85</v>
      </c>
      <c r="C1249" s="8" t="s">
        <v>37</v>
      </c>
      <c r="D1249" s="8" t="s">
        <v>34</v>
      </c>
      <c r="E1249" s="8" t="s">
        <v>63</v>
      </c>
      <c r="F1249" s="8">
        <v>5622.98</v>
      </c>
      <c r="G1249" s="8">
        <v>262472.15999999997</v>
      </c>
      <c r="H1249" s="8">
        <v>340117.6</v>
      </c>
      <c r="I1249" s="8">
        <v>8.8800000000000008</v>
      </c>
      <c r="J1249" s="8">
        <v>543</v>
      </c>
      <c r="K1249" s="8" t="str">
        <v>low</v>
      </c>
      <c r="L1249" s="8" t="s">
        <v>25</v>
      </c>
      <c r="M1249" s="8" t="s">
        <v>26</v>
      </c>
      <c r="N1249" s="8" t="s">
        <v>275</v>
      </c>
      <c r="O1249" s="8">
        <v>2023</v>
      </c>
      <c r="P1249" s="8">
        <v>377</v>
      </c>
      <c r="Q1249" s="8">
        <v>278.92</v>
      </c>
    </row>
    <row r="1250" spans="1:17" x14ac:dyDescent="0.35">
      <c r="A1250" s="8">
        <v>1249</v>
      </c>
      <c r="B1250" s="8" t="s">
        <v>22</v>
      </c>
      <c r="C1250" s="8" t="s">
        <v>33</v>
      </c>
      <c r="D1250" s="8" t="s">
        <v>56</v>
      </c>
      <c r="E1250" s="8" t="s">
        <v>29</v>
      </c>
      <c r="F1250" s="8">
        <v>17522.2</v>
      </c>
      <c r="G1250" s="8">
        <v>48448.04</v>
      </c>
      <c r="H1250" s="8">
        <v>362779.78</v>
      </c>
      <c r="I1250" s="8">
        <v>8.74</v>
      </c>
      <c r="J1250" s="8">
        <v>439</v>
      </c>
      <c r="K1250" s="8" t="str">
        <v>low</v>
      </c>
      <c r="L1250" s="8" t="s">
        <v>45</v>
      </c>
      <c r="M1250" s="8" t="s">
        <v>75</v>
      </c>
      <c r="N1250" s="8" t="s">
        <v>197</v>
      </c>
      <c r="O1250" s="8">
        <v>2023</v>
      </c>
      <c r="P1250" s="8">
        <v>1628.28</v>
      </c>
      <c r="Q1250" s="8">
        <v>1438.09</v>
      </c>
    </row>
    <row r="1251" spans="1:17" x14ac:dyDescent="0.35">
      <c r="A1251" s="8">
        <v>1250</v>
      </c>
      <c r="B1251" s="8" t="s">
        <v>15</v>
      </c>
      <c r="C1251" s="8" t="s">
        <v>23</v>
      </c>
      <c r="D1251" s="8" t="s">
        <v>24</v>
      </c>
      <c r="E1251" s="8" t="s">
        <v>54</v>
      </c>
      <c r="F1251" s="8">
        <v>79823.820000000007</v>
      </c>
      <c r="G1251" s="8">
        <v>458245.44</v>
      </c>
      <c r="H1251" s="8">
        <v>355828.57</v>
      </c>
      <c r="I1251" s="8">
        <v>13.26</v>
      </c>
      <c r="J1251" s="8">
        <v>870</v>
      </c>
      <c r="K1251" s="8" t="str">
        <v>High</v>
      </c>
      <c r="L1251" s="8" t="s">
        <v>45</v>
      </c>
      <c r="M1251" s="8" t="s">
        <v>26</v>
      </c>
      <c r="N1251" s="8" t="s">
        <v>87</v>
      </c>
      <c r="O1251" s="8">
        <v>2023</v>
      </c>
      <c r="P1251" s="8">
        <v>9575.61</v>
      </c>
      <c r="Q1251" s="8">
        <v>7010.53</v>
      </c>
    </row>
    <row r="1252" spans="1:17" x14ac:dyDescent="0.35">
      <c r="A1252" s="8">
        <v>1251</v>
      </c>
      <c r="B1252" s="8" t="s">
        <v>85</v>
      </c>
      <c r="C1252" s="8" t="s">
        <v>58</v>
      </c>
      <c r="D1252" s="8" t="s">
        <v>24</v>
      </c>
      <c r="E1252" s="8" t="s">
        <v>38</v>
      </c>
      <c r="F1252" s="8">
        <v>30764.71</v>
      </c>
      <c r="G1252" s="8">
        <v>224845</v>
      </c>
      <c r="H1252" s="8">
        <v>231569.45</v>
      </c>
      <c r="I1252" s="8">
        <v>9.06</v>
      </c>
      <c r="J1252" s="8">
        <v>699</v>
      </c>
      <c r="K1252" s="8" t="str">
        <v>Medium</v>
      </c>
      <c r="L1252" s="8" t="s">
        <v>19</v>
      </c>
      <c r="M1252" s="8" t="s">
        <v>46</v>
      </c>
      <c r="N1252" s="8" t="s">
        <v>154</v>
      </c>
      <c r="O1252" s="8">
        <v>2023</v>
      </c>
      <c r="P1252" s="8">
        <v>2301.85</v>
      </c>
      <c r="Q1252" s="8">
        <v>1762.94</v>
      </c>
    </row>
    <row r="1253" spans="1:17" x14ac:dyDescent="0.35">
      <c r="A1253" s="8">
        <v>1252</v>
      </c>
      <c r="B1253" s="8" t="s">
        <v>32</v>
      </c>
      <c r="C1253" s="8" t="s">
        <v>23</v>
      </c>
      <c r="D1253" s="8" t="s">
        <v>34</v>
      </c>
      <c r="E1253" s="8" t="s">
        <v>38</v>
      </c>
      <c r="F1253" s="8">
        <v>12869.64</v>
      </c>
      <c r="G1253" s="8">
        <v>370727.92</v>
      </c>
      <c r="H1253" s="8">
        <v>66076.399999999994</v>
      </c>
      <c r="I1253" s="8">
        <v>11.6</v>
      </c>
      <c r="J1253" s="8">
        <v>403</v>
      </c>
      <c r="K1253" s="8" t="str">
        <v>low</v>
      </c>
      <c r="L1253" s="8" t="s">
        <v>19</v>
      </c>
      <c r="M1253" s="8" t="s">
        <v>26</v>
      </c>
      <c r="N1253" s="8" t="s">
        <v>203</v>
      </c>
      <c r="O1253" s="8">
        <v>2023</v>
      </c>
      <c r="P1253" s="8">
        <v>1673.15</v>
      </c>
      <c r="Q1253" s="8">
        <v>1437.81</v>
      </c>
    </row>
    <row r="1254" spans="1:17" x14ac:dyDescent="0.35">
      <c r="A1254" s="8">
        <v>1253</v>
      </c>
      <c r="B1254" s="8" t="s">
        <v>22</v>
      </c>
      <c r="C1254" s="8" t="s">
        <v>16</v>
      </c>
      <c r="D1254" s="8" t="s">
        <v>24</v>
      </c>
      <c r="E1254" s="8" t="s">
        <v>29</v>
      </c>
      <c r="F1254" s="8">
        <v>93989.8</v>
      </c>
      <c r="G1254" s="8">
        <v>201797.84</v>
      </c>
      <c r="H1254" s="8">
        <v>264934.21000000002</v>
      </c>
      <c r="I1254" s="8">
        <v>11.96</v>
      </c>
      <c r="J1254" s="8">
        <v>488</v>
      </c>
      <c r="K1254" s="8" t="str">
        <v>low</v>
      </c>
      <c r="L1254" s="8" t="s">
        <v>39</v>
      </c>
      <c r="M1254" s="8" t="s">
        <v>46</v>
      </c>
      <c r="N1254" s="8" t="s">
        <v>406</v>
      </c>
      <c r="O1254" s="8">
        <v>2023</v>
      </c>
      <c r="P1254" s="8">
        <v>10544.88</v>
      </c>
      <c r="Q1254" s="8">
        <v>5477.36</v>
      </c>
    </row>
    <row r="1255" spans="1:17" x14ac:dyDescent="0.35">
      <c r="A1255" s="8">
        <v>1254</v>
      </c>
      <c r="B1255" s="8" t="s">
        <v>41</v>
      </c>
      <c r="C1255" s="8" t="s">
        <v>37</v>
      </c>
      <c r="D1255" s="8" t="s">
        <v>17</v>
      </c>
      <c r="E1255" s="8" t="s">
        <v>54</v>
      </c>
      <c r="F1255" s="8">
        <v>24131.65</v>
      </c>
      <c r="G1255" s="8">
        <v>438297.59</v>
      </c>
      <c r="H1255" s="8">
        <v>107621.39</v>
      </c>
      <c r="I1255" s="8">
        <v>8.9700000000000006</v>
      </c>
      <c r="J1255" s="8">
        <v>434</v>
      </c>
      <c r="K1255" s="8" t="str">
        <v>low</v>
      </c>
      <c r="L1255" s="8" t="s">
        <v>25</v>
      </c>
      <c r="M1255" s="8" t="s">
        <v>75</v>
      </c>
      <c r="N1255" s="8" t="s">
        <v>396</v>
      </c>
      <c r="O1255" s="8">
        <v>2023</v>
      </c>
      <c r="P1255" s="8">
        <v>2956.64</v>
      </c>
      <c r="Q1255" s="8">
        <v>2645</v>
      </c>
    </row>
    <row r="1256" spans="1:17" x14ac:dyDescent="0.35">
      <c r="A1256" s="8">
        <v>1255</v>
      </c>
      <c r="B1256" s="8" t="s">
        <v>85</v>
      </c>
      <c r="C1256" s="8" t="s">
        <v>16</v>
      </c>
      <c r="D1256" s="8" t="s">
        <v>56</v>
      </c>
      <c r="E1256" s="8" t="s">
        <v>54</v>
      </c>
      <c r="F1256" s="8">
        <v>82153.7</v>
      </c>
      <c r="G1256" s="8">
        <v>135353.46</v>
      </c>
      <c r="H1256" s="8">
        <v>423549.66</v>
      </c>
      <c r="I1256" s="8">
        <v>9.26</v>
      </c>
      <c r="J1256" s="8">
        <v>324</v>
      </c>
      <c r="K1256" s="8" t="str">
        <v>low</v>
      </c>
      <c r="L1256" s="8" t="s">
        <v>35</v>
      </c>
      <c r="M1256" s="8" t="s">
        <v>26</v>
      </c>
      <c r="N1256" s="8" t="s">
        <v>336</v>
      </c>
      <c r="O1256" s="8">
        <v>2023</v>
      </c>
      <c r="P1256" s="8">
        <v>11891.35</v>
      </c>
      <c r="Q1256" s="8">
        <v>10327.56</v>
      </c>
    </row>
    <row r="1257" spans="1:17" x14ac:dyDescent="0.35">
      <c r="A1257" s="8">
        <v>1256</v>
      </c>
      <c r="B1257" s="8" t="s">
        <v>50</v>
      </c>
      <c r="C1257" s="8" t="s">
        <v>58</v>
      </c>
      <c r="D1257" s="8" t="s">
        <v>28</v>
      </c>
      <c r="E1257" s="8" t="s">
        <v>29</v>
      </c>
      <c r="F1257" s="8">
        <v>37399.9</v>
      </c>
      <c r="G1257" s="8">
        <v>213400.77</v>
      </c>
      <c r="H1257" s="8">
        <v>296030.49</v>
      </c>
      <c r="I1257" s="8">
        <v>9.6999999999999993</v>
      </c>
      <c r="J1257" s="8">
        <v>793</v>
      </c>
      <c r="K1257" s="8" t="str">
        <v>High</v>
      </c>
      <c r="L1257" s="8" t="s">
        <v>25</v>
      </c>
      <c r="M1257" s="8" t="s">
        <v>20</v>
      </c>
      <c r="N1257" s="8" t="s">
        <v>264</v>
      </c>
      <c r="O1257" s="8">
        <v>2023</v>
      </c>
      <c r="P1257" s="8">
        <v>3641.11</v>
      </c>
      <c r="Q1257" s="8">
        <v>2755.33</v>
      </c>
    </row>
    <row r="1258" spans="1:17" x14ac:dyDescent="0.35">
      <c r="A1258" s="8">
        <v>1257</v>
      </c>
      <c r="B1258" s="8" t="s">
        <v>22</v>
      </c>
      <c r="C1258" s="8" t="s">
        <v>23</v>
      </c>
      <c r="D1258" s="8" t="s">
        <v>17</v>
      </c>
      <c r="E1258" s="8" t="s">
        <v>18</v>
      </c>
      <c r="F1258" s="8">
        <v>25898.91</v>
      </c>
      <c r="G1258" s="8">
        <v>477520.24</v>
      </c>
      <c r="H1258" s="8">
        <v>407144.25</v>
      </c>
      <c r="I1258" s="8">
        <v>7.7</v>
      </c>
      <c r="J1258" s="8">
        <v>769</v>
      </c>
      <c r="K1258" s="8" t="str">
        <v>High</v>
      </c>
      <c r="L1258" s="8" t="s">
        <v>45</v>
      </c>
      <c r="M1258" s="8" t="s">
        <v>26</v>
      </c>
      <c r="N1258" s="8" t="s">
        <v>113</v>
      </c>
      <c r="O1258" s="8">
        <v>2023</v>
      </c>
      <c r="P1258" s="8">
        <v>3370.62</v>
      </c>
      <c r="Q1258" s="8">
        <v>2161.5700000000002</v>
      </c>
    </row>
    <row r="1259" spans="1:17" x14ac:dyDescent="0.35">
      <c r="A1259" s="8">
        <v>1258</v>
      </c>
      <c r="B1259" s="8" t="s">
        <v>85</v>
      </c>
      <c r="C1259" s="8" t="s">
        <v>23</v>
      </c>
      <c r="D1259" s="8" t="s">
        <v>34</v>
      </c>
      <c r="E1259" s="8" t="s">
        <v>54</v>
      </c>
      <c r="F1259" s="8">
        <v>49176.67</v>
      </c>
      <c r="G1259" s="8">
        <v>92259.75</v>
      </c>
      <c r="H1259" s="8">
        <v>102746.39</v>
      </c>
      <c r="I1259" s="8">
        <v>9.42</v>
      </c>
      <c r="J1259" s="8">
        <v>678</v>
      </c>
      <c r="K1259" s="8" t="str">
        <v>Medium</v>
      </c>
      <c r="L1259" s="8" t="s">
        <v>45</v>
      </c>
      <c r="M1259" s="8" t="s">
        <v>46</v>
      </c>
      <c r="N1259" s="8" t="s">
        <v>321</v>
      </c>
      <c r="O1259" s="8">
        <v>2023</v>
      </c>
      <c r="P1259" s="8">
        <v>5881.29</v>
      </c>
      <c r="Q1259" s="8">
        <v>3241.18</v>
      </c>
    </row>
    <row r="1260" spans="1:17" x14ac:dyDescent="0.35">
      <c r="A1260" s="8">
        <v>1259</v>
      </c>
      <c r="B1260" s="8" t="s">
        <v>32</v>
      </c>
      <c r="C1260" s="8" t="s">
        <v>33</v>
      </c>
      <c r="D1260" s="8" t="s">
        <v>17</v>
      </c>
      <c r="E1260" s="8" t="s">
        <v>63</v>
      </c>
      <c r="F1260" s="8">
        <v>26936.75</v>
      </c>
      <c r="G1260" s="8">
        <v>66555.520000000004</v>
      </c>
      <c r="H1260" s="8">
        <v>46849.7</v>
      </c>
      <c r="I1260" s="8">
        <v>13.79</v>
      </c>
      <c r="J1260" s="8">
        <v>697</v>
      </c>
      <c r="K1260" s="8" t="str">
        <v>Medium</v>
      </c>
      <c r="L1260" s="8" t="s">
        <v>35</v>
      </c>
      <c r="M1260" s="8" t="s">
        <v>30</v>
      </c>
      <c r="N1260" s="8" t="s">
        <v>257</v>
      </c>
      <c r="O1260" s="8">
        <v>2023</v>
      </c>
      <c r="P1260" s="8">
        <v>1883.01</v>
      </c>
      <c r="Q1260" s="8">
        <v>1059.5</v>
      </c>
    </row>
    <row r="1261" spans="1:17" x14ac:dyDescent="0.35">
      <c r="A1261" s="8">
        <v>1260</v>
      </c>
      <c r="B1261" s="8" t="s">
        <v>79</v>
      </c>
      <c r="C1261" s="8" t="s">
        <v>16</v>
      </c>
      <c r="D1261" s="8" t="s">
        <v>34</v>
      </c>
      <c r="E1261" s="8" t="s">
        <v>29</v>
      </c>
      <c r="F1261" s="8">
        <v>4736.8900000000003</v>
      </c>
      <c r="G1261" s="8">
        <v>181248.8</v>
      </c>
      <c r="H1261" s="8">
        <v>247477.01</v>
      </c>
      <c r="I1261" s="8">
        <v>6.97</v>
      </c>
      <c r="J1261" s="8">
        <v>755</v>
      </c>
      <c r="K1261" s="8" t="str">
        <v>High</v>
      </c>
      <c r="L1261" s="8" t="s">
        <v>39</v>
      </c>
      <c r="M1261" s="8" t="s">
        <v>26</v>
      </c>
      <c r="N1261" s="8" t="s">
        <v>301</v>
      </c>
      <c r="O1261" s="8">
        <v>2023</v>
      </c>
      <c r="P1261" s="8">
        <v>486.54</v>
      </c>
      <c r="Q1261" s="8">
        <v>375.53</v>
      </c>
    </row>
    <row r="1262" spans="1:17" x14ac:dyDescent="0.35">
      <c r="A1262" s="8">
        <v>1261</v>
      </c>
      <c r="B1262" s="8" t="s">
        <v>48</v>
      </c>
      <c r="C1262" s="8" t="s">
        <v>23</v>
      </c>
      <c r="D1262" s="8" t="s">
        <v>17</v>
      </c>
      <c r="E1262" s="8" t="s">
        <v>38</v>
      </c>
      <c r="F1262" s="8">
        <v>68862.649999999994</v>
      </c>
      <c r="G1262" s="8">
        <v>245152.46</v>
      </c>
      <c r="H1262" s="8">
        <v>472928.21</v>
      </c>
      <c r="I1262" s="8">
        <v>16.61</v>
      </c>
      <c r="J1262" s="8">
        <v>596</v>
      </c>
      <c r="K1262" s="8" t="str">
        <v>low</v>
      </c>
      <c r="L1262" s="8" t="s">
        <v>35</v>
      </c>
      <c r="M1262" s="8" t="s">
        <v>26</v>
      </c>
      <c r="N1262" s="8" t="s">
        <v>319</v>
      </c>
      <c r="O1262" s="8">
        <v>2023</v>
      </c>
      <c r="P1262" s="8">
        <v>7103.52</v>
      </c>
      <c r="Q1262" s="8">
        <v>5834.1</v>
      </c>
    </row>
    <row r="1263" spans="1:17" x14ac:dyDescent="0.35">
      <c r="A1263" s="8">
        <v>1262</v>
      </c>
      <c r="B1263" s="8" t="s">
        <v>22</v>
      </c>
      <c r="C1263" s="8" t="s">
        <v>33</v>
      </c>
      <c r="D1263" s="8" t="s">
        <v>28</v>
      </c>
      <c r="E1263" s="8" t="s">
        <v>18</v>
      </c>
      <c r="F1263" s="8">
        <v>30685.23</v>
      </c>
      <c r="G1263" s="8">
        <v>192903.32</v>
      </c>
      <c r="H1263" s="8">
        <v>111493.01</v>
      </c>
      <c r="I1263" s="8">
        <v>6.37</v>
      </c>
      <c r="J1263" s="8">
        <v>857</v>
      </c>
      <c r="K1263" s="8" t="str">
        <v>High</v>
      </c>
      <c r="L1263" s="8" t="s">
        <v>25</v>
      </c>
      <c r="M1263" s="8" t="s">
        <v>75</v>
      </c>
      <c r="N1263" s="8" t="s">
        <v>179</v>
      </c>
      <c r="O1263" s="8">
        <v>2023</v>
      </c>
      <c r="P1263" s="8">
        <v>2560.84</v>
      </c>
      <c r="Q1263" s="8">
        <v>2220.17</v>
      </c>
    </row>
    <row r="1264" spans="1:17" x14ac:dyDescent="0.35">
      <c r="A1264" s="8">
        <v>1263</v>
      </c>
      <c r="B1264" s="8" t="s">
        <v>48</v>
      </c>
      <c r="C1264" s="8" t="s">
        <v>37</v>
      </c>
      <c r="D1264" s="8" t="s">
        <v>56</v>
      </c>
      <c r="E1264" s="8" t="s">
        <v>29</v>
      </c>
      <c r="F1264" s="8">
        <v>84331.51</v>
      </c>
      <c r="G1264" s="8">
        <v>450162.69</v>
      </c>
      <c r="H1264" s="8">
        <v>51898.22</v>
      </c>
      <c r="I1264" s="8">
        <v>15.26</v>
      </c>
      <c r="J1264" s="8">
        <v>462</v>
      </c>
      <c r="K1264" s="8" t="str">
        <v>low</v>
      </c>
      <c r="L1264" s="8" t="s">
        <v>35</v>
      </c>
      <c r="M1264" s="8" t="s">
        <v>26</v>
      </c>
      <c r="N1264" s="8" t="s">
        <v>254</v>
      </c>
      <c r="O1264" s="8">
        <v>2023</v>
      </c>
      <c r="P1264" s="8">
        <v>10577.08</v>
      </c>
      <c r="Q1264" s="8">
        <v>7629.16</v>
      </c>
    </row>
    <row r="1265" spans="1:17" x14ac:dyDescent="0.35">
      <c r="A1265" s="8">
        <v>1264</v>
      </c>
      <c r="B1265" s="8" t="s">
        <v>43</v>
      </c>
      <c r="C1265" s="8" t="s">
        <v>16</v>
      </c>
      <c r="D1265" s="8" t="s">
        <v>34</v>
      </c>
      <c r="E1265" s="8" t="s">
        <v>18</v>
      </c>
      <c r="F1265" s="8">
        <v>91794.240000000005</v>
      </c>
      <c r="G1265" s="8">
        <v>167510.03</v>
      </c>
      <c r="H1265" s="8">
        <v>115314.05</v>
      </c>
      <c r="I1265" s="8">
        <v>17.899999999999999</v>
      </c>
      <c r="J1265" s="8">
        <v>304</v>
      </c>
      <c r="K1265" s="8" t="str">
        <v>low</v>
      </c>
      <c r="L1265" s="8" t="s">
        <v>19</v>
      </c>
      <c r="M1265" s="8" t="s">
        <v>75</v>
      </c>
      <c r="N1265" s="8" t="s">
        <v>254</v>
      </c>
      <c r="O1265" s="8">
        <v>2023</v>
      </c>
      <c r="P1265" s="8">
        <v>13013.75</v>
      </c>
      <c r="Q1265" s="8">
        <v>7145.07</v>
      </c>
    </row>
    <row r="1266" spans="1:17" x14ac:dyDescent="0.35">
      <c r="A1266" s="8">
        <v>1265</v>
      </c>
      <c r="B1266" s="8" t="s">
        <v>79</v>
      </c>
      <c r="C1266" s="8" t="s">
        <v>58</v>
      </c>
      <c r="D1266" s="8" t="s">
        <v>56</v>
      </c>
      <c r="E1266" s="8" t="s">
        <v>18</v>
      </c>
      <c r="F1266" s="8">
        <v>37935.22</v>
      </c>
      <c r="G1266" s="8">
        <v>278550.44</v>
      </c>
      <c r="H1266" s="8">
        <v>206670.38</v>
      </c>
      <c r="I1266" s="8">
        <v>11.72</v>
      </c>
      <c r="J1266" s="8">
        <v>716</v>
      </c>
      <c r="K1266" s="8" t="str">
        <v>Medium</v>
      </c>
      <c r="L1266" s="8" t="s">
        <v>25</v>
      </c>
      <c r="M1266" s="8" t="s">
        <v>30</v>
      </c>
      <c r="N1266" s="8" t="s">
        <v>214</v>
      </c>
      <c r="O1266" s="8">
        <v>2023</v>
      </c>
      <c r="P1266" s="8">
        <v>2641.92</v>
      </c>
      <c r="Q1266" s="8">
        <v>2031.81</v>
      </c>
    </row>
    <row r="1267" spans="1:17" x14ac:dyDescent="0.35">
      <c r="A1267" s="8">
        <v>1266</v>
      </c>
      <c r="B1267" s="8" t="s">
        <v>22</v>
      </c>
      <c r="C1267" s="8" t="s">
        <v>16</v>
      </c>
      <c r="D1267" s="8" t="s">
        <v>28</v>
      </c>
      <c r="E1267" s="8" t="s">
        <v>18</v>
      </c>
      <c r="F1267" s="8">
        <v>25551.62</v>
      </c>
      <c r="G1267" s="8">
        <v>290735.90999999997</v>
      </c>
      <c r="H1267" s="8">
        <v>207158.7</v>
      </c>
      <c r="I1267" s="8">
        <v>18</v>
      </c>
      <c r="J1267" s="8">
        <v>563</v>
      </c>
      <c r="K1267" s="8" t="str">
        <v>low</v>
      </c>
      <c r="L1267" s="8" t="s">
        <v>39</v>
      </c>
      <c r="M1267" s="8" t="s">
        <v>30</v>
      </c>
      <c r="N1267" s="8" t="s">
        <v>61</v>
      </c>
      <c r="O1267" s="8">
        <v>2023</v>
      </c>
      <c r="P1267" s="8">
        <v>1746.89</v>
      </c>
      <c r="Q1267" s="8">
        <v>1191.6600000000001</v>
      </c>
    </row>
    <row r="1268" spans="1:17" x14ac:dyDescent="0.35">
      <c r="A1268" s="8">
        <v>1267</v>
      </c>
      <c r="B1268" s="8" t="s">
        <v>43</v>
      </c>
      <c r="C1268" s="8" t="s">
        <v>37</v>
      </c>
      <c r="D1268" s="8" t="s">
        <v>17</v>
      </c>
      <c r="E1268" s="8" t="s">
        <v>38</v>
      </c>
      <c r="F1268" s="8">
        <v>98235.76</v>
      </c>
      <c r="G1268" s="8">
        <v>198015.44</v>
      </c>
      <c r="H1268" s="8">
        <v>234111.83</v>
      </c>
      <c r="I1268" s="8">
        <v>11.12</v>
      </c>
      <c r="J1268" s="8">
        <v>433</v>
      </c>
      <c r="K1268" s="8" t="str">
        <v>low</v>
      </c>
      <c r="L1268" s="8" t="s">
        <v>19</v>
      </c>
      <c r="M1268" s="8" t="s">
        <v>20</v>
      </c>
      <c r="N1268" s="8" t="s">
        <v>145</v>
      </c>
      <c r="O1268" s="8">
        <v>2023</v>
      </c>
      <c r="P1268" s="8">
        <v>5677.31</v>
      </c>
      <c r="Q1268" s="8">
        <v>4796.1400000000003</v>
      </c>
    </row>
    <row r="1269" spans="1:17" x14ac:dyDescent="0.35">
      <c r="A1269" s="8">
        <v>1268</v>
      </c>
      <c r="B1269" s="8" t="s">
        <v>15</v>
      </c>
      <c r="C1269" s="8" t="s">
        <v>23</v>
      </c>
      <c r="D1269" s="8" t="s">
        <v>17</v>
      </c>
      <c r="E1269" s="8" t="s">
        <v>38</v>
      </c>
      <c r="F1269" s="8">
        <v>55965.3</v>
      </c>
      <c r="G1269" s="8">
        <v>360319.28</v>
      </c>
      <c r="H1269" s="8">
        <v>109454.65</v>
      </c>
      <c r="I1269" s="8">
        <v>9.91</v>
      </c>
      <c r="J1269" s="8">
        <v>463</v>
      </c>
      <c r="K1269" s="8" t="str">
        <v>low</v>
      </c>
      <c r="L1269" s="8" t="s">
        <v>25</v>
      </c>
      <c r="M1269" s="8" t="s">
        <v>46</v>
      </c>
      <c r="N1269" s="8" t="s">
        <v>175</v>
      </c>
      <c r="O1269" s="8">
        <v>2023</v>
      </c>
      <c r="P1269" s="8">
        <v>4225.5600000000004</v>
      </c>
      <c r="Q1269" s="8">
        <v>2595.4699999999998</v>
      </c>
    </row>
    <row r="1270" spans="1:17" x14ac:dyDescent="0.35">
      <c r="A1270" s="8">
        <v>1269</v>
      </c>
      <c r="B1270" s="8" t="s">
        <v>48</v>
      </c>
      <c r="C1270" s="8" t="s">
        <v>33</v>
      </c>
      <c r="D1270" s="8" t="s">
        <v>17</v>
      </c>
      <c r="E1270" s="8" t="s">
        <v>38</v>
      </c>
      <c r="F1270" s="8">
        <v>34078.239999999998</v>
      </c>
      <c r="G1270" s="8">
        <v>389980.59</v>
      </c>
      <c r="H1270" s="8">
        <v>429766.39</v>
      </c>
      <c r="I1270" s="8">
        <v>7.63</v>
      </c>
      <c r="J1270" s="8">
        <v>387</v>
      </c>
      <c r="K1270" s="8" t="str">
        <v>low</v>
      </c>
      <c r="L1270" s="8" t="s">
        <v>45</v>
      </c>
      <c r="M1270" s="8" t="s">
        <v>75</v>
      </c>
      <c r="N1270" s="8" t="s">
        <v>290</v>
      </c>
      <c r="O1270" s="8">
        <v>2023</v>
      </c>
      <c r="P1270" s="8">
        <v>2837.71</v>
      </c>
      <c r="Q1270" s="8">
        <v>1553.94</v>
      </c>
    </row>
    <row r="1271" spans="1:17" x14ac:dyDescent="0.35">
      <c r="A1271" s="8">
        <v>1270</v>
      </c>
      <c r="B1271" s="8" t="s">
        <v>48</v>
      </c>
      <c r="C1271" s="8" t="s">
        <v>16</v>
      </c>
      <c r="D1271" s="8" t="s">
        <v>34</v>
      </c>
      <c r="E1271" s="8" t="s">
        <v>54</v>
      </c>
      <c r="F1271" s="8">
        <v>41968.28</v>
      </c>
      <c r="G1271" s="8">
        <v>67780.490000000005</v>
      </c>
      <c r="H1271" s="8">
        <v>474270.74</v>
      </c>
      <c r="I1271" s="8">
        <v>11.3</v>
      </c>
      <c r="J1271" s="8">
        <v>552</v>
      </c>
      <c r="K1271" s="8" t="str">
        <v>low</v>
      </c>
      <c r="L1271" s="8" t="s">
        <v>35</v>
      </c>
      <c r="M1271" s="8" t="s">
        <v>46</v>
      </c>
      <c r="N1271" s="8" t="s">
        <v>251</v>
      </c>
      <c r="O1271" s="8">
        <v>2023</v>
      </c>
      <c r="P1271" s="8">
        <v>4112.09</v>
      </c>
      <c r="Q1271" s="8">
        <v>2706.35</v>
      </c>
    </row>
    <row r="1272" spans="1:17" x14ac:dyDescent="0.35">
      <c r="A1272" s="8">
        <v>1271</v>
      </c>
      <c r="B1272" s="8" t="s">
        <v>48</v>
      </c>
      <c r="C1272" s="8" t="s">
        <v>23</v>
      </c>
      <c r="D1272" s="8" t="s">
        <v>17</v>
      </c>
      <c r="E1272" s="8" t="s">
        <v>38</v>
      </c>
      <c r="F1272" s="8">
        <v>72204.289999999994</v>
      </c>
      <c r="G1272" s="8">
        <v>143604.26999999999</v>
      </c>
      <c r="H1272" s="8">
        <v>392121.48</v>
      </c>
      <c r="I1272" s="8">
        <v>16.04</v>
      </c>
      <c r="J1272" s="8">
        <v>792</v>
      </c>
      <c r="K1272" s="8" t="str">
        <v>High</v>
      </c>
      <c r="L1272" s="8" t="s">
        <v>25</v>
      </c>
      <c r="M1272" s="8" t="s">
        <v>46</v>
      </c>
      <c r="N1272" s="8" t="s">
        <v>374</v>
      </c>
      <c r="O1272" s="8">
        <v>2023</v>
      </c>
      <c r="P1272" s="8">
        <v>4888.3500000000004</v>
      </c>
      <c r="Q1272" s="8">
        <v>4223.22</v>
      </c>
    </row>
    <row r="1273" spans="1:17" x14ac:dyDescent="0.35">
      <c r="A1273" s="8">
        <v>1272</v>
      </c>
      <c r="B1273" s="8" t="s">
        <v>43</v>
      </c>
      <c r="C1273" s="8" t="s">
        <v>58</v>
      </c>
      <c r="D1273" s="8" t="s">
        <v>24</v>
      </c>
      <c r="E1273" s="8" t="s">
        <v>18</v>
      </c>
      <c r="F1273" s="8">
        <v>75057.81</v>
      </c>
      <c r="G1273" s="8">
        <v>198928.26</v>
      </c>
      <c r="H1273" s="8">
        <v>65172.55</v>
      </c>
      <c r="I1273" s="8">
        <v>13.15</v>
      </c>
      <c r="J1273" s="8">
        <v>407</v>
      </c>
      <c r="K1273" s="8" t="str">
        <v>low</v>
      </c>
      <c r="L1273" s="8" t="s">
        <v>35</v>
      </c>
      <c r="M1273" s="8" t="s">
        <v>75</v>
      </c>
      <c r="N1273" s="8" t="s">
        <v>130</v>
      </c>
      <c r="O1273" s="8">
        <v>2023</v>
      </c>
      <c r="P1273" s="8">
        <v>7073.81</v>
      </c>
      <c r="Q1273" s="8">
        <v>4779.0600000000004</v>
      </c>
    </row>
    <row r="1274" spans="1:17" x14ac:dyDescent="0.35">
      <c r="A1274" s="8">
        <v>1273</v>
      </c>
      <c r="B1274" s="8" t="s">
        <v>32</v>
      </c>
      <c r="C1274" s="8" t="s">
        <v>58</v>
      </c>
      <c r="D1274" s="8" t="s">
        <v>34</v>
      </c>
      <c r="E1274" s="8" t="s">
        <v>18</v>
      </c>
      <c r="F1274" s="8">
        <v>41681.199999999997</v>
      </c>
      <c r="G1274" s="8">
        <v>232983.47</v>
      </c>
      <c r="H1274" s="8">
        <v>81811.929999999993</v>
      </c>
      <c r="I1274" s="8">
        <v>9.3800000000000008</v>
      </c>
      <c r="J1274" s="8">
        <v>857</v>
      </c>
      <c r="K1274" s="8" t="str">
        <v>High</v>
      </c>
      <c r="L1274" s="8" t="s">
        <v>35</v>
      </c>
      <c r="M1274" s="8" t="s">
        <v>20</v>
      </c>
      <c r="N1274" s="8" t="s">
        <v>276</v>
      </c>
      <c r="O1274" s="8">
        <v>2023</v>
      </c>
      <c r="P1274" s="8">
        <v>3979.06</v>
      </c>
      <c r="Q1274" s="8">
        <v>2721.92</v>
      </c>
    </row>
    <row r="1275" spans="1:17" x14ac:dyDescent="0.35">
      <c r="A1275" s="8">
        <v>1274</v>
      </c>
      <c r="B1275" s="8" t="s">
        <v>52</v>
      </c>
      <c r="C1275" s="8" t="s">
        <v>37</v>
      </c>
      <c r="D1275" s="8" t="s">
        <v>17</v>
      </c>
      <c r="E1275" s="8" t="s">
        <v>63</v>
      </c>
      <c r="F1275" s="8">
        <v>57395.99</v>
      </c>
      <c r="G1275" s="8">
        <v>189758.24</v>
      </c>
      <c r="H1275" s="8">
        <v>37123.33</v>
      </c>
      <c r="I1275" s="8">
        <v>12.57</v>
      </c>
      <c r="J1275" s="8">
        <v>504</v>
      </c>
      <c r="K1275" s="8" t="str">
        <v>low</v>
      </c>
      <c r="L1275" s="8" t="s">
        <v>25</v>
      </c>
      <c r="M1275" s="8" t="s">
        <v>75</v>
      </c>
      <c r="N1275" s="8" t="s">
        <v>304</v>
      </c>
      <c r="O1275" s="8">
        <v>2023</v>
      </c>
      <c r="P1275" s="8">
        <v>4912.22</v>
      </c>
      <c r="Q1275" s="8">
        <v>3866.51</v>
      </c>
    </row>
    <row r="1276" spans="1:17" x14ac:dyDescent="0.35">
      <c r="A1276" s="8">
        <v>1275</v>
      </c>
      <c r="B1276" s="8" t="s">
        <v>15</v>
      </c>
      <c r="C1276" s="8" t="s">
        <v>16</v>
      </c>
      <c r="D1276" s="8" t="s">
        <v>24</v>
      </c>
      <c r="E1276" s="8" t="s">
        <v>54</v>
      </c>
      <c r="F1276" s="8">
        <v>75470.38</v>
      </c>
      <c r="G1276" s="8">
        <v>395520.18</v>
      </c>
      <c r="H1276" s="8">
        <v>74129.69</v>
      </c>
      <c r="I1276" s="8">
        <v>7.94</v>
      </c>
      <c r="J1276" s="8">
        <v>534</v>
      </c>
      <c r="K1276" s="8" t="str">
        <v>low</v>
      </c>
      <c r="L1276" s="8" t="s">
        <v>45</v>
      </c>
      <c r="M1276" s="8" t="s">
        <v>46</v>
      </c>
      <c r="N1276" s="8" t="s">
        <v>263</v>
      </c>
      <c r="O1276" s="8">
        <v>2023</v>
      </c>
      <c r="P1276" s="8">
        <v>4019.86</v>
      </c>
      <c r="Q1276" s="8">
        <v>3552.88</v>
      </c>
    </row>
    <row r="1277" spans="1:17" x14ac:dyDescent="0.35">
      <c r="A1277" s="8">
        <v>1276</v>
      </c>
      <c r="B1277" s="8" t="s">
        <v>85</v>
      </c>
      <c r="C1277" s="8" t="s">
        <v>23</v>
      </c>
      <c r="D1277" s="8" t="s">
        <v>34</v>
      </c>
      <c r="E1277" s="8" t="s">
        <v>18</v>
      </c>
      <c r="F1277" s="8">
        <v>62632.99</v>
      </c>
      <c r="G1277" s="8">
        <v>79146.02</v>
      </c>
      <c r="H1277" s="8">
        <v>301588.46999999997</v>
      </c>
      <c r="I1277" s="8">
        <v>10.08</v>
      </c>
      <c r="J1277" s="8">
        <v>857</v>
      </c>
      <c r="K1277" s="8" t="str">
        <v>High</v>
      </c>
      <c r="L1277" s="8" t="s">
        <v>35</v>
      </c>
      <c r="M1277" s="8" t="s">
        <v>20</v>
      </c>
      <c r="N1277" s="8" t="s">
        <v>363</v>
      </c>
      <c r="O1277" s="8">
        <v>2023</v>
      </c>
      <c r="P1277" s="8">
        <v>7799.93</v>
      </c>
      <c r="Q1277" s="8">
        <v>5107.75</v>
      </c>
    </row>
    <row r="1278" spans="1:17" x14ac:dyDescent="0.35">
      <c r="A1278" s="8">
        <v>1277</v>
      </c>
      <c r="B1278" s="8" t="s">
        <v>50</v>
      </c>
      <c r="C1278" s="8" t="s">
        <v>58</v>
      </c>
      <c r="D1278" s="8" t="s">
        <v>17</v>
      </c>
      <c r="E1278" s="8" t="s">
        <v>38</v>
      </c>
      <c r="F1278" s="8">
        <v>82994.09</v>
      </c>
      <c r="G1278" s="8">
        <v>29310.92</v>
      </c>
      <c r="H1278" s="8">
        <v>157479.85999999999</v>
      </c>
      <c r="I1278" s="8">
        <v>5.2</v>
      </c>
      <c r="J1278" s="8">
        <v>880</v>
      </c>
      <c r="K1278" s="8" t="str">
        <v>High</v>
      </c>
      <c r="L1278" s="8" t="s">
        <v>19</v>
      </c>
      <c r="M1278" s="8" t="s">
        <v>30</v>
      </c>
      <c r="N1278" s="8" t="s">
        <v>245</v>
      </c>
      <c r="O1278" s="8">
        <v>2023</v>
      </c>
      <c r="P1278" s="8">
        <v>7791.27</v>
      </c>
      <c r="Q1278" s="8">
        <v>5718.22</v>
      </c>
    </row>
    <row r="1279" spans="1:17" x14ac:dyDescent="0.35">
      <c r="A1279" s="8">
        <v>1278</v>
      </c>
      <c r="B1279" s="8" t="s">
        <v>43</v>
      </c>
      <c r="C1279" s="8" t="s">
        <v>58</v>
      </c>
      <c r="D1279" s="8" t="s">
        <v>28</v>
      </c>
      <c r="E1279" s="8" t="s">
        <v>38</v>
      </c>
      <c r="F1279" s="8">
        <v>77946.080000000002</v>
      </c>
      <c r="G1279" s="8">
        <v>21429.02</v>
      </c>
      <c r="H1279" s="8">
        <v>160980.67000000001</v>
      </c>
      <c r="I1279" s="8">
        <v>15.15</v>
      </c>
      <c r="J1279" s="8">
        <v>417</v>
      </c>
      <c r="K1279" s="8" t="str">
        <v>low</v>
      </c>
      <c r="L1279" s="8" t="s">
        <v>35</v>
      </c>
      <c r="M1279" s="8" t="s">
        <v>30</v>
      </c>
      <c r="N1279" s="8" t="s">
        <v>399</v>
      </c>
      <c r="O1279" s="8">
        <v>2023</v>
      </c>
      <c r="P1279" s="8">
        <v>8734.8700000000008</v>
      </c>
      <c r="Q1279" s="8">
        <v>6008.42</v>
      </c>
    </row>
    <row r="1280" spans="1:17" x14ac:dyDescent="0.35">
      <c r="A1280" s="8">
        <v>1279</v>
      </c>
      <c r="B1280" s="8" t="s">
        <v>43</v>
      </c>
      <c r="C1280" s="8" t="s">
        <v>33</v>
      </c>
      <c r="D1280" s="8" t="s">
        <v>34</v>
      </c>
      <c r="E1280" s="8" t="s">
        <v>18</v>
      </c>
      <c r="F1280" s="8">
        <v>40037.699999999997</v>
      </c>
      <c r="G1280" s="8">
        <v>191481.41</v>
      </c>
      <c r="H1280" s="8">
        <v>399840.6</v>
      </c>
      <c r="I1280" s="8">
        <v>11</v>
      </c>
      <c r="J1280" s="8">
        <v>363</v>
      </c>
      <c r="K1280" s="8" t="str">
        <v>low</v>
      </c>
      <c r="L1280" s="8" t="s">
        <v>35</v>
      </c>
      <c r="M1280" s="8" t="s">
        <v>46</v>
      </c>
      <c r="N1280" s="8" t="s">
        <v>310</v>
      </c>
      <c r="O1280" s="8">
        <v>2023</v>
      </c>
      <c r="P1280" s="8">
        <v>3036.42</v>
      </c>
      <c r="Q1280" s="8">
        <v>2423.8000000000002</v>
      </c>
    </row>
    <row r="1281" spans="1:17" x14ac:dyDescent="0.35">
      <c r="A1281" s="8">
        <v>1280</v>
      </c>
      <c r="B1281" s="8" t="s">
        <v>43</v>
      </c>
      <c r="C1281" s="8" t="s">
        <v>16</v>
      </c>
      <c r="D1281" s="8" t="s">
        <v>56</v>
      </c>
      <c r="E1281" s="8" t="s">
        <v>18</v>
      </c>
      <c r="F1281" s="8">
        <v>81653.539999999994</v>
      </c>
      <c r="G1281" s="8">
        <v>446823.71</v>
      </c>
      <c r="H1281" s="8">
        <v>107139.04</v>
      </c>
      <c r="I1281" s="8">
        <v>8.19</v>
      </c>
      <c r="J1281" s="8">
        <v>386</v>
      </c>
      <c r="K1281" s="8" t="str">
        <v>low</v>
      </c>
      <c r="L1281" s="8" t="s">
        <v>35</v>
      </c>
      <c r="M1281" s="8" t="s">
        <v>26</v>
      </c>
      <c r="N1281" s="8" t="s">
        <v>186</v>
      </c>
      <c r="O1281" s="8">
        <v>2023</v>
      </c>
      <c r="P1281" s="8">
        <v>6723.84</v>
      </c>
      <c r="Q1281" s="8">
        <v>4440.87</v>
      </c>
    </row>
    <row r="1282" spans="1:17" x14ac:dyDescent="0.35">
      <c r="A1282" s="8">
        <v>1281</v>
      </c>
      <c r="B1282" s="8" t="s">
        <v>50</v>
      </c>
      <c r="C1282" s="8" t="s">
        <v>58</v>
      </c>
      <c r="D1282" s="8" t="s">
        <v>56</v>
      </c>
      <c r="E1282" s="8" t="s">
        <v>63</v>
      </c>
      <c r="F1282" s="8">
        <v>2367.79</v>
      </c>
      <c r="G1282" s="8">
        <v>133394.25</v>
      </c>
      <c r="H1282" s="8">
        <v>299517.01</v>
      </c>
      <c r="I1282" s="8">
        <v>9.43</v>
      </c>
      <c r="J1282" s="8">
        <v>687</v>
      </c>
      <c r="K1282" s="8" t="str">
        <v>Medium</v>
      </c>
      <c r="L1282" s="8" t="s">
        <v>19</v>
      </c>
      <c r="M1282" s="8" t="s">
        <v>75</v>
      </c>
      <c r="N1282" s="8" t="s">
        <v>173</v>
      </c>
      <c r="O1282" s="8">
        <v>2023</v>
      </c>
      <c r="P1282" s="8">
        <v>144.63999999999999</v>
      </c>
      <c r="Q1282" s="8">
        <v>112.33</v>
      </c>
    </row>
    <row r="1283" spans="1:17" x14ac:dyDescent="0.35">
      <c r="A1283" s="8">
        <v>1282</v>
      </c>
      <c r="B1283" s="8" t="s">
        <v>22</v>
      </c>
      <c r="C1283" s="8" t="s">
        <v>16</v>
      </c>
      <c r="D1283" s="8" t="s">
        <v>34</v>
      </c>
      <c r="E1283" s="8" t="s">
        <v>63</v>
      </c>
      <c r="F1283" s="8">
        <v>2632.97</v>
      </c>
      <c r="G1283" s="8">
        <v>349301.42</v>
      </c>
      <c r="H1283" s="8">
        <v>142872.22</v>
      </c>
      <c r="I1283" s="8">
        <v>13.91</v>
      </c>
      <c r="J1283" s="8">
        <v>506</v>
      </c>
      <c r="K1283" s="8" t="str">
        <v>low</v>
      </c>
      <c r="L1283" s="8" t="s">
        <v>39</v>
      </c>
      <c r="M1283" s="8" t="s">
        <v>46</v>
      </c>
      <c r="N1283" s="8" t="s">
        <v>369</v>
      </c>
      <c r="O1283" s="8">
        <v>2023</v>
      </c>
      <c r="P1283" s="8">
        <v>343.95</v>
      </c>
      <c r="Q1283" s="8">
        <v>238.09</v>
      </c>
    </row>
    <row r="1284" spans="1:17" x14ac:dyDescent="0.35">
      <c r="A1284" s="8">
        <v>1283</v>
      </c>
      <c r="B1284" s="8" t="s">
        <v>43</v>
      </c>
      <c r="C1284" s="8" t="s">
        <v>33</v>
      </c>
      <c r="D1284" s="8" t="s">
        <v>17</v>
      </c>
      <c r="E1284" s="8" t="s">
        <v>38</v>
      </c>
      <c r="F1284" s="8">
        <v>45509.89</v>
      </c>
      <c r="G1284" s="8">
        <v>416746.68</v>
      </c>
      <c r="H1284" s="8">
        <v>146190.84</v>
      </c>
      <c r="I1284" s="8">
        <v>17.53</v>
      </c>
      <c r="J1284" s="8">
        <v>661</v>
      </c>
      <c r="K1284" s="8" t="str">
        <v>Medium</v>
      </c>
      <c r="L1284" s="8" t="s">
        <v>39</v>
      </c>
      <c r="M1284" s="8" t="s">
        <v>46</v>
      </c>
      <c r="N1284" s="8" t="s">
        <v>104</v>
      </c>
      <c r="O1284" s="8">
        <v>2023</v>
      </c>
      <c r="P1284" s="8">
        <v>2612.59</v>
      </c>
      <c r="Q1284" s="8">
        <v>1976.68</v>
      </c>
    </row>
    <row r="1285" spans="1:17" x14ac:dyDescent="0.35">
      <c r="A1285" s="8">
        <v>1284</v>
      </c>
      <c r="B1285" s="8" t="s">
        <v>52</v>
      </c>
      <c r="C1285" s="8" t="s">
        <v>16</v>
      </c>
      <c r="D1285" s="8" t="s">
        <v>28</v>
      </c>
      <c r="E1285" s="8" t="s">
        <v>54</v>
      </c>
      <c r="F1285" s="8">
        <v>20333.54</v>
      </c>
      <c r="G1285" s="8">
        <v>285320.55</v>
      </c>
      <c r="H1285" s="8">
        <v>118511.26</v>
      </c>
      <c r="I1285" s="8">
        <v>6.99</v>
      </c>
      <c r="J1285" s="8">
        <v>734</v>
      </c>
      <c r="K1285" s="8" t="str">
        <v>Medium</v>
      </c>
      <c r="L1285" s="8" t="s">
        <v>39</v>
      </c>
      <c r="M1285" s="8" t="s">
        <v>46</v>
      </c>
      <c r="N1285" s="8" t="s">
        <v>348</v>
      </c>
      <c r="O1285" s="8">
        <v>2023</v>
      </c>
      <c r="P1285" s="8">
        <v>1550.3</v>
      </c>
      <c r="Q1285" s="8">
        <v>820.04</v>
      </c>
    </row>
    <row r="1286" spans="1:17" x14ac:dyDescent="0.35">
      <c r="A1286" s="8">
        <v>1285</v>
      </c>
      <c r="B1286" s="8" t="s">
        <v>48</v>
      </c>
      <c r="C1286" s="8" t="s">
        <v>37</v>
      </c>
      <c r="D1286" s="8" t="s">
        <v>17</v>
      </c>
      <c r="E1286" s="8" t="s">
        <v>63</v>
      </c>
      <c r="F1286" s="8">
        <v>99207.2</v>
      </c>
      <c r="G1286" s="8">
        <v>280199.88</v>
      </c>
      <c r="H1286" s="8">
        <v>260117.55</v>
      </c>
      <c r="I1286" s="8">
        <v>9.6199999999999992</v>
      </c>
      <c r="J1286" s="8">
        <v>329</v>
      </c>
      <c r="K1286" s="8" t="str">
        <v>low</v>
      </c>
      <c r="L1286" s="8" t="s">
        <v>19</v>
      </c>
      <c r="M1286" s="8" t="s">
        <v>20</v>
      </c>
      <c r="N1286" s="8" t="s">
        <v>97</v>
      </c>
      <c r="O1286" s="8">
        <v>2023</v>
      </c>
      <c r="P1286" s="8">
        <v>12646.28</v>
      </c>
      <c r="Q1286" s="8">
        <v>9820.35</v>
      </c>
    </row>
    <row r="1287" spans="1:17" x14ac:dyDescent="0.35">
      <c r="A1287" s="8">
        <v>1286</v>
      </c>
      <c r="B1287" s="8" t="s">
        <v>41</v>
      </c>
      <c r="C1287" s="8" t="s">
        <v>37</v>
      </c>
      <c r="D1287" s="8" t="s">
        <v>56</v>
      </c>
      <c r="E1287" s="8" t="s">
        <v>29</v>
      </c>
      <c r="F1287" s="8">
        <v>32108.15</v>
      </c>
      <c r="G1287" s="8">
        <v>483562.82</v>
      </c>
      <c r="H1287" s="8">
        <v>227940.82</v>
      </c>
      <c r="I1287" s="8">
        <v>5.8</v>
      </c>
      <c r="J1287" s="8">
        <v>795</v>
      </c>
      <c r="K1287" s="8" t="str">
        <v>High</v>
      </c>
      <c r="L1287" s="8" t="s">
        <v>19</v>
      </c>
      <c r="M1287" s="8" t="s">
        <v>30</v>
      </c>
      <c r="N1287" s="8" t="s">
        <v>376</v>
      </c>
      <c r="O1287" s="8">
        <v>2023</v>
      </c>
      <c r="P1287" s="8">
        <v>3523.09</v>
      </c>
      <c r="Q1287" s="8">
        <v>1803.71</v>
      </c>
    </row>
    <row r="1288" spans="1:17" x14ac:dyDescent="0.35">
      <c r="A1288" s="8">
        <v>1287</v>
      </c>
      <c r="B1288" s="8" t="s">
        <v>43</v>
      </c>
      <c r="C1288" s="8" t="s">
        <v>58</v>
      </c>
      <c r="D1288" s="8" t="s">
        <v>34</v>
      </c>
      <c r="E1288" s="8" t="s">
        <v>63</v>
      </c>
      <c r="F1288" s="8">
        <v>71717.03</v>
      </c>
      <c r="G1288" s="8">
        <v>331586.51</v>
      </c>
      <c r="H1288" s="8">
        <v>398652.7</v>
      </c>
      <c r="I1288" s="8">
        <v>5.4</v>
      </c>
      <c r="J1288" s="8">
        <v>644</v>
      </c>
      <c r="K1288" s="8" t="str">
        <v>Medium</v>
      </c>
      <c r="L1288" s="8" t="s">
        <v>19</v>
      </c>
      <c r="M1288" s="8" t="s">
        <v>46</v>
      </c>
      <c r="N1288" s="8" t="s">
        <v>329</v>
      </c>
      <c r="O1288" s="8">
        <v>2023</v>
      </c>
      <c r="P1288" s="8">
        <v>5317.18</v>
      </c>
      <c r="Q1288" s="8">
        <v>4195.32</v>
      </c>
    </row>
    <row r="1289" spans="1:17" x14ac:dyDescent="0.35">
      <c r="A1289" s="8">
        <v>1288</v>
      </c>
      <c r="B1289" s="8" t="s">
        <v>85</v>
      </c>
      <c r="C1289" s="8" t="s">
        <v>33</v>
      </c>
      <c r="D1289" s="8" t="s">
        <v>56</v>
      </c>
      <c r="E1289" s="8" t="s">
        <v>18</v>
      </c>
      <c r="F1289" s="8">
        <v>18865.169999999998</v>
      </c>
      <c r="G1289" s="8">
        <v>231497.82</v>
      </c>
      <c r="H1289" s="8">
        <v>29643.08</v>
      </c>
      <c r="I1289" s="8">
        <v>5.16</v>
      </c>
      <c r="J1289" s="8">
        <v>669</v>
      </c>
      <c r="K1289" s="8" t="str">
        <v>Medium</v>
      </c>
      <c r="L1289" s="8" t="s">
        <v>35</v>
      </c>
      <c r="M1289" s="8" t="s">
        <v>20</v>
      </c>
      <c r="N1289" s="8" t="s">
        <v>101</v>
      </c>
      <c r="O1289" s="8">
        <v>2023</v>
      </c>
      <c r="P1289" s="8">
        <v>1607.87</v>
      </c>
      <c r="Q1289" s="8">
        <v>1285.08</v>
      </c>
    </row>
    <row r="1290" spans="1:17" x14ac:dyDescent="0.35">
      <c r="A1290" s="8">
        <v>1289</v>
      </c>
      <c r="B1290" s="8" t="s">
        <v>41</v>
      </c>
      <c r="C1290" s="8" t="s">
        <v>23</v>
      </c>
      <c r="D1290" s="8" t="s">
        <v>24</v>
      </c>
      <c r="E1290" s="8" t="s">
        <v>63</v>
      </c>
      <c r="F1290" s="8">
        <v>41682.949999999997</v>
      </c>
      <c r="G1290" s="8">
        <v>41066.53</v>
      </c>
      <c r="H1290" s="8">
        <v>222147.86</v>
      </c>
      <c r="I1290" s="8">
        <v>11.15</v>
      </c>
      <c r="J1290" s="8">
        <v>497</v>
      </c>
      <c r="K1290" s="8" t="str">
        <v>low</v>
      </c>
      <c r="L1290" s="8" t="s">
        <v>39</v>
      </c>
      <c r="M1290" s="8" t="s">
        <v>20</v>
      </c>
      <c r="N1290" s="8" t="s">
        <v>55</v>
      </c>
      <c r="O1290" s="8">
        <v>2023</v>
      </c>
      <c r="P1290" s="8">
        <v>3468.12</v>
      </c>
      <c r="Q1290" s="8">
        <v>1738.68</v>
      </c>
    </row>
    <row r="1291" spans="1:17" x14ac:dyDescent="0.35">
      <c r="A1291" s="8">
        <v>1290</v>
      </c>
      <c r="B1291" s="8" t="s">
        <v>48</v>
      </c>
      <c r="C1291" s="8" t="s">
        <v>23</v>
      </c>
      <c r="D1291" s="8" t="s">
        <v>28</v>
      </c>
      <c r="E1291" s="8" t="s">
        <v>38</v>
      </c>
      <c r="F1291" s="8">
        <v>66705.240000000005</v>
      </c>
      <c r="G1291" s="8">
        <v>432404.65</v>
      </c>
      <c r="H1291" s="8">
        <v>142294.49</v>
      </c>
      <c r="I1291" s="8">
        <v>7.81</v>
      </c>
      <c r="J1291" s="8">
        <v>644</v>
      </c>
      <c r="K1291" s="8" t="str">
        <v>Medium</v>
      </c>
      <c r="L1291" s="8" t="s">
        <v>19</v>
      </c>
      <c r="M1291" s="8" t="s">
        <v>46</v>
      </c>
      <c r="N1291" s="8" t="s">
        <v>384</v>
      </c>
      <c r="O1291" s="8">
        <v>2023</v>
      </c>
      <c r="P1291" s="8">
        <v>3381.66</v>
      </c>
      <c r="Q1291" s="8">
        <v>1832</v>
      </c>
    </row>
    <row r="1292" spans="1:17" x14ac:dyDescent="0.35">
      <c r="A1292" s="8">
        <v>1291</v>
      </c>
      <c r="B1292" s="8" t="s">
        <v>48</v>
      </c>
      <c r="C1292" s="8" t="s">
        <v>33</v>
      </c>
      <c r="D1292" s="8" t="s">
        <v>24</v>
      </c>
      <c r="E1292" s="8" t="s">
        <v>18</v>
      </c>
      <c r="F1292" s="8">
        <v>55954.89</v>
      </c>
      <c r="G1292" s="8">
        <v>304437.48</v>
      </c>
      <c r="H1292" s="8">
        <v>343584.67</v>
      </c>
      <c r="I1292" s="8">
        <v>13.08</v>
      </c>
      <c r="J1292" s="8">
        <v>541</v>
      </c>
      <c r="K1292" s="8" t="str">
        <v>low</v>
      </c>
      <c r="L1292" s="8" t="s">
        <v>39</v>
      </c>
      <c r="M1292" s="8" t="s">
        <v>20</v>
      </c>
      <c r="N1292" s="8" t="s">
        <v>370</v>
      </c>
      <c r="O1292" s="8">
        <v>2023</v>
      </c>
      <c r="P1292" s="8">
        <v>3101.18</v>
      </c>
      <c r="Q1292" s="8">
        <v>2596.87</v>
      </c>
    </row>
    <row r="1293" spans="1:17" x14ac:dyDescent="0.35">
      <c r="A1293" s="8">
        <v>1292</v>
      </c>
      <c r="B1293" s="8" t="s">
        <v>41</v>
      </c>
      <c r="C1293" s="8" t="s">
        <v>33</v>
      </c>
      <c r="D1293" s="8" t="s">
        <v>56</v>
      </c>
      <c r="E1293" s="8" t="s">
        <v>18</v>
      </c>
      <c r="F1293" s="8">
        <v>70689.45</v>
      </c>
      <c r="G1293" s="8">
        <v>54253.5</v>
      </c>
      <c r="H1293" s="8">
        <v>204257.6</v>
      </c>
      <c r="I1293" s="8">
        <v>16.579999999999998</v>
      </c>
      <c r="J1293" s="8">
        <v>397</v>
      </c>
      <c r="K1293" s="8" t="str">
        <v>low</v>
      </c>
      <c r="L1293" s="8" t="s">
        <v>19</v>
      </c>
      <c r="M1293" s="8" t="s">
        <v>20</v>
      </c>
      <c r="N1293" s="8" t="s">
        <v>88</v>
      </c>
      <c r="O1293" s="8">
        <v>2023</v>
      </c>
      <c r="P1293" s="8">
        <v>4334.2</v>
      </c>
      <c r="Q1293" s="8">
        <v>2426.4</v>
      </c>
    </row>
    <row r="1294" spans="1:17" x14ac:dyDescent="0.35">
      <c r="A1294" s="8">
        <v>1293</v>
      </c>
      <c r="B1294" s="8" t="s">
        <v>48</v>
      </c>
      <c r="C1294" s="8" t="s">
        <v>58</v>
      </c>
      <c r="D1294" s="8" t="s">
        <v>56</v>
      </c>
      <c r="E1294" s="8" t="s">
        <v>18</v>
      </c>
      <c r="F1294" s="8">
        <v>59931.05</v>
      </c>
      <c r="G1294" s="8">
        <v>317174.42</v>
      </c>
      <c r="H1294" s="8">
        <v>225613.98</v>
      </c>
      <c r="I1294" s="8">
        <v>9.06</v>
      </c>
      <c r="J1294" s="8">
        <v>697</v>
      </c>
      <c r="K1294" s="8" t="str">
        <v>Medium</v>
      </c>
      <c r="L1294" s="8" t="s">
        <v>45</v>
      </c>
      <c r="M1294" s="8" t="s">
        <v>20</v>
      </c>
      <c r="N1294" s="8" t="s">
        <v>225</v>
      </c>
      <c r="O1294" s="8">
        <v>2023</v>
      </c>
      <c r="P1294" s="8">
        <v>3436.25</v>
      </c>
      <c r="Q1294" s="8">
        <v>2234.2600000000002</v>
      </c>
    </row>
    <row r="1295" spans="1:17" x14ac:dyDescent="0.35">
      <c r="A1295" s="8">
        <v>1294</v>
      </c>
      <c r="B1295" s="8" t="s">
        <v>32</v>
      </c>
      <c r="C1295" s="8" t="s">
        <v>58</v>
      </c>
      <c r="D1295" s="8" t="s">
        <v>24</v>
      </c>
      <c r="E1295" s="8" t="s">
        <v>38</v>
      </c>
      <c r="F1295" s="8">
        <v>60517.23</v>
      </c>
      <c r="G1295" s="8">
        <v>253569.53</v>
      </c>
      <c r="H1295" s="8">
        <v>24115.86</v>
      </c>
      <c r="I1295" s="8">
        <v>8.0299999999999994</v>
      </c>
      <c r="J1295" s="8">
        <v>353</v>
      </c>
      <c r="K1295" s="8" t="str">
        <v>low</v>
      </c>
      <c r="L1295" s="8" t="s">
        <v>35</v>
      </c>
      <c r="M1295" s="8" t="s">
        <v>30</v>
      </c>
      <c r="N1295" s="8" t="s">
        <v>62</v>
      </c>
      <c r="O1295" s="8">
        <v>2023</v>
      </c>
      <c r="P1295" s="8">
        <v>6000.91</v>
      </c>
      <c r="Q1295" s="8">
        <v>5031.46</v>
      </c>
    </row>
    <row r="1296" spans="1:17" x14ac:dyDescent="0.35">
      <c r="A1296" s="8">
        <v>1295</v>
      </c>
      <c r="B1296" s="8" t="s">
        <v>43</v>
      </c>
      <c r="C1296" s="8" t="s">
        <v>33</v>
      </c>
      <c r="D1296" s="8" t="s">
        <v>56</v>
      </c>
      <c r="E1296" s="8" t="s">
        <v>18</v>
      </c>
      <c r="F1296" s="8">
        <v>84369.88</v>
      </c>
      <c r="G1296" s="8">
        <v>229847.08</v>
      </c>
      <c r="H1296" s="8">
        <v>113062.05</v>
      </c>
      <c r="I1296" s="8">
        <v>13.32</v>
      </c>
      <c r="J1296" s="8">
        <v>348</v>
      </c>
      <c r="K1296" s="8" t="str">
        <v>low</v>
      </c>
      <c r="L1296" s="8" t="s">
        <v>35</v>
      </c>
      <c r="M1296" s="8" t="s">
        <v>46</v>
      </c>
      <c r="N1296" s="8" t="s">
        <v>71</v>
      </c>
      <c r="O1296" s="8">
        <v>2023</v>
      </c>
      <c r="P1296" s="8">
        <v>5047.1000000000004</v>
      </c>
      <c r="Q1296" s="8">
        <v>3741.07</v>
      </c>
    </row>
    <row r="1297" spans="1:17" x14ac:dyDescent="0.35">
      <c r="A1297" s="8">
        <v>1296</v>
      </c>
      <c r="B1297" s="8" t="s">
        <v>85</v>
      </c>
      <c r="C1297" s="8" t="s">
        <v>16</v>
      </c>
      <c r="D1297" s="8" t="s">
        <v>34</v>
      </c>
      <c r="E1297" s="8" t="s">
        <v>54</v>
      </c>
      <c r="F1297" s="8">
        <v>45888.22</v>
      </c>
      <c r="G1297" s="8">
        <v>324774.33</v>
      </c>
      <c r="H1297" s="8">
        <v>407736.19</v>
      </c>
      <c r="I1297" s="8">
        <v>10.28</v>
      </c>
      <c r="J1297" s="8">
        <v>886</v>
      </c>
      <c r="K1297" s="8" t="str">
        <v>High</v>
      </c>
      <c r="L1297" s="8" t="s">
        <v>45</v>
      </c>
      <c r="M1297" s="8" t="s">
        <v>30</v>
      </c>
      <c r="N1297" s="8" t="s">
        <v>264</v>
      </c>
      <c r="O1297" s="8">
        <v>2023</v>
      </c>
      <c r="P1297" s="8">
        <v>4258.74</v>
      </c>
      <c r="Q1297" s="8">
        <v>2968.54</v>
      </c>
    </row>
    <row r="1298" spans="1:17" x14ac:dyDescent="0.35">
      <c r="A1298" s="8">
        <v>1297</v>
      </c>
      <c r="B1298" s="8" t="s">
        <v>79</v>
      </c>
      <c r="C1298" s="8" t="s">
        <v>58</v>
      </c>
      <c r="D1298" s="8" t="s">
        <v>17</v>
      </c>
      <c r="E1298" s="8" t="s">
        <v>54</v>
      </c>
      <c r="F1298" s="8">
        <v>68486.649999999994</v>
      </c>
      <c r="G1298" s="8">
        <v>219367.03</v>
      </c>
      <c r="H1298" s="8">
        <v>43359.07</v>
      </c>
      <c r="I1298" s="8">
        <v>12.38</v>
      </c>
      <c r="J1298" s="8">
        <v>630</v>
      </c>
      <c r="K1298" s="8" t="str">
        <v>Medium</v>
      </c>
      <c r="L1298" s="8" t="s">
        <v>39</v>
      </c>
      <c r="M1298" s="8" t="s">
        <v>26</v>
      </c>
      <c r="N1298" s="8" t="s">
        <v>191</v>
      </c>
      <c r="O1298" s="8">
        <v>2023</v>
      </c>
      <c r="P1298" s="8">
        <v>9258.93</v>
      </c>
      <c r="Q1298" s="8">
        <v>4840.8500000000004</v>
      </c>
    </row>
    <row r="1299" spans="1:17" x14ac:dyDescent="0.35">
      <c r="A1299" s="8">
        <v>1298</v>
      </c>
      <c r="B1299" s="8" t="s">
        <v>32</v>
      </c>
      <c r="C1299" s="8" t="s">
        <v>37</v>
      </c>
      <c r="D1299" s="8" t="s">
        <v>28</v>
      </c>
      <c r="E1299" s="8" t="s">
        <v>63</v>
      </c>
      <c r="F1299" s="8">
        <v>68345.679999999993</v>
      </c>
      <c r="G1299" s="8">
        <v>328237.78000000003</v>
      </c>
      <c r="H1299" s="8">
        <v>5840.34</v>
      </c>
      <c r="I1299" s="8">
        <v>5.93</v>
      </c>
      <c r="J1299" s="8">
        <v>501</v>
      </c>
      <c r="K1299" s="8" t="str">
        <v>low</v>
      </c>
      <c r="L1299" s="8" t="s">
        <v>45</v>
      </c>
      <c r="M1299" s="8" t="s">
        <v>30</v>
      </c>
      <c r="N1299" s="8" t="s">
        <v>279</v>
      </c>
      <c r="O1299" s="8">
        <v>2023</v>
      </c>
      <c r="P1299" s="8">
        <v>10114.129999999999</v>
      </c>
      <c r="Q1299" s="8">
        <v>8090.8</v>
      </c>
    </row>
    <row r="1300" spans="1:17" x14ac:dyDescent="0.35">
      <c r="A1300" s="8">
        <v>1299</v>
      </c>
      <c r="B1300" s="8" t="s">
        <v>85</v>
      </c>
      <c r="C1300" s="8" t="s">
        <v>16</v>
      </c>
      <c r="D1300" s="8" t="s">
        <v>34</v>
      </c>
      <c r="E1300" s="8" t="s">
        <v>38</v>
      </c>
      <c r="F1300" s="8">
        <v>49882.42</v>
      </c>
      <c r="G1300" s="8">
        <v>315544.37</v>
      </c>
      <c r="H1300" s="8">
        <v>496611.6</v>
      </c>
      <c r="I1300" s="8">
        <v>6.29</v>
      </c>
      <c r="J1300" s="8">
        <v>722</v>
      </c>
      <c r="K1300" s="8" t="str">
        <v>Medium</v>
      </c>
      <c r="L1300" s="8" t="s">
        <v>45</v>
      </c>
      <c r="M1300" s="8" t="s">
        <v>26</v>
      </c>
      <c r="N1300" s="8" t="s">
        <v>78</v>
      </c>
      <c r="O1300" s="8">
        <v>2023</v>
      </c>
      <c r="P1300" s="8">
        <v>6326.28</v>
      </c>
      <c r="Q1300" s="8">
        <v>3570.95</v>
      </c>
    </row>
    <row r="1301" spans="1:17" x14ac:dyDescent="0.35">
      <c r="A1301" s="8">
        <v>1300</v>
      </c>
      <c r="B1301" s="8" t="s">
        <v>15</v>
      </c>
      <c r="C1301" s="8" t="s">
        <v>23</v>
      </c>
      <c r="D1301" s="8" t="s">
        <v>28</v>
      </c>
      <c r="E1301" s="8" t="s">
        <v>18</v>
      </c>
      <c r="F1301" s="8">
        <v>95502.02</v>
      </c>
      <c r="G1301" s="8">
        <v>7313.42</v>
      </c>
      <c r="H1301" s="8">
        <v>387316.25</v>
      </c>
      <c r="I1301" s="8">
        <v>17.309999999999999</v>
      </c>
      <c r="J1301" s="8">
        <v>471</v>
      </c>
      <c r="K1301" s="8" t="str">
        <v>low</v>
      </c>
      <c r="L1301" s="8" t="s">
        <v>39</v>
      </c>
      <c r="M1301" s="8" t="s">
        <v>30</v>
      </c>
      <c r="N1301" s="8" t="s">
        <v>369</v>
      </c>
      <c r="O1301" s="8">
        <v>2023</v>
      </c>
      <c r="P1301" s="8">
        <v>10449.41</v>
      </c>
      <c r="Q1301" s="8">
        <v>5714.89</v>
      </c>
    </row>
    <row r="1302" spans="1:17" x14ac:dyDescent="0.35">
      <c r="A1302" s="8">
        <v>1301</v>
      </c>
      <c r="B1302" s="8" t="s">
        <v>79</v>
      </c>
      <c r="C1302" s="8" t="s">
        <v>58</v>
      </c>
      <c r="D1302" s="8" t="s">
        <v>24</v>
      </c>
      <c r="E1302" s="8" t="s">
        <v>29</v>
      </c>
      <c r="F1302" s="8">
        <v>22931.65</v>
      </c>
      <c r="G1302" s="8">
        <v>332539.69</v>
      </c>
      <c r="H1302" s="8">
        <v>128153.58</v>
      </c>
      <c r="I1302" s="8">
        <v>8.17</v>
      </c>
      <c r="J1302" s="8">
        <v>574</v>
      </c>
      <c r="K1302" s="8" t="str">
        <v>low</v>
      </c>
      <c r="L1302" s="8" t="s">
        <v>45</v>
      </c>
      <c r="M1302" s="8" t="s">
        <v>26</v>
      </c>
      <c r="N1302" s="8" t="s">
        <v>380</v>
      </c>
      <c r="O1302" s="8">
        <v>2023</v>
      </c>
      <c r="P1302" s="8">
        <v>2834.44</v>
      </c>
      <c r="Q1302" s="8">
        <v>1753.53</v>
      </c>
    </row>
    <row r="1303" spans="1:17" x14ac:dyDescent="0.35">
      <c r="A1303" s="8">
        <v>1302</v>
      </c>
      <c r="B1303" s="8" t="s">
        <v>52</v>
      </c>
      <c r="C1303" s="8" t="s">
        <v>33</v>
      </c>
      <c r="D1303" s="8" t="s">
        <v>24</v>
      </c>
      <c r="E1303" s="8" t="s">
        <v>63</v>
      </c>
      <c r="F1303" s="8">
        <v>68744.55</v>
      </c>
      <c r="G1303" s="8">
        <v>188758.9</v>
      </c>
      <c r="H1303" s="8">
        <v>381955.4</v>
      </c>
      <c r="I1303" s="8">
        <v>12.72</v>
      </c>
      <c r="J1303" s="8">
        <v>540</v>
      </c>
      <c r="K1303" s="8" t="str">
        <v>low</v>
      </c>
      <c r="L1303" s="8" t="s">
        <v>25</v>
      </c>
      <c r="M1303" s="8" t="s">
        <v>46</v>
      </c>
      <c r="N1303" s="8" t="s">
        <v>44</v>
      </c>
      <c r="O1303" s="8">
        <v>2023</v>
      </c>
      <c r="P1303" s="8">
        <v>6477.01</v>
      </c>
      <c r="Q1303" s="8">
        <v>3277.44</v>
      </c>
    </row>
    <row r="1304" spans="1:17" x14ac:dyDescent="0.35">
      <c r="A1304" s="8">
        <v>1303</v>
      </c>
      <c r="B1304" s="8" t="s">
        <v>43</v>
      </c>
      <c r="C1304" s="8" t="s">
        <v>23</v>
      </c>
      <c r="D1304" s="8" t="s">
        <v>34</v>
      </c>
      <c r="E1304" s="8" t="s">
        <v>18</v>
      </c>
      <c r="F1304" s="8">
        <v>10142.41</v>
      </c>
      <c r="G1304" s="8">
        <v>60203.25</v>
      </c>
      <c r="H1304" s="8">
        <v>153277.60999999999</v>
      </c>
      <c r="I1304" s="8">
        <v>14.04</v>
      </c>
      <c r="J1304" s="8">
        <v>383</v>
      </c>
      <c r="K1304" s="8" t="str">
        <v>low</v>
      </c>
      <c r="L1304" s="8" t="s">
        <v>25</v>
      </c>
      <c r="M1304" s="8" t="s">
        <v>20</v>
      </c>
      <c r="N1304" s="8" t="s">
        <v>322</v>
      </c>
      <c r="O1304" s="8">
        <v>2023</v>
      </c>
      <c r="P1304" s="8">
        <v>1446.7</v>
      </c>
      <c r="Q1304" s="8">
        <v>1075.18</v>
      </c>
    </row>
    <row r="1305" spans="1:17" x14ac:dyDescent="0.35">
      <c r="A1305" s="8">
        <v>1304</v>
      </c>
      <c r="B1305" s="8" t="s">
        <v>50</v>
      </c>
      <c r="C1305" s="8" t="s">
        <v>23</v>
      </c>
      <c r="D1305" s="8" t="s">
        <v>17</v>
      </c>
      <c r="E1305" s="8" t="s">
        <v>54</v>
      </c>
      <c r="F1305" s="8">
        <v>48596.79</v>
      </c>
      <c r="G1305" s="8">
        <v>61782.09</v>
      </c>
      <c r="H1305" s="8">
        <v>115928.55</v>
      </c>
      <c r="I1305" s="8">
        <v>9.09</v>
      </c>
      <c r="J1305" s="8">
        <v>392</v>
      </c>
      <c r="K1305" s="8" t="str">
        <v>low</v>
      </c>
      <c r="L1305" s="8" t="s">
        <v>25</v>
      </c>
      <c r="M1305" s="8" t="s">
        <v>26</v>
      </c>
      <c r="N1305" s="8" t="s">
        <v>209</v>
      </c>
      <c r="O1305" s="8">
        <v>2023</v>
      </c>
      <c r="P1305" s="8">
        <v>4228.3999999999996</v>
      </c>
      <c r="Q1305" s="8">
        <v>2765.08</v>
      </c>
    </row>
    <row r="1306" spans="1:17" x14ac:dyDescent="0.35">
      <c r="A1306" s="8">
        <v>1305</v>
      </c>
      <c r="B1306" s="8" t="s">
        <v>15</v>
      </c>
      <c r="C1306" s="8" t="s">
        <v>58</v>
      </c>
      <c r="D1306" s="8" t="s">
        <v>28</v>
      </c>
      <c r="E1306" s="8" t="s">
        <v>18</v>
      </c>
      <c r="F1306" s="8">
        <v>29784.43</v>
      </c>
      <c r="G1306" s="8">
        <v>329498.19</v>
      </c>
      <c r="H1306" s="8">
        <v>434248.98</v>
      </c>
      <c r="I1306" s="8">
        <v>12.05</v>
      </c>
      <c r="J1306" s="8">
        <v>829</v>
      </c>
      <c r="K1306" s="8" t="str">
        <v>High</v>
      </c>
      <c r="L1306" s="8" t="s">
        <v>35</v>
      </c>
      <c r="M1306" s="8" t="s">
        <v>46</v>
      </c>
      <c r="N1306" s="8" t="s">
        <v>57</v>
      </c>
      <c r="O1306" s="8">
        <v>2023</v>
      </c>
      <c r="P1306" s="8">
        <v>3121.32</v>
      </c>
      <c r="Q1306" s="8">
        <v>1724.39</v>
      </c>
    </row>
    <row r="1307" spans="1:17" x14ac:dyDescent="0.35">
      <c r="A1307" s="8">
        <v>1306</v>
      </c>
      <c r="B1307" s="8" t="s">
        <v>79</v>
      </c>
      <c r="C1307" s="8" t="s">
        <v>37</v>
      </c>
      <c r="D1307" s="8" t="s">
        <v>17</v>
      </c>
      <c r="E1307" s="8" t="s">
        <v>38</v>
      </c>
      <c r="F1307" s="8">
        <v>24616.81</v>
      </c>
      <c r="G1307" s="8">
        <v>130249.46</v>
      </c>
      <c r="H1307" s="8">
        <v>466794.62</v>
      </c>
      <c r="I1307" s="8">
        <v>9.1300000000000008</v>
      </c>
      <c r="J1307" s="8">
        <v>352</v>
      </c>
      <c r="K1307" s="8" t="str">
        <v>low</v>
      </c>
      <c r="L1307" s="8" t="s">
        <v>45</v>
      </c>
      <c r="M1307" s="8" t="s">
        <v>46</v>
      </c>
      <c r="N1307" s="8" t="s">
        <v>245</v>
      </c>
      <c r="O1307" s="8">
        <v>2023</v>
      </c>
      <c r="P1307" s="8">
        <v>1613.6</v>
      </c>
      <c r="Q1307" s="8">
        <v>1445.03</v>
      </c>
    </row>
    <row r="1308" spans="1:17" x14ac:dyDescent="0.35">
      <c r="A1308" s="8">
        <v>1307</v>
      </c>
      <c r="B1308" s="8" t="s">
        <v>22</v>
      </c>
      <c r="C1308" s="8" t="s">
        <v>33</v>
      </c>
      <c r="D1308" s="8" t="s">
        <v>24</v>
      </c>
      <c r="E1308" s="8" t="s">
        <v>54</v>
      </c>
      <c r="F1308" s="8">
        <v>85076.32</v>
      </c>
      <c r="G1308" s="8">
        <v>480719.35</v>
      </c>
      <c r="H1308" s="8">
        <v>134722.26999999999</v>
      </c>
      <c r="I1308" s="8">
        <v>16.25</v>
      </c>
      <c r="J1308" s="8">
        <v>417</v>
      </c>
      <c r="K1308" s="8" t="str">
        <v>low</v>
      </c>
      <c r="L1308" s="8" t="s">
        <v>39</v>
      </c>
      <c r="M1308" s="8" t="s">
        <v>26</v>
      </c>
      <c r="N1308" s="8" t="s">
        <v>152</v>
      </c>
      <c r="O1308" s="8">
        <v>2023</v>
      </c>
      <c r="P1308" s="8">
        <v>4978.08</v>
      </c>
      <c r="Q1308" s="8">
        <v>3420.72</v>
      </c>
    </row>
    <row r="1309" spans="1:17" x14ac:dyDescent="0.35">
      <c r="A1309" s="8">
        <v>1308</v>
      </c>
      <c r="B1309" s="8" t="s">
        <v>50</v>
      </c>
      <c r="C1309" s="8" t="s">
        <v>37</v>
      </c>
      <c r="D1309" s="8" t="s">
        <v>34</v>
      </c>
      <c r="E1309" s="8" t="s">
        <v>18</v>
      </c>
      <c r="F1309" s="8">
        <v>81563.22</v>
      </c>
      <c r="G1309" s="8">
        <v>48414.32</v>
      </c>
      <c r="H1309" s="8">
        <v>428425.66</v>
      </c>
      <c r="I1309" s="8">
        <v>14.11</v>
      </c>
      <c r="J1309" s="8">
        <v>648</v>
      </c>
      <c r="K1309" s="8" t="str">
        <v>Medium</v>
      </c>
      <c r="L1309" s="8" t="s">
        <v>35</v>
      </c>
      <c r="M1309" s="8" t="s">
        <v>46</v>
      </c>
      <c r="N1309" s="8" t="s">
        <v>395</v>
      </c>
      <c r="O1309" s="8">
        <v>2023</v>
      </c>
      <c r="P1309" s="8">
        <v>6992.65</v>
      </c>
      <c r="Q1309" s="8">
        <v>4773.72</v>
      </c>
    </row>
    <row r="1310" spans="1:17" x14ac:dyDescent="0.35">
      <c r="A1310" s="8">
        <v>1309</v>
      </c>
      <c r="B1310" s="8" t="s">
        <v>22</v>
      </c>
      <c r="C1310" s="8" t="s">
        <v>37</v>
      </c>
      <c r="D1310" s="8" t="s">
        <v>56</v>
      </c>
      <c r="E1310" s="8" t="s">
        <v>18</v>
      </c>
      <c r="F1310" s="8">
        <v>22309.78</v>
      </c>
      <c r="G1310" s="8">
        <v>463560.16</v>
      </c>
      <c r="H1310" s="8">
        <v>488921.59999999998</v>
      </c>
      <c r="I1310" s="8">
        <v>9.48</v>
      </c>
      <c r="J1310" s="8">
        <v>363</v>
      </c>
      <c r="K1310" s="8" t="str">
        <v>low</v>
      </c>
      <c r="L1310" s="8" t="s">
        <v>45</v>
      </c>
      <c r="M1310" s="8" t="s">
        <v>20</v>
      </c>
      <c r="N1310" s="8" t="s">
        <v>277</v>
      </c>
      <c r="O1310" s="8">
        <v>2023</v>
      </c>
      <c r="P1310" s="8">
        <v>1622.44</v>
      </c>
      <c r="Q1310" s="8">
        <v>1289.75</v>
      </c>
    </row>
    <row r="1311" spans="1:17" x14ac:dyDescent="0.35">
      <c r="A1311" s="8">
        <v>1310</v>
      </c>
      <c r="B1311" s="8" t="s">
        <v>85</v>
      </c>
      <c r="C1311" s="8" t="s">
        <v>58</v>
      </c>
      <c r="D1311" s="8" t="s">
        <v>17</v>
      </c>
      <c r="E1311" s="8" t="s">
        <v>63</v>
      </c>
      <c r="F1311" s="8">
        <v>22748.48</v>
      </c>
      <c r="G1311" s="8">
        <v>72088.210000000006</v>
      </c>
      <c r="H1311" s="8">
        <v>390990.8</v>
      </c>
      <c r="I1311" s="8">
        <v>15.34</v>
      </c>
      <c r="J1311" s="8">
        <v>866</v>
      </c>
      <c r="K1311" s="8" t="str">
        <v>High</v>
      </c>
      <c r="L1311" s="8" t="s">
        <v>45</v>
      </c>
      <c r="M1311" s="8" t="s">
        <v>46</v>
      </c>
      <c r="N1311" s="8" t="s">
        <v>111</v>
      </c>
      <c r="O1311" s="8">
        <v>2023</v>
      </c>
      <c r="P1311" s="8">
        <v>3049.61</v>
      </c>
      <c r="Q1311" s="8">
        <v>2229.08</v>
      </c>
    </row>
    <row r="1312" spans="1:17" x14ac:dyDescent="0.35">
      <c r="A1312" s="8">
        <v>1311</v>
      </c>
      <c r="B1312" s="8" t="s">
        <v>22</v>
      </c>
      <c r="C1312" s="8" t="s">
        <v>58</v>
      </c>
      <c r="D1312" s="8" t="s">
        <v>56</v>
      </c>
      <c r="E1312" s="8" t="s">
        <v>38</v>
      </c>
      <c r="F1312" s="8">
        <v>20572.349999999999</v>
      </c>
      <c r="G1312" s="8">
        <v>78974.86</v>
      </c>
      <c r="H1312" s="8">
        <v>235757.04</v>
      </c>
      <c r="I1312" s="8">
        <v>16.02</v>
      </c>
      <c r="J1312" s="8">
        <v>402</v>
      </c>
      <c r="K1312" s="8" t="str">
        <v>low</v>
      </c>
      <c r="L1312" s="8" t="s">
        <v>19</v>
      </c>
      <c r="M1312" s="8" t="s">
        <v>46</v>
      </c>
      <c r="N1312" s="8" t="s">
        <v>340</v>
      </c>
      <c r="O1312" s="8">
        <v>2023</v>
      </c>
      <c r="P1312" s="8">
        <v>1038.32</v>
      </c>
      <c r="Q1312" s="8">
        <v>567.4</v>
      </c>
    </row>
    <row r="1313" spans="1:17" x14ac:dyDescent="0.35">
      <c r="A1313" s="8">
        <v>1312</v>
      </c>
      <c r="B1313" s="8" t="s">
        <v>43</v>
      </c>
      <c r="C1313" s="8" t="s">
        <v>37</v>
      </c>
      <c r="D1313" s="8" t="s">
        <v>24</v>
      </c>
      <c r="E1313" s="8" t="s">
        <v>54</v>
      </c>
      <c r="F1313" s="8">
        <v>18811.060000000001</v>
      </c>
      <c r="G1313" s="8">
        <v>88342.63</v>
      </c>
      <c r="H1313" s="8">
        <v>486351.65</v>
      </c>
      <c r="I1313" s="8">
        <v>10.64</v>
      </c>
      <c r="J1313" s="8">
        <v>549</v>
      </c>
      <c r="K1313" s="8" t="str">
        <v>low</v>
      </c>
      <c r="L1313" s="8" t="s">
        <v>35</v>
      </c>
      <c r="M1313" s="8" t="s">
        <v>30</v>
      </c>
      <c r="N1313" s="8" t="s">
        <v>110</v>
      </c>
      <c r="O1313" s="8">
        <v>2023</v>
      </c>
      <c r="P1313" s="8">
        <v>2733.09</v>
      </c>
      <c r="Q1313" s="8">
        <v>1928.87</v>
      </c>
    </row>
    <row r="1314" spans="1:17" x14ac:dyDescent="0.35">
      <c r="A1314" s="8">
        <v>1313</v>
      </c>
      <c r="B1314" s="8" t="s">
        <v>43</v>
      </c>
      <c r="C1314" s="8" t="s">
        <v>16</v>
      </c>
      <c r="D1314" s="8" t="s">
        <v>24</v>
      </c>
      <c r="E1314" s="8" t="s">
        <v>38</v>
      </c>
      <c r="F1314" s="8">
        <v>70320</v>
      </c>
      <c r="G1314" s="8">
        <v>360355.44</v>
      </c>
      <c r="H1314" s="8">
        <v>499218.3</v>
      </c>
      <c r="I1314" s="8">
        <v>12.54</v>
      </c>
      <c r="J1314" s="8">
        <v>853</v>
      </c>
      <c r="K1314" s="8" t="str">
        <v>High</v>
      </c>
      <c r="L1314" s="8" t="s">
        <v>35</v>
      </c>
      <c r="M1314" s="8" t="s">
        <v>26</v>
      </c>
      <c r="N1314" s="8" t="s">
        <v>123</v>
      </c>
      <c r="O1314" s="8">
        <v>2023</v>
      </c>
      <c r="P1314" s="8">
        <v>7973.16</v>
      </c>
      <c r="Q1314" s="8">
        <v>6550.92</v>
      </c>
    </row>
    <row r="1315" spans="1:17" x14ac:dyDescent="0.35">
      <c r="A1315" s="8">
        <v>1314</v>
      </c>
      <c r="B1315" s="8" t="s">
        <v>50</v>
      </c>
      <c r="C1315" s="8" t="s">
        <v>23</v>
      </c>
      <c r="D1315" s="8" t="s">
        <v>34</v>
      </c>
      <c r="E1315" s="8" t="s">
        <v>29</v>
      </c>
      <c r="F1315" s="8">
        <v>77109.62</v>
      </c>
      <c r="G1315" s="8">
        <v>396274.54</v>
      </c>
      <c r="H1315" s="8">
        <v>480894.54</v>
      </c>
      <c r="I1315" s="8">
        <v>13.32</v>
      </c>
      <c r="J1315" s="8">
        <v>549</v>
      </c>
      <c r="K1315" s="8" t="str">
        <v>low</v>
      </c>
      <c r="L1315" s="8" t="s">
        <v>39</v>
      </c>
      <c r="M1315" s="8" t="s">
        <v>75</v>
      </c>
      <c r="N1315" s="8" t="s">
        <v>291</v>
      </c>
      <c r="O1315" s="8">
        <v>2023</v>
      </c>
      <c r="P1315" s="8">
        <v>8985.14</v>
      </c>
      <c r="Q1315" s="8">
        <v>6337.81</v>
      </c>
    </row>
    <row r="1316" spans="1:17" x14ac:dyDescent="0.35">
      <c r="A1316" s="8">
        <v>1315</v>
      </c>
      <c r="B1316" s="8" t="s">
        <v>32</v>
      </c>
      <c r="C1316" s="8" t="s">
        <v>33</v>
      </c>
      <c r="D1316" s="8" t="s">
        <v>24</v>
      </c>
      <c r="E1316" s="8" t="s">
        <v>63</v>
      </c>
      <c r="F1316" s="8">
        <v>25036.46</v>
      </c>
      <c r="G1316" s="8">
        <v>317900.34000000003</v>
      </c>
      <c r="H1316" s="8">
        <v>283692.39</v>
      </c>
      <c r="I1316" s="8">
        <v>5.75</v>
      </c>
      <c r="J1316" s="8">
        <v>581</v>
      </c>
      <c r="K1316" s="8" t="str">
        <v>low</v>
      </c>
      <c r="L1316" s="8" t="s">
        <v>25</v>
      </c>
      <c r="M1316" s="8" t="s">
        <v>26</v>
      </c>
      <c r="N1316" s="8" t="s">
        <v>148</v>
      </c>
      <c r="O1316" s="8">
        <v>2023</v>
      </c>
      <c r="P1316" s="8">
        <v>3365.49</v>
      </c>
      <c r="Q1316" s="8">
        <v>1966.4</v>
      </c>
    </row>
    <row r="1317" spans="1:17" x14ac:dyDescent="0.35">
      <c r="A1317" s="8">
        <v>1316</v>
      </c>
      <c r="B1317" s="8" t="s">
        <v>32</v>
      </c>
      <c r="C1317" s="8" t="s">
        <v>58</v>
      </c>
      <c r="D1317" s="8" t="s">
        <v>17</v>
      </c>
      <c r="E1317" s="8" t="s">
        <v>18</v>
      </c>
      <c r="F1317" s="8">
        <v>33432.239999999998</v>
      </c>
      <c r="G1317" s="8">
        <v>332367.02</v>
      </c>
      <c r="H1317" s="8">
        <v>194360.6</v>
      </c>
      <c r="I1317" s="8">
        <v>17.920000000000002</v>
      </c>
      <c r="J1317" s="8">
        <v>374</v>
      </c>
      <c r="K1317" s="8" t="str">
        <v>low</v>
      </c>
      <c r="L1317" s="8" t="s">
        <v>25</v>
      </c>
      <c r="M1317" s="8" t="s">
        <v>20</v>
      </c>
      <c r="N1317" s="8" t="s">
        <v>327</v>
      </c>
      <c r="O1317" s="8">
        <v>2023</v>
      </c>
      <c r="P1317" s="8">
        <v>3058.17</v>
      </c>
      <c r="Q1317" s="8">
        <v>2288.8000000000002</v>
      </c>
    </row>
    <row r="1318" spans="1:17" x14ac:dyDescent="0.35">
      <c r="A1318" s="8">
        <v>1317</v>
      </c>
      <c r="B1318" s="8" t="s">
        <v>48</v>
      </c>
      <c r="C1318" s="8" t="s">
        <v>23</v>
      </c>
      <c r="D1318" s="8" t="s">
        <v>56</v>
      </c>
      <c r="E1318" s="8" t="s">
        <v>38</v>
      </c>
      <c r="F1318" s="8">
        <v>46361.87</v>
      </c>
      <c r="G1318" s="8">
        <v>45211.9</v>
      </c>
      <c r="H1318" s="8">
        <v>112933.55</v>
      </c>
      <c r="I1318" s="8">
        <v>17.77</v>
      </c>
      <c r="J1318" s="8">
        <v>850</v>
      </c>
      <c r="K1318" s="8" t="str">
        <v>High</v>
      </c>
      <c r="L1318" s="8" t="s">
        <v>35</v>
      </c>
      <c r="M1318" s="8" t="s">
        <v>20</v>
      </c>
      <c r="N1318" s="8" t="s">
        <v>262</v>
      </c>
      <c r="O1318" s="8">
        <v>2023</v>
      </c>
      <c r="P1318" s="8">
        <v>3088.57</v>
      </c>
      <c r="Q1318" s="8">
        <v>2311.86</v>
      </c>
    </row>
    <row r="1319" spans="1:17" x14ac:dyDescent="0.35">
      <c r="A1319" s="8">
        <v>1318</v>
      </c>
      <c r="B1319" s="8" t="s">
        <v>15</v>
      </c>
      <c r="C1319" s="8" t="s">
        <v>16</v>
      </c>
      <c r="D1319" s="8" t="s">
        <v>34</v>
      </c>
      <c r="E1319" s="8" t="s">
        <v>18</v>
      </c>
      <c r="F1319" s="8">
        <v>51855.15</v>
      </c>
      <c r="G1319" s="8">
        <v>444635.5</v>
      </c>
      <c r="H1319" s="8">
        <v>371314.18</v>
      </c>
      <c r="I1319" s="8">
        <v>17.12</v>
      </c>
      <c r="J1319" s="8">
        <v>825</v>
      </c>
      <c r="K1319" s="8" t="str">
        <v>High</v>
      </c>
      <c r="L1319" s="8" t="s">
        <v>45</v>
      </c>
      <c r="M1319" s="8" t="s">
        <v>46</v>
      </c>
      <c r="N1319" s="8" t="s">
        <v>197</v>
      </c>
      <c r="O1319" s="8">
        <v>2023</v>
      </c>
      <c r="P1319" s="8">
        <v>5562.81</v>
      </c>
      <c r="Q1319" s="8">
        <v>4122.99</v>
      </c>
    </row>
    <row r="1320" spans="1:17" x14ac:dyDescent="0.35">
      <c r="A1320" s="8">
        <v>1319</v>
      </c>
      <c r="B1320" s="8" t="s">
        <v>52</v>
      </c>
      <c r="C1320" s="8" t="s">
        <v>33</v>
      </c>
      <c r="D1320" s="8" t="s">
        <v>24</v>
      </c>
      <c r="E1320" s="8" t="s">
        <v>54</v>
      </c>
      <c r="F1320" s="8">
        <v>82349.06</v>
      </c>
      <c r="G1320" s="8">
        <v>170405.56</v>
      </c>
      <c r="H1320" s="8">
        <v>107879.94</v>
      </c>
      <c r="I1320" s="8">
        <v>15.21</v>
      </c>
      <c r="J1320" s="8">
        <v>535</v>
      </c>
      <c r="K1320" s="8" t="str">
        <v>low</v>
      </c>
      <c r="L1320" s="8" t="s">
        <v>19</v>
      </c>
      <c r="M1320" s="8" t="s">
        <v>30</v>
      </c>
      <c r="N1320" s="8" t="s">
        <v>207</v>
      </c>
      <c r="O1320" s="8">
        <v>2023</v>
      </c>
      <c r="P1320" s="8">
        <v>8637.5400000000009</v>
      </c>
      <c r="Q1320" s="8">
        <v>6916.76</v>
      </c>
    </row>
    <row r="1321" spans="1:17" x14ac:dyDescent="0.35">
      <c r="A1321" s="8">
        <v>1320</v>
      </c>
      <c r="B1321" s="8" t="s">
        <v>48</v>
      </c>
      <c r="C1321" s="8" t="s">
        <v>23</v>
      </c>
      <c r="D1321" s="8" t="s">
        <v>24</v>
      </c>
      <c r="E1321" s="8" t="s">
        <v>29</v>
      </c>
      <c r="F1321" s="8">
        <v>8343.89</v>
      </c>
      <c r="G1321" s="8">
        <v>47494.64</v>
      </c>
      <c r="H1321" s="8">
        <v>164109.57</v>
      </c>
      <c r="I1321" s="8">
        <v>12.17</v>
      </c>
      <c r="J1321" s="8">
        <v>688</v>
      </c>
      <c r="K1321" s="8" t="str">
        <v>Medium</v>
      </c>
      <c r="L1321" s="8" t="s">
        <v>25</v>
      </c>
      <c r="M1321" s="8" t="s">
        <v>26</v>
      </c>
      <c r="N1321" s="8" t="s">
        <v>125</v>
      </c>
      <c r="O1321" s="8">
        <v>2023</v>
      </c>
      <c r="P1321" s="8">
        <v>1063.07</v>
      </c>
      <c r="Q1321" s="8">
        <v>685.13</v>
      </c>
    </row>
    <row r="1322" spans="1:17" x14ac:dyDescent="0.35">
      <c r="A1322" s="8">
        <v>1321</v>
      </c>
      <c r="B1322" s="8" t="s">
        <v>52</v>
      </c>
      <c r="C1322" s="8" t="s">
        <v>33</v>
      </c>
      <c r="D1322" s="8" t="s">
        <v>24</v>
      </c>
      <c r="E1322" s="8" t="s">
        <v>29</v>
      </c>
      <c r="F1322" s="8">
        <v>61292.4</v>
      </c>
      <c r="G1322" s="8">
        <v>225517.22</v>
      </c>
      <c r="H1322" s="8">
        <v>186811.72</v>
      </c>
      <c r="I1322" s="8">
        <v>17.440000000000001</v>
      </c>
      <c r="J1322" s="8">
        <v>483</v>
      </c>
      <c r="K1322" s="8" t="str">
        <v>low</v>
      </c>
      <c r="L1322" s="8" t="s">
        <v>45</v>
      </c>
      <c r="M1322" s="8" t="s">
        <v>30</v>
      </c>
      <c r="N1322" s="8" t="s">
        <v>395</v>
      </c>
      <c r="O1322" s="8">
        <v>2023</v>
      </c>
      <c r="P1322" s="8">
        <v>4713.55</v>
      </c>
      <c r="Q1322" s="8">
        <v>3842.15</v>
      </c>
    </row>
    <row r="1323" spans="1:17" x14ac:dyDescent="0.35">
      <c r="A1323" s="8">
        <v>1322</v>
      </c>
      <c r="B1323" s="8" t="s">
        <v>32</v>
      </c>
      <c r="C1323" s="8" t="s">
        <v>23</v>
      </c>
      <c r="D1323" s="8" t="s">
        <v>56</v>
      </c>
      <c r="E1323" s="8" t="s">
        <v>63</v>
      </c>
      <c r="F1323" s="8">
        <v>35324.050000000003</v>
      </c>
      <c r="G1323" s="8">
        <v>169927.65</v>
      </c>
      <c r="H1323" s="8">
        <v>444407.83</v>
      </c>
      <c r="I1323" s="8">
        <v>6.19</v>
      </c>
      <c r="J1323" s="8">
        <v>827</v>
      </c>
      <c r="K1323" s="8" t="str">
        <v>High</v>
      </c>
      <c r="L1323" s="8" t="s">
        <v>39</v>
      </c>
      <c r="M1323" s="8" t="s">
        <v>26</v>
      </c>
      <c r="N1323" s="8" t="s">
        <v>238</v>
      </c>
      <c r="O1323" s="8">
        <v>2023</v>
      </c>
      <c r="P1323" s="8">
        <v>2527.65</v>
      </c>
      <c r="Q1323" s="8">
        <v>1678.69</v>
      </c>
    </row>
    <row r="1324" spans="1:17" x14ac:dyDescent="0.35">
      <c r="A1324" s="8">
        <v>1323</v>
      </c>
      <c r="B1324" s="8" t="s">
        <v>32</v>
      </c>
      <c r="C1324" s="8" t="s">
        <v>23</v>
      </c>
      <c r="D1324" s="8" t="s">
        <v>34</v>
      </c>
      <c r="E1324" s="8" t="s">
        <v>29</v>
      </c>
      <c r="F1324" s="8">
        <v>29682.5</v>
      </c>
      <c r="G1324" s="8">
        <v>67016.73</v>
      </c>
      <c r="H1324" s="8">
        <v>265975.01</v>
      </c>
      <c r="I1324" s="8">
        <v>6.83</v>
      </c>
      <c r="J1324" s="8">
        <v>449</v>
      </c>
      <c r="K1324" s="8" t="str">
        <v>low</v>
      </c>
      <c r="L1324" s="8" t="s">
        <v>25</v>
      </c>
      <c r="M1324" s="8" t="s">
        <v>30</v>
      </c>
      <c r="N1324" s="8" t="s">
        <v>74</v>
      </c>
      <c r="O1324" s="8">
        <v>2023</v>
      </c>
      <c r="P1324" s="8">
        <v>1753.9</v>
      </c>
      <c r="Q1324" s="8">
        <v>1366.47</v>
      </c>
    </row>
    <row r="1325" spans="1:17" x14ac:dyDescent="0.35">
      <c r="A1325" s="8">
        <v>1324</v>
      </c>
      <c r="B1325" s="8" t="s">
        <v>52</v>
      </c>
      <c r="C1325" s="8" t="s">
        <v>23</v>
      </c>
      <c r="D1325" s="8" t="s">
        <v>56</v>
      </c>
      <c r="E1325" s="8" t="s">
        <v>18</v>
      </c>
      <c r="F1325" s="8">
        <v>40499.54</v>
      </c>
      <c r="G1325" s="8">
        <v>370678.79</v>
      </c>
      <c r="H1325" s="8">
        <v>27276.33</v>
      </c>
      <c r="I1325" s="8">
        <v>17.8</v>
      </c>
      <c r="J1325" s="8">
        <v>781</v>
      </c>
      <c r="K1325" s="8" t="str">
        <v>High</v>
      </c>
      <c r="L1325" s="8" t="s">
        <v>19</v>
      </c>
      <c r="M1325" s="8" t="s">
        <v>75</v>
      </c>
      <c r="N1325" s="8" t="s">
        <v>152</v>
      </c>
      <c r="O1325" s="8">
        <v>2023</v>
      </c>
      <c r="P1325" s="8">
        <v>5786.13</v>
      </c>
      <c r="Q1325" s="8">
        <v>4281.79</v>
      </c>
    </row>
    <row r="1326" spans="1:17" x14ac:dyDescent="0.35">
      <c r="A1326" s="8">
        <v>1325</v>
      </c>
      <c r="B1326" s="8" t="s">
        <v>50</v>
      </c>
      <c r="C1326" s="8" t="s">
        <v>33</v>
      </c>
      <c r="D1326" s="8" t="s">
        <v>56</v>
      </c>
      <c r="E1326" s="8" t="s">
        <v>54</v>
      </c>
      <c r="F1326" s="8">
        <v>98108.6</v>
      </c>
      <c r="G1326" s="8">
        <v>36020.04</v>
      </c>
      <c r="H1326" s="8">
        <v>149644.65</v>
      </c>
      <c r="I1326" s="8">
        <v>6.42</v>
      </c>
      <c r="J1326" s="8">
        <v>342</v>
      </c>
      <c r="K1326" s="8" t="str">
        <v>low</v>
      </c>
      <c r="L1326" s="8" t="s">
        <v>39</v>
      </c>
      <c r="M1326" s="8" t="s">
        <v>75</v>
      </c>
      <c r="N1326" s="8" t="s">
        <v>152</v>
      </c>
      <c r="O1326" s="8">
        <v>2023</v>
      </c>
      <c r="P1326" s="8">
        <v>11674.1</v>
      </c>
      <c r="Q1326" s="8">
        <v>9288.08</v>
      </c>
    </row>
    <row r="1327" spans="1:17" x14ac:dyDescent="0.35">
      <c r="A1327" s="8">
        <v>1326</v>
      </c>
      <c r="B1327" s="8" t="s">
        <v>43</v>
      </c>
      <c r="C1327" s="8" t="s">
        <v>37</v>
      </c>
      <c r="D1327" s="8" t="s">
        <v>28</v>
      </c>
      <c r="E1327" s="8" t="s">
        <v>38</v>
      </c>
      <c r="F1327" s="8">
        <v>29682.21</v>
      </c>
      <c r="G1327" s="8">
        <v>292016.19</v>
      </c>
      <c r="H1327" s="8">
        <v>212499.67</v>
      </c>
      <c r="I1327" s="8">
        <v>7.53</v>
      </c>
      <c r="J1327" s="8">
        <v>857</v>
      </c>
      <c r="K1327" s="8" t="str">
        <v>High</v>
      </c>
      <c r="L1327" s="8" t="s">
        <v>45</v>
      </c>
      <c r="M1327" s="8" t="s">
        <v>26</v>
      </c>
      <c r="N1327" s="8" t="s">
        <v>147</v>
      </c>
      <c r="O1327" s="8">
        <v>2023</v>
      </c>
      <c r="P1327" s="8">
        <v>2416.75</v>
      </c>
      <c r="Q1327" s="8">
        <v>1648.57</v>
      </c>
    </row>
    <row r="1328" spans="1:17" x14ac:dyDescent="0.35">
      <c r="A1328" s="8">
        <v>1327</v>
      </c>
      <c r="B1328" s="8" t="s">
        <v>41</v>
      </c>
      <c r="C1328" s="8" t="s">
        <v>58</v>
      </c>
      <c r="D1328" s="8" t="s">
        <v>56</v>
      </c>
      <c r="E1328" s="8" t="s">
        <v>38</v>
      </c>
      <c r="F1328" s="8">
        <v>71658.990000000005</v>
      </c>
      <c r="G1328" s="8">
        <v>145674.69</v>
      </c>
      <c r="H1328" s="8">
        <v>239517.03</v>
      </c>
      <c r="I1328" s="8">
        <v>17.95</v>
      </c>
      <c r="J1328" s="8">
        <v>847</v>
      </c>
      <c r="K1328" s="8" t="str">
        <v>High</v>
      </c>
      <c r="L1328" s="8" t="s">
        <v>39</v>
      </c>
      <c r="M1328" s="8" t="s">
        <v>26</v>
      </c>
      <c r="N1328" s="8" t="s">
        <v>361</v>
      </c>
      <c r="O1328" s="8">
        <v>2023</v>
      </c>
      <c r="P1328" s="8">
        <v>3740.09</v>
      </c>
      <c r="Q1328" s="8">
        <v>2812.29</v>
      </c>
    </row>
    <row r="1329" spans="1:17" x14ac:dyDescent="0.35">
      <c r="A1329" s="8">
        <v>1328</v>
      </c>
      <c r="B1329" s="8" t="s">
        <v>32</v>
      </c>
      <c r="C1329" s="8" t="s">
        <v>23</v>
      </c>
      <c r="D1329" s="8" t="s">
        <v>34</v>
      </c>
      <c r="E1329" s="8" t="s">
        <v>54</v>
      </c>
      <c r="F1329" s="8">
        <v>58007.07</v>
      </c>
      <c r="G1329" s="8">
        <v>57369.01</v>
      </c>
      <c r="H1329" s="8">
        <v>267848.5</v>
      </c>
      <c r="I1329" s="8">
        <v>12.69</v>
      </c>
      <c r="J1329" s="8">
        <v>713</v>
      </c>
      <c r="K1329" s="8" t="str">
        <v>Medium</v>
      </c>
      <c r="L1329" s="8" t="s">
        <v>39</v>
      </c>
      <c r="M1329" s="8" t="s">
        <v>46</v>
      </c>
      <c r="N1329" s="8" t="s">
        <v>223</v>
      </c>
      <c r="O1329" s="8">
        <v>2023</v>
      </c>
      <c r="P1329" s="8">
        <v>3730.79</v>
      </c>
      <c r="Q1329" s="8">
        <v>2426.59</v>
      </c>
    </row>
    <row r="1330" spans="1:17" x14ac:dyDescent="0.35">
      <c r="A1330" s="8">
        <v>1329</v>
      </c>
      <c r="B1330" s="8" t="s">
        <v>85</v>
      </c>
      <c r="C1330" s="8" t="s">
        <v>33</v>
      </c>
      <c r="D1330" s="8" t="s">
        <v>28</v>
      </c>
      <c r="E1330" s="8" t="s">
        <v>54</v>
      </c>
      <c r="F1330" s="8">
        <v>97532.31</v>
      </c>
      <c r="G1330" s="8">
        <v>270058.62</v>
      </c>
      <c r="H1330" s="8">
        <v>65421.53</v>
      </c>
      <c r="I1330" s="8">
        <v>8.31</v>
      </c>
      <c r="J1330" s="8">
        <v>681</v>
      </c>
      <c r="K1330" s="8" t="str">
        <v>Medium</v>
      </c>
      <c r="L1330" s="8" t="s">
        <v>25</v>
      </c>
      <c r="M1330" s="8" t="s">
        <v>20</v>
      </c>
      <c r="N1330" s="8" t="s">
        <v>188</v>
      </c>
      <c r="O1330" s="8">
        <v>2023</v>
      </c>
      <c r="P1330" s="8">
        <v>6641.94</v>
      </c>
      <c r="Q1330" s="8">
        <v>5680.96</v>
      </c>
    </row>
    <row r="1331" spans="1:17" x14ac:dyDescent="0.35">
      <c r="A1331" s="8">
        <v>1330</v>
      </c>
      <c r="B1331" s="8" t="s">
        <v>48</v>
      </c>
      <c r="C1331" s="8" t="s">
        <v>33</v>
      </c>
      <c r="D1331" s="8" t="s">
        <v>24</v>
      </c>
      <c r="E1331" s="8" t="s">
        <v>29</v>
      </c>
      <c r="F1331" s="8">
        <v>73450.009999999995</v>
      </c>
      <c r="G1331" s="8">
        <v>455875.37</v>
      </c>
      <c r="H1331" s="8">
        <v>23271.31</v>
      </c>
      <c r="I1331" s="8">
        <v>10.61</v>
      </c>
      <c r="J1331" s="8">
        <v>415</v>
      </c>
      <c r="K1331" s="8" t="str">
        <v>low</v>
      </c>
      <c r="L1331" s="8" t="s">
        <v>25</v>
      </c>
      <c r="M1331" s="8" t="s">
        <v>75</v>
      </c>
      <c r="N1331" s="8" t="s">
        <v>335</v>
      </c>
      <c r="O1331" s="8">
        <v>2023</v>
      </c>
      <c r="P1331" s="8">
        <v>9085.36</v>
      </c>
      <c r="Q1331" s="8">
        <v>4963.9799999999996</v>
      </c>
    </row>
    <row r="1332" spans="1:17" x14ac:dyDescent="0.35">
      <c r="A1332" s="8">
        <v>1331</v>
      </c>
      <c r="B1332" s="8" t="s">
        <v>50</v>
      </c>
      <c r="C1332" s="8" t="s">
        <v>33</v>
      </c>
      <c r="D1332" s="8" t="s">
        <v>17</v>
      </c>
      <c r="E1332" s="8" t="s">
        <v>18</v>
      </c>
      <c r="F1332" s="8">
        <v>43532.14</v>
      </c>
      <c r="G1332" s="8">
        <v>246845.37</v>
      </c>
      <c r="H1332" s="8">
        <v>435593.05</v>
      </c>
      <c r="I1332" s="8">
        <v>17.2</v>
      </c>
      <c r="J1332" s="8">
        <v>791</v>
      </c>
      <c r="K1332" s="8" t="str">
        <v>High</v>
      </c>
      <c r="L1332" s="8" t="s">
        <v>39</v>
      </c>
      <c r="M1332" s="8" t="s">
        <v>20</v>
      </c>
      <c r="N1332" s="8" t="s">
        <v>223</v>
      </c>
      <c r="O1332" s="8">
        <v>2023</v>
      </c>
      <c r="P1332" s="8">
        <v>4707.51</v>
      </c>
      <c r="Q1332" s="8">
        <v>4148.99</v>
      </c>
    </row>
    <row r="1333" spans="1:17" x14ac:dyDescent="0.35">
      <c r="A1333" s="8">
        <v>1332</v>
      </c>
      <c r="B1333" s="8" t="s">
        <v>22</v>
      </c>
      <c r="C1333" s="8" t="s">
        <v>33</v>
      </c>
      <c r="D1333" s="8" t="s">
        <v>17</v>
      </c>
      <c r="E1333" s="8" t="s">
        <v>18</v>
      </c>
      <c r="F1333" s="8">
        <v>93330.78</v>
      </c>
      <c r="G1333" s="8">
        <v>303422.83</v>
      </c>
      <c r="H1333" s="8">
        <v>77177.8</v>
      </c>
      <c r="I1333" s="8">
        <v>5.75</v>
      </c>
      <c r="J1333" s="8">
        <v>424</v>
      </c>
      <c r="K1333" s="8" t="str">
        <v>low</v>
      </c>
      <c r="L1333" s="8" t="s">
        <v>35</v>
      </c>
      <c r="M1333" s="8" t="s">
        <v>46</v>
      </c>
      <c r="N1333" s="8" t="s">
        <v>143</v>
      </c>
      <c r="O1333" s="8">
        <v>2023</v>
      </c>
      <c r="P1333" s="8">
        <v>6072.1</v>
      </c>
      <c r="Q1333" s="8">
        <v>5201.8599999999997</v>
      </c>
    </row>
    <row r="1334" spans="1:17" x14ac:dyDescent="0.35">
      <c r="A1334" s="8">
        <v>1333</v>
      </c>
      <c r="B1334" s="8" t="s">
        <v>32</v>
      </c>
      <c r="C1334" s="8" t="s">
        <v>37</v>
      </c>
      <c r="D1334" s="8" t="s">
        <v>56</v>
      </c>
      <c r="E1334" s="8" t="s">
        <v>54</v>
      </c>
      <c r="F1334" s="8">
        <v>43131.4</v>
      </c>
      <c r="G1334" s="8">
        <v>133351.85999999999</v>
      </c>
      <c r="H1334" s="8">
        <v>280972.59000000003</v>
      </c>
      <c r="I1334" s="8">
        <v>8.5299999999999994</v>
      </c>
      <c r="J1334" s="8">
        <v>692</v>
      </c>
      <c r="K1334" s="8" t="str">
        <v>Medium</v>
      </c>
      <c r="L1334" s="8" t="s">
        <v>39</v>
      </c>
      <c r="M1334" s="8" t="s">
        <v>26</v>
      </c>
      <c r="N1334" s="8" t="s">
        <v>202</v>
      </c>
      <c r="O1334" s="8">
        <v>2023</v>
      </c>
      <c r="P1334" s="8">
        <v>4177.08</v>
      </c>
      <c r="Q1334" s="8">
        <v>3174.69</v>
      </c>
    </row>
    <row r="1335" spans="1:17" x14ac:dyDescent="0.35">
      <c r="A1335" s="8">
        <v>1334</v>
      </c>
      <c r="B1335" s="8" t="s">
        <v>41</v>
      </c>
      <c r="C1335" s="8" t="s">
        <v>16</v>
      </c>
      <c r="D1335" s="8" t="s">
        <v>34</v>
      </c>
      <c r="E1335" s="8" t="s">
        <v>38</v>
      </c>
      <c r="F1335" s="8">
        <v>8906.36</v>
      </c>
      <c r="G1335" s="8">
        <v>472488.29</v>
      </c>
      <c r="H1335" s="8">
        <v>363626.9</v>
      </c>
      <c r="I1335" s="8">
        <v>6.89</v>
      </c>
      <c r="J1335" s="8">
        <v>522</v>
      </c>
      <c r="K1335" s="8" t="str">
        <v>low</v>
      </c>
      <c r="L1335" s="8" t="s">
        <v>39</v>
      </c>
      <c r="M1335" s="8" t="s">
        <v>20</v>
      </c>
      <c r="N1335" s="8" t="s">
        <v>129</v>
      </c>
      <c r="O1335" s="8">
        <v>2023</v>
      </c>
      <c r="P1335" s="8">
        <v>669.98</v>
      </c>
      <c r="Q1335" s="8">
        <v>525.42999999999995</v>
      </c>
    </row>
    <row r="1336" spans="1:17" x14ac:dyDescent="0.35">
      <c r="A1336" s="8">
        <v>1335</v>
      </c>
      <c r="B1336" s="8" t="s">
        <v>22</v>
      </c>
      <c r="C1336" s="8" t="s">
        <v>37</v>
      </c>
      <c r="D1336" s="8" t="s">
        <v>34</v>
      </c>
      <c r="E1336" s="8" t="s">
        <v>18</v>
      </c>
      <c r="F1336" s="8">
        <v>27454.240000000002</v>
      </c>
      <c r="G1336" s="8">
        <v>306315.46000000002</v>
      </c>
      <c r="H1336" s="8">
        <v>268936.52</v>
      </c>
      <c r="I1336" s="8">
        <v>11.05</v>
      </c>
      <c r="J1336" s="8">
        <v>414</v>
      </c>
      <c r="K1336" s="8" t="str">
        <v>low</v>
      </c>
      <c r="L1336" s="8" t="s">
        <v>19</v>
      </c>
      <c r="M1336" s="8" t="s">
        <v>75</v>
      </c>
      <c r="N1336" s="8" t="s">
        <v>225</v>
      </c>
      <c r="O1336" s="8">
        <v>2023</v>
      </c>
      <c r="P1336" s="8">
        <v>3236.19</v>
      </c>
      <c r="Q1336" s="8">
        <v>2055.12</v>
      </c>
    </row>
    <row r="1337" spans="1:17" x14ac:dyDescent="0.35">
      <c r="A1337" s="8">
        <v>1336</v>
      </c>
      <c r="B1337" s="8" t="s">
        <v>15</v>
      </c>
      <c r="C1337" s="8" t="s">
        <v>16</v>
      </c>
      <c r="D1337" s="8" t="s">
        <v>24</v>
      </c>
      <c r="E1337" s="8" t="s">
        <v>38</v>
      </c>
      <c r="F1337" s="8">
        <v>97608.6</v>
      </c>
      <c r="G1337" s="8">
        <v>15126.56</v>
      </c>
      <c r="H1337" s="8">
        <v>113436.63</v>
      </c>
      <c r="I1337" s="8">
        <v>14.12</v>
      </c>
      <c r="J1337" s="8">
        <v>724</v>
      </c>
      <c r="K1337" s="8" t="str">
        <v>Medium</v>
      </c>
      <c r="L1337" s="8" t="s">
        <v>45</v>
      </c>
      <c r="M1337" s="8" t="s">
        <v>20</v>
      </c>
      <c r="N1337" s="8" t="s">
        <v>194</v>
      </c>
      <c r="O1337" s="8">
        <v>2023</v>
      </c>
      <c r="P1337" s="8">
        <v>12519.35</v>
      </c>
      <c r="Q1337" s="8">
        <v>6453.46</v>
      </c>
    </row>
    <row r="1338" spans="1:17" x14ac:dyDescent="0.35">
      <c r="A1338" s="8">
        <v>1337</v>
      </c>
      <c r="B1338" s="8" t="s">
        <v>48</v>
      </c>
      <c r="C1338" s="8" t="s">
        <v>33</v>
      </c>
      <c r="D1338" s="8" t="s">
        <v>28</v>
      </c>
      <c r="E1338" s="8" t="s">
        <v>38</v>
      </c>
      <c r="F1338" s="8">
        <v>81992.210000000006</v>
      </c>
      <c r="G1338" s="8">
        <v>362485.38</v>
      </c>
      <c r="H1338" s="8">
        <v>326108.7</v>
      </c>
      <c r="I1338" s="8">
        <v>5.62</v>
      </c>
      <c r="J1338" s="8">
        <v>360</v>
      </c>
      <c r="K1338" s="8" t="str">
        <v>low</v>
      </c>
      <c r="L1338" s="8" t="s">
        <v>25</v>
      </c>
      <c r="M1338" s="8" t="s">
        <v>30</v>
      </c>
      <c r="N1338" s="8" t="s">
        <v>403</v>
      </c>
      <c r="O1338" s="8">
        <v>2023</v>
      </c>
      <c r="P1338" s="8">
        <v>4777.72</v>
      </c>
      <c r="Q1338" s="8">
        <v>3782.49</v>
      </c>
    </row>
    <row r="1339" spans="1:17" x14ac:dyDescent="0.35">
      <c r="A1339" s="8">
        <v>1338</v>
      </c>
      <c r="B1339" s="8" t="s">
        <v>85</v>
      </c>
      <c r="C1339" s="8" t="s">
        <v>16</v>
      </c>
      <c r="D1339" s="8" t="s">
        <v>34</v>
      </c>
      <c r="E1339" s="8" t="s">
        <v>54</v>
      </c>
      <c r="F1339" s="8">
        <v>74382.61</v>
      </c>
      <c r="G1339" s="8">
        <v>316669.26</v>
      </c>
      <c r="H1339" s="8">
        <v>480909.19</v>
      </c>
      <c r="I1339" s="8">
        <v>13.19</v>
      </c>
      <c r="J1339" s="8">
        <v>556</v>
      </c>
      <c r="K1339" s="8" t="str">
        <v>low</v>
      </c>
      <c r="L1339" s="8" t="s">
        <v>35</v>
      </c>
      <c r="M1339" s="8" t="s">
        <v>46</v>
      </c>
      <c r="N1339" s="8" t="s">
        <v>203</v>
      </c>
      <c r="O1339" s="8">
        <v>2023</v>
      </c>
      <c r="P1339" s="8">
        <v>6584</v>
      </c>
      <c r="Q1339" s="8">
        <v>4071.25</v>
      </c>
    </row>
    <row r="1340" spans="1:17" x14ac:dyDescent="0.35">
      <c r="A1340" s="8">
        <v>1339</v>
      </c>
      <c r="B1340" s="8" t="s">
        <v>15</v>
      </c>
      <c r="C1340" s="8" t="s">
        <v>58</v>
      </c>
      <c r="D1340" s="8" t="s">
        <v>34</v>
      </c>
      <c r="E1340" s="8" t="s">
        <v>29</v>
      </c>
      <c r="F1340" s="8">
        <v>42804.11</v>
      </c>
      <c r="G1340" s="8">
        <v>72158.34</v>
      </c>
      <c r="H1340" s="8">
        <v>263674.58</v>
      </c>
      <c r="I1340" s="8">
        <v>8.93</v>
      </c>
      <c r="J1340" s="8">
        <v>761</v>
      </c>
      <c r="K1340" s="8" t="str">
        <v>High</v>
      </c>
      <c r="L1340" s="8" t="s">
        <v>25</v>
      </c>
      <c r="M1340" s="8" t="s">
        <v>20</v>
      </c>
      <c r="N1340" s="8" t="s">
        <v>300</v>
      </c>
      <c r="O1340" s="8">
        <v>2023</v>
      </c>
      <c r="P1340" s="8">
        <v>5549.03</v>
      </c>
      <c r="Q1340" s="8">
        <v>3454.18</v>
      </c>
    </row>
    <row r="1341" spans="1:17" x14ac:dyDescent="0.35">
      <c r="A1341" s="8">
        <v>1340</v>
      </c>
      <c r="B1341" s="8" t="s">
        <v>50</v>
      </c>
      <c r="C1341" s="8" t="s">
        <v>16</v>
      </c>
      <c r="D1341" s="8" t="s">
        <v>17</v>
      </c>
      <c r="E1341" s="8" t="s">
        <v>29</v>
      </c>
      <c r="F1341" s="8">
        <v>22170.11</v>
      </c>
      <c r="G1341" s="8">
        <v>365459.68</v>
      </c>
      <c r="H1341" s="8">
        <v>283049.25</v>
      </c>
      <c r="I1341" s="8">
        <v>14.73</v>
      </c>
      <c r="J1341" s="8">
        <v>690</v>
      </c>
      <c r="K1341" s="8" t="str">
        <v>Medium</v>
      </c>
      <c r="L1341" s="8" t="s">
        <v>19</v>
      </c>
      <c r="M1341" s="8" t="s">
        <v>46</v>
      </c>
      <c r="N1341" s="8" t="s">
        <v>229</v>
      </c>
      <c r="O1341" s="8">
        <v>2023</v>
      </c>
      <c r="P1341" s="8">
        <v>3228.97</v>
      </c>
      <c r="Q1341" s="8">
        <v>2601.1</v>
      </c>
    </row>
    <row r="1342" spans="1:17" x14ac:dyDescent="0.35">
      <c r="A1342" s="8">
        <v>1341</v>
      </c>
      <c r="B1342" s="8" t="s">
        <v>52</v>
      </c>
      <c r="C1342" s="8" t="s">
        <v>37</v>
      </c>
      <c r="D1342" s="8" t="s">
        <v>56</v>
      </c>
      <c r="E1342" s="8" t="s">
        <v>54</v>
      </c>
      <c r="F1342" s="8">
        <v>54756.75</v>
      </c>
      <c r="G1342" s="8">
        <v>339848.55</v>
      </c>
      <c r="H1342" s="8">
        <v>351099.11</v>
      </c>
      <c r="I1342" s="8">
        <v>9.65</v>
      </c>
      <c r="J1342" s="8">
        <v>555</v>
      </c>
      <c r="K1342" s="8" t="str">
        <v>low</v>
      </c>
      <c r="L1342" s="8" t="s">
        <v>39</v>
      </c>
      <c r="M1342" s="8" t="s">
        <v>26</v>
      </c>
      <c r="N1342" s="8" t="s">
        <v>141</v>
      </c>
      <c r="O1342" s="8">
        <v>2023</v>
      </c>
      <c r="P1342" s="8">
        <v>4434.43</v>
      </c>
      <c r="Q1342" s="8">
        <v>3144.65</v>
      </c>
    </row>
    <row r="1343" spans="1:17" x14ac:dyDescent="0.35">
      <c r="A1343" s="8">
        <v>1342</v>
      </c>
      <c r="B1343" s="8" t="s">
        <v>43</v>
      </c>
      <c r="C1343" s="8" t="s">
        <v>23</v>
      </c>
      <c r="D1343" s="8" t="s">
        <v>34</v>
      </c>
      <c r="E1343" s="8" t="s">
        <v>18</v>
      </c>
      <c r="F1343" s="8">
        <v>7187.19</v>
      </c>
      <c r="G1343" s="8">
        <v>247635.19</v>
      </c>
      <c r="H1343" s="8">
        <v>398587.21</v>
      </c>
      <c r="I1343" s="8">
        <v>8.89</v>
      </c>
      <c r="J1343" s="8">
        <v>697</v>
      </c>
      <c r="K1343" s="8" t="str">
        <v>Medium</v>
      </c>
      <c r="L1343" s="8" t="s">
        <v>35</v>
      </c>
      <c r="M1343" s="8" t="s">
        <v>20</v>
      </c>
      <c r="N1343" s="8" t="s">
        <v>389</v>
      </c>
      <c r="O1343" s="8">
        <v>2023</v>
      </c>
      <c r="P1343" s="8">
        <v>507.36</v>
      </c>
      <c r="Q1343" s="8">
        <v>416.25</v>
      </c>
    </row>
    <row r="1344" spans="1:17" x14ac:dyDescent="0.35">
      <c r="A1344" s="8">
        <v>1343</v>
      </c>
      <c r="B1344" s="8" t="s">
        <v>15</v>
      </c>
      <c r="C1344" s="8" t="s">
        <v>58</v>
      </c>
      <c r="D1344" s="8" t="s">
        <v>24</v>
      </c>
      <c r="E1344" s="8" t="s">
        <v>38</v>
      </c>
      <c r="F1344" s="8">
        <v>78339.88</v>
      </c>
      <c r="G1344" s="8">
        <v>209407.72</v>
      </c>
      <c r="H1344" s="8">
        <v>400656.01</v>
      </c>
      <c r="I1344" s="8">
        <v>7.91</v>
      </c>
      <c r="J1344" s="8">
        <v>454</v>
      </c>
      <c r="K1344" s="8" t="str">
        <v>low</v>
      </c>
      <c r="L1344" s="8" t="s">
        <v>19</v>
      </c>
      <c r="M1344" s="8" t="s">
        <v>26</v>
      </c>
      <c r="N1344" s="8" t="s">
        <v>47</v>
      </c>
      <c r="O1344" s="8">
        <v>2023</v>
      </c>
      <c r="P1344" s="8">
        <v>10619.26</v>
      </c>
      <c r="Q1344" s="8">
        <v>7337.13</v>
      </c>
    </row>
    <row r="1345" spans="1:17" x14ac:dyDescent="0.35">
      <c r="A1345" s="8">
        <v>1344</v>
      </c>
      <c r="B1345" s="8" t="s">
        <v>22</v>
      </c>
      <c r="C1345" s="8" t="s">
        <v>58</v>
      </c>
      <c r="D1345" s="8" t="s">
        <v>34</v>
      </c>
      <c r="E1345" s="8" t="s">
        <v>63</v>
      </c>
      <c r="F1345" s="8">
        <v>66634.929999999993</v>
      </c>
      <c r="G1345" s="8">
        <v>220788.64</v>
      </c>
      <c r="H1345" s="8">
        <v>237678.54</v>
      </c>
      <c r="I1345" s="8">
        <v>8.7100000000000009</v>
      </c>
      <c r="J1345" s="8">
        <v>344</v>
      </c>
      <c r="K1345" s="8" t="str">
        <v>low</v>
      </c>
      <c r="L1345" s="8" t="s">
        <v>19</v>
      </c>
      <c r="M1345" s="8" t="s">
        <v>26</v>
      </c>
      <c r="N1345" s="8" t="s">
        <v>183</v>
      </c>
      <c r="O1345" s="8">
        <v>2023</v>
      </c>
      <c r="P1345" s="8">
        <v>8294.75</v>
      </c>
      <c r="Q1345" s="8">
        <v>5634.92</v>
      </c>
    </row>
    <row r="1346" spans="1:17" x14ac:dyDescent="0.35">
      <c r="A1346" s="8">
        <v>1345</v>
      </c>
      <c r="B1346" s="8" t="s">
        <v>48</v>
      </c>
      <c r="C1346" s="8" t="s">
        <v>16</v>
      </c>
      <c r="D1346" s="8" t="s">
        <v>24</v>
      </c>
      <c r="E1346" s="8" t="s">
        <v>29</v>
      </c>
      <c r="F1346" s="8">
        <v>67174.850000000006</v>
      </c>
      <c r="G1346" s="8">
        <v>138670.93</v>
      </c>
      <c r="H1346" s="8">
        <v>463314.6</v>
      </c>
      <c r="I1346" s="8">
        <v>6.6</v>
      </c>
      <c r="J1346" s="8">
        <v>355</v>
      </c>
      <c r="K1346" s="8" t="str">
        <v>low</v>
      </c>
      <c r="L1346" s="8" t="s">
        <v>45</v>
      </c>
      <c r="M1346" s="8" t="s">
        <v>30</v>
      </c>
      <c r="N1346" s="8" t="s">
        <v>141</v>
      </c>
      <c r="O1346" s="8">
        <v>2023</v>
      </c>
      <c r="P1346" s="8">
        <v>3767.45</v>
      </c>
      <c r="Q1346" s="8">
        <v>1889.15</v>
      </c>
    </row>
    <row r="1347" spans="1:17" x14ac:dyDescent="0.35">
      <c r="A1347" s="8">
        <v>1346</v>
      </c>
      <c r="B1347" s="8" t="s">
        <v>22</v>
      </c>
      <c r="C1347" s="8" t="s">
        <v>37</v>
      </c>
      <c r="D1347" s="8" t="s">
        <v>24</v>
      </c>
      <c r="E1347" s="8" t="s">
        <v>54</v>
      </c>
      <c r="F1347" s="8">
        <v>81376.84</v>
      </c>
      <c r="G1347" s="8">
        <v>324207.35999999999</v>
      </c>
      <c r="H1347" s="8">
        <v>49105.75</v>
      </c>
      <c r="I1347" s="8">
        <v>13.82</v>
      </c>
      <c r="J1347" s="8">
        <v>531</v>
      </c>
      <c r="K1347" s="8" t="str">
        <v>low</v>
      </c>
      <c r="L1347" s="8" t="s">
        <v>45</v>
      </c>
      <c r="M1347" s="8" t="s">
        <v>46</v>
      </c>
      <c r="N1347" s="8" t="s">
        <v>234</v>
      </c>
      <c r="O1347" s="8">
        <v>2023</v>
      </c>
      <c r="P1347" s="8">
        <v>9844.39</v>
      </c>
      <c r="Q1347" s="8">
        <v>8126.65</v>
      </c>
    </row>
    <row r="1348" spans="1:17" x14ac:dyDescent="0.35">
      <c r="A1348" s="8">
        <v>1347</v>
      </c>
      <c r="B1348" s="8" t="s">
        <v>85</v>
      </c>
      <c r="C1348" s="8" t="s">
        <v>16</v>
      </c>
      <c r="D1348" s="8" t="s">
        <v>34</v>
      </c>
      <c r="E1348" s="8" t="s">
        <v>29</v>
      </c>
      <c r="F1348" s="8">
        <v>83042.77</v>
      </c>
      <c r="G1348" s="8">
        <v>10022.450000000001</v>
      </c>
      <c r="H1348" s="8">
        <v>228929.06</v>
      </c>
      <c r="I1348" s="8">
        <v>5.61</v>
      </c>
      <c r="J1348" s="8">
        <v>837</v>
      </c>
      <c r="K1348" s="8" t="str">
        <v>High</v>
      </c>
      <c r="L1348" s="8" t="s">
        <v>19</v>
      </c>
      <c r="M1348" s="8" t="s">
        <v>20</v>
      </c>
      <c r="N1348" s="8" t="s">
        <v>354</v>
      </c>
      <c r="O1348" s="8">
        <v>2023</v>
      </c>
      <c r="P1348" s="8">
        <v>8876.5499999999993</v>
      </c>
      <c r="Q1348" s="8">
        <v>4542.91</v>
      </c>
    </row>
    <row r="1349" spans="1:17" x14ac:dyDescent="0.35">
      <c r="A1349" s="8">
        <v>1348</v>
      </c>
      <c r="B1349" s="8" t="s">
        <v>43</v>
      </c>
      <c r="C1349" s="8" t="s">
        <v>33</v>
      </c>
      <c r="D1349" s="8" t="s">
        <v>56</v>
      </c>
      <c r="E1349" s="8" t="s">
        <v>29</v>
      </c>
      <c r="F1349" s="8">
        <v>56905.42</v>
      </c>
      <c r="G1349" s="8">
        <v>467764.5</v>
      </c>
      <c r="H1349" s="8">
        <v>49841.87</v>
      </c>
      <c r="I1349" s="8">
        <v>11.17</v>
      </c>
      <c r="J1349" s="8">
        <v>439</v>
      </c>
      <c r="K1349" s="8" t="str">
        <v>low</v>
      </c>
      <c r="L1349" s="8" t="s">
        <v>19</v>
      </c>
      <c r="M1349" s="8" t="s">
        <v>26</v>
      </c>
      <c r="N1349" s="8" t="s">
        <v>329</v>
      </c>
      <c r="O1349" s="8">
        <v>2023</v>
      </c>
      <c r="P1349" s="8">
        <v>2867.08</v>
      </c>
      <c r="Q1349" s="8">
        <v>2013.56</v>
      </c>
    </row>
    <row r="1350" spans="1:17" x14ac:dyDescent="0.35">
      <c r="A1350" s="8">
        <v>1349</v>
      </c>
      <c r="B1350" s="8" t="s">
        <v>32</v>
      </c>
      <c r="C1350" s="8" t="s">
        <v>58</v>
      </c>
      <c r="D1350" s="8" t="s">
        <v>17</v>
      </c>
      <c r="E1350" s="8" t="s">
        <v>38</v>
      </c>
      <c r="F1350" s="8">
        <v>66834.59</v>
      </c>
      <c r="G1350" s="8">
        <v>68242.929999999993</v>
      </c>
      <c r="H1350" s="8">
        <v>279080.95</v>
      </c>
      <c r="I1350" s="8">
        <v>11.97</v>
      </c>
      <c r="J1350" s="8">
        <v>692</v>
      </c>
      <c r="K1350" s="8" t="str">
        <v>Medium</v>
      </c>
      <c r="L1350" s="8" t="s">
        <v>35</v>
      </c>
      <c r="M1350" s="8" t="s">
        <v>30</v>
      </c>
      <c r="N1350" s="8" t="s">
        <v>240</v>
      </c>
      <c r="O1350" s="8">
        <v>2023</v>
      </c>
      <c r="P1350" s="8">
        <v>8617.64</v>
      </c>
      <c r="Q1350" s="8">
        <v>4524.0200000000004</v>
      </c>
    </row>
    <row r="1351" spans="1:17" x14ac:dyDescent="0.35">
      <c r="A1351" s="8">
        <v>1350</v>
      </c>
      <c r="B1351" s="8" t="s">
        <v>41</v>
      </c>
      <c r="C1351" s="8" t="s">
        <v>23</v>
      </c>
      <c r="D1351" s="8" t="s">
        <v>56</v>
      </c>
      <c r="E1351" s="8" t="s">
        <v>38</v>
      </c>
      <c r="F1351" s="8">
        <v>11142.69</v>
      </c>
      <c r="G1351" s="8">
        <v>308399.75</v>
      </c>
      <c r="H1351" s="8">
        <v>201888.44</v>
      </c>
      <c r="I1351" s="8">
        <v>16.5</v>
      </c>
      <c r="J1351" s="8">
        <v>332</v>
      </c>
      <c r="K1351" s="8" t="str">
        <v>low</v>
      </c>
      <c r="L1351" s="8" t="s">
        <v>35</v>
      </c>
      <c r="M1351" s="8" t="s">
        <v>46</v>
      </c>
      <c r="N1351" s="8" t="s">
        <v>355</v>
      </c>
      <c r="O1351" s="8">
        <v>2023</v>
      </c>
      <c r="P1351" s="8">
        <v>1396.04</v>
      </c>
      <c r="Q1351" s="8">
        <v>713.77</v>
      </c>
    </row>
    <row r="1352" spans="1:17" x14ac:dyDescent="0.35">
      <c r="A1352" s="8">
        <v>1351</v>
      </c>
      <c r="B1352" s="8" t="s">
        <v>79</v>
      </c>
      <c r="C1352" s="8" t="s">
        <v>16</v>
      </c>
      <c r="D1352" s="8" t="s">
        <v>56</v>
      </c>
      <c r="E1352" s="8" t="s">
        <v>38</v>
      </c>
      <c r="F1352" s="8">
        <v>85160.22</v>
      </c>
      <c r="G1352" s="8">
        <v>323073.08</v>
      </c>
      <c r="H1352" s="8">
        <v>37625.42</v>
      </c>
      <c r="I1352" s="8">
        <v>17.29</v>
      </c>
      <c r="J1352" s="8">
        <v>861</v>
      </c>
      <c r="K1352" s="8" t="str">
        <v>High</v>
      </c>
      <c r="L1352" s="8" t="s">
        <v>25</v>
      </c>
      <c r="M1352" s="8" t="s">
        <v>20</v>
      </c>
      <c r="N1352" s="8" t="s">
        <v>91</v>
      </c>
      <c r="O1352" s="8">
        <v>2023</v>
      </c>
      <c r="P1352" s="8">
        <v>6574.26</v>
      </c>
      <c r="Q1352" s="8">
        <v>5838.83</v>
      </c>
    </row>
    <row r="1353" spans="1:17" x14ac:dyDescent="0.35">
      <c r="A1353" s="8">
        <v>1352</v>
      </c>
      <c r="B1353" s="8" t="s">
        <v>85</v>
      </c>
      <c r="C1353" s="8" t="s">
        <v>16</v>
      </c>
      <c r="D1353" s="8" t="s">
        <v>56</v>
      </c>
      <c r="E1353" s="8" t="s">
        <v>63</v>
      </c>
      <c r="F1353" s="8">
        <v>25940.16</v>
      </c>
      <c r="G1353" s="8">
        <v>281259.14</v>
      </c>
      <c r="H1353" s="8">
        <v>39725.33</v>
      </c>
      <c r="I1353" s="8">
        <v>10.19</v>
      </c>
      <c r="J1353" s="8">
        <v>773</v>
      </c>
      <c r="K1353" s="8" t="str">
        <v>High</v>
      </c>
      <c r="L1353" s="8" t="s">
        <v>39</v>
      </c>
      <c r="M1353" s="8" t="s">
        <v>26</v>
      </c>
      <c r="N1353" s="8" t="s">
        <v>264</v>
      </c>
      <c r="O1353" s="8">
        <v>2023</v>
      </c>
      <c r="P1353" s="8">
        <v>2732.31</v>
      </c>
      <c r="Q1353" s="8">
        <v>2200.98</v>
      </c>
    </row>
    <row r="1354" spans="1:17" x14ac:dyDescent="0.35">
      <c r="A1354" s="8">
        <v>1353</v>
      </c>
      <c r="B1354" s="8" t="s">
        <v>50</v>
      </c>
      <c r="C1354" s="8" t="s">
        <v>37</v>
      </c>
      <c r="D1354" s="8" t="s">
        <v>24</v>
      </c>
      <c r="E1354" s="8" t="s">
        <v>63</v>
      </c>
      <c r="F1354" s="8">
        <v>52424.01</v>
      </c>
      <c r="G1354" s="8">
        <v>426717.46</v>
      </c>
      <c r="H1354" s="8">
        <v>156949.84</v>
      </c>
      <c r="I1354" s="8">
        <v>15.06</v>
      </c>
      <c r="J1354" s="8">
        <v>687</v>
      </c>
      <c r="K1354" s="8" t="str">
        <v>Medium</v>
      </c>
      <c r="L1354" s="8" t="s">
        <v>35</v>
      </c>
      <c r="M1354" s="8" t="s">
        <v>20</v>
      </c>
      <c r="N1354" s="8" t="s">
        <v>407</v>
      </c>
      <c r="O1354" s="8">
        <v>2023</v>
      </c>
      <c r="P1354" s="8">
        <v>7609.61</v>
      </c>
      <c r="Q1354" s="8">
        <v>4973.99</v>
      </c>
    </row>
    <row r="1355" spans="1:17" x14ac:dyDescent="0.35">
      <c r="A1355" s="8">
        <v>1354</v>
      </c>
      <c r="B1355" s="8" t="s">
        <v>43</v>
      </c>
      <c r="C1355" s="8" t="s">
        <v>23</v>
      </c>
      <c r="D1355" s="8" t="s">
        <v>17</v>
      </c>
      <c r="E1355" s="8" t="s">
        <v>54</v>
      </c>
      <c r="F1355" s="8">
        <v>15533.06</v>
      </c>
      <c r="G1355" s="8">
        <v>192733.78</v>
      </c>
      <c r="H1355" s="8">
        <v>396637.86</v>
      </c>
      <c r="I1355" s="8">
        <v>8.6300000000000008</v>
      </c>
      <c r="J1355" s="8">
        <v>859</v>
      </c>
      <c r="K1355" s="8" t="str">
        <v>High</v>
      </c>
      <c r="L1355" s="8" t="s">
        <v>19</v>
      </c>
      <c r="M1355" s="8" t="s">
        <v>30</v>
      </c>
      <c r="N1355" s="8" t="s">
        <v>252</v>
      </c>
      <c r="O1355" s="8">
        <v>2023</v>
      </c>
      <c r="P1355" s="8">
        <v>1486.76</v>
      </c>
      <c r="Q1355" s="8">
        <v>1254.6400000000001</v>
      </c>
    </row>
    <row r="1356" spans="1:17" x14ac:dyDescent="0.35">
      <c r="A1356" s="8">
        <v>1355</v>
      </c>
      <c r="B1356" s="8" t="s">
        <v>41</v>
      </c>
      <c r="C1356" s="8" t="s">
        <v>33</v>
      </c>
      <c r="D1356" s="8" t="s">
        <v>56</v>
      </c>
      <c r="E1356" s="8" t="s">
        <v>54</v>
      </c>
      <c r="F1356" s="8">
        <v>35646.94</v>
      </c>
      <c r="G1356" s="8">
        <v>66421.45</v>
      </c>
      <c r="H1356" s="8">
        <v>176201.60000000001</v>
      </c>
      <c r="I1356" s="8">
        <v>8.74</v>
      </c>
      <c r="J1356" s="8">
        <v>811</v>
      </c>
      <c r="K1356" s="8" t="str">
        <v>High</v>
      </c>
      <c r="L1356" s="8" t="s">
        <v>45</v>
      </c>
      <c r="M1356" s="8" t="s">
        <v>30</v>
      </c>
      <c r="N1356" s="8" t="s">
        <v>104</v>
      </c>
      <c r="O1356" s="8">
        <v>2023</v>
      </c>
      <c r="P1356" s="8">
        <v>1859.9</v>
      </c>
      <c r="Q1356" s="8">
        <v>1170.76</v>
      </c>
    </row>
    <row r="1357" spans="1:17" x14ac:dyDescent="0.35">
      <c r="A1357" s="8">
        <v>1356</v>
      </c>
      <c r="B1357" s="8" t="s">
        <v>50</v>
      </c>
      <c r="C1357" s="8" t="s">
        <v>23</v>
      </c>
      <c r="D1357" s="8" t="s">
        <v>28</v>
      </c>
      <c r="E1357" s="8" t="s">
        <v>18</v>
      </c>
      <c r="F1357" s="8">
        <v>47412.35</v>
      </c>
      <c r="G1357" s="8">
        <v>9569.41</v>
      </c>
      <c r="H1357" s="8">
        <v>133956.20000000001</v>
      </c>
      <c r="I1357" s="8">
        <v>17.940000000000001</v>
      </c>
      <c r="J1357" s="8">
        <v>491</v>
      </c>
      <c r="K1357" s="8" t="str">
        <v>low</v>
      </c>
      <c r="L1357" s="8" t="s">
        <v>25</v>
      </c>
      <c r="M1357" s="8" t="s">
        <v>75</v>
      </c>
      <c r="N1357" s="8" t="s">
        <v>408</v>
      </c>
      <c r="O1357" s="8">
        <v>2023</v>
      </c>
      <c r="P1357" s="8">
        <v>5115.6499999999996</v>
      </c>
      <c r="Q1357" s="8">
        <v>2559.63</v>
      </c>
    </row>
    <row r="1358" spans="1:17" x14ac:dyDescent="0.35">
      <c r="A1358" s="8">
        <v>1357</v>
      </c>
      <c r="B1358" s="8" t="s">
        <v>48</v>
      </c>
      <c r="C1358" s="8" t="s">
        <v>16</v>
      </c>
      <c r="D1358" s="8" t="s">
        <v>17</v>
      </c>
      <c r="E1358" s="8" t="s">
        <v>18</v>
      </c>
      <c r="F1358" s="8">
        <v>63853.49</v>
      </c>
      <c r="G1358" s="8">
        <v>8072.48</v>
      </c>
      <c r="H1358" s="8">
        <v>414427.95</v>
      </c>
      <c r="I1358" s="8">
        <v>9.08</v>
      </c>
      <c r="J1358" s="8">
        <v>629</v>
      </c>
      <c r="K1358" s="8" t="str">
        <v>Medium</v>
      </c>
      <c r="L1358" s="8" t="s">
        <v>19</v>
      </c>
      <c r="M1358" s="8" t="s">
        <v>20</v>
      </c>
      <c r="N1358" s="8" t="s">
        <v>135</v>
      </c>
      <c r="O1358" s="8">
        <v>2023</v>
      </c>
      <c r="P1358" s="8">
        <v>4183.71</v>
      </c>
      <c r="Q1358" s="8">
        <v>3181.46</v>
      </c>
    </row>
    <row r="1359" spans="1:17" x14ac:dyDescent="0.35">
      <c r="A1359" s="8">
        <v>1358</v>
      </c>
      <c r="B1359" s="8" t="s">
        <v>52</v>
      </c>
      <c r="C1359" s="8" t="s">
        <v>58</v>
      </c>
      <c r="D1359" s="8" t="s">
        <v>28</v>
      </c>
      <c r="E1359" s="8" t="s">
        <v>63</v>
      </c>
      <c r="F1359" s="8">
        <v>88761.46</v>
      </c>
      <c r="G1359" s="8">
        <v>26562.63</v>
      </c>
      <c r="H1359" s="8">
        <v>9630.57</v>
      </c>
      <c r="I1359" s="8">
        <v>15.7</v>
      </c>
      <c r="J1359" s="8">
        <v>403</v>
      </c>
      <c r="K1359" s="8" t="str">
        <v>low</v>
      </c>
      <c r="L1359" s="8" t="s">
        <v>45</v>
      </c>
      <c r="M1359" s="8" t="s">
        <v>30</v>
      </c>
      <c r="N1359" s="8" t="s">
        <v>27</v>
      </c>
      <c r="O1359" s="8">
        <v>2023</v>
      </c>
      <c r="P1359" s="8">
        <v>11772.51</v>
      </c>
      <c r="Q1359" s="8">
        <v>9834.77</v>
      </c>
    </row>
    <row r="1360" spans="1:17" x14ac:dyDescent="0.35">
      <c r="A1360" s="8">
        <v>1359</v>
      </c>
      <c r="B1360" s="8" t="s">
        <v>79</v>
      </c>
      <c r="C1360" s="8" t="s">
        <v>33</v>
      </c>
      <c r="D1360" s="8" t="s">
        <v>28</v>
      </c>
      <c r="E1360" s="8" t="s">
        <v>54</v>
      </c>
      <c r="F1360" s="8">
        <v>46529.25</v>
      </c>
      <c r="G1360" s="8">
        <v>482566.39</v>
      </c>
      <c r="H1360" s="8">
        <v>67407.37</v>
      </c>
      <c r="I1360" s="8">
        <v>8.6</v>
      </c>
      <c r="J1360" s="8">
        <v>658</v>
      </c>
      <c r="K1360" s="8" t="str">
        <v>Medium</v>
      </c>
      <c r="L1360" s="8" t="s">
        <v>45</v>
      </c>
      <c r="M1360" s="8" t="s">
        <v>75</v>
      </c>
      <c r="N1360" s="8" t="s">
        <v>106</v>
      </c>
      <c r="O1360" s="8">
        <v>2023</v>
      </c>
      <c r="P1360" s="8">
        <v>5748.06</v>
      </c>
      <c r="Q1360" s="8">
        <v>2963.35</v>
      </c>
    </row>
    <row r="1361" spans="1:17" x14ac:dyDescent="0.35">
      <c r="A1361" s="8">
        <v>1360</v>
      </c>
      <c r="B1361" s="8" t="s">
        <v>79</v>
      </c>
      <c r="C1361" s="8" t="s">
        <v>33</v>
      </c>
      <c r="D1361" s="8" t="s">
        <v>56</v>
      </c>
      <c r="E1361" s="8" t="s">
        <v>38</v>
      </c>
      <c r="F1361" s="8">
        <v>61817.35</v>
      </c>
      <c r="G1361" s="8">
        <v>257822.03</v>
      </c>
      <c r="H1361" s="8">
        <v>64587.14</v>
      </c>
      <c r="I1361" s="8">
        <v>16.38</v>
      </c>
      <c r="J1361" s="8">
        <v>547</v>
      </c>
      <c r="K1361" s="8" t="str">
        <v>low</v>
      </c>
      <c r="L1361" s="8" t="s">
        <v>45</v>
      </c>
      <c r="M1361" s="8" t="s">
        <v>26</v>
      </c>
      <c r="N1361" s="8" t="s">
        <v>378</v>
      </c>
      <c r="O1361" s="8">
        <v>2023</v>
      </c>
      <c r="P1361" s="8">
        <v>5619.48</v>
      </c>
      <c r="Q1361" s="8">
        <v>4155.1899999999996</v>
      </c>
    </row>
    <row r="1362" spans="1:17" x14ac:dyDescent="0.35">
      <c r="A1362" s="8">
        <v>1361</v>
      </c>
      <c r="B1362" s="8" t="s">
        <v>50</v>
      </c>
      <c r="C1362" s="8" t="s">
        <v>37</v>
      </c>
      <c r="D1362" s="8" t="s">
        <v>28</v>
      </c>
      <c r="E1362" s="8" t="s">
        <v>63</v>
      </c>
      <c r="F1362" s="8">
        <v>63996.93</v>
      </c>
      <c r="G1362" s="8">
        <v>25256.09</v>
      </c>
      <c r="H1362" s="8">
        <v>320544.01</v>
      </c>
      <c r="I1362" s="8">
        <v>13.29</v>
      </c>
      <c r="J1362" s="8">
        <v>581</v>
      </c>
      <c r="K1362" s="8" t="str">
        <v>low</v>
      </c>
      <c r="L1362" s="8" t="s">
        <v>25</v>
      </c>
      <c r="M1362" s="8" t="s">
        <v>26</v>
      </c>
      <c r="N1362" s="8" t="s">
        <v>157</v>
      </c>
      <c r="O1362" s="8">
        <v>2023</v>
      </c>
      <c r="P1362" s="8">
        <v>7025.91</v>
      </c>
      <c r="Q1362" s="8">
        <v>4230.16</v>
      </c>
    </row>
    <row r="1363" spans="1:17" x14ac:dyDescent="0.35">
      <c r="A1363" s="8">
        <v>1362</v>
      </c>
      <c r="B1363" s="8" t="s">
        <v>85</v>
      </c>
      <c r="C1363" s="8" t="s">
        <v>37</v>
      </c>
      <c r="D1363" s="8" t="s">
        <v>28</v>
      </c>
      <c r="E1363" s="8" t="s">
        <v>18</v>
      </c>
      <c r="F1363" s="8">
        <v>40487.25</v>
      </c>
      <c r="G1363" s="8">
        <v>290285.53000000003</v>
      </c>
      <c r="H1363" s="8">
        <v>487621.61</v>
      </c>
      <c r="I1363" s="8">
        <v>15.9</v>
      </c>
      <c r="J1363" s="8">
        <v>312</v>
      </c>
      <c r="K1363" s="8" t="str">
        <v>low</v>
      </c>
      <c r="L1363" s="8" t="s">
        <v>39</v>
      </c>
      <c r="M1363" s="8" t="s">
        <v>30</v>
      </c>
      <c r="N1363" s="8" t="s">
        <v>255</v>
      </c>
      <c r="O1363" s="8">
        <v>2023</v>
      </c>
      <c r="P1363" s="8">
        <v>3821.81</v>
      </c>
      <c r="Q1363" s="8">
        <v>2852.79</v>
      </c>
    </row>
    <row r="1364" spans="1:17" x14ac:dyDescent="0.35">
      <c r="A1364" s="8">
        <v>1363</v>
      </c>
      <c r="B1364" s="8" t="s">
        <v>15</v>
      </c>
      <c r="C1364" s="8" t="s">
        <v>58</v>
      </c>
      <c r="D1364" s="8" t="s">
        <v>56</v>
      </c>
      <c r="E1364" s="8" t="s">
        <v>63</v>
      </c>
      <c r="F1364" s="8">
        <v>25009.39</v>
      </c>
      <c r="G1364" s="8">
        <v>207915.12</v>
      </c>
      <c r="H1364" s="8">
        <v>287801.28000000003</v>
      </c>
      <c r="I1364" s="8">
        <v>10.48</v>
      </c>
      <c r="J1364" s="8">
        <v>764</v>
      </c>
      <c r="K1364" s="8" t="str">
        <v>High</v>
      </c>
      <c r="L1364" s="8" t="s">
        <v>45</v>
      </c>
      <c r="M1364" s="8" t="s">
        <v>75</v>
      </c>
      <c r="N1364" s="8" t="s">
        <v>125</v>
      </c>
      <c r="O1364" s="8">
        <v>2023</v>
      </c>
      <c r="P1364" s="8">
        <v>1791.53</v>
      </c>
      <c r="Q1364" s="8">
        <v>1017.42</v>
      </c>
    </row>
    <row r="1365" spans="1:17" x14ac:dyDescent="0.35">
      <c r="A1365" s="8">
        <v>1364</v>
      </c>
      <c r="B1365" s="8" t="s">
        <v>41</v>
      </c>
      <c r="C1365" s="8" t="s">
        <v>58</v>
      </c>
      <c r="D1365" s="8" t="s">
        <v>17</v>
      </c>
      <c r="E1365" s="8" t="s">
        <v>54</v>
      </c>
      <c r="F1365" s="8">
        <v>5983.66</v>
      </c>
      <c r="G1365" s="8">
        <v>69523.649999999994</v>
      </c>
      <c r="H1365" s="8">
        <v>225751.99</v>
      </c>
      <c r="I1365" s="8">
        <v>9.81</v>
      </c>
      <c r="J1365" s="8">
        <v>482</v>
      </c>
      <c r="K1365" s="8" t="str">
        <v>low</v>
      </c>
      <c r="L1365" s="8" t="s">
        <v>39</v>
      </c>
      <c r="M1365" s="8" t="s">
        <v>20</v>
      </c>
      <c r="N1365" s="8" t="s">
        <v>219</v>
      </c>
      <c r="O1365" s="8">
        <v>2023</v>
      </c>
      <c r="P1365" s="8">
        <v>370.86</v>
      </c>
      <c r="Q1365" s="8">
        <v>321.64</v>
      </c>
    </row>
    <row r="1366" spans="1:17" x14ac:dyDescent="0.35">
      <c r="A1366" s="8">
        <v>1365</v>
      </c>
      <c r="B1366" s="8" t="s">
        <v>43</v>
      </c>
      <c r="C1366" s="8" t="s">
        <v>23</v>
      </c>
      <c r="D1366" s="8" t="s">
        <v>34</v>
      </c>
      <c r="E1366" s="8" t="s">
        <v>54</v>
      </c>
      <c r="F1366" s="8">
        <v>8290.2199999999993</v>
      </c>
      <c r="G1366" s="8">
        <v>9613.85</v>
      </c>
      <c r="H1366" s="8">
        <v>172999.62</v>
      </c>
      <c r="I1366" s="8">
        <v>13.95</v>
      </c>
      <c r="J1366" s="8">
        <v>464</v>
      </c>
      <c r="K1366" s="8" t="str">
        <v>low</v>
      </c>
      <c r="L1366" s="8" t="s">
        <v>19</v>
      </c>
      <c r="M1366" s="8" t="s">
        <v>46</v>
      </c>
      <c r="N1366" s="8" t="s">
        <v>251</v>
      </c>
      <c r="O1366" s="8">
        <v>2023</v>
      </c>
      <c r="P1366" s="8">
        <v>769.56</v>
      </c>
      <c r="Q1366" s="8">
        <v>534.75</v>
      </c>
    </row>
    <row r="1367" spans="1:17" x14ac:dyDescent="0.35">
      <c r="A1367" s="8">
        <v>1366</v>
      </c>
      <c r="B1367" s="8" t="s">
        <v>43</v>
      </c>
      <c r="C1367" s="8" t="s">
        <v>58</v>
      </c>
      <c r="D1367" s="8" t="s">
        <v>24</v>
      </c>
      <c r="E1367" s="8" t="s">
        <v>54</v>
      </c>
      <c r="F1367" s="8">
        <v>26969.23</v>
      </c>
      <c r="G1367" s="8">
        <v>284596.68</v>
      </c>
      <c r="H1367" s="8">
        <v>441316.84</v>
      </c>
      <c r="I1367" s="8">
        <v>16.22</v>
      </c>
      <c r="J1367" s="8">
        <v>835</v>
      </c>
      <c r="K1367" s="8" t="str">
        <v>High</v>
      </c>
      <c r="L1367" s="8" t="s">
        <v>19</v>
      </c>
      <c r="M1367" s="8" t="s">
        <v>20</v>
      </c>
      <c r="N1367" s="8" t="s">
        <v>221</v>
      </c>
      <c r="O1367" s="8">
        <v>2023</v>
      </c>
      <c r="P1367" s="8">
        <v>3994.65</v>
      </c>
      <c r="Q1367" s="8">
        <v>2892</v>
      </c>
    </row>
    <row r="1368" spans="1:17" x14ac:dyDescent="0.35">
      <c r="A1368" s="8">
        <v>1367</v>
      </c>
      <c r="B1368" s="8" t="s">
        <v>41</v>
      </c>
      <c r="C1368" s="8" t="s">
        <v>37</v>
      </c>
      <c r="D1368" s="8" t="s">
        <v>56</v>
      </c>
      <c r="E1368" s="8" t="s">
        <v>29</v>
      </c>
      <c r="F1368" s="8">
        <v>71149.73</v>
      </c>
      <c r="G1368" s="8">
        <v>492418.33</v>
      </c>
      <c r="H1368" s="8">
        <v>155943.32999999999</v>
      </c>
      <c r="I1368" s="8">
        <v>14.22</v>
      </c>
      <c r="J1368" s="8">
        <v>677</v>
      </c>
      <c r="K1368" s="8" t="str">
        <v>Medium</v>
      </c>
      <c r="L1368" s="8" t="s">
        <v>45</v>
      </c>
      <c r="M1368" s="8" t="s">
        <v>20</v>
      </c>
      <c r="N1368" s="8" t="s">
        <v>409</v>
      </c>
      <c r="O1368" s="8">
        <v>2023</v>
      </c>
      <c r="P1368" s="8">
        <v>8657.56</v>
      </c>
      <c r="Q1368" s="8">
        <v>6223.53</v>
      </c>
    </row>
    <row r="1369" spans="1:17" x14ac:dyDescent="0.35">
      <c r="A1369" s="8">
        <v>1368</v>
      </c>
      <c r="B1369" s="8" t="s">
        <v>85</v>
      </c>
      <c r="C1369" s="8" t="s">
        <v>33</v>
      </c>
      <c r="D1369" s="8" t="s">
        <v>28</v>
      </c>
      <c r="E1369" s="8" t="s">
        <v>38</v>
      </c>
      <c r="F1369" s="8">
        <v>86412.98</v>
      </c>
      <c r="G1369" s="8">
        <v>342685.14</v>
      </c>
      <c r="H1369" s="8">
        <v>381579.68</v>
      </c>
      <c r="I1369" s="8">
        <v>11.54</v>
      </c>
      <c r="J1369" s="8">
        <v>755</v>
      </c>
      <c r="K1369" s="8" t="str">
        <v>High</v>
      </c>
      <c r="L1369" s="8" t="s">
        <v>35</v>
      </c>
      <c r="M1369" s="8" t="s">
        <v>20</v>
      </c>
      <c r="N1369" s="8" t="s">
        <v>324</v>
      </c>
      <c r="O1369" s="8">
        <v>2023</v>
      </c>
      <c r="P1369" s="8">
        <v>9840.15</v>
      </c>
      <c r="Q1369" s="8">
        <v>5995.54</v>
      </c>
    </row>
    <row r="1370" spans="1:17" x14ac:dyDescent="0.35">
      <c r="A1370" s="8">
        <v>1369</v>
      </c>
      <c r="B1370" s="8" t="s">
        <v>48</v>
      </c>
      <c r="C1370" s="8" t="s">
        <v>58</v>
      </c>
      <c r="D1370" s="8" t="s">
        <v>17</v>
      </c>
      <c r="E1370" s="8" t="s">
        <v>63</v>
      </c>
      <c r="F1370" s="8">
        <v>65180.17</v>
      </c>
      <c r="G1370" s="8">
        <v>39040.53</v>
      </c>
      <c r="H1370" s="8">
        <v>54863.98</v>
      </c>
      <c r="I1370" s="8">
        <v>5.24</v>
      </c>
      <c r="J1370" s="8">
        <v>428</v>
      </c>
      <c r="K1370" s="8" t="str">
        <v>low</v>
      </c>
      <c r="L1370" s="8" t="s">
        <v>39</v>
      </c>
      <c r="M1370" s="8" t="s">
        <v>30</v>
      </c>
      <c r="N1370" s="8" t="s">
        <v>354</v>
      </c>
      <c r="O1370" s="8">
        <v>2023</v>
      </c>
      <c r="P1370" s="8">
        <v>7280.42</v>
      </c>
      <c r="Q1370" s="8">
        <v>4231.66</v>
      </c>
    </row>
    <row r="1371" spans="1:17" x14ac:dyDescent="0.35">
      <c r="A1371" s="8">
        <v>1370</v>
      </c>
      <c r="B1371" s="8" t="s">
        <v>41</v>
      </c>
      <c r="C1371" s="8" t="s">
        <v>23</v>
      </c>
      <c r="D1371" s="8" t="s">
        <v>17</v>
      </c>
      <c r="E1371" s="8" t="s">
        <v>29</v>
      </c>
      <c r="F1371" s="8">
        <v>95461.95</v>
      </c>
      <c r="G1371" s="8">
        <v>262386.21000000002</v>
      </c>
      <c r="H1371" s="8">
        <v>220729.69</v>
      </c>
      <c r="I1371" s="8">
        <v>17.940000000000001</v>
      </c>
      <c r="J1371" s="8">
        <v>692</v>
      </c>
      <c r="K1371" s="8" t="str">
        <v>Medium</v>
      </c>
      <c r="L1371" s="8" t="s">
        <v>19</v>
      </c>
      <c r="M1371" s="8" t="s">
        <v>75</v>
      </c>
      <c r="N1371" s="8" t="s">
        <v>345</v>
      </c>
      <c r="O1371" s="8">
        <v>2023</v>
      </c>
      <c r="P1371" s="8">
        <v>9016.4</v>
      </c>
      <c r="Q1371" s="8">
        <v>5577.37</v>
      </c>
    </row>
    <row r="1372" spans="1:17" x14ac:dyDescent="0.35">
      <c r="A1372" s="8">
        <v>1371</v>
      </c>
      <c r="B1372" s="8" t="s">
        <v>48</v>
      </c>
      <c r="C1372" s="8" t="s">
        <v>33</v>
      </c>
      <c r="D1372" s="8" t="s">
        <v>56</v>
      </c>
      <c r="E1372" s="8" t="s">
        <v>29</v>
      </c>
      <c r="F1372" s="8">
        <v>61969.49</v>
      </c>
      <c r="G1372" s="8">
        <v>230625.54</v>
      </c>
      <c r="H1372" s="8">
        <v>33248.92</v>
      </c>
      <c r="I1372" s="8">
        <v>11.67</v>
      </c>
      <c r="J1372" s="8">
        <v>719</v>
      </c>
      <c r="K1372" s="8" t="str">
        <v>Medium</v>
      </c>
      <c r="L1372" s="8" t="s">
        <v>19</v>
      </c>
      <c r="M1372" s="8" t="s">
        <v>75</v>
      </c>
      <c r="N1372" s="8" t="s">
        <v>332</v>
      </c>
      <c r="O1372" s="8">
        <v>2023</v>
      </c>
      <c r="P1372" s="8">
        <v>8470.17</v>
      </c>
      <c r="Q1372" s="8">
        <v>4595.92</v>
      </c>
    </row>
    <row r="1373" spans="1:17" x14ac:dyDescent="0.35">
      <c r="A1373" s="8">
        <v>1372</v>
      </c>
      <c r="B1373" s="8" t="s">
        <v>48</v>
      </c>
      <c r="C1373" s="8" t="s">
        <v>37</v>
      </c>
      <c r="D1373" s="8" t="s">
        <v>24</v>
      </c>
      <c r="E1373" s="8" t="s">
        <v>29</v>
      </c>
      <c r="F1373" s="8">
        <v>78399.55</v>
      </c>
      <c r="G1373" s="8">
        <v>180822.05</v>
      </c>
      <c r="H1373" s="8">
        <v>241869.96</v>
      </c>
      <c r="I1373" s="8">
        <v>15.81</v>
      </c>
      <c r="J1373" s="8">
        <v>702</v>
      </c>
      <c r="K1373" s="8" t="str">
        <v>Medium</v>
      </c>
      <c r="L1373" s="8" t="s">
        <v>19</v>
      </c>
      <c r="M1373" s="8" t="s">
        <v>46</v>
      </c>
      <c r="N1373" s="8" t="s">
        <v>226</v>
      </c>
      <c r="O1373" s="8">
        <v>2023</v>
      </c>
      <c r="P1373" s="8">
        <v>4946.97</v>
      </c>
      <c r="Q1373" s="8">
        <v>3106.57</v>
      </c>
    </row>
    <row r="1374" spans="1:17" x14ac:dyDescent="0.35">
      <c r="A1374" s="8">
        <v>1373</v>
      </c>
      <c r="B1374" s="8" t="s">
        <v>79</v>
      </c>
      <c r="C1374" s="8" t="s">
        <v>23</v>
      </c>
      <c r="D1374" s="8" t="s">
        <v>17</v>
      </c>
      <c r="E1374" s="8" t="s">
        <v>18</v>
      </c>
      <c r="F1374" s="8">
        <v>57944.38</v>
      </c>
      <c r="G1374" s="8">
        <v>112981.12</v>
      </c>
      <c r="H1374" s="8">
        <v>88163.27</v>
      </c>
      <c r="I1374" s="8">
        <v>13.32</v>
      </c>
      <c r="J1374" s="8">
        <v>875</v>
      </c>
      <c r="K1374" s="8" t="str">
        <v>High</v>
      </c>
      <c r="L1374" s="8" t="s">
        <v>19</v>
      </c>
      <c r="M1374" s="8" t="s">
        <v>46</v>
      </c>
      <c r="N1374" s="8" t="s">
        <v>402</v>
      </c>
      <c r="O1374" s="8">
        <v>2023</v>
      </c>
      <c r="P1374" s="8">
        <v>3642.9</v>
      </c>
      <c r="Q1374" s="8">
        <v>2101.64</v>
      </c>
    </row>
    <row r="1375" spans="1:17" x14ac:dyDescent="0.35">
      <c r="A1375" s="8">
        <v>1374</v>
      </c>
      <c r="B1375" s="8" t="s">
        <v>85</v>
      </c>
      <c r="C1375" s="8" t="s">
        <v>16</v>
      </c>
      <c r="D1375" s="8" t="s">
        <v>17</v>
      </c>
      <c r="E1375" s="8" t="s">
        <v>29</v>
      </c>
      <c r="F1375" s="8">
        <v>21796.240000000002</v>
      </c>
      <c r="G1375" s="8">
        <v>417775.25</v>
      </c>
      <c r="H1375" s="8">
        <v>302766.03999999998</v>
      </c>
      <c r="I1375" s="8">
        <v>14.43</v>
      </c>
      <c r="J1375" s="8">
        <v>701</v>
      </c>
      <c r="K1375" s="8" t="str">
        <v>Medium</v>
      </c>
      <c r="L1375" s="8" t="s">
        <v>45</v>
      </c>
      <c r="M1375" s="8" t="s">
        <v>26</v>
      </c>
      <c r="N1375" s="8" t="s">
        <v>405</v>
      </c>
      <c r="O1375" s="8">
        <v>2023</v>
      </c>
      <c r="P1375" s="8">
        <v>1688.52</v>
      </c>
      <c r="Q1375" s="8">
        <v>994.25</v>
      </c>
    </row>
    <row r="1376" spans="1:17" x14ac:dyDescent="0.35">
      <c r="A1376" s="8">
        <v>1375</v>
      </c>
      <c r="B1376" s="8" t="s">
        <v>50</v>
      </c>
      <c r="C1376" s="8" t="s">
        <v>33</v>
      </c>
      <c r="D1376" s="8" t="s">
        <v>34</v>
      </c>
      <c r="E1376" s="8" t="s">
        <v>54</v>
      </c>
      <c r="F1376" s="8">
        <v>76357.289999999994</v>
      </c>
      <c r="G1376" s="8">
        <v>152684.57999999999</v>
      </c>
      <c r="H1376" s="8">
        <v>482495.65</v>
      </c>
      <c r="I1376" s="8">
        <v>10.53</v>
      </c>
      <c r="J1376" s="8">
        <v>718</v>
      </c>
      <c r="K1376" s="8" t="str">
        <v>Medium</v>
      </c>
      <c r="L1376" s="8" t="s">
        <v>35</v>
      </c>
      <c r="M1376" s="8" t="s">
        <v>20</v>
      </c>
      <c r="N1376" s="8" t="s">
        <v>298</v>
      </c>
      <c r="O1376" s="8">
        <v>2023</v>
      </c>
      <c r="P1376" s="8">
        <v>8872.7199999999993</v>
      </c>
      <c r="Q1376" s="8">
        <v>5266.61</v>
      </c>
    </row>
    <row r="1377" spans="1:17" x14ac:dyDescent="0.35">
      <c r="A1377" s="8">
        <v>1376</v>
      </c>
      <c r="B1377" s="8" t="s">
        <v>48</v>
      </c>
      <c r="C1377" s="8" t="s">
        <v>16</v>
      </c>
      <c r="D1377" s="8" t="s">
        <v>56</v>
      </c>
      <c r="E1377" s="8" t="s">
        <v>29</v>
      </c>
      <c r="F1377" s="8">
        <v>30394.31</v>
      </c>
      <c r="G1377" s="8">
        <v>241826.37</v>
      </c>
      <c r="H1377" s="8">
        <v>353581.96</v>
      </c>
      <c r="I1377" s="8">
        <v>15.69</v>
      </c>
      <c r="J1377" s="8">
        <v>672</v>
      </c>
      <c r="K1377" s="8" t="str">
        <v>Medium</v>
      </c>
      <c r="L1377" s="8" t="s">
        <v>25</v>
      </c>
      <c r="M1377" s="8" t="s">
        <v>46</v>
      </c>
      <c r="N1377" s="8" t="s">
        <v>201</v>
      </c>
      <c r="O1377" s="8">
        <v>2023</v>
      </c>
      <c r="P1377" s="8">
        <v>3904.33</v>
      </c>
      <c r="Q1377" s="8">
        <v>2363.2399999999998</v>
      </c>
    </row>
    <row r="1378" spans="1:17" x14ac:dyDescent="0.35">
      <c r="A1378" s="8">
        <v>1377</v>
      </c>
      <c r="B1378" s="8" t="s">
        <v>32</v>
      </c>
      <c r="C1378" s="8" t="s">
        <v>58</v>
      </c>
      <c r="D1378" s="8" t="s">
        <v>17</v>
      </c>
      <c r="E1378" s="8" t="s">
        <v>63</v>
      </c>
      <c r="F1378" s="8">
        <v>62349.09</v>
      </c>
      <c r="G1378" s="8">
        <v>38445.279999999999</v>
      </c>
      <c r="H1378" s="8">
        <v>22939.63</v>
      </c>
      <c r="I1378" s="8">
        <v>15.23</v>
      </c>
      <c r="J1378" s="8">
        <v>767</v>
      </c>
      <c r="K1378" s="8" t="str">
        <v>High</v>
      </c>
      <c r="L1378" s="8" t="s">
        <v>35</v>
      </c>
      <c r="M1378" s="8" t="s">
        <v>75</v>
      </c>
      <c r="N1378" s="8" t="s">
        <v>139</v>
      </c>
      <c r="O1378" s="8">
        <v>2023</v>
      </c>
      <c r="P1378" s="8">
        <v>5153.17</v>
      </c>
      <c r="Q1378" s="8">
        <v>3288.43</v>
      </c>
    </row>
    <row r="1379" spans="1:17" x14ac:dyDescent="0.35">
      <c r="A1379" s="8">
        <v>1378</v>
      </c>
      <c r="B1379" s="8" t="s">
        <v>48</v>
      </c>
      <c r="C1379" s="8" t="s">
        <v>33</v>
      </c>
      <c r="D1379" s="8" t="s">
        <v>24</v>
      </c>
      <c r="E1379" s="8" t="s">
        <v>29</v>
      </c>
      <c r="F1379" s="8">
        <v>55517.82</v>
      </c>
      <c r="G1379" s="8">
        <v>379474.68</v>
      </c>
      <c r="H1379" s="8">
        <v>396398.63</v>
      </c>
      <c r="I1379" s="8">
        <v>9.23</v>
      </c>
      <c r="J1379" s="8">
        <v>459</v>
      </c>
      <c r="K1379" s="8" t="str">
        <v>low</v>
      </c>
      <c r="L1379" s="8" t="s">
        <v>35</v>
      </c>
      <c r="M1379" s="8" t="s">
        <v>20</v>
      </c>
      <c r="N1379" s="8" t="s">
        <v>87</v>
      </c>
      <c r="O1379" s="8">
        <v>2023</v>
      </c>
      <c r="P1379" s="8">
        <v>7767.96</v>
      </c>
      <c r="Q1379" s="8">
        <v>5481.34</v>
      </c>
    </row>
    <row r="1380" spans="1:17" x14ac:dyDescent="0.35">
      <c r="A1380" s="8">
        <v>1379</v>
      </c>
      <c r="B1380" s="8" t="s">
        <v>32</v>
      </c>
      <c r="C1380" s="8" t="s">
        <v>23</v>
      </c>
      <c r="D1380" s="8" t="s">
        <v>24</v>
      </c>
      <c r="E1380" s="8" t="s">
        <v>18</v>
      </c>
      <c r="F1380" s="8">
        <v>23697.71</v>
      </c>
      <c r="G1380" s="8">
        <v>470484.46</v>
      </c>
      <c r="H1380" s="8">
        <v>181629.01</v>
      </c>
      <c r="I1380" s="8">
        <v>9.1300000000000008</v>
      </c>
      <c r="J1380" s="8">
        <v>364</v>
      </c>
      <c r="K1380" s="8" t="str">
        <v>low</v>
      </c>
      <c r="L1380" s="8" t="s">
        <v>19</v>
      </c>
      <c r="M1380" s="8" t="s">
        <v>30</v>
      </c>
      <c r="N1380" s="8" t="s">
        <v>394</v>
      </c>
      <c r="O1380" s="8">
        <v>2023</v>
      </c>
      <c r="P1380" s="8">
        <v>3402.98</v>
      </c>
      <c r="Q1380" s="8">
        <v>1859.2</v>
      </c>
    </row>
    <row r="1381" spans="1:17" x14ac:dyDescent="0.35">
      <c r="A1381" s="8">
        <v>1380</v>
      </c>
      <c r="B1381" s="8" t="s">
        <v>85</v>
      </c>
      <c r="C1381" s="8" t="s">
        <v>23</v>
      </c>
      <c r="D1381" s="8" t="s">
        <v>17</v>
      </c>
      <c r="E1381" s="8" t="s">
        <v>18</v>
      </c>
      <c r="F1381" s="8">
        <v>34900.199999999997</v>
      </c>
      <c r="G1381" s="8">
        <v>276941.78000000003</v>
      </c>
      <c r="H1381" s="8">
        <v>433582.34</v>
      </c>
      <c r="I1381" s="8">
        <v>8.17</v>
      </c>
      <c r="J1381" s="8">
        <v>388</v>
      </c>
      <c r="K1381" s="8" t="str">
        <v>low</v>
      </c>
      <c r="L1381" s="8" t="s">
        <v>35</v>
      </c>
      <c r="M1381" s="8" t="s">
        <v>30</v>
      </c>
      <c r="N1381" s="8" t="s">
        <v>401</v>
      </c>
      <c r="O1381" s="8">
        <v>2023</v>
      </c>
      <c r="P1381" s="8">
        <v>3015.42</v>
      </c>
      <c r="Q1381" s="8">
        <v>2625.49</v>
      </c>
    </row>
    <row r="1382" spans="1:17" x14ac:dyDescent="0.35">
      <c r="A1382" s="8">
        <v>1381</v>
      </c>
      <c r="B1382" s="8" t="s">
        <v>50</v>
      </c>
      <c r="C1382" s="8" t="s">
        <v>33</v>
      </c>
      <c r="D1382" s="8" t="s">
        <v>24</v>
      </c>
      <c r="E1382" s="8" t="s">
        <v>29</v>
      </c>
      <c r="F1382" s="8">
        <v>35374.25</v>
      </c>
      <c r="G1382" s="8">
        <v>19493.61</v>
      </c>
      <c r="H1382" s="8">
        <v>35001.81</v>
      </c>
      <c r="I1382" s="8">
        <v>10.61</v>
      </c>
      <c r="J1382" s="8">
        <v>413</v>
      </c>
      <c r="K1382" s="8" t="str">
        <v>low</v>
      </c>
      <c r="L1382" s="8" t="s">
        <v>39</v>
      </c>
      <c r="M1382" s="8" t="s">
        <v>46</v>
      </c>
      <c r="N1382" s="8" t="s">
        <v>220</v>
      </c>
      <c r="O1382" s="8">
        <v>2023</v>
      </c>
      <c r="P1382" s="8">
        <v>4877.71</v>
      </c>
      <c r="Q1382" s="8">
        <v>2499.29</v>
      </c>
    </row>
    <row r="1383" spans="1:17" x14ac:dyDescent="0.35">
      <c r="A1383" s="8">
        <v>1382</v>
      </c>
      <c r="B1383" s="8" t="s">
        <v>50</v>
      </c>
      <c r="C1383" s="8" t="s">
        <v>16</v>
      </c>
      <c r="D1383" s="8" t="s">
        <v>34</v>
      </c>
      <c r="E1383" s="8" t="s">
        <v>38</v>
      </c>
      <c r="F1383" s="8">
        <v>45824.92</v>
      </c>
      <c r="G1383" s="8">
        <v>218916.12</v>
      </c>
      <c r="H1383" s="8">
        <v>19667.900000000001</v>
      </c>
      <c r="I1383" s="8">
        <v>14.5</v>
      </c>
      <c r="J1383" s="8">
        <v>680</v>
      </c>
      <c r="K1383" s="8" t="str">
        <v>Medium</v>
      </c>
      <c r="L1383" s="8" t="s">
        <v>25</v>
      </c>
      <c r="M1383" s="8" t="s">
        <v>20</v>
      </c>
      <c r="N1383" s="8" t="s">
        <v>250</v>
      </c>
      <c r="O1383" s="8">
        <v>2023</v>
      </c>
      <c r="P1383" s="8">
        <v>6633.96</v>
      </c>
      <c r="Q1383" s="8">
        <v>3886.08</v>
      </c>
    </row>
    <row r="1384" spans="1:17" x14ac:dyDescent="0.35">
      <c r="A1384" s="8">
        <v>1383</v>
      </c>
      <c r="B1384" s="8" t="s">
        <v>41</v>
      </c>
      <c r="C1384" s="8" t="s">
        <v>33</v>
      </c>
      <c r="D1384" s="8" t="s">
        <v>24</v>
      </c>
      <c r="E1384" s="8" t="s">
        <v>18</v>
      </c>
      <c r="F1384" s="8">
        <v>63269.71</v>
      </c>
      <c r="G1384" s="8">
        <v>128615.64</v>
      </c>
      <c r="H1384" s="8">
        <v>381301.1</v>
      </c>
      <c r="I1384" s="8">
        <v>5.12</v>
      </c>
      <c r="J1384" s="8">
        <v>329</v>
      </c>
      <c r="K1384" s="8" t="str">
        <v>low</v>
      </c>
      <c r="L1384" s="8" t="s">
        <v>35</v>
      </c>
      <c r="M1384" s="8" t="s">
        <v>46</v>
      </c>
      <c r="N1384" s="8" t="s">
        <v>84</v>
      </c>
      <c r="O1384" s="8">
        <v>2023</v>
      </c>
      <c r="P1384" s="8">
        <v>8293.89</v>
      </c>
      <c r="Q1384" s="8">
        <v>5177.47</v>
      </c>
    </row>
    <row r="1385" spans="1:17" x14ac:dyDescent="0.35">
      <c r="A1385" s="8">
        <v>1384</v>
      </c>
      <c r="B1385" s="8" t="s">
        <v>41</v>
      </c>
      <c r="C1385" s="8" t="s">
        <v>58</v>
      </c>
      <c r="D1385" s="8" t="s">
        <v>17</v>
      </c>
      <c r="E1385" s="8" t="s">
        <v>63</v>
      </c>
      <c r="F1385" s="8">
        <v>20356.7</v>
      </c>
      <c r="G1385" s="8">
        <v>460405.12</v>
      </c>
      <c r="H1385" s="8">
        <v>58445</v>
      </c>
      <c r="I1385" s="8">
        <v>10.83</v>
      </c>
      <c r="J1385" s="8">
        <v>308</v>
      </c>
      <c r="K1385" s="8" t="str">
        <v>low</v>
      </c>
      <c r="L1385" s="8" t="s">
        <v>35</v>
      </c>
      <c r="M1385" s="8" t="s">
        <v>30</v>
      </c>
      <c r="N1385" s="8" t="s">
        <v>57</v>
      </c>
      <c r="O1385" s="8">
        <v>2023</v>
      </c>
      <c r="P1385" s="8">
        <v>2691.24</v>
      </c>
      <c r="Q1385" s="8">
        <v>2327.15</v>
      </c>
    </row>
    <row r="1386" spans="1:17" x14ac:dyDescent="0.35">
      <c r="A1386" s="8">
        <v>1385</v>
      </c>
      <c r="B1386" s="8" t="s">
        <v>22</v>
      </c>
      <c r="C1386" s="8" t="s">
        <v>33</v>
      </c>
      <c r="D1386" s="8" t="s">
        <v>28</v>
      </c>
      <c r="E1386" s="8" t="s">
        <v>29</v>
      </c>
      <c r="F1386" s="8">
        <v>30738.03</v>
      </c>
      <c r="G1386" s="8">
        <v>364253.87</v>
      </c>
      <c r="H1386" s="8">
        <v>1017.64</v>
      </c>
      <c r="I1386" s="8">
        <v>15.88</v>
      </c>
      <c r="J1386" s="8">
        <v>513</v>
      </c>
      <c r="K1386" s="8" t="str">
        <v>low</v>
      </c>
      <c r="L1386" s="8" t="s">
        <v>39</v>
      </c>
      <c r="M1386" s="8" t="s">
        <v>75</v>
      </c>
      <c r="N1386" s="8" t="s">
        <v>252</v>
      </c>
      <c r="O1386" s="8">
        <v>2023</v>
      </c>
      <c r="P1386" s="8">
        <v>4608.8100000000004</v>
      </c>
      <c r="Q1386" s="8">
        <v>3105.93</v>
      </c>
    </row>
    <row r="1387" spans="1:17" x14ac:dyDescent="0.35">
      <c r="A1387" s="8">
        <v>1386</v>
      </c>
      <c r="B1387" s="8" t="s">
        <v>32</v>
      </c>
      <c r="C1387" s="8" t="s">
        <v>58</v>
      </c>
      <c r="D1387" s="8" t="s">
        <v>56</v>
      </c>
      <c r="E1387" s="8" t="s">
        <v>38</v>
      </c>
      <c r="F1387" s="8">
        <v>70181.53</v>
      </c>
      <c r="G1387" s="8">
        <v>243875.02</v>
      </c>
      <c r="H1387" s="8">
        <v>411213.91</v>
      </c>
      <c r="I1387" s="8">
        <v>18</v>
      </c>
      <c r="J1387" s="8">
        <v>315</v>
      </c>
      <c r="K1387" s="8" t="str">
        <v>low</v>
      </c>
      <c r="L1387" s="8" t="s">
        <v>35</v>
      </c>
      <c r="M1387" s="8" t="s">
        <v>20</v>
      </c>
      <c r="N1387" s="8" t="s">
        <v>284</v>
      </c>
      <c r="O1387" s="8">
        <v>2023</v>
      </c>
      <c r="P1387" s="8">
        <v>6081.17</v>
      </c>
      <c r="Q1387" s="8">
        <v>4484.59</v>
      </c>
    </row>
    <row r="1388" spans="1:17" x14ac:dyDescent="0.35">
      <c r="A1388" s="8">
        <v>1387</v>
      </c>
      <c r="B1388" s="8" t="s">
        <v>41</v>
      </c>
      <c r="C1388" s="8" t="s">
        <v>16</v>
      </c>
      <c r="D1388" s="8" t="s">
        <v>17</v>
      </c>
      <c r="E1388" s="8" t="s">
        <v>38</v>
      </c>
      <c r="F1388" s="8">
        <v>28480.94</v>
      </c>
      <c r="G1388" s="8">
        <v>411641.77</v>
      </c>
      <c r="H1388" s="8">
        <v>183658.09</v>
      </c>
      <c r="I1388" s="8">
        <v>5.19</v>
      </c>
      <c r="J1388" s="8">
        <v>836</v>
      </c>
      <c r="K1388" s="8" t="str">
        <v>High</v>
      </c>
      <c r="L1388" s="8" t="s">
        <v>25</v>
      </c>
      <c r="M1388" s="8" t="s">
        <v>75</v>
      </c>
      <c r="N1388" s="8" t="s">
        <v>65</v>
      </c>
      <c r="O1388" s="8">
        <v>2023</v>
      </c>
      <c r="P1388" s="8">
        <v>1886.1</v>
      </c>
      <c r="Q1388" s="8">
        <v>995.16</v>
      </c>
    </row>
    <row r="1389" spans="1:17" x14ac:dyDescent="0.35">
      <c r="A1389" s="8">
        <v>1388</v>
      </c>
      <c r="B1389" s="8" t="s">
        <v>48</v>
      </c>
      <c r="C1389" s="8" t="s">
        <v>58</v>
      </c>
      <c r="D1389" s="8" t="s">
        <v>17</v>
      </c>
      <c r="E1389" s="8" t="s">
        <v>18</v>
      </c>
      <c r="F1389" s="8">
        <v>42707.26</v>
      </c>
      <c r="G1389" s="8">
        <v>470867.32</v>
      </c>
      <c r="H1389" s="8">
        <v>358051.71</v>
      </c>
      <c r="I1389" s="8">
        <v>12.89</v>
      </c>
      <c r="J1389" s="8">
        <v>330</v>
      </c>
      <c r="K1389" s="8" t="str">
        <v>low</v>
      </c>
      <c r="L1389" s="8" t="s">
        <v>35</v>
      </c>
      <c r="M1389" s="8" t="s">
        <v>30</v>
      </c>
      <c r="N1389" s="8" t="s">
        <v>327</v>
      </c>
      <c r="O1389" s="8">
        <v>2023</v>
      </c>
      <c r="P1389" s="8">
        <v>2210.2800000000002</v>
      </c>
      <c r="Q1389" s="8">
        <v>1780.77</v>
      </c>
    </row>
    <row r="1390" spans="1:17" x14ac:dyDescent="0.35">
      <c r="A1390" s="8">
        <v>1389</v>
      </c>
      <c r="B1390" s="8" t="s">
        <v>48</v>
      </c>
      <c r="C1390" s="8" t="s">
        <v>23</v>
      </c>
      <c r="D1390" s="8" t="s">
        <v>56</v>
      </c>
      <c r="E1390" s="8" t="s">
        <v>38</v>
      </c>
      <c r="F1390" s="8">
        <v>82331.69</v>
      </c>
      <c r="G1390" s="8">
        <v>120390.28</v>
      </c>
      <c r="H1390" s="8">
        <v>399680.93</v>
      </c>
      <c r="I1390" s="8">
        <v>10.92</v>
      </c>
      <c r="J1390" s="8">
        <v>451</v>
      </c>
      <c r="K1390" s="8" t="str">
        <v>low</v>
      </c>
      <c r="L1390" s="8" t="s">
        <v>19</v>
      </c>
      <c r="M1390" s="8" t="s">
        <v>20</v>
      </c>
      <c r="N1390" s="8" t="s">
        <v>117</v>
      </c>
      <c r="O1390" s="8">
        <v>2023</v>
      </c>
      <c r="P1390" s="8">
        <v>4405.3900000000003</v>
      </c>
      <c r="Q1390" s="8">
        <v>3887.37</v>
      </c>
    </row>
    <row r="1391" spans="1:17" x14ac:dyDescent="0.35">
      <c r="A1391" s="8">
        <v>1390</v>
      </c>
      <c r="B1391" s="8" t="s">
        <v>41</v>
      </c>
      <c r="C1391" s="8" t="s">
        <v>58</v>
      </c>
      <c r="D1391" s="8" t="s">
        <v>28</v>
      </c>
      <c r="E1391" s="8" t="s">
        <v>18</v>
      </c>
      <c r="F1391" s="8">
        <v>97979.41</v>
      </c>
      <c r="G1391" s="8">
        <v>397710.05</v>
      </c>
      <c r="H1391" s="8">
        <v>23120.28</v>
      </c>
      <c r="I1391" s="8">
        <v>14.23</v>
      </c>
      <c r="J1391" s="8">
        <v>495</v>
      </c>
      <c r="K1391" s="8" t="str">
        <v>low</v>
      </c>
      <c r="L1391" s="8" t="s">
        <v>25</v>
      </c>
      <c r="M1391" s="8" t="s">
        <v>26</v>
      </c>
      <c r="N1391" s="8" t="s">
        <v>397</v>
      </c>
      <c r="O1391" s="8">
        <v>2023</v>
      </c>
      <c r="P1391" s="8">
        <v>7632.41</v>
      </c>
      <c r="Q1391" s="8">
        <v>5434</v>
      </c>
    </row>
    <row r="1392" spans="1:17" x14ac:dyDescent="0.35">
      <c r="A1392" s="8">
        <v>1391</v>
      </c>
      <c r="B1392" s="8" t="s">
        <v>79</v>
      </c>
      <c r="C1392" s="8" t="s">
        <v>33</v>
      </c>
      <c r="D1392" s="8" t="s">
        <v>56</v>
      </c>
      <c r="E1392" s="8" t="s">
        <v>63</v>
      </c>
      <c r="F1392" s="8">
        <v>23375.35</v>
      </c>
      <c r="G1392" s="8">
        <v>339034.68</v>
      </c>
      <c r="H1392" s="8">
        <v>101943.34</v>
      </c>
      <c r="I1392" s="8">
        <v>7.09</v>
      </c>
      <c r="J1392" s="8">
        <v>791</v>
      </c>
      <c r="K1392" s="8" t="str">
        <v>High</v>
      </c>
      <c r="L1392" s="8" t="s">
        <v>39</v>
      </c>
      <c r="M1392" s="8" t="s">
        <v>46</v>
      </c>
      <c r="N1392" s="8" t="s">
        <v>377</v>
      </c>
      <c r="O1392" s="8">
        <v>2023</v>
      </c>
      <c r="P1392" s="8">
        <v>2983.23</v>
      </c>
      <c r="Q1392" s="8">
        <v>2052.2800000000002</v>
      </c>
    </row>
    <row r="1393" spans="1:17" x14ac:dyDescent="0.35">
      <c r="A1393" s="8">
        <v>1392</v>
      </c>
      <c r="B1393" s="8" t="s">
        <v>79</v>
      </c>
      <c r="C1393" s="8" t="s">
        <v>58</v>
      </c>
      <c r="D1393" s="8" t="s">
        <v>56</v>
      </c>
      <c r="E1393" s="8" t="s">
        <v>63</v>
      </c>
      <c r="F1393" s="8">
        <v>42364.49</v>
      </c>
      <c r="G1393" s="8">
        <v>396263.55</v>
      </c>
      <c r="H1393" s="8">
        <v>279055.39</v>
      </c>
      <c r="I1393" s="8">
        <v>7.54</v>
      </c>
      <c r="J1393" s="8">
        <v>611</v>
      </c>
      <c r="K1393" s="8" t="str">
        <v>Medium</v>
      </c>
      <c r="L1393" s="8" t="s">
        <v>45</v>
      </c>
      <c r="M1393" s="8" t="s">
        <v>26</v>
      </c>
      <c r="N1393" s="8" t="s">
        <v>365</v>
      </c>
      <c r="O1393" s="8">
        <v>2023</v>
      </c>
      <c r="P1393" s="8">
        <v>2724.45</v>
      </c>
      <c r="Q1393" s="8">
        <v>2268.5700000000002</v>
      </c>
    </row>
    <row r="1394" spans="1:17" x14ac:dyDescent="0.35">
      <c r="A1394" s="8">
        <v>1393</v>
      </c>
      <c r="B1394" s="8" t="s">
        <v>50</v>
      </c>
      <c r="C1394" s="8" t="s">
        <v>16</v>
      </c>
      <c r="D1394" s="8" t="s">
        <v>28</v>
      </c>
      <c r="E1394" s="8" t="s">
        <v>38</v>
      </c>
      <c r="F1394" s="8">
        <v>99547.07</v>
      </c>
      <c r="G1394" s="8">
        <v>147479.42000000001</v>
      </c>
      <c r="H1394" s="8">
        <v>433300.88</v>
      </c>
      <c r="I1394" s="8">
        <v>5.46</v>
      </c>
      <c r="J1394" s="8">
        <v>802</v>
      </c>
      <c r="K1394" s="8" t="str">
        <v>High</v>
      </c>
      <c r="L1394" s="8" t="s">
        <v>25</v>
      </c>
      <c r="M1394" s="8" t="s">
        <v>75</v>
      </c>
      <c r="N1394" s="8" t="s">
        <v>127</v>
      </c>
      <c r="O1394" s="8">
        <v>2023</v>
      </c>
      <c r="P1394" s="8">
        <v>13064.02</v>
      </c>
      <c r="Q1394" s="8">
        <v>8562.01</v>
      </c>
    </row>
    <row r="1395" spans="1:17" x14ac:dyDescent="0.35">
      <c r="A1395" s="8">
        <v>1394</v>
      </c>
      <c r="B1395" s="8" t="s">
        <v>85</v>
      </c>
      <c r="C1395" s="8" t="s">
        <v>16</v>
      </c>
      <c r="D1395" s="8" t="s">
        <v>28</v>
      </c>
      <c r="E1395" s="8" t="s">
        <v>29</v>
      </c>
      <c r="F1395" s="8">
        <v>1597.39</v>
      </c>
      <c r="G1395" s="8">
        <v>499180.3</v>
      </c>
      <c r="H1395" s="8">
        <v>2541.92</v>
      </c>
      <c r="I1395" s="8">
        <v>5.01</v>
      </c>
      <c r="J1395" s="8">
        <v>603</v>
      </c>
      <c r="K1395" s="8" t="str">
        <v>Medium</v>
      </c>
      <c r="L1395" s="8" t="s">
        <v>39</v>
      </c>
      <c r="M1395" s="8" t="s">
        <v>75</v>
      </c>
      <c r="N1395" s="8" t="s">
        <v>266</v>
      </c>
      <c r="O1395" s="8">
        <v>2023</v>
      </c>
      <c r="P1395" s="8">
        <v>119.95</v>
      </c>
      <c r="Q1395" s="8">
        <v>93.88</v>
      </c>
    </row>
    <row r="1396" spans="1:17" x14ac:dyDescent="0.35">
      <c r="A1396" s="8">
        <v>1395</v>
      </c>
      <c r="B1396" s="8" t="s">
        <v>43</v>
      </c>
      <c r="C1396" s="8" t="s">
        <v>58</v>
      </c>
      <c r="D1396" s="8" t="s">
        <v>24</v>
      </c>
      <c r="E1396" s="8" t="s">
        <v>63</v>
      </c>
      <c r="F1396" s="8">
        <v>5280.34</v>
      </c>
      <c r="G1396" s="8">
        <v>388860.59</v>
      </c>
      <c r="H1396" s="8">
        <v>92178.59</v>
      </c>
      <c r="I1396" s="8">
        <v>9.25</v>
      </c>
      <c r="J1396" s="8">
        <v>716</v>
      </c>
      <c r="K1396" s="8" t="str">
        <v>Medium</v>
      </c>
      <c r="L1396" s="8" t="s">
        <v>25</v>
      </c>
      <c r="M1396" s="8" t="s">
        <v>30</v>
      </c>
      <c r="N1396" s="8" t="s">
        <v>59</v>
      </c>
      <c r="O1396" s="8">
        <v>2023</v>
      </c>
      <c r="P1396" s="8">
        <v>404.06</v>
      </c>
      <c r="Q1396" s="8">
        <v>290.89</v>
      </c>
    </row>
    <row r="1397" spans="1:17" x14ac:dyDescent="0.35">
      <c r="A1397" s="8">
        <v>1396</v>
      </c>
      <c r="B1397" s="8" t="s">
        <v>79</v>
      </c>
      <c r="C1397" s="8" t="s">
        <v>16</v>
      </c>
      <c r="D1397" s="8" t="s">
        <v>34</v>
      </c>
      <c r="E1397" s="8" t="s">
        <v>63</v>
      </c>
      <c r="F1397" s="8">
        <v>11318.73</v>
      </c>
      <c r="G1397" s="8">
        <v>414285.63</v>
      </c>
      <c r="H1397" s="8">
        <v>135335.65</v>
      </c>
      <c r="I1397" s="8">
        <v>13.45</v>
      </c>
      <c r="J1397" s="8">
        <v>651</v>
      </c>
      <c r="K1397" s="8" t="str">
        <v>Medium</v>
      </c>
      <c r="L1397" s="8" t="s">
        <v>35</v>
      </c>
      <c r="M1397" s="8" t="s">
        <v>75</v>
      </c>
      <c r="N1397" s="8" t="s">
        <v>245</v>
      </c>
      <c r="O1397" s="8">
        <v>2023</v>
      </c>
      <c r="P1397" s="8">
        <v>1077.8800000000001</v>
      </c>
      <c r="Q1397" s="8">
        <v>910.22</v>
      </c>
    </row>
    <row r="1398" spans="1:17" x14ac:dyDescent="0.35">
      <c r="A1398" s="8">
        <v>1397</v>
      </c>
      <c r="B1398" s="8" t="s">
        <v>52</v>
      </c>
      <c r="C1398" s="8" t="s">
        <v>58</v>
      </c>
      <c r="D1398" s="8" t="s">
        <v>28</v>
      </c>
      <c r="E1398" s="8" t="s">
        <v>18</v>
      </c>
      <c r="F1398" s="8">
        <v>42253.48</v>
      </c>
      <c r="G1398" s="8">
        <v>435273.11</v>
      </c>
      <c r="H1398" s="8">
        <v>58871.14</v>
      </c>
      <c r="I1398" s="8">
        <v>7.04</v>
      </c>
      <c r="J1398" s="8">
        <v>669</v>
      </c>
      <c r="K1398" s="8" t="str">
        <v>Medium</v>
      </c>
      <c r="L1398" s="8" t="s">
        <v>19</v>
      </c>
      <c r="M1398" s="8" t="s">
        <v>30</v>
      </c>
      <c r="N1398" s="8" t="s">
        <v>228</v>
      </c>
      <c r="O1398" s="8">
        <v>2023</v>
      </c>
      <c r="P1398" s="8">
        <v>5219.68</v>
      </c>
      <c r="Q1398" s="8">
        <v>4316.05</v>
      </c>
    </row>
    <row r="1399" spans="1:17" x14ac:dyDescent="0.35">
      <c r="A1399" s="8">
        <v>1398</v>
      </c>
      <c r="B1399" s="8" t="s">
        <v>15</v>
      </c>
      <c r="C1399" s="8" t="s">
        <v>58</v>
      </c>
      <c r="D1399" s="8" t="s">
        <v>17</v>
      </c>
      <c r="E1399" s="8" t="s">
        <v>18</v>
      </c>
      <c r="F1399" s="8">
        <v>2713.32</v>
      </c>
      <c r="G1399" s="8">
        <v>403477.09</v>
      </c>
      <c r="H1399" s="8">
        <v>355203.75</v>
      </c>
      <c r="I1399" s="8">
        <v>15.58</v>
      </c>
      <c r="J1399" s="8">
        <v>895</v>
      </c>
      <c r="K1399" s="8" t="str">
        <v>High</v>
      </c>
      <c r="L1399" s="8" t="s">
        <v>35</v>
      </c>
      <c r="M1399" s="8" t="s">
        <v>75</v>
      </c>
      <c r="N1399" s="8" t="s">
        <v>239</v>
      </c>
      <c r="O1399" s="8">
        <v>2023</v>
      </c>
      <c r="P1399" s="8">
        <v>384.98</v>
      </c>
      <c r="Q1399" s="8">
        <v>209.13</v>
      </c>
    </row>
    <row r="1400" spans="1:17" x14ac:dyDescent="0.35">
      <c r="A1400" s="8">
        <v>1399</v>
      </c>
      <c r="B1400" s="8" t="s">
        <v>15</v>
      </c>
      <c r="C1400" s="8" t="s">
        <v>58</v>
      </c>
      <c r="D1400" s="8" t="s">
        <v>34</v>
      </c>
      <c r="E1400" s="8" t="s">
        <v>29</v>
      </c>
      <c r="F1400" s="8">
        <v>99263.07</v>
      </c>
      <c r="G1400" s="8">
        <v>384266.04</v>
      </c>
      <c r="H1400" s="8">
        <v>144662.48000000001</v>
      </c>
      <c r="I1400" s="8">
        <v>9.6999999999999993</v>
      </c>
      <c r="J1400" s="8">
        <v>415</v>
      </c>
      <c r="K1400" s="8" t="str">
        <v>low</v>
      </c>
      <c r="L1400" s="8" t="s">
        <v>39</v>
      </c>
      <c r="M1400" s="8" t="s">
        <v>26</v>
      </c>
      <c r="N1400" s="8" t="s">
        <v>189</v>
      </c>
      <c r="O1400" s="8">
        <v>2023</v>
      </c>
      <c r="P1400" s="8">
        <v>7179.72</v>
      </c>
      <c r="Q1400" s="8">
        <v>4915.96</v>
      </c>
    </row>
    <row r="1401" spans="1:17" x14ac:dyDescent="0.35">
      <c r="A1401" s="8">
        <v>1400</v>
      </c>
      <c r="B1401" s="8" t="s">
        <v>79</v>
      </c>
      <c r="C1401" s="8" t="s">
        <v>58</v>
      </c>
      <c r="D1401" s="8" t="s">
        <v>17</v>
      </c>
      <c r="E1401" s="8" t="s">
        <v>63</v>
      </c>
      <c r="F1401" s="8">
        <v>20569.689999999999</v>
      </c>
      <c r="G1401" s="8">
        <v>115685.3</v>
      </c>
      <c r="H1401" s="8">
        <v>444455.2</v>
      </c>
      <c r="I1401" s="8">
        <v>17.690000000000001</v>
      </c>
      <c r="J1401" s="8">
        <v>507</v>
      </c>
      <c r="K1401" s="8" t="str">
        <v>low</v>
      </c>
      <c r="L1401" s="8" t="s">
        <v>35</v>
      </c>
      <c r="M1401" s="8" t="s">
        <v>46</v>
      </c>
      <c r="N1401" s="8" t="s">
        <v>234</v>
      </c>
      <c r="O1401" s="8">
        <v>2023</v>
      </c>
      <c r="P1401" s="8">
        <v>1709.8</v>
      </c>
      <c r="Q1401" s="8">
        <v>1318.79</v>
      </c>
    </row>
    <row r="1402" spans="1:17" x14ac:dyDescent="0.35">
      <c r="A1402" s="8">
        <v>1401</v>
      </c>
      <c r="B1402" s="8" t="s">
        <v>41</v>
      </c>
      <c r="C1402" s="8" t="s">
        <v>16</v>
      </c>
      <c r="D1402" s="8" t="s">
        <v>28</v>
      </c>
      <c r="E1402" s="8" t="s">
        <v>38</v>
      </c>
      <c r="F1402" s="8">
        <v>73274.52</v>
      </c>
      <c r="G1402" s="8">
        <v>467915.02</v>
      </c>
      <c r="H1402" s="8">
        <v>459637.35</v>
      </c>
      <c r="I1402" s="8">
        <v>8.11</v>
      </c>
      <c r="J1402" s="8">
        <v>307</v>
      </c>
      <c r="K1402" s="8" t="str">
        <v>low</v>
      </c>
      <c r="L1402" s="8" t="s">
        <v>25</v>
      </c>
      <c r="M1402" s="8" t="s">
        <v>26</v>
      </c>
      <c r="N1402" s="8" t="s">
        <v>226</v>
      </c>
      <c r="O1402" s="8">
        <v>2023</v>
      </c>
      <c r="P1402" s="8">
        <v>5282.61</v>
      </c>
      <c r="Q1402" s="8">
        <v>3512.56</v>
      </c>
    </row>
    <row r="1403" spans="1:17" x14ac:dyDescent="0.35">
      <c r="A1403" s="8">
        <v>1402</v>
      </c>
      <c r="B1403" s="8" t="s">
        <v>43</v>
      </c>
      <c r="C1403" s="8" t="s">
        <v>16</v>
      </c>
      <c r="D1403" s="8" t="s">
        <v>56</v>
      </c>
      <c r="E1403" s="8" t="s">
        <v>29</v>
      </c>
      <c r="F1403" s="8">
        <v>4427.3100000000004</v>
      </c>
      <c r="G1403" s="8">
        <v>407872.95</v>
      </c>
      <c r="H1403" s="8">
        <v>238665.81</v>
      </c>
      <c r="I1403" s="8">
        <v>13.95</v>
      </c>
      <c r="J1403" s="8">
        <v>556</v>
      </c>
      <c r="K1403" s="8" t="str">
        <v>low</v>
      </c>
      <c r="L1403" s="8" t="s">
        <v>45</v>
      </c>
      <c r="M1403" s="8" t="s">
        <v>30</v>
      </c>
      <c r="N1403" s="8" t="s">
        <v>224</v>
      </c>
      <c r="O1403" s="8">
        <v>2023</v>
      </c>
      <c r="P1403" s="8">
        <v>243.47</v>
      </c>
      <c r="Q1403" s="8">
        <v>147.96</v>
      </c>
    </row>
    <row r="1404" spans="1:17" x14ac:dyDescent="0.35">
      <c r="A1404" s="8">
        <v>1403</v>
      </c>
      <c r="B1404" s="8" t="s">
        <v>43</v>
      </c>
      <c r="C1404" s="8" t="s">
        <v>33</v>
      </c>
      <c r="D1404" s="8" t="s">
        <v>56</v>
      </c>
      <c r="E1404" s="8" t="s">
        <v>29</v>
      </c>
      <c r="F1404" s="8">
        <v>67758.570000000007</v>
      </c>
      <c r="G1404" s="8">
        <v>444558.85</v>
      </c>
      <c r="H1404" s="8">
        <v>468871.4</v>
      </c>
      <c r="I1404" s="8">
        <v>7.72</v>
      </c>
      <c r="J1404" s="8">
        <v>490</v>
      </c>
      <c r="K1404" s="8" t="str">
        <v>low</v>
      </c>
      <c r="L1404" s="8" t="s">
        <v>35</v>
      </c>
      <c r="M1404" s="8" t="s">
        <v>75</v>
      </c>
      <c r="N1404" s="8" t="s">
        <v>97</v>
      </c>
      <c r="O1404" s="8">
        <v>2023</v>
      </c>
      <c r="P1404" s="8">
        <v>10107.959999999999</v>
      </c>
      <c r="Q1404" s="8">
        <v>8434.8700000000008</v>
      </c>
    </row>
    <row r="1405" spans="1:17" x14ac:dyDescent="0.35">
      <c r="A1405" s="8">
        <v>1404</v>
      </c>
      <c r="B1405" s="8" t="s">
        <v>85</v>
      </c>
      <c r="C1405" s="8" t="s">
        <v>33</v>
      </c>
      <c r="D1405" s="8" t="s">
        <v>34</v>
      </c>
      <c r="E1405" s="8" t="s">
        <v>63</v>
      </c>
      <c r="F1405" s="8">
        <v>3235.26</v>
      </c>
      <c r="G1405" s="8">
        <v>175886.34</v>
      </c>
      <c r="H1405" s="8">
        <v>175694.43</v>
      </c>
      <c r="I1405" s="8">
        <v>10.050000000000001</v>
      </c>
      <c r="J1405" s="8">
        <v>697</v>
      </c>
      <c r="K1405" s="8" t="str">
        <v>Medium</v>
      </c>
      <c r="L1405" s="8" t="s">
        <v>19</v>
      </c>
      <c r="M1405" s="8" t="s">
        <v>75</v>
      </c>
      <c r="N1405" s="8" t="s">
        <v>253</v>
      </c>
      <c r="O1405" s="8">
        <v>2023</v>
      </c>
      <c r="P1405" s="8">
        <v>481.01</v>
      </c>
      <c r="Q1405" s="8">
        <v>345.65</v>
      </c>
    </row>
    <row r="1406" spans="1:17" x14ac:dyDescent="0.35">
      <c r="A1406" s="8">
        <v>1405</v>
      </c>
      <c r="B1406" s="8" t="s">
        <v>50</v>
      </c>
      <c r="C1406" s="8" t="s">
        <v>37</v>
      </c>
      <c r="D1406" s="8" t="s">
        <v>34</v>
      </c>
      <c r="E1406" s="8" t="s">
        <v>54</v>
      </c>
      <c r="F1406" s="8">
        <v>1436.03</v>
      </c>
      <c r="G1406" s="8">
        <v>374609.53</v>
      </c>
      <c r="H1406" s="8">
        <v>402474.76</v>
      </c>
      <c r="I1406" s="8">
        <v>8.06</v>
      </c>
      <c r="J1406" s="8">
        <v>446</v>
      </c>
      <c r="K1406" s="8" t="str">
        <v>low</v>
      </c>
      <c r="L1406" s="8" t="s">
        <v>45</v>
      </c>
      <c r="M1406" s="8" t="s">
        <v>30</v>
      </c>
      <c r="N1406" s="8" t="s">
        <v>231</v>
      </c>
      <c r="O1406" s="8">
        <v>2023</v>
      </c>
      <c r="P1406" s="8">
        <v>89.19</v>
      </c>
      <c r="Q1406" s="8">
        <v>49.08</v>
      </c>
    </row>
    <row r="1407" spans="1:17" x14ac:dyDescent="0.35">
      <c r="A1407" s="8">
        <v>1406</v>
      </c>
      <c r="B1407" s="8" t="s">
        <v>85</v>
      </c>
      <c r="C1407" s="8" t="s">
        <v>37</v>
      </c>
      <c r="D1407" s="8" t="s">
        <v>17</v>
      </c>
      <c r="E1407" s="8" t="s">
        <v>38</v>
      </c>
      <c r="F1407" s="8">
        <v>83995.85</v>
      </c>
      <c r="G1407" s="8">
        <v>164111.47</v>
      </c>
      <c r="H1407" s="8">
        <v>81592.05</v>
      </c>
      <c r="I1407" s="8">
        <v>18</v>
      </c>
      <c r="J1407" s="8">
        <v>522</v>
      </c>
      <c r="K1407" s="8" t="str">
        <v>low</v>
      </c>
      <c r="L1407" s="8" t="s">
        <v>35</v>
      </c>
      <c r="M1407" s="8" t="s">
        <v>20</v>
      </c>
      <c r="N1407" s="8" t="s">
        <v>391</v>
      </c>
      <c r="O1407" s="8">
        <v>2023</v>
      </c>
      <c r="P1407" s="8">
        <v>6958.31</v>
      </c>
      <c r="Q1407" s="8">
        <v>3990.34</v>
      </c>
    </row>
    <row r="1408" spans="1:17" x14ac:dyDescent="0.35">
      <c r="A1408" s="8">
        <v>1407</v>
      </c>
      <c r="B1408" s="8" t="s">
        <v>85</v>
      </c>
      <c r="C1408" s="8" t="s">
        <v>16</v>
      </c>
      <c r="D1408" s="8" t="s">
        <v>24</v>
      </c>
      <c r="E1408" s="8" t="s">
        <v>38</v>
      </c>
      <c r="F1408" s="8">
        <v>64483.21</v>
      </c>
      <c r="G1408" s="8">
        <v>346913.34</v>
      </c>
      <c r="H1408" s="8">
        <v>339351.6</v>
      </c>
      <c r="I1408" s="8">
        <v>8.81</v>
      </c>
      <c r="J1408" s="8">
        <v>420</v>
      </c>
      <c r="K1408" s="8" t="str">
        <v>low</v>
      </c>
      <c r="L1408" s="8" t="s">
        <v>25</v>
      </c>
      <c r="M1408" s="8" t="s">
        <v>46</v>
      </c>
      <c r="N1408" s="8" t="s">
        <v>227</v>
      </c>
      <c r="O1408" s="8">
        <v>2023</v>
      </c>
      <c r="P1408" s="8">
        <v>6723.24</v>
      </c>
      <c r="Q1408" s="8">
        <v>3701.98</v>
      </c>
    </row>
    <row r="1409" spans="1:17" x14ac:dyDescent="0.35">
      <c r="A1409" s="8">
        <v>1408</v>
      </c>
      <c r="B1409" s="8" t="s">
        <v>41</v>
      </c>
      <c r="C1409" s="8" t="s">
        <v>16</v>
      </c>
      <c r="D1409" s="8" t="s">
        <v>17</v>
      </c>
      <c r="E1409" s="8" t="s">
        <v>38</v>
      </c>
      <c r="F1409" s="8">
        <v>72049.149999999994</v>
      </c>
      <c r="G1409" s="8">
        <v>418426.06</v>
      </c>
      <c r="H1409" s="8">
        <v>218779.83</v>
      </c>
      <c r="I1409" s="8">
        <v>10.74</v>
      </c>
      <c r="J1409" s="8">
        <v>838</v>
      </c>
      <c r="K1409" s="8" t="str">
        <v>High</v>
      </c>
      <c r="L1409" s="8" t="s">
        <v>19</v>
      </c>
      <c r="M1409" s="8" t="s">
        <v>75</v>
      </c>
      <c r="N1409" s="8" t="s">
        <v>288</v>
      </c>
      <c r="O1409" s="8">
        <v>2023</v>
      </c>
      <c r="P1409" s="8">
        <v>5421.47</v>
      </c>
      <c r="Q1409" s="8">
        <v>4233.6099999999997</v>
      </c>
    </row>
    <row r="1410" spans="1:17" x14ac:dyDescent="0.35">
      <c r="A1410" s="8">
        <v>1409</v>
      </c>
      <c r="B1410" s="8" t="s">
        <v>15</v>
      </c>
      <c r="C1410" s="8" t="s">
        <v>37</v>
      </c>
      <c r="D1410" s="8" t="s">
        <v>17</v>
      </c>
      <c r="E1410" s="8" t="s">
        <v>38</v>
      </c>
      <c r="F1410" s="8">
        <v>42653.89</v>
      </c>
      <c r="G1410" s="8">
        <v>42783.5</v>
      </c>
      <c r="H1410" s="8">
        <v>480826.24</v>
      </c>
      <c r="I1410" s="8">
        <v>7.27</v>
      </c>
      <c r="J1410" s="8">
        <v>509</v>
      </c>
      <c r="K1410" s="8" t="str">
        <v>low</v>
      </c>
      <c r="L1410" s="8" t="s">
        <v>25</v>
      </c>
      <c r="M1410" s="8" t="s">
        <v>75</v>
      </c>
      <c r="N1410" s="8" t="s">
        <v>224</v>
      </c>
      <c r="O1410" s="8">
        <v>2023</v>
      </c>
      <c r="P1410" s="8">
        <v>5205.7</v>
      </c>
      <c r="Q1410" s="8">
        <v>2856.09</v>
      </c>
    </row>
    <row r="1411" spans="1:17" x14ac:dyDescent="0.35">
      <c r="A1411" s="8">
        <v>1410</v>
      </c>
      <c r="B1411" s="8" t="s">
        <v>32</v>
      </c>
      <c r="C1411" s="8" t="s">
        <v>33</v>
      </c>
      <c r="D1411" s="8" t="s">
        <v>28</v>
      </c>
      <c r="E1411" s="8" t="s">
        <v>63</v>
      </c>
      <c r="F1411" s="8">
        <v>32060.04</v>
      </c>
      <c r="G1411" s="8">
        <v>11583.85</v>
      </c>
      <c r="H1411" s="8">
        <v>264836.24</v>
      </c>
      <c r="I1411" s="8">
        <v>10.36</v>
      </c>
      <c r="J1411" s="8">
        <v>413</v>
      </c>
      <c r="K1411" s="8" t="str">
        <v>low</v>
      </c>
      <c r="L1411" s="8" t="s">
        <v>35</v>
      </c>
      <c r="M1411" s="8" t="s">
        <v>26</v>
      </c>
      <c r="N1411" s="8" t="s">
        <v>164</v>
      </c>
      <c r="O1411" s="8">
        <v>2023</v>
      </c>
      <c r="P1411" s="8">
        <v>4181.37</v>
      </c>
      <c r="Q1411" s="8">
        <v>3527.67</v>
      </c>
    </row>
    <row r="1412" spans="1:17" x14ac:dyDescent="0.35">
      <c r="A1412" s="8">
        <v>1411</v>
      </c>
      <c r="B1412" s="8" t="s">
        <v>43</v>
      </c>
      <c r="C1412" s="8" t="s">
        <v>23</v>
      </c>
      <c r="D1412" s="8" t="s">
        <v>24</v>
      </c>
      <c r="E1412" s="8" t="s">
        <v>29</v>
      </c>
      <c r="F1412" s="8">
        <v>68004.710000000006</v>
      </c>
      <c r="G1412" s="8">
        <v>135760.22</v>
      </c>
      <c r="H1412" s="8">
        <v>217092.76</v>
      </c>
      <c r="I1412" s="8">
        <v>14.97</v>
      </c>
      <c r="J1412" s="8">
        <v>778</v>
      </c>
      <c r="K1412" s="8" t="str">
        <v>High</v>
      </c>
      <c r="L1412" s="8" t="s">
        <v>19</v>
      </c>
      <c r="M1412" s="8" t="s">
        <v>75</v>
      </c>
      <c r="N1412" s="8" t="s">
        <v>155</v>
      </c>
      <c r="O1412" s="8">
        <v>2023</v>
      </c>
      <c r="P1412" s="8">
        <v>7664.74</v>
      </c>
      <c r="Q1412" s="8">
        <v>5673.99</v>
      </c>
    </row>
    <row r="1413" spans="1:17" x14ac:dyDescent="0.35">
      <c r="A1413" s="8">
        <v>1412</v>
      </c>
      <c r="B1413" s="8" t="s">
        <v>79</v>
      </c>
      <c r="C1413" s="8" t="s">
        <v>23</v>
      </c>
      <c r="D1413" s="8" t="s">
        <v>17</v>
      </c>
      <c r="E1413" s="8" t="s">
        <v>38</v>
      </c>
      <c r="F1413" s="8">
        <v>59517.15</v>
      </c>
      <c r="G1413" s="8">
        <v>28066.48</v>
      </c>
      <c r="H1413" s="8">
        <v>141326.13</v>
      </c>
      <c r="I1413" s="8">
        <v>17.87</v>
      </c>
      <c r="J1413" s="8">
        <v>545</v>
      </c>
      <c r="K1413" s="8" t="str">
        <v>low</v>
      </c>
      <c r="L1413" s="8" t="s">
        <v>25</v>
      </c>
      <c r="M1413" s="8" t="s">
        <v>26</v>
      </c>
      <c r="N1413" s="8" t="s">
        <v>261</v>
      </c>
      <c r="O1413" s="8">
        <v>2023</v>
      </c>
      <c r="P1413" s="8">
        <v>4041.89</v>
      </c>
      <c r="Q1413" s="8">
        <v>3138.76</v>
      </c>
    </row>
    <row r="1414" spans="1:17" x14ac:dyDescent="0.35">
      <c r="A1414" s="8">
        <v>1413</v>
      </c>
      <c r="B1414" s="8" t="s">
        <v>43</v>
      </c>
      <c r="C1414" s="8" t="s">
        <v>23</v>
      </c>
      <c r="D1414" s="8" t="s">
        <v>34</v>
      </c>
      <c r="E1414" s="8" t="s">
        <v>63</v>
      </c>
      <c r="F1414" s="8">
        <v>88083.59</v>
      </c>
      <c r="G1414" s="8">
        <v>57017.47</v>
      </c>
      <c r="H1414" s="8">
        <v>196363.59</v>
      </c>
      <c r="I1414" s="8">
        <v>6.17</v>
      </c>
      <c r="J1414" s="8">
        <v>586</v>
      </c>
      <c r="K1414" s="8" t="str">
        <v>low</v>
      </c>
      <c r="L1414" s="8" t="s">
        <v>35</v>
      </c>
      <c r="M1414" s="8" t="s">
        <v>46</v>
      </c>
      <c r="N1414" s="8" t="s">
        <v>129</v>
      </c>
      <c r="O1414" s="8">
        <v>2023</v>
      </c>
      <c r="P1414" s="8">
        <v>10840.11</v>
      </c>
      <c r="Q1414" s="8">
        <v>7044.94</v>
      </c>
    </row>
    <row r="1415" spans="1:17" x14ac:dyDescent="0.35">
      <c r="A1415" s="8">
        <v>1414</v>
      </c>
      <c r="B1415" s="8" t="s">
        <v>50</v>
      </c>
      <c r="C1415" s="8" t="s">
        <v>23</v>
      </c>
      <c r="D1415" s="8" t="s">
        <v>28</v>
      </c>
      <c r="E1415" s="8" t="s">
        <v>18</v>
      </c>
      <c r="F1415" s="8">
        <v>14340.26</v>
      </c>
      <c r="G1415" s="8">
        <v>37053.85</v>
      </c>
      <c r="H1415" s="8">
        <v>426024.11</v>
      </c>
      <c r="I1415" s="8">
        <v>7.66</v>
      </c>
      <c r="J1415" s="8">
        <v>863</v>
      </c>
      <c r="K1415" s="8" t="str">
        <v>High</v>
      </c>
      <c r="L1415" s="8" t="s">
        <v>39</v>
      </c>
      <c r="M1415" s="8" t="s">
        <v>30</v>
      </c>
      <c r="N1415" s="8" t="s">
        <v>325</v>
      </c>
      <c r="O1415" s="8">
        <v>2023</v>
      </c>
      <c r="P1415" s="8">
        <v>1185.5899999999999</v>
      </c>
      <c r="Q1415" s="8">
        <v>707.62</v>
      </c>
    </row>
    <row r="1416" spans="1:17" x14ac:dyDescent="0.35">
      <c r="A1416" s="8">
        <v>1415</v>
      </c>
      <c r="B1416" s="8" t="s">
        <v>85</v>
      </c>
      <c r="C1416" s="8" t="s">
        <v>37</v>
      </c>
      <c r="D1416" s="8" t="s">
        <v>34</v>
      </c>
      <c r="E1416" s="8" t="s">
        <v>29</v>
      </c>
      <c r="F1416" s="8">
        <v>68344.7</v>
      </c>
      <c r="G1416" s="8">
        <v>207005.45</v>
      </c>
      <c r="H1416" s="8">
        <v>427022.11</v>
      </c>
      <c r="I1416" s="8">
        <v>15.28</v>
      </c>
      <c r="J1416" s="8">
        <v>623</v>
      </c>
      <c r="K1416" s="8" t="str">
        <v>Medium</v>
      </c>
      <c r="L1416" s="8" t="s">
        <v>25</v>
      </c>
      <c r="M1416" s="8" t="s">
        <v>75</v>
      </c>
      <c r="N1416" s="8" t="s">
        <v>269</v>
      </c>
      <c r="O1416" s="8">
        <v>2023</v>
      </c>
      <c r="P1416" s="8">
        <v>4872.5</v>
      </c>
      <c r="Q1416" s="8">
        <v>2765.5</v>
      </c>
    </row>
    <row r="1417" spans="1:17" x14ac:dyDescent="0.35">
      <c r="A1417" s="8">
        <v>1416</v>
      </c>
      <c r="B1417" s="8" t="s">
        <v>85</v>
      </c>
      <c r="C1417" s="8" t="s">
        <v>33</v>
      </c>
      <c r="D1417" s="8" t="s">
        <v>34</v>
      </c>
      <c r="E1417" s="8" t="s">
        <v>63</v>
      </c>
      <c r="F1417" s="8">
        <v>95335.47</v>
      </c>
      <c r="G1417" s="8">
        <v>216127.62</v>
      </c>
      <c r="H1417" s="8">
        <v>343766.63</v>
      </c>
      <c r="I1417" s="8">
        <v>15.98</v>
      </c>
      <c r="J1417" s="8">
        <v>873</v>
      </c>
      <c r="K1417" s="8" t="str">
        <v>High</v>
      </c>
      <c r="L1417" s="8" t="s">
        <v>45</v>
      </c>
      <c r="M1417" s="8" t="s">
        <v>75</v>
      </c>
      <c r="N1417" s="8" t="s">
        <v>323</v>
      </c>
      <c r="O1417" s="8">
        <v>2023</v>
      </c>
      <c r="P1417" s="8">
        <v>13917.5</v>
      </c>
      <c r="Q1417" s="8">
        <v>12221.26</v>
      </c>
    </row>
    <row r="1418" spans="1:17" x14ac:dyDescent="0.35">
      <c r="A1418" s="8">
        <v>1417</v>
      </c>
      <c r="B1418" s="8" t="s">
        <v>15</v>
      </c>
      <c r="C1418" s="8" t="s">
        <v>37</v>
      </c>
      <c r="D1418" s="8" t="s">
        <v>56</v>
      </c>
      <c r="E1418" s="8" t="s">
        <v>18</v>
      </c>
      <c r="F1418" s="8">
        <v>43757.34</v>
      </c>
      <c r="G1418" s="8">
        <v>368127.64</v>
      </c>
      <c r="H1418" s="8">
        <v>40607.47</v>
      </c>
      <c r="I1418" s="8">
        <v>5.86</v>
      </c>
      <c r="J1418" s="8">
        <v>460</v>
      </c>
      <c r="K1418" s="8" t="str">
        <v>low</v>
      </c>
      <c r="L1418" s="8" t="s">
        <v>35</v>
      </c>
      <c r="M1418" s="8" t="s">
        <v>26</v>
      </c>
      <c r="N1418" s="8" t="s">
        <v>226</v>
      </c>
      <c r="O1418" s="8">
        <v>2023</v>
      </c>
      <c r="P1418" s="8">
        <v>4965.8100000000004</v>
      </c>
      <c r="Q1418" s="8">
        <v>3711.81</v>
      </c>
    </row>
    <row r="1419" spans="1:17" x14ac:dyDescent="0.35">
      <c r="A1419" s="8">
        <v>1418</v>
      </c>
      <c r="B1419" s="8" t="s">
        <v>50</v>
      </c>
      <c r="C1419" s="8" t="s">
        <v>58</v>
      </c>
      <c r="D1419" s="8" t="s">
        <v>24</v>
      </c>
      <c r="E1419" s="8" t="s">
        <v>54</v>
      </c>
      <c r="F1419" s="8">
        <v>62206.97</v>
      </c>
      <c r="G1419" s="8">
        <v>249170.76</v>
      </c>
      <c r="H1419" s="8">
        <v>204223.14</v>
      </c>
      <c r="I1419" s="8">
        <v>12.28</v>
      </c>
      <c r="J1419" s="8">
        <v>505</v>
      </c>
      <c r="K1419" s="8" t="str">
        <v>low</v>
      </c>
      <c r="L1419" s="8" t="s">
        <v>39</v>
      </c>
      <c r="M1419" s="8" t="s">
        <v>30</v>
      </c>
      <c r="N1419" s="8" t="s">
        <v>230</v>
      </c>
      <c r="O1419" s="8">
        <v>2023</v>
      </c>
      <c r="P1419" s="8">
        <v>3538.58</v>
      </c>
      <c r="Q1419" s="8">
        <v>2562.0500000000002</v>
      </c>
    </row>
    <row r="1420" spans="1:17" x14ac:dyDescent="0.35">
      <c r="A1420" s="8">
        <v>1419</v>
      </c>
      <c r="B1420" s="8" t="s">
        <v>48</v>
      </c>
      <c r="C1420" s="8" t="s">
        <v>37</v>
      </c>
      <c r="D1420" s="8" t="s">
        <v>24</v>
      </c>
      <c r="E1420" s="8" t="s">
        <v>38</v>
      </c>
      <c r="F1420" s="8">
        <v>80680</v>
      </c>
      <c r="G1420" s="8">
        <v>224230.19</v>
      </c>
      <c r="H1420" s="8">
        <v>228320.82</v>
      </c>
      <c r="I1420" s="8">
        <v>8.51</v>
      </c>
      <c r="J1420" s="8">
        <v>638</v>
      </c>
      <c r="K1420" s="8" t="str">
        <v>Medium</v>
      </c>
      <c r="L1420" s="8" t="s">
        <v>25</v>
      </c>
      <c r="M1420" s="8" t="s">
        <v>46</v>
      </c>
      <c r="N1420" s="8" t="s">
        <v>317</v>
      </c>
      <c r="O1420" s="8">
        <v>2023</v>
      </c>
      <c r="P1420" s="8">
        <v>10152.719999999999</v>
      </c>
      <c r="Q1420" s="8">
        <v>7412.05</v>
      </c>
    </row>
    <row r="1421" spans="1:17" x14ac:dyDescent="0.35">
      <c r="A1421" s="8">
        <v>1420</v>
      </c>
      <c r="B1421" s="8" t="s">
        <v>79</v>
      </c>
      <c r="C1421" s="8" t="s">
        <v>58</v>
      </c>
      <c r="D1421" s="8" t="s">
        <v>17</v>
      </c>
      <c r="E1421" s="8" t="s">
        <v>18</v>
      </c>
      <c r="F1421" s="8">
        <v>40409.480000000003</v>
      </c>
      <c r="G1421" s="8">
        <v>380469.53</v>
      </c>
      <c r="H1421" s="8">
        <v>410598.54</v>
      </c>
      <c r="I1421" s="8">
        <v>6.23</v>
      </c>
      <c r="J1421" s="8">
        <v>328</v>
      </c>
      <c r="K1421" s="8" t="str">
        <v>low</v>
      </c>
      <c r="L1421" s="8" t="s">
        <v>45</v>
      </c>
      <c r="M1421" s="8" t="s">
        <v>26</v>
      </c>
      <c r="N1421" s="8" t="s">
        <v>405</v>
      </c>
      <c r="O1421" s="8">
        <v>2023</v>
      </c>
      <c r="P1421" s="8">
        <v>5998.03</v>
      </c>
      <c r="Q1421" s="8">
        <v>4843.59</v>
      </c>
    </row>
    <row r="1422" spans="1:17" x14ac:dyDescent="0.35">
      <c r="A1422" s="8">
        <v>1421</v>
      </c>
      <c r="B1422" s="8" t="s">
        <v>85</v>
      </c>
      <c r="C1422" s="8" t="s">
        <v>16</v>
      </c>
      <c r="D1422" s="8" t="s">
        <v>24</v>
      </c>
      <c r="E1422" s="8" t="s">
        <v>54</v>
      </c>
      <c r="F1422" s="8">
        <v>53904.37</v>
      </c>
      <c r="G1422" s="8">
        <v>22446.639999999999</v>
      </c>
      <c r="H1422" s="8">
        <v>215268</v>
      </c>
      <c r="I1422" s="8">
        <v>12.88</v>
      </c>
      <c r="J1422" s="8">
        <v>395</v>
      </c>
      <c r="K1422" s="8" t="str">
        <v>low</v>
      </c>
      <c r="L1422" s="8" t="s">
        <v>35</v>
      </c>
      <c r="M1422" s="8" t="s">
        <v>46</v>
      </c>
      <c r="N1422" s="8" t="s">
        <v>329</v>
      </c>
      <c r="O1422" s="8">
        <v>2023</v>
      </c>
      <c r="P1422" s="8">
        <v>7190.61</v>
      </c>
      <c r="Q1422" s="8">
        <v>3923.19</v>
      </c>
    </row>
    <row r="1423" spans="1:17" x14ac:dyDescent="0.35">
      <c r="A1423" s="8">
        <v>1422</v>
      </c>
      <c r="B1423" s="8" t="s">
        <v>15</v>
      </c>
      <c r="C1423" s="8" t="s">
        <v>33</v>
      </c>
      <c r="D1423" s="8" t="s">
        <v>34</v>
      </c>
      <c r="E1423" s="8" t="s">
        <v>38</v>
      </c>
      <c r="F1423" s="8">
        <v>64748.4</v>
      </c>
      <c r="G1423" s="8">
        <v>280081.09999999998</v>
      </c>
      <c r="H1423" s="8">
        <v>367224.97</v>
      </c>
      <c r="I1423" s="8">
        <v>15.87</v>
      </c>
      <c r="J1423" s="8">
        <v>401</v>
      </c>
      <c r="K1423" s="8" t="str">
        <v>low</v>
      </c>
      <c r="L1423" s="8" t="s">
        <v>35</v>
      </c>
      <c r="M1423" s="8" t="s">
        <v>46</v>
      </c>
      <c r="N1423" s="8" t="s">
        <v>109</v>
      </c>
      <c r="O1423" s="8">
        <v>2023</v>
      </c>
      <c r="P1423" s="8">
        <v>5087.74</v>
      </c>
      <c r="Q1423" s="8">
        <v>3429.47</v>
      </c>
    </row>
    <row r="1424" spans="1:17" x14ac:dyDescent="0.35">
      <c r="A1424" s="8">
        <v>1423</v>
      </c>
      <c r="B1424" s="8" t="s">
        <v>48</v>
      </c>
      <c r="C1424" s="8" t="s">
        <v>16</v>
      </c>
      <c r="D1424" s="8" t="s">
        <v>56</v>
      </c>
      <c r="E1424" s="8" t="s">
        <v>18</v>
      </c>
      <c r="F1424" s="8">
        <v>99909.87</v>
      </c>
      <c r="G1424" s="8">
        <v>134083.47</v>
      </c>
      <c r="H1424" s="8">
        <v>438039.27</v>
      </c>
      <c r="I1424" s="8">
        <v>7.85</v>
      </c>
      <c r="J1424" s="8">
        <v>484</v>
      </c>
      <c r="K1424" s="8" t="str">
        <v>low</v>
      </c>
      <c r="L1424" s="8" t="s">
        <v>19</v>
      </c>
      <c r="M1424" s="8" t="s">
        <v>26</v>
      </c>
      <c r="N1424" s="8" t="s">
        <v>353</v>
      </c>
      <c r="O1424" s="8">
        <v>2023</v>
      </c>
      <c r="P1424" s="8">
        <v>10025.040000000001</v>
      </c>
      <c r="Q1424" s="8">
        <v>5514.51</v>
      </c>
    </row>
    <row r="1425" spans="1:17" x14ac:dyDescent="0.35">
      <c r="A1425" s="8">
        <v>1424</v>
      </c>
      <c r="B1425" s="8" t="s">
        <v>32</v>
      </c>
      <c r="C1425" s="8" t="s">
        <v>58</v>
      </c>
      <c r="D1425" s="8" t="s">
        <v>24</v>
      </c>
      <c r="E1425" s="8" t="s">
        <v>18</v>
      </c>
      <c r="F1425" s="8">
        <v>14206.99</v>
      </c>
      <c r="G1425" s="8">
        <v>95104.48</v>
      </c>
      <c r="H1425" s="8">
        <v>337599.68</v>
      </c>
      <c r="I1425" s="8">
        <v>17.59</v>
      </c>
      <c r="J1425" s="8">
        <v>745</v>
      </c>
      <c r="K1425" s="8" t="str">
        <v>Medium</v>
      </c>
      <c r="L1425" s="8" t="s">
        <v>45</v>
      </c>
      <c r="M1425" s="8" t="s">
        <v>46</v>
      </c>
      <c r="N1425" s="8" t="s">
        <v>121</v>
      </c>
      <c r="O1425" s="8">
        <v>2023</v>
      </c>
      <c r="P1425" s="8">
        <v>885.76</v>
      </c>
      <c r="Q1425" s="8">
        <v>622.63</v>
      </c>
    </row>
    <row r="1426" spans="1:17" x14ac:dyDescent="0.35">
      <c r="A1426" s="8">
        <v>1425</v>
      </c>
      <c r="B1426" s="8" t="s">
        <v>32</v>
      </c>
      <c r="C1426" s="8" t="s">
        <v>16</v>
      </c>
      <c r="D1426" s="8" t="s">
        <v>34</v>
      </c>
      <c r="E1426" s="8" t="s">
        <v>38</v>
      </c>
      <c r="F1426" s="8">
        <v>69050.179999999993</v>
      </c>
      <c r="G1426" s="8">
        <v>171172.49</v>
      </c>
      <c r="H1426" s="8">
        <v>410836.36</v>
      </c>
      <c r="I1426" s="8">
        <v>7.49</v>
      </c>
      <c r="J1426" s="8">
        <v>323</v>
      </c>
      <c r="K1426" s="8" t="str">
        <v>low</v>
      </c>
      <c r="L1426" s="8" t="s">
        <v>25</v>
      </c>
      <c r="M1426" s="8" t="s">
        <v>46</v>
      </c>
      <c r="N1426" s="8" t="s">
        <v>202</v>
      </c>
      <c r="O1426" s="8">
        <v>2023</v>
      </c>
      <c r="P1426" s="8">
        <v>6475.17</v>
      </c>
      <c r="Q1426" s="8">
        <v>3347.27</v>
      </c>
    </row>
    <row r="1427" spans="1:17" x14ac:dyDescent="0.35">
      <c r="A1427" s="8">
        <v>1426</v>
      </c>
      <c r="B1427" s="8" t="s">
        <v>15</v>
      </c>
      <c r="C1427" s="8" t="s">
        <v>37</v>
      </c>
      <c r="D1427" s="8" t="s">
        <v>34</v>
      </c>
      <c r="E1427" s="8" t="s">
        <v>38</v>
      </c>
      <c r="F1427" s="8">
        <v>22493.599999999999</v>
      </c>
      <c r="G1427" s="8">
        <v>496926.7</v>
      </c>
      <c r="H1427" s="8">
        <v>53621.22</v>
      </c>
      <c r="I1427" s="8">
        <v>17.7</v>
      </c>
      <c r="J1427" s="8">
        <v>529</v>
      </c>
      <c r="K1427" s="8" t="str">
        <v>low</v>
      </c>
      <c r="L1427" s="8" t="s">
        <v>35</v>
      </c>
      <c r="M1427" s="8" t="s">
        <v>30</v>
      </c>
      <c r="N1427" s="8" t="s">
        <v>97</v>
      </c>
      <c r="O1427" s="8">
        <v>2023</v>
      </c>
      <c r="P1427" s="8">
        <v>3275.27</v>
      </c>
      <c r="Q1427" s="8">
        <v>1915.49</v>
      </c>
    </row>
    <row r="1428" spans="1:17" x14ac:dyDescent="0.35">
      <c r="A1428" s="8">
        <v>1427</v>
      </c>
      <c r="B1428" s="8" t="s">
        <v>43</v>
      </c>
      <c r="C1428" s="8" t="s">
        <v>23</v>
      </c>
      <c r="D1428" s="8" t="s">
        <v>24</v>
      </c>
      <c r="E1428" s="8" t="s">
        <v>18</v>
      </c>
      <c r="F1428" s="8">
        <v>59999.86</v>
      </c>
      <c r="G1428" s="8">
        <v>139657.60999999999</v>
      </c>
      <c r="H1428" s="8">
        <v>329878.67</v>
      </c>
      <c r="I1428" s="8">
        <v>16.239999999999998</v>
      </c>
      <c r="J1428" s="8">
        <v>414</v>
      </c>
      <c r="K1428" s="8" t="str">
        <v>low</v>
      </c>
      <c r="L1428" s="8" t="s">
        <v>45</v>
      </c>
      <c r="M1428" s="8" t="s">
        <v>75</v>
      </c>
      <c r="N1428" s="8" t="s">
        <v>396</v>
      </c>
      <c r="O1428" s="8">
        <v>2023</v>
      </c>
      <c r="P1428" s="8">
        <v>6322.19</v>
      </c>
      <c r="Q1428" s="8">
        <v>3705.02</v>
      </c>
    </row>
    <row r="1429" spans="1:17" x14ac:dyDescent="0.35">
      <c r="A1429" s="8">
        <v>1428</v>
      </c>
      <c r="B1429" s="8" t="s">
        <v>32</v>
      </c>
      <c r="C1429" s="8" t="s">
        <v>16</v>
      </c>
      <c r="D1429" s="8" t="s">
        <v>56</v>
      </c>
      <c r="E1429" s="8" t="s">
        <v>29</v>
      </c>
      <c r="F1429" s="8">
        <v>99061.440000000002</v>
      </c>
      <c r="G1429" s="8">
        <v>232305.45</v>
      </c>
      <c r="H1429" s="8">
        <v>228605.06</v>
      </c>
      <c r="I1429" s="8">
        <v>8.65</v>
      </c>
      <c r="J1429" s="8">
        <v>491</v>
      </c>
      <c r="K1429" s="8" t="str">
        <v>low</v>
      </c>
      <c r="L1429" s="8" t="s">
        <v>25</v>
      </c>
      <c r="M1429" s="8" t="s">
        <v>26</v>
      </c>
      <c r="N1429" s="8" t="s">
        <v>287</v>
      </c>
      <c r="O1429" s="8">
        <v>2023</v>
      </c>
      <c r="P1429" s="8">
        <v>5570.28</v>
      </c>
      <c r="Q1429" s="8">
        <v>4198.74</v>
      </c>
    </row>
    <row r="1430" spans="1:17" x14ac:dyDescent="0.35">
      <c r="A1430" s="8">
        <v>1429</v>
      </c>
      <c r="B1430" s="8" t="s">
        <v>79</v>
      </c>
      <c r="C1430" s="8" t="s">
        <v>23</v>
      </c>
      <c r="D1430" s="8" t="s">
        <v>34</v>
      </c>
      <c r="E1430" s="8" t="s">
        <v>54</v>
      </c>
      <c r="F1430" s="8">
        <v>55871.199999999997</v>
      </c>
      <c r="G1430" s="8">
        <v>69062.55</v>
      </c>
      <c r="H1430" s="8">
        <v>294879.14</v>
      </c>
      <c r="I1430" s="8">
        <v>7.06</v>
      </c>
      <c r="J1430" s="8">
        <v>325</v>
      </c>
      <c r="K1430" s="8" t="str">
        <v>low</v>
      </c>
      <c r="L1430" s="8" t="s">
        <v>35</v>
      </c>
      <c r="M1430" s="8" t="s">
        <v>46</v>
      </c>
      <c r="N1430" s="8" t="s">
        <v>263</v>
      </c>
      <c r="O1430" s="8">
        <v>2023</v>
      </c>
      <c r="P1430" s="8">
        <v>6889.81</v>
      </c>
      <c r="Q1430" s="8">
        <v>5546.97</v>
      </c>
    </row>
    <row r="1431" spans="1:17" x14ac:dyDescent="0.35">
      <c r="A1431" s="8">
        <v>1430</v>
      </c>
      <c r="B1431" s="8" t="s">
        <v>79</v>
      </c>
      <c r="C1431" s="8" t="s">
        <v>33</v>
      </c>
      <c r="D1431" s="8" t="s">
        <v>28</v>
      </c>
      <c r="E1431" s="8" t="s">
        <v>63</v>
      </c>
      <c r="F1431" s="8">
        <v>43790.22</v>
      </c>
      <c r="G1431" s="8">
        <v>225232.91</v>
      </c>
      <c r="H1431" s="8">
        <v>285563.67</v>
      </c>
      <c r="I1431" s="8">
        <v>7.74</v>
      </c>
      <c r="J1431" s="8">
        <v>426</v>
      </c>
      <c r="K1431" s="8" t="str">
        <v>low</v>
      </c>
      <c r="L1431" s="8" t="s">
        <v>35</v>
      </c>
      <c r="M1431" s="8" t="s">
        <v>46</v>
      </c>
      <c r="N1431" s="8" t="s">
        <v>196</v>
      </c>
      <c r="O1431" s="8">
        <v>2023</v>
      </c>
      <c r="P1431" s="8">
        <v>5380.4</v>
      </c>
      <c r="Q1431" s="8">
        <v>3274.38</v>
      </c>
    </row>
    <row r="1432" spans="1:17" x14ac:dyDescent="0.35">
      <c r="A1432" s="8">
        <v>1431</v>
      </c>
      <c r="B1432" s="8" t="s">
        <v>43</v>
      </c>
      <c r="C1432" s="8" t="s">
        <v>23</v>
      </c>
      <c r="D1432" s="8" t="s">
        <v>28</v>
      </c>
      <c r="E1432" s="8" t="s">
        <v>38</v>
      </c>
      <c r="F1432" s="8">
        <v>57308.09</v>
      </c>
      <c r="G1432" s="8">
        <v>247991.59</v>
      </c>
      <c r="H1432" s="8">
        <v>121150.58</v>
      </c>
      <c r="I1432" s="8">
        <v>14.88</v>
      </c>
      <c r="J1432" s="8">
        <v>316</v>
      </c>
      <c r="K1432" s="8" t="str">
        <v>low</v>
      </c>
      <c r="L1432" s="8" t="s">
        <v>25</v>
      </c>
      <c r="M1432" s="8" t="s">
        <v>30</v>
      </c>
      <c r="N1432" s="8" t="s">
        <v>183</v>
      </c>
      <c r="O1432" s="8">
        <v>2023</v>
      </c>
      <c r="P1432" s="8">
        <v>8014.78</v>
      </c>
      <c r="Q1432" s="8">
        <v>7064.8</v>
      </c>
    </row>
    <row r="1433" spans="1:17" x14ac:dyDescent="0.35">
      <c r="A1433" s="8">
        <v>1432</v>
      </c>
      <c r="B1433" s="8" t="s">
        <v>85</v>
      </c>
      <c r="C1433" s="8" t="s">
        <v>37</v>
      </c>
      <c r="D1433" s="8" t="s">
        <v>24</v>
      </c>
      <c r="E1433" s="8" t="s">
        <v>29</v>
      </c>
      <c r="F1433" s="8">
        <v>22336.32</v>
      </c>
      <c r="G1433" s="8">
        <v>430355.83</v>
      </c>
      <c r="H1433" s="8">
        <v>258819.13</v>
      </c>
      <c r="I1433" s="8">
        <v>9.0500000000000007</v>
      </c>
      <c r="J1433" s="8">
        <v>617</v>
      </c>
      <c r="K1433" s="8" t="str">
        <v>Medium</v>
      </c>
      <c r="L1433" s="8" t="s">
        <v>19</v>
      </c>
      <c r="M1433" s="8" t="s">
        <v>46</v>
      </c>
      <c r="N1433" s="8" t="s">
        <v>144</v>
      </c>
      <c r="O1433" s="8">
        <v>2023</v>
      </c>
      <c r="P1433" s="8">
        <v>3128.21</v>
      </c>
      <c r="Q1433" s="8">
        <v>2160.8200000000002</v>
      </c>
    </row>
    <row r="1434" spans="1:17" x14ac:dyDescent="0.35">
      <c r="A1434" s="8">
        <v>1433</v>
      </c>
      <c r="B1434" s="8" t="s">
        <v>48</v>
      </c>
      <c r="C1434" s="8" t="s">
        <v>16</v>
      </c>
      <c r="D1434" s="8" t="s">
        <v>28</v>
      </c>
      <c r="E1434" s="8" t="s">
        <v>63</v>
      </c>
      <c r="F1434" s="8">
        <v>47920.76</v>
      </c>
      <c r="G1434" s="8">
        <v>212146.55</v>
      </c>
      <c r="H1434" s="8">
        <v>359977.84</v>
      </c>
      <c r="I1434" s="8">
        <v>8.7899999999999991</v>
      </c>
      <c r="J1434" s="8">
        <v>826</v>
      </c>
      <c r="K1434" s="8" t="str">
        <v>High</v>
      </c>
      <c r="L1434" s="8" t="s">
        <v>39</v>
      </c>
      <c r="M1434" s="8" t="s">
        <v>46</v>
      </c>
      <c r="N1434" s="8" t="s">
        <v>299</v>
      </c>
      <c r="O1434" s="8">
        <v>2023</v>
      </c>
      <c r="P1434" s="8">
        <v>2996.26</v>
      </c>
      <c r="Q1434" s="8">
        <v>1851.09</v>
      </c>
    </row>
    <row r="1435" spans="1:17" x14ac:dyDescent="0.35">
      <c r="A1435" s="8">
        <v>1434</v>
      </c>
      <c r="B1435" s="8" t="s">
        <v>15</v>
      </c>
      <c r="C1435" s="8" t="s">
        <v>37</v>
      </c>
      <c r="D1435" s="8" t="s">
        <v>34</v>
      </c>
      <c r="E1435" s="8" t="s">
        <v>63</v>
      </c>
      <c r="F1435" s="8">
        <v>89025.2</v>
      </c>
      <c r="G1435" s="8">
        <v>397113.85</v>
      </c>
      <c r="H1435" s="8">
        <v>355680.39</v>
      </c>
      <c r="I1435" s="8">
        <v>14.82</v>
      </c>
      <c r="J1435" s="8">
        <v>653</v>
      </c>
      <c r="K1435" s="8" t="str">
        <v>Medium</v>
      </c>
      <c r="L1435" s="8" t="s">
        <v>39</v>
      </c>
      <c r="M1435" s="8" t="s">
        <v>20</v>
      </c>
      <c r="N1435" s="8" t="s">
        <v>135</v>
      </c>
      <c r="O1435" s="8">
        <v>2023</v>
      </c>
      <c r="P1435" s="8">
        <v>8399.93</v>
      </c>
      <c r="Q1435" s="8">
        <v>6596.05</v>
      </c>
    </row>
    <row r="1436" spans="1:17" x14ac:dyDescent="0.35">
      <c r="A1436" s="8">
        <v>1435</v>
      </c>
      <c r="B1436" s="8" t="s">
        <v>41</v>
      </c>
      <c r="C1436" s="8" t="s">
        <v>58</v>
      </c>
      <c r="D1436" s="8" t="s">
        <v>34</v>
      </c>
      <c r="E1436" s="8" t="s">
        <v>38</v>
      </c>
      <c r="F1436" s="8">
        <v>64297.7</v>
      </c>
      <c r="G1436" s="8">
        <v>271846.69</v>
      </c>
      <c r="H1436" s="8">
        <v>422801.89</v>
      </c>
      <c r="I1436" s="8">
        <v>10.89</v>
      </c>
      <c r="J1436" s="8">
        <v>452</v>
      </c>
      <c r="K1436" s="8" t="str">
        <v>low</v>
      </c>
      <c r="L1436" s="8" t="s">
        <v>25</v>
      </c>
      <c r="M1436" s="8" t="s">
        <v>26</v>
      </c>
      <c r="N1436" s="8" t="s">
        <v>203</v>
      </c>
      <c r="O1436" s="8">
        <v>2023</v>
      </c>
      <c r="P1436" s="8">
        <v>9337.2900000000009</v>
      </c>
      <c r="Q1436" s="8">
        <v>7227.98</v>
      </c>
    </row>
    <row r="1437" spans="1:17" x14ac:dyDescent="0.35">
      <c r="A1437" s="8">
        <v>1436</v>
      </c>
      <c r="B1437" s="8" t="s">
        <v>22</v>
      </c>
      <c r="C1437" s="8" t="s">
        <v>16</v>
      </c>
      <c r="D1437" s="8" t="s">
        <v>28</v>
      </c>
      <c r="E1437" s="8" t="s">
        <v>38</v>
      </c>
      <c r="F1437" s="8">
        <v>93989.56</v>
      </c>
      <c r="G1437" s="8">
        <v>310879.23</v>
      </c>
      <c r="H1437" s="8">
        <v>75435.289999999994</v>
      </c>
      <c r="I1437" s="8">
        <v>5.24</v>
      </c>
      <c r="J1437" s="8">
        <v>468</v>
      </c>
      <c r="K1437" s="8" t="str">
        <v>low</v>
      </c>
      <c r="L1437" s="8" t="s">
        <v>35</v>
      </c>
      <c r="M1437" s="8" t="s">
        <v>26</v>
      </c>
      <c r="N1437" s="8" t="s">
        <v>355</v>
      </c>
      <c r="O1437" s="8">
        <v>2023</v>
      </c>
      <c r="P1437" s="8">
        <v>6039.27</v>
      </c>
      <c r="Q1437" s="8">
        <v>4527.1000000000004</v>
      </c>
    </row>
    <row r="1438" spans="1:17" x14ac:dyDescent="0.35">
      <c r="A1438" s="8">
        <v>1437</v>
      </c>
      <c r="B1438" s="8" t="s">
        <v>52</v>
      </c>
      <c r="C1438" s="8" t="s">
        <v>16</v>
      </c>
      <c r="D1438" s="8" t="s">
        <v>24</v>
      </c>
      <c r="E1438" s="8" t="s">
        <v>38</v>
      </c>
      <c r="F1438" s="8">
        <v>1533.28</v>
      </c>
      <c r="G1438" s="8">
        <v>86493.65</v>
      </c>
      <c r="H1438" s="8">
        <v>350731.36</v>
      </c>
      <c r="I1438" s="8">
        <v>6.69</v>
      </c>
      <c r="J1438" s="8">
        <v>631</v>
      </c>
      <c r="K1438" s="8" t="str">
        <v>Medium</v>
      </c>
      <c r="L1438" s="8" t="s">
        <v>25</v>
      </c>
      <c r="M1438" s="8" t="s">
        <v>46</v>
      </c>
      <c r="N1438" s="8" t="s">
        <v>42</v>
      </c>
      <c r="O1438" s="8">
        <v>2023</v>
      </c>
      <c r="P1438" s="8">
        <v>198.24</v>
      </c>
      <c r="Q1438" s="8">
        <v>147.99</v>
      </c>
    </row>
    <row r="1439" spans="1:17" x14ac:dyDescent="0.35">
      <c r="A1439" s="8">
        <v>1438</v>
      </c>
      <c r="B1439" s="8" t="s">
        <v>43</v>
      </c>
      <c r="C1439" s="8" t="s">
        <v>33</v>
      </c>
      <c r="D1439" s="8" t="s">
        <v>28</v>
      </c>
      <c r="E1439" s="8" t="s">
        <v>63</v>
      </c>
      <c r="F1439" s="8">
        <v>17164.14</v>
      </c>
      <c r="G1439" s="8">
        <v>471039.67</v>
      </c>
      <c r="H1439" s="8">
        <v>111453.05</v>
      </c>
      <c r="I1439" s="8">
        <v>13.69</v>
      </c>
      <c r="J1439" s="8">
        <v>624</v>
      </c>
      <c r="K1439" s="8" t="str">
        <v>Medium</v>
      </c>
      <c r="L1439" s="8" t="s">
        <v>25</v>
      </c>
      <c r="M1439" s="8" t="s">
        <v>46</v>
      </c>
      <c r="N1439" s="8" t="s">
        <v>314</v>
      </c>
      <c r="O1439" s="8">
        <v>2023</v>
      </c>
      <c r="P1439" s="8">
        <v>999.25</v>
      </c>
      <c r="Q1439" s="8">
        <v>709.49</v>
      </c>
    </row>
    <row r="1440" spans="1:17" x14ac:dyDescent="0.35">
      <c r="A1440" s="8">
        <v>1439</v>
      </c>
      <c r="B1440" s="8" t="s">
        <v>41</v>
      </c>
      <c r="C1440" s="8" t="s">
        <v>37</v>
      </c>
      <c r="D1440" s="8" t="s">
        <v>17</v>
      </c>
      <c r="E1440" s="8" t="s">
        <v>18</v>
      </c>
      <c r="F1440" s="8">
        <v>7661.05</v>
      </c>
      <c r="G1440" s="8">
        <v>379652.99</v>
      </c>
      <c r="H1440" s="8">
        <v>4142.1099999999997</v>
      </c>
      <c r="I1440" s="8">
        <v>14.11</v>
      </c>
      <c r="J1440" s="8">
        <v>851</v>
      </c>
      <c r="K1440" s="8" t="str">
        <v>High</v>
      </c>
      <c r="L1440" s="8" t="s">
        <v>35</v>
      </c>
      <c r="M1440" s="8" t="s">
        <v>26</v>
      </c>
      <c r="N1440" s="8" t="s">
        <v>289</v>
      </c>
      <c r="O1440" s="8">
        <v>2023</v>
      </c>
      <c r="P1440" s="8">
        <v>1135.1199999999999</v>
      </c>
      <c r="Q1440" s="8">
        <v>697.41</v>
      </c>
    </row>
    <row r="1441" spans="1:17" x14ac:dyDescent="0.35">
      <c r="A1441" s="8">
        <v>1440</v>
      </c>
      <c r="B1441" s="8" t="s">
        <v>15</v>
      </c>
      <c r="C1441" s="8" t="s">
        <v>37</v>
      </c>
      <c r="D1441" s="8" t="s">
        <v>56</v>
      </c>
      <c r="E1441" s="8" t="s">
        <v>63</v>
      </c>
      <c r="F1441" s="8">
        <v>56682.77</v>
      </c>
      <c r="G1441" s="8">
        <v>281152.53000000003</v>
      </c>
      <c r="H1441" s="8">
        <v>92761.65</v>
      </c>
      <c r="I1441" s="8">
        <v>16.32</v>
      </c>
      <c r="J1441" s="8">
        <v>328</v>
      </c>
      <c r="K1441" s="8" t="str">
        <v>low</v>
      </c>
      <c r="L1441" s="8" t="s">
        <v>45</v>
      </c>
      <c r="M1441" s="8" t="s">
        <v>46</v>
      </c>
      <c r="N1441" s="8" t="s">
        <v>372</v>
      </c>
      <c r="O1441" s="8">
        <v>2023</v>
      </c>
      <c r="P1441" s="8">
        <v>5523.16</v>
      </c>
      <c r="Q1441" s="8">
        <v>4114.46</v>
      </c>
    </row>
    <row r="1442" spans="1:17" x14ac:dyDescent="0.35">
      <c r="A1442" s="8">
        <v>1441</v>
      </c>
      <c r="B1442" s="8" t="s">
        <v>15</v>
      </c>
      <c r="C1442" s="8" t="s">
        <v>16</v>
      </c>
      <c r="D1442" s="8" t="s">
        <v>34</v>
      </c>
      <c r="E1442" s="8" t="s">
        <v>38</v>
      </c>
      <c r="F1442" s="8">
        <v>61629.03</v>
      </c>
      <c r="G1442" s="8">
        <v>196565.96</v>
      </c>
      <c r="H1442" s="8">
        <v>457440.66</v>
      </c>
      <c r="I1442" s="8">
        <v>13.87</v>
      </c>
      <c r="J1442" s="8">
        <v>413</v>
      </c>
      <c r="K1442" s="8" t="str">
        <v>low</v>
      </c>
      <c r="L1442" s="8" t="s">
        <v>39</v>
      </c>
      <c r="M1442" s="8" t="s">
        <v>46</v>
      </c>
      <c r="N1442" s="8" t="s">
        <v>401</v>
      </c>
      <c r="O1442" s="8">
        <v>2023</v>
      </c>
      <c r="P1442" s="8">
        <v>4982.67</v>
      </c>
      <c r="Q1442" s="8">
        <v>3729.33</v>
      </c>
    </row>
    <row r="1443" spans="1:17" x14ac:dyDescent="0.35">
      <c r="A1443" s="8">
        <v>1442</v>
      </c>
      <c r="B1443" s="8" t="s">
        <v>22</v>
      </c>
      <c r="C1443" s="8" t="s">
        <v>16</v>
      </c>
      <c r="D1443" s="8" t="s">
        <v>17</v>
      </c>
      <c r="E1443" s="8" t="s">
        <v>18</v>
      </c>
      <c r="F1443" s="8">
        <v>89368.41</v>
      </c>
      <c r="G1443" s="8">
        <v>86092.23</v>
      </c>
      <c r="H1443" s="8">
        <v>15674.54</v>
      </c>
      <c r="I1443" s="8">
        <v>15.37</v>
      </c>
      <c r="J1443" s="8">
        <v>623</v>
      </c>
      <c r="K1443" s="8" t="str">
        <v>Medium</v>
      </c>
      <c r="L1443" s="8" t="s">
        <v>25</v>
      </c>
      <c r="M1443" s="8" t="s">
        <v>46</v>
      </c>
      <c r="N1443" s="8" t="s">
        <v>62</v>
      </c>
      <c r="O1443" s="8">
        <v>2023</v>
      </c>
      <c r="P1443" s="8">
        <v>9111.61</v>
      </c>
      <c r="Q1443" s="8">
        <v>6905.56</v>
      </c>
    </row>
    <row r="1444" spans="1:17" x14ac:dyDescent="0.35">
      <c r="A1444" s="8">
        <v>1443</v>
      </c>
      <c r="B1444" s="8" t="s">
        <v>32</v>
      </c>
      <c r="C1444" s="8" t="s">
        <v>37</v>
      </c>
      <c r="D1444" s="8" t="s">
        <v>17</v>
      </c>
      <c r="E1444" s="8" t="s">
        <v>29</v>
      </c>
      <c r="F1444" s="8">
        <v>39678.370000000003</v>
      </c>
      <c r="G1444" s="8">
        <v>489488.89</v>
      </c>
      <c r="H1444" s="8">
        <v>354190.07</v>
      </c>
      <c r="I1444" s="8">
        <v>12.67</v>
      </c>
      <c r="J1444" s="8">
        <v>625</v>
      </c>
      <c r="K1444" s="8" t="str">
        <v>Medium</v>
      </c>
      <c r="L1444" s="8" t="s">
        <v>25</v>
      </c>
      <c r="M1444" s="8" t="s">
        <v>30</v>
      </c>
      <c r="N1444" s="8" t="s">
        <v>349</v>
      </c>
      <c r="O1444" s="8">
        <v>2023</v>
      </c>
      <c r="P1444" s="8">
        <v>5513.12</v>
      </c>
      <c r="Q1444" s="8">
        <v>3391.16</v>
      </c>
    </row>
    <row r="1445" spans="1:17" x14ac:dyDescent="0.35">
      <c r="A1445" s="8">
        <v>1444</v>
      </c>
      <c r="B1445" s="8" t="s">
        <v>85</v>
      </c>
      <c r="C1445" s="8" t="s">
        <v>33</v>
      </c>
      <c r="D1445" s="8" t="s">
        <v>28</v>
      </c>
      <c r="E1445" s="8" t="s">
        <v>54</v>
      </c>
      <c r="F1445" s="8">
        <v>9970.25</v>
      </c>
      <c r="G1445" s="8">
        <v>366062.36</v>
      </c>
      <c r="H1445" s="8">
        <v>461062.64</v>
      </c>
      <c r="I1445" s="8">
        <v>7.21</v>
      </c>
      <c r="J1445" s="8">
        <v>797</v>
      </c>
      <c r="K1445" s="8" t="str">
        <v>High</v>
      </c>
      <c r="L1445" s="8" t="s">
        <v>45</v>
      </c>
      <c r="M1445" s="8" t="s">
        <v>75</v>
      </c>
      <c r="N1445" s="8" t="s">
        <v>259</v>
      </c>
      <c r="O1445" s="8">
        <v>2023</v>
      </c>
      <c r="P1445" s="8">
        <v>564.28</v>
      </c>
      <c r="Q1445" s="8">
        <v>398.93</v>
      </c>
    </row>
    <row r="1446" spans="1:17" x14ac:dyDescent="0.35">
      <c r="A1446" s="8">
        <v>1445</v>
      </c>
      <c r="B1446" s="8" t="s">
        <v>41</v>
      </c>
      <c r="C1446" s="8" t="s">
        <v>37</v>
      </c>
      <c r="D1446" s="8" t="s">
        <v>28</v>
      </c>
      <c r="E1446" s="8" t="s">
        <v>54</v>
      </c>
      <c r="F1446" s="8">
        <v>32242.28</v>
      </c>
      <c r="G1446" s="8">
        <v>366303.11</v>
      </c>
      <c r="H1446" s="8">
        <v>269631.09000000003</v>
      </c>
      <c r="I1446" s="8">
        <v>9.15</v>
      </c>
      <c r="J1446" s="8">
        <v>394</v>
      </c>
      <c r="K1446" s="8" t="str">
        <v>low</v>
      </c>
      <c r="L1446" s="8" t="s">
        <v>25</v>
      </c>
      <c r="M1446" s="8" t="s">
        <v>75</v>
      </c>
      <c r="N1446" s="8" t="s">
        <v>97</v>
      </c>
      <c r="O1446" s="8">
        <v>2023</v>
      </c>
      <c r="P1446" s="8">
        <v>2236.2399999999998</v>
      </c>
      <c r="Q1446" s="8">
        <v>1344.75</v>
      </c>
    </row>
    <row r="1447" spans="1:17" x14ac:dyDescent="0.35">
      <c r="A1447" s="8">
        <v>1446</v>
      </c>
      <c r="B1447" s="8" t="s">
        <v>52</v>
      </c>
      <c r="C1447" s="8" t="s">
        <v>33</v>
      </c>
      <c r="D1447" s="8" t="s">
        <v>34</v>
      </c>
      <c r="E1447" s="8" t="s">
        <v>63</v>
      </c>
      <c r="F1447" s="8">
        <v>91309.22</v>
      </c>
      <c r="G1447" s="8">
        <v>415257.67</v>
      </c>
      <c r="H1447" s="8">
        <v>19991.07</v>
      </c>
      <c r="I1447" s="8">
        <v>12.91</v>
      </c>
      <c r="J1447" s="8">
        <v>650</v>
      </c>
      <c r="K1447" s="8" t="str">
        <v>Medium</v>
      </c>
      <c r="L1447" s="8" t="s">
        <v>45</v>
      </c>
      <c r="M1447" s="8" t="s">
        <v>30</v>
      </c>
      <c r="N1447" s="8" t="s">
        <v>364</v>
      </c>
      <c r="O1447" s="8">
        <v>2023</v>
      </c>
      <c r="P1447" s="8">
        <v>9837.19</v>
      </c>
      <c r="Q1447" s="8">
        <v>5520.39</v>
      </c>
    </row>
    <row r="1448" spans="1:17" x14ac:dyDescent="0.35">
      <c r="A1448" s="8">
        <v>1447</v>
      </c>
      <c r="B1448" s="8" t="s">
        <v>52</v>
      </c>
      <c r="C1448" s="8" t="s">
        <v>23</v>
      </c>
      <c r="D1448" s="8" t="s">
        <v>24</v>
      </c>
      <c r="E1448" s="8" t="s">
        <v>38</v>
      </c>
      <c r="F1448" s="8">
        <v>45591.09</v>
      </c>
      <c r="G1448" s="8">
        <v>456791.92</v>
      </c>
      <c r="H1448" s="8">
        <v>338662.72</v>
      </c>
      <c r="I1448" s="8">
        <v>7.25</v>
      </c>
      <c r="J1448" s="8">
        <v>612</v>
      </c>
      <c r="K1448" s="8" t="str">
        <v>Medium</v>
      </c>
      <c r="L1448" s="8" t="s">
        <v>19</v>
      </c>
      <c r="M1448" s="8" t="s">
        <v>20</v>
      </c>
      <c r="N1448" s="8" t="s">
        <v>169</v>
      </c>
      <c r="O1448" s="8">
        <v>2023</v>
      </c>
      <c r="P1448" s="8">
        <v>5309.83</v>
      </c>
      <c r="Q1448" s="8">
        <v>4080.65</v>
      </c>
    </row>
    <row r="1449" spans="1:17" x14ac:dyDescent="0.35">
      <c r="A1449" s="8">
        <v>1448</v>
      </c>
      <c r="B1449" s="8" t="s">
        <v>15</v>
      </c>
      <c r="C1449" s="8" t="s">
        <v>58</v>
      </c>
      <c r="D1449" s="8" t="s">
        <v>34</v>
      </c>
      <c r="E1449" s="8" t="s">
        <v>38</v>
      </c>
      <c r="F1449" s="8">
        <v>65448.34</v>
      </c>
      <c r="G1449" s="8">
        <v>93436</v>
      </c>
      <c r="H1449" s="8">
        <v>266790.58</v>
      </c>
      <c r="I1449" s="8">
        <v>11.04</v>
      </c>
      <c r="J1449" s="8">
        <v>627</v>
      </c>
      <c r="K1449" s="8" t="str">
        <v>Medium</v>
      </c>
      <c r="L1449" s="8" t="s">
        <v>35</v>
      </c>
      <c r="M1449" s="8" t="s">
        <v>20</v>
      </c>
      <c r="N1449" s="8" t="s">
        <v>330</v>
      </c>
      <c r="O1449" s="8">
        <v>2023</v>
      </c>
      <c r="P1449" s="8">
        <v>7274.57</v>
      </c>
      <c r="Q1449" s="8">
        <v>6527.79</v>
      </c>
    </row>
    <row r="1450" spans="1:17" x14ac:dyDescent="0.35">
      <c r="A1450" s="8">
        <v>1449</v>
      </c>
      <c r="B1450" s="8" t="s">
        <v>41</v>
      </c>
      <c r="C1450" s="8" t="s">
        <v>23</v>
      </c>
      <c r="D1450" s="8" t="s">
        <v>17</v>
      </c>
      <c r="E1450" s="8" t="s">
        <v>63</v>
      </c>
      <c r="F1450" s="8">
        <v>77411.539999999994</v>
      </c>
      <c r="G1450" s="8">
        <v>132458.88</v>
      </c>
      <c r="H1450" s="8">
        <v>230400.96</v>
      </c>
      <c r="I1450" s="8">
        <v>14.63</v>
      </c>
      <c r="J1450" s="8">
        <v>531</v>
      </c>
      <c r="K1450" s="8" t="str">
        <v>low</v>
      </c>
      <c r="L1450" s="8" t="s">
        <v>25</v>
      </c>
      <c r="M1450" s="8" t="s">
        <v>75</v>
      </c>
      <c r="N1450" s="8" t="s">
        <v>152</v>
      </c>
      <c r="O1450" s="8">
        <v>2023</v>
      </c>
      <c r="P1450" s="8">
        <v>9043.99</v>
      </c>
      <c r="Q1450" s="8">
        <v>4686.67</v>
      </c>
    </row>
    <row r="1451" spans="1:17" x14ac:dyDescent="0.35">
      <c r="A1451" s="8">
        <v>1450</v>
      </c>
      <c r="B1451" s="8" t="s">
        <v>43</v>
      </c>
      <c r="C1451" s="8" t="s">
        <v>58</v>
      </c>
      <c r="D1451" s="8" t="s">
        <v>28</v>
      </c>
      <c r="E1451" s="8" t="s">
        <v>18</v>
      </c>
      <c r="F1451" s="8">
        <v>78797.36</v>
      </c>
      <c r="G1451" s="8">
        <v>425969.97</v>
      </c>
      <c r="H1451" s="8">
        <v>399646.49</v>
      </c>
      <c r="I1451" s="8">
        <v>6.86</v>
      </c>
      <c r="J1451" s="8">
        <v>568</v>
      </c>
      <c r="K1451" s="8" t="str">
        <v>low</v>
      </c>
      <c r="L1451" s="8" t="s">
        <v>39</v>
      </c>
      <c r="M1451" s="8" t="s">
        <v>75</v>
      </c>
      <c r="N1451" s="8" t="s">
        <v>193</v>
      </c>
      <c r="O1451" s="8">
        <v>2023</v>
      </c>
      <c r="P1451" s="8">
        <v>11237.36</v>
      </c>
      <c r="Q1451" s="8">
        <v>8917.6299999999992</v>
      </c>
    </row>
    <row r="1452" spans="1:17" x14ac:dyDescent="0.35">
      <c r="A1452" s="8">
        <v>1451</v>
      </c>
      <c r="B1452" s="8" t="s">
        <v>52</v>
      </c>
      <c r="C1452" s="8" t="s">
        <v>23</v>
      </c>
      <c r="D1452" s="8" t="s">
        <v>34</v>
      </c>
      <c r="E1452" s="8" t="s">
        <v>54</v>
      </c>
      <c r="F1452" s="8">
        <v>2455.4299999999998</v>
      </c>
      <c r="G1452" s="8">
        <v>395285.24</v>
      </c>
      <c r="H1452" s="8">
        <v>436165.68</v>
      </c>
      <c r="I1452" s="8">
        <v>16.149999999999999</v>
      </c>
      <c r="J1452" s="8">
        <v>397</v>
      </c>
      <c r="K1452" s="8" t="str">
        <v>low</v>
      </c>
      <c r="L1452" s="8" t="s">
        <v>39</v>
      </c>
      <c r="M1452" s="8" t="s">
        <v>30</v>
      </c>
      <c r="N1452" s="8" t="s">
        <v>150</v>
      </c>
      <c r="O1452" s="8">
        <v>2023</v>
      </c>
      <c r="P1452" s="8">
        <v>311.12</v>
      </c>
      <c r="Q1452" s="8">
        <v>174.94</v>
      </c>
    </row>
    <row r="1453" spans="1:17" x14ac:dyDescent="0.35">
      <c r="A1453" s="8">
        <v>1452</v>
      </c>
      <c r="B1453" s="8" t="s">
        <v>48</v>
      </c>
      <c r="C1453" s="8" t="s">
        <v>23</v>
      </c>
      <c r="D1453" s="8" t="s">
        <v>34</v>
      </c>
      <c r="E1453" s="8" t="s">
        <v>38</v>
      </c>
      <c r="F1453" s="8">
        <v>7006.25</v>
      </c>
      <c r="G1453" s="8">
        <v>64257.05</v>
      </c>
      <c r="H1453" s="8">
        <v>97664.73</v>
      </c>
      <c r="I1453" s="8">
        <v>8.32</v>
      </c>
      <c r="J1453" s="8">
        <v>446</v>
      </c>
      <c r="K1453" s="8" t="str">
        <v>low</v>
      </c>
      <c r="L1453" s="8" t="s">
        <v>39</v>
      </c>
      <c r="M1453" s="8" t="s">
        <v>20</v>
      </c>
      <c r="N1453" s="8" t="s">
        <v>122</v>
      </c>
      <c r="O1453" s="8">
        <v>2023</v>
      </c>
      <c r="P1453" s="8">
        <v>679.94</v>
      </c>
      <c r="Q1453" s="8">
        <v>488.76</v>
      </c>
    </row>
    <row r="1454" spans="1:17" x14ac:dyDescent="0.35">
      <c r="A1454" s="8">
        <v>1453</v>
      </c>
      <c r="B1454" s="8" t="s">
        <v>52</v>
      </c>
      <c r="C1454" s="8" t="s">
        <v>37</v>
      </c>
      <c r="D1454" s="8" t="s">
        <v>24</v>
      </c>
      <c r="E1454" s="8" t="s">
        <v>63</v>
      </c>
      <c r="F1454" s="8">
        <v>47904.81</v>
      </c>
      <c r="G1454" s="8">
        <v>12207.98</v>
      </c>
      <c r="H1454" s="8">
        <v>302539.33</v>
      </c>
      <c r="I1454" s="8">
        <v>17.48</v>
      </c>
      <c r="J1454" s="8">
        <v>500</v>
      </c>
      <c r="K1454" s="8" t="str">
        <v>low</v>
      </c>
      <c r="L1454" s="8" t="s">
        <v>19</v>
      </c>
      <c r="M1454" s="8" t="s">
        <v>26</v>
      </c>
      <c r="N1454" s="8" t="s">
        <v>268</v>
      </c>
      <c r="O1454" s="8">
        <v>2023</v>
      </c>
      <c r="P1454" s="8">
        <v>6411.99</v>
      </c>
      <c r="Q1454" s="8">
        <v>4973.16</v>
      </c>
    </row>
    <row r="1455" spans="1:17" x14ac:dyDescent="0.35">
      <c r="A1455" s="8">
        <v>1454</v>
      </c>
      <c r="B1455" s="8" t="s">
        <v>41</v>
      </c>
      <c r="C1455" s="8" t="s">
        <v>23</v>
      </c>
      <c r="D1455" s="8" t="s">
        <v>56</v>
      </c>
      <c r="E1455" s="8" t="s">
        <v>18</v>
      </c>
      <c r="F1455" s="8">
        <v>88312.87</v>
      </c>
      <c r="G1455" s="8">
        <v>86049.91</v>
      </c>
      <c r="H1455" s="8">
        <v>42530.41</v>
      </c>
      <c r="I1455" s="8">
        <v>6.01</v>
      </c>
      <c r="J1455" s="8">
        <v>575</v>
      </c>
      <c r="K1455" s="8" t="str">
        <v>low</v>
      </c>
      <c r="L1455" s="8" t="s">
        <v>45</v>
      </c>
      <c r="M1455" s="8" t="s">
        <v>75</v>
      </c>
      <c r="N1455" s="8" t="s">
        <v>236</v>
      </c>
      <c r="O1455" s="8">
        <v>2023</v>
      </c>
      <c r="P1455" s="8">
        <v>9059.3799999999992</v>
      </c>
      <c r="Q1455" s="8">
        <v>5499.8</v>
      </c>
    </row>
    <row r="1456" spans="1:17" x14ac:dyDescent="0.35">
      <c r="A1456" s="8">
        <v>1455</v>
      </c>
      <c r="B1456" s="8" t="s">
        <v>50</v>
      </c>
      <c r="C1456" s="8" t="s">
        <v>33</v>
      </c>
      <c r="D1456" s="8" t="s">
        <v>28</v>
      </c>
      <c r="E1456" s="8" t="s">
        <v>63</v>
      </c>
      <c r="F1456" s="8">
        <v>41073.03</v>
      </c>
      <c r="G1456" s="8">
        <v>288687.74</v>
      </c>
      <c r="H1456" s="8">
        <v>196914.85</v>
      </c>
      <c r="I1456" s="8">
        <v>11.73</v>
      </c>
      <c r="J1456" s="8">
        <v>553</v>
      </c>
      <c r="K1456" s="8" t="str">
        <v>low</v>
      </c>
      <c r="L1456" s="8" t="s">
        <v>25</v>
      </c>
      <c r="M1456" s="8" t="s">
        <v>75</v>
      </c>
      <c r="N1456" s="8" t="s">
        <v>318</v>
      </c>
      <c r="O1456" s="8">
        <v>2023</v>
      </c>
      <c r="P1456" s="8">
        <v>4444.5600000000004</v>
      </c>
      <c r="Q1456" s="8">
        <v>2269.27</v>
      </c>
    </row>
    <row r="1457" spans="1:17" x14ac:dyDescent="0.35">
      <c r="A1457" s="8">
        <v>1456</v>
      </c>
      <c r="B1457" s="8" t="s">
        <v>41</v>
      </c>
      <c r="C1457" s="8" t="s">
        <v>37</v>
      </c>
      <c r="D1457" s="8" t="s">
        <v>17</v>
      </c>
      <c r="E1457" s="8" t="s">
        <v>63</v>
      </c>
      <c r="F1457" s="8">
        <v>72864.08</v>
      </c>
      <c r="G1457" s="8">
        <v>60750.080000000002</v>
      </c>
      <c r="H1457" s="8">
        <v>272632.84000000003</v>
      </c>
      <c r="I1457" s="8">
        <v>13.28</v>
      </c>
      <c r="J1457" s="8">
        <v>723</v>
      </c>
      <c r="K1457" s="8" t="str">
        <v>Medium</v>
      </c>
      <c r="L1457" s="8" t="s">
        <v>45</v>
      </c>
      <c r="M1457" s="8" t="s">
        <v>26</v>
      </c>
      <c r="N1457" s="8" t="s">
        <v>155</v>
      </c>
      <c r="O1457" s="8">
        <v>2023</v>
      </c>
      <c r="P1457" s="8">
        <v>9226.42</v>
      </c>
      <c r="Q1457" s="8">
        <v>5398.15</v>
      </c>
    </row>
    <row r="1458" spans="1:17" x14ac:dyDescent="0.35">
      <c r="A1458" s="8">
        <v>1457</v>
      </c>
      <c r="B1458" s="8" t="s">
        <v>43</v>
      </c>
      <c r="C1458" s="8" t="s">
        <v>37</v>
      </c>
      <c r="D1458" s="8" t="s">
        <v>34</v>
      </c>
      <c r="E1458" s="8" t="s">
        <v>63</v>
      </c>
      <c r="F1458" s="8">
        <v>64252.56</v>
      </c>
      <c r="G1458" s="8">
        <v>42715.77</v>
      </c>
      <c r="H1458" s="8">
        <v>366579.03</v>
      </c>
      <c r="I1458" s="8">
        <v>14.46</v>
      </c>
      <c r="J1458" s="8">
        <v>854</v>
      </c>
      <c r="K1458" s="8" t="str">
        <v>High</v>
      </c>
      <c r="L1458" s="8" t="s">
        <v>35</v>
      </c>
      <c r="M1458" s="8" t="s">
        <v>75</v>
      </c>
      <c r="N1458" s="8" t="s">
        <v>220</v>
      </c>
      <c r="O1458" s="8">
        <v>2023</v>
      </c>
      <c r="P1458" s="8">
        <v>3850.97</v>
      </c>
      <c r="Q1458" s="8">
        <v>2812.81</v>
      </c>
    </row>
    <row r="1459" spans="1:17" x14ac:dyDescent="0.35">
      <c r="A1459" s="8">
        <v>1458</v>
      </c>
      <c r="B1459" s="8" t="s">
        <v>15</v>
      </c>
      <c r="C1459" s="8" t="s">
        <v>16</v>
      </c>
      <c r="D1459" s="8" t="s">
        <v>56</v>
      </c>
      <c r="E1459" s="8" t="s">
        <v>54</v>
      </c>
      <c r="F1459" s="8">
        <v>99552.71</v>
      </c>
      <c r="G1459" s="8">
        <v>478636.52</v>
      </c>
      <c r="H1459" s="8">
        <v>201141.06</v>
      </c>
      <c r="I1459" s="8">
        <v>14.72</v>
      </c>
      <c r="J1459" s="8">
        <v>737</v>
      </c>
      <c r="K1459" s="8" t="str">
        <v>Medium</v>
      </c>
      <c r="L1459" s="8" t="s">
        <v>45</v>
      </c>
      <c r="M1459" s="8" t="s">
        <v>30</v>
      </c>
      <c r="N1459" s="8" t="s">
        <v>222</v>
      </c>
      <c r="O1459" s="8">
        <v>2023</v>
      </c>
      <c r="P1459" s="8">
        <v>8320.19</v>
      </c>
      <c r="Q1459" s="8">
        <v>6067.35</v>
      </c>
    </row>
    <row r="1460" spans="1:17" x14ac:dyDescent="0.35">
      <c r="A1460" s="8">
        <v>1459</v>
      </c>
      <c r="B1460" s="8" t="s">
        <v>52</v>
      </c>
      <c r="C1460" s="8" t="s">
        <v>16</v>
      </c>
      <c r="D1460" s="8" t="s">
        <v>28</v>
      </c>
      <c r="E1460" s="8" t="s">
        <v>38</v>
      </c>
      <c r="F1460" s="8">
        <v>79480.59</v>
      </c>
      <c r="G1460" s="8">
        <v>462376.82</v>
      </c>
      <c r="H1460" s="8">
        <v>34481.86</v>
      </c>
      <c r="I1460" s="8">
        <v>11.53</v>
      </c>
      <c r="J1460" s="8">
        <v>452</v>
      </c>
      <c r="K1460" s="8" t="str">
        <v>low</v>
      </c>
      <c r="L1460" s="8" t="s">
        <v>45</v>
      </c>
      <c r="M1460" s="8" t="s">
        <v>20</v>
      </c>
      <c r="N1460" s="8" t="s">
        <v>91</v>
      </c>
      <c r="O1460" s="8">
        <v>2023</v>
      </c>
      <c r="P1460" s="8">
        <v>6565.25</v>
      </c>
      <c r="Q1460" s="8">
        <v>5579.34</v>
      </c>
    </row>
    <row r="1461" spans="1:17" x14ac:dyDescent="0.35">
      <c r="A1461" s="8">
        <v>1460</v>
      </c>
      <c r="B1461" s="8" t="s">
        <v>22</v>
      </c>
      <c r="C1461" s="8" t="s">
        <v>37</v>
      </c>
      <c r="D1461" s="8" t="s">
        <v>28</v>
      </c>
      <c r="E1461" s="8" t="s">
        <v>38</v>
      </c>
      <c r="F1461" s="8">
        <v>89783.25</v>
      </c>
      <c r="G1461" s="8">
        <v>492088.16</v>
      </c>
      <c r="H1461" s="8">
        <v>103660.7</v>
      </c>
      <c r="I1461" s="8">
        <v>9.33</v>
      </c>
      <c r="J1461" s="8">
        <v>429</v>
      </c>
      <c r="K1461" s="8" t="str">
        <v>low</v>
      </c>
      <c r="L1461" s="8" t="s">
        <v>45</v>
      </c>
      <c r="M1461" s="8" t="s">
        <v>26</v>
      </c>
      <c r="N1461" s="8" t="s">
        <v>195</v>
      </c>
      <c r="O1461" s="8">
        <v>2023</v>
      </c>
      <c r="P1461" s="8">
        <v>13159.88</v>
      </c>
      <c r="Q1461" s="8">
        <v>6964.36</v>
      </c>
    </row>
    <row r="1462" spans="1:17" x14ac:dyDescent="0.35">
      <c r="A1462" s="8">
        <v>1461</v>
      </c>
      <c r="B1462" s="8" t="s">
        <v>32</v>
      </c>
      <c r="C1462" s="8" t="s">
        <v>58</v>
      </c>
      <c r="D1462" s="8" t="s">
        <v>34</v>
      </c>
      <c r="E1462" s="8" t="s">
        <v>38</v>
      </c>
      <c r="F1462" s="8">
        <v>53533.23</v>
      </c>
      <c r="G1462" s="8">
        <v>258160.67</v>
      </c>
      <c r="H1462" s="8">
        <v>460818.5</v>
      </c>
      <c r="I1462" s="8">
        <v>15.2</v>
      </c>
      <c r="J1462" s="8">
        <v>562</v>
      </c>
      <c r="K1462" s="8" t="str">
        <v>low</v>
      </c>
      <c r="L1462" s="8" t="s">
        <v>35</v>
      </c>
      <c r="M1462" s="8" t="s">
        <v>26</v>
      </c>
      <c r="N1462" s="8" t="s">
        <v>294</v>
      </c>
      <c r="O1462" s="8">
        <v>2023</v>
      </c>
      <c r="P1462" s="8">
        <v>6414.32</v>
      </c>
      <c r="Q1462" s="8">
        <v>5043.8999999999996</v>
      </c>
    </row>
    <row r="1463" spans="1:17" x14ac:dyDescent="0.35">
      <c r="A1463" s="8">
        <v>1462</v>
      </c>
      <c r="B1463" s="8" t="s">
        <v>50</v>
      </c>
      <c r="C1463" s="8" t="s">
        <v>23</v>
      </c>
      <c r="D1463" s="8" t="s">
        <v>56</v>
      </c>
      <c r="E1463" s="8" t="s">
        <v>29</v>
      </c>
      <c r="F1463" s="8">
        <v>30940.66</v>
      </c>
      <c r="G1463" s="8">
        <v>332437.52</v>
      </c>
      <c r="H1463" s="8">
        <v>479581.32</v>
      </c>
      <c r="I1463" s="8">
        <v>12.23</v>
      </c>
      <c r="J1463" s="8">
        <v>565</v>
      </c>
      <c r="K1463" s="8" t="str">
        <v>low</v>
      </c>
      <c r="L1463" s="8" t="s">
        <v>35</v>
      </c>
      <c r="M1463" s="8" t="s">
        <v>75</v>
      </c>
      <c r="N1463" s="8" t="s">
        <v>195</v>
      </c>
      <c r="O1463" s="8">
        <v>2023</v>
      </c>
      <c r="P1463" s="8">
        <v>3230.6</v>
      </c>
      <c r="Q1463" s="8">
        <v>1763.49</v>
      </c>
    </row>
    <row r="1464" spans="1:17" x14ac:dyDescent="0.35">
      <c r="A1464" s="8">
        <v>1463</v>
      </c>
      <c r="B1464" s="8" t="s">
        <v>32</v>
      </c>
      <c r="C1464" s="8" t="s">
        <v>37</v>
      </c>
      <c r="D1464" s="8" t="s">
        <v>34</v>
      </c>
      <c r="E1464" s="8" t="s">
        <v>18</v>
      </c>
      <c r="F1464" s="8">
        <v>56931.16</v>
      </c>
      <c r="G1464" s="8">
        <v>407794.05</v>
      </c>
      <c r="H1464" s="8">
        <v>20914.689999999999</v>
      </c>
      <c r="I1464" s="8">
        <v>12.74</v>
      </c>
      <c r="J1464" s="8">
        <v>882</v>
      </c>
      <c r="K1464" s="8" t="str">
        <v>High</v>
      </c>
      <c r="L1464" s="8" t="s">
        <v>45</v>
      </c>
      <c r="M1464" s="8" t="s">
        <v>26</v>
      </c>
      <c r="N1464" s="8" t="s">
        <v>262</v>
      </c>
      <c r="O1464" s="8">
        <v>2023</v>
      </c>
      <c r="P1464" s="8">
        <v>3338.11</v>
      </c>
      <c r="Q1464" s="8">
        <v>2977.53</v>
      </c>
    </row>
    <row r="1465" spans="1:17" x14ac:dyDescent="0.35">
      <c r="A1465" s="8">
        <v>1464</v>
      </c>
      <c r="B1465" s="8" t="s">
        <v>85</v>
      </c>
      <c r="C1465" s="8" t="s">
        <v>37</v>
      </c>
      <c r="D1465" s="8" t="s">
        <v>24</v>
      </c>
      <c r="E1465" s="8" t="s">
        <v>38</v>
      </c>
      <c r="F1465" s="8">
        <v>59195.73</v>
      </c>
      <c r="G1465" s="8">
        <v>233676</v>
      </c>
      <c r="H1465" s="8">
        <v>230532.78</v>
      </c>
      <c r="I1465" s="8">
        <v>9.6300000000000008</v>
      </c>
      <c r="J1465" s="8">
        <v>865</v>
      </c>
      <c r="K1465" s="8" t="str">
        <v>High</v>
      </c>
      <c r="L1465" s="8" t="s">
        <v>45</v>
      </c>
      <c r="M1465" s="8" t="s">
        <v>75</v>
      </c>
      <c r="N1465" s="8" t="s">
        <v>214</v>
      </c>
      <c r="O1465" s="8">
        <v>2023</v>
      </c>
      <c r="P1465" s="8">
        <v>8858.1299999999992</v>
      </c>
      <c r="Q1465" s="8">
        <v>6216.8</v>
      </c>
    </row>
    <row r="1466" spans="1:17" x14ac:dyDescent="0.35">
      <c r="A1466" s="8">
        <v>1465</v>
      </c>
      <c r="B1466" s="8" t="s">
        <v>52</v>
      </c>
      <c r="C1466" s="8" t="s">
        <v>33</v>
      </c>
      <c r="D1466" s="8" t="s">
        <v>34</v>
      </c>
      <c r="E1466" s="8" t="s">
        <v>29</v>
      </c>
      <c r="F1466" s="8">
        <v>82506.570000000007</v>
      </c>
      <c r="G1466" s="8">
        <v>426383.68</v>
      </c>
      <c r="H1466" s="8">
        <v>63793.120000000003</v>
      </c>
      <c r="I1466" s="8">
        <v>5.21</v>
      </c>
      <c r="J1466" s="8">
        <v>445</v>
      </c>
      <c r="K1466" s="8" t="str">
        <v>low</v>
      </c>
      <c r="L1466" s="8" t="s">
        <v>45</v>
      </c>
      <c r="M1466" s="8" t="s">
        <v>75</v>
      </c>
      <c r="N1466" s="8" t="s">
        <v>233</v>
      </c>
      <c r="O1466" s="8">
        <v>2023</v>
      </c>
      <c r="P1466" s="8">
        <v>12325.62</v>
      </c>
      <c r="Q1466" s="8">
        <v>9796.7800000000007</v>
      </c>
    </row>
    <row r="1467" spans="1:17" x14ac:dyDescent="0.35">
      <c r="A1467" s="8">
        <v>1466</v>
      </c>
      <c r="B1467" s="8" t="s">
        <v>43</v>
      </c>
      <c r="C1467" s="8" t="s">
        <v>16</v>
      </c>
      <c r="D1467" s="8" t="s">
        <v>34</v>
      </c>
      <c r="E1467" s="8" t="s">
        <v>38</v>
      </c>
      <c r="F1467" s="8">
        <v>71829.98</v>
      </c>
      <c r="G1467" s="8">
        <v>319048.27</v>
      </c>
      <c r="H1467" s="8">
        <v>452630.66</v>
      </c>
      <c r="I1467" s="8">
        <v>9.3000000000000007</v>
      </c>
      <c r="J1467" s="8">
        <v>454</v>
      </c>
      <c r="K1467" s="8" t="str">
        <v>low</v>
      </c>
      <c r="L1467" s="8" t="s">
        <v>45</v>
      </c>
      <c r="M1467" s="8" t="s">
        <v>30</v>
      </c>
      <c r="N1467" s="8" t="s">
        <v>164</v>
      </c>
      <c r="O1467" s="8">
        <v>2023</v>
      </c>
      <c r="P1467" s="8">
        <v>3918.87</v>
      </c>
      <c r="Q1467" s="8">
        <v>2929.04</v>
      </c>
    </row>
    <row r="1468" spans="1:17" x14ac:dyDescent="0.35">
      <c r="A1468" s="8">
        <v>1467</v>
      </c>
      <c r="B1468" s="8" t="s">
        <v>79</v>
      </c>
      <c r="C1468" s="8" t="s">
        <v>37</v>
      </c>
      <c r="D1468" s="8" t="s">
        <v>56</v>
      </c>
      <c r="E1468" s="8" t="s">
        <v>54</v>
      </c>
      <c r="F1468" s="8">
        <v>40142.53</v>
      </c>
      <c r="G1468" s="8">
        <v>115432.37</v>
      </c>
      <c r="H1468" s="8">
        <v>42633.07</v>
      </c>
      <c r="I1468" s="8">
        <v>14.43</v>
      </c>
      <c r="J1468" s="8">
        <v>405</v>
      </c>
      <c r="K1468" s="8" t="str">
        <v>low</v>
      </c>
      <c r="L1468" s="8" t="s">
        <v>19</v>
      </c>
      <c r="M1468" s="8" t="s">
        <v>20</v>
      </c>
      <c r="N1468" s="8" t="s">
        <v>241</v>
      </c>
      <c r="O1468" s="8">
        <v>2023</v>
      </c>
      <c r="P1468" s="8">
        <v>4235.8</v>
      </c>
      <c r="Q1468" s="8">
        <v>2932.92</v>
      </c>
    </row>
    <row r="1469" spans="1:17" x14ac:dyDescent="0.35">
      <c r="A1469" s="8">
        <v>1468</v>
      </c>
      <c r="B1469" s="8" t="s">
        <v>43</v>
      </c>
      <c r="C1469" s="8" t="s">
        <v>23</v>
      </c>
      <c r="D1469" s="8" t="s">
        <v>56</v>
      </c>
      <c r="E1469" s="8" t="s">
        <v>38</v>
      </c>
      <c r="F1469" s="8">
        <v>90050.08</v>
      </c>
      <c r="G1469" s="8">
        <v>454651.92</v>
      </c>
      <c r="H1469" s="8">
        <v>369517.71</v>
      </c>
      <c r="I1469" s="8">
        <v>7.91</v>
      </c>
      <c r="J1469" s="8">
        <v>498</v>
      </c>
      <c r="K1469" s="8" t="str">
        <v>low</v>
      </c>
      <c r="L1469" s="8" t="s">
        <v>45</v>
      </c>
      <c r="M1469" s="8" t="s">
        <v>20</v>
      </c>
      <c r="N1469" s="8" t="s">
        <v>298</v>
      </c>
      <c r="O1469" s="8">
        <v>2023</v>
      </c>
      <c r="P1469" s="8">
        <v>9912.7000000000007</v>
      </c>
      <c r="Q1469" s="8">
        <v>8278.4500000000007</v>
      </c>
    </row>
    <row r="1470" spans="1:17" x14ac:dyDescent="0.35">
      <c r="A1470" s="8">
        <v>1469</v>
      </c>
      <c r="B1470" s="8" t="s">
        <v>41</v>
      </c>
      <c r="C1470" s="8" t="s">
        <v>37</v>
      </c>
      <c r="D1470" s="8" t="s">
        <v>56</v>
      </c>
      <c r="E1470" s="8" t="s">
        <v>38</v>
      </c>
      <c r="F1470" s="8">
        <v>48442.92</v>
      </c>
      <c r="G1470" s="8">
        <v>95027.98</v>
      </c>
      <c r="H1470" s="8">
        <v>75950.92</v>
      </c>
      <c r="I1470" s="8">
        <v>6.05</v>
      </c>
      <c r="J1470" s="8">
        <v>888</v>
      </c>
      <c r="K1470" s="8" t="str">
        <v>High</v>
      </c>
      <c r="L1470" s="8" t="s">
        <v>25</v>
      </c>
      <c r="M1470" s="8" t="s">
        <v>46</v>
      </c>
      <c r="N1470" s="8" t="s">
        <v>250</v>
      </c>
      <c r="O1470" s="8">
        <v>2023</v>
      </c>
      <c r="P1470" s="8">
        <v>6274.78</v>
      </c>
      <c r="Q1470" s="8">
        <v>4797.82</v>
      </c>
    </row>
    <row r="1471" spans="1:17" x14ac:dyDescent="0.35">
      <c r="A1471" s="8">
        <v>1470</v>
      </c>
      <c r="B1471" s="8" t="s">
        <v>41</v>
      </c>
      <c r="C1471" s="8" t="s">
        <v>37</v>
      </c>
      <c r="D1471" s="8" t="s">
        <v>34</v>
      </c>
      <c r="E1471" s="8" t="s">
        <v>29</v>
      </c>
      <c r="F1471" s="8">
        <v>18855.439999999999</v>
      </c>
      <c r="G1471" s="8">
        <v>13021.27</v>
      </c>
      <c r="H1471" s="8">
        <v>417242.04</v>
      </c>
      <c r="I1471" s="8">
        <v>10.42</v>
      </c>
      <c r="J1471" s="8">
        <v>515</v>
      </c>
      <c r="K1471" s="8" t="str">
        <v>low</v>
      </c>
      <c r="L1471" s="8" t="s">
        <v>45</v>
      </c>
      <c r="M1471" s="8" t="s">
        <v>30</v>
      </c>
      <c r="N1471" s="8" t="s">
        <v>299</v>
      </c>
      <c r="O1471" s="8">
        <v>2023</v>
      </c>
      <c r="P1471" s="8">
        <v>2142.34</v>
      </c>
      <c r="Q1471" s="8">
        <v>1897.06</v>
      </c>
    </row>
    <row r="1472" spans="1:17" x14ac:dyDescent="0.35">
      <c r="A1472" s="8">
        <v>1471</v>
      </c>
      <c r="B1472" s="8" t="s">
        <v>52</v>
      </c>
      <c r="C1472" s="8" t="s">
        <v>58</v>
      </c>
      <c r="D1472" s="8" t="s">
        <v>24</v>
      </c>
      <c r="E1472" s="8" t="s">
        <v>38</v>
      </c>
      <c r="F1472" s="8">
        <v>77743.259999999995</v>
      </c>
      <c r="G1472" s="8">
        <v>482590.57</v>
      </c>
      <c r="H1472" s="8">
        <v>183313.12</v>
      </c>
      <c r="I1472" s="8">
        <v>15.81</v>
      </c>
      <c r="J1472" s="8">
        <v>564</v>
      </c>
      <c r="K1472" s="8" t="str">
        <v>low</v>
      </c>
      <c r="L1472" s="8" t="s">
        <v>19</v>
      </c>
      <c r="M1472" s="8" t="s">
        <v>20</v>
      </c>
      <c r="N1472" s="8" t="s">
        <v>97</v>
      </c>
      <c r="O1472" s="8">
        <v>2023</v>
      </c>
      <c r="P1472" s="8">
        <v>9154.32</v>
      </c>
      <c r="Q1472" s="8">
        <v>5147.29</v>
      </c>
    </row>
    <row r="1473" spans="1:17" x14ac:dyDescent="0.35">
      <c r="A1473" s="8">
        <v>1472</v>
      </c>
      <c r="B1473" s="8" t="s">
        <v>48</v>
      </c>
      <c r="C1473" s="8" t="s">
        <v>16</v>
      </c>
      <c r="D1473" s="8" t="s">
        <v>28</v>
      </c>
      <c r="E1473" s="8" t="s">
        <v>29</v>
      </c>
      <c r="F1473" s="8">
        <v>72762.080000000002</v>
      </c>
      <c r="G1473" s="8">
        <v>212378.55</v>
      </c>
      <c r="H1473" s="8">
        <v>112451.53</v>
      </c>
      <c r="I1473" s="8">
        <v>9.59</v>
      </c>
      <c r="J1473" s="8">
        <v>661</v>
      </c>
      <c r="K1473" s="8" t="str">
        <v>Medium</v>
      </c>
      <c r="L1473" s="8" t="s">
        <v>25</v>
      </c>
      <c r="M1473" s="8" t="s">
        <v>46</v>
      </c>
      <c r="N1473" s="8" t="s">
        <v>339</v>
      </c>
      <c r="O1473" s="8">
        <v>2023</v>
      </c>
      <c r="P1473" s="8">
        <v>6248.95</v>
      </c>
      <c r="Q1473" s="8">
        <v>5397.35</v>
      </c>
    </row>
    <row r="1474" spans="1:17" x14ac:dyDescent="0.35">
      <c r="A1474" s="8">
        <v>1473</v>
      </c>
      <c r="B1474" s="8" t="s">
        <v>50</v>
      </c>
      <c r="C1474" s="8" t="s">
        <v>16</v>
      </c>
      <c r="D1474" s="8" t="s">
        <v>56</v>
      </c>
      <c r="E1474" s="8" t="s">
        <v>29</v>
      </c>
      <c r="F1474" s="8">
        <v>65142.19</v>
      </c>
      <c r="G1474" s="8">
        <v>397390.95</v>
      </c>
      <c r="H1474" s="8">
        <v>365429.16</v>
      </c>
      <c r="I1474" s="8">
        <v>14.54</v>
      </c>
      <c r="J1474" s="8">
        <v>882</v>
      </c>
      <c r="K1474" s="8" t="str">
        <v>High</v>
      </c>
      <c r="L1474" s="8" t="s">
        <v>35</v>
      </c>
      <c r="M1474" s="8" t="s">
        <v>30</v>
      </c>
      <c r="N1474" s="8" t="s">
        <v>281</v>
      </c>
      <c r="O1474" s="8">
        <v>2023</v>
      </c>
      <c r="P1474" s="8">
        <v>7077.66</v>
      </c>
      <c r="Q1474" s="8">
        <v>6296.96</v>
      </c>
    </row>
    <row r="1475" spans="1:17" x14ac:dyDescent="0.35">
      <c r="A1475" s="8">
        <v>1474</v>
      </c>
      <c r="B1475" s="8" t="s">
        <v>41</v>
      </c>
      <c r="C1475" s="8" t="s">
        <v>58</v>
      </c>
      <c r="D1475" s="8" t="s">
        <v>28</v>
      </c>
      <c r="E1475" s="8" t="s">
        <v>18</v>
      </c>
      <c r="F1475" s="8">
        <v>70022.429999999993</v>
      </c>
      <c r="G1475" s="8">
        <v>66710.53</v>
      </c>
      <c r="H1475" s="8">
        <v>303182.61</v>
      </c>
      <c r="I1475" s="8">
        <v>9.32</v>
      </c>
      <c r="J1475" s="8">
        <v>362</v>
      </c>
      <c r="K1475" s="8" t="str">
        <v>low</v>
      </c>
      <c r="L1475" s="8" t="s">
        <v>19</v>
      </c>
      <c r="M1475" s="8" t="s">
        <v>20</v>
      </c>
      <c r="N1475" s="8" t="s">
        <v>372</v>
      </c>
      <c r="O1475" s="8">
        <v>2023</v>
      </c>
      <c r="P1475" s="8">
        <v>6809.21</v>
      </c>
      <c r="Q1475" s="8">
        <v>3743.52</v>
      </c>
    </row>
    <row r="1476" spans="1:17" x14ac:dyDescent="0.35">
      <c r="A1476" s="8">
        <v>1475</v>
      </c>
      <c r="B1476" s="8" t="s">
        <v>22</v>
      </c>
      <c r="C1476" s="8" t="s">
        <v>33</v>
      </c>
      <c r="D1476" s="8" t="s">
        <v>17</v>
      </c>
      <c r="E1476" s="8" t="s">
        <v>54</v>
      </c>
      <c r="F1476" s="8">
        <v>3046.8</v>
      </c>
      <c r="G1476" s="8">
        <v>306989.24</v>
      </c>
      <c r="H1476" s="8">
        <v>67066.899999999994</v>
      </c>
      <c r="I1476" s="8">
        <v>15.96</v>
      </c>
      <c r="J1476" s="8">
        <v>386</v>
      </c>
      <c r="K1476" s="8" t="str">
        <v>low</v>
      </c>
      <c r="L1476" s="8" t="s">
        <v>35</v>
      </c>
      <c r="M1476" s="8" t="s">
        <v>46</v>
      </c>
      <c r="N1476" s="8" t="s">
        <v>210</v>
      </c>
      <c r="O1476" s="8">
        <v>2023</v>
      </c>
      <c r="P1476" s="8">
        <v>166.33</v>
      </c>
      <c r="Q1476" s="8">
        <v>138.4</v>
      </c>
    </row>
    <row r="1477" spans="1:17" x14ac:dyDescent="0.35">
      <c r="A1477" s="8">
        <v>1476</v>
      </c>
      <c r="B1477" s="8" t="s">
        <v>32</v>
      </c>
      <c r="C1477" s="8" t="s">
        <v>16</v>
      </c>
      <c r="D1477" s="8" t="s">
        <v>24</v>
      </c>
      <c r="E1477" s="8" t="s">
        <v>54</v>
      </c>
      <c r="F1477" s="8">
        <v>2827.38</v>
      </c>
      <c r="G1477" s="8">
        <v>183647.17</v>
      </c>
      <c r="H1477" s="8">
        <v>351886.37</v>
      </c>
      <c r="I1477" s="8">
        <v>8.68</v>
      </c>
      <c r="J1477" s="8">
        <v>732</v>
      </c>
      <c r="K1477" s="8" t="str">
        <v>Medium</v>
      </c>
      <c r="L1477" s="8" t="s">
        <v>35</v>
      </c>
      <c r="M1477" s="8" t="s">
        <v>30</v>
      </c>
      <c r="N1477" s="8" t="s">
        <v>258</v>
      </c>
      <c r="O1477" s="8">
        <v>2023</v>
      </c>
      <c r="P1477" s="8">
        <v>420.07</v>
      </c>
      <c r="Q1477" s="8">
        <v>247.37</v>
      </c>
    </row>
    <row r="1478" spans="1:17" x14ac:dyDescent="0.35">
      <c r="A1478" s="8">
        <v>1477</v>
      </c>
      <c r="B1478" s="8" t="s">
        <v>43</v>
      </c>
      <c r="C1478" s="8" t="s">
        <v>33</v>
      </c>
      <c r="D1478" s="8" t="s">
        <v>24</v>
      </c>
      <c r="E1478" s="8" t="s">
        <v>54</v>
      </c>
      <c r="F1478" s="8">
        <v>82161.98</v>
      </c>
      <c r="G1478" s="8">
        <v>255706.29</v>
      </c>
      <c r="H1478" s="8">
        <v>170927.56</v>
      </c>
      <c r="I1478" s="8">
        <v>9.57</v>
      </c>
      <c r="J1478" s="8">
        <v>540</v>
      </c>
      <c r="K1478" s="8" t="str">
        <v>low</v>
      </c>
      <c r="L1478" s="8" t="s">
        <v>39</v>
      </c>
      <c r="M1478" s="8" t="s">
        <v>20</v>
      </c>
      <c r="N1478" s="8" t="s">
        <v>390</v>
      </c>
      <c r="O1478" s="8">
        <v>2023</v>
      </c>
      <c r="P1478" s="8">
        <v>6133.91</v>
      </c>
      <c r="Q1478" s="8">
        <v>3245.63</v>
      </c>
    </row>
    <row r="1479" spans="1:17" x14ac:dyDescent="0.35">
      <c r="A1479" s="8">
        <v>1478</v>
      </c>
      <c r="B1479" s="8" t="s">
        <v>22</v>
      </c>
      <c r="C1479" s="8" t="s">
        <v>58</v>
      </c>
      <c r="D1479" s="8" t="s">
        <v>56</v>
      </c>
      <c r="E1479" s="8" t="s">
        <v>54</v>
      </c>
      <c r="F1479" s="8">
        <v>26113.89</v>
      </c>
      <c r="G1479" s="8">
        <v>45206.15</v>
      </c>
      <c r="H1479" s="8">
        <v>479262.94</v>
      </c>
      <c r="I1479" s="8">
        <v>13.79</v>
      </c>
      <c r="J1479" s="8">
        <v>891</v>
      </c>
      <c r="K1479" s="8" t="str">
        <v>High</v>
      </c>
      <c r="L1479" s="8" t="s">
        <v>25</v>
      </c>
      <c r="M1479" s="8" t="s">
        <v>30</v>
      </c>
      <c r="N1479" s="8" t="s">
        <v>70</v>
      </c>
      <c r="O1479" s="8">
        <v>2023</v>
      </c>
      <c r="P1479" s="8">
        <v>1539.29</v>
      </c>
      <c r="Q1479" s="8">
        <v>1302.4100000000001</v>
      </c>
    </row>
    <row r="1480" spans="1:17" x14ac:dyDescent="0.35">
      <c r="A1480" s="8">
        <v>1479</v>
      </c>
      <c r="B1480" s="8" t="s">
        <v>32</v>
      </c>
      <c r="C1480" s="8" t="s">
        <v>16</v>
      </c>
      <c r="D1480" s="8" t="s">
        <v>28</v>
      </c>
      <c r="E1480" s="8" t="s">
        <v>29</v>
      </c>
      <c r="F1480" s="8">
        <v>96100.44</v>
      </c>
      <c r="G1480" s="8">
        <v>303511.03000000003</v>
      </c>
      <c r="H1480" s="8">
        <v>420624.21</v>
      </c>
      <c r="I1480" s="8">
        <v>7.38</v>
      </c>
      <c r="J1480" s="8">
        <v>492</v>
      </c>
      <c r="K1480" s="8" t="str">
        <v>low</v>
      </c>
      <c r="L1480" s="8" t="s">
        <v>19</v>
      </c>
      <c r="M1480" s="8" t="s">
        <v>46</v>
      </c>
      <c r="N1480" s="8" t="s">
        <v>49</v>
      </c>
      <c r="O1480" s="8">
        <v>2023</v>
      </c>
      <c r="P1480" s="8">
        <v>6999.32</v>
      </c>
      <c r="Q1480" s="8">
        <v>5756.95</v>
      </c>
    </row>
    <row r="1481" spans="1:17" x14ac:dyDescent="0.35">
      <c r="A1481" s="8">
        <v>1480</v>
      </c>
      <c r="B1481" s="8" t="s">
        <v>22</v>
      </c>
      <c r="C1481" s="8" t="s">
        <v>33</v>
      </c>
      <c r="D1481" s="8" t="s">
        <v>28</v>
      </c>
      <c r="E1481" s="8" t="s">
        <v>18</v>
      </c>
      <c r="F1481" s="8">
        <v>74072.91</v>
      </c>
      <c r="G1481" s="8">
        <v>351366.45</v>
      </c>
      <c r="H1481" s="8">
        <v>130259.69</v>
      </c>
      <c r="I1481" s="8">
        <v>11.13</v>
      </c>
      <c r="J1481" s="8">
        <v>415</v>
      </c>
      <c r="K1481" s="8" t="str">
        <v>low</v>
      </c>
      <c r="L1481" s="8" t="s">
        <v>19</v>
      </c>
      <c r="M1481" s="8" t="s">
        <v>75</v>
      </c>
      <c r="N1481" s="8" t="s">
        <v>241</v>
      </c>
      <c r="O1481" s="8">
        <v>2023</v>
      </c>
      <c r="P1481" s="8">
        <v>9297.8799999999992</v>
      </c>
      <c r="Q1481" s="8">
        <v>7272.76</v>
      </c>
    </row>
    <row r="1482" spans="1:17" x14ac:dyDescent="0.35">
      <c r="A1482" s="8">
        <v>1481</v>
      </c>
      <c r="B1482" s="8" t="s">
        <v>41</v>
      </c>
      <c r="C1482" s="8" t="s">
        <v>23</v>
      </c>
      <c r="D1482" s="8" t="s">
        <v>24</v>
      </c>
      <c r="E1482" s="8" t="s">
        <v>18</v>
      </c>
      <c r="F1482" s="8">
        <v>70879.259999999995</v>
      </c>
      <c r="G1482" s="8">
        <v>67887.08</v>
      </c>
      <c r="H1482" s="8">
        <v>462432.49</v>
      </c>
      <c r="I1482" s="8">
        <v>7.95</v>
      </c>
      <c r="J1482" s="8">
        <v>690</v>
      </c>
      <c r="K1482" s="8" t="str">
        <v>Medium</v>
      </c>
      <c r="L1482" s="8" t="s">
        <v>35</v>
      </c>
      <c r="M1482" s="8" t="s">
        <v>46</v>
      </c>
      <c r="N1482" s="8" t="s">
        <v>342</v>
      </c>
      <c r="O1482" s="8">
        <v>2023</v>
      </c>
      <c r="P1482" s="8">
        <v>3683.01</v>
      </c>
      <c r="Q1482" s="8">
        <v>2359.4299999999998</v>
      </c>
    </row>
    <row r="1483" spans="1:17" x14ac:dyDescent="0.35">
      <c r="A1483" s="8">
        <v>1482</v>
      </c>
      <c r="B1483" s="8" t="s">
        <v>41</v>
      </c>
      <c r="C1483" s="8" t="s">
        <v>23</v>
      </c>
      <c r="D1483" s="8" t="s">
        <v>24</v>
      </c>
      <c r="E1483" s="8" t="s">
        <v>29</v>
      </c>
      <c r="F1483" s="8">
        <v>60720.59</v>
      </c>
      <c r="G1483" s="8">
        <v>277523.98</v>
      </c>
      <c r="H1483" s="8">
        <v>77818.100000000006</v>
      </c>
      <c r="I1483" s="8">
        <v>13.14</v>
      </c>
      <c r="J1483" s="8">
        <v>868</v>
      </c>
      <c r="K1483" s="8" t="str">
        <v>High</v>
      </c>
      <c r="L1483" s="8" t="s">
        <v>39</v>
      </c>
      <c r="M1483" s="8" t="s">
        <v>20</v>
      </c>
      <c r="N1483" s="8" t="s">
        <v>137</v>
      </c>
      <c r="O1483" s="8">
        <v>2023</v>
      </c>
      <c r="P1483" s="8">
        <v>3872.79</v>
      </c>
      <c r="Q1483" s="8">
        <v>2920.74</v>
      </c>
    </row>
    <row r="1484" spans="1:17" x14ac:dyDescent="0.35">
      <c r="A1484" s="8">
        <v>1483</v>
      </c>
      <c r="B1484" s="8" t="s">
        <v>41</v>
      </c>
      <c r="C1484" s="8" t="s">
        <v>37</v>
      </c>
      <c r="D1484" s="8" t="s">
        <v>17</v>
      </c>
      <c r="E1484" s="8" t="s">
        <v>38</v>
      </c>
      <c r="F1484" s="8">
        <v>38212.36</v>
      </c>
      <c r="G1484" s="8">
        <v>179006.5</v>
      </c>
      <c r="H1484" s="8">
        <v>223048.67</v>
      </c>
      <c r="I1484" s="8">
        <v>11.17</v>
      </c>
      <c r="J1484" s="8">
        <v>430</v>
      </c>
      <c r="K1484" s="8" t="str">
        <v>low</v>
      </c>
      <c r="L1484" s="8" t="s">
        <v>35</v>
      </c>
      <c r="M1484" s="8" t="s">
        <v>75</v>
      </c>
      <c r="N1484" s="8" t="s">
        <v>400</v>
      </c>
      <c r="O1484" s="8">
        <v>2023</v>
      </c>
      <c r="P1484" s="8">
        <v>5381.33</v>
      </c>
      <c r="Q1484" s="8">
        <v>3562.95</v>
      </c>
    </row>
    <row r="1485" spans="1:17" x14ac:dyDescent="0.35">
      <c r="A1485" s="8">
        <v>1484</v>
      </c>
      <c r="B1485" s="8" t="s">
        <v>32</v>
      </c>
      <c r="C1485" s="8" t="s">
        <v>58</v>
      </c>
      <c r="D1485" s="8" t="s">
        <v>34</v>
      </c>
      <c r="E1485" s="8" t="s">
        <v>54</v>
      </c>
      <c r="F1485" s="8">
        <v>77558.3</v>
      </c>
      <c r="G1485" s="8">
        <v>412771.01</v>
      </c>
      <c r="H1485" s="8">
        <v>461421.71</v>
      </c>
      <c r="I1485" s="8">
        <v>16.649999999999999</v>
      </c>
      <c r="J1485" s="8">
        <v>450</v>
      </c>
      <c r="K1485" s="8" t="str">
        <v>low</v>
      </c>
      <c r="L1485" s="8" t="s">
        <v>45</v>
      </c>
      <c r="M1485" s="8" t="s">
        <v>75</v>
      </c>
      <c r="N1485" s="8" t="s">
        <v>123</v>
      </c>
      <c r="O1485" s="8">
        <v>2023</v>
      </c>
      <c r="P1485" s="8">
        <v>11549.64</v>
      </c>
      <c r="Q1485" s="8">
        <v>7316.47</v>
      </c>
    </row>
    <row r="1486" spans="1:17" x14ac:dyDescent="0.35">
      <c r="A1486" s="8">
        <v>1485</v>
      </c>
      <c r="B1486" s="8" t="s">
        <v>22</v>
      </c>
      <c r="C1486" s="8" t="s">
        <v>16</v>
      </c>
      <c r="D1486" s="8" t="s">
        <v>56</v>
      </c>
      <c r="E1486" s="8" t="s">
        <v>38</v>
      </c>
      <c r="F1486" s="8">
        <v>12350.48</v>
      </c>
      <c r="G1486" s="8">
        <v>363653.46</v>
      </c>
      <c r="H1486" s="8">
        <v>64768.86</v>
      </c>
      <c r="I1486" s="8">
        <v>6.7</v>
      </c>
      <c r="J1486" s="8">
        <v>515</v>
      </c>
      <c r="K1486" s="8" t="str">
        <v>low</v>
      </c>
      <c r="L1486" s="8" t="s">
        <v>39</v>
      </c>
      <c r="M1486" s="8" t="s">
        <v>30</v>
      </c>
      <c r="N1486" s="8" t="s">
        <v>92</v>
      </c>
      <c r="O1486" s="8">
        <v>2023</v>
      </c>
      <c r="P1486" s="8">
        <v>1476.17</v>
      </c>
      <c r="Q1486" s="8">
        <v>787.49</v>
      </c>
    </row>
    <row r="1487" spans="1:17" x14ac:dyDescent="0.35">
      <c r="A1487" s="8">
        <v>1486</v>
      </c>
      <c r="B1487" s="8" t="s">
        <v>15</v>
      </c>
      <c r="C1487" s="8" t="s">
        <v>23</v>
      </c>
      <c r="D1487" s="8" t="s">
        <v>34</v>
      </c>
      <c r="E1487" s="8" t="s">
        <v>29</v>
      </c>
      <c r="F1487" s="8">
        <v>10025.59</v>
      </c>
      <c r="G1487" s="8">
        <v>103321.57</v>
      </c>
      <c r="H1487" s="8">
        <v>288774.94</v>
      </c>
      <c r="I1487" s="8">
        <v>9.8800000000000008</v>
      </c>
      <c r="J1487" s="8">
        <v>381</v>
      </c>
      <c r="K1487" s="8" t="str">
        <v>low</v>
      </c>
      <c r="L1487" s="8" t="s">
        <v>39</v>
      </c>
      <c r="M1487" s="8" t="s">
        <v>30</v>
      </c>
      <c r="N1487" s="8" t="s">
        <v>318</v>
      </c>
      <c r="O1487" s="8">
        <v>2023</v>
      </c>
      <c r="P1487" s="8">
        <v>819.8</v>
      </c>
      <c r="Q1487" s="8">
        <v>492.82</v>
      </c>
    </row>
    <row r="1488" spans="1:17" x14ac:dyDescent="0.35">
      <c r="A1488" s="8">
        <v>1487</v>
      </c>
      <c r="B1488" s="8" t="s">
        <v>50</v>
      </c>
      <c r="C1488" s="8" t="s">
        <v>58</v>
      </c>
      <c r="D1488" s="8" t="s">
        <v>28</v>
      </c>
      <c r="E1488" s="8" t="s">
        <v>29</v>
      </c>
      <c r="F1488" s="8">
        <v>98990.54</v>
      </c>
      <c r="G1488" s="8">
        <v>145739.78</v>
      </c>
      <c r="H1488" s="8">
        <v>344639.03</v>
      </c>
      <c r="I1488" s="8">
        <v>8.0399999999999991</v>
      </c>
      <c r="J1488" s="8">
        <v>868</v>
      </c>
      <c r="K1488" s="8" t="str">
        <v>High</v>
      </c>
      <c r="L1488" s="8" t="s">
        <v>25</v>
      </c>
      <c r="M1488" s="8" t="s">
        <v>30</v>
      </c>
      <c r="N1488" s="8" t="s">
        <v>202</v>
      </c>
      <c r="O1488" s="8">
        <v>2023</v>
      </c>
      <c r="P1488" s="8">
        <v>9143.5</v>
      </c>
      <c r="Q1488" s="8">
        <v>6887.83</v>
      </c>
    </row>
    <row r="1489" spans="1:17" x14ac:dyDescent="0.35">
      <c r="A1489" s="8">
        <v>1488</v>
      </c>
      <c r="B1489" s="8" t="s">
        <v>79</v>
      </c>
      <c r="C1489" s="8" t="s">
        <v>23</v>
      </c>
      <c r="D1489" s="8" t="s">
        <v>28</v>
      </c>
      <c r="E1489" s="8" t="s">
        <v>18</v>
      </c>
      <c r="F1489" s="8">
        <v>1789.68</v>
      </c>
      <c r="G1489" s="8">
        <v>162217.32999999999</v>
      </c>
      <c r="H1489" s="8">
        <v>258195.09</v>
      </c>
      <c r="I1489" s="8">
        <v>13.5</v>
      </c>
      <c r="J1489" s="8">
        <v>849</v>
      </c>
      <c r="K1489" s="8" t="str">
        <v>High</v>
      </c>
      <c r="L1489" s="8" t="s">
        <v>19</v>
      </c>
      <c r="M1489" s="8" t="s">
        <v>30</v>
      </c>
      <c r="N1489" s="8" t="s">
        <v>369</v>
      </c>
      <c r="O1489" s="8">
        <v>2023</v>
      </c>
      <c r="P1489" s="8">
        <v>182.56</v>
      </c>
      <c r="Q1489" s="8">
        <v>135.09</v>
      </c>
    </row>
    <row r="1490" spans="1:17" x14ac:dyDescent="0.35">
      <c r="A1490" s="8">
        <v>1489</v>
      </c>
      <c r="B1490" s="8" t="s">
        <v>43</v>
      </c>
      <c r="C1490" s="8" t="s">
        <v>58</v>
      </c>
      <c r="D1490" s="8" t="s">
        <v>56</v>
      </c>
      <c r="E1490" s="8" t="s">
        <v>54</v>
      </c>
      <c r="F1490" s="8">
        <v>52543.39</v>
      </c>
      <c r="G1490" s="8">
        <v>117157</v>
      </c>
      <c r="H1490" s="8">
        <v>497925.24</v>
      </c>
      <c r="I1490" s="8">
        <v>17.760000000000002</v>
      </c>
      <c r="J1490" s="8">
        <v>366</v>
      </c>
      <c r="K1490" s="8" t="str">
        <v>low</v>
      </c>
      <c r="L1490" s="8" t="s">
        <v>45</v>
      </c>
      <c r="M1490" s="8" t="s">
        <v>46</v>
      </c>
      <c r="N1490" s="8" t="s">
        <v>224</v>
      </c>
      <c r="O1490" s="8">
        <v>2023</v>
      </c>
      <c r="P1490" s="8">
        <v>6746.8</v>
      </c>
      <c r="Q1490" s="8">
        <v>3754.06</v>
      </c>
    </row>
    <row r="1491" spans="1:17" x14ac:dyDescent="0.35">
      <c r="A1491" s="8">
        <v>1490</v>
      </c>
      <c r="B1491" s="8" t="s">
        <v>32</v>
      </c>
      <c r="C1491" s="8" t="s">
        <v>23</v>
      </c>
      <c r="D1491" s="8" t="s">
        <v>17</v>
      </c>
      <c r="E1491" s="8" t="s">
        <v>29</v>
      </c>
      <c r="F1491" s="8">
        <v>49853.24</v>
      </c>
      <c r="G1491" s="8">
        <v>137632.79</v>
      </c>
      <c r="H1491" s="8">
        <v>169954.14</v>
      </c>
      <c r="I1491" s="8">
        <v>17.61</v>
      </c>
      <c r="J1491" s="8">
        <v>762</v>
      </c>
      <c r="K1491" s="8" t="str">
        <v>High</v>
      </c>
      <c r="L1491" s="8" t="s">
        <v>35</v>
      </c>
      <c r="M1491" s="8" t="s">
        <v>30</v>
      </c>
      <c r="N1491" s="8" t="s">
        <v>333</v>
      </c>
      <c r="O1491" s="8">
        <v>2023</v>
      </c>
      <c r="P1491" s="8">
        <v>2710.77</v>
      </c>
      <c r="Q1491" s="8">
        <v>2309.29</v>
      </c>
    </row>
    <row r="1492" spans="1:17" x14ac:dyDescent="0.35">
      <c r="A1492" s="8">
        <v>1491</v>
      </c>
      <c r="B1492" s="8" t="s">
        <v>22</v>
      </c>
      <c r="C1492" s="8" t="s">
        <v>16</v>
      </c>
      <c r="D1492" s="8" t="s">
        <v>24</v>
      </c>
      <c r="E1492" s="8" t="s">
        <v>29</v>
      </c>
      <c r="F1492" s="8">
        <v>94457.27</v>
      </c>
      <c r="G1492" s="8">
        <v>50965.11</v>
      </c>
      <c r="H1492" s="8">
        <v>130394.72</v>
      </c>
      <c r="I1492" s="8">
        <v>15.06</v>
      </c>
      <c r="J1492" s="8">
        <v>445</v>
      </c>
      <c r="K1492" s="8" t="str">
        <v>low</v>
      </c>
      <c r="L1492" s="8" t="s">
        <v>39</v>
      </c>
      <c r="M1492" s="8" t="s">
        <v>30</v>
      </c>
      <c r="N1492" s="8" t="s">
        <v>279</v>
      </c>
      <c r="O1492" s="8">
        <v>2023</v>
      </c>
      <c r="P1492" s="8">
        <v>6931.18</v>
      </c>
      <c r="Q1492" s="8">
        <v>5239.05</v>
      </c>
    </row>
    <row r="1493" spans="1:17" x14ac:dyDescent="0.35">
      <c r="A1493" s="8">
        <v>1492</v>
      </c>
      <c r="B1493" s="8" t="s">
        <v>41</v>
      </c>
      <c r="C1493" s="8" t="s">
        <v>33</v>
      </c>
      <c r="D1493" s="8" t="s">
        <v>34</v>
      </c>
      <c r="E1493" s="8" t="s">
        <v>54</v>
      </c>
      <c r="F1493" s="8">
        <v>4299.9399999999996</v>
      </c>
      <c r="G1493" s="8">
        <v>374217.52</v>
      </c>
      <c r="H1493" s="8">
        <v>184664.05</v>
      </c>
      <c r="I1493" s="8">
        <v>14.97</v>
      </c>
      <c r="J1493" s="8">
        <v>425</v>
      </c>
      <c r="K1493" s="8" t="str">
        <v>low</v>
      </c>
      <c r="L1493" s="8" t="s">
        <v>45</v>
      </c>
      <c r="M1493" s="8" t="s">
        <v>46</v>
      </c>
      <c r="N1493" s="8" t="s">
        <v>207</v>
      </c>
      <c r="O1493" s="8">
        <v>2023</v>
      </c>
      <c r="P1493" s="8">
        <v>242.11</v>
      </c>
      <c r="Q1493" s="8">
        <v>172.82</v>
      </c>
    </row>
    <row r="1494" spans="1:17" x14ac:dyDescent="0.35">
      <c r="A1494" s="8">
        <v>1493</v>
      </c>
      <c r="B1494" s="8" t="s">
        <v>48</v>
      </c>
      <c r="C1494" s="8" t="s">
        <v>37</v>
      </c>
      <c r="D1494" s="8" t="s">
        <v>56</v>
      </c>
      <c r="E1494" s="8" t="s">
        <v>63</v>
      </c>
      <c r="F1494" s="8">
        <v>44670.75</v>
      </c>
      <c r="G1494" s="8">
        <v>222056.5</v>
      </c>
      <c r="H1494" s="8">
        <v>395429.19</v>
      </c>
      <c r="I1494" s="8">
        <v>17.100000000000001</v>
      </c>
      <c r="J1494" s="8">
        <v>332</v>
      </c>
      <c r="K1494" s="8" t="str">
        <v>low</v>
      </c>
      <c r="L1494" s="8" t="s">
        <v>39</v>
      </c>
      <c r="M1494" s="8" t="s">
        <v>75</v>
      </c>
      <c r="N1494" s="8" t="s">
        <v>247</v>
      </c>
      <c r="O1494" s="8">
        <v>2023</v>
      </c>
      <c r="P1494" s="8">
        <v>4772.1899999999996</v>
      </c>
      <c r="Q1494" s="8">
        <v>2710.46</v>
      </c>
    </row>
    <row r="1495" spans="1:17" x14ac:dyDescent="0.35">
      <c r="A1495" s="8">
        <v>1494</v>
      </c>
      <c r="B1495" s="8" t="s">
        <v>32</v>
      </c>
      <c r="C1495" s="8" t="s">
        <v>58</v>
      </c>
      <c r="D1495" s="8" t="s">
        <v>24</v>
      </c>
      <c r="E1495" s="8" t="s">
        <v>54</v>
      </c>
      <c r="F1495" s="8">
        <v>55454.36</v>
      </c>
      <c r="G1495" s="8">
        <v>297678.09000000003</v>
      </c>
      <c r="H1495" s="8">
        <v>170079.08</v>
      </c>
      <c r="I1495" s="8">
        <v>8.66</v>
      </c>
      <c r="J1495" s="8">
        <v>795</v>
      </c>
      <c r="K1495" s="8" t="str">
        <v>High</v>
      </c>
      <c r="L1495" s="8" t="s">
        <v>19</v>
      </c>
      <c r="M1495" s="8" t="s">
        <v>20</v>
      </c>
      <c r="N1495" s="8" t="s">
        <v>183</v>
      </c>
      <c r="O1495" s="8">
        <v>2023</v>
      </c>
      <c r="P1495" s="8">
        <v>4537.62</v>
      </c>
      <c r="Q1495" s="8">
        <v>2741.04</v>
      </c>
    </row>
    <row r="1496" spans="1:17" x14ac:dyDescent="0.35">
      <c r="A1496" s="8">
        <v>1495</v>
      </c>
      <c r="B1496" s="8" t="s">
        <v>50</v>
      </c>
      <c r="C1496" s="8" t="s">
        <v>33</v>
      </c>
      <c r="D1496" s="8" t="s">
        <v>24</v>
      </c>
      <c r="E1496" s="8" t="s">
        <v>29</v>
      </c>
      <c r="F1496" s="8">
        <v>98307.34</v>
      </c>
      <c r="G1496" s="8">
        <v>449911.86</v>
      </c>
      <c r="H1496" s="8">
        <v>275130.90000000002</v>
      </c>
      <c r="I1496" s="8">
        <v>17.38</v>
      </c>
      <c r="J1496" s="8">
        <v>542</v>
      </c>
      <c r="K1496" s="8" t="str">
        <v>low</v>
      </c>
      <c r="L1496" s="8" t="s">
        <v>39</v>
      </c>
      <c r="M1496" s="8" t="s">
        <v>26</v>
      </c>
      <c r="N1496" s="8" t="s">
        <v>223</v>
      </c>
      <c r="O1496" s="8">
        <v>2023</v>
      </c>
      <c r="P1496" s="8">
        <v>8026.21</v>
      </c>
      <c r="Q1496" s="8">
        <v>5727.97</v>
      </c>
    </row>
    <row r="1497" spans="1:17" x14ac:dyDescent="0.35">
      <c r="A1497" s="8">
        <v>1496</v>
      </c>
      <c r="B1497" s="8" t="s">
        <v>15</v>
      </c>
      <c r="C1497" s="8" t="s">
        <v>16</v>
      </c>
      <c r="D1497" s="8" t="s">
        <v>17</v>
      </c>
      <c r="E1497" s="8" t="s">
        <v>63</v>
      </c>
      <c r="F1497" s="8">
        <v>88095.039999999994</v>
      </c>
      <c r="G1497" s="8">
        <v>72092.460000000006</v>
      </c>
      <c r="H1497" s="8">
        <v>50040.72</v>
      </c>
      <c r="I1497" s="8">
        <v>8.09</v>
      </c>
      <c r="J1497" s="8">
        <v>719</v>
      </c>
      <c r="K1497" s="8" t="str">
        <v>Medium</v>
      </c>
      <c r="L1497" s="8" t="s">
        <v>35</v>
      </c>
      <c r="M1497" s="8" t="s">
        <v>30</v>
      </c>
      <c r="N1497" s="8" t="s">
        <v>351</v>
      </c>
      <c r="O1497" s="8">
        <v>2023</v>
      </c>
      <c r="P1497" s="8">
        <v>5558.1</v>
      </c>
      <c r="Q1497" s="8">
        <v>3546.06</v>
      </c>
    </row>
    <row r="1498" spans="1:17" x14ac:dyDescent="0.35">
      <c r="A1498" s="8">
        <v>1497</v>
      </c>
      <c r="B1498" s="8" t="s">
        <v>52</v>
      </c>
      <c r="C1498" s="8" t="s">
        <v>23</v>
      </c>
      <c r="D1498" s="8" t="s">
        <v>56</v>
      </c>
      <c r="E1498" s="8" t="s">
        <v>54</v>
      </c>
      <c r="F1498" s="8">
        <v>7000.41</v>
      </c>
      <c r="G1498" s="8">
        <v>498074.25</v>
      </c>
      <c r="H1498" s="8">
        <v>12273.96</v>
      </c>
      <c r="I1498" s="8">
        <v>13.45</v>
      </c>
      <c r="J1498" s="8">
        <v>674</v>
      </c>
      <c r="K1498" s="8" t="str">
        <v>Medium</v>
      </c>
      <c r="L1498" s="8" t="s">
        <v>25</v>
      </c>
      <c r="M1498" s="8" t="s">
        <v>30</v>
      </c>
      <c r="N1498" s="8" t="s">
        <v>172</v>
      </c>
      <c r="O1498" s="8">
        <v>2023</v>
      </c>
      <c r="P1498" s="8">
        <v>933.63</v>
      </c>
      <c r="Q1498" s="8">
        <v>501.55</v>
      </c>
    </row>
    <row r="1499" spans="1:17" x14ac:dyDescent="0.35">
      <c r="A1499" s="8">
        <v>1498</v>
      </c>
      <c r="B1499" s="8" t="s">
        <v>22</v>
      </c>
      <c r="C1499" s="8" t="s">
        <v>58</v>
      </c>
      <c r="D1499" s="8" t="s">
        <v>28</v>
      </c>
      <c r="E1499" s="8" t="s">
        <v>18</v>
      </c>
      <c r="F1499" s="8">
        <v>92670.720000000001</v>
      </c>
      <c r="G1499" s="8">
        <v>85045.43</v>
      </c>
      <c r="H1499" s="8">
        <v>499276.03</v>
      </c>
      <c r="I1499" s="8">
        <v>11.41</v>
      </c>
      <c r="J1499" s="8">
        <v>640</v>
      </c>
      <c r="K1499" s="8" t="str">
        <v>Medium</v>
      </c>
      <c r="L1499" s="8" t="s">
        <v>45</v>
      </c>
      <c r="M1499" s="8" t="s">
        <v>75</v>
      </c>
      <c r="N1499" s="8" t="s">
        <v>228</v>
      </c>
      <c r="O1499" s="8">
        <v>2023</v>
      </c>
      <c r="P1499" s="8">
        <v>11583.73</v>
      </c>
      <c r="Q1499" s="8">
        <v>6218.8</v>
      </c>
    </row>
    <row r="1500" spans="1:17" x14ac:dyDescent="0.35">
      <c r="A1500" s="8">
        <v>1499</v>
      </c>
      <c r="B1500" s="8" t="s">
        <v>43</v>
      </c>
      <c r="C1500" s="8" t="s">
        <v>33</v>
      </c>
      <c r="D1500" s="8" t="s">
        <v>24</v>
      </c>
      <c r="E1500" s="8" t="s">
        <v>29</v>
      </c>
      <c r="F1500" s="8">
        <v>66559.37</v>
      </c>
      <c r="G1500" s="8">
        <v>196335.82</v>
      </c>
      <c r="H1500" s="8">
        <v>275537.59000000003</v>
      </c>
      <c r="I1500" s="8">
        <v>8.8800000000000008</v>
      </c>
      <c r="J1500" s="8">
        <v>550</v>
      </c>
      <c r="K1500" s="8" t="str">
        <v>low</v>
      </c>
      <c r="L1500" s="8" t="s">
        <v>39</v>
      </c>
      <c r="M1500" s="8" t="s">
        <v>75</v>
      </c>
      <c r="N1500" s="8" t="s">
        <v>219</v>
      </c>
      <c r="O1500" s="8">
        <v>2023</v>
      </c>
      <c r="P1500" s="8">
        <v>4496.3</v>
      </c>
      <c r="Q1500" s="8">
        <v>3148.09</v>
      </c>
    </row>
    <row r="1501" spans="1:17" x14ac:dyDescent="0.35">
      <c r="A1501" s="8">
        <v>1500</v>
      </c>
      <c r="B1501" s="8" t="s">
        <v>52</v>
      </c>
      <c r="C1501" s="8" t="s">
        <v>23</v>
      </c>
      <c r="D1501" s="8" t="s">
        <v>24</v>
      </c>
      <c r="E1501" s="8" t="s">
        <v>18</v>
      </c>
      <c r="F1501" s="8">
        <v>37164.81</v>
      </c>
      <c r="G1501" s="8">
        <v>327482.75</v>
      </c>
      <c r="H1501" s="8">
        <v>309778</v>
      </c>
      <c r="I1501" s="8">
        <v>11.79</v>
      </c>
      <c r="J1501" s="8">
        <v>805</v>
      </c>
      <c r="K1501" s="8" t="str">
        <v>High</v>
      </c>
      <c r="L1501" s="8" t="s">
        <v>45</v>
      </c>
      <c r="M1501" s="8" t="s">
        <v>26</v>
      </c>
      <c r="N1501" s="8" t="s">
        <v>186</v>
      </c>
      <c r="O1501" s="8">
        <v>2023</v>
      </c>
      <c r="P1501" s="8">
        <v>4263.57</v>
      </c>
      <c r="Q1501" s="8">
        <v>3276.69</v>
      </c>
    </row>
    <row r="1502" spans="1:17" x14ac:dyDescent="0.35">
      <c r="A1502" s="8">
        <v>1501</v>
      </c>
      <c r="B1502" s="8" t="s">
        <v>79</v>
      </c>
      <c r="C1502" s="8" t="s">
        <v>37</v>
      </c>
      <c r="D1502" s="8" t="s">
        <v>24</v>
      </c>
      <c r="E1502" s="8" t="s">
        <v>29</v>
      </c>
      <c r="F1502" s="8">
        <v>46195.81</v>
      </c>
      <c r="G1502" s="8">
        <v>386958.78</v>
      </c>
      <c r="H1502" s="8">
        <v>101629.44</v>
      </c>
      <c r="I1502" s="8">
        <v>11.27</v>
      </c>
      <c r="J1502" s="8">
        <v>734</v>
      </c>
      <c r="K1502" s="8" t="str">
        <v>Medium</v>
      </c>
      <c r="L1502" s="8" t="s">
        <v>25</v>
      </c>
      <c r="M1502" s="8" t="s">
        <v>26</v>
      </c>
      <c r="N1502" s="8" t="s">
        <v>352</v>
      </c>
      <c r="O1502" s="8">
        <v>2023</v>
      </c>
      <c r="P1502" s="8">
        <v>5295.11</v>
      </c>
      <c r="Q1502" s="8">
        <v>3206.57</v>
      </c>
    </row>
    <row r="1503" spans="1:17" x14ac:dyDescent="0.35">
      <c r="A1503" s="8">
        <v>1502</v>
      </c>
      <c r="B1503" s="8" t="s">
        <v>50</v>
      </c>
      <c r="C1503" s="8" t="s">
        <v>33</v>
      </c>
      <c r="D1503" s="8" t="s">
        <v>56</v>
      </c>
      <c r="E1503" s="8" t="s">
        <v>38</v>
      </c>
      <c r="F1503" s="8">
        <v>15307.4</v>
      </c>
      <c r="G1503" s="8">
        <v>43381.01</v>
      </c>
      <c r="H1503" s="8">
        <v>288787.36</v>
      </c>
      <c r="I1503" s="8">
        <v>13.08</v>
      </c>
      <c r="J1503" s="8">
        <v>570</v>
      </c>
      <c r="K1503" s="8" t="str">
        <v>low</v>
      </c>
      <c r="L1503" s="8" t="s">
        <v>39</v>
      </c>
      <c r="M1503" s="8" t="s">
        <v>46</v>
      </c>
      <c r="N1503" s="8" t="s">
        <v>335</v>
      </c>
      <c r="O1503" s="8">
        <v>2023</v>
      </c>
      <c r="P1503" s="8">
        <v>1524.39</v>
      </c>
      <c r="Q1503" s="8">
        <v>923.96</v>
      </c>
    </row>
    <row r="1504" spans="1:17" x14ac:dyDescent="0.35">
      <c r="A1504" s="8">
        <v>1503</v>
      </c>
      <c r="B1504" s="8" t="s">
        <v>85</v>
      </c>
      <c r="C1504" s="8" t="s">
        <v>58</v>
      </c>
      <c r="D1504" s="8" t="s">
        <v>28</v>
      </c>
      <c r="E1504" s="8" t="s">
        <v>29</v>
      </c>
      <c r="F1504" s="8">
        <v>31855.7</v>
      </c>
      <c r="G1504" s="8">
        <v>88567.47</v>
      </c>
      <c r="H1504" s="8">
        <v>161768.10999999999</v>
      </c>
      <c r="I1504" s="8">
        <v>16.47</v>
      </c>
      <c r="J1504" s="8">
        <v>387</v>
      </c>
      <c r="K1504" s="8" t="str">
        <v>low</v>
      </c>
      <c r="L1504" s="8" t="s">
        <v>19</v>
      </c>
      <c r="M1504" s="8" t="s">
        <v>30</v>
      </c>
      <c r="N1504" s="8" t="s">
        <v>253</v>
      </c>
      <c r="O1504" s="8">
        <v>2023</v>
      </c>
      <c r="P1504" s="8">
        <v>2987.4</v>
      </c>
      <c r="Q1504" s="8">
        <v>2595.04</v>
      </c>
    </row>
    <row r="1505" spans="1:17" x14ac:dyDescent="0.35">
      <c r="A1505" s="8">
        <v>1504</v>
      </c>
      <c r="B1505" s="8" t="s">
        <v>43</v>
      </c>
      <c r="C1505" s="8" t="s">
        <v>16</v>
      </c>
      <c r="D1505" s="8" t="s">
        <v>24</v>
      </c>
      <c r="E1505" s="8" t="s">
        <v>18</v>
      </c>
      <c r="F1505" s="8">
        <v>24688.93</v>
      </c>
      <c r="G1505" s="8">
        <v>110329.01</v>
      </c>
      <c r="H1505" s="8">
        <v>407964.48</v>
      </c>
      <c r="I1505" s="8">
        <v>5.28</v>
      </c>
      <c r="J1505" s="8">
        <v>333</v>
      </c>
      <c r="K1505" s="8" t="str">
        <v>low</v>
      </c>
      <c r="L1505" s="8" t="s">
        <v>19</v>
      </c>
      <c r="M1505" s="8" t="s">
        <v>26</v>
      </c>
      <c r="N1505" s="8" t="s">
        <v>282</v>
      </c>
      <c r="O1505" s="8">
        <v>2023</v>
      </c>
      <c r="P1505" s="8">
        <v>2970.36</v>
      </c>
      <c r="Q1505" s="8">
        <v>1752.15</v>
      </c>
    </row>
    <row r="1506" spans="1:17" x14ac:dyDescent="0.35">
      <c r="A1506" s="8">
        <v>1505</v>
      </c>
      <c r="B1506" s="8" t="s">
        <v>41</v>
      </c>
      <c r="C1506" s="8" t="s">
        <v>37</v>
      </c>
      <c r="D1506" s="8" t="s">
        <v>34</v>
      </c>
      <c r="E1506" s="8" t="s">
        <v>29</v>
      </c>
      <c r="F1506" s="8">
        <v>81430.62</v>
      </c>
      <c r="G1506" s="8">
        <v>90239.03</v>
      </c>
      <c r="H1506" s="8">
        <v>282806.03999999998</v>
      </c>
      <c r="I1506" s="8">
        <v>17.670000000000002</v>
      </c>
      <c r="J1506" s="8">
        <v>579</v>
      </c>
      <c r="K1506" s="8" t="str">
        <v>low</v>
      </c>
      <c r="L1506" s="8" t="s">
        <v>19</v>
      </c>
      <c r="M1506" s="8" t="s">
        <v>20</v>
      </c>
      <c r="N1506" s="8" t="s">
        <v>134</v>
      </c>
      <c r="O1506" s="8">
        <v>2023</v>
      </c>
      <c r="P1506" s="8">
        <v>10853.48</v>
      </c>
      <c r="Q1506" s="8">
        <v>7008.95</v>
      </c>
    </row>
    <row r="1507" spans="1:17" x14ac:dyDescent="0.35">
      <c r="A1507" s="8">
        <v>1506</v>
      </c>
      <c r="B1507" s="8" t="s">
        <v>22</v>
      </c>
      <c r="C1507" s="8" t="s">
        <v>33</v>
      </c>
      <c r="D1507" s="8" t="s">
        <v>24</v>
      </c>
      <c r="E1507" s="8" t="s">
        <v>38</v>
      </c>
      <c r="F1507" s="8">
        <v>9069.16</v>
      </c>
      <c r="G1507" s="8">
        <v>375554.88</v>
      </c>
      <c r="H1507" s="8">
        <v>407386.97</v>
      </c>
      <c r="I1507" s="8">
        <v>7.06</v>
      </c>
      <c r="J1507" s="8">
        <v>852</v>
      </c>
      <c r="K1507" s="8" t="str">
        <v>High</v>
      </c>
      <c r="L1507" s="8" t="s">
        <v>19</v>
      </c>
      <c r="M1507" s="8" t="s">
        <v>26</v>
      </c>
      <c r="N1507" s="8" t="s">
        <v>74</v>
      </c>
      <c r="O1507" s="8">
        <v>2023</v>
      </c>
      <c r="P1507" s="8">
        <v>767.48</v>
      </c>
      <c r="Q1507" s="8">
        <v>622.97</v>
      </c>
    </row>
    <row r="1508" spans="1:17" x14ac:dyDescent="0.35">
      <c r="A1508" s="8">
        <v>1507</v>
      </c>
      <c r="B1508" s="8" t="s">
        <v>79</v>
      </c>
      <c r="C1508" s="8" t="s">
        <v>58</v>
      </c>
      <c r="D1508" s="8" t="s">
        <v>24</v>
      </c>
      <c r="E1508" s="8" t="s">
        <v>63</v>
      </c>
      <c r="F1508" s="8">
        <v>34846.9</v>
      </c>
      <c r="G1508" s="8">
        <v>241308.53</v>
      </c>
      <c r="H1508" s="8">
        <v>51501.39</v>
      </c>
      <c r="I1508" s="8">
        <v>17.440000000000001</v>
      </c>
      <c r="J1508" s="8">
        <v>471</v>
      </c>
      <c r="K1508" s="8" t="str">
        <v>low</v>
      </c>
      <c r="L1508" s="8" t="s">
        <v>35</v>
      </c>
      <c r="M1508" s="8" t="s">
        <v>46</v>
      </c>
      <c r="N1508" s="8" t="s">
        <v>142</v>
      </c>
      <c r="O1508" s="8">
        <v>2023</v>
      </c>
      <c r="P1508" s="8">
        <v>4653.54</v>
      </c>
      <c r="Q1508" s="8">
        <v>3428.45</v>
      </c>
    </row>
    <row r="1509" spans="1:17" x14ac:dyDescent="0.35">
      <c r="A1509" s="8">
        <v>1508</v>
      </c>
      <c r="B1509" s="8" t="s">
        <v>48</v>
      </c>
      <c r="C1509" s="8" t="s">
        <v>33</v>
      </c>
      <c r="D1509" s="8" t="s">
        <v>56</v>
      </c>
      <c r="E1509" s="8" t="s">
        <v>63</v>
      </c>
      <c r="F1509" s="8">
        <v>50220.68</v>
      </c>
      <c r="G1509" s="8">
        <v>13368.38</v>
      </c>
      <c r="H1509" s="8">
        <v>209971.78</v>
      </c>
      <c r="I1509" s="8">
        <v>15.61</v>
      </c>
      <c r="J1509" s="8">
        <v>814</v>
      </c>
      <c r="K1509" s="8" t="str">
        <v>High</v>
      </c>
      <c r="L1509" s="8" t="s">
        <v>45</v>
      </c>
      <c r="M1509" s="8" t="s">
        <v>20</v>
      </c>
      <c r="N1509" s="8" t="s">
        <v>377</v>
      </c>
      <c r="O1509" s="8">
        <v>2023</v>
      </c>
      <c r="P1509" s="8">
        <v>4044.66</v>
      </c>
      <c r="Q1509" s="8">
        <v>2742.69</v>
      </c>
    </row>
    <row r="1510" spans="1:17" x14ac:dyDescent="0.35">
      <c r="A1510" s="8">
        <v>1509</v>
      </c>
      <c r="B1510" s="8" t="s">
        <v>32</v>
      </c>
      <c r="C1510" s="8" t="s">
        <v>58</v>
      </c>
      <c r="D1510" s="8" t="s">
        <v>28</v>
      </c>
      <c r="E1510" s="8" t="s">
        <v>18</v>
      </c>
      <c r="F1510" s="8">
        <v>76118.570000000007</v>
      </c>
      <c r="G1510" s="8">
        <v>77887.81</v>
      </c>
      <c r="H1510" s="8">
        <v>244044.43</v>
      </c>
      <c r="I1510" s="8">
        <v>12.58</v>
      </c>
      <c r="J1510" s="8">
        <v>645</v>
      </c>
      <c r="K1510" s="8" t="str">
        <v>Medium</v>
      </c>
      <c r="L1510" s="8" t="s">
        <v>39</v>
      </c>
      <c r="M1510" s="8" t="s">
        <v>46</v>
      </c>
      <c r="N1510" s="8" t="s">
        <v>98</v>
      </c>
      <c r="O1510" s="8">
        <v>2023</v>
      </c>
      <c r="P1510" s="8">
        <v>10490.37</v>
      </c>
      <c r="Q1510" s="8">
        <v>8908.1200000000008</v>
      </c>
    </row>
    <row r="1511" spans="1:17" x14ac:dyDescent="0.35">
      <c r="A1511" s="8">
        <v>1510</v>
      </c>
      <c r="B1511" s="8" t="s">
        <v>32</v>
      </c>
      <c r="C1511" s="8" t="s">
        <v>37</v>
      </c>
      <c r="D1511" s="8" t="s">
        <v>28</v>
      </c>
      <c r="E1511" s="8" t="s">
        <v>54</v>
      </c>
      <c r="F1511" s="8">
        <v>46157.47</v>
      </c>
      <c r="G1511" s="8">
        <v>108807.2</v>
      </c>
      <c r="H1511" s="8">
        <v>32210.16</v>
      </c>
      <c r="I1511" s="8">
        <v>11.09</v>
      </c>
      <c r="J1511" s="8">
        <v>656</v>
      </c>
      <c r="K1511" s="8" t="str">
        <v>Medium</v>
      </c>
      <c r="L1511" s="8" t="s">
        <v>39</v>
      </c>
      <c r="M1511" s="8" t="s">
        <v>46</v>
      </c>
      <c r="N1511" s="8" t="s">
        <v>119</v>
      </c>
      <c r="O1511" s="8">
        <v>2023</v>
      </c>
      <c r="P1511" s="8">
        <v>6813.5</v>
      </c>
      <c r="Q1511" s="8">
        <v>3499.48</v>
      </c>
    </row>
    <row r="1512" spans="1:17" x14ac:dyDescent="0.35">
      <c r="A1512" s="8">
        <v>1511</v>
      </c>
      <c r="B1512" s="8" t="s">
        <v>22</v>
      </c>
      <c r="C1512" s="8" t="s">
        <v>37</v>
      </c>
      <c r="D1512" s="8" t="s">
        <v>17</v>
      </c>
      <c r="E1512" s="8" t="s">
        <v>54</v>
      </c>
      <c r="F1512" s="8">
        <v>79969.2</v>
      </c>
      <c r="G1512" s="8">
        <v>77575.09</v>
      </c>
      <c r="H1512" s="8">
        <v>80997.34</v>
      </c>
      <c r="I1512" s="8">
        <v>12.04</v>
      </c>
      <c r="J1512" s="8">
        <v>773</v>
      </c>
      <c r="K1512" s="8" t="str">
        <v>High</v>
      </c>
      <c r="L1512" s="8" t="s">
        <v>19</v>
      </c>
      <c r="M1512" s="8" t="s">
        <v>75</v>
      </c>
      <c r="N1512" s="8" t="s">
        <v>129</v>
      </c>
      <c r="O1512" s="8">
        <v>2023</v>
      </c>
      <c r="P1512" s="8">
        <v>7521.05</v>
      </c>
      <c r="Q1512" s="8">
        <v>6464.28</v>
      </c>
    </row>
    <row r="1513" spans="1:17" x14ac:dyDescent="0.35">
      <c r="A1513" s="8">
        <v>1512</v>
      </c>
      <c r="B1513" s="8" t="s">
        <v>41</v>
      </c>
      <c r="C1513" s="8" t="s">
        <v>58</v>
      </c>
      <c r="D1513" s="8" t="s">
        <v>28</v>
      </c>
      <c r="E1513" s="8" t="s">
        <v>54</v>
      </c>
      <c r="F1513" s="8">
        <v>23066.58</v>
      </c>
      <c r="G1513" s="8">
        <v>297398.34000000003</v>
      </c>
      <c r="H1513" s="8">
        <v>9661.1299999999992</v>
      </c>
      <c r="I1513" s="8">
        <v>12.97</v>
      </c>
      <c r="J1513" s="8">
        <v>702</v>
      </c>
      <c r="K1513" s="8" t="str">
        <v>Medium</v>
      </c>
      <c r="L1513" s="8" t="s">
        <v>25</v>
      </c>
      <c r="M1513" s="8" t="s">
        <v>20</v>
      </c>
      <c r="N1513" s="8" t="s">
        <v>326</v>
      </c>
      <c r="O1513" s="8">
        <v>2023</v>
      </c>
      <c r="P1513" s="8">
        <v>1481.58</v>
      </c>
      <c r="Q1513" s="8">
        <v>1259.5899999999999</v>
      </c>
    </row>
    <row r="1514" spans="1:17" x14ac:dyDescent="0.35">
      <c r="A1514" s="8">
        <v>1513</v>
      </c>
      <c r="B1514" s="8" t="s">
        <v>15</v>
      </c>
      <c r="C1514" s="8" t="s">
        <v>37</v>
      </c>
      <c r="D1514" s="8" t="s">
        <v>34</v>
      </c>
      <c r="E1514" s="8" t="s">
        <v>18</v>
      </c>
      <c r="F1514" s="8">
        <v>16126.26</v>
      </c>
      <c r="G1514" s="8">
        <v>457142.76</v>
      </c>
      <c r="H1514" s="8">
        <v>474012.78</v>
      </c>
      <c r="I1514" s="8">
        <v>17.78</v>
      </c>
      <c r="J1514" s="8">
        <v>453</v>
      </c>
      <c r="K1514" s="8" t="str">
        <v>low</v>
      </c>
      <c r="L1514" s="8" t="s">
        <v>19</v>
      </c>
      <c r="M1514" s="8" t="s">
        <v>75</v>
      </c>
      <c r="N1514" s="8" t="s">
        <v>388</v>
      </c>
      <c r="O1514" s="8">
        <v>2023</v>
      </c>
      <c r="P1514" s="8">
        <v>1154.24</v>
      </c>
      <c r="Q1514" s="8">
        <v>619.16999999999996</v>
      </c>
    </row>
    <row r="1515" spans="1:17" x14ac:dyDescent="0.35">
      <c r="A1515" s="8">
        <v>1514</v>
      </c>
      <c r="B1515" s="8" t="s">
        <v>15</v>
      </c>
      <c r="C1515" s="8" t="s">
        <v>37</v>
      </c>
      <c r="D1515" s="8" t="s">
        <v>34</v>
      </c>
      <c r="E1515" s="8" t="s">
        <v>38</v>
      </c>
      <c r="F1515" s="8">
        <v>34568.199999999997</v>
      </c>
      <c r="G1515" s="8">
        <v>133836.04999999999</v>
      </c>
      <c r="H1515" s="8">
        <v>237700.58</v>
      </c>
      <c r="I1515" s="8">
        <v>16.55</v>
      </c>
      <c r="J1515" s="8">
        <v>391</v>
      </c>
      <c r="K1515" s="8" t="str">
        <v>low</v>
      </c>
      <c r="L1515" s="8" t="s">
        <v>45</v>
      </c>
      <c r="M1515" s="8" t="s">
        <v>20</v>
      </c>
      <c r="N1515" s="8" t="s">
        <v>80</v>
      </c>
      <c r="O1515" s="8">
        <v>2023</v>
      </c>
      <c r="P1515" s="8">
        <v>3846.56</v>
      </c>
      <c r="Q1515" s="8">
        <v>2563.9699999999998</v>
      </c>
    </row>
    <row r="1516" spans="1:17" x14ac:dyDescent="0.35">
      <c r="A1516" s="8">
        <v>1515</v>
      </c>
      <c r="B1516" s="8" t="s">
        <v>79</v>
      </c>
      <c r="C1516" s="8" t="s">
        <v>37</v>
      </c>
      <c r="D1516" s="8" t="s">
        <v>24</v>
      </c>
      <c r="E1516" s="8" t="s">
        <v>38</v>
      </c>
      <c r="F1516" s="8">
        <v>74827.77</v>
      </c>
      <c r="G1516" s="8">
        <v>112817.73</v>
      </c>
      <c r="H1516" s="8">
        <v>277439.53999999998</v>
      </c>
      <c r="I1516" s="8">
        <v>11.65</v>
      </c>
      <c r="J1516" s="8">
        <v>461</v>
      </c>
      <c r="K1516" s="8" t="str">
        <v>low</v>
      </c>
      <c r="L1516" s="8" t="s">
        <v>35</v>
      </c>
      <c r="M1516" s="8" t="s">
        <v>20</v>
      </c>
      <c r="N1516" s="8" t="s">
        <v>388</v>
      </c>
      <c r="O1516" s="8">
        <v>2023</v>
      </c>
      <c r="P1516" s="8">
        <v>4196.57</v>
      </c>
      <c r="Q1516" s="8">
        <v>3398.3</v>
      </c>
    </row>
    <row r="1517" spans="1:17" x14ac:dyDescent="0.35">
      <c r="A1517" s="8">
        <v>1516</v>
      </c>
      <c r="B1517" s="8" t="s">
        <v>50</v>
      </c>
      <c r="C1517" s="8" t="s">
        <v>58</v>
      </c>
      <c r="D1517" s="8" t="s">
        <v>56</v>
      </c>
      <c r="E1517" s="8" t="s">
        <v>63</v>
      </c>
      <c r="F1517" s="8">
        <v>22901.79</v>
      </c>
      <c r="G1517" s="8">
        <v>64243.32</v>
      </c>
      <c r="H1517" s="8">
        <v>137648.34</v>
      </c>
      <c r="I1517" s="8">
        <v>16.100000000000001</v>
      </c>
      <c r="J1517" s="8">
        <v>800</v>
      </c>
      <c r="K1517" s="8" t="str">
        <v>High</v>
      </c>
      <c r="L1517" s="8" t="s">
        <v>19</v>
      </c>
      <c r="M1517" s="8" t="s">
        <v>20</v>
      </c>
      <c r="N1517" s="8" t="s">
        <v>360</v>
      </c>
      <c r="O1517" s="8">
        <v>2023</v>
      </c>
      <c r="P1517" s="8">
        <v>2455.0100000000002</v>
      </c>
      <c r="Q1517" s="8">
        <v>2184.08</v>
      </c>
    </row>
    <row r="1518" spans="1:17" x14ac:dyDescent="0.35">
      <c r="A1518" s="8">
        <v>1517</v>
      </c>
      <c r="B1518" s="8" t="s">
        <v>15</v>
      </c>
      <c r="C1518" s="8" t="s">
        <v>33</v>
      </c>
      <c r="D1518" s="8" t="s">
        <v>28</v>
      </c>
      <c r="E1518" s="8" t="s">
        <v>38</v>
      </c>
      <c r="F1518" s="8">
        <v>33394.300000000003</v>
      </c>
      <c r="G1518" s="8">
        <v>146486.49</v>
      </c>
      <c r="H1518" s="8">
        <v>60995.06</v>
      </c>
      <c r="I1518" s="8">
        <v>8.68</v>
      </c>
      <c r="J1518" s="8">
        <v>732</v>
      </c>
      <c r="K1518" s="8" t="str">
        <v>Medium</v>
      </c>
      <c r="L1518" s="8" t="s">
        <v>25</v>
      </c>
      <c r="M1518" s="8" t="s">
        <v>46</v>
      </c>
      <c r="N1518" s="8" t="s">
        <v>96</v>
      </c>
      <c r="O1518" s="8">
        <v>2023</v>
      </c>
      <c r="P1518" s="8">
        <v>3987.6</v>
      </c>
      <c r="Q1518" s="8">
        <v>2863.62</v>
      </c>
    </row>
    <row r="1519" spans="1:17" x14ac:dyDescent="0.35">
      <c r="A1519" s="8">
        <v>1518</v>
      </c>
      <c r="B1519" s="8" t="s">
        <v>52</v>
      </c>
      <c r="C1519" s="8" t="s">
        <v>58</v>
      </c>
      <c r="D1519" s="8" t="s">
        <v>34</v>
      </c>
      <c r="E1519" s="8" t="s">
        <v>18</v>
      </c>
      <c r="F1519" s="8">
        <v>42021.94</v>
      </c>
      <c r="G1519" s="8">
        <v>26660.15</v>
      </c>
      <c r="H1519" s="8">
        <v>292450.3</v>
      </c>
      <c r="I1519" s="8">
        <v>13.99</v>
      </c>
      <c r="J1519" s="8">
        <v>535</v>
      </c>
      <c r="K1519" s="8" t="str">
        <v>low</v>
      </c>
      <c r="L1519" s="8" t="s">
        <v>39</v>
      </c>
      <c r="M1519" s="8" t="s">
        <v>26</v>
      </c>
      <c r="N1519" s="8" t="s">
        <v>228</v>
      </c>
      <c r="O1519" s="8">
        <v>2023</v>
      </c>
      <c r="P1519" s="8">
        <v>2730.83</v>
      </c>
      <c r="Q1519" s="8">
        <v>1808.36</v>
      </c>
    </row>
    <row r="1520" spans="1:17" x14ac:dyDescent="0.35">
      <c r="A1520" s="8">
        <v>1519</v>
      </c>
      <c r="B1520" s="8" t="s">
        <v>43</v>
      </c>
      <c r="C1520" s="8" t="s">
        <v>16</v>
      </c>
      <c r="D1520" s="8" t="s">
        <v>17</v>
      </c>
      <c r="E1520" s="8" t="s">
        <v>29</v>
      </c>
      <c r="F1520" s="8">
        <v>33989.01</v>
      </c>
      <c r="G1520" s="8">
        <v>362421.39</v>
      </c>
      <c r="H1520" s="8">
        <v>12471.8</v>
      </c>
      <c r="I1520" s="8">
        <v>12.45</v>
      </c>
      <c r="J1520" s="8">
        <v>680</v>
      </c>
      <c r="K1520" s="8" t="str">
        <v>Medium</v>
      </c>
      <c r="L1520" s="8" t="s">
        <v>25</v>
      </c>
      <c r="M1520" s="8" t="s">
        <v>75</v>
      </c>
      <c r="N1520" s="8" t="s">
        <v>193</v>
      </c>
      <c r="O1520" s="8">
        <v>2023</v>
      </c>
      <c r="P1520" s="8">
        <v>3329.19</v>
      </c>
      <c r="Q1520" s="8">
        <v>1991.72</v>
      </c>
    </row>
    <row r="1521" spans="1:17" x14ac:dyDescent="0.35">
      <c r="A1521" s="8">
        <v>1520</v>
      </c>
      <c r="B1521" s="8" t="s">
        <v>22</v>
      </c>
      <c r="C1521" s="8" t="s">
        <v>58</v>
      </c>
      <c r="D1521" s="8" t="s">
        <v>28</v>
      </c>
      <c r="E1521" s="8" t="s">
        <v>38</v>
      </c>
      <c r="F1521" s="8">
        <v>32881.35</v>
      </c>
      <c r="G1521" s="8">
        <v>25068.71</v>
      </c>
      <c r="H1521" s="8">
        <v>205207.67</v>
      </c>
      <c r="I1521" s="8">
        <v>9.4700000000000006</v>
      </c>
      <c r="J1521" s="8">
        <v>420</v>
      </c>
      <c r="K1521" s="8" t="str">
        <v>low</v>
      </c>
      <c r="L1521" s="8" t="s">
        <v>19</v>
      </c>
      <c r="M1521" s="8" t="s">
        <v>46</v>
      </c>
      <c r="N1521" s="8" t="s">
        <v>268</v>
      </c>
      <c r="O1521" s="8">
        <v>2023</v>
      </c>
      <c r="P1521" s="8">
        <v>3577.12</v>
      </c>
      <c r="Q1521" s="8">
        <v>1984.64</v>
      </c>
    </row>
    <row r="1522" spans="1:17" x14ac:dyDescent="0.35">
      <c r="A1522" s="8">
        <v>1521</v>
      </c>
      <c r="B1522" s="8" t="s">
        <v>22</v>
      </c>
      <c r="C1522" s="8" t="s">
        <v>58</v>
      </c>
      <c r="D1522" s="8" t="s">
        <v>56</v>
      </c>
      <c r="E1522" s="8" t="s">
        <v>18</v>
      </c>
      <c r="F1522" s="8">
        <v>37161.14</v>
      </c>
      <c r="G1522" s="8">
        <v>424140.51</v>
      </c>
      <c r="H1522" s="8">
        <v>105676.26</v>
      </c>
      <c r="I1522" s="8">
        <v>11.29</v>
      </c>
      <c r="J1522" s="8">
        <v>875</v>
      </c>
      <c r="K1522" s="8" t="str">
        <v>High</v>
      </c>
      <c r="L1522" s="8" t="s">
        <v>19</v>
      </c>
      <c r="M1522" s="8" t="s">
        <v>46</v>
      </c>
      <c r="N1522" s="8" t="s">
        <v>129</v>
      </c>
      <c r="O1522" s="8">
        <v>2023</v>
      </c>
      <c r="P1522" s="8">
        <v>5256.18</v>
      </c>
      <c r="Q1522" s="8">
        <v>3583.98</v>
      </c>
    </row>
    <row r="1523" spans="1:17" x14ac:dyDescent="0.35">
      <c r="A1523" s="8">
        <v>1522</v>
      </c>
      <c r="B1523" s="8" t="s">
        <v>50</v>
      </c>
      <c r="C1523" s="8" t="s">
        <v>58</v>
      </c>
      <c r="D1523" s="8" t="s">
        <v>28</v>
      </c>
      <c r="E1523" s="8" t="s">
        <v>63</v>
      </c>
      <c r="F1523" s="8">
        <v>4762.17</v>
      </c>
      <c r="G1523" s="8">
        <v>46625.3</v>
      </c>
      <c r="H1523" s="8">
        <v>43638.66</v>
      </c>
      <c r="I1523" s="8">
        <v>17.510000000000002</v>
      </c>
      <c r="J1523" s="8">
        <v>807</v>
      </c>
      <c r="K1523" s="8" t="str">
        <v>High</v>
      </c>
      <c r="L1523" s="8" t="s">
        <v>45</v>
      </c>
      <c r="M1523" s="8" t="s">
        <v>20</v>
      </c>
      <c r="N1523" s="8" t="s">
        <v>161</v>
      </c>
      <c r="O1523" s="8">
        <v>2023</v>
      </c>
      <c r="P1523" s="8">
        <v>401.43</v>
      </c>
      <c r="Q1523" s="8">
        <v>316.23</v>
      </c>
    </row>
    <row r="1524" spans="1:17" x14ac:dyDescent="0.35">
      <c r="A1524" s="8">
        <v>1523</v>
      </c>
      <c r="B1524" s="8" t="s">
        <v>41</v>
      </c>
      <c r="C1524" s="8" t="s">
        <v>37</v>
      </c>
      <c r="D1524" s="8" t="s">
        <v>17</v>
      </c>
      <c r="E1524" s="8" t="s">
        <v>29</v>
      </c>
      <c r="F1524" s="8">
        <v>82832.88</v>
      </c>
      <c r="G1524" s="8">
        <v>257712.02</v>
      </c>
      <c r="H1524" s="8">
        <v>22865.15</v>
      </c>
      <c r="I1524" s="8">
        <v>9.68</v>
      </c>
      <c r="J1524" s="8">
        <v>758</v>
      </c>
      <c r="K1524" s="8" t="str">
        <v>High</v>
      </c>
      <c r="L1524" s="8" t="s">
        <v>35</v>
      </c>
      <c r="M1524" s="8" t="s">
        <v>26</v>
      </c>
      <c r="N1524" s="8" t="s">
        <v>187</v>
      </c>
      <c r="O1524" s="8">
        <v>2023</v>
      </c>
      <c r="P1524" s="8">
        <v>4502.43</v>
      </c>
      <c r="Q1524" s="8">
        <v>3971.83</v>
      </c>
    </row>
    <row r="1525" spans="1:17" x14ac:dyDescent="0.35">
      <c r="A1525" s="8">
        <v>1524</v>
      </c>
      <c r="B1525" s="8" t="s">
        <v>32</v>
      </c>
      <c r="C1525" s="8" t="s">
        <v>33</v>
      </c>
      <c r="D1525" s="8" t="s">
        <v>28</v>
      </c>
      <c r="E1525" s="8" t="s">
        <v>29</v>
      </c>
      <c r="F1525" s="8">
        <v>96834.14</v>
      </c>
      <c r="G1525" s="8">
        <v>281072.76</v>
      </c>
      <c r="H1525" s="8">
        <v>198099.52</v>
      </c>
      <c r="I1525" s="8">
        <v>15.5</v>
      </c>
      <c r="J1525" s="8">
        <v>683</v>
      </c>
      <c r="K1525" s="8" t="str">
        <v>Medium</v>
      </c>
      <c r="L1525" s="8" t="s">
        <v>45</v>
      </c>
      <c r="M1525" s="8" t="s">
        <v>26</v>
      </c>
      <c r="N1525" s="8" t="s">
        <v>287</v>
      </c>
      <c r="O1525" s="8">
        <v>2023</v>
      </c>
      <c r="P1525" s="8">
        <v>13754.72</v>
      </c>
      <c r="Q1525" s="8">
        <v>12303.28</v>
      </c>
    </row>
    <row r="1526" spans="1:17" x14ac:dyDescent="0.35">
      <c r="A1526" s="8">
        <v>1525</v>
      </c>
      <c r="B1526" s="8" t="s">
        <v>79</v>
      </c>
      <c r="C1526" s="8" t="s">
        <v>37</v>
      </c>
      <c r="D1526" s="8" t="s">
        <v>34</v>
      </c>
      <c r="E1526" s="8" t="s">
        <v>29</v>
      </c>
      <c r="F1526" s="8">
        <v>5062.66</v>
      </c>
      <c r="G1526" s="8">
        <v>187041.28</v>
      </c>
      <c r="H1526" s="8">
        <v>446155.32</v>
      </c>
      <c r="I1526" s="8">
        <v>15.75</v>
      </c>
      <c r="J1526" s="8">
        <v>873</v>
      </c>
      <c r="K1526" s="8" t="str">
        <v>High</v>
      </c>
      <c r="L1526" s="8" t="s">
        <v>35</v>
      </c>
      <c r="M1526" s="8" t="s">
        <v>20</v>
      </c>
      <c r="N1526" s="8" t="s">
        <v>273</v>
      </c>
      <c r="O1526" s="8">
        <v>2023</v>
      </c>
      <c r="P1526" s="8">
        <v>469.01</v>
      </c>
      <c r="Q1526" s="8">
        <v>284.72000000000003</v>
      </c>
    </row>
    <row r="1527" spans="1:17" x14ac:dyDescent="0.35">
      <c r="A1527" s="8">
        <v>1526</v>
      </c>
      <c r="B1527" s="8" t="s">
        <v>32</v>
      </c>
      <c r="C1527" s="8" t="s">
        <v>33</v>
      </c>
      <c r="D1527" s="8" t="s">
        <v>28</v>
      </c>
      <c r="E1527" s="8" t="s">
        <v>38</v>
      </c>
      <c r="F1527" s="8">
        <v>90735.09</v>
      </c>
      <c r="G1527" s="8">
        <v>363299.03</v>
      </c>
      <c r="H1527" s="8">
        <v>114657.11</v>
      </c>
      <c r="I1527" s="8">
        <v>5.58</v>
      </c>
      <c r="J1527" s="8">
        <v>878</v>
      </c>
      <c r="K1527" s="8" t="str">
        <v>High</v>
      </c>
      <c r="L1527" s="8" t="s">
        <v>35</v>
      </c>
      <c r="M1527" s="8" t="s">
        <v>30</v>
      </c>
      <c r="N1527" s="8" t="s">
        <v>62</v>
      </c>
      <c r="O1527" s="8">
        <v>2023</v>
      </c>
      <c r="P1527" s="8">
        <v>12264.56</v>
      </c>
      <c r="Q1527" s="8">
        <v>8406.8700000000008</v>
      </c>
    </row>
    <row r="1528" spans="1:17" x14ac:dyDescent="0.35">
      <c r="A1528" s="8">
        <v>1527</v>
      </c>
      <c r="B1528" s="8" t="s">
        <v>41</v>
      </c>
      <c r="C1528" s="8" t="s">
        <v>16</v>
      </c>
      <c r="D1528" s="8" t="s">
        <v>34</v>
      </c>
      <c r="E1528" s="8" t="s">
        <v>54</v>
      </c>
      <c r="F1528" s="8">
        <v>69460.570000000007</v>
      </c>
      <c r="G1528" s="8">
        <v>6983.52</v>
      </c>
      <c r="H1528" s="8">
        <v>234621.45</v>
      </c>
      <c r="I1528" s="8">
        <v>15.36</v>
      </c>
      <c r="J1528" s="8">
        <v>380</v>
      </c>
      <c r="K1528" s="8" t="str">
        <v>low</v>
      </c>
      <c r="L1528" s="8" t="s">
        <v>39</v>
      </c>
      <c r="M1528" s="8" t="s">
        <v>75</v>
      </c>
      <c r="N1528" s="8" t="s">
        <v>118</v>
      </c>
      <c r="O1528" s="8">
        <v>2023</v>
      </c>
      <c r="P1528" s="8">
        <v>7143.65</v>
      </c>
      <c r="Q1528" s="8">
        <v>3941.24</v>
      </c>
    </row>
    <row r="1529" spans="1:17" x14ac:dyDescent="0.35">
      <c r="A1529" s="8">
        <v>1528</v>
      </c>
      <c r="B1529" s="8" t="s">
        <v>48</v>
      </c>
      <c r="C1529" s="8" t="s">
        <v>16</v>
      </c>
      <c r="D1529" s="8" t="s">
        <v>56</v>
      </c>
      <c r="E1529" s="8" t="s">
        <v>63</v>
      </c>
      <c r="F1529" s="8">
        <v>65117.71</v>
      </c>
      <c r="G1529" s="8">
        <v>95209.61</v>
      </c>
      <c r="H1529" s="8">
        <v>169594.74</v>
      </c>
      <c r="I1529" s="8">
        <v>9.6</v>
      </c>
      <c r="J1529" s="8">
        <v>510</v>
      </c>
      <c r="K1529" s="8" t="str">
        <v>low</v>
      </c>
      <c r="L1529" s="8" t="s">
        <v>35</v>
      </c>
      <c r="M1529" s="8" t="s">
        <v>20</v>
      </c>
      <c r="N1529" s="8" t="s">
        <v>316</v>
      </c>
      <c r="O1529" s="8">
        <v>2023</v>
      </c>
      <c r="P1529" s="8">
        <v>4236.16</v>
      </c>
      <c r="Q1529" s="8">
        <v>3691.66</v>
      </c>
    </row>
    <row r="1530" spans="1:17" x14ac:dyDescent="0.35">
      <c r="A1530" s="8">
        <v>1529</v>
      </c>
      <c r="B1530" s="8" t="s">
        <v>32</v>
      </c>
      <c r="C1530" s="8" t="s">
        <v>58</v>
      </c>
      <c r="D1530" s="8" t="s">
        <v>28</v>
      </c>
      <c r="E1530" s="8" t="s">
        <v>63</v>
      </c>
      <c r="F1530" s="8">
        <v>25280.74</v>
      </c>
      <c r="G1530" s="8">
        <v>140393.89000000001</v>
      </c>
      <c r="H1530" s="8">
        <v>371179.14</v>
      </c>
      <c r="I1530" s="8">
        <v>7.96</v>
      </c>
      <c r="J1530" s="8">
        <v>678</v>
      </c>
      <c r="K1530" s="8" t="str">
        <v>Medium</v>
      </c>
      <c r="L1530" s="8" t="s">
        <v>45</v>
      </c>
      <c r="M1530" s="8" t="s">
        <v>46</v>
      </c>
      <c r="N1530" s="8" t="s">
        <v>326</v>
      </c>
      <c r="O1530" s="8">
        <v>2023</v>
      </c>
      <c r="P1530" s="8">
        <v>2643.97</v>
      </c>
      <c r="Q1530" s="8">
        <v>1707.88</v>
      </c>
    </row>
    <row r="1531" spans="1:17" x14ac:dyDescent="0.35">
      <c r="A1531" s="8">
        <v>1530</v>
      </c>
      <c r="B1531" s="8" t="s">
        <v>52</v>
      </c>
      <c r="C1531" s="8" t="s">
        <v>23</v>
      </c>
      <c r="D1531" s="8" t="s">
        <v>34</v>
      </c>
      <c r="E1531" s="8" t="s">
        <v>54</v>
      </c>
      <c r="F1531" s="8">
        <v>45488.47</v>
      </c>
      <c r="G1531" s="8">
        <v>437095.29</v>
      </c>
      <c r="H1531" s="8">
        <v>368362.68</v>
      </c>
      <c r="I1531" s="8">
        <v>15.57</v>
      </c>
      <c r="J1531" s="8">
        <v>880</v>
      </c>
      <c r="K1531" s="8" t="str">
        <v>High</v>
      </c>
      <c r="L1531" s="8" t="s">
        <v>19</v>
      </c>
      <c r="M1531" s="8" t="s">
        <v>75</v>
      </c>
      <c r="N1531" s="8" t="s">
        <v>388</v>
      </c>
      <c r="O1531" s="8">
        <v>2023</v>
      </c>
      <c r="P1531" s="8">
        <v>4249.2700000000004</v>
      </c>
      <c r="Q1531" s="8">
        <v>3468.05</v>
      </c>
    </row>
    <row r="1532" spans="1:17" x14ac:dyDescent="0.35">
      <c r="A1532" s="8">
        <v>1531</v>
      </c>
      <c r="B1532" s="8" t="s">
        <v>79</v>
      </c>
      <c r="C1532" s="8" t="s">
        <v>33</v>
      </c>
      <c r="D1532" s="8" t="s">
        <v>28</v>
      </c>
      <c r="E1532" s="8" t="s">
        <v>38</v>
      </c>
      <c r="F1532" s="8">
        <v>55984.19</v>
      </c>
      <c r="G1532" s="8">
        <v>43286.86</v>
      </c>
      <c r="H1532" s="8">
        <v>159874.48000000001</v>
      </c>
      <c r="I1532" s="8">
        <v>5.12</v>
      </c>
      <c r="J1532" s="8">
        <v>798</v>
      </c>
      <c r="K1532" s="8" t="str">
        <v>High</v>
      </c>
      <c r="L1532" s="8" t="s">
        <v>19</v>
      </c>
      <c r="M1532" s="8" t="s">
        <v>26</v>
      </c>
      <c r="N1532" s="8" t="s">
        <v>383</v>
      </c>
      <c r="O1532" s="8">
        <v>2023</v>
      </c>
      <c r="P1532" s="8">
        <v>6478.97</v>
      </c>
      <c r="Q1532" s="8">
        <v>3580.29</v>
      </c>
    </row>
    <row r="1533" spans="1:17" x14ac:dyDescent="0.35">
      <c r="A1533" s="8">
        <v>1532</v>
      </c>
      <c r="B1533" s="8" t="s">
        <v>79</v>
      </c>
      <c r="C1533" s="8" t="s">
        <v>33</v>
      </c>
      <c r="D1533" s="8" t="s">
        <v>28</v>
      </c>
      <c r="E1533" s="8" t="s">
        <v>18</v>
      </c>
      <c r="F1533" s="8">
        <v>52148.93</v>
      </c>
      <c r="G1533" s="8">
        <v>68309.78</v>
      </c>
      <c r="H1533" s="8">
        <v>100524.89</v>
      </c>
      <c r="I1533" s="8">
        <v>7.64</v>
      </c>
      <c r="J1533" s="8">
        <v>775</v>
      </c>
      <c r="K1533" s="8" t="str">
        <v>High</v>
      </c>
      <c r="L1533" s="8" t="s">
        <v>19</v>
      </c>
      <c r="M1533" s="8" t="s">
        <v>46</v>
      </c>
      <c r="N1533" s="8" t="s">
        <v>53</v>
      </c>
      <c r="O1533" s="8">
        <v>2023</v>
      </c>
      <c r="P1533" s="8">
        <v>3157.58</v>
      </c>
      <c r="Q1533" s="8">
        <v>2714.69</v>
      </c>
    </row>
    <row r="1534" spans="1:17" x14ac:dyDescent="0.35">
      <c r="A1534" s="8">
        <v>1533</v>
      </c>
      <c r="B1534" s="8" t="s">
        <v>50</v>
      </c>
      <c r="C1534" s="8" t="s">
        <v>16</v>
      </c>
      <c r="D1534" s="8" t="s">
        <v>17</v>
      </c>
      <c r="E1534" s="8" t="s">
        <v>38</v>
      </c>
      <c r="F1534" s="8">
        <v>92140.09</v>
      </c>
      <c r="G1534" s="8">
        <v>300502.59000000003</v>
      </c>
      <c r="H1534" s="8">
        <v>461683.92</v>
      </c>
      <c r="I1534" s="8">
        <v>13.6</v>
      </c>
      <c r="J1534" s="8">
        <v>740</v>
      </c>
      <c r="K1534" s="8" t="str">
        <v>Medium</v>
      </c>
      <c r="L1534" s="8" t="s">
        <v>45</v>
      </c>
      <c r="M1534" s="8" t="s">
        <v>30</v>
      </c>
      <c r="N1534" s="8" t="s">
        <v>401</v>
      </c>
      <c r="O1534" s="8">
        <v>2023</v>
      </c>
      <c r="P1534" s="8">
        <v>6464.3</v>
      </c>
      <c r="Q1534" s="8">
        <v>3863.18</v>
      </c>
    </row>
    <row r="1535" spans="1:17" x14ac:dyDescent="0.35">
      <c r="A1535" s="8">
        <v>1534</v>
      </c>
      <c r="B1535" s="8" t="s">
        <v>43</v>
      </c>
      <c r="C1535" s="8" t="s">
        <v>23</v>
      </c>
      <c r="D1535" s="8" t="s">
        <v>56</v>
      </c>
      <c r="E1535" s="8" t="s">
        <v>18</v>
      </c>
      <c r="F1535" s="8">
        <v>90230.07</v>
      </c>
      <c r="G1535" s="8">
        <v>254986.87</v>
      </c>
      <c r="H1535" s="8">
        <v>169022.79</v>
      </c>
      <c r="I1535" s="8">
        <v>14.07</v>
      </c>
      <c r="J1535" s="8">
        <v>419</v>
      </c>
      <c r="K1535" s="8" t="str">
        <v>low</v>
      </c>
      <c r="L1535" s="8" t="s">
        <v>39</v>
      </c>
      <c r="M1535" s="8" t="s">
        <v>46</v>
      </c>
      <c r="N1535" s="8" t="s">
        <v>296</v>
      </c>
      <c r="O1535" s="8">
        <v>2023</v>
      </c>
      <c r="P1535" s="8">
        <v>12394.05</v>
      </c>
      <c r="Q1535" s="8">
        <v>7247.36</v>
      </c>
    </row>
    <row r="1536" spans="1:17" x14ac:dyDescent="0.35">
      <c r="A1536" s="8">
        <v>1535</v>
      </c>
      <c r="B1536" s="8" t="s">
        <v>52</v>
      </c>
      <c r="C1536" s="8" t="s">
        <v>16</v>
      </c>
      <c r="D1536" s="8" t="s">
        <v>24</v>
      </c>
      <c r="E1536" s="8" t="s">
        <v>29</v>
      </c>
      <c r="F1536" s="8">
        <v>50624.72</v>
      </c>
      <c r="G1536" s="8">
        <v>352449.85</v>
      </c>
      <c r="H1536" s="8">
        <v>154750.94</v>
      </c>
      <c r="I1536" s="8">
        <v>12.48</v>
      </c>
      <c r="J1536" s="8">
        <v>480</v>
      </c>
      <c r="K1536" s="8" t="str">
        <v>low</v>
      </c>
      <c r="L1536" s="8" t="s">
        <v>19</v>
      </c>
      <c r="M1536" s="8" t="s">
        <v>75</v>
      </c>
      <c r="N1536" s="8" t="s">
        <v>264</v>
      </c>
      <c r="O1536" s="8">
        <v>2023</v>
      </c>
      <c r="P1536" s="8">
        <v>5677.17</v>
      </c>
      <c r="Q1536" s="8">
        <v>4371.1400000000003</v>
      </c>
    </row>
    <row r="1537" spans="1:17" x14ac:dyDescent="0.35">
      <c r="A1537" s="8">
        <v>1536</v>
      </c>
      <c r="B1537" s="8" t="s">
        <v>48</v>
      </c>
      <c r="C1537" s="8" t="s">
        <v>16</v>
      </c>
      <c r="D1537" s="8" t="s">
        <v>17</v>
      </c>
      <c r="E1537" s="8" t="s">
        <v>29</v>
      </c>
      <c r="F1537" s="8">
        <v>40199.35</v>
      </c>
      <c r="G1537" s="8">
        <v>56110.36</v>
      </c>
      <c r="H1537" s="8">
        <v>224352.03</v>
      </c>
      <c r="I1537" s="8">
        <v>10.26</v>
      </c>
      <c r="J1537" s="8">
        <v>561</v>
      </c>
      <c r="K1537" s="8" t="str">
        <v>low</v>
      </c>
      <c r="L1537" s="8" t="s">
        <v>39</v>
      </c>
      <c r="M1537" s="8" t="s">
        <v>46</v>
      </c>
      <c r="N1537" s="8" t="s">
        <v>169</v>
      </c>
      <c r="O1537" s="8">
        <v>2023</v>
      </c>
      <c r="P1537" s="8">
        <v>4822.1000000000004</v>
      </c>
      <c r="Q1537" s="8">
        <v>3056.92</v>
      </c>
    </row>
    <row r="1538" spans="1:17" x14ac:dyDescent="0.35">
      <c r="A1538" s="8">
        <v>1537</v>
      </c>
      <c r="B1538" s="8" t="s">
        <v>41</v>
      </c>
      <c r="C1538" s="8" t="s">
        <v>16</v>
      </c>
      <c r="D1538" s="8" t="s">
        <v>56</v>
      </c>
      <c r="E1538" s="8" t="s">
        <v>29</v>
      </c>
      <c r="F1538" s="8">
        <v>13471.97</v>
      </c>
      <c r="G1538" s="8">
        <v>181588.11</v>
      </c>
      <c r="H1538" s="8">
        <v>203986.13</v>
      </c>
      <c r="I1538" s="8">
        <v>17.62</v>
      </c>
      <c r="J1538" s="8">
        <v>452</v>
      </c>
      <c r="K1538" s="8" t="str">
        <v>low</v>
      </c>
      <c r="L1538" s="8" t="s">
        <v>39</v>
      </c>
      <c r="M1538" s="8" t="s">
        <v>75</v>
      </c>
      <c r="N1538" s="8" t="s">
        <v>182</v>
      </c>
      <c r="O1538" s="8">
        <v>2023</v>
      </c>
      <c r="P1538" s="8">
        <v>965.77</v>
      </c>
      <c r="Q1538" s="8">
        <v>523.78</v>
      </c>
    </row>
    <row r="1539" spans="1:17" x14ac:dyDescent="0.35">
      <c r="A1539" s="8">
        <v>1538</v>
      </c>
      <c r="B1539" s="8" t="s">
        <v>48</v>
      </c>
      <c r="C1539" s="8" t="s">
        <v>58</v>
      </c>
      <c r="D1539" s="8" t="s">
        <v>34</v>
      </c>
      <c r="E1539" s="8" t="s">
        <v>29</v>
      </c>
      <c r="F1539" s="8">
        <v>99902.2</v>
      </c>
      <c r="G1539" s="8">
        <v>344885.39</v>
      </c>
      <c r="H1539" s="8">
        <v>221960.43</v>
      </c>
      <c r="I1539" s="8">
        <v>8.17</v>
      </c>
      <c r="J1539" s="8">
        <v>716</v>
      </c>
      <c r="K1539" s="8" t="str">
        <v>Medium</v>
      </c>
      <c r="L1539" s="8" t="s">
        <v>25</v>
      </c>
      <c r="M1539" s="8" t="s">
        <v>46</v>
      </c>
      <c r="N1539" s="8" t="s">
        <v>314</v>
      </c>
      <c r="O1539" s="8">
        <v>2023</v>
      </c>
      <c r="P1539" s="8">
        <v>9248.16</v>
      </c>
      <c r="Q1539" s="8">
        <v>4895.2299999999996</v>
      </c>
    </row>
    <row r="1540" spans="1:17" x14ac:dyDescent="0.35">
      <c r="A1540" s="8">
        <v>1539</v>
      </c>
      <c r="B1540" s="8" t="s">
        <v>22</v>
      </c>
      <c r="C1540" s="8" t="s">
        <v>23</v>
      </c>
      <c r="D1540" s="8" t="s">
        <v>17</v>
      </c>
      <c r="E1540" s="8" t="s">
        <v>38</v>
      </c>
      <c r="F1540" s="8">
        <v>40834.370000000003</v>
      </c>
      <c r="G1540" s="8">
        <v>306499.17</v>
      </c>
      <c r="H1540" s="8">
        <v>382194.87</v>
      </c>
      <c r="I1540" s="8">
        <v>16.8</v>
      </c>
      <c r="J1540" s="8">
        <v>695</v>
      </c>
      <c r="K1540" s="8" t="str">
        <v>Medium</v>
      </c>
      <c r="L1540" s="8" t="s">
        <v>39</v>
      </c>
      <c r="M1540" s="8" t="s">
        <v>75</v>
      </c>
      <c r="N1540" s="8" t="s">
        <v>172</v>
      </c>
      <c r="O1540" s="8">
        <v>2023</v>
      </c>
      <c r="P1540" s="8">
        <v>2464.9899999999998</v>
      </c>
      <c r="Q1540" s="8">
        <v>1705.33</v>
      </c>
    </row>
    <row r="1541" spans="1:17" x14ac:dyDescent="0.35">
      <c r="A1541" s="8">
        <v>1540</v>
      </c>
      <c r="B1541" s="8" t="s">
        <v>50</v>
      </c>
      <c r="C1541" s="8" t="s">
        <v>33</v>
      </c>
      <c r="D1541" s="8" t="s">
        <v>56</v>
      </c>
      <c r="E1541" s="8" t="s">
        <v>38</v>
      </c>
      <c r="F1541" s="8">
        <v>54250.28</v>
      </c>
      <c r="G1541" s="8">
        <v>268441.99</v>
      </c>
      <c r="H1541" s="8">
        <v>81807.960000000006</v>
      </c>
      <c r="I1541" s="8">
        <v>16.48</v>
      </c>
      <c r="J1541" s="8">
        <v>839</v>
      </c>
      <c r="K1541" s="8" t="str">
        <v>High</v>
      </c>
      <c r="L1541" s="8" t="s">
        <v>35</v>
      </c>
      <c r="M1541" s="8" t="s">
        <v>46</v>
      </c>
      <c r="N1541" s="8" t="s">
        <v>339</v>
      </c>
      <c r="O1541" s="8">
        <v>2023</v>
      </c>
      <c r="P1541" s="8">
        <v>5344.86</v>
      </c>
      <c r="Q1541" s="8">
        <v>2714.77</v>
      </c>
    </row>
    <row r="1542" spans="1:17" x14ac:dyDescent="0.35">
      <c r="A1542" s="8">
        <v>1541</v>
      </c>
      <c r="B1542" s="8" t="s">
        <v>41</v>
      </c>
      <c r="C1542" s="8" t="s">
        <v>33</v>
      </c>
      <c r="D1542" s="8" t="s">
        <v>24</v>
      </c>
      <c r="E1542" s="8" t="s">
        <v>54</v>
      </c>
      <c r="F1542" s="8">
        <v>58552.27</v>
      </c>
      <c r="G1542" s="8">
        <v>122437.33</v>
      </c>
      <c r="H1542" s="8">
        <v>428370.55</v>
      </c>
      <c r="I1542" s="8">
        <v>14.81</v>
      </c>
      <c r="J1542" s="8">
        <v>516</v>
      </c>
      <c r="K1542" s="8" t="str">
        <v>low</v>
      </c>
      <c r="L1542" s="8" t="s">
        <v>39</v>
      </c>
      <c r="M1542" s="8" t="s">
        <v>75</v>
      </c>
      <c r="N1542" s="8" t="s">
        <v>226</v>
      </c>
      <c r="O1542" s="8">
        <v>2023</v>
      </c>
      <c r="P1542" s="8">
        <v>8110.47</v>
      </c>
      <c r="Q1542" s="8">
        <v>7159.05</v>
      </c>
    </row>
    <row r="1543" spans="1:17" x14ac:dyDescent="0.35">
      <c r="A1543" s="8">
        <v>1542</v>
      </c>
      <c r="B1543" s="8" t="s">
        <v>79</v>
      </c>
      <c r="C1543" s="8" t="s">
        <v>58</v>
      </c>
      <c r="D1543" s="8" t="s">
        <v>34</v>
      </c>
      <c r="E1543" s="8" t="s">
        <v>38</v>
      </c>
      <c r="F1543" s="8">
        <v>99895.73</v>
      </c>
      <c r="G1543" s="8">
        <v>240409.37</v>
      </c>
      <c r="H1543" s="8">
        <v>239447.94</v>
      </c>
      <c r="I1543" s="8">
        <v>16.95</v>
      </c>
      <c r="J1543" s="8">
        <v>662</v>
      </c>
      <c r="K1543" s="8" t="str">
        <v>Medium</v>
      </c>
      <c r="L1543" s="8" t="s">
        <v>45</v>
      </c>
      <c r="M1543" s="8" t="s">
        <v>46</v>
      </c>
      <c r="N1543" s="8" t="s">
        <v>347</v>
      </c>
      <c r="O1543" s="8">
        <v>2023</v>
      </c>
      <c r="P1543" s="8">
        <v>7155.03</v>
      </c>
      <c r="Q1543" s="8">
        <v>5278.15</v>
      </c>
    </row>
    <row r="1544" spans="1:17" x14ac:dyDescent="0.35">
      <c r="A1544" s="8">
        <v>1543</v>
      </c>
      <c r="B1544" s="8" t="s">
        <v>52</v>
      </c>
      <c r="C1544" s="8" t="s">
        <v>16</v>
      </c>
      <c r="D1544" s="8" t="s">
        <v>28</v>
      </c>
      <c r="E1544" s="8" t="s">
        <v>29</v>
      </c>
      <c r="F1544" s="8">
        <v>55686.6</v>
      </c>
      <c r="G1544" s="8">
        <v>54321.56</v>
      </c>
      <c r="H1544" s="8">
        <v>271599.83</v>
      </c>
      <c r="I1544" s="8">
        <v>8.98</v>
      </c>
      <c r="J1544" s="8">
        <v>734</v>
      </c>
      <c r="K1544" s="8" t="str">
        <v>Medium</v>
      </c>
      <c r="L1544" s="8" t="s">
        <v>45</v>
      </c>
      <c r="M1544" s="8" t="s">
        <v>30</v>
      </c>
      <c r="N1544" s="8" t="s">
        <v>108</v>
      </c>
      <c r="O1544" s="8">
        <v>2023</v>
      </c>
      <c r="P1544" s="8">
        <v>6613.39</v>
      </c>
      <c r="Q1544" s="8">
        <v>5056.57</v>
      </c>
    </row>
    <row r="1545" spans="1:17" x14ac:dyDescent="0.35">
      <c r="A1545" s="8">
        <v>1544</v>
      </c>
      <c r="B1545" s="8" t="s">
        <v>48</v>
      </c>
      <c r="C1545" s="8" t="s">
        <v>58</v>
      </c>
      <c r="D1545" s="8" t="s">
        <v>34</v>
      </c>
      <c r="E1545" s="8" t="s">
        <v>63</v>
      </c>
      <c r="F1545" s="8">
        <v>82893.14</v>
      </c>
      <c r="G1545" s="8">
        <v>25898.240000000002</v>
      </c>
      <c r="H1545" s="8">
        <v>215562.57</v>
      </c>
      <c r="I1545" s="8">
        <v>7.65</v>
      </c>
      <c r="J1545" s="8">
        <v>384</v>
      </c>
      <c r="K1545" s="8" t="str">
        <v>low</v>
      </c>
      <c r="L1545" s="8" t="s">
        <v>45</v>
      </c>
      <c r="M1545" s="8" t="s">
        <v>20</v>
      </c>
      <c r="N1545" s="8" t="s">
        <v>251</v>
      </c>
      <c r="O1545" s="8">
        <v>2023</v>
      </c>
      <c r="P1545" s="8">
        <v>6031.93</v>
      </c>
      <c r="Q1545" s="8">
        <v>3080.26</v>
      </c>
    </row>
    <row r="1546" spans="1:17" x14ac:dyDescent="0.35">
      <c r="A1546" s="8">
        <v>1545</v>
      </c>
      <c r="B1546" s="8" t="s">
        <v>85</v>
      </c>
      <c r="C1546" s="8" t="s">
        <v>33</v>
      </c>
      <c r="D1546" s="8" t="s">
        <v>17</v>
      </c>
      <c r="E1546" s="8" t="s">
        <v>18</v>
      </c>
      <c r="F1546" s="8">
        <v>96736.44</v>
      </c>
      <c r="G1546" s="8">
        <v>148606.51999999999</v>
      </c>
      <c r="H1546" s="8">
        <v>358752.53</v>
      </c>
      <c r="I1546" s="8">
        <v>9.67</v>
      </c>
      <c r="J1546" s="8">
        <v>750</v>
      </c>
      <c r="K1546" s="8" t="str">
        <v>High</v>
      </c>
      <c r="L1546" s="8" t="s">
        <v>19</v>
      </c>
      <c r="M1546" s="8" t="s">
        <v>20</v>
      </c>
      <c r="N1546" s="8" t="s">
        <v>392</v>
      </c>
      <c r="O1546" s="8">
        <v>2023</v>
      </c>
      <c r="P1546" s="8">
        <v>10495.6</v>
      </c>
      <c r="Q1546" s="8">
        <v>8643.25</v>
      </c>
    </row>
    <row r="1547" spans="1:17" x14ac:dyDescent="0.35">
      <c r="A1547" s="8">
        <v>1546</v>
      </c>
      <c r="B1547" s="8" t="s">
        <v>52</v>
      </c>
      <c r="C1547" s="8" t="s">
        <v>16</v>
      </c>
      <c r="D1547" s="8" t="s">
        <v>56</v>
      </c>
      <c r="E1547" s="8" t="s">
        <v>18</v>
      </c>
      <c r="F1547" s="8">
        <v>77815.039999999994</v>
      </c>
      <c r="G1547" s="8">
        <v>80942.23</v>
      </c>
      <c r="H1547" s="8">
        <v>304806.92</v>
      </c>
      <c r="I1547" s="8">
        <v>7.74</v>
      </c>
      <c r="J1547" s="8">
        <v>840</v>
      </c>
      <c r="K1547" s="8" t="str">
        <v>High</v>
      </c>
      <c r="L1547" s="8" t="s">
        <v>35</v>
      </c>
      <c r="M1547" s="8" t="s">
        <v>75</v>
      </c>
      <c r="N1547" s="8" t="s">
        <v>410</v>
      </c>
      <c r="O1547" s="8">
        <v>2023</v>
      </c>
      <c r="P1547" s="8">
        <v>4140.67</v>
      </c>
      <c r="Q1547" s="8">
        <v>2676.77</v>
      </c>
    </row>
    <row r="1548" spans="1:17" x14ac:dyDescent="0.35">
      <c r="A1548" s="8">
        <v>1547</v>
      </c>
      <c r="B1548" s="8" t="s">
        <v>48</v>
      </c>
      <c r="C1548" s="8" t="s">
        <v>33</v>
      </c>
      <c r="D1548" s="8" t="s">
        <v>34</v>
      </c>
      <c r="E1548" s="8" t="s">
        <v>38</v>
      </c>
      <c r="F1548" s="8">
        <v>92649.71</v>
      </c>
      <c r="G1548" s="8">
        <v>79815.509999999995</v>
      </c>
      <c r="H1548" s="8">
        <v>346395.19</v>
      </c>
      <c r="I1548" s="8">
        <v>9.81</v>
      </c>
      <c r="J1548" s="8">
        <v>406</v>
      </c>
      <c r="K1548" s="8" t="str">
        <v>low</v>
      </c>
      <c r="L1548" s="8" t="s">
        <v>19</v>
      </c>
      <c r="M1548" s="8" t="s">
        <v>46</v>
      </c>
      <c r="N1548" s="8" t="s">
        <v>407</v>
      </c>
      <c r="O1548" s="8">
        <v>2023</v>
      </c>
      <c r="P1548" s="8">
        <v>5886.63</v>
      </c>
      <c r="Q1548" s="8">
        <v>4480.72</v>
      </c>
    </row>
    <row r="1549" spans="1:17" x14ac:dyDescent="0.35">
      <c r="A1549" s="8">
        <v>1548</v>
      </c>
      <c r="B1549" s="8" t="s">
        <v>79</v>
      </c>
      <c r="C1549" s="8" t="s">
        <v>33</v>
      </c>
      <c r="D1549" s="8" t="s">
        <v>17</v>
      </c>
      <c r="E1549" s="8" t="s">
        <v>38</v>
      </c>
      <c r="F1549" s="8">
        <v>94876.25</v>
      </c>
      <c r="G1549" s="8">
        <v>355749.01</v>
      </c>
      <c r="H1549" s="8">
        <v>187015.18</v>
      </c>
      <c r="I1549" s="8">
        <v>7.23</v>
      </c>
      <c r="J1549" s="8">
        <v>859</v>
      </c>
      <c r="K1549" s="8" t="str">
        <v>High</v>
      </c>
      <c r="L1549" s="8" t="s">
        <v>19</v>
      </c>
      <c r="M1549" s="8" t="s">
        <v>30</v>
      </c>
      <c r="N1549" s="8" t="s">
        <v>383</v>
      </c>
      <c r="O1549" s="8">
        <v>2023</v>
      </c>
      <c r="P1549" s="8">
        <v>5971.17</v>
      </c>
      <c r="Q1549" s="8">
        <v>4915.8100000000004</v>
      </c>
    </row>
    <row r="1550" spans="1:17" x14ac:dyDescent="0.35">
      <c r="A1550" s="8">
        <v>1549</v>
      </c>
      <c r="B1550" s="8" t="s">
        <v>79</v>
      </c>
      <c r="C1550" s="8" t="s">
        <v>16</v>
      </c>
      <c r="D1550" s="8" t="s">
        <v>17</v>
      </c>
      <c r="E1550" s="8" t="s">
        <v>54</v>
      </c>
      <c r="F1550" s="8">
        <v>39366.49</v>
      </c>
      <c r="G1550" s="8">
        <v>454739.56</v>
      </c>
      <c r="H1550" s="8">
        <v>489361.24</v>
      </c>
      <c r="I1550" s="8">
        <v>6.97</v>
      </c>
      <c r="J1550" s="8">
        <v>569</v>
      </c>
      <c r="K1550" s="8" t="str">
        <v>low</v>
      </c>
      <c r="L1550" s="8" t="s">
        <v>35</v>
      </c>
      <c r="M1550" s="8" t="s">
        <v>26</v>
      </c>
      <c r="N1550" s="8" t="s">
        <v>108</v>
      </c>
      <c r="O1550" s="8">
        <v>2023</v>
      </c>
      <c r="P1550" s="8">
        <v>2111.84</v>
      </c>
      <c r="Q1550" s="8">
        <v>1355.37</v>
      </c>
    </row>
    <row r="1551" spans="1:17" x14ac:dyDescent="0.35">
      <c r="A1551" s="8">
        <v>1550</v>
      </c>
      <c r="B1551" s="8" t="s">
        <v>52</v>
      </c>
      <c r="C1551" s="8" t="s">
        <v>33</v>
      </c>
      <c r="D1551" s="8" t="s">
        <v>17</v>
      </c>
      <c r="E1551" s="8" t="s">
        <v>38</v>
      </c>
      <c r="F1551" s="8">
        <v>42249.8</v>
      </c>
      <c r="G1551" s="8">
        <v>129767.93</v>
      </c>
      <c r="H1551" s="8">
        <v>286924.14</v>
      </c>
      <c r="I1551" s="8">
        <v>9.64</v>
      </c>
      <c r="J1551" s="8">
        <v>891</v>
      </c>
      <c r="K1551" s="8" t="str">
        <v>High</v>
      </c>
      <c r="L1551" s="8" t="s">
        <v>19</v>
      </c>
      <c r="M1551" s="8" t="s">
        <v>30</v>
      </c>
      <c r="N1551" s="8" t="s">
        <v>304</v>
      </c>
      <c r="O1551" s="8">
        <v>2023</v>
      </c>
      <c r="P1551" s="8">
        <v>2362.66</v>
      </c>
      <c r="Q1551" s="8">
        <v>1986.69</v>
      </c>
    </row>
    <row r="1552" spans="1:17" x14ac:dyDescent="0.35">
      <c r="A1552" s="8">
        <v>1551</v>
      </c>
      <c r="B1552" s="8" t="s">
        <v>50</v>
      </c>
      <c r="C1552" s="8" t="s">
        <v>23</v>
      </c>
      <c r="D1552" s="8" t="s">
        <v>24</v>
      </c>
      <c r="E1552" s="8" t="s">
        <v>54</v>
      </c>
      <c r="F1552" s="8">
        <v>76021.06</v>
      </c>
      <c r="G1552" s="8">
        <v>182274.88</v>
      </c>
      <c r="H1552" s="8">
        <v>120858.29</v>
      </c>
      <c r="I1552" s="8">
        <v>13.04</v>
      </c>
      <c r="J1552" s="8">
        <v>776</v>
      </c>
      <c r="K1552" s="8" t="str">
        <v>High</v>
      </c>
      <c r="L1552" s="8" t="s">
        <v>39</v>
      </c>
      <c r="M1552" s="8" t="s">
        <v>30</v>
      </c>
      <c r="N1552" s="8" t="s">
        <v>323</v>
      </c>
      <c r="O1552" s="8">
        <v>2023</v>
      </c>
      <c r="P1552" s="8">
        <v>9795.9500000000007</v>
      </c>
      <c r="Q1552" s="8">
        <v>7995.23</v>
      </c>
    </row>
    <row r="1553" spans="1:17" x14ac:dyDescent="0.35">
      <c r="A1553" s="8">
        <v>1552</v>
      </c>
      <c r="B1553" s="8" t="s">
        <v>41</v>
      </c>
      <c r="C1553" s="8" t="s">
        <v>16</v>
      </c>
      <c r="D1553" s="8" t="s">
        <v>34</v>
      </c>
      <c r="E1553" s="8" t="s">
        <v>18</v>
      </c>
      <c r="F1553" s="8">
        <v>21998.14</v>
      </c>
      <c r="G1553" s="8">
        <v>32360.16</v>
      </c>
      <c r="H1553" s="8">
        <v>496100.98</v>
      </c>
      <c r="I1553" s="8">
        <v>11.17</v>
      </c>
      <c r="J1553" s="8">
        <v>499</v>
      </c>
      <c r="K1553" s="8" t="str">
        <v>low</v>
      </c>
      <c r="L1553" s="8" t="s">
        <v>45</v>
      </c>
      <c r="M1553" s="8" t="s">
        <v>30</v>
      </c>
      <c r="N1553" s="8" t="s">
        <v>229</v>
      </c>
      <c r="O1553" s="8">
        <v>2023</v>
      </c>
      <c r="P1553" s="8">
        <v>2823.02</v>
      </c>
      <c r="Q1553" s="8">
        <v>2072.27</v>
      </c>
    </row>
    <row r="1554" spans="1:17" x14ac:dyDescent="0.35">
      <c r="A1554" s="8">
        <v>1553</v>
      </c>
      <c r="B1554" s="8" t="s">
        <v>52</v>
      </c>
      <c r="C1554" s="8" t="s">
        <v>58</v>
      </c>
      <c r="D1554" s="8" t="s">
        <v>28</v>
      </c>
      <c r="E1554" s="8" t="s">
        <v>29</v>
      </c>
      <c r="F1554" s="8">
        <v>77043.61</v>
      </c>
      <c r="G1554" s="8">
        <v>243969.69</v>
      </c>
      <c r="H1554" s="8">
        <v>345047.74</v>
      </c>
      <c r="I1554" s="8">
        <v>15.17</v>
      </c>
      <c r="J1554" s="8">
        <v>533</v>
      </c>
      <c r="K1554" s="8" t="str">
        <v>low</v>
      </c>
      <c r="L1554" s="8" t="s">
        <v>19</v>
      </c>
      <c r="M1554" s="8" t="s">
        <v>20</v>
      </c>
      <c r="N1554" s="8" t="s">
        <v>393</v>
      </c>
      <c r="O1554" s="8">
        <v>2023</v>
      </c>
      <c r="P1554" s="8">
        <v>10703.69</v>
      </c>
      <c r="Q1554" s="8">
        <v>8843.2099999999991</v>
      </c>
    </row>
    <row r="1555" spans="1:17" x14ac:dyDescent="0.35">
      <c r="A1555" s="8">
        <v>1554</v>
      </c>
      <c r="B1555" s="8" t="s">
        <v>41</v>
      </c>
      <c r="C1555" s="8" t="s">
        <v>23</v>
      </c>
      <c r="D1555" s="8" t="s">
        <v>17</v>
      </c>
      <c r="E1555" s="8" t="s">
        <v>54</v>
      </c>
      <c r="F1555" s="8">
        <v>23748.39</v>
      </c>
      <c r="G1555" s="8">
        <v>368527.85</v>
      </c>
      <c r="H1555" s="8">
        <v>32943.53</v>
      </c>
      <c r="I1555" s="8">
        <v>7.62</v>
      </c>
      <c r="J1555" s="8">
        <v>696</v>
      </c>
      <c r="K1555" s="8" t="str">
        <v>Medium</v>
      </c>
      <c r="L1555" s="8" t="s">
        <v>45</v>
      </c>
      <c r="M1555" s="8" t="s">
        <v>26</v>
      </c>
      <c r="N1555" s="8" t="s">
        <v>107</v>
      </c>
      <c r="O1555" s="8">
        <v>2023</v>
      </c>
      <c r="P1555" s="8">
        <v>2626.23</v>
      </c>
      <c r="Q1555" s="8">
        <v>1583.6</v>
      </c>
    </row>
    <row r="1556" spans="1:17" x14ac:dyDescent="0.35">
      <c r="A1556" s="8">
        <v>1555</v>
      </c>
      <c r="B1556" s="8" t="s">
        <v>50</v>
      </c>
      <c r="C1556" s="8" t="s">
        <v>16</v>
      </c>
      <c r="D1556" s="8" t="s">
        <v>28</v>
      </c>
      <c r="E1556" s="8" t="s">
        <v>38</v>
      </c>
      <c r="F1556" s="8">
        <v>69211.8</v>
      </c>
      <c r="G1556" s="8">
        <v>157385.32999999999</v>
      </c>
      <c r="H1556" s="8">
        <v>162614.57</v>
      </c>
      <c r="I1556" s="8">
        <v>10.92</v>
      </c>
      <c r="J1556" s="8">
        <v>683</v>
      </c>
      <c r="K1556" s="8" t="str">
        <v>Medium</v>
      </c>
      <c r="L1556" s="8" t="s">
        <v>35</v>
      </c>
      <c r="M1556" s="8" t="s">
        <v>75</v>
      </c>
      <c r="N1556" s="8" t="s">
        <v>378</v>
      </c>
      <c r="O1556" s="8">
        <v>2023</v>
      </c>
      <c r="P1556" s="8">
        <v>5577.7</v>
      </c>
      <c r="Q1556" s="8">
        <v>4753.45</v>
      </c>
    </row>
    <row r="1557" spans="1:17" x14ac:dyDescent="0.35">
      <c r="A1557" s="8">
        <v>1556</v>
      </c>
      <c r="B1557" s="8" t="s">
        <v>41</v>
      </c>
      <c r="C1557" s="8" t="s">
        <v>37</v>
      </c>
      <c r="D1557" s="8" t="s">
        <v>17</v>
      </c>
      <c r="E1557" s="8" t="s">
        <v>38</v>
      </c>
      <c r="F1557" s="8">
        <v>63596.58</v>
      </c>
      <c r="G1557" s="8">
        <v>440460.82</v>
      </c>
      <c r="H1557" s="8">
        <v>353839.3</v>
      </c>
      <c r="I1557" s="8">
        <v>5.41</v>
      </c>
      <c r="J1557" s="8">
        <v>762</v>
      </c>
      <c r="K1557" s="8" t="str">
        <v>High</v>
      </c>
      <c r="L1557" s="8" t="s">
        <v>45</v>
      </c>
      <c r="M1557" s="8" t="s">
        <v>75</v>
      </c>
      <c r="N1557" s="8" t="s">
        <v>82</v>
      </c>
      <c r="O1557" s="8">
        <v>2023</v>
      </c>
      <c r="P1557" s="8">
        <v>4441.96</v>
      </c>
      <c r="Q1557" s="8">
        <v>3964.48</v>
      </c>
    </row>
    <row r="1558" spans="1:17" x14ac:dyDescent="0.35">
      <c r="A1558" s="8">
        <v>1557</v>
      </c>
      <c r="B1558" s="8" t="s">
        <v>41</v>
      </c>
      <c r="C1558" s="8" t="s">
        <v>23</v>
      </c>
      <c r="D1558" s="8" t="s">
        <v>17</v>
      </c>
      <c r="E1558" s="8" t="s">
        <v>63</v>
      </c>
      <c r="F1558" s="8">
        <v>23705.83</v>
      </c>
      <c r="G1558" s="8">
        <v>293730.06</v>
      </c>
      <c r="H1558" s="8">
        <v>389066.29</v>
      </c>
      <c r="I1558" s="8">
        <v>7.83</v>
      </c>
      <c r="J1558" s="8">
        <v>775</v>
      </c>
      <c r="K1558" s="8" t="str">
        <v>High</v>
      </c>
      <c r="L1558" s="8" t="s">
        <v>39</v>
      </c>
      <c r="M1558" s="8" t="s">
        <v>30</v>
      </c>
      <c r="N1558" s="8" t="s">
        <v>373</v>
      </c>
      <c r="O1558" s="8">
        <v>2023</v>
      </c>
      <c r="P1558" s="8">
        <v>2817.7</v>
      </c>
      <c r="Q1558" s="8">
        <v>1732.05</v>
      </c>
    </row>
    <row r="1559" spans="1:17" x14ac:dyDescent="0.35">
      <c r="A1559" s="8">
        <v>1558</v>
      </c>
      <c r="B1559" s="8" t="s">
        <v>79</v>
      </c>
      <c r="C1559" s="8" t="s">
        <v>58</v>
      </c>
      <c r="D1559" s="8" t="s">
        <v>34</v>
      </c>
      <c r="E1559" s="8" t="s">
        <v>29</v>
      </c>
      <c r="F1559" s="8">
        <v>67000.63</v>
      </c>
      <c r="G1559" s="8">
        <v>151121.29999999999</v>
      </c>
      <c r="H1559" s="8">
        <v>387276.73</v>
      </c>
      <c r="I1559" s="8">
        <v>6.64</v>
      </c>
      <c r="J1559" s="8">
        <v>543</v>
      </c>
      <c r="K1559" s="8" t="str">
        <v>low</v>
      </c>
      <c r="L1559" s="8" t="s">
        <v>45</v>
      </c>
      <c r="M1559" s="8" t="s">
        <v>46</v>
      </c>
      <c r="N1559" s="8" t="s">
        <v>183</v>
      </c>
      <c r="O1559" s="8">
        <v>2023</v>
      </c>
      <c r="P1559" s="8">
        <v>4976.95</v>
      </c>
      <c r="Q1559" s="8">
        <v>2792.67</v>
      </c>
    </row>
    <row r="1560" spans="1:17" x14ac:dyDescent="0.35">
      <c r="A1560" s="8">
        <v>1559</v>
      </c>
      <c r="B1560" s="8" t="s">
        <v>48</v>
      </c>
      <c r="C1560" s="8" t="s">
        <v>37</v>
      </c>
      <c r="D1560" s="8" t="s">
        <v>17</v>
      </c>
      <c r="E1560" s="8" t="s">
        <v>18</v>
      </c>
      <c r="F1560" s="8">
        <v>74710.460000000006</v>
      </c>
      <c r="G1560" s="8">
        <v>154877.87</v>
      </c>
      <c r="H1560" s="8">
        <v>76597.649999999994</v>
      </c>
      <c r="I1560" s="8">
        <v>16.760000000000002</v>
      </c>
      <c r="J1560" s="8">
        <v>824</v>
      </c>
      <c r="K1560" s="8" t="str">
        <v>High</v>
      </c>
      <c r="L1560" s="8" t="s">
        <v>25</v>
      </c>
      <c r="M1560" s="8" t="s">
        <v>26</v>
      </c>
      <c r="N1560" s="8" t="s">
        <v>110</v>
      </c>
      <c r="O1560" s="8">
        <v>2023</v>
      </c>
      <c r="P1560" s="8">
        <v>3945.62</v>
      </c>
      <c r="Q1560" s="8">
        <v>2985.81</v>
      </c>
    </row>
    <row r="1561" spans="1:17" x14ac:dyDescent="0.35">
      <c r="A1561" s="8">
        <v>1560</v>
      </c>
      <c r="B1561" s="8" t="s">
        <v>52</v>
      </c>
      <c r="C1561" s="8" t="s">
        <v>37</v>
      </c>
      <c r="D1561" s="8" t="s">
        <v>24</v>
      </c>
      <c r="E1561" s="8" t="s">
        <v>54</v>
      </c>
      <c r="F1561" s="8">
        <v>64128.36</v>
      </c>
      <c r="G1561" s="8">
        <v>200127.64</v>
      </c>
      <c r="H1561" s="8">
        <v>481325.32</v>
      </c>
      <c r="I1561" s="8">
        <v>11.14</v>
      </c>
      <c r="J1561" s="8">
        <v>324</v>
      </c>
      <c r="K1561" s="8" t="str">
        <v>low</v>
      </c>
      <c r="L1561" s="8" t="s">
        <v>39</v>
      </c>
      <c r="M1561" s="8" t="s">
        <v>20</v>
      </c>
      <c r="N1561" s="8" t="s">
        <v>65</v>
      </c>
      <c r="O1561" s="8">
        <v>2023</v>
      </c>
      <c r="P1561" s="8">
        <v>3381.29</v>
      </c>
      <c r="Q1561" s="8">
        <v>1801.5</v>
      </c>
    </row>
    <row r="1562" spans="1:17" x14ac:dyDescent="0.35">
      <c r="A1562" s="8">
        <v>1561</v>
      </c>
      <c r="B1562" s="8" t="s">
        <v>85</v>
      </c>
      <c r="C1562" s="8" t="s">
        <v>58</v>
      </c>
      <c r="D1562" s="8" t="s">
        <v>17</v>
      </c>
      <c r="E1562" s="8" t="s">
        <v>38</v>
      </c>
      <c r="F1562" s="8">
        <v>18329.25</v>
      </c>
      <c r="G1562" s="8">
        <v>332689.57</v>
      </c>
      <c r="H1562" s="8">
        <v>46661.47</v>
      </c>
      <c r="I1562" s="8">
        <v>11.19</v>
      </c>
      <c r="J1562" s="8">
        <v>309</v>
      </c>
      <c r="K1562" s="8" t="str">
        <v>low</v>
      </c>
      <c r="L1562" s="8" t="s">
        <v>35</v>
      </c>
      <c r="M1562" s="8" t="s">
        <v>26</v>
      </c>
      <c r="N1562" s="8" t="s">
        <v>90</v>
      </c>
      <c r="O1562" s="8">
        <v>2023</v>
      </c>
      <c r="P1562" s="8">
        <v>974.37</v>
      </c>
      <c r="Q1562" s="8">
        <v>738.16</v>
      </c>
    </row>
    <row r="1563" spans="1:17" x14ac:dyDescent="0.35">
      <c r="A1563" s="8">
        <v>1562</v>
      </c>
      <c r="B1563" s="8" t="s">
        <v>50</v>
      </c>
      <c r="C1563" s="8" t="s">
        <v>33</v>
      </c>
      <c r="D1563" s="8" t="s">
        <v>34</v>
      </c>
      <c r="E1563" s="8" t="s">
        <v>18</v>
      </c>
      <c r="F1563" s="8">
        <v>50766.52</v>
      </c>
      <c r="G1563" s="8">
        <v>243838.16</v>
      </c>
      <c r="H1563" s="8">
        <v>86226.98</v>
      </c>
      <c r="I1563" s="8">
        <v>13.99</v>
      </c>
      <c r="J1563" s="8">
        <v>504</v>
      </c>
      <c r="K1563" s="8" t="str">
        <v>low</v>
      </c>
      <c r="L1563" s="8" t="s">
        <v>39</v>
      </c>
      <c r="M1563" s="8" t="s">
        <v>26</v>
      </c>
      <c r="N1563" s="8" t="s">
        <v>411</v>
      </c>
      <c r="O1563" s="8">
        <v>2023</v>
      </c>
      <c r="P1563" s="8">
        <v>2725.95</v>
      </c>
      <c r="Q1563" s="8">
        <v>2324.17</v>
      </c>
    </row>
    <row r="1564" spans="1:17" x14ac:dyDescent="0.35">
      <c r="A1564" s="8">
        <v>1563</v>
      </c>
      <c r="B1564" s="8" t="s">
        <v>41</v>
      </c>
      <c r="C1564" s="8" t="s">
        <v>58</v>
      </c>
      <c r="D1564" s="8" t="s">
        <v>28</v>
      </c>
      <c r="E1564" s="8" t="s">
        <v>63</v>
      </c>
      <c r="F1564" s="8">
        <v>28088.400000000001</v>
      </c>
      <c r="G1564" s="8">
        <v>81432.42</v>
      </c>
      <c r="H1564" s="8">
        <v>5469.3</v>
      </c>
      <c r="I1564" s="8">
        <v>5.47</v>
      </c>
      <c r="J1564" s="8">
        <v>502</v>
      </c>
      <c r="K1564" s="8" t="str">
        <v>low</v>
      </c>
      <c r="L1564" s="8" t="s">
        <v>35</v>
      </c>
      <c r="M1564" s="8" t="s">
        <v>20</v>
      </c>
      <c r="N1564" s="8" t="s">
        <v>218</v>
      </c>
      <c r="O1564" s="8">
        <v>2023</v>
      </c>
      <c r="P1564" s="8">
        <v>3782.01</v>
      </c>
      <c r="Q1564" s="8">
        <v>2678.32</v>
      </c>
    </row>
    <row r="1565" spans="1:17" x14ac:dyDescent="0.35">
      <c r="A1565" s="8">
        <v>1564</v>
      </c>
      <c r="B1565" s="8" t="s">
        <v>32</v>
      </c>
      <c r="C1565" s="8" t="s">
        <v>37</v>
      </c>
      <c r="D1565" s="8" t="s">
        <v>17</v>
      </c>
      <c r="E1565" s="8" t="s">
        <v>18</v>
      </c>
      <c r="F1565" s="8">
        <v>76029.69</v>
      </c>
      <c r="G1565" s="8">
        <v>338426.9</v>
      </c>
      <c r="H1565" s="8">
        <v>482014.8</v>
      </c>
      <c r="I1565" s="8">
        <v>9</v>
      </c>
      <c r="J1565" s="8">
        <v>478</v>
      </c>
      <c r="K1565" s="8" t="str">
        <v>low</v>
      </c>
      <c r="L1565" s="8" t="s">
        <v>39</v>
      </c>
      <c r="M1565" s="8" t="s">
        <v>75</v>
      </c>
      <c r="N1565" s="8" t="s">
        <v>159</v>
      </c>
      <c r="O1565" s="8">
        <v>2023</v>
      </c>
      <c r="P1565" s="8">
        <v>5219.4399999999996</v>
      </c>
      <c r="Q1565" s="8">
        <v>2840.35</v>
      </c>
    </row>
    <row r="1566" spans="1:17" x14ac:dyDescent="0.35">
      <c r="A1566" s="8">
        <v>1565</v>
      </c>
      <c r="B1566" s="8" t="s">
        <v>52</v>
      </c>
      <c r="C1566" s="8" t="s">
        <v>37</v>
      </c>
      <c r="D1566" s="8" t="s">
        <v>34</v>
      </c>
      <c r="E1566" s="8" t="s">
        <v>38</v>
      </c>
      <c r="F1566" s="8">
        <v>44957.78</v>
      </c>
      <c r="G1566" s="8">
        <v>214551.3</v>
      </c>
      <c r="H1566" s="8">
        <v>433315.31</v>
      </c>
      <c r="I1566" s="8">
        <v>11.63</v>
      </c>
      <c r="J1566" s="8">
        <v>461</v>
      </c>
      <c r="K1566" s="8" t="str">
        <v>low</v>
      </c>
      <c r="L1566" s="8" t="s">
        <v>19</v>
      </c>
      <c r="M1566" s="8" t="s">
        <v>46</v>
      </c>
      <c r="N1566" s="8" t="s">
        <v>102</v>
      </c>
      <c r="O1566" s="8">
        <v>2023</v>
      </c>
      <c r="P1566" s="8">
        <v>4420.3599999999997</v>
      </c>
      <c r="Q1566" s="8">
        <v>3820.98</v>
      </c>
    </row>
    <row r="1567" spans="1:17" x14ac:dyDescent="0.35">
      <c r="A1567" s="8">
        <v>1566</v>
      </c>
      <c r="B1567" s="8" t="s">
        <v>50</v>
      </c>
      <c r="C1567" s="8" t="s">
        <v>16</v>
      </c>
      <c r="D1567" s="8" t="s">
        <v>34</v>
      </c>
      <c r="E1567" s="8" t="s">
        <v>38</v>
      </c>
      <c r="F1567" s="8">
        <v>88347.98</v>
      </c>
      <c r="G1567" s="8">
        <v>498267.59</v>
      </c>
      <c r="H1567" s="8">
        <v>341382.05</v>
      </c>
      <c r="I1567" s="8">
        <v>17.5</v>
      </c>
      <c r="J1567" s="8">
        <v>536</v>
      </c>
      <c r="K1567" s="8" t="str">
        <v>low</v>
      </c>
      <c r="L1567" s="8" t="s">
        <v>19</v>
      </c>
      <c r="M1567" s="8" t="s">
        <v>20</v>
      </c>
      <c r="N1567" s="8" t="s">
        <v>108</v>
      </c>
      <c r="O1567" s="8">
        <v>2023</v>
      </c>
      <c r="P1567" s="8">
        <v>8717.99</v>
      </c>
      <c r="Q1567" s="8">
        <v>7171.52</v>
      </c>
    </row>
    <row r="1568" spans="1:17" x14ac:dyDescent="0.35">
      <c r="A1568" s="8">
        <v>1567</v>
      </c>
      <c r="B1568" s="8" t="s">
        <v>52</v>
      </c>
      <c r="C1568" s="8" t="s">
        <v>58</v>
      </c>
      <c r="D1568" s="8" t="s">
        <v>17</v>
      </c>
      <c r="E1568" s="8" t="s">
        <v>63</v>
      </c>
      <c r="F1568" s="8">
        <v>42697.73</v>
      </c>
      <c r="G1568" s="8">
        <v>499190.24</v>
      </c>
      <c r="H1568" s="8">
        <v>21559.38</v>
      </c>
      <c r="I1568" s="8">
        <v>16.079999999999998</v>
      </c>
      <c r="J1568" s="8">
        <v>580</v>
      </c>
      <c r="K1568" s="8" t="str">
        <v>low</v>
      </c>
      <c r="L1568" s="8" t="s">
        <v>35</v>
      </c>
      <c r="M1568" s="8" t="s">
        <v>75</v>
      </c>
      <c r="N1568" s="8" t="s">
        <v>149</v>
      </c>
      <c r="O1568" s="8">
        <v>2023</v>
      </c>
      <c r="P1568" s="8">
        <v>4718.84</v>
      </c>
      <c r="Q1568" s="8">
        <v>4004.39</v>
      </c>
    </row>
    <row r="1569" spans="1:17" x14ac:dyDescent="0.35">
      <c r="A1569" s="8">
        <v>1568</v>
      </c>
      <c r="B1569" s="8" t="s">
        <v>79</v>
      </c>
      <c r="C1569" s="8" t="s">
        <v>58</v>
      </c>
      <c r="D1569" s="8" t="s">
        <v>17</v>
      </c>
      <c r="E1569" s="8" t="s">
        <v>18</v>
      </c>
      <c r="F1569" s="8">
        <v>59817.96</v>
      </c>
      <c r="G1569" s="8">
        <v>499816.74</v>
      </c>
      <c r="H1569" s="8">
        <v>176022.1</v>
      </c>
      <c r="I1569" s="8">
        <v>15.4</v>
      </c>
      <c r="J1569" s="8">
        <v>523</v>
      </c>
      <c r="K1569" s="8" t="str">
        <v>low</v>
      </c>
      <c r="L1569" s="8" t="s">
        <v>39</v>
      </c>
      <c r="M1569" s="8" t="s">
        <v>30</v>
      </c>
      <c r="N1569" s="8" t="s">
        <v>369</v>
      </c>
      <c r="O1569" s="8">
        <v>2023</v>
      </c>
      <c r="P1569" s="8">
        <v>4230.13</v>
      </c>
      <c r="Q1569" s="8">
        <v>3541.72</v>
      </c>
    </row>
    <row r="1570" spans="1:17" x14ac:dyDescent="0.35">
      <c r="A1570" s="8">
        <v>1569</v>
      </c>
      <c r="B1570" s="8" t="s">
        <v>22</v>
      </c>
      <c r="C1570" s="8" t="s">
        <v>33</v>
      </c>
      <c r="D1570" s="8" t="s">
        <v>28</v>
      </c>
      <c r="E1570" s="8" t="s">
        <v>18</v>
      </c>
      <c r="F1570" s="8">
        <v>97830.97</v>
      </c>
      <c r="G1570" s="8">
        <v>221448.69</v>
      </c>
      <c r="H1570" s="8">
        <v>183147.42</v>
      </c>
      <c r="I1570" s="8">
        <v>5.48</v>
      </c>
      <c r="J1570" s="8">
        <v>509</v>
      </c>
      <c r="K1570" s="8" t="str">
        <v>low</v>
      </c>
      <c r="L1570" s="8" t="s">
        <v>19</v>
      </c>
      <c r="M1570" s="8" t="s">
        <v>75</v>
      </c>
      <c r="N1570" s="8" t="s">
        <v>118</v>
      </c>
      <c r="O1570" s="8">
        <v>2023</v>
      </c>
      <c r="P1570" s="8">
        <v>13661.11</v>
      </c>
      <c r="Q1570" s="8">
        <v>11535.57</v>
      </c>
    </row>
    <row r="1571" spans="1:17" x14ac:dyDescent="0.35">
      <c r="A1571" s="8">
        <v>1570</v>
      </c>
      <c r="B1571" s="8" t="s">
        <v>32</v>
      </c>
      <c r="C1571" s="8" t="s">
        <v>58</v>
      </c>
      <c r="D1571" s="8" t="s">
        <v>17</v>
      </c>
      <c r="E1571" s="8" t="s">
        <v>38</v>
      </c>
      <c r="F1571" s="8">
        <v>64629.599999999999</v>
      </c>
      <c r="G1571" s="8">
        <v>116032.92</v>
      </c>
      <c r="H1571" s="8">
        <v>154343.82</v>
      </c>
      <c r="I1571" s="8">
        <v>16.89</v>
      </c>
      <c r="J1571" s="8">
        <v>425</v>
      </c>
      <c r="K1571" s="8" t="str">
        <v>low</v>
      </c>
      <c r="L1571" s="8" t="s">
        <v>19</v>
      </c>
      <c r="M1571" s="8" t="s">
        <v>26</v>
      </c>
      <c r="N1571" s="8" t="s">
        <v>365</v>
      </c>
      <c r="O1571" s="8">
        <v>2023</v>
      </c>
      <c r="P1571" s="8">
        <v>4405.51</v>
      </c>
      <c r="Q1571" s="8">
        <v>2658.81</v>
      </c>
    </row>
    <row r="1572" spans="1:17" x14ac:dyDescent="0.35">
      <c r="A1572" s="8">
        <v>1571</v>
      </c>
      <c r="B1572" s="8" t="s">
        <v>79</v>
      </c>
      <c r="C1572" s="8" t="s">
        <v>37</v>
      </c>
      <c r="D1572" s="8" t="s">
        <v>24</v>
      </c>
      <c r="E1572" s="8" t="s">
        <v>54</v>
      </c>
      <c r="F1572" s="8">
        <v>25194.58</v>
      </c>
      <c r="G1572" s="8">
        <v>164259.04999999999</v>
      </c>
      <c r="H1572" s="8">
        <v>218740.16</v>
      </c>
      <c r="I1572" s="8">
        <v>8.6199999999999992</v>
      </c>
      <c r="J1572" s="8">
        <v>691</v>
      </c>
      <c r="K1572" s="8" t="str">
        <v>Medium</v>
      </c>
      <c r="L1572" s="8" t="s">
        <v>35</v>
      </c>
      <c r="M1572" s="8" t="s">
        <v>46</v>
      </c>
      <c r="N1572" s="8" t="s">
        <v>125</v>
      </c>
      <c r="O1572" s="8">
        <v>2023</v>
      </c>
      <c r="P1572" s="8">
        <v>2450.86</v>
      </c>
      <c r="Q1572" s="8">
        <v>2105.91</v>
      </c>
    </row>
    <row r="1573" spans="1:17" x14ac:dyDescent="0.35">
      <c r="A1573" s="8">
        <v>1572</v>
      </c>
      <c r="B1573" s="8" t="s">
        <v>50</v>
      </c>
      <c r="C1573" s="8" t="s">
        <v>23</v>
      </c>
      <c r="D1573" s="8" t="s">
        <v>56</v>
      </c>
      <c r="E1573" s="8" t="s">
        <v>54</v>
      </c>
      <c r="F1573" s="8">
        <v>51826.67</v>
      </c>
      <c r="G1573" s="8">
        <v>57607.25</v>
      </c>
      <c r="H1573" s="8">
        <v>164337.5</v>
      </c>
      <c r="I1573" s="8">
        <v>11.94</v>
      </c>
      <c r="J1573" s="8">
        <v>613</v>
      </c>
      <c r="K1573" s="8" t="str">
        <v>Medium</v>
      </c>
      <c r="L1573" s="8" t="s">
        <v>45</v>
      </c>
      <c r="M1573" s="8" t="s">
        <v>30</v>
      </c>
      <c r="N1573" s="8" t="s">
        <v>51</v>
      </c>
      <c r="O1573" s="8">
        <v>2023</v>
      </c>
      <c r="P1573" s="8">
        <v>4594.04</v>
      </c>
      <c r="Q1573" s="8">
        <v>3556.09</v>
      </c>
    </row>
    <row r="1574" spans="1:17" x14ac:dyDescent="0.35">
      <c r="A1574" s="8">
        <v>1573</v>
      </c>
      <c r="B1574" s="8" t="s">
        <v>85</v>
      </c>
      <c r="C1574" s="8" t="s">
        <v>23</v>
      </c>
      <c r="D1574" s="8" t="s">
        <v>24</v>
      </c>
      <c r="E1574" s="8" t="s">
        <v>29</v>
      </c>
      <c r="F1574" s="8">
        <v>20008.88</v>
      </c>
      <c r="G1574" s="8">
        <v>102866.08</v>
      </c>
      <c r="H1574" s="8">
        <v>192743.16</v>
      </c>
      <c r="I1574" s="8">
        <v>14.1</v>
      </c>
      <c r="J1574" s="8">
        <v>693</v>
      </c>
      <c r="K1574" s="8" t="str">
        <v>Medium</v>
      </c>
      <c r="L1574" s="8" t="s">
        <v>39</v>
      </c>
      <c r="M1574" s="8" t="s">
        <v>75</v>
      </c>
      <c r="N1574" s="8" t="s">
        <v>197</v>
      </c>
      <c r="O1574" s="8">
        <v>2023</v>
      </c>
      <c r="P1574" s="8">
        <v>2555.67</v>
      </c>
      <c r="Q1574" s="8">
        <v>1796.24</v>
      </c>
    </row>
    <row r="1575" spans="1:17" x14ac:dyDescent="0.35">
      <c r="A1575" s="8">
        <v>1574</v>
      </c>
      <c r="B1575" s="8" t="s">
        <v>32</v>
      </c>
      <c r="C1575" s="8" t="s">
        <v>23</v>
      </c>
      <c r="D1575" s="8" t="s">
        <v>24</v>
      </c>
      <c r="E1575" s="8" t="s">
        <v>18</v>
      </c>
      <c r="F1575" s="8">
        <v>33572.36</v>
      </c>
      <c r="G1575" s="8">
        <v>192197.77</v>
      </c>
      <c r="H1575" s="8">
        <v>8827.9500000000007</v>
      </c>
      <c r="I1575" s="8">
        <v>14.8</v>
      </c>
      <c r="J1575" s="8">
        <v>704</v>
      </c>
      <c r="K1575" s="8" t="str">
        <v>Medium</v>
      </c>
      <c r="L1575" s="8" t="s">
        <v>39</v>
      </c>
      <c r="M1575" s="8" t="s">
        <v>30</v>
      </c>
      <c r="N1575" s="8" t="s">
        <v>55</v>
      </c>
      <c r="O1575" s="8">
        <v>2023</v>
      </c>
      <c r="P1575" s="8">
        <v>4987.46</v>
      </c>
      <c r="Q1575" s="8">
        <v>3138.23</v>
      </c>
    </row>
    <row r="1576" spans="1:17" x14ac:dyDescent="0.35">
      <c r="A1576" s="8">
        <v>1575</v>
      </c>
      <c r="B1576" s="8" t="s">
        <v>52</v>
      </c>
      <c r="C1576" s="8" t="s">
        <v>23</v>
      </c>
      <c r="D1576" s="8" t="s">
        <v>56</v>
      </c>
      <c r="E1576" s="8" t="s">
        <v>18</v>
      </c>
      <c r="F1576" s="8">
        <v>2378.25</v>
      </c>
      <c r="G1576" s="8">
        <v>410769.79</v>
      </c>
      <c r="H1576" s="8">
        <v>24119.22</v>
      </c>
      <c r="I1576" s="8">
        <v>8.49</v>
      </c>
      <c r="J1576" s="8">
        <v>386</v>
      </c>
      <c r="K1576" s="8" t="str">
        <v>low</v>
      </c>
      <c r="L1576" s="8" t="s">
        <v>35</v>
      </c>
      <c r="M1576" s="8" t="s">
        <v>26</v>
      </c>
      <c r="N1576" s="8" t="s">
        <v>94</v>
      </c>
      <c r="O1576" s="8">
        <v>2023</v>
      </c>
      <c r="P1576" s="8">
        <v>137.29</v>
      </c>
      <c r="Q1576" s="8">
        <v>68.77</v>
      </c>
    </row>
    <row r="1577" spans="1:17" x14ac:dyDescent="0.35">
      <c r="A1577" s="8">
        <v>1576</v>
      </c>
      <c r="B1577" s="8" t="s">
        <v>79</v>
      </c>
      <c r="C1577" s="8" t="s">
        <v>37</v>
      </c>
      <c r="D1577" s="8" t="s">
        <v>56</v>
      </c>
      <c r="E1577" s="8" t="s">
        <v>63</v>
      </c>
      <c r="F1577" s="8">
        <v>59138.19</v>
      </c>
      <c r="G1577" s="8">
        <v>326247.96999999997</v>
      </c>
      <c r="H1577" s="8">
        <v>226943.28</v>
      </c>
      <c r="I1577" s="8">
        <v>6.56</v>
      </c>
      <c r="J1577" s="8">
        <v>492</v>
      </c>
      <c r="K1577" s="8" t="str">
        <v>low</v>
      </c>
      <c r="L1577" s="8" t="s">
        <v>45</v>
      </c>
      <c r="M1577" s="8" t="s">
        <v>26</v>
      </c>
      <c r="N1577" s="8" t="s">
        <v>106</v>
      </c>
      <c r="O1577" s="8">
        <v>2023</v>
      </c>
      <c r="P1577" s="8">
        <v>5993.64</v>
      </c>
      <c r="Q1577" s="8">
        <v>4829.3500000000004</v>
      </c>
    </row>
    <row r="1578" spans="1:17" x14ac:dyDescent="0.35">
      <c r="A1578" s="8">
        <v>1577</v>
      </c>
      <c r="B1578" s="8" t="s">
        <v>22</v>
      </c>
      <c r="C1578" s="8" t="s">
        <v>58</v>
      </c>
      <c r="D1578" s="8" t="s">
        <v>56</v>
      </c>
      <c r="E1578" s="8" t="s">
        <v>63</v>
      </c>
      <c r="F1578" s="8">
        <v>80780.67</v>
      </c>
      <c r="G1578" s="8">
        <v>494320.48</v>
      </c>
      <c r="H1578" s="8">
        <v>177354.17</v>
      </c>
      <c r="I1578" s="8">
        <v>8.57</v>
      </c>
      <c r="J1578" s="8">
        <v>484</v>
      </c>
      <c r="K1578" s="8" t="str">
        <v>low</v>
      </c>
      <c r="L1578" s="8" t="s">
        <v>19</v>
      </c>
      <c r="M1578" s="8" t="s">
        <v>30</v>
      </c>
      <c r="N1578" s="8" t="s">
        <v>281</v>
      </c>
      <c r="O1578" s="8">
        <v>2023</v>
      </c>
      <c r="P1578" s="8">
        <v>10673.14</v>
      </c>
      <c r="Q1578" s="8">
        <v>9072.42</v>
      </c>
    </row>
    <row r="1579" spans="1:17" x14ac:dyDescent="0.35">
      <c r="A1579" s="8">
        <v>1578</v>
      </c>
      <c r="B1579" s="8" t="s">
        <v>79</v>
      </c>
      <c r="C1579" s="8" t="s">
        <v>33</v>
      </c>
      <c r="D1579" s="8" t="s">
        <v>28</v>
      </c>
      <c r="E1579" s="8" t="s">
        <v>18</v>
      </c>
      <c r="F1579" s="8">
        <v>88643.79</v>
      </c>
      <c r="G1579" s="8">
        <v>24541.23</v>
      </c>
      <c r="H1579" s="8">
        <v>400067.66</v>
      </c>
      <c r="I1579" s="8">
        <v>10.49</v>
      </c>
      <c r="J1579" s="8">
        <v>520</v>
      </c>
      <c r="K1579" s="8" t="str">
        <v>low</v>
      </c>
      <c r="L1579" s="8" t="s">
        <v>25</v>
      </c>
      <c r="M1579" s="8" t="s">
        <v>26</v>
      </c>
      <c r="N1579" s="8" t="s">
        <v>162</v>
      </c>
      <c r="O1579" s="8">
        <v>2023</v>
      </c>
      <c r="P1579" s="8">
        <v>13058.57</v>
      </c>
      <c r="Q1579" s="8">
        <v>9379.06</v>
      </c>
    </row>
    <row r="1580" spans="1:17" x14ac:dyDescent="0.35">
      <c r="A1580" s="8">
        <v>1579</v>
      </c>
      <c r="B1580" s="8" t="s">
        <v>52</v>
      </c>
      <c r="C1580" s="8" t="s">
        <v>58</v>
      </c>
      <c r="D1580" s="8" t="s">
        <v>24</v>
      </c>
      <c r="E1580" s="8" t="s">
        <v>63</v>
      </c>
      <c r="F1580" s="8">
        <v>95491.520000000004</v>
      </c>
      <c r="G1580" s="8">
        <v>256012.49</v>
      </c>
      <c r="H1580" s="8">
        <v>485972.64</v>
      </c>
      <c r="I1580" s="8">
        <v>5.9</v>
      </c>
      <c r="J1580" s="8">
        <v>726</v>
      </c>
      <c r="K1580" s="8" t="str">
        <v>Medium</v>
      </c>
      <c r="L1580" s="8" t="s">
        <v>45</v>
      </c>
      <c r="M1580" s="8" t="s">
        <v>20</v>
      </c>
      <c r="N1580" s="8" t="s">
        <v>76</v>
      </c>
      <c r="O1580" s="8">
        <v>2023</v>
      </c>
      <c r="P1580" s="8">
        <v>9205.9500000000007</v>
      </c>
      <c r="Q1580" s="8">
        <v>5727.58</v>
      </c>
    </row>
    <row r="1581" spans="1:17" x14ac:dyDescent="0.35">
      <c r="A1581" s="8">
        <v>1580</v>
      </c>
      <c r="B1581" s="8" t="s">
        <v>85</v>
      </c>
      <c r="C1581" s="8" t="s">
        <v>33</v>
      </c>
      <c r="D1581" s="8" t="s">
        <v>56</v>
      </c>
      <c r="E1581" s="8" t="s">
        <v>38</v>
      </c>
      <c r="F1581" s="8">
        <v>40771.870000000003</v>
      </c>
      <c r="G1581" s="8">
        <v>55246.879999999997</v>
      </c>
      <c r="H1581" s="8">
        <v>250475.64</v>
      </c>
      <c r="I1581" s="8">
        <v>15.44</v>
      </c>
      <c r="J1581" s="8">
        <v>346</v>
      </c>
      <c r="K1581" s="8" t="str">
        <v>low</v>
      </c>
      <c r="L1581" s="8" t="s">
        <v>35</v>
      </c>
      <c r="M1581" s="8" t="s">
        <v>26</v>
      </c>
      <c r="N1581" s="8" t="s">
        <v>119</v>
      </c>
      <c r="O1581" s="8">
        <v>2023</v>
      </c>
      <c r="P1581" s="8">
        <v>5038.1000000000004</v>
      </c>
      <c r="Q1581" s="8">
        <v>4005.43</v>
      </c>
    </row>
    <row r="1582" spans="1:17" x14ac:dyDescent="0.35">
      <c r="A1582" s="8">
        <v>1581</v>
      </c>
      <c r="B1582" s="8" t="s">
        <v>22</v>
      </c>
      <c r="C1582" s="8" t="s">
        <v>58</v>
      </c>
      <c r="D1582" s="8" t="s">
        <v>34</v>
      </c>
      <c r="E1582" s="8" t="s">
        <v>54</v>
      </c>
      <c r="F1582" s="8">
        <v>99164.21</v>
      </c>
      <c r="G1582" s="8">
        <v>432017.18</v>
      </c>
      <c r="H1582" s="8">
        <v>299064.92</v>
      </c>
      <c r="I1582" s="8">
        <v>10.38</v>
      </c>
      <c r="J1582" s="8">
        <v>770</v>
      </c>
      <c r="K1582" s="8" t="str">
        <v>High</v>
      </c>
      <c r="L1582" s="8" t="s">
        <v>35</v>
      </c>
      <c r="M1582" s="8" t="s">
        <v>75</v>
      </c>
      <c r="N1582" s="8" t="s">
        <v>157</v>
      </c>
      <c r="O1582" s="8">
        <v>2023</v>
      </c>
      <c r="P1582" s="8">
        <v>11190.82</v>
      </c>
      <c r="Q1582" s="8">
        <v>8960.4599999999991</v>
      </c>
    </row>
    <row r="1583" spans="1:17" x14ac:dyDescent="0.35">
      <c r="A1583" s="8">
        <v>1582</v>
      </c>
      <c r="B1583" s="8" t="s">
        <v>48</v>
      </c>
      <c r="C1583" s="8" t="s">
        <v>23</v>
      </c>
      <c r="D1583" s="8" t="s">
        <v>17</v>
      </c>
      <c r="E1583" s="8" t="s">
        <v>38</v>
      </c>
      <c r="F1583" s="8">
        <v>17621.830000000002</v>
      </c>
      <c r="G1583" s="8">
        <v>134737.75</v>
      </c>
      <c r="H1583" s="8">
        <v>373928.78</v>
      </c>
      <c r="I1583" s="8">
        <v>16.36</v>
      </c>
      <c r="J1583" s="8">
        <v>677</v>
      </c>
      <c r="K1583" s="8" t="str">
        <v>Medium</v>
      </c>
      <c r="L1583" s="8" t="s">
        <v>45</v>
      </c>
      <c r="M1583" s="8" t="s">
        <v>75</v>
      </c>
      <c r="N1583" s="8" t="s">
        <v>57</v>
      </c>
      <c r="O1583" s="8">
        <v>2023</v>
      </c>
      <c r="P1583" s="8">
        <v>1442.62</v>
      </c>
      <c r="Q1583" s="8">
        <v>1138.9100000000001</v>
      </c>
    </row>
    <row r="1584" spans="1:17" x14ac:dyDescent="0.35">
      <c r="A1584" s="8">
        <v>1583</v>
      </c>
      <c r="B1584" s="8" t="s">
        <v>41</v>
      </c>
      <c r="C1584" s="8" t="s">
        <v>16</v>
      </c>
      <c r="D1584" s="8" t="s">
        <v>28</v>
      </c>
      <c r="E1584" s="8" t="s">
        <v>63</v>
      </c>
      <c r="F1584" s="8">
        <v>69598.179999999993</v>
      </c>
      <c r="G1584" s="8">
        <v>245276.87</v>
      </c>
      <c r="H1584" s="8">
        <v>149199.35999999999</v>
      </c>
      <c r="I1584" s="8">
        <v>5.33</v>
      </c>
      <c r="J1584" s="8">
        <v>431</v>
      </c>
      <c r="K1584" s="8" t="str">
        <v>low</v>
      </c>
      <c r="L1584" s="8" t="s">
        <v>35</v>
      </c>
      <c r="M1584" s="8" t="s">
        <v>30</v>
      </c>
      <c r="N1584" s="8" t="s">
        <v>244</v>
      </c>
      <c r="O1584" s="8">
        <v>2023</v>
      </c>
      <c r="P1584" s="8">
        <v>6394.75</v>
      </c>
      <c r="Q1584" s="8">
        <v>3247.87</v>
      </c>
    </row>
    <row r="1585" spans="1:17" x14ac:dyDescent="0.35">
      <c r="A1585" s="8">
        <v>1584</v>
      </c>
      <c r="B1585" s="8" t="s">
        <v>41</v>
      </c>
      <c r="C1585" s="8" t="s">
        <v>58</v>
      </c>
      <c r="D1585" s="8" t="s">
        <v>28</v>
      </c>
      <c r="E1585" s="8" t="s">
        <v>54</v>
      </c>
      <c r="F1585" s="8">
        <v>23738.5</v>
      </c>
      <c r="G1585" s="8">
        <v>174678.66</v>
      </c>
      <c r="H1585" s="8">
        <v>286984.88</v>
      </c>
      <c r="I1585" s="8">
        <v>12.95</v>
      </c>
      <c r="J1585" s="8">
        <v>805</v>
      </c>
      <c r="K1585" s="8" t="str">
        <v>High</v>
      </c>
      <c r="L1585" s="8" t="s">
        <v>39</v>
      </c>
      <c r="M1585" s="8" t="s">
        <v>75</v>
      </c>
      <c r="N1585" s="8" t="s">
        <v>100</v>
      </c>
      <c r="O1585" s="8">
        <v>2023</v>
      </c>
      <c r="P1585" s="8">
        <v>2541.7600000000002</v>
      </c>
      <c r="Q1585" s="8">
        <v>2026.67</v>
      </c>
    </row>
    <row r="1586" spans="1:17" x14ac:dyDescent="0.35">
      <c r="A1586" s="8">
        <v>1585</v>
      </c>
      <c r="B1586" s="8" t="s">
        <v>41</v>
      </c>
      <c r="C1586" s="8" t="s">
        <v>23</v>
      </c>
      <c r="D1586" s="8" t="s">
        <v>17</v>
      </c>
      <c r="E1586" s="8" t="s">
        <v>18</v>
      </c>
      <c r="F1586" s="8">
        <v>88155.54</v>
      </c>
      <c r="G1586" s="8">
        <v>476003.46</v>
      </c>
      <c r="H1586" s="8">
        <v>462834.2</v>
      </c>
      <c r="I1586" s="8">
        <v>9.81</v>
      </c>
      <c r="J1586" s="8">
        <v>531</v>
      </c>
      <c r="K1586" s="8" t="str">
        <v>low</v>
      </c>
      <c r="L1586" s="8" t="s">
        <v>25</v>
      </c>
      <c r="M1586" s="8" t="s">
        <v>46</v>
      </c>
      <c r="N1586" s="8" t="s">
        <v>70</v>
      </c>
      <c r="O1586" s="8">
        <v>2023</v>
      </c>
      <c r="P1586" s="8">
        <v>5418.51</v>
      </c>
      <c r="Q1586" s="8">
        <v>3763.37</v>
      </c>
    </row>
    <row r="1587" spans="1:17" x14ac:dyDescent="0.35">
      <c r="A1587" s="8">
        <v>1586</v>
      </c>
      <c r="B1587" s="8" t="s">
        <v>50</v>
      </c>
      <c r="C1587" s="8" t="s">
        <v>58</v>
      </c>
      <c r="D1587" s="8" t="s">
        <v>56</v>
      </c>
      <c r="E1587" s="8" t="s">
        <v>18</v>
      </c>
      <c r="F1587" s="8">
        <v>82726.789999999994</v>
      </c>
      <c r="G1587" s="8">
        <v>257508.26</v>
      </c>
      <c r="H1587" s="8">
        <v>290075.15000000002</v>
      </c>
      <c r="I1587" s="8">
        <v>6.71</v>
      </c>
      <c r="J1587" s="8">
        <v>764</v>
      </c>
      <c r="K1587" s="8" t="str">
        <v>High</v>
      </c>
      <c r="L1587" s="8" t="s">
        <v>19</v>
      </c>
      <c r="M1587" s="8" t="s">
        <v>20</v>
      </c>
      <c r="N1587" s="8" t="s">
        <v>246</v>
      </c>
      <c r="O1587" s="8">
        <v>2023</v>
      </c>
      <c r="P1587" s="8">
        <v>11345.52</v>
      </c>
      <c r="Q1587" s="8">
        <v>6595.14</v>
      </c>
    </row>
    <row r="1588" spans="1:17" x14ac:dyDescent="0.35">
      <c r="A1588" s="8">
        <v>1587</v>
      </c>
      <c r="B1588" s="8" t="s">
        <v>85</v>
      </c>
      <c r="C1588" s="8" t="s">
        <v>23</v>
      </c>
      <c r="D1588" s="8" t="s">
        <v>56</v>
      </c>
      <c r="E1588" s="8" t="s">
        <v>38</v>
      </c>
      <c r="F1588" s="8">
        <v>76159.679999999993</v>
      </c>
      <c r="G1588" s="8">
        <v>264343.27</v>
      </c>
      <c r="H1588" s="8">
        <v>449705.95</v>
      </c>
      <c r="I1588" s="8">
        <v>11.07</v>
      </c>
      <c r="J1588" s="8">
        <v>745</v>
      </c>
      <c r="K1588" s="8" t="str">
        <v>Medium</v>
      </c>
      <c r="L1588" s="8" t="s">
        <v>35</v>
      </c>
      <c r="M1588" s="8" t="s">
        <v>75</v>
      </c>
      <c r="N1588" s="8" t="s">
        <v>159</v>
      </c>
      <c r="O1588" s="8">
        <v>2023</v>
      </c>
      <c r="P1588" s="8">
        <v>8431.9699999999993</v>
      </c>
      <c r="Q1588" s="8">
        <v>7211.36</v>
      </c>
    </row>
    <row r="1589" spans="1:17" x14ac:dyDescent="0.35">
      <c r="A1589" s="8">
        <v>1588</v>
      </c>
      <c r="B1589" s="8" t="s">
        <v>48</v>
      </c>
      <c r="C1589" s="8" t="s">
        <v>33</v>
      </c>
      <c r="D1589" s="8" t="s">
        <v>24</v>
      </c>
      <c r="E1589" s="8" t="s">
        <v>38</v>
      </c>
      <c r="F1589" s="8">
        <v>35371.550000000003</v>
      </c>
      <c r="G1589" s="8">
        <v>34551.74</v>
      </c>
      <c r="H1589" s="8">
        <v>99578.49</v>
      </c>
      <c r="I1589" s="8">
        <v>9.91</v>
      </c>
      <c r="J1589" s="8">
        <v>474</v>
      </c>
      <c r="K1589" s="8" t="str">
        <v>low</v>
      </c>
      <c r="L1589" s="8" t="s">
        <v>45</v>
      </c>
      <c r="M1589" s="8" t="s">
        <v>26</v>
      </c>
      <c r="N1589" s="8" t="s">
        <v>372</v>
      </c>
      <c r="O1589" s="8">
        <v>2023</v>
      </c>
      <c r="P1589" s="8">
        <v>3641.48</v>
      </c>
      <c r="Q1589" s="8">
        <v>2596.11</v>
      </c>
    </row>
    <row r="1590" spans="1:17" x14ac:dyDescent="0.35">
      <c r="A1590" s="8">
        <v>1589</v>
      </c>
      <c r="B1590" s="8" t="s">
        <v>43</v>
      </c>
      <c r="C1590" s="8" t="s">
        <v>23</v>
      </c>
      <c r="D1590" s="8" t="s">
        <v>28</v>
      </c>
      <c r="E1590" s="8" t="s">
        <v>29</v>
      </c>
      <c r="F1590" s="8">
        <v>49567.78</v>
      </c>
      <c r="G1590" s="8">
        <v>276046.94</v>
      </c>
      <c r="H1590" s="8">
        <v>236792.31</v>
      </c>
      <c r="I1590" s="8">
        <v>9.3800000000000008</v>
      </c>
      <c r="J1590" s="8">
        <v>478</v>
      </c>
      <c r="K1590" s="8" t="str">
        <v>low</v>
      </c>
      <c r="L1590" s="8" t="s">
        <v>39</v>
      </c>
      <c r="M1590" s="8" t="s">
        <v>46</v>
      </c>
      <c r="N1590" s="8" t="s">
        <v>284</v>
      </c>
      <c r="O1590" s="8">
        <v>2023</v>
      </c>
      <c r="P1590" s="8">
        <v>4147.3900000000003</v>
      </c>
      <c r="Q1590" s="8">
        <v>3207.73</v>
      </c>
    </row>
    <row r="1591" spans="1:17" x14ac:dyDescent="0.35">
      <c r="A1591" s="8">
        <v>1590</v>
      </c>
      <c r="B1591" s="8" t="s">
        <v>85</v>
      </c>
      <c r="C1591" s="8" t="s">
        <v>16</v>
      </c>
      <c r="D1591" s="8" t="s">
        <v>24</v>
      </c>
      <c r="E1591" s="8" t="s">
        <v>18</v>
      </c>
      <c r="F1591" s="8">
        <v>76998.59</v>
      </c>
      <c r="G1591" s="8">
        <v>315779.8</v>
      </c>
      <c r="H1591" s="8">
        <v>245940.37</v>
      </c>
      <c r="I1591" s="8">
        <v>17.68</v>
      </c>
      <c r="J1591" s="8">
        <v>405</v>
      </c>
      <c r="K1591" s="8" t="str">
        <v>low</v>
      </c>
      <c r="L1591" s="8" t="s">
        <v>19</v>
      </c>
      <c r="M1591" s="8" t="s">
        <v>46</v>
      </c>
      <c r="N1591" s="8" t="s">
        <v>89</v>
      </c>
      <c r="O1591" s="8">
        <v>2023</v>
      </c>
      <c r="P1591" s="8">
        <v>10655.66</v>
      </c>
      <c r="Q1591" s="8">
        <v>8685.4599999999991</v>
      </c>
    </row>
    <row r="1592" spans="1:17" x14ac:dyDescent="0.35">
      <c r="A1592" s="8">
        <v>1591</v>
      </c>
      <c r="B1592" s="8" t="s">
        <v>48</v>
      </c>
      <c r="C1592" s="8" t="s">
        <v>58</v>
      </c>
      <c r="D1592" s="8" t="s">
        <v>17</v>
      </c>
      <c r="E1592" s="8" t="s">
        <v>63</v>
      </c>
      <c r="F1592" s="8">
        <v>6164.7</v>
      </c>
      <c r="G1592" s="8">
        <v>386587.28</v>
      </c>
      <c r="H1592" s="8">
        <v>202060.77</v>
      </c>
      <c r="I1592" s="8">
        <v>7.57</v>
      </c>
      <c r="J1592" s="8">
        <v>613</v>
      </c>
      <c r="K1592" s="8" t="str">
        <v>Medium</v>
      </c>
      <c r="L1592" s="8" t="s">
        <v>25</v>
      </c>
      <c r="M1592" s="8" t="s">
        <v>26</v>
      </c>
      <c r="N1592" s="8" t="s">
        <v>98</v>
      </c>
      <c r="O1592" s="8">
        <v>2023</v>
      </c>
      <c r="P1592" s="8">
        <v>698.66</v>
      </c>
      <c r="Q1592" s="8">
        <v>411.25</v>
      </c>
    </row>
    <row r="1593" spans="1:17" x14ac:dyDescent="0.35">
      <c r="A1593" s="8">
        <v>1592</v>
      </c>
      <c r="B1593" s="8" t="s">
        <v>32</v>
      </c>
      <c r="C1593" s="8" t="s">
        <v>16</v>
      </c>
      <c r="D1593" s="8" t="s">
        <v>34</v>
      </c>
      <c r="E1593" s="8" t="s">
        <v>38</v>
      </c>
      <c r="F1593" s="8">
        <v>25264.94</v>
      </c>
      <c r="G1593" s="8">
        <v>49312.79</v>
      </c>
      <c r="H1593" s="8">
        <v>399546.55</v>
      </c>
      <c r="I1593" s="8">
        <v>7.23</v>
      </c>
      <c r="J1593" s="8">
        <v>583</v>
      </c>
      <c r="K1593" s="8" t="str">
        <v>low</v>
      </c>
      <c r="L1593" s="8" t="s">
        <v>35</v>
      </c>
      <c r="M1593" s="8" t="s">
        <v>20</v>
      </c>
      <c r="N1593" s="8" t="s">
        <v>384</v>
      </c>
      <c r="O1593" s="8">
        <v>2023</v>
      </c>
      <c r="P1593" s="8">
        <v>2160.6799999999998</v>
      </c>
      <c r="Q1593" s="8">
        <v>1087.3800000000001</v>
      </c>
    </row>
    <row r="1594" spans="1:17" x14ac:dyDescent="0.35">
      <c r="A1594" s="8">
        <v>1593</v>
      </c>
      <c r="B1594" s="8" t="s">
        <v>79</v>
      </c>
      <c r="C1594" s="8" t="s">
        <v>33</v>
      </c>
      <c r="D1594" s="8" t="s">
        <v>17</v>
      </c>
      <c r="E1594" s="8" t="s">
        <v>29</v>
      </c>
      <c r="F1594" s="8">
        <v>72463</v>
      </c>
      <c r="G1594" s="8">
        <v>214381.98</v>
      </c>
      <c r="H1594" s="8">
        <v>496160.35</v>
      </c>
      <c r="I1594" s="8">
        <v>9.1199999999999992</v>
      </c>
      <c r="J1594" s="8">
        <v>889</v>
      </c>
      <c r="K1594" s="8" t="str">
        <v>High</v>
      </c>
      <c r="L1594" s="8" t="s">
        <v>45</v>
      </c>
      <c r="M1594" s="8" t="s">
        <v>26</v>
      </c>
      <c r="N1594" s="8" t="s">
        <v>121</v>
      </c>
      <c r="O1594" s="8">
        <v>2023</v>
      </c>
      <c r="P1594" s="8">
        <v>8658.02</v>
      </c>
      <c r="Q1594" s="8">
        <v>5467.05</v>
      </c>
    </row>
    <row r="1595" spans="1:17" x14ac:dyDescent="0.35">
      <c r="A1595" s="8">
        <v>1594</v>
      </c>
      <c r="B1595" s="8" t="s">
        <v>85</v>
      </c>
      <c r="C1595" s="8" t="s">
        <v>33</v>
      </c>
      <c r="D1595" s="8" t="s">
        <v>34</v>
      </c>
      <c r="E1595" s="8" t="s">
        <v>54</v>
      </c>
      <c r="F1595" s="8">
        <v>99082.84</v>
      </c>
      <c r="G1595" s="8">
        <v>254192.08</v>
      </c>
      <c r="H1595" s="8">
        <v>410982.06</v>
      </c>
      <c r="I1595" s="8">
        <v>13.08</v>
      </c>
      <c r="J1595" s="8">
        <v>652</v>
      </c>
      <c r="K1595" s="8" t="str">
        <v>Medium</v>
      </c>
      <c r="L1595" s="8" t="s">
        <v>25</v>
      </c>
      <c r="M1595" s="8" t="s">
        <v>46</v>
      </c>
      <c r="N1595" s="8" t="s">
        <v>254</v>
      </c>
      <c r="O1595" s="8">
        <v>2023</v>
      </c>
      <c r="P1595" s="8">
        <v>11268.15</v>
      </c>
      <c r="Q1595" s="8">
        <v>8876.06</v>
      </c>
    </row>
    <row r="1596" spans="1:17" x14ac:dyDescent="0.35">
      <c r="A1596" s="8">
        <v>1595</v>
      </c>
      <c r="B1596" s="8" t="s">
        <v>43</v>
      </c>
      <c r="C1596" s="8" t="s">
        <v>33</v>
      </c>
      <c r="D1596" s="8" t="s">
        <v>28</v>
      </c>
      <c r="E1596" s="8" t="s">
        <v>54</v>
      </c>
      <c r="F1596" s="8">
        <v>88040.48</v>
      </c>
      <c r="G1596" s="8">
        <v>263695.26</v>
      </c>
      <c r="H1596" s="8">
        <v>337892.56</v>
      </c>
      <c r="I1596" s="8">
        <v>11.48</v>
      </c>
      <c r="J1596" s="8">
        <v>406</v>
      </c>
      <c r="K1596" s="8" t="str">
        <v>low</v>
      </c>
      <c r="L1596" s="8" t="s">
        <v>19</v>
      </c>
      <c r="M1596" s="8" t="s">
        <v>30</v>
      </c>
      <c r="N1596" s="8" t="s">
        <v>322</v>
      </c>
      <c r="O1596" s="8">
        <v>2023</v>
      </c>
      <c r="P1596" s="8">
        <v>12720.95</v>
      </c>
      <c r="Q1596" s="8">
        <v>8140.7</v>
      </c>
    </row>
    <row r="1597" spans="1:17" x14ac:dyDescent="0.35">
      <c r="A1597" s="8">
        <v>1596</v>
      </c>
      <c r="B1597" s="8" t="s">
        <v>50</v>
      </c>
      <c r="C1597" s="8" t="s">
        <v>37</v>
      </c>
      <c r="D1597" s="8" t="s">
        <v>56</v>
      </c>
      <c r="E1597" s="8" t="s">
        <v>29</v>
      </c>
      <c r="F1597" s="8">
        <v>30682.46</v>
      </c>
      <c r="G1597" s="8">
        <v>102583.02</v>
      </c>
      <c r="H1597" s="8">
        <v>268613.61</v>
      </c>
      <c r="I1597" s="8">
        <v>5.44</v>
      </c>
      <c r="J1597" s="8">
        <v>453</v>
      </c>
      <c r="K1597" s="8" t="str">
        <v>low</v>
      </c>
      <c r="L1597" s="8" t="s">
        <v>39</v>
      </c>
      <c r="M1597" s="8" t="s">
        <v>26</v>
      </c>
      <c r="N1597" s="8" t="s">
        <v>375</v>
      </c>
      <c r="O1597" s="8">
        <v>2023</v>
      </c>
      <c r="P1597" s="8">
        <v>4187.03</v>
      </c>
      <c r="Q1597" s="8">
        <v>2972.54</v>
      </c>
    </row>
    <row r="1598" spans="1:17" x14ac:dyDescent="0.35">
      <c r="A1598" s="8">
        <v>1597</v>
      </c>
      <c r="B1598" s="8" t="s">
        <v>85</v>
      </c>
      <c r="C1598" s="8" t="s">
        <v>16</v>
      </c>
      <c r="D1598" s="8" t="s">
        <v>24</v>
      </c>
      <c r="E1598" s="8" t="s">
        <v>29</v>
      </c>
      <c r="F1598" s="8">
        <v>9317.58</v>
      </c>
      <c r="G1598" s="8">
        <v>373765.66</v>
      </c>
      <c r="H1598" s="8">
        <v>303726.65000000002</v>
      </c>
      <c r="I1598" s="8">
        <v>13.52</v>
      </c>
      <c r="J1598" s="8">
        <v>732</v>
      </c>
      <c r="K1598" s="8" t="str">
        <v>Medium</v>
      </c>
      <c r="L1598" s="8" t="s">
        <v>35</v>
      </c>
      <c r="M1598" s="8" t="s">
        <v>46</v>
      </c>
      <c r="N1598" s="8" t="s">
        <v>218</v>
      </c>
      <c r="O1598" s="8">
        <v>2023</v>
      </c>
      <c r="P1598" s="8">
        <v>572.49</v>
      </c>
      <c r="Q1598" s="8">
        <v>377.16</v>
      </c>
    </row>
    <row r="1599" spans="1:17" x14ac:dyDescent="0.35">
      <c r="A1599" s="8">
        <v>1598</v>
      </c>
      <c r="B1599" s="8" t="s">
        <v>52</v>
      </c>
      <c r="C1599" s="8" t="s">
        <v>23</v>
      </c>
      <c r="D1599" s="8" t="s">
        <v>56</v>
      </c>
      <c r="E1599" s="8" t="s">
        <v>38</v>
      </c>
      <c r="F1599" s="8">
        <v>49305.68</v>
      </c>
      <c r="G1599" s="8">
        <v>356729.22</v>
      </c>
      <c r="H1599" s="8">
        <v>152348.32999999999</v>
      </c>
      <c r="I1599" s="8">
        <v>16.07</v>
      </c>
      <c r="J1599" s="8">
        <v>484</v>
      </c>
      <c r="K1599" s="8" t="str">
        <v>low</v>
      </c>
      <c r="L1599" s="8" t="s">
        <v>25</v>
      </c>
      <c r="M1599" s="8" t="s">
        <v>46</v>
      </c>
      <c r="N1599" s="8" t="s">
        <v>360</v>
      </c>
      <c r="O1599" s="8">
        <v>2023</v>
      </c>
      <c r="P1599" s="8">
        <v>5419.71</v>
      </c>
      <c r="Q1599" s="8">
        <v>2922.83</v>
      </c>
    </row>
    <row r="1600" spans="1:17" x14ac:dyDescent="0.35">
      <c r="A1600" s="8">
        <v>1599</v>
      </c>
      <c r="B1600" s="8" t="s">
        <v>32</v>
      </c>
      <c r="C1600" s="8" t="s">
        <v>23</v>
      </c>
      <c r="D1600" s="8" t="s">
        <v>28</v>
      </c>
      <c r="E1600" s="8" t="s">
        <v>18</v>
      </c>
      <c r="F1600" s="8">
        <v>25339.52</v>
      </c>
      <c r="G1600" s="8">
        <v>428007.6</v>
      </c>
      <c r="H1600" s="8">
        <v>3731.66</v>
      </c>
      <c r="I1600" s="8">
        <v>16.149999999999999</v>
      </c>
      <c r="J1600" s="8">
        <v>546</v>
      </c>
      <c r="K1600" s="8" t="str">
        <v>low</v>
      </c>
      <c r="L1600" s="8" t="s">
        <v>39</v>
      </c>
      <c r="M1600" s="8" t="s">
        <v>20</v>
      </c>
      <c r="N1600" s="8" t="s">
        <v>295</v>
      </c>
      <c r="O1600" s="8">
        <v>2023</v>
      </c>
      <c r="P1600" s="8">
        <v>1627.98</v>
      </c>
      <c r="Q1600" s="8">
        <v>842.83</v>
      </c>
    </row>
    <row r="1601" spans="1:17" x14ac:dyDescent="0.35">
      <c r="A1601" s="8">
        <v>1600</v>
      </c>
      <c r="B1601" s="8" t="s">
        <v>32</v>
      </c>
      <c r="C1601" s="8" t="s">
        <v>16</v>
      </c>
      <c r="D1601" s="8" t="s">
        <v>24</v>
      </c>
      <c r="E1601" s="8" t="s">
        <v>29</v>
      </c>
      <c r="F1601" s="8">
        <v>64814.1</v>
      </c>
      <c r="G1601" s="8">
        <v>345237.11</v>
      </c>
      <c r="H1601" s="8">
        <v>337523.58</v>
      </c>
      <c r="I1601" s="8">
        <v>10.220000000000001</v>
      </c>
      <c r="J1601" s="8">
        <v>338</v>
      </c>
      <c r="K1601" s="8" t="str">
        <v>low</v>
      </c>
      <c r="L1601" s="8" t="s">
        <v>39</v>
      </c>
      <c r="M1601" s="8" t="s">
        <v>20</v>
      </c>
      <c r="N1601" s="8" t="s">
        <v>220</v>
      </c>
      <c r="O1601" s="8">
        <v>2023</v>
      </c>
      <c r="P1601" s="8">
        <v>5649.43</v>
      </c>
      <c r="Q1601" s="8">
        <v>3298.3</v>
      </c>
    </row>
    <row r="1602" spans="1:17" x14ac:dyDescent="0.35">
      <c r="A1602" s="8">
        <v>1601</v>
      </c>
      <c r="B1602" s="8" t="s">
        <v>79</v>
      </c>
      <c r="C1602" s="8" t="s">
        <v>58</v>
      </c>
      <c r="D1602" s="8" t="s">
        <v>56</v>
      </c>
      <c r="E1602" s="8" t="s">
        <v>54</v>
      </c>
      <c r="F1602" s="8">
        <v>66248.179999999993</v>
      </c>
      <c r="G1602" s="8">
        <v>204658.03</v>
      </c>
      <c r="H1602" s="8">
        <v>131574.07999999999</v>
      </c>
      <c r="I1602" s="8">
        <v>11.9</v>
      </c>
      <c r="J1602" s="8">
        <v>664</v>
      </c>
      <c r="K1602" s="8" t="str">
        <v>Medium</v>
      </c>
      <c r="L1602" s="8" t="s">
        <v>25</v>
      </c>
      <c r="M1602" s="8" t="s">
        <v>46</v>
      </c>
      <c r="N1602" s="8" t="s">
        <v>71</v>
      </c>
      <c r="O1602" s="8">
        <v>2023</v>
      </c>
      <c r="P1602" s="8">
        <v>3628.21</v>
      </c>
      <c r="Q1602" s="8">
        <v>2761.18</v>
      </c>
    </row>
    <row r="1603" spans="1:17" x14ac:dyDescent="0.35">
      <c r="A1603" s="8">
        <v>1602</v>
      </c>
      <c r="B1603" s="8" t="s">
        <v>22</v>
      </c>
      <c r="C1603" s="8" t="s">
        <v>33</v>
      </c>
      <c r="D1603" s="8" t="s">
        <v>56</v>
      </c>
      <c r="E1603" s="8" t="s">
        <v>63</v>
      </c>
      <c r="F1603" s="8">
        <v>89870.41</v>
      </c>
      <c r="G1603" s="8">
        <v>250870.61</v>
      </c>
      <c r="H1603" s="8">
        <v>473634.46</v>
      </c>
      <c r="I1603" s="8">
        <v>15.97</v>
      </c>
      <c r="J1603" s="8">
        <v>601</v>
      </c>
      <c r="K1603" s="8" t="str">
        <v>Medium</v>
      </c>
      <c r="L1603" s="8" t="s">
        <v>35</v>
      </c>
      <c r="M1603" s="8" t="s">
        <v>30</v>
      </c>
      <c r="N1603" s="8" t="s">
        <v>315</v>
      </c>
      <c r="O1603" s="8">
        <v>2023</v>
      </c>
      <c r="P1603" s="8">
        <v>6401.12</v>
      </c>
      <c r="Q1603" s="8">
        <v>4254.87</v>
      </c>
    </row>
    <row r="1604" spans="1:17" x14ac:dyDescent="0.35">
      <c r="A1604" s="8">
        <v>1603</v>
      </c>
      <c r="B1604" s="8" t="s">
        <v>22</v>
      </c>
      <c r="C1604" s="8" t="s">
        <v>16</v>
      </c>
      <c r="D1604" s="8" t="s">
        <v>17</v>
      </c>
      <c r="E1604" s="8" t="s">
        <v>18</v>
      </c>
      <c r="F1604" s="8">
        <v>17674.78</v>
      </c>
      <c r="G1604" s="8">
        <v>9554.26</v>
      </c>
      <c r="H1604" s="8">
        <v>109566.14</v>
      </c>
      <c r="I1604" s="8">
        <v>11.04</v>
      </c>
      <c r="J1604" s="8">
        <v>520</v>
      </c>
      <c r="K1604" s="8" t="str">
        <v>low</v>
      </c>
      <c r="L1604" s="8" t="s">
        <v>25</v>
      </c>
      <c r="M1604" s="8" t="s">
        <v>20</v>
      </c>
      <c r="N1604" s="8" t="s">
        <v>237</v>
      </c>
      <c r="O1604" s="8">
        <v>2023</v>
      </c>
      <c r="P1604" s="8">
        <v>2103.44</v>
      </c>
      <c r="Q1604" s="8">
        <v>1311.12</v>
      </c>
    </row>
    <row r="1605" spans="1:17" x14ac:dyDescent="0.35">
      <c r="A1605" s="8">
        <v>1604</v>
      </c>
      <c r="B1605" s="8" t="s">
        <v>50</v>
      </c>
      <c r="C1605" s="8" t="s">
        <v>16</v>
      </c>
      <c r="D1605" s="8" t="s">
        <v>34</v>
      </c>
      <c r="E1605" s="8" t="s">
        <v>18</v>
      </c>
      <c r="F1605" s="8">
        <v>11542.76</v>
      </c>
      <c r="G1605" s="8">
        <v>142881.69</v>
      </c>
      <c r="H1605" s="8">
        <v>414722.38</v>
      </c>
      <c r="I1605" s="8">
        <v>15.09</v>
      </c>
      <c r="J1605" s="8">
        <v>786</v>
      </c>
      <c r="K1605" s="8" t="str">
        <v>High</v>
      </c>
      <c r="L1605" s="8" t="s">
        <v>45</v>
      </c>
      <c r="M1605" s="8" t="s">
        <v>30</v>
      </c>
      <c r="N1605" s="8" t="s">
        <v>36</v>
      </c>
      <c r="O1605" s="8">
        <v>2023</v>
      </c>
      <c r="P1605" s="8">
        <v>907.71</v>
      </c>
      <c r="Q1605" s="8">
        <v>503.05</v>
      </c>
    </row>
    <row r="1606" spans="1:17" x14ac:dyDescent="0.35">
      <c r="A1606" s="8">
        <v>1605</v>
      </c>
      <c r="B1606" s="8" t="s">
        <v>52</v>
      </c>
      <c r="C1606" s="8" t="s">
        <v>16</v>
      </c>
      <c r="D1606" s="8" t="s">
        <v>56</v>
      </c>
      <c r="E1606" s="8" t="s">
        <v>54</v>
      </c>
      <c r="F1606" s="8">
        <v>34550.5</v>
      </c>
      <c r="G1606" s="8">
        <v>329307.53999999998</v>
      </c>
      <c r="H1606" s="8">
        <v>140132.26</v>
      </c>
      <c r="I1606" s="8">
        <v>10.119999999999999</v>
      </c>
      <c r="J1606" s="8">
        <v>706</v>
      </c>
      <c r="K1606" s="8" t="str">
        <v>Medium</v>
      </c>
      <c r="L1606" s="8" t="s">
        <v>45</v>
      </c>
      <c r="M1606" s="8" t="s">
        <v>30</v>
      </c>
      <c r="N1606" s="8" t="s">
        <v>412</v>
      </c>
      <c r="O1606" s="8">
        <v>2023</v>
      </c>
      <c r="P1606" s="8">
        <v>4084.48</v>
      </c>
      <c r="Q1606" s="8">
        <v>3667.32</v>
      </c>
    </row>
    <row r="1607" spans="1:17" x14ac:dyDescent="0.35">
      <c r="A1607" s="8">
        <v>1606</v>
      </c>
      <c r="B1607" s="8" t="s">
        <v>52</v>
      </c>
      <c r="C1607" s="8" t="s">
        <v>33</v>
      </c>
      <c r="D1607" s="8" t="s">
        <v>28</v>
      </c>
      <c r="E1607" s="8" t="s">
        <v>38</v>
      </c>
      <c r="F1607" s="8">
        <v>68925.75</v>
      </c>
      <c r="G1607" s="8">
        <v>389991.38</v>
      </c>
      <c r="H1607" s="8">
        <v>459938.02</v>
      </c>
      <c r="I1607" s="8">
        <v>8.2100000000000009</v>
      </c>
      <c r="J1607" s="8">
        <v>797</v>
      </c>
      <c r="K1607" s="8" t="str">
        <v>High</v>
      </c>
      <c r="L1607" s="8" t="s">
        <v>35</v>
      </c>
      <c r="M1607" s="8" t="s">
        <v>26</v>
      </c>
      <c r="N1607" s="8" t="s">
        <v>84</v>
      </c>
      <c r="O1607" s="8">
        <v>2023</v>
      </c>
      <c r="P1607" s="8">
        <v>4984.63</v>
      </c>
      <c r="Q1607" s="8">
        <v>3363.11</v>
      </c>
    </row>
    <row r="1608" spans="1:17" x14ac:dyDescent="0.35">
      <c r="A1608" s="8">
        <v>1607</v>
      </c>
      <c r="B1608" s="8" t="s">
        <v>22</v>
      </c>
      <c r="C1608" s="8" t="s">
        <v>33</v>
      </c>
      <c r="D1608" s="8" t="s">
        <v>28</v>
      </c>
      <c r="E1608" s="8" t="s">
        <v>38</v>
      </c>
      <c r="F1608" s="8">
        <v>84116.96</v>
      </c>
      <c r="G1608" s="8">
        <v>136117.51999999999</v>
      </c>
      <c r="H1608" s="8">
        <v>438246.39</v>
      </c>
      <c r="I1608" s="8">
        <v>17.71</v>
      </c>
      <c r="J1608" s="8">
        <v>711</v>
      </c>
      <c r="K1608" s="8" t="str">
        <v>Medium</v>
      </c>
      <c r="L1608" s="8" t="s">
        <v>19</v>
      </c>
      <c r="M1608" s="8" t="s">
        <v>46</v>
      </c>
      <c r="N1608" s="8" t="s">
        <v>154</v>
      </c>
      <c r="O1608" s="8">
        <v>2023</v>
      </c>
      <c r="P1608" s="8">
        <v>8946.75</v>
      </c>
      <c r="Q1608" s="8">
        <v>7542.41</v>
      </c>
    </row>
    <row r="1609" spans="1:17" x14ac:dyDescent="0.35">
      <c r="A1609" s="8">
        <v>1608</v>
      </c>
      <c r="B1609" s="8" t="s">
        <v>50</v>
      </c>
      <c r="C1609" s="8" t="s">
        <v>23</v>
      </c>
      <c r="D1609" s="8" t="s">
        <v>17</v>
      </c>
      <c r="E1609" s="8" t="s">
        <v>38</v>
      </c>
      <c r="F1609" s="8">
        <v>9819.9500000000007</v>
      </c>
      <c r="G1609" s="8">
        <v>306595.11</v>
      </c>
      <c r="H1609" s="8">
        <v>322782.37</v>
      </c>
      <c r="I1609" s="8">
        <v>14.09</v>
      </c>
      <c r="J1609" s="8">
        <v>382</v>
      </c>
      <c r="K1609" s="8" t="str">
        <v>low</v>
      </c>
      <c r="L1609" s="8" t="s">
        <v>19</v>
      </c>
      <c r="M1609" s="8" t="s">
        <v>30</v>
      </c>
      <c r="N1609" s="8" t="s">
        <v>120</v>
      </c>
      <c r="O1609" s="8">
        <v>2023</v>
      </c>
      <c r="P1609" s="8">
        <v>1002.26</v>
      </c>
      <c r="Q1609" s="8">
        <v>887.91</v>
      </c>
    </row>
    <row r="1610" spans="1:17" x14ac:dyDescent="0.35">
      <c r="A1610" s="8">
        <v>1609</v>
      </c>
      <c r="B1610" s="8" t="s">
        <v>52</v>
      </c>
      <c r="C1610" s="8" t="s">
        <v>16</v>
      </c>
      <c r="D1610" s="8" t="s">
        <v>24</v>
      </c>
      <c r="E1610" s="8" t="s">
        <v>54</v>
      </c>
      <c r="F1610" s="8">
        <v>68976.78</v>
      </c>
      <c r="G1610" s="8">
        <v>219634.78</v>
      </c>
      <c r="H1610" s="8">
        <v>337687.27</v>
      </c>
      <c r="I1610" s="8">
        <v>6.19</v>
      </c>
      <c r="J1610" s="8">
        <v>458</v>
      </c>
      <c r="K1610" s="8" t="str">
        <v>low</v>
      </c>
      <c r="L1610" s="8" t="s">
        <v>35</v>
      </c>
      <c r="M1610" s="8" t="s">
        <v>20</v>
      </c>
      <c r="N1610" s="8" t="s">
        <v>57</v>
      </c>
      <c r="O1610" s="8">
        <v>2023</v>
      </c>
      <c r="P1610" s="8">
        <v>6677.43</v>
      </c>
      <c r="Q1610" s="8">
        <v>3893.83</v>
      </c>
    </row>
    <row r="1611" spans="1:17" x14ac:dyDescent="0.35">
      <c r="A1611" s="8">
        <v>1610</v>
      </c>
      <c r="B1611" s="8" t="s">
        <v>41</v>
      </c>
      <c r="C1611" s="8" t="s">
        <v>37</v>
      </c>
      <c r="D1611" s="8" t="s">
        <v>24</v>
      </c>
      <c r="E1611" s="8" t="s">
        <v>54</v>
      </c>
      <c r="F1611" s="8">
        <v>64493.05</v>
      </c>
      <c r="G1611" s="8">
        <v>470516.65</v>
      </c>
      <c r="H1611" s="8">
        <v>328754.02</v>
      </c>
      <c r="I1611" s="8">
        <v>16.920000000000002</v>
      </c>
      <c r="J1611" s="8">
        <v>737</v>
      </c>
      <c r="K1611" s="8" t="str">
        <v>Medium</v>
      </c>
      <c r="L1611" s="8" t="s">
        <v>39</v>
      </c>
      <c r="M1611" s="8" t="s">
        <v>46</v>
      </c>
      <c r="N1611" s="8" t="s">
        <v>255</v>
      </c>
      <c r="O1611" s="8">
        <v>2023</v>
      </c>
      <c r="P1611" s="8">
        <v>4238.8100000000004</v>
      </c>
      <c r="Q1611" s="8">
        <v>2216.84</v>
      </c>
    </row>
    <row r="1612" spans="1:17" x14ac:dyDescent="0.35">
      <c r="A1612" s="8">
        <v>1611</v>
      </c>
      <c r="B1612" s="8" t="s">
        <v>15</v>
      </c>
      <c r="C1612" s="8" t="s">
        <v>16</v>
      </c>
      <c r="D1612" s="8" t="s">
        <v>24</v>
      </c>
      <c r="E1612" s="8" t="s">
        <v>38</v>
      </c>
      <c r="F1612" s="8">
        <v>95577.65</v>
      </c>
      <c r="G1612" s="8">
        <v>154397.54</v>
      </c>
      <c r="H1612" s="8">
        <v>122479.49</v>
      </c>
      <c r="I1612" s="8">
        <v>11.15</v>
      </c>
      <c r="J1612" s="8">
        <v>562</v>
      </c>
      <c r="K1612" s="8" t="str">
        <v>low</v>
      </c>
      <c r="L1612" s="8" t="s">
        <v>25</v>
      </c>
      <c r="M1612" s="8" t="s">
        <v>20</v>
      </c>
      <c r="N1612" s="8" t="s">
        <v>311</v>
      </c>
      <c r="O1612" s="8">
        <v>2023</v>
      </c>
      <c r="P1612" s="8">
        <v>9076.5</v>
      </c>
      <c r="Q1612" s="8">
        <v>5144.78</v>
      </c>
    </row>
    <row r="1613" spans="1:17" x14ac:dyDescent="0.35">
      <c r="A1613" s="8">
        <v>1612</v>
      </c>
      <c r="B1613" s="8" t="s">
        <v>41</v>
      </c>
      <c r="C1613" s="8" t="s">
        <v>37</v>
      </c>
      <c r="D1613" s="8" t="s">
        <v>28</v>
      </c>
      <c r="E1613" s="8" t="s">
        <v>63</v>
      </c>
      <c r="F1613" s="8">
        <v>35070.28</v>
      </c>
      <c r="G1613" s="8">
        <v>239137.08</v>
      </c>
      <c r="H1613" s="8">
        <v>342403.55</v>
      </c>
      <c r="I1613" s="8">
        <v>8</v>
      </c>
      <c r="J1613" s="8">
        <v>751</v>
      </c>
      <c r="K1613" s="8" t="str">
        <v>High</v>
      </c>
      <c r="L1613" s="8" t="s">
        <v>19</v>
      </c>
      <c r="M1613" s="8" t="s">
        <v>20</v>
      </c>
      <c r="N1613" s="8" t="s">
        <v>164</v>
      </c>
      <c r="O1613" s="8">
        <v>2023</v>
      </c>
      <c r="P1613" s="8">
        <v>5013.87</v>
      </c>
      <c r="Q1613" s="8">
        <v>2555.9899999999998</v>
      </c>
    </row>
    <row r="1614" spans="1:17" x14ac:dyDescent="0.35">
      <c r="A1614" s="8">
        <v>1613</v>
      </c>
      <c r="B1614" s="8" t="s">
        <v>79</v>
      </c>
      <c r="C1614" s="8" t="s">
        <v>16</v>
      </c>
      <c r="D1614" s="8" t="s">
        <v>34</v>
      </c>
      <c r="E1614" s="8" t="s">
        <v>29</v>
      </c>
      <c r="F1614" s="8">
        <v>24022.91</v>
      </c>
      <c r="G1614" s="8">
        <v>139957.37</v>
      </c>
      <c r="H1614" s="8">
        <v>315969.57</v>
      </c>
      <c r="I1614" s="8">
        <v>16.510000000000002</v>
      </c>
      <c r="J1614" s="8">
        <v>836</v>
      </c>
      <c r="K1614" s="8" t="str">
        <v>High</v>
      </c>
      <c r="L1614" s="8" t="s">
        <v>25</v>
      </c>
      <c r="M1614" s="8" t="s">
        <v>75</v>
      </c>
      <c r="N1614" s="8" t="s">
        <v>21</v>
      </c>
      <c r="O1614" s="8">
        <v>2023</v>
      </c>
      <c r="P1614" s="8">
        <v>2683.06</v>
      </c>
      <c r="Q1614" s="8">
        <v>1765.45</v>
      </c>
    </row>
    <row r="1615" spans="1:17" x14ac:dyDescent="0.35">
      <c r="A1615" s="8">
        <v>1614</v>
      </c>
      <c r="B1615" s="8" t="s">
        <v>52</v>
      </c>
      <c r="C1615" s="8" t="s">
        <v>33</v>
      </c>
      <c r="D1615" s="8" t="s">
        <v>17</v>
      </c>
      <c r="E1615" s="8" t="s">
        <v>63</v>
      </c>
      <c r="F1615" s="8">
        <v>65101.93</v>
      </c>
      <c r="G1615" s="8">
        <v>304310.36</v>
      </c>
      <c r="H1615" s="8">
        <v>110830.59</v>
      </c>
      <c r="I1615" s="8">
        <v>11.76</v>
      </c>
      <c r="J1615" s="8">
        <v>838</v>
      </c>
      <c r="K1615" s="8" t="str">
        <v>High</v>
      </c>
      <c r="L1615" s="8" t="s">
        <v>25</v>
      </c>
      <c r="M1615" s="8" t="s">
        <v>46</v>
      </c>
      <c r="N1615" s="8" t="s">
        <v>226</v>
      </c>
      <c r="O1615" s="8">
        <v>2023</v>
      </c>
      <c r="P1615" s="8">
        <v>9608.59</v>
      </c>
      <c r="Q1615" s="8">
        <v>6385.83</v>
      </c>
    </row>
    <row r="1616" spans="1:17" x14ac:dyDescent="0.35">
      <c r="A1616" s="8">
        <v>1615</v>
      </c>
      <c r="B1616" s="8" t="s">
        <v>22</v>
      </c>
      <c r="C1616" s="8" t="s">
        <v>16</v>
      </c>
      <c r="D1616" s="8" t="s">
        <v>17</v>
      </c>
      <c r="E1616" s="8" t="s">
        <v>54</v>
      </c>
      <c r="F1616" s="8">
        <v>57286.48</v>
      </c>
      <c r="G1616" s="8">
        <v>417837.18</v>
      </c>
      <c r="H1616" s="8">
        <v>395710.75</v>
      </c>
      <c r="I1616" s="8">
        <v>5.6</v>
      </c>
      <c r="J1616" s="8">
        <v>486</v>
      </c>
      <c r="K1616" s="8" t="str">
        <v>low</v>
      </c>
      <c r="L1616" s="8" t="s">
        <v>39</v>
      </c>
      <c r="M1616" s="8" t="s">
        <v>20</v>
      </c>
      <c r="N1616" s="8" t="s">
        <v>406</v>
      </c>
      <c r="O1616" s="8">
        <v>2023</v>
      </c>
      <c r="P1616" s="8">
        <v>7511.81</v>
      </c>
      <c r="Q1616" s="8">
        <v>6535.93</v>
      </c>
    </row>
    <row r="1617" spans="1:17" x14ac:dyDescent="0.35">
      <c r="A1617" s="8">
        <v>1616</v>
      </c>
      <c r="B1617" s="8" t="s">
        <v>52</v>
      </c>
      <c r="C1617" s="8" t="s">
        <v>23</v>
      </c>
      <c r="D1617" s="8" t="s">
        <v>17</v>
      </c>
      <c r="E1617" s="8" t="s">
        <v>38</v>
      </c>
      <c r="F1617" s="8">
        <v>62353.21</v>
      </c>
      <c r="G1617" s="8">
        <v>459610.74</v>
      </c>
      <c r="H1617" s="8">
        <v>73392.73</v>
      </c>
      <c r="I1617" s="8">
        <v>6.27</v>
      </c>
      <c r="J1617" s="8">
        <v>339</v>
      </c>
      <c r="K1617" s="8" t="str">
        <v>low</v>
      </c>
      <c r="L1617" s="8" t="s">
        <v>35</v>
      </c>
      <c r="M1617" s="8" t="s">
        <v>20</v>
      </c>
      <c r="N1617" s="8" t="s">
        <v>73</v>
      </c>
      <c r="O1617" s="8">
        <v>2023</v>
      </c>
      <c r="P1617" s="8">
        <v>5492.43</v>
      </c>
      <c r="Q1617" s="8">
        <v>3335.22</v>
      </c>
    </row>
    <row r="1618" spans="1:17" x14ac:dyDescent="0.35">
      <c r="A1618" s="8">
        <v>1617</v>
      </c>
      <c r="B1618" s="8" t="s">
        <v>52</v>
      </c>
      <c r="C1618" s="8" t="s">
        <v>23</v>
      </c>
      <c r="D1618" s="8" t="s">
        <v>17</v>
      </c>
      <c r="E1618" s="8" t="s">
        <v>54</v>
      </c>
      <c r="F1618" s="8">
        <v>52622.89</v>
      </c>
      <c r="G1618" s="8">
        <v>334714.87</v>
      </c>
      <c r="H1618" s="8">
        <v>399731.85</v>
      </c>
      <c r="I1618" s="8">
        <v>5.3</v>
      </c>
      <c r="J1618" s="8">
        <v>732</v>
      </c>
      <c r="K1618" s="8" t="str">
        <v>Medium</v>
      </c>
      <c r="L1618" s="8" t="s">
        <v>45</v>
      </c>
      <c r="M1618" s="8" t="s">
        <v>46</v>
      </c>
      <c r="N1618" s="8" t="s">
        <v>31</v>
      </c>
      <c r="O1618" s="8">
        <v>2023</v>
      </c>
      <c r="P1618" s="8">
        <v>4163.8999999999996</v>
      </c>
      <c r="Q1618" s="8">
        <v>3619.69</v>
      </c>
    </row>
    <row r="1619" spans="1:17" x14ac:dyDescent="0.35">
      <c r="A1619" s="8">
        <v>1618</v>
      </c>
      <c r="B1619" s="8" t="s">
        <v>43</v>
      </c>
      <c r="C1619" s="8" t="s">
        <v>16</v>
      </c>
      <c r="D1619" s="8" t="s">
        <v>24</v>
      </c>
      <c r="E1619" s="8" t="s">
        <v>54</v>
      </c>
      <c r="F1619" s="8">
        <v>70540.19</v>
      </c>
      <c r="G1619" s="8">
        <v>419898.55</v>
      </c>
      <c r="H1619" s="8">
        <v>65258.85</v>
      </c>
      <c r="I1619" s="8">
        <v>11.97</v>
      </c>
      <c r="J1619" s="8">
        <v>519</v>
      </c>
      <c r="K1619" s="8" t="str">
        <v>low</v>
      </c>
      <c r="L1619" s="8" t="s">
        <v>39</v>
      </c>
      <c r="M1619" s="8" t="s">
        <v>20</v>
      </c>
      <c r="N1619" s="8" t="s">
        <v>278</v>
      </c>
      <c r="O1619" s="8">
        <v>2023</v>
      </c>
      <c r="P1619" s="8">
        <v>10545.04</v>
      </c>
      <c r="Q1619" s="8">
        <v>6918.85</v>
      </c>
    </row>
    <row r="1620" spans="1:17" x14ac:dyDescent="0.35">
      <c r="A1620" s="8">
        <v>1619</v>
      </c>
      <c r="B1620" s="8" t="s">
        <v>50</v>
      </c>
      <c r="C1620" s="8" t="s">
        <v>58</v>
      </c>
      <c r="D1620" s="8" t="s">
        <v>28</v>
      </c>
      <c r="E1620" s="8" t="s">
        <v>29</v>
      </c>
      <c r="F1620" s="8">
        <v>70043.399999999994</v>
      </c>
      <c r="G1620" s="8">
        <v>419521.42</v>
      </c>
      <c r="H1620" s="8">
        <v>448377.93</v>
      </c>
      <c r="I1620" s="8">
        <v>16.2</v>
      </c>
      <c r="J1620" s="8">
        <v>858</v>
      </c>
      <c r="K1620" s="8" t="str">
        <v>High</v>
      </c>
      <c r="L1620" s="8" t="s">
        <v>35</v>
      </c>
      <c r="M1620" s="8" t="s">
        <v>46</v>
      </c>
      <c r="N1620" s="8" t="s">
        <v>396</v>
      </c>
      <c r="O1620" s="8">
        <v>2023</v>
      </c>
      <c r="P1620" s="8">
        <v>8292.26</v>
      </c>
      <c r="Q1620" s="8">
        <v>4356.47</v>
      </c>
    </row>
    <row r="1621" spans="1:17" x14ac:dyDescent="0.35">
      <c r="A1621" s="8">
        <v>1620</v>
      </c>
      <c r="B1621" s="8" t="s">
        <v>15</v>
      </c>
      <c r="C1621" s="8" t="s">
        <v>33</v>
      </c>
      <c r="D1621" s="8" t="s">
        <v>56</v>
      </c>
      <c r="E1621" s="8" t="s">
        <v>38</v>
      </c>
      <c r="F1621" s="8">
        <v>80524.37</v>
      </c>
      <c r="G1621" s="8">
        <v>408507.43</v>
      </c>
      <c r="H1621" s="8">
        <v>303099.56</v>
      </c>
      <c r="I1621" s="8">
        <v>10.95</v>
      </c>
      <c r="J1621" s="8">
        <v>545</v>
      </c>
      <c r="K1621" s="8" t="str">
        <v>low</v>
      </c>
      <c r="L1621" s="8" t="s">
        <v>19</v>
      </c>
      <c r="M1621" s="8" t="s">
        <v>30</v>
      </c>
      <c r="N1621" s="8" t="s">
        <v>192</v>
      </c>
      <c r="O1621" s="8">
        <v>2023</v>
      </c>
      <c r="P1621" s="8">
        <v>10633.01</v>
      </c>
      <c r="Q1621" s="8">
        <v>6930.29</v>
      </c>
    </row>
    <row r="1622" spans="1:17" x14ac:dyDescent="0.35">
      <c r="A1622" s="8">
        <v>1621</v>
      </c>
      <c r="B1622" s="8" t="s">
        <v>43</v>
      </c>
      <c r="C1622" s="8" t="s">
        <v>23</v>
      </c>
      <c r="D1622" s="8" t="s">
        <v>24</v>
      </c>
      <c r="E1622" s="8" t="s">
        <v>29</v>
      </c>
      <c r="F1622" s="8">
        <v>73777.95</v>
      </c>
      <c r="G1622" s="8">
        <v>159027.17000000001</v>
      </c>
      <c r="H1622" s="8">
        <v>73745.149999999994</v>
      </c>
      <c r="I1622" s="8">
        <v>11.55</v>
      </c>
      <c r="J1622" s="8">
        <v>339</v>
      </c>
      <c r="K1622" s="8" t="str">
        <v>low</v>
      </c>
      <c r="L1622" s="8" t="s">
        <v>39</v>
      </c>
      <c r="M1622" s="8" t="s">
        <v>26</v>
      </c>
      <c r="N1622" s="8" t="s">
        <v>303</v>
      </c>
      <c r="O1622" s="8">
        <v>2023</v>
      </c>
      <c r="P1622" s="8">
        <v>9459.91</v>
      </c>
      <c r="Q1622" s="8">
        <v>5644.94</v>
      </c>
    </row>
    <row r="1623" spans="1:17" x14ac:dyDescent="0.35">
      <c r="A1623" s="8">
        <v>1622</v>
      </c>
      <c r="B1623" s="8" t="s">
        <v>32</v>
      </c>
      <c r="C1623" s="8" t="s">
        <v>37</v>
      </c>
      <c r="D1623" s="8" t="s">
        <v>34</v>
      </c>
      <c r="E1623" s="8" t="s">
        <v>54</v>
      </c>
      <c r="F1623" s="8">
        <v>68010.78</v>
      </c>
      <c r="G1623" s="8">
        <v>65041.94</v>
      </c>
      <c r="H1623" s="8">
        <v>497648.31</v>
      </c>
      <c r="I1623" s="8">
        <v>10</v>
      </c>
      <c r="J1623" s="8">
        <v>774</v>
      </c>
      <c r="K1623" s="8" t="str">
        <v>High</v>
      </c>
      <c r="L1623" s="8" t="s">
        <v>39</v>
      </c>
      <c r="M1623" s="8" t="s">
        <v>75</v>
      </c>
      <c r="N1623" s="8" t="s">
        <v>141</v>
      </c>
      <c r="O1623" s="8">
        <v>2023</v>
      </c>
      <c r="P1623" s="8">
        <v>3753.58</v>
      </c>
      <c r="Q1623" s="8">
        <v>3161.25</v>
      </c>
    </row>
    <row r="1624" spans="1:17" x14ac:dyDescent="0.35">
      <c r="A1624" s="8">
        <v>1623</v>
      </c>
      <c r="B1624" s="8" t="s">
        <v>48</v>
      </c>
      <c r="C1624" s="8" t="s">
        <v>58</v>
      </c>
      <c r="D1624" s="8" t="s">
        <v>56</v>
      </c>
      <c r="E1624" s="8" t="s">
        <v>63</v>
      </c>
      <c r="F1624" s="8">
        <v>49443.54</v>
      </c>
      <c r="G1624" s="8">
        <v>286456.03999999998</v>
      </c>
      <c r="H1624" s="8">
        <v>84841.54</v>
      </c>
      <c r="I1624" s="8">
        <v>12.27</v>
      </c>
      <c r="J1624" s="8">
        <v>790</v>
      </c>
      <c r="K1624" s="8" t="str">
        <v>High</v>
      </c>
      <c r="L1624" s="8" t="s">
        <v>25</v>
      </c>
      <c r="M1624" s="8" t="s">
        <v>75</v>
      </c>
      <c r="N1624" s="8" t="s">
        <v>216</v>
      </c>
      <c r="O1624" s="8">
        <v>2023</v>
      </c>
      <c r="P1624" s="8">
        <v>4497.58</v>
      </c>
      <c r="Q1624" s="8">
        <v>2511.2800000000002</v>
      </c>
    </row>
    <row r="1625" spans="1:17" x14ac:dyDescent="0.35">
      <c r="A1625" s="8">
        <v>1624</v>
      </c>
      <c r="B1625" s="8" t="s">
        <v>50</v>
      </c>
      <c r="C1625" s="8" t="s">
        <v>33</v>
      </c>
      <c r="D1625" s="8" t="s">
        <v>34</v>
      </c>
      <c r="E1625" s="8" t="s">
        <v>29</v>
      </c>
      <c r="F1625" s="8">
        <v>18729.22</v>
      </c>
      <c r="G1625" s="8">
        <v>59023.77</v>
      </c>
      <c r="H1625" s="8">
        <v>372999.71</v>
      </c>
      <c r="I1625" s="8">
        <v>8.49</v>
      </c>
      <c r="J1625" s="8">
        <v>768</v>
      </c>
      <c r="K1625" s="8" t="str">
        <v>High</v>
      </c>
      <c r="L1625" s="8" t="s">
        <v>45</v>
      </c>
      <c r="M1625" s="8" t="s">
        <v>30</v>
      </c>
      <c r="N1625" s="8" t="s">
        <v>271</v>
      </c>
      <c r="O1625" s="8">
        <v>2023</v>
      </c>
      <c r="P1625" s="8">
        <v>1069.6400000000001</v>
      </c>
      <c r="Q1625" s="8">
        <v>706.31</v>
      </c>
    </row>
    <row r="1626" spans="1:17" x14ac:dyDescent="0.35">
      <c r="A1626" s="8">
        <v>1625</v>
      </c>
      <c r="B1626" s="8" t="s">
        <v>50</v>
      </c>
      <c r="C1626" s="8" t="s">
        <v>37</v>
      </c>
      <c r="D1626" s="8" t="s">
        <v>56</v>
      </c>
      <c r="E1626" s="8" t="s">
        <v>38</v>
      </c>
      <c r="F1626" s="8">
        <v>82587.59</v>
      </c>
      <c r="G1626" s="8">
        <v>232487.36</v>
      </c>
      <c r="H1626" s="8">
        <v>310448.42</v>
      </c>
      <c r="I1626" s="8">
        <v>17.23</v>
      </c>
      <c r="J1626" s="8">
        <v>510</v>
      </c>
      <c r="K1626" s="8" t="str">
        <v>low</v>
      </c>
      <c r="L1626" s="8" t="s">
        <v>35</v>
      </c>
      <c r="M1626" s="8" t="s">
        <v>46</v>
      </c>
      <c r="N1626" s="8" t="s">
        <v>107</v>
      </c>
      <c r="O1626" s="8">
        <v>2023</v>
      </c>
      <c r="P1626" s="8">
        <v>10023.56</v>
      </c>
      <c r="Q1626" s="8">
        <v>5523.66</v>
      </c>
    </row>
    <row r="1627" spans="1:17" x14ac:dyDescent="0.35">
      <c r="A1627" s="8">
        <v>1626</v>
      </c>
      <c r="B1627" s="8" t="s">
        <v>79</v>
      </c>
      <c r="C1627" s="8" t="s">
        <v>37</v>
      </c>
      <c r="D1627" s="8" t="s">
        <v>28</v>
      </c>
      <c r="E1627" s="8" t="s">
        <v>29</v>
      </c>
      <c r="F1627" s="8">
        <v>77847.509999999995</v>
      </c>
      <c r="G1627" s="8">
        <v>190521.47</v>
      </c>
      <c r="H1627" s="8">
        <v>209364.58</v>
      </c>
      <c r="I1627" s="8">
        <v>16.309999999999999</v>
      </c>
      <c r="J1627" s="8">
        <v>584</v>
      </c>
      <c r="K1627" s="8" t="str">
        <v>low</v>
      </c>
      <c r="L1627" s="8" t="s">
        <v>45</v>
      </c>
      <c r="M1627" s="8" t="s">
        <v>26</v>
      </c>
      <c r="N1627" s="8" t="s">
        <v>306</v>
      </c>
      <c r="O1627" s="8">
        <v>2023</v>
      </c>
      <c r="P1627" s="8">
        <v>8405.61</v>
      </c>
      <c r="Q1627" s="8">
        <v>7019.08</v>
      </c>
    </row>
    <row r="1628" spans="1:17" x14ac:dyDescent="0.35">
      <c r="A1628" s="8">
        <v>1627</v>
      </c>
      <c r="B1628" s="8" t="s">
        <v>79</v>
      </c>
      <c r="C1628" s="8" t="s">
        <v>16</v>
      </c>
      <c r="D1628" s="8" t="s">
        <v>24</v>
      </c>
      <c r="E1628" s="8" t="s">
        <v>29</v>
      </c>
      <c r="F1628" s="8">
        <v>96783.45</v>
      </c>
      <c r="G1628" s="8">
        <v>416625.57</v>
      </c>
      <c r="H1628" s="8">
        <v>215669.04</v>
      </c>
      <c r="I1628" s="8">
        <v>14.78</v>
      </c>
      <c r="J1628" s="8">
        <v>424</v>
      </c>
      <c r="K1628" s="8" t="str">
        <v>low</v>
      </c>
      <c r="L1628" s="8" t="s">
        <v>35</v>
      </c>
      <c r="M1628" s="8" t="s">
        <v>20</v>
      </c>
      <c r="N1628" s="8" t="s">
        <v>391</v>
      </c>
      <c r="O1628" s="8">
        <v>2023</v>
      </c>
      <c r="P1628" s="8">
        <v>7694.21</v>
      </c>
      <c r="Q1628" s="8">
        <v>4990.9399999999996</v>
      </c>
    </row>
    <row r="1629" spans="1:17" x14ac:dyDescent="0.35">
      <c r="A1629" s="8">
        <v>1628</v>
      </c>
      <c r="B1629" s="8" t="s">
        <v>22</v>
      </c>
      <c r="C1629" s="8" t="s">
        <v>58</v>
      </c>
      <c r="D1629" s="8" t="s">
        <v>56</v>
      </c>
      <c r="E1629" s="8" t="s">
        <v>18</v>
      </c>
      <c r="F1629" s="8">
        <v>29848.74</v>
      </c>
      <c r="G1629" s="8">
        <v>163210.28</v>
      </c>
      <c r="H1629" s="8">
        <v>170157.51</v>
      </c>
      <c r="I1629" s="8">
        <v>17.3</v>
      </c>
      <c r="J1629" s="8">
        <v>743</v>
      </c>
      <c r="K1629" s="8" t="str">
        <v>Medium</v>
      </c>
      <c r="L1629" s="8" t="s">
        <v>39</v>
      </c>
      <c r="M1629" s="8" t="s">
        <v>30</v>
      </c>
      <c r="N1629" s="8" t="s">
        <v>138</v>
      </c>
      <c r="O1629" s="8">
        <v>2023</v>
      </c>
      <c r="P1629" s="8">
        <v>2949.75</v>
      </c>
      <c r="Q1629" s="8">
        <v>2113.5</v>
      </c>
    </row>
    <row r="1630" spans="1:17" x14ac:dyDescent="0.35">
      <c r="A1630" s="8">
        <v>1629</v>
      </c>
      <c r="B1630" s="8" t="s">
        <v>79</v>
      </c>
      <c r="C1630" s="8" t="s">
        <v>37</v>
      </c>
      <c r="D1630" s="8" t="s">
        <v>28</v>
      </c>
      <c r="E1630" s="8" t="s">
        <v>29</v>
      </c>
      <c r="F1630" s="8">
        <v>64934.39</v>
      </c>
      <c r="G1630" s="8">
        <v>372924.17</v>
      </c>
      <c r="H1630" s="8">
        <v>233554.06</v>
      </c>
      <c r="I1630" s="8">
        <v>9.02</v>
      </c>
      <c r="J1630" s="8">
        <v>408</v>
      </c>
      <c r="K1630" s="8" t="str">
        <v>low</v>
      </c>
      <c r="L1630" s="8" t="s">
        <v>35</v>
      </c>
      <c r="M1630" s="8" t="s">
        <v>26</v>
      </c>
      <c r="N1630" s="8" t="s">
        <v>285</v>
      </c>
      <c r="O1630" s="8">
        <v>2023</v>
      </c>
      <c r="P1630" s="8">
        <v>5082.42</v>
      </c>
      <c r="Q1630" s="8">
        <v>3999.85</v>
      </c>
    </row>
    <row r="1631" spans="1:17" x14ac:dyDescent="0.35">
      <c r="A1631" s="8">
        <v>1630</v>
      </c>
      <c r="B1631" s="8" t="s">
        <v>52</v>
      </c>
      <c r="C1631" s="8" t="s">
        <v>16</v>
      </c>
      <c r="D1631" s="8" t="s">
        <v>24</v>
      </c>
      <c r="E1631" s="8" t="s">
        <v>18</v>
      </c>
      <c r="F1631" s="8">
        <v>72459.19</v>
      </c>
      <c r="G1631" s="8">
        <v>185148.36</v>
      </c>
      <c r="H1631" s="8">
        <v>340611.28</v>
      </c>
      <c r="I1631" s="8">
        <v>7.96</v>
      </c>
      <c r="J1631" s="8">
        <v>523</v>
      </c>
      <c r="K1631" s="8" t="str">
        <v>low</v>
      </c>
      <c r="L1631" s="8" t="s">
        <v>19</v>
      </c>
      <c r="M1631" s="8" t="s">
        <v>30</v>
      </c>
      <c r="N1631" s="8" t="s">
        <v>322</v>
      </c>
      <c r="O1631" s="8">
        <v>2023</v>
      </c>
      <c r="P1631" s="8">
        <v>6882.62</v>
      </c>
      <c r="Q1631" s="8">
        <v>3497.52</v>
      </c>
    </row>
    <row r="1632" spans="1:17" x14ac:dyDescent="0.35">
      <c r="A1632" s="8">
        <v>1631</v>
      </c>
      <c r="B1632" s="8" t="s">
        <v>85</v>
      </c>
      <c r="C1632" s="8" t="s">
        <v>37</v>
      </c>
      <c r="D1632" s="8" t="s">
        <v>56</v>
      </c>
      <c r="E1632" s="8" t="s">
        <v>18</v>
      </c>
      <c r="F1632" s="8">
        <v>98718.03</v>
      </c>
      <c r="G1632" s="8">
        <v>429500.57</v>
      </c>
      <c r="H1632" s="8">
        <v>69196.67</v>
      </c>
      <c r="I1632" s="8">
        <v>11.23</v>
      </c>
      <c r="J1632" s="8">
        <v>756</v>
      </c>
      <c r="K1632" s="8" t="str">
        <v>High</v>
      </c>
      <c r="L1632" s="8" t="s">
        <v>25</v>
      </c>
      <c r="M1632" s="8" t="s">
        <v>75</v>
      </c>
      <c r="N1632" s="8" t="s">
        <v>353</v>
      </c>
      <c r="O1632" s="8">
        <v>2023</v>
      </c>
      <c r="P1632" s="8">
        <v>11931.9</v>
      </c>
      <c r="Q1632" s="8">
        <v>8444.01</v>
      </c>
    </row>
    <row r="1633" spans="1:17" x14ac:dyDescent="0.35">
      <c r="A1633" s="8">
        <v>1632</v>
      </c>
      <c r="B1633" s="8" t="s">
        <v>41</v>
      </c>
      <c r="C1633" s="8" t="s">
        <v>58</v>
      </c>
      <c r="D1633" s="8" t="s">
        <v>17</v>
      </c>
      <c r="E1633" s="8" t="s">
        <v>54</v>
      </c>
      <c r="F1633" s="8">
        <v>29856.83</v>
      </c>
      <c r="G1633" s="8">
        <v>442713.47</v>
      </c>
      <c r="H1633" s="8">
        <v>124942.21</v>
      </c>
      <c r="I1633" s="8">
        <v>11.44</v>
      </c>
      <c r="J1633" s="8">
        <v>788</v>
      </c>
      <c r="K1633" s="8" t="str">
        <v>High</v>
      </c>
      <c r="L1633" s="8" t="s">
        <v>19</v>
      </c>
      <c r="M1633" s="8" t="s">
        <v>30</v>
      </c>
      <c r="N1633" s="8" t="s">
        <v>410</v>
      </c>
      <c r="O1633" s="8">
        <v>2023</v>
      </c>
      <c r="P1633" s="8">
        <v>2592.71</v>
      </c>
      <c r="Q1633" s="8">
        <v>1711.1</v>
      </c>
    </row>
    <row r="1634" spans="1:17" x14ac:dyDescent="0.35">
      <c r="A1634" s="8">
        <v>1633</v>
      </c>
      <c r="B1634" s="8" t="s">
        <v>41</v>
      </c>
      <c r="C1634" s="8" t="s">
        <v>33</v>
      </c>
      <c r="D1634" s="8" t="s">
        <v>56</v>
      </c>
      <c r="E1634" s="8" t="s">
        <v>29</v>
      </c>
      <c r="F1634" s="8">
        <v>89055.08</v>
      </c>
      <c r="G1634" s="8">
        <v>136743.67999999999</v>
      </c>
      <c r="H1634" s="8">
        <v>124660.53</v>
      </c>
      <c r="I1634" s="8">
        <v>13.38</v>
      </c>
      <c r="J1634" s="8">
        <v>394</v>
      </c>
      <c r="K1634" s="8" t="str">
        <v>low</v>
      </c>
      <c r="L1634" s="8" t="s">
        <v>19</v>
      </c>
      <c r="M1634" s="8" t="s">
        <v>20</v>
      </c>
      <c r="N1634" s="8" t="s">
        <v>311</v>
      </c>
      <c r="O1634" s="8">
        <v>2023</v>
      </c>
      <c r="P1634" s="8">
        <v>12899.47</v>
      </c>
      <c r="Q1634" s="8">
        <v>7075.63</v>
      </c>
    </row>
    <row r="1635" spans="1:17" x14ac:dyDescent="0.35">
      <c r="A1635" s="8">
        <v>1634</v>
      </c>
      <c r="B1635" s="8" t="s">
        <v>48</v>
      </c>
      <c r="C1635" s="8" t="s">
        <v>16</v>
      </c>
      <c r="D1635" s="8" t="s">
        <v>28</v>
      </c>
      <c r="E1635" s="8" t="s">
        <v>38</v>
      </c>
      <c r="F1635" s="8">
        <v>24647.58</v>
      </c>
      <c r="G1635" s="8">
        <v>189777.3</v>
      </c>
      <c r="H1635" s="8">
        <v>81231.13</v>
      </c>
      <c r="I1635" s="8">
        <v>11.63</v>
      </c>
      <c r="J1635" s="8">
        <v>662</v>
      </c>
      <c r="K1635" s="8" t="str">
        <v>Medium</v>
      </c>
      <c r="L1635" s="8" t="s">
        <v>39</v>
      </c>
      <c r="M1635" s="8" t="s">
        <v>20</v>
      </c>
      <c r="N1635" s="8" t="s">
        <v>362</v>
      </c>
      <c r="O1635" s="8">
        <v>2023</v>
      </c>
      <c r="P1635" s="8">
        <v>1683.31</v>
      </c>
      <c r="Q1635" s="8">
        <v>1370.35</v>
      </c>
    </row>
    <row r="1636" spans="1:17" x14ac:dyDescent="0.35">
      <c r="A1636" s="8">
        <v>1635</v>
      </c>
      <c r="B1636" s="8" t="s">
        <v>50</v>
      </c>
      <c r="C1636" s="8" t="s">
        <v>37</v>
      </c>
      <c r="D1636" s="8" t="s">
        <v>56</v>
      </c>
      <c r="E1636" s="8" t="s">
        <v>18</v>
      </c>
      <c r="F1636" s="8">
        <v>38324.39</v>
      </c>
      <c r="G1636" s="8">
        <v>198171.55</v>
      </c>
      <c r="H1636" s="8">
        <v>11643.01</v>
      </c>
      <c r="I1636" s="8">
        <v>12.01</v>
      </c>
      <c r="J1636" s="8">
        <v>372</v>
      </c>
      <c r="K1636" s="8" t="str">
        <v>low</v>
      </c>
      <c r="L1636" s="8" t="s">
        <v>19</v>
      </c>
      <c r="M1636" s="8" t="s">
        <v>30</v>
      </c>
      <c r="N1636" s="8" t="s">
        <v>111</v>
      </c>
      <c r="O1636" s="8">
        <v>2023</v>
      </c>
      <c r="P1636" s="8">
        <v>2926.09</v>
      </c>
      <c r="Q1636" s="8">
        <v>1793.62</v>
      </c>
    </row>
    <row r="1637" spans="1:17" x14ac:dyDescent="0.35">
      <c r="A1637" s="8">
        <v>1636</v>
      </c>
      <c r="B1637" s="8" t="s">
        <v>79</v>
      </c>
      <c r="C1637" s="8" t="s">
        <v>58</v>
      </c>
      <c r="D1637" s="8" t="s">
        <v>17</v>
      </c>
      <c r="E1637" s="8" t="s">
        <v>63</v>
      </c>
      <c r="F1637" s="8">
        <v>81788.88</v>
      </c>
      <c r="G1637" s="8">
        <v>207198.96</v>
      </c>
      <c r="H1637" s="8">
        <v>117719.56</v>
      </c>
      <c r="I1637" s="8">
        <v>13.88</v>
      </c>
      <c r="J1637" s="8">
        <v>773</v>
      </c>
      <c r="K1637" s="8" t="str">
        <v>High</v>
      </c>
      <c r="L1637" s="8" t="s">
        <v>45</v>
      </c>
      <c r="M1637" s="8" t="s">
        <v>30</v>
      </c>
      <c r="N1637" s="8" t="s">
        <v>118</v>
      </c>
      <c r="O1637" s="8">
        <v>2023</v>
      </c>
      <c r="P1637" s="8">
        <v>6519.91</v>
      </c>
      <c r="Q1637" s="8">
        <v>4809.38</v>
      </c>
    </row>
    <row r="1638" spans="1:17" x14ac:dyDescent="0.35">
      <c r="A1638" s="8">
        <v>1637</v>
      </c>
      <c r="B1638" s="8" t="s">
        <v>32</v>
      </c>
      <c r="C1638" s="8" t="s">
        <v>33</v>
      </c>
      <c r="D1638" s="8" t="s">
        <v>17</v>
      </c>
      <c r="E1638" s="8" t="s">
        <v>29</v>
      </c>
      <c r="F1638" s="8">
        <v>19246.23</v>
      </c>
      <c r="G1638" s="8">
        <v>312971.14</v>
      </c>
      <c r="H1638" s="8">
        <v>62058.71</v>
      </c>
      <c r="I1638" s="8">
        <v>5.68</v>
      </c>
      <c r="J1638" s="8">
        <v>848</v>
      </c>
      <c r="K1638" s="8" t="str">
        <v>High</v>
      </c>
      <c r="L1638" s="8" t="s">
        <v>19</v>
      </c>
      <c r="M1638" s="8" t="s">
        <v>20</v>
      </c>
      <c r="N1638" s="8" t="s">
        <v>315</v>
      </c>
      <c r="O1638" s="8">
        <v>2023</v>
      </c>
      <c r="P1638" s="8">
        <v>2490.23</v>
      </c>
      <c r="Q1638" s="8">
        <v>1299.18</v>
      </c>
    </row>
    <row r="1639" spans="1:17" x14ac:dyDescent="0.35">
      <c r="A1639" s="8">
        <v>1638</v>
      </c>
      <c r="B1639" s="8" t="s">
        <v>43</v>
      </c>
      <c r="C1639" s="8" t="s">
        <v>16</v>
      </c>
      <c r="D1639" s="8" t="s">
        <v>24</v>
      </c>
      <c r="E1639" s="8" t="s">
        <v>18</v>
      </c>
      <c r="F1639" s="8">
        <v>70812.179999999993</v>
      </c>
      <c r="G1639" s="8">
        <v>440662.61</v>
      </c>
      <c r="H1639" s="8">
        <v>118668.13</v>
      </c>
      <c r="I1639" s="8">
        <v>13.26</v>
      </c>
      <c r="J1639" s="8">
        <v>501</v>
      </c>
      <c r="K1639" s="8" t="str">
        <v>low</v>
      </c>
      <c r="L1639" s="8" t="s">
        <v>25</v>
      </c>
      <c r="M1639" s="8" t="s">
        <v>20</v>
      </c>
      <c r="N1639" s="8" t="s">
        <v>360</v>
      </c>
      <c r="O1639" s="8">
        <v>2023</v>
      </c>
      <c r="P1639" s="8">
        <v>4920.59</v>
      </c>
      <c r="Q1639" s="8">
        <v>4017.81</v>
      </c>
    </row>
    <row r="1640" spans="1:17" x14ac:dyDescent="0.35">
      <c r="A1640" s="8">
        <v>1639</v>
      </c>
      <c r="B1640" s="8" t="s">
        <v>15</v>
      </c>
      <c r="C1640" s="8" t="s">
        <v>16</v>
      </c>
      <c r="D1640" s="8" t="s">
        <v>34</v>
      </c>
      <c r="E1640" s="8" t="s">
        <v>54</v>
      </c>
      <c r="F1640" s="8">
        <v>93471.4</v>
      </c>
      <c r="G1640" s="8">
        <v>445751.23</v>
      </c>
      <c r="H1640" s="8">
        <v>94243.12</v>
      </c>
      <c r="I1640" s="8">
        <v>10.59</v>
      </c>
      <c r="J1640" s="8">
        <v>531</v>
      </c>
      <c r="K1640" s="8" t="str">
        <v>low</v>
      </c>
      <c r="L1640" s="8" t="s">
        <v>19</v>
      </c>
      <c r="M1640" s="8" t="s">
        <v>30</v>
      </c>
      <c r="N1640" s="8" t="s">
        <v>283</v>
      </c>
      <c r="O1640" s="8">
        <v>2023</v>
      </c>
      <c r="P1640" s="8">
        <v>9086.08</v>
      </c>
      <c r="Q1640" s="8">
        <v>7160.46</v>
      </c>
    </row>
    <row r="1641" spans="1:17" x14ac:dyDescent="0.35">
      <c r="A1641" s="8">
        <v>1640</v>
      </c>
      <c r="B1641" s="8" t="s">
        <v>32</v>
      </c>
      <c r="C1641" s="8" t="s">
        <v>33</v>
      </c>
      <c r="D1641" s="8" t="s">
        <v>56</v>
      </c>
      <c r="E1641" s="8" t="s">
        <v>29</v>
      </c>
      <c r="F1641" s="8">
        <v>29985.55</v>
      </c>
      <c r="G1641" s="8">
        <v>188078.87</v>
      </c>
      <c r="H1641" s="8">
        <v>167025.84</v>
      </c>
      <c r="I1641" s="8">
        <v>15.14</v>
      </c>
      <c r="J1641" s="8">
        <v>718</v>
      </c>
      <c r="K1641" s="8" t="str">
        <v>Medium</v>
      </c>
      <c r="L1641" s="8" t="s">
        <v>25</v>
      </c>
      <c r="M1641" s="8" t="s">
        <v>46</v>
      </c>
      <c r="N1641" s="8" t="s">
        <v>109</v>
      </c>
      <c r="O1641" s="8">
        <v>2023</v>
      </c>
      <c r="P1641" s="8">
        <v>3279.22</v>
      </c>
      <c r="Q1641" s="8">
        <v>1759.45</v>
      </c>
    </row>
    <row r="1642" spans="1:17" x14ac:dyDescent="0.35">
      <c r="A1642" s="8">
        <v>1641</v>
      </c>
      <c r="B1642" s="8" t="s">
        <v>52</v>
      </c>
      <c r="C1642" s="8" t="s">
        <v>37</v>
      </c>
      <c r="D1642" s="8" t="s">
        <v>17</v>
      </c>
      <c r="E1642" s="8" t="s">
        <v>63</v>
      </c>
      <c r="F1642" s="8">
        <v>38198.61</v>
      </c>
      <c r="G1642" s="8">
        <v>73641.53</v>
      </c>
      <c r="H1642" s="8">
        <v>425.83</v>
      </c>
      <c r="I1642" s="8">
        <v>6.28</v>
      </c>
      <c r="J1642" s="8">
        <v>322</v>
      </c>
      <c r="K1642" s="8" t="str">
        <v>low</v>
      </c>
      <c r="L1642" s="8" t="s">
        <v>19</v>
      </c>
      <c r="M1642" s="8" t="s">
        <v>75</v>
      </c>
      <c r="N1642" s="8" t="s">
        <v>269</v>
      </c>
      <c r="O1642" s="8">
        <v>2023</v>
      </c>
      <c r="P1642" s="8">
        <v>3393.78</v>
      </c>
      <c r="Q1642" s="8">
        <v>2051.65</v>
      </c>
    </row>
    <row r="1643" spans="1:17" x14ac:dyDescent="0.35">
      <c r="A1643" s="8">
        <v>1642</v>
      </c>
      <c r="B1643" s="8" t="s">
        <v>48</v>
      </c>
      <c r="C1643" s="8" t="s">
        <v>58</v>
      </c>
      <c r="D1643" s="8" t="s">
        <v>24</v>
      </c>
      <c r="E1643" s="8" t="s">
        <v>18</v>
      </c>
      <c r="F1643" s="8">
        <v>57645.61</v>
      </c>
      <c r="G1643" s="8">
        <v>227992.42</v>
      </c>
      <c r="H1643" s="8">
        <v>175633.78</v>
      </c>
      <c r="I1643" s="8">
        <v>12.54</v>
      </c>
      <c r="J1643" s="8">
        <v>829</v>
      </c>
      <c r="K1643" s="8" t="str">
        <v>High</v>
      </c>
      <c r="L1643" s="8" t="s">
        <v>45</v>
      </c>
      <c r="M1643" s="8" t="s">
        <v>20</v>
      </c>
      <c r="N1643" s="8" t="s">
        <v>352</v>
      </c>
      <c r="O1643" s="8">
        <v>2023</v>
      </c>
      <c r="P1643" s="8">
        <v>4403.9799999999996</v>
      </c>
      <c r="Q1643" s="8">
        <v>2892.18</v>
      </c>
    </row>
    <row r="1644" spans="1:17" x14ac:dyDescent="0.35">
      <c r="A1644" s="8">
        <v>1643</v>
      </c>
      <c r="B1644" s="8" t="s">
        <v>43</v>
      </c>
      <c r="C1644" s="8" t="s">
        <v>37</v>
      </c>
      <c r="D1644" s="8" t="s">
        <v>24</v>
      </c>
      <c r="E1644" s="8" t="s">
        <v>29</v>
      </c>
      <c r="F1644" s="8">
        <v>74914.67</v>
      </c>
      <c r="G1644" s="8">
        <v>399997.57</v>
      </c>
      <c r="H1644" s="8">
        <v>378226.92</v>
      </c>
      <c r="I1644" s="8">
        <v>6.4</v>
      </c>
      <c r="J1644" s="8">
        <v>565</v>
      </c>
      <c r="K1644" s="8" t="str">
        <v>low</v>
      </c>
      <c r="L1644" s="8" t="s">
        <v>25</v>
      </c>
      <c r="M1644" s="8" t="s">
        <v>26</v>
      </c>
      <c r="N1644" s="8" t="s">
        <v>103</v>
      </c>
      <c r="O1644" s="8">
        <v>2023</v>
      </c>
      <c r="P1644" s="8">
        <v>5670.17</v>
      </c>
      <c r="Q1644" s="8">
        <v>3549.61</v>
      </c>
    </row>
    <row r="1645" spans="1:17" x14ac:dyDescent="0.35">
      <c r="A1645" s="8">
        <v>1644</v>
      </c>
      <c r="B1645" s="8" t="s">
        <v>85</v>
      </c>
      <c r="C1645" s="8" t="s">
        <v>58</v>
      </c>
      <c r="D1645" s="8" t="s">
        <v>34</v>
      </c>
      <c r="E1645" s="8" t="s">
        <v>54</v>
      </c>
      <c r="F1645" s="8">
        <v>6320.33</v>
      </c>
      <c r="G1645" s="8">
        <v>441599.8</v>
      </c>
      <c r="H1645" s="8">
        <v>19447.740000000002</v>
      </c>
      <c r="I1645" s="8">
        <v>15.8</v>
      </c>
      <c r="J1645" s="8">
        <v>530</v>
      </c>
      <c r="K1645" s="8" t="str">
        <v>low</v>
      </c>
      <c r="L1645" s="8" t="s">
        <v>25</v>
      </c>
      <c r="M1645" s="8" t="s">
        <v>30</v>
      </c>
      <c r="N1645" s="8" t="s">
        <v>142</v>
      </c>
      <c r="O1645" s="8">
        <v>2023</v>
      </c>
      <c r="P1645" s="8">
        <v>716.99</v>
      </c>
      <c r="Q1645" s="8">
        <v>365.13</v>
      </c>
    </row>
    <row r="1646" spans="1:17" x14ac:dyDescent="0.35">
      <c r="A1646" s="8">
        <v>1645</v>
      </c>
      <c r="B1646" s="8" t="s">
        <v>15</v>
      </c>
      <c r="C1646" s="8" t="s">
        <v>37</v>
      </c>
      <c r="D1646" s="8" t="s">
        <v>56</v>
      </c>
      <c r="E1646" s="8" t="s">
        <v>54</v>
      </c>
      <c r="F1646" s="8">
        <v>71822.600000000006</v>
      </c>
      <c r="G1646" s="8">
        <v>70567.850000000006</v>
      </c>
      <c r="H1646" s="8">
        <v>241213.43</v>
      </c>
      <c r="I1646" s="8">
        <v>8.6199999999999992</v>
      </c>
      <c r="J1646" s="8">
        <v>459</v>
      </c>
      <c r="K1646" s="8" t="str">
        <v>low</v>
      </c>
      <c r="L1646" s="8" t="s">
        <v>35</v>
      </c>
      <c r="M1646" s="8" t="s">
        <v>46</v>
      </c>
      <c r="N1646" s="8" t="s">
        <v>223</v>
      </c>
      <c r="O1646" s="8">
        <v>2023</v>
      </c>
      <c r="P1646" s="8">
        <v>9400.6200000000008</v>
      </c>
      <c r="Q1646" s="8">
        <v>6236.96</v>
      </c>
    </row>
    <row r="1647" spans="1:17" x14ac:dyDescent="0.35">
      <c r="A1647" s="8">
        <v>1646</v>
      </c>
      <c r="B1647" s="8" t="s">
        <v>52</v>
      </c>
      <c r="C1647" s="8" t="s">
        <v>16</v>
      </c>
      <c r="D1647" s="8" t="s">
        <v>34</v>
      </c>
      <c r="E1647" s="8" t="s">
        <v>18</v>
      </c>
      <c r="F1647" s="8">
        <v>36650.46</v>
      </c>
      <c r="G1647" s="8">
        <v>162559.53</v>
      </c>
      <c r="H1647" s="8">
        <v>456658.71</v>
      </c>
      <c r="I1647" s="8">
        <v>11.4</v>
      </c>
      <c r="J1647" s="8">
        <v>731</v>
      </c>
      <c r="K1647" s="8" t="str">
        <v>Medium</v>
      </c>
      <c r="L1647" s="8" t="s">
        <v>39</v>
      </c>
      <c r="M1647" s="8" t="s">
        <v>26</v>
      </c>
      <c r="N1647" s="8" t="s">
        <v>99</v>
      </c>
      <c r="O1647" s="8">
        <v>2023</v>
      </c>
      <c r="P1647" s="8">
        <v>4423.4799999999996</v>
      </c>
      <c r="Q1647" s="8">
        <v>3938.08</v>
      </c>
    </row>
    <row r="1648" spans="1:17" x14ac:dyDescent="0.35">
      <c r="A1648" s="8">
        <v>1647</v>
      </c>
      <c r="B1648" s="8" t="s">
        <v>48</v>
      </c>
      <c r="C1648" s="8" t="s">
        <v>37</v>
      </c>
      <c r="D1648" s="8" t="s">
        <v>24</v>
      </c>
      <c r="E1648" s="8" t="s">
        <v>18</v>
      </c>
      <c r="F1648" s="8">
        <v>90180.55</v>
      </c>
      <c r="G1648" s="8">
        <v>490967.18</v>
      </c>
      <c r="H1648" s="8">
        <v>465361.36</v>
      </c>
      <c r="I1648" s="8">
        <v>11.05</v>
      </c>
      <c r="J1648" s="8">
        <v>521</v>
      </c>
      <c r="K1648" s="8" t="str">
        <v>low</v>
      </c>
      <c r="L1648" s="8" t="s">
        <v>35</v>
      </c>
      <c r="M1648" s="8" t="s">
        <v>75</v>
      </c>
      <c r="N1648" s="8" t="s">
        <v>298</v>
      </c>
      <c r="O1648" s="8">
        <v>2023</v>
      </c>
      <c r="P1648" s="8">
        <v>4976.24</v>
      </c>
      <c r="Q1648" s="8">
        <v>3774.61</v>
      </c>
    </row>
    <row r="1649" spans="1:17" x14ac:dyDescent="0.35">
      <c r="A1649" s="8">
        <v>1648</v>
      </c>
      <c r="B1649" s="8" t="s">
        <v>15</v>
      </c>
      <c r="C1649" s="8" t="s">
        <v>23</v>
      </c>
      <c r="D1649" s="8" t="s">
        <v>28</v>
      </c>
      <c r="E1649" s="8" t="s">
        <v>29</v>
      </c>
      <c r="F1649" s="8">
        <v>15171.65</v>
      </c>
      <c r="G1649" s="8">
        <v>149100.39000000001</v>
      </c>
      <c r="H1649" s="8">
        <v>407697.36</v>
      </c>
      <c r="I1649" s="8">
        <v>7.95</v>
      </c>
      <c r="J1649" s="8">
        <v>440</v>
      </c>
      <c r="K1649" s="8" t="str">
        <v>low</v>
      </c>
      <c r="L1649" s="8" t="s">
        <v>19</v>
      </c>
      <c r="M1649" s="8" t="s">
        <v>30</v>
      </c>
      <c r="N1649" s="8" t="s">
        <v>332</v>
      </c>
      <c r="O1649" s="8">
        <v>2023</v>
      </c>
      <c r="P1649" s="8">
        <v>2066.5500000000002</v>
      </c>
      <c r="Q1649" s="8">
        <v>1378.25</v>
      </c>
    </row>
    <row r="1650" spans="1:17" x14ac:dyDescent="0.35">
      <c r="A1650" s="8">
        <v>1649</v>
      </c>
      <c r="B1650" s="8" t="s">
        <v>15</v>
      </c>
      <c r="C1650" s="8" t="s">
        <v>23</v>
      </c>
      <c r="D1650" s="8" t="s">
        <v>24</v>
      </c>
      <c r="E1650" s="8" t="s">
        <v>63</v>
      </c>
      <c r="F1650" s="8">
        <v>56355.87</v>
      </c>
      <c r="G1650" s="8">
        <v>115016.93</v>
      </c>
      <c r="H1650" s="8">
        <v>62669.25</v>
      </c>
      <c r="I1650" s="8">
        <v>13.99</v>
      </c>
      <c r="J1650" s="8">
        <v>840</v>
      </c>
      <c r="K1650" s="8" t="str">
        <v>High</v>
      </c>
      <c r="L1650" s="8" t="s">
        <v>35</v>
      </c>
      <c r="M1650" s="8" t="s">
        <v>26</v>
      </c>
      <c r="N1650" s="8" t="s">
        <v>104</v>
      </c>
      <c r="O1650" s="8">
        <v>2023</v>
      </c>
      <c r="P1650" s="8">
        <v>3049.27</v>
      </c>
      <c r="Q1650" s="8">
        <v>2545.9699999999998</v>
      </c>
    </row>
    <row r="1651" spans="1:17" x14ac:dyDescent="0.35">
      <c r="A1651" s="8">
        <v>1650</v>
      </c>
      <c r="B1651" s="8" t="s">
        <v>85</v>
      </c>
      <c r="C1651" s="8" t="s">
        <v>23</v>
      </c>
      <c r="D1651" s="8" t="s">
        <v>17</v>
      </c>
      <c r="E1651" s="8" t="s">
        <v>54</v>
      </c>
      <c r="F1651" s="8">
        <v>16193.69</v>
      </c>
      <c r="G1651" s="8">
        <v>127374.65</v>
      </c>
      <c r="H1651" s="8">
        <v>165221.45000000001</v>
      </c>
      <c r="I1651" s="8">
        <v>12.56</v>
      </c>
      <c r="J1651" s="8">
        <v>340</v>
      </c>
      <c r="K1651" s="8" t="str">
        <v>low</v>
      </c>
      <c r="L1651" s="8" t="s">
        <v>35</v>
      </c>
      <c r="M1651" s="8" t="s">
        <v>26</v>
      </c>
      <c r="N1651" s="8" t="s">
        <v>253</v>
      </c>
      <c r="O1651" s="8">
        <v>2023</v>
      </c>
      <c r="P1651" s="8">
        <v>1095.1500000000001</v>
      </c>
      <c r="Q1651" s="8">
        <v>562.79999999999995</v>
      </c>
    </row>
    <row r="1652" spans="1:17" x14ac:dyDescent="0.35">
      <c r="A1652" s="8">
        <v>1651</v>
      </c>
      <c r="B1652" s="8" t="s">
        <v>50</v>
      </c>
      <c r="C1652" s="8" t="s">
        <v>37</v>
      </c>
      <c r="D1652" s="8" t="s">
        <v>28</v>
      </c>
      <c r="E1652" s="8" t="s">
        <v>54</v>
      </c>
      <c r="F1652" s="8">
        <v>40477.26</v>
      </c>
      <c r="G1652" s="8">
        <v>488474.96</v>
      </c>
      <c r="H1652" s="8">
        <v>202430.83</v>
      </c>
      <c r="I1652" s="8">
        <v>16.05</v>
      </c>
      <c r="J1652" s="8">
        <v>675</v>
      </c>
      <c r="K1652" s="8" t="str">
        <v>Medium</v>
      </c>
      <c r="L1652" s="8" t="s">
        <v>25</v>
      </c>
      <c r="M1652" s="8" t="s">
        <v>20</v>
      </c>
      <c r="N1652" s="8" t="s">
        <v>81</v>
      </c>
      <c r="O1652" s="8">
        <v>2023</v>
      </c>
      <c r="P1652" s="8">
        <v>3749.24</v>
      </c>
      <c r="Q1652" s="8">
        <v>2987.15</v>
      </c>
    </row>
    <row r="1653" spans="1:17" x14ac:dyDescent="0.35">
      <c r="A1653" s="8">
        <v>1652</v>
      </c>
      <c r="B1653" s="8" t="s">
        <v>43</v>
      </c>
      <c r="C1653" s="8" t="s">
        <v>16</v>
      </c>
      <c r="D1653" s="8" t="s">
        <v>28</v>
      </c>
      <c r="E1653" s="8" t="s">
        <v>29</v>
      </c>
      <c r="F1653" s="8">
        <v>11777.29</v>
      </c>
      <c r="G1653" s="8">
        <v>360465.62</v>
      </c>
      <c r="H1653" s="8">
        <v>17053.36</v>
      </c>
      <c r="I1653" s="8">
        <v>9.35</v>
      </c>
      <c r="J1653" s="8">
        <v>719</v>
      </c>
      <c r="K1653" s="8" t="str">
        <v>Medium</v>
      </c>
      <c r="L1653" s="8" t="s">
        <v>25</v>
      </c>
      <c r="M1653" s="8" t="s">
        <v>75</v>
      </c>
      <c r="N1653" s="8" t="s">
        <v>197</v>
      </c>
      <c r="O1653" s="8">
        <v>2023</v>
      </c>
      <c r="P1653" s="8">
        <v>1158.04</v>
      </c>
      <c r="Q1653" s="8">
        <v>589.24</v>
      </c>
    </row>
    <row r="1654" spans="1:17" x14ac:dyDescent="0.35">
      <c r="A1654" s="8">
        <v>1653</v>
      </c>
      <c r="B1654" s="8" t="s">
        <v>85</v>
      </c>
      <c r="C1654" s="8" t="s">
        <v>16</v>
      </c>
      <c r="D1654" s="8" t="s">
        <v>56</v>
      </c>
      <c r="E1654" s="8" t="s">
        <v>18</v>
      </c>
      <c r="F1654" s="8">
        <v>29080.69</v>
      </c>
      <c r="G1654" s="8">
        <v>312198.96000000002</v>
      </c>
      <c r="H1654" s="8">
        <v>31385.21</v>
      </c>
      <c r="I1654" s="8">
        <v>6.49</v>
      </c>
      <c r="J1654" s="8">
        <v>522</v>
      </c>
      <c r="K1654" s="8" t="str">
        <v>low</v>
      </c>
      <c r="L1654" s="8" t="s">
        <v>35</v>
      </c>
      <c r="M1654" s="8" t="s">
        <v>20</v>
      </c>
      <c r="N1654" s="8" t="s">
        <v>341</v>
      </c>
      <c r="O1654" s="8">
        <v>2023</v>
      </c>
      <c r="P1654" s="8">
        <v>3783.44</v>
      </c>
      <c r="Q1654" s="8">
        <v>2360.15</v>
      </c>
    </row>
    <row r="1655" spans="1:17" x14ac:dyDescent="0.35">
      <c r="A1655" s="8">
        <v>1654</v>
      </c>
      <c r="B1655" s="8" t="s">
        <v>79</v>
      </c>
      <c r="C1655" s="8" t="s">
        <v>33</v>
      </c>
      <c r="D1655" s="8" t="s">
        <v>17</v>
      </c>
      <c r="E1655" s="8" t="s">
        <v>29</v>
      </c>
      <c r="F1655" s="8">
        <v>49345.53</v>
      </c>
      <c r="G1655" s="8">
        <v>359653.99</v>
      </c>
      <c r="H1655" s="8">
        <v>252614.3</v>
      </c>
      <c r="I1655" s="8">
        <v>12.47</v>
      </c>
      <c r="J1655" s="8">
        <v>361</v>
      </c>
      <c r="K1655" s="8" t="str">
        <v>low</v>
      </c>
      <c r="L1655" s="8" t="s">
        <v>45</v>
      </c>
      <c r="M1655" s="8" t="s">
        <v>20</v>
      </c>
      <c r="N1655" s="8" t="s">
        <v>265</v>
      </c>
      <c r="O1655" s="8">
        <v>2023</v>
      </c>
      <c r="P1655" s="8">
        <v>3620.92</v>
      </c>
      <c r="Q1655" s="8">
        <v>2921.95</v>
      </c>
    </row>
    <row r="1656" spans="1:17" x14ac:dyDescent="0.35">
      <c r="A1656" s="8">
        <v>1655</v>
      </c>
      <c r="B1656" s="8" t="s">
        <v>52</v>
      </c>
      <c r="C1656" s="8" t="s">
        <v>58</v>
      </c>
      <c r="D1656" s="8" t="s">
        <v>28</v>
      </c>
      <c r="E1656" s="8" t="s">
        <v>18</v>
      </c>
      <c r="F1656" s="8">
        <v>41944.53</v>
      </c>
      <c r="G1656" s="8">
        <v>158632.82999999999</v>
      </c>
      <c r="H1656" s="8">
        <v>275216.49</v>
      </c>
      <c r="I1656" s="8">
        <v>10.73</v>
      </c>
      <c r="J1656" s="8">
        <v>888</v>
      </c>
      <c r="K1656" s="8" t="str">
        <v>High</v>
      </c>
      <c r="L1656" s="8" t="s">
        <v>35</v>
      </c>
      <c r="M1656" s="8" t="s">
        <v>20</v>
      </c>
      <c r="N1656" s="8" t="s">
        <v>62</v>
      </c>
      <c r="O1656" s="8">
        <v>2023</v>
      </c>
      <c r="P1656" s="8">
        <v>5635.97</v>
      </c>
      <c r="Q1656" s="8">
        <v>3311.22</v>
      </c>
    </row>
    <row r="1657" spans="1:17" x14ac:dyDescent="0.35">
      <c r="A1657" s="8">
        <v>1656</v>
      </c>
      <c r="B1657" s="8" t="s">
        <v>22</v>
      </c>
      <c r="C1657" s="8" t="s">
        <v>23</v>
      </c>
      <c r="D1657" s="8" t="s">
        <v>56</v>
      </c>
      <c r="E1657" s="8" t="s">
        <v>38</v>
      </c>
      <c r="F1657" s="8">
        <v>59478.14</v>
      </c>
      <c r="G1657" s="8">
        <v>206218.85</v>
      </c>
      <c r="H1657" s="8">
        <v>135594.92000000001</v>
      </c>
      <c r="I1657" s="8">
        <v>16.72</v>
      </c>
      <c r="J1657" s="8">
        <v>886</v>
      </c>
      <c r="K1657" s="8" t="str">
        <v>High</v>
      </c>
      <c r="L1657" s="8" t="s">
        <v>45</v>
      </c>
      <c r="M1657" s="8" t="s">
        <v>26</v>
      </c>
      <c r="N1657" s="8" t="s">
        <v>118</v>
      </c>
      <c r="O1657" s="8">
        <v>2023</v>
      </c>
      <c r="P1657" s="8">
        <v>4545.28</v>
      </c>
      <c r="Q1657" s="8">
        <v>2781.97</v>
      </c>
    </row>
    <row r="1658" spans="1:17" x14ac:dyDescent="0.35">
      <c r="A1658" s="8">
        <v>1657</v>
      </c>
      <c r="B1658" s="8" t="s">
        <v>41</v>
      </c>
      <c r="C1658" s="8" t="s">
        <v>23</v>
      </c>
      <c r="D1658" s="8" t="s">
        <v>17</v>
      </c>
      <c r="E1658" s="8" t="s">
        <v>18</v>
      </c>
      <c r="F1658" s="8">
        <v>37827.32</v>
      </c>
      <c r="G1658" s="8">
        <v>290660.43</v>
      </c>
      <c r="H1658" s="8">
        <v>221101.75</v>
      </c>
      <c r="I1658" s="8">
        <v>8.75</v>
      </c>
      <c r="J1658" s="8">
        <v>562</v>
      </c>
      <c r="K1658" s="8" t="str">
        <v>low</v>
      </c>
      <c r="L1658" s="8" t="s">
        <v>19</v>
      </c>
      <c r="M1658" s="8" t="s">
        <v>75</v>
      </c>
      <c r="N1658" s="8" t="s">
        <v>76</v>
      </c>
      <c r="O1658" s="8">
        <v>2023</v>
      </c>
      <c r="P1658" s="8">
        <v>3230.03</v>
      </c>
      <c r="Q1658" s="8">
        <v>1641.02</v>
      </c>
    </row>
    <row r="1659" spans="1:17" x14ac:dyDescent="0.35">
      <c r="A1659" s="8">
        <v>1658</v>
      </c>
      <c r="B1659" s="8" t="s">
        <v>79</v>
      </c>
      <c r="C1659" s="8" t="s">
        <v>23</v>
      </c>
      <c r="D1659" s="8" t="s">
        <v>28</v>
      </c>
      <c r="E1659" s="8" t="s">
        <v>29</v>
      </c>
      <c r="F1659" s="8">
        <v>40642.089999999997</v>
      </c>
      <c r="G1659" s="8">
        <v>134025.35</v>
      </c>
      <c r="H1659" s="8">
        <v>292840.09999999998</v>
      </c>
      <c r="I1659" s="8">
        <v>14.02</v>
      </c>
      <c r="J1659" s="8">
        <v>569</v>
      </c>
      <c r="K1659" s="8" t="str">
        <v>low</v>
      </c>
      <c r="L1659" s="8" t="s">
        <v>35</v>
      </c>
      <c r="M1659" s="8" t="s">
        <v>46</v>
      </c>
      <c r="N1659" s="8" t="s">
        <v>286</v>
      </c>
      <c r="O1659" s="8">
        <v>2023</v>
      </c>
      <c r="P1659" s="8">
        <v>4907.78</v>
      </c>
      <c r="Q1659" s="8">
        <v>2525.37</v>
      </c>
    </row>
    <row r="1660" spans="1:17" x14ac:dyDescent="0.35">
      <c r="A1660" s="8">
        <v>1659</v>
      </c>
      <c r="B1660" s="8" t="s">
        <v>41</v>
      </c>
      <c r="C1660" s="8" t="s">
        <v>23</v>
      </c>
      <c r="D1660" s="8" t="s">
        <v>24</v>
      </c>
      <c r="E1660" s="8" t="s">
        <v>63</v>
      </c>
      <c r="F1660" s="8">
        <v>22016.69</v>
      </c>
      <c r="G1660" s="8">
        <v>176929.32</v>
      </c>
      <c r="H1660" s="8">
        <v>308547.96000000002</v>
      </c>
      <c r="I1660" s="8">
        <v>8.51</v>
      </c>
      <c r="J1660" s="8">
        <v>475</v>
      </c>
      <c r="K1660" s="8" t="str">
        <v>low</v>
      </c>
      <c r="L1660" s="8" t="s">
        <v>45</v>
      </c>
      <c r="M1660" s="8" t="s">
        <v>46</v>
      </c>
      <c r="N1660" s="8" t="s">
        <v>137</v>
      </c>
      <c r="O1660" s="8">
        <v>2023</v>
      </c>
      <c r="P1660" s="8">
        <v>3105.9</v>
      </c>
      <c r="Q1660" s="8">
        <v>1850.45</v>
      </c>
    </row>
    <row r="1661" spans="1:17" x14ac:dyDescent="0.35">
      <c r="A1661" s="8">
        <v>1660</v>
      </c>
      <c r="B1661" s="8" t="s">
        <v>22</v>
      </c>
      <c r="C1661" s="8" t="s">
        <v>33</v>
      </c>
      <c r="D1661" s="8" t="s">
        <v>56</v>
      </c>
      <c r="E1661" s="8" t="s">
        <v>54</v>
      </c>
      <c r="F1661" s="8">
        <v>62304.58</v>
      </c>
      <c r="G1661" s="8">
        <v>109978.85</v>
      </c>
      <c r="H1661" s="8">
        <v>179796.87</v>
      </c>
      <c r="I1661" s="8">
        <v>13.43</v>
      </c>
      <c r="J1661" s="8">
        <v>653</v>
      </c>
      <c r="K1661" s="8" t="str">
        <v>Medium</v>
      </c>
      <c r="L1661" s="8" t="s">
        <v>39</v>
      </c>
      <c r="M1661" s="8" t="s">
        <v>75</v>
      </c>
      <c r="N1661" s="8" t="s">
        <v>101</v>
      </c>
      <c r="O1661" s="8">
        <v>2023</v>
      </c>
      <c r="P1661" s="8">
        <v>9187.2900000000009</v>
      </c>
      <c r="Q1661" s="8">
        <v>4723.26</v>
      </c>
    </row>
    <row r="1662" spans="1:17" x14ac:dyDescent="0.35">
      <c r="A1662" s="8">
        <v>1661</v>
      </c>
      <c r="B1662" s="8" t="s">
        <v>85</v>
      </c>
      <c r="C1662" s="8" t="s">
        <v>37</v>
      </c>
      <c r="D1662" s="8" t="s">
        <v>17</v>
      </c>
      <c r="E1662" s="8" t="s">
        <v>18</v>
      </c>
      <c r="F1662" s="8">
        <v>52335.14</v>
      </c>
      <c r="G1662" s="8">
        <v>411083.04</v>
      </c>
      <c r="H1662" s="8">
        <v>302766.28000000003</v>
      </c>
      <c r="I1662" s="8">
        <v>17.23</v>
      </c>
      <c r="J1662" s="8">
        <v>313</v>
      </c>
      <c r="K1662" s="8" t="str">
        <v>low</v>
      </c>
      <c r="L1662" s="8" t="s">
        <v>19</v>
      </c>
      <c r="M1662" s="8" t="s">
        <v>20</v>
      </c>
      <c r="N1662" s="8" t="s">
        <v>84</v>
      </c>
      <c r="O1662" s="8">
        <v>2023</v>
      </c>
      <c r="P1662" s="8">
        <v>3982.53</v>
      </c>
      <c r="Q1662" s="8">
        <v>3164.68</v>
      </c>
    </row>
    <row r="1663" spans="1:17" x14ac:dyDescent="0.35">
      <c r="A1663" s="8">
        <v>1662</v>
      </c>
      <c r="B1663" s="8" t="s">
        <v>41</v>
      </c>
      <c r="C1663" s="8" t="s">
        <v>23</v>
      </c>
      <c r="D1663" s="8" t="s">
        <v>17</v>
      </c>
      <c r="E1663" s="8" t="s">
        <v>38</v>
      </c>
      <c r="F1663" s="8">
        <v>1600.07</v>
      </c>
      <c r="G1663" s="8">
        <v>66965.100000000006</v>
      </c>
      <c r="H1663" s="8">
        <v>439531.75</v>
      </c>
      <c r="I1663" s="8">
        <v>15.35</v>
      </c>
      <c r="J1663" s="8">
        <v>845</v>
      </c>
      <c r="K1663" s="8" t="str">
        <v>High</v>
      </c>
      <c r="L1663" s="8" t="s">
        <v>39</v>
      </c>
      <c r="M1663" s="8" t="s">
        <v>26</v>
      </c>
      <c r="N1663" s="8" t="s">
        <v>356</v>
      </c>
      <c r="O1663" s="8">
        <v>2023</v>
      </c>
      <c r="P1663" s="8">
        <v>206.87</v>
      </c>
      <c r="Q1663" s="8">
        <v>119.68</v>
      </c>
    </row>
    <row r="1664" spans="1:17" x14ac:dyDescent="0.35">
      <c r="A1664" s="8">
        <v>1663</v>
      </c>
      <c r="B1664" s="8" t="s">
        <v>50</v>
      </c>
      <c r="C1664" s="8" t="s">
        <v>37</v>
      </c>
      <c r="D1664" s="8" t="s">
        <v>56</v>
      </c>
      <c r="E1664" s="8" t="s">
        <v>18</v>
      </c>
      <c r="F1664" s="8">
        <v>95628.54</v>
      </c>
      <c r="G1664" s="8">
        <v>55683.77</v>
      </c>
      <c r="H1664" s="8">
        <v>111773.93</v>
      </c>
      <c r="I1664" s="8">
        <v>11.07</v>
      </c>
      <c r="J1664" s="8">
        <v>578</v>
      </c>
      <c r="K1664" s="8" t="str">
        <v>low</v>
      </c>
      <c r="L1664" s="8" t="s">
        <v>19</v>
      </c>
      <c r="M1664" s="8" t="s">
        <v>30</v>
      </c>
      <c r="N1664" s="8" t="s">
        <v>271</v>
      </c>
      <c r="O1664" s="8">
        <v>2023</v>
      </c>
      <c r="P1664" s="8">
        <v>7251.19</v>
      </c>
      <c r="Q1664" s="8">
        <v>5172.1400000000003</v>
      </c>
    </row>
    <row r="1665" spans="1:17" x14ac:dyDescent="0.35">
      <c r="A1665" s="8">
        <v>1664</v>
      </c>
      <c r="B1665" s="8" t="s">
        <v>85</v>
      </c>
      <c r="C1665" s="8" t="s">
        <v>16</v>
      </c>
      <c r="D1665" s="8" t="s">
        <v>56</v>
      </c>
      <c r="E1665" s="8" t="s">
        <v>29</v>
      </c>
      <c r="F1665" s="8">
        <v>9866.44</v>
      </c>
      <c r="G1665" s="8">
        <v>88491.06</v>
      </c>
      <c r="H1665" s="8">
        <v>48416.72</v>
      </c>
      <c r="I1665" s="8">
        <v>16.77</v>
      </c>
      <c r="J1665" s="8">
        <v>496</v>
      </c>
      <c r="K1665" s="8" t="str">
        <v>low</v>
      </c>
      <c r="L1665" s="8" t="s">
        <v>39</v>
      </c>
      <c r="M1665" s="8" t="s">
        <v>26</v>
      </c>
      <c r="N1665" s="8" t="s">
        <v>399</v>
      </c>
      <c r="O1665" s="8">
        <v>2023</v>
      </c>
      <c r="P1665" s="8">
        <v>1066.58</v>
      </c>
      <c r="Q1665" s="8">
        <v>950.82</v>
      </c>
    </row>
    <row r="1666" spans="1:17" x14ac:dyDescent="0.35">
      <c r="A1666" s="8">
        <v>1665</v>
      </c>
      <c r="B1666" s="8" t="s">
        <v>50</v>
      </c>
      <c r="C1666" s="8" t="s">
        <v>37</v>
      </c>
      <c r="D1666" s="8" t="s">
        <v>34</v>
      </c>
      <c r="E1666" s="8" t="s">
        <v>54</v>
      </c>
      <c r="F1666" s="8">
        <v>65897.14</v>
      </c>
      <c r="G1666" s="8">
        <v>312010.05</v>
      </c>
      <c r="H1666" s="8">
        <v>891.1</v>
      </c>
      <c r="I1666" s="8">
        <v>15.12</v>
      </c>
      <c r="J1666" s="8">
        <v>389</v>
      </c>
      <c r="K1666" s="8" t="str">
        <v>low</v>
      </c>
      <c r="L1666" s="8" t="s">
        <v>39</v>
      </c>
      <c r="M1666" s="8" t="s">
        <v>26</v>
      </c>
      <c r="N1666" s="8" t="s">
        <v>286</v>
      </c>
      <c r="O1666" s="8">
        <v>2023</v>
      </c>
      <c r="P1666" s="8">
        <v>3665.96</v>
      </c>
      <c r="Q1666" s="8">
        <v>3164.2</v>
      </c>
    </row>
    <row r="1667" spans="1:17" x14ac:dyDescent="0.35">
      <c r="A1667" s="8">
        <v>1666</v>
      </c>
      <c r="B1667" s="8" t="s">
        <v>50</v>
      </c>
      <c r="C1667" s="8" t="s">
        <v>58</v>
      </c>
      <c r="D1667" s="8" t="s">
        <v>17</v>
      </c>
      <c r="E1667" s="8" t="s">
        <v>18</v>
      </c>
      <c r="F1667" s="8">
        <v>76286.39</v>
      </c>
      <c r="G1667" s="8">
        <v>280709.65999999997</v>
      </c>
      <c r="H1667" s="8">
        <v>378957.3</v>
      </c>
      <c r="I1667" s="8">
        <v>17.88</v>
      </c>
      <c r="J1667" s="8">
        <v>574</v>
      </c>
      <c r="K1667" s="8" t="str">
        <v>low</v>
      </c>
      <c r="L1667" s="8" t="s">
        <v>39</v>
      </c>
      <c r="M1667" s="8" t="s">
        <v>26</v>
      </c>
      <c r="N1667" s="8" t="s">
        <v>413</v>
      </c>
      <c r="O1667" s="8">
        <v>2023</v>
      </c>
      <c r="P1667" s="8">
        <v>7251.31</v>
      </c>
      <c r="Q1667" s="8">
        <v>4241.46</v>
      </c>
    </row>
    <row r="1668" spans="1:17" x14ac:dyDescent="0.35">
      <c r="A1668" s="8">
        <v>1667</v>
      </c>
      <c r="B1668" s="8" t="s">
        <v>15</v>
      </c>
      <c r="C1668" s="8" t="s">
        <v>58</v>
      </c>
      <c r="D1668" s="8" t="s">
        <v>17</v>
      </c>
      <c r="E1668" s="8" t="s">
        <v>18</v>
      </c>
      <c r="F1668" s="8">
        <v>39260.699999999997</v>
      </c>
      <c r="G1668" s="8">
        <v>136208.81</v>
      </c>
      <c r="H1668" s="8">
        <v>445998.82</v>
      </c>
      <c r="I1668" s="8">
        <v>11.81</v>
      </c>
      <c r="J1668" s="8">
        <v>331</v>
      </c>
      <c r="K1668" s="8" t="str">
        <v>low</v>
      </c>
      <c r="L1668" s="8" t="s">
        <v>45</v>
      </c>
      <c r="M1668" s="8" t="s">
        <v>75</v>
      </c>
      <c r="N1668" s="8" t="s">
        <v>343</v>
      </c>
      <c r="O1668" s="8">
        <v>2023</v>
      </c>
      <c r="P1668" s="8">
        <v>2703.4</v>
      </c>
      <c r="Q1668" s="8">
        <v>2119.44</v>
      </c>
    </row>
    <row r="1669" spans="1:17" x14ac:dyDescent="0.35">
      <c r="A1669" s="8">
        <v>1668</v>
      </c>
      <c r="B1669" s="8" t="s">
        <v>22</v>
      </c>
      <c r="C1669" s="8" t="s">
        <v>23</v>
      </c>
      <c r="D1669" s="8" t="s">
        <v>34</v>
      </c>
      <c r="E1669" s="8" t="s">
        <v>38</v>
      </c>
      <c r="F1669" s="8">
        <v>45944.95</v>
      </c>
      <c r="G1669" s="8">
        <v>234451.12</v>
      </c>
      <c r="H1669" s="8">
        <v>1648.64</v>
      </c>
      <c r="I1669" s="8">
        <v>12.44</v>
      </c>
      <c r="J1669" s="8">
        <v>365</v>
      </c>
      <c r="K1669" s="8" t="str">
        <v>low</v>
      </c>
      <c r="L1669" s="8" t="s">
        <v>25</v>
      </c>
      <c r="M1669" s="8" t="s">
        <v>26</v>
      </c>
      <c r="N1669" s="8" t="s">
        <v>197</v>
      </c>
      <c r="O1669" s="8">
        <v>2023</v>
      </c>
      <c r="P1669" s="8">
        <v>4264.21</v>
      </c>
      <c r="Q1669" s="8">
        <v>3263.19</v>
      </c>
    </row>
    <row r="1670" spans="1:17" x14ac:dyDescent="0.35">
      <c r="A1670" s="8">
        <v>1669</v>
      </c>
      <c r="B1670" s="8" t="s">
        <v>22</v>
      </c>
      <c r="C1670" s="8" t="s">
        <v>33</v>
      </c>
      <c r="D1670" s="8" t="s">
        <v>24</v>
      </c>
      <c r="E1670" s="8" t="s">
        <v>29</v>
      </c>
      <c r="F1670" s="8">
        <v>9997.33</v>
      </c>
      <c r="G1670" s="8">
        <v>170366.06</v>
      </c>
      <c r="H1670" s="8">
        <v>261345</v>
      </c>
      <c r="I1670" s="8">
        <v>5.78</v>
      </c>
      <c r="J1670" s="8">
        <v>832</v>
      </c>
      <c r="K1670" s="8" t="str">
        <v>High</v>
      </c>
      <c r="L1670" s="8" t="s">
        <v>45</v>
      </c>
      <c r="M1670" s="8" t="s">
        <v>75</v>
      </c>
      <c r="N1670" s="8" t="s">
        <v>27</v>
      </c>
      <c r="O1670" s="8">
        <v>2023</v>
      </c>
      <c r="P1670" s="8">
        <v>1134.57</v>
      </c>
      <c r="Q1670" s="8">
        <v>1000.91</v>
      </c>
    </row>
    <row r="1671" spans="1:17" x14ac:dyDescent="0.35">
      <c r="A1671" s="8">
        <v>1670</v>
      </c>
      <c r="B1671" s="8" t="s">
        <v>15</v>
      </c>
      <c r="C1671" s="8" t="s">
        <v>58</v>
      </c>
      <c r="D1671" s="8" t="s">
        <v>24</v>
      </c>
      <c r="E1671" s="8" t="s">
        <v>54</v>
      </c>
      <c r="F1671" s="8">
        <v>43820.26</v>
      </c>
      <c r="G1671" s="8">
        <v>271555.14</v>
      </c>
      <c r="H1671" s="8">
        <v>19831.25</v>
      </c>
      <c r="I1671" s="8">
        <v>10.82</v>
      </c>
      <c r="J1671" s="8">
        <v>772</v>
      </c>
      <c r="K1671" s="8" t="str">
        <v>High</v>
      </c>
      <c r="L1671" s="8" t="s">
        <v>45</v>
      </c>
      <c r="M1671" s="8" t="s">
        <v>30</v>
      </c>
      <c r="N1671" s="8" t="s">
        <v>145</v>
      </c>
      <c r="O1671" s="8">
        <v>2023</v>
      </c>
      <c r="P1671" s="8">
        <v>4029.47</v>
      </c>
      <c r="Q1671" s="8">
        <v>3136.22</v>
      </c>
    </row>
    <row r="1672" spans="1:17" x14ac:dyDescent="0.35">
      <c r="A1672" s="8">
        <v>1671</v>
      </c>
      <c r="B1672" s="8" t="s">
        <v>85</v>
      </c>
      <c r="C1672" s="8" t="s">
        <v>37</v>
      </c>
      <c r="D1672" s="8" t="s">
        <v>28</v>
      </c>
      <c r="E1672" s="8" t="s">
        <v>38</v>
      </c>
      <c r="F1672" s="8">
        <v>37293.03</v>
      </c>
      <c r="G1672" s="8">
        <v>206296.39</v>
      </c>
      <c r="H1672" s="8">
        <v>366787.8</v>
      </c>
      <c r="I1672" s="8">
        <v>11.52</v>
      </c>
      <c r="J1672" s="8">
        <v>696</v>
      </c>
      <c r="K1672" s="8" t="str">
        <v>Medium</v>
      </c>
      <c r="L1672" s="8" t="s">
        <v>35</v>
      </c>
      <c r="M1672" s="8" t="s">
        <v>75</v>
      </c>
      <c r="N1672" s="8" t="s">
        <v>265</v>
      </c>
      <c r="O1672" s="8">
        <v>2023</v>
      </c>
      <c r="P1672" s="8">
        <v>4012.5</v>
      </c>
      <c r="Q1672" s="8">
        <v>2712.07</v>
      </c>
    </row>
    <row r="1673" spans="1:17" x14ac:dyDescent="0.35">
      <c r="A1673" s="8">
        <v>1672</v>
      </c>
      <c r="B1673" s="8" t="s">
        <v>85</v>
      </c>
      <c r="C1673" s="8" t="s">
        <v>23</v>
      </c>
      <c r="D1673" s="8" t="s">
        <v>17</v>
      </c>
      <c r="E1673" s="8" t="s">
        <v>63</v>
      </c>
      <c r="F1673" s="8">
        <v>97264.42</v>
      </c>
      <c r="G1673" s="8">
        <v>114283.51</v>
      </c>
      <c r="H1673" s="8">
        <v>449859.32</v>
      </c>
      <c r="I1673" s="8">
        <v>11.86</v>
      </c>
      <c r="J1673" s="8">
        <v>512</v>
      </c>
      <c r="K1673" s="8" t="str">
        <v>low</v>
      </c>
      <c r="L1673" s="8" t="s">
        <v>19</v>
      </c>
      <c r="M1673" s="8" t="s">
        <v>75</v>
      </c>
      <c r="N1673" s="8" t="s">
        <v>188</v>
      </c>
      <c r="O1673" s="8">
        <v>2023</v>
      </c>
      <c r="P1673" s="8">
        <v>7927.91</v>
      </c>
      <c r="Q1673" s="8">
        <v>6739.02</v>
      </c>
    </row>
    <row r="1674" spans="1:17" x14ac:dyDescent="0.35">
      <c r="A1674" s="8">
        <v>1673</v>
      </c>
      <c r="B1674" s="8" t="s">
        <v>32</v>
      </c>
      <c r="C1674" s="8" t="s">
        <v>33</v>
      </c>
      <c r="D1674" s="8" t="s">
        <v>24</v>
      </c>
      <c r="E1674" s="8" t="s">
        <v>38</v>
      </c>
      <c r="F1674" s="8">
        <v>96482.36</v>
      </c>
      <c r="G1674" s="8">
        <v>323707.12</v>
      </c>
      <c r="H1674" s="8">
        <v>38599.24</v>
      </c>
      <c r="I1674" s="8">
        <v>13.54</v>
      </c>
      <c r="J1674" s="8">
        <v>858</v>
      </c>
      <c r="K1674" s="8" t="str">
        <v>High</v>
      </c>
      <c r="L1674" s="8" t="s">
        <v>19</v>
      </c>
      <c r="M1674" s="8" t="s">
        <v>46</v>
      </c>
      <c r="N1674" s="8" t="s">
        <v>360</v>
      </c>
      <c r="O1674" s="8">
        <v>2023</v>
      </c>
      <c r="P1674" s="8">
        <v>5139.54</v>
      </c>
      <c r="Q1674" s="8">
        <v>4368.55</v>
      </c>
    </row>
    <row r="1675" spans="1:17" x14ac:dyDescent="0.35">
      <c r="A1675" s="8">
        <v>1674</v>
      </c>
      <c r="B1675" s="8" t="s">
        <v>79</v>
      </c>
      <c r="C1675" s="8" t="s">
        <v>37</v>
      </c>
      <c r="D1675" s="8" t="s">
        <v>56</v>
      </c>
      <c r="E1675" s="8" t="s">
        <v>38</v>
      </c>
      <c r="F1675" s="8">
        <v>9143.9</v>
      </c>
      <c r="G1675" s="8">
        <v>485654.21</v>
      </c>
      <c r="H1675" s="8">
        <v>352752.42</v>
      </c>
      <c r="I1675" s="8">
        <v>10.54</v>
      </c>
      <c r="J1675" s="8">
        <v>335</v>
      </c>
      <c r="K1675" s="8" t="str">
        <v>low</v>
      </c>
      <c r="L1675" s="8" t="s">
        <v>45</v>
      </c>
      <c r="M1675" s="8" t="s">
        <v>46</v>
      </c>
      <c r="N1675" s="8" t="s">
        <v>110</v>
      </c>
      <c r="O1675" s="8">
        <v>2023</v>
      </c>
      <c r="P1675" s="8">
        <v>500.64</v>
      </c>
      <c r="Q1675" s="8">
        <v>332.28</v>
      </c>
    </row>
    <row r="1676" spans="1:17" x14ac:dyDescent="0.35">
      <c r="A1676" s="8">
        <v>1675</v>
      </c>
      <c r="B1676" s="8" t="s">
        <v>50</v>
      </c>
      <c r="C1676" s="8" t="s">
        <v>33</v>
      </c>
      <c r="D1676" s="8" t="s">
        <v>28</v>
      </c>
      <c r="E1676" s="8" t="s">
        <v>38</v>
      </c>
      <c r="F1676" s="8">
        <v>26058.63</v>
      </c>
      <c r="G1676" s="8">
        <v>268026.98</v>
      </c>
      <c r="H1676" s="8">
        <v>288124.15999999997</v>
      </c>
      <c r="I1676" s="8">
        <v>15.82</v>
      </c>
      <c r="J1676" s="8">
        <v>886</v>
      </c>
      <c r="K1676" s="8" t="str">
        <v>High</v>
      </c>
      <c r="L1676" s="8" t="s">
        <v>25</v>
      </c>
      <c r="M1676" s="8" t="s">
        <v>26</v>
      </c>
      <c r="N1676" s="8" t="s">
        <v>362</v>
      </c>
      <c r="O1676" s="8">
        <v>2023</v>
      </c>
      <c r="P1676" s="8">
        <v>2330.0500000000002</v>
      </c>
      <c r="Q1676" s="8">
        <v>1584.31</v>
      </c>
    </row>
    <row r="1677" spans="1:17" x14ac:dyDescent="0.35">
      <c r="A1677" s="8">
        <v>1676</v>
      </c>
      <c r="B1677" s="8" t="s">
        <v>22</v>
      </c>
      <c r="C1677" s="8" t="s">
        <v>37</v>
      </c>
      <c r="D1677" s="8" t="s">
        <v>17</v>
      </c>
      <c r="E1677" s="8" t="s">
        <v>54</v>
      </c>
      <c r="F1677" s="8">
        <v>27445.74</v>
      </c>
      <c r="G1677" s="8">
        <v>327147.21000000002</v>
      </c>
      <c r="H1677" s="8">
        <v>485485.42</v>
      </c>
      <c r="I1677" s="8">
        <v>11.83</v>
      </c>
      <c r="J1677" s="8">
        <v>456</v>
      </c>
      <c r="K1677" s="8" t="str">
        <v>low</v>
      </c>
      <c r="L1677" s="8" t="s">
        <v>39</v>
      </c>
      <c r="M1677" s="8" t="s">
        <v>20</v>
      </c>
      <c r="N1677" s="8" t="s">
        <v>165</v>
      </c>
      <c r="O1677" s="8">
        <v>2023</v>
      </c>
      <c r="P1677" s="8">
        <v>2732.32</v>
      </c>
      <c r="Q1677" s="8">
        <v>1710.57</v>
      </c>
    </row>
    <row r="1678" spans="1:17" x14ac:dyDescent="0.35">
      <c r="A1678" s="8">
        <v>1677</v>
      </c>
      <c r="B1678" s="8" t="s">
        <v>50</v>
      </c>
      <c r="C1678" s="8" t="s">
        <v>37</v>
      </c>
      <c r="D1678" s="8" t="s">
        <v>56</v>
      </c>
      <c r="E1678" s="8" t="s">
        <v>54</v>
      </c>
      <c r="F1678" s="8">
        <v>37556.61</v>
      </c>
      <c r="G1678" s="8">
        <v>38183.33</v>
      </c>
      <c r="H1678" s="8">
        <v>277621.92</v>
      </c>
      <c r="I1678" s="8">
        <v>6.77</v>
      </c>
      <c r="J1678" s="8">
        <v>625</v>
      </c>
      <c r="K1678" s="8" t="str">
        <v>Medium</v>
      </c>
      <c r="L1678" s="8" t="s">
        <v>19</v>
      </c>
      <c r="M1678" s="8" t="s">
        <v>30</v>
      </c>
      <c r="N1678" s="8" t="s">
        <v>125</v>
      </c>
      <c r="O1678" s="8">
        <v>2023</v>
      </c>
      <c r="P1678" s="8">
        <v>5154.24</v>
      </c>
      <c r="Q1678" s="8">
        <v>4415.8100000000004</v>
      </c>
    </row>
    <row r="1679" spans="1:17" x14ac:dyDescent="0.35">
      <c r="A1679" s="8">
        <v>1678</v>
      </c>
      <c r="B1679" s="8" t="s">
        <v>79</v>
      </c>
      <c r="C1679" s="8" t="s">
        <v>58</v>
      </c>
      <c r="D1679" s="8" t="s">
        <v>34</v>
      </c>
      <c r="E1679" s="8" t="s">
        <v>38</v>
      </c>
      <c r="F1679" s="8">
        <v>31016.37</v>
      </c>
      <c r="G1679" s="8">
        <v>207516.37</v>
      </c>
      <c r="H1679" s="8">
        <v>55086.32</v>
      </c>
      <c r="I1679" s="8">
        <v>15.29</v>
      </c>
      <c r="J1679" s="8">
        <v>713</v>
      </c>
      <c r="K1679" s="8" t="str">
        <v>Medium</v>
      </c>
      <c r="L1679" s="8" t="s">
        <v>19</v>
      </c>
      <c r="M1679" s="8" t="s">
        <v>75</v>
      </c>
      <c r="N1679" s="8" t="s">
        <v>245</v>
      </c>
      <c r="O1679" s="8">
        <v>2023</v>
      </c>
      <c r="P1679" s="8">
        <v>4513.08</v>
      </c>
      <c r="Q1679" s="8">
        <v>3647</v>
      </c>
    </row>
    <row r="1680" spans="1:17" x14ac:dyDescent="0.35">
      <c r="A1680" s="8">
        <v>1679</v>
      </c>
      <c r="B1680" s="8" t="s">
        <v>22</v>
      </c>
      <c r="C1680" s="8" t="s">
        <v>58</v>
      </c>
      <c r="D1680" s="8" t="s">
        <v>17</v>
      </c>
      <c r="E1680" s="8" t="s">
        <v>29</v>
      </c>
      <c r="F1680" s="8">
        <v>48221.38</v>
      </c>
      <c r="G1680" s="8">
        <v>68519.67</v>
      </c>
      <c r="H1680" s="8">
        <v>234395.45</v>
      </c>
      <c r="I1680" s="8">
        <v>8.19</v>
      </c>
      <c r="J1680" s="8">
        <v>364</v>
      </c>
      <c r="K1680" s="8" t="str">
        <v>low</v>
      </c>
      <c r="L1680" s="8" t="s">
        <v>19</v>
      </c>
      <c r="M1680" s="8" t="s">
        <v>30</v>
      </c>
      <c r="N1680" s="8" t="s">
        <v>191</v>
      </c>
      <c r="O1680" s="8">
        <v>2023</v>
      </c>
      <c r="P1680" s="8">
        <v>3718.99</v>
      </c>
      <c r="Q1680" s="8">
        <v>2959.41</v>
      </c>
    </row>
    <row r="1681" spans="1:17" x14ac:dyDescent="0.35">
      <c r="A1681" s="8">
        <v>1680</v>
      </c>
      <c r="B1681" s="8" t="s">
        <v>48</v>
      </c>
      <c r="C1681" s="8" t="s">
        <v>58</v>
      </c>
      <c r="D1681" s="8" t="s">
        <v>56</v>
      </c>
      <c r="E1681" s="8" t="s">
        <v>18</v>
      </c>
      <c r="F1681" s="8">
        <v>27310.36</v>
      </c>
      <c r="G1681" s="8">
        <v>60121.72</v>
      </c>
      <c r="H1681" s="8">
        <v>169132.43</v>
      </c>
      <c r="I1681" s="8">
        <v>9.65</v>
      </c>
      <c r="J1681" s="8">
        <v>537</v>
      </c>
      <c r="K1681" s="8" t="str">
        <v>low</v>
      </c>
      <c r="L1681" s="8" t="s">
        <v>35</v>
      </c>
      <c r="M1681" s="8" t="s">
        <v>75</v>
      </c>
      <c r="N1681" s="8" t="s">
        <v>81</v>
      </c>
      <c r="O1681" s="8">
        <v>2023</v>
      </c>
      <c r="P1681" s="8">
        <v>3492.94</v>
      </c>
      <c r="Q1681" s="8">
        <v>2985.69</v>
      </c>
    </row>
    <row r="1682" spans="1:17" x14ac:dyDescent="0.35">
      <c r="A1682" s="8">
        <v>1681</v>
      </c>
      <c r="B1682" s="8" t="s">
        <v>48</v>
      </c>
      <c r="C1682" s="8" t="s">
        <v>23</v>
      </c>
      <c r="D1682" s="8" t="s">
        <v>56</v>
      </c>
      <c r="E1682" s="8" t="s">
        <v>63</v>
      </c>
      <c r="F1682" s="8">
        <v>30109.71</v>
      </c>
      <c r="G1682" s="8">
        <v>378038.58</v>
      </c>
      <c r="H1682" s="8">
        <v>199651.96</v>
      </c>
      <c r="I1682" s="8">
        <v>10.55</v>
      </c>
      <c r="J1682" s="8">
        <v>760</v>
      </c>
      <c r="K1682" s="8" t="str">
        <v>High</v>
      </c>
      <c r="L1682" s="8" t="s">
        <v>39</v>
      </c>
      <c r="M1682" s="8" t="s">
        <v>26</v>
      </c>
      <c r="N1682" s="8" t="s">
        <v>414</v>
      </c>
      <c r="O1682" s="8">
        <v>2023</v>
      </c>
      <c r="P1682" s="8">
        <v>2434.0300000000002</v>
      </c>
      <c r="Q1682" s="8">
        <v>1462.65</v>
      </c>
    </row>
    <row r="1683" spans="1:17" x14ac:dyDescent="0.35">
      <c r="A1683" s="8">
        <v>1682</v>
      </c>
      <c r="B1683" s="8" t="s">
        <v>22</v>
      </c>
      <c r="C1683" s="8" t="s">
        <v>16</v>
      </c>
      <c r="D1683" s="8" t="s">
        <v>17</v>
      </c>
      <c r="E1683" s="8" t="s">
        <v>29</v>
      </c>
      <c r="F1683" s="8">
        <v>29718.99</v>
      </c>
      <c r="G1683" s="8">
        <v>359981.52</v>
      </c>
      <c r="H1683" s="8">
        <v>384531.36</v>
      </c>
      <c r="I1683" s="8">
        <v>11.29</v>
      </c>
      <c r="J1683" s="8">
        <v>793</v>
      </c>
      <c r="K1683" s="8" t="str">
        <v>High</v>
      </c>
      <c r="L1683" s="8" t="s">
        <v>39</v>
      </c>
      <c r="M1683" s="8" t="s">
        <v>30</v>
      </c>
      <c r="N1683" s="8" t="s">
        <v>302</v>
      </c>
      <c r="O1683" s="8">
        <v>2023</v>
      </c>
      <c r="P1683" s="8">
        <v>3067.77</v>
      </c>
      <c r="Q1683" s="8">
        <v>1676.35</v>
      </c>
    </row>
    <row r="1684" spans="1:17" x14ac:dyDescent="0.35">
      <c r="A1684" s="8">
        <v>1683</v>
      </c>
      <c r="B1684" s="8" t="s">
        <v>85</v>
      </c>
      <c r="C1684" s="8" t="s">
        <v>37</v>
      </c>
      <c r="D1684" s="8" t="s">
        <v>34</v>
      </c>
      <c r="E1684" s="8" t="s">
        <v>63</v>
      </c>
      <c r="F1684" s="8">
        <v>79308.539999999994</v>
      </c>
      <c r="G1684" s="8">
        <v>308668.09000000003</v>
      </c>
      <c r="H1684" s="8">
        <v>129911.33</v>
      </c>
      <c r="I1684" s="8">
        <v>10.4</v>
      </c>
      <c r="J1684" s="8">
        <v>860</v>
      </c>
      <c r="K1684" s="8" t="str">
        <v>High</v>
      </c>
      <c r="L1684" s="8" t="s">
        <v>19</v>
      </c>
      <c r="M1684" s="8" t="s">
        <v>20</v>
      </c>
      <c r="N1684" s="8" t="s">
        <v>170</v>
      </c>
      <c r="O1684" s="8">
        <v>2023</v>
      </c>
      <c r="P1684" s="8">
        <v>5925.92</v>
      </c>
      <c r="Q1684" s="8">
        <v>4691.28</v>
      </c>
    </row>
    <row r="1685" spans="1:17" x14ac:dyDescent="0.35">
      <c r="A1685" s="8">
        <v>1684</v>
      </c>
      <c r="B1685" s="8" t="s">
        <v>79</v>
      </c>
      <c r="C1685" s="8" t="s">
        <v>33</v>
      </c>
      <c r="D1685" s="8" t="s">
        <v>56</v>
      </c>
      <c r="E1685" s="8" t="s">
        <v>38</v>
      </c>
      <c r="F1685" s="8">
        <v>1673.57</v>
      </c>
      <c r="G1685" s="8">
        <v>374709.24</v>
      </c>
      <c r="H1685" s="8">
        <v>341117.53</v>
      </c>
      <c r="I1685" s="8">
        <v>13.93</v>
      </c>
      <c r="J1685" s="8">
        <v>592</v>
      </c>
      <c r="K1685" s="8" t="str">
        <v>low</v>
      </c>
      <c r="L1685" s="8" t="s">
        <v>19</v>
      </c>
      <c r="M1685" s="8" t="s">
        <v>46</v>
      </c>
      <c r="N1685" s="8" t="s">
        <v>95</v>
      </c>
      <c r="O1685" s="8">
        <v>2023</v>
      </c>
      <c r="P1685" s="8">
        <v>171.17</v>
      </c>
      <c r="Q1685" s="8">
        <v>93.11</v>
      </c>
    </row>
    <row r="1686" spans="1:17" x14ac:dyDescent="0.35">
      <c r="A1686" s="8">
        <v>1685</v>
      </c>
      <c r="B1686" s="8" t="s">
        <v>41</v>
      </c>
      <c r="C1686" s="8" t="s">
        <v>58</v>
      </c>
      <c r="D1686" s="8" t="s">
        <v>28</v>
      </c>
      <c r="E1686" s="8" t="s">
        <v>63</v>
      </c>
      <c r="F1686" s="8">
        <v>23587.99</v>
      </c>
      <c r="G1686" s="8">
        <v>392954.28</v>
      </c>
      <c r="H1686" s="8">
        <v>256181.2</v>
      </c>
      <c r="I1686" s="8">
        <v>8.34</v>
      </c>
      <c r="J1686" s="8">
        <v>450</v>
      </c>
      <c r="K1686" s="8" t="str">
        <v>low</v>
      </c>
      <c r="L1686" s="8" t="s">
        <v>35</v>
      </c>
      <c r="M1686" s="8" t="s">
        <v>30</v>
      </c>
      <c r="N1686" s="8" t="s">
        <v>356</v>
      </c>
      <c r="O1686" s="8">
        <v>2023</v>
      </c>
      <c r="P1686" s="8">
        <v>2903.38</v>
      </c>
      <c r="Q1686" s="8">
        <v>1552.46</v>
      </c>
    </row>
    <row r="1687" spans="1:17" x14ac:dyDescent="0.35">
      <c r="A1687" s="8">
        <v>1686</v>
      </c>
      <c r="B1687" s="8" t="s">
        <v>41</v>
      </c>
      <c r="C1687" s="8" t="s">
        <v>23</v>
      </c>
      <c r="D1687" s="8" t="s">
        <v>17</v>
      </c>
      <c r="E1687" s="8" t="s">
        <v>29</v>
      </c>
      <c r="F1687" s="8">
        <v>84820.86</v>
      </c>
      <c r="G1687" s="8">
        <v>198662.14</v>
      </c>
      <c r="H1687" s="8">
        <v>383398.84</v>
      </c>
      <c r="I1687" s="8">
        <v>6.68</v>
      </c>
      <c r="J1687" s="8">
        <v>332</v>
      </c>
      <c r="K1687" s="8" t="str">
        <v>low</v>
      </c>
      <c r="L1687" s="8" t="s">
        <v>19</v>
      </c>
      <c r="M1687" s="8" t="s">
        <v>20</v>
      </c>
      <c r="N1687" s="8" t="s">
        <v>281</v>
      </c>
      <c r="O1687" s="8">
        <v>2023</v>
      </c>
      <c r="P1687" s="8">
        <v>5243.39</v>
      </c>
      <c r="Q1687" s="8">
        <v>2644.59</v>
      </c>
    </row>
    <row r="1688" spans="1:17" x14ac:dyDescent="0.35">
      <c r="A1688" s="8">
        <v>1687</v>
      </c>
      <c r="B1688" s="8" t="s">
        <v>43</v>
      </c>
      <c r="C1688" s="8" t="s">
        <v>23</v>
      </c>
      <c r="D1688" s="8" t="s">
        <v>56</v>
      </c>
      <c r="E1688" s="8" t="s">
        <v>29</v>
      </c>
      <c r="F1688" s="8">
        <v>40633.519999999997</v>
      </c>
      <c r="G1688" s="8">
        <v>428225.98</v>
      </c>
      <c r="H1688" s="8">
        <v>438131.99</v>
      </c>
      <c r="I1688" s="8">
        <v>9.56</v>
      </c>
      <c r="J1688" s="8">
        <v>612</v>
      </c>
      <c r="K1688" s="8" t="str">
        <v>Medium</v>
      </c>
      <c r="L1688" s="8" t="s">
        <v>19</v>
      </c>
      <c r="M1688" s="8" t="s">
        <v>20</v>
      </c>
      <c r="N1688" s="8" t="s">
        <v>392</v>
      </c>
      <c r="O1688" s="8">
        <v>2023</v>
      </c>
      <c r="P1688" s="8">
        <v>3382.36</v>
      </c>
      <c r="Q1688" s="8">
        <v>2465.0500000000002</v>
      </c>
    </row>
    <row r="1689" spans="1:17" x14ac:dyDescent="0.35">
      <c r="A1689" s="8">
        <v>1688</v>
      </c>
      <c r="B1689" s="8" t="s">
        <v>48</v>
      </c>
      <c r="C1689" s="8" t="s">
        <v>23</v>
      </c>
      <c r="D1689" s="8" t="s">
        <v>24</v>
      </c>
      <c r="E1689" s="8" t="s">
        <v>63</v>
      </c>
      <c r="F1689" s="8">
        <v>2889.93</v>
      </c>
      <c r="G1689" s="8">
        <v>169320.88</v>
      </c>
      <c r="H1689" s="8">
        <v>383885.14</v>
      </c>
      <c r="I1689" s="8">
        <v>14.91</v>
      </c>
      <c r="J1689" s="8">
        <v>305</v>
      </c>
      <c r="K1689" s="8" t="str">
        <v>low</v>
      </c>
      <c r="L1689" s="8" t="s">
        <v>25</v>
      </c>
      <c r="M1689" s="8" t="s">
        <v>30</v>
      </c>
      <c r="N1689" s="8" t="s">
        <v>293</v>
      </c>
      <c r="O1689" s="8">
        <v>2023</v>
      </c>
      <c r="P1689" s="8">
        <v>301.97000000000003</v>
      </c>
      <c r="Q1689" s="8">
        <v>169.81</v>
      </c>
    </row>
    <row r="1690" spans="1:17" x14ac:dyDescent="0.35">
      <c r="A1690" s="8">
        <v>1689</v>
      </c>
      <c r="B1690" s="8" t="s">
        <v>85</v>
      </c>
      <c r="C1690" s="8" t="s">
        <v>16</v>
      </c>
      <c r="D1690" s="8" t="s">
        <v>56</v>
      </c>
      <c r="E1690" s="8" t="s">
        <v>63</v>
      </c>
      <c r="F1690" s="8">
        <v>41848.300000000003</v>
      </c>
      <c r="G1690" s="8">
        <v>76122.09</v>
      </c>
      <c r="H1690" s="8">
        <v>196106.2</v>
      </c>
      <c r="I1690" s="8">
        <v>13.41</v>
      </c>
      <c r="J1690" s="8">
        <v>786</v>
      </c>
      <c r="K1690" s="8" t="str">
        <v>High</v>
      </c>
      <c r="L1690" s="8" t="s">
        <v>39</v>
      </c>
      <c r="M1690" s="8" t="s">
        <v>30</v>
      </c>
      <c r="N1690" s="8" t="s">
        <v>223</v>
      </c>
      <c r="O1690" s="8">
        <v>2023</v>
      </c>
      <c r="P1690" s="8">
        <v>6139.82</v>
      </c>
      <c r="Q1690" s="8">
        <v>5296.75</v>
      </c>
    </row>
    <row r="1691" spans="1:17" x14ac:dyDescent="0.35">
      <c r="A1691" s="8">
        <v>1690</v>
      </c>
      <c r="B1691" s="8" t="s">
        <v>79</v>
      </c>
      <c r="C1691" s="8" t="s">
        <v>58</v>
      </c>
      <c r="D1691" s="8" t="s">
        <v>17</v>
      </c>
      <c r="E1691" s="8" t="s">
        <v>38</v>
      </c>
      <c r="F1691" s="8">
        <v>66199.45</v>
      </c>
      <c r="G1691" s="8">
        <v>238717.37</v>
      </c>
      <c r="H1691" s="8">
        <v>291894.26</v>
      </c>
      <c r="I1691" s="8">
        <v>13.21</v>
      </c>
      <c r="J1691" s="8">
        <v>889</v>
      </c>
      <c r="K1691" s="8" t="str">
        <v>High</v>
      </c>
      <c r="L1691" s="8" t="s">
        <v>45</v>
      </c>
      <c r="M1691" s="8" t="s">
        <v>30</v>
      </c>
      <c r="N1691" s="8" t="s">
        <v>195</v>
      </c>
      <c r="O1691" s="8">
        <v>2023</v>
      </c>
      <c r="P1691" s="8">
        <v>8448.9</v>
      </c>
      <c r="Q1691" s="8">
        <v>5453.23</v>
      </c>
    </row>
    <row r="1692" spans="1:17" x14ac:dyDescent="0.35">
      <c r="A1692" s="8">
        <v>1691</v>
      </c>
      <c r="B1692" s="8" t="s">
        <v>41</v>
      </c>
      <c r="C1692" s="8" t="s">
        <v>23</v>
      </c>
      <c r="D1692" s="8" t="s">
        <v>34</v>
      </c>
      <c r="E1692" s="8" t="s">
        <v>38</v>
      </c>
      <c r="F1692" s="8">
        <v>86023.92</v>
      </c>
      <c r="G1692" s="8">
        <v>259930.93</v>
      </c>
      <c r="H1692" s="8">
        <v>26785.66</v>
      </c>
      <c r="I1692" s="8">
        <v>12.89</v>
      </c>
      <c r="J1692" s="8">
        <v>483</v>
      </c>
      <c r="K1692" s="8" t="str">
        <v>low</v>
      </c>
      <c r="L1692" s="8" t="s">
        <v>39</v>
      </c>
      <c r="M1692" s="8" t="s">
        <v>30</v>
      </c>
      <c r="N1692" s="8" t="s">
        <v>265</v>
      </c>
      <c r="O1692" s="8">
        <v>2023</v>
      </c>
      <c r="P1692" s="8">
        <v>7034.4</v>
      </c>
      <c r="Q1692" s="8">
        <v>5803</v>
      </c>
    </row>
    <row r="1693" spans="1:17" x14ac:dyDescent="0.35">
      <c r="A1693" s="8">
        <v>1692</v>
      </c>
      <c r="B1693" s="8" t="s">
        <v>41</v>
      </c>
      <c r="C1693" s="8" t="s">
        <v>16</v>
      </c>
      <c r="D1693" s="8" t="s">
        <v>24</v>
      </c>
      <c r="E1693" s="8" t="s">
        <v>38</v>
      </c>
      <c r="F1693" s="8">
        <v>82567.55</v>
      </c>
      <c r="G1693" s="8">
        <v>182714.62</v>
      </c>
      <c r="H1693" s="8">
        <v>461239.35</v>
      </c>
      <c r="I1693" s="8">
        <v>16.329999999999998</v>
      </c>
      <c r="J1693" s="8">
        <v>817</v>
      </c>
      <c r="K1693" s="8" t="str">
        <v>High</v>
      </c>
      <c r="L1693" s="8" t="s">
        <v>45</v>
      </c>
      <c r="M1693" s="8" t="s">
        <v>20</v>
      </c>
      <c r="N1693" s="8" t="s">
        <v>121</v>
      </c>
      <c r="O1693" s="8">
        <v>2023</v>
      </c>
      <c r="P1693" s="8">
        <v>10789.57</v>
      </c>
      <c r="Q1693" s="8">
        <v>9268.73</v>
      </c>
    </row>
    <row r="1694" spans="1:17" x14ac:dyDescent="0.35">
      <c r="A1694" s="8">
        <v>1693</v>
      </c>
      <c r="B1694" s="8" t="s">
        <v>52</v>
      </c>
      <c r="C1694" s="8" t="s">
        <v>58</v>
      </c>
      <c r="D1694" s="8" t="s">
        <v>34</v>
      </c>
      <c r="E1694" s="8" t="s">
        <v>18</v>
      </c>
      <c r="F1694" s="8">
        <v>90235.26</v>
      </c>
      <c r="G1694" s="8">
        <v>326256.73</v>
      </c>
      <c r="H1694" s="8">
        <v>314704.19</v>
      </c>
      <c r="I1694" s="8">
        <v>16.059999999999999</v>
      </c>
      <c r="J1694" s="8">
        <v>463</v>
      </c>
      <c r="K1694" s="8" t="str">
        <v>low</v>
      </c>
      <c r="L1694" s="8" t="s">
        <v>19</v>
      </c>
      <c r="M1694" s="8" t="s">
        <v>75</v>
      </c>
      <c r="N1694" s="8" t="s">
        <v>348</v>
      </c>
      <c r="O1694" s="8">
        <v>2023</v>
      </c>
      <c r="P1694" s="8">
        <v>8912.6</v>
      </c>
      <c r="Q1694" s="8">
        <v>6047.81</v>
      </c>
    </row>
    <row r="1695" spans="1:17" x14ac:dyDescent="0.35">
      <c r="A1695" s="8">
        <v>1694</v>
      </c>
      <c r="B1695" s="8" t="s">
        <v>52</v>
      </c>
      <c r="C1695" s="8" t="s">
        <v>37</v>
      </c>
      <c r="D1695" s="8" t="s">
        <v>28</v>
      </c>
      <c r="E1695" s="8" t="s">
        <v>38</v>
      </c>
      <c r="F1695" s="8">
        <v>49993.279999999999</v>
      </c>
      <c r="G1695" s="8">
        <v>168747.54</v>
      </c>
      <c r="H1695" s="8">
        <v>251331.89</v>
      </c>
      <c r="I1695" s="8">
        <v>10.46</v>
      </c>
      <c r="J1695" s="8">
        <v>880</v>
      </c>
      <c r="K1695" s="8" t="str">
        <v>High</v>
      </c>
      <c r="L1695" s="8" t="s">
        <v>39</v>
      </c>
      <c r="M1695" s="8" t="s">
        <v>26</v>
      </c>
      <c r="N1695" s="8" t="s">
        <v>111</v>
      </c>
      <c r="O1695" s="8">
        <v>2023</v>
      </c>
      <c r="P1695" s="8">
        <v>7495.09</v>
      </c>
      <c r="Q1695" s="8">
        <v>5452.3</v>
      </c>
    </row>
    <row r="1696" spans="1:17" x14ac:dyDescent="0.35">
      <c r="A1696" s="8">
        <v>1695</v>
      </c>
      <c r="B1696" s="8" t="s">
        <v>52</v>
      </c>
      <c r="C1696" s="8" t="s">
        <v>16</v>
      </c>
      <c r="D1696" s="8" t="s">
        <v>34</v>
      </c>
      <c r="E1696" s="8" t="s">
        <v>18</v>
      </c>
      <c r="F1696" s="8">
        <v>89836.74</v>
      </c>
      <c r="G1696" s="8">
        <v>210577.7</v>
      </c>
      <c r="H1696" s="8">
        <v>238369.28</v>
      </c>
      <c r="I1696" s="8">
        <v>13.96</v>
      </c>
      <c r="J1696" s="8">
        <v>559</v>
      </c>
      <c r="K1696" s="8" t="str">
        <v>low</v>
      </c>
      <c r="L1696" s="8" t="s">
        <v>45</v>
      </c>
      <c r="M1696" s="8" t="s">
        <v>46</v>
      </c>
      <c r="N1696" s="8" t="s">
        <v>223</v>
      </c>
      <c r="O1696" s="8">
        <v>2023</v>
      </c>
      <c r="P1696" s="8">
        <v>10625.99</v>
      </c>
      <c r="Q1696" s="8">
        <v>7048.76</v>
      </c>
    </row>
    <row r="1697" spans="1:17" x14ac:dyDescent="0.35">
      <c r="A1697" s="8">
        <v>1696</v>
      </c>
      <c r="B1697" s="8" t="s">
        <v>52</v>
      </c>
      <c r="C1697" s="8" t="s">
        <v>58</v>
      </c>
      <c r="D1697" s="8" t="s">
        <v>24</v>
      </c>
      <c r="E1697" s="8" t="s">
        <v>18</v>
      </c>
      <c r="F1697" s="8">
        <v>48328.03</v>
      </c>
      <c r="G1697" s="8">
        <v>193833.14</v>
      </c>
      <c r="H1697" s="8">
        <v>191742.16</v>
      </c>
      <c r="I1697" s="8">
        <v>16.350000000000001</v>
      </c>
      <c r="J1697" s="8">
        <v>821</v>
      </c>
      <c r="K1697" s="8" t="str">
        <v>High</v>
      </c>
      <c r="L1697" s="8" t="s">
        <v>45</v>
      </c>
      <c r="M1697" s="8" t="s">
        <v>75</v>
      </c>
      <c r="N1697" s="8" t="s">
        <v>163</v>
      </c>
      <c r="O1697" s="8">
        <v>2023</v>
      </c>
      <c r="P1697" s="8">
        <v>6683.33</v>
      </c>
      <c r="Q1697" s="8">
        <v>5592.79</v>
      </c>
    </row>
    <row r="1698" spans="1:17" x14ac:dyDescent="0.35">
      <c r="A1698" s="8">
        <v>1697</v>
      </c>
      <c r="B1698" s="8" t="s">
        <v>48</v>
      </c>
      <c r="C1698" s="8" t="s">
        <v>33</v>
      </c>
      <c r="D1698" s="8" t="s">
        <v>34</v>
      </c>
      <c r="E1698" s="8" t="s">
        <v>63</v>
      </c>
      <c r="F1698" s="8">
        <v>23101.82</v>
      </c>
      <c r="G1698" s="8">
        <v>250211.25</v>
      </c>
      <c r="H1698" s="8">
        <v>144352.31</v>
      </c>
      <c r="I1698" s="8">
        <v>7.74</v>
      </c>
      <c r="J1698" s="8">
        <v>725</v>
      </c>
      <c r="K1698" s="8" t="str">
        <v>Medium</v>
      </c>
      <c r="L1698" s="8" t="s">
        <v>35</v>
      </c>
      <c r="M1698" s="8" t="s">
        <v>26</v>
      </c>
      <c r="N1698" s="8" t="s">
        <v>360</v>
      </c>
      <c r="O1698" s="8">
        <v>2023</v>
      </c>
      <c r="P1698" s="8">
        <v>1424.28</v>
      </c>
      <c r="Q1698" s="8">
        <v>899.33</v>
      </c>
    </row>
    <row r="1699" spans="1:17" x14ac:dyDescent="0.35">
      <c r="A1699" s="8">
        <v>1698</v>
      </c>
      <c r="B1699" s="8" t="s">
        <v>22</v>
      </c>
      <c r="C1699" s="8" t="s">
        <v>16</v>
      </c>
      <c r="D1699" s="8" t="s">
        <v>17</v>
      </c>
      <c r="E1699" s="8" t="s">
        <v>54</v>
      </c>
      <c r="F1699" s="8">
        <v>83935.83</v>
      </c>
      <c r="G1699" s="8">
        <v>325750.21000000002</v>
      </c>
      <c r="H1699" s="8">
        <v>322498.2</v>
      </c>
      <c r="I1699" s="8">
        <v>14.21</v>
      </c>
      <c r="J1699" s="8">
        <v>795</v>
      </c>
      <c r="K1699" s="8" t="str">
        <v>High</v>
      </c>
      <c r="L1699" s="8" t="s">
        <v>45</v>
      </c>
      <c r="M1699" s="8" t="s">
        <v>46</v>
      </c>
      <c r="N1699" s="8" t="s">
        <v>244</v>
      </c>
      <c r="O1699" s="8">
        <v>2023</v>
      </c>
      <c r="P1699" s="8">
        <v>7226.01</v>
      </c>
      <c r="Q1699" s="8">
        <v>6254.99</v>
      </c>
    </row>
    <row r="1700" spans="1:17" x14ac:dyDescent="0.35">
      <c r="A1700" s="8">
        <v>1699</v>
      </c>
      <c r="B1700" s="8" t="s">
        <v>52</v>
      </c>
      <c r="C1700" s="8" t="s">
        <v>23</v>
      </c>
      <c r="D1700" s="8" t="s">
        <v>34</v>
      </c>
      <c r="E1700" s="8" t="s">
        <v>38</v>
      </c>
      <c r="F1700" s="8">
        <v>6908.57</v>
      </c>
      <c r="G1700" s="8">
        <v>215310.65</v>
      </c>
      <c r="H1700" s="8">
        <v>72730.259999999995</v>
      </c>
      <c r="I1700" s="8">
        <v>17.23</v>
      </c>
      <c r="J1700" s="8">
        <v>522</v>
      </c>
      <c r="K1700" s="8" t="str">
        <v>low</v>
      </c>
      <c r="L1700" s="8" t="s">
        <v>19</v>
      </c>
      <c r="M1700" s="8" t="s">
        <v>26</v>
      </c>
      <c r="N1700" s="8" t="s">
        <v>245</v>
      </c>
      <c r="O1700" s="8">
        <v>2023</v>
      </c>
      <c r="P1700" s="8">
        <v>682.41</v>
      </c>
      <c r="Q1700" s="8">
        <v>391.67</v>
      </c>
    </row>
    <row r="1701" spans="1:17" x14ac:dyDescent="0.35">
      <c r="A1701" s="8">
        <v>1700</v>
      </c>
      <c r="B1701" s="8" t="s">
        <v>79</v>
      </c>
      <c r="C1701" s="8" t="s">
        <v>16</v>
      </c>
      <c r="D1701" s="8" t="s">
        <v>24</v>
      </c>
      <c r="E1701" s="8" t="s">
        <v>54</v>
      </c>
      <c r="F1701" s="8">
        <v>64742.55</v>
      </c>
      <c r="G1701" s="8">
        <v>486412.28</v>
      </c>
      <c r="H1701" s="8">
        <v>272112.69</v>
      </c>
      <c r="I1701" s="8">
        <v>5.49</v>
      </c>
      <c r="J1701" s="8">
        <v>331</v>
      </c>
      <c r="K1701" s="8" t="str">
        <v>low</v>
      </c>
      <c r="L1701" s="8" t="s">
        <v>35</v>
      </c>
      <c r="M1701" s="8" t="s">
        <v>75</v>
      </c>
      <c r="N1701" s="8" t="s">
        <v>171</v>
      </c>
      <c r="O1701" s="8">
        <v>2023</v>
      </c>
      <c r="P1701" s="8">
        <v>9595.85</v>
      </c>
      <c r="Q1701" s="8">
        <v>7998.73</v>
      </c>
    </row>
    <row r="1702" spans="1:17" x14ac:dyDescent="0.35">
      <c r="A1702" s="8">
        <v>1701</v>
      </c>
      <c r="B1702" s="8" t="s">
        <v>22</v>
      </c>
      <c r="C1702" s="8" t="s">
        <v>58</v>
      </c>
      <c r="D1702" s="8" t="s">
        <v>24</v>
      </c>
      <c r="E1702" s="8" t="s">
        <v>38</v>
      </c>
      <c r="F1702" s="8">
        <v>36416.39</v>
      </c>
      <c r="G1702" s="8">
        <v>156007.92000000001</v>
      </c>
      <c r="H1702" s="8">
        <v>65554.710000000006</v>
      </c>
      <c r="I1702" s="8">
        <v>6.62</v>
      </c>
      <c r="J1702" s="8">
        <v>532</v>
      </c>
      <c r="K1702" s="8" t="str">
        <v>low</v>
      </c>
      <c r="L1702" s="8" t="s">
        <v>45</v>
      </c>
      <c r="M1702" s="8" t="s">
        <v>46</v>
      </c>
      <c r="N1702" s="8" t="s">
        <v>396</v>
      </c>
      <c r="O1702" s="8">
        <v>2023</v>
      </c>
      <c r="P1702" s="8">
        <v>2111.48</v>
      </c>
      <c r="Q1702" s="8">
        <v>1823.91</v>
      </c>
    </row>
    <row r="1703" spans="1:17" x14ac:dyDescent="0.35">
      <c r="A1703" s="8">
        <v>1702</v>
      </c>
      <c r="B1703" s="8" t="s">
        <v>22</v>
      </c>
      <c r="C1703" s="8" t="s">
        <v>16</v>
      </c>
      <c r="D1703" s="8" t="s">
        <v>28</v>
      </c>
      <c r="E1703" s="8" t="s">
        <v>54</v>
      </c>
      <c r="F1703" s="8">
        <v>67093.61</v>
      </c>
      <c r="G1703" s="8">
        <v>430244.19</v>
      </c>
      <c r="H1703" s="8">
        <v>283778.09000000003</v>
      </c>
      <c r="I1703" s="8">
        <v>14.83</v>
      </c>
      <c r="J1703" s="8">
        <v>900</v>
      </c>
      <c r="K1703" s="8" t="str">
        <v>High</v>
      </c>
      <c r="L1703" s="8" t="s">
        <v>45</v>
      </c>
      <c r="M1703" s="8" t="s">
        <v>75</v>
      </c>
      <c r="N1703" s="8" t="s">
        <v>289</v>
      </c>
      <c r="O1703" s="8">
        <v>2023</v>
      </c>
      <c r="P1703" s="8">
        <v>7266.3</v>
      </c>
      <c r="Q1703" s="8">
        <v>4395.91</v>
      </c>
    </row>
    <row r="1704" spans="1:17" x14ac:dyDescent="0.35">
      <c r="A1704" s="8">
        <v>1703</v>
      </c>
      <c r="B1704" s="8" t="s">
        <v>52</v>
      </c>
      <c r="C1704" s="8" t="s">
        <v>33</v>
      </c>
      <c r="D1704" s="8" t="s">
        <v>28</v>
      </c>
      <c r="E1704" s="8" t="s">
        <v>38</v>
      </c>
      <c r="F1704" s="8">
        <v>74629.960000000006</v>
      </c>
      <c r="G1704" s="8">
        <v>415002.28</v>
      </c>
      <c r="H1704" s="8">
        <v>228112.33</v>
      </c>
      <c r="I1704" s="8">
        <v>5.23</v>
      </c>
      <c r="J1704" s="8">
        <v>886</v>
      </c>
      <c r="K1704" s="8" t="str">
        <v>High</v>
      </c>
      <c r="L1704" s="8" t="s">
        <v>39</v>
      </c>
      <c r="M1704" s="8" t="s">
        <v>46</v>
      </c>
      <c r="N1704" s="8" t="s">
        <v>275</v>
      </c>
      <c r="O1704" s="8">
        <v>2023</v>
      </c>
      <c r="P1704" s="8">
        <v>5293.83</v>
      </c>
      <c r="Q1704" s="8">
        <v>3052.79</v>
      </c>
    </row>
    <row r="1705" spans="1:17" x14ac:dyDescent="0.35">
      <c r="A1705" s="8">
        <v>1704</v>
      </c>
      <c r="B1705" s="8" t="s">
        <v>79</v>
      </c>
      <c r="C1705" s="8" t="s">
        <v>23</v>
      </c>
      <c r="D1705" s="8" t="s">
        <v>34</v>
      </c>
      <c r="E1705" s="8" t="s">
        <v>54</v>
      </c>
      <c r="F1705" s="8">
        <v>71625.490000000005</v>
      </c>
      <c r="G1705" s="8">
        <v>429361.08</v>
      </c>
      <c r="H1705" s="8">
        <v>391529.5</v>
      </c>
      <c r="I1705" s="8">
        <v>7.89</v>
      </c>
      <c r="J1705" s="8">
        <v>686</v>
      </c>
      <c r="K1705" s="8" t="str">
        <v>Medium</v>
      </c>
      <c r="L1705" s="8" t="s">
        <v>19</v>
      </c>
      <c r="M1705" s="8" t="s">
        <v>75</v>
      </c>
      <c r="N1705" s="8" t="s">
        <v>130</v>
      </c>
      <c r="O1705" s="8">
        <v>2023</v>
      </c>
      <c r="P1705" s="8">
        <v>9202.4699999999993</v>
      </c>
      <c r="Q1705" s="8">
        <v>7751.67</v>
      </c>
    </row>
    <row r="1706" spans="1:17" x14ac:dyDescent="0.35">
      <c r="A1706" s="8">
        <v>1705</v>
      </c>
      <c r="B1706" s="8" t="s">
        <v>43</v>
      </c>
      <c r="C1706" s="8" t="s">
        <v>58</v>
      </c>
      <c r="D1706" s="8" t="s">
        <v>28</v>
      </c>
      <c r="E1706" s="8" t="s">
        <v>38</v>
      </c>
      <c r="F1706" s="8">
        <v>30985.81</v>
      </c>
      <c r="G1706" s="8">
        <v>390661.33</v>
      </c>
      <c r="H1706" s="8">
        <v>274402.44</v>
      </c>
      <c r="I1706" s="8">
        <v>15.93</v>
      </c>
      <c r="J1706" s="8">
        <v>762</v>
      </c>
      <c r="K1706" s="8" t="str">
        <v>High</v>
      </c>
      <c r="L1706" s="8" t="s">
        <v>35</v>
      </c>
      <c r="M1706" s="8" t="s">
        <v>20</v>
      </c>
      <c r="N1706" s="8" t="s">
        <v>264</v>
      </c>
      <c r="O1706" s="8">
        <v>2023</v>
      </c>
      <c r="P1706" s="8">
        <v>2414.2600000000002</v>
      </c>
      <c r="Q1706" s="8">
        <v>1787.62</v>
      </c>
    </row>
    <row r="1707" spans="1:17" x14ac:dyDescent="0.35">
      <c r="A1707" s="8">
        <v>1706</v>
      </c>
      <c r="B1707" s="8" t="s">
        <v>52</v>
      </c>
      <c r="C1707" s="8" t="s">
        <v>37</v>
      </c>
      <c r="D1707" s="8" t="s">
        <v>24</v>
      </c>
      <c r="E1707" s="8" t="s">
        <v>29</v>
      </c>
      <c r="F1707" s="8">
        <v>97584.34</v>
      </c>
      <c r="G1707" s="8">
        <v>361984.53</v>
      </c>
      <c r="H1707" s="8">
        <v>63252.47</v>
      </c>
      <c r="I1707" s="8">
        <v>6.43</v>
      </c>
      <c r="J1707" s="8">
        <v>877</v>
      </c>
      <c r="K1707" s="8" t="str">
        <v>High</v>
      </c>
      <c r="L1707" s="8" t="s">
        <v>19</v>
      </c>
      <c r="M1707" s="8" t="s">
        <v>20</v>
      </c>
      <c r="N1707" s="8" t="s">
        <v>319</v>
      </c>
      <c r="O1707" s="8">
        <v>2023</v>
      </c>
      <c r="P1707" s="8">
        <v>8957.56</v>
      </c>
      <c r="Q1707" s="8">
        <v>7948.35</v>
      </c>
    </row>
    <row r="1708" spans="1:17" x14ac:dyDescent="0.35">
      <c r="A1708" s="8">
        <v>1707</v>
      </c>
      <c r="B1708" s="8" t="s">
        <v>43</v>
      </c>
      <c r="C1708" s="8" t="s">
        <v>23</v>
      </c>
      <c r="D1708" s="8" t="s">
        <v>24</v>
      </c>
      <c r="E1708" s="8" t="s">
        <v>63</v>
      </c>
      <c r="F1708" s="8">
        <v>20822.57</v>
      </c>
      <c r="G1708" s="8">
        <v>329580.42</v>
      </c>
      <c r="H1708" s="8">
        <v>147049.39000000001</v>
      </c>
      <c r="I1708" s="8">
        <v>6.6</v>
      </c>
      <c r="J1708" s="8">
        <v>732</v>
      </c>
      <c r="K1708" s="8" t="str">
        <v>Medium</v>
      </c>
      <c r="L1708" s="8" t="s">
        <v>39</v>
      </c>
      <c r="M1708" s="8" t="s">
        <v>30</v>
      </c>
      <c r="N1708" s="8" t="s">
        <v>119</v>
      </c>
      <c r="O1708" s="8">
        <v>2023</v>
      </c>
      <c r="P1708" s="8">
        <v>3040.76</v>
      </c>
      <c r="Q1708" s="8">
        <v>1884.98</v>
      </c>
    </row>
    <row r="1709" spans="1:17" x14ac:dyDescent="0.35">
      <c r="A1709" s="8">
        <v>1708</v>
      </c>
      <c r="B1709" s="8" t="s">
        <v>43</v>
      </c>
      <c r="C1709" s="8" t="s">
        <v>58</v>
      </c>
      <c r="D1709" s="8" t="s">
        <v>34</v>
      </c>
      <c r="E1709" s="8" t="s">
        <v>38</v>
      </c>
      <c r="F1709" s="8">
        <v>54960.14</v>
      </c>
      <c r="G1709" s="8">
        <v>392979.04</v>
      </c>
      <c r="H1709" s="8">
        <v>404707.46</v>
      </c>
      <c r="I1709" s="8">
        <v>5.71</v>
      </c>
      <c r="J1709" s="8">
        <v>814</v>
      </c>
      <c r="K1709" s="8" t="str">
        <v>High</v>
      </c>
      <c r="L1709" s="8" t="s">
        <v>39</v>
      </c>
      <c r="M1709" s="8" t="s">
        <v>20</v>
      </c>
      <c r="N1709" s="8" t="s">
        <v>224</v>
      </c>
      <c r="O1709" s="8">
        <v>2023</v>
      </c>
      <c r="P1709" s="8">
        <v>5529.12</v>
      </c>
      <c r="Q1709" s="8">
        <v>3292.06</v>
      </c>
    </row>
    <row r="1710" spans="1:17" x14ac:dyDescent="0.35">
      <c r="A1710" s="8">
        <v>1709</v>
      </c>
      <c r="B1710" s="8" t="s">
        <v>79</v>
      </c>
      <c r="C1710" s="8" t="s">
        <v>33</v>
      </c>
      <c r="D1710" s="8" t="s">
        <v>28</v>
      </c>
      <c r="E1710" s="8" t="s">
        <v>54</v>
      </c>
      <c r="F1710" s="8">
        <v>98620.17</v>
      </c>
      <c r="G1710" s="8">
        <v>362454.57</v>
      </c>
      <c r="H1710" s="8">
        <v>390078.27</v>
      </c>
      <c r="I1710" s="8">
        <v>5.83</v>
      </c>
      <c r="J1710" s="8">
        <v>322</v>
      </c>
      <c r="K1710" s="8" t="str">
        <v>low</v>
      </c>
      <c r="L1710" s="8" t="s">
        <v>45</v>
      </c>
      <c r="M1710" s="8" t="s">
        <v>30</v>
      </c>
      <c r="N1710" s="8" t="s">
        <v>341</v>
      </c>
      <c r="O1710" s="8">
        <v>2023</v>
      </c>
      <c r="P1710" s="8">
        <v>5826.28</v>
      </c>
      <c r="Q1710" s="8">
        <v>3393.05</v>
      </c>
    </row>
    <row r="1711" spans="1:17" x14ac:dyDescent="0.35">
      <c r="A1711" s="8">
        <v>1710</v>
      </c>
      <c r="B1711" s="8" t="s">
        <v>79</v>
      </c>
      <c r="C1711" s="8" t="s">
        <v>37</v>
      </c>
      <c r="D1711" s="8" t="s">
        <v>24</v>
      </c>
      <c r="E1711" s="8" t="s">
        <v>29</v>
      </c>
      <c r="F1711" s="8">
        <v>63580.85</v>
      </c>
      <c r="G1711" s="8">
        <v>404323.45</v>
      </c>
      <c r="H1711" s="8">
        <v>473425.78</v>
      </c>
      <c r="I1711" s="8">
        <v>9.0299999999999994</v>
      </c>
      <c r="J1711" s="8">
        <v>526</v>
      </c>
      <c r="K1711" s="8" t="str">
        <v>low</v>
      </c>
      <c r="L1711" s="8" t="s">
        <v>35</v>
      </c>
      <c r="M1711" s="8" t="s">
        <v>46</v>
      </c>
      <c r="N1711" s="8" t="s">
        <v>103</v>
      </c>
      <c r="O1711" s="8">
        <v>2023</v>
      </c>
      <c r="P1711" s="8">
        <v>7335.73</v>
      </c>
      <c r="Q1711" s="8">
        <v>5086.17</v>
      </c>
    </row>
    <row r="1712" spans="1:17" x14ac:dyDescent="0.35">
      <c r="A1712" s="8">
        <v>1711</v>
      </c>
      <c r="B1712" s="8" t="s">
        <v>22</v>
      </c>
      <c r="C1712" s="8" t="s">
        <v>23</v>
      </c>
      <c r="D1712" s="8" t="s">
        <v>28</v>
      </c>
      <c r="E1712" s="8" t="s">
        <v>29</v>
      </c>
      <c r="F1712" s="8">
        <v>76335.649999999994</v>
      </c>
      <c r="G1712" s="8">
        <v>138522.92000000001</v>
      </c>
      <c r="H1712" s="8">
        <v>347490.91</v>
      </c>
      <c r="I1712" s="8">
        <v>13.92</v>
      </c>
      <c r="J1712" s="8">
        <v>427</v>
      </c>
      <c r="K1712" s="8" t="str">
        <v>low</v>
      </c>
      <c r="L1712" s="8" t="s">
        <v>19</v>
      </c>
      <c r="M1712" s="8" t="s">
        <v>46</v>
      </c>
      <c r="N1712" s="8" t="s">
        <v>406</v>
      </c>
      <c r="O1712" s="8">
        <v>2023</v>
      </c>
      <c r="P1712" s="8">
        <v>10521.89</v>
      </c>
      <c r="Q1712" s="8">
        <v>8743.6299999999992</v>
      </c>
    </row>
    <row r="1713" spans="1:17" x14ac:dyDescent="0.35">
      <c r="A1713" s="8">
        <v>1712</v>
      </c>
      <c r="B1713" s="8" t="s">
        <v>48</v>
      </c>
      <c r="C1713" s="8" t="s">
        <v>16</v>
      </c>
      <c r="D1713" s="8" t="s">
        <v>56</v>
      </c>
      <c r="E1713" s="8" t="s">
        <v>38</v>
      </c>
      <c r="F1713" s="8">
        <v>25209.09</v>
      </c>
      <c r="G1713" s="8">
        <v>166604.73000000001</v>
      </c>
      <c r="H1713" s="8">
        <v>317914.37</v>
      </c>
      <c r="I1713" s="8">
        <v>9.2100000000000009</v>
      </c>
      <c r="J1713" s="8">
        <v>345</v>
      </c>
      <c r="K1713" s="8" t="str">
        <v>low</v>
      </c>
      <c r="L1713" s="8" t="s">
        <v>35</v>
      </c>
      <c r="M1713" s="8" t="s">
        <v>30</v>
      </c>
      <c r="N1713" s="8" t="s">
        <v>269</v>
      </c>
      <c r="O1713" s="8">
        <v>2023</v>
      </c>
      <c r="P1713" s="8">
        <v>3730.43</v>
      </c>
      <c r="Q1713" s="8">
        <v>2917.98</v>
      </c>
    </row>
    <row r="1714" spans="1:17" x14ac:dyDescent="0.35">
      <c r="A1714" s="8">
        <v>1713</v>
      </c>
      <c r="B1714" s="8" t="s">
        <v>15</v>
      </c>
      <c r="C1714" s="8" t="s">
        <v>58</v>
      </c>
      <c r="D1714" s="8" t="s">
        <v>56</v>
      </c>
      <c r="E1714" s="8" t="s">
        <v>38</v>
      </c>
      <c r="F1714" s="8">
        <v>62549.32</v>
      </c>
      <c r="G1714" s="8">
        <v>377663.05</v>
      </c>
      <c r="H1714" s="8">
        <v>75174.05</v>
      </c>
      <c r="I1714" s="8">
        <v>6.92</v>
      </c>
      <c r="J1714" s="8">
        <v>628</v>
      </c>
      <c r="K1714" s="8" t="str">
        <v>Medium</v>
      </c>
      <c r="L1714" s="8" t="s">
        <v>39</v>
      </c>
      <c r="M1714" s="8" t="s">
        <v>46</v>
      </c>
      <c r="N1714" s="8" t="s">
        <v>65</v>
      </c>
      <c r="O1714" s="8">
        <v>2023</v>
      </c>
      <c r="P1714" s="8">
        <v>4371.5600000000004</v>
      </c>
      <c r="Q1714" s="8">
        <v>2749.21</v>
      </c>
    </row>
    <row r="1715" spans="1:17" x14ac:dyDescent="0.35">
      <c r="A1715" s="8">
        <v>1714</v>
      </c>
      <c r="B1715" s="8" t="s">
        <v>32</v>
      </c>
      <c r="C1715" s="8" t="s">
        <v>23</v>
      </c>
      <c r="D1715" s="8" t="s">
        <v>17</v>
      </c>
      <c r="E1715" s="8" t="s">
        <v>29</v>
      </c>
      <c r="F1715" s="8">
        <v>58920.14</v>
      </c>
      <c r="G1715" s="8">
        <v>259822.18</v>
      </c>
      <c r="H1715" s="8">
        <v>294946.68</v>
      </c>
      <c r="I1715" s="8">
        <v>17.16</v>
      </c>
      <c r="J1715" s="8">
        <v>849</v>
      </c>
      <c r="K1715" s="8" t="str">
        <v>High</v>
      </c>
      <c r="L1715" s="8" t="s">
        <v>35</v>
      </c>
      <c r="M1715" s="8" t="s">
        <v>26</v>
      </c>
      <c r="N1715" s="8" t="s">
        <v>214</v>
      </c>
      <c r="O1715" s="8">
        <v>2023</v>
      </c>
      <c r="P1715" s="8">
        <v>8581.2900000000009</v>
      </c>
      <c r="Q1715" s="8">
        <v>4472.5600000000004</v>
      </c>
    </row>
    <row r="1716" spans="1:17" x14ac:dyDescent="0.35">
      <c r="A1716" s="8">
        <v>1715</v>
      </c>
      <c r="B1716" s="8" t="s">
        <v>41</v>
      </c>
      <c r="C1716" s="8" t="s">
        <v>33</v>
      </c>
      <c r="D1716" s="8" t="s">
        <v>17</v>
      </c>
      <c r="E1716" s="8" t="s">
        <v>38</v>
      </c>
      <c r="F1716" s="8">
        <v>9436.4599999999991</v>
      </c>
      <c r="G1716" s="8">
        <v>115733.09</v>
      </c>
      <c r="H1716" s="8">
        <v>373590.11</v>
      </c>
      <c r="I1716" s="8">
        <v>14.68</v>
      </c>
      <c r="J1716" s="8">
        <v>626</v>
      </c>
      <c r="K1716" s="8" t="str">
        <v>Medium</v>
      </c>
      <c r="L1716" s="8" t="s">
        <v>35</v>
      </c>
      <c r="M1716" s="8" t="s">
        <v>30</v>
      </c>
      <c r="N1716" s="8" t="s">
        <v>386</v>
      </c>
      <c r="O1716" s="8">
        <v>2023</v>
      </c>
      <c r="P1716" s="8">
        <v>565.37</v>
      </c>
      <c r="Q1716" s="8">
        <v>418.97</v>
      </c>
    </row>
    <row r="1717" spans="1:17" x14ac:dyDescent="0.35">
      <c r="A1717" s="8">
        <v>1716</v>
      </c>
      <c r="B1717" s="8" t="s">
        <v>43</v>
      </c>
      <c r="C1717" s="8" t="s">
        <v>23</v>
      </c>
      <c r="D1717" s="8" t="s">
        <v>28</v>
      </c>
      <c r="E1717" s="8" t="s">
        <v>38</v>
      </c>
      <c r="F1717" s="8">
        <v>86045.81</v>
      </c>
      <c r="G1717" s="8">
        <v>180035.42</v>
      </c>
      <c r="H1717" s="8">
        <v>380653.85</v>
      </c>
      <c r="I1717" s="8">
        <v>5.86</v>
      </c>
      <c r="J1717" s="8">
        <v>769</v>
      </c>
      <c r="K1717" s="8" t="str">
        <v>High</v>
      </c>
      <c r="L1717" s="8" t="s">
        <v>39</v>
      </c>
      <c r="M1717" s="8" t="s">
        <v>20</v>
      </c>
      <c r="N1717" s="8" t="s">
        <v>401</v>
      </c>
      <c r="O1717" s="8">
        <v>2023</v>
      </c>
      <c r="P1717" s="8">
        <v>8074.09</v>
      </c>
      <c r="Q1717" s="8">
        <v>4987.7</v>
      </c>
    </row>
    <row r="1718" spans="1:17" x14ac:dyDescent="0.35">
      <c r="A1718" s="8">
        <v>1717</v>
      </c>
      <c r="B1718" s="8" t="s">
        <v>79</v>
      </c>
      <c r="C1718" s="8" t="s">
        <v>16</v>
      </c>
      <c r="D1718" s="8" t="s">
        <v>28</v>
      </c>
      <c r="E1718" s="8" t="s">
        <v>38</v>
      </c>
      <c r="F1718" s="8">
        <v>64260.05</v>
      </c>
      <c r="G1718" s="8">
        <v>327674.03999999998</v>
      </c>
      <c r="H1718" s="8">
        <v>280325.40000000002</v>
      </c>
      <c r="I1718" s="8">
        <v>6.9</v>
      </c>
      <c r="J1718" s="8">
        <v>736</v>
      </c>
      <c r="K1718" s="8" t="str">
        <v>Medium</v>
      </c>
      <c r="L1718" s="8" t="s">
        <v>25</v>
      </c>
      <c r="M1718" s="8" t="s">
        <v>30</v>
      </c>
      <c r="N1718" s="8" t="s">
        <v>268</v>
      </c>
      <c r="O1718" s="8">
        <v>2023</v>
      </c>
      <c r="P1718" s="8">
        <v>6266.71</v>
      </c>
      <c r="Q1718" s="8">
        <v>5096.91</v>
      </c>
    </row>
    <row r="1719" spans="1:17" x14ac:dyDescent="0.35">
      <c r="A1719" s="8">
        <v>1718</v>
      </c>
      <c r="B1719" s="8" t="s">
        <v>85</v>
      </c>
      <c r="C1719" s="8" t="s">
        <v>16</v>
      </c>
      <c r="D1719" s="8" t="s">
        <v>17</v>
      </c>
      <c r="E1719" s="8" t="s">
        <v>63</v>
      </c>
      <c r="F1719" s="8">
        <v>22097.759999999998</v>
      </c>
      <c r="G1719" s="8">
        <v>208032.38</v>
      </c>
      <c r="H1719" s="8">
        <v>384671.43</v>
      </c>
      <c r="I1719" s="8">
        <v>16.61</v>
      </c>
      <c r="J1719" s="8">
        <v>582</v>
      </c>
      <c r="K1719" s="8" t="str">
        <v>low</v>
      </c>
      <c r="L1719" s="8" t="s">
        <v>19</v>
      </c>
      <c r="M1719" s="8" t="s">
        <v>26</v>
      </c>
      <c r="N1719" s="8" t="s">
        <v>274</v>
      </c>
      <c r="O1719" s="8">
        <v>2023</v>
      </c>
      <c r="P1719" s="8">
        <v>1853.97</v>
      </c>
      <c r="Q1719" s="8">
        <v>1520.12</v>
      </c>
    </row>
    <row r="1720" spans="1:17" x14ac:dyDescent="0.35">
      <c r="A1720" s="8">
        <v>1719</v>
      </c>
      <c r="B1720" s="8" t="s">
        <v>15</v>
      </c>
      <c r="C1720" s="8" t="s">
        <v>33</v>
      </c>
      <c r="D1720" s="8" t="s">
        <v>17</v>
      </c>
      <c r="E1720" s="8" t="s">
        <v>38</v>
      </c>
      <c r="F1720" s="8">
        <v>71221.259999999995</v>
      </c>
      <c r="G1720" s="8">
        <v>302159.77</v>
      </c>
      <c r="H1720" s="8">
        <v>258665.34</v>
      </c>
      <c r="I1720" s="8">
        <v>17.82</v>
      </c>
      <c r="J1720" s="8">
        <v>390</v>
      </c>
      <c r="K1720" s="8" t="str">
        <v>low</v>
      </c>
      <c r="L1720" s="8" t="s">
        <v>19</v>
      </c>
      <c r="M1720" s="8" t="s">
        <v>75</v>
      </c>
      <c r="N1720" s="8" t="s">
        <v>415</v>
      </c>
      <c r="O1720" s="8">
        <v>2023</v>
      </c>
      <c r="P1720" s="8">
        <v>8308.32</v>
      </c>
      <c r="Q1720" s="8">
        <v>6549.47</v>
      </c>
    </row>
    <row r="1721" spans="1:17" x14ac:dyDescent="0.35">
      <c r="A1721" s="8">
        <v>1720</v>
      </c>
      <c r="B1721" s="8" t="s">
        <v>48</v>
      </c>
      <c r="C1721" s="8" t="s">
        <v>33</v>
      </c>
      <c r="D1721" s="8" t="s">
        <v>17</v>
      </c>
      <c r="E1721" s="8" t="s">
        <v>29</v>
      </c>
      <c r="F1721" s="8">
        <v>43273.97</v>
      </c>
      <c r="G1721" s="8">
        <v>293060.09000000003</v>
      </c>
      <c r="H1721" s="8">
        <v>429841.53</v>
      </c>
      <c r="I1721" s="8">
        <v>7.6</v>
      </c>
      <c r="J1721" s="8">
        <v>735</v>
      </c>
      <c r="K1721" s="8" t="str">
        <v>Medium</v>
      </c>
      <c r="L1721" s="8" t="s">
        <v>19</v>
      </c>
      <c r="M1721" s="8" t="s">
        <v>20</v>
      </c>
      <c r="N1721" s="8" t="s">
        <v>360</v>
      </c>
      <c r="O1721" s="8">
        <v>2023</v>
      </c>
      <c r="P1721" s="8">
        <v>3555.55</v>
      </c>
      <c r="Q1721" s="8">
        <v>2882.75</v>
      </c>
    </row>
    <row r="1722" spans="1:17" x14ac:dyDescent="0.35">
      <c r="A1722" s="8">
        <v>1721</v>
      </c>
      <c r="B1722" s="8" t="s">
        <v>52</v>
      </c>
      <c r="C1722" s="8" t="s">
        <v>37</v>
      </c>
      <c r="D1722" s="8" t="s">
        <v>17</v>
      </c>
      <c r="E1722" s="8" t="s">
        <v>38</v>
      </c>
      <c r="F1722" s="8">
        <v>86518.95</v>
      </c>
      <c r="G1722" s="8">
        <v>165376.01999999999</v>
      </c>
      <c r="H1722" s="8">
        <v>388430.34</v>
      </c>
      <c r="I1722" s="8">
        <v>16.02</v>
      </c>
      <c r="J1722" s="8">
        <v>655</v>
      </c>
      <c r="K1722" s="8" t="str">
        <v>Medium</v>
      </c>
      <c r="L1722" s="8" t="s">
        <v>39</v>
      </c>
      <c r="M1722" s="8" t="s">
        <v>30</v>
      </c>
      <c r="N1722" s="8" t="s">
        <v>51</v>
      </c>
      <c r="O1722" s="8">
        <v>2023</v>
      </c>
      <c r="P1722" s="8">
        <v>11847.25</v>
      </c>
      <c r="Q1722" s="8">
        <v>7955.85</v>
      </c>
    </row>
    <row r="1723" spans="1:17" x14ac:dyDescent="0.35">
      <c r="A1723" s="8">
        <v>1722</v>
      </c>
      <c r="B1723" s="8" t="s">
        <v>43</v>
      </c>
      <c r="C1723" s="8" t="s">
        <v>37</v>
      </c>
      <c r="D1723" s="8" t="s">
        <v>17</v>
      </c>
      <c r="E1723" s="8" t="s">
        <v>29</v>
      </c>
      <c r="F1723" s="8">
        <v>42232</v>
      </c>
      <c r="G1723" s="8">
        <v>258104.03</v>
      </c>
      <c r="H1723" s="8">
        <v>440007.24</v>
      </c>
      <c r="I1723" s="8">
        <v>6.95</v>
      </c>
      <c r="J1723" s="8">
        <v>379</v>
      </c>
      <c r="K1723" s="8" t="str">
        <v>low</v>
      </c>
      <c r="L1723" s="8" t="s">
        <v>19</v>
      </c>
      <c r="M1723" s="8" t="s">
        <v>26</v>
      </c>
      <c r="N1723" s="8" t="s">
        <v>93</v>
      </c>
      <c r="O1723" s="8">
        <v>2023</v>
      </c>
      <c r="P1723" s="8">
        <v>4757.93</v>
      </c>
      <c r="Q1723" s="8">
        <v>3715.98</v>
      </c>
    </row>
    <row r="1724" spans="1:17" x14ac:dyDescent="0.35">
      <c r="A1724" s="8">
        <v>1723</v>
      </c>
      <c r="B1724" s="8" t="s">
        <v>22</v>
      </c>
      <c r="C1724" s="8" t="s">
        <v>33</v>
      </c>
      <c r="D1724" s="8" t="s">
        <v>28</v>
      </c>
      <c r="E1724" s="8" t="s">
        <v>29</v>
      </c>
      <c r="F1724" s="8">
        <v>84193.48</v>
      </c>
      <c r="G1724" s="8">
        <v>247912.39</v>
      </c>
      <c r="H1724" s="8">
        <v>360010.14</v>
      </c>
      <c r="I1724" s="8">
        <v>13.68</v>
      </c>
      <c r="J1724" s="8">
        <v>341</v>
      </c>
      <c r="K1724" s="8" t="str">
        <v>low</v>
      </c>
      <c r="L1724" s="8" t="s">
        <v>39</v>
      </c>
      <c r="M1724" s="8" t="s">
        <v>75</v>
      </c>
      <c r="N1724" s="8" t="s">
        <v>413</v>
      </c>
      <c r="O1724" s="8">
        <v>2023</v>
      </c>
      <c r="P1724" s="8">
        <v>6162.27</v>
      </c>
      <c r="Q1724" s="8">
        <v>4726.6400000000003</v>
      </c>
    </row>
    <row r="1725" spans="1:17" x14ac:dyDescent="0.35">
      <c r="A1725" s="8">
        <v>1724</v>
      </c>
      <c r="B1725" s="8" t="s">
        <v>52</v>
      </c>
      <c r="C1725" s="8" t="s">
        <v>23</v>
      </c>
      <c r="D1725" s="8" t="s">
        <v>17</v>
      </c>
      <c r="E1725" s="8" t="s">
        <v>38</v>
      </c>
      <c r="F1725" s="8">
        <v>63193.69</v>
      </c>
      <c r="G1725" s="8">
        <v>423579.49</v>
      </c>
      <c r="H1725" s="8">
        <v>222672.35</v>
      </c>
      <c r="I1725" s="8">
        <v>9.75</v>
      </c>
      <c r="J1725" s="8">
        <v>687</v>
      </c>
      <c r="K1725" s="8" t="str">
        <v>Medium</v>
      </c>
      <c r="L1725" s="8" t="s">
        <v>35</v>
      </c>
      <c r="M1725" s="8" t="s">
        <v>75</v>
      </c>
      <c r="N1725" s="8" t="s">
        <v>396</v>
      </c>
      <c r="O1725" s="8">
        <v>2023</v>
      </c>
      <c r="P1725" s="8">
        <v>7070.32</v>
      </c>
      <c r="Q1725" s="8">
        <v>5118.8999999999996</v>
      </c>
    </row>
    <row r="1726" spans="1:17" x14ac:dyDescent="0.35">
      <c r="A1726" s="8">
        <v>1725</v>
      </c>
      <c r="B1726" s="8" t="s">
        <v>52</v>
      </c>
      <c r="C1726" s="8" t="s">
        <v>33</v>
      </c>
      <c r="D1726" s="8" t="s">
        <v>17</v>
      </c>
      <c r="E1726" s="8" t="s">
        <v>18</v>
      </c>
      <c r="F1726" s="8">
        <v>81540.87</v>
      </c>
      <c r="G1726" s="8">
        <v>488319.53</v>
      </c>
      <c r="H1726" s="8">
        <v>369510.55</v>
      </c>
      <c r="I1726" s="8">
        <v>5.68</v>
      </c>
      <c r="J1726" s="8">
        <v>406</v>
      </c>
      <c r="K1726" s="8" t="str">
        <v>low</v>
      </c>
      <c r="L1726" s="8" t="s">
        <v>35</v>
      </c>
      <c r="M1726" s="8" t="s">
        <v>46</v>
      </c>
      <c r="N1726" s="8" t="s">
        <v>371</v>
      </c>
      <c r="O1726" s="8">
        <v>2023</v>
      </c>
      <c r="P1726" s="8">
        <v>5776.15</v>
      </c>
      <c r="Q1726" s="8">
        <v>4884.32</v>
      </c>
    </row>
    <row r="1727" spans="1:17" x14ac:dyDescent="0.35">
      <c r="A1727" s="8">
        <v>1726</v>
      </c>
      <c r="B1727" s="8" t="s">
        <v>43</v>
      </c>
      <c r="C1727" s="8" t="s">
        <v>37</v>
      </c>
      <c r="D1727" s="8" t="s">
        <v>56</v>
      </c>
      <c r="E1727" s="8" t="s">
        <v>54</v>
      </c>
      <c r="F1727" s="8">
        <v>37613.42</v>
      </c>
      <c r="G1727" s="8">
        <v>340212.47</v>
      </c>
      <c r="H1727" s="8">
        <v>305819.52000000002</v>
      </c>
      <c r="I1727" s="8">
        <v>13.86</v>
      </c>
      <c r="J1727" s="8">
        <v>547</v>
      </c>
      <c r="K1727" s="8" t="str">
        <v>low</v>
      </c>
      <c r="L1727" s="8" t="s">
        <v>35</v>
      </c>
      <c r="M1727" s="8" t="s">
        <v>46</v>
      </c>
      <c r="N1727" s="8" t="s">
        <v>97</v>
      </c>
      <c r="O1727" s="8">
        <v>2023</v>
      </c>
      <c r="P1727" s="8">
        <v>4044.35</v>
      </c>
      <c r="Q1727" s="8">
        <v>2941</v>
      </c>
    </row>
    <row r="1728" spans="1:17" x14ac:dyDescent="0.35">
      <c r="A1728" s="8">
        <v>1727</v>
      </c>
      <c r="B1728" s="8" t="s">
        <v>79</v>
      </c>
      <c r="C1728" s="8" t="s">
        <v>23</v>
      </c>
      <c r="D1728" s="8" t="s">
        <v>28</v>
      </c>
      <c r="E1728" s="8" t="s">
        <v>18</v>
      </c>
      <c r="F1728" s="8">
        <v>2432.2199999999998</v>
      </c>
      <c r="G1728" s="8">
        <v>116792.5</v>
      </c>
      <c r="H1728" s="8">
        <v>357237.05</v>
      </c>
      <c r="I1728" s="8">
        <v>8.01</v>
      </c>
      <c r="J1728" s="8">
        <v>750</v>
      </c>
      <c r="K1728" s="8" t="str">
        <v>High</v>
      </c>
      <c r="L1728" s="8" t="s">
        <v>39</v>
      </c>
      <c r="M1728" s="8" t="s">
        <v>26</v>
      </c>
      <c r="N1728" s="8" t="s">
        <v>203</v>
      </c>
      <c r="O1728" s="8">
        <v>2023</v>
      </c>
      <c r="P1728" s="8">
        <v>288.95999999999998</v>
      </c>
      <c r="Q1728" s="8">
        <v>182.56</v>
      </c>
    </row>
    <row r="1729" spans="1:17" x14ac:dyDescent="0.35">
      <c r="A1729" s="8">
        <v>1728</v>
      </c>
      <c r="B1729" s="8" t="s">
        <v>32</v>
      </c>
      <c r="C1729" s="8" t="s">
        <v>23</v>
      </c>
      <c r="D1729" s="8" t="s">
        <v>24</v>
      </c>
      <c r="E1729" s="8" t="s">
        <v>18</v>
      </c>
      <c r="F1729" s="8">
        <v>75401.52</v>
      </c>
      <c r="G1729" s="8">
        <v>276737.84000000003</v>
      </c>
      <c r="H1729" s="8">
        <v>178820.58</v>
      </c>
      <c r="I1729" s="8">
        <v>17.87</v>
      </c>
      <c r="J1729" s="8">
        <v>711</v>
      </c>
      <c r="K1729" s="8" t="str">
        <v>Medium</v>
      </c>
      <c r="L1729" s="8" t="s">
        <v>19</v>
      </c>
      <c r="M1729" s="8" t="s">
        <v>75</v>
      </c>
      <c r="N1729" s="8" t="s">
        <v>219</v>
      </c>
      <c r="O1729" s="8">
        <v>2023</v>
      </c>
      <c r="P1729" s="8">
        <v>7444.62</v>
      </c>
      <c r="Q1729" s="8">
        <v>6177.26</v>
      </c>
    </row>
    <row r="1730" spans="1:17" x14ac:dyDescent="0.35">
      <c r="A1730" s="8">
        <v>1729</v>
      </c>
      <c r="B1730" s="8" t="s">
        <v>85</v>
      </c>
      <c r="C1730" s="8" t="s">
        <v>33</v>
      </c>
      <c r="D1730" s="8" t="s">
        <v>28</v>
      </c>
      <c r="E1730" s="8" t="s">
        <v>63</v>
      </c>
      <c r="F1730" s="8">
        <v>31643.11</v>
      </c>
      <c r="G1730" s="8">
        <v>282165.02</v>
      </c>
      <c r="H1730" s="8">
        <v>125050.27</v>
      </c>
      <c r="I1730" s="8">
        <v>10.27</v>
      </c>
      <c r="J1730" s="8">
        <v>734</v>
      </c>
      <c r="K1730" s="8" t="str">
        <v>Medium</v>
      </c>
      <c r="L1730" s="8" t="s">
        <v>19</v>
      </c>
      <c r="M1730" s="8" t="s">
        <v>75</v>
      </c>
      <c r="N1730" s="8" t="s">
        <v>217</v>
      </c>
      <c r="O1730" s="8">
        <v>2023</v>
      </c>
      <c r="P1730" s="8">
        <v>3182.42</v>
      </c>
      <c r="Q1730" s="8">
        <v>2035.07</v>
      </c>
    </row>
    <row r="1731" spans="1:17" x14ac:dyDescent="0.35">
      <c r="A1731" s="8">
        <v>1730</v>
      </c>
      <c r="B1731" s="8" t="s">
        <v>85</v>
      </c>
      <c r="C1731" s="8" t="s">
        <v>16</v>
      </c>
      <c r="D1731" s="8" t="s">
        <v>56</v>
      </c>
      <c r="E1731" s="8" t="s">
        <v>29</v>
      </c>
      <c r="F1731" s="8">
        <v>50023.47</v>
      </c>
      <c r="G1731" s="8">
        <v>433101.61</v>
      </c>
      <c r="H1731" s="8">
        <v>295967.21999999997</v>
      </c>
      <c r="I1731" s="8">
        <v>10.52</v>
      </c>
      <c r="J1731" s="8">
        <v>378</v>
      </c>
      <c r="K1731" s="8" t="str">
        <v>low</v>
      </c>
      <c r="L1731" s="8" t="s">
        <v>45</v>
      </c>
      <c r="M1731" s="8" t="s">
        <v>20</v>
      </c>
      <c r="N1731" s="8" t="s">
        <v>189</v>
      </c>
      <c r="O1731" s="8">
        <v>2023</v>
      </c>
      <c r="P1731" s="8">
        <v>2851.23</v>
      </c>
      <c r="Q1731" s="8">
        <v>2424.15</v>
      </c>
    </row>
    <row r="1732" spans="1:17" x14ac:dyDescent="0.35">
      <c r="A1732" s="8">
        <v>1731</v>
      </c>
      <c r="B1732" s="8" t="s">
        <v>22</v>
      </c>
      <c r="C1732" s="8" t="s">
        <v>58</v>
      </c>
      <c r="D1732" s="8" t="s">
        <v>28</v>
      </c>
      <c r="E1732" s="8" t="s">
        <v>18</v>
      </c>
      <c r="F1732" s="8">
        <v>2845.61</v>
      </c>
      <c r="G1732" s="8">
        <v>388153.31</v>
      </c>
      <c r="H1732" s="8">
        <v>228843.65</v>
      </c>
      <c r="I1732" s="8">
        <v>16.03</v>
      </c>
      <c r="J1732" s="8">
        <v>686</v>
      </c>
      <c r="K1732" s="8" t="str">
        <v>Medium</v>
      </c>
      <c r="L1732" s="8" t="s">
        <v>35</v>
      </c>
      <c r="M1732" s="8" t="s">
        <v>75</v>
      </c>
      <c r="N1732" s="8" t="s">
        <v>187</v>
      </c>
      <c r="O1732" s="8">
        <v>2023</v>
      </c>
      <c r="P1732" s="8">
        <v>374.85</v>
      </c>
      <c r="Q1732" s="8">
        <v>246.34</v>
      </c>
    </row>
    <row r="1733" spans="1:17" x14ac:dyDescent="0.35">
      <c r="A1733" s="8">
        <v>1732</v>
      </c>
      <c r="B1733" s="8" t="s">
        <v>15</v>
      </c>
      <c r="C1733" s="8" t="s">
        <v>37</v>
      </c>
      <c r="D1733" s="8" t="s">
        <v>24</v>
      </c>
      <c r="E1733" s="8" t="s">
        <v>38</v>
      </c>
      <c r="F1733" s="8">
        <v>94053.75</v>
      </c>
      <c r="G1733" s="8">
        <v>84877.21</v>
      </c>
      <c r="H1733" s="8">
        <v>350225.26</v>
      </c>
      <c r="I1733" s="8">
        <v>16.920000000000002</v>
      </c>
      <c r="J1733" s="8">
        <v>529</v>
      </c>
      <c r="K1733" s="8" t="str">
        <v>low</v>
      </c>
      <c r="L1733" s="8" t="s">
        <v>45</v>
      </c>
      <c r="M1733" s="8" t="s">
        <v>46</v>
      </c>
      <c r="N1733" s="8" t="s">
        <v>330</v>
      </c>
      <c r="O1733" s="8">
        <v>2023</v>
      </c>
      <c r="P1733" s="8">
        <v>9208.1200000000008</v>
      </c>
      <c r="Q1733" s="8">
        <v>5586.7</v>
      </c>
    </row>
    <row r="1734" spans="1:17" x14ac:dyDescent="0.35">
      <c r="A1734" s="8">
        <v>1733</v>
      </c>
      <c r="B1734" s="8" t="s">
        <v>22</v>
      </c>
      <c r="C1734" s="8" t="s">
        <v>37</v>
      </c>
      <c r="D1734" s="8" t="s">
        <v>17</v>
      </c>
      <c r="E1734" s="8" t="s">
        <v>63</v>
      </c>
      <c r="F1734" s="8">
        <v>99976.31</v>
      </c>
      <c r="G1734" s="8">
        <v>395981.27</v>
      </c>
      <c r="H1734" s="8">
        <v>321830.89</v>
      </c>
      <c r="I1734" s="8">
        <v>14.45</v>
      </c>
      <c r="J1734" s="8">
        <v>840</v>
      </c>
      <c r="K1734" s="8" t="str">
        <v>High</v>
      </c>
      <c r="L1734" s="8" t="s">
        <v>35</v>
      </c>
      <c r="M1734" s="8" t="s">
        <v>46</v>
      </c>
      <c r="N1734" s="8" t="s">
        <v>51</v>
      </c>
      <c r="O1734" s="8">
        <v>2023</v>
      </c>
      <c r="P1734" s="8">
        <v>6203.83</v>
      </c>
      <c r="Q1734" s="8">
        <v>3110.14</v>
      </c>
    </row>
    <row r="1735" spans="1:17" x14ac:dyDescent="0.35">
      <c r="A1735" s="8">
        <v>1734</v>
      </c>
      <c r="B1735" s="8" t="s">
        <v>32</v>
      </c>
      <c r="C1735" s="8" t="s">
        <v>58</v>
      </c>
      <c r="D1735" s="8" t="s">
        <v>17</v>
      </c>
      <c r="E1735" s="8" t="s">
        <v>54</v>
      </c>
      <c r="F1735" s="8">
        <v>28776.68</v>
      </c>
      <c r="G1735" s="8">
        <v>201333.84</v>
      </c>
      <c r="H1735" s="8">
        <v>241873.68</v>
      </c>
      <c r="I1735" s="8">
        <v>7.6</v>
      </c>
      <c r="J1735" s="8">
        <v>331</v>
      </c>
      <c r="K1735" s="8" t="str">
        <v>low</v>
      </c>
      <c r="L1735" s="8" t="s">
        <v>39</v>
      </c>
      <c r="M1735" s="8" t="s">
        <v>26</v>
      </c>
      <c r="N1735" s="8" t="s">
        <v>136</v>
      </c>
      <c r="O1735" s="8">
        <v>2023</v>
      </c>
      <c r="P1735" s="8">
        <v>3561.21</v>
      </c>
      <c r="Q1735" s="8">
        <v>1927.11</v>
      </c>
    </row>
    <row r="1736" spans="1:17" x14ac:dyDescent="0.35">
      <c r="A1736" s="8">
        <v>1735</v>
      </c>
      <c r="B1736" s="8" t="s">
        <v>48</v>
      </c>
      <c r="C1736" s="8" t="s">
        <v>58</v>
      </c>
      <c r="D1736" s="8" t="s">
        <v>24</v>
      </c>
      <c r="E1736" s="8" t="s">
        <v>18</v>
      </c>
      <c r="F1736" s="8">
        <v>29761.15</v>
      </c>
      <c r="G1736" s="8">
        <v>383413.18</v>
      </c>
      <c r="H1736" s="8">
        <v>270265.75</v>
      </c>
      <c r="I1736" s="8">
        <v>12.29</v>
      </c>
      <c r="J1736" s="8">
        <v>887</v>
      </c>
      <c r="K1736" s="8" t="str">
        <v>High</v>
      </c>
      <c r="L1736" s="8" t="s">
        <v>45</v>
      </c>
      <c r="M1736" s="8" t="s">
        <v>20</v>
      </c>
      <c r="N1736" s="8" t="s">
        <v>186</v>
      </c>
      <c r="O1736" s="8">
        <v>2023</v>
      </c>
      <c r="P1736" s="8">
        <v>3371.14</v>
      </c>
      <c r="Q1736" s="8">
        <v>2336.0700000000002</v>
      </c>
    </row>
    <row r="1737" spans="1:17" x14ac:dyDescent="0.35">
      <c r="A1737" s="8">
        <v>1736</v>
      </c>
      <c r="B1737" s="8" t="s">
        <v>41</v>
      </c>
      <c r="C1737" s="8" t="s">
        <v>58</v>
      </c>
      <c r="D1737" s="8" t="s">
        <v>34</v>
      </c>
      <c r="E1737" s="8" t="s">
        <v>29</v>
      </c>
      <c r="F1737" s="8">
        <v>60609.440000000002</v>
      </c>
      <c r="G1737" s="8">
        <v>28431.75</v>
      </c>
      <c r="H1737" s="8">
        <v>408107.66</v>
      </c>
      <c r="I1737" s="8">
        <v>12.93</v>
      </c>
      <c r="J1737" s="8">
        <v>577</v>
      </c>
      <c r="K1737" s="8" t="str">
        <v>low</v>
      </c>
      <c r="L1737" s="8" t="s">
        <v>35</v>
      </c>
      <c r="M1737" s="8" t="s">
        <v>30</v>
      </c>
      <c r="N1737" s="8" t="s">
        <v>71</v>
      </c>
      <c r="O1737" s="8">
        <v>2023</v>
      </c>
      <c r="P1737" s="8">
        <v>4188.4399999999996</v>
      </c>
      <c r="Q1737" s="8">
        <v>2382.1999999999998</v>
      </c>
    </row>
    <row r="1738" spans="1:17" x14ac:dyDescent="0.35">
      <c r="A1738" s="8">
        <v>1737</v>
      </c>
      <c r="B1738" s="8" t="s">
        <v>32</v>
      </c>
      <c r="C1738" s="8" t="s">
        <v>23</v>
      </c>
      <c r="D1738" s="8" t="s">
        <v>24</v>
      </c>
      <c r="E1738" s="8" t="s">
        <v>29</v>
      </c>
      <c r="F1738" s="8">
        <v>48885.56</v>
      </c>
      <c r="G1738" s="8">
        <v>380267.81</v>
      </c>
      <c r="H1738" s="8">
        <v>339781.01</v>
      </c>
      <c r="I1738" s="8">
        <v>13.25</v>
      </c>
      <c r="J1738" s="8">
        <v>754</v>
      </c>
      <c r="K1738" s="8" t="str">
        <v>High</v>
      </c>
      <c r="L1738" s="8" t="s">
        <v>45</v>
      </c>
      <c r="M1738" s="8" t="s">
        <v>20</v>
      </c>
      <c r="N1738" s="8" t="s">
        <v>318</v>
      </c>
      <c r="O1738" s="8">
        <v>2023</v>
      </c>
      <c r="P1738" s="8">
        <v>2454.7600000000002</v>
      </c>
      <c r="Q1738" s="8">
        <v>1508.79</v>
      </c>
    </row>
    <row r="1739" spans="1:17" x14ac:dyDescent="0.35">
      <c r="A1739" s="8">
        <v>1738</v>
      </c>
      <c r="B1739" s="8" t="s">
        <v>43</v>
      </c>
      <c r="C1739" s="8" t="s">
        <v>33</v>
      </c>
      <c r="D1739" s="8" t="s">
        <v>56</v>
      </c>
      <c r="E1739" s="8" t="s">
        <v>38</v>
      </c>
      <c r="F1739" s="8">
        <v>65367.49</v>
      </c>
      <c r="G1739" s="8">
        <v>479765.09</v>
      </c>
      <c r="H1739" s="8">
        <v>5783.6</v>
      </c>
      <c r="I1739" s="8">
        <v>15.44</v>
      </c>
      <c r="J1739" s="8">
        <v>799</v>
      </c>
      <c r="K1739" s="8" t="str">
        <v>High</v>
      </c>
      <c r="L1739" s="8" t="s">
        <v>39</v>
      </c>
      <c r="M1739" s="8" t="s">
        <v>75</v>
      </c>
      <c r="N1739" s="8" t="s">
        <v>261</v>
      </c>
      <c r="O1739" s="8">
        <v>2023</v>
      </c>
      <c r="P1739" s="8">
        <v>8002.62</v>
      </c>
      <c r="Q1739" s="8">
        <v>4249.34</v>
      </c>
    </row>
    <row r="1740" spans="1:17" x14ac:dyDescent="0.35">
      <c r="A1740" s="8">
        <v>1739</v>
      </c>
      <c r="B1740" s="8" t="s">
        <v>52</v>
      </c>
      <c r="C1740" s="8" t="s">
        <v>37</v>
      </c>
      <c r="D1740" s="8" t="s">
        <v>28</v>
      </c>
      <c r="E1740" s="8" t="s">
        <v>54</v>
      </c>
      <c r="F1740" s="8">
        <v>85859.65</v>
      </c>
      <c r="G1740" s="8">
        <v>5226.47</v>
      </c>
      <c r="H1740" s="8">
        <v>497159.55</v>
      </c>
      <c r="I1740" s="8">
        <v>6.04</v>
      </c>
      <c r="J1740" s="8">
        <v>658</v>
      </c>
      <c r="K1740" s="8" t="str">
        <v>Medium</v>
      </c>
      <c r="L1740" s="8" t="s">
        <v>35</v>
      </c>
      <c r="M1740" s="8" t="s">
        <v>30</v>
      </c>
      <c r="N1740" s="8" t="s">
        <v>412</v>
      </c>
      <c r="O1740" s="8">
        <v>2023</v>
      </c>
      <c r="P1740" s="8">
        <v>8613.83</v>
      </c>
      <c r="Q1740" s="8">
        <v>5629.29</v>
      </c>
    </row>
    <row r="1741" spans="1:17" x14ac:dyDescent="0.35">
      <c r="A1741" s="8">
        <v>1740</v>
      </c>
      <c r="B1741" s="8" t="s">
        <v>22</v>
      </c>
      <c r="C1741" s="8" t="s">
        <v>37</v>
      </c>
      <c r="D1741" s="8" t="s">
        <v>24</v>
      </c>
      <c r="E1741" s="8" t="s">
        <v>38</v>
      </c>
      <c r="F1741" s="8">
        <v>98922.44</v>
      </c>
      <c r="G1741" s="8">
        <v>199632.82</v>
      </c>
      <c r="H1741" s="8">
        <v>257016.24</v>
      </c>
      <c r="I1741" s="8">
        <v>12.61</v>
      </c>
      <c r="J1741" s="8">
        <v>751</v>
      </c>
      <c r="K1741" s="8" t="str">
        <v>High</v>
      </c>
      <c r="L1741" s="8" t="s">
        <v>35</v>
      </c>
      <c r="M1741" s="8" t="s">
        <v>26</v>
      </c>
      <c r="N1741" s="8" t="s">
        <v>98</v>
      </c>
      <c r="O1741" s="8">
        <v>2023</v>
      </c>
      <c r="P1741" s="8">
        <v>6151.5</v>
      </c>
      <c r="Q1741" s="8">
        <v>4947.03</v>
      </c>
    </row>
    <row r="1742" spans="1:17" x14ac:dyDescent="0.35">
      <c r="A1742" s="8">
        <v>1741</v>
      </c>
      <c r="B1742" s="8" t="s">
        <v>48</v>
      </c>
      <c r="C1742" s="8" t="s">
        <v>16</v>
      </c>
      <c r="D1742" s="8" t="s">
        <v>28</v>
      </c>
      <c r="E1742" s="8" t="s">
        <v>29</v>
      </c>
      <c r="F1742" s="8">
        <v>81652.160000000003</v>
      </c>
      <c r="G1742" s="8">
        <v>137167.63</v>
      </c>
      <c r="H1742" s="8">
        <v>47101.72</v>
      </c>
      <c r="I1742" s="8">
        <v>9.0500000000000007</v>
      </c>
      <c r="J1742" s="8">
        <v>686</v>
      </c>
      <c r="K1742" s="8" t="str">
        <v>Medium</v>
      </c>
      <c r="L1742" s="8" t="s">
        <v>25</v>
      </c>
      <c r="M1742" s="8" t="s">
        <v>46</v>
      </c>
      <c r="N1742" s="8" t="s">
        <v>384</v>
      </c>
      <c r="O1742" s="8">
        <v>2023</v>
      </c>
      <c r="P1742" s="8">
        <v>11977.11</v>
      </c>
      <c r="Q1742" s="8">
        <v>10518.69</v>
      </c>
    </row>
    <row r="1743" spans="1:17" x14ac:dyDescent="0.35">
      <c r="A1743" s="8">
        <v>1742</v>
      </c>
      <c r="B1743" s="8" t="s">
        <v>41</v>
      </c>
      <c r="C1743" s="8" t="s">
        <v>58</v>
      </c>
      <c r="D1743" s="8" t="s">
        <v>28</v>
      </c>
      <c r="E1743" s="8" t="s">
        <v>54</v>
      </c>
      <c r="F1743" s="8">
        <v>74215.45</v>
      </c>
      <c r="G1743" s="8">
        <v>430026.37</v>
      </c>
      <c r="H1743" s="8">
        <v>267693.52</v>
      </c>
      <c r="I1743" s="8">
        <v>16.18</v>
      </c>
      <c r="J1743" s="8">
        <v>538</v>
      </c>
      <c r="K1743" s="8" t="str">
        <v>low</v>
      </c>
      <c r="L1743" s="8" t="s">
        <v>25</v>
      </c>
      <c r="M1743" s="8" t="s">
        <v>46</v>
      </c>
      <c r="N1743" s="8" t="s">
        <v>278</v>
      </c>
      <c r="O1743" s="8">
        <v>2023</v>
      </c>
      <c r="P1743" s="8">
        <v>7428.99</v>
      </c>
      <c r="Q1743" s="8">
        <v>3875.28</v>
      </c>
    </row>
    <row r="1744" spans="1:17" x14ac:dyDescent="0.35">
      <c r="A1744" s="8">
        <v>1743</v>
      </c>
      <c r="B1744" s="8" t="s">
        <v>48</v>
      </c>
      <c r="C1744" s="8" t="s">
        <v>33</v>
      </c>
      <c r="D1744" s="8" t="s">
        <v>34</v>
      </c>
      <c r="E1744" s="8" t="s">
        <v>54</v>
      </c>
      <c r="F1744" s="8">
        <v>85947.66</v>
      </c>
      <c r="G1744" s="8">
        <v>130850.78</v>
      </c>
      <c r="H1744" s="8">
        <v>97294.43</v>
      </c>
      <c r="I1744" s="8">
        <v>13.77</v>
      </c>
      <c r="J1744" s="8">
        <v>529</v>
      </c>
      <c r="K1744" s="8" t="str">
        <v>low</v>
      </c>
      <c r="L1744" s="8" t="s">
        <v>35</v>
      </c>
      <c r="M1744" s="8" t="s">
        <v>20</v>
      </c>
      <c r="N1744" s="8" t="s">
        <v>104</v>
      </c>
      <c r="O1744" s="8">
        <v>2023</v>
      </c>
      <c r="P1744" s="8">
        <v>12568.4</v>
      </c>
      <c r="Q1744" s="8">
        <v>9956.24</v>
      </c>
    </row>
    <row r="1745" spans="1:17" x14ac:dyDescent="0.35">
      <c r="A1745" s="8">
        <v>1744</v>
      </c>
      <c r="B1745" s="8" t="s">
        <v>85</v>
      </c>
      <c r="C1745" s="8" t="s">
        <v>58</v>
      </c>
      <c r="D1745" s="8" t="s">
        <v>24</v>
      </c>
      <c r="E1745" s="8" t="s">
        <v>54</v>
      </c>
      <c r="F1745" s="8">
        <v>74385.47</v>
      </c>
      <c r="G1745" s="8">
        <v>389166.93</v>
      </c>
      <c r="H1745" s="8">
        <v>122214.78</v>
      </c>
      <c r="I1745" s="8">
        <v>9.69</v>
      </c>
      <c r="J1745" s="8">
        <v>330</v>
      </c>
      <c r="K1745" s="8" t="str">
        <v>low</v>
      </c>
      <c r="L1745" s="8" t="s">
        <v>35</v>
      </c>
      <c r="M1745" s="8" t="s">
        <v>75</v>
      </c>
      <c r="N1745" s="8" t="s">
        <v>376</v>
      </c>
      <c r="O1745" s="8">
        <v>2023</v>
      </c>
      <c r="P1745" s="8">
        <v>10081.84</v>
      </c>
      <c r="Q1745" s="8">
        <v>6021.79</v>
      </c>
    </row>
    <row r="1746" spans="1:17" x14ac:dyDescent="0.35">
      <c r="A1746" s="8">
        <v>1745</v>
      </c>
      <c r="B1746" s="8" t="s">
        <v>52</v>
      </c>
      <c r="C1746" s="8" t="s">
        <v>58</v>
      </c>
      <c r="D1746" s="8" t="s">
        <v>34</v>
      </c>
      <c r="E1746" s="8" t="s">
        <v>29</v>
      </c>
      <c r="F1746" s="8">
        <v>37592.019999999997</v>
      </c>
      <c r="G1746" s="8">
        <v>151377.91</v>
      </c>
      <c r="H1746" s="8">
        <v>377571.15</v>
      </c>
      <c r="I1746" s="8">
        <v>8.9700000000000006</v>
      </c>
      <c r="J1746" s="8">
        <v>452</v>
      </c>
      <c r="K1746" s="8" t="str">
        <v>low</v>
      </c>
      <c r="L1746" s="8" t="s">
        <v>45</v>
      </c>
      <c r="M1746" s="8" t="s">
        <v>26</v>
      </c>
      <c r="N1746" s="8" t="s">
        <v>222</v>
      </c>
      <c r="O1746" s="8">
        <v>2023</v>
      </c>
      <c r="P1746" s="8">
        <v>4385.83</v>
      </c>
      <c r="Q1746" s="8">
        <v>2780.27</v>
      </c>
    </row>
    <row r="1747" spans="1:17" x14ac:dyDescent="0.35">
      <c r="A1747" s="8">
        <v>1746</v>
      </c>
      <c r="B1747" s="8" t="s">
        <v>41</v>
      </c>
      <c r="C1747" s="8" t="s">
        <v>23</v>
      </c>
      <c r="D1747" s="8" t="s">
        <v>24</v>
      </c>
      <c r="E1747" s="8" t="s">
        <v>54</v>
      </c>
      <c r="F1747" s="8">
        <v>18857.55</v>
      </c>
      <c r="G1747" s="8">
        <v>407148.9</v>
      </c>
      <c r="H1747" s="8">
        <v>211279.37</v>
      </c>
      <c r="I1747" s="8">
        <v>17.920000000000002</v>
      </c>
      <c r="J1747" s="8">
        <v>659</v>
      </c>
      <c r="K1747" s="8" t="str">
        <v>Medium</v>
      </c>
      <c r="L1747" s="8" t="s">
        <v>39</v>
      </c>
      <c r="M1747" s="8" t="s">
        <v>20</v>
      </c>
      <c r="N1747" s="8" t="s">
        <v>57</v>
      </c>
      <c r="O1747" s="8">
        <v>2023</v>
      </c>
      <c r="P1747" s="8">
        <v>1525.3</v>
      </c>
      <c r="Q1747" s="8">
        <v>1082.01</v>
      </c>
    </row>
    <row r="1748" spans="1:17" x14ac:dyDescent="0.35">
      <c r="A1748" s="8">
        <v>1747</v>
      </c>
      <c r="B1748" s="8" t="s">
        <v>48</v>
      </c>
      <c r="C1748" s="8" t="s">
        <v>33</v>
      </c>
      <c r="D1748" s="8" t="s">
        <v>17</v>
      </c>
      <c r="E1748" s="8" t="s">
        <v>18</v>
      </c>
      <c r="F1748" s="8">
        <v>9576.24</v>
      </c>
      <c r="G1748" s="8">
        <v>301168.07</v>
      </c>
      <c r="H1748" s="8">
        <v>191257.8</v>
      </c>
      <c r="I1748" s="8">
        <v>17.190000000000001</v>
      </c>
      <c r="J1748" s="8">
        <v>501</v>
      </c>
      <c r="K1748" s="8" t="str">
        <v>low</v>
      </c>
      <c r="L1748" s="8" t="s">
        <v>35</v>
      </c>
      <c r="M1748" s="8" t="s">
        <v>20</v>
      </c>
      <c r="N1748" s="8" t="s">
        <v>372</v>
      </c>
      <c r="O1748" s="8">
        <v>2023</v>
      </c>
      <c r="P1748" s="8">
        <v>1419.78</v>
      </c>
      <c r="Q1748" s="8">
        <v>1008.63</v>
      </c>
    </row>
    <row r="1749" spans="1:17" x14ac:dyDescent="0.35">
      <c r="A1749" s="8">
        <v>1748</v>
      </c>
      <c r="B1749" s="8" t="s">
        <v>85</v>
      </c>
      <c r="C1749" s="8" t="s">
        <v>16</v>
      </c>
      <c r="D1749" s="8" t="s">
        <v>28</v>
      </c>
      <c r="E1749" s="8" t="s">
        <v>29</v>
      </c>
      <c r="F1749" s="8">
        <v>39287.9</v>
      </c>
      <c r="G1749" s="8">
        <v>9258.32</v>
      </c>
      <c r="H1749" s="8">
        <v>218002.26</v>
      </c>
      <c r="I1749" s="8">
        <v>13.67</v>
      </c>
      <c r="J1749" s="8">
        <v>693</v>
      </c>
      <c r="K1749" s="8" t="str">
        <v>Medium</v>
      </c>
      <c r="L1749" s="8" t="s">
        <v>45</v>
      </c>
      <c r="M1749" s="8" t="s">
        <v>30</v>
      </c>
      <c r="N1749" s="8" t="s">
        <v>263</v>
      </c>
      <c r="O1749" s="8">
        <v>2023</v>
      </c>
      <c r="P1749" s="8">
        <v>3722.43</v>
      </c>
      <c r="Q1749" s="8">
        <v>3237.94</v>
      </c>
    </row>
    <row r="1750" spans="1:17" x14ac:dyDescent="0.35">
      <c r="A1750" s="8">
        <v>1749</v>
      </c>
      <c r="B1750" s="8" t="s">
        <v>48</v>
      </c>
      <c r="C1750" s="8" t="s">
        <v>23</v>
      </c>
      <c r="D1750" s="8" t="s">
        <v>24</v>
      </c>
      <c r="E1750" s="8" t="s">
        <v>29</v>
      </c>
      <c r="F1750" s="8">
        <v>39956</v>
      </c>
      <c r="G1750" s="8">
        <v>297560.3</v>
      </c>
      <c r="H1750" s="8">
        <v>270708.74</v>
      </c>
      <c r="I1750" s="8">
        <v>11.1</v>
      </c>
      <c r="J1750" s="8">
        <v>420</v>
      </c>
      <c r="K1750" s="8" t="str">
        <v>low</v>
      </c>
      <c r="L1750" s="8" t="s">
        <v>45</v>
      </c>
      <c r="M1750" s="8" t="s">
        <v>20</v>
      </c>
      <c r="N1750" s="8" t="s">
        <v>99</v>
      </c>
      <c r="O1750" s="8">
        <v>2023</v>
      </c>
      <c r="P1750" s="8">
        <v>3875.66</v>
      </c>
      <c r="Q1750" s="8">
        <v>3201.06</v>
      </c>
    </row>
    <row r="1751" spans="1:17" x14ac:dyDescent="0.35">
      <c r="A1751" s="8">
        <v>1750</v>
      </c>
      <c r="B1751" s="8" t="s">
        <v>79</v>
      </c>
      <c r="C1751" s="8" t="s">
        <v>33</v>
      </c>
      <c r="D1751" s="8" t="s">
        <v>17</v>
      </c>
      <c r="E1751" s="8" t="s">
        <v>63</v>
      </c>
      <c r="F1751" s="8">
        <v>62826.85</v>
      </c>
      <c r="G1751" s="8">
        <v>12856.11</v>
      </c>
      <c r="H1751" s="8">
        <v>244548.38</v>
      </c>
      <c r="I1751" s="8">
        <v>15.26</v>
      </c>
      <c r="J1751" s="8">
        <v>540</v>
      </c>
      <c r="K1751" s="8" t="str">
        <v>low</v>
      </c>
      <c r="L1751" s="8" t="s">
        <v>19</v>
      </c>
      <c r="M1751" s="8" t="s">
        <v>20</v>
      </c>
      <c r="N1751" s="8" t="s">
        <v>226</v>
      </c>
      <c r="O1751" s="8">
        <v>2023</v>
      </c>
      <c r="P1751" s="8">
        <v>8706.81</v>
      </c>
      <c r="Q1751" s="8">
        <v>4852.3500000000004</v>
      </c>
    </row>
    <row r="1752" spans="1:17" x14ac:dyDescent="0.35">
      <c r="A1752" s="8">
        <v>1751</v>
      </c>
      <c r="B1752" s="8" t="s">
        <v>50</v>
      </c>
      <c r="C1752" s="8" t="s">
        <v>58</v>
      </c>
      <c r="D1752" s="8" t="s">
        <v>28</v>
      </c>
      <c r="E1752" s="8" t="s">
        <v>54</v>
      </c>
      <c r="F1752" s="8">
        <v>58338.65</v>
      </c>
      <c r="G1752" s="8">
        <v>428330.57</v>
      </c>
      <c r="H1752" s="8">
        <v>488896.53</v>
      </c>
      <c r="I1752" s="8">
        <v>12.69</v>
      </c>
      <c r="J1752" s="8">
        <v>817</v>
      </c>
      <c r="K1752" s="8" t="str">
        <v>High</v>
      </c>
      <c r="L1752" s="8" t="s">
        <v>19</v>
      </c>
      <c r="M1752" s="8" t="s">
        <v>30</v>
      </c>
      <c r="N1752" s="8" t="s">
        <v>243</v>
      </c>
      <c r="O1752" s="8">
        <v>2023</v>
      </c>
      <c r="P1752" s="8">
        <v>5260.68</v>
      </c>
      <c r="Q1752" s="8">
        <v>2725.04</v>
      </c>
    </row>
    <row r="1753" spans="1:17" x14ac:dyDescent="0.35">
      <c r="A1753" s="8">
        <v>1752</v>
      </c>
      <c r="B1753" s="8" t="s">
        <v>50</v>
      </c>
      <c r="C1753" s="8" t="s">
        <v>37</v>
      </c>
      <c r="D1753" s="8" t="s">
        <v>24</v>
      </c>
      <c r="E1753" s="8" t="s">
        <v>54</v>
      </c>
      <c r="F1753" s="8">
        <v>91093.11</v>
      </c>
      <c r="G1753" s="8">
        <v>359163.15</v>
      </c>
      <c r="H1753" s="8">
        <v>206749.83</v>
      </c>
      <c r="I1753" s="8">
        <v>7.39</v>
      </c>
      <c r="J1753" s="8">
        <v>763</v>
      </c>
      <c r="K1753" s="8" t="str">
        <v>High</v>
      </c>
      <c r="L1753" s="8" t="s">
        <v>19</v>
      </c>
      <c r="M1753" s="8" t="s">
        <v>30</v>
      </c>
      <c r="N1753" s="8" t="s">
        <v>133</v>
      </c>
      <c r="O1753" s="8">
        <v>2023</v>
      </c>
      <c r="P1753" s="8">
        <v>5999.43</v>
      </c>
      <c r="Q1753" s="8">
        <v>4360.8900000000003</v>
      </c>
    </row>
    <row r="1754" spans="1:17" x14ac:dyDescent="0.35">
      <c r="A1754" s="8">
        <v>1753</v>
      </c>
      <c r="B1754" s="8" t="s">
        <v>43</v>
      </c>
      <c r="C1754" s="8" t="s">
        <v>33</v>
      </c>
      <c r="D1754" s="8" t="s">
        <v>17</v>
      </c>
      <c r="E1754" s="8" t="s">
        <v>29</v>
      </c>
      <c r="F1754" s="8">
        <v>23116.59</v>
      </c>
      <c r="G1754" s="8">
        <v>107133.55</v>
      </c>
      <c r="H1754" s="8">
        <v>458409.28</v>
      </c>
      <c r="I1754" s="8">
        <v>16.260000000000002</v>
      </c>
      <c r="J1754" s="8">
        <v>660</v>
      </c>
      <c r="K1754" s="8" t="str">
        <v>Medium</v>
      </c>
      <c r="L1754" s="8" t="s">
        <v>25</v>
      </c>
      <c r="M1754" s="8" t="s">
        <v>75</v>
      </c>
      <c r="N1754" s="8" t="s">
        <v>294</v>
      </c>
      <c r="O1754" s="8">
        <v>2023</v>
      </c>
      <c r="P1754" s="8">
        <v>1749.1</v>
      </c>
      <c r="Q1754" s="8">
        <v>1284.92</v>
      </c>
    </row>
    <row r="1755" spans="1:17" x14ac:dyDescent="0.35">
      <c r="A1755" s="8">
        <v>1754</v>
      </c>
      <c r="B1755" s="8" t="s">
        <v>79</v>
      </c>
      <c r="C1755" s="8" t="s">
        <v>58</v>
      </c>
      <c r="D1755" s="8" t="s">
        <v>34</v>
      </c>
      <c r="E1755" s="8" t="s">
        <v>54</v>
      </c>
      <c r="F1755" s="8">
        <v>96971.57</v>
      </c>
      <c r="G1755" s="8">
        <v>404041.85</v>
      </c>
      <c r="H1755" s="8">
        <v>170040.01</v>
      </c>
      <c r="I1755" s="8">
        <v>8.6199999999999992</v>
      </c>
      <c r="J1755" s="8">
        <v>455</v>
      </c>
      <c r="K1755" s="8" t="str">
        <v>low</v>
      </c>
      <c r="L1755" s="8" t="s">
        <v>25</v>
      </c>
      <c r="M1755" s="8" t="s">
        <v>46</v>
      </c>
      <c r="N1755" s="8" t="s">
        <v>374</v>
      </c>
      <c r="O1755" s="8">
        <v>2023</v>
      </c>
      <c r="P1755" s="8">
        <v>11568.44</v>
      </c>
      <c r="Q1755" s="8">
        <v>9071.5499999999993</v>
      </c>
    </row>
    <row r="1756" spans="1:17" x14ac:dyDescent="0.35">
      <c r="A1756" s="8">
        <v>1755</v>
      </c>
      <c r="B1756" s="8" t="s">
        <v>15</v>
      </c>
      <c r="C1756" s="8" t="s">
        <v>23</v>
      </c>
      <c r="D1756" s="8" t="s">
        <v>28</v>
      </c>
      <c r="E1756" s="8" t="s">
        <v>18</v>
      </c>
      <c r="F1756" s="8">
        <v>75672.929999999993</v>
      </c>
      <c r="G1756" s="8">
        <v>374193.67</v>
      </c>
      <c r="H1756" s="8">
        <v>124381.06</v>
      </c>
      <c r="I1756" s="8">
        <v>5.78</v>
      </c>
      <c r="J1756" s="8">
        <v>731</v>
      </c>
      <c r="K1756" s="8" t="str">
        <v>Medium</v>
      </c>
      <c r="L1756" s="8" t="s">
        <v>39</v>
      </c>
      <c r="M1756" s="8" t="s">
        <v>46</v>
      </c>
      <c r="N1756" s="8" t="s">
        <v>155</v>
      </c>
      <c r="O1756" s="8">
        <v>2023</v>
      </c>
      <c r="P1756" s="8">
        <v>11047.52</v>
      </c>
      <c r="Q1756" s="8">
        <v>7019.15</v>
      </c>
    </row>
    <row r="1757" spans="1:17" x14ac:dyDescent="0.35">
      <c r="A1757" s="8">
        <v>1756</v>
      </c>
      <c r="B1757" s="8" t="s">
        <v>15</v>
      </c>
      <c r="C1757" s="8" t="s">
        <v>33</v>
      </c>
      <c r="D1757" s="8" t="s">
        <v>24</v>
      </c>
      <c r="E1757" s="8" t="s">
        <v>18</v>
      </c>
      <c r="F1757" s="8">
        <v>54101.73</v>
      </c>
      <c r="G1757" s="8">
        <v>15156.6</v>
      </c>
      <c r="H1757" s="8">
        <v>228718.95</v>
      </c>
      <c r="I1757" s="8">
        <v>8.64</v>
      </c>
      <c r="J1757" s="8">
        <v>322</v>
      </c>
      <c r="K1757" s="8" t="str">
        <v>low</v>
      </c>
      <c r="L1757" s="8" t="s">
        <v>45</v>
      </c>
      <c r="M1757" s="8" t="s">
        <v>26</v>
      </c>
      <c r="N1757" s="8" t="s">
        <v>388</v>
      </c>
      <c r="O1757" s="8">
        <v>2023</v>
      </c>
      <c r="P1757" s="8">
        <v>6317.92</v>
      </c>
      <c r="Q1757" s="8">
        <v>5292.8</v>
      </c>
    </row>
    <row r="1758" spans="1:17" x14ac:dyDescent="0.35">
      <c r="A1758" s="8">
        <v>1757</v>
      </c>
      <c r="B1758" s="8" t="s">
        <v>50</v>
      </c>
      <c r="C1758" s="8" t="s">
        <v>33</v>
      </c>
      <c r="D1758" s="8" t="s">
        <v>24</v>
      </c>
      <c r="E1758" s="8" t="s">
        <v>63</v>
      </c>
      <c r="F1758" s="8">
        <v>85486.95</v>
      </c>
      <c r="G1758" s="8">
        <v>271733.93</v>
      </c>
      <c r="H1758" s="8">
        <v>238977.99</v>
      </c>
      <c r="I1758" s="8">
        <v>5.17</v>
      </c>
      <c r="J1758" s="8">
        <v>382</v>
      </c>
      <c r="K1758" s="8" t="str">
        <v>low</v>
      </c>
      <c r="L1758" s="8" t="s">
        <v>35</v>
      </c>
      <c r="M1758" s="8" t="s">
        <v>20</v>
      </c>
      <c r="N1758" s="8" t="s">
        <v>278</v>
      </c>
      <c r="O1758" s="8">
        <v>2023</v>
      </c>
      <c r="P1758" s="8">
        <v>5637.26</v>
      </c>
      <c r="Q1758" s="8">
        <v>3349.98</v>
      </c>
    </row>
    <row r="1759" spans="1:17" x14ac:dyDescent="0.35">
      <c r="A1759" s="8">
        <v>1758</v>
      </c>
      <c r="B1759" s="8" t="s">
        <v>79</v>
      </c>
      <c r="C1759" s="8" t="s">
        <v>37</v>
      </c>
      <c r="D1759" s="8" t="s">
        <v>17</v>
      </c>
      <c r="E1759" s="8" t="s">
        <v>29</v>
      </c>
      <c r="F1759" s="8">
        <v>26746.79</v>
      </c>
      <c r="G1759" s="8">
        <v>77604.7</v>
      </c>
      <c r="H1759" s="8">
        <v>125212.92</v>
      </c>
      <c r="I1759" s="8">
        <v>5.21</v>
      </c>
      <c r="J1759" s="8">
        <v>884</v>
      </c>
      <c r="K1759" s="8" t="str">
        <v>High</v>
      </c>
      <c r="L1759" s="8" t="s">
        <v>45</v>
      </c>
      <c r="M1759" s="8" t="s">
        <v>30</v>
      </c>
      <c r="N1759" s="8" t="s">
        <v>176</v>
      </c>
      <c r="O1759" s="8">
        <v>2023</v>
      </c>
      <c r="P1759" s="8">
        <v>3133.18</v>
      </c>
      <c r="Q1759" s="8">
        <v>2769.77</v>
      </c>
    </row>
    <row r="1760" spans="1:17" x14ac:dyDescent="0.35">
      <c r="A1760" s="8">
        <v>1759</v>
      </c>
      <c r="B1760" s="8" t="s">
        <v>52</v>
      </c>
      <c r="C1760" s="8" t="s">
        <v>33</v>
      </c>
      <c r="D1760" s="8" t="s">
        <v>28</v>
      </c>
      <c r="E1760" s="8" t="s">
        <v>63</v>
      </c>
      <c r="F1760" s="8">
        <v>76606.97</v>
      </c>
      <c r="G1760" s="8">
        <v>223565.34</v>
      </c>
      <c r="H1760" s="8">
        <v>389202.9</v>
      </c>
      <c r="I1760" s="8">
        <v>8.73</v>
      </c>
      <c r="J1760" s="8">
        <v>508</v>
      </c>
      <c r="K1760" s="8" t="str">
        <v>low</v>
      </c>
      <c r="L1760" s="8" t="s">
        <v>45</v>
      </c>
      <c r="M1760" s="8" t="s">
        <v>75</v>
      </c>
      <c r="N1760" s="8" t="s">
        <v>36</v>
      </c>
      <c r="O1760" s="8">
        <v>2023</v>
      </c>
      <c r="P1760" s="8">
        <v>6572.22</v>
      </c>
      <c r="Q1760" s="8">
        <v>5119.53</v>
      </c>
    </row>
    <row r="1761" spans="1:17" x14ac:dyDescent="0.35">
      <c r="A1761" s="8">
        <v>1760</v>
      </c>
      <c r="B1761" s="8" t="s">
        <v>79</v>
      </c>
      <c r="C1761" s="8" t="s">
        <v>33</v>
      </c>
      <c r="D1761" s="8" t="s">
        <v>34</v>
      </c>
      <c r="E1761" s="8" t="s">
        <v>63</v>
      </c>
      <c r="F1761" s="8">
        <v>67152.47</v>
      </c>
      <c r="G1761" s="8">
        <v>373270.09</v>
      </c>
      <c r="H1761" s="8">
        <v>168900.76</v>
      </c>
      <c r="I1761" s="8">
        <v>5.43</v>
      </c>
      <c r="J1761" s="8">
        <v>817</v>
      </c>
      <c r="K1761" s="8" t="str">
        <v>High</v>
      </c>
      <c r="L1761" s="8" t="s">
        <v>39</v>
      </c>
      <c r="M1761" s="8" t="s">
        <v>20</v>
      </c>
      <c r="N1761" s="8" t="s">
        <v>206</v>
      </c>
      <c r="O1761" s="8">
        <v>2023</v>
      </c>
      <c r="P1761" s="8">
        <v>5997.04</v>
      </c>
      <c r="Q1761" s="8">
        <v>3267.27</v>
      </c>
    </row>
    <row r="1762" spans="1:17" x14ac:dyDescent="0.35">
      <c r="A1762" s="8">
        <v>1761</v>
      </c>
      <c r="B1762" s="8" t="s">
        <v>15</v>
      </c>
      <c r="C1762" s="8" t="s">
        <v>37</v>
      </c>
      <c r="D1762" s="8" t="s">
        <v>56</v>
      </c>
      <c r="E1762" s="8" t="s">
        <v>63</v>
      </c>
      <c r="F1762" s="8">
        <v>88250.02</v>
      </c>
      <c r="G1762" s="8">
        <v>84580.160000000003</v>
      </c>
      <c r="H1762" s="8">
        <v>148392.60999999999</v>
      </c>
      <c r="I1762" s="8">
        <v>15.3</v>
      </c>
      <c r="J1762" s="8">
        <v>601</v>
      </c>
      <c r="K1762" s="8" t="str">
        <v>Medium</v>
      </c>
      <c r="L1762" s="8" t="s">
        <v>39</v>
      </c>
      <c r="M1762" s="8" t="s">
        <v>75</v>
      </c>
      <c r="N1762" s="8" t="s">
        <v>88</v>
      </c>
      <c r="O1762" s="8">
        <v>2023</v>
      </c>
      <c r="P1762" s="8">
        <v>11289.91</v>
      </c>
      <c r="Q1762" s="8">
        <v>6388.25</v>
      </c>
    </row>
    <row r="1763" spans="1:17" x14ac:dyDescent="0.35">
      <c r="A1763" s="8">
        <v>1762</v>
      </c>
      <c r="B1763" s="8" t="s">
        <v>85</v>
      </c>
      <c r="C1763" s="8" t="s">
        <v>23</v>
      </c>
      <c r="D1763" s="8" t="s">
        <v>28</v>
      </c>
      <c r="E1763" s="8" t="s">
        <v>18</v>
      </c>
      <c r="F1763" s="8">
        <v>55280.26</v>
      </c>
      <c r="G1763" s="8">
        <v>391816.78</v>
      </c>
      <c r="H1763" s="8">
        <v>254.45</v>
      </c>
      <c r="I1763" s="8">
        <v>12.2</v>
      </c>
      <c r="J1763" s="8">
        <v>492</v>
      </c>
      <c r="K1763" s="8" t="str">
        <v>low</v>
      </c>
      <c r="L1763" s="8" t="s">
        <v>25</v>
      </c>
      <c r="M1763" s="8" t="s">
        <v>46</v>
      </c>
      <c r="N1763" s="8" t="s">
        <v>40</v>
      </c>
      <c r="O1763" s="8">
        <v>2023</v>
      </c>
      <c r="P1763" s="8">
        <v>4638.54</v>
      </c>
      <c r="Q1763" s="8">
        <v>2787.45</v>
      </c>
    </row>
    <row r="1764" spans="1:17" x14ac:dyDescent="0.35">
      <c r="A1764" s="8">
        <v>1763</v>
      </c>
      <c r="B1764" s="8" t="s">
        <v>32</v>
      </c>
      <c r="C1764" s="8" t="s">
        <v>16</v>
      </c>
      <c r="D1764" s="8" t="s">
        <v>17</v>
      </c>
      <c r="E1764" s="8" t="s">
        <v>38</v>
      </c>
      <c r="F1764" s="8">
        <v>34907.94</v>
      </c>
      <c r="G1764" s="8">
        <v>281940.46000000002</v>
      </c>
      <c r="H1764" s="8">
        <v>350892.83</v>
      </c>
      <c r="I1764" s="8">
        <v>14.54</v>
      </c>
      <c r="J1764" s="8">
        <v>655</v>
      </c>
      <c r="K1764" s="8" t="str">
        <v>Medium</v>
      </c>
      <c r="L1764" s="8" t="s">
        <v>19</v>
      </c>
      <c r="M1764" s="8" t="s">
        <v>75</v>
      </c>
      <c r="N1764" s="8" t="s">
        <v>266</v>
      </c>
      <c r="O1764" s="8">
        <v>2023</v>
      </c>
      <c r="P1764" s="8">
        <v>4536.1499999999996</v>
      </c>
      <c r="Q1764" s="8">
        <v>2872.25</v>
      </c>
    </row>
    <row r="1765" spans="1:17" x14ac:dyDescent="0.35">
      <c r="A1765" s="8">
        <v>1764</v>
      </c>
      <c r="B1765" s="8" t="s">
        <v>22</v>
      </c>
      <c r="C1765" s="8" t="s">
        <v>23</v>
      </c>
      <c r="D1765" s="8" t="s">
        <v>17</v>
      </c>
      <c r="E1765" s="8" t="s">
        <v>38</v>
      </c>
      <c r="F1765" s="8">
        <v>89656.57</v>
      </c>
      <c r="G1765" s="8">
        <v>287055.3</v>
      </c>
      <c r="H1765" s="8">
        <v>353734.86</v>
      </c>
      <c r="I1765" s="8">
        <v>6.66</v>
      </c>
      <c r="J1765" s="8">
        <v>811</v>
      </c>
      <c r="K1765" s="8" t="str">
        <v>High</v>
      </c>
      <c r="L1765" s="8" t="s">
        <v>35</v>
      </c>
      <c r="M1765" s="8" t="s">
        <v>30</v>
      </c>
      <c r="N1765" s="8" t="s">
        <v>294</v>
      </c>
      <c r="O1765" s="8">
        <v>2023</v>
      </c>
      <c r="P1765" s="8">
        <v>8155.51</v>
      </c>
      <c r="Q1765" s="8">
        <v>4348.12</v>
      </c>
    </row>
    <row r="1766" spans="1:17" x14ac:dyDescent="0.35">
      <c r="A1766" s="8">
        <v>1765</v>
      </c>
      <c r="B1766" s="8" t="s">
        <v>22</v>
      </c>
      <c r="C1766" s="8" t="s">
        <v>23</v>
      </c>
      <c r="D1766" s="8" t="s">
        <v>56</v>
      </c>
      <c r="E1766" s="8" t="s">
        <v>63</v>
      </c>
      <c r="F1766" s="8">
        <v>19231.689999999999</v>
      </c>
      <c r="G1766" s="8">
        <v>178884.39</v>
      </c>
      <c r="H1766" s="8">
        <v>293038.3</v>
      </c>
      <c r="I1766" s="8">
        <v>10.77</v>
      </c>
      <c r="J1766" s="8">
        <v>741</v>
      </c>
      <c r="K1766" s="8" t="str">
        <v>Medium</v>
      </c>
      <c r="L1766" s="8" t="s">
        <v>25</v>
      </c>
      <c r="M1766" s="8" t="s">
        <v>26</v>
      </c>
      <c r="N1766" s="8" t="s">
        <v>388</v>
      </c>
      <c r="O1766" s="8">
        <v>2023</v>
      </c>
      <c r="P1766" s="8">
        <v>2694.13</v>
      </c>
      <c r="Q1766" s="8">
        <v>2008.38</v>
      </c>
    </row>
    <row r="1767" spans="1:17" x14ac:dyDescent="0.35">
      <c r="A1767" s="8">
        <v>1766</v>
      </c>
      <c r="B1767" s="8" t="s">
        <v>50</v>
      </c>
      <c r="C1767" s="8" t="s">
        <v>33</v>
      </c>
      <c r="D1767" s="8" t="s">
        <v>17</v>
      </c>
      <c r="E1767" s="8" t="s">
        <v>63</v>
      </c>
      <c r="F1767" s="8">
        <v>61343.68</v>
      </c>
      <c r="G1767" s="8">
        <v>338880.22</v>
      </c>
      <c r="H1767" s="8">
        <v>174187.67</v>
      </c>
      <c r="I1767" s="8">
        <v>6.19</v>
      </c>
      <c r="J1767" s="8">
        <v>627</v>
      </c>
      <c r="K1767" s="8" t="str">
        <v>Medium</v>
      </c>
      <c r="L1767" s="8" t="s">
        <v>19</v>
      </c>
      <c r="M1767" s="8" t="s">
        <v>75</v>
      </c>
      <c r="N1767" s="8" t="s">
        <v>388</v>
      </c>
      <c r="O1767" s="8">
        <v>2023</v>
      </c>
      <c r="P1767" s="8">
        <v>8047.88</v>
      </c>
      <c r="Q1767" s="8">
        <v>5296.27</v>
      </c>
    </row>
    <row r="1768" spans="1:17" x14ac:dyDescent="0.35">
      <c r="A1768" s="8">
        <v>1767</v>
      </c>
      <c r="B1768" s="8" t="s">
        <v>52</v>
      </c>
      <c r="C1768" s="8" t="s">
        <v>23</v>
      </c>
      <c r="D1768" s="8" t="s">
        <v>34</v>
      </c>
      <c r="E1768" s="8" t="s">
        <v>38</v>
      </c>
      <c r="F1768" s="8">
        <v>12320.63</v>
      </c>
      <c r="G1768" s="8">
        <v>270970.11</v>
      </c>
      <c r="H1768" s="8">
        <v>237925.21</v>
      </c>
      <c r="I1768" s="8">
        <v>9.98</v>
      </c>
      <c r="J1768" s="8">
        <v>592</v>
      </c>
      <c r="K1768" s="8" t="str">
        <v>low</v>
      </c>
      <c r="L1768" s="8" t="s">
        <v>39</v>
      </c>
      <c r="M1768" s="8" t="s">
        <v>26</v>
      </c>
      <c r="N1768" s="8" t="s">
        <v>88</v>
      </c>
      <c r="O1768" s="8">
        <v>2023</v>
      </c>
      <c r="P1768" s="8">
        <v>1062.1500000000001</v>
      </c>
      <c r="Q1768" s="8">
        <v>648.74</v>
      </c>
    </row>
    <row r="1769" spans="1:17" x14ac:dyDescent="0.35">
      <c r="A1769" s="8">
        <v>1768</v>
      </c>
      <c r="B1769" s="8" t="s">
        <v>22</v>
      </c>
      <c r="C1769" s="8" t="s">
        <v>33</v>
      </c>
      <c r="D1769" s="8" t="s">
        <v>24</v>
      </c>
      <c r="E1769" s="8" t="s">
        <v>54</v>
      </c>
      <c r="F1769" s="8">
        <v>77211.929999999993</v>
      </c>
      <c r="G1769" s="8">
        <v>72566.5</v>
      </c>
      <c r="H1769" s="8">
        <v>142104.9</v>
      </c>
      <c r="I1769" s="8">
        <v>10.09</v>
      </c>
      <c r="J1769" s="8">
        <v>352</v>
      </c>
      <c r="K1769" s="8" t="str">
        <v>low</v>
      </c>
      <c r="L1769" s="8" t="s">
        <v>39</v>
      </c>
      <c r="M1769" s="8" t="s">
        <v>46</v>
      </c>
      <c r="N1769" s="8" t="s">
        <v>64</v>
      </c>
      <c r="O1769" s="8">
        <v>2023</v>
      </c>
      <c r="P1769" s="8">
        <v>6107.88</v>
      </c>
      <c r="Q1769" s="8">
        <v>3188.43</v>
      </c>
    </row>
    <row r="1770" spans="1:17" x14ac:dyDescent="0.35">
      <c r="A1770" s="8">
        <v>1769</v>
      </c>
      <c r="B1770" s="8" t="s">
        <v>48</v>
      </c>
      <c r="C1770" s="8" t="s">
        <v>37</v>
      </c>
      <c r="D1770" s="8" t="s">
        <v>28</v>
      </c>
      <c r="E1770" s="8" t="s">
        <v>63</v>
      </c>
      <c r="F1770" s="8">
        <v>36861.58</v>
      </c>
      <c r="G1770" s="8">
        <v>447668.18</v>
      </c>
      <c r="H1770" s="8">
        <v>241298.76</v>
      </c>
      <c r="I1770" s="8">
        <v>9.4700000000000006</v>
      </c>
      <c r="J1770" s="8">
        <v>322</v>
      </c>
      <c r="K1770" s="8" t="str">
        <v>low</v>
      </c>
      <c r="L1770" s="8" t="s">
        <v>35</v>
      </c>
      <c r="M1770" s="8" t="s">
        <v>75</v>
      </c>
      <c r="N1770" s="8" t="s">
        <v>326</v>
      </c>
      <c r="O1770" s="8">
        <v>2023</v>
      </c>
      <c r="P1770" s="8">
        <v>2890.02</v>
      </c>
      <c r="Q1770" s="8">
        <v>2202.6</v>
      </c>
    </row>
    <row r="1771" spans="1:17" x14ac:dyDescent="0.35">
      <c r="A1771" s="8">
        <v>1770</v>
      </c>
      <c r="B1771" s="8" t="s">
        <v>32</v>
      </c>
      <c r="C1771" s="8" t="s">
        <v>33</v>
      </c>
      <c r="D1771" s="8" t="s">
        <v>24</v>
      </c>
      <c r="E1771" s="8" t="s">
        <v>38</v>
      </c>
      <c r="F1771" s="8">
        <v>12344.42</v>
      </c>
      <c r="G1771" s="8">
        <v>496319.56</v>
      </c>
      <c r="H1771" s="8">
        <v>103048.13</v>
      </c>
      <c r="I1771" s="8">
        <v>17.18</v>
      </c>
      <c r="J1771" s="8">
        <v>566</v>
      </c>
      <c r="K1771" s="8" t="str">
        <v>low</v>
      </c>
      <c r="L1771" s="8" t="s">
        <v>39</v>
      </c>
      <c r="M1771" s="8" t="s">
        <v>26</v>
      </c>
      <c r="N1771" s="8" t="s">
        <v>137</v>
      </c>
      <c r="O1771" s="8">
        <v>2023</v>
      </c>
      <c r="P1771" s="8">
        <v>1645.2</v>
      </c>
      <c r="Q1771" s="8">
        <v>1301.51</v>
      </c>
    </row>
    <row r="1772" spans="1:17" x14ac:dyDescent="0.35">
      <c r="A1772" s="8">
        <v>1771</v>
      </c>
      <c r="B1772" s="8" t="s">
        <v>32</v>
      </c>
      <c r="C1772" s="8" t="s">
        <v>58</v>
      </c>
      <c r="D1772" s="8" t="s">
        <v>56</v>
      </c>
      <c r="E1772" s="8" t="s">
        <v>63</v>
      </c>
      <c r="F1772" s="8">
        <v>62771.3</v>
      </c>
      <c r="G1772" s="8">
        <v>27983.78</v>
      </c>
      <c r="H1772" s="8">
        <v>396871.8</v>
      </c>
      <c r="I1772" s="8">
        <v>15.92</v>
      </c>
      <c r="J1772" s="8">
        <v>823</v>
      </c>
      <c r="K1772" s="8" t="str">
        <v>High</v>
      </c>
      <c r="L1772" s="8" t="s">
        <v>25</v>
      </c>
      <c r="M1772" s="8" t="s">
        <v>26</v>
      </c>
      <c r="N1772" s="8" t="s">
        <v>251</v>
      </c>
      <c r="O1772" s="8">
        <v>2023</v>
      </c>
      <c r="P1772" s="8">
        <v>9070.2800000000007</v>
      </c>
      <c r="Q1772" s="8">
        <v>7775.73</v>
      </c>
    </row>
    <row r="1773" spans="1:17" x14ac:dyDescent="0.35">
      <c r="A1773" s="8">
        <v>1772</v>
      </c>
      <c r="B1773" s="8" t="s">
        <v>15</v>
      </c>
      <c r="C1773" s="8" t="s">
        <v>23</v>
      </c>
      <c r="D1773" s="8" t="s">
        <v>56</v>
      </c>
      <c r="E1773" s="8" t="s">
        <v>54</v>
      </c>
      <c r="F1773" s="8">
        <v>50224.12</v>
      </c>
      <c r="G1773" s="8">
        <v>121565.08</v>
      </c>
      <c r="H1773" s="8">
        <v>237712.03</v>
      </c>
      <c r="I1773" s="8">
        <v>7.03</v>
      </c>
      <c r="J1773" s="8">
        <v>855</v>
      </c>
      <c r="K1773" s="8" t="str">
        <v>High</v>
      </c>
      <c r="L1773" s="8" t="s">
        <v>19</v>
      </c>
      <c r="M1773" s="8" t="s">
        <v>26</v>
      </c>
      <c r="N1773" s="8" t="s">
        <v>270</v>
      </c>
      <c r="O1773" s="8">
        <v>2023</v>
      </c>
      <c r="P1773" s="8">
        <v>4469.4399999999996</v>
      </c>
      <c r="Q1773" s="8">
        <v>3722.09</v>
      </c>
    </row>
    <row r="1774" spans="1:17" x14ac:dyDescent="0.35">
      <c r="A1774" s="8">
        <v>1773</v>
      </c>
      <c r="B1774" s="8" t="s">
        <v>48</v>
      </c>
      <c r="C1774" s="8" t="s">
        <v>33</v>
      </c>
      <c r="D1774" s="8" t="s">
        <v>56</v>
      </c>
      <c r="E1774" s="8" t="s">
        <v>29</v>
      </c>
      <c r="F1774" s="8">
        <v>78954.42</v>
      </c>
      <c r="G1774" s="8">
        <v>19822.150000000001</v>
      </c>
      <c r="H1774" s="8">
        <v>124244.81</v>
      </c>
      <c r="I1774" s="8">
        <v>7.62</v>
      </c>
      <c r="J1774" s="8">
        <v>866</v>
      </c>
      <c r="K1774" s="8" t="str">
        <v>High</v>
      </c>
      <c r="L1774" s="8" t="s">
        <v>25</v>
      </c>
      <c r="M1774" s="8" t="s">
        <v>46</v>
      </c>
      <c r="N1774" s="8" t="s">
        <v>380</v>
      </c>
      <c r="O1774" s="8">
        <v>2023</v>
      </c>
      <c r="P1774" s="8">
        <v>6496.98</v>
      </c>
      <c r="Q1774" s="8">
        <v>5099.96</v>
      </c>
    </row>
    <row r="1775" spans="1:17" x14ac:dyDescent="0.35">
      <c r="A1775" s="8">
        <v>1774</v>
      </c>
      <c r="B1775" s="8" t="s">
        <v>41</v>
      </c>
      <c r="C1775" s="8" t="s">
        <v>23</v>
      </c>
      <c r="D1775" s="8" t="s">
        <v>28</v>
      </c>
      <c r="E1775" s="8" t="s">
        <v>18</v>
      </c>
      <c r="F1775" s="8">
        <v>47843.62</v>
      </c>
      <c r="G1775" s="8">
        <v>345836.59</v>
      </c>
      <c r="H1775" s="8">
        <v>189293.86</v>
      </c>
      <c r="I1775" s="8">
        <v>14.86</v>
      </c>
      <c r="J1775" s="8">
        <v>671</v>
      </c>
      <c r="K1775" s="8" t="str">
        <v>Medium</v>
      </c>
      <c r="L1775" s="8" t="s">
        <v>25</v>
      </c>
      <c r="M1775" s="8" t="s">
        <v>20</v>
      </c>
      <c r="N1775" s="8" t="s">
        <v>60</v>
      </c>
      <c r="O1775" s="8">
        <v>2023</v>
      </c>
      <c r="P1775" s="8">
        <v>5959.83</v>
      </c>
      <c r="Q1775" s="8">
        <v>4534.8</v>
      </c>
    </row>
    <row r="1776" spans="1:17" x14ac:dyDescent="0.35">
      <c r="A1776" s="8">
        <v>1775</v>
      </c>
      <c r="B1776" s="8" t="s">
        <v>50</v>
      </c>
      <c r="C1776" s="8" t="s">
        <v>23</v>
      </c>
      <c r="D1776" s="8" t="s">
        <v>34</v>
      </c>
      <c r="E1776" s="8" t="s">
        <v>38</v>
      </c>
      <c r="F1776" s="8">
        <v>75816.52</v>
      </c>
      <c r="G1776" s="8">
        <v>331126.18</v>
      </c>
      <c r="H1776" s="8">
        <v>163206.26999999999</v>
      </c>
      <c r="I1776" s="8">
        <v>14</v>
      </c>
      <c r="J1776" s="8">
        <v>665</v>
      </c>
      <c r="K1776" s="8" t="str">
        <v>Medium</v>
      </c>
      <c r="L1776" s="8" t="s">
        <v>25</v>
      </c>
      <c r="M1776" s="8" t="s">
        <v>46</v>
      </c>
      <c r="N1776" s="8" t="s">
        <v>251</v>
      </c>
      <c r="O1776" s="8">
        <v>2023</v>
      </c>
      <c r="P1776" s="8">
        <v>4428.45</v>
      </c>
      <c r="Q1776" s="8">
        <v>2548.2600000000002</v>
      </c>
    </row>
    <row r="1777" spans="1:17" x14ac:dyDescent="0.35">
      <c r="A1777" s="8">
        <v>1776</v>
      </c>
      <c r="B1777" s="8" t="s">
        <v>52</v>
      </c>
      <c r="C1777" s="8" t="s">
        <v>16</v>
      </c>
      <c r="D1777" s="8" t="s">
        <v>17</v>
      </c>
      <c r="E1777" s="8" t="s">
        <v>63</v>
      </c>
      <c r="F1777" s="8">
        <v>90662.09</v>
      </c>
      <c r="G1777" s="8">
        <v>120894.7</v>
      </c>
      <c r="H1777" s="8">
        <v>372641.1</v>
      </c>
      <c r="I1777" s="8">
        <v>8.15</v>
      </c>
      <c r="J1777" s="8">
        <v>671</v>
      </c>
      <c r="K1777" s="8" t="str">
        <v>Medium</v>
      </c>
      <c r="L1777" s="8" t="s">
        <v>39</v>
      </c>
      <c r="M1777" s="8" t="s">
        <v>20</v>
      </c>
      <c r="N1777" s="8" t="s">
        <v>335</v>
      </c>
      <c r="O1777" s="8">
        <v>2023</v>
      </c>
      <c r="P1777" s="8">
        <v>7140.79</v>
      </c>
      <c r="Q1777" s="8">
        <v>4552.2299999999996</v>
      </c>
    </row>
    <row r="1778" spans="1:17" x14ac:dyDescent="0.35">
      <c r="A1778" s="8">
        <v>1777</v>
      </c>
      <c r="B1778" s="8" t="s">
        <v>52</v>
      </c>
      <c r="C1778" s="8" t="s">
        <v>58</v>
      </c>
      <c r="D1778" s="8" t="s">
        <v>28</v>
      </c>
      <c r="E1778" s="8" t="s">
        <v>38</v>
      </c>
      <c r="F1778" s="8">
        <v>88528.93</v>
      </c>
      <c r="G1778" s="8">
        <v>228555.69</v>
      </c>
      <c r="H1778" s="8">
        <v>217866.76</v>
      </c>
      <c r="I1778" s="8">
        <v>12.86</v>
      </c>
      <c r="J1778" s="8">
        <v>894</v>
      </c>
      <c r="K1778" s="8" t="str">
        <v>High</v>
      </c>
      <c r="L1778" s="8" t="s">
        <v>35</v>
      </c>
      <c r="M1778" s="8" t="s">
        <v>75</v>
      </c>
      <c r="N1778" s="8" t="s">
        <v>129</v>
      </c>
      <c r="O1778" s="8">
        <v>2023</v>
      </c>
      <c r="P1778" s="8">
        <v>6847.41</v>
      </c>
      <c r="Q1778" s="8">
        <v>6091.23</v>
      </c>
    </row>
    <row r="1779" spans="1:17" x14ac:dyDescent="0.35">
      <c r="A1779" s="8">
        <v>1778</v>
      </c>
      <c r="B1779" s="8" t="s">
        <v>22</v>
      </c>
      <c r="C1779" s="8" t="s">
        <v>23</v>
      </c>
      <c r="D1779" s="8" t="s">
        <v>56</v>
      </c>
      <c r="E1779" s="8" t="s">
        <v>29</v>
      </c>
      <c r="F1779" s="8">
        <v>72686.399999999994</v>
      </c>
      <c r="G1779" s="8">
        <v>277555.37</v>
      </c>
      <c r="H1779" s="8">
        <v>437902.78</v>
      </c>
      <c r="I1779" s="8">
        <v>13.14</v>
      </c>
      <c r="J1779" s="8">
        <v>584</v>
      </c>
      <c r="K1779" s="8" t="str">
        <v>low</v>
      </c>
      <c r="L1779" s="8" t="s">
        <v>25</v>
      </c>
      <c r="M1779" s="8" t="s">
        <v>26</v>
      </c>
      <c r="N1779" s="8" t="s">
        <v>187</v>
      </c>
      <c r="O1779" s="8">
        <v>2023</v>
      </c>
      <c r="P1779" s="8">
        <v>6158.89</v>
      </c>
      <c r="Q1779" s="8">
        <v>4304.45</v>
      </c>
    </row>
    <row r="1780" spans="1:17" x14ac:dyDescent="0.35">
      <c r="A1780" s="8">
        <v>1779</v>
      </c>
      <c r="B1780" s="8" t="s">
        <v>41</v>
      </c>
      <c r="C1780" s="8" t="s">
        <v>16</v>
      </c>
      <c r="D1780" s="8" t="s">
        <v>24</v>
      </c>
      <c r="E1780" s="8" t="s">
        <v>38</v>
      </c>
      <c r="F1780" s="8">
        <v>60856.62</v>
      </c>
      <c r="G1780" s="8">
        <v>488575.17</v>
      </c>
      <c r="H1780" s="8">
        <v>124160.64</v>
      </c>
      <c r="I1780" s="8">
        <v>9.8800000000000008</v>
      </c>
      <c r="J1780" s="8">
        <v>323</v>
      </c>
      <c r="K1780" s="8" t="str">
        <v>low</v>
      </c>
      <c r="L1780" s="8" t="s">
        <v>35</v>
      </c>
      <c r="M1780" s="8" t="s">
        <v>20</v>
      </c>
      <c r="N1780" s="8" t="s">
        <v>237</v>
      </c>
      <c r="O1780" s="8">
        <v>2023</v>
      </c>
      <c r="P1780" s="8">
        <v>4152.76</v>
      </c>
      <c r="Q1780" s="8">
        <v>2337.13</v>
      </c>
    </row>
    <row r="1781" spans="1:17" x14ac:dyDescent="0.35">
      <c r="A1781" s="8">
        <v>1780</v>
      </c>
      <c r="B1781" s="8" t="s">
        <v>79</v>
      </c>
      <c r="C1781" s="8" t="s">
        <v>23</v>
      </c>
      <c r="D1781" s="8" t="s">
        <v>17</v>
      </c>
      <c r="E1781" s="8" t="s">
        <v>29</v>
      </c>
      <c r="F1781" s="8">
        <v>11794.8</v>
      </c>
      <c r="G1781" s="8">
        <v>9976.77</v>
      </c>
      <c r="H1781" s="8">
        <v>444910.95</v>
      </c>
      <c r="I1781" s="8">
        <v>14.16</v>
      </c>
      <c r="J1781" s="8">
        <v>638</v>
      </c>
      <c r="K1781" s="8" t="str">
        <v>Medium</v>
      </c>
      <c r="L1781" s="8" t="s">
        <v>35</v>
      </c>
      <c r="M1781" s="8" t="s">
        <v>30</v>
      </c>
      <c r="N1781" s="8" t="s">
        <v>215</v>
      </c>
      <c r="O1781" s="8">
        <v>2023</v>
      </c>
      <c r="P1781" s="8">
        <v>840.32</v>
      </c>
      <c r="Q1781" s="8">
        <v>545.72</v>
      </c>
    </row>
    <row r="1782" spans="1:17" x14ac:dyDescent="0.35">
      <c r="A1782" s="8">
        <v>1781</v>
      </c>
      <c r="B1782" s="8" t="s">
        <v>43</v>
      </c>
      <c r="C1782" s="8" t="s">
        <v>23</v>
      </c>
      <c r="D1782" s="8" t="s">
        <v>34</v>
      </c>
      <c r="E1782" s="8" t="s">
        <v>29</v>
      </c>
      <c r="F1782" s="8">
        <v>95393.9</v>
      </c>
      <c r="G1782" s="8">
        <v>285923.38</v>
      </c>
      <c r="H1782" s="8">
        <v>324228.71000000002</v>
      </c>
      <c r="I1782" s="8">
        <v>17.46</v>
      </c>
      <c r="J1782" s="8">
        <v>525</v>
      </c>
      <c r="K1782" s="8" t="str">
        <v>low</v>
      </c>
      <c r="L1782" s="8" t="s">
        <v>39</v>
      </c>
      <c r="M1782" s="8" t="s">
        <v>30</v>
      </c>
      <c r="N1782" s="8" t="s">
        <v>254</v>
      </c>
      <c r="O1782" s="8">
        <v>2023</v>
      </c>
      <c r="P1782" s="8">
        <v>11226.35</v>
      </c>
      <c r="Q1782" s="8">
        <v>9892.41</v>
      </c>
    </row>
    <row r="1783" spans="1:17" x14ac:dyDescent="0.35">
      <c r="A1783" s="8">
        <v>1782</v>
      </c>
      <c r="B1783" s="8" t="s">
        <v>32</v>
      </c>
      <c r="C1783" s="8" t="s">
        <v>23</v>
      </c>
      <c r="D1783" s="8" t="s">
        <v>17</v>
      </c>
      <c r="E1783" s="8" t="s">
        <v>18</v>
      </c>
      <c r="F1783" s="8">
        <v>51087.53</v>
      </c>
      <c r="G1783" s="8">
        <v>299305.40999999997</v>
      </c>
      <c r="H1783" s="8">
        <v>140034.23000000001</v>
      </c>
      <c r="I1783" s="8">
        <v>9.27</v>
      </c>
      <c r="J1783" s="8">
        <v>528</v>
      </c>
      <c r="K1783" s="8" t="str">
        <v>low</v>
      </c>
      <c r="L1783" s="8" t="s">
        <v>35</v>
      </c>
      <c r="M1783" s="8" t="s">
        <v>30</v>
      </c>
      <c r="N1783" s="8" t="s">
        <v>69</v>
      </c>
      <c r="O1783" s="8">
        <v>2023</v>
      </c>
      <c r="P1783" s="8">
        <v>6188.49</v>
      </c>
      <c r="Q1783" s="8">
        <v>3189.38</v>
      </c>
    </row>
    <row r="1784" spans="1:17" x14ac:dyDescent="0.35">
      <c r="A1784" s="8">
        <v>1783</v>
      </c>
      <c r="B1784" s="8" t="s">
        <v>22</v>
      </c>
      <c r="C1784" s="8" t="s">
        <v>23</v>
      </c>
      <c r="D1784" s="8" t="s">
        <v>56</v>
      </c>
      <c r="E1784" s="8" t="s">
        <v>38</v>
      </c>
      <c r="F1784" s="8">
        <v>13423.44</v>
      </c>
      <c r="G1784" s="8">
        <v>448430.09</v>
      </c>
      <c r="H1784" s="8">
        <v>319974.59000000003</v>
      </c>
      <c r="I1784" s="8">
        <v>6.09</v>
      </c>
      <c r="J1784" s="8">
        <v>595</v>
      </c>
      <c r="K1784" s="8" t="str">
        <v>low</v>
      </c>
      <c r="L1784" s="8" t="s">
        <v>19</v>
      </c>
      <c r="M1784" s="8" t="s">
        <v>30</v>
      </c>
      <c r="N1784" s="8" t="s">
        <v>354</v>
      </c>
      <c r="O1784" s="8">
        <v>2023</v>
      </c>
      <c r="P1784" s="8">
        <v>1173.54</v>
      </c>
      <c r="Q1784" s="8">
        <v>934.65</v>
      </c>
    </row>
    <row r="1785" spans="1:17" x14ac:dyDescent="0.35">
      <c r="A1785" s="8">
        <v>1784</v>
      </c>
      <c r="B1785" s="8" t="s">
        <v>85</v>
      </c>
      <c r="C1785" s="8" t="s">
        <v>37</v>
      </c>
      <c r="D1785" s="8" t="s">
        <v>56</v>
      </c>
      <c r="E1785" s="8" t="s">
        <v>18</v>
      </c>
      <c r="F1785" s="8">
        <v>21205.9</v>
      </c>
      <c r="G1785" s="8">
        <v>123959.76</v>
      </c>
      <c r="H1785" s="8">
        <v>369084.37</v>
      </c>
      <c r="I1785" s="8">
        <v>15.1</v>
      </c>
      <c r="J1785" s="8">
        <v>542</v>
      </c>
      <c r="K1785" s="8" t="str">
        <v>low</v>
      </c>
      <c r="L1785" s="8" t="s">
        <v>45</v>
      </c>
      <c r="M1785" s="8" t="s">
        <v>26</v>
      </c>
      <c r="N1785" s="8" t="s">
        <v>110</v>
      </c>
      <c r="O1785" s="8">
        <v>2023</v>
      </c>
      <c r="P1785" s="8">
        <v>2389.7800000000002</v>
      </c>
      <c r="Q1785" s="8">
        <v>1851.63</v>
      </c>
    </row>
    <row r="1786" spans="1:17" x14ac:dyDescent="0.35">
      <c r="A1786" s="8">
        <v>1785</v>
      </c>
      <c r="B1786" s="8" t="s">
        <v>48</v>
      </c>
      <c r="C1786" s="8" t="s">
        <v>37</v>
      </c>
      <c r="D1786" s="8" t="s">
        <v>56</v>
      </c>
      <c r="E1786" s="8" t="s">
        <v>18</v>
      </c>
      <c r="F1786" s="8">
        <v>44098.16</v>
      </c>
      <c r="G1786" s="8">
        <v>308528.87</v>
      </c>
      <c r="H1786" s="8">
        <v>237059.54</v>
      </c>
      <c r="I1786" s="8">
        <v>16.04</v>
      </c>
      <c r="J1786" s="8">
        <v>635</v>
      </c>
      <c r="K1786" s="8" t="str">
        <v>Medium</v>
      </c>
      <c r="L1786" s="8" t="s">
        <v>45</v>
      </c>
      <c r="M1786" s="8" t="s">
        <v>26</v>
      </c>
      <c r="N1786" s="8" t="s">
        <v>78</v>
      </c>
      <c r="O1786" s="8">
        <v>2023</v>
      </c>
      <c r="P1786" s="8">
        <v>3416.81</v>
      </c>
      <c r="Q1786" s="8">
        <v>2270.7199999999998</v>
      </c>
    </row>
    <row r="1787" spans="1:17" x14ac:dyDescent="0.35">
      <c r="A1787" s="8">
        <v>1786</v>
      </c>
      <c r="B1787" s="8" t="s">
        <v>79</v>
      </c>
      <c r="C1787" s="8" t="s">
        <v>16</v>
      </c>
      <c r="D1787" s="8" t="s">
        <v>34</v>
      </c>
      <c r="E1787" s="8" t="s">
        <v>54</v>
      </c>
      <c r="F1787" s="8">
        <v>38036.720000000001</v>
      </c>
      <c r="G1787" s="8">
        <v>300429.21000000002</v>
      </c>
      <c r="H1787" s="8">
        <v>419695.73</v>
      </c>
      <c r="I1787" s="8">
        <v>8.34</v>
      </c>
      <c r="J1787" s="8">
        <v>648</v>
      </c>
      <c r="K1787" s="8" t="str">
        <v>Medium</v>
      </c>
      <c r="L1787" s="8" t="s">
        <v>25</v>
      </c>
      <c r="M1787" s="8" t="s">
        <v>26</v>
      </c>
      <c r="N1787" s="8" t="s">
        <v>355</v>
      </c>
      <c r="O1787" s="8">
        <v>2023</v>
      </c>
      <c r="P1787" s="8">
        <v>3622.31</v>
      </c>
      <c r="Q1787" s="8">
        <v>2681.42</v>
      </c>
    </row>
    <row r="1788" spans="1:17" x14ac:dyDescent="0.35">
      <c r="A1788" s="8">
        <v>1787</v>
      </c>
      <c r="B1788" s="8" t="s">
        <v>43</v>
      </c>
      <c r="C1788" s="8" t="s">
        <v>33</v>
      </c>
      <c r="D1788" s="8" t="s">
        <v>28</v>
      </c>
      <c r="E1788" s="8" t="s">
        <v>38</v>
      </c>
      <c r="F1788" s="8">
        <v>9759.24</v>
      </c>
      <c r="G1788" s="8">
        <v>378699.41</v>
      </c>
      <c r="H1788" s="8">
        <v>151855.64000000001</v>
      </c>
      <c r="I1788" s="8">
        <v>6.5</v>
      </c>
      <c r="J1788" s="8">
        <v>447</v>
      </c>
      <c r="K1788" s="8" t="str">
        <v>low</v>
      </c>
      <c r="L1788" s="8" t="s">
        <v>19</v>
      </c>
      <c r="M1788" s="8" t="s">
        <v>26</v>
      </c>
      <c r="N1788" s="8" t="s">
        <v>390</v>
      </c>
      <c r="O1788" s="8">
        <v>2023</v>
      </c>
      <c r="P1788" s="8">
        <v>1226.33</v>
      </c>
      <c r="Q1788" s="8">
        <v>852.43</v>
      </c>
    </row>
    <row r="1789" spans="1:17" x14ac:dyDescent="0.35">
      <c r="A1789" s="8">
        <v>1788</v>
      </c>
      <c r="B1789" s="8" t="s">
        <v>41</v>
      </c>
      <c r="C1789" s="8" t="s">
        <v>58</v>
      </c>
      <c r="D1789" s="8" t="s">
        <v>28</v>
      </c>
      <c r="E1789" s="8" t="s">
        <v>54</v>
      </c>
      <c r="F1789" s="8">
        <v>45627.06</v>
      </c>
      <c r="G1789" s="8">
        <v>38769.35</v>
      </c>
      <c r="H1789" s="8">
        <v>112731.86</v>
      </c>
      <c r="I1789" s="8">
        <v>10.98</v>
      </c>
      <c r="J1789" s="8">
        <v>898</v>
      </c>
      <c r="K1789" s="8" t="str">
        <v>High</v>
      </c>
      <c r="L1789" s="8" t="s">
        <v>39</v>
      </c>
      <c r="M1789" s="8" t="s">
        <v>26</v>
      </c>
      <c r="N1789" s="8" t="s">
        <v>383</v>
      </c>
      <c r="O1789" s="8">
        <v>2023</v>
      </c>
      <c r="P1789" s="8">
        <v>6361.48</v>
      </c>
      <c r="Q1789" s="8">
        <v>4056.1</v>
      </c>
    </row>
    <row r="1790" spans="1:17" x14ac:dyDescent="0.35">
      <c r="A1790" s="8">
        <v>1789</v>
      </c>
      <c r="B1790" s="8" t="s">
        <v>43</v>
      </c>
      <c r="C1790" s="8" t="s">
        <v>23</v>
      </c>
      <c r="D1790" s="8" t="s">
        <v>24</v>
      </c>
      <c r="E1790" s="8" t="s">
        <v>38</v>
      </c>
      <c r="F1790" s="8">
        <v>22112.37</v>
      </c>
      <c r="G1790" s="8">
        <v>58949.87</v>
      </c>
      <c r="H1790" s="8">
        <v>377413.49</v>
      </c>
      <c r="I1790" s="8">
        <v>10.46</v>
      </c>
      <c r="J1790" s="8">
        <v>496</v>
      </c>
      <c r="K1790" s="8" t="str">
        <v>low</v>
      </c>
      <c r="L1790" s="8" t="s">
        <v>39</v>
      </c>
      <c r="M1790" s="8" t="s">
        <v>75</v>
      </c>
      <c r="N1790" s="8" t="s">
        <v>153</v>
      </c>
      <c r="O1790" s="8">
        <v>2023</v>
      </c>
      <c r="P1790" s="8">
        <v>2264.21</v>
      </c>
      <c r="Q1790" s="8">
        <v>1237.21</v>
      </c>
    </row>
    <row r="1791" spans="1:17" x14ac:dyDescent="0.35">
      <c r="A1791" s="8">
        <v>1790</v>
      </c>
      <c r="B1791" s="8" t="s">
        <v>50</v>
      </c>
      <c r="C1791" s="8" t="s">
        <v>23</v>
      </c>
      <c r="D1791" s="8" t="s">
        <v>56</v>
      </c>
      <c r="E1791" s="8" t="s">
        <v>63</v>
      </c>
      <c r="F1791" s="8">
        <v>81622.64</v>
      </c>
      <c r="G1791" s="8">
        <v>9609.07</v>
      </c>
      <c r="H1791" s="8">
        <v>110098.21</v>
      </c>
      <c r="I1791" s="8">
        <v>10.55</v>
      </c>
      <c r="J1791" s="8">
        <v>784</v>
      </c>
      <c r="K1791" s="8" t="str">
        <v>High</v>
      </c>
      <c r="L1791" s="8" t="s">
        <v>39</v>
      </c>
      <c r="M1791" s="8" t="s">
        <v>20</v>
      </c>
      <c r="N1791" s="8" t="s">
        <v>294</v>
      </c>
      <c r="O1791" s="8">
        <v>2023</v>
      </c>
      <c r="P1791" s="8">
        <v>6888.74</v>
      </c>
      <c r="Q1791" s="8">
        <v>6022.99</v>
      </c>
    </row>
    <row r="1792" spans="1:17" x14ac:dyDescent="0.35">
      <c r="A1792" s="8">
        <v>1791</v>
      </c>
      <c r="B1792" s="8" t="s">
        <v>50</v>
      </c>
      <c r="C1792" s="8" t="s">
        <v>33</v>
      </c>
      <c r="D1792" s="8" t="s">
        <v>24</v>
      </c>
      <c r="E1792" s="8" t="s">
        <v>18</v>
      </c>
      <c r="F1792" s="8">
        <v>23081.32</v>
      </c>
      <c r="G1792" s="8">
        <v>24070.76</v>
      </c>
      <c r="H1792" s="8">
        <v>377304.38</v>
      </c>
      <c r="I1792" s="8">
        <v>5.05</v>
      </c>
      <c r="J1792" s="8">
        <v>620</v>
      </c>
      <c r="K1792" s="8" t="str">
        <v>Medium</v>
      </c>
      <c r="L1792" s="8" t="s">
        <v>19</v>
      </c>
      <c r="M1792" s="8" t="s">
        <v>46</v>
      </c>
      <c r="N1792" s="8" t="s">
        <v>309</v>
      </c>
      <c r="O1792" s="8">
        <v>2023</v>
      </c>
      <c r="P1792" s="8">
        <v>3062.19</v>
      </c>
      <c r="Q1792" s="8">
        <v>2235.92</v>
      </c>
    </row>
    <row r="1793" spans="1:17" x14ac:dyDescent="0.35">
      <c r="A1793" s="8">
        <v>1792</v>
      </c>
      <c r="B1793" s="8" t="s">
        <v>15</v>
      </c>
      <c r="C1793" s="8" t="s">
        <v>58</v>
      </c>
      <c r="D1793" s="8" t="s">
        <v>17</v>
      </c>
      <c r="E1793" s="8" t="s">
        <v>29</v>
      </c>
      <c r="F1793" s="8">
        <v>96963.33</v>
      </c>
      <c r="G1793" s="8">
        <v>79489.17</v>
      </c>
      <c r="H1793" s="8">
        <v>497385.6</v>
      </c>
      <c r="I1793" s="8">
        <v>17.940000000000001</v>
      </c>
      <c r="J1793" s="8">
        <v>495</v>
      </c>
      <c r="K1793" s="8" t="str">
        <v>low</v>
      </c>
      <c r="L1793" s="8" t="s">
        <v>45</v>
      </c>
      <c r="M1793" s="8" t="s">
        <v>26</v>
      </c>
      <c r="N1793" s="8" t="s">
        <v>257</v>
      </c>
      <c r="O1793" s="8">
        <v>2023</v>
      </c>
      <c r="P1793" s="8">
        <v>13269.77</v>
      </c>
      <c r="Q1793" s="8">
        <v>11725.04</v>
      </c>
    </row>
    <row r="1794" spans="1:17" x14ac:dyDescent="0.35">
      <c r="A1794" s="8">
        <v>1793</v>
      </c>
      <c r="B1794" s="8" t="s">
        <v>32</v>
      </c>
      <c r="C1794" s="8" t="s">
        <v>16</v>
      </c>
      <c r="D1794" s="8" t="s">
        <v>34</v>
      </c>
      <c r="E1794" s="8" t="s">
        <v>54</v>
      </c>
      <c r="F1794" s="8">
        <v>90834.03</v>
      </c>
      <c r="G1794" s="8">
        <v>54676.73</v>
      </c>
      <c r="H1794" s="8">
        <v>415322.42</v>
      </c>
      <c r="I1794" s="8">
        <v>7.29</v>
      </c>
      <c r="J1794" s="8">
        <v>555</v>
      </c>
      <c r="K1794" s="8" t="str">
        <v>low</v>
      </c>
      <c r="L1794" s="8" t="s">
        <v>25</v>
      </c>
      <c r="M1794" s="8" t="s">
        <v>26</v>
      </c>
      <c r="N1794" s="8" t="s">
        <v>223</v>
      </c>
      <c r="O1794" s="8">
        <v>2023</v>
      </c>
      <c r="P1794" s="8">
        <v>9906.9599999999991</v>
      </c>
      <c r="Q1794" s="8">
        <v>5820.87</v>
      </c>
    </row>
    <row r="1795" spans="1:17" x14ac:dyDescent="0.35">
      <c r="A1795" s="8">
        <v>1794</v>
      </c>
      <c r="B1795" s="8" t="s">
        <v>48</v>
      </c>
      <c r="C1795" s="8" t="s">
        <v>37</v>
      </c>
      <c r="D1795" s="8" t="s">
        <v>34</v>
      </c>
      <c r="E1795" s="8" t="s">
        <v>38</v>
      </c>
      <c r="F1795" s="8">
        <v>67582.59</v>
      </c>
      <c r="G1795" s="8">
        <v>246115.47</v>
      </c>
      <c r="H1795" s="8">
        <v>493826.94</v>
      </c>
      <c r="I1795" s="8">
        <v>8.85</v>
      </c>
      <c r="J1795" s="8">
        <v>447</v>
      </c>
      <c r="K1795" s="8" t="str">
        <v>low</v>
      </c>
      <c r="L1795" s="8" t="s">
        <v>19</v>
      </c>
      <c r="M1795" s="8" t="s">
        <v>30</v>
      </c>
      <c r="N1795" s="8" t="s">
        <v>330</v>
      </c>
      <c r="O1795" s="8">
        <v>2023</v>
      </c>
      <c r="P1795" s="8">
        <v>7457.41</v>
      </c>
      <c r="Q1795" s="8">
        <v>6158.75</v>
      </c>
    </row>
    <row r="1796" spans="1:17" x14ac:dyDescent="0.35">
      <c r="A1796" s="8">
        <v>1795</v>
      </c>
      <c r="B1796" s="8" t="s">
        <v>32</v>
      </c>
      <c r="C1796" s="8" t="s">
        <v>23</v>
      </c>
      <c r="D1796" s="8" t="s">
        <v>24</v>
      </c>
      <c r="E1796" s="8" t="s">
        <v>38</v>
      </c>
      <c r="F1796" s="8">
        <v>95647.99</v>
      </c>
      <c r="G1796" s="8">
        <v>474305.55</v>
      </c>
      <c r="H1796" s="8">
        <v>155308.57</v>
      </c>
      <c r="I1796" s="8">
        <v>6.47</v>
      </c>
      <c r="J1796" s="8">
        <v>382</v>
      </c>
      <c r="K1796" s="8" t="str">
        <v>low</v>
      </c>
      <c r="L1796" s="8" t="s">
        <v>45</v>
      </c>
      <c r="M1796" s="8" t="s">
        <v>20</v>
      </c>
      <c r="N1796" s="8" t="s">
        <v>339</v>
      </c>
      <c r="O1796" s="8">
        <v>2023</v>
      </c>
      <c r="P1796" s="8">
        <v>6718.74</v>
      </c>
      <c r="Q1796" s="8">
        <v>4729.6099999999997</v>
      </c>
    </row>
    <row r="1797" spans="1:17" x14ac:dyDescent="0.35">
      <c r="A1797" s="8">
        <v>1796</v>
      </c>
      <c r="B1797" s="8" t="s">
        <v>52</v>
      </c>
      <c r="C1797" s="8" t="s">
        <v>23</v>
      </c>
      <c r="D1797" s="8" t="s">
        <v>17</v>
      </c>
      <c r="E1797" s="8" t="s">
        <v>63</v>
      </c>
      <c r="F1797" s="8">
        <v>37159.9</v>
      </c>
      <c r="G1797" s="8">
        <v>394840.86</v>
      </c>
      <c r="H1797" s="8">
        <v>495576.37</v>
      </c>
      <c r="I1797" s="8">
        <v>17.03</v>
      </c>
      <c r="J1797" s="8">
        <v>615</v>
      </c>
      <c r="K1797" s="8" t="str">
        <v>Medium</v>
      </c>
      <c r="L1797" s="8" t="s">
        <v>19</v>
      </c>
      <c r="M1797" s="8" t="s">
        <v>20</v>
      </c>
      <c r="N1797" s="8" t="s">
        <v>129</v>
      </c>
      <c r="O1797" s="8">
        <v>2023</v>
      </c>
      <c r="P1797" s="8">
        <v>4462.71</v>
      </c>
      <c r="Q1797" s="8">
        <v>2935.83</v>
      </c>
    </row>
    <row r="1798" spans="1:17" x14ac:dyDescent="0.35">
      <c r="A1798" s="8">
        <v>1797</v>
      </c>
      <c r="B1798" s="8" t="s">
        <v>48</v>
      </c>
      <c r="C1798" s="8" t="s">
        <v>58</v>
      </c>
      <c r="D1798" s="8" t="s">
        <v>34</v>
      </c>
      <c r="E1798" s="8" t="s">
        <v>54</v>
      </c>
      <c r="F1798" s="8">
        <v>21715.11</v>
      </c>
      <c r="G1798" s="8">
        <v>262482.88</v>
      </c>
      <c r="H1798" s="8">
        <v>113274.31</v>
      </c>
      <c r="I1798" s="8">
        <v>5.38</v>
      </c>
      <c r="J1798" s="8">
        <v>844</v>
      </c>
      <c r="K1798" s="8" t="str">
        <v>High</v>
      </c>
      <c r="L1798" s="8" t="s">
        <v>45</v>
      </c>
      <c r="M1798" s="8" t="s">
        <v>46</v>
      </c>
      <c r="N1798" s="8" t="s">
        <v>234</v>
      </c>
      <c r="O1798" s="8">
        <v>2023</v>
      </c>
      <c r="P1798" s="8">
        <v>1491.68</v>
      </c>
      <c r="Q1798" s="8">
        <v>1079.44</v>
      </c>
    </row>
    <row r="1799" spans="1:17" x14ac:dyDescent="0.35">
      <c r="A1799" s="8">
        <v>1798</v>
      </c>
      <c r="B1799" s="8" t="s">
        <v>15</v>
      </c>
      <c r="C1799" s="8" t="s">
        <v>58</v>
      </c>
      <c r="D1799" s="8" t="s">
        <v>28</v>
      </c>
      <c r="E1799" s="8" t="s">
        <v>63</v>
      </c>
      <c r="F1799" s="8">
        <v>85846.81</v>
      </c>
      <c r="G1799" s="8">
        <v>424720.15</v>
      </c>
      <c r="H1799" s="8">
        <v>111792.73</v>
      </c>
      <c r="I1799" s="8">
        <v>11.9</v>
      </c>
      <c r="J1799" s="8">
        <v>535</v>
      </c>
      <c r="K1799" s="8" t="str">
        <v>low</v>
      </c>
      <c r="L1799" s="8" t="s">
        <v>19</v>
      </c>
      <c r="M1799" s="8" t="s">
        <v>26</v>
      </c>
      <c r="N1799" s="8" t="s">
        <v>68</v>
      </c>
      <c r="O1799" s="8">
        <v>2023</v>
      </c>
      <c r="P1799" s="8">
        <v>6336.29</v>
      </c>
      <c r="Q1799" s="8">
        <v>4176.45</v>
      </c>
    </row>
    <row r="1800" spans="1:17" x14ac:dyDescent="0.35">
      <c r="A1800" s="8">
        <v>1799</v>
      </c>
      <c r="B1800" s="8" t="s">
        <v>85</v>
      </c>
      <c r="C1800" s="8" t="s">
        <v>16</v>
      </c>
      <c r="D1800" s="8" t="s">
        <v>34</v>
      </c>
      <c r="E1800" s="8" t="s">
        <v>38</v>
      </c>
      <c r="F1800" s="8">
        <v>27845.599999999999</v>
      </c>
      <c r="G1800" s="8">
        <v>28837.14</v>
      </c>
      <c r="H1800" s="8">
        <v>493478.35</v>
      </c>
      <c r="I1800" s="8">
        <v>13.18</v>
      </c>
      <c r="J1800" s="8">
        <v>598</v>
      </c>
      <c r="K1800" s="8" t="str">
        <v>low</v>
      </c>
      <c r="L1800" s="8" t="s">
        <v>19</v>
      </c>
      <c r="M1800" s="8" t="s">
        <v>30</v>
      </c>
      <c r="N1800" s="8" t="s">
        <v>208</v>
      </c>
      <c r="O1800" s="8">
        <v>2023</v>
      </c>
      <c r="P1800" s="8">
        <v>3820.36</v>
      </c>
      <c r="Q1800" s="8">
        <v>1947.34</v>
      </c>
    </row>
    <row r="1801" spans="1:17" x14ac:dyDescent="0.35">
      <c r="A1801" s="8">
        <v>1800</v>
      </c>
      <c r="B1801" s="8" t="s">
        <v>22</v>
      </c>
      <c r="C1801" s="8" t="s">
        <v>16</v>
      </c>
      <c r="D1801" s="8" t="s">
        <v>28</v>
      </c>
      <c r="E1801" s="8" t="s">
        <v>38</v>
      </c>
      <c r="F1801" s="8">
        <v>62152.36</v>
      </c>
      <c r="G1801" s="8">
        <v>366634.48</v>
      </c>
      <c r="H1801" s="8">
        <v>415147.03</v>
      </c>
      <c r="I1801" s="8">
        <v>15.53</v>
      </c>
      <c r="J1801" s="8">
        <v>544</v>
      </c>
      <c r="K1801" s="8" t="str">
        <v>low</v>
      </c>
      <c r="L1801" s="8" t="s">
        <v>25</v>
      </c>
      <c r="M1801" s="8" t="s">
        <v>20</v>
      </c>
      <c r="N1801" s="8" t="s">
        <v>112</v>
      </c>
      <c r="O1801" s="8">
        <v>2023</v>
      </c>
      <c r="P1801" s="8">
        <v>7110.82</v>
      </c>
      <c r="Q1801" s="8">
        <v>4893.4399999999996</v>
      </c>
    </row>
    <row r="1802" spans="1:17" x14ac:dyDescent="0.35">
      <c r="A1802" s="8">
        <v>1801</v>
      </c>
      <c r="B1802" s="8" t="s">
        <v>32</v>
      </c>
      <c r="C1802" s="8" t="s">
        <v>16</v>
      </c>
      <c r="D1802" s="8" t="s">
        <v>34</v>
      </c>
      <c r="E1802" s="8" t="s">
        <v>18</v>
      </c>
      <c r="F1802" s="8">
        <v>67541.87</v>
      </c>
      <c r="G1802" s="8">
        <v>97059.93</v>
      </c>
      <c r="H1802" s="8">
        <v>291929.21999999997</v>
      </c>
      <c r="I1802" s="8">
        <v>5.31</v>
      </c>
      <c r="J1802" s="8">
        <v>566</v>
      </c>
      <c r="K1802" s="8" t="str">
        <v>low</v>
      </c>
      <c r="L1802" s="8" t="s">
        <v>19</v>
      </c>
      <c r="M1802" s="8" t="s">
        <v>26</v>
      </c>
      <c r="N1802" s="8" t="s">
        <v>245</v>
      </c>
      <c r="O1802" s="8">
        <v>2023</v>
      </c>
      <c r="P1802" s="8">
        <v>6886.62</v>
      </c>
      <c r="Q1802" s="8">
        <v>3523.84</v>
      </c>
    </row>
    <row r="1803" spans="1:17" x14ac:dyDescent="0.35">
      <c r="A1803" s="8">
        <v>1802</v>
      </c>
      <c r="B1803" s="8" t="s">
        <v>85</v>
      </c>
      <c r="C1803" s="8" t="s">
        <v>33</v>
      </c>
      <c r="D1803" s="8" t="s">
        <v>17</v>
      </c>
      <c r="E1803" s="8" t="s">
        <v>38</v>
      </c>
      <c r="F1803" s="8">
        <v>6492.62</v>
      </c>
      <c r="G1803" s="8">
        <v>123119.03</v>
      </c>
      <c r="H1803" s="8">
        <v>355773.33</v>
      </c>
      <c r="I1803" s="8">
        <v>7.48</v>
      </c>
      <c r="J1803" s="8">
        <v>813</v>
      </c>
      <c r="K1803" s="8" t="str">
        <v>High</v>
      </c>
      <c r="L1803" s="8" t="s">
        <v>45</v>
      </c>
      <c r="M1803" s="8" t="s">
        <v>26</v>
      </c>
      <c r="N1803" s="8" t="s">
        <v>200</v>
      </c>
      <c r="O1803" s="8">
        <v>2023</v>
      </c>
      <c r="P1803" s="8">
        <v>580.63</v>
      </c>
      <c r="Q1803" s="8">
        <v>413.13</v>
      </c>
    </row>
    <row r="1804" spans="1:17" x14ac:dyDescent="0.35">
      <c r="A1804" s="8">
        <v>1803</v>
      </c>
      <c r="B1804" s="8" t="s">
        <v>52</v>
      </c>
      <c r="C1804" s="8" t="s">
        <v>33</v>
      </c>
      <c r="D1804" s="8" t="s">
        <v>17</v>
      </c>
      <c r="E1804" s="8" t="s">
        <v>54</v>
      </c>
      <c r="F1804" s="8">
        <v>28340.880000000001</v>
      </c>
      <c r="G1804" s="8">
        <v>460920.51</v>
      </c>
      <c r="H1804" s="8">
        <v>52179.35</v>
      </c>
      <c r="I1804" s="8">
        <v>6.05</v>
      </c>
      <c r="J1804" s="8">
        <v>789</v>
      </c>
      <c r="K1804" s="8" t="str">
        <v>High</v>
      </c>
      <c r="L1804" s="8" t="s">
        <v>25</v>
      </c>
      <c r="M1804" s="8" t="s">
        <v>46</v>
      </c>
      <c r="N1804" s="8" t="s">
        <v>169</v>
      </c>
      <c r="O1804" s="8">
        <v>2023</v>
      </c>
      <c r="P1804" s="8">
        <v>1629.75</v>
      </c>
      <c r="Q1804" s="8">
        <v>972.11</v>
      </c>
    </row>
    <row r="1805" spans="1:17" x14ac:dyDescent="0.35">
      <c r="A1805" s="8">
        <v>1804</v>
      </c>
      <c r="B1805" s="8" t="s">
        <v>43</v>
      </c>
      <c r="C1805" s="8" t="s">
        <v>58</v>
      </c>
      <c r="D1805" s="8" t="s">
        <v>24</v>
      </c>
      <c r="E1805" s="8" t="s">
        <v>54</v>
      </c>
      <c r="F1805" s="8">
        <v>26551.08</v>
      </c>
      <c r="G1805" s="8">
        <v>438905.77</v>
      </c>
      <c r="H1805" s="8">
        <v>256989.45</v>
      </c>
      <c r="I1805" s="8">
        <v>17</v>
      </c>
      <c r="J1805" s="8">
        <v>436</v>
      </c>
      <c r="K1805" s="8" t="str">
        <v>low</v>
      </c>
      <c r="L1805" s="8" t="s">
        <v>45</v>
      </c>
      <c r="M1805" s="8" t="s">
        <v>20</v>
      </c>
      <c r="N1805" s="8" t="s">
        <v>360</v>
      </c>
      <c r="O1805" s="8">
        <v>2023</v>
      </c>
      <c r="P1805" s="8">
        <v>3721.85</v>
      </c>
      <c r="Q1805" s="8">
        <v>3114.75</v>
      </c>
    </row>
    <row r="1806" spans="1:17" x14ac:dyDescent="0.35">
      <c r="A1806" s="8">
        <v>1805</v>
      </c>
      <c r="B1806" s="8" t="s">
        <v>79</v>
      </c>
      <c r="C1806" s="8" t="s">
        <v>33</v>
      </c>
      <c r="D1806" s="8" t="s">
        <v>34</v>
      </c>
      <c r="E1806" s="8" t="s">
        <v>29</v>
      </c>
      <c r="F1806" s="8">
        <v>66086.62</v>
      </c>
      <c r="G1806" s="8">
        <v>351261.2</v>
      </c>
      <c r="H1806" s="8">
        <v>384297.79</v>
      </c>
      <c r="I1806" s="8">
        <v>12.01</v>
      </c>
      <c r="J1806" s="8">
        <v>436</v>
      </c>
      <c r="K1806" s="8" t="str">
        <v>low</v>
      </c>
      <c r="L1806" s="8" t="s">
        <v>25</v>
      </c>
      <c r="M1806" s="8" t="s">
        <v>75</v>
      </c>
      <c r="N1806" s="8" t="s">
        <v>270</v>
      </c>
      <c r="O1806" s="8">
        <v>2023</v>
      </c>
      <c r="P1806" s="8">
        <v>3977.68</v>
      </c>
      <c r="Q1806" s="8">
        <v>3115.28</v>
      </c>
    </row>
    <row r="1807" spans="1:17" x14ac:dyDescent="0.35">
      <c r="A1807" s="8">
        <v>1806</v>
      </c>
      <c r="B1807" s="8" t="s">
        <v>32</v>
      </c>
      <c r="C1807" s="8" t="s">
        <v>16</v>
      </c>
      <c r="D1807" s="8" t="s">
        <v>17</v>
      </c>
      <c r="E1807" s="8" t="s">
        <v>29</v>
      </c>
      <c r="F1807" s="8">
        <v>37428.230000000003</v>
      </c>
      <c r="G1807" s="8">
        <v>328159.25</v>
      </c>
      <c r="H1807" s="8">
        <v>218098.05</v>
      </c>
      <c r="I1807" s="8">
        <v>13.44</v>
      </c>
      <c r="J1807" s="8">
        <v>616</v>
      </c>
      <c r="K1807" s="8" t="str">
        <v>Medium</v>
      </c>
      <c r="L1807" s="8" t="s">
        <v>25</v>
      </c>
      <c r="M1807" s="8" t="s">
        <v>30</v>
      </c>
      <c r="N1807" s="8" t="s">
        <v>21</v>
      </c>
      <c r="O1807" s="8">
        <v>2023</v>
      </c>
      <c r="P1807" s="8">
        <v>4922.04</v>
      </c>
      <c r="Q1807" s="8">
        <v>3559.36</v>
      </c>
    </row>
    <row r="1808" spans="1:17" x14ac:dyDescent="0.35">
      <c r="A1808" s="8">
        <v>1807</v>
      </c>
      <c r="B1808" s="8" t="s">
        <v>85</v>
      </c>
      <c r="C1808" s="8" t="s">
        <v>33</v>
      </c>
      <c r="D1808" s="8" t="s">
        <v>34</v>
      </c>
      <c r="E1808" s="8" t="s">
        <v>54</v>
      </c>
      <c r="F1808" s="8">
        <v>36626.050000000003</v>
      </c>
      <c r="G1808" s="8">
        <v>303988.28999999998</v>
      </c>
      <c r="H1808" s="8">
        <v>117444.04</v>
      </c>
      <c r="I1808" s="8">
        <v>11.87</v>
      </c>
      <c r="J1808" s="8">
        <v>724</v>
      </c>
      <c r="K1808" s="8" t="str">
        <v>Medium</v>
      </c>
      <c r="L1808" s="8" t="s">
        <v>25</v>
      </c>
      <c r="M1808" s="8" t="s">
        <v>46</v>
      </c>
      <c r="N1808" s="8" t="s">
        <v>202</v>
      </c>
      <c r="O1808" s="8">
        <v>2023</v>
      </c>
      <c r="P1808" s="8">
        <v>4505.72</v>
      </c>
      <c r="Q1808" s="8">
        <v>3297.7</v>
      </c>
    </row>
    <row r="1809" spans="1:17" x14ac:dyDescent="0.35">
      <c r="A1809" s="8">
        <v>1808</v>
      </c>
      <c r="B1809" s="8" t="s">
        <v>79</v>
      </c>
      <c r="C1809" s="8" t="s">
        <v>37</v>
      </c>
      <c r="D1809" s="8" t="s">
        <v>24</v>
      </c>
      <c r="E1809" s="8" t="s">
        <v>54</v>
      </c>
      <c r="F1809" s="8">
        <v>75151.92</v>
      </c>
      <c r="G1809" s="8">
        <v>111466.36</v>
      </c>
      <c r="H1809" s="8">
        <v>363671.64</v>
      </c>
      <c r="I1809" s="8">
        <v>10.3</v>
      </c>
      <c r="J1809" s="8">
        <v>568</v>
      </c>
      <c r="K1809" s="8" t="str">
        <v>low</v>
      </c>
      <c r="L1809" s="8" t="s">
        <v>39</v>
      </c>
      <c r="M1809" s="8" t="s">
        <v>30</v>
      </c>
      <c r="N1809" s="8" t="s">
        <v>386</v>
      </c>
      <c r="O1809" s="8">
        <v>2023</v>
      </c>
      <c r="P1809" s="8">
        <v>8735.42</v>
      </c>
      <c r="Q1809" s="8">
        <v>6544.14</v>
      </c>
    </row>
    <row r="1810" spans="1:17" x14ac:dyDescent="0.35">
      <c r="A1810" s="8">
        <v>1809</v>
      </c>
      <c r="B1810" s="8" t="s">
        <v>50</v>
      </c>
      <c r="C1810" s="8" t="s">
        <v>23</v>
      </c>
      <c r="D1810" s="8" t="s">
        <v>28</v>
      </c>
      <c r="E1810" s="8" t="s">
        <v>38</v>
      </c>
      <c r="F1810" s="8">
        <v>20986.41</v>
      </c>
      <c r="G1810" s="8">
        <v>163489.01</v>
      </c>
      <c r="H1810" s="8">
        <v>224286.95</v>
      </c>
      <c r="I1810" s="8">
        <v>13.53</v>
      </c>
      <c r="J1810" s="8">
        <v>661</v>
      </c>
      <c r="K1810" s="8" t="str">
        <v>Medium</v>
      </c>
      <c r="L1810" s="8" t="s">
        <v>39</v>
      </c>
      <c r="M1810" s="8" t="s">
        <v>75</v>
      </c>
      <c r="N1810" s="8" t="s">
        <v>398</v>
      </c>
      <c r="O1810" s="8">
        <v>2023</v>
      </c>
      <c r="P1810" s="8">
        <v>2900.92</v>
      </c>
      <c r="Q1810" s="8">
        <v>1983.42</v>
      </c>
    </row>
    <row r="1811" spans="1:17" x14ac:dyDescent="0.35">
      <c r="A1811" s="8">
        <v>1810</v>
      </c>
      <c r="B1811" s="8" t="s">
        <v>15</v>
      </c>
      <c r="C1811" s="8" t="s">
        <v>37</v>
      </c>
      <c r="D1811" s="8" t="s">
        <v>24</v>
      </c>
      <c r="E1811" s="8" t="s">
        <v>18</v>
      </c>
      <c r="F1811" s="8">
        <v>1407.85</v>
      </c>
      <c r="G1811" s="8">
        <v>154559.95000000001</v>
      </c>
      <c r="H1811" s="8">
        <v>93045</v>
      </c>
      <c r="I1811" s="8">
        <v>13.4</v>
      </c>
      <c r="J1811" s="8">
        <v>820</v>
      </c>
      <c r="K1811" s="8" t="str">
        <v>High</v>
      </c>
      <c r="L1811" s="8" t="s">
        <v>45</v>
      </c>
      <c r="M1811" s="8" t="s">
        <v>26</v>
      </c>
      <c r="N1811" s="8" t="s">
        <v>348</v>
      </c>
      <c r="O1811" s="8">
        <v>2023</v>
      </c>
      <c r="P1811" s="8">
        <v>124.48</v>
      </c>
      <c r="Q1811" s="8">
        <v>110.78</v>
      </c>
    </row>
    <row r="1812" spans="1:17" x14ac:dyDescent="0.35">
      <c r="A1812" s="8">
        <v>1811</v>
      </c>
      <c r="B1812" s="8" t="s">
        <v>22</v>
      </c>
      <c r="C1812" s="8" t="s">
        <v>23</v>
      </c>
      <c r="D1812" s="8" t="s">
        <v>17</v>
      </c>
      <c r="E1812" s="8" t="s">
        <v>18</v>
      </c>
      <c r="F1812" s="8">
        <v>41334.239999999998</v>
      </c>
      <c r="G1812" s="8">
        <v>330047.82</v>
      </c>
      <c r="H1812" s="8">
        <v>19748.59</v>
      </c>
      <c r="I1812" s="8">
        <v>11.07</v>
      </c>
      <c r="J1812" s="8">
        <v>835</v>
      </c>
      <c r="K1812" s="8" t="str">
        <v>High</v>
      </c>
      <c r="L1812" s="8" t="s">
        <v>25</v>
      </c>
      <c r="M1812" s="8" t="s">
        <v>26</v>
      </c>
      <c r="N1812" s="8" t="s">
        <v>366</v>
      </c>
      <c r="O1812" s="8">
        <v>2023</v>
      </c>
      <c r="P1812" s="8">
        <v>5023.95</v>
      </c>
      <c r="Q1812" s="8">
        <v>4043.68</v>
      </c>
    </row>
    <row r="1813" spans="1:17" x14ac:dyDescent="0.35">
      <c r="A1813" s="8">
        <v>1812</v>
      </c>
      <c r="B1813" s="8" t="s">
        <v>52</v>
      </c>
      <c r="C1813" s="8" t="s">
        <v>23</v>
      </c>
      <c r="D1813" s="8" t="s">
        <v>17</v>
      </c>
      <c r="E1813" s="8" t="s">
        <v>29</v>
      </c>
      <c r="F1813" s="8">
        <v>9650.7999999999993</v>
      </c>
      <c r="G1813" s="8">
        <v>218722.29</v>
      </c>
      <c r="H1813" s="8">
        <v>492740.55</v>
      </c>
      <c r="I1813" s="8">
        <v>7.41</v>
      </c>
      <c r="J1813" s="8">
        <v>718</v>
      </c>
      <c r="K1813" s="8" t="str">
        <v>Medium</v>
      </c>
      <c r="L1813" s="8" t="s">
        <v>45</v>
      </c>
      <c r="M1813" s="8" t="s">
        <v>30</v>
      </c>
      <c r="N1813" s="8" t="s">
        <v>114</v>
      </c>
      <c r="O1813" s="8">
        <v>2023</v>
      </c>
      <c r="P1813" s="8">
        <v>1285.0999999999999</v>
      </c>
      <c r="Q1813" s="8">
        <v>693.48</v>
      </c>
    </row>
    <row r="1814" spans="1:17" x14ac:dyDescent="0.35">
      <c r="A1814" s="8">
        <v>1813</v>
      </c>
      <c r="B1814" s="8" t="s">
        <v>43</v>
      </c>
      <c r="C1814" s="8" t="s">
        <v>58</v>
      </c>
      <c r="D1814" s="8" t="s">
        <v>34</v>
      </c>
      <c r="E1814" s="8" t="s">
        <v>18</v>
      </c>
      <c r="F1814" s="8">
        <v>92655.41</v>
      </c>
      <c r="G1814" s="8">
        <v>343781.06</v>
      </c>
      <c r="H1814" s="8">
        <v>301778.21000000002</v>
      </c>
      <c r="I1814" s="8">
        <v>11.38</v>
      </c>
      <c r="J1814" s="8">
        <v>816</v>
      </c>
      <c r="K1814" s="8" t="str">
        <v>High</v>
      </c>
      <c r="L1814" s="8" t="s">
        <v>25</v>
      </c>
      <c r="M1814" s="8" t="s">
        <v>30</v>
      </c>
      <c r="N1814" s="8" t="s">
        <v>114</v>
      </c>
      <c r="O1814" s="8">
        <v>2023</v>
      </c>
      <c r="P1814" s="8">
        <v>9506.42</v>
      </c>
      <c r="Q1814" s="8">
        <v>4758.54</v>
      </c>
    </row>
    <row r="1815" spans="1:17" x14ac:dyDescent="0.35">
      <c r="A1815" s="8">
        <v>1814</v>
      </c>
      <c r="B1815" s="8" t="s">
        <v>32</v>
      </c>
      <c r="C1815" s="8" t="s">
        <v>23</v>
      </c>
      <c r="D1815" s="8" t="s">
        <v>17</v>
      </c>
      <c r="E1815" s="8" t="s">
        <v>18</v>
      </c>
      <c r="F1815" s="8">
        <v>80876.899999999994</v>
      </c>
      <c r="G1815" s="8">
        <v>218190.9</v>
      </c>
      <c r="H1815" s="8">
        <v>444640.87</v>
      </c>
      <c r="I1815" s="8">
        <v>17.43</v>
      </c>
      <c r="J1815" s="8">
        <v>810</v>
      </c>
      <c r="K1815" s="8" t="str">
        <v>High</v>
      </c>
      <c r="L1815" s="8" t="s">
        <v>45</v>
      </c>
      <c r="M1815" s="8" t="s">
        <v>30</v>
      </c>
      <c r="N1815" s="8" t="s">
        <v>368</v>
      </c>
      <c r="O1815" s="8">
        <v>2023</v>
      </c>
      <c r="P1815" s="8">
        <v>11011.64</v>
      </c>
      <c r="Q1815" s="8">
        <v>8276.81</v>
      </c>
    </row>
    <row r="1816" spans="1:17" x14ac:dyDescent="0.35">
      <c r="A1816" s="8">
        <v>1815</v>
      </c>
      <c r="B1816" s="8" t="s">
        <v>15</v>
      </c>
      <c r="C1816" s="8" t="s">
        <v>37</v>
      </c>
      <c r="D1816" s="8" t="s">
        <v>24</v>
      </c>
      <c r="E1816" s="8" t="s">
        <v>63</v>
      </c>
      <c r="F1816" s="8">
        <v>63139.82</v>
      </c>
      <c r="G1816" s="8">
        <v>470262.32</v>
      </c>
      <c r="H1816" s="8">
        <v>115800.55</v>
      </c>
      <c r="I1816" s="8">
        <v>9.6199999999999992</v>
      </c>
      <c r="J1816" s="8">
        <v>891</v>
      </c>
      <c r="K1816" s="8" t="str">
        <v>High</v>
      </c>
      <c r="L1816" s="8" t="s">
        <v>19</v>
      </c>
      <c r="M1816" s="8" t="s">
        <v>26</v>
      </c>
      <c r="N1816" s="8" t="s">
        <v>342</v>
      </c>
      <c r="O1816" s="8">
        <v>2023</v>
      </c>
      <c r="P1816" s="8">
        <v>8436.74</v>
      </c>
      <c r="Q1816" s="8">
        <v>4659</v>
      </c>
    </row>
    <row r="1817" spans="1:17" x14ac:dyDescent="0.35">
      <c r="A1817" s="8">
        <v>1816</v>
      </c>
      <c r="B1817" s="8" t="s">
        <v>52</v>
      </c>
      <c r="C1817" s="8" t="s">
        <v>58</v>
      </c>
      <c r="D1817" s="8" t="s">
        <v>28</v>
      </c>
      <c r="E1817" s="8" t="s">
        <v>63</v>
      </c>
      <c r="F1817" s="8">
        <v>25425.9</v>
      </c>
      <c r="G1817" s="8">
        <v>239918.12</v>
      </c>
      <c r="H1817" s="8">
        <v>66994.45</v>
      </c>
      <c r="I1817" s="8">
        <v>8.1</v>
      </c>
      <c r="J1817" s="8">
        <v>519</v>
      </c>
      <c r="K1817" s="8" t="str">
        <v>low</v>
      </c>
      <c r="L1817" s="8" t="s">
        <v>25</v>
      </c>
      <c r="M1817" s="8" t="s">
        <v>30</v>
      </c>
      <c r="N1817" s="8" t="s">
        <v>288</v>
      </c>
      <c r="O1817" s="8">
        <v>2023</v>
      </c>
      <c r="P1817" s="8">
        <v>1839.27</v>
      </c>
      <c r="Q1817" s="8">
        <v>1182.17</v>
      </c>
    </row>
    <row r="1818" spans="1:17" x14ac:dyDescent="0.35">
      <c r="A1818" s="8">
        <v>1817</v>
      </c>
      <c r="B1818" s="8" t="s">
        <v>32</v>
      </c>
      <c r="C1818" s="8" t="s">
        <v>37</v>
      </c>
      <c r="D1818" s="8" t="s">
        <v>56</v>
      </c>
      <c r="E1818" s="8" t="s">
        <v>63</v>
      </c>
      <c r="F1818" s="8">
        <v>66494.81</v>
      </c>
      <c r="G1818" s="8">
        <v>476357.99</v>
      </c>
      <c r="H1818" s="8">
        <v>433126.55</v>
      </c>
      <c r="I1818" s="8">
        <v>12.37</v>
      </c>
      <c r="J1818" s="8">
        <v>782</v>
      </c>
      <c r="K1818" s="8" t="str">
        <v>High</v>
      </c>
      <c r="L1818" s="8" t="s">
        <v>35</v>
      </c>
      <c r="M1818" s="8" t="s">
        <v>20</v>
      </c>
      <c r="N1818" s="8" t="s">
        <v>314</v>
      </c>
      <c r="O1818" s="8">
        <v>2023</v>
      </c>
      <c r="P1818" s="8">
        <v>4198.38</v>
      </c>
      <c r="Q1818" s="8">
        <v>2236.02</v>
      </c>
    </row>
    <row r="1819" spans="1:17" x14ac:dyDescent="0.35">
      <c r="A1819" s="8">
        <v>1818</v>
      </c>
      <c r="B1819" s="8" t="s">
        <v>52</v>
      </c>
      <c r="C1819" s="8" t="s">
        <v>37</v>
      </c>
      <c r="D1819" s="8" t="s">
        <v>56</v>
      </c>
      <c r="E1819" s="8" t="s">
        <v>54</v>
      </c>
      <c r="F1819" s="8">
        <v>71110.17</v>
      </c>
      <c r="G1819" s="8">
        <v>58028.3</v>
      </c>
      <c r="H1819" s="8">
        <v>247471.43</v>
      </c>
      <c r="I1819" s="8">
        <v>13.44</v>
      </c>
      <c r="J1819" s="8">
        <v>787</v>
      </c>
      <c r="K1819" s="8" t="str">
        <v>High</v>
      </c>
      <c r="L1819" s="8" t="s">
        <v>25</v>
      </c>
      <c r="M1819" s="8" t="s">
        <v>20</v>
      </c>
      <c r="N1819" s="8" t="s">
        <v>332</v>
      </c>
      <c r="O1819" s="8">
        <v>2023</v>
      </c>
      <c r="P1819" s="8">
        <v>6493.49</v>
      </c>
      <c r="Q1819" s="8">
        <v>4670.3</v>
      </c>
    </row>
    <row r="1820" spans="1:17" x14ac:dyDescent="0.35">
      <c r="A1820" s="8">
        <v>1819</v>
      </c>
      <c r="B1820" s="8" t="s">
        <v>41</v>
      </c>
      <c r="C1820" s="8" t="s">
        <v>16</v>
      </c>
      <c r="D1820" s="8" t="s">
        <v>34</v>
      </c>
      <c r="E1820" s="8" t="s">
        <v>54</v>
      </c>
      <c r="F1820" s="8">
        <v>21858.27</v>
      </c>
      <c r="G1820" s="8">
        <v>435114.97</v>
      </c>
      <c r="H1820" s="8">
        <v>212673.65</v>
      </c>
      <c r="I1820" s="8">
        <v>16.36</v>
      </c>
      <c r="J1820" s="8">
        <v>598</v>
      </c>
      <c r="K1820" s="8" t="str">
        <v>low</v>
      </c>
      <c r="L1820" s="8" t="s">
        <v>25</v>
      </c>
      <c r="M1820" s="8" t="s">
        <v>75</v>
      </c>
      <c r="N1820" s="8" t="s">
        <v>235</v>
      </c>
      <c r="O1820" s="8">
        <v>2023</v>
      </c>
      <c r="P1820" s="8">
        <v>2285.66</v>
      </c>
      <c r="Q1820" s="8">
        <v>1521.05</v>
      </c>
    </row>
    <row r="1821" spans="1:17" x14ac:dyDescent="0.35">
      <c r="A1821" s="8">
        <v>1820</v>
      </c>
      <c r="B1821" s="8" t="s">
        <v>43</v>
      </c>
      <c r="C1821" s="8" t="s">
        <v>37</v>
      </c>
      <c r="D1821" s="8" t="s">
        <v>56</v>
      </c>
      <c r="E1821" s="8" t="s">
        <v>29</v>
      </c>
      <c r="F1821" s="8">
        <v>39476.129999999997</v>
      </c>
      <c r="G1821" s="8">
        <v>337952.94</v>
      </c>
      <c r="H1821" s="8">
        <v>1063.58</v>
      </c>
      <c r="I1821" s="8">
        <v>15.75</v>
      </c>
      <c r="J1821" s="8">
        <v>411</v>
      </c>
      <c r="K1821" s="8" t="str">
        <v>low</v>
      </c>
      <c r="L1821" s="8" t="s">
        <v>35</v>
      </c>
      <c r="M1821" s="8" t="s">
        <v>30</v>
      </c>
      <c r="N1821" s="8" t="s">
        <v>149</v>
      </c>
      <c r="O1821" s="8">
        <v>2023</v>
      </c>
      <c r="P1821" s="8">
        <v>5836.8</v>
      </c>
      <c r="Q1821" s="8">
        <v>5097.72</v>
      </c>
    </row>
    <row r="1822" spans="1:17" x14ac:dyDescent="0.35">
      <c r="A1822" s="8">
        <v>1821</v>
      </c>
      <c r="B1822" s="8" t="s">
        <v>48</v>
      </c>
      <c r="C1822" s="8" t="s">
        <v>16</v>
      </c>
      <c r="D1822" s="8" t="s">
        <v>28</v>
      </c>
      <c r="E1822" s="8" t="s">
        <v>18</v>
      </c>
      <c r="F1822" s="8">
        <v>74222.210000000006</v>
      </c>
      <c r="G1822" s="8">
        <v>209181.03</v>
      </c>
      <c r="H1822" s="8">
        <v>146176.6</v>
      </c>
      <c r="I1822" s="8">
        <v>16.170000000000002</v>
      </c>
      <c r="J1822" s="8">
        <v>506</v>
      </c>
      <c r="K1822" s="8" t="str">
        <v>low</v>
      </c>
      <c r="L1822" s="8" t="s">
        <v>25</v>
      </c>
      <c r="M1822" s="8" t="s">
        <v>75</v>
      </c>
      <c r="N1822" s="8" t="s">
        <v>215</v>
      </c>
      <c r="O1822" s="8">
        <v>2023</v>
      </c>
      <c r="P1822" s="8">
        <v>4678.28</v>
      </c>
      <c r="Q1822" s="8">
        <v>3014.33</v>
      </c>
    </row>
    <row r="1823" spans="1:17" x14ac:dyDescent="0.35">
      <c r="A1823" s="8">
        <v>1822</v>
      </c>
      <c r="B1823" s="8" t="s">
        <v>50</v>
      </c>
      <c r="C1823" s="8" t="s">
        <v>37</v>
      </c>
      <c r="D1823" s="8" t="s">
        <v>17</v>
      </c>
      <c r="E1823" s="8" t="s">
        <v>18</v>
      </c>
      <c r="F1823" s="8">
        <v>16619.88</v>
      </c>
      <c r="G1823" s="8">
        <v>200915.13</v>
      </c>
      <c r="H1823" s="8">
        <v>203174.26</v>
      </c>
      <c r="I1823" s="8">
        <v>15.26</v>
      </c>
      <c r="J1823" s="8">
        <v>405</v>
      </c>
      <c r="K1823" s="8" t="str">
        <v>low</v>
      </c>
      <c r="L1823" s="8" t="s">
        <v>25</v>
      </c>
      <c r="M1823" s="8" t="s">
        <v>46</v>
      </c>
      <c r="N1823" s="8" t="s">
        <v>246</v>
      </c>
      <c r="O1823" s="8">
        <v>2023</v>
      </c>
      <c r="P1823" s="8">
        <v>1069.9100000000001</v>
      </c>
      <c r="Q1823" s="8">
        <v>909.55</v>
      </c>
    </row>
    <row r="1824" spans="1:17" x14ac:dyDescent="0.35">
      <c r="A1824" s="8">
        <v>1823</v>
      </c>
      <c r="B1824" s="8" t="s">
        <v>52</v>
      </c>
      <c r="C1824" s="8" t="s">
        <v>58</v>
      </c>
      <c r="D1824" s="8" t="s">
        <v>34</v>
      </c>
      <c r="E1824" s="8" t="s">
        <v>63</v>
      </c>
      <c r="F1824" s="8">
        <v>38751.11</v>
      </c>
      <c r="G1824" s="8">
        <v>282652.78999999998</v>
      </c>
      <c r="H1824" s="8">
        <v>141384.85</v>
      </c>
      <c r="I1824" s="8">
        <v>6.39</v>
      </c>
      <c r="J1824" s="8">
        <v>606</v>
      </c>
      <c r="K1824" s="8" t="str">
        <v>Medium</v>
      </c>
      <c r="L1824" s="8" t="s">
        <v>25</v>
      </c>
      <c r="M1824" s="8" t="s">
        <v>75</v>
      </c>
      <c r="N1824" s="8" t="s">
        <v>124</v>
      </c>
      <c r="O1824" s="8">
        <v>2023</v>
      </c>
      <c r="P1824" s="8">
        <v>4178.26</v>
      </c>
      <c r="Q1824" s="8">
        <v>2826.32</v>
      </c>
    </row>
    <row r="1825" spans="1:17" x14ac:dyDescent="0.35">
      <c r="A1825" s="8">
        <v>1824</v>
      </c>
      <c r="B1825" s="8" t="s">
        <v>41</v>
      </c>
      <c r="C1825" s="8" t="s">
        <v>58</v>
      </c>
      <c r="D1825" s="8" t="s">
        <v>56</v>
      </c>
      <c r="E1825" s="8" t="s">
        <v>29</v>
      </c>
      <c r="F1825" s="8">
        <v>89983.79</v>
      </c>
      <c r="G1825" s="8">
        <v>272438.45</v>
      </c>
      <c r="H1825" s="8">
        <v>63493.19</v>
      </c>
      <c r="I1825" s="8">
        <v>10</v>
      </c>
      <c r="J1825" s="8">
        <v>402</v>
      </c>
      <c r="K1825" s="8" t="str">
        <v>low</v>
      </c>
      <c r="L1825" s="8" t="s">
        <v>45</v>
      </c>
      <c r="M1825" s="8" t="s">
        <v>75</v>
      </c>
      <c r="N1825" s="8" t="s">
        <v>323</v>
      </c>
      <c r="O1825" s="8">
        <v>2023</v>
      </c>
      <c r="P1825" s="8">
        <v>5735.09</v>
      </c>
      <c r="Q1825" s="8">
        <v>3339.04</v>
      </c>
    </row>
    <row r="1826" spans="1:17" x14ac:dyDescent="0.35">
      <c r="A1826" s="8">
        <v>1825</v>
      </c>
      <c r="B1826" s="8" t="s">
        <v>50</v>
      </c>
      <c r="C1826" s="8" t="s">
        <v>33</v>
      </c>
      <c r="D1826" s="8" t="s">
        <v>24</v>
      </c>
      <c r="E1826" s="8" t="s">
        <v>38</v>
      </c>
      <c r="F1826" s="8">
        <v>73473.440000000002</v>
      </c>
      <c r="G1826" s="8">
        <v>12793.34</v>
      </c>
      <c r="H1826" s="8">
        <v>121873.74</v>
      </c>
      <c r="I1826" s="8">
        <v>6.58</v>
      </c>
      <c r="J1826" s="8">
        <v>307</v>
      </c>
      <c r="K1826" s="8" t="str">
        <v>low</v>
      </c>
      <c r="L1826" s="8" t="s">
        <v>35</v>
      </c>
      <c r="M1826" s="8" t="s">
        <v>20</v>
      </c>
      <c r="N1826" s="8" t="s">
        <v>122</v>
      </c>
      <c r="O1826" s="8">
        <v>2023</v>
      </c>
      <c r="P1826" s="8">
        <v>4284.1000000000004</v>
      </c>
      <c r="Q1826" s="8">
        <v>3768.19</v>
      </c>
    </row>
    <row r="1827" spans="1:17" x14ac:dyDescent="0.35">
      <c r="A1827" s="8">
        <v>1826</v>
      </c>
      <c r="B1827" s="8" t="s">
        <v>22</v>
      </c>
      <c r="C1827" s="8" t="s">
        <v>33</v>
      </c>
      <c r="D1827" s="8" t="s">
        <v>56</v>
      </c>
      <c r="E1827" s="8" t="s">
        <v>38</v>
      </c>
      <c r="F1827" s="8">
        <v>28615.55</v>
      </c>
      <c r="G1827" s="8">
        <v>45965.04</v>
      </c>
      <c r="H1827" s="8">
        <v>474221.53</v>
      </c>
      <c r="I1827" s="8">
        <v>16.39</v>
      </c>
      <c r="J1827" s="8">
        <v>801</v>
      </c>
      <c r="K1827" s="8" t="str">
        <v>High</v>
      </c>
      <c r="L1827" s="8" t="s">
        <v>25</v>
      </c>
      <c r="M1827" s="8" t="s">
        <v>26</v>
      </c>
      <c r="N1827" s="8" t="s">
        <v>302</v>
      </c>
      <c r="O1827" s="8">
        <v>2023</v>
      </c>
      <c r="P1827" s="8">
        <v>1846.31</v>
      </c>
      <c r="Q1827" s="8">
        <v>1166.3900000000001</v>
      </c>
    </row>
    <row r="1828" spans="1:17" x14ac:dyDescent="0.35">
      <c r="A1828" s="8">
        <v>1827</v>
      </c>
      <c r="B1828" s="8" t="s">
        <v>50</v>
      </c>
      <c r="C1828" s="8" t="s">
        <v>58</v>
      </c>
      <c r="D1828" s="8" t="s">
        <v>56</v>
      </c>
      <c r="E1828" s="8" t="s">
        <v>54</v>
      </c>
      <c r="F1828" s="8">
        <v>57311.83</v>
      </c>
      <c r="G1828" s="8">
        <v>255068.76</v>
      </c>
      <c r="H1828" s="8">
        <v>408780.79</v>
      </c>
      <c r="I1828" s="8">
        <v>9.25</v>
      </c>
      <c r="J1828" s="8">
        <v>762</v>
      </c>
      <c r="K1828" s="8" t="str">
        <v>High</v>
      </c>
      <c r="L1828" s="8" t="s">
        <v>19</v>
      </c>
      <c r="M1828" s="8" t="s">
        <v>26</v>
      </c>
      <c r="N1828" s="8" t="s">
        <v>350</v>
      </c>
      <c r="O1828" s="8">
        <v>2023</v>
      </c>
      <c r="P1828" s="8">
        <v>6232.16</v>
      </c>
      <c r="Q1828" s="8">
        <v>4815.6400000000003</v>
      </c>
    </row>
    <row r="1829" spans="1:17" x14ac:dyDescent="0.35">
      <c r="A1829" s="8">
        <v>1828</v>
      </c>
      <c r="B1829" s="8" t="s">
        <v>43</v>
      </c>
      <c r="C1829" s="8" t="s">
        <v>23</v>
      </c>
      <c r="D1829" s="8" t="s">
        <v>17</v>
      </c>
      <c r="E1829" s="8" t="s">
        <v>18</v>
      </c>
      <c r="F1829" s="8">
        <v>2950.56</v>
      </c>
      <c r="G1829" s="8">
        <v>437216.93</v>
      </c>
      <c r="H1829" s="8">
        <v>359636.47999999998</v>
      </c>
      <c r="I1829" s="8">
        <v>11.83</v>
      </c>
      <c r="J1829" s="8">
        <v>484</v>
      </c>
      <c r="K1829" s="8" t="str">
        <v>low</v>
      </c>
      <c r="L1829" s="8" t="s">
        <v>45</v>
      </c>
      <c r="M1829" s="8" t="s">
        <v>30</v>
      </c>
      <c r="N1829" s="8" t="s">
        <v>124</v>
      </c>
      <c r="O1829" s="8">
        <v>2023</v>
      </c>
      <c r="P1829" s="8">
        <v>229.31</v>
      </c>
      <c r="Q1829" s="8">
        <v>177.43</v>
      </c>
    </row>
    <row r="1830" spans="1:17" x14ac:dyDescent="0.35">
      <c r="A1830" s="8">
        <v>1829</v>
      </c>
      <c r="B1830" s="8" t="s">
        <v>50</v>
      </c>
      <c r="C1830" s="8" t="s">
        <v>58</v>
      </c>
      <c r="D1830" s="8" t="s">
        <v>28</v>
      </c>
      <c r="E1830" s="8" t="s">
        <v>38</v>
      </c>
      <c r="F1830" s="8">
        <v>36004.97</v>
      </c>
      <c r="G1830" s="8">
        <v>128107.9</v>
      </c>
      <c r="H1830" s="8">
        <v>420963.08</v>
      </c>
      <c r="I1830" s="8">
        <v>11.18</v>
      </c>
      <c r="J1830" s="8">
        <v>703</v>
      </c>
      <c r="K1830" s="8" t="str">
        <v>Medium</v>
      </c>
      <c r="L1830" s="8" t="s">
        <v>35</v>
      </c>
      <c r="M1830" s="8" t="s">
        <v>46</v>
      </c>
      <c r="N1830" s="8" t="s">
        <v>405</v>
      </c>
      <c r="O1830" s="8">
        <v>2023</v>
      </c>
      <c r="P1830" s="8">
        <v>2690.18</v>
      </c>
      <c r="Q1830" s="8">
        <v>1359</v>
      </c>
    </row>
    <row r="1831" spans="1:17" x14ac:dyDescent="0.35">
      <c r="A1831" s="8">
        <v>1830</v>
      </c>
      <c r="B1831" s="8" t="s">
        <v>48</v>
      </c>
      <c r="C1831" s="8" t="s">
        <v>37</v>
      </c>
      <c r="D1831" s="8" t="s">
        <v>17</v>
      </c>
      <c r="E1831" s="8" t="s">
        <v>38</v>
      </c>
      <c r="F1831" s="8">
        <v>66830.34</v>
      </c>
      <c r="G1831" s="8">
        <v>125848.85</v>
      </c>
      <c r="H1831" s="8">
        <v>325069.25</v>
      </c>
      <c r="I1831" s="8">
        <v>10.8</v>
      </c>
      <c r="J1831" s="8">
        <v>701</v>
      </c>
      <c r="K1831" s="8" t="str">
        <v>Medium</v>
      </c>
      <c r="L1831" s="8" t="s">
        <v>25</v>
      </c>
      <c r="M1831" s="8" t="s">
        <v>75</v>
      </c>
      <c r="N1831" s="8" t="s">
        <v>190</v>
      </c>
      <c r="O1831" s="8">
        <v>2024</v>
      </c>
      <c r="P1831" s="8">
        <v>3835.11</v>
      </c>
      <c r="Q1831" s="8">
        <v>2212.96</v>
      </c>
    </row>
    <row r="1832" spans="1:17" x14ac:dyDescent="0.35">
      <c r="A1832" s="8">
        <v>1831</v>
      </c>
      <c r="B1832" s="8" t="s">
        <v>41</v>
      </c>
      <c r="C1832" s="8" t="s">
        <v>58</v>
      </c>
      <c r="D1832" s="8" t="s">
        <v>34</v>
      </c>
      <c r="E1832" s="8" t="s">
        <v>54</v>
      </c>
      <c r="F1832" s="8">
        <v>36227.79</v>
      </c>
      <c r="G1832" s="8">
        <v>392590.93</v>
      </c>
      <c r="H1832" s="8">
        <v>299383.39</v>
      </c>
      <c r="I1832" s="8">
        <v>7.84</v>
      </c>
      <c r="J1832" s="8">
        <v>599</v>
      </c>
      <c r="K1832" s="8" t="str">
        <v>low</v>
      </c>
      <c r="L1832" s="8" t="s">
        <v>45</v>
      </c>
      <c r="M1832" s="8" t="s">
        <v>30</v>
      </c>
      <c r="N1832" s="8" t="s">
        <v>344</v>
      </c>
      <c r="O1832" s="8">
        <v>2023</v>
      </c>
      <c r="P1832" s="8">
        <v>2729.12</v>
      </c>
      <c r="Q1832" s="8">
        <v>1436.93</v>
      </c>
    </row>
    <row r="1833" spans="1:17" x14ac:dyDescent="0.35">
      <c r="A1833" s="8">
        <v>1832</v>
      </c>
      <c r="B1833" s="8" t="s">
        <v>50</v>
      </c>
      <c r="C1833" s="8" t="s">
        <v>23</v>
      </c>
      <c r="D1833" s="8" t="s">
        <v>24</v>
      </c>
      <c r="E1833" s="8" t="s">
        <v>29</v>
      </c>
      <c r="F1833" s="8">
        <v>93056.11</v>
      </c>
      <c r="G1833" s="8">
        <v>32698.7</v>
      </c>
      <c r="H1833" s="8">
        <v>38856.720000000001</v>
      </c>
      <c r="I1833" s="8">
        <v>7.7</v>
      </c>
      <c r="J1833" s="8">
        <v>351</v>
      </c>
      <c r="K1833" s="8" t="str">
        <v>low</v>
      </c>
      <c r="L1833" s="8" t="s">
        <v>35</v>
      </c>
      <c r="M1833" s="8" t="s">
        <v>20</v>
      </c>
      <c r="N1833" s="8" t="s">
        <v>49</v>
      </c>
      <c r="O1833" s="8">
        <v>2023</v>
      </c>
      <c r="P1833" s="8">
        <v>12142.37</v>
      </c>
      <c r="Q1833" s="8">
        <v>9113.39</v>
      </c>
    </row>
    <row r="1834" spans="1:17" x14ac:dyDescent="0.35">
      <c r="A1834" s="8">
        <v>1833</v>
      </c>
      <c r="B1834" s="8" t="s">
        <v>32</v>
      </c>
      <c r="C1834" s="8" t="s">
        <v>16</v>
      </c>
      <c r="D1834" s="8" t="s">
        <v>56</v>
      </c>
      <c r="E1834" s="8" t="s">
        <v>18</v>
      </c>
      <c r="F1834" s="8">
        <v>10047.11</v>
      </c>
      <c r="G1834" s="8">
        <v>110808.72</v>
      </c>
      <c r="H1834" s="8">
        <v>467386.38</v>
      </c>
      <c r="I1834" s="8">
        <v>9.81</v>
      </c>
      <c r="J1834" s="8">
        <v>798</v>
      </c>
      <c r="K1834" s="8" t="str">
        <v>High</v>
      </c>
      <c r="L1834" s="8" t="s">
        <v>35</v>
      </c>
      <c r="M1834" s="8" t="s">
        <v>20</v>
      </c>
      <c r="N1834" s="8" t="s">
        <v>127</v>
      </c>
      <c r="O1834" s="8">
        <v>2023</v>
      </c>
      <c r="P1834" s="8">
        <v>1400.17</v>
      </c>
      <c r="Q1834" s="8">
        <v>970.88</v>
      </c>
    </row>
    <row r="1835" spans="1:17" x14ac:dyDescent="0.35">
      <c r="A1835" s="8">
        <v>1834</v>
      </c>
      <c r="B1835" s="8" t="s">
        <v>43</v>
      </c>
      <c r="C1835" s="8" t="s">
        <v>37</v>
      </c>
      <c r="D1835" s="8" t="s">
        <v>24</v>
      </c>
      <c r="E1835" s="8" t="s">
        <v>54</v>
      </c>
      <c r="F1835" s="8">
        <v>42741.74</v>
      </c>
      <c r="G1835" s="8">
        <v>284233.84999999998</v>
      </c>
      <c r="H1835" s="8">
        <v>429128.92</v>
      </c>
      <c r="I1835" s="8">
        <v>17.12</v>
      </c>
      <c r="J1835" s="8">
        <v>624</v>
      </c>
      <c r="K1835" s="8" t="str">
        <v>Medium</v>
      </c>
      <c r="L1835" s="8" t="s">
        <v>39</v>
      </c>
      <c r="M1835" s="8" t="s">
        <v>20</v>
      </c>
      <c r="N1835" s="8" t="s">
        <v>314</v>
      </c>
      <c r="O1835" s="8">
        <v>2023</v>
      </c>
      <c r="P1835" s="8">
        <v>5100.3</v>
      </c>
      <c r="Q1835" s="8">
        <v>3010.35</v>
      </c>
    </row>
    <row r="1836" spans="1:17" x14ac:dyDescent="0.35">
      <c r="A1836" s="8">
        <v>1835</v>
      </c>
      <c r="B1836" s="8" t="s">
        <v>43</v>
      </c>
      <c r="C1836" s="8" t="s">
        <v>58</v>
      </c>
      <c r="D1836" s="8" t="s">
        <v>28</v>
      </c>
      <c r="E1836" s="8" t="s">
        <v>29</v>
      </c>
      <c r="F1836" s="8">
        <v>45374.22</v>
      </c>
      <c r="G1836" s="8">
        <v>394294.42</v>
      </c>
      <c r="H1836" s="8">
        <v>402268.37</v>
      </c>
      <c r="I1836" s="8">
        <v>7.36</v>
      </c>
      <c r="J1836" s="8">
        <v>717</v>
      </c>
      <c r="K1836" s="8" t="str">
        <v>Medium</v>
      </c>
      <c r="L1836" s="8" t="s">
        <v>39</v>
      </c>
      <c r="M1836" s="8" t="s">
        <v>75</v>
      </c>
      <c r="N1836" s="8" t="s">
        <v>134</v>
      </c>
      <c r="O1836" s="8">
        <v>2023</v>
      </c>
      <c r="P1836" s="8">
        <v>3726.96</v>
      </c>
      <c r="Q1836" s="8">
        <v>2262.84</v>
      </c>
    </row>
    <row r="1837" spans="1:17" x14ac:dyDescent="0.35">
      <c r="A1837" s="8">
        <v>1836</v>
      </c>
      <c r="B1837" s="8" t="s">
        <v>48</v>
      </c>
      <c r="C1837" s="8" t="s">
        <v>16</v>
      </c>
      <c r="D1837" s="8" t="s">
        <v>34</v>
      </c>
      <c r="E1837" s="8" t="s">
        <v>63</v>
      </c>
      <c r="F1837" s="8">
        <v>99897.26</v>
      </c>
      <c r="G1837" s="8">
        <v>403554.48</v>
      </c>
      <c r="H1837" s="8">
        <v>164882.60999999999</v>
      </c>
      <c r="I1837" s="8">
        <v>10.53</v>
      </c>
      <c r="J1837" s="8">
        <v>801</v>
      </c>
      <c r="K1837" s="8" t="str">
        <v>High</v>
      </c>
      <c r="L1837" s="8" t="s">
        <v>25</v>
      </c>
      <c r="M1837" s="8" t="s">
        <v>20</v>
      </c>
      <c r="N1837" s="8" t="s">
        <v>279</v>
      </c>
      <c r="O1837" s="8">
        <v>2023</v>
      </c>
      <c r="P1837" s="8">
        <v>9722.3700000000008</v>
      </c>
      <c r="Q1837" s="8">
        <v>6863.88</v>
      </c>
    </row>
    <row r="1838" spans="1:17" x14ac:dyDescent="0.35">
      <c r="A1838" s="8">
        <v>1837</v>
      </c>
      <c r="B1838" s="8" t="s">
        <v>22</v>
      </c>
      <c r="C1838" s="8" t="s">
        <v>16</v>
      </c>
      <c r="D1838" s="8" t="s">
        <v>56</v>
      </c>
      <c r="E1838" s="8" t="s">
        <v>38</v>
      </c>
      <c r="F1838" s="8">
        <v>65308.26</v>
      </c>
      <c r="G1838" s="8">
        <v>102308.35</v>
      </c>
      <c r="H1838" s="8">
        <v>91962.03</v>
      </c>
      <c r="I1838" s="8">
        <v>8.24</v>
      </c>
      <c r="J1838" s="8">
        <v>700</v>
      </c>
      <c r="K1838" s="8" t="str">
        <v>Medium</v>
      </c>
      <c r="L1838" s="8" t="s">
        <v>45</v>
      </c>
      <c r="M1838" s="8" t="s">
        <v>75</v>
      </c>
      <c r="N1838" s="8" t="s">
        <v>47</v>
      </c>
      <c r="O1838" s="8">
        <v>2023</v>
      </c>
      <c r="P1838" s="8">
        <v>4328.93</v>
      </c>
      <c r="Q1838" s="8">
        <v>2500.1999999999998</v>
      </c>
    </row>
    <row r="1839" spans="1:17" x14ac:dyDescent="0.35">
      <c r="A1839" s="8">
        <v>1838</v>
      </c>
      <c r="B1839" s="8" t="s">
        <v>32</v>
      </c>
      <c r="C1839" s="8" t="s">
        <v>33</v>
      </c>
      <c r="D1839" s="8" t="s">
        <v>24</v>
      </c>
      <c r="E1839" s="8" t="s">
        <v>29</v>
      </c>
      <c r="F1839" s="8">
        <v>12843.44</v>
      </c>
      <c r="G1839" s="8">
        <v>13447.86</v>
      </c>
      <c r="H1839" s="8">
        <v>93213.440000000002</v>
      </c>
      <c r="I1839" s="8">
        <v>10.029999999999999</v>
      </c>
      <c r="J1839" s="8">
        <v>745</v>
      </c>
      <c r="K1839" s="8" t="str">
        <v>Medium</v>
      </c>
      <c r="L1839" s="8" t="s">
        <v>25</v>
      </c>
      <c r="M1839" s="8" t="s">
        <v>20</v>
      </c>
      <c r="N1839" s="8" t="s">
        <v>118</v>
      </c>
      <c r="O1839" s="8">
        <v>2023</v>
      </c>
      <c r="P1839" s="8">
        <v>1689.11</v>
      </c>
      <c r="Q1839" s="8">
        <v>1057.3900000000001</v>
      </c>
    </row>
    <row r="1840" spans="1:17" x14ac:dyDescent="0.35">
      <c r="A1840" s="8">
        <v>1839</v>
      </c>
      <c r="B1840" s="8" t="s">
        <v>48</v>
      </c>
      <c r="C1840" s="8" t="s">
        <v>33</v>
      </c>
      <c r="D1840" s="8" t="s">
        <v>56</v>
      </c>
      <c r="E1840" s="8" t="s">
        <v>18</v>
      </c>
      <c r="F1840" s="8">
        <v>46527.72</v>
      </c>
      <c r="G1840" s="8">
        <v>51350.21</v>
      </c>
      <c r="H1840" s="8">
        <v>334765.71000000002</v>
      </c>
      <c r="I1840" s="8">
        <v>8.17</v>
      </c>
      <c r="J1840" s="8">
        <v>466</v>
      </c>
      <c r="K1840" s="8" t="str">
        <v>low</v>
      </c>
      <c r="L1840" s="8" t="s">
        <v>39</v>
      </c>
      <c r="M1840" s="8" t="s">
        <v>46</v>
      </c>
      <c r="N1840" s="8" t="s">
        <v>161</v>
      </c>
      <c r="O1840" s="8">
        <v>2023</v>
      </c>
      <c r="P1840" s="8">
        <v>6077.56</v>
      </c>
      <c r="Q1840" s="8">
        <v>3489.5</v>
      </c>
    </row>
    <row r="1841" spans="1:17" x14ac:dyDescent="0.35">
      <c r="A1841" s="8">
        <v>1840</v>
      </c>
      <c r="B1841" s="8" t="s">
        <v>22</v>
      </c>
      <c r="C1841" s="8" t="s">
        <v>23</v>
      </c>
      <c r="D1841" s="8" t="s">
        <v>24</v>
      </c>
      <c r="E1841" s="8" t="s">
        <v>18</v>
      </c>
      <c r="F1841" s="8">
        <v>46549.66</v>
      </c>
      <c r="G1841" s="8">
        <v>287720.05</v>
      </c>
      <c r="H1841" s="8">
        <v>84092.74</v>
      </c>
      <c r="I1841" s="8">
        <v>7.75</v>
      </c>
      <c r="J1841" s="8">
        <v>534</v>
      </c>
      <c r="K1841" s="8" t="str">
        <v>low</v>
      </c>
      <c r="L1841" s="8" t="s">
        <v>45</v>
      </c>
      <c r="M1841" s="8" t="s">
        <v>46</v>
      </c>
      <c r="N1841" s="8" t="s">
        <v>333</v>
      </c>
      <c r="O1841" s="8">
        <v>2023</v>
      </c>
      <c r="P1841" s="8">
        <v>3856.35</v>
      </c>
      <c r="Q1841" s="8">
        <v>3162.78</v>
      </c>
    </row>
    <row r="1842" spans="1:17" x14ac:dyDescent="0.35">
      <c r="A1842" s="8">
        <v>1841</v>
      </c>
      <c r="B1842" s="8" t="s">
        <v>43</v>
      </c>
      <c r="C1842" s="8" t="s">
        <v>23</v>
      </c>
      <c r="D1842" s="8" t="s">
        <v>17</v>
      </c>
      <c r="E1842" s="8" t="s">
        <v>63</v>
      </c>
      <c r="F1842" s="8">
        <v>89241.51</v>
      </c>
      <c r="G1842" s="8">
        <v>205601.81</v>
      </c>
      <c r="H1842" s="8">
        <v>309567.90000000002</v>
      </c>
      <c r="I1842" s="8">
        <v>15.91</v>
      </c>
      <c r="J1842" s="8">
        <v>528</v>
      </c>
      <c r="K1842" s="8" t="str">
        <v>low</v>
      </c>
      <c r="L1842" s="8" t="s">
        <v>45</v>
      </c>
      <c r="M1842" s="8" t="s">
        <v>46</v>
      </c>
      <c r="N1842" s="8" t="s">
        <v>231</v>
      </c>
      <c r="O1842" s="8">
        <v>2023</v>
      </c>
      <c r="P1842" s="8">
        <v>8824.6</v>
      </c>
      <c r="Q1842" s="8">
        <v>5890.36</v>
      </c>
    </row>
    <row r="1843" spans="1:17" x14ac:dyDescent="0.35">
      <c r="A1843" s="8">
        <v>1842</v>
      </c>
      <c r="B1843" s="8" t="s">
        <v>52</v>
      </c>
      <c r="C1843" s="8" t="s">
        <v>23</v>
      </c>
      <c r="D1843" s="8" t="s">
        <v>28</v>
      </c>
      <c r="E1843" s="8" t="s">
        <v>54</v>
      </c>
      <c r="F1843" s="8">
        <v>52123.64</v>
      </c>
      <c r="G1843" s="8">
        <v>332165.88</v>
      </c>
      <c r="H1843" s="8">
        <v>35233.75</v>
      </c>
      <c r="I1843" s="8">
        <v>14</v>
      </c>
      <c r="J1843" s="8">
        <v>646</v>
      </c>
      <c r="K1843" s="8" t="str">
        <v>Medium</v>
      </c>
      <c r="L1843" s="8" t="s">
        <v>39</v>
      </c>
      <c r="M1843" s="8" t="s">
        <v>30</v>
      </c>
      <c r="N1843" s="8" t="s">
        <v>122</v>
      </c>
      <c r="O1843" s="8">
        <v>2023</v>
      </c>
      <c r="P1843" s="8">
        <v>6959.99</v>
      </c>
      <c r="Q1843" s="8">
        <v>4182.3599999999997</v>
      </c>
    </row>
    <row r="1844" spans="1:17" x14ac:dyDescent="0.35">
      <c r="A1844" s="8">
        <v>1843</v>
      </c>
      <c r="B1844" s="8" t="s">
        <v>85</v>
      </c>
      <c r="C1844" s="8" t="s">
        <v>16</v>
      </c>
      <c r="D1844" s="8" t="s">
        <v>24</v>
      </c>
      <c r="E1844" s="8" t="s">
        <v>29</v>
      </c>
      <c r="F1844" s="8">
        <v>69539.210000000006</v>
      </c>
      <c r="G1844" s="8">
        <v>479109.33</v>
      </c>
      <c r="H1844" s="8">
        <v>279685.03999999998</v>
      </c>
      <c r="I1844" s="8">
        <v>14.83</v>
      </c>
      <c r="J1844" s="8">
        <v>423</v>
      </c>
      <c r="K1844" s="8" t="str">
        <v>low</v>
      </c>
      <c r="L1844" s="8" t="s">
        <v>25</v>
      </c>
      <c r="M1844" s="8" t="s">
        <v>46</v>
      </c>
      <c r="N1844" s="8" t="s">
        <v>305</v>
      </c>
      <c r="O1844" s="8">
        <v>2023</v>
      </c>
      <c r="P1844" s="8">
        <v>10292.370000000001</v>
      </c>
      <c r="Q1844" s="8">
        <v>5442.1</v>
      </c>
    </row>
    <row r="1845" spans="1:17" x14ac:dyDescent="0.35">
      <c r="A1845" s="8">
        <v>1844</v>
      </c>
      <c r="B1845" s="8" t="s">
        <v>22</v>
      </c>
      <c r="C1845" s="8" t="s">
        <v>23</v>
      </c>
      <c r="D1845" s="8" t="s">
        <v>24</v>
      </c>
      <c r="E1845" s="8" t="s">
        <v>29</v>
      </c>
      <c r="F1845" s="8">
        <v>21579.93</v>
      </c>
      <c r="G1845" s="8">
        <v>490779.75</v>
      </c>
      <c r="H1845" s="8">
        <v>245070.12</v>
      </c>
      <c r="I1845" s="8">
        <v>11.08</v>
      </c>
      <c r="J1845" s="8">
        <v>833</v>
      </c>
      <c r="K1845" s="8" t="str">
        <v>High</v>
      </c>
      <c r="L1845" s="8" t="s">
        <v>25</v>
      </c>
      <c r="M1845" s="8" t="s">
        <v>26</v>
      </c>
      <c r="N1845" s="8" t="s">
        <v>404</v>
      </c>
      <c r="O1845" s="8">
        <v>2023</v>
      </c>
      <c r="P1845" s="8">
        <v>1271.6099999999999</v>
      </c>
      <c r="Q1845" s="8">
        <v>967.66</v>
      </c>
    </row>
    <row r="1846" spans="1:17" x14ac:dyDescent="0.35">
      <c r="A1846" s="8">
        <v>1845</v>
      </c>
      <c r="B1846" s="8" t="s">
        <v>15</v>
      </c>
      <c r="C1846" s="8" t="s">
        <v>58</v>
      </c>
      <c r="D1846" s="8" t="s">
        <v>17</v>
      </c>
      <c r="E1846" s="8" t="s">
        <v>38</v>
      </c>
      <c r="F1846" s="8">
        <v>33783.72</v>
      </c>
      <c r="G1846" s="8">
        <v>368098.06</v>
      </c>
      <c r="H1846" s="8">
        <v>317727.34000000003</v>
      </c>
      <c r="I1846" s="8">
        <v>13.07</v>
      </c>
      <c r="J1846" s="8">
        <v>624</v>
      </c>
      <c r="K1846" s="8" t="str">
        <v>Medium</v>
      </c>
      <c r="L1846" s="8" t="s">
        <v>45</v>
      </c>
      <c r="M1846" s="8" t="s">
        <v>75</v>
      </c>
      <c r="N1846" s="8" t="s">
        <v>157</v>
      </c>
      <c r="O1846" s="8">
        <v>2023</v>
      </c>
      <c r="P1846" s="8">
        <v>2137.64</v>
      </c>
      <c r="Q1846" s="8">
        <v>1195.6300000000001</v>
      </c>
    </row>
    <row r="1847" spans="1:17" x14ac:dyDescent="0.35">
      <c r="A1847" s="8">
        <v>1846</v>
      </c>
      <c r="B1847" s="8" t="s">
        <v>32</v>
      </c>
      <c r="C1847" s="8" t="s">
        <v>23</v>
      </c>
      <c r="D1847" s="8" t="s">
        <v>28</v>
      </c>
      <c r="E1847" s="8" t="s">
        <v>29</v>
      </c>
      <c r="F1847" s="8">
        <v>78984.02</v>
      </c>
      <c r="G1847" s="8">
        <v>410900.38</v>
      </c>
      <c r="H1847" s="8">
        <v>214361.29</v>
      </c>
      <c r="I1847" s="8">
        <v>13.86</v>
      </c>
      <c r="J1847" s="8">
        <v>330</v>
      </c>
      <c r="K1847" s="8" t="str">
        <v>low</v>
      </c>
      <c r="L1847" s="8" t="s">
        <v>25</v>
      </c>
      <c r="M1847" s="8" t="s">
        <v>20</v>
      </c>
      <c r="N1847" s="8" t="s">
        <v>148</v>
      </c>
      <c r="O1847" s="8">
        <v>2023</v>
      </c>
      <c r="P1847" s="8">
        <v>6029.67</v>
      </c>
      <c r="Q1847" s="8">
        <v>4900.21</v>
      </c>
    </row>
    <row r="1848" spans="1:17" x14ac:dyDescent="0.35">
      <c r="A1848" s="8">
        <v>1847</v>
      </c>
      <c r="B1848" s="8" t="s">
        <v>85</v>
      </c>
      <c r="C1848" s="8" t="s">
        <v>16</v>
      </c>
      <c r="D1848" s="8" t="s">
        <v>17</v>
      </c>
      <c r="E1848" s="8" t="s">
        <v>63</v>
      </c>
      <c r="F1848" s="8">
        <v>60718.68</v>
      </c>
      <c r="G1848" s="8">
        <v>235959.31</v>
      </c>
      <c r="H1848" s="8">
        <v>336976.62</v>
      </c>
      <c r="I1848" s="8">
        <v>17.27</v>
      </c>
      <c r="J1848" s="8">
        <v>646</v>
      </c>
      <c r="K1848" s="8" t="str">
        <v>Medium</v>
      </c>
      <c r="L1848" s="8" t="s">
        <v>45</v>
      </c>
      <c r="M1848" s="8" t="s">
        <v>30</v>
      </c>
      <c r="N1848" s="8" t="s">
        <v>208</v>
      </c>
      <c r="O1848" s="8">
        <v>2023</v>
      </c>
      <c r="P1848" s="8">
        <v>6101.64</v>
      </c>
      <c r="Q1848" s="8">
        <v>3261.49</v>
      </c>
    </row>
    <row r="1849" spans="1:17" x14ac:dyDescent="0.35">
      <c r="A1849" s="8">
        <v>1848</v>
      </c>
      <c r="B1849" s="8" t="s">
        <v>52</v>
      </c>
      <c r="C1849" s="8" t="s">
        <v>58</v>
      </c>
      <c r="D1849" s="8" t="s">
        <v>34</v>
      </c>
      <c r="E1849" s="8" t="s">
        <v>18</v>
      </c>
      <c r="F1849" s="8">
        <v>39091.9</v>
      </c>
      <c r="G1849" s="8">
        <v>220458.31</v>
      </c>
      <c r="H1849" s="8">
        <v>133733.68</v>
      </c>
      <c r="I1849" s="8">
        <v>14.03</v>
      </c>
      <c r="J1849" s="8">
        <v>499</v>
      </c>
      <c r="K1849" s="8" t="str">
        <v>low</v>
      </c>
      <c r="L1849" s="8" t="s">
        <v>45</v>
      </c>
      <c r="M1849" s="8" t="s">
        <v>75</v>
      </c>
      <c r="N1849" s="8" t="s">
        <v>328</v>
      </c>
      <c r="O1849" s="8">
        <v>2023</v>
      </c>
      <c r="P1849" s="8">
        <v>4702.6899999999996</v>
      </c>
      <c r="Q1849" s="8">
        <v>3947.43</v>
      </c>
    </row>
    <row r="1850" spans="1:17" x14ac:dyDescent="0.35">
      <c r="A1850" s="8">
        <v>1849</v>
      </c>
      <c r="B1850" s="8" t="s">
        <v>41</v>
      </c>
      <c r="C1850" s="8" t="s">
        <v>23</v>
      </c>
      <c r="D1850" s="8" t="s">
        <v>56</v>
      </c>
      <c r="E1850" s="8" t="s">
        <v>63</v>
      </c>
      <c r="F1850" s="8">
        <v>37116.85</v>
      </c>
      <c r="G1850" s="8">
        <v>336919.64</v>
      </c>
      <c r="H1850" s="8">
        <v>173488.32</v>
      </c>
      <c r="I1850" s="8">
        <v>11.11</v>
      </c>
      <c r="J1850" s="8">
        <v>539</v>
      </c>
      <c r="K1850" s="8" t="str">
        <v>low</v>
      </c>
      <c r="L1850" s="8" t="s">
        <v>35</v>
      </c>
      <c r="M1850" s="8" t="s">
        <v>75</v>
      </c>
      <c r="N1850" s="8" t="s">
        <v>207</v>
      </c>
      <c r="O1850" s="8">
        <v>2023</v>
      </c>
      <c r="P1850" s="8">
        <v>3917.07</v>
      </c>
      <c r="Q1850" s="8">
        <v>3294.71</v>
      </c>
    </row>
    <row r="1851" spans="1:17" x14ac:dyDescent="0.35">
      <c r="A1851" s="8">
        <v>1850</v>
      </c>
      <c r="B1851" s="8" t="s">
        <v>22</v>
      </c>
      <c r="C1851" s="8" t="s">
        <v>58</v>
      </c>
      <c r="D1851" s="8" t="s">
        <v>24</v>
      </c>
      <c r="E1851" s="8" t="s">
        <v>54</v>
      </c>
      <c r="F1851" s="8">
        <v>57721.56</v>
      </c>
      <c r="G1851" s="8">
        <v>413130.88</v>
      </c>
      <c r="H1851" s="8">
        <v>52744.94</v>
      </c>
      <c r="I1851" s="8">
        <v>13.66</v>
      </c>
      <c r="J1851" s="8">
        <v>475</v>
      </c>
      <c r="K1851" s="8" t="str">
        <v>low</v>
      </c>
      <c r="L1851" s="8" t="s">
        <v>25</v>
      </c>
      <c r="M1851" s="8" t="s">
        <v>75</v>
      </c>
      <c r="N1851" s="8" t="s">
        <v>251</v>
      </c>
      <c r="O1851" s="8">
        <v>2023</v>
      </c>
      <c r="P1851" s="8">
        <v>3499.5</v>
      </c>
      <c r="Q1851" s="8">
        <v>2332.11</v>
      </c>
    </row>
    <row r="1852" spans="1:17" x14ac:dyDescent="0.35">
      <c r="A1852" s="8">
        <v>1851</v>
      </c>
      <c r="B1852" s="8" t="s">
        <v>32</v>
      </c>
      <c r="C1852" s="8" t="s">
        <v>23</v>
      </c>
      <c r="D1852" s="8" t="s">
        <v>17</v>
      </c>
      <c r="E1852" s="8" t="s">
        <v>54</v>
      </c>
      <c r="F1852" s="8">
        <v>94503.12</v>
      </c>
      <c r="G1852" s="8">
        <v>217881.97</v>
      </c>
      <c r="H1852" s="8">
        <v>370123.3</v>
      </c>
      <c r="I1852" s="8">
        <v>16.420000000000002</v>
      </c>
      <c r="J1852" s="8">
        <v>422</v>
      </c>
      <c r="K1852" s="8" t="str">
        <v>low</v>
      </c>
      <c r="L1852" s="8" t="s">
        <v>39</v>
      </c>
      <c r="M1852" s="8" t="s">
        <v>26</v>
      </c>
      <c r="N1852" s="8" t="s">
        <v>206</v>
      </c>
      <c r="O1852" s="8">
        <v>2023</v>
      </c>
      <c r="P1852" s="8">
        <v>11351.92</v>
      </c>
      <c r="Q1852" s="8">
        <v>5837.35</v>
      </c>
    </row>
    <row r="1853" spans="1:17" x14ac:dyDescent="0.35">
      <c r="A1853" s="8">
        <v>1852</v>
      </c>
      <c r="B1853" s="8" t="s">
        <v>85</v>
      </c>
      <c r="C1853" s="8" t="s">
        <v>58</v>
      </c>
      <c r="D1853" s="8" t="s">
        <v>24</v>
      </c>
      <c r="E1853" s="8" t="s">
        <v>38</v>
      </c>
      <c r="F1853" s="8">
        <v>92483.68</v>
      </c>
      <c r="G1853" s="8">
        <v>99095.97</v>
      </c>
      <c r="H1853" s="8">
        <v>275218.05</v>
      </c>
      <c r="I1853" s="8">
        <v>7.27</v>
      </c>
      <c r="J1853" s="8">
        <v>886</v>
      </c>
      <c r="K1853" s="8" t="str">
        <v>High</v>
      </c>
      <c r="L1853" s="8" t="s">
        <v>19</v>
      </c>
      <c r="M1853" s="8" t="s">
        <v>26</v>
      </c>
      <c r="N1853" s="8" t="s">
        <v>82</v>
      </c>
      <c r="O1853" s="8">
        <v>2023</v>
      </c>
      <c r="P1853" s="8">
        <v>11277.44</v>
      </c>
      <c r="Q1853" s="8">
        <v>9994.52</v>
      </c>
    </row>
    <row r="1854" spans="1:17" x14ac:dyDescent="0.35">
      <c r="A1854" s="8">
        <v>1853</v>
      </c>
      <c r="B1854" s="8" t="s">
        <v>41</v>
      </c>
      <c r="C1854" s="8" t="s">
        <v>16</v>
      </c>
      <c r="D1854" s="8" t="s">
        <v>24</v>
      </c>
      <c r="E1854" s="8" t="s">
        <v>29</v>
      </c>
      <c r="F1854" s="8">
        <v>17706.28</v>
      </c>
      <c r="G1854" s="8">
        <v>234148.92</v>
      </c>
      <c r="H1854" s="8">
        <v>99529.1</v>
      </c>
      <c r="I1854" s="8">
        <v>13.34</v>
      </c>
      <c r="J1854" s="8">
        <v>440</v>
      </c>
      <c r="K1854" s="8" t="str">
        <v>low</v>
      </c>
      <c r="L1854" s="8" t="s">
        <v>19</v>
      </c>
      <c r="M1854" s="8" t="s">
        <v>30</v>
      </c>
      <c r="N1854" s="8" t="s">
        <v>333</v>
      </c>
      <c r="O1854" s="8">
        <v>2023</v>
      </c>
      <c r="P1854" s="8">
        <v>1295.49</v>
      </c>
      <c r="Q1854" s="8">
        <v>838.34</v>
      </c>
    </row>
    <row r="1855" spans="1:17" x14ac:dyDescent="0.35">
      <c r="A1855" s="8">
        <v>1854</v>
      </c>
      <c r="B1855" s="8" t="s">
        <v>85</v>
      </c>
      <c r="C1855" s="8" t="s">
        <v>58</v>
      </c>
      <c r="D1855" s="8" t="s">
        <v>34</v>
      </c>
      <c r="E1855" s="8" t="s">
        <v>63</v>
      </c>
      <c r="F1855" s="8">
        <v>6334.78</v>
      </c>
      <c r="G1855" s="8">
        <v>84794.35</v>
      </c>
      <c r="H1855" s="8">
        <v>365598.22</v>
      </c>
      <c r="I1855" s="8">
        <v>10.73</v>
      </c>
      <c r="J1855" s="8">
        <v>787</v>
      </c>
      <c r="K1855" s="8" t="str">
        <v>High</v>
      </c>
      <c r="L1855" s="8" t="s">
        <v>19</v>
      </c>
      <c r="M1855" s="8" t="s">
        <v>30</v>
      </c>
      <c r="N1855" s="8" t="s">
        <v>81</v>
      </c>
      <c r="O1855" s="8">
        <v>2023</v>
      </c>
      <c r="P1855" s="8">
        <v>722.33</v>
      </c>
      <c r="Q1855" s="8">
        <v>529.09</v>
      </c>
    </row>
    <row r="1856" spans="1:17" x14ac:dyDescent="0.35">
      <c r="A1856" s="8">
        <v>1855</v>
      </c>
      <c r="B1856" s="8" t="s">
        <v>79</v>
      </c>
      <c r="C1856" s="8" t="s">
        <v>37</v>
      </c>
      <c r="D1856" s="8" t="s">
        <v>56</v>
      </c>
      <c r="E1856" s="8" t="s">
        <v>18</v>
      </c>
      <c r="F1856" s="8">
        <v>29792.22</v>
      </c>
      <c r="G1856" s="8">
        <v>267489.28000000003</v>
      </c>
      <c r="H1856" s="8">
        <v>51893.05</v>
      </c>
      <c r="I1856" s="8">
        <v>6.08</v>
      </c>
      <c r="J1856" s="8">
        <v>737</v>
      </c>
      <c r="K1856" s="8" t="str">
        <v>Medium</v>
      </c>
      <c r="L1856" s="8" t="s">
        <v>25</v>
      </c>
      <c r="M1856" s="8" t="s">
        <v>30</v>
      </c>
      <c r="N1856" s="8" t="s">
        <v>370</v>
      </c>
      <c r="O1856" s="8">
        <v>2023</v>
      </c>
      <c r="P1856" s="8">
        <v>3008.72</v>
      </c>
      <c r="Q1856" s="8">
        <v>1545.45</v>
      </c>
    </row>
    <row r="1857" spans="1:17" x14ac:dyDescent="0.35">
      <c r="A1857" s="8">
        <v>1856</v>
      </c>
      <c r="B1857" s="8" t="s">
        <v>43</v>
      </c>
      <c r="C1857" s="8" t="s">
        <v>33</v>
      </c>
      <c r="D1857" s="8" t="s">
        <v>17</v>
      </c>
      <c r="E1857" s="8" t="s">
        <v>63</v>
      </c>
      <c r="F1857" s="8">
        <v>34701.760000000002</v>
      </c>
      <c r="G1857" s="8">
        <v>344224.54</v>
      </c>
      <c r="H1857" s="8">
        <v>403317.91</v>
      </c>
      <c r="I1857" s="8">
        <v>16.84</v>
      </c>
      <c r="J1857" s="8">
        <v>741</v>
      </c>
      <c r="K1857" s="8" t="str">
        <v>Medium</v>
      </c>
      <c r="L1857" s="8" t="s">
        <v>19</v>
      </c>
      <c r="M1857" s="8" t="s">
        <v>46</v>
      </c>
      <c r="N1857" s="8" t="s">
        <v>231</v>
      </c>
      <c r="O1857" s="8">
        <v>2023</v>
      </c>
      <c r="P1857" s="8">
        <v>2740.33</v>
      </c>
      <c r="Q1857" s="8">
        <v>2108.96</v>
      </c>
    </row>
    <row r="1858" spans="1:17" x14ac:dyDescent="0.35">
      <c r="A1858" s="8">
        <v>1857</v>
      </c>
      <c r="B1858" s="8" t="s">
        <v>48</v>
      </c>
      <c r="C1858" s="8" t="s">
        <v>37</v>
      </c>
      <c r="D1858" s="8" t="s">
        <v>24</v>
      </c>
      <c r="E1858" s="8" t="s">
        <v>54</v>
      </c>
      <c r="F1858" s="8">
        <v>90716.05</v>
      </c>
      <c r="G1858" s="8">
        <v>439319.57</v>
      </c>
      <c r="H1858" s="8">
        <v>37852.79</v>
      </c>
      <c r="I1858" s="8">
        <v>5.0599999999999996</v>
      </c>
      <c r="J1858" s="8">
        <v>330</v>
      </c>
      <c r="K1858" s="8" t="str">
        <v>low</v>
      </c>
      <c r="L1858" s="8" t="s">
        <v>45</v>
      </c>
      <c r="M1858" s="8" t="s">
        <v>75</v>
      </c>
      <c r="N1858" s="8" t="s">
        <v>87</v>
      </c>
      <c r="O1858" s="8">
        <v>2023</v>
      </c>
      <c r="P1858" s="8">
        <v>12524.45</v>
      </c>
      <c r="Q1858" s="8">
        <v>8722.27</v>
      </c>
    </row>
    <row r="1859" spans="1:17" x14ac:dyDescent="0.35">
      <c r="A1859" s="8">
        <v>1858</v>
      </c>
      <c r="B1859" s="8" t="s">
        <v>41</v>
      </c>
      <c r="C1859" s="8" t="s">
        <v>58</v>
      </c>
      <c r="D1859" s="8" t="s">
        <v>56</v>
      </c>
      <c r="E1859" s="8" t="s">
        <v>18</v>
      </c>
      <c r="F1859" s="8">
        <v>12829.12</v>
      </c>
      <c r="G1859" s="8">
        <v>426693.55</v>
      </c>
      <c r="H1859" s="8">
        <v>374667.6</v>
      </c>
      <c r="I1859" s="8">
        <v>14.63</v>
      </c>
      <c r="J1859" s="8">
        <v>611</v>
      </c>
      <c r="K1859" s="8" t="str">
        <v>Medium</v>
      </c>
      <c r="L1859" s="8" t="s">
        <v>39</v>
      </c>
      <c r="M1859" s="8" t="s">
        <v>20</v>
      </c>
      <c r="N1859" s="8" t="s">
        <v>361</v>
      </c>
      <c r="O1859" s="8">
        <v>2023</v>
      </c>
      <c r="P1859" s="8">
        <v>1886.45</v>
      </c>
      <c r="Q1859" s="8">
        <v>1406.48</v>
      </c>
    </row>
    <row r="1860" spans="1:17" x14ac:dyDescent="0.35">
      <c r="A1860" s="8">
        <v>1859</v>
      </c>
      <c r="B1860" s="8" t="s">
        <v>15</v>
      </c>
      <c r="C1860" s="8" t="s">
        <v>58</v>
      </c>
      <c r="D1860" s="8" t="s">
        <v>34</v>
      </c>
      <c r="E1860" s="8" t="s">
        <v>18</v>
      </c>
      <c r="F1860" s="8">
        <v>7438.49</v>
      </c>
      <c r="G1860" s="8">
        <v>373407.24</v>
      </c>
      <c r="H1860" s="8">
        <v>204631.76</v>
      </c>
      <c r="I1860" s="8">
        <v>8.27</v>
      </c>
      <c r="J1860" s="8">
        <v>521</v>
      </c>
      <c r="K1860" s="8" t="str">
        <v>low</v>
      </c>
      <c r="L1860" s="8" t="s">
        <v>35</v>
      </c>
      <c r="M1860" s="8" t="s">
        <v>30</v>
      </c>
      <c r="N1860" s="8" t="s">
        <v>47</v>
      </c>
      <c r="O1860" s="8">
        <v>2023</v>
      </c>
      <c r="P1860" s="8">
        <v>593.84</v>
      </c>
      <c r="Q1860" s="8">
        <v>503.51</v>
      </c>
    </row>
    <row r="1861" spans="1:17" x14ac:dyDescent="0.35">
      <c r="A1861" s="8">
        <v>1860</v>
      </c>
      <c r="B1861" s="8" t="s">
        <v>50</v>
      </c>
      <c r="C1861" s="8" t="s">
        <v>16</v>
      </c>
      <c r="D1861" s="8" t="s">
        <v>24</v>
      </c>
      <c r="E1861" s="8" t="s">
        <v>18</v>
      </c>
      <c r="F1861" s="8">
        <v>22966.87</v>
      </c>
      <c r="G1861" s="8">
        <v>196410.11</v>
      </c>
      <c r="H1861" s="8">
        <v>71004.87</v>
      </c>
      <c r="I1861" s="8">
        <v>7.31</v>
      </c>
      <c r="J1861" s="8">
        <v>353</v>
      </c>
      <c r="K1861" s="8" t="str">
        <v>low</v>
      </c>
      <c r="L1861" s="8" t="s">
        <v>35</v>
      </c>
      <c r="M1861" s="8" t="s">
        <v>46</v>
      </c>
      <c r="N1861" s="8" t="s">
        <v>167</v>
      </c>
      <c r="O1861" s="8">
        <v>2023</v>
      </c>
      <c r="P1861" s="8">
        <v>2457.81</v>
      </c>
      <c r="Q1861" s="8">
        <v>1987.33</v>
      </c>
    </row>
    <row r="1862" spans="1:17" x14ac:dyDescent="0.35">
      <c r="A1862" s="8">
        <v>1861</v>
      </c>
      <c r="B1862" s="8" t="s">
        <v>43</v>
      </c>
      <c r="C1862" s="8" t="s">
        <v>33</v>
      </c>
      <c r="D1862" s="8" t="s">
        <v>56</v>
      </c>
      <c r="E1862" s="8" t="s">
        <v>63</v>
      </c>
      <c r="F1862" s="8">
        <v>51905.68</v>
      </c>
      <c r="G1862" s="8">
        <v>200843.45</v>
      </c>
      <c r="H1862" s="8">
        <v>315501.65999999997</v>
      </c>
      <c r="I1862" s="8">
        <v>16.059999999999999</v>
      </c>
      <c r="J1862" s="8">
        <v>577</v>
      </c>
      <c r="K1862" s="8" t="str">
        <v>low</v>
      </c>
      <c r="L1862" s="8" t="s">
        <v>19</v>
      </c>
      <c r="M1862" s="8" t="s">
        <v>46</v>
      </c>
      <c r="N1862" s="8" t="s">
        <v>184</v>
      </c>
      <c r="O1862" s="8">
        <v>2023</v>
      </c>
      <c r="P1862" s="8">
        <v>7206.45</v>
      </c>
      <c r="Q1862" s="8">
        <v>5966.9</v>
      </c>
    </row>
    <row r="1863" spans="1:17" x14ac:dyDescent="0.35">
      <c r="A1863" s="8">
        <v>1862</v>
      </c>
      <c r="B1863" s="8" t="s">
        <v>32</v>
      </c>
      <c r="C1863" s="8" t="s">
        <v>23</v>
      </c>
      <c r="D1863" s="8" t="s">
        <v>34</v>
      </c>
      <c r="E1863" s="8" t="s">
        <v>38</v>
      </c>
      <c r="F1863" s="8">
        <v>94890.22</v>
      </c>
      <c r="G1863" s="8">
        <v>47867.49</v>
      </c>
      <c r="H1863" s="8">
        <v>71673.789999999994</v>
      </c>
      <c r="I1863" s="8">
        <v>13.06</v>
      </c>
      <c r="J1863" s="8">
        <v>615</v>
      </c>
      <c r="K1863" s="8" t="str">
        <v>Medium</v>
      </c>
      <c r="L1863" s="8" t="s">
        <v>35</v>
      </c>
      <c r="M1863" s="8" t="s">
        <v>30</v>
      </c>
      <c r="N1863" s="8" t="s">
        <v>215</v>
      </c>
      <c r="O1863" s="8">
        <v>2023</v>
      </c>
      <c r="P1863" s="8">
        <v>7708.71</v>
      </c>
      <c r="Q1863" s="8">
        <v>6866.9</v>
      </c>
    </row>
    <row r="1864" spans="1:17" x14ac:dyDescent="0.35">
      <c r="A1864" s="8">
        <v>1863</v>
      </c>
      <c r="B1864" s="8" t="s">
        <v>22</v>
      </c>
      <c r="C1864" s="8" t="s">
        <v>37</v>
      </c>
      <c r="D1864" s="8" t="s">
        <v>28</v>
      </c>
      <c r="E1864" s="8" t="s">
        <v>18</v>
      </c>
      <c r="F1864" s="8">
        <v>29950.63</v>
      </c>
      <c r="G1864" s="8">
        <v>464232.87</v>
      </c>
      <c r="H1864" s="8">
        <v>431028.34</v>
      </c>
      <c r="I1864" s="8">
        <v>11.02</v>
      </c>
      <c r="J1864" s="8">
        <v>811</v>
      </c>
      <c r="K1864" s="8" t="str">
        <v>High</v>
      </c>
      <c r="L1864" s="8" t="s">
        <v>39</v>
      </c>
      <c r="M1864" s="8" t="s">
        <v>46</v>
      </c>
      <c r="N1864" s="8" t="s">
        <v>153</v>
      </c>
      <c r="O1864" s="8">
        <v>2023</v>
      </c>
      <c r="P1864" s="8">
        <v>1595.7</v>
      </c>
      <c r="Q1864" s="8">
        <v>865.7</v>
      </c>
    </row>
    <row r="1865" spans="1:17" x14ac:dyDescent="0.35">
      <c r="A1865" s="8">
        <v>1864</v>
      </c>
      <c r="B1865" s="8" t="s">
        <v>48</v>
      </c>
      <c r="C1865" s="8" t="s">
        <v>37</v>
      </c>
      <c r="D1865" s="8" t="s">
        <v>34</v>
      </c>
      <c r="E1865" s="8" t="s">
        <v>54</v>
      </c>
      <c r="F1865" s="8">
        <v>51633.64</v>
      </c>
      <c r="G1865" s="8">
        <v>331642</v>
      </c>
      <c r="H1865" s="8">
        <v>297576.07</v>
      </c>
      <c r="I1865" s="8">
        <v>7.8</v>
      </c>
      <c r="J1865" s="8">
        <v>731</v>
      </c>
      <c r="K1865" s="8" t="str">
        <v>Medium</v>
      </c>
      <c r="L1865" s="8" t="s">
        <v>45</v>
      </c>
      <c r="M1865" s="8" t="s">
        <v>30</v>
      </c>
      <c r="N1865" s="8" t="s">
        <v>393</v>
      </c>
      <c r="O1865" s="8">
        <v>2023</v>
      </c>
      <c r="P1865" s="8">
        <v>4358.5200000000004</v>
      </c>
      <c r="Q1865" s="8">
        <v>2326.59</v>
      </c>
    </row>
    <row r="1866" spans="1:17" x14ac:dyDescent="0.35">
      <c r="A1866" s="8">
        <v>1865</v>
      </c>
      <c r="B1866" s="8" t="s">
        <v>52</v>
      </c>
      <c r="C1866" s="8" t="s">
        <v>33</v>
      </c>
      <c r="D1866" s="8" t="s">
        <v>34</v>
      </c>
      <c r="E1866" s="8" t="s">
        <v>54</v>
      </c>
      <c r="F1866" s="8">
        <v>22324.959999999999</v>
      </c>
      <c r="G1866" s="8">
        <v>151262.12</v>
      </c>
      <c r="H1866" s="8">
        <v>72442.48</v>
      </c>
      <c r="I1866" s="8">
        <v>5.12</v>
      </c>
      <c r="J1866" s="8">
        <v>486</v>
      </c>
      <c r="K1866" s="8" t="str">
        <v>low</v>
      </c>
      <c r="L1866" s="8" t="s">
        <v>39</v>
      </c>
      <c r="M1866" s="8" t="s">
        <v>46</v>
      </c>
      <c r="N1866" s="8" t="s">
        <v>247</v>
      </c>
      <c r="O1866" s="8">
        <v>2023</v>
      </c>
      <c r="P1866" s="8">
        <v>1847.33</v>
      </c>
      <c r="Q1866" s="8">
        <v>1554.06</v>
      </c>
    </row>
    <row r="1867" spans="1:17" x14ac:dyDescent="0.35">
      <c r="A1867" s="8">
        <v>1866</v>
      </c>
      <c r="B1867" s="8" t="s">
        <v>41</v>
      </c>
      <c r="C1867" s="8" t="s">
        <v>58</v>
      </c>
      <c r="D1867" s="8" t="s">
        <v>24</v>
      </c>
      <c r="E1867" s="8" t="s">
        <v>29</v>
      </c>
      <c r="F1867" s="8">
        <v>90492.03</v>
      </c>
      <c r="G1867" s="8">
        <v>164186.48000000001</v>
      </c>
      <c r="H1867" s="8">
        <v>101572.38</v>
      </c>
      <c r="I1867" s="8">
        <v>13.73</v>
      </c>
      <c r="J1867" s="8">
        <v>784</v>
      </c>
      <c r="K1867" s="8" t="str">
        <v>High</v>
      </c>
      <c r="L1867" s="8" t="s">
        <v>19</v>
      </c>
      <c r="M1867" s="8" t="s">
        <v>26</v>
      </c>
      <c r="N1867" s="8" t="s">
        <v>194</v>
      </c>
      <c r="O1867" s="8">
        <v>2023</v>
      </c>
      <c r="P1867" s="8">
        <v>10378.620000000001</v>
      </c>
      <c r="Q1867" s="8">
        <v>5613.86</v>
      </c>
    </row>
    <row r="1868" spans="1:17" x14ac:dyDescent="0.35">
      <c r="A1868" s="8">
        <v>1867</v>
      </c>
      <c r="B1868" s="8" t="s">
        <v>79</v>
      </c>
      <c r="C1868" s="8" t="s">
        <v>58</v>
      </c>
      <c r="D1868" s="8" t="s">
        <v>17</v>
      </c>
      <c r="E1868" s="8" t="s">
        <v>63</v>
      </c>
      <c r="F1868" s="8">
        <v>48984.13</v>
      </c>
      <c r="G1868" s="8">
        <v>471838.52</v>
      </c>
      <c r="H1868" s="8">
        <v>307866.5</v>
      </c>
      <c r="I1868" s="8">
        <v>11.82</v>
      </c>
      <c r="J1868" s="8">
        <v>608</v>
      </c>
      <c r="K1868" s="8" t="str">
        <v>Medium</v>
      </c>
      <c r="L1868" s="8" t="s">
        <v>19</v>
      </c>
      <c r="M1868" s="8" t="s">
        <v>20</v>
      </c>
      <c r="N1868" s="8" t="s">
        <v>413</v>
      </c>
      <c r="O1868" s="8">
        <v>2023</v>
      </c>
      <c r="P1868" s="8">
        <v>3376.6</v>
      </c>
      <c r="Q1868" s="8">
        <v>2790.04</v>
      </c>
    </row>
    <row r="1869" spans="1:17" x14ac:dyDescent="0.35">
      <c r="A1869" s="8">
        <v>1868</v>
      </c>
      <c r="B1869" s="8" t="s">
        <v>52</v>
      </c>
      <c r="C1869" s="8" t="s">
        <v>37</v>
      </c>
      <c r="D1869" s="8" t="s">
        <v>17</v>
      </c>
      <c r="E1869" s="8" t="s">
        <v>18</v>
      </c>
      <c r="F1869" s="8">
        <v>24622.880000000001</v>
      </c>
      <c r="G1869" s="8">
        <v>201820.57</v>
      </c>
      <c r="H1869" s="8">
        <v>364969.77</v>
      </c>
      <c r="I1869" s="8">
        <v>13.98</v>
      </c>
      <c r="J1869" s="8">
        <v>461</v>
      </c>
      <c r="K1869" s="8" t="str">
        <v>low</v>
      </c>
      <c r="L1869" s="8" t="s">
        <v>25</v>
      </c>
      <c r="M1869" s="8" t="s">
        <v>75</v>
      </c>
      <c r="N1869" s="8" t="s">
        <v>228</v>
      </c>
      <c r="O1869" s="8">
        <v>2023</v>
      </c>
      <c r="P1869" s="8">
        <v>2907.98</v>
      </c>
      <c r="Q1869" s="8">
        <v>2136.04</v>
      </c>
    </row>
    <row r="1870" spans="1:17" x14ac:dyDescent="0.35">
      <c r="A1870" s="8">
        <v>1869</v>
      </c>
      <c r="B1870" s="8" t="s">
        <v>50</v>
      </c>
      <c r="C1870" s="8" t="s">
        <v>33</v>
      </c>
      <c r="D1870" s="8" t="s">
        <v>24</v>
      </c>
      <c r="E1870" s="8" t="s">
        <v>38</v>
      </c>
      <c r="F1870" s="8">
        <v>80804.899999999994</v>
      </c>
      <c r="G1870" s="8">
        <v>470858.21</v>
      </c>
      <c r="H1870" s="8">
        <v>220978.43</v>
      </c>
      <c r="I1870" s="8">
        <v>15.19</v>
      </c>
      <c r="J1870" s="8">
        <v>828</v>
      </c>
      <c r="K1870" s="8" t="str">
        <v>High</v>
      </c>
      <c r="L1870" s="8" t="s">
        <v>25</v>
      </c>
      <c r="M1870" s="8" t="s">
        <v>20</v>
      </c>
      <c r="N1870" s="8" t="s">
        <v>226</v>
      </c>
      <c r="O1870" s="8">
        <v>2023</v>
      </c>
      <c r="P1870" s="8">
        <v>8622.52</v>
      </c>
      <c r="Q1870" s="8">
        <v>5591.16</v>
      </c>
    </row>
    <row r="1871" spans="1:17" x14ac:dyDescent="0.35">
      <c r="A1871" s="8">
        <v>1870</v>
      </c>
      <c r="B1871" s="8" t="s">
        <v>15</v>
      </c>
      <c r="C1871" s="8" t="s">
        <v>23</v>
      </c>
      <c r="D1871" s="8" t="s">
        <v>28</v>
      </c>
      <c r="E1871" s="8" t="s">
        <v>63</v>
      </c>
      <c r="F1871" s="8">
        <v>86441.56</v>
      </c>
      <c r="G1871" s="8">
        <v>385234.13</v>
      </c>
      <c r="H1871" s="8">
        <v>157099.35999999999</v>
      </c>
      <c r="I1871" s="8">
        <v>17.5</v>
      </c>
      <c r="J1871" s="8">
        <v>720</v>
      </c>
      <c r="K1871" s="8" t="str">
        <v>Medium</v>
      </c>
      <c r="L1871" s="8" t="s">
        <v>35</v>
      </c>
      <c r="M1871" s="8" t="s">
        <v>20</v>
      </c>
      <c r="N1871" s="8" t="s">
        <v>62</v>
      </c>
      <c r="O1871" s="8">
        <v>2023</v>
      </c>
      <c r="P1871" s="8">
        <v>12199.39</v>
      </c>
      <c r="Q1871" s="8">
        <v>6138.99</v>
      </c>
    </row>
    <row r="1872" spans="1:17" x14ac:dyDescent="0.35">
      <c r="A1872" s="8">
        <v>1871</v>
      </c>
      <c r="B1872" s="8" t="s">
        <v>50</v>
      </c>
      <c r="C1872" s="8" t="s">
        <v>37</v>
      </c>
      <c r="D1872" s="8" t="s">
        <v>24</v>
      </c>
      <c r="E1872" s="8" t="s">
        <v>38</v>
      </c>
      <c r="F1872" s="8">
        <v>89723.56</v>
      </c>
      <c r="G1872" s="8">
        <v>202525.02</v>
      </c>
      <c r="H1872" s="8">
        <v>211324.7</v>
      </c>
      <c r="I1872" s="8">
        <v>15.7</v>
      </c>
      <c r="J1872" s="8">
        <v>755</v>
      </c>
      <c r="K1872" s="8" t="str">
        <v>High</v>
      </c>
      <c r="L1872" s="8" t="s">
        <v>19</v>
      </c>
      <c r="M1872" s="8" t="s">
        <v>46</v>
      </c>
      <c r="N1872" s="8" t="s">
        <v>235</v>
      </c>
      <c r="O1872" s="8">
        <v>2023</v>
      </c>
      <c r="P1872" s="8">
        <v>8651.1200000000008</v>
      </c>
      <c r="Q1872" s="8">
        <v>5126.93</v>
      </c>
    </row>
    <row r="1873" spans="1:17" x14ac:dyDescent="0.35">
      <c r="A1873" s="8">
        <v>1872</v>
      </c>
      <c r="B1873" s="8" t="s">
        <v>48</v>
      </c>
      <c r="C1873" s="8" t="s">
        <v>23</v>
      </c>
      <c r="D1873" s="8" t="s">
        <v>17</v>
      </c>
      <c r="E1873" s="8" t="s">
        <v>29</v>
      </c>
      <c r="F1873" s="8">
        <v>46343.4</v>
      </c>
      <c r="G1873" s="8">
        <v>191312.27</v>
      </c>
      <c r="H1873" s="8">
        <v>258318.02</v>
      </c>
      <c r="I1873" s="8">
        <v>6.24</v>
      </c>
      <c r="J1873" s="8">
        <v>762</v>
      </c>
      <c r="K1873" s="8" t="str">
        <v>High</v>
      </c>
      <c r="L1873" s="8" t="s">
        <v>45</v>
      </c>
      <c r="M1873" s="8" t="s">
        <v>46</v>
      </c>
      <c r="N1873" s="8" t="s">
        <v>413</v>
      </c>
      <c r="O1873" s="8">
        <v>2023</v>
      </c>
      <c r="P1873" s="8">
        <v>6901.53</v>
      </c>
      <c r="Q1873" s="8">
        <v>4533.3900000000003</v>
      </c>
    </row>
    <row r="1874" spans="1:17" x14ac:dyDescent="0.35">
      <c r="A1874" s="8">
        <v>1873</v>
      </c>
      <c r="B1874" s="8" t="s">
        <v>43</v>
      </c>
      <c r="C1874" s="8" t="s">
        <v>16</v>
      </c>
      <c r="D1874" s="8" t="s">
        <v>24</v>
      </c>
      <c r="E1874" s="8" t="s">
        <v>29</v>
      </c>
      <c r="F1874" s="8">
        <v>17576.29</v>
      </c>
      <c r="G1874" s="8">
        <v>92874.82</v>
      </c>
      <c r="H1874" s="8">
        <v>418707.07</v>
      </c>
      <c r="I1874" s="8">
        <v>7.54</v>
      </c>
      <c r="J1874" s="8">
        <v>711</v>
      </c>
      <c r="K1874" s="8" t="str">
        <v>Medium</v>
      </c>
      <c r="L1874" s="8" t="s">
        <v>45</v>
      </c>
      <c r="M1874" s="8" t="s">
        <v>46</v>
      </c>
      <c r="N1874" s="8" t="s">
        <v>206</v>
      </c>
      <c r="O1874" s="8">
        <v>2023</v>
      </c>
      <c r="P1874" s="8">
        <v>1017.31</v>
      </c>
      <c r="Q1874" s="8">
        <v>657.1</v>
      </c>
    </row>
    <row r="1875" spans="1:17" x14ac:dyDescent="0.35">
      <c r="A1875" s="8">
        <v>1874</v>
      </c>
      <c r="B1875" s="8" t="s">
        <v>52</v>
      </c>
      <c r="C1875" s="8" t="s">
        <v>16</v>
      </c>
      <c r="D1875" s="8" t="s">
        <v>28</v>
      </c>
      <c r="E1875" s="8" t="s">
        <v>29</v>
      </c>
      <c r="F1875" s="8">
        <v>68718.73</v>
      </c>
      <c r="G1875" s="8">
        <v>32343.7</v>
      </c>
      <c r="H1875" s="8">
        <v>166635.28</v>
      </c>
      <c r="I1875" s="8">
        <v>13.48</v>
      </c>
      <c r="J1875" s="8">
        <v>825</v>
      </c>
      <c r="K1875" s="8" t="str">
        <v>High</v>
      </c>
      <c r="L1875" s="8" t="s">
        <v>39</v>
      </c>
      <c r="M1875" s="8" t="s">
        <v>26</v>
      </c>
      <c r="N1875" s="8" t="s">
        <v>242</v>
      </c>
      <c r="O1875" s="8">
        <v>2023</v>
      </c>
      <c r="P1875" s="8">
        <v>7231.3</v>
      </c>
      <c r="Q1875" s="8">
        <v>6506.25</v>
      </c>
    </row>
    <row r="1876" spans="1:17" x14ac:dyDescent="0.35">
      <c r="A1876" s="8">
        <v>1875</v>
      </c>
      <c r="B1876" s="8" t="s">
        <v>85</v>
      </c>
      <c r="C1876" s="8" t="s">
        <v>23</v>
      </c>
      <c r="D1876" s="8" t="s">
        <v>24</v>
      </c>
      <c r="E1876" s="8" t="s">
        <v>38</v>
      </c>
      <c r="F1876" s="8">
        <v>64669.41</v>
      </c>
      <c r="G1876" s="8">
        <v>406177.18</v>
      </c>
      <c r="H1876" s="8">
        <v>298429.38</v>
      </c>
      <c r="I1876" s="8">
        <v>5.75</v>
      </c>
      <c r="J1876" s="8">
        <v>360</v>
      </c>
      <c r="K1876" s="8" t="str">
        <v>low</v>
      </c>
      <c r="L1876" s="8" t="s">
        <v>45</v>
      </c>
      <c r="M1876" s="8" t="s">
        <v>26</v>
      </c>
      <c r="N1876" s="8" t="s">
        <v>87</v>
      </c>
      <c r="O1876" s="8">
        <v>2023</v>
      </c>
      <c r="P1876" s="8">
        <v>5589.53</v>
      </c>
      <c r="Q1876" s="8">
        <v>3476.19</v>
      </c>
    </row>
    <row r="1877" spans="1:17" x14ac:dyDescent="0.35">
      <c r="A1877" s="8">
        <v>1876</v>
      </c>
      <c r="B1877" s="8" t="s">
        <v>15</v>
      </c>
      <c r="C1877" s="8" t="s">
        <v>37</v>
      </c>
      <c r="D1877" s="8" t="s">
        <v>17</v>
      </c>
      <c r="E1877" s="8" t="s">
        <v>54</v>
      </c>
      <c r="F1877" s="8">
        <v>1291.44</v>
      </c>
      <c r="G1877" s="8">
        <v>231317.4</v>
      </c>
      <c r="H1877" s="8">
        <v>495048.96000000002</v>
      </c>
      <c r="I1877" s="8">
        <v>13.83</v>
      </c>
      <c r="J1877" s="8">
        <v>579</v>
      </c>
      <c r="K1877" s="8" t="str">
        <v>low</v>
      </c>
      <c r="L1877" s="8" t="s">
        <v>45</v>
      </c>
      <c r="M1877" s="8" t="s">
        <v>26</v>
      </c>
      <c r="N1877" s="8" t="s">
        <v>237</v>
      </c>
      <c r="O1877" s="8">
        <v>2023</v>
      </c>
      <c r="P1877" s="8">
        <v>144.99</v>
      </c>
      <c r="Q1877" s="8">
        <v>111.3</v>
      </c>
    </row>
    <row r="1878" spans="1:17" x14ac:dyDescent="0.35">
      <c r="A1878" s="8">
        <v>1877</v>
      </c>
      <c r="B1878" s="8" t="s">
        <v>50</v>
      </c>
      <c r="C1878" s="8" t="s">
        <v>37</v>
      </c>
      <c r="D1878" s="8" t="s">
        <v>34</v>
      </c>
      <c r="E1878" s="8" t="s">
        <v>63</v>
      </c>
      <c r="F1878" s="8">
        <v>94542.8</v>
      </c>
      <c r="G1878" s="8">
        <v>411619.78</v>
      </c>
      <c r="H1878" s="8">
        <v>358764.25</v>
      </c>
      <c r="I1878" s="8">
        <v>17.55</v>
      </c>
      <c r="J1878" s="8">
        <v>673</v>
      </c>
      <c r="K1878" s="8" t="str">
        <v>Medium</v>
      </c>
      <c r="L1878" s="8" t="s">
        <v>25</v>
      </c>
      <c r="M1878" s="8" t="s">
        <v>46</v>
      </c>
      <c r="N1878" s="8" t="s">
        <v>171</v>
      </c>
      <c r="O1878" s="8">
        <v>2023</v>
      </c>
      <c r="P1878" s="8">
        <v>12934.29</v>
      </c>
      <c r="Q1878" s="8">
        <v>6835.19</v>
      </c>
    </row>
    <row r="1879" spans="1:17" x14ac:dyDescent="0.35">
      <c r="A1879" s="8">
        <v>1878</v>
      </c>
      <c r="B1879" s="8" t="s">
        <v>32</v>
      </c>
      <c r="C1879" s="8" t="s">
        <v>23</v>
      </c>
      <c r="D1879" s="8" t="s">
        <v>56</v>
      </c>
      <c r="E1879" s="8" t="s">
        <v>29</v>
      </c>
      <c r="F1879" s="8">
        <v>91160.63</v>
      </c>
      <c r="G1879" s="8">
        <v>27708.23</v>
      </c>
      <c r="H1879" s="8">
        <v>201715.01</v>
      </c>
      <c r="I1879" s="8">
        <v>16.75</v>
      </c>
      <c r="J1879" s="8">
        <v>443</v>
      </c>
      <c r="K1879" s="8" t="str">
        <v>low</v>
      </c>
      <c r="L1879" s="8" t="s">
        <v>35</v>
      </c>
      <c r="M1879" s="8" t="s">
        <v>75</v>
      </c>
      <c r="N1879" s="8" t="s">
        <v>70</v>
      </c>
      <c r="O1879" s="8">
        <v>2023</v>
      </c>
      <c r="P1879" s="8">
        <v>10751.78</v>
      </c>
      <c r="Q1879" s="8">
        <v>7970.62</v>
      </c>
    </row>
    <row r="1880" spans="1:17" x14ac:dyDescent="0.35">
      <c r="A1880" s="8">
        <v>1879</v>
      </c>
      <c r="B1880" s="8" t="s">
        <v>79</v>
      </c>
      <c r="C1880" s="8" t="s">
        <v>37</v>
      </c>
      <c r="D1880" s="8" t="s">
        <v>56</v>
      </c>
      <c r="E1880" s="8" t="s">
        <v>29</v>
      </c>
      <c r="F1880" s="8">
        <v>40790.81</v>
      </c>
      <c r="G1880" s="8">
        <v>478389.95</v>
      </c>
      <c r="H1880" s="8">
        <v>228579.21</v>
      </c>
      <c r="I1880" s="8">
        <v>10.73</v>
      </c>
      <c r="J1880" s="8">
        <v>333</v>
      </c>
      <c r="K1880" s="8" t="str">
        <v>low</v>
      </c>
      <c r="L1880" s="8" t="s">
        <v>19</v>
      </c>
      <c r="M1880" s="8" t="s">
        <v>75</v>
      </c>
      <c r="N1880" s="8" t="s">
        <v>116</v>
      </c>
      <c r="O1880" s="8">
        <v>2023</v>
      </c>
      <c r="P1880" s="8">
        <v>2243.48</v>
      </c>
      <c r="Q1880" s="8">
        <v>1605.03</v>
      </c>
    </row>
    <row r="1881" spans="1:17" x14ac:dyDescent="0.35">
      <c r="A1881" s="8">
        <v>1880</v>
      </c>
      <c r="B1881" s="8" t="s">
        <v>32</v>
      </c>
      <c r="C1881" s="8" t="s">
        <v>16</v>
      </c>
      <c r="D1881" s="8" t="s">
        <v>34</v>
      </c>
      <c r="E1881" s="8" t="s">
        <v>18</v>
      </c>
      <c r="F1881" s="8">
        <v>19783.509999999998</v>
      </c>
      <c r="G1881" s="8">
        <v>324164.24</v>
      </c>
      <c r="H1881" s="8">
        <v>368027.34</v>
      </c>
      <c r="I1881" s="8">
        <v>14.07</v>
      </c>
      <c r="J1881" s="8">
        <v>493</v>
      </c>
      <c r="K1881" s="8" t="str">
        <v>low</v>
      </c>
      <c r="L1881" s="8" t="s">
        <v>19</v>
      </c>
      <c r="M1881" s="8" t="s">
        <v>75</v>
      </c>
      <c r="N1881" s="8" t="s">
        <v>87</v>
      </c>
      <c r="O1881" s="8">
        <v>2023</v>
      </c>
      <c r="P1881" s="8">
        <v>2627.83</v>
      </c>
      <c r="Q1881" s="8">
        <v>1406.73</v>
      </c>
    </row>
    <row r="1882" spans="1:17" x14ac:dyDescent="0.35">
      <c r="A1882" s="8">
        <v>1881</v>
      </c>
      <c r="B1882" s="8" t="s">
        <v>22</v>
      </c>
      <c r="C1882" s="8" t="s">
        <v>23</v>
      </c>
      <c r="D1882" s="8" t="s">
        <v>17</v>
      </c>
      <c r="E1882" s="8" t="s">
        <v>29</v>
      </c>
      <c r="F1882" s="8">
        <v>25319.78</v>
      </c>
      <c r="G1882" s="8">
        <v>416767.74</v>
      </c>
      <c r="H1882" s="8">
        <v>388490.22</v>
      </c>
      <c r="I1882" s="8">
        <v>9.75</v>
      </c>
      <c r="J1882" s="8">
        <v>452</v>
      </c>
      <c r="K1882" s="8" t="str">
        <v>low</v>
      </c>
      <c r="L1882" s="8" t="s">
        <v>19</v>
      </c>
      <c r="M1882" s="8" t="s">
        <v>26</v>
      </c>
      <c r="N1882" s="8" t="s">
        <v>168</v>
      </c>
      <c r="O1882" s="8">
        <v>2023</v>
      </c>
      <c r="P1882" s="8">
        <v>2963.45</v>
      </c>
      <c r="Q1882" s="8">
        <v>2218.09</v>
      </c>
    </row>
    <row r="1883" spans="1:17" x14ac:dyDescent="0.35">
      <c r="A1883" s="8">
        <v>1882</v>
      </c>
      <c r="B1883" s="8" t="s">
        <v>43</v>
      </c>
      <c r="C1883" s="8" t="s">
        <v>58</v>
      </c>
      <c r="D1883" s="8" t="s">
        <v>17</v>
      </c>
      <c r="E1883" s="8" t="s">
        <v>54</v>
      </c>
      <c r="F1883" s="8">
        <v>77120.850000000006</v>
      </c>
      <c r="G1883" s="8">
        <v>217148.7</v>
      </c>
      <c r="H1883" s="8">
        <v>302838.46000000002</v>
      </c>
      <c r="I1883" s="8">
        <v>14.38</v>
      </c>
      <c r="J1883" s="8">
        <v>772</v>
      </c>
      <c r="K1883" s="8" t="str">
        <v>High</v>
      </c>
      <c r="L1883" s="8" t="s">
        <v>39</v>
      </c>
      <c r="M1883" s="8" t="s">
        <v>46</v>
      </c>
      <c r="N1883" s="8" t="s">
        <v>325</v>
      </c>
      <c r="O1883" s="8">
        <v>2023</v>
      </c>
      <c r="P1883" s="8">
        <v>10777.13</v>
      </c>
      <c r="Q1883" s="8">
        <v>7289.07</v>
      </c>
    </row>
    <row r="1884" spans="1:17" x14ac:dyDescent="0.35">
      <c r="A1884" s="8">
        <v>1883</v>
      </c>
      <c r="B1884" s="8" t="s">
        <v>85</v>
      </c>
      <c r="C1884" s="8" t="s">
        <v>58</v>
      </c>
      <c r="D1884" s="8" t="s">
        <v>34</v>
      </c>
      <c r="E1884" s="8" t="s">
        <v>29</v>
      </c>
      <c r="F1884" s="8">
        <v>79387.44</v>
      </c>
      <c r="G1884" s="8">
        <v>440114.23</v>
      </c>
      <c r="H1884" s="8">
        <v>431997.54</v>
      </c>
      <c r="I1884" s="8">
        <v>13.28</v>
      </c>
      <c r="J1884" s="8">
        <v>858</v>
      </c>
      <c r="K1884" s="8" t="str">
        <v>High</v>
      </c>
      <c r="L1884" s="8" t="s">
        <v>39</v>
      </c>
      <c r="M1884" s="8" t="s">
        <v>46</v>
      </c>
      <c r="N1884" s="8" t="s">
        <v>232</v>
      </c>
      <c r="O1884" s="8">
        <v>2023</v>
      </c>
      <c r="P1884" s="8">
        <v>4728.84</v>
      </c>
      <c r="Q1884" s="8">
        <v>3515.81</v>
      </c>
    </row>
    <row r="1885" spans="1:17" x14ac:dyDescent="0.35">
      <c r="A1885" s="8">
        <v>1884</v>
      </c>
      <c r="B1885" s="8" t="s">
        <v>79</v>
      </c>
      <c r="C1885" s="8" t="s">
        <v>37</v>
      </c>
      <c r="D1885" s="8" t="s">
        <v>24</v>
      </c>
      <c r="E1885" s="8" t="s">
        <v>63</v>
      </c>
      <c r="F1885" s="8">
        <v>96753.46</v>
      </c>
      <c r="G1885" s="8">
        <v>357318.91</v>
      </c>
      <c r="H1885" s="8">
        <v>437452.07</v>
      </c>
      <c r="I1885" s="8">
        <v>14.87</v>
      </c>
      <c r="J1885" s="8">
        <v>430</v>
      </c>
      <c r="K1885" s="8" t="str">
        <v>low</v>
      </c>
      <c r="L1885" s="8" t="s">
        <v>39</v>
      </c>
      <c r="M1885" s="8" t="s">
        <v>20</v>
      </c>
      <c r="N1885" s="8" t="s">
        <v>225</v>
      </c>
      <c r="O1885" s="8">
        <v>2023</v>
      </c>
      <c r="P1885" s="8">
        <v>12879.85</v>
      </c>
      <c r="Q1885" s="8">
        <v>7653.56</v>
      </c>
    </row>
    <row r="1886" spans="1:17" x14ac:dyDescent="0.35">
      <c r="A1886" s="8">
        <v>1885</v>
      </c>
      <c r="B1886" s="8" t="s">
        <v>50</v>
      </c>
      <c r="C1886" s="8" t="s">
        <v>23</v>
      </c>
      <c r="D1886" s="8" t="s">
        <v>24</v>
      </c>
      <c r="E1886" s="8" t="s">
        <v>38</v>
      </c>
      <c r="F1886" s="8">
        <v>96200.65</v>
      </c>
      <c r="G1886" s="8">
        <v>134057.20000000001</v>
      </c>
      <c r="H1886" s="8">
        <v>3966.55</v>
      </c>
      <c r="I1886" s="8">
        <v>8.6199999999999992</v>
      </c>
      <c r="J1886" s="8">
        <v>492</v>
      </c>
      <c r="K1886" s="8" t="str">
        <v>low</v>
      </c>
      <c r="L1886" s="8" t="s">
        <v>35</v>
      </c>
      <c r="M1886" s="8" t="s">
        <v>26</v>
      </c>
      <c r="N1886" s="8" t="s">
        <v>80</v>
      </c>
      <c r="O1886" s="8">
        <v>2023</v>
      </c>
      <c r="P1886" s="8">
        <v>5721.72</v>
      </c>
      <c r="Q1886" s="8">
        <v>4294.0600000000004</v>
      </c>
    </row>
    <row r="1887" spans="1:17" x14ac:dyDescent="0.35">
      <c r="A1887" s="8">
        <v>1886</v>
      </c>
      <c r="B1887" s="8" t="s">
        <v>43</v>
      </c>
      <c r="C1887" s="8" t="s">
        <v>16</v>
      </c>
      <c r="D1887" s="8" t="s">
        <v>17</v>
      </c>
      <c r="E1887" s="8" t="s">
        <v>38</v>
      </c>
      <c r="F1887" s="8">
        <v>29664.25</v>
      </c>
      <c r="G1887" s="8">
        <v>264107.44</v>
      </c>
      <c r="H1887" s="8">
        <v>353584.4</v>
      </c>
      <c r="I1887" s="8">
        <v>10.6</v>
      </c>
      <c r="J1887" s="8">
        <v>898</v>
      </c>
      <c r="K1887" s="8" t="str">
        <v>High</v>
      </c>
      <c r="L1887" s="8" t="s">
        <v>19</v>
      </c>
      <c r="M1887" s="8" t="s">
        <v>20</v>
      </c>
      <c r="N1887" s="8" t="s">
        <v>261</v>
      </c>
      <c r="O1887" s="8">
        <v>2023</v>
      </c>
      <c r="P1887" s="8">
        <v>3138.02</v>
      </c>
      <c r="Q1887" s="8">
        <v>2179.91</v>
      </c>
    </row>
    <row r="1888" spans="1:17" x14ac:dyDescent="0.35">
      <c r="A1888" s="8">
        <v>1887</v>
      </c>
      <c r="B1888" s="8" t="s">
        <v>79</v>
      </c>
      <c r="C1888" s="8" t="s">
        <v>58</v>
      </c>
      <c r="D1888" s="8" t="s">
        <v>56</v>
      </c>
      <c r="E1888" s="8" t="s">
        <v>29</v>
      </c>
      <c r="F1888" s="8">
        <v>54867.18</v>
      </c>
      <c r="G1888" s="8">
        <v>303457.36</v>
      </c>
      <c r="H1888" s="8">
        <v>69469.600000000006</v>
      </c>
      <c r="I1888" s="8">
        <v>16.739999999999998</v>
      </c>
      <c r="J1888" s="8">
        <v>787</v>
      </c>
      <c r="K1888" s="8" t="str">
        <v>High</v>
      </c>
      <c r="L1888" s="8" t="s">
        <v>39</v>
      </c>
      <c r="M1888" s="8" t="s">
        <v>26</v>
      </c>
      <c r="N1888" s="8" t="s">
        <v>295</v>
      </c>
      <c r="O1888" s="8">
        <v>2023</v>
      </c>
      <c r="P1888" s="8">
        <v>7762.54</v>
      </c>
      <c r="Q1888" s="8">
        <v>6906.86</v>
      </c>
    </row>
    <row r="1889" spans="1:17" x14ac:dyDescent="0.35">
      <c r="A1889" s="8">
        <v>1888</v>
      </c>
      <c r="B1889" s="8" t="s">
        <v>15</v>
      </c>
      <c r="C1889" s="8" t="s">
        <v>33</v>
      </c>
      <c r="D1889" s="8" t="s">
        <v>56</v>
      </c>
      <c r="E1889" s="8" t="s">
        <v>18</v>
      </c>
      <c r="F1889" s="8">
        <v>51076.58</v>
      </c>
      <c r="G1889" s="8">
        <v>285975.90000000002</v>
      </c>
      <c r="H1889" s="8">
        <v>315710.88</v>
      </c>
      <c r="I1889" s="8">
        <v>15.87</v>
      </c>
      <c r="J1889" s="8">
        <v>651</v>
      </c>
      <c r="K1889" s="8" t="str">
        <v>Medium</v>
      </c>
      <c r="L1889" s="8" t="s">
        <v>39</v>
      </c>
      <c r="M1889" s="8" t="s">
        <v>75</v>
      </c>
      <c r="N1889" s="8" t="s">
        <v>326</v>
      </c>
      <c r="O1889" s="8">
        <v>2023</v>
      </c>
      <c r="P1889" s="8">
        <v>2935.66</v>
      </c>
      <c r="Q1889" s="8">
        <v>1560.37</v>
      </c>
    </row>
    <row r="1890" spans="1:17" x14ac:dyDescent="0.35">
      <c r="A1890" s="8">
        <v>1889</v>
      </c>
      <c r="B1890" s="8" t="s">
        <v>85</v>
      </c>
      <c r="C1890" s="8" t="s">
        <v>16</v>
      </c>
      <c r="D1890" s="8" t="s">
        <v>56</v>
      </c>
      <c r="E1890" s="8" t="s">
        <v>38</v>
      </c>
      <c r="F1890" s="8">
        <v>26938.560000000001</v>
      </c>
      <c r="G1890" s="8">
        <v>29762.880000000001</v>
      </c>
      <c r="H1890" s="8">
        <v>23989.98</v>
      </c>
      <c r="I1890" s="8">
        <v>5.55</v>
      </c>
      <c r="J1890" s="8">
        <v>339</v>
      </c>
      <c r="K1890" s="8" t="str">
        <v>low</v>
      </c>
      <c r="L1890" s="8" t="s">
        <v>25</v>
      </c>
      <c r="M1890" s="8" t="s">
        <v>20</v>
      </c>
      <c r="N1890" s="8" t="s">
        <v>169</v>
      </c>
      <c r="O1890" s="8">
        <v>2023</v>
      </c>
      <c r="P1890" s="8">
        <v>2770.08</v>
      </c>
      <c r="Q1890" s="8">
        <v>1772.24</v>
      </c>
    </row>
    <row r="1891" spans="1:17" x14ac:dyDescent="0.35">
      <c r="A1891" s="8">
        <v>1890</v>
      </c>
      <c r="B1891" s="8" t="s">
        <v>50</v>
      </c>
      <c r="C1891" s="8" t="s">
        <v>33</v>
      </c>
      <c r="D1891" s="8" t="s">
        <v>34</v>
      </c>
      <c r="E1891" s="8" t="s">
        <v>54</v>
      </c>
      <c r="F1891" s="8">
        <v>5998.58</v>
      </c>
      <c r="G1891" s="8">
        <v>77103.53</v>
      </c>
      <c r="H1891" s="8">
        <v>186497.49</v>
      </c>
      <c r="I1891" s="8">
        <v>8.9700000000000006</v>
      </c>
      <c r="J1891" s="8">
        <v>780</v>
      </c>
      <c r="K1891" s="8" t="str">
        <v>High</v>
      </c>
      <c r="L1891" s="8" t="s">
        <v>45</v>
      </c>
      <c r="M1891" s="8" t="s">
        <v>26</v>
      </c>
      <c r="N1891" s="8" t="s">
        <v>358</v>
      </c>
      <c r="O1891" s="8">
        <v>2023</v>
      </c>
      <c r="P1891" s="8">
        <v>816.59</v>
      </c>
      <c r="Q1891" s="8">
        <v>575.66</v>
      </c>
    </row>
    <row r="1892" spans="1:17" x14ac:dyDescent="0.35">
      <c r="A1892" s="8">
        <v>1891</v>
      </c>
      <c r="B1892" s="8" t="s">
        <v>43</v>
      </c>
      <c r="C1892" s="8" t="s">
        <v>16</v>
      </c>
      <c r="D1892" s="8" t="s">
        <v>28</v>
      </c>
      <c r="E1892" s="8" t="s">
        <v>54</v>
      </c>
      <c r="F1892" s="8">
        <v>30684.87</v>
      </c>
      <c r="G1892" s="8">
        <v>133666.79999999999</v>
      </c>
      <c r="H1892" s="8">
        <v>361772.89</v>
      </c>
      <c r="I1892" s="8">
        <v>17.82</v>
      </c>
      <c r="J1892" s="8">
        <v>895</v>
      </c>
      <c r="K1892" s="8" t="str">
        <v>High</v>
      </c>
      <c r="L1892" s="8" t="s">
        <v>35</v>
      </c>
      <c r="M1892" s="8" t="s">
        <v>26</v>
      </c>
      <c r="N1892" s="8" t="s">
        <v>113</v>
      </c>
      <c r="O1892" s="8">
        <v>2023</v>
      </c>
      <c r="P1892" s="8">
        <v>3421.12</v>
      </c>
      <c r="Q1892" s="8">
        <v>2605.7600000000002</v>
      </c>
    </row>
    <row r="1893" spans="1:17" x14ac:dyDescent="0.35">
      <c r="A1893" s="8">
        <v>1892</v>
      </c>
      <c r="B1893" s="8" t="s">
        <v>15</v>
      </c>
      <c r="C1893" s="8" t="s">
        <v>58</v>
      </c>
      <c r="D1893" s="8" t="s">
        <v>56</v>
      </c>
      <c r="E1893" s="8" t="s">
        <v>38</v>
      </c>
      <c r="F1893" s="8">
        <v>17831.25</v>
      </c>
      <c r="G1893" s="8">
        <v>53181.96</v>
      </c>
      <c r="H1893" s="8">
        <v>225724.23</v>
      </c>
      <c r="I1893" s="8">
        <v>13.97</v>
      </c>
      <c r="J1893" s="8">
        <v>734</v>
      </c>
      <c r="K1893" s="8" t="str">
        <v>Medium</v>
      </c>
      <c r="L1893" s="8" t="s">
        <v>19</v>
      </c>
      <c r="M1893" s="8" t="s">
        <v>46</v>
      </c>
      <c r="N1893" s="8" t="s">
        <v>300</v>
      </c>
      <c r="O1893" s="8">
        <v>2023</v>
      </c>
      <c r="P1893" s="8">
        <v>2088.6999999999998</v>
      </c>
      <c r="Q1893" s="8">
        <v>1729.15</v>
      </c>
    </row>
    <row r="1894" spans="1:17" x14ac:dyDescent="0.35">
      <c r="A1894" s="8">
        <v>1893</v>
      </c>
      <c r="B1894" s="8" t="s">
        <v>85</v>
      </c>
      <c r="C1894" s="8" t="s">
        <v>23</v>
      </c>
      <c r="D1894" s="8" t="s">
        <v>24</v>
      </c>
      <c r="E1894" s="8" t="s">
        <v>38</v>
      </c>
      <c r="F1894" s="8">
        <v>18621.28</v>
      </c>
      <c r="G1894" s="8">
        <v>210750.59</v>
      </c>
      <c r="H1894" s="8">
        <v>172150.86</v>
      </c>
      <c r="I1894" s="8">
        <v>14.25</v>
      </c>
      <c r="J1894" s="8">
        <v>517</v>
      </c>
      <c r="K1894" s="8" t="str">
        <v>low</v>
      </c>
      <c r="L1894" s="8" t="s">
        <v>39</v>
      </c>
      <c r="M1894" s="8" t="s">
        <v>75</v>
      </c>
      <c r="N1894" s="8" t="s">
        <v>240</v>
      </c>
      <c r="O1894" s="8">
        <v>2023</v>
      </c>
      <c r="P1894" s="8">
        <v>1235.6500000000001</v>
      </c>
      <c r="Q1894" s="8">
        <v>971.66</v>
      </c>
    </row>
    <row r="1895" spans="1:17" x14ac:dyDescent="0.35">
      <c r="A1895" s="8">
        <v>1894</v>
      </c>
      <c r="B1895" s="8" t="s">
        <v>48</v>
      </c>
      <c r="C1895" s="8" t="s">
        <v>33</v>
      </c>
      <c r="D1895" s="8" t="s">
        <v>28</v>
      </c>
      <c r="E1895" s="8" t="s">
        <v>29</v>
      </c>
      <c r="F1895" s="8">
        <v>74621.59</v>
      </c>
      <c r="G1895" s="8">
        <v>409947.29</v>
      </c>
      <c r="H1895" s="8">
        <v>284740.12</v>
      </c>
      <c r="I1895" s="8">
        <v>12.36</v>
      </c>
      <c r="J1895" s="8">
        <v>790</v>
      </c>
      <c r="K1895" s="8" t="str">
        <v>High</v>
      </c>
      <c r="L1895" s="8" t="s">
        <v>19</v>
      </c>
      <c r="M1895" s="8" t="s">
        <v>75</v>
      </c>
      <c r="N1895" s="8" t="s">
        <v>333</v>
      </c>
      <c r="O1895" s="8">
        <v>2023</v>
      </c>
      <c r="P1895" s="8">
        <v>8356.08</v>
      </c>
      <c r="Q1895" s="8">
        <v>4192.4399999999996</v>
      </c>
    </row>
    <row r="1896" spans="1:17" x14ac:dyDescent="0.35">
      <c r="A1896" s="8">
        <v>1895</v>
      </c>
      <c r="B1896" s="8" t="s">
        <v>79</v>
      </c>
      <c r="C1896" s="8" t="s">
        <v>16</v>
      </c>
      <c r="D1896" s="8" t="s">
        <v>24</v>
      </c>
      <c r="E1896" s="8" t="s">
        <v>29</v>
      </c>
      <c r="F1896" s="8">
        <v>41596.78</v>
      </c>
      <c r="G1896" s="8">
        <v>489030.86</v>
      </c>
      <c r="H1896" s="8">
        <v>183750.68</v>
      </c>
      <c r="I1896" s="8">
        <v>15.29</v>
      </c>
      <c r="J1896" s="8">
        <v>875</v>
      </c>
      <c r="K1896" s="8" t="str">
        <v>High</v>
      </c>
      <c r="L1896" s="8" t="s">
        <v>45</v>
      </c>
      <c r="M1896" s="8" t="s">
        <v>46</v>
      </c>
      <c r="N1896" s="8" t="s">
        <v>390</v>
      </c>
      <c r="O1896" s="8">
        <v>2023</v>
      </c>
      <c r="P1896" s="8">
        <v>3027.02</v>
      </c>
      <c r="Q1896" s="8">
        <v>1927.65</v>
      </c>
    </row>
    <row r="1897" spans="1:17" x14ac:dyDescent="0.35">
      <c r="A1897" s="8">
        <v>1896</v>
      </c>
      <c r="B1897" s="8" t="s">
        <v>85</v>
      </c>
      <c r="C1897" s="8" t="s">
        <v>33</v>
      </c>
      <c r="D1897" s="8" t="s">
        <v>24</v>
      </c>
      <c r="E1897" s="8" t="s">
        <v>38</v>
      </c>
      <c r="F1897" s="8">
        <v>17215.52</v>
      </c>
      <c r="G1897" s="8">
        <v>211749.85</v>
      </c>
      <c r="H1897" s="8">
        <v>247855.89</v>
      </c>
      <c r="I1897" s="8">
        <v>13.33</v>
      </c>
      <c r="J1897" s="8">
        <v>849</v>
      </c>
      <c r="K1897" s="8" t="str">
        <v>High</v>
      </c>
      <c r="L1897" s="8" t="s">
        <v>25</v>
      </c>
      <c r="M1897" s="8" t="s">
        <v>20</v>
      </c>
      <c r="N1897" s="8" t="s">
        <v>289</v>
      </c>
      <c r="O1897" s="8">
        <v>2023</v>
      </c>
      <c r="P1897" s="8">
        <v>1450.21</v>
      </c>
      <c r="Q1897" s="8">
        <v>1166.71</v>
      </c>
    </row>
    <row r="1898" spans="1:17" x14ac:dyDescent="0.35">
      <c r="A1898" s="8">
        <v>1897</v>
      </c>
      <c r="B1898" s="8" t="s">
        <v>79</v>
      </c>
      <c r="C1898" s="8" t="s">
        <v>16</v>
      </c>
      <c r="D1898" s="8" t="s">
        <v>34</v>
      </c>
      <c r="E1898" s="8" t="s">
        <v>54</v>
      </c>
      <c r="F1898" s="8">
        <v>70723.23</v>
      </c>
      <c r="G1898" s="8">
        <v>144534.76</v>
      </c>
      <c r="H1898" s="8">
        <v>310345.96000000002</v>
      </c>
      <c r="I1898" s="8">
        <v>6.96</v>
      </c>
      <c r="J1898" s="8">
        <v>410</v>
      </c>
      <c r="K1898" s="8" t="str">
        <v>low</v>
      </c>
      <c r="L1898" s="8" t="s">
        <v>45</v>
      </c>
      <c r="M1898" s="8" t="s">
        <v>75</v>
      </c>
      <c r="N1898" s="8" t="s">
        <v>140</v>
      </c>
      <c r="O1898" s="8">
        <v>2023</v>
      </c>
      <c r="P1898" s="8">
        <v>8005.12</v>
      </c>
      <c r="Q1898" s="8">
        <v>7089.82</v>
      </c>
    </row>
    <row r="1899" spans="1:17" x14ac:dyDescent="0.35">
      <c r="A1899" s="8">
        <v>1898</v>
      </c>
      <c r="B1899" s="8" t="s">
        <v>15</v>
      </c>
      <c r="C1899" s="8" t="s">
        <v>37</v>
      </c>
      <c r="D1899" s="8" t="s">
        <v>34</v>
      </c>
      <c r="E1899" s="8" t="s">
        <v>38</v>
      </c>
      <c r="F1899" s="8">
        <v>18200.34</v>
      </c>
      <c r="G1899" s="8">
        <v>245468.49</v>
      </c>
      <c r="H1899" s="8">
        <v>394476.16</v>
      </c>
      <c r="I1899" s="8">
        <v>17.23</v>
      </c>
      <c r="J1899" s="8">
        <v>733</v>
      </c>
      <c r="K1899" s="8" t="str">
        <v>Medium</v>
      </c>
      <c r="L1899" s="8" t="s">
        <v>45</v>
      </c>
      <c r="M1899" s="8" t="s">
        <v>26</v>
      </c>
      <c r="N1899" s="8" t="s">
        <v>401</v>
      </c>
      <c r="O1899" s="8">
        <v>2023</v>
      </c>
      <c r="P1899" s="8">
        <v>1900.69</v>
      </c>
      <c r="Q1899" s="8">
        <v>1372.26</v>
      </c>
    </row>
    <row r="1900" spans="1:17" x14ac:dyDescent="0.35">
      <c r="A1900" s="8">
        <v>1899</v>
      </c>
      <c r="B1900" s="8" t="s">
        <v>32</v>
      </c>
      <c r="C1900" s="8" t="s">
        <v>58</v>
      </c>
      <c r="D1900" s="8" t="s">
        <v>56</v>
      </c>
      <c r="E1900" s="8" t="s">
        <v>29</v>
      </c>
      <c r="F1900" s="8">
        <v>37539.5</v>
      </c>
      <c r="G1900" s="8">
        <v>479226.1</v>
      </c>
      <c r="H1900" s="8">
        <v>105204.88</v>
      </c>
      <c r="I1900" s="8">
        <v>5.56</v>
      </c>
      <c r="J1900" s="8">
        <v>576</v>
      </c>
      <c r="K1900" s="8" t="str">
        <v>low</v>
      </c>
      <c r="L1900" s="8" t="s">
        <v>39</v>
      </c>
      <c r="M1900" s="8" t="s">
        <v>30</v>
      </c>
      <c r="N1900" s="8" t="s">
        <v>332</v>
      </c>
      <c r="O1900" s="8">
        <v>2023</v>
      </c>
      <c r="P1900" s="8">
        <v>2084.4299999999998</v>
      </c>
      <c r="Q1900" s="8">
        <v>1299</v>
      </c>
    </row>
    <row r="1901" spans="1:17" x14ac:dyDescent="0.35">
      <c r="A1901" s="8">
        <v>1900</v>
      </c>
      <c r="B1901" s="8" t="s">
        <v>79</v>
      </c>
      <c r="C1901" s="8" t="s">
        <v>23</v>
      </c>
      <c r="D1901" s="8" t="s">
        <v>34</v>
      </c>
      <c r="E1901" s="8" t="s">
        <v>18</v>
      </c>
      <c r="F1901" s="8">
        <v>50246.22</v>
      </c>
      <c r="G1901" s="8">
        <v>63881.2</v>
      </c>
      <c r="H1901" s="8">
        <v>496440.66</v>
      </c>
      <c r="I1901" s="8">
        <v>11.86</v>
      </c>
      <c r="J1901" s="8">
        <v>600</v>
      </c>
      <c r="K1901" s="8" t="str">
        <v>Medium</v>
      </c>
      <c r="L1901" s="8" t="s">
        <v>19</v>
      </c>
      <c r="M1901" s="8" t="s">
        <v>20</v>
      </c>
      <c r="N1901" s="8" t="s">
        <v>381</v>
      </c>
      <c r="O1901" s="8">
        <v>2023</v>
      </c>
      <c r="P1901" s="8">
        <v>4003.94</v>
      </c>
      <c r="Q1901" s="8">
        <v>3398.66</v>
      </c>
    </row>
    <row r="1902" spans="1:17" x14ac:dyDescent="0.35">
      <c r="A1902" s="8">
        <v>1901</v>
      </c>
      <c r="B1902" s="8" t="s">
        <v>85</v>
      </c>
      <c r="C1902" s="8" t="s">
        <v>16</v>
      </c>
      <c r="D1902" s="8" t="s">
        <v>17</v>
      </c>
      <c r="E1902" s="8" t="s">
        <v>63</v>
      </c>
      <c r="F1902" s="8">
        <v>40886.959999999999</v>
      </c>
      <c r="G1902" s="8">
        <v>133358.69</v>
      </c>
      <c r="H1902" s="8">
        <v>172548.63</v>
      </c>
      <c r="I1902" s="8">
        <v>7.66</v>
      </c>
      <c r="J1902" s="8">
        <v>804</v>
      </c>
      <c r="K1902" s="8" t="str">
        <v>High</v>
      </c>
      <c r="L1902" s="8" t="s">
        <v>35</v>
      </c>
      <c r="M1902" s="8" t="s">
        <v>20</v>
      </c>
      <c r="N1902" s="8" t="s">
        <v>249</v>
      </c>
      <c r="O1902" s="8">
        <v>2023</v>
      </c>
      <c r="P1902" s="8">
        <v>3496.64</v>
      </c>
      <c r="Q1902" s="8">
        <v>2529.96</v>
      </c>
    </row>
    <row r="1903" spans="1:17" x14ac:dyDescent="0.35">
      <c r="A1903" s="8">
        <v>1902</v>
      </c>
      <c r="B1903" s="8" t="s">
        <v>79</v>
      </c>
      <c r="C1903" s="8" t="s">
        <v>33</v>
      </c>
      <c r="D1903" s="8" t="s">
        <v>34</v>
      </c>
      <c r="E1903" s="8" t="s">
        <v>63</v>
      </c>
      <c r="F1903" s="8">
        <v>13229.38</v>
      </c>
      <c r="G1903" s="8">
        <v>45519.97</v>
      </c>
      <c r="H1903" s="8">
        <v>172278.67</v>
      </c>
      <c r="I1903" s="8">
        <v>14.93</v>
      </c>
      <c r="J1903" s="8">
        <v>851</v>
      </c>
      <c r="K1903" s="8" t="str">
        <v>High</v>
      </c>
      <c r="L1903" s="8" t="s">
        <v>35</v>
      </c>
      <c r="M1903" s="8" t="s">
        <v>75</v>
      </c>
      <c r="N1903" s="8" t="s">
        <v>139</v>
      </c>
      <c r="O1903" s="8">
        <v>2023</v>
      </c>
      <c r="P1903" s="8">
        <v>1777.44</v>
      </c>
      <c r="Q1903" s="8">
        <v>1166.8</v>
      </c>
    </row>
    <row r="1904" spans="1:17" x14ac:dyDescent="0.35">
      <c r="A1904" s="8">
        <v>1903</v>
      </c>
      <c r="B1904" s="8" t="s">
        <v>79</v>
      </c>
      <c r="C1904" s="8" t="s">
        <v>16</v>
      </c>
      <c r="D1904" s="8" t="s">
        <v>56</v>
      </c>
      <c r="E1904" s="8" t="s">
        <v>54</v>
      </c>
      <c r="F1904" s="8">
        <v>13665.25</v>
      </c>
      <c r="G1904" s="8">
        <v>404815.37</v>
      </c>
      <c r="H1904" s="8">
        <v>470274.94</v>
      </c>
      <c r="I1904" s="8">
        <v>12.14</v>
      </c>
      <c r="J1904" s="8">
        <v>564</v>
      </c>
      <c r="K1904" s="8" t="str">
        <v>low</v>
      </c>
      <c r="L1904" s="8" t="s">
        <v>35</v>
      </c>
      <c r="M1904" s="8" t="s">
        <v>20</v>
      </c>
      <c r="N1904" s="8" t="s">
        <v>73</v>
      </c>
      <c r="O1904" s="8">
        <v>2023</v>
      </c>
      <c r="P1904" s="8">
        <v>1146.52</v>
      </c>
      <c r="Q1904" s="8">
        <v>941</v>
      </c>
    </row>
    <row r="1905" spans="1:17" x14ac:dyDescent="0.35">
      <c r="A1905" s="8">
        <v>1904</v>
      </c>
      <c r="B1905" s="8" t="s">
        <v>41</v>
      </c>
      <c r="C1905" s="8" t="s">
        <v>16</v>
      </c>
      <c r="D1905" s="8" t="s">
        <v>17</v>
      </c>
      <c r="E1905" s="8" t="s">
        <v>54</v>
      </c>
      <c r="F1905" s="8">
        <v>87114.5</v>
      </c>
      <c r="G1905" s="8">
        <v>251111.03</v>
      </c>
      <c r="H1905" s="8">
        <v>208484.54</v>
      </c>
      <c r="I1905" s="8">
        <v>5.75</v>
      </c>
      <c r="J1905" s="8">
        <v>851</v>
      </c>
      <c r="K1905" s="8" t="str">
        <v>High</v>
      </c>
      <c r="L1905" s="8" t="s">
        <v>19</v>
      </c>
      <c r="M1905" s="8" t="s">
        <v>46</v>
      </c>
      <c r="N1905" s="8" t="s">
        <v>379</v>
      </c>
      <c r="O1905" s="8">
        <v>2023</v>
      </c>
      <c r="P1905" s="8">
        <v>5862.64</v>
      </c>
      <c r="Q1905" s="8">
        <v>3696.91</v>
      </c>
    </row>
    <row r="1906" spans="1:17" x14ac:dyDescent="0.35">
      <c r="A1906" s="8">
        <v>1905</v>
      </c>
      <c r="B1906" s="8" t="s">
        <v>15</v>
      </c>
      <c r="C1906" s="8" t="s">
        <v>33</v>
      </c>
      <c r="D1906" s="8" t="s">
        <v>56</v>
      </c>
      <c r="E1906" s="8" t="s">
        <v>29</v>
      </c>
      <c r="F1906" s="8">
        <v>2572.36</v>
      </c>
      <c r="G1906" s="8">
        <v>180226.93</v>
      </c>
      <c r="H1906" s="8">
        <v>121390.96</v>
      </c>
      <c r="I1906" s="8">
        <v>8.18</v>
      </c>
      <c r="J1906" s="8">
        <v>455</v>
      </c>
      <c r="K1906" s="8" t="str">
        <v>low</v>
      </c>
      <c r="L1906" s="8" t="s">
        <v>35</v>
      </c>
      <c r="M1906" s="8" t="s">
        <v>20</v>
      </c>
      <c r="N1906" s="8" t="s">
        <v>150</v>
      </c>
      <c r="O1906" s="8">
        <v>2023</v>
      </c>
      <c r="P1906" s="8">
        <v>299.54000000000002</v>
      </c>
      <c r="Q1906" s="8">
        <v>249.69</v>
      </c>
    </row>
    <row r="1907" spans="1:17" x14ac:dyDescent="0.35">
      <c r="A1907" s="8">
        <v>1906</v>
      </c>
      <c r="B1907" s="8" t="s">
        <v>32</v>
      </c>
      <c r="C1907" s="8" t="s">
        <v>33</v>
      </c>
      <c r="D1907" s="8" t="s">
        <v>34</v>
      </c>
      <c r="E1907" s="8" t="s">
        <v>18</v>
      </c>
      <c r="F1907" s="8">
        <v>74250.880000000005</v>
      </c>
      <c r="G1907" s="8">
        <v>96286.01</v>
      </c>
      <c r="H1907" s="8">
        <v>175894.66</v>
      </c>
      <c r="I1907" s="8">
        <v>15.26</v>
      </c>
      <c r="J1907" s="8">
        <v>722</v>
      </c>
      <c r="K1907" s="8" t="str">
        <v>Medium</v>
      </c>
      <c r="L1907" s="8" t="s">
        <v>25</v>
      </c>
      <c r="M1907" s="8" t="s">
        <v>30</v>
      </c>
      <c r="N1907" s="8" t="s">
        <v>154</v>
      </c>
      <c r="O1907" s="8">
        <v>2023</v>
      </c>
      <c r="P1907" s="8">
        <v>4403.79</v>
      </c>
      <c r="Q1907" s="8">
        <v>3553.41</v>
      </c>
    </row>
    <row r="1908" spans="1:17" x14ac:dyDescent="0.35">
      <c r="A1908" s="8">
        <v>1907</v>
      </c>
      <c r="B1908" s="8" t="s">
        <v>52</v>
      </c>
      <c r="C1908" s="8" t="s">
        <v>58</v>
      </c>
      <c r="D1908" s="8" t="s">
        <v>28</v>
      </c>
      <c r="E1908" s="8" t="s">
        <v>29</v>
      </c>
      <c r="F1908" s="8">
        <v>94898.19</v>
      </c>
      <c r="G1908" s="8">
        <v>167608.44</v>
      </c>
      <c r="H1908" s="8">
        <v>287985</v>
      </c>
      <c r="I1908" s="8">
        <v>12.35</v>
      </c>
      <c r="J1908" s="8">
        <v>602</v>
      </c>
      <c r="K1908" s="8" t="str">
        <v>Medium</v>
      </c>
      <c r="L1908" s="8" t="s">
        <v>19</v>
      </c>
      <c r="M1908" s="8" t="s">
        <v>46</v>
      </c>
      <c r="N1908" s="8" t="s">
        <v>235</v>
      </c>
      <c r="O1908" s="8">
        <v>2023</v>
      </c>
      <c r="P1908" s="8">
        <v>7685.21</v>
      </c>
      <c r="Q1908" s="8">
        <v>6283.96</v>
      </c>
    </row>
    <row r="1909" spans="1:17" x14ac:dyDescent="0.35">
      <c r="A1909" s="8">
        <v>1908</v>
      </c>
      <c r="B1909" s="8" t="s">
        <v>15</v>
      </c>
      <c r="C1909" s="8" t="s">
        <v>37</v>
      </c>
      <c r="D1909" s="8" t="s">
        <v>24</v>
      </c>
      <c r="E1909" s="8" t="s">
        <v>18</v>
      </c>
      <c r="F1909" s="8">
        <v>73868.28</v>
      </c>
      <c r="G1909" s="8">
        <v>127940.24</v>
      </c>
      <c r="H1909" s="8">
        <v>270687.15000000002</v>
      </c>
      <c r="I1909" s="8">
        <v>5.28</v>
      </c>
      <c r="J1909" s="8">
        <v>306</v>
      </c>
      <c r="K1909" s="8" t="str">
        <v>low</v>
      </c>
      <c r="L1909" s="8" t="s">
        <v>19</v>
      </c>
      <c r="M1909" s="8" t="s">
        <v>30</v>
      </c>
      <c r="N1909" s="8" t="s">
        <v>278</v>
      </c>
      <c r="O1909" s="8">
        <v>2023</v>
      </c>
      <c r="P1909" s="8">
        <v>3957.08</v>
      </c>
      <c r="Q1909" s="8">
        <v>2553.2399999999998</v>
      </c>
    </row>
    <row r="1910" spans="1:17" x14ac:dyDescent="0.35">
      <c r="A1910" s="8">
        <v>1909</v>
      </c>
      <c r="B1910" s="8" t="s">
        <v>50</v>
      </c>
      <c r="C1910" s="8" t="s">
        <v>37</v>
      </c>
      <c r="D1910" s="8" t="s">
        <v>24</v>
      </c>
      <c r="E1910" s="8" t="s">
        <v>38</v>
      </c>
      <c r="F1910" s="8">
        <v>28264.959999999999</v>
      </c>
      <c r="G1910" s="8">
        <v>372553.15</v>
      </c>
      <c r="H1910" s="8">
        <v>221281.87</v>
      </c>
      <c r="I1910" s="8">
        <v>7.48</v>
      </c>
      <c r="J1910" s="8">
        <v>804</v>
      </c>
      <c r="K1910" s="8" t="str">
        <v>High</v>
      </c>
      <c r="L1910" s="8" t="s">
        <v>19</v>
      </c>
      <c r="M1910" s="8" t="s">
        <v>30</v>
      </c>
      <c r="N1910" s="8" t="s">
        <v>99</v>
      </c>
      <c r="O1910" s="8">
        <v>2023</v>
      </c>
      <c r="P1910" s="8">
        <v>3590.19</v>
      </c>
      <c r="Q1910" s="8">
        <v>1970</v>
      </c>
    </row>
    <row r="1911" spans="1:17" x14ac:dyDescent="0.35">
      <c r="A1911" s="8">
        <v>1910</v>
      </c>
      <c r="B1911" s="8" t="s">
        <v>41</v>
      </c>
      <c r="C1911" s="8" t="s">
        <v>16</v>
      </c>
      <c r="D1911" s="8" t="s">
        <v>17</v>
      </c>
      <c r="E1911" s="8" t="s">
        <v>38</v>
      </c>
      <c r="F1911" s="8">
        <v>8373.1</v>
      </c>
      <c r="G1911" s="8">
        <v>471751.82</v>
      </c>
      <c r="H1911" s="8">
        <v>67732.990000000005</v>
      </c>
      <c r="I1911" s="8">
        <v>6.19</v>
      </c>
      <c r="J1911" s="8">
        <v>798</v>
      </c>
      <c r="K1911" s="8" t="str">
        <v>High</v>
      </c>
      <c r="L1911" s="8" t="s">
        <v>35</v>
      </c>
      <c r="M1911" s="8" t="s">
        <v>75</v>
      </c>
      <c r="N1911" s="8" t="s">
        <v>266</v>
      </c>
      <c r="O1911" s="8">
        <v>2023</v>
      </c>
      <c r="P1911" s="8">
        <v>659.32</v>
      </c>
      <c r="Q1911" s="8">
        <v>587.23</v>
      </c>
    </row>
    <row r="1912" spans="1:17" x14ac:dyDescent="0.35">
      <c r="A1912" s="8">
        <v>1911</v>
      </c>
      <c r="B1912" s="8" t="s">
        <v>50</v>
      </c>
      <c r="C1912" s="8" t="s">
        <v>16</v>
      </c>
      <c r="D1912" s="8" t="s">
        <v>17</v>
      </c>
      <c r="E1912" s="8" t="s">
        <v>18</v>
      </c>
      <c r="F1912" s="8">
        <v>78939.34</v>
      </c>
      <c r="G1912" s="8">
        <v>425678.58</v>
      </c>
      <c r="H1912" s="8">
        <v>112361.3</v>
      </c>
      <c r="I1912" s="8">
        <v>7.9</v>
      </c>
      <c r="J1912" s="8">
        <v>304</v>
      </c>
      <c r="K1912" s="8" t="str">
        <v>low</v>
      </c>
      <c r="L1912" s="8" t="s">
        <v>19</v>
      </c>
      <c r="M1912" s="8" t="s">
        <v>26</v>
      </c>
      <c r="N1912" s="8" t="s">
        <v>149</v>
      </c>
      <c r="O1912" s="8">
        <v>2023</v>
      </c>
      <c r="P1912" s="8">
        <v>11804.23</v>
      </c>
      <c r="Q1912" s="8">
        <v>8765.8799999999992</v>
      </c>
    </row>
    <row r="1913" spans="1:17" x14ac:dyDescent="0.35">
      <c r="A1913" s="8">
        <v>1912</v>
      </c>
      <c r="B1913" s="8" t="s">
        <v>32</v>
      </c>
      <c r="C1913" s="8" t="s">
        <v>37</v>
      </c>
      <c r="D1913" s="8" t="s">
        <v>34</v>
      </c>
      <c r="E1913" s="8" t="s">
        <v>63</v>
      </c>
      <c r="F1913" s="8">
        <v>3532.75</v>
      </c>
      <c r="G1913" s="8">
        <v>201316.66</v>
      </c>
      <c r="H1913" s="8">
        <v>363564.62</v>
      </c>
      <c r="I1913" s="8">
        <v>11.26</v>
      </c>
      <c r="J1913" s="8">
        <v>613</v>
      </c>
      <c r="K1913" s="8" t="str">
        <v>Medium</v>
      </c>
      <c r="L1913" s="8" t="s">
        <v>19</v>
      </c>
      <c r="M1913" s="8" t="s">
        <v>30</v>
      </c>
      <c r="N1913" s="8" t="s">
        <v>311</v>
      </c>
      <c r="O1913" s="8">
        <v>2023</v>
      </c>
      <c r="P1913" s="8">
        <v>254.27</v>
      </c>
      <c r="Q1913" s="8">
        <v>155.53</v>
      </c>
    </row>
    <row r="1914" spans="1:17" x14ac:dyDescent="0.35">
      <c r="A1914" s="8">
        <v>1913</v>
      </c>
      <c r="B1914" s="8" t="s">
        <v>50</v>
      </c>
      <c r="C1914" s="8" t="s">
        <v>58</v>
      </c>
      <c r="D1914" s="8" t="s">
        <v>24</v>
      </c>
      <c r="E1914" s="8" t="s">
        <v>18</v>
      </c>
      <c r="F1914" s="8">
        <v>17627.62</v>
      </c>
      <c r="G1914" s="8">
        <v>176607.28</v>
      </c>
      <c r="H1914" s="8">
        <v>259253.85</v>
      </c>
      <c r="I1914" s="8">
        <v>8.2899999999999991</v>
      </c>
      <c r="J1914" s="8">
        <v>477</v>
      </c>
      <c r="K1914" s="8" t="str">
        <v>low</v>
      </c>
      <c r="L1914" s="8" t="s">
        <v>39</v>
      </c>
      <c r="M1914" s="8" t="s">
        <v>75</v>
      </c>
      <c r="N1914" s="8" t="s">
        <v>366</v>
      </c>
      <c r="O1914" s="8">
        <v>2023</v>
      </c>
      <c r="P1914" s="8">
        <v>964.88</v>
      </c>
      <c r="Q1914" s="8">
        <v>751.11</v>
      </c>
    </row>
    <row r="1915" spans="1:17" x14ac:dyDescent="0.35">
      <c r="A1915" s="8">
        <v>1914</v>
      </c>
      <c r="B1915" s="8" t="s">
        <v>22</v>
      </c>
      <c r="C1915" s="8" t="s">
        <v>37</v>
      </c>
      <c r="D1915" s="8" t="s">
        <v>56</v>
      </c>
      <c r="E1915" s="8" t="s">
        <v>38</v>
      </c>
      <c r="F1915" s="8">
        <v>48293.97</v>
      </c>
      <c r="G1915" s="8">
        <v>420119.48</v>
      </c>
      <c r="H1915" s="8">
        <v>288198.32</v>
      </c>
      <c r="I1915" s="8">
        <v>12.54</v>
      </c>
      <c r="J1915" s="8">
        <v>526</v>
      </c>
      <c r="K1915" s="8" t="str">
        <v>low</v>
      </c>
      <c r="L1915" s="8" t="s">
        <v>35</v>
      </c>
      <c r="M1915" s="8" t="s">
        <v>26</v>
      </c>
      <c r="N1915" s="8" t="s">
        <v>281</v>
      </c>
      <c r="O1915" s="8">
        <v>2023</v>
      </c>
      <c r="P1915" s="8">
        <v>3410.67</v>
      </c>
      <c r="Q1915" s="8">
        <v>2598.17</v>
      </c>
    </row>
    <row r="1916" spans="1:17" x14ac:dyDescent="0.35">
      <c r="A1916" s="8">
        <v>1915</v>
      </c>
      <c r="B1916" s="8" t="s">
        <v>32</v>
      </c>
      <c r="C1916" s="8" t="s">
        <v>16</v>
      </c>
      <c r="D1916" s="8" t="s">
        <v>17</v>
      </c>
      <c r="E1916" s="8" t="s">
        <v>63</v>
      </c>
      <c r="F1916" s="8">
        <v>69848.38</v>
      </c>
      <c r="G1916" s="8">
        <v>342558.68</v>
      </c>
      <c r="H1916" s="8">
        <v>65747.72</v>
      </c>
      <c r="I1916" s="8">
        <v>14.97</v>
      </c>
      <c r="J1916" s="8">
        <v>769</v>
      </c>
      <c r="K1916" s="8" t="str">
        <v>High</v>
      </c>
      <c r="L1916" s="8" t="s">
        <v>35</v>
      </c>
      <c r="M1916" s="8" t="s">
        <v>75</v>
      </c>
      <c r="N1916" s="8" t="s">
        <v>100</v>
      </c>
      <c r="O1916" s="8">
        <v>2023</v>
      </c>
      <c r="P1916" s="8">
        <v>4916.66</v>
      </c>
      <c r="Q1916" s="8">
        <v>3644.55</v>
      </c>
    </row>
    <row r="1917" spans="1:17" x14ac:dyDescent="0.35">
      <c r="A1917" s="8">
        <v>1916</v>
      </c>
      <c r="B1917" s="8" t="s">
        <v>22</v>
      </c>
      <c r="C1917" s="8" t="s">
        <v>33</v>
      </c>
      <c r="D1917" s="8" t="s">
        <v>17</v>
      </c>
      <c r="E1917" s="8" t="s">
        <v>54</v>
      </c>
      <c r="F1917" s="8">
        <v>67069.41</v>
      </c>
      <c r="G1917" s="8">
        <v>407463.89</v>
      </c>
      <c r="H1917" s="8">
        <v>323791.2</v>
      </c>
      <c r="I1917" s="8">
        <v>14.21</v>
      </c>
      <c r="J1917" s="8">
        <v>384</v>
      </c>
      <c r="K1917" s="8" t="str">
        <v>low</v>
      </c>
      <c r="L1917" s="8" t="s">
        <v>39</v>
      </c>
      <c r="M1917" s="8" t="s">
        <v>20</v>
      </c>
      <c r="N1917" s="8" t="s">
        <v>92</v>
      </c>
      <c r="O1917" s="8">
        <v>2023</v>
      </c>
      <c r="P1917" s="8">
        <v>5452.77</v>
      </c>
      <c r="Q1917" s="8">
        <v>3909.82</v>
      </c>
    </row>
    <row r="1918" spans="1:17" x14ac:dyDescent="0.35">
      <c r="A1918" s="8">
        <v>1917</v>
      </c>
      <c r="B1918" s="8" t="s">
        <v>50</v>
      </c>
      <c r="C1918" s="8" t="s">
        <v>37</v>
      </c>
      <c r="D1918" s="8" t="s">
        <v>24</v>
      </c>
      <c r="E1918" s="8" t="s">
        <v>63</v>
      </c>
      <c r="F1918" s="8">
        <v>4159.1899999999996</v>
      </c>
      <c r="G1918" s="8">
        <v>74911.08</v>
      </c>
      <c r="H1918" s="8">
        <v>498755.08</v>
      </c>
      <c r="I1918" s="8">
        <v>8.11</v>
      </c>
      <c r="J1918" s="8">
        <v>674</v>
      </c>
      <c r="K1918" s="8" t="str">
        <v>Medium</v>
      </c>
      <c r="L1918" s="8" t="s">
        <v>25</v>
      </c>
      <c r="M1918" s="8" t="s">
        <v>20</v>
      </c>
      <c r="N1918" s="8" t="s">
        <v>188</v>
      </c>
      <c r="O1918" s="8">
        <v>2023</v>
      </c>
      <c r="P1918" s="8">
        <v>571.82000000000005</v>
      </c>
      <c r="Q1918" s="8">
        <v>434.79</v>
      </c>
    </row>
    <row r="1919" spans="1:17" x14ac:dyDescent="0.35">
      <c r="A1919" s="8">
        <v>1918</v>
      </c>
      <c r="B1919" s="8" t="s">
        <v>85</v>
      </c>
      <c r="C1919" s="8" t="s">
        <v>16</v>
      </c>
      <c r="D1919" s="8" t="s">
        <v>34</v>
      </c>
      <c r="E1919" s="8" t="s">
        <v>18</v>
      </c>
      <c r="F1919" s="8">
        <v>38578.78</v>
      </c>
      <c r="G1919" s="8">
        <v>206801.3</v>
      </c>
      <c r="H1919" s="8">
        <v>106698.25</v>
      </c>
      <c r="I1919" s="8">
        <v>5.05</v>
      </c>
      <c r="J1919" s="8">
        <v>889</v>
      </c>
      <c r="K1919" s="8" t="str">
        <v>High</v>
      </c>
      <c r="L1919" s="8" t="s">
        <v>39</v>
      </c>
      <c r="M1919" s="8" t="s">
        <v>46</v>
      </c>
      <c r="N1919" s="8" t="s">
        <v>374</v>
      </c>
      <c r="O1919" s="8">
        <v>2023</v>
      </c>
      <c r="P1919" s="8">
        <v>2536.9699999999998</v>
      </c>
      <c r="Q1919" s="8">
        <v>1971.45</v>
      </c>
    </row>
    <row r="1920" spans="1:17" x14ac:dyDescent="0.35">
      <c r="A1920" s="8">
        <v>1919</v>
      </c>
      <c r="B1920" s="8" t="s">
        <v>32</v>
      </c>
      <c r="C1920" s="8" t="s">
        <v>58</v>
      </c>
      <c r="D1920" s="8" t="s">
        <v>28</v>
      </c>
      <c r="E1920" s="8" t="s">
        <v>29</v>
      </c>
      <c r="F1920" s="8">
        <v>97519.94</v>
      </c>
      <c r="G1920" s="8">
        <v>325541.77</v>
      </c>
      <c r="H1920" s="8">
        <v>160584.89000000001</v>
      </c>
      <c r="I1920" s="8">
        <v>10.16</v>
      </c>
      <c r="J1920" s="8">
        <v>343</v>
      </c>
      <c r="K1920" s="8" t="str">
        <v>low</v>
      </c>
      <c r="L1920" s="8" t="s">
        <v>19</v>
      </c>
      <c r="M1920" s="8" t="s">
        <v>30</v>
      </c>
      <c r="N1920" s="8" t="s">
        <v>89</v>
      </c>
      <c r="O1920" s="8">
        <v>2023</v>
      </c>
      <c r="P1920" s="8">
        <v>9218.9500000000007</v>
      </c>
      <c r="Q1920" s="8">
        <v>5106.68</v>
      </c>
    </row>
    <row r="1921" spans="1:17" x14ac:dyDescent="0.35">
      <c r="A1921" s="8">
        <v>1920</v>
      </c>
      <c r="B1921" s="8" t="s">
        <v>52</v>
      </c>
      <c r="C1921" s="8" t="s">
        <v>58</v>
      </c>
      <c r="D1921" s="8" t="s">
        <v>34</v>
      </c>
      <c r="E1921" s="8" t="s">
        <v>63</v>
      </c>
      <c r="F1921" s="8">
        <v>24101.77</v>
      </c>
      <c r="G1921" s="8">
        <v>57541.55</v>
      </c>
      <c r="H1921" s="8">
        <v>179290.8</v>
      </c>
      <c r="I1921" s="8">
        <v>8.8800000000000008</v>
      </c>
      <c r="J1921" s="8">
        <v>412</v>
      </c>
      <c r="K1921" s="8" t="str">
        <v>low</v>
      </c>
      <c r="L1921" s="8" t="s">
        <v>35</v>
      </c>
      <c r="M1921" s="8" t="s">
        <v>46</v>
      </c>
      <c r="N1921" s="8" t="s">
        <v>220</v>
      </c>
      <c r="O1921" s="8">
        <v>2023</v>
      </c>
      <c r="P1921" s="8">
        <v>1697.84</v>
      </c>
      <c r="Q1921" s="8">
        <v>1299.44</v>
      </c>
    </row>
    <row r="1922" spans="1:17" x14ac:dyDescent="0.35">
      <c r="A1922" s="8">
        <v>1921</v>
      </c>
      <c r="B1922" s="8" t="s">
        <v>79</v>
      </c>
      <c r="C1922" s="8" t="s">
        <v>23</v>
      </c>
      <c r="D1922" s="8" t="s">
        <v>17</v>
      </c>
      <c r="E1922" s="8" t="s">
        <v>63</v>
      </c>
      <c r="F1922" s="8">
        <v>71479.02</v>
      </c>
      <c r="G1922" s="8">
        <v>307852.46000000002</v>
      </c>
      <c r="H1922" s="8">
        <v>93745.99</v>
      </c>
      <c r="I1922" s="8">
        <v>11.67</v>
      </c>
      <c r="J1922" s="8">
        <v>653</v>
      </c>
      <c r="K1922" s="8" t="str">
        <v>Medium</v>
      </c>
      <c r="L1922" s="8" t="s">
        <v>19</v>
      </c>
      <c r="M1922" s="8" t="s">
        <v>46</v>
      </c>
      <c r="N1922" s="8" t="s">
        <v>116</v>
      </c>
      <c r="O1922" s="8">
        <v>2023</v>
      </c>
      <c r="P1922" s="8">
        <v>6728.62</v>
      </c>
      <c r="Q1922" s="8">
        <v>4638.45</v>
      </c>
    </row>
    <row r="1923" spans="1:17" x14ac:dyDescent="0.35">
      <c r="A1923" s="8">
        <v>1922</v>
      </c>
      <c r="B1923" s="8" t="s">
        <v>85</v>
      </c>
      <c r="C1923" s="8" t="s">
        <v>58</v>
      </c>
      <c r="D1923" s="8" t="s">
        <v>28</v>
      </c>
      <c r="E1923" s="8" t="s">
        <v>18</v>
      </c>
      <c r="F1923" s="8">
        <v>62567.23</v>
      </c>
      <c r="G1923" s="8">
        <v>420850.83</v>
      </c>
      <c r="H1923" s="8">
        <v>164521.71</v>
      </c>
      <c r="I1923" s="8">
        <v>12.01</v>
      </c>
      <c r="J1923" s="8">
        <v>515</v>
      </c>
      <c r="K1923" s="8" t="str">
        <v>low</v>
      </c>
      <c r="L1923" s="8" t="s">
        <v>45</v>
      </c>
      <c r="M1923" s="8" t="s">
        <v>26</v>
      </c>
      <c r="N1923" s="8" t="s">
        <v>236</v>
      </c>
      <c r="O1923" s="8">
        <v>2023</v>
      </c>
      <c r="P1923" s="8">
        <v>3624.21</v>
      </c>
      <c r="Q1923" s="8">
        <v>3116.21</v>
      </c>
    </row>
    <row r="1924" spans="1:17" x14ac:dyDescent="0.35">
      <c r="A1924" s="8">
        <v>1923</v>
      </c>
      <c r="B1924" s="8" t="s">
        <v>43</v>
      </c>
      <c r="C1924" s="8" t="s">
        <v>58</v>
      </c>
      <c r="D1924" s="8" t="s">
        <v>28</v>
      </c>
      <c r="E1924" s="8" t="s">
        <v>38</v>
      </c>
      <c r="F1924" s="8">
        <v>43373.38</v>
      </c>
      <c r="G1924" s="8">
        <v>454308.35</v>
      </c>
      <c r="H1924" s="8">
        <v>252419.67</v>
      </c>
      <c r="I1924" s="8">
        <v>8.83</v>
      </c>
      <c r="J1924" s="8">
        <v>458</v>
      </c>
      <c r="K1924" s="8" t="str">
        <v>low</v>
      </c>
      <c r="L1924" s="8" t="s">
        <v>39</v>
      </c>
      <c r="M1924" s="8" t="s">
        <v>30</v>
      </c>
      <c r="N1924" s="8" t="s">
        <v>259</v>
      </c>
      <c r="O1924" s="8">
        <v>2023</v>
      </c>
      <c r="P1924" s="8">
        <v>3114.84</v>
      </c>
      <c r="Q1924" s="8">
        <v>2160.4499999999998</v>
      </c>
    </row>
    <row r="1925" spans="1:17" x14ac:dyDescent="0.35">
      <c r="A1925" s="8">
        <v>1924</v>
      </c>
      <c r="B1925" s="8" t="s">
        <v>43</v>
      </c>
      <c r="C1925" s="8" t="s">
        <v>33</v>
      </c>
      <c r="D1925" s="8" t="s">
        <v>24</v>
      </c>
      <c r="E1925" s="8" t="s">
        <v>54</v>
      </c>
      <c r="F1925" s="8">
        <v>92549.92</v>
      </c>
      <c r="G1925" s="8">
        <v>266530.09999999998</v>
      </c>
      <c r="H1925" s="8">
        <v>124546.51</v>
      </c>
      <c r="I1925" s="8">
        <v>16.399999999999999</v>
      </c>
      <c r="J1925" s="8">
        <v>787</v>
      </c>
      <c r="K1925" s="8" t="str">
        <v>High</v>
      </c>
      <c r="L1925" s="8" t="s">
        <v>39</v>
      </c>
      <c r="M1925" s="8" t="s">
        <v>20</v>
      </c>
      <c r="N1925" s="8" t="s">
        <v>279</v>
      </c>
      <c r="O1925" s="8">
        <v>2023</v>
      </c>
      <c r="P1925" s="8">
        <v>7543.55</v>
      </c>
      <c r="Q1925" s="8">
        <v>5025.04</v>
      </c>
    </row>
    <row r="1926" spans="1:17" x14ac:dyDescent="0.35">
      <c r="A1926" s="8">
        <v>1925</v>
      </c>
      <c r="B1926" s="8" t="s">
        <v>15</v>
      </c>
      <c r="C1926" s="8" t="s">
        <v>37</v>
      </c>
      <c r="D1926" s="8" t="s">
        <v>28</v>
      </c>
      <c r="E1926" s="8" t="s">
        <v>29</v>
      </c>
      <c r="F1926" s="8">
        <v>92683.04</v>
      </c>
      <c r="G1926" s="8">
        <v>40583.78</v>
      </c>
      <c r="H1926" s="8">
        <v>288560.05</v>
      </c>
      <c r="I1926" s="8">
        <v>12.49</v>
      </c>
      <c r="J1926" s="8">
        <v>804</v>
      </c>
      <c r="K1926" s="8" t="str">
        <v>High</v>
      </c>
      <c r="L1926" s="8" t="s">
        <v>45</v>
      </c>
      <c r="M1926" s="8" t="s">
        <v>75</v>
      </c>
      <c r="N1926" s="8" t="s">
        <v>55</v>
      </c>
      <c r="O1926" s="8">
        <v>2023</v>
      </c>
      <c r="P1926" s="8">
        <v>12875.39</v>
      </c>
      <c r="Q1926" s="8">
        <v>9038.16</v>
      </c>
    </row>
    <row r="1927" spans="1:17" x14ac:dyDescent="0.35">
      <c r="A1927" s="8">
        <v>1926</v>
      </c>
      <c r="B1927" s="8" t="s">
        <v>32</v>
      </c>
      <c r="C1927" s="8" t="s">
        <v>23</v>
      </c>
      <c r="D1927" s="8" t="s">
        <v>24</v>
      </c>
      <c r="E1927" s="8" t="s">
        <v>29</v>
      </c>
      <c r="F1927" s="8">
        <v>24548</v>
      </c>
      <c r="G1927" s="8">
        <v>441854.89</v>
      </c>
      <c r="H1927" s="8">
        <v>463208.77</v>
      </c>
      <c r="I1927" s="8">
        <v>8.67</v>
      </c>
      <c r="J1927" s="8">
        <v>464</v>
      </c>
      <c r="K1927" s="8" t="str">
        <v>low</v>
      </c>
      <c r="L1927" s="8" t="s">
        <v>35</v>
      </c>
      <c r="M1927" s="8" t="s">
        <v>46</v>
      </c>
      <c r="N1927" s="8" t="s">
        <v>169</v>
      </c>
      <c r="O1927" s="8">
        <v>2023</v>
      </c>
      <c r="P1927" s="8">
        <v>2861.84</v>
      </c>
      <c r="Q1927" s="8">
        <v>2143.3000000000002</v>
      </c>
    </row>
    <row r="1928" spans="1:17" x14ac:dyDescent="0.35">
      <c r="A1928" s="8">
        <v>1927</v>
      </c>
      <c r="B1928" s="8" t="s">
        <v>32</v>
      </c>
      <c r="C1928" s="8" t="s">
        <v>37</v>
      </c>
      <c r="D1928" s="8" t="s">
        <v>56</v>
      </c>
      <c r="E1928" s="8" t="s">
        <v>63</v>
      </c>
      <c r="F1928" s="8">
        <v>30820.11</v>
      </c>
      <c r="G1928" s="8">
        <v>130792.35</v>
      </c>
      <c r="H1928" s="8">
        <v>37368.089999999997</v>
      </c>
      <c r="I1928" s="8">
        <v>17.52</v>
      </c>
      <c r="J1928" s="8">
        <v>644</v>
      </c>
      <c r="K1928" s="8" t="str">
        <v>Medium</v>
      </c>
      <c r="L1928" s="8" t="s">
        <v>35</v>
      </c>
      <c r="M1928" s="8" t="s">
        <v>30</v>
      </c>
      <c r="N1928" s="8" t="s">
        <v>267</v>
      </c>
      <c r="O1928" s="8">
        <v>2023</v>
      </c>
      <c r="P1928" s="8">
        <v>4564.51</v>
      </c>
      <c r="Q1928" s="8">
        <v>3163.82</v>
      </c>
    </row>
    <row r="1929" spans="1:17" x14ac:dyDescent="0.35">
      <c r="A1929" s="8">
        <v>1928</v>
      </c>
      <c r="B1929" s="8" t="s">
        <v>79</v>
      </c>
      <c r="C1929" s="8" t="s">
        <v>23</v>
      </c>
      <c r="D1929" s="8" t="s">
        <v>56</v>
      </c>
      <c r="E1929" s="8" t="s">
        <v>63</v>
      </c>
      <c r="F1929" s="8">
        <v>91757.08</v>
      </c>
      <c r="G1929" s="8">
        <v>125996.82</v>
      </c>
      <c r="H1929" s="8">
        <v>206569.24</v>
      </c>
      <c r="I1929" s="8">
        <v>9.25</v>
      </c>
      <c r="J1929" s="8">
        <v>378</v>
      </c>
      <c r="K1929" s="8" t="str">
        <v>low</v>
      </c>
      <c r="L1929" s="8" t="s">
        <v>45</v>
      </c>
      <c r="M1929" s="8" t="s">
        <v>46</v>
      </c>
      <c r="N1929" s="8" t="s">
        <v>21</v>
      </c>
      <c r="O1929" s="8">
        <v>2023</v>
      </c>
      <c r="P1929" s="8">
        <v>6536.22</v>
      </c>
      <c r="Q1929" s="8">
        <v>5503.1</v>
      </c>
    </row>
    <row r="1930" spans="1:17" x14ac:dyDescent="0.35">
      <c r="A1930" s="8">
        <v>1929</v>
      </c>
      <c r="B1930" s="8" t="s">
        <v>43</v>
      </c>
      <c r="C1930" s="8" t="s">
        <v>37</v>
      </c>
      <c r="D1930" s="8" t="s">
        <v>17</v>
      </c>
      <c r="E1930" s="8" t="s">
        <v>29</v>
      </c>
      <c r="F1930" s="8">
        <v>53790.42</v>
      </c>
      <c r="G1930" s="8">
        <v>108606.47</v>
      </c>
      <c r="H1930" s="8">
        <v>477069.37</v>
      </c>
      <c r="I1930" s="8">
        <v>13.57</v>
      </c>
      <c r="J1930" s="8">
        <v>416</v>
      </c>
      <c r="K1930" s="8" t="str">
        <v>low</v>
      </c>
      <c r="L1930" s="8" t="s">
        <v>25</v>
      </c>
      <c r="M1930" s="8" t="s">
        <v>46</v>
      </c>
      <c r="N1930" s="8" t="s">
        <v>402</v>
      </c>
      <c r="O1930" s="8">
        <v>2023</v>
      </c>
      <c r="P1930" s="8">
        <v>4879.54</v>
      </c>
      <c r="Q1930" s="8">
        <v>3417.46</v>
      </c>
    </row>
    <row r="1931" spans="1:17" x14ac:dyDescent="0.35">
      <c r="A1931" s="8">
        <v>1930</v>
      </c>
      <c r="B1931" s="8" t="s">
        <v>52</v>
      </c>
      <c r="C1931" s="8" t="s">
        <v>16</v>
      </c>
      <c r="D1931" s="8" t="s">
        <v>17</v>
      </c>
      <c r="E1931" s="8" t="s">
        <v>29</v>
      </c>
      <c r="F1931" s="8">
        <v>58284.98</v>
      </c>
      <c r="G1931" s="8">
        <v>69422.070000000007</v>
      </c>
      <c r="H1931" s="8">
        <v>182218.02</v>
      </c>
      <c r="I1931" s="8">
        <v>15.85</v>
      </c>
      <c r="J1931" s="8">
        <v>868</v>
      </c>
      <c r="K1931" s="8" t="str">
        <v>High</v>
      </c>
      <c r="L1931" s="8" t="s">
        <v>25</v>
      </c>
      <c r="M1931" s="8" t="s">
        <v>26</v>
      </c>
      <c r="N1931" s="8" t="s">
        <v>154</v>
      </c>
      <c r="O1931" s="8">
        <v>2023</v>
      </c>
      <c r="P1931" s="8">
        <v>5089.8999999999996</v>
      </c>
      <c r="Q1931" s="8">
        <v>4475.0600000000004</v>
      </c>
    </row>
    <row r="1932" spans="1:17" x14ac:dyDescent="0.35">
      <c r="A1932" s="8">
        <v>1931</v>
      </c>
      <c r="B1932" s="8" t="s">
        <v>50</v>
      </c>
      <c r="C1932" s="8" t="s">
        <v>58</v>
      </c>
      <c r="D1932" s="8" t="s">
        <v>17</v>
      </c>
      <c r="E1932" s="8" t="s">
        <v>54</v>
      </c>
      <c r="F1932" s="8">
        <v>14048.14</v>
      </c>
      <c r="G1932" s="8">
        <v>211429.7</v>
      </c>
      <c r="H1932" s="8">
        <v>468580.79</v>
      </c>
      <c r="I1932" s="8">
        <v>5.45</v>
      </c>
      <c r="J1932" s="8">
        <v>676</v>
      </c>
      <c r="K1932" s="8" t="str">
        <v>Medium</v>
      </c>
      <c r="L1932" s="8" t="s">
        <v>39</v>
      </c>
      <c r="M1932" s="8" t="s">
        <v>20</v>
      </c>
      <c r="N1932" s="8" t="s">
        <v>393</v>
      </c>
      <c r="O1932" s="8">
        <v>2023</v>
      </c>
      <c r="P1932" s="8">
        <v>2038.01</v>
      </c>
      <c r="Q1932" s="8">
        <v>1519.33</v>
      </c>
    </row>
    <row r="1933" spans="1:17" x14ac:dyDescent="0.35">
      <c r="A1933" s="8">
        <v>1932</v>
      </c>
      <c r="B1933" s="8" t="s">
        <v>52</v>
      </c>
      <c r="C1933" s="8" t="s">
        <v>16</v>
      </c>
      <c r="D1933" s="8" t="s">
        <v>24</v>
      </c>
      <c r="E1933" s="8" t="s">
        <v>38</v>
      </c>
      <c r="F1933" s="8">
        <v>74992.350000000006</v>
      </c>
      <c r="G1933" s="8">
        <v>333348.58</v>
      </c>
      <c r="H1933" s="8">
        <v>269290.77</v>
      </c>
      <c r="I1933" s="8">
        <v>15.05</v>
      </c>
      <c r="J1933" s="8">
        <v>418</v>
      </c>
      <c r="K1933" s="8" t="str">
        <v>low</v>
      </c>
      <c r="L1933" s="8" t="s">
        <v>25</v>
      </c>
      <c r="M1933" s="8" t="s">
        <v>75</v>
      </c>
      <c r="N1933" s="8" t="s">
        <v>245</v>
      </c>
      <c r="O1933" s="8">
        <v>2023</v>
      </c>
      <c r="P1933" s="8">
        <v>4566.9799999999996</v>
      </c>
      <c r="Q1933" s="8">
        <v>3668.47</v>
      </c>
    </row>
    <row r="1934" spans="1:17" x14ac:dyDescent="0.35">
      <c r="A1934" s="8">
        <v>1933</v>
      </c>
      <c r="B1934" s="8" t="s">
        <v>85</v>
      </c>
      <c r="C1934" s="8" t="s">
        <v>58</v>
      </c>
      <c r="D1934" s="8" t="s">
        <v>34</v>
      </c>
      <c r="E1934" s="8" t="s">
        <v>54</v>
      </c>
      <c r="F1934" s="8">
        <v>92060.44</v>
      </c>
      <c r="G1934" s="8">
        <v>411139.61</v>
      </c>
      <c r="H1934" s="8">
        <v>112662.31</v>
      </c>
      <c r="I1934" s="8">
        <v>9.6</v>
      </c>
      <c r="J1934" s="8">
        <v>402</v>
      </c>
      <c r="K1934" s="8" t="str">
        <v>low</v>
      </c>
      <c r="L1934" s="8" t="s">
        <v>39</v>
      </c>
      <c r="M1934" s="8" t="s">
        <v>46</v>
      </c>
      <c r="N1934" s="8" t="s">
        <v>321</v>
      </c>
      <c r="O1934" s="8">
        <v>2023</v>
      </c>
      <c r="P1934" s="8">
        <v>6462.39</v>
      </c>
      <c r="Q1934" s="8">
        <v>5157.13</v>
      </c>
    </row>
    <row r="1935" spans="1:17" x14ac:dyDescent="0.35">
      <c r="A1935" s="8">
        <v>1934</v>
      </c>
      <c r="B1935" s="8" t="s">
        <v>85</v>
      </c>
      <c r="C1935" s="8" t="s">
        <v>58</v>
      </c>
      <c r="D1935" s="8" t="s">
        <v>56</v>
      </c>
      <c r="E1935" s="8" t="s">
        <v>54</v>
      </c>
      <c r="F1935" s="8">
        <v>84210.34</v>
      </c>
      <c r="G1935" s="8">
        <v>396279.03999999998</v>
      </c>
      <c r="H1935" s="8">
        <v>113492.25</v>
      </c>
      <c r="I1935" s="8">
        <v>5.17</v>
      </c>
      <c r="J1935" s="8">
        <v>723</v>
      </c>
      <c r="K1935" s="8" t="str">
        <v>Medium</v>
      </c>
      <c r="L1935" s="8" t="s">
        <v>35</v>
      </c>
      <c r="M1935" s="8" t="s">
        <v>30</v>
      </c>
      <c r="N1935" s="8" t="s">
        <v>125</v>
      </c>
      <c r="O1935" s="8">
        <v>2023</v>
      </c>
      <c r="P1935" s="8">
        <v>10077.67</v>
      </c>
      <c r="Q1935" s="8">
        <v>5065.09</v>
      </c>
    </row>
    <row r="1936" spans="1:17" x14ac:dyDescent="0.35">
      <c r="A1936" s="8">
        <v>1935</v>
      </c>
      <c r="B1936" s="8" t="s">
        <v>15</v>
      </c>
      <c r="C1936" s="8" t="s">
        <v>23</v>
      </c>
      <c r="D1936" s="8" t="s">
        <v>24</v>
      </c>
      <c r="E1936" s="8" t="s">
        <v>63</v>
      </c>
      <c r="F1936" s="8">
        <v>32631.72</v>
      </c>
      <c r="G1936" s="8">
        <v>383703.83</v>
      </c>
      <c r="H1936" s="8">
        <v>488674.3</v>
      </c>
      <c r="I1936" s="8">
        <v>5.64</v>
      </c>
      <c r="J1936" s="8">
        <v>463</v>
      </c>
      <c r="K1936" s="8" t="str">
        <v>low</v>
      </c>
      <c r="L1936" s="8" t="s">
        <v>45</v>
      </c>
      <c r="M1936" s="8" t="s">
        <v>75</v>
      </c>
      <c r="N1936" s="8" t="s">
        <v>224</v>
      </c>
      <c r="O1936" s="8">
        <v>2023</v>
      </c>
      <c r="P1936" s="8">
        <v>3604.9</v>
      </c>
      <c r="Q1936" s="8">
        <v>2792.61</v>
      </c>
    </row>
    <row r="1937" spans="1:17" x14ac:dyDescent="0.35">
      <c r="A1937" s="8">
        <v>1936</v>
      </c>
      <c r="B1937" s="8" t="s">
        <v>32</v>
      </c>
      <c r="C1937" s="8" t="s">
        <v>16</v>
      </c>
      <c r="D1937" s="8" t="s">
        <v>56</v>
      </c>
      <c r="E1937" s="8" t="s">
        <v>18</v>
      </c>
      <c r="F1937" s="8">
        <v>63198.64</v>
      </c>
      <c r="G1937" s="8">
        <v>164622.47</v>
      </c>
      <c r="H1937" s="8">
        <v>444548.22</v>
      </c>
      <c r="I1937" s="8">
        <v>9.9700000000000006</v>
      </c>
      <c r="J1937" s="8">
        <v>433</v>
      </c>
      <c r="K1937" s="8" t="str">
        <v>low</v>
      </c>
      <c r="L1937" s="8" t="s">
        <v>45</v>
      </c>
      <c r="M1937" s="8" t="s">
        <v>46</v>
      </c>
      <c r="N1937" s="8" t="s">
        <v>364</v>
      </c>
      <c r="O1937" s="8">
        <v>2023</v>
      </c>
      <c r="P1937" s="8">
        <v>8212.6200000000008</v>
      </c>
      <c r="Q1937" s="8">
        <v>4535.7</v>
      </c>
    </row>
    <row r="1938" spans="1:17" x14ac:dyDescent="0.35">
      <c r="A1938" s="8">
        <v>1937</v>
      </c>
      <c r="B1938" s="8" t="s">
        <v>22</v>
      </c>
      <c r="C1938" s="8" t="s">
        <v>16</v>
      </c>
      <c r="D1938" s="8" t="s">
        <v>24</v>
      </c>
      <c r="E1938" s="8" t="s">
        <v>63</v>
      </c>
      <c r="F1938" s="8">
        <v>60602.95</v>
      </c>
      <c r="G1938" s="8">
        <v>490048.53</v>
      </c>
      <c r="H1938" s="8">
        <v>332629.21000000002</v>
      </c>
      <c r="I1938" s="8">
        <v>6.16</v>
      </c>
      <c r="J1938" s="8">
        <v>720</v>
      </c>
      <c r="K1938" s="8" t="str">
        <v>Medium</v>
      </c>
      <c r="L1938" s="8" t="s">
        <v>25</v>
      </c>
      <c r="M1938" s="8" t="s">
        <v>46</v>
      </c>
      <c r="N1938" s="8" t="s">
        <v>274</v>
      </c>
      <c r="O1938" s="8">
        <v>2023</v>
      </c>
      <c r="P1938" s="8">
        <v>6432.79</v>
      </c>
      <c r="Q1938" s="8">
        <v>5663.51</v>
      </c>
    </row>
    <row r="1939" spans="1:17" x14ac:dyDescent="0.35">
      <c r="A1939" s="8">
        <v>1938</v>
      </c>
      <c r="B1939" s="8" t="s">
        <v>43</v>
      </c>
      <c r="C1939" s="8" t="s">
        <v>33</v>
      </c>
      <c r="D1939" s="8" t="s">
        <v>17</v>
      </c>
      <c r="E1939" s="8" t="s">
        <v>29</v>
      </c>
      <c r="F1939" s="8">
        <v>90443.64</v>
      </c>
      <c r="G1939" s="8">
        <v>479499.24</v>
      </c>
      <c r="H1939" s="8">
        <v>49919.31</v>
      </c>
      <c r="I1939" s="8">
        <v>13.93</v>
      </c>
      <c r="J1939" s="8">
        <v>639</v>
      </c>
      <c r="K1939" s="8" t="str">
        <v>Medium</v>
      </c>
      <c r="L1939" s="8" t="s">
        <v>39</v>
      </c>
      <c r="M1939" s="8" t="s">
        <v>46</v>
      </c>
      <c r="N1939" s="8" t="s">
        <v>209</v>
      </c>
      <c r="O1939" s="8">
        <v>2023</v>
      </c>
      <c r="P1939" s="8">
        <v>9387.34</v>
      </c>
      <c r="Q1939" s="8">
        <v>6581.02</v>
      </c>
    </row>
    <row r="1940" spans="1:17" x14ac:dyDescent="0.35">
      <c r="A1940" s="8">
        <v>1939</v>
      </c>
      <c r="B1940" s="8" t="s">
        <v>52</v>
      </c>
      <c r="C1940" s="8" t="s">
        <v>33</v>
      </c>
      <c r="D1940" s="8" t="s">
        <v>56</v>
      </c>
      <c r="E1940" s="8" t="s">
        <v>18</v>
      </c>
      <c r="F1940" s="8">
        <v>44251.28</v>
      </c>
      <c r="G1940" s="8">
        <v>397699.41</v>
      </c>
      <c r="H1940" s="8">
        <v>180732.08</v>
      </c>
      <c r="I1940" s="8">
        <v>15.03</v>
      </c>
      <c r="J1940" s="8">
        <v>686</v>
      </c>
      <c r="K1940" s="8" t="str">
        <v>Medium</v>
      </c>
      <c r="L1940" s="8" t="s">
        <v>25</v>
      </c>
      <c r="M1940" s="8" t="s">
        <v>30</v>
      </c>
      <c r="N1940" s="8" t="s">
        <v>411</v>
      </c>
      <c r="O1940" s="8">
        <v>2023</v>
      </c>
      <c r="P1940" s="8">
        <v>6335.53</v>
      </c>
      <c r="Q1940" s="8">
        <v>3794.55</v>
      </c>
    </row>
    <row r="1941" spans="1:17" x14ac:dyDescent="0.35">
      <c r="A1941" s="8">
        <v>1940</v>
      </c>
      <c r="B1941" s="8" t="s">
        <v>22</v>
      </c>
      <c r="C1941" s="8" t="s">
        <v>33</v>
      </c>
      <c r="D1941" s="8" t="s">
        <v>28</v>
      </c>
      <c r="E1941" s="8" t="s">
        <v>29</v>
      </c>
      <c r="F1941" s="8">
        <v>75316</v>
      </c>
      <c r="G1941" s="8">
        <v>437937.99</v>
      </c>
      <c r="H1941" s="8">
        <v>333742.34999999998</v>
      </c>
      <c r="I1941" s="8">
        <v>11.89</v>
      </c>
      <c r="J1941" s="8">
        <v>459</v>
      </c>
      <c r="K1941" s="8" t="str">
        <v>low</v>
      </c>
      <c r="L1941" s="8" t="s">
        <v>39</v>
      </c>
      <c r="M1941" s="8" t="s">
        <v>46</v>
      </c>
      <c r="N1941" s="8" t="s">
        <v>355</v>
      </c>
      <c r="O1941" s="8">
        <v>2023</v>
      </c>
      <c r="P1941" s="8">
        <v>7572.3</v>
      </c>
      <c r="Q1941" s="8">
        <v>6224.04</v>
      </c>
    </row>
    <row r="1942" spans="1:17" x14ac:dyDescent="0.35">
      <c r="A1942" s="8">
        <v>1941</v>
      </c>
      <c r="B1942" s="8" t="s">
        <v>43</v>
      </c>
      <c r="C1942" s="8" t="s">
        <v>33</v>
      </c>
      <c r="D1942" s="8" t="s">
        <v>28</v>
      </c>
      <c r="E1942" s="8" t="s">
        <v>18</v>
      </c>
      <c r="F1942" s="8">
        <v>43441.3</v>
      </c>
      <c r="G1942" s="8">
        <v>187330.27</v>
      </c>
      <c r="H1942" s="8">
        <v>308906.53999999998</v>
      </c>
      <c r="I1942" s="8">
        <v>9.65</v>
      </c>
      <c r="J1942" s="8">
        <v>451</v>
      </c>
      <c r="K1942" s="8" t="str">
        <v>low</v>
      </c>
      <c r="L1942" s="8" t="s">
        <v>25</v>
      </c>
      <c r="M1942" s="8" t="s">
        <v>75</v>
      </c>
      <c r="N1942" s="8" t="s">
        <v>239</v>
      </c>
      <c r="O1942" s="8">
        <v>2023</v>
      </c>
      <c r="P1942" s="8">
        <v>3684.47</v>
      </c>
      <c r="Q1942" s="8">
        <v>2385.7800000000002</v>
      </c>
    </row>
    <row r="1943" spans="1:17" x14ac:dyDescent="0.35">
      <c r="A1943" s="8">
        <v>1942</v>
      </c>
      <c r="B1943" s="8" t="s">
        <v>43</v>
      </c>
      <c r="C1943" s="8" t="s">
        <v>16</v>
      </c>
      <c r="D1943" s="8" t="s">
        <v>56</v>
      </c>
      <c r="E1943" s="8" t="s">
        <v>18</v>
      </c>
      <c r="F1943" s="8">
        <v>77204.600000000006</v>
      </c>
      <c r="G1943" s="8">
        <v>68329.789999999994</v>
      </c>
      <c r="H1943" s="8">
        <v>86845.72</v>
      </c>
      <c r="I1943" s="8">
        <v>7.66</v>
      </c>
      <c r="J1943" s="8">
        <v>353</v>
      </c>
      <c r="K1943" s="8" t="str">
        <v>low</v>
      </c>
      <c r="L1943" s="8" t="s">
        <v>35</v>
      </c>
      <c r="M1943" s="8" t="s">
        <v>75</v>
      </c>
      <c r="N1943" s="8" t="s">
        <v>398</v>
      </c>
      <c r="O1943" s="8">
        <v>2023</v>
      </c>
      <c r="P1943" s="8">
        <v>4038.96</v>
      </c>
      <c r="Q1943" s="8">
        <v>3051.54</v>
      </c>
    </row>
    <row r="1944" spans="1:17" x14ac:dyDescent="0.35">
      <c r="A1944" s="8">
        <v>1943</v>
      </c>
      <c r="B1944" s="8" t="s">
        <v>22</v>
      </c>
      <c r="C1944" s="8" t="s">
        <v>23</v>
      </c>
      <c r="D1944" s="8" t="s">
        <v>34</v>
      </c>
      <c r="E1944" s="8" t="s">
        <v>54</v>
      </c>
      <c r="F1944" s="8">
        <v>30455.38</v>
      </c>
      <c r="G1944" s="8">
        <v>145065.12</v>
      </c>
      <c r="H1944" s="8">
        <v>56325.72</v>
      </c>
      <c r="I1944" s="8">
        <v>14.77</v>
      </c>
      <c r="J1944" s="8">
        <v>534</v>
      </c>
      <c r="K1944" s="8" t="str">
        <v>low</v>
      </c>
      <c r="L1944" s="8" t="s">
        <v>39</v>
      </c>
      <c r="M1944" s="8" t="s">
        <v>26</v>
      </c>
      <c r="N1944" s="8" t="s">
        <v>230</v>
      </c>
      <c r="O1944" s="8">
        <v>2023</v>
      </c>
      <c r="P1944" s="8">
        <v>1536.74</v>
      </c>
      <c r="Q1944" s="8">
        <v>954.58</v>
      </c>
    </row>
    <row r="1945" spans="1:17" x14ac:dyDescent="0.35">
      <c r="A1945" s="8">
        <v>1944</v>
      </c>
      <c r="B1945" s="8" t="s">
        <v>50</v>
      </c>
      <c r="C1945" s="8" t="s">
        <v>23</v>
      </c>
      <c r="D1945" s="8" t="s">
        <v>28</v>
      </c>
      <c r="E1945" s="8" t="s">
        <v>63</v>
      </c>
      <c r="F1945" s="8">
        <v>48487.96</v>
      </c>
      <c r="G1945" s="8">
        <v>330951.28999999998</v>
      </c>
      <c r="H1945" s="8">
        <v>235067.2</v>
      </c>
      <c r="I1945" s="8">
        <v>11.35</v>
      </c>
      <c r="J1945" s="8">
        <v>336</v>
      </c>
      <c r="K1945" s="8" t="str">
        <v>low</v>
      </c>
      <c r="L1945" s="8" t="s">
        <v>19</v>
      </c>
      <c r="M1945" s="8" t="s">
        <v>20</v>
      </c>
      <c r="N1945" s="8" t="s">
        <v>299</v>
      </c>
      <c r="O1945" s="8">
        <v>2023</v>
      </c>
      <c r="P1945" s="8">
        <v>3223.68</v>
      </c>
      <c r="Q1945" s="8">
        <v>2509.02</v>
      </c>
    </row>
    <row r="1946" spans="1:17" x14ac:dyDescent="0.35">
      <c r="A1946" s="8">
        <v>1945</v>
      </c>
      <c r="B1946" s="8" t="s">
        <v>79</v>
      </c>
      <c r="C1946" s="8" t="s">
        <v>33</v>
      </c>
      <c r="D1946" s="8" t="s">
        <v>34</v>
      </c>
      <c r="E1946" s="8" t="s">
        <v>54</v>
      </c>
      <c r="F1946" s="8">
        <v>34769.67</v>
      </c>
      <c r="G1946" s="8">
        <v>318117.33</v>
      </c>
      <c r="H1946" s="8">
        <v>77454.59</v>
      </c>
      <c r="I1946" s="8">
        <v>9.7799999999999994</v>
      </c>
      <c r="J1946" s="8">
        <v>863</v>
      </c>
      <c r="K1946" s="8" t="str">
        <v>High</v>
      </c>
      <c r="L1946" s="8" t="s">
        <v>19</v>
      </c>
      <c r="M1946" s="8" t="s">
        <v>30</v>
      </c>
      <c r="N1946" s="8" t="s">
        <v>207</v>
      </c>
      <c r="O1946" s="8">
        <v>2023</v>
      </c>
      <c r="P1946" s="8">
        <v>2870.65</v>
      </c>
      <c r="Q1946" s="8">
        <v>1675.71</v>
      </c>
    </row>
    <row r="1947" spans="1:17" x14ac:dyDescent="0.35">
      <c r="A1947" s="8">
        <v>1946</v>
      </c>
      <c r="B1947" s="8" t="s">
        <v>50</v>
      </c>
      <c r="C1947" s="8" t="s">
        <v>37</v>
      </c>
      <c r="D1947" s="8" t="s">
        <v>28</v>
      </c>
      <c r="E1947" s="8" t="s">
        <v>18</v>
      </c>
      <c r="F1947" s="8">
        <v>34859.11</v>
      </c>
      <c r="G1947" s="8">
        <v>83308.350000000006</v>
      </c>
      <c r="H1947" s="8">
        <v>173292.56</v>
      </c>
      <c r="I1947" s="8">
        <v>15.82</v>
      </c>
      <c r="J1947" s="8">
        <v>510</v>
      </c>
      <c r="K1947" s="8" t="str">
        <v>low</v>
      </c>
      <c r="L1947" s="8" t="s">
        <v>25</v>
      </c>
      <c r="M1947" s="8" t="s">
        <v>20</v>
      </c>
      <c r="N1947" s="8" t="s">
        <v>217</v>
      </c>
      <c r="O1947" s="8">
        <v>2023</v>
      </c>
      <c r="P1947" s="8">
        <v>4322.6499999999996</v>
      </c>
      <c r="Q1947" s="8">
        <v>2653.87</v>
      </c>
    </row>
    <row r="1948" spans="1:17" x14ac:dyDescent="0.35">
      <c r="A1948" s="8">
        <v>1947</v>
      </c>
      <c r="B1948" s="8" t="s">
        <v>50</v>
      </c>
      <c r="C1948" s="8" t="s">
        <v>58</v>
      </c>
      <c r="D1948" s="8" t="s">
        <v>56</v>
      </c>
      <c r="E1948" s="8" t="s">
        <v>38</v>
      </c>
      <c r="F1948" s="8">
        <v>76879.69</v>
      </c>
      <c r="G1948" s="8">
        <v>332504.84999999998</v>
      </c>
      <c r="H1948" s="8">
        <v>414166.32</v>
      </c>
      <c r="I1948" s="8">
        <v>17.87</v>
      </c>
      <c r="J1948" s="8">
        <v>842</v>
      </c>
      <c r="K1948" s="8" t="str">
        <v>High</v>
      </c>
      <c r="L1948" s="8" t="s">
        <v>39</v>
      </c>
      <c r="M1948" s="8" t="s">
        <v>75</v>
      </c>
      <c r="N1948" s="8" t="s">
        <v>64</v>
      </c>
      <c r="O1948" s="8">
        <v>2023</v>
      </c>
      <c r="P1948" s="8">
        <v>4329.6400000000003</v>
      </c>
      <c r="Q1948" s="8">
        <v>3121.26</v>
      </c>
    </row>
    <row r="1949" spans="1:17" x14ac:dyDescent="0.35">
      <c r="A1949" s="8">
        <v>1948</v>
      </c>
      <c r="B1949" s="8" t="s">
        <v>41</v>
      </c>
      <c r="C1949" s="8" t="s">
        <v>33</v>
      </c>
      <c r="D1949" s="8" t="s">
        <v>28</v>
      </c>
      <c r="E1949" s="8" t="s">
        <v>38</v>
      </c>
      <c r="F1949" s="8">
        <v>12337.74</v>
      </c>
      <c r="G1949" s="8">
        <v>22833.82</v>
      </c>
      <c r="H1949" s="8">
        <v>220993.72</v>
      </c>
      <c r="I1949" s="8">
        <v>15.91</v>
      </c>
      <c r="J1949" s="8">
        <v>617</v>
      </c>
      <c r="K1949" s="8" t="str">
        <v>Medium</v>
      </c>
      <c r="L1949" s="8" t="s">
        <v>19</v>
      </c>
      <c r="M1949" s="8" t="s">
        <v>30</v>
      </c>
      <c r="N1949" s="8" t="s">
        <v>205</v>
      </c>
      <c r="O1949" s="8">
        <v>2023</v>
      </c>
      <c r="P1949" s="8">
        <v>873.85</v>
      </c>
      <c r="Q1949" s="8">
        <v>489.22</v>
      </c>
    </row>
    <row r="1950" spans="1:17" x14ac:dyDescent="0.35">
      <c r="A1950" s="8">
        <v>1949</v>
      </c>
      <c r="B1950" s="8" t="s">
        <v>52</v>
      </c>
      <c r="C1950" s="8" t="s">
        <v>23</v>
      </c>
      <c r="D1950" s="8" t="s">
        <v>17</v>
      </c>
      <c r="E1950" s="8" t="s">
        <v>38</v>
      </c>
      <c r="F1950" s="8">
        <v>50624.65</v>
      </c>
      <c r="G1950" s="8">
        <v>315559.61</v>
      </c>
      <c r="H1950" s="8">
        <v>138364.82</v>
      </c>
      <c r="I1950" s="8">
        <v>13.38</v>
      </c>
      <c r="J1950" s="8">
        <v>374</v>
      </c>
      <c r="K1950" s="8" t="str">
        <v>low</v>
      </c>
      <c r="L1950" s="8" t="s">
        <v>39</v>
      </c>
      <c r="M1950" s="8" t="s">
        <v>46</v>
      </c>
      <c r="N1950" s="8" t="s">
        <v>180</v>
      </c>
      <c r="O1950" s="8">
        <v>2023</v>
      </c>
      <c r="P1950" s="8">
        <v>7194.45</v>
      </c>
      <c r="Q1950" s="8">
        <v>5398.95</v>
      </c>
    </row>
    <row r="1951" spans="1:17" x14ac:dyDescent="0.35">
      <c r="A1951" s="8">
        <v>1950</v>
      </c>
      <c r="B1951" s="8" t="s">
        <v>50</v>
      </c>
      <c r="C1951" s="8" t="s">
        <v>23</v>
      </c>
      <c r="D1951" s="8" t="s">
        <v>28</v>
      </c>
      <c r="E1951" s="8" t="s">
        <v>54</v>
      </c>
      <c r="F1951" s="8">
        <v>89167.18</v>
      </c>
      <c r="G1951" s="8">
        <v>310070.7</v>
      </c>
      <c r="H1951" s="8">
        <v>355425.16</v>
      </c>
      <c r="I1951" s="8">
        <v>16.010000000000002</v>
      </c>
      <c r="J1951" s="8">
        <v>764</v>
      </c>
      <c r="K1951" s="8" t="str">
        <v>High</v>
      </c>
      <c r="L1951" s="8" t="s">
        <v>39</v>
      </c>
      <c r="M1951" s="8" t="s">
        <v>30</v>
      </c>
      <c r="N1951" s="8" t="s">
        <v>150</v>
      </c>
      <c r="O1951" s="8">
        <v>2023</v>
      </c>
      <c r="P1951" s="8">
        <v>11400.97</v>
      </c>
      <c r="Q1951" s="8">
        <v>8261.2199999999993</v>
      </c>
    </row>
    <row r="1952" spans="1:17" x14ac:dyDescent="0.35">
      <c r="A1952" s="8">
        <v>1951</v>
      </c>
      <c r="B1952" s="8" t="s">
        <v>48</v>
      </c>
      <c r="C1952" s="8" t="s">
        <v>37</v>
      </c>
      <c r="D1952" s="8" t="s">
        <v>34</v>
      </c>
      <c r="E1952" s="8" t="s">
        <v>18</v>
      </c>
      <c r="F1952" s="8">
        <v>93141.759999999995</v>
      </c>
      <c r="G1952" s="8">
        <v>342785.34</v>
      </c>
      <c r="H1952" s="8">
        <v>441232.21</v>
      </c>
      <c r="I1952" s="8">
        <v>12.93</v>
      </c>
      <c r="J1952" s="8">
        <v>822</v>
      </c>
      <c r="K1952" s="8" t="str">
        <v>High</v>
      </c>
      <c r="L1952" s="8" t="s">
        <v>25</v>
      </c>
      <c r="M1952" s="8" t="s">
        <v>75</v>
      </c>
      <c r="N1952" s="8" t="s">
        <v>238</v>
      </c>
      <c r="O1952" s="8">
        <v>2023</v>
      </c>
      <c r="P1952" s="8">
        <v>8882.5300000000007</v>
      </c>
      <c r="Q1952" s="8">
        <v>4795.28</v>
      </c>
    </row>
    <row r="1953" spans="1:17" x14ac:dyDescent="0.35">
      <c r="A1953" s="8">
        <v>1952</v>
      </c>
      <c r="B1953" s="8" t="s">
        <v>15</v>
      </c>
      <c r="C1953" s="8" t="s">
        <v>33</v>
      </c>
      <c r="D1953" s="8" t="s">
        <v>24</v>
      </c>
      <c r="E1953" s="8" t="s">
        <v>38</v>
      </c>
      <c r="F1953" s="8">
        <v>2514.0100000000002</v>
      </c>
      <c r="G1953" s="8">
        <v>271660.71000000002</v>
      </c>
      <c r="H1953" s="8">
        <v>439441.88</v>
      </c>
      <c r="I1953" s="8">
        <v>13.22</v>
      </c>
      <c r="J1953" s="8">
        <v>528</v>
      </c>
      <c r="K1953" s="8" t="str">
        <v>low</v>
      </c>
      <c r="L1953" s="8" t="s">
        <v>19</v>
      </c>
      <c r="M1953" s="8" t="s">
        <v>30</v>
      </c>
      <c r="N1953" s="8" t="s">
        <v>329</v>
      </c>
      <c r="O1953" s="8">
        <v>2023</v>
      </c>
      <c r="P1953" s="8">
        <v>306.69</v>
      </c>
      <c r="Q1953" s="8">
        <v>207.03</v>
      </c>
    </row>
    <row r="1954" spans="1:17" x14ac:dyDescent="0.35">
      <c r="A1954" s="8">
        <v>1953</v>
      </c>
      <c r="B1954" s="8" t="s">
        <v>85</v>
      </c>
      <c r="C1954" s="8" t="s">
        <v>23</v>
      </c>
      <c r="D1954" s="8" t="s">
        <v>17</v>
      </c>
      <c r="E1954" s="8" t="s">
        <v>18</v>
      </c>
      <c r="F1954" s="8">
        <v>5832.01</v>
      </c>
      <c r="G1954" s="8">
        <v>125960.06</v>
      </c>
      <c r="H1954" s="8">
        <v>122242.56</v>
      </c>
      <c r="I1954" s="8">
        <v>5.99</v>
      </c>
      <c r="J1954" s="8">
        <v>389</v>
      </c>
      <c r="K1954" s="8" t="str">
        <v>low</v>
      </c>
      <c r="L1954" s="8" t="s">
        <v>45</v>
      </c>
      <c r="M1954" s="8" t="s">
        <v>20</v>
      </c>
      <c r="N1954" s="8" t="s">
        <v>404</v>
      </c>
      <c r="O1954" s="8">
        <v>2023</v>
      </c>
      <c r="P1954" s="8">
        <v>385.24</v>
      </c>
      <c r="Q1954" s="8">
        <v>339.13</v>
      </c>
    </row>
    <row r="1955" spans="1:17" x14ac:dyDescent="0.35">
      <c r="A1955" s="8">
        <v>1954</v>
      </c>
      <c r="B1955" s="8" t="s">
        <v>48</v>
      </c>
      <c r="C1955" s="8" t="s">
        <v>33</v>
      </c>
      <c r="D1955" s="8" t="s">
        <v>17</v>
      </c>
      <c r="E1955" s="8" t="s">
        <v>63</v>
      </c>
      <c r="F1955" s="8">
        <v>3403.71</v>
      </c>
      <c r="G1955" s="8">
        <v>479523.31</v>
      </c>
      <c r="H1955" s="8">
        <v>179114.86</v>
      </c>
      <c r="I1955" s="8">
        <v>16.13</v>
      </c>
      <c r="J1955" s="8">
        <v>888</v>
      </c>
      <c r="K1955" s="8" t="str">
        <v>High</v>
      </c>
      <c r="L1955" s="8" t="s">
        <v>19</v>
      </c>
      <c r="M1955" s="8" t="s">
        <v>75</v>
      </c>
      <c r="N1955" s="8" t="s">
        <v>203</v>
      </c>
      <c r="O1955" s="8">
        <v>2023</v>
      </c>
      <c r="P1955" s="8">
        <v>442.74</v>
      </c>
      <c r="Q1955" s="8">
        <v>290.72000000000003</v>
      </c>
    </row>
    <row r="1956" spans="1:17" x14ac:dyDescent="0.35">
      <c r="A1956" s="8">
        <v>1955</v>
      </c>
      <c r="B1956" s="8" t="s">
        <v>43</v>
      </c>
      <c r="C1956" s="8" t="s">
        <v>37</v>
      </c>
      <c r="D1956" s="8" t="s">
        <v>34</v>
      </c>
      <c r="E1956" s="8" t="s">
        <v>29</v>
      </c>
      <c r="F1956" s="8">
        <v>43177.08</v>
      </c>
      <c r="G1956" s="8">
        <v>363571.39</v>
      </c>
      <c r="H1956" s="8">
        <v>82755.240000000005</v>
      </c>
      <c r="I1956" s="8">
        <v>14.58</v>
      </c>
      <c r="J1956" s="8">
        <v>628</v>
      </c>
      <c r="K1956" s="8" t="str">
        <v>Medium</v>
      </c>
      <c r="L1956" s="8" t="s">
        <v>39</v>
      </c>
      <c r="M1956" s="8" t="s">
        <v>30</v>
      </c>
      <c r="N1956" s="8" t="s">
        <v>51</v>
      </c>
      <c r="O1956" s="8">
        <v>2023</v>
      </c>
      <c r="P1956" s="8">
        <v>5339.43</v>
      </c>
      <c r="Q1956" s="8">
        <v>2767.81</v>
      </c>
    </row>
    <row r="1957" spans="1:17" x14ac:dyDescent="0.35">
      <c r="A1957" s="8">
        <v>1956</v>
      </c>
      <c r="B1957" s="8" t="s">
        <v>22</v>
      </c>
      <c r="C1957" s="8" t="s">
        <v>16</v>
      </c>
      <c r="D1957" s="8" t="s">
        <v>24</v>
      </c>
      <c r="E1957" s="8" t="s">
        <v>18</v>
      </c>
      <c r="F1957" s="8">
        <v>99870.71</v>
      </c>
      <c r="G1957" s="8">
        <v>139302.57</v>
      </c>
      <c r="H1957" s="8">
        <v>113173.55</v>
      </c>
      <c r="I1957" s="8">
        <v>14.07</v>
      </c>
      <c r="J1957" s="8">
        <v>323</v>
      </c>
      <c r="K1957" s="8" t="str">
        <v>low</v>
      </c>
      <c r="L1957" s="8" t="s">
        <v>39</v>
      </c>
      <c r="M1957" s="8" t="s">
        <v>20</v>
      </c>
      <c r="N1957" s="8" t="s">
        <v>145</v>
      </c>
      <c r="O1957" s="8">
        <v>2023</v>
      </c>
      <c r="P1957" s="8">
        <v>9536.61</v>
      </c>
      <c r="Q1957" s="8">
        <v>8463.9699999999993</v>
      </c>
    </row>
    <row r="1958" spans="1:17" x14ac:dyDescent="0.35">
      <c r="A1958" s="8">
        <v>1957</v>
      </c>
      <c r="B1958" s="8" t="s">
        <v>50</v>
      </c>
      <c r="C1958" s="8" t="s">
        <v>23</v>
      </c>
      <c r="D1958" s="8" t="s">
        <v>17</v>
      </c>
      <c r="E1958" s="8" t="s">
        <v>54</v>
      </c>
      <c r="F1958" s="8">
        <v>83128.83</v>
      </c>
      <c r="G1958" s="8">
        <v>32458.05</v>
      </c>
      <c r="H1958" s="8">
        <v>352212.36</v>
      </c>
      <c r="I1958" s="8">
        <v>10.49</v>
      </c>
      <c r="J1958" s="8">
        <v>752</v>
      </c>
      <c r="K1958" s="8" t="str">
        <v>High</v>
      </c>
      <c r="L1958" s="8" t="s">
        <v>35</v>
      </c>
      <c r="M1958" s="8" t="s">
        <v>26</v>
      </c>
      <c r="N1958" s="8" t="s">
        <v>246</v>
      </c>
      <c r="O1958" s="8">
        <v>2023</v>
      </c>
      <c r="P1958" s="8">
        <v>12363.72</v>
      </c>
      <c r="Q1958" s="8">
        <v>7439.59</v>
      </c>
    </row>
    <row r="1959" spans="1:17" x14ac:dyDescent="0.35">
      <c r="A1959" s="8">
        <v>1958</v>
      </c>
      <c r="B1959" s="8" t="s">
        <v>50</v>
      </c>
      <c r="C1959" s="8" t="s">
        <v>37</v>
      </c>
      <c r="D1959" s="8" t="s">
        <v>56</v>
      </c>
      <c r="E1959" s="8" t="s">
        <v>38</v>
      </c>
      <c r="F1959" s="8">
        <v>36862.949999999997</v>
      </c>
      <c r="G1959" s="8">
        <v>99908.89</v>
      </c>
      <c r="H1959" s="8">
        <v>71755.89</v>
      </c>
      <c r="I1959" s="8">
        <v>16.18</v>
      </c>
      <c r="J1959" s="8">
        <v>309</v>
      </c>
      <c r="K1959" s="8" t="str">
        <v>low</v>
      </c>
      <c r="L1959" s="8" t="s">
        <v>45</v>
      </c>
      <c r="M1959" s="8" t="s">
        <v>30</v>
      </c>
      <c r="N1959" s="8" t="s">
        <v>378</v>
      </c>
      <c r="O1959" s="8">
        <v>2023</v>
      </c>
      <c r="P1959" s="8">
        <v>5268.41</v>
      </c>
      <c r="Q1959" s="8">
        <v>4443.29</v>
      </c>
    </row>
    <row r="1960" spans="1:17" x14ac:dyDescent="0.35">
      <c r="A1960" s="8">
        <v>1959</v>
      </c>
      <c r="B1960" s="8" t="s">
        <v>32</v>
      </c>
      <c r="C1960" s="8" t="s">
        <v>37</v>
      </c>
      <c r="D1960" s="8" t="s">
        <v>34</v>
      </c>
      <c r="E1960" s="8" t="s">
        <v>63</v>
      </c>
      <c r="F1960" s="8">
        <v>66102.92</v>
      </c>
      <c r="G1960" s="8">
        <v>76569.89</v>
      </c>
      <c r="H1960" s="8">
        <v>174878.62</v>
      </c>
      <c r="I1960" s="8">
        <v>11.62</v>
      </c>
      <c r="J1960" s="8">
        <v>690</v>
      </c>
      <c r="K1960" s="8" t="str">
        <v>Medium</v>
      </c>
      <c r="L1960" s="8" t="s">
        <v>35</v>
      </c>
      <c r="M1960" s="8" t="s">
        <v>20</v>
      </c>
      <c r="N1960" s="8" t="s">
        <v>289</v>
      </c>
      <c r="O1960" s="8">
        <v>2023</v>
      </c>
      <c r="P1960" s="8">
        <v>7231.58</v>
      </c>
      <c r="Q1960" s="8">
        <v>6274.52</v>
      </c>
    </row>
    <row r="1961" spans="1:17" x14ac:dyDescent="0.35">
      <c r="A1961" s="8">
        <v>1960</v>
      </c>
      <c r="B1961" s="8" t="s">
        <v>52</v>
      </c>
      <c r="C1961" s="8" t="s">
        <v>33</v>
      </c>
      <c r="D1961" s="8" t="s">
        <v>28</v>
      </c>
      <c r="E1961" s="8" t="s">
        <v>54</v>
      </c>
      <c r="F1961" s="8">
        <v>31032.22</v>
      </c>
      <c r="G1961" s="8">
        <v>29409.25</v>
      </c>
      <c r="H1961" s="8">
        <v>390685.98</v>
      </c>
      <c r="I1961" s="8">
        <v>14.28</v>
      </c>
      <c r="J1961" s="8">
        <v>769</v>
      </c>
      <c r="K1961" s="8" t="str">
        <v>High</v>
      </c>
      <c r="L1961" s="8" t="s">
        <v>19</v>
      </c>
      <c r="M1961" s="8" t="s">
        <v>75</v>
      </c>
      <c r="N1961" s="8" t="s">
        <v>325</v>
      </c>
      <c r="O1961" s="8">
        <v>2023</v>
      </c>
      <c r="P1961" s="8">
        <v>1703.06</v>
      </c>
      <c r="Q1961" s="8">
        <v>1127.31</v>
      </c>
    </row>
    <row r="1962" spans="1:17" x14ac:dyDescent="0.35">
      <c r="A1962" s="8">
        <v>1961</v>
      </c>
      <c r="B1962" s="8" t="s">
        <v>50</v>
      </c>
      <c r="C1962" s="8" t="s">
        <v>23</v>
      </c>
      <c r="D1962" s="8" t="s">
        <v>24</v>
      </c>
      <c r="E1962" s="8" t="s">
        <v>54</v>
      </c>
      <c r="F1962" s="8">
        <v>29204.57</v>
      </c>
      <c r="G1962" s="8">
        <v>129168.62</v>
      </c>
      <c r="H1962" s="8">
        <v>87100.1</v>
      </c>
      <c r="I1962" s="8">
        <v>14.3</v>
      </c>
      <c r="J1962" s="8">
        <v>364</v>
      </c>
      <c r="K1962" s="8" t="str">
        <v>low</v>
      </c>
      <c r="L1962" s="8" t="s">
        <v>45</v>
      </c>
      <c r="M1962" s="8" t="s">
        <v>20</v>
      </c>
      <c r="N1962" s="8" t="s">
        <v>89</v>
      </c>
      <c r="O1962" s="8">
        <v>2023</v>
      </c>
      <c r="P1962" s="8">
        <v>2212.14</v>
      </c>
      <c r="Q1962" s="8">
        <v>1887.06</v>
      </c>
    </row>
    <row r="1963" spans="1:17" x14ac:dyDescent="0.35">
      <c r="A1963" s="8">
        <v>1962</v>
      </c>
      <c r="B1963" s="8" t="s">
        <v>79</v>
      </c>
      <c r="C1963" s="8" t="s">
        <v>58</v>
      </c>
      <c r="D1963" s="8" t="s">
        <v>28</v>
      </c>
      <c r="E1963" s="8" t="s">
        <v>29</v>
      </c>
      <c r="F1963" s="8">
        <v>72049.05</v>
      </c>
      <c r="G1963" s="8">
        <v>490556.93</v>
      </c>
      <c r="H1963" s="8">
        <v>67225.86</v>
      </c>
      <c r="I1963" s="8">
        <v>15.25</v>
      </c>
      <c r="J1963" s="8">
        <v>882</v>
      </c>
      <c r="K1963" s="8" t="str">
        <v>High</v>
      </c>
      <c r="L1963" s="8" t="s">
        <v>19</v>
      </c>
      <c r="M1963" s="8" t="s">
        <v>20</v>
      </c>
      <c r="N1963" s="8" t="s">
        <v>352</v>
      </c>
      <c r="O1963" s="8">
        <v>2023</v>
      </c>
      <c r="P1963" s="8">
        <v>10226.11</v>
      </c>
      <c r="Q1963" s="8">
        <v>6219.79</v>
      </c>
    </row>
    <row r="1964" spans="1:17" x14ac:dyDescent="0.35">
      <c r="A1964" s="8">
        <v>1963</v>
      </c>
      <c r="B1964" s="8" t="s">
        <v>15</v>
      </c>
      <c r="C1964" s="8" t="s">
        <v>58</v>
      </c>
      <c r="D1964" s="8" t="s">
        <v>34</v>
      </c>
      <c r="E1964" s="8" t="s">
        <v>63</v>
      </c>
      <c r="F1964" s="8">
        <v>59297.2</v>
      </c>
      <c r="G1964" s="8">
        <v>279617.95</v>
      </c>
      <c r="H1964" s="8">
        <v>244974.89</v>
      </c>
      <c r="I1964" s="8">
        <v>9.9499999999999993</v>
      </c>
      <c r="J1964" s="8">
        <v>311</v>
      </c>
      <c r="K1964" s="8" t="str">
        <v>low</v>
      </c>
      <c r="L1964" s="8" t="s">
        <v>25</v>
      </c>
      <c r="M1964" s="8" t="s">
        <v>75</v>
      </c>
      <c r="N1964" s="8" t="s">
        <v>139</v>
      </c>
      <c r="O1964" s="8">
        <v>2023</v>
      </c>
      <c r="P1964" s="8">
        <v>8530.14</v>
      </c>
      <c r="Q1964" s="8">
        <v>6328.21</v>
      </c>
    </row>
    <row r="1965" spans="1:17" x14ac:dyDescent="0.35">
      <c r="A1965" s="8">
        <v>1964</v>
      </c>
      <c r="B1965" s="8" t="s">
        <v>85</v>
      </c>
      <c r="C1965" s="8" t="s">
        <v>16</v>
      </c>
      <c r="D1965" s="8" t="s">
        <v>17</v>
      </c>
      <c r="E1965" s="8" t="s">
        <v>18</v>
      </c>
      <c r="F1965" s="8">
        <v>35089.26</v>
      </c>
      <c r="G1965" s="8">
        <v>280211.89</v>
      </c>
      <c r="H1965" s="8">
        <v>179812.76</v>
      </c>
      <c r="I1965" s="8">
        <v>9.0399999999999991</v>
      </c>
      <c r="J1965" s="8">
        <v>554</v>
      </c>
      <c r="K1965" s="8" t="str">
        <v>low</v>
      </c>
      <c r="L1965" s="8" t="s">
        <v>25</v>
      </c>
      <c r="M1965" s="8" t="s">
        <v>30</v>
      </c>
      <c r="N1965" s="8" t="s">
        <v>379</v>
      </c>
      <c r="O1965" s="8">
        <v>2023</v>
      </c>
      <c r="P1965" s="8">
        <v>2414.98</v>
      </c>
      <c r="Q1965" s="8">
        <v>1789.16</v>
      </c>
    </row>
    <row r="1966" spans="1:17" x14ac:dyDescent="0.35">
      <c r="A1966" s="8">
        <v>1965</v>
      </c>
      <c r="B1966" s="8" t="s">
        <v>43</v>
      </c>
      <c r="C1966" s="8" t="s">
        <v>23</v>
      </c>
      <c r="D1966" s="8" t="s">
        <v>34</v>
      </c>
      <c r="E1966" s="8" t="s">
        <v>63</v>
      </c>
      <c r="F1966" s="8">
        <v>25785.42</v>
      </c>
      <c r="G1966" s="8">
        <v>213350.71</v>
      </c>
      <c r="H1966" s="8">
        <v>67889.53</v>
      </c>
      <c r="I1966" s="8">
        <v>13.58</v>
      </c>
      <c r="J1966" s="8">
        <v>637</v>
      </c>
      <c r="K1966" s="8" t="str">
        <v>Medium</v>
      </c>
      <c r="L1966" s="8" t="s">
        <v>35</v>
      </c>
      <c r="M1966" s="8" t="s">
        <v>30</v>
      </c>
      <c r="N1966" s="8" t="s">
        <v>119</v>
      </c>
      <c r="O1966" s="8">
        <v>2023</v>
      </c>
      <c r="P1966" s="8">
        <v>3687.55</v>
      </c>
      <c r="Q1966" s="8">
        <v>2510.54</v>
      </c>
    </row>
    <row r="1967" spans="1:17" x14ac:dyDescent="0.35">
      <c r="A1967" s="8">
        <v>1966</v>
      </c>
      <c r="B1967" s="8" t="s">
        <v>43</v>
      </c>
      <c r="C1967" s="8" t="s">
        <v>16</v>
      </c>
      <c r="D1967" s="8" t="s">
        <v>56</v>
      </c>
      <c r="E1967" s="8" t="s">
        <v>54</v>
      </c>
      <c r="F1967" s="8">
        <v>73075.41</v>
      </c>
      <c r="G1967" s="8">
        <v>491324.09</v>
      </c>
      <c r="H1967" s="8">
        <v>328844.45</v>
      </c>
      <c r="I1967" s="8">
        <v>13.33</v>
      </c>
      <c r="J1967" s="8">
        <v>409</v>
      </c>
      <c r="K1967" s="8" t="str">
        <v>low</v>
      </c>
      <c r="L1967" s="8" t="s">
        <v>19</v>
      </c>
      <c r="M1967" s="8" t="s">
        <v>26</v>
      </c>
      <c r="N1967" s="8" t="s">
        <v>64</v>
      </c>
      <c r="O1967" s="8">
        <v>2023</v>
      </c>
      <c r="P1967" s="8">
        <v>4473.2</v>
      </c>
      <c r="Q1967" s="8">
        <v>2555.46</v>
      </c>
    </row>
    <row r="1968" spans="1:17" x14ac:dyDescent="0.35">
      <c r="A1968" s="8">
        <v>1967</v>
      </c>
      <c r="B1968" s="8" t="s">
        <v>79</v>
      </c>
      <c r="C1968" s="8" t="s">
        <v>58</v>
      </c>
      <c r="D1968" s="8" t="s">
        <v>34</v>
      </c>
      <c r="E1968" s="8" t="s">
        <v>54</v>
      </c>
      <c r="F1968" s="8">
        <v>91150.2</v>
      </c>
      <c r="G1968" s="8">
        <v>310826.25</v>
      </c>
      <c r="H1968" s="8">
        <v>143070.10999999999</v>
      </c>
      <c r="I1968" s="8">
        <v>7.15</v>
      </c>
      <c r="J1968" s="8">
        <v>427</v>
      </c>
      <c r="K1968" s="8" t="str">
        <v>low</v>
      </c>
      <c r="L1968" s="8" t="s">
        <v>19</v>
      </c>
      <c r="M1968" s="8" t="s">
        <v>26</v>
      </c>
      <c r="N1968" s="8" t="s">
        <v>113</v>
      </c>
      <c r="O1968" s="8">
        <v>2023</v>
      </c>
      <c r="P1968" s="8">
        <v>5577.82</v>
      </c>
      <c r="Q1968" s="8">
        <v>4224.57</v>
      </c>
    </row>
    <row r="1969" spans="1:17" x14ac:dyDescent="0.35">
      <c r="A1969" s="8">
        <v>1968</v>
      </c>
      <c r="B1969" s="8" t="s">
        <v>15</v>
      </c>
      <c r="C1969" s="8" t="s">
        <v>33</v>
      </c>
      <c r="D1969" s="8" t="s">
        <v>34</v>
      </c>
      <c r="E1969" s="8" t="s">
        <v>29</v>
      </c>
      <c r="F1969" s="8">
        <v>94540.15</v>
      </c>
      <c r="G1969" s="8">
        <v>421219.95</v>
      </c>
      <c r="H1969" s="8">
        <v>268561.82</v>
      </c>
      <c r="I1969" s="8">
        <v>7.48</v>
      </c>
      <c r="J1969" s="8">
        <v>656</v>
      </c>
      <c r="K1969" s="8" t="str">
        <v>Medium</v>
      </c>
      <c r="L1969" s="8" t="s">
        <v>25</v>
      </c>
      <c r="M1969" s="8" t="s">
        <v>26</v>
      </c>
      <c r="N1969" s="8" t="s">
        <v>352</v>
      </c>
      <c r="O1969" s="8">
        <v>2023</v>
      </c>
      <c r="P1969" s="8">
        <v>10133.64</v>
      </c>
      <c r="Q1969" s="8">
        <v>7877.01</v>
      </c>
    </row>
    <row r="1970" spans="1:17" x14ac:dyDescent="0.35">
      <c r="A1970" s="8">
        <v>1969</v>
      </c>
      <c r="B1970" s="8" t="s">
        <v>41</v>
      </c>
      <c r="C1970" s="8" t="s">
        <v>33</v>
      </c>
      <c r="D1970" s="8" t="s">
        <v>28</v>
      </c>
      <c r="E1970" s="8" t="s">
        <v>38</v>
      </c>
      <c r="F1970" s="8">
        <v>8645.23</v>
      </c>
      <c r="G1970" s="8">
        <v>341181.06</v>
      </c>
      <c r="H1970" s="8">
        <v>394226.01</v>
      </c>
      <c r="I1970" s="8">
        <v>8.24</v>
      </c>
      <c r="J1970" s="8">
        <v>672</v>
      </c>
      <c r="K1970" s="8" t="str">
        <v>Medium</v>
      </c>
      <c r="L1970" s="8" t="s">
        <v>25</v>
      </c>
      <c r="M1970" s="8" t="s">
        <v>30</v>
      </c>
      <c r="N1970" s="8" t="s">
        <v>142</v>
      </c>
      <c r="O1970" s="8">
        <v>2023</v>
      </c>
      <c r="P1970" s="8">
        <v>712.02</v>
      </c>
      <c r="Q1970" s="8">
        <v>431.86</v>
      </c>
    </row>
    <row r="1971" spans="1:17" x14ac:dyDescent="0.35">
      <c r="A1971" s="8">
        <v>1970</v>
      </c>
      <c r="B1971" s="8" t="s">
        <v>85</v>
      </c>
      <c r="C1971" s="8" t="s">
        <v>37</v>
      </c>
      <c r="D1971" s="8" t="s">
        <v>56</v>
      </c>
      <c r="E1971" s="8" t="s">
        <v>38</v>
      </c>
      <c r="F1971" s="8">
        <v>71999.92</v>
      </c>
      <c r="G1971" s="8">
        <v>213814.66</v>
      </c>
      <c r="H1971" s="8">
        <v>22299.5</v>
      </c>
      <c r="I1971" s="8">
        <v>8.36</v>
      </c>
      <c r="J1971" s="8">
        <v>421</v>
      </c>
      <c r="K1971" s="8" t="str">
        <v>low</v>
      </c>
      <c r="L1971" s="8" t="s">
        <v>39</v>
      </c>
      <c r="M1971" s="8" t="s">
        <v>20</v>
      </c>
      <c r="N1971" s="8" t="s">
        <v>387</v>
      </c>
      <c r="O1971" s="8">
        <v>2023</v>
      </c>
      <c r="P1971" s="8">
        <v>3724.39</v>
      </c>
      <c r="Q1971" s="8">
        <v>2872.46</v>
      </c>
    </row>
    <row r="1972" spans="1:17" x14ac:dyDescent="0.35">
      <c r="A1972" s="8">
        <v>1971</v>
      </c>
      <c r="B1972" s="8" t="s">
        <v>79</v>
      </c>
      <c r="C1972" s="8" t="s">
        <v>58</v>
      </c>
      <c r="D1972" s="8" t="s">
        <v>24</v>
      </c>
      <c r="E1972" s="8" t="s">
        <v>29</v>
      </c>
      <c r="F1972" s="8">
        <v>80112.44</v>
      </c>
      <c r="G1972" s="8">
        <v>69185.72</v>
      </c>
      <c r="H1972" s="8">
        <v>287344.53000000003</v>
      </c>
      <c r="I1972" s="8">
        <v>12.72</v>
      </c>
      <c r="J1972" s="8">
        <v>551</v>
      </c>
      <c r="K1972" s="8" t="str">
        <v>low</v>
      </c>
      <c r="L1972" s="8" t="s">
        <v>25</v>
      </c>
      <c r="M1972" s="8" t="s">
        <v>26</v>
      </c>
      <c r="N1972" s="8" t="s">
        <v>406</v>
      </c>
      <c r="O1972" s="8">
        <v>2023</v>
      </c>
      <c r="P1972" s="8">
        <v>6583.01</v>
      </c>
      <c r="Q1972" s="8">
        <v>5159.93</v>
      </c>
    </row>
    <row r="1973" spans="1:17" x14ac:dyDescent="0.35">
      <c r="A1973" s="8">
        <v>1972</v>
      </c>
      <c r="B1973" s="8" t="s">
        <v>79</v>
      </c>
      <c r="C1973" s="8" t="s">
        <v>16</v>
      </c>
      <c r="D1973" s="8" t="s">
        <v>17</v>
      </c>
      <c r="E1973" s="8" t="s">
        <v>29</v>
      </c>
      <c r="F1973" s="8">
        <v>65146.87</v>
      </c>
      <c r="G1973" s="8">
        <v>40992.74</v>
      </c>
      <c r="H1973" s="8">
        <v>130513.31</v>
      </c>
      <c r="I1973" s="8">
        <v>8.34</v>
      </c>
      <c r="J1973" s="8">
        <v>461</v>
      </c>
      <c r="K1973" s="8" t="str">
        <v>low</v>
      </c>
      <c r="L1973" s="8" t="s">
        <v>19</v>
      </c>
      <c r="M1973" s="8" t="s">
        <v>46</v>
      </c>
      <c r="N1973" s="8" t="s">
        <v>211</v>
      </c>
      <c r="O1973" s="8">
        <v>2023</v>
      </c>
      <c r="P1973" s="8">
        <v>5289.77</v>
      </c>
      <c r="Q1973" s="8">
        <v>4025.28</v>
      </c>
    </row>
    <row r="1974" spans="1:17" x14ac:dyDescent="0.35">
      <c r="A1974" s="8">
        <v>1973</v>
      </c>
      <c r="B1974" s="8" t="s">
        <v>48</v>
      </c>
      <c r="C1974" s="8" t="s">
        <v>33</v>
      </c>
      <c r="D1974" s="8" t="s">
        <v>24</v>
      </c>
      <c r="E1974" s="8" t="s">
        <v>29</v>
      </c>
      <c r="F1974" s="8">
        <v>4336.2700000000004</v>
      </c>
      <c r="G1974" s="8">
        <v>262245.45</v>
      </c>
      <c r="H1974" s="8">
        <v>365285.29</v>
      </c>
      <c r="I1974" s="8">
        <v>7.3</v>
      </c>
      <c r="J1974" s="8">
        <v>332</v>
      </c>
      <c r="K1974" s="8" t="str">
        <v>low</v>
      </c>
      <c r="L1974" s="8" t="s">
        <v>45</v>
      </c>
      <c r="M1974" s="8" t="s">
        <v>20</v>
      </c>
      <c r="N1974" s="8" t="s">
        <v>198</v>
      </c>
      <c r="O1974" s="8">
        <v>2023</v>
      </c>
      <c r="P1974" s="8">
        <v>240.31</v>
      </c>
      <c r="Q1974" s="8">
        <v>161.41</v>
      </c>
    </row>
    <row r="1975" spans="1:17" x14ac:dyDescent="0.35">
      <c r="A1975" s="8">
        <v>1974</v>
      </c>
      <c r="B1975" s="8" t="s">
        <v>48</v>
      </c>
      <c r="C1975" s="8" t="s">
        <v>23</v>
      </c>
      <c r="D1975" s="8" t="s">
        <v>24</v>
      </c>
      <c r="E1975" s="8" t="s">
        <v>38</v>
      </c>
      <c r="F1975" s="8">
        <v>48031.25</v>
      </c>
      <c r="G1975" s="8">
        <v>282353.53000000003</v>
      </c>
      <c r="H1975" s="8">
        <v>79900.23</v>
      </c>
      <c r="I1975" s="8">
        <v>5.56</v>
      </c>
      <c r="J1975" s="8">
        <v>471</v>
      </c>
      <c r="K1975" s="8" t="str">
        <v>low</v>
      </c>
      <c r="L1975" s="8" t="s">
        <v>25</v>
      </c>
      <c r="M1975" s="8" t="s">
        <v>75</v>
      </c>
      <c r="N1975" s="8" t="s">
        <v>49</v>
      </c>
      <c r="O1975" s="8">
        <v>2023</v>
      </c>
      <c r="P1975" s="8">
        <v>6634.9</v>
      </c>
      <c r="Q1975" s="8">
        <v>5873.2</v>
      </c>
    </row>
    <row r="1976" spans="1:17" x14ac:dyDescent="0.35">
      <c r="A1976" s="8">
        <v>1975</v>
      </c>
      <c r="B1976" s="8" t="s">
        <v>85</v>
      </c>
      <c r="C1976" s="8" t="s">
        <v>16</v>
      </c>
      <c r="D1976" s="8" t="s">
        <v>28</v>
      </c>
      <c r="E1976" s="8" t="s">
        <v>54</v>
      </c>
      <c r="F1976" s="8">
        <v>17018.34</v>
      </c>
      <c r="G1976" s="8">
        <v>438679.76</v>
      </c>
      <c r="H1976" s="8">
        <v>498058.02</v>
      </c>
      <c r="I1976" s="8">
        <v>14.34</v>
      </c>
      <c r="J1976" s="8">
        <v>404</v>
      </c>
      <c r="K1976" s="8" t="str">
        <v>low</v>
      </c>
      <c r="L1976" s="8" t="s">
        <v>45</v>
      </c>
      <c r="M1976" s="8" t="s">
        <v>46</v>
      </c>
      <c r="N1976" s="8" t="s">
        <v>134</v>
      </c>
      <c r="O1976" s="8">
        <v>2023</v>
      </c>
      <c r="P1976" s="8">
        <v>1693.78</v>
      </c>
      <c r="Q1976" s="8">
        <v>1002.26</v>
      </c>
    </row>
    <row r="1977" spans="1:17" x14ac:dyDescent="0.35">
      <c r="A1977" s="8">
        <v>1976</v>
      </c>
      <c r="B1977" s="8" t="s">
        <v>32</v>
      </c>
      <c r="C1977" s="8" t="s">
        <v>16</v>
      </c>
      <c r="D1977" s="8" t="s">
        <v>34</v>
      </c>
      <c r="E1977" s="8" t="s">
        <v>38</v>
      </c>
      <c r="F1977" s="8">
        <v>83671.850000000006</v>
      </c>
      <c r="G1977" s="8">
        <v>260400.94</v>
      </c>
      <c r="H1977" s="8">
        <v>56159.55</v>
      </c>
      <c r="I1977" s="8">
        <v>13.05</v>
      </c>
      <c r="J1977" s="8">
        <v>723</v>
      </c>
      <c r="K1977" s="8" t="str">
        <v>Medium</v>
      </c>
      <c r="L1977" s="8" t="s">
        <v>25</v>
      </c>
      <c r="M1977" s="8" t="s">
        <v>30</v>
      </c>
      <c r="N1977" s="8" t="s">
        <v>400</v>
      </c>
      <c r="O1977" s="8">
        <v>2023</v>
      </c>
      <c r="P1977" s="8">
        <v>4484.4399999999996</v>
      </c>
      <c r="Q1977" s="8">
        <v>2789.71</v>
      </c>
    </row>
    <row r="1978" spans="1:17" x14ac:dyDescent="0.35">
      <c r="A1978" s="8">
        <v>1977</v>
      </c>
      <c r="B1978" s="8" t="s">
        <v>22</v>
      </c>
      <c r="C1978" s="8" t="s">
        <v>58</v>
      </c>
      <c r="D1978" s="8" t="s">
        <v>24</v>
      </c>
      <c r="E1978" s="8" t="s">
        <v>18</v>
      </c>
      <c r="F1978" s="8">
        <v>84002.19</v>
      </c>
      <c r="G1978" s="8">
        <v>81054.78</v>
      </c>
      <c r="H1978" s="8">
        <v>269521.88</v>
      </c>
      <c r="I1978" s="8">
        <v>5.0599999999999996</v>
      </c>
      <c r="J1978" s="8">
        <v>586</v>
      </c>
      <c r="K1978" s="8" t="str">
        <v>low</v>
      </c>
      <c r="L1978" s="8" t="s">
        <v>25</v>
      </c>
      <c r="M1978" s="8" t="s">
        <v>75</v>
      </c>
      <c r="N1978" s="8" t="s">
        <v>153</v>
      </c>
      <c r="O1978" s="8">
        <v>2023</v>
      </c>
      <c r="P1978" s="8">
        <v>6554.98</v>
      </c>
      <c r="Q1978" s="8">
        <v>4445.74</v>
      </c>
    </row>
    <row r="1979" spans="1:17" x14ac:dyDescent="0.35">
      <c r="A1979" s="8">
        <v>1978</v>
      </c>
      <c r="B1979" s="8" t="s">
        <v>52</v>
      </c>
      <c r="C1979" s="8" t="s">
        <v>37</v>
      </c>
      <c r="D1979" s="8" t="s">
        <v>28</v>
      </c>
      <c r="E1979" s="8" t="s">
        <v>38</v>
      </c>
      <c r="F1979" s="8">
        <v>73397</v>
      </c>
      <c r="G1979" s="8">
        <v>473129.64</v>
      </c>
      <c r="H1979" s="8">
        <v>85534.89</v>
      </c>
      <c r="I1979" s="8">
        <v>14.3</v>
      </c>
      <c r="J1979" s="8">
        <v>754</v>
      </c>
      <c r="K1979" s="8" t="str">
        <v>High</v>
      </c>
      <c r="L1979" s="8" t="s">
        <v>35</v>
      </c>
      <c r="M1979" s="8" t="s">
        <v>75</v>
      </c>
      <c r="N1979" s="8" t="s">
        <v>391</v>
      </c>
      <c r="O1979" s="8">
        <v>2023</v>
      </c>
      <c r="P1979" s="8">
        <v>6678.23</v>
      </c>
      <c r="Q1979" s="8">
        <v>4873.75</v>
      </c>
    </row>
    <row r="1980" spans="1:17" x14ac:dyDescent="0.35">
      <c r="A1980" s="8">
        <v>1979</v>
      </c>
      <c r="B1980" s="8" t="s">
        <v>50</v>
      </c>
      <c r="C1980" s="8" t="s">
        <v>37</v>
      </c>
      <c r="D1980" s="8" t="s">
        <v>17</v>
      </c>
      <c r="E1980" s="8" t="s">
        <v>54</v>
      </c>
      <c r="F1980" s="8">
        <v>89834.21</v>
      </c>
      <c r="G1980" s="8">
        <v>455454.33</v>
      </c>
      <c r="H1980" s="8">
        <v>303036.2</v>
      </c>
      <c r="I1980" s="8">
        <v>7.17</v>
      </c>
      <c r="J1980" s="8">
        <v>724</v>
      </c>
      <c r="K1980" s="8" t="str">
        <v>Medium</v>
      </c>
      <c r="L1980" s="8" t="s">
        <v>45</v>
      </c>
      <c r="M1980" s="8" t="s">
        <v>75</v>
      </c>
      <c r="N1980" s="8" t="s">
        <v>72</v>
      </c>
      <c r="O1980" s="8">
        <v>2023</v>
      </c>
      <c r="P1980" s="8">
        <v>9312.58</v>
      </c>
      <c r="Q1980" s="8">
        <v>4935.6099999999997</v>
      </c>
    </row>
    <row r="1981" spans="1:17" x14ac:dyDescent="0.35">
      <c r="A1981" s="8">
        <v>1980</v>
      </c>
      <c r="B1981" s="8" t="s">
        <v>52</v>
      </c>
      <c r="C1981" s="8" t="s">
        <v>58</v>
      </c>
      <c r="D1981" s="8" t="s">
        <v>56</v>
      </c>
      <c r="E1981" s="8" t="s">
        <v>54</v>
      </c>
      <c r="F1981" s="8">
        <v>22817.16</v>
      </c>
      <c r="G1981" s="8">
        <v>140014.20000000001</v>
      </c>
      <c r="H1981" s="8">
        <v>475646.1</v>
      </c>
      <c r="I1981" s="8">
        <v>14.75</v>
      </c>
      <c r="J1981" s="8">
        <v>735</v>
      </c>
      <c r="K1981" s="8" t="str">
        <v>Medium</v>
      </c>
      <c r="L1981" s="8" t="s">
        <v>39</v>
      </c>
      <c r="M1981" s="8" t="s">
        <v>75</v>
      </c>
      <c r="N1981" s="8" t="s">
        <v>258</v>
      </c>
      <c r="O1981" s="8">
        <v>2023</v>
      </c>
      <c r="P1981" s="8">
        <v>2345.44</v>
      </c>
      <c r="Q1981" s="8">
        <v>2019.09</v>
      </c>
    </row>
    <row r="1982" spans="1:17" x14ac:dyDescent="0.35">
      <c r="A1982" s="8">
        <v>1981</v>
      </c>
      <c r="B1982" s="8" t="s">
        <v>15</v>
      </c>
      <c r="C1982" s="8" t="s">
        <v>33</v>
      </c>
      <c r="D1982" s="8" t="s">
        <v>24</v>
      </c>
      <c r="E1982" s="8" t="s">
        <v>38</v>
      </c>
      <c r="F1982" s="8">
        <v>69887.23</v>
      </c>
      <c r="G1982" s="8">
        <v>459437.43</v>
      </c>
      <c r="H1982" s="8">
        <v>407792.34</v>
      </c>
      <c r="I1982" s="8">
        <v>17.02</v>
      </c>
      <c r="J1982" s="8">
        <v>360</v>
      </c>
      <c r="K1982" s="8" t="str">
        <v>low</v>
      </c>
      <c r="L1982" s="8" t="s">
        <v>35</v>
      </c>
      <c r="M1982" s="8" t="s">
        <v>46</v>
      </c>
      <c r="N1982" s="8" t="s">
        <v>224</v>
      </c>
      <c r="O1982" s="8">
        <v>2023</v>
      </c>
      <c r="P1982" s="8">
        <v>4833.8900000000003</v>
      </c>
      <c r="Q1982" s="8">
        <v>2701.4</v>
      </c>
    </row>
    <row r="1983" spans="1:17" x14ac:dyDescent="0.35">
      <c r="A1983" s="8">
        <v>1982</v>
      </c>
      <c r="B1983" s="8" t="s">
        <v>48</v>
      </c>
      <c r="C1983" s="8" t="s">
        <v>23</v>
      </c>
      <c r="D1983" s="8" t="s">
        <v>24</v>
      </c>
      <c r="E1983" s="8" t="s">
        <v>38</v>
      </c>
      <c r="F1983" s="8">
        <v>56223.57</v>
      </c>
      <c r="G1983" s="8">
        <v>284888.28999999998</v>
      </c>
      <c r="H1983" s="8">
        <v>175252.49</v>
      </c>
      <c r="I1983" s="8">
        <v>6.73</v>
      </c>
      <c r="J1983" s="8">
        <v>428</v>
      </c>
      <c r="K1983" s="8" t="str">
        <v>low</v>
      </c>
      <c r="L1983" s="8" t="s">
        <v>35</v>
      </c>
      <c r="M1983" s="8" t="s">
        <v>26</v>
      </c>
      <c r="N1983" s="8" t="s">
        <v>299</v>
      </c>
      <c r="O1983" s="8">
        <v>2023</v>
      </c>
      <c r="P1983" s="8">
        <v>6465.49</v>
      </c>
      <c r="Q1983" s="8">
        <v>4584</v>
      </c>
    </row>
    <row r="1984" spans="1:17" x14ac:dyDescent="0.35">
      <c r="A1984" s="8">
        <v>1983</v>
      </c>
      <c r="B1984" s="8" t="s">
        <v>22</v>
      </c>
      <c r="C1984" s="8" t="s">
        <v>33</v>
      </c>
      <c r="D1984" s="8" t="s">
        <v>24</v>
      </c>
      <c r="E1984" s="8" t="s">
        <v>18</v>
      </c>
      <c r="F1984" s="8">
        <v>42830.21</v>
      </c>
      <c r="G1984" s="8">
        <v>323472.53999999998</v>
      </c>
      <c r="H1984" s="8">
        <v>311584.46000000002</v>
      </c>
      <c r="I1984" s="8">
        <v>6.16</v>
      </c>
      <c r="J1984" s="8">
        <v>406</v>
      </c>
      <c r="K1984" s="8" t="str">
        <v>low</v>
      </c>
      <c r="L1984" s="8" t="s">
        <v>19</v>
      </c>
      <c r="M1984" s="8" t="s">
        <v>46</v>
      </c>
      <c r="N1984" s="8" t="s">
        <v>238</v>
      </c>
      <c r="O1984" s="8">
        <v>2023</v>
      </c>
      <c r="P1984" s="8">
        <v>3449.23</v>
      </c>
      <c r="Q1984" s="8">
        <v>2505.7399999999998</v>
      </c>
    </row>
    <row r="1985" spans="1:17" x14ac:dyDescent="0.35">
      <c r="A1985" s="8">
        <v>1984</v>
      </c>
      <c r="B1985" s="8" t="s">
        <v>48</v>
      </c>
      <c r="C1985" s="8" t="s">
        <v>33</v>
      </c>
      <c r="D1985" s="8" t="s">
        <v>24</v>
      </c>
      <c r="E1985" s="8" t="s">
        <v>63</v>
      </c>
      <c r="F1985" s="8">
        <v>41954.43</v>
      </c>
      <c r="G1985" s="8">
        <v>331474.33</v>
      </c>
      <c r="H1985" s="8">
        <v>116096.87</v>
      </c>
      <c r="I1985" s="8">
        <v>5.63</v>
      </c>
      <c r="J1985" s="8">
        <v>524</v>
      </c>
      <c r="K1985" s="8" t="str">
        <v>low</v>
      </c>
      <c r="L1985" s="8" t="s">
        <v>19</v>
      </c>
      <c r="M1985" s="8" t="s">
        <v>20</v>
      </c>
      <c r="N1985" s="8" t="s">
        <v>178</v>
      </c>
      <c r="O1985" s="8">
        <v>2023</v>
      </c>
      <c r="P1985" s="8">
        <v>5097.1400000000003</v>
      </c>
      <c r="Q1985" s="8">
        <v>3734.83</v>
      </c>
    </row>
    <row r="1986" spans="1:17" x14ac:dyDescent="0.35">
      <c r="A1986" s="8">
        <v>1985</v>
      </c>
      <c r="B1986" s="8" t="s">
        <v>15</v>
      </c>
      <c r="C1986" s="8" t="s">
        <v>37</v>
      </c>
      <c r="D1986" s="8" t="s">
        <v>17</v>
      </c>
      <c r="E1986" s="8" t="s">
        <v>18</v>
      </c>
      <c r="F1986" s="8">
        <v>73132.289999999994</v>
      </c>
      <c r="G1986" s="8">
        <v>262413.83</v>
      </c>
      <c r="H1986" s="8">
        <v>155444.34</v>
      </c>
      <c r="I1986" s="8">
        <v>7.54</v>
      </c>
      <c r="J1986" s="8">
        <v>551</v>
      </c>
      <c r="K1986" s="8" t="str">
        <v>low</v>
      </c>
      <c r="L1986" s="8" t="s">
        <v>39</v>
      </c>
      <c r="M1986" s="8" t="s">
        <v>20</v>
      </c>
      <c r="N1986" s="8" t="s">
        <v>335</v>
      </c>
      <c r="O1986" s="8">
        <v>2023</v>
      </c>
      <c r="P1986" s="8">
        <v>9604.84</v>
      </c>
      <c r="Q1986" s="8">
        <v>6161.76</v>
      </c>
    </row>
    <row r="1987" spans="1:17" x14ac:dyDescent="0.35">
      <c r="A1987" s="8">
        <v>1986</v>
      </c>
      <c r="B1987" s="8" t="s">
        <v>52</v>
      </c>
      <c r="C1987" s="8" t="s">
        <v>16</v>
      </c>
      <c r="D1987" s="8" t="s">
        <v>24</v>
      </c>
      <c r="E1987" s="8" t="s">
        <v>63</v>
      </c>
      <c r="F1987" s="8">
        <v>51531.519999999997</v>
      </c>
      <c r="G1987" s="8">
        <v>383355.11</v>
      </c>
      <c r="H1987" s="8">
        <v>66434.55</v>
      </c>
      <c r="I1987" s="8">
        <v>8.6199999999999992</v>
      </c>
      <c r="J1987" s="8">
        <v>339</v>
      </c>
      <c r="K1987" s="8" t="str">
        <v>low</v>
      </c>
      <c r="L1987" s="8" t="s">
        <v>39</v>
      </c>
      <c r="M1987" s="8" t="s">
        <v>30</v>
      </c>
      <c r="N1987" s="8" t="s">
        <v>231</v>
      </c>
      <c r="O1987" s="8">
        <v>2023</v>
      </c>
      <c r="P1987" s="8">
        <v>3999.55</v>
      </c>
      <c r="Q1987" s="8">
        <v>3482.43</v>
      </c>
    </row>
    <row r="1988" spans="1:17" x14ac:dyDescent="0.35">
      <c r="A1988" s="8">
        <v>1987</v>
      </c>
      <c r="B1988" s="8" t="s">
        <v>85</v>
      </c>
      <c r="C1988" s="8" t="s">
        <v>23</v>
      </c>
      <c r="D1988" s="8" t="s">
        <v>17</v>
      </c>
      <c r="E1988" s="8" t="s">
        <v>18</v>
      </c>
      <c r="F1988" s="8">
        <v>60971.94</v>
      </c>
      <c r="G1988" s="8">
        <v>353040.8</v>
      </c>
      <c r="H1988" s="8">
        <v>46237.67</v>
      </c>
      <c r="I1988" s="8">
        <v>13.15</v>
      </c>
      <c r="J1988" s="8">
        <v>699</v>
      </c>
      <c r="K1988" s="8" t="str">
        <v>Medium</v>
      </c>
      <c r="L1988" s="8" t="s">
        <v>45</v>
      </c>
      <c r="M1988" s="8" t="s">
        <v>46</v>
      </c>
      <c r="N1988" s="8" t="s">
        <v>249</v>
      </c>
      <c r="O1988" s="8">
        <v>2023</v>
      </c>
      <c r="P1988" s="8">
        <v>7993.45</v>
      </c>
      <c r="Q1988" s="8">
        <v>4329.3599999999997</v>
      </c>
    </row>
    <row r="1989" spans="1:17" x14ac:dyDescent="0.35">
      <c r="A1989" s="8">
        <v>1988</v>
      </c>
      <c r="B1989" s="8" t="s">
        <v>52</v>
      </c>
      <c r="C1989" s="8" t="s">
        <v>37</v>
      </c>
      <c r="D1989" s="8" t="s">
        <v>24</v>
      </c>
      <c r="E1989" s="8" t="s">
        <v>54</v>
      </c>
      <c r="F1989" s="8">
        <v>69157.5</v>
      </c>
      <c r="G1989" s="8">
        <v>459534.6</v>
      </c>
      <c r="H1989" s="8">
        <v>363888.61</v>
      </c>
      <c r="I1989" s="8">
        <v>15.29</v>
      </c>
      <c r="J1989" s="8">
        <v>641</v>
      </c>
      <c r="K1989" s="8" t="str">
        <v>Medium</v>
      </c>
      <c r="L1989" s="8" t="s">
        <v>35</v>
      </c>
      <c r="M1989" s="8" t="s">
        <v>46</v>
      </c>
      <c r="N1989" s="8" t="s">
        <v>395</v>
      </c>
      <c r="O1989" s="8">
        <v>2023</v>
      </c>
      <c r="P1989" s="8">
        <v>5038.07</v>
      </c>
      <c r="Q1989" s="8">
        <v>4041.02</v>
      </c>
    </row>
    <row r="1990" spans="1:17" x14ac:dyDescent="0.35">
      <c r="A1990" s="8">
        <v>1989</v>
      </c>
      <c r="B1990" s="8" t="s">
        <v>50</v>
      </c>
      <c r="C1990" s="8" t="s">
        <v>33</v>
      </c>
      <c r="D1990" s="8" t="s">
        <v>34</v>
      </c>
      <c r="E1990" s="8" t="s">
        <v>54</v>
      </c>
      <c r="F1990" s="8">
        <v>9635.7900000000009</v>
      </c>
      <c r="G1990" s="8">
        <v>131011</v>
      </c>
      <c r="H1990" s="8">
        <v>119765.22</v>
      </c>
      <c r="I1990" s="8">
        <v>14.55</v>
      </c>
      <c r="J1990" s="8">
        <v>418</v>
      </c>
      <c r="K1990" s="8" t="str">
        <v>low</v>
      </c>
      <c r="L1990" s="8" t="s">
        <v>25</v>
      </c>
      <c r="M1990" s="8" t="s">
        <v>26</v>
      </c>
      <c r="N1990" s="8" t="s">
        <v>180</v>
      </c>
      <c r="O1990" s="8">
        <v>2023</v>
      </c>
      <c r="P1990" s="8">
        <v>1231.1500000000001</v>
      </c>
      <c r="Q1990" s="8">
        <v>1000.02</v>
      </c>
    </row>
    <row r="1991" spans="1:17" x14ac:dyDescent="0.35">
      <c r="A1991" s="8">
        <v>1990</v>
      </c>
      <c r="B1991" s="8" t="s">
        <v>79</v>
      </c>
      <c r="C1991" s="8" t="s">
        <v>16</v>
      </c>
      <c r="D1991" s="8" t="s">
        <v>17</v>
      </c>
      <c r="E1991" s="8" t="s">
        <v>38</v>
      </c>
      <c r="F1991" s="8">
        <v>25811.19</v>
      </c>
      <c r="G1991" s="8">
        <v>26434.48</v>
      </c>
      <c r="H1991" s="8">
        <v>128485.25</v>
      </c>
      <c r="I1991" s="8">
        <v>15.95</v>
      </c>
      <c r="J1991" s="8">
        <v>804</v>
      </c>
      <c r="K1991" s="8" t="str">
        <v>High</v>
      </c>
      <c r="L1991" s="8" t="s">
        <v>35</v>
      </c>
      <c r="M1991" s="8" t="s">
        <v>26</v>
      </c>
      <c r="N1991" s="8" t="s">
        <v>191</v>
      </c>
      <c r="O1991" s="8">
        <v>2023</v>
      </c>
      <c r="P1991" s="8">
        <v>3628.06</v>
      </c>
      <c r="Q1991" s="8">
        <v>1940.6</v>
      </c>
    </row>
    <row r="1992" spans="1:17" x14ac:dyDescent="0.35">
      <c r="A1992" s="8">
        <v>1991</v>
      </c>
      <c r="B1992" s="8" t="s">
        <v>41</v>
      </c>
      <c r="C1992" s="8" t="s">
        <v>33</v>
      </c>
      <c r="D1992" s="8" t="s">
        <v>28</v>
      </c>
      <c r="E1992" s="8" t="s">
        <v>63</v>
      </c>
      <c r="F1992" s="8">
        <v>4981.29</v>
      </c>
      <c r="G1992" s="8">
        <v>102760.07</v>
      </c>
      <c r="H1992" s="8">
        <v>158676.04999999999</v>
      </c>
      <c r="I1992" s="8">
        <v>11.86</v>
      </c>
      <c r="J1992" s="8">
        <v>647</v>
      </c>
      <c r="K1992" s="8" t="str">
        <v>Medium</v>
      </c>
      <c r="L1992" s="8" t="s">
        <v>35</v>
      </c>
      <c r="M1992" s="8" t="s">
        <v>30</v>
      </c>
      <c r="N1992" s="8" t="s">
        <v>396</v>
      </c>
      <c r="O1992" s="8">
        <v>2023</v>
      </c>
      <c r="P1992" s="8">
        <v>508.45</v>
      </c>
      <c r="Q1992" s="8">
        <v>381.55</v>
      </c>
    </row>
    <row r="1993" spans="1:17" x14ac:dyDescent="0.35">
      <c r="A1993" s="8">
        <v>1992</v>
      </c>
      <c r="B1993" s="8" t="s">
        <v>41</v>
      </c>
      <c r="C1993" s="8" t="s">
        <v>23</v>
      </c>
      <c r="D1993" s="8" t="s">
        <v>24</v>
      </c>
      <c r="E1993" s="8" t="s">
        <v>54</v>
      </c>
      <c r="F1993" s="8">
        <v>75910.63</v>
      </c>
      <c r="G1993" s="8">
        <v>409764.93</v>
      </c>
      <c r="H1993" s="8">
        <v>209093.9</v>
      </c>
      <c r="I1993" s="8">
        <v>15.46</v>
      </c>
      <c r="J1993" s="8">
        <v>812</v>
      </c>
      <c r="K1993" s="8" t="str">
        <v>High</v>
      </c>
      <c r="L1993" s="8" t="s">
        <v>35</v>
      </c>
      <c r="M1993" s="8" t="s">
        <v>20</v>
      </c>
      <c r="N1993" s="8" t="s">
        <v>398</v>
      </c>
      <c r="O1993" s="8">
        <v>2023</v>
      </c>
      <c r="P1993" s="8">
        <v>8476.2000000000007</v>
      </c>
      <c r="Q1993" s="8">
        <v>6256.89</v>
      </c>
    </row>
    <row r="1994" spans="1:17" x14ac:dyDescent="0.35">
      <c r="A1994" s="8">
        <v>1993</v>
      </c>
      <c r="B1994" s="8" t="s">
        <v>43</v>
      </c>
      <c r="C1994" s="8" t="s">
        <v>33</v>
      </c>
      <c r="D1994" s="8" t="s">
        <v>28</v>
      </c>
      <c r="E1994" s="8" t="s">
        <v>38</v>
      </c>
      <c r="F1994" s="8">
        <v>73283.66</v>
      </c>
      <c r="G1994" s="8">
        <v>331231.87</v>
      </c>
      <c r="H1994" s="8">
        <v>300052.86</v>
      </c>
      <c r="I1994" s="8">
        <v>14.14</v>
      </c>
      <c r="J1994" s="8">
        <v>399</v>
      </c>
      <c r="K1994" s="8" t="str">
        <v>low</v>
      </c>
      <c r="L1994" s="8" t="s">
        <v>35</v>
      </c>
      <c r="M1994" s="8" t="s">
        <v>30</v>
      </c>
      <c r="N1994" s="8" t="s">
        <v>147</v>
      </c>
      <c r="O1994" s="8">
        <v>2023</v>
      </c>
      <c r="P1994" s="8">
        <v>10635.36</v>
      </c>
      <c r="Q1994" s="8">
        <v>9363.41</v>
      </c>
    </row>
    <row r="1995" spans="1:17" x14ac:dyDescent="0.35">
      <c r="A1995" s="8">
        <v>1994</v>
      </c>
      <c r="B1995" s="8" t="s">
        <v>22</v>
      </c>
      <c r="C1995" s="8" t="s">
        <v>33</v>
      </c>
      <c r="D1995" s="8" t="s">
        <v>34</v>
      </c>
      <c r="E1995" s="8" t="s">
        <v>54</v>
      </c>
      <c r="F1995" s="8">
        <v>32571.040000000001</v>
      </c>
      <c r="G1995" s="8">
        <v>242178.51</v>
      </c>
      <c r="H1995" s="8">
        <v>267078.89</v>
      </c>
      <c r="I1995" s="8">
        <v>9.99</v>
      </c>
      <c r="J1995" s="8">
        <v>751</v>
      </c>
      <c r="K1995" s="8" t="str">
        <v>High</v>
      </c>
      <c r="L1995" s="8" t="s">
        <v>35</v>
      </c>
      <c r="M1995" s="8" t="s">
        <v>75</v>
      </c>
      <c r="N1995" s="8" t="s">
        <v>363</v>
      </c>
      <c r="O1995" s="8">
        <v>2023</v>
      </c>
      <c r="P1995" s="8">
        <v>3611.98</v>
      </c>
      <c r="Q1995" s="8">
        <v>1908.04</v>
      </c>
    </row>
    <row r="1996" spans="1:17" x14ac:dyDescent="0.35">
      <c r="A1996" s="8">
        <v>1995</v>
      </c>
      <c r="B1996" s="8" t="s">
        <v>32</v>
      </c>
      <c r="C1996" s="8" t="s">
        <v>37</v>
      </c>
      <c r="D1996" s="8" t="s">
        <v>34</v>
      </c>
      <c r="E1996" s="8" t="s">
        <v>54</v>
      </c>
      <c r="F1996" s="8">
        <v>49083.35</v>
      </c>
      <c r="G1996" s="8">
        <v>456725.05</v>
      </c>
      <c r="H1996" s="8">
        <v>35840.19</v>
      </c>
      <c r="I1996" s="8">
        <v>11.58</v>
      </c>
      <c r="J1996" s="8">
        <v>352</v>
      </c>
      <c r="K1996" s="8" t="str">
        <v>low</v>
      </c>
      <c r="L1996" s="8" t="s">
        <v>45</v>
      </c>
      <c r="M1996" s="8" t="s">
        <v>30</v>
      </c>
      <c r="N1996" s="8" t="s">
        <v>366</v>
      </c>
      <c r="O1996" s="8">
        <v>2023</v>
      </c>
      <c r="P1996" s="8">
        <v>5361.17</v>
      </c>
      <c r="Q1996" s="8">
        <v>3907.64</v>
      </c>
    </row>
    <row r="1997" spans="1:17" x14ac:dyDescent="0.35">
      <c r="A1997" s="8">
        <v>1996</v>
      </c>
      <c r="B1997" s="8" t="s">
        <v>85</v>
      </c>
      <c r="C1997" s="8" t="s">
        <v>37</v>
      </c>
      <c r="D1997" s="8" t="s">
        <v>28</v>
      </c>
      <c r="E1997" s="8" t="s">
        <v>63</v>
      </c>
      <c r="F1997" s="8">
        <v>59796.77</v>
      </c>
      <c r="G1997" s="8">
        <v>350825.63</v>
      </c>
      <c r="H1997" s="8">
        <v>255658.52</v>
      </c>
      <c r="I1997" s="8">
        <v>10.46</v>
      </c>
      <c r="J1997" s="8">
        <v>880</v>
      </c>
      <c r="K1997" s="8" t="str">
        <v>High</v>
      </c>
      <c r="L1997" s="8" t="s">
        <v>39</v>
      </c>
      <c r="M1997" s="8" t="s">
        <v>46</v>
      </c>
      <c r="N1997" s="8" t="s">
        <v>280</v>
      </c>
      <c r="O1997" s="8">
        <v>2023</v>
      </c>
      <c r="P1997" s="8">
        <v>8541.39</v>
      </c>
      <c r="Q1997" s="8">
        <v>4457.49</v>
      </c>
    </row>
    <row r="1998" spans="1:17" x14ac:dyDescent="0.35">
      <c r="A1998" s="8">
        <v>1997</v>
      </c>
      <c r="B1998" s="8" t="s">
        <v>41</v>
      </c>
      <c r="C1998" s="8" t="s">
        <v>33</v>
      </c>
      <c r="D1998" s="8" t="s">
        <v>34</v>
      </c>
      <c r="E1998" s="8" t="s">
        <v>29</v>
      </c>
      <c r="F1998" s="8">
        <v>87546.4</v>
      </c>
      <c r="G1998" s="8">
        <v>98772.02</v>
      </c>
      <c r="H1998" s="8">
        <v>394604.2</v>
      </c>
      <c r="I1998" s="8">
        <v>10.72</v>
      </c>
      <c r="J1998" s="8">
        <v>518</v>
      </c>
      <c r="K1998" s="8" t="str">
        <v>low</v>
      </c>
      <c r="L1998" s="8" t="s">
        <v>19</v>
      </c>
      <c r="M1998" s="8" t="s">
        <v>30</v>
      </c>
      <c r="N1998" s="8" t="s">
        <v>321</v>
      </c>
      <c r="O1998" s="8">
        <v>2023</v>
      </c>
      <c r="P1998" s="8">
        <v>10655.05</v>
      </c>
      <c r="Q1998" s="8">
        <v>7608.08</v>
      </c>
    </row>
    <row r="1999" spans="1:17" x14ac:dyDescent="0.35">
      <c r="A1999" s="8">
        <v>1998</v>
      </c>
      <c r="B1999" s="8" t="s">
        <v>41</v>
      </c>
      <c r="C1999" s="8" t="s">
        <v>58</v>
      </c>
      <c r="D1999" s="8" t="s">
        <v>24</v>
      </c>
      <c r="E1999" s="8" t="s">
        <v>29</v>
      </c>
      <c r="F1999" s="8">
        <v>11083.77</v>
      </c>
      <c r="G1999" s="8">
        <v>468022.67</v>
      </c>
      <c r="H1999" s="8">
        <v>141249.04</v>
      </c>
      <c r="I1999" s="8">
        <v>10.69</v>
      </c>
      <c r="J1999" s="8">
        <v>880</v>
      </c>
      <c r="K1999" s="8" t="str">
        <v>High</v>
      </c>
      <c r="L1999" s="8" t="s">
        <v>19</v>
      </c>
      <c r="M1999" s="8" t="s">
        <v>26</v>
      </c>
      <c r="N1999" s="8" t="s">
        <v>78</v>
      </c>
      <c r="O1999" s="8">
        <v>2023</v>
      </c>
      <c r="P1999" s="8">
        <v>1291.72</v>
      </c>
      <c r="Q1999" s="8">
        <v>663.54</v>
      </c>
    </row>
    <row r="2000" spans="1:17" x14ac:dyDescent="0.35">
      <c r="A2000" s="8">
        <v>1999</v>
      </c>
      <c r="B2000" s="8" t="s">
        <v>32</v>
      </c>
      <c r="C2000" s="8" t="s">
        <v>37</v>
      </c>
      <c r="D2000" s="8" t="s">
        <v>17</v>
      </c>
      <c r="E2000" s="8" t="s">
        <v>38</v>
      </c>
      <c r="F2000" s="8">
        <v>90531.9</v>
      </c>
      <c r="G2000" s="8">
        <v>159390.9</v>
      </c>
      <c r="H2000" s="8">
        <v>309558.71999999997</v>
      </c>
      <c r="I2000" s="8">
        <v>9.9499999999999993</v>
      </c>
      <c r="J2000" s="8">
        <v>861</v>
      </c>
      <c r="K2000" s="8" t="str">
        <v>High</v>
      </c>
      <c r="L2000" s="8" t="s">
        <v>39</v>
      </c>
      <c r="M2000" s="8" t="s">
        <v>46</v>
      </c>
      <c r="N2000" s="8" t="s">
        <v>103</v>
      </c>
      <c r="O2000" s="8">
        <v>2023</v>
      </c>
      <c r="P2000" s="8">
        <v>6850.79</v>
      </c>
      <c r="Q2000" s="8">
        <v>5821.33</v>
      </c>
    </row>
    <row r="2001" spans="1:17" x14ac:dyDescent="0.35">
      <c r="A2001" s="8">
        <v>2000</v>
      </c>
      <c r="B2001" s="8" t="s">
        <v>85</v>
      </c>
      <c r="C2001" s="8" t="s">
        <v>58</v>
      </c>
      <c r="D2001" s="8" t="s">
        <v>17</v>
      </c>
      <c r="E2001" s="8" t="s">
        <v>38</v>
      </c>
      <c r="F2001" s="8">
        <v>13361.08</v>
      </c>
      <c r="G2001" s="8">
        <v>281581.71999999997</v>
      </c>
      <c r="H2001" s="8">
        <v>13949.4</v>
      </c>
      <c r="I2001" s="8">
        <v>6.78</v>
      </c>
      <c r="J2001" s="8">
        <v>685</v>
      </c>
      <c r="K2001" s="8" t="str">
        <v>Medium</v>
      </c>
      <c r="L2001" s="8" t="s">
        <v>35</v>
      </c>
      <c r="M2001" s="8" t="s">
        <v>26</v>
      </c>
      <c r="N2001" s="8" t="s">
        <v>357</v>
      </c>
      <c r="O2001" s="8">
        <v>2023</v>
      </c>
      <c r="P2001" s="8">
        <v>860.76</v>
      </c>
      <c r="Q2001" s="8">
        <v>484.65</v>
      </c>
    </row>
    <row r="2002" spans="1:17" x14ac:dyDescent="0.35">
      <c r="A2002" s="8">
        <v>2001</v>
      </c>
      <c r="B2002" s="8" t="s">
        <v>50</v>
      </c>
      <c r="C2002" s="8" t="s">
        <v>58</v>
      </c>
      <c r="D2002" s="8" t="s">
        <v>56</v>
      </c>
      <c r="E2002" s="8" t="s">
        <v>54</v>
      </c>
      <c r="F2002" s="8">
        <v>45163.07</v>
      </c>
      <c r="G2002" s="8">
        <v>332410.15999999997</v>
      </c>
      <c r="H2002" s="8">
        <v>206545.68</v>
      </c>
      <c r="I2002" s="8">
        <v>8.0299999999999994</v>
      </c>
      <c r="J2002" s="8">
        <v>743</v>
      </c>
      <c r="K2002" s="8" t="str">
        <v>Medium</v>
      </c>
      <c r="L2002" s="8" t="s">
        <v>19</v>
      </c>
      <c r="M2002" s="8" t="s">
        <v>75</v>
      </c>
      <c r="N2002" s="8" t="s">
        <v>372</v>
      </c>
      <c r="O2002" s="8">
        <v>2023</v>
      </c>
      <c r="P2002" s="8">
        <v>6646.44</v>
      </c>
      <c r="Q2002" s="8">
        <v>5138.17</v>
      </c>
    </row>
    <row r="2003" spans="1:17" x14ac:dyDescent="0.35">
      <c r="A2003" s="8">
        <v>2002</v>
      </c>
      <c r="B2003" s="8" t="s">
        <v>79</v>
      </c>
      <c r="C2003" s="8" t="s">
        <v>16</v>
      </c>
      <c r="D2003" s="8" t="s">
        <v>56</v>
      </c>
      <c r="E2003" s="8" t="s">
        <v>63</v>
      </c>
      <c r="F2003" s="8">
        <v>55595.16</v>
      </c>
      <c r="G2003" s="8">
        <v>269618.28000000003</v>
      </c>
      <c r="H2003" s="8">
        <v>287691.36</v>
      </c>
      <c r="I2003" s="8">
        <v>12.44</v>
      </c>
      <c r="J2003" s="8">
        <v>673</v>
      </c>
      <c r="K2003" s="8" t="str">
        <v>Medium</v>
      </c>
      <c r="L2003" s="8" t="s">
        <v>35</v>
      </c>
      <c r="M2003" s="8" t="s">
        <v>46</v>
      </c>
      <c r="N2003" s="8" t="s">
        <v>379</v>
      </c>
      <c r="O2003" s="8">
        <v>2023</v>
      </c>
      <c r="P2003" s="8">
        <v>7129.36</v>
      </c>
      <c r="Q2003" s="8">
        <v>6266.83</v>
      </c>
    </row>
    <row r="2004" spans="1:17" x14ac:dyDescent="0.35">
      <c r="A2004" s="8">
        <v>2003</v>
      </c>
      <c r="B2004" s="8" t="s">
        <v>41</v>
      </c>
      <c r="C2004" s="8" t="s">
        <v>37</v>
      </c>
      <c r="D2004" s="8" t="s">
        <v>24</v>
      </c>
      <c r="E2004" s="8" t="s">
        <v>54</v>
      </c>
      <c r="F2004" s="8">
        <v>55486.2</v>
      </c>
      <c r="G2004" s="8">
        <v>265834.45</v>
      </c>
      <c r="H2004" s="8">
        <v>45604.53</v>
      </c>
      <c r="I2004" s="8">
        <v>14.78</v>
      </c>
      <c r="J2004" s="8">
        <v>502</v>
      </c>
      <c r="K2004" s="8" t="str">
        <v>low</v>
      </c>
      <c r="L2004" s="8" t="s">
        <v>39</v>
      </c>
      <c r="M2004" s="8" t="s">
        <v>26</v>
      </c>
      <c r="N2004" s="8" t="s">
        <v>160</v>
      </c>
      <c r="O2004" s="8">
        <v>2023</v>
      </c>
      <c r="P2004" s="8">
        <v>7356.85</v>
      </c>
      <c r="Q2004" s="8">
        <v>4738.42</v>
      </c>
    </row>
    <row r="2005" spans="1:17" x14ac:dyDescent="0.35">
      <c r="A2005" s="8">
        <v>2004</v>
      </c>
      <c r="B2005" s="8" t="s">
        <v>52</v>
      </c>
      <c r="C2005" s="8" t="s">
        <v>37</v>
      </c>
      <c r="D2005" s="8" t="s">
        <v>56</v>
      </c>
      <c r="E2005" s="8" t="s">
        <v>54</v>
      </c>
      <c r="F2005" s="8">
        <v>88789.8</v>
      </c>
      <c r="G2005" s="8">
        <v>88168.61</v>
      </c>
      <c r="H2005" s="8">
        <v>207966.84</v>
      </c>
      <c r="I2005" s="8">
        <v>8.8699999999999992</v>
      </c>
      <c r="J2005" s="8">
        <v>509</v>
      </c>
      <c r="K2005" s="8" t="str">
        <v>low</v>
      </c>
      <c r="L2005" s="8" t="s">
        <v>19</v>
      </c>
      <c r="M2005" s="8" t="s">
        <v>75</v>
      </c>
      <c r="N2005" s="8" t="s">
        <v>105</v>
      </c>
      <c r="O2005" s="8">
        <v>2023</v>
      </c>
      <c r="P2005" s="8">
        <v>11332.63</v>
      </c>
      <c r="Q2005" s="8">
        <v>6390</v>
      </c>
    </row>
    <row r="2006" spans="1:17" x14ac:dyDescent="0.35">
      <c r="A2006" s="8">
        <v>2005</v>
      </c>
      <c r="B2006" s="8" t="s">
        <v>50</v>
      </c>
      <c r="C2006" s="8" t="s">
        <v>33</v>
      </c>
      <c r="D2006" s="8" t="s">
        <v>17</v>
      </c>
      <c r="E2006" s="8" t="s">
        <v>38</v>
      </c>
      <c r="F2006" s="8">
        <v>65945.59</v>
      </c>
      <c r="G2006" s="8">
        <v>105968.32000000001</v>
      </c>
      <c r="H2006" s="8">
        <v>466147.78</v>
      </c>
      <c r="I2006" s="8">
        <v>9.98</v>
      </c>
      <c r="J2006" s="8">
        <v>531</v>
      </c>
      <c r="K2006" s="8" t="str">
        <v>low</v>
      </c>
      <c r="L2006" s="8" t="s">
        <v>45</v>
      </c>
      <c r="M2006" s="8" t="s">
        <v>30</v>
      </c>
      <c r="N2006" s="8" t="s">
        <v>389</v>
      </c>
      <c r="O2006" s="8">
        <v>2023</v>
      </c>
      <c r="P2006" s="8">
        <v>5410.51</v>
      </c>
      <c r="Q2006" s="8">
        <v>3978.75</v>
      </c>
    </row>
    <row r="2007" spans="1:17" x14ac:dyDescent="0.35">
      <c r="A2007" s="8">
        <v>2006</v>
      </c>
      <c r="B2007" s="8" t="s">
        <v>48</v>
      </c>
      <c r="C2007" s="8" t="s">
        <v>58</v>
      </c>
      <c r="D2007" s="8" t="s">
        <v>24</v>
      </c>
      <c r="E2007" s="8" t="s">
        <v>29</v>
      </c>
      <c r="F2007" s="8">
        <v>70775</v>
      </c>
      <c r="G2007" s="8">
        <v>434156.99</v>
      </c>
      <c r="H2007" s="8">
        <v>209742.02</v>
      </c>
      <c r="I2007" s="8">
        <v>5.04</v>
      </c>
      <c r="J2007" s="8">
        <v>771</v>
      </c>
      <c r="K2007" s="8" t="str">
        <v>High</v>
      </c>
      <c r="L2007" s="8" t="s">
        <v>35</v>
      </c>
      <c r="M2007" s="8" t="s">
        <v>46</v>
      </c>
      <c r="N2007" s="8" t="s">
        <v>357</v>
      </c>
      <c r="O2007" s="8">
        <v>2023</v>
      </c>
      <c r="P2007" s="8">
        <v>5201.83</v>
      </c>
      <c r="Q2007" s="8">
        <v>4330.6499999999996</v>
      </c>
    </row>
    <row r="2008" spans="1:17" x14ac:dyDescent="0.35">
      <c r="A2008" s="8">
        <v>2007</v>
      </c>
      <c r="B2008" s="8" t="s">
        <v>15</v>
      </c>
      <c r="C2008" s="8" t="s">
        <v>23</v>
      </c>
      <c r="D2008" s="8" t="s">
        <v>24</v>
      </c>
      <c r="E2008" s="8" t="s">
        <v>38</v>
      </c>
      <c r="F2008" s="8">
        <v>98995.05</v>
      </c>
      <c r="G2008" s="8">
        <v>8989.4599999999991</v>
      </c>
      <c r="H2008" s="8">
        <v>223802.05</v>
      </c>
      <c r="I2008" s="8">
        <v>10.17</v>
      </c>
      <c r="J2008" s="8">
        <v>429</v>
      </c>
      <c r="K2008" s="8" t="str">
        <v>low</v>
      </c>
      <c r="L2008" s="8" t="s">
        <v>25</v>
      </c>
      <c r="M2008" s="8" t="s">
        <v>46</v>
      </c>
      <c r="N2008" s="8" t="s">
        <v>137</v>
      </c>
      <c r="O2008" s="8">
        <v>2023</v>
      </c>
      <c r="P2008" s="8">
        <v>10909.7</v>
      </c>
      <c r="Q2008" s="8">
        <v>5840.22</v>
      </c>
    </row>
    <row r="2009" spans="1:17" x14ac:dyDescent="0.35">
      <c r="A2009" s="8">
        <v>2008</v>
      </c>
      <c r="B2009" s="8" t="s">
        <v>79</v>
      </c>
      <c r="C2009" s="8" t="s">
        <v>16</v>
      </c>
      <c r="D2009" s="8" t="s">
        <v>28</v>
      </c>
      <c r="E2009" s="8" t="s">
        <v>54</v>
      </c>
      <c r="F2009" s="8">
        <v>6531.5</v>
      </c>
      <c r="G2009" s="8">
        <v>410543.75</v>
      </c>
      <c r="H2009" s="8">
        <v>108042.1</v>
      </c>
      <c r="I2009" s="8">
        <v>13.83</v>
      </c>
      <c r="J2009" s="8">
        <v>383</v>
      </c>
      <c r="K2009" s="8" t="str">
        <v>low</v>
      </c>
      <c r="L2009" s="8" t="s">
        <v>35</v>
      </c>
      <c r="M2009" s="8" t="s">
        <v>26</v>
      </c>
      <c r="N2009" s="8" t="s">
        <v>402</v>
      </c>
      <c r="O2009" s="8">
        <v>2023</v>
      </c>
      <c r="P2009" s="8">
        <v>679.71</v>
      </c>
      <c r="Q2009" s="8">
        <v>510.71</v>
      </c>
    </row>
    <row r="2010" spans="1:17" x14ac:dyDescent="0.35">
      <c r="A2010" s="8">
        <v>2009</v>
      </c>
      <c r="B2010" s="8" t="s">
        <v>50</v>
      </c>
      <c r="C2010" s="8" t="s">
        <v>37</v>
      </c>
      <c r="D2010" s="8" t="s">
        <v>34</v>
      </c>
      <c r="E2010" s="8" t="s">
        <v>63</v>
      </c>
      <c r="F2010" s="8">
        <v>60300.68</v>
      </c>
      <c r="G2010" s="8">
        <v>193160.74</v>
      </c>
      <c r="H2010" s="8">
        <v>143824.65</v>
      </c>
      <c r="I2010" s="8">
        <v>17.27</v>
      </c>
      <c r="J2010" s="8">
        <v>459</v>
      </c>
      <c r="K2010" s="8" t="str">
        <v>low</v>
      </c>
      <c r="L2010" s="8" t="s">
        <v>39</v>
      </c>
      <c r="M2010" s="8" t="s">
        <v>30</v>
      </c>
      <c r="N2010" s="8" t="s">
        <v>114</v>
      </c>
      <c r="O2010" s="8">
        <v>2023</v>
      </c>
      <c r="P2010" s="8">
        <v>7158.85</v>
      </c>
      <c r="Q2010" s="8">
        <v>6017.85</v>
      </c>
    </row>
    <row r="2011" spans="1:17" x14ac:dyDescent="0.35">
      <c r="A2011" s="8">
        <v>2010</v>
      </c>
      <c r="B2011" s="8" t="s">
        <v>79</v>
      </c>
      <c r="C2011" s="8" t="s">
        <v>16</v>
      </c>
      <c r="D2011" s="8" t="s">
        <v>17</v>
      </c>
      <c r="E2011" s="8" t="s">
        <v>29</v>
      </c>
      <c r="F2011" s="8">
        <v>54410.66</v>
      </c>
      <c r="G2011" s="8">
        <v>116694.17</v>
      </c>
      <c r="H2011" s="8">
        <v>160003.29999999999</v>
      </c>
      <c r="I2011" s="8">
        <v>10.31</v>
      </c>
      <c r="J2011" s="8">
        <v>746</v>
      </c>
      <c r="K2011" s="8" t="str">
        <v>Medium</v>
      </c>
      <c r="L2011" s="8" t="s">
        <v>35</v>
      </c>
      <c r="M2011" s="8" t="s">
        <v>26</v>
      </c>
      <c r="N2011" s="8" t="s">
        <v>344</v>
      </c>
      <c r="O2011" s="8">
        <v>2023</v>
      </c>
      <c r="P2011" s="8">
        <v>7615.99</v>
      </c>
      <c r="Q2011" s="8">
        <v>5593.1</v>
      </c>
    </row>
    <row r="2012" spans="1:17" x14ac:dyDescent="0.35">
      <c r="A2012" s="8">
        <v>2011</v>
      </c>
      <c r="B2012" s="8" t="s">
        <v>22</v>
      </c>
      <c r="C2012" s="8" t="s">
        <v>16</v>
      </c>
      <c r="D2012" s="8" t="s">
        <v>28</v>
      </c>
      <c r="E2012" s="8" t="s">
        <v>29</v>
      </c>
      <c r="F2012" s="8">
        <v>37152.15</v>
      </c>
      <c r="G2012" s="8">
        <v>173760.86</v>
      </c>
      <c r="H2012" s="8">
        <v>39796.449999999997</v>
      </c>
      <c r="I2012" s="8">
        <v>16.54</v>
      </c>
      <c r="J2012" s="8">
        <v>462</v>
      </c>
      <c r="K2012" s="8" t="str">
        <v>low</v>
      </c>
      <c r="L2012" s="8" t="s">
        <v>25</v>
      </c>
      <c r="M2012" s="8" t="s">
        <v>26</v>
      </c>
      <c r="N2012" s="8" t="s">
        <v>190</v>
      </c>
      <c r="O2012" s="8">
        <v>2024</v>
      </c>
      <c r="P2012" s="8">
        <v>2101.56</v>
      </c>
      <c r="Q2012" s="8">
        <v>1219.8399999999999</v>
      </c>
    </row>
    <row r="2013" spans="1:17" x14ac:dyDescent="0.35">
      <c r="A2013" s="8">
        <v>2012</v>
      </c>
      <c r="B2013" s="8" t="s">
        <v>43</v>
      </c>
      <c r="C2013" s="8" t="s">
        <v>37</v>
      </c>
      <c r="D2013" s="8" t="s">
        <v>34</v>
      </c>
      <c r="E2013" s="8" t="s">
        <v>63</v>
      </c>
      <c r="F2013" s="8">
        <v>9243.2800000000007</v>
      </c>
      <c r="G2013" s="8">
        <v>290751.57</v>
      </c>
      <c r="H2013" s="8">
        <v>294542.51</v>
      </c>
      <c r="I2013" s="8">
        <v>5.15</v>
      </c>
      <c r="J2013" s="8">
        <v>597</v>
      </c>
      <c r="K2013" s="8" t="str">
        <v>low</v>
      </c>
      <c r="L2013" s="8" t="s">
        <v>35</v>
      </c>
      <c r="M2013" s="8" t="s">
        <v>20</v>
      </c>
      <c r="N2013" s="8" t="s">
        <v>301</v>
      </c>
      <c r="O2013" s="8">
        <v>2023</v>
      </c>
      <c r="P2013" s="8">
        <v>1267.43</v>
      </c>
      <c r="Q2013" s="8">
        <v>1130.18</v>
      </c>
    </row>
    <row r="2014" spans="1:17" x14ac:dyDescent="0.35">
      <c r="A2014" s="8">
        <v>2013</v>
      </c>
      <c r="B2014" s="8" t="s">
        <v>85</v>
      </c>
      <c r="C2014" s="8" t="s">
        <v>16</v>
      </c>
      <c r="D2014" s="8" t="s">
        <v>17</v>
      </c>
      <c r="E2014" s="8" t="s">
        <v>29</v>
      </c>
      <c r="F2014" s="8">
        <v>45696.480000000003</v>
      </c>
      <c r="G2014" s="8">
        <v>6063.33</v>
      </c>
      <c r="H2014" s="8">
        <v>464621.54</v>
      </c>
      <c r="I2014" s="8">
        <v>11.94</v>
      </c>
      <c r="J2014" s="8">
        <v>305</v>
      </c>
      <c r="K2014" s="8" t="str">
        <v>low</v>
      </c>
      <c r="L2014" s="8" t="s">
        <v>39</v>
      </c>
      <c r="M2014" s="8" t="s">
        <v>26</v>
      </c>
      <c r="N2014" s="8" t="s">
        <v>311</v>
      </c>
      <c r="O2014" s="8">
        <v>2023</v>
      </c>
      <c r="P2014" s="8">
        <v>3356.53</v>
      </c>
      <c r="Q2014" s="8">
        <v>2319.7600000000002</v>
      </c>
    </row>
    <row r="2015" spans="1:17" x14ac:dyDescent="0.35">
      <c r="A2015" s="8">
        <v>2014</v>
      </c>
      <c r="B2015" s="8" t="s">
        <v>85</v>
      </c>
      <c r="C2015" s="8" t="s">
        <v>23</v>
      </c>
      <c r="D2015" s="8" t="s">
        <v>28</v>
      </c>
      <c r="E2015" s="8" t="s">
        <v>63</v>
      </c>
      <c r="F2015" s="8">
        <v>21337.22</v>
      </c>
      <c r="G2015" s="8">
        <v>216325.35</v>
      </c>
      <c r="H2015" s="8">
        <v>247278.46</v>
      </c>
      <c r="I2015" s="8">
        <v>5.64</v>
      </c>
      <c r="J2015" s="8">
        <v>493</v>
      </c>
      <c r="K2015" s="8" t="str">
        <v>low</v>
      </c>
      <c r="L2015" s="8" t="s">
        <v>19</v>
      </c>
      <c r="M2015" s="8" t="s">
        <v>46</v>
      </c>
      <c r="N2015" s="8" t="s">
        <v>162</v>
      </c>
      <c r="O2015" s="8">
        <v>2023</v>
      </c>
      <c r="P2015" s="8">
        <v>3039.46</v>
      </c>
      <c r="Q2015" s="8">
        <v>2371.96</v>
      </c>
    </row>
    <row r="2016" spans="1:17" x14ac:dyDescent="0.35">
      <c r="A2016" s="8">
        <v>2015</v>
      </c>
      <c r="B2016" s="8" t="s">
        <v>22</v>
      </c>
      <c r="C2016" s="8" t="s">
        <v>16</v>
      </c>
      <c r="D2016" s="8" t="s">
        <v>17</v>
      </c>
      <c r="E2016" s="8" t="s">
        <v>18</v>
      </c>
      <c r="F2016" s="8">
        <v>23611.67</v>
      </c>
      <c r="G2016" s="8">
        <v>258392.91</v>
      </c>
      <c r="H2016" s="8">
        <v>412660.22</v>
      </c>
      <c r="I2016" s="8">
        <v>9.3000000000000007</v>
      </c>
      <c r="J2016" s="8">
        <v>324</v>
      </c>
      <c r="K2016" s="8" t="str">
        <v>low</v>
      </c>
      <c r="L2016" s="8" t="s">
        <v>25</v>
      </c>
      <c r="M2016" s="8" t="s">
        <v>75</v>
      </c>
      <c r="N2016" s="8" t="s">
        <v>69</v>
      </c>
      <c r="O2016" s="8">
        <v>2023</v>
      </c>
      <c r="P2016" s="8">
        <v>2765.11</v>
      </c>
      <c r="Q2016" s="8">
        <v>2211.9</v>
      </c>
    </row>
    <row r="2017" spans="1:17" x14ac:dyDescent="0.35">
      <c r="A2017" s="8">
        <v>2016</v>
      </c>
      <c r="B2017" s="8" t="s">
        <v>15</v>
      </c>
      <c r="C2017" s="8" t="s">
        <v>37</v>
      </c>
      <c r="D2017" s="8" t="s">
        <v>17</v>
      </c>
      <c r="E2017" s="8" t="s">
        <v>63</v>
      </c>
      <c r="F2017" s="8">
        <v>63231.73</v>
      </c>
      <c r="G2017" s="8">
        <v>62145.85</v>
      </c>
      <c r="H2017" s="8">
        <v>2157.48</v>
      </c>
      <c r="I2017" s="8">
        <v>10.47</v>
      </c>
      <c r="J2017" s="8">
        <v>475</v>
      </c>
      <c r="K2017" s="8" t="str">
        <v>low</v>
      </c>
      <c r="L2017" s="8" t="s">
        <v>39</v>
      </c>
      <c r="M2017" s="8" t="s">
        <v>26</v>
      </c>
      <c r="N2017" s="8" t="s">
        <v>247</v>
      </c>
      <c r="O2017" s="8">
        <v>2023</v>
      </c>
      <c r="P2017" s="8">
        <v>5714.04</v>
      </c>
      <c r="Q2017" s="8">
        <v>4516.01</v>
      </c>
    </row>
    <row r="2018" spans="1:17" x14ac:dyDescent="0.35">
      <c r="A2018" s="8">
        <v>2017</v>
      </c>
      <c r="B2018" s="8" t="s">
        <v>48</v>
      </c>
      <c r="C2018" s="8" t="s">
        <v>23</v>
      </c>
      <c r="D2018" s="8" t="s">
        <v>34</v>
      </c>
      <c r="E2018" s="8" t="s">
        <v>38</v>
      </c>
      <c r="F2018" s="8">
        <v>44144.52</v>
      </c>
      <c r="G2018" s="8">
        <v>286893.45</v>
      </c>
      <c r="H2018" s="8">
        <v>114912.91</v>
      </c>
      <c r="I2018" s="8">
        <v>5.33</v>
      </c>
      <c r="J2018" s="8">
        <v>886</v>
      </c>
      <c r="K2018" s="8" t="str">
        <v>High</v>
      </c>
      <c r="L2018" s="8" t="s">
        <v>25</v>
      </c>
      <c r="M2018" s="8" t="s">
        <v>75</v>
      </c>
      <c r="N2018" s="8" t="s">
        <v>301</v>
      </c>
      <c r="O2018" s="8">
        <v>2023</v>
      </c>
      <c r="P2018" s="8">
        <v>2634.73</v>
      </c>
      <c r="Q2018" s="8">
        <v>1374.7</v>
      </c>
    </row>
    <row r="2019" spans="1:17" x14ac:dyDescent="0.35">
      <c r="A2019" s="8">
        <v>2018</v>
      </c>
      <c r="B2019" s="8" t="s">
        <v>48</v>
      </c>
      <c r="C2019" s="8" t="s">
        <v>23</v>
      </c>
      <c r="D2019" s="8" t="s">
        <v>28</v>
      </c>
      <c r="E2019" s="8" t="s">
        <v>63</v>
      </c>
      <c r="F2019" s="8">
        <v>50384.41</v>
      </c>
      <c r="G2019" s="8">
        <v>156197.37</v>
      </c>
      <c r="H2019" s="8">
        <v>469834.11</v>
      </c>
      <c r="I2019" s="8">
        <v>15.43</v>
      </c>
      <c r="J2019" s="8">
        <v>783</v>
      </c>
      <c r="K2019" s="8" t="str">
        <v>High</v>
      </c>
      <c r="L2019" s="8" t="s">
        <v>19</v>
      </c>
      <c r="M2019" s="8" t="s">
        <v>30</v>
      </c>
      <c r="N2019" s="8" t="s">
        <v>365</v>
      </c>
      <c r="O2019" s="8">
        <v>2023</v>
      </c>
      <c r="P2019" s="8">
        <v>5973.55</v>
      </c>
      <c r="Q2019" s="8">
        <v>3118.08</v>
      </c>
    </row>
    <row r="2020" spans="1:17" x14ac:dyDescent="0.35">
      <c r="A2020" s="8">
        <v>2019</v>
      </c>
      <c r="B2020" s="8" t="s">
        <v>22</v>
      </c>
      <c r="C2020" s="8" t="s">
        <v>16</v>
      </c>
      <c r="D2020" s="8" t="s">
        <v>28</v>
      </c>
      <c r="E2020" s="8" t="s">
        <v>63</v>
      </c>
      <c r="F2020" s="8">
        <v>55358.42</v>
      </c>
      <c r="G2020" s="8">
        <v>223108.19</v>
      </c>
      <c r="H2020" s="8">
        <v>489096.4</v>
      </c>
      <c r="I2020" s="8">
        <v>15.94</v>
      </c>
      <c r="J2020" s="8">
        <v>358</v>
      </c>
      <c r="K2020" s="8" t="str">
        <v>low</v>
      </c>
      <c r="L2020" s="8" t="s">
        <v>39</v>
      </c>
      <c r="M2020" s="8" t="s">
        <v>26</v>
      </c>
      <c r="N2020" s="8" t="s">
        <v>310</v>
      </c>
      <c r="O2020" s="8">
        <v>2023</v>
      </c>
      <c r="P2020" s="8">
        <v>3816.9</v>
      </c>
      <c r="Q2020" s="8">
        <v>2913.44</v>
      </c>
    </row>
    <row r="2021" spans="1:17" x14ac:dyDescent="0.35">
      <c r="A2021" s="8">
        <v>2020</v>
      </c>
      <c r="B2021" s="8" t="s">
        <v>22</v>
      </c>
      <c r="C2021" s="8" t="s">
        <v>37</v>
      </c>
      <c r="D2021" s="8" t="s">
        <v>56</v>
      </c>
      <c r="E2021" s="8" t="s">
        <v>38</v>
      </c>
      <c r="F2021" s="8">
        <v>56707.08</v>
      </c>
      <c r="G2021" s="8">
        <v>450548.9</v>
      </c>
      <c r="H2021" s="8">
        <v>404530.56</v>
      </c>
      <c r="I2021" s="8">
        <v>9.31</v>
      </c>
      <c r="J2021" s="8">
        <v>485</v>
      </c>
      <c r="K2021" s="8" t="str">
        <v>low</v>
      </c>
      <c r="L2021" s="8" t="s">
        <v>19</v>
      </c>
      <c r="M2021" s="8" t="s">
        <v>30</v>
      </c>
      <c r="N2021" s="8" t="s">
        <v>272</v>
      </c>
      <c r="O2021" s="8">
        <v>2023</v>
      </c>
      <c r="P2021" s="8">
        <v>5967.44</v>
      </c>
      <c r="Q2021" s="8">
        <v>3093.28</v>
      </c>
    </row>
    <row r="2022" spans="1:17" x14ac:dyDescent="0.35">
      <c r="A2022" s="8">
        <v>2021</v>
      </c>
      <c r="B2022" s="8" t="s">
        <v>79</v>
      </c>
      <c r="C2022" s="8" t="s">
        <v>33</v>
      </c>
      <c r="D2022" s="8" t="s">
        <v>28</v>
      </c>
      <c r="E2022" s="8" t="s">
        <v>29</v>
      </c>
      <c r="F2022" s="8">
        <v>77682.31</v>
      </c>
      <c r="G2022" s="8">
        <v>324914.68</v>
      </c>
      <c r="H2022" s="8">
        <v>174704.13</v>
      </c>
      <c r="I2022" s="8">
        <v>6.93</v>
      </c>
      <c r="J2022" s="8">
        <v>760</v>
      </c>
      <c r="K2022" s="8" t="str">
        <v>High</v>
      </c>
      <c r="L2022" s="8" t="s">
        <v>45</v>
      </c>
      <c r="M2022" s="8" t="s">
        <v>75</v>
      </c>
      <c r="N2022" s="8" t="s">
        <v>402</v>
      </c>
      <c r="O2022" s="8">
        <v>2023</v>
      </c>
      <c r="P2022" s="8">
        <v>5401.36</v>
      </c>
      <c r="Q2022" s="8">
        <v>3617</v>
      </c>
    </row>
    <row r="2023" spans="1:17" x14ac:dyDescent="0.35">
      <c r="A2023" s="8">
        <v>2022</v>
      </c>
      <c r="B2023" s="8" t="s">
        <v>32</v>
      </c>
      <c r="C2023" s="8" t="s">
        <v>58</v>
      </c>
      <c r="D2023" s="8" t="s">
        <v>34</v>
      </c>
      <c r="E2023" s="8" t="s">
        <v>54</v>
      </c>
      <c r="F2023" s="8">
        <v>93379.46</v>
      </c>
      <c r="G2023" s="8">
        <v>303308.79999999999</v>
      </c>
      <c r="H2023" s="8">
        <v>455215.32</v>
      </c>
      <c r="I2023" s="8">
        <v>16.68</v>
      </c>
      <c r="J2023" s="8">
        <v>536</v>
      </c>
      <c r="K2023" s="8" t="str">
        <v>low</v>
      </c>
      <c r="L2023" s="8" t="s">
        <v>39</v>
      </c>
      <c r="M2023" s="8" t="s">
        <v>75</v>
      </c>
      <c r="N2023" s="8" t="s">
        <v>319</v>
      </c>
      <c r="O2023" s="8">
        <v>2023</v>
      </c>
      <c r="P2023" s="8">
        <v>12083.61</v>
      </c>
      <c r="Q2023" s="8">
        <v>9208.92</v>
      </c>
    </row>
    <row r="2024" spans="1:17" x14ac:dyDescent="0.35">
      <c r="A2024" s="8">
        <v>2023</v>
      </c>
      <c r="B2024" s="8" t="s">
        <v>15</v>
      </c>
      <c r="C2024" s="8" t="s">
        <v>33</v>
      </c>
      <c r="D2024" s="8" t="s">
        <v>24</v>
      </c>
      <c r="E2024" s="8" t="s">
        <v>54</v>
      </c>
      <c r="F2024" s="8">
        <v>33905.440000000002</v>
      </c>
      <c r="G2024" s="8">
        <v>236740.77</v>
      </c>
      <c r="H2024" s="8">
        <v>269569.07</v>
      </c>
      <c r="I2024" s="8">
        <v>6.64</v>
      </c>
      <c r="J2024" s="8">
        <v>798</v>
      </c>
      <c r="K2024" s="8" t="str">
        <v>High</v>
      </c>
      <c r="L2024" s="8" t="s">
        <v>45</v>
      </c>
      <c r="M2024" s="8" t="s">
        <v>20</v>
      </c>
      <c r="N2024" s="8" t="s">
        <v>119</v>
      </c>
      <c r="O2024" s="8">
        <v>2023</v>
      </c>
      <c r="P2024" s="8">
        <v>4815.34</v>
      </c>
      <c r="Q2024" s="8">
        <v>2630.52</v>
      </c>
    </row>
    <row r="2025" spans="1:17" x14ac:dyDescent="0.35">
      <c r="A2025" s="8">
        <v>2024</v>
      </c>
      <c r="B2025" s="8" t="s">
        <v>48</v>
      </c>
      <c r="C2025" s="8" t="s">
        <v>37</v>
      </c>
      <c r="D2025" s="8" t="s">
        <v>56</v>
      </c>
      <c r="E2025" s="8" t="s">
        <v>54</v>
      </c>
      <c r="F2025" s="8">
        <v>78171.100000000006</v>
      </c>
      <c r="G2025" s="8">
        <v>478899.57</v>
      </c>
      <c r="H2025" s="8">
        <v>40979.919999999998</v>
      </c>
      <c r="I2025" s="8">
        <v>7.14</v>
      </c>
      <c r="J2025" s="8">
        <v>470</v>
      </c>
      <c r="K2025" s="8" t="str">
        <v>low</v>
      </c>
      <c r="L2025" s="8" t="s">
        <v>39</v>
      </c>
      <c r="M2025" s="8" t="s">
        <v>75</v>
      </c>
      <c r="N2025" s="8" t="s">
        <v>113</v>
      </c>
      <c r="O2025" s="8">
        <v>2023</v>
      </c>
      <c r="P2025" s="8">
        <v>6303.13</v>
      </c>
      <c r="Q2025" s="8">
        <v>3296.39</v>
      </c>
    </row>
    <row r="2026" spans="1:17" x14ac:dyDescent="0.35">
      <c r="A2026" s="8">
        <v>2025</v>
      </c>
      <c r="B2026" s="8" t="s">
        <v>43</v>
      </c>
      <c r="C2026" s="8" t="s">
        <v>37</v>
      </c>
      <c r="D2026" s="8" t="s">
        <v>24</v>
      </c>
      <c r="E2026" s="8" t="s">
        <v>18</v>
      </c>
      <c r="F2026" s="8">
        <v>18369.71</v>
      </c>
      <c r="G2026" s="8">
        <v>478100.87</v>
      </c>
      <c r="H2026" s="8">
        <v>54596.17</v>
      </c>
      <c r="I2026" s="8">
        <v>16.54</v>
      </c>
      <c r="J2026" s="8">
        <v>480</v>
      </c>
      <c r="K2026" s="8" t="str">
        <v>low</v>
      </c>
      <c r="L2026" s="8" t="s">
        <v>45</v>
      </c>
      <c r="M2026" s="8" t="s">
        <v>30</v>
      </c>
      <c r="N2026" s="8" t="s">
        <v>142</v>
      </c>
      <c r="O2026" s="8">
        <v>2023</v>
      </c>
      <c r="P2026" s="8">
        <v>1684.22</v>
      </c>
      <c r="Q2026" s="8">
        <v>1274.3499999999999</v>
      </c>
    </row>
    <row r="2027" spans="1:17" x14ac:dyDescent="0.35">
      <c r="A2027" s="8">
        <v>2026</v>
      </c>
      <c r="B2027" s="8" t="s">
        <v>52</v>
      </c>
      <c r="C2027" s="8" t="s">
        <v>23</v>
      </c>
      <c r="D2027" s="8" t="s">
        <v>17</v>
      </c>
      <c r="E2027" s="8" t="s">
        <v>29</v>
      </c>
      <c r="F2027" s="8">
        <v>82814.73</v>
      </c>
      <c r="G2027" s="8">
        <v>435167.17</v>
      </c>
      <c r="H2027" s="8">
        <v>162726.16</v>
      </c>
      <c r="I2027" s="8">
        <v>15.89</v>
      </c>
      <c r="J2027" s="8">
        <v>900</v>
      </c>
      <c r="K2027" s="8" t="str">
        <v>High</v>
      </c>
      <c r="L2027" s="8" t="s">
        <v>35</v>
      </c>
      <c r="M2027" s="8" t="s">
        <v>30</v>
      </c>
      <c r="N2027" s="8" t="s">
        <v>74</v>
      </c>
      <c r="O2027" s="8">
        <v>2023</v>
      </c>
      <c r="P2027" s="8">
        <v>8915.0499999999993</v>
      </c>
      <c r="Q2027" s="8">
        <v>7485.91</v>
      </c>
    </row>
    <row r="2028" spans="1:17" x14ac:dyDescent="0.35">
      <c r="A2028" s="8">
        <v>2027</v>
      </c>
      <c r="B2028" s="8" t="s">
        <v>32</v>
      </c>
      <c r="C2028" s="8" t="s">
        <v>37</v>
      </c>
      <c r="D2028" s="8" t="s">
        <v>28</v>
      </c>
      <c r="E2028" s="8" t="s">
        <v>54</v>
      </c>
      <c r="F2028" s="8">
        <v>29678.27</v>
      </c>
      <c r="G2028" s="8">
        <v>207129.47</v>
      </c>
      <c r="H2028" s="8">
        <v>174554.56</v>
      </c>
      <c r="I2028" s="8">
        <v>7.71</v>
      </c>
      <c r="J2028" s="8">
        <v>360</v>
      </c>
      <c r="K2028" s="8" t="str">
        <v>low</v>
      </c>
      <c r="L2028" s="8" t="s">
        <v>45</v>
      </c>
      <c r="M2028" s="8" t="s">
        <v>46</v>
      </c>
      <c r="N2028" s="8" t="s">
        <v>156</v>
      </c>
      <c r="O2028" s="8">
        <v>2023</v>
      </c>
      <c r="P2028" s="8">
        <v>2921.68</v>
      </c>
      <c r="Q2028" s="8">
        <v>2470.88</v>
      </c>
    </row>
    <row r="2029" spans="1:17" x14ac:dyDescent="0.35">
      <c r="A2029" s="8">
        <v>2028</v>
      </c>
      <c r="B2029" s="8" t="s">
        <v>15</v>
      </c>
      <c r="C2029" s="8" t="s">
        <v>37</v>
      </c>
      <c r="D2029" s="8" t="s">
        <v>17</v>
      </c>
      <c r="E2029" s="8" t="s">
        <v>63</v>
      </c>
      <c r="F2029" s="8">
        <v>79147.41</v>
      </c>
      <c r="G2029" s="8">
        <v>371448.14</v>
      </c>
      <c r="H2029" s="8">
        <v>79205.100000000006</v>
      </c>
      <c r="I2029" s="8">
        <v>8.9</v>
      </c>
      <c r="J2029" s="8">
        <v>875</v>
      </c>
      <c r="K2029" s="8" t="str">
        <v>High</v>
      </c>
      <c r="L2029" s="8" t="s">
        <v>35</v>
      </c>
      <c r="M2029" s="8" t="s">
        <v>30</v>
      </c>
      <c r="N2029" s="8" t="s">
        <v>327</v>
      </c>
      <c r="O2029" s="8">
        <v>2023</v>
      </c>
      <c r="P2029" s="8">
        <v>9883.1</v>
      </c>
      <c r="Q2029" s="8">
        <v>6449.55</v>
      </c>
    </row>
    <row r="2030" spans="1:17" x14ac:dyDescent="0.35">
      <c r="A2030" s="8">
        <v>2029</v>
      </c>
      <c r="B2030" s="8" t="s">
        <v>43</v>
      </c>
      <c r="C2030" s="8" t="s">
        <v>23</v>
      </c>
      <c r="D2030" s="8" t="s">
        <v>17</v>
      </c>
      <c r="E2030" s="8" t="s">
        <v>29</v>
      </c>
      <c r="F2030" s="8">
        <v>74969.05</v>
      </c>
      <c r="G2030" s="8">
        <v>277971.83</v>
      </c>
      <c r="H2030" s="8">
        <v>134585.78</v>
      </c>
      <c r="I2030" s="8">
        <v>8.61</v>
      </c>
      <c r="J2030" s="8">
        <v>447</v>
      </c>
      <c r="K2030" s="8" t="str">
        <v>low</v>
      </c>
      <c r="L2030" s="8" t="s">
        <v>45</v>
      </c>
      <c r="M2030" s="8" t="s">
        <v>30</v>
      </c>
      <c r="N2030" s="8" t="s">
        <v>178</v>
      </c>
      <c r="O2030" s="8">
        <v>2023</v>
      </c>
      <c r="P2030" s="8">
        <v>7098.1</v>
      </c>
      <c r="Q2030" s="8">
        <v>4025.14</v>
      </c>
    </row>
    <row r="2031" spans="1:17" x14ac:dyDescent="0.35">
      <c r="A2031" s="8">
        <v>2030</v>
      </c>
      <c r="B2031" s="8" t="s">
        <v>41</v>
      </c>
      <c r="C2031" s="8" t="s">
        <v>16</v>
      </c>
      <c r="D2031" s="8" t="s">
        <v>56</v>
      </c>
      <c r="E2031" s="8" t="s">
        <v>63</v>
      </c>
      <c r="F2031" s="8">
        <v>61245.74</v>
      </c>
      <c r="G2031" s="8">
        <v>249122.28</v>
      </c>
      <c r="H2031" s="8">
        <v>185576</v>
      </c>
      <c r="I2031" s="8">
        <v>11.4</v>
      </c>
      <c r="J2031" s="8">
        <v>441</v>
      </c>
      <c r="K2031" s="8" t="str">
        <v>low</v>
      </c>
      <c r="L2031" s="8" t="s">
        <v>19</v>
      </c>
      <c r="M2031" s="8" t="s">
        <v>20</v>
      </c>
      <c r="N2031" s="8" t="s">
        <v>291</v>
      </c>
      <c r="O2031" s="8">
        <v>2023</v>
      </c>
      <c r="P2031" s="8">
        <v>7791.26</v>
      </c>
      <c r="Q2031" s="8">
        <v>4722.09</v>
      </c>
    </row>
    <row r="2032" spans="1:17" x14ac:dyDescent="0.35">
      <c r="A2032" s="8">
        <v>2031</v>
      </c>
      <c r="B2032" s="8" t="s">
        <v>52</v>
      </c>
      <c r="C2032" s="8" t="s">
        <v>58</v>
      </c>
      <c r="D2032" s="8" t="s">
        <v>34</v>
      </c>
      <c r="E2032" s="8" t="s">
        <v>18</v>
      </c>
      <c r="F2032" s="8">
        <v>53235.31</v>
      </c>
      <c r="G2032" s="8">
        <v>182196.96</v>
      </c>
      <c r="H2032" s="8">
        <v>471333.71</v>
      </c>
      <c r="I2032" s="8">
        <v>6.65</v>
      </c>
      <c r="J2032" s="8">
        <v>427</v>
      </c>
      <c r="K2032" s="8" t="str">
        <v>low</v>
      </c>
      <c r="L2032" s="8" t="s">
        <v>39</v>
      </c>
      <c r="M2032" s="8" t="s">
        <v>26</v>
      </c>
      <c r="N2032" s="8" t="s">
        <v>327</v>
      </c>
      <c r="O2032" s="8">
        <v>2023</v>
      </c>
      <c r="P2032" s="8">
        <v>3507.18</v>
      </c>
      <c r="Q2032" s="8">
        <v>2119.7199999999998</v>
      </c>
    </row>
    <row r="2033" spans="1:17" x14ac:dyDescent="0.35">
      <c r="A2033" s="8">
        <v>2032</v>
      </c>
      <c r="B2033" s="8" t="s">
        <v>41</v>
      </c>
      <c r="C2033" s="8" t="s">
        <v>58</v>
      </c>
      <c r="D2033" s="8" t="s">
        <v>28</v>
      </c>
      <c r="E2033" s="8" t="s">
        <v>18</v>
      </c>
      <c r="F2033" s="8">
        <v>23374.57</v>
      </c>
      <c r="G2033" s="8">
        <v>331235.71000000002</v>
      </c>
      <c r="H2033" s="8">
        <v>350658.38</v>
      </c>
      <c r="I2033" s="8">
        <v>8.73</v>
      </c>
      <c r="J2033" s="8">
        <v>340</v>
      </c>
      <c r="K2033" s="8" t="str">
        <v>low</v>
      </c>
      <c r="L2033" s="8" t="s">
        <v>35</v>
      </c>
      <c r="M2033" s="8" t="s">
        <v>30</v>
      </c>
      <c r="N2033" s="8" t="s">
        <v>349</v>
      </c>
      <c r="O2033" s="8">
        <v>2023</v>
      </c>
      <c r="P2033" s="8">
        <v>2946.03</v>
      </c>
      <c r="Q2033" s="8">
        <v>1808.35</v>
      </c>
    </row>
    <row r="2034" spans="1:17" x14ac:dyDescent="0.35">
      <c r="A2034" s="8">
        <v>2033</v>
      </c>
      <c r="B2034" s="8" t="s">
        <v>43</v>
      </c>
      <c r="C2034" s="8" t="s">
        <v>37</v>
      </c>
      <c r="D2034" s="8" t="s">
        <v>28</v>
      </c>
      <c r="E2034" s="8" t="s">
        <v>18</v>
      </c>
      <c r="F2034" s="8">
        <v>17718.14</v>
      </c>
      <c r="G2034" s="8">
        <v>105350.89</v>
      </c>
      <c r="H2034" s="8">
        <v>41657.160000000003</v>
      </c>
      <c r="I2034" s="8">
        <v>8.82</v>
      </c>
      <c r="J2034" s="8">
        <v>406</v>
      </c>
      <c r="K2034" s="8" t="str">
        <v>low</v>
      </c>
      <c r="L2034" s="8" t="s">
        <v>19</v>
      </c>
      <c r="M2034" s="8" t="s">
        <v>46</v>
      </c>
      <c r="N2034" s="8" t="s">
        <v>281</v>
      </c>
      <c r="O2034" s="8">
        <v>2023</v>
      </c>
      <c r="P2034" s="8">
        <v>2043.16</v>
      </c>
      <c r="Q2034" s="8">
        <v>1787.43</v>
      </c>
    </row>
    <row r="2035" spans="1:17" x14ac:dyDescent="0.35">
      <c r="A2035" s="8">
        <v>2034</v>
      </c>
      <c r="B2035" s="8" t="s">
        <v>15</v>
      </c>
      <c r="C2035" s="8" t="s">
        <v>23</v>
      </c>
      <c r="D2035" s="8" t="s">
        <v>24</v>
      </c>
      <c r="E2035" s="8" t="s">
        <v>54</v>
      </c>
      <c r="F2035" s="8">
        <v>32129.27</v>
      </c>
      <c r="G2035" s="8">
        <v>48790.73</v>
      </c>
      <c r="H2035" s="8">
        <v>211481.7</v>
      </c>
      <c r="I2035" s="8">
        <v>7.41</v>
      </c>
      <c r="J2035" s="8">
        <v>820</v>
      </c>
      <c r="K2035" s="8" t="str">
        <v>High</v>
      </c>
      <c r="L2035" s="8" t="s">
        <v>45</v>
      </c>
      <c r="M2035" s="8" t="s">
        <v>75</v>
      </c>
      <c r="N2035" s="8" t="s">
        <v>295</v>
      </c>
      <c r="O2035" s="8">
        <v>2023</v>
      </c>
      <c r="P2035" s="8">
        <v>4799.1400000000003</v>
      </c>
      <c r="Q2035" s="8">
        <v>3069.69</v>
      </c>
    </row>
    <row r="2036" spans="1:17" x14ac:dyDescent="0.35">
      <c r="A2036" s="8">
        <v>2035</v>
      </c>
      <c r="B2036" s="8" t="s">
        <v>43</v>
      </c>
      <c r="C2036" s="8" t="s">
        <v>16</v>
      </c>
      <c r="D2036" s="8" t="s">
        <v>34</v>
      </c>
      <c r="E2036" s="8" t="s">
        <v>54</v>
      </c>
      <c r="F2036" s="8">
        <v>99103.42</v>
      </c>
      <c r="G2036" s="8">
        <v>156502.21</v>
      </c>
      <c r="H2036" s="8">
        <v>330348.68</v>
      </c>
      <c r="I2036" s="8">
        <v>15.63</v>
      </c>
      <c r="J2036" s="8">
        <v>780</v>
      </c>
      <c r="K2036" s="8" t="str">
        <v>High</v>
      </c>
      <c r="L2036" s="8" t="s">
        <v>35</v>
      </c>
      <c r="M2036" s="8" t="s">
        <v>26</v>
      </c>
      <c r="N2036" s="8" t="s">
        <v>360</v>
      </c>
      <c r="O2036" s="8">
        <v>2023</v>
      </c>
      <c r="P2036" s="8">
        <v>13521.09</v>
      </c>
      <c r="Q2036" s="8">
        <v>11331.05</v>
      </c>
    </row>
    <row r="2037" spans="1:17" x14ac:dyDescent="0.35">
      <c r="A2037" s="8">
        <v>2036</v>
      </c>
      <c r="B2037" s="8" t="s">
        <v>32</v>
      </c>
      <c r="C2037" s="8" t="s">
        <v>23</v>
      </c>
      <c r="D2037" s="8" t="s">
        <v>34</v>
      </c>
      <c r="E2037" s="8" t="s">
        <v>63</v>
      </c>
      <c r="F2037" s="8">
        <v>6105.42</v>
      </c>
      <c r="G2037" s="8">
        <v>382358.18</v>
      </c>
      <c r="H2037" s="8">
        <v>388465.37</v>
      </c>
      <c r="I2037" s="8">
        <v>15.83</v>
      </c>
      <c r="J2037" s="8">
        <v>368</v>
      </c>
      <c r="K2037" s="8" t="str">
        <v>low</v>
      </c>
      <c r="L2037" s="8" t="s">
        <v>19</v>
      </c>
      <c r="M2037" s="8" t="s">
        <v>26</v>
      </c>
      <c r="N2037" s="8" t="s">
        <v>342</v>
      </c>
      <c r="O2037" s="8">
        <v>2023</v>
      </c>
      <c r="P2037" s="8">
        <v>372.68</v>
      </c>
      <c r="Q2037" s="8">
        <v>314.5</v>
      </c>
    </row>
    <row r="2038" spans="1:17" x14ac:dyDescent="0.35">
      <c r="A2038" s="8">
        <v>2037</v>
      </c>
      <c r="B2038" s="8" t="s">
        <v>22</v>
      </c>
      <c r="C2038" s="8" t="s">
        <v>23</v>
      </c>
      <c r="D2038" s="8" t="s">
        <v>56</v>
      </c>
      <c r="E2038" s="8" t="s">
        <v>63</v>
      </c>
      <c r="F2038" s="8">
        <v>19207.53</v>
      </c>
      <c r="G2038" s="8">
        <v>100048.98</v>
      </c>
      <c r="H2038" s="8">
        <v>288141.07</v>
      </c>
      <c r="I2038" s="8">
        <v>8.18</v>
      </c>
      <c r="J2038" s="8">
        <v>528</v>
      </c>
      <c r="K2038" s="8" t="str">
        <v>low</v>
      </c>
      <c r="L2038" s="8" t="s">
        <v>19</v>
      </c>
      <c r="M2038" s="8" t="s">
        <v>20</v>
      </c>
      <c r="N2038" s="8" t="s">
        <v>242</v>
      </c>
      <c r="O2038" s="8">
        <v>2023</v>
      </c>
      <c r="P2038" s="8">
        <v>2376.52</v>
      </c>
      <c r="Q2038" s="8">
        <v>2017.33</v>
      </c>
    </row>
    <row r="2039" spans="1:17" x14ac:dyDescent="0.35">
      <c r="A2039" s="8">
        <v>2038</v>
      </c>
      <c r="B2039" s="8" t="s">
        <v>41</v>
      </c>
      <c r="C2039" s="8" t="s">
        <v>58</v>
      </c>
      <c r="D2039" s="8" t="s">
        <v>28</v>
      </c>
      <c r="E2039" s="8" t="s">
        <v>38</v>
      </c>
      <c r="F2039" s="8">
        <v>84628.65</v>
      </c>
      <c r="G2039" s="8">
        <v>101951.45</v>
      </c>
      <c r="H2039" s="8">
        <v>374029.34</v>
      </c>
      <c r="I2039" s="8">
        <v>11.55</v>
      </c>
      <c r="J2039" s="8">
        <v>718</v>
      </c>
      <c r="K2039" s="8" t="str">
        <v>Medium</v>
      </c>
      <c r="L2039" s="8" t="s">
        <v>19</v>
      </c>
      <c r="M2039" s="8" t="s">
        <v>75</v>
      </c>
      <c r="N2039" s="8" t="s">
        <v>237</v>
      </c>
      <c r="O2039" s="8">
        <v>2023</v>
      </c>
      <c r="P2039" s="8">
        <v>9405.7099999999991</v>
      </c>
      <c r="Q2039" s="8">
        <v>7792.37</v>
      </c>
    </row>
    <row r="2040" spans="1:17" x14ac:dyDescent="0.35">
      <c r="A2040" s="8">
        <v>2039</v>
      </c>
      <c r="B2040" s="8" t="s">
        <v>79</v>
      </c>
      <c r="C2040" s="8" t="s">
        <v>37</v>
      </c>
      <c r="D2040" s="8" t="s">
        <v>34</v>
      </c>
      <c r="E2040" s="8" t="s">
        <v>38</v>
      </c>
      <c r="F2040" s="8">
        <v>35682.49</v>
      </c>
      <c r="G2040" s="8">
        <v>475367.82</v>
      </c>
      <c r="H2040" s="8">
        <v>334164.07</v>
      </c>
      <c r="I2040" s="8">
        <v>9.27</v>
      </c>
      <c r="J2040" s="8">
        <v>627</v>
      </c>
      <c r="K2040" s="8" t="str">
        <v>Medium</v>
      </c>
      <c r="L2040" s="8" t="s">
        <v>39</v>
      </c>
      <c r="M2040" s="8" t="s">
        <v>30</v>
      </c>
      <c r="N2040" s="8" t="s">
        <v>139</v>
      </c>
      <c r="O2040" s="8">
        <v>2023</v>
      </c>
      <c r="P2040" s="8">
        <v>4169.38</v>
      </c>
      <c r="Q2040" s="8">
        <v>3590.02</v>
      </c>
    </row>
    <row r="2041" spans="1:17" x14ac:dyDescent="0.35">
      <c r="A2041" s="8">
        <v>2040</v>
      </c>
      <c r="B2041" s="8" t="s">
        <v>48</v>
      </c>
      <c r="C2041" s="8" t="s">
        <v>58</v>
      </c>
      <c r="D2041" s="8" t="s">
        <v>34</v>
      </c>
      <c r="E2041" s="8" t="s">
        <v>18</v>
      </c>
      <c r="F2041" s="8">
        <v>97049.78</v>
      </c>
      <c r="G2041" s="8">
        <v>166084.41</v>
      </c>
      <c r="H2041" s="8">
        <v>326986.68</v>
      </c>
      <c r="I2041" s="8">
        <v>16.420000000000002</v>
      </c>
      <c r="J2041" s="8">
        <v>824</v>
      </c>
      <c r="K2041" s="8" t="str">
        <v>High</v>
      </c>
      <c r="L2041" s="8" t="s">
        <v>25</v>
      </c>
      <c r="M2041" s="8" t="s">
        <v>26</v>
      </c>
      <c r="N2041" s="8" t="s">
        <v>131</v>
      </c>
      <c r="O2041" s="8">
        <v>2023</v>
      </c>
      <c r="P2041" s="8">
        <v>6411.86</v>
      </c>
      <c r="Q2041" s="8">
        <v>3634.68</v>
      </c>
    </row>
    <row r="2042" spans="1:17" x14ac:dyDescent="0.35">
      <c r="A2042" s="8">
        <v>2041</v>
      </c>
      <c r="B2042" s="8" t="s">
        <v>43</v>
      </c>
      <c r="C2042" s="8" t="s">
        <v>37</v>
      </c>
      <c r="D2042" s="8" t="s">
        <v>24</v>
      </c>
      <c r="E2042" s="8" t="s">
        <v>18</v>
      </c>
      <c r="F2042" s="8">
        <v>49647.45</v>
      </c>
      <c r="G2042" s="8">
        <v>307418.78000000003</v>
      </c>
      <c r="H2042" s="8">
        <v>263173.77</v>
      </c>
      <c r="I2042" s="8">
        <v>14.65</v>
      </c>
      <c r="J2042" s="8">
        <v>669</v>
      </c>
      <c r="K2042" s="8" t="str">
        <v>Medium</v>
      </c>
      <c r="L2042" s="8" t="s">
        <v>45</v>
      </c>
      <c r="M2042" s="8" t="s">
        <v>30</v>
      </c>
      <c r="N2042" s="8" t="s">
        <v>304</v>
      </c>
      <c r="O2042" s="8">
        <v>2023</v>
      </c>
      <c r="P2042" s="8">
        <v>2874.52</v>
      </c>
      <c r="Q2042" s="8">
        <v>2459.67</v>
      </c>
    </row>
    <row r="2043" spans="1:17" x14ac:dyDescent="0.35">
      <c r="A2043" s="8">
        <v>2042</v>
      </c>
      <c r="B2043" s="8" t="s">
        <v>32</v>
      </c>
      <c r="C2043" s="8" t="s">
        <v>37</v>
      </c>
      <c r="D2043" s="8" t="s">
        <v>34</v>
      </c>
      <c r="E2043" s="8" t="s">
        <v>38</v>
      </c>
      <c r="F2043" s="8">
        <v>47096.36</v>
      </c>
      <c r="G2043" s="8">
        <v>322103.58</v>
      </c>
      <c r="H2043" s="8">
        <v>152229.96</v>
      </c>
      <c r="I2043" s="8">
        <v>9.49</v>
      </c>
      <c r="J2043" s="8">
        <v>448</v>
      </c>
      <c r="K2043" s="8" t="str">
        <v>low</v>
      </c>
      <c r="L2043" s="8" t="s">
        <v>19</v>
      </c>
      <c r="M2043" s="8" t="s">
        <v>20</v>
      </c>
      <c r="N2043" s="8" t="s">
        <v>109</v>
      </c>
      <c r="O2043" s="8">
        <v>2023</v>
      </c>
      <c r="P2043" s="8">
        <v>4433.4399999999996</v>
      </c>
      <c r="Q2043" s="8">
        <v>3118.61</v>
      </c>
    </row>
    <row r="2044" spans="1:17" x14ac:dyDescent="0.35">
      <c r="A2044" s="8">
        <v>2043</v>
      </c>
      <c r="B2044" s="8" t="s">
        <v>43</v>
      </c>
      <c r="C2044" s="8" t="s">
        <v>58</v>
      </c>
      <c r="D2044" s="8" t="s">
        <v>34</v>
      </c>
      <c r="E2044" s="8" t="s">
        <v>38</v>
      </c>
      <c r="F2044" s="8">
        <v>62724.61</v>
      </c>
      <c r="G2044" s="8">
        <v>144926.87</v>
      </c>
      <c r="H2044" s="8">
        <v>181728.21</v>
      </c>
      <c r="I2044" s="8">
        <v>17.36</v>
      </c>
      <c r="J2044" s="8">
        <v>886</v>
      </c>
      <c r="K2044" s="8" t="str">
        <v>High</v>
      </c>
      <c r="L2044" s="8" t="s">
        <v>35</v>
      </c>
      <c r="M2044" s="8" t="s">
        <v>26</v>
      </c>
      <c r="N2044" s="8" t="s">
        <v>352</v>
      </c>
      <c r="O2044" s="8">
        <v>2023</v>
      </c>
      <c r="P2044" s="8">
        <v>9031.9500000000007</v>
      </c>
      <c r="Q2044" s="8">
        <v>4621.62</v>
      </c>
    </row>
    <row r="2045" spans="1:17" x14ac:dyDescent="0.35">
      <c r="A2045" s="8">
        <v>2044</v>
      </c>
      <c r="B2045" s="8" t="s">
        <v>48</v>
      </c>
      <c r="C2045" s="8" t="s">
        <v>23</v>
      </c>
      <c r="D2045" s="8" t="s">
        <v>34</v>
      </c>
      <c r="E2045" s="8" t="s">
        <v>18</v>
      </c>
      <c r="F2045" s="8">
        <v>50800.73</v>
      </c>
      <c r="G2045" s="8">
        <v>391952.39</v>
      </c>
      <c r="H2045" s="8">
        <v>375634.43</v>
      </c>
      <c r="I2045" s="8">
        <v>15.8</v>
      </c>
      <c r="J2045" s="8">
        <v>838</v>
      </c>
      <c r="K2045" s="8" t="str">
        <v>High</v>
      </c>
      <c r="L2045" s="8" t="s">
        <v>19</v>
      </c>
      <c r="M2045" s="8" t="s">
        <v>75</v>
      </c>
      <c r="N2045" s="8" t="s">
        <v>220</v>
      </c>
      <c r="O2045" s="8">
        <v>2023</v>
      </c>
      <c r="P2045" s="8">
        <v>6438.19</v>
      </c>
      <c r="Q2045" s="8">
        <v>5579.88</v>
      </c>
    </row>
    <row r="2046" spans="1:17" x14ac:dyDescent="0.35">
      <c r="A2046" s="8">
        <v>2045</v>
      </c>
      <c r="B2046" s="8" t="s">
        <v>43</v>
      </c>
      <c r="C2046" s="8" t="s">
        <v>16</v>
      </c>
      <c r="D2046" s="8" t="s">
        <v>56</v>
      </c>
      <c r="E2046" s="8" t="s">
        <v>63</v>
      </c>
      <c r="F2046" s="8">
        <v>43656.52</v>
      </c>
      <c r="G2046" s="8">
        <v>151327.42000000001</v>
      </c>
      <c r="H2046" s="8">
        <v>487923.83</v>
      </c>
      <c r="I2046" s="8">
        <v>9.66</v>
      </c>
      <c r="J2046" s="8">
        <v>463</v>
      </c>
      <c r="K2046" s="8" t="str">
        <v>low</v>
      </c>
      <c r="L2046" s="8" t="s">
        <v>35</v>
      </c>
      <c r="M2046" s="8" t="s">
        <v>26</v>
      </c>
      <c r="N2046" s="8" t="s">
        <v>247</v>
      </c>
      <c r="O2046" s="8">
        <v>2023</v>
      </c>
      <c r="P2046" s="8">
        <v>4863.6499999999996</v>
      </c>
      <c r="Q2046" s="8">
        <v>3230.88</v>
      </c>
    </row>
    <row r="2047" spans="1:17" x14ac:dyDescent="0.35">
      <c r="A2047" s="8">
        <v>2046</v>
      </c>
      <c r="B2047" s="8" t="s">
        <v>43</v>
      </c>
      <c r="C2047" s="8" t="s">
        <v>16</v>
      </c>
      <c r="D2047" s="8" t="s">
        <v>28</v>
      </c>
      <c r="E2047" s="8" t="s">
        <v>63</v>
      </c>
      <c r="F2047" s="8">
        <v>7898.51</v>
      </c>
      <c r="G2047" s="8">
        <v>402009.1</v>
      </c>
      <c r="H2047" s="8">
        <v>413401.07</v>
      </c>
      <c r="I2047" s="8">
        <v>16.64</v>
      </c>
      <c r="J2047" s="8">
        <v>437</v>
      </c>
      <c r="K2047" s="8" t="str">
        <v>low</v>
      </c>
      <c r="L2047" s="8" t="s">
        <v>45</v>
      </c>
      <c r="M2047" s="8" t="s">
        <v>30</v>
      </c>
      <c r="N2047" s="8" t="s">
        <v>120</v>
      </c>
      <c r="O2047" s="8">
        <v>2023</v>
      </c>
      <c r="P2047" s="8">
        <v>945.01</v>
      </c>
      <c r="Q2047" s="8">
        <v>653.33000000000004</v>
      </c>
    </row>
    <row r="2048" spans="1:17" x14ac:dyDescent="0.35">
      <c r="A2048" s="8">
        <v>2047</v>
      </c>
      <c r="B2048" s="8" t="s">
        <v>22</v>
      </c>
      <c r="C2048" s="8" t="s">
        <v>37</v>
      </c>
      <c r="D2048" s="8" t="s">
        <v>28</v>
      </c>
      <c r="E2048" s="8" t="s">
        <v>18</v>
      </c>
      <c r="F2048" s="8">
        <v>18031.48</v>
      </c>
      <c r="G2048" s="8">
        <v>167829.57</v>
      </c>
      <c r="H2048" s="8">
        <v>406840.82</v>
      </c>
      <c r="I2048" s="8">
        <v>14.53</v>
      </c>
      <c r="J2048" s="8">
        <v>882</v>
      </c>
      <c r="K2048" s="8" t="str">
        <v>High</v>
      </c>
      <c r="L2048" s="8" t="s">
        <v>45</v>
      </c>
      <c r="M2048" s="8" t="s">
        <v>75</v>
      </c>
      <c r="N2048" s="8" t="s">
        <v>296</v>
      </c>
      <c r="O2048" s="8">
        <v>2023</v>
      </c>
      <c r="P2048" s="8">
        <v>1491.94</v>
      </c>
      <c r="Q2048" s="8">
        <v>781.29</v>
      </c>
    </row>
    <row r="2049" spans="1:17" x14ac:dyDescent="0.35">
      <c r="A2049" s="8">
        <v>2048</v>
      </c>
      <c r="B2049" s="8" t="s">
        <v>22</v>
      </c>
      <c r="C2049" s="8" t="s">
        <v>16</v>
      </c>
      <c r="D2049" s="8" t="s">
        <v>24</v>
      </c>
      <c r="E2049" s="8" t="s">
        <v>63</v>
      </c>
      <c r="F2049" s="8">
        <v>39094.19</v>
      </c>
      <c r="G2049" s="8">
        <v>182449.15</v>
      </c>
      <c r="H2049" s="8">
        <v>303129.61</v>
      </c>
      <c r="I2049" s="8">
        <v>7.29</v>
      </c>
      <c r="J2049" s="8">
        <v>849</v>
      </c>
      <c r="K2049" s="8" t="str">
        <v>High</v>
      </c>
      <c r="L2049" s="8" t="s">
        <v>45</v>
      </c>
      <c r="M2049" s="8" t="s">
        <v>30</v>
      </c>
      <c r="N2049" s="8" t="s">
        <v>140</v>
      </c>
      <c r="O2049" s="8">
        <v>2023</v>
      </c>
      <c r="P2049" s="8">
        <v>3481.78</v>
      </c>
      <c r="Q2049" s="8">
        <v>3132.44</v>
      </c>
    </row>
    <row r="2050" spans="1:17" x14ac:dyDescent="0.35">
      <c r="A2050" s="8">
        <v>2049</v>
      </c>
      <c r="B2050" s="8" t="s">
        <v>41</v>
      </c>
      <c r="C2050" s="8" t="s">
        <v>33</v>
      </c>
      <c r="D2050" s="8" t="s">
        <v>24</v>
      </c>
      <c r="E2050" s="8" t="s">
        <v>29</v>
      </c>
      <c r="F2050" s="8">
        <v>34038.6</v>
      </c>
      <c r="G2050" s="8">
        <v>129787.79</v>
      </c>
      <c r="H2050" s="8">
        <v>396940.98</v>
      </c>
      <c r="I2050" s="8">
        <v>16.07</v>
      </c>
      <c r="J2050" s="8">
        <v>549</v>
      </c>
      <c r="K2050" s="8" t="str">
        <v>low</v>
      </c>
      <c r="L2050" s="8" t="s">
        <v>25</v>
      </c>
      <c r="M2050" s="8" t="s">
        <v>30</v>
      </c>
      <c r="N2050" s="8" t="s">
        <v>320</v>
      </c>
      <c r="O2050" s="8">
        <v>2023</v>
      </c>
      <c r="P2050" s="8">
        <v>4665.95</v>
      </c>
      <c r="Q2050" s="8">
        <v>2915.33</v>
      </c>
    </row>
    <row r="2051" spans="1:17" x14ac:dyDescent="0.35">
      <c r="A2051" s="8">
        <v>2050</v>
      </c>
      <c r="B2051" s="8" t="s">
        <v>48</v>
      </c>
      <c r="C2051" s="8" t="s">
        <v>33</v>
      </c>
      <c r="D2051" s="8" t="s">
        <v>56</v>
      </c>
      <c r="E2051" s="8" t="s">
        <v>29</v>
      </c>
      <c r="F2051" s="8">
        <v>3950.83</v>
      </c>
      <c r="G2051" s="8">
        <v>329178.95</v>
      </c>
      <c r="H2051" s="8">
        <v>60099.43</v>
      </c>
      <c r="I2051" s="8">
        <v>15.21</v>
      </c>
      <c r="J2051" s="8">
        <v>894</v>
      </c>
      <c r="K2051" s="8" t="str">
        <v>High</v>
      </c>
      <c r="L2051" s="8" t="s">
        <v>39</v>
      </c>
      <c r="M2051" s="8" t="s">
        <v>20</v>
      </c>
      <c r="N2051" s="8" t="s">
        <v>244</v>
      </c>
      <c r="O2051" s="8">
        <v>2023</v>
      </c>
      <c r="P2051" s="8">
        <v>434.14</v>
      </c>
      <c r="Q2051" s="8">
        <v>370.01</v>
      </c>
    </row>
    <row r="2052" spans="1:17" x14ac:dyDescent="0.35">
      <c r="A2052" s="8">
        <v>2051</v>
      </c>
      <c r="B2052" s="8" t="s">
        <v>52</v>
      </c>
      <c r="C2052" s="8" t="s">
        <v>37</v>
      </c>
      <c r="D2052" s="8" t="s">
        <v>28</v>
      </c>
      <c r="E2052" s="8" t="s">
        <v>29</v>
      </c>
      <c r="F2052" s="8">
        <v>77127.38</v>
      </c>
      <c r="G2052" s="8">
        <v>140094.13</v>
      </c>
      <c r="H2052" s="8">
        <v>160817.88</v>
      </c>
      <c r="I2052" s="8">
        <v>13.66</v>
      </c>
      <c r="J2052" s="8">
        <v>724</v>
      </c>
      <c r="K2052" s="8" t="str">
        <v>Medium</v>
      </c>
      <c r="L2052" s="8" t="s">
        <v>25</v>
      </c>
      <c r="M2052" s="8" t="s">
        <v>20</v>
      </c>
      <c r="N2052" s="8" t="s">
        <v>355</v>
      </c>
      <c r="O2052" s="8">
        <v>2023</v>
      </c>
      <c r="P2052" s="8">
        <v>9490.2800000000007</v>
      </c>
      <c r="Q2052" s="8">
        <v>6724.06</v>
      </c>
    </row>
    <row r="2053" spans="1:17" x14ac:dyDescent="0.35">
      <c r="A2053" s="8">
        <v>2052</v>
      </c>
      <c r="B2053" s="8" t="s">
        <v>22</v>
      </c>
      <c r="C2053" s="8" t="s">
        <v>33</v>
      </c>
      <c r="D2053" s="8" t="s">
        <v>34</v>
      </c>
      <c r="E2053" s="8" t="s">
        <v>29</v>
      </c>
      <c r="F2053" s="8">
        <v>18484.22</v>
      </c>
      <c r="G2053" s="8">
        <v>204955.65</v>
      </c>
      <c r="H2053" s="8">
        <v>375141.77</v>
      </c>
      <c r="I2053" s="8">
        <v>8.2799999999999994</v>
      </c>
      <c r="J2053" s="8">
        <v>398</v>
      </c>
      <c r="K2053" s="8" t="str">
        <v>low</v>
      </c>
      <c r="L2053" s="8" t="s">
        <v>19</v>
      </c>
      <c r="M2053" s="8" t="s">
        <v>30</v>
      </c>
      <c r="N2053" s="8" t="s">
        <v>288</v>
      </c>
      <c r="O2053" s="8">
        <v>2023</v>
      </c>
      <c r="P2053" s="8">
        <v>1008.91</v>
      </c>
      <c r="Q2053" s="8">
        <v>539.46</v>
      </c>
    </row>
    <row r="2054" spans="1:17" x14ac:dyDescent="0.35">
      <c r="A2054" s="8">
        <v>2053</v>
      </c>
      <c r="B2054" s="8" t="s">
        <v>85</v>
      </c>
      <c r="C2054" s="8" t="s">
        <v>23</v>
      </c>
      <c r="D2054" s="8" t="s">
        <v>56</v>
      </c>
      <c r="E2054" s="8" t="s">
        <v>29</v>
      </c>
      <c r="F2054" s="8">
        <v>44092.98</v>
      </c>
      <c r="G2054" s="8">
        <v>235730.21</v>
      </c>
      <c r="H2054" s="8">
        <v>390669.23</v>
      </c>
      <c r="I2054" s="8">
        <v>6.65</v>
      </c>
      <c r="J2054" s="8">
        <v>786</v>
      </c>
      <c r="K2054" s="8" t="str">
        <v>High</v>
      </c>
      <c r="L2054" s="8" t="s">
        <v>25</v>
      </c>
      <c r="M2054" s="8" t="s">
        <v>75</v>
      </c>
      <c r="N2054" s="8" t="s">
        <v>127</v>
      </c>
      <c r="O2054" s="8">
        <v>2023</v>
      </c>
      <c r="P2054" s="8">
        <v>2208.64</v>
      </c>
      <c r="Q2054" s="8">
        <v>1469.11</v>
      </c>
    </row>
    <row r="2055" spans="1:17" x14ac:dyDescent="0.35">
      <c r="A2055" s="8">
        <v>2054</v>
      </c>
      <c r="B2055" s="8" t="s">
        <v>15</v>
      </c>
      <c r="C2055" s="8" t="s">
        <v>23</v>
      </c>
      <c r="D2055" s="8" t="s">
        <v>34</v>
      </c>
      <c r="E2055" s="8" t="s">
        <v>54</v>
      </c>
      <c r="F2055" s="8">
        <v>39704.339999999997</v>
      </c>
      <c r="G2055" s="8">
        <v>207928.22</v>
      </c>
      <c r="H2055" s="8">
        <v>313983.15000000002</v>
      </c>
      <c r="I2055" s="8">
        <v>15.14</v>
      </c>
      <c r="J2055" s="8">
        <v>332</v>
      </c>
      <c r="K2055" s="8" t="str">
        <v>low</v>
      </c>
      <c r="L2055" s="8" t="s">
        <v>45</v>
      </c>
      <c r="M2055" s="8" t="s">
        <v>46</v>
      </c>
      <c r="N2055" s="8" t="s">
        <v>70</v>
      </c>
      <c r="O2055" s="8">
        <v>2023</v>
      </c>
      <c r="P2055" s="8">
        <v>4067.3</v>
      </c>
      <c r="Q2055" s="8">
        <v>3282.42</v>
      </c>
    </row>
    <row r="2056" spans="1:17" x14ac:dyDescent="0.35">
      <c r="A2056" s="8">
        <v>2055</v>
      </c>
      <c r="B2056" s="8" t="s">
        <v>43</v>
      </c>
      <c r="C2056" s="8" t="s">
        <v>16</v>
      </c>
      <c r="D2056" s="8" t="s">
        <v>24</v>
      </c>
      <c r="E2056" s="8" t="s">
        <v>54</v>
      </c>
      <c r="F2056" s="8">
        <v>65969.73</v>
      </c>
      <c r="G2056" s="8">
        <v>182313.60000000001</v>
      </c>
      <c r="H2056" s="8">
        <v>145596.46</v>
      </c>
      <c r="I2056" s="8">
        <v>15.89</v>
      </c>
      <c r="J2056" s="8">
        <v>357</v>
      </c>
      <c r="K2056" s="8" t="str">
        <v>low</v>
      </c>
      <c r="L2056" s="8" t="s">
        <v>39</v>
      </c>
      <c r="M2056" s="8" t="s">
        <v>26</v>
      </c>
      <c r="N2056" s="8" t="s">
        <v>406</v>
      </c>
      <c r="O2056" s="8">
        <v>2023</v>
      </c>
      <c r="P2056" s="8">
        <v>9517.5</v>
      </c>
      <c r="Q2056" s="8">
        <v>5834.95</v>
      </c>
    </row>
    <row r="2057" spans="1:17" x14ac:dyDescent="0.35">
      <c r="A2057" s="8">
        <v>2056</v>
      </c>
      <c r="B2057" s="8" t="s">
        <v>22</v>
      </c>
      <c r="C2057" s="8" t="s">
        <v>33</v>
      </c>
      <c r="D2057" s="8" t="s">
        <v>28</v>
      </c>
      <c r="E2057" s="8" t="s">
        <v>63</v>
      </c>
      <c r="F2057" s="8">
        <v>83516.009999999995</v>
      </c>
      <c r="G2057" s="8">
        <v>159831.81</v>
      </c>
      <c r="H2057" s="8">
        <v>379364.69</v>
      </c>
      <c r="I2057" s="8">
        <v>6.72</v>
      </c>
      <c r="J2057" s="8">
        <v>357</v>
      </c>
      <c r="K2057" s="8" t="str">
        <v>low</v>
      </c>
      <c r="L2057" s="8" t="s">
        <v>25</v>
      </c>
      <c r="M2057" s="8" t="s">
        <v>46</v>
      </c>
      <c r="N2057" s="8" t="s">
        <v>189</v>
      </c>
      <c r="O2057" s="8">
        <v>2023</v>
      </c>
      <c r="P2057" s="8">
        <v>7145.17</v>
      </c>
      <c r="Q2057" s="8">
        <v>4880.93</v>
      </c>
    </row>
    <row r="2058" spans="1:17" x14ac:dyDescent="0.35">
      <c r="A2058" s="8">
        <v>2057</v>
      </c>
      <c r="B2058" s="8" t="s">
        <v>15</v>
      </c>
      <c r="C2058" s="8" t="s">
        <v>33</v>
      </c>
      <c r="D2058" s="8" t="s">
        <v>24</v>
      </c>
      <c r="E2058" s="8" t="s">
        <v>29</v>
      </c>
      <c r="F2058" s="8">
        <v>85521.67</v>
      </c>
      <c r="G2058" s="8">
        <v>43126.94</v>
      </c>
      <c r="H2058" s="8">
        <v>29862.62</v>
      </c>
      <c r="I2058" s="8">
        <v>9.65</v>
      </c>
      <c r="J2058" s="8">
        <v>707</v>
      </c>
      <c r="K2058" s="8" t="str">
        <v>Medium</v>
      </c>
      <c r="L2058" s="8" t="s">
        <v>25</v>
      </c>
      <c r="M2058" s="8" t="s">
        <v>30</v>
      </c>
      <c r="N2058" s="8" t="s">
        <v>172</v>
      </c>
      <c r="O2058" s="8">
        <v>2023</v>
      </c>
      <c r="P2058" s="8">
        <v>12716.94</v>
      </c>
      <c r="Q2058" s="8">
        <v>7378.31</v>
      </c>
    </row>
    <row r="2059" spans="1:17" x14ac:dyDescent="0.35">
      <c r="A2059" s="8">
        <v>2058</v>
      </c>
      <c r="B2059" s="8" t="s">
        <v>32</v>
      </c>
      <c r="C2059" s="8" t="s">
        <v>58</v>
      </c>
      <c r="D2059" s="8" t="s">
        <v>17</v>
      </c>
      <c r="E2059" s="8" t="s">
        <v>29</v>
      </c>
      <c r="F2059" s="8">
        <v>28415.5</v>
      </c>
      <c r="G2059" s="8">
        <v>273737.71000000002</v>
      </c>
      <c r="H2059" s="8">
        <v>430039.94</v>
      </c>
      <c r="I2059" s="8">
        <v>11.9</v>
      </c>
      <c r="J2059" s="8">
        <v>804</v>
      </c>
      <c r="K2059" s="8" t="str">
        <v>High</v>
      </c>
      <c r="L2059" s="8" t="s">
        <v>45</v>
      </c>
      <c r="M2059" s="8" t="s">
        <v>46</v>
      </c>
      <c r="N2059" s="8" t="s">
        <v>78</v>
      </c>
      <c r="O2059" s="8">
        <v>2023</v>
      </c>
      <c r="P2059" s="8">
        <v>2926.05</v>
      </c>
      <c r="Q2059" s="8">
        <v>1951.52</v>
      </c>
    </row>
    <row r="2060" spans="1:17" x14ac:dyDescent="0.35">
      <c r="A2060" s="8">
        <v>2059</v>
      </c>
      <c r="B2060" s="8" t="s">
        <v>48</v>
      </c>
      <c r="C2060" s="8" t="s">
        <v>16</v>
      </c>
      <c r="D2060" s="8" t="s">
        <v>34</v>
      </c>
      <c r="E2060" s="8" t="s">
        <v>38</v>
      </c>
      <c r="F2060" s="8">
        <v>90115.23</v>
      </c>
      <c r="G2060" s="8">
        <v>240087.94</v>
      </c>
      <c r="H2060" s="8">
        <v>316168.06</v>
      </c>
      <c r="I2060" s="8">
        <v>10.46</v>
      </c>
      <c r="J2060" s="8">
        <v>494</v>
      </c>
      <c r="K2060" s="8" t="str">
        <v>low</v>
      </c>
      <c r="L2060" s="8" t="s">
        <v>39</v>
      </c>
      <c r="M2060" s="8" t="s">
        <v>20</v>
      </c>
      <c r="N2060" s="8" t="s">
        <v>295</v>
      </c>
      <c r="O2060" s="8">
        <v>2023</v>
      </c>
      <c r="P2060" s="8">
        <v>10871.77</v>
      </c>
      <c r="Q2060" s="8">
        <v>9022.8799999999992</v>
      </c>
    </row>
    <row r="2061" spans="1:17" x14ac:dyDescent="0.35">
      <c r="A2061" s="8">
        <v>2060</v>
      </c>
      <c r="B2061" s="8" t="s">
        <v>22</v>
      </c>
      <c r="C2061" s="8" t="s">
        <v>33</v>
      </c>
      <c r="D2061" s="8" t="s">
        <v>24</v>
      </c>
      <c r="E2061" s="8" t="s">
        <v>29</v>
      </c>
      <c r="F2061" s="8">
        <v>44063.5</v>
      </c>
      <c r="G2061" s="8">
        <v>404802.79</v>
      </c>
      <c r="H2061" s="8">
        <v>177082.16</v>
      </c>
      <c r="I2061" s="8">
        <v>15.11</v>
      </c>
      <c r="J2061" s="8">
        <v>555</v>
      </c>
      <c r="K2061" s="8" t="str">
        <v>low</v>
      </c>
      <c r="L2061" s="8" t="s">
        <v>25</v>
      </c>
      <c r="M2061" s="8" t="s">
        <v>30</v>
      </c>
      <c r="N2061" s="8" t="s">
        <v>249</v>
      </c>
      <c r="O2061" s="8">
        <v>2023</v>
      </c>
      <c r="P2061" s="8">
        <v>3801.89</v>
      </c>
      <c r="Q2061" s="8">
        <v>2822.35</v>
      </c>
    </row>
    <row r="2062" spans="1:17" x14ac:dyDescent="0.35">
      <c r="A2062" s="8">
        <v>2061</v>
      </c>
      <c r="B2062" s="8" t="s">
        <v>52</v>
      </c>
      <c r="C2062" s="8" t="s">
        <v>33</v>
      </c>
      <c r="D2062" s="8" t="s">
        <v>34</v>
      </c>
      <c r="E2062" s="8" t="s">
        <v>38</v>
      </c>
      <c r="F2062" s="8">
        <v>99987.03</v>
      </c>
      <c r="G2062" s="8">
        <v>332856.84999999998</v>
      </c>
      <c r="H2062" s="8">
        <v>233804.16</v>
      </c>
      <c r="I2062" s="8">
        <v>7</v>
      </c>
      <c r="J2062" s="8">
        <v>764</v>
      </c>
      <c r="K2062" s="8" t="str">
        <v>High</v>
      </c>
      <c r="L2062" s="8" t="s">
        <v>45</v>
      </c>
      <c r="M2062" s="8" t="s">
        <v>46</v>
      </c>
      <c r="N2062" s="8" t="s">
        <v>168</v>
      </c>
      <c r="O2062" s="8">
        <v>2023</v>
      </c>
      <c r="P2062" s="8">
        <v>7937.76</v>
      </c>
      <c r="Q2062" s="8">
        <v>6015</v>
      </c>
    </row>
    <row r="2063" spans="1:17" x14ac:dyDescent="0.35">
      <c r="A2063" s="8">
        <v>2062</v>
      </c>
      <c r="B2063" s="8" t="s">
        <v>43</v>
      </c>
      <c r="C2063" s="8" t="s">
        <v>16</v>
      </c>
      <c r="D2063" s="8" t="s">
        <v>56</v>
      </c>
      <c r="E2063" s="8" t="s">
        <v>38</v>
      </c>
      <c r="F2063" s="8">
        <v>13831.06</v>
      </c>
      <c r="G2063" s="8">
        <v>236682.46</v>
      </c>
      <c r="H2063" s="8">
        <v>406998.52</v>
      </c>
      <c r="I2063" s="8">
        <v>10.79</v>
      </c>
      <c r="J2063" s="8">
        <v>623</v>
      </c>
      <c r="K2063" s="8" t="str">
        <v>Medium</v>
      </c>
      <c r="L2063" s="8" t="s">
        <v>45</v>
      </c>
      <c r="M2063" s="8" t="s">
        <v>20</v>
      </c>
      <c r="N2063" s="8" t="s">
        <v>195</v>
      </c>
      <c r="O2063" s="8">
        <v>2023</v>
      </c>
      <c r="P2063" s="8">
        <v>1578.39</v>
      </c>
      <c r="Q2063" s="8">
        <v>881.63</v>
      </c>
    </row>
    <row r="2064" spans="1:17" x14ac:dyDescent="0.35">
      <c r="A2064" s="8">
        <v>2063</v>
      </c>
      <c r="B2064" s="8" t="s">
        <v>48</v>
      </c>
      <c r="C2064" s="8" t="s">
        <v>33</v>
      </c>
      <c r="D2064" s="8" t="s">
        <v>34</v>
      </c>
      <c r="E2064" s="8" t="s">
        <v>63</v>
      </c>
      <c r="F2064" s="8">
        <v>36602.980000000003</v>
      </c>
      <c r="G2064" s="8">
        <v>416245.82</v>
      </c>
      <c r="H2064" s="8">
        <v>75225.05</v>
      </c>
      <c r="I2064" s="8">
        <v>11.48</v>
      </c>
      <c r="J2064" s="8">
        <v>719</v>
      </c>
      <c r="K2064" s="8" t="str">
        <v>Medium</v>
      </c>
      <c r="L2064" s="8" t="s">
        <v>35</v>
      </c>
      <c r="M2064" s="8" t="s">
        <v>20</v>
      </c>
      <c r="N2064" s="8" t="s">
        <v>103</v>
      </c>
      <c r="O2064" s="8">
        <v>2023</v>
      </c>
      <c r="P2064" s="8">
        <v>5258.48</v>
      </c>
      <c r="Q2064" s="8">
        <v>4661.41</v>
      </c>
    </row>
    <row r="2065" spans="1:17" x14ac:dyDescent="0.35">
      <c r="A2065" s="8">
        <v>2064</v>
      </c>
      <c r="B2065" s="8" t="s">
        <v>43</v>
      </c>
      <c r="C2065" s="8" t="s">
        <v>37</v>
      </c>
      <c r="D2065" s="8" t="s">
        <v>17</v>
      </c>
      <c r="E2065" s="8" t="s">
        <v>63</v>
      </c>
      <c r="F2065" s="8">
        <v>89898.7</v>
      </c>
      <c r="G2065" s="8">
        <v>48968.63</v>
      </c>
      <c r="H2065" s="8">
        <v>386257.67</v>
      </c>
      <c r="I2065" s="8">
        <v>10.130000000000001</v>
      </c>
      <c r="J2065" s="8">
        <v>757</v>
      </c>
      <c r="K2065" s="8" t="str">
        <v>High</v>
      </c>
      <c r="L2065" s="8" t="s">
        <v>25</v>
      </c>
      <c r="M2065" s="8" t="s">
        <v>75</v>
      </c>
      <c r="N2065" s="8" t="s">
        <v>94</v>
      </c>
      <c r="O2065" s="8">
        <v>2023</v>
      </c>
      <c r="P2065" s="8">
        <v>9482.5</v>
      </c>
      <c r="Q2065" s="8">
        <v>7057.71</v>
      </c>
    </row>
    <row r="2066" spans="1:17" x14ac:dyDescent="0.35">
      <c r="A2066" s="8">
        <v>2065</v>
      </c>
      <c r="B2066" s="8" t="s">
        <v>32</v>
      </c>
      <c r="C2066" s="8" t="s">
        <v>16</v>
      </c>
      <c r="D2066" s="8" t="s">
        <v>28</v>
      </c>
      <c r="E2066" s="8" t="s">
        <v>18</v>
      </c>
      <c r="F2066" s="8">
        <v>83280.399999999994</v>
      </c>
      <c r="G2066" s="8">
        <v>309417.59000000003</v>
      </c>
      <c r="H2066" s="8">
        <v>399594.69</v>
      </c>
      <c r="I2066" s="8">
        <v>13.58</v>
      </c>
      <c r="J2066" s="8">
        <v>659</v>
      </c>
      <c r="K2066" s="8" t="str">
        <v>Medium</v>
      </c>
      <c r="L2066" s="8" t="s">
        <v>39</v>
      </c>
      <c r="M2066" s="8" t="s">
        <v>30</v>
      </c>
      <c r="N2066" s="8" t="s">
        <v>31</v>
      </c>
      <c r="O2066" s="8">
        <v>2023</v>
      </c>
      <c r="P2066" s="8">
        <v>5729.58</v>
      </c>
      <c r="Q2066" s="8">
        <v>3011.96</v>
      </c>
    </row>
    <row r="2067" spans="1:17" x14ac:dyDescent="0.35">
      <c r="A2067" s="8">
        <v>2066</v>
      </c>
      <c r="B2067" s="8" t="s">
        <v>48</v>
      </c>
      <c r="C2067" s="8" t="s">
        <v>16</v>
      </c>
      <c r="D2067" s="8" t="s">
        <v>17</v>
      </c>
      <c r="E2067" s="8" t="s">
        <v>54</v>
      </c>
      <c r="F2067" s="8">
        <v>53046.44</v>
      </c>
      <c r="G2067" s="8">
        <v>335509.84999999998</v>
      </c>
      <c r="H2067" s="8">
        <v>62702.83</v>
      </c>
      <c r="I2067" s="8">
        <v>13.18</v>
      </c>
      <c r="J2067" s="8">
        <v>772</v>
      </c>
      <c r="K2067" s="8" t="str">
        <v>High</v>
      </c>
      <c r="L2067" s="8" t="s">
        <v>25</v>
      </c>
      <c r="M2067" s="8" t="s">
        <v>46</v>
      </c>
      <c r="N2067" s="8" t="s">
        <v>244</v>
      </c>
      <c r="O2067" s="8">
        <v>2023</v>
      </c>
      <c r="P2067" s="8">
        <v>5908.38</v>
      </c>
      <c r="Q2067" s="8">
        <v>5069.7</v>
      </c>
    </row>
    <row r="2068" spans="1:17" x14ac:dyDescent="0.35">
      <c r="A2068" s="8">
        <v>2067</v>
      </c>
      <c r="B2068" s="8" t="s">
        <v>85</v>
      </c>
      <c r="C2068" s="8" t="s">
        <v>23</v>
      </c>
      <c r="D2068" s="8" t="s">
        <v>34</v>
      </c>
      <c r="E2068" s="8" t="s">
        <v>18</v>
      </c>
      <c r="F2068" s="8">
        <v>80202.63</v>
      </c>
      <c r="G2068" s="8">
        <v>124053.47</v>
      </c>
      <c r="H2068" s="8">
        <v>91171.37</v>
      </c>
      <c r="I2068" s="8">
        <v>13.2</v>
      </c>
      <c r="J2068" s="8">
        <v>800</v>
      </c>
      <c r="K2068" s="8" t="str">
        <v>High</v>
      </c>
      <c r="L2068" s="8" t="s">
        <v>35</v>
      </c>
      <c r="M2068" s="8" t="s">
        <v>20</v>
      </c>
      <c r="N2068" s="8" t="s">
        <v>344</v>
      </c>
      <c r="O2068" s="8">
        <v>2023</v>
      </c>
      <c r="P2068" s="8">
        <v>6764.02</v>
      </c>
      <c r="Q2068" s="8">
        <v>4134.26</v>
      </c>
    </row>
    <row r="2069" spans="1:17" x14ac:dyDescent="0.35">
      <c r="A2069" s="8">
        <v>2068</v>
      </c>
      <c r="B2069" s="8" t="s">
        <v>79</v>
      </c>
      <c r="C2069" s="8" t="s">
        <v>16</v>
      </c>
      <c r="D2069" s="8" t="s">
        <v>28</v>
      </c>
      <c r="E2069" s="8" t="s">
        <v>54</v>
      </c>
      <c r="F2069" s="8">
        <v>84256.52</v>
      </c>
      <c r="G2069" s="8">
        <v>324265.13</v>
      </c>
      <c r="H2069" s="8">
        <v>259054.14</v>
      </c>
      <c r="I2069" s="8">
        <v>10.130000000000001</v>
      </c>
      <c r="J2069" s="8">
        <v>332</v>
      </c>
      <c r="K2069" s="8" t="str">
        <v>low</v>
      </c>
      <c r="L2069" s="8" t="s">
        <v>25</v>
      </c>
      <c r="M2069" s="8" t="s">
        <v>75</v>
      </c>
      <c r="N2069" s="8" t="s">
        <v>396</v>
      </c>
      <c r="O2069" s="8">
        <v>2023</v>
      </c>
      <c r="P2069" s="8">
        <v>11490.64</v>
      </c>
      <c r="Q2069" s="8">
        <v>6850.1</v>
      </c>
    </row>
    <row r="2070" spans="1:17" x14ac:dyDescent="0.35">
      <c r="A2070" s="8">
        <v>2069</v>
      </c>
      <c r="B2070" s="8" t="s">
        <v>43</v>
      </c>
      <c r="C2070" s="8" t="s">
        <v>16</v>
      </c>
      <c r="D2070" s="8" t="s">
        <v>34</v>
      </c>
      <c r="E2070" s="8" t="s">
        <v>63</v>
      </c>
      <c r="F2070" s="8">
        <v>20562.43</v>
      </c>
      <c r="G2070" s="8">
        <v>113293.42</v>
      </c>
      <c r="H2070" s="8">
        <v>480463.51</v>
      </c>
      <c r="I2070" s="8">
        <v>14.92</v>
      </c>
      <c r="J2070" s="8">
        <v>352</v>
      </c>
      <c r="K2070" s="8" t="str">
        <v>low</v>
      </c>
      <c r="L2070" s="8" t="s">
        <v>35</v>
      </c>
      <c r="M2070" s="8" t="s">
        <v>75</v>
      </c>
      <c r="N2070" s="8" t="s">
        <v>233</v>
      </c>
      <c r="O2070" s="8">
        <v>2023</v>
      </c>
      <c r="P2070" s="8">
        <v>1284.1600000000001</v>
      </c>
      <c r="Q2070" s="8">
        <v>780.65</v>
      </c>
    </row>
    <row r="2071" spans="1:17" x14ac:dyDescent="0.35">
      <c r="A2071" s="8">
        <v>2070</v>
      </c>
      <c r="B2071" s="8" t="s">
        <v>48</v>
      </c>
      <c r="C2071" s="8" t="s">
        <v>58</v>
      </c>
      <c r="D2071" s="8" t="s">
        <v>17</v>
      </c>
      <c r="E2071" s="8" t="s">
        <v>29</v>
      </c>
      <c r="F2071" s="8">
        <v>79912.62</v>
      </c>
      <c r="G2071" s="8">
        <v>281279.69</v>
      </c>
      <c r="H2071" s="8">
        <v>287096.17</v>
      </c>
      <c r="I2071" s="8">
        <v>12.01</v>
      </c>
      <c r="J2071" s="8">
        <v>790</v>
      </c>
      <c r="K2071" s="8" t="str">
        <v>High</v>
      </c>
      <c r="L2071" s="8" t="s">
        <v>25</v>
      </c>
      <c r="M2071" s="8" t="s">
        <v>26</v>
      </c>
      <c r="N2071" s="8" t="s">
        <v>402</v>
      </c>
      <c r="O2071" s="8">
        <v>2023</v>
      </c>
      <c r="P2071" s="8">
        <v>10051.709999999999</v>
      </c>
      <c r="Q2071" s="8">
        <v>5865.14</v>
      </c>
    </row>
    <row r="2072" spans="1:17" x14ac:dyDescent="0.35">
      <c r="A2072" s="8">
        <v>2071</v>
      </c>
      <c r="B2072" s="8" t="s">
        <v>41</v>
      </c>
      <c r="C2072" s="8" t="s">
        <v>23</v>
      </c>
      <c r="D2072" s="8" t="s">
        <v>17</v>
      </c>
      <c r="E2072" s="8" t="s">
        <v>38</v>
      </c>
      <c r="F2072" s="8">
        <v>86826.21</v>
      </c>
      <c r="G2072" s="8">
        <v>10518.32</v>
      </c>
      <c r="H2072" s="8">
        <v>482962.23</v>
      </c>
      <c r="I2072" s="8">
        <v>17.489999999999998</v>
      </c>
      <c r="J2072" s="8">
        <v>877</v>
      </c>
      <c r="K2072" s="8" t="str">
        <v>High</v>
      </c>
      <c r="L2072" s="8" t="s">
        <v>25</v>
      </c>
      <c r="M2072" s="8" t="s">
        <v>75</v>
      </c>
      <c r="N2072" s="8" t="s">
        <v>166</v>
      </c>
      <c r="O2072" s="8">
        <v>2023</v>
      </c>
      <c r="P2072" s="8">
        <v>8341.69</v>
      </c>
      <c r="Q2072" s="8">
        <v>6047.57</v>
      </c>
    </row>
    <row r="2073" spans="1:17" x14ac:dyDescent="0.35">
      <c r="A2073" s="8">
        <v>2072</v>
      </c>
      <c r="B2073" s="8" t="s">
        <v>22</v>
      </c>
      <c r="C2073" s="8" t="s">
        <v>23</v>
      </c>
      <c r="D2073" s="8" t="s">
        <v>28</v>
      </c>
      <c r="E2073" s="8" t="s">
        <v>54</v>
      </c>
      <c r="F2073" s="8">
        <v>15167.09</v>
      </c>
      <c r="G2073" s="8">
        <v>296812.32</v>
      </c>
      <c r="H2073" s="8">
        <v>67754.62</v>
      </c>
      <c r="I2073" s="8">
        <v>17.75</v>
      </c>
      <c r="J2073" s="8">
        <v>759</v>
      </c>
      <c r="K2073" s="8" t="str">
        <v>High</v>
      </c>
      <c r="L2073" s="8" t="s">
        <v>25</v>
      </c>
      <c r="M2073" s="8" t="s">
        <v>20</v>
      </c>
      <c r="N2073" s="8" t="s">
        <v>337</v>
      </c>
      <c r="O2073" s="8">
        <v>2023</v>
      </c>
      <c r="P2073" s="8">
        <v>1079.32</v>
      </c>
      <c r="Q2073" s="8">
        <v>723.76</v>
      </c>
    </row>
    <row r="2074" spans="1:17" x14ac:dyDescent="0.35">
      <c r="A2074" s="8">
        <v>2073</v>
      </c>
      <c r="B2074" s="8" t="s">
        <v>85</v>
      </c>
      <c r="C2074" s="8" t="s">
        <v>58</v>
      </c>
      <c r="D2074" s="8" t="s">
        <v>56</v>
      </c>
      <c r="E2074" s="8" t="s">
        <v>18</v>
      </c>
      <c r="F2074" s="8">
        <v>66619.97</v>
      </c>
      <c r="G2074" s="8">
        <v>455842.28</v>
      </c>
      <c r="H2074" s="8">
        <v>1223.5999999999999</v>
      </c>
      <c r="I2074" s="8">
        <v>6.7</v>
      </c>
      <c r="J2074" s="8">
        <v>513</v>
      </c>
      <c r="K2074" s="8" t="str">
        <v>low</v>
      </c>
      <c r="L2074" s="8" t="s">
        <v>19</v>
      </c>
      <c r="M2074" s="8" t="s">
        <v>46</v>
      </c>
      <c r="N2074" s="8" t="s">
        <v>153</v>
      </c>
      <c r="O2074" s="8">
        <v>2023</v>
      </c>
      <c r="P2074" s="8">
        <v>6040.04</v>
      </c>
      <c r="Q2074" s="8">
        <v>4839.3</v>
      </c>
    </row>
    <row r="2075" spans="1:17" x14ac:dyDescent="0.35">
      <c r="A2075" s="8">
        <v>2074</v>
      </c>
      <c r="B2075" s="8" t="s">
        <v>52</v>
      </c>
      <c r="C2075" s="8" t="s">
        <v>16</v>
      </c>
      <c r="D2075" s="8" t="s">
        <v>17</v>
      </c>
      <c r="E2075" s="8" t="s">
        <v>18</v>
      </c>
      <c r="F2075" s="8">
        <v>56887.8</v>
      </c>
      <c r="G2075" s="8">
        <v>281071.28999999998</v>
      </c>
      <c r="H2075" s="8">
        <v>336131.89</v>
      </c>
      <c r="I2075" s="8">
        <v>6.83</v>
      </c>
      <c r="J2075" s="8">
        <v>681</v>
      </c>
      <c r="K2075" s="8" t="str">
        <v>Medium</v>
      </c>
      <c r="L2075" s="8" t="s">
        <v>19</v>
      </c>
      <c r="M2075" s="8" t="s">
        <v>46</v>
      </c>
      <c r="N2075" s="8" t="s">
        <v>192</v>
      </c>
      <c r="O2075" s="8">
        <v>2023</v>
      </c>
      <c r="P2075" s="8">
        <v>2952.9</v>
      </c>
      <c r="Q2075" s="8">
        <v>2295.7399999999998</v>
      </c>
    </row>
    <row r="2076" spans="1:17" x14ac:dyDescent="0.35">
      <c r="A2076" s="8">
        <v>2075</v>
      </c>
      <c r="B2076" s="8" t="s">
        <v>41</v>
      </c>
      <c r="C2076" s="8" t="s">
        <v>37</v>
      </c>
      <c r="D2076" s="8" t="s">
        <v>17</v>
      </c>
      <c r="E2076" s="8" t="s">
        <v>54</v>
      </c>
      <c r="F2076" s="8">
        <v>21758.560000000001</v>
      </c>
      <c r="G2076" s="8">
        <v>426296.5</v>
      </c>
      <c r="H2076" s="8">
        <v>247491.16</v>
      </c>
      <c r="I2076" s="8">
        <v>10.57</v>
      </c>
      <c r="J2076" s="8">
        <v>419</v>
      </c>
      <c r="K2076" s="8" t="str">
        <v>low</v>
      </c>
      <c r="L2076" s="8" t="s">
        <v>39</v>
      </c>
      <c r="M2076" s="8" t="s">
        <v>26</v>
      </c>
      <c r="N2076" s="8" t="s">
        <v>312</v>
      </c>
      <c r="O2076" s="8">
        <v>2023</v>
      </c>
      <c r="P2076" s="8">
        <v>2923.12</v>
      </c>
      <c r="Q2076" s="8">
        <v>2568.4499999999998</v>
      </c>
    </row>
    <row r="2077" spans="1:17" x14ac:dyDescent="0.35">
      <c r="A2077" s="8">
        <v>2076</v>
      </c>
      <c r="B2077" s="8" t="s">
        <v>79</v>
      </c>
      <c r="C2077" s="8" t="s">
        <v>33</v>
      </c>
      <c r="D2077" s="8" t="s">
        <v>28</v>
      </c>
      <c r="E2077" s="8" t="s">
        <v>38</v>
      </c>
      <c r="F2077" s="8">
        <v>51113.77</v>
      </c>
      <c r="G2077" s="8">
        <v>201735.8</v>
      </c>
      <c r="H2077" s="8">
        <v>108575.44</v>
      </c>
      <c r="I2077" s="8">
        <v>17.43</v>
      </c>
      <c r="J2077" s="8">
        <v>458</v>
      </c>
      <c r="K2077" s="8" t="str">
        <v>low</v>
      </c>
      <c r="L2077" s="8" t="s">
        <v>39</v>
      </c>
      <c r="M2077" s="8" t="s">
        <v>46</v>
      </c>
      <c r="N2077" s="8" t="s">
        <v>96</v>
      </c>
      <c r="O2077" s="8">
        <v>2023</v>
      </c>
      <c r="P2077" s="8">
        <v>4829.21</v>
      </c>
      <c r="Q2077" s="8">
        <v>4274.6099999999997</v>
      </c>
    </row>
    <row r="2078" spans="1:17" x14ac:dyDescent="0.35">
      <c r="A2078" s="8">
        <v>2077</v>
      </c>
      <c r="B2078" s="8" t="s">
        <v>48</v>
      </c>
      <c r="C2078" s="8" t="s">
        <v>58</v>
      </c>
      <c r="D2078" s="8" t="s">
        <v>17</v>
      </c>
      <c r="E2078" s="8" t="s">
        <v>29</v>
      </c>
      <c r="F2078" s="8">
        <v>96728.39</v>
      </c>
      <c r="G2078" s="8">
        <v>161022.12</v>
      </c>
      <c r="H2078" s="8">
        <v>447109.25</v>
      </c>
      <c r="I2078" s="8">
        <v>11</v>
      </c>
      <c r="J2078" s="8">
        <v>410</v>
      </c>
      <c r="K2078" s="8" t="str">
        <v>low</v>
      </c>
      <c r="L2078" s="8" t="s">
        <v>25</v>
      </c>
      <c r="M2078" s="8" t="s">
        <v>46</v>
      </c>
      <c r="N2078" s="8" t="s">
        <v>156</v>
      </c>
      <c r="O2078" s="8">
        <v>2023</v>
      </c>
      <c r="P2078" s="8">
        <v>11765.47</v>
      </c>
      <c r="Q2078" s="8">
        <v>7232.41</v>
      </c>
    </row>
    <row r="2079" spans="1:17" x14ac:dyDescent="0.35">
      <c r="A2079" s="8">
        <v>2078</v>
      </c>
      <c r="B2079" s="8" t="s">
        <v>79</v>
      </c>
      <c r="C2079" s="8" t="s">
        <v>33</v>
      </c>
      <c r="D2079" s="8" t="s">
        <v>56</v>
      </c>
      <c r="E2079" s="8" t="s">
        <v>54</v>
      </c>
      <c r="F2079" s="8">
        <v>90039.8</v>
      </c>
      <c r="G2079" s="8">
        <v>303509.71000000002</v>
      </c>
      <c r="H2079" s="8">
        <v>307753.67</v>
      </c>
      <c r="I2079" s="8">
        <v>14.67</v>
      </c>
      <c r="J2079" s="8">
        <v>481</v>
      </c>
      <c r="K2079" s="8" t="str">
        <v>low</v>
      </c>
      <c r="L2079" s="8" t="s">
        <v>39</v>
      </c>
      <c r="M2079" s="8" t="s">
        <v>46</v>
      </c>
      <c r="N2079" s="8" t="s">
        <v>113</v>
      </c>
      <c r="O2079" s="8">
        <v>2023</v>
      </c>
      <c r="P2079" s="8">
        <v>6448.64</v>
      </c>
      <c r="Q2079" s="8">
        <v>5688.07</v>
      </c>
    </row>
    <row r="2080" spans="1:17" x14ac:dyDescent="0.35">
      <c r="A2080" s="8">
        <v>2079</v>
      </c>
      <c r="B2080" s="8" t="s">
        <v>85</v>
      </c>
      <c r="C2080" s="8" t="s">
        <v>58</v>
      </c>
      <c r="D2080" s="8" t="s">
        <v>24</v>
      </c>
      <c r="E2080" s="8" t="s">
        <v>63</v>
      </c>
      <c r="F2080" s="8">
        <v>76334.89</v>
      </c>
      <c r="G2080" s="8">
        <v>276674.38</v>
      </c>
      <c r="H2080" s="8">
        <v>174573.04</v>
      </c>
      <c r="I2080" s="8">
        <v>17.16</v>
      </c>
      <c r="J2080" s="8">
        <v>531</v>
      </c>
      <c r="K2080" s="8" t="str">
        <v>low</v>
      </c>
      <c r="L2080" s="8" t="s">
        <v>25</v>
      </c>
      <c r="M2080" s="8" t="s">
        <v>75</v>
      </c>
      <c r="N2080" s="8" t="s">
        <v>392</v>
      </c>
      <c r="O2080" s="8">
        <v>2023</v>
      </c>
      <c r="P2080" s="8">
        <v>9951.7900000000009</v>
      </c>
      <c r="Q2080" s="8">
        <v>6599.56</v>
      </c>
    </row>
    <row r="2081" spans="1:17" x14ac:dyDescent="0.35">
      <c r="A2081" s="8">
        <v>2080</v>
      </c>
      <c r="B2081" s="8" t="s">
        <v>43</v>
      </c>
      <c r="C2081" s="8" t="s">
        <v>37</v>
      </c>
      <c r="D2081" s="8" t="s">
        <v>56</v>
      </c>
      <c r="E2081" s="8" t="s">
        <v>63</v>
      </c>
      <c r="F2081" s="8">
        <v>32557.439999999999</v>
      </c>
      <c r="G2081" s="8">
        <v>118912.63</v>
      </c>
      <c r="H2081" s="8">
        <v>489661.54</v>
      </c>
      <c r="I2081" s="8">
        <v>10.53</v>
      </c>
      <c r="J2081" s="8">
        <v>825</v>
      </c>
      <c r="K2081" s="8" t="str">
        <v>High</v>
      </c>
      <c r="L2081" s="8" t="s">
        <v>19</v>
      </c>
      <c r="M2081" s="8" t="s">
        <v>30</v>
      </c>
      <c r="N2081" s="8" t="s">
        <v>142</v>
      </c>
      <c r="O2081" s="8">
        <v>2023</v>
      </c>
      <c r="P2081" s="8">
        <v>3853.12</v>
      </c>
      <c r="Q2081" s="8">
        <v>2139.61</v>
      </c>
    </row>
    <row r="2082" spans="1:17" x14ac:dyDescent="0.35">
      <c r="A2082" s="8">
        <v>2081</v>
      </c>
      <c r="B2082" s="8" t="s">
        <v>48</v>
      </c>
      <c r="C2082" s="8" t="s">
        <v>23</v>
      </c>
      <c r="D2082" s="8" t="s">
        <v>17</v>
      </c>
      <c r="E2082" s="8" t="s">
        <v>18</v>
      </c>
      <c r="F2082" s="8">
        <v>41431.85</v>
      </c>
      <c r="G2082" s="8">
        <v>409710.23</v>
      </c>
      <c r="H2082" s="8">
        <v>329685.5</v>
      </c>
      <c r="I2082" s="8">
        <v>10.16</v>
      </c>
      <c r="J2082" s="8">
        <v>566</v>
      </c>
      <c r="K2082" s="8" t="str">
        <v>low</v>
      </c>
      <c r="L2082" s="8" t="s">
        <v>45</v>
      </c>
      <c r="M2082" s="8" t="s">
        <v>46</v>
      </c>
      <c r="N2082" s="8" t="s">
        <v>47</v>
      </c>
      <c r="O2082" s="8">
        <v>2023</v>
      </c>
      <c r="P2082" s="8">
        <v>4549.74</v>
      </c>
      <c r="Q2082" s="8">
        <v>3311.1</v>
      </c>
    </row>
    <row r="2083" spans="1:17" x14ac:dyDescent="0.35">
      <c r="A2083" s="8">
        <v>2082</v>
      </c>
      <c r="B2083" s="8" t="s">
        <v>50</v>
      </c>
      <c r="C2083" s="8" t="s">
        <v>16</v>
      </c>
      <c r="D2083" s="8" t="s">
        <v>28</v>
      </c>
      <c r="E2083" s="8" t="s">
        <v>18</v>
      </c>
      <c r="F2083" s="8">
        <v>8665.08</v>
      </c>
      <c r="G2083" s="8">
        <v>384519.71</v>
      </c>
      <c r="H2083" s="8">
        <v>122628.95</v>
      </c>
      <c r="I2083" s="8">
        <v>10.44</v>
      </c>
      <c r="J2083" s="8">
        <v>676</v>
      </c>
      <c r="K2083" s="8" t="str">
        <v>Medium</v>
      </c>
      <c r="L2083" s="8" t="s">
        <v>39</v>
      </c>
      <c r="M2083" s="8" t="s">
        <v>20</v>
      </c>
      <c r="N2083" s="8" t="s">
        <v>195</v>
      </c>
      <c r="O2083" s="8">
        <v>2023</v>
      </c>
      <c r="P2083" s="8">
        <v>876.65</v>
      </c>
      <c r="Q2083" s="8">
        <v>787.39</v>
      </c>
    </row>
    <row r="2084" spans="1:17" x14ac:dyDescent="0.35">
      <c r="A2084" s="8">
        <v>2083</v>
      </c>
      <c r="B2084" s="8" t="s">
        <v>79</v>
      </c>
      <c r="C2084" s="8" t="s">
        <v>37</v>
      </c>
      <c r="D2084" s="8" t="s">
        <v>17</v>
      </c>
      <c r="E2084" s="8" t="s">
        <v>18</v>
      </c>
      <c r="F2084" s="8">
        <v>71334.69</v>
      </c>
      <c r="G2084" s="8">
        <v>260211.18</v>
      </c>
      <c r="H2084" s="8">
        <v>189030.45</v>
      </c>
      <c r="I2084" s="8">
        <v>11.79</v>
      </c>
      <c r="J2084" s="8">
        <v>595</v>
      </c>
      <c r="K2084" s="8" t="str">
        <v>low</v>
      </c>
      <c r="L2084" s="8" t="s">
        <v>35</v>
      </c>
      <c r="M2084" s="8" t="s">
        <v>46</v>
      </c>
      <c r="N2084" s="8" t="s">
        <v>96</v>
      </c>
      <c r="O2084" s="8">
        <v>2023</v>
      </c>
      <c r="P2084" s="8">
        <v>5357.46</v>
      </c>
      <c r="Q2084" s="8">
        <v>3916.68</v>
      </c>
    </row>
    <row r="2085" spans="1:17" x14ac:dyDescent="0.35">
      <c r="A2085" s="8">
        <v>2084</v>
      </c>
      <c r="B2085" s="8" t="s">
        <v>52</v>
      </c>
      <c r="C2085" s="8" t="s">
        <v>16</v>
      </c>
      <c r="D2085" s="8" t="s">
        <v>24</v>
      </c>
      <c r="E2085" s="8" t="s">
        <v>18</v>
      </c>
      <c r="F2085" s="8">
        <v>72760.66</v>
      </c>
      <c r="G2085" s="8">
        <v>235623.38</v>
      </c>
      <c r="H2085" s="8">
        <v>89894.03</v>
      </c>
      <c r="I2085" s="8">
        <v>13.08</v>
      </c>
      <c r="J2085" s="8">
        <v>801</v>
      </c>
      <c r="K2085" s="8" t="str">
        <v>High</v>
      </c>
      <c r="L2085" s="8" t="s">
        <v>19</v>
      </c>
      <c r="M2085" s="8" t="s">
        <v>30</v>
      </c>
      <c r="N2085" s="8" t="s">
        <v>144</v>
      </c>
      <c r="O2085" s="8">
        <v>2023</v>
      </c>
      <c r="P2085" s="8">
        <v>6008.77</v>
      </c>
      <c r="Q2085" s="8">
        <v>3231.99</v>
      </c>
    </row>
    <row r="2086" spans="1:17" x14ac:dyDescent="0.35">
      <c r="A2086" s="8">
        <v>2085</v>
      </c>
      <c r="B2086" s="8" t="s">
        <v>41</v>
      </c>
      <c r="C2086" s="8" t="s">
        <v>33</v>
      </c>
      <c r="D2086" s="8" t="s">
        <v>56</v>
      </c>
      <c r="E2086" s="8" t="s">
        <v>54</v>
      </c>
      <c r="F2086" s="8">
        <v>67350.600000000006</v>
      </c>
      <c r="G2086" s="8">
        <v>29173.5</v>
      </c>
      <c r="H2086" s="8">
        <v>176451.09</v>
      </c>
      <c r="I2086" s="8">
        <v>5.28</v>
      </c>
      <c r="J2086" s="8">
        <v>760</v>
      </c>
      <c r="K2086" s="8" t="str">
        <v>High</v>
      </c>
      <c r="L2086" s="8" t="s">
        <v>19</v>
      </c>
      <c r="M2086" s="8" t="s">
        <v>26</v>
      </c>
      <c r="N2086" s="8" t="s">
        <v>93</v>
      </c>
      <c r="O2086" s="8">
        <v>2023</v>
      </c>
      <c r="P2086" s="8">
        <v>4631.68</v>
      </c>
      <c r="Q2086" s="8">
        <v>3114.84</v>
      </c>
    </row>
    <row r="2087" spans="1:17" x14ac:dyDescent="0.35">
      <c r="A2087" s="8">
        <v>2086</v>
      </c>
      <c r="B2087" s="8" t="s">
        <v>52</v>
      </c>
      <c r="C2087" s="8" t="s">
        <v>23</v>
      </c>
      <c r="D2087" s="8" t="s">
        <v>28</v>
      </c>
      <c r="E2087" s="8" t="s">
        <v>18</v>
      </c>
      <c r="F2087" s="8">
        <v>39465.279999999999</v>
      </c>
      <c r="G2087" s="8">
        <v>25271.29</v>
      </c>
      <c r="H2087" s="8">
        <v>255721.76</v>
      </c>
      <c r="I2087" s="8">
        <v>5.32</v>
      </c>
      <c r="J2087" s="8">
        <v>675</v>
      </c>
      <c r="K2087" s="8" t="str">
        <v>Medium</v>
      </c>
      <c r="L2087" s="8" t="s">
        <v>25</v>
      </c>
      <c r="M2087" s="8" t="s">
        <v>20</v>
      </c>
      <c r="N2087" s="8" t="s">
        <v>108</v>
      </c>
      <c r="O2087" s="8">
        <v>2023</v>
      </c>
      <c r="P2087" s="8">
        <v>5903.04</v>
      </c>
      <c r="Q2087" s="8">
        <v>5174.91</v>
      </c>
    </row>
    <row r="2088" spans="1:17" x14ac:dyDescent="0.35">
      <c r="A2088" s="8">
        <v>2087</v>
      </c>
      <c r="B2088" s="8" t="s">
        <v>48</v>
      </c>
      <c r="C2088" s="8" t="s">
        <v>16</v>
      </c>
      <c r="D2088" s="8" t="s">
        <v>56</v>
      </c>
      <c r="E2088" s="8" t="s">
        <v>18</v>
      </c>
      <c r="F2088" s="8">
        <v>72012.94</v>
      </c>
      <c r="G2088" s="8">
        <v>444178.3</v>
      </c>
      <c r="H2088" s="8">
        <v>296919.37</v>
      </c>
      <c r="I2088" s="8">
        <v>13.56</v>
      </c>
      <c r="J2088" s="8">
        <v>413</v>
      </c>
      <c r="K2088" s="8" t="str">
        <v>low</v>
      </c>
      <c r="L2088" s="8" t="s">
        <v>35</v>
      </c>
      <c r="M2088" s="8" t="s">
        <v>26</v>
      </c>
      <c r="N2088" s="8" t="s">
        <v>284</v>
      </c>
      <c r="O2088" s="8">
        <v>2023</v>
      </c>
      <c r="P2088" s="8">
        <v>8775.64</v>
      </c>
      <c r="Q2088" s="8">
        <v>5601.86</v>
      </c>
    </row>
    <row r="2089" spans="1:17" x14ac:dyDescent="0.35">
      <c r="A2089" s="8">
        <v>2088</v>
      </c>
      <c r="B2089" s="8" t="s">
        <v>85</v>
      </c>
      <c r="C2089" s="8" t="s">
        <v>16</v>
      </c>
      <c r="D2089" s="8" t="s">
        <v>34</v>
      </c>
      <c r="E2089" s="8" t="s">
        <v>63</v>
      </c>
      <c r="F2089" s="8">
        <v>86914.01</v>
      </c>
      <c r="G2089" s="8">
        <v>64932.78</v>
      </c>
      <c r="H2089" s="8">
        <v>367934.25</v>
      </c>
      <c r="I2089" s="8">
        <v>7.4</v>
      </c>
      <c r="J2089" s="8">
        <v>656</v>
      </c>
      <c r="K2089" s="8" t="str">
        <v>Medium</v>
      </c>
      <c r="L2089" s="8" t="s">
        <v>39</v>
      </c>
      <c r="M2089" s="8" t="s">
        <v>46</v>
      </c>
      <c r="N2089" s="8" t="s">
        <v>209</v>
      </c>
      <c r="O2089" s="8">
        <v>2023</v>
      </c>
      <c r="P2089" s="8">
        <v>8775.4</v>
      </c>
      <c r="Q2089" s="8">
        <v>4539.41</v>
      </c>
    </row>
    <row r="2090" spans="1:17" x14ac:dyDescent="0.35">
      <c r="A2090" s="8">
        <v>2089</v>
      </c>
      <c r="B2090" s="8" t="s">
        <v>41</v>
      </c>
      <c r="C2090" s="8" t="s">
        <v>58</v>
      </c>
      <c r="D2090" s="8" t="s">
        <v>34</v>
      </c>
      <c r="E2090" s="8" t="s">
        <v>54</v>
      </c>
      <c r="F2090" s="8">
        <v>75481.66</v>
      </c>
      <c r="G2090" s="8">
        <v>122690.48</v>
      </c>
      <c r="H2090" s="8">
        <v>440405.99</v>
      </c>
      <c r="I2090" s="8">
        <v>10.63</v>
      </c>
      <c r="J2090" s="8">
        <v>490</v>
      </c>
      <c r="K2090" s="8" t="str">
        <v>low</v>
      </c>
      <c r="L2090" s="8" t="s">
        <v>19</v>
      </c>
      <c r="M2090" s="8" t="s">
        <v>46</v>
      </c>
      <c r="N2090" s="8" t="s">
        <v>339</v>
      </c>
      <c r="O2090" s="8">
        <v>2023</v>
      </c>
      <c r="P2090" s="8">
        <v>4108.5</v>
      </c>
      <c r="Q2090" s="8">
        <v>3539.64</v>
      </c>
    </row>
    <row r="2091" spans="1:17" x14ac:dyDescent="0.35">
      <c r="A2091" s="8">
        <v>2090</v>
      </c>
      <c r="B2091" s="8" t="s">
        <v>79</v>
      </c>
      <c r="C2091" s="8" t="s">
        <v>23</v>
      </c>
      <c r="D2091" s="8" t="s">
        <v>24</v>
      </c>
      <c r="E2091" s="8" t="s">
        <v>29</v>
      </c>
      <c r="F2091" s="8">
        <v>15999.43</v>
      </c>
      <c r="G2091" s="8">
        <v>338745.43</v>
      </c>
      <c r="H2091" s="8">
        <v>259851.92</v>
      </c>
      <c r="I2091" s="8">
        <v>6.37</v>
      </c>
      <c r="J2091" s="8">
        <v>383</v>
      </c>
      <c r="K2091" s="8" t="str">
        <v>low</v>
      </c>
      <c r="L2091" s="8" t="s">
        <v>25</v>
      </c>
      <c r="M2091" s="8" t="s">
        <v>75</v>
      </c>
      <c r="N2091" s="8" t="s">
        <v>80</v>
      </c>
      <c r="O2091" s="8">
        <v>2023</v>
      </c>
      <c r="P2091" s="8">
        <v>1032.05</v>
      </c>
      <c r="Q2091" s="8">
        <v>592.57000000000005</v>
      </c>
    </row>
    <row r="2092" spans="1:17" x14ac:dyDescent="0.35">
      <c r="A2092" s="8">
        <v>2091</v>
      </c>
      <c r="B2092" s="8" t="s">
        <v>15</v>
      </c>
      <c r="C2092" s="8" t="s">
        <v>23</v>
      </c>
      <c r="D2092" s="8" t="s">
        <v>56</v>
      </c>
      <c r="E2092" s="8" t="s">
        <v>38</v>
      </c>
      <c r="F2092" s="8">
        <v>35462.959999999999</v>
      </c>
      <c r="G2092" s="8">
        <v>420314.02</v>
      </c>
      <c r="H2092" s="8">
        <v>88336.92</v>
      </c>
      <c r="I2092" s="8">
        <v>12.69</v>
      </c>
      <c r="J2092" s="8">
        <v>697</v>
      </c>
      <c r="K2092" s="8" t="str">
        <v>Medium</v>
      </c>
      <c r="L2092" s="8" t="s">
        <v>19</v>
      </c>
      <c r="M2092" s="8" t="s">
        <v>46</v>
      </c>
      <c r="N2092" s="8" t="s">
        <v>409</v>
      </c>
      <c r="O2092" s="8">
        <v>2023</v>
      </c>
      <c r="P2092" s="8">
        <v>4177.6899999999996</v>
      </c>
      <c r="Q2092" s="8">
        <v>3181.89</v>
      </c>
    </row>
    <row r="2093" spans="1:17" x14ac:dyDescent="0.35">
      <c r="A2093" s="8">
        <v>2092</v>
      </c>
      <c r="B2093" s="8" t="s">
        <v>22</v>
      </c>
      <c r="C2093" s="8" t="s">
        <v>16</v>
      </c>
      <c r="D2093" s="8" t="s">
        <v>17</v>
      </c>
      <c r="E2093" s="8" t="s">
        <v>29</v>
      </c>
      <c r="F2093" s="8">
        <v>39732.07</v>
      </c>
      <c r="G2093" s="8">
        <v>85574.86</v>
      </c>
      <c r="H2093" s="8">
        <v>424366.49</v>
      </c>
      <c r="I2093" s="8">
        <v>7.86</v>
      </c>
      <c r="J2093" s="8">
        <v>715</v>
      </c>
      <c r="K2093" s="8" t="str">
        <v>Medium</v>
      </c>
      <c r="L2093" s="8" t="s">
        <v>19</v>
      </c>
      <c r="M2093" s="8" t="s">
        <v>26</v>
      </c>
      <c r="N2093" s="8" t="s">
        <v>65</v>
      </c>
      <c r="O2093" s="8">
        <v>2023</v>
      </c>
      <c r="P2093" s="8">
        <v>2627.7</v>
      </c>
      <c r="Q2093" s="8">
        <v>1935.76</v>
      </c>
    </row>
    <row r="2094" spans="1:17" x14ac:dyDescent="0.35">
      <c r="A2094" s="8">
        <v>2093</v>
      </c>
      <c r="B2094" s="8" t="s">
        <v>22</v>
      </c>
      <c r="C2094" s="8" t="s">
        <v>23</v>
      </c>
      <c r="D2094" s="8" t="s">
        <v>56</v>
      </c>
      <c r="E2094" s="8" t="s">
        <v>63</v>
      </c>
      <c r="F2094" s="8">
        <v>62453.42</v>
      </c>
      <c r="G2094" s="8">
        <v>188160.9</v>
      </c>
      <c r="H2094" s="8">
        <v>17501.25</v>
      </c>
      <c r="I2094" s="8">
        <v>15.67</v>
      </c>
      <c r="J2094" s="8">
        <v>791</v>
      </c>
      <c r="K2094" s="8" t="str">
        <v>High</v>
      </c>
      <c r="L2094" s="8" t="s">
        <v>25</v>
      </c>
      <c r="M2094" s="8" t="s">
        <v>46</v>
      </c>
      <c r="N2094" s="8" t="s">
        <v>128</v>
      </c>
      <c r="O2094" s="8">
        <v>2023</v>
      </c>
      <c r="P2094" s="8">
        <v>8738.58</v>
      </c>
      <c r="Q2094" s="8">
        <v>6489.6</v>
      </c>
    </row>
    <row r="2095" spans="1:17" x14ac:dyDescent="0.35">
      <c r="A2095" s="8">
        <v>2094</v>
      </c>
      <c r="B2095" s="8" t="s">
        <v>22</v>
      </c>
      <c r="C2095" s="8" t="s">
        <v>33</v>
      </c>
      <c r="D2095" s="8" t="s">
        <v>28</v>
      </c>
      <c r="E2095" s="8" t="s">
        <v>18</v>
      </c>
      <c r="F2095" s="8">
        <v>5627.26</v>
      </c>
      <c r="G2095" s="8">
        <v>273137.52</v>
      </c>
      <c r="H2095" s="8">
        <v>395578.37</v>
      </c>
      <c r="I2095" s="8">
        <v>15.04</v>
      </c>
      <c r="J2095" s="8">
        <v>319</v>
      </c>
      <c r="K2095" s="8" t="str">
        <v>low</v>
      </c>
      <c r="L2095" s="8" t="s">
        <v>35</v>
      </c>
      <c r="M2095" s="8" t="s">
        <v>30</v>
      </c>
      <c r="N2095" s="8" t="s">
        <v>194</v>
      </c>
      <c r="O2095" s="8">
        <v>2023</v>
      </c>
      <c r="P2095" s="8">
        <v>792.39</v>
      </c>
      <c r="Q2095" s="8">
        <v>614.54</v>
      </c>
    </row>
    <row r="2096" spans="1:17" x14ac:dyDescent="0.35">
      <c r="A2096" s="8">
        <v>2095</v>
      </c>
      <c r="B2096" s="8" t="s">
        <v>32</v>
      </c>
      <c r="C2096" s="8" t="s">
        <v>58</v>
      </c>
      <c r="D2096" s="8" t="s">
        <v>17</v>
      </c>
      <c r="E2096" s="8" t="s">
        <v>18</v>
      </c>
      <c r="F2096" s="8">
        <v>56898.9</v>
      </c>
      <c r="G2096" s="8">
        <v>130707.54</v>
      </c>
      <c r="H2096" s="8">
        <v>291812.53000000003</v>
      </c>
      <c r="I2096" s="8">
        <v>17.79</v>
      </c>
      <c r="J2096" s="8">
        <v>856</v>
      </c>
      <c r="K2096" s="8" t="str">
        <v>High</v>
      </c>
      <c r="L2096" s="8" t="s">
        <v>25</v>
      </c>
      <c r="M2096" s="8" t="s">
        <v>26</v>
      </c>
      <c r="N2096" s="8" t="s">
        <v>164</v>
      </c>
      <c r="O2096" s="8">
        <v>2023</v>
      </c>
      <c r="P2096" s="8">
        <v>6982.08</v>
      </c>
      <c r="Q2096" s="8">
        <v>3707.72</v>
      </c>
    </row>
    <row r="2097" spans="1:17" x14ac:dyDescent="0.35">
      <c r="A2097" s="8">
        <v>2096</v>
      </c>
      <c r="B2097" s="8" t="s">
        <v>43</v>
      </c>
      <c r="C2097" s="8" t="s">
        <v>16</v>
      </c>
      <c r="D2097" s="8" t="s">
        <v>17</v>
      </c>
      <c r="E2097" s="8" t="s">
        <v>63</v>
      </c>
      <c r="F2097" s="8">
        <v>88905.11</v>
      </c>
      <c r="G2097" s="8">
        <v>155560.39000000001</v>
      </c>
      <c r="H2097" s="8">
        <v>414899.41</v>
      </c>
      <c r="I2097" s="8">
        <v>9.36</v>
      </c>
      <c r="J2097" s="8">
        <v>331</v>
      </c>
      <c r="K2097" s="8" t="str">
        <v>low</v>
      </c>
      <c r="L2097" s="8" t="s">
        <v>19</v>
      </c>
      <c r="M2097" s="8" t="s">
        <v>30</v>
      </c>
      <c r="N2097" s="8" t="s">
        <v>355</v>
      </c>
      <c r="O2097" s="8">
        <v>2023</v>
      </c>
      <c r="P2097" s="8">
        <v>4752.57</v>
      </c>
      <c r="Q2097" s="8">
        <v>2415.77</v>
      </c>
    </row>
    <row r="2098" spans="1:17" x14ac:dyDescent="0.35">
      <c r="A2098" s="8">
        <v>2097</v>
      </c>
      <c r="B2098" s="8" t="s">
        <v>48</v>
      </c>
      <c r="C2098" s="8" t="s">
        <v>37</v>
      </c>
      <c r="D2098" s="8" t="s">
        <v>17</v>
      </c>
      <c r="E2098" s="8" t="s">
        <v>29</v>
      </c>
      <c r="F2098" s="8">
        <v>4580.74</v>
      </c>
      <c r="G2098" s="8">
        <v>100308.94</v>
      </c>
      <c r="H2098" s="8">
        <v>81820.86</v>
      </c>
      <c r="I2098" s="8">
        <v>14.72</v>
      </c>
      <c r="J2098" s="8">
        <v>812</v>
      </c>
      <c r="K2098" s="8" t="str">
        <v>High</v>
      </c>
      <c r="L2098" s="8" t="s">
        <v>19</v>
      </c>
      <c r="M2098" s="8" t="s">
        <v>46</v>
      </c>
      <c r="N2098" s="8" t="s">
        <v>286</v>
      </c>
      <c r="O2098" s="8">
        <v>2023</v>
      </c>
      <c r="P2098" s="8">
        <v>396.21</v>
      </c>
      <c r="Q2098" s="8">
        <v>339.34</v>
      </c>
    </row>
    <row r="2099" spans="1:17" x14ac:dyDescent="0.35">
      <c r="A2099" s="8">
        <v>2098</v>
      </c>
      <c r="B2099" s="8" t="s">
        <v>79</v>
      </c>
      <c r="C2099" s="8" t="s">
        <v>16</v>
      </c>
      <c r="D2099" s="8" t="s">
        <v>34</v>
      </c>
      <c r="E2099" s="8" t="s">
        <v>38</v>
      </c>
      <c r="F2099" s="8">
        <v>8752.6299999999992</v>
      </c>
      <c r="G2099" s="8">
        <v>316585.28000000003</v>
      </c>
      <c r="H2099" s="8">
        <v>192058.9</v>
      </c>
      <c r="I2099" s="8">
        <v>13.12</v>
      </c>
      <c r="J2099" s="8">
        <v>369</v>
      </c>
      <c r="K2099" s="8" t="str">
        <v>low</v>
      </c>
      <c r="L2099" s="8" t="s">
        <v>25</v>
      </c>
      <c r="M2099" s="8" t="s">
        <v>30</v>
      </c>
      <c r="N2099" s="8" t="s">
        <v>326</v>
      </c>
      <c r="O2099" s="8">
        <v>2023</v>
      </c>
      <c r="P2099" s="8">
        <v>1000.61</v>
      </c>
      <c r="Q2099" s="8">
        <v>800.97</v>
      </c>
    </row>
    <row r="2100" spans="1:17" x14ac:dyDescent="0.35">
      <c r="A2100" s="8">
        <v>2099</v>
      </c>
      <c r="B2100" s="8" t="s">
        <v>41</v>
      </c>
      <c r="C2100" s="8" t="s">
        <v>37</v>
      </c>
      <c r="D2100" s="8" t="s">
        <v>56</v>
      </c>
      <c r="E2100" s="8" t="s">
        <v>54</v>
      </c>
      <c r="F2100" s="8">
        <v>7116.28</v>
      </c>
      <c r="G2100" s="8">
        <v>218706.43</v>
      </c>
      <c r="H2100" s="8">
        <v>148158.07</v>
      </c>
      <c r="I2100" s="8">
        <v>17.14</v>
      </c>
      <c r="J2100" s="8">
        <v>570</v>
      </c>
      <c r="K2100" s="8" t="str">
        <v>low</v>
      </c>
      <c r="L2100" s="8" t="s">
        <v>19</v>
      </c>
      <c r="M2100" s="8" t="s">
        <v>75</v>
      </c>
      <c r="N2100" s="8" t="s">
        <v>159</v>
      </c>
      <c r="O2100" s="8">
        <v>2023</v>
      </c>
      <c r="P2100" s="8">
        <v>891.64</v>
      </c>
      <c r="Q2100" s="8">
        <v>697.81</v>
      </c>
    </row>
    <row r="2101" spans="1:17" x14ac:dyDescent="0.35">
      <c r="A2101" s="8">
        <v>2100</v>
      </c>
      <c r="B2101" s="8" t="s">
        <v>50</v>
      </c>
      <c r="C2101" s="8" t="s">
        <v>33</v>
      </c>
      <c r="D2101" s="8" t="s">
        <v>24</v>
      </c>
      <c r="E2101" s="8" t="s">
        <v>38</v>
      </c>
      <c r="F2101" s="8">
        <v>94913.43</v>
      </c>
      <c r="G2101" s="8">
        <v>113067.07</v>
      </c>
      <c r="H2101" s="8">
        <v>291688.09999999998</v>
      </c>
      <c r="I2101" s="8">
        <v>14.6</v>
      </c>
      <c r="J2101" s="8">
        <v>832</v>
      </c>
      <c r="K2101" s="8" t="str">
        <v>High</v>
      </c>
      <c r="L2101" s="8" t="s">
        <v>19</v>
      </c>
      <c r="M2101" s="8" t="s">
        <v>30</v>
      </c>
      <c r="N2101" s="8" t="s">
        <v>412</v>
      </c>
      <c r="O2101" s="8">
        <v>2023</v>
      </c>
      <c r="P2101" s="8">
        <v>11323.98</v>
      </c>
      <c r="Q2101" s="8">
        <v>9757.67</v>
      </c>
    </row>
    <row r="2102" spans="1:17" x14ac:dyDescent="0.35">
      <c r="A2102" s="8">
        <v>2101</v>
      </c>
      <c r="B2102" s="8" t="s">
        <v>32</v>
      </c>
      <c r="C2102" s="8" t="s">
        <v>58</v>
      </c>
      <c r="D2102" s="8" t="s">
        <v>56</v>
      </c>
      <c r="E2102" s="8" t="s">
        <v>63</v>
      </c>
      <c r="F2102" s="8">
        <v>11760.53</v>
      </c>
      <c r="G2102" s="8">
        <v>447201.26</v>
      </c>
      <c r="H2102" s="8">
        <v>480843.07</v>
      </c>
      <c r="I2102" s="8">
        <v>6.5</v>
      </c>
      <c r="J2102" s="8">
        <v>895</v>
      </c>
      <c r="K2102" s="8" t="str">
        <v>High</v>
      </c>
      <c r="L2102" s="8" t="s">
        <v>45</v>
      </c>
      <c r="M2102" s="8" t="s">
        <v>20</v>
      </c>
      <c r="N2102" s="8" t="s">
        <v>362</v>
      </c>
      <c r="O2102" s="8">
        <v>2023</v>
      </c>
      <c r="P2102" s="8">
        <v>1628.57</v>
      </c>
      <c r="Q2102" s="8">
        <v>1044.58</v>
      </c>
    </row>
    <row r="2103" spans="1:17" x14ac:dyDescent="0.35">
      <c r="A2103" s="8">
        <v>2102</v>
      </c>
      <c r="B2103" s="8" t="s">
        <v>85</v>
      </c>
      <c r="C2103" s="8" t="s">
        <v>37</v>
      </c>
      <c r="D2103" s="8" t="s">
        <v>17</v>
      </c>
      <c r="E2103" s="8" t="s">
        <v>54</v>
      </c>
      <c r="F2103" s="8">
        <v>19206.009999999998</v>
      </c>
      <c r="G2103" s="8">
        <v>149715.93</v>
      </c>
      <c r="H2103" s="8">
        <v>393096.14</v>
      </c>
      <c r="I2103" s="8">
        <v>6.87</v>
      </c>
      <c r="J2103" s="8">
        <v>377</v>
      </c>
      <c r="K2103" s="8" t="str">
        <v>low</v>
      </c>
      <c r="L2103" s="8" t="s">
        <v>25</v>
      </c>
      <c r="M2103" s="8" t="s">
        <v>75</v>
      </c>
      <c r="N2103" s="8" t="s">
        <v>181</v>
      </c>
      <c r="O2103" s="8">
        <v>2023</v>
      </c>
      <c r="P2103" s="8">
        <v>2148.39</v>
      </c>
      <c r="Q2103" s="8">
        <v>1816.77</v>
      </c>
    </row>
    <row r="2104" spans="1:17" x14ac:dyDescent="0.35">
      <c r="A2104" s="8">
        <v>2103</v>
      </c>
      <c r="B2104" s="8" t="s">
        <v>50</v>
      </c>
      <c r="C2104" s="8" t="s">
        <v>58</v>
      </c>
      <c r="D2104" s="8" t="s">
        <v>34</v>
      </c>
      <c r="E2104" s="8" t="s">
        <v>18</v>
      </c>
      <c r="F2104" s="8">
        <v>31140.09</v>
      </c>
      <c r="G2104" s="8">
        <v>7568.14</v>
      </c>
      <c r="H2104" s="8">
        <v>221471.51</v>
      </c>
      <c r="I2104" s="8">
        <v>15.37</v>
      </c>
      <c r="J2104" s="8">
        <v>882</v>
      </c>
      <c r="K2104" s="8" t="str">
        <v>High</v>
      </c>
      <c r="L2104" s="8" t="s">
        <v>19</v>
      </c>
      <c r="M2104" s="8" t="s">
        <v>20</v>
      </c>
      <c r="N2104" s="8" t="s">
        <v>102</v>
      </c>
      <c r="O2104" s="8">
        <v>2023</v>
      </c>
      <c r="P2104" s="8">
        <v>1936.08</v>
      </c>
      <c r="Q2104" s="8">
        <v>1437.96</v>
      </c>
    </row>
    <row r="2105" spans="1:17" x14ac:dyDescent="0.35">
      <c r="A2105" s="8">
        <v>2104</v>
      </c>
      <c r="B2105" s="8" t="s">
        <v>22</v>
      </c>
      <c r="C2105" s="8" t="s">
        <v>37</v>
      </c>
      <c r="D2105" s="8" t="s">
        <v>17</v>
      </c>
      <c r="E2105" s="8" t="s">
        <v>63</v>
      </c>
      <c r="F2105" s="8">
        <v>6812.13</v>
      </c>
      <c r="G2105" s="8">
        <v>365153.06</v>
      </c>
      <c r="H2105" s="8">
        <v>395567.68</v>
      </c>
      <c r="I2105" s="8">
        <v>13.87</v>
      </c>
      <c r="J2105" s="8">
        <v>538</v>
      </c>
      <c r="K2105" s="8" t="str">
        <v>low</v>
      </c>
      <c r="L2105" s="8" t="s">
        <v>45</v>
      </c>
      <c r="M2105" s="8" t="s">
        <v>26</v>
      </c>
      <c r="N2105" s="8" t="s">
        <v>375</v>
      </c>
      <c r="O2105" s="8">
        <v>2023</v>
      </c>
      <c r="P2105" s="8">
        <v>852</v>
      </c>
      <c r="Q2105" s="8">
        <v>575.79</v>
      </c>
    </row>
    <row r="2106" spans="1:17" x14ac:dyDescent="0.35">
      <c r="A2106" s="8">
        <v>2105</v>
      </c>
      <c r="B2106" s="8" t="s">
        <v>43</v>
      </c>
      <c r="C2106" s="8" t="s">
        <v>33</v>
      </c>
      <c r="D2106" s="8" t="s">
        <v>17</v>
      </c>
      <c r="E2106" s="8" t="s">
        <v>63</v>
      </c>
      <c r="F2106" s="8">
        <v>28301.4</v>
      </c>
      <c r="G2106" s="8">
        <v>198156.51</v>
      </c>
      <c r="H2106" s="8">
        <v>273170.84000000003</v>
      </c>
      <c r="I2106" s="8">
        <v>9.3800000000000008</v>
      </c>
      <c r="J2106" s="8">
        <v>857</v>
      </c>
      <c r="K2106" s="8" t="str">
        <v>High</v>
      </c>
      <c r="L2106" s="8" t="s">
        <v>45</v>
      </c>
      <c r="M2106" s="8" t="s">
        <v>26</v>
      </c>
      <c r="N2106" s="8" t="s">
        <v>254</v>
      </c>
      <c r="O2106" s="8">
        <v>2023</v>
      </c>
      <c r="P2106" s="8">
        <v>2413.61</v>
      </c>
      <c r="Q2106" s="8">
        <v>1733.53</v>
      </c>
    </row>
    <row r="2107" spans="1:17" x14ac:dyDescent="0.35">
      <c r="A2107" s="8">
        <v>2106</v>
      </c>
      <c r="B2107" s="8" t="s">
        <v>79</v>
      </c>
      <c r="C2107" s="8" t="s">
        <v>23</v>
      </c>
      <c r="D2107" s="8" t="s">
        <v>24</v>
      </c>
      <c r="E2107" s="8" t="s">
        <v>63</v>
      </c>
      <c r="F2107" s="8">
        <v>50711.22</v>
      </c>
      <c r="G2107" s="8">
        <v>335152.87</v>
      </c>
      <c r="H2107" s="8">
        <v>132768.87</v>
      </c>
      <c r="I2107" s="8">
        <v>8.69</v>
      </c>
      <c r="J2107" s="8">
        <v>871</v>
      </c>
      <c r="K2107" s="8" t="str">
        <v>High</v>
      </c>
      <c r="L2107" s="8" t="s">
        <v>19</v>
      </c>
      <c r="M2107" s="8" t="s">
        <v>26</v>
      </c>
      <c r="N2107" s="8" t="s">
        <v>133</v>
      </c>
      <c r="O2107" s="8">
        <v>2023</v>
      </c>
      <c r="P2107" s="8">
        <v>2555.9299999999998</v>
      </c>
      <c r="Q2107" s="8">
        <v>1571.63</v>
      </c>
    </row>
    <row r="2108" spans="1:17" x14ac:dyDescent="0.35">
      <c r="A2108" s="8">
        <v>2107</v>
      </c>
      <c r="B2108" s="8" t="s">
        <v>85</v>
      </c>
      <c r="C2108" s="8" t="s">
        <v>58</v>
      </c>
      <c r="D2108" s="8" t="s">
        <v>17</v>
      </c>
      <c r="E2108" s="8" t="s">
        <v>38</v>
      </c>
      <c r="F2108" s="8">
        <v>86218.72</v>
      </c>
      <c r="G2108" s="8">
        <v>230440.03</v>
      </c>
      <c r="H2108" s="8">
        <v>5883.99</v>
      </c>
      <c r="I2108" s="8">
        <v>9.4</v>
      </c>
      <c r="J2108" s="8">
        <v>332</v>
      </c>
      <c r="K2108" s="8" t="str">
        <v>low</v>
      </c>
      <c r="L2108" s="8" t="s">
        <v>25</v>
      </c>
      <c r="M2108" s="8" t="s">
        <v>46</v>
      </c>
      <c r="N2108" s="8" t="s">
        <v>166</v>
      </c>
      <c r="O2108" s="8">
        <v>2023</v>
      </c>
      <c r="P2108" s="8">
        <v>10566.4</v>
      </c>
      <c r="Q2108" s="8">
        <v>9250.8799999999992</v>
      </c>
    </row>
    <row r="2109" spans="1:17" x14ac:dyDescent="0.35">
      <c r="A2109" s="8">
        <v>2108</v>
      </c>
      <c r="B2109" s="8" t="s">
        <v>22</v>
      </c>
      <c r="C2109" s="8" t="s">
        <v>37</v>
      </c>
      <c r="D2109" s="8" t="s">
        <v>34</v>
      </c>
      <c r="E2109" s="8" t="s">
        <v>63</v>
      </c>
      <c r="F2109" s="8">
        <v>4097.6499999999996</v>
      </c>
      <c r="G2109" s="8">
        <v>232232.83</v>
      </c>
      <c r="H2109" s="8">
        <v>457787.82</v>
      </c>
      <c r="I2109" s="8">
        <v>11.09</v>
      </c>
      <c r="J2109" s="8">
        <v>875</v>
      </c>
      <c r="K2109" s="8" t="str">
        <v>High</v>
      </c>
      <c r="L2109" s="8" t="s">
        <v>45</v>
      </c>
      <c r="M2109" s="8" t="s">
        <v>20</v>
      </c>
      <c r="N2109" s="8" t="s">
        <v>387</v>
      </c>
      <c r="O2109" s="8">
        <v>2023</v>
      </c>
      <c r="P2109" s="8">
        <v>421.46</v>
      </c>
      <c r="Q2109" s="8">
        <v>210.79</v>
      </c>
    </row>
    <row r="2110" spans="1:17" x14ac:dyDescent="0.35">
      <c r="A2110" s="8">
        <v>2109</v>
      </c>
      <c r="B2110" s="8" t="s">
        <v>52</v>
      </c>
      <c r="C2110" s="8" t="s">
        <v>33</v>
      </c>
      <c r="D2110" s="8" t="s">
        <v>34</v>
      </c>
      <c r="E2110" s="8" t="s">
        <v>18</v>
      </c>
      <c r="F2110" s="8">
        <v>79597.84</v>
      </c>
      <c r="G2110" s="8">
        <v>386017.89</v>
      </c>
      <c r="H2110" s="8">
        <v>360430.76</v>
      </c>
      <c r="I2110" s="8">
        <v>9.6199999999999992</v>
      </c>
      <c r="J2110" s="8">
        <v>726</v>
      </c>
      <c r="K2110" s="8" t="str">
        <v>Medium</v>
      </c>
      <c r="L2110" s="8" t="s">
        <v>35</v>
      </c>
      <c r="M2110" s="8" t="s">
        <v>20</v>
      </c>
      <c r="N2110" s="8" t="s">
        <v>55</v>
      </c>
      <c r="O2110" s="8">
        <v>2023</v>
      </c>
      <c r="P2110" s="8">
        <v>7120.46</v>
      </c>
      <c r="Q2110" s="8">
        <v>5859.03</v>
      </c>
    </row>
    <row r="2111" spans="1:17" x14ac:dyDescent="0.35">
      <c r="A2111" s="8">
        <v>2110</v>
      </c>
      <c r="B2111" s="8" t="s">
        <v>22</v>
      </c>
      <c r="C2111" s="8" t="s">
        <v>23</v>
      </c>
      <c r="D2111" s="8" t="s">
        <v>34</v>
      </c>
      <c r="E2111" s="8" t="s">
        <v>63</v>
      </c>
      <c r="F2111" s="8">
        <v>58852.7</v>
      </c>
      <c r="G2111" s="8">
        <v>436359.9</v>
      </c>
      <c r="H2111" s="8">
        <v>428561.9</v>
      </c>
      <c r="I2111" s="8">
        <v>12.42</v>
      </c>
      <c r="J2111" s="8">
        <v>463</v>
      </c>
      <c r="K2111" s="8" t="str">
        <v>low</v>
      </c>
      <c r="L2111" s="8" t="s">
        <v>35</v>
      </c>
      <c r="M2111" s="8" t="s">
        <v>75</v>
      </c>
      <c r="N2111" s="8" t="s">
        <v>102</v>
      </c>
      <c r="O2111" s="8">
        <v>2023</v>
      </c>
      <c r="P2111" s="8">
        <v>7188.79</v>
      </c>
      <c r="Q2111" s="8">
        <v>6028.27</v>
      </c>
    </row>
    <row r="2112" spans="1:17" x14ac:dyDescent="0.35">
      <c r="A2112" s="8">
        <v>2111</v>
      </c>
      <c r="B2112" s="8" t="s">
        <v>79</v>
      </c>
      <c r="C2112" s="8" t="s">
        <v>33</v>
      </c>
      <c r="D2112" s="8" t="s">
        <v>56</v>
      </c>
      <c r="E2112" s="8" t="s">
        <v>54</v>
      </c>
      <c r="F2112" s="8">
        <v>50152.21</v>
      </c>
      <c r="G2112" s="8">
        <v>51475.75</v>
      </c>
      <c r="H2112" s="8">
        <v>411760.52</v>
      </c>
      <c r="I2112" s="8">
        <v>17.79</v>
      </c>
      <c r="J2112" s="8">
        <v>400</v>
      </c>
      <c r="K2112" s="8" t="str">
        <v>low</v>
      </c>
      <c r="L2112" s="8" t="s">
        <v>35</v>
      </c>
      <c r="M2112" s="8" t="s">
        <v>75</v>
      </c>
      <c r="N2112" s="8" t="s">
        <v>352</v>
      </c>
      <c r="O2112" s="8">
        <v>2023</v>
      </c>
      <c r="P2112" s="8">
        <v>6402.22</v>
      </c>
      <c r="Q2112" s="8">
        <v>5227.6000000000004</v>
      </c>
    </row>
    <row r="2113" spans="1:17" x14ac:dyDescent="0.35">
      <c r="A2113" s="8">
        <v>2112</v>
      </c>
      <c r="B2113" s="8" t="s">
        <v>85</v>
      </c>
      <c r="C2113" s="8" t="s">
        <v>37</v>
      </c>
      <c r="D2113" s="8" t="s">
        <v>17</v>
      </c>
      <c r="E2113" s="8" t="s">
        <v>54</v>
      </c>
      <c r="F2113" s="8">
        <v>41181.19</v>
      </c>
      <c r="G2113" s="8">
        <v>59212.160000000003</v>
      </c>
      <c r="H2113" s="8">
        <v>247074.8</v>
      </c>
      <c r="I2113" s="8">
        <v>11.15</v>
      </c>
      <c r="J2113" s="8">
        <v>328</v>
      </c>
      <c r="K2113" s="8" t="str">
        <v>low</v>
      </c>
      <c r="L2113" s="8" t="s">
        <v>39</v>
      </c>
      <c r="M2113" s="8" t="s">
        <v>75</v>
      </c>
      <c r="N2113" s="8" t="s">
        <v>364</v>
      </c>
      <c r="O2113" s="8">
        <v>2023</v>
      </c>
      <c r="P2113" s="8">
        <v>2916.36</v>
      </c>
      <c r="Q2113" s="8">
        <v>1508.04</v>
      </c>
    </row>
    <row r="2114" spans="1:17" x14ac:dyDescent="0.35">
      <c r="A2114" s="8">
        <v>2113</v>
      </c>
      <c r="B2114" s="8" t="s">
        <v>79</v>
      </c>
      <c r="C2114" s="8" t="s">
        <v>37</v>
      </c>
      <c r="D2114" s="8" t="s">
        <v>34</v>
      </c>
      <c r="E2114" s="8" t="s">
        <v>18</v>
      </c>
      <c r="F2114" s="8">
        <v>22825.87</v>
      </c>
      <c r="G2114" s="8">
        <v>430106.02</v>
      </c>
      <c r="H2114" s="8">
        <v>357677.89</v>
      </c>
      <c r="I2114" s="8">
        <v>16.07</v>
      </c>
      <c r="J2114" s="8">
        <v>404</v>
      </c>
      <c r="K2114" s="8" t="str">
        <v>low</v>
      </c>
      <c r="L2114" s="8" t="s">
        <v>45</v>
      </c>
      <c r="M2114" s="8" t="s">
        <v>30</v>
      </c>
      <c r="N2114" s="8" t="s">
        <v>61</v>
      </c>
      <c r="O2114" s="8">
        <v>2023</v>
      </c>
      <c r="P2114" s="8">
        <v>2109.06</v>
      </c>
      <c r="Q2114" s="8">
        <v>1861.18</v>
      </c>
    </row>
    <row r="2115" spans="1:17" x14ac:dyDescent="0.35">
      <c r="A2115" s="8">
        <v>2114</v>
      </c>
      <c r="B2115" s="8" t="s">
        <v>79</v>
      </c>
      <c r="C2115" s="8" t="s">
        <v>33</v>
      </c>
      <c r="D2115" s="8" t="s">
        <v>56</v>
      </c>
      <c r="E2115" s="8" t="s">
        <v>18</v>
      </c>
      <c r="F2115" s="8">
        <v>5367.89</v>
      </c>
      <c r="G2115" s="8">
        <v>331719.32</v>
      </c>
      <c r="H2115" s="8">
        <v>270301.26</v>
      </c>
      <c r="I2115" s="8">
        <v>7.26</v>
      </c>
      <c r="J2115" s="8">
        <v>815</v>
      </c>
      <c r="K2115" s="8" t="str">
        <v>High</v>
      </c>
      <c r="L2115" s="8" t="s">
        <v>35</v>
      </c>
      <c r="M2115" s="8" t="s">
        <v>26</v>
      </c>
      <c r="N2115" s="8" t="s">
        <v>213</v>
      </c>
      <c r="O2115" s="8">
        <v>2023</v>
      </c>
      <c r="P2115" s="8">
        <v>404.26</v>
      </c>
      <c r="Q2115" s="8">
        <v>218.99</v>
      </c>
    </row>
    <row r="2116" spans="1:17" x14ac:dyDescent="0.35">
      <c r="A2116" s="8">
        <v>2115</v>
      </c>
      <c r="B2116" s="8" t="s">
        <v>43</v>
      </c>
      <c r="C2116" s="8" t="s">
        <v>16</v>
      </c>
      <c r="D2116" s="8" t="s">
        <v>17</v>
      </c>
      <c r="E2116" s="8" t="s">
        <v>54</v>
      </c>
      <c r="F2116" s="8">
        <v>9089.4699999999993</v>
      </c>
      <c r="G2116" s="8">
        <v>258771.95</v>
      </c>
      <c r="H2116" s="8">
        <v>147759.12</v>
      </c>
      <c r="I2116" s="8">
        <v>9.35</v>
      </c>
      <c r="J2116" s="8">
        <v>676</v>
      </c>
      <c r="K2116" s="8" t="str">
        <v>Medium</v>
      </c>
      <c r="L2116" s="8" t="s">
        <v>45</v>
      </c>
      <c r="M2116" s="8" t="s">
        <v>30</v>
      </c>
      <c r="N2116" s="8" t="s">
        <v>111</v>
      </c>
      <c r="O2116" s="8">
        <v>2023</v>
      </c>
      <c r="P2116" s="8">
        <v>603.63</v>
      </c>
      <c r="Q2116" s="8">
        <v>394.62</v>
      </c>
    </row>
    <row r="2117" spans="1:17" x14ac:dyDescent="0.35">
      <c r="A2117" s="8">
        <v>2116</v>
      </c>
      <c r="B2117" s="8" t="s">
        <v>32</v>
      </c>
      <c r="C2117" s="8" t="s">
        <v>58</v>
      </c>
      <c r="D2117" s="8" t="s">
        <v>24</v>
      </c>
      <c r="E2117" s="8" t="s">
        <v>63</v>
      </c>
      <c r="F2117" s="8">
        <v>35439</v>
      </c>
      <c r="G2117" s="8">
        <v>459378.04</v>
      </c>
      <c r="H2117" s="8">
        <v>344568.26</v>
      </c>
      <c r="I2117" s="8">
        <v>13.66</v>
      </c>
      <c r="J2117" s="8">
        <v>330</v>
      </c>
      <c r="K2117" s="8" t="str">
        <v>low</v>
      </c>
      <c r="L2117" s="8" t="s">
        <v>39</v>
      </c>
      <c r="M2117" s="8" t="s">
        <v>20</v>
      </c>
      <c r="N2117" s="8" t="s">
        <v>108</v>
      </c>
      <c r="O2117" s="8">
        <v>2023</v>
      </c>
      <c r="P2117" s="8">
        <v>2396.2399999999998</v>
      </c>
      <c r="Q2117" s="8">
        <v>1865.36</v>
      </c>
    </row>
    <row r="2118" spans="1:17" x14ac:dyDescent="0.35">
      <c r="A2118" s="8">
        <v>2117</v>
      </c>
      <c r="B2118" s="8" t="s">
        <v>50</v>
      </c>
      <c r="C2118" s="8" t="s">
        <v>33</v>
      </c>
      <c r="D2118" s="8" t="s">
        <v>34</v>
      </c>
      <c r="E2118" s="8" t="s">
        <v>54</v>
      </c>
      <c r="F2118" s="8">
        <v>71861.95</v>
      </c>
      <c r="G2118" s="8">
        <v>251525.29</v>
      </c>
      <c r="H2118" s="8">
        <v>198254.63</v>
      </c>
      <c r="I2118" s="8">
        <v>14.12</v>
      </c>
      <c r="J2118" s="8">
        <v>835</v>
      </c>
      <c r="K2118" s="8" t="str">
        <v>High</v>
      </c>
      <c r="L2118" s="8" t="s">
        <v>45</v>
      </c>
      <c r="M2118" s="8" t="s">
        <v>75</v>
      </c>
      <c r="N2118" s="8" t="s">
        <v>285</v>
      </c>
      <c r="O2118" s="8">
        <v>2023</v>
      </c>
      <c r="P2118" s="8">
        <v>4072.06</v>
      </c>
      <c r="Q2118" s="8">
        <v>2669.97</v>
      </c>
    </row>
    <row r="2119" spans="1:17" x14ac:dyDescent="0.35">
      <c r="A2119" s="8">
        <v>2118</v>
      </c>
      <c r="B2119" s="8" t="s">
        <v>32</v>
      </c>
      <c r="C2119" s="8" t="s">
        <v>33</v>
      </c>
      <c r="D2119" s="8" t="s">
        <v>24</v>
      </c>
      <c r="E2119" s="8" t="s">
        <v>29</v>
      </c>
      <c r="F2119" s="8">
        <v>43931.839999999997</v>
      </c>
      <c r="G2119" s="8">
        <v>30698.69</v>
      </c>
      <c r="H2119" s="8">
        <v>109952.41</v>
      </c>
      <c r="I2119" s="8">
        <v>13.48</v>
      </c>
      <c r="J2119" s="8">
        <v>549</v>
      </c>
      <c r="K2119" s="8" t="str">
        <v>low</v>
      </c>
      <c r="L2119" s="8" t="s">
        <v>45</v>
      </c>
      <c r="M2119" s="8" t="s">
        <v>75</v>
      </c>
      <c r="N2119" s="8" t="s">
        <v>148</v>
      </c>
      <c r="O2119" s="8">
        <v>2023</v>
      </c>
      <c r="P2119" s="8">
        <v>5166.6499999999996</v>
      </c>
      <c r="Q2119" s="8">
        <v>4152.84</v>
      </c>
    </row>
    <row r="2120" spans="1:17" x14ac:dyDescent="0.35">
      <c r="A2120" s="8">
        <v>2119</v>
      </c>
      <c r="B2120" s="8" t="s">
        <v>52</v>
      </c>
      <c r="C2120" s="8" t="s">
        <v>37</v>
      </c>
      <c r="D2120" s="8" t="s">
        <v>24</v>
      </c>
      <c r="E2120" s="8" t="s">
        <v>63</v>
      </c>
      <c r="F2120" s="8">
        <v>93056.76</v>
      </c>
      <c r="G2120" s="8">
        <v>202947.08</v>
      </c>
      <c r="H2120" s="8">
        <v>286707.43</v>
      </c>
      <c r="I2120" s="8">
        <v>11.26</v>
      </c>
      <c r="J2120" s="8">
        <v>828</v>
      </c>
      <c r="K2120" s="8" t="str">
        <v>High</v>
      </c>
      <c r="L2120" s="8" t="s">
        <v>35</v>
      </c>
      <c r="M2120" s="8" t="s">
        <v>26</v>
      </c>
      <c r="N2120" s="8" t="s">
        <v>132</v>
      </c>
      <c r="O2120" s="8">
        <v>2023</v>
      </c>
      <c r="P2120" s="8">
        <v>13941.92</v>
      </c>
      <c r="Q2120" s="8">
        <v>9674.6</v>
      </c>
    </row>
    <row r="2121" spans="1:17" x14ac:dyDescent="0.35">
      <c r="A2121" s="8">
        <v>2120</v>
      </c>
      <c r="B2121" s="8" t="s">
        <v>52</v>
      </c>
      <c r="C2121" s="8" t="s">
        <v>23</v>
      </c>
      <c r="D2121" s="8" t="s">
        <v>28</v>
      </c>
      <c r="E2121" s="8" t="s">
        <v>29</v>
      </c>
      <c r="F2121" s="8">
        <v>33542.230000000003</v>
      </c>
      <c r="G2121" s="8">
        <v>144760.54999999999</v>
      </c>
      <c r="H2121" s="8">
        <v>53333.919999999998</v>
      </c>
      <c r="I2121" s="8">
        <v>12.28</v>
      </c>
      <c r="J2121" s="8">
        <v>712</v>
      </c>
      <c r="K2121" s="8" t="str">
        <v>Medium</v>
      </c>
      <c r="L2121" s="8" t="s">
        <v>25</v>
      </c>
      <c r="M2121" s="8" t="s">
        <v>75</v>
      </c>
      <c r="N2121" s="8" t="s">
        <v>382</v>
      </c>
      <c r="O2121" s="8">
        <v>2023</v>
      </c>
      <c r="P2121" s="8">
        <v>2189.1</v>
      </c>
      <c r="Q2121" s="8">
        <v>1487.53</v>
      </c>
    </row>
    <row r="2122" spans="1:17" x14ac:dyDescent="0.35">
      <c r="A2122" s="8">
        <v>2121</v>
      </c>
      <c r="B2122" s="8" t="s">
        <v>85</v>
      </c>
      <c r="C2122" s="8" t="s">
        <v>23</v>
      </c>
      <c r="D2122" s="8" t="s">
        <v>34</v>
      </c>
      <c r="E2122" s="8" t="s">
        <v>18</v>
      </c>
      <c r="F2122" s="8">
        <v>16217.6</v>
      </c>
      <c r="G2122" s="8">
        <v>329839.21000000002</v>
      </c>
      <c r="H2122" s="8">
        <v>72989.679999999993</v>
      </c>
      <c r="I2122" s="8">
        <v>11.03</v>
      </c>
      <c r="J2122" s="8">
        <v>644</v>
      </c>
      <c r="K2122" s="8" t="str">
        <v>Medium</v>
      </c>
      <c r="L2122" s="8" t="s">
        <v>25</v>
      </c>
      <c r="M2122" s="8" t="s">
        <v>30</v>
      </c>
      <c r="N2122" s="8" t="s">
        <v>314</v>
      </c>
      <c r="O2122" s="8">
        <v>2023</v>
      </c>
      <c r="P2122" s="8">
        <v>2060.8200000000002</v>
      </c>
      <c r="Q2122" s="8">
        <v>1721.89</v>
      </c>
    </row>
    <row r="2123" spans="1:17" x14ac:dyDescent="0.35">
      <c r="A2123" s="8">
        <v>2122</v>
      </c>
      <c r="B2123" s="8" t="s">
        <v>22</v>
      </c>
      <c r="C2123" s="8" t="s">
        <v>23</v>
      </c>
      <c r="D2123" s="8" t="s">
        <v>28</v>
      </c>
      <c r="E2123" s="8" t="s">
        <v>63</v>
      </c>
      <c r="F2123" s="8">
        <v>34387.42</v>
      </c>
      <c r="G2123" s="8">
        <v>92038.02</v>
      </c>
      <c r="H2123" s="8">
        <v>450681.41</v>
      </c>
      <c r="I2123" s="8">
        <v>15.96</v>
      </c>
      <c r="J2123" s="8">
        <v>813</v>
      </c>
      <c r="K2123" s="8" t="str">
        <v>High</v>
      </c>
      <c r="L2123" s="8" t="s">
        <v>19</v>
      </c>
      <c r="M2123" s="8" t="s">
        <v>30</v>
      </c>
      <c r="N2123" s="8" t="s">
        <v>157</v>
      </c>
      <c r="O2123" s="8">
        <v>2023</v>
      </c>
      <c r="P2123" s="8">
        <v>2747.34</v>
      </c>
      <c r="Q2123" s="8">
        <v>2205.4499999999998</v>
      </c>
    </row>
    <row r="2124" spans="1:17" x14ac:dyDescent="0.35">
      <c r="A2124" s="8">
        <v>2123</v>
      </c>
      <c r="B2124" s="8" t="s">
        <v>22</v>
      </c>
      <c r="C2124" s="8" t="s">
        <v>23</v>
      </c>
      <c r="D2124" s="8" t="s">
        <v>56</v>
      </c>
      <c r="E2124" s="8" t="s">
        <v>29</v>
      </c>
      <c r="F2124" s="8">
        <v>50444.91</v>
      </c>
      <c r="G2124" s="8">
        <v>297628.58</v>
      </c>
      <c r="H2124" s="8">
        <v>425361.13</v>
      </c>
      <c r="I2124" s="8">
        <v>16.649999999999999</v>
      </c>
      <c r="J2124" s="8">
        <v>736</v>
      </c>
      <c r="K2124" s="8" t="str">
        <v>Medium</v>
      </c>
      <c r="L2124" s="8" t="s">
        <v>35</v>
      </c>
      <c r="M2124" s="8" t="s">
        <v>26</v>
      </c>
      <c r="N2124" s="8" t="s">
        <v>255</v>
      </c>
      <c r="O2124" s="8">
        <v>2023</v>
      </c>
      <c r="P2124" s="8">
        <v>6533.02</v>
      </c>
      <c r="Q2124" s="8">
        <v>5414.31</v>
      </c>
    </row>
    <row r="2125" spans="1:17" x14ac:dyDescent="0.35">
      <c r="A2125" s="8">
        <v>2124</v>
      </c>
      <c r="B2125" s="8" t="s">
        <v>79</v>
      </c>
      <c r="C2125" s="8" t="s">
        <v>58</v>
      </c>
      <c r="D2125" s="8" t="s">
        <v>24</v>
      </c>
      <c r="E2125" s="8" t="s">
        <v>29</v>
      </c>
      <c r="F2125" s="8">
        <v>39123.980000000003</v>
      </c>
      <c r="G2125" s="8">
        <v>471521.21</v>
      </c>
      <c r="H2125" s="8">
        <v>331129.69</v>
      </c>
      <c r="I2125" s="8">
        <v>16.600000000000001</v>
      </c>
      <c r="J2125" s="8">
        <v>553</v>
      </c>
      <c r="K2125" s="8" t="str">
        <v>low</v>
      </c>
      <c r="L2125" s="8" t="s">
        <v>35</v>
      </c>
      <c r="M2125" s="8" t="s">
        <v>46</v>
      </c>
      <c r="N2125" s="8" t="s">
        <v>175</v>
      </c>
      <c r="O2125" s="8">
        <v>2023</v>
      </c>
      <c r="P2125" s="8">
        <v>4639.6099999999997</v>
      </c>
      <c r="Q2125" s="8">
        <v>3813.12</v>
      </c>
    </row>
    <row r="2126" spans="1:17" x14ac:dyDescent="0.35">
      <c r="A2126" s="8">
        <v>2125</v>
      </c>
      <c r="B2126" s="8" t="s">
        <v>50</v>
      </c>
      <c r="C2126" s="8" t="s">
        <v>37</v>
      </c>
      <c r="D2126" s="8" t="s">
        <v>56</v>
      </c>
      <c r="E2126" s="8" t="s">
        <v>29</v>
      </c>
      <c r="F2126" s="8">
        <v>66174.850000000006</v>
      </c>
      <c r="G2126" s="8">
        <v>337662.04</v>
      </c>
      <c r="H2126" s="8">
        <v>415351.18</v>
      </c>
      <c r="I2126" s="8">
        <v>14.74</v>
      </c>
      <c r="J2126" s="8">
        <v>406</v>
      </c>
      <c r="K2126" s="8" t="str">
        <v>low</v>
      </c>
      <c r="L2126" s="8" t="s">
        <v>39</v>
      </c>
      <c r="M2126" s="8" t="s">
        <v>30</v>
      </c>
      <c r="N2126" s="8" t="s">
        <v>198</v>
      </c>
      <c r="O2126" s="8">
        <v>2023</v>
      </c>
      <c r="P2126" s="8">
        <v>7315.55</v>
      </c>
      <c r="Q2126" s="8">
        <v>5705.45</v>
      </c>
    </row>
    <row r="2127" spans="1:17" x14ac:dyDescent="0.35">
      <c r="A2127" s="8">
        <v>2126</v>
      </c>
      <c r="B2127" s="8" t="s">
        <v>50</v>
      </c>
      <c r="C2127" s="8" t="s">
        <v>37</v>
      </c>
      <c r="D2127" s="8" t="s">
        <v>34</v>
      </c>
      <c r="E2127" s="8" t="s">
        <v>63</v>
      </c>
      <c r="F2127" s="8">
        <v>15313.65</v>
      </c>
      <c r="G2127" s="8">
        <v>204647.97</v>
      </c>
      <c r="H2127" s="8">
        <v>140726.59</v>
      </c>
      <c r="I2127" s="8">
        <v>8.08</v>
      </c>
      <c r="J2127" s="8">
        <v>356</v>
      </c>
      <c r="K2127" s="8" t="str">
        <v>low</v>
      </c>
      <c r="L2127" s="8" t="s">
        <v>45</v>
      </c>
      <c r="M2127" s="8" t="s">
        <v>75</v>
      </c>
      <c r="N2127" s="8" t="s">
        <v>363</v>
      </c>
      <c r="O2127" s="8">
        <v>2023</v>
      </c>
      <c r="P2127" s="8">
        <v>1993.46</v>
      </c>
      <c r="Q2127" s="8">
        <v>1361.34</v>
      </c>
    </row>
    <row r="2128" spans="1:17" x14ac:dyDescent="0.35">
      <c r="A2128" s="8">
        <v>2127</v>
      </c>
      <c r="B2128" s="8" t="s">
        <v>85</v>
      </c>
      <c r="C2128" s="8" t="s">
        <v>23</v>
      </c>
      <c r="D2128" s="8" t="s">
        <v>24</v>
      </c>
      <c r="E2128" s="8" t="s">
        <v>63</v>
      </c>
      <c r="F2128" s="8">
        <v>93240.62</v>
      </c>
      <c r="G2128" s="8">
        <v>315786.77</v>
      </c>
      <c r="H2128" s="8">
        <v>72382.97</v>
      </c>
      <c r="I2128" s="8">
        <v>9.0399999999999991</v>
      </c>
      <c r="J2128" s="8">
        <v>454</v>
      </c>
      <c r="K2128" s="8" t="str">
        <v>low</v>
      </c>
      <c r="L2128" s="8" t="s">
        <v>35</v>
      </c>
      <c r="M2128" s="8" t="s">
        <v>20</v>
      </c>
      <c r="N2128" s="8" t="s">
        <v>66</v>
      </c>
      <c r="O2128" s="8">
        <v>2023</v>
      </c>
      <c r="P2128" s="8">
        <v>8792.84</v>
      </c>
      <c r="Q2128" s="8">
        <v>7907.11</v>
      </c>
    </row>
    <row r="2129" spans="1:17" x14ac:dyDescent="0.35">
      <c r="A2129" s="8">
        <v>2128</v>
      </c>
      <c r="B2129" s="8" t="s">
        <v>22</v>
      </c>
      <c r="C2129" s="8" t="s">
        <v>33</v>
      </c>
      <c r="D2129" s="8" t="s">
        <v>24</v>
      </c>
      <c r="E2129" s="8" t="s">
        <v>18</v>
      </c>
      <c r="F2129" s="8">
        <v>47851.53</v>
      </c>
      <c r="G2129" s="8">
        <v>149991.76999999999</v>
      </c>
      <c r="H2129" s="8">
        <v>395768.73</v>
      </c>
      <c r="I2129" s="8">
        <v>14.96</v>
      </c>
      <c r="J2129" s="8">
        <v>522</v>
      </c>
      <c r="K2129" s="8" t="str">
        <v>low</v>
      </c>
      <c r="L2129" s="8" t="s">
        <v>39</v>
      </c>
      <c r="M2129" s="8" t="s">
        <v>26</v>
      </c>
      <c r="N2129" s="8" t="s">
        <v>120</v>
      </c>
      <c r="O2129" s="8">
        <v>2023</v>
      </c>
      <c r="P2129" s="8">
        <v>4311.08</v>
      </c>
      <c r="Q2129" s="8">
        <v>3773.71</v>
      </c>
    </row>
    <row r="2130" spans="1:17" x14ac:dyDescent="0.35">
      <c r="A2130" s="8">
        <v>2129</v>
      </c>
      <c r="B2130" s="8" t="s">
        <v>15</v>
      </c>
      <c r="C2130" s="8" t="s">
        <v>37</v>
      </c>
      <c r="D2130" s="8" t="s">
        <v>34</v>
      </c>
      <c r="E2130" s="8" t="s">
        <v>54</v>
      </c>
      <c r="F2130" s="8">
        <v>95810.25</v>
      </c>
      <c r="G2130" s="8">
        <v>8034.08</v>
      </c>
      <c r="H2130" s="8">
        <v>188684.48</v>
      </c>
      <c r="I2130" s="8">
        <v>12.32</v>
      </c>
      <c r="J2130" s="8">
        <v>350</v>
      </c>
      <c r="K2130" s="8" t="str">
        <v>low</v>
      </c>
      <c r="L2130" s="8" t="s">
        <v>45</v>
      </c>
      <c r="M2130" s="8" t="s">
        <v>75</v>
      </c>
      <c r="N2130" s="8" t="s">
        <v>36</v>
      </c>
      <c r="O2130" s="8">
        <v>2023</v>
      </c>
      <c r="P2130" s="8">
        <v>7976.39</v>
      </c>
      <c r="Q2130" s="8">
        <v>6513.32</v>
      </c>
    </row>
    <row r="2131" spans="1:17" x14ac:dyDescent="0.35">
      <c r="A2131" s="8">
        <v>2130</v>
      </c>
      <c r="B2131" s="8" t="s">
        <v>48</v>
      </c>
      <c r="C2131" s="8" t="s">
        <v>58</v>
      </c>
      <c r="D2131" s="8" t="s">
        <v>17</v>
      </c>
      <c r="E2131" s="8" t="s">
        <v>63</v>
      </c>
      <c r="F2131" s="8">
        <v>52280.46</v>
      </c>
      <c r="G2131" s="8">
        <v>241256.25</v>
      </c>
      <c r="H2131" s="8">
        <v>317529.27</v>
      </c>
      <c r="I2131" s="8">
        <v>12.97</v>
      </c>
      <c r="J2131" s="8">
        <v>888</v>
      </c>
      <c r="K2131" s="8" t="str">
        <v>High</v>
      </c>
      <c r="L2131" s="8" t="s">
        <v>19</v>
      </c>
      <c r="M2131" s="8" t="s">
        <v>46</v>
      </c>
      <c r="N2131" s="8" t="s">
        <v>249</v>
      </c>
      <c r="O2131" s="8">
        <v>2023</v>
      </c>
      <c r="P2131" s="8">
        <v>5205.18</v>
      </c>
      <c r="Q2131" s="8">
        <v>4661.1499999999996</v>
      </c>
    </row>
    <row r="2132" spans="1:17" x14ac:dyDescent="0.35">
      <c r="A2132" s="8">
        <v>2131</v>
      </c>
      <c r="B2132" s="8" t="s">
        <v>85</v>
      </c>
      <c r="C2132" s="8" t="s">
        <v>58</v>
      </c>
      <c r="D2132" s="8" t="s">
        <v>24</v>
      </c>
      <c r="E2132" s="8" t="s">
        <v>63</v>
      </c>
      <c r="F2132" s="8">
        <v>79921.289999999994</v>
      </c>
      <c r="G2132" s="8">
        <v>163045.84</v>
      </c>
      <c r="H2132" s="8">
        <v>491244.87</v>
      </c>
      <c r="I2132" s="8">
        <v>17.739999999999998</v>
      </c>
      <c r="J2132" s="8">
        <v>687</v>
      </c>
      <c r="K2132" s="8" t="str">
        <v>Medium</v>
      </c>
      <c r="L2132" s="8" t="s">
        <v>45</v>
      </c>
      <c r="M2132" s="8" t="s">
        <v>20</v>
      </c>
      <c r="N2132" s="8" t="s">
        <v>356</v>
      </c>
      <c r="O2132" s="8">
        <v>2023</v>
      </c>
      <c r="P2132" s="8">
        <v>7697.64</v>
      </c>
      <c r="Q2132" s="8">
        <v>4827.96</v>
      </c>
    </row>
    <row r="2133" spans="1:17" x14ac:dyDescent="0.35">
      <c r="A2133" s="8">
        <v>2132</v>
      </c>
      <c r="B2133" s="8" t="s">
        <v>22</v>
      </c>
      <c r="C2133" s="8" t="s">
        <v>37</v>
      </c>
      <c r="D2133" s="8" t="s">
        <v>28</v>
      </c>
      <c r="E2133" s="8" t="s">
        <v>63</v>
      </c>
      <c r="F2133" s="8">
        <v>19259.86</v>
      </c>
      <c r="G2133" s="8">
        <v>47072.13</v>
      </c>
      <c r="H2133" s="8">
        <v>309366.62</v>
      </c>
      <c r="I2133" s="8">
        <v>6.22</v>
      </c>
      <c r="J2133" s="8">
        <v>545</v>
      </c>
      <c r="K2133" s="8" t="str">
        <v>low</v>
      </c>
      <c r="L2133" s="8" t="s">
        <v>19</v>
      </c>
      <c r="M2133" s="8" t="s">
        <v>75</v>
      </c>
      <c r="N2133" s="8" t="s">
        <v>252</v>
      </c>
      <c r="O2133" s="8">
        <v>2023</v>
      </c>
      <c r="P2133" s="8">
        <v>2390.91</v>
      </c>
      <c r="Q2133" s="8">
        <v>1881.03</v>
      </c>
    </row>
    <row r="2134" spans="1:17" x14ac:dyDescent="0.35">
      <c r="A2134" s="8">
        <v>2133</v>
      </c>
      <c r="B2134" s="8" t="s">
        <v>79</v>
      </c>
      <c r="C2134" s="8" t="s">
        <v>23</v>
      </c>
      <c r="D2134" s="8" t="s">
        <v>17</v>
      </c>
      <c r="E2134" s="8" t="s">
        <v>18</v>
      </c>
      <c r="F2134" s="8">
        <v>17297.189999999999</v>
      </c>
      <c r="G2134" s="8">
        <v>457774.1</v>
      </c>
      <c r="H2134" s="8">
        <v>126762.1</v>
      </c>
      <c r="I2134" s="8">
        <v>7.33</v>
      </c>
      <c r="J2134" s="8">
        <v>462</v>
      </c>
      <c r="K2134" s="8" t="str">
        <v>low</v>
      </c>
      <c r="L2134" s="8" t="s">
        <v>25</v>
      </c>
      <c r="M2134" s="8" t="s">
        <v>75</v>
      </c>
      <c r="N2134" s="8" t="s">
        <v>239</v>
      </c>
      <c r="O2134" s="8">
        <v>2023</v>
      </c>
      <c r="P2134" s="8">
        <v>1594.25</v>
      </c>
      <c r="Q2134" s="8">
        <v>1235.6600000000001</v>
      </c>
    </row>
    <row r="2135" spans="1:17" x14ac:dyDescent="0.35">
      <c r="A2135" s="8">
        <v>2134</v>
      </c>
      <c r="B2135" s="8" t="s">
        <v>48</v>
      </c>
      <c r="C2135" s="8" t="s">
        <v>23</v>
      </c>
      <c r="D2135" s="8" t="s">
        <v>24</v>
      </c>
      <c r="E2135" s="8" t="s">
        <v>18</v>
      </c>
      <c r="F2135" s="8">
        <v>72522.67</v>
      </c>
      <c r="G2135" s="8">
        <v>369012.12</v>
      </c>
      <c r="H2135" s="8">
        <v>224283.76</v>
      </c>
      <c r="I2135" s="8">
        <v>14.76</v>
      </c>
      <c r="J2135" s="8">
        <v>787</v>
      </c>
      <c r="K2135" s="8" t="str">
        <v>High</v>
      </c>
      <c r="L2135" s="8" t="s">
        <v>39</v>
      </c>
      <c r="M2135" s="8" t="s">
        <v>46</v>
      </c>
      <c r="N2135" s="8" t="s">
        <v>381</v>
      </c>
      <c r="O2135" s="8">
        <v>2023</v>
      </c>
      <c r="P2135" s="8">
        <v>10058.17</v>
      </c>
      <c r="Q2135" s="8">
        <v>6575.83</v>
      </c>
    </row>
    <row r="2136" spans="1:17" x14ac:dyDescent="0.35">
      <c r="A2136" s="8">
        <v>2135</v>
      </c>
      <c r="B2136" s="8" t="s">
        <v>15</v>
      </c>
      <c r="C2136" s="8" t="s">
        <v>37</v>
      </c>
      <c r="D2136" s="8" t="s">
        <v>56</v>
      </c>
      <c r="E2136" s="8" t="s">
        <v>63</v>
      </c>
      <c r="F2136" s="8">
        <v>44877.06</v>
      </c>
      <c r="G2136" s="8">
        <v>267067.15999999997</v>
      </c>
      <c r="H2136" s="8">
        <v>136522.74</v>
      </c>
      <c r="I2136" s="8">
        <v>13.07</v>
      </c>
      <c r="J2136" s="8">
        <v>602</v>
      </c>
      <c r="K2136" s="8" t="str">
        <v>Medium</v>
      </c>
      <c r="L2136" s="8" t="s">
        <v>35</v>
      </c>
      <c r="M2136" s="8" t="s">
        <v>30</v>
      </c>
      <c r="N2136" s="8" t="s">
        <v>240</v>
      </c>
      <c r="O2136" s="8">
        <v>2023</v>
      </c>
      <c r="P2136" s="8">
        <v>4282.8599999999997</v>
      </c>
      <c r="Q2136" s="8">
        <v>2323.77</v>
      </c>
    </row>
    <row r="2137" spans="1:17" x14ac:dyDescent="0.35">
      <c r="A2137" s="8">
        <v>2136</v>
      </c>
      <c r="B2137" s="8" t="s">
        <v>79</v>
      </c>
      <c r="C2137" s="8" t="s">
        <v>23</v>
      </c>
      <c r="D2137" s="8" t="s">
        <v>34</v>
      </c>
      <c r="E2137" s="8" t="s">
        <v>63</v>
      </c>
      <c r="F2137" s="8">
        <v>34926.86</v>
      </c>
      <c r="G2137" s="8">
        <v>94704.639999999999</v>
      </c>
      <c r="H2137" s="8">
        <v>431547.51</v>
      </c>
      <c r="I2137" s="8">
        <v>10.69</v>
      </c>
      <c r="J2137" s="8">
        <v>714</v>
      </c>
      <c r="K2137" s="8" t="str">
        <v>Medium</v>
      </c>
      <c r="L2137" s="8" t="s">
        <v>25</v>
      </c>
      <c r="M2137" s="8" t="s">
        <v>46</v>
      </c>
      <c r="N2137" s="8" t="s">
        <v>352</v>
      </c>
      <c r="O2137" s="8">
        <v>2023</v>
      </c>
      <c r="P2137" s="8">
        <v>5057.2</v>
      </c>
      <c r="Q2137" s="8">
        <v>4301.28</v>
      </c>
    </row>
    <row r="2138" spans="1:17" x14ac:dyDescent="0.35">
      <c r="A2138" s="8">
        <v>2137</v>
      </c>
      <c r="B2138" s="8" t="s">
        <v>79</v>
      </c>
      <c r="C2138" s="8" t="s">
        <v>33</v>
      </c>
      <c r="D2138" s="8" t="s">
        <v>17</v>
      </c>
      <c r="E2138" s="8" t="s">
        <v>18</v>
      </c>
      <c r="F2138" s="8">
        <v>95444.05</v>
      </c>
      <c r="G2138" s="8">
        <v>42233.64</v>
      </c>
      <c r="H2138" s="8">
        <v>33441.379999999997</v>
      </c>
      <c r="I2138" s="8">
        <v>7.98</v>
      </c>
      <c r="J2138" s="8">
        <v>804</v>
      </c>
      <c r="K2138" s="8" t="str">
        <v>High</v>
      </c>
      <c r="L2138" s="8" t="s">
        <v>25</v>
      </c>
      <c r="M2138" s="8" t="s">
        <v>20</v>
      </c>
      <c r="N2138" s="8" t="s">
        <v>96</v>
      </c>
      <c r="O2138" s="8">
        <v>2023</v>
      </c>
      <c r="P2138" s="8">
        <v>7468.09</v>
      </c>
      <c r="Q2138" s="8">
        <v>6506.66</v>
      </c>
    </row>
    <row r="2139" spans="1:17" x14ac:dyDescent="0.35">
      <c r="A2139" s="8">
        <v>2138</v>
      </c>
      <c r="B2139" s="8" t="s">
        <v>79</v>
      </c>
      <c r="C2139" s="8" t="s">
        <v>58</v>
      </c>
      <c r="D2139" s="8" t="s">
        <v>24</v>
      </c>
      <c r="E2139" s="8" t="s">
        <v>29</v>
      </c>
      <c r="F2139" s="8">
        <v>89557.63</v>
      </c>
      <c r="G2139" s="8">
        <v>268116.24</v>
      </c>
      <c r="H2139" s="8">
        <v>28816.02</v>
      </c>
      <c r="I2139" s="8">
        <v>6.95</v>
      </c>
      <c r="J2139" s="8">
        <v>470</v>
      </c>
      <c r="K2139" s="8" t="str">
        <v>low</v>
      </c>
      <c r="L2139" s="8" t="s">
        <v>19</v>
      </c>
      <c r="M2139" s="8" t="s">
        <v>20</v>
      </c>
      <c r="N2139" s="8" t="s">
        <v>318</v>
      </c>
      <c r="O2139" s="8">
        <v>2023</v>
      </c>
      <c r="P2139" s="8">
        <v>9889.0499999999993</v>
      </c>
      <c r="Q2139" s="8">
        <v>7047.54</v>
      </c>
    </row>
    <row r="2140" spans="1:17" x14ac:dyDescent="0.35">
      <c r="A2140" s="8">
        <v>2139</v>
      </c>
      <c r="B2140" s="8" t="s">
        <v>50</v>
      </c>
      <c r="C2140" s="8" t="s">
        <v>37</v>
      </c>
      <c r="D2140" s="8" t="s">
        <v>34</v>
      </c>
      <c r="E2140" s="8" t="s">
        <v>18</v>
      </c>
      <c r="F2140" s="8">
        <v>28783.39</v>
      </c>
      <c r="G2140" s="8">
        <v>142813.93</v>
      </c>
      <c r="H2140" s="8">
        <v>457486.03</v>
      </c>
      <c r="I2140" s="8">
        <v>16.57</v>
      </c>
      <c r="J2140" s="8">
        <v>574</v>
      </c>
      <c r="K2140" s="8" t="str">
        <v>low</v>
      </c>
      <c r="L2140" s="8" t="s">
        <v>25</v>
      </c>
      <c r="M2140" s="8" t="s">
        <v>30</v>
      </c>
      <c r="N2140" s="8" t="s">
        <v>40</v>
      </c>
      <c r="O2140" s="8">
        <v>2023</v>
      </c>
      <c r="P2140" s="8">
        <v>3600.21</v>
      </c>
      <c r="Q2140" s="8">
        <v>1915.68</v>
      </c>
    </row>
    <row r="2141" spans="1:17" x14ac:dyDescent="0.35">
      <c r="A2141" s="8">
        <v>2140</v>
      </c>
      <c r="B2141" s="8" t="s">
        <v>79</v>
      </c>
      <c r="C2141" s="8" t="s">
        <v>33</v>
      </c>
      <c r="D2141" s="8" t="s">
        <v>24</v>
      </c>
      <c r="E2141" s="8" t="s">
        <v>18</v>
      </c>
      <c r="F2141" s="8">
        <v>24670.27</v>
      </c>
      <c r="G2141" s="8">
        <v>200180.71</v>
      </c>
      <c r="H2141" s="8">
        <v>495290.11</v>
      </c>
      <c r="I2141" s="8">
        <v>5.8</v>
      </c>
      <c r="J2141" s="8">
        <v>414</v>
      </c>
      <c r="K2141" s="8" t="str">
        <v>low</v>
      </c>
      <c r="L2141" s="8" t="s">
        <v>25</v>
      </c>
      <c r="M2141" s="8" t="s">
        <v>30</v>
      </c>
      <c r="N2141" s="8" t="s">
        <v>112</v>
      </c>
      <c r="O2141" s="8">
        <v>2023</v>
      </c>
      <c r="P2141" s="8">
        <v>3067.82</v>
      </c>
      <c r="Q2141" s="8">
        <v>2351.48</v>
      </c>
    </row>
    <row r="2142" spans="1:17" x14ac:dyDescent="0.35">
      <c r="A2142" s="8">
        <v>2141</v>
      </c>
      <c r="B2142" s="8" t="s">
        <v>50</v>
      </c>
      <c r="C2142" s="8" t="s">
        <v>37</v>
      </c>
      <c r="D2142" s="8" t="s">
        <v>34</v>
      </c>
      <c r="E2142" s="8" t="s">
        <v>29</v>
      </c>
      <c r="F2142" s="8">
        <v>25953.040000000001</v>
      </c>
      <c r="G2142" s="8">
        <v>361927.53</v>
      </c>
      <c r="H2142" s="8">
        <v>134573.88</v>
      </c>
      <c r="I2142" s="8">
        <v>9.98</v>
      </c>
      <c r="J2142" s="8">
        <v>703</v>
      </c>
      <c r="K2142" s="8" t="str">
        <v>Medium</v>
      </c>
      <c r="L2142" s="8" t="s">
        <v>25</v>
      </c>
      <c r="M2142" s="8" t="s">
        <v>20</v>
      </c>
      <c r="N2142" s="8" t="s">
        <v>171</v>
      </c>
      <c r="O2142" s="8">
        <v>2023</v>
      </c>
      <c r="P2142" s="8">
        <v>3823.83</v>
      </c>
      <c r="Q2142" s="8">
        <v>2470.5300000000002</v>
      </c>
    </row>
    <row r="2143" spans="1:17" x14ac:dyDescent="0.35">
      <c r="A2143" s="8">
        <v>2142</v>
      </c>
      <c r="B2143" s="8" t="s">
        <v>32</v>
      </c>
      <c r="C2143" s="8" t="s">
        <v>33</v>
      </c>
      <c r="D2143" s="8" t="s">
        <v>28</v>
      </c>
      <c r="E2143" s="8" t="s">
        <v>18</v>
      </c>
      <c r="F2143" s="8">
        <v>31342.79</v>
      </c>
      <c r="G2143" s="8">
        <v>469085.14</v>
      </c>
      <c r="H2143" s="8">
        <v>295142.57</v>
      </c>
      <c r="I2143" s="8">
        <v>13.59</v>
      </c>
      <c r="J2143" s="8">
        <v>517</v>
      </c>
      <c r="K2143" s="8" t="str">
        <v>low</v>
      </c>
      <c r="L2143" s="8" t="s">
        <v>35</v>
      </c>
      <c r="M2143" s="8" t="s">
        <v>46</v>
      </c>
      <c r="N2143" s="8" t="s">
        <v>358</v>
      </c>
      <c r="O2143" s="8">
        <v>2023</v>
      </c>
      <c r="P2143" s="8">
        <v>4593.87</v>
      </c>
      <c r="Q2143" s="8">
        <v>2355.98</v>
      </c>
    </row>
    <row r="2144" spans="1:17" x14ac:dyDescent="0.35">
      <c r="A2144" s="8">
        <v>2143</v>
      </c>
      <c r="B2144" s="8" t="s">
        <v>79</v>
      </c>
      <c r="C2144" s="8" t="s">
        <v>23</v>
      </c>
      <c r="D2144" s="8" t="s">
        <v>56</v>
      </c>
      <c r="E2144" s="8" t="s">
        <v>54</v>
      </c>
      <c r="F2144" s="8">
        <v>91888.17</v>
      </c>
      <c r="G2144" s="8">
        <v>262509.99</v>
      </c>
      <c r="H2144" s="8">
        <v>248355.71</v>
      </c>
      <c r="I2144" s="8">
        <v>14.65</v>
      </c>
      <c r="J2144" s="8">
        <v>767</v>
      </c>
      <c r="K2144" s="8" t="str">
        <v>High</v>
      </c>
      <c r="L2144" s="8" t="s">
        <v>39</v>
      </c>
      <c r="M2144" s="8" t="s">
        <v>20</v>
      </c>
      <c r="N2144" s="8" t="s">
        <v>159</v>
      </c>
      <c r="O2144" s="8">
        <v>2023</v>
      </c>
      <c r="P2144" s="8">
        <v>7344.96</v>
      </c>
      <c r="Q2144" s="8">
        <v>6091.5</v>
      </c>
    </row>
    <row r="2145" spans="1:17" x14ac:dyDescent="0.35">
      <c r="A2145" s="8">
        <v>2144</v>
      </c>
      <c r="B2145" s="8" t="s">
        <v>52</v>
      </c>
      <c r="C2145" s="8" t="s">
        <v>37</v>
      </c>
      <c r="D2145" s="8" t="s">
        <v>56</v>
      </c>
      <c r="E2145" s="8" t="s">
        <v>38</v>
      </c>
      <c r="F2145" s="8">
        <v>23735.54</v>
      </c>
      <c r="G2145" s="8">
        <v>105779.69</v>
      </c>
      <c r="H2145" s="8">
        <v>218199.36</v>
      </c>
      <c r="I2145" s="8">
        <v>17.91</v>
      </c>
      <c r="J2145" s="8">
        <v>660</v>
      </c>
      <c r="K2145" s="8" t="str">
        <v>Medium</v>
      </c>
      <c r="L2145" s="8" t="s">
        <v>39</v>
      </c>
      <c r="M2145" s="8" t="s">
        <v>26</v>
      </c>
      <c r="N2145" s="8" t="s">
        <v>297</v>
      </c>
      <c r="O2145" s="8">
        <v>2023</v>
      </c>
      <c r="P2145" s="8">
        <v>1941.74</v>
      </c>
      <c r="Q2145" s="8">
        <v>1198.93</v>
      </c>
    </row>
    <row r="2146" spans="1:17" x14ac:dyDescent="0.35">
      <c r="A2146" s="8">
        <v>2145</v>
      </c>
      <c r="B2146" s="8" t="s">
        <v>43</v>
      </c>
      <c r="C2146" s="8" t="s">
        <v>58</v>
      </c>
      <c r="D2146" s="8" t="s">
        <v>34</v>
      </c>
      <c r="E2146" s="8" t="s">
        <v>54</v>
      </c>
      <c r="F2146" s="8">
        <v>64527.77</v>
      </c>
      <c r="G2146" s="8">
        <v>139872.54999999999</v>
      </c>
      <c r="H2146" s="8">
        <v>137250.20000000001</v>
      </c>
      <c r="I2146" s="8">
        <v>11.61</v>
      </c>
      <c r="J2146" s="8">
        <v>884</v>
      </c>
      <c r="K2146" s="8" t="str">
        <v>High</v>
      </c>
      <c r="L2146" s="8" t="s">
        <v>35</v>
      </c>
      <c r="M2146" s="8" t="s">
        <v>46</v>
      </c>
      <c r="N2146" s="8" t="s">
        <v>248</v>
      </c>
      <c r="O2146" s="8">
        <v>2023</v>
      </c>
      <c r="P2146" s="8">
        <v>8471.17</v>
      </c>
      <c r="Q2146" s="8">
        <v>6368.92</v>
      </c>
    </row>
    <row r="2147" spans="1:17" x14ac:dyDescent="0.35">
      <c r="A2147" s="8">
        <v>2146</v>
      </c>
      <c r="B2147" s="8" t="s">
        <v>15</v>
      </c>
      <c r="C2147" s="8" t="s">
        <v>37</v>
      </c>
      <c r="D2147" s="8" t="s">
        <v>17</v>
      </c>
      <c r="E2147" s="8" t="s">
        <v>54</v>
      </c>
      <c r="F2147" s="8">
        <v>31038.95</v>
      </c>
      <c r="G2147" s="8">
        <v>337293.82</v>
      </c>
      <c r="H2147" s="8">
        <v>464280.22</v>
      </c>
      <c r="I2147" s="8">
        <v>16.899999999999999</v>
      </c>
      <c r="J2147" s="8">
        <v>357</v>
      </c>
      <c r="K2147" s="8" t="str">
        <v>low</v>
      </c>
      <c r="L2147" s="8" t="s">
        <v>19</v>
      </c>
      <c r="M2147" s="8" t="s">
        <v>20</v>
      </c>
      <c r="N2147" s="8" t="s">
        <v>365</v>
      </c>
      <c r="O2147" s="8">
        <v>2023</v>
      </c>
      <c r="P2147" s="8">
        <v>3776.05</v>
      </c>
      <c r="Q2147" s="8">
        <v>3372.59</v>
      </c>
    </row>
    <row r="2148" spans="1:17" x14ac:dyDescent="0.35">
      <c r="A2148" s="8">
        <v>2147</v>
      </c>
      <c r="B2148" s="8" t="s">
        <v>41</v>
      </c>
      <c r="C2148" s="8" t="s">
        <v>33</v>
      </c>
      <c r="D2148" s="8" t="s">
        <v>28</v>
      </c>
      <c r="E2148" s="8" t="s">
        <v>54</v>
      </c>
      <c r="F2148" s="8">
        <v>87201.7</v>
      </c>
      <c r="G2148" s="8">
        <v>59579.5</v>
      </c>
      <c r="H2148" s="8">
        <v>235842.57</v>
      </c>
      <c r="I2148" s="8">
        <v>5.17</v>
      </c>
      <c r="J2148" s="8">
        <v>570</v>
      </c>
      <c r="K2148" s="8" t="str">
        <v>low</v>
      </c>
      <c r="L2148" s="8" t="s">
        <v>39</v>
      </c>
      <c r="M2148" s="8" t="s">
        <v>30</v>
      </c>
      <c r="N2148" s="8" t="s">
        <v>172</v>
      </c>
      <c r="O2148" s="8">
        <v>2023</v>
      </c>
      <c r="P2148" s="8">
        <v>5763.54</v>
      </c>
      <c r="Q2148" s="8">
        <v>4843.7</v>
      </c>
    </row>
    <row r="2149" spans="1:17" x14ac:dyDescent="0.35">
      <c r="A2149" s="8">
        <v>2148</v>
      </c>
      <c r="B2149" s="8" t="s">
        <v>52</v>
      </c>
      <c r="C2149" s="8" t="s">
        <v>16</v>
      </c>
      <c r="D2149" s="8" t="s">
        <v>24</v>
      </c>
      <c r="E2149" s="8" t="s">
        <v>29</v>
      </c>
      <c r="F2149" s="8">
        <v>29672.76</v>
      </c>
      <c r="G2149" s="8">
        <v>165175.88</v>
      </c>
      <c r="H2149" s="8">
        <v>421793.63</v>
      </c>
      <c r="I2149" s="8">
        <v>12.28</v>
      </c>
      <c r="J2149" s="8">
        <v>492</v>
      </c>
      <c r="K2149" s="8" t="str">
        <v>low</v>
      </c>
      <c r="L2149" s="8" t="s">
        <v>25</v>
      </c>
      <c r="M2149" s="8" t="s">
        <v>26</v>
      </c>
      <c r="N2149" s="8" t="s">
        <v>372</v>
      </c>
      <c r="O2149" s="8">
        <v>2023</v>
      </c>
      <c r="P2149" s="8">
        <v>1861.27</v>
      </c>
      <c r="Q2149" s="8">
        <v>1673.31</v>
      </c>
    </row>
    <row r="2150" spans="1:17" x14ac:dyDescent="0.35">
      <c r="A2150" s="8">
        <v>2149</v>
      </c>
      <c r="B2150" s="8" t="s">
        <v>22</v>
      </c>
      <c r="C2150" s="8" t="s">
        <v>37</v>
      </c>
      <c r="D2150" s="8" t="s">
        <v>34</v>
      </c>
      <c r="E2150" s="8" t="s">
        <v>38</v>
      </c>
      <c r="F2150" s="8">
        <v>92955.85</v>
      </c>
      <c r="G2150" s="8">
        <v>82395.03</v>
      </c>
      <c r="H2150" s="8">
        <v>74218</v>
      </c>
      <c r="I2150" s="8">
        <v>10.08</v>
      </c>
      <c r="J2150" s="8">
        <v>721</v>
      </c>
      <c r="K2150" s="8" t="str">
        <v>Medium</v>
      </c>
      <c r="L2150" s="8" t="s">
        <v>45</v>
      </c>
      <c r="M2150" s="8" t="s">
        <v>20</v>
      </c>
      <c r="N2150" s="8" t="s">
        <v>333</v>
      </c>
      <c r="O2150" s="8">
        <v>2023</v>
      </c>
      <c r="P2150" s="8">
        <v>7633.06</v>
      </c>
      <c r="Q2150" s="8">
        <v>6548.3</v>
      </c>
    </row>
    <row r="2151" spans="1:17" x14ac:dyDescent="0.35">
      <c r="A2151" s="8">
        <v>2150</v>
      </c>
      <c r="B2151" s="8" t="s">
        <v>41</v>
      </c>
      <c r="C2151" s="8" t="s">
        <v>58</v>
      </c>
      <c r="D2151" s="8" t="s">
        <v>28</v>
      </c>
      <c r="E2151" s="8" t="s">
        <v>38</v>
      </c>
      <c r="F2151" s="8">
        <v>78651.820000000007</v>
      </c>
      <c r="G2151" s="8">
        <v>415188.07</v>
      </c>
      <c r="H2151" s="8">
        <v>383729.15</v>
      </c>
      <c r="I2151" s="8">
        <v>10.43</v>
      </c>
      <c r="J2151" s="8">
        <v>750</v>
      </c>
      <c r="K2151" s="8" t="str">
        <v>High</v>
      </c>
      <c r="L2151" s="8" t="s">
        <v>19</v>
      </c>
      <c r="M2151" s="8" t="s">
        <v>46</v>
      </c>
      <c r="N2151" s="8" t="s">
        <v>317</v>
      </c>
      <c r="O2151" s="8">
        <v>2023</v>
      </c>
      <c r="P2151" s="8">
        <v>4232.53</v>
      </c>
      <c r="Q2151" s="8">
        <v>2503.11</v>
      </c>
    </row>
    <row r="2152" spans="1:17" x14ac:dyDescent="0.35">
      <c r="A2152" s="8">
        <v>2151</v>
      </c>
      <c r="B2152" s="8" t="s">
        <v>15</v>
      </c>
      <c r="C2152" s="8" t="s">
        <v>58</v>
      </c>
      <c r="D2152" s="8" t="s">
        <v>17</v>
      </c>
      <c r="E2152" s="8" t="s">
        <v>29</v>
      </c>
      <c r="F2152" s="8">
        <v>20631.3</v>
      </c>
      <c r="G2152" s="8">
        <v>159482.73000000001</v>
      </c>
      <c r="H2152" s="8">
        <v>75372.070000000007</v>
      </c>
      <c r="I2152" s="8">
        <v>12.64</v>
      </c>
      <c r="J2152" s="8">
        <v>444</v>
      </c>
      <c r="K2152" s="8" t="str">
        <v>low</v>
      </c>
      <c r="L2152" s="8" t="s">
        <v>19</v>
      </c>
      <c r="M2152" s="8" t="s">
        <v>26</v>
      </c>
      <c r="N2152" s="8" t="s">
        <v>165</v>
      </c>
      <c r="O2152" s="8">
        <v>2023</v>
      </c>
      <c r="P2152" s="8">
        <v>1133.3499999999999</v>
      </c>
      <c r="Q2152" s="8">
        <v>786.57</v>
      </c>
    </row>
    <row r="2153" spans="1:17" x14ac:dyDescent="0.35">
      <c r="A2153" s="8">
        <v>2152</v>
      </c>
      <c r="B2153" s="8" t="s">
        <v>43</v>
      </c>
      <c r="C2153" s="8" t="s">
        <v>58</v>
      </c>
      <c r="D2153" s="8" t="s">
        <v>17</v>
      </c>
      <c r="E2153" s="8" t="s">
        <v>63</v>
      </c>
      <c r="F2153" s="8">
        <v>84766.98</v>
      </c>
      <c r="G2153" s="8">
        <v>475841.04</v>
      </c>
      <c r="H2153" s="8">
        <v>265139.86</v>
      </c>
      <c r="I2153" s="8">
        <v>7.18</v>
      </c>
      <c r="J2153" s="8">
        <v>429</v>
      </c>
      <c r="K2153" s="8" t="str">
        <v>low</v>
      </c>
      <c r="L2153" s="8" t="s">
        <v>25</v>
      </c>
      <c r="M2153" s="8" t="s">
        <v>20</v>
      </c>
      <c r="N2153" s="8" t="s">
        <v>175</v>
      </c>
      <c r="O2153" s="8">
        <v>2023</v>
      </c>
      <c r="P2153" s="8">
        <v>11956.27</v>
      </c>
      <c r="Q2153" s="8">
        <v>9780.01</v>
      </c>
    </row>
    <row r="2154" spans="1:17" x14ac:dyDescent="0.35">
      <c r="A2154" s="8">
        <v>2153</v>
      </c>
      <c r="B2154" s="8" t="s">
        <v>32</v>
      </c>
      <c r="C2154" s="8" t="s">
        <v>37</v>
      </c>
      <c r="D2154" s="8" t="s">
        <v>28</v>
      </c>
      <c r="E2154" s="8" t="s">
        <v>63</v>
      </c>
      <c r="F2154" s="8">
        <v>26037.97</v>
      </c>
      <c r="G2154" s="8">
        <v>190937.55</v>
      </c>
      <c r="H2154" s="8">
        <v>161321.09</v>
      </c>
      <c r="I2154" s="8">
        <v>17.559999999999999</v>
      </c>
      <c r="J2154" s="8">
        <v>798</v>
      </c>
      <c r="K2154" s="8" t="str">
        <v>High</v>
      </c>
      <c r="L2154" s="8" t="s">
        <v>35</v>
      </c>
      <c r="M2154" s="8" t="s">
        <v>26</v>
      </c>
      <c r="N2154" s="8" t="s">
        <v>400</v>
      </c>
      <c r="O2154" s="8">
        <v>2023</v>
      </c>
      <c r="P2154" s="8">
        <v>1509.67</v>
      </c>
      <c r="Q2154" s="8">
        <v>1137.69</v>
      </c>
    </row>
    <row r="2155" spans="1:17" x14ac:dyDescent="0.35">
      <c r="A2155" s="8">
        <v>2154</v>
      </c>
      <c r="B2155" s="8" t="s">
        <v>15</v>
      </c>
      <c r="C2155" s="8" t="s">
        <v>37</v>
      </c>
      <c r="D2155" s="8" t="s">
        <v>34</v>
      </c>
      <c r="E2155" s="8" t="s">
        <v>63</v>
      </c>
      <c r="F2155" s="8">
        <v>62469.41</v>
      </c>
      <c r="G2155" s="8">
        <v>388853.73</v>
      </c>
      <c r="H2155" s="8">
        <v>248526.12</v>
      </c>
      <c r="I2155" s="8">
        <v>7.69</v>
      </c>
      <c r="J2155" s="8">
        <v>578</v>
      </c>
      <c r="K2155" s="8" t="str">
        <v>low</v>
      </c>
      <c r="L2155" s="8" t="s">
        <v>25</v>
      </c>
      <c r="M2155" s="8" t="s">
        <v>26</v>
      </c>
      <c r="N2155" s="8" t="s">
        <v>281</v>
      </c>
      <c r="O2155" s="8">
        <v>2023</v>
      </c>
      <c r="P2155" s="8">
        <v>6017.78</v>
      </c>
      <c r="Q2155" s="8">
        <v>4543.5600000000004</v>
      </c>
    </row>
    <row r="2156" spans="1:17" x14ac:dyDescent="0.35">
      <c r="A2156" s="8">
        <v>2155</v>
      </c>
      <c r="B2156" s="8" t="s">
        <v>41</v>
      </c>
      <c r="C2156" s="8" t="s">
        <v>23</v>
      </c>
      <c r="D2156" s="8" t="s">
        <v>34</v>
      </c>
      <c r="E2156" s="8" t="s">
        <v>29</v>
      </c>
      <c r="F2156" s="8">
        <v>19246.3</v>
      </c>
      <c r="G2156" s="8">
        <v>408796.92</v>
      </c>
      <c r="H2156" s="8">
        <v>47271.59</v>
      </c>
      <c r="I2156" s="8">
        <v>6.66</v>
      </c>
      <c r="J2156" s="8">
        <v>708</v>
      </c>
      <c r="K2156" s="8" t="str">
        <v>Medium</v>
      </c>
      <c r="L2156" s="8" t="s">
        <v>45</v>
      </c>
      <c r="M2156" s="8" t="s">
        <v>20</v>
      </c>
      <c r="N2156" s="8" t="s">
        <v>314</v>
      </c>
      <c r="O2156" s="8">
        <v>2023</v>
      </c>
      <c r="P2156" s="8">
        <v>2595.6999999999998</v>
      </c>
      <c r="Q2156" s="8">
        <v>1422.18</v>
      </c>
    </row>
    <row r="2157" spans="1:17" x14ac:dyDescent="0.35">
      <c r="A2157" s="8">
        <v>2156</v>
      </c>
      <c r="B2157" s="8" t="s">
        <v>43</v>
      </c>
      <c r="C2157" s="8" t="s">
        <v>37</v>
      </c>
      <c r="D2157" s="8" t="s">
        <v>24</v>
      </c>
      <c r="E2157" s="8" t="s">
        <v>29</v>
      </c>
      <c r="F2157" s="8">
        <v>58639.08</v>
      </c>
      <c r="G2157" s="8">
        <v>191769.98</v>
      </c>
      <c r="H2157" s="8">
        <v>362643.87</v>
      </c>
      <c r="I2157" s="8">
        <v>15.15</v>
      </c>
      <c r="J2157" s="8">
        <v>725</v>
      </c>
      <c r="K2157" s="8" t="str">
        <v>Medium</v>
      </c>
      <c r="L2157" s="8" t="s">
        <v>39</v>
      </c>
      <c r="M2157" s="8" t="s">
        <v>20</v>
      </c>
      <c r="N2157" s="8" t="s">
        <v>42</v>
      </c>
      <c r="O2157" s="8">
        <v>2023</v>
      </c>
      <c r="P2157" s="8">
        <v>7918.72</v>
      </c>
      <c r="Q2157" s="8">
        <v>4065.25</v>
      </c>
    </row>
    <row r="2158" spans="1:17" x14ac:dyDescent="0.35">
      <c r="A2158" s="8">
        <v>2157</v>
      </c>
      <c r="B2158" s="8" t="s">
        <v>48</v>
      </c>
      <c r="C2158" s="8" t="s">
        <v>33</v>
      </c>
      <c r="D2158" s="8" t="s">
        <v>24</v>
      </c>
      <c r="E2158" s="8" t="s">
        <v>29</v>
      </c>
      <c r="F2158" s="8">
        <v>17341.25</v>
      </c>
      <c r="G2158" s="8">
        <v>168793.14</v>
      </c>
      <c r="H2158" s="8">
        <v>241053.21</v>
      </c>
      <c r="I2158" s="8">
        <v>7.2</v>
      </c>
      <c r="J2158" s="8">
        <v>344</v>
      </c>
      <c r="K2158" s="8" t="str">
        <v>low</v>
      </c>
      <c r="L2158" s="8" t="s">
        <v>25</v>
      </c>
      <c r="M2158" s="8" t="s">
        <v>30</v>
      </c>
      <c r="N2158" s="8" t="s">
        <v>103</v>
      </c>
      <c r="O2158" s="8">
        <v>2023</v>
      </c>
      <c r="P2158" s="8">
        <v>960.73</v>
      </c>
      <c r="Q2158" s="8">
        <v>733.79</v>
      </c>
    </row>
    <row r="2159" spans="1:17" x14ac:dyDescent="0.35">
      <c r="A2159" s="8">
        <v>2158</v>
      </c>
      <c r="B2159" s="8" t="s">
        <v>50</v>
      </c>
      <c r="C2159" s="8" t="s">
        <v>58</v>
      </c>
      <c r="D2159" s="8" t="s">
        <v>24</v>
      </c>
      <c r="E2159" s="8" t="s">
        <v>29</v>
      </c>
      <c r="F2159" s="8">
        <v>29013.82</v>
      </c>
      <c r="G2159" s="8">
        <v>214285.12</v>
      </c>
      <c r="H2159" s="8">
        <v>453253.04</v>
      </c>
      <c r="I2159" s="8">
        <v>16.16</v>
      </c>
      <c r="J2159" s="8">
        <v>887</v>
      </c>
      <c r="K2159" s="8" t="str">
        <v>High</v>
      </c>
      <c r="L2159" s="8" t="s">
        <v>19</v>
      </c>
      <c r="M2159" s="8" t="s">
        <v>30</v>
      </c>
      <c r="N2159" s="8" t="s">
        <v>380</v>
      </c>
      <c r="O2159" s="8">
        <v>2023</v>
      </c>
      <c r="P2159" s="8">
        <v>3421.75</v>
      </c>
      <c r="Q2159" s="8">
        <v>2158.62</v>
      </c>
    </row>
    <row r="2160" spans="1:17" x14ac:dyDescent="0.35">
      <c r="A2160" s="8">
        <v>2159</v>
      </c>
      <c r="B2160" s="8" t="s">
        <v>15</v>
      </c>
      <c r="C2160" s="8" t="s">
        <v>58</v>
      </c>
      <c r="D2160" s="8" t="s">
        <v>24</v>
      </c>
      <c r="E2160" s="8" t="s">
        <v>54</v>
      </c>
      <c r="F2160" s="8">
        <v>39555.08</v>
      </c>
      <c r="G2160" s="8">
        <v>59168.76</v>
      </c>
      <c r="H2160" s="8">
        <v>343846.31</v>
      </c>
      <c r="I2160" s="8">
        <v>8.57</v>
      </c>
      <c r="J2160" s="8">
        <v>719</v>
      </c>
      <c r="K2160" s="8" t="str">
        <v>Medium</v>
      </c>
      <c r="L2160" s="8" t="s">
        <v>45</v>
      </c>
      <c r="M2160" s="8" t="s">
        <v>46</v>
      </c>
      <c r="N2160" s="8" t="s">
        <v>102</v>
      </c>
      <c r="O2160" s="8">
        <v>2023</v>
      </c>
      <c r="P2160" s="8">
        <v>2735.51</v>
      </c>
      <c r="Q2160" s="8">
        <v>2041</v>
      </c>
    </row>
    <row r="2161" spans="1:17" x14ac:dyDescent="0.35">
      <c r="A2161" s="8">
        <v>2160</v>
      </c>
      <c r="B2161" s="8" t="s">
        <v>41</v>
      </c>
      <c r="C2161" s="8" t="s">
        <v>16</v>
      </c>
      <c r="D2161" s="8" t="s">
        <v>28</v>
      </c>
      <c r="E2161" s="8" t="s">
        <v>18</v>
      </c>
      <c r="F2161" s="8">
        <v>42259.57</v>
      </c>
      <c r="G2161" s="8">
        <v>395280.35</v>
      </c>
      <c r="H2161" s="8">
        <v>145392.06</v>
      </c>
      <c r="I2161" s="8">
        <v>5.46</v>
      </c>
      <c r="J2161" s="8">
        <v>338</v>
      </c>
      <c r="K2161" s="8" t="str">
        <v>low</v>
      </c>
      <c r="L2161" s="8" t="s">
        <v>39</v>
      </c>
      <c r="M2161" s="8" t="s">
        <v>20</v>
      </c>
      <c r="N2161" s="8" t="s">
        <v>180</v>
      </c>
      <c r="O2161" s="8">
        <v>2023</v>
      </c>
      <c r="P2161" s="8">
        <v>4686.05</v>
      </c>
      <c r="Q2161" s="8">
        <v>3496.09</v>
      </c>
    </row>
    <row r="2162" spans="1:17" x14ac:dyDescent="0.35">
      <c r="A2162" s="8">
        <v>2161</v>
      </c>
      <c r="B2162" s="8" t="s">
        <v>50</v>
      </c>
      <c r="C2162" s="8" t="s">
        <v>16</v>
      </c>
      <c r="D2162" s="8" t="s">
        <v>17</v>
      </c>
      <c r="E2162" s="8" t="s">
        <v>38</v>
      </c>
      <c r="F2162" s="8">
        <v>4127.75</v>
      </c>
      <c r="G2162" s="8">
        <v>31661.51</v>
      </c>
      <c r="H2162" s="8">
        <v>191360.28</v>
      </c>
      <c r="I2162" s="8">
        <v>8.1300000000000008</v>
      </c>
      <c r="J2162" s="8">
        <v>511</v>
      </c>
      <c r="K2162" s="8" t="str">
        <v>low</v>
      </c>
      <c r="L2162" s="8" t="s">
        <v>25</v>
      </c>
      <c r="M2162" s="8" t="s">
        <v>26</v>
      </c>
      <c r="N2162" s="8" t="s">
        <v>382</v>
      </c>
      <c r="O2162" s="8">
        <v>2023</v>
      </c>
      <c r="P2162" s="8">
        <v>320.73</v>
      </c>
      <c r="Q2162" s="8">
        <v>211.51</v>
      </c>
    </row>
    <row r="2163" spans="1:17" x14ac:dyDescent="0.35">
      <c r="A2163" s="8">
        <v>2162</v>
      </c>
      <c r="B2163" s="8" t="s">
        <v>85</v>
      </c>
      <c r="C2163" s="8" t="s">
        <v>16</v>
      </c>
      <c r="D2163" s="8" t="s">
        <v>34</v>
      </c>
      <c r="E2163" s="8" t="s">
        <v>38</v>
      </c>
      <c r="F2163" s="8">
        <v>16666.73</v>
      </c>
      <c r="G2163" s="8">
        <v>103060.14</v>
      </c>
      <c r="H2163" s="8">
        <v>89137.04</v>
      </c>
      <c r="I2163" s="8">
        <v>15.59</v>
      </c>
      <c r="J2163" s="8">
        <v>315</v>
      </c>
      <c r="K2163" s="8" t="str">
        <v>low</v>
      </c>
      <c r="L2163" s="8" t="s">
        <v>35</v>
      </c>
      <c r="M2163" s="8" t="s">
        <v>30</v>
      </c>
      <c r="N2163" s="8" t="s">
        <v>111</v>
      </c>
      <c r="O2163" s="8">
        <v>2023</v>
      </c>
      <c r="P2163" s="8">
        <v>2193.09</v>
      </c>
      <c r="Q2163" s="8">
        <v>1972.65</v>
      </c>
    </row>
    <row r="2164" spans="1:17" x14ac:dyDescent="0.35">
      <c r="A2164" s="8">
        <v>2163</v>
      </c>
      <c r="B2164" s="8" t="s">
        <v>43</v>
      </c>
      <c r="C2164" s="8" t="s">
        <v>33</v>
      </c>
      <c r="D2164" s="8" t="s">
        <v>28</v>
      </c>
      <c r="E2164" s="8" t="s">
        <v>63</v>
      </c>
      <c r="F2164" s="8">
        <v>67741.350000000006</v>
      </c>
      <c r="G2164" s="8">
        <v>243393.42</v>
      </c>
      <c r="H2164" s="8">
        <v>115529.54</v>
      </c>
      <c r="I2164" s="8">
        <v>7.68</v>
      </c>
      <c r="J2164" s="8">
        <v>858</v>
      </c>
      <c r="K2164" s="8" t="str">
        <v>High</v>
      </c>
      <c r="L2164" s="8" t="s">
        <v>45</v>
      </c>
      <c r="M2164" s="8" t="s">
        <v>46</v>
      </c>
      <c r="N2164" s="8" t="s">
        <v>385</v>
      </c>
      <c r="O2164" s="8">
        <v>2023</v>
      </c>
      <c r="P2164" s="8">
        <v>6202.48</v>
      </c>
      <c r="Q2164" s="8">
        <v>4504.96</v>
      </c>
    </row>
    <row r="2165" spans="1:17" x14ac:dyDescent="0.35">
      <c r="A2165" s="8">
        <v>2164</v>
      </c>
      <c r="B2165" s="8" t="s">
        <v>22</v>
      </c>
      <c r="C2165" s="8" t="s">
        <v>33</v>
      </c>
      <c r="D2165" s="8" t="s">
        <v>17</v>
      </c>
      <c r="E2165" s="8" t="s">
        <v>29</v>
      </c>
      <c r="F2165" s="8">
        <v>45840.93</v>
      </c>
      <c r="G2165" s="8">
        <v>305136.53000000003</v>
      </c>
      <c r="H2165" s="8">
        <v>450235.44</v>
      </c>
      <c r="I2165" s="8">
        <v>12.17</v>
      </c>
      <c r="J2165" s="8">
        <v>541</v>
      </c>
      <c r="K2165" s="8" t="str">
        <v>low</v>
      </c>
      <c r="L2165" s="8" t="s">
        <v>25</v>
      </c>
      <c r="M2165" s="8" t="s">
        <v>20</v>
      </c>
      <c r="N2165" s="8" t="s">
        <v>319</v>
      </c>
      <c r="O2165" s="8">
        <v>2023</v>
      </c>
      <c r="P2165" s="8">
        <v>3221.6</v>
      </c>
      <c r="Q2165" s="8">
        <v>2156.06</v>
      </c>
    </row>
    <row r="2166" spans="1:17" x14ac:dyDescent="0.35">
      <c r="A2166" s="8">
        <v>2165</v>
      </c>
      <c r="B2166" s="8" t="s">
        <v>15</v>
      </c>
      <c r="C2166" s="8" t="s">
        <v>16</v>
      </c>
      <c r="D2166" s="8" t="s">
        <v>17</v>
      </c>
      <c r="E2166" s="8" t="s">
        <v>63</v>
      </c>
      <c r="F2166" s="8">
        <v>98467.13</v>
      </c>
      <c r="G2166" s="8">
        <v>441488.02</v>
      </c>
      <c r="H2166" s="8">
        <v>358570.89</v>
      </c>
      <c r="I2166" s="8">
        <v>14.2</v>
      </c>
      <c r="J2166" s="8">
        <v>390</v>
      </c>
      <c r="K2166" s="8" t="str">
        <v>low</v>
      </c>
      <c r="L2166" s="8" t="s">
        <v>25</v>
      </c>
      <c r="M2166" s="8" t="s">
        <v>20</v>
      </c>
      <c r="N2166" s="8" t="s">
        <v>77</v>
      </c>
      <c r="O2166" s="8">
        <v>2023</v>
      </c>
      <c r="P2166" s="8">
        <v>12317.11</v>
      </c>
      <c r="Q2166" s="8">
        <v>10171.33</v>
      </c>
    </row>
    <row r="2167" spans="1:17" x14ac:dyDescent="0.35">
      <c r="A2167" s="8">
        <v>2166</v>
      </c>
      <c r="B2167" s="8" t="s">
        <v>48</v>
      </c>
      <c r="C2167" s="8" t="s">
        <v>58</v>
      </c>
      <c r="D2167" s="8" t="s">
        <v>17</v>
      </c>
      <c r="E2167" s="8" t="s">
        <v>29</v>
      </c>
      <c r="F2167" s="8">
        <v>88878.55</v>
      </c>
      <c r="G2167" s="8">
        <v>214833.95</v>
      </c>
      <c r="H2167" s="8">
        <v>137370.56</v>
      </c>
      <c r="I2167" s="8">
        <v>13.79</v>
      </c>
      <c r="J2167" s="8">
        <v>577</v>
      </c>
      <c r="K2167" s="8" t="str">
        <v>low</v>
      </c>
      <c r="L2167" s="8" t="s">
        <v>19</v>
      </c>
      <c r="M2167" s="8" t="s">
        <v>75</v>
      </c>
      <c r="N2167" s="8" t="s">
        <v>128</v>
      </c>
      <c r="O2167" s="8">
        <v>2023</v>
      </c>
      <c r="P2167" s="8">
        <v>8687.2099999999991</v>
      </c>
      <c r="Q2167" s="8">
        <v>5990.57</v>
      </c>
    </row>
    <row r="2168" spans="1:17" x14ac:dyDescent="0.35">
      <c r="A2168" s="8">
        <v>2167</v>
      </c>
      <c r="B2168" s="8" t="s">
        <v>41</v>
      </c>
      <c r="C2168" s="8" t="s">
        <v>16</v>
      </c>
      <c r="D2168" s="8" t="s">
        <v>24</v>
      </c>
      <c r="E2168" s="8" t="s">
        <v>54</v>
      </c>
      <c r="F2168" s="8">
        <v>16694.82</v>
      </c>
      <c r="G2168" s="8">
        <v>317219.08</v>
      </c>
      <c r="H2168" s="8">
        <v>418905.62</v>
      </c>
      <c r="I2168" s="8">
        <v>14.96</v>
      </c>
      <c r="J2168" s="8">
        <v>695</v>
      </c>
      <c r="K2168" s="8" t="str">
        <v>Medium</v>
      </c>
      <c r="L2168" s="8" t="s">
        <v>39</v>
      </c>
      <c r="M2168" s="8" t="s">
        <v>75</v>
      </c>
      <c r="N2168" s="8" t="s">
        <v>55</v>
      </c>
      <c r="O2168" s="8">
        <v>2023</v>
      </c>
      <c r="P2168" s="8">
        <v>1441.94</v>
      </c>
      <c r="Q2168" s="8">
        <v>1245.81</v>
      </c>
    </row>
    <row r="2169" spans="1:17" x14ac:dyDescent="0.35">
      <c r="A2169" s="8">
        <v>2168</v>
      </c>
      <c r="B2169" s="8" t="s">
        <v>15</v>
      </c>
      <c r="C2169" s="8" t="s">
        <v>37</v>
      </c>
      <c r="D2169" s="8" t="s">
        <v>34</v>
      </c>
      <c r="E2169" s="8" t="s">
        <v>63</v>
      </c>
      <c r="F2169" s="8">
        <v>71948.710000000006</v>
      </c>
      <c r="G2169" s="8">
        <v>423302.33</v>
      </c>
      <c r="H2169" s="8">
        <v>61147.74</v>
      </c>
      <c r="I2169" s="8">
        <v>6.4</v>
      </c>
      <c r="J2169" s="8">
        <v>579</v>
      </c>
      <c r="K2169" s="8" t="str">
        <v>low</v>
      </c>
      <c r="L2169" s="8" t="s">
        <v>19</v>
      </c>
      <c r="M2169" s="8" t="s">
        <v>75</v>
      </c>
      <c r="N2169" s="8" t="s">
        <v>136</v>
      </c>
      <c r="O2169" s="8">
        <v>2023</v>
      </c>
      <c r="P2169" s="8">
        <v>5441.53</v>
      </c>
      <c r="Q2169" s="8">
        <v>4773.3</v>
      </c>
    </row>
    <row r="2170" spans="1:17" x14ac:dyDescent="0.35">
      <c r="A2170" s="8">
        <v>2169</v>
      </c>
      <c r="B2170" s="8" t="s">
        <v>43</v>
      </c>
      <c r="C2170" s="8" t="s">
        <v>33</v>
      </c>
      <c r="D2170" s="8" t="s">
        <v>34</v>
      </c>
      <c r="E2170" s="8" t="s">
        <v>38</v>
      </c>
      <c r="F2170" s="8">
        <v>29302.14</v>
      </c>
      <c r="G2170" s="8">
        <v>107602.83</v>
      </c>
      <c r="H2170" s="8">
        <v>277323.7</v>
      </c>
      <c r="I2170" s="8">
        <v>7.02</v>
      </c>
      <c r="J2170" s="8">
        <v>656</v>
      </c>
      <c r="K2170" s="8" t="str">
        <v>Medium</v>
      </c>
      <c r="L2170" s="8" t="s">
        <v>39</v>
      </c>
      <c r="M2170" s="8" t="s">
        <v>26</v>
      </c>
      <c r="N2170" s="8" t="s">
        <v>336</v>
      </c>
      <c r="O2170" s="8">
        <v>2023</v>
      </c>
      <c r="P2170" s="8">
        <v>3896.53</v>
      </c>
      <c r="Q2170" s="8">
        <v>3043.29</v>
      </c>
    </row>
    <row r="2171" spans="1:17" x14ac:dyDescent="0.35">
      <c r="A2171" s="8">
        <v>2170</v>
      </c>
      <c r="B2171" s="8" t="s">
        <v>85</v>
      </c>
      <c r="C2171" s="8" t="s">
        <v>16</v>
      </c>
      <c r="D2171" s="8" t="s">
        <v>24</v>
      </c>
      <c r="E2171" s="8" t="s">
        <v>54</v>
      </c>
      <c r="F2171" s="8">
        <v>33068.800000000003</v>
      </c>
      <c r="G2171" s="8">
        <v>184732.72</v>
      </c>
      <c r="H2171" s="8">
        <v>335103.27</v>
      </c>
      <c r="I2171" s="8">
        <v>13.87</v>
      </c>
      <c r="J2171" s="8">
        <v>551</v>
      </c>
      <c r="K2171" s="8" t="str">
        <v>low</v>
      </c>
      <c r="L2171" s="8" t="s">
        <v>35</v>
      </c>
      <c r="M2171" s="8" t="s">
        <v>26</v>
      </c>
      <c r="N2171" s="8" t="s">
        <v>381</v>
      </c>
      <c r="O2171" s="8">
        <v>2023</v>
      </c>
      <c r="P2171" s="8">
        <v>3213.83</v>
      </c>
      <c r="Q2171" s="8">
        <v>2856.75</v>
      </c>
    </row>
    <row r="2172" spans="1:17" x14ac:dyDescent="0.35">
      <c r="A2172" s="8">
        <v>2171</v>
      </c>
      <c r="B2172" s="8" t="s">
        <v>52</v>
      </c>
      <c r="C2172" s="8" t="s">
        <v>23</v>
      </c>
      <c r="D2172" s="8" t="s">
        <v>28</v>
      </c>
      <c r="E2172" s="8" t="s">
        <v>54</v>
      </c>
      <c r="F2172" s="8">
        <v>33941.129999999997</v>
      </c>
      <c r="G2172" s="8">
        <v>160994.96</v>
      </c>
      <c r="H2172" s="8">
        <v>385990.26</v>
      </c>
      <c r="I2172" s="8">
        <v>17.82</v>
      </c>
      <c r="J2172" s="8">
        <v>783</v>
      </c>
      <c r="K2172" s="8" t="str">
        <v>High</v>
      </c>
      <c r="L2172" s="8" t="s">
        <v>35</v>
      </c>
      <c r="M2172" s="8" t="s">
        <v>46</v>
      </c>
      <c r="N2172" s="8" t="s">
        <v>187</v>
      </c>
      <c r="O2172" s="8">
        <v>2023</v>
      </c>
      <c r="P2172" s="8">
        <v>4539.8900000000003</v>
      </c>
      <c r="Q2172" s="8">
        <v>3019.79</v>
      </c>
    </row>
    <row r="2173" spans="1:17" x14ac:dyDescent="0.35">
      <c r="A2173" s="8">
        <v>2172</v>
      </c>
      <c r="B2173" s="8" t="s">
        <v>15</v>
      </c>
      <c r="C2173" s="8" t="s">
        <v>23</v>
      </c>
      <c r="D2173" s="8" t="s">
        <v>28</v>
      </c>
      <c r="E2173" s="8" t="s">
        <v>18</v>
      </c>
      <c r="F2173" s="8">
        <v>79407.88</v>
      </c>
      <c r="G2173" s="8">
        <v>178620.87</v>
      </c>
      <c r="H2173" s="8">
        <v>176846.89</v>
      </c>
      <c r="I2173" s="8">
        <v>7.12</v>
      </c>
      <c r="J2173" s="8">
        <v>302</v>
      </c>
      <c r="K2173" s="8" t="str">
        <v>low</v>
      </c>
      <c r="L2173" s="8" t="s">
        <v>45</v>
      </c>
      <c r="M2173" s="8" t="s">
        <v>30</v>
      </c>
      <c r="N2173" s="8" t="s">
        <v>259</v>
      </c>
      <c r="O2173" s="8">
        <v>2023</v>
      </c>
      <c r="P2173" s="8">
        <v>7339.9</v>
      </c>
      <c r="Q2173" s="8">
        <v>5289.3</v>
      </c>
    </row>
    <row r="2174" spans="1:17" x14ac:dyDescent="0.35">
      <c r="A2174" s="8">
        <v>2173</v>
      </c>
      <c r="B2174" s="8" t="s">
        <v>15</v>
      </c>
      <c r="C2174" s="8" t="s">
        <v>58</v>
      </c>
      <c r="D2174" s="8" t="s">
        <v>24</v>
      </c>
      <c r="E2174" s="8" t="s">
        <v>29</v>
      </c>
      <c r="F2174" s="8">
        <v>59544.26</v>
      </c>
      <c r="G2174" s="8">
        <v>437779.28</v>
      </c>
      <c r="H2174" s="8">
        <v>332345.46000000002</v>
      </c>
      <c r="I2174" s="8">
        <v>5.21</v>
      </c>
      <c r="J2174" s="8">
        <v>364</v>
      </c>
      <c r="K2174" s="8" t="str">
        <v>low</v>
      </c>
      <c r="L2174" s="8" t="s">
        <v>39</v>
      </c>
      <c r="M2174" s="8" t="s">
        <v>26</v>
      </c>
      <c r="N2174" s="8" t="s">
        <v>42</v>
      </c>
      <c r="O2174" s="8">
        <v>2023</v>
      </c>
      <c r="P2174" s="8">
        <v>6980.79</v>
      </c>
      <c r="Q2174" s="8">
        <v>5012.5</v>
      </c>
    </row>
    <row r="2175" spans="1:17" x14ac:dyDescent="0.35">
      <c r="A2175" s="8">
        <v>2174</v>
      </c>
      <c r="B2175" s="8" t="s">
        <v>43</v>
      </c>
      <c r="C2175" s="8" t="s">
        <v>23</v>
      </c>
      <c r="D2175" s="8" t="s">
        <v>28</v>
      </c>
      <c r="E2175" s="8" t="s">
        <v>63</v>
      </c>
      <c r="F2175" s="8">
        <v>10267.65</v>
      </c>
      <c r="G2175" s="8">
        <v>140798.07</v>
      </c>
      <c r="H2175" s="8">
        <v>362778.35</v>
      </c>
      <c r="I2175" s="8">
        <v>14.83</v>
      </c>
      <c r="J2175" s="8">
        <v>761</v>
      </c>
      <c r="K2175" s="8" t="str">
        <v>High</v>
      </c>
      <c r="L2175" s="8" t="s">
        <v>19</v>
      </c>
      <c r="M2175" s="8" t="s">
        <v>26</v>
      </c>
      <c r="N2175" s="8" t="s">
        <v>260</v>
      </c>
      <c r="O2175" s="8">
        <v>2023</v>
      </c>
      <c r="P2175" s="8">
        <v>1162.6199999999999</v>
      </c>
      <c r="Q2175" s="8">
        <v>738.47</v>
      </c>
    </row>
    <row r="2176" spans="1:17" x14ac:dyDescent="0.35">
      <c r="A2176" s="8">
        <v>2175</v>
      </c>
      <c r="B2176" s="8" t="s">
        <v>79</v>
      </c>
      <c r="C2176" s="8" t="s">
        <v>37</v>
      </c>
      <c r="D2176" s="8" t="s">
        <v>56</v>
      </c>
      <c r="E2176" s="8" t="s">
        <v>63</v>
      </c>
      <c r="F2176" s="8">
        <v>1673.38</v>
      </c>
      <c r="G2176" s="8">
        <v>485559.3</v>
      </c>
      <c r="H2176" s="8">
        <v>179461.07</v>
      </c>
      <c r="I2176" s="8">
        <v>7.02</v>
      </c>
      <c r="J2176" s="8">
        <v>596</v>
      </c>
      <c r="K2176" s="8" t="str">
        <v>low</v>
      </c>
      <c r="L2176" s="8" t="s">
        <v>35</v>
      </c>
      <c r="M2176" s="8" t="s">
        <v>30</v>
      </c>
      <c r="N2176" s="8" t="s">
        <v>236</v>
      </c>
      <c r="O2176" s="8">
        <v>2023</v>
      </c>
      <c r="P2176" s="8">
        <v>84.7</v>
      </c>
      <c r="Q2176" s="8">
        <v>53.26</v>
      </c>
    </row>
    <row r="2177" spans="1:17" x14ac:dyDescent="0.35">
      <c r="A2177" s="8">
        <v>2176</v>
      </c>
      <c r="B2177" s="8" t="s">
        <v>15</v>
      </c>
      <c r="C2177" s="8" t="s">
        <v>33</v>
      </c>
      <c r="D2177" s="8" t="s">
        <v>24</v>
      </c>
      <c r="E2177" s="8" t="s">
        <v>18</v>
      </c>
      <c r="F2177" s="8">
        <v>91961.79</v>
      </c>
      <c r="G2177" s="8">
        <v>113365.97</v>
      </c>
      <c r="H2177" s="8">
        <v>215569.97</v>
      </c>
      <c r="I2177" s="8">
        <v>9.0299999999999994</v>
      </c>
      <c r="J2177" s="8">
        <v>824</v>
      </c>
      <c r="K2177" s="8" t="str">
        <v>High</v>
      </c>
      <c r="L2177" s="8" t="s">
        <v>25</v>
      </c>
      <c r="M2177" s="8" t="s">
        <v>75</v>
      </c>
      <c r="N2177" s="8" t="s">
        <v>262</v>
      </c>
      <c r="O2177" s="8">
        <v>2023</v>
      </c>
      <c r="P2177" s="8">
        <v>4810.22</v>
      </c>
      <c r="Q2177" s="8">
        <v>3275.94</v>
      </c>
    </row>
    <row r="2178" spans="1:17" x14ac:dyDescent="0.35">
      <c r="A2178" s="8">
        <v>2177</v>
      </c>
      <c r="B2178" s="8" t="s">
        <v>85</v>
      </c>
      <c r="C2178" s="8" t="s">
        <v>58</v>
      </c>
      <c r="D2178" s="8" t="s">
        <v>24</v>
      </c>
      <c r="E2178" s="8" t="s">
        <v>18</v>
      </c>
      <c r="F2178" s="8">
        <v>36855.06</v>
      </c>
      <c r="G2178" s="8">
        <v>83157.45</v>
      </c>
      <c r="H2178" s="8">
        <v>110292.72</v>
      </c>
      <c r="I2178" s="8">
        <v>5.71</v>
      </c>
      <c r="J2178" s="8">
        <v>616</v>
      </c>
      <c r="K2178" s="8" t="str">
        <v>Medium</v>
      </c>
      <c r="L2178" s="8" t="s">
        <v>25</v>
      </c>
      <c r="M2178" s="8" t="s">
        <v>46</v>
      </c>
      <c r="N2178" s="8" t="s">
        <v>144</v>
      </c>
      <c r="O2178" s="8">
        <v>2023</v>
      </c>
      <c r="P2178" s="8">
        <v>3890.6</v>
      </c>
      <c r="Q2178" s="8">
        <v>2430.5700000000002</v>
      </c>
    </row>
    <row r="2179" spans="1:17" x14ac:dyDescent="0.35">
      <c r="A2179" s="8">
        <v>2178</v>
      </c>
      <c r="B2179" s="8" t="s">
        <v>22</v>
      </c>
      <c r="C2179" s="8" t="s">
        <v>33</v>
      </c>
      <c r="D2179" s="8" t="s">
        <v>17</v>
      </c>
      <c r="E2179" s="8" t="s">
        <v>29</v>
      </c>
      <c r="F2179" s="8">
        <v>99909.02</v>
      </c>
      <c r="G2179" s="8">
        <v>344660.56</v>
      </c>
      <c r="H2179" s="8">
        <v>316033.43</v>
      </c>
      <c r="I2179" s="8">
        <v>15.86</v>
      </c>
      <c r="J2179" s="8">
        <v>493</v>
      </c>
      <c r="K2179" s="8" t="str">
        <v>low</v>
      </c>
      <c r="L2179" s="8" t="s">
        <v>25</v>
      </c>
      <c r="M2179" s="8" t="s">
        <v>20</v>
      </c>
      <c r="N2179" s="8" t="s">
        <v>165</v>
      </c>
      <c r="O2179" s="8">
        <v>2023</v>
      </c>
      <c r="P2179" s="8">
        <v>11181.91</v>
      </c>
      <c r="Q2179" s="8">
        <v>6383.73</v>
      </c>
    </row>
    <row r="2180" spans="1:17" x14ac:dyDescent="0.35">
      <c r="A2180" s="8">
        <v>2179</v>
      </c>
      <c r="B2180" s="8" t="s">
        <v>52</v>
      </c>
      <c r="C2180" s="8" t="s">
        <v>23</v>
      </c>
      <c r="D2180" s="8" t="s">
        <v>24</v>
      </c>
      <c r="E2180" s="8" t="s">
        <v>29</v>
      </c>
      <c r="F2180" s="8">
        <v>94460.69</v>
      </c>
      <c r="G2180" s="8">
        <v>384254.79</v>
      </c>
      <c r="H2180" s="8">
        <v>24880.07</v>
      </c>
      <c r="I2180" s="8">
        <v>11.13</v>
      </c>
      <c r="J2180" s="8">
        <v>819</v>
      </c>
      <c r="K2180" s="8" t="str">
        <v>High</v>
      </c>
      <c r="L2180" s="8" t="s">
        <v>25</v>
      </c>
      <c r="M2180" s="8" t="s">
        <v>46</v>
      </c>
      <c r="N2180" s="8" t="s">
        <v>360</v>
      </c>
      <c r="O2180" s="8">
        <v>2023</v>
      </c>
      <c r="P2180" s="8">
        <v>9993.5400000000009</v>
      </c>
      <c r="Q2180" s="8">
        <v>7159.66</v>
      </c>
    </row>
    <row r="2181" spans="1:17" x14ac:dyDescent="0.35">
      <c r="A2181" s="8">
        <v>2180</v>
      </c>
      <c r="B2181" s="8" t="s">
        <v>79</v>
      </c>
      <c r="C2181" s="8" t="s">
        <v>37</v>
      </c>
      <c r="D2181" s="8" t="s">
        <v>28</v>
      </c>
      <c r="E2181" s="8" t="s">
        <v>38</v>
      </c>
      <c r="F2181" s="8">
        <v>60281.75</v>
      </c>
      <c r="G2181" s="8">
        <v>318563.8</v>
      </c>
      <c r="H2181" s="8">
        <v>219406.06</v>
      </c>
      <c r="I2181" s="8">
        <v>8.75</v>
      </c>
      <c r="J2181" s="8">
        <v>819</v>
      </c>
      <c r="K2181" s="8" t="str">
        <v>High</v>
      </c>
      <c r="L2181" s="8" t="s">
        <v>35</v>
      </c>
      <c r="M2181" s="8" t="s">
        <v>75</v>
      </c>
      <c r="N2181" s="8" t="s">
        <v>301</v>
      </c>
      <c r="O2181" s="8">
        <v>2023</v>
      </c>
      <c r="P2181" s="8">
        <v>5763.62</v>
      </c>
      <c r="Q2181" s="8">
        <v>4649.3599999999997</v>
      </c>
    </row>
    <row r="2182" spans="1:17" x14ac:dyDescent="0.35">
      <c r="A2182" s="8">
        <v>2181</v>
      </c>
      <c r="B2182" s="8" t="s">
        <v>52</v>
      </c>
      <c r="C2182" s="8" t="s">
        <v>37</v>
      </c>
      <c r="D2182" s="8" t="s">
        <v>34</v>
      </c>
      <c r="E2182" s="8" t="s">
        <v>38</v>
      </c>
      <c r="F2182" s="8">
        <v>26658.94</v>
      </c>
      <c r="G2182" s="8">
        <v>302460.67</v>
      </c>
      <c r="H2182" s="8">
        <v>443183.71</v>
      </c>
      <c r="I2182" s="8">
        <v>16.510000000000002</v>
      </c>
      <c r="J2182" s="8">
        <v>583</v>
      </c>
      <c r="K2182" s="8" t="str">
        <v>low</v>
      </c>
      <c r="L2182" s="8" t="s">
        <v>45</v>
      </c>
      <c r="M2182" s="8" t="s">
        <v>75</v>
      </c>
      <c r="N2182" s="8" t="s">
        <v>406</v>
      </c>
      <c r="O2182" s="8">
        <v>2023</v>
      </c>
      <c r="P2182" s="8">
        <v>3256.35</v>
      </c>
      <c r="Q2182" s="8">
        <v>2649.23</v>
      </c>
    </row>
    <row r="2183" spans="1:17" x14ac:dyDescent="0.35">
      <c r="A2183" s="8">
        <v>2182</v>
      </c>
      <c r="B2183" s="8" t="s">
        <v>41</v>
      </c>
      <c r="C2183" s="8" t="s">
        <v>58</v>
      </c>
      <c r="D2183" s="8" t="s">
        <v>56</v>
      </c>
      <c r="E2183" s="8" t="s">
        <v>54</v>
      </c>
      <c r="F2183" s="8">
        <v>51351.67</v>
      </c>
      <c r="G2183" s="8">
        <v>464857.59</v>
      </c>
      <c r="H2183" s="8">
        <v>213091.6</v>
      </c>
      <c r="I2183" s="8">
        <v>17.600000000000001</v>
      </c>
      <c r="J2183" s="8">
        <v>716</v>
      </c>
      <c r="K2183" s="8" t="str">
        <v>Medium</v>
      </c>
      <c r="L2183" s="8" t="s">
        <v>25</v>
      </c>
      <c r="M2183" s="8" t="s">
        <v>20</v>
      </c>
      <c r="N2183" s="8" t="s">
        <v>44</v>
      </c>
      <c r="O2183" s="8">
        <v>2023</v>
      </c>
      <c r="P2183" s="8">
        <v>3444.89</v>
      </c>
      <c r="Q2183" s="8">
        <v>2161.27</v>
      </c>
    </row>
    <row r="2184" spans="1:17" x14ac:dyDescent="0.35">
      <c r="A2184" s="8">
        <v>2183</v>
      </c>
      <c r="B2184" s="8" t="s">
        <v>85</v>
      </c>
      <c r="C2184" s="8" t="s">
        <v>16</v>
      </c>
      <c r="D2184" s="8" t="s">
        <v>56</v>
      </c>
      <c r="E2184" s="8" t="s">
        <v>38</v>
      </c>
      <c r="F2184" s="8">
        <v>68305.67</v>
      </c>
      <c r="G2184" s="8">
        <v>141894.54999999999</v>
      </c>
      <c r="H2184" s="8">
        <v>392904.22</v>
      </c>
      <c r="I2184" s="8">
        <v>8.48</v>
      </c>
      <c r="J2184" s="8">
        <v>634</v>
      </c>
      <c r="K2184" s="8" t="str">
        <v>Medium</v>
      </c>
      <c r="L2184" s="8" t="s">
        <v>45</v>
      </c>
      <c r="M2184" s="8" t="s">
        <v>20</v>
      </c>
      <c r="N2184" s="8" t="s">
        <v>331</v>
      </c>
      <c r="O2184" s="8">
        <v>2023</v>
      </c>
      <c r="P2184" s="8">
        <v>4714.74</v>
      </c>
      <c r="Q2184" s="8">
        <v>2646.67</v>
      </c>
    </row>
    <row r="2185" spans="1:17" x14ac:dyDescent="0.35">
      <c r="A2185" s="8">
        <v>2184</v>
      </c>
      <c r="B2185" s="8" t="s">
        <v>43</v>
      </c>
      <c r="C2185" s="8" t="s">
        <v>58</v>
      </c>
      <c r="D2185" s="8" t="s">
        <v>28</v>
      </c>
      <c r="E2185" s="8" t="s">
        <v>38</v>
      </c>
      <c r="F2185" s="8">
        <v>49771.3</v>
      </c>
      <c r="G2185" s="8">
        <v>438054.66</v>
      </c>
      <c r="H2185" s="8">
        <v>380906.76</v>
      </c>
      <c r="I2185" s="8">
        <v>11.47</v>
      </c>
      <c r="J2185" s="8">
        <v>609</v>
      </c>
      <c r="K2185" s="8" t="str">
        <v>Medium</v>
      </c>
      <c r="L2185" s="8" t="s">
        <v>45</v>
      </c>
      <c r="M2185" s="8" t="s">
        <v>26</v>
      </c>
      <c r="N2185" s="8" t="s">
        <v>302</v>
      </c>
      <c r="O2185" s="8">
        <v>2023</v>
      </c>
      <c r="P2185" s="8">
        <v>3316.32</v>
      </c>
      <c r="Q2185" s="8">
        <v>2554.5300000000002</v>
      </c>
    </row>
    <row r="2186" spans="1:17" x14ac:dyDescent="0.35">
      <c r="A2186" s="8">
        <v>2185</v>
      </c>
      <c r="B2186" s="8" t="s">
        <v>50</v>
      </c>
      <c r="C2186" s="8" t="s">
        <v>58</v>
      </c>
      <c r="D2186" s="8" t="s">
        <v>28</v>
      </c>
      <c r="E2186" s="8" t="s">
        <v>63</v>
      </c>
      <c r="F2186" s="8">
        <v>5590.83</v>
      </c>
      <c r="G2186" s="8">
        <v>361881.65</v>
      </c>
      <c r="H2186" s="8">
        <v>455633.59</v>
      </c>
      <c r="I2186" s="8">
        <v>17.98</v>
      </c>
      <c r="J2186" s="8">
        <v>420</v>
      </c>
      <c r="K2186" s="8" t="str">
        <v>low</v>
      </c>
      <c r="L2186" s="8" t="s">
        <v>45</v>
      </c>
      <c r="M2186" s="8" t="s">
        <v>20</v>
      </c>
      <c r="N2186" s="8" t="s">
        <v>218</v>
      </c>
      <c r="O2186" s="8">
        <v>2023</v>
      </c>
      <c r="P2186" s="8">
        <v>637.47</v>
      </c>
      <c r="Q2186" s="8">
        <v>363.23</v>
      </c>
    </row>
    <row r="2187" spans="1:17" x14ac:dyDescent="0.35">
      <c r="A2187" s="8">
        <v>2186</v>
      </c>
      <c r="B2187" s="8" t="s">
        <v>79</v>
      </c>
      <c r="C2187" s="8" t="s">
        <v>23</v>
      </c>
      <c r="D2187" s="8" t="s">
        <v>24</v>
      </c>
      <c r="E2187" s="8" t="s">
        <v>18</v>
      </c>
      <c r="F2187" s="8">
        <v>46811.28</v>
      </c>
      <c r="G2187" s="8">
        <v>269017.46999999997</v>
      </c>
      <c r="H2187" s="8">
        <v>71485.17</v>
      </c>
      <c r="I2187" s="8">
        <v>7.14</v>
      </c>
      <c r="J2187" s="8">
        <v>570</v>
      </c>
      <c r="K2187" s="8" t="str">
        <v>low</v>
      </c>
      <c r="L2187" s="8" t="s">
        <v>19</v>
      </c>
      <c r="M2187" s="8" t="s">
        <v>75</v>
      </c>
      <c r="N2187" s="8" t="s">
        <v>178</v>
      </c>
      <c r="O2187" s="8">
        <v>2023</v>
      </c>
      <c r="P2187" s="8">
        <v>6622.14</v>
      </c>
      <c r="Q2187" s="8">
        <v>5671.82</v>
      </c>
    </row>
    <row r="2188" spans="1:17" x14ac:dyDescent="0.35">
      <c r="A2188" s="8">
        <v>2187</v>
      </c>
      <c r="B2188" s="8" t="s">
        <v>32</v>
      </c>
      <c r="C2188" s="8" t="s">
        <v>16</v>
      </c>
      <c r="D2188" s="8" t="s">
        <v>56</v>
      </c>
      <c r="E2188" s="8" t="s">
        <v>18</v>
      </c>
      <c r="F2188" s="8">
        <v>78973.48</v>
      </c>
      <c r="G2188" s="8">
        <v>158325.99</v>
      </c>
      <c r="H2188" s="8">
        <v>334537.87</v>
      </c>
      <c r="I2188" s="8">
        <v>12.79</v>
      </c>
      <c r="J2188" s="8">
        <v>605</v>
      </c>
      <c r="K2188" s="8" t="str">
        <v>Medium</v>
      </c>
      <c r="L2188" s="8" t="s">
        <v>35</v>
      </c>
      <c r="M2188" s="8" t="s">
        <v>20</v>
      </c>
      <c r="N2188" s="8" t="s">
        <v>66</v>
      </c>
      <c r="O2188" s="8">
        <v>2023</v>
      </c>
      <c r="P2188" s="8">
        <v>5764.99</v>
      </c>
      <c r="Q2188" s="8">
        <v>3648.75</v>
      </c>
    </row>
    <row r="2189" spans="1:17" x14ac:dyDescent="0.35">
      <c r="A2189" s="8">
        <v>2188</v>
      </c>
      <c r="B2189" s="8" t="s">
        <v>79</v>
      </c>
      <c r="C2189" s="8" t="s">
        <v>37</v>
      </c>
      <c r="D2189" s="8" t="s">
        <v>24</v>
      </c>
      <c r="E2189" s="8" t="s">
        <v>29</v>
      </c>
      <c r="F2189" s="8">
        <v>21977.29</v>
      </c>
      <c r="G2189" s="8">
        <v>487261.19</v>
      </c>
      <c r="H2189" s="8">
        <v>229617.83</v>
      </c>
      <c r="I2189" s="8">
        <v>8.41</v>
      </c>
      <c r="J2189" s="8">
        <v>779</v>
      </c>
      <c r="K2189" s="8" t="str">
        <v>High</v>
      </c>
      <c r="L2189" s="8" t="s">
        <v>35</v>
      </c>
      <c r="M2189" s="8" t="s">
        <v>20</v>
      </c>
      <c r="N2189" s="8" t="s">
        <v>96</v>
      </c>
      <c r="O2189" s="8">
        <v>2023</v>
      </c>
      <c r="P2189" s="8">
        <v>1970.26</v>
      </c>
      <c r="Q2189" s="8">
        <v>1324.55</v>
      </c>
    </row>
    <row r="2190" spans="1:17" x14ac:dyDescent="0.35">
      <c r="A2190" s="8">
        <v>2189</v>
      </c>
      <c r="B2190" s="8" t="s">
        <v>32</v>
      </c>
      <c r="C2190" s="8" t="s">
        <v>58</v>
      </c>
      <c r="D2190" s="8" t="s">
        <v>34</v>
      </c>
      <c r="E2190" s="8" t="s">
        <v>18</v>
      </c>
      <c r="F2190" s="8">
        <v>44041.71</v>
      </c>
      <c r="G2190" s="8">
        <v>18820.47</v>
      </c>
      <c r="H2190" s="8">
        <v>82973.19</v>
      </c>
      <c r="I2190" s="8">
        <v>9.42</v>
      </c>
      <c r="J2190" s="8">
        <v>827</v>
      </c>
      <c r="K2190" s="8" t="str">
        <v>High</v>
      </c>
      <c r="L2190" s="8" t="s">
        <v>25</v>
      </c>
      <c r="M2190" s="8" t="s">
        <v>20</v>
      </c>
      <c r="N2190" s="8" t="s">
        <v>230</v>
      </c>
      <c r="O2190" s="8">
        <v>2023</v>
      </c>
      <c r="P2190" s="8">
        <v>3607.26</v>
      </c>
      <c r="Q2190" s="8">
        <v>3135.69</v>
      </c>
    </row>
    <row r="2191" spans="1:17" x14ac:dyDescent="0.35">
      <c r="A2191" s="8">
        <v>2190</v>
      </c>
      <c r="B2191" s="8" t="s">
        <v>48</v>
      </c>
      <c r="C2191" s="8" t="s">
        <v>16</v>
      </c>
      <c r="D2191" s="8" t="s">
        <v>28</v>
      </c>
      <c r="E2191" s="8" t="s">
        <v>18</v>
      </c>
      <c r="F2191" s="8">
        <v>62372.47</v>
      </c>
      <c r="G2191" s="8">
        <v>41477.910000000003</v>
      </c>
      <c r="H2191" s="8">
        <v>408966.88</v>
      </c>
      <c r="I2191" s="8">
        <v>6.19</v>
      </c>
      <c r="J2191" s="8">
        <v>777</v>
      </c>
      <c r="K2191" s="8" t="str">
        <v>High</v>
      </c>
      <c r="L2191" s="8" t="s">
        <v>25</v>
      </c>
      <c r="M2191" s="8" t="s">
        <v>75</v>
      </c>
      <c r="N2191" s="8" t="s">
        <v>86</v>
      </c>
      <c r="O2191" s="8">
        <v>2023</v>
      </c>
      <c r="P2191" s="8">
        <v>5420.48</v>
      </c>
      <c r="Q2191" s="8">
        <v>4019.27</v>
      </c>
    </row>
    <row r="2192" spans="1:17" x14ac:dyDescent="0.35">
      <c r="A2192" s="8">
        <v>2191</v>
      </c>
      <c r="B2192" s="8" t="s">
        <v>41</v>
      </c>
      <c r="C2192" s="8" t="s">
        <v>23</v>
      </c>
      <c r="D2192" s="8" t="s">
        <v>34</v>
      </c>
      <c r="E2192" s="8" t="s">
        <v>18</v>
      </c>
      <c r="F2192" s="8">
        <v>99514.89</v>
      </c>
      <c r="G2192" s="8">
        <v>301752.06</v>
      </c>
      <c r="H2192" s="8">
        <v>4319.3</v>
      </c>
      <c r="I2192" s="8">
        <v>6.56</v>
      </c>
      <c r="J2192" s="8">
        <v>746</v>
      </c>
      <c r="K2192" s="8" t="str">
        <v>Medium</v>
      </c>
      <c r="L2192" s="8" t="s">
        <v>19</v>
      </c>
      <c r="M2192" s="8" t="s">
        <v>46</v>
      </c>
      <c r="N2192" s="8" t="s">
        <v>57</v>
      </c>
      <c r="O2192" s="8">
        <v>2023</v>
      </c>
      <c r="P2192" s="8">
        <v>8870.5400000000009</v>
      </c>
      <c r="Q2192" s="8">
        <v>4566.3900000000003</v>
      </c>
    </row>
    <row r="2193" spans="1:17" x14ac:dyDescent="0.35">
      <c r="A2193" s="8">
        <v>2192</v>
      </c>
      <c r="B2193" s="8" t="s">
        <v>32</v>
      </c>
      <c r="C2193" s="8" t="s">
        <v>58</v>
      </c>
      <c r="D2193" s="8" t="s">
        <v>56</v>
      </c>
      <c r="E2193" s="8" t="s">
        <v>29</v>
      </c>
      <c r="F2193" s="8">
        <v>26281.66</v>
      </c>
      <c r="G2193" s="8">
        <v>414818.44</v>
      </c>
      <c r="H2193" s="8">
        <v>36567.67</v>
      </c>
      <c r="I2193" s="8">
        <v>17.399999999999999</v>
      </c>
      <c r="J2193" s="8">
        <v>494</v>
      </c>
      <c r="K2193" s="8" t="str">
        <v>low</v>
      </c>
      <c r="L2193" s="8" t="s">
        <v>25</v>
      </c>
      <c r="M2193" s="8" t="s">
        <v>75</v>
      </c>
      <c r="N2193" s="8" t="s">
        <v>92</v>
      </c>
      <c r="O2193" s="8">
        <v>2023</v>
      </c>
      <c r="P2193" s="8">
        <v>3276.25</v>
      </c>
      <c r="Q2193" s="8">
        <v>2918.11</v>
      </c>
    </row>
    <row r="2194" spans="1:17" x14ac:dyDescent="0.35">
      <c r="A2194" s="8">
        <v>2193</v>
      </c>
      <c r="B2194" s="8" t="s">
        <v>48</v>
      </c>
      <c r="C2194" s="8" t="s">
        <v>37</v>
      </c>
      <c r="D2194" s="8" t="s">
        <v>17</v>
      </c>
      <c r="E2194" s="8" t="s">
        <v>63</v>
      </c>
      <c r="F2194" s="8">
        <v>86694.57</v>
      </c>
      <c r="G2194" s="8">
        <v>394076.29</v>
      </c>
      <c r="H2194" s="8">
        <v>27777.26</v>
      </c>
      <c r="I2194" s="8">
        <v>5.97</v>
      </c>
      <c r="J2194" s="8">
        <v>340</v>
      </c>
      <c r="K2194" s="8" t="str">
        <v>low</v>
      </c>
      <c r="L2194" s="8" t="s">
        <v>19</v>
      </c>
      <c r="M2194" s="8" t="s">
        <v>30</v>
      </c>
      <c r="N2194" s="8" t="s">
        <v>260</v>
      </c>
      <c r="O2194" s="8">
        <v>2023</v>
      </c>
      <c r="P2194" s="8">
        <v>6885.21</v>
      </c>
      <c r="Q2194" s="8">
        <v>5039.07</v>
      </c>
    </row>
    <row r="2195" spans="1:17" x14ac:dyDescent="0.35">
      <c r="A2195" s="8">
        <v>2194</v>
      </c>
      <c r="B2195" s="8" t="s">
        <v>15</v>
      </c>
      <c r="C2195" s="8" t="s">
        <v>33</v>
      </c>
      <c r="D2195" s="8" t="s">
        <v>34</v>
      </c>
      <c r="E2195" s="8" t="s">
        <v>63</v>
      </c>
      <c r="F2195" s="8">
        <v>5784.65</v>
      </c>
      <c r="G2195" s="8">
        <v>381027.49</v>
      </c>
      <c r="H2195" s="8">
        <v>186248.53</v>
      </c>
      <c r="I2195" s="8">
        <v>16.2</v>
      </c>
      <c r="J2195" s="8">
        <v>869</v>
      </c>
      <c r="K2195" s="8" t="str">
        <v>High</v>
      </c>
      <c r="L2195" s="8" t="s">
        <v>39</v>
      </c>
      <c r="M2195" s="8" t="s">
        <v>26</v>
      </c>
      <c r="N2195" s="8" t="s">
        <v>251</v>
      </c>
      <c r="O2195" s="8">
        <v>2023</v>
      </c>
      <c r="P2195" s="8">
        <v>841.82</v>
      </c>
      <c r="Q2195" s="8">
        <v>570.29999999999995</v>
      </c>
    </row>
    <row r="2196" spans="1:17" x14ac:dyDescent="0.35">
      <c r="A2196" s="8">
        <v>2195</v>
      </c>
      <c r="B2196" s="8" t="s">
        <v>32</v>
      </c>
      <c r="C2196" s="8" t="s">
        <v>37</v>
      </c>
      <c r="D2196" s="8" t="s">
        <v>28</v>
      </c>
      <c r="E2196" s="8" t="s">
        <v>54</v>
      </c>
      <c r="F2196" s="8">
        <v>90813.38</v>
      </c>
      <c r="G2196" s="8">
        <v>17364.28</v>
      </c>
      <c r="H2196" s="8">
        <v>200820.84</v>
      </c>
      <c r="I2196" s="8">
        <v>13.4</v>
      </c>
      <c r="J2196" s="8">
        <v>427</v>
      </c>
      <c r="K2196" s="8" t="str">
        <v>low</v>
      </c>
      <c r="L2196" s="8" t="s">
        <v>35</v>
      </c>
      <c r="M2196" s="8" t="s">
        <v>75</v>
      </c>
      <c r="N2196" s="8" t="s">
        <v>88</v>
      </c>
      <c r="O2196" s="8">
        <v>2023</v>
      </c>
      <c r="P2196" s="8">
        <v>8305.27</v>
      </c>
      <c r="Q2196" s="8">
        <v>5992.13</v>
      </c>
    </row>
    <row r="2197" spans="1:17" x14ac:dyDescent="0.35">
      <c r="A2197" s="8">
        <v>2196</v>
      </c>
      <c r="B2197" s="8" t="s">
        <v>22</v>
      </c>
      <c r="C2197" s="8" t="s">
        <v>37</v>
      </c>
      <c r="D2197" s="8" t="s">
        <v>56</v>
      </c>
      <c r="E2197" s="8" t="s">
        <v>63</v>
      </c>
      <c r="F2197" s="8">
        <v>89905.24</v>
      </c>
      <c r="G2197" s="8">
        <v>479586.84</v>
      </c>
      <c r="H2197" s="8">
        <v>82542.929999999993</v>
      </c>
      <c r="I2197" s="8">
        <v>16.100000000000001</v>
      </c>
      <c r="J2197" s="8">
        <v>599</v>
      </c>
      <c r="K2197" s="8" t="str">
        <v>low</v>
      </c>
      <c r="L2197" s="8" t="s">
        <v>19</v>
      </c>
      <c r="M2197" s="8" t="s">
        <v>20</v>
      </c>
      <c r="N2197" s="8" t="s">
        <v>110</v>
      </c>
      <c r="O2197" s="8">
        <v>2023</v>
      </c>
      <c r="P2197" s="8">
        <v>13454.19</v>
      </c>
      <c r="Q2197" s="8">
        <v>10262.61</v>
      </c>
    </row>
    <row r="2198" spans="1:17" x14ac:dyDescent="0.35">
      <c r="A2198" s="8">
        <v>2197</v>
      </c>
      <c r="B2198" s="8" t="s">
        <v>15</v>
      </c>
      <c r="C2198" s="8" t="s">
        <v>16</v>
      </c>
      <c r="D2198" s="8" t="s">
        <v>24</v>
      </c>
      <c r="E2198" s="8" t="s">
        <v>29</v>
      </c>
      <c r="F2198" s="8">
        <v>49052.34</v>
      </c>
      <c r="G2198" s="8">
        <v>144213.66</v>
      </c>
      <c r="H2198" s="8">
        <v>475097.7</v>
      </c>
      <c r="I2198" s="8">
        <v>17.86</v>
      </c>
      <c r="J2198" s="8">
        <v>546</v>
      </c>
      <c r="K2198" s="8" t="str">
        <v>low</v>
      </c>
      <c r="L2198" s="8" t="s">
        <v>19</v>
      </c>
      <c r="M2198" s="8" t="s">
        <v>30</v>
      </c>
      <c r="N2198" s="8" t="s">
        <v>132</v>
      </c>
      <c r="O2198" s="8">
        <v>2023</v>
      </c>
      <c r="P2198" s="8">
        <v>5172.7700000000004</v>
      </c>
      <c r="Q2198" s="8">
        <v>3676.81</v>
      </c>
    </row>
    <row r="2199" spans="1:17" x14ac:dyDescent="0.35">
      <c r="A2199" s="8">
        <v>2198</v>
      </c>
      <c r="B2199" s="8" t="s">
        <v>22</v>
      </c>
      <c r="C2199" s="8" t="s">
        <v>33</v>
      </c>
      <c r="D2199" s="8" t="s">
        <v>56</v>
      </c>
      <c r="E2199" s="8" t="s">
        <v>63</v>
      </c>
      <c r="F2199" s="8">
        <v>55624.24</v>
      </c>
      <c r="G2199" s="8">
        <v>129676.75</v>
      </c>
      <c r="H2199" s="8">
        <v>336226.08</v>
      </c>
      <c r="I2199" s="8">
        <v>12.54</v>
      </c>
      <c r="J2199" s="8">
        <v>731</v>
      </c>
      <c r="K2199" s="8" t="str">
        <v>Medium</v>
      </c>
      <c r="L2199" s="8" t="s">
        <v>19</v>
      </c>
      <c r="M2199" s="8" t="s">
        <v>20</v>
      </c>
      <c r="N2199" s="8" t="s">
        <v>274</v>
      </c>
      <c r="O2199" s="8">
        <v>2023</v>
      </c>
      <c r="P2199" s="8">
        <v>7972.49</v>
      </c>
      <c r="Q2199" s="8">
        <v>4575.3599999999997</v>
      </c>
    </row>
    <row r="2200" spans="1:17" x14ac:dyDescent="0.35">
      <c r="A2200" s="8">
        <v>2199</v>
      </c>
      <c r="B2200" s="8" t="s">
        <v>79</v>
      </c>
      <c r="C2200" s="8" t="s">
        <v>16</v>
      </c>
      <c r="D2200" s="8" t="s">
        <v>17</v>
      </c>
      <c r="E2200" s="8" t="s">
        <v>18</v>
      </c>
      <c r="F2200" s="8">
        <v>71582.45</v>
      </c>
      <c r="G2200" s="8">
        <v>41626.21</v>
      </c>
      <c r="H2200" s="8">
        <v>61355.98</v>
      </c>
      <c r="I2200" s="8">
        <v>7.59</v>
      </c>
      <c r="J2200" s="8">
        <v>378</v>
      </c>
      <c r="K2200" s="8" t="str">
        <v>low</v>
      </c>
      <c r="L2200" s="8" t="s">
        <v>35</v>
      </c>
      <c r="M2200" s="8" t="s">
        <v>75</v>
      </c>
      <c r="N2200" s="8" t="s">
        <v>157</v>
      </c>
      <c r="O2200" s="8">
        <v>2023</v>
      </c>
      <c r="P2200" s="8">
        <v>4510.9399999999996</v>
      </c>
      <c r="Q2200" s="8">
        <v>3405.88</v>
      </c>
    </row>
    <row r="2201" spans="1:17" x14ac:dyDescent="0.35">
      <c r="A2201" s="8">
        <v>2200</v>
      </c>
      <c r="B2201" s="8" t="s">
        <v>43</v>
      </c>
      <c r="C2201" s="8" t="s">
        <v>33</v>
      </c>
      <c r="D2201" s="8" t="s">
        <v>28</v>
      </c>
      <c r="E2201" s="8" t="s">
        <v>54</v>
      </c>
      <c r="F2201" s="8">
        <v>67722.710000000006</v>
      </c>
      <c r="G2201" s="8">
        <v>488351.34</v>
      </c>
      <c r="H2201" s="8">
        <v>168899.96</v>
      </c>
      <c r="I2201" s="8">
        <v>6.24</v>
      </c>
      <c r="J2201" s="8">
        <v>721</v>
      </c>
      <c r="K2201" s="8" t="str">
        <v>Medium</v>
      </c>
      <c r="L2201" s="8" t="s">
        <v>45</v>
      </c>
      <c r="M2201" s="8" t="s">
        <v>20</v>
      </c>
      <c r="N2201" s="8" t="s">
        <v>306</v>
      </c>
      <c r="O2201" s="8">
        <v>2023</v>
      </c>
      <c r="P2201" s="8">
        <v>5779.28</v>
      </c>
      <c r="Q2201" s="8">
        <v>4728.68</v>
      </c>
    </row>
    <row r="2202" spans="1:17" x14ac:dyDescent="0.35">
      <c r="A2202" s="8">
        <v>2201</v>
      </c>
      <c r="B2202" s="8" t="s">
        <v>85</v>
      </c>
      <c r="C2202" s="8" t="s">
        <v>23</v>
      </c>
      <c r="D2202" s="8" t="s">
        <v>56</v>
      </c>
      <c r="E2202" s="8" t="s">
        <v>38</v>
      </c>
      <c r="F2202" s="8">
        <v>2824.56</v>
      </c>
      <c r="G2202" s="8">
        <v>316259.27</v>
      </c>
      <c r="H2202" s="8">
        <v>255230.12</v>
      </c>
      <c r="I2202" s="8">
        <v>14.74</v>
      </c>
      <c r="J2202" s="8">
        <v>712</v>
      </c>
      <c r="K2202" s="8" t="str">
        <v>Medium</v>
      </c>
      <c r="L2202" s="8" t="s">
        <v>25</v>
      </c>
      <c r="M2202" s="8" t="s">
        <v>20</v>
      </c>
      <c r="N2202" s="8" t="s">
        <v>296</v>
      </c>
      <c r="O2202" s="8">
        <v>2023</v>
      </c>
      <c r="P2202" s="8">
        <v>384.18</v>
      </c>
      <c r="Q2202" s="8">
        <v>315.88</v>
      </c>
    </row>
    <row r="2203" spans="1:17" x14ac:dyDescent="0.35">
      <c r="A2203" s="8">
        <v>2202</v>
      </c>
      <c r="B2203" s="8" t="s">
        <v>50</v>
      </c>
      <c r="C2203" s="8" t="s">
        <v>37</v>
      </c>
      <c r="D2203" s="8" t="s">
        <v>34</v>
      </c>
      <c r="E2203" s="8" t="s">
        <v>38</v>
      </c>
      <c r="F2203" s="8">
        <v>63835.79</v>
      </c>
      <c r="G2203" s="8">
        <v>153881</v>
      </c>
      <c r="H2203" s="8">
        <v>47341.06</v>
      </c>
      <c r="I2203" s="8">
        <v>5.25</v>
      </c>
      <c r="J2203" s="8">
        <v>711</v>
      </c>
      <c r="K2203" s="8" t="str">
        <v>Medium</v>
      </c>
      <c r="L2203" s="8" t="s">
        <v>39</v>
      </c>
      <c r="M2203" s="8" t="s">
        <v>20</v>
      </c>
      <c r="N2203" s="8" t="s">
        <v>269</v>
      </c>
      <c r="O2203" s="8">
        <v>2023</v>
      </c>
      <c r="P2203" s="8">
        <v>7891.37</v>
      </c>
      <c r="Q2203" s="8">
        <v>4665.32</v>
      </c>
    </row>
    <row r="2204" spans="1:17" x14ac:dyDescent="0.35">
      <c r="A2204" s="8">
        <v>2203</v>
      </c>
      <c r="B2204" s="8" t="s">
        <v>85</v>
      </c>
      <c r="C2204" s="8" t="s">
        <v>37</v>
      </c>
      <c r="D2204" s="8" t="s">
        <v>34</v>
      </c>
      <c r="E2204" s="8" t="s">
        <v>18</v>
      </c>
      <c r="F2204" s="8">
        <v>44290.76</v>
      </c>
      <c r="G2204" s="8">
        <v>224673.38</v>
      </c>
      <c r="H2204" s="8">
        <v>469211.94</v>
      </c>
      <c r="I2204" s="8">
        <v>12.17</v>
      </c>
      <c r="J2204" s="8">
        <v>617</v>
      </c>
      <c r="K2204" s="8" t="str">
        <v>Medium</v>
      </c>
      <c r="L2204" s="8" t="s">
        <v>45</v>
      </c>
      <c r="M2204" s="8" t="s">
        <v>30</v>
      </c>
      <c r="N2204" s="8" t="s">
        <v>414</v>
      </c>
      <c r="O2204" s="8">
        <v>2023</v>
      </c>
      <c r="P2204" s="8">
        <v>5169.8</v>
      </c>
      <c r="Q2204" s="8">
        <v>3645.98</v>
      </c>
    </row>
    <row r="2205" spans="1:17" x14ac:dyDescent="0.35">
      <c r="A2205" s="8">
        <v>2204</v>
      </c>
      <c r="B2205" s="8" t="s">
        <v>85</v>
      </c>
      <c r="C2205" s="8" t="s">
        <v>37</v>
      </c>
      <c r="D2205" s="8" t="s">
        <v>28</v>
      </c>
      <c r="E2205" s="8" t="s">
        <v>18</v>
      </c>
      <c r="F2205" s="8">
        <v>79534.37</v>
      </c>
      <c r="G2205" s="8">
        <v>228965.35</v>
      </c>
      <c r="H2205" s="8">
        <v>184164.67</v>
      </c>
      <c r="I2205" s="8">
        <v>7.75</v>
      </c>
      <c r="J2205" s="8">
        <v>493</v>
      </c>
      <c r="K2205" s="8" t="str">
        <v>low</v>
      </c>
      <c r="L2205" s="8" t="s">
        <v>35</v>
      </c>
      <c r="M2205" s="8" t="s">
        <v>46</v>
      </c>
      <c r="N2205" s="8" t="s">
        <v>267</v>
      </c>
      <c r="O2205" s="8">
        <v>2023</v>
      </c>
      <c r="P2205" s="8">
        <v>6616.57</v>
      </c>
      <c r="Q2205" s="8">
        <v>3990.58</v>
      </c>
    </row>
    <row r="2206" spans="1:17" x14ac:dyDescent="0.35">
      <c r="A2206" s="8">
        <v>2205</v>
      </c>
      <c r="B2206" s="8" t="s">
        <v>52</v>
      </c>
      <c r="C2206" s="8" t="s">
        <v>16</v>
      </c>
      <c r="D2206" s="8" t="s">
        <v>34</v>
      </c>
      <c r="E2206" s="8" t="s">
        <v>18</v>
      </c>
      <c r="F2206" s="8">
        <v>3274.45</v>
      </c>
      <c r="G2206" s="8">
        <v>215356.63</v>
      </c>
      <c r="H2206" s="8">
        <v>26390.14</v>
      </c>
      <c r="I2206" s="8">
        <v>15.78</v>
      </c>
      <c r="J2206" s="8">
        <v>872</v>
      </c>
      <c r="K2206" s="8" t="str">
        <v>High</v>
      </c>
      <c r="L2206" s="8" t="s">
        <v>25</v>
      </c>
      <c r="M2206" s="8" t="s">
        <v>26</v>
      </c>
      <c r="N2206" s="8" t="s">
        <v>141</v>
      </c>
      <c r="O2206" s="8">
        <v>2023</v>
      </c>
      <c r="P2206" s="8">
        <v>330.9</v>
      </c>
      <c r="Q2206" s="8">
        <v>259.08999999999997</v>
      </c>
    </row>
    <row r="2207" spans="1:17" x14ac:dyDescent="0.35">
      <c r="A2207" s="8">
        <v>2206</v>
      </c>
      <c r="B2207" s="8" t="s">
        <v>85</v>
      </c>
      <c r="C2207" s="8" t="s">
        <v>37</v>
      </c>
      <c r="D2207" s="8" t="s">
        <v>28</v>
      </c>
      <c r="E2207" s="8" t="s">
        <v>38</v>
      </c>
      <c r="F2207" s="8">
        <v>91003.18</v>
      </c>
      <c r="G2207" s="8">
        <v>334353.15000000002</v>
      </c>
      <c r="H2207" s="8">
        <v>403753.4</v>
      </c>
      <c r="I2207" s="8">
        <v>9.2100000000000009</v>
      </c>
      <c r="J2207" s="8">
        <v>307</v>
      </c>
      <c r="K2207" s="8" t="str">
        <v>low</v>
      </c>
      <c r="L2207" s="8" t="s">
        <v>25</v>
      </c>
      <c r="M2207" s="8" t="s">
        <v>46</v>
      </c>
      <c r="N2207" s="8" t="s">
        <v>150</v>
      </c>
      <c r="O2207" s="8">
        <v>2023</v>
      </c>
      <c r="P2207" s="8">
        <v>11429.8</v>
      </c>
      <c r="Q2207" s="8">
        <v>6618.17</v>
      </c>
    </row>
    <row r="2208" spans="1:17" x14ac:dyDescent="0.35">
      <c r="A2208" s="8">
        <v>2207</v>
      </c>
      <c r="B2208" s="8" t="s">
        <v>43</v>
      </c>
      <c r="C2208" s="8" t="s">
        <v>16</v>
      </c>
      <c r="D2208" s="8" t="s">
        <v>17</v>
      </c>
      <c r="E2208" s="8" t="s">
        <v>29</v>
      </c>
      <c r="F2208" s="8">
        <v>17352.13</v>
      </c>
      <c r="G2208" s="8">
        <v>24051</v>
      </c>
      <c r="H2208" s="8">
        <v>82879.75</v>
      </c>
      <c r="I2208" s="8">
        <v>6.94</v>
      </c>
      <c r="J2208" s="8">
        <v>779</v>
      </c>
      <c r="K2208" s="8" t="str">
        <v>High</v>
      </c>
      <c r="L2208" s="8" t="s">
        <v>35</v>
      </c>
      <c r="M2208" s="8" t="s">
        <v>30</v>
      </c>
      <c r="N2208" s="8" t="s">
        <v>200</v>
      </c>
      <c r="O2208" s="8">
        <v>2023</v>
      </c>
      <c r="P2208" s="8">
        <v>2028.81</v>
      </c>
      <c r="Q2208" s="8">
        <v>1470.23</v>
      </c>
    </row>
    <row r="2209" spans="1:17" x14ac:dyDescent="0.35">
      <c r="A2209" s="8">
        <v>2208</v>
      </c>
      <c r="B2209" s="8" t="s">
        <v>50</v>
      </c>
      <c r="C2209" s="8" t="s">
        <v>37</v>
      </c>
      <c r="D2209" s="8" t="s">
        <v>34</v>
      </c>
      <c r="E2209" s="8" t="s">
        <v>29</v>
      </c>
      <c r="F2209" s="8">
        <v>23106.48</v>
      </c>
      <c r="G2209" s="8">
        <v>36233.07</v>
      </c>
      <c r="H2209" s="8">
        <v>339546.64</v>
      </c>
      <c r="I2209" s="8">
        <v>15.46</v>
      </c>
      <c r="J2209" s="8">
        <v>425</v>
      </c>
      <c r="K2209" s="8" t="str">
        <v>low</v>
      </c>
      <c r="L2209" s="8" t="s">
        <v>35</v>
      </c>
      <c r="M2209" s="8" t="s">
        <v>75</v>
      </c>
      <c r="N2209" s="8" t="s">
        <v>94</v>
      </c>
      <c r="O2209" s="8">
        <v>2023</v>
      </c>
      <c r="P2209" s="8">
        <v>3166.63</v>
      </c>
      <c r="Q2209" s="8">
        <v>1952.94</v>
      </c>
    </row>
    <row r="2210" spans="1:17" x14ac:dyDescent="0.35">
      <c r="A2210" s="8">
        <v>2209</v>
      </c>
      <c r="B2210" s="8" t="s">
        <v>15</v>
      </c>
      <c r="C2210" s="8" t="s">
        <v>16</v>
      </c>
      <c r="D2210" s="8" t="s">
        <v>24</v>
      </c>
      <c r="E2210" s="8" t="s">
        <v>63</v>
      </c>
      <c r="F2210" s="8">
        <v>60791.82</v>
      </c>
      <c r="G2210" s="8">
        <v>457791.63</v>
      </c>
      <c r="H2210" s="8">
        <v>391325.9</v>
      </c>
      <c r="I2210" s="8">
        <v>6.59</v>
      </c>
      <c r="J2210" s="8">
        <v>401</v>
      </c>
      <c r="K2210" s="8" t="str">
        <v>low</v>
      </c>
      <c r="L2210" s="8" t="s">
        <v>39</v>
      </c>
      <c r="M2210" s="8" t="s">
        <v>20</v>
      </c>
      <c r="N2210" s="8" t="s">
        <v>159</v>
      </c>
      <c r="O2210" s="8">
        <v>2023</v>
      </c>
      <c r="P2210" s="8">
        <v>5014.3900000000003</v>
      </c>
      <c r="Q2210" s="8">
        <v>4055.01</v>
      </c>
    </row>
    <row r="2211" spans="1:17" x14ac:dyDescent="0.35">
      <c r="A2211" s="8">
        <v>2210</v>
      </c>
      <c r="B2211" s="8" t="s">
        <v>15</v>
      </c>
      <c r="C2211" s="8" t="s">
        <v>23</v>
      </c>
      <c r="D2211" s="8" t="s">
        <v>28</v>
      </c>
      <c r="E2211" s="8" t="s">
        <v>29</v>
      </c>
      <c r="F2211" s="8">
        <v>53438.52</v>
      </c>
      <c r="G2211" s="8">
        <v>83768.740000000005</v>
      </c>
      <c r="H2211" s="8">
        <v>365803.18</v>
      </c>
      <c r="I2211" s="8">
        <v>6.17</v>
      </c>
      <c r="J2211" s="8">
        <v>314</v>
      </c>
      <c r="K2211" s="8" t="str">
        <v>low</v>
      </c>
      <c r="L2211" s="8" t="s">
        <v>19</v>
      </c>
      <c r="M2211" s="8" t="s">
        <v>75</v>
      </c>
      <c r="N2211" s="8" t="s">
        <v>378</v>
      </c>
      <c r="O2211" s="8">
        <v>2023</v>
      </c>
      <c r="P2211" s="8">
        <v>7282.86</v>
      </c>
      <c r="Q2211" s="8">
        <v>4842.1400000000003</v>
      </c>
    </row>
    <row r="2212" spans="1:17" x14ac:dyDescent="0.35">
      <c r="A2212" s="8">
        <v>2211</v>
      </c>
      <c r="B2212" s="8" t="s">
        <v>52</v>
      </c>
      <c r="C2212" s="8" t="s">
        <v>16</v>
      </c>
      <c r="D2212" s="8" t="s">
        <v>28</v>
      </c>
      <c r="E2212" s="8" t="s">
        <v>18</v>
      </c>
      <c r="F2212" s="8">
        <v>26883.86</v>
      </c>
      <c r="G2212" s="8">
        <v>440183.61</v>
      </c>
      <c r="H2212" s="8">
        <v>324433.83</v>
      </c>
      <c r="I2212" s="8">
        <v>8.8699999999999992</v>
      </c>
      <c r="J2212" s="8">
        <v>723</v>
      </c>
      <c r="K2212" s="8" t="str">
        <v>Medium</v>
      </c>
      <c r="L2212" s="8" t="s">
        <v>19</v>
      </c>
      <c r="M2212" s="8" t="s">
        <v>46</v>
      </c>
      <c r="N2212" s="8" t="s">
        <v>351</v>
      </c>
      <c r="O2212" s="8">
        <v>2023</v>
      </c>
      <c r="P2212" s="8">
        <v>3787.61</v>
      </c>
      <c r="Q2212" s="8">
        <v>2502.64</v>
      </c>
    </row>
    <row r="2213" spans="1:17" x14ac:dyDescent="0.35">
      <c r="A2213" s="8">
        <v>2212</v>
      </c>
      <c r="B2213" s="8" t="s">
        <v>79</v>
      </c>
      <c r="C2213" s="8" t="s">
        <v>37</v>
      </c>
      <c r="D2213" s="8" t="s">
        <v>28</v>
      </c>
      <c r="E2213" s="8" t="s">
        <v>29</v>
      </c>
      <c r="F2213" s="8">
        <v>33690.68</v>
      </c>
      <c r="G2213" s="8">
        <v>452903.87</v>
      </c>
      <c r="H2213" s="8">
        <v>487020.51</v>
      </c>
      <c r="I2213" s="8">
        <v>12.5</v>
      </c>
      <c r="J2213" s="8">
        <v>342</v>
      </c>
      <c r="K2213" s="8" t="str">
        <v>low</v>
      </c>
      <c r="L2213" s="8" t="s">
        <v>19</v>
      </c>
      <c r="M2213" s="8" t="s">
        <v>75</v>
      </c>
      <c r="N2213" s="8" t="s">
        <v>140</v>
      </c>
      <c r="O2213" s="8">
        <v>2023</v>
      </c>
      <c r="P2213" s="8">
        <v>2599.94</v>
      </c>
      <c r="Q2213" s="8">
        <v>1403.72</v>
      </c>
    </row>
    <row r="2214" spans="1:17" x14ac:dyDescent="0.35">
      <c r="A2214" s="8">
        <v>2213</v>
      </c>
      <c r="B2214" s="8" t="s">
        <v>15</v>
      </c>
      <c r="C2214" s="8" t="s">
        <v>33</v>
      </c>
      <c r="D2214" s="8" t="s">
        <v>56</v>
      </c>
      <c r="E2214" s="8" t="s">
        <v>18</v>
      </c>
      <c r="F2214" s="8">
        <v>84592.44</v>
      </c>
      <c r="G2214" s="8">
        <v>71155.95</v>
      </c>
      <c r="H2214" s="8">
        <v>199419.48</v>
      </c>
      <c r="I2214" s="8">
        <v>14.72</v>
      </c>
      <c r="J2214" s="8">
        <v>890</v>
      </c>
      <c r="K2214" s="8" t="str">
        <v>High</v>
      </c>
      <c r="L2214" s="8" t="s">
        <v>39</v>
      </c>
      <c r="M2214" s="8" t="s">
        <v>46</v>
      </c>
      <c r="N2214" s="8" t="s">
        <v>245</v>
      </c>
      <c r="O2214" s="8">
        <v>2023</v>
      </c>
      <c r="P2214" s="8">
        <v>11793.51</v>
      </c>
      <c r="Q2214" s="8">
        <v>7369.92</v>
      </c>
    </row>
    <row r="2215" spans="1:17" x14ac:dyDescent="0.35">
      <c r="A2215" s="8">
        <v>2214</v>
      </c>
      <c r="B2215" s="8" t="s">
        <v>15</v>
      </c>
      <c r="C2215" s="8" t="s">
        <v>37</v>
      </c>
      <c r="D2215" s="8" t="s">
        <v>24</v>
      </c>
      <c r="E2215" s="8" t="s">
        <v>38</v>
      </c>
      <c r="F2215" s="8">
        <v>30530.66</v>
      </c>
      <c r="G2215" s="8">
        <v>359704.51</v>
      </c>
      <c r="H2215" s="8">
        <v>347164.99</v>
      </c>
      <c r="I2215" s="8">
        <v>13.79</v>
      </c>
      <c r="J2215" s="8">
        <v>743</v>
      </c>
      <c r="K2215" s="8" t="str">
        <v>Medium</v>
      </c>
      <c r="L2215" s="8" t="s">
        <v>39</v>
      </c>
      <c r="M2215" s="8" t="s">
        <v>30</v>
      </c>
      <c r="N2215" s="8" t="s">
        <v>310</v>
      </c>
      <c r="O2215" s="8">
        <v>2023</v>
      </c>
      <c r="P2215" s="8">
        <v>3350.17</v>
      </c>
      <c r="Q2215" s="8">
        <v>2537.16</v>
      </c>
    </row>
    <row r="2216" spans="1:17" x14ac:dyDescent="0.35">
      <c r="A2216" s="8">
        <v>2215</v>
      </c>
      <c r="B2216" s="8" t="s">
        <v>79</v>
      </c>
      <c r="C2216" s="8" t="s">
        <v>33</v>
      </c>
      <c r="D2216" s="8" t="s">
        <v>17</v>
      </c>
      <c r="E2216" s="8" t="s">
        <v>29</v>
      </c>
      <c r="F2216" s="8">
        <v>98421.41</v>
      </c>
      <c r="G2216" s="8">
        <v>449779.28</v>
      </c>
      <c r="H2216" s="8">
        <v>50333.63</v>
      </c>
      <c r="I2216" s="8">
        <v>14.18</v>
      </c>
      <c r="J2216" s="8">
        <v>801</v>
      </c>
      <c r="K2216" s="8" t="str">
        <v>High</v>
      </c>
      <c r="L2216" s="8" t="s">
        <v>35</v>
      </c>
      <c r="M2216" s="8" t="s">
        <v>26</v>
      </c>
      <c r="N2216" s="8" t="s">
        <v>323</v>
      </c>
      <c r="O2216" s="8">
        <v>2023</v>
      </c>
      <c r="P2216" s="8">
        <v>12223.41</v>
      </c>
      <c r="Q2216" s="8">
        <v>10971.77</v>
      </c>
    </row>
    <row r="2217" spans="1:17" x14ac:dyDescent="0.35">
      <c r="A2217" s="8">
        <v>2216</v>
      </c>
      <c r="B2217" s="8" t="s">
        <v>79</v>
      </c>
      <c r="C2217" s="8" t="s">
        <v>23</v>
      </c>
      <c r="D2217" s="8" t="s">
        <v>17</v>
      </c>
      <c r="E2217" s="8" t="s">
        <v>63</v>
      </c>
      <c r="F2217" s="8">
        <v>86506.45</v>
      </c>
      <c r="G2217" s="8">
        <v>358135.6</v>
      </c>
      <c r="H2217" s="8">
        <v>350048.9</v>
      </c>
      <c r="I2217" s="8">
        <v>7.91</v>
      </c>
      <c r="J2217" s="8">
        <v>585</v>
      </c>
      <c r="K2217" s="8" t="str">
        <v>low</v>
      </c>
      <c r="L2217" s="8" t="s">
        <v>39</v>
      </c>
      <c r="M2217" s="8" t="s">
        <v>26</v>
      </c>
      <c r="N2217" s="8" t="s">
        <v>374</v>
      </c>
      <c r="O2217" s="8">
        <v>2023</v>
      </c>
      <c r="P2217" s="8">
        <v>10263.799999999999</v>
      </c>
      <c r="Q2217" s="8">
        <v>5177.54</v>
      </c>
    </row>
    <row r="2218" spans="1:17" x14ac:dyDescent="0.35">
      <c r="A2218" s="8">
        <v>2217</v>
      </c>
      <c r="B2218" s="8" t="s">
        <v>22</v>
      </c>
      <c r="C2218" s="8" t="s">
        <v>58</v>
      </c>
      <c r="D2218" s="8" t="s">
        <v>28</v>
      </c>
      <c r="E2218" s="8" t="s">
        <v>29</v>
      </c>
      <c r="F2218" s="8">
        <v>25998.35</v>
      </c>
      <c r="G2218" s="8">
        <v>294051.17</v>
      </c>
      <c r="H2218" s="8">
        <v>480495.57</v>
      </c>
      <c r="I2218" s="8">
        <v>6.79</v>
      </c>
      <c r="J2218" s="8">
        <v>795</v>
      </c>
      <c r="K2218" s="8" t="str">
        <v>High</v>
      </c>
      <c r="L2218" s="8" t="s">
        <v>25</v>
      </c>
      <c r="M2218" s="8" t="s">
        <v>46</v>
      </c>
      <c r="N2218" s="8" t="s">
        <v>197</v>
      </c>
      <c r="O2218" s="8">
        <v>2023</v>
      </c>
      <c r="P2218" s="8">
        <v>1397.7</v>
      </c>
      <c r="Q2218" s="8">
        <v>744.33</v>
      </c>
    </row>
    <row r="2219" spans="1:17" x14ac:dyDescent="0.35">
      <c r="A2219" s="8">
        <v>2218</v>
      </c>
      <c r="B2219" s="8" t="s">
        <v>48</v>
      </c>
      <c r="C2219" s="8" t="s">
        <v>58</v>
      </c>
      <c r="D2219" s="8" t="s">
        <v>28</v>
      </c>
      <c r="E2219" s="8" t="s">
        <v>29</v>
      </c>
      <c r="F2219" s="8">
        <v>18931.41</v>
      </c>
      <c r="G2219" s="8">
        <v>20011.16</v>
      </c>
      <c r="H2219" s="8">
        <v>129736.6</v>
      </c>
      <c r="I2219" s="8">
        <v>11.31</v>
      </c>
      <c r="J2219" s="8">
        <v>845</v>
      </c>
      <c r="K2219" s="8" t="str">
        <v>High</v>
      </c>
      <c r="L2219" s="8" t="s">
        <v>39</v>
      </c>
      <c r="M2219" s="8" t="s">
        <v>26</v>
      </c>
      <c r="N2219" s="8" t="s">
        <v>224</v>
      </c>
      <c r="O2219" s="8">
        <v>2023</v>
      </c>
      <c r="P2219" s="8">
        <v>1628.19</v>
      </c>
      <c r="Q2219" s="8">
        <v>1088.33</v>
      </c>
    </row>
    <row r="2220" spans="1:17" x14ac:dyDescent="0.35">
      <c r="A2220" s="8">
        <v>2219</v>
      </c>
      <c r="B2220" s="8" t="s">
        <v>41</v>
      </c>
      <c r="C2220" s="8" t="s">
        <v>16</v>
      </c>
      <c r="D2220" s="8" t="s">
        <v>28</v>
      </c>
      <c r="E2220" s="8" t="s">
        <v>29</v>
      </c>
      <c r="F2220" s="8">
        <v>69656.25</v>
      </c>
      <c r="G2220" s="8">
        <v>209107.47</v>
      </c>
      <c r="H2220" s="8">
        <v>343268</v>
      </c>
      <c r="I2220" s="8">
        <v>7.56</v>
      </c>
      <c r="J2220" s="8">
        <v>580</v>
      </c>
      <c r="K2220" s="8" t="str">
        <v>low</v>
      </c>
      <c r="L2220" s="8" t="s">
        <v>25</v>
      </c>
      <c r="M2220" s="8" t="s">
        <v>46</v>
      </c>
      <c r="N2220" s="8" t="s">
        <v>219</v>
      </c>
      <c r="O2220" s="8">
        <v>2023</v>
      </c>
      <c r="P2220" s="8">
        <v>10266.879999999999</v>
      </c>
      <c r="Q2220" s="8">
        <v>6494.64</v>
      </c>
    </row>
    <row r="2221" spans="1:17" x14ac:dyDescent="0.35">
      <c r="A2221" s="8">
        <v>2220</v>
      </c>
      <c r="B2221" s="8" t="s">
        <v>79</v>
      </c>
      <c r="C2221" s="8" t="s">
        <v>16</v>
      </c>
      <c r="D2221" s="8" t="s">
        <v>34</v>
      </c>
      <c r="E2221" s="8" t="s">
        <v>38</v>
      </c>
      <c r="F2221" s="8">
        <v>54601.66</v>
      </c>
      <c r="G2221" s="8">
        <v>230116.19</v>
      </c>
      <c r="H2221" s="8">
        <v>492412.88</v>
      </c>
      <c r="I2221" s="8">
        <v>6.53</v>
      </c>
      <c r="J2221" s="8">
        <v>695</v>
      </c>
      <c r="K2221" s="8" t="str">
        <v>Medium</v>
      </c>
      <c r="L2221" s="8" t="s">
        <v>35</v>
      </c>
      <c r="M2221" s="8" t="s">
        <v>46</v>
      </c>
      <c r="N2221" s="8" t="s">
        <v>330</v>
      </c>
      <c r="O2221" s="8">
        <v>2023</v>
      </c>
      <c r="P2221" s="8">
        <v>3324.49</v>
      </c>
      <c r="Q2221" s="8">
        <v>2970.33</v>
      </c>
    </row>
    <row r="2222" spans="1:17" x14ac:dyDescent="0.35">
      <c r="A2222" s="8">
        <v>2221</v>
      </c>
      <c r="B2222" s="8" t="s">
        <v>52</v>
      </c>
      <c r="C2222" s="8" t="s">
        <v>37</v>
      </c>
      <c r="D2222" s="8" t="s">
        <v>56</v>
      </c>
      <c r="E2222" s="8" t="s">
        <v>29</v>
      </c>
      <c r="F2222" s="8">
        <v>74525.320000000007</v>
      </c>
      <c r="G2222" s="8">
        <v>96653.38</v>
      </c>
      <c r="H2222" s="8">
        <v>490201.17</v>
      </c>
      <c r="I2222" s="8">
        <v>16.46</v>
      </c>
      <c r="J2222" s="8">
        <v>891</v>
      </c>
      <c r="K2222" s="8" t="str">
        <v>High</v>
      </c>
      <c r="L2222" s="8" t="s">
        <v>45</v>
      </c>
      <c r="M2222" s="8" t="s">
        <v>26</v>
      </c>
      <c r="N2222" s="8" t="s">
        <v>352</v>
      </c>
      <c r="O2222" s="8">
        <v>2023</v>
      </c>
      <c r="P2222" s="8">
        <v>3914.77</v>
      </c>
      <c r="Q2222" s="8">
        <v>2946.33</v>
      </c>
    </row>
    <row r="2223" spans="1:17" x14ac:dyDescent="0.35">
      <c r="A2223" s="8">
        <v>2222</v>
      </c>
      <c r="B2223" s="8" t="s">
        <v>50</v>
      </c>
      <c r="C2223" s="8" t="s">
        <v>58</v>
      </c>
      <c r="D2223" s="8" t="s">
        <v>17</v>
      </c>
      <c r="E2223" s="8" t="s">
        <v>54</v>
      </c>
      <c r="F2223" s="8">
        <v>31660</v>
      </c>
      <c r="G2223" s="8">
        <v>461086.51</v>
      </c>
      <c r="H2223" s="8">
        <v>110443.14</v>
      </c>
      <c r="I2223" s="8">
        <v>6.91</v>
      </c>
      <c r="J2223" s="8">
        <v>680</v>
      </c>
      <c r="K2223" s="8" t="str">
        <v>Medium</v>
      </c>
      <c r="L2223" s="8" t="s">
        <v>45</v>
      </c>
      <c r="M2223" s="8" t="s">
        <v>46</v>
      </c>
      <c r="N2223" s="8" t="s">
        <v>156</v>
      </c>
      <c r="O2223" s="8">
        <v>2023</v>
      </c>
      <c r="P2223" s="8">
        <v>3798.02</v>
      </c>
      <c r="Q2223" s="8">
        <v>3340.93</v>
      </c>
    </row>
    <row r="2224" spans="1:17" x14ac:dyDescent="0.35">
      <c r="A2224" s="8">
        <v>2223</v>
      </c>
      <c r="B2224" s="8" t="s">
        <v>22</v>
      </c>
      <c r="C2224" s="8" t="s">
        <v>16</v>
      </c>
      <c r="D2224" s="8" t="s">
        <v>34</v>
      </c>
      <c r="E2224" s="8" t="s">
        <v>29</v>
      </c>
      <c r="F2224" s="8">
        <v>20792.57</v>
      </c>
      <c r="G2224" s="8">
        <v>255868.66</v>
      </c>
      <c r="H2224" s="8">
        <v>237830.01</v>
      </c>
      <c r="I2224" s="8">
        <v>5.4</v>
      </c>
      <c r="J2224" s="8">
        <v>872</v>
      </c>
      <c r="K2224" s="8" t="str">
        <v>High</v>
      </c>
      <c r="L2224" s="8" t="s">
        <v>35</v>
      </c>
      <c r="M2224" s="8" t="s">
        <v>46</v>
      </c>
      <c r="N2224" s="8" t="s">
        <v>352</v>
      </c>
      <c r="O2224" s="8">
        <v>2023</v>
      </c>
      <c r="P2224" s="8">
        <v>2068.87</v>
      </c>
      <c r="Q2224" s="8">
        <v>1435.06</v>
      </c>
    </row>
    <row r="2225" spans="1:17" x14ac:dyDescent="0.35">
      <c r="A2225" s="8">
        <v>2224</v>
      </c>
      <c r="B2225" s="8" t="s">
        <v>32</v>
      </c>
      <c r="C2225" s="8" t="s">
        <v>33</v>
      </c>
      <c r="D2225" s="8" t="s">
        <v>24</v>
      </c>
      <c r="E2225" s="8" t="s">
        <v>63</v>
      </c>
      <c r="F2225" s="8">
        <v>45689.43</v>
      </c>
      <c r="G2225" s="8">
        <v>254832.66</v>
      </c>
      <c r="H2225" s="8">
        <v>87694.79</v>
      </c>
      <c r="I2225" s="8">
        <v>10.82</v>
      </c>
      <c r="J2225" s="8">
        <v>775</v>
      </c>
      <c r="K2225" s="8" t="str">
        <v>High</v>
      </c>
      <c r="L2225" s="8" t="s">
        <v>45</v>
      </c>
      <c r="M2225" s="8" t="s">
        <v>30</v>
      </c>
      <c r="N2225" s="8" t="s">
        <v>218</v>
      </c>
      <c r="O2225" s="8">
        <v>2023</v>
      </c>
      <c r="P2225" s="8">
        <v>6665.52</v>
      </c>
      <c r="Q2225" s="8">
        <v>4909.91</v>
      </c>
    </row>
    <row r="2226" spans="1:17" x14ac:dyDescent="0.35">
      <c r="A2226" s="8">
        <v>2225</v>
      </c>
      <c r="B2226" s="8" t="s">
        <v>32</v>
      </c>
      <c r="C2226" s="8" t="s">
        <v>16</v>
      </c>
      <c r="D2226" s="8" t="s">
        <v>34</v>
      </c>
      <c r="E2226" s="8" t="s">
        <v>38</v>
      </c>
      <c r="F2226" s="8">
        <v>27817.08</v>
      </c>
      <c r="G2226" s="8">
        <v>19760.14</v>
      </c>
      <c r="H2226" s="8">
        <v>94985.63</v>
      </c>
      <c r="I2226" s="8">
        <v>12.78</v>
      </c>
      <c r="J2226" s="8">
        <v>834</v>
      </c>
      <c r="K2226" s="8" t="str">
        <v>High</v>
      </c>
      <c r="L2226" s="8" t="s">
        <v>25</v>
      </c>
      <c r="M2226" s="8" t="s">
        <v>26</v>
      </c>
      <c r="N2226" s="8" t="s">
        <v>337</v>
      </c>
      <c r="O2226" s="8">
        <v>2023</v>
      </c>
      <c r="P2226" s="8">
        <v>2619.04</v>
      </c>
      <c r="Q2226" s="8">
        <v>2221.37</v>
      </c>
    </row>
    <row r="2227" spans="1:17" x14ac:dyDescent="0.35">
      <c r="A2227" s="8">
        <v>2226</v>
      </c>
      <c r="B2227" s="8" t="s">
        <v>79</v>
      </c>
      <c r="C2227" s="8" t="s">
        <v>58</v>
      </c>
      <c r="D2227" s="8" t="s">
        <v>28</v>
      </c>
      <c r="E2227" s="8" t="s">
        <v>63</v>
      </c>
      <c r="F2227" s="8">
        <v>46183.8</v>
      </c>
      <c r="G2227" s="8">
        <v>318273.75</v>
      </c>
      <c r="H2227" s="8">
        <v>74147.56</v>
      </c>
      <c r="I2227" s="8">
        <v>6.21</v>
      </c>
      <c r="J2227" s="8">
        <v>395</v>
      </c>
      <c r="K2227" s="8" t="str">
        <v>low</v>
      </c>
      <c r="L2227" s="8" t="s">
        <v>45</v>
      </c>
      <c r="M2227" s="8" t="s">
        <v>75</v>
      </c>
      <c r="N2227" s="8" t="s">
        <v>124</v>
      </c>
      <c r="O2227" s="8">
        <v>2023</v>
      </c>
      <c r="P2227" s="8">
        <v>6844.04</v>
      </c>
      <c r="Q2227" s="8">
        <v>4455.3</v>
      </c>
    </row>
    <row r="2228" spans="1:17" x14ac:dyDescent="0.35">
      <c r="A2228" s="8">
        <v>2227</v>
      </c>
      <c r="B2228" s="8" t="s">
        <v>52</v>
      </c>
      <c r="C2228" s="8" t="s">
        <v>23</v>
      </c>
      <c r="D2228" s="8" t="s">
        <v>56</v>
      </c>
      <c r="E2228" s="8" t="s">
        <v>38</v>
      </c>
      <c r="F2228" s="8">
        <v>94920.9</v>
      </c>
      <c r="G2228" s="8">
        <v>47117.7</v>
      </c>
      <c r="H2228" s="8">
        <v>472326.89</v>
      </c>
      <c r="I2228" s="8">
        <v>12.32</v>
      </c>
      <c r="J2228" s="8">
        <v>530</v>
      </c>
      <c r="K2228" s="8" t="str">
        <v>low</v>
      </c>
      <c r="L2228" s="8" t="s">
        <v>35</v>
      </c>
      <c r="M2228" s="8" t="s">
        <v>26</v>
      </c>
      <c r="N2228" s="8" t="s">
        <v>313</v>
      </c>
      <c r="O2228" s="8">
        <v>2023</v>
      </c>
      <c r="P2228" s="8">
        <v>4903.74</v>
      </c>
      <c r="Q2228" s="8">
        <v>2690.91</v>
      </c>
    </row>
    <row r="2229" spans="1:17" x14ac:dyDescent="0.35">
      <c r="A2229" s="8">
        <v>2228</v>
      </c>
      <c r="B2229" s="8" t="s">
        <v>50</v>
      </c>
      <c r="C2229" s="8" t="s">
        <v>58</v>
      </c>
      <c r="D2229" s="8" t="s">
        <v>34</v>
      </c>
      <c r="E2229" s="8" t="s">
        <v>63</v>
      </c>
      <c r="F2229" s="8">
        <v>13634.57</v>
      </c>
      <c r="G2229" s="8">
        <v>199856.89</v>
      </c>
      <c r="H2229" s="8">
        <v>398195.09</v>
      </c>
      <c r="I2229" s="8">
        <v>12.14</v>
      </c>
      <c r="J2229" s="8">
        <v>454</v>
      </c>
      <c r="K2229" s="8" t="str">
        <v>low</v>
      </c>
      <c r="L2229" s="8" t="s">
        <v>35</v>
      </c>
      <c r="M2229" s="8" t="s">
        <v>75</v>
      </c>
      <c r="N2229" s="8" t="s">
        <v>264</v>
      </c>
      <c r="O2229" s="8">
        <v>2023</v>
      </c>
      <c r="P2229" s="8">
        <v>1057.3399999999999</v>
      </c>
      <c r="Q2229" s="8">
        <v>930.04</v>
      </c>
    </row>
    <row r="2230" spans="1:17" x14ac:dyDescent="0.35">
      <c r="A2230" s="8">
        <v>2229</v>
      </c>
      <c r="B2230" s="8" t="s">
        <v>85</v>
      </c>
      <c r="C2230" s="8" t="s">
        <v>16</v>
      </c>
      <c r="D2230" s="8" t="s">
        <v>56</v>
      </c>
      <c r="E2230" s="8" t="s">
        <v>38</v>
      </c>
      <c r="F2230" s="8">
        <v>81506.600000000006</v>
      </c>
      <c r="G2230" s="8">
        <v>370243.56</v>
      </c>
      <c r="H2230" s="8">
        <v>292213.05</v>
      </c>
      <c r="I2230" s="8">
        <v>15.34</v>
      </c>
      <c r="J2230" s="8">
        <v>635</v>
      </c>
      <c r="K2230" s="8" t="str">
        <v>Medium</v>
      </c>
      <c r="L2230" s="8" t="s">
        <v>45</v>
      </c>
      <c r="M2230" s="8" t="s">
        <v>30</v>
      </c>
      <c r="N2230" s="8" t="s">
        <v>261</v>
      </c>
      <c r="O2230" s="8">
        <v>2023</v>
      </c>
      <c r="P2230" s="8">
        <v>10915.48</v>
      </c>
      <c r="Q2230" s="8">
        <v>5952.55</v>
      </c>
    </row>
    <row r="2231" spans="1:17" x14ac:dyDescent="0.35">
      <c r="A2231" s="8">
        <v>2230</v>
      </c>
      <c r="B2231" s="8" t="s">
        <v>22</v>
      </c>
      <c r="C2231" s="8" t="s">
        <v>23</v>
      </c>
      <c r="D2231" s="8" t="s">
        <v>24</v>
      </c>
      <c r="E2231" s="8" t="s">
        <v>54</v>
      </c>
      <c r="F2231" s="8">
        <v>55538.49</v>
      </c>
      <c r="G2231" s="8">
        <v>104363.24</v>
      </c>
      <c r="H2231" s="8">
        <v>110876.33</v>
      </c>
      <c r="I2231" s="8">
        <v>7.34</v>
      </c>
      <c r="J2231" s="8">
        <v>699</v>
      </c>
      <c r="K2231" s="8" t="str">
        <v>Medium</v>
      </c>
      <c r="L2231" s="8" t="s">
        <v>39</v>
      </c>
      <c r="M2231" s="8" t="s">
        <v>30</v>
      </c>
      <c r="N2231" s="8" t="s">
        <v>55</v>
      </c>
      <c r="O2231" s="8">
        <v>2023</v>
      </c>
      <c r="P2231" s="8">
        <v>2782.26</v>
      </c>
      <c r="Q2231" s="8">
        <v>1515.09</v>
      </c>
    </row>
    <row r="2232" spans="1:17" x14ac:dyDescent="0.35">
      <c r="A2232" s="8">
        <v>2231</v>
      </c>
      <c r="B2232" s="8" t="s">
        <v>22</v>
      </c>
      <c r="C2232" s="8" t="s">
        <v>37</v>
      </c>
      <c r="D2232" s="8" t="s">
        <v>17</v>
      </c>
      <c r="E2232" s="8" t="s">
        <v>18</v>
      </c>
      <c r="F2232" s="8">
        <v>66627.23</v>
      </c>
      <c r="G2232" s="8">
        <v>434938.7</v>
      </c>
      <c r="H2232" s="8">
        <v>369580.89</v>
      </c>
      <c r="I2232" s="8">
        <v>8.77</v>
      </c>
      <c r="J2232" s="8">
        <v>865</v>
      </c>
      <c r="K2232" s="8" t="str">
        <v>High</v>
      </c>
      <c r="L2232" s="8" t="s">
        <v>35</v>
      </c>
      <c r="M2232" s="8" t="s">
        <v>26</v>
      </c>
      <c r="N2232" s="8" t="s">
        <v>64</v>
      </c>
      <c r="O2232" s="8">
        <v>2023</v>
      </c>
      <c r="P2232" s="8">
        <v>7908.04</v>
      </c>
      <c r="Q2232" s="8">
        <v>4708.72</v>
      </c>
    </row>
    <row r="2233" spans="1:17" x14ac:dyDescent="0.35">
      <c r="A2233" s="8">
        <v>2232</v>
      </c>
      <c r="B2233" s="8" t="s">
        <v>22</v>
      </c>
      <c r="C2233" s="8" t="s">
        <v>16</v>
      </c>
      <c r="D2233" s="8" t="s">
        <v>34</v>
      </c>
      <c r="E2233" s="8" t="s">
        <v>38</v>
      </c>
      <c r="F2233" s="8">
        <v>25996.05</v>
      </c>
      <c r="G2233" s="8">
        <v>64304.42</v>
      </c>
      <c r="H2233" s="8">
        <v>466679.6</v>
      </c>
      <c r="I2233" s="8">
        <v>7.99</v>
      </c>
      <c r="J2233" s="8">
        <v>771</v>
      </c>
      <c r="K2233" s="8" t="str">
        <v>High</v>
      </c>
      <c r="L2233" s="8" t="s">
        <v>45</v>
      </c>
      <c r="M2233" s="8" t="s">
        <v>46</v>
      </c>
      <c r="N2233" s="8" t="s">
        <v>292</v>
      </c>
      <c r="O2233" s="8">
        <v>2023</v>
      </c>
      <c r="P2233" s="8">
        <v>2128.62</v>
      </c>
      <c r="Q2233" s="8">
        <v>1240.22</v>
      </c>
    </row>
    <row r="2234" spans="1:17" x14ac:dyDescent="0.35">
      <c r="A2234" s="8">
        <v>2233</v>
      </c>
      <c r="B2234" s="8" t="s">
        <v>79</v>
      </c>
      <c r="C2234" s="8" t="s">
        <v>58</v>
      </c>
      <c r="D2234" s="8" t="s">
        <v>24</v>
      </c>
      <c r="E2234" s="8" t="s">
        <v>29</v>
      </c>
      <c r="F2234" s="8">
        <v>54079.97</v>
      </c>
      <c r="G2234" s="8">
        <v>375949.71</v>
      </c>
      <c r="H2234" s="8">
        <v>242772.88</v>
      </c>
      <c r="I2234" s="8">
        <v>9.7899999999999991</v>
      </c>
      <c r="J2234" s="8">
        <v>512</v>
      </c>
      <c r="K2234" s="8" t="str">
        <v>low</v>
      </c>
      <c r="L2234" s="8" t="s">
        <v>45</v>
      </c>
      <c r="M2234" s="8" t="s">
        <v>46</v>
      </c>
      <c r="N2234" s="8" t="s">
        <v>355</v>
      </c>
      <c r="O2234" s="8">
        <v>2023</v>
      </c>
      <c r="P2234" s="8">
        <v>4672.3599999999997</v>
      </c>
      <c r="Q2234" s="8">
        <v>3667.95</v>
      </c>
    </row>
    <row r="2235" spans="1:17" x14ac:dyDescent="0.35">
      <c r="A2235" s="8">
        <v>2234</v>
      </c>
      <c r="B2235" s="8" t="s">
        <v>52</v>
      </c>
      <c r="C2235" s="8" t="s">
        <v>23</v>
      </c>
      <c r="D2235" s="8" t="s">
        <v>28</v>
      </c>
      <c r="E2235" s="8" t="s">
        <v>29</v>
      </c>
      <c r="F2235" s="8">
        <v>14046.71</v>
      </c>
      <c r="G2235" s="8">
        <v>265526.03999999998</v>
      </c>
      <c r="H2235" s="8">
        <v>165612.13</v>
      </c>
      <c r="I2235" s="8">
        <v>12.81</v>
      </c>
      <c r="J2235" s="8">
        <v>891</v>
      </c>
      <c r="K2235" s="8" t="str">
        <v>High</v>
      </c>
      <c r="L2235" s="8" t="s">
        <v>35</v>
      </c>
      <c r="M2235" s="8" t="s">
        <v>46</v>
      </c>
      <c r="N2235" s="8" t="s">
        <v>200</v>
      </c>
      <c r="O2235" s="8">
        <v>2023</v>
      </c>
      <c r="P2235" s="8">
        <v>981.61</v>
      </c>
      <c r="Q2235" s="8">
        <v>873.21</v>
      </c>
    </row>
    <row r="2236" spans="1:17" x14ac:dyDescent="0.35">
      <c r="A2236" s="8">
        <v>2235</v>
      </c>
      <c r="B2236" s="8" t="s">
        <v>15</v>
      </c>
      <c r="C2236" s="8" t="s">
        <v>16</v>
      </c>
      <c r="D2236" s="8" t="s">
        <v>17</v>
      </c>
      <c r="E2236" s="8" t="s">
        <v>63</v>
      </c>
      <c r="F2236" s="8">
        <v>9980.27</v>
      </c>
      <c r="G2236" s="8">
        <v>141845.51</v>
      </c>
      <c r="H2236" s="8">
        <v>141686.47</v>
      </c>
      <c r="I2236" s="8">
        <v>5.93</v>
      </c>
      <c r="J2236" s="8">
        <v>338</v>
      </c>
      <c r="K2236" s="8" t="str">
        <v>low</v>
      </c>
      <c r="L2236" s="8" t="s">
        <v>39</v>
      </c>
      <c r="M2236" s="8" t="s">
        <v>75</v>
      </c>
      <c r="N2236" s="8" t="s">
        <v>408</v>
      </c>
      <c r="O2236" s="8">
        <v>2023</v>
      </c>
      <c r="P2236" s="8">
        <v>518.07000000000005</v>
      </c>
      <c r="Q2236" s="8">
        <v>351.14</v>
      </c>
    </row>
    <row r="2237" spans="1:17" x14ac:dyDescent="0.35">
      <c r="A2237" s="8">
        <v>2236</v>
      </c>
      <c r="B2237" s="8" t="s">
        <v>41</v>
      </c>
      <c r="C2237" s="8" t="s">
        <v>33</v>
      </c>
      <c r="D2237" s="8" t="s">
        <v>56</v>
      </c>
      <c r="E2237" s="8" t="s">
        <v>54</v>
      </c>
      <c r="F2237" s="8">
        <v>53486.05</v>
      </c>
      <c r="G2237" s="8">
        <v>60762.13</v>
      </c>
      <c r="H2237" s="8">
        <v>190768.21</v>
      </c>
      <c r="I2237" s="8">
        <v>5.76</v>
      </c>
      <c r="J2237" s="8">
        <v>890</v>
      </c>
      <c r="K2237" s="8" t="str">
        <v>High</v>
      </c>
      <c r="L2237" s="8" t="s">
        <v>39</v>
      </c>
      <c r="M2237" s="8" t="s">
        <v>30</v>
      </c>
      <c r="N2237" s="8" t="s">
        <v>135</v>
      </c>
      <c r="O2237" s="8">
        <v>2023</v>
      </c>
      <c r="P2237" s="8">
        <v>7857.84</v>
      </c>
      <c r="Q2237" s="8">
        <v>6572.33</v>
      </c>
    </row>
    <row r="2238" spans="1:17" x14ac:dyDescent="0.35">
      <c r="A2238" s="8">
        <v>2237</v>
      </c>
      <c r="B2238" s="8" t="s">
        <v>41</v>
      </c>
      <c r="C2238" s="8" t="s">
        <v>37</v>
      </c>
      <c r="D2238" s="8" t="s">
        <v>56</v>
      </c>
      <c r="E2238" s="8" t="s">
        <v>54</v>
      </c>
      <c r="F2238" s="8">
        <v>77079.16</v>
      </c>
      <c r="G2238" s="8">
        <v>412374.63</v>
      </c>
      <c r="H2238" s="8">
        <v>441445.75</v>
      </c>
      <c r="I2238" s="8">
        <v>16.16</v>
      </c>
      <c r="J2238" s="8">
        <v>422</v>
      </c>
      <c r="K2238" s="8" t="str">
        <v>low</v>
      </c>
      <c r="L2238" s="8" t="s">
        <v>25</v>
      </c>
      <c r="M2238" s="8" t="s">
        <v>46</v>
      </c>
      <c r="N2238" s="8" t="s">
        <v>365</v>
      </c>
      <c r="O2238" s="8">
        <v>2023</v>
      </c>
      <c r="P2238" s="8">
        <v>5542.05</v>
      </c>
      <c r="Q2238" s="8">
        <v>4849.8599999999997</v>
      </c>
    </row>
    <row r="2239" spans="1:17" x14ac:dyDescent="0.35">
      <c r="A2239" s="8">
        <v>2238</v>
      </c>
      <c r="B2239" s="8" t="s">
        <v>41</v>
      </c>
      <c r="C2239" s="8" t="s">
        <v>33</v>
      </c>
      <c r="D2239" s="8" t="s">
        <v>24</v>
      </c>
      <c r="E2239" s="8" t="s">
        <v>18</v>
      </c>
      <c r="F2239" s="8">
        <v>90834.35</v>
      </c>
      <c r="G2239" s="8">
        <v>23230.68</v>
      </c>
      <c r="H2239" s="8">
        <v>171693.68</v>
      </c>
      <c r="I2239" s="8">
        <v>9.98</v>
      </c>
      <c r="J2239" s="8">
        <v>528</v>
      </c>
      <c r="K2239" s="8" t="str">
        <v>low</v>
      </c>
      <c r="L2239" s="8" t="s">
        <v>25</v>
      </c>
      <c r="M2239" s="8" t="s">
        <v>20</v>
      </c>
      <c r="N2239" s="8" t="s">
        <v>323</v>
      </c>
      <c r="O2239" s="8">
        <v>2023</v>
      </c>
      <c r="P2239" s="8">
        <v>8521.11</v>
      </c>
      <c r="Q2239" s="8">
        <v>4332.21</v>
      </c>
    </row>
    <row r="2240" spans="1:17" x14ac:dyDescent="0.35">
      <c r="A2240" s="8">
        <v>2239</v>
      </c>
      <c r="B2240" s="8" t="s">
        <v>85</v>
      </c>
      <c r="C2240" s="8" t="s">
        <v>23</v>
      </c>
      <c r="D2240" s="8" t="s">
        <v>56</v>
      </c>
      <c r="E2240" s="8" t="s">
        <v>63</v>
      </c>
      <c r="F2240" s="8">
        <v>85884.49</v>
      </c>
      <c r="G2240" s="8">
        <v>412495.39</v>
      </c>
      <c r="H2240" s="8">
        <v>111499</v>
      </c>
      <c r="I2240" s="8">
        <v>7.94</v>
      </c>
      <c r="J2240" s="8">
        <v>886</v>
      </c>
      <c r="K2240" s="8" t="str">
        <v>High</v>
      </c>
      <c r="L2240" s="8" t="s">
        <v>19</v>
      </c>
      <c r="M2240" s="8" t="s">
        <v>20</v>
      </c>
      <c r="N2240" s="8" t="s">
        <v>273</v>
      </c>
      <c r="O2240" s="8">
        <v>2023</v>
      </c>
      <c r="P2240" s="8">
        <v>5321.66</v>
      </c>
      <c r="Q2240" s="8">
        <v>3864.75</v>
      </c>
    </row>
    <row r="2241" spans="1:17" x14ac:dyDescent="0.35">
      <c r="A2241" s="8">
        <v>2240</v>
      </c>
      <c r="B2241" s="8" t="s">
        <v>41</v>
      </c>
      <c r="C2241" s="8" t="s">
        <v>16</v>
      </c>
      <c r="D2241" s="8" t="s">
        <v>24</v>
      </c>
      <c r="E2241" s="8" t="s">
        <v>38</v>
      </c>
      <c r="F2241" s="8">
        <v>57123.81</v>
      </c>
      <c r="G2241" s="8">
        <v>8540.2999999999993</v>
      </c>
      <c r="H2241" s="8">
        <v>371652.21</v>
      </c>
      <c r="I2241" s="8">
        <v>13.77</v>
      </c>
      <c r="J2241" s="8">
        <v>621</v>
      </c>
      <c r="K2241" s="8" t="str">
        <v>Medium</v>
      </c>
      <c r="L2241" s="8" t="s">
        <v>19</v>
      </c>
      <c r="M2241" s="8" t="s">
        <v>26</v>
      </c>
      <c r="N2241" s="8" t="s">
        <v>321</v>
      </c>
      <c r="O2241" s="8">
        <v>2023</v>
      </c>
      <c r="P2241" s="8">
        <v>3453.86</v>
      </c>
      <c r="Q2241" s="8">
        <v>2449.59</v>
      </c>
    </row>
    <row r="2242" spans="1:17" x14ac:dyDescent="0.35">
      <c r="A2242" s="8">
        <v>2241</v>
      </c>
      <c r="B2242" s="8" t="s">
        <v>52</v>
      </c>
      <c r="C2242" s="8" t="s">
        <v>37</v>
      </c>
      <c r="D2242" s="8" t="s">
        <v>17</v>
      </c>
      <c r="E2242" s="8" t="s">
        <v>54</v>
      </c>
      <c r="F2242" s="8">
        <v>61073.03</v>
      </c>
      <c r="G2242" s="8">
        <v>79868.479999999996</v>
      </c>
      <c r="H2242" s="8">
        <v>369154.19</v>
      </c>
      <c r="I2242" s="8">
        <v>15.37</v>
      </c>
      <c r="J2242" s="8">
        <v>786</v>
      </c>
      <c r="K2242" s="8" t="str">
        <v>High</v>
      </c>
      <c r="L2242" s="8" t="s">
        <v>19</v>
      </c>
      <c r="M2242" s="8" t="s">
        <v>20</v>
      </c>
      <c r="N2242" s="8" t="s">
        <v>120</v>
      </c>
      <c r="O2242" s="8">
        <v>2023</v>
      </c>
      <c r="P2242" s="8">
        <v>7196.08</v>
      </c>
      <c r="Q2242" s="8">
        <v>3861.2</v>
      </c>
    </row>
    <row r="2243" spans="1:17" x14ac:dyDescent="0.35">
      <c r="A2243" s="8">
        <v>2242</v>
      </c>
      <c r="B2243" s="8" t="s">
        <v>41</v>
      </c>
      <c r="C2243" s="8" t="s">
        <v>16</v>
      </c>
      <c r="D2243" s="8" t="s">
        <v>28</v>
      </c>
      <c r="E2243" s="8" t="s">
        <v>63</v>
      </c>
      <c r="F2243" s="8">
        <v>4920.88</v>
      </c>
      <c r="G2243" s="8">
        <v>58630.95</v>
      </c>
      <c r="H2243" s="8">
        <v>62727.29</v>
      </c>
      <c r="I2243" s="8">
        <v>5.63</v>
      </c>
      <c r="J2243" s="8">
        <v>459</v>
      </c>
      <c r="K2243" s="8" t="str">
        <v>low</v>
      </c>
      <c r="L2243" s="8" t="s">
        <v>39</v>
      </c>
      <c r="M2243" s="8" t="s">
        <v>26</v>
      </c>
      <c r="N2243" s="8" t="s">
        <v>193</v>
      </c>
      <c r="O2243" s="8">
        <v>2023</v>
      </c>
      <c r="P2243" s="8">
        <v>517.79999999999995</v>
      </c>
      <c r="Q2243" s="8">
        <v>281.81</v>
      </c>
    </row>
    <row r="2244" spans="1:17" x14ac:dyDescent="0.35">
      <c r="A2244" s="8">
        <v>2243</v>
      </c>
      <c r="B2244" s="8" t="s">
        <v>43</v>
      </c>
      <c r="C2244" s="8" t="s">
        <v>16</v>
      </c>
      <c r="D2244" s="8" t="s">
        <v>56</v>
      </c>
      <c r="E2244" s="8" t="s">
        <v>18</v>
      </c>
      <c r="F2244" s="8">
        <v>19385.759999999998</v>
      </c>
      <c r="G2244" s="8">
        <v>263938.75</v>
      </c>
      <c r="H2244" s="8">
        <v>298765.09999999998</v>
      </c>
      <c r="I2244" s="8">
        <v>11.65</v>
      </c>
      <c r="J2244" s="8">
        <v>684</v>
      </c>
      <c r="K2244" s="8" t="str">
        <v>Medium</v>
      </c>
      <c r="L2244" s="8" t="s">
        <v>19</v>
      </c>
      <c r="M2244" s="8" t="s">
        <v>26</v>
      </c>
      <c r="N2244" s="8" t="s">
        <v>396</v>
      </c>
      <c r="O2244" s="8">
        <v>2023</v>
      </c>
      <c r="P2244" s="8">
        <v>2896.31</v>
      </c>
      <c r="Q2244" s="8">
        <v>1770.36</v>
      </c>
    </row>
    <row r="2245" spans="1:17" x14ac:dyDescent="0.35">
      <c r="A2245" s="8">
        <v>2244</v>
      </c>
      <c r="B2245" s="8" t="s">
        <v>85</v>
      </c>
      <c r="C2245" s="8" t="s">
        <v>37</v>
      </c>
      <c r="D2245" s="8" t="s">
        <v>56</v>
      </c>
      <c r="E2245" s="8" t="s">
        <v>54</v>
      </c>
      <c r="F2245" s="8">
        <v>59222.94</v>
      </c>
      <c r="G2245" s="8">
        <v>119565.96</v>
      </c>
      <c r="H2245" s="8">
        <v>328934.76</v>
      </c>
      <c r="I2245" s="8">
        <v>7.43</v>
      </c>
      <c r="J2245" s="8">
        <v>807</v>
      </c>
      <c r="K2245" s="8" t="str">
        <v>High</v>
      </c>
      <c r="L2245" s="8" t="s">
        <v>25</v>
      </c>
      <c r="M2245" s="8" t="s">
        <v>75</v>
      </c>
      <c r="N2245" s="8" t="s">
        <v>138</v>
      </c>
      <c r="O2245" s="8">
        <v>2023</v>
      </c>
      <c r="P2245" s="8">
        <v>6675.52</v>
      </c>
      <c r="Q2245" s="8">
        <v>3960.14</v>
      </c>
    </row>
    <row r="2246" spans="1:17" x14ac:dyDescent="0.35">
      <c r="A2246" s="8">
        <v>2245</v>
      </c>
      <c r="B2246" s="8" t="s">
        <v>32</v>
      </c>
      <c r="C2246" s="8" t="s">
        <v>37</v>
      </c>
      <c r="D2246" s="8" t="s">
        <v>56</v>
      </c>
      <c r="E2246" s="8" t="s">
        <v>18</v>
      </c>
      <c r="F2246" s="8">
        <v>6799.07</v>
      </c>
      <c r="G2246" s="8">
        <v>27480.720000000001</v>
      </c>
      <c r="H2246" s="8">
        <v>70291.81</v>
      </c>
      <c r="I2246" s="8">
        <v>5.86</v>
      </c>
      <c r="J2246" s="8">
        <v>707</v>
      </c>
      <c r="K2246" s="8" t="str">
        <v>Medium</v>
      </c>
      <c r="L2246" s="8" t="s">
        <v>35</v>
      </c>
      <c r="M2246" s="8" t="s">
        <v>46</v>
      </c>
      <c r="N2246" s="8" t="s">
        <v>268</v>
      </c>
      <c r="O2246" s="8">
        <v>2023</v>
      </c>
      <c r="P2246" s="8">
        <v>691.69</v>
      </c>
      <c r="Q2246" s="8">
        <v>384.44</v>
      </c>
    </row>
    <row r="2247" spans="1:17" x14ac:dyDescent="0.35">
      <c r="A2247" s="8">
        <v>2246</v>
      </c>
      <c r="B2247" s="8" t="s">
        <v>85</v>
      </c>
      <c r="C2247" s="8" t="s">
        <v>23</v>
      </c>
      <c r="D2247" s="8" t="s">
        <v>24</v>
      </c>
      <c r="E2247" s="8" t="s">
        <v>38</v>
      </c>
      <c r="F2247" s="8">
        <v>45488.76</v>
      </c>
      <c r="G2247" s="8">
        <v>410888.13</v>
      </c>
      <c r="H2247" s="8">
        <v>17456.52</v>
      </c>
      <c r="I2247" s="8">
        <v>17.899999999999999</v>
      </c>
      <c r="J2247" s="8">
        <v>616</v>
      </c>
      <c r="K2247" s="8" t="str">
        <v>Medium</v>
      </c>
      <c r="L2247" s="8" t="s">
        <v>25</v>
      </c>
      <c r="M2247" s="8" t="s">
        <v>20</v>
      </c>
      <c r="N2247" s="8" t="s">
        <v>174</v>
      </c>
      <c r="O2247" s="8">
        <v>2023</v>
      </c>
      <c r="P2247" s="8">
        <v>5547.4</v>
      </c>
      <c r="Q2247" s="8">
        <v>3062.4</v>
      </c>
    </row>
    <row r="2248" spans="1:17" x14ac:dyDescent="0.35">
      <c r="A2248" s="8">
        <v>2247</v>
      </c>
      <c r="B2248" s="8" t="s">
        <v>48</v>
      </c>
      <c r="C2248" s="8" t="s">
        <v>37</v>
      </c>
      <c r="D2248" s="8" t="s">
        <v>56</v>
      </c>
      <c r="E2248" s="8" t="s">
        <v>38</v>
      </c>
      <c r="F2248" s="8">
        <v>26383.14</v>
      </c>
      <c r="G2248" s="8">
        <v>119696.33</v>
      </c>
      <c r="H2248" s="8">
        <v>122542.25</v>
      </c>
      <c r="I2248" s="8">
        <v>17.11</v>
      </c>
      <c r="J2248" s="8">
        <v>788</v>
      </c>
      <c r="K2248" s="8" t="str">
        <v>High</v>
      </c>
      <c r="L2248" s="8" t="s">
        <v>19</v>
      </c>
      <c r="M2248" s="8" t="s">
        <v>75</v>
      </c>
      <c r="N2248" s="8" t="s">
        <v>55</v>
      </c>
      <c r="O2248" s="8">
        <v>2023</v>
      </c>
      <c r="P2248" s="8">
        <v>2991.98</v>
      </c>
      <c r="Q2248" s="8">
        <v>1876.38</v>
      </c>
    </row>
    <row r="2249" spans="1:17" x14ac:dyDescent="0.35">
      <c r="A2249" s="8">
        <v>2248</v>
      </c>
      <c r="B2249" s="8" t="s">
        <v>79</v>
      </c>
      <c r="C2249" s="8" t="s">
        <v>16</v>
      </c>
      <c r="D2249" s="8" t="s">
        <v>56</v>
      </c>
      <c r="E2249" s="8" t="s">
        <v>18</v>
      </c>
      <c r="F2249" s="8">
        <v>43554.25</v>
      </c>
      <c r="G2249" s="8">
        <v>293045.06</v>
      </c>
      <c r="H2249" s="8">
        <v>143075.23000000001</v>
      </c>
      <c r="I2249" s="8">
        <v>6.76</v>
      </c>
      <c r="J2249" s="8">
        <v>312</v>
      </c>
      <c r="K2249" s="8" t="str">
        <v>low</v>
      </c>
      <c r="L2249" s="8" t="s">
        <v>19</v>
      </c>
      <c r="M2249" s="8" t="s">
        <v>75</v>
      </c>
      <c r="N2249" s="8" t="s">
        <v>384</v>
      </c>
      <c r="O2249" s="8">
        <v>2023</v>
      </c>
      <c r="P2249" s="8">
        <v>6183.54</v>
      </c>
      <c r="Q2249" s="8">
        <v>3833.78</v>
      </c>
    </row>
    <row r="2250" spans="1:17" x14ac:dyDescent="0.35">
      <c r="A2250" s="8">
        <v>2249</v>
      </c>
      <c r="B2250" s="8" t="s">
        <v>85</v>
      </c>
      <c r="C2250" s="8" t="s">
        <v>33</v>
      </c>
      <c r="D2250" s="8" t="s">
        <v>56</v>
      </c>
      <c r="E2250" s="8" t="s">
        <v>18</v>
      </c>
      <c r="F2250" s="8">
        <v>41214.080000000002</v>
      </c>
      <c r="G2250" s="8">
        <v>404540.76</v>
      </c>
      <c r="H2250" s="8">
        <v>498571.05</v>
      </c>
      <c r="I2250" s="8">
        <v>8.92</v>
      </c>
      <c r="J2250" s="8">
        <v>320</v>
      </c>
      <c r="K2250" s="8" t="str">
        <v>low</v>
      </c>
      <c r="L2250" s="8" t="s">
        <v>45</v>
      </c>
      <c r="M2250" s="8" t="s">
        <v>26</v>
      </c>
      <c r="N2250" s="8" t="s">
        <v>406</v>
      </c>
      <c r="O2250" s="8">
        <v>2023</v>
      </c>
      <c r="P2250" s="8">
        <v>4754.63</v>
      </c>
      <c r="Q2250" s="8">
        <v>4100.45</v>
      </c>
    </row>
    <row r="2251" spans="1:17" x14ac:dyDescent="0.35">
      <c r="A2251" s="8">
        <v>2250</v>
      </c>
      <c r="B2251" s="8" t="s">
        <v>79</v>
      </c>
      <c r="C2251" s="8" t="s">
        <v>58</v>
      </c>
      <c r="D2251" s="8" t="s">
        <v>24</v>
      </c>
      <c r="E2251" s="8" t="s">
        <v>54</v>
      </c>
      <c r="F2251" s="8">
        <v>46432.68</v>
      </c>
      <c r="G2251" s="8">
        <v>307522.14</v>
      </c>
      <c r="H2251" s="8">
        <v>196815.48</v>
      </c>
      <c r="I2251" s="8">
        <v>11.51</v>
      </c>
      <c r="J2251" s="8">
        <v>589</v>
      </c>
      <c r="K2251" s="8" t="str">
        <v>low</v>
      </c>
      <c r="L2251" s="8" t="s">
        <v>19</v>
      </c>
      <c r="M2251" s="8" t="s">
        <v>26</v>
      </c>
      <c r="N2251" s="8" t="s">
        <v>151</v>
      </c>
      <c r="O2251" s="8">
        <v>2023</v>
      </c>
      <c r="P2251" s="8">
        <v>2613.79</v>
      </c>
      <c r="Q2251" s="8">
        <v>2220.2399999999998</v>
      </c>
    </row>
    <row r="2252" spans="1:17" x14ac:dyDescent="0.35">
      <c r="A2252" s="8">
        <v>2251</v>
      </c>
      <c r="B2252" s="8" t="s">
        <v>32</v>
      </c>
      <c r="C2252" s="8" t="s">
        <v>37</v>
      </c>
      <c r="D2252" s="8" t="s">
        <v>17</v>
      </c>
      <c r="E2252" s="8" t="s">
        <v>63</v>
      </c>
      <c r="F2252" s="8">
        <v>83593.31</v>
      </c>
      <c r="G2252" s="8">
        <v>171490.99</v>
      </c>
      <c r="H2252" s="8">
        <v>189518.28</v>
      </c>
      <c r="I2252" s="8">
        <v>16.010000000000002</v>
      </c>
      <c r="J2252" s="8">
        <v>829</v>
      </c>
      <c r="K2252" s="8" t="str">
        <v>High</v>
      </c>
      <c r="L2252" s="8" t="s">
        <v>25</v>
      </c>
      <c r="M2252" s="8" t="s">
        <v>75</v>
      </c>
      <c r="N2252" s="8" t="s">
        <v>376</v>
      </c>
      <c r="O2252" s="8">
        <v>2023</v>
      </c>
      <c r="P2252" s="8">
        <v>5707.77</v>
      </c>
      <c r="Q2252" s="8">
        <v>3467.64</v>
      </c>
    </row>
    <row r="2253" spans="1:17" x14ac:dyDescent="0.35">
      <c r="A2253" s="8">
        <v>2252</v>
      </c>
      <c r="B2253" s="8" t="s">
        <v>50</v>
      </c>
      <c r="C2253" s="8" t="s">
        <v>23</v>
      </c>
      <c r="D2253" s="8" t="s">
        <v>17</v>
      </c>
      <c r="E2253" s="8" t="s">
        <v>54</v>
      </c>
      <c r="F2253" s="8">
        <v>51834.93</v>
      </c>
      <c r="G2253" s="8">
        <v>239943.42</v>
      </c>
      <c r="H2253" s="8">
        <v>168915.74</v>
      </c>
      <c r="I2253" s="8">
        <v>17.46</v>
      </c>
      <c r="J2253" s="8">
        <v>339</v>
      </c>
      <c r="K2253" s="8" t="str">
        <v>low</v>
      </c>
      <c r="L2253" s="8" t="s">
        <v>39</v>
      </c>
      <c r="M2253" s="8" t="s">
        <v>26</v>
      </c>
      <c r="N2253" s="8" t="s">
        <v>262</v>
      </c>
      <c r="O2253" s="8">
        <v>2023</v>
      </c>
      <c r="P2253" s="8">
        <v>6202.57</v>
      </c>
      <c r="Q2253" s="8">
        <v>3819.76</v>
      </c>
    </row>
    <row r="2254" spans="1:17" x14ac:dyDescent="0.35">
      <c r="A2254" s="8">
        <v>2253</v>
      </c>
      <c r="B2254" s="8" t="s">
        <v>50</v>
      </c>
      <c r="C2254" s="8" t="s">
        <v>23</v>
      </c>
      <c r="D2254" s="8" t="s">
        <v>17</v>
      </c>
      <c r="E2254" s="8" t="s">
        <v>18</v>
      </c>
      <c r="F2254" s="8">
        <v>57689.75</v>
      </c>
      <c r="G2254" s="8">
        <v>173649.76</v>
      </c>
      <c r="H2254" s="8">
        <v>252489.39</v>
      </c>
      <c r="I2254" s="8">
        <v>17.62</v>
      </c>
      <c r="J2254" s="8">
        <v>490</v>
      </c>
      <c r="K2254" s="8" t="str">
        <v>low</v>
      </c>
      <c r="L2254" s="8" t="s">
        <v>45</v>
      </c>
      <c r="M2254" s="8" t="s">
        <v>75</v>
      </c>
      <c r="N2254" s="8" t="s">
        <v>61</v>
      </c>
      <c r="O2254" s="8">
        <v>2023</v>
      </c>
      <c r="P2254" s="8">
        <v>7722.54</v>
      </c>
      <c r="Q2254" s="8">
        <v>5036.21</v>
      </c>
    </row>
    <row r="2255" spans="1:17" x14ac:dyDescent="0.35">
      <c r="A2255" s="8">
        <v>2254</v>
      </c>
      <c r="B2255" s="8" t="s">
        <v>50</v>
      </c>
      <c r="C2255" s="8" t="s">
        <v>23</v>
      </c>
      <c r="D2255" s="8" t="s">
        <v>24</v>
      </c>
      <c r="E2255" s="8" t="s">
        <v>29</v>
      </c>
      <c r="F2255" s="8">
        <v>3413.55</v>
      </c>
      <c r="G2255" s="8">
        <v>68519.710000000006</v>
      </c>
      <c r="H2255" s="8">
        <v>301887.19</v>
      </c>
      <c r="I2255" s="8">
        <v>9.82</v>
      </c>
      <c r="J2255" s="8">
        <v>567</v>
      </c>
      <c r="K2255" s="8" t="str">
        <v>low</v>
      </c>
      <c r="L2255" s="8" t="s">
        <v>35</v>
      </c>
      <c r="M2255" s="8" t="s">
        <v>30</v>
      </c>
      <c r="N2255" s="8" t="s">
        <v>174</v>
      </c>
      <c r="O2255" s="8">
        <v>2023</v>
      </c>
      <c r="P2255" s="8">
        <v>395.2</v>
      </c>
      <c r="Q2255" s="8">
        <v>352.05</v>
      </c>
    </row>
    <row r="2256" spans="1:17" x14ac:dyDescent="0.35">
      <c r="A2256" s="8">
        <v>2255</v>
      </c>
      <c r="B2256" s="8" t="s">
        <v>79</v>
      </c>
      <c r="C2256" s="8" t="s">
        <v>23</v>
      </c>
      <c r="D2256" s="8" t="s">
        <v>28</v>
      </c>
      <c r="E2256" s="8" t="s">
        <v>63</v>
      </c>
      <c r="F2256" s="8">
        <v>62023.74</v>
      </c>
      <c r="G2256" s="8">
        <v>437376.94</v>
      </c>
      <c r="H2256" s="8">
        <v>451490.69</v>
      </c>
      <c r="I2256" s="8">
        <v>10.54</v>
      </c>
      <c r="J2256" s="8">
        <v>593</v>
      </c>
      <c r="K2256" s="8" t="str">
        <v>low</v>
      </c>
      <c r="L2256" s="8" t="s">
        <v>39</v>
      </c>
      <c r="M2256" s="8" t="s">
        <v>26</v>
      </c>
      <c r="N2256" s="8" t="s">
        <v>392</v>
      </c>
      <c r="O2256" s="8">
        <v>2023</v>
      </c>
      <c r="P2256" s="8">
        <v>5211.9799999999996</v>
      </c>
      <c r="Q2256" s="8">
        <v>4646.43</v>
      </c>
    </row>
    <row r="2257" spans="1:17" x14ac:dyDescent="0.35">
      <c r="A2257" s="8">
        <v>2256</v>
      </c>
      <c r="B2257" s="8" t="s">
        <v>41</v>
      </c>
      <c r="C2257" s="8" t="s">
        <v>23</v>
      </c>
      <c r="D2257" s="8" t="s">
        <v>56</v>
      </c>
      <c r="E2257" s="8" t="s">
        <v>29</v>
      </c>
      <c r="F2257" s="8">
        <v>22873.48</v>
      </c>
      <c r="G2257" s="8">
        <v>431747.93</v>
      </c>
      <c r="H2257" s="8">
        <v>469716.02</v>
      </c>
      <c r="I2257" s="8">
        <v>13.5</v>
      </c>
      <c r="J2257" s="8">
        <v>677</v>
      </c>
      <c r="K2257" s="8" t="str">
        <v>Medium</v>
      </c>
      <c r="L2257" s="8" t="s">
        <v>35</v>
      </c>
      <c r="M2257" s="8" t="s">
        <v>30</v>
      </c>
      <c r="N2257" s="8" t="s">
        <v>99</v>
      </c>
      <c r="O2257" s="8">
        <v>2023</v>
      </c>
      <c r="P2257" s="8">
        <v>1960.73</v>
      </c>
      <c r="Q2257" s="8">
        <v>1102.83</v>
      </c>
    </row>
    <row r="2258" spans="1:17" x14ac:dyDescent="0.35">
      <c r="A2258" s="8">
        <v>2257</v>
      </c>
      <c r="B2258" s="8" t="s">
        <v>85</v>
      </c>
      <c r="C2258" s="8" t="s">
        <v>58</v>
      </c>
      <c r="D2258" s="8" t="s">
        <v>56</v>
      </c>
      <c r="E2258" s="8" t="s">
        <v>38</v>
      </c>
      <c r="F2258" s="8">
        <v>99576.15</v>
      </c>
      <c r="G2258" s="8">
        <v>76726.820000000007</v>
      </c>
      <c r="H2258" s="8">
        <v>156261.10999999999</v>
      </c>
      <c r="I2258" s="8">
        <v>6.13</v>
      </c>
      <c r="J2258" s="8">
        <v>379</v>
      </c>
      <c r="K2258" s="8" t="str">
        <v>low</v>
      </c>
      <c r="L2258" s="8" t="s">
        <v>19</v>
      </c>
      <c r="M2258" s="8" t="s">
        <v>20</v>
      </c>
      <c r="N2258" s="8" t="s">
        <v>204</v>
      </c>
      <c r="O2258" s="8">
        <v>2023</v>
      </c>
      <c r="P2258" s="8">
        <v>12074.87</v>
      </c>
      <c r="Q2258" s="8">
        <v>6509.95</v>
      </c>
    </row>
    <row r="2259" spans="1:17" x14ac:dyDescent="0.35">
      <c r="A2259" s="8">
        <v>2258</v>
      </c>
      <c r="B2259" s="8" t="s">
        <v>22</v>
      </c>
      <c r="C2259" s="8" t="s">
        <v>16</v>
      </c>
      <c r="D2259" s="8" t="s">
        <v>24</v>
      </c>
      <c r="E2259" s="8" t="s">
        <v>54</v>
      </c>
      <c r="F2259" s="8">
        <v>80865.960000000006</v>
      </c>
      <c r="G2259" s="8">
        <v>276378.57</v>
      </c>
      <c r="H2259" s="8">
        <v>143260.54999999999</v>
      </c>
      <c r="I2259" s="8">
        <v>17.079999999999998</v>
      </c>
      <c r="J2259" s="8">
        <v>849</v>
      </c>
      <c r="K2259" s="8" t="str">
        <v>High</v>
      </c>
      <c r="L2259" s="8" t="s">
        <v>25</v>
      </c>
      <c r="M2259" s="8" t="s">
        <v>26</v>
      </c>
      <c r="N2259" s="8" t="s">
        <v>139</v>
      </c>
      <c r="O2259" s="8">
        <v>2023</v>
      </c>
      <c r="P2259" s="8">
        <v>7792.03</v>
      </c>
      <c r="Q2259" s="8">
        <v>6215.71</v>
      </c>
    </row>
    <row r="2260" spans="1:17" x14ac:dyDescent="0.35">
      <c r="A2260" s="8">
        <v>2259</v>
      </c>
      <c r="B2260" s="8" t="s">
        <v>43</v>
      </c>
      <c r="C2260" s="8" t="s">
        <v>58</v>
      </c>
      <c r="D2260" s="8" t="s">
        <v>34</v>
      </c>
      <c r="E2260" s="8" t="s">
        <v>63</v>
      </c>
      <c r="F2260" s="8">
        <v>89188.88</v>
      </c>
      <c r="G2260" s="8">
        <v>179822.85</v>
      </c>
      <c r="H2260" s="8">
        <v>259715.95</v>
      </c>
      <c r="I2260" s="8">
        <v>5.73</v>
      </c>
      <c r="J2260" s="8">
        <v>461</v>
      </c>
      <c r="K2260" s="8" t="str">
        <v>low</v>
      </c>
      <c r="L2260" s="8" t="s">
        <v>35</v>
      </c>
      <c r="M2260" s="8" t="s">
        <v>46</v>
      </c>
      <c r="N2260" s="8" t="s">
        <v>341</v>
      </c>
      <c r="O2260" s="8">
        <v>2023</v>
      </c>
      <c r="P2260" s="8">
        <v>9515.0400000000009</v>
      </c>
      <c r="Q2260" s="8">
        <v>4830.8999999999996</v>
      </c>
    </row>
    <row r="2261" spans="1:17" x14ac:dyDescent="0.35">
      <c r="A2261" s="8">
        <v>2260</v>
      </c>
      <c r="B2261" s="8" t="s">
        <v>22</v>
      </c>
      <c r="C2261" s="8" t="s">
        <v>37</v>
      </c>
      <c r="D2261" s="8" t="s">
        <v>56</v>
      </c>
      <c r="E2261" s="8" t="s">
        <v>63</v>
      </c>
      <c r="F2261" s="8">
        <v>97304.38</v>
      </c>
      <c r="G2261" s="8">
        <v>159607.13</v>
      </c>
      <c r="H2261" s="8">
        <v>120674.29</v>
      </c>
      <c r="I2261" s="8">
        <v>16.63</v>
      </c>
      <c r="J2261" s="8">
        <v>899</v>
      </c>
      <c r="K2261" s="8" t="str">
        <v>High</v>
      </c>
      <c r="L2261" s="8" t="s">
        <v>35</v>
      </c>
      <c r="M2261" s="8" t="s">
        <v>75</v>
      </c>
      <c r="N2261" s="8" t="s">
        <v>306</v>
      </c>
      <c r="O2261" s="8">
        <v>2023</v>
      </c>
      <c r="P2261" s="8">
        <v>8426.59</v>
      </c>
      <c r="Q2261" s="8">
        <v>5618.8</v>
      </c>
    </row>
    <row r="2262" spans="1:17" x14ac:dyDescent="0.35">
      <c r="A2262" s="8">
        <v>2261</v>
      </c>
      <c r="B2262" s="8" t="s">
        <v>48</v>
      </c>
      <c r="C2262" s="8" t="s">
        <v>16</v>
      </c>
      <c r="D2262" s="8" t="s">
        <v>28</v>
      </c>
      <c r="E2262" s="8" t="s">
        <v>54</v>
      </c>
      <c r="F2262" s="8">
        <v>74179.399999999994</v>
      </c>
      <c r="G2262" s="8">
        <v>133104.14000000001</v>
      </c>
      <c r="H2262" s="8">
        <v>104806.27</v>
      </c>
      <c r="I2262" s="8">
        <v>11.19</v>
      </c>
      <c r="J2262" s="8">
        <v>894</v>
      </c>
      <c r="K2262" s="8" t="str">
        <v>High</v>
      </c>
      <c r="L2262" s="8" t="s">
        <v>19</v>
      </c>
      <c r="M2262" s="8" t="s">
        <v>46</v>
      </c>
      <c r="N2262" s="8" t="s">
        <v>156</v>
      </c>
      <c r="O2262" s="8">
        <v>2023</v>
      </c>
      <c r="P2262" s="8">
        <v>7280.04</v>
      </c>
      <c r="Q2262" s="8">
        <v>4590.72</v>
      </c>
    </row>
    <row r="2263" spans="1:17" x14ac:dyDescent="0.35">
      <c r="A2263" s="8">
        <v>2262</v>
      </c>
      <c r="B2263" s="8" t="s">
        <v>32</v>
      </c>
      <c r="C2263" s="8" t="s">
        <v>16</v>
      </c>
      <c r="D2263" s="8" t="s">
        <v>24</v>
      </c>
      <c r="E2263" s="8" t="s">
        <v>29</v>
      </c>
      <c r="F2263" s="8">
        <v>38352.51</v>
      </c>
      <c r="G2263" s="8">
        <v>452819.69</v>
      </c>
      <c r="H2263" s="8">
        <v>469723.93</v>
      </c>
      <c r="I2263" s="8">
        <v>6.69</v>
      </c>
      <c r="J2263" s="8">
        <v>856</v>
      </c>
      <c r="K2263" s="8" t="str">
        <v>High</v>
      </c>
      <c r="L2263" s="8" t="s">
        <v>39</v>
      </c>
      <c r="M2263" s="8" t="s">
        <v>20</v>
      </c>
      <c r="N2263" s="8" t="s">
        <v>149</v>
      </c>
      <c r="O2263" s="8">
        <v>2023</v>
      </c>
      <c r="P2263" s="8">
        <v>3963.62</v>
      </c>
      <c r="Q2263" s="8">
        <v>3066.15</v>
      </c>
    </row>
    <row r="2264" spans="1:17" x14ac:dyDescent="0.35">
      <c r="A2264" s="8">
        <v>2263</v>
      </c>
      <c r="B2264" s="8" t="s">
        <v>50</v>
      </c>
      <c r="C2264" s="8" t="s">
        <v>33</v>
      </c>
      <c r="D2264" s="8" t="s">
        <v>17</v>
      </c>
      <c r="E2264" s="8" t="s">
        <v>63</v>
      </c>
      <c r="F2264" s="8">
        <v>89263.13</v>
      </c>
      <c r="G2264" s="8">
        <v>39016.980000000003</v>
      </c>
      <c r="H2264" s="8">
        <v>135508.72</v>
      </c>
      <c r="I2264" s="8">
        <v>16.48</v>
      </c>
      <c r="J2264" s="8">
        <v>767</v>
      </c>
      <c r="K2264" s="8" t="str">
        <v>High</v>
      </c>
      <c r="L2264" s="8" t="s">
        <v>19</v>
      </c>
      <c r="M2264" s="8" t="s">
        <v>75</v>
      </c>
      <c r="N2264" s="8" t="s">
        <v>343</v>
      </c>
      <c r="O2264" s="8">
        <v>2023</v>
      </c>
      <c r="P2264" s="8">
        <v>10740.22</v>
      </c>
      <c r="Q2264" s="8">
        <v>7587.49</v>
      </c>
    </row>
    <row r="2265" spans="1:17" x14ac:dyDescent="0.35">
      <c r="A2265" s="8">
        <v>2264</v>
      </c>
      <c r="B2265" s="8" t="s">
        <v>85</v>
      </c>
      <c r="C2265" s="8" t="s">
        <v>16</v>
      </c>
      <c r="D2265" s="8" t="s">
        <v>17</v>
      </c>
      <c r="E2265" s="8" t="s">
        <v>63</v>
      </c>
      <c r="F2265" s="8">
        <v>13689.32</v>
      </c>
      <c r="G2265" s="8">
        <v>115876.82</v>
      </c>
      <c r="H2265" s="8">
        <v>82551.28</v>
      </c>
      <c r="I2265" s="8">
        <v>6.76</v>
      </c>
      <c r="J2265" s="8">
        <v>729</v>
      </c>
      <c r="K2265" s="8" t="str">
        <v>Medium</v>
      </c>
      <c r="L2265" s="8" t="s">
        <v>39</v>
      </c>
      <c r="M2265" s="8" t="s">
        <v>20</v>
      </c>
      <c r="N2265" s="8" t="s">
        <v>381</v>
      </c>
      <c r="O2265" s="8">
        <v>2023</v>
      </c>
      <c r="P2265" s="8">
        <v>724.47</v>
      </c>
      <c r="Q2265" s="8">
        <v>602.17999999999995</v>
      </c>
    </row>
    <row r="2266" spans="1:17" x14ac:dyDescent="0.35">
      <c r="A2266" s="8">
        <v>2265</v>
      </c>
      <c r="B2266" s="8" t="s">
        <v>48</v>
      </c>
      <c r="C2266" s="8" t="s">
        <v>58</v>
      </c>
      <c r="D2266" s="8" t="s">
        <v>17</v>
      </c>
      <c r="E2266" s="8" t="s">
        <v>29</v>
      </c>
      <c r="F2266" s="8">
        <v>32059.09</v>
      </c>
      <c r="G2266" s="8">
        <v>228632.93</v>
      </c>
      <c r="H2266" s="8">
        <v>374312.68</v>
      </c>
      <c r="I2266" s="8">
        <v>5.88</v>
      </c>
      <c r="J2266" s="8">
        <v>323</v>
      </c>
      <c r="K2266" s="8" t="str">
        <v>low</v>
      </c>
      <c r="L2266" s="8" t="s">
        <v>35</v>
      </c>
      <c r="M2266" s="8" t="s">
        <v>26</v>
      </c>
      <c r="N2266" s="8" t="s">
        <v>248</v>
      </c>
      <c r="O2266" s="8">
        <v>2023</v>
      </c>
      <c r="P2266" s="8">
        <v>2629.11</v>
      </c>
      <c r="Q2266" s="8">
        <v>2152.35</v>
      </c>
    </row>
    <row r="2267" spans="1:17" x14ac:dyDescent="0.35">
      <c r="A2267" s="8">
        <v>2266</v>
      </c>
      <c r="B2267" s="8" t="s">
        <v>48</v>
      </c>
      <c r="C2267" s="8" t="s">
        <v>23</v>
      </c>
      <c r="D2267" s="8" t="s">
        <v>56</v>
      </c>
      <c r="E2267" s="8" t="s">
        <v>63</v>
      </c>
      <c r="F2267" s="8">
        <v>87638.56</v>
      </c>
      <c r="G2267" s="8">
        <v>198639.48</v>
      </c>
      <c r="H2267" s="8">
        <v>494543.91</v>
      </c>
      <c r="I2267" s="8">
        <v>17.41</v>
      </c>
      <c r="J2267" s="8">
        <v>776</v>
      </c>
      <c r="K2267" s="8" t="str">
        <v>High</v>
      </c>
      <c r="L2267" s="8" t="s">
        <v>19</v>
      </c>
      <c r="M2267" s="8" t="s">
        <v>46</v>
      </c>
      <c r="N2267" s="8" t="s">
        <v>74</v>
      </c>
      <c r="O2267" s="8">
        <v>2023</v>
      </c>
      <c r="P2267" s="8">
        <v>12242.18</v>
      </c>
      <c r="Q2267" s="8">
        <v>7128.9</v>
      </c>
    </row>
    <row r="2268" spans="1:17" x14ac:dyDescent="0.35">
      <c r="A2268" s="8">
        <v>2267</v>
      </c>
      <c r="B2268" s="8" t="s">
        <v>52</v>
      </c>
      <c r="C2268" s="8" t="s">
        <v>58</v>
      </c>
      <c r="D2268" s="8" t="s">
        <v>17</v>
      </c>
      <c r="E2268" s="8" t="s">
        <v>54</v>
      </c>
      <c r="F2268" s="8">
        <v>35165.269999999997</v>
      </c>
      <c r="G2268" s="8">
        <v>22091.69</v>
      </c>
      <c r="H2268" s="8">
        <v>328117.78999999998</v>
      </c>
      <c r="I2268" s="8">
        <v>10.65</v>
      </c>
      <c r="J2268" s="8">
        <v>552</v>
      </c>
      <c r="K2268" s="8" t="str">
        <v>low</v>
      </c>
      <c r="L2268" s="8" t="s">
        <v>19</v>
      </c>
      <c r="M2268" s="8" t="s">
        <v>26</v>
      </c>
      <c r="N2268" s="8" t="s">
        <v>80</v>
      </c>
      <c r="O2268" s="8">
        <v>2023</v>
      </c>
      <c r="P2268" s="8">
        <v>4210.9399999999996</v>
      </c>
      <c r="Q2268" s="8">
        <v>3421.36</v>
      </c>
    </row>
    <row r="2269" spans="1:17" x14ac:dyDescent="0.35">
      <c r="A2269" s="8">
        <v>2268</v>
      </c>
      <c r="B2269" s="8" t="s">
        <v>48</v>
      </c>
      <c r="C2269" s="8" t="s">
        <v>37</v>
      </c>
      <c r="D2269" s="8" t="s">
        <v>17</v>
      </c>
      <c r="E2269" s="8" t="s">
        <v>38</v>
      </c>
      <c r="F2269" s="8">
        <v>49135.73</v>
      </c>
      <c r="G2269" s="8">
        <v>178793.75</v>
      </c>
      <c r="H2269" s="8">
        <v>73146.59</v>
      </c>
      <c r="I2269" s="8">
        <v>9.39</v>
      </c>
      <c r="J2269" s="8">
        <v>693</v>
      </c>
      <c r="K2269" s="8" t="str">
        <v>Medium</v>
      </c>
      <c r="L2269" s="8" t="s">
        <v>39</v>
      </c>
      <c r="M2269" s="8" t="s">
        <v>20</v>
      </c>
      <c r="N2269" s="8" t="s">
        <v>284</v>
      </c>
      <c r="O2269" s="8">
        <v>2023</v>
      </c>
      <c r="P2269" s="8">
        <v>5708.43</v>
      </c>
      <c r="Q2269" s="8">
        <v>3792.94</v>
      </c>
    </row>
    <row r="2270" spans="1:17" x14ac:dyDescent="0.35">
      <c r="A2270" s="8">
        <v>2269</v>
      </c>
      <c r="B2270" s="8" t="s">
        <v>48</v>
      </c>
      <c r="C2270" s="8" t="s">
        <v>37</v>
      </c>
      <c r="D2270" s="8" t="s">
        <v>56</v>
      </c>
      <c r="E2270" s="8" t="s">
        <v>54</v>
      </c>
      <c r="F2270" s="8">
        <v>18751.03</v>
      </c>
      <c r="G2270" s="8">
        <v>126098.88</v>
      </c>
      <c r="H2270" s="8">
        <v>209724.38</v>
      </c>
      <c r="I2270" s="8">
        <v>6.93</v>
      </c>
      <c r="J2270" s="8">
        <v>301</v>
      </c>
      <c r="K2270" s="8" t="str">
        <v>low</v>
      </c>
      <c r="L2270" s="8" t="s">
        <v>45</v>
      </c>
      <c r="M2270" s="8" t="s">
        <v>30</v>
      </c>
      <c r="N2270" s="8" t="s">
        <v>165</v>
      </c>
      <c r="O2270" s="8">
        <v>2023</v>
      </c>
      <c r="P2270" s="8">
        <v>2803.08</v>
      </c>
      <c r="Q2270" s="8">
        <v>1427.17</v>
      </c>
    </row>
    <row r="2271" spans="1:17" x14ac:dyDescent="0.35">
      <c r="A2271" s="8">
        <v>2270</v>
      </c>
      <c r="B2271" s="8" t="s">
        <v>50</v>
      </c>
      <c r="C2271" s="8" t="s">
        <v>33</v>
      </c>
      <c r="D2271" s="8" t="s">
        <v>28</v>
      </c>
      <c r="E2271" s="8" t="s">
        <v>54</v>
      </c>
      <c r="F2271" s="8">
        <v>98869.28</v>
      </c>
      <c r="G2271" s="8">
        <v>133448.68</v>
      </c>
      <c r="H2271" s="8">
        <v>61829.24</v>
      </c>
      <c r="I2271" s="8">
        <v>12.89</v>
      </c>
      <c r="J2271" s="8">
        <v>810</v>
      </c>
      <c r="K2271" s="8" t="str">
        <v>High</v>
      </c>
      <c r="L2271" s="8" t="s">
        <v>19</v>
      </c>
      <c r="M2271" s="8" t="s">
        <v>20</v>
      </c>
      <c r="N2271" s="8" t="s">
        <v>106</v>
      </c>
      <c r="O2271" s="8">
        <v>2023</v>
      </c>
      <c r="P2271" s="8">
        <v>11228.87</v>
      </c>
      <c r="Q2271" s="8">
        <v>8764.25</v>
      </c>
    </row>
    <row r="2272" spans="1:17" x14ac:dyDescent="0.35">
      <c r="A2272" s="8">
        <v>2271</v>
      </c>
      <c r="B2272" s="8" t="s">
        <v>85</v>
      </c>
      <c r="C2272" s="8" t="s">
        <v>23</v>
      </c>
      <c r="D2272" s="8" t="s">
        <v>28</v>
      </c>
      <c r="E2272" s="8" t="s">
        <v>29</v>
      </c>
      <c r="F2272" s="8">
        <v>81904.83</v>
      </c>
      <c r="G2272" s="8">
        <v>221381.61</v>
      </c>
      <c r="H2272" s="8">
        <v>144266.34</v>
      </c>
      <c r="I2272" s="8">
        <v>6.46</v>
      </c>
      <c r="J2272" s="8">
        <v>682</v>
      </c>
      <c r="K2272" s="8" t="str">
        <v>Medium</v>
      </c>
      <c r="L2272" s="8" t="s">
        <v>19</v>
      </c>
      <c r="M2272" s="8" t="s">
        <v>26</v>
      </c>
      <c r="N2272" s="8" t="s">
        <v>174</v>
      </c>
      <c r="O2272" s="8">
        <v>2023</v>
      </c>
      <c r="P2272" s="8">
        <v>7702.38</v>
      </c>
      <c r="Q2272" s="8">
        <v>3928.95</v>
      </c>
    </row>
    <row r="2273" spans="1:17" x14ac:dyDescent="0.35">
      <c r="A2273" s="8">
        <v>2272</v>
      </c>
      <c r="B2273" s="8" t="s">
        <v>48</v>
      </c>
      <c r="C2273" s="8" t="s">
        <v>33</v>
      </c>
      <c r="D2273" s="8" t="s">
        <v>56</v>
      </c>
      <c r="E2273" s="8" t="s">
        <v>18</v>
      </c>
      <c r="F2273" s="8">
        <v>57880.19</v>
      </c>
      <c r="G2273" s="8">
        <v>159731.07</v>
      </c>
      <c r="H2273" s="8">
        <v>489530.98</v>
      </c>
      <c r="I2273" s="8">
        <v>10.78</v>
      </c>
      <c r="J2273" s="8">
        <v>899</v>
      </c>
      <c r="K2273" s="8" t="str">
        <v>High</v>
      </c>
      <c r="L2273" s="8" t="s">
        <v>25</v>
      </c>
      <c r="M2273" s="8" t="s">
        <v>20</v>
      </c>
      <c r="N2273" s="8" t="s">
        <v>80</v>
      </c>
      <c r="O2273" s="8">
        <v>2023</v>
      </c>
      <c r="P2273" s="8">
        <v>3280.93</v>
      </c>
      <c r="Q2273" s="8">
        <v>2534.63</v>
      </c>
    </row>
    <row r="2274" spans="1:17" x14ac:dyDescent="0.35">
      <c r="A2274" s="8">
        <v>2273</v>
      </c>
      <c r="B2274" s="8" t="s">
        <v>43</v>
      </c>
      <c r="C2274" s="8" t="s">
        <v>58</v>
      </c>
      <c r="D2274" s="8" t="s">
        <v>17</v>
      </c>
      <c r="E2274" s="8" t="s">
        <v>63</v>
      </c>
      <c r="F2274" s="8">
        <v>95452.3</v>
      </c>
      <c r="G2274" s="8">
        <v>153429.51</v>
      </c>
      <c r="H2274" s="8">
        <v>101486.78</v>
      </c>
      <c r="I2274" s="8">
        <v>15.69</v>
      </c>
      <c r="J2274" s="8">
        <v>816</v>
      </c>
      <c r="K2274" s="8" t="str">
        <v>High</v>
      </c>
      <c r="L2274" s="8" t="s">
        <v>19</v>
      </c>
      <c r="M2274" s="8" t="s">
        <v>30</v>
      </c>
      <c r="N2274" s="8" t="s">
        <v>157</v>
      </c>
      <c r="O2274" s="8">
        <v>2023</v>
      </c>
      <c r="P2274" s="8">
        <v>5986.42</v>
      </c>
      <c r="Q2274" s="8">
        <v>3308.02</v>
      </c>
    </row>
    <row r="2275" spans="1:17" x14ac:dyDescent="0.35">
      <c r="A2275" s="8">
        <v>2274</v>
      </c>
      <c r="B2275" s="8" t="s">
        <v>32</v>
      </c>
      <c r="C2275" s="8" t="s">
        <v>33</v>
      </c>
      <c r="D2275" s="8" t="s">
        <v>34</v>
      </c>
      <c r="E2275" s="8" t="s">
        <v>54</v>
      </c>
      <c r="F2275" s="8">
        <v>46018.86</v>
      </c>
      <c r="G2275" s="8">
        <v>447895.15</v>
      </c>
      <c r="H2275" s="8">
        <v>15497.35</v>
      </c>
      <c r="I2275" s="8">
        <v>13.64</v>
      </c>
      <c r="J2275" s="8">
        <v>495</v>
      </c>
      <c r="K2275" s="8" t="str">
        <v>low</v>
      </c>
      <c r="L2275" s="8" t="s">
        <v>45</v>
      </c>
      <c r="M2275" s="8" t="s">
        <v>75</v>
      </c>
      <c r="N2275" s="8" t="s">
        <v>260</v>
      </c>
      <c r="O2275" s="8">
        <v>2023</v>
      </c>
      <c r="P2275" s="8">
        <v>4314.3999999999996</v>
      </c>
      <c r="Q2275" s="8">
        <v>2538.0500000000002</v>
      </c>
    </row>
    <row r="2276" spans="1:17" x14ac:dyDescent="0.35">
      <c r="A2276" s="8">
        <v>2275</v>
      </c>
      <c r="B2276" s="8" t="s">
        <v>48</v>
      </c>
      <c r="C2276" s="8" t="s">
        <v>16</v>
      </c>
      <c r="D2276" s="8" t="s">
        <v>24</v>
      </c>
      <c r="E2276" s="8" t="s">
        <v>38</v>
      </c>
      <c r="F2276" s="8">
        <v>36701.65</v>
      </c>
      <c r="G2276" s="8">
        <v>51786.74</v>
      </c>
      <c r="H2276" s="8">
        <v>198134.45</v>
      </c>
      <c r="I2276" s="8">
        <v>9.9600000000000009</v>
      </c>
      <c r="J2276" s="8">
        <v>326</v>
      </c>
      <c r="K2276" s="8" t="str">
        <v>low</v>
      </c>
      <c r="L2276" s="8" t="s">
        <v>25</v>
      </c>
      <c r="M2276" s="8" t="s">
        <v>30</v>
      </c>
      <c r="N2276" s="8" t="s">
        <v>211</v>
      </c>
      <c r="O2276" s="8">
        <v>2023</v>
      </c>
      <c r="P2276" s="8">
        <v>3739.4</v>
      </c>
      <c r="Q2276" s="8">
        <v>3078.89</v>
      </c>
    </row>
    <row r="2277" spans="1:17" x14ac:dyDescent="0.35">
      <c r="A2277" s="8">
        <v>2276</v>
      </c>
      <c r="B2277" s="8" t="s">
        <v>32</v>
      </c>
      <c r="C2277" s="8" t="s">
        <v>33</v>
      </c>
      <c r="D2277" s="8" t="s">
        <v>56</v>
      </c>
      <c r="E2277" s="8" t="s">
        <v>38</v>
      </c>
      <c r="F2277" s="8">
        <v>22391.89</v>
      </c>
      <c r="G2277" s="8">
        <v>147211.21</v>
      </c>
      <c r="H2277" s="8">
        <v>158490.07</v>
      </c>
      <c r="I2277" s="8">
        <v>11.58</v>
      </c>
      <c r="J2277" s="8">
        <v>791</v>
      </c>
      <c r="K2277" s="8" t="str">
        <v>High</v>
      </c>
      <c r="L2277" s="8" t="s">
        <v>39</v>
      </c>
      <c r="M2277" s="8" t="s">
        <v>30</v>
      </c>
      <c r="N2277" s="8" t="s">
        <v>414</v>
      </c>
      <c r="O2277" s="8">
        <v>2023</v>
      </c>
      <c r="P2277" s="8">
        <v>1321.8</v>
      </c>
      <c r="Q2277" s="8">
        <v>1019.17</v>
      </c>
    </row>
    <row r="2278" spans="1:17" x14ac:dyDescent="0.35">
      <c r="A2278" s="8">
        <v>2277</v>
      </c>
      <c r="B2278" s="8" t="s">
        <v>48</v>
      </c>
      <c r="C2278" s="8" t="s">
        <v>58</v>
      </c>
      <c r="D2278" s="8" t="s">
        <v>56</v>
      </c>
      <c r="E2278" s="8" t="s">
        <v>18</v>
      </c>
      <c r="F2278" s="8">
        <v>30148.78</v>
      </c>
      <c r="G2278" s="8">
        <v>158192.9</v>
      </c>
      <c r="H2278" s="8">
        <v>485367.08</v>
      </c>
      <c r="I2278" s="8">
        <v>15.9</v>
      </c>
      <c r="J2278" s="8">
        <v>794</v>
      </c>
      <c r="K2278" s="8" t="str">
        <v>High</v>
      </c>
      <c r="L2278" s="8" t="s">
        <v>19</v>
      </c>
      <c r="M2278" s="8" t="s">
        <v>46</v>
      </c>
      <c r="N2278" s="8" t="s">
        <v>276</v>
      </c>
      <c r="O2278" s="8">
        <v>2023</v>
      </c>
      <c r="P2278" s="8">
        <v>2357.1999999999998</v>
      </c>
      <c r="Q2278" s="8">
        <v>1835.25</v>
      </c>
    </row>
    <row r="2279" spans="1:17" x14ac:dyDescent="0.35">
      <c r="A2279" s="8">
        <v>2278</v>
      </c>
      <c r="B2279" s="8" t="s">
        <v>48</v>
      </c>
      <c r="C2279" s="8" t="s">
        <v>37</v>
      </c>
      <c r="D2279" s="8" t="s">
        <v>34</v>
      </c>
      <c r="E2279" s="8" t="s">
        <v>18</v>
      </c>
      <c r="F2279" s="8">
        <v>80433.88</v>
      </c>
      <c r="G2279" s="8">
        <v>461885.89</v>
      </c>
      <c r="H2279" s="8">
        <v>373548.71</v>
      </c>
      <c r="I2279" s="8">
        <v>14.64</v>
      </c>
      <c r="J2279" s="8">
        <v>473</v>
      </c>
      <c r="K2279" s="8" t="str">
        <v>low</v>
      </c>
      <c r="L2279" s="8" t="s">
        <v>25</v>
      </c>
      <c r="M2279" s="8" t="s">
        <v>20</v>
      </c>
      <c r="N2279" s="8" t="s">
        <v>172</v>
      </c>
      <c r="O2279" s="8">
        <v>2023</v>
      </c>
      <c r="P2279" s="8">
        <v>11762.53</v>
      </c>
      <c r="Q2279" s="8">
        <v>6567.23</v>
      </c>
    </row>
    <row r="2280" spans="1:17" x14ac:dyDescent="0.35">
      <c r="A2280" s="8">
        <v>2279</v>
      </c>
      <c r="B2280" s="8" t="s">
        <v>43</v>
      </c>
      <c r="C2280" s="8" t="s">
        <v>33</v>
      </c>
      <c r="D2280" s="8" t="s">
        <v>17</v>
      </c>
      <c r="E2280" s="8" t="s">
        <v>18</v>
      </c>
      <c r="F2280" s="8">
        <v>72684.539999999994</v>
      </c>
      <c r="G2280" s="8">
        <v>314226.42</v>
      </c>
      <c r="H2280" s="8">
        <v>105900.47</v>
      </c>
      <c r="I2280" s="8">
        <v>17.12</v>
      </c>
      <c r="J2280" s="8">
        <v>668</v>
      </c>
      <c r="K2280" s="8" t="str">
        <v>Medium</v>
      </c>
      <c r="L2280" s="8" t="s">
        <v>25</v>
      </c>
      <c r="M2280" s="8" t="s">
        <v>20</v>
      </c>
      <c r="N2280" s="8" t="s">
        <v>269</v>
      </c>
      <c r="O2280" s="8">
        <v>2023</v>
      </c>
      <c r="P2280" s="8">
        <v>4304.58</v>
      </c>
      <c r="Q2280" s="8">
        <v>2983.67</v>
      </c>
    </row>
    <row r="2281" spans="1:17" x14ac:dyDescent="0.35">
      <c r="A2281" s="8">
        <v>2280</v>
      </c>
      <c r="B2281" s="8" t="s">
        <v>43</v>
      </c>
      <c r="C2281" s="8" t="s">
        <v>23</v>
      </c>
      <c r="D2281" s="8" t="s">
        <v>34</v>
      </c>
      <c r="E2281" s="8" t="s">
        <v>18</v>
      </c>
      <c r="F2281" s="8">
        <v>4055.99</v>
      </c>
      <c r="G2281" s="8">
        <v>64215.6</v>
      </c>
      <c r="H2281" s="8">
        <v>98726.16</v>
      </c>
      <c r="I2281" s="8">
        <v>13.42</v>
      </c>
      <c r="J2281" s="8">
        <v>676</v>
      </c>
      <c r="K2281" s="8" t="str">
        <v>Medium</v>
      </c>
      <c r="L2281" s="8" t="s">
        <v>39</v>
      </c>
      <c r="M2281" s="8" t="s">
        <v>46</v>
      </c>
      <c r="N2281" s="8" t="s">
        <v>306</v>
      </c>
      <c r="O2281" s="8">
        <v>2023</v>
      </c>
      <c r="P2281" s="8">
        <v>382.01</v>
      </c>
      <c r="Q2281" s="8">
        <v>332.76</v>
      </c>
    </row>
    <row r="2282" spans="1:17" x14ac:dyDescent="0.35">
      <c r="A2282" s="8">
        <v>2281</v>
      </c>
      <c r="B2282" s="8" t="s">
        <v>22</v>
      </c>
      <c r="C2282" s="8" t="s">
        <v>58</v>
      </c>
      <c r="D2282" s="8" t="s">
        <v>17</v>
      </c>
      <c r="E2282" s="8" t="s">
        <v>18</v>
      </c>
      <c r="F2282" s="8">
        <v>22220.959999999999</v>
      </c>
      <c r="G2282" s="8">
        <v>381761.73</v>
      </c>
      <c r="H2282" s="8">
        <v>17736.689999999999</v>
      </c>
      <c r="I2282" s="8">
        <v>16.170000000000002</v>
      </c>
      <c r="J2282" s="8">
        <v>748</v>
      </c>
      <c r="K2282" s="8" t="str">
        <v>Medium</v>
      </c>
      <c r="L2282" s="8" t="s">
        <v>39</v>
      </c>
      <c r="M2282" s="8" t="s">
        <v>26</v>
      </c>
      <c r="N2282" s="8" t="s">
        <v>80</v>
      </c>
      <c r="O2282" s="8">
        <v>2023</v>
      </c>
      <c r="P2282" s="8">
        <v>3239.08</v>
      </c>
      <c r="Q2282" s="8">
        <v>1627.4</v>
      </c>
    </row>
    <row r="2283" spans="1:17" x14ac:dyDescent="0.35">
      <c r="A2283" s="8">
        <v>2282</v>
      </c>
      <c r="B2283" s="8" t="s">
        <v>79</v>
      </c>
      <c r="C2283" s="8" t="s">
        <v>33</v>
      </c>
      <c r="D2283" s="8" t="s">
        <v>56</v>
      </c>
      <c r="E2283" s="8" t="s">
        <v>29</v>
      </c>
      <c r="F2283" s="8">
        <v>16464.29</v>
      </c>
      <c r="G2283" s="8">
        <v>121833.03</v>
      </c>
      <c r="H2283" s="8">
        <v>228998.99</v>
      </c>
      <c r="I2283" s="8">
        <v>7.58</v>
      </c>
      <c r="J2283" s="8">
        <v>784</v>
      </c>
      <c r="K2283" s="8" t="str">
        <v>High</v>
      </c>
      <c r="L2283" s="8" t="s">
        <v>25</v>
      </c>
      <c r="M2283" s="8" t="s">
        <v>30</v>
      </c>
      <c r="N2283" s="8" t="s">
        <v>404</v>
      </c>
      <c r="O2283" s="8">
        <v>2023</v>
      </c>
      <c r="P2283" s="8">
        <v>2288.1</v>
      </c>
      <c r="Q2283" s="8">
        <v>1456.64</v>
      </c>
    </row>
    <row r="2284" spans="1:17" x14ac:dyDescent="0.35">
      <c r="A2284" s="8">
        <v>2283</v>
      </c>
      <c r="B2284" s="8" t="s">
        <v>85</v>
      </c>
      <c r="C2284" s="8" t="s">
        <v>23</v>
      </c>
      <c r="D2284" s="8" t="s">
        <v>34</v>
      </c>
      <c r="E2284" s="8" t="s">
        <v>29</v>
      </c>
      <c r="F2284" s="8">
        <v>24102.05</v>
      </c>
      <c r="G2284" s="8">
        <v>141910.94</v>
      </c>
      <c r="H2284" s="8">
        <v>198317.72</v>
      </c>
      <c r="I2284" s="8">
        <v>17.079999999999998</v>
      </c>
      <c r="J2284" s="8">
        <v>363</v>
      </c>
      <c r="K2284" s="8" t="str">
        <v>low</v>
      </c>
      <c r="L2284" s="8" t="s">
        <v>35</v>
      </c>
      <c r="M2284" s="8" t="s">
        <v>26</v>
      </c>
      <c r="N2284" s="8" t="s">
        <v>339</v>
      </c>
      <c r="O2284" s="8">
        <v>2023</v>
      </c>
      <c r="P2284" s="8">
        <v>1890</v>
      </c>
      <c r="Q2284" s="8">
        <v>1452.31</v>
      </c>
    </row>
    <row r="2285" spans="1:17" x14ac:dyDescent="0.35">
      <c r="A2285" s="8">
        <v>2284</v>
      </c>
      <c r="B2285" s="8" t="s">
        <v>22</v>
      </c>
      <c r="C2285" s="8" t="s">
        <v>16</v>
      </c>
      <c r="D2285" s="8" t="s">
        <v>56</v>
      </c>
      <c r="E2285" s="8" t="s">
        <v>54</v>
      </c>
      <c r="F2285" s="8">
        <v>41205.730000000003</v>
      </c>
      <c r="G2285" s="8">
        <v>231515.1</v>
      </c>
      <c r="H2285" s="8">
        <v>274512.02</v>
      </c>
      <c r="I2285" s="8">
        <v>15.44</v>
      </c>
      <c r="J2285" s="8">
        <v>854</v>
      </c>
      <c r="K2285" s="8" t="str">
        <v>High</v>
      </c>
      <c r="L2285" s="8" t="s">
        <v>45</v>
      </c>
      <c r="M2285" s="8" t="s">
        <v>30</v>
      </c>
      <c r="N2285" s="8" t="s">
        <v>382</v>
      </c>
      <c r="O2285" s="8">
        <v>2023</v>
      </c>
      <c r="P2285" s="8">
        <v>2182.2399999999998</v>
      </c>
      <c r="Q2285" s="8">
        <v>1777.07</v>
      </c>
    </row>
    <row r="2286" spans="1:17" x14ac:dyDescent="0.35">
      <c r="A2286" s="8">
        <v>2285</v>
      </c>
      <c r="B2286" s="8" t="s">
        <v>15</v>
      </c>
      <c r="C2286" s="8" t="s">
        <v>58</v>
      </c>
      <c r="D2286" s="8" t="s">
        <v>28</v>
      </c>
      <c r="E2286" s="8" t="s">
        <v>63</v>
      </c>
      <c r="F2286" s="8">
        <v>65832.13</v>
      </c>
      <c r="G2286" s="8">
        <v>42349.23</v>
      </c>
      <c r="H2286" s="8">
        <v>42835.85</v>
      </c>
      <c r="I2286" s="8">
        <v>7.96</v>
      </c>
      <c r="J2286" s="8">
        <v>543</v>
      </c>
      <c r="K2286" s="8" t="str">
        <v>low</v>
      </c>
      <c r="L2286" s="8" t="s">
        <v>25</v>
      </c>
      <c r="M2286" s="8" t="s">
        <v>26</v>
      </c>
      <c r="N2286" s="8" t="s">
        <v>320</v>
      </c>
      <c r="O2286" s="8">
        <v>2023</v>
      </c>
      <c r="P2286" s="8">
        <v>9080.52</v>
      </c>
      <c r="Q2286" s="8">
        <v>7259.8</v>
      </c>
    </row>
    <row r="2287" spans="1:17" x14ac:dyDescent="0.35">
      <c r="A2287" s="8">
        <v>2286</v>
      </c>
      <c r="B2287" s="8" t="s">
        <v>15</v>
      </c>
      <c r="C2287" s="8" t="s">
        <v>23</v>
      </c>
      <c r="D2287" s="8" t="s">
        <v>56</v>
      </c>
      <c r="E2287" s="8" t="s">
        <v>18</v>
      </c>
      <c r="F2287" s="8">
        <v>17224.509999999998</v>
      </c>
      <c r="G2287" s="8">
        <v>73098.320000000007</v>
      </c>
      <c r="H2287" s="8">
        <v>112045.8</v>
      </c>
      <c r="I2287" s="8">
        <v>7.9</v>
      </c>
      <c r="J2287" s="8">
        <v>755</v>
      </c>
      <c r="K2287" s="8" t="str">
        <v>High</v>
      </c>
      <c r="L2287" s="8" t="s">
        <v>39</v>
      </c>
      <c r="M2287" s="8" t="s">
        <v>26</v>
      </c>
      <c r="N2287" s="8" t="s">
        <v>359</v>
      </c>
      <c r="O2287" s="8">
        <v>2023</v>
      </c>
      <c r="P2287" s="8">
        <v>1682.62</v>
      </c>
      <c r="Q2287" s="8">
        <v>1281.1199999999999</v>
      </c>
    </row>
    <row r="2288" spans="1:17" x14ac:dyDescent="0.35">
      <c r="A2288" s="8">
        <v>2287</v>
      </c>
      <c r="B2288" s="8" t="s">
        <v>15</v>
      </c>
      <c r="C2288" s="8" t="s">
        <v>58</v>
      </c>
      <c r="D2288" s="8" t="s">
        <v>24</v>
      </c>
      <c r="E2288" s="8" t="s">
        <v>38</v>
      </c>
      <c r="F2288" s="8">
        <v>48328.43</v>
      </c>
      <c r="G2288" s="8">
        <v>137439.72</v>
      </c>
      <c r="H2288" s="8">
        <v>114602.87</v>
      </c>
      <c r="I2288" s="8">
        <v>6.27</v>
      </c>
      <c r="J2288" s="8">
        <v>842</v>
      </c>
      <c r="K2288" s="8" t="str">
        <v>High</v>
      </c>
      <c r="L2288" s="8" t="s">
        <v>19</v>
      </c>
      <c r="M2288" s="8" t="s">
        <v>75</v>
      </c>
      <c r="N2288" s="8" t="s">
        <v>141</v>
      </c>
      <c r="O2288" s="8">
        <v>2023</v>
      </c>
      <c r="P2288" s="8">
        <v>6451.99</v>
      </c>
      <c r="Q2288" s="8">
        <v>3812.57</v>
      </c>
    </row>
    <row r="2289" spans="1:17" x14ac:dyDescent="0.35">
      <c r="A2289" s="8">
        <v>2288</v>
      </c>
      <c r="B2289" s="8" t="s">
        <v>85</v>
      </c>
      <c r="C2289" s="8" t="s">
        <v>37</v>
      </c>
      <c r="D2289" s="8" t="s">
        <v>28</v>
      </c>
      <c r="E2289" s="8" t="s">
        <v>63</v>
      </c>
      <c r="F2289" s="8">
        <v>53914.11</v>
      </c>
      <c r="G2289" s="8">
        <v>373595.52</v>
      </c>
      <c r="H2289" s="8">
        <v>260360.14</v>
      </c>
      <c r="I2289" s="8">
        <v>7.2</v>
      </c>
      <c r="J2289" s="8">
        <v>435</v>
      </c>
      <c r="K2289" s="8" t="str">
        <v>low</v>
      </c>
      <c r="L2289" s="8" t="s">
        <v>19</v>
      </c>
      <c r="M2289" s="8" t="s">
        <v>75</v>
      </c>
      <c r="N2289" s="8" t="s">
        <v>174</v>
      </c>
      <c r="O2289" s="8">
        <v>2023</v>
      </c>
      <c r="P2289" s="8">
        <v>3132.94</v>
      </c>
      <c r="Q2289" s="8">
        <v>1678.91</v>
      </c>
    </row>
    <row r="2290" spans="1:17" x14ac:dyDescent="0.35">
      <c r="A2290" s="8">
        <v>2289</v>
      </c>
      <c r="B2290" s="8" t="s">
        <v>48</v>
      </c>
      <c r="C2290" s="8" t="s">
        <v>16</v>
      </c>
      <c r="D2290" s="8" t="s">
        <v>24</v>
      </c>
      <c r="E2290" s="8" t="s">
        <v>29</v>
      </c>
      <c r="F2290" s="8">
        <v>61347.040000000001</v>
      </c>
      <c r="G2290" s="8">
        <v>296551.65000000002</v>
      </c>
      <c r="H2290" s="8">
        <v>446707.76</v>
      </c>
      <c r="I2290" s="8">
        <v>17.64</v>
      </c>
      <c r="J2290" s="8">
        <v>825</v>
      </c>
      <c r="K2290" s="8" t="str">
        <v>High</v>
      </c>
      <c r="L2290" s="8" t="s">
        <v>39</v>
      </c>
      <c r="M2290" s="8" t="s">
        <v>46</v>
      </c>
      <c r="N2290" s="8" t="s">
        <v>225</v>
      </c>
      <c r="O2290" s="8">
        <v>2023</v>
      </c>
      <c r="P2290" s="8">
        <v>4468.59</v>
      </c>
      <c r="Q2290" s="8">
        <v>2465.65</v>
      </c>
    </row>
    <row r="2291" spans="1:17" x14ac:dyDescent="0.35">
      <c r="A2291" s="8">
        <v>2290</v>
      </c>
      <c r="B2291" s="8" t="s">
        <v>85</v>
      </c>
      <c r="C2291" s="8" t="s">
        <v>58</v>
      </c>
      <c r="D2291" s="8" t="s">
        <v>28</v>
      </c>
      <c r="E2291" s="8" t="s">
        <v>29</v>
      </c>
      <c r="F2291" s="8">
        <v>8714.2199999999993</v>
      </c>
      <c r="G2291" s="8">
        <v>159498.53</v>
      </c>
      <c r="H2291" s="8">
        <v>315545.76</v>
      </c>
      <c r="I2291" s="8">
        <v>9.82</v>
      </c>
      <c r="J2291" s="8">
        <v>883</v>
      </c>
      <c r="K2291" s="8" t="str">
        <v>High</v>
      </c>
      <c r="L2291" s="8" t="s">
        <v>45</v>
      </c>
      <c r="M2291" s="8" t="s">
        <v>20</v>
      </c>
      <c r="N2291" s="8" t="s">
        <v>205</v>
      </c>
      <c r="O2291" s="8">
        <v>2023</v>
      </c>
      <c r="P2291" s="8">
        <v>1027.56</v>
      </c>
      <c r="Q2291" s="8">
        <v>773.57</v>
      </c>
    </row>
    <row r="2292" spans="1:17" x14ac:dyDescent="0.35">
      <c r="A2292" s="8">
        <v>2291</v>
      </c>
      <c r="B2292" s="8" t="s">
        <v>52</v>
      </c>
      <c r="C2292" s="8" t="s">
        <v>33</v>
      </c>
      <c r="D2292" s="8" t="s">
        <v>17</v>
      </c>
      <c r="E2292" s="8" t="s">
        <v>29</v>
      </c>
      <c r="F2292" s="8">
        <v>52834.66</v>
      </c>
      <c r="G2292" s="8">
        <v>23660.6</v>
      </c>
      <c r="H2292" s="8">
        <v>251936.82</v>
      </c>
      <c r="I2292" s="8">
        <v>9.6199999999999992</v>
      </c>
      <c r="J2292" s="8">
        <v>527</v>
      </c>
      <c r="K2292" s="8" t="str">
        <v>low</v>
      </c>
      <c r="L2292" s="8" t="s">
        <v>39</v>
      </c>
      <c r="M2292" s="8" t="s">
        <v>20</v>
      </c>
      <c r="N2292" s="8" t="s">
        <v>173</v>
      </c>
      <c r="O2292" s="8">
        <v>2023</v>
      </c>
      <c r="P2292" s="8">
        <v>4002.98</v>
      </c>
      <c r="Q2292" s="8">
        <v>3367.09</v>
      </c>
    </row>
    <row r="2293" spans="1:17" x14ac:dyDescent="0.35">
      <c r="A2293" s="8">
        <v>2292</v>
      </c>
      <c r="B2293" s="8" t="s">
        <v>32</v>
      </c>
      <c r="C2293" s="8" t="s">
        <v>16</v>
      </c>
      <c r="D2293" s="8" t="s">
        <v>28</v>
      </c>
      <c r="E2293" s="8" t="s">
        <v>18</v>
      </c>
      <c r="F2293" s="8">
        <v>28236.080000000002</v>
      </c>
      <c r="G2293" s="8">
        <v>47180.800000000003</v>
      </c>
      <c r="H2293" s="8">
        <v>59315.62</v>
      </c>
      <c r="I2293" s="8">
        <v>11.94</v>
      </c>
      <c r="J2293" s="8">
        <v>649</v>
      </c>
      <c r="K2293" s="8" t="str">
        <v>Medium</v>
      </c>
      <c r="L2293" s="8" t="s">
        <v>35</v>
      </c>
      <c r="M2293" s="8" t="s">
        <v>30</v>
      </c>
      <c r="N2293" s="8" t="s">
        <v>244</v>
      </c>
      <c r="O2293" s="8">
        <v>2023</v>
      </c>
      <c r="P2293" s="8">
        <v>3293.41</v>
      </c>
      <c r="Q2293" s="8">
        <v>1931.45</v>
      </c>
    </row>
    <row r="2294" spans="1:17" x14ac:dyDescent="0.35">
      <c r="A2294" s="8">
        <v>2293</v>
      </c>
      <c r="B2294" s="8" t="s">
        <v>50</v>
      </c>
      <c r="C2294" s="8" t="s">
        <v>16</v>
      </c>
      <c r="D2294" s="8" t="s">
        <v>56</v>
      </c>
      <c r="E2294" s="8" t="s">
        <v>29</v>
      </c>
      <c r="F2294" s="8">
        <v>18540.349999999999</v>
      </c>
      <c r="G2294" s="8">
        <v>365757.08</v>
      </c>
      <c r="H2294" s="8">
        <v>310539.52000000002</v>
      </c>
      <c r="I2294" s="8">
        <v>6.7</v>
      </c>
      <c r="J2294" s="8">
        <v>802</v>
      </c>
      <c r="K2294" s="8" t="str">
        <v>High</v>
      </c>
      <c r="L2294" s="8" t="s">
        <v>35</v>
      </c>
      <c r="M2294" s="8" t="s">
        <v>26</v>
      </c>
      <c r="N2294" s="8" t="s">
        <v>190</v>
      </c>
      <c r="O2294" s="8">
        <v>2024</v>
      </c>
      <c r="P2294" s="8">
        <v>2344.5100000000002</v>
      </c>
      <c r="Q2294" s="8">
        <v>1389.75</v>
      </c>
    </row>
    <row r="2295" spans="1:17" x14ac:dyDescent="0.35">
      <c r="A2295" s="8">
        <v>2294</v>
      </c>
      <c r="B2295" s="8" t="s">
        <v>85</v>
      </c>
      <c r="C2295" s="8" t="s">
        <v>33</v>
      </c>
      <c r="D2295" s="8" t="s">
        <v>24</v>
      </c>
      <c r="E2295" s="8" t="s">
        <v>63</v>
      </c>
      <c r="F2295" s="8">
        <v>85157.54</v>
      </c>
      <c r="G2295" s="8">
        <v>220780.45</v>
      </c>
      <c r="H2295" s="8">
        <v>125451.23</v>
      </c>
      <c r="I2295" s="8">
        <v>12.45</v>
      </c>
      <c r="J2295" s="8">
        <v>705</v>
      </c>
      <c r="K2295" s="8" t="str">
        <v>Medium</v>
      </c>
      <c r="L2295" s="8" t="s">
        <v>25</v>
      </c>
      <c r="M2295" s="8" t="s">
        <v>46</v>
      </c>
      <c r="N2295" s="8" t="s">
        <v>294</v>
      </c>
      <c r="O2295" s="8">
        <v>2023</v>
      </c>
      <c r="P2295" s="8">
        <v>9019.81</v>
      </c>
      <c r="Q2295" s="8">
        <v>4871.96</v>
      </c>
    </row>
    <row r="2296" spans="1:17" x14ac:dyDescent="0.35">
      <c r="A2296" s="8">
        <v>2295</v>
      </c>
      <c r="B2296" s="8" t="s">
        <v>85</v>
      </c>
      <c r="C2296" s="8" t="s">
        <v>58</v>
      </c>
      <c r="D2296" s="8" t="s">
        <v>34</v>
      </c>
      <c r="E2296" s="8" t="s">
        <v>29</v>
      </c>
      <c r="F2296" s="8">
        <v>82735.41</v>
      </c>
      <c r="G2296" s="8">
        <v>406126.48</v>
      </c>
      <c r="H2296" s="8">
        <v>143901.49</v>
      </c>
      <c r="I2296" s="8">
        <v>14.32</v>
      </c>
      <c r="J2296" s="8">
        <v>873</v>
      </c>
      <c r="K2296" s="8" t="str">
        <v>High</v>
      </c>
      <c r="L2296" s="8" t="s">
        <v>45</v>
      </c>
      <c r="M2296" s="8" t="s">
        <v>20</v>
      </c>
      <c r="N2296" s="8" t="s">
        <v>350</v>
      </c>
      <c r="O2296" s="8">
        <v>2023</v>
      </c>
      <c r="P2296" s="8">
        <v>7611.77</v>
      </c>
      <c r="Q2296" s="8">
        <v>4156.3</v>
      </c>
    </row>
    <row r="2297" spans="1:17" x14ac:dyDescent="0.35">
      <c r="A2297" s="8">
        <v>2296</v>
      </c>
      <c r="B2297" s="8" t="s">
        <v>79</v>
      </c>
      <c r="C2297" s="8" t="s">
        <v>16</v>
      </c>
      <c r="D2297" s="8" t="s">
        <v>17</v>
      </c>
      <c r="E2297" s="8" t="s">
        <v>38</v>
      </c>
      <c r="F2297" s="8">
        <v>52449.8</v>
      </c>
      <c r="G2297" s="8">
        <v>238620.19</v>
      </c>
      <c r="H2297" s="8">
        <v>277053.15000000002</v>
      </c>
      <c r="I2297" s="8">
        <v>10.38</v>
      </c>
      <c r="J2297" s="8">
        <v>750</v>
      </c>
      <c r="K2297" s="8" t="str">
        <v>High</v>
      </c>
      <c r="L2297" s="8" t="s">
        <v>19</v>
      </c>
      <c r="M2297" s="8" t="s">
        <v>75</v>
      </c>
      <c r="N2297" s="8" t="s">
        <v>414</v>
      </c>
      <c r="O2297" s="8">
        <v>2023</v>
      </c>
      <c r="P2297" s="8">
        <v>4523.18</v>
      </c>
      <c r="Q2297" s="8">
        <v>3605.19</v>
      </c>
    </row>
    <row r="2298" spans="1:17" x14ac:dyDescent="0.35">
      <c r="A2298" s="8">
        <v>2297</v>
      </c>
      <c r="B2298" s="8" t="s">
        <v>15</v>
      </c>
      <c r="C2298" s="8" t="s">
        <v>58</v>
      </c>
      <c r="D2298" s="8" t="s">
        <v>34</v>
      </c>
      <c r="E2298" s="8" t="s">
        <v>29</v>
      </c>
      <c r="F2298" s="8">
        <v>63516.28</v>
      </c>
      <c r="G2298" s="8">
        <v>244645.12</v>
      </c>
      <c r="H2298" s="8">
        <v>157934.15</v>
      </c>
      <c r="I2298" s="8">
        <v>11.91</v>
      </c>
      <c r="J2298" s="8">
        <v>603</v>
      </c>
      <c r="K2298" s="8" t="str">
        <v>Medium</v>
      </c>
      <c r="L2298" s="8" t="s">
        <v>45</v>
      </c>
      <c r="M2298" s="8" t="s">
        <v>26</v>
      </c>
      <c r="N2298" s="8" t="s">
        <v>334</v>
      </c>
      <c r="O2298" s="8">
        <v>2023</v>
      </c>
      <c r="P2298" s="8">
        <v>4639.49</v>
      </c>
      <c r="Q2298" s="8">
        <v>3045.3</v>
      </c>
    </row>
    <row r="2299" spans="1:17" x14ac:dyDescent="0.35">
      <c r="A2299" s="8">
        <v>2298</v>
      </c>
      <c r="B2299" s="8" t="s">
        <v>22</v>
      </c>
      <c r="C2299" s="8" t="s">
        <v>16</v>
      </c>
      <c r="D2299" s="8" t="s">
        <v>17</v>
      </c>
      <c r="E2299" s="8" t="s">
        <v>54</v>
      </c>
      <c r="F2299" s="8">
        <v>22249.41</v>
      </c>
      <c r="G2299" s="8">
        <v>281901.69</v>
      </c>
      <c r="H2299" s="8">
        <v>236767.52</v>
      </c>
      <c r="I2299" s="8">
        <v>7.42</v>
      </c>
      <c r="J2299" s="8">
        <v>418</v>
      </c>
      <c r="K2299" s="8" t="str">
        <v>low</v>
      </c>
      <c r="L2299" s="8" t="s">
        <v>45</v>
      </c>
      <c r="M2299" s="8" t="s">
        <v>46</v>
      </c>
      <c r="N2299" s="8" t="s">
        <v>299</v>
      </c>
      <c r="O2299" s="8">
        <v>2023</v>
      </c>
      <c r="P2299" s="8">
        <v>1680.36</v>
      </c>
      <c r="Q2299" s="8">
        <v>1263.17</v>
      </c>
    </row>
    <row r="2300" spans="1:17" x14ac:dyDescent="0.35">
      <c r="A2300" s="8">
        <v>2299</v>
      </c>
      <c r="B2300" s="8" t="s">
        <v>15</v>
      </c>
      <c r="C2300" s="8" t="s">
        <v>37</v>
      </c>
      <c r="D2300" s="8" t="s">
        <v>17</v>
      </c>
      <c r="E2300" s="8" t="s">
        <v>63</v>
      </c>
      <c r="F2300" s="8">
        <v>34465.519999999997</v>
      </c>
      <c r="G2300" s="8">
        <v>224985.76</v>
      </c>
      <c r="H2300" s="8">
        <v>307083.03000000003</v>
      </c>
      <c r="I2300" s="8">
        <v>9.5500000000000007</v>
      </c>
      <c r="J2300" s="8">
        <v>637</v>
      </c>
      <c r="K2300" s="8" t="str">
        <v>Medium</v>
      </c>
      <c r="L2300" s="8" t="s">
        <v>45</v>
      </c>
      <c r="M2300" s="8" t="s">
        <v>20</v>
      </c>
      <c r="N2300" s="8" t="s">
        <v>132</v>
      </c>
      <c r="O2300" s="8">
        <v>2023</v>
      </c>
      <c r="P2300" s="8">
        <v>3495.19</v>
      </c>
      <c r="Q2300" s="8">
        <v>2233.23</v>
      </c>
    </row>
    <row r="2301" spans="1:17" x14ac:dyDescent="0.35">
      <c r="A2301" s="8">
        <v>2300</v>
      </c>
      <c r="B2301" s="8" t="s">
        <v>22</v>
      </c>
      <c r="C2301" s="8" t="s">
        <v>16</v>
      </c>
      <c r="D2301" s="8" t="s">
        <v>56</v>
      </c>
      <c r="E2301" s="8" t="s">
        <v>38</v>
      </c>
      <c r="F2301" s="8">
        <v>1527.63</v>
      </c>
      <c r="G2301" s="8">
        <v>222595.5</v>
      </c>
      <c r="H2301" s="8">
        <v>37894.9</v>
      </c>
      <c r="I2301" s="8">
        <v>17.38</v>
      </c>
      <c r="J2301" s="8">
        <v>659</v>
      </c>
      <c r="K2301" s="8" t="str">
        <v>Medium</v>
      </c>
      <c r="L2301" s="8" t="s">
        <v>19</v>
      </c>
      <c r="M2301" s="8" t="s">
        <v>46</v>
      </c>
      <c r="N2301" s="8" t="s">
        <v>385</v>
      </c>
      <c r="O2301" s="8">
        <v>2023</v>
      </c>
      <c r="P2301" s="8">
        <v>117.48</v>
      </c>
      <c r="Q2301" s="8">
        <v>61.31</v>
      </c>
    </row>
    <row r="2302" spans="1:17" x14ac:dyDescent="0.35">
      <c r="A2302" s="8">
        <v>2301</v>
      </c>
      <c r="B2302" s="8" t="s">
        <v>48</v>
      </c>
      <c r="C2302" s="8" t="s">
        <v>33</v>
      </c>
      <c r="D2302" s="8" t="s">
        <v>28</v>
      </c>
      <c r="E2302" s="8" t="s">
        <v>54</v>
      </c>
      <c r="F2302" s="8">
        <v>94100.85</v>
      </c>
      <c r="G2302" s="8">
        <v>73463.17</v>
      </c>
      <c r="H2302" s="8">
        <v>21055.18</v>
      </c>
      <c r="I2302" s="8">
        <v>17.22</v>
      </c>
      <c r="J2302" s="8">
        <v>616</v>
      </c>
      <c r="K2302" s="8" t="str">
        <v>Medium</v>
      </c>
      <c r="L2302" s="8" t="s">
        <v>25</v>
      </c>
      <c r="M2302" s="8" t="s">
        <v>75</v>
      </c>
      <c r="N2302" s="8" t="s">
        <v>66</v>
      </c>
      <c r="O2302" s="8">
        <v>2023</v>
      </c>
      <c r="P2302" s="8">
        <v>9675.68</v>
      </c>
      <c r="Q2302" s="8">
        <v>5703.53</v>
      </c>
    </row>
    <row r="2303" spans="1:17" x14ac:dyDescent="0.35">
      <c r="A2303" s="8">
        <v>2302</v>
      </c>
      <c r="B2303" s="8" t="s">
        <v>85</v>
      </c>
      <c r="C2303" s="8" t="s">
        <v>16</v>
      </c>
      <c r="D2303" s="8" t="s">
        <v>17</v>
      </c>
      <c r="E2303" s="8" t="s">
        <v>29</v>
      </c>
      <c r="F2303" s="8">
        <v>10351.299999999999</v>
      </c>
      <c r="G2303" s="8">
        <v>377239.15</v>
      </c>
      <c r="H2303" s="8">
        <v>350013.06</v>
      </c>
      <c r="I2303" s="8">
        <v>8.0399999999999991</v>
      </c>
      <c r="J2303" s="8">
        <v>406</v>
      </c>
      <c r="K2303" s="8" t="str">
        <v>low</v>
      </c>
      <c r="L2303" s="8" t="s">
        <v>19</v>
      </c>
      <c r="M2303" s="8" t="s">
        <v>30</v>
      </c>
      <c r="N2303" s="8" t="s">
        <v>324</v>
      </c>
      <c r="O2303" s="8">
        <v>2023</v>
      </c>
      <c r="P2303" s="8">
        <v>957.75</v>
      </c>
      <c r="Q2303" s="8">
        <v>812.01</v>
      </c>
    </row>
    <row r="2304" spans="1:17" x14ac:dyDescent="0.35">
      <c r="A2304" s="8">
        <v>2303</v>
      </c>
      <c r="B2304" s="8" t="s">
        <v>43</v>
      </c>
      <c r="C2304" s="8" t="s">
        <v>23</v>
      </c>
      <c r="D2304" s="8" t="s">
        <v>17</v>
      </c>
      <c r="E2304" s="8" t="s">
        <v>63</v>
      </c>
      <c r="F2304" s="8">
        <v>9333.41</v>
      </c>
      <c r="G2304" s="8">
        <v>53232.35</v>
      </c>
      <c r="H2304" s="8">
        <v>243910.38</v>
      </c>
      <c r="I2304" s="8">
        <v>16.22</v>
      </c>
      <c r="J2304" s="8">
        <v>400</v>
      </c>
      <c r="K2304" s="8" t="str">
        <v>low</v>
      </c>
      <c r="L2304" s="8" t="s">
        <v>19</v>
      </c>
      <c r="M2304" s="8" t="s">
        <v>46</v>
      </c>
      <c r="N2304" s="8" t="s">
        <v>165</v>
      </c>
      <c r="O2304" s="8">
        <v>2023</v>
      </c>
      <c r="P2304" s="8">
        <v>633</v>
      </c>
      <c r="Q2304" s="8">
        <v>392.62</v>
      </c>
    </row>
    <row r="2305" spans="1:17" x14ac:dyDescent="0.35">
      <c r="A2305" s="8">
        <v>2304</v>
      </c>
      <c r="B2305" s="8" t="s">
        <v>85</v>
      </c>
      <c r="C2305" s="8" t="s">
        <v>23</v>
      </c>
      <c r="D2305" s="8" t="s">
        <v>28</v>
      </c>
      <c r="E2305" s="8" t="s">
        <v>18</v>
      </c>
      <c r="F2305" s="8">
        <v>19019.18</v>
      </c>
      <c r="G2305" s="8">
        <v>481032.68</v>
      </c>
      <c r="H2305" s="8">
        <v>129473.82</v>
      </c>
      <c r="I2305" s="8">
        <v>12.77</v>
      </c>
      <c r="J2305" s="8">
        <v>454</v>
      </c>
      <c r="K2305" s="8" t="str">
        <v>low</v>
      </c>
      <c r="L2305" s="8" t="s">
        <v>45</v>
      </c>
      <c r="M2305" s="8" t="s">
        <v>75</v>
      </c>
      <c r="N2305" s="8" t="s">
        <v>303</v>
      </c>
      <c r="O2305" s="8">
        <v>2023</v>
      </c>
      <c r="P2305" s="8">
        <v>1444.05</v>
      </c>
      <c r="Q2305" s="8">
        <v>805.19</v>
      </c>
    </row>
    <row r="2306" spans="1:17" x14ac:dyDescent="0.35">
      <c r="A2306" s="8">
        <v>2305</v>
      </c>
      <c r="B2306" s="8" t="s">
        <v>22</v>
      </c>
      <c r="C2306" s="8" t="s">
        <v>16</v>
      </c>
      <c r="D2306" s="8" t="s">
        <v>17</v>
      </c>
      <c r="E2306" s="8" t="s">
        <v>38</v>
      </c>
      <c r="F2306" s="8">
        <v>45328.86</v>
      </c>
      <c r="G2306" s="8">
        <v>292443.92</v>
      </c>
      <c r="H2306" s="8">
        <v>54238.16</v>
      </c>
      <c r="I2306" s="8">
        <v>11.06</v>
      </c>
      <c r="J2306" s="8">
        <v>584</v>
      </c>
      <c r="K2306" s="8" t="str">
        <v>low</v>
      </c>
      <c r="L2306" s="8" t="s">
        <v>25</v>
      </c>
      <c r="M2306" s="8" t="s">
        <v>30</v>
      </c>
      <c r="N2306" s="8" t="s">
        <v>127</v>
      </c>
      <c r="O2306" s="8">
        <v>2023</v>
      </c>
      <c r="P2306" s="8">
        <v>2555.52</v>
      </c>
      <c r="Q2306" s="8">
        <v>1644.31</v>
      </c>
    </row>
    <row r="2307" spans="1:17" x14ac:dyDescent="0.35">
      <c r="A2307" s="8">
        <v>2306</v>
      </c>
      <c r="B2307" s="8" t="s">
        <v>79</v>
      </c>
      <c r="C2307" s="8" t="s">
        <v>16</v>
      </c>
      <c r="D2307" s="8" t="s">
        <v>56</v>
      </c>
      <c r="E2307" s="8" t="s">
        <v>29</v>
      </c>
      <c r="F2307" s="8">
        <v>59617.1</v>
      </c>
      <c r="G2307" s="8">
        <v>378501.03</v>
      </c>
      <c r="H2307" s="8">
        <v>95332.72</v>
      </c>
      <c r="I2307" s="8">
        <v>11.72</v>
      </c>
      <c r="J2307" s="8">
        <v>300</v>
      </c>
      <c r="K2307" s="8" t="str">
        <v>low</v>
      </c>
      <c r="L2307" s="8" t="s">
        <v>35</v>
      </c>
      <c r="M2307" s="8" t="s">
        <v>46</v>
      </c>
      <c r="N2307" s="8" t="s">
        <v>340</v>
      </c>
      <c r="O2307" s="8">
        <v>2023</v>
      </c>
      <c r="P2307" s="8">
        <v>8800.92</v>
      </c>
      <c r="Q2307" s="8">
        <v>5971.47</v>
      </c>
    </row>
    <row r="2308" spans="1:17" x14ac:dyDescent="0.35">
      <c r="A2308" s="8">
        <v>2307</v>
      </c>
      <c r="B2308" s="8" t="s">
        <v>52</v>
      </c>
      <c r="C2308" s="8" t="s">
        <v>23</v>
      </c>
      <c r="D2308" s="8" t="s">
        <v>56</v>
      </c>
      <c r="E2308" s="8" t="s">
        <v>38</v>
      </c>
      <c r="F2308" s="8">
        <v>39636.089999999997</v>
      </c>
      <c r="G2308" s="8">
        <v>493766.8</v>
      </c>
      <c r="H2308" s="8">
        <v>439468.51</v>
      </c>
      <c r="I2308" s="8">
        <v>6.56</v>
      </c>
      <c r="J2308" s="8">
        <v>613</v>
      </c>
      <c r="K2308" s="8" t="str">
        <v>Medium</v>
      </c>
      <c r="L2308" s="8" t="s">
        <v>39</v>
      </c>
      <c r="M2308" s="8" t="s">
        <v>30</v>
      </c>
      <c r="N2308" s="8" t="s">
        <v>364</v>
      </c>
      <c r="O2308" s="8">
        <v>2023</v>
      </c>
      <c r="P2308" s="8">
        <v>2069.46</v>
      </c>
      <c r="Q2308" s="8">
        <v>1242.83</v>
      </c>
    </row>
    <row r="2309" spans="1:17" x14ac:dyDescent="0.35">
      <c r="A2309" s="8">
        <v>2308</v>
      </c>
      <c r="B2309" s="8" t="s">
        <v>85</v>
      </c>
      <c r="C2309" s="8" t="s">
        <v>37</v>
      </c>
      <c r="D2309" s="8" t="s">
        <v>24</v>
      </c>
      <c r="E2309" s="8" t="s">
        <v>38</v>
      </c>
      <c r="F2309" s="8">
        <v>28735.63</v>
      </c>
      <c r="G2309" s="8">
        <v>316642.09999999998</v>
      </c>
      <c r="H2309" s="8">
        <v>258565.87</v>
      </c>
      <c r="I2309" s="8">
        <v>15.24</v>
      </c>
      <c r="J2309" s="8">
        <v>614</v>
      </c>
      <c r="K2309" s="8" t="str">
        <v>Medium</v>
      </c>
      <c r="L2309" s="8" t="s">
        <v>35</v>
      </c>
      <c r="M2309" s="8" t="s">
        <v>20</v>
      </c>
      <c r="N2309" s="8" t="s">
        <v>323</v>
      </c>
      <c r="O2309" s="8">
        <v>2023</v>
      </c>
      <c r="P2309" s="8">
        <v>3934.41</v>
      </c>
      <c r="Q2309" s="8">
        <v>2247.91</v>
      </c>
    </row>
    <row r="2310" spans="1:17" x14ac:dyDescent="0.35">
      <c r="A2310" s="8">
        <v>2309</v>
      </c>
      <c r="B2310" s="8" t="s">
        <v>32</v>
      </c>
      <c r="C2310" s="8" t="s">
        <v>37</v>
      </c>
      <c r="D2310" s="8" t="s">
        <v>17</v>
      </c>
      <c r="E2310" s="8" t="s">
        <v>29</v>
      </c>
      <c r="F2310" s="8">
        <v>17381.68</v>
      </c>
      <c r="G2310" s="8">
        <v>346641.23</v>
      </c>
      <c r="H2310" s="8">
        <v>425423.22</v>
      </c>
      <c r="I2310" s="8">
        <v>7.68</v>
      </c>
      <c r="J2310" s="8">
        <v>314</v>
      </c>
      <c r="K2310" s="8" t="str">
        <v>low</v>
      </c>
      <c r="L2310" s="8" t="s">
        <v>19</v>
      </c>
      <c r="M2310" s="8" t="s">
        <v>30</v>
      </c>
      <c r="N2310" s="8" t="s">
        <v>353</v>
      </c>
      <c r="O2310" s="8">
        <v>2023</v>
      </c>
      <c r="P2310" s="8">
        <v>1435.66</v>
      </c>
      <c r="Q2310" s="8">
        <v>768.22</v>
      </c>
    </row>
    <row r="2311" spans="1:17" x14ac:dyDescent="0.35">
      <c r="A2311" s="8">
        <v>2310</v>
      </c>
      <c r="B2311" s="8" t="s">
        <v>41</v>
      </c>
      <c r="C2311" s="8" t="s">
        <v>16</v>
      </c>
      <c r="D2311" s="8" t="s">
        <v>17</v>
      </c>
      <c r="E2311" s="8" t="s">
        <v>54</v>
      </c>
      <c r="F2311" s="8">
        <v>20820.11</v>
      </c>
      <c r="G2311" s="8">
        <v>388507.96</v>
      </c>
      <c r="H2311" s="8">
        <v>372951.27</v>
      </c>
      <c r="I2311" s="8">
        <v>15.06</v>
      </c>
      <c r="J2311" s="8">
        <v>444</v>
      </c>
      <c r="K2311" s="8" t="str">
        <v>low</v>
      </c>
      <c r="L2311" s="8" t="s">
        <v>19</v>
      </c>
      <c r="M2311" s="8" t="s">
        <v>46</v>
      </c>
      <c r="N2311" s="8" t="s">
        <v>294</v>
      </c>
      <c r="O2311" s="8">
        <v>2023</v>
      </c>
      <c r="P2311" s="8">
        <v>1122.94</v>
      </c>
      <c r="Q2311" s="8">
        <v>663.38</v>
      </c>
    </row>
    <row r="2312" spans="1:17" x14ac:dyDescent="0.35">
      <c r="A2312" s="8">
        <v>2311</v>
      </c>
      <c r="B2312" s="8" t="s">
        <v>85</v>
      </c>
      <c r="C2312" s="8" t="s">
        <v>16</v>
      </c>
      <c r="D2312" s="8" t="s">
        <v>56</v>
      </c>
      <c r="E2312" s="8" t="s">
        <v>38</v>
      </c>
      <c r="F2312" s="8">
        <v>74263.66</v>
      </c>
      <c r="G2312" s="8">
        <v>314977.40999999997</v>
      </c>
      <c r="H2312" s="8">
        <v>254411.2</v>
      </c>
      <c r="I2312" s="8">
        <v>5.34</v>
      </c>
      <c r="J2312" s="8">
        <v>418</v>
      </c>
      <c r="K2312" s="8" t="str">
        <v>low</v>
      </c>
      <c r="L2312" s="8" t="s">
        <v>19</v>
      </c>
      <c r="M2312" s="8" t="s">
        <v>26</v>
      </c>
      <c r="N2312" s="8" t="s">
        <v>397</v>
      </c>
      <c r="O2312" s="8">
        <v>2023</v>
      </c>
      <c r="P2312" s="8">
        <v>6578.02</v>
      </c>
      <c r="Q2312" s="8">
        <v>5794.48</v>
      </c>
    </row>
    <row r="2313" spans="1:17" x14ac:dyDescent="0.35">
      <c r="A2313" s="8">
        <v>2312</v>
      </c>
      <c r="B2313" s="8" t="s">
        <v>15</v>
      </c>
      <c r="C2313" s="8" t="s">
        <v>33</v>
      </c>
      <c r="D2313" s="8" t="s">
        <v>17</v>
      </c>
      <c r="E2313" s="8" t="s">
        <v>63</v>
      </c>
      <c r="F2313" s="8">
        <v>22623.13</v>
      </c>
      <c r="G2313" s="8">
        <v>75437.919999999998</v>
      </c>
      <c r="H2313" s="8">
        <v>24280.06</v>
      </c>
      <c r="I2313" s="8">
        <v>6.27</v>
      </c>
      <c r="J2313" s="8">
        <v>655</v>
      </c>
      <c r="K2313" s="8" t="str">
        <v>Medium</v>
      </c>
      <c r="L2313" s="8" t="s">
        <v>35</v>
      </c>
      <c r="M2313" s="8" t="s">
        <v>75</v>
      </c>
      <c r="N2313" s="8" t="s">
        <v>327</v>
      </c>
      <c r="O2313" s="8">
        <v>2023</v>
      </c>
      <c r="P2313" s="8">
        <v>1761.85</v>
      </c>
      <c r="Q2313" s="8">
        <v>1034.69</v>
      </c>
    </row>
    <row r="2314" spans="1:17" x14ac:dyDescent="0.35">
      <c r="A2314" s="8">
        <v>2313</v>
      </c>
      <c r="B2314" s="8" t="s">
        <v>79</v>
      </c>
      <c r="C2314" s="8" t="s">
        <v>58</v>
      </c>
      <c r="D2314" s="8" t="s">
        <v>56</v>
      </c>
      <c r="E2314" s="8" t="s">
        <v>18</v>
      </c>
      <c r="F2314" s="8">
        <v>86677.74</v>
      </c>
      <c r="G2314" s="8">
        <v>422482.18</v>
      </c>
      <c r="H2314" s="8">
        <v>108495.72</v>
      </c>
      <c r="I2314" s="8">
        <v>15.01</v>
      </c>
      <c r="J2314" s="8">
        <v>883</v>
      </c>
      <c r="K2314" s="8" t="str">
        <v>High</v>
      </c>
      <c r="L2314" s="8" t="s">
        <v>39</v>
      </c>
      <c r="M2314" s="8" t="s">
        <v>75</v>
      </c>
      <c r="N2314" s="8" t="s">
        <v>89</v>
      </c>
      <c r="O2314" s="8">
        <v>2023</v>
      </c>
      <c r="P2314" s="8">
        <v>10197.6</v>
      </c>
      <c r="Q2314" s="8">
        <v>6544.1</v>
      </c>
    </row>
    <row r="2315" spans="1:17" x14ac:dyDescent="0.35">
      <c r="A2315" s="8">
        <v>2314</v>
      </c>
      <c r="B2315" s="8" t="s">
        <v>15</v>
      </c>
      <c r="C2315" s="8" t="s">
        <v>37</v>
      </c>
      <c r="D2315" s="8" t="s">
        <v>28</v>
      </c>
      <c r="E2315" s="8" t="s">
        <v>18</v>
      </c>
      <c r="F2315" s="8">
        <v>94093.47</v>
      </c>
      <c r="G2315" s="8">
        <v>308405.15999999997</v>
      </c>
      <c r="H2315" s="8">
        <v>120057.44</v>
      </c>
      <c r="I2315" s="8">
        <v>6.04</v>
      </c>
      <c r="J2315" s="8">
        <v>804</v>
      </c>
      <c r="K2315" s="8" t="str">
        <v>High</v>
      </c>
      <c r="L2315" s="8" t="s">
        <v>45</v>
      </c>
      <c r="M2315" s="8" t="s">
        <v>30</v>
      </c>
      <c r="N2315" s="8" t="s">
        <v>205</v>
      </c>
      <c r="O2315" s="8">
        <v>2023</v>
      </c>
      <c r="P2315" s="8">
        <v>6929.02</v>
      </c>
      <c r="Q2315" s="8">
        <v>5862.7</v>
      </c>
    </row>
    <row r="2316" spans="1:17" x14ac:dyDescent="0.35">
      <c r="A2316" s="8">
        <v>2315</v>
      </c>
      <c r="B2316" s="8" t="s">
        <v>15</v>
      </c>
      <c r="C2316" s="8" t="s">
        <v>33</v>
      </c>
      <c r="D2316" s="8" t="s">
        <v>17</v>
      </c>
      <c r="E2316" s="8" t="s">
        <v>38</v>
      </c>
      <c r="F2316" s="8">
        <v>12684.25</v>
      </c>
      <c r="G2316" s="8">
        <v>290761.43</v>
      </c>
      <c r="H2316" s="8">
        <v>169318.46</v>
      </c>
      <c r="I2316" s="8">
        <v>6.82</v>
      </c>
      <c r="J2316" s="8">
        <v>408</v>
      </c>
      <c r="K2316" s="8" t="str">
        <v>low</v>
      </c>
      <c r="L2316" s="8" t="s">
        <v>25</v>
      </c>
      <c r="M2316" s="8" t="s">
        <v>75</v>
      </c>
      <c r="N2316" s="8" t="s">
        <v>141</v>
      </c>
      <c r="O2316" s="8">
        <v>2023</v>
      </c>
      <c r="P2316" s="8">
        <v>826.66</v>
      </c>
      <c r="Q2316" s="8">
        <v>603.21</v>
      </c>
    </row>
    <row r="2317" spans="1:17" x14ac:dyDescent="0.35">
      <c r="A2317" s="8">
        <v>2316</v>
      </c>
      <c r="B2317" s="8" t="s">
        <v>22</v>
      </c>
      <c r="C2317" s="8" t="s">
        <v>37</v>
      </c>
      <c r="D2317" s="8" t="s">
        <v>34</v>
      </c>
      <c r="E2317" s="8" t="s">
        <v>38</v>
      </c>
      <c r="F2317" s="8">
        <v>21065.54</v>
      </c>
      <c r="G2317" s="8">
        <v>12356.76</v>
      </c>
      <c r="H2317" s="8">
        <v>263454.65999999997</v>
      </c>
      <c r="I2317" s="8">
        <v>7.23</v>
      </c>
      <c r="J2317" s="8">
        <v>408</v>
      </c>
      <c r="K2317" s="8" t="str">
        <v>low</v>
      </c>
      <c r="L2317" s="8" t="s">
        <v>39</v>
      </c>
      <c r="M2317" s="8" t="s">
        <v>30</v>
      </c>
      <c r="N2317" s="8" t="s">
        <v>364</v>
      </c>
      <c r="O2317" s="8">
        <v>2023</v>
      </c>
      <c r="P2317" s="8">
        <v>1697.56</v>
      </c>
      <c r="Q2317" s="8">
        <v>871.84</v>
      </c>
    </row>
    <row r="2318" spans="1:17" x14ac:dyDescent="0.35">
      <c r="A2318" s="8">
        <v>2317</v>
      </c>
      <c r="B2318" s="8" t="s">
        <v>79</v>
      </c>
      <c r="C2318" s="8" t="s">
        <v>37</v>
      </c>
      <c r="D2318" s="8" t="s">
        <v>24</v>
      </c>
      <c r="E2318" s="8" t="s">
        <v>18</v>
      </c>
      <c r="F2318" s="8">
        <v>54170.73</v>
      </c>
      <c r="G2318" s="8">
        <v>62801.02</v>
      </c>
      <c r="H2318" s="8">
        <v>103731.43</v>
      </c>
      <c r="I2318" s="8">
        <v>14.6</v>
      </c>
      <c r="J2318" s="8">
        <v>892</v>
      </c>
      <c r="K2318" s="8" t="str">
        <v>High</v>
      </c>
      <c r="L2318" s="8" t="s">
        <v>39</v>
      </c>
      <c r="M2318" s="8" t="s">
        <v>20</v>
      </c>
      <c r="N2318" s="8" t="s">
        <v>306</v>
      </c>
      <c r="O2318" s="8">
        <v>2023</v>
      </c>
      <c r="P2318" s="8">
        <v>4083.34</v>
      </c>
      <c r="Q2318" s="8">
        <v>3624.8</v>
      </c>
    </row>
    <row r="2319" spans="1:17" x14ac:dyDescent="0.35">
      <c r="A2319" s="8">
        <v>2318</v>
      </c>
      <c r="B2319" s="8" t="s">
        <v>32</v>
      </c>
      <c r="C2319" s="8" t="s">
        <v>16</v>
      </c>
      <c r="D2319" s="8" t="s">
        <v>24</v>
      </c>
      <c r="E2319" s="8" t="s">
        <v>54</v>
      </c>
      <c r="F2319" s="8">
        <v>54408.81</v>
      </c>
      <c r="G2319" s="8">
        <v>485979.79</v>
      </c>
      <c r="H2319" s="8">
        <v>421791.05</v>
      </c>
      <c r="I2319" s="8">
        <v>12.9</v>
      </c>
      <c r="J2319" s="8">
        <v>618</v>
      </c>
      <c r="K2319" s="8" t="str">
        <v>Medium</v>
      </c>
      <c r="L2319" s="8" t="s">
        <v>35</v>
      </c>
      <c r="M2319" s="8" t="s">
        <v>46</v>
      </c>
      <c r="N2319" s="8" t="s">
        <v>220</v>
      </c>
      <c r="O2319" s="8">
        <v>2023</v>
      </c>
      <c r="P2319" s="8">
        <v>3302.18</v>
      </c>
      <c r="Q2319" s="8">
        <v>2065.83</v>
      </c>
    </row>
    <row r="2320" spans="1:17" x14ac:dyDescent="0.35">
      <c r="A2320" s="8">
        <v>2319</v>
      </c>
      <c r="B2320" s="8" t="s">
        <v>22</v>
      </c>
      <c r="C2320" s="8" t="s">
        <v>37</v>
      </c>
      <c r="D2320" s="8" t="s">
        <v>24</v>
      </c>
      <c r="E2320" s="8" t="s">
        <v>29</v>
      </c>
      <c r="F2320" s="8">
        <v>99236.52</v>
      </c>
      <c r="G2320" s="8">
        <v>19446.39</v>
      </c>
      <c r="H2320" s="8">
        <v>185983.96</v>
      </c>
      <c r="I2320" s="8">
        <v>17.12</v>
      </c>
      <c r="J2320" s="8">
        <v>746</v>
      </c>
      <c r="K2320" s="8" t="str">
        <v>Medium</v>
      </c>
      <c r="L2320" s="8" t="s">
        <v>45</v>
      </c>
      <c r="M2320" s="8" t="s">
        <v>30</v>
      </c>
      <c r="N2320" s="8" t="s">
        <v>312</v>
      </c>
      <c r="O2320" s="8">
        <v>2023</v>
      </c>
      <c r="P2320" s="8">
        <v>11731.28</v>
      </c>
      <c r="Q2320" s="8">
        <v>9822.4</v>
      </c>
    </row>
    <row r="2321" spans="1:17" x14ac:dyDescent="0.35">
      <c r="A2321" s="8">
        <v>2320</v>
      </c>
      <c r="B2321" s="8" t="s">
        <v>22</v>
      </c>
      <c r="C2321" s="8" t="s">
        <v>37</v>
      </c>
      <c r="D2321" s="8" t="s">
        <v>34</v>
      </c>
      <c r="E2321" s="8" t="s">
        <v>29</v>
      </c>
      <c r="F2321" s="8">
        <v>38248.449999999997</v>
      </c>
      <c r="G2321" s="8">
        <v>108995.62</v>
      </c>
      <c r="H2321" s="8">
        <v>437302.35</v>
      </c>
      <c r="I2321" s="8">
        <v>17.78</v>
      </c>
      <c r="J2321" s="8">
        <v>672</v>
      </c>
      <c r="K2321" s="8" t="str">
        <v>Medium</v>
      </c>
      <c r="L2321" s="8" t="s">
        <v>39</v>
      </c>
      <c r="M2321" s="8" t="s">
        <v>20</v>
      </c>
      <c r="N2321" s="8" t="s">
        <v>122</v>
      </c>
      <c r="O2321" s="8">
        <v>2023</v>
      </c>
      <c r="P2321" s="8">
        <v>3233.98</v>
      </c>
      <c r="Q2321" s="8">
        <v>1741.07</v>
      </c>
    </row>
    <row r="2322" spans="1:17" x14ac:dyDescent="0.35">
      <c r="A2322" s="8">
        <v>2321</v>
      </c>
      <c r="B2322" s="8" t="s">
        <v>79</v>
      </c>
      <c r="C2322" s="8" t="s">
        <v>58</v>
      </c>
      <c r="D2322" s="8" t="s">
        <v>24</v>
      </c>
      <c r="E2322" s="8" t="s">
        <v>38</v>
      </c>
      <c r="F2322" s="8">
        <v>46474.74</v>
      </c>
      <c r="G2322" s="8">
        <v>413699.03</v>
      </c>
      <c r="H2322" s="8">
        <v>448135.21</v>
      </c>
      <c r="I2322" s="8">
        <v>14.18</v>
      </c>
      <c r="J2322" s="8">
        <v>653</v>
      </c>
      <c r="K2322" s="8" t="str">
        <v>Medium</v>
      </c>
      <c r="L2322" s="8" t="s">
        <v>25</v>
      </c>
      <c r="M2322" s="8" t="s">
        <v>20</v>
      </c>
      <c r="N2322" s="8" t="s">
        <v>380</v>
      </c>
      <c r="O2322" s="8">
        <v>2023</v>
      </c>
      <c r="P2322" s="8">
        <v>3246.5</v>
      </c>
      <c r="Q2322" s="8">
        <v>1912.44</v>
      </c>
    </row>
    <row r="2323" spans="1:17" x14ac:dyDescent="0.35">
      <c r="A2323" s="8">
        <v>2322</v>
      </c>
      <c r="B2323" s="8" t="s">
        <v>79</v>
      </c>
      <c r="C2323" s="8" t="s">
        <v>37</v>
      </c>
      <c r="D2323" s="8" t="s">
        <v>56</v>
      </c>
      <c r="E2323" s="8" t="s">
        <v>18</v>
      </c>
      <c r="F2323" s="8">
        <v>70401.72</v>
      </c>
      <c r="G2323" s="8">
        <v>429203.98</v>
      </c>
      <c r="H2323" s="8">
        <v>383473.17</v>
      </c>
      <c r="I2323" s="8">
        <v>9.3800000000000008</v>
      </c>
      <c r="J2323" s="8">
        <v>367</v>
      </c>
      <c r="K2323" s="8" t="str">
        <v>low</v>
      </c>
      <c r="L2323" s="8" t="s">
        <v>35</v>
      </c>
      <c r="M2323" s="8" t="s">
        <v>46</v>
      </c>
      <c r="N2323" s="8" t="s">
        <v>289</v>
      </c>
      <c r="O2323" s="8">
        <v>2023</v>
      </c>
      <c r="P2323" s="8">
        <v>8285.6200000000008</v>
      </c>
      <c r="Q2323" s="8">
        <v>5032.9799999999996</v>
      </c>
    </row>
    <row r="2324" spans="1:17" x14ac:dyDescent="0.35">
      <c r="A2324" s="8">
        <v>2323</v>
      </c>
      <c r="B2324" s="8" t="s">
        <v>52</v>
      </c>
      <c r="C2324" s="8" t="s">
        <v>58</v>
      </c>
      <c r="D2324" s="8" t="s">
        <v>56</v>
      </c>
      <c r="E2324" s="8" t="s">
        <v>63</v>
      </c>
      <c r="F2324" s="8">
        <v>2562.13</v>
      </c>
      <c r="G2324" s="8">
        <v>280639.99</v>
      </c>
      <c r="H2324" s="8">
        <v>182749.14</v>
      </c>
      <c r="I2324" s="8">
        <v>16.95</v>
      </c>
      <c r="J2324" s="8">
        <v>394</v>
      </c>
      <c r="K2324" s="8" t="str">
        <v>low</v>
      </c>
      <c r="L2324" s="8" t="s">
        <v>25</v>
      </c>
      <c r="M2324" s="8" t="s">
        <v>46</v>
      </c>
      <c r="N2324" s="8" t="s">
        <v>328</v>
      </c>
      <c r="O2324" s="8">
        <v>2023</v>
      </c>
      <c r="P2324" s="8">
        <v>255.46</v>
      </c>
      <c r="Q2324" s="8">
        <v>169.24</v>
      </c>
    </row>
    <row r="2325" spans="1:17" x14ac:dyDescent="0.35">
      <c r="A2325" s="8">
        <v>2324</v>
      </c>
      <c r="B2325" s="8" t="s">
        <v>43</v>
      </c>
      <c r="C2325" s="8" t="s">
        <v>16</v>
      </c>
      <c r="D2325" s="8" t="s">
        <v>17</v>
      </c>
      <c r="E2325" s="8" t="s">
        <v>18</v>
      </c>
      <c r="F2325" s="8">
        <v>39843.08</v>
      </c>
      <c r="G2325" s="8">
        <v>85765.16</v>
      </c>
      <c r="H2325" s="8">
        <v>61145.43</v>
      </c>
      <c r="I2325" s="8">
        <v>6.03</v>
      </c>
      <c r="J2325" s="8">
        <v>815</v>
      </c>
      <c r="K2325" s="8" t="str">
        <v>High</v>
      </c>
      <c r="L2325" s="8" t="s">
        <v>45</v>
      </c>
      <c r="M2325" s="8" t="s">
        <v>75</v>
      </c>
      <c r="N2325" s="8" t="s">
        <v>272</v>
      </c>
      <c r="O2325" s="8">
        <v>2023</v>
      </c>
      <c r="P2325" s="8">
        <v>3385.19</v>
      </c>
      <c r="Q2325" s="8">
        <v>1867.38</v>
      </c>
    </row>
    <row r="2326" spans="1:17" x14ac:dyDescent="0.35">
      <c r="A2326" s="8">
        <v>2325</v>
      </c>
      <c r="B2326" s="8" t="s">
        <v>15</v>
      </c>
      <c r="C2326" s="8" t="s">
        <v>58</v>
      </c>
      <c r="D2326" s="8" t="s">
        <v>56</v>
      </c>
      <c r="E2326" s="8" t="s">
        <v>54</v>
      </c>
      <c r="F2326" s="8">
        <v>27126.3</v>
      </c>
      <c r="G2326" s="8">
        <v>78266.25</v>
      </c>
      <c r="H2326" s="8">
        <v>51826.37</v>
      </c>
      <c r="I2326" s="8">
        <v>6.21</v>
      </c>
      <c r="J2326" s="8">
        <v>738</v>
      </c>
      <c r="K2326" s="8" t="str">
        <v>Medium</v>
      </c>
      <c r="L2326" s="8" t="s">
        <v>45</v>
      </c>
      <c r="M2326" s="8" t="s">
        <v>30</v>
      </c>
      <c r="N2326" s="8" t="s">
        <v>338</v>
      </c>
      <c r="O2326" s="8">
        <v>2023</v>
      </c>
      <c r="P2326" s="8">
        <v>2776.62</v>
      </c>
      <c r="Q2326" s="8">
        <v>2470.58</v>
      </c>
    </row>
    <row r="2327" spans="1:17" x14ac:dyDescent="0.35">
      <c r="A2327" s="8">
        <v>2326</v>
      </c>
      <c r="B2327" s="8" t="s">
        <v>48</v>
      </c>
      <c r="C2327" s="8" t="s">
        <v>58</v>
      </c>
      <c r="D2327" s="8" t="s">
        <v>56</v>
      </c>
      <c r="E2327" s="8" t="s">
        <v>29</v>
      </c>
      <c r="F2327" s="8">
        <v>20967.830000000002</v>
      </c>
      <c r="G2327" s="8">
        <v>122129.82</v>
      </c>
      <c r="H2327" s="8">
        <v>179697.58</v>
      </c>
      <c r="I2327" s="8">
        <v>12.9</v>
      </c>
      <c r="J2327" s="8">
        <v>503</v>
      </c>
      <c r="K2327" s="8" t="str">
        <v>low</v>
      </c>
      <c r="L2327" s="8" t="s">
        <v>35</v>
      </c>
      <c r="M2327" s="8" t="s">
        <v>30</v>
      </c>
      <c r="N2327" s="8" t="s">
        <v>210</v>
      </c>
      <c r="O2327" s="8">
        <v>2023</v>
      </c>
      <c r="P2327" s="8">
        <v>2868.84</v>
      </c>
      <c r="Q2327" s="8">
        <v>1936.09</v>
      </c>
    </row>
    <row r="2328" spans="1:17" x14ac:dyDescent="0.35">
      <c r="A2328" s="8">
        <v>2327</v>
      </c>
      <c r="B2328" s="8" t="s">
        <v>22</v>
      </c>
      <c r="C2328" s="8" t="s">
        <v>58</v>
      </c>
      <c r="D2328" s="8" t="s">
        <v>56</v>
      </c>
      <c r="E2328" s="8" t="s">
        <v>18</v>
      </c>
      <c r="F2328" s="8">
        <v>60515.26</v>
      </c>
      <c r="G2328" s="8">
        <v>485968.55</v>
      </c>
      <c r="H2328" s="8">
        <v>276103.43</v>
      </c>
      <c r="I2328" s="8">
        <v>14.9</v>
      </c>
      <c r="J2328" s="8">
        <v>750</v>
      </c>
      <c r="K2328" s="8" t="str">
        <v>High</v>
      </c>
      <c r="L2328" s="8" t="s">
        <v>19</v>
      </c>
      <c r="M2328" s="8" t="s">
        <v>46</v>
      </c>
      <c r="N2328" s="8" t="s">
        <v>361</v>
      </c>
      <c r="O2328" s="8">
        <v>2023</v>
      </c>
      <c r="P2328" s="8">
        <v>5030.22</v>
      </c>
      <c r="Q2328" s="8">
        <v>2685.32</v>
      </c>
    </row>
    <row r="2329" spans="1:17" x14ac:dyDescent="0.35">
      <c r="A2329" s="8">
        <v>2328</v>
      </c>
      <c r="B2329" s="8" t="s">
        <v>52</v>
      </c>
      <c r="C2329" s="8" t="s">
        <v>16</v>
      </c>
      <c r="D2329" s="8" t="s">
        <v>17</v>
      </c>
      <c r="E2329" s="8" t="s">
        <v>54</v>
      </c>
      <c r="F2329" s="8">
        <v>93508.2</v>
      </c>
      <c r="G2329" s="8">
        <v>203931.57</v>
      </c>
      <c r="H2329" s="8">
        <v>309823.7</v>
      </c>
      <c r="I2329" s="8">
        <v>8.7899999999999991</v>
      </c>
      <c r="J2329" s="8">
        <v>643</v>
      </c>
      <c r="K2329" s="8" t="str">
        <v>Medium</v>
      </c>
      <c r="L2329" s="8" t="s">
        <v>39</v>
      </c>
      <c r="M2329" s="8" t="s">
        <v>30</v>
      </c>
      <c r="N2329" s="8" t="s">
        <v>348</v>
      </c>
      <c r="O2329" s="8">
        <v>2023</v>
      </c>
      <c r="P2329" s="8">
        <v>7210.47</v>
      </c>
      <c r="Q2329" s="8">
        <v>4733.2700000000004</v>
      </c>
    </row>
    <row r="2330" spans="1:17" x14ac:dyDescent="0.35">
      <c r="A2330" s="8">
        <v>2329</v>
      </c>
      <c r="B2330" s="8" t="s">
        <v>48</v>
      </c>
      <c r="C2330" s="8" t="s">
        <v>16</v>
      </c>
      <c r="D2330" s="8" t="s">
        <v>28</v>
      </c>
      <c r="E2330" s="8" t="s">
        <v>18</v>
      </c>
      <c r="F2330" s="8">
        <v>99429.68</v>
      </c>
      <c r="G2330" s="8">
        <v>304185.65000000002</v>
      </c>
      <c r="H2330" s="8">
        <v>32400.03</v>
      </c>
      <c r="I2330" s="8">
        <v>14.78</v>
      </c>
      <c r="J2330" s="8">
        <v>406</v>
      </c>
      <c r="K2330" s="8" t="str">
        <v>low</v>
      </c>
      <c r="L2330" s="8" t="s">
        <v>19</v>
      </c>
      <c r="M2330" s="8" t="s">
        <v>26</v>
      </c>
      <c r="N2330" s="8" t="s">
        <v>181</v>
      </c>
      <c r="O2330" s="8">
        <v>2023</v>
      </c>
      <c r="P2330" s="8">
        <v>10645.63</v>
      </c>
      <c r="Q2330" s="8">
        <v>8552.16</v>
      </c>
    </row>
    <row r="2331" spans="1:17" x14ac:dyDescent="0.35">
      <c r="A2331" s="8">
        <v>2330</v>
      </c>
      <c r="B2331" s="8" t="s">
        <v>85</v>
      </c>
      <c r="C2331" s="8" t="s">
        <v>37</v>
      </c>
      <c r="D2331" s="8" t="s">
        <v>17</v>
      </c>
      <c r="E2331" s="8" t="s">
        <v>18</v>
      </c>
      <c r="F2331" s="8">
        <v>88989.98</v>
      </c>
      <c r="G2331" s="8">
        <v>433359.95</v>
      </c>
      <c r="H2331" s="8">
        <v>80716.34</v>
      </c>
      <c r="I2331" s="8">
        <v>8.93</v>
      </c>
      <c r="J2331" s="8">
        <v>516</v>
      </c>
      <c r="K2331" s="8" t="str">
        <v>low</v>
      </c>
      <c r="L2331" s="8" t="s">
        <v>45</v>
      </c>
      <c r="M2331" s="8" t="s">
        <v>30</v>
      </c>
      <c r="N2331" s="8" t="s">
        <v>212</v>
      </c>
      <c r="O2331" s="8">
        <v>2023</v>
      </c>
      <c r="P2331" s="8">
        <v>7582</v>
      </c>
      <c r="Q2331" s="8">
        <v>6258.6</v>
      </c>
    </row>
    <row r="2332" spans="1:17" x14ac:dyDescent="0.35">
      <c r="A2332" s="8">
        <v>2331</v>
      </c>
      <c r="B2332" s="8" t="s">
        <v>79</v>
      </c>
      <c r="C2332" s="8" t="s">
        <v>23</v>
      </c>
      <c r="D2332" s="8" t="s">
        <v>56</v>
      </c>
      <c r="E2332" s="8" t="s">
        <v>63</v>
      </c>
      <c r="F2332" s="8">
        <v>4448.92</v>
      </c>
      <c r="G2332" s="8">
        <v>267380.90999999997</v>
      </c>
      <c r="H2332" s="8">
        <v>425797.38</v>
      </c>
      <c r="I2332" s="8">
        <v>10.8</v>
      </c>
      <c r="J2332" s="8">
        <v>541</v>
      </c>
      <c r="K2332" s="8" t="str">
        <v>low</v>
      </c>
      <c r="L2332" s="8" t="s">
        <v>19</v>
      </c>
      <c r="M2332" s="8" t="s">
        <v>46</v>
      </c>
      <c r="N2332" s="8" t="s">
        <v>267</v>
      </c>
      <c r="O2332" s="8">
        <v>2023</v>
      </c>
      <c r="P2332" s="8">
        <v>423.43</v>
      </c>
      <c r="Q2332" s="8">
        <v>303.39999999999998</v>
      </c>
    </row>
    <row r="2333" spans="1:17" x14ac:dyDescent="0.35">
      <c r="A2333" s="8">
        <v>2332</v>
      </c>
      <c r="B2333" s="8" t="s">
        <v>22</v>
      </c>
      <c r="C2333" s="8" t="s">
        <v>23</v>
      </c>
      <c r="D2333" s="8" t="s">
        <v>34</v>
      </c>
      <c r="E2333" s="8" t="s">
        <v>54</v>
      </c>
      <c r="F2333" s="8">
        <v>45057.39</v>
      </c>
      <c r="G2333" s="8">
        <v>90981.04</v>
      </c>
      <c r="H2333" s="8">
        <v>146583.48000000001</v>
      </c>
      <c r="I2333" s="8">
        <v>11.03</v>
      </c>
      <c r="J2333" s="8">
        <v>417</v>
      </c>
      <c r="K2333" s="8" t="str">
        <v>low</v>
      </c>
      <c r="L2333" s="8" t="s">
        <v>19</v>
      </c>
      <c r="M2333" s="8" t="s">
        <v>46</v>
      </c>
      <c r="N2333" s="8" t="s">
        <v>388</v>
      </c>
      <c r="O2333" s="8">
        <v>2023</v>
      </c>
      <c r="P2333" s="8">
        <v>3354.28</v>
      </c>
      <c r="Q2333" s="8">
        <v>2660.93</v>
      </c>
    </row>
    <row r="2334" spans="1:17" x14ac:dyDescent="0.35">
      <c r="A2334" s="8">
        <v>2333</v>
      </c>
      <c r="B2334" s="8" t="s">
        <v>79</v>
      </c>
      <c r="C2334" s="8" t="s">
        <v>58</v>
      </c>
      <c r="D2334" s="8" t="s">
        <v>28</v>
      </c>
      <c r="E2334" s="8" t="s">
        <v>29</v>
      </c>
      <c r="F2334" s="8">
        <v>16226.11</v>
      </c>
      <c r="G2334" s="8">
        <v>141094.82</v>
      </c>
      <c r="H2334" s="8">
        <v>460297.9</v>
      </c>
      <c r="I2334" s="8">
        <v>17.5</v>
      </c>
      <c r="J2334" s="8">
        <v>584</v>
      </c>
      <c r="K2334" s="8" t="str">
        <v>low</v>
      </c>
      <c r="L2334" s="8" t="s">
        <v>39</v>
      </c>
      <c r="M2334" s="8" t="s">
        <v>20</v>
      </c>
      <c r="N2334" s="8" t="s">
        <v>170</v>
      </c>
      <c r="O2334" s="8">
        <v>2023</v>
      </c>
      <c r="P2334" s="8">
        <v>2424.56</v>
      </c>
      <c r="Q2334" s="8">
        <v>1718.07</v>
      </c>
    </row>
    <row r="2335" spans="1:17" x14ac:dyDescent="0.35">
      <c r="A2335" s="8">
        <v>2334</v>
      </c>
      <c r="B2335" s="8" t="s">
        <v>15</v>
      </c>
      <c r="C2335" s="8" t="s">
        <v>23</v>
      </c>
      <c r="D2335" s="8" t="s">
        <v>24</v>
      </c>
      <c r="E2335" s="8" t="s">
        <v>18</v>
      </c>
      <c r="F2335" s="8">
        <v>95997.6</v>
      </c>
      <c r="G2335" s="8">
        <v>409266.99</v>
      </c>
      <c r="H2335" s="8">
        <v>349877.12</v>
      </c>
      <c r="I2335" s="8">
        <v>13.9</v>
      </c>
      <c r="J2335" s="8">
        <v>369</v>
      </c>
      <c r="K2335" s="8" t="str">
        <v>low</v>
      </c>
      <c r="L2335" s="8" t="s">
        <v>19</v>
      </c>
      <c r="M2335" s="8" t="s">
        <v>26</v>
      </c>
      <c r="N2335" s="8" t="s">
        <v>108</v>
      </c>
      <c r="O2335" s="8">
        <v>2023</v>
      </c>
      <c r="P2335" s="8">
        <v>7348.11</v>
      </c>
      <c r="Q2335" s="8">
        <v>6603.44</v>
      </c>
    </row>
    <row r="2336" spans="1:17" x14ac:dyDescent="0.35">
      <c r="A2336" s="8">
        <v>2335</v>
      </c>
      <c r="B2336" s="8" t="s">
        <v>85</v>
      </c>
      <c r="C2336" s="8" t="s">
        <v>58</v>
      </c>
      <c r="D2336" s="8" t="s">
        <v>28</v>
      </c>
      <c r="E2336" s="8" t="s">
        <v>18</v>
      </c>
      <c r="F2336" s="8">
        <v>99606.89</v>
      </c>
      <c r="G2336" s="8">
        <v>302536.44</v>
      </c>
      <c r="H2336" s="8">
        <v>449198.53</v>
      </c>
      <c r="I2336" s="8">
        <v>16.690000000000001</v>
      </c>
      <c r="J2336" s="8">
        <v>491</v>
      </c>
      <c r="K2336" s="8" t="str">
        <v>low</v>
      </c>
      <c r="L2336" s="8" t="s">
        <v>39</v>
      </c>
      <c r="M2336" s="8" t="s">
        <v>75</v>
      </c>
      <c r="N2336" s="8" t="s">
        <v>110</v>
      </c>
      <c r="O2336" s="8">
        <v>2023</v>
      </c>
      <c r="P2336" s="8">
        <v>9830.6</v>
      </c>
      <c r="Q2336" s="8">
        <v>8305.98</v>
      </c>
    </row>
    <row r="2337" spans="1:17" x14ac:dyDescent="0.35">
      <c r="A2337" s="8">
        <v>2336</v>
      </c>
      <c r="B2337" s="8" t="s">
        <v>50</v>
      </c>
      <c r="C2337" s="8" t="s">
        <v>37</v>
      </c>
      <c r="D2337" s="8" t="s">
        <v>34</v>
      </c>
      <c r="E2337" s="8" t="s">
        <v>29</v>
      </c>
      <c r="F2337" s="8">
        <v>46171.83</v>
      </c>
      <c r="G2337" s="8">
        <v>116928</v>
      </c>
      <c r="H2337" s="8">
        <v>419010.6</v>
      </c>
      <c r="I2337" s="8">
        <v>10.3</v>
      </c>
      <c r="J2337" s="8">
        <v>437</v>
      </c>
      <c r="K2337" s="8" t="str">
        <v>low</v>
      </c>
      <c r="L2337" s="8" t="s">
        <v>35</v>
      </c>
      <c r="M2337" s="8" t="s">
        <v>46</v>
      </c>
      <c r="N2337" s="8" t="s">
        <v>151</v>
      </c>
      <c r="O2337" s="8">
        <v>2023</v>
      </c>
      <c r="P2337" s="8">
        <v>2897.67</v>
      </c>
      <c r="Q2337" s="8">
        <v>2599.94</v>
      </c>
    </row>
    <row r="2338" spans="1:17" x14ac:dyDescent="0.35">
      <c r="A2338" s="8">
        <v>2337</v>
      </c>
      <c r="B2338" s="8" t="s">
        <v>85</v>
      </c>
      <c r="C2338" s="8" t="s">
        <v>58</v>
      </c>
      <c r="D2338" s="8" t="s">
        <v>17</v>
      </c>
      <c r="E2338" s="8" t="s">
        <v>38</v>
      </c>
      <c r="F2338" s="8">
        <v>38566</v>
      </c>
      <c r="G2338" s="8">
        <v>64906.71</v>
      </c>
      <c r="H2338" s="8">
        <v>271373.52</v>
      </c>
      <c r="I2338" s="8">
        <v>7.51</v>
      </c>
      <c r="J2338" s="8">
        <v>561</v>
      </c>
      <c r="K2338" s="8" t="str">
        <v>low</v>
      </c>
      <c r="L2338" s="8" t="s">
        <v>25</v>
      </c>
      <c r="M2338" s="8" t="s">
        <v>20</v>
      </c>
      <c r="N2338" s="8" t="s">
        <v>211</v>
      </c>
      <c r="O2338" s="8">
        <v>2023</v>
      </c>
      <c r="P2338" s="8">
        <v>3880.78</v>
      </c>
      <c r="Q2338" s="8">
        <v>2246.7800000000002</v>
      </c>
    </row>
    <row r="2339" spans="1:17" x14ac:dyDescent="0.35">
      <c r="A2339" s="8">
        <v>2338</v>
      </c>
      <c r="B2339" s="8" t="s">
        <v>48</v>
      </c>
      <c r="C2339" s="8" t="s">
        <v>37</v>
      </c>
      <c r="D2339" s="8" t="s">
        <v>28</v>
      </c>
      <c r="E2339" s="8" t="s">
        <v>38</v>
      </c>
      <c r="F2339" s="8">
        <v>26569.16</v>
      </c>
      <c r="G2339" s="8">
        <v>468485.59</v>
      </c>
      <c r="H2339" s="8">
        <v>317554.94</v>
      </c>
      <c r="I2339" s="8">
        <v>12.08</v>
      </c>
      <c r="J2339" s="8">
        <v>666</v>
      </c>
      <c r="K2339" s="8" t="str">
        <v>Medium</v>
      </c>
      <c r="L2339" s="8" t="s">
        <v>45</v>
      </c>
      <c r="M2339" s="8" t="s">
        <v>46</v>
      </c>
      <c r="N2339" s="8" t="s">
        <v>137</v>
      </c>
      <c r="O2339" s="8">
        <v>2023</v>
      </c>
      <c r="P2339" s="8">
        <v>2150.13</v>
      </c>
      <c r="Q2339" s="8">
        <v>1327.59</v>
      </c>
    </row>
    <row r="2340" spans="1:17" x14ac:dyDescent="0.35">
      <c r="A2340" s="8">
        <v>2339</v>
      </c>
      <c r="B2340" s="8" t="s">
        <v>79</v>
      </c>
      <c r="C2340" s="8" t="s">
        <v>37</v>
      </c>
      <c r="D2340" s="8" t="s">
        <v>17</v>
      </c>
      <c r="E2340" s="8" t="s">
        <v>38</v>
      </c>
      <c r="F2340" s="8">
        <v>82245</v>
      </c>
      <c r="G2340" s="8">
        <v>459272.7</v>
      </c>
      <c r="H2340" s="8">
        <v>8492.0300000000007</v>
      </c>
      <c r="I2340" s="8">
        <v>11.98</v>
      </c>
      <c r="J2340" s="8">
        <v>411</v>
      </c>
      <c r="K2340" s="8" t="str">
        <v>low</v>
      </c>
      <c r="L2340" s="8" t="s">
        <v>45</v>
      </c>
      <c r="M2340" s="8" t="s">
        <v>26</v>
      </c>
      <c r="N2340" s="8" t="s">
        <v>304</v>
      </c>
      <c r="O2340" s="8">
        <v>2023</v>
      </c>
      <c r="P2340" s="8">
        <v>5343.54</v>
      </c>
      <c r="Q2340" s="8">
        <v>4509.49</v>
      </c>
    </row>
    <row r="2341" spans="1:17" x14ac:dyDescent="0.35">
      <c r="A2341" s="8">
        <v>2340</v>
      </c>
      <c r="B2341" s="8" t="s">
        <v>32</v>
      </c>
      <c r="C2341" s="8" t="s">
        <v>33</v>
      </c>
      <c r="D2341" s="8" t="s">
        <v>34</v>
      </c>
      <c r="E2341" s="8" t="s">
        <v>18</v>
      </c>
      <c r="F2341" s="8">
        <v>14138.36</v>
      </c>
      <c r="G2341" s="8">
        <v>345859.67</v>
      </c>
      <c r="H2341" s="8">
        <v>45459.7</v>
      </c>
      <c r="I2341" s="8">
        <v>17.93</v>
      </c>
      <c r="J2341" s="8">
        <v>758</v>
      </c>
      <c r="K2341" s="8" t="str">
        <v>High</v>
      </c>
      <c r="L2341" s="8" t="s">
        <v>25</v>
      </c>
      <c r="M2341" s="8" t="s">
        <v>20</v>
      </c>
      <c r="N2341" s="8" t="s">
        <v>405</v>
      </c>
      <c r="O2341" s="8">
        <v>2023</v>
      </c>
      <c r="P2341" s="8">
        <v>708.24</v>
      </c>
      <c r="Q2341" s="8">
        <v>588.36</v>
      </c>
    </row>
    <row r="2342" spans="1:17" x14ac:dyDescent="0.35">
      <c r="A2342" s="8">
        <v>2341</v>
      </c>
      <c r="B2342" s="8" t="s">
        <v>41</v>
      </c>
      <c r="C2342" s="8" t="s">
        <v>58</v>
      </c>
      <c r="D2342" s="8" t="s">
        <v>28</v>
      </c>
      <c r="E2342" s="8" t="s">
        <v>38</v>
      </c>
      <c r="F2342" s="8">
        <v>21339.99</v>
      </c>
      <c r="G2342" s="8">
        <v>497666.45</v>
      </c>
      <c r="H2342" s="8">
        <v>418092.58</v>
      </c>
      <c r="I2342" s="8">
        <v>9.99</v>
      </c>
      <c r="J2342" s="8">
        <v>643</v>
      </c>
      <c r="K2342" s="8" t="str">
        <v>Medium</v>
      </c>
      <c r="L2342" s="8" t="s">
        <v>19</v>
      </c>
      <c r="M2342" s="8" t="s">
        <v>75</v>
      </c>
      <c r="N2342" s="8" t="s">
        <v>378</v>
      </c>
      <c r="O2342" s="8">
        <v>2023</v>
      </c>
      <c r="P2342" s="8">
        <v>1729.66</v>
      </c>
      <c r="Q2342" s="8">
        <v>1124.02</v>
      </c>
    </row>
    <row r="2343" spans="1:17" x14ac:dyDescent="0.35">
      <c r="A2343" s="8">
        <v>2342</v>
      </c>
      <c r="B2343" s="8" t="s">
        <v>22</v>
      </c>
      <c r="C2343" s="8" t="s">
        <v>58</v>
      </c>
      <c r="D2343" s="8" t="s">
        <v>24</v>
      </c>
      <c r="E2343" s="8" t="s">
        <v>63</v>
      </c>
      <c r="F2343" s="8">
        <v>93694.04</v>
      </c>
      <c r="G2343" s="8">
        <v>477591.51</v>
      </c>
      <c r="H2343" s="8">
        <v>154295.28</v>
      </c>
      <c r="I2343" s="8">
        <v>10.85</v>
      </c>
      <c r="J2343" s="8">
        <v>419</v>
      </c>
      <c r="K2343" s="8" t="str">
        <v>low</v>
      </c>
      <c r="L2343" s="8" t="s">
        <v>19</v>
      </c>
      <c r="M2343" s="8" t="s">
        <v>26</v>
      </c>
      <c r="N2343" s="8" t="s">
        <v>194</v>
      </c>
      <c r="O2343" s="8">
        <v>2023</v>
      </c>
      <c r="P2343" s="8">
        <v>13966.13</v>
      </c>
      <c r="Q2343" s="8">
        <v>10752.67</v>
      </c>
    </row>
    <row r="2344" spans="1:17" x14ac:dyDescent="0.35">
      <c r="A2344" s="8">
        <v>2343</v>
      </c>
      <c r="B2344" s="8" t="s">
        <v>50</v>
      </c>
      <c r="C2344" s="8" t="s">
        <v>23</v>
      </c>
      <c r="D2344" s="8" t="s">
        <v>24</v>
      </c>
      <c r="E2344" s="8" t="s">
        <v>29</v>
      </c>
      <c r="F2344" s="8">
        <v>6388.31</v>
      </c>
      <c r="G2344" s="8">
        <v>80668.27</v>
      </c>
      <c r="H2344" s="8">
        <v>115641.99</v>
      </c>
      <c r="I2344" s="8">
        <v>5.87</v>
      </c>
      <c r="J2344" s="8">
        <v>632</v>
      </c>
      <c r="K2344" s="8" t="str">
        <v>Medium</v>
      </c>
      <c r="L2344" s="8" t="s">
        <v>35</v>
      </c>
      <c r="M2344" s="8" t="s">
        <v>75</v>
      </c>
      <c r="N2344" s="8" t="s">
        <v>410</v>
      </c>
      <c r="O2344" s="8">
        <v>2023</v>
      </c>
      <c r="P2344" s="8">
        <v>692.58</v>
      </c>
      <c r="Q2344" s="8">
        <v>513.66</v>
      </c>
    </row>
    <row r="2345" spans="1:17" x14ac:dyDescent="0.35">
      <c r="A2345" s="8">
        <v>2344</v>
      </c>
      <c r="B2345" s="8" t="s">
        <v>52</v>
      </c>
      <c r="C2345" s="8" t="s">
        <v>23</v>
      </c>
      <c r="D2345" s="8" t="s">
        <v>28</v>
      </c>
      <c r="E2345" s="8" t="s">
        <v>63</v>
      </c>
      <c r="F2345" s="8">
        <v>39945.68</v>
      </c>
      <c r="G2345" s="8">
        <v>245007.41</v>
      </c>
      <c r="H2345" s="8">
        <v>386778.5</v>
      </c>
      <c r="I2345" s="8">
        <v>16.64</v>
      </c>
      <c r="J2345" s="8">
        <v>496</v>
      </c>
      <c r="K2345" s="8" t="str">
        <v>low</v>
      </c>
      <c r="L2345" s="8" t="s">
        <v>45</v>
      </c>
      <c r="M2345" s="8" t="s">
        <v>26</v>
      </c>
      <c r="N2345" s="8" t="s">
        <v>195</v>
      </c>
      <c r="O2345" s="8">
        <v>2023</v>
      </c>
      <c r="P2345" s="8">
        <v>4251.53</v>
      </c>
      <c r="Q2345" s="8">
        <v>3772.67</v>
      </c>
    </row>
    <row r="2346" spans="1:17" x14ac:dyDescent="0.35">
      <c r="A2346" s="8">
        <v>2345</v>
      </c>
      <c r="B2346" s="8" t="s">
        <v>85</v>
      </c>
      <c r="C2346" s="8" t="s">
        <v>37</v>
      </c>
      <c r="D2346" s="8" t="s">
        <v>34</v>
      </c>
      <c r="E2346" s="8" t="s">
        <v>18</v>
      </c>
      <c r="F2346" s="8">
        <v>94570.72</v>
      </c>
      <c r="G2346" s="8">
        <v>213492.38</v>
      </c>
      <c r="H2346" s="8">
        <v>208215.12</v>
      </c>
      <c r="I2346" s="8">
        <v>16.13</v>
      </c>
      <c r="J2346" s="8">
        <v>470</v>
      </c>
      <c r="K2346" s="8" t="str">
        <v>low</v>
      </c>
      <c r="L2346" s="8" t="s">
        <v>39</v>
      </c>
      <c r="M2346" s="8" t="s">
        <v>46</v>
      </c>
      <c r="N2346" s="8" t="s">
        <v>65</v>
      </c>
      <c r="O2346" s="8">
        <v>2023</v>
      </c>
      <c r="P2346" s="8">
        <v>9631.31</v>
      </c>
      <c r="Q2346" s="8">
        <v>5644.91</v>
      </c>
    </row>
    <row r="2347" spans="1:17" x14ac:dyDescent="0.35">
      <c r="A2347" s="8">
        <v>2346</v>
      </c>
      <c r="B2347" s="8" t="s">
        <v>22</v>
      </c>
      <c r="C2347" s="8" t="s">
        <v>16</v>
      </c>
      <c r="D2347" s="8" t="s">
        <v>34</v>
      </c>
      <c r="E2347" s="8" t="s">
        <v>63</v>
      </c>
      <c r="F2347" s="8">
        <v>32437.5</v>
      </c>
      <c r="G2347" s="8">
        <v>105255.02</v>
      </c>
      <c r="H2347" s="8">
        <v>220970.4</v>
      </c>
      <c r="I2347" s="8">
        <v>8.4499999999999993</v>
      </c>
      <c r="J2347" s="8">
        <v>725</v>
      </c>
      <c r="K2347" s="8" t="str">
        <v>Medium</v>
      </c>
      <c r="L2347" s="8" t="s">
        <v>39</v>
      </c>
      <c r="M2347" s="8" t="s">
        <v>75</v>
      </c>
      <c r="N2347" s="8" t="s">
        <v>77</v>
      </c>
      <c r="O2347" s="8">
        <v>2023</v>
      </c>
      <c r="P2347" s="8">
        <v>2840.38</v>
      </c>
      <c r="Q2347" s="8">
        <v>2124.7800000000002</v>
      </c>
    </row>
    <row r="2348" spans="1:17" x14ac:dyDescent="0.35">
      <c r="A2348" s="8">
        <v>2347</v>
      </c>
      <c r="B2348" s="8" t="s">
        <v>32</v>
      </c>
      <c r="C2348" s="8" t="s">
        <v>37</v>
      </c>
      <c r="D2348" s="8" t="s">
        <v>17</v>
      </c>
      <c r="E2348" s="8" t="s">
        <v>38</v>
      </c>
      <c r="F2348" s="8">
        <v>28200.44</v>
      </c>
      <c r="G2348" s="8">
        <v>31321.43</v>
      </c>
      <c r="H2348" s="8">
        <v>319037.78999999998</v>
      </c>
      <c r="I2348" s="8">
        <v>14.88</v>
      </c>
      <c r="J2348" s="8">
        <v>580</v>
      </c>
      <c r="K2348" s="8" t="str">
        <v>low</v>
      </c>
      <c r="L2348" s="8" t="s">
        <v>45</v>
      </c>
      <c r="M2348" s="8" t="s">
        <v>30</v>
      </c>
      <c r="N2348" s="8" t="s">
        <v>171</v>
      </c>
      <c r="O2348" s="8">
        <v>2023</v>
      </c>
      <c r="P2348" s="8">
        <v>2024.38</v>
      </c>
      <c r="Q2348" s="8">
        <v>1759.37</v>
      </c>
    </row>
    <row r="2349" spans="1:17" x14ac:dyDescent="0.35">
      <c r="A2349" s="8">
        <v>2348</v>
      </c>
      <c r="B2349" s="8" t="s">
        <v>32</v>
      </c>
      <c r="C2349" s="8" t="s">
        <v>58</v>
      </c>
      <c r="D2349" s="8" t="s">
        <v>34</v>
      </c>
      <c r="E2349" s="8" t="s">
        <v>63</v>
      </c>
      <c r="F2349" s="8">
        <v>92654.03</v>
      </c>
      <c r="G2349" s="8">
        <v>498895.91</v>
      </c>
      <c r="H2349" s="8">
        <v>32770.949999999997</v>
      </c>
      <c r="I2349" s="8">
        <v>14.49</v>
      </c>
      <c r="J2349" s="8">
        <v>897</v>
      </c>
      <c r="K2349" s="8" t="str">
        <v>High</v>
      </c>
      <c r="L2349" s="8" t="s">
        <v>35</v>
      </c>
      <c r="M2349" s="8" t="s">
        <v>46</v>
      </c>
      <c r="N2349" s="8" t="s">
        <v>361</v>
      </c>
      <c r="O2349" s="8">
        <v>2023</v>
      </c>
      <c r="P2349" s="8">
        <v>13137.59</v>
      </c>
      <c r="Q2349" s="8">
        <v>10779.14</v>
      </c>
    </row>
    <row r="2350" spans="1:17" x14ac:dyDescent="0.35">
      <c r="A2350" s="8">
        <v>2349</v>
      </c>
      <c r="B2350" s="8" t="s">
        <v>52</v>
      </c>
      <c r="C2350" s="8" t="s">
        <v>37</v>
      </c>
      <c r="D2350" s="8" t="s">
        <v>56</v>
      </c>
      <c r="E2350" s="8" t="s">
        <v>18</v>
      </c>
      <c r="F2350" s="8">
        <v>61325.599999999999</v>
      </c>
      <c r="G2350" s="8">
        <v>353358.09</v>
      </c>
      <c r="H2350" s="8">
        <v>340705.62</v>
      </c>
      <c r="I2350" s="8">
        <v>6.76</v>
      </c>
      <c r="J2350" s="8">
        <v>478</v>
      </c>
      <c r="K2350" s="8" t="str">
        <v>low</v>
      </c>
      <c r="L2350" s="8" t="s">
        <v>39</v>
      </c>
      <c r="M2350" s="8" t="s">
        <v>20</v>
      </c>
      <c r="N2350" s="8" t="s">
        <v>327</v>
      </c>
      <c r="O2350" s="8">
        <v>2023</v>
      </c>
      <c r="P2350" s="8">
        <v>5076.01</v>
      </c>
      <c r="Q2350" s="8">
        <v>3317.01</v>
      </c>
    </row>
    <row r="2351" spans="1:17" x14ac:dyDescent="0.35">
      <c r="A2351" s="8">
        <v>2350</v>
      </c>
      <c r="B2351" s="8" t="s">
        <v>79</v>
      </c>
      <c r="C2351" s="8" t="s">
        <v>23</v>
      </c>
      <c r="D2351" s="8" t="s">
        <v>24</v>
      </c>
      <c r="E2351" s="8" t="s">
        <v>18</v>
      </c>
      <c r="F2351" s="8">
        <v>78082.12</v>
      </c>
      <c r="G2351" s="8">
        <v>334599.96000000002</v>
      </c>
      <c r="H2351" s="8">
        <v>335281.39</v>
      </c>
      <c r="I2351" s="8">
        <v>8.9499999999999993</v>
      </c>
      <c r="J2351" s="8">
        <v>754</v>
      </c>
      <c r="K2351" s="8" t="str">
        <v>High</v>
      </c>
      <c r="L2351" s="8" t="s">
        <v>25</v>
      </c>
      <c r="M2351" s="8" t="s">
        <v>75</v>
      </c>
      <c r="N2351" s="8" t="s">
        <v>353</v>
      </c>
      <c r="O2351" s="8">
        <v>2023</v>
      </c>
      <c r="P2351" s="8">
        <v>5557.25</v>
      </c>
      <c r="Q2351" s="8">
        <v>4272.3900000000003</v>
      </c>
    </row>
    <row r="2352" spans="1:17" x14ac:dyDescent="0.35">
      <c r="A2352" s="8">
        <v>2351</v>
      </c>
      <c r="B2352" s="8" t="s">
        <v>52</v>
      </c>
      <c r="C2352" s="8" t="s">
        <v>37</v>
      </c>
      <c r="D2352" s="8" t="s">
        <v>24</v>
      </c>
      <c r="E2352" s="8" t="s">
        <v>38</v>
      </c>
      <c r="F2352" s="8">
        <v>43240.14</v>
      </c>
      <c r="G2352" s="8">
        <v>461168.68</v>
      </c>
      <c r="H2352" s="8">
        <v>272837.24</v>
      </c>
      <c r="I2352" s="8">
        <v>8.98</v>
      </c>
      <c r="J2352" s="8">
        <v>404</v>
      </c>
      <c r="K2352" s="8" t="str">
        <v>low</v>
      </c>
      <c r="L2352" s="8" t="s">
        <v>25</v>
      </c>
      <c r="M2352" s="8" t="s">
        <v>20</v>
      </c>
      <c r="N2352" s="8" t="s">
        <v>367</v>
      </c>
      <c r="O2352" s="8">
        <v>2023</v>
      </c>
      <c r="P2352" s="8">
        <v>3819.69</v>
      </c>
      <c r="Q2352" s="8">
        <v>2101.66</v>
      </c>
    </row>
    <row r="2353" spans="1:17" x14ac:dyDescent="0.35">
      <c r="A2353" s="8">
        <v>2352</v>
      </c>
      <c r="B2353" s="8" t="s">
        <v>32</v>
      </c>
      <c r="C2353" s="8" t="s">
        <v>58</v>
      </c>
      <c r="D2353" s="8" t="s">
        <v>24</v>
      </c>
      <c r="E2353" s="8" t="s">
        <v>54</v>
      </c>
      <c r="F2353" s="8">
        <v>16367.53</v>
      </c>
      <c r="G2353" s="8">
        <v>402118.94</v>
      </c>
      <c r="H2353" s="8">
        <v>205039.61</v>
      </c>
      <c r="I2353" s="8">
        <v>8.98</v>
      </c>
      <c r="J2353" s="8">
        <v>786</v>
      </c>
      <c r="K2353" s="8" t="str">
        <v>High</v>
      </c>
      <c r="L2353" s="8" t="s">
        <v>25</v>
      </c>
      <c r="M2353" s="8" t="s">
        <v>26</v>
      </c>
      <c r="N2353" s="8" t="s">
        <v>405</v>
      </c>
      <c r="O2353" s="8">
        <v>2023</v>
      </c>
      <c r="P2353" s="8">
        <v>1852.96</v>
      </c>
      <c r="Q2353" s="8">
        <v>1392.37</v>
      </c>
    </row>
    <row r="2354" spans="1:17" x14ac:dyDescent="0.35">
      <c r="A2354" s="8">
        <v>2353</v>
      </c>
      <c r="B2354" s="8" t="s">
        <v>15</v>
      </c>
      <c r="C2354" s="8" t="s">
        <v>23</v>
      </c>
      <c r="D2354" s="8" t="s">
        <v>56</v>
      </c>
      <c r="E2354" s="8" t="s">
        <v>18</v>
      </c>
      <c r="F2354" s="8">
        <v>88044.29</v>
      </c>
      <c r="G2354" s="8">
        <v>39846.33</v>
      </c>
      <c r="H2354" s="8">
        <v>208080.03</v>
      </c>
      <c r="I2354" s="8">
        <v>11.02</v>
      </c>
      <c r="J2354" s="8">
        <v>664</v>
      </c>
      <c r="K2354" s="8" t="str">
        <v>Medium</v>
      </c>
      <c r="L2354" s="8" t="s">
        <v>39</v>
      </c>
      <c r="M2354" s="8" t="s">
        <v>26</v>
      </c>
      <c r="N2354" s="8" t="s">
        <v>76</v>
      </c>
      <c r="O2354" s="8">
        <v>2023</v>
      </c>
      <c r="P2354" s="8">
        <v>8832.91</v>
      </c>
      <c r="Q2354" s="8">
        <v>4655.74</v>
      </c>
    </row>
    <row r="2355" spans="1:17" x14ac:dyDescent="0.35">
      <c r="A2355" s="8">
        <v>2354</v>
      </c>
      <c r="B2355" s="8" t="s">
        <v>22</v>
      </c>
      <c r="C2355" s="8" t="s">
        <v>23</v>
      </c>
      <c r="D2355" s="8" t="s">
        <v>17</v>
      </c>
      <c r="E2355" s="8" t="s">
        <v>18</v>
      </c>
      <c r="F2355" s="8">
        <v>18861.310000000001</v>
      </c>
      <c r="G2355" s="8">
        <v>464190.21</v>
      </c>
      <c r="H2355" s="8">
        <v>203610.65</v>
      </c>
      <c r="I2355" s="8">
        <v>13.11</v>
      </c>
      <c r="J2355" s="8">
        <v>480</v>
      </c>
      <c r="K2355" s="8" t="str">
        <v>low</v>
      </c>
      <c r="L2355" s="8" t="s">
        <v>35</v>
      </c>
      <c r="M2355" s="8" t="s">
        <v>46</v>
      </c>
      <c r="N2355" s="8" t="s">
        <v>76</v>
      </c>
      <c r="O2355" s="8">
        <v>2023</v>
      </c>
      <c r="P2355" s="8">
        <v>1574.78</v>
      </c>
      <c r="Q2355" s="8">
        <v>1377.64</v>
      </c>
    </row>
    <row r="2356" spans="1:17" x14ac:dyDescent="0.35">
      <c r="A2356" s="8">
        <v>2355</v>
      </c>
      <c r="B2356" s="8" t="s">
        <v>48</v>
      </c>
      <c r="C2356" s="8" t="s">
        <v>33</v>
      </c>
      <c r="D2356" s="8" t="s">
        <v>17</v>
      </c>
      <c r="E2356" s="8" t="s">
        <v>54</v>
      </c>
      <c r="F2356" s="8">
        <v>50615.22</v>
      </c>
      <c r="G2356" s="8">
        <v>358593.02</v>
      </c>
      <c r="H2356" s="8">
        <v>316172.21999999997</v>
      </c>
      <c r="I2356" s="8">
        <v>17.36</v>
      </c>
      <c r="J2356" s="8">
        <v>865</v>
      </c>
      <c r="K2356" s="8" t="str">
        <v>High</v>
      </c>
      <c r="L2356" s="8" t="s">
        <v>39</v>
      </c>
      <c r="M2356" s="8" t="s">
        <v>26</v>
      </c>
      <c r="N2356" s="8" t="s">
        <v>381</v>
      </c>
      <c r="O2356" s="8">
        <v>2023</v>
      </c>
      <c r="P2356" s="8">
        <v>5231.1400000000003</v>
      </c>
      <c r="Q2356" s="8">
        <v>3040.9</v>
      </c>
    </row>
    <row r="2357" spans="1:17" x14ac:dyDescent="0.35">
      <c r="A2357" s="8">
        <v>2356</v>
      </c>
      <c r="B2357" s="8" t="s">
        <v>41</v>
      </c>
      <c r="C2357" s="8" t="s">
        <v>23</v>
      </c>
      <c r="D2357" s="8" t="s">
        <v>24</v>
      </c>
      <c r="E2357" s="8" t="s">
        <v>18</v>
      </c>
      <c r="F2357" s="8">
        <v>85237.759999999995</v>
      </c>
      <c r="G2357" s="8">
        <v>379246.2</v>
      </c>
      <c r="H2357" s="8">
        <v>76007.81</v>
      </c>
      <c r="I2357" s="8">
        <v>16.78</v>
      </c>
      <c r="J2357" s="8">
        <v>524</v>
      </c>
      <c r="K2357" s="8" t="str">
        <v>low</v>
      </c>
      <c r="L2357" s="8" t="s">
        <v>35</v>
      </c>
      <c r="M2357" s="8" t="s">
        <v>75</v>
      </c>
      <c r="N2357" s="8" t="s">
        <v>409</v>
      </c>
      <c r="O2357" s="8">
        <v>2023</v>
      </c>
      <c r="P2357" s="8">
        <v>8056.02</v>
      </c>
      <c r="Q2357" s="8">
        <v>5858.37</v>
      </c>
    </row>
    <row r="2358" spans="1:17" x14ac:dyDescent="0.35">
      <c r="A2358" s="8">
        <v>2357</v>
      </c>
      <c r="B2358" s="8" t="s">
        <v>22</v>
      </c>
      <c r="C2358" s="8" t="s">
        <v>23</v>
      </c>
      <c r="D2358" s="8" t="s">
        <v>56</v>
      </c>
      <c r="E2358" s="8" t="s">
        <v>38</v>
      </c>
      <c r="F2358" s="8">
        <v>85762.59</v>
      </c>
      <c r="G2358" s="8">
        <v>269916.01</v>
      </c>
      <c r="H2358" s="8">
        <v>50515.59</v>
      </c>
      <c r="I2358" s="8">
        <v>10.99</v>
      </c>
      <c r="J2358" s="8">
        <v>790</v>
      </c>
      <c r="K2358" s="8" t="str">
        <v>High</v>
      </c>
      <c r="L2358" s="8" t="s">
        <v>19</v>
      </c>
      <c r="M2358" s="8" t="s">
        <v>26</v>
      </c>
      <c r="N2358" s="8" t="s">
        <v>335</v>
      </c>
      <c r="O2358" s="8">
        <v>2023</v>
      </c>
      <c r="P2358" s="8">
        <v>9705.18</v>
      </c>
      <c r="Q2358" s="8">
        <v>7055.2</v>
      </c>
    </row>
    <row r="2359" spans="1:17" x14ac:dyDescent="0.35">
      <c r="A2359" s="8">
        <v>2358</v>
      </c>
      <c r="B2359" s="8" t="s">
        <v>32</v>
      </c>
      <c r="C2359" s="8" t="s">
        <v>37</v>
      </c>
      <c r="D2359" s="8" t="s">
        <v>17</v>
      </c>
      <c r="E2359" s="8" t="s">
        <v>29</v>
      </c>
      <c r="F2359" s="8">
        <v>91287.17</v>
      </c>
      <c r="G2359" s="8">
        <v>231389.92</v>
      </c>
      <c r="H2359" s="8">
        <v>467071.06</v>
      </c>
      <c r="I2359" s="8">
        <v>7.84</v>
      </c>
      <c r="J2359" s="8">
        <v>715</v>
      </c>
      <c r="K2359" s="8" t="str">
        <v>Medium</v>
      </c>
      <c r="L2359" s="8" t="s">
        <v>45</v>
      </c>
      <c r="M2359" s="8" t="s">
        <v>30</v>
      </c>
      <c r="N2359" s="8" t="s">
        <v>191</v>
      </c>
      <c r="O2359" s="8">
        <v>2023</v>
      </c>
      <c r="P2359" s="8">
        <v>8425.56</v>
      </c>
      <c r="Q2359" s="8">
        <v>4697.3900000000003</v>
      </c>
    </row>
    <row r="2360" spans="1:17" x14ac:dyDescent="0.35">
      <c r="A2360" s="8">
        <v>2359</v>
      </c>
      <c r="B2360" s="8" t="s">
        <v>41</v>
      </c>
      <c r="C2360" s="8" t="s">
        <v>16</v>
      </c>
      <c r="D2360" s="8" t="s">
        <v>28</v>
      </c>
      <c r="E2360" s="8" t="s">
        <v>18</v>
      </c>
      <c r="F2360" s="8">
        <v>25859.16</v>
      </c>
      <c r="G2360" s="8">
        <v>54614.02</v>
      </c>
      <c r="H2360" s="8">
        <v>318429.76</v>
      </c>
      <c r="I2360" s="8">
        <v>8.3800000000000008</v>
      </c>
      <c r="J2360" s="8">
        <v>335</v>
      </c>
      <c r="K2360" s="8" t="str">
        <v>low</v>
      </c>
      <c r="L2360" s="8" t="s">
        <v>45</v>
      </c>
      <c r="M2360" s="8" t="s">
        <v>30</v>
      </c>
      <c r="N2360" s="8" t="s">
        <v>295</v>
      </c>
      <c r="O2360" s="8">
        <v>2023</v>
      </c>
      <c r="P2360" s="8">
        <v>3541.25</v>
      </c>
      <c r="Q2360" s="8">
        <v>2459.1999999999998</v>
      </c>
    </row>
    <row r="2361" spans="1:17" x14ac:dyDescent="0.35">
      <c r="A2361" s="8">
        <v>2360</v>
      </c>
      <c r="B2361" s="8" t="s">
        <v>32</v>
      </c>
      <c r="C2361" s="8" t="s">
        <v>37</v>
      </c>
      <c r="D2361" s="8" t="s">
        <v>28</v>
      </c>
      <c r="E2361" s="8" t="s">
        <v>18</v>
      </c>
      <c r="F2361" s="8">
        <v>54706.59</v>
      </c>
      <c r="G2361" s="8">
        <v>449827.8</v>
      </c>
      <c r="H2361" s="8">
        <v>125168.38</v>
      </c>
      <c r="I2361" s="8">
        <v>17.559999999999999</v>
      </c>
      <c r="J2361" s="8">
        <v>453</v>
      </c>
      <c r="K2361" s="8" t="str">
        <v>low</v>
      </c>
      <c r="L2361" s="8" t="s">
        <v>39</v>
      </c>
      <c r="M2361" s="8" t="s">
        <v>26</v>
      </c>
      <c r="N2361" s="8" t="s">
        <v>230</v>
      </c>
      <c r="O2361" s="8">
        <v>2023</v>
      </c>
      <c r="P2361" s="8">
        <v>6842.79</v>
      </c>
      <c r="Q2361" s="8">
        <v>3691.52</v>
      </c>
    </row>
    <row r="2362" spans="1:17" x14ac:dyDescent="0.35">
      <c r="A2362" s="8">
        <v>2361</v>
      </c>
      <c r="B2362" s="8" t="s">
        <v>85</v>
      </c>
      <c r="C2362" s="8" t="s">
        <v>33</v>
      </c>
      <c r="D2362" s="8" t="s">
        <v>24</v>
      </c>
      <c r="E2362" s="8" t="s">
        <v>63</v>
      </c>
      <c r="F2362" s="8">
        <v>41681.19</v>
      </c>
      <c r="G2362" s="8">
        <v>307264.13</v>
      </c>
      <c r="H2362" s="8">
        <v>60491.15</v>
      </c>
      <c r="I2362" s="8">
        <v>13.71</v>
      </c>
      <c r="J2362" s="8">
        <v>616</v>
      </c>
      <c r="K2362" s="8" t="str">
        <v>Medium</v>
      </c>
      <c r="L2362" s="8" t="s">
        <v>39</v>
      </c>
      <c r="M2362" s="8" t="s">
        <v>75</v>
      </c>
      <c r="N2362" s="8" t="s">
        <v>353</v>
      </c>
      <c r="O2362" s="8">
        <v>2023</v>
      </c>
      <c r="P2362" s="8">
        <v>4138.8999999999996</v>
      </c>
      <c r="Q2362" s="8">
        <v>3350.76</v>
      </c>
    </row>
    <row r="2363" spans="1:17" x14ac:dyDescent="0.35">
      <c r="A2363" s="8">
        <v>2362</v>
      </c>
      <c r="B2363" s="8" t="s">
        <v>79</v>
      </c>
      <c r="C2363" s="8" t="s">
        <v>16</v>
      </c>
      <c r="D2363" s="8" t="s">
        <v>17</v>
      </c>
      <c r="E2363" s="8" t="s">
        <v>18</v>
      </c>
      <c r="F2363" s="8">
        <v>92517.75</v>
      </c>
      <c r="G2363" s="8">
        <v>45631.58</v>
      </c>
      <c r="H2363" s="8">
        <v>208263.54</v>
      </c>
      <c r="I2363" s="8">
        <v>13.8</v>
      </c>
      <c r="J2363" s="8">
        <v>830</v>
      </c>
      <c r="K2363" s="8" t="str">
        <v>High</v>
      </c>
      <c r="L2363" s="8" t="s">
        <v>35</v>
      </c>
      <c r="M2363" s="8" t="s">
        <v>30</v>
      </c>
      <c r="N2363" s="8" t="s">
        <v>119</v>
      </c>
      <c r="O2363" s="8">
        <v>2023</v>
      </c>
      <c r="P2363" s="8">
        <v>9984.98</v>
      </c>
      <c r="Q2363" s="8">
        <v>5733.05</v>
      </c>
    </row>
    <row r="2364" spans="1:17" x14ac:dyDescent="0.35">
      <c r="A2364" s="8">
        <v>2363</v>
      </c>
      <c r="B2364" s="8" t="s">
        <v>22</v>
      </c>
      <c r="C2364" s="8" t="s">
        <v>58</v>
      </c>
      <c r="D2364" s="8" t="s">
        <v>17</v>
      </c>
      <c r="E2364" s="8" t="s">
        <v>29</v>
      </c>
      <c r="F2364" s="8">
        <v>27617.57</v>
      </c>
      <c r="G2364" s="8">
        <v>380936.25</v>
      </c>
      <c r="H2364" s="8">
        <v>196604.01</v>
      </c>
      <c r="I2364" s="8">
        <v>8.33</v>
      </c>
      <c r="J2364" s="8">
        <v>613</v>
      </c>
      <c r="K2364" s="8" t="str">
        <v>Medium</v>
      </c>
      <c r="L2364" s="8" t="s">
        <v>35</v>
      </c>
      <c r="M2364" s="8" t="s">
        <v>26</v>
      </c>
      <c r="N2364" s="8" t="s">
        <v>90</v>
      </c>
      <c r="O2364" s="8">
        <v>2023</v>
      </c>
      <c r="P2364" s="8">
        <v>2981.22</v>
      </c>
      <c r="Q2364" s="8">
        <v>2235.29</v>
      </c>
    </row>
    <row r="2365" spans="1:17" x14ac:dyDescent="0.35">
      <c r="A2365" s="8">
        <v>2364</v>
      </c>
      <c r="B2365" s="8" t="s">
        <v>43</v>
      </c>
      <c r="C2365" s="8" t="s">
        <v>58</v>
      </c>
      <c r="D2365" s="8" t="s">
        <v>17</v>
      </c>
      <c r="E2365" s="8" t="s">
        <v>54</v>
      </c>
      <c r="F2365" s="8">
        <v>96471.87</v>
      </c>
      <c r="G2365" s="8">
        <v>35659.64</v>
      </c>
      <c r="H2365" s="8">
        <v>348642.8</v>
      </c>
      <c r="I2365" s="8">
        <v>16.64</v>
      </c>
      <c r="J2365" s="8">
        <v>805</v>
      </c>
      <c r="K2365" s="8" t="str">
        <v>High</v>
      </c>
      <c r="L2365" s="8" t="s">
        <v>45</v>
      </c>
      <c r="M2365" s="8" t="s">
        <v>30</v>
      </c>
      <c r="N2365" s="8" t="s">
        <v>92</v>
      </c>
      <c r="O2365" s="8">
        <v>2023</v>
      </c>
      <c r="P2365" s="8">
        <v>11302.24</v>
      </c>
      <c r="Q2365" s="8">
        <v>7608.23</v>
      </c>
    </row>
    <row r="2366" spans="1:17" x14ac:dyDescent="0.35">
      <c r="A2366" s="8">
        <v>2365</v>
      </c>
      <c r="B2366" s="8" t="s">
        <v>52</v>
      </c>
      <c r="C2366" s="8" t="s">
        <v>23</v>
      </c>
      <c r="D2366" s="8" t="s">
        <v>28</v>
      </c>
      <c r="E2366" s="8" t="s">
        <v>54</v>
      </c>
      <c r="F2366" s="8">
        <v>57880.35</v>
      </c>
      <c r="G2366" s="8">
        <v>221113.99</v>
      </c>
      <c r="H2366" s="8">
        <v>32068.34</v>
      </c>
      <c r="I2366" s="8">
        <v>9.6999999999999993</v>
      </c>
      <c r="J2366" s="8">
        <v>685</v>
      </c>
      <c r="K2366" s="8" t="str">
        <v>Medium</v>
      </c>
      <c r="L2366" s="8" t="s">
        <v>19</v>
      </c>
      <c r="M2366" s="8" t="s">
        <v>46</v>
      </c>
      <c r="N2366" s="8" t="s">
        <v>329</v>
      </c>
      <c r="O2366" s="8">
        <v>2023</v>
      </c>
      <c r="P2366" s="8">
        <v>3578.11</v>
      </c>
      <c r="Q2366" s="8">
        <v>1948.24</v>
      </c>
    </row>
    <row r="2367" spans="1:17" x14ac:dyDescent="0.35">
      <c r="A2367" s="8">
        <v>2366</v>
      </c>
      <c r="B2367" s="8" t="s">
        <v>32</v>
      </c>
      <c r="C2367" s="8" t="s">
        <v>37</v>
      </c>
      <c r="D2367" s="8" t="s">
        <v>34</v>
      </c>
      <c r="E2367" s="8" t="s">
        <v>29</v>
      </c>
      <c r="F2367" s="8">
        <v>75410.41</v>
      </c>
      <c r="G2367" s="8">
        <v>241212.13</v>
      </c>
      <c r="H2367" s="8">
        <v>379442.88</v>
      </c>
      <c r="I2367" s="8">
        <v>10.039999999999999</v>
      </c>
      <c r="J2367" s="8">
        <v>767</v>
      </c>
      <c r="K2367" s="8" t="str">
        <v>High</v>
      </c>
      <c r="L2367" s="8" t="s">
        <v>45</v>
      </c>
      <c r="M2367" s="8" t="s">
        <v>20</v>
      </c>
      <c r="N2367" s="8" t="s">
        <v>246</v>
      </c>
      <c r="O2367" s="8">
        <v>2023</v>
      </c>
      <c r="P2367" s="8">
        <v>5629.57</v>
      </c>
      <c r="Q2367" s="8">
        <v>3474.97</v>
      </c>
    </row>
    <row r="2368" spans="1:17" x14ac:dyDescent="0.35">
      <c r="A2368" s="8">
        <v>2367</v>
      </c>
      <c r="B2368" s="8" t="s">
        <v>50</v>
      </c>
      <c r="C2368" s="8" t="s">
        <v>58</v>
      </c>
      <c r="D2368" s="8" t="s">
        <v>34</v>
      </c>
      <c r="E2368" s="8" t="s">
        <v>18</v>
      </c>
      <c r="F2368" s="8">
        <v>25216.49</v>
      </c>
      <c r="G2368" s="8">
        <v>480704.53</v>
      </c>
      <c r="H2368" s="8">
        <v>361795.46</v>
      </c>
      <c r="I2368" s="8">
        <v>17.53</v>
      </c>
      <c r="J2368" s="8">
        <v>892</v>
      </c>
      <c r="K2368" s="8" t="str">
        <v>High</v>
      </c>
      <c r="L2368" s="8" t="s">
        <v>45</v>
      </c>
      <c r="M2368" s="8" t="s">
        <v>20</v>
      </c>
      <c r="N2368" s="8" t="s">
        <v>227</v>
      </c>
      <c r="O2368" s="8">
        <v>2023</v>
      </c>
      <c r="P2368" s="8">
        <v>3194.36</v>
      </c>
      <c r="Q2368" s="8">
        <v>1666.25</v>
      </c>
    </row>
    <row r="2369" spans="1:17" x14ac:dyDescent="0.35">
      <c r="A2369" s="8">
        <v>2368</v>
      </c>
      <c r="B2369" s="8" t="s">
        <v>32</v>
      </c>
      <c r="C2369" s="8" t="s">
        <v>33</v>
      </c>
      <c r="D2369" s="8" t="s">
        <v>56</v>
      </c>
      <c r="E2369" s="8" t="s">
        <v>29</v>
      </c>
      <c r="F2369" s="8">
        <v>27756.47</v>
      </c>
      <c r="G2369" s="8">
        <v>373857.03</v>
      </c>
      <c r="H2369" s="8">
        <v>97154.76</v>
      </c>
      <c r="I2369" s="8">
        <v>15.4</v>
      </c>
      <c r="J2369" s="8">
        <v>681</v>
      </c>
      <c r="K2369" s="8" t="str">
        <v>Medium</v>
      </c>
      <c r="L2369" s="8" t="s">
        <v>25</v>
      </c>
      <c r="M2369" s="8" t="s">
        <v>46</v>
      </c>
      <c r="N2369" s="8" t="s">
        <v>308</v>
      </c>
      <c r="O2369" s="8">
        <v>2023</v>
      </c>
      <c r="P2369" s="8">
        <v>3843.82</v>
      </c>
      <c r="Q2369" s="8">
        <v>2489.02</v>
      </c>
    </row>
    <row r="2370" spans="1:17" x14ac:dyDescent="0.35">
      <c r="A2370" s="8">
        <v>2369</v>
      </c>
      <c r="B2370" s="8" t="s">
        <v>32</v>
      </c>
      <c r="C2370" s="8" t="s">
        <v>23</v>
      </c>
      <c r="D2370" s="8" t="s">
        <v>56</v>
      </c>
      <c r="E2370" s="8" t="s">
        <v>38</v>
      </c>
      <c r="F2370" s="8">
        <v>65391.39</v>
      </c>
      <c r="G2370" s="8">
        <v>69333.2</v>
      </c>
      <c r="H2370" s="8">
        <v>268899.46000000002</v>
      </c>
      <c r="I2370" s="8">
        <v>6.47</v>
      </c>
      <c r="J2370" s="8">
        <v>552</v>
      </c>
      <c r="K2370" s="8" t="str">
        <v>low</v>
      </c>
      <c r="L2370" s="8" t="s">
        <v>25</v>
      </c>
      <c r="M2370" s="8" t="s">
        <v>26</v>
      </c>
      <c r="N2370" s="8" t="s">
        <v>318</v>
      </c>
      <c r="O2370" s="8">
        <v>2023</v>
      </c>
      <c r="P2370" s="8">
        <v>7437.21</v>
      </c>
      <c r="Q2370" s="8">
        <v>4482.53</v>
      </c>
    </row>
    <row r="2371" spans="1:17" x14ac:dyDescent="0.35">
      <c r="A2371" s="8">
        <v>2370</v>
      </c>
      <c r="B2371" s="8" t="s">
        <v>41</v>
      </c>
      <c r="C2371" s="8" t="s">
        <v>33</v>
      </c>
      <c r="D2371" s="8" t="s">
        <v>56</v>
      </c>
      <c r="E2371" s="8" t="s">
        <v>54</v>
      </c>
      <c r="F2371" s="8">
        <v>38821.339999999997</v>
      </c>
      <c r="G2371" s="8">
        <v>249977.28</v>
      </c>
      <c r="H2371" s="8">
        <v>466803.27</v>
      </c>
      <c r="I2371" s="8">
        <v>11.67</v>
      </c>
      <c r="J2371" s="8">
        <v>580</v>
      </c>
      <c r="K2371" s="8" t="str">
        <v>low</v>
      </c>
      <c r="L2371" s="8" t="s">
        <v>25</v>
      </c>
      <c r="M2371" s="8" t="s">
        <v>75</v>
      </c>
      <c r="N2371" s="8" t="s">
        <v>230</v>
      </c>
      <c r="O2371" s="8">
        <v>2023</v>
      </c>
      <c r="P2371" s="8">
        <v>4979.7</v>
      </c>
      <c r="Q2371" s="8">
        <v>3160.27</v>
      </c>
    </row>
    <row r="2372" spans="1:17" x14ac:dyDescent="0.35">
      <c r="A2372" s="8">
        <v>2371</v>
      </c>
      <c r="B2372" s="8" t="s">
        <v>52</v>
      </c>
      <c r="C2372" s="8" t="s">
        <v>16</v>
      </c>
      <c r="D2372" s="8" t="s">
        <v>24</v>
      </c>
      <c r="E2372" s="8" t="s">
        <v>18</v>
      </c>
      <c r="F2372" s="8">
        <v>5799.97</v>
      </c>
      <c r="G2372" s="8">
        <v>494998.11</v>
      </c>
      <c r="H2372" s="8">
        <v>440338.2</v>
      </c>
      <c r="I2372" s="8">
        <v>9.52</v>
      </c>
      <c r="J2372" s="8">
        <v>754</v>
      </c>
      <c r="K2372" s="8" t="str">
        <v>High</v>
      </c>
      <c r="L2372" s="8" t="s">
        <v>39</v>
      </c>
      <c r="M2372" s="8" t="s">
        <v>75</v>
      </c>
      <c r="N2372" s="8" t="s">
        <v>221</v>
      </c>
      <c r="O2372" s="8">
        <v>2023</v>
      </c>
      <c r="P2372" s="8">
        <v>403.36</v>
      </c>
      <c r="Q2372" s="8">
        <v>328.71</v>
      </c>
    </row>
    <row r="2373" spans="1:17" x14ac:dyDescent="0.35">
      <c r="A2373" s="8">
        <v>2372</v>
      </c>
      <c r="B2373" s="8" t="s">
        <v>43</v>
      </c>
      <c r="C2373" s="8" t="s">
        <v>58</v>
      </c>
      <c r="D2373" s="8" t="s">
        <v>34</v>
      </c>
      <c r="E2373" s="8" t="s">
        <v>18</v>
      </c>
      <c r="F2373" s="8">
        <v>42156.7</v>
      </c>
      <c r="G2373" s="8">
        <v>67942.61</v>
      </c>
      <c r="H2373" s="8">
        <v>206487.07</v>
      </c>
      <c r="I2373" s="8">
        <v>5.99</v>
      </c>
      <c r="J2373" s="8">
        <v>369</v>
      </c>
      <c r="K2373" s="8" t="str">
        <v>low</v>
      </c>
      <c r="L2373" s="8" t="s">
        <v>45</v>
      </c>
      <c r="M2373" s="8" t="s">
        <v>20</v>
      </c>
      <c r="N2373" s="8" t="s">
        <v>59</v>
      </c>
      <c r="O2373" s="8">
        <v>2023</v>
      </c>
      <c r="P2373" s="8">
        <v>2651.02</v>
      </c>
      <c r="Q2373" s="8">
        <v>1449.86</v>
      </c>
    </row>
    <row r="2374" spans="1:17" x14ac:dyDescent="0.35">
      <c r="A2374" s="8">
        <v>2373</v>
      </c>
      <c r="B2374" s="8" t="s">
        <v>15</v>
      </c>
      <c r="C2374" s="8" t="s">
        <v>23</v>
      </c>
      <c r="D2374" s="8" t="s">
        <v>56</v>
      </c>
      <c r="E2374" s="8" t="s">
        <v>29</v>
      </c>
      <c r="F2374" s="8">
        <v>9407.0499999999993</v>
      </c>
      <c r="G2374" s="8">
        <v>363457.93</v>
      </c>
      <c r="H2374" s="8">
        <v>12660.4</v>
      </c>
      <c r="I2374" s="8">
        <v>14.5</v>
      </c>
      <c r="J2374" s="8">
        <v>832</v>
      </c>
      <c r="K2374" s="8" t="str">
        <v>High</v>
      </c>
      <c r="L2374" s="8" t="s">
        <v>35</v>
      </c>
      <c r="M2374" s="8" t="s">
        <v>20</v>
      </c>
      <c r="N2374" s="8" t="s">
        <v>69</v>
      </c>
      <c r="O2374" s="8">
        <v>2023</v>
      </c>
      <c r="P2374" s="8">
        <v>1408.04</v>
      </c>
      <c r="Q2374" s="8">
        <v>1062.5</v>
      </c>
    </row>
    <row r="2375" spans="1:17" x14ac:dyDescent="0.35">
      <c r="A2375" s="8">
        <v>2374</v>
      </c>
      <c r="B2375" s="8" t="s">
        <v>41</v>
      </c>
      <c r="C2375" s="8" t="s">
        <v>58</v>
      </c>
      <c r="D2375" s="8" t="s">
        <v>24</v>
      </c>
      <c r="E2375" s="8" t="s">
        <v>38</v>
      </c>
      <c r="F2375" s="8">
        <v>68861.69</v>
      </c>
      <c r="G2375" s="8">
        <v>380031.94</v>
      </c>
      <c r="H2375" s="8">
        <v>137287.67999999999</v>
      </c>
      <c r="I2375" s="8">
        <v>7.31</v>
      </c>
      <c r="J2375" s="8">
        <v>741</v>
      </c>
      <c r="K2375" s="8" t="str">
        <v>Medium</v>
      </c>
      <c r="L2375" s="8" t="s">
        <v>45</v>
      </c>
      <c r="M2375" s="8" t="s">
        <v>26</v>
      </c>
      <c r="N2375" s="8" t="s">
        <v>232</v>
      </c>
      <c r="O2375" s="8">
        <v>2023</v>
      </c>
      <c r="P2375" s="8">
        <v>9987.18</v>
      </c>
      <c r="Q2375" s="8">
        <v>7468.62</v>
      </c>
    </row>
    <row r="2376" spans="1:17" x14ac:dyDescent="0.35">
      <c r="A2376" s="8">
        <v>2375</v>
      </c>
      <c r="B2376" s="8" t="s">
        <v>79</v>
      </c>
      <c r="C2376" s="8" t="s">
        <v>37</v>
      </c>
      <c r="D2376" s="8" t="s">
        <v>34</v>
      </c>
      <c r="E2376" s="8" t="s">
        <v>63</v>
      </c>
      <c r="F2376" s="8">
        <v>94378.59</v>
      </c>
      <c r="G2376" s="8">
        <v>114819.99</v>
      </c>
      <c r="H2376" s="8">
        <v>197042.21</v>
      </c>
      <c r="I2376" s="8">
        <v>16.46</v>
      </c>
      <c r="J2376" s="8">
        <v>594</v>
      </c>
      <c r="K2376" s="8" t="str">
        <v>low</v>
      </c>
      <c r="L2376" s="8" t="s">
        <v>45</v>
      </c>
      <c r="M2376" s="8" t="s">
        <v>75</v>
      </c>
      <c r="N2376" s="8" t="s">
        <v>124</v>
      </c>
      <c r="O2376" s="8">
        <v>2023</v>
      </c>
      <c r="P2376" s="8">
        <v>7078.95</v>
      </c>
      <c r="Q2376" s="8">
        <v>5178.1400000000003</v>
      </c>
    </row>
    <row r="2377" spans="1:17" x14ac:dyDescent="0.35">
      <c r="A2377" s="8">
        <v>2376</v>
      </c>
      <c r="B2377" s="8" t="s">
        <v>43</v>
      </c>
      <c r="C2377" s="8" t="s">
        <v>33</v>
      </c>
      <c r="D2377" s="8" t="s">
        <v>34</v>
      </c>
      <c r="E2377" s="8" t="s">
        <v>38</v>
      </c>
      <c r="F2377" s="8">
        <v>60932.51</v>
      </c>
      <c r="G2377" s="8">
        <v>420709.46</v>
      </c>
      <c r="H2377" s="8">
        <v>395309.28</v>
      </c>
      <c r="I2377" s="8">
        <v>16.420000000000002</v>
      </c>
      <c r="J2377" s="8">
        <v>882</v>
      </c>
      <c r="K2377" s="8" t="str">
        <v>High</v>
      </c>
      <c r="L2377" s="8" t="s">
        <v>35</v>
      </c>
      <c r="M2377" s="8" t="s">
        <v>20</v>
      </c>
      <c r="N2377" s="8" t="s">
        <v>299</v>
      </c>
      <c r="O2377" s="8">
        <v>2023</v>
      </c>
      <c r="P2377" s="8">
        <v>3804.04</v>
      </c>
      <c r="Q2377" s="8">
        <v>3254.06</v>
      </c>
    </row>
    <row r="2378" spans="1:17" x14ac:dyDescent="0.35">
      <c r="A2378" s="8">
        <v>2377</v>
      </c>
      <c r="B2378" s="8" t="s">
        <v>48</v>
      </c>
      <c r="C2378" s="8" t="s">
        <v>23</v>
      </c>
      <c r="D2378" s="8" t="s">
        <v>17</v>
      </c>
      <c r="E2378" s="8" t="s">
        <v>63</v>
      </c>
      <c r="F2378" s="8">
        <v>57375.68</v>
      </c>
      <c r="G2378" s="8">
        <v>160893.74</v>
      </c>
      <c r="H2378" s="8">
        <v>84254.53</v>
      </c>
      <c r="I2378" s="8">
        <v>9.4499999999999993</v>
      </c>
      <c r="J2378" s="8">
        <v>381</v>
      </c>
      <c r="K2378" s="8" t="str">
        <v>low</v>
      </c>
      <c r="L2378" s="8" t="s">
        <v>45</v>
      </c>
      <c r="M2378" s="8" t="s">
        <v>26</v>
      </c>
      <c r="N2378" s="8" t="s">
        <v>303</v>
      </c>
      <c r="O2378" s="8">
        <v>2023</v>
      </c>
      <c r="P2378" s="8">
        <v>7254.82</v>
      </c>
      <c r="Q2378" s="8">
        <v>5898.7</v>
      </c>
    </row>
    <row r="2379" spans="1:17" x14ac:dyDescent="0.35">
      <c r="A2379" s="8">
        <v>2378</v>
      </c>
      <c r="B2379" s="8" t="s">
        <v>50</v>
      </c>
      <c r="C2379" s="8" t="s">
        <v>58</v>
      </c>
      <c r="D2379" s="8" t="s">
        <v>34</v>
      </c>
      <c r="E2379" s="8" t="s">
        <v>54</v>
      </c>
      <c r="F2379" s="8">
        <v>20554.169999999998</v>
      </c>
      <c r="G2379" s="8">
        <v>285627.87</v>
      </c>
      <c r="H2379" s="8">
        <v>269390.23</v>
      </c>
      <c r="I2379" s="8">
        <v>8.3000000000000007</v>
      </c>
      <c r="J2379" s="8">
        <v>438</v>
      </c>
      <c r="K2379" s="8" t="str">
        <v>low</v>
      </c>
      <c r="L2379" s="8" t="s">
        <v>35</v>
      </c>
      <c r="M2379" s="8" t="s">
        <v>75</v>
      </c>
      <c r="N2379" s="8" t="s">
        <v>260</v>
      </c>
      <c r="O2379" s="8">
        <v>2023</v>
      </c>
      <c r="P2379" s="8">
        <v>1902.49</v>
      </c>
      <c r="Q2379" s="8">
        <v>1645.62</v>
      </c>
    </row>
    <row r="2380" spans="1:17" x14ac:dyDescent="0.35">
      <c r="A2380" s="8">
        <v>2379</v>
      </c>
      <c r="B2380" s="8" t="s">
        <v>79</v>
      </c>
      <c r="C2380" s="8" t="s">
        <v>16</v>
      </c>
      <c r="D2380" s="8" t="s">
        <v>17</v>
      </c>
      <c r="E2380" s="8" t="s">
        <v>54</v>
      </c>
      <c r="F2380" s="8">
        <v>73981.820000000007</v>
      </c>
      <c r="G2380" s="8">
        <v>167284.51999999999</v>
      </c>
      <c r="H2380" s="8">
        <v>488442.14</v>
      </c>
      <c r="I2380" s="8">
        <v>5.18</v>
      </c>
      <c r="J2380" s="8">
        <v>673</v>
      </c>
      <c r="K2380" s="8" t="str">
        <v>Medium</v>
      </c>
      <c r="L2380" s="8" t="s">
        <v>39</v>
      </c>
      <c r="M2380" s="8" t="s">
        <v>30</v>
      </c>
      <c r="N2380" s="8" t="s">
        <v>394</v>
      </c>
      <c r="O2380" s="8">
        <v>2023</v>
      </c>
      <c r="P2380" s="8">
        <v>10605.37</v>
      </c>
      <c r="Q2380" s="8">
        <v>6491.5</v>
      </c>
    </row>
    <row r="2381" spans="1:17" x14ac:dyDescent="0.35">
      <c r="A2381" s="8">
        <v>2380</v>
      </c>
      <c r="B2381" s="8" t="s">
        <v>48</v>
      </c>
      <c r="C2381" s="8" t="s">
        <v>23</v>
      </c>
      <c r="D2381" s="8" t="s">
        <v>17</v>
      </c>
      <c r="E2381" s="8" t="s">
        <v>29</v>
      </c>
      <c r="F2381" s="8">
        <v>21302.81</v>
      </c>
      <c r="G2381" s="8">
        <v>322697.62</v>
      </c>
      <c r="H2381" s="8">
        <v>314886.12</v>
      </c>
      <c r="I2381" s="8">
        <v>12.57</v>
      </c>
      <c r="J2381" s="8">
        <v>779</v>
      </c>
      <c r="K2381" s="8" t="str">
        <v>High</v>
      </c>
      <c r="L2381" s="8" t="s">
        <v>45</v>
      </c>
      <c r="M2381" s="8" t="s">
        <v>75</v>
      </c>
      <c r="N2381" s="8" t="s">
        <v>197</v>
      </c>
      <c r="O2381" s="8">
        <v>2023</v>
      </c>
      <c r="P2381" s="8">
        <v>1214.77</v>
      </c>
      <c r="Q2381" s="8">
        <v>798.71</v>
      </c>
    </row>
    <row r="2382" spans="1:17" x14ac:dyDescent="0.35">
      <c r="A2382" s="8">
        <v>2381</v>
      </c>
      <c r="B2382" s="8" t="s">
        <v>15</v>
      </c>
      <c r="C2382" s="8" t="s">
        <v>23</v>
      </c>
      <c r="D2382" s="8" t="s">
        <v>34</v>
      </c>
      <c r="E2382" s="8" t="s">
        <v>54</v>
      </c>
      <c r="F2382" s="8">
        <v>57031.29</v>
      </c>
      <c r="G2382" s="8">
        <v>204956.45</v>
      </c>
      <c r="H2382" s="8">
        <v>362385.69</v>
      </c>
      <c r="I2382" s="8">
        <v>15.26</v>
      </c>
      <c r="J2382" s="8">
        <v>771</v>
      </c>
      <c r="K2382" s="8" t="str">
        <v>High</v>
      </c>
      <c r="L2382" s="8" t="s">
        <v>39</v>
      </c>
      <c r="M2382" s="8" t="s">
        <v>26</v>
      </c>
      <c r="N2382" s="8" t="s">
        <v>235</v>
      </c>
      <c r="O2382" s="8">
        <v>2023</v>
      </c>
      <c r="P2382" s="8">
        <v>3141.82</v>
      </c>
      <c r="Q2382" s="8">
        <v>2121.98</v>
      </c>
    </row>
    <row r="2383" spans="1:17" x14ac:dyDescent="0.35">
      <c r="A2383" s="8">
        <v>2382</v>
      </c>
      <c r="B2383" s="8" t="s">
        <v>50</v>
      </c>
      <c r="C2383" s="8" t="s">
        <v>23</v>
      </c>
      <c r="D2383" s="8" t="s">
        <v>24</v>
      </c>
      <c r="E2383" s="8" t="s">
        <v>18</v>
      </c>
      <c r="F2383" s="8">
        <v>93135.57</v>
      </c>
      <c r="G2383" s="8">
        <v>380331</v>
      </c>
      <c r="H2383" s="8">
        <v>467342.45</v>
      </c>
      <c r="I2383" s="8">
        <v>9.1999999999999993</v>
      </c>
      <c r="J2383" s="8">
        <v>348</v>
      </c>
      <c r="K2383" s="8" t="str">
        <v>low</v>
      </c>
      <c r="L2383" s="8" t="s">
        <v>25</v>
      </c>
      <c r="M2383" s="8" t="s">
        <v>75</v>
      </c>
      <c r="N2383" s="8" t="s">
        <v>391</v>
      </c>
      <c r="O2383" s="8">
        <v>2023</v>
      </c>
      <c r="P2383" s="8">
        <v>7968.99</v>
      </c>
      <c r="Q2383" s="8">
        <v>6410.28</v>
      </c>
    </row>
    <row r="2384" spans="1:17" x14ac:dyDescent="0.35">
      <c r="A2384" s="8">
        <v>2383</v>
      </c>
      <c r="B2384" s="8" t="s">
        <v>15</v>
      </c>
      <c r="C2384" s="8" t="s">
        <v>33</v>
      </c>
      <c r="D2384" s="8" t="s">
        <v>17</v>
      </c>
      <c r="E2384" s="8" t="s">
        <v>63</v>
      </c>
      <c r="F2384" s="8">
        <v>16311.74</v>
      </c>
      <c r="G2384" s="8">
        <v>400993.5</v>
      </c>
      <c r="H2384" s="8">
        <v>299469.64</v>
      </c>
      <c r="I2384" s="8">
        <v>12.5</v>
      </c>
      <c r="J2384" s="8">
        <v>720</v>
      </c>
      <c r="K2384" s="8" t="str">
        <v>Medium</v>
      </c>
      <c r="L2384" s="8" t="s">
        <v>25</v>
      </c>
      <c r="M2384" s="8" t="s">
        <v>46</v>
      </c>
      <c r="N2384" s="8" t="s">
        <v>396</v>
      </c>
      <c r="O2384" s="8">
        <v>2023</v>
      </c>
      <c r="P2384" s="8">
        <v>1526.12</v>
      </c>
      <c r="Q2384" s="8">
        <v>1309.79</v>
      </c>
    </row>
    <row r="2385" spans="1:17" x14ac:dyDescent="0.35">
      <c r="A2385" s="8">
        <v>2384</v>
      </c>
      <c r="B2385" s="8" t="s">
        <v>41</v>
      </c>
      <c r="C2385" s="8" t="s">
        <v>23</v>
      </c>
      <c r="D2385" s="8" t="s">
        <v>24</v>
      </c>
      <c r="E2385" s="8" t="s">
        <v>29</v>
      </c>
      <c r="F2385" s="8">
        <v>46127.92</v>
      </c>
      <c r="G2385" s="8">
        <v>129886.31</v>
      </c>
      <c r="H2385" s="8">
        <v>213525.25</v>
      </c>
      <c r="I2385" s="8">
        <v>12.1</v>
      </c>
      <c r="J2385" s="8">
        <v>459</v>
      </c>
      <c r="K2385" s="8" t="str">
        <v>low</v>
      </c>
      <c r="L2385" s="8" t="s">
        <v>39</v>
      </c>
      <c r="M2385" s="8" t="s">
        <v>20</v>
      </c>
      <c r="N2385" s="8" t="s">
        <v>110</v>
      </c>
      <c r="O2385" s="8">
        <v>2023</v>
      </c>
      <c r="P2385" s="8">
        <v>3010.49</v>
      </c>
      <c r="Q2385" s="8">
        <v>1682.19</v>
      </c>
    </row>
    <row r="2386" spans="1:17" x14ac:dyDescent="0.35">
      <c r="A2386" s="8">
        <v>2385</v>
      </c>
      <c r="B2386" s="8" t="s">
        <v>79</v>
      </c>
      <c r="C2386" s="8" t="s">
        <v>16</v>
      </c>
      <c r="D2386" s="8" t="s">
        <v>17</v>
      </c>
      <c r="E2386" s="8" t="s">
        <v>54</v>
      </c>
      <c r="F2386" s="8">
        <v>55149.59</v>
      </c>
      <c r="G2386" s="8">
        <v>44814.23</v>
      </c>
      <c r="H2386" s="8">
        <v>276268.53000000003</v>
      </c>
      <c r="I2386" s="8">
        <v>17.190000000000001</v>
      </c>
      <c r="J2386" s="8">
        <v>567</v>
      </c>
      <c r="K2386" s="8" t="str">
        <v>low</v>
      </c>
      <c r="L2386" s="8" t="s">
        <v>25</v>
      </c>
      <c r="M2386" s="8" t="s">
        <v>20</v>
      </c>
      <c r="N2386" s="8" t="s">
        <v>222</v>
      </c>
      <c r="O2386" s="8">
        <v>2023</v>
      </c>
      <c r="P2386" s="8">
        <v>4486.54</v>
      </c>
      <c r="Q2386" s="8">
        <v>2947.3</v>
      </c>
    </row>
    <row r="2387" spans="1:17" x14ac:dyDescent="0.35">
      <c r="A2387" s="8">
        <v>2386</v>
      </c>
      <c r="B2387" s="8" t="s">
        <v>85</v>
      </c>
      <c r="C2387" s="8" t="s">
        <v>58</v>
      </c>
      <c r="D2387" s="8" t="s">
        <v>17</v>
      </c>
      <c r="E2387" s="8" t="s">
        <v>38</v>
      </c>
      <c r="F2387" s="8">
        <v>50729.53</v>
      </c>
      <c r="G2387" s="8">
        <v>278357.63</v>
      </c>
      <c r="H2387" s="8">
        <v>285794.34000000003</v>
      </c>
      <c r="I2387" s="8">
        <v>10.18</v>
      </c>
      <c r="J2387" s="8">
        <v>316</v>
      </c>
      <c r="K2387" s="8" t="str">
        <v>low</v>
      </c>
      <c r="L2387" s="8" t="s">
        <v>25</v>
      </c>
      <c r="M2387" s="8" t="s">
        <v>30</v>
      </c>
      <c r="N2387" s="8" t="s">
        <v>348</v>
      </c>
      <c r="O2387" s="8">
        <v>2023</v>
      </c>
      <c r="P2387" s="8">
        <v>5673.49</v>
      </c>
      <c r="Q2387" s="8">
        <v>4919.49</v>
      </c>
    </row>
    <row r="2388" spans="1:17" x14ac:dyDescent="0.35">
      <c r="A2388" s="8">
        <v>2387</v>
      </c>
      <c r="B2388" s="8" t="s">
        <v>52</v>
      </c>
      <c r="C2388" s="8" t="s">
        <v>58</v>
      </c>
      <c r="D2388" s="8" t="s">
        <v>34</v>
      </c>
      <c r="E2388" s="8" t="s">
        <v>18</v>
      </c>
      <c r="F2388" s="8">
        <v>1161.99</v>
      </c>
      <c r="G2388" s="8">
        <v>390123.58</v>
      </c>
      <c r="H2388" s="8">
        <v>378816.26</v>
      </c>
      <c r="I2388" s="8">
        <v>6.12</v>
      </c>
      <c r="J2388" s="8">
        <v>321</v>
      </c>
      <c r="K2388" s="8" t="str">
        <v>low</v>
      </c>
      <c r="L2388" s="8" t="s">
        <v>25</v>
      </c>
      <c r="M2388" s="8" t="s">
        <v>30</v>
      </c>
      <c r="N2388" s="8" t="s">
        <v>253</v>
      </c>
      <c r="O2388" s="8">
        <v>2023</v>
      </c>
      <c r="P2388" s="8">
        <v>62.66</v>
      </c>
      <c r="Q2388" s="8">
        <v>54.33</v>
      </c>
    </row>
    <row r="2389" spans="1:17" x14ac:dyDescent="0.35">
      <c r="A2389" s="8">
        <v>2388</v>
      </c>
      <c r="B2389" s="8" t="s">
        <v>32</v>
      </c>
      <c r="C2389" s="8" t="s">
        <v>33</v>
      </c>
      <c r="D2389" s="8" t="s">
        <v>28</v>
      </c>
      <c r="E2389" s="8" t="s">
        <v>54</v>
      </c>
      <c r="F2389" s="8">
        <v>89060.17</v>
      </c>
      <c r="G2389" s="8">
        <v>411797.97</v>
      </c>
      <c r="H2389" s="8">
        <v>280298.57</v>
      </c>
      <c r="I2389" s="8">
        <v>10.28</v>
      </c>
      <c r="J2389" s="8">
        <v>547</v>
      </c>
      <c r="K2389" s="8" t="str">
        <v>low</v>
      </c>
      <c r="L2389" s="8" t="s">
        <v>39</v>
      </c>
      <c r="M2389" s="8" t="s">
        <v>75</v>
      </c>
      <c r="N2389" s="8" t="s">
        <v>68</v>
      </c>
      <c r="O2389" s="8">
        <v>2023</v>
      </c>
      <c r="P2389" s="8">
        <v>11110.83</v>
      </c>
      <c r="Q2389" s="8">
        <v>7733.27</v>
      </c>
    </row>
    <row r="2390" spans="1:17" x14ac:dyDescent="0.35">
      <c r="A2390" s="8">
        <v>2389</v>
      </c>
      <c r="B2390" s="8" t="s">
        <v>85</v>
      </c>
      <c r="C2390" s="8" t="s">
        <v>16</v>
      </c>
      <c r="D2390" s="8" t="s">
        <v>56</v>
      </c>
      <c r="E2390" s="8" t="s">
        <v>63</v>
      </c>
      <c r="F2390" s="8">
        <v>50255.14</v>
      </c>
      <c r="G2390" s="8">
        <v>264285.67</v>
      </c>
      <c r="H2390" s="8">
        <v>490740.25</v>
      </c>
      <c r="I2390" s="8">
        <v>12.31</v>
      </c>
      <c r="J2390" s="8">
        <v>800</v>
      </c>
      <c r="K2390" s="8" t="str">
        <v>High</v>
      </c>
      <c r="L2390" s="8" t="s">
        <v>45</v>
      </c>
      <c r="M2390" s="8" t="s">
        <v>46</v>
      </c>
      <c r="N2390" s="8" t="s">
        <v>234</v>
      </c>
      <c r="O2390" s="8">
        <v>2023</v>
      </c>
      <c r="P2390" s="8">
        <v>5159.6899999999996</v>
      </c>
      <c r="Q2390" s="8">
        <v>4085.89</v>
      </c>
    </row>
    <row r="2391" spans="1:17" x14ac:dyDescent="0.35">
      <c r="A2391" s="8">
        <v>2390</v>
      </c>
      <c r="B2391" s="8" t="s">
        <v>48</v>
      </c>
      <c r="C2391" s="8" t="s">
        <v>16</v>
      </c>
      <c r="D2391" s="8" t="s">
        <v>56</v>
      </c>
      <c r="E2391" s="8" t="s">
        <v>18</v>
      </c>
      <c r="F2391" s="8">
        <v>11508.04</v>
      </c>
      <c r="G2391" s="8">
        <v>221371.62</v>
      </c>
      <c r="H2391" s="8">
        <v>442615.28</v>
      </c>
      <c r="I2391" s="8">
        <v>6</v>
      </c>
      <c r="J2391" s="8">
        <v>476</v>
      </c>
      <c r="K2391" s="8" t="str">
        <v>low</v>
      </c>
      <c r="L2391" s="8" t="s">
        <v>39</v>
      </c>
      <c r="M2391" s="8" t="s">
        <v>46</v>
      </c>
      <c r="N2391" s="8" t="s">
        <v>386</v>
      </c>
      <c r="O2391" s="8">
        <v>2023</v>
      </c>
      <c r="P2391" s="8">
        <v>1237.23</v>
      </c>
      <c r="Q2391" s="8">
        <v>795.43</v>
      </c>
    </row>
    <row r="2392" spans="1:17" x14ac:dyDescent="0.35">
      <c r="A2392" s="8">
        <v>2391</v>
      </c>
      <c r="B2392" s="8" t="s">
        <v>32</v>
      </c>
      <c r="C2392" s="8" t="s">
        <v>23</v>
      </c>
      <c r="D2392" s="8" t="s">
        <v>28</v>
      </c>
      <c r="E2392" s="8" t="s">
        <v>63</v>
      </c>
      <c r="F2392" s="8">
        <v>68515.789999999994</v>
      </c>
      <c r="G2392" s="8">
        <v>203778.16</v>
      </c>
      <c r="H2392" s="8">
        <v>352465.69</v>
      </c>
      <c r="I2392" s="8">
        <v>16.14</v>
      </c>
      <c r="J2392" s="8">
        <v>888</v>
      </c>
      <c r="K2392" s="8" t="str">
        <v>High</v>
      </c>
      <c r="L2392" s="8" t="s">
        <v>25</v>
      </c>
      <c r="M2392" s="8" t="s">
        <v>26</v>
      </c>
      <c r="N2392" s="8" t="s">
        <v>325</v>
      </c>
      <c r="O2392" s="8">
        <v>2023</v>
      </c>
      <c r="P2392" s="8">
        <v>6851.22</v>
      </c>
      <c r="Q2392" s="8">
        <v>4136.3100000000004</v>
      </c>
    </row>
    <row r="2393" spans="1:17" x14ac:dyDescent="0.35">
      <c r="A2393" s="8">
        <v>2392</v>
      </c>
      <c r="B2393" s="8" t="s">
        <v>85</v>
      </c>
      <c r="C2393" s="8" t="s">
        <v>23</v>
      </c>
      <c r="D2393" s="8" t="s">
        <v>17</v>
      </c>
      <c r="E2393" s="8" t="s">
        <v>29</v>
      </c>
      <c r="F2393" s="8">
        <v>32499.57</v>
      </c>
      <c r="G2393" s="8">
        <v>214460.11</v>
      </c>
      <c r="H2393" s="8">
        <v>114021.17</v>
      </c>
      <c r="I2393" s="8">
        <v>11.67</v>
      </c>
      <c r="J2393" s="8">
        <v>800</v>
      </c>
      <c r="K2393" s="8" t="str">
        <v>High</v>
      </c>
      <c r="L2393" s="8" t="s">
        <v>35</v>
      </c>
      <c r="M2393" s="8" t="s">
        <v>26</v>
      </c>
      <c r="N2393" s="8" t="s">
        <v>348</v>
      </c>
      <c r="O2393" s="8">
        <v>2023</v>
      </c>
      <c r="P2393" s="8">
        <v>3397.41</v>
      </c>
      <c r="Q2393" s="8">
        <v>1795.3</v>
      </c>
    </row>
    <row r="2394" spans="1:17" x14ac:dyDescent="0.35">
      <c r="A2394" s="8">
        <v>2393</v>
      </c>
      <c r="B2394" s="8" t="s">
        <v>85</v>
      </c>
      <c r="C2394" s="8" t="s">
        <v>37</v>
      </c>
      <c r="D2394" s="8" t="s">
        <v>24</v>
      </c>
      <c r="E2394" s="8" t="s">
        <v>63</v>
      </c>
      <c r="F2394" s="8">
        <v>61409.66</v>
      </c>
      <c r="G2394" s="8">
        <v>399025.78</v>
      </c>
      <c r="H2394" s="8">
        <v>48544.55</v>
      </c>
      <c r="I2394" s="8">
        <v>10.9</v>
      </c>
      <c r="J2394" s="8">
        <v>429</v>
      </c>
      <c r="K2394" s="8" t="str">
        <v>low</v>
      </c>
      <c r="L2394" s="8" t="s">
        <v>25</v>
      </c>
      <c r="M2394" s="8" t="s">
        <v>75</v>
      </c>
      <c r="N2394" s="8" t="s">
        <v>274</v>
      </c>
      <c r="O2394" s="8">
        <v>2023</v>
      </c>
      <c r="P2394" s="8">
        <v>7202.49</v>
      </c>
      <c r="Q2394" s="8">
        <v>3603.68</v>
      </c>
    </row>
    <row r="2395" spans="1:17" x14ac:dyDescent="0.35">
      <c r="A2395" s="8">
        <v>2394</v>
      </c>
      <c r="B2395" s="8" t="s">
        <v>52</v>
      </c>
      <c r="C2395" s="8" t="s">
        <v>58</v>
      </c>
      <c r="D2395" s="8" t="s">
        <v>24</v>
      </c>
      <c r="E2395" s="8" t="s">
        <v>29</v>
      </c>
      <c r="F2395" s="8">
        <v>9454.51</v>
      </c>
      <c r="G2395" s="8">
        <v>494930.02</v>
      </c>
      <c r="H2395" s="8">
        <v>422405.24</v>
      </c>
      <c r="I2395" s="8">
        <v>11.25</v>
      </c>
      <c r="J2395" s="8">
        <v>894</v>
      </c>
      <c r="K2395" s="8" t="str">
        <v>High</v>
      </c>
      <c r="L2395" s="8" t="s">
        <v>25</v>
      </c>
      <c r="M2395" s="8" t="s">
        <v>46</v>
      </c>
      <c r="N2395" s="8" t="s">
        <v>310</v>
      </c>
      <c r="O2395" s="8">
        <v>2023</v>
      </c>
      <c r="P2395" s="8">
        <v>614.41</v>
      </c>
      <c r="Q2395" s="8">
        <v>399.47</v>
      </c>
    </row>
    <row r="2396" spans="1:17" x14ac:dyDescent="0.35">
      <c r="A2396" s="8">
        <v>2395</v>
      </c>
      <c r="B2396" s="8" t="s">
        <v>50</v>
      </c>
      <c r="C2396" s="8" t="s">
        <v>37</v>
      </c>
      <c r="D2396" s="8" t="s">
        <v>34</v>
      </c>
      <c r="E2396" s="8" t="s">
        <v>38</v>
      </c>
      <c r="F2396" s="8">
        <v>73674.78</v>
      </c>
      <c r="G2396" s="8">
        <v>439306.32</v>
      </c>
      <c r="H2396" s="8">
        <v>27380.19</v>
      </c>
      <c r="I2396" s="8">
        <v>8.1999999999999993</v>
      </c>
      <c r="J2396" s="8">
        <v>893</v>
      </c>
      <c r="K2396" s="8" t="str">
        <v>High</v>
      </c>
      <c r="L2396" s="8" t="s">
        <v>25</v>
      </c>
      <c r="M2396" s="8" t="s">
        <v>75</v>
      </c>
      <c r="N2396" s="8" t="s">
        <v>260</v>
      </c>
      <c r="O2396" s="8">
        <v>2023</v>
      </c>
      <c r="P2396" s="8">
        <v>6024.04</v>
      </c>
      <c r="Q2396" s="8">
        <v>5307.99</v>
      </c>
    </row>
    <row r="2397" spans="1:17" x14ac:dyDescent="0.35">
      <c r="A2397" s="8">
        <v>2396</v>
      </c>
      <c r="B2397" s="8" t="s">
        <v>85</v>
      </c>
      <c r="C2397" s="8" t="s">
        <v>16</v>
      </c>
      <c r="D2397" s="8" t="s">
        <v>17</v>
      </c>
      <c r="E2397" s="8" t="s">
        <v>29</v>
      </c>
      <c r="F2397" s="8">
        <v>45630.23</v>
      </c>
      <c r="G2397" s="8">
        <v>496153.87</v>
      </c>
      <c r="H2397" s="8">
        <v>192986.25</v>
      </c>
      <c r="I2397" s="8">
        <v>7.71</v>
      </c>
      <c r="J2397" s="8">
        <v>526</v>
      </c>
      <c r="K2397" s="8" t="str">
        <v>low</v>
      </c>
      <c r="L2397" s="8" t="s">
        <v>35</v>
      </c>
      <c r="M2397" s="8" t="s">
        <v>46</v>
      </c>
      <c r="N2397" s="8" t="s">
        <v>146</v>
      </c>
      <c r="O2397" s="8">
        <v>2023</v>
      </c>
      <c r="P2397" s="8">
        <v>6842.61</v>
      </c>
      <c r="Q2397" s="8">
        <v>3901.05</v>
      </c>
    </row>
    <row r="2398" spans="1:17" x14ac:dyDescent="0.35">
      <c r="A2398" s="8">
        <v>2397</v>
      </c>
      <c r="B2398" s="8" t="s">
        <v>43</v>
      </c>
      <c r="C2398" s="8" t="s">
        <v>58</v>
      </c>
      <c r="D2398" s="8" t="s">
        <v>34</v>
      </c>
      <c r="E2398" s="8" t="s">
        <v>63</v>
      </c>
      <c r="F2398" s="8">
        <v>7602.3</v>
      </c>
      <c r="G2398" s="8">
        <v>372912.34</v>
      </c>
      <c r="H2398" s="8">
        <v>393574.25</v>
      </c>
      <c r="I2398" s="8">
        <v>6.91</v>
      </c>
      <c r="J2398" s="8">
        <v>501</v>
      </c>
      <c r="K2398" s="8" t="str">
        <v>low</v>
      </c>
      <c r="L2398" s="8" t="s">
        <v>19</v>
      </c>
      <c r="M2398" s="8" t="s">
        <v>46</v>
      </c>
      <c r="N2398" s="8" t="s">
        <v>241</v>
      </c>
      <c r="O2398" s="8">
        <v>2023</v>
      </c>
      <c r="P2398" s="8">
        <v>607.17999999999995</v>
      </c>
      <c r="Q2398" s="8">
        <v>355.11</v>
      </c>
    </row>
    <row r="2399" spans="1:17" x14ac:dyDescent="0.35">
      <c r="A2399" s="8">
        <v>2398</v>
      </c>
      <c r="B2399" s="8" t="s">
        <v>22</v>
      </c>
      <c r="C2399" s="8" t="s">
        <v>37</v>
      </c>
      <c r="D2399" s="8" t="s">
        <v>24</v>
      </c>
      <c r="E2399" s="8" t="s">
        <v>38</v>
      </c>
      <c r="F2399" s="8">
        <v>38009.870000000003</v>
      </c>
      <c r="G2399" s="8">
        <v>240036.73</v>
      </c>
      <c r="H2399" s="8">
        <v>209747.52</v>
      </c>
      <c r="I2399" s="8">
        <v>16.29</v>
      </c>
      <c r="J2399" s="8">
        <v>819</v>
      </c>
      <c r="K2399" s="8" t="str">
        <v>High</v>
      </c>
      <c r="L2399" s="8" t="s">
        <v>39</v>
      </c>
      <c r="M2399" s="8" t="s">
        <v>26</v>
      </c>
      <c r="N2399" s="8" t="s">
        <v>162</v>
      </c>
      <c r="O2399" s="8">
        <v>2023</v>
      </c>
      <c r="P2399" s="8">
        <v>3530.9</v>
      </c>
      <c r="Q2399" s="8">
        <v>2962.22</v>
      </c>
    </row>
    <row r="2400" spans="1:17" x14ac:dyDescent="0.35">
      <c r="A2400" s="8">
        <v>2399</v>
      </c>
      <c r="B2400" s="8" t="s">
        <v>79</v>
      </c>
      <c r="C2400" s="8" t="s">
        <v>58</v>
      </c>
      <c r="D2400" s="8" t="s">
        <v>56</v>
      </c>
      <c r="E2400" s="8" t="s">
        <v>29</v>
      </c>
      <c r="F2400" s="8">
        <v>48933.38</v>
      </c>
      <c r="G2400" s="8">
        <v>239363.88</v>
      </c>
      <c r="H2400" s="8">
        <v>349870.11</v>
      </c>
      <c r="I2400" s="8">
        <v>8.3800000000000008</v>
      </c>
      <c r="J2400" s="8">
        <v>542</v>
      </c>
      <c r="K2400" s="8" t="str">
        <v>low</v>
      </c>
      <c r="L2400" s="8" t="s">
        <v>25</v>
      </c>
      <c r="M2400" s="8" t="s">
        <v>46</v>
      </c>
      <c r="N2400" s="8" t="s">
        <v>379</v>
      </c>
      <c r="O2400" s="8">
        <v>2023</v>
      </c>
      <c r="P2400" s="8">
        <v>6046.18</v>
      </c>
      <c r="Q2400" s="8">
        <v>3527.86</v>
      </c>
    </row>
    <row r="2401" spans="1:17" x14ac:dyDescent="0.35">
      <c r="A2401" s="8">
        <v>2400</v>
      </c>
      <c r="B2401" s="8" t="s">
        <v>48</v>
      </c>
      <c r="C2401" s="8" t="s">
        <v>37</v>
      </c>
      <c r="D2401" s="8" t="s">
        <v>17</v>
      </c>
      <c r="E2401" s="8" t="s">
        <v>29</v>
      </c>
      <c r="F2401" s="8">
        <v>98966.21</v>
      </c>
      <c r="G2401" s="8">
        <v>170412.47</v>
      </c>
      <c r="H2401" s="8">
        <v>491606.44</v>
      </c>
      <c r="I2401" s="8">
        <v>17.899999999999999</v>
      </c>
      <c r="J2401" s="8">
        <v>560</v>
      </c>
      <c r="K2401" s="8" t="str">
        <v>low</v>
      </c>
      <c r="L2401" s="8" t="s">
        <v>25</v>
      </c>
      <c r="M2401" s="8" t="s">
        <v>46</v>
      </c>
      <c r="N2401" s="8" t="s">
        <v>160</v>
      </c>
      <c r="O2401" s="8">
        <v>2023</v>
      </c>
      <c r="P2401" s="8">
        <v>13586.34</v>
      </c>
      <c r="Q2401" s="8">
        <v>11395.96</v>
      </c>
    </row>
    <row r="2402" spans="1:17" x14ac:dyDescent="0.35">
      <c r="A2402" s="8">
        <v>2401</v>
      </c>
      <c r="B2402" s="8" t="s">
        <v>43</v>
      </c>
      <c r="C2402" s="8" t="s">
        <v>23</v>
      </c>
      <c r="D2402" s="8" t="s">
        <v>34</v>
      </c>
      <c r="E2402" s="8" t="s">
        <v>54</v>
      </c>
      <c r="F2402" s="8">
        <v>17026.13</v>
      </c>
      <c r="G2402" s="8">
        <v>493522.18</v>
      </c>
      <c r="H2402" s="8">
        <v>493088.04</v>
      </c>
      <c r="I2402" s="8">
        <v>6.07</v>
      </c>
      <c r="J2402" s="8">
        <v>858</v>
      </c>
      <c r="K2402" s="8" t="str">
        <v>High</v>
      </c>
      <c r="L2402" s="8" t="s">
        <v>45</v>
      </c>
      <c r="M2402" s="8" t="s">
        <v>46</v>
      </c>
      <c r="N2402" s="8" t="s">
        <v>229</v>
      </c>
      <c r="O2402" s="8">
        <v>2023</v>
      </c>
      <c r="P2402" s="8">
        <v>1195.0999999999999</v>
      </c>
      <c r="Q2402" s="8">
        <v>1011.38</v>
      </c>
    </row>
    <row r="2403" spans="1:17" x14ac:dyDescent="0.35">
      <c r="A2403" s="8">
        <v>2402</v>
      </c>
      <c r="B2403" s="8" t="s">
        <v>41</v>
      </c>
      <c r="C2403" s="8" t="s">
        <v>33</v>
      </c>
      <c r="D2403" s="8" t="s">
        <v>24</v>
      </c>
      <c r="E2403" s="8" t="s">
        <v>29</v>
      </c>
      <c r="F2403" s="8">
        <v>53817.24</v>
      </c>
      <c r="G2403" s="8">
        <v>145184.75</v>
      </c>
      <c r="H2403" s="8">
        <v>182337.01</v>
      </c>
      <c r="I2403" s="8">
        <v>6.88</v>
      </c>
      <c r="J2403" s="8">
        <v>331</v>
      </c>
      <c r="K2403" s="8" t="str">
        <v>low</v>
      </c>
      <c r="L2403" s="8" t="s">
        <v>19</v>
      </c>
      <c r="M2403" s="8" t="s">
        <v>20</v>
      </c>
      <c r="N2403" s="8" t="s">
        <v>142</v>
      </c>
      <c r="O2403" s="8">
        <v>2023</v>
      </c>
      <c r="P2403" s="8">
        <v>7948.43</v>
      </c>
      <c r="Q2403" s="8">
        <v>4137.4399999999996</v>
      </c>
    </row>
    <row r="2404" spans="1:17" x14ac:dyDescent="0.35">
      <c r="A2404" s="8">
        <v>2403</v>
      </c>
      <c r="B2404" s="8" t="s">
        <v>43</v>
      </c>
      <c r="C2404" s="8" t="s">
        <v>58</v>
      </c>
      <c r="D2404" s="8" t="s">
        <v>17</v>
      </c>
      <c r="E2404" s="8" t="s">
        <v>18</v>
      </c>
      <c r="F2404" s="8">
        <v>17226.39</v>
      </c>
      <c r="G2404" s="8">
        <v>457503.72</v>
      </c>
      <c r="H2404" s="8">
        <v>387596.65</v>
      </c>
      <c r="I2404" s="8">
        <v>7.75</v>
      </c>
      <c r="J2404" s="8">
        <v>645</v>
      </c>
      <c r="K2404" s="8" t="str">
        <v>Medium</v>
      </c>
      <c r="L2404" s="8" t="s">
        <v>25</v>
      </c>
      <c r="M2404" s="8" t="s">
        <v>30</v>
      </c>
      <c r="N2404" s="8" t="s">
        <v>344</v>
      </c>
      <c r="O2404" s="8">
        <v>2023</v>
      </c>
      <c r="P2404" s="8">
        <v>1431.14</v>
      </c>
      <c r="Q2404" s="8">
        <v>977.94</v>
      </c>
    </row>
    <row r="2405" spans="1:17" x14ac:dyDescent="0.35">
      <c r="A2405" s="8">
        <v>2404</v>
      </c>
      <c r="B2405" s="8" t="s">
        <v>15</v>
      </c>
      <c r="C2405" s="8" t="s">
        <v>23</v>
      </c>
      <c r="D2405" s="8" t="s">
        <v>17</v>
      </c>
      <c r="E2405" s="8" t="s">
        <v>54</v>
      </c>
      <c r="F2405" s="8">
        <v>58563.07</v>
      </c>
      <c r="G2405" s="8">
        <v>491018.36</v>
      </c>
      <c r="H2405" s="8">
        <v>286715.02</v>
      </c>
      <c r="I2405" s="8">
        <v>12.76</v>
      </c>
      <c r="J2405" s="8">
        <v>705</v>
      </c>
      <c r="K2405" s="8" t="str">
        <v>Medium</v>
      </c>
      <c r="L2405" s="8" t="s">
        <v>45</v>
      </c>
      <c r="M2405" s="8" t="s">
        <v>75</v>
      </c>
      <c r="N2405" s="8" t="s">
        <v>415</v>
      </c>
      <c r="O2405" s="8">
        <v>2023</v>
      </c>
      <c r="P2405" s="8">
        <v>6124.01</v>
      </c>
      <c r="Q2405" s="8">
        <v>5072.47</v>
      </c>
    </row>
    <row r="2406" spans="1:17" x14ac:dyDescent="0.35">
      <c r="A2406" s="8">
        <v>2405</v>
      </c>
      <c r="B2406" s="8" t="s">
        <v>48</v>
      </c>
      <c r="C2406" s="8" t="s">
        <v>33</v>
      </c>
      <c r="D2406" s="8" t="s">
        <v>28</v>
      </c>
      <c r="E2406" s="8" t="s">
        <v>29</v>
      </c>
      <c r="F2406" s="8">
        <v>70721.19</v>
      </c>
      <c r="G2406" s="8">
        <v>47759.66</v>
      </c>
      <c r="H2406" s="8">
        <v>178321.46</v>
      </c>
      <c r="I2406" s="8">
        <v>16.03</v>
      </c>
      <c r="J2406" s="8">
        <v>743</v>
      </c>
      <c r="K2406" s="8" t="str">
        <v>Medium</v>
      </c>
      <c r="L2406" s="8" t="s">
        <v>39</v>
      </c>
      <c r="M2406" s="8" t="s">
        <v>30</v>
      </c>
      <c r="N2406" s="8" t="s">
        <v>345</v>
      </c>
      <c r="O2406" s="8">
        <v>2023</v>
      </c>
      <c r="P2406" s="8">
        <v>7243.6</v>
      </c>
      <c r="Q2406" s="8">
        <v>4811.75</v>
      </c>
    </row>
    <row r="2407" spans="1:17" x14ac:dyDescent="0.35">
      <c r="A2407" s="8">
        <v>2406</v>
      </c>
      <c r="B2407" s="8" t="s">
        <v>32</v>
      </c>
      <c r="C2407" s="8" t="s">
        <v>16</v>
      </c>
      <c r="D2407" s="8" t="s">
        <v>28</v>
      </c>
      <c r="E2407" s="8" t="s">
        <v>18</v>
      </c>
      <c r="F2407" s="8">
        <v>99928.97</v>
      </c>
      <c r="G2407" s="8">
        <v>400580.02</v>
      </c>
      <c r="H2407" s="8">
        <v>255056.15</v>
      </c>
      <c r="I2407" s="8">
        <v>13.33</v>
      </c>
      <c r="J2407" s="8">
        <v>506</v>
      </c>
      <c r="K2407" s="8" t="str">
        <v>low</v>
      </c>
      <c r="L2407" s="8" t="s">
        <v>39</v>
      </c>
      <c r="M2407" s="8" t="s">
        <v>75</v>
      </c>
      <c r="N2407" s="8" t="s">
        <v>106</v>
      </c>
      <c r="O2407" s="8">
        <v>2023</v>
      </c>
      <c r="P2407" s="8">
        <v>12948.36</v>
      </c>
      <c r="Q2407" s="8">
        <v>11233.14</v>
      </c>
    </row>
    <row r="2408" spans="1:17" x14ac:dyDescent="0.35">
      <c r="A2408" s="8">
        <v>2407</v>
      </c>
      <c r="B2408" s="8" t="s">
        <v>32</v>
      </c>
      <c r="C2408" s="8" t="s">
        <v>58</v>
      </c>
      <c r="D2408" s="8" t="s">
        <v>56</v>
      </c>
      <c r="E2408" s="8" t="s">
        <v>63</v>
      </c>
      <c r="F2408" s="8">
        <v>88216.2</v>
      </c>
      <c r="G2408" s="8">
        <v>212562.84</v>
      </c>
      <c r="H2408" s="8">
        <v>55104.82</v>
      </c>
      <c r="I2408" s="8">
        <v>10.74</v>
      </c>
      <c r="J2408" s="8">
        <v>684</v>
      </c>
      <c r="K2408" s="8" t="str">
        <v>Medium</v>
      </c>
      <c r="L2408" s="8" t="s">
        <v>25</v>
      </c>
      <c r="M2408" s="8" t="s">
        <v>46</v>
      </c>
      <c r="N2408" s="8" t="s">
        <v>370</v>
      </c>
      <c r="O2408" s="8">
        <v>2023</v>
      </c>
      <c r="P2408" s="8">
        <v>11031.51</v>
      </c>
      <c r="Q2408" s="8">
        <v>7168.42</v>
      </c>
    </row>
    <row r="2409" spans="1:17" x14ac:dyDescent="0.35">
      <c r="A2409" s="8">
        <v>2408</v>
      </c>
      <c r="B2409" s="8" t="s">
        <v>52</v>
      </c>
      <c r="C2409" s="8" t="s">
        <v>33</v>
      </c>
      <c r="D2409" s="8" t="s">
        <v>24</v>
      </c>
      <c r="E2409" s="8" t="s">
        <v>18</v>
      </c>
      <c r="F2409" s="8">
        <v>34891.79</v>
      </c>
      <c r="G2409" s="8">
        <v>35107.58</v>
      </c>
      <c r="H2409" s="8">
        <v>287308.87</v>
      </c>
      <c r="I2409" s="8">
        <v>17.88</v>
      </c>
      <c r="J2409" s="8">
        <v>856</v>
      </c>
      <c r="K2409" s="8" t="str">
        <v>High</v>
      </c>
      <c r="L2409" s="8" t="s">
        <v>19</v>
      </c>
      <c r="M2409" s="8" t="s">
        <v>75</v>
      </c>
      <c r="N2409" s="8" t="s">
        <v>55</v>
      </c>
      <c r="O2409" s="8">
        <v>2023</v>
      </c>
      <c r="P2409" s="8">
        <v>3405.34</v>
      </c>
      <c r="Q2409" s="8">
        <v>2025.13</v>
      </c>
    </row>
    <row r="2410" spans="1:17" x14ac:dyDescent="0.35">
      <c r="A2410" s="8">
        <v>2409</v>
      </c>
      <c r="B2410" s="8" t="s">
        <v>79</v>
      </c>
      <c r="C2410" s="8" t="s">
        <v>16</v>
      </c>
      <c r="D2410" s="8" t="s">
        <v>28</v>
      </c>
      <c r="E2410" s="8" t="s">
        <v>38</v>
      </c>
      <c r="F2410" s="8">
        <v>65041.85</v>
      </c>
      <c r="G2410" s="8">
        <v>119504.93</v>
      </c>
      <c r="H2410" s="8">
        <v>454493.83</v>
      </c>
      <c r="I2410" s="8">
        <v>5.35</v>
      </c>
      <c r="J2410" s="8">
        <v>880</v>
      </c>
      <c r="K2410" s="8" t="str">
        <v>High</v>
      </c>
      <c r="L2410" s="8" t="s">
        <v>35</v>
      </c>
      <c r="M2410" s="8" t="s">
        <v>20</v>
      </c>
      <c r="N2410" s="8" t="s">
        <v>412</v>
      </c>
      <c r="O2410" s="8">
        <v>2023</v>
      </c>
      <c r="P2410" s="8">
        <v>6647.89</v>
      </c>
      <c r="Q2410" s="8">
        <v>4258.63</v>
      </c>
    </row>
    <row r="2411" spans="1:17" x14ac:dyDescent="0.35">
      <c r="A2411" s="8">
        <v>2410</v>
      </c>
      <c r="B2411" s="8" t="s">
        <v>85</v>
      </c>
      <c r="C2411" s="8" t="s">
        <v>37</v>
      </c>
      <c r="D2411" s="8" t="s">
        <v>28</v>
      </c>
      <c r="E2411" s="8" t="s">
        <v>63</v>
      </c>
      <c r="F2411" s="8">
        <v>69992.7</v>
      </c>
      <c r="G2411" s="8">
        <v>391894.1</v>
      </c>
      <c r="H2411" s="8">
        <v>490588.88</v>
      </c>
      <c r="I2411" s="8">
        <v>12.5</v>
      </c>
      <c r="J2411" s="8">
        <v>678</v>
      </c>
      <c r="K2411" s="8" t="str">
        <v>Medium</v>
      </c>
      <c r="L2411" s="8" t="s">
        <v>25</v>
      </c>
      <c r="M2411" s="8" t="s">
        <v>75</v>
      </c>
      <c r="N2411" s="8" t="s">
        <v>300</v>
      </c>
      <c r="O2411" s="8">
        <v>2023</v>
      </c>
      <c r="P2411" s="8">
        <v>5788.08</v>
      </c>
      <c r="Q2411" s="8">
        <v>5051.32</v>
      </c>
    </row>
    <row r="2412" spans="1:17" x14ac:dyDescent="0.35">
      <c r="A2412" s="8">
        <v>2411</v>
      </c>
      <c r="B2412" s="8" t="s">
        <v>79</v>
      </c>
      <c r="C2412" s="8" t="s">
        <v>37</v>
      </c>
      <c r="D2412" s="8" t="s">
        <v>28</v>
      </c>
      <c r="E2412" s="8" t="s">
        <v>63</v>
      </c>
      <c r="F2412" s="8">
        <v>88841.919999999998</v>
      </c>
      <c r="G2412" s="8">
        <v>178324.24</v>
      </c>
      <c r="H2412" s="8">
        <v>480168.5</v>
      </c>
      <c r="I2412" s="8">
        <v>7.01</v>
      </c>
      <c r="J2412" s="8">
        <v>779</v>
      </c>
      <c r="K2412" s="8" t="str">
        <v>High</v>
      </c>
      <c r="L2412" s="8" t="s">
        <v>35</v>
      </c>
      <c r="M2412" s="8" t="s">
        <v>46</v>
      </c>
      <c r="N2412" s="8" t="s">
        <v>275</v>
      </c>
      <c r="O2412" s="8">
        <v>2023</v>
      </c>
      <c r="P2412" s="8">
        <v>7085.49</v>
      </c>
      <c r="Q2412" s="8">
        <v>4403.26</v>
      </c>
    </row>
    <row r="2413" spans="1:17" x14ac:dyDescent="0.35">
      <c r="A2413" s="8">
        <v>2412</v>
      </c>
      <c r="B2413" s="8" t="s">
        <v>50</v>
      </c>
      <c r="C2413" s="8" t="s">
        <v>23</v>
      </c>
      <c r="D2413" s="8" t="s">
        <v>34</v>
      </c>
      <c r="E2413" s="8" t="s">
        <v>63</v>
      </c>
      <c r="F2413" s="8">
        <v>90555.1</v>
      </c>
      <c r="G2413" s="8">
        <v>34726.67</v>
      </c>
      <c r="H2413" s="8">
        <v>386178.03</v>
      </c>
      <c r="I2413" s="8">
        <v>9.3699999999999992</v>
      </c>
      <c r="J2413" s="8">
        <v>850</v>
      </c>
      <c r="K2413" s="8" t="str">
        <v>High</v>
      </c>
      <c r="L2413" s="8" t="s">
        <v>39</v>
      </c>
      <c r="M2413" s="8" t="s">
        <v>30</v>
      </c>
      <c r="N2413" s="8" t="s">
        <v>309</v>
      </c>
      <c r="O2413" s="8">
        <v>2023</v>
      </c>
      <c r="P2413" s="8">
        <v>4646.51</v>
      </c>
      <c r="Q2413" s="8">
        <v>2406.46</v>
      </c>
    </row>
    <row r="2414" spans="1:17" x14ac:dyDescent="0.35">
      <c r="A2414" s="8">
        <v>2413</v>
      </c>
      <c r="B2414" s="8" t="s">
        <v>22</v>
      </c>
      <c r="C2414" s="8" t="s">
        <v>16</v>
      </c>
      <c r="D2414" s="8" t="s">
        <v>17</v>
      </c>
      <c r="E2414" s="8" t="s">
        <v>18</v>
      </c>
      <c r="F2414" s="8">
        <v>85291.95</v>
      </c>
      <c r="G2414" s="8">
        <v>121708.57</v>
      </c>
      <c r="H2414" s="8">
        <v>239115.26</v>
      </c>
      <c r="I2414" s="8">
        <v>9.31</v>
      </c>
      <c r="J2414" s="8">
        <v>864</v>
      </c>
      <c r="K2414" s="8" t="str">
        <v>High</v>
      </c>
      <c r="L2414" s="8" t="s">
        <v>25</v>
      </c>
      <c r="M2414" s="8" t="s">
        <v>75</v>
      </c>
      <c r="N2414" s="8" t="s">
        <v>144</v>
      </c>
      <c r="O2414" s="8">
        <v>2023</v>
      </c>
      <c r="P2414" s="8">
        <v>7893.26</v>
      </c>
      <c r="Q2414" s="8">
        <v>7003.25</v>
      </c>
    </row>
    <row r="2415" spans="1:17" x14ac:dyDescent="0.35">
      <c r="A2415" s="8">
        <v>2414</v>
      </c>
      <c r="B2415" s="8" t="s">
        <v>32</v>
      </c>
      <c r="C2415" s="8" t="s">
        <v>58</v>
      </c>
      <c r="D2415" s="8" t="s">
        <v>17</v>
      </c>
      <c r="E2415" s="8" t="s">
        <v>29</v>
      </c>
      <c r="F2415" s="8">
        <v>78747.039999999994</v>
      </c>
      <c r="G2415" s="8">
        <v>205222</v>
      </c>
      <c r="H2415" s="8">
        <v>36031.839999999997</v>
      </c>
      <c r="I2415" s="8">
        <v>5.24</v>
      </c>
      <c r="J2415" s="8">
        <v>624</v>
      </c>
      <c r="K2415" s="8" t="str">
        <v>Medium</v>
      </c>
      <c r="L2415" s="8" t="s">
        <v>19</v>
      </c>
      <c r="M2415" s="8" t="s">
        <v>30</v>
      </c>
      <c r="N2415" s="8" t="s">
        <v>322</v>
      </c>
      <c r="O2415" s="8">
        <v>2023</v>
      </c>
      <c r="P2415" s="8">
        <v>11630.85</v>
      </c>
      <c r="Q2415" s="8">
        <v>10310.44</v>
      </c>
    </row>
    <row r="2416" spans="1:17" x14ac:dyDescent="0.35">
      <c r="A2416" s="8">
        <v>2415</v>
      </c>
      <c r="B2416" s="8" t="s">
        <v>22</v>
      </c>
      <c r="C2416" s="8" t="s">
        <v>37</v>
      </c>
      <c r="D2416" s="8" t="s">
        <v>24</v>
      </c>
      <c r="E2416" s="8" t="s">
        <v>63</v>
      </c>
      <c r="F2416" s="8">
        <v>23447.33</v>
      </c>
      <c r="G2416" s="8">
        <v>154424.04</v>
      </c>
      <c r="H2416" s="8">
        <v>181975.37</v>
      </c>
      <c r="I2416" s="8">
        <v>14.61</v>
      </c>
      <c r="J2416" s="8">
        <v>614</v>
      </c>
      <c r="K2416" s="8" t="str">
        <v>Medium</v>
      </c>
      <c r="L2416" s="8" t="s">
        <v>45</v>
      </c>
      <c r="M2416" s="8" t="s">
        <v>26</v>
      </c>
      <c r="N2416" s="8" t="s">
        <v>294</v>
      </c>
      <c r="O2416" s="8">
        <v>2023</v>
      </c>
      <c r="P2416" s="8">
        <v>2475.83</v>
      </c>
      <c r="Q2416" s="8">
        <v>1988.73</v>
      </c>
    </row>
    <row r="2417" spans="1:17" x14ac:dyDescent="0.35">
      <c r="A2417" s="8">
        <v>2416</v>
      </c>
      <c r="B2417" s="8" t="s">
        <v>52</v>
      </c>
      <c r="C2417" s="8" t="s">
        <v>58</v>
      </c>
      <c r="D2417" s="8" t="s">
        <v>28</v>
      </c>
      <c r="E2417" s="8" t="s">
        <v>63</v>
      </c>
      <c r="F2417" s="8">
        <v>19500.54</v>
      </c>
      <c r="G2417" s="8">
        <v>467301.21</v>
      </c>
      <c r="H2417" s="8">
        <v>11022.65</v>
      </c>
      <c r="I2417" s="8">
        <v>12.78</v>
      </c>
      <c r="J2417" s="8">
        <v>832</v>
      </c>
      <c r="K2417" s="8" t="str">
        <v>High</v>
      </c>
      <c r="L2417" s="8" t="s">
        <v>45</v>
      </c>
      <c r="M2417" s="8" t="s">
        <v>75</v>
      </c>
      <c r="N2417" s="8" t="s">
        <v>276</v>
      </c>
      <c r="O2417" s="8">
        <v>2023</v>
      </c>
      <c r="P2417" s="8">
        <v>1572.69</v>
      </c>
      <c r="Q2417" s="8">
        <v>996.45</v>
      </c>
    </row>
    <row r="2418" spans="1:17" x14ac:dyDescent="0.35">
      <c r="A2418" s="8">
        <v>2417</v>
      </c>
      <c r="B2418" s="8" t="s">
        <v>79</v>
      </c>
      <c r="C2418" s="8" t="s">
        <v>16</v>
      </c>
      <c r="D2418" s="8" t="s">
        <v>56</v>
      </c>
      <c r="E2418" s="8" t="s">
        <v>54</v>
      </c>
      <c r="F2418" s="8">
        <v>14428.54</v>
      </c>
      <c r="G2418" s="8">
        <v>392405.42</v>
      </c>
      <c r="H2418" s="8">
        <v>218288.82</v>
      </c>
      <c r="I2418" s="8">
        <v>8.9600000000000009</v>
      </c>
      <c r="J2418" s="8">
        <v>442</v>
      </c>
      <c r="K2418" s="8" t="str">
        <v>low</v>
      </c>
      <c r="L2418" s="8" t="s">
        <v>35</v>
      </c>
      <c r="M2418" s="8" t="s">
        <v>20</v>
      </c>
      <c r="N2418" s="8" t="s">
        <v>144</v>
      </c>
      <c r="O2418" s="8">
        <v>2023</v>
      </c>
      <c r="P2418" s="8">
        <v>1881.7</v>
      </c>
      <c r="Q2418" s="8">
        <v>978.67</v>
      </c>
    </row>
    <row r="2419" spans="1:17" x14ac:dyDescent="0.35">
      <c r="A2419" s="8">
        <v>2418</v>
      </c>
      <c r="B2419" s="8" t="s">
        <v>85</v>
      </c>
      <c r="C2419" s="8" t="s">
        <v>23</v>
      </c>
      <c r="D2419" s="8" t="s">
        <v>24</v>
      </c>
      <c r="E2419" s="8" t="s">
        <v>29</v>
      </c>
      <c r="F2419" s="8">
        <v>36758.769999999997</v>
      </c>
      <c r="G2419" s="8">
        <v>387399.1</v>
      </c>
      <c r="H2419" s="8">
        <v>268187.27</v>
      </c>
      <c r="I2419" s="8">
        <v>9.43</v>
      </c>
      <c r="J2419" s="8">
        <v>349</v>
      </c>
      <c r="K2419" s="8" t="str">
        <v>low</v>
      </c>
      <c r="L2419" s="8" t="s">
        <v>25</v>
      </c>
      <c r="M2419" s="8" t="s">
        <v>75</v>
      </c>
      <c r="N2419" s="8" t="s">
        <v>334</v>
      </c>
      <c r="O2419" s="8">
        <v>2023</v>
      </c>
      <c r="P2419" s="8">
        <v>2732.26</v>
      </c>
      <c r="Q2419" s="8">
        <v>1578.8</v>
      </c>
    </row>
    <row r="2420" spans="1:17" x14ac:dyDescent="0.35">
      <c r="A2420" s="8">
        <v>2419</v>
      </c>
      <c r="B2420" s="8" t="s">
        <v>22</v>
      </c>
      <c r="C2420" s="8" t="s">
        <v>16</v>
      </c>
      <c r="D2420" s="8" t="s">
        <v>34</v>
      </c>
      <c r="E2420" s="8" t="s">
        <v>63</v>
      </c>
      <c r="F2420" s="8">
        <v>84260.83</v>
      </c>
      <c r="G2420" s="8">
        <v>66421.66</v>
      </c>
      <c r="H2420" s="8">
        <v>313108.87</v>
      </c>
      <c r="I2420" s="8">
        <v>9.4700000000000006</v>
      </c>
      <c r="J2420" s="8">
        <v>670</v>
      </c>
      <c r="K2420" s="8" t="str">
        <v>Medium</v>
      </c>
      <c r="L2420" s="8" t="s">
        <v>39</v>
      </c>
      <c r="M2420" s="8" t="s">
        <v>26</v>
      </c>
      <c r="N2420" s="8" t="s">
        <v>31</v>
      </c>
      <c r="O2420" s="8">
        <v>2023</v>
      </c>
      <c r="P2420" s="8">
        <v>11447.76</v>
      </c>
      <c r="Q2420" s="8">
        <v>9097.57</v>
      </c>
    </row>
    <row r="2421" spans="1:17" x14ac:dyDescent="0.35">
      <c r="A2421" s="8">
        <v>2420</v>
      </c>
      <c r="B2421" s="8" t="s">
        <v>48</v>
      </c>
      <c r="C2421" s="8" t="s">
        <v>58</v>
      </c>
      <c r="D2421" s="8" t="s">
        <v>17</v>
      </c>
      <c r="E2421" s="8" t="s">
        <v>38</v>
      </c>
      <c r="F2421" s="8">
        <v>77630.429999999993</v>
      </c>
      <c r="G2421" s="8">
        <v>171182.67</v>
      </c>
      <c r="H2421" s="8">
        <v>130475.87</v>
      </c>
      <c r="I2421" s="8">
        <v>9.42</v>
      </c>
      <c r="J2421" s="8">
        <v>309</v>
      </c>
      <c r="K2421" s="8" t="str">
        <v>low</v>
      </c>
      <c r="L2421" s="8" t="s">
        <v>39</v>
      </c>
      <c r="M2421" s="8" t="s">
        <v>75</v>
      </c>
      <c r="N2421" s="8" t="s">
        <v>219</v>
      </c>
      <c r="O2421" s="8">
        <v>2023</v>
      </c>
      <c r="P2421" s="8">
        <v>5010.87</v>
      </c>
      <c r="Q2421" s="8">
        <v>2957.11</v>
      </c>
    </row>
    <row r="2422" spans="1:17" x14ac:dyDescent="0.35">
      <c r="A2422" s="8">
        <v>2421</v>
      </c>
      <c r="B2422" s="8" t="s">
        <v>15</v>
      </c>
      <c r="C2422" s="8" t="s">
        <v>33</v>
      </c>
      <c r="D2422" s="8" t="s">
        <v>34</v>
      </c>
      <c r="E2422" s="8" t="s">
        <v>38</v>
      </c>
      <c r="F2422" s="8">
        <v>98753.49</v>
      </c>
      <c r="G2422" s="8">
        <v>259287.85</v>
      </c>
      <c r="H2422" s="8">
        <v>41563.31</v>
      </c>
      <c r="I2422" s="8">
        <v>10.81</v>
      </c>
      <c r="J2422" s="8">
        <v>376</v>
      </c>
      <c r="K2422" s="8" t="str">
        <v>low</v>
      </c>
      <c r="L2422" s="8" t="s">
        <v>39</v>
      </c>
      <c r="M2422" s="8" t="s">
        <v>75</v>
      </c>
      <c r="N2422" s="8" t="s">
        <v>237</v>
      </c>
      <c r="O2422" s="8">
        <v>2023</v>
      </c>
      <c r="P2422" s="8">
        <v>12555.73</v>
      </c>
      <c r="Q2422" s="8">
        <v>7742.92</v>
      </c>
    </row>
    <row r="2423" spans="1:17" x14ac:dyDescent="0.35">
      <c r="A2423" s="8">
        <v>2422</v>
      </c>
      <c r="B2423" s="8" t="s">
        <v>52</v>
      </c>
      <c r="C2423" s="8" t="s">
        <v>58</v>
      </c>
      <c r="D2423" s="8" t="s">
        <v>56</v>
      </c>
      <c r="E2423" s="8" t="s">
        <v>38</v>
      </c>
      <c r="F2423" s="8">
        <v>16049.37</v>
      </c>
      <c r="G2423" s="8">
        <v>24454.45</v>
      </c>
      <c r="H2423" s="8">
        <v>223275.44</v>
      </c>
      <c r="I2423" s="8">
        <v>15</v>
      </c>
      <c r="J2423" s="8">
        <v>432</v>
      </c>
      <c r="K2423" s="8" t="str">
        <v>low</v>
      </c>
      <c r="L2423" s="8" t="s">
        <v>39</v>
      </c>
      <c r="M2423" s="8" t="s">
        <v>75</v>
      </c>
      <c r="N2423" s="8" t="s">
        <v>140</v>
      </c>
      <c r="O2423" s="8">
        <v>2023</v>
      </c>
      <c r="P2423" s="8">
        <v>1691.51</v>
      </c>
      <c r="Q2423" s="8">
        <v>1277.7</v>
      </c>
    </row>
    <row r="2424" spans="1:17" x14ac:dyDescent="0.35">
      <c r="A2424" s="8">
        <v>2423</v>
      </c>
      <c r="B2424" s="8" t="s">
        <v>52</v>
      </c>
      <c r="C2424" s="8" t="s">
        <v>33</v>
      </c>
      <c r="D2424" s="8" t="s">
        <v>24</v>
      </c>
      <c r="E2424" s="8" t="s">
        <v>63</v>
      </c>
      <c r="F2424" s="8">
        <v>12544.07</v>
      </c>
      <c r="G2424" s="8">
        <v>59257.84</v>
      </c>
      <c r="H2424" s="8">
        <v>89926.02</v>
      </c>
      <c r="I2424" s="8">
        <v>10.96</v>
      </c>
      <c r="J2424" s="8">
        <v>387</v>
      </c>
      <c r="K2424" s="8" t="str">
        <v>low</v>
      </c>
      <c r="L2424" s="8" t="s">
        <v>45</v>
      </c>
      <c r="M2424" s="8" t="s">
        <v>26</v>
      </c>
      <c r="N2424" s="8" t="s">
        <v>228</v>
      </c>
      <c r="O2424" s="8">
        <v>2023</v>
      </c>
      <c r="P2424" s="8">
        <v>1532.78</v>
      </c>
      <c r="Q2424" s="8">
        <v>1067.1500000000001</v>
      </c>
    </row>
    <row r="2425" spans="1:17" x14ac:dyDescent="0.35">
      <c r="A2425" s="8">
        <v>2424</v>
      </c>
      <c r="B2425" s="8" t="s">
        <v>43</v>
      </c>
      <c r="C2425" s="8" t="s">
        <v>23</v>
      </c>
      <c r="D2425" s="8" t="s">
        <v>24</v>
      </c>
      <c r="E2425" s="8" t="s">
        <v>18</v>
      </c>
      <c r="F2425" s="8">
        <v>16096.26</v>
      </c>
      <c r="G2425" s="8">
        <v>87579.67</v>
      </c>
      <c r="H2425" s="8">
        <v>196174.92</v>
      </c>
      <c r="I2425" s="8">
        <v>5.15</v>
      </c>
      <c r="J2425" s="8">
        <v>395</v>
      </c>
      <c r="K2425" s="8" t="str">
        <v>low</v>
      </c>
      <c r="L2425" s="8" t="s">
        <v>35</v>
      </c>
      <c r="M2425" s="8" t="s">
        <v>26</v>
      </c>
      <c r="N2425" s="8" t="s">
        <v>73</v>
      </c>
      <c r="O2425" s="8">
        <v>2023</v>
      </c>
      <c r="P2425" s="8">
        <v>2279.61</v>
      </c>
      <c r="Q2425" s="8">
        <v>1780.32</v>
      </c>
    </row>
    <row r="2426" spans="1:17" x14ac:dyDescent="0.35">
      <c r="A2426" s="8">
        <v>2425</v>
      </c>
      <c r="B2426" s="8" t="s">
        <v>22</v>
      </c>
      <c r="C2426" s="8" t="s">
        <v>16</v>
      </c>
      <c r="D2426" s="8" t="s">
        <v>56</v>
      </c>
      <c r="E2426" s="8" t="s">
        <v>18</v>
      </c>
      <c r="F2426" s="8">
        <v>32293.96</v>
      </c>
      <c r="G2426" s="8">
        <v>266673.31</v>
      </c>
      <c r="H2426" s="8">
        <v>391410.68</v>
      </c>
      <c r="I2426" s="8">
        <v>12.88</v>
      </c>
      <c r="J2426" s="8">
        <v>694</v>
      </c>
      <c r="K2426" s="8" t="str">
        <v>Medium</v>
      </c>
      <c r="L2426" s="8" t="s">
        <v>39</v>
      </c>
      <c r="M2426" s="8" t="s">
        <v>26</v>
      </c>
      <c r="N2426" s="8" t="s">
        <v>244</v>
      </c>
      <c r="O2426" s="8">
        <v>2023</v>
      </c>
      <c r="P2426" s="8">
        <v>2457.84</v>
      </c>
      <c r="Q2426" s="8">
        <v>1857.19</v>
      </c>
    </row>
    <row r="2427" spans="1:17" x14ac:dyDescent="0.35">
      <c r="A2427" s="8">
        <v>2426</v>
      </c>
      <c r="B2427" s="8" t="s">
        <v>48</v>
      </c>
      <c r="C2427" s="8" t="s">
        <v>58</v>
      </c>
      <c r="D2427" s="8" t="s">
        <v>34</v>
      </c>
      <c r="E2427" s="8" t="s">
        <v>18</v>
      </c>
      <c r="F2427" s="8">
        <v>78738.710000000006</v>
      </c>
      <c r="G2427" s="8">
        <v>273486.3</v>
      </c>
      <c r="H2427" s="8">
        <v>396144.53</v>
      </c>
      <c r="I2427" s="8">
        <v>11.25</v>
      </c>
      <c r="J2427" s="8">
        <v>698</v>
      </c>
      <c r="K2427" s="8" t="str">
        <v>Medium</v>
      </c>
      <c r="L2427" s="8" t="s">
        <v>39</v>
      </c>
      <c r="M2427" s="8" t="s">
        <v>20</v>
      </c>
      <c r="N2427" s="8" t="s">
        <v>331</v>
      </c>
      <c r="O2427" s="8">
        <v>2023</v>
      </c>
      <c r="P2427" s="8">
        <v>10291.93</v>
      </c>
      <c r="Q2427" s="8">
        <v>5718.52</v>
      </c>
    </row>
    <row r="2428" spans="1:17" x14ac:dyDescent="0.35">
      <c r="A2428" s="8">
        <v>2427</v>
      </c>
      <c r="B2428" s="8" t="s">
        <v>50</v>
      </c>
      <c r="C2428" s="8" t="s">
        <v>33</v>
      </c>
      <c r="D2428" s="8" t="s">
        <v>28</v>
      </c>
      <c r="E2428" s="8" t="s">
        <v>54</v>
      </c>
      <c r="F2428" s="8">
        <v>57054.76</v>
      </c>
      <c r="G2428" s="8">
        <v>230494.01</v>
      </c>
      <c r="H2428" s="8">
        <v>473929.08</v>
      </c>
      <c r="I2428" s="8">
        <v>11.81</v>
      </c>
      <c r="J2428" s="8">
        <v>820</v>
      </c>
      <c r="K2428" s="8" t="str">
        <v>High</v>
      </c>
      <c r="L2428" s="8" t="s">
        <v>35</v>
      </c>
      <c r="M2428" s="8" t="s">
        <v>30</v>
      </c>
      <c r="N2428" s="8" t="s">
        <v>391</v>
      </c>
      <c r="O2428" s="8">
        <v>2023</v>
      </c>
      <c r="P2428" s="8">
        <v>4788.0200000000004</v>
      </c>
      <c r="Q2428" s="8">
        <v>2589</v>
      </c>
    </row>
    <row r="2429" spans="1:17" x14ac:dyDescent="0.35">
      <c r="A2429" s="8">
        <v>2428</v>
      </c>
      <c r="B2429" s="8" t="s">
        <v>15</v>
      </c>
      <c r="C2429" s="8" t="s">
        <v>58</v>
      </c>
      <c r="D2429" s="8" t="s">
        <v>34</v>
      </c>
      <c r="E2429" s="8" t="s">
        <v>38</v>
      </c>
      <c r="F2429" s="8">
        <v>40197.89</v>
      </c>
      <c r="G2429" s="8">
        <v>126619.85</v>
      </c>
      <c r="H2429" s="8">
        <v>343377.9</v>
      </c>
      <c r="I2429" s="8">
        <v>13.39</v>
      </c>
      <c r="J2429" s="8">
        <v>526</v>
      </c>
      <c r="K2429" s="8" t="str">
        <v>low</v>
      </c>
      <c r="L2429" s="8" t="s">
        <v>25</v>
      </c>
      <c r="M2429" s="8" t="s">
        <v>75</v>
      </c>
      <c r="N2429" s="8" t="s">
        <v>229</v>
      </c>
      <c r="O2429" s="8">
        <v>2023</v>
      </c>
      <c r="P2429" s="8">
        <v>5248.82</v>
      </c>
      <c r="Q2429" s="8">
        <v>3420.72</v>
      </c>
    </row>
    <row r="2430" spans="1:17" x14ac:dyDescent="0.35">
      <c r="A2430" s="8">
        <v>2429</v>
      </c>
      <c r="B2430" s="8" t="s">
        <v>48</v>
      </c>
      <c r="C2430" s="8" t="s">
        <v>37</v>
      </c>
      <c r="D2430" s="8" t="s">
        <v>24</v>
      </c>
      <c r="E2430" s="8" t="s">
        <v>63</v>
      </c>
      <c r="F2430" s="8">
        <v>50066.29</v>
      </c>
      <c r="G2430" s="8">
        <v>310803.09000000003</v>
      </c>
      <c r="H2430" s="8">
        <v>447298.05</v>
      </c>
      <c r="I2430" s="8">
        <v>6.29</v>
      </c>
      <c r="J2430" s="8">
        <v>304</v>
      </c>
      <c r="K2430" s="8" t="str">
        <v>low</v>
      </c>
      <c r="L2430" s="8" t="s">
        <v>19</v>
      </c>
      <c r="M2430" s="8" t="s">
        <v>46</v>
      </c>
      <c r="N2430" s="8" t="s">
        <v>282</v>
      </c>
      <c r="O2430" s="8">
        <v>2023</v>
      </c>
      <c r="P2430" s="8">
        <v>5399.9</v>
      </c>
      <c r="Q2430" s="8">
        <v>4363.95</v>
      </c>
    </row>
    <row r="2431" spans="1:17" x14ac:dyDescent="0.35">
      <c r="A2431" s="8">
        <v>2430</v>
      </c>
      <c r="B2431" s="8" t="s">
        <v>79</v>
      </c>
      <c r="C2431" s="8" t="s">
        <v>37</v>
      </c>
      <c r="D2431" s="8" t="s">
        <v>17</v>
      </c>
      <c r="E2431" s="8" t="s">
        <v>38</v>
      </c>
      <c r="F2431" s="8">
        <v>54711.8</v>
      </c>
      <c r="G2431" s="8">
        <v>147914.04</v>
      </c>
      <c r="H2431" s="8">
        <v>401149.69</v>
      </c>
      <c r="I2431" s="8">
        <v>10.3</v>
      </c>
      <c r="J2431" s="8">
        <v>507</v>
      </c>
      <c r="K2431" s="8" t="str">
        <v>low</v>
      </c>
      <c r="L2431" s="8" t="s">
        <v>45</v>
      </c>
      <c r="M2431" s="8" t="s">
        <v>75</v>
      </c>
      <c r="N2431" s="8" t="s">
        <v>408</v>
      </c>
      <c r="O2431" s="8">
        <v>2023</v>
      </c>
      <c r="P2431" s="8">
        <v>6541.95</v>
      </c>
      <c r="Q2431" s="8">
        <v>5721.59</v>
      </c>
    </row>
    <row r="2432" spans="1:17" x14ac:dyDescent="0.35">
      <c r="A2432" s="8">
        <v>2431</v>
      </c>
      <c r="B2432" s="8" t="s">
        <v>50</v>
      </c>
      <c r="C2432" s="8" t="s">
        <v>23</v>
      </c>
      <c r="D2432" s="8" t="s">
        <v>24</v>
      </c>
      <c r="E2432" s="8" t="s">
        <v>38</v>
      </c>
      <c r="F2432" s="8">
        <v>43622.27</v>
      </c>
      <c r="G2432" s="8">
        <v>440274.31</v>
      </c>
      <c r="H2432" s="8">
        <v>231594.73</v>
      </c>
      <c r="I2432" s="8">
        <v>14.82</v>
      </c>
      <c r="J2432" s="8">
        <v>441</v>
      </c>
      <c r="K2432" s="8" t="str">
        <v>low</v>
      </c>
      <c r="L2432" s="8" t="s">
        <v>35</v>
      </c>
      <c r="M2432" s="8" t="s">
        <v>26</v>
      </c>
      <c r="N2432" s="8" t="s">
        <v>353</v>
      </c>
      <c r="O2432" s="8">
        <v>2023</v>
      </c>
      <c r="P2432" s="8">
        <v>5373.67</v>
      </c>
      <c r="Q2432" s="8">
        <v>3203.6</v>
      </c>
    </row>
    <row r="2433" spans="1:17" x14ac:dyDescent="0.35">
      <c r="A2433" s="8">
        <v>2432</v>
      </c>
      <c r="B2433" s="8" t="s">
        <v>48</v>
      </c>
      <c r="C2433" s="8" t="s">
        <v>23</v>
      </c>
      <c r="D2433" s="8" t="s">
        <v>56</v>
      </c>
      <c r="E2433" s="8" t="s">
        <v>38</v>
      </c>
      <c r="F2433" s="8">
        <v>34482.11</v>
      </c>
      <c r="G2433" s="8">
        <v>475214.56</v>
      </c>
      <c r="H2433" s="8">
        <v>350389.19</v>
      </c>
      <c r="I2433" s="8">
        <v>12.7</v>
      </c>
      <c r="J2433" s="8">
        <v>320</v>
      </c>
      <c r="K2433" s="8" t="str">
        <v>low</v>
      </c>
      <c r="L2433" s="8" t="s">
        <v>45</v>
      </c>
      <c r="M2433" s="8" t="s">
        <v>46</v>
      </c>
      <c r="N2433" s="8" t="s">
        <v>163</v>
      </c>
      <c r="O2433" s="8">
        <v>2023</v>
      </c>
      <c r="P2433" s="8">
        <v>2831.2</v>
      </c>
      <c r="Q2433" s="8">
        <v>2541.4</v>
      </c>
    </row>
    <row r="2434" spans="1:17" x14ac:dyDescent="0.35">
      <c r="A2434" s="8">
        <v>2433</v>
      </c>
      <c r="B2434" s="8" t="s">
        <v>15</v>
      </c>
      <c r="C2434" s="8" t="s">
        <v>16</v>
      </c>
      <c r="D2434" s="8" t="s">
        <v>17</v>
      </c>
      <c r="E2434" s="8" t="s">
        <v>29</v>
      </c>
      <c r="F2434" s="8">
        <v>70116.759999999995</v>
      </c>
      <c r="G2434" s="8">
        <v>479426.41</v>
      </c>
      <c r="H2434" s="8">
        <v>67986.460000000006</v>
      </c>
      <c r="I2434" s="8">
        <v>5.59</v>
      </c>
      <c r="J2434" s="8">
        <v>638</v>
      </c>
      <c r="K2434" s="8" t="str">
        <v>Medium</v>
      </c>
      <c r="L2434" s="8" t="s">
        <v>45</v>
      </c>
      <c r="M2434" s="8" t="s">
        <v>26</v>
      </c>
      <c r="N2434" s="8" t="s">
        <v>361</v>
      </c>
      <c r="O2434" s="8">
        <v>2023</v>
      </c>
      <c r="P2434" s="8">
        <v>6979.53</v>
      </c>
      <c r="Q2434" s="8">
        <v>3976.91</v>
      </c>
    </row>
    <row r="2435" spans="1:17" x14ac:dyDescent="0.35">
      <c r="A2435" s="8">
        <v>2434</v>
      </c>
      <c r="B2435" s="8" t="s">
        <v>50</v>
      </c>
      <c r="C2435" s="8" t="s">
        <v>23</v>
      </c>
      <c r="D2435" s="8" t="s">
        <v>17</v>
      </c>
      <c r="E2435" s="8" t="s">
        <v>38</v>
      </c>
      <c r="F2435" s="8">
        <v>41214.44</v>
      </c>
      <c r="G2435" s="8">
        <v>493736.75</v>
      </c>
      <c r="H2435" s="8">
        <v>248083.17</v>
      </c>
      <c r="I2435" s="8">
        <v>6.2</v>
      </c>
      <c r="J2435" s="8">
        <v>572</v>
      </c>
      <c r="K2435" s="8" t="str">
        <v>low</v>
      </c>
      <c r="L2435" s="8" t="s">
        <v>39</v>
      </c>
      <c r="M2435" s="8" t="s">
        <v>75</v>
      </c>
      <c r="N2435" s="8" t="s">
        <v>413</v>
      </c>
      <c r="O2435" s="8">
        <v>2023</v>
      </c>
      <c r="P2435" s="8">
        <v>3315.65</v>
      </c>
      <c r="Q2435" s="8">
        <v>2439.2399999999998</v>
      </c>
    </row>
    <row r="2436" spans="1:17" x14ac:dyDescent="0.35">
      <c r="A2436" s="8">
        <v>2435</v>
      </c>
      <c r="B2436" s="8" t="s">
        <v>22</v>
      </c>
      <c r="C2436" s="8" t="s">
        <v>58</v>
      </c>
      <c r="D2436" s="8" t="s">
        <v>28</v>
      </c>
      <c r="E2436" s="8" t="s">
        <v>38</v>
      </c>
      <c r="F2436" s="8">
        <v>96074.77</v>
      </c>
      <c r="G2436" s="8">
        <v>276762.71999999997</v>
      </c>
      <c r="H2436" s="8">
        <v>36548.769999999997</v>
      </c>
      <c r="I2436" s="8">
        <v>15.09</v>
      </c>
      <c r="J2436" s="8">
        <v>883</v>
      </c>
      <c r="K2436" s="8" t="str">
        <v>High</v>
      </c>
      <c r="L2436" s="8" t="s">
        <v>25</v>
      </c>
      <c r="M2436" s="8" t="s">
        <v>30</v>
      </c>
      <c r="N2436" s="8" t="s">
        <v>404</v>
      </c>
      <c r="O2436" s="8">
        <v>2023</v>
      </c>
      <c r="P2436" s="8">
        <v>9828.27</v>
      </c>
      <c r="Q2436" s="8">
        <v>6742.77</v>
      </c>
    </row>
    <row r="2437" spans="1:17" x14ac:dyDescent="0.35">
      <c r="A2437" s="8">
        <v>2436</v>
      </c>
      <c r="B2437" s="8" t="s">
        <v>22</v>
      </c>
      <c r="C2437" s="8" t="s">
        <v>58</v>
      </c>
      <c r="D2437" s="8" t="s">
        <v>56</v>
      </c>
      <c r="E2437" s="8" t="s">
        <v>18</v>
      </c>
      <c r="F2437" s="8">
        <v>7667.55</v>
      </c>
      <c r="G2437" s="8">
        <v>406598.2</v>
      </c>
      <c r="H2437" s="8">
        <v>475480.12</v>
      </c>
      <c r="I2437" s="8">
        <v>16.350000000000001</v>
      </c>
      <c r="J2437" s="8">
        <v>429</v>
      </c>
      <c r="K2437" s="8" t="str">
        <v>low</v>
      </c>
      <c r="L2437" s="8" t="s">
        <v>25</v>
      </c>
      <c r="M2437" s="8" t="s">
        <v>26</v>
      </c>
      <c r="N2437" s="8" t="s">
        <v>149</v>
      </c>
      <c r="O2437" s="8">
        <v>2023</v>
      </c>
      <c r="P2437" s="8">
        <v>992.51</v>
      </c>
      <c r="Q2437" s="8">
        <v>497.09</v>
      </c>
    </row>
    <row r="2438" spans="1:17" x14ac:dyDescent="0.35">
      <c r="A2438" s="8">
        <v>2437</v>
      </c>
      <c r="B2438" s="8" t="s">
        <v>50</v>
      </c>
      <c r="C2438" s="8" t="s">
        <v>23</v>
      </c>
      <c r="D2438" s="8" t="s">
        <v>17</v>
      </c>
      <c r="E2438" s="8" t="s">
        <v>63</v>
      </c>
      <c r="F2438" s="8">
        <v>20750.34</v>
      </c>
      <c r="G2438" s="8">
        <v>338876.28</v>
      </c>
      <c r="H2438" s="8">
        <v>14716.73</v>
      </c>
      <c r="I2438" s="8">
        <v>9.84</v>
      </c>
      <c r="J2438" s="8">
        <v>403</v>
      </c>
      <c r="K2438" s="8" t="str">
        <v>low</v>
      </c>
      <c r="L2438" s="8" t="s">
        <v>19</v>
      </c>
      <c r="M2438" s="8" t="s">
        <v>30</v>
      </c>
      <c r="N2438" s="8" t="s">
        <v>202</v>
      </c>
      <c r="O2438" s="8">
        <v>2023</v>
      </c>
      <c r="P2438" s="8">
        <v>1524.04</v>
      </c>
      <c r="Q2438" s="8">
        <v>1065.05</v>
      </c>
    </row>
    <row r="2439" spans="1:17" x14ac:dyDescent="0.35">
      <c r="A2439" s="8">
        <v>2438</v>
      </c>
      <c r="B2439" s="8" t="s">
        <v>48</v>
      </c>
      <c r="C2439" s="8" t="s">
        <v>58</v>
      </c>
      <c r="D2439" s="8" t="s">
        <v>24</v>
      </c>
      <c r="E2439" s="8" t="s">
        <v>63</v>
      </c>
      <c r="F2439" s="8">
        <v>69909.820000000007</v>
      </c>
      <c r="G2439" s="8">
        <v>95481.05</v>
      </c>
      <c r="H2439" s="8">
        <v>278715.31</v>
      </c>
      <c r="I2439" s="8">
        <v>16.940000000000001</v>
      </c>
      <c r="J2439" s="8">
        <v>602</v>
      </c>
      <c r="K2439" s="8" t="str">
        <v>Medium</v>
      </c>
      <c r="L2439" s="8" t="s">
        <v>25</v>
      </c>
      <c r="M2439" s="8" t="s">
        <v>75</v>
      </c>
      <c r="N2439" s="8" t="s">
        <v>274</v>
      </c>
      <c r="O2439" s="8">
        <v>2023</v>
      </c>
      <c r="P2439" s="8">
        <v>9896.35</v>
      </c>
      <c r="Q2439" s="8">
        <v>7465.13</v>
      </c>
    </row>
    <row r="2440" spans="1:17" x14ac:dyDescent="0.35">
      <c r="A2440" s="8">
        <v>2439</v>
      </c>
      <c r="B2440" s="8" t="s">
        <v>48</v>
      </c>
      <c r="C2440" s="8" t="s">
        <v>37</v>
      </c>
      <c r="D2440" s="8" t="s">
        <v>34</v>
      </c>
      <c r="E2440" s="8" t="s">
        <v>38</v>
      </c>
      <c r="F2440" s="8">
        <v>15622.23</v>
      </c>
      <c r="G2440" s="8">
        <v>373216.48</v>
      </c>
      <c r="H2440" s="8">
        <v>324326.8</v>
      </c>
      <c r="I2440" s="8">
        <v>11.34</v>
      </c>
      <c r="J2440" s="8">
        <v>504</v>
      </c>
      <c r="K2440" s="8" t="str">
        <v>low</v>
      </c>
      <c r="L2440" s="8" t="s">
        <v>39</v>
      </c>
      <c r="M2440" s="8" t="s">
        <v>20</v>
      </c>
      <c r="N2440" s="8" t="s">
        <v>297</v>
      </c>
      <c r="O2440" s="8">
        <v>2023</v>
      </c>
      <c r="P2440" s="8">
        <v>895.76</v>
      </c>
      <c r="Q2440" s="8">
        <v>585.75</v>
      </c>
    </row>
    <row r="2441" spans="1:17" x14ac:dyDescent="0.35">
      <c r="A2441" s="8">
        <v>2440</v>
      </c>
      <c r="B2441" s="8" t="s">
        <v>48</v>
      </c>
      <c r="C2441" s="8" t="s">
        <v>16</v>
      </c>
      <c r="D2441" s="8" t="s">
        <v>28</v>
      </c>
      <c r="E2441" s="8" t="s">
        <v>29</v>
      </c>
      <c r="F2441" s="8">
        <v>7489.23</v>
      </c>
      <c r="G2441" s="8">
        <v>302111.57</v>
      </c>
      <c r="H2441" s="8">
        <v>413396.11</v>
      </c>
      <c r="I2441" s="8">
        <v>10.63</v>
      </c>
      <c r="J2441" s="8">
        <v>426</v>
      </c>
      <c r="K2441" s="8" t="str">
        <v>low</v>
      </c>
      <c r="L2441" s="8" t="s">
        <v>25</v>
      </c>
      <c r="M2441" s="8" t="s">
        <v>75</v>
      </c>
      <c r="N2441" s="8" t="s">
        <v>173</v>
      </c>
      <c r="O2441" s="8">
        <v>2023</v>
      </c>
      <c r="P2441" s="8">
        <v>946.04</v>
      </c>
      <c r="Q2441" s="8">
        <v>654.4</v>
      </c>
    </row>
    <row r="2442" spans="1:17" x14ac:dyDescent="0.35">
      <c r="A2442" s="8">
        <v>2441</v>
      </c>
      <c r="B2442" s="8" t="s">
        <v>43</v>
      </c>
      <c r="C2442" s="8" t="s">
        <v>23</v>
      </c>
      <c r="D2442" s="8" t="s">
        <v>28</v>
      </c>
      <c r="E2442" s="8" t="s">
        <v>29</v>
      </c>
      <c r="F2442" s="8">
        <v>93317.79</v>
      </c>
      <c r="G2442" s="8">
        <v>437815</v>
      </c>
      <c r="H2442" s="8">
        <v>114056.03</v>
      </c>
      <c r="I2442" s="8">
        <v>10.57</v>
      </c>
      <c r="J2442" s="8">
        <v>719</v>
      </c>
      <c r="K2442" s="8" t="str">
        <v>Medium</v>
      </c>
      <c r="L2442" s="8" t="s">
        <v>39</v>
      </c>
      <c r="M2442" s="8" t="s">
        <v>26</v>
      </c>
      <c r="N2442" s="8" t="s">
        <v>355</v>
      </c>
      <c r="O2442" s="8">
        <v>2023</v>
      </c>
      <c r="P2442" s="8">
        <v>4726.38</v>
      </c>
      <c r="Q2442" s="8">
        <v>3034.76</v>
      </c>
    </row>
    <row r="2443" spans="1:17" x14ac:dyDescent="0.35">
      <c r="A2443" s="8">
        <v>2442</v>
      </c>
      <c r="B2443" s="8" t="s">
        <v>85</v>
      </c>
      <c r="C2443" s="8" t="s">
        <v>58</v>
      </c>
      <c r="D2443" s="8" t="s">
        <v>24</v>
      </c>
      <c r="E2443" s="8" t="s">
        <v>54</v>
      </c>
      <c r="F2443" s="8">
        <v>69268.160000000003</v>
      </c>
      <c r="G2443" s="8">
        <v>128996.74</v>
      </c>
      <c r="H2443" s="8">
        <v>280987.57</v>
      </c>
      <c r="I2443" s="8">
        <v>16.55</v>
      </c>
      <c r="J2443" s="8">
        <v>356</v>
      </c>
      <c r="K2443" s="8" t="str">
        <v>low</v>
      </c>
      <c r="L2443" s="8" t="s">
        <v>35</v>
      </c>
      <c r="M2443" s="8" t="s">
        <v>20</v>
      </c>
      <c r="N2443" s="8" t="s">
        <v>145</v>
      </c>
      <c r="O2443" s="8">
        <v>2023</v>
      </c>
      <c r="P2443" s="8">
        <v>8273.2900000000009</v>
      </c>
      <c r="Q2443" s="8">
        <v>4379.42</v>
      </c>
    </row>
    <row r="2444" spans="1:17" x14ac:dyDescent="0.35">
      <c r="A2444" s="8">
        <v>2443</v>
      </c>
      <c r="B2444" s="8" t="s">
        <v>52</v>
      </c>
      <c r="C2444" s="8" t="s">
        <v>23</v>
      </c>
      <c r="D2444" s="8" t="s">
        <v>56</v>
      </c>
      <c r="E2444" s="8" t="s">
        <v>18</v>
      </c>
      <c r="F2444" s="8">
        <v>65547.759999999995</v>
      </c>
      <c r="G2444" s="8">
        <v>488576.2</v>
      </c>
      <c r="H2444" s="8">
        <v>83050.880000000005</v>
      </c>
      <c r="I2444" s="8">
        <v>17.43</v>
      </c>
      <c r="J2444" s="8">
        <v>597</v>
      </c>
      <c r="K2444" s="8" t="str">
        <v>low</v>
      </c>
      <c r="L2444" s="8" t="s">
        <v>19</v>
      </c>
      <c r="M2444" s="8" t="s">
        <v>46</v>
      </c>
      <c r="N2444" s="8" t="s">
        <v>226</v>
      </c>
      <c r="O2444" s="8">
        <v>2023</v>
      </c>
      <c r="P2444" s="8">
        <v>6223.58</v>
      </c>
      <c r="Q2444" s="8">
        <v>3306.98</v>
      </c>
    </row>
    <row r="2445" spans="1:17" x14ac:dyDescent="0.35">
      <c r="A2445" s="8">
        <v>2444</v>
      </c>
      <c r="B2445" s="8" t="s">
        <v>79</v>
      </c>
      <c r="C2445" s="8" t="s">
        <v>16</v>
      </c>
      <c r="D2445" s="8" t="s">
        <v>28</v>
      </c>
      <c r="E2445" s="8" t="s">
        <v>29</v>
      </c>
      <c r="F2445" s="8">
        <v>68851.44</v>
      </c>
      <c r="G2445" s="8">
        <v>396069.93</v>
      </c>
      <c r="H2445" s="8">
        <v>167360.72</v>
      </c>
      <c r="I2445" s="8">
        <v>7.37</v>
      </c>
      <c r="J2445" s="8">
        <v>879</v>
      </c>
      <c r="K2445" s="8" t="str">
        <v>High</v>
      </c>
      <c r="L2445" s="8" t="s">
        <v>39</v>
      </c>
      <c r="M2445" s="8" t="s">
        <v>46</v>
      </c>
      <c r="N2445" s="8" t="s">
        <v>205</v>
      </c>
      <c r="O2445" s="8">
        <v>2023</v>
      </c>
      <c r="P2445" s="8">
        <v>3711.68</v>
      </c>
      <c r="Q2445" s="8">
        <v>2234.5</v>
      </c>
    </row>
    <row r="2446" spans="1:17" x14ac:dyDescent="0.35">
      <c r="A2446" s="8">
        <v>2445</v>
      </c>
      <c r="B2446" s="8" t="s">
        <v>48</v>
      </c>
      <c r="C2446" s="8" t="s">
        <v>23</v>
      </c>
      <c r="D2446" s="8" t="s">
        <v>24</v>
      </c>
      <c r="E2446" s="8" t="s">
        <v>38</v>
      </c>
      <c r="F2446" s="8">
        <v>61545.09</v>
      </c>
      <c r="G2446" s="8">
        <v>221317.85</v>
      </c>
      <c r="H2446" s="8">
        <v>409085.87</v>
      </c>
      <c r="I2446" s="8">
        <v>16.7</v>
      </c>
      <c r="J2446" s="8">
        <v>634</v>
      </c>
      <c r="K2446" s="8" t="str">
        <v>Medium</v>
      </c>
      <c r="L2446" s="8" t="s">
        <v>45</v>
      </c>
      <c r="M2446" s="8" t="s">
        <v>46</v>
      </c>
      <c r="N2446" s="8" t="s">
        <v>262</v>
      </c>
      <c r="O2446" s="8">
        <v>2023</v>
      </c>
      <c r="P2446" s="8">
        <v>3469.6</v>
      </c>
      <c r="Q2446" s="8">
        <v>2582.5</v>
      </c>
    </row>
    <row r="2447" spans="1:17" x14ac:dyDescent="0.35">
      <c r="A2447" s="8">
        <v>2446</v>
      </c>
      <c r="B2447" s="8" t="s">
        <v>15</v>
      </c>
      <c r="C2447" s="8" t="s">
        <v>23</v>
      </c>
      <c r="D2447" s="8" t="s">
        <v>56</v>
      </c>
      <c r="E2447" s="8" t="s">
        <v>63</v>
      </c>
      <c r="F2447" s="8">
        <v>98825.65</v>
      </c>
      <c r="G2447" s="8">
        <v>442783.49</v>
      </c>
      <c r="H2447" s="8">
        <v>498132.44</v>
      </c>
      <c r="I2447" s="8">
        <v>8.33</v>
      </c>
      <c r="J2447" s="8">
        <v>829</v>
      </c>
      <c r="K2447" s="8" t="str">
        <v>High</v>
      </c>
      <c r="L2447" s="8" t="s">
        <v>39</v>
      </c>
      <c r="M2447" s="8" t="s">
        <v>30</v>
      </c>
      <c r="N2447" s="8" t="s">
        <v>145</v>
      </c>
      <c r="O2447" s="8">
        <v>2023</v>
      </c>
      <c r="P2447" s="8">
        <v>8239.2900000000009</v>
      </c>
      <c r="Q2447" s="8">
        <v>5886.94</v>
      </c>
    </row>
    <row r="2448" spans="1:17" x14ac:dyDescent="0.35">
      <c r="A2448" s="8">
        <v>2447</v>
      </c>
      <c r="B2448" s="8" t="s">
        <v>52</v>
      </c>
      <c r="C2448" s="8" t="s">
        <v>16</v>
      </c>
      <c r="D2448" s="8" t="s">
        <v>28</v>
      </c>
      <c r="E2448" s="8" t="s">
        <v>63</v>
      </c>
      <c r="F2448" s="8">
        <v>43926.27</v>
      </c>
      <c r="G2448" s="8">
        <v>256823.21</v>
      </c>
      <c r="H2448" s="8">
        <v>330119.88</v>
      </c>
      <c r="I2448" s="8">
        <v>10.42</v>
      </c>
      <c r="J2448" s="8">
        <v>878</v>
      </c>
      <c r="K2448" s="8" t="str">
        <v>High</v>
      </c>
      <c r="L2448" s="8" t="s">
        <v>39</v>
      </c>
      <c r="M2448" s="8" t="s">
        <v>26</v>
      </c>
      <c r="N2448" s="8" t="s">
        <v>195</v>
      </c>
      <c r="O2448" s="8">
        <v>2023</v>
      </c>
      <c r="P2448" s="8">
        <v>5968.21</v>
      </c>
      <c r="Q2448" s="8">
        <v>3018.65</v>
      </c>
    </row>
    <row r="2449" spans="1:17" x14ac:dyDescent="0.35">
      <c r="A2449" s="8">
        <v>2448</v>
      </c>
      <c r="B2449" s="8" t="s">
        <v>41</v>
      </c>
      <c r="C2449" s="8" t="s">
        <v>33</v>
      </c>
      <c r="D2449" s="8" t="s">
        <v>24</v>
      </c>
      <c r="E2449" s="8" t="s">
        <v>38</v>
      </c>
      <c r="F2449" s="8">
        <v>76792.25</v>
      </c>
      <c r="G2449" s="8">
        <v>77831.740000000005</v>
      </c>
      <c r="H2449" s="8">
        <v>237837.87</v>
      </c>
      <c r="I2449" s="8">
        <v>8.19</v>
      </c>
      <c r="J2449" s="8">
        <v>508</v>
      </c>
      <c r="K2449" s="8" t="str">
        <v>low</v>
      </c>
      <c r="L2449" s="8" t="s">
        <v>25</v>
      </c>
      <c r="M2449" s="8" t="s">
        <v>30</v>
      </c>
      <c r="N2449" s="8" t="s">
        <v>145</v>
      </c>
      <c r="O2449" s="8">
        <v>2023</v>
      </c>
      <c r="P2449" s="8">
        <v>6092.39</v>
      </c>
      <c r="Q2449" s="8">
        <v>4896.7700000000004</v>
      </c>
    </row>
    <row r="2450" spans="1:17" x14ac:dyDescent="0.35">
      <c r="A2450" s="8">
        <v>2449</v>
      </c>
      <c r="B2450" s="8" t="s">
        <v>50</v>
      </c>
      <c r="C2450" s="8" t="s">
        <v>33</v>
      </c>
      <c r="D2450" s="8" t="s">
        <v>34</v>
      </c>
      <c r="E2450" s="8" t="s">
        <v>63</v>
      </c>
      <c r="F2450" s="8">
        <v>13743.2</v>
      </c>
      <c r="G2450" s="8">
        <v>453421.49</v>
      </c>
      <c r="H2450" s="8">
        <v>492114.02</v>
      </c>
      <c r="I2450" s="8">
        <v>8.56</v>
      </c>
      <c r="J2450" s="8">
        <v>403</v>
      </c>
      <c r="K2450" s="8" t="str">
        <v>low</v>
      </c>
      <c r="L2450" s="8" t="s">
        <v>25</v>
      </c>
      <c r="M2450" s="8" t="s">
        <v>75</v>
      </c>
      <c r="N2450" s="8" t="s">
        <v>202</v>
      </c>
      <c r="O2450" s="8">
        <v>2023</v>
      </c>
      <c r="P2450" s="8">
        <v>1192.1099999999999</v>
      </c>
      <c r="Q2450" s="8">
        <v>799.9</v>
      </c>
    </row>
    <row r="2451" spans="1:17" x14ac:dyDescent="0.35">
      <c r="A2451" s="8">
        <v>2450</v>
      </c>
      <c r="B2451" s="8" t="s">
        <v>79</v>
      </c>
      <c r="C2451" s="8" t="s">
        <v>16</v>
      </c>
      <c r="D2451" s="8" t="s">
        <v>24</v>
      </c>
      <c r="E2451" s="8" t="s">
        <v>63</v>
      </c>
      <c r="F2451" s="8">
        <v>27512.59</v>
      </c>
      <c r="G2451" s="8">
        <v>378225.05</v>
      </c>
      <c r="H2451" s="8">
        <v>61474.07</v>
      </c>
      <c r="I2451" s="8">
        <v>11.5</v>
      </c>
      <c r="J2451" s="8">
        <v>590</v>
      </c>
      <c r="K2451" s="8" t="str">
        <v>low</v>
      </c>
      <c r="L2451" s="8" t="s">
        <v>25</v>
      </c>
      <c r="M2451" s="8" t="s">
        <v>75</v>
      </c>
      <c r="N2451" s="8" t="s">
        <v>123</v>
      </c>
      <c r="O2451" s="8">
        <v>2023</v>
      </c>
      <c r="P2451" s="8">
        <v>3291.01</v>
      </c>
      <c r="Q2451" s="8">
        <v>1940.57</v>
      </c>
    </row>
    <row r="2452" spans="1:17" x14ac:dyDescent="0.35">
      <c r="A2452" s="8">
        <v>2451</v>
      </c>
      <c r="B2452" s="8" t="s">
        <v>32</v>
      </c>
      <c r="C2452" s="8" t="s">
        <v>16</v>
      </c>
      <c r="D2452" s="8" t="s">
        <v>56</v>
      </c>
      <c r="E2452" s="8" t="s">
        <v>29</v>
      </c>
      <c r="F2452" s="8">
        <v>61236.43</v>
      </c>
      <c r="G2452" s="8">
        <v>282230.31</v>
      </c>
      <c r="H2452" s="8">
        <v>191679.63</v>
      </c>
      <c r="I2452" s="8">
        <v>7.33</v>
      </c>
      <c r="J2452" s="8">
        <v>644</v>
      </c>
      <c r="K2452" s="8" t="str">
        <v>Medium</v>
      </c>
      <c r="L2452" s="8" t="s">
        <v>39</v>
      </c>
      <c r="M2452" s="8" t="s">
        <v>46</v>
      </c>
      <c r="N2452" s="8" t="s">
        <v>179</v>
      </c>
      <c r="O2452" s="8">
        <v>2023</v>
      </c>
      <c r="P2452" s="8">
        <v>9000.2000000000007</v>
      </c>
      <c r="Q2452" s="8">
        <v>7970.56</v>
      </c>
    </row>
    <row r="2453" spans="1:17" x14ac:dyDescent="0.35">
      <c r="A2453" s="8">
        <v>2452</v>
      </c>
      <c r="B2453" s="8" t="s">
        <v>85</v>
      </c>
      <c r="C2453" s="8" t="s">
        <v>58</v>
      </c>
      <c r="D2453" s="8" t="s">
        <v>24</v>
      </c>
      <c r="E2453" s="8" t="s">
        <v>38</v>
      </c>
      <c r="F2453" s="8">
        <v>7831.32</v>
      </c>
      <c r="G2453" s="8">
        <v>486173</v>
      </c>
      <c r="H2453" s="8">
        <v>425921.46</v>
      </c>
      <c r="I2453" s="8">
        <v>16.190000000000001</v>
      </c>
      <c r="J2453" s="8">
        <v>450</v>
      </c>
      <c r="K2453" s="8" t="str">
        <v>low</v>
      </c>
      <c r="L2453" s="8" t="s">
        <v>25</v>
      </c>
      <c r="M2453" s="8" t="s">
        <v>26</v>
      </c>
      <c r="N2453" s="8" t="s">
        <v>338</v>
      </c>
      <c r="O2453" s="8">
        <v>2023</v>
      </c>
      <c r="P2453" s="8">
        <v>466.13</v>
      </c>
      <c r="Q2453" s="8">
        <v>383.95</v>
      </c>
    </row>
    <row r="2454" spans="1:17" x14ac:dyDescent="0.35">
      <c r="A2454" s="8">
        <v>2453</v>
      </c>
      <c r="B2454" s="8" t="s">
        <v>52</v>
      </c>
      <c r="C2454" s="8" t="s">
        <v>58</v>
      </c>
      <c r="D2454" s="8" t="s">
        <v>34</v>
      </c>
      <c r="E2454" s="8" t="s">
        <v>54</v>
      </c>
      <c r="F2454" s="8">
        <v>46539.85</v>
      </c>
      <c r="G2454" s="8">
        <v>329224.40999999997</v>
      </c>
      <c r="H2454" s="8">
        <v>195506.11</v>
      </c>
      <c r="I2454" s="8">
        <v>11.17</v>
      </c>
      <c r="J2454" s="8">
        <v>543</v>
      </c>
      <c r="K2454" s="8" t="str">
        <v>low</v>
      </c>
      <c r="L2454" s="8" t="s">
        <v>25</v>
      </c>
      <c r="M2454" s="8" t="s">
        <v>46</v>
      </c>
      <c r="N2454" s="8" t="s">
        <v>404</v>
      </c>
      <c r="O2454" s="8">
        <v>2023</v>
      </c>
      <c r="P2454" s="8">
        <v>2426.21</v>
      </c>
      <c r="Q2454" s="8">
        <v>1508.64</v>
      </c>
    </row>
    <row r="2455" spans="1:17" x14ac:dyDescent="0.35">
      <c r="A2455" s="8">
        <v>2454</v>
      </c>
      <c r="B2455" s="8" t="s">
        <v>22</v>
      </c>
      <c r="C2455" s="8" t="s">
        <v>23</v>
      </c>
      <c r="D2455" s="8" t="s">
        <v>56</v>
      </c>
      <c r="E2455" s="8" t="s">
        <v>38</v>
      </c>
      <c r="F2455" s="8">
        <v>43695.33</v>
      </c>
      <c r="G2455" s="8">
        <v>433054.01</v>
      </c>
      <c r="H2455" s="8">
        <v>333382.01</v>
      </c>
      <c r="I2455" s="8">
        <v>10.06</v>
      </c>
      <c r="J2455" s="8">
        <v>668</v>
      </c>
      <c r="K2455" s="8" t="str">
        <v>Medium</v>
      </c>
      <c r="L2455" s="8" t="s">
        <v>35</v>
      </c>
      <c r="M2455" s="8" t="s">
        <v>30</v>
      </c>
      <c r="N2455" s="8" t="s">
        <v>82</v>
      </c>
      <c r="O2455" s="8">
        <v>2023</v>
      </c>
      <c r="P2455" s="8">
        <v>2200.1799999999998</v>
      </c>
      <c r="Q2455" s="8">
        <v>1198.83</v>
      </c>
    </row>
    <row r="2456" spans="1:17" x14ac:dyDescent="0.35">
      <c r="A2456" s="8">
        <v>2455</v>
      </c>
      <c r="B2456" s="8" t="s">
        <v>50</v>
      </c>
      <c r="C2456" s="8" t="s">
        <v>16</v>
      </c>
      <c r="D2456" s="8" t="s">
        <v>34</v>
      </c>
      <c r="E2456" s="8" t="s">
        <v>54</v>
      </c>
      <c r="F2456" s="8">
        <v>67942.559999999998</v>
      </c>
      <c r="G2456" s="8">
        <v>40522.089999999997</v>
      </c>
      <c r="H2456" s="8">
        <v>149691.23000000001</v>
      </c>
      <c r="I2456" s="8">
        <v>11.12</v>
      </c>
      <c r="J2456" s="8">
        <v>467</v>
      </c>
      <c r="K2456" s="8" t="str">
        <v>low</v>
      </c>
      <c r="L2456" s="8" t="s">
        <v>19</v>
      </c>
      <c r="M2456" s="8" t="s">
        <v>75</v>
      </c>
      <c r="N2456" s="8" t="s">
        <v>355</v>
      </c>
      <c r="O2456" s="8">
        <v>2023</v>
      </c>
      <c r="P2456" s="8">
        <v>9618.14</v>
      </c>
      <c r="Q2456" s="8">
        <v>5175.07</v>
      </c>
    </row>
    <row r="2457" spans="1:17" x14ac:dyDescent="0.35">
      <c r="A2457" s="8">
        <v>2456</v>
      </c>
      <c r="B2457" s="8" t="s">
        <v>15</v>
      </c>
      <c r="C2457" s="8" t="s">
        <v>33</v>
      </c>
      <c r="D2457" s="8" t="s">
        <v>28</v>
      </c>
      <c r="E2457" s="8" t="s">
        <v>29</v>
      </c>
      <c r="F2457" s="8">
        <v>15831.57</v>
      </c>
      <c r="G2457" s="8">
        <v>289510.77</v>
      </c>
      <c r="H2457" s="8">
        <v>287437.96999999997</v>
      </c>
      <c r="I2457" s="8">
        <v>15.19</v>
      </c>
      <c r="J2457" s="8">
        <v>443</v>
      </c>
      <c r="K2457" s="8" t="str">
        <v>low</v>
      </c>
      <c r="L2457" s="8" t="s">
        <v>39</v>
      </c>
      <c r="M2457" s="8" t="s">
        <v>20</v>
      </c>
      <c r="N2457" s="8" t="s">
        <v>365</v>
      </c>
      <c r="O2457" s="8">
        <v>2023</v>
      </c>
      <c r="P2457" s="8">
        <v>1234.73</v>
      </c>
      <c r="Q2457" s="8">
        <v>940.84</v>
      </c>
    </row>
    <row r="2458" spans="1:17" x14ac:dyDescent="0.35">
      <c r="A2458" s="8">
        <v>2457</v>
      </c>
      <c r="B2458" s="8" t="s">
        <v>22</v>
      </c>
      <c r="C2458" s="8" t="s">
        <v>23</v>
      </c>
      <c r="D2458" s="8" t="s">
        <v>56</v>
      </c>
      <c r="E2458" s="8" t="s">
        <v>38</v>
      </c>
      <c r="F2458" s="8">
        <v>20086.23</v>
      </c>
      <c r="G2458" s="8">
        <v>445634.29</v>
      </c>
      <c r="H2458" s="8">
        <v>467107.7</v>
      </c>
      <c r="I2458" s="8">
        <v>8.93</v>
      </c>
      <c r="J2458" s="8">
        <v>696</v>
      </c>
      <c r="K2458" s="8" t="str">
        <v>Medium</v>
      </c>
      <c r="L2458" s="8" t="s">
        <v>45</v>
      </c>
      <c r="M2458" s="8" t="s">
        <v>26</v>
      </c>
      <c r="N2458" s="8" t="s">
        <v>297</v>
      </c>
      <c r="O2458" s="8">
        <v>2023</v>
      </c>
      <c r="P2458" s="8">
        <v>1820.42</v>
      </c>
      <c r="Q2458" s="8">
        <v>1535.74</v>
      </c>
    </row>
    <row r="2459" spans="1:17" x14ac:dyDescent="0.35">
      <c r="A2459" s="8">
        <v>2458</v>
      </c>
      <c r="B2459" s="8" t="s">
        <v>43</v>
      </c>
      <c r="C2459" s="8" t="s">
        <v>37</v>
      </c>
      <c r="D2459" s="8" t="s">
        <v>24</v>
      </c>
      <c r="E2459" s="8" t="s">
        <v>54</v>
      </c>
      <c r="F2459" s="8">
        <v>30001.37</v>
      </c>
      <c r="G2459" s="8">
        <v>9929.4599999999991</v>
      </c>
      <c r="H2459" s="8">
        <v>492062.06</v>
      </c>
      <c r="I2459" s="8">
        <v>12.03</v>
      </c>
      <c r="J2459" s="8">
        <v>737</v>
      </c>
      <c r="K2459" s="8" t="str">
        <v>Medium</v>
      </c>
      <c r="L2459" s="8" t="s">
        <v>35</v>
      </c>
      <c r="M2459" s="8" t="s">
        <v>30</v>
      </c>
      <c r="N2459" s="8" t="s">
        <v>108</v>
      </c>
      <c r="O2459" s="8">
        <v>2023</v>
      </c>
      <c r="P2459" s="8">
        <v>3386.65</v>
      </c>
      <c r="Q2459" s="8">
        <v>2688.6</v>
      </c>
    </row>
    <row r="2460" spans="1:17" x14ac:dyDescent="0.35">
      <c r="A2460" s="8">
        <v>2459</v>
      </c>
      <c r="B2460" s="8" t="s">
        <v>52</v>
      </c>
      <c r="C2460" s="8" t="s">
        <v>23</v>
      </c>
      <c r="D2460" s="8" t="s">
        <v>17</v>
      </c>
      <c r="E2460" s="8" t="s">
        <v>18</v>
      </c>
      <c r="F2460" s="8">
        <v>84900.89</v>
      </c>
      <c r="G2460" s="8">
        <v>264072.28000000003</v>
      </c>
      <c r="H2460" s="8">
        <v>181262.05</v>
      </c>
      <c r="I2460" s="8">
        <v>17.41</v>
      </c>
      <c r="J2460" s="8">
        <v>427</v>
      </c>
      <c r="K2460" s="8" t="str">
        <v>low</v>
      </c>
      <c r="L2460" s="8" t="s">
        <v>39</v>
      </c>
      <c r="M2460" s="8" t="s">
        <v>46</v>
      </c>
      <c r="N2460" s="8" t="s">
        <v>415</v>
      </c>
      <c r="O2460" s="8">
        <v>2023</v>
      </c>
      <c r="P2460" s="8">
        <v>8036.57</v>
      </c>
      <c r="Q2460" s="8">
        <v>4563.0600000000004</v>
      </c>
    </row>
    <row r="2461" spans="1:17" x14ac:dyDescent="0.35">
      <c r="A2461" s="8">
        <v>2460</v>
      </c>
      <c r="B2461" s="8" t="s">
        <v>52</v>
      </c>
      <c r="C2461" s="8" t="s">
        <v>37</v>
      </c>
      <c r="D2461" s="8" t="s">
        <v>17</v>
      </c>
      <c r="E2461" s="8" t="s">
        <v>29</v>
      </c>
      <c r="F2461" s="8">
        <v>41354.129999999997</v>
      </c>
      <c r="G2461" s="8">
        <v>458785.76</v>
      </c>
      <c r="H2461" s="8">
        <v>113941.06</v>
      </c>
      <c r="I2461" s="8">
        <v>12.61</v>
      </c>
      <c r="J2461" s="8">
        <v>382</v>
      </c>
      <c r="K2461" s="8" t="str">
        <v>low</v>
      </c>
      <c r="L2461" s="8" t="s">
        <v>45</v>
      </c>
      <c r="M2461" s="8" t="s">
        <v>20</v>
      </c>
      <c r="N2461" s="8" t="s">
        <v>386</v>
      </c>
      <c r="O2461" s="8">
        <v>2023</v>
      </c>
      <c r="P2461" s="8">
        <v>2703.15</v>
      </c>
      <c r="Q2461" s="8">
        <v>2179.0100000000002</v>
      </c>
    </row>
    <row r="2462" spans="1:17" x14ac:dyDescent="0.35">
      <c r="A2462" s="8">
        <v>2461</v>
      </c>
      <c r="B2462" s="8" t="s">
        <v>41</v>
      </c>
      <c r="C2462" s="8" t="s">
        <v>16</v>
      </c>
      <c r="D2462" s="8" t="s">
        <v>34</v>
      </c>
      <c r="E2462" s="8" t="s">
        <v>54</v>
      </c>
      <c r="F2462" s="8">
        <v>58100.76</v>
      </c>
      <c r="G2462" s="8">
        <v>215020.84</v>
      </c>
      <c r="H2462" s="8">
        <v>54494.43</v>
      </c>
      <c r="I2462" s="8">
        <v>13.51</v>
      </c>
      <c r="J2462" s="8">
        <v>479</v>
      </c>
      <c r="K2462" s="8" t="str">
        <v>low</v>
      </c>
      <c r="L2462" s="8" t="s">
        <v>35</v>
      </c>
      <c r="M2462" s="8" t="s">
        <v>30</v>
      </c>
      <c r="N2462" s="8" t="s">
        <v>335</v>
      </c>
      <c r="O2462" s="8">
        <v>2023</v>
      </c>
      <c r="P2462" s="8">
        <v>7582.75</v>
      </c>
      <c r="Q2462" s="8">
        <v>4343.18</v>
      </c>
    </row>
    <row r="2463" spans="1:17" x14ac:dyDescent="0.35">
      <c r="A2463" s="8">
        <v>2462</v>
      </c>
      <c r="B2463" s="8" t="s">
        <v>32</v>
      </c>
      <c r="C2463" s="8" t="s">
        <v>58</v>
      </c>
      <c r="D2463" s="8" t="s">
        <v>17</v>
      </c>
      <c r="E2463" s="8" t="s">
        <v>29</v>
      </c>
      <c r="F2463" s="8">
        <v>1783.18</v>
      </c>
      <c r="G2463" s="8">
        <v>247153.11</v>
      </c>
      <c r="H2463" s="8">
        <v>106603.81</v>
      </c>
      <c r="I2463" s="8">
        <v>11.38</v>
      </c>
      <c r="J2463" s="8">
        <v>645</v>
      </c>
      <c r="K2463" s="8" t="str">
        <v>Medium</v>
      </c>
      <c r="L2463" s="8" t="s">
        <v>25</v>
      </c>
      <c r="M2463" s="8" t="s">
        <v>20</v>
      </c>
      <c r="N2463" s="8" t="s">
        <v>379</v>
      </c>
      <c r="O2463" s="8">
        <v>2023</v>
      </c>
      <c r="P2463" s="8">
        <v>228.52</v>
      </c>
      <c r="Q2463" s="8">
        <v>175.51</v>
      </c>
    </row>
    <row r="2464" spans="1:17" x14ac:dyDescent="0.35">
      <c r="A2464" s="8">
        <v>2463</v>
      </c>
      <c r="B2464" s="8" t="s">
        <v>22</v>
      </c>
      <c r="C2464" s="8" t="s">
        <v>23</v>
      </c>
      <c r="D2464" s="8" t="s">
        <v>24</v>
      </c>
      <c r="E2464" s="8" t="s">
        <v>54</v>
      </c>
      <c r="F2464" s="8">
        <v>18646.45</v>
      </c>
      <c r="G2464" s="8">
        <v>167415.07999999999</v>
      </c>
      <c r="H2464" s="8">
        <v>12620.7</v>
      </c>
      <c r="I2464" s="8">
        <v>7.72</v>
      </c>
      <c r="J2464" s="8">
        <v>321</v>
      </c>
      <c r="K2464" s="8" t="str">
        <v>low</v>
      </c>
      <c r="L2464" s="8" t="s">
        <v>25</v>
      </c>
      <c r="M2464" s="8" t="s">
        <v>75</v>
      </c>
      <c r="N2464" s="8" t="s">
        <v>51</v>
      </c>
      <c r="O2464" s="8">
        <v>2023</v>
      </c>
      <c r="P2464" s="8">
        <v>2520.04</v>
      </c>
      <c r="Q2464" s="8">
        <v>1431.97</v>
      </c>
    </row>
    <row r="2465" spans="1:17" x14ac:dyDescent="0.35">
      <c r="A2465" s="8">
        <v>2464</v>
      </c>
      <c r="B2465" s="8" t="s">
        <v>22</v>
      </c>
      <c r="C2465" s="8" t="s">
        <v>37</v>
      </c>
      <c r="D2465" s="8" t="s">
        <v>17</v>
      </c>
      <c r="E2465" s="8" t="s">
        <v>54</v>
      </c>
      <c r="F2465" s="8">
        <v>12933.61</v>
      </c>
      <c r="G2465" s="8">
        <v>173456.93</v>
      </c>
      <c r="H2465" s="8">
        <v>284976.28999999998</v>
      </c>
      <c r="I2465" s="8">
        <v>9.1199999999999992</v>
      </c>
      <c r="J2465" s="8">
        <v>603</v>
      </c>
      <c r="K2465" s="8" t="str">
        <v>Medium</v>
      </c>
      <c r="L2465" s="8" t="s">
        <v>25</v>
      </c>
      <c r="M2465" s="8" t="s">
        <v>26</v>
      </c>
      <c r="N2465" s="8" t="s">
        <v>197</v>
      </c>
      <c r="O2465" s="8">
        <v>2023</v>
      </c>
      <c r="P2465" s="8">
        <v>1255.8599999999999</v>
      </c>
      <c r="Q2465" s="8">
        <v>1090.08</v>
      </c>
    </row>
    <row r="2466" spans="1:17" x14ac:dyDescent="0.35">
      <c r="A2466" s="8">
        <v>2465</v>
      </c>
      <c r="B2466" s="8" t="s">
        <v>79</v>
      </c>
      <c r="C2466" s="8" t="s">
        <v>23</v>
      </c>
      <c r="D2466" s="8" t="s">
        <v>34</v>
      </c>
      <c r="E2466" s="8" t="s">
        <v>54</v>
      </c>
      <c r="F2466" s="8">
        <v>62758.879999999997</v>
      </c>
      <c r="G2466" s="8">
        <v>306089.82</v>
      </c>
      <c r="H2466" s="8">
        <v>103914.46</v>
      </c>
      <c r="I2466" s="8">
        <v>10.4</v>
      </c>
      <c r="J2466" s="8">
        <v>336</v>
      </c>
      <c r="K2466" s="8" t="str">
        <v>low</v>
      </c>
      <c r="L2466" s="8" t="s">
        <v>35</v>
      </c>
      <c r="M2466" s="8" t="s">
        <v>75</v>
      </c>
      <c r="N2466" s="8" t="s">
        <v>47</v>
      </c>
      <c r="O2466" s="8">
        <v>2023</v>
      </c>
      <c r="P2466" s="8">
        <v>6196.14</v>
      </c>
      <c r="Q2466" s="8">
        <v>4473.26</v>
      </c>
    </row>
    <row r="2467" spans="1:17" x14ac:dyDescent="0.35">
      <c r="A2467" s="8">
        <v>2466</v>
      </c>
      <c r="B2467" s="8" t="s">
        <v>48</v>
      </c>
      <c r="C2467" s="8" t="s">
        <v>33</v>
      </c>
      <c r="D2467" s="8" t="s">
        <v>34</v>
      </c>
      <c r="E2467" s="8" t="s">
        <v>54</v>
      </c>
      <c r="F2467" s="8">
        <v>55505.5</v>
      </c>
      <c r="G2467" s="8">
        <v>107000.4</v>
      </c>
      <c r="H2467" s="8">
        <v>54402.41</v>
      </c>
      <c r="I2467" s="8">
        <v>5.93</v>
      </c>
      <c r="J2467" s="8">
        <v>849</v>
      </c>
      <c r="K2467" s="8" t="str">
        <v>High</v>
      </c>
      <c r="L2467" s="8" t="s">
        <v>39</v>
      </c>
      <c r="M2467" s="8" t="s">
        <v>30</v>
      </c>
      <c r="N2467" s="8" t="s">
        <v>98</v>
      </c>
      <c r="O2467" s="8">
        <v>2023</v>
      </c>
      <c r="P2467" s="8">
        <v>7975.19</v>
      </c>
      <c r="Q2467" s="8">
        <v>5594.73</v>
      </c>
    </row>
    <row r="2468" spans="1:17" x14ac:dyDescent="0.35">
      <c r="A2468" s="8">
        <v>2467</v>
      </c>
      <c r="B2468" s="8" t="s">
        <v>52</v>
      </c>
      <c r="C2468" s="8" t="s">
        <v>33</v>
      </c>
      <c r="D2468" s="8" t="s">
        <v>28</v>
      </c>
      <c r="E2468" s="8" t="s">
        <v>18</v>
      </c>
      <c r="F2468" s="8">
        <v>57424.99</v>
      </c>
      <c r="G2468" s="8">
        <v>252071.45</v>
      </c>
      <c r="H2468" s="8">
        <v>50504.58</v>
      </c>
      <c r="I2468" s="8">
        <v>17.93</v>
      </c>
      <c r="J2468" s="8">
        <v>336</v>
      </c>
      <c r="K2468" s="8" t="str">
        <v>low</v>
      </c>
      <c r="L2468" s="8" t="s">
        <v>19</v>
      </c>
      <c r="M2468" s="8" t="s">
        <v>46</v>
      </c>
      <c r="N2468" s="8" t="s">
        <v>134</v>
      </c>
      <c r="O2468" s="8">
        <v>2023</v>
      </c>
      <c r="P2468" s="8">
        <v>5223.22</v>
      </c>
      <c r="Q2468" s="8">
        <v>3257.49</v>
      </c>
    </row>
    <row r="2469" spans="1:17" x14ac:dyDescent="0.35">
      <c r="A2469" s="8">
        <v>2468</v>
      </c>
      <c r="B2469" s="8" t="s">
        <v>79</v>
      </c>
      <c r="C2469" s="8" t="s">
        <v>23</v>
      </c>
      <c r="D2469" s="8" t="s">
        <v>24</v>
      </c>
      <c r="E2469" s="8" t="s">
        <v>18</v>
      </c>
      <c r="F2469" s="8">
        <v>21803.41</v>
      </c>
      <c r="G2469" s="8">
        <v>440935.11</v>
      </c>
      <c r="H2469" s="8">
        <v>212306.07</v>
      </c>
      <c r="I2469" s="8">
        <v>10.130000000000001</v>
      </c>
      <c r="J2469" s="8">
        <v>416</v>
      </c>
      <c r="K2469" s="8" t="str">
        <v>low</v>
      </c>
      <c r="L2469" s="8" t="s">
        <v>35</v>
      </c>
      <c r="M2469" s="8" t="s">
        <v>26</v>
      </c>
      <c r="N2469" s="8" t="s">
        <v>104</v>
      </c>
      <c r="O2469" s="8">
        <v>2023</v>
      </c>
      <c r="P2469" s="8">
        <v>1342.62</v>
      </c>
      <c r="Q2469" s="8">
        <v>1134.52</v>
      </c>
    </row>
    <row r="2470" spans="1:17" x14ac:dyDescent="0.35">
      <c r="A2470" s="8">
        <v>2469</v>
      </c>
      <c r="B2470" s="8" t="s">
        <v>79</v>
      </c>
      <c r="C2470" s="8" t="s">
        <v>58</v>
      </c>
      <c r="D2470" s="8" t="s">
        <v>24</v>
      </c>
      <c r="E2470" s="8" t="s">
        <v>38</v>
      </c>
      <c r="F2470" s="8">
        <v>76420.05</v>
      </c>
      <c r="G2470" s="8">
        <v>10395.5</v>
      </c>
      <c r="H2470" s="8">
        <v>479951</v>
      </c>
      <c r="I2470" s="8">
        <v>12.37</v>
      </c>
      <c r="J2470" s="8">
        <v>677</v>
      </c>
      <c r="K2470" s="8" t="str">
        <v>Medium</v>
      </c>
      <c r="L2470" s="8" t="s">
        <v>39</v>
      </c>
      <c r="M2470" s="8" t="s">
        <v>46</v>
      </c>
      <c r="N2470" s="8" t="s">
        <v>214</v>
      </c>
      <c r="O2470" s="8">
        <v>2023</v>
      </c>
      <c r="P2470" s="8">
        <v>10182.91</v>
      </c>
      <c r="Q2470" s="8">
        <v>5258.16</v>
      </c>
    </row>
    <row r="2471" spans="1:17" x14ac:dyDescent="0.35">
      <c r="A2471" s="8">
        <v>2470</v>
      </c>
      <c r="B2471" s="8" t="s">
        <v>41</v>
      </c>
      <c r="C2471" s="8" t="s">
        <v>33</v>
      </c>
      <c r="D2471" s="8" t="s">
        <v>34</v>
      </c>
      <c r="E2471" s="8" t="s">
        <v>29</v>
      </c>
      <c r="F2471" s="8">
        <v>73317.53</v>
      </c>
      <c r="G2471" s="8">
        <v>102162.76</v>
      </c>
      <c r="H2471" s="8">
        <v>135036.16</v>
      </c>
      <c r="I2471" s="8">
        <v>16.91</v>
      </c>
      <c r="J2471" s="8">
        <v>655</v>
      </c>
      <c r="K2471" s="8" t="str">
        <v>Medium</v>
      </c>
      <c r="L2471" s="8" t="s">
        <v>45</v>
      </c>
      <c r="M2471" s="8" t="s">
        <v>30</v>
      </c>
      <c r="N2471" s="8" t="s">
        <v>55</v>
      </c>
      <c r="O2471" s="8">
        <v>2023</v>
      </c>
      <c r="P2471" s="8">
        <v>6459.48</v>
      </c>
      <c r="Q2471" s="8">
        <v>4685.3100000000004</v>
      </c>
    </row>
    <row r="2472" spans="1:17" x14ac:dyDescent="0.35">
      <c r="A2472" s="8">
        <v>2471</v>
      </c>
      <c r="B2472" s="8" t="s">
        <v>41</v>
      </c>
      <c r="C2472" s="8" t="s">
        <v>23</v>
      </c>
      <c r="D2472" s="8" t="s">
        <v>56</v>
      </c>
      <c r="E2472" s="8" t="s">
        <v>54</v>
      </c>
      <c r="F2472" s="8">
        <v>87381.25</v>
      </c>
      <c r="G2472" s="8">
        <v>47543.48</v>
      </c>
      <c r="H2472" s="8">
        <v>366903.73</v>
      </c>
      <c r="I2472" s="8">
        <v>12.83</v>
      </c>
      <c r="J2472" s="8">
        <v>786</v>
      </c>
      <c r="K2472" s="8" t="str">
        <v>High</v>
      </c>
      <c r="L2472" s="8" t="s">
        <v>39</v>
      </c>
      <c r="M2472" s="8" t="s">
        <v>46</v>
      </c>
      <c r="N2472" s="8" t="s">
        <v>347</v>
      </c>
      <c r="O2472" s="8">
        <v>2023</v>
      </c>
      <c r="P2472" s="8">
        <v>10561.38</v>
      </c>
      <c r="Q2472" s="8">
        <v>7134.42</v>
      </c>
    </row>
    <row r="2473" spans="1:17" x14ac:dyDescent="0.35">
      <c r="A2473" s="8">
        <v>2472</v>
      </c>
      <c r="B2473" s="8" t="s">
        <v>41</v>
      </c>
      <c r="C2473" s="8" t="s">
        <v>37</v>
      </c>
      <c r="D2473" s="8" t="s">
        <v>17</v>
      </c>
      <c r="E2473" s="8" t="s">
        <v>38</v>
      </c>
      <c r="F2473" s="8">
        <v>47867.02</v>
      </c>
      <c r="G2473" s="8">
        <v>439168.25</v>
      </c>
      <c r="H2473" s="8">
        <v>72222.05</v>
      </c>
      <c r="I2473" s="8">
        <v>6.37</v>
      </c>
      <c r="J2473" s="8">
        <v>351</v>
      </c>
      <c r="K2473" s="8" t="str">
        <v>low</v>
      </c>
      <c r="L2473" s="8" t="s">
        <v>19</v>
      </c>
      <c r="M2473" s="8" t="s">
        <v>26</v>
      </c>
      <c r="N2473" s="8" t="s">
        <v>72</v>
      </c>
      <c r="O2473" s="8">
        <v>2023</v>
      </c>
      <c r="P2473" s="8">
        <v>2492.6799999999998</v>
      </c>
      <c r="Q2473" s="8">
        <v>1706.84</v>
      </c>
    </row>
    <row r="2474" spans="1:17" x14ac:dyDescent="0.35">
      <c r="A2474" s="8">
        <v>2473</v>
      </c>
      <c r="B2474" s="8" t="s">
        <v>22</v>
      </c>
      <c r="C2474" s="8" t="s">
        <v>37</v>
      </c>
      <c r="D2474" s="8" t="s">
        <v>56</v>
      </c>
      <c r="E2474" s="8" t="s">
        <v>54</v>
      </c>
      <c r="F2474" s="8">
        <v>76584.53</v>
      </c>
      <c r="G2474" s="8">
        <v>29098.46</v>
      </c>
      <c r="H2474" s="8">
        <v>335415.86</v>
      </c>
      <c r="I2474" s="8">
        <v>11.5</v>
      </c>
      <c r="J2474" s="8">
        <v>460</v>
      </c>
      <c r="K2474" s="8" t="str">
        <v>low</v>
      </c>
      <c r="L2474" s="8" t="s">
        <v>39</v>
      </c>
      <c r="M2474" s="8" t="s">
        <v>20</v>
      </c>
      <c r="N2474" s="8" t="s">
        <v>297</v>
      </c>
      <c r="O2474" s="8">
        <v>2023</v>
      </c>
      <c r="P2474" s="8">
        <v>10269.16</v>
      </c>
      <c r="Q2474" s="8">
        <v>7855.26</v>
      </c>
    </row>
    <row r="2475" spans="1:17" x14ac:dyDescent="0.35">
      <c r="A2475" s="8">
        <v>2474</v>
      </c>
      <c r="B2475" s="8" t="s">
        <v>22</v>
      </c>
      <c r="C2475" s="8" t="s">
        <v>58</v>
      </c>
      <c r="D2475" s="8" t="s">
        <v>34</v>
      </c>
      <c r="E2475" s="8" t="s">
        <v>63</v>
      </c>
      <c r="F2475" s="8">
        <v>63448.95</v>
      </c>
      <c r="G2475" s="8">
        <v>194077.38</v>
      </c>
      <c r="H2475" s="8">
        <v>70855.55</v>
      </c>
      <c r="I2475" s="8">
        <v>7.27</v>
      </c>
      <c r="J2475" s="8">
        <v>417</v>
      </c>
      <c r="K2475" s="8" t="str">
        <v>low</v>
      </c>
      <c r="L2475" s="8" t="s">
        <v>25</v>
      </c>
      <c r="M2475" s="8" t="s">
        <v>30</v>
      </c>
      <c r="N2475" s="8" t="s">
        <v>193</v>
      </c>
      <c r="O2475" s="8">
        <v>2023</v>
      </c>
      <c r="P2475" s="8">
        <v>7725.81</v>
      </c>
      <c r="Q2475" s="8">
        <v>4750.5600000000004</v>
      </c>
    </row>
    <row r="2476" spans="1:17" x14ac:dyDescent="0.35">
      <c r="A2476" s="8">
        <v>2475</v>
      </c>
      <c r="B2476" s="8" t="s">
        <v>48</v>
      </c>
      <c r="C2476" s="8" t="s">
        <v>58</v>
      </c>
      <c r="D2476" s="8" t="s">
        <v>17</v>
      </c>
      <c r="E2476" s="8" t="s">
        <v>29</v>
      </c>
      <c r="F2476" s="8">
        <v>36492.54</v>
      </c>
      <c r="G2476" s="8">
        <v>34180.19</v>
      </c>
      <c r="H2476" s="8">
        <v>344085.78</v>
      </c>
      <c r="I2476" s="8">
        <v>16.18</v>
      </c>
      <c r="J2476" s="8">
        <v>562</v>
      </c>
      <c r="K2476" s="8" t="str">
        <v>low</v>
      </c>
      <c r="L2476" s="8" t="s">
        <v>39</v>
      </c>
      <c r="M2476" s="8" t="s">
        <v>26</v>
      </c>
      <c r="N2476" s="8" t="s">
        <v>370</v>
      </c>
      <c r="O2476" s="8">
        <v>2023</v>
      </c>
      <c r="P2476" s="8">
        <v>3994.77</v>
      </c>
      <c r="Q2476" s="8">
        <v>3091.03</v>
      </c>
    </row>
    <row r="2477" spans="1:17" x14ac:dyDescent="0.35">
      <c r="A2477" s="8">
        <v>2476</v>
      </c>
      <c r="B2477" s="8" t="s">
        <v>15</v>
      </c>
      <c r="C2477" s="8" t="s">
        <v>23</v>
      </c>
      <c r="D2477" s="8" t="s">
        <v>34</v>
      </c>
      <c r="E2477" s="8" t="s">
        <v>38</v>
      </c>
      <c r="F2477" s="8">
        <v>94754.29</v>
      </c>
      <c r="G2477" s="8">
        <v>161298.71</v>
      </c>
      <c r="H2477" s="8">
        <v>152587.04</v>
      </c>
      <c r="I2477" s="8">
        <v>5.46</v>
      </c>
      <c r="J2477" s="8">
        <v>582</v>
      </c>
      <c r="K2477" s="8" t="str">
        <v>low</v>
      </c>
      <c r="L2477" s="8" t="s">
        <v>39</v>
      </c>
      <c r="M2477" s="8" t="s">
        <v>30</v>
      </c>
      <c r="N2477" s="8" t="s">
        <v>288</v>
      </c>
      <c r="O2477" s="8">
        <v>2023</v>
      </c>
      <c r="P2477" s="8">
        <v>11619.44</v>
      </c>
      <c r="Q2477" s="8">
        <v>8821.75</v>
      </c>
    </row>
    <row r="2478" spans="1:17" x14ac:dyDescent="0.35">
      <c r="A2478" s="8">
        <v>2477</v>
      </c>
      <c r="B2478" s="8" t="s">
        <v>32</v>
      </c>
      <c r="C2478" s="8" t="s">
        <v>37</v>
      </c>
      <c r="D2478" s="8" t="s">
        <v>28</v>
      </c>
      <c r="E2478" s="8" t="s">
        <v>29</v>
      </c>
      <c r="F2478" s="8">
        <v>7701.22</v>
      </c>
      <c r="G2478" s="8">
        <v>390993.72</v>
      </c>
      <c r="H2478" s="8">
        <v>205539.25</v>
      </c>
      <c r="I2478" s="8">
        <v>17.89</v>
      </c>
      <c r="J2478" s="8">
        <v>464</v>
      </c>
      <c r="K2478" s="8" t="str">
        <v>low</v>
      </c>
      <c r="L2478" s="8" t="s">
        <v>19</v>
      </c>
      <c r="M2478" s="8" t="s">
        <v>46</v>
      </c>
      <c r="N2478" s="8" t="s">
        <v>208</v>
      </c>
      <c r="O2478" s="8">
        <v>2023</v>
      </c>
      <c r="P2478" s="8">
        <v>556.88</v>
      </c>
      <c r="Q2478" s="8">
        <v>364.06</v>
      </c>
    </row>
    <row r="2479" spans="1:17" x14ac:dyDescent="0.35">
      <c r="A2479" s="8">
        <v>2478</v>
      </c>
      <c r="B2479" s="8" t="s">
        <v>50</v>
      </c>
      <c r="C2479" s="8" t="s">
        <v>16</v>
      </c>
      <c r="D2479" s="8" t="s">
        <v>24</v>
      </c>
      <c r="E2479" s="8" t="s">
        <v>54</v>
      </c>
      <c r="F2479" s="8">
        <v>65741.58</v>
      </c>
      <c r="G2479" s="8">
        <v>394897.83</v>
      </c>
      <c r="H2479" s="8">
        <v>272108.59999999998</v>
      </c>
      <c r="I2479" s="8">
        <v>16.309999999999999</v>
      </c>
      <c r="J2479" s="8">
        <v>413</v>
      </c>
      <c r="K2479" s="8" t="str">
        <v>low</v>
      </c>
      <c r="L2479" s="8" t="s">
        <v>39</v>
      </c>
      <c r="M2479" s="8" t="s">
        <v>46</v>
      </c>
      <c r="N2479" s="8" t="s">
        <v>384</v>
      </c>
      <c r="O2479" s="8">
        <v>2023</v>
      </c>
      <c r="P2479" s="8">
        <v>7376.53</v>
      </c>
      <c r="Q2479" s="8">
        <v>5600.49</v>
      </c>
    </row>
    <row r="2480" spans="1:17" x14ac:dyDescent="0.35">
      <c r="A2480" s="8">
        <v>2479</v>
      </c>
      <c r="B2480" s="8" t="s">
        <v>43</v>
      </c>
      <c r="C2480" s="8" t="s">
        <v>16</v>
      </c>
      <c r="D2480" s="8" t="s">
        <v>24</v>
      </c>
      <c r="E2480" s="8" t="s">
        <v>38</v>
      </c>
      <c r="F2480" s="8">
        <v>88746.4</v>
      </c>
      <c r="G2480" s="8">
        <v>112137.53</v>
      </c>
      <c r="H2480" s="8">
        <v>352831.64</v>
      </c>
      <c r="I2480" s="8">
        <v>14.01</v>
      </c>
      <c r="J2480" s="8">
        <v>574</v>
      </c>
      <c r="K2480" s="8" t="str">
        <v>low</v>
      </c>
      <c r="L2480" s="8" t="s">
        <v>39</v>
      </c>
      <c r="M2480" s="8" t="s">
        <v>75</v>
      </c>
      <c r="N2480" s="8" t="s">
        <v>305</v>
      </c>
      <c r="O2480" s="8">
        <v>2023</v>
      </c>
      <c r="P2480" s="8">
        <v>13121.69</v>
      </c>
      <c r="Q2480" s="8">
        <v>7042.14</v>
      </c>
    </row>
    <row r="2481" spans="1:17" x14ac:dyDescent="0.35">
      <c r="A2481" s="8">
        <v>2480</v>
      </c>
      <c r="B2481" s="8" t="s">
        <v>32</v>
      </c>
      <c r="C2481" s="8" t="s">
        <v>37</v>
      </c>
      <c r="D2481" s="8" t="s">
        <v>24</v>
      </c>
      <c r="E2481" s="8" t="s">
        <v>54</v>
      </c>
      <c r="F2481" s="8">
        <v>22045.95</v>
      </c>
      <c r="G2481" s="8">
        <v>441723.75</v>
      </c>
      <c r="H2481" s="8">
        <v>350909.73</v>
      </c>
      <c r="I2481" s="8">
        <v>8.6999999999999993</v>
      </c>
      <c r="J2481" s="8">
        <v>784</v>
      </c>
      <c r="K2481" s="8" t="str">
        <v>High</v>
      </c>
      <c r="L2481" s="8" t="s">
        <v>39</v>
      </c>
      <c r="M2481" s="8" t="s">
        <v>20</v>
      </c>
      <c r="N2481" s="8" t="s">
        <v>136</v>
      </c>
      <c r="O2481" s="8">
        <v>2023</v>
      </c>
      <c r="P2481" s="8">
        <v>3204.06</v>
      </c>
      <c r="Q2481" s="8">
        <v>2273.83</v>
      </c>
    </row>
    <row r="2482" spans="1:17" x14ac:dyDescent="0.35">
      <c r="A2482" s="8">
        <v>2481</v>
      </c>
      <c r="B2482" s="8" t="s">
        <v>50</v>
      </c>
      <c r="C2482" s="8" t="s">
        <v>37</v>
      </c>
      <c r="D2482" s="8" t="s">
        <v>56</v>
      </c>
      <c r="E2482" s="8" t="s">
        <v>54</v>
      </c>
      <c r="F2482" s="8">
        <v>53506.69</v>
      </c>
      <c r="G2482" s="8">
        <v>246303.1</v>
      </c>
      <c r="H2482" s="8">
        <v>227571.74</v>
      </c>
      <c r="I2482" s="8">
        <v>7.57</v>
      </c>
      <c r="J2482" s="8">
        <v>823</v>
      </c>
      <c r="K2482" s="8" t="str">
        <v>High</v>
      </c>
      <c r="L2482" s="8" t="s">
        <v>45</v>
      </c>
      <c r="M2482" s="8" t="s">
        <v>46</v>
      </c>
      <c r="N2482" s="8" t="s">
        <v>403</v>
      </c>
      <c r="O2482" s="8">
        <v>2023</v>
      </c>
      <c r="P2482" s="8">
        <v>5647.3</v>
      </c>
      <c r="Q2482" s="8">
        <v>2886.93</v>
      </c>
    </row>
    <row r="2483" spans="1:17" x14ac:dyDescent="0.35">
      <c r="A2483" s="8">
        <v>2482</v>
      </c>
      <c r="B2483" s="8" t="s">
        <v>50</v>
      </c>
      <c r="C2483" s="8" t="s">
        <v>23</v>
      </c>
      <c r="D2483" s="8" t="s">
        <v>56</v>
      </c>
      <c r="E2483" s="8" t="s">
        <v>18</v>
      </c>
      <c r="F2483" s="8">
        <v>98307.03</v>
      </c>
      <c r="G2483" s="8">
        <v>84524.81</v>
      </c>
      <c r="H2483" s="8">
        <v>188376.52</v>
      </c>
      <c r="I2483" s="8">
        <v>10.38</v>
      </c>
      <c r="J2483" s="8">
        <v>694</v>
      </c>
      <c r="K2483" s="8" t="str">
        <v>Medium</v>
      </c>
      <c r="L2483" s="8" t="s">
        <v>39</v>
      </c>
      <c r="M2483" s="8" t="s">
        <v>30</v>
      </c>
      <c r="N2483" s="8" t="s">
        <v>212</v>
      </c>
      <c r="O2483" s="8">
        <v>2023</v>
      </c>
      <c r="P2483" s="8">
        <v>8360.65</v>
      </c>
      <c r="Q2483" s="8">
        <v>4269.96</v>
      </c>
    </row>
    <row r="2484" spans="1:17" x14ac:dyDescent="0.35">
      <c r="A2484" s="8">
        <v>2483</v>
      </c>
      <c r="B2484" s="8" t="s">
        <v>85</v>
      </c>
      <c r="C2484" s="8" t="s">
        <v>33</v>
      </c>
      <c r="D2484" s="8" t="s">
        <v>34</v>
      </c>
      <c r="E2484" s="8" t="s">
        <v>54</v>
      </c>
      <c r="F2484" s="8">
        <v>64660.66</v>
      </c>
      <c r="G2484" s="8">
        <v>263107.82</v>
      </c>
      <c r="H2484" s="8">
        <v>226113.85</v>
      </c>
      <c r="I2484" s="8">
        <v>14.58</v>
      </c>
      <c r="J2484" s="8">
        <v>803</v>
      </c>
      <c r="K2484" s="8" t="str">
        <v>High</v>
      </c>
      <c r="L2484" s="8" t="s">
        <v>19</v>
      </c>
      <c r="M2484" s="8" t="s">
        <v>20</v>
      </c>
      <c r="N2484" s="8" t="s">
        <v>130</v>
      </c>
      <c r="O2484" s="8">
        <v>2023</v>
      </c>
      <c r="P2484" s="8">
        <v>9609.61</v>
      </c>
      <c r="Q2484" s="8">
        <v>5431.59</v>
      </c>
    </row>
    <row r="2485" spans="1:17" x14ac:dyDescent="0.35">
      <c r="A2485" s="8">
        <v>2484</v>
      </c>
      <c r="B2485" s="8" t="s">
        <v>22</v>
      </c>
      <c r="C2485" s="8" t="s">
        <v>33</v>
      </c>
      <c r="D2485" s="8" t="s">
        <v>24</v>
      </c>
      <c r="E2485" s="8" t="s">
        <v>63</v>
      </c>
      <c r="F2485" s="8">
        <v>83982.49</v>
      </c>
      <c r="G2485" s="8">
        <v>449578.11</v>
      </c>
      <c r="H2485" s="8">
        <v>426212.51</v>
      </c>
      <c r="I2485" s="8">
        <v>9.65</v>
      </c>
      <c r="J2485" s="8">
        <v>389</v>
      </c>
      <c r="K2485" s="8" t="str">
        <v>low</v>
      </c>
      <c r="L2485" s="8" t="s">
        <v>39</v>
      </c>
      <c r="M2485" s="8" t="s">
        <v>46</v>
      </c>
      <c r="N2485" s="8" t="s">
        <v>389</v>
      </c>
      <c r="O2485" s="8">
        <v>2023</v>
      </c>
      <c r="P2485" s="8">
        <v>11528.32</v>
      </c>
      <c r="Q2485" s="8">
        <v>6089.33</v>
      </c>
    </row>
    <row r="2486" spans="1:17" x14ac:dyDescent="0.35">
      <c r="A2486" s="8">
        <v>2485</v>
      </c>
      <c r="B2486" s="8" t="s">
        <v>52</v>
      </c>
      <c r="C2486" s="8" t="s">
        <v>23</v>
      </c>
      <c r="D2486" s="8" t="s">
        <v>28</v>
      </c>
      <c r="E2486" s="8" t="s">
        <v>54</v>
      </c>
      <c r="F2486" s="8">
        <v>78771.14</v>
      </c>
      <c r="G2486" s="8">
        <v>291023.21999999997</v>
      </c>
      <c r="H2486" s="8">
        <v>356839.34</v>
      </c>
      <c r="I2486" s="8">
        <v>6.88</v>
      </c>
      <c r="J2486" s="8">
        <v>666</v>
      </c>
      <c r="K2486" s="8" t="str">
        <v>Medium</v>
      </c>
      <c r="L2486" s="8" t="s">
        <v>35</v>
      </c>
      <c r="M2486" s="8" t="s">
        <v>26</v>
      </c>
      <c r="N2486" s="8" t="s">
        <v>177</v>
      </c>
      <c r="O2486" s="8">
        <v>2023</v>
      </c>
      <c r="P2486" s="8">
        <v>7258.84</v>
      </c>
      <c r="Q2486" s="8">
        <v>5590.19</v>
      </c>
    </row>
    <row r="2487" spans="1:17" x14ac:dyDescent="0.35">
      <c r="A2487" s="8">
        <v>2486</v>
      </c>
      <c r="B2487" s="8" t="s">
        <v>41</v>
      </c>
      <c r="C2487" s="8" t="s">
        <v>58</v>
      </c>
      <c r="D2487" s="8" t="s">
        <v>56</v>
      </c>
      <c r="E2487" s="8" t="s">
        <v>29</v>
      </c>
      <c r="F2487" s="8">
        <v>11702.06</v>
      </c>
      <c r="G2487" s="8">
        <v>423680.78</v>
      </c>
      <c r="H2487" s="8">
        <v>94102.29</v>
      </c>
      <c r="I2487" s="8">
        <v>13.23</v>
      </c>
      <c r="J2487" s="8">
        <v>847</v>
      </c>
      <c r="K2487" s="8" t="str">
        <v>High</v>
      </c>
      <c r="L2487" s="8" t="s">
        <v>25</v>
      </c>
      <c r="M2487" s="8" t="s">
        <v>20</v>
      </c>
      <c r="N2487" s="8" t="s">
        <v>76</v>
      </c>
      <c r="O2487" s="8">
        <v>2023</v>
      </c>
      <c r="P2487" s="8">
        <v>1202.31</v>
      </c>
      <c r="Q2487" s="8">
        <v>619.25</v>
      </c>
    </row>
    <row r="2488" spans="1:17" x14ac:dyDescent="0.35">
      <c r="A2488" s="8">
        <v>2487</v>
      </c>
      <c r="B2488" s="8" t="s">
        <v>22</v>
      </c>
      <c r="C2488" s="8" t="s">
        <v>58</v>
      </c>
      <c r="D2488" s="8" t="s">
        <v>24</v>
      </c>
      <c r="E2488" s="8" t="s">
        <v>38</v>
      </c>
      <c r="F2488" s="8">
        <v>18853.59</v>
      </c>
      <c r="G2488" s="8">
        <v>407874.97</v>
      </c>
      <c r="H2488" s="8">
        <v>68757.23</v>
      </c>
      <c r="I2488" s="8">
        <v>16.14</v>
      </c>
      <c r="J2488" s="8">
        <v>360</v>
      </c>
      <c r="K2488" s="8" t="str">
        <v>low</v>
      </c>
      <c r="L2488" s="8" t="s">
        <v>25</v>
      </c>
      <c r="M2488" s="8" t="s">
        <v>20</v>
      </c>
      <c r="N2488" s="8" t="s">
        <v>234</v>
      </c>
      <c r="O2488" s="8">
        <v>2023</v>
      </c>
      <c r="P2488" s="8">
        <v>2782.32</v>
      </c>
      <c r="Q2488" s="8">
        <v>1965.76</v>
      </c>
    </row>
    <row r="2489" spans="1:17" x14ac:dyDescent="0.35">
      <c r="A2489" s="8">
        <v>2488</v>
      </c>
      <c r="B2489" s="8" t="s">
        <v>52</v>
      </c>
      <c r="C2489" s="8" t="s">
        <v>33</v>
      </c>
      <c r="D2489" s="8" t="s">
        <v>28</v>
      </c>
      <c r="E2489" s="8" t="s">
        <v>18</v>
      </c>
      <c r="F2489" s="8">
        <v>95106.61</v>
      </c>
      <c r="G2489" s="8">
        <v>312031.26</v>
      </c>
      <c r="H2489" s="8">
        <v>174105.69</v>
      </c>
      <c r="I2489" s="8">
        <v>7.61</v>
      </c>
      <c r="J2489" s="8">
        <v>342</v>
      </c>
      <c r="K2489" s="8" t="str">
        <v>low</v>
      </c>
      <c r="L2489" s="8" t="s">
        <v>35</v>
      </c>
      <c r="M2489" s="8" t="s">
        <v>20</v>
      </c>
      <c r="N2489" s="8" t="s">
        <v>248</v>
      </c>
      <c r="O2489" s="8">
        <v>2023</v>
      </c>
      <c r="P2489" s="8">
        <v>5240.8</v>
      </c>
      <c r="Q2489" s="8">
        <v>3438.86</v>
      </c>
    </row>
    <row r="2490" spans="1:17" x14ac:dyDescent="0.35">
      <c r="A2490" s="8">
        <v>2489</v>
      </c>
      <c r="B2490" s="8" t="s">
        <v>52</v>
      </c>
      <c r="C2490" s="8" t="s">
        <v>16</v>
      </c>
      <c r="D2490" s="8" t="s">
        <v>34</v>
      </c>
      <c r="E2490" s="8" t="s">
        <v>54</v>
      </c>
      <c r="F2490" s="8">
        <v>11555.28</v>
      </c>
      <c r="G2490" s="8">
        <v>53408.3</v>
      </c>
      <c r="H2490" s="8">
        <v>55741.71</v>
      </c>
      <c r="I2490" s="8">
        <v>5.49</v>
      </c>
      <c r="J2490" s="8">
        <v>749</v>
      </c>
      <c r="K2490" s="8" t="str">
        <v>Medium</v>
      </c>
      <c r="L2490" s="8" t="s">
        <v>39</v>
      </c>
      <c r="M2490" s="8" t="s">
        <v>26</v>
      </c>
      <c r="N2490" s="8" t="s">
        <v>365</v>
      </c>
      <c r="O2490" s="8">
        <v>2023</v>
      </c>
      <c r="P2490" s="8">
        <v>1368.2</v>
      </c>
      <c r="Q2490" s="8">
        <v>928.42</v>
      </c>
    </row>
    <row r="2491" spans="1:17" x14ac:dyDescent="0.35">
      <c r="A2491" s="8">
        <v>2490</v>
      </c>
      <c r="B2491" s="8" t="s">
        <v>32</v>
      </c>
      <c r="C2491" s="8" t="s">
        <v>37</v>
      </c>
      <c r="D2491" s="8" t="s">
        <v>24</v>
      </c>
      <c r="E2491" s="8" t="s">
        <v>38</v>
      </c>
      <c r="F2491" s="8">
        <v>76891.69</v>
      </c>
      <c r="G2491" s="8">
        <v>103615.46</v>
      </c>
      <c r="H2491" s="8">
        <v>497342.84</v>
      </c>
      <c r="I2491" s="8">
        <v>10.1</v>
      </c>
      <c r="J2491" s="8">
        <v>692</v>
      </c>
      <c r="K2491" s="8" t="str">
        <v>Medium</v>
      </c>
      <c r="L2491" s="8" t="s">
        <v>19</v>
      </c>
      <c r="M2491" s="8" t="s">
        <v>20</v>
      </c>
      <c r="N2491" s="8" t="s">
        <v>259</v>
      </c>
      <c r="O2491" s="8">
        <v>2023</v>
      </c>
      <c r="P2491" s="8">
        <v>4302.9399999999996</v>
      </c>
      <c r="Q2491" s="8">
        <v>2636.8</v>
      </c>
    </row>
    <row r="2492" spans="1:17" x14ac:dyDescent="0.35">
      <c r="A2492" s="8">
        <v>2491</v>
      </c>
      <c r="B2492" s="8" t="s">
        <v>22</v>
      </c>
      <c r="C2492" s="8" t="s">
        <v>58</v>
      </c>
      <c r="D2492" s="8" t="s">
        <v>28</v>
      </c>
      <c r="E2492" s="8" t="s">
        <v>18</v>
      </c>
      <c r="F2492" s="8">
        <v>88235.19</v>
      </c>
      <c r="G2492" s="8">
        <v>224506.89</v>
      </c>
      <c r="H2492" s="8">
        <v>103841.22</v>
      </c>
      <c r="I2492" s="8">
        <v>7.06</v>
      </c>
      <c r="J2492" s="8">
        <v>423</v>
      </c>
      <c r="K2492" s="8" t="str">
        <v>low</v>
      </c>
      <c r="L2492" s="8" t="s">
        <v>35</v>
      </c>
      <c r="M2492" s="8" t="s">
        <v>46</v>
      </c>
      <c r="N2492" s="8" t="s">
        <v>109</v>
      </c>
      <c r="O2492" s="8">
        <v>2023</v>
      </c>
      <c r="P2492" s="8">
        <v>8780.5</v>
      </c>
      <c r="Q2492" s="8">
        <v>5721.51</v>
      </c>
    </row>
    <row r="2493" spans="1:17" x14ac:dyDescent="0.35">
      <c r="A2493" s="8">
        <v>2492</v>
      </c>
      <c r="B2493" s="8" t="s">
        <v>22</v>
      </c>
      <c r="C2493" s="8" t="s">
        <v>37</v>
      </c>
      <c r="D2493" s="8" t="s">
        <v>34</v>
      </c>
      <c r="E2493" s="8" t="s">
        <v>54</v>
      </c>
      <c r="F2493" s="8">
        <v>11357.35</v>
      </c>
      <c r="G2493" s="8">
        <v>86589.59</v>
      </c>
      <c r="H2493" s="8">
        <v>178187.85</v>
      </c>
      <c r="I2493" s="8">
        <v>5.42</v>
      </c>
      <c r="J2493" s="8">
        <v>552</v>
      </c>
      <c r="K2493" s="8" t="str">
        <v>low</v>
      </c>
      <c r="L2493" s="8" t="s">
        <v>39</v>
      </c>
      <c r="M2493" s="8" t="s">
        <v>26</v>
      </c>
      <c r="N2493" s="8" t="s">
        <v>333</v>
      </c>
      <c r="O2493" s="8">
        <v>2023</v>
      </c>
      <c r="P2493" s="8">
        <v>1252.92</v>
      </c>
      <c r="Q2493" s="8">
        <v>972.41</v>
      </c>
    </row>
    <row r="2494" spans="1:17" x14ac:dyDescent="0.35">
      <c r="A2494" s="8">
        <v>2493</v>
      </c>
      <c r="B2494" s="8" t="s">
        <v>32</v>
      </c>
      <c r="C2494" s="8" t="s">
        <v>23</v>
      </c>
      <c r="D2494" s="8" t="s">
        <v>17</v>
      </c>
      <c r="E2494" s="8" t="s">
        <v>38</v>
      </c>
      <c r="F2494" s="8">
        <v>48696.21</v>
      </c>
      <c r="G2494" s="8">
        <v>473737.97</v>
      </c>
      <c r="H2494" s="8">
        <v>368737.46</v>
      </c>
      <c r="I2494" s="8">
        <v>14.56</v>
      </c>
      <c r="J2494" s="8">
        <v>738</v>
      </c>
      <c r="K2494" s="8" t="str">
        <v>Medium</v>
      </c>
      <c r="L2494" s="8" t="s">
        <v>45</v>
      </c>
      <c r="M2494" s="8" t="s">
        <v>20</v>
      </c>
      <c r="N2494" s="8" t="s">
        <v>282</v>
      </c>
      <c r="O2494" s="8">
        <v>2023</v>
      </c>
      <c r="P2494" s="8">
        <v>6989.38</v>
      </c>
      <c r="Q2494" s="8">
        <v>5551.32</v>
      </c>
    </row>
    <row r="2495" spans="1:17" x14ac:dyDescent="0.35">
      <c r="A2495" s="8">
        <v>2494</v>
      </c>
      <c r="B2495" s="8" t="s">
        <v>22</v>
      </c>
      <c r="C2495" s="8" t="s">
        <v>37</v>
      </c>
      <c r="D2495" s="8" t="s">
        <v>56</v>
      </c>
      <c r="E2495" s="8" t="s">
        <v>54</v>
      </c>
      <c r="F2495" s="8">
        <v>89067.15</v>
      </c>
      <c r="G2495" s="8">
        <v>11571.59</v>
      </c>
      <c r="H2495" s="8">
        <v>269907.76</v>
      </c>
      <c r="I2495" s="8">
        <v>13.98</v>
      </c>
      <c r="J2495" s="8">
        <v>618</v>
      </c>
      <c r="K2495" s="8" t="str">
        <v>Medium</v>
      </c>
      <c r="L2495" s="8" t="s">
        <v>45</v>
      </c>
      <c r="M2495" s="8" t="s">
        <v>46</v>
      </c>
      <c r="N2495" s="8" t="s">
        <v>209</v>
      </c>
      <c r="O2495" s="8">
        <v>2023</v>
      </c>
      <c r="P2495" s="8">
        <v>5099.49</v>
      </c>
      <c r="Q2495" s="8">
        <v>3955.64</v>
      </c>
    </row>
    <row r="2496" spans="1:17" x14ac:dyDescent="0.35">
      <c r="A2496" s="8">
        <v>2495</v>
      </c>
      <c r="B2496" s="8" t="s">
        <v>43</v>
      </c>
      <c r="C2496" s="8" t="s">
        <v>23</v>
      </c>
      <c r="D2496" s="8" t="s">
        <v>28</v>
      </c>
      <c r="E2496" s="8" t="s">
        <v>63</v>
      </c>
      <c r="F2496" s="8">
        <v>5620.65</v>
      </c>
      <c r="G2496" s="8">
        <v>465272.61</v>
      </c>
      <c r="H2496" s="8">
        <v>214216.5</v>
      </c>
      <c r="I2496" s="8">
        <v>7.36</v>
      </c>
      <c r="J2496" s="8">
        <v>509</v>
      </c>
      <c r="K2496" s="8" t="str">
        <v>low</v>
      </c>
      <c r="L2496" s="8" t="s">
        <v>39</v>
      </c>
      <c r="M2496" s="8" t="s">
        <v>26</v>
      </c>
      <c r="N2496" s="8" t="s">
        <v>286</v>
      </c>
      <c r="O2496" s="8">
        <v>2023</v>
      </c>
      <c r="P2496" s="8">
        <v>552.57000000000005</v>
      </c>
      <c r="Q2496" s="8">
        <v>353.7</v>
      </c>
    </row>
    <row r="2497" spans="1:17" x14ac:dyDescent="0.35">
      <c r="A2497" s="8">
        <v>2496</v>
      </c>
      <c r="B2497" s="8" t="s">
        <v>50</v>
      </c>
      <c r="C2497" s="8" t="s">
        <v>23</v>
      </c>
      <c r="D2497" s="8" t="s">
        <v>56</v>
      </c>
      <c r="E2497" s="8" t="s">
        <v>63</v>
      </c>
      <c r="F2497" s="8">
        <v>26277.07</v>
      </c>
      <c r="G2497" s="8">
        <v>236631.43</v>
      </c>
      <c r="H2497" s="8">
        <v>468823.47</v>
      </c>
      <c r="I2497" s="8">
        <v>15.58</v>
      </c>
      <c r="J2497" s="8">
        <v>654</v>
      </c>
      <c r="K2497" s="8" t="str">
        <v>Medium</v>
      </c>
      <c r="L2497" s="8" t="s">
        <v>35</v>
      </c>
      <c r="M2497" s="8" t="s">
        <v>30</v>
      </c>
      <c r="N2497" s="8" t="s">
        <v>321</v>
      </c>
      <c r="O2497" s="8">
        <v>2023</v>
      </c>
      <c r="P2497" s="8">
        <v>2736.36</v>
      </c>
      <c r="Q2497" s="8">
        <v>2372.36</v>
      </c>
    </row>
    <row r="2498" spans="1:17" x14ac:dyDescent="0.35">
      <c r="A2498" s="8">
        <v>2497</v>
      </c>
      <c r="B2498" s="8" t="s">
        <v>79</v>
      </c>
      <c r="C2498" s="8" t="s">
        <v>16</v>
      </c>
      <c r="D2498" s="8" t="s">
        <v>17</v>
      </c>
      <c r="E2498" s="8" t="s">
        <v>29</v>
      </c>
      <c r="F2498" s="8">
        <v>3287.41</v>
      </c>
      <c r="G2498" s="8">
        <v>196989.72</v>
      </c>
      <c r="H2498" s="8">
        <v>421150.18</v>
      </c>
      <c r="I2498" s="8">
        <v>11.11</v>
      </c>
      <c r="J2498" s="8">
        <v>507</v>
      </c>
      <c r="K2498" s="8" t="str">
        <v>low</v>
      </c>
      <c r="L2498" s="8" t="s">
        <v>19</v>
      </c>
      <c r="M2498" s="8" t="s">
        <v>30</v>
      </c>
      <c r="N2498" s="8" t="s">
        <v>169</v>
      </c>
      <c r="O2498" s="8">
        <v>2023</v>
      </c>
      <c r="P2498" s="8">
        <v>400.55</v>
      </c>
      <c r="Q2498" s="8">
        <v>356.18</v>
      </c>
    </row>
    <row r="2499" spans="1:17" x14ac:dyDescent="0.35">
      <c r="A2499" s="8">
        <v>2498</v>
      </c>
      <c r="B2499" s="8" t="s">
        <v>32</v>
      </c>
      <c r="C2499" s="8" t="s">
        <v>58</v>
      </c>
      <c r="D2499" s="8" t="s">
        <v>24</v>
      </c>
      <c r="E2499" s="8" t="s">
        <v>38</v>
      </c>
      <c r="F2499" s="8">
        <v>98010.1</v>
      </c>
      <c r="G2499" s="8">
        <v>492386.76</v>
      </c>
      <c r="H2499" s="8">
        <v>247601.49</v>
      </c>
      <c r="I2499" s="8">
        <v>10.46</v>
      </c>
      <c r="J2499" s="8">
        <v>820</v>
      </c>
      <c r="K2499" s="8" t="str">
        <v>High</v>
      </c>
      <c r="L2499" s="8" t="s">
        <v>25</v>
      </c>
      <c r="M2499" s="8" t="s">
        <v>75</v>
      </c>
      <c r="N2499" s="8" t="s">
        <v>138</v>
      </c>
      <c r="O2499" s="8">
        <v>2023</v>
      </c>
      <c r="P2499" s="8">
        <v>6429.16</v>
      </c>
      <c r="Q2499" s="8">
        <v>4682.43</v>
      </c>
    </row>
    <row r="2500" spans="1:17" x14ac:dyDescent="0.35">
      <c r="A2500" s="8">
        <v>2499</v>
      </c>
      <c r="B2500" s="8" t="s">
        <v>48</v>
      </c>
      <c r="C2500" s="8" t="s">
        <v>37</v>
      </c>
      <c r="D2500" s="8" t="s">
        <v>24</v>
      </c>
      <c r="E2500" s="8" t="s">
        <v>29</v>
      </c>
      <c r="F2500" s="8">
        <v>20435.099999999999</v>
      </c>
      <c r="G2500" s="8">
        <v>229177.96</v>
      </c>
      <c r="H2500" s="8">
        <v>328281.61</v>
      </c>
      <c r="I2500" s="8">
        <v>13.37</v>
      </c>
      <c r="J2500" s="8">
        <v>392</v>
      </c>
      <c r="K2500" s="8" t="str">
        <v>low</v>
      </c>
      <c r="L2500" s="8" t="s">
        <v>45</v>
      </c>
      <c r="M2500" s="8" t="s">
        <v>30</v>
      </c>
      <c r="N2500" s="8" t="s">
        <v>86</v>
      </c>
      <c r="O2500" s="8">
        <v>2023</v>
      </c>
      <c r="P2500" s="8">
        <v>1831.52</v>
      </c>
      <c r="Q2500" s="8">
        <v>1510.38</v>
      </c>
    </row>
    <row r="2501" spans="1:17" x14ac:dyDescent="0.35">
      <c r="A2501" s="8">
        <v>2500</v>
      </c>
      <c r="B2501" s="8" t="s">
        <v>48</v>
      </c>
      <c r="C2501" s="8" t="s">
        <v>37</v>
      </c>
      <c r="D2501" s="8" t="s">
        <v>28</v>
      </c>
      <c r="E2501" s="8" t="s">
        <v>63</v>
      </c>
      <c r="F2501" s="8">
        <v>44746.94</v>
      </c>
      <c r="G2501" s="8">
        <v>197920.72</v>
      </c>
      <c r="H2501" s="8">
        <v>426489.26</v>
      </c>
      <c r="I2501" s="8">
        <v>12.85</v>
      </c>
      <c r="J2501" s="8">
        <v>639</v>
      </c>
      <c r="K2501" s="8" t="str">
        <v>Medium</v>
      </c>
      <c r="L2501" s="8" t="s">
        <v>25</v>
      </c>
      <c r="M2501" s="8" t="s">
        <v>26</v>
      </c>
      <c r="N2501" s="8" t="s">
        <v>236</v>
      </c>
      <c r="O2501" s="8">
        <v>2023</v>
      </c>
      <c r="P2501" s="8">
        <v>5471.87</v>
      </c>
      <c r="Q2501" s="8">
        <v>4652.33</v>
      </c>
    </row>
    <row r="2502" spans="1:17" x14ac:dyDescent="0.35">
      <c r="A2502" s="8">
        <v>2501</v>
      </c>
      <c r="B2502" s="8" t="s">
        <v>79</v>
      </c>
      <c r="C2502" s="8" t="s">
        <v>33</v>
      </c>
      <c r="D2502" s="8" t="s">
        <v>34</v>
      </c>
      <c r="E2502" s="8" t="s">
        <v>29</v>
      </c>
      <c r="F2502" s="8">
        <v>12336.9</v>
      </c>
      <c r="G2502" s="8">
        <v>119598.57</v>
      </c>
      <c r="H2502" s="8">
        <v>6767.4</v>
      </c>
      <c r="I2502" s="8">
        <v>6.98</v>
      </c>
      <c r="J2502" s="8">
        <v>808</v>
      </c>
      <c r="K2502" s="8" t="str">
        <v>High</v>
      </c>
      <c r="L2502" s="8" t="s">
        <v>39</v>
      </c>
      <c r="M2502" s="8" t="s">
        <v>20</v>
      </c>
      <c r="N2502" s="8" t="s">
        <v>141</v>
      </c>
      <c r="O2502" s="8">
        <v>2023</v>
      </c>
      <c r="P2502" s="8">
        <v>1068.67</v>
      </c>
      <c r="Q2502" s="8">
        <v>799.09</v>
      </c>
    </row>
    <row r="2503" spans="1:17" x14ac:dyDescent="0.35">
      <c r="A2503" s="8">
        <v>2502</v>
      </c>
      <c r="B2503" s="8" t="s">
        <v>50</v>
      </c>
      <c r="C2503" s="8" t="s">
        <v>23</v>
      </c>
      <c r="D2503" s="8" t="s">
        <v>17</v>
      </c>
      <c r="E2503" s="8" t="s">
        <v>29</v>
      </c>
      <c r="F2503" s="8">
        <v>69747.8</v>
      </c>
      <c r="G2503" s="8">
        <v>418180.06</v>
      </c>
      <c r="H2503" s="8">
        <v>470319.93</v>
      </c>
      <c r="I2503" s="8">
        <v>9.07</v>
      </c>
      <c r="J2503" s="8">
        <v>584</v>
      </c>
      <c r="K2503" s="8" t="str">
        <v>low</v>
      </c>
      <c r="L2503" s="8" t="s">
        <v>19</v>
      </c>
      <c r="M2503" s="8" t="s">
        <v>30</v>
      </c>
      <c r="N2503" s="8" t="s">
        <v>212</v>
      </c>
      <c r="O2503" s="8">
        <v>2023</v>
      </c>
      <c r="P2503" s="8">
        <v>4780.3900000000003</v>
      </c>
      <c r="Q2503" s="8">
        <v>3052.31</v>
      </c>
    </row>
    <row r="2504" spans="1:17" x14ac:dyDescent="0.35">
      <c r="A2504" s="8">
        <v>2503</v>
      </c>
      <c r="B2504" s="8" t="s">
        <v>41</v>
      </c>
      <c r="C2504" s="8" t="s">
        <v>33</v>
      </c>
      <c r="D2504" s="8" t="s">
        <v>17</v>
      </c>
      <c r="E2504" s="8" t="s">
        <v>63</v>
      </c>
      <c r="F2504" s="8">
        <v>59232.88</v>
      </c>
      <c r="G2504" s="8">
        <v>406600.32</v>
      </c>
      <c r="H2504" s="8">
        <v>100115.84</v>
      </c>
      <c r="I2504" s="8">
        <v>10.34</v>
      </c>
      <c r="J2504" s="8">
        <v>883</v>
      </c>
      <c r="K2504" s="8" t="str">
        <v>High</v>
      </c>
      <c r="L2504" s="8" t="s">
        <v>39</v>
      </c>
      <c r="M2504" s="8" t="s">
        <v>46</v>
      </c>
      <c r="N2504" s="8" t="s">
        <v>323</v>
      </c>
      <c r="O2504" s="8">
        <v>2023</v>
      </c>
      <c r="P2504" s="8">
        <v>6180.73</v>
      </c>
      <c r="Q2504" s="8">
        <v>5211.4399999999996</v>
      </c>
    </row>
    <row r="2505" spans="1:17" x14ac:dyDescent="0.35">
      <c r="A2505" s="8">
        <v>2504</v>
      </c>
      <c r="B2505" s="8" t="s">
        <v>50</v>
      </c>
      <c r="C2505" s="8" t="s">
        <v>58</v>
      </c>
      <c r="D2505" s="8" t="s">
        <v>24</v>
      </c>
      <c r="E2505" s="8" t="s">
        <v>38</v>
      </c>
      <c r="F2505" s="8">
        <v>35669.15</v>
      </c>
      <c r="G2505" s="8">
        <v>217797.12</v>
      </c>
      <c r="H2505" s="8">
        <v>192107.08</v>
      </c>
      <c r="I2505" s="8">
        <v>13.26</v>
      </c>
      <c r="J2505" s="8">
        <v>630</v>
      </c>
      <c r="K2505" s="8" t="str">
        <v>Medium</v>
      </c>
      <c r="L2505" s="8" t="s">
        <v>39</v>
      </c>
      <c r="M2505" s="8" t="s">
        <v>20</v>
      </c>
      <c r="N2505" s="8" t="s">
        <v>196</v>
      </c>
      <c r="O2505" s="8">
        <v>2023</v>
      </c>
      <c r="P2505" s="8">
        <v>3687.72</v>
      </c>
      <c r="Q2505" s="8">
        <v>3067.56</v>
      </c>
    </row>
    <row r="2506" spans="1:17" x14ac:dyDescent="0.35">
      <c r="A2506" s="8">
        <v>2505</v>
      </c>
      <c r="B2506" s="8" t="s">
        <v>52</v>
      </c>
      <c r="C2506" s="8" t="s">
        <v>37</v>
      </c>
      <c r="D2506" s="8" t="s">
        <v>17</v>
      </c>
      <c r="E2506" s="8" t="s">
        <v>18</v>
      </c>
      <c r="F2506" s="8">
        <v>62068.44</v>
      </c>
      <c r="G2506" s="8">
        <v>218129.86</v>
      </c>
      <c r="H2506" s="8">
        <v>377654.57</v>
      </c>
      <c r="I2506" s="8">
        <v>12.27</v>
      </c>
      <c r="J2506" s="8">
        <v>648</v>
      </c>
      <c r="K2506" s="8" t="str">
        <v>Medium</v>
      </c>
      <c r="L2506" s="8" t="s">
        <v>19</v>
      </c>
      <c r="M2506" s="8" t="s">
        <v>46</v>
      </c>
      <c r="N2506" s="8" t="s">
        <v>181</v>
      </c>
      <c r="O2506" s="8">
        <v>2023</v>
      </c>
      <c r="P2506" s="8">
        <v>8181.84</v>
      </c>
      <c r="Q2506" s="8">
        <v>5453.68</v>
      </c>
    </row>
    <row r="2507" spans="1:17" x14ac:dyDescent="0.35">
      <c r="A2507" s="8">
        <v>2506</v>
      </c>
      <c r="B2507" s="8" t="s">
        <v>43</v>
      </c>
      <c r="C2507" s="8" t="s">
        <v>23</v>
      </c>
      <c r="D2507" s="8" t="s">
        <v>34</v>
      </c>
      <c r="E2507" s="8" t="s">
        <v>54</v>
      </c>
      <c r="F2507" s="8">
        <v>16099.15</v>
      </c>
      <c r="G2507" s="8">
        <v>401254.63</v>
      </c>
      <c r="H2507" s="8">
        <v>374689.36</v>
      </c>
      <c r="I2507" s="8">
        <v>10.19</v>
      </c>
      <c r="J2507" s="8">
        <v>710</v>
      </c>
      <c r="K2507" s="8" t="str">
        <v>Medium</v>
      </c>
      <c r="L2507" s="8" t="s">
        <v>25</v>
      </c>
      <c r="M2507" s="8" t="s">
        <v>46</v>
      </c>
      <c r="N2507" s="8" t="s">
        <v>228</v>
      </c>
      <c r="O2507" s="8">
        <v>2023</v>
      </c>
      <c r="P2507" s="8">
        <v>1861.05</v>
      </c>
      <c r="Q2507" s="8">
        <v>1291.77</v>
      </c>
    </row>
    <row r="2508" spans="1:17" x14ac:dyDescent="0.35">
      <c r="A2508" s="8">
        <v>2507</v>
      </c>
      <c r="B2508" s="8" t="s">
        <v>50</v>
      </c>
      <c r="C2508" s="8" t="s">
        <v>58</v>
      </c>
      <c r="D2508" s="8" t="s">
        <v>28</v>
      </c>
      <c r="E2508" s="8" t="s">
        <v>63</v>
      </c>
      <c r="F2508" s="8">
        <v>52281.54</v>
      </c>
      <c r="G2508" s="8">
        <v>440543.05</v>
      </c>
      <c r="H2508" s="8">
        <v>433185.26</v>
      </c>
      <c r="I2508" s="8">
        <v>14.28</v>
      </c>
      <c r="J2508" s="8">
        <v>455</v>
      </c>
      <c r="K2508" s="8" t="str">
        <v>low</v>
      </c>
      <c r="L2508" s="8" t="s">
        <v>39</v>
      </c>
      <c r="M2508" s="8" t="s">
        <v>75</v>
      </c>
      <c r="N2508" s="8" t="s">
        <v>362</v>
      </c>
      <c r="O2508" s="8">
        <v>2023</v>
      </c>
      <c r="P2508" s="8">
        <v>5484.11</v>
      </c>
      <c r="Q2508" s="8">
        <v>3683.54</v>
      </c>
    </row>
    <row r="2509" spans="1:17" x14ac:dyDescent="0.35">
      <c r="A2509" s="8">
        <v>2508</v>
      </c>
      <c r="B2509" s="8" t="s">
        <v>43</v>
      </c>
      <c r="C2509" s="8" t="s">
        <v>23</v>
      </c>
      <c r="D2509" s="8" t="s">
        <v>28</v>
      </c>
      <c r="E2509" s="8" t="s">
        <v>18</v>
      </c>
      <c r="F2509" s="8">
        <v>90275.81</v>
      </c>
      <c r="G2509" s="8">
        <v>444912.64000000001</v>
      </c>
      <c r="H2509" s="8">
        <v>328751.73</v>
      </c>
      <c r="I2509" s="8">
        <v>14.3</v>
      </c>
      <c r="J2509" s="8">
        <v>361</v>
      </c>
      <c r="K2509" s="8" t="str">
        <v>low</v>
      </c>
      <c r="L2509" s="8" t="s">
        <v>25</v>
      </c>
      <c r="M2509" s="8" t="s">
        <v>46</v>
      </c>
      <c r="N2509" s="8" t="s">
        <v>337</v>
      </c>
      <c r="O2509" s="8">
        <v>2023</v>
      </c>
      <c r="P2509" s="8">
        <v>6538.68</v>
      </c>
      <c r="Q2509" s="8">
        <v>4994.43</v>
      </c>
    </row>
    <row r="2510" spans="1:17" x14ac:dyDescent="0.35">
      <c r="A2510" s="8">
        <v>2509</v>
      </c>
      <c r="B2510" s="8" t="s">
        <v>22</v>
      </c>
      <c r="C2510" s="8" t="s">
        <v>33</v>
      </c>
      <c r="D2510" s="8" t="s">
        <v>17</v>
      </c>
      <c r="E2510" s="8" t="s">
        <v>63</v>
      </c>
      <c r="F2510" s="8">
        <v>89142.61</v>
      </c>
      <c r="G2510" s="8">
        <v>320251.94</v>
      </c>
      <c r="H2510" s="8">
        <v>49765.85</v>
      </c>
      <c r="I2510" s="8">
        <v>16.54</v>
      </c>
      <c r="J2510" s="8">
        <v>823</v>
      </c>
      <c r="K2510" s="8" t="str">
        <v>High</v>
      </c>
      <c r="L2510" s="8" t="s">
        <v>45</v>
      </c>
      <c r="M2510" s="8" t="s">
        <v>30</v>
      </c>
      <c r="N2510" s="8" t="s">
        <v>321</v>
      </c>
      <c r="O2510" s="8">
        <v>2023</v>
      </c>
      <c r="P2510" s="8">
        <v>8154.71</v>
      </c>
      <c r="Q2510" s="8">
        <v>5363.89</v>
      </c>
    </row>
    <row r="2511" spans="1:17" x14ac:dyDescent="0.35">
      <c r="A2511" s="8">
        <v>2510</v>
      </c>
      <c r="B2511" s="8" t="s">
        <v>41</v>
      </c>
      <c r="C2511" s="8" t="s">
        <v>23</v>
      </c>
      <c r="D2511" s="8" t="s">
        <v>28</v>
      </c>
      <c r="E2511" s="8" t="s">
        <v>54</v>
      </c>
      <c r="F2511" s="8">
        <v>46242.48</v>
      </c>
      <c r="G2511" s="8">
        <v>461974.24</v>
      </c>
      <c r="H2511" s="8">
        <v>186407.6</v>
      </c>
      <c r="I2511" s="8">
        <v>8.35</v>
      </c>
      <c r="J2511" s="8">
        <v>864</v>
      </c>
      <c r="K2511" s="8" t="str">
        <v>High</v>
      </c>
      <c r="L2511" s="8" t="s">
        <v>19</v>
      </c>
      <c r="M2511" s="8" t="s">
        <v>30</v>
      </c>
      <c r="N2511" s="8" t="s">
        <v>207</v>
      </c>
      <c r="O2511" s="8">
        <v>2023</v>
      </c>
      <c r="P2511" s="8">
        <v>3415.33</v>
      </c>
      <c r="Q2511" s="8">
        <v>3003.33</v>
      </c>
    </row>
    <row r="2512" spans="1:17" x14ac:dyDescent="0.35">
      <c r="A2512" s="8">
        <v>2511</v>
      </c>
      <c r="B2512" s="8" t="s">
        <v>79</v>
      </c>
      <c r="C2512" s="8" t="s">
        <v>37</v>
      </c>
      <c r="D2512" s="8" t="s">
        <v>17</v>
      </c>
      <c r="E2512" s="8" t="s">
        <v>38</v>
      </c>
      <c r="F2512" s="8">
        <v>62145.78</v>
      </c>
      <c r="G2512" s="8">
        <v>418533.94</v>
      </c>
      <c r="H2512" s="8">
        <v>269230.13</v>
      </c>
      <c r="I2512" s="8">
        <v>8.92</v>
      </c>
      <c r="J2512" s="8">
        <v>420</v>
      </c>
      <c r="K2512" s="8" t="str">
        <v>low</v>
      </c>
      <c r="L2512" s="8" t="s">
        <v>39</v>
      </c>
      <c r="M2512" s="8" t="s">
        <v>30</v>
      </c>
      <c r="N2512" s="8" t="s">
        <v>73</v>
      </c>
      <c r="O2512" s="8">
        <v>2023</v>
      </c>
      <c r="P2512" s="8">
        <v>8908.4</v>
      </c>
      <c r="Q2512" s="8">
        <v>6911.02</v>
      </c>
    </row>
    <row r="2513" spans="1:17" x14ac:dyDescent="0.35">
      <c r="A2513" s="8">
        <v>2512</v>
      </c>
      <c r="B2513" s="8" t="s">
        <v>85</v>
      </c>
      <c r="C2513" s="8" t="s">
        <v>37</v>
      </c>
      <c r="D2513" s="8" t="s">
        <v>28</v>
      </c>
      <c r="E2513" s="8" t="s">
        <v>18</v>
      </c>
      <c r="F2513" s="8">
        <v>42009.39</v>
      </c>
      <c r="G2513" s="8">
        <v>487943.43</v>
      </c>
      <c r="H2513" s="8">
        <v>168154.7</v>
      </c>
      <c r="I2513" s="8">
        <v>15.67</v>
      </c>
      <c r="J2513" s="8">
        <v>675</v>
      </c>
      <c r="K2513" s="8" t="str">
        <v>Medium</v>
      </c>
      <c r="L2513" s="8" t="s">
        <v>35</v>
      </c>
      <c r="M2513" s="8" t="s">
        <v>75</v>
      </c>
      <c r="N2513" s="8" t="s">
        <v>275</v>
      </c>
      <c r="O2513" s="8">
        <v>2023</v>
      </c>
      <c r="P2513" s="8">
        <v>2678.95</v>
      </c>
      <c r="Q2513" s="8">
        <v>1985.23</v>
      </c>
    </row>
    <row r="2514" spans="1:17" x14ac:dyDescent="0.35">
      <c r="A2514" s="8">
        <v>2513</v>
      </c>
      <c r="B2514" s="8" t="s">
        <v>43</v>
      </c>
      <c r="C2514" s="8" t="s">
        <v>23</v>
      </c>
      <c r="D2514" s="8" t="s">
        <v>56</v>
      </c>
      <c r="E2514" s="8" t="s">
        <v>63</v>
      </c>
      <c r="F2514" s="8">
        <v>43928.55</v>
      </c>
      <c r="G2514" s="8">
        <v>336890.57</v>
      </c>
      <c r="H2514" s="8">
        <v>96585.86</v>
      </c>
      <c r="I2514" s="8">
        <v>13.86</v>
      </c>
      <c r="J2514" s="8">
        <v>696</v>
      </c>
      <c r="K2514" s="8" t="str">
        <v>Medium</v>
      </c>
      <c r="L2514" s="8" t="s">
        <v>39</v>
      </c>
      <c r="M2514" s="8" t="s">
        <v>75</v>
      </c>
      <c r="N2514" s="8" t="s">
        <v>172</v>
      </c>
      <c r="O2514" s="8">
        <v>2023</v>
      </c>
      <c r="P2514" s="8">
        <v>2247.33</v>
      </c>
      <c r="Q2514" s="8">
        <v>1849.48</v>
      </c>
    </row>
    <row r="2515" spans="1:17" x14ac:dyDescent="0.35">
      <c r="A2515" s="8">
        <v>2514</v>
      </c>
      <c r="B2515" s="8" t="s">
        <v>85</v>
      </c>
      <c r="C2515" s="8" t="s">
        <v>33</v>
      </c>
      <c r="D2515" s="8" t="s">
        <v>28</v>
      </c>
      <c r="E2515" s="8" t="s">
        <v>54</v>
      </c>
      <c r="F2515" s="8">
        <v>74361.16</v>
      </c>
      <c r="G2515" s="8">
        <v>31495.07</v>
      </c>
      <c r="H2515" s="8">
        <v>405625.8</v>
      </c>
      <c r="I2515" s="8">
        <v>11.36</v>
      </c>
      <c r="J2515" s="8">
        <v>749</v>
      </c>
      <c r="K2515" s="8" t="str">
        <v>Medium</v>
      </c>
      <c r="L2515" s="8" t="s">
        <v>39</v>
      </c>
      <c r="M2515" s="8" t="s">
        <v>46</v>
      </c>
      <c r="N2515" s="8" t="s">
        <v>101</v>
      </c>
      <c r="O2515" s="8">
        <v>2023</v>
      </c>
      <c r="P2515" s="8">
        <v>11095.21</v>
      </c>
      <c r="Q2515" s="8">
        <v>8758.48</v>
      </c>
    </row>
    <row r="2516" spans="1:17" x14ac:dyDescent="0.35">
      <c r="A2516" s="8">
        <v>2515</v>
      </c>
      <c r="B2516" s="8" t="s">
        <v>15</v>
      </c>
      <c r="C2516" s="8" t="s">
        <v>37</v>
      </c>
      <c r="D2516" s="8" t="s">
        <v>28</v>
      </c>
      <c r="E2516" s="8" t="s">
        <v>63</v>
      </c>
      <c r="F2516" s="8">
        <v>13991.68</v>
      </c>
      <c r="G2516" s="8">
        <v>355523.36</v>
      </c>
      <c r="H2516" s="8">
        <v>82276.52</v>
      </c>
      <c r="I2516" s="8">
        <v>14.92</v>
      </c>
      <c r="J2516" s="8">
        <v>777</v>
      </c>
      <c r="K2516" s="8" t="str">
        <v>High</v>
      </c>
      <c r="L2516" s="8" t="s">
        <v>19</v>
      </c>
      <c r="M2516" s="8" t="s">
        <v>46</v>
      </c>
      <c r="N2516" s="8" t="s">
        <v>312</v>
      </c>
      <c r="O2516" s="8">
        <v>2023</v>
      </c>
      <c r="P2516" s="8">
        <v>1505.44</v>
      </c>
      <c r="Q2516" s="8">
        <v>1252.1600000000001</v>
      </c>
    </row>
    <row r="2517" spans="1:17" x14ac:dyDescent="0.35">
      <c r="A2517" s="8">
        <v>2516</v>
      </c>
      <c r="B2517" s="8" t="s">
        <v>15</v>
      </c>
      <c r="C2517" s="8" t="s">
        <v>33</v>
      </c>
      <c r="D2517" s="8" t="s">
        <v>34</v>
      </c>
      <c r="E2517" s="8" t="s">
        <v>29</v>
      </c>
      <c r="F2517" s="8">
        <v>31913.46</v>
      </c>
      <c r="G2517" s="8">
        <v>285495.53000000003</v>
      </c>
      <c r="H2517" s="8">
        <v>249586.98</v>
      </c>
      <c r="I2517" s="8">
        <v>12.18</v>
      </c>
      <c r="J2517" s="8">
        <v>590</v>
      </c>
      <c r="K2517" s="8" t="str">
        <v>low</v>
      </c>
      <c r="L2517" s="8" t="s">
        <v>45</v>
      </c>
      <c r="M2517" s="8" t="s">
        <v>20</v>
      </c>
      <c r="N2517" s="8" t="s">
        <v>228</v>
      </c>
      <c r="O2517" s="8">
        <v>2023</v>
      </c>
      <c r="P2517" s="8">
        <v>3613.63</v>
      </c>
      <c r="Q2517" s="8">
        <v>1956.91</v>
      </c>
    </row>
    <row r="2518" spans="1:17" x14ac:dyDescent="0.35">
      <c r="A2518" s="8">
        <v>2517</v>
      </c>
      <c r="B2518" s="8" t="s">
        <v>43</v>
      </c>
      <c r="C2518" s="8" t="s">
        <v>33</v>
      </c>
      <c r="D2518" s="8" t="s">
        <v>34</v>
      </c>
      <c r="E2518" s="8" t="s">
        <v>54</v>
      </c>
      <c r="F2518" s="8">
        <v>58030.15</v>
      </c>
      <c r="G2518" s="8">
        <v>317268.61</v>
      </c>
      <c r="H2518" s="8">
        <v>124775.02</v>
      </c>
      <c r="I2518" s="8">
        <v>16.77</v>
      </c>
      <c r="J2518" s="8">
        <v>396</v>
      </c>
      <c r="K2518" s="8" t="str">
        <v>low</v>
      </c>
      <c r="L2518" s="8" t="s">
        <v>39</v>
      </c>
      <c r="M2518" s="8" t="s">
        <v>26</v>
      </c>
      <c r="N2518" s="8" t="s">
        <v>173</v>
      </c>
      <c r="O2518" s="8">
        <v>2023</v>
      </c>
      <c r="P2518" s="8">
        <v>4694.17</v>
      </c>
      <c r="Q2518" s="8">
        <v>4176.3599999999997</v>
      </c>
    </row>
    <row r="2519" spans="1:17" x14ac:dyDescent="0.35">
      <c r="A2519" s="8">
        <v>2518</v>
      </c>
      <c r="B2519" s="8" t="s">
        <v>43</v>
      </c>
      <c r="C2519" s="8" t="s">
        <v>33</v>
      </c>
      <c r="D2519" s="8" t="s">
        <v>28</v>
      </c>
      <c r="E2519" s="8" t="s">
        <v>63</v>
      </c>
      <c r="F2519" s="8">
        <v>53177.120000000003</v>
      </c>
      <c r="G2519" s="8">
        <v>71017.31</v>
      </c>
      <c r="H2519" s="8">
        <v>120670.49</v>
      </c>
      <c r="I2519" s="8">
        <v>11.8</v>
      </c>
      <c r="J2519" s="8">
        <v>803</v>
      </c>
      <c r="K2519" s="8" t="str">
        <v>High</v>
      </c>
      <c r="L2519" s="8" t="s">
        <v>45</v>
      </c>
      <c r="M2519" s="8" t="s">
        <v>46</v>
      </c>
      <c r="N2519" s="8" t="s">
        <v>394</v>
      </c>
      <c r="O2519" s="8">
        <v>2023</v>
      </c>
      <c r="P2519" s="8">
        <v>7904.71</v>
      </c>
      <c r="Q2519" s="8">
        <v>6100</v>
      </c>
    </row>
    <row r="2520" spans="1:17" x14ac:dyDescent="0.35">
      <c r="A2520" s="8">
        <v>2519</v>
      </c>
      <c r="B2520" s="8" t="s">
        <v>79</v>
      </c>
      <c r="C2520" s="8" t="s">
        <v>58</v>
      </c>
      <c r="D2520" s="8" t="s">
        <v>34</v>
      </c>
      <c r="E2520" s="8" t="s">
        <v>54</v>
      </c>
      <c r="F2520" s="8">
        <v>44796.31</v>
      </c>
      <c r="G2520" s="8">
        <v>18739.63</v>
      </c>
      <c r="H2520" s="8">
        <v>75380.800000000003</v>
      </c>
      <c r="I2520" s="8">
        <v>10.62</v>
      </c>
      <c r="J2520" s="8">
        <v>565</v>
      </c>
      <c r="K2520" s="8" t="str">
        <v>low</v>
      </c>
      <c r="L2520" s="8" t="s">
        <v>39</v>
      </c>
      <c r="M2520" s="8" t="s">
        <v>75</v>
      </c>
      <c r="N2520" s="8" t="s">
        <v>64</v>
      </c>
      <c r="O2520" s="8">
        <v>2023</v>
      </c>
      <c r="P2520" s="8">
        <v>4711.88</v>
      </c>
      <c r="Q2520" s="8">
        <v>2998.2</v>
      </c>
    </row>
    <row r="2521" spans="1:17" x14ac:dyDescent="0.35">
      <c r="A2521" s="8">
        <v>2520</v>
      </c>
      <c r="B2521" s="8" t="s">
        <v>15</v>
      </c>
      <c r="C2521" s="8" t="s">
        <v>23</v>
      </c>
      <c r="D2521" s="8" t="s">
        <v>28</v>
      </c>
      <c r="E2521" s="8" t="s">
        <v>38</v>
      </c>
      <c r="F2521" s="8">
        <v>19804.29</v>
      </c>
      <c r="G2521" s="8">
        <v>354266.75</v>
      </c>
      <c r="H2521" s="8">
        <v>201706.31</v>
      </c>
      <c r="I2521" s="8">
        <v>17.87</v>
      </c>
      <c r="J2521" s="8">
        <v>764</v>
      </c>
      <c r="K2521" s="8" t="str">
        <v>High</v>
      </c>
      <c r="L2521" s="8" t="s">
        <v>45</v>
      </c>
      <c r="M2521" s="8" t="s">
        <v>46</v>
      </c>
      <c r="N2521" s="8" t="s">
        <v>246</v>
      </c>
      <c r="O2521" s="8">
        <v>2023</v>
      </c>
      <c r="P2521" s="8">
        <v>1740.5</v>
      </c>
      <c r="Q2521" s="8">
        <v>935.63</v>
      </c>
    </row>
    <row r="2522" spans="1:17" x14ac:dyDescent="0.35">
      <c r="A2522" s="8">
        <v>2521</v>
      </c>
      <c r="B2522" s="8" t="s">
        <v>43</v>
      </c>
      <c r="C2522" s="8" t="s">
        <v>33</v>
      </c>
      <c r="D2522" s="8" t="s">
        <v>34</v>
      </c>
      <c r="E2522" s="8" t="s">
        <v>18</v>
      </c>
      <c r="F2522" s="8">
        <v>20481.02</v>
      </c>
      <c r="G2522" s="8">
        <v>277046.37</v>
      </c>
      <c r="H2522" s="8">
        <v>437211.37</v>
      </c>
      <c r="I2522" s="8">
        <v>17.5</v>
      </c>
      <c r="J2522" s="8">
        <v>535</v>
      </c>
      <c r="K2522" s="8" t="str">
        <v>low</v>
      </c>
      <c r="L2522" s="8" t="s">
        <v>35</v>
      </c>
      <c r="M2522" s="8" t="s">
        <v>26</v>
      </c>
      <c r="N2522" s="8" t="s">
        <v>47</v>
      </c>
      <c r="O2522" s="8">
        <v>2023</v>
      </c>
      <c r="P2522" s="8">
        <v>1933.88</v>
      </c>
      <c r="Q2522" s="8">
        <v>1504.58</v>
      </c>
    </row>
    <row r="2523" spans="1:17" x14ac:dyDescent="0.35">
      <c r="A2523" s="8">
        <v>2522</v>
      </c>
      <c r="B2523" s="8" t="s">
        <v>15</v>
      </c>
      <c r="C2523" s="8" t="s">
        <v>23</v>
      </c>
      <c r="D2523" s="8" t="s">
        <v>34</v>
      </c>
      <c r="E2523" s="8" t="s">
        <v>18</v>
      </c>
      <c r="F2523" s="8">
        <v>37241.22</v>
      </c>
      <c r="G2523" s="8">
        <v>498460.43</v>
      </c>
      <c r="H2523" s="8">
        <v>312297.99</v>
      </c>
      <c r="I2523" s="8">
        <v>14.48</v>
      </c>
      <c r="J2523" s="8">
        <v>822</v>
      </c>
      <c r="K2523" s="8" t="str">
        <v>High</v>
      </c>
      <c r="L2523" s="8" t="s">
        <v>25</v>
      </c>
      <c r="M2523" s="8" t="s">
        <v>20</v>
      </c>
      <c r="N2523" s="8" t="s">
        <v>275</v>
      </c>
      <c r="O2523" s="8">
        <v>2023</v>
      </c>
      <c r="P2523" s="8">
        <v>4928.1099999999997</v>
      </c>
      <c r="Q2523" s="8">
        <v>2632.52</v>
      </c>
    </row>
    <row r="2524" spans="1:17" x14ac:dyDescent="0.35">
      <c r="A2524" s="8">
        <v>2523</v>
      </c>
      <c r="B2524" s="8" t="s">
        <v>50</v>
      </c>
      <c r="C2524" s="8" t="s">
        <v>23</v>
      </c>
      <c r="D2524" s="8" t="s">
        <v>28</v>
      </c>
      <c r="E2524" s="8" t="s">
        <v>63</v>
      </c>
      <c r="F2524" s="8">
        <v>4743.7700000000004</v>
      </c>
      <c r="G2524" s="8">
        <v>414923.83</v>
      </c>
      <c r="H2524" s="8">
        <v>488355.96</v>
      </c>
      <c r="I2524" s="8">
        <v>12.64</v>
      </c>
      <c r="J2524" s="8">
        <v>305</v>
      </c>
      <c r="K2524" s="8" t="str">
        <v>low</v>
      </c>
      <c r="L2524" s="8" t="s">
        <v>45</v>
      </c>
      <c r="M2524" s="8" t="s">
        <v>26</v>
      </c>
      <c r="N2524" s="8" t="s">
        <v>302</v>
      </c>
      <c r="O2524" s="8">
        <v>2023</v>
      </c>
      <c r="P2524" s="8">
        <v>597.98</v>
      </c>
      <c r="Q2524" s="8">
        <v>317.67</v>
      </c>
    </row>
    <row r="2525" spans="1:17" x14ac:dyDescent="0.35">
      <c r="A2525" s="8">
        <v>2524</v>
      </c>
      <c r="B2525" s="8" t="s">
        <v>15</v>
      </c>
      <c r="C2525" s="8" t="s">
        <v>16</v>
      </c>
      <c r="D2525" s="8" t="s">
        <v>56</v>
      </c>
      <c r="E2525" s="8" t="s">
        <v>63</v>
      </c>
      <c r="F2525" s="8">
        <v>89006.44</v>
      </c>
      <c r="G2525" s="8">
        <v>44129.02</v>
      </c>
      <c r="H2525" s="8">
        <v>397856.61</v>
      </c>
      <c r="I2525" s="8">
        <v>16.63</v>
      </c>
      <c r="J2525" s="8">
        <v>893</v>
      </c>
      <c r="K2525" s="8" t="str">
        <v>High</v>
      </c>
      <c r="L2525" s="8" t="s">
        <v>19</v>
      </c>
      <c r="M2525" s="8" t="s">
        <v>30</v>
      </c>
      <c r="N2525" s="8" t="s">
        <v>389</v>
      </c>
      <c r="O2525" s="8">
        <v>2023</v>
      </c>
      <c r="P2525" s="8">
        <v>7514.91</v>
      </c>
      <c r="Q2525" s="8">
        <v>4475.9399999999996</v>
      </c>
    </row>
    <row r="2526" spans="1:17" x14ac:dyDescent="0.35">
      <c r="A2526" s="8">
        <v>2525</v>
      </c>
      <c r="B2526" s="8" t="s">
        <v>50</v>
      </c>
      <c r="C2526" s="8" t="s">
        <v>33</v>
      </c>
      <c r="D2526" s="8" t="s">
        <v>34</v>
      </c>
      <c r="E2526" s="8" t="s">
        <v>54</v>
      </c>
      <c r="F2526" s="8">
        <v>15789.96</v>
      </c>
      <c r="G2526" s="8">
        <v>362844.06</v>
      </c>
      <c r="H2526" s="8">
        <v>458008.32000000001</v>
      </c>
      <c r="I2526" s="8">
        <v>9.1199999999999992</v>
      </c>
      <c r="J2526" s="8">
        <v>544</v>
      </c>
      <c r="K2526" s="8" t="str">
        <v>low</v>
      </c>
      <c r="L2526" s="8" t="s">
        <v>19</v>
      </c>
      <c r="M2526" s="8" t="s">
        <v>46</v>
      </c>
      <c r="N2526" s="8" t="s">
        <v>185</v>
      </c>
      <c r="O2526" s="8">
        <v>2023</v>
      </c>
      <c r="P2526" s="8">
        <v>998.58</v>
      </c>
      <c r="Q2526" s="8">
        <v>726.03</v>
      </c>
    </row>
    <row r="2527" spans="1:17" x14ac:dyDescent="0.35">
      <c r="A2527" s="8">
        <v>2526</v>
      </c>
      <c r="B2527" s="8" t="s">
        <v>48</v>
      </c>
      <c r="C2527" s="8" t="s">
        <v>58</v>
      </c>
      <c r="D2527" s="8" t="s">
        <v>56</v>
      </c>
      <c r="E2527" s="8" t="s">
        <v>54</v>
      </c>
      <c r="F2527" s="8">
        <v>66961.14</v>
      </c>
      <c r="G2527" s="8">
        <v>220948.74</v>
      </c>
      <c r="H2527" s="8">
        <v>390857.71</v>
      </c>
      <c r="I2527" s="8">
        <v>10.52</v>
      </c>
      <c r="J2527" s="8">
        <v>340</v>
      </c>
      <c r="K2527" s="8" t="str">
        <v>low</v>
      </c>
      <c r="L2527" s="8" t="s">
        <v>35</v>
      </c>
      <c r="M2527" s="8" t="s">
        <v>20</v>
      </c>
      <c r="N2527" s="8" t="s">
        <v>360</v>
      </c>
      <c r="O2527" s="8">
        <v>2023</v>
      </c>
      <c r="P2527" s="8">
        <v>8724.08</v>
      </c>
      <c r="Q2527" s="8">
        <v>4927.83</v>
      </c>
    </row>
    <row r="2528" spans="1:17" x14ac:dyDescent="0.35">
      <c r="A2528" s="8">
        <v>2527</v>
      </c>
      <c r="B2528" s="8" t="s">
        <v>32</v>
      </c>
      <c r="C2528" s="8" t="s">
        <v>37</v>
      </c>
      <c r="D2528" s="8" t="s">
        <v>17</v>
      </c>
      <c r="E2528" s="8" t="s">
        <v>18</v>
      </c>
      <c r="F2528" s="8">
        <v>28788.86</v>
      </c>
      <c r="G2528" s="8">
        <v>459380.34</v>
      </c>
      <c r="H2528" s="8">
        <v>258652.03</v>
      </c>
      <c r="I2528" s="8">
        <v>17.649999999999999</v>
      </c>
      <c r="J2528" s="8">
        <v>431</v>
      </c>
      <c r="K2528" s="8" t="str">
        <v>low</v>
      </c>
      <c r="L2528" s="8" t="s">
        <v>25</v>
      </c>
      <c r="M2528" s="8" t="s">
        <v>26</v>
      </c>
      <c r="N2528" s="8" t="s">
        <v>110</v>
      </c>
      <c r="O2528" s="8">
        <v>2023</v>
      </c>
      <c r="P2528" s="8">
        <v>1732.85</v>
      </c>
      <c r="Q2528" s="8">
        <v>1405.41</v>
      </c>
    </row>
    <row r="2529" spans="1:17" x14ac:dyDescent="0.35">
      <c r="A2529" s="8">
        <v>2528</v>
      </c>
      <c r="B2529" s="8" t="s">
        <v>43</v>
      </c>
      <c r="C2529" s="8" t="s">
        <v>16</v>
      </c>
      <c r="D2529" s="8" t="s">
        <v>24</v>
      </c>
      <c r="E2529" s="8" t="s">
        <v>29</v>
      </c>
      <c r="F2529" s="8">
        <v>41857.35</v>
      </c>
      <c r="G2529" s="8">
        <v>385431.03999999998</v>
      </c>
      <c r="H2529" s="8">
        <v>52240.98</v>
      </c>
      <c r="I2529" s="8">
        <v>12.8</v>
      </c>
      <c r="J2529" s="8">
        <v>846</v>
      </c>
      <c r="K2529" s="8" t="str">
        <v>High</v>
      </c>
      <c r="L2529" s="8" t="s">
        <v>35</v>
      </c>
      <c r="M2529" s="8" t="s">
        <v>75</v>
      </c>
      <c r="N2529" s="8" t="s">
        <v>95</v>
      </c>
      <c r="O2529" s="8">
        <v>2023</v>
      </c>
      <c r="P2529" s="8">
        <v>6260.97</v>
      </c>
      <c r="Q2529" s="8">
        <v>4746.08</v>
      </c>
    </row>
    <row r="2530" spans="1:17" x14ac:dyDescent="0.35">
      <c r="A2530" s="8">
        <v>2529</v>
      </c>
      <c r="B2530" s="8" t="s">
        <v>85</v>
      </c>
      <c r="C2530" s="8" t="s">
        <v>58</v>
      </c>
      <c r="D2530" s="8" t="s">
        <v>17</v>
      </c>
      <c r="E2530" s="8" t="s">
        <v>29</v>
      </c>
      <c r="F2530" s="8">
        <v>48992.94</v>
      </c>
      <c r="G2530" s="8">
        <v>387990.26</v>
      </c>
      <c r="H2530" s="8">
        <v>195381.74</v>
      </c>
      <c r="I2530" s="8">
        <v>6.49</v>
      </c>
      <c r="J2530" s="8">
        <v>389</v>
      </c>
      <c r="K2530" s="8" t="str">
        <v>low</v>
      </c>
      <c r="L2530" s="8" t="s">
        <v>39</v>
      </c>
      <c r="M2530" s="8" t="s">
        <v>20</v>
      </c>
      <c r="N2530" s="8" t="s">
        <v>403</v>
      </c>
      <c r="O2530" s="8">
        <v>2023</v>
      </c>
      <c r="P2530" s="8">
        <v>4760.49</v>
      </c>
      <c r="Q2530" s="8">
        <v>3784.13</v>
      </c>
    </row>
    <row r="2531" spans="1:17" x14ac:dyDescent="0.35">
      <c r="A2531" s="8">
        <v>2530</v>
      </c>
      <c r="B2531" s="8" t="s">
        <v>43</v>
      </c>
      <c r="C2531" s="8" t="s">
        <v>16</v>
      </c>
      <c r="D2531" s="8" t="s">
        <v>24</v>
      </c>
      <c r="E2531" s="8" t="s">
        <v>54</v>
      </c>
      <c r="F2531" s="8">
        <v>62479.64</v>
      </c>
      <c r="G2531" s="8">
        <v>347976.34</v>
      </c>
      <c r="H2531" s="8">
        <v>308331.58</v>
      </c>
      <c r="I2531" s="8">
        <v>9.86</v>
      </c>
      <c r="J2531" s="8">
        <v>724</v>
      </c>
      <c r="K2531" s="8" t="str">
        <v>Medium</v>
      </c>
      <c r="L2531" s="8" t="s">
        <v>39</v>
      </c>
      <c r="M2531" s="8" t="s">
        <v>75</v>
      </c>
      <c r="N2531" s="8" t="s">
        <v>349</v>
      </c>
      <c r="O2531" s="8">
        <v>2023</v>
      </c>
      <c r="P2531" s="8">
        <v>4060.42</v>
      </c>
      <c r="Q2531" s="8">
        <v>2262.89</v>
      </c>
    </row>
    <row r="2532" spans="1:17" x14ac:dyDescent="0.35">
      <c r="A2532" s="8">
        <v>2531</v>
      </c>
      <c r="B2532" s="8" t="s">
        <v>85</v>
      </c>
      <c r="C2532" s="8" t="s">
        <v>16</v>
      </c>
      <c r="D2532" s="8" t="s">
        <v>24</v>
      </c>
      <c r="E2532" s="8" t="s">
        <v>29</v>
      </c>
      <c r="F2532" s="8">
        <v>90445.86</v>
      </c>
      <c r="G2532" s="8">
        <v>307756.65999999997</v>
      </c>
      <c r="H2532" s="8">
        <v>448812.27</v>
      </c>
      <c r="I2532" s="8">
        <v>17.420000000000002</v>
      </c>
      <c r="J2532" s="8">
        <v>868</v>
      </c>
      <c r="K2532" s="8" t="str">
        <v>High</v>
      </c>
      <c r="L2532" s="8" t="s">
        <v>19</v>
      </c>
      <c r="M2532" s="8" t="s">
        <v>75</v>
      </c>
      <c r="N2532" s="8" t="s">
        <v>47</v>
      </c>
      <c r="O2532" s="8">
        <v>2023</v>
      </c>
      <c r="P2532" s="8">
        <v>11935.37</v>
      </c>
      <c r="Q2532" s="8">
        <v>8769.43</v>
      </c>
    </row>
    <row r="2533" spans="1:17" x14ac:dyDescent="0.35">
      <c r="A2533" s="8">
        <v>2532</v>
      </c>
      <c r="B2533" s="8" t="s">
        <v>79</v>
      </c>
      <c r="C2533" s="8" t="s">
        <v>23</v>
      </c>
      <c r="D2533" s="8" t="s">
        <v>34</v>
      </c>
      <c r="E2533" s="8" t="s">
        <v>63</v>
      </c>
      <c r="F2533" s="8">
        <v>37206.74</v>
      </c>
      <c r="G2533" s="8">
        <v>443738.18</v>
      </c>
      <c r="H2533" s="8">
        <v>434548.66</v>
      </c>
      <c r="I2533" s="8">
        <v>16.02</v>
      </c>
      <c r="J2533" s="8">
        <v>756</v>
      </c>
      <c r="K2533" s="8" t="str">
        <v>High</v>
      </c>
      <c r="L2533" s="8" t="s">
        <v>25</v>
      </c>
      <c r="M2533" s="8" t="s">
        <v>30</v>
      </c>
      <c r="N2533" s="8" t="s">
        <v>212</v>
      </c>
      <c r="O2533" s="8">
        <v>2023</v>
      </c>
      <c r="P2533" s="8">
        <v>2805.61</v>
      </c>
      <c r="Q2533" s="8">
        <v>2201.9899999999998</v>
      </c>
    </row>
    <row r="2534" spans="1:17" x14ac:dyDescent="0.35">
      <c r="A2534" s="8">
        <v>2533</v>
      </c>
      <c r="B2534" s="8" t="s">
        <v>85</v>
      </c>
      <c r="C2534" s="8" t="s">
        <v>37</v>
      </c>
      <c r="D2534" s="8" t="s">
        <v>28</v>
      </c>
      <c r="E2534" s="8" t="s">
        <v>54</v>
      </c>
      <c r="F2534" s="8">
        <v>64993.5</v>
      </c>
      <c r="G2534" s="8">
        <v>405924.5</v>
      </c>
      <c r="H2534" s="8">
        <v>377744.03</v>
      </c>
      <c r="I2534" s="8">
        <v>13.56</v>
      </c>
      <c r="J2534" s="8">
        <v>868</v>
      </c>
      <c r="K2534" s="8" t="str">
        <v>High</v>
      </c>
      <c r="L2534" s="8" t="s">
        <v>45</v>
      </c>
      <c r="M2534" s="8" t="s">
        <v>46</v>
      </c>
      <c r="N2534" s="8" t="s">
        <v>197</v>
      </c>
      <c r="O2534" s="8">
        <v>2023</v>
      </c>
      <c r="P2534" s="8">
        <v>8978.66</v>
      </c>
      <c r="Q2534" s="8">
        <v>7261.91</v>
      </c>
    </row>
    <row r="2535" spans="1:17" x14ac:dyDescent="0.35">
      <c r="A2535" s="8">
        <v>2534</v>
      </c>
      <c r="B2535" s="8" t="s">
        <v>85</v>
      </c>
      <c r="C2535" s="8" t="s">
        <v>58</v>
      </c>
      <c r="D2535" s="8" t="s">
        <v>56</v>
      </c>
      <c r="E2535" s="8" t="s">
        <v>29</v>
      </c>
      <c r="F2535" s="8">
        <v>2732.19</v>
      </c>
      <c r="G2535" s="8">
        <v>80298.19</v>
      </c>
      <c r="H2535" s="8">
        <v>57277.7</v>
      </c>
      <c r="I2535" s="8">
        <v>14.47</v>
      </c>
      <c r="J2535" s="8">
        <v>796</v>
      </c>
      <c r="K2535" s="8" t="str">
        <v>High</v>
      </c>
      <c r="L2535" s="8" t="s">
        <v>25</v>
      </c>
      <c r="M2535" s="8" t="s">
        <v>26</v>
      </c>
      <c r="N2535" s="8" t="s">
        <v>227</v>
      </c>
      <c r="O2535" s="8">
        <v>2023</v>
      </c>
      <c r="P2535" s="8">
        <v>386.29</v>
      </c>
      <c r="Q2535" s="8">
        <v>333.74</v>
      </c>
    </row>
    <row r="2536" spans="1:17" x14ac:dyDescent="0.35">
      <c r="A2536" s="8">
        <v>2535</v>
      </c>
      <c r="B2536" s="8" t="s">
        <v>41</v>
      </c>
      <c r="C2536" s="8" t="s">
        <v>33</v>
      </c>
      <c r="D2536" s="8" t="s">
        <v>28</v>
      </c>
      <c r="E2536" s="8" t="s">
        <v>54</v>
      </c>
      <c r="F2536" s="8">
        <v>30077.94</v>
      </c>
      <c r="G2536" s="8">
        <v>67981.850000000006</v>
      </c>
      <c r="H2536" s="8">
        <v>321079.46000000002</v>
      </c>
      <c r="I2536" s="8">
        <v>5.65</v>
      </c>
      <c r="J2536" s="8">
        <v>610</v>
      </c>
      <c r="K2536" s="8" t="str">
        <v>Medium</v>
      </c>
      <c r="L2536" s="8" t="s">
        <v>45</v>
      </c>
      <c r="M2536" s="8" t="s">
        <v>75</v>
      </c>
      <c r="N2536" s="8" t="s">
        <v>292</v>
      </c>
      <c r="O2536" s="8">
        <v>2023</v>
      </c>
      <c r="P2536" s="8">
        <v>3863.39</v>
      </c>
      <c r="Q2536" s="8">
        <v>2495.73</v>
      </c>
    </row>
    <row r="2537" spans="1:17" x14ac:dyDescent="0.35">
      <c r="A2537" s="8">
        <v>2536</v>
      </c>
      <c r="B2537" s="8" t="s">
        <v>41</v>
      </c>
      <c r="C2537" s="8" t="s">
        <v>37</v>
      </c>
      <c r="D2537" s="8" t="s">
        <v>28</v>
      </c>
      <c r="E2537" s="8" t="s">
        <v>63</v>
      </c>
      <c r="F2537" s="8">
        <v>27586.51</v>
      </c>
      <c r="G2537" s="8">
        <v>6508.74</v>
      </c>
      <c r="H2537" s="8">
        <v>134600.53</v>
      </c>
      <c r="I2537" s="8">
        <v>17.07</v>
      </c>
      <c r="J2537" s="8">
        <v>528</v>
      </c>
      <c r="K2537" s="8" t="str">
        <v>low</v>
      </c>
      <c r="L2537" s="8" t="s">
        <v>19</v>
      </c>
      <c r="M2537" s="8" t="s">
        <v>75</v>
      </c>
      <c r="N2537" s="8" t="s">
        <v>322</v>
      </c>
      <c r="O2537" s="8">
        <v>2023</v>
      </c>
      <c r="P2537" s="8">
        <v>1826.47</v>
      </c>
      <c r="Q2537" s="8">
        <v>1400.01</v>
      </c>
    </row>
    <row r="2538" spans="1:17" x14ac:dyDescent="0.35">
      <c r="A2538" s="8">
        <v>2537</v>
      </c>
      <c r="B2538" s="8" t="s">
        <v>32</v>
      </c>
      <c r="C2538" s="8" t="s">
        <v>33</v>
      </c>
      <c r="D2538" s="8" t="s">
        <v>17</v>
      </c>
      <c r="E2538" s="8" t="s">
        <v>63</v>
      </c>
      <c r="F2538" s="8">
        <v>57971.360000000001</v>
      </c>
      <c r="G2538" s="8">
        <v>433476.42</v>
      </c>
      <c r="H2538" s="8">
        <v>48549.2</v>
      </c>
      <c r="I2538" s="8">
        <v>16.600000000000001</v>
      </c>
      <c r="J2538" s="8">
        <v>471</v>
      </c>
      <c r="K2538" s="8" t="str">
        <v>low</v>
      </c>
      <c r="L2538" s="8" t="s">
        <v>45</v>
      </c>
      <c r="M2538" s="8" t="s">
        <v>75</v>
      </c>
      <c r="N2538" s="8" t="s">
        <v>81</v>
      </c>
      <c r="O2538" s="8">
        <v>2023</v>
      </c>
      <c r="P2538" s="8">
        <v>3434.92</v>
      </c>
      <c r="Q2538" s="8">
        <v>1833.95</v>
      </c>
    </row>
    <row r="2539" spans="1:17" x14ac:dyDescent="0.35">
      <c r="A2539" s="8">
        <v>2538</v>
      </c>
      <c r="B2539" s="8" t="s">
        <v>43</v>
      </c>
      <c r="C2539" s="8" t="s">
        <v>58</v>
      </c>
      <c r="D2539" s="8" t="s">
        <v>34</v>
      </c>
      <c r="E2539" s="8" t="s">
        <v>54</v>
      </c>
      <c r="F2539" s="8">
        <v>91399.360000000001</v>
      </c>
      <c r="G2539" s="8">
        <v>424747.7</v>
      </c>
      <c r="H2539" s="8">
        <v>295341.78999999998</v>
      </c>
      <c r="I2539" s="8">
        <v>9.07</v>
      </c>
      <c r="J2539" s="8">
        <v>642</v>
      </c>
      <c r="K2539" s="8" t="str">
        <v>Medium</v>
      </c>
      <c r="L2539" s="8" t="s">
        <v>45</v>
      </c>
      <c r="M2539" s="8" t="s">
        <v>20</v>
      </c>
      <c r="N2539" s="8" t="s">
        <v>359</v>
      </c>
      <c r="O2539" s="8">
        <v>2023</v>
      </c>
      <c r="P2539" s="8">
        <v>8350</v>
      </c>
      <c r="Q2539" s="8">
        <v>6934.81</v>
      </c>
    </row>
    <row r="2540" spans="1:17" x14ac:dyDescent="0.35">
      <c r="A2540" s="8">
        <v>2539</v>
      </c>
      <c r="B2540" s="8" t="s">
        <v>22</v>
      </c>
      <c r="C2540" s="8" t="s">
        <v>37</v>
      </c>
      <c r="D2540" s="8" t="s">
        <v>17</v>
      </c>
      <c r="E2540" s="8" t="s">
        <v>29</v>
      </c>
      <c r="F2540" s="8">
        <v>9726.98</v>
      </c>
      <c r="G2540" s="8">
        <v>460004.09</v>
      </c>
      <c r="H2540" s="8">
        <v>131295.53</v>
      </c>
      <c r="I2540" s="8">
        <v>6.08</v>
      </c>
      <c r="J2540" s="8">
        <v>505</v>
      </c>
      <c r="K2540" s="8" t="str">
        <v>low</v>
      </c>
      <c r="L2540" s="8" t="s">
        <v>39</v>
      </c>
      <c r="M2540" s="8" t="s">
        <v>20</v>
      </c>
      <c r="N2540" s="8" t="s">
        <v>135</v>
      </c>
      <c r="O2540" s="8">
        <v>2023</v>
      </c>
      <c r="P2540" s="8">
        <v>1013.89</v>
      </c>
      <c r="Q2540" s="8">
        <v>661.2</v>
      </c>
    </row>
    <row r="2541" spans="1:17" x14ac:dyDescent="0.35">
      <c r="A2541" s="8">
        <v>2540</v>
      </c>
      <c r="B2541" s="8" t="s">
        <v>15</v>
      </c>
      <c r="C2541" s="8" t="s">
        <v>33</v>
      </c>
      <c r="D2541" s="8" t="s">
        <v>56</v>
      </c>
      <c r="E2541" s="8" t="s">
        <v>38</v>
      </c>
      <c r="F2541" s="8">
        <v>88250.66</v>
      </c>
      <c r="G2541" s="8">
        <v>465695.56</v>
      </c>
      <c r="H2541" s="8">
        <v>339013.18</v>
      </c>
      <c r="I2541" s="8">
        <v>9</v>
      </c>
      <c r="J2541" s="8">
        <v>339</v>
      </c>
      <c r="K2541" s="8" t="str">
        <v>low</v>
      </c>
      <c r="L2541" s="8" t="s">
        <v>45</v>
      </c>
      <c r="M2541" s="8" t="s">
        <v>75</v>
      </c>
      <c r="N2541" s="8" t="s">
        <v>314</v>
      </c>
      <c r="O2541" s="8">
        <v>2023</v>
      </c>
      <c r="P2541" s="8">
        <v>5372.85</v>
      </c>
      <c r="Q2541" s="8">
        <v>3425.32</v>
      </c>
    </row>
    <row r="2542" spans="1:17" x14ac:dyDescent="0.35">
      <c r="A2542" s="8">
        <v>2541</v>
      </c>
      <c r="B2542" s="8" t="s">
        <v>85</v>
      </c>
      <c r="C2542" s="8" t="s">
        <v>16</v>
      </c>
      <c r="D2542" s="8" t="s">
        <v>28</v>
      </c>
      <c r="E2542" s="8" t="s">
        <v>54</v>
      </c>
      <c r="F2542" s="8">
        <v>65712.23</v>
      </c>
      <c r="G2542" s="8">
        <v>208800.31</v>
      </c>
      <c r="H2542" s="8">
        <v>403536.62</v>
      </c>
      <c r="I2542" s="8">
        <v>14.66</v>
      </c>
      <c r="J2542" s="8">
        <v>404</v>
      </c>
      <c r="K2542" s="8" t="str">
        <v>low</v>
      </c>
      <c r="L2542" s="8" t="s">
        <v>45</v>
      </c>
      <c r="M2542" s="8" t="s">
        <v>30</v>
      </c>
      <c r="N2542" s="8" t="s">
        <v>125</v>
      </c>
      <c r="O2542" s="8">
        <v>2023</v>
      </c>
      <c r="P2542" s="8">
        <v>4725.55</v>
      </c>
      <c r="Q2542" s="8">
        <v>3205.57</v>
      </c>
    </row>
    <row r="2543" spans="1:17" x14ac:dyDescent="0.35">
      <c r="A2543" s="8">
        <v>2542</v>
      </c>
      <c r="B2543" s="8" t="s">
        <v>52</v>
      </c>
      <c r="C2543" s="8" t="s">
        <v>16</v>
      </c>
      <c r="D2543" s="8" t="s">
        <v>17</v>
      </c>
      <c r="E2543" s="8" t="s">
        <v>29</v>
      </c>
      <c r="F2543" s="8">
        <v>32630.02</v>
      </c>
      <c r="G2543" s="8">
        <v>311705.32</v>
      </c>
      <c r="H2543" s="8">
        <v>497118.48</v>
      </c>
      <c r="I2543" s="8">
        <v>8.14</v>
      </c>
      <c r="J2543" s="8">
        <v>457</v>
      </c>
      <c r="K2543" s="8" t="str">
        <v>low</v>
      </c>
      <c r="L2543" s="8" t="s">
        <v>39</v>
      </c>
      <c r="M2543" s="8" t="s">
        <v>20</v>
      </c>
      <c r="N2543" s="8" t="s">
        <v>146</v>
      </c>
      <c r="O2543" s="8">
        <v>2023</v>
      </c>
      <c r="P2543" s="8">
        <v>1671.41</v>
      </c>
      <c r="Q2543" s="8">
        <v>1115.58</v>
      </c>
    </row>
    <row r="2544" spans="1:17" x14ac:dyDescent="0.35">
      <c r="A2544" s="8">
        <v>2543</v>
      </c>
      <c r="B2544" s="8" t="s">
        <v>32</v>
      </c>
      <c r="C2544" s="8" t="s">
        <v>16</v>
      </c>
      <c r="D2544" s="8" t="s">
        <v>24</v>
      </c>
      <c r="E2544" s="8" t="s">
        <v>29</v>
      </c>
      <c r="F2544" s="8">
        <v>69364.210000000006</v>
      </c>
      <c r="G2544" s="8">
        <v>195143.94</v>
      </c>
      <c r="H2544" s="8">
        <v>481182.41</v>
      </c>
      <c r="I2544" s="8">
        <v>8.2200000000000006</v>
      </c>
      <c r="J2544" s="8">
        <v>410</v>
      </c>
      <c r="K2544" s="8" t="str">
        <v>low</v>
      </c>
      <c r="L2544" s="8" t="s">
        <v>35</v>
      </c>
      <c r="M2544" s="8" t="s">
        <v>46</v>
      </c>
      <c r="N2544" s="8" t="s">
        <v>231</v>
      </c>
      <c r="O2544" s="8">
        <v>2023</v>
      </c>
      <c r="P2544" s="8">
        <v>5769.26</v>
      </c>
      <c r="Q2544" s="8">
        <v>5021.46</v>
      </c>
    </row>
    <row r="2545" spans="1:17" x14ac:dyDescent="0.35">
      <c r="A2545" s="8">
        <v>2544</v>
      </c>
      <c r="B2545" s="8" t="s">
        <v>32</v>
      </c>
      <c r="C2545" s="8" t="s">
        <v>23</v>
      </c>
      <c r="D2545" s="8" t="s">
        <v>24</v>
      </c>
      <c r="E2545" s="8" t="s">
        <v>29</v>
      </c>
      <c r="F2545" s="8">
        <v>37647.49</v>
      </c>
      <c r="G2545" s="8">
        <v>30511.13</v>
      </c>
      <c r="H2545" s="8">
        <v>355092.53</v>
      </c>
      <c r="I2545" s="8">
        <v>5.08</v>
      </c>
      <c r="J2545" s="8">
        <v>408</v>
      </c>
      <c r="K2545" s="8" t="str">
        <v>low</v>
      </c>
      <c r="L2545" s="8" t="s">
        <v>39</v>
      </c>
      <c r="M2545" s="8" t="s">
        <v>30</v>
      </c>
      <c r="N2545" s="8" t="s">
        <v>309</v>
      </c>
      <c r="O2545" s="8">
        <v>2023</v>
      </c>
      <c r="P2545" s="8">
        <v>3884.83</v>
      </c>
      <c r="Q2545" s="8">
        <v>3049.66</v>
      </c>
    </row>
    <row r="2546" spans="1:17" x14ac:dyDescent="0.35">
      <c r="A2546" s="8">
        <v>2545</v>
      </c>
      <c r="B2546" s="8" t="s">
        <v>79</v>
      </c>
      <c r="C2546" s="8" t="s">
        <v>23</v>
      </c>
      <c r="D2546" s="8" t="s">
        <v>28</v>
      </c>
      <c r="E2546" s="8" t="s">
        <v>63</v>
      </c>
      <c r="F2546" s="8">
        <v>72195.08</v>
      </c>
      <c r="G2546" s="8">
        <v>134990.07999999999</v>
      </c>
      <c r="H2546" s="8">
        <v>397647.89</v>
      </c>
      <c r="I2546" s="8">
        <v>6.08</v>
      </c>
      <c r="J2546" s="8">
        <v>655</v>
      </c>
      <c r="K2546" s="8" t="str">
        <v>Medium</v>
      </c>
      <c r="L2546" s="8" t="s">
        <v>19</v>
      </c>
      <c r="M2546" s="8" t="s">
        <v>30</v>
      </c>
      <c r="N2546" s="8" t="s">
        <v>299</v>
      </c>
      <c r="O2546" s="8">
        <v>2023</v>
      </c>
      <c r="P2546" s="8">
        <v>7972.22</v>
      </c>
      <c r="Q2546" s="8">
        <v>3991.91</v>
      </c>
    </row>
    <row r="2547" spans="1:17" x14ac:dyDescent="0.35">
      <c r="A2547" s="8">
        <v>2546</v>
      </c>
      <c r="B2547" s="8" t="s">
        <v>48</v>
      </c>
      <c r="C2547" s="8" t="s">
        <v>37</v>
      </c>
      <c r="D2547" s="8" t="s">
        <v>24</v>
      </c>
      <c r="E2547" s="8" t="s">
        <v>18</v>
      </c>
      <c r="F2547" s="8">
        <v>97297.32</v>
      </c>
      <c r="G2547" s="8">
        <v>495874.56</v>
      </c>
      <c r="H2547" s="8">
        <v>241541.76000000001</v>
      </c>
      <c r="I2547" s="8">
        <v>8.18</v>
      </c>
      <c r="J2547" s="8">
        <v>393</v>
      </c>
      <c r="K2547" s="8" t="str">
        <v>low</v>
      </c>
      <c r="L2547" s="8" t="s">
        <v>39</v>
      </c>
      <c r="M2547" s="8" t="s">
        <v>26</v>
      </c>
      <c r="N2547" s="8" t="s">
        <v>325</v>
      </c>
      <c r="O2547" s="8">
        <v>2023</v>
      </c>
      <c r="P2547" s="8">
        <v>6319.08</v>
      </c>
      <c r="Q2547" s="8">
        <v>5354.23</v>
      </c>
    </row>
    <row r="2548" spans="1:17" x14ac:dyDescent="0.35">
      <c r="A2548" s="8">
        <v>2547</v>
      </c>
      <c r="B2548" s="8" t="s">
        <v>79</v>
      </c>
      <c r="C2548" s="8" t="s">
        <v>23</v>
      </c>
      <c r="D2548" s="8" t="s">
        <v>24</v>
      </c>
      <c r="E2548" s="8" t="s">
        <v>29</v>
      </c>
      <c r="F2548" s="8">
        <v>98937.600000000006</v>
      </c>
      <c r="G2548" s="8">
        <v>340316.87</v>
      </c>
      <c r="H2548" s="8">
        <v>49445.68</v>
      </c>
      <c r="I2548" s="8">
        <v>11.02</v>
      </c>
      <c r="J2548" s="8">
        <v>409</v>
      </c>
      <c r="K2548" s="8" t="str">
        <v>low</v>
      </c>
      <c r="L2548" s="8" t="s">
        <v>35</v>
      </c>
      <c r="M2548" s="8" t="s">
        <v>46</v>
      </c>
      <c r="N2548" s="8" t="s">
        <v>197</v>
      </c>
      <c r="O2548" s="8">
        <v>2023</v>
      </c>
      <c r="P2548" s="8">
        <v>7651.59</v>
      </c>
      <c r="Q2548" s="8">
        <v>4133.82</v>
      </c>
    </row>
    <row r="2549" spans="1:17" x14ac:dyDescent="0.35">
      <c r="A2549" s="8">
        <v>2548</v>
      </c>
      <c r="B2549" s="8" t="s">
        <v>32</v>
      </c>
      <c r="C2549" s="8" t="s">
        <v>23</v>
      </c>
      <c r="D2549" s="8" t="s">
        <v>34</v>
      </c>
      <c r="E2549" s="8" t="s">
        <v>63</v>
      </c>
      <c r="F2549" s="8">
        <v>57097.95</v>
      </c>
      <c r="G2549" s="8">
        <v>189793.88</v>
      </c>
      <c r="H2549" s="8">
        <v>466455.57</v>
      </c>
      <c r="I2549" s="8">
        <v>17.37</v>
      </c>
      <c r="J2549" s="8">
        <v>781</v>
      </c>
      <c r="K2549" s="8" t="str">
        <v>High</v>
      </c>
      <c r="L2549" s="8" t="s">
        <v>35</v>
      </c>
      <c r="M2549" s="8" t="s">
        <v>30</v>
      </c>
      <c r="N2549" s="8" t="s">
        <v>64</v>
      </c>
      <c r="O2549" s="8">
        <v>2023</v>
      </c>
      <c r="P2549" s="8">
        <v>3622.73</v>
      </c>
      <c r="Q2549" s="8">
        <v>2277</v>
      </c>
    </row>
    <row r="2550" spans="1:17" x14ac:dyDescent="0.35">
      <c r="A2550" s="8">
        <v>2549</v>
      </c>
      <c r="B2550" s="8" t="s">
        <v>52</v>
      </c>
      <c r="C2550" s="8" t="s">
        <v>37</v>
      </c>
      <c r="D2550" s="8" t="s">
        <v>56</v>
      </c>
      <c r="E2550" s="8" t="s">
        <v>29</v>
      </c>
      <c r="F2550" s="8">
        <v>15812.51</v>
      </c>
      <c r="G2550" s="8">
        <v>350477.23</v>
      </c>
      <c r="H2550" s="8">
        <v>320754.19</v>
      </c>
      <c r="I2550" s="8">
        <v>12.87</v>
      </c>
      <c r="J2550" s="8">
        <v>888</v>
      </c>
      <c r="K2550" s="8" t="str">
        <v>High</v>
      </c>
      <c r="L2550" s="8" t="s">
        <v>35</v>
      </c>
      <c r="M2550" s="8" t="s">
        <v>46</v>
      </c>
      <c r="N2550" s="8" t="s">
        <v>388</v>
      </c>
      <c r="O2550" s="8">
        <v>2023</v>
      </c>
      <c r="P2550" s="8">
        <v>1974.16</v>
      </c>
      <c r="Q2550" s="8">
        <v>1708.79</v>
      </c>
    </row>
    <row r="2551" spans="1:17" x14ac:dyDescent="0.35">
      <c r="A2551" s="8">
        <v>2550</v>
      </c>
      <c r="B2551" s="8" t="s">
        <v>41</v>
      </c>
      <c r="C2551" s="8" t="s">
        <v>33</v>
      </c>
      <c r="D2551" s="8" t="s">
        <v>56</v>
      </c>
      <c r="E2551" s="8" t="s">
        <v>29</v>
      </c>
      <c r="F2551" s="8">
        <v>82913.8</v>
      </c>
      <c r="G2551" s="8">
        <v>415402.06</v>
      </c>
      <c r="H2551" s="8">
        <v>409061.74</v>
      </c>
      <c r="I2551" s="8">
        <v>10.45</v>
      </c>
      <c r="J2551" s="8">
        <v>395</v>
      </c>
      <c r="K2551" s="8" t="str">
        <v>low</v>
      </c>
      <c r="L2551" s="8" t="s">
        <v>19</v>
      </c>
      <c r="M2551" s="8" t="s">
        <v>20</v>
      </c>
      <c r="N2551" s="8" t="s">
        <v>147</v>
      </c>
      <c r="O2551" s="8">
        <v>2023</v>
      </c>
      <c r="P2551" s="8">
        <v>12257.52</v>
      </c>
      <c r="Q2551" s="8">
        <v>10157.42</v>
      </c>
    </row>
    <row r="2552" spans="1:17" x14ac:dyDescent="0.35">
      <c r="A2552" s="8">
        <v>2551</v>
      </c>
      <c r="B2552" s="8" t="s">
        <v>50</v>
      </c>
      <c r="C2552" s="8" t="s">
        <v>58</v>
      </c>
      <c r="D2552" s="8" t="s">
        <v>28</v>
      </c>
      <c r="E2552" s="8" t="s">
        <v>63</v>
      </c>
      <c r="F2552" s="8">
        <v>23159.7</v>
      </c>
      <c r="G2552" s="8">
        <v>129238.13</v>
      </c>
      <c r="H2552" s="8">
        <v>238886.23</v>
      </c>
      <c r="I2552" s="8">
        <v>14.94</v>
      </c>
      <c r="J2552" s="8">
        <v>639</v>
      </c>
      <c r="K2552" s="8" t="str">
        <v>Medium</v>
      </c>
      <c r="L2552" s="8" t="s">
        <v>25</v>
      </c>
      <c r="M2552" s="8" t="s">
        <v>20</v>
      </c>
      <c r="N2552" s="8" t="s">
        <v>55</v>
      </c>
      <c r="O2552" s="8">
        <v>2023</v>
      </c>
      <c r="P2552" s="8">
        <v>1979.97</v>
      </c>
      <c r="Q2552" s="8">
        <v>1041.27</v>
      </c>
    </row>
    <row r="2553" spans="1:17" x14ac:dyDescent="0.35">
      <c r="A2553" s="8">
        <v>2552</v>
      </c>
      <c r="B2553" s="8" t="s">
        <v>15</v>
      </c>
      <c r="C2553" s="8" t="s">
        <v>23</v>
      </c>
      <c r="D2553" s="8" t="s">
        <v>56</v>
      </c>
      <c r="E2553" s="8" t="s">
        <v>54</v>
      </c>
      <c r="F2553" s="8">
        <v>49457.05</v>
      </c>
      <c r="G2553" s="8">
        <v>431265.09</v>
      </c>
      <c r="H2553" s="8">
        <v>324797.92</v>
      </c>
      <c r="I2553" s="8">
        <v>15.65</v>
      </c>
      <c r="J2553" s="8">
        <v>664</v>
      </c>
      <c r="K2553" s="8" t="str">
        <v>Medium</v>
      </c>
      <c r="L2553" s="8" t="s">
        <v>39</v>
      </c>
      <c r="M2553" s="8" t="s">
        <v>75</v>
      </c>
      <c r="N2553" s="8" t="s">
        <v>170</v>
      </c>
      <c r="O2553" s="8">
        <v>2023</v>
      </c>
      <c r="P2553" s="8">
        <v>2872.2</v>
      </c>
      <c r="Q2553" s="8">
        <v>1770.37</v>
      </c>
    </row>
    <row r="2554" spans="1:17" x14ac:dyDescent="0.35">
      <c r="A2554" s="8">
        <v>2553</v>
      </c>
      <c r="B2554" s="8" t="s">
        <v>15</v>
      </c>
      <c r="C2554" s="8" t="s">
        <v>37</v>
      </c>
      <c r="D2554" s="8" t="s">
        <v>24</v>
      </c>
      <c r="E2554" s="8" t="s">
        <v>18</v>
      </c>
      <c r="F2554" s="8">
        <v>17834.060000000001</v>
      </c>
      <c r="G2554" s="8">
        <v>140326.29999999999</v>
      </c>
      <c r="H2554" s="8">
        <v>394036.14</v>
      </c>
      <c r="I2554" s="8">
        <v>16.059999999999999</v>
      </c>
      <c r="J2554" s="8">
        <v>568</v>
      </c>
      <c r="K2554" s="8" t="str">
        <v>low</v>
      </c>
      <c r="L2554" s="8" t="s">
        <v>25</v>
      </c>
      <c r="M2554" s="8" t="s">
        <v>20</v>
      </c>
      <c r="N2554" s="8" t="s">
        <v>404</v>
      </c>
      <c r="O2554" s="8">
        <v>2023</v>
      </c>
      <c r="P2554" s="8">
        <v>1721.56</v>
      </c>
      <c r="Q2554" s="8">
        <v>1519.9</v>
      </c>
    </row>
    <row r="2555" spans="1:17" x14ac:dyDescent="0.35">
      <c r="A2555" s="8">
        <v>2554</v>
      </c>
      <c r="B2555" s="8" t="s">
        <v>22</v>
      </c>
      <c r="C2555" s="8" t="s">
        <v>33</v>
      </c>
      <c r="D2555" s="8" t="s">
        <v>28</v>
      </c>
      <c r="E2555" s="8" t="s">
        <v>18</v>
      </c>
      <c r="F2555" s="8">
        <v>21448.97</v>
      </c>
      <c r="G2555" s="8">
        <v>252394.66</v>
      </c>
      <c r="H2555" s="8">
        <v>493066.69</v>
      </c>
      <c r="I2555" s="8">
        <v>6.45</v>
      </c>
      <c r="J2555" s="8">
        <v>602</v>
      </c>
      <c r="K2555" s="8" t="str">
        <v>Medium</v>
      </c>
      <c r="L2555" s="8" t="s">
        <v>45</v>
      </c>
      <c r="M2555" s="8" t="s">
        <v>46</v>
      </c>
      <c r="N2555" s="8" t="s">
        <v>202</v>
      </c>
      <c r="O2555" s="8">
        <v>2023</v>
      </c>
      <c r="P2555" s="8">
        <v>2462.63</v>
      </c>
      <c r="Q2555" s="8">
        <v>1918</v>
      </c>
    </row>
    <row r="2556" spans="1:17" x14ac:dyDescent="0.35">
      <c r="A2556" s="8">
        <v>2555</v>
      </c>
      <c r="B2556" s="8" t="s">
        <v>85</v>
      </c>
      <c r="C2556" s="8" t="s">
        <v>16</v>
      </c>
      <c r="D2556" s="8" t="s">
        <v>56</v>
      </c>
      <c r="E2556" s="8" t="s">
        <v>38</v>
      </c>
      <c r="F2556" s="8">
        <v>29931.25</v>
      </c>
      <c r="G2556" s="8">
        <v>207119.07</v>
      </c>
      <c r="H2556" s="8">
        <v>27944.93</v>
      </c>
      <c r="I2556" s="8">
        <v>8</v>
      </c>
      <c r="J2556" s="8">
        <v>407</v>
      </c>
      <c r="K2556" s="8" t="str">
        <v>low</v>
      </c>
      <c r="L2556" s="8" t="s">
        <v>45</v>
      </c>
      <c r="M2556" s="8" t="s">
        <v>20</v>
      </c>
      <c r="N2556" s="8" t="s">
        <v>64</v>
      </c>
      <c r="O2556" s="8">
        <v>2023</v>
      </c>
      <c r="P2556" s="8">
        <v>1660.97</v>
      </c>
      <c r="Q2556" s="8">
        <v>914.11</v>
      </c>
    </row>
    <row r="2557" spans="1:17" x14ac:dyDescent="0.35">
      <c r="A2557" s="8">
        <v>2556</v>
      </c>
      <c r="B2557" s="8" t="s">
        <v>52</v>
      </c>
      <c r="C2557" s="8" t="s">
        <v>23</v>
      </c>
      <c r="D2557" s="8" t="s">
        <v>56</v>
      </c>
      <c r="E2557" s="8" t="s">
        <v>54</v>
      </c>
      <c r="F2557" s="8">
        <v>33279.64</v>
      </c>
      <c r="G2557" s="8">
        <v>28504.82</v>
      </c>
      <c r="H2557" s="8">
        <v>468443.34</v>
      </c>
      <c r="I2557" s="8">
        <v>11.46</v>
      </c>
      <c r="J2557" s="8">
        <v>390</v>
      </c>
      <c r="K2557" s="8" t="str">
        <v>low</v>
      </c>
      <c r="L2557" s="8" t="s">
        <v>39</v>
      </c>
      <c r="M2557" s="8" t="s">
        <v>46</v>
      </c>
      <c r="N2557" s="8" t="s">
        <v>367</v>
      </c>
      <c r="O2557" s="8">
        <v>2023</v>
      </c>
      <c r="P2557" s="8">
        <v>2908.49</v>
      </c>
      <c r="Q2557" s="8">
        <v>1512.94</v>
      </c>
    </row>
    <row r="2558" spans="1:17" x14ac:dyDescent="0.35">
      <c r="A2558" s="8">
        <v>2557</v>
      </c>
      <c r="B2558" s="8" t="s">
        <v>32</v>
      </c>
      <c r="C2558" s="8" t="s">
        <v>37</v>
      </c>
      <c r="D2558" s="8" t="s">
        <v>17</v>
      </c>
      <c r="E2558" s="8" t="s">
        <v>63</v>
      </c>
      <c r="F2558" s="8">
        <v>71015.360000000001</v>
      </c>
      <c r="G2558" s="8">
        <v>235320.02</v>
      </c>
      <c r="H2558" s="8">
        <v>475020.79999999999</v>
      </c>
      <c r="I2558" s="8">
        <v>15.41</v>
      </c>
      <c r="J2558" s="8">
        <v>606</v>
      </c>
      <c r="K2558" s="8" t="str">
        <v>Medium</v>
      </c>
      <c r="L2558" s="8" t="s">
        <v>39</v>
      </c>
      <c r="M2558" s="8" t="s">
        <v>26</v>
      </c>
      <c r="N2558" s="8" t="s">
        <v>285</v>
      </c>
      <c r="O2558" s="8">
        <v>2023</v>
      </c>
      <c r="P2558" s="8">
        <v>8757.1</v>
      </c>
      <c r="Q2558" s="8">
        <v>5423.65</v>
      </c>
    </row>
    <row r="2559" spans="1:17" x14ac:dyDescent="0.35">
      <c r="A2559" s="8">
        <v>2558</v>
      </c>
      <c r="B2559" s="8" t="s">
        <v>41</v>
      </c>
      <c r="C2559" s="8" t="s">
        <v>33</v>
      </c>
      <c r="D2559" s="8" t="s">
        <v>24</v>
      </c>
      <c r="E2559" s="8" t="s">
        <v>29</v>
      </c>
      <c r="F2559" s="8">
        <v>28103.27</v>
      </c>
      <c r="G2559" s="8">
        <v>376883.26</v>
      </c>
      <c r="H2559" s="8">
        <v>107749.58</v>
      </c>
      <c r="I2559" s="8">
        <v>7.42</v>
      </c>
      <c r="J2559" s="8">
        <v>522</v>
      </c>
      <c r="K2559" s="8" t="str">
        <v>low</v>
      </c>
      <c r="L2559" s="8" t="s">
        <v>39</v>
      </c>
      <c r="M2559" s="8" t="s">
        <v>20</v>
      </c>
      <c r="N2559" s="8" t="s">
        <v>353</v>
      </c>
      <c r="O2559" s="8">
        <v>2023</v>
      </c>
      <c r="P2559" s="8">
        <v>1557.3</v>
      </c>
      <c r="Q2559" s="8">
        <v>1359.47</v>
      </c>
    </row>
    <row r="2560" spans="1:17" x14ac:dyDescent="0.35">
      <c r="A2560" s="8">
        <v>2559</v>
      </c>
      <c r="B2560" s="8" t="s">
        <v>79</v>
      </c>
      <c r="C2560" s="8" t="s">
        <v>16</v>
      </c>
      <c r="D2560" s="8" t="s">
        <v>56</v>
      </c>
      <c r="E2560" s="8" t="s">
        <v>38</v>
      </c>
      <c r="F2560" s="8">
        <v>7488.13</v>
      </c>
      <c r="G2560" s="8">
        <v>481879.81</v>
      </c>
      <c r="H2560" s="8">
        <v>53466.22</v>
      </c>
      <c r="I2560" s="8">
        <v>11.31</v>
      </c>
      <c r="J2560" s="8">
        <v>341</v>
      </c>
      <c r="K2560" s="8" t="str">
        <v>low</v>
      </c>
      <c r="L2560" s="8" t="s">
        <v>19</v>
      </c>
      <c r="M2560" s="8" t="s">
        <v>30</v>
      </c>
      <c r="N2560" s="8" t="s">
        <v>288</v>
      </c>
      <c r="O2560" s="8">
        <v>2023</v>
      </c>
      <c r="P2560" s="8">
        <v>865.42</v>
      </c>
      <c r="Q2560" s="8">
        <v>771.87</v>
      </c>
    </row>
    <row r="2561" spans="1:17" x14ac:dyDescent="0.35">
      <c r="A2561" s="8">
        <v>2560</v>
      </c>
      <c r="B2561" s="8" t="s">
        <v>22</v>
      </c>
      <c r="C2561" s="8" t="s">
        <v>33</v>
      </c>
      <c r="D2561" s="8" t="s">
        <v>34</v>
      </c>
      <c r="E2561" s="8" t="s">
        <v>54</v>
      </c>
      <c r="F2561" s="8">
        <v>38842.47</v>
      </c>
      <c r="G2561" s="8">
        <v>51189.72</v>
      </c>
      <c r="H2561" s="8">
        <v>301299.15000000002</v>
      </c>
      <c r="I2561" s="8">
        <v>10.79</v>
      </c>
      <c r="J2561" s="8">
        <v>388</v>
      </c>
      <c r="K2561" s="8" t="str">
        <v>low</v>
      </c>
      <c r="L2561" s="8" t="s">
        <v>25</v>
      </c>
      <c r="M2561" s="8" t="s">
        <v>20</v>
      </c>
      <c r="N2561" s="8" t="s">
        <v>198</v>
      </c>
      <c r="O2561" s="8">
        <v>2023</v>
      </c>
      <c r="P2561" s="8">
        <v>4796.03</v>
      </c>
      <c r="Q2561" s="8">
        <v>3291.05</v>
      </c>
    </row>
    <row r="2562" spans="1:17" x14ac:dyDescent="0.35">
      <c r="A2562" s="8">
        <v>2561</v>
      </c>
      <c r="B2562" s="8" t="s">
        <v>22</v>
      </c>
      <c r="C2562" s="8" t="s">
        <v>33</v>
      </c>
      <c r="D2562" s="8" t="s">
        <v>28</v>
      </c>
      <c r="E2562" s="8" t="s">
        <v>38</v>
      </c>
      <c r="F2562" s="8">
        <v>22289</v>
      </c>
      <c r="G2562" s="8">
        <v>209959.57</v>
      </c>
      <c r="H2562" s="8">
        <v>364985.59</v>
      </c>
      <c r="I2562" s="8">
        <v>7.91</v>
      </c>
      <c r="J2562" s="8">
        <v>537</v>
      </c>
      <c r="K2562" s="8" t="str">
        <v>low</v>
      </c>
      <c r="L2562" s="8" t="s">
        <v>35</v>
      </c>
      <c r="M2562" s="8" t="s">
        <v>20</v>
      </c>
      <c r="N2562" s="8" t="s">
        <v>64</v>
      </c>
      <c r="O2562" s="8">
        <v>2023</v>
      </c>
      <c r="P2562" s="8">
        <v>1450.3</v>
      </c>
      <c r="Q2562" s="8">
        <v>1267.19</v>
      </c>
    </row>
    <row r="2563" spans="1:17" x14ac:dyDescent="0.35">
      <c r="A2563" s="8">
        <v>2562</v>
      </c>
      <c r="B2563" s="8" t="s">
        <v>22</v>
      </c>
      <c r="C2563" s="8" t="s">
        <v>16</v>
      </c>
      <c r="D2563" s="8" t="s">
        <v>17</v>
      </c>
      <c r="E2563" s="8" t="s">
        <v>54</v>
      </c>
      <c r="F2563" s="8">
        <v>24910.35</v>
      </c>
      <c r="G2563" s="8">
        <v>407640.24</v>
      </c>
      <c r="H2563" s="8">
        <v>186385.12</v>
      </c>
      <c r="I2563" s="8">
        <v>11.55</v>
      </c>
      <c r="J2563" s="8">
        <v>742</v>
      </c>
      <c r="K2563" s="8" t="str">
        <v>Medium</v>
      </c>
      <c r="L2563" s="8" t="s">
        <v>39</v>
      </c>
      <c r="M2563" s="8" t="s">
        <v>46</v>
      </c>
      <c r="N2563" s="8" t="s">
        <v>57</v>
      </c>
      <c r="O2563" s="8">
        <v>2023</v>
      </c>
      <c r="P2563" s="8">
        <v>3171.23</v>
      </c>
      <c r="Q2563" s="8">
        <v>2787.48</v>
      </c>
    </row>
    <row r="2564" spans="1:17" x14ac:dyDescent="0.35">
      <c r="A2564" s="8">
        <v>2563</v>
      </c>
      <c r="B2564" s="8" t="s">
        <v>22</v>
      </c>
      <c r="C2564" s="8" t="s">
        <v>33</v>
      </c>
      <c r="D2564" s="8" t="s">
        <v>24</v>
      </c>
      <c r="E2564" s="8" t="s">
        <v>18</v>
      </c>
      <c r="F2564" s="8">
        <v>11753.04</v>
      </c>
      <c r="G2564" s="8">
        <v>271570.58</v>
      </c>
      <c r="H2564" s="8">
        <v>251548.97</v>
      </c>
      <c r="I2564" s="8">
        <v>14.13</v>
      </c>
      <c r="J2564" s="8">
        <v>432</v>
      </c>
      <c r="K2564" s="8" t="str">
        <v>low</v>
      </c>
      <c r="L2564" s="8" t="s">
        <v>19</v>
      </c>
      <c r="M2564" s="8" t="s">
        <v>30</v>
      </c>
      <c r="N2564" s="8" t="s">
        <v>314</v>
      </c>
      <c r="O2564" s="8">
        <v>2023</v>
      </c>
      <c r="P2564" s="8">
        <v>1496.58</v>
      </c>
      <c r="Q2564" s="8">
        <v>1126.9100000000001</v>
      </c>
    </row>
    <row r="2565" spans="1:17" x14ac:dyDescent="0.35">
      <c r="A2565" s="8">
        <v>2564</v>
      </c>
      <c r="B2565" s="8" t="s">
        <v>85</v>
      </c>
      <c r="C2565" s="8" t="s">
        <v>58</v>
      </c>
      <c r="D2565" s="8" t="s">
        <v>56</v>
      </c>
      <c r="E2565" s="8" t="s">
        <v>38</v>
      </c>
      <c r="F2565" s="8">
        <v>12142.44</v>
      </c>
      <c r="G2565" s="8">
        <v>166955.81</v>
      </c>
      <c r="H2565" s="8">
        <v>219422</v>
      </c>
      <c r="I2565" s="8">
        <v>10.71</v>
      </c>
      <c r="J2565" s="8">
        <v>635</v>
      </c>
      <c r="K2565" s="8" t="str">
        <v>Medium</v>
      </c>
      <c r="L2565" s="8" t="s">
        <v>19</v>
      </c>
      <c r="M2565" s="8" t="s">
        <v>20</v>
      </c>
      <c r="N2565" s="8" t="s">
        <v>192</v>
      </c>
      <c r="O2565" s="8">
        <v>2023</v>
      </c>
      <c r="P2565" s="8">
        <v>1762.74</v>
      </c>
      <c r="Q2565" s="8">
        <v>1423.97</v>
      </c>
    </row>
    <row r="2566" spans="1:17" x14ac:dyDescent="0.35">
      <c r="A2566" s="8">
        <v>2565</v>
      </c>
      <c r="B2566" s="8" t="s">
        <v>79</v>
      </c>
      <c r="C2566" s="8" t="s">
        <v>37</v>
      </c>
      <c r="D2566" s="8" t="s">
        <v>24</v>
      </c>
      <c r="E2566" s="8" t="s">
        <v>29</v>
      </c>
      <c r="F2566" s="8">
        <v>78147.48</v>
      </c>
      <c r="G2566" s="8">
        <v>187060.73</v>
      </c>
      <c r="H2566" s="8">
        <v>189290.89</v>
      </c>
      <c r="I2566" s="8">
        <v>11.64</v>
      </c>
      <c r="J2566" s="8">
        <v>458</v>
      </c>
      <c r="K2566" s="8" t="str">
        <v>low</v>
      </c>
      <c r="L2566" s="8" t="s">
        <v>25</v>
      </c>
      <c r="M2566" s="8" t="s">
        <v>75</v>
      </c>
      <c r="N2566" s="8" t="s">
        <v>367</v>
      </c>
      <c r="O2566" s="8">
        <v>2023</v>
      </c>
      <c r="P2566" s="8">
        <v>5641.33</v>
      </c>
      <c r="Q2566" s="8">
        <v>3510.86</v>
      </c>
    </row>
    <row r="2567" spans="1:17" x14ac:dyDescent="0.35">
      <c r="A2567" s="8">
        <v>2566</v>
      </c>
      <c r="B2567" s="8" t="s">
        <v>41</v>
      </c>
      <c r="C2567" s="8" t="s">
        <v>16</v>
      </c>
      <c r="D2567" s="8" t="s">
        <v>24</v>
      </c>
      <c r="E2567" s="8" t="s">
        <v>63</v>
      </c>
      <c r="F2567" s="8">
        <v>10606.75</v>
      </c>
      <c r="G2567" s="8">
        <v>32185.9</v>
      </c>
      <c r="H2567" s="8">
        <v>394773.78</v>
      </c>
      <c r="I2567" s="8">
        <v>5.12</v>
      </c>
      <c r="J2567" s="8">
        <v>440</v>
      </c>
      <c r="K2567" s="8" t="str">
        <v>low</v>
      </c>
      <c r="L2567" s="8" t="s">
        <v>19</v>
      </c>
      <c r="M2567" s="8" t="s">
        <v>75</v>
      </c>
      <c r="N2567" s="8" t="s">
        <v>227</v>
      </c>
      <c r="O2567" s="8">
        <v>2023</v>
      </c>
      <c r="P2567" s="8">
        <v>868.74</v>
      </c>
      <c r="Q2567" s="8">
        <v>740.45</v>
      </c>
    </row>
    <row r="2568" spans="1:17" x14ac:dyDescent="0.35">
      <c r="A2568" s="8">
        <v>2567</v>
      </c>
      <c r="B2568" s="8" t="s">
        <v>52</v>
      </c>
      <c r="C2568" s="8" t="s">
        <v>33</v>
      </c>
      <c r="D2568" s="8" t="s">
        <v>56</v>
      </c>
      <c r="E2568" s="8" t="s">
        <v>63</v>
      </c>
      <c r="F2568" s="8">
        <v>32434.52</v>
      </c>
      <c r="G2568" s="8">
        <v>132182.95000000001</v>
      </c>
      <c r="H2568" s="8">
        <v>497253.4</v>
      </c>
      <c r="I2568" s="8">
        <v>15.67</v>
      </c>
      <c r="J2568" s="8">
        <v>890</v>
      </c>
      <c r="K2568" s="8" t="str">
        <v>High</v>
      </c>
      <c r="L2568" s="8" t="s">
        <v>19</v>
      </c>
      <c r="M2568" s="8" t="s">
        <v>20</v>
      </c>
      <c r="N2568" s="8" t="s">
        <v>203</v>
      </c>
      <c r="O2568" s="8">
        <v>2023</v>
      </c>
      <c r="P2568" s="8">
        <v>2823.25</v>
      </c>
      <c r="Q2568" s="8">
        <v>1614.63</v>
      </c>
    </row>
    <row r="2569" spans="1:17" x14ac:dyDescent="0.35">
      <c r="A2569" s="8">
        <v>2568</v>
      </c>
      <c r="B2569" s="8" t="s">
        <v>79</v>
      </c>
      <c r="C2569" s="8" t="s">
        <v>33</v>
      </c>
      <c r="D2569" s="8" t="s">
        <v>17</v>
      </c>
      <c r="E2569" s="8" t="s">
        <v>29</v>
      </c>
      <c r="F2569" s="8">
        <v>88384.88</v>
      </c>
      <c r="G2569" s="8">
        <v>58484.87</v>
      </c>
      <c r="H2569" s="8">
        <v>398454.64</v>
      </c>
      <c r="I2569" s="8">
        <v>16.670000000000002</v>
      </c>
      <c r="J2569" s="8">
        <v>363</v>
      </c>
      <c r="K2569" s="8" t="str">
        <v>low</v>
      </c>
      <c r="L2569" s="8" t="s">
        <v>25</v>
      </c>
      <c r="M2569" s="8" t="s">
        <v>46</v>
      </c>
      <c r="N2569" s="8" t="s">
        <v>188</v>
      </c>
      <c r="O2569" s="8">
        <v>2023</v>
      </c>
      <c r="P2569" s="8">
        <v>10924.73</v>
      </c>
      <c r="Q2569" s="8">
        <v>7420.24</v>
      </c>
    </row>
    <row r="2570" spans="1:17" x14ac:dyDescent="0.35">
      <c r="A2570" s="8">
        <v>2569</v>
      </c>
      <c r="B2570" s="8" t="s">
        <v>32</v>
      </c>
      <c r="C2570" s="8" t="s">
        <v>37</v>
      </c>
      <c r="D2570" s="8" t="s">
        <v>34</v>
      </c>
      <c r="E2570" s="8" t="s">
        <v>18</v>
      </c>
      <c r="F2570" s="8">
        <v>76302.45</v>
      </c>
      <c r="G2570" s="8">
        <v>181310.93</v>
      </c>
      <c r="H2570" s="8">
        <v>409279.16</v>
      </c>
      <c r="I2570" s="8">
        <v>17.3</v>
      </c>
      <c r="J2570" s="8">
        <v>853</v>
      </c>
      <c r="K2570" s="8" t="str">
        <v>High</v>
      </c>
      <c r="L2570" s="8" t="s">
        <v>25</v>
      </c>
      <c r="M2570" s="8" t="s">
        <v>30</v>
      </c>
      <c r="N2570" s="8" t="s">
        <v>73</v>
      </c>
      <c r="O2570" s="8">
        <v>2023</v>
      </c>
      <c r="P2570" s="8">
        <v>11174.55</v>
      </c>
      <c r="Q2570" s="8">
        <v>6243.19</v>
      </c>
    </row>
    <row r="2571" spans="1:17" x14ac:dyDescent="0.35">
      <c r="A2571" s="8">
        <v>2570</v>
      </c>
      <c r="B2571" s="8" t="s">
        <v>50</v>
      </c>
      <c r="C2571" s="8" t="s">
        <v>58</v>
      </c>
      <c r="D2571" s="8" t="s">
        <v>28</v>
      </c>
      <c r="E2571" s="8" t="s">
        <v>29</v>
      </c>
      <c r="F2571" s="8">
        <v>64314</v>
      </c>
      <c r="G2571" s="8">
        <v>302809.59000000003</v>
      </c>
      <c r="H2571" s="8">
        <v>436376.63</v>
      </c>
      <c r="I2571" s="8">
        <v>8.9700000000000006</v>
      </c>
      <c r="J2571" s="8">
        <v>548</v>
      </c>
      <c r="K2571" s="8" t="str">
        <v>low</v>
      </c>
      <c r="L2571" s="8" t="s">
        <v>19</v>
      </c>
      <c r="M2571" s="8" t="s">
        <v>26</v>
      </c>
      <c r="N2571" s="8" t="s">
        <v>322</v>
      </c>
      <c r="O2571" s="8">
        <v>2023</v>
      </c>
      <c r="P2571" s="8">
        <v>5532.76</v>
      </c>
      <c r="Q2571" s="8">
        <v>3804.81</v>
      </c>
    </row>
    <row r="2572" spans="1:17" x14ac:dyDescent="0.35">
      <c r="A2572" s="8">
        <v>2571</v>
      </c>
      <c r="B2572" s="8" t="s">
        <v>43</v>
      </c>
      <c r="C2572" s="8" t="s">
        <v>58</v>
      </c>
      <c r="D2572" s="8" t="s">
        <v>24</v>
      </c>
      <c r="E2572" s="8" t="s">
        <v>38</v>
      </c>
      <c r="F2572" s="8">
        <v>95840.76</v>
      </c>
      <c r="G2572" s="8">
        <v>26807.21</v>
      </c>
      <c r="H2572" s="8">
        <v>44029.39</v>
      </c>
      <c r="I2572" s="8">
        <v>17.5</v>
      </c>
      <c r="J2572" s="8">
        <v>459</v>
      </c>
      <c r="K2572" s="8" t="str">
        <v>low</v>
      </c>
      <c r="L2572" s="8" t="s">
        <v>39</v>
      </c>
      <c r="M2572" s="8" t="s">
        <v>75</v>
      </c>
      <c r="N2572" s="8" t="s">
        <v>196</v>
      </c>
      <c r="O2572" s="8">
        <v>2023</v>
      </c>
      <c r="P2572" s="8">
        <v>10797.97</v>
      </c>
      <c r="Q2572" s="8">
        <v>9600.15</v>
      </c>
    </row>
    <row r="2573" spans="1:17" x14ac:dyDescent="0.35">
      <c r="A2573" s="8">
        <v>2572</v>
      </c>
      <c r="B2573" s="8" t="s">
        <v>52</v>
      </c>
      <c r="C2573" s="8" t="s">
        <v>16</v>
      </c>
      <c r="D2573" s="8" t="s">
        <v>56</v>
      </c>
      <c r="E2573" s="8" t="s">
        <v>29</v>
      </c>
      <c r="F2573" s="8">
        <v>70704.62</v>
      </c>
      <c r="G2573" s="8">
        <v>127653.8</v>
      </c>
      <c r="H2573" s="8">
        <v>387034.21</v>
      </c>
      <c r="I2573" s="8">
        <v>13.76</v>
      </c>
      <c r="J2573" s="8">
        <v>824</v>
      </c>
      <c r="K2573" s="8" t="str">
        <v>High</v>
      </c>
      <c r="L2573" s="8" t="s">
        <v>35</v>
      </c>
      <c r="M2573" s="8" t="s">
        <v>46</v>
      </c>
      <c r="N2573" s="8" t="s">
        <v>376</v>
      </c>
      <c r="O2573" s="8">
        <v>2023</v>
      </c>
      <c r="P2573" s="8">
        <v>6611.77</v>
      </c>
      <c r="Q2573" s="8">
        <v>3937.67</v>
      </c>
    </row>
    <row r="2574" spans="1:17" x14ac:dyDescent="0.35">
      <c r="A2574" s="8">
        <v>2573</v>
      </c>
      <c r="B2574" s="8" t="s">
        <v>41</v>
      </c>
      <c r="C2574" s="8" t="s">
        <v>16</v>
      </c>
      <c r="D2574" s="8" t="s">
        <v>24</v>
      </c>
      <c r="E2574" s="8" t="s">
        <v>54</v>
      </c>
      <c r="F2574" s="8">
        <v>65463.8</v>
      </c>
      <c r="G2574" s="8">
        <v>125591.91</v>
      </c>
      <c r="H2574" s="8">
        <v>324558.96000000002</v>
      </c>
      <c r="I2574" s="8">
        <v>10.66</v>
      </c>
      <c r="J2574" s="8">
        <v>627</v>
      </c>
      <c r="K2574" s="8" t="str">
        <v>Medium</v>
      </c>
      <c r="L2574" s="8" t="s">
        <v>39</v>
      </c>
      <c r="M2574" s="8" t="s">
        <v>20</v>
      </c>
      <c r="N2574" s="8" t="s">
        <v>91</v>
      </c>
      <c r="O2574" s="8">
        <v>2023</v>
      </c>
      <c r="P2574" s="8">
        <v>3814.1</v>
      </c>
      <c r="Q2574" s="8">
        <v>2438.8200000000002</v>
      </c>
    </row>
    <row r="2575" spans="1:17" x14ac:dyDescent="0.35">
      <c r="A2575" s="8">
        <v>2574</v>
      </c>
      <c r="B2575" s="8" t="s">
        <v>79</v>
      </c>
      <c r="C2575" s="8" t="s">
        <v>33</v>
      </c>
      <c r="D2575" s="8" t="s">
        <v>17</v>
      </c>
      <c r="E2575" s="8" t="s">
        <v>38</v>
      </c>
      <c r="F2575" s="8">
        <v>19871.47</v>
      </c>
      <c r="G2575" s="8">
        <v>81058.850000000006</v>
      </c>
      <c r="H2575" s="8">
        <v>394118.57</v>
      </c>
      <c r="I2575" s="8">
        <v>16.28</v>
      </c>
      <c r="J2575" s="8">
        <v>719</v>
      </c>
      <c r="K2575" s="8" t="str">
        <v>Medium</v>
      </c>
      <c r="L2575" s="8" t="s">
        <v>45</v>
      </c>
      <c r="M2575" s="8" t="s">
        <v>20</v>
      </c>
      <c r="N2575" s="8" t="s">
        <v>109</v>
      </c>
      <c r="O2575" s="8">
        <v>2023</v>
      </c>
      <c r="P2575" s="8">
        <v>1570.69</v>
      </c>
      <c r="Q2575" s="8">
        <v>1361.08</v>
      </c>
    </row>
    <row r="2576" spans="1:17" x14ac:dyDescent="0.35">
      <c r="A2576" s="8">
        <v>2575</v>
      </c>
      <c r="B2576" s="8" t="s">
        <v>43</v>
      </c>
      <c r="C2576" s="8" t="s">
        <v>58</v>
      </c>
      <c r="D2576" s="8" t="s">
        <v>24</v>
      </c>
      <c r="E2576" s="8" t="s">
        <v>54</v>
      </c>
      <c r="F2576" s="8">
        <v>14170.12</v>
      </c>
      <c r="G2576" s="8">
        <v>8683.18</v>
      </c>
      <c r="H2576" s="8">
        <v>100130.35</v>
      </c>
      <c r="I2576" s="8">
        <v>7.78</v>
      </c>
      <c r="J2576" s="8">
        <v>579</v>
      </c>
      <c r="K2576" s="8" t="str">
        <v>low</v>
      </c>
      <c r="L2576" s="8" t="s">
        <v>19</v>
      </c>
      <c r="M2576" s="8" t="s">
        <v>20</v>
      </c>
      <c r="N2576" s="8" t="s">
        <v>64</v>
      </c>
      <c r="O2576" s="8">
        <v>2023</v>
      </c>
      <c r="P2576" s="8">
        <v>1127.1099999999999</v>
      </c>
      <c r="Q2576" s="8">
        <v>907.45</v>
      </c>
    </row>
    <row r="2577" spans="1:17" x14ac:dyDescent="0.35">
      <c r="A2577" s="8">
        <v>2576</v>
      </c>
      <c r="B2577" s="8" t="s">
        <v>50</v>
      </c>
      <c r="C2577" s="8" t="s">
        <v>58</v>
      </c>
      <c r="D2577" s="8" t="s">
        <v>34</v>
      </c>
      <c r="E2577" s="8" t="s">
        <v>54</v>
      </c>
      <c r="F2577" s="8">
        <v>58071.62</v>
      </c>
      <c r="G2577" s="8">
        <v>173674.18</v>
      </c>
      <c r="H2577" s="8">
        <v>212284.19</v>
      </c>
      <c r="I2577" s="8">
        <v>7.82</v>
      </c>
      <c r="J2577" s="8">
        <v>776</v>
      </c>
      <c r="K2577" s="8" t="str">
        <v>High</v>
      </c>
      <c r="L2577" s="8" t="s">
        <v>25</v>
      </c>
      <c r="M2577" s="8" t="s">
        <v>20</v>
      </c>
      <c r="N2577" s="8" t="s">
        <v>370</v>
      </c>
      <c r="O2577" s="8">
        <v>2023</v>
      </c>
      <c r="P2577" s="8">
        <v>6807.41</v>
      </c>
      <c r="Q2577" s="8">
        <v>5962.33</v>
      </c>
    </row>
    <row r="2578" spans="1:17" x14ac:dyDescent="0.35">
      <c r="A2578" s="8">
        <v>2577</v>
      </c>
      <c r="B2578" s="8" t="s">
        <v>43</v>
      </c>
      <c r="C2578" s="8" t="s">
        <v>16</v>
      </c>
      <c r="D2578" s="8" t="s">
        <v>34</v>
      </c>
      <c r="E2578" s="8" t="s">
        <v>63</v>
      </c>
      <c r="F2578" s="8">
        <v>4614.1899999999996</v>
      </c>
      <c r="G2578" s="8">
        <v>64772.87</v>
      </c>
      <c r="H2578" s="8">
        <v>327022.95</v>
      </c>
      <c r="I2578" s="8">
        <v>12.53</v>
      </c>
      <c r="J2578" s="8">
        <v>765</v>
      </c>
      <c r="K2578" s="8" t="str">
        <v>High</v>
      </c>
      <c r="L2578" s="8" t="s">
        <v>35</v>
      </c>
      <c r="M2578" s="8" t="s">
        <v>26</v>
      </c>
      <c r="N2578" s="8" t="s">
        <v>355</v>
      </c>
      <c r="O2578" s="8">
        <v>2023</v>
      </c>
      <c r="P2578" s="8">
        <v>409.45</v>
      </c>
      <c r="Q2578" s="8">
        <v>274.58999999999997</v>
      </c>
    </row>
    <row r="2579" spans="1:17" x14ac:dyDescent="0.35">
      <c r="A2579" s="8">
        <v>2578</v>
      </c>
      <c r="B2579" s="8" t="s">
        <v>50</v>
      </c>
      <c r="C2579" s="8" t="s">
        <v>16</v>
      </c>
      <c r="D2579" s="8" t="s">
        <v>24</v>
      </c>
      <c r="E2579" s="8" t="s">
        <v>29</v>
      </c>
      <c r="F2579" s="8">
        <v>11503.15</v>
      </c>
      <c r="G2579" s="8">
        <v>106613.88</v>
      </c>
      <c r="H2579" s="8">
        <v>190662.74</v>
      </c>
      <c r="I2579" s="8">
        <v>14.85</v>
      </c>
      <c r="J2579" s="8">
        <v>730</v>
      </c>
      <c r="K2579" s="8" t="str">
        <v>Medium</v>
      </c>
      <c r="L2579" s="8" t="s">
        <v>19</v>
      </c>
      <c r="M2579" s="8" t="s">
        <v>30</v>
      </c>
      <c r="N2579" s="8" t="s">
        <v>229</v>
      </c>
      <c r="O2579" s="8">
        <v>2023</v>
      </c>
      <c r="P2579" s="8">
        <v>1549.75</v>
      </c>
      <c r="Q2579" s="8">
        <v>988.02</v>
      </c>
    </row>
    <row r="2580" spans="1:17" x14ac:dyDescent="0.35">
      <c r="A2580" s="8">
        <v>2579</v>
      </c>
      <c r="B2580" s="8" t="s">
        <v>52</v>
      </c>
      <c r="C2580" s="8" t="s">
        <v>37</v>
      </c>
      <c r="D2580" s="8" t="s">
        <v>24</v>
      </c>
      <c r="E2580" s="8" t="s">
        <v>63</v>
      </c>
      <c r="F2580" s="8">
        <v>45878.85</v>
      </c>
      <c r="G2580" s="8">
        <v>208595.18</v>
      </c>
      <c r="H2580" s="8">
        <v>97580.2</v>
      </c>
      <c r="I2580" s="8">
        <v>11.78</v>
      </c>
      <c r="J2580" s="8">
        <v>898</v>
      </c>
      <c r="K2580" s="8" t="str">
        <v>High</v>
      </c>
      <c r="L2580" s="8" t="s">
        <v>39</v>
      </c>
      <c r="M2580" s="8" t="s">
        <v>46</v>
      </c>
      <c r="N2580" s="8" t="s">
        <v>171</v>
      </c>
      <c r="O2580" s="8">
        <v>2023</v>
      </c>
      <c r="P2580" s="8">
        <v>6619.72</v>
      </c>
      <c r="Q2580" s="8">
        <v>3811.59</v>
      </c>
    </row>
    <row r="2581" spans="1:17" x14ac:dyDescent="0.35">
      <c r="A2581" s="8">
        <v>2580</v>
      </c>
      <c r="B2581" s="8" t="s">
        <v>41</v>
      </c>
      <c r="C2581" s="8" t="s">
        <v>16</v>
      </c>
      <c r="D2581" s="8" t="s">
        <v>24</v>
      </c>
      <c r="E2581" s="8" t="s">
        <v>29</v>
      </c>
      <c r="F2581" s="8">
        <v>2844.45</v>
      </c>
      <c r="G2581" s="8">
        <v>238444.06</v>
      </c>
      <c r="H2581" s="8">
        <v>160378.76</v>
      </c>
      <c r="I2581" s="8">
        <v>10.78</v>
      </c>
      <c r="J2581" s="8">
        <v>454</v>
      </c>
      <c r="K2581" s="8" t="str">
        <v>low</v>
      </c>
      <c r="L2581" s="8" t="s">
        <v>25</v>
      </c>
      <c r="M2581" s="8" t="s">
        <v>30</v>
      </c>
      <c r="N2581" s="8" t="s">
        <v>371</v>
      </c>
      <c r="O2581" s="8">
        <v>2023</v>
      </c>
      <c r="P2581" s="8">
        <v>181.58</v>
      </c>
      <c r="Q2581" s="8">
        <v>118.44</v>
      </c>
    </row>
    <row r="2582" spans="1:17" x14ac:dyDescent="0.35">
      <c r="A2582" s="8">
        <v>2581</v>
      </c>
      <c r="B2582" s="8" t="s">
        <v>43</v>
      </c>
      <c r="C2582" s="8" t="s">
        <v>58</v>
      </c>
      <c r="D2582" s="8" t="s">
        <v>34</v>
      </c>
      <c r="E2582" s="8" t="s">
        <v>29</v>
      </c>
      <c r="F2582" s="8">
        <v>6648.93</v>
      </c>
      <c r="G2582" s="8">
        <v>63472.85</v>
      </c>
      <c r="H2582" s="8">
        <v>192122.7</v>
      </c>
      <c r="I2582" s="8">
        <v>5.0199999999999996</v>
      </c>
      <c r="J2582" s="8">
        <v>691</v>
      </c>
      <c r="K2582" s="8" t="str">
        <v>Medium</v>
      </c>
      <c r="L2582" s="8" t="s">
        <v>45</v>
      </c>
      <c r="M2582" s="8" t="s">
        <v>75</v>
      </c>
      <c r="N2582" s="8" t="s">
        <v>155</v>
      </c>
      <c r="O2582" s="8">
        <v>2023</v>
      </c>
      <c r="P2582" s="8">
        <v>554.87</v>
      </c>
      <c r="Q2582" s="8">
        <v>476.12</v>
      </c>
    </row>
    <row r="2583" spans="1:17" x14ac:dyDescent="0.35">
      <c r="A2583" s="8">
        <v>2582</v>
      </c>
      <c r="B2583" s="8" t="s">
        <v>79</v>
      </c>
      <c r="C2583" s="8" t="s">
        <v>16</v>
      </c>
      <c r="D2583" s="8" t="s">
        <v>56</v>
      </c>
      <c r="E2583" s="8" t="s">
        <v>63</v>
      </c>
      <c r="F2583" s="8">
        <v>93115.12</v>
      </c>
      <c r="G2583" s="8">
        <v>199075.59</v>
      </c>
      <c r="H2583" s="8">
        <v>461264.56</v>
      </c>
      <c r="I2583" s="8">
        <v>11.22</v>
      </c>
      <c r="J2583" s="8">
        <v>755</v>
      </c>
      <c r="K2583" s="8" t="str">
        <v>High</v>
      </c>
      <c r="L2583" s="8" t="s">
        <v>35</v>
      </c>
      <c r="M2583" s="8" t="s">
        <v>46</v>
      </c>
      <c r="N2583" s="8" t="s">
        <v>207</v>
      </c>
      <c r="O2583" s="8">
        <v>2023</v>
      </c>
      <c r="P2583" s="8">
        <v>7976.1</v>
      </c>
      <c r="Q2583" s="8">
        <v>6681.48</v>
      </c>
    </row>
    <row r="2584" spans="1:17" x14ac:dyDescent="0.35">
      <c r="A2584" s="8">
        <v>2583</v>
      </c>
      <c r="B2584" s="8" t="s">
        <v>32</v>
      </c>
      <c r="C2584" s="8" t="s">
        <v>37</v>
      </c>
      <c r="D2584" s="8" t="s">
        <v>17</v>
      </c>
      <c r="E2584" s="8" t="s">
        <v>63</v>
      </c>
      <c r="F2584" s="8">
        <v>28592.880000000001</v>
      </c>
      <c r="G2584" s="8">
        <v>339491.44</v>
      </c>
      <c r="H2584" s="8">
        <v>259743.74</v>
      </c>
      <c r="I2584" s="8">
        <v>14.11</v>
      </c>
      <c r="J2584" s="8">
        <v>728</v>
      </c>
      <c r="K2584" s="8" t="str">
        <v>Medium</v>
      </c>
      <c r="L2584" s="8" t="s">
        <v>45</v>
      </c>
      <c r="M2584" s="8" t="s">
        <v>75</v>
      </c>
      <c r="N2584" s="8" t="s">
        <v>398</v>
      </c>
      <c r="O2584" s="8">
        <v>2023</v>
      </c>
      <c r="P2584" s="8">
        <v>2359.39</v>
      </c>
      <c r="Q2584" s="8">
        <v>1770.85</v>
      </c>
    </row>
    <row r="2585" spans="1:17" x14ac:dyDescent="0.35">
      <c r="A2585" s="8">
        <v>2584</v>
      </c>
      <c r="B2585" s="8" t="s">
        <v>15</v>
      </c>
      <c r="C2585" s="8" t="s">
        <v>16</v>
      </c>
      <c r="D2585" s="8" t="s">
        <v>17</v>
      </c>
      <c r="E2585" s="8" t="s">
        <v>54</v>
      </c>
      <c r="F2585" s="8">
        <v>38489.5</v>
      </c>
      <c r="G2585" s="8">
        <v>122749.62</v>
      </c>
      <c r="H2585" s="8">
        <v>466796.71</v>
      </c>
      <c r="I2585" s="8">
        <v>7.03</v>
      </c>
      <c r="J2585" s="8">
        <v>386</v>
      </c>
      <c r="K2585" s="8" t="str">
        <v>low</v>
      </c>
      <c r="L2585" s="8" t="s">
        <v>45</v>
      </c>
      <c r="M2585" s="8" t="s">
        <v>26</v>
      </c>
      <c r="N2585" s="8" t="s">
        <v>250</v>
      </c>
      <c r="O2585" s="8">
        <v>2023</v>
      </c>
      <c r="P2585" s="8">
        <v>5531.25</v>
      </c>
      <c r="Q2585" s="8">
        <v>4728.7</v>
      </c>
    </row>
    <row r="2586" spans="1:17" x14ac:dyDescent="0.35">
      <c r="A2586" s="8">
        <v>2585</v>
      </c>
      <c r="B2586" s="8" t="s">
        <v>50</v>
      </c>
      <c r="C2586" s="8" t="s">
        <v>37</v>
      </c>
      <c r="D2586" s="8" t="s">
        <v>24</v>
      </c>
      <c r="E2586" s="8" t="s">
        <v>38</v>
      </c>
      <c r="F2586" s="8">
        <v>12512.82</v>
      </c>
      <c r="G2586" s="8">
        <v>103397.09</v>
      </c>
      <c r="H2586" s="8">
        <v>215030.46</v>
      </c>
      <c r="I2586" s="8">
        <v>17.2</v>
      </c>
      <c r="J2586" s="8">
        <v>839</v>
      </c>
      <c r="K2586" s="8" t="str">
        <v>High</v>
      </c>
      <c r="L2586" s="8" t="s">
        <v>45</v>
      </c>
      <c r="M2586" s="8" t="s">
        <v>46</v>
      </c>
      <c r="N2586" s="8" t="s">
        <v>234</v>
      </c>
      <c r="O2586" s="8">
        <v>2023</v>
      </c>
      <c r="P2586" s="8">
        <v>1477.52</v>
      </c>
      <c r="Q2586" s="8">
        <v>1286.25</v>
      </c>
    </row>
    <row r="2587" spans="1:17" x14ac:dyDescent="0.35">
      <c r="A2587" s="8">
        <v>2586</v>
      </c>
      <c r="B2587" s="8" t="s">
        <v>85</v>
      </c>
      <c r="C2587" s="8" t="s">
        <v>23</v>
      </c>
      <c r="D2587" s="8" t="s">
        <v>34</v>
      </c>
      <c r="E2587" s="8" t="s">
        <v>54</v>
      </c>
      <c r="F2587" s="8">
        <v>29347.63</v>
      </c>
      <c r="G2587" s="8">
        <v>155129.01</v>
      </c>
      <c r="H2587" s="8">
        <v>426153.71</v>
      </c>
      <c r="I2587" s="8">
        <v>11.59</v>
      </c>
      <c r="J2587" s="8">
        <v>513</v>
      </c>
      <c r="K2587" s="8" t="str">
        <v>low</v>
      </c>
      <c r="L2587" s="8" t="s">
        <v>35</v>
      </c>
      <c r="M2587" s="8" t="s">
        <v>26</v>
      </c>
      <c r="N2587" s="8" t="s">
        <v>283</v>
      </c>
      <c r="O2587" s="8">
        <v>2023</v>
      </c>
      <c r="P2587" s="8">
        <v>3103.52</v>
      </c>
      <c r="Q2587" s="8">
        <v>1670.47</v>
      </c>
    </row>
    <row r="2588" spans="1:17" x14ac:dyDescent="0.35">
      <c r="A2588" s="8">
        <v>2587</v>
      </c>
      <c r="B2588" s="8" t="s">
        <v>50</v>
      </c>
      <c r="C2588" s="8" t="s">
        <v>37</v>
      </c>
      <c r="D2588" s="8" t="s">
        <v>28</v>
      </c>
      <c r="E2588" s="8" t="s">
        <v>54</v>
      </c>
      <c r="F2588" s="8">
        <v>86050.92</v>
      </c>
      <c r="G2588" s="8">
        <v>227454.7</v>
      </c>
      <c r="H2588" s="8">
        <v>210968.3</v>
      </c>
      <c r="I2588" s="8">
        <v>6.14</v>
      </c>
      <c r="J2588" s="8">
        <v>662</v>
      </c>
      <c r="K2588" s="8" t="str">
        <v>Medium</v>
      </c>
      <c r="L2588" s="8" t="s">
        <v>25</v>
      </c>
      <c r="M2588" s="8" t="s">
        <v>20</v>
      </c>
      <c r="N2588" s="8" t="s">
        <v>194</v>
      </c>
      <c r="O2588" s="8">
        <v>2023</v>
      </c>
      <c r="P2588" s="8">
        <v>9934.7199999999993</v>
      </c>
      <c r="Q2588" s="8">
        <v>6744.66</v>
      </c>
    </row>
    <row r="2589" spans="1:17" x14ac:dyDescent="0.35">
      <c r="A2589" s="8">
        <v>2588</v>
      </c>
      <c r="B2589" s="8" t="s">
        <v>79</v>
      </c>
      <c r="C2589" s="8" t="s">
        <v>37</v>
      </c>
      <c r="D2589" s="8" t="s">
        <v>28</v>
      </c>
      <c r="E2589" s="8" t="s">
        <v>29</v>
      </c>
      <c r="F2589" s="8">
        <v>55623.87</v>
      </c>
      <c r="G2589" s="8">
        <v>285094.51</v>
      </c>
      <c r="H2589" s="8">
        <v>301149.24</v>
      </c>
      <c r="I2589" s="8">
        <v>9.8800000000000008</v>
      </c>
      <c r="J2589" s="8">
        <v>641</v>
      </c>
      <c r="K2589" s="8" t="str">
        <v>Medium</v>
      </c>
      <c r="L2589" s="8" t="s">
        <v>39</v>
      </c>
      <c r="M2589" s="8" t="s">
        <v>75</v>
      </c>
      <c r="N2589" s="8" t="s">
        <v>67</v>
      </c>
      <c r="O2589" s="8">
        <v>2023</v>
      </c>
      <c r="P2589" s="8">
        <v>5437.12</v>
      </c>
      <c r="Q2589" s="8">
        <v>2871.94</v>
      </c>
    </row>
    <row r="2590" spans="1:17" x14ac:dyDescent="0.35">
      <c r="A2590" s="8">
        <v>2589</v>
      </c>
      <c r="B2590" s="8" t="s">
        <v>32</v>
      </c>
      <c r="C2590" s="8" t="s">
        <v>23</v>
      </c>
      <c r="D2590" s="8" t="s">
        <v>24</v>
      </c>
      <c r="E2590" s="8" t="s">
        <v>38</v>
      </c>
      <c r="F2590" s="8">
        <v>75323.78</v>
      </c>
      <c r="G2590" s="8">
        <v>351363.23</v>
      </c>
      <c r="H2590" s="8">
        <v>430665.92</v>
      </c>
      <c r="I2590" s="8">
        <v>10.53</v>
      </c>
      <c r="J2590" s="8">
        <v>893</v>
      </c>
      <c r="K2590" s="8" t="str">
        <v>High</v>
      </c>
      <c r="L2590" s="8" t="s">
        <v>25</v>
      </c>
      <c r="M2590" s="8" t="s">
        <v>26</v>
      </c>
      <c r="N2590" s="8" t="s">
        <v>356</v>
      </c>
      <c r="O2590" s="8">
        <v>2023</v>
      </c>
      <c r="P2590" s="8">
        <v>8625.09</v>
      </c>
      <c r="Q2590" s="8">
        <v>5524.55</v>
      </c>
    </row>
    <row r="2591" spans="1:17" x14ac:dyDescent="0.35">
      <c r="A2591" s="8">
        <v>2590</v>
      </c>
      <c r="B2591" s="8" t="s">
        <v>22</v>
      </c>
      <c r="C2591" s="8" t="s">
        <v>23</v>
      </c>
      <c r="D2591" s="8" t="s">
        <v>17</v>
      </c>
      <c r="E2591" s="8" t="s">
        <v>18</v>
      </c>
      <c r="F2591" s="8">
        <v>51841.51</v>
      </c>
      <c r="G2591" s="8">
        <v>462538.84</v>
      </c>
      <c r="H2591" s="8">
        <v>466187.52000000002</v>
      </c>
      <c r="I2591" s="8">
        <v>12.59</v>
      </c>
      <c r="J2591" s="8">
        <v>776</v>
      </c>
      <c r="K2591" s="8" t="str">
        <v>High</v>
      </c>
      <c r="L2591" s="8" t="s">
        <v>45</v>
      </c>
      <c r="M2591" s="8" t="s">
        <v>30</v>
      </c>
      <c r="N2591" s="8" t="s">
        <v>366</v>
      </c>
      <c r="O2591" s="8">
        <v>2023</v>
      </c>
      <c r="P2591" s="8">
        <v>4689</v>
      </c>
      <c r="Q2591" s="8">
        <v>3856.97</v>
      </c>
    </row>
    <row r="2592" spans="1:17" x14ac:dyDescent="0.35">
      <c r="A2592" s="8">
        <v>2591</v>
      </c>
      <c r="B2592" s="8" t="s">
        <v>41</v>
      </c>
      <c r="C2592" s="8" t="s">
        <v>58</v>
      </c>
      <c r="D2592" s="8" t="s">
        <v>28</v>
      </c>
      <c r="E2592" s="8" t="s">
        <v>29</v>
      </c>
      <c r="F2592" s="8">
        <v>26856.57</v>
      </c>
      <c r="G2592" s="8">
        <v>143098.29999999999</v>
      </c>
      <c r="H2592" s="8">
        <v>102374.81</v>
      </c>
      <c r="I2592" s="8">
        <v>14.06</v>
      </c>
      <c r="J2592" s="8">
        <v>379</v>
      </c>
      <c r="K2592" s="8" t="str">
        <v>low</v>
      </c>
      <c r="L2592" s="8" t="s">
        <v>25</v>
      </c>
      <c r="M2592" s="8" t="s">
        <v>46</v>
      </c>
      <c r="N2592" s="8" t="s">
        <v>109</v>
      </c>
      <c r="O2592" s="8">
        <v>2023</v>
      </c>
      <c r="P2592" s="8">
        <v>3871.07</v>
      </c>
      <c r="Q2592" s="8">
        <v>2898.5</v>
      </c>
    </row>
    <row r="2593" spans="1:17" x14ac:dyDescent="0.35">
      <c r="A2593" s="8">
        <v>2592</v>
      </c>
      <c r="B2593" s="8" t="s">
        <v>15</v>
      </c>
      <c r="C2593" s="8" t="s">
        <v>23</v>
      </c>
      <c r="D2593" s="8" t="s">
        <v>24</v>
      </c>
      <c r="E2593" s="8" t="s">
        <v>54</v>
      </c>
      <c r="F2593" s="8">
        <v>81492.62</v>
      </c>
      <c r="G2593" s="8">
        <v>254048.94</v>
      </c>
      <c r="H2593" s="8">
        <v>475798.47</v>
      </c>
      <c r="I2593" s="8">
        <v>13.28</v>
      </c>
      <c r="J2593" s="8">
        <v>355</v>
      </c>
      <c r="K2593" s="8" t="str">
        <v>low</v>
      </c>
      <c r="L2593" s="8" t="s">
        <v>39</v>
      </c>
      <c r="M2593" s="8" t="s">
        <v>30</v>
      </c>
      <c r="N2593" s="8" t="s">
        <v>200</v>
      </c>
      <c r="O2593" s="8">
        <v>2023</v>
      </c>
      <c r="P2593" s="8">
        <v>6207.51</v>
      </c>
      <c r="Q2593" s="8">
        <v>3898.51</v>
      </c>
    </row>
    <row r="2594" spans="1:17" x14ac:dyDescent="0.35">
      <c r="A2594" s="8">
        <v>2593</v>
      </c>
      <c r="B2594" s="8" t="s">
        <v>48</v>
      </c>
      <c r="C2594" s="8" t="s">
        <v>58</v>
      </c>
      <c r="D2594" s="8" t="s">
        <v>56</v>
      </c>
      <c r="E2594" s="8" t="s">
        <v>29</v>
      </c>
      <c r="F2594" s="8">
        <v>22115.54</v>
      </c>
      <c r="G2594" s="8">
        <v>300490.55</v>
      </c>
      <c r="H2594" s="8">
        <v>177263.57</v>
      </c>
      <c r="I2594" s="8">
        <v>11.3</v>
      </c>
      <c r="J2594" s="8">
        <v>550</v>
      </c>
      <c r="K2594" s="8" t="str">
        <v>low</v>
      </c>
      <c r="L2594" s="8" t="s">
        <v>25</v>
      </c>
      <c r="M2594" s="8" t="s">
        <v>20</v>
      </c>
      <c r="N2594" s="8" t="s">
        <v>218</v>
      </c>
      <c r="O2594" s="8">
        <v>2023</v>
      </c>
      <c r="P2594" s="8">
        <v>2673.54</v>
      </c>
      <c r="Q2594" s="8">
        <v>1923.64</v>
      </c>
    </row>
    <row r="2595" spans="1:17" x14ac:dyDescent="0.35">
      <c r="A2595" s="8">
        <v>2594</v>
      </c>
      <c r="B2595" s="8" t="s">
        <v>41</v>
      </c>
      <c r="C2595" s="8" t="s">
        <v>37</v>
      </c>
      <c r="D2595" s="8" t="s">
        <v>17</v>
      </c>
      <c r="E2595" s="8" t="s">
        <v>18</v>
      </c>
      <c r="F2595" s="8">
        <v>9273.9500000000007</v>
      </c>
      <c r="G2595" s="8">
        <v>459288.77</v>
      </c>
      <c r="H2595" s="8">
        <v>323287.93</v>
      </c>
      <c r="I2595" s="8">
        <v>10.85</v>
      </c>
      <c r="J2595" s="8">
        <v>366</v>
      </c>
      <c r="K2595" s="8" t="str">
        <v>low</v>
      </c>
      <c r="L2595" s="8" t="s">
        <v>45</v>
      </c>
      <c r="M2595" s="8" t="s">
        <v>30</v>
      </c>
      <c r="N2595" s="8" t="s">
        <v>95</v>
      </c>
      <c r="O2595" s="8">
        <v>2023</v>
      </c>
      <c r="P2595" s="8">
        <v>967.37</v>
      </c>
      <c r="Q2595" s="8">
        <v>680.82</v>
      </c>
    </row>
    <row r="2596" spans="1:17" x14ac:dyDescent="0.35">
      <c r="A2596" s="8">
        <v>2595</v>
      </c>
      <c r="B2596" s="8" t="s">
        <v>79</v>
      </c>
      <c r="C2596" s="8" t="s">
        <v>33</v>
      </c>
      <c r="D2596" s="8" t="s">
        <v>34</v>
      </c>
      <c r="E2596" s="8" t="s">
        <v>63</v>
      </c>
      <c r="F2596" s="8">
        <v>86999.67</v>
      </c>
      <c r="G2596" s="8">
        <v>138515.66</v>
      </c>
      <c r="H2596" s="8">
        <v>138011.9</v>
      </c>
      <c r="I2596" s="8">
        <v>5.18</v>
      </c>
      <c r="J2596" s="8">
        <v>564</v>
      </c>
      <c r="K2596" s="8" t="str">
        <v>low</v>
      </c>
      <c r="L2596" s="8" t="s">
        <v>25</v>
      </c>
      <c r="M2596" s="8" t="s">
        <v>46</v>
      </c>
      <c r="N2596" s="8" t="s">
        <v>162</v>
      </c>
      <c r="O2596" s="8">
        <v>2023</v>
      </c>
      <c r="P2596" s="8">
        <v>8700</v>
      </c>
      <c r="Q2596" s="8">
        <v>7010.88</v>
      </c>
    </row>
    <row r="2597" spans="1:17" x14ac:dyDescent="0.35">
      <c r="A2597" s="8">
        <v>2596</v>
      </c>
      <c r="B2597" s="8" t="s">
        <v>50</v>
      </c>
      <c r="C2597" s="8" t="s">
        <v>23</v>
      </c>
      <c r="D2597" s="8" t="s">
        <v>56</v>
      </c>
      <c r="E2597" s="8" t="s">
        <v>54</v>
      </c>
      <c r="F2597" s="8">
        <v>60652.86</v>
      </c>
      <c r="G2597" s="8">
        <v>488094.42</v>
      </c>
      <c r="H2597" s="8">
        <v>77222.080000000002</v>
      </c>
      <c r="I2597" s="8">
        <v>12.34</v>
      </c>
      <c r="J2597" s="8">
        <v>863</v>
      </c>
      <c r="K2597" s="8" t="str">
        <v>High</v>
      </c>
      <c r="L2597" s="8" t="s">
        <v>19</v>
      </c>
      <c r="M2597" s="8" t="s">
        <v>46</v>
      </c>
      <c r="N2597" s="8" t="s">
        <v>84</v>
      </c>
      <c r="O2597" s="8">
        <v>2023</v>
      </c>
      <c r="P2597" s="8">
        <v>3720.71</v>
      </c>
      <c r="Q2597" s="8">
        <v>3077.03</v>
      </c>
    </row>
    <row r="2598" spans="1:17" x14ac:dyDescent="0.35">
      <c r="A2598" s="8">
        <v>2597</v>
      </c>
      <c r="B2598" s="8" t="s">
        <v>85</v>
      </c>
      <c r="C2598" s="8" t="s">
        <v>58</v>
      </c>
      <c r="D2598" s="8" t="s">
        <v>24</v>
      </c>
      <c r="E2598" s="8" t="s">
        <v>18</v>
      </c>
      <c r="F2598" s="8">
        <v>2851.19</v>
      </c>
      <c r="G2598" s="8">
        <v>127856.92</v>
      </c>
      <c r="H2598" s="8">
        <v>302828.88</v>
      </c>
      <c r="I2598" s="8">
        <v>14.51</v>
      </c>
      <c r="J2598" s="8">
        <v>500</v>
      </c>
      <c r="K2598" s="8" t="str">
        <v>low</v>
      </c>
      <c r="L2598" s="8" t="s">
        <v>25</v>
      </c>
      <c r="M2598" s="8" t="s">
        <v>46</v>
      </c>
      <c r="N2598" s="8" t="s">
        <v>413</v>
      </c>
      <c r="O2598" s="8">
        <v>2023</v>
      </c>
      <c r="P2598" s="8">
        <v>299.07</v>
      </c>
      <c r="Q2598" s="8">
        <v>180.05</v>
      </c>
    </row>
    <row r="2599" spans="1:17" x14ac:dyDescent="0.35">
      <c r="A2599" s="8">
        <v>2598</v>
      </c>
      <c r="B2599" s="8" t="s">
        <v>52</v>
      </c>
      <c r="C2599" s="8" t="s">
        <v>37</v>
      </c>
      <c r="D2599" s="8" t="s">
        <v>24</v>
      </c>
      <c r="E2599" s="8" t="s">
        <v>38</v>
      </c>
      <c r="F2599" s="8">
        <v>75672.86</v>
      </c>
      <c r="G2599" s="8">
        <v>7401.53</v>
      </c>
      <c r="H2599" s="8">
        <v>12284.59</v>
      </c>
      <c r="I2599" s="8">
        <v>10.51</v>
      </c>
      <c r="J2599" s="8">
        <v>684</v>
      </c>
      <c r="K2599" s="8" t="str">
        <v>Medium</v>
      </c>
      <c r="L2599" s="8" t="s">
        <v>45</v>
      </c>
      <c r="M2599" s="8" t="s">
        <v>26</v>
      </c>
      <c r="N2599" s="8" t="s">
        <v>405</v>
      </c>
      <c r="O2599" s="8">
        <v>2023</v>
      </c>
      <c r="P2599" s="8">
        <v>7602.93</v>
      </c>
      <c r="Q2599" s="8">
        <v>4396.76</v>
      </c>
    </row>
    <row r="2600" spans="1:17" x14ac:dyDescent="0.35">
      <c r="A2600" s="8">
        <v>2599</v>
      </c>
      <c r="B2600" s="8" t="s">
        <v>22</v>
      </c>
      <c r="C2600" s="8" t="s">
        <v>23</v>
      </c>
      <c r="D2600" s="8" t="s">
        <v>28</v>
      </c>
      <c r="E2600" s="8" t="s">
        <v>38</v>
      </c>
      <c r="F2600" s="8">
        <v>45037.279999999999</v>
      </c>
      <c r="G2600" s="8">
        <v>123604.35</v>
      </c>
      <c r="H2600" s="8">
        <v>491587.89</v>
      </c>
      <c r="I2600" s="8">
        <v>13.48</v>
      </c>
      <c r="J2600" s="8">
        <v>683</v>
      </c>
      <c r="K2600" s="8" t="str">
        <v>Medium</v>
      </c>
      <c r="L2600" s="8" t="s">
        <v>39</v>
      </c>
      <c r="M2600" s="8" t="s">
        <v>75</v>
      </c>
      <c r="N2600" s="8" t="s">
        <v>62</v>
      </c>
      <c r="O2600" s="8">
        <v>2023</v>
      </c>
      <c r="P2600" s="8">
        <v>2256.89</v>
      </c>
      <c r="Q2600" s="8">
        <v>1439.44</v>
      </c>
    </row>
    <row r="2601" spans="1:17" x14ac:dyDescent="0.35">
      <c r="A2601" s="8">
        <v>2600</v>
      </c>
      <c r="B2601" s="8" t="s">
        <v>22</v>
      </c>
      <c r="C2601" s="8" t="s">
        <v>58</v>
      </c>
      <c r="D2601" s="8" t="s">
        <v>24</v>
      </c>
      <c r="E2601" s="8" t="s">
        <v>63</v>
      </c>
      <c r="F2601" s="8">
        <v>40070.379999999997</v>
      </c>
      <c r="G2601" s="8">
        <v>356096.57</v>
      </c>
      <c r="H2601" s="8">
        <v>319649.17</v>
      </c>
      <c r="I2601" s="8">
        <v>10.69</v>
      </c>
      <c r="J2601" s="8">
        <v>359</v>
      </c>
      <c r="K2601" s="8" t="str">
        <v>low</v>
      </c>
      <c r="L2601" s="8" t="s">
        <v>19</v>
      </c>
      <c r="M2601" s="8" t="s">
        <v>20</v>
      </c>
      <c r="N2601" s="8" t="s">
        <v>213</v>
      </c>
      <c r="O2601" s="8">
        <v>2023</v>
      </c>
      <c r="P2601" s="8">
        <v>4150.22</v>
      </c>
      <c r="Q2601" s="8">
        <v>3165.14</v>
      </c>
    </row>
    <row r="2602" spans="1:17" x14ac:dyDescent="0.35">
      <c r="A2602" s="8">
        <v>2601</v>
      </c>
      <c r="B2602" s="8" t="s">
        <v>41</v>
      </c>
      <c r="C2602" s="8" t="s">
        <v>33</v>
      </c>
      <c r="D2602" s="8" t="s">
        <v>24</v>
      </c>
      <c r="E2602" s="8" t="s">
        <v>18</v>
      </c>
      <c r="F2602" s="8">
        <v>84942.37</v>
      </c>
      <c r="G2602" s="8">
        <v>20783.89</v>
      </c>
      <c r="H2602" s="8">
        <v>480986.75</v>
      </c>
      <c r="I2602" s="8">
        <v>7.52</v>
      </c>
      <c r="J2602" s="8">
        <v>829</v>
      </c>
      <c r="K2602" s="8" t="str">
        <v>High</v>
      </c>
      <c r="L2602" s="8" t="s">
        <v>45</v>
      </c>
      <c r="M2602" s="8" t="s">
        <v>75</v>
      </c>
      <c r="N2602" s="8" t="s">
        <v>207</v>
      </c>
      <c r="O2602" s="8">
        <v>2023</v>
      </c>
      <c r="P2602" s="8">
        <v>9250.58</v>
      </c>
      <c r="Q2602" s="8">
        <v>5459.01</v>
      </c>
    </row>
    <row r="2603" spans="1:17" x14ac:dyDescent="0.35">
      <c r="A2603" s="8">
        <v>2602</v>
      </c>
      <c r="B2603" s="8" t="s">
        <v>50</v>
      </c>
      <c r="C2603" s="8" t="s">
        <v>33</v>
      </c>
      <c r="D2603" s="8" t="s">
        <v>56</v>
      </c>
      <c r="E2603" s="8" t="s">
        <v>54</v>
      </c>
      <c r="F2603" s="8">
        <v>54325</v>
      </c>
      <c r="G2603" s="8">
        <v>337907.8</v>
      </c>
      <c r="H2603" s="8">
        <v>175310.99</v>
      </c>
      <c r="I2603" s="8">
        <v>8.3000000000000007</v>
      </c>
      <c r="J2603" s="8">
        <v>848</v>
      </c>
      <c r="K2603" s="8" t="str">
        <v>High</v>
      </c>
      <c r="L2603" s="8" t="s">
        <v>35</v>
      </c>
      <c r="M2603" s="8" t="s">
        <v>46</v>
      </c>
      <c r="N2603" s="8" t="s">
        <v>145</v>
      </c>
      <c r="O2603" s="8">
        <v>2023</v>
      </c>
      <c r="P2603" s="8">
        <v>7598.08</v>
      </c>
      <c r="Q2603" s="8">
        <v>5951.69</v>
      </c>
    </row>
    <row r="2604" spans="1:17" x14ac:dyDescent="0.35">
      <c r="A2604" s="8">
        <v>2603</v>
      </c>
      <c r="B2604" s="8" t="s">
        <v>50</v>
      </c>
      <c r="C2604" s="8" t="s">
        <v>23</v>
      </c>
      <c r="D2604" s="8" t="s">
        <v>34</v>
      </c>
      <c r="E2604" s="8" t="s">
        <v>63</v>
      </c>
      <c r="F2604" s="8">
        <v>78711</v>
      </c>
      <c r="G2604" s="8">
        <v>254656.83</v>
      </c>
      <c r="H2604" s="8">
        <v>54600.800000000003</v>
      </c>
      <c r="I2604" s="8">
        <v>11.43</v>
      </c>
      <c r="J2604" s="8">
        <v>328</v>
      </c>
      <c r="K2604" s="8" t="str">
        <v>low</v>
      </c>
      <c r="L2604" s="8" t="s">
        <v>45</v>
      </c>
      <c r="M2604" s="8" t="s">
        <v>26</v>
      </c>
      <c r="N2604" s="8" t="s">
        <v>236</v>
      </c>
      <c r="O2604" s="8">
        <v>2023</v>
      </c>
      <c r="P2604" s="8">
        <v>7138.65</v>
      </c>
      <c r="Q2604" s="8">
        <v>4949.04</v>
      </c>
    </row>
    <row r="2605" spans="1:17" x14ac:dyDescent="0.35">
      <c r="A2605" s="8">
        <v>2604</v>
      </c>
      <c r="B2605" s="8" t="s">
        <v>41</v>
      </c>
      <c r="C2605" s="8" t="s">
        <v>33</v>
      </c>
      <c r="D2605" s="8" t="s">
        <v>56</v>
      </c>
      <c r="E2605" s="8" t="s">
        <v>63</v>
      </c>
      <c r="F2605" s="8">
        <v>37009.910000000003</v>
      </c>
      <c r="G2605" s="8">
        <v>204619.49</v>
      </c>
      <c r="H2605" s="8">
        <v>17973.88</v>
      </c>
      <c r="I2605" s="8">
        <v>12.64</v>
      </c>
      <c r="J2605" s="8">
        <v>677</v>
      </c>
      <c r="K2605" s="8" t="str">
        <v>Medium</v>
      </c>
      <c r="L2605" s="8" t="s">
        <v>45</v>
      </c>
      <c r="M2605" s="8" t="s">
        <v>46</v>
      </c>
      <c r="N2605" s="8" t="s">
        <v>303</v>
      </c>
      <c r="O2605" s="8">
        <v>2023</v>
      </c>
      <c r="P2605" s="8">
        <v>3523.71</v>
      </c>
      <c r="Q2605" s="8">
        <v>1806.55</v>
      </c>
    </row>
    <row r="2606" spans="1:17" x14ac:dyDescent="0.35">
      <c r="A2606" s="8">
        <v>2605</v>
      </c>
      <c r="B2606" s="8" t="s">
        <v>48</v>
      </c>
      <c r="C2606" s="8" t="s">
        <v>33</v>
      </c>
      <c r="D2606" s="8" t="s">
        <v>17</v>
      </c>
      <c r="E2606" s="8" t="s">
        <v>18</v>
      </c>
      <c r="F2606" s="8">
        <v>71597.8</v>
      </c>
      <c r="G2606" s="8">
        <v>347175.76</v>
      </c>
      <c r="H2606" s="8">
        <v>344873.36</v>
      </c>
      <c r="I2606" s="8">
        <v>16.29</v>
      </c>
      <c r="J2606" s="8">
        <v>446</v>
      </c>
      <c r="K2606" s="8" t="str">
        <v>low</v>
      </c>
      <c r="L2606" s="8" t="s">
        <v>25</v>
      </c>
      <c r="M2606" s="8" t="s">
        <v>20</v>
      </c>
      <c r="N2606" s="8" t="s">
        <v>392</v>
      </c>
      <c r="O2606" s="8">
        <v>2023</v>
      </c>
      <c r="P2606" s="8">
        <v>6035.18</v>
      </c>
      <c r="Q2606" s="8">
        <v>4486.99</v>
      </c>
    </row>
    <row r="2607" spans="1:17" x14ac:dyDescent="0.35">
      <c r="A2607" s="8">
        <v>2606</v>
      </c>
      <c r="B2607" s="8" t="s">
        <v>50</v>
      </c>
      <c r="C2607" s="8" t="s">
        <v>16</v>
      </c>
      <c r="D2607" s="8" t="s">
        <v>56</v>
      </c>
      <c r="E2607" s="8" t="s">
        <v>29</v>
      </c>
      <c r="F2607" s="8">
        <v>15461.83</v>
      </c>
      <c r="G2607" s="8">
        <v>229898.78</v>
      </c>
      <c r="H2607" s="8">
        <v>13319.68</v>
      </c>
      <c r="I2607" s="8">
        <v>11.78</v>
      </c>
      <c r="J2607" s="8">
        <v>400</v>
      </c>
      <c r="K2607" s="8" t="str">
        <v>low</v>
      </c>
      <c r="L2607" s="8" t="s">
        <v>19</v>
      </c>
      <c r="M2607" s="8" t="s">
        <v>30</v>
      </c>
      <c r="N2607" s="8" t="s">
        <v>277</v>
      </c>
      <c r="O2607" s="8">
        <v>2023</v>
      </c>
      <c r="P2607" s="8">
        <v>1785.39</v>
      </c>
      <c r="Q2607" s="8">
        <v>1241.3800000000001</v>
      </c>
    </row>
    <row r="2608" spans="1:17" x14ac:dyDescent="0.35">
      <c r="A2608" s="8">
        <v>2607</v>
      </c>
      <c r="B2608" s="8" t="s">
        <v>52</v>
      </c>
      <c r="C2608" s="8" t="s">
        <v>37</v>
      </c>
      <c r="D2608" s="8" t="s">
        <v>34</v>
      </c>
      <c r="E2608" s="8" t="s">
        <v>54</v>
      </c>
      <c r="F2608" s="8">
        <v>51105.82</v>
      </c>
      <c r="G2608" s="8">
        <v>196268.19</v>
      </c>
      <c r="H2608" s="8">
        <v>46518.35</v>
      </c>
      <c r="I2608" s="8">
        <v>12.41</v>
      </c>
      <c r="J2608" s="8">
        <v>436</v>
      </c>
      <c r="K2608" s="8" t="str">
        <v>low</v>
      </c>
      <c r="L2608" s="8" t="s">
        <v>45</v>
      </c>
      <c r="M2608" s="8" t="s">
        <v>75</v>
      </c>
      <c r="N2608" s="8" t="s">
        <v>163</v>
      </c>
      <c r="O2608" s="8">
        <v>2023</v>
      </c>
      <c r="P2608" s="8">
        <v>4634.9399999999996</v>
      </c>
      <c r="Q2608" s="8">
        <v>3158.52</v>
      </c>
    </row>
    <row r="2609" spans="1:17" x14ac:dyDescent="0.35">
      <c r="A2609" s="8">
        <v>2608</v>
      </c>
      <c r="B2609" s="8" t="s">
        <v>43</v>
      </c>
      <c r="C2609" s="8" t="s">
        <v>23</v>
      </c>
      <c r="D2609" s="8" t="s">
        <v>56</v>
      </c>
      <c r="E2609" s="8" t="s">
        <v>38</v>
      </c>
      <c r="F2609" s="8">
        <v>83919.039999999994</v>
      </c>
      <c r="G2609" s="8">
        <v>339602.44</v>
      </c>
      <c r="H2609" s="8">
        <v>187082.36</v>
      </c>
      <c r="I2609" s="8">
        <v>11.42</v>
      </c>
      <c r="J2609" s="8">
        <v>834</v>
      </c>
      <c r="K2609" s="8" t="str">
        <v>High</v>
      </c>
      <c r="L2609" s="8" t="s">
        <v>25</v>
      </c>
      <c r="M2609" s="8" t="s">
        <v>26</v>
      </c>
      <c r="N2609" s="8" t="s">
        <v>94</v>
      </c>
      <c r="O2609" s="8">
        <v>2023</v>
      </c>
      <c r="P2609" s="8">
        <v>5195.58</v>
      </c>
      <c r="Q2609" s="8">
        <v>3181.92</v>
      </c>
    </row>
    <row r="2610" spans="1:17" x14ac:dyDescent="0.35">
      <c r="A2610" s="8">
        <v>2609</v>
      </c>
      <c r="B2610" s="8" t="s">
        <v>79</v>
      </c>
      <c r="C2610" s="8" t="s">
        <v>58</v>
      </c>
      <c r="D2610" s="8" t="s">
        <v>24</v>
      </c>
      <c r="E2610" s="8" t="s">
        <v>54</v>
      </c>
      <c r="F2610" s="8">
        <v>44445.54</v>
      </c>
      <c r="G2610" s="8">
        <v>250934.81</v>
      </c>
      <c r="H2610" s="8">
        <v>157354.14000000001</v>
      </c>
      <c r="I2610" s="8">
        <v>6.57</v>
      </c>
      <c r="J2610" s="8">
        <v>655</v>
      </c>
      <c r="K2610" s="8" t="str">
        <v>Medium</v>
      </c>
      <c r="L2610" s="8" t="s">
        <v>35</v>
      </c>
      <c r="M2610" s="8" t="s">
        <v>30</v>
      </c>
      <c r="N2610" s="8" t="s">
        <v>340</v>
      </c>
      <c r="O2610" s="8">
        <v>2023</v>
      </c>
      <c r="P2610" s="8">
        <v>3736.68</v>
      </c>
      <c r="Q2610" s="8">
        <v>3108.84</v>
      </c>
    </row>
    <row r="2611" spans="1:17" x14ac:dyDescent="0.35">
      <c r="A2611" s="8">
        <v>2610</v>
      </c>
      <c r="B2611" s="8" t="s">
        <v>50</v>
      </c>
      <c r="C2611" s="8" t="s">
        <v>16</v>
      </c>
      <c r="D2611" s="8" t="s">
        <v>34</v>
      </c>
      <c r="E2611" s="8" t="s">
        <v>29</v>
      </c>
      <c r="F2611" s="8">
        <v>83590.52</v>
      </c>
      <c r="G2611" s="8">
        <v>460892.75</v>
      </c>
      <c r="H2611" s="8">
        <v>197375.33</v>
      </c>
      <c r="I2611" s="8">
        <v>17.579999999999998</v>
      </c>
      <c r="J2611" s="8">
        <v>864</v>
      </c>
      <c r="K2611" s="8" t="str">
        <v>High</v>
      </c>
      <c r="L2611" s="8" t="s">
        <v>19</v>
      </c>
      <c r="M2611" s="8" t="s">
        <v>46</v>
      </c>
      <c r="N2611" s="8" t="s">
        <v>304</v>
      </c>
      <c r="O2611" s="8">
        <v>2023</v>
      </c>
      <c r="P2611" s="8">
        <v>4510.59</v>
      </c>
      <c r="Q2611" s="8">
        <v>3360.21</v>
      </c>
    </row>
    <row r="2612" spans="1:17" x14ac:dyDescent="0.35">
      <c r="A2612" s="8">
        <v>2611</v>
      </c>
      <c r="B2612" s="8" t="s">
        <v>48</v>
      </c>
      <c r="C2612" s="8" t="s">
        <v>37</v>
      </c>
      <c r="D2612" s="8" t="s">
        <v>17</v>
      </c>
      <c r="E2612" s="8" t="s">
        <v>38</v>
      </c>
      <c r="F2612" s="8">
        <v>21423.11</v>
      </c>
      <c r="G2612" s="8">
        <v>47154.33</v>
      </c>
      <c r="H2612" s="8">
        <v>302354.43</v>
      </c>
      <c r="I2612" s="8">
        <v>15.55</v>
      </c>
      <c r="J2612" s="8">
        <v>337</v>
      </c>
      <c r="K2612" s="8" t="str">
        <v>low</v>
      </c>
      <c r="L2612" s="8" t="s">
        <v>25</v>
      </c>
      <c r="M2612" s="8" t="s">
        <v>46</v>
      </c>
      <c r="N2612" s="8" t="s">
        <v>238</v>
      </c>
      <c r="O2612" s="8">
        <v>2023</v>
      </c>
      <c r="P2612" s="8">
        <v>2581.44</v>
      </c>
      <c r="Q2612" s="8">
        <v>1542.12</v>
      </c>
    </row>
    <row r="2613" spans="1:17" x14ac:dyDescent="0.35">
      <c r="A2613" s="8">
        <v>2612</v>
      </c>
      <c r="B2613" s="8" t="s">
        <v>41</v>
      </c>
      <c r="C2613" s="8" t="s">
        <v>58</v>
      </c>
      <c r="D2613" s="8" t="s">
        <v>24</v>
      </c>
      <c r="E2613" s="8" t="s">
        <v>63</v>
      </c>
      <c r="F2613" s="8">
        <v>64178.07</v>
      </c>
      <c r="G2613" s="8">
        <v>155145.93</v>
      </c>
      <c r="H2613" s="8">
        <v>259996.95</v>
      </c>
      <c r="I2613" s="8">
        <v>5.54</v>
      </c>
      <c r="J2613" s="8">
        <v>803</v>
      </c>
      <c r="K2613" s="8" t="str">
        <v>High</v>
      </c>
      <c r="L2613" s="8" t="s">
        <v>39</v>
      </c>
      <c r="M2613" s="8" t="s">
        <v>20</v>
      </c>
      <c r="N2613" s="8" t="s">
        <v>321</v>
      </c>
      <c r="O2613" s="8">
        <v>2023</v>
      </c>
      <c r="P2613" s="8">
        <v>5035.8100000000004</v>
      </c>
      <c r="Q2613" s="8">
        <v>4520.84</v>
      </c>
    </row>
    <row r="2614" spans="1:17" x14ac:dyDescent="0.35">
      <c r="A2614" s="8">
        <v>2613</v>
      </c>
      <c r="B2614" s="8" t="s">
        <v>32</v>
      </c>
      <c r="C2614" s="8" t="s">
        <v>37</v>
      </c>
      <c r="D2614" s="8" t="s">
        <v>24</v>
      </c>
      <c r="E2614" s="8" t="s">
        <v>38</v>
      </c>
      <c r="F2614" s="8">
        <v>23763.77</v>
      </c>
      <c r="G2614" s="8">
        <v>243526.85</v>
      </c>
      <c r="H2614" s="8">
        <v>367302.58</v>
      </c>
      <c r="I2614" s="8">
        <v>8.73</v>
      </c>
      <c r="J2614" s="8">
        <v>330</v>
      </c>
      <c r="K2614" s="8" t="str">
        <v>low</v>
      </c>
      <c r="L2614" s="8" t="s">
        <v>19</v>
      </c>
      <c r="M2614" s="8" t="s">
        <v>75</v>
      </c>
      <c r="N2614" s="8" t="s">
        <v>306</v>
      </c>
      <c r="O2614" s="8">
        <v>2023</v>
      </c>
      <c r="P2614" s="8">
        <v>3347.48</v>
      </c>
      <c r="Q2614" s="8">
        <v>1779.33</v>
      </c>
    </row>
    <row r="2615" spans="1:17" x14ac:dyDescent="0.35">
      <c r="A2615" s="8">
        <v>2614</v>
      </c>
      <c r="B2615" s="8" t="s">
        <v>52</v>
      </c>
      <c r="C2615" s="8" t="s">
        <v>37</v>
      </c>
      <c r="D2615" s="8" t="s">
        <v>24</v>
      </c>
      <c r="E2615" s="8" t="s">
        <v>29</v>
      </c>
      <c r="F2615" s="8">
        <v>51375.44</v>
      </c>
      <c r="G2615" s="8">
        <v>79405.78</v>
      </c>
      <c r="H2615" s="8">
        <v>443535.12</v>
      </c>
      <c r="I2615" s="8">
        <v>11.52</v>
      </c>
      <c r="J2615" s="8">
        <v>671</v>
      </c>
      <c r="K2615" s="8" t="str">
        <v>Medium</v>
      </c>
      <c r="L2615" s="8" t="s">
        <v>25</v>
      </c>
      <c r="M2615" s="8" t="s">
        <v>30</v>
      </c>
      <c r="N2615" s="8" t="s">
        <v>221</v>
      </c>
      <c r="O2615" s="8">
        <v>2023</v>
      </c>
      <c r="P2615" s="8">
        <v>3563.78</v>
      </c>
      <c r="Q2615" s="8">
        <v>1961.51</v>
      </c>
    </row>
    <row r="2616" spans="1:17" x14ac:dyDescent="0.35">
      <c r="A2616" s="8">
        <v>2615</v>
      </c>
      <c r="B2616" s="8" t="s">
        <v>43</v>
      </c>
      <c r="C2616" s="8" t="s">
        <v>23</v>
      </c>
      <c r="D2616" s="8" t="s">
        <v>17</v>
      </c>
      <c r="E2616" s="8" t="s">
        <v>18</v>
      </c>
      <c r="F2616" s="8">
        <v>80956.06</v>
      </c>
      <c r="G2616" s="8">
        <v>207051.88</v>
      </c>
      <c r="H2616" s="8">
        <v>281609.81</v>
      </c>
      <c r="I2616" s="8">
        <v>8.16</v>
      </c>
      <c r="J2616" s="8">
        <v>783</v>
      </c>
      <c r="K2616" s="8" t="str">
        <v>High</v>
      </c>
      <c r="L2616" s="8" t="s">
        <v>39</v>
      </c>
      <c r="M2616" s="8" t="s">
        <v>20</v>
      </c>
      <c r="N2616" s="8" t="s">
        <v>101</v>
      </c>
      <c r="O2616" s="8">
        <v>2023</v>
      </c>
      <c r="P2616" s="8">
        <v>7124.69</v>
      </c>
      <c r="Q2616" s="8">
        <v>3688.04</v>
      </c>
    </row>
    <row r="2617" spans="1:17" x14ac:dyDescent="0.35">
      <c r="A2617" s="8">
        <v>2616</v>
      </c>
      <c r="B2617" s="8" t="s">
        <v>85</v>
      </c>
      <c r="C2617" s="8" t="s">
        <v>33</v>
      </c>
      <c r="D2617" s="8" t="s">
        <v>24</v>
      </c>
      <c r="E2617" s="8" t="s">
        <v>18</v>
      </c>
      <c r="F2617" s="8">
        <v>14886.26</v>
      </c>
      <c r="G2617" s="8">
        <v>127262.34</v>
      </c>
      <c r="H2617" s="8">
        <v>499230.21</v>
      </c>
      <c r="I2617" s="8">
        <v>8.2100000000000009</v>
      </c>
      <c r="J2617" s="8">
        <v>858</v>
      </c>
      <c r="K2617" s="8" t="str">
        <v>High</v>
      </c>
      <c r="L2617" s="8" t="s">
        <v>39</v>
      </c>
      <c r="M2617" s="8" t="s">
        <v>75</v>
      </c>
      <c r="N2617" s="8" t="s">
        <v>310</v>
      </c>
      <c r="O2617" s="8">
        <v>2023</v>
      </c>
      <c r="P2617" s="8">
        <v>1173.78</v>
      </c>
      <c r="Q2617" s="8">
        <v>898.73</v>
      </c>
    </row>
    <row r="2618" spans="1:17" x14ac:dyDescent="0.35">
      <c r="A2618" s="8">
        <v>2617</v>
      </c>
      <c r="B2618" s="8" t="s">
        <v>32</v>
      </c>
      <c r="C2618" s="8" t="s">
        <v>58</v>
      </c>
      <c r="D2618" s="8" t="s">
        <v>56</v>
      </c>
      <c r="E2618" s="8" t="s">
        <v>63</v>
      </c>
      <c r="F2618" s="8">
        <v>96352.57</v>
      </c>
      <c r="G2618" s="8">
        <v>361848.88</v>
      </c>
      <c r="H2618" s="8">
        <v>243712.02</v>
      </c>
      <c r="I2618" s="8">
        <v>11.36</v>
      </c>
      <c r="J2618" s="8">
        <v>435</v>
      </c>
      <c r="K2618" s="8" t="str">
        <v>low</v>
      </c>
      <c r="L2618" s="8" t="s">
        <v>39</v>
      </c>
      <c r="M2618" s="8" t="s">
        <v>26</v>
      </c>
      <c r="N2618" s="8" t="s">
        <v>172</v>
      </c>
      <c r="O2618" s="8">
        <v>2023</v>
      </c>
      <c r="P2618" s="8">
        <v>9656.9599999999991</v>
      </c>
      <c r="Q2618" s="8">
        <v>5955.72</v>
      </c>
    </row>
    <row r="2619" spans="1:17" x14ac:dyDescent="0.35">
      <c r="A2619" s="8">
        <v>2618</v>
      </c>
      <c r="B2619" s="8" t="s">
        <v>32</v>
      </c>
      <c r="C2619" s="8" t="s">
        <v>33</v>
      </c>
      <c r="D2619" s="8" t="s">
        <v>24</v>
      </c>
      <c r="E2619" s="8" t="s">
        <v>63</v>
      </c>
      <c r="F2619" s="8">
        <v>49858.59</v>
      </c>
      <c r="G2619" s="8">
        <v>409172.72</v>
      </c>
      <c r="H2619" s="8">
        <v>450404.01</v>
      </c>
      <c r="I2619" s="8">
        <v>8.39</v>
      </c>
      <c r="J2619" s="8">
        <v>424</v>
      </c>
      <c r="K2619" s="8" t="str">
        <v>low</v>
      </c>
      <c r="L2619" s="8" t="s">
        <v>45</v>
      </c>
      <c r="M2619" s="8" t="s">
        <v>30</v>
      </c>
      <c r="N2619" s="8" t="s">
        <v>176</v>
      </c>
      <c r="O2619" s="8">
        <v>2023</v>
      </c>
      <c r="P2619" s="8">
        <v>6214.11</v>
      </c>
      <c r="Q2619" s="8">
        <v>4296.26</v>
      </c>
    </row>
    <row r="2620" spans="1:17" x14ac:dyDescent="0.35">
      <c r="A2620" s="8">
        <v>2619</v>
      </c>
      <c r="B2620" s="8" t="s">
        <v>32</v>
      </c>
      <c r="C2620" s="8" t="s">
        <v>37</v>
      </c>
      <c r="D2620" s="8" t="s">
        <v>28</v>
      </c>
      <c r="E2620" s="8" t="s">
        <v>29</v>
      </c>
      <c r="F2620" s="8">
        <v>23967.73</v>
      </c>
      <c r="G2620" s="8">
        <v>61162.12</v>
      </c>
      <c r="H2620" s="8">
        <v>496156.67</v>
      </c>
      <c r="I2620" s="8">
        <v>13.95</v>
      </c>
      <c r="J2620" s="8">
        <v>304</v>
      </c>
      <c r="K2620" s="8" t="str">
        <v>low</v>
      </c>
      <c r="L2620" s="8" t="s">
        <v>45</v>
      </c>
      <c r="M2620" s="8" t="s">
        <v>26</v>
      </c>
      <c r="N2620" s="8" t="s">
        <v>209</v>
      </c>
      <c r="O2620" s="8">
        <v>2023</v>
      </c>
      <c r="P2620" s="8">
        <v>2866.4</v>
      </c>
      <c r="Q2620" s="8">
        <v>2312.23</v>
      </c>
    </row>
    <row r="2621" spans="1:17" x14ac:dyDescent="0.35">
      <c r="A2621" s="8">
        <v>2620</v>
      </c>
      <c r="B2621" s="8" t="s">
        <v>22</v>
      </c>
      <c r="C2621" s="8" t="s">
        <v>58</v>
      </c>
      <c r="D2621" s="8" t="s">
        <v>24</v>
      </c>
      <c r="E2621" s="8" t="s">
        <v>18</v>
      </c>
      <c r="F2621" s="8">
        <v>83416.479999999996</v>
      </c>
      <c r="G2621" s="8">
        <v>42238.080000000002</v>
      </c>
      <c r="H2621" s="8">
        <v>457044.71</v>
      </c>
      <c r="I2621" s="8">
        <v>12.29</v>
      </c>
      <c r="J2621" s="8">
        <v>750</v>
      </c>
      <c r="K2621" s="8" t="str">
        <v>High</v>
      </c>
      <c r="L2621" s="8" t="s">
        <v>25</v>
      </c>
      <c r="M2621" s="8" t="s">
        <v>26</v>
      </c>
      <c r="N2621" s="8" t="s">
        <v>68</v>
      </c>
      <c r="O2621" s="8">
        <v>2023</v>
      </c>
      <c r="P2621" s="8">
        <v>4575.87</v>
      </c>
      <c r="Q2621" s="8">
        <v>4094.41</v>
      </c>
    </row>
    <row r="2622" spans="1:17" x14ac:dyDescent="0.35">
      <c r="A2622" s="8">
        <v>2621</v>
      </c>
      <c r="B2622" s="8" t="s">
        <v>41</v>
      </c>
      <c r="C2622" s="8" t="s">
        <v>23</v>
      </c>
      <c r="D2622" s="8" t="s">
        <v>24</v>
      </c>
      <c r="E2622" s="8" t="s">
        <v>54</v>
      </c>
      <c r="F2622" s="8">
        <v>9066.7999999999993</v>
      </c>
      <c r="G2622" s="8">
        <v>251520.48</v>
      </c>
      <c r="H2622" s="8">
        <v>69072.210000000006</v>
      </c>
      <c r="I2622" s="8">
        <v>10.35</v>
      </c>
      <c r="J2622" s="8">
        <v>628</v>
      </c>
      <c r="K2622" s="8" t="str">
        <v>Medium</v>
      </c>
      <c r="L2622" s="8" t="s">
        <v>39</v>
      </c>
      <c r="M2622" s="8" t="s">
        <v>75</v>
      </c>
      <c r="N2622" s="8" t="s">
        <v>241</v>
      </c>
      <c r="O2622" s="8">
        <v>2023</v>
      </c>
      <c r="P2622" s="8">
        <v>695.24</v>
      </c>
      <c r="Q2622" s="8">
        <v>514.27</v>
      </c>
    </row>
    <row r="2623" spans="1:17" x14ac:dyDescent="0.35">
      <c r="A2623" s="8">
        <v>2622</v>
      </c>
      <c r="B2623" s="8" t="s">
        <v>48</v>
      </c>
      <c r="C2623" s="8" t="s">
        <v>33</v>
      </c>
      <c r="D2623" s="8" t="s">
        <v>17</v>
      </c>
      <c r="E2623" s="8" t="s">
        <v>54</v>
      </c>
      <c r="F2623" s="8">
        <v>35218.589999999997</v>
      </c>
      <c r="G2623" s="8">
        <v>120107.93</v>
      </c>
      <c r="H2623" s="8">
        <v>35302.43</v>
      </c>
      <c r="I2623" s="8">
        <v>15.16</v>
      </c>
      <c r="J2623" s="8">
        <v>677</v>
      </c>
      <c r="K2623" s="8" t="str">
        <v>Medium</v>
      </c>
      <c r="L2623" s="8" t="s">
        <v>45</v>
      </c>
      <c r="M2623" s="8" t="s">
        <v>30</v>
      </c>
      <c r="N2623" s="8" t="s">
        <v>104</v>
      </c>
      <c r="O2623" s="8">
        <v>2023</v>
      </c>
      <c r="P2623" s="8">
        <v>2400.63</v>
      </c>
      <c r="Q2623" s="8">
        <v>1839.72</v>
      </c>
    </row>
    <row r="2624" spans="1:17" x14ac:dyDescent="0.35">
      <c r="A2624" s="8">
        <v>2623</v>
      </c>
      <c r="B2624" s="8" t="s">
        <v>15</v>
      </c>
      <c r="C2624" s="8" t="s">
        <v>37</v>
      </c>
      <c r="D2624" s="8" t="s">
        <v>56</v>
      </c>
      <c r="E2624" s="8" t="s">
        <v>63</v>
      </c>
      <c r="F2624" s="8">
        <v>34953.46</v>
      </c>
      <c r="G2624" s="8">
        <v>256495.59</v>
      </c>
      <c r="H2624" s="8">
        <v>463964.5</v>
      </c>
      <c r="I2624" s="8">
        <v>6.28</v>
      </c>
      <c r="J2624" s="8">
        <v>530</v>
      </c>
      <c r="K2624" s="8" t="str">
        <v>low</v>
      </c>
      <c r="L2624" s="8" t="s">
        <v>35</v>
      </c>
      <c r="M2624" s="8" t="s">
        <v>20</v>
      </c>
      <c r="N2624" s="8" t="s">
        <v>327</v>
      </c>
      <c r="O2624" s="8">
        <v>2023</v>
      </c>
      <c r="P2624" s="8">
        <v>3509.7</v>
      </c>
      <c r="Q2624" s="8">
        <v>2114.8200000000002</v>
      </c>
    </row>
    <row r="2625" spans="1:17" x14ac:dyDescent="0.35">
      <c r="A2625" s="8">
        <v>2624</v>
      </c>
      <c r="B2625" s="8" t="s">
        <v>43</v>
      </c>
      <c r="C2625" s="8" t="s">
        <v>58</v>
      </c>
      <c r="D2625" s="8" t="s">
        <v>34</v>
      </c>
      <c r="E2625" s="8" t="s">
        <v>63</v>
      </c>
      <c r="F2625" s="8">
        <v>3009.98</v>
      </c>
      <c r="G2625" s="8">
        <v>343684.74</v>
      </c>
      <c r="H2625" s="8">
        <v>28180.62</v>
      </c>
      <c r="I2625" s="8">
        <v>14.84</v>
      </c>
      <c r="J2625" s="8">
        <v>735</v>
      </c>
      <c r="K2625" s="8" t="str">
        <v>Medium</v>
      </c>
      <c r="L2625" s="8" t="s">
        <v>45</v>
      </c>
      <c r="M2625" s="8" t="s">
        <v>30</v>
      </c>
      <c r="N2625" s="8" t="s">
        <v>372</v>
      </c>
      <c r="O2625" s="8">
        <v>2023</v>
      </c>
      <c r="P2625" s="8">
        <v>426.5</v>
      </c>
      <c r="Q2625" s="8">
        <v>215.35</v>
      </c>
    </row>
    <row r="2626" spans="1:17" x14ac:dyDescent="0.35">
      <c r="A2626" s="8">
        <v>2625</v>
      </c>
      <c r="B2626" s="8" t="s">
        <v>22</v>
      </c>
      <c r="C2626" s="8" t="s">
        <v>58</v>
      </c>
      <c r="D2626" s="8" t="s">
        <v>34</v>
      </c>
      <c r="E2626" s="8" t="s">
        <v>38</v>
      </c>
      <c r="F2626" s="8">
        <v>61571.41</v>
      </c>
      <c r="G2626" s="8">
        <v>58854.71</v>
      </c>
      <c r="H2626" s="8">
        <v>493481.51</v>
      </c>
      <c r="I2626" s="8">
        <v>9.99</v>
      </c>
      <c r="J2626" s="8">
        <v>499</v>
      </c>
      <c r="K2626" s="8" t="str">
        <v>low</v>
      </c>
      <c r="L2626" s="8" t="s">
        <v>25</v>
      </c>
      <c r="M2626" s="8" t="s">
        <v>20</v>
      </c>
      <c r="N2626" s="8" t="s">
        <v>396</v>
      </c>
      <c r="O2626" s="8">
        <v>2023</v>
      </c>
      <c r="P2626" s="8">
        <v>8438.93</v>
      </c>
      <c r="Q2626" s="8">
        <v>6343.36</v>
      </c>
    </row>
    <row r="2627" spans="1:17" x14ac:dyDescent="0.35">
      <c r="A2627" s="8">
        <v>2626</v>
      </c>
      <c r="B2627" s="8" t="s">
        <v>79</v>
      </c>
      <c r="C2627" s="8" t="s">
        <v>33</v>
      </c>
      <c r="D2627" s="8" t="s">
        <v>34</v>
      </c>
      <c r="E2627" s="8" t="s">
        <v>38</v>
      </c>
      <c r="F2627" s="8">
        <v>99253.55</v>
      </c>
      <c r="G2627" s="8">
        <v>426492.36</v>
      </c>
      <c r="H2627" s="8">
        <v>70916.070000000007</v>
      </c>
      <c r="I2627" s="8">
        <v>13.05</v>
      </c>
      <c r="J2627" s="8">
        <v>670</v>
      </c>
      <c r="K2627" s="8" t="str">
        <v>Medium</v>
      </c>
      <c r="L2627" s="8" t="s">
        <v>25</v>
      </c>
      <c r="M2627" s="8" t="s">
        <v>46</v>
      </c>
      <c r="N2627" s="8" t="s">
        <v>308</v>
      </c>
      <c r="O2627" s="8">
        <v>2023</v>
      </c>
      <c r="P2627" s="8">
        <v>12812.79</v>
      </c>
      <c r="Q2627" s="8">
        <v>8907.74</v>
      </c>
    </row>
    <row r="2628" spans="1:17" x14ac:dyDescent="0.35">
      <c r="A2628" s="8">
        <v>2627</v>
      </c>
      <c r="B2628" s="8" t="s">
        <v>79</v>
      </c>
      <c r="C2628" s="8" t="s">
        <v>58</v>
      </c>
      <c r="D2628" s="8" t="s">
        <v>24</v>
      </c>
      <c r="E2628" s="8" t="s">
        <v>29</v>
      </c>
      <c r="F2628" s="8">
        <v>55562.22</v>
      </c>
      <c r="G2628" s="8">
        <v>46843.59</v>
      </c>
      <c r="H2628" s="8">
        <v>453005.78</v>
      </c>
      <c r="I2628" s="8">
        <v>17.88</v>
      </c>
      <c r="J2628" s="8">
        <v>697</v>
      </c>
      <c r="K2628" s="8" t="str">
        <v>Medium</v>
      </c>
      <c r="L2628" s="8" t="s">
        <v>45</v>
      </c>
      <c r="M2628" s="8" t="s">
        <v>75</v>
      </c>
      <c r="N2628" s="8" t="s">
        <v>93</v>
      </c>
      <c r="O2628" s="8">
        <v>2023</v>
      </c>
      <c r="P2628" s="8">
        <v>8264.26</v>
      </c>
      <c r="Q2628" s="8">
        <v>7126.71</v>
      </c>
    </row>
    <row r="2629" spans="1:17" x14ac:dyDescent="0.35">
      <c r="A2629" s="8">
        <v>2628</v>
      </c>
      <c r="B2629" s="8" t="s">
        <v>85</v>
      </c>
      <c r="C2629" s="8" t="s">
        <v>37</v>
      </c>
      <c r="D2629" s="8" t="s">
        <v>28</v>
      </c>
      <c r="E2629" s="8" t="s">
        <v>54</v>
      </c>
      <c r="F2629" s="8">
        <v>88862.65</v>
      </c>
      <c r="G2629" s="8">
        <v>174713.82</v>
      </c>
      <c r="H2629" s="8">
        <v>427354.55</v>
      </c>
      <c r="I2629" s="8">
        <v>17.07</v>
      </c>
      <c r="J2629" s="8">
        <v>671</v>
      </c>
      <c r="K2629" s="8" t="str">
        <v>Medium</v>
      </c>
      <c r="L2629" s="8" t="s">
        <v>45</v>
      </c>
      <c r="M2629" s="8" t="s">
        <v>46</v>
      </c>
      <c r="N2629" s="8" t="s">
        <v>257</v>
      </c>
      <c r="O2629" s="8">
        <v>2023</v>
      </c>
      <c r="P2629" s="8">
        <v>10960.85</v>
      </c>
      <c r="Q2629" s="8">
        <v>8737.91</v>
      </c>
    </row>
    <row r="2630" spans="1:17" x14ac:dyDescent="0.35">
      <c r="A2630" s="8">
        <v>2629</v>
      </c>
      <c r="B2630" s="8" t="s">
        <v>32</v>
      </c>
      <c r="C2630" s="8" t="s">
        <v>33</v>
      </c>
      <c r="D2630" s="8" t="s">
        <v>24</v>
      </c>
      <c r="E2630" s="8" t="s">
        <v>38</v>
      </c>
      <c r="F2630" s="8">
        <v>45149.01</v>
      </c>
      <c r="G2630" s="8">
        <v>404108.07</v>
      </c>
      <c r="H2630" s="8">
        <v>282542.84999999998</v>
      </c>
      <c r="I2630" s="8">
        <v>8.64</v>
      </c>
      <c r="J2630" s="8">
        <v>590</v>
      </c>
      <c r="K2630" s="8" t="str">
        <v>low</v>
      </c>
      <c r="L2630" s="8" t="s">
        <v>35</v>
      </c>
      <c r="M2630" s="8" t="s">
        <v>20</v>
      </c>
      <c r="N2630" s="8" t="s">
        <v>413</v>
      </c>
      <c r="O2630" s="8">
        <v>2023</v>
      </c>
      <c r="P2630" s="8">
        <v>2985.25</v>
      </c>
      <c r="Q2630" s="8">
        <v>2571.5</v>
      </c>
    </row>
    <row r="2631" spans="1:17" x14ac:dyDescent="0.35">
      <c r="A2631" s="8">
        <v>2630</v>
      </c>
      <c r="B2631" s="8" t="s">
        <v>22</v>
      </c>
      <c r="C2631" s="8" t="s">
        <v>33</v>
      </c>
      <c r="D2631" s="8" t="s">
        <v>17</v>
      </c>
      <c r="E2631" s="8" t="s">
        <v>18</v>
      </c>
      <c r="F2631" s="8">
        <v>98670.78</v>
      </c>
      <c r="G2631" s="8">
        <v>366217.85</v>
      </c>
      <c r="H2631" s="8">
        <v>423055.65</v>
      </c>
      <c r="I2631" s="8">
        <v>6.98</v>
      </c>
      <c r="J2631" s="8">
        <v>686</v>
      </c>
      <c r="K2631" s="8" t="str">
        <v>Medium</v>
      </c>
      <c r="L2631" s="8" t="s">
        <v>39</v>
      </c>
      <c r="M2631" s="8" t="s">
        <v>46</v>
      </c>
      <c r="N2631" s="8" t="s">
        <v>246</v>
      </c>
      <c r="O2631" s="8">
        <v>2023</v>
      </c>
      <c r="P2631" s="8">
        <v>10121.74</v>
      </c>
      <c r="Q2631" s="8">
        <v>6982.6</v>
      </c>
    </row>
    <row r="2632" spans="1:17" x14ac:dyDescent="0.35">
      <c r="A2632" s="8">
        <v>2631</v>
      </c>
      <c r="B2632" s="8" t="s">
        <v>32</v>
      </c>
      <c r="C2632" s="8" t="s">
        <v>23</v>
      </c>
      <c r="D2632" s="8" t="s">
        <v>28</v>
      </c>
      <c r="E2632" s="8" t="s">
        <v>54</v>
      </c>
      <c r="F2632" s="8">
        <v>43077.91</v>
      </c>
      <c r="G2632" s="8">
        <v>139235.95000000001</v>
      </c>
      <c r="H2632" s="8">
        <v>19169.75</v>
      </c>
      <c r="I2632" s="8">
        <v>15.99</v>
      </c>
      <c r="J2632" s="8">
        <v>335</v>
      </c>
      <c r="K2632" s="8" t="str">
        <v>low</v>
      </c>
      <c r="L2632" s="8" t="s">
        <v>39</v>
      </c>
      <c r="M2632" s="8" t="s">
        <v>26</v>
      </c>
      <c r="N2632" s="8" t="s">
        <v>188</v>
      </c>
      <c r="O2632" s="8">
        <v>2023</v>
      </c>
      <c r="P2632" s="8">
        <v>3915.68</v>
      </c>
      <c r="Q2632" s="8">
        <v>2114.7199999999998</v>
      </c>
    </row>
    <row r="2633" spans="1:17" x14ac:dyDescent="0.35">
      <c r="A2633" s="8">
        <v>2632</v>
      </c>
      <c r="B2633" s="8" t="s">
        <v>41</v>
      </c>
      <c r="C2633" s="8" t="s">
        <v>16</v>
      </c>
      <c r="D2633" s="8" t="s">
        <v>24</v>
      </c>
      <c r="E2633" s="8" t="s">
        <v>54</v>
      </c>
      <c r="F2633" s="8">
        <v>8698.93</v>
      </c>
      <c r="G2633" s="8">
        <v>444455.13</v>
      </c>
      <c r="H2633" s="8">
        <v>367007.1</v>
      </c>
      <c r="I2633" s="8">
        <v>15.57</v>
      </c>
      <c r="J2633" s="8">
        <v>351</v>
      </c>
      <c r="K2633" s="8" t="str">
        <v>low</v>
      </c>
      <c r="L2633" s="8" t="s">
        <v>39</v>
      </c>
      <c r="M2633" s="8" t="s">
        <v>30</v>
      </c>
      <c r="N2633" s="8" t="s">
        <v>337</v>
      </c>
      <c r="O2633" s="8">
        <v>2023</v>
      </c>
      <c r="P2633" s="8">
        <v>1215.45</v>
      </c>
      <c r="Q2633" s="8">
        <v>1024.3399999999999</v>
      </c>
    </row>
    <row r="2634" spans="1:17" x14ac:dyDescent="0.35">
      <c r="A2634" s="8">
        <v>2633</v>
      </c>
      <c r="B2634" s="8" t="s">
        <v>22</v>
      </c>
      <c r="C2634" s="8" t="s">
        <v>58</v>
      </c>
      <c r="D2634" s="8" t="s">
        <v>17</v>
      </c>
      <c r="E2634" s="8" t="s">
        <v>63</v>
      </c>
      <c r="F2634" s="8">
        <v>16054.18</v>
      </c>
      <c r="G2634" s="8">
        <v>487997.29</v>
      </c>
      <c r="H2634" s="8">
        <v>407363.81</v>
      </c>
      <c r="I2634" s="8">
        <v>17.62</v>
      </c>
      <c r="J2634" s="8">
        <v>311</v>
      </c>
      <c r="K2634" s="8" t="str">
        <v>low</v>
      </c>
      <c r="L2634" s="8" t="s">
        <v>25</v>
      </c>
      <c r="M2634" s="8" t="s">
        <v>30</v>
      </c>
      <c r="N2634" s="8" t="s">
        <v>237</v>
      </c>
      <c r="O2634" s="8">
        <v>2023</v>
      </c>
      <c r="P2634" s="8">
        <v>1241.1600000000001</v>
      </c>
      <c r="Q2634" s="8">
        <v>1014.1</v>
      </c>
    </row>
    <row r="2635" spans="1:17" x14ac:dyDescent="0.35">
      <c r="A2635" s="8">
        <v>2634</v>
      </c>
      <c r="B2635" s="8" t="s">
        <v>52</v>
      </c>
      <c r="C2635" s="8" t="s">
        <v>16</v>
      </c>
      <c r="D2635" s="8" t="s">
        <v>28</v>
      </c>
      <c r="E2635" s="8" t="s">
        <v>63</v>
      </c>
      <c r="F2635" s="8">
        <v>68595.53</v>
      </c>
      <c r="G2635" s="8">
        <v>341939.63</v>
      </c>
      <c r="H2635" s="8">
        <v>42913.22</v>
      </c>
      <c r="I2635" s="8">
        <v>9.27</v>
      </c>
      <c r="J2635" s="8">
        <v>561</v>
      </c>
      <c r="K2635" s="8" t="str">
        <v>low</v>
      </c>
      <c r="L2635" s="8" t="s">
        <v>19</v>
      </c>
      <c r="M2635" s="8" t="s">
        <v>75</v>
      </c>
      <c r="N2635" s="8" t="s">
        <v>182</v>
      </c>
      <c r="O2635" s="8">
        <v>2023</v>
      </c>
      <c r="P2635" s="8">
        <v>6158.57</v>
      </c>
      <c r="Q2635" s="8">
        <v>5472.21</v>
      </c>
    </row>
    <row r="2636" spans="1:17" x14ac:dyDescent="0.35">
      <c r="A2636" s="8">
        <v>2635</v>
      </c>
      <c r="B2636" s="8" t="s">
        <v>43</v>
      </c>
      <c r="C2636" s="8" t="s">
        <v>37</v>
      </c>
      <c r="D2636" s="8" t="s">
        <v>24</v>
      </c>
      <c r="E2636" s="8" t="s">
        <v>18</v>
      </c>
      <c r="F2636" s="8">
        <v>5333.51</v>
      </c>
      <c r="G2636" s="8">
        <v>233302.9</v>
      </c>
      <c r="H2636" s="8">
        <v>8058.8</v>
      </c>
      <c r="I2636" s="8">
        <v>14.87</v>
      </c>
      <c r="J2636" s="8">
        <v>537</v>
      </c>
      <c r="K2636" s="8" t="str">
        <v>low</v>
      </c>
      <c r="L2636" s="8" t="s">
        <v>39</v>
      </c>
      <c r="M2636" s="8" t="s">
        <v>30</v>
      </c>
      <c r="N2636" s="8" t="s">
        <v>153</v>
      </c>
      <c r="O2636" s="8">
        <v>2023</v>
      </c>
      <c r="P2636" s="8">
        <v>560.66</v>
      </c>
      <c r="Q2636" s="8">
        <v>470.95</v>
      </c>
    </row>
    <row r="2637" spans="1:17" x14ac:dyDescent="0.35">
      <c r="A2637" s="8">
        <v>2636</v>
      </c>
      <c r="B2637" s="8" t="s">
        <v>48</v>
      </c>
      <c r="C2637" s="8" t="s">
        <v>58</v>
      </c>
      <c r="D2637" s="8" t="s">
        <v>24</v>
      </c>
      <c r="E2637" s="8" t="s">
        <v>18</v>
      </c>
      <c r="F2637" s="8">
        <v>83775.58</v>
      </c>
      <c r="G2637" s="8">
        <v>455263.54</v>
      </c>
      <c r="H2637" s="8">
        <v>348081.08</v>
      </c>
      <c r="I2637" s="8">
        <v>7.74</v>
      </c>
      <c r="J2637" s="8">
        <v>637</v>
      </c>
      <c r="K2637" s="8" t="str">
        <v>Medium</v>
      </c>
      <c r="L2637" s="8" t="s">
        <v>45</v>
      </c>
      <c r="M2637" s="8" t="s">
        <v>26</v>
      </c>
      <c r="N2637" s="8" t="s">
        <v>415</v>
      </c>
      <c r="O2637" s="8">
        <v>2023</v>
      </c>
      <c r="P2637" s="8">
        <v>12227.73</v>
      </c>
      <c r="Q2637" s="8">
        <v>7568.65</v>
      </c>
    </row>
    <row r="2638" spans="1:17" x14ac:dyDescent="0.35">
      <c r="A2638" s="8">
        <v>2637</v>
      </c>
      <c r="B2638" s="8" t="s">
        <v>85</v>
      </c>
      <c r="C2638" s="8" t="s">
        <v>23</v>
      </c>
      <c r="D2638" s="8" t="s">
        <v>28</v>
      </c>
      <c r="E2638" s="8" t="s">
        <v>29</v>
      </c>
      <c r="F2638" s="8">
        <v>57752.86</v>
      </c>
      <c r="G2638" s="8">
        <v>54181.85</v>
      </c>
      <c r="H2638" s="8">
        <v>351727.35999999999</v>
      </c>
      <c r="I2638" s="8">
        <v>6.93</v>
      </c>
      <c r="J2638" s="8">
        <v>385</v>
      </c>
      <c r="K2638" s="8" t="str">
        <v>low</v>
      </c>
      <c r="L2638" s="8" t="s">
        <v>39</v>
      </c>
      <c r="M2638" s="8" t="s">
        <v>46</v>
      </c>
      <c r="N2638" s="8" t="s">
        <v>202</v>
      </c>
      <c r="O2638" s="8">
        <v>2023</v>
      </c>
      <c r="P2638" s="8">
        <v>7789.25</v>
      </c>
      <c r="Q2638" s="8">
        <v>5251.84</v>
      </c>
    </row>
    <row r="2639" spans="1:17" x14ac:dyDescent="0.35">
      <c r="A2639" s="8">
        <v>2638</v>
      </c>
      <c r="B2639" s="8" t="s">
        <v>22</v>
      </c>
      <c r="C2639" s="8" t="s">
        <v>23</v>
      </c>
      <c r="D2639" s="8" t="s">
        <v>24</v>
      </c>
      <c r="E2639" s="8" t="s">
        <v>18</v>
      </c>
      <c r="F2639" s="8">
        <v>18034.09</v>
      </c>
      <c r="G2639" s="8">
        <v>80177.41</v>
      </c>
      <c r="H2639" s="8">
        <v>334223.21000000002</v>
      </c>
      <c r="I2639" s="8">
        <v>12.56</v>
      </c>
      <c r="J2639" s="8">
        <v>595</v>
      </c>
      <c r="K2639" s="8" t="str">
        <v>low</v>
      </c>
      <c r="L2639" s="8" t="s">
        <v>39</v>
      </c>
      <c r="M2639" s="8" t="s">
        <v>26</v>
      </c>
      <c r="N2639" s="8" t="s">
        <v>204</v>
      </c>
      <c r="O2639" s="8">
        <v>2023</v>
      </c>
      <c r="P2639" s="8">
        <v>2331.52</v>
      </c>
      <c r="Q2639" s="8">
        <v>1660.54</v>
      </c>
    </row>
    <row r="2640" spans="1:17" x14ac:dyDescent="0.35">
      <c r="A2640" s="8">
        <v>2639</v>
      </c>
      <c r="B2640" s="8" t="s">
        <v>41</v>
      </c>
      <c r="C2640" s="8" t="s">
        <v>23</v>
      </c>
      <c r="D2640" s="8" t="s">
        <v>28</v>
      </c>
      <c r="E2640" s="8" t="s">
        <v>18</v>
      </c>
      <c r="F2640" s="8">
        <v>9195.2900000000009</v>
      </c>
      <c r="G2640" s="8">
        <v>232536.42</v>
      </c>
      <c r="H2640" s="8">
        <v>363303.42</v>
      </c>
      <c r="I2640" s="8">
        <v>7.26</v>
      </c>
      <c r="J2640" s="8">
        <v>680</v>
      </c>
      <c r="K2640" s="8" t="str">
        <v>Medium</v>
      </c>
      <c r="L2640" s="8" t="s">
        <v>45</v>
      </c>
      <c r="M2640" s="8" t="s">
        <v>20</v>
      </c>
      <c r="N2640" s="8" t="s">
        <v>180</v>
      </c>
      <c r="O2640" s="8">
        <v>2023</v>
      </c>
      <c r="P2640" s="8">
        <v>1188.8800000000001</v>
      </c>
      <c r="Q2640" s="8">
        <v>963.14</v>
      </c>
    </row>
    <row r="2641" spans="1:17" x14ac:dyDescent="0.35">
      <c r="A2641" s="8">
        <v>2640</v>
      </c>
      <c r="B2641" s="8" t="s">
        <v>15</v>
      </c>
      <c r="C2641" s="8" t="s">
        <v>23</v>
      </c>
      <c r="D2641" s="8" t="s">
        <v>56</v>
      </c>
      <c r="E2641" s="8" t="s">
        <v>29</v>
      </c>
      <c r="F2641" s="8">
        <v>44064.67</v>
      </c>
      <c r="G2641" s="8">
        <v>167851.46</v>
      </c>
      <c r="H2641" s="8">
        <v>46111.7</v>
      </c>
      <c r="I2641" s="8">
        <v>15.13</v>
      </c>
      <c r="J2641" s="8">
        <v>815</v>
      </c>
      <c r="K2641" s="8" t="str">
        <v>High</v>
      </c>
      <c r="L2641" s="8" t="s">
        <v>19</v>
      </c>
      <c r="M2641" s="8" t="s">
        <v>46</v>
      </c>
      <c r="N2641" s="8" t="s">
        <v>100</v>
      </c>
      <c r="O2641" s="8">
        <v>2023</v>
      </c>
      <c r="P2641" s="8">
        <v>6332.89</v>
      </c>
      <c r="Q2641" s="8">
        <v>3280.69</v>
      </c>
    </row>
    <row r="2642" spans="1:17" x14ac:dyDescent="0.35">
      <c r="A2642" s="8">
        <v>2641</v>
      </c>
      <c r="B2642" s="8" t="s">
        <v>32</v>
      </c>
      <c r="C2642" s="8" t="s">
        <v>33</v>
      </c>
      <c r="D2642" s="8" t="s">
        <v>17</v>
      </c>
      <c r="E2642" s="8" t="s">
        <v>63</v>
      </c>
      <c r="F2642" s="8">
        <v>7708.52</v>
      </c>
      <c r="G2642" s="8">
        <v>434323.26</v>
      </c>
      <c r="H2642" s="8">
        <v>202496.36</v>
      </c>
      <c r="I2642" s="8">
        <v>8.93</v>
      </c>
      <c r="J2642" s="8">
        <v>537</v>
      </c>
      <c r="K2642" s="8" t="str">
        <v>low</v>
      </c>
      <c r="L2642" s="8" t="s">
        <v>35</v>
      </c>
      <c r="M2642" s="8" t="s">
        <v>75</v>
      </c>
      <c r="N2642" s="8" t="s">
        <v>152</v>
      </c>
      <c r="O2642" s="8">
        <v>2023</v>
      </c>
      <c r="P2642" s="8">
        <v>861.68</v>
      </c>
      <c r="Q2642" s="8">
        <v>519.70000000000005</v>
      </c>
    </row>
    <row r="2643" spans="1:17" x14ac:dyDescent="0.35">
      <c r="A2643" s="8">
        <v>2642</v>
      </c>
      <c r="B2643" s="8" t="s">
        <v>50</v>
      </c>
      <c r="C2643" s="8" t="s">
        <v>16</v>
      </c>
      <c r="D2643" s="8" t="s">
        <v>17</v>
      </c>
      <c r="E2643" s="8" t="s">
        <v>54</v>
      </c>
      <c r="F2643" s="8">
        <v>47374.73</v>
      </c>
      <c r="G2643" s="8">
        <v>421618.19</v>
      </c>
      <c r="H2643" s="8">
        <v>15928.64</v>
      </c>
      <c r="I2643" s="8">
        <v>12.68</v>
      </c>
      <c r="J2643" s="8">
        <v>586</v>
      </c>
      <c r="K2643" s="8" t="str">
        <v>low</v>
      </c>
      <c r="L2643" s="8" t="s">
        <v>45</v>
      </c>
      <c r="M2643" s="8" t="s">
        <v>20</v>
      </c>
      <c r="N2643" s="8" t="s">
        <v>288</v>
      </c>
      <c r="O2643" s="8">
        <v>2023</v>
      </c>
      <c r="P2643" s="8">
        <v>6962.21</v>
      </c>
      <c r="Q2643" s="8">
        <v>4062.03</v>
      </c>
    </row>
    <row r="2644" spans="1:17" x14ac:dyDescent="0.35">
      <c r="A2644" s="8">
        <v>2643</v>
      </c>
      <c r="B2644" s="8" t="s">
        <v>50</v>
      </c>
      <c r="C2644" s="8" t="s">
        <v>23</v>
      </c>
      <c r="D2644" s="8" t="s">
        <v>28</v>
      </c>
      <c r="E2644" s="8" t="s">
        <v>63</v>
      </c>
      <c r="F2644" s="8">
        <v>32296.59</v>
      </c>
      <c r="G2644" s="8">
        <v>233081.25</v>
      </c>
      <c r="H2644" s="8">
        <v>344481.79</v>
      </c>
      <c r="I2644" s="8">
        <v>17.5</v>
      </c>
      <c r="J2644" s="8">
        <v>588</v>
      </c>
      <c r="K2644" s="8" t="str">
        <v>low</v>
      </c>
      <c r="L2644" s="8" t="s">
        <v>45</v>
      </c>
      <c r="M2644" s="8" t="s">
        <v>46</v>
      </c>
      <c r="N2644" s="8" t="s">
        <v>315</v>
      </c>
      <c r="O2644" s="8">
        <v>2023</v>
      </c>
      <c r="P2644" s="8">
        <v>4345.5</v>
      </c>
      <c r="Q2644" s="8">
        <v>2890.78</v>
      </c>
    </row>
    <row r="2645" spans="1:17" x14ac:dyDescent="0.35">
      <c r="A2645" s="8">
        <v>2644</v>
      </c>
      <c r="B2645" s="8" t="s">
        <v>79</v>
      </c>
      <c r="C2645" s="8" t="s">
        <v>33</v>
      </c>
      <c r="D2645" s="8" t="s">
        <v>17</v>
      </c>
      <c r="E2645" s="8" t="s">
        <v>38</v>
      </c>
      <c r="F2645" s="8">
        <v>73579</v>
      </c>
      <c r="G2645" s="8">
        <v>108293.51</v>
      </c>
      <c r="H2645" s="8">
        <v>414537.82</v>
      </c>
      <c r="I2645" s="8">
        <v>13.03</v>
      </c>
      <c r="J2645" s="8">
        <v>488</v>
      </c>
      <c r="K2645" s="8" t="str">
        <v>low</v>
      </c>
      <c r="L2645" s="8" t="s">
        <v>45</v>
      </c>
      <c r="M2645" s="8" t="s">
        <v>30</v>
      </c>
      <c r="N2645" s="8" t="s">
        <v>265</v>
      </c>
      <c r="O2645" s="8">
        <v>2023</v>
      </c>
      <c r="P2645" s="8">
        <v>9986.3700000000008</v>
      </c>
      <c r="Q2645" s="8">
        <v>6794.92</v>
      </c>
    </row>
    <row r="2646" spans="1:17" x14ac:dyDescent="0.35">
      <c r="A2646" s="8">
        <v>2645</v>
      </c>
      <c r="B2646" s="8" t="s">
        <v>79</v>
      </c>
      <c r="C2646" s="8" t="s">
        <v>23</v>
      </c>
      <c r="D2646" s="8" t="s">
        <v>34</v>
      </c>
      <c r="E2646" s="8" t="s">
        <v>18</v>
      </c>
      <c r="F2646" s="8">
        <v>79865.55</v>
      </c>
      <c r="G2646" s="8">
        <v>100309.12</v>
      </c>
      <c r="H2646" s="8">
        <v>453090.01</v>
      </c>
      <c r="I2646" s="8">
        <v>12.82</v>
      </c>
      <c r="J2646" s="8">
        <v>859</v>
      </c>
      <c r="K2646" s="8" t="str">
        <v>High</v>
      </c>
      <c r="L2646" s="8" t="s">
        <v>19</v>
      </c>
      <c r="M2646" s="8" t="s">
        <v>46</v>
      </c>
      <c r="N2646" s="8" t="s">
        <v>65</v>
      </c>
      <c r="O2646" s="8">
        <v>2023</v>
      </c>
      <c r="P2646" s="8">
        <v>11516.08</v>
      </c>
      <c r="Q2646" s="8">
        <v>8190.45</v>
      </c>
    </row>
    <row r="2647" spans="1:17" x14ac:dyDescent="0.35">
      <c r="A2647" s="8">
        <v>2646</v>
      </c>
      <c r="B2647" s="8" t="s">
        <v>79</v>
      </c>
      <c r="C2647" s="8" t="s">
        <v>37</v>
      </c>
      <c r="D2647" s="8" t="s">
        <v>34</v>
      </c>
      <c r="E2647" s="8" t="s">
        <v>29</v>
      </c>
      <c r="F2647" s="8">
        <v>89707.63</v>
      </c>
      <c r="G2647" s="8">
        <v>164795.18</v>
      </c>
      <c r="H2647" s="8">
        <v>499068.11</v>
      </c>
      <c r="I2647" s="8">
        <v>8.7899999999999991</v>
      </c>
      <c r="J2647" s="8">
        <v>322</v>
      </c>
      <c r="K2647" s="8" t="str">
        <v>low</v>
      </c>
      <c r="L2647" s="8" t="s">
        <v>25</v>
      </c>
      <c r="M2647" s="8" t="s">
        <v>20</v>
      </c>
      <c r="N2647" s="8" t="s">
        <v>197</v>
      </c>
      <c r="O2647" s="8">
        <v>2023</v>
      </c>
      <c r="P2647" s="8">
        <v>9135.5</v>
      </c>
      <c r="Q2647" s="8">
        <v>7680.79</v>
      </c>
    </row>
    <row r="2648" spans="1:17" x14ac:dyDescent="0.35">
      <c r="A2648" s="8">
        <v>2647</v>
      </c>
      <c r="B2648" s="8" t="s">
        <v>15</v>
      </c>
      <c r="C2648" s="8" t="s">
        <v>33</v>
      </c>
      <c r="D2648" s="8" t="s">
        <v>24</v>
      </c>
      <c r="E2648" s="8" t="s">
        <v>18</v>
      </c>
      <c r="F2648" s="8">
        <v>47357.27</v>
      </c>
      <c r="G2648" s="8">
        <v>226186.42</v>
      </c>
      <c r="H2648" s="8">
        <v>45656.98</v>
      </c>
      <c r="I2648" s="8">
        <v>7.25</v>
      </c>
      <c r="J2648" s="8">
        <v>534</v>
      </c>
      <c r="K2648" s="8" t="str">
        <v>low</v>
      </c>
      <c r="L2648" s="8" t="s">
        <v>19</v>
      </c>
      <c r="M2648" s="8" t="s">
        <v>30</v>
      </c>
      <c r="N2648" s="8" t="s">
        <v>401</v>
      </c>
      <c r="O2648" s="8">
        <v>2023</v>
      </c>
      <c r="P2648" s="8">
        <v>4655.88</v>
      </c>
      <c r="Q2648" s="8">
        <v>3095.09</v>
      </c>
    </row>
    <row r="2649" spans="1:17" x14ac:dyDescent="0.35">
      <c r="A2649" s="8">
        <v>2648</v>
      </c>
      <c r="B2649" s="8" t="s">
        <v>43</v>
      </c>
      <c r="C2649" s="8" t="s">
        <v>37</v>
      </c>
      <c r="D2649" s="8" t="s">
        <v>24</v>
      </c>
      <c r="E2649" s="8" t="s">
        <v>29</v>
      </c>
      <c r="F2649" s="8">
        <v>86050.240000000005</v>
      </c>
      <c r="G2649" s="8">
        <v>246887.43</v>
      </c>
      <c r="H2649" s="8">
        <v>160075.73000000001</v>
      </c>
      <c r="I2649" s="8">
        <v>7.53</v>
      </c>
      <c r="J2649" s="8">
        <v>606</v>
      </c>
      <c r="K2649" s="8" t="str">
        <v>Medium</v>
      </c>
      <c r="L2649" s="8" t="s">
        <v>19</v>
      </c>
      <c r="M2649" s="8" t="s">
        <v>30</v>
      </c>
      <c r="N2649" s="8" t="s">
        <v>81</v>
      </c>
      <c r="O2649" s="8">
        <v>2023</v>
      </c>
      <c r="P2649" s="8">
        <v>7582.23</v>
      </c>
      <c r="Q2649" s="8">
        <v>4523.1400000000003</v>
      </c>
    </row>
    <row r="2650" spans="1:17" x14ac:dyDescent="0.35">
      <c r="A2650" s="8">
        <v>2649</v>
      </c>
      <c r="B2650" s="8" t="s">
        <v>48</v>
      </c>
      <c r="C2650" s="8" t="s">
        <v>37</v>
      </c>
      <c r="D2650" s="8" t="s">
        <v>28</v>
      </c>
      <c r="E2650" s="8" t="s">
        <v>54</v>
      </c>
      <c r="F2650" s="8">
        <v>40875.1</v>
      </c>
      <c r="G2650" s="8">
        <v>40052.5</v>
      </c>
      <c r="H2650" s="8">
        <v>106699.07</v>
      </c>
      <c r="I2650" s="8">
        <v>10.34</v>
      </c>
      <c r="J2650" s="8">
        <v>302</v>
      </c>
      <c r="K2650" s="8" t="str">
        <v>low</v>
      </c>
      <c r="L2650" s="8" t="s">
        <v>19</v>
      </c>
      <c r="M2650" s="8" t="s">
        <v>75</v>
      </c>
      <c r="N2650" s="8" t="s">
        <v>225</v>
      </c>
      <c r="O2650" s="8">
        <v>2023</v>
      </c>
      <c r="P2650" s="8">
        <v>3754.52</v>
      </c>
      <c r="Q2650" s="8">
        <v>2944.65</v>
      </c>
    </row>
    <row r="2651" spans="1:17" x14ac:dyDescent="0.35">
      <c r="A2651" s="8">
        <v>2650</v>
      </c>
      <c r="B2651" s="8" t="s">
        <v>52</v>
      </c>
      <c r="C2651" s="8" t="s">
        <v>58</v>
      </c>
      <c r="D2651" s="8" t="s">
        <v>28</v>
      </c>
      <c r="E2651" s="8" t="s">
        <v>18</v>
      </c>
      <c r="F2651" s="8">
        <v>86951.27</v>
      </c>
      <c r="G2651" s="8">
        <v>289738.88</v>
      </c>
      <c r="H2651" s="8">
        <v>161370.22</v>
      </c>
      <c r="I2651" s="8">
        <v>16.64</v>
      </c>
      <c r="J2651" s="8">
        <v>731</v>
      </c>
      <c r="K2651" s="8" t="str">
        <v>Medium</v>
      </c>
      <c r="L2651" s="8" t="s">
        <v>35</v>
      </c>
      <c r="M2651" s="8" t="s">
        <v>75</v>
      </c>
      <c r="N2651" s="8" t="s">
        <v>42</v>
      </c>
      <c r="O2651" s="8">
        <v>2023</v>
      </c>
      <c r="P2651" s="8">
        <v>10126.459999999999</v>
      </c>
      <c r="Q2651" s="8">
        <v>7462.77</v>
      </c>
    </row>
    <row r="2652" spans="1:17" x14ac:dyDescent="0.35">
      <c r="A2652" s="8">
        <v>2651</v>
      </c>
      <c r="B2652" s="8" t="s">
        <v>15</v>
      </c>
      <c r="C2652" s="8" t="s">
        <v>16</v>
      </c>
      <c r="D2652" s="8" t="s">
        <v>17</v>
      </c>
      <c r="E2652" s="8" t="s">
        <v>54</v>
      </c>
      <c r="F2652" s="8">
        <v>61577.69</v>
      </c>
      <c r="G2652" s="8">
        <v>389620.94</v>
      </c>
      <c r="H2652" s="8">
        <v>395409.82</v>
      </c>
      <c r="I2652" s="8">
        <v>10.1</v>
      </c>
      <c r="J2652" s="8">
        <v>422</v>
      </c>
      <c r="K2652" s="8" t="str">
        <v>low</v>
      </c>
      <c r="L2652" s="8" t="s">
        <v>39</v>
      </c>
      <c r="M2652" s="8" t="s">
        <v>75</v>
      </c>
      <c r="N2652" s="8" t="s">
        <v>147</v>
      </c>
      <c r="O2652" s="8">
        <v>2023</v>
      </c>
      <c r="P2652" s="8">
        <v>3412.04</v>
      </c>
      <c r="Q2652" s="8">
        <v>2258.9299999999998</v>
      </c>
    </row>
    <row r="2653" spans="1:17" x14ac:dyDescent="0.35">
      <c r="A2653" s="8">
        <v>2652</v>
      </c>
      <c r="B2653" s="8" t="s">
        <v>22</v>
      </c>
      <c r="C2653" s="8" t="s">
        <v>58</v>
      </c>
      <c r="D2653" s="8" t="s">
        <v>24</v>
      </c>
      <c r="E2653" s="8" t="s">
        <v>63</v>
      </c>
      <c r="F2653" s="8">
        <v>97527.15</v>
      </c>
      <c r="G2653" s="8">
        <v>422140.8</v>
      </c>
      <c r="H2653" s="8">
        <v>48046.38</v>
      </c>
      <c r="I2653" s="8">
        <v>11.71</v>
      </c>
      <c r="J2653" s="8">
        <v>573</v>
      </c>
      <c r="K2653" s="8" t="str">
        <v>low</v>
      </c>
      <c r="L2653" s="8" t="s">
        <v>39</v>
      </c>
      <c r="M2653" s="8" t="s">
        <v>26</v>
      </c>
      <c r="N2653" s="8" t="s">
        <v>343</v>
      </c>
      <c r="O2653" s="8">
        <v>2023</v>
      </c>
      <c r="P2653" s="8">
        <v>14379.61</v>
      </c>
      <c r="Q2653" s="8">
        <v>12177.34</v>
      </c>
    </row>
    <row r="2654" spans="1:17" x14ac:dyDescent="0.35">
      <c r="A2654" s="8">
        <v>2653</v>
      </c>
      <c r="B2654" s="8" t="s">
        <v>43</v>
      </c>
      <c r="C2654" s="8" t="s">
        <v>33</v>
      </c>
      <c r="D2654" s="8" t="s">
        <v>17</v>
      </c>
      <c r="E2654" s="8" t="s">
        <v>18</v>
      </c>
      <c r="F2654" s="8">
        <v>98152.04</v>
      </c>
      <c r="G2654" s="8">
        <v>423179.83</v>
      </c>
      <c r="H2654" s="8">
        <v>118165.8</v>
      </c>
      <c r="I2654" s="8">
        <v>6.6</v>
      </c>
      <c r="J2654" s="8">
        <v>340</v>
      </c>
      <c r="K2654" s="8" t="str">
        <v>low</v>
      </c>
      <c r="L2654" s="8" t="s">
        <v>19</v>
      </c>
      <c r="M2654" s="8" t="s">
        <v>20</v>
      </c>
      <c r="N2654" s="8" t="s">
        <v>226</v>
      </c>
      <c r="O2654" s="8">
        <v>2023</v>
      </c>
      <c r="P2654" s="8">
        <v>8814.42</v>
      </c>
      <c r="Q2654" s="8">
        <v>4659.38</v>
      </c>
    </row>
    <row r="2655" spans="1:17" x14ac:dyDescent="0.35">
      <c r="A2655" s="8">
        <v>2654</v>
      </c>
      <c r="B2655" s="8" t="s">
        <v>50</v>
      </c>
      <c r="C2655" s="8" t="s">
        <v>58</v>
      </c>
      <c r="D2655" s="8" t="s">
        <v>17</v>
      </c>
      <c r="E2655" s="8" t="s">
        <v>63</v>
      </c>
      <c r="F2655" s="8">
        <v>42221.18</v>
      </c>
      <c r="G2655" s="8">
        <v>445735.13</v>
      </c>
      <c r="H2655" s="8">
        <v>35000.620000000003</v>
      </c>
      <c r="I2655" s="8">
        <v>7.71</v>
      </c>
      <c r="J2655" s="8">
        <v>820</v>
      </c>
      <c r="K2655" s="8" t="str">
        <v>High</v>
      </c>
      <c r="L2655" s="8" t="s">
        <v>35</v>
      </c>
      <c r="M2655" s="8" t="s">
        <v>46</v>
      </c>
      <c r="N2655" s="8" t="s">
        <v>292</v>
      </c>
      <c r="O2655" s="8">
        <v>2023</v>
      </c>
      <c r="P2655" s="8">
        <v>2644.18</v>
      </c>
      <c r="Q2655" s="8">
        <v>1818.16</v>
      </c>
    </row>
    <row r="2656" spans="1:17" x14ac:dyDescent="0.35">
      <c r="A2656" s="8">
        <v>2655</v>
      </c>
      <c r="B2656" s="8" t="s">
        <v>85</v>
      </c>
      <c r="C2656" s="8" t="s">
        <v>58</v>
      </c>
      <c r="D2656" s="8" t="s">
        <v>24</v>
      </c>
      <c r="E2656" s="8" t="s">
        <v>38</v>
      </c>
      <c r="F2656" s="8">
        <v>63855.16</v>
      </c>
      <c r="G2656" s="8">
        <v>112036.7</v>
      </c>
      <c r="H2656" s="8">
        <v>440591.29</v>
      </c>
      <c r="I2656" s="8">
        <v>11.33</v>
      </c>
      <c r="J2656" s="8">
        <v>560</v>
      </c>
      <c r="K2656" s="8" t="str">
        <v>low</v>
      </c>
      <c r="L2656" s="8" t="s">
        <v>19</v>
      </c>
      <c r="M2656" s="8" t="s">
        <v>26</v>
      </c>
      <c r="N2656" s="8" t="s">
        <v>152</v>
      </c>
      <c r="O2656" s="8">
        <v>2023</v>
      </c>
      <c r="P2656" s="8">
        <v>7525.46</v>
      </c>
      <c r="Q2656" s="8">
        <v>6550.3</v>
      </c>
    </row>
    <row r="2657" spans="1:17" x14ac:dyDescent="0.35">
      <c r="A2657" s="8">
        <v>2656</v>
      </c>
      <c r="B2657" s="8" t="s">
        <v>41</v>
      </c>
      <c r="C2657" s="8" t="s">
        <v>16</v>
      </c>
      <c r="D2657" s="8" t="s">
        <v>34</v>
      </c>
      <c r="E2657" s="8" t="s">
        <v>54</v>
      </c>
      <c r="F2657" s="8">
        <v>4872.2</v>
      </c>
      <c r="G2657" s="8">
        <v>87340.12</v>
      </c>
      <c r="H2657" s="8">
        <v>99836.05</v>
      </c>
      <c r="I2657" s="8">
        <v>11.09</v>
      </c>
      <c r="J2657" s="8">
        <v>390</v>
      </c>
      <c r="K2657" s="8" t="str">
        <v>low</v>
      </c>
      <c r="L2657" s="8" t="s">
        <v>35</v>
      </c>
      <c r="M2657" s="8" t="s">
        <v>46</v>
      </c>
      <c r="N2657" s="8" t="s">
        <v>292</v>
      </c>
      <c r="O2657" s="8">
        <v>2023</v>
      </c>
      <c r="P2657" s="8">
        <v>724.6</v>
      </c>
      <c r="Q2657" s="8">
        <v>619.96</v>
      </c>
    </row>
    <row r="2658" spans="1:17" x14ac:dyDescent="0.35">
      <c r="A2658" s="8">
        <v>2657</v>
      </c>
      <c r="B2658" s="8" t="s">
        <v>50</v>
      </c>
      <c r="C2658" s="8" t="s">
        <v>37</v>
      </c>
      <c r="D2658" s="8" t="s">
        <v>24</v>
      </c>
      <c r="E2658" s="8" t="s">
        <v>38</v>
      </c>
      <c r="F2658" s="8">
        <v>6657.21</v>
      </c>
      <c r="G2658" s="8">
        <v>316211.12</v>
      </c>
      <c r="H2658" s="8">
        <v>298507.74</v>
      </c>
      <c r="I2658" s="8">
        <v>13.21</v>
      </c>
      <c r="J2658" s="8">
        <v>830</v>
      </c>
      <c r="K2658" s="8" t="str">
        <v>High</v>
      </c>
      <c r="L2658" s="8" t="s">
        <v>35</v>
      </c>
      <c r="M2658" s="8" t="s">
        <v>46</v>
      </c>
      <c r="N2658" s="8" t="s">
        <v>303</v>
      </c>
      <c r="O2658" s="8">
        <v>2023</v>
      </c>
      <c r="P2658" s="8">
        <v>459.09</v>
      </c>
      <c r="Q2658" s="8">
        <v>261.79000000000002</v>
      </c>
    </row>
    <row r="2659" spans="1:17" x14ac:dyDescent="0.35">
      <c r="A2659" s="8">
        <v>2658</v>
      </c>
      <c r="B2659" s="8" t="s">
        <v>50</v>
      </c>
      <c r="C2659" s="8" t="s">
        <v>33</v>
      </c>
      <c r="D2659" s="8" t="s">
        <v>34</v>
      </c>
      <c r="E2659" s="8" t="s">
        <v>63</v>
      </c>
      <c r="F2659" s="8">
        <v>15380.02</v>
      </c>
      <c r="G2659" s="8">
        <v>87671.67</v>
      </c>
      <c r="H2659" s="8">
        <v>371722.62</v>
      </c>
      <c r="I2659" s="8">
        <v>16.059999999999999</v>
      </c>
      <c r="J2659" s="8">
        <v>786</v>
      </c>
      <c r="K2659" s="8" t="str">
        <v>High</v>
      </c>
      <c r="L2659" s="8" t="s">
        <v>45</v>
      </c>
      <c r="M2659" s="8" t="s">
        <v>20</v>
      </c>
      <c r="N2659" s="8" t="s">
        <v>267</v>
      </c>
      <c r="O2659" s="8">
        <v>2023</v>
      </c>
      <c r="P2659" s="8">
        <v>2150.23</v>
      </c>
      <c r="Q2659" s="8">
        <v>1645.1</v>
      </c>
    </row>
    <row r="2660" spans="1:17" x14ac:dyDescent="0.35">
      <c r="A2660" s="8">
        <v>2659</v>
      </c>
      <c r="B2660" s="8" t="s">
        <v>79</v>
      </c>
      <c r="C2660" s="8" t="s">
        <v>37</v>
      </c>
      <c r="D2660" s="8" t="s">
        <v>28</v>
      </c>
      <c r="E2660" s="8" t="s">
        <v>54</v>
      </c>
      <c r="F2660" s="8">
        <v>78062.3</v>
      </c>
      <c r="G2660" s="8">
        <v>335491.49</v>
      </c>
      <c r="H2660" s="8">
        <v>171671.69</v>
      </c>
      <c r="I2660" s="8">
        <v>17.5</v>
      </c>
      <c r="J2660" s="8">
        <v>778</v>
      </c>
      <c r="K2660" s="8" t="str">
        <v>High</v>
      </c>
      <c r="L2660" s="8" t="s">
        <v>39</v>
      </c>
      <c r="M2660" s="8" t="s">
        <v>30</v>
      </c>
      <c r="N2660" s="8" t="s">
        <v>352</v>
      </c>
      <c r="O2660" s="8">
        <v>2023</v>
      </c>
      <c r="P2660" s="8">
        <v>7607.11</v>
      </c>
      <c r="Q2660" s="8">
        <v>6795.86</v>
      </c>
    </row>
    <row r="2661" spans="1:17" x14ac:dyDescent="0.35">
      <c r="A2661" s="8">
        <v>2660</v>
      </c>
      <c r="B2661" s="8" t="s">
        <v>85</v>
      </c>
      <c r="C2661" s="8" t="s">
        <v>16</v>
      </c>
      <c r="D2661" s="8" t="s">
        <v>17</v>
      </c>
      <c r="E2661" s="8" t="s">
        <v>63</v>
      </c>
      <c r="F2661" s="8">
        <v>62769.06</v>
      </c>
      <c r="G2661" s="8">
        <v>270804.44</v>
      </c>
      <c r="H2661" s="8">
        <v>49340.32</v>
      </c>
      <c r="I2661" s="8">
        <v>15.47</v>
      </c>
      <c r="J2661" s="8">
        <v>523</v>
      </c>
      <c r="K2661" s="8" t="str">
        <v>low</v>
      </c>
      <c r="L2661" s="8" t="s">
        <v>45</v>
      </c>
      <c r="M2661" s="8" t="s">
        <v>75</v>
      </c>
      <c r="N2661" s="8" t="s">
        <v>399</v>
      </c>
      <c r="O2661" s="8">
        <v>2023</v>
      </c>
      <c r="P2661" s="8">
        <v>6805.8</v>
      </c>
      <c r="Q2661" s="8">
        <v>4744.41</v>
      </c>
    </row>
    <row r="2662" spans="1:17" x14ac:dyDescent="0.35">
      <c r="A2662" s="8">
        <v>2661</v>
      </c>
      <c r="B2662" s="8" t="s">
        <v>22</v>
      </c>
      <c r="C2662" s="8" t="s">
        <v>58</v>
      </c>
      <c r="D2662" s="8" t="s">
        <v>17</v>
      </c>
      <c r="E2662" s="8" t="s">
        <v>63</v>
      </c>
      <c r="F2662" s="8">
        <v>66426.84</v>
      </c>
      <c r="G2662" s="8">
        <v>424470.38</v>
      </c>
      <c r="H2662" s="8">
        <v>282630.94</v>
      </c>
      <c r="I2662" s="8">
        <v>17.47</v>
      </c>
      <c r="J2662" s="8">
        <v>349</v>
      </c>
      <c r="K2662" s="8" t="str">
        <v>low</v>
      </c>
      <c r="L2662" s="8" t="s">
        <v>39</v>
      </c>
      <c r="M2662" s="8" t="s">
        <v>30</v>
      </c>
      <c r="N2662" s="8" t="s">
        <v>185</v>
      </c>
      <c r="O2662" s="8">
        <v>2023</v>
      </c>
      <c r="P2662" s="8">
        <v>6071.27</v>
      </c>
      <c r="Q2662" s="8">
        <v>4425.3900000000003</v>
      </c>
    </row>
    <row r="2663" spans="1:17" x14ac:dyDescent="0.35">
      <c r="A2663" s="8">
        <v>2662</v>
      </c>
      <c r="B2663" s="8" t="s">
        <v>43</v>
      </c>
      <c r="C2663" s="8" t="s">
        <v>37</v>
      </c>
      <c r="D2663" s="8" t="s">
        <v>24</v>
      </c>
      <c r="E2663" s="8" t="s">
        <v>63</v>
      </c>
      <c r="F2663" s="8">
        <v>18258.150000000001</v>
      </c>
      <c r="G2663" s="8">
        <v>167074.57</v>
      </c>
      <c r="H2663" s="8">
        <v>112681.8</v>
      </c>
      <c r="I2663" s="8">
        <v>15.82</v>
      </c>
      <c r="J2663" s="8">
        <v>396</v>
      </c>
      <c r="K2663" s="8" t="str">
        <v>low</v>
      </c>
      <c r="L2663" s="8" t="s">
        <v>25</v>
      </c>
      <c r="M2663" s="8" t="s">
        <v>46</v>
      </c>
      <c r="N2663" s="8" t="s">
        <v>395</v>
      </c>
      <c r="O2663" s="8">
        <v>2023</v>
      </c>
      <c r="P2663" s="8">
        <v>1791.66</v>
      </c>
      <c r="Q2663" s="8">
        <v>1170.17</v>
      </c>
    </row>
    <row r="2664" spans="1:17" x14ac:dyDescent="0.35">
      <c r="A2664" s="8">
        <v>2663</v>
      </c>
      <c r="B2664" s="8" t="s">
        <v>41</v>
      </c>
      <c r="C2664" s="8" t="s">
        <v>58</v>
      </c>
      <c r="D2664" s="8" t="s">
        <v>17</v>
      </c>
      <c r="E2664" s="8" t="s">
        <v>38</v>
      </c>
      <c r="F2664" s="8">
        <v>82212.73</v>
      </c>
      <c r="G2664" s="8">
        <v>479431.34</v>
      </c>
      <c r="H2664" s="8">
        <v>193456.13</v>
      </c>
      <c r="I2664" s="8">
        <v>5.59</v>
      </c>
      <c r="J2664" s="8">
        <v>591</v>
      </c>
      <c r="K2664" s="8" t="str">
        <v>low</v>
      </c>
      <c r="L2664" s="8" t="s">
        <v>35</v>
      </c>
      <c r="M2664" s="8" t="s">
        <v>75</v>
      </c>
      <c r="N2664" s="8" t="s">
        <v>64</v>
      </c>
      <c r="O2664" s="8">
        <v>2023</v>
      </c>
      <c r="P2664" s="8">
        <v>4939.3</v>
      </c>
      <c r="Q2664" s="8">
        <v>2501.4</v>
      </c>
    </row>
    <row r="2665" spans="1:17" x14ac:dyDescent="0.35">
      <c r="A2665" s="8">
        <v>2664</v>
      </c>
      <c r="B2665" s="8" t="s">
        <v>43</v>
      </c>
      <c r="C2665" s="8" t="s">
        <v>58</v>
      </c>
      <c r="D2665" s="8" t="s">
        <v>34</v>
      </c>
      <c r="E2665" s="8" t="s">
        <v>38</v>
      </c>
      <c r="F2665" s="8">
        <v>93159.74</v>
      </c>
      <c r="G2665" s="8">
        <v>39934.1</v>
      </c>
      <c r="H2665" s="8">
        <v>38866.980000000003</v>
      </c>
      <c r="I2665" s="8">
        <v>6.57</v>
      </c>
      <c r="J2665" s="8">
        <v>636</v>
      </c>
      <c r="K2665" s="8" t="str">
        <v>Medium</v>
      </c>
      <c r="L2665" s="8" t="s">
        <v>19</v>
      </c>
      <c r="M2665" s="8" t="s">
        <v>75</v>
      </c>
      <c r="N2665" s="8" t="s">
        <v>282</v>
      </c>
      <c r="O2665" s="8">
        <v>2023</v>
      </c>
      <c r="P2665" s="8">
        <v>6757.9</v>
      </c>
      <c r="Q2665" s="8">
        <v>3579.82</v>
      </c>
    </row>
    <row r="2666" spans="1:17" x14ac:dyDescent="0.35">
      <c r="A2666" s="8">
        <v>2665</v>
      </c>
      <c r="B2666" s="8" t="s">
        <v>48</v>
      </c>
      <c r="C2666" s="8" t="s">
        <v>37</v>
      </c>
      <c r="D2666" s="8" t="s">
        <v>28</v>
      </c>
      <c r="E2666" s="8" t="s">
        <v>38</v>
      </c>
      <c r="F2666" s="8">
        <v>48194.77</v>
      </c>
      <c r="G2666" s="8">
        <v>470039.09</v>
      </c>
      <c r="H2666" s="8">
        <v>387151.27</v>
      </c>
      <c r="I2666" s="8">
        <v>8.68</v>
      </c>
      <c r="J2666" s="8">
        <v>519</v>
      </c>
      <c r="K2666" s="8" t="str">
        <v>low</v>
      </c>
      <c r="L2666" s="8" t="s">
        <v>45</v>
      </c>
      <c r="M2666" s="8" t="s">
        <v>46</v>
      </c>
      <c r="N2666" s="8" t="s">
        <v>302</v>
      </c>
      <c r="O2666" s="8">
        <v>2023</v>
      </c>
      <c r="P2666" s="8">
        <v>6770.1</v>
      </c>
      <c r="Q2666" s="8">
        <v>5561.8</v>
      </c>
    </row>
    <row r="2667" spans="1:17" x14ac:dyDescent="0.35">
      <c r="A2667" s="8">
        <v>2666</v>
      </c>
      <c r="B2667" s="8" t="s">
        <v>50</v>
      </c>
      <c r="C2667" s="8" t="s">
        <v>16</v>
      </c>
      <c r="D2667" s="8" t="s">
        <v>56</v>
      </c>
      <c r="E2667" s="8" t="s">
        <v>54</v>
      </c>
      <c r="F2667" s="8">
        <v>55999.24</v>
      </c>
      <c r="G2667" s="8">
        <v>181313.02</v>
      </c>
      <c r="H2667" s="8">
        <v>18652.39</v>
      </c>
      <c r="I2667" s="8">
        <v>8.6999999999999993</v>
      </c>
      <c r="J2667" s="8">
        <v>327</v>
      </c>
      <c r="K2667" s="8" t="str">
        <v>low</v>
      </c>
      <c r="L2667" s="8" t="s">
        <v>25</v>
      </c>
      <c r="M2667" s="8" t="s">
        <v>75</v>
      </c>
      <c r="N2667" s="8" t="s">
        <v>332</v>
      </c>
      <c r="O2667" s="8">
        <v>2023</v>
      </c>
      <c r="P2667" s="8">
        <v>7215.13</v>
      </c>
      <c r="Q2667" s="8">
        <v>5592.09</v>
      </c>
    </row>
    <row r="2668" spans="1:17" x14ac:dyDescent="0.35">
      <c r="A2668" s="8">
        <v>2667</v>
      </c>
      <c r="B2668" s="8" t="s">
        <v>41</v>
      </c>
      <c r="C2668" s="8" t="s">
        <v>37</v>
      </c>
      <c r="D2668" s="8" t="s">
        <v>17</v>
      </c>
      <c r="E2668" s="8" t="s">
        <v>63</v>
      </c>
      <c r="F2668" s="8">
        <v>71981.600000000006</v>
      </c>
      <c r="G2668" s="8">
        <v>452467.86</v>
      </c>
      <c r="H2668" s="8">
        <v>430818.29</v>
      </c>
      <c r="I2668" s="8">
        <v>5.94</v>
      </c>
      <c r="J2668" s="8">
        <v>444</v>
      </c>
      <c r="K2668" s="8" t="str">
        <v>low</v>
      </c>
      <c r="L2668" s="8" t="s">
        <v>45</v>
      </c>
      <c r="M2668" s="8" t="s">
        <v>30</v>
      </c>
      <c r="N2668" s="8" t="s">
        <v>67</v>
      </c>
      <c r="O2668" s="8">
        <v>2023</v>
      </c>
      <c r="P2668" s="8">
        <v>3640.76</v>
      </c>
      <c r="Q2668" s="8">
        <v>3167.77</v>
      </c>
    </row>
    <row r="2669" spans="1:17" x14ac:dyDescent="0.35">
      <c r="A2669" s="8">
        <v>2668</v>
      </c>
      <c r="B2669" s="8" t="s">
        <v>79</v>
      </c>
      <c r="C2669" s="8" t="s">
        <v>23</v>
      </c>
      <c r="D2669" s="8" t="s">
        <v>56</v>
      </c>
      <c r="E2669" s="8" t="s">
        <v>18</v>
      </c>
      <c r="F2669" s="8">
        <v>5976.51</v>
      </c>
      <c r="G2669" s="8">
        <v>314093.71000000002</v>
      </c>
      <c r="H2669" s="8">
        <v>339394.89</v>
      </c>
      <c r="I2669" s="8">
        <v>10.32</v>
      </c>
      <c r="J2669" s="8">
        <v>828</v>
      </c>
      <c r="K2669" s="8" t="str">
        <v>High</v>
      </c>
      <c r="L2669" s="8" t="s">
        <v>19</v>
      </c>
      <c r="M2669" s="8" t="s">
        <v>20</v>
      </c>
      <c r="N2669" s="8" t="s">
        <v>284</v>
      </c>
      <c r="O2669" s="8">
        <v>2023</v>
      </c>
      <c r="P2669" s="8">
        <v>714.99</v>
      </c>
      <c r="Q2669" s="8">
        <v>507.66</v>
      </c>
    </row>
    <row r="2670" spans="1:17" x14ac:dyDescent="0.35">
      <c r="A2670" s="8">
        <v>2669</v>
      </c>
      <c r="B2670" s="8" t="s">
        <v>79</v>
      </c>
      <c r="C2670" s="8" t="s">
        <v>37</v>
      </c>
      <c r="D2670" s="8" t="s">
        <v>34</v>
      </c>
      <c r="E2670" s="8" t="s">
        <v>54</v>
      </c>
      <c r="F2670" s="8">
        <v>15478.65</v>
      </c>
      <c r="G2670" s="8">
        <v>498080.02</v>
      </c>
      <c r="H2670" s="8">
        <v>479804.07</v>
      </c>
      <c r="I2670" s="8">
        <v>11.53</v>
      </c>
      <c r="J2670" s="8">
        <v>583</v>
      </c>
      <c r="K2670" s="8" t="str">
        <v>low</v>
      </c>
      <c r="L2670" s="8" t="s">
        <v>19</v>
      </c>
      <c r="M2670" s="8" t="s">
        <v>30</v>
      </c>
      <c r="N2670" s="8" t="s">
        <v>99</v>
      </c>
      <c r="O2670" s="8">
        <v>2023</v>
      </c>
      <c r="P2670" s="8">
        <v>1955.46</v>
      </c>
      <c r="Q2670" s="8">
        <v>1165.07</v>
      </c>
    </row>
    <row r="2671" spans="1:17" x14ac:dyDescent="0.35">
      <c r="A2671" s="8">
        <v>2670</v>
      </c>
      <c r="B2671" s="8" t="s">
        <v>15</v>
      </c>
      <c r="C2671" s="8" t="s">
        <v>37</v>
      </c>
      <c r="D2671" s="8" t="s">
        <v>28</v>
      </c>
      <c r="E2671" s="8" t="s">
        <v>63</v>
      </c>
      <c r="F2671" s="8">
        <v>67193.81</v>
      </c>
      <c r="G2671" s="8">
        <v>289656.53999999998</v>
      </c>
      <c r="H2671" s="8">
        <v>480735.32</v>
      </c>
      <c r="I2671" s="8">
        <v>8.5299999999999994</v>
      </c>
      <c r="J2671" s="8">
        <v>455</v>
      </c>
      <c r="K2671" s="8" t="str">
        <v>low</v>
      </c>
      <c r="L2671" s="8" t="s">
        <v>25</v>
      </c>
      <c r="M2671" s="8" t="s">
        <v>30</v>
      </c>
      <c r="N2671" s="8" t="s">
        <v>313</v>
      </c>
      <c r="O2671" s="8">
        <v>2023</v>
      </c>
      <c r="P2671" s="8">
        <v>3645.98</v>
      </c>
      <c r="Q2671" s="8">
        <v>3147.1</v>
      </c>
    </row>
    <row r="2672" spans="1:17" x14ac:dyDescent="0.35">
      <c r="A2672" s="8">
        <v>2671</v>
      </c>
      <c r="B2672" s="8" t="s">
        <v>48</v>
      </c>
      <c r="C2672" s="8" t="s">
        <v>33</v>
      </c>
      <c r="D2672" s="8" t="s">
        <v>34</v>
      </c>
      <c r="E2672" s="8" t="s">
        <v>29</v>
      </c>
      <c r="F2672" s="8">
        <v>94079.58</v>
      </c>
      <c r="G2672" s="8">
        <v>378934.15</v>
      </c>
      <c r="H2672" s="8">
        <v>374895.05</v>
      </c>
      <c r="I2672" s="8">
        <v>5.01</v>
      </c>
      <c r="J2672" s="8">
        <v>817</v>
      </c>
      <c r="K2672" s="8" t="str">
        <v>High</v>
      </c>
      <c r="L2672" s="8" t="s">
        <v>35</v>
      </c>
      <c r="M2672" s="8" t="s">
        <v>20</v>
      </c>
      <c r="N2672" s="8" t="s">
        <v>167</v>
      </c>
      <c r="O2672" s="8">
        <v>2023</v>
      </c>
      <c r="P2672" s="8">
        <v>12987.59</v>
      </c>
      <c r="Q2672" s="8">
        <v>6595.99</v>
      </c>
    </row>
    <row r="2673" spans="1:17" x14ac:dyDescent="0.35">
      <c r="A2673" s="8">
        <v>2672</v>
      </c>
      <c r="B2673" s="8" t="s">
        <v>50</v>
      </c>
      <c r="C2673" s="8" t="s">
        <v>16</v>
      </c>
      <c r="D2673" s="8" t="s">
        <v>24</v>
      </c>
      <c r="E2673" s="8" t="s">
        <v>29</v>
      </c>
      <c r="F2673" s="8">
        <v>74547.240000000005</v>
      </c>
      <c r="G2673" s="8">
        <v>357861.15</v>
      </c>
      <c r="H2673" s="8">
        <v>452062.16</v>
      </c>
      <c r="I2673" s="8">
        <v>12.9</v>
      </c>
      <c r="J2673" s="8">
        <v>733</v>
      </c>
      <c r="K2673" s="8" t="str">
        <v>Medium</v>
      </c>
      <c r="L2673" s="8" t="s">
        <v>45</v>
      </c>
      <c r="M2673" s="8" t="s">
        <v>75</v>
      </c>
      <c r="N2673" s="8" t="s">
        <v>355</v>
      </c>
      <c r="O2673" s="8">
        <v>2023</v>
      </c>
      <c r="P2673" s="8">
        <v>8789.17</v>
      </c>
      <c r="Q2673" s="8">
        <v>6403.43</v>
      </c>
    </row>
    <row r="2674" spans="1:17" x14ac:dyDescent="0.35">
      <c r="A2674" s="8">
        <v>2673</v>
      </c>
      <c r="B2674" s="8" t="s">
        <v>52</v>
      </c>
      <c r="C2674" s="8" t="s">
        <v>16</v>
      </c>
      <c r="D2674" s="8" t="s">
        <v>34</v>
      </c>
      <c r="E2674" s="8" t="s">
        <v>38</v>
      </c>
      <c r="F2674" s="8">
        <v>56553.36</v>
      </c>
      <c r="G2674" s="8">
        <v>92277.77</v>
      </c>
      <c r="H2674" s="8">
        <v>66952.92</v>
      </c>
      <c r="I2674" s="8">
        <v>17.61</v>
      </c>
      <c r="J2674" s="8">
        <v>860</v>
      </c>
      <c r="K2674" s="8" t="str">
        <v>High</v>
      </c>
      <c r="L2674" s="8" t="s">
        <v>39</v>
      </c>
      <c r="M2674" s="8" t="s">
        <v>30</v>
      </c>
      <c r="N2674" s="8" t="s">
        <v>71</v>
      </c>
      <c r="O2674" s="8">
        <v>2023</v>
      </c>
      <c r="P2674" s="8">
        <v>4594.3900000000003</v>
      </c>
      <c r="Q2674" s="8">
        <v>3111.03</v>
      </c>
    </row>
    <row r="2675" spans="1:17" x14ac:dyDescent="0.35">
      <c r="A2675" s="8">
        <v>2674</v>
      </c>
      <c r="B2675" s="8" t="s">
        <v>43</v>
      </c>
      <c r="C2675" s="8" t="s">
        <v>16</v>
      </c>
      <c r="D2675" s="8" t="s">
        <v>56</v>
      </c>
      <c r="E2675" s="8" t="s">
        <v>54</v>
      </c>
      <c r="F2675" s="8">
        <v>75170.210000000006</v>
      </c>
      <c r="G2675" s="8">
        <v>476522.65</v>
      </c>
      <c r="H2675" s="8">
        <v>416679.63</v>
      </c>
      <c r="I2675" s="8">
        <v>11.24</v>
      </c>
      <c r="J2675" s="8">
        <v>670</v>
      </c>
      <c r="K2675" s="8" t="str">
        <v>Medium</v>
      </c>
      <c r="L2675" s="8" t="s">
        <v>25</v>
      </c>
      <c r="M2675" s="8" t="s">
        <v>20</v>
      </c>
      <c r="N2675" s="8" t="s">
        <v>402</v>
      </c>
      <c r="O2675" s="8">
        <v>2023</v>
      </c>
      <c r="P2675" s="8">
        <v>6659.46</v>
      </c>
      <c r="Q2675" s="8">
        <v>3656.84</v>
      </c>
    </row>
    <row r="2676" spans="1:17" x14ac:dyDescent="0.35">
      <c r="A2676" s="8">
        <v>2675</v>
      </c>
      <c r="B2676" s="8" t="s">
        <v>32</v>
      </c>
      <c r="C2676" s="8" t="s">
        <v>33</v>
      </c>
      <c r="D2676" s="8" t="s">
        <v>56</v>
      </c>
      <c r="E2676" s="8" t="s">
        <v>18</v>
      </c>
      <c r="F2676" s="8">
        <v>43833.3</v>
      </c>
      <c r="G2676" s="8">
        <v>412896.89</v>
      </c>
      <c r="H2676" s="8">
        <v>174300.75</v>
      </c>
      <c r="I2676" s="8">
        <v>9.94</v>
      </c>
      <c r="J2676" s="8">
        <v>857</v>
      </c>
      <c r="K2676" s="8" t="str">
        <v>High</v>
      </c>
      <c r="L2676" s="8" t="s">
        <v>45</v>
      </c>
      <c r="M2676" s="8" t="s">
        <v>20</v>
      </c>
      <c r="N2676" s="8" t="s">
        <v>211</v>
      </c>
      <c r="O2676" s="8">
        <v>2023</v>
      </c>
      <c r="P2676" s="8">
        <v>5359.46</v>
      </c>
      <c r="Q2676" s="8">
        <v>3137.38</v>
      </c>
    </row>
    <row r="2677" spans="1:17" x14ac:dyDescent="0.35">
      <c r="A2677" s="8">
        <v>2676</v>
      </c>
      <c r="B2677" s="8" t="s">
        <v>15</v>
      </c>
      <c r="C2677" s="8" t="s">
        <v>23</v>
      </c>
      <c r="D2677" s="8" t="s">
        <v>34</v>
      </c>
      <c r="E2677" s="8" t="s">
        <v>63</v>
      </c>
      <c r="F2677" s="8">
        <v>50217.56</v>
      </c>
      <c r="G2677" s="8">
        <v>214026.97</v>
      </c>
      <c r="H2677" s="8">
        <v>267437.03000000003</v>
      </c>
      <c r="I2677" s="8">
        <v>12.58</v>
      </c>
      <c r="J2677" s="8">
        <v>646</v>
      </c>
      <c r="K2677" s="8" t="str">
        <v>Medium</v>
      </c>
      <c r="L2677" s="8" t="s">
        <v>25</v>
      </c>
      <c r="M2677" s="8" t="s">
        <v>30</v>
      </c>
      <c r="N2677" s="8" t="s">
        <v>296</v>
      </c>
      <c r="O2677" s="8">
        <v>2023</v>
      </c>
      <c r="P2677" s="8">
        <v>6949.43</v>
      </c>
      <c r="Q2677" s="8">
        <v>5389.59</v>
      </c>
    </row>
    <row r="2678" spans="1:17" x14ac:dyDescent="0.35">
      <c r="A2678" s="8">
        <v>2677</v>
      </c>
      <c r="B2678" s="8" t="s">
        <v>22</v>
      </c>
      <c r="C2678" s="8" t="s">
        <v>33</v>
      </c>
      <c r="D2678" s="8" t="s">
        <v>34</v>
      </c>
      <c r="E2678" s="8" t="s">
        <v>38</v>
      </c>
      <c r="F2678" s="8">
        <v>52868.21</v>
      </c>
      <c r="G2678" s="8">
        <v>486292.76</v>
      </c>
      <c r="H2678" s="8">
        <v>1027.27</v>
      </c>
      <c r="I2678" s="8">
        <v>11.77</v>
      </c>
      <c r="J2678" s="8">
        <v>377</v>
      </c>
      <c r="K2678" s="8" t="str">
        <v>low</v>
      </c>
      <c r="L2678" s="8" t="s">
        <v>39</v>
      </c>
      <c r="M2678" s="8" t="s">
        <v>46</v>
      </c>
      <c r="N2678" s="8" t="s">
        <v>261</v>
      </c>
      <c r="O2678" s="8">
        <v>2023</v>
      </c>
      <c r="P2678" s="8">
        <v>3294.06</v>
      </c>
      <c r="Q2678" s="8">
        <v>2824.95</v>
      </c>
    </row>
    <row r="2679" spans="1:17" x14ac:dyDescent="0.35">
      <c r="A2679" s="8">
        <v>2678</v>
      </c>
      <c r="B2679" s="8" t="s">
        <v>52</v>
      </c>
      <c r="C2679" s="8" t="s">
        <v>33</v>
      </c>
      <c r="D2679" s="8" t="s">
        <v>17</v>
      </c>
      <c r="E2679" s="8" t="s">
        <v>63</v>
      </c>
      <c r="F2679" s="8">
        <v>28737.24</v>
      </c>
      <c r="G2679" s="8">
        <v>343470.57</v>
      </c>
      <c r="H2679" s="8">
        <v>474357.95</v>
      </c>
      <c r="I2679" s="8">
        <v>14.95</v>
      </c>
      <c r="J2679" s="8">
        <v>323</v>
      </c>
      <c r="K2679" s="8" t="str">
        <v>low</v>
      </c>
      <c r="L2679" s="8" t="s">
        <v>35</v>
      </c>
      <c r="M2679" s="8" t="s">
        <v>30</v>
      </c>
      <c r="N2679" s="8" t="s">
        <v>276</v>
      </c>
      <c r="O2679" s="8">
        <v>2023</v>
      </c>
      <c r="P2679" s="8">
        <v>4040.12</v>
      </c>
      <c r="Q2679" s="8">
        <v>3539.74</v>
      </c>
    </row>
    <row r="2680" spans="1:17" x14ac:dyDescent="0.35">
      <c r="A2680" s="8">
        <v>2679</v>
      </c>
      <c r="B2680" s="8" t="s">
        <v>48</v>
      </c>
      <c r="C2680" s="8" t="s">
        <v>58</v>
      </c>
      <c r="D2680" s="8" t="s">
        <v>28</v>
      </c>
      <c r="E2680" s="8" t="s">
        <v>29</v>
      </c>
      <c r="F2680" s="8">
        <v>94008.37</v>
      </c>
      <c r="G2680" s="8">
        <v>326912.08</v>
      </c>
      <c r="H2680" s="8">
        <v>369116.61</v>
      </c>
      <c r="I2680" s="8">
        <v>16.670000000000002</v>
      </c>
      <c r="J2680" s="8">
        <v>357</v>
      </c>
      <c r="K2680" s="8" t="str">
        <v>low</v>
      </c>
      <c r="L2680" s="8" t="s">
        <v>25</v>
      </c>
      <c r="M2680" s="8" t="s">
        <v>26</v>
      </c>
      <c r="N2680" s="8" t="s">
        <v>220</v>
      </c>
      <c r="O2680" s="8">
        <v>2023</v>
      </c>
      <c r="P2680" s="8">
        <v>10594.07</v>
      </c>
      <c r="Q2680" s="8">
        <v>5743.48</v>
      </c>
    </row>
    <row r="2681" spans="1:17" x14ac:dyDescent="0.35">
      <c r="A2681" s="8">
        <v>2680</v>
      </c>
      <c r="B2681" s="8" t="s">
        <v>32</v>
      </c>
      <c r="C2681" s="8" t="s">
        <v>37</v>
      </c>
      <c r="D2681" s="8" t="s">
        <v>28</v>
      </c>
      <c r="E2681" s="8" t="s">
        <v>38</v>
      </c>
      <c r="F2681" s="8">
        <v>22457.27</v>
      </c>
      <c r="G2681" s="8">
        <v>6075.76</v>
      </c>
      <c r="H2681" s="8">
        <v>211632.28</v>
      </c>
      <c r="I2681" s="8">
        <v>8.3000000000000007</v>
      </c>
      <c r="J2681" s="8">
        <v>740</v>
      </c>
      <c r="K2681" s="8" t="str">
        <v>Medium</v>
      </c>
      <c r="L2681" s="8" t="s">
        <v>45</v>
      </c>
      <c r="M2681" s="8" t="s">
        <v>30</v>
      </c>
      <c r="N2681" s="8" t="s">
        <v>299</v>
      </c>
      <c r="O2681" s="8">
        <v>2023</v>
      </c>
      <c r="P2681" s="8">
        <v>2082.14</v>
      </c>
      <c r="Q2681" s="8">
        <v>1560.49</v>
      </c>
    </row>
    <row r="2682" spans="1:17" x14ac:dyDescent="0.35">
      <c r="A2682" s="8">
        <v>2681</v>
      </c>
      <c r="B2682" s="8" t="s">
        <v>48</v>
      </c>
      <c r="C2682" s="8" t="s">
        <v>58</v>
      </c>
      <c r="D2682" s="8" t="s">
        <v>24</v>
      </c>
      <c r="E2682" s="8" t="s">
        <v>18</v>
      </c>
      <c r="F2682" s="8">
        <v>75595.5</v>
      </c>
      <c r="G2682" s="8">
        <v>191108.82</v>
      </c>
      <c r="H2682" s="8">
        <v>440165.56</v>
      </c>
      <c r="I2682" s="8">
        <v>8.8699999999999992</v>
      </c>
      <c r="J2682" s="8">
        <v>747</v>
      </c>
      <c r="K2682" s="8" t="str">
        <v>Medium</v>
      </c>
      <c r="L2682" s="8" t="s">
        <v>19</v>
      </c>
      <c r="M2682" s="8" t="s">
        <v>20</v>
      </c>
      <c r="N2682" s="8" t="s">
        <v>283</v>
      </c>
      <c r="O2682" s="8">
        <v>2023</v>
      </c>
      <c r="P2682" s="8">
        <v>10162.49</v>
      </c>
      <c r="Q2682" s="8">
        <v>7608.07</v>
      </c>
    </row>
    <row r="2683" spans="1:17" x14ac:dyDescent="0.35">
      <c r="A2683" s="8">
        <v>2682</v>
      </c>
      <c r="B2683" s="8" t="s">
        <v>32</v>
      </c>
      <c r="C2683" s="8" t="s">
        <v>58</v>
      </c>
      <c r="D2683" s="8" t="s">
        <v>34</v>
      </c>
      <c r="E2683" s="8" t="s">
        <v>38</v>
      </c>
      <c r="F2683" s="8">
        <v>19113.939999999999</v>
      </c>
      <c r="G2683" s="8">
        <v>35341.42</v>
      </c>
      <c r="H2683" s="8">
        <v>42763.03</v>
      </c>
      <c r="I2683" s="8">
        <v>16.690000000000001</v>
      </c>
      <c r="J2683" s="8">
        <v>429</v>
      </c>
      <c r="K2683" s="8" t="str">
        <v>low</v>
      </c>
      <c r="L2683" s="8" t="s">
        <v>35</v>
      </c>
      <c r="M2683" s="8" t="s">
        <v>46</v>
      </c>
      <c r="N2683" s="8" t="s">
        <v>188</v>
      </c>
      <c r="O2683" s="8">
        <v>2023</v>
      </c>
      <c r="P2683" s="8">
        <v>2345.17</v>
      </c>
      <c r="Q2683" s="8">
        <v>1713.93</v>
      </c>
    </row>
    <row r="2684" spans="1:17" x14ac:dyDescent="0.35">
      <c r="A2684" s="8">
        <v>2683</v>
      </c>
      <c r="B2684" s="8" t="s">
        <v>43</v>
      </c>
      <c r="C2684" s="8" t="s">
        <v>23</v>
      </c>
      <c r="D2684" s="8" t="s">
        <v>17</v>
      </c>
      <c r="E2684" s="8" t="s">
        <v>29</v>
      </c>
      <c r="F2684" s="8">
        <v>63278.84</v>
      </c>
      <c r="G2684" s="8">
        <v>438605.05</v>
      </c>
      <c r="H2684" s="8">
        <v>52366.11</v>
      </c>
      <c r="I2684" s="8">
        <v>7.3</v>
      </c>
      <c r="J2684" s="8">
        <v>339</v>
      </c>
      <c r="K2684" s="8" t="str">
        <v>low</v>
      </c>
      <c r="L2684" s="8" t="s">
        <v>35</v>
      </c>
      <c r="M2684" s="8" t="s">
        <v>26</v>
      </c>
      <c r="N2684" s="8" t="s">
        <v>339</v>
      </c>
      <c r="O2684" s="8">
        <v>2023</v>
      </c>
      <c r="P2684" s="8">
        <v>6819.55</v>
      </c>
      <c r="Q2684" s="8">
        <v>4558.9399999999996</v>
      </c>
    </row>
    <row r="2685" spans="1:17" x14ac:dyDescent="0.35">
      <c r="A2685" s="8">
        <v>2684</v>
      </c>
      <c r="B2685" s="8" t="s">
        <v>48</v>
      </c>
      <c r="C2685" s="8" t="s">
        <v>33</v>
      </c>
      <c r="D2685" s="8" t="s">
        <v>28</v>
      </c>
      <c r="E2685" s="8" t="s">
        <v>38</v>
      </c>
      <c r="F2685" s="8">
        <v>84168.7</v>
      </c>
      <c r="G2685" s="8">
        <v>77703.759999999995</v>
      </c>
      <c r="H2685" s="8">
        <v>364082.58</v>
      </c>
      <c r="I2685" s="8">
        <v>10.94</v>
      </c>
      <c r="J2685" s="8">
        <v>679</v>
      </c>
      <c r="K2685" s="8" t="str">
        <v>Medium</v>
      </c>
      <c r="L2685" s="8" t="s">
        <v>45</v>
      </c>
      <c r="M2685" s="8" t="s">
        <v>75</v>
      </c>
      <c r="N2685" s="8" t="s">
        <v>92</v>
      </c>
      <c r="O2685" s="8">
        <v>2023</v>
      </c>
      <c r="P2685" s="8">
        <v>6835.35</v>
      </c>
      <c r="Q2685" s="8">
        <v>4291.59</v>
      </c>
    </row>
    <row r="2686" spans="1:17" x14ac:dyDescent="0.35">
      <c r="A2686" s="8">
        <v>2685</v>
      </c>
      <c r="B2686" s="8" t="s">
        <v>48</v>
      </c>
      <c r="C2686" s="8" t="s">
        <v>16</v>
      </c>
      <c r="D2686" s="8" t="s">
        <v>17</v>
      </c>
      <c r="E2686" s="8" t="s">
        <v>29</v>
      </c>
      <c r="F2686" s="8">
        <v>22279.38</v>
      </c>
      <c r="G2686" s="8">
        <v>54371.86</v>
      </c>
      <c r="H2686" s="8">
        <v>44539.47</v>
      </c>
      <c r="I2686" s="8">
        <v>16</v>
      </c>
      <c r="J2686" s="8">
        <v>305</v>
      </c>
      <c r="K2686" s="8" t="str">
        <v>low</v>
      </c>
      <c r="L2686" s="8" t="s">
        <v>39</v>
      </c>
      <c r="M2686" s="8" t="s">
        <v>75</v>
      </c>
      <c r="N2686" s="8" t="s">
        <v>269</v>
      </c>
      <c r="O2686" s="8">
        <v>2023</v>
      </c>
      <c r="P2686" s="8">
        <v>2163.19</v>
      </c>
      <c r="Q2686" s="8">
        <v>1217.31</v>
      </c>
    </row>
    <row r="2687" spans="1:17" x14ac:dyDescent="0.35">
      <c r="A2687" s="8">
        <v>2686</v>
      </c>
      <c r="B2687" s="8" t="s">
        <v>85</v>
      </c>
      <c r="C2687" s="8" t="s">
        <v>37</v>
      </c>
      <c r="D2687" s="8" t="s">
        <v>34</v>
      </c>
      <c r="E2687" s="8" t="s">
        <v>18</v>
      </c>
      <c r="F2687" s="8">
        <v>92509.84</v>
      </c>
      <c r="G2687" s="8">
        <v>350562.58</v>
      </c>
      <c r="H2687" s="8">
        <v>193562.16</v>
      </c>
      <c r="I2687" s="8">
        <v>16.68</v>
      </c>
      <c r="J2687" s="8">
        <v>704</v>
      </c>
      <c r="K2687" s="8" t="str">
        <v>Medium</v>
      </c>
      <c r="L2687" s="8" t="s">
        <v>35</v>
      </c>
      <c r="M2687" s="8" t="s">
        <v>46</v>
      </c>
      <c r="N2687" s="8" t="s">
        <v>142</v>
      </c>
      <c r="O2687" s="8">
        <v>2023</v>
      </c>
      <c r="P2687" s="8">
        <v>11317.53</v>
      </c>
      <c r="Q2687" s="8">
        <v>6267.15</v>
      </c>
    </row>
    <row r="2688" spans="1:17" x14ac:dyDescent="0.35">
      <c r="A2688" s="8">
        <v>2687</v>
      </c>
      <c r="B2688" s="8" t="s">
        <v>85</v>
      </c>
      <c r="C2688" s="8" t="s">
        <v>16</v>
      </c>
      <c r="D2688" s="8" t="s">
        <v>28</v>
      </c>
      <c r="E2688" s="8" t="s">
        <v>54</v>
      </c>
      <c r="F2688" s="8">
        <v>32641.09</v>
      </c>
      <c r="G2688" s="8">
        <v>284090.52</v>
      </c>
      <c r="H2688" s="8">
        <v>200665.68</v>
      </c>
      <c r="I2688" s="8">
        <v>11.57</v>
      </c>
      <c r="J2688" s="8">
        <v>762</v>
      </c>
      <c r="K2688" s="8" t="str">
        <v>High</v>
      </c>
      <c r="L2688" s="8" t="s">
        <v>45</v>
      </c>
      <c r="M2688" s="8" t="s">
        <v>30</v>
      </c>
      <c r="N2688" s="8" t="s">
        <v>389</v>
      </c>
      <c r="O2688" s="8">
        <v>2023</v>
      </c>
      <c r="P2688" s="8">
        <v>1815.83</v>
      </c>
      <c r="Q2688" s="8">
        <v>1234.92</v>
      </c>
    </row>
    <row r="2689" spans="1:17" x14ac:dyDescent="0.35">
      <c r="A2689" s="8">
        <v>2688</v>
      </c>
      <c r="B2689" s="8" t="s">
        <v>43</v>
      </c>
      <c r="C2689" s="8" t="s">
        <v>58</v>
      </c>
      <c r="D2689" s="8" t="s">
        <v>24</v>
      </c>
      <c r="E2689" s="8" t="s">
        <v>29</v>
      </c>
      <c r="F2689" s="8">
        <v>12983.55</v>
      </c>
      <c r="G2689" s="8">
        <v>190886.71</v>
      </c>
      <c r="H2689" s="8">
        <v>439580.63</v>
      </c>
      <c r="I2689" s="8">
        <v>5.3</v>
      </c>
      <c r="J2689" s="8">
        <v>387</v>
      </c>
      <c r="K2689" s="8" t="str">
        <v>low</v>
      </c>
      <c r="L2689" s="8" t="s">
        <v>25</v>
      </c>
      <c r="M2689" s="8" t="s">
        <v>26</v>
      </c>
      <c r="N2689" s="8" t="s">
        <v>256</v>
      </c>
      <c r="O2689" s="8">
        <v>2023</v>
      </c>
      <c r="P2689" s="8">
        <v>1294</v>
      </c>
      <c r="Q2689" s="8">
        <v>841.57</v>
      </c>
    </row>
    <row r="2690" spans="1:17" x14ac:dyDescent="0.35">
      <c r="A2690" s="8">
        <v>2689</v>
      </c>
      <c r="B2690" s="8" t="s">
        <v>41</v>
      </c>
      <c r="C2690" s="8" t="s">
        <v>37</v>
      </c>
      <c r="D2690" s="8" t="s">
        <v>17</v>
      </c>
      <c r="E2690" s="8" t="s">
        <v>54</v>
      </c>
      <c r="F2690" s="8">
        <v>3825.68</v>
      </c>
      <c r="G2690" s="8">
        <v>62882.22</v>
      </c>
      <c r="H2690" s="8">
        <v>143660.94</v>
      </c>
      <c r="I2690" s="8">
        <v>8.9600000000000009</v>
      </c>
      <c r="J2690" s="8">
        <v>344</v>
      </c>
      <c r="K2690" s="8" t="str">
        <v>low</v>
      </c>
      <c r="L2690" s="8" t="s">
        <v>25</v>
      </c>
      <c r="M2690" s="8" t="s">
        <v>75</v>
      </c>
      <c r="N2690" s="8" t="s">
        <v>159</v>
      </c>
      <c r="O2690" s="8">
        <v>2023</v>
      </c>
      <c r="P2690" s="8">
        <v>543.49</v>
      </c>
      <c r="Q2690" s="8">
        <v>275.89</v>
      </c>
    </row>
    <row r="2691" spans="1:17" x14ac:dyDescent="0.35">
      <c r="A2691" s="8">
        <v>2690</v>
      </c>
      <c r="B2691" s="8" t="s">
        <v>41</v>
      </c>
      <c r="C2691" s="8" t="s">
        <v>23</v>
      </c>
      <c r="D2691" s="8" t="s">
        <v>34</v>
      </c>
      <c r="E2691" s="8" t="s">
        <v>18</v>
      </c>
      <c r="F2691" s="8">
        <v>32341.33</v>
      </c>
      <c r="G2691" s="8">
        <v>153264.17000000001</v>
      </c>
      <c r="H2691" s="8">
        <v>255599.7</v>
      </c>
      <c r="I2691" s="8">
        <v>16.48</v>
      </c>
      <c r="J2691" s="8">
        <v>400</v>
      </c>
      <c r="K2691" s="8" t="str">
        <v>low</v>
      </c>
      <c r="L2691" s="8" t="s">
        <v>45</v>
      </c>
      <c r="M2691" s="8" t="s">
        <v>26</v>
      </c>
      <c r="N2691" s="8" t="s">
        <v>81</v>
      </c>
      <c r="O2691" s="8">
        <v>2023</v>
      </c>
      <c r="P2691" s="8">
        <v>1782.31</v>
      </c>
      <c r="Q2691" s="8">
        <v>918.48</v>
      </c>
    </row>
    <row r="2692" spans="1:17" x14ac:dyDescent="0.35">
      <c r="A2692" s="8">
        <v>2691</v>
      </c>
      <c r="B2692" s="8" t="s">
        <v>48</v>
      </c>
      <c r="C2692" s="8" t="s">
        <v>16</v>
      </c>
      <c r="D2692" s="8" t="s">
        <v>34</v>
      </c>
      <c r="E2692" s="8" t="s">
        <v>54</v>
      </c>
      <c r="F2692" s="8">
        <v>99349.67</v>
      </c>
      <c r="G2692" s="8">
        <v>55881.87</v>
      </c>
      <c r="H2692" s="8">
        <v>398291.82</v>
      </c>
      <c r="I2692" s="8">
        <v>7.36</v>
      </c>
      <c r="J2692" s="8">
        <v>349</v>
      </c>
      <c r="K2692" s="8" t="str">
        <v>low</v>
      </c>
      <c r="L2692" s="8" t="s">
        <v>25</v>
      </c>
      <c r="M2692" s="8" t="s">
        <v>46</v>
      </c>
      <c r="N2692" s="8" t="s">
        <v>233</v>
      </c>
      <c r="O2692" s="8">
        <v>2023</v>
      </c>
      <c r="P2692" s="8">
        <v>6921.55</v>
      </c>
      <c r="Q2692" s="8">
        <v>5199.5</v>
      </c>
    </row>
    <row r="2693" spans="1:17" x14ac:dyDescent="0.35">
      <c r="A2693" s="8">
        <v>2692</v>
      </c>
      <c r="B2693" s="8" t="s">
        <v>43</v>
      </c>
      <c r="C2693" s="8" t="s">
        <v>16</v>
      </c>
      <c r="D2693" s="8" t="s">
        <v>17</v>
      </c>
      <c r="E2693" s="8" t="s">
        <v>54</v>
      </c>
      <c r="F2693" s="8">
        <v>79765.94</v>
      </c>
      <c r="G2693" s="8">
        <v>61235.6</v>
      </c>
      <c r="H2693" s="8">
        <v>20765.189999999999</v>
      </c>
      <c r="I2693" s="8">
        <v>15.36</v>
      </c>
      <c r="J2693" s="8">
        <v>635</v>
      </c>
      <c r="K2693" s="8" t="str">
        <v>Medium</v>
      </c>
      <c r="L2693" s="8" t="s">
        <v>25</v>
      </c>
      <c r="M2693" s="8" t="s">
        <v>30</v>
      </c>
      <c r="N2693" s="8" t="s">
        <v>296</v>
      </c>
      <c r="O2693" s="8">
        <v>2023</v>
      </c>
      <c r="P2693" s="8">
        <v>4937.79</v>
      </c>
      <c r="Q2693" s="8">
        <v>2683.9</v>
      </c>
    </row>
    <row r="2694" spans="1:17" x14ac:dyDescent="0.35">
      <c r="A2694" s="8">
        <v>2693</v>
      </c>
      <c r="B2694" s="8" t="s">
        <v>85</v>
      </c>
      <c r="C2694" s="8" t="s">
        <v>37</v>
      </c>
      <c r="D2694" s="8" t="s">
        <v>56</v>
      </c>
      <c r="E2694" s="8" t="s">
        <v>54</v>
      </c>
      <c r="F2694" s="8">
        <v>99548.74</v>
      </c>
      <c r="G2694" s="8">
        <v>497655.83</v>
      </c>
      <c r="H2694" s="8">
        <v>200056.75</v>
      </c>
      <c r="I2694" s="8">
        <v>7.58</v>
      </c>
      <c r="J2694" s="8">
        <v>526</v>
      </c>
      <c r="K2694" s="8" t="str">
        <v>low</v>
      </c>
      <c r="L2694" s="8" t="s">
        <v>35</v>
      </c>
      <c r="M2694" s="8" t="s">
        <v>30</v>
      </c>
      <c r="N2694" s="8" t="s">
        <v>325</v>
      </c>
      <c r="O2694" s="8">
        <v>2023</v>
      </c>
      <c r="P2694" s="8">
        <v>6055.1</v>
      </c>
      <c r="Q2694" s="8">
        <v>4462.22</v>
      </c>
    </row>
    <row r="2695" spans="1:17" x14ac:dyDescent="0.35">
      <c r="A2695" s="8">
        <v>2694</v>
      </c>
      <c r="B2695" s="8" t="s">
        <v>48</v>
      </c>
      <c r="C2695" s="8" t="s">
        <v>37</v>
      </c>
      <c r="D2695" s="8" t="s">
        <v>24</v>
      </c>
      <c r="E2695" s="8" t="s">
        <v>54</v>
      </c>
      <c r="F2695" s="8">
        <v>13878.14</v>
      </c>
      <c r="G2695" s="8">
        <v>15350.46</v>
      </c>
      <c r="H2695" s="8">
        <v>288226.25</v>
      </c>
      <c r="I2695" s="8">
        <v>16.09</v>
      </c>
      <c r="J2695" s="8">
        <v>729</v>
      </c>
      <c r="K2695" s="8" t="str">
        <v>Medium</v>
      </c>
      <c r="L2695" s="8" t="s">
        <v>45</v>
      </c>
      <c r="M2695" s="8" t="s">
        <v>20</v>
      </c>
      <c r="N2695" s="8" t="s">
        <v>390</v>
      </c>
      <c r="O2695" s="8">
        <v>2023</v>
      </c>
      <c r="P2695" s="8">
        <v>1964.2</v>
      </c>
      <c r="Q2695" s="8">
        <v>1493.56</v>
      </c>
    </row>
    <row r="2696" spans="1:17" x14ac:dyDescent="0.35">
      <c r="A2696" s="8">
        <v>2695</v>
      </c>
      <c r="B2696" s="8" t="s">
        <v>52</v>
      </c>
      <c r="C2696" s="8" t="s">
        <v>16</v>
      </c>
      <c r="D2696" s="8" t="s">
        <v>34</v>
      </c>
      <c r="E2696" s="8" t="s">
        <v>38</v>
      </c>
      <c r="F2696" s="8">
        <v>38057.550000000003</v>
      </c>
      <c r="G2696" s="8">
        <v>35558.089999999997</v>
      </c>
      <c r="H2696" s="8">
        <v>293293</v>
      </c>
      <c r="I2696" s="8">
        <v>16.559999999999999</v>
      </c>
      <c r="J2696" s="8">
        <v>340</v>
      </c>
      <c r="K2696" s="8" t="str">
        <v>low</v>
      </c>
      <c r="L2696" s="8" t="s">
        <v>25</v>
      </c>
      <c r="M2696" s="8" t="s">
        <v>20</v>
      </c>
      <c r="N2696" s="8" t="s">
        <v>364</v>
      </c>
      <c r="O2696" s="8">
        <v>2023</v>
      </c>
      <c r="P2696" s="8">
        <v>3675.67</v>
      </c>
      <c r="Q2696" s="8">
        <v>2370.0300000000002</v>
      </c>
    </row>
    <row r="2697" spans="1:17" x14ac:dyDescent="0.35">
      <c r="A2697" s="8">
        <v>2696</v>
      </c>
      <c r="B2697" s="8" t="s">
        <v>52</v>
      </c>
      <c r="C2697" s="8" t="s">
        <v>37</v>
      </c>
      <c r="D2697" s="8" t="s">
        <v>34</v>
      </c>
      <c r="E2697" s="8" t="s">
        <v>29</v>
      </c>
      <c r="F2697" s="8">
        <v>92798.58</v>
      </c>
      <c r="G2697" s="8">
        <v>23237.79</v>
      </c>
      <c r="H2697" s="8">
        <v>385579.96</v>
      </c>
      <c r="I2697" s="8">
        <v>16.13</v>
      </c>
      <c r="J2697" s="8">
        <v>471</v>
      </c>
      <c r="K2697" s="8" t="str">
        <v>low</v>
      </c>
      <c r="L2697" s="8" t="s">
        <v>35</v>
      </c>
      <c r="M2697" s="8" t="s">
        <v>46</v>
      </c>
      <c r="N2697" s="8" t="s">
        <v>51</v>
      </c>
      <c r="O2697" s="8">
        <v>2023</v>
      </c>
      <c r="P2697" s="8">
        <v>7735.79</v>
      </c>
      <c r="Q2697" s="8">
        <v>5304.78</v>
      </c>
    </row>
    <row r="2698" spans="1:17" x14ac:dyDescent="0.35">
      <c r="A2698" s="8">
        <v>2697</v>
      </c>
      <c r="B2698" s="8" t="s">
        <v>85</v>
      </c>
      <c r="C2698" s="8" t="s">
        <v>37</v>
      </c>
      <c r="D2698" s="8" t="s">
        <v>56</v>
      </c>
      <c r="E2698" s="8" t="s">
        <v>18</v>
      </c>
      <c r="F2698" s="8">
        <v>45148.65</v>
      </c>
      <c r="G2698" s="8">
        <v>290072.11</v>
      </c>
      <c r="H2698" s="8">
        <v>463859.83</v>
      </c>
      <c r="I2698" s="8">
        <v>16.68</v>
      </c>
      <c r="J2698" s="8">
        <v>623</v>
      </c>
      <c r="K2698" s="8" t="str">
        <v>Medium</v>
      </c>
      <c r="L2698" s="8" t="s">
        <v>19</v>
      </c>
      <c r="M2698" s="8" t="s">
        <v>75</v>
      </c>
      <c r="N2698" s="8" t="s">
        <v>67</v>
      </c>
      <c r="O2698" s="8">
        <v>2023</v>
      </c>
      <c r="P2698" s="8">
        <v>5583.07</v>
      </c>
      <c r="Q2698" s="8">
        <v>3542.8</v>
      </c>
    </row>
    <row r="2699" spans="1:17" x14ac:dyDescent="0.35">
      <c r="A2699" s="8">
        <v>2698</v>
      </c>
      <c r="B2699" s="8" t="s">
        <v>50</v>
      </c>
      <c r="C2699" s="8" t="s">
        <v>37</v>
      </c>
      <c r="D2699" s="8" t="s">
        <v>28</v>
      </c>
      <c r="E2699" s="8" t="s">
        <v>29</v>
      </c>
      <c r="F2699" s="8">
        <v>90085.48</v>
      </c>
      <c r="G2699" s="8">
        <v>396677.03</v>
      </c>
      <c r="H2699" s="8">
        <v>49713.55</v>
      </c>
      <c r="I2699" s="8">
        <v>14.41</v>
      </c>
      <c r="J2699" s="8">
        <v>540</v>
      </c>
      <c r="K2699" s="8" t="str">
        <v>low</v>
      </c>
      <c r="L2699" s="8" t="s">
        <v>45</v>
      </c>
      <c r="M2699" s="8" t="s">
        <v>46</v>
      </c>
      <c r="N2699" s="8" t="s">
        <v>53</v>
      </c>
      <c r="O2699" s="8">
        <v>2023</v>
      </c>
      <c r="P2699" s="8">
        <v>6545.44</v>
      </c>
      <c r="Q2699" s="8">
        <v>5249.87</v>
      </c>
    </row>
    <row r="2700" spans="1:17" x14ac:dyDescent="0.35">
      <c r="A2700" s="8">
        <v>2699</v>
      </c>
      <c r="B2700" s="8" t="s">
        <v>48</v>
      </c>
      <c r="C2700" s="8" t="s">
        <v>58</v>
      </c>
      <c r="D2700" s="8" t="s">
        <v>28</v>
      </c>
      <c r="E2700" s="8" t="s">
        <v>54</v>
      </c>
      <c r="F2700" s="8">
        <v>48082.15</v>
      </c>
      <c r="G2700" s="8">
        <v>71450.16</v>
      </c>
      <c r="H2700" s="8">
        <v>473027.32</v>
      </c>
      <c r="I2700" s="8">
        <v>13.62</v>
      </c>
      <c r="J2700" s="8">
        <v>673</v>
      </c>
      <c r="K2700" s="8" t="str">
        <v>Medium</v>
      </c>
      <c r="L2700" s="8" t="s">
        <v>25</v>
      </c>
      <c r="M2700" s="8" t="s">
        <v>26</v>
      </c>
      <c r="N2700" s="8" t="s">
        <v>197</v>
      </c>
      <c r="O2700" s="8">
        <v>2023</v>
      </c>
      <c r="P2700" s="8">
        <v>5806.91</v>
      </c>
      <c r="Q2700" s="8">
        <v>4617.13</v>
      </c>
    </row>
    <row r="2701" spans="1:17" x14ac:dyDescent="0.35">
      <c r="A2701" s="8">
        <v>2700</v>
      </c>
      <c r="B2701" s="8" t="s">
        <v>48</v>
      </c>
      <c r="C2701" s="8" t="s">
        <v>23</v>
      </c>
      <c r="D2701" s="8" t="s">
        <v>56</v>
      </c>
      <c r="E2701" s="8" t="s">
        <v>54</v>
      </c>
      <c r="F2701" s="8">
        <v>48362.96</v>
      </c>
      <c r="G2701" s="8">
        <v>39995.870000000003</v>
      </c>
      <c r="H2701" s="8">
        <v>7290.41</v>
      </c>
      <c r="I2701" s="8">
        <v>9.4700000000000006</v>
      </c>
      <c r="J2701" s="8">
        <v>807</v>
      </c>
      <c r="K2701" s="8" t="str">
        <v>High</v>
      </c>
      <c r="L2701" s="8" t="s">
        <v>39</v>
      </c>
      <c r="M2701" s="8" t="s">
        <v>46</v>
      </c>
      <c r="N2701" s="8" t="s">
        <v>369</v>
      </c>
      <c r="O2701" s="8">
        <v>2023</v>
      </c>
      <c r="P2701" s="8">
        <v>4294.1400000000003</v>
      </c>
      <c r="Q2701" s="8">
        <v>2699.62</v>
      </c>
    </row>
    <row r="2702" spans="1:17" x14ac:dyDescent="0.35">
      <c r="A2702" s="8">
        <v>2701</v>
      </c>
      <c r="B2702" s="8" t="s">
        <v>52</v>
      </c>
      <c r="C2702" s="8" t="s">
        <v>58</v>
      </c>
      <c r="D2702" s="8" t="s">
        <v>24</v>
      </c>
      <c r="E2702" s="8" t="s">
        <v>29</v>
      </c>
      <c r="F2702" s="8">
        <v>56073.52</v>
      </c>
      <c r="G2702" s="8">
        <v>281006.05</v>
      </c>
      <c r="H2702" s="8">
        <v>71549.009999999995</v>
      </c>
      <c r="I2702" s="8">
        <v>11.8</v>
      </c>
      <c r="J2702" s="8">
        <v>730</v>
      </c>
      <c r="K2702" s="8" t="str">
        <v>Medium</v>
      </c>
      <c r="L2702" s="8" t="s">
        <v>35</v>
      </c>
      <c r="M2702" s="8" t="s">
        <v>30</v>
      </c>
      <c r="N2702" s="8" t="s">
        <v>217</v>
      </c>
      <c r="O2702" s="8">
        <v>2023</v>
      </c>
      <c r="P2702" s="8">
        <v>5421.66</v>
      </c>
      <c r="Q2702" s="8">
        <v>3836.7</v>
      </c>
    </row>
    <row r="2703" spans="1:17" x14ac:dyDescent="0.35">
      <c r="A2703" s="8">
        <v>2702</v>
      </c>
      <c r="B2703" s="8" t="s">
        <v>32</v>
      </c>
      <c r="C2703" s="8" t="s">
        <v>58</v>
      </c>
      <c r="D2703" s="8" t="s">
        <v>28</v>
      </c>
      <c r="E2703" s="8" t="s">
        <v>63</v>
      </c>
      <c r="F2703" s="8">
        <v>72391.679999999993</v>
      </c>
      <c r="G2703" s="8">
        <v>119360.21</v>
      </c>
      <c r="H2703" s="8">
        <v>101655.95</v>
      </c>
      <c r="I2703" s="8">
        <v>11.68</v>
      </c>
      <c r="J2703" s="8">
        <v>877</v>
      </c>
      <c r="K2703" s="8" t="str">
        <v>High</v>
      </c>
      <c r="L2703" s="8" t="s">
        <v>35</v>
      </c>
      <c r="M2703" s="8" t="s">
        <v>20</v>
      </c>
      <c r="N2703" s="8" t="s">
        <v>413</v>
      </c>
      <c r="O2703" s="8">
        <v>2023</v>
      </c>
      <c r="P2703" s="8">
        <v>6467.71</v>
      </c>
      <c r="Q2703" s="8">
        <v>3457.57</v>
      </c>
    </row>
    <row r="2704" spans="1:17" x14ac:dyDescent="0.35">
      <c r="A2704" s="8">
        <v>2703</v>
      </c>
      <c r="B2704" s="8" t="s">
        <v>22</v>
      </c>
      <c r="C2704" s="8" t="s">
        <v>23</v>
      </c>
      <c r="D2704" s="8" t="s">
        <v>28</v>
      </c>
      <c r="E2704" s="8" t="s">
        <v>38</v>
      </c>
      <c r="F2704" s="8">
        <v>75789.55</v>
      </c>
      <c r="G2704" s="8">
        <v>229846.58</v>
      </c>
      <c r="H2704" s="8">
        <v>210993.84</v>
      </c>
      <c r="I2704" s="8">
        <v>9.4700000000000006</v>
      </c>
      <c r="J2704" s="8">
        <v>739</v>
      </c>
      <c r="K2704" s="8" t="str">
        <v>Medium</v>
      </c>
      <c r="L2704" s="8" t="s">
        <v>39</v>
      </c>
      <c r="M2704" s="8" t="s">
        <v>30</v>
      </c>
      <c r="N2704" s="8" t="s">
        <v>66</v>
      </c>
      <c r="O2704" s="8">
        <v>2023</v>
      </c>
      <c r="P2704" s="8">
        <v>6303.36</v>
      </c>
      <c r="Q2704" s="8">
        <v>4767.55</v>
      </c>
    </row>
    <row r="2705" spans="1:17" x14ac:dyDescent="0.35">
      <c r="A2705" s="8">
        <v>2704</v>
      </c>
      <c r="B2705" s="8" t="s">
        <v>43</v>
      </c>
      <c r="C2705" s="8" t="s">
        <v>33</v>
      </c>
      <c r="D2705" s="8" t="s">
        <v>17</v>
      </c>
      <c r="E2705" s="8" t="s">
        <v>54</v>
      </c>
      <c r="F2705" s="8">
        <v>87568.55</v>
      </c>
      <c r="G2705" s="8">
        <v>388664.2</v>
      </c>
      <c r="H2705" s="8">
        <v>341615.01</v>
      </c>
      <c r="I2705" s="8">
        <v>14.83</v>
      </c>
      <c r="J2705" s="8">
        <v>596</v>
      </c>
      <c r="K2705" s="8" t="str">
        <v>low</v>
      </c>
      <c r="L2705" s="8" t="s">
        <v>25</v>
      </c>
      <c r="M2705" s="8" t="s">
        <v>26</v>
      </c>
      <c r="N2705" s="8" t="s">
        <v>382</v>
      </c>
      <c r="O2705" s="8">
        <v>2023</v>
      </c>
      <c r="P2705" s="8">
        <v>8210.7800000000007</v>
      </c>
      <c r="Q2705" s="8">
        <v>5014.5</v>
      </c>
    </row>
    <row r="2706" spans="1:17" x14ac:dyDescent="0.35">
      <c r="A2706" s="8">
        <v>2705</v>
      </c>
      <c r="B2706" s="8" t="s">
        <v>50</v>
      </c>
      <c r="C2706" s="8" t="s">
        <v>37</v>
      </c>
      <c r="D2706" s="8" t="s">
        <v>17</v>
      </c>
      <c r="E2706" s="8" t="s">
        <v>63</v>
      </c>
      <c r="F2706" s="8">
        <v>94515.64</v>
      </c>
      <c r="G2706" s="8">
        <v>439566.99</v>
      </c>
      <c r="H2706" s="8">
        <v>431567.17</v>
      </c>
      <c r="I2706" s="8">
        <v>12.49</v>
      </c>
      <c r="J2706" s="8">
        <v>766</v>
      </c>
      <c r="K2706" s="8" t="str">
        <v>High</v>
      </c>
      <c r="L2706" s="8" t="s">
        <v>35</v>
      </c>
      <c r="M2706" s="8" t="s">
        <v>46</v>
      </c>
      <c r="N2706" s="8" t="s">
        <v>142</v>
      </c>
      <c r="O2706" s="8">
        <v>2023</v>
      </c>
      <c r="P2706" s="8">
        <v>12379.85</v>
      </c>
      <c r="Q2706" s="8">
        <v>10757.4</v>
      </c>
    </row>
    <row r="2707" spans="1:17" x14ac:dyDescent="0.35">
      <c r="A2707" s="8">
        <v>2706</v>
      </c>
      <c r="B2707" s="8" t="s">
        <v>41</v>
      </c>
      <c r="C2707" s="8" t="s">
        <v>37</v>
      </c>
      <c r="D2707" s="8" t="s">
        <v>56</v>
      </c>
      <c r="E2707" s="8" t="s">
        <v>63</v>
      </c>
      <c r="F2707" s="8">
        <v>77882.399999999994</v>
      </c>
      <c r="G2707" s="8">
        <v>200840.26</v>
      </c>
      <c r="H2707" s="8">
        <v>144744.45000000001</v>
      </c>
      <c r="I2707" s="8">
        <v>11.18</v>
      </c>
      <c r="J2707" s="8">
        <v>317</v>
      </c>
      <c r="K2707" s="8" t="str">
        <v>low</v>
      </c>
      <c r="L2707" s="8" t="s">
        <v>45</v>
      </c>
      <c r="M2707" s="8" t="s">
        <v>20</v>
      </c>
      <c r="N2707" s="8" t="s">
        <v>178</v>
      </c>
      <c r="O2707" s="8">
        <v>2023</v>
      </c>
      <c r="P2707" s="8">
        <v>5455.78</v>
      </c>
      <c r="Q2707" s="8">
        <v>4599.49</v>
      </c>
    </row>
    <row r="2708" spans="1:17" x14ac:dyDescent="0.35">
      <c r="A2708" s="8">
        <v>2707</v>
      </c>
      <c r="B2708" s="8" t="s">
        <v>32</v>
      </c>
      <c r="C2708" s="8" t="s">
        <v>23</v>
      </c>
      <c r="D2708" s="8" t="s">
        <v>56</v>
      </c>
      <c r="E2708" s="8" t="s">
        <v>54</v>
      </c>
      <c r="F2708" s="8">
        <v>33716.65</v>
      </c>
      <c r="G2708" s="8">
        <v>451780.93</v>
      </c>
      <c r="H2708" s="8">
        <v>274377.53999999998</v>
      </c>
      <c r="I2708" s="8">
        <v>12.42</v>
      </c>
      <c r="J2708" s="8">
        <v>799</v>
      </c>
      <c r="K2708" s="8" t="str">
        <v>High</v>
      </c>
      <c r="L2708" s="8" t="s">
        <v>19</v>
      </c>
      <c r="M2708" s="8" t="s">
        <v>26</v>
      </c>
      <c r="N2708" s="8" t="s">
        <v>209</v>
      </c>
      <c r="O2708" s="8">
        <v>2023</v>
      </c>
      <c r="P2708" s="8">
        <v>3992.48</v>
      </c>
      <c r="Q2708" s="8">
        <v>2546.89</v>
      </c>
    </row>
    <row r="2709" spans="1:17" x14ac:dyDescent="0.35">
      <c r="A2709" s="8">
        <v>2708</v>
      </c>
      <c r="B2709" s="8" t="s">
        <v>48</v>
      </c>
      <c r="C2709" s="8" t="s">
        <v>33</v>
      </c>
      <c r="D2709" s="8" t="s">
        <v>24</v>
      </c>
      <c r="E2709" s="8" t="s">
        <v>54</v>
      </c>
      <c r="F2709" s="8">
        <v>12631.18</v>
      </c>
      <c r="G2709" s="8">
        <v>144931</v>
      </c>
      <c r="H2709" s="8">
        <v>269254.93</v>
      </c>
      <c r="I2709" s="8">
        <v>9.92</v>
      </c>
      <c r="J2709" s="8">
        <v>609</v>
      </c>
      <c r="K2709" s="8" t="str">
        <v>Medium</v>
      </c>
      <c r="L2709" s="8" t="s">
        <v>45</v>
      </c>
      <c r="M2709" s="8" t="s">
        <v>20</v>
      </c>
      <c r="N2709" s="8" t="s">
        <v>190</v>
      </c>
      <c r="O2709" s="8">
        <v>2024</v>
      </c>
      <c r="P2709" s="8">
        <v>1787.1</v>
      </c>
      <c r="Q2709" s="8">
        <v>1362.27</v>
      </c>
    </row>
    <row r="2710" spans="1:17" x14ac:dyDescent="0.35">
      <c r="A2710" s="8">
        <v>2709</v>
      </c>
      <c r="B2710" s="8" t="s">
        <v>41</v>
      </c>
      <c r="C2710" s="8" t="s">
        <v>37</v>
      </c>
      <c r="D2710" s="8" t="s">
        <v>34</v>
      </c>
      <c r="E2710" s="8" t="s">
        <v>63</v>
      </c>
      <c r="F2710" s="8">
        <v>26959.94</v>
      </c>
      <c r="G2710" s="8">
        <v>352303.33</v>
      </c>
      <c r="H2710" s="8">
        <v>20292.3</v>
      </c>
      <c r="I2710" s="8">
        <v>10.119999999999999</v>
      </c>
      <c r="J2710" s="8">
        <v>522</v>
      </c>
      <c r="K2710" s="8" t="str">
        <v>low</v>
      </c>
      <c r="L2710" s="8" t="s">
        <v>45</v>
      </c>
      <c r="M2710" s="8" t="s">
        <v>75</v>
      </c>
      <c r="N2710" s="8" t="s">
        <v>406</v>
      </c>
      <c r="O2710" s="8">
        <v>2023</v>
      </c>
      <c r="P2710" s="8">
        <v>3999.91</v>
      </c>
      <c r="Q2710" s="8">
        <v>2413.9699999999998</v>
      </c>
    </row>
    <row r="2711" spans="1:17" x14ac:dyDescent="0.35">
      <c r="A2711" s="8">
        <v>2710</v>
      </c>
      <c r="B2711" s="8" t="s">
        <v>85</v>
      </c>
      <c r="C2711" s="8" t="s">
        <v>16</v>
      </c>
      <c r="D2711" s="8" t="s">
        <v>34</v>
      </c>
      <c r="E2711" s="8" t="s">
        <v>29</v>
      </c>
      <c r="F2711" s="8">
        <v>73236.52</v>
      </c>
      <c r="G2711" s="8">
        <v>190265.33</v>
      </c>
      <c r="H2711" s="8">
        <v>100999.38</v>
      </c>
      <c r="I2711" s="8">
        <v>17.850000000000001</v>
      </c>
      <c r="J2711" s="8">
        <v>525</v>
      </c>
      <c r="K2711" s="8" t="str">
        <v>low</v>
      </c>
      <c r="L2711" s="8" t="s">
        <v>25</v>
      </c>
      <c r="M2711" s="8" t="s">
        <v>75</v>
      </c>
      <c r="N2711" s="8" t="s">
        <v>117</v>
      </c>
      <c r="O2711" s="8">
        <v>2023</v>
      </c>
      <c r="P2711" s="8">
        <v>9050.11</v>
      </c>
      <c r="Q2711" s="8">
        <v>6469.5</v>
      </c>
    </row>
    <row r="2712" spans="1:17" x14ac:dyDescent="0.35">
      <c r="A2712" s="8">
        <v>2711</v>
      </c>
      <c r="B2712" s="8" t="s">
        <v>15</v>
      </c>
      <c r="C2712" s="8" t="s">
        <v>16</v>
      </c>
      <c r="D2712" s="8" t="s">
        <v>28</v>
      </c>
      <c r="E2712" s="8" t="s">
        <v>38</v>
      </c>
      <c r="F2712" s="8">
        <v>40156.449999999997</v>
      </c>
      <c r="G2712" s="8">
        <v>370068.01</v>
      </c>
      <c r="H2712" s="8">
        <v>363541.52</v>
      </c>
      <c r="I2712" s="8">
        <v>12.1</v>
      </c>
      <c r="J2712" s="8">
        <v>786</v>
      </c>
      <c r="K2712" s="8" t="str">
        <v>High</v>
      </c>
      <c r="L2712" s="8" t="s">
        <v>39</v>
      </c>
      <c r="M2712" s="8" t="s">
        <v>30</v>
      </c>
      <c r="N2712" s="8" t="s">
        <v>279</v>
      </c>
      <c r="O2712" s="8">
        <v>2023</v>
      </c>
      <c r="P2712" s="8">
        <v>5681.19</v>
      </c>
      <c r="Q2712" s="8">
        <v>3306.33</v>
      </c>
    </row>
    <row r="2713" spans="1:17" x14ac:dyDescent="0.35">
      <c r="A2713" s="8">
        <v>2712</v>
      </c>
      <c r="B2713" s="8" t="s">
        <v>43</v>
      </c>
      <c r="C2713" s="8" t="s">
        <v>33</v>
      </c>
      <c r="D2713" s="8" t="s">
        <v>24</v>
      </c>
      <c r="E2713" s="8" t="s">
        <v>54</v>
      </c>
      <c r="F2713" s="8">
        <v>2597.06</v>
      </c>
      <c r="G2713" s="8">
        <v>220779.37</v>
      </c>
      <c r="H2713" s="8">
        <v>210674.28</v>
      </c>
      <c r="I2713" s="8">
        <v>10.34</v>
      </c>
      <c r="J2713" s="8">
        <v>665</v>
      </c>
      <c r="K2713" s="8" t="str">
        <v>Medium</v>
      </c>
      <c r="L2713" s="8" t="s">
        <v>35</v>
      </c>
      <c r="M2713" s="8" t="s">
        <v>20</v>
      </c>
      <c r="N2713" s="8" t="s">
        <v>192</v>
      </c>
      <c r="O2713" s="8">
        <v>2023</v>
      </c>
      <c r="P2713" s="8">
        <v>173.74</v>
      </c>
      <c r="Q2713" s="8">
        <v>133.47999999999999</v>
      </c>
    </row>
    <row r="2714" spans="1:17" x14ac:dyDescent="0.35">
      <c r="A2714" s="8">
        <v>2713</v>
      </c>
      <c r="B2714" s="8" t="s">
        <v>41</v>
      </c>
      <c r="C2714" s="8" t="s">
        <v>16</v>
      </c>
      <c r="D2714" s="8" t="s">
        <v>28</v>
      </c>
      <c r="E2714" s="8" t="s">
        <v>29</v>
      </c>
      <c r="F2714" s="8">
        <v>44052.09</v>
      </c>
      <c r="G2714" s="8">
        <v>129985.41</v>
      </c>
      <c r="H2714" s="8">
        <v>34991.4</v>
      </c>
      <c r="I2714" s="8">
        <v>12.48</v>
      </c>
      <c r="J2714" s="8">
        <v>705</v>
      </c>
      <c r="K2714" s="8" t="str">
        <v>Medium</v>
      </c>
      <c r="L2714" s="8" t="s">
        <v>25</v>
      </c>
      <c r="M2714" s="8" t="s">
        <v>30</v>
      </c>
      <c r="N2714" s="8" t="s">
        <v>71</v>
      </c>
      <c r="O2714" s="8">
        <v>2023</v>
      </c>
      <c r="P2714" s="8">
        <v>4496.2</v>
      </c>
      <c r="Q2714" s="8">
        <v>3464.92</v>
      </c>
    </row>
    <row r="2715" spans="1:17" x14ac:dyDescent="0.35">
      <c r="A2715" s="8">
        <v>2714</v>
      </c>
      <c r="B2715" s="8" t="s">
        <v>85</v>
      </c>
      <c r="C2715" s="8" t="s">
        <v>58</v>
      </c>
      <c r="D2715" s="8" t="s">
        <v>34</v>
      </c>
      <c r="E2715" s="8" t="s">
        <v>18</v>
      </c>
      <c r="F2715" s="8">
        <v>60682.64</v>
      </c>
      <c r="G2715" s="8">
        <v>451904.34</v>
      </c>
      <c r="H2715" s="8">
        <v>331540.65000000002</v>
      </c>
      <c r="I2715" s="8">
        <v>10.91</v>
      </c>
      <c r="J2715" s="8">
        <v>547</v>
      </c>
      <c r="K2715" s="8" t="str">
        <v>low</v>
      </c>
      <c r="L2715" s="8" t="s">
        <v>19</v>
      </c>
      <c r="M2715" s="8" t="s">
        <v>30</v>
      </c>
      <c r="N2715" s="8" t="s">
        <v>409</v>
      </c>
      <c r="O2715" s="8">
        <v>2023</v>
      </c>
      <c r="P2715" s="8">
        <v>4695.91</v>
      </c>
      <c r="Q2715" s="8">
        <v>3569.46</v>
      </c>
    </row>
    <row r="2716" spans="1:17" x14ac:dyDescent="0.35">
      <c r="A2716" s="8">
        <v>2715</v>
      </c>
      <c r="B2716" s="8" t="s">
        <v>22</v>
      </c>
      <c r="C2716" s="8" t="s">
        <v>37</v>
      </c>
      <c r="D2716" s="8" t="s">
        <v>56</v>
      </c>
      <c r="E2716" s="8" t="s">
        <v>29</v>
      </c>
      <c r="F2716" s="8">
        <v>94455.22</v>
      </c>
      <c r="G2716" s="8">
        <v>82334.100000000006</v>
      </c>
      <c r="H2716" s="8">
        <v>261380.15</v>
      </c>
      <c r="I2716" s="8">
        <v>17.82</v>
      </c>
      <c r="J2716" s="8">
        <v>433</v>
      </c>
      <c r="K2716" s="8" t="str">
        <v>low</v>
      </c>
      <c r="L2716" s="8" t="s">
        <v>35</v>
      </c>
      <c r="M2716" s="8" t="s">
        <v>46</v>
      </c>
      <c r="N2716" s="8" t="s">
        <v>246</v>
      </c>
      <c r="O2716" s="8">
        <v>2023</v>
      </c>
      <c r="P2716" s="8">
        <v>12557.25</v>
      </c>
      <c r="Q2716" s="8">
        <v>6303.96</v>
      </c>
    </row>
    <row r="2717" spans="1:17" x14ac:dyDescent="0.35">
      <c r="A2717" s="8">
        <v>2716</v>
      </c>
      <c r="B2717" s="8" t="s">
        <v>32</v>
      </c>
      <c r="C2717" s="8" t="s">
        <v>16</v>
      </c>
      <c r="D2717" s="8" t="s">
        <v>24</v>
      </c>
      <c r="E2717" s="8" t="s">
        <v>29</v>
      </c>
      <c r="F2717" s="8">
        <v>99776.8</v>
      </c>
      <c r="G2717" s="8">
        <v>312684.05</v>
      </c>
      <c r="H2717" s="8">
        <v>181256.16</v>
      </c>
      <c r="I2717" s="8">
        <v>5.28</v>
      </c>
      <c r="J2717" s="8">
        <v>385</v>
      </c>
      <c r="K2717" s="8" t="str">
        <v>low</v>
      </c>
      <c r="L2717" s="8" t="s">
        <v>39</v>
      </c>
      <c r="M2717" s="8" t="s">
        <v>46</v>
      </c>
      <c r="N2717" s="8" t="s">
        <v>42</v>
      </c>
      <c r="O2717" s="8">
        <v>2023</v>
      </c>
      <c r="P2717" s="8">
        <v>4994.41</v>
      </c>
      <c r="Q2717" s="8">
        <v>3256</v>
      </c>
    </row>
    <row r="2718" spans="1:17" x14ac:dyDescent="0.35">
      <c r="A2718" s="8">
        <v>2717</v>
      </c>
      <c r="B2718" s="8" t="s">
        <v>79</v>
      </c>
      <c r="C2718" s="8" t="s">
        <v>16</v>
      </c>
      <c r="D2718" s="8" t="s">
        <v>24</v>
      </c>
      <c r="E2718" s="8" t="s">
        <v>54</v>
      </c>
      <c r="F2718" s="8">
        <v>22996.15</v>
      </c>
      <c r="G2718" s="8">
        <v>84526.09</v>
      </c>
      <c r="H2718" s="8">
        <v>275941.14</v>
      </c>
      <c r="I2718" s="8">
        <v>9.17</v>
      </c>
      <c r="J2718" s="8">
        <v>799</v>
      </c>
      <c r="K2718" s="8" t="str">
        <v>High</v>
      </c>
      <c r="L2718" s="8" t="s">
        <v>39</v>
      </c>
      <c r="M2718" s="8" t="s">
        <v>26</v>
      </c>
      <c r="N2718" s="8" t="s">
        <v>279</v>
      </c>
      <c r="O2718" s="8">
        <v>2023</v>
      </c>
      <c r="P2718" s="8">
        <v>2805.61</v>
      </c>
      <c r="Q2718" s="8">
        <v>2492.39</v>
      </c>
    </row>
    <row r="2719" spans="1:17" x14ac:dyDescent="0.35">
      <c r="A2719" s="8">
        <v>2718</v>
      </c>
      <c r="B2719" s="8" t="s">
        <v>15</v>
      </c>
      <c r="C2719" s="8" t="s">
        <v>23</v>
      </c>
      <c r="D2719" s="8" t="s">
        <v>56</v>
      </c>
      <c r="E2719" s="8" t="s">
        <v>38</v>
      </c>
      <c r="F2719" s="8">
        <v>49407.96</v>
      </c>
      <c r="G2719" s="8">
        <v>353324.58</v>
      </c>
      <c r="H2719" s="8">
        <v>318482.46000000002</v>
      </c>
      <c r="I2719" s="8">
        <v>5.13</v>
      </c>
      <c r="J2719" s="8">
        <v>560</v>
      </c>
      <c r="K2719" s="8" t="str">
        <v>low</v>
      </c>
      <c r="L2719" s="8" t="s">
        <v>25</v>
      </c>
      <c r="M2719" s="8" t="s">
        <v>30</v>
      </c>
      <c r="N2719" s="8" t="s">
        <v>410</v>
      </c>
      <c r="O2719" s="8">
        <v>2023</v>
      </c>
      <c r="P2719" s="8">
        <v>5576.65</v>
      </c>
      <c r="Q2719" s="8">
        <v>4046.23</v>
      </c>
    </row>
    <row r="2720" spans="1:17" x14ac:dyDescent="0.35">
      <c r="A2720" s="8">
        <v>2719</v>
      </c>
      <c r="B2720" s="8" t="s">
        <v>43</v>
      </c>
      <c r="C2720" s="8" t="s">
        <v>37</v>
      </c>
      <c r="D2720" s="8" t="s">
        <v>28</v>
      </c>
      <c r="E2720" s="8" t="s">
        <v>63</v>
      </c>
      <c r="F2720" s="8">
        <v>62293.919999999998</v>
      </c>
      <c r="G2720" s="8">
        <v>230323.44</v>
      </c>
      <c r="H2720" s="8">
        <v>462750.99</v>
      </c>
      <c r="I2720" s="8">
        <v>14.67</v>
      </c>
      <c r="J2720" s="8">
        <v>649</v>
      </c>
      <c r="K2720" s="8" t="str">
        <v>Medium</v>
      </c>
      <c r="L2720" s="8" t="s">
        <v>19</v>
      </c>
      <c r="M2720" s="8" t="s">
        <v>46</v>
      </c>
      <c r="N2720" s="8" t="s">
        <v>105</v>
      </c>
      <c r="O2720" s="8">
        <v>2023</v>
      </c>
      <c r="P2720" s="8">
        <v>4416.3100000000004</v>
      </c>
      <c r="Q2720" s="8">
        <v>3499.37</v>
      </c>
    </row>
    <row r="2721" spans="1:17" x14ac:dyDescent="0.35">
      <c r="A2721" s="8">
        <v>2720</v>
      </c>
      <c r="B2721" s="8" t="s">
        <v>48</v>
      </c>
      <c r="C2721" s="8" t="s">
        <v>58</v>
      </c>
      <c r="D2721" s="8" t="s">
        <v>34</v>
      </c>
      <c r="E2721" s="8" t="s">
        <v>38</v>
      </c>
      <c r="F2721" s="8">
        <v>71407.23</v>
      </c>
      <c r="G2721" s="8">
        <v>347363.15</v>
      </c>
      <c r="H2721" s="8">
        <v>308998.09000000003</v>
      </c>
      <c r="I2721" s="8">
        <v>8.44</v>
      </c>
      <c r="J2721" s="8">
        <v>371</v>
      </c>
      <c r="K2721" s="8" t="str">
        <v>low</v>
      </c>
      <c r="L2721" s="8" t="s">
        <v>19</v>
      </c>
      <c r="M2721" s="8" t="s">
        <v>75</v>
      </c>
      <c r="N2721" s="8" t="s">
        <v>410</v>
      </c>
      <c r="O2721" s="8">
        <v>2023</v>
      </c>
      <c r="P2721" s="8">
        <v>9341.44</v>
      </c>
      <c r="Q2721" s="8">
        <v>5058.18</v>
      </c>
    </row>
    <row r="2722" spans="1:17" x14ac:dyDescent="0.35">
      <c r="A2722" s="8">
        <v>2721</v>
      </c>
      <c r="B2722" s="8" t="s">
        <v>43</v>
      </c>
      <c r="C2722" s="8" t="s">
        <v>37</v>
      </c>
      <c r="D2722" s="8" t="s">
        <v>24</v>
      </c>
      <c r="E2722" s="8" t="s">
        <v>38</v>
      </c>
      <c r="F2722" s="8">
        <v>81509.990000000005</v>
      </c>
      <c r="G2722" s="8">
        <v>440781.91</v>
      </c>
      <c r="H2722" s="8">
        <v>59871.3</v>
      </c>
      <c r="I2722" s="8">
        <v>8.36</v>
      </c>
      <c r="J2722" s="8">
        <v>555</v>
      </c>
      <c r="K2722" s="8" t="str">
        <v>low</v>
      </c>
      <c r="L2722" s="8" t="s">
        <v>25</v>
      </c>
      <c r="M2722" s="8" t="s">
        <v>75</v>
      </c>
      <c r="N2722" s="8" t="s">
        <v>224</v>
      </c>
      <c r="O2722" s="8">
        <v>2023</v>
      </c>
      <c r="P2722" s="8">
        <v>7553.42</v>
      </c>
      <c r="Q2722" s="8">
        <v>6761.29</v>
      </c>
    </row>
    <row r="2723" spans="1:17" x14ac:dyDescent="0.35">
      <c r="A2723" s="8">
        <v>2722</v>
      </c>
      <c r="B2723" s="8" t="s">
        <v>79</v>
      </c>
      <c r="C2723" s="8" t="s">
        <v>16</v>
      </c>
      <c r="D2723" s="8" t="s">
        <v>56</v>
      </c>
      <c r="E2723" s="8" t="s">
        <v>18</v>
      </c>
      <c r="F2723" s="8">
        <v>46957.67</v>
      </c>
      <c r="G2723" s="8">
        <v>201372.48</v>
      </c>
      <c r="H2723" s="8">
        <v>229642.27</v>
      </c>
      <c r="I2723" s="8">
        <v>9.86</v>
      </c>
      <c r="J2723" s="8">
        <v>666</v>
      </c>
      <c r="K2723" s="8" t="str">
        <v>Medium</v>
      </c>
      <c r="L2723" s="8" t="s">
        <v>25</v>
      </c>
      <c r="M2723" s="8" t="s">
        <v>46</v>
      </c>
      <c r="N2723" s="8" t="s">
        <v>316</v>
      </c>
      <c r="O2723" s="8">
        <v>2023</v>
      </c>
      <c r="P2723" s="8">
        <v>3172.43</v>
      </c>
      <c r="Q2723" s="8">
        <v>2424.63</v>
      </c>
    </row>
    <row r="2724" spans="1:17" x14ac:dyDescent="0.35">
      <c r="A2724" s="8">
        <v>2723</v>
      </c>
      <c r="B2724" s="8" t="s">
        <v>48</v>
      </c>
      <c r="C2724" s="8" t="s">
        <v>33</v>
      </c>
      <c r="D2724" s="8" t="s">
        <v>17</v>
      </c>
      <c r="E2724" s="8" t="s">
        <v>63</v>
      </c>
      <c r="F2724" s="8">
        <v>6700.8</v>
      </c>
      <c r="G2724" s="8">
        <v>228598.21</v>
      </c>
      <c r="H2724" s="8">
        <v>173475.1</v>
      </c>
      <c r="I2724" s="8">
        <v>7.61</v>
      </c>
      <c r="J2724" s="8">
        <v>610</v>
      </c>
      <c r="K2724" s="8" t="str">
        <v>Medium</v>
      </c>
      <c r="L2724" s="8" t="s">
        <v>19</v>
      </c>
      <c r="M2724" s="8" t="s">
        <v>26</v>
      </c>
      <c r="N2724" s="8" t="s">
        <v>145</v>
      </c>
      <c r="O2724" s="8">
        <v>2023</v>
      </c>
      <c r="P2724" s="8">
        <v>717.38</v>
      </c>
      <c r="Q2724" s="8">
        <v>615.15</v>
      </c>
    </row>
    <row r="2725" spans="1:17" x14ac:dyDescent="0.35">
      <c r="A2725" s="8">
        <v>2724</v>
      </c>
      <c r="B2725" s="8" t="s">
        <v>22</v>
      </c>
      <c r="C2725" s="8" t="s">
        <v>58</v>
      </c>
      <c r="D2725" s="8" t="s">
        <v>34</v>
      </c>
      <c r="E2725" s="8" t="s">
        <v>38</v>
      </c>
      <c r="F2725" s="8">
        <v>89632.29</v>
      </c>
      <c r="G2725" s="8">
        <v>45563.88</v>
      </c>
      <c r="H2725" s="8">
        <v>156402.98000000001</v>
      </c>
      <c r="I2725" s="8">
        <v>16.16</v>
      </c>
      <c r="J2725" s="8">
        <v>580</v>
      </c>
      <c r="K2725" s="8" t="str">
        <v>low</v>
      </c>
      <c r="L2725" s="8" t="s">
        <v>39</v>
      </c>
      <c r="M2725" s="8" t="s">
        <v>30</v>
      </c>
      <c r="N2725" s="8" t="s">
        <v>355</v>
      </c>
      <c r="O2725" s="8">
        <v>2023</v>
      </c>
      <c r="P2725" s="8">
        <v>7691.65</v>
      </c>
      <c r="Q2725" s="8">
        <v>5843.82</v>
      </c>
    </row>
    <row r="2726" spans="1:17" x14ac:dyDescent="0.35">
      <c r="A2726" s="8">
        <v>2725</v>
      </c>
      <c r="B2726" s="8" t="s">
        <v>52</v>
      </c>
      <c r="C2726" s="8" t="s">
        <v>23</v>
      </c>
      <c r="D2726" s="8" t="s">
        <v>24</v>
      </c>
      <c r="E2726" s="8" t="s">
        <v>18</v>
      </c>
      <c r="F2726" s="8">
        <v>7956.71</v>
      </c>
      <c r="G2726" s="8">
        <v>135157.73000000001</v>
      </c>
      <c r="H2726" s="8">
        <v>198091.71</v>
      </c>
      <c r="I2726" s="8">
        <v>14.75</v>
      </c>
      <c r="J2726" s="8">
        <v>419</v>
      </c>
      <c r="K2726" s="8" t="str">
        <v>low</v>
      </c>
      <c r="L2726" s="8" t="s">
        <v>35</v>
      </c>
      <c r="M2726" s="8" t="s">
        <v>20</v>
      </c>
      <c r="N2726" s="8" t="s">
        <v>198</v>
      </c>
      <c r="O2726" s="8">
        <v>2023</v>
      </c>
      <c r="P2726" s="8">
        <v>1001.49</v>
      </c>
      <c r="Q2726" s="8">
        <v>663.99</v>
      </c>
    </row>
    <row r="2727" spans="1:17" x14ac:dyDescent="0.35">
      <c r="A2727" s="8">
        <v>2726</v>
      </c>
      <c r="B2727" s="8" t="s">
        <v>52</v>
      </c>
      <c r="C2727" s="8" t="s">
        <v>58</v>
      </c>
      <c r="D2727" s="8" t="s">
        <v>24</v>
      </c>
      <c r="E2727" s="8" t="s">
        <v>54</v>
      </c>
      <c r="F2727" s="8">
        <v>96557.52</v>
      </c>
      <c r="G2727" s="8">
        <v>264044.15999999997</v>
      </c>
      <c r="H2727" s="8">
        <v>4877.18</v>
      </c>
      <c r="I2727" s="8">
        <v>16.02</v>
      </c>
      <c r="J2727" s="8">
        <v>712</v>
      </c>
      <c r="K2727" s="8" t="str">
        <v>Medium</v>
      </c>
      <c r="L2727" s="8" t="s">
        <v>25</v>
      </c>
      <c r="M2727" s="8" t="s">
        <v>20</v>
      </c>
      <c r="N2727" s="8" t="s">
        <v>280</v>
      </c>
      <c r="O2727" s="8">
        <v>2023</v>
      </c>
      <c r="P2727" s="8">
        <v>8500.84</v>
      </c>
      <c r="Q2727" s="8">
        <v>7091.79</v>
      </c>
    </row>
    <row r="2728" spans="1:17" x14ac:dyDescent="0.35">
      <c r="A2728" s="8">
        <v>2727</v>
      </c>
      <c r="B2728" s="8" t="s">
        <v>43</v>
      </c>
      <c r="C2728" s="8" t="s">
        <v>58</v>
      </c>
      <c r="D2728" s="8" t="s">
        <v>28</v>
      </c>
      <c r="E2728" s="8" t="s">
        <v>18</v>
      </c>
      <c r="F2728" s="8">
        <v>30871.06</v>
      </c>
      <c r="G2728" s="8">
        <v>153296.74</v>
      </c>
      <c r="H2728" s="8">
        <v>54021.120000000003</v>
      </c>
      <c r="I2728" s="8">
        <v>6.82</v>
      </c>
      <c r="J2728" s="8">
        <v>510</v>
      </c>
      <c r="K2728" s="8" t="str">
        <v>low</v>
      </c>
      <c r="L2728" s="8" t="s">
        <v>35</v>
      </c>
      <c r="M2728" s="8" t="s">
        <v>30</v>
      </c>
      <c r="N2728" s="8" t="s">
        <v>188</v>
      </c>
      <c r="O2728" s="8">
        <v>2023</v>
      </c>
      <c r="P2728" s="8">
        <v>1725.4</v>
      </c>
      <c r="Q2728" s="8">
        <v>1360.39</v>
      </c>
    </row>
    <row r="2729" spans="1:17" x14ac:dyDescent="0.35">
      <c r="A2729" s="8">
        <v>2728</v>
      </c>
      <c r="B2729" s="8" t="s">
        <v>15</v>
      </c>
      <c r="C2729" s="8" t="s">
        <v>33</v>
      </c>
      <c r="D2729" s="8" t="s">
        <v>28</v>
      </c>
      <c r="E2729" s="8" t="s">
        <v>38</v>
      </c>
      <c r="F2729" s="8">
        <v>8607.99</v>
      </c>
      <c r="G2729" s="8">
        <v>358402.85</v>
      </c>
      <c r="H2729" s="8">
        <v>144249.38</v>
      </c>
      <c r="I2729" s="8">
        <v>14.02</v>
      </c>
      <c r="J2729" s="8">
        <v>318</v>
      </c>
      <c r="K2729" s="8" t="str">
        <v>low</v>
      </c>
      <c r="L2729" s="8" t="s">
        <v>25</v>
      </c>
      <c r="M2729" s="8" t="s">
        <v>20</v>
      </c>
      <c r="N2729" s="8" t="s">
        <v>173</v>
      </c>
      <c r="O2729" s="8">
        <v>2023</v>
      </c>
      <c r="P2729" s="8">
        <v>694.5</v>
      </c>
      <c r="Q2729" s="8">
        <v>558.67999999999995</v>
      </c>
    </row>
    <row r="2730" spans="1:17" x14ac:dyDescent="0.35">
      <c r="A2730" s="8">
        <v>2729</v>
      </c>
      <c r="B2730" s="8" t="s">
        <v>48</v>
      </c>
      <c r="C2730" s="8" t="s">
        <v>23</v>
      </c>
      <c r="D2730" s="8" t="s">
        <v>28</v>
      </c>
      <c r="E2730" s="8" t="s">
        <v>18</v>
      </c>
      <c r="F2730" s="8">
        <v>5576.46</v>
      </c>
      <c r="G2730" s="8">
        <v>179764.31</v>
      </c>
      <c r="H2730" s="8">
        <v>269094.45</v>
      </c>
      <c r="I2730" s="8">
        <v>8.7899999999999991</v>
      </c>
      <c r="J2730" s="8">
        <v>667</v>
      </c>
      <c r="K2730" s="8" t="str">
        <v>Medium</v>
      </c>
      <c r="L2730" s="8" t="s">
        <v>35</v>
      </c>
      <c r="M2730" s="8" t="s">
        <v>26</v>
      </c>
      <c r="N2730" s="8" t="s">
        <v>300</v>
      </c>
      <c r="O2730" s="8">
        <v>2023</v>
      </c>
      <c r="P2730" s="8">
        <v>430.98</v>
      </c>
      <c r="Q2730" s="8">
        <v>264.63</v>
      </c>
    </row>
    <row r="2731" spans="1:17" x14ac:dyDescent="0.35">
      <c r="A2731" s="8">
        <v>2730</v>
      </c>
      <c r="B2731" s="8" t="s">
        <v>48</v>
      </c>
      <c r="C2731" s="8" t="s">
        <v>33</v>
      </c>
      <c r="D2731" s="8" t="s">
        <v>28</v>
      </c>
      <c r="E2731" s="8" t="s">
        <v>63</v>
      </c>
      <c r="F2731" s="8">
        <v>93589.96</v>
      </c>
      <c r="G2731" s="8">
        <v>28892.720000000001</v>
      </c>
      <c r="H2731" s="8">
        <v>121700.54</v>
      </c>
      <c r="I2731" s="8">
        <v>5.87</v>
      </c>
      <c r="J2731" s="8">
        <v>646</v>
      </c>
      <c r="K2731" s="8" t="str">
        <v>Medium</v>
      </c>
      <c r="L2731" s="8" t="s">
        <v>25</v>
      </c>
      <c r="M2731" s="8" t="s">
        <v>30</v>
      </c>
      <c r="N2731" s="8" t="s">
        <v>387</v>
      </c>
      <c r="O2731" s="8">
        <v>2023</v>
      </c>
      <c r="P2731" s="8">
        <v>13648.53</v>
      </c>
      <c r="Q2731" s="8">
        <v>10341.11</v>
      </c>
    </row>
    <row r="2732" spans="1:17" x14ac:dyDescent="0.35">
      <c r="A2732" s="8">
        <v>2731</v>
      </c>
      <c r="B2732" s="8" t="s">
        <v>52</v>
      </c>
      <c r="C2732" s="8" t="s">
        <v>37</v>
      </c>
      <c r="D2732" s="8" t="s">
        <v>17</v>
      </c>
      <c r="E2732" s="8" t="s">
        <v>54</v>
      </c>
      <c r="F2732" s="8">
        <v>70920.679999999993</v>
      </c>
      <c r="G2732" s="8">
        <v>364853.8</v>
      </c>
      <c r="H2732" s="8">
        <v>36710.21</v>
      </c>
      <c r="I2732" s="8">
        <v>5.93</v>
      </c>
      <c r="J2732" s="8">
        <v>464</v>
      </c>
      <c r="K2732" s="8" t="str">
        <v>low</v>
      </c>
      <c r="L2732" s="8" t="s">
        <v>25</v>
      </c>
      <c r="M2732" s="8" t="s">
        <v>20</v>
      </c>
      <c r="N2732" s="8" t="s">
        <v>205</v>
      </c>
      <c r="O2732" s="8">
        <v>2023</v>
      </c>
      <c r="P2732" s="8">
        <v>8074.36</v>
      </c>
      <c r="Q2732" s="8">
        <v>6648.37</v>
      </c>
    </row>
    <row r="2733" spans="1:17" x14ac:dyDescent="0.35">
      <c r="A2733" s="8">
        <v>2732</v>
      </c>
      <c r="B2733" s="8" t="s">
        <v>15</v>
      </c>
      <c r="C2733" s="8" t="s">
        <v>16</v>
      </c>
      <c r="D2733" s="8" t="s">
        <v>56</v>
      </c>
      <c r="E2733" s="8" t="s">
        <v>18</v>
      </c>
      <c r="F2733" s="8">
        <v>79202.16</v>
      </c>
      <c r="G2733" s="8">
        <v>134004.85</v>
      </c>
      <c r="H2733" s="8">
        <v>396287.18</v>
      </c>
      <c r="I2733" s="8">
        <v>14.35</v>
      </c>
      <c r="J2733" s="8">
        <v>453</v>
      </c>
      <c r="K2733" s="8" t="str">
        <v>low</v>
      </c>
      <c r="L2733" s="8" t="s">
        <v>35</v>
      </c>
      <c r="M2733" s="8" t="s">
        <v>46</v>
      </c>
      <c r="N2733" s="8" t="s">
        <v>153</v>
      </c>
      <c r="O2733" s="8">
        <v>2023</v>
      </c>
      <c r="P2733" s="8">
        <v>9076.75</v>
      </c>
      <c r="Q2733" s="8">
        <v>5387.37</v>
      </c>
    </row>
    <row r="2734" spans="1:17" x14ac:dyDescent="0.35">
      <c r="A2734" s="8">
        <v>2733</v>
      </c>
      <c r="B2734" s="8" t="s">
        <v>15</v>
      </c>
      <c r="C2734" s="8" t="s">
        <v>33</v>
      </c>
      <c r="D2734" s="8" t="s">
        <v>34</v>
      </c>
      <c r="E2734" s="8" t="s">
        <v>54</v>
      </c>
      <c r="F2734" s="8">
        <v>26332.28</v>
      </c>
      <c r="G2734" s="8">
        <v>97886.3</v>
      </c>
      <c r="H2734" s="8">
        <v>162916.16</v>
      </c>
      <c r="I2734" s="8">
        <v>8.8699999999999992</v>
      </c>
      <c r="J2734" s="8">
        <v>627</v>
      </c>
      <c r="K2734" s="8" t="str">
        <v>Medium</v>
      </c>
      <c r="L2734" s="8" t="s">
        <v>25</v>
      </c>
      <c r="M2734" s="8" t="s">
        <v>26</v>
      </c>
      <c r="N2734" s="8" t="s">
        <v>200</v>
      </c>
      <c r="O2734" s="8">
        <v>2023</v>
      </c>
      <c r="P2734" s="8">
        <v>1886.33</v>
      </c>
      <c r="Q2734" s="8">
        <v>1347.87</v>
      </c>
    </row>
    <row r="2735" spans="1:17" x14ac:dyDescent="0.35">
      <c r="A2735" s="8">
        <v>2734</v>
      </c>
      <c r="B2735" s="8" t="s">
        <v>48</v>
      </c>
      <c r="C2735" s="8" t="s">
        <v>33</v>
      </c>
      <c r="D2735" s="8" t="s">
        <v>56</v>
      </c>
      <c r="E2735" s="8" t="s">
        <v>63</v>
      </c>
      <c r="F2735" s="8">
        <v>42930.43</v>
      </c>
      <c r="G2735" s="8">
        <v>34186.15</v>
      </c>
      <c r="H2735" s="8">
        <v>267257.12</v>
      </c>
      <c r="I2735" s="8">
        <v>9.76</v>
      </c>
      <c r="J2735" s="8">
        <v>666</v>
      </c>
      <c r="K2735" s="8" t="str">
        <v>Medium</v>
      </c>
      <c r="L2735" s="8" t="s">
        <v>35</v>
      </c>
      <c r="M2735" s="8" t="s">
        <v>26</v>
      </c>
      <c r="N2735" s="8" t="s">
        <v>92</v>
      </c>
      <c r="O2735" s="8">
        <v>2023</v>
      </c>
      <c r="P2735" s="8">
        <v>4405.66</v>
      </c>
      <c r="Q2735" s="8">
        <v>2517.96</v>
      </c>
    </row>
    <row r="2736" spans="1:17" x14ac:dyDescent="0.35">
      <c r="A2736" s="8">
        <v>2735</v>
      </c>
      <c r="B2736" s="8" t="s">
        <v>43</v>
      </c>
      <c r="C2736" s="8" t="s">
        <v>58</v>
      </c>
      <c r="D2736" s="8" t="s">
        <v>28</v>
      </c>
      <c r="E2736" s="8" t="s">
        <v>29</v>
      </c>
      <c r="F2736" s="8">
        <v>75376.039999999994</v>
      </c>
      <c r="G2736" s="8">
        <v>167205.28</v>
      </c>
      <c r="H2736" s="8">
        <v>491667.48</v>
      </c>
      <c r="I2736" s="8">
        <v>6.59</v>
      </c>
      <c r="J2736" s="8">
        <v>769</v>
      </c>
      <c r="K2736" s="8" t="str">
        <v>High</v>
      </c>
      <c r="L2736" s="8" t="s">
        <v>45</v>
      </c>
      <c r="M2736" s="8" t="s">
        <v>26</v>
      </c>
      <c r="N2736" s="8" t="s">
        <v>201</v>
      </c>
      <c r="O2736" s="8">
        <v>2023</v>
      </c>
      <c r="P2736" s="8">
        <v>10848.69</v>
      </c>
      <c r="Q2736" s="8">
        <v>8807.0300000000007</v>
      </c>
    </row>
    <row r="2737" spans="1:17" x14ac:dyDescent="0.35">
      <c r="A2737" s="8">
        <v>2736</v>
      </c>
      <c r="B2737" s="8" t="s">
        <v>22</v>
      </c>
      <c r="C2737" s="8" t="s">
        <v>16</v>
      </c>
      <c r="D2737" s="8" t="s">
        <v>17</v>
      </c>
      <c r="E2737" s="8" t="s">
        <v>38</v>
      </c>
      <c r="F2737" s="8">
        <v>48939.95</v>
      </c>
      <c r="G2737" s="8">
        <v>448780.08</v>
      </c>
      <c r="H2737" s="8">
        <v>387602.79</v>
      </c>
      <c r="I2737" s="8">
        <v>7.75</v>
      </c>
      <c r="J2737" s="8">
        <v>785</v>
      </c>
      <c r="K2737" s="8" t="str">
        <v>High</v>
      </c>
      <c r="L2737" s="8" t="s">
        <v>45</v>
      </c>
      <c r="M2737" s="8" t="s">
        <v>75</v>
      </c>
      <c r="N2737" s="8" t="s">
        <v>277</v>
      </c>
      <c r="O2737" s="8">
        <v>2023</v>
      </c>
      <c r="P2737" s="8">
        <v>7335.45</v>
      </c>
      <c r="Q2737" s="8">
        <v>5554.42</v>
      </c>
    </row>
    <row r="2738" spans="1:17" x14ac:dyDescent="0.35">
      <c r="A2738" s="8">
        <v>2737</v>
      </c>
      <c r="B2738" s="8" t="s">
        <v>41</v>
      </c>
      <c r="C2738" s="8" t="s">
        <v>16</v>
      </c>
      <c r="D2738" s="8" t="s">
        <v>24</v>
      </c>
      <c r="E2738" s="8" t="s">
        <v>63</v>
      </c>
      <c r="F2738" s="8">
        <v>72698.86</v>
      </c>
      <c r="G2738" s="8">
        <v>427244.44</v>
      </c>
      <c r="H2738" s="8">
        <v>92329.73</v>
      </c>
      <c r="I2738" s="8">
        <v>17.32</v>
      </c>
      <c r="J2738" s="8">
        <v>655</v>
      </c>
      <c r="K2738" s="8" t="str">
        <v>Medium</v>
      </c>
      <c r="L2738" s="8" t="s">
        <v>25</v>
      </c>
      <c r="M2738" s="8" t="s">
        <v>75</v>
      </c>
      <c r="N2738" s="8" t="s">
        <v>64</v>
      </c>
      <c r="O2738" s="8">
        <v>2023</v>
      </c>
      <c r="P2738" s="8">
        <v>6316.21</v>
      </c>
      <c r="Q2738" s="8">
        <v>5026.91</v>
      </c>
    </row>
    <row r="2739" spans="1:17" x14ac:dyDescent="0.35">
      <c r="A2739" s="8">
        <v>2738</v>
      </c>
      <c r="B2739" s="8" t="s">
        <v>43</v>
      </c>
      <c r="C2739" s="8" t="s">
        <v>33</v>
      </c>
      <c r="D2739" s="8" t="s">
        <v>56</v>
      </c>
      <c r="E2739" s="8" t="s">
        <v>18</v>
      </c>
      <c r="F2739" s="8">
        <v>27280.1</v>
      </c>
      <c r="G2739" s="8">
        <v>403521.79</v>
      </c>
      <c r="H2739" s="8">
        <v>239281.13</v>
      </c>
      <c r="I2739" s="8">
        <v>5</v>
      </c>
      <c r="J2739" s="8">
        <v>824</v>
      </c>
      <c r="K2739" s="8" t="str">
        <v>High</v>
      </c>
      <c r="L2739" s="8" t="s">
        <v>19</v>
      </c>
      <c r="M2739" s="8" t="s">
        <v>20</v>
      </c>
      <c r="N2739" s="8" t="s">
        <v>201</v>
      </c>
      <c r="O2739" s="8">
        <v>2023</v>
      </c>
      <c r="P2739" s="8">
        <v>3635.72</v>
      </c>
      <c r="Q2739" s="8">
        <v>3240.02</v>
      </c>
    </row>
    <row r="2740" spans="1:17" x14ac:dyDescent="0.35">
      <c r="A2740" s="8">
        <v>2739</v>
      </c>
      <c r="B2740" s="8" t="s">
        <v>79</v>
      </c>
      <c r="C2740" s="8" t="s">
        <v>58</v>
      </c>
      <c r="D2740" s="8" t="s">
        <v>24</v>
      </c>
      <c r="E2740" s="8" t="s">
        <v>63</v>
      </c>
      <c r="F2740" s="8">
        <v>51413.01</v>
      </c>
      <c r="G2740" s="8">
        <v>33200.44</v>
      </c>
      <c r="H2740" s="8">
        <v>141933.82999999999</v>
      </c>
      <c r="I2740" s="8">
        <v>7.58</v>
      </c>
      <c r="J2740" s="8">
        <v>691</v>
      </c>
      <c r="K2740" s="8" t="str">
        <v>Medium</v>
      </c>
      <c r="L2740" s="8" t="s">
        <v>39</v>
      </c>
      <c r="M2740" s="8" t="s">
        <v>30</v>
      </c>
      <c r="N2740" s="8" t="s">
        <v>292</v>
      </c>
      <c r="O2740" s="8">
        <v>2023</v>
      </c>
      <c r="P2740" s="8">
        <v>5921.78</v>
      </c>
      <c r="Q2740" s="8">
        <v>4813.76</v>
      </c>
    </row>
    <row r="2741" spans="1:17" x14ac:dyDescent="0.35">
      <c r="A2741" s="8">
        <v>2740</v>
      </c>
      <c r="B2741" s="8" t="s">
        <v>79</v>
      </c>
      <c r="C2741" s="8" t="s">
        <v>23</v>
      </c>
      <c r="D2741" s="8" t="s">
        <v>28</v>
      </c>
      <c r="E2741" s="8" t="s">
        <v>38</v>
      </c>
      <c r="F2741" s="8">
        <v>80075.86</v>
      </c>
      <c r="G2741" s="8">
        <v>275336.61</v>
      </c>
      <c r="H2741" s="8">
        <v>311149.61</v>
      </c>
      <c r="I2741" s="8">
        <v>5.91</v>
      </c>
      <c r="J2741" s="8">
        <v>495</v>
      </c>
      <c r="K2741" s="8" t="str">
        <v>low</v>
      </c>
      <c r="L2741" s="8" t="s">
        <v>19</v>
      </c>
      <c r="M2741" s="8" t="s">
        <v>75</v>
      </c>
      <c r="N2741" s="8" t="s">
        <v>408</v>
      </c>
      <c r="O2741" s="8">
        <v>2023</v>
      </c>
      <c r="P2741" s="8">
        <v>4875.01</v>
      </c>
      <c r="Q2741" s="8">
        <v>4197.8500000000004</v>
      </c>
    </row>
    <row r="2742" spans="1:17" x14ac:dyDescent="0.35">
      <c r="A2742" s="8">
        <v>2741</v>
      </c>
      <c r="B2742" s="8" t="s">
        <v>15</v>
      </c>
      <c r="C2742" s="8" t="s">
        <v>23</v>
      </c>
      <c r="D2742" s="8" t="s">
        <v>34</v>
      </c>
      <c r="E2742" s="8" t="s">
        <v>38</v>
      </c>
      <c r="F2742" s="8">
        <v>72606.48</v>
      </c>
      <c r="G2742" s="8">
        <v>226307.52</v>
      </c>
      <c r="H2742" s="8">
        <v>418945.93</v>
      </c>
      <c r="I2742" s="8">
        <v>14.93</v>
      </c>
      <c r="J2742" s="8">
        <v>853</v>
      </c>
      <c r="K2742" s="8" t="str">
        <v>High</v>
      </c>
      <c r="L2742" s="8" t="s">
        <v>19</v>
      </c>
      <c r="M2742" s="8" t="s">
        <v>30</v>
      </c>
      <c r="N2742" s="8" t="s">
        <v>242</v>
      </c>
      <c r="O2742" s="8">
        <v>2023</v>
      </c>
      <c r="P2742" s="8">
        <v>6836.98</v>
      </c>
      <c r="Q2742" s="8">
        <v>4752.79</v>
      </c>
    </row>
    <row r="2743" spans="1:17" x14ac:dyDescent="0.35">
      <c r="A2743" s="8">
        <v>2742</v>
      </c>
      <c r="B2743" s="8" t="s">
        <v>52</v>
      </c>
      <c r="C2743" s="8" t="s">
        <v>37</v>
      </c>
      <c r="D2743" s="8" t="s">
        <v>17</v>
      </c>
      <c r="E2743" s="8" t="s">
        <v>63</v>
      </c>
      <c r="F2743" s="8">
        <v>6069.92</v>
      </c>
      <c r="G2743" s="8">
        <v>483511.81</v>
      </c>
      <c r="H2743" s="8">
        <v>204994.63</v>
      </c>
      <c r="I2743" s="8">
        <v>9.9499999999999993</v>
      </c>
      <c r="J2743" s="8">
        <v>861</v>
      </c>
      <c r="K2743" s="8" t="str">
        <v>High</v>
      </c>
      <c r="L2743" s="8" t="s">
        <v>35</v>
      </c>
      <c r="M2743" s="8" t="s">
        <v>30</v>
      </c>
      <c r="N2743" s="8" t="s">
        <v>399</v>
      </c>
      <c r="O2743" s="8">
        <v>2023</v>
      </c>
      <c r="P2743" s="8">
        <v>309.66000000000003</v>
      </c>
      <c r="Q2743" s="8">
        <v>185.11</v>
      </c>
    </row>
    <row r="2744" spans="1:17" x14ac:dyDescent="0.35">
      <c r="A2744" s="8">
        <v>2743</v>
      </c>
      <c r="B2744" s="8" t="s">
        <v>15</v>
      </c>
      <c r="C2744" s="8" t="s">
        <v>23</v>
      </c>
      <c r="D2744" s="8" t="s">
        <v>17</v>
      </c>
      <c r="E2744" s="8" t="s">
        <v>18</v>
      </c>
      <c r="F2744" s="8">
        <v>54634.46</v>
      </c>
      <c r="G2744" s="8">
        <v>475972.56</v>
      </c>
      <c r="H2744" s="8">
        <v>418279.29</v>
      </c>
      <c r="I2744" s="8">
        <v>6.32</v>
      </c>
      <c r="J2744" s="8">
        <v>809</v>
      </c>
      <c r="K2744" s="8" t="str">
        <v>High</v>
      </c>
      <c r="L2744" s="8" t="s">
        <v>35</v>
      </c>
      <c r="M2744" s="8" t="s">
        <v>30</v>
      </c>
      <c r="N2744" s="8" t="s">
        <v>241</v>
      </c>
      <c r="O2744" s="8">
        <v>2023</v>
      </c>
      <c r="P2744" s="8">
        <v>6823.9</v>
      </c>
      <c r="Q2744" s="8">
        <v>3522.09</v>
      </c>
    </row>
    <row r="2745" spans="1:17" x14ac:dyDescent="0.35">
      <c r="A2745" s="8">
        <v>2744</v>
      </c>
      <c r="B2745" s="8" t="s">
        <v>15</v>
      </c>
      <c r="C2745" s="8" t="s">
        <v>16</v>
      </c>
      <c r="D2745" s="8" t="s">
        <v>56</v>
      </c>
      <c r="E2745" s="8" t="s">
        <v>29</v>
      </c>
      <c r="F2745" s="8">
        <v>43639.64</v>
      </c>
      <c r="G2745" s="8">
        <v>125872.8</v>
      </c>
      <c r="H2745" s="8">
        <v>132823.95000000001</v>
      </c>
      <c r="I2745" s="8">
        <v>6.85</v>
      </c>
      <c r="J2745" s="8">
        <v>334</v>
      </c>
      <c r="K2745" s="8" t="str">
        <v>low</v>
      </c>
      <c r="L2745" s="8" t="s">
        <v>35</v>
      </c>
      <c r="M2745" s="8" t="s">
        <v>46</v>
      </c>
      <c r="N2745" s="8" t="s">
        <v>376</v>
      </c>
      <c r="O2745" s="8">
        <v>2023</v>
      </c>
      <c r="P2745" s="8">
        <v>4242.93</v>
      </c>
      <c r="Q2745" s="8">
        <v>3770.23</v>
      </c>
    </row>
    <row r="2746" spans="1:17" x14ac:dyDescent="0.35">
      <c r="A2746" s="8">
        <v>2745</v>
      </c>
      <c r="B2746" s="8" t="s">
        <v>43</v>
      </c>
      <c r="C2746" s="8" t="s">
        <v>37</v>
      </c>
      <c r="D2746" s="8" t="s">
        <v>24</v>
      </c>
      <c r="E2746" s="8" t="s">
        <v>38</v>
      </c>
      <c r="F2746" s="8">
        <v>86838.18</v>
      </c>
      <c r="G2746" s="8">
        <v>24044</v>
      </c>
      <c r="H2746" s="8">
        <v>165354.18</v>
      </c>
      <c r="I2746" s="8">
        <v>15.39</v>
      </c>
      <c r="J2746" s="8">
        <v>421</v>
      </c>
      <c r="K2746" s="8" t="str">
        <v>low</v>
      </c>
      <c r="L2746" s="8" t="s">
        <v>45</v>
      </c>
      <c r="M2746" s="8" t="s">
        <v>20</v>
      </c>
      <c r="N2746" s="8" t="s">
        <v>153</v>
      </c>
      <c r="O2746" s="8">
        <v>2023</v>
      </c>
      <c r="P2746" s="8">
        <v>6011.05</v>
      </c>
      <c r="Q2746" s="8">
        <v>3682.07</v>
      </c>
    </row>
    <row r="2747" spans="1:17" x14ac:dyDescent="0.35">
      <c r="A2747" s="8">
        <v>2746</v>
      </c>
      <c r="B2747" s="8" t="s">
        <v>15</v>
      </c>
      <c r="C2747" s="8" t="s">
        <v>33</v>
      </c>
      <c r="D2747" s="8" t="s">
        <v>24</v>
      </c>
      <c r="E2747" s="8" t="s">
        <v>63</v>
      </c>
      <c r="F2747" s="8">
        <v>63041.3</v>
      </c>
      <c r="G2747" s="8">
        <v>165839.25</v>
      </c>
      <c r="H2747" s="8">
        <v>95534.16</v>
      </c>
      <c r="I2747" s="8">
        <v>12.46</v>
      </c>
      <c r="J2747" s="8">
        <v>324</v>
      </c>
      <c r="K2747" s="8" t="str">
        <v>low</v>
      </c>
      <c r="L2747" s="8" t="s">
        <v>45</v>
      </c>
      <c r="M2747" s="8" t="s">
        <v>75</v>
      </c>
      <c r="N2747" s="8" t="s">
        <v>313</v>
      </c>
      <c r="O2747" s="8">
        <v>2023</v>
      </c>
      <c r="P2747" s="8">
        <v>7573.79</v>
      </c>
      <c r="Q2747" s="8">
        <v>6504.67</v>
      </c>
    </row>
    <row r="2748" spans="1:17" x14ac:dyDescent="0.35">
      <c r="A2748" s="8">
        <v>2747</v>
      </c>
      <c r="B2748" s="8" t="s">
        <v>15</v>
      </c>
      <c r="C2748" s="8" t="s">
        <v>37</v>
      </c>
      <c r="D2748" s="8" t="s">
        <v>28</v>
      </c>
      <c r="E2748" s="8" t="s">
        <v>38</v>
      </c>
      <c r="F2748" s="8">
        <v>78247.350000000006</v>
      </c>
      <c r="G2748" s="8">
        <v>308026.84999999998</v>
      </c>
      <c r="H2748" s="8">
        <v>346053.45</v>
      </c>
      <c r="I2748" s="8">
        <v>17.41</v>
      </c>
      <c r="J2748" s="8">
        <v>668</v>
      </c>
      <c r="K2748" s="8" t="str">
        <v>Medium</v>
      </c>
      <c r="L2748" s="8" t="s">
        <v>19</v>
      </c>
      <c r="M2748" s="8" t="s">
        <v>46</v>
      </c>
      <c r="N2748" s="8" t="s">
        <v>156</v>
      </c>
      <c r="O2748" s="8">
        <v>2023</v>
      </c>
      <c r="P2748" s="8">
        <v>4196.75</v>
      </c>
      <c r="Q2748" s="8">
        <v>3009.79</v>
      </c>
    </row>
    <row r="2749" spans="1:17" x14ac:dyDescent="0.35">
      <c r="A2749" s="8">
        <v>2748</v>
      </c>
      <c r="B2749" s="8" t="s">
        <v>22</v>
      </c>
      <c r="C2749" s="8" t="s">
        <v>33</v>
      </c>
      <c r="D2749" s="8" t="s">
        <v>24</v>
      </c>
      <c r="E2749" s="8" t="s">
        <v>38</v>
      </c>
      <c r="F2749" s="8">
        <v>44218.8</v>
      </c>
      <c r="G2749" s="8">
        <v>268696.62</v>
      </c>
      <c r="H2749" s="8">
        <v>356203.87</v>
      </c>
      <c r="I2749" s="8">
        <v>7.74</v>
      </c>
      <c r="J2749" s="8">
        <v>863</v>
      </c>
      <c r="K2749" s="8" t="str">
        <v>High</v>
      </c>
      <c r="L2749" s="8" t="s">
        <v>45</v>
      </c>
      <c r="M2749" s="8" t="s">
        <v>26</v>
      </c>
      <c r="N2749" s="8" t="s">
        <v>183</v>
      </c>
      <c r="O2749" s="8">
        <v>2023</v>
      </c>
      <c r="P2749" s="8">
        <v>2581.88</v>
      </c>
      <c r="Q2749" s="8">
        <v>1360.5</v>
      </c>
    </row>
    <row r="2750" spans="1:17" x14ac:dyDescent="0.35">
      <c r="A2750" s="8">
        <v>2749</v>
      </c>
      <c r="B2750" s="8" t="s">
        <v>85</v>
      </c>
      <c r="C2750" s="8" t="s">
        <v>37</v>
      </c>
      <c r="D2750" s="8" t="s">
        <v>28</v>
      </c>
      <c r="E2750" s="8" t="s">
        <v>29</v>
      </c>
      <c r="F2750" s="8">
        <v>58780.480000000003</v>
      </c>
      <c r="G2750" s="8">
        <v>428629.28</v>
      </c>
      <c r="H2750" s="8">
        <v>451311.24</v>
      </c>
      <c r="I2750" s="8">
        <v>13.22</v>
      </c>
      <c r="J2750" s="8">
        <v>442</v>
      </c>
      <c r="K2750" s="8" t="str">
        <v>low</v>
      </c>
      <c r="L2750" s="8" t="s">
        <v>35</v>
      </c>
      <c r="M2750" s="8" t="s">
        <v>20</v>
      </c>
      <c r="N2750" s="8" t="s">
        <v>337</v>
      </c>
      <c r="O2750" s="8">
        <v>2023</v>
      </c>
      <c r="P2750" s="8">
        <v>7295.32</v>
      </c>
      <c r="Q2750" s="8">
        <v>4150.4399999999996</v>
      </c>
    </row>
    <row r="2751" spans="1:17" x14ac:dyDescent="0.35">
      <c r="A2751" s="8">
        <v>2750</v>
      </c>
      <c r="B2751" s="8" t="s">
        <v>41</v>
      </c>
      <c r="C2751" s="8" t="s">
        <v>33</v>
      </c>
      <c r="D2751" s="8" t="s">
        <v>28</v>
      </c>
      <c r="E2751" s="8" t="s">
        <v>54</v>
      </c>
      <c r="F2751" s="8">
        <v>53117.03</v>
      </c>
      <c r="G2751" s="8">
        <v>148628.20000000001</v>
      </c>
      <c r="H2751" s="8">
        <v>188652.13</v>
      </c>
      <c r="I2751" s="8">
        <v>11.22</v>
      </c>
      <c r="J2751" s="8">
        <v>829</v>
      </c>
      <c r="K2751" s="8" t="str">
        <v>High</v>
      </c>
      <c r="L2751" s="8" t="s">
        <v>35</v>
      </c>
      <c r="M2751" s="8" t="s">
        <v>20</v>
      </c>
      <c r="N2751" s="8" t="s">
        <v>268</v>
      </c>
      <c r="O2751" s="8">
        <v>2023</v>
      </c>
      <c r="P2751" s="8">
        <v>4557.54</v>
      </c>
      <c r="Q2751" s="8">
        <v>4084.27</v>
      </c>
    </row>
    <row r="2752" spans="1:17" x14ac:dyDescent="0.35">
      <c r="A2752" s="8">
        <v>2751</v>
      </c>
      <c r="B2752" s="8" t="s">
        <v>50</v>
      </c>
      <c r="C2752" s="8" t="s">
        <v>37</v>
      </c>
      <c r="D2752" s="8" t="s">
        <v>34</v>
      </c>
      <c r="E2752" s="8" t="s">
        <v>54</v>
      </c>
      <c r="F2752" s="8">
        <v>71708.84</v>
      </c>
      <c r="G2752" s="8">
        <v>150177.07999999999</v>
      </c>
      <c r="H2752" s="8">
        <v>63583.85</v>
      </c>
      <c r="I2752" s="8">
        <v>6.8</v>
      </c>
      <c r="J2752" s="8">
        <v>591</v>
      </c>
      <c r="K2752" s="8" t="str">
        <v>low</v>
      </c>
      <c r="L2752" s="8" t="s">
        <v>19</v>
      </c>
      <c r="M2752" s="8" t="s">
        <v>20</v>
      </c>
      <c r="N2752" s="8" t="s">
        <v>176</v>
      </c>
      <c r="O2752" s="8">
        <v>2023</v>
      </c>
      <c r="P2752" s="8">
        <v>3775.53</v>
      </c>
      <c r="Q2752" s="8">
        <v>2227.27</v>
      </c>
    </row>
    <row r="2753" spans="1:17" x14ac:dyDescent="0.35">
      <c r="A2753" s="8">
        <v>2752</v>
      </c>
      <c r="B2753" s="8" t="s">
        <v>43</v>
      </c>
      <c r="C2753" s="8" t="s">
        <v>23</v>
      </c>
      <c r="D2753" s="8" t="s">
        <v>28</v>
      </c>
      <c r="E2753" s="8" t="s">
        <v>63</v>
      </c>
      <c r="F2753" s="8">
        <v>11498.27</v>
      </c>
      <c r="G2753" s="8">
        <v>488039.01</v>
      </c>
      <c r="H2753" s="8">
        <v>326136.68</v>
      </c>
      <c r="I2753" s="8">
        <v>15.04</v>
      </c>
      <c r="J2753" s="8">
        <v>432</v>
      </c>
      <c r="K2753" s="8" t="str">
        <v>low</v>
      </c>
      <c r="L2753" s="8" t="s">
        <v>25</v>
      </c>
      <c r="M2753" s="8" t="s">
        <v>30</v>
      </c>
      <c r="N2753" s="8" t="s">
        <v>169</v>
      </c>
      <c r="O2753" s="8">
        <v>2023</v>
      </c>
      <c r="P2753" s="8">
        <v>842.56</v>
      </c>
      <c r="Q2753" s="8">
        <v>597.02</v>
      </c>
    </row>
    <row r="2754" spans="1:17" x14ac:dyDescent="0.35">
      <c r="A2754" s="8">
        <v>2753</v>
      </c>
      <c r="B2754" s="8" t="s">
        <v>85</v>
      </c>
      <c r="C2754" s="8" t="s">
        <v>33</v>
      </c>
      <c r="D2754" s="8" t="s">
        <v>34</v>
      </c>
      <c r="E2754" s="8" t="s">
        <v>18</v>
      </c>
      <c r="F2754" s="8">
        <v>80755.45</v>
      </c>
      <c r="G2754" s="8">
        <v>265885.38</v>
      </c>
      <c r="H2754" s="8">
        <v>308644.53000000003</v>
      </c>
      <c r="I2754" s="8">
        <v>15.54</v>
      </c>
      <c r="J2754" s="8">
        <v>781</v>
      </c>
      <c r="K2754" s="8" t="str">
        <v>High</v>
      </c>
      <c r="L2754" s="8" t="s">
        <v>39</v>
      </c>
      <c r="M2754" s="8" t="s">
        <v>30</v>
      </c>
      <c r="N2754" s="8" t="s">
        <v>348</v>
      </c>
      <c r="O2754" s="8">
        <v>2023</v>
      </c>
      <c r="P2754" s="8">
        <v>8169.08</v>
      </c>
      <c r="Q2754" s="8">
        <v>4951.24</v>
      </c>
    </row>
    <row r="2755" spans="1:17" x14ac:dyDescent="0.35">
      <c r="A2755" s="8">
        <v>2754</v>
      </c>
      <c r="B2755" s="8" t="s">
        <v>43</v>
      </c>
      <c r="C2755" s="8" t="s">
        <v>16</v>
      </c>
      <c r="D2755" s="8" t="s">
        <v>17</v>
      </c>
      <c r="E2755" s="8" t="s">
        <v>18</v>
      </c>
      <c r="F2755" s="8">
        <v>37383.56</v>
      </c>
      <c r="G2755" s="8">
        <v>373587.87</v>
      </c>
      <c r="H2755" s="8">
        <v>370278.53</v>
      </c>
      <c r="I2755" s="8">
        <v>6.85</v>
      </c>
      <c r="J2755" s="8">
        <v>463</v>
      </c>
      <c r="K2755" s="8" t="str">
        <v>low</v>
      </c>
      <c r="L2755" s="8" t="s">
        <v>45</v>
      </c>
      <c r="M2755" s="8" t="s">
        <v>26</v>
      </c>
      <c r="N2755" s="8" t="s">
        <v>357</v>
      </c>
      <c r="O2755" s="8">
        <v>2023</v>
      </c>
      <c r="P2755" s="8">
        <v>4872.05</v>
      </c>
      <c r="Q2755" s="8">
        <v>3130.51</v>
      </c>
    </row>
    <row r="2756" spans="1:17" x14ac:dyDescent="0.35">
      <c r="A2756" s="8">
        <v>2755</v>
      </c>
      <c r="B2756" s="8" t="s">
        <v>48</v>
      </c>
      <c r="C2756" s="8" t="s">
        <v>37</v>
      </c>
      <c r="D2756" s="8" t="s">
        <v>34</v>
      </c>
      <c r="E2756" s="8" t="s">
        <v>29</v>
      </c>
      <c r="F2756" s="8">
        <v>20577.7</v>
      </c>
      <c r="G2756" s="8">
        <v>275919.32</v>
      </c>
      <c r="H2756" s="8">
        <v>385096.85</v>
      </c>
      <c r="I2756" s="8">
        <v>9.7799999999999994</v>
      </c>
      <c r="J2756" s="8">
        <v>569</v>
      </c>
      <c r="K2756" s="8" t="str">
        <v>low</v>
      </c>
      <c r="L2756" s="8" t="s">
        <v>19</v>
      </c>
      <c r="M2756" s="8" t="s">
        <v>20</v>
      </c>
      <c r="N2756" s="8" t="s">
        <v>190</v>
      </c>
      <c r="O2756" s="8">
        <v>2024</v>
      </c>
      <c r="P2756" s="8">
        <v>2239.56</v>
      </c>
      <c r="Q2756" s="8">
        <v>1908.65</v>
      </c>
    </row>
    <row r="2757" spans="1:17" x14ac:dyDescent="0.35">
      <c r="A2757" s="8">
        <v>2756</v>
      </c>
      <c r="B2757" s="8" t="s">
        <v>85</v>
      </c>
      <c r="C2757" s="8" t="s">
        <v>37</v>
      </c>
      <c r="D2757" s="8" t="s">
        <v>17</v>
      </c>
      <c r="E2757" s="8" t="s">
        <v>29</v>
      </c>
      <c r="F2757" s="8">
        <v>11431.73</v>
      </c>
      <c r="G2757" s="8">
        <v>223659.49</v>
      </c>
      <c r="H2757" s="8">
        <v>257069.68</v>
      </c>
      <c r="I2757" s="8">
        <v>14.19</v>
      </c>
      <c r="J2757" s="8">
        <v>757</v>
      </c>
      <c r="K2757" s="8" t="str">
        <v>High</v>
      </c>
      <c r="L2757" s="8" t="s">
        <v>19</v>
      </c>
      <c r="M2757" s="8" t="s">
        <v>30</v>
      </c>
      <c r="N2757" s="8" t="s">
        <v>237</v>
      </c>
      <c r="O2757" s="8">
        <v>2023</v>
      </c>
      <c r="P2757" s="8">
        <v>944.45</v>
      </c>
      <c r="Q2757" s="8">
        <v>541.26</v>
      </c>
    </row>
    <row r="2758" spans="1:17" x14ac:dyDescent="0.35">
      <c r="A2758" s="8">
        <v>2757</v>
      </c>
      <c r="B2758" s="8" t="s">
        <v>52</v>
      </c>
      <c r="C2758" s="8" t="s">
        <v>16</v>
      </c>
      <c r="D2758" s="8" t="s">
        <v>17</v>
      </c>
      <c r="E2758" s="8" t="s">
        <v>63</v>
      </c>
      <c r="F2758" s="8">
        <v>91136.08</v>
      </c>
      <c r="G2758" s="8">
        <v>477649.09</v>
      </c>
      <c r="H2758" s="8">
        <v>847.32</v>
      </c>
      <c r="I2758" s="8">
        <v>17.010000000000002</v>
      </c>
      <c r="J2758" s="8">
        <v>706</v>
      </c>
      <c r="K2758" s="8" t="str">
        <v>Medium</v>
      </c>
      <c r="L2758" s="8" t="s">
        <v>25</v>
      </c>
      <c r="M2758" s="8" t="s">
        <v>46</v>
      </c>
      <c r="N2758" s="8" t="s">
        <v>221</v>
      </c>
      <c r="O2758" s="8">
        <v>2023</v>
      </c>
      <c r="P2758" s="8">
        <v>7427.16</v>
      </c>
      <c r="Q2758" s="8">
        <v>6145.38</v>
      </c>
    </row>
    <row r="2759" spans="1:17" x14ac:dyDescent="0.35">
      <c r="A2759" s="8">
        <v>2758</v>
      </c>
      <c r="B2759" s="8" t="s">
        <v>41</v>
      </c>
      <c r="C2759" s="8" t="s">
        <v>23</v>
      </c>
      <c r="D2759" s="8" t="s">
        <v>56</v>
      </c>
      <c r="E2759" s="8" t="s">
        <v>38</v>
      </c>
      <c r="F2759" s="8">
        <v>58324.84</v>
      </c>
      <c r="G2759" s="8">
        <v>96925.83</v>
      </c>
      <c r="H2759" s="8">
        <v>295419.57</v>
      </c>
      <c r="I2759" s="8">
        <v>7.43</v>
      </c>
      <c r="J2759" s="8">
        <v>530</v>
      </c>
      <c r="K2759" s="8" t="str">
        <v>low</v>
      </c>
      <c r="L2759" s="8" t="s">
        <v>19</v>
      </c>
      <c r="M2759" s="8" t="s">
        <v>20</v>
      </c>
      <c r="N2759" s="8" t="s">
        <v>109</v>
      </c>
      <c r="O2759" s="8">
        <v>2023</v>
      </c>
      <c r="P2759" s="8">
        <v>5300.18</v>
      </c>
      <c r="Q2759" s="8">
        <v>3228.34</v>
      </c>
    </row>
    <row r="2760" spans="1:17" x14ac:dyDescent="0.35">
      <c r="A2760" s="8">
        <v>2759</v>
      </c>
      <c r="B2760" s="8" t="s">
        <v>41</v>
      </c>
      <c r="C2760" s="8" t="s">
        <v>37</v>
      </c>
      <c r="D2760" s="8" t="s">
        <v>56</v>
      </c>
      <c r="E2760" s="8" t="s">
        <v>63</v>
      </c>
      <c r="F2760" s="8">
        <v>27772.73</v>
      </c>
      <c r="G2760" s="8">
        <v>76864.820000000007</v>
      </c>
      <c r="H2760" s="8">
        <v>140644.5</v>
      </c>
      <c r="I2760" s="8">
        <v>6.06</v>
      </c>
      <c r="J2760" s="8">
        <v>422</v>
      </c>
      <c r="K2760" s="8" t="str">
        <v>low</v>
      </c>
      <c r="L2760" s="8" t="s">
        <v>39</v>
      </c>
      <c r="M2760" s="8" t="s">
        <v>20</v>
      </c>
      <c r="N2760" s="8" t="s">
        <v>243</v>
      </c>
      <c r="O2760" s="8">
        <v>2023</v>
      </c>
      <c r="P2760" s="8">
        <v>1406.56</v>
      </c>
      <c r="Q2760" s="8">
        <v>997.94</v>
      </c>
    </row>
    <row r="2761" spans="1:17" x14ac:dyDescent="0.35">
      <c r="A2761" s="8">
        <v>2760</v>
      </c>
      <c r="B2761" s="8" t="s">
        <v>43</v>
      </c>
      <c r="C2761" s="8" t="s">
        <v>33</v>
      </c>
      <c r="D2761" s="8" t="s">
        <v>24</v>
      </c>
      <c r="E2761" s="8" t="s">
        <v>38</v>
      </c>
      <c r="F2761" s="8">
        <v>43193.86</v>
      </c>
      <c r="G2761" s="8">
        <v>31942.71</v>
      </c>
      <c r="H2761" s="8">
        <v>73893.14</v>
      </c>
      <c r="I2761" s="8">
        <v>15.82</v>
      </c>
      <c r="J2761" s="8">
        <v>467</v>
      </c>
      <c r="K2761" s="8" t="str">
        <v>low</v>
      </c>
      <c r="L2761" s="8" t="s">
        <v>25</v>
      </c>
      <c r="M2761" s="8" t="s">
        <v>20</v>
      </c>
      <c r="N2761" s="8" t="s">
        <v>400</v>
      </c>
      <c r="O2761" s="8">
        <v>2023</v>
      </c>
      <c r="P2761" s="8">
        <v>4040.12</v>
      </c>
      <c r="Q2761" s="8">
        <v>3423.29</v>
      </c>
    </row>
    <row r="2762" spans="1:17" x14ac:dyDescent="0.35">
      <c r="A2762" s="8">
        <v>2761</v>
      </c>
      <c r="B2762" s="8" t="s">
        <v>43</v>
      </c>
      <c r="C2762" s="8" t="s">
        <v>23</v>
      </c>
      <c r="D2762" s="8" t="s">
        <v>34</v>
      </c>
      <c r="E2762" s="8" t="s">
        <v>54</v>
      </c>
      <c r="F2762" s="8">
        <v>3468.5</v>
      </c>
      <c r="G2762" s="8">
        <v>328501.05</v>
      </c>
      <c r="H2762" s="8">
        <v>336482.93</v>
      </c>
      <c r="I2762" s="8">
        <v>14.83</v>
      </c>
      <c r="J2762" s="8">
        <v>547</v>
      </c>
      <c r="K2762" s="8" t="str">
        <v>low</v>
      </c>
      <c r="L2762" s="8" t="s">
        <v>25</v>
      </c>
      <c r="M2762" s="8" t="s">
        <v>75</v>
      </c>
      <c r="N2762" s="8" t="s">
        <v>136</v>
      </c>
      <c r="O2762" s="8">
        <v>2023</v>
      </c>
      <c r="P2762" s="8">
        <v>175.66</v>
      </c>
      <c r="Q2762" s="8">
        <v>114.76</v>
      </c>
    </row>
    <row r="2763" spans="1:17" x14ac:dyDescent="0.35">
      <c r="A2763" s="8">
        <v>2762</v>
      </c>
      <c r="B2763" s="8" t="s">
        <v>22</v>
      </c>
      <c r="C2763" s="8" t="s">
        <v>58</v>
      </c>
      <c r="D2763" s="8" t="s">
        <v>24</v>
      </c>
      <c r="E2763" s="8" t="s">
        <v>54</v>
      </c>
      <c r="F2763" s="8">
        <v>57727.66</v>
      </c>
      <c r="G2763" s="8">
        <v>469006.95</v>
      </c>
      <c r="H2763" s="8">
        <v>404059.63</v>
      </c>
      <c r="I2763" s="8">
        <v>12.08</v>
      </c>
      <c r="J2763" s="8">
        <v>452</v>
      </c>
      <c r="K2763" s="8" t="str">
        <v>low</v>
      </c>
      <c r="L2763" s="8" t="s">
        <v>45</v>
      </c>
      <c r="M2763" s="8" t="s">
        <v>20</v>
      </c>
      <c r="N2763" s="8" t="s">
        <v>196</v>
      </c>
      <c r="O2763" s="8">
        <v>2023</v>
      </c>
      <c r="P2763" s="8">
        <v>5192.59</v>
      </c>
      <c r="Q2763" s="8">
        <v>3086.75</v>
      </c>
    </row>
    <row r="2764" spans="1:17" x14ac:dyDescent="0.35">
      <c r="A2764" s="8">
        <v>2763</v>
      </c>
      <c r="B2764" s="8" t="s">
        <v>43</v>
      </c>
      <c r="C2764" s="8" t="s">
        <v>33</v>
      </c>
      <c r="D2764" s="8" t="s">
        <v>56</v>
      </c>
      <c r="E2764" s="8" t="s">
        <v>38</v>
      </c>
      <c r="F2764" s="8">
        <v>7264.9</v>
      </c>
      <c r="G2764" s="8">
        <v>262451.71000000002</v>
      </c>
      <c r="H2764" s="8">
        <v>162521.09</v>
      </c>
      <c r="I2764" s="8">
        <v>9.9499999999999993</v>
      </c>
      <c r="J2764" s="8">
        <v>500</v>
      </c>
      <c r="K2764" s="8" t="str">
        <v>low</v>
      </c>
      <c r="L2764" s="8" t="s">
        <v>25</v>
      </c>
      <c r="M2764" s="8" t="s">
        <v>75</v>
      </c>
      <c r="N2764" s="8" t="s">
        <v>214</v>
      </c>
      <c r="O2764" s="8">
        <v>2023</v>
      </c>
      <c r="P2764" s="8">
        <v>545.02</v>
      </c>
      <c r="Q2764" s="8">
        <v>325.08</v>
      </c>
    </row>
    <row r="2765" spans="1:17" x14ac:dyDescent="0.35">
      <c r="A2765" s="8">
        <v>2764</v>
      </c>
      <c r="B2765" s="8" t="s">
        <v>22</v>
      </c>
      <c r="C2765" s="8" t="s">
        <v>23</v>
      </c>
      <c r="D2765" s="8" t="s">
        <v>34</v>
      </c>
      <c r="E2765" s="8" t="s">
        <v>63</v>
      </c>
      <c r="F2765" s="8">
        <v>29627.96</v>
      </c>
      <c r="G2765" s="8">
        <v>12220.03</v>
      </c>
      <c r="H2765" s="8">
        <v>212655.44</v>
      </c>
      <c r="I2765" s="8">
        <v>17.79</v>
      </c>
      <c r="J2765" s="8">
        <v>885</v>
      </c>
      <c r="K2765" s="8" t="str">
        <v>High</v>
      </c>
      <c r="L2765" s="8" t="s">
        <v>25</v>
      </c>
      <c r="M2765" s="8" t="s">
        <v>26</v>
      </c>
      <c r="N2765" s="8" t="s">
        <v>254</v>
      </c>
      <c r="O2765" s="8">
        <v>2023</v>
      </c>
      <c r="P2765" s="8">
        <v>2352.3000000000002</v>
      </c>
      <c r="Q2765" s="8">
        <v>1937.21</v>
      </c>
    </row>
    <row r="2766" spans="1:17" x14ac:dyDescent="0.35">
      <c r="A2766" s="8">
        <v>2765</v>
      </c>
      <c r="B2766" s="8" t="s">
        <v>52</v>
      </c>
      <c r="C2766" s="8" t="s">
        <v>58</v>
      </c>
      <c r="D2766" s="8" t="s">
        <v>56</v>
      </c>
      <c r="E2766" s="8" t="s">
        <v>38</v>
      </c>
      <c r="F2766" s="8">
        <v>37572.6</v>
      </c>
      <c r="G2766" s="8">
        <v>452520.12</v>
      </c>
      <c r="H2766" s="8">
        <v>2207.86</v>
      </c>
      <c r="I2766" s="8">
        <v>9.7799999999999994</v>
      </c>
      <c r="J2766" s="8">
        <v>874</v>
      </c>
      <c r="K2766" s="8" t="str">
        <v>High</v>
      </c>
      <c r="L2766" s="8" t="s">
        <v>19</v>
      </c>
      <c r="M2766" s="8" t="s">
        <v>46</v>
      </c>
      <c r="N2766" s="8" t="s">
        <v>291</v>
      </c>
      <c r="O2766" s="8">
        <v>2023</v>
      </c>
      <c r="P2766" s="8">
        <v>2547.4499999999998</v>
      </c>
      <c r="Q2766" s="8">
        <v>1306.8</v>
      </c>
    </row>
    <row r="2767" spans="1:17" x14ac:dyDescent="0.35">
      <c r="A2767" s="8">
        <v>2766</v>
      </c>
      <c r="B2767" s="8" t="s">
        <v>79</v>
      </c>
      <c r="C2767" s="8" t="s">
        <v>58</v>
      </c>
      <c r="D2767" s="8" t="s">
        <v>24</v>
      </c>
      <c r="E2767" s="8" t="s">
        <v>18</v>
      </c>
      <c r="F2767" s="8">
        <v>50475.71</v>
      </c>
      <c r="G2767" s="8">
        <v>329381.36</v>
      </c>
      <c r="H2767" s="8">
        <v>221745.48</v>
      </c>
      <c r="I2767" s="8">
        <v>16.3</v>
      </c>
      <c r="J2767" s="8">
        <v>407</v>
      </c>
      <c r="K2767" s="8" t="str">
        <v>low</v>
      </c>
      <c r="L2767" s="8" t="s">
        <v>39</v>
      </c>
      <c r="M2767" s="8" t="s">
        <v>20</v>
      </c>
      <c r="N2767" s="8" t="s">
        <v>375</v>
      </c>
      <c r="O2767" s="8">
        <v>2023</v>
      </c>
      <c r="P2767" s="8">
        <v>3450.98</v>
      </c>
      <c r="Q2767" s="8">
        <v>1883.87</v>
      </c>
    </row>
    <row r="2768" spans="1:17" x14ac:dyDescent="0.35">
      <c r="A2768" s="8">
        <v>2767</v>
      </c>
      <c r="B2768" s="8" t="s">
        <v>52</v>
      </c>
      <c r="C2768" s="8" t="s">
        <v>23</v>
      </c>
      <c r="D2768" s="8" t="s">
        <v>34</v>
      </c>
      <c r="E2768" s="8" t="s">
        <v>54</v>
      </c>
      <c r="F2768" s="8">
        <v>16573.64</v>
      </c>
      <c r="G2768" s="8">
        <v>36471.29</v>
      </c>
      <c r="H2768" s="8">
        <v>196345.35</v>
      </c>
      <c r="I2768" s="8">
        <v>11.96</v>
      </c>
      <c r="J2768" s="8">
        <v>721</v>
      </c>
      <c r="K2768" s="8" t="str">
        <v>Medium</v>
      </c>
      <c r="L2768" s="8" t="s">
        <v>39</v>
      </c>
      <c r="M2768" s="8" t="s">
        <v>26</v>
      </c>
      <c r="N2768" s="8" t="s">
        <v>248</v>
      </c>
      <c r="O2768" s="8">
        <v>2023</v>
      </c>
      <c r="P2768" s="8">
        <v>2411.31</v>
      </c>
      <c r="Q2768" s="8">
        <v>1969.26</v>
      </c>
    </row>
    <row r="2769" spans="1:17" x14ac:dyDescent="0.35">
      <c r="A2769" s="8">
        <v>2768</v>
      </c>
      <c r="B2769" s="8" t="s">
        <v>43</v>
      </c>
      <c r="C2769" s="8" t="s">
        <v>23</v>
      </c>
      <c r="D2769" s="8" t="s">
        <v>56</v>
      </c>
      <c r="E2769" s="8" t="s">
        <v>54</v>
      </c>
      <c r="F2769" s="8">
        <v>41745.58</v>
      </c>
      <c r="G2769" s="8">
        <v>87565.46</v>
      </c>
      <c r="H2769" s="8">
        <v>324031.03999999998</v>
      </c>
      <c r="I2769" s="8">
        <v>17.86</v>
      </c>
      <c r="J2769" s="8">
        <v>524</v>
      </c>
      <c r="K2769" s="8" t="str">
        <v>low</v>
      </c>
      <c r="L2769" s="8" t="s">
        <v>35</v>
      </c>
      <c r="M2769" s="8" t="s">
        <v>46</v>
      </c>
      <c r="N2769" s="8" t="s">
        <v>95</v>
      </c>
      <c r="O2769" s="8">
        <v>2023</v>
      </c>
      <c r="P2769" s="8">
        <v>5194.38</v>
      </c>
      <c r="Q2769" s="8">
        <v>4461.71</v>
      </c>
    </row>
    <row r="2770" spans="1:17" x14ac:dyDescent="0.35">
      <c r="A2770" s="8">
        <v>2769</v>
      </c>
      <c r="B2770" s="8" t="s">
        <v>15</v>
      </c>
      <c r="C2770" s="8" t="s">
        <v>23</v>
      </c>
      <c r="D2770" s="8" t="s">
        <v>56</v>
      </c>
      <c r="E2770" s="8" t="s">
        <v>29</v>
      </c>
      <c r="F2770" s="8">
        <v>87450.96</v>
      </c>
      <c r="G2770" s="8">
        <v>492712.67</v>
      </c>
      <c r="H2770" s="8">
        <v>334082.15999999997</v>
      </c>
      <c r="I2770" s="8">
        <v>15.48</v>
      </c>
      <c r="J2770" s="8">
        <v>601</v>
      </c>
      <c r="K2770" s="8" t="str">
        <v>Medium</v>
      </c>
      <c r="L2770" s="8" t="s">
        <v>39</v>
      </c>
      <c r="M2770" s="8" t="s">
        <v>20</v>
      </c>
      <c r="N2770" s="8" t="s">
        <v>138</v>
      </c>
      <c r="O2770" s="8">
        <v>2023</v>
      </c>
      <c r="P2770" s="8">
        <v>4921.49</v>
      </c>
      <c r="Q2770" s="8">
        <v>3126.36</v>
      </c>
    </row>
    <row r="2771" spans="1:17" x14ac:dyDescent="0.35">
      <c r="A2771" s="8">
        <v>2770</v>
      </c>
      <c r="B2771" s="8" t="s">
        <v>41</v>
      </c>
      <c r="C2771" s="8" t="s">
        <v>33</v>
      </c>
      <c r="D2771" s="8" t="s">
        <v>34</v>
      </c>
      <c r="E2771" s="8" t="s">
        <v>38</v>
      </c>
      <c r="F2771" s="8">
        <v>26110.57</v>
      </c>
      <c r="G2771" s="8">
        <v>402383.03</v>
      </c>
      <c r="H2771" s="8">
        <v>196522.74</v>
      </c>
      <c r="I2771" s="8">
        <v>9.06</v>
      </c>
      <c r="J2771" s="8">
        <v>459</v>
      </c>
      <c r="K2771" s="8" t="str">
        <v>low</v>
      </c>
      <c r="L2771" s="8" t="s">
        <v>35</v>
      </c>
      <c r="M2771" s="8" t="s">
        <v>75</v>
      </c>
      <c r="N2771" s="8" t="s">
        <v>62</v>
      </c>
      <c r="O2771" s="8">
        <v>2023</v>
      </c>
      <c r="P2771" s="8">
        <v>2078.56</v>
      </c>
      <c r="Q2771" s="8">
        <v>1730.77</v>
      </c>
    </row>
    <row r="2772" spans="1:17" x14ac:dyDescent="0.35">
      <c r="A2772" s="8">
        <v>2771</v>
      </c>
      <c r="B2772" s="8" t="s">
        <v>48</v>
      </c>
      <c r="C2772" s="8" t="s">
        <v>58</v>
      </c>
      <c r="D2772" s="8" t="s">
        <v>34</v>
      </c>
      <c r="E2772" s="8" t="s">
        <v>29</v>
      </c>
      <c r="F2772" s="8">
        <v>71885.289999999994</v>
      </c>
      <c r="G2772" s="8">
        <v>436761.96</v>
      </c>
      <c r="H2772" s="8">
        <v>7236.38</v>
      </c>
      <c r="I2772" s="8">
        <v>16.760000000000002</v>
      </c>
      <c r="J2772" s="8">
        <v>839</v>
      </c>
      <c r="K2772" s="8" t="str">
        <v>High</v>
      </c>
      <c r="L2772" s="8" t="s">
        <v>35</v>
      </c>
      <c r="M2772" s="8" t="s">
        <v>26</v>
      </c>
      <c r="N2772" s="8" t="s">
        <v>205</v>
      </c>
      <c r="O2772" s="8">
        <v>2023</v>
      </c>
      <c r="P2772" s="8">
        <v>4423.45</v>
      </c>
      <c r="Q2772" s="8">
        <v>2484.83</v>
      </c>
    </row>
    <row r="2773" spans="1:17" x14ac:dyDescent="0.35">
      <c r="A2773" s="8">
        <v>2772</v>
      </c>
      <c r="B2773" s="8" t="s">
        <v>22</v>
      </c>
      <c r="C2773" s="8" t="s">
        <v>23</v>
      </c>
      <c r="D2773" s="8" t="s">
        <v>28</v>
      </c>
      <c r="E2773" s="8" t="s">
        <v>18</v>
      </c>
      <c r="F2773" s="8">
        <v>47718.48</v>
      </c>
      <c r="G2773" s="8">
        <v>22184.639999999999</v>
      </c>
      <c r="H2773" s="8">
        <v>259412.97</v>
      </c>
      <c r="I2773" s="8">
        <v>17.989999999999998</v>
      </c>
      <c r="J2773" s="8">
        <v>550</v>
      </c>
      <c r="K2773" s="8" t="str">
        <v>low</v>
      </c>
      <c r="L2773" s="8" t="s">
        <v>19</v>
      </c>
      <c r="M2773" s="8" t="s">
        <v>30</v>
      </c>
      <c r="N2773" s="8" t="s">
        <v>397</v>
      </c>
      <c r="O2773" s="8">
        <v>2023</v>
      </c>
      <c r="P2773" s="8">
        <v>4669.53</v>
      </c>
      <c r="Q2773" s="8">
        <v>2801.54</v>
      </c>
    </row>
    <row r="2774" spans="1:17" x14ac:dyDescent="0.35">
      <c r="A2774" s="8">
        <v>2773</v>
      </c>
      <c r="B2774" s="8" t="s">
        <v>48</v>
      </c>
      <c r="C2774" s="8" t="s">
        <v>23</v>
      </c>
      <c r="D2774" s="8" t="s">
        <v>24</v>
      </c>
      <c r="E2774" s="8" t="s">
        <v>29</v>
      </c>
      <c r="F2774" s="8">
        <v>65167.040000000001</v>
      </c>
      <c r="G2774" s="8">
        <v>308541.13</v>
      </c>
      <c r="H2774" s="8">
        <v>154448.85</v>
      </c>
      <c r="I2774" s="8">
        <v>7.66</v>
      </c>
      <c r="J2774" s="8">
        <v>549</v>
      </c>
      <c r="K2774" s="8" t="str">
        <v>low</v>
      </c>
      <c r="L2774" s="8" t="s">
        <v>25</v>
      </c>
      <c r="M2774" s="8" t="s">
        <v>20</v>
      </c>
      <c r="N2774" s="8" t="s">
        <v>21</v>
      </c>
      <c r="O2774" s="8">
        <v>2023</v>
      </c>
      <c r="P2774" s="8">
        <v>3636.59</v>
      </c>
      <c r="Q2774" s="8">
        <v>2418.58</v>
      </c>
    </row>
    <row r="2775" spans="1:17" x14ac:dyDescent="0.35">
      <c r="A2775" s="8">
        <v>2774</v>
      </c>
      <c r="B2775" s="8" t="s">
        <v>48</v>
      </c>
      <c r="C2775" s="8" t="s">
        <v>58</v>
      </c>
      <c r="D2775" s="8" t="s">
        <v>17</v>
      </c>
      <c r="E2775" s="8" t="s">
        <v>38</v>
      </c>
      <c r="F2775" s="8">
        <v>37314.050000000003</v>
      </c>
      <c r="G2775" s="8">
        <v>417334.67</v>
      </c>
      <c r="H2775" s="8">
        <v>196345.41</v>
      </c>
      <c r="I2775" s="8">
        <v>17.850000000000001</v>
      </c>
      <c r="J2775" s="8">
        <v>642</v>
      </c>
      <c r="K2775" s="8" t="str">
        <v>Medium</v>
      </c>
      <c r="L2775" s="8" t="s">
        <v>19</v>
      </c>
      <c r="M2775" s="8" t="s">
        <v>20</v>
      </c>
      <c r="N2775" s="8" t="s">
        <v>378</v>
      </c>
      <c r="O2775" s="8">
        <v>2023</v>
      </c>
      <c r="P2775" s="8">
        <v>2773.96</v>
      </c>
      <c r="Q2775" s="8">
        <v>2190.98</v>
      </c>
    </row>
    <row r="2776" spans="1:17" x14ac:dyDescent="0.35">
      <c r="A2776" s="8">
        <v>2775</v>
      </c>
      <c r="B2776" s="8" t="s">
        <v>50</v>
      </c>
      <c r="C2776" s="8" t="s">
        <v>16</v>
      </c>
      <c r="D2776" s="8" t="s">
        <v>28</v>
      </c>
      <c r="E2776" s="8" t="s">
        <v>18</v>
      </c>
      <c r="F2776" s="8">
        <v>27140.07</v>
      </c>
      <c r="G2776" s="8">
        <v>145496.34</v>
      </c>
      <c r="H2776" s="8">
        <v>142548.56</v>
      </c>
      <c r="I2776" s="8">
        <v>5.14</v>
      </c>
      <c r="J2776" s="8">
        <v>339</v>
      </c>
      <c r="K2776" s="8" t="str">
        <v>low</v>
      </c>
      <c r="L2776" s="8" t="s">
        <v>45</v>
      </c>
      <c r="M2776" s="8" t="s">
        <v>26</v>
      </c>
      <c r="N2776" s="8" t="s">
        <v>375</v>
      </c>
      <c r="O2776" s="8">
        <v>2023</v>
      </c>
      <c r="P2776" s="8">
        <v>2576.6799999999998</v>
      </c>
      <c r="Q2776" s="8">
        <v>1335.06</v>
      </c>
    </row>
    <row r="2777" spans="1:17" x14ac:dyDescent="0.35">
      <c r="A2777" s="8">
        <v>2776</v>
      </c>
      <c r="B2777" s="8" t="s">
        <v>50</v>
      </c>
      <c r="C2777" s="8" t="s">
        <v>16</v>
      </c>
      <c r="D2777" s="8" t="s">
        <v>34</v>
      </c>
      <c r="E2777" s="8" t="s">
        <v>38</v>
      </c>
      <c r="F2777" s="8">
        <v>38358.629999999997</v>
      </c>
      <c r="G2777" s="8">
        <v>216154.21</v>
      </c>
      <c r="H2777" s="8">
        <v>274577.51</v>
      </c>
      <c r="I2777" s="8">
        <v>6.97</v>
      </c>
      <c r="J2777" s="8">
        <v>853</v>
      </c>
      <c r="K2777" s="8" t="str">
        <v>High</v>
      </c>
      <c r="L2777" s="8" t="s">
        <v>25</v>
      </c>
      <c r="M2777" s="8" t="s">
        <v>20</v>
      </c>
      <c r="N2777" s="8" t="s">
        <v>115</v>
      </c>
      <c r="O2777" s="8">
        <v>2023</v>
      </c>
      <c r="P2777" s="8">
        <v>5665.94</v>
      </c>
      <c r="Q2777" s="8">
        <v>2892.92</v>
      </c>
    </row>
    <row r="2778" spans="1:17" x14ac:dyDescent="0.35">
      <c r="A2778" s="8">
        <v>2777</v>
      </c>
      <c r="B2778" s="8" t="s">
        <v>22</v>
      </c>
      <c r="C2778" s="8" t="s">
        <v>33</v>
      </c>
      <c r="D2778" s="8" t="s">
        <v>28</v>
      </c>
      <c r="E2778" s="8" t="s">
        <v>38</v>
      </c>
      <c r="F2778" s="8">
        <v>1541.91</v>
      </c>
      <c r="G2778" s="8">
        <v>328562.48</v>
      </c>
      <c r="H2778" s="8">
        <v>18499.39</v>
      </c>
      <c r="I2778" s="8">
        <v>7.33</v>
      </c>
      <c r="J2778" s="8">
        <v>446</v>
      </c>
      <c r="K2778" s="8" t="str">
        <v>low</v>
      </c>
      <c r="L2778" s="8" t="s">
        <v>39</v>
      </c>
      <c r="M2778" s="8" t="s">
        <v>75</v>
      </c>
      <c r="N2778" s="8" t="s">
        <v>411</v>
      </c>
      <c r="O2778" s="8">
        <v>2023</v>
      </c>
      <c r="P2778" s="8">
        <v>230.16</v>
      </c>
      <c r="Q2778" s="8">
        <v>125.78</v>
      </c>
    </row>
    <row r="2779" spans="1:17" x14ac:dyDescent="0.35">
      <c r="A2779" s="8">
        <v>2778</v>
      </c>
      <c r="B2779" s="8" t="s">
        <v>48</v>
      </c>
      <c r="C2779" s="8" t="s">
        <v>33</v>
      </c>
      <c r="D2779" s="8" t="s">
        <v>17</v>
      </c>
      <c r="E2779" s="8" t="s">
        <v>63</v>
      </c>
      <c r="F2779" s="8">
        <v>26235.68</v>
      </c>
      <c r="G2779" s="8">
        <v>169416.35</v>
      </c>
      <c r="H2779" s="8">
        <v>2267.46</v>
      </c>
      <c r="I2779" s="8">
        <v>6.15</v>
      </c>
      <c r="J2779" s="8">
        <v>469</v>
      </c>
      <c r="K2779" s="8" t="str">
        <v>low</v>
      </c>
      <c r="L2779" s="8" t="s">
        <v>45</v>
      </c>
      <c r="M2779" s="8" t="s">
        <v>46</v>
      </c>
      <c r="N2779" s="8" t="s">
        <v>222</v>
      </c>
      <c r="O2779" s="8">
        <v>2023</v>
      </c>
      <c r="P2779" s="8">
        <v>2160.8000000000002</v>
      </c>
      <c r="Q2779" s="8">
        <v>1904.5</v>
      </c>
    </row>
    <row r="2780" spans="1:17" x14ac:dyDescent="0.35">
      <c r="A2780" s="8">
        <v>2779</v>
      </c>
      <c r="B2780" s="8" t="s">
        <v>22</v>
      </c>
      <c r="C2780" s="8" t="s">
        <v>58</v>
      </c>
      <c r="D2780" s="8" t="s">
        <v>24</v>
      </c>
      <c r="E2780" s="8" t="s">
        <v>54</v>
      </c>
      <c r="F2780" s="8">
        <v>12629.41</v>
      </c>
      <c r="G2780" s="8">
        <v>359329.5</v>
      </c>
      <c r="H2780" s="8">
        <v>126658.45</v>
      </c>
      <c r="I2780" s="8">
        <v>12</v>
      </c>
      <c r="J2780" s="8">
        <v>557</v>
      </c>
      <c r="K2780" s="8" t="str">
        <v>low</v>
      </c>
      <c r="L2780" s="8" t="s">
        <v>25</v>
      </c>
      <c r="M2780" s="8" t="s">
        <v>75</v>
      </c>
      <c r="N2780" s="8" t="s">
        <v>217</v>
      </c>
      <c r="O2780" s="8">
        <v>2023</v>
      </c>
      <c r="P2780" s="8">
        <v>1795.45</v>
      </c>
      <c r="Q2780" s="8">
        <v>953.18</v>
      </c>
    </row>
    <row r="2781" spans="1:17" x14ac:dyDescent="0.35">
      <c r="A2781" s="8">
        <v>2780</v>
      </c>
      <c r="B2781" s="8" t="s">
        <v>52</v>
      </c>
      <c r="C2781" s="8" t="s">
        <v>33</v>
      </c>
      <c r="D2781" s="8" t="s">
        <v>24</v>
      </c>
      <c r="E2781" s="8" t="s">
        <v>38</v>
      </c>
      <c r="F2781" s="8">
        <v>66447.69</v>
      </c>
      <c r="G2781" s="8">
        <v>153678.56</v>
      </c>
      <c r="H2781" s="8">
        <v>87681.13</v>
      </c>
      <c r="I2781" s="8">
        <v>10.18</v>
      </c>
      <c r="J2781" s="8">
        <v>370</v>
      </c>
      <c r="K2781" s="8" t="str">
        <v>low</v>
      </c>
      <c r="L2781" s="8" t="s">
        <v>45</v>
      </c>
      <c r="M2781" s="8" t="s">
        <v>30</v>
      </c>
      <c r="N2781" s="8" t="s">
        <v>40</v>
      </c>
      <c r="O2781" s="8">
        <v>2023</v>
      </c>
      <c r="P2781" s="8">
        <v>9930.09</v>
      </c>
      <c r="Q2781" s="8">
        <v>5714.95</v>
      </c>
    </row>
    <row r="2782" spans="1:17" x14ac:dyDescent="0.35">
      <c r="A2782" s="8">
        <v>2781</v>
      </c>
      <c r="B2782" s="8" t="s">
        <v>32</v>
      </c>
      <c r="C2782" s="8" t="s">
        <v>58</v>
      </c>
      <c r="D2782" s="8" t="s">
        <v>28</v>
      </c>
      <c r="E2782" s="8" t="s">
        <v>63</v>
      </c>
      <c r="F2782" s="8">
        <v>87488.54</v>
      </c>
      <c r="G2782" s="8">
        <v>126352.98</v>
      </c>
      <c r="H2782" s="8">
        <v>4116.08</v>
      </c>
      <c r="I2782" s="8">
        <v>12.63</v>
      </c>
      <c r="J2782" s="8">
        <v>744</v>
      </c>
      <c r="K2782" s="8" t="str">
        <v>Medium</v>
      </c>
      <c r="L2782" s="8" t="s">
        <v>25</v>
      </c>
      <c r="M2782" s="8" t="s">
        <v>30</v>
      </c>
      <c r="N2782" s="8" t="s">
        <v>238</v>
      </c>
      <c r="O2782" s="8">
        <v>2023</v>
      </c>
      <c r="P2782" s="8">
        <v>10347.34</v>
      </c>
      <c r="Q2782" s="8">
        <v>7006.59</v>
      </c>
    </row>
    <row r="2783" spans="1:17" x14ac:dyDescent="0.35">
      <c r="A2783" s="8">
        <v>2782</v>
      </c>
      <c r="B2783" s="8" t="s">
        <v>43</v>
      </c>
      <c r="C2783" s="8" t="s">
        <v>33</v>
      </c>
      <c r="D2783" s="8" t="s">
        <v>28</v>
      </c>
      <c r="E2783" s="8" t="s">
        <v>38</v>
      </c>
      <c r="F2783" s="8">
        <v>68868.94</v>
      </c>
      <c r="G2783" s="8">
        <v>312206.90999999997</v>
      </c>
      <c r="H2783" s="8">
        <v>187112.89</v>
      </c>
      <c r="I2783" s="8">
        <v>14.13</v>
      </c>
      <c r="J2783" s="8">
        <v>515</v>
      </c>
      <c r="K2783" s="8" t="str">
        <v>low</v>
      </c>
      <c r="L2783" s="8" t="s">
        <v>45</v>
      </c>
      <c r="M2783" s="8" t="s">
        <v>75</v>
      </c>
      <c r="N2783" s="8" t="s">
        <v>183</v>
      </c>
      <c r="O2783" s="8">
        <v>2023</v>
      </c>
      <c r="P2783" s="8">
        <v>5274.89</v>
      </c>
      <c r="Q2783" s="8">
        <v>4234.8999999999996</v>
      </c>
    </row>
    <row r="2784" spans="1:17" x14ac:dyDescent="0.35">
      <c r="A2784" s="8">
        <v>2783</v>
      </c>
      <c r="B2784" s="8" t="s">
        <v>48</v>
      </c>
      <c r="C2784" s="8" t="s">
        <v>37</v>
      </c>
      <c r="D2784" s="8" t="s">
        <v>56</v>
      </c>
      <c r="E2784" s="8" t="s">
        <v>54</v>
      </c>
      <c r="F2784" s="8">
        <v>15569.68</v>
      </c>
      <c r="G2784" s="8">
        <v>327011.89</v>
      </c>
      <c r="H2784" s="8">
        <v>457172.57</v>
      </c>
      <c r="I2784" s="8">
        <v>7.8</v>
      </c>
      <c r="J2784" s="8">
        <v>711</v>
      </c>
      <c r="K2784" s="8" t="str">
        <v>Medium</v>
      </c>
      <c r="L2784" s="8" t="s">
        <v>25</v>
      </c>
      <c r="M2784" s="8" t="s">
        <v>46</v>
      </c>
      <c r="N2784" s="8" t="s">
        <v>413</v>
      </c>
      <c r="O2784" s="8">
        <v>2023</v>
      </c>
      <c r="P2784" s="8">
        <v>1206.58</v>
      </c>
      <c r="Q2784" s="8">
        <v>659.06</v>
      </c>
    </row>
    <row r="2785" spans="1:17" x14ac:dyDescent="0.35">
      <c r="A2785" s="8">
        <v>2784</v>
      </c>
      <c r="B2785" s="8" t="s">
        <v>52</v>
      </c>
      <c r="C2785" s="8" t="s">
        <v>37</v>
      </c>
      <c r="D2785" s="8" t="s">
        <v>24</v>
      </c>
      <c r="E2785" s="8" t="s">
        <v>18</v>
      </c>
      <c r="F2785" s="8">
        <v>46400.57</v>
      </c>
      <c r="G2785" s="8">
        <v>283943.42</v>
      </c>
      <c r="H2785" s="8">
        <v>120566.6</v>
      </c>
      <c r="I2785" s="8">
        <v>17.760000000000002</v>
      </c>
      <c r="J2785" s="8">
        <v>882</v>
      </c>
      <c r="K2785" s="8" t="str">
        <v>High</v>
      </c>
      <c r="L2785" s="8" t="s">
        <v>19</v>
      </c>
      <c r="M2785" s="8" t="s">
        <v>30</v>
      </c>
      <c r="N2785" s="8" t="s">
        <v>278</v>
      </c>
      <c r="O2785" s="8">
        <v>2023</v>
      </c>
      <c r="P2785" s="8">
        <v>4602.91</v>
      </c>
      <c r="Q2785" s="8">
        <v>2931.47</v>
      </c>
    </row>
    <row r="2786" spans="1:17" x14ac:dyDescent="0.35">
      <c r="A2786" s="8">
        <v>2785</v>
      </c>
      <c r="B2786" s="8" t="s">
        <v>41</v>
      </c>
      <c r="C2786" s="8" t="s">
        <v>58</v>
      </c>
      <c r="D2786" s="8" t="s">
        <v>34</v>
      </c>
      <c r="E2786" s="8" t="s">
        <v>54</v>
      </c>
      <c r="F2786" s="8">
        <v>83780.600000000006</v>
      </c>
      <c r="G2786" s="8">
        <v>195819.65</v>
      </c>
      <c r="H2786" s="8">
        <v>74520.399999999994</v>
      </c>
      <c r="I2786" s="8">
        <v>9.01</v>
      </c>
      <c r="J2786" s="8">
        <v>536</v>
      </c>
      <c r="K2786" s="8" t="str">
        <v>low</v>
      </c>
      <c r="L2786" s="8" t="s">
        <v>25</v>
      </c>
      <c r="M2786" s="8" t="s">
        <v>26</v>
      </c>
      <c r="N2786" s="8" t="s">
        <v>159</v>
      </c>
      <c r="O2786" s="8">
        <v>2023</v>
      </c>
      <c r="P2786" s="8">
        <v>9588.32</v>
      </c>
      <c r="Q2786" s="8">
        <v>6693.84</v>
      </c>
    </row>
    <row r="2787" spans="1:17" x14ac:dyDescent="0.35">
      <c r="A2787" s="8">
        <v>2786</v>
      </c>
      <c r="B2787" s="8" t="s">
        <v>48</v>
      </c>
      <c r="C2787" s="8" t="s">
        <v>33</v>
      </c>
      <c r="D2787" s="8" t="s">
        <v>17</v>
      </c>
      <c r="E2787" s="8" t="s">
        <v>38</v>
      </c>
      <c r="F2787" s="8">
        <v>39842.75</v>
      </c>
      <c r="G2787" s="8">
        <v>12171.29</v>
      </c>
      <c r="H2787" s="8">
        <v>311691.06</v>
      </c>
      <c r="I2787" s="8">
        <v>16.309999999999999</v>
      </c>
      <c r="J2787" s="8">
        <v>770</v>
      </c>
      <c r="K2787" s="8" t="str">
        <v>High</v>
      </c>
      <c r="L2787" s="8" t="s">
        <v>45</v>
      </c>
      <c r="M2787" s="8" t="s">
        <v>20</v>
      </c>
      <c r="N2787" s="8" t="s">
        <v>199</v>
      </c>
      <c r="O2787" s="8">
        <v>2023</v>
      </c>
      <c r="P2787" s="8">
        <v>3869.54</v>
      </c>
      <c r="Q2787" s="8">
        <v>2186.11</v>
      </c>
    </row>
    <row r="2788" spans="1:17" x14ac:dyDescent="0.35">
      <c r="A2788" s="8">
        <v>2787</v>
      </c>
      <c r="B2788" s="8" t="s">
        <v>43</v>
      </c>
      <c r="C2788" s="8" t="s">
        <v>37</v>
      </c>
      <c r="D2788" s="8" t="s">
        <v>28</v>
      </c>
      <c r="E2788" s="8" t="s">
        <v>29</v>
      </c>
      <c r="F2788" s="8">
        <v>43033.38</v>
      </c>
      <c r="G2788" s="8">
        <v>462342.18</v>
      </c>
      <c r="H2788" s="8">
        <v>70771.98</v>
      </c>
      <c r="I2788" s="8">
        <v>6.01</v>
      </c>
      <c r="J2788" s="8">
        <v>743</v>
      </c>
      <c r="K2788" s="8" t="str">
        <v>Medium</v>
      </c>
      <c r="L2788" s="8" t="s">
        <v>19</v>
      </c>
      <c r="M2788" s="8" t="s">
        <v>20</v>
      </c>
      <c r="N2788" s="8" t="s">
        <v>257</v>
      </c>
      <c r="O2788" s="8">
        <v>2023</v>
      </c>
      <c r="P2788" s="8">
        <v>2714.66</v>
      </c>
      <c r="Q2788" s="8">
        <v>1862.72</v>
      </c>
    </row>
    <row r="2789" spans="1:17" x14ac:dyDescent="0.35">
      <c r="A2789" s="8">
        <v>2788</v>
      </c>
      <c r="B2789" s="8" t="s">
        <v>48</v>
      </c>
      <c r="C2789" s="8" t="s">
        <v>58</v>
      </c>
      <c r="D2789" s="8" t="s">
        <v>28</v>
      </c>
      <c r="E2789" s="8" t="s">
        <v>38</v>
      </c>
      <c r="F2789" s="8">
        <v>30549.91</v>
      </c>
      <c r="G2789" s="8">
        <v>162971.51</v>
      </c>
      <c r="H2789" s="8">
        <v>165612.69</v>
      </c>
      <c r="I2789" s="8">
        <v>8.5</v>
      </c>
      <c r="J2789" s="8">
        <v>694</v>
      </c>
      <c r="K2789" s="8" t="str">
        <v>Medium</v>
      </c>
      <c r="L2789" s="8" t="s">
        <v>25</v>
      </c>
      <c r="M2789" s="8" t="s">
        <v>75</v>
      </c>
      <c r="N2789" s="8" t="s">
        <v>211</v>
      </c>
      <c r="O2789" s="8">
        <v>2023</v>
      </c>
      <c r="P2789" s="8">
        <v>2928.37</v>
      </c>
      <c r="Q2789" s="8">
        <v>2141.77</v>
      </c>
    </row>
    <row r="2790" spans="1:17" x14ac:dyDescent="0.35">
      <c r="A2790" s="8">
        <v>2789</v>
      </c>
      <c r="B2790" s="8" t="s">
        <v>48</v>
      </c>
      <c r="C2790" s="8" t="s">
        <v>16</v>
      </c>
      <c r="D2790" s="8" t="s">
        <v>24</v>
      </c>
      <c r="E2790" s="8" t="s">
        <v>38</v>
      </c>
      <c r="F2790" s="8">
        <v>96730.52</v>
      </c>
      <c r="G2790" s="8">
        <v>67566.11</v>
      </c>
      <c r="H2790" s="8">
        <v>492812.37</v>
      </c>
      <c r="I2790" s="8">
        <v>13.38</v>
      </c>
      <c r="J2790" s="8">
        <v>568</v>
      </c>
      <c r="K2790" s="8" t="str">
        <v>low</v>
      </c>
      <c r="L2790" s="8" t="s">
        <v>39</v>
      </c>
      <c r="M2790" s="8" t="s">
        <v>26</v>
      </c>
      <c r="N2790" s="8" t="s">
        <v>193</v>
      </c>
      <c r="O2790" s="8">
        <v>2023</v>
      </c>
      <c r="P2790" s="8">
        <v>8287.07</v>
      </c>
      <c r="Q2790" s="8">
        <v>5785.77</v>
      </c>
    </row>
    <row r="2791" spans="1:17" x14ac:dyDescent="0.35">
      <c r="A2791" s="8">
        <v>2790</v>
      </c>
      <c r="B2791" s="8" t="s">
        <v>32</v>
      </c>
      <c r="C2791" s="8" t="s">
        <v>33</v>
      </c>
      <c r="D2791" s="8" t="s">
        <v>24</v>
      </c>
      <c r="E2791" s="8" t="s">
        <v>54</v>
      </c>
      <c r="F2791" s="8">
        <v>83239.48</v>
      </c>
      <c r="G2791" s="8">
        <v>99154.97</v>
      </c>
      <c r="H2791" s="8">
        <v>189540.48000000001</v>
      </c>
      <c r="I2791" s="8">
        <v>9.9499999999999993</v>
      </c>
      <c r="J2791" s="8">
        <v>664</v>
      </c>
      <c r="K2791" s="8" t="str">
        <v>Medium</v>
      </c>
      <c r="L2791" s="8" t="s">
        <v>39</v>
      </c>
      <c r="M2791" s="8" t="s">
        <v>46</v>
      </c>
      <c r="N2791" s="8" t="s">
        <v>89</v>
      </c>
      <c r="O2791" s="8">
        <v>2023</v>
      </c>
      <c r="P2791" s="8">
        <v>10367.23</v>
      </c>
      <c r="Q2791" s="8">
        <v>6009.37</v>
      </c>
    </row>
    <row r="2792" spans="1:17" x14ac:dyDescent="0.35">
      <c r="A2792" s="8">
        <v>2791</v>
      </c>
      <c r="B2792" s="8" t="s">
        <v>43</v>
      </c>
      <c r="C2792" s="8" t="s">
        <v>33</v>
      </c>
      <c r="D2792" s="8" t="s">
        <v>24</v>
      </c>
      <c r="E2792" s="8" t="s">
        <v>38</v>
      </c>
      <c r="F2792" s="8">
        <v>91144.05</v>
      </c>
      <c r="G2792" s="8">
        <v>488145.78</v>
      </c>
      <c r="H2792" s="8">
        <v>278883.78000000003</v>
      </c>
      <c r="I2792" s="8">
        <v>15.49</v>
      </c>
      <c r="J2792" s="8">
        <v>850</v>
      </c>
      <c r="K2792" s="8" t="str">
        <v>High</v>
      </c>
      <c r="L2792" s="8" t="s">
        <v>39</v>
      </c>
      <c r="M2792" s="8" t="s">
        <v>46</v>
      </c>
      <c r="N2792" s="8" t="s">
        <v>268</v>
      </c>
      <c r="O2792" s="8">
        <v>2023</v>
      </c>
      <c r="P2792" s="8">
        <v>6950.67</v>
      </c>
      <c r="Q2792" s="8">
        <v>4040.92</v>
      </c>
    </row>
    <row r="2793" spans="1:17" x14ac:dyDescent="0.35">
      <c r="A2793" s="8">
        <v>2792</v>
      </c>
      <c r="B2793" s="8" t="s">
        <v>41</v>
      </c>
      <c r="C2793" s="8" t="s">
        <v>37</v>
      </c>
      <c r="D2793" s="8" t="s">
        <v>28</v>
      </c>
      <c r="E2793" s="8" t="s">
        <v>63</v>
      </c>
      <c r="F2793" s="8">
        <v>94092.77</v>
      </c>
      <c r="G2793" s="8">
        <v>457441.17</v>
      </c>
      <c r="H2793" s="8">
        <v>19995.939999999999</v>
      </c>
      <c r="I2793" s="8">
        <v>8.43</v>
      </c>
      <c r="J2793" s="8">
        <v>621</v>
      </c>
      <c r="K2793" s="8" t="str">
        <v>Medium</v>
      </c>
      <c r="L2793" s="8" t="s">
        <v>39</v>
      </c>
      <c r="M2793" s="8" t="s">
        <v>75</v>
      </c>
      <c r="N2793" s="8" t="s">
        <v>377</v>
      </c>
      <c r="O2793" s="8">
        <v>2023</v>
      </c>
      <c r="P2793" s="8">
        <v>11044.82</v>
      </c>
      <c r="Q2793" s="8">
        <v>7854.83</v>
      </c>
    </row>
    <row r="2794" spans="1:17" x14ac:dyDescent="0.35">
      <c r="A2794" s="8">
        <v>2793</v>
      </c>
      <c r="B2794" s="8" t="s">
        <v>22</v>
      </c>
      <c r="C2794" s="8" t="s">
        <v>58</v>
      </c>
      <c r="D2794" s="8" t="s">
        <v>24</v>
      </c>
      <c r="E2794" s="8" t="s">
        <v>38</v>
      </c>
      <c r="F2794" s="8">
        <v>22412.34</v>
      </c>
      <c r="G2794" s="8">
        <v>451624.3</v>
      </c>
      <c r="H2794" s="8">
        <v>191311.65</v>
      </c>
      <c r="I2794" s="8">
        <v>6.43</v>
      </c>
      <c r="J2794" s="8">
        <v>584</v>
      </c>
      <c r="K2794" s="8" t="str">
        <v>low</v>
      </c>
      <c r="L2794" s="8" t="s">
        <v>45</v>
      </c>
      <c r="M2794" s="8" t="s">
        <v>26</v>
      </c>
      <c r="N2794" s="8" t="s">
        <v>255</v>
      </c>
      <c r="O2794" s="8">
        <v>2023</v>
      </c>
      <c r="P2794" s="8">
        <v>1963.67</v>
      </c>
      <c r="Q2794" s="8">
        <v>1571.03</v>
      </c>
    </row>
    <row r="2795" spans="1:17" x14ac:dyDescent="0.35">
      <c r="A2795" s="8">
        <v>2794</v>
      </c>
      <c r="B2795" s="8" t="s">
        <v>15</v>
      </c>
      <c r="C2795" s="8" t="s">
        <v>33</v>
      </c>
      <c r="D2795" s="8" t="s">
        <v>28</v>
      </c>
      <c r="E2795" s="8" t="s">
        <v>38</v>
      </c>
      <c r="F2795" s="8">
        <v>62303.07</v>
      </c>
      <c r="G2795" s="8">
        <v>251363.21</v>
      </c>
      <c r="H2795" s="8">
        <v>340938.96</v>
      </c>
      <c r="I2795" s="8">
        <v>10.93</v>
      </c>
      <c r="J2795" s="8">
        <v>764</v>
      </c>
      <c r="K2795" s="8" t="str">
        <v>High</v>
      </c>
      <c r="L2795" s="8" t="s">
        <v>19</v>
      </c>
      <c r="M2795" s="8" t="s">
        <v>30</v>
      </c>
      <c r="N2795" s="8" t="s">
        <v>163</v>
      </c>
      <c r="O2795" s="8">
        <v>2023</v>
      </c>
      <c r="P2795" s="8">
        <v>6031.67</v>
      </c>
      <c r="Q2795" s="8">
        <v>4794.28</v>
      </c>
    </row>
    <row r="2796" spans="1:17" x14ac:dyDescent="0.35">
      <c r="A2796" s="8">
        <v>2795</v>
      </c>
      <c r="B2796" s="8" t="s">
        <v>48</v>
      </c>
      <c r="C2796" s="8" t="s">
        <v>33</v>
      </c>
      <c r="D2796" s="8" t="s">
        <v>56</v>
      </c>
      <c r="E2796" s="8" t="s">
        <v>18</v>
      </c>
      <c r="F2796" s="8">
        <v>91596.800000000003</v>
      </c>
      <c r="G2796" s="8">
        <v>470278.84</v>
      </c>
      <c r="H2796" s="8">
        <v>388968.62</v>
      </c>
      <c r="I2796" s="8">
        <v>8.26</v>
      </c>
      <c r="J2796" s="8">
        <v>868</v>
      </c>
      <c r="K2796" s="8" t="str">
        <v>High</v>
      </c>
      <c r="L2796" s="8" t="s">
        <v>45</v>
      </c>
      <c r="M2796" s="8" t="s">
        <v>26</v>
      </c>
      <c r="N2796" s="8" t="s">
        <v>86</v>
      </c>
      <c r="O2796" s="8">
        <v>2023</v>
      </c>
      <c r="P2796" s="8">
        <v>11188.87</v>
      </c>
      <c r="Q2796" s="8">
        <v>6615.69</v>
      </c>
    </row>
    <row r="2797" spans="1:17" x14ac:dyDescent="0.35">
      <c r="A2797" s="8">
        <v>2796</v>
      </c>
      <c r="B2797" s="8" t="s">
        <v>32</v>
      </c>
      <c r="C2797" s="8" t="s">
        <v>33</v>
      </c>
      <c r="D2797" s="8" t="s">
        <v>24</v>
      </c>
      <c r="E2797" s="8" t="s">
        <v>38</v>
      </c>
      <c r="F2797" s="8">
        <v>14329.24</v>
      </c>
      <c r="G2797" s="8">
        <v>385207.88</v>
      </c>
      <c r="H2797" s="8">
        <v>496385.8</v>
      </c>
      <c r="I2797" s="8">
        <v>12.75</v>
      </c>
      <c r="J2797" s="8">
        <v>745</v>
      </c>
      <c r="K2797" s="8" t="str">
        <v>Medium</v>
      </c>
      <c r="L2797" s="8" t="s">
        <v>25</v>
      </c>
      <c r="M2797" s="8" t="s">
        <v>75</v>
      </c>
      <c r="N2797" s="8" t="s">
        <v>168</v>
      </c>
      <c r="O2797" s="8">
        <v>2023</v>
      </c>
      <c r="P2797" s="8">
        <v>1867.68</v>
      </c>
      <c r="Q2797" s="8">
        <v>1451.69</v>
      </c>
    </row>
    <row r="2798" spans="1:17" x14ac:dyDescent="0.35">
      <c r="A2798" s="8">
        <v>2797</v>
      </c>
      <c r="B2798" s="8" t="s">
        <v>43</v>
      </c>
      <c r="C2798" s="8" t="s">
        <v>58</v>
      </c>
      <c r="D2798" s="8" t="s">
        <v>34</v>
      </c>
      <c r="E2798" s="8" t="s">
        <v>29</v>
      </c>
      <c r="F2798" s="8">
        <v>75869.89</v>
      </c>
      <c r="G2798" s="8">
        <v>373915.53</v>
      </c>
      <c r="H2798" s="8">
        <v>340920.93</v>
      </c>
      <c r="I2798" s="8">
        <v>11.41</v>
      </c>
      <c r="J2798" s="8">
        <v>411</v>
      </c>
      <c r="K2798" s="8" t="str">
        <v>low</v>
      </c>
      <c r="L2798" s="8" t="s">
        <v>45</v>
      </c>
      <c r="M2798" s="8" t="s">
        <v>75</v>
      </c>
      <c r="N2798" s="8" t="s">
        <v>408</v>
      </c>
      <c r="O2798" s="8">
        <v>2023</v>
      </c>
      <c r="P2798" s="8">
        <v>8295.5300000000007</v>
      </c>
      <c r="Q2798" s="8">
        <v>4794.68</v>
      </c>
    </row>
    <row r="2799" spans="1:17" x14ac:dyDescent="0.35">
      <c r="A2799" s="8">
        <v>2798</v>
      </c>
      <c r="B2799" s="8" t="s">
        <v>15</v>
      </c>
      <c r="C2799" s="8" t="s">
        <v>33</v>
      </c>
      <c r="D2799" s="8" t="s">
        <v>34</v>
      </c>
      <c r="E2799" s="8" t="s">
        <v>63</v>
      </c>
      <c r="F2799" s="8">
        <v>32501.43</v>
      </c>
      <c r="G2799" s="8">
        <v>467150.5</v>
      </c>
      <c r="H2799" s="8">
        <v>426959.68</v>
      </c>
      <c r="I2799" s="8">
        <v>10.11</v>
      </c>
      <c r="J2799" s="8">
        <v>623</v>
      </c>
      <c r="K2799" s="8" t="str">
        <v>Medium</v>
      </c>
      <c r="L2799" s="8" t="s">
        <v>25</v>
      </c>
      <c r="M2799" s="8" t="s">
        <v>30</v>
      </c>
      <c r="N2799" s="8" t="s">
        <v>185</v>
      </c>
      <c r="O2799" s="8">
        <v>2023</v>
      </c>
      <c r="P2799" s="8">
        <v>3238.28</v>
      </c>
      <c r="Q2799" s="8">
        <v>2913.22</v>
      </c>
    </row>
    <row r="2800" spans="1:17" x14ac:dyDescent="0.35">
      <c r="A2800" s="8">
        <v>2799</v>
      </c>
      <c r="B2800" s="8" t="s">
        <v>15</v>
      </c>
      <c r="C2800" s="8" t="s">
        <v>58</v>
      </c>
      <c r="D2800" s="8" t="s">
        <v>34</v>
      </c>
      <c r="E2800" s="8" t="s">
        <v>63</v>
      </c>
      <c r="F2800" s="8">
        <v>42636.18</v>
      </c>
      <c r="G2800" s="8">
        <v>493448.6</v>
      </c>
      <c r="H2800" s="8">
        <v>281629</v>
      </c>
      <c r="I2800" s="8">
        <v>15.14</v>
      </c>
      <c r="J2800" s="8">
        <v>448</v>
      </c>
      <c r="K2800" s="8" t="str">
        <v>low</v>
      </c>
      <c r="L2800" s="8" t="s">
        <v>39</v>
      </c>
      <c r="M2800" s="8" t="s">
        <v>20</v>
      </c>
      <c r="N2800" s="8" t="s">
        <v>246</v>
      </c>
      <c r="O2800" s="8">
        <v>2023</v>
      </c>
      <c r="P2800" s="8">
        <v>3909.68</v>
      </c>
      <c r="Q2800" s="8">
        <v>2170.2399999999998</v>
      </c>
    </row>
    <row r="2801" spans="1:17" x14ac:dyDescent="0.35">
      <c r="A2801" s="8">
        <v>2800</v>
      </c>
      <c r="B2801" s="8" t="s">
        <v>50</v>
      </c>
      <c r="C2801" s="8" t="s">
        <v>37</v>
      </c>
      <c r="D2801" s="8" t="s">
        <v>17</v>
      </c>
      <c r="E2801" s="8" t="s">
        <v>29</v>
      </c>
      <c r="F2801" s="8">
        <v>50990.080000000002</v>
      </c>
      <c r="G2801" s="8">
        <v>322811.59999999998</v>
      </c>
      <c r="H2801" s="8">
        <v>28623.42</v>
      </c>
      <c r="I2801" s="8">
        <v>9.84</v>
      </c>
      <c r="J2801" s="8">
        <v>478</v>
      </c>
      <c r="K2801" s="8" t="str">
        <v>low</v>
      </c>
      <c r="L2801" s="8" t="s">
        <v>45</v>
      </c>
      <c r="M2801" s="8" t="s">
        <v>26</v>
      </c>
      <c r="N2801" s="8" t="s">
        <v>315</v>
      </c>
      <c r="O2801" s="8">
        <v>2023</v>
      </c>
      <c r="P2801" s="8">
        <v>4508.59</v>
      </c>
      <c r="Q2801" s="8">
        <v>2819.69</v>
      </c>
    </row>
    <row r="2802" spans="1:17" x14ac:dyDescent="0.35">
      <c r="A2802" s="8">
        <v>2801</v>
      </c>
      <c r="B2802" s="8" t="s">
        <v>41</v>
      </c>
      <c r="C2802" s="8" t="s">
        <v>58</v>
      </c>
      <c r="D2802" s="8" t="s">
        <v>24</v>
      </c>
      <c r="E2802" s="8" t="s">
        <v>18</v>
      </c>
      <c r="F2802" s="8">
        <v>71107.009999999995</v>
      </c>
      <c r="G2802" s="8">
        <v>178921.56</v>
      </c>
      <c r="H2802" s="8">
        <v>396675.79</v>
      </c>
      <c r="I2802" s="8">
        <v>10.220000000000001</v>
      </c>
      <c r="J2802" s="8">
        <v>493</v>
      </c>
      <c r="K2802" s="8" t="str">
        <v>low</v>
      </c>
      <c r="L2802" s="8" t="s">
        <v>19</v>
      </c>
      <c r="M2802" s="8" t="s">
        <v>26</v>
      </c>
      <c r="N2802" s="8" t="s">
        <v>184</v>
      </c>
      <c r="O2802" s="8">
        <v>2023</v>
      </c>
      <c r="P2802" s="8">
        <v>6602.82</v>
      </c>
      <c r="Q2802" s="8">
        <v>5428.51</v>
      </c>
    </row>
    <row r="2803" spans="1:17" x14ac:dyDescent="0.35">
      <c r="A2803" s="8">
        <v>2802</v>
      </c>
      <c r="B2803" s="8" t="s">
        <v>22</v>
      </c>
      <c r="C2803" s="8" t="s">
        <v>33</v>
      </c>
      <c r="D2803" s="8" t="s">
        <v>34</v>
      </c>
      <c r="E2803" s="8" t="s">
        <v>54</v>
      </c>
      <c r="F2803" s="8">
        <v>73113.710000000006</v>
      </c>
      <c r="G2803" s="8">
        <v>257184.88</v>
      </c>
      <c r="H2803" s="8">
        <v>137108.32999999999</v>
      </c>
      <c r="I2803" s="8">
        <v>7.47</v>
      </c>
      <c r="J2803" s="8">
        <v>888</v>
      </c>
      <c r="K2803" s="8" t="str">
        <v>High</v>
      </c>
      <c r="L2803" s="8" t="s">
        <v>45</v>
      </c>
      <c r="M2803" s="8" t="s">
        <v>75</v>
      </c>
      <c r="N2803" s="8" t="s">
        <v>173</v>
      </c>
      <c r="O2803" s="8">
        <v>2023</v>
      </c>
      <c r="P2803" s="8">
        <v>5522.66</v>
      </c>
      <c r="Q2803" s="8">
        <v>2773.51</v>
      </c>
    </row>
    <row r="2804" spans="1:17" x14ac:dyDescent="0.35">
      <c r="A2804" s="8">
        <v>2803</v>
      </c>
      <c r="B2804" s="8" t="s">
        <v>79</v>
      </c>
      <c r="C2804" s="8" t="s">
        <v>33</v>
      </c>
      <c r="D2804" s="8" t="s">
        <v>28</v>
      </c>
      <c r="E2804" s="8" t="s">
        <v>29</v>
      </c>
      <c r="F2804" s="8">
        <v>19993.91</v>
      </c>
      <c r="G2804" s="8">
        <v>323026.90000000002</v>
      </c>
      <c r="H2804" s="8">
        <v>316444.65000000002</v>
      </c>
      <c r="I2804" s="8">
        <v>15.23</v>
      </c>
      <c r="J2804" s="8">
        <v>500</v>
      </c>
      <c r="K2804" s="8" t="str">
        <v>low</v>
      </c>
      <c r="L2804" s="8" t="s">
        <v>39</v>
      </c>
      <c r="M2804" s="8" t="s">
        <v>20</v>
      </c>
      <c r="N2804" s="8" t="s">
        <v>330</v>
      </c>
      <c r="O2804" s="8">
        <v>2023</v>
      </c>
      <c r="P2804" s="8">
        <v>1532.66</v>
      </c>
      <c r="Q2804" s="8">
        <v>1219.81</v>
      </c>
    </row>
    <row r="2805" spans="1:17" x14ac:dyDescent="0.35">
      <c r="A2805" s="8">
        <v>2804</v>
      </c>
      <c r="B2805" s="8" t="s">
        <v>79</v>
      </c>
      <c r="C2805" s="8" t="s">
        <v>33</v>
      </c>
      <c r="D2805" s="8" t="s">
        <v>17</v>
      </c>
      <c r="E2805" s="8" t="s">
        <v>63</v>
      </c>
      <c r="F2805" s="8">
        <v>95258.11</v>
      </c>
      <c r="G2805" s="8">
        <v>456999.6</v>
      </c>
      <c r="H2805" s="8">
        <v>420828.78</v>
      </c>
      <c r="I2805" s="8">
        <v>16</v>
      </c>
      <c r="J2805" s="8">
        <v>814</v>
      </c>
      <c r="K2805" s="8" t="str">
        <v>High</v>
      </c>
      <c r="L2805" s="8" t="s">
        <v>35</v>
      </c>
      <c r="M2805" s="8" t="s">
        <v>75</v>
      </c>
      <c r="N2805" s="8" t="s">
        <v>143</v>
      </c>
      <c r="O2805" s="8">
        <v>2023</v>
      </c>
      <c r="P2805" s="8">
        <v>9964.4</v>
      </c>
      <c r="Q2805" s="8">
        <v>7859.29</v>
      </c>
    </row>
    <row r="2806" spans="1:17" x14ac:dyDescent="0.35">
      <c r="A2806" s="8">
        <v>2805</v>
      </c>
      <c r="B2806" s="8" t="s">
        <v>50</v>
      </c>
      <c r="C2806" s="8" t="s">
        <v>37</v>
      </c>
      <c r="D2806" s="8" t="s">
        <v>34</v>
      </c>
      <c r="E2806" s="8" t="s">
        <v>18</v>
      </c>
      <c r="F2806" s="8">
        <v>30417.93</v>
      </c>
      <c r="G2806" s="8">
        <v>68880.649999999994</v>
      </c>
      <c r="H2806" s="8">
        <v>20225.8</v>
      </c>
      <c r="I2806" s="8">
        <v>15.68</v>
      </c>
      <c r="J2806" s="8">
        <v>899</v>
      </c>
      <c r="K2806" s="8" t="str">
        <v>High</v>
      </c>
      <c r="L2806" s="8" t="s">
        <v>39</v>
      </c>
      <c r="M2806" s="8" t="s">
        <v>20</v>
      </c>
      <c r="N2806" s="8" t="s">
        <v>109</v>
      </c>
      <c r="O2806" s="8">
        <v>2023</v>
      </c>
      <c r="P2806" s="8">
        <v>4140.32</v>
      </c>
      <c r="Q2806" s="8">
        <v>3499.8</v>
      </c>
    </row>
    <row r="2807" spans="1:17" x14ac:dyDescent="0.35">
      <c r="A2807" s="8">
        <v>2806</v>
      </c>
      <c r="B2807" s="8" t="s">
        <v>79</v>
      </c>
      <c r="C2807" s="8" t="s">
        <v>16</v>
      </c>
      <c r="D2807" s="8" t="s">
        <v>24</v>
      </c>
      <c r="E2807" s="8" t="s">
        <v>29</v>
      </c>
      <c r="F2807" s="8">
        <v>22245.88</v>
      </c>
      <c r="G2807" s="8">
        <v>264406.48</v>
      </c>
      <c r="H2807" s="8">
        <v>138267.37</v>
      </c>
      <c r="I2807" s="8">
        <v>14.34</v>
      </c>
      <c r="J2807" s="8">
        <v>514</v>
      </c>
      <c r="K2807" s="8" t="str">
        <v>low</v>
      </c>
      <c r="L2807" s="8" t="s">
        <v>39</v>
      </c>
      <c r="M2807" s="8" t="s">
        <v>20</v>
      </c>
      <c r="N2807" s="8" t="s">
        <v>255</v>
      </c>
      <c r="O2807" s="8">
        <v>2023</v>
      </c>
      <c r="P2807" s="8">
        <v>1236.9000000000001</v>
      </c>
      <c r="Q2807" s="8">
        <v>643.38</v>
      </c>
    </row>
    <row r="2808" spans="1:17" x14ac:dyDescent="0.35">
      <c r="A2808" s="8">
        <v>2807</v>
      </c>
      <c r="B2808" s="8" t="s">
        <v>85</v>
      </c>
      <c r="C2808" s="8" t="s">
        <v>16</v>
      </c>
      <c r="D2808" s="8" t="s">
        <v>28</v>
      </c>
      <c r="E2808" s="8" t="s">
        <v>63</v>
      </c>
      <c r="F2808" s="8">
        <v>95510.38</v>
      </c>
      <c r="G2808" s="8">
        <v>308474.09999999998</v>
      </c>
      <c r="H2808" s="8">
        <v>334245.67</v>
      </c>
      <c r="I2808" s="8">
        <v>9.5399999999999991</v>
      </c>
      <c r="J2808" s="8">
        <v>890</v>
      </c>
      <c r="K2808" s="8" t="str">
        <v>High</v>
      </c>
      <c r="L2808" s="8" t="s">
        <v>35</v>
      </c>
      <c r="M2808" s="8" t="s">
        <v>46</v>
      </c>
      <c r="N2808" s="8" t="s">
        <v>101</v>
      </c>
      <c r="O2808" s="8">
        <v>2023</v>
      </c>
      <c r="P2808" s="8">
        <v>5901.91</v>
      </c>
      <c r="Q2808" s="8">
        <v>4099.37</v>
      </c>
    </row>
    <row r="2809" spans="1:17" x14ac:dyDescent="0.35">
      <c r="A2809" s="8">
        <v>2808</v>
      </c>
      <c r="B2809" s="8" t="s">
        <v>41</v>
      </c>
      <c r="C2809" s="8" t="s">
        <v>23</v>
      </c>
      <c r="D2809" s="8" t="s">
        <v>17</v>
      </c>
      <c r="E2809" s="8" t="s">
        <v>38</v>
      </c>
      <c r="F2809" s="8">
        <v>73930.06</v>
      </c>
      <c r="G2809" s="8">
        <v>54498.64</v>
      </c>
      <c r="H2809" s="8">
        <v>247567.1</v>
      </c>
      <c r="I2809" s="8">
        <v>9.89</v>
      </c>
      <c r="J2809" s="8">
        <v>895</v>
      </c>
      <c r="K2809" s="8" t="str">
        <v>High</v>
      </c>
      <c r="L2809" s="8" t="s">
        <v>45</v>
      </c>
      <c r="M2809" s="8" t="s">
        <v>46</v>
      </c>
      <c r="N2809" s="8" t="s">
        <v>356</v>
      </c>
      <c r="O2809" s="8">
        <v>2023</v>
      </c>
      <c r="P2809" s="8">
        <v>5244.48</v>
      </c>
      <c r="Q2809" s="8">
        <v>4310.2299999999996</v>
      </c>
    </row>
    <row r="2810" spans="1:17" x14ac:dyDescent="0.35">
      <c r="A2810" s="8">
        <v>2809</v>
      </c>
      <c r="B2810" s="8" t="s">
        <v>41</v>
      </c>
      <c r="C2810" s="8" t="s">
        <v>23</v>
      </c>
      <c r="D2810" s="8" t="s">
        <v>34</v>
      </c>
      <c r="E2810" s="8" t="s">
        <v>29</v>
      </c>
      <c r="F2810" s="8">
        <v>98870.97</v>
      </c>
      <c r="G2810" s="8">
        <v>316790.09999999998</v>
      </c>
      <c r="H2810" s="8">
        <v>98141.1</v>
      </c>
      <c r="I2810" s="8">
        <v>12.73</v>
      </c>
      <c r="J2810" s="8">
        <v>796</v>
      </c>
      <c r="K2810" s="8" t="str">
        <v>High</v>
      </c>
      <c r="L2810" s="8" t="s">
        <v>39</v>
      </c>
      <c r="M2810" s="8" t="s">
        <v>26</v>
      </c>
      <c r="N2810" s="8" t="s">
        <v>308</v>
      </c>
      <c r="O2810" s="8">
        <v>2023</v>
      </c>
      <c r="P2810" s="8">
        <v>13051.56</v>
      </c>
      <c r="Q2810" s="8">
        <v>7755.08</v>
      </c>
    </row>
    <row r="2811" spans="1:17" x14ac:dyDescent="0.35">
      <c r="A2811" s="8">
        <v>2810</v>
      </c>
      <c r="B2811" s="8" t="s">
        <v>52</v>
      </c>
      <c r="C2811" s="8" t="s">
        <v>16</v>
      </c>
      <c r="D2811" s="8" t="s">
        <v>34</v>
      </c>
      <c r="E2811" s="8" t="s">
        <v>18</v>
      </c>
      <c r="F2811" s="8">
        <v>44948.63</v>
      </c>
      <c r="G2811" s="8">
        <v>252282.86</v>
      </c>
      <c r="H2811" s="8">
        <v>407734.76</v>
      </c>
      <c r="I2811" s="8">
        <v>5.0199999999999996</v>
      </c>
      <c r="J2811" s="8">
        <v>810</v>
      </c>
      <c r="K2811" s="8" t="str">
        <v>High</v>
      </c>
      <c r="L2811" s="8" t="s">
        <v>45</v>
      </c>
      <c r="M2811" s="8" t="s">
        <v>75</v>
      </c>
      <c r="N2811" s="8" t="s">
        <v>411</v>
      </c>
      <c r="O2811" s="8">
        <v>2023</v>
      </c>
      <c r="P2811" s="8">
        <v>5267.86</v>
      </c>
      <c r="Q2811" s="8">
        <v>4478.01</v>
      </c>
    </row>
    <row r="2812" spans="1:17" x14ac:dyDescent="0.35">
      <c r="A2812" s="8">
        <v>2811</v>
      </c>
      <c r="B2812" s="8" t="s">
        <v>43</v>
      </c>
      <c r="C2812" s="8" t="s">
        <v>37</v>
      </c>
      <c r="D2812" s="8" t="s">
        <v>28</v>
      </c>
      <c r="E2812" s="8" t="s">
        <v>54</v>
      </c>
      <c r="F2812" s="8">
        <v>71613.429999999993</v>
      </c>
      <c r="G2812" s="8">
        <v>330843.90000000002</v>
      </c>
      <c r="H2812" s="8">
        <v>174093.32</v>
      </c>
      <c r="I2812" s="8">
        <v>10.07</v>
      </c>
      <c r="J2812" s="8">
        <v>835</v>
      </c>
      <c r="K2812" s="8" t="str">
        <v>High</v>
      </c>
      <c r="L2812" s="8" t="s">
        <v>19</v>
      </c>
      <c r="M2812" s="8" t="s">
        <v>30</v>
      </c>
      <c r="N2812" s="8" t="s">
        <v>344</v>
      </c>
      <c r="O2812" s="8">
        <v>2023</v>
      </c>
      <c r="P2812" s="8">
        <v>6937.08</v>
      </c>
      <c r="Q2812" s="8">
        <v>5162.22</v>
      </c>
    </row>
    <row r="2813" spans="1:17" x14ac:dyDescent="0.35">
      <c r="A2813" s="8">
        <v>2812</v>
      </c>
      <c r="B2813" s="8" t="s">
        <v>52</v>
      </c>
      <c r="C2813" s="8" t="s">
        <v>33</v>
      </c>
      <c r="D2813" s="8" t="s">
        <v>17</v>
      </c>
      <c r="E2813" s="8" t="s">
        <v>38</v>
      </c>
      <c r="F2813" s="8">
        <v>14739.92</v>
      </c>
      <c r="G2813" s="8">
        <v>55682.720000000001</v>
      </c>
      <c r="H2813" s="8">
        <v>373261.17</v>
      </c>
      <c r="I2813" s="8">
        <v>15.64</v>
      </c>
      <c r="J2813" s="8">
        <v>651</v>
      </c>
      <c r="K2813" s="8" t="str">
        <v>Medium</v>
      </c>
      <c r="L2813" s="8" t="s">
        <v>25</v>
      </c>
      <c r="M2813" s="8" t="s">
        <v>26</v>
      </c>
      <c r="N2813" s="8" t="s">
        <v>198</v>
      </c>
      <c r="O2813" s="8">
        <v>2023</v>
      </c>
      <c r="P2813" s="8">
        <v>936.09</v>
      </c>
      <c r="Q2813" s="8">
        <v>638.54</v>
      </c>
    </row>
    <row r="2814" spans="1:17" x14ac:dyDescent="0.35">
      <c r="A2814" s="8">
        <v>2813</v>
      </c>
      <c r="B2814" s="8" t="s">
        <v>41</v>
      </c>
      <c r="C2814" s="8" t="s">
        <v>58</v>
      </c>
      <c r="D2814" s="8" t="s">
        <v>24</v>
      </c>
      <c r="E2814" s="8" t="s">
        <v>63</v>
      </c>
      <c r="F2814" s="8">
        <v>31740.2</v>
      </c>
      <c r="G2814" s="8">
        <v>242109.91</v>
      </c>
      <c r="H2814" s="8">
        <v>229278.01</v>
      </c>
      <c r="I2814" s="8">
        <v>14.06</v>
      </c>
      <c r="J2814" s="8">
        <v>425</v>
      </c>
      <c r="K2814" s="8" t="str">
        <v>low</v>
      </c>
      <c r="L2814" s="8" t="s">
        <v>45</v>
      </c>
      <c r="M2814" s="8" t="s">
        <v>26</v>
      </c>
      <c r="N2814" s="8" t="s">
        <v>376</v>
      </c>
      <c r="O2814" s="8">
        <v>2023</v>
      </c>
      <c r="P2814" s="8">
        <v>2614.64</v>
      </c>
      <c r="Q2814" s="8">
        <v>2285.0100000000002</v>
      </c>
    </row>
    <row r="2815" spans="1:17" x14ac:dyDescent="0.35">
      <c r="A2815" s="8">
        <v>2814</v>
      </c>
      <c r="B2815" s="8" t="s">
        <v>79</v>
      </c>
      <c r="C2815" s="8" t="s">
        <v>58</v>
      </c>
      <c r="D2815" s="8" t="s">
        <v>28</v>
      </c>
      <c r="E2815" s="8" t="s">
        <v>54</v>
      </c>
      <c r="F2815" s="8">
        <v>37364.019999999997</v>
      </c>
      <c r="G2815" s="8">
        <v>379526.57</v>
      </c>
      <c r="H2815" s="8">
        <v>336821.19</v>
      </c>
      <c r="I2815" s="8">
        <v>5.03</v>
      </c>
      <c r="J2815" s="8">
        <v>484</v>
      </c>
      <c r="K2815" s="8" t="str">
        <v>low</v>
      </c>
      <c r="L2815" s="8" t="s">
        <v>35</v>
      </c>
      <c r="M2815" s="8" t="s">
        <v>26</v>
      </c>
      <c r="N2815" s="8" t="s">
        <v>60</v>
      </c>
      <c r="O2815" s="8">
        <v>2023</v>
      </c>
      <c r="P2815" s="8">
        <v>4059.38</v>
      </c>
      <c r="Q2815" s="8">
        <v>3275.86</v>
      </c>
    </row>
    <row r="2816" spans="1:17" x14ac:dyDescent="0.35">
      <c r="A2816" s="8">
        <v>2815</v>
      </c>
      <c r="B2816" s="8" t="s">
        <v>52</v>
      </c>
      <c r="C2816" s="8" t="s">
        <v>16</v>
      </c>
      <c r="D2816" s="8" t="s">
        <v>56</v>
      </c>
      <c r="E2816" s="8" t="s">
        <v>29</v>
      </c>
      <c r="F2816" s="8">
        <v>84455.2</v>
      </c>
      <c r="G2816" s="8">
        <v>387269.86</v>
      </c>
      <c r="H2816" s="8">
        <v>148388.76999999999</v>
      </c>
      <c r="I2816" s="8">
        <v>17.5</v>
      </c>
      <c r="J2816" s="8">
        <v>546</v>
      </c>
      <c r="K2816" s="8" t="str">
        <v>low</v>
      </c>
      <c r="L2816" s="8" t="s">
        <v>35</v>
      </c>
      <c r="M2816" s="8" t="s">
        <v>75</v>
      </c>
      <c r="N2816" s="8" t="s">
        <v>387</v>
      </c>
      <c r="O2816" s="8">
        <v>2023</v>
      </c>
      <c r="P2816" s="8">
        <v>9601.65</v>
      </c>
      <c r="Q2816" s="8">
        <v>5062.97</v>
      </c>
    </row>
    <row r="2817" spans="1:17" x14ac:dyDescent="0.35">
      <c r="A2817" s="8">
        <v>2816</v>
      </c>
      <c r="B2817" s="8" t="s">
        <v>43</v>
      </c>
      <c r="C2817" s="8" t="s">
        <v>16</v>
      </c>
      <c r="D2817" s="8" t="s">
        <v>17</v>
      </c>
      <c r="E2817" s="8" t="s">
        <v>63</v>
      </c>
      <c r="F2817" s="8">
        <v>35475.68</v>
      </c>
      <c r="G2817" s="8">
        <v>84774.38</v>
      </c>
      <c r="H2817" s="8">
        <v>139033.64000000001</v>
      </c>
      <c r="I2817" s="8">
        <v>11.48</v>
      </c>
      <c r="J2817" s="8">
        <v>739</v>
      </c>
      <c r="K2817" s="8" t="str">
        <v>Medium</v>
      </c>
      <c r="L2817" s="8" t="s">
        <v>25</v>
      </c>
      <c r="M2817" s="8" t="s">
        <v>75</v>
      </c>
      <c r="N2817" s="8" t="s">
        <v>183</v>
      </c>
      <c r="O2817" s="8">
        <v>2023</v>
      </c>
      <c r="P2817" s="8">
        <v>2337.02</v>
      </c>
      <c r="Q2817" s="8">
        <v>1356.1</v>
      </c>
    </row>
    <row r="2818" spans="1:17" x14ac:dyDescent="0.35">
      <c r="A2818" s="8">
        <v>2817</v>
      </c>
      <c r="B2818" s="8" t="s">
        <v>85</v>
      </c>
      <c r="C2818" s="8" t="s">
        <v>23</v>
      </c>
      <c r="D2818" s="8" t="s">
        <v>17</v>
      </c>
      <c r="E2818" s="8" t="s">
        <v>18</v>
      </c>
      <c r="F2818" s="8">
        <v>61217.98</v>
      </c>
      <c r="G2818" s="8">
        <v>365184.19</v>
      </c>
      <c r="H2818" s="8">
        <v>106055.97</v>
      </c>
      <c r="I2818" s="8">
        <v>15.19</v>
      </c>
      <c r="J2818" s="8">
        <v>762</v>
      </c>
      <c r="K2818" s="8" t="str">
        <v>High</v>
      </c>
      <c r="L2818" s="8" t="s">
        <v>19</v>
      </c>
      <c r="M2818" s="8" t="s">
        <v>30</v>
      </c>
      <c r="N2818" s="8" t="s">
        <v>342</v>
      </c>
      <c r="O2818" s="8">
        <v>2023</v>
      </c>
      <c r="P2818" s="8">
        <v>3578.66</v>
      </c>
      <c r="Q2818" s="8">
        <v>2033.9</v>
      </c>
    </row>
    <row r="2819" spans="1:17" x14ac:dyDescent="0.35">
      <c r="A2819" s="8">
        <v>2818</v>
      </c>
      <c r="B2819" s="8" t="s">
        <v>22</v>
      </c>
      <c r="C2819" s="8" t="s">
        <v>37</v>
      </c>
      <c r="D2819" s="8" t="s">
        <v>28</v>
      </c>
      <c r="E2819" s="8" t="s">
        <v>38</v>
      </c>
      <c r="F2819" s="8">
        <v>5133.04</v>
      </c>
      <c r="G2819" s="8">
        <v>137719.67999999999</v>
      </c>
      <c r="H2819" s="8">
        <v>394791.69</v>
      </c>
      <c r="I2819" s="8">
        <v>16.5</v>
      </c>
      <c r="J2819" s="8">
        <v>716</v>
      </c>
      <c r="K2819" s="8" t="str">
        <v>Medium</v>
      </c>
      <c r="L2819" s="8" t="s">
        <v>45</v>
      </c>
      <c r="M2819" s="8" t="s">
        <v>20</v>
      </c>
      <c r="N2819" s="8" t="s">
        <v>396</v>
      </c>
      <c r="O2819" s="8">
        <v>2023</v>
      </c>
      <c r="P2819" s="8">
        <v>583.74</v>
      </c>
      <c r="Q2819" s="8">
        <v>443.2</v>
      </c>
    </row>
    <row r="2820" spans="1:17" x14ac:dyDescent="0.35">
      <c r="A2820" s="8">
        <v>2819</v>
      </c>
      <c r="B2820" s="8" t="s">
        <v>15</v>
      </c>
      <c r="C2820" s="8" t="s">
        <v>16</v>
      </c>
      <c r="D2820" s="8" t="s">
        <v>17</v>
      </c>
      <c r="E2820" s="8" t="s">
        <v>29</v>
      </c>
      <c r="F2820" s="8">
        <v>3816.36</v>
      </c>
      <c r="G2820" s="8">
        <v>129971.98</v>
      </c>
      <c r="H2820" s="8">
        <v>423519.25</v>
      </c>
      <c r="I2820" s="8">
        <v>16.809999999999999</v>
      </c>
      <c r="J2820" s="8">
        <v>491</v>
      </c>
      <c r="K2820" s="8" t="str">
        <v>low</v>
      </c>
      <c r="L2820" s="8" t="s">
        <v>25</v>
      </c>
      <c r="M2820" s="8" t="s">
        <v>75</v>
      </c>
      <c r="N2820" s="8" t="s">
        <v>244</v>
      </c>
      <c r="O2820" s="8">
        <v>2023</v>
      </c>
      <c r="P2820" s="8">
        <v>345.85</v>
      </c>
      <c r="Q2820" s="8">
        <v>282.89</v>
      </c>
    </row>
    <row r="2821" spans="1:17" x14ac:dyDescent="0.35">
      <c r="A2821" s="8">
        <v>2820</v>
      </c>
      <c r="B2821" s="8" t="s">
        <v>22</v>
      </c>
      <c r="C2821" s="8" t="s">
        <v>33</v>
      </c>
      <c r="D2821" s="8" t="s">
        <v>17</v>
      </c>
      <c r="E2821" s="8" t="s">
        <v>38</v>
      </c>
      <c r="F2821" s="8">
        <v>70995.3</v>
      </c>
      <c r="G2821" s="8">
        <v>303543.42</v>
      </c>
      <c r="H2821" s="8">
        <v>82158.559999999998</v>
      </c>
      <c r="I2821" s="8">
        <v>17.27</v>
      </c>
      <c r="J2821" s="8">
        <v>875</v>
      </c>
      <c r="K2821" s="8" t="str">
        <v>High</v>
      </c>
      <c r="L2821" s="8" t="s">
        <v>19</v>
      </c>
      <c r="M2821" s="8" t="s">
        <v>20</v>
      </c>
      <c r="N2821" s="8" t="s">
        <v>94</v>
      </c>
      <c r="O2821" s="8">
        <v>2023</v>
      </c>
      <c r="P2821" s="8">
        <v>4561.04</v>
      </c>
      <c r="Q2821" s="8">
        <v>2416.34</v>
      </c>
    </row>
    <row r="2822" spans="1:17" x14ac:dyDescent="0.35">
      <c r="A2822" s="8">
        <v>2821</v>
      </c>
      <c r="B2822" s="8" t="s">
        <v>85</v>
      </c>
      <c r="C2822" s="8" t="s">
        <v>37</v>
      </c>
      <c r="D2822" s="8" t="s">
        <v>28</v>
      </c>
      <c r="E2822" s="8" t="s">
        <v>54</v>
      </c>
      <c r="F2822" s="8">
        <v>82754.899999999994</v>
      </c>
      <c r="G2822" s="8">
        <v>446276.4</v>
      </c>
      <c r="H2822" s="8">
        <v>361872.8</v>
      </c>
      <c r="I2822" s="8">
        <v>7.39</v>
      </c>
      <c r="J2822" s="8">
        <v>618</v>
      </c>
      <c r="K2822" s="8" t="str">
        <v>Medium</v>
      </c>
      <c r="L2822" s="8" t="s">
        <v>39</v>
      </c>
      <c r="M2822" s="8" t="s">
        <v>26</v>
      </c>
      <c r="N2822" s="8" t="s">
        <v>364</v>
      </c>
      <c r="O2822" s="8">
        <v>2023</v>
      </c>
      <c r="P2822" s="8">
        <v>10906.93</v>
      </c>
      <c r="Q2822" s="8">
        <v>6204.5</v>
      </c>
    </row>
    <row r="2823" spans="1:17" x14ac:dyDescent="0.35">
      <c r="A2823" s="8">
        <v>2822</v>
      </c>
      <c r="B2823" s="8" t="s">
        <v>15</v>
      </c>
      <c r="C2823" s="8" t="s">
        <v>16</v>
      </c>
      <c r="D2823" s="8" t="s">
        <v>17</v>
      </c>
      <c r="E2823" s="8" t="s">
        <v>54</v>
      </c>
      <c r="F2823" s="8">
        <v>53898.8</v>
      </c>
      <c r="G2823" s="8">
        <v>314517.05</v>
      </c>
      <c r="H2823" s="8">
        <v>409071.79</v>
      </c>
      <c r="I2823" s="8">
        <v>17.82</v>
      </c>
      <c r="J2823" s="8">
        <v>483</v>
      </c>
      <c r="K2823" s="8" t="str">
        <v>low</v>
      </c>
      <c r="L2823" s="8" t="s">
        <v>39</v>
      </c>
      <c r="M2823" s="8" t="s">
        <v>20</v>
      </c>
      <c r="N2823" s="8" t="s">
        <v>390</v>
      </c>
      <c r="O2823" s="8">
        <v>2023</v>
      </c>
      <c r="P2823" s="8">
        <v>4320.47</v>
      </c>
      <c r="Q2823" s="8">
        <v>2761.35</v>
      </c>
    </row>
    <row r="2824" spans="1:17" x14ac:dyDescent="0.35">
      <c r="A2824" s="8">
        <v>2823</v>
      </c>
      <c r="B2824" s="8" t="s">
        <v>79</v>
      </c>
      <c r="C2824" s="8" t="s">
        <v>16</v>
      </c>
      <c r="D2824" s="8" t="s">
        <v>17</v>
      </c>
      <c r="E2824" s="8" t="s">
        <v>54</v>
      </c>
      <c r="F2824" s="8">
        <v>54092.2</v>
      </c>
      <c r="G2824" s="8">
        <v>186681.24</v>
      </c>
      <c r="H2824" s="8">
        <v>178487.86</v>
      </c>
      <c r="I2824" s="8">
        <v>11.94</v>
      </c>
      <c r="J2824" s="8">
        <v>484</v>
      </c>
      <c r="K2824" s="8" t="str">
        <v>low</v>
      </c>
      <c r="L2824" s="8" t="s">
        <v>19</v>
      </c>
      <c r="M2824" s="8" t="s">
        <v>46</v>
      </c>
      <c r="N2824" s="8" t="s">
        <v>151</v>
      </c>
      <c r="O2824" s="8">
        <v>2023</v>
      </c>
      <c r="P2824" s="8">
        <v>6401.98</v>
      </c>
      <c r="Q2824" s="8">
        <v>4239.9399999999996</v>
      </c>
    </row>
    <row r="2825" spans="1:17" x14ac:dyDescent="0.35">
      <c r="A2825" s="8">
        <v>2824</v>
      </c>
      <c r="B2825" s="8" t="s">
        <v>52</v>
      </c>
      <c r="C2825" s="8" t="s">
        <v>58</v>
      </c>
      <c r="D2825" s="8" t="s">
        <v>17</v>
      </c>
      <c r="E2825" s="8" t="s">
        <v>54</v>
      </c>
      <c r="F2825" s="8">
        <v>15079.99</v>
      </c>
      <c r="G2825" s="8">
        <v>342880.97</v>
      </c>
      <c r="H2825" s="8">
        <v>93809.12</v>
      </c>
      <c r="I2825" s="8">
        <v>10.36</v>
      </c>
      <c r="J2825" s="8">
        <v>316</v>
      </c>
      <c r="K2825" s="8" t="str">
        <v>low</v>
      </c>
      <c r="L2825" s="8" t="s">
        <v>19</v>
      </c>
      <c r="M2825" s="8" t="s">
        <v>46</v>
      </c>
      <c r="N2825" s="8" t="s">
        <v>184</v>
      </c>
      <c r="O2825" s="8">
        <v>2023</v>
      </c>
      <c r="P2825" s="8">
        <v>1583.96</v>
      </c>
      <c r="Q2825" s="8">
        <v>1224.32</v>
      </c>
    </row>
    <row r="2826" spans="1:17" x14ac:dyDescent="0.35">
      <c r="A2826" s="8">
        <v>2825</v>
      </c>
      <c r="B2826" s="8" t="s">
        <v>22</v>
      </c>
      <c r="C2826" s="8" t="s">
        <v>37</v>
      </c>
      <c r="D2826" s="8" t="s">
        <v>24</v>
      </c>
      <c r="E2826" s="8" t="s">
        <v>18</v>
      </c>
      <c r="F2826" s="8">
        <v>34026.300000000003</v>
      </c>
      <c r="G2826" s="8">
        <v>145880.63</v>
      </c>
      <c r="H2826" s="8">
        <v>358642.34</v>
      </c>
      <c r="I2826" s="8">
        <v>13.56</v>
      </c>
      <c r="J2826" s="8">
        <v>800</v>
      </c>
      <c r="K2826" s="8" t="str">
        <v>High</v>
      </c>
      <c r="L2826" s="8" t="s">
        <v>25</v>
      </c>
      <c r="M2826" s="8" t="s">
        <v>46</v>
      </c>
      <c r="N2826" s="8" t="s">
        <v>195</v>
      </c>
      <c r="O2826" s="8">
        <v>2023</v>
      </c>
      <c r="P2826" s="8">
        <v>3867.95</v>
      </c>
      <c r="Q2826" s="8">
        <v>2095.7600000000002</v>
      </c>
    </row>
    <row r="2827" spans="1:17" x14ac:dyDescent="0.35">
      <c r="A2827" s="8">
        <v>2826</v>
      </c>
      <c r="B2827" s="8" t="s">
        <v>50</v>
      </c>
      <c r="C2827" s="8" t="s">
        <v>58</v>
      </c>
      <c r="D2827" s="8" t="s">
        <v>28</v>
      </c>
      <c r="E2827" s="8" t="s">
        <v>63</v>
      </c>
      <c r="F2827" s="8">
        <v>35003.72</v>
      </c>
      <c r="G2827" s="8">
        <v>57667.73</v>
      </c>
      <c r="H2827" s="8">
        <v>171238.96</v>
      </c>
      <c r="I2827" s="8">
        <v>8.74</v>
      </c>
      <c r="J2827" s="8">
        <v>772</v>
      </c>
      <c r="K2827" s="8" t="str">
        <v>High</v>
      </c>
      <c r="L2827" s="8" t="s">
        <v>45</v>
      </c>
      <c r="M2827" s="8" t="s">
        <v>26</v>
      </c>
      <c r="N2827" s="8" t="s">
        <v>381</v>
      </c>
      <c r="O2827" s="8">
        <v>2023</v>
      </c>
      <c r="P2827" s="8">
        <v>3230.13</v>
      </c>
      <c r="Q2827" s="8">
        <v>2120.19</v>
      </c>
    </row>
    <row r="2828" spans="1:17" x14ac:dyDescent="0.35">
      <c r="A2828" s="8">
        <v>2827</v>
      </c>
      <c r="B2828" s="8" t="s">
        <v>48</v>
      </c>
      <c r="C2828" s="8" t="s">
        <v>23</v>
      </c>
      <c r="D2828" s="8" t="s">
        <v>17</v>
      </c>
      <c r="E2828" s="8" t="s">
        <v>54</v>
      </c>
      <c r="F2828" s="8">
        <v>35559.93</v>
      </c>
      <c r="G2828" s="8">
        <v>436010.94</v>
      </c>
      <c r="H2828" s="8">
        <v>138158.14000000001</v>
      </c>
      <c r="I2828" s="8">
        <v>8.7799999999999994</v>
      </c>
      <c r="J2828" s="8">
        <v>814</v>
      </c>
      <c r="K2828" s="8" t="str">
        <v>High</v>
      </c>
      <c r="L2828" s="8" t="s">
        <v>19</v>
      </c>
      <c r="M2828" s="8" t="s">
        <v>75</v>
      </c>
      <c r="N2828" s="8" t="s">
        <v>114</v>
      </c>
      <c r="O2828" s="8">
        <v>2023</v>
      </c>
      <c r="P2828" s="8">
        <v>2897.52</v>
      </c>
      <c r="Q2828" s="8">
        <v>2302.4699999999998</v>
      </c>
    </row>
    <row r="2829" spans="1:17" x14ac:dyDescent="0.35">
      <c r="A2829" s="8">
        <v>2828</v>
      </c>
      <c r="B2829" s="8" t="s">
        <v>85</v>
      </c>
      <c r="C2829" s="8" t="s">
        <v>16</v>
      </c>
      <c r="D2829" s="8" t="s">
        <v>17</v>
      </c>
      <c r="E2829" s="8" t="s">
        <v>29</v>
      </c>
      <c r="F2829" s="8">
        <v>67796.08</v>
      </c>
      <c r="G2829" s="8">
        <v>427356.51</v>
      </c>
      <c r="H2829" s="8">
        <v>444187.35</v>
      </c>
      <c r="I2829" s="8">
        <v>6.73</v>
      </c>
      <c r="J2829" s="8">
        <v>501</v>
      </c>
      <c r="K2829" s="8" t="str">
        <v>low</v>
      </c>
      <c r="L2829" s="8" t="s">
        <v>25</v>
      </c>
      <c r="M2829" s="8" t="s">
        <v>26</v>
      </c>
      <c r="N2829" s="8" t="s">
        <v>112</v>
      </c>
      <c r="O2829" s="8">
        <v>2023</v>
      </c>
      <c r="P2829" s="8">
        <v>8489.2999999999993</v>
      </c>
      <c r="Q2829" s="8">
        <v>4850.1000000000004</v>
      </c>
    </row>
    <row r="2830" spans="1:17" x14ac:dyDescent="0.35">
      <c r="A2830" s="8">
        <v>2829</v>
      </c>
      <c r="B2830" s="8" t="s">
        <v>85</v>
      </c>
      <c r="C2830" s="8" t="s">
        <v>33</v>
      </c>
      <c r="D2830" s="8" t="s">
        <v>24</v>
      </c>
      <c r="E2830" s="8" t="s">
        <v>18</v>
      </c>
      <c r="F2830" s="8">
        <v>39993.42</v>
      </c>
      <c r="G2830" s="8">
        <v>257794.19</v>
      </c>
      <c r="H2830" s="8">
        <v>409708.48</v>
      </c>
      <c r="I2830" s="8">
        <v>7.56</v>
      </c>
      <c r="J2830" s="8">
        <v>858</v>
      </c>
      <c r="K2830" s="8" t="str">
        <v>High</v>
      </c>
      <c r="L2830" s="8" t="s">
        <v>45</v>
      </c>
      <c r="M2830" s="8" t="s">
        <v>26</v>
      </c>
      <c r="N2830" s="8" t="s">
        <v>395</v>
      </c>
      <c r="O2830" s="8">
        <v>2023</v>
      </c>
      <c r="P2830" s="8">
        <v>2907.08</v>
      </c>
      <c r="Q2830" s="8">
        <v>2614.25</v>
      </c>
    </row>
    <row r="2831" spans="1:17" x14ac:dyDescent="0.35">
      <c r="A2831" s="8">
        <v>2830</v>
      </c>
      <c r="B2831" s="8" t="s">
        <v>50</v>
      </c>
      <c r="C2831" s="8" t="s">
        <v>23</v>
      </c>
      <c r="D2831" s="8" t="s">
        <v>56</v>
      </c>
      <c r="E2831" s="8" t="s">
        <v>29</v>
      </c>
      <c r="F2831" s="8">
        <v>25254.27</v>
      </c>
      <c r="G2831" s="8">
        <v>239123.02</v>
      </c>
      <c r="H2831" s="8">
        <v>473066.76</v>
      </c>
      <c r="I2831" s="8">
        <v>9.49</v>
      </c>
      <c r="J2831" s="8">
        <v>495</v>
      </c>
      <c r="K2831" s="8" t="str">
        <v>low</v>
      </c>
      <c r="L2831" s="8" t="s">
        <v>25</v>
      </c>
      <c r="M2831" s="8" t="s">
        <v>26</v>
      </c>
      <c r="N2831" s="8" t="s">
        <v>115</v>
      </c>
      <c r="O2831" s="8">
        <v>2023</v>
      </c>
      <c r="P2831" s="8">
        <v>2032.97</v>
      </c>
      <c r="Q2831" s="8">
        <v>1113.77</v>
      </c>
    </row>
    <row r="2832" spans="1:17" x14ac:dyDescent="0.35">
      <c r="A2832" s="8">
        <v>2831</v>
      </c>
      <c r="B2832" s="8" t="s">
        <v>48</v>
      </c>
      <c r="C2832" s="8" t="s">
        <v>16</v>
      </c>
      <c r="D2832" s="8" t="s">
        <v>24</v>
      </c>
      <c r="E2832" s="8" t="s">
        <v>29</v>
      </c>
      <c r="F2832" s="8">
        <v>12686.74</v>
      </c>
      <c r="G2832" s="8">
        <v>345693.91</v>
      </c>
      <c r="H2832" s="8">
        <v>431526.49</v>
      </c>
      <c r="I2832" s="8">
        <v>13.36</v>
      </c>
      <c r="J2832" s="8">
        <v>832</v>
      </c>
      <c r="K2832" s="8" t="str">
        <v>High</v>
      </c>
      <c r="L2832" s="8" t="s">
        <v>45</v>
      </c>
      <c r="M2832" s="8" t="s">
        <v>46</v>
      </c>
      <c r="N2832" s="8" t="s">
        <v>386</v>
      </c>
      <c r="O2832" s="8">
        <v>2023</v>
      </c>
      <c r="P2832" s="8">
        <v>1044.5</v>
      </c>
      <c r="Q2832" s="8">
        <v>581.46</v>
      </c>
    </row>
    <row r="2833" spans="1:17" x14ac:dyDescent="0.35">
      <c r="A2833" s="8">
        <v>2832</v>
      </c>
      <c r="B2833" s="8" t="s">
        <v>43</v>
      </c>
      <c r="C2833" s="8" t="s">
        <v>37</v>
      </c>
      <c r="D2833" s="8" t="s">
        <v>24</v>
      </c>
      <c r="E2833" s="8" t="s">
        <v>18</v>
      </c>
      <c r="F2833" s="8">
        <v>44186.14</v>
      </c>
      <c r="G2833" s="8">
        <v>426814.23</v>
      </c>
      <c r="H2833" s="8">
        <v>102554.92</v>
      </c>
      <c r="I2833" s="8">
        <v>5.29</v>
      </c>
      <c r="J2833" s="8">
        <v>506</v>
      </c>
      <c r="K2833" s="8" t="str">
        <v>low</v>
      </c>
      <c r="L2833" s="8" t="s">
        <v>45</v>
      </c>
      <c r="M2833" s="8" t="s">
        <v>75</v>
      </c>
      <c r="N2833" s="8" t="s">
        <v>21</v>
      </c>
      <c r="O2833" s="8">
        <v>2023</v>
      </c>
      <c r="P2833" s="8">
        <v>5197.42</v>
      </c>
      <c r="Q2833" s="8">
        <v>3115.52</v>
      </c>
    </row>
    <row r="2834" spans="1:17" x14ac:dyDescent="0.35">
      <c r="A2834" s="8">
        <v>2833</v>
      </c>
      <c r="B2834" s="8" t="s">
        <v>41</v>
      </c>
      <c r="C2834" s="8" t="s">
        <v>16</v>
      </c>
      <c r="D2834" s="8" t="s">
        <v>28</v>
      </c>
      <c r="E2834" s="8" t="s">
        <v>18</v>
      </c>
      <c r="F2834" s="8">
        <v>61299.51</v>
      </c>
      <c r="G2834" s="8">
        <v>133767.1</v>
      </c>
      <c r="H2834" s="8">
        <v>121841.88</v>
      </c>
      <c r="I2834" s="8">
        <v>8.77</v>
      </c>
      <c r="J2834" s="8">
        <v>828</v>
      </c>
      <c r="K2834" s="8" t="str">
        <v>High</v>
      </c>
      <c r="L2834" s="8" t="s">
        <v>39</v>
      </c>
      <c r="M2834" s="8" t="s">
        <v>75</v>
      </c>
      <c r="N2834" s="8" t="s">
        <v>314</v>
      </c>
      <c r="O2834" s="8">
        <v>2023</v>
      </c>
      <c r="P2834" s="8">
        <v>4305.5</v>
      </c>
      <c r="Q2834" s="8">
        <v>3673.73</v>
      </c>
    </row>
    <row r="2835" spans="1:17" x14ac:dyDescent="0.35">
      <c r="A2835" s="8">
        <v>2834</v>
      </c>
      <c r="B2835" s="8" t="s">
        <v>52</v>
      </c>
      <c r="C2835" s="8" t="s">
        <v>37</v>
      </c>
      <c r="D2835" s="8" t="s">
        <v>17</v>
      </c>
      <c r="E2835" s="8" t="s">
        <v>63</v>
      </c>
      <c r="F2835" s="8">
        <v>24461.759999999998</v>
      </c>
      <c r="G2835" s="8">
        <v>348830.68</v>
      </c>
      <c r="H2835" s="8">
        <v>282135.46000000002</v>
      </c>
      <c r="I2835" s="8">
        <v>9.2899999999999991</v>
      </c>
      <c r="J2835" s="8">
        <v>345</v>
      </c>
      <c r="K2835" s="8" t="str">
        <v>low</v>
      </c>
      <c r="L2835" s="8" t="s">
        <v>35</v>
      </c>
      <c r="M2835" s="8" t="s">
        <v>26</v>
      </c>
      <c r="N2835" s="8" t="s">
        <v>61</v>
      </c>
      <c r="O2835" s="8">
        <v>2023</v>
      </c>
      <c r="P2835" s="8">
        <v>2187.09</v>
      </c>
      <c r="Q2835" s="8">
        <v>1942.34</v>
      </c>
    </row>
    <row r="2836" spans="1:17" x14ac:dyDescent="0.35">
      <c r="A2836" s="8">
        <v>2835</v>
      </c>
      <c r="B2836" s="8" t="s">
        <v>43</v>
      </c>
      <c r="C2836" s="8" t="s">
        <v>37</v>
      </c>
      <c r="D2836" s="8" t="s">
        <v>17</v>
      </c>
      <c r="E2836" s="8" t="s">
        <v>29</v>
      </c>
      <c r="F2836" s="8">
        <v>77594.960000000006</v>
      </c>
      <c r="G2836" s="8">
        <v>272877.28000000003</v>
      </c>
      <c r="H2836" s="8">
        <v>139157.99</v>
      </c>
      <c r="I2836" s="8">
        <v>7.35</v>
      </c>
      <c r="J2836" s="8">
        <v>496</v>
      </c>
      <c r="K2836" s="8" t="str">
        <v>low</v>
      </c>
      <c r="L2836" s="8" t="s">
        <v>39</v>
      </c>
      <c r="M2836" s="8" t="s">
        <v>26</v>
      </c>
      <c r="N2836" s="8" t="s">
        <v>295</v>
      </c>
      <c r="O2836" s="8">
        <v>2023</v>
      </c>
      <c r="P2836" s="8">
        <v>5884.83</v>
      </c>
      <c r="Q2836" s="8">
        <v>3609.64</v>
      </c>
    </row>
    <row r="2837" spans="1:17" x14ac:dyDescent="0.35">
      <c r="A2837" s="8">
        <v>2836</v>
      </c>
      <c r="B2837" s="8" t="s">
        <v>41</v>
      </c>
      <c r="C2837" s="8" t="s">
        <v>58</v>
      </c>
      <c r="D2837" s="8" t="s">
        <v>56</v>
      </c>
      <c r="E2837" s="8" t="s">
        <v>54</v>
      </c>
      <c r="F2837" s="8">
        <v>35976.720000000001</v>
      </c>
      <c r="G2837" s="8">
        <v>313564.98</v>
      </c>
      <c r="H2837" s="8">
        <v>359266.16</v>
      </c>
      <c r="I2837" s="8">
        <v>11.55</v>
      </c>
      <c r="J2837" s="8">
        <v>416</v>
      </c>
      <c r="K2837" s="8" t="str">
        <v>low</v>
      </c>
      <c r="L2837" s="8" t="s">
        <v>35</v>
      </c>
      <c r="M2837" s="8" t="s">
        <v>20</v>
      </c>
      <c r="N2837" s="8" t="s">
        <v>211</v>
      </c>
      <c r="O2837" s="8">
        <v>2023</v>
      </c>
      <c r="P2837" s="8">
        <v>2350.09</v>
      </c>
      <c r="Q2837" s="8">
        <v>2054.56</v>
      </c>
    </row>
    <row r="2838" spans="1:17" x14ac:dyDescent="0.35">
      <c r="A2838" s="8">
        <v>2837</v>
      </c>
      <c r="B2838" s="8" t="s">
        <v>48</v>
      </c>
      <c r="C2838" s="8" t="s">
        <v>37</v>
      </c>
      <c r="D2838" s="8" t="s">
        <v>56</v>
      </c>
      <c r="E2838" s="8" t="s">
        <v>54</v>
      </c>
      <c r="F2838" s="8">
        <v>90764.37</v>
      </c>
      <c r="G2838" s="8">
        <v>35874.92</v>
      </c>
      <c r="H2838" s="8">
        <v>426927.38</v>
      </c>
      <c r="I2838" s="8">
        <v>6.21</v>
      </c>
      <c r="J2838" s="8">
        <v>567</v>
      </c>
      <c r="K2838" s="8" t="str">
        <v>low</v>
      </c>
      <c r="L2838" s="8" t="s">
        <v>35</v>
      </c>
      <c r="M2838" s="8" t="s">
        <v>26</v>
      </c>
      <c r="N2838" s="8" t="s">
        <v>378</v>
      </c>
      <c r="O2838" s="8">
        <v>2023</v>
      </c>
      <c r="P2838" s="8">
        <v>6345.48</v>
      </c>
      <c r="Q2838" s="8">
        <v>4934.33</v>
      </c>
    </row>
    <row r="2839" spans="1:17" x14ac:dyDescent="0.35">
      <c r="A2839" s="8">
        <v>2838</v>
      </c>
      <c r="B2839" s="8" t="s">
        <v>15</v>
      </c>
      <c r="C2839" s="8" t="s">
        <v>16</v>
      </c>
      <c r="D2839" s="8" t="s">
        <v>24</v>
      </c>
      <c r="E2839" s="8" t="s">
        <v>18</v>
      </c>
      <c r="F2839" s="8">
        <v>29853.81</v>
      </c>
      <c r="G2839" s="8">
        <v>483724.11</v>
      </c>
      <c r="H2839" s="8">
        <v>148645.85999999999</v>
      </c>
      <c r="I2839" s="8">
        <v>10.59</v>
      </c>
      <c r="J2839" s="8">
        <v>389</v>
      </c>
      <c r="K2839" s="8" t="str">
        <v>low</v>
      </c>
      <c r="L2839" s="8" t="s">
        <v>25</v>
      </c>
      <c r="M2839" s="8" t="s">
        <v>30</v>
      </c>
      <c r="N2839" s="8" t="s">
        <v>274</v>
      </c>
      <c r="O2839" s="8">
        <v>2023</v>
      </c>
      <c r="P2839" s="8">
        <v>1782.66</v>
      </c>
      <c r="Q2839" s="8">
        <v>1437.67</v>
      </c>
    </row>
    <row r="2840" spans="1:17" x14ac:dyDescent="0.35">
      <c r="A2840" s="8">
        <v>2839</v>
      </c>
      <c r="B2840" s="8" t="s">
        <v>32</v>
      </c>
      <c r="C2840" s="8" t="s">
        <v>33</v>
      </c>
      <c r="D2840" s="8" t="s">
        <v>56</v>
      </c>
      <c r="E2840" s="8" t="s">
        <v>38</v>
      </c>
      <c r="F2840" s="8">
        <v>51088.35</v>
      </c>
      <c r="G2840" s="8">
        <v>449615.84</v>
      </c>
      <c r="H2840" s="8">
        <v>84748.46</v>
      </c>
      <c r="I2840" s="8">
        <v>14.58</v>
      </c>
      <c r="J2840" s="8">
        <v>507</v>
      </c>
      <c r="K2840" s="8" t="str">
        <v>low</v>
      </c>
      <c r="L2840" s="8" t="s">
        <v>19</v>
      </c>
      <c r="M2840" s="8" t="s">
        <v>46</v>
      </c>
      <c r="N2840" s="8" t="s">
        <v>88</v>
      </c>
      <c r="O2840" s="8">
        <v>2023</v>
      </c>
      <c r="P2840" s="8">
        <v>2737.14</v>
      </c>
      <c r="Q2840" s="8">
        <v>1525.86</v>
      </c>
    </row>
    <row r="2841" spans="1:17" x14ac:dyDescent="0.35">
      <c r="A2841" s="8">
        <v>2840</v>
      </c>
      <c r="B2841" s="8" t="s">
        <v>43</v>
      </c>
      <c r="C2841" s="8" t="s">
        <v>33</v>
      </c>
      <c r="D2841" s="8" t="s">
        <v>28</v>
      </c>
      <c r="E2841" s="8" t="s">
        <v>38</v>
      </c>
      <c r="F2841" s="8">
        <v>76570</v>
      </c>
      <c r="G2841" s="8">
        <v>354751.49</v>
      </c>
      <c r="H2841" s="8">
        <v>298734.78000000003</v>
      </c>
      <c r="I2841" s="8">
        <v>5.6</v>
      </c>
      <c r="J2841" s="8">
        <v>862</v>
      </c>
      <c r="K2841" s="8" t="str">
        <v>High</v>
      </c>
      <c r="L2841" s="8" t="s">
        <v>39</v>
      </c>
      <c r="M2841" s="8" t="s">
        <v>75</v>
      </c>
      <c r="N2841" s="8" t="s">
        <v>315</v>
      </c>
      <c r="O2841" s="8">
        <v>2023</v>
      </c>
      <c r="P2841" s="8">
        <v>9976.84</v>
      </c>
      <c r="Q2841" s="8">
        <v>6012.08</v>
      </c>
    </row>
    <row r="2842" spans="1:17" x14ac:dyDescent="0.35">
      <c r="A2842" s="8">
        <v>2841</v>
      </c>
      <c r="B2842" s="8" t="s">
        <v>43</v>
      </c>
      <c r="C2842" s="8" t="s">
        <v>58</v>
      </c>
      <c r="D2842" s="8" t="s">
        <v>28</v>
      </c>
      <c r="E2842" s="8" t="s">
        <v>63</v>
      </c>
      <c r="F2842" s="8">
        <v>80441.17</v>
      </c>
      <c r="G2842" s="8">
        <v>416318.71</v>
      </c>
      <c r="H2842" s="8">
        <v>371612.83</v>
      </c>
      <c r="I2842" s="8">
        <v>11.21</v>
      </c>
      <c r="J2842" s="8">
        <v>342</v>
      </c>
      <c r="K2842" s="8" t="str">
        <v>low</v>
      </c>
      <c r="L2842" s="8" t="s">
        <v>35</v>
      </c>
      <c r="M2842" s="8" t="s">
        <v>46</v>
      </c>
      <c r="N2842" s="8" t="s">
        <v>172</v>
      </c>
      <c r="O2842" s="8">
        <v>2023</v>
      </c>
      <c r="P2842" s="8">
        <v>11166.72</v>
      </c>
      <c r="Q2842" s="8">
        <v>6670.52</v>
      </c>
    </row>
    <row r="2843" spans="1:17" x14ac:dyDescent="0.35">
      <c r="A2843" s="8">
        <v>2842</v>
      </c>
      <c r="B2843" s="8" t="s">
        <v>50</v>
      </c>
      <c r="C2843" s="8" t="s">
        <v>23</v>
      </c>
      <c r="D2843" s="8" t="s">
        <v>34</v>
      </c>
      <c r="E2843" s="8" t="s">
        <v>38</v>
      </c>
      <c r="F2843" s="8">
        <v>63647.25</v>
      </c>
      <c r="G2843" s="8">
        <v>117725.75</v>
      </c>
      <c r="H2843" s="8">
        <v>75694.929999999993</v>
      </c>
      <c r="I2843" s="8">
        <v>5.84</v>
      </c>
      <c r="J2843" s="8">
        <v>486</v>
      </c>
      <c r="K2843" s="8" t="str">
        <v>low</v>
      </c>
      <c r="L2843" s="8" t="s">
        <v>25</v>
      </c>
      <c r="M2843" s="8" t="s">
        <v>26</v>
      </c>
      <c r="N2843" s="8" t="s">
        <v>391</v>
      </c>
      <c r="O2843" s="8">
        <v>2023</v>
      </c>
      <c r="P2843" s="8">
        <v>3226.4</v>
      </c>
      <c r="Q2843" s="8">
        <v>2130.89</v>
      </c>
    </row>
    <row r="2844" spans="1:17" x14ac:dyDescent="0.35">
      <c r="A2844" s="8">
        <v>2843</v>
      </c>
      <c r="B2844" s="8" t="s">
        <v>50</v>
      </c>
      <c r="C2844" s="8" t="s">
        <v>16</v>
      </c>
      <c r="D2844" s="8" t="s">
        <v>24</v>
      </c>
      <c r="E2844" s="8" t="s">
        <v>29</v>
      </c>
      <c r="F2844" s="8">
        <v>91303.12</v>
      </c>
      <c r="G2844" s="8">
        <v>123647.69</v>
      </c>
      <c r="H2844" s="8">
        <v>373100.69</v>
      </c>
      <c r="I2844" s="8">
        <v>11.8</v>
      </c>
      <c r="J2844" s="8">
        <v>377</v>
      </c>
      <c r="K2844" s="8" t="str">
        <v>low</v>
      </c>
      <c r="L2844" s="8" t="s">
        <v>19</v>
      </c>
      <c r="M2844" s="8" t="s">
        <v>20</v>
      </c>
      <c r="N2844" s="8" t="s">
        <v>277</v>
      </c>
      <c r="O2844" s="8">
        <v>2023</v>
      </c>
      <c r="P2844" s="8">
        <v>8904.7999999999993</v>
      </c>
      <c r="Q2844" s="8">
        <v>5144.05</v>
      </c>
    </row>
    <row r="2845" spans="1:17" x14ac:dyDescent="0.35">
      <c r="A2845" s="8">
        <v>2844</v>
      </c>
      <c r="B2845" s="8" t="s">
        <v>15</v>
      </c>
      <c r="C2845" s="8" t="s">
        <v>37</v>
      </c>
      <c r="D2845" s="8" t="s">
        <v>28</v>
      </c>
      <c r="E2845" s="8" t="s">
        <v>38</v>
      </c>
      <c r="F2845" s="8">
        <v>34056.33</v>
      </c>
      <c r="G2845" s="8">
        <v>448324.87</v>
      </c>
      <c r="H2845" s="8">
        <v>443665.43</v>
      </c>
      <c r="I2845" s="8">
        <v>5.34</v>
      </c>
      <c r="J2845" s="8">
        <v>658</v>
      </c>
      <c r="K2845" s="8" t="str">
        <v>Medium</v>
      </c>
      <c r="L2845" s="8" t="s">
        <v>25</v>
      </c>
      <c r="M2845" s="8" t="s">
        <v>26</v>
      </c>
      <c r="N2845" s="8" t="s">
        <v>141</v>
      </c>
      <c r="O2845" s="8">
        <v>2023</v>
      </c>
      <c r="P2845" s="8">
        <v>3346.44</v>
      </c>
      <c r="Q2845" s="8">
        <v>2644.27</v>
      </c>
    </row>
    <row r="2846" spans="1:17" x14ac:dyDescent="0.35">
      <c r="A2846" s="8">
        <v>2845</v>
      </c>
      <c r="B2846" s="8" t="s">
        <v>85</v>
      </c>
      <c r="C2846" s="8" t="s">
        <v>23</v>
      </c>
      <c r="D2846" s="8" t="s">
        <v>56</v>
      </c>
      <c r="E2846" s="8" t="s">
        <v>63</v>
      </c>
      <c r="F2846" s="8">
        <v>48873.83</v>
      </c>
      <c r="G2846" s="8">
        <v>36824.699999999997</v>
      </c>
      <c r="H2846" s="8">
        <v>467786.18</v>
      </c>
      <c r="I2846" s="8">
        <v>8.14</v>
      </c>
      <c r="J2846" s="8">
        <v>717</v>
      </c>
      <c r="K2846" s="8" t="str">
        <v>Medium</v>
      </c>
      <c r="L2846" s="8" t="s">
        <v>45</v>
      </c>
      <c r="M2846" s="8" t="s">
        <v>46</v>
      </c>
      <c r="N2846" s="8" t="s">
        <v>313</v>
      </c>
      <c r="O2846" s="8">
        <v>2023</v>
      </c>
      <c r="P2846" s="8">
        <v>5529.83</v>
      </c>
      <c r="Q2846" s="8">
        <v>3051.85</v>
      </c>
    </row>
    <row r="2847" spans="1:17" x14ac:dyDescent="0.35">
      <c r="A2847" s="8">
        <v>2846</v>
      </c>
      <c r="B2847" s="8" t="s">
        <v>79</v>
      </c>
      <c r="C2847" s="8" t="s">
        <v>58</v>
      </c>
      <c r="D2847" s="8" t="s">
        <v>34</v>
      </c>
      <c r="E2847" s="8" t="s">
        <v>54</v>
      </c>
      <c r="F2847" s="8">
        <v>43304.57</v>
      </c>
      <c r="G2847" s="8">
        <v>277010.15999999997</v>
      </c>
      <c r="H2847" s="8">
        <v>274899.02</v>
      </c>
      <c r="I2847" s="8">
        <v>10.38</v>
      </c>
      <c r="J2847" s="8">
        <v>466</v>
      </c>
      <c r="K2847" s="8" t="str">
        <v>low</v>
      </c>
      <c r="L2847" s="8" t="s">
        <v>35</v>
      </c>
      <c r="M2847" s="8" t="s">
        <v>46</v>
      </c>
      <c r="N2847" s="8" t="s">
        <v>107</v>
      </c>
      <c r="O2847" s="8">
        <v>2023</v>
      </c>
      <c r="P2847" s="8">
        <v>6165.42</v>
      </c>
      <c r="Q2847" s="8">
        <v>5017.34</v>
      </c>
    </row>
    <row r="2848" spans="1:17" x14ac:dyDescent="0.35">
      <c r="A2848" s="8">
        <v>2847</v>
      </c>
      <c r="B2848" s="8" t="s">
        <v>15</v>
      </c>
      <c r="C2848" s="8" t="s">
        <v>23</v>
      </c>
      <c r="D2848" s="8" t="s">
        <v>17</v>
      </c>
      <c r="E2848" s="8" t="s">
        <v>29</v>
      </c>
      <c r="F2848" s="8">
        <v>15470.86</v>
      </c>
      <c r="G2848" s="8">
        <v>133555.63</v>
      </c>
      <c r="H2848" s="8">
        <v>252374.06</v>
      </c>
      <c r="I2848" s="8">
        <v>13.77</v>
      </c>
      <c r="J2848" s="8">
        <v>608</v>
      </c>
      <c r="K2848" s="8" t="str">
        <v>Medium</v>
      </c>
      <c r="L2848" s="8" t="s">
        <v>45</v>
      </c>
      <c r="M2848" s="8" t="s">
        <v>75</v>
      </c>
      <c r="N2848" s="8" t="s">
        <v>223</v>
      </c>
      <c r="O2848" s="8">
        <v>2023</v>
      </c>
      <c r="P2848" s="8">
        <v>2223.4699999999998</v>
      </c>
      <c r="Q2848" s="8">
        <v>1898.26</v>
      </c>
    </row>
    <row r="2849" spans="1:17" x14ac:dyDescent="0.35">
      <c r="A2849" s="8">
        <v>2848</v>
      </c>
      <c r="B2849" s="8" t="s">
        <v>48</v>
      </c>
      <c r="C2849" s="8" t="s">
        <v>58</v>
      </c>
      <c r="D2849" s="8" t="s">
        <v>17</v>
      </c>
      <c r="E2849" s="8" t="s">
        <v>29</v>
      </c>
      <c r="F2849" s="8">
        <v>45727.57</v>
      </c>
      <c r="G2849" s="8">
        <v>10381.049999999999</v>
      </c>
      <c r="H2849" s="8">
        <v>153703.46</v>
      </c>
      <c r="I2849" s="8">
        <v>15.11</v>
      </c>
      <c r="J2849" s="8">
        <v>758</v>
      </c>
      <c r="K2849" s="8" t="str">
        <v>High</v>
      </c>
      <c r="L2849" s="8" t="s">
        <v>25</v>
      </c>
      <c r="M2849" s="8" t="s">
        <v>30</v>
      </c>
      <c r="N2849" s="8" t="s">
        <v>228</v>
      </c>
      <c r="O2849" s="8">
        <v>2023</v>
      </c>
      <c r="P2849" s="8">
        <v>4689.96</v>
      </c>
      <c r="Q2849" s="8">
        <v>3159.68</v>
      </c>
    </row>
    <row r="2850" spans="1:17" x14ac:dyDescent="0.35">
      <c r="A2850" s="8">
        <v>2849</v>
      </c>
      <c r="B2850" s="8" t="s">
        <v>85</v>
      </c>
      <c r="C2850" s="8" t="s">
        <v>16</v>
      </c>
      <c r="D2850" s="8" t="s">
        <v>17</v>
      </c>
      <c r="E2850" s="8" t="s">
        <v>29</v>
      </c>
      <c r="F2850" s="8">
        <v>12822.55</v>
      </c>
      <c r="G2850" s="8">
        <v>253267.65</v>
      </c>
      <c r="H2850" s="8">
        <v>81747.14</v>
      </c>
      <c r="I2850" s="8">
        <v>5.77</v>
      </c>
      <c r="J2850" s="8">
        <v>392</v>
      </c>
      <c r="K2850" s="8" t="str">
        <v>low</v>
      </c>
      <c r="L2850" s="8" t="s">
        <v>39</v>
      </c>
      <c r="M2850" s="8" t="s">
        <v>20</v>
      </c>
      <c r="N2850" s="8" t="s">
        <v>64</v>
      </c>
      <c r="O2850" s="8">
        <v>2023</v>
      </c>
      <c r="P2850" s="8">
        <v>1385.18</v>
      </c>
      <c r="Q2850" s="8">
        <v>750.64</v>
      </c>
    </row>
    <row r="2851" spans="1:17" x14ac:dyDescent="0.35">
      <c r="A2851" s="8">
        <v>2850</v>
      </c>
      <c r="B2851" s="8" t="s">
        <v>22</v>
      </c>
      <c r="C2851" s="8" t="s">
        <v>23</v>
      </c>
      <c r="D2851" s="8" t="s">
        <v>17</v>
      </c>
      <c r="E2851" s="8" t="s">
        <v>63</v>
      </c>
      <c r="F2851" s="8">
        <v>18245.23</v>
      </c>
      <c r="G2851" s="8">
        <v>22404.34</v>
      </c>
      <c r="H2851" s="8">
        <v>248710.46</v>
      </c>
      <c r="I2851" s="8">
        <v>13.74</v>
      </c>
      <c r="J2851" s="8">
        <v>635</v>
      </c>
      <c r="K2851" s="8" t="str">
        <v>Medium</v>
      </c>
      <c r="L2851" s="8" t="s">
        <v>19</v>
      </c>
      <c r="M2851" s="8" t="s">
        <v>30</v>
      </c>
      <c r="N2851" s="8" t="s">
        <v>178</v>
      </c>
      <c r="O2851" s="8">
        <v>2023</v>
      </c>
      <c r="P2851" s="8">
        <v>2525.31</v>
      </c>
      <c r="Q2851" s="8">
        <v>2080.65</v>
      </c>
    </row>
    <row r="2852" spans="1:17" x14ac:dyDescent="0.35">
      <c r="A2852" s="8">
        <v>2851</v>
      </c>
      <c r="B2852" s="8" t="s">
        <v>43</v>
      </c>
      <c r="C2852" s="8" t="s">
        <v>58</v>
      </c>
      <c r="D2852" s="8" t="s">
        <v>56</v>
      </c>
      <c r="E2852" s="8" t="s">
        <v>54</v>
      </c>
      <c r="F2852" s="8">
        <v>73985.179999999993</v>
      </c>
      <c r="G2852" s="8">
        <v>210526.82</v>
      </c>
      <c r="H2852" s="8">
        <v>319662.96000000002</v>
      </c>
      <c r="I2852" s="8">
        <v>11.91</v>
      </c>
      <c r="J2852" s="8">
        <v>868</v>
      </c>
      <c r="K2852" s="8" t="str">
        <v>High</v>
      </c>
      <c r="L2852" s="8" t="s">
        <v>35</v>
      </c>
      <c r="M2852" s="8" t="s">
        <v>20</v>
      </c>
      <c r="N2852" s="8" t="s">
        <v>315</v>
      </c>
      <c r="O2852" s="8">
        <v>2023</v>
      </c>
      <c r="P2852" s="8">
        <v>7046.1</v>
      </c>
      <c r="Q2852" s="8">
        <v>3716.08</v>
      </c>
    </row>
    <row r="2853" spans="1:17" x14ac:dyDescent="0.35">
      <c r="A2853" s="8">
        <v>2852</v>
      </c>
      <c r="B2853" s="8" t="s">
        <v>48</v>
      </c>
      <c r="C2853" s="8" t="s">
        <v>58</v>
      </c>
      <c r="D2853" s="8" t="s">
        <v>17</v>
      </c>
      <c r="E2853" s="8" t="s">
        <v>54</v>
      </c>
      <c r="F2853" s="8">
        <v>42407.59</v>
      </c>
      <c r="G2853" s="8">
        <v>28809.439999999999</v>
      </c>
      <c r="H2853" s="8">
        <v>465138.48</v>
      </c>
      <c r="I2853" s="8">
        <v>14.85</v>
      </c>
      <c r="J2853" s="8">
        <v>303</v>
      </c>
      <c r="K2853" s="8" t="str">
        <v>low</v>
      </c>
      <c r="L2853" s="8" t="s">
        <v>35</v>
      </c>
      <c r="M2853" s="8" t="s">
        <v>30</v>
      </c>
      <c r="N2853" s="8" t="s">
        <v>282</v>
      </c>
      <c r="O2853" s="8">
        <v>2023</v>
      </c>
      <c r="P2853" s="8">
        <v>4348.04</v>
      </c>
      <c r="Q2853" s="8">
        <v>2790.75</v>
      </c>
    </row>
    <row r="2854" spans="1:17" x14ac:dyDescent="0.35">
      <c r="A2854" s="8">
        <v>2853</v>
      </c>
      <c r="B2854" s="8" t="s">
        <v>79</v>
      </c>
      <c r="C2854" s="8" t="s">
        <v>16</v>
      </c>
      <c r="D2854" s="8" t="s">
        <v>17</v>
      </c>
      <c r="E2854" s="8" t="s">
        <v>29</v>
      </c>
      <c r="F2854" s="8">
        <v>1074.6099999999999</v>
      </c>
      <c r="G2854" s="8">
        <v>198595.91</v>
      </c>
      <c r="H2854" s="8">
        <v>142144.99</v>
      </c>
      <c r="I2854" s="8">
        <v>5.64</v>
      </c>
      <c r="J2854" s="8">
        <v>366</v>
      </c>
      <c r="K2854" s="8" t="str">
        <v>low</v>
      </c>
      <c r="L2854" s="8" t="s">
        <v>19</v>
      </c>
      <c r="M2854" s="8" t="s">
        <v>46</v>
      </c>
      <c r="N2854" s="8" t="s">
        <v>296</v>
      </c>
      <c r="O2854" s="8">
        <v>2023</v>
      </c>
      <c r="P2854" s="8">
        <v>72.36</v>
      </c>
      <c r="Q2854" s="8">
        <v>50.12</v>
      </c>
    </row>
    <row r="2855" spans="1:17" x14ac:dyDescent="0.35">
      <c r="A2855" s="8">
        <v>2854</v>
      </c>
      <c r="B2855" s="8" t="s">
        <v>85</v>
      </c>
      <c r="C2855" s="8" t="s">
        <v>23</v>
      </c>
      <c r="D2855" s="8" t="s">
        <v>56</v>
      </c>
      <c r="E2855" s="8" t="s">
        <v>38</v>
      </c>
      <c r="F2855" s="8">
        <v>81316.12</v>
      </c>
      <c r="G2855" s="8">
        <v>60997.46</v>
      </c>
      <c r="H2855" s="8">
        <v>471182.03</v>
      </c>
      <c r="I2855" s="8">
        <v>17.37</v>
      </c>
      <c r="J2855" s="8">
        <v>358</v>
      </c>
      <c r="K2855" s="8" t="str">
        <v>low</v>
      </c>
      <c r="L2855" s="8" t="s">
        <v>19</v>
      </c>
      <c r="M2855" s="8" t="s">
        <v>46</v>
      </c>
      <c r="N2855" s="8" t="s">
        <v>180</v>
      </c>
      <c r="O2855" s="8">
        <v>2023</v>
      </c>
      <c r="P2855" s="8">
        <v>7641.99</v>
      </c>
      <c r="Q2855" s="8">
        <v>6075.28</v>
      </c>
    </row>
    <row r="2856" spans="1:17" x14ac:dyDescent="0.35">
      <c r="A2856" s="8">
        <v>2855</v>
      </c>
      <c r="B2856" s="8" t="s">
        <v>79</v>
      </c>
      <c r="C2856" s="8" t="s">
        <v>33</v>
      </c>
      <c r="D2856" s="8" t="s">
        <v>34</v>
      </c>
      <c r="E2856" s="8" t="s">
        <v>63</v>
      </c>
      <c r="F2856" s="8">
        <v>70718.89</v>
      </c>
      <c r="G2856" s="8">
        <v>254500.07</v>
      </c>
      <c r="H2856" s="8">
        <v>207547.82</v>
      </c>
      <c r="I2856" s="8">
        <v>7.99</v>
      </c>
      <c r="J2856" s="8">
        <v>618</v>
      </c>
      <c r="K2856" s="8" t="str">
        <v>Medium</v>
      </c>
      <c r="L2856" s="8" t="s">
        <v>45</v>
      </c>
      <c r="M2856" s="8" t="s">
        <v>20</v>
      </c>
      <c r="N2856" s="8" t="s">
        <v>182</v>
      </c>
      <c r="O2856" s="8">
        <v>2023</v>
      </c>
      <c r="P2856" s="8">
        <v>9787.41</v>
      </c>
      <c r="Q2856" s="8">
        <v>6468.91</v>
      </c>
    </row>
    <row r="2857" spans="1:17" x14ac:dyDescent="0.35">
      <c r="A2857" s="8">
        <v>2856</v>
      </c>
      <c r="B2857" s="8" t="s">
        <v>15</v>
      </c>
      <c r="C2857" s="8" t="s">
        <v>58</v>
      </c>
      <c r="D2857" s="8" t="s">
        <v>34</v>
      </c>
      <c r="E2857" s="8" t="s">
        <v>29</v>
      </c>
      <c r="F2857" s="8">
        <v>25950.04</v>
      </c>
      <c r="G2857" s="8">
        <v>69005.240000000005</v>
      </c>
      <c r="H2857" s="8">
        <v>53671.58</v>
      </c>
      <c r="I2857" s="8">
        <v>5.35</v>
      </c>
      <c r="J2857" s="8">
        <v>701</v>
      </c>
      <c r="K2857" s="8" t="str">
        <v>Medium</v>
      </c>
      <c r="L2857" s="8" t="s">
        <v>39</v>
      </c>
      <c r="M2857" s="8" t="s">
        <v>30</v>
      </c>
      <c r="N2857" s="8" t="s">
        <v>248</v>
      </c>
      <c r="O2857" s="8">
        <v>2023</v>
      </c>
      <c r="P2857" s="8">
        <v>2213.85</v>
      </c>
      <c r="Q2857" s="8">
        <v>1536.8</v>
      </c>
    </row>
    <row r="2858" spans="1:17" x14ac:dyDescent="0.35">
      <c r="A2858" s="8">
        <v>2857</v>
      </c>
      <c r="B2858" s="8" t="s">
        <v>43</v>
      </c>
      <c r="C2858" s="8" t="s">
        <v>33</v>
      </c>
      <c r="D2858" s="8" t="s">
        <v>56</v>
      </c>
      <c r="E2858" s="8" t="s">
        <v>18</v>
      </c>
      <c r="F2858" s="8">
        <v>41013.18</v>
      </c>
      <c r="G2858" s="8">
        <v>52097.599999999999</v>
      </c>
      <c r="H2858" s="8">
        <v>441005.52</v>
      </c>
      <c r="I2858" s="8">
        <v>17.239999999999998</v>
      </c>
      <c r="J2858" s="8">
        <v>456</v>
      </c>
      <c r="K2858" s="8" t="str">
        <v>low</v>
      </c>
      <c r="L2858" s="8" t="s">
        <v>19</v>
      </c>
      <c r="M2858" s="8" t="s">
        <v>30</v>
      </c>
      <c r="N2858" s="8" t="s">
        <v>388</v>
      </c>
      <c r="O2858" s="8">
        <v>2023</v>
      </c>
      <c r="P2858" s="8">
        <v>3901.43</v>
      </c>
      <c r="Q2858" s="8">
        <v>3180.79</v>
      </c>
    </row>
    <row r="2859" spans="1:17" x14ac:dyDescent="0.35">
      <c r="A2859" s="8">
        <v>2858</v>
      </c>
      <c r="B2859" s="8" t="s">
        <v>52</v>
      </c>
      <c r="C2859" s="8" t="s">
        <v>58</v>
      </c>
      <c r="D2859" s="8" t="s">
        <v>17</v>
      </c>
      <c r="E2859" s="8" t="s">
        <v>18</v>
      </c>
      <c r="F2859" s="8">
        <v>86379.97</v>
      </c>
      <c r="G2859" s="8">
        <v>387804.76</v>
      </c>
      <c r="H2859" s="8">
        <v>309131.26</v>
      </c>
      <c r="I2859" s="8">
        <v>11.39</v>
      </c>
      <c r="J2859" s="8">
        <v>716</v>
      </c>
      <c r="K2859" s="8" t="str">
        <v>Medium</v>
      </c>
      <c r="L2859" s="8" t="s">
        <v>35</v>
      </c>
      <c r="M2859" s="8" t="s">
        <v>46</v>
      </c>
      <c r="N2859" s="8" t="s">
        <v>415</v>
      </c>
      <c r="O2859" s="8">
        <v>2023</v>
      </c>
      <c r="P2859" s="8">
        <v>10424.92</v>
      </c>
      <c r="Q2859" s="8">
        <v>5580.87</v>
      </c>
    </row>
    <row r="2860" spans="1:17" x14ac:dyDescent="0.35">
      <c r="A2860" s="8">
        <v>2859</v>
      </c>
      <c r="B2860" s="8" t="s">
        <v>41</v>
      </c>
      <c r="C2860" s="8" t="s">
        <v>16</v>
      </c>
      <c r="D2860" s="8" t="s">
        <v>56</v>
      </c>
      <c r="E2860" s="8" t="s">
        <v>29</v>
      </c>
      <c r="F2860" s="8">
        <v>43899.66</v>
      </c>
      <c r="G2860" s="8">
        <v>154943.54999999999</v>
      </c>
      <c r="H2860" s="8">
        <v>70705.73</v>
      </c>
      <c r="I2860" s="8">
        <v>9.24</v>
      </c>
      <c r="J2860" s="8">
        <v>616</v>
      </c>
      <c r="K2860" s="8" t="str">
        <v>Medium</v>
      </c>
      <c r="L2860" s="8" t="s">
        <v>35</v>
      </c>
      <c r="M2860" s="8" t="s">
        <v>46</v>
      </c>
      <c r="N2860" s="8" t="s">
        <v>138</v>
      </c>
      <c r="O2860" s="8">
        <v>2023</v>
      </c>
      <c r="P2860" s="8">
        <v>2892.35</v>
      </c>
      <c r="Q2860" s="8">
        <v>2470.9899999999998</v>
      </c>
    </row>
    <row r="2861" spans="1:17" x14ac:dyDescent="0.35">
      <c r="A2861" s="8">
        <v>2860</v>
      </c>
      <c r="B2861" s="8" t="s">
        <v>85</v>
      </c>
      <c r="C2861" s="8" t="s">
        <v>23</v>
      </c>
      <c r="D2861" s="8" t="s">
        <v>17</v>
      </c>
      <c r="E2861" s="8" t="s">
        <v>63</v>
      </c>
      <c r="F2861" s="8">
        <v>69682.820000000007</v>
      </c>
      <c r="G2861" s="8">
        <v>410627.86</v>
      </c>
      <c r="H2861" s="8">
        <v>145082.32</v>
      </c>
      <c r="I2861" s="8">
        <v>10.72</v>
      </c>
      <c r="J2861" s="8">
        <v>326</v>
      </c>
      <c r="K2861" s="8" t="str">
        <v>low</v>
      </c>
      <c r="L2861" s="8" t="s">
        <v>45</v>
      </c>
      <c r="M2861" s="8" t="s">
        <v>46</v>
      </c>
      <c r="N2861" s="8" t="s">
        <v>371</v>
      </c>
      <c r="O2861" s="8">
        <v>2023</v>
      </c>
      <c r="P2861" s="8">
        <v>6986.93</v>
      </c>
      <c r="Q2861" s="8">
        <v>5772.4</v>
      </c>
    </row>
    <row r="2862" spans="1:17" x14ac:dyDescent="0.35">
      <c r="A2862" s="8">
        <v>2861</v>
      </c>
      <c r="B2862" s="8" t="s">
        <v>79</v>
      </c>
      <c r="C2862" s="8" t="s">
        <v>23</v>
      </c>
      <c r="D2862" s="8" t="s">
        <v>24</v>
      </c>
      <c r="E2862" s="8" t="s">
        <v>63</v>
      </c>
      <c r="F2862" s="8">
        <v>51523.09</v>
      </c>
      <c r="G2862" s="8">
        <v>246912.71</v>
      </c>
      <c r="H2862" s="8">
        <v>391048.9</v>
      </c>
      <c r="I2862" s="8">
        <v>13.93</v>
      </c>
      <c r="J2862" s="8">
        <v>641</v>
      </c>
      <c r="K2862" s="8" t="str">
        <v>Medium</v>
      </c>
      <c r="L2862" s="8" t="s">
        <v>45</v>
      </c>
      <c r="M2862" s="8" t="s">
        <v>75</v>
      </c>
      <c r="N2862" s="8" t="s">
        <v>362</v>
      </c>
      <c r="O2862" s="8">
        <v>2023</v>
      </c>
      <c r="P2862" s="8">
        <v>5781.22</v>
      </c>
      <c r="Q2862" s="8">
        <v>3456.13</v>
      </c>
    </row>
    <row r="2863" spans="1:17" x14ac:dyDescent="0.35">
      <c r="A2863" s="8">
        <v>2862</v>
      </c>
      <c r="B2863" s="8" t="s">
        <v>85</v>
      </c>
      <c r="C2863" s="8" t="s">
        <v>23</v>
      </c>
      <c r="D2863" s="8" t="s">
        <v>24</v>
      </c>
      <c r="E2863" s="8" t="s">
        <v>63</v>
      </c>
      <c r="F2863" s="8">
        <v>58866.68</v>
      </c>
      <c r="G2863" s="8">
        <v>326297.09000000003</v>
      </c>
      <c r="H2863" s="8">
        <v>196853.3</v>
      </c>
      <c r="I2863" s="8">
        <v>13.76</v>
      </c>
      <c r="J2863" s="8">
        <v>794</v>
      </c>
      <c r="K2863" s="8" t="str">
        <v>High</v>
      </c>
      <c r="L2863" s="8" t="s">
        <v>45</v>
      </c>
      <c r="M2863" s="8" t="s">
        <v>26</v>
      </c>
      <c r="N2863" s="8" t="s">
        <v>228</v>
      </c>
      <c r="O2863" s="8">
        <v>2023</v>
      </c>
      <c r="P2863" s="8">
        <v>6586.64</v>
      </c>
      <c r="Q2863" s="8">
        <v>5239.63</v>
      </c>
    </row>
    <row r="2864" spans="1:17" x14ac:dyDescent="0.35">
      <c r="A2864" s="8">
        <v>2863</v>
      </c>
      <c r="B2864" s="8" t="s">
        <v>50</v>
      </c>
      <c r="C2864" s="8" t="s">
        <v>16</v>
      </c>
      <c r="D2864" s="8" t="s">
        <v>24</v>
      </c>
      <c r="E2864" s="8" t="s">
        <v>29</v>
      </c>
      <c r="F2864" s="8">
        <v>17028.23</v>
      </c>
      <c r="G2864" s="8">
        <v>181801.81</v>
      </c>
      <c r="H2864" s="8">
        <v>411577</v>
      </c>
      <c r="I2864" s="8">
        <v>14.73</v>
      </c>
      <c r="J2864" s="8">
        <v>650</v>
      </c>
      <c r="K2864" s="8" t="str">
        <v>Medium</v>
      </c>
      <c r="L2864" s="8" t="s">
        <v>35</v>
      </c>
      <c r="M2864" s="8" t="s">
        <v>20</v>
      </c>
      <c r="N2864" s="8" t="s">
        <v>410</v>
      </c>
      <c r="O2864" s="8">
        <v>2023</v>
      </c>
      <c r="P2864" s="8">
        <v>2057.59</v>
      </c>
      <c r="Q2864" s="8">
        <v>1211.99</v>
      </c>
    </row>
    <row r="2865" spans="1:17" x14ac:dyDescent="0.35">
      <c r="A2865" s="8">
        <v>2864</v>
      </c>
      <c r="B2865" s="8" t="s">
        <v>22</v>
      </c>
      <c r="C2865" s="8" t="s">
        <v>23</v>
      </c>
      <c r="D2865" s="8" t="s">
        <v>56</v>
      </c>
      <c r="E2865" s="8" t="s">
        <v>54</v>
      </c>
      <c r="F2865" s="8">
        <v>62231.08</v>
      </c>
      <c r="G2865" s="8">
        <v>11333.21</v>
      </c>
      <c r="H2865" s="8">
        <v>127802</v>
      </c>
      <c r="I2865" s="8">
        <v>15.89</v>
      </c>
      <c r="J2865" s="8">
        <v>633</v>
      </c>
      <c r="K2865" s="8" t="str">
        <v>Medium</v>
      </c>
      <c r="L2865" s="8" t="s">
        <v>19</v>
      </c>
      <c r="M2865" s="8" t="s">
        <v>46</v>
      </c>
      <c r="N2865" s="8" t="s">
        <v>132</v>
      </c>
      <c r="O2865" s="8">
        <v>2023</v>
      </c>
      <c r="P2865" s="8">
        <v>7446.41</v>
      </c>
      <c r="Q2865" s="8">
        <v>4429.51</v>
      </c>
    </row>
    <row r="2866" spans="1:17" x14ac:dyDescent="0.35">
      <c r="A2866" s="8">
        <v>2865</v>
      </c>
      <c r="B2866" s="8" t="s">
        <v>48</v>
      </c>
      <c r="C2866" s="8" t="s">
        <v>37</v>
      </c>
      <c r="D2866" s="8" t="s">
        <v>56</v>
      </c>
      <c r="E2866" s="8" t="s">
        <v>29</v>
      </c>
      <c r="F2866" s="8">
        <v>28479.26</v>
      </c>
      <c r="G2866" s="8">
        <v>379993.25</v>
      </c>
      <c r="H2866" s="8">
        <v>265015.8</v>
      </c>
      <c r="I2866" s="8">
        <v>11.29</v>
      </c>
      <c r="J2866" s="8">
        <v>777</v>
      </c>
      <c r="K2866" s="8" t="str">
        <v>High</v>
      </c>
      <c r="L2866" s="8" t="s">
        <v>25</v>
      </c>
      <c r="M2866" s="8" t="s">
        <v>30</v>
      </c>
      <c r="N2866" s="8" t="s">
        <v>301</v>
      </c>
      <c r="O2866" s="8">
        <v>2023</v>
      </c>
      <c r="P2866" s="8">
        <v>4175.97</v>
      </c>
      <c r="Q2866" s="8">
        <v>2258.36</v>
      </c>
    </row>
    <row r="2867" spans="1:17" x14ac:dyDescent="0.35">
      <c r="A2867" s="8">
        <v>2866</v>
      </c>
      <c r="B2867" s="8" t="s">
        <v>79</v>
      </c>
      <c r="C2867" s="8" t="s">
        <v>58</v>
      </c>
      <c r="D2867" s="8" t="s">
        <v>34</v>
      </c>
      <c r="E2867" s="8" t="s">
        <v>54</v>
      </c>
      <c r="F2867" s="8">
        <v>5813.93</v>
      </c>
      <c r="G2867" s="8">
        <v>224702.63</v>
      </c>
      <c r="H2867" s="8">
        <v>182334.31</v>
      </c>
      <c r="I2867" s="8">
        <v>9.24</v>
      </c>
      <c r="J2867" s="8">
        <v>769</v>
      </c>
      <c r="K2867" s="8" t="str">
        <v>High</v>
      </c>
      <c r="L2867" s="8" t="s">
        <v>19</v>
      </c>
      <c r="M2867" s="8" t="s">
        <v>20</v>
      </c>
      <c r="N2867" s="8" t="s">
        <v>179</v>
      </c>
      <c r="O2867" s="8">
        <v>2023</v>
      </c>
      <c r="P2867" s="8">
        <v>399.68</v>
      </c>
      <c r="Q2867" s="8">
        <v>212.69</v>
      </c>
    </row>
    <row r="2868" spans="1:17" x14ac:dyDescent="0.35">
      <c r="A2868" s="8">
        <v>2867</v>
      </c>
      <c r="B2868" s="8" t="s">
        <v>52</v>
      </c>
      <c r="C2868" s="8" t="s">
        <v>23</v>
      </c>
      <c r="D2868" s="8" t="s">
        <v>17</v>
      </c>
      <c r="E2868" s="8" t="s">
        <v>63</v>
      </c>
      <c r="F2868" s="8">
        <v>1640.44</v>
      </c>
      <c r="G2868" s="8">
        <v>488429.64</v>
      </c>
      <c r="H2868" s="8">
        <v>360464.66</v>
      </c>
      <c r="I2868" s="8">
        <v>11.65</v>
      </c>
      <c r="J2868" s="8">
        <v>312</v>
      </c>
      <c r="K2868" s="8" t="str">
        <v>low</v>
      </c>
      <c r="L2868" s="8" t="s">
        <v>45</v>
      </c>
      <c r="M2868" s="8" t="s">
        <v>30</v>
      </c>
      <c r="N2868" s="8" t="s">
        <v>214</v>
      </c>
      <c r="O2868" s="8">
        <v>2023</v>
      </c>
      <c r="P2868" s="8">
        <v>190.77</v>
      </c>
      <c r="Q2868" s="8">
        <v>111.14</v>
      </c>
    </row>
    <row r="2869" spans="1:17" x14ac:dyDescent="0.35">
      <c r="A2869" s="8">
        <v>2868</v>
      </c>
      <c r="B2869" s="8" t="s">
        <v>52</v>
      </c>
      <c r="C2869" s="8" t="s">
        <v>37</v>
      </c>
      <c r="D2869" s="8" t="s">
        <v>17</v>
      </c>
      <c r="E2869" s="8" t="s">
        <v>18</v>
      </c>
      <c r="F2869" s="8">
        <v>77423.95</v>
      </c>
      <c r="G2869" s="8">
        <v>315409.57</v>
      </c>
      <c r="H2869" s="8">
        <v>184123.87</v>
      </c>
      <c r="I2869" s="8">
        <v>17.73</v>
      </c>
      <c r="J2869" s="8">
        <v>706</v>
      </c>
      <c r="K2869" s="8" t="str">
        <v>Medium</v>
      </c>
      <c r="L2869" s="8" t="s">
        <v>45</v>
      </c>
      <c r="M2869" s="8" t="s">
        <v>20</v>
      </c>
      <c r="N2869" s="8" t="s">
        <v>345</v>
      </c>
      <c r="O2869" s="8">
        <v>2023</v>
      </c>
      <c r="P2869" s="8">
        <v>7976.84</v>
      </c>
      <c r="Q2869" s="8">
        <v>4408.9799999999996</v>
      </c>
    </row>
    <row r="2870" spans="1:17" x14ac:dyDescent="0.35">
      <c r="A2870" s="8">
        <v>2869</v>
      </c>
      <c r="B2870" s="8" t="s">
        <v>79</v>
      </c>
      <c r="C2870" s="8" t="s">
        <v>37</v>
      </c>
      <c r="D2870" s="8" t="s">
        <v>24</v>
      </c>
      <c r="E2870" s="8" t="s">
        <v>29</v>
      </c>
      <c r="F2870" s="8">
        <v>28719.919999999998</v>
      </c>
      <c r="G2870" s="8">
        <v>492238.36</v>
      </c>
      <c r="H2870" s="8">
        <v>245478.66</v>
      </c>
      <c r="I2870" s="8">
        <v>8.92</v>
      </c>
      <c r="J2870" s="8">
        <v>363</v>
      </c>
      <c r="K2870" s="8" t="str">
        <v>low</v>
      </c>
      <c r="L2870" s="8" t="s">
        <v>25</v>
      </c>
      <c r="M2870" s="8" t="s">
        <v>46</v>
      </c>
      <c r="N2870" s="8" t="s">
        <v>90</v>
      </c>
      <c r="O2870" s="8">
        <v>2023</v>
      </c>
      <c r="P2870" s="8">
        <v>3518.17</v>
      </c>
      <c r="Q2870" s="8">
        <v>2484.5300000000002</v>
      </c>
    </row>
    <row r="2871" spans="1:17" x14ac:dyDescent="0.35">
      <c r="A2871" s="8">
        <v>2870</v>
      </c>
      <c r="B2871" s="8" t="s">
        <v>52</v>
      </c>
      <c r="C2871" s="8" t="s">
        <v>16</v>
      </c>
      <c r="D2871" s="8" t="s">
        <v>24</v>
      </c>
      <c r="E2871" s="8" t="s">
        <v>29</v>
      </c>
      <c r="F2871" s="8">
        <v>81457.84</v>
      </c>
      <c r="G2871" s="8">
        <v>197546.71</v>
      </c>
      <c r="H2871" s="8">
        <v>146516.54</v>
      </c>
      <c r="I2871" s="8">
        <v>5.42</v>
      </c>
      <c r="J2871" s="8">
        <v>607</v>
      </c>
      <c r="K2871" s="8" t="str">
        <v>Medium</v>
      </c>
      <c r="L2871" s="8" t="s">
        <v>25</v>
      </c>
      <c r="M2871" s="8" t="s">
        <v>20</v>
      </c>
      <c r="N2871" s="8" t="s">
        <v>191</v>
      </c>
      <c r="O2871" s="8">
        <v>2023</v>
      </c>
      <c r="P2871" s="8">
        <v>6134.44</v>
      </c>
      <c r="Q2871" s="8">
        <v>4208.3</v>
      </c>
    </row>
    <row r="2872" spans="1:17" x14ac:dyDescent="0.35">
      <c r="A2872" s="8">
        <v>2871</v>
      </c>
      <c r="B2872" s="8" t="s">
        <v>41</v>
      </c>
      <c r="C2872" s="8" t="s">
        <v>16</v>
      </c>
      <c r="D2872" s="8" t="s">
        <v>24</v>
      </c>
      <c r="E2872" s="8" t="s">
        <v>29</v>
      </c>
      <c r="F2872" s="8">
        <v>10454.73</v>
      </c>
      <c r="G2872" s="8">
        <v>156849.06</v>
      </c>
      <c r="H2872" s="8">
        <v>22469.439999999999</v>
      </c>
      <c r="I2872" s="8">
        <v>14.53</v>
      </c>
      <c r="J2872" s="8">
        <v>606</v>
      </c>
      <c r="K2872" s="8" t="str">
        <v>Medium</v>
      </c>
      <c r="L2872" s="8" t="s">
        <v>35</v>
      </c>
      <c r="M2872" s="8" t="s">
        <v>26</v>
      </c>
      <c r="N2872" s="8" t="s">
        <v>308</v>
      </c>
      <c r="O2872" s="8">
        <v>2023</v>
      </c>
      <c r="P2872" s="8">
        <v>678.38</v>
      </c>
      <c r="Q2872" s="8">
        <v>567.95000000000005</v>
      </c>
    </row>
    <row r="2873" spans="1:17" x14ac:dyDescent="0.35">
      <c r="A2873" s="8">
        <v>2872</v>
      </c>
      <c r="B2873" s="8" t="s">
        <v>22</v>
      </c>
      <c r="C2873" s="8" t="s">
        <v>37</v>
      </c>
      <c r="D2873" s="8" t="s">
        <v>24</v>
      </c>
      <c r="E2873" s="8" t="s">
        <v>29</v>
      </c>
      <c r="F2873" s="8">
        <v>11839.45</v>
      </c>
      <c r="G2873" s="8">
        <v>353314.3</v>
      </c>
      <c r="H2873" s="8">
        <v>11114.78</v>
      </c>
      <c r="I2873" s="8">
        <v>7.19</v>
      </c>
      <c r="J2873" s="8">
        <v>762</v>
      </c>
      <c r="K2873" s="8" t="str">
        <v>High</v>
      </c>
      <c r="L2873" s="8" t="s">
        <v>45</v>
      </c>
      <c r="M2873" s="8" t="s">
        <v>20</v>
      </c>
      <c r="N2873" s="8" t="s">
        <v>342</v>
      </c>
      <c r="O2873" s="8">
        <v>2023</v>
      </c>
      <c r="P2873" s="8">
        <v>1333.96</v>
      </c>
      <c r="Q2873" s="8">
        <v>1115.6199999999999</v>
      </c>
    </row>
    <row r="2874" spans="1:17" x14ac:dyDescent="0.35">
      <c r="A2874" s="8">
        <v>2873</v>
      </c>
      <c r="B2874" s="8" t="s">
        <v>52</v>
      </c>
      <c r="C2874" s="8" t="s">
        <v>37</v>
      </c>
      <c r="D2874" s="8" t="s">
        <v>28</v>
      </c>
      <c r="E2874" s="8" t="s">
        <v>18</v>
      </c>
      <c r="F2874" s="8">
        <v>20262.2</v>
      </c>
      <c r="G2874" s="8">
        <v>226788.42</v>
      </c>
      <c r="H2874" s="8">
        <v>311943.59000000003</v>
      </c>
      <c r="I2874" s="8">
        <v>5.23</v>
      </c>
      <c r="J2874" s="8">
        <v>758</v>
      </c>
      <c r="K2874" s="8" t="str">
        <v>High</v>
      </c>
      <c r="L2874" s="8" t="s">
        <v>19</v>
      </c>
      <c r="M2874" s="8" t="s">
        <v>75</v>
      </c>
      <c r="N2874" s="8" t="s">
        <v>274</v>
      </c>
      <c r="O2874" s="8">
        <v>2023</v>
      </c>
      <c r="P2874" s="8">
        <v>1692.76</v>
      </c>
      <c r="Q2874" s="8">
        <v>1031.18</v>
      </c>
    </row>
    <row r="2875" spans="1:17" x14ac:dyDescent="0.35">
      <c r="A2875" s="8">
        <v>2874</v>
      </c>
      <c r="B2875" s="8" t="s">
        <v>50</v>
      </c>
      <c r="C2875" s="8" t="s">
        <v>16</v>
      </c>
      <c r="D2875" s="8" t="s">
        <v>56</v>
      </c>
      <c r="E2875" s="8" t="s">
        <v>38</v>
      </c>
      <c r="F2875" s="8">
        <v>20674</v>
      </c>
      <c r="G2875" s="8">
        <v>48371.75</v>
      </c>
      <c r="H2875" s="8">
        <v>130427.45</v>
      </c>
      <c r="I2875" s="8">
        <v>7.5</v>
      </c>
      <c r="J2875" s="8">
        <v>627</v>
      </c>
      <c r="K2875" s="8" t="str">
        <v>Medium</v>
      </c>
      <c r="L2875" s="8" t="s">
        <v>35</v>
      </c>
      <c r="M2875" s="8" t="s">
        <v>30</v>
      </c>
      <c r="N2875" s="8" t="s">
        <v>354</v>
      </c>
      <c r="O2875" s="8">
        <v>2023</v>
      </c>
      <c r="P2875" s="8">
        <v>2049.23</v>
      </c>
      <c r="Q2875" s="8">
        <v>1721.11</v>
      </c>
    </row>
    <row r="2876" spans="1:17" x14ac:dyDescent="0.35">
      <c r="A2876" s="8">
        <v>2875</v>
      </c>
      <c r="B2876" s="8" t="s">
        <v>52</v>
      </c>
      <c r="C2876" s="8" t="s">
        <v>23</v>
      </c>
      <c r="D2876" s="8" t="s">
        <v>56</v>
      </c>
      <c r="E2876" s="8" t="s">
        <v>54</v>
      </c>
      <c r="F2876" s="8">
        <v>79594.64</v>
      </c>
      <c r="G2876" s="8">
        <v>197599.47</v>
      </c>
      <c r="H2876" s="8">
        <v>429531.49</v>
      </c>
      <c r="I2876" s="8">
        <v>9.14</v>
      </c>
      <c r="J2876" s="8">
        <v>416</v>
      </c>
      <c r="K2876" s="8" t="str">
        <v>low</v>
      </c>
      <c r="L2876" s="8" t="s">
        <v>35</v>
      </c>
      <c r="M2876" s="8" t="s">
        <v>26</v>
      </c>
      <c r="N2876" s="8" t="s">
        <v>335</v>
      </c>
      <c r="O2876" s="8">
        <v>2023</v>
      </c>
      <c r="P2876" s="8">
        <v>8303.3799999999992</v>
      </c>
      <c r="Q2876" s="8">
        <v>6053.06</v>
      </c>
    </row>
    <row r="2877" spans="1:17" x14ac:dyDescent="0.35">
      <c r="A2877" s="8">
        <v>2876</v>
      </c>
      <c r="B2877" s="8" t="s">
        <v>79</v>
      </c>
      <c r="C2877" s="8" t="s">
        <v>16</v>
      </c>
      <c r="D2877" s="8" t="s">
        <v>34</v>
      </c>
      <c r="E2877" s="8" t="s">
        <v>18</v>
      </c>
      <c r="F2877" s="8">
        <v>82735.070000000007</v>
      </c>
      <c r="G2877" s="8">
        <v>315964.06</v>
      </c>
      <c r="H2877" s="8">
        <v>367643.99</v>
      </c>
      <c r="I2877" s="8">
        <v>5.82</v>
      </c>
      <c r="J2877" s="8">
        <v>659</v>
      </c>
      <c r="K2877" s="8" t="str">
        <v>Medium</v>
      </c>
      <c r="L2877" s="8" t="s">
        <v>25</v>
      </c>
      <c r="M2877" s="8" t="s">
        <v>26</v>
      </c>
      <c r="N2877" s="8" t="s">
        <v>144</v>
      </c>
      <c r="O2877" s="8">
        <v>2023</v>
      </c>
      <c r="P2877" s="8">
        <v>4838.62</v>
      </c>
      <c r="Q2877" s="8">
        <v>3123.17</v>
      </c>
    </row>
    <row r="2878" spans="1:17" x14ac:dyDescent="0.35">
      <c r="A2878" s="8">
        <v>2877</v>
      </c>
      <c r="B2878" s="8" t="s">
        <v>15</v>
      </c>
      <c r="C2878" s="8" t="s">
        <v>58</v>
      </c>
      <c r="D2878" s="8" t="s">
        <v>56</v>
      </c>
      <c r="E2878" s="8" t="s">
        <v>54</v>
      </c>
      <c r="F2878" s="8">
        <v>5761.95</v>
      </c>
      <c r="G2878" s="8">
        <v>326893.96999999997</v>
      </c>
      <c r="H2878" s="8">
        <v>219182.14</v>
      </c>
      <c r="I2878" s="8">
        <v>12.76</v>
      </c>
      <c r="J2878" s="8">
        <v>604</v>
      </c>
      <c r="K2878" s="8" t="str">
        <v>Medium</v>
      </c>
      <c r="L2878" s="8" t="s">
        <v>45</v>
      </c>
      <c r="M2878" s="8" t="s">
        <v>26</v>
      </c>
      <c r="N2878" s="8" t="s">
        <v>226</v>
      </c>
      <c r="O2878" s="8">
        <v>2023</v>
      </c>
      <c r="P2878" s="8">
        <v>361.43</v>
      </c>
      <c r="Q2878" s="8">
        <v>256.42</v>
      </c>
    </row>
    <row r="2879" spans="1:17" x14ac:dyDescent="0.35">
      <c r="A2879" s="8">
        <v>2878</v>
      </c>
      <c r="B2879" s="8" t="s">
        <v>50</v>
      </c>
      <c r="C2879" s="8" t="s">
        <v>37</v>
      </c>
      <c r="D2879" s="8" t="s">
        <v>28</v>
      </c>
      <c r="E2879" s="8" t="s">
        <v>38</v>
      </c>
      <c r="F2879" s="8">
        <v>5273.81</v>
      </c>
      <c r="G2879" s="8">
        <v>217971.92</v>
      </c>
      <c r="H2879" s="8">
        <v>5234.68</v>
      </c>
      <c r="I2879" s="8">
        <v>12.03</v>
      </c>
      <c r="J2879" s="8">
        <v>565</v>
      </c>
      <c r="K2879" s="8" t="str">
        <v>low</v>
      </c>
      <c r="L2879" s="8" t="s">
        <v>35</v>
      </c>
      <c r="M2879" s="8" t="s">
        <v>26</v>
      </c>
      <c r="N2879" s="8" t="s">
        <v>373</v>
      </c>
      <c r="O2879" s="8">
        <v>2023</v>
      </c>
      <c r="P2879" s="8">
        <v>769.43</v>
      </c>
      <c r="Q2879" s="8">
        <v>584.15</v>
      </c>
    </row>
    <row r="2880" spans="1:17" x14ac:dyDescent="0.35">
      <c r="A2880" s="8">
        <v>2879</v>
      </c>
      <c r="B2880" s="8" t="s">
        <v>79</v>
      </c>
      <c r="C2880" s="8" t="s">
        <v>37</v>
      </c>
      <c r="D2880" s="8" t="s">
        <v>56</v>
      </c>
      <c r="E2880" s="8" t="s">
        <v>63</v>
      </c>
      <c r="F2880" s="8">
        <v>78963.83</v>
      </c>
      <c r="G2880" s="8">
        <v>73356.460000000006</v>
      </c>
      <c r="H2880" s="8">
        <v>345416.02</v>
      </c>
      <c r="I2880" s="8">
        <v>5.22</v>
      </c>
      <c r="J2880" s="8">
        <v>840</v>
      </c>
      <c r="K2880" s="8" t="str">
        <v>High</v>
      </c>
      <c r="L2880" s="8" t="s">
        <v>39</v>
      </c>
      <c r="M2880" s="8" t="s">
        <v>20</v>
      </c>
      <c r="N2880" s="8" t="s">
        <v>267</v>
      </c>
      <c r="O2880" s="8">
        <v>2023</v>
      </c>
      <c r="P2880" s="8">
        <v>5336.17</v>
      </c>
      <c r="Q2880" s="8">
        <v>3118.04</v>
      </c>
    </row>
    <row r="2881" spans="1:17" x14ac:dyDescent="0.35">
      <c r="A2881" s="8">
        <v>2880</v>
      </c>
      <c r="B2881" s="8" t="s">
        <v>32</v>
      </c>
      <c r="C2881" s="8" t="s">
        <v>16</v>
      </c>
      <c r="D2881" s="8" t="s">
        <v>17</v>
      </c>
      <c r="E2881" s="8" t="s">
        <v>54</v>
      </c>
      <c r="F2881" s="8">
        <v>44201.73</v>
      </c>
      <c r="G2881" s="8">
        <v>247749.42</v>
      </c>
      <c r="H2881" s="8">
        <v>391404.55</v>
      </c>
      <c r="I2881" s="8">
        <v>13.8</v>
      </c>
      <c r="J2881" s="8">
        <v>730</v>
      </c>
      <c r="K2881" s="8" t="str">
        <v>Medium</v>
      </c>
      <c r="L2881" s="8" t="s">
        <v>45</v>
      </c>
      <c r="M2881" s="8" t="s">
        <v>26</v>
      </c>
      <c r="N2881" s="8" t="s">
        <v>260</v>
      </c>
      <c r="O2881" s="8">
        <v>2023</v>
      </c>
      <c r="P2881" s="8">
        <v>3731.58</v>
      </c>
      <c r="Q2881" s="8">
        <v>3181.05</v>
      </c>
    </row>
    <row r="2882" spans="1:17" x14ac:dyDescent="0.35">
      <c r="A2882" s="8">
        <v>2881</v>
      </c>
      <c r="B2882" s="8" t="s">
        <v>43</v>
      </c>
      <c r="C2882" s="8" t="s">
        <v>23</v>
      </c>
      <c r="D2882" s="8" t="s">
        <v>28</v>
      </c>
      <c r="E2882" s="8" t="s">
        <v>38</v>
      </c>
      <c r="F2882" s="8">
        <v>50301.18</v>
      </c>
      <c r="G2882" s="8">
        <v>272542.25</v>
      </c>
      <c r="H2882" s="8">
        <v>6077.71</v>
      </c>
      <c r="I2882" s="8">
        <v>11.12</v>
      </c>
      <c r="J2882" s="8">
        <v>629</v>
      </c>
      <c r="K2882" s="8" t="str">
        <v>Medium</v>
      </c>
      <c r="L2882" s="8" t="s">
        <v>45</v>
      </c>
      <c r="M2882" s="8" t="s">
        <v>46</v>
      </c>
      <c r="N2882" s="8" t="s">
        <v>412</v>
      </c>
      <c r="O2882" s="8">
        <v>2023</v>
      </c>
      <c r="P2882" s="8">
        <v>6354.92</v>
      </c>
      <c r="Q2882" s="8">
        <v>3283.95</v>
      </c>
    </row>
    <row r="2883" spans="1:17" x14ac:dyDescent="0.35">
      <c r="A2883" s="8">
        <v>2882</v>
      </c>
      <c r="B2883" s="8" t="s">
        <v>15</v>
      </c>
      <c r="C2883" s="8" t="s">
        <v>16</v>
      </c>
      <c r="D2883" s="8" t="s">
        <v>24</v>
      </c>
      <c r="E2883" s="8" t="s">
        <v>54</v>
      </c>
      <c r="F2883" s="8">
        <v>66466.09</v>
      </c>
      <c r="G2883" s="8">
        <v>133284.14000000001</v>
      </c>
      <c r="H2883" s="8">
        <v>384042.18</v>
      </c>
      <c r="I2883" s="8">
        <v>15.23</v>
      </c>
      <c r="J2883" s="8">
        <v>665</v>
      </c>
      <c r="K2883" s="8" t="str">
        <v>Medium</v>
      </c>
      <c r="L2883" s="8" t="s">
        <v>45</v>
      </c>
      <c r="M2883" s="8" t="s">
        <v>20</v>
      </c>
      <c r="N2883" s="8" t="s">
        <v>124</v>
      </c>
      <c r="O2883" s="8">
        <v>2023</v>
      </c>
      <c r="P2883" s="8">
        <v>6958.22</v>
      </c>
      <c r="Q2883" s="8">
        <v>4741.37</v>
      </c>
    </row>
    <row r="2884" spans="1:17" x14ac:dyDescent="0.35">
      <c r="A2884" s="8">
        <v>2883</v>
      </c>
      <c r="B2884" s="8" t="s">
        <v>43</v>
      </c>
      <c r="C2884" s="8" t="s">
        <v>23</v>
      </c>
      <c r="D2884" s="8" t="s">
        <v>56</v>
      </c>
      <c r="E2884" s="8" t="s">
        <v>18</v>
      </c>
      <c r="F2884" s="8">
        <v>13224</v>
      </c>
      <c r="G2884" s="8">
        <v>42736.68</v>
      </c>
      <c r="H2884" s="8">
        <v>432621.25</v>
      </c>
      <c r="I2884" s="8">
        <v>16.95</v>
      </c>
      <c r="J2884" s="8">
        <v>708</v>
      </c>
      <c r="K2884" s="8" t="str">
        <v>Medium</v>
      </c>
      <c r="L2884" s="8" t="s">
        <v>25</v>
      </c>
      <c r="M2884" s="8" t="s">
        <v>30</v>
      </c>
      <c r="N2884" s="8" t="s">
        <v>162</v>
      </c>
      <c r="O2884" s="8">
        <v>2023</v>
      </c>
      <c r="P2884" s="8">
        <v>1755.26</v>
      </c>
      <c r="Q2884" s="8">
        <v>1059.72</v>
      </c>
    </row>
    <row r="2885" spans="1:17" x14ac:dyDescent="0.35">
      <c r="A2885" s="8">
        <v>2884</v>
      </c>
      <c r="B2885" s="8" t="s">
        <v>50</v>
      </c>
      <c r="C2885" s="8" t="s">
        <v>58</v>
      </c>
      <c r="D2885" s="8" t="s">
        <v>56</v>
      </c>
      <c r="E2885" s="8" t="s">
        <v>54</v>
      </c>
      <c r="F2885" s="8">
        <v>4543.05</v>
      </c>
      <c r="G2885" s="8">
        <v>262025.73</v>
      </c>
      <c r="H2885" s="8">
        <v>431990.25</v>
      </c>
      <c r="I2885" s="8">
        <v>8.76</v>
      </c>
      <c r="J2885" s="8">
        <v>455</v>
      </c>
      <c r="K2885" s="8" t="str">
        <v>low</v>
      </c>
      <c r="L2885" s="8" t="s">
        <v>25</v>
      </c>
      <c r="M2885" s="8" t="s">
        <v>75</v>
      </c>
      <c r="N2885" s="8" t="s">
        <v>177</v>
      </c>
      <c r="O2885" s="8">
        <v>2023</v>
      </c>
      <c r="P2885" s="8">
        <v>462.89</v>
      </c>
      <c r="Q2885" s="8">
        <v>238.41</v>
      </c>
    </row>
    <row r="2886" spans="1:17" x14ac:dyDescent="0.35">
      <c r="A2886" s="8">
        <v>2885</v>
      </c>
      <c r="B2886" s="8" t="s">
        <v>41</v>
      </c>
      <c r="C2886" s="8" t="s">
        <v>58</v>
      </c>
      <c r="D2886" s="8" t="s">
        <v>34</v>
      </c>
      <c r="E2886" s="8" t="s">
        <v>18</v>
      </c>
      <c r="F2886" s="8">
        <v>53381.08</v>
      </c>
      <c r="G2886" s="8">
        <v>117947.51</v>
      </c>
      <c r="H2886" s="8">
        <v>497386.66</v>
      </c>
      <c r="I2886" s="8">
        <v>11.96</v>
      </c>
      <c r="J2886" s="8">
        <v>872</v>
      </c>
      <c r="K2886" s="8" t="str">
        <v>High</v>
      </c>
      <c r="L2886" s="8" t="s">
        <v>45</v>
      </c>
      <c r="M2886" s="8" t="s">
        <v>30</v>
      </c>
      <c r="N2886" s="8" t="s">
        <v>308</v>
      </c>
      <c r="O2886" s="8">
        <v>2023</v>
      </c>
      <c r="P2886" s="8">
        <v>7970.74</v>
      </c>
      <c r="Q2886" s="8">
        <v>4617.22</v>
      </c>
    </row>
    <row r="2887" spans="1:17" x14ac:dyDescent="0.35">
      <c r="A2887" s="8">
        <v>2886</v>
      </c>
      <c r="B2887" s="8" t="s">
        <v>79</v>
      </c>
      <c r="C2887" s="8" t="s">
        <v>58</v>
      </c>
      <c r="D2887" s="8" t="s">
        <v>56</v>
      </c>
      <c r="E2887" s="8" t="s">
        <v>54</v>
      </c>
      <c r="F2887" s="8">
        <v>85055.74</v>
      </c>
      <c r="G2887" s="8">
        <v>219409.61</v>
      </c>
      <c r="H2887" s="8">
        <v>77047.77</v>
      </c>
      <c r="I2887" s="8">
        <v>13</v>
      </c>
      <c r="J2887" s="8">
        <v>571</v>
      </c>
      <c r="K2887" s="8" t="str">
        <v>low</v>
      </c>
      <c r="L2887" s="8" t="s">
        <v>45</v>
      </c>
      <c r="M2887" s="8" t="s">
        <v>46</v>
      </c>
      <c r="N2887" s="8" t="s">
        <v>185</v>
      </c>
      <c r="O2887" s="8">
        <v>2023</v>
      </c>
      <c r="P2887" s="8">
        <v>7508.79</v>
      </c>
      <c r="Q2887" s="8">
        <v>6289.14</v>
      </c>
    </row>
    <row r="2888" spans="1:17" x14ac:dyDescent="0.35">
      <c r="A2888" s="8">
        <v>2887</v>
      </c>
      <c r="B2888" s="8" t="s">
        <v>22</v>
      </c>
      <c r="C2888" s="8" t="s">
        <v>23</v>
      </c>
      <c r="D2888" s="8" t="s">
        <v>28</v>
      </c>
      <c r="E2888" s="8" t="s">
        <v>54</v>
      </c>
      <c r="F2888" s="8">
        <v>18265.71</v>
      </c>
      <c r="G2888" s="8">
        <v>107948.11</v>
      </c>
      <c r="H2888" s="8">
        <v>92186.3</v>
      </c>
      <c r="I2888" s="8">
        <v>8.11</v>
      </c>
      <c r="J2888" s="8">
        <v>372</v>
      </c>
      <c r="K2888" s="8" t="str">
        <v>low</v>
      </c>
      <c r="L2888" s="8" t="s">
        <v>19</v>
      </c>
      <c r="M2888" s="8" t="s">
        <v>26</v>
      </c>
      <c r="N2888" s="8" t="s">
        <v>279</v>
      </c>
      <c r="O2888" s="8">
        <v>2023</v>
      </c>
      <c r="P2888" s="8">
        <v>2405.7800000000002</v>
      </c>
      <c r="Q2888" s="8">
        <v>1394.89</v>
      </c>
    </row>
    <row r="2889" spans="1:17" x14ac:dyDescent="0.35">
      <c r="A2889" s="8">
        <v>2888</v>
      </c>
      <c r="B2889" s="8" t="s">
        <v>50</v>
      </c>
      <c r="C2889" s="8" t="s">
        <v>37</v>
      </c>
      <c r="D2889" s="8" t="s">
        <v>24</v>
      </c>
      <c r="E2889" s="8" t="s">
        <v>18</v>
      </c>
      <c r="F2889" s="8">
        <v>64128.86</v>
      </c>
      <c r="G2889" s="8">
        <v>303811.84000000003</v>
      </c>
      <c r="H2889" s="8">
        <v>465182.16</v>
      </c>
      <c r="I2889" s="8">
        <v>17.02</v>
      </c>
      <c r="J2889" s="8">
        <v>882</v>
      </c>
      <c r="K2889" s="8" t="str">
        <v>High</v>
      </c>
      <c r="L2889" s="8" t="s">
        <v>35</v>
      </c>
      <c r="M2889" s="8" t="s">
        <v>75</v>
      </c>
      <c r="N2889" s="8" t="s">
        <v>306</v>
      </c>
      <c r="O2889" s="8">
        <v>2023</v>
      </c>
      <c r="P2889" s="8">
        <v>5729.01</v>
      </c>
      <c r="Q2889" s="8">
        <v>2866.88</v>
      </c>
    </row>
    <row r="2890" spans="1:17" x14ac:dyDescent="0.35">
      <c r="A2890" s="8">
        <v>2889</v>
      </c>
      <c r="B2890" s="8" t="s">
        <v>15</v>
      </c>
      <c r="C2890" s="8" t="s">
        <v>16</v>
      </c>
      <c r="D2890" s="8" t="s">
        <v>17</v>
      </c>
      <c r="E2890" s="8" t="s">
        <v>18</v>
      </c>
      <c r="F2890" s="8">
        <v>60463.8</v>
      </c>
      <c r="G2890" s="8">
        <v>278145.95</v>
      </c>
      <c r="H2890" s="8">
        <v>69589.289999999994</v>
      </c>
      <c r="I2890" s="8">
        <v>15.09</v>
      </c>
      <c r="J2890" s="8">
        <v>701</v>
      </c>
      <c r="K2890" s="8" t="str">
        <v>Medium</v>
      </c>
      <c r="L2890" s="8" t="s">
        <v>19</v>
      </c>
      <c r="M2890" s="8" t="s">
        <v>20</v>
      </c>
      <c r="N2890" s="8" t="s">
        <v>230</v>
      </c>
      <c r="O2890" s="8">
        <v>2023</v>
      </c>
      <c r="P2890" s="8">
        <v>3836.03</v>
      </c>
      <c r="Q2890" s="8">
        <v>2659.01</v>
      </c>
    </row>
    <row r="2891" spans="1:17" x14ac:dyDescent="0.35">
      <c r="A2891" s="8">
        <v>2890</v>
      </c>
      <c r="B2891" s="8" t="s">
        <v>50</v>
      </c>
      <c r="C2891" s="8" t="s">
        <v>16</v>
      </c>
      <c r="D2891" s="8" t="s">
        <v>24</v>
      </c>
      <c r="E2891" s="8" t="s">
        <v>63</v>
      </c>
      <c r="F2891" s="8">
        <v>85019.85</v>
      </c>
      <c r="G2891" s="8">
        <v>197970.77</v>
      </c>
      <c r="H2891" s="8">
        <v>445025.4</v>
      </c>
      <c r="I2891" s="8">
        <v>14.95</v>
      </c>
      <c r="J2891" s="8">
        <v>333</v>
      </c>
      <c r="K2891" s="8" t="str">
        <v>low</v>
      </c>
      <c r="L2891" s="8" t="s">
        <v>39</v>
      </c>
      <c r="M2891" s="8" t="s">
        <v>30</v>
      </c>
      <c r="N2891" s="8" t="s">
        <v>141</v>
      </c>
      <c r="O2891" s="8">
        <v>2023</v>
      </c>
      <c r="P2891" s="8">
        <v>10303.68</v>
      </c>
      <c r="Q2891" s="8">
        <v>8149.09</v>
      </c>
    </row>
    <row r="2892" spans="1:17" x14ac:dyDescent="0.35">
      <c r="A2892" s="8">
        <v>2891</v>
      </c>
      <c r="B2892" s="8" t="s">
        <v>52</v>
      </c>
      <c r="C2892" s="8" t="s">
        <v>58</v>
      </c>
      <c r="D2892" s="8" t="s">
        <v>34</v>
      </c>
      <c r="E2892" s="8" t="s">
        <v>63</v>
      </c>
      <c r="F2892" s="8">
        <v>6166.12</v>
      </c>
      <c r="G2892" s="8">
        <v>251900.54</v>
      </c>
      <c r="H2892" s="8">
        <v>95463.73</v>
      </c>
      <c r="I2892" s="8">
        <v>13.13</v>
      </c>
      <c r="J2892" s="8">
        <v>821</v>
      </c>
      <c r="K2892" s="8" t="str">
        <v>High</v>
      </c>
      <c r="L2892" s="8" t="s">
        <v>25</v>
      </c>
      <c r="M2892" s="8" t="s">
        <v>46</v>
      </c>
      <c r="N2892" s="8" t="s">
        <v>296</v>
      </c>
      <c r="O2892" s="8">
        <v>2023</v>
      </c>
      <c r="P2892" s="8">
        <v>689.75</v>
      </c>
      <c r="Q2892" s="8">
        <v>556.12</v>
      </c>
    </row>
    <row r="2893" spans="1:17" x14ac:dyDescent="0.35">
      <c r="A2893" s="8">
        <v>2892</v>
      </c>
      <c r="B2893" s="8" t="s">
        <v>15</v>
      </c>
      <c r="C2893" s="8" t="s">
        <v>37</v>
      </c>
      <c r="D2893" s="8" t="s">
        <v>34</v>
      </c>
      <c r="E2893" s="8" t="s">
        <v>54</v>
      </c>
      <c r="F2893" s="8">
        <v>7072.38</v>
      </c>
      <c r="G2893" s="8">
        <v>167718.12</v>
      </c>
      <c r="H2893" s="8">
        <v>192659.06</v>
      </c>
      <c r="I2893" s="8">
        <v>11.76</v>
      </c>
      <c r="J2893" s="8">
        <v>601</v>
      </c>
      <c r="K2893" s="8" t="str">
        <v>Medium</v>
      </c>
      <c r="L2893" s="8" t="s">
        <v>35</v>
      </c>
      <c r="M2893" s="8" t="s">
        <v>26</v>
      </c>
      <c r="N2893" s="8" t="s">
        <v>87</v>
      </c>
      <c r="O2893" s="8">
        <v>2023</v>
      </c>
      <c r="P2893" s="8">
        <v>685.89</v>
      </c>
      <c r="Q2893" s="8">
        <v>585.9</v>
      </c>
    </row>
    <row r="2894" spans="1:17" x14ac:dyDescent="0.35">
      <c r="A2894" s="8">
        <v>2893</v>
      </c>
      <c r="B2894" s="8" t="s">
        <v>22</v>
      </c>
      <c r="C2894" s="8" t="s">
        <v>33</v>
      </c>
      <c r="D2894" s="8" t="s">
        <v>28</v>
      </c>
      <c r="E2894" s="8" t="s">
        <v>54</v>
      </c>
      <c r="F2894" s="8">
        <v>39741.06</v>
      </c>
      <c r="G2894" s="8">
        <v>200365.64</v>
      </c>
      <c r="H2894" s="8">
        <v>137805.64000000001</v>
      </c>
      <c r="I2894" s="8">
        <v>13.17</v>
      </c>
      <c r="J2894" s="8">
        <v>693</v>
      </c>
      <c r="K2894" s="8" t="str">
        <v>Medium</v>
      </c>
      <c r="L2894" s="8" t="s">
        <v>45</v>
      </c>
      <c r="M2894" s="8" t="s">
        <v>75</v>
      </c>
      <c r="N2894" s="8" t="s">
        <v>126</v>
      </c>
      <c r="O2894" s="8">
        <v>2023</v>
      </c>
      <c r="P2894" s="8">
        <v>3310.35</v>
      </c>
      <c r="Q2894" s="8">
        <v>2093.35</v>
      </c>
    </row>
    <row r="2895" spans="1:17" x14ac:dyDescent="0.35">
      <c r="A2895" s="8">
        <v>2894</v>
      </c>
      <c r="B2895" s="8" t="s">
        <v>41</v>
      </c>
      <c r="C2895" s="8" t="s">
        <v>37</v>
      </c>
      <c r="D2895" s="8" t="s">
        <v>24</v>
      </c>
      <c r="E2895" s="8" t="s">
        <v>54</v>
      </c>
      <c r="F2895" s="8">
        <v>36362.870000000003</v>
      </c>
      <c r="G2895" s="8">
        <v>444410.49</v>
      </c>
      <c r="H2895" s="8">
        <v>300397.42</v>
      </c>
      <c r="I2895" s="8">
        <v>9.06</v>
      </c>
      <c r="J2895" s="8">
        <v>340</v>
      </c>
      <c r="K2895" s="8" t="str">
        <v>low</v>
      </c>
      <c r="L2895" s="8" t="s">
        <v>45</v>
      </c>
      <c r="M2895" s="8" t="s">
        <v>46</v>
      </c>
      <c r="N2895" s="8" t="s">
        <v>378</v>
      </c>
      <c r="O2895" s="8">
        <v>2023</v>
      </c>
      <c r="P2895" s="8">
        <v>3387.01</v>
      </c>
      <c r="Q2895" s="8">
        <v>2725.34</v>
      </c>
    </row>
    <row r="2896" spans="1:17" x14ac:dyDescent="0.35">
      <c r="A2896" s="8">
        <v>2895</v>
      </c>
      <c r="B2896" s="8" t="s">
        <v>43</v>
      </c>
      <c r="C2896" s="8" t="s">
        <v>16</v>
      </c>
      <c r="D2896" s="8" t="s">
        <v>28</v>
      </c>
      <c r="E2896" s="8" t="s">
        <v>38</v>
      </c>
      <c r="F2896" s="8">
        <v>36447.17</v>
      </c>
      <c r="G2896" s="8">
        <v>242511.28</v>
      </c>
      <c r="H2896" s="8">
        <v>174530.63</v>
      </c>
      <c r="I2896" s="8">
        <v>9.7899999999999991</v>
      </c>
      <c r="J2896" s="8">
        <v>581</v>
      </c>
      <c r="K2896" s="8" t="str">
        <v>low</v>
      </c>
      <c r="L2896" s="8" t="s">
        <v>45</v>
      </c>
      <c r="M2896" s="8" t="s">
        <v>20</v>
      </c>
      <c r="N2896" s="8" t="s">
        <v>236</v>
      </c>
      <c r="O2896" s="8">
        <v>2023</v>
      </c>
      <c r="P2896" s="8">
        <v>2247.58</v>
      </c>
      <c r="Q2896" s="8">
        <v>1495.08</v>
      </c>
    </row>
    <row r="2897" spans="1:17" x14ac:dyDescent="0.35">
      <c r="A2897" s="8">
        <v>2896</v>
      </c>
      <c r="B2897" s="8" t="s">
        <v>32</v>
      </c>
      <c r="C2897" s="8" t="s">
        <v>37</v>
      </c>
      <c r="D2897" s="8" t="s">
        <v>28</v>
      </c>
      <c r="E2897" s="8" t="s">
        <v>29</v>
      </c>
      <c r="F2897" s="8">
        <v>76989.61</v>
      </c>
      <c r="G2897" s="8">
        <v>71440.81</v>
      </c>
      <c r="H2897" s="8">
        <v>495765.69</v>
      </c>
      <c r="I2897" s="8">
        <v>7.74</v>
      </c>
      <c r="J2897" s="8">
        <v>825</v>
      </c>
      <c r="K2897" s="8" t="str">
        <v>High</v>
      </c>
      <c r="L2897" s="8" t="s">
        <v>45</v>
      </c>
      <c r="M2897" s="8" t="s">
        <v>30</v>
      </c>
      <c r="N2897" s="8" t="s">
        <v>410</v>
      </c>
      <c r="O2897" s="8">
        <v>2023</v>
      </c>
      <c r="P2897" s="8">
        <v>6039.43</v>
      </c>
      <c r="Q2897" s="8">
        <v>4604.74</v>
      </c>
    </row>
    <row r="2898" spans="1:17" x14ac:dyDescent="0.35">
      <c r="A2898" s="8">
        <v>2897</v>
      </c>
      <c r="B2898" s="8" t="s">
        <v>43</v>
      </c>
      <c r="C2898" s="8" t="s">
        <v>37</v>
      </c>
      <c r="D2898" s="8" t="s">
        <v>17</v>
      </c>
      <c r="E2898" s="8" t="s">
        <v>18</v>
      </c>
      <c r="F2898" s="8">
        <v>52710.3</v>
      </c>
      <c r="G2898" s="8">
        <v>134419.32999999999</v>
      </c>
      <c r="H2898" s="8">
        <v>419054.57</v>
      </c>
      <c r="I2898" s="8">
        <v>5.88</v>
      </c>
      <c r="J2898" s="8">
        <v>808</v>
      </c>
      <c r="K2898" s="8" t="str">
        <v>High</v>
      </c>
      <c r="L2898" s="8" t="s">
        <v>39</v>
      </c>
      <c r="M2898" s="8" t="s">
        <v>26</v>
      </c>
      <c r="N2898" s="8" t="s">
        <v>352</v>
      </c>
      <c r="O2898" s="8">
        <v>2023</v>
      </c>
      <c r="P2898" s="8">
        <v>7480.37</v>
      </c>
      <c r="Q2898" s="8">
        <v>6025.66</v>
      </c>
    </row>
    <row r="2899" spans="1:17" x14ac:dyDescent="0.35">
      <c r="A2899" s="8">
        <v>2898</v>
      </c>
      <c r="B2899" s="8" t="s">
        <v>41</v>
      </c>
      <c r="C2899" s="8" t="s">
        <v>58</v>
      </c>
      <c r="D2899" s="8" t="s">
        <v>17</v>
      </c>
      <c r="E2899" s="8" t="s">
        <v>29</v>
      </c>
      <c r="F2899" s="8">
        <v>59876.41</v>
      </c>
      <c r="G2899" s="8">
        <v>25970.89</v>
      </c>
      <c r="H2899" s="8">
        <v>229368.14</v>
      </c>
      <c r="I2899" s="8">
        <v>10.6</v>
      </c>
      <c r="J2899" s="8">
        <v>681</v>
      </c>
      <c r="K2899" s="8" t="str">
        <v>Medium</v>
      </c>
      <c r="L2899" s="8" t="s">
        <v>45</v>
      </c>
      <c r="M2899" s="8" t="s">
        <v>75</v>
      </c>
      <c r="N2899" s="8" t="s">
        <v>283</v>
      </c>
      <c r="O2899" s="8">
        <v>2023</v>
      </c>
      <c r="P2899" s="8">
        <v>3107.37</v>
      </c>
      <c r="Q2899" s="8">
        <v>1556.03</v>
      </c>
    </row>
    <row r="2900" spans="1:17" x14ac:dyDescent="0.35">
      <c r="A2900" s="8">
        <v>2899</v>
      </c>
      <c r="B2900" s="8" t="s">
        <v>32</v>
      </c>
      <c r="C2900" s="8" t="s">
        <v>23</v>
      </c>
      <c r="D2900" s="8" t="s">
        <v>56</v>
      </c>
      <c r="E2900" s="8" t="s">
        <v>38</v>
      </c>
      <c r="F2900" s="8">
        <v>9889.99</v>
      </c>
      <c r="G2900" s="8">
        <v>389893.45</v>
      </c>
      <c r="H2900" s="8">
        <v>348109.36</v>
      </c>
      <c r="I2900" s="8">
        <v>5.23</v>
      </c>
      <c r="J2900" s="8">
        <v>890</v>
      </c>
      <c r="K2900" s="8" t="str">
        <v>High</v>
      </c>
      <c r="L2900" s="8" t="s">
        <v>25</v>
      </c>
      <c r="M2900" s="8" t="s">
        <v>20</v>
      </c>
      <c r="N2900" s="8" t="s">
        <v>385</v>
      </c>
      <c r="O2900" s="8">
        <v>2023</v>
      </c>
      <c r="P2900" s="8">
        <v>1311.86</v>
      </c>
      <c r="Q2900" s="8">
        <v>761.71</v>
      </c>
    </row>
    <row r="2901" spans="1:17" x14ac:dyDescent="0.35">
      <c r="A2901" s="8">
        <v>2900</v>
      </c>
      <c r="B2901" s="8" t="s">
        <v>52</v>
      </c>
      <c r="C2901" s="8" t="s">
        <v>58</v>
      </c>
      <c r="D2901" s="8" t="s">
        <v>17</v>
      </c>
      <c r="E2901" s="8" t="s">
        <v>18</v>
      </c>
      <c r="F2901" s="8">
        <v>68368.5</v>
      </c>
      <c r="G2901" s="8">
        <v>460583.48</v>
      </c>
      <c r="H2901" s="8">
        <v>89364.57</v>
      </c>
      <c r="I2901" s="8">
        <v>16.309999999999999</v>
      </c>
      <c r="J2901" s="8">
        <v>689</v>
      </c>
      <c r="K2901" s="8" t="str">
        <v>Medium</v>
      </c>
      <c r="L2901" s="8" t="s">
        <v>45</v>
      </c>
      <c r="M2901" s="8" t="s">
        <v>46</v>
      </c>
      <c r="N2901" s="8" t="s">
        <v>218</v>
      </c>
      <c r="O2901" s="8">
        <v>2023</v>
      </c>
      <c r="P2901" s="8">
        <v>3536.06</v>
      </c>
      <c r="Q2901" s="8">
        <v>2432.48</v>
      </c>
    </row>
    <row r="2902" spans="1:17" x14ac:dyDescent="0.35">
      <c r="A2902" s="8">
        <v>2901</v>
      </c>
      <c r="B2902" s="8" t="s">
        <v>48</v>
      </c>
      <c r="C2902" s="8" t="s">
        <v>33</v>
      </c>
      <c r="D2902" s="8" t="s">
        <v>24</v>
      </c>
      <c r="E2902" s="8" t="s">
        <v>29</v>
      </c>
      <c r="F2902" s="8">
        <v>88534.63</v>
      </c>
      <c r="G2902" s="8">
        <v>99796.07</v>
      </c>
      <c r="H2902" s="8">
        <v>25183.19</v>
      </c>
      <c r="I2902" s="8">
        <v>13.04</v>
      </c>
      <c r="J2902" s="8">
        <v>739</v>
      </c>
      <c r="K2902" s="8" t="str">
        <v>Medium</v>
      </c>
      <c r="L2902" s="8" t="s">
        <v>19</v>
      </c>
      <c r="M2902" s="8" t="s">
        <v>26</v>
      </c>
      <c r="N2902" s="8" t="s">
        <v>269</v>
      </c>
      <c r="O2902" s="8">
        <v>2023</v>
      </c>
      <c r="P2902" s="8">
        <v>6614.17</v>
      </c>
      <c r="Q2902" s="8">
        <v>3725.23</v>
      </c>
    </row>
    <row r="2903" spans="1:17" x14ac:dyDescent="0.35">
      <c r="A2903" s="8">
        <v>2902</v>
      </c>
      <c r="B2903" s="8" t="s">
        <v>85</v>
      </c>
      <c r="C2903" s="8" t="s">
        <v>33</v>
      </c>
      <c r="D2903" s="8" t="s">
        <v>24</v>
      </c>
      <c r="E2903" s="8" t="s">
        <v>54</v>
      </c>
      <c r="F2903" s="8">
        <v>99711.79</v>
      </c>
      <c r="G2903" s="8">
        <v>52835.91</v>
      </c>
      <c r="H2903" s="8">
        <v>270874.21000000002</v>
      </c>
      <c r="I2903" s="8">
        <v>17.84</v>
      </c>
      <c r="J2903" s="8">
        <v>745</v>
      </c>
      <c r="K2903" s="8" t="str">
        <v>Medium</v>
      </c>
      <c r="L2903" s="8" t="s">
        <v>25</v>
      </c>
      <c r="M2903" s="8" t="s">
        <v>26</v>
      </c>
      <c r="N2903" s="8" t="s">
        <v>125</v>
      </c>
      <c r="O2903" s="8">
        <v>2023</v>
      </c>
      <c r="P2903" s="8">
        <v>11744.3</v>
      </c>
      <c r="Q2903" s="8">
        <v>7370.8</v>
      </c>
    </row>
    <row r="2904" spans="1:17" x14ac:dyDescent="0.35">
      <c r="A2904" s="8">
        <v>2903</v>
      </c>
      <c r="B2904" s="8" t="s">
        <v>48</v>
      </c>
      <c r="C2904" s="8" t="s">
        <v>23</v>
      </c>
      <c r="D2904" s="8" t="s">
        <v>28</v>
      </c>
      <c r="E2904" s="8" t="s">
        <v>63</v>
      </c>
      <c r="F2904" s="8">
        <v>82959.87</v>
      </c>
      <c r="G2904" s="8">
        <v>172357.52</v>
      </c>
      <c r="H2904" s="8">
        <v>140239.29999999999</v>
      </c>
      <c r="I2904" s="8">
        <v>7.44</v>
      </c>
      <c r="J2904" s="8">
        <v>565</v>
      </c>
      <c r="K2904" s="8" t="str">
        <v>low</v>
      </c>
      <c r="L2904" s="8" t="s">
        <v>19</v>
      </c>
      <c r="M2904" s="8" t="s">
        <v>30</v>
      </c>
      <c r="N2904" s="8" t="s">
        <v>71</v>
      </c>
      <c r="O2904" s="8">
        <v>2023</v>
      </c>
      <c r="P2904" s="8">
        <v>4595.05</v>
      </c>
      <c r="Q2904" s="8">
        <v>3813.61</v>
      </c>
    </row>
    <row r="2905" spans="1:17" x14ac:dyDescent="0.35">
      <c r="A2905" s="8">
        <v>2904</v>
      </c>
      <c r="B2905" s="8" t="s">
        <v>48</v>
      </c>
      <c r="C2905" s="8" t="s">
        <v>16</v>
      </c>
      <c r="D2905" s="8" t="s">
        <v>34</v>
      </c>
      <c r="E2905" s="8" t="s">
        <v>29</v>
      </c>
      <c r="F2905" s="8">
        <v>31926.09</v>
      </c>
      <c r="G2905" s="8">
        <v>34031.56</v>
      </c>
      <c r="H2905" s="8">
        <v>326371.69</v>
      </c>
      <c r="I2905" s="8">
        <v>16.010000000000002</v>
      </c>
      <c r="J2905" s="8">
        <v>468</v>
      </c>
      <c r="K2905" s="8" t="str">
        <v>low</v>
      </c>
      <c r="L2905" s="8" t="s">
        <v>19</v>
      </c>
      <c r="M2905" s="8" t="s">
        <v>46</v>
      </c>
      <c r="N2905" s="8" t="s">
        <v>358</v>
      </c>
      <c r="O2905" s="8">
        <v>2023</v>
      </c>
      <c r="P2905" s="8">
        <v>3022.18</v>
      </c>
      <c r="Q2905" s="8">
        <v>1788.68</v>
      </c>
    </row>
    <row r="2906" spans="1:17" x14ac:dyDescent="0.35">
      <c r="A2906" s="8">
        <v>2905</v>
      </c>
      <c r="B2906" s="8" t="s">
        <v>85</v>
      </c>
      <c r="C2906" s="8" t="s">
        <v>33</v>
      </c>
      <c r="D2906" s="8" t="s">
        <v>24</v>
      </c>
      <c r="E2906" s="8" t="s">
        <v>29</v>
      </c>
      <c r="F2906" s="8">
        <v>39865.519999999997</v>
      </c>
      <c r="G2906" s="8">
        <v>27683.1</v>
      </c>
      <c r="H2906" s="8">
        <v>342155.8</v>
      </c>
      <c r="I2906" s="8">
        <v>12.6</v>
      </c>
      <c r="J2906" s="8">
        <v>847</v>
      </c>
      <c r="K2906" s="8" t="str">
        <v>High</v>
      </c>
      <c r="L2906" s="8" t="s">
        <v>45</v>
      </c>
      <c r="M2906" s="8" t="s">
        <v>20</v>
      </c>
      <c r="N2906" s="8" t="s">
        <v>186</v>
      </c>
      <c r="O2906" s="8">
        <v>2023</v>
      </c>
      <c r="P2906" s="8">
        <v>2036.56</v>
      </c>
      <c r="Q2906" s="8">
        <v>1711.59</v>
      </c>
    </row>
    <row r="2907" spans="1:17" x14ac:dyDescent="0.35">
      <c r="A2907" s="8">
        <v>2906</v>
      </c>
      <c r="B2907" s="8" t="s">
        <v>52</v>
      </c>
      <c r="C2907" s="8" t="s">
        <v>33</v>
      </c>
      <c r="D2907" s="8" t="s">
        <v>28</v>
      </c>
      <c r="E2907" s="8" t="s">
        <v>54</v>
      </c>
      <c r="F2907" s="8">
        <v>65914.039999999994</v>
      </c>
      <c r="G2907" s="8">
        <v>88640.07</v>
      </c>
      <c r="H2907" s="8">
        <v>16286.93</v>
      </c>
      <c r="I2907" s="8">
        <v>11.93</v>
      </c>
      <c r="J2907" s="8">
        <v>809</v>
      </c>
      <c r="K2907" s="8" t="str">
        <v>High</v>
      </c>
      <c r="L2907" s="8" t="s">
        <v>25</v>
      </c>
      <c r="M2907" s="8" t="s">
        <v>20</v>
      </c>
      <c r="N2907" s="8" t="s">
        <v>60</v>
      </c>
      <c r="O2907" s="8">
        <v>2023</v>
      </c>
      <c r="P2907" s="8">
        <v>6402.92</v>
      </c>
      <c r="Q2907" s="8">
        <v>4456.18</v>
      </c>
    </row>
    <row r="2908" spans="1:17" x14ac:dyDescent="0.35">
      <c r="A2908" s="8">
        <v>2907</v>
      </c>
      <c r="B2908" s="8" t="s">
        <v>41</v>
      </c>
      <c r="C2908" s="8" t="s">
        <v>16</v>
      </c>
      <c r="D2908" s="8" t="s">
        <v>17</v>
      </c>
      <c r="E2908" s="8" t="s">
        <v>38</v>
      </c>
      <c r="F2908" s="8">
        <v>10406.290000000001</v>
      </c>
      <c r="G2908" s="8">
        <v>363898.51</v>
      </c>
      <c r="H2908" s="8">
        <v>245121.36</v>
      </c>
      <c r="I2908" s="8">
        <v>14.66</v>
      </c>
      <c r="J2908" s="8">
        <v>842</v>
      </c>
      <c r="K2908" s="8" t="str">
        <v>High</v>
      </c>
      <c r="L2908" s="8" t="s">
        <v>19</v>
      </c>
      <c r="M2908" s="8" t="s">
        <v>75</v>
      </c>
      <c r="N2908" s="8" t="s">
        <v>362</v>
      </c>
      <c r="O2908" s="8">
        <v>2023</v>
      </c>
      <c r="P2908" s="8">
        <v>1526.07</v>
      </c>
      <c r="Q2908" s="8">
        <v>1293.58</v>
      </c>
    </row>
    <row r="2909" spans="1:17" x14ac:dyDescent="0.35">
      <c r="A2909" s="8">
        <v>2908</v>
      </c>
      <c r="B2909" s="8" t="s">
        <v>48</v>
      </c>
      <c r="C2909" s="8" t="s">
        <v>16</v>
      </c>
      <c r="D2909" s="8" t="s">
        <v>28</v>
      </c>
      <c r="E2909" s="8" t="s">
        <v>63</v>
      </c>
      <c r="F2909" s="8">
        <v>21390.69</v>
      </c>
      <c r="G2909" s="8">
        <v>376169.77</v>
      </c>
      <c r="H2909" s="8">
        <v>299958.95</v>
      </c>
      <c r="I2909" s="8">
        <v>8.85</v>
      </c>
      <c r="J2909" s="8">
        <v>711</v>
      </c>
      <c r="K2909" s="8" t="str">
        <v>Medium</v>
      </c>
      <c r="L2909" s="8" t="s">
        <v>25</v>
      </c>
      <c r="M2909" s="8" t="s">
        <v>20</v>
      </c>
      <c r="N2909" s="8" t="s">
        <v>398</v>
      </c>
      <c r="O2909" s="8">
        <v>2023</v>
      </c>
      <c r="P2909" s="8">
        <v>2773.52</v>
      </c>
      <c r="Q2909" s="8">
        <v>2324.29</v>
      </c>
    </row>
    <row r="2910" spans="1:17" x14ac:dyDescent="0.35">
      <c r="A2910" s="8">
        <v>2909</v>
      </c>
      <c r="B2910" s="8" t="s">
        <v>32</v>
      </c>
      <c r="C2910" s="8" t="s">
        <v>37</v>
      </c>
      <c r="D2910" s="8" t="s">
        <v>56</v>
      </c>
      <c r="E2910" s="8" t="s">
        <v>18</v>
      </c>
      <c r="F2910" s="8">
        <v>44813.2</v>
      </c>
      <c r="G2910" s="8">
        <v>278775.5</v>
      </c>
      <c r="H2910" s="8">
        <v>85181.72</v>
      </c>
      <c r="I2910" s="8">
        <v>13.73</v>
      </c>
      <c r="J2910" s="8">
        <v>807</v>
      </c>
      <c r="K2910" s="8" t="str">
        <v>High</v>
      </c>
      <c r="L2910" s="8" t="s">
        <v>45</v>
      </c>
      <c r="M2910" s="8" t="s">
        <v>30</v>
      </c>
      <c r="N2910" s="8" t="s">
        <v>273</v>
      </c>
      <c r="O2910" s="8">
        <v>2023</v>
      </c>
      <c r="P2910" s="8">
        <v>3250.83</v>
      </c>
      <c r="Q2910" s="8">
        <v>1639.82</v>
      </c>
    </row>
    <row r="2911" spans="1:17" x14ac:dyDescent="0.35">
      <c r="A2911" s="8">
        <v>2910</v>
      </c>
      <c r="B2911" s="8" t="s">
        <v>32</v>
      </c>
      <c r="C2911" s="8" t="s">
        <v>33</v>
      </c>
      <c r="D2911" s="8" t="s">
        <v>17</v>
      </c>
      <c r="E2911" s="8" t="s">
        <v>54</v>
      </c>
      <c r="F2911" s="8">
        <v>46592.72</v>
      </c>
      <c r="G2911" s="8">
        <v>385108.83</v>
      </c>
      <c r="H2911" s="8">
        <v>278621.98</v>
      </c>
      <c r="I2911" s="8">
        <v>10.199999999999999</v>
      </c>
      <c r="J2911" s="8">
        <v>505</v>
      </c>
      <c r="K2911" s="8" t="str">
        <v>low</v>
      </c>
      <c r="L2911" s="8" t="s">
        <v>35</v>
      </c>
      <c r="M2911" s="8" t="s">
        <v>20</v>
      </c>
      <c r="N2911" s="8" t="s">
        <v>251</v>
      </c>
      <c r="O2911" s="8">
        <v>2023</v>
      </c>
      <c r="P2911" s="8">
        <v>6725.19</v>
      </c>
      <c r="Q2911" s="8">
        <v>3713.04</v>
      </c>
    </row>
    <row r="2912" spans="1:17" x14ac:dyDescent="0.35">
      <c r="A2912" s="8">
        <v>2911</v>
      </c>
      <c r="B2912" s="8" t="s">
        <v>15</v>
      </c>
      <c r="C2912" s="8" t="s">
        <v>16</v>
      </c>
      <c r="D2912" s="8" t="s">
        <v>24</v>
      </c>
      <c r="E2912" s="8" t="s">
        <v>18</v>
      </c>
      <c r="F2912" s="8">
        <v>11818.07</v>
      </c>
      <c r="G2912" s="8">
        <v>379025.68</v>
      </c>
      <c r="H2912" s="8">
        <v>229857.25</v>
      </c>
      <c r="I2912" s="8">
        <v>6.52</v>
      </c>
      <c r="J2912" s="8">
        <v>549</v>
      </c>
      <c r="K2912" s="8" t="str">
        <v>low</v>
      </c>
      <c r="L2912" s="8" t="s">
        <v>19</v>
      </c>
      <c r="M2912" s="8" t="s">
        <v>75</v>
      </c>
      <c r="N2912" s="8" t="s">
        <v>77</v>
      </c>
      <c r="O2912" s="8">
        <v>2023</v>
      </c>
      <c r="P2912" s="8">
        <v>943.35</v>
      </c>
      <c r="Q2912" s="8">
        <v>751.72</v>
      </c>
    </row>
    <row r="2913" spans="1:17" x14ac:dyDescent="0.35">
      <c r="A2913" s="8">
        <v>2912</v>
      </c>
      <c r="B2913" s="8" t="s">
        <v>32</v>
      </c>
      <c r="C2913" s="8" t="s">
        <v>37</v>
      </c>
      <c r="D2913" s="8" t="s">
        <v>28</v>
      </c>
      <c r="E2913" s="8" t="s">
        <v>54</v>
      </c>
      <c r="F2913" s="8">
        <v>52495.99</v>
      </c>
      <c r="G2913" s="8">
        <v>119168.62</v>
      </c>
      <c r="H2913" s="8">
        <v>385631.46</v>
      </c>
      <c r="I2913" s="8">
        <v>10.57</v>
      </c>
      <c r="J2913" s="8">
        <v>813</v>
      </c>
      <c r="K2913" s="8" t="str">
        <v>High</v>
      </c>
      <c r="L2913" s="8" t="s">
        <v>39</v>
      </c>
      <c r="M2913" s="8" t="s">
        <v>26</v>
      </c>
      <c r="N2913" s="8" t="s">
        <v>77</v>
      </c>
      <c r="O2913" s="8">
        <v>2023</v>
      </c>
      <c r="P2913" s="8">
        <v>3240.64</v>
      </c>
      <c r="Q2913" s="8">
        <v>2486.4</v>
      </c>
    </row>
    <row r="2914" spans="1:17" x14ac:dyDescent="0.35">
      <c r="A2914" s="8">
        <v>2913</v>
      </c>
      <c r="B2914" s="8" t="s">
        <v>48</v>
      </c>
      <c r="C2914" s="8" t="s">
        <v>16</v>
      </c>
      <c r="D2914" s="8" t="s">
        <v>17</v>
      </c>
      <c r="E2914" s="8" t="s">
        <v>29</v>
      </c>
      <c r="F2914" s="8">
        <v>21093.279999999999</v>
      </c>
      <c r="G2914" s="8">
        <v>372561.09</v>
      </c>
      <c r="H2914" s="8">
        <v>255149.47</v>
      </c>
      <c r="I2914" s="8">
        <v>12.25</v>
      </c>
      <c r="J2914" s="8">
        <v>723</v>
      </c>
      <c r="K2914" s="8" t="str">
        <v>Medium</v>
      </c>
      <c r="L2914" s="8" t="s">
        <v>35</v>
      </c>
      <c r="M2914" s="8" t="s">
        <v>26</v>
      </c>
      <c r="N2914" s="8" t="s">
        <v>118</v>
      </c>
      <c r="O2914" s="8">
        <v>2023</v>
      </c>
      <c r="P2914" s="8">
        <v>2832.71</v>
      </c>
      <c r="Q2914" s="8">
        <v>2353.29</v>
      </c>
    </row>
    <row r="2915" spans="1:17" x14ac:dyDescent="0.35">
      <c r="A2915" s="8">
        <v>2914</v>
      </c>
      <c r="B2915" s="8" t="s">
        <v>79</v>
      </c>
      <c r="C2915" s="8" t="s">
        <v>33</v>
      </c>
      <c r="D2915" s="8" t="s">
        <v>17</v>
      </c>
      <c r="E2915" s="8" t="s">
        <v>18</v>
      </c>
      <c r="F2915" s="8">
        <v>84523.03</v>
      </c>
      <c r="G2915" s="8">
        <v>303879.92</v>
      </c>
      <c r="H2915" s="8">
        <v>151354.18</v>
      </c>
      <c r="I2915" s="8">
        <v>15.97</v>
      </c>
      <c r="J2915" s="8">
        <v>636</v>
      </c>
      <c r="K2915" s="8" t="str">
        <v>Medium</v>
      </c>
      <c r="L2915" s="8" t="s">
        <v>45</v>
      </c>
      <c r="M2915" s="8" t="s">
        <v>75</v>
      </c>
      <c r="N2915" s="8" t="s">
        <v>174</v>
      </c>
      <c r="O2915" s="8">
        <v>2023</v>
      </c>
      <c r="P2915" s="8">
        <v>6088.63</v>
      </c>
      <c r="Q2915" s="8">
        <v>5148.55</v>
      </c>
    </row>
    <row r="2916" spans="1:17" x14ac:dyDescent="0.35">
      <c r="A2916" s="8">
        <v>2915</v>
      </c>
      <c r="B2916" s="8" t="s">
        <v>41</v>
      </c>
      <c r="C2916" s="8" t="s">
        <v>58</v>
      </c>
      <c r="D2916" s="8" t="s">
        <v>24</v>
      </c>
      <c r="E2916" s="8" t="s">
        <v>38</v>
      </c>
      <c r="F2916" s="8">
        <v>89664.47</v>
      </c>
      <c r="G2916" s="8">
        <v>63290.720000000001</v>
      </c>
      <c r="H2916" s="8">
        <v>318285.69</v>
      </c>
      <c r="I2916" s="8">
        <v>5.7</v>
      </c>
      <c r="J2916" s="8">
        <v>551</v>
      </c>
      <c r="K2916" s="8" t="str">
        <v>low</v>
      </c>
      <c r="L2916" s="8" t="s">
        <v>35</v>
      </c>
      <c r="M2916" s="8" t="s">
        <v>30</v>
      </c>
      <c r="N2916" s="8" t="s">
        <v>76</v>
      </c>
      <c r="O2916" s="8">
        <v>2023</v>
      </c>
      <c r="P2916" s="8">
        <v>9894.58</v>
      </c>
      <c r="Q2916" s="8">
        <v>5238.75</v>
      </c>
    </row>
    <row r="2917" spans="1:17" x14ac:dyDescent="0.35">
      <c r="A2917" s="8">
        <v>2916</v>
      </c>
      <c r="B2917" s="8" t="s">
        <v>41</v>
      </c>
      <c r="C2917" s="8" t="s">
        <v>58</v>
      </c>
      <c r="D2917" s="8" t="s">
        <v>56</v>
      </c>
      <c r="E2917" s="8" t="s">
        <v>63</v>
      </c>
      <c r="F2917" s="8">
        <v>98441.66</v>
      </c>
      <c r="G2917" s="8">
        <v>482377.05</v>
      </c>
      <c r="H2917" s="8">
        <v>276335.26</v>
      </c>
      <c r="I2917" s="8">
        <v>16.920000000000002</v>
      </c>
      <c r="J2917" s="8">
        <v>828</v>
      </c>
      <c r="K2917" s="8" t="str">
        <v>High</v>
      </c>
      <c r="L2917" s="8" t="s">
        <v>25</v>
      </c>
      <c r="M2917" s="8" t="s">
        <v>20</v>
      </c>
      <c r="N2917" s="8" t="s">
        <v>89</v>
      </c>
      <c r="O2917" s="8">
        <v>2023</v>
      </c>
      <c r="P2917" s="8">
        <v>13209.43</v>
      </c>
      <c r="Q2917" s="8">
        <v>10065.68</v>
      </c>
    </row>
    <row r="2918" spans="1:17" x14ac:dyDescent="0.35">
      <c r="A2918" s="8">
        <v>2917</v>
      </c>
      <c r="B2918" s="8" t="s">
        <v>52</v>
      </c>
      <c r="C2918" s="8" t="s">
        <v>33</v>
      </c>
      <c r="D2918" s="8" t="s">
        <v>56</v>
      </c>
      <c r="E2918" s="8" t="s">
        <v>29</v>
      </c>
      <c r="F2918" s="8">
        <v>84837.27</v>
      </c>
      <c r="G2918" s="8">
        <v>81750.03</v>
      </c>
      <c r="H2918" s="8">
        <v>277740.45</v>
      </c>
      <c r="I2918" s="8">
        <v>14.07</v>
      </c>
      <c r="J2918" s="8">
        <v>519</v>
      </c>
      <c r="K2918" s="8" t="str">
        <v>low</v>
      </c>
      <c r="L2918" s="8" t="s">
        <v>19</v>
      </c>
      <c r="M2918" s="8" t="s">
        <v>30</v>
      </c>
      <c r="N2918" s="8" t="s">
        <v>174</v>
      </c>
      <c r="O2918" s="8">
        <v>2023</v>
      </c>
      <c r="P2918" s="8">
        <v>9116.3700000000008</v>
      </c>
      <c r="Q2918" s="8">
        <v>5340.7</v>
      </c>
    </row>
    <row r="2919" spans="1:17" x14ac:dyDescent="0.35">
      <c r="A2919" s="8">
        <v>2918</v>
      </c>
      <c r="B2919" s="8" t="s">
        <v>22</v>
      </c>
      <c r="C2919" s="8" t="s">
        <v>58</v>
      </c>
      <c r="D2919" s="8" t="s">
        <v>28</v>
      </c>
      <c r="E2919" s="8" t="s">
        <v>38</v>
      </c>
      <c r="F2919" s="8">
        <v>37566.61</v>
      </c>
      <c r="G2919" s="8">
        <v>347267.09</v>
      </c>
      <c r="H2919" s="8">
        <v>187056.76</v>
      </c>
      <c r="I2919" s="8">
        <v>11.95</v>
      </c>
      <c r="J2919" s="8">
        <v>777</v>
      </c>
      <c r="K2919" s="8" t="str">
        <v>High</v>
      </c>
      <c r="L2919" s="8" t="s">
        <v>45</v>
      </c>
      <c r="M2919" s="8" t="s">
        <v>75</v>
      </c>
      <c r="N2919" s="8" t="s">
        <v>323</v>
      </c>
      <c r="O2919" s="8">
        <v>2023</v>
      </c>
      <c r="P2919" s="8">
        <v>3338.04</v>
      </c>
      <c r="Q2919" s="8">
        <v>1876.97</v>
      </c>
    </row>
    <row r="2920" spans="1:17" x14ac:dyDescent="0.35">
      <c r="A2920" s="8">
        <v>2919</v>
      </c>
      <c r="B2920" s="8" t="s">
        <v>48</v>
      </c>
      <c r="C2920" s="8" t="s">
        <v>23</v>
      </c>
      <c r="D2920" s="8" t="s">
        <v>17</v>
      </c>
      <c r="E2920" s="8" t="s">
        <v>38</v>
      </c>
      <c r="F2920" s="8">
        <v>61974.57</v>
      </c>
      <c r="G2920" s="8">
        <v>203450.89</v>
      </c>
      <c r="H2920" s="8">
        <v>232362.02</v>
      </c>
      <c r="I2920" s="8">
        <v>9.6</v>
      </c>
      <c r="J2920" s="8">
        <v>827</v>
      </c>
      <c r="K2920" s="8" t="str">
        <v>High</v>
      </c>
      <c r="L2920" s="8" t="s">
        <v>25</v>
      </c>
      <c r="M2920" s="8" t="s">
        <v>30</v>
      </c>
      <c r="N2920" s="8" t="s">
        <v>377</v>
      </c>
      <c r="O2920" s="8">
        <v>2023</v>
      </c>
      <c r="P2920" s="8">
        <v>7312.85</v>
      </c>
      <c r="Q2920" s="8">
        <v>4422.25</v>
      </c>
    </row>
    <row r="2921" spans="1:17" x14ac:dyDescent="0.35">
      <c r="A2921" s="8">
        <v>2920</v>
      </c>
      <c r="B2921" s="8" t="s">
        <v>32</v>
      </c>
      <c r="C2921" s="8" t="s">
        <v>23</v>
      </c>
      <c r="D2921" s="8" t="s">
        <v>28</v>
      </c>
      <c r="E2921" s="8" t="s">
        <v>54</v>
      </c>
      <c r="F2921" s="8">
        <v>73071.850000000006</v>
      </c>
      <c r="G2921" s="8">
        <v>181115.6</v>
      </c>
      <c r="H2921" s="8">
        <v>4771.54</v>
      </c>
      <c r="I2921" s="8">
        <v>13.79</v>
      </c>
      <c r="J2921" s="8">
        <v>405</v>
      </c>
      <c r="K2921" s="8" t="str">
        <v>low</v>
      </c>
      <c r="L2921" s="8" t="s">
        <v>45</v>
      </c>
      <c r="M2921" s="8" t="s">
        <v>46</v>
      </c>
      <c r="N2921" s="8" t="s">
        <v>102</v>
      </c>
      <c r="O2921" s="8">
        <v>2023</v>
      </c>
      <c r="P2921" s="8">
        <v>9089.2000000000007</v>
      </c>
      <c r="Q2921" s="8">
        <v>5300.23</v>
      </c>
    </row>
    <row r="2922" spans="1:17" x14ac:dyDescent="0.35">
      <c r="A2922" s="8">
        <v>2921</v>
      </c>
      <c r="B2922" s="8" t="s">
        <v>85</v>
      </c>
      <c r="C2922" s="8" t="s">
        <v>37</v>
      </c>
      <c r="D2922" s="8" t="s">
        <v>24</v>
      </c>
      <c r="E2922" s="8" t="s">
        <v>18</v>
      </c>
      <c r="F2922" s="8">
        <v>46268.76</v>
      </c>
      <c r="G2922" s="8">
        <v>270709.82</v>
      </c>
      <c r="H2922" s="8">
        <v>256153.99</v>
      </c>
      <c r="I2922" s="8">
        <v>6.8</v>
      </c>
      <c r="J2922" s="8">
        <v>385</v>
      </c>
      <c r="K2922" s="8" t="str">
        <v>low</v>
      </c>
      <c r="L2922" s="8" t="s">
        <v>45</v>
      </c>
      <c r="M2922" s="8" t="s">
        <v>75</v>
      </c>
      <c r="N2922" s="8" t="s">
        <v>153</v>
      </c>
      <c r="O2922" s="8">
        <v>2023</v>
      </c>
      <c r="P2922" s="8">
        <v>4848.0200000000004</v>
      </c>
      <c r="Q2922" s="8">
        <v>3287.84</v>
      </c>
    </row>
    <row r="2923" spans="1:17" x14ac:dyDescent="0.35">
      <c r="A2923" s="8">
        <v>2922</v>
      </c>
      <c r="B2923" s="8" t="s">
        <v>79</v>
      </c>
      <c r="C2923" s="8" t="s">
        <v>37</v>
      </c>
      <c r="D2923" s="8" t="s">
        <v>28</v>
      </c>
      <c r="E2923" s="8" t="s">
        <v>29</v>
      </c>
      <c r="F2923" s="8">
        <v>99795.12</v>
      </c>
      <c r="G2923" s="8">
        <v>203038.36</v>
      </c>
      <c r="H2923" s="8">
        <v>278519.53000000003</v>
      </c>
      <c r="I2923" s="8">
        <v>15.82</v>
      </c>
      <c r="J2923" s="8">
        <v>452</v>
      </c>
      <c r="K2923" s="8" t="str">
        <v>low</v>
      </c>
      <c r="L2923" s="8" t="s">
        <v>45</v>
      </c>
      <c r="M2923" s="8" t="s">
        <v>75</v>
      </c>
      <c r="N2923" s="8" t="s">
        <v>40</v>
      </c>
      <c r="O2923" s="8">
        <v>2023</v>
      </c>
      <c r="P2923" s="8">
        <v>5355.64</v>
      </c>
      <c r="Q2923" s="8">
        <v>2784.73</v>
      </c>
    </row>
    <row r="2924" spans="1:17" x14ac:dyDescent="0.35">
      <c r="A2924" s="8">
        <v>2923</v>
      </c>
      <c r="B2924" s="8" t="s">
        <v>22</v>
      </c>
      <c r="C2924" s="8" t="s">
        <v>16</v>
      </c>
      <c r="D2924" s="8" t="s">
        <v>24</v>
      </c>
      <c r="E2924" s="8" t="s">
        <v>38</v>
      </c>
      <c r="F2924" s="8">
        <v>62513.96</v>
      </c>
      <c r="G2924" s="8">
        <v>92906.61</v>
      </c>
      <c r="H2924" s="8">
        <v>130865.28</v>
      </c>
      <c r="I2924" s="8">
        <v>14.44</v>
      </c>
      <c r="J2924" s="8">
        <v>525</v>
      </c>
      <c r="K2924" s="8" t="str">
        <v>low</v>
      </c>
      <c r="L2924" s="8" t="s">
        <v>25</v>
      </c>
      <c r="M2924" s="8" t="s">
        <v>20</v>
      </c>
      <c r="N2924" s="8" t="s">
        <v>365</v>
      </c>
      <c r="O2924" s="8">
        <v>2023</v>
      </c>
      <c r="P2924" s="8">
        <v>6616.32</v>
      </c>
      <c r="Q2924" s="8">
        <v>3606.05</v>
      </c>
    </row>
    <row r="2925" spans="1:17" x14ac:dyDescent="0.35">
      <c r="A2925" s="8">
        <v>2924</v>
      </c>
      <c r="B2925" s="8" t="s">
        <v>50</v>
      </c>
      <c r="C2925" s="8" t="s">
        <v>23</v>
      </c>
      <c r="D2925" s="8" t="s">
        <v>24</v>
      </c>
      <c r="E2925" s="8" t="s">
        <v>18</v>
      </c>
      <c r="F2925" s="8">
        <v>78036.17</v>
      </c>
      <c r="G2925" s="8">
        <v>97837.87</v>
      </c>
      <c r="H2925" s="8">
        <v>442210.48</v>
      </c>
      <c r="I2925" s="8">
        <v>16.21</v>
      </c>
      <c r="J2925" s="8">
        <v>660</v>
      </c>
      <c r="K2925" s="8" t="str">
        <v>Medium</v>
      </c>
      <c r="L2925" s="8" t="s">
        <v>35</v>
      </c>
      <c r="M2925" s="8" t="s">
        <v>75</v>
      </c>
      <c r="N2925" s="8" t="s">
        <v>255</v>
      </c>
      <c r="O2925" s="8">
        <v>2023</v>
      </c>
      <c r="P2925" s="8">
        <v>8856.52</v>
      </c>
      <c r="Q2925" s="8">
        <v>6576.58</v>
      </c>
    </row>
    <row r="2926" spans="1:17" x14ac:dyDescent="0.35">
      <c r="A2926" s="8">
        <v>2925</v>
      </c>
      <c r="B2926" s="8" t="s">
        <v>43</v>
      </c>
      <c r="C2926" s="8" t="s">
        <v>16</v>
      </c>
      <c r="D2926" s="8" t="s">
        <v>24</v>
      </c>
      <c r="E2926" s="8" t="s">
        <v>54</v>
      </c>
      <c r="F2926" s="8">
        <v>50223.89</v>
      </c>
      <c r="G2926" s="8">
        <v>477577.84</v>
      </c>
      <c r="H2926" s="8">
        <v>194933.02</v>
      </c>
      <c r="I2926" s="8">
        <v>13.27</v>
      </c>
      <c r="J2926" s="8">
        <v>393</v>
      </c>
      <c r="K2926" s="8" t="str">
        <v>low</v>
      </c>
      <c r="L2926" s="8" t="s">
        <v>45</v>
      </c>
      <c r="M2926" s="8" t="s">
        <v>75</v>
      </c>
      <c r="N2926" s="8" t="s">
        <v>380</v>
      </c>
      <c r="O2926" s="8">
        <v>2023</v>
      </c>
      <c r="P2926" s="8">
        <v>6783.34</v>
      </c>
      <c r="Q2926" s="8">
        <v>3792.41</v>
      </c>
    </row>
    <row r="2927" spans="1:17" x14ac:dyDescent="0.35">
      <c r="A2927" s="8">
        <v>2926</v>
      </c>
      <c r="B2927" s="8" t="s">
        <v>79</v>
      </c>
      <c r="C2927" s="8" t="s">
        <v>58</v>
      </c>
      <c r="D2927" s="8" t="s">
        <v>17</v>
      </c>
      <c r="E2927" s="8" t="s">
        <v>38</v>
      </c>
      <c r="F2927" s="8">
        <v>86817.07</v>
      </c>
      <c r="G2927" s="8">
        <v>438826.68</v>
      </c>
      <c r="H2927" s="8">
        <v>84766.18</v>
      </c>
      <c r="I2927" s="8">
        <v>7.05</v>
      </c>
      <c r="J2927" s="8">
        <v>325</v>
      </c>
      <c r="K2927" s="8" t="str">
        <v>low</v>
      </c>
      <c r="L2927" s="8" t="s">
        <v>39</v>
      </c>
      <c r="M2927" s="8" t="s">
        <v>30</v>
      </c>
      <c r="N2927" s="8" t="s">
        <v>181</v>
      </c>
      <c r="O2927" s="8">
        <v>2023</v>
      </c>
      <c r="P2927" s="8">
        <v>10933.13</v>
      </c>
      <c r="Q2927" s="8">
        <v>6676.92</v>
      </c>
    </row>
    <row r="2928" spans="1:17" x14ac:dyDescent="0.35">
      <c r="A2928" s="8">
        <v>2927</v>
      </c>
      <c r="B2928" s="8" t="s">
        <v>43</v>
      </c>
      <c r="C2928" s="8" t="s">
        <v>33</v>
      </c>
      <c r="D2928" s="8" t="s">
        <v>34</v>
      </c>
      <c r="E2928" s="8" t="s">
        <v>63</v>
      </c>
      <c r="F2928" s="8">
        <v>43233.84</v>
      </c>
      <c r="G2928" s="8">
        <v>257835.71</v>
      </c>
      <c r="H2928" s="8">
        <v>176612.03</v>
      </c>
      <c r="I2928" s="8">
        <v>5.83</v>
      </c>
      <c r="J2928" s="8">
        <v>403</v>
      </c>
      <c r="K2928" s="8" t="str">
        <v>low</v>
      </c>
      <c r="L2928" s="8" t="s">
        <v>35</v>
      </c>
      <c r="M2928" s="8" t="s">
        <v>26</v>
      </c>
      <c r="N2928" s="8" t="s">
        <v>40</v>
      </c>
      <c r="O2928" s="8">
        <v>2023</v>
      </c>
      <c r="P2928" s="8">
        <v>3223.69</v>
      </c>
      <c r="Q2928" s="8">
        <v>2877.67</v>
      </c>
    </row>
    <row r="2929" spans="1:17" x14ac:dyDescent="0.35">
      <c r="A2929" s="8">
        <v>2928</v>
      </c>
      <c r="B2929" s="8" t="s">
        <v>43</v>
      </c>
      <c r="C2929" s="8" t="s">
        <v>37</v>
      </c>
      <c r="D2929" s="8" t="s">
        <v>34</v>
      </c>
      <c r="E2929" s="8" t="s">
        <v>38</v>
      </c>
      <c r="F2929" s="8">
        <v>46978.559999999998</v>
      </c>
      <c r="G2929" s="8">
        <v>18119.169999999998</v>
      </c>
      <c r="H2929" s="8">
        <v>375609.69</v>
      </c>
      <c r="I2929" s="8">
        <v>6.75</v>
      </c>
      <c r="J2929" s="8">
        <v>398</v>
      </c>
      <c r="K2929" s="8" t="str">
        <v>low</v>
      </c>
      <c r="L2929" s="8" t="s">
        <v>19</v>
      </c>
      <c r="M2929" s="8" t="s">
        <v>30</v>
      </c>
      <c r="N2929" s="8" t="s">
        <v>344</v>
      </c>
      <c r="O2929" s="8">
        <v>2023</v>
      </c>
      <c r="P2929" s="8">
        <v>6714.59</v>
      </c>
      <c r="Q2929" s="8">
        <v>4737.5</v>
      </c>
    </row>
    <row r="2930" spans="1:17" x14ac:dyDescent="0.35">
      <c r="A2930" s="8">
        <v>2929</v>
      </c>
      <c r="B2930" s="8" t="s">
        <v>22</v>
      </c>
      <c r="C2930" s="8" t="s">
        <v>16</v>
      </c>
      <c r="D2930" s="8" t="s">
        <v>24</v>
      </c>
      <c r="E2930" s="8" t="s">
        <v>63</v>
      </c>
      <c r="F2930" s="8">
        <v>60026.239999999998</v>
      </c>
      <c r="G2930" s="8">
        <v>326634.25</v>
      </c>
      <c r="H2930" s="8">
        <v>274785.78999999998</v>
      </c>
      <c r="I2930" s="8">
        <v>9.89</v>
      </c>
      <c r="J2930" s="8">
        <v>326</v>
      </c>
      <c r="K2930" s="8" t="str">
        <v>low</v>
      </c>
      <c r="L2930" s="8" t="s">
        <v>25</v>
      </c>
      <c r="M2930" s="8" t="s">
        <v>75</v>
      </c>
      <c r="N2930" s="8" t="s">
        <v>366</v>
      </c>
      <c r="O2930" s="8">
        <v>2023</v>
      </c>
      <c r="P2930" s="8">
        <v>7655.16</v>
      </c>
      <c r="Q2930" s="8">
        <v>4057.94</v>
      </c>
    </row>
    <row r="2931" spans="1:17" x14ac:dyDescent="0.35">
      <c r="A2931" s="8">
        <v>2930</v>
      </c>
      <c r="B2931" s="8" t="s">
        <v>22</v>
      </c>
      <c r="C2931" s="8" t="s">
        <v>58</v>
      </c>
      <c r="D2931" s="8" t="s">
        <v>24</v>
      </c>
      <c r="E2931" s="8" t="s">
        <v>54</v>
      </c>
      <c r="F2931" s="8">
        <v>92360.23</v>
      </c>
      <c r="G2931" s="8">
        <v>453084.09</v>
      </c>
      <c r="H2931" s="8">
        <v>9802.9500000000007</v>
      </c>
      <c r="I2931" s="8">
        <v>13.78</v>
      </c>
      <c r="J2931" s="8">
        <v>343</v>
      </c>
      <c r="K2931" s="8" t="str">
        <v>low</v>
      </c>
      <c r="L2931" s="8" t="s">
        <v>39</v>
      </c>
      <c r="M2931" s="8" t="s">
        <v>30</v>
      </c>
      <c r="N2931" s="8" t="s">
        <v>399</v>
      </c>
      <c r="O2931" s="8">
        <v>2023</v>
      </c>
      <c r="P2931" s="8">
        <v>6919.96</v>
      </c>
      <c r="Q2931" s="8">
        <v>3553.2</v>
      </c>
    </row>
    <row r="2932" spans="1:17" x14ac:dyDescent="0.35">
      <c r="A2932" s="8">
        <v>2931</v>
      </c>
      <c r="B2932" s="8" t="s">
        <v>52</v>
      </c>
      <c r="C2932" s="8" t="s">
        <v>37</v>
      </c>
      <c r="D2932" s="8" t="s">
        <v>34</v>
      </c>
      <c r="E2932" s="8" t="s">
        <v>29</v>
      </c>
      <c r="F2932" s="8">
        <v>1948.6</v>
      </c>
      <c r="G2932" s="8">
        <v>144634.4</v>
      </c>
      <c r="H2932" s="8">
        <v>131257.84</v>
      </c>
      <c r="I2932" s="8">
        <v>10.95</v>
      </c>
      <c r="J2932" s="8">
        <v>744</v>
      </c>
      <c r="K2932" s="8" t="str">
        <v>Medium</v>
      </c>
      <c r="L2932" s="8" t="s">
        <v>39</v>
      </c>
      <c r="M2932" s="8" t="s">
        <v>46</v>
      </c>
      <c r="N2932" s="8" t="s">
        <v>182</v>
      </c>
      <c r="O2932" s="8">
        <v>2023</v>
      </c>
      <c r="P2932" s="8">
        <v>180.57</v>
      </c>
      <c r="Q2932" s="8">
        <v>116.37</v>
      </c>
    </row>
    <row r="2933" spans="1:17" x14ac:dyDescent="0.35">
      <c r="A2933" s="8">
        <v>2932</v>
      </c>
      <c r="B2933" s="8" t="s">
        <v>50</v>
      </c>
      <c r="C2933" s="8" t="s">
        <v>33</v>
      </c>
      <c r="D2933" s="8" t="s">
        <v>17</v>
      </c>
      <c r="E2933" s="8" t="s">
        <v>63</v>
      </c>
      <c r="F2933" s="8">
        <v>45809.68</v>
      </c>
      <c r="G2933" s="8">
        <v>174471.61</v>
      </c>
      <c r="H2933" s="8">
        <v>373504.22</v>
      </c>
      <c r="I2933" s="8">
        <v>14.23</v>
      </c>
      <c r="J2933" s="8">
        <v>836</v>
      </c>
      <c r="K2933" s="8" t="str">
        <v>High</v>
      </c>
      <c r="L2933" s="8" t="s">
        <v>39</v>
      </c>
      <c r="M2933" s="8" t="s">
        <v>46</v>
      </c>
      <c r="N2933" s="8" t="s">
        <v>285</v>
      </c>
      <c r="O2933" s="8">
        <v>2023</v>
      </c>
      <c r="P2933" s="8">
        <v>5923.48</v>
      </c>
      <c r="Q2933" s="8">
        <v>4600.41</v>
      </c>
    </row>
    <row r="2934" spans="1:17" x14ac:dyDescent="0.35">
      <c r="A2934" s="8">
        <v>2933</v>
      </c>
      <c r="B2934" s="8" t="s">
        <v>41</v>
      </c>
      <c r="C2934" s="8" t="s">
        <v>16</v>
      </c>
      <c r="D2934" s="8" t="s">
        <v>17</v>
      </c>
      <c r="E2934" s="8" t="s">
        <v>29</v>
      </c>
      <c r="F2934" s="8">
        <v>14817.67</v>
      </c>
      <c r="G2934" s="8">
        <v>352038.73</v>
      </c>
      <c r="H2934" s="8">
        <v>423300.21</v>
      </c>
      <c r="I2934" s="8">
        <v>16.420000000000002</v>
      </c>
      <c r="J2934" s="8">
        <v>859</v>
      </c>
      <c r="K2934" s="8" t="str">
        <v>High</v>
      </c>
      <c r="L2934" s="8" t="s">
        <v>39</v>
      </c>
      <c r="M2934" s="8" t="s">
        <v>26</v>
      </c>
      <c r="N2934" s="8" t="s">
        <v>357</v>
      </c>
      <c r="O2934" s="8">
        <v>2023</v>
      </c>
      <c r="P2934" s="8">
        <v>1059.5</v>
      </c>
      <c r="Q2934" s="8">
        <v>865.89</v>
      </c>
    </row>
    <row r="2935" spans="1:17" x14ac:dyDescent="0.35">
      <c r="A2935" s="8">
        <v>2934</v>
      </c>
      <c r="B2935" s="8" t="s">
        <v>32</v>
      </c>
      <c r="C2935" s="8" t="s">
        <v>58</v>
      </c>
      <c r="D2935" s="8" t="s">
        <v>28</v>
      </c>
      <c r="E2935" s="8" t="s">
        <v>29</v>
      </c>
      <c r="F2935" s="8">
        <v>83843.649999999994</v>
      </c>
      <c r="G2935" s="8">
        <v>398680.32000000001</v>
      </c>
      <c r="H2935" s="8">
        <v>175532.44</v>
      </c>
      <c r="I2935" s="8">
        <v>17.399999999999999</v>
      </c>
      <c r="J2935" s="8">
        <v>413</v>
      </c>
      <c r="K2935" s="8" t="str">
        <v>low</v>
      </c>
      <c r="L2935" s="8" t="s">
        <v>39</v>
      </c>
      <c r="M2935" s="8" t="s">
        <v>30</v>
      </c>
      <c r="N2935" s="8" t="s">
        <v>367</v>
      </c>
      <c r="O2935" s="8">
        <v>2023</v>
      </c>
      <c r="P2935" s="8">
        <v>9017.6200000000008</v>
      </c>
      <c r="Q2935" s="8">
        <v>6858.14</v>
      </c>
    </row>
    <row r="2936" spans="1:17" x14ac:dyDescent="0.35">
      <c r="A2936" s="8">
        <v>2935</v>
      </c>
      <c r="B2936" s="8" t="s">
        <v>15</v>
      </c>
      <c r="C2936" s="8" t="s">
        <v>16</v>
      </c>
      <c r="D2936" s="8" t="s">
        <v>34</v>
      </c>
      <c r="E2936" s="8" t="s">
        <v>38</v>
      </c>
      <c r="F2936" s="8">
        <v>33276.17</v>
      </c>
      <c r="G2936" s="8">
        <v>389321.22</v>
      </c>
      <c r="H2936" s="8">
        <v>134639.25</v>
      </c>
      <c r="I2936" s="8">
        <v>12.66</v>
      </c>
      <c r="J2936" s="8">
        <v>397</v>
      </c>
      <c r="K2936" s="8" t="str">
        <v>low</v>
      </c>
      <c r="L2936" s="8" t="s">
        <v>19</v>
      </c>
      <c r="M2936" s="8" t="s">
        <v>30</v>
      </c>
      <c r="N2936" s="8" t="s">
        <v>290</v>
      </c>
      <c r="O2936" s="8">
        <v>2023</v>
      </c>
      <c r="P2936" s="8">
        <v>4379.0200000000004</v>
      </c>
      <c r="Q2936" s="8">
        <v>3103.39</v>
      </c>
    </row>
    <row r="2937" spans="1:17" x14ac:dyDescent="0.35">
      <c r="A2937" s="8">
        <v>2936</v>
      </c>
      <c r="B2937" s="8" t="s">
        <v>50</v>
      </c>
      <c r="C2937" s="8" t="s">
        <v>33</v>
      </c>
      <c r="D2937" s="8" t="s">
        <v>56</v>
      </c>
      <c r="E2937" s="8" t="s">
        <v>18</v>
      </c>
      <c r="F2937" s="8">
        <v>61030.86</v>
      </c>
      <c r="G2937" s="8">
        <v>22166.560000000001</v>
      </c>
      <c r="H2937" s="8">
        <v>142834.63</v>
      </c>
      <c r="I2937" s="8">
        <v>6.22</v>
      </c>
      <c r="J2937" s="8">
        <v>837</v>
      </c>
      <c r="K2937" s="8" t="str">
        <v>High</v>
      </c>
      <c r="L2937" s="8" t="s">
        <v>35</v>
      </c>
      <c r="M2937" s="8" t="s">
        <v>46</v>
      </c>
      <c r="N2937" s="8" t="s">
        <v>141</v>
      </c>
      <c r="O2937" s="8">
        <v>2023</v>
      </c>
      <c r="P2937" s="8">
        <v>7326.6</v>
      </c>
      <c r="Q2937" s="8">
        <v>5849.8</v>
      </c>
    </row>
    <row r="2938" spans="1:17" x14ac:dyDescent="0.35">
      <c r="A2938" s="8">
        <v>2937</v>
      </c>
      <c r="B2938" s="8" t="s">
        <v>50</v>
      </c>
      <c r="C2938" s="8" t="s">
        <v>58</v>
      </c>
      <c r="D2938" s="8" t="s">
        <v>28</v>
      </c>
      <c r="E2938" s="8" t="s">
        <v>18</v>
      </c>
      <c r="F2938" s="8">
        <v>60303.8</v>
      </c>
      <c r="G2938" s="8">
        <v>489082.08</v>
      </c>
      <c r="H2938" s="8">
        <v>116205.77</v>
      </c>
      <c r="I2938" s="8">
        <v>11.8</v>
      </c>
      <c r="J2938" s="8">
        <v>702</v>
      </c>
      <c r="K2938" s="8" t="str">
        <v>Medium</v>
      </c>
      <c r="L2938" s="8" t="s">
        <v>45</v>
      </c>
      <c r="M2938" s="8" t="s">
        <v>30</v>
      </c>
      <c r="N2938" s="8" t="s">
        <v>395</v>
      </c>
      <c r="O2938" s="8">
        <v>2023</v>
      </c>
      <c r="P2938" s="8">
        <v>3657.67</v>
      </c>
      <c r="Q2938" s="8">
        <v>2584.12</v>
      </c>
    </row>
    <row r="2939" spans="1:17" x14ac:dyDescent="0.35">
      <c r="A2939" s="8">
        <v>2938</v>
      </c>
      <c r="B2939" s="8" t="s">
        <v>50</v>
      </c>
      <c r="C2939" s="8" t="s">
        <v>16</v>
      </c>
      <c r="D2939" s="8" t="s">
        <v>56</v>
      </c>
      <c r="E2939" s="8" t="s">
        <v>54</v>
      </c>
      <c r="F2939" s="8">
        <v>34551.730000000003</v>
      </c>
      <c r="G2939" s="8">
        <v>38565.730000000003</v>
      </c>
      <c r="H2939" s="8">
        <v>411018</v>
      </c>
      <c r="I2939" s="8">
        <v>8.67</v>
      </c>
      <c r="J2939" s="8">
        <v>482</v>
      </c>
      <c r="K2939" s="8" t="str">
        <v>low</v>
      </c>
      <c r="L2939" s="8" t="s">
        <v>45</v>
      </c>
      <c r="M2939" s="8" t="s">
        <v>20</v>
      </c>
      <c r="N2939" s="8" t="s">
        <v>358</v>
      </c>
      <c r="O2939" s="8">
        <v>2023</v>
      </c>
      <c r="P2939" s="8">
        <v>2887.6</v>
      </c>
      <c r="Q2939" s="8">
        <v>2305.1</v>
      </c>
    </row>
    <row r="2940" spans="1:17" x14ac:dyDescent="0.35">
      <c r="A2940" s="8">
        <v>2939</v>
      </c>
      <c r="B2940" s="8" t="s">
        <v>50</v>
      </c>
      <c r="C2940" s="8" t="s">
        <v>37</v>
      </c>
      <c r="D2940" s="8" t="s">
        <v>17</v>
      </c>
      <c r="E2940" s="8" t="s">
        <v>63</v>
      </c>
      <c r="F2940" s="8">
        <v>90396.02</v>
      </c>
      <c r="G2940" s="8">
        <v>146515.28</v>
      </c>
      <c r="H2940" s="8">
        <v>15664.51</v>
      </c>
      <c r="I2940" s="8">
        <v>10.06</v>
      </c>
      <c r="J2940" s="8">
        <v>690</v>
      </c>
      <c r="K2940" s="8" t="str">
        <v>Medium</v>
      </c>
      <c r="L2940" s="8" t="s">
        <v>19</v>
      </c>
      <c r="M2940" s="8" t="s">
        <v>20</v>
      </c>
      <c r="N2940" s="8" t="s">
        <v>175</v>
      </c>
      <c r="O2940" s="8">
        <v>2023</v>
      </c>
      <c r="P2940" s="8">
        <v>11936.47</v>
      </c>
      <c r="Q2940" s="8">
        <v>10466.040000000001</v>
      </c>
    </row>
    <row r="2941" spans="1:17" x14ac:dyDescent="0.35">
      <c r="A2941" s="8">
        <v>2940</v>
      </c>
      <c r="B2941" s="8" t="s">
        <v>79</v>
      </c>
      <c r="C2941" s="8" t="s">
        <v>37</v>
      </c>
      <c r="D2941" s="8" t="s">
        <v>17</v>
      </c>
      <c r="E2941" s="8" t="s">
        <v>63</v>
      </c>
      <c r="F2941" s="8">
        <v>35260.980000000003</v>
      </c>
      <c r="G2941" s="8">
        <v>249857.25</v>
      </c>
      <c r="H2941" s="8">
        <v>230552.33</v>
      </c>
      <c r="I2941" s="8">
        <v>11.29</v>
      </c>
      <c r="J2941" s="8">
        <v>582</v>
      </c>
      <c r="K2941" s="8" t="str">
        <v>low</v>
      </c>
      <c r="L2941" s="8" t="s">
        <v>25</v>
      </c>
      <c r="M2941" s="8" t="s">
        <v>26</v>
      </c>
      <c r="N2941" s="8" t="s">
        <v>329</v>
      </c>
      <c r="O2941" s="8">
        <v>2023</v>
      </c>
      <c r="P2941" s="8">
        <v>1957.32</v>
      </c>
      <c r="Q2941" s="8">
        <v>1218.9000000000001</v>
      </c>
    </row>
    <row r="2942" spans="1:17" x14ac:dyDescent="0.35">
      <c r="A2942" s="8">
        <v>2941</v>
      </c>
      <c r="B2942" s="8" t="s">
        <v>50</v>
      </c>
      <c r="C2942" s="8" t="s">
        <v>58</v>
      </c>
      <c r="D2942" s="8" t="s">
        <v>56</v>
      </c>
      <c r="E2942" s="8" t="s">
        <v>29</v>
      </c>
      <c r="F2942" s="8">
        <v>33351.230000000003</v>
      </c>
      <c r="G2942" s="8">
        <v>217713.59</v>
      </c>
      <c r="H2942" s="8">
        <v>398583.83</v>
      </c>
      <c r="I2942" s="8">
        <v>16.18</v>
      </c>
      <c r="J2942" s="8">
        <v>698</v>
      </c>
      <c r="K2942" s="8" t="str">
        <v>Medium</v>
      </c>
      <c r="L2942" s="8" t="s">
        <v>25</v>
      </c>
      <c r="M2942" s="8" t="s">
        <v>75</v>
      </c>
      <c r="N2942" s="8" t="s">
        <v>333</v>
      </c>
      <c r="O2942" s="8">
        <v>2023</v>
      </c>
      <c r="P2942" s="8">
        <v>3123.59</v>
      </c>
      <c r="Q2942" s="8">
        <v>1572.69</v>
      </c>
    </row>
    <row r="2943" spans="1:17" x14ac:dyDescent="0.35">
      <c r="A2943" s="8">
        <v>2942</v>
      </c>
      <c r="B2943" s="8" t="s">
        <v>15</v>
      </c>
      <c r="C2943" s="8" t="s">
        <v>37</v>
      </c>
      <c r="D2943" s="8" t="s">
        <v>24</v>
      </c>
      <c r="E2943" s="8" t="s">
        <v>38</v>
      </c>
      <c r="F2943" s="8">
        <v>44222.33</v>
      </c>
      <c r="G2943" s="8">
        <v>325647.39</v>
      </c>
      <c r="H2943" s="8">
        <v>218592.07</v>
      </c>
      <c r="I2943" s="8">
        <v>9.17</v>
      </c>
      <c r="J2943" s="8">
        <v>546</v>
      </c>
      <c r="K2943" s="8" t="str">
        <v>low</v>
      </c>
      <c r="L2943" s="8" t="s">
        <v>25</v>
      </c>
      <c r="M2943" s="8" t="s">
        <v>75</v>
      </c>
      <c r="N2943" s="8" t="s">
        <v>373</v>
      </c>
      <c r="O2943" s="8">
        <v>2023</v>
      </c>
      <c r="P2943" s="8">
        <v>4763.43</v>
      </c>
      <c r="Q2943" s="8">
        <v>2599.7199999999998</v>
      </c>
    </row>
    <row r="2944" spans="1:17" x14ac:dyDescent="0.35">
      <c r="A2944" s="8">
        <v>2943</v>
      </c>
      <c r="B2944" s="8" t="s">
        <v>52</v>
      </c>
      <c r="C2944" s="8" t="s">
        <v>58</v>
      </c>
      <c r="D2944" s="8" t="s">
        <v>56</v>
      </c>
      <c r="E2944" s="8" t="s">
        <v>29</v>
      </c>
      <c r="F2944" s="8">
        <v>6960.54</v>
      </c>
      <c r="G2944" s="8">
        <v>184496.85</v>
      </c>
      <c r="H2944" s="8">
        <v>230809.31</v>
      </c>
      <c r="I2944" s="8">
        <v>16.59</v>
      </c>
      <c r="J2944" s="8">
        <v>870</v>
      </c>
      <c r="K2944" s="8" t="str">
        <v>High</v>
      </c>
      <c r="L2944" s="8" t="s">
        <v>45</v>
      </c>
      <c r="M2944" s="8" t="s">
        <v>20</v>
      </c>
      <c r="N2944" s="8" t="s">
        <v>228</v>
      </c>
      <c r="O2944" s="8">
        <v>2023</v>
      </c>
      <c r="P2944" s="8">
        <v>774.65</v>
      </c>
      <c r="Q2944" s="8">
        <v>661.79</v>
      </c>
    </row>
    <row r="2945" spans="1:17" x14ac:dyDescent="0.35">
      <c r="A2945" s="8">
        <v>2944</v>
      </c>
      <c r="B2945" s="8" t="s">
        <v>15</v>
      </c>
      <c r="C2945" s="8" t="s">
        <v>33</v>
      </c>
      <c r="D2945" s="8" t="s">
        <v>56</v>
      </c>
      <c r="E2945" s="8" t="s">
        <v>54</v>
      </c>
      <c r="F2945" s="8">
        <v>90890.14</v>
      </c>
      <c r="G2945" s="8">
        <v>292058.27</v>
      </c>
      <c r="H2945" s="8">
        <v>240596.86</v>
      </c>
      <c r="I2945" s="8">
        <v>8.2200000000000006</v>
      </c>
      <c r="J2945" s="8">
        <v>848</v>
      </c>
      <c r="K2945" s="8" t="str">
        <v>High</v>
      </c>
      <c r="L2945" s="8" t="s">
        <v>25</v>
      </c>
      <c r="M2945" s="8" t="s">
        <v>26</v>
      </c>
      <c r="N2945" s="8" t="s">
        <v>70</v>
      </c>
      <c r="O2945" s="8">
        <v>2023</v>
      </c>
      <c r="P2945" s="8">
        <v>10691.87</v>
      </c>
      <c r="Q2945" s="8">
        <v>8912.7099999999991</v>
      </c>
    </row>
    <row r="2946" spans="1:17" x14ac:dyDescent="0.35">
      <c r="A2946" s="8">
        <v>2945</v>
      </c>
      <c r="B2946" s="8" t="s">
        <v>15</v>
      </c>
      <c r="C2946" s="8" t="s">
        <v>23</v>
      </c>
      <c r="D2946" s="8" t="s">
        <v>24</v>
      </c>
      <c r="E2946" s="8" t="s">
        <v>54</v>
      </c>
      <c r="F2946" s="8">
        <v>11029.94</v>
      </c>
      <c r="G2946" s="8">
        <v>372117.5</v>
      </c>
      <c r="H2946" s="8">
        <v>399954.85</v>
      </c>
      <c r="I2946" s="8">
        <v>11.99</v>
      </c>
      <c r="J2946" s="8">
        <v>340</v>
      </c>
      <c r="K2946" s="8" t="str">
        <v>low</v>
      </c>
      <c r="L2946" s="8" t="s">
        <v>19</v>
      </c>
      <c r="M2946" s="8" t="s">
        <v>30</v>
      </c>
      <c r="N2946" s="8" t="s">
        <v>183</v>
      </c>
      <c r="O2946" s="8">
        <v>2023</v>
      </c>
      <c r="P2946" s="8">
        <v>1448.47</v>
      </c>
      <c r="Q2946" s="8">
        <v>1137.54</v>
      </c>
    </row>
    <row r="2947" spans="1:17" x14ac:dyDescent="0.35">
      <c r="A2947" s="8">
        <v>2946</v>
      </c>
      <c r="B2947" s="8" t="s">
        <v>48</v>
      </c>
      <c r="C2947" s="8" t="s">
        <v>37</v>
      </c>
      <c r="D2947" s="8" t="s">
        <v>56</v>
      </c>
      <c r="E2947" s="8" t="s">
        <v>29</v>
      </c>
      <c r="F2947" s="8">
        <v>13357.74</v>
      </c>
      <c r="G2947" s="8">
        <v>424798.35</v>
      </c>
      <c r="H2947" s="8">
        <v>173386.87</v>
      </c>
      <c r="I2947" s="8">
        <v>10.01</v>
      </c>
      <c r="J2947" s="8">
        <v>434</v>
      </c>
      <c r="K2947" s="8" t="str">
        <v>low</v>
      </c>
      <c r="L2947" s="8" t="s">
        <v>39</v>
      </c>
      <c r="M2947" s="8" t="s">
        <v>20</v>
      </c>
      <c r="N2947" s="8" t="s">
        <v>295</v>
      </c>
      <c r="O2947" s="8">
        <v>2023</v>
      </c>
      <c r="P2947" s="8">
        <v>750.95</v>
      </c>
      <c r="Q2947" s="8">
        <v>546.52</v>
      </c>
    </row>
    <row r="2948" spans="1:17" x14ac:dyDescent="0.35">
      <c r="A2948" s="8">
        <v>2947</v>
      </c>
      <c r="B2948" s="8" t="s">
        <v>48</v>
      </c>
      <c r="C2948" s="8" t="s">
        <v>37</v>
      </c>
      <c r="D2948" s="8" t="s">
        <v>24</v>
      </c>
      <c r="E2948" s="8" t="s">
        <v>18</v>
      </c>
      <c r="F2948" s="8">
        <v>32265.87</v>
      </c>
      <c r="G2948" s="8">
        <v>95203.59</v>
      </c>
      <c r="H2948" s="8">
        <v>148851.19</v>
      </c>
      <c r="I2948" s="8">
        <v>17.41</v>
      </c>
      <c r="J2948" s="8">
        <v>874</v>
      </c>
      <c r="K2948" s="8" t="str">
        <v>High</v>
      </c>
      <c r="L2948" s="8" t="s">
        <v>25</v>
      </c>
      <c r="M2948" s="8" t="s">
        <v>46</v>
      </c>
      <c r="N2948" s="8" t="s">
        <v>113</v>
      </c>
      <c r="O2948" s="8">
        <v>2023</v>
      </c>
      <c r="P2948" s="8">
        <v>2505.06</v>
      </c>
      <c r="Q2948" s="8">
        <v>1516.01</v>
      </c>
    </row>
    <row r="2949" spans="1:17" x14ac:dyDescent="0.35">
      <c r="A2949" s="8">
        <v>2948</v>
      </c>
      <c r="B2949" s="8" t="s">
        <v>79</v>
      </c>
      <c r="C2949" s="8" t="s">
        <v>37</v>
      </c>
      <c r="D2949" s="8" t="s">
        <v>56</v>
      </c>
      <c r="E2949" s="8" t="s">
        <v>18</v>
      </c>
      <c r="F2949" s="8">
        <v>21194.86</v>
      </c>
      <c r="G2949" s="8">
        <v>165511.94</v>
      </c>
      <c r="H2949" s="8">
        <v>309511.87</v>
      </c>
      <c r="I2949" s="8">
        <v>7.39</v>
      </c>
      <c r="J2949" s="8">
        <v>677</v>
      </c>
      <c r="K2949" s="8" t="str">
        <v>Medium</v>
      </c>
      <c r="L2949" s="8" t="s">
        <v>35</v>
      </c>
      <c r="M2949" s="8" t="s">
        <v>75</v>
      </c>
      <c r="N2949" s="8" t="s">
        <v>270</v>
      </c>
      <c r="O2949" s="8">
        <v>2023</v>
      </c>
      <c r="P2949" s="8">
        <v>1797.7</v>
      </c>
      <c r="Q2949" s="8">
        <v>1016.6</v>
      </c>
    </row>
    <row r="2950" spans="1:17" x14ac:dyDescent="0.35">
      <c r="A2950" s="8">
        <v>2949</v>
      </c>
      <c r="B2950" s="8" t="s">
        <v>15</v>
      </c>
      <c r="C2950" s="8" t="s">
        <v>16</v>
      </c>
      <c r="D2950" s="8" t="s">
        <v>34</v>
      </c>
      <c r="E2950" s="8" t="s">
        <v>29</v>
      </c>
      <c r="F2950" s="8">
        <v>80462.080000000002</v>
      </c>
      <c r="G2950" s="8">
        <v>164507.10999999999</v>
      </c>
      <c r="H2950" s="8">
        <v>244.66</v>
      </c>
      <c r="I2950" s="8">
        <v>15.98</v>
      </c>
      <c r="J2950" s="8">
        <v>773</v>
      </c>
      <c r="K2950" s="8" t="str">
        <v>High</v>
      </c>
      <c r="L2950" s="8" t="s">
        <v>39</v>
      </c>
      <c r="M2950" s="8" t="s">
        <v>26</v>
      </c>
      <c r="N2950" s="8" t="s">
        <v>327</v>
      </c>
      <c r="O2950" s="8">
        <v>2023</v>
      </c>
      <c r="P2950" s="8">
        <v>10383.69</v>
      </c>
      <c r="Q2950" s="8">
        <v>7276.56</v>
      </c>
    </row>
    <row r="2951" spans="1:17" x14ac:dyDescent="0.35">
      <c r="A2951" s="8">
        <v>2950</v>
      </c>
      <c r="B2951" s="8" t="s">
        <v>43</v>
      </c>
      <c r="C2951" s="8" t="s">
        <v>16</v>
      </c>
      <c r="D2951" s="8" t="s">
        <v>34</v>
      </c>
      <c r="E2951" s="8" t="s">
        <v>29</v>
      </c>
      <c r="F2951" s="8">
        <v>2587.52</v>
      </c>
      <c r="G2951" s="8">
        <v>42218.49</v>
      </c>
      <c r="H2951" s="8">
        <v>490046.1</v>
      </c>
      <c r="I2951" s="8">
        <v>12.62</v>
      </c>
      <c r="J2951" s="8">
        <v>575</v>
      </c>
      <c r="K2951" s="8" t="str">
        <v>low</v>
      </c>
      <c r="L2951" s="8" t="s">
        <v>39</v>
      </c>
      <c r="M2951" s="8" t="s">
        <v>26</v>
      </c>
      <c r="N2951" s="8" t="s">
        <v>346</v>
      </c>
      <c r="O2951" s="8">
        <v>2023</v>
      </c>
      <c r="P2951" s="8">
        <v>135.94</v>
      </c>
      <c r="Q2951" s="8">
        <v>114.29</v>
      </c>
    </row>
    <row r="2952" spans="1:17" x14ac:dyDescent="0.35">
      <c r="A2952" s="8">
        <v>2951</v>
      </c>
      <c r="B2952" s="8" t="s">
        <v>22</v>
      </c>
      <c r="C2952" s="8" t="s">
        <v>33</v>
      </c>
      <c r="D2952" s="8" t="s">
        <v>28</v>
      </c>
      <c r="E2952" s="8" t="s">
        <v>29</v>
      </c>
      <c r="F2952" s="8">
        <v>31394.37</v>
      </c>
      <c r="G2952" s="8">
        <v>229509.93</v>
      </c>
      <c r="H2952" s="8">
        <v>449883.99</v>
      </c>
      <c r="I2952" s="8">
        <v>11.04</v>
      </c>
      <c r="J2952" s="8">
        <v>735</v>
      </c>
      <c r="K2952" s="8" t="str">
        <v>Medium</v>
      </c>
      <c r="L2952" s="8" t="s">
        <v>35</v>
      </c>
      <c r="M2952" s="8" t="s">
        <v>75</v>
      </c>
      <c r="N2952" s="8" t="s">
        <v>70</v>
      </c>
      <c r="O2952" s="8">
        <v>2023</v>
      </c>
      <c r="P2952" s="8">
        <v>2791.67</v>
      </c>
      <c r="Q2952" s="8">
        <v>2250.4899999999998</v>
      </c>
    </row>
    <row r="2953" spans="1:17" x14ac:dyDescent="0.35">
      <c r="A2953" s="8">
        <v>2952</v>
      </c>
      <c r="B2953" s="8" t="s">
        <v>32</v>
      </c>
      <c r="C2953" s="8" t="s">
        <v>58</v>
      </c>
      <c r="D2953" s="8" t="s">
        <v>34</v>
      </c>
      <c r="E2953" s="8" t="s">
        <v>18</v>
      </c>
      <c r="F2953" s="8">
        <v>4745.8599999999997</v>
      </c>
      <c r="G2953" s="8">
        <v>431193.21</v>
      </c>
      <c r="H2953" s="8">
        <v>87055.35</v>
      </c>
      <c r="I2953" s="8">
        <v>6.7</v>
      </c>
      <c r="J2953" s="8">
        <v>601</v>
      </c>
      <c r="K2953" s="8" t="str">
        <v>Medium</v>
      </c>
      <c r="L2953" s="8" t="s">
        <v>19</v>
      </c>
      <c r="M2953" s="8" t="s">
        <v>75</v>
      </c>
      <c r="N2953" s="8" t="s">
        <v>153</v>
      </c>
      <c r="O2953" s="8">
        <v>2023</v>
      </c>
      <c r="P2953" s="8">
        <v>434.9</v>
      </c>
      <c r="Q2953" s="8">
        <v>354.05</v>
      </c>
    </row>
    <row r="2954" spans="1:17" x14ac:dyDescent="0.35">
      <c r="A2954" s="8">
        <v>2953</v>
      </c>
      <c r="B2954" s="8" t="s">
        <v>32</v>
      </c>
      <c r="C2954" s="8" t="s">
        <v>58</v>
      </c>
      <c r="D2954" s="8" t="s">
        <v>24</v>
      </c>
      <c r="E2954" s="8" t="s">
        <v>63</v>
      </c>
      <c r="F2954" s="8">
        <v>25303.22</v>
      </c>
      <c r="G2954" s="8">
        <v>234103.9</v>
      </c>
      <c r="H2954" s="8">
        <v>60892.05</v>
      </c>
      <c r="I2954" s="8">
        <v>14.39</v>
      </c>
      <c r="J2954" s="8">
        <v>824</v>
      </c>
      <c r="K2954" s="8" t="str">
        <v>High</v>
      </c>
      <c r="L2954" s="8" t="s">
        <v>45</v>
      </c>
      <c r="M2954" s="8" t="s">
        <v>26</v>
      </c>
      <c r="N2954" s="8" t="s">
        <v>415</v>
      </c>
      <c r="O2954" s="8">
        <v>2023</v>
      </c>
      <c r="P2954" s="8">
        <v>1930.27</v>
      </c>
      <c r="Q2954" s="8">
        <v>1118.71</v>
      </c>
    </row>
    <row r="2955" spans="1:17" x14ac:dyDescent="0.35">
      <c r="A2955" s="8">
        <v>2954</v>
      </c>
      <c r="B2955" s="8" t="s">
        <v>15</v>
      </c>
      <c r="C2955" s="8" t="s">
        <v>16</v>
      </c>
      <c r="D2955" s="8" t="s">
        <v>17</v>
      </c>
      <c r="E2955" s="8" t="s">
        <v>63</v>
      </c>
      <c r="F2955" s="8">
        <v>97202.37</v>
      </c>
      <c r="G2955" s="8">
        <v>417539.97</v>
      </c>
      <c r="H2955" s="8">
        <v>159202.93</v>
      </c>
      <c r="I2955" s="8">
        <v>8.91</v>
      </c>
      <c r="J2955" s="8">
        <v>365</v>
      </c>
      <c r="K2955" s="8" t="str">
        <v>low</v>
      </c>
      <c r="L2955" s="8" t="s">
        <v>25</v>
      </c>
      <c r="M2955" s="8" t="s">
        <v>75</v>
      </c>
      <c r="N2955" s="8" t="s">
        <v>363</v>
      </c>
      <c r="O2955" s="8">
        <v>2023</v>
      </c>
      <c r="P2955" s="8">
        <v>10064.14</v>
      </c>
      <c r="Q2955" s="8">
        <v>8613.15</v>
      </c>
    </row>
    <row r="2956" spans="1:17" x14ac:dyDescent="0.35">
      <c r="A2956" s="8">
        <v>2955</v>
      </c>
      <c r="B2956" s="8" t="s">
        <v>41</v>
      </c>
      <c r="C2956" s="8" t="s">
        <v>23</v>
      </c>
      <c r="D2956" s="8" t="s">
        <v>56</v>
      </c>
      <c r="E2956" s="8" t="s">
        <v>63</v>
      </c>
      <c r="F2956" s="8">
        <v>69005.62</v>
      </c>
      <c r="G2956" s="8">
        <v>36058.28</v>
      </c>
      <c r="H2956" s="8">
        <v>9192.4699999999993</v>
      </c>
      <c r="I2956" s="8">
        <v>11.58</v>
      </c>
      <c r="J2956" s="8">
        <v>322</v>
      </c>
      <c r="K2956" s="8" t="str">
        <v>low</v>
      </c>
      <c r="L2956" s="8" t="s">
        <v>25</v>
      </c>
      <c r="M2956" s="8" t="s">
        <v>30</v>
      </c>
      <c r="N2956" s="8" t="s">
        <v>179</v>
      </c>
      <c r="O2956" s="8">
        <v>2023</v>
      </c>
      <c r="P2956" s="8">
        <v>5004.3900000000003</v>
      </c>
      <c r="Q2956" s="8">
        <v>3790.71</v>
      </c>
    </row>
    <row r="2957" spans="1:17" x14ac:dyDescent="0.35">
      <c r="A2957" s="8">
        <v>2956</v>
      </c>
      <c r="B2957" s="8" t="s">
        <v>32</v>
      </c>
      <c r="C2957" s="8" t="s">
        <v>23</v>
      </c>
      <c r="D2957" s="8" t="s">
        <v>28</v>
      </c>
      <c r="E2957" s="8" t="s">
        <v>18</v>
      </c>
      <c r="F2957" s="8">
        <v>10982.41</v>
      </c>
      <c r="G2957" s="8">
        <v>448013.12</v>
      </c>
      <c r="H2957" s="8">
        <v>137911.94</v>
      </c>
      <c r="I2957" s="8">
        <v>6.54</v>
      </c>
      <c r="J2957" s="8">
        <v>663</v>
      </c>
      <c r="K2957" s="8" t="str">
        <v>Medium</v>
      </c>
      <c r="L2957" s="8" t="s">
        <v>39</v>
      </c>
      <c r="M2957" s="8" t="s">
        <v>30</v>
      </c>
      <c r="N2957" s="8" t="s">
        <v>141</v>
      </c>
      <c r="O2957" s="8">
        <v>2023</v>
      </c>
      <c r="P2957" s="8">
        <v>614.29</v>
      </c>
      <c r="Q2957" s="8">
        <v>498.04</v>
      </c>
    </row>
    <row r="2958" spans="1:17" x14ac:dyDescent="0.35">
      <c r="A2958" s="8">
        <v>2957</v>
      </c>
      <c r="B2958" s="8" t="s">
        <v>41</v>
      </c>
      <c r="C2958" s="8" t="s">
        <v>23</v>
      </c>
      <c r="D2958" s="8" t="s">
        <v>17</v>
      </c>
      <c r="E2958" s="8" t="s">
        <v>18</v>
      </c>
      <c r="F2958" s="8">
        <v>59148.01</v>
      </c>
      <c r="G2958" s="8">
        <v>69495.89</v>
      </c>
      <c r="H2958" s="8">
        <v>340689.15</v>
      </c>
      <c r="I2958" s="8">
        <v>5.54</v>
      </c>
      <c r="J2958" s="8">
        <v>468</v>
      </c>
      <c r="K2958" s="8" t="str">
        <v>low</v>
      </c>
      <c r="L2958" s="8" t="s">
        <v>19</v>
      </c>
      <c r="M2958" s="8" t="s">
        <v>75</v>
      </c>
      <c r="N2958" s="8" t="s">
        <v>363</v>
      </c>
      <c r="O2958" s="8">
        <v>2023</v>
      </c>
      <c r="P2958" s="8">
        <v>3768.35</v>
      </c>
      <c r="Q2958" s="8">
        <v>3041.71</v>
      </c>
    </row>
    <row r="2959" spans="1:17" x14ac:dyDescent="0.35">
      <c r="A2959" s="8">
        <v>2958</v>
      </c>
      <c r="B2959" s="8" t="s">
        <v>43</v>
      </c>
      <c r="C2959" s="8" t="s">
        <v>58</v>
      </c>
      <c r="D2959" s="8" t="s">
        <v>28</v>
      </c>
      <c r="E2959" s="8" t="s">
        <v>54</v>
      </c>
      <c r="F2959" s="8">
        <v>13317.07</v>
      </c>
      <c r="G2959" s="8">
        <v>120733.77</v>
      </c>
      <c r="H2959" s="8">
        <v>103184.07</v>
      </c>
      <c r="I2959" s="8">
        <v>13.48</v>
      </c>
      <c r="J2959" s="8">
        <v>516</v>
      </c>
      <c r="K2959" s="8" t="str">
        <v>low</v>
      </c>
      <c r="L2959" s="8" t="s">
        <v>45</v>
      </c>
      <c r="M2959" s="8" t="s">
        <v>26</v>
      </c>
      <c r="N2959" s="8" t="s">
        <v>59</v>
      </c>
      <c r="O2959" s="8">
        <v>2023</v>
      </c>
      <c r="P2959" s="8">
        <v>757.71</v>
      </c>
      <c r="Q2959" s="8">
        <v>500.3</v>
      </c>
    </row>
    <row r="2960" spans="1:17" x14ac:dyDescent="0.35">
      <c r="A2960" s="8">
        <v>2959</v>
      </c>
      <c r="B2960" s="8" t="s">
        <v>41</v>
      </c>
      <c r="C2960" s="8" t="s">
        <v>33</v>
      </c>
      <c r="D2960" s="8" t="s">
        <v>17</v>
      </c>
      <c r="E2960" s="8" t="s">
        <v>63</v>
      </c>
      <c r="F2960" s="8">
        <v>41163.199999999997</v>
      </c>
      <c r="G2960" s="8">
        <v>164344.57</v>
      </c>
      <c r="H2960" s="8">
        <v>269318.15999999997</v>
      </c>
      <c r="I2960" s="8">
        <v>10.46</v>
      </c>
      <c r="J2960" s="8">
        <v>876</v>
      </c>
      <c r="K2960" s="8" t="str">
        <v>High</v>
      </c>
      <c r="L2960" s="8" t="s">
        <v>25</v>
      </c>
      <c r="M2960" s="8" t="s">
        <v>30</v>
      </c>
      <c r="N2960" s="8" t="s">
        <v>232</v>
      </c>
      <c r="O2960" s="8">
        <v>2023</v>
      </c>
      <c r="P2960" s="8">
        <v>2380.27</v>
      </c>
      <c r="Q2960" s="8">
        <v>1567.05</v>
      </c>
    </row>
    <row r="2961" spans="1:17" x14ac:dyDescent="0.35">
      <c r="A2961" s="8">
        <v>2960</v>
      </c>
      <c r="B2961" s="8" t="s">
        <v>52</v>
      </c>
      <c r="C2961" s="8" t="s">
        <v>33</v>
      </c>
      <c r="D2961" s="8" t="s">
        <v>56</v>
      </c>
      <c r="E2961" s="8" t="s">
        <v>63</v>
      </c>
      <c r="F2961" s="8">
        <v>41330.839999999997</v>
      </c>
      <c r="G2961" s="8">
        <v>11365.14</v>
      </c>
      <c r="H2961" s="8">
        <v>83029.34</v>
      </c>
      <c r="I2961" s="8">
        <v>15.31</v>
      </c>
      <c r="J2961" s="8">
        <v>595</v>
      </c>
      <c r="K2961" s="8" t="str">
        <v>low</v>
      </c>
      <c r="L2961" s="8" t="s">
        <v>45</v>
      </c>
      <c r="M2961" s="8" t="s">
        <v>20</v>
      </c>
      <c r="N2961" s="8" t="s">
        <v>89</v>
      </c>
      <c r="O2961" s="8">
        <v>2023</v>
      </c>
      <c r="P2961" s="8">
        <v>5262.46</v>
      </c>
      <c r="Q2961" s="8">
        <v>3341.08</v>
      </c>
    </row>
    <row r="2962" spans="1:17" x14ac:dyDescent="0.35">
      <c r="A2962" s="8">
        <v>2961</v>
      </c>
      <c r="B2962" s="8" t="s">
        <v>85</v>
      </c>
      <c r="C2962" s="8" t="s">
        <v>37</v>
      </c>
      <c r="D2962" s="8" t="s">
        <v>17</v>
      </c>
      <c r="E2962" s="8" t="s">
        <v>29</v>
      </c>
      <c r="F2962" s="8">
        <v>71156.55</v>
      </c>
      <c r="G2962" s="8">
        <v>303771.86</v>
      </c>
      <c r="H2962" s="8">
        <v>181553.61</v>
      </c>
      <c r="I2962" s="8">
        <v>14.65</v>
      </c>
      <c r="J2962" s="8">
        <v>518</v>
      </c>
      <c r="K2962" s="8" t="str">
        <v>low</v>
      </c>
      <c r="L2962" s="8" t="s">
        <v>19</v>
      </c>
      <c r="M2962" s="8" t="s">
        <v>20</v>
      </c>
      <c r="N2962" s="8" t="s">
        <v>67</v>
      </c>
      <c r="O2962" s="8">
        <v>2023</v>
      </c>
      <c r="P2962" s="8">
        <v>3852.02</v>
      </c>
      <c r="Q2962" s="8">
        <v>2154.66</v>
      </c>
    </row>
    <row r="2963" spans="1:17" x14ac:dyDescent="0.35">
      <c r="A2963" s="8">
        <v>2962</v>
      </c>
      <c r="B2963" s="8" t="s">
        <v>85</v>
      </c>
      <c r="C2963" s="8" t="s">
        <v>37</v>
      </c>
      <c r="D2963" s="8" t="s">
        <v>17</v>
      </c>
      <c r="E2963" s="8" t="s">
        <v>63</v>
      </c>
      <c r="F2963" s="8">
        <v>95334.29</v>
      </c>
      <c r="G2963" s="8">
        <v>387545.36</v>
      </c>
      <c r="H2963" s="8">
        <v>4605.34</v>
      </c>
      <c r="I2963" s="8">
        <v>6.1</v>
      </c>
      <c r="J2963" s="8">
        <v>843</v>
      </c>
      <c r="K2963" s="8" t="str">
        <v>High</v>
      </c>
      <c r="L2963" s="8" t="s">
        <v>19</v>
      </c>
      <c r="M2963" s="8" t="s">
        <v>75</v>
      </c>
      <c r="N2963" s="8" t="s">
        <v>68</v>
      </c>
      <c r="O2963" s="8">
        <v>2023</v>
      </c>
      <c r="P2963" s="8">
        <v>12632.56</v>
      </c>
      <c r="Q2963" s="8">
        <v>11270.59</v>
      </c>
    </row>
    <row r="2964" spans="1:17" x14ac:dyDescent="0.35">
      <c r="A2964" s="8">
        <v>2963</v>
      </c>
      <c r="B2964" s="8" t="s">
        <v>22</v>
      </c>
      <c r="C2964" s="8" t="s">
        <v>33</v>
      </c>
      <c r="D2964" s="8" t="s">
        <v>56</v>
      </c>
      <c r="E2964" s="8" t="s">
        <v>38</v>
      </c>
      <c r="F2964" s="8">
        <v>83818.539999999994</v>
      </c>
      <c r="G2964" s="8">
        <v>283922.77</v>
      </c>
      <c r="H2964" s="8">
        <v>71023.429999999993</v>
      </c>
      <c r="I2964" s="8">
        <v>14.4</v>
      </c>
      <c r="J2964" s="8">
        <v>418</v>
      </c>
      <c r="K2964" s="8" t="str">
        <v>low</v>
      </c>
      <c r="L2964" s="8" t="s">
        <v>35</v>
      </c>
      <c r="M2964" s="8" t="s">
        <v>75</v>
      </c>
      <c r="N2964" s="8" t="s">
        <v>277</v>
      </c>
      <c r="O2964" s="8">
        <v>2023</v>
      </c>
      <c r="P2964" s="8">
        <v>9461.5400000000009</v>
      </c>
      <c r="Q2964" s="8">
        <v>5593.86</v>
      </c>
    </row>
    <row r="2965" spans="1:17" x14ac:dyDescent="0.35">
      <c r="A2965" s="8">
        <v>2964</v>
      </c>
      <c r="B2965" s="8" t="s">
        <v>32</v>
      </c>
      <c r="C2965" s="8" t="s">
        <v>16</v>
      </c>
      <c r="D2965" s="8" t="s">
        <v>28</v>
      </c>
      <c r="E2965" s="8" t="s">
        <v>18</v>
      </c>
      <c r="F2965" s="8">
        <v>55988.52</v>
      </c>
      <c r="G2965" s="8">
        <v>294226.49</v>
      </c>
      <c r="H2965" s="8">
        <v>46143.92</v>
      </c>
      <c r="I2965" s="8">
        <v>7.15</v>
      </c>
      <c r="J2965" s="8">
        <v>741</v>
      </c>
      <c r="K2965" s="8" t="str">
        <v>Medium</v>
      </c>
      <c r="L2965" s="8" t="s">
        <v>45</v>
      </c>
      <c r="M2965" s="8" t="s">
        <v>46</v>
      </c>
      <c r="N2965" s="8" t="s">
        <v>108</v>
      </c>
      <c r="O2965" s="8">
        <v>2023</v>
      </c>
      <c r="P2965" s="8">
        <v>7380.09</v>
      </c>
      <c r="Q2965" s="8">
        <v>4854.4399999999996</v>
      </c>
    </row>
    <row r="2966" spans="1:17" x14ac:dyDescent="0.35">
      <c r="A2966" s="8">
        <v>2965</v>
      </c>
      <c r="B2966" s="8" t="s">
        <v>41</v>
      </c>
      <c r="C2966" s="8" t="s">
        <v>58</v>
      </c>
      <c r="D2966" s="8" t="s">
        <v>28</v>
      </c>
      <c r="E2966" s="8" t="s">
        <v>18</v>
      </c>
      <c r="F2966" s="8">
        <v>20471.73</v>
      </c>
      <c r="G2966" s="8">
        <v>254705.12</v>
      </c>
      <c r="H2966" s="8">
        <v>16103.17</v>
      </c>
      <c r="I2966" s="8">
        <v>12.74</v>
      </c>
      <c r="J2966" s="8">
        <v>371</v>
      </c>
      <c r="K2966" s="8" t="str">
        <v>low</v>
      </c>
      <c r="L2966" s="8" t="s">
        <v>19</v>
      </c>
      <c r="M2966" s="8" t="s">
        <v>26</v>
      </c>
      <c r="N2966" s="8" t="s">
        <v>387</v>
      </c>
      <c r="O2966" s="8">
        <v>2023</v>
      </c>
      <c r="P2966" s="8">
        <v>1885.09</v>
      </c>
      <c r="Q2966" s="8">
        <v>1424.23</v>
      </c>
    </row>
    <row r="2967" spans="1:17" x14ac:dyDescent="0.35">
      <c r="A2967" s="8">
        <v>2966</v>
      </c>
      <c r="B2967" s="8" t="s">
        <v>22</v>
      </c>
      <c r="C2967" s="8" t="s">
        <v>37</v>
      </c>
      <c r="D2967" s="8" t="s">
        <v>24</v>
      </c>
      <c r="E2967" s="8" t="s">
        <v>38</v>
      </c>
      <c r="F2967" s="8">
        <v>14286.48</v>
      </c>
      <c r="G2967" s="8">
        <v>473881.48</v>
      </c>
      <c r="H2967" s="8">
        <v>452329.02</v>
      </c>
      <c r="I2967" s="8">
        <v>12.89</v>
      </c>
      <c r="J2967" s="8">
        <v>643</v>
      </c>
      <c r="K2967" s="8" t="str">
        <v>Medium</v>
      </c>
      <c r="L2967" s="8" t="s">
        <v>35</v>
      </c>
      <c r="M2967" s="8" t="s">
        <v>20</v>
      </c>
      <c r="N2967" s="8" t="s">
        <v>394</v>
      </c>
      <c r="O2967" s="8">
        <v>2023</v>
      </c>
      <c r="P2967" s="8">
        <v>1839</v>
      </c>
      <c r="Q2967" s="8">
        <v>945.45</v>
      </c>
    </row>
    <row r="2968" spans="1:17" x14ac:dyDescent="0.35">
      <c r="A2968" s="8">
        <v>2967</v>
      </c>
      <c r="B2968" s="8" t="s">
        <v>85</v>
      </c>
      <c r="C2968" s="8" t="s">
        <v>23</v>
      </c>
      <c r="D2968" s="8" t="s">
        <v>56</v>
      </c>
      <c r="E2968" s="8" t="s">
        <v>54</v>
      </c>
      <c r="F2968" s="8">
        <v>19024.04</v>
      </c>
      <c r="G2968" s="8">
        <v>227013.03</v>
      </c>
      <c r="H2968" s="8">
        <v>171078.76</v>
      </c>
      <c r="I2968" s="8">
        <v>10.5</v>
      </c>
      <c r="J2968" s="8">
        <v>585</v>
      </c>
      <c r="K2968" s="8" t="str">
        <v>low</v>
      </c>
      <c r="L2968" s="8" t="s">
        <v>25</v>
      </c>
      <c r="M2968" s="8" t="s">
        <v>75</v>
      </c>
      <c r="N2968" s="8" t="s">
        <v>329</v>
      </c>
      <c r="O2968" s="8">
        <v>2023</v>
      </c>
      <c r="P2968" s="8">
        <v>2836.15</v>
      </c>
      <c r="Q2968" s="8">
        <v>1850.97</v>
      </c>
    </row>
    <row r="2969" spans="1:17" x14ac:dyDescent="0.35">
      <c r="A2969" s="8">
        <v>2968</v>
      </c>
      <c r="B2969" s="8" t="s">
        <v>32</v>
      </c>
      <c r="C2969" s="8" t="s">
        <v>37</v>
      </c>
      <c r="D2969" s="8" t="s">
        <v>17</v>
      </c>
      <c r="E2969" s="8" t="s">
        <v>18</v>
      </c>
      <c r="F2969" s="8">
        <v>30737.27</v>
      </c>
      <c r="G2969" s="8">
        <v>387267.89</v>
      </c>
      <c r="H2969" s="8">
        <v>490795.77</v>
      </c>
      <c r="I2969" s="8">
        <v>9.2799999999999994</v>
      </c>
      <c r="J2969" s="8">
        <v>446</v>
      </c>
      <c r="K2969" s="8" t="str">
        <v>low</v>
      </c>
      <c r="L2969" s="8" t="s">
        <v>45</v>
      </c>
      <c r="M2969" s="8" t="s">
        <v>75</v>
      </c>
      <c r="N2969" s="8" t="s">
        <v>264</v>
      </c>
      <c r="O2969" s="8">
        <v>2023</v>
      </c>
      <c r="P2969" s="8">
        <v>1938.54</v>
      </c>
      <c r="Q2969" s="8">
        <v>1244.79</v>
      </c>
    </row>
    <row r="2970" spans="1:17" x14ac:dyDescent="0.35">
      <c r="A2970" s="8">
        <v>2969</v>
      </c>
      <c r="B2970" s="8" t="s">
        <v>48</v>
      </c>
      <c r="C2970" s="8" t="s">
        <v>33</v>
      </c>
      <c r="D2970" s="8" t="s">
        <v>24</v>
      </c>
      <c r="E2970" s="8" t="s">
        <v>29</v>
      </c>
      <c r="F2970" s="8">
        <v>34817.03</v>
      </c>
      <c r="G2970" s="8">
        <v>65385.760000000002</v>
      </c>
      <c r="H2970" s="8">
        <v>16126.93</v>
      </c>
      <c r="I2970" s="8">
        <v>7.59</v>
      </c>
      <c r="J2970" s="8">
        <v>837</v>
      </c>
      <c r="K2970" s="8" t="str">
        <v>High</v>
      </c>
      <c r="L2970" s="8" t="s">
        <v>39</v>
      </c>
      <c r="M2970" s="8" t="s">
        <v>75</v>
      </c>
      <c r="N2970" s="8" t="s">
        <v>187</v>
      </c>
      <c r="O2970" s="8">
        <v>2023</v>
      </c>
      <c r="P2970" s="8">
        <v>4921.33</v>
      </c>
      <c r="Q2970" s="8">
        <v>2882.57</v>
      </c>
    </row>
    <row r="2971" spans="1:17" x14ac:dyDescent="0.35">
      <c r="A2971" s="8">
        <v>2970</v>
      </c>
      <c r="B2971" s="8" t="s">
        <v>15</v>
      </c>
      <c r="C2971" s="8" t="s">
        <v>58</v>
      </c>
      <c r="D2971" s="8" t="s">
        <v>24</v>
      </c>
      <c r="E2971" s="8" t="s">
        <v>54</v>
      </c>
      <c r="F2971" s="8">
        <v>29731.86</v>
      </c>
      <c r="G2971" s="8">
        <v>388076.46</v>
      </c>
      <c r="H2971" s="8">
        <v>64158.2</v>
      </c>
      <c r="I2971" s="8">
        <v>14.29</v>
      </c>
      <c r="J2971" s="8">
        <v>427</v>
      </c>
      <c r="K2971" s="8" t="str">
        <v>low</v>
      </c>
      <c r="L2971" s="8" t="s">
        <v>35</v>
      </c>
      <c r="M2971" s="8" t="s">
        <v>75</v>
      </c>
      <c r="N2971" s="8" t="s">
        <v>332</v>
      </c>
      <c r="O2971" s="8">
        <v>2023</v>
      </c>
      <c r="P2971" s="8">
        <v>2249.0300000000002</v>
      </c>
      <c r="Q2971" s="8">
        <v>1898.83</v>
      </c>
    </row>
    <row r="2972" spans="1:17" x14ac:dyDescent="0.35">
      <c r="A2972" s="8">
        <v>2971</v>
      </c>
      <c r="B2972" s="8" t="s">
        <v>50</v>
      </c>
      <c r="C2972" s="8" t="s">
        <v>23</v>
      </c>
      <c r="D2972" s="8" t="s">
        <v>17</v>
      </c>
      <c r="E2972" s="8" t="s">
        <v>29</v>
      </c>
      <c r="F2972" s="8">
        <v>72436.72</v>
      </c>
      <c r="G2972" s="8">
        <v>299075.81</v>
      </c>
      <c r="H2972" s="8">
        <v>234685.58</v>
      </c>
      <c r="I2972" s="8">
        <v>10.130000000000001</v>
      </c>
      <c r="J2972" s="8">
        <v>805</v>
      </c>
      <c r="K2972" s="8" t="str">
        <v>High</v>
      </c>
      <c r="L2972" s="8" t="s">
        <v>25</v>
      </c>
      <c r="M2972" s="8" t="s">
        <v>26</v>
      </c>
      <c r="N2972" s="8" t="s">
        <v>298</v>
      </c>
      <c r="O2972" s="8">
        <v>2023</v>
      </c>
      <c r="P2972" s="8">
        <v>9323.15</v>
      </c>
      <c r="Q2972" s="8">
        <v>5067.88</v>
      </c>
    </row>
    <row r="2973" spans="1:17" x14ac:dyDescent="0.35">
      <c r="A2973" s="8">
        <v>2972</v>
      </c>
      <c r="B2973" s="8" t="s">
        <v>41</v>
      </c>
      <c r="C2973" s="8" t="s">
        <v>37</v>
      </c>
      <c r="D2973" s="8" t="s">
        <v>24</v>
      </c>
      <c r="E2973" s="8" t="s">
        <v>54</v>
      </c>
      <c r="F2973" s="8">
        <v>28455.79</v>
      </c>
      <c r="G2973" s="8">
        <v>230927.22</v>
      </c>
      <c r="H2973" s="8">
        <v>440752.36</v>
      </c>
      <c r="I2973" s="8">
        <v>13.73</v>
      </c>
      <c r="J2973" s="8">
        <v>362</v>
      </c>
      <c r="K2973" s="8" t="str">
        <v>low</v>
      </c>
      <c r="L2973" s="8" t="s">
        <v>35</v>
      </c>
      <c r="M2973" s="8" t="s">
        <v>75</v>
      </c>
      <c r="N2973" s="8" t="s">
        <v>360</v>
      </c>
      <c r="O2973" s="8">
        <v>2023</v>
      </c>
      <c r="P2973" s="8">
        <v>1529.42</v>
      </c>
      <c r="Q2973" s="8">
        <v>1228.6300000000001</v>
      </c>
    </row>
    <row r="2974" spans="1:17" x14ac:dyDescent="0.35">
      <c r="A2974" s="8">
        <v>2973</v>
      </c>
      <c r="B2974" s="8" t="s">
        <v>43</v>
      </c>
      <c r="C2974" s="8" t="s">
        <v>23</v>
      </c>
      <c r="D2974" s="8" t="s">
        <v>56</v>
      </c>
      <c r="E2974" s="8" t="s">
        <v>54</v>
      </c>
      <c r="F2974" s="8">
        <v>5933.31</v>
      </c>
      <c r="G2974" s="8">
        <v>386898.9</v>
      </c>
      <c r="H2974" s="8">
        <v>87618.11</v>
      </c>
      <c r="I2974" s="8">
        <v>8.06</v>
      </c>
      <c r="J2974" s="8">
        <v>368</v>
      </c>
      <c r="K2974" s="8" t="str">
        <v>low</v>
      </c>
      <c r="L2974" s="8" t="s">
        <v>39</v>
      </c>
      <c r="M2974" s="8" t="s">
        <v>30</v>
      </c>
      <c r="N2974" s="8" t="s">
        <v>192</v>
      </c>
      <c r="O2974" s="8">
        <v>2023</v>
      </c>
      <c r="P2974" s="8">
        <v>309.60000000000002</v>
      </c>
      <c r="Q2974" s="8">
        <v>165.9</v>
      </c>
    </row>
    <row r="2975" spans="1:17" x14ac:dyDescent="0.35">
      <c r="A2975" s="8">
        <v>2974</v>
      </c>
      <c r="B2975" s="8" t="s">
        <v>32</v>
      </c>
      <c r="C2975" s="8" t="s">
        <v>58</v>
      </c>
      <c r="D2975" s="8" t="s">
        <v>28</v>
      </c>
      <c r="E2975" s="8" t="s">
        <v>29</v>
      </c>
      <c r="F2975" s="8">
        <v>31439.65</v>
      </c>
      <c r="G2975" s="8">
        <v>414688.69</v>
      </c>
      <c r="H2975" s="8">
        <v>41877.1</v>
      </c>
      <c r="I2975" s="8">
        <v>14.6</v>
      </c>
      <c r="J2975" s="8">
        <v>823</v>
      </c>
      <c r="K2975" s="8" t="str">
        <v>High</v>
      </c>
      <c r="L2975" s="8" t="s">
        <v>39</v>
      </c>
      <c r="M2975" s="8" t="s">
        <v>26</v>
      </c>
      <c r="N2975" s="8" t="s">
        <v>265</v>
      </c>
      <c r="O2975" s="8">
        <v>2023</v>
      </c>
      <c r="P2975" s="8">
        <v>2242.6799999999998</v>
      </c>
      <c r="Q2975" s="8">
        <v>1703.75</v>
      </c>
    </row>
    <row r="2976" spans="1:17" x14ac:dyDescent="0.35">
      <c r="A2976" s="8">
        <v>2975</v>
      </c>
      <c r="B2976" s="8" t="s">
        <v>50</v>
      </c>
      <c r="C2976" s="8" t="s">
        <v>16</v>
      </c>
      <c r="D2976" s="8" t="s">
        <v>34</v>
      </c>
      <c r="E2976" s="8" t="s">
        <v>38</v>
      </c>
      <c r="F2976" s="8">
        <v>7667.81</v>
      </c>
      <c r="G2976" s="8">
        <v>170979.7</v>
      </c>
      <c r="H2976" s="8">
        <v>439951.27</v>
      </c>
      <c r="I2976" s="8">
        <v>11.79</v>
      </c>
      <c r="J2976" s="8">
        <v>650</v>
      </c>
      <c r="K2976" s="8" t="str">
        <v>Medium</v>
      </c>
      <c r="L2976" s="8" t="s">
        <v>45</v>
      </c>
      <c r="M2976" s="8" t="s">
        <v>75</v>
      </c>
      <c r="N2976" s="8" t="s">
        <v>374</v>
      </c>
      <c r="O2976" s="8">
        <v>2023</v>
      </c>
      <c r="P2976" s="8">
        <v>459.01</v>
      </c>
      <c r="Q2976" s="8">
        <v>245.82</v>
      </c>
    </row>
    <row r="2977" spans="1:17" x14ac:dyDescent="0.35">
      <c r="A2977" s="8">
        <v>2976</v>
      </c>
      <c r="B2977" s="8" t="s">
        <v>79</v>
      </c>
      <c r="C2977" s="8" t="s">
        <v>37</v>
      </c>
      <c r="D2977" s="8" t="s">
        <v>24</v>
      </c>
      <c r="E2977" s="8" t="s">
        <v>18</v>
      </c>
      <c r="F2977" s="8">
        <v>62928.43</v>
      </c>
      <c r="G2977" s="8">
        <v>483572.6</v>
      </c>
      <c r="H2977" s="8">
        <v>259803.1</v>
      </c>
      <c r="I2977" s="8">
        <v>13.71</v>
      </c>
      <c r="J2977" s="8">
        <v>682</v>
      </c>
      <c r="K2977" s="8" t="str">
        <v>Medium</v>
      </c>
      <c r="L2977" s="8" t="s">
        <v>35</v>
      </c>
      <c r="M2977" s="8" t="s">
        <v>46</v>
      </c>
      <c r="N2977" s="8" t="s">
        <v>111</v>
      </c>
      <c r="O2977" s="8">
        <v>2023</v>
      </c>
      <c r="P2977" s="8">
        <v>6919.02</v>
      </c>
      <c r="Q2977" s="8">
        <v>4379.55</v>
      </c>
    </row>
    <row r="2978" spans="1:17" x14ac:dyDescent="0.35">
      <c r="A2978" s="8">
        <v>2977</v>
      </c>
      <c r="B2978" s="8" t="s">
        <v>50</v>
      </c>
      <c r="C2978" s="8" t="s">
        <v>23</v>
      </c>
      <c r="D2978" s="8" t="s">
        <v>17</v>
      </c>
      <c r="E2978" s="8" t="s">
        <v>38</v>
      </c>
      <c r="F2978" s="8">
        <v>6306.29</v>
      </c>
      <c r="G2978" s="8">
        <v>284551.76</v>
      </c>
      <c r="H2978" s="8">
        <v>117019.17</v>
      </c>
      <c r="I2978" s="8">
        <v>8.42</v>
      </c>
      <c r="J2978" s="8">
        <v>778</v>
      </c>
      <c r="K2978" s="8" t="str">
        <v>High</v>
      </c>
      <c r="L2978" s="8" t="s">
        <v>25</v>
      </c>
      <c r="M2978" s="8" t="s">
        <v>30</v>
      </c>
      <c r="N2978" s="8" t="s">
        <v>42</v>
      </c>
      <c r="O2978" s="8">
        <v>2023</v>
      </c>
      <c r="P2978" s="8">
        <v>594.29999999999995</v>
      </c>
      <c r="Q2978" s="8">
        <v>426.08</v>
      </c>
    </row>
    <row r="2979" spans="1:17" x14ac:dyDescent="0.35">
      <c r="A2979" s="8">
        <v>2978</v>
      </c>
      <c r="B2979" s="8" t="s">
        <v>32</v>
      </c>
      <c r="C2979" s="8" t="s">
        <v>33</v>
      </c>
      <c r="D2979" s="8" t="s">
        <v>34</v>
      </c>
      <c r="E2979" s="8" t="s">
        <v>18</v>
      </c>
      <c r="F2979" s="8">
        <v>91861.99</v>
      </c>
      <c r="G2979" s="8">
        <v>381831.81</v>
      </c>
      <c r="H2979" s="8">
        <v>402233.72</v>
      </c>
      <c r="I2979" s="8">
        <v>6.42</v>
      </c>
      <c r="J2979" s="8">
        <v>439</v>
      </c>
      <c r="K2979" s="8" t="str">
        <v>low</v>
      </c>
      <c r="L2979" s="8" t="s">
        <v>25</v>
      </c>
      <c r="M2979" s="8" t="s">
        <v>26</v>
      </c>
      <c r="N2979" s="8" t="s">
        <v>248</v>
      </c>
      <c r="O2979" s="8">
        <v>2023</v>
      </c>
      <c r="P2979" s="8">
        <v>5565.55</v>
      </c>
      <c r="Q2979" s="8">
        <v>2821.83</v>
      </c>
    </row>
    <row r="2980" spans="1:17" x14ac:dyDescent="0.35">
      <c r="A2980" s="8">
        <v>2979</v>
      </c>
      <c r="B2980" s="8" t="s">
        <v>85</v>
      </c>
      <c r="C2980" s="8" t="s">
        <v>33</v>
      </c>
      <c r="D2980" s="8" t="s">
        <v>56</v>
      </c>
      <c r="E2980" s="8" t="s">
        <v>29</v>
      </c>
      <c r="F2980" s="8">
        <v>76925.539999999994</v>
      </c>
      <c r="G2980" s="8">
        <v>72394.87</v>
      </c>
      <c r="H2980" s="8">
        <v>183391.01</v>
      </c>
      <c r="I2980" s="8">
        <v>10.54</v>
      </c>
      <c r="J2980" s="8">
        <v>589</v>
      </c>
      <c r="K2980" s="8" t="str">
        <v>low</v>
      </c>
      <c r="L2980" s="8" t="s">
        <v>19</v>
      </c>
      <c r="M2980" s="8" t="s">
        <v>20</v>
      </c>
      <c r="N2980" s="8" t="s">
        <v>343</v>
      </c>
      <c r="O2980" s="8">
        <v>2023</v>
      </c>
      <c r="P2980" s="8">
        <v>5465.06</v>
      </c>
      <c r="Q2980" s="8">
        <v>4853.7700000000004</v>
      </c>
    </row>
    <row r="2981" spans="1:17" x14ac:dyDescent="0.35">
      <c r="A2981" s="8">
        <v>2980</v>
      </c>
      <c r="B2981" s="8" t="s">
        <v>50</v>
      </c>
      <c r="C2981" s="8" t="s">
        <v>23</v>
      </c>
      <c r="D2981" s="8" t="s">
        <v>24</v>
      </c>
      <c r="E2981" s="8" t="s">
        <v>38</v>
      </c>
      <c r="F2981" s="8">
        <v>67572.97</v>
      </c>
      <c r="G2981" s="8">
        <v>179487.04</v>
      </c>
      <c r="H2981" s="8">
        <v>16135.65</v>
      </c>
      <c r="I2981" s="8">
        <v>9.5</v>
      </c>
      <c r="J2981" s="8">
        <v>839</v>
      </c>
      <c r="K2981" s="8" t="str">
        <v>High</v>
      </c>
      <c r="L2981" s="8" t="s">
        <v>45</v>
      </c>
      <c r="M2981" s="8" t="s">
        <v>30</v>
      </c>
      <c r="N2981" s="8" t="s">
        <v>263</v>
      </c>
      <c r="O2981" s="8">
        <v>2023</v>
      </c>
      <c r="P2981" s="8">
        <v>7195.7</v>
      </c>
      <c r="Q2981" s="8">
        <v>5790.17</v>
      </c>
    </row>
    <row r="2982" spans="1:17" x14ac:dyDescent="0.35">
      <c r="A2982" s="8">
        <v>2981</v>
      </c>
      <c r="B2982" s="8" t="s">
        <v>52</v>
      </c>
      <c r="C2982" s="8" t="s">
        <v>58</v>
      </c>
      <c r="D2982" s="8" t="s">
        <v>56</v>
      </c>
      <c r="E2982" s="8" t="s">
        <v>18</v>
      </c>
      <c r="F2982" s="8">
        <v>34914.85</v>
      </c>
      <c r="G2982" s="8">
        <v>192323.01</v>
      </c>
      <c r="H2982" s="8">
        <v>174941.14</v>
      </c>
      <c r="I2982" s="8">
        <v>13.13</v>
      </c>
      <c r="J2982" s="8">
        <v>794</v>
      </c>
      <c r="K2982" s="8" t="str">
        <v>High</v>
      </c>
      <c r="L2982" s="8" t="s">
        <v>45</v>
      </c>
      <c r="M2982" s="8" t="s">
        <v>46</v>
      </c>
      <c r="N2982" s="8" t="s">
        <v>148</v>
      </c>
      <c r="O2982" s="8">
        <v>2023</v>
      </c>
      <c r="P2982" s="8">
        <v>3982.11</v>
      </c>
      <c r="Q2982" s="8">
        <v>2135.15</v>
      </c>
    </row>
    <row r="2983" spans="1:17" x14ac:dyDescent="0.35">
      <c r="A2983" s="8">
        <v>2982</v>
      </c>
      <c r="B2983" s="8" t="s">
        <v>48</v>
      </c>
      <c r="C2983" s="8" t="s">
        <v>58</v>
      </c>
      <c r="D2983" s="8" t="s">
        <v>56</v>
      </c>
      <c r="E2983" s="8" t="s">
        <v>63</v>
      </c>
      <c r="F2983" s="8">
        <v>52807.23</v>
      </c>
      <c r="G2983" s="8">
        <v>202739.9</v>
      </c>
      <c r="H2983" s="8">
        <v>240951.04000000001</v>
      </c>
      <c r="I2983" s="8">
        <v>7.1</v>
      </c>
      <c r="J2983" s="8">
        <v>454</v>
      </c>
      <c r="K2983" s="8" t="str">
        <v>low</v>
      </c>
      <c r="L2983" s="8" t="s">
        <v>19</v>
      </c>
      <c r="M2983" s="8" t="s">
        <v>75</v>
      </c>
      <c r="N2983" s="8" t="s">
        <v>284</v>
      </c>
      <c r="O2983" s="8">
        <v>2023</v>
      </c>
      <c r="P2983" s="8">
        <v>6206.66</v>
      </c>
      <c r="Q2983" s="8">
        <v>4073.3</v>
      </c>
    </row>
    <row r="2984" spans="1:17" x14ac:dyDescent="0.35">
      <c r="A2984" s="8">
        <v>2983</v>
      </c>
      <c r="B2984" s="8" t="s">
        <v>79</v>
      </c>
      <c r="C2984" s="8" t="s">
        <v>33</v>
      </c>
      <c r="D2984" s="8" t="s">
        <v>17</v>
      </c>
      <c r="E2984" s="8" t="s">
        <v>38</v>
      </c>
      <c r="F2984" s="8">
        <v>2689.06</v>
      </c>
      <c r="G2984" s="8">
        <v>498915.22</v>
      </c>
      <c r="H2984" s="8">
        <v>101775.58</v>
      </c>
      <c r="I2984" s="8">
        <v>8.11</v>
      </c>
      <c r="J2984" s="8">
        <v>577</v>
      </c>
      <c r="K2984" s="8" t="str">
        <v>low</v>
      </c>
      <c r="L2984" s="8" t="s">
        <v>35</v>
      </c>
      <c r="M2984" s="8" t="s">
        <v>75</v>
      </c>
      <c r="N2984" s="8" t="s">
        <v>302</v>
      </c>
      <c r="O2984" s="8">
        <v>2023</v>
      </c>
      <c r="P2984" s="8">
        <v>245.94</v>
      </c>
      <c r="Q2984" s="8">
        <v>170.28</v>
      </c>
    </row>
    <row r="2985" spans="1:17" x14ac:dyDescent="0.35">
      <c r="A2985" s="8">
        <v>2984</v>
      </c>
      <c r="B2985" s="8" t="s">
        <v>41</v>
      </c>
      <c r="C2985" s="8" t="s">
        <v>33</v>
      </c>
      <c r="D2985" s="8" t="s">
        <v>24</v>
      </c>
      <c r="E2985" s="8" t="s">
        <v>29</v>
      </c>
      <c r="F2985" s="8">
        <v>86070.6</v>
      </c>
      <c r="G2985" s="8">
        <v>436691.42</v>
      </c>
      <c r="H2985" s="8">
        <v>156621.03</v>
      </c>
      <c r="I2985" s="8">
        <v>14.07</v>
      </c>
      <c r="J2985" s="8">
        <v>577</v>
      </c>
      <c r="K2985" s="8" t="str">
        <v>low</v>
      </c>
      <c r="L2985" s="8" t="s">
        <v>35</v>
      </c>
      <c r="M2985" s="8" t="s">
        <v>46</v>
      </c>
      <c r="N2985" s="8" t="s">
        <v>174</v>
      </c>
      <c r="O2985" s="8">
        <v>2023</v>
      </c>
      <c r="P2985" s="8">
        <v>4894.09</v>
      </c>
      <c r="Q2985" s="8">
        <v>3982.21</v>
      </c>
    </row>
    <row r="2986" spans="1:17" x14ac:dyDescent="0.35">
      <c r="A2986" s="8">
        <v>2985</v>
      </c>
      <c r="B2986" s="8" t="s">
        <v>52</v>
      </c>
      <c r="C2986" s="8" t="s">
        <v>33</v>
      </c>
      <c r="D2986" s="8" t="s">
        <v>28</v>
      </c>
      <c r="E2986" s="8" t="s">
        <v>54</v>
      </c>
      <c r="F2986" s="8">
        <v>77236.28</v>
      </c>
      <c r="G2986" s="8">
        <v>58540.98</v>
      </c>
      <c r="H2986" s="8">
        <v>250775.64</v>
      </c>
      <c r="I2986" s="8">
        <v>10.6</v>
      </c>
      <c r="J2986" s="8">
        <v>388</v>
      </c>
      <c r="K2986" s="8" t="str">
        <v>low</v>
      </c>
      <c r="L2986" s="8" t="s">
        <v>19</v>
      </c>
      <c r="M2986" s="8" t="s">
        <v>30</v>
      </c>
      <c r="N2986" s="8" t="s">
        <v>122</v>
      </c>
      <c r="O2986" s="8">
        <v>2023</v>
      </c>
      <c r="P2986" s="8">
        <v>9672.77</v>
      </c>
      <c r="Q2986" s="8">
        <v>4839.49</v>
      </c>
    </row>
    <row r="2987" spans="1:17" x14ac:dyDescent="0.35">
      <c r="A2987" s="8">
        <v>2986</v>
      </c>
      <c r="B2987" s="8" t="s">
        <v>48</v>
      </c>
      <c r="C2987" s="8" t="s">
        <v>37</v>
      </c>
      <c r="D2987" s="8" t="s">
        <v>56</v>
      </c>
      <c r="E2987" s="8" t="s">
        <v>18</v>
      </c>
      <c r="F2987" s="8">
        <v>14292.65</v>
      </c>
      <c r="G2987" s="8">
        <v>103305.94</v>
      </c>
      <c r="H2987" s="8">
        <v>301635.3</v>
      </c>
      <c r="I2987" s="8">
        <v>14.52</v>
      </c>
      <c r="J2987" s="8">
        <v>511</v>
      </c>
      <c r="K2987" s="8" t="str">
        <v>low</v>
      </c>
      <c r="L2987" s="8" t="s">
        <v>35</v>
      </c>
      <c r="M2987" s="8" t="s">
        <v>26</v>
      </c>
      <c r="N2987" s="8" t="s">
        <v>168</v>
      </c>
      <c r="O2987" s="8">
        <v>2023</v>
      </c>
      <c r="P2987" s="8">
        <v>1369.5</v>
      </c>
      <c r="Q2987" s="8">
        <v>918.7</v>
      </c>
    </row>
    <row r="2988" spans="1:17" x14ac:dyDescent="0.35">
      <c r="A2988" s="8">
        <v>2987</v>
      </c>
      <c r="B2988" s="8" t="s">
        <v>22</v>
      </c>
      <c r="C2988" s="8" t="s">
        <v>23</v>
      </c>
      <c r="D2988" s="8" t="s">
        <v>34</v>
      </c>
      <c r="E2988" s="8" t="s">
        <v>29</v>
      </c>
      <c r="F2988" s="8">
        <v>53978.7</v>
      </c>
      <c r="G2988" s="8">
        <v>449146.85</v>
      </c>
      <c r="H2988" s="8">
        <v>466223.76</v>
      </c>
      <c r="I2988" s="8">
        <v>14.25</v>
      </c>
      <c r="J2988" s="8">
        <v>566</v>
      </c>
      <c r="K2988" s="8" t="str">
        <v>low</v>
      </c>
      <c r="L2988" s="8" t="s">
        <v>35</v>
      </c>
      <c r="M2988" s="8" t="s">
        <v>30</v>
      </c>
      <c r="N2988" s="8" t="s">
        <v>96</v>
      </c>
      <c r="O2988" s="8">
        <v>2023</v>
      </c>
      <c r="P2988" s="8">
        <v>4838.18</v>
      </c>
      <c r="Q2988" s="8">
        <v>2883.74</v>
      </c>
    </row>
    <row r="2989" spans="1:17" x14ac:dyDescent="0.35">
      <c r="A2989" s="8">
        <v>2988</v>
      </c>
      <c r="B2989" s="8" t="s">
        <v>41</v>
      </c>
      <c r="C2989" s="8" t="s">
        <v>37</v>
      </c>
      <c r="D2989" s="8" t="s">
        <v>28</v>
      </c>
      <c r="E2989" s="8" t="s">
        <v>38</v>
      </c>
      <c r="F2989" s="8">
        <v>5660.36</v>
      </c>
      <c r="G2989" s="8">
        <v>421727.29</v>
      </c>
      <c r="H2989" s="8">
        <v>97446.43</v>
      </c>
      <c r="I2989" s="8">
        <v>8.39</v>
      </c>
      <c r="J2989" s="8">
        <v>674</v>
      </c>
      <c r="K2989" s="8" t="str">
        <v>Medium</v>
      </c>
      <c r="L2989" s="8" t="s">
        <v>25</v>
      </c>
      <c r="M2989" s="8" t="s">
        <v>20</v>
      </c>
      <c r="N2989" s="8" t="s">
        <v>392</v>
      </c>
      <c r="O2989" s="8">
        <v>2023</v>
      </c>
      <c r="P2989" s="8">
        <v>838.83</v>
      </c>
      <c r="Q2989" s="8">
        <v>578.34</v>
      </c>
    </row>
    <row r="2990" spans="1:17" x14ac:dyDescent="0.35">
      <c r="A2990" s="8">
        <v>2989</v>
      </c>
      <c r="B2990" s="8" t="s">
        <v>32</v>
      </c>
      <c r="C2990" s="8" t="s">
        <v>23</v>
      </c>
      <c r="D2990" s="8" t="s">
        <v>28</v>
      </c>
      <c r="E2990" s="8" t="s">
        <v>29</v>
      </c>
      <c r="F2990" s="8">
        <v>19085.04</v>
      </c>
      <c r="G2990" s="8">
        <v>60280.79</v>
      </c>
      <c r="H2990" s="8">
        <v>188651.29</v>
      </c>
      <c r="I2990" s="8">
        <v>16.96</v>
      </c>
      <c r="J2990" s="8">
        <v>655</v>
      </c>
      <c r="K2990" s="8" t="str">
        <v>Medium</v>
      </c>
      <c r="L2990" s="8" t="s">
        <v>19</v>
      </c>
      <c r="M2990" s="8" t="s">
        <v>75</v>
      </c>
      <c r="N2990" s="8" t="s">
        <v>307</v>
      </c>
      <c r="O2990" s="8">
        <v>2023</v>
      </c>
      <c r="P2990" s="8">
        <v>2039.48</v>
      </c>
      <c r="Q2990" s="8">
        <v>1534.03</v>
      </c>
    </row>
    <row r="2991" spans="1:17" x14ac:dyDescent="0.35">
      <c r="A2991" s="8">
        <v>2990</v>
      </c>
      <c r="B2991" s="8" t="s">
        <v>85</v>
      </c>
      <c r="C2991" s="8" t="s">
        <v>58</v>
      </c>
      <c r="D2991" s="8" t="s">
        <v>28</v>
      </c>
      <c r="E2991" s="8" t="s">
        <v>54</v>
      </c>
      <c r="F2991" s="8">
        <v>89866.52</v>
      </c>
      <c r="G2991" s="8">
        <v>378218.83</v>
      </c>
      <c r="H2991" s="8">
        <v>485437.47</v>
      </c>
      <c r="I2991" s="8">
        <v>16.059999999999999</v>
      </c>
      <c r="J2991" s="8">
        <v>512</v>
      </c>
      <c r="K2991" s="8" t="str">
        <v>low</v>
      </c>
      <c r="L2991" s="8" t="s">
        <v>45</v>
      </c>
      <c r="M2991" s="8" t="s">
        <v>75</v>
      </c>
      <c r="N2991" s="8" t="s">
        <v>185</v>
      </c>
      <c r="O2991" s="8">
        <v>2023</v>
      </c>
      <c r="P2991" s="8">
        <v>5145.45</v>
      </c>
      <c r="Q2991" s="8">
        <v>3775.01</v>
      </c>
    </row>
    <row r="2992" spans="1:17" x14ac:dyDescent="0.35">
      <c r="A2992" s="8">
        <v>2991</v>
      </c>
      <c r="B2992" s="8" t="s">
        <v>79</v>
      </c>
      <c r="C2992" s="8" t="s">
        <v>37</v>
      </c>
      <c r="D2992" s="8" t="s">
        <v>17</v>
      </c>
      <c r="E2992" s="8" t="s">
        <v>29</v>
      </c>
      <c r="F2992" s="8">
        <v>24194.36</v>
      </c>
      <c r="G2992" s="8">
        <v>492559.25</v>
      </c>
      <c r="H2992" s="8">
        <v>282375.53999999998</v>
      </c>
      <c r="I2992" s="8">
        <v>8.4700000000000006</v>
      </c>
      <c r="J2992" s="8">
        <v>349</v>
      </c>
      <c r="K2992" s="8" t="str">
        <v>low</v>
      </c>
      <c r="L2992" s="8" t="s">
        <v>19</v>
      </c>
      <c r="M2992" s="8" t="s">
        <v>46</v>
      </c>
      <c r="N2992" s="8" t="s">
        <v>208</v>
      </c>
      <c r="O2992" s="8">
        <v>2023</v>
      </c>
      <c r="P2992" s="8">
        <v>2985.77</v>
      </c>
      <c r="Q2992" s="8">
        <v>1660.06</v>
      </c>
    </row>
    <row r="2993" spans="1:17" x14ac:dyDescent="0.35">
      <c r="A2993" s="8">
        <v>2992</v>
      </c>
      <c r="B2993" s="8" t="s">
        <v>79</v>
      </c>
      <c r="C2993" s="8" t="s">
        <v>37</v>
      </c>
      <c r="D2993" s="8" t="s">
        <v>56</v>
      </c>
      <c r="E2993" s="8" t="s">
        <v>18</v>
      </c>
      <c r="F2993" s="8">
        <v>55139.14</v>
      </c>
      <c r="G2993" s="8">
        <v>21883.200000000001</v>
      </c>
      <c r="H2993" s="8">
        <v>210125.01</v>
      </c>
      <c r="I2993" s="8">
        <v>6.59</v>
      </c>
      <c r="J2993" s="8">
        <v>726</v>
      </c>
      <c r="K2993" s="8" t="str">
        <v>Medium</v>
      </c>
      <c r="L2993" s="8" t="s">
        <v>39</v>
      </c>
      <c r="M2993" s="8" t="s">
        <v>20</v>
      </c>
      <c r="N2993" s="8" t="s">
        <v>177</v>
      </c>
      <c r="O2993" s="8">
        <v>2023</v>
      </c>
      <c r="P2993" s="8">
        <v>5736.06</v>
      </c>
      <c r="Q2993" s="8">
        <v>2984.98</v>
      </c>
    </row>
    <row r="2994" spans="1:17" x14ac:dyDescent="0.35">
      <c r="A2994" s="8">
        <v>2993</v>
      </c>
      <c r="B2994" s="8" t="s">
        <v>50</v>
      </c>
      <c r="C2994" s="8" t="s">
        <v>58</v>
      </c>
      <c r="D2994" s="8" t="s">
        <v>24</v>
      </c>
      <c r="E2994" s="8" t="s">
        <v>38</v>
      </c>
      <c r="F2994" s="8">
        <v>64585.11</v>
      </c>
      <c r="G2994" s="8">
        <v>402467.78</v>
      </c>
      <c r="H2994" s="8">
        <v>23596.21</v>
      </c>
      <c r="I2994" s="8">
        <v>10.99</v>
      </c>
      <c r="J2994" s="8">
        <v>353</v>
      </c>
      <c r="K2994" s="8" t="str">
        <v>low</v>
      </c>
      <c r="L2994" s="8" t="s">
        <v>19</v>
      </c>
      <c r="M2994" s="8" t="s">
        <v>26</v>
      </c>
      <c r="N2994" s="8" t="s">
        <v>87</v>
      </c>
      <c r="O2994" s="8">
        <v>2023</v>
      </c>
      <c r="P2994" s="8">
        <v>4939.37</v>
      </c>
      <c r="Q2994" s="8">
        <v>4337</v>
      </c>
    </row>
    <row r="2995" spans="1:17" x14ac:dyDescent="0.35">
      <c r="A2995" s="8">
        <v>2994</v>
      </c>
      <c r="B2995" s="8" t="s">
        <v>41</v>
      </c>
      <c r="C2995" s="8" t="s">
        <v>58</v>
      </c>
      <c r="D2995" s="8" t="s">
        <v>24</v>
      </c>
      <c r="E2995" s="8" t="s">
        <v>29</v>
      </c>
      <c r="F2995" s="8">
        <v>85916.07</v>
      </c>
      <c r="G2995" s="8">
        <v>235489.31</v>
      </c>
      <c r="H2995" s="8">
        <v>91252.53</v>
      </c>
      <c r="I2995" s="8">
        <v>14.03</v>
      </c>
      <c r="J2995" s="8">
        <v>812</v>
      </c>
      <c r="K2995" s="8" t="str">
        <v>High</v>
      </c>
      <c r="L2995" s="8" t="s">
        <v>45</v>
      </c>
      <c r="M2995" s="8" t="s">
        <v>30</v>
      </c>
      <c r="N2995" s="8" t="s">
        <v>375</v>
      </c>
      <c r="O2995" s="8">
        <v>2023</v>
      </c>
      <c r="P2995" s="8">
        <v>8402.2900000000009</v>
      </c>
      <c r="Q2995" s="8">
        <v>7169.59</v>
      </c>
    </row>
    <row r="2996" spans="1:17" x14ac:dyDescent="0.35">
      <c r="A2996" s="8">
        <v>2995</v>
      </c>
      <c r="B2996" s="8" t="s">
        <v>43</v>
      </c>
      <c r="C2996" s="8" t="s">
        <v>23</v>
      </c>
      <c r="D2996" s="8" t="s">
        <v>28</v>
      </c>
      <c r="E2996" s="8" t="s">
        <v>18</v>
      </c>
      <c r="F2996" s="8">
        <v>65193.49</v>
      </c>
      <c r="G2996" s="8">
        <v>355181.61</v>
      </c>
      <c r="H2996" s="8">
        <v>331569.77</v>
      </c>
      <c r="I2996" s="8">
        <v>7.17</v>
      </c>
      <c r="J2996" s="8">
        <v>617</v>
      </c>
      <c r="K2996" s="8" t="str">
        <v>Medium</v>
      </c>
      <c r="L2996" s="8" t="s">
        <v>45</v>
      </c>
      <c r="M2996" s="8" t="s">
        <v>30</v>
      </c>
      <c r="N2996" s="8" t="s">
        <v>244</v>
      </c>
      <c r="O2996" s="8">
        <v>2023</v>
      </c>
      <c r="P2996" s="8">
        <v>3441.29</v>
      </c>
      <c r="Q2996" s="8">
        <v>1744.95</v>
      </c>
    </row>
    <row r="2997" spans="1:17" x14ac:dyDescent="0.35">
      <c r="A2997" s="8">
        <v>2996</v>
      </c>
      <c r="B2997" s="8" t="s">
        <v>43</v>
      </c>
      <c r="C2997" s="8" t="s">
        <v>33</v>
      </c>
      <c r="D2997" s="8" t="s">
        <v>34</v>
      </c>
      <c r="E2997" s="8" t="s">
        <v>29</v>
      </c>
      <c r="F2997" s="8">
        <v>18974.16</v>
      </c>
      <c r="G2997" s="8">
        <v>143824.42000000001</v>
      </c>
      <c r="H2997" s="8">
        <v>36823.22</v>
      </c>
      <c r="I2997" s="8">
        <v>16.579999999999998</v>
      </c>
      <c r="J2997" s="8">
        <v>780</v>
      </c>
      <c r="K2997" s="8" t="str">
        <v>High</v>
      </c>
      <c r="L2997" s="8" t="s">
        <v>35</v>
      </c>
      <c r="M2997" s="8" t="s">
        <v>30</v>
      </c>
      <c r="N2997" s="8" t="s">
        <v>185</v>
      </c>
      <c r="O2997" s="8">
        <v>2023</v>
      </c>
      <c r="P2997" s="8">
        <v>1810.68</v>
      </c>
      <c r="Q2997" s="8">
        <v>1214.78</v>
      </c>
    </row>
    <row r="2998" spans="1:17" x14ac:dyDescent="0.35">
      <c r="A2998" s="8">
        <v>2997</v>
      </c>
      <c r="B2998" s="8" t="s">
        <v>15</v>
      </c>
      <c r="C2998" s="8" t="s">
        <v>16</v>
      </c>
      <c r="D2998" s="8" t="s">
        <v>24</v>
      </c>
      <c r="E2998" s="8" t="s">
        <v>29</v>
      </c>
      <c r="F2998" s="8">
        <v>46810.48</v>
      </c>
      <c r="G2998" s="8">
        <v>227903.32</v>
      </c>
      <c r="H2998" s="8">
        <v>121528.66</v>
      </c>
      <c r="I2998" s="8">
        <v>17.170000000000002</v>
      </c>
      <c r="J2998" s="8">
        <v>658</v>
      </c>
      <c r="K2998" s="8" t="str">
        <v>Medium</v>
      </c>
      <c r="L2998" s="8" t="s">
        <v>19</v>
      </c>
      <c r="M2998" s="8" t="s">
        <v>46</v>
      </c>
      <c r="N2998" s="8" t="s">
        <v>277</v>
      </c>
      <c r="O2998" s="8">
        <v>2023</v>
      </c>
      <c r="P2998" s="8">
        <v>3406.4</v>
      </c>
      <c r="Q2998" s="8">
        <v>2020.53</v>
      </c>
    </row>
    <row r="2999" spans="1:17" x14ac:dyDescent="0.35">
      <c r="A2999" s="8">
        <v>2998</v>
      </c>
      <c r="B2999" s="8" t="s">
        <v>50</v>
      </c>
      <c r="C2999" s="8" t="s">
        <v>33</v>
      </c>
      <c r="D2999" s="8" t="s">
        <v>28</v>
      </c>
      <c r="E2999" s="8" t="s">
        <v>18</v>
      </c>
      <c r="F2999" s="8">
        <v>4481.3999999999996</v>
      </c>
      <c r="G2999" s="8">
        <v>158750.54</v>
      </c>
      <c r="H2999" s="8">
        <v>403876.93</v>
      </c>
      <c r="I2999" s="8">
        <v>11.72</v>
      </c>
      <c r="J2999" s="8">
        <v>621</v>
      </c>
      <c r="K2999" s="8" t="str">
        <v>Medium</v>
      </c>
      <c r="L2999" s="8" t="s">
        <v>25</v>
      </c>
      <c r="M2999" s="8" t="s">
        <v>30</v>
      </c>
      <c r="N2999" s="8" t="s">
        <v>377</v>
      </c>
      <c r="O2999" s="8">
        <v>2023</v>
      </c>
      <c r="P2999" s="8">
        <v>442.75</v>
      </c>
      <c r="Q2999" s="8">
        <v>337.74</v>
      </c>
    </row>
    <row r="3000" spans="1:17" x14ac:dyDescent="0.35">
      <c r="A3000" s="8">
        <v>2999</v>
      </c>
      <c r="B3000" s="8" t="s">
        <v>32</v>
      </c>
      <c r="C3000" s="8" t="s">
        <v>16</v>
      </c>
      <c r="D3000" s="8" t="s">
        <v>34</v>
      </c>
      <c r="E3000" s="8" t="s">
        <v>29</v>
      </c>
      <c r="F3000" s="8">
        <v>98055.58</v>
      </c>
      <c r="G3000" s="8">
        <v>468968.75</v>
      </c>
      <c r="H3000" s="8">
        <v>322272.34000000003</v>
      </c>
      <c r="I3000" s="8">
        <v>10.39</v>
      </c>
      <c r="J3000" s="8">
        <v>821</v>
      </c>
      <c r="K3000" s="8" t="str">
        <v>High</v>
      </c>
      <c r="L3000" s="8" t="s">
        <v>39</v>
      </c>
      <c r="M3000" s="8" t="s">
        <v>20</v>
      </c>
      <c r="N3000" s="8" t="s">
        <v>42</v>
      </c>
      <c r="O3000" s="8">
        <v>2023</v>
      </c>
      <c r="P3000" s="8">
        <v>11601.15</v>
      </c>
      <c r="Q3000" s="8">
        <v>8082.14</v>
      </c>
    </row>
    <row r="3001" spans="1:17" x14ac:dyDescent="0.35">
      <c r="A3001" s="8">
        <v>3000</v>
      </c>
      <c r="B3001" s="8" t="s">
        <v>48</v>
      </c>
      <c r="C3001" s="8" t="s">
        <v>16</v>
      </c>
      <c r="D3001" s="8" t="s">
        <v>28</v>
      </c>
      <c r="E3001" s="8" t="s">
        <v>29</v>
      </c>
      <c r="F3001" s="8">
        <v>11213.68</v>
      </c>
      <c r="G3001" s="8">
        <v>51173.63</v>
      </c>
      <c r="H3001" s="8">
        <v>391841.22</v>
      </c>
      <c r="I3001" s="8">
        <v>8.83</v>
      </c>
      <c r="J3001" s="8">
        <v>606</v>
      </c>
      <c r="K3001" s="8" t="str">
        <v>Medium</v>
      </c>
      <c r="L3001" s="8" t="s">
        <v>45</v>
      </c>
      <c r="M3001" s="8" t="s">
        <v>26</v>
      </c>
      <c r="N3001" s="8" t="s">
        <v>68</v>
      </c>
      <c r="O3001" s="8">
        <v>2023</v>
      </c>
      <c r="P3001" s="8">
        <v>1205.1300000000001</v>
      </c>
      <c r="Q3001" s="8">
        <v>981.11</v>
      </c>
    </row>
    <row r="3002" spans="1:17" x14ac:dyDescent="0.35">
      <c r="A3002" s="8">
        <v>3001</v>
      </c>
      <c r="B3002" s="8" t="s">
        <v>43</v>
      </c>
      <c r="C3002" s="8" t="s">
        <v>33</v>
      </c>
      <c r="D3002" s="8" t="s">
        <v>24</v>
      </c>
      <c r="E3002" s="8" t="s">
        <v>38</v>
      </c>
      <c r="F3002" s="8">
        <v>18189.189999999999</v>
      </c>
      <c r="G3002" s="8">
        <v>306408.93</v>
      </c>
      <c r="H3002" s="8">
        <v>13312.98</v>
      </c>
      <c r="I3002" s="8">
        <v>6.63</v>
      </c>
      <c r="J3002" s="8">
        <v>599</v>
      </c>
      <c r="K3002" s="8" t="str">
        <v>low</v>
      </c>
      <c r="L3002" s="8" t="s">
        <v>45</v>
      </c>
      <c r="M3002" s="8" t="s">
        <v>75</v>
      </c>
      <c r="N3002" s="8" t="s">
        <v>187</v>
      </c>
      <c r="O3002" s="8">
        <v>2023</v>
      </c>
      <c r="P3002" s="8">
        <v>1427.56</v>
      </c>
      <c r="Q3002" s="8">
        <v>769.7</v>
      </c>
    </row>
    <row r="3003" spans="1:17" x14ac:dyDescent="0.35">
      <c r="A3003" s="8">
        <v>3002</v>
      </c>
      <c r="B3003" s="8" t="s">
        <v>22</v>
      </c>
      <c r="C3003" s="8" t="s">
        <v>23</v>
      </c>
      <c r="D3003" s="8" t="s">
        <v>28</v>
      </c>
      <c r="E3003" s="8" t="s">
        <v>54</v>
      </c>
      <c r="F3003" s="8">
        <v>51473.19</v>
      </c>
      <c r="G3003" s="8">
        <v>333852.19</v>
      </c>
      <c r="H3003" s="8">
        <v>152836.62</v>
      </c>
      <c r="I3003" s="8">
        <v>9.75</v>
      </c>
      <c r="J3003" s="8">
        <v>716</v>
      </c>
      <c r="K3003" s="8" t="str">
        <v>Medium</v>
      </c>
      <c r="L3003" s="8" t="s">
        <v>45</v>
      </c>
      <c r="M3003" s="8" t="s">
        <v>30</v>
      </c>
      <c r="N3003" s="8" t="s">
        <v>275</v>
      </c>
      <c r="O3003" s="8">
        <v>2023</v>
      </c>
      <c r="P3003" s="8">
        <v>5745.1</v>
      </c>
      <c r="Q3003" s="8">
        <v>4574.8500000000004</v>
      </c>
    </row>
    <row r="3004" spans="1:17" x14ac:dyDescent="0.35">
      <c r="A3004" s="8">
        <v>3003</v>
      </c>
      <c r="B3004" s="8" t="s">
        <v>32</v>
      </c>
      <c r="C3004" s="8" t="s">
        <v>37</v>
      </c>
      <c r="D3004" s="8" t="s">
        <v>56</v>
      </c>
      <c r="E3004" s="8" t="s">
        <v>38</v>
      </c>
      <c r="F3004" s="8">
        <v>22545.29</v>
      </c>
      <c r="G3004" s="8">
        <v>356198.88</v>
      </c>
      <c r="H3004" s="8">
        <v>474084.54</v>
      </c>
      <c r="I3004" s="8">
        <v>17.309999999999999</v>
      </c>
      <c r="J3004" s="8">
        <v>476</v>
      </c>
      <c r="K3004" s="8" t="str">
        <v>low</v>
      </c>
      <c r="L3004" s="8" t="s">
        <v>45</v>
      </c>
      <c r="M3004" s="8" t="s">
        <v>75</v>
      </c>
      <c r="N3004" s="8" t="s">
        <v>118</v>
      </c>
      <c r="O3004" s="8">
        <v>2023</v>
      </c>
      <c r="P3004" s="8">
        <v>3143.43</v>
      </c>
      <c r="Q3004" s="8">
        <v>2301.89</v>
      </c>
    </row>
    <row r="3005" spans="1:17" x14ac:dyDescent="0.35">
      <c r="A3005" s="8">
        <v>3004</v>
      </c>
      <c r="B3005" s="8" t="s">
        <v>52</v>
      </c>
      <c r="C3005" s="8" t="s">
        <v>58</v>
      </c>
      <c r="D3005" s="8" t="s">
        <v>24</v>
      </c>
      <c r="E3005" s="8" t="s">
        <v>54</v>
      </c>
      <c r="F3005" s="8">
        <v>52510.16</v>
      </c>
      <c r="G3005" s="8">
        <v>310797.08</v>
      </c>
      <c r="H3005" s="8">
        <v>335718.54</v>
      </c>
      <c r="I3005" s="8">
        <v>12.96</v>
      </c>
      <c r="J3005" s="8">
        <v>786</v>
      </c>
      <c r="K3005" s="8" t="str">
        <v>High</v>
      </c>
      <c r="L3005" s="8" t="s">
        <v>35</v>
      </c>
      <c r="M3005" s="8" t="s">
        <v>26</v>
      </c>
      <c r="N3005" s="8" t="s">
        <v>192</v>
      </c>
      <c r="O3005" s="8">
        <v>2023</v>
      </c>
      <c r="P3005" s="8">
        <v>3447.2</v>
      </c>
      <c r="Q3005" s="8">
        <v>2807.53</v>
      </c>
    </row>
    <row r="3006" spans="1:17" x14ac:dyDescent="0.35">
      <c r="A3006" s="8">
        <v>3005</v>
      </c>
      <c r="B3006" s="8" t="s">
        <v>32</v>
      </c>
      <c r="C3006" s="8" t="s">
        <v>16</v>
      </c>
      <c r="D3006" s="8" t="s">
        <v>24</v>
      </c>
      <c r="E3006" s="8" t="s">
        <v>54</v>
      </c>
      <c r="F3006" s="8">
        <v>66741.5</v>
      </c>
      <c r="G3006" s="8">
        <v>253014.9</v>
      </c>
      <c r="H3006" s="8">
        <v>398385</v>
      </c>
      <c r="I3006" s="8">
        <v>7.53</v>
      </c>
      <c r="J3006" s="8">
        <v>339</v>
      </c>
      <c r="K3006" s="8" t="str">
        <v>low</v>
      </c>
      <c r="L3006" s="8" t="s">
        <v>35</v>
      </c>
      <c r="M3006" s="8" t="s">
        <v>26</v>
      </c>
      <c r="N3006" s="8" t="s">
        <v>384</v>
      </c>
      <c r="O3006" s="8">
        <v>2023</v>
      </c>
      <c r="P3006" s="8">
        <v>4719.17</v>
      </c>
      <c r="Q3006" s="8">
        <v>3229.22</v>
      </c>
    </row>
    <row r="3007" spans="1:17" x14ac:dyDescent="0.35">
      <c r="A3007" s="8">
        <v>3006</v>
      </c>
      <c r="B3007" s="8" t="s">
        <v>79</v>
      </c>
      <c r="C3007" s="8" t="s">
        <v>23</v>
      </c>
      <c r="D3007" s="8" t="s">
        <v>34</v>
      </c>
      <c r="E3007" s="8" t="s">
        <v>18</v>
      </c>
      <c r="F3007" s="8">
        <v>29005.4</v>
      </c>
      <c r="G3007" s="8">
        <v>92693.37</v>
      </c>
      <c r="H3007" s="8">
        <v>491576.55</v>
      </c>
      <c r="I3007" s="8">
        <v>8.89</v>
      </c>
      <c r="J3007" s="8">
        <v>454</v>
      </c>
      <c r="K3007" s="8" t="str">
        <v>low</v>
      </c>
      <c r="L3007" s="8" t="s">
        <v>35</v>
      </c>
      <c r="M3007" s="8" t="s">
        <v>75</v>
      </c>
      <c r="N3007" s="8" t="s">
        <v>300</v>
      </c>
      <c r="O3007" s="8">
        <v>2023</v>
      </c>
      <c r="P3007" s="8">
        <v>3930.09</v>
      </c>
      <c r="Q3007" s="8">
        <v>2379.67</v>
      </c>
    </row>
    <row r="3008" spans="1:17" x14ac:dyDescent="0.35">
      <c r="A3008" s="8">
        <v>3007</v>
      </c>
      <c r="B3008" s="8" t="s">
        <v>43</v>
      </c>
      <c r="C3008" s="8" t="s">
        <v>37</v>
      </c>
      <c r="D3008" s="8" t="s">
        <v>24</v>
      </c>
      <c r="E3008" s="8" t="s">
        <v>54</v>
      </c>
      <c r="F3008" s="8">
        <v>31975.91</v>
      </c>
      <c r="G3008" s="8">
        <v>397386.75</v>
      </c>
      <c r="H3008" s="8">
        <v>491012.08</v>
      </c>
      <c r="I3008" s="8">
        <v>7.65</v>
      </c>
      <c r="J3008" s="8">
        <v>895</v>
      </c>
      <c r="K3008" s="8" t="str">
        <v>High</v>
      </c>
      <c r="L3008" s="8" t="s">
        <v>19</v>
      </c>
      <c r="M3008" s="8" t="s">
        <v>26</v>
      </c>
      <c r="N3008" s="8" t="s">
        <v>132</v>
      </c>
      <c r="O3008" s="8">
        <v>2023</v>
      </c>
      <c r="P3008" s="8">
        <v>2628.29</v>
      </c>
      <c r="Q3008" s="8">
        <v>1909.41</v>
      </c>
    </row>
    <row r="3009" spans="1:17" x14ac:dyDescent="0.35">
      <c r="A3009" s="8">
        <v>3008</v>
      </c>
      <c r="B3009" s="8" t="s">
        <v>52</v>
      </c>
      <c r="C3009" s="8" t="s">
        <v>33</v>
      </c>
      <c r="D3009" s="8" t="s">
        <v>34</v>
      </c>
      <c r="E3009" s="8" t="s">
        <v>18</v>
      </c>
      <c r="F3009" s="8">
        <v>65928.710000000006</v>
      </c>
      <c r="G3009" s="8">
        <v>336322.42</v>
      </c>
      <c r="H3009" s="8">
        <v>261931.82</v>
      </c>
      <c r="I3009" s="8">
        <v>16.32</v>
      </c>
      <c r="J3009" s="8">
        <v>304</v>
      </c>
      <c r="K3009" s="8" t="str">
        <v>low</v>
      </c>
      <c r="L3009" s="8" t="s">
        <v>45</v>
      </c>
      <c r="M3009" s="8" t="s">
        <v>26</v>
      </c>
      <c r="N3009" s="8" t="s">
        <v>225</v>
      </c>
      <c r="O3009" s="8">
        <v>2023</v>
      </c>
      <c r="P3009" s="8">
        <v>7811.84</v>
      </c>
      <c r="Q3009" s="8">
        <v>4962.21</v>
      </c>
    </row>
    <row r="3010" spans="1:17" x14ac:dyDescent="0.35">
      <c r="A3010" s="8">
        <v>3009</v>
      </c>
      <c r="B3010" s="8" t="s">
        <v>85</v>
      </c>
      <c r="C3010" s="8" t="s">
        <v>16</v>
      </c>
      <c r="D3010" s="8" t="s">
        <v>17</v>
      </c>
      <c r="E3010" s="8" t="s">
        <v>18</v>
      </c>
      <c r="F3010" s="8">
        <v>81571.92</v>
      </c>
      <c r="G3010" s="8">
        <v>66615.710000000006</v>
      </c>
      <c r="H3010" s="8">
        <v>231353.26</v>
      </c>
      <c r="I3010" s="8">
        <v>14.46</v>
      </c>
      <c r="J3010" s="8">
        <v>545</v>
      </c>
      <c r="K3010" s="8" t="str">
        <v>low</v>
      </c>
      <c r="L3010" s="8" t="s">
        <v>35</v>
      </c>
      <c r="M3010" s="8" t="s">
        <v>26</v>
      </c>
      <c r="N3010" s="8" t="s">
        <v>308</v>
      </c>
      <c r="O3010" s="8">
        <v>2023</v>
      </c>
      <c r="P3010" s="8">
        <v>6649.47</v>
      </c>
      <c r="Q3010" s="8">
        <v>5272.65</v>
      </c>
    </row>
    <row r="3011" spans="1:17" x14ac:dyDescent="0.35">
      <c r="A3011" s="8">
        <v>3010</v>
      </c>
      <c r="B3011" s="8" t="s">
        <v>41</v>
      </c>
      <c r="C3011" s="8" t="s">
        <v>16</v>
      </c>
      <c r="D3011" s="8" t="s">
        <v>24</v>
      </c>
      <c r="E3011" s="8" t="s">
        <v>18</v>
      </c>
      <c r="F3011" s="8">
        <v>6574.61</v>
      </c>
      <c r="G3011" s="8">
        <v>207586.82</v>
      </c>
      <c r="H3011" s="8">
        <v>194631.24</v>
      </c>
      <c r="I3011" s="8">
        <v>13.49</v>
      </c>
      <c r="J3011" s="8">
        <v>765</v>
      </c>
      <c r="K3011" s="8" t="str">
        <v>High</v>
      </c>
      <c r="L3011" s="8" t="s">
        <v>39</v>
      </c>
      <c r="M3011" s="8" t="s">
        <v>20</v>
      </c>
      <c r="N3011" s="8" t="s">
        <v>217</v>
      </c>
      <c r="O3011" s="8">
        <v>2023</v>
      </c>
      <c r="P3011" s="8">
        <v>496.87</v>
      </c>
      <c r="Q3011" s="8">
        <v>340.22</v>
      </c>
    </row>
    <row r="3012" spans="1:17" x14ac:dyDescent="0.35">
      <c r="A3012" s="8">
        <v>3011</v>
      </c>
      <c r="B3012" s="8" t="s">
        <v>52</v>
      </c>
      <c r="C3012" s="8" t="s">
        <v>23</v>
      </c>
      <c r="D3012" s="8" t="s">
        <v>56</v>
      </c>
      <c r="E3012" s="8" t="s">
        <v>54</v>
      </c>
      <c r="F3012" s="8">
        <v>56503.01</v>
      </c>
      <c r="G3012" s="8">
        <v>305038.84999999998</v>
      </c>
      <c r="H3012" s="8">
        <v>144350.53</v>
      </c>
      <c r="I3012" s="8">
        <v>5.0999999999999996</v>
      </c>
      <c r="J3012" s="8">
        <v>313</v>
      </c>
      <c r="K3012" s="8" t="str">
        <v>low</v>
      </c>
      <c r="L3012" s="8" t="s">
        <v>35</v>
      </c>
      <c r="M3012" s="8" t="s">
        <v>26</v>
      </c>
      <c r="N3012" s="8" t="s">
        <v>398</v>
      </c>
      <c r="O3012" s="8">
        <v>2023</v>
      </c>
      <c r="P3012" s="8">
        <v>8072.31</v>
      </c>
      <c r="Q3012" s="8">
        <v>6091.07</v>
      </c>
    </row>
    <row r="3013" spans="1:17" x14ac:dyDescent="0.35">
      <c r="A3013" s="8">
        <v>3012</v>
      </c>
      <c r="B3013" s="8" t="s">
        <v>32</v>
      </c>
      <c r="C3013" s="8" t="s">
        <v>33</v>
      </c>
      <c r="D3013" s="8" t="s">
        <v>56</v>
      </c>
      <c r="E3013" s="8" t="s">
        <v>54</v>
      </c>
      <c r="F3013" s="8">
        <v>64170.75</v>
      </c>
      <c r="G3013" s="8">
        <v>168422.18</v>
      </c>
      <c r="H3013" s="8">
        <v>111760.07</v>
      </c>
      <c r="I3013" s="8">
        <v>8.1999999999999993</v>
      </c>
      <c r="J3013" s="8">
        <v>401</v>
      </c>
      <c r="K3013" s="8" t="str">
        <v>low</v>
      </c>
      <c r="L3013" s="8" t="s">
        <v>19</v>
      </c>
      <c r="M3013" s="8" t="s">
        <v>75</v>
      </c>
      <c r="N3013" s="8" t="s">
        <v>135</v>
      </c>
      <c r="O3013" s="8">
        <v>2023</v>
      </c>
      <c r="P3013" s="8">
        <v>6919.97</v>
      </c>
      <c r="Q3013" s="8">
        <v>5846.51</v>
      </c>
    </row>
    <row r="3014" spans="1:17" x14ac:dyDescent="0.35">
      <c r="A3014" s="8">
        <v>3013</v>
      </c>
      <c r="B3014" s="8" t="s">
        <v>52</v>
      </c>
      <c r="C3014" s="8" t="s">
        <v>16</v>
      </c>
      <c r="D3014" s="8" t="s">
        <v>28</v>
      </c>
      <c r="E3014" s="8" t="s">
        <v>18</v>
      </c>
      <c r="F3014" s="8">
        <v>85050.35</v>
      </c>
      <c r="G3014" s="8">
        <v>378300.09</v>
      </c>
      <c r="H3014" s="8">
        <v>465203.22</v>
      </c>
      <c r="I3014" s="8">
        <v>10.48</v>
      </c>
      <c r="J3014" s="8">
        <v>889</v>
      </c>
      <c r="K3014" s="8" t="str">
        <v>High</v>
      </c>
      <c r="L3014" s="8" t="s">
        <v>25</v>
      </c>
      <c r="M3014" s="8" t="s">
        <v>75</v>
      </c>
      <c r="N3014" s="8" t="s">
        <v>221</v>
      </c>
      <c r="O3014" s="8">
        <v>2023</v>
      </c>
      <c r="P3014" s="8">
        <v>6582.98</v>
      </c>
      <c r="Q3014" s="8">
        <v>5536.17</v>
      </c>
    </row>
    <row r="3015" spans="1:17" x14ac:dyDescent="0.35">
      <c r="A3015" s="8">
        <v>3014</v>
      </c>
      <c r="B3015" s="8" t="s">
        <v>43</v>
      </c>
      <c r="C3015" s="8" t="s">
        <v>58</v>
      </c>
      <c r="D3015" s="8" t="s">
        <v>24</v>
      </c>
      <c r="E3015" s="8" t="s">
        <v>18</v>
      </c>
      <c r="F3015" s="8">
        <v>81809.45</v>
      </c>
      <c r="G3015" s="8">
        <v>351170.96</v>
      </c>
      <c r="H3015" s="8">
        <v>29860.080000000002</v>
      </c>
      <c r="I3015" s="8">
        <v>7.86</v>
      </c>
      <c r="J3015" s="8">
        <v>454</v>
      </c>
      <c r="K3015" s="8" t="str">
        <v>low</v>
      </c>
      <c r="L3015" s="8" t="s">
        <v>45</v>
      </c>
      <c r="M3015" s="8" t="s">
        <v>20</v>
      </c>
      <c r="N3015" s="8" t="s">
        <v>86</v>
      </c>
      <c r="O3015" s="8">
        <v>2023</v>
      </c>
      <c r="P3015" s="8">
        <v>9482.0400000000009</v>
      </c>
      <c r="Q3015" s="8">
        <v>6219.23</v>
      </c>
    </row>
    <row r="3016" spans="1:17" x14ac:dyDescent="0.35">
      <c r="A3016" s="8">
        <v>3015</v>
      </c>
      <c r="B3016" s="8" t="s">
        <v>50</v>
      </c>
      <c r="C3016" s="8" t="s">
        <v>37</v>
      </c>
      <c r="D3016" s="8" t="s">
        <v>34</v>
      </c>
      <c r="E3016" s="8" t="s">
        <v>29</v>
      </c>
      <c r="F3016" s="8">
        <v>46289.13</v>
      </c>
      <c r="G3016" s="8">
        <v>481068.81</v>
      </c>
      <c r="H3016" s="8">
        <v>17351.84</v>
      </c>
      <c r="I3016" s="8">
        <v>5.66</v>
      </c>
      <c r="J3016" s="8">
        <v>860</v>
      </c>
      <c r="K3016" s="8" t="str">
        <v>High</v>
      </c>
      <c r="L3016" s="8" t="s">
        <v>39</v>
      </c>
      <c r="M3016" s="8" t="s">
        <v>20</v>
      </c>
      <c r="N3016" s="8" t="s">
        <v>383</v>
      </c>
      <c r="O3016" s="8">
        <v>2023</v>
      </c>
      <c r="P3016" s="8">
        <v>4895.1899999999996</v>
      </c>
      <c r="Q3016" s="8">
        <v>3995.48</v>
      </c>
    </row>
    <row r="3017" spans="1:17" x14ac:dyDescent="0.35">
      <c r="A3017" s="8">
        <v>3016</v>
      </c>
      <c r="B3017" s="8" t="s">
        <v>32</v>
      </c>
      <c r="C3017" s="8" t="s">
        <v>23</v>
      </c>
      <c r="D3017" s="8" t="s">
        <v>34</v>
      </c>
      <c r="E3017" s="8" t="s">
        <v>63</v>
      </c>
      <c r="F3017" s="8">
        <v>76427.58</v>
      </c>
      <c r="G3017" s="8">
        <v>209163.85</v>
      </c>
      <c r="H3017" s="8">
        <v>123665.81</v>
      </c>
      <c r="I3017" s="8">
        <v>13.31</v>
      </c>
      <c r="J3017" s="8">
        <v>450</v>
      </c>
      <c r="K3017" s="8" t="str">
        <v>low</v>
      </c>
      <c r="L3017" s="8" t="s">
        <v>35</v>
      </c>
      <c r="M3017" s="8" t="s">
        <v>26</v>
      </c>
      <c r="N3017" s="8" t="s">
        <v>361</v>
      </c>
      <c r="O3017" s="8">
        <v>2023</v>
      </c>
      <c r="P3017" s="8">
        <v>8945.85</v>
      </c>
      <c r="Q3017" s="8">
        <v>6055.78</v>
      </c>
    </row>
    <row r="3018" spans="1:17" x14ac:dyDescent="0.35">
      <c r="A3018" s="8">
        <v>3017</v>
      </c>
      <c r="B3018" s="8" t="s">
        <v>43</v>
      </c>
      <c r="C3018" s="8" t="s">
        <v>33</v>
      </c>
      <c r="D3018" s="8" t="s">
        <v>17</v>
      </c>
      <c r="E3018" s="8" t="s">
        <v>38</v>
      </c>
      <c r="F3018" s="8">
        <v>69487.179999999993</v>
      </c>
      <c r="G3018" s="8">
        <v>270400.68</v>
      </c>
      <c r="H3018" s="8">
        <v>312351.14</v>
      </c>
      <c r="I3018" s="8">
        <v>6.1</v>
      </c>
      <c r="J3018" s="8">
        <v>586</v>
      </c>
      <c r="K3018" s="8" t="str">
        <v>low</v>
      </c>
      <c r="L3018" s="8" t="s">
        <v>35</v>
      </c>
      <c r="M3018" s="8" t="s">
        <v>26</v>
      </c>
      <c r="N3018" s="8" t="s">
        <v>177</v>
      </c>
      <c r="O3018" s="8">
        <v>2023</v>
      </c>
      <c r="P3018" s="8">
        <v>3879.9</v>
      </c>
      <c r="Q3018" s="8">
        <v>3467.93</v>
      </c>
    </row>
    <row r="3019" spans="1:17" x14ac:dyDescent="0.35">
      <c r="A3019" s="8">
        <v>3018</v>
      </c>
      <c r="B3019" s="8" t="s">
        <v>79</v>
      </c>
      <c r="C3019" s="8" t="s">
        <v>37</v>
      </c>
      <c r="D3019" s="8" t="s">
        <v>34</v>
      </c>
      <c r="E3019" s="8" t="s">
        <v>63</v>
      </c>
      <c r="F3019" s="8">
        <v>88712.82</v>
      </c>
      <c r="G3019" s="8">
        <v>154093.89000000001</v>
      </c>
      <c r="H3019" s="8">
        <v>160653.95000000001</v>
      </c>
      <c r="I3019" s="8">
        <v>11.23</v>
      </c>
      <c r="J3019" s="8">
        <v>413</v>
      </c>
      <c r="K3019" s="8" t="str">
        <v>low</v>
      </c>
      <c r="L3019" s="8" t="s">
        <v>25</v>
      </c>
      <c r="M3019" s="8" t="s">
        <v>46</v>
      </c>
      <c r="N3019" s="8" t="s">
        <v>98</v>
      </c>
      <c r="O3019" s="8">
        <v>2023</v>
      </c>
      <c r="P3019" s="8">
        <v>5242.4799999999996</v>
      </c>
      <c r="Q3019" s="8">
        <v>3900.69</v>
      </c>
    </row>
    <row r="3020" spans="1:17" x14ac:dyDescent="0.35">
      <c r="A3020" s="8">
        <v>3019</v>
      </c>
      <c r="B3020" s="8" t="s">
        <v>41</v>
      </c>
      <c r="C3020" s="8" t="s">
        <v>23</v>
      </c>
      <c r="D3020" s="8" t="s">
        <v>17</v>
      </c>
      <c r="E3020" s="8" t="s">
        <v>63</v>
      </c>
      <c r="F3020" s="8">
        <v>21995.31</v>
      </c>
      <c r="G3020" s="8">
        <v>116529.92</v>
      </c>
      <c r="H3020" s="8">
        <v>370519.16</v>
      </c>
      <c r="I3020" s="8">
        <v>12.65</v>
      </c>
      <c r="J3020" s="8">
        <v>319</v>
      </c>
      <c r="K3020" s="8" t="str">
        <v>low</v>
      </c>
      <c r="L3020" s="8" t="s">
        <v>25</v>
      </c>
      <c r="M3020" s="8" t="s">
        <v>26</v>
      </c>
      <c r="N3020" s="8" t="s">
        <v>318</v>
      </c>
      <c r="O3020" s="8">
        <v>2023</v>
      </c>
      <c r="P3020" s="8">
        <v>3001.95</v>
      </c>
      <c r="Q3020" s="8">
        <v>2330.3200000000002</v>
      </c>
    </row>
    <row r="3021" spans="1:17" x14ac:dyDescent="0.35">
      <c r="A3021" s="8">
        <v>3020</v>
      </c>
      <c r="B3021" s="8" t="s">
        <v>43</v>
      </c>
      <c r="C3021" s="8" t="s">
        <v>16</v>
      </c>
      <c r="D3021" s="8" t="s">
        <v>34</v>
      </c>
      <c r="E3021" s="8" t="s">
        <v>54</v>
      </c>
      <c r="F3021" s="8">
        <v>45544.959999999999</v>
      </c>
      <c r="G3021" s="8">
        <v>430498.63</v>
      </c>
      <c r="H3021" s="8">
        <v>50767.16</v>
      </c>
      <c r="I3021" s="8">
        <v>15.95</v>
      </c>
      <c r="J3021" s="8">
        <v>409</v>
      </c>
      <c r="K3021" s="8" t="str">
        <v>low</v>
      </c>
      <c r="L3021" s="8" t="s">
        <v>35</v>
      </c>
      <c r="M3021" s="8" t="s">
        <v>26</v>
      </c>
      <c r="N3021" s="8" t="s">
        <v>42</v>
      </c>
      <c r="O3021" s="8">
        <v>2023</v>
      </c>
      <c r="P3021" s="8">
        <v>3038.45</v>
      </c>
      <c r="Q3021" s="8">
        <v>2105.4</v>
      </c>
    </row>
    <row r="3022" spans="1:17" x14ac:dyDescent="0.35">
      <c r="A3022" s="8">
        <v>3021</v>
      </c>
      <c r="B3022" s="8" t="s">
        <v>50</v>
      </c>
      <c r="C3022" s="8" t="s">
        <v>33</v>
      </c>
      <c r="D3022" s="8" t="s">
        <v>24</v>
      </c>
      <c r="E3022" s="8" t="s">
        <v>63</v>
      </c>
      <c r="F3022" s="8">
        <v>77468.7</v>
      </c>
      <c r="G3022" s="8">
        <v>150525.15</v>
      </c>
      <c r="H3022" s="8">
        <v>396470.85</v>
      </c>
      <c r="I3022" s="8">
        <v>15.28</v>
      </c>
      <c r="J3022" s="8">
        <v>658</v>
      </c>
      <c r="K3022" s="8" t="str">
        <v>Medium</v>
      </c>
      <c r="L3022" s="8" t="s">
        <v>45</v>
      </c>
      <c r="M3022" s="8" t="s">
        <v>30</v>
      </c>
      <c r="N3022" s="8" t="s">
        <v>403</v>
      </c>
      <c r="O3022" s="8">
        <v>2023</v>
      </c>
      <c r="P3022" s="8">
        <v>11554.96</v>
      </c>
      <c r="Q3022" s="8">
        <v>8877.44</v>
      </c>
    </row>
    <row r="3023" spans="1:17" x14ac:dyDescent="0.35">
      <c r="A3023" s="8">
        <v>3022</v>
      </c>
      <c r="B3023" s="8" t="s">
        <v>85</v>
      </c>
      <c r="C3023" s="8" t="s">
        <v>58</v>
      </c>
      <c r="D3023" s="8" t="s">
        <v>34</v>
      </c>
      <c r="E3023" s="8" t="s">
        <v>29</v>
      </c>
      <c r="F3023" s="8">
        <v>62216.23</v>
      </c>
      <c r="G3023" s="8">
        <v>73618.53</v>
      </c>
      <c r="H3023" s="8">
        <v>346480.84</v>
      </c>
      <c r="I3023" s="8">
        <v>14.04</v>
      </c>
      <c r="J3023" s="8">
        <v>881</v>
      </c>
      <c r="K3023" s="8" t="str">
        <v>High</v>
      </c>
      <c r="L3023" s="8" t="s">
        <v>39</v>
      </c>
      <c r="M3023" s="8" t="s">
        <v>46</v>
      </c>
      <c r="N3023" s="8" t="s">
        <v>306</v>
      </c>
      <c r="O3023" s="8">
        <v>2023</v>
      </c>
      <c r="P3023" s="8">
        <v>6047.78</v>
      </c>
      <c r="Q3023" s="8">
        <v>4084.16</v>
      </c>
    </row>
    <row r="3024" spans="1:17" x14ac:dyDescent="0.35">
      <c r="A3024" s="8">
        <v>3023</v>
      </c>
      <c r="B3024" s="8" t="s">
        <v>22</v>
      </c>
      <c r="C3024" s="8" t="s">
        <v>16</v>
      </c>
      <c r="D3024" s="8" t="s">
        <v>17</v>
      </c>
      <c r="E3024" s="8" t="s">
        <v>18</v>
      </c>
      <c r="F3024" s="8">
        <v>32915.629999999997</v>
      </c>
      <c r="G3024" s="8">
        <v>331397.51</v>
      </c>
      <c r="H3024" s="8">
        <v>381877.52</v>
      </c>
      <c r="I3024" s="8">
        <v>15.34</v>
      </c>
      <c r="J3024" s="8">
        <v>376</v>
      </c>
      <c r="K3024" s="8" t="str">
        <v>low</v>
      </c>
      <c r="L3024" s="8" t="s">
        <v>25</v>
      </c>
      <c r="M3024" s="8" t="s">
        <v>20</v>
      </c>
      <c r="N3024" s="8" t="s">
        <v>257</v>
      </c>
      <c r="O3024" s="8">
        <v>2023</v>
      </c>
      <c r="P3024" s="8">
        <v>4648.1000000000004</v>
      </c>
      <c r="Q3024" s="8">
        <v>2362.48</v>
      </c>
    </row>
    <row r="3025" spans="1:17" x14ac:dyDescent="0.35">
      <c r="A3025" s="8">
        <v>3024</v>
      </c>
      <c r="B3025" s="8" t="s">
        <v>50</v>
      </c>
      <c r="C3025" s="8" t="s">
        <v>37</v>
      </c>
      <c r="D3025" s="8" t="s">
        <v>56</v>
      </c>
      <c r="E3025" s="8" t="s">
        <v>18</v>
      </c>
      <c r="F3025" s="8">
        <v>91242.01</v>
      </c>
      <c r="G3025" s="8">
        <v>31941.61</v>
      </c>
      <c r="H3025" s="8">
        <v>20978.32</v>
      </c>
      <c r="I3025" s="8">
        <v>7.71</v>
      </c>
      <c r="J3025" s="8">
        <v>538</v>
      </c>
      <c r="K3025" s="8" t="str">
        <v>low</v>
      </c>
      <c r="L3025" s="8" t="s">
        <v>19</v>
      </c>
      <c r="M3025" s="8" t="s">
        <v>26</v>
      </c>
      <c r="N3025" s="8" t="s">
        <v>81</v>
      </c>
      <c r="O3025" s="8">
        <v>2023</v>
      </c>
      <c r="P3025" s="8">
        <v>11300</v>
      </c>
      <c r="Q3025" s="8">
        <v>8684.7900000000009</v>
      </c>
    </row>
    <row r="3026" spans="1:17" x14ac:dyDescent="0.35">
      <c r="A3026" s="8">
        <v>3025</v>
      </c>
      <c r="B3026" s="8" t="s">
        <v>15</v>
      </c>
      <c r="C3026" s="8" t="s">
        <v>33</v>
      </c>
      <c r="D3026" s="8" t="s">
        <v>24</v>
      </c>
      <c r="E3026" s="8" t="s">
        <v>63</v>
      </c>
      <c r="F3026" s="8">
        <v>68361.960000000006</v>
      </c>
      <c r="G3026" s="8">
        <v>290582.59000000003</v>
      </c>
      <c r="H3026" s="8">
        <v>104977.3</v>
      </c>
      <c r="I3026" s="8">
        <v>12.64</v>
      </c>
      <c r="J3026" s="8">
        <v>537</v>
      </c>
      <c r="K3026" s="8" t="str">
        <v>low</v>
      </c>
      <c r="L3026" s="8" t="s">
        <v>19</v>
      </c>
      <c r="M3026" s="8" t="s">
        <v>75</v>
      </c>
      <c r="N3026" s="8" t="s">
        <v>305</v>
      </c>
      <c r="O3026" s="8">
        <v>2023</v>
      </c>
      <c r="P3026" s="8">
        <v>3519.55</v>
      </c>
      <c r="Q3026" s="8">
        <v>2974.2</v>
      </c>
    </row>
    <row r="3027" spans="1:17" x14ac:dyDescent="0.35">
      <c r="A3027" s="8">
        <v>3026</v>
      </c>
      <c r="B3027" s="8" t="s">
        <v>79</v>
      </c>
      <c r="C3027" s="8" t="s">
        <v>23</v>
      </c>
      <c r="D3027" s="8" t="s">
        <v>34</v>
      </c>
      <c r="E3027" s="8" t="s">
        <v>54</v>
      </c>
      <c r="F3027" s="8">
        <v>58033.13</v>
      </c>
      <c r="G3027" s="8">
        <v>141434.57</v>
      </c>
      <c r="H3027" s="8">
        <v>286814.34000000003</v>
      </c>
      <c r="I3027" s="8">
        <v>17.22</v>
      </c>
      <c r="J3027" s="8">
        <v>577</v>
      </c>
      <c r="K3027" s="8" t="str">
        <v>low</v>
      </c>
      <c r="L3027" s="8" t="s">
        <v>39</v>
      </c>
      <c r="M3027" s="8" t="s">
        <v>46</v>
      </c>
      <c r="N3027" s="8" t="s">
        <v>237</v>
      </c>
      <c r="O3027" s="8">
        <v>2023</v>
      </c>
      <c r="P3027" s="8">
        <v>5553.68</v>
      </c>
      <c r="Q3027" s="8">
        <v>3273.65</v>
      </c>
    </row>
    <row r="3028" spans="1:17" x14ac:dyDescent="0.35">
      <c r="A3028" s="8">
        <v>3027</v>
      </c>
      <c r="B3028" s="8" t="s">
        <v>43</v>
      </c>
      <c r="C3028" s="8" t="s">
        <v>33</v>
      </c>
      <c r="D3028" s="8" t="s">
        <v>34</v>
      </c>
      <c r="E3028" s="8" t="s">
        <v>38</v>
      </c>
      <c r="F3028" s="8">
        <v>92277.27</v>
      </c>
      <c r="G3028" s="8">
        <v>108472.72</v>
      </c>
      <c r="H3028" s="8">
        <v>141921.29999999999</v>
      </c>
      <c r="I3028" s="8">
        <v>10.89</v>
      </c>
      <c r="J3028" s="8">
        <v>838</v>
      </c>
      <c r="K3028" s="8" t="str">
        <v>High</v>
      </c>
      <c r="L3028" s="8" t="s">
        <v>25</v>
      </c>
      <c r="M3028" s="8" t="s">
        <v>75</v>
      </c>
      <c r="N3028" s="8" t="s">
        <v>189</v>
      </c>
      <c r="O3028" s="8">
        <v>2023</v>
      </c>
      <c r="P3028" s="8">
        <v>6415.14</v>
      </c>
      <c r="Q3028" s="8">
        <v>3937.8</v>
      </c>
    </row>
    <row r="3029" spans="1:17" x14ac:dyDescent="0.35">
      <c r="A3029" s="8">
        <v>3028</v>
      </c>
      <c r="B3029" s="8" t="s">
        <v>79</v>
      </c>
      <c r="C3029" s="8" t="s">
        <v>16</v>
      </c>
      <c r="D3029" s="8" t="s">
        <v>24</v>
      </c>
      <c r="E3029" s="8" t="s">
        <v>38</v>
      </c>
      <c r="F3029" s="8">
        <v>2085.4699999999998</v>
      </c>
      <c r="G3029" s="8">
        <v>177626.64</v>
      </c>
      <c r="H3029" s="8">
        <v>116538.14</v>
      </c>
      <c r="I3029" s="8">
        <v>6.27</v>
      </c>
      <c r="J3029" s="8">
        <v>455</v>
      </c>
      <c r="K3029" s="8" t="str">
        <v>low</v>
      </c>
      <c r="L3029" s="8" t="s">
        <v>25</v>
      </c>
      <c r="M3029" s="8" t="s">
        <v>20</v>
      </c>
      <c r="N3029" s="8" t="s">
        <v>21</v>
      </c>
      <c r="O3029" s="8">
        <v>2023</v>
      </c>
      <c r="P3029" s="8">
        <v>159.5</v>
      </c>
      <c r="Q3029" s="8">
        <v>100.02</v>
      </c>
    </row>
    <row r="3030" spans="1:17" x14ac:dyDescent="0.35">
      <c r="A3030" s="8">
        <v>3029</v>
      </c>
      <c r="B3030" s="8" t="s">
        <v>48</v>
      </c>
      <c r="C3030" s="8" t="s">
        <v>23</v>
      </c>
      <c r="D3030" s="8" t="s">
        <v>24</v>
      </c>
      <c r="E3030" s="8" t="s">
        <v>54</v>
      </c>
      <c r="F3030" s="8">
        <v>57427.12</v>
      </c>
      <c r="G3030" s="8">
        <v>93725.15</v>
      </c>
      <c r="H3030" s="8">
        <v>208352.58</v>
      </c>
      <c r="I3030" s="8">
        <v>6.48</v>
      </c>
      <c r="J3030" s="8">
        <v>885</v>
      </c>
      <c r="K3030" s="8" t="str">
        <v>High</v>
      </c>
      <c r="L3030" s="8" t="s">
        <v>39</v>
      </c>
      <c r="M3030" s="8" t="s">
        <v>26</v>
      </c>
      <c r="N3030" s="8" t="s">
        <v>90</v>
      </c>
      <c r="O3030" s="8">
        <v>2023</v>
      </c>
      <c r="P3030" s="8">
        <v>8508.92</v>
      </c>
      <c r="Q3030" s="8">
        <v>4635.17</v>
      </c>
    </row>
    <row r="3031" spans="1:17" x14ac:dyDescent="0.35">
      <c r="A3031" s="8">
        <v>3030</v>
      </c>
      <c r="B3031" s="8" t="s">
        <v>15</v>
      </c>
      <c r="C3031" s="8" t="s">
        <v>33</v>
      </c>
      <c r="D3031" s="8" t="s">
        <v>56</v>
      </c>
      <c r="E3031" s="8" t="s">
        <v>29</v>
      </c>
      <c r="F3031" s="8">
        <v>94176.1</v>
      </c>
      <c r="G3031" s="8">
        <v>485412.68</v>
      </c>
      <c r="H3031" s="8">
        <v>184333.41</v>
      </c>
      <c r="I3031" s="8">
        <v>5.58</v>
      </c>
      <c r="J3031" s="8">
        <v>312</v>
      </c>
      <c r="K3031" s="8" t="str">
        <v>low</v>
      </c>
      <c r="L3031" s="8" t="s">
        <v>39</v>
      </c>
      <c r="M3031" s="8" t="s">
        <v>20</v>
      </c>
      <c r="N3031" s="8" t="s">
        <v>108</v>
      </c>
      <c r="O3031" s="8">
        <v>2023</v>
      </c>
      <c r="P3031" s="8">
        <v>10868.4</v>
      </c>
      <c r="Q3031" s="8">
        <v>7542.98</v>
      </c>
    </row>
    <row r="3032" spans="1:17" x14ac:dyDescent="0.35">
      <c r="A3032" s="8">
        <v>3031</v>
      </c>
      <c r="B3032" s="8" t="s">
        <v>52</v>
      </c>
      <c r="C3032" s="8" t="s">
        <v>23</v>
      </c>
      <c r="D3032" s="8" t="s">
        <v>24</v>
      </c>
      <c r="E3032" s="8" t="s">
        <v>63</v>
      </c>
      <c r="F3032" s="8">
        <v>2625.43</v>
      </c>
      <c r="G3032" s="8">
        <v>331842.65999999997</v>
      </c>
      <c r="H3032" s="8">
        <v>458382.24</v>
      </c>
      <c r="I3032" s="8">
        <v>17.989999999999998</v>
      </c>
      <c r="J3032" s="8">
        <v>401</v>
      </c>
      <c r="K3032" s="8" t="str">
        <v>low</v>
      </c>
      <c r="L3032" s="8" t="s">
        <v>25</v>
      </c>
      <c r="M3032" s="8" t="s">
        <v>20</v>
      </c>
      <c r="N3032" s="8" t="s">
        <v>187</v>
      </c>
      <c r="O3032" s="8">
        <v>2023</v>
      </c>
      <c r="P3032" s="8">
        <v>215.43</v>
      </c>
      <c r="Q3032" s="8">
        <v>154.15</v>
      </c>
    </row>
    <row r="3033" spans="1:17" x14ac:dyDescent="0.35">
      <c r="A3033" s="8">
        <v>3032</v>
      </c>
      <c r="B3033" s="8" t="s">
        <v>32</v>
      </c>
      <c r="C3033" s="8" t="s">
        <v>58</v>
      </c>
      <c r="D3033" s="8" t="s">
        <v>28</v>
      </c>
      <c r="E3033" s="8" t="s">
        <v>38</v>
      </c>
      <c r="F3033" s="8">
        <v>76407.09</v>
      </c>
      <c r="G3033" s="8">
        <v>148166.31</v>
      </c>
      <c r="H3033" s="8">
        <v>189058.77</v>
      </c>
      <c r="I3033" s="8">
        <v>9.56</v>
      </c>
      <c r="J3033" s="8">
        <v>323</v>
      </c>
      <c r="K3033" s="8" t="str">
        <v>low</v>
      </c>
      <c r="L3033" s="8" t="s">
        <v>25</v>
      </c>
      <c r="M3033" s="8" t="s">
        <v>75</v>
      </c>
      <c r="N3033" s="8" t="s">
        <v>120</v>
      </c>
      <c r="O3033" s="8">
        <v>2023</v>
      </c>
      <c r="P3033" s="8">
        <v>3945.73</v>
      </c>
      <c r="Q3033" s="8">
        <v>2142.67</v>
      </c>
    </row>
    <row r="3034" spans="1:17" x14ac:dyDescent="0.35">
      <c r="A3034" s="8">
        <v>3033</v>
      </c>
      <c r="B3034" s="8" t="s">
        <v>22</v>
      </c>
      <c r="C3034" s="8" t="s">
        <v>16</v>
      </c>
      <c r="D3034" s="8" t="s">
        <v>17</v>
      </c>
      <c r="E3034" s="8" t="s">
        <v>29</v>
      </c>
      <c r="F3034" s="8">
        <v>98275.39</v>
      </c>
      <c r="G3034" s="8">
        <v>82278.39</v>
      </c>
      <c r="H3034" s="8">
        <v>121793.05</v>
      </c>
      <c r="I3034" s="8">
        <v>9.51</v>
      </c>
      <c r="J3034" s="8">
        <v>888</v>
      </c>
      <c r="K3034" s="8" t="str">
        <v>High</v>
      </c>
      <c r="L3034" s="8" t="s">
        <v>25</v>
      </c>
      <c r="M3034" s="8" t="s">
        <v>30</v>
      </c>
      <c r="N3034" s="8" t="s">
        <v>138</v>
      </c>
      <c r="O3034" s="8">
        <v>2023</v>
      </c>
      <c r="P3034" s="8">
        <v>9355.44</v>
      </c>
      <c r="Q3034" s="8">
        <v>5716.11</v>
      </c>
    </row>
    <row r="3035" spans="1:17" x14ac:dyDescent="0.35">
      <c r="A3035" s="8">
        <v>3034</v>
      </c>
      <c r="B3035" s="8" t="s">
        <v>32</v>
      </c>
      <c r="C3035" s="8" t="s">
        <v>16</v>
      </c>
      <c r="D3035" s="8" t="s">
        <v>17</v>
      </c>
      <c r="E3035" s="8" t="s">
        <v>18</v>
      </c>
      <c r="F3035" s="8">
        <v>6673.16</v>
      </c>
      <c r="G3035" s="8">
        <v>125695.45</v>
      </c>
      <c r="H3035" s="8">
        <v>354463.13</v>
      </c>
      <c r="I3035" s="8">
        <v>8.73</v>
      </c>
      <c r="J3035" s="8">
        <v>736</v>
      </c>
      <c r="K3035" s="8" t="str">
        <v>Medium</v>
      </c>
      <c r="L3035" s="8" t="s">
        <v>25</v>
      </c>
      <c r="M3035" s="8" t="s">
        <v>26</v>
      </c>
      <c r="N3035" s="8" t="s">
        <v>311</v>
      </c>
      <c r="O3035" s="8">
        <v>2023</v>
      </c>
      <c r="P3035" s="8">
        <v>778.54</v>
      </c>
      <c r="Q3035" s="8">
        <v>526.13</v>
      </c>
    </row>
    <row r="3036" spans="1:17" x14ac:dyDescent="0.35">
      <c r="A3036" s="8">
        <v>3035</v>
      </c>
      <c r="B3036" s="8" t="s">
        <v>22</v>
      </c>
      <c r="C3036" s="8" t="s">
        <v>58</v>
      </c>
      <c r="D3036" s="8" t="s">
        <v>34</v>
      </c>
      <c r="E3036" s="8" t="s">
        <v>38</v>
      </c>
      <c r="F3036" s="8">
        <v>99610.21</v>
      </c>
      <c r="G3036" s="8">
        <v>111002.52</v>
      </c>
      <c r="H3036" s="8">
        <v>54571.19</v>
      </c>
      <c r="I3036" s="8">
        <v>6.16</v>
      </c>
      <c r="J3036" s="8">
        <v>371</v>
      </c>
      <c r="K3036" s="8" t="str">
        <v>low</v>
      </c>
      <c r="L3036" s="8" t="s">
        <v>19</v>
      </c>
      <c r="M3036" s="8" t="s">
        <v>30</v>
      </c>
      <c r="N3036" s="8" t="s">
        <v>239</v>
      </c>
      <c r="O3036" s="8">
        <v>2023</v>
      </c>
      <c r="P3036" s="8">
        <v>11946.5</v>
      </c>
      <c r="Q3036" s="8">
        <v>9572.6</v>
      </c>
    </row>
    <row r="3037" spans="1:17" x14ac:dyDescent="0.35">
      <c r="A3037" s="8">
        <v>3036</v>
      </c>
      <c r="B3037" s="8" t="s">
        <v>85</v>
      </c>
      <c r="C3037" s="8" t="s">
        <v>58</v>
      </c>
      <c r="D3037" s="8" t="s">
        <v>34</v>
      </c>
      <c r="E3037" s="8" t="s">
        <v>63</v>
      </c>
      <c r="F3037" s="8">
        <v>9738.2199999999993</v>
      </c>
      <c r="G3037" s="8">
        <v>110463.12</v>
      </c>
      <c r="H3037" s="8">
        <v>49131.58</v>
      </c>
      <c r="I3037" s="8">
        <v>8.94</v>
      </c>
      <c r="J3037" s="8">
        <v>811</v>
      </c>
      <c r="K3037" s="8" t="str">
        <v>High</v>
      </c>
      <c r="L3037" s="8" t="s">
        <v>35</v>
      </c>
      <c r="M3037" s="8" t="s">
        <v>26</v>
      </c>
      <c r="N3037" s="8" t="s">
        <v>74</v>
      </c>
      <c r="O3037" s="8">
        <v>2023</v>
      </c>
      <c r="P3037" s="8">
        <v>813.43</v>
      </c>
      <c r="Q3037" s="8">
        <v>459.92</v>
      </c>
    </row>
    <row r="3038" spans="1:17" x14ac:dyDescent="0.35">
      <c r="A3038" s="8">
        <v>3037</v>
      </c>
      <c r="B3038" s="8" t="s">
        <v>50</v>
      </c>
      <c r="C3038" s="8" t="s">
        <v>33</v>
      </c>
      <c r="D3038" s="8" t="s">
        <v>24</v>
      </c>
      <c r="E3038" s="8" t="s">
        <v>29</v>
      </c>
      <c r="F3038" s="8">
        <v>12990.31</v>
      </c>
      <c r="G3038" s="8">
        <v>177809.53</v>
      </c>
      <c r="H3038" s="8">
        <v>33724.15</v>
      </c>
      <c r="I3038" s="8">
        <v>5.07</v>
      </c>
      <c r="J3038" s="8">
        <v>884</v>
      </c>
      <c r="K3038" s="8" t="str">
        <v>High</v>
      </c>
      <c r="L3038" s="8" t="s">
        <v>19</v>
      </c>
      <c r="M3038" s="8" t="s">
        <v>30</v>
      </c>
      <c r="N3038" s="8" t="s">
        <v>244</v>
      </c>
      <c r="O3038" s="8">
        <v>2023</v>
      </c>
      <c r="P3038" s="8">
        <v>1388.42</v>
      </c>
      <c r="Q3038" s="8">
        <v>954.33</v>
      </c>
    </row>
    <row r="3039" spans="1:17" x14ac:dyDescent="0.35">
      <c r="A3039" s="8">
        <v>3038</v>
      </c>
      <c r="B3039" s="8" t="s">
        <v>85</v>
      </c>
      <c r="C3039" s="8" t="s">
        <v>58</v>
      </c>
      <c r="D3039" s="8" t="s">
        <v>34</v>
      </c>
      <c r="E3039" s="8" t="s">
        <v>63</v>
      </c>
      <c r="F3039" s="8">
        <v>96835.85</v>
      </c>
      <c r="G3039" s="8">
        <v>255260.9</v>
      </c>
      <c r="H3039" s="8">
        <v>496150.38</v>
      </c>
      <c r="I3039" s="8">
        <v>10.02</v>
      </c>
      <c r="J3039" s="8">
        <v>710</v>
      </c>
      <c r="K3039" s="8" t="str">
        <v>Medium</v>
      </c>
      <c r="L3039" s="8" t="s">
        <v>25</v>
      </c>
      <c r="M3039" s="8" t="s">
        <v>30</v>
      </c>
      <c r="N3039" s="8" t="s">
        <v>292</v>
      </c>
      <c r="O3039" s="8">
        <v>2023</v>
      </c>
      <c r="P3039" s="8">
        <v>10690.68</v>
      </c>
      <c r="Q3039" s="8">
        <v>6435.41</v>
      </c>
    </row>
    <row r="3040" spans="1:17" x14ac:dyDescent="0.35">
      <c r="A3040" s="8">
        <v>3039</v>
      </c>
      <c r="B3040" s="8" t="s">
        <v>85</v>
      </c>
      <c r="C3040" s="8" t="s">
        <v>37</v>
      </c>
      <c r="D3040" s="8" t="s">
        <v>28</v>
      </c>
      <c r="E3040" s="8" t="s">
        <v>54</v>
      </c>
      <c r="F3040" s="8">
        <v>19977.150000000001</v>
      </c>
      <c r="G3040" s="8">
        <v>20582.55</v>
      </c>
      <c r="H3040" s="8">
        <v>146117.39000000001</v>
      </c>
      <c r="I3040" s="8">
        <v>5.1100000000000003</v>
      </c>
      <c r="J3040" s="8">
        <v>696</v>
      </c>
      <c r="K3040" s="8" t="str">
        <v>Medium</v>
      </c>
      <c r="L3040" s="8" t="s">
        <v>25</v>
      </c>
      <c r="M3040" s="8" t="s">
        <v>30</v>
      </c>
      <c r="N3040" s="8" t="s">
        <v>160</v>
      </c>
      <c r="O3040" s="8">
        <v>2023</v>
      </c>
      <c r="P3040" s="8">
        <v>2788.91</v>
      </c>
      <c r="Q3040" s="8">
        <v>1933.65</v>
      </c>
    </row>
    <row r="3041" spans="1:17" x14ac:dyDescent="0.35">
      <c r="A3041" s="8">
        <v>3040</v>
      </c>
      <c r="B3041" s="8" t="s">
        <v>48</v>
      </c>
      <c r="C3041" s="8" t="s">
        <v>16</v>
      </c>
      <c r="D3041" s="8" t="s">
        <v>24</v>
      </c>
      <c r="E3041" s="8" t="s">
        <v>54</v>
      </c>
      <c r="F3041" s="8">
        <v>63708.08</v>
      </c>
      <c r="G3041" s="8">
        <v>287104.69</v>
      </c>
      <c r="H3041" s="8">
        <v>133687.37</v>
      </c>
      <c r="I3041" s="8">
        <v>8.6300000000000008</v>
      </c>
      <c r="J3041" s="8">
        <v>505</v>
      </c>
      <c r="K3041" s="8" t="str">
        <v>low</v>
      </c>
      <c r="L3041" s="8" t="s">
        <v>19</v>
      </c>
      <c r="M3041" s="8" t="s">
        <v>20</v>
      </c>
      <c r="N3041" s="8" t="s">
        <v>257</v>
      </c>
      <c r="O3041" s="8">
        <v>2023</v>
      </c>
      <c r="P3041" s="8">
        <v>4217.8900000000003</v>
      </c>
      <c r="Q3041" s="8">
        <v>3442.31</v>
      </c>
    </row>
    <row r="3042" spans="1:17" x14ac:dyDescent="0.35">
      <c r="A3042" s="8">
        <v>3041</v>
      </c>
      <c r="B3042" s="8" t="s">
        <v>15</v>
      </c>
      <c r="C3042" s="8" t="s">
        <v>33</v>
      </c>
      <c r="D3042" s="8" t="s">
        <v>56</v>
      </c>
      <c r="E3042" s="8" t="s">
        <v>18</v>
      </c>
      <c r="F3042" s="8">
        <v>49096.13</v>
      </c>
      <c r="G3042" s="8">
        <v>299894.36</v>
      </c>
      <c r="H3042" s="8">
        <v>369800.83</v>
      </c>
      <c r="I3042" s="8">
        <v>9.64</v>
      </c>
      <c r="J3042" s="8">
        <v>890</v>
      </c>
      <c r="K3042" s="8" t="str">
        <v>High</v>
      </c>
      <c r="L3042" s="8" t="s">
        <v>39</v>
      </c>
      <c r="M3042" s="8" t="s">
        <v>75</v>
      </c>
      <c r="N3042" s="8" t="s">
        <v>394</v>
      </c>
      <c r="O3042" s="8">
        <v>2023</v>
      </c>
      <c r="P3042" s="8">
        <v>6780.1</v>
      </c>
      <c r="Q3042" s="8">
        <v>4660.84</v>
      </c>
    </row>
    <row r="3043" spans="1:17" x14ac:dyDescent="0.35">
      <c r="A3043" s="8">
        <v>3042</v>
      </c>
      <c r="B3043" s="8" t="s">
        <v>79</v>
      </c>
      <c r="C3043" s="8" t="s">
        <v>33</v>
      </c>
      <c r="D3043" s="8" t="s">
        <v>56</v>
      </c>
      <c r="E3043" s="8" t="s">
        <v>38</v>
      </c>
      <c r="F3043" s="8">
        <v>10397.42</v>
      </c>
      <c r="G3043" s="8">
        <v>205105.89</v>
      </c>
      <c r="H3043" s="8">
        <v>57558.36</v>
      </c>
      <c r="I3043" s="8">
        <v>11.09</v>
      </c>
      <c r="J3043" s="8">
        <v>543</v>
      </c>
      <c r="K3043" s="8" t="str">
        <v>low</v>
      </c>
      <c r="L3043" s="8" t="s">
        <v>35</v>
      </c>
      <c r="M3043" s="8" t="s">
        <v>75</v>
      </c>
      <c r="N3043" s="8" t="s">
        <v>118</v>
      </c>
      <c r="O3043" s="8">
        <v>2023</v>
      </c>
      <c r="P3043" s="8">
        <v>769.46</v>
      </c>
      <c r="Q3043" s="8">
        <v>469.17</v>
      </c>
    </row>
    <row r="3044" spans="1:17" x14ac:dyDescent="0.35">
      <c r="A3044" s="8">
        <v>3043</v>
      </c>
      <c r="B3044" s="8" t="s">
        <v>41</v>
      </c>
      <c r="C3044" s="8" t="s">
        <v>37</v>
      </c>
      <c r="D3044" s="8" t="s">
        <v>28</v>
      </c>
      <c r="E3044" s="8" t="s">
        <v>29</v>
      </c>
      <c r="F3044" s="8">
        <v>71023.899999999994</v>
      </c>
      <c r="G3044" s="8">
        <v>391209.01</v>
      </c>
      <c r="H3044" s="8">
        <v>251764.61</v>
      </c>
      <c r="I3044" s="8">
        <v>9.9600000000000009</v>
      </c>
      <c r="J3044" s="8">
        <v>899</v>
      </c>
      <c r="K3044" s="8" t="str">
        <v>High</v>
      </c>
      <c r="L3044" s="8" t="s">
        <v>35</v>
      </c>
      <c r="M3044" s="8" t="s">
        <v>20</v>
      </c>
      <c r="N3044" s="8" t="s">
        <v>229</v>
      </c>
      <c r="O3044" s="8">
        <v>2023</v>
      </c>
      <c r="P3044" s="8">
        <v>4240.67</v>
      </c>
      <c r="Q3044" s="8">
        <v>2143.02</v>
      </c>
    </row>
    <row r="3045" spans="1:17" x14ac:dyDescent="0.35">
      <c r="A3045" s="8">
        <v>3044</v>
      </c>
      <c r="B3045" s="8" t="s">
        <v>52</v>
      </c>
      <c r="C3045" s="8" t="s">
        <v>37</v>
      </c>
      <c r="D3045" s="8" t="s">
        <v>24</v>
      </c>
      <c r="E3045" s="8" t="s">
        <v>38</v>
      </c>
      <c r="F3045" s="8">
        <v>94360.09</v>
      </c>
      <c r="G3045" s="8">
        <v>323353.11</v>
      </c>
      <c r="H3045" s="8">
        <v>219407.11</v>
      </c>
      <c r="I3045" s="8">
        <v>9.67</v>
      </c>
      <c r="J3045" s="8">
        <v>779</v>
      </c>
      <c r="K3045" s="8" t="str">
        <v>High</v>
      </c>
      <c r="L3045" s="8" t="s">
        <v>39</v>
      </c>
      <c r="M3045" s="8" t="s">
        <v>30</v>
      </c>
      <c r="N3045" s="8" t="s">
        <v>414</v>
      </c>
      <c r="O3045" s="8">
        <v>2023</v>
      </c>
      <c r="P3045" s="8">
        <v>11776.49</v>
      </c>
      <c r="Q3045" s="8">
        <v>10431.280000000001</v>
      </c>
    </row>
    <row r="3046" spans="1:17" x14ac:dyDescent="0.35">
      <c r="A3046" s="8">
        <v>3045</v>
      </c>
      <c r="B3046" s="8" t="s">
        <v>43</v>
      </c>
      <c r="C3046" s="8" t="s">
        <v>33</v>
      </c>
      <c r="D3046" s="8" t="s">
        <v>28</v>
      </c>
      <c r="E3046" s="8" t="s">
        <v>29</v>
      </c>
      <c r="F3046" s="8">
        <v>92746.64</v>
      </c>
      <c r="G3046" s="8">
        <v>135558.39999999999</v>
      </c>
      <c r="H3046" s="8">
        <v>209147.2</v>
      </c>
      <c r="I3046" s="8">
        <v>8.4499999999999993</v>
      </c>
      <c r="J3046" s="8">
        <v>872</v>
      </c>
      <c r="K3046" s="8" t="str">
        <v>High</v>
      </c>
      <c r="L3046" s="8" t="s">
        <v>39</v>
      </c>
      <c r="M3046" s="8" t="s">
        <v>26</v>
      </c>
      <c r="N3046" s="8" t="s">
        <v>366</v>
      </c>
      <c r="O3046" s="8">
        <v>2023</v>
      </c>
      <c r="P3046" s="8">
        <v>8041.94</v>
      </c>
      <c r="Q3046" s="8">
        <v>6206.02</v>
      </c>
    </row>
    <row r="3047" spans="1:17" x14ac:dyDescent="0.35">
      <c r="A3047" s="8">
        <v>3046</v>
      </c>
      <c r="B3047" s="8" t="s">
        <v>41</v>
      </c>
      <c r="C3047" s="8" t="s">
        <v>33</v>
      </c>
      <c r="D3047" s="8" t="s">
        <v>17</v>
      </c>
      <c r="E3047" s="8" t="s">
        <v>63</v>
      </c>
      <c r="F3047" s="8">
        <v>30502.2</v>
      </c>
      <c r="G3047" s="8">
        <v>379378.08</v>
      </c>
      <c r="H3047" s="8">
        <v>100850.51</v>
      </c>
      <c r="I3047" s="8">
        <v>11.12</v>
      </c>
      <c r="J3047" s="8">
        <v>686</v>
      </c>
      <c r="K3047" s="8" t="str">
        <v>Medium</v>
      </c>
      <c r="L3047" s="8" t="s">
        <v>39</v>
      </c>
      <c r="M3047" s="8" t="s">
        <v>30</v>
      </c>
      <c r="N3047" s="8" t="s">
        <v>191</v>
      </c>
      <c r="O3047" s="8">
        <v>2023</v>
      </c>
      <c r="P3047" s="8">
        <v>3526.69</v>
      </c>
      <c r="Q3047" s="8">
        <v>2310.9699999999998</v>
      </c>
    </row>
    <row r="3048" spans="1:17" x14ac:dyDescent="0.35">
      <c r="A3048" s="8">
        <v>3047</v>
      </c>
      <c r="B3048" s="8" t="s">
        <v>32</v>
      </c>
      <c r="C3048" s="8" t="s">
        <v>33</v>
      </c>
      <c r="D3048" s="8" t="s">
        <v>56</v>
      </c>
      <c r="E3048" s="8" t="s">
        <v>63</v>
      </c>
      <c r="F3048" s="8">
        <v>60567.44</v>
      </c>
      <c r="G3048" s="8">
        <v>208259.37</v>
      </c>
      <c r="H3048" s="8">
        <v>117691.22</v>
      </c>
      <c r="I3048" s="8">
        <v>7.64</v>
      </c>
      <c r="J3048" s="8">
        <v>865</v>
      </c>
      <c r="K3048" s="8" t="str">
        <v>High</v>
      </c>
      <c r="L3048" s="8" t="s">
        <v>35</v>
      </c>
      <c r="M3048" s="8" t="s">
        <v>30</v>
      </c>
      <c r="N3048" s="8" t="s">
        <v>179</v>
      </c>
      <c r="O3048" s="8">
        <v>2023</v>
      </c>
      <c r="P3048" s="8">
        <v>3712.81</v>
      </c>
      <c r="Q3048" s="8">
        <v>2233.2600000000002</v>
      </c>
    </row>
    <row r="3049" spans="1:17" x14ac:dyDescent="0.35">
      <c r="A3049" s="8">
        <v>3048</v>
      </c>
      <c r="B3049" s="8" t="s">
        <v>22</v>
      </c>
      <c r="C3049" s="8" t="s">
        <v>16</v>
      </c>
      <c r="D3049" s="8" t="s">
        <v>28</v>
      </c>
      <c r="E3049" s="8" t="s">
        <v>54</v>
      </c>
      <c r="F3049" s="8">
        <v>71426.14</v>
      </c>
      <c r="G3049" s="8">
        <v>167195.92000000001</v>
      </c>
      <c r="H3049" s="8">
        <v>147639.06</v>
      </c>
      <c r="I3049" s="8">
        <v>17.93</v>
      </c>
      <c r="J3049" s="8">
        <v>397</v>
      </c>
      <c r="K3049" s="8" t="str">
        <v>low</v>
      </c>
      <c r="L3049" s="8" t="s">
        <v>35</v>
      </c>
      <c r="M3049" s="8" t="s">
        <v>75</v>
      </c>
      <c r="N3049" s="8" t="s">
        <v>67</v>
      </c>
      <c r="O3049" s="8">
        <v>2023</v>
      </c>
      <c r="P3049" s="8">
        <v>6357.25</v>
      </c>
      <c r="Q3049" s="8">
        <v>5252.93</v>
      </c>
    </row>
    <row r="3050" spans="1:17" x14ac:dyDescent="0.35">
      <c r="A3050" s="8">
        <v>3049</v>
      </c>
      <c r="B3050" s="8" t="s">
        <v>52</v>
      </c>
      <c r="C3050" s="8" t="s">
        <v>33</v>
      </c>
      <c r="D3050" s="8" t="s">
        <v>24</v>
      </c>
      <c r="E3050" s="8" t="s">
        <v>18</v>
      </c>
      <c r="F3050" s="8">
        <v>23334.63</v>
      </c>
      <c r="G3050" s="8">
        <v>448034.43</v>
      </c>
      <c r="H3050" s="8">
        <v>115609.60000000001</v>
      </c>
      <c r="I3050" s="8">
        <v>17.53</v>
      </c>
      <c r="J3050" s="8">
        <v>821</v>
      </c>
      <c r="K3050" s="8" t="str">
        <v>High</v>
      </c>
      <c r="L3050" s="8" t="s">
        <v>35</v>
      </c>
      <c r="M3050" s="8" t="s">
        <v>75</v>
      </c>
      <c r="N3050" s="8" t="s">
        <v>206</v>
      </c>
      <c r="O3050" s="8">
        <v>2023</v>
      </c>
      <c r="P3050" s="8">
        <v>3151.83</v>
      </c>
      <c r="Q3050" s="8">
        <v>2335.6999999999998</v>
      </c>
    </row>
    <row r="3051" spans="1:17" x14ac:dyDescent="0.35">
      <c r="A3051" s="8">
        <v>3050</v>
      </c>
      <c r="B3051" s="8" t="s">
        <v>79</v>
      </c>
      <c r="C3051" s="8" t="s">
        <v>37</v>
      </c>
      <c r="D3051" s="8" t="s">
        <v>28</v>
      </c>
      <c r="E3051" s="8" t="s">
        <v>18</v>
      </c>
      <c r="F3051" s="8">
        <v>86033.51</v>
      </c>
      <c r="G3051" s="8">
        <v>395555.13</v>
      </c>
      <c r="H3051" s="8">
        <v>136387.60999999999</v>
      </c>
      <c r="I3051" s="8">
        <v>7.1</v>
      </c>
      <c r="J3051" s="8">
        <v>302</v>
      </c>
      <c r="K3051" s="8" t="str">
        <v>low</v>
      </c>
      <c r="L3051" s="8" t="s">
        <v>39</v>
      </c>
      <c r="M3051" s="8" t="s">
        <v>75</v>
      </c>
      <c r="N3051" s="8" t="s">
        <v>319</v>
      </c>
      <c r="O3051" s="8">
        <v>2023</v>
      </c>
      <c r="P3051" s="8">
        <v>5312.32</v>
      </c>
      <c r="Q3051" s="8">
        <v>4535.5600000000004</v>
      </c>
    </row>
    <row r="3052" spans="1:17" x14ac:dyDescent="0.35">
      <c r="A3052" s="8">
        <v>3051</v>
      </c>
      <c r="B3052" s="8" t="s">
        <v>50</v>
      </c>
      <c r="C3052" s="8" t="s">
        <v>16</v>
      </c>
      <c r="D3052" s="8" t="s">
        <v>17</v>
      </c>
      <c r="E3052" s="8" t="s">
        <v>54</v>
      </c>
      <c r="F3052" s="8">
        <v>38837.050000000003</v>
      </c>
      <c r="G3052" s="8">
        <v>158480.32999999999</v>
      </c>
      <c r="H3052" s="8">
        <v>6819.14</v>
      </c>
      <c r="I3052" s="8">
        <v>8.08</v>
      </c>
      <c r="J3052" s="8">
        <v>853</v>
      </c>
      <c r="K3052" s="8" t="str">
        <v>High</v>
      </c>
      <c r="L3052" s="8" t="s">
        <v>19</v>
      </c>
      <c r="M3052" s="8" t="s">
        <v>46</v>
      </c>
      <c r="N3052" s="8" t="s">
        <v>301</v>
      </c>
      <c r="O3052" s="8">
        <v>2023</v>
      </c>
      <c r="P3052" s="8">
        <v>4225.8999999999996</v>
      </c>
      <c r="Q3052" s="8">
        <v>3727.12</v>
      </c>
    </row>
    <row r="3053" spans="1:17" x14ac:dyDescent="0.35">
      <c r="A3053" s="8">
        <v>3052</v>
      </c>
      <c r="B3053" s="8" t="s">
        <v>43</v>
      </c>
      <c r="C3053" s="8" t="s">
        <v>23</v>
      </c>
      <c r="D3053" s="8" t="s">
        <v>34</v>
      </c>
      <c r="E3053" s="8" t="s">
        <v>29</v>
      </c>
      <c r="F3053" s="8">
        <v>12670.59</v>
      </c>
      <c r="G3053" s="8">
        <v>179920.81</v>
      </c>
      <c r="H3053" s="8">
        <v>303405.68</v>
      </c>
      <c r="I3053" s="8">
        <v>10.130000000000001</v>
      </c>
      <c r="J3053" s="8">
        <v>681</v>
      </c>
      <c r="K3053" s="8" t="str">
        <v>Medium</v>
      </c>
      <c r="L3053" s="8" t="s">
        <v>25</v>
      </c>
      <c r="M3053" s="8" t="s">
        <v>75</v>
      </c>
      <c r="N3053" s="8" t="s">
        <v>113</v>
      </c>
      <c r="O3053" s="8">
        <v>2023</v>
      </c>
      <c r="P3053" s="8">
        <v>1885.71</v>
      </c>
      <c r="Q3053" s="8">
        <v>1066.1500000000001</v>
      </c>
    </row>
    <row r="3054" spans="1:17" x14ac:dyDescent="0.35">
      <c r="A3054" s="8">
        <v>3053</v>
      </c>
      <c r="B3054" s="8" t="s">
        <v>43</v>
      </c>
      <c r="C3054" s="8" t="s">
        <v>16</v>
      </c>
      <c r="D3054" s="8" t="s">
        <v>24</v>
      </c>
      <c r="E3054" s="8" t="s">
        <v>38</v>
      </c>
      <c r="F3054" s="8">
        <v>67814.89</v>
      </c>
      <c r="G3054" s="8">
        <v>206779.17</v>
      </c>
      <c r="H3054" s="8">
        <v>153230.82</v>
      </c>
      <c r="I3054" s="8">
        <v>8.4499999999999993</v>
      </c>
      <c r="J3054" s="8">
        <v>648</v>
      </c>
      <c r="K3054" s="8" t="str">
        <v>Medium</v>
      </c>
      <c r="L3054" s="8" t="s">
        <v>19</v>
      </c>
      <c r="M3054" s="8" t="s">
        <v>75</v>
      </c>
      <c r="N3054" s="8" t="s">
        <v>225</v>
      </c>
      <c r="O3054" s="8">
        <v>2023</v>
      </c>
      <c r="P3054" s="8">
        <v>6860.31</v>
      </c>
      <c r="Q3054" s="8">
        <v>5658.36</v>
      </c>
    </row>
    <row r="3055" spans="1:17" x14ac:dyDescent="0.35">
      <c r="A3055" s="8">
        <v>3054</v>
      </c>
      <c r="B3055" s="8" t="s">
        <v>85</v>
      </c>
      <c r="C3055" s="8" t="s">
        <v>33</v>
      </c>
      <c r="D3055" s="8" t="s">
        <v>34</v>
      </c>
      <c r="E3055" s="8" t="s">
        <v>38</v>
      </c>
      <c r="F3055" s="8">
        <v>20411.669999999998</v>
      </c>
      <c r="G3055" s="8">
        <v>264789.39</v>
      </c>
      <c r="H3055" s="8">
        <v>286773.13</v>
      </c>
      <c r="I3055" s="8">
        <v>13.93</v>
      </c>
      <c r="J3055" s="8">
        <v>326</v>
      </c>
      <c r="K3055" s="8" t="str">
        <v>low</v>
      </c>
      <c r="L3055" s="8" t="s">
        <v>35</v>
      </c>
      <c r="M3055" s="8" t="s">
        <v>75</v>
      </c>
      <c r="N3055" s="8" t="s">
        <v>74</v>
      </c>
      <c r="O3055" s="8">
        <v>2023</v>
      </c>
      <c r="P3055" s="8">
        <v>1164.81</v>
      </c>
      <c r="Q3055" s="8">
        <v>773.64</v>
      </c>
    </row>
    <row r="3056" spans="1:17" x14ac:dyDescent="0.35">
      <c r="A3056" s="8">
        <v>3055</v>
      </c>
      <c r="B3056" s="8" t="s">
        <v>52</v>
      </c>
      <c r="C3056" s="8" t="s">
        <v>37</v>
      </c>
      <c r="D3056" s="8" t="s">
        <v>17</v>
      </c>
      <c r="E3056" s="8" t="s">
        <v>54</v>
      </c>
      <c r="F3056" s="8">
        <v>68407.210000000006</v>
      </c>
      <c r="G3056" s="8">
        <v>81049.75</v>
      </c>
      <c r="H3056" s="8">
        <v>157395.47</v>
      </c>
      <c r="I3056" s="8">
        <v>6.32</v>
      </c>
      <c r="J3056" s="8">
        <v>694</v>
      </c>
      <c r="K3056" s="8" t="str">
        <v>Medium</v>
      </c>
      <c r="L3056" s="8" t="s">
        <v>39</v>
      </c>
      <c r="M3056" s="8" t="s">
        <v>46</v>
      </c>
      <c r="N3056" s="8" t="s">
        <v>90</v>
      </c>
      <c r="O3056" s="8">
        <v>2023</v>
      </c>
      <c r="P3056" s="8">
        <v>6525.42</v>
      </c>
      <c r="Q3056" s="8">
        <v>4038.27</v>
      </c>
    </row>
    <row r="3057" spans="1:17" x14ac:dyDescent="0.35">
      <c r="A3057" s="8">
        <v>3056</v>
      </c>
      <c r="B3057" s="8" t="s">
        <v>48</v>
      </c>
      <c r="C3057" s="8" t="s">
        <v>23</v>
      </c>
      <c r="D3057" s="8" t="s">
        <v>28</v>
      </c>
      <c r="E3057" s="8" t="s">
        <v>18</v>
      </c>
      <c r="F3057" s="8">
        <v>72166.7</v>
      </c>
      <c r="G3057" s="8">
        <v>470822.12</v>
      </c>
      <c r="H3057" s="8">
        <v>109778.68</v>
      </c>
      <c r="I3057" s="8">
        <v>17.22</v>
      </c>
      <c r="J3057" s="8">
        <v>892</v>
      </c>
      <c r="K3057" s="8" t="str">
        <v>High</v>
      </c>
      <c r="L3057" s="8" t="s">
        <v>35</v>
      </c>
      <c r="M3057" s="8" t="s">
        <v>20</v>
      </c>
      <c r="N3057" s="8" t="s">
        <v>180</v>
      </c>
      <c r="O3057" s="8">
        <v>2023</v>
      </c>
      <c r="P3057" s="8">
        <v>8794.77</v>
      </c>
      <c r="Q3057" s="8">
        <v>7135.29</v>
      </c>
    </row>
    <row r="3058" spans="1:17" x14ac:dyDescent="0.35">
      <c r="A3058" s="8">
        <v>3057</v>
      </c>
      <c r="B3058" s="8" t="s">
        <v>52</v>
      </c>
      <c r="C3058" s="8" t="s">
        <v>58</v>
      </c>
      <c r="D3058" s="8" t="s">
        <v>17</v>
      </c>
      <c r="E3058" s="8" t="s">
        <v>18</v>
      </c>
      <c r="F3058" s="8">
        <v>32146.45</v>
      </c>
      <c r="G3058" s="8">
        <v>223387.13</v>
      </c>
      <c r="H3058" s="8">
        <v>498971.57</v>
      </c>
      <c r="I3058" s="8">
        <v>13.71</v>
      </c>
      <c r="J3058" s="8">
        <v>538</v>
      </c>
      <c r="K3058" s="8" t="str">
        <v>low</v>
      </c>
      <c r="L3058" s="8" t="s">
        <v>19</v>
      </c>
      <c r="M3058" s="8" t="s">
        <v>46</v>
      </c>
      <c r="N3058" s="8" t="s">
        <v>248</v>
      </c>
      <c r="O3058" s="8">
        <v>2023</v>
      </c>
      <c r="P3058" s="8">
        <v>2101.38</v>
      </c>
      <c r="Q3058" s="8">
        <v>1070.26</v>
      </c>
    </row>
    <row r="3059" spans="1:17" x14ac:dyDescent="0.35">
      <c r="A3059" s="8">
        <v>3058</v>
      </c>
      <c r="B3059" s="8" t="s">
        <v>43</v>
      </c>
      <c r="C3059" s="8" t="s">
        <v>16</v>
      </c>
      <c r="D3059" s="8" t="s">
        <v>17</v>
      </c>
      <c r="E3059" s="8" t="s">
        <v>18</v>
      </c>
      <c r="F3059" s="8">
        <v>28852.09</v>
      </c>
      <c r="G3059" s="8">
        <v>307289.06</v>
      </c>
      <c r="H3059" s="8">
        <v>146842.95000000001</v>
      </c>
      <c r="I3059" s="8">
        <v>7.83</v>
      </c>
      <c r="J3059" s="8">
        <v>603</v>
      </c>
      <c r="K3059" s="8" t="str">
        <v>Medium</v>
      </c>
      <c r="L3059" s="8" t="s">
        <v>19</v>
      </c>
      <c r="M3059" s="8" t="s">
        <v>26</v>
      </c>
      <c r="N3059" s="8" t="s">
        <v>368</v>
      </c>
      <c r="O3059" s="8">
        <v>2023</v>
      </c>
      <c r="P3059" s="8">
        <v>3968.97</v>
      </c>
      <c r="Q3059" s="8">
        <v>2282.81</v>
      </c>
    </row>
    <row r="3060" spans="1:17" x14ac:dyDescent="0.35">
      <c r="A3060" s="8">
        <v>3059</v>
      </c>
      <c r="B3060" s="8" t="s">
        <v>32</v>
      </c>
      <c r="C3060" s="8" t="s">
        <v>37</v>
      </c>
      <c r="D3060" s="8" t="s">
        <v>34</v>
      </c>
      <c r="E3060" s="8" t="s">
        <v>18</v>
      </c>
      <c r="F3060" s="8">
        <v>89492.47</v>
      </c>
      <c r="G3060" s="8">
        <v>471117.04</v>
      </c>
      <c r="H3060" s="8">
        <v>66374.73</v>
      </c>
      <c r="I3060" s="8">
        <v>15.54</v>
      </c>
      <c r="J3060" s="8">
        <v>508</v>
      </c>
      <c r="K3060" s="8" t="str">
        <v>low</v>
      </c>
      <c r="L3060" s="8" t="s">
        <v>35</v>
      </c>
      <c r="M3060" s="8" t="s">
        <v>30</v>
      </c>
      <c r="N3060" s="8" t="s">
        <v>258</v>
      </c>
      <c r="O3060" s="8">
        <v>2023</v>
      </c>
      <c r="P3060" s="8">
        <v>8548.25</v>
      </c>
      <c r="Q3060" s="8">
        <v>7346.53</v>
      </c>
    </row>
    <row r="3061" spans="1:17" x14ac:dyDescent="0.35">
      <c r="A3061" s="8">
        <v>3060</v>
      </c>
      <c r="B3061" s="8" t="s">
        <v>79</v>
      </c>
      <c r="C3061" s="8" t="s">
        <v>58</v>
      </c>
      <c r="D3061" s="8" t="s">
        <v>24</v>
      </c>
      <c r="E3061" s="8" t="s">
        <v>54</v>
      </c>
      <c r="F3061" s="8">
        <v>91748.88</v>
      </c>
      <c r="G3061" s="8">
        <v>359263.88</v>
      </c>
      <c r="H3061" s="8">
        <v>419542.8</v>
      </c>
      <c r="I3061" s="8">
        <v>14.21</v>
      </c>
      <c r="J3061" s="8">
        <v>661</v>
      </c>
      <c r="K3061" s="8" t="str">
        <v>Medium</v>
      </c>
      <c r="L3061" s="8" t="s">
        <v>25</v>
      </c>
      <c r="M3061" s="8" t="s">
        <v>30</v>
      </c>
      <c r="N3061" s="8" t="s">
        <v>73</v>
      </c>
      <c r="O3061" s="8">
        <v>2023</v>
      </c>
      <c r="P3061" s="8">
        <v>12261.55</v>
      </c>
      <c r="Q3061" s="8">
        <v>6689.91</v>
      </c>
    </row>
    <row r="3062" spans="1:17" x14ac:dyDescent="0.35">
      <c r="A3062" s="8">
        <v>3061</v>
      </c>
      <c r="B3062" s="8" t="s">
        <v>22</v>
      </c>
      <c r="C3062" s="8" t="s">
        <v>58</v>
      </c>
      <c r="D3062" s="8" t="s">
        <v>24</v>
      </c>
      <c r="E3062" s="8" t="s">
        <v>18</v>
      </c>
      <c r="F3062" s="8">
        <v>32332.799999999999</v>
      </c>
      <c r="G3062" s="8">
        <v>312242.67</v>
      </c>
      <c r="H3062" s="8">
        <v>196574.51</v>
      </c>
      <c r="I3062" s="8">
        <v>10.43</v>
      </c>
      <c r="J3062" s="8">
        <v>620</v>
      </c>
      <c r="K3062" s="8" t="str">
        <v>Medium</v>
      </c>
      <c r="L3062" s="8" t="s">
        <v>25</v>
      </c>
      <c r="M3062" s="8" t="s">
        <v>75</v>
      </c>
      <c r="N3062" s="8" t="s">
        <v>99</v>
      </c>
      <c r="O3062" s="8">
        <v>2023</v>
      </c>
      <c r="P3062" s="8">
        <v>3319.61</v>
      </c>
      <c r="Q3062" s="8">
        <v>1830.46</v>
      </c>
    </row>
    <row r="3063" spans="1:17" x14ac:dyDescent="0.35">
      <c r="A3063" s="8">
        <v>3062</v>
      </c>
      <c r="B3063" s="8" t="s">
        <v>48</v>
      </c>
      <c r="C3063" s="8" t="s">
        <v>23</v>
      </c>
      <c r="D3063" s="8" t="s">
        <v>24</v>
      </c>
      <c r="E3063" s="8" t="s">
        <v>63</v>
      </c>
      <c r="F3063" s="8">
        <v>94950.73</v>
      </c>
      <c r="G3063" s="8">
        <v>365141.22</v>
      </c>
      <c r="H3063" s="8">
        <v>218141.37</v>
      </c>
      <c r="I3063" s="8">
        <v>17.809999999999999</v>
      </c>
      <c r="J3063" s="8">
        <v>492</v>
      </c>
      <c r="K3063" s="8" t="str">
        <v>low</v>
      </c>
      <c r="L3063" s="8" t="s">
        <v>19</v>
      </c>
      <c r="M3063" s="8" t="s">
        <v>30</v>
      </c>
      <c r="N3063" s="8" t="s">
        <v>331</v>
      </c>
      <c r="O3063" s="8">
        <v>2023</v>
      </c>
      <c r="P3063" s="8">
        <v>11268.09</v>
      </c>
      <c r="Q3063" s="8">
        <v>8805.81</v>
      </c>
    </row>
    <row r="3064" spans="1:17" x14ac:dyDescent="0.35">
      <c r="A3064" s="8">
        <v>3063</v>
      </c>
      <c r="B3064" s="8" t="s">
        <v>15</v>
      </c>
      <c r="C3064" s="8" t="s">
        <v>37</v>
      </c>
      <c r="D3064" s="8" t="s">
        <v>17</v>
      </c>
      <c r="E3064" s="8" t="s">
        <v>18</v>
      </c>
      <c r="F3064" s="8">
        <v>60961.95</v>
      </c>
      <c r="G3064" s="8">
        <v>203457.46</v>
      </c>
      <c r="H3064" s="8">
        <v>429023.22</v>
      </c>
      <c r="I3064" s="8">
        <v>12.05</v>
      </c>
      <c r="J3064" s="8">
        <v>502</v>
      </c>
      <c r="K3064" s="8" t="str">
        <v>low</v>
      </c>
      <c r="L3064" s="8" t="s">
        <v>45</v>
      </c>
      <c r="M3064" s="8" t="s">
        <v>20</v>
      </c>
      <c r="N3064" s="8" t="s">
        <v>156</v>
      </c>
      <c r="O3064" s="8">
        <v>2023</v>
      </c>
      <c r="P3064" s="8">
        <v>5449.95</v>
      </c>
      <c r="Q3064" s="8">
        <v>2734.98</v>
      </c>
    </row>
    <row r="3065" spans="1:17" x14ac:dyDescent="0.35">
      <c r="A3065" s="8">
        <v>3064</v>
      </c>
      <c r="B3065" s="8" t="s">
        <v>15</v>
      </c>
      <c r="C3065" s="8" t="s">
        <v>33</v>
      </c>
      <c r="D3065" s="8" t="s">
        <v>24</v>
      </c>
      <c r="E3065" s="8" t="s">
        <v>38</v>
      </c>
      <c r="F3065" s="8">
        <v>34544.46</v>
      </c>
      <c r="G3065" s="8">
        <v>262637.09000000003</v>
      </c>
      <c r="H3065" s="8">
        <v>47937.57</v>
      </c>
      <c r="I3065" s="8">
        <v>10.64</v>
      </c>
      <c r="J3065" s="8">
        <v>413</v>
      </c>
      <c r="K3065" s="8" t="str">
        <v>low</v>
      </c>
      <c r="L3065" s="8" t="s">
        <v>39</v>
      </c>
      <c r="M3065" s="8" t="s">
        <v>30</v>
      </c>
      <c r="N3065" s="8" t="s">
        <v>201</v>
      </c>
      <c r="O3065" s="8">
        <v>2023</v>
      </c>
      <c r="P3065" s="8">
        <v>4534.84</v>
      </c>
      <c r="Q3065" s="8">
        <v>3872.12</v>
      </c>
    </row>
    <row r="3066" spans="1:17" x14ac:dyDescent="0.35">
      <c r="A3066" s="8">
        <v>3065</v>
      </c>
      <c r="B3066" s="8" t="s">
        <v>15</v>
      </c>
      <c r="C3066" s="8" t="s">
        <v>16</v>
      </c>
      <c r="D3066" s="8" t="s">
        <v>34</v>
      </c>
      <c r="E3066" s="8" t="s">
        <v>54</v>
      </c>
      <c r="F3066" s="8">
        <v>1776.4</v>
      </c>
      <c r="G3066" s="8">
        <v>43925.53</v>
      </c>
      <c r="H3066" s="8">
        <v>278667.08</v>
      </c>
      <c r="I3066" s="8">
        <v>9.5500000000000007</v>
      </c>
      <c r="J3066" s="8">
        <v>634</v>
      </c>
      <c r="K3066" s="8" t="str">
        <v>Medium</v>
      </c>
      <c r="L3066" s="8" t="s">
        <v>35</v>
      </c>
      <c r="M3066" s="8" t="s">
        <v>26</v>
      </c>
      <c r="N3066" s="8" t="s">
        <v>369</v>
      </c>
      <c r="O3066" s="8">
        <v>2023</v>
      </c>
      <c r="P3066" s="8">
        <v>172.64</v>
      </c>
      <c r="Q3066" s="8">
        <v>127.86</v>
      </c>
    </row>
    <row r="3067" spans="1:17" x14ac:dyDescent="0.35">
      <c r="A3067" s="8">
        <v>3066</v>
      </c>
      <c r="B3067" s="8" t="s">
        <v>48</v>
      </c>
      <c r="C3067" s="8" t="s">
        <v>33</v>
      </c>
      <c r="D3067" s="8" t="s">
        <v>34</v>
      </c>
      <c r="E3067" s="8" t="s">
        <v>29</v>
      </c>
      <c r="F3067" s="8">
        <v>70580.5</v>
      </c>
      <c r="G3067" s="8">
        <v>232272.73</v>
      </c>
      <c r="H3067" s="8">
        <v>448247.92</v>
      </c>
      <c r="I3067" s="8">
        <v>13.2</v>
      </c>
      <c r="J3067" s="8">
        <v>490</v>
      </c>
      <c r="K3067" s="8" t="str">
        <v>low</v>
      </c>
      <c r="L3067" s="8" t="s">
        <v>35</v>
      </c>
      <c r="M3067" s="8" t="s">
        <v>20</v>
      </c>
      <c r="N3067" s="8" t="s">
        <v>124</v>
      </c>
      <c r="O3067" s="8">
        <v>2023</v>
      </c>
      <c r="P3067" s="8">
        <v>6327.16</v>
      </c>
      <c r="Q3067" s="8">
        <v>4082.64</v>
      </c>
    </row>
    <row r="3068" spans="1:17" x14ac:dyDescent="0.35">
      <c r="A3068" s="8">
        <v>3067</v>
      </c>
      <c r="B3068" s="8" t="s">
        <v>41</v>
      </c>
      <c r="C3068" s="8" t="s">
        <v>16</v>
      </c>
      <c r="D3068" s="8" t="s">
        <v>28</v>
      </c>
      <c r="E3068" s="8" t="s">
        <v>54</v>
      </c>
      <c r="F3068" s="8">
        <v>42496.97</v>
      </c>
      <c r="G3068" s="8">
        <v>463808.02</v>
      </c>
      <c r="H3068" s="8">
        <v>248379.47</v>
      </c>
      <c r="I3068" s="8">
        <v>17.239999999999998</v>
      </c>
      <c r="J3068" s="8">
        <v>466</v>
      </c>
      <c r="K3068" s="8" t="str">
        <v>low</v>
      </c>
      <c r="L3068" s="8" t="s">
        <v>19</v>
      </c>
      <c r="M3068" s="8" t="s">
        <v>46</v>
      </c>
      <c r="N3068" s="8" t="s">
        <v>194</v>
      </c>
      <c r="O3068" s="8">
        <v>2023</v>
      </c>
      <c r="P3068" s="8">
        <v>3290.37</v>
      </c>
      <c r="Q3068" s="8">
        <v>2591.44</v>
      </c>
    </row>
    <row r="3069" spans="1:17" x14ac:dyDescent="0.35">
      <c r="A3069" s="8">
        <v>3068</v>
      </c>
      <c r="B3069" s="8" t="s">
        <v>79</v>
      </c>
      <c r="C3069" s="8" t="s">
        <v>16</v>
      </c>
      <c r="D3069" s="8" t="s">
        <v>56</v>
      </c>
      <c r="E3069" s="8" t="s">
        <v>29</v>
      </c>
      <c r="F3069" s="8">
        <v>19698.73</v>
      </c>
      <c r="G3069" s="8">
        <v>474337.27</v>
      </c>
      <c r="H3069" s="8">
        <v>58890.03</v>
      </c>
      <c r="I3069" s="8">
        <v>9.48</v>
      </c>
      <c r="J3069" s="8">
        <v>616</v>
      </c>
      <c r="K3069" s="8" t="str">
        <v>Medium</v>
      </c>
      <c r="L3069" s="8" t="s">
        <v>39</v>
      </c>
      <c r="M3069" s="8" t="s">
        <v>26</v>
      </c>
      <c r="N3069" s="8" t="s">
        <v>165</v>
      </c>
      <c r="O3069" s="8">
        <v>2023</v>
      </c>
      <c r="P3069" s="8">
        <v>1152.0999999999999</v>
      </c>
      <c r="Q3069" s="8">
        <v>638.20000000000005</v>
      </c>
    </row>
    <row r="3070" spans="1:17" x14ac:dyDescent="0.35">
      <c r="A3070" s="8">
        <v>3069</v>
      </c>
      <c r="B3070" s="8" t="s">
        <v>15</v>
      </c>
      <c r="C3070" s="8" t="s">
        <v>16</v>
      </c>
      <c r="D3070" s="8" t="s">
        <v>34</v>
      </c>
      <c r="E3070" s="8" t="s">
        <v>38</v>
      </c>
      <c r="F3070" s="8">
        <v>81900.95</v>
      </c>
      <c r="G3070" s="8">
        <v>477474.45</v>
      </c>
      <c r="H3070" s="8">
        <v>88574.44</v>
      </c>
      <c r="I3070" s="8">
        <v>11.7</v>
      </c>
      <c r="J3070" s="8">
        <v>900</v>
      </c>
      <c r="K3070" s="8" t="str">
        <v>High</v>
      </c>
      <c r="L3070" s="8" t="s">
        <v>39</v>
      </c>
      <c r="M3070" s="8" t="s">
        <v>75</v>
      </c>
      <c r="N3070" s="8" t="s">
        <v>342</v>
      </c>
      <c r="O3070" s="8">
        <v>2023</v>
      </c>
      <c r="P3070" s="8">
        <v>7390.22</v>
      </c>
      <c r="Q3070" s="8">
        <v>4507.26</v>
      </c>
    </row>
    <row r="3071" spans="1:17" x14ac:dyDescent="0.35">
      <c r="A3071" s="8">
        <v>3070</v>
      </c>
      <c r="B3071" s="8" t="s">
        <v>52</v>
      </c>
      <c r="C3071" s="8" t="s">
        <v>58</v>
      </c>
      <c r="D3071" s="8" t="s">
        <v>34</v>
      </c>
      <c r="E3071" s="8" t="s">
        <v>63</v>
      </c>
      <c r="F3071" s="8">
        <v>86846.3</v>
      </c>
      <c r="G3071" s="8">
        <v>333141.74</v>
      </c>
      <c r="H3071" s="8">
        <v>112250.9</v>
      </c>
      <c r="I3071" s="8">
        <v>11.9</v>
      </c>
      <c r="J3071" s="8">
        <v>508</v>
      </c>
      <c r="K3071" s="8" t="str">
        <v>low</v>
      </c>
      <c r="L3071" s="8" t="s">
        <v>45</v>
      </c>
      <c r="M3071" s="8" t="s">
        <v>20</v>
      </c>
      <c r="N3071" s="8" t="s">
        <v>374</v>
      </c>
      <c r="O3071" s="8">
        <v>2023</v>
      </c>
      <c r="P3071" s="8">
        <v>12366.74</v>
      </c>
      <c r="Q3071" s="8">
        <v>8333.8799999999992</v>
      </c>
    </row>
    <row r="3072" spans="1:17" x14ac:dyDescent="0.35">
      <c r="A3072" s="8">
        <v>3071</v>
      </c>
      <c r="B3072" s="8" t="s">
        <v>15</v>
      </c>
      <c r="C3072" s="8" t="s">
        <v>58</v>
      </c>
      <c r="D3072" s="8" t="s">
        <v>34</v>
      </c>
      <c r="E3072" s="8" t="s">
        <v>18</v>
      </c>
      <c r="F3072" s="8">
        <v>38238.910000000003</v>
      </c>
      <c r="G3072" s="8">
        <v>325985.71999999997</v>
      </c>
      <c r="H3072" s="8">
        <v>158227.53</v>
      </c>
      <c r="I3072" s="8">
        <v>12.01</v>
      </c>
      <c r="J3072" s="8">
        <v>752</v>
      </c>
      <c r="K3072" s="8" t="str">
        <v>High</v>
      </c>
      <c r="L3072" s="8" t="s">
        <v>35</v>
      </c>
      <c r="M3072" s="8" t="s">
        <v>26</v>
      </c>
      <c r="N3072" s="8" t="s">
        <v>219</v>
      </c>
      <c r="O3072" s="8">
        <v>2023</v>
      </c>
      <c r="P3072" s="8">
        <v>3181.53</v>
      </c>
      <c r="Q3072" s="8">
        <v>1901.82</v>
      </c>
    </row>
    <row r="3073" spans="1:17" x14ac:dyDescent="0.35">
      <c r="A3073" s="8">
        <v>3072</v>
      </c>
      <c r="B3073" s="8" t="s">
        <v>22</v>
      </c>
      <c r="C3073" s="8" t="s">
        <v>23</v>
      </c>
      <c r="D3073" s="8" t="s">
        <v>34</v>
      </c>
      <c r="E3073" s="8" t="s">
        <v>54</v>
      </c>
      <c r="F3073" s="8">
        <v>91974.99</v>
      </c>
      <c r="G3073" s="8">
        <v>244725.27</v>
      </c>
      <c r="H3073" s="8">
        <v>295208.40000000002</v>
      </c>
      <c r="I3073" s="8">
        <v>13.91</v>
      </c>
      <c r="J3073" s="8">
        <v>361</v>
      </c>
      <c r="K3073" s="8" t="str">
        <v>low</v>
      </c>
      <c r="L3073" s="8" t="s">
        <v>19</v>
      </c>
      <c r="M3073" s="8" t="s">
        <v>75</v>
      </c>
      <c r="N3073" s="8" t="s">
        <v>144</v>
      </c>
      <c r="O3073" s="8">
        <v>2023</v>
      </c>
      <c r="P3073" s="8">
        <v>10569.3</v>
      </c>
      <c r="Q3073" s="8">
        <v>5943.77</v>
      </c>
    </row>
    <row r="3074" spans="1:17" x14ac:dyDescent="0.35">
      <c r="A3074" s="8">
        <v>3073</v>
      </c>
      <c r="B3074" s="8" t="s">
        <v>32</v>
      </c>
      <c r="C3074" s="8" t="s">
        <v>37</v>
      </c>
      <c r="D3074" s="8" t="s">
        <v>34</v>
      </c>
      <c r="E3074" s="8" t="s">
        <v>38</v>
      </c>
      <c r="F3074" s="8">
        <v>30372.3</v>
      </c>
      <c r="G3074" s="8">
        <v>112499.17</v>
      </c>
      <c r="H3074" s="8">
        <v>324267.65000000002</v>
      </c>
      <c r="I3074" s="8">
        <v>14.44</v>
      </c>
      <c r="J3074" s="8">
        <v>711</v>
      </c>
      <c r="K3074" s="8" t="str">
        <v>Medium</v>
      </c>
      <c r="L3074" s="8" t="s">
        <v>45</v>
      </c>
      <c r="M3074" s="8" t="s">
        <v>30</v>
      </c>
      <c r="N3074" s="8" t="s">
        <v>318</v>
      </c>
      <c r="O3074" s="8">
        <v>2023</v>
      </c>
      <c r="P3074" s="8">
        <v>3239.04</v>
      </c>
      <c r="Q3074" s="8">
        <v>1980.35</v>
      </c>
    </row>
    <row r="3075" spans="1:17" x14ac:dyDescent="0.35">
      <c r="A3075" s="8">
        <v>3074</v>
      </c>
      <c r="B3075" s="8" t="s">
        <v>15</v>
      </c>
      <c r="C3075" s="8" t="s">
        <v>37</v>
      </c>
      <c r="D3075" s="8" t="s">
        <v>24</v>
      </c>
      <c r="E3075" s="8" t="s">
        <v>63</v>
      </c>
      <c r="F3075" s="8">
        <v>13591.38</v>
      </c>
      <c r="G3075" s="8">
        <v>22704.82</v>
      </c>
      <c r="H3075" s="8">
        <v>220421.95</v>
      </c>
      <c r="I3075" s="8">
        <v>8.84</v>
      </c>
      <c r="J3075" s="8">
        <v>572</v>
      </c>
      <c r="K3075" s="8" t="str">
        <v>low</v>
      </c>
      <c r="L3075" s="8" t="s">
        <v>19</v>
      </c>
      <c r="M3075" s="8" t="s">
        <v>30</v>
      </c>
      <c r="N3075" s="8" t="s">
        <v>101</v>
      </c>
      <c r="O3075" s="8">
        <v>2023</v>
      </c>
      <c r="P3075" s="8">
        <v>1370.86</v>
      </c>
      <c r="Q3075" s="8">
        <v>697.33</v>
      </c>
    </row>
    <row r="3076" spans="1:17" x14ac:dyDescent="0.35">
      <c r="A3076" s="8">
        <v>3075</v>
      </c>
      <c r="B3076" s="8" t="s">
        <v>22</v>
      </c>
      <c r="C3076" s="8" t="s">
        <v>33</v>
      </c>
      <c r="D3076" s="8" t="s">
        <v>24</v>
      </c>
      <c r="E3076" s="8" t="s">
        <v>54</v>
      </c>
      <c r="F3076" s="8">
        <v>31185.47</v>
      </c>
      <c r="G3076" s="8">
        <v>80694.740000000005</v>
      </c>
      <c r="H3076" s="8">
        <v>61579.17</v>
      </c>
      <c r="I3076" s="8">
        <v>10.4</v>
      </c>
      <c r="J3076" s="8">
        <v>368</v>
      </c>
      <c r="K3076" s="8" t="str">
        <v>low</v>
      </c>
      <c r="L3076" s="8" t="s">
        <v>25</v>
      </c>
      <c r="M3076" s="8" t="s">
        <v>30</v>
      </c>
      <c r="N3076" s="8" t="s">
        <v>215</v>
      </c>
      <c r="O3076" s="8">
        <v>2023</v>
      </c>
      <c r="P3076" s="8">
        <v>4247.74</v>
      </c>
      <c r="Q3076" s="8">
        <v>3136.14</v>
      </c>
    </row>
    <row r="3077" spans="1:17" x14ac:dyDescent="0.35">
      <c r="A3077" s="8">
        <v>3076</v>
      </c>
      <c r="B3077" s="8" t="s">
        <v>22</v>
      </c>
      <c r="C3077" s="8" t="s">
        <v>58</v>
      </c>
      <c r="D3077" s="8" t="s">
        <v>56</v>
      </c>
      <c r="E3077" s="8" t="s">
        <v>63</v>
      </c>
      <c r="F3077" s="8">
        <v>67316.77</v>
      </c>
      <c r="G3077" s="8">
        <v>62066.92</v>
      </c>
      <c r="H3077" s="8">
        <v>253809.1</v>
      </c>
      <c r="I3077" s="8">
        <v>12.21</v>
      </c>
      <c r="J3077" s="8">
        <v>468</v>
      </c>
      <c r="K3077" s="8" t="str">
        <v>low</v>
      </c>
      <c r="L3077" s="8" t="s">
        <v>39</v>
      </c>
      <c r="M3077" s="8" t="s">
        <v>20</v>
      </c>
      <c r="N3077" s="8" t="s">
        <v>57</v>
      </c>
      <c r="O3077" s="8">
        <v>2023</v>
      </c>
      <c r="P3077" s="8">
        <v>4137.7299999999996</v>
      </c>
      <c r="Q3077" s="8">
        <v>2189.36</v>
      </c>
    </row>
    <row r="3078" spans="1:17" x14ac:dyDescent="0.35">
      <c r="A3078" s="8">
        <v>3077</v>
      </c>
      <c r="B3078" s="8" t="s">
        <v>41</v>
      </c>
      <c r="C3078" s="8" t="s">
        <v>58</v>
      </c>
      <c r="D3078" s="8" t="s">
        <v>24</v>
      </c>
      <c r="E3078" s="8" t="s">
        <v>29</v>
      </c>
      <c r="F3078" s="8">
        <v>74470.42</v>
      </c>
      <c r="G3078" s="8">
        <v>38613.22</v>
      </c>
      <c r="H3078" s="8">
        <v>239898.3</v>
      </c>
      <c r="I3078" s="8">
        <v>9.92</v>
      </c>
      <c r="J3078" s="8">
        <v>440</v>
      </c>
      <c r="K3078" s="8" t="str">
        <v>low</v>
      </c>
      <c r="L3078" s="8" t="s">
        <v>39</v>
      </c>
      <c r="M3078" s="8" t="s">
        <v>20</v>
      </c>
      <c r="N3078" s="8" t="s">
        <v>215</v>
      </c>
      <c r="O3078" s="8">
        <v>2023</v>
      </c>
      <c r="P3078" s="8">
        <v>9026.1</v>
      </c>
      <c r="Q3078" s="8">
        <v>7642.16</v>
      </c>
    </row>
    <row r="3079" spans="1:17" x14ac:dyDescent="0.35">
      <c r="A3079" s="8">
        <v>3078</v>
      </c>
      <c r="B3079" s="8" t="s">
        <v>43</v>
      </c>
      <c r="C3079" s="8" t="s">
        <v>37</v>
      </c>
      <c r="D3079" s="8" t="s">
        <v>24</v>
      </c>
      <c r="E3079" s="8" t="s">
        <v>29</v>
      </c>
      <c r="F3079" s="8">
        <v>58366.239999999998</v>
      </c>
      <c r="G3079" s="8">
        <v>453297.64</v>
      </c>
      <c r="H3079" s="8">
        <v>473235.4</v>
      </c>
      <c r="I3079" s="8">
        <v>7.32</v>
      </c>
      <c r="J3079" s="8">
        <v>447</v>
      </c>
      <c r="K3079" s="8" t="str">
        <v>low</v>
      </c>
      <c r="L3079" s="8" t="s">
        <v>45</v>
      </c>
      <c r="M3079" s="8" t="s">
        <v>30</v>
      </c>
      <c r="N3079" s="8" t="s">
        <v>297</v>
      </c>
      <c r="O3079" s="8">
        <v>2023</v>
      </c>
      <c r="P3079" s="8">
        <v>3566.92</v>
      </c>
      <c r="Q3079" s="8">
        <v>2176.2399999999998</v>
      </c>
    </row>
    <row r="3080" spans="1:17" x14ac:dyDescent="0.35">
      <c r="A3080" s="8">
        <v>3079</v>
      </c>
      <c r="B3080" s="8" t="s">
        <v>41</v>
      </c>
      <c r="C3080" s="8" t="s">
        <v>58</v>
      </c>
      <c r="D3080" s="8" t="s">
        <v>24</v>
      </c>
      <c r="E3080" s="8" t="s">
        <v>54</v>
      </c>
      <c r="F3080" s="8">
        <v>61000.47</v>
      </c>
      <c r="G3080" s="8">
        <v>32461.54</v>
      </c>
      <c r="H3080" s="8">
        <v>203396.9</v>
      </c>
      <c r="I3080" s="8">
        <v>7.88</v>
      </c>
      <c r="J3080" s="8">
        <v>369</v>
      </c>
      <c r="K3080" s="8" t="str">
        <v>low</v>
      </c>
      <c r="L3080" s="8" t="s">
        <v>19</v>
      </c>
      <c r="M3080" s="8" t="s">
        <v>26</v>
      </c>
      <c r="N3080" s="8" t="s">
        <v>115</v>
      </c>
      <c r="O3080" s="8">
        <v>2023</v>
      </c>
      <c r="P3080" s="8">
        <v>3925.96</v>
      </c>
      <c r="Q3080" s="8">
        <v>2817.63</v>
      </c>
    </row>
    <row r="3081" spans="1:17" x14ac:dyDescent="0.35">
      <c r="A3081" s="8">
        <v>3080</v>
      </c>
      <c r="B3081" s="8" t="s">
        <v>41</v>
      </c>
      <c r="C3081" s="8" t="s">
        <v>33</v>
      </c>
      <c r="D3081" s="8" t="s">
        <v>56</v>
      </c>
      <c r="E3081" s="8" t="s">
        <v>54</v>
      </c>
      <c r="F3081" s="8">
        <v>15662.56</v>
      </c>
      <c r="G3081" s="8">
        <v>294174.52</v>
      </c>
      <c r="H3081" s="8">
        <v>121763.16</v>
      </c>
      <c r="I3081" s="8">
        <v>16.559999999999999</v>
      </c>
      <c r="J3081" s="8">
        <v>532</v>
      </c>
      <c r="K3081" s="8" t="str">
        <v>low</v>
      </c>
      <c r="L3081" s="8" t="s">
        <v>35</v>
      </c>
      <c r="M3081" s="8" t="s">
        <v>26</v>
      </c>
      <c r="N3081" s="8" t="s">
        <v>320</v>
      </c>
      <c r="O3081" s="8">
        <v>2023</v>
      </c>
      <c r="P3081" s="8">
        <v>1767.84</v>
      </c>
      <c r="Q3081" s="8">
        <v>1083.6400000000001</v>
      </c>
    </row>
    <row r="3082" spans="1:17" x14ac:dyDescent="0.35">
      <c r="A3082" s="8">
        <v>3081</v>
      </c>
      <c r="B3082" s="8" t="s">
        <v>43</v>
      </c>
      <c r="C3082" s="8" t="s">
        <v>37</v>
      </c>
      <c r="D3082" s="8" t="s">
        <v>24</v>
      </c>
      <c r="E3082" s="8" t="s">
        <v>54</v>
      </c>
      <c r="F3082" s="8">
        <v>87853.88</v>
      </c>
      <c r="G3082" s="8">
        <v>70280.259999999995</v>
      </c>
      <c r="H3082" s="8">
        <v>129974.74</v>
      </c>
      <c r="I3082" s="8">
        <v>11.57</v>
      </c>
      <c r="J3082" s="8">
        <v>881</v>
      </c>
      <c r="K3082" s="8" t="str">
        <v>High</v>
      </c>
      <c r="L3082" s="8" t="s">
        <v>25</v>
      </c>
      <c r="M3082" s="8" t="s">
        <v>46</v>
      </c>
      <c r="N3082" s="8" t="s">
        <v>155</v>
      </c>
      <c r="O3082" s="8">
        <v>2023</v>
      </c>
      <c r="P3082" s="8">
        <v>6093.65</v>
      </c>
      <c r="Q3082" s="8">
        <v>5025.1899999999996</v>
      </c>
    </row>
    <row r="3083" spans="1:17" x14ac:dyDescent="0.35">
      <c r="A3083" s="8">
        <v>3082</v>
      </c>
      <c r="B3083" s="8" t="s">
        <v>15</v>
      </c>
      <c r="C3083" s="8" t="s">
        <v>33</v>
      </c>
      <c r="D3083" s="8" t="s">
        <v>34</v>
      </c>
      <c r="E3083" s="8" t="s">
        <v>29</v>
      </c>
      <c r="F3083" s="8">
        <v>73550.59</v>
      </c>
      <c r="G3083" s="8">
        <v>447588.1</v>
      </c>
      <c r="H3083" s="8">
        <v>163851.84</v>
      </c>
      <c r="I3083" s="8">
        <v>13.71</v>
      </c>
      <c r="J3083" s="8">
        <v>313</v>
      </c>
      <c r="K3083" s="8" t="str">
        <v>low</v>
      </c>
      <c r="L3083" s="8" t="s">
        <v>45</v>
      </c>
      <c r="M3083" s="8" t="s">
        <v>30</v>
      </c>
      <c r="N3083" s="8" t="s">
        <v>65</v>
      </c>
      <c r="O3083" s="8">
        <v>2023</v>
      </c>
      <c r="P3083" s="8">
        <v>10332.200000000001</v>
      </c>
      <c r="Q3083" s="8">
        <v>8074.25</v>
      </c>
    </row>
    <row r="3084" spans="1:17" x14ac:dyDescent="0.35">
      <c r="A3084" s="8">
        <v>3083</v>
      </c>
      <c r="B3084" s="8" t="s">
        <v>48</v>
      </c>
      <c r="C3084" s="8" t="s">
        <v>58</v>
      </c>
      <c r="D3084" s="8" t="s">
        <v>17</v>
      </c>
      <c r="E3084" s="8" t="s">
        <v>18</v>
      </c>
      <c r="F3084" s="8">
        <v>16694.09</v>
      </c>
      <c r="G3084" s="8">
        <v>308574.2</v>
      </c>
      <c r="H3084" s="8">
        <v>173893.39</v>
      </c>
      <c r="I3084" s="8">
        <v>9.5299999999999994</v>
      </c>
      <c r="J3084" s="8">
        <v>420</v>
      </c>
      <c r="K3084" s="8" t="str">
        <v>low</v>
      </c>
      <c r="L3084" s="8" t="s">
        <v>25</v>
      </c>
      <c r="M3084" s="8" t="s">
        <v>30</v>
      </c>
      <c r="N3084" s="8" t="s">
        <v>142</v>
      </c>
      <c r="O3084" s="8">
        <v>2023</v>
      </c>
      <c r="P3084" s="8">
        <v>1244.56</v>
      </c>
      <c r="Q3084" s="8">
        <v>861.6</v>
      </c>
    </row>
    <row r="3085" spans="1:17" x14ac:dyDescent="0.35">
      <c r="A3085" s="8">
        <v>3084</v>
      </c>
      <c r="B3085" s="8" t="s">
        <v>50</v>
      </c>
      <c r="C3085" s="8" t="s">
        <v>33</v>
      </c>
      <c r="D3085" s="8" t="s">
        <v>56</v>
      </c>
      <c r="E3085" s="8" t="s">
        <v>38</v>
      </c>
      <c r="F3085" s="8">
        <v>69112.639999999999</v>
      </c>
      <c r="G3085" s="8">
        <v>115914.13</v>
      </c>
      <c r="H3085" s="8">
        <v>439706.04</v>
      </c>
      <c r="I3085" s="8">
        <v>8.7799999999999994</v>
      </c>
      <c r="J3085" s="8">
        <v>691</v>
      </c>
      <c r="K3085" s="8" t="str">
        <v>Medium</v>
      </c>
      <c r="L3085" s="8" t="s">
        <v>19</v>
      </c>
      <c r="M3085" s="8" t="s">
        <v>75</v>
      </c>
      <c r="N3085" s="8" t="s">
        <v>343</v>
      </c>
      <c r="O3085" s="8">
        <v>2023</v>
      </c>
      <c r="P3085" s="8">
        <v>8512.91</v>
      </c>
      <c r="Q3085" s="8">
        <v>7187.36</v>
      </c>
    </row>
    <row r="3086" spans="1:17" x14ac:dyDescent="0.35">
      <c r="A3086" s="8">
        <v>3085</v>
      </c>
      <c r="B3086" s="8" t="s">
        <v>32</v>
      </c>
      <c r="C3086" s="8" t="s">
        <v>33</v>
      </c>
      <c r="D3086" s="8" t="s">
        <v>24</v>
      </c>
      <c r="E3086" s="8" t="s">
        <v>63</v>
      </c>
      <c r="F3086" s="8">
        <v>76938.75</v>
      </c>
      <c r="G3086" s="8">
        <v>112407.37</v>
      </c>
      <c r="H3086" s="8">
        <v>348072.29</v>
      </c>
      <c r="I3086" s="8">
        <v>8.41</v>
      </c>
      <c r="J3086" s="8">
        <v>579</v>
      </c>
      <c r="K3086" s="8" t="str">
        <v>low</v>
      </c>
      <c r="L3086" s="8" t="s">
        <v>35</v>
      </c>
      <c r="M3086" s="8" t="s">
        <v>26</v>
      </c>
      <c r="N3086" s="8" t="s">
        <v>409</v>
      </c>
      <c r="O3086" s="8">
        <v>2023</v>
      </c>
      <c r="P3086" s="8">
        <v>5247.31</v>
      </c>
      <c r="Q3086" s="8">
        <v>2920.56</v>
      </c>
    </row>
    <row r="3087" spans="1:17" x14ac:dyDescent="0.35">
      <c r="A3087" s="8">
        <v>3086</v>
      </c>
      <c r="B3087" s="8" t="s">
        <v>43</v>
      </c>
      <c r="C3087" s="8" t="s">
        <v>23</v>
      </c>
      <c r="D3087" s="8" t="s">
        <v>24</v>
      </c>
      <c r="E3087" s="8" t="s">
        <v>54</v>
      </c>
      <c r="F3087" s="8">
        <v>40508.15</v>
      </c>
      <c r="G3087" s="8">
        <v>235233.72</v>
      </c>
      <c r="H3087" s="8">
        <v>470827.48</v>
      </c>
      <c r="I3087" s="8">
        <v>9.59</v>
      </c>
      <c r="J3087" s="8">
        <v>611</v>
      </c>
      <c r="K3087" s="8" t="str">
        <v>Medium</v>
      </c>
      <c r="L3087" s="8" t="s">
        <v>19</v>
      </c>
      <c r="M3087" s="8" t="s">
        <v>46</v>
      </c>
      <c r="N3087" s="8" t="s">
        <v>395</v>
      </c>
      <c r="O3087" s="8">
        <v>2023</v>
      </c>
      <c r="P3087" s="8">
        <v>5513.02</v>
      </c>
      <c r="Q3087" s="8">
        <v>4909</v>
      </c>
    </row>
    <row r="3088" spans="1:17" x14ac:dyDescent="0.35">
      <c r="A3088" s="8">
        <v>3087</v>
      </c>
      <c r="B3088" s="8" t="s">
        <v>32</v>
      </c>
      <c r="C3088" s="8" t="s">
        <v>16</v>
      </c>
      <c r="D3088" s="8" t="s">
        <v>24</v>
      </c>
      <c r="E3088" s="8" t="s">
        <v>38</v>
      </c>
      <c r="F3088" s="8">
        <v>31430.18</v>
      </c>
      <c r="G3088" s="8">
        <v>305619.21999999997</v>
      </c>
      <c r="H3088" s="8">
        <v>96789.97</v>
      </c>
      <c r="I3088" s="8">
        <v>16.54</v>
      </c>
      <c r="J3088" s="8">
        <v>625</v>
      </c>
      <c r="K3088" s="8" t="str">
        <v>Medium</v>
      </c>
      <c r="L3088" s="8" t="s">
        <v>25</v>
      </c>
      <c r="M3088" s="8" t="s">
        <v>26</v>
      </c>
      <c r="N3088" s="8" t="s">
        <v>270</v>
      </c>
      <c r="O3088" s="8">
        <v>2023</v>
      </c>
      <c r="P3088" s="8">
        <v>4129.24</v>
      </c>
      <c r="Q3088" s="8">
        <v>2362.0500000000002</v>
      </c>
    </row>
    <row r="3089" spans="1:17" x14ac:dyDescent="0.35">
      <c r="A3089" s="8">
        <v>3088</v>
      </c>
      <c r="B3089" s="8" t="s">
        <v>50</v>
      </c>
      <c r="C3089" s="8" t="s">
        <v>37</v>
      </c>
      <c r="D3089" s="8" t="s">
        <v>56</v>
      </c>
      <c r="E3089" s="8" t="s">
        <v>54</v>
      </c>
      <c r="F3089" s="8">
        <v>4797.67</v>
      </c>
      <c r="G3089" s="8">
        <v>31567.15</v>
      </c>
      <c r="H3089" s="8">
        <v>296188.90999999997</v>
      </c>
      <c r="I3089" s="8">
        <v>6.33</v>
      </c>
      <c r="J3089" s="8">
        <v>733</v>
      </c>
      <c r="K3089" s="8" t="str">
        <v>Medium</v>
      </c>
      <c r="L3089" s="8" t="s">
        <v>35</v>
      </c>
      <c r="M3089" s="8" t="s">
        <v>75</v>
      </c>
      <c r="N3089" s="8" t="s">
        <v>21</v>
      </c>
      <c r="O3089" s="8">
        <v>2023</v>
      </c>
      <c r="P3089" s="8">
        <v>563.80999999999995</v>
      </c>
      <c r="Q3089" s="8">
        <v>477.7</v>
      </c>
    </row>
    <row r="3090" spans="1:17" x14ac:dyDescent="0.35">
      <c r="A3090" s="8">
        <v>3089</v>
      </c>
      <c r="B3090" s="8" t="s">
        <v>22</v>
      </c>
      <c r="C3090" s="8" t="s">
        <v>58</v>
      </c>
      <c r="D3090" s="8" t="s">
        <v>56</v>
      </c>
      <c r="E3090" s="8" t="s">
        <v>29</v>
      </c>
      <c r="F3090" s="8">
        <v>40261.89</v>
      </c>
      <c r="G3090" s="8">
        <v>170164.67</v>
      </c>
      <c r="H3090" s="8">
        <v>12147.06</v>
      </c>
      <c r="I3090" s="8">
        <v>17.690000000000001</v>
      </c>
      <c r="J3090" s="8">
        <v>498</v>
      </c>
      <c r="K3090" s="8" t="str">
        <v>low</v>
      </c>
      <c r="L3090" s="8" t="s">
        <v>39</v>
      </c>
      <c r="M3090" s="8" t="s">
        <v>46</v>
      </c>
      <c r="N3090" s="8" t="s">
        <v>127</v>
      </c>
      <c r="O3090" s="8">
        <v>2023</v>
      </c>
      <c r="P3090" s="8">
        <v>3906.2</v>
      </c>
      <c r="Q3090" s="8">
        <v>2655.53</v>
      </c>
    </row>
    <row r="3091" spans="1:17" x14ac:dyDescent="0.35">
      <c r="A3091" s="8">
        <v>3090</v>
      </c>
      <c r="B3091" s="8" t="s">
        <v>52</v>
      </c>
      <c r="C3091" s="8" t="s">
        <v>16</v>
      </c>
      <c r="D3091" s="8" t="s">
        <v>28</v>
      </c>
      <c r="E3091" s="8" t="s">
        <v>29</v>
      </c>
      <c r="F3091" s="8">
        <v>56287.61</v>
      </c>
      <c r="G3091" s="8">
        <v>319854.98</v>
      </c>
      <c r="H3091" s="8">
        <v>296370.36</v>
      </c>
      <c r="I3091" s="8">
        <v>6.36</v>
      </c>
      <c r="J3091" s="8">
        <v>344</v>
      </c>
      <c r="K3091" s="8" t="str">
        <v>low</v>
      </c>
      <c r="L3091" s="8" t="s">
        <v>45</v>
      </c>
      <c r="M3091" s="8" t="s">
        <v>30</v>
      </c>
      <c r="N3091" s="8" t="s">
        <v>357</v>
      </c>
      <c r="O3091" s="8">
        <v>2023</v>
      </c>
      <c r="P3091" s="8">
        <v>3869.52</v>
      </c>
      <c r="Q3091" s="8">
        <v>3247.17</v>
      </c>
    </row>
    <row r="3092" spans="1:17" x14ac:dyDescent="0.35">
      <c r="A3092" s="8">
        <v>3091</v>
      </c>
      <c r="B3092" s="8" t="s">
        <v>15</v>
      </c>
      <c r="C3092" s="8" t="s">
        <v>23</v>
      </c>
      <c r="D3092" s="8" t="s">
        <v>34</v>
      </c>
      <c r="E3092" s="8" t="s">
        <v>63</v>
      </c>
      <c r="F3092" s="8">
        <v>17454.05</v>
      </c>
      <c r="G3092" s="8">
        <v>58439.68</v>
      </c>
      <c r="H3092" s="8">
        <v>121820.91</v>
      </c>
      <c r="I3092" s="8">
        <v>11.28</v>
      </c>
      <c r="J3092" s="8">
        <v>889</v>
      </c>
      <c r="K3092" s="8" t="str">
        <v>High</v>
      </c>
      <c r="L3092" s="8" t="s">
        <v>19</v>
      </c>
      <c r="M3092" s="8" t="s">
        <v>20</v>
      </c>
      <c r="N3092" s="8" t="s">
        <v>400</v>
      </c>
      <c r="O3092" s="8">
        <v>2023</v>
      </c>
      <c r="P3092" s="8">
        <v>1614.04</v>
      </c>
      <c r="Q3092" s="8">
        <v>1439.29</v>
      </c>
    </row>
    <row r="3093" spans="1:17" x14ac:dyDescent="0.35">
      <c r="A3093" s="8">
        <v>3092</v>
      </c>
      <c r="B3093" s="8" t="s">
        <v>79</v>
      </c>
      <c r="C3093" s="8" t="s">
        <v>58</v>
      </c>
      <c r="D3093" s="8" t="s">
        <v>17</v>
      </c>
      <c r="E3093" s="8" t="s">
        <v>63</v>
      </c>
      <c r="F3093" s="8">
        <v>58902.43</v>
      </c>
      <c r="G3093" s="8">
        <v>117796.14</v>
      </c>
      <c r="H3093" s="8">
        <v>376666.58</v>
      </c>
      <c r="I3093" s="8">
        <v>16.21</v>
      </c>
      <c r="J3093" s="8">
        <v>854</v>
      </c>
      <c r="K3093" s="8" t="str">
        <v>High</v>
      </c>
      <c r="L3093" s="8" t="s">
        <v>35</v>
      </c>
      <c r="M3093" s="8" t="s">
        <v>30</v>
      </c>
      <c r="N3093" s="8" t="s">
        <v>376</v>
      </c>
      <c r="O3093" s="8">
        <v>2023</v>
      </c>
      <c r="P3093" s="8">
        <v>4454.1499999999996</v>
      </c>
      <c r="Q3093" s="8">
        <v>3536.42</v>
      </c>
    </row>
    <row r="3094" spans="1:17" x14ac:dyDescent="0.35">
      <c r="A3094" s="8">
        <v>3093</v>
      </c>
      <c r="B3094" s="8" t="s">
        <v>50</v>
      </c>
      <c r="C3094" s="8" t="s">
        <v>37</v>
      </c>
      <c r="D3094" s="8" t="s">
        <v>28</v>
      </c>
      <c r="E3094" s="8" t="s">
        <v>29</v>
      </c>
      <c r="F3094" s="8">
        <v>3100.88</v>
      </c>
      <c r="G3094" s="8">
        <v>76721.259999999995</v>
      </c>
      <c r="H3094" s="8">
        <v>282764.09999999998</v>
      </c>
      <c r="I3094" s="8">
        <v>11.27</v>
      </c>
      <c r="J3094" s="8">
        <v>303</v>
      </c>
      <c r="K3094" s="8" t="str">
        <v>low</v>
      </c>
      <c r="L3094" s="8" t="s">
        <v>45</v>
      </c>
      <c r="M3094" s="8" t="s">
        <v>30</v>
      </c>
      <c r="N3094" s="8" t="s">
        <v>349</v>
      </c>
      <c r="O3094" s="8">
        <v>2023</v>
      </c>
      <c r="P3094" s="8">
        <v>220.25</v>
      </c>
      <c r="Q3094" s="8">
        <v>195.18</v>
      </c>
    </row>
    <row r="3095" spans="1:17" x14ac:dyDescent="0.35">
      <c r="A3095" s="8">
        <v>3094</v>
      </c>
      <c r="B3095" s="8" t="s">
        <v>79</v>
      </c>
      <c r="C3095" s="8" t="s">
        <v>33</v>
      </c>
      <c r="D3095" s="8" t="s">
        <v>24</v>
      </c>
      <c r="E3095" s="8" t="s">
        <v>38</v>
      </c>
      <c r="F3095" s="8">
        <v>8280.5400000000009</v>
      </c>
      <c r="G3095" s="8">
        <v>233067.62</v>
      </c>
      <c r="H3095" s="8">
        <v>447238.59</v>
      </c>
      <c r="I3095" s="8">
        <v>7.46</v>
      </c>
      <c r="J3095" s="8">
        <v>396</v>
      </c>
      <c r="K3095" s="8" t="str">
        <v>low</v>
      </c>
      <c r="L3095" s="8" t="s">
        <v>39</v>
      </c>
      <c r="M3095" s="8" t="s">
        <v>26</v>
      </c>
      <c r="N3095" s="8" t="s">
        <v>71</v>
      </c>
      <c r="O3095" s="8">
        <v>2023</v>
      </c>
      <c r="P3095" s="8">
        <v>796.59</v>
      </c>
      <c r="Q3095" s="8">
        <v>569.29999999999995</v>
      </c>
    </row>
    <row r="3096" spans="1:17" x14ac:dyDescent="0.35">
      <c r="A3096" s="8">
        <v>3095</v>
      </c>
      <c r="B3096" s="8" t="s">
        <v>41</v>
      </c>
      <c r="C3096" s="8" t="s">
        <v>37</v>
      </c>
      <c r="D3096" s="8" t="s">
        <v>17</v>
      </c>
      <c r="E3096" s="8" t="s">
        <v>54</v>
      </c>
      <c r="F3096" s="8">
        <v>56007.76</v>
      </c>
      <c r="G3096" s="8">
        <v>334142.7</v>
      </c>
      <c r="H3096" s="8">
        <v>141057.48000000001</v>
      </c>
      <c r="I3096" s="8">
        <v>11.13</v>
      </c>
      <c r="J3096" s="8">
        <v>490</v>
      </c>
      <c r="K3096" s="8" t="str">
        <v>low</v>
      </c>
      <c r="L3096" s="8" t="s">
        <v>39</v>
      </c>
      <c r="M3096" s="8" t="s">
        <v>20</v>
      </c>
      <c r="N3096" s="8" t="s">
        <v>191</v>
      </c>
      <c r="O3096" s="8">
        <v>2023</v>
      </c>
      <c r="P3096" s="8">
        <v>5428.51</v>
      </c>
      <c r="Q3096" s="8">
        <v>4770.99</v>
      </c>
    </row>
    <row r="3097" spans="1:17" x14ac:dyDescent="0.35">
      <c r="A3097" s="8">
        <v>3096</v>
      </c>
      <c r="B3097" s="8" t="s">
        <v>32</v>
      </c>
      <c r="C3097" s="8" t="s">
        <v>23</v>
      </c>
      <c r="D3097" s="8" t="s">
        <v>34</v>
      </c>
      <c r="E3097" s="8" t="s">
        <v>38</v>
      </c>
      <c r="F3097" s="8">
        <v>27651.82</v>
      </c>
      <c r="G3097" s="8">
        <v>202184.74</v>
      </c>
      <c r="H3097" s="8">
        <v>158232.51999999999</v>
      </c>
      <c r="I3097" s="8">
        <v>17.18</v>
      </c>
      <c r="J3097" s="8">
        <v>550</v>
      </c>
      <c r="K3097" s="8" t="str">
        <v>low</v>
      </c>
      <c r="L3097" s="8" t="s">
        <v>45</v>
      </c>
      <c r="M3097" s="8" t="s">
        <v>26</v>
      </c>
      <c r="N3097" s="8" t="s">
        <v>264</v>
      </c>
      <c r="O3097" s="8">
        <v>2023</v>
      </c>
      <c r="P3097" s="8">
        <v>2583.0700000000002</v>
      </c>
      <c r="Q3097" s="8">
        <v>1569.88</v>
      </c>
    </row>
    <row r="3098" spans="1:17" x14ac:dyDescent="0.35">
      <c r="A3098" s="8">
        <v>3097</v>
      </c>
      <c r="B3098" s="8" t="s">
        <v>41</v>
      </c>
      <c r="C3098" s="8" t="s">
        <v>23</v>
      </c>
      <c r="D3098" s="8" t="s">
        <v>34</v>
      </c>
      <c r="E3098" s="8" t="s">
        <v>63</v>
      </c>
      <c r="F3098" s="8">
        <v>72834.63</v>
      </c>
      <c r="G3098" s="8">
        <v>243674.72</v>
      </c>
      <c r="H3098" s="8">
        <v>258104.97</v>
      </c>
      <c r="I3098" s="8">
        <v>5.73</v>
      </c>
      <c r="J3098" s="8">
        <v>672</v>
      </c>
      <c r="K3098" s="8" t="str">
        <v>Medium</v>
      </c>
      <c r="L3098" s="8" t="s">
        <v>39</v>
      </c>
      <c r="M3098" s="8" t="s">
        <v>30</v>
      </c>
      <c r="N3098" s="8" t="s">
        <v>182</v>
      </c>
      <c r="O3098" s="8">
        <v>2023</v>
      </c>
      <c r="P3098" s="8">
        <v>5963.39</v>
      </c>
      <c r="Q3098" s="8">
        <v>5005.24</v>
      </c>
    </row>
    <row r="3099" spans="1:17" x14ac:dyDescent="0.35">
      <c r="A3099" s="8">
        <v>3098</v>
      </c>
      <c r="B3099" s="8" t="s">
        <v>43</v>
      </c>
      <c r="C3099" s="8" t="s">
        <v>23</v>
      </c>
      <c r="D3099" s="8" t="s">
        <v>24</v>
      </c>
      <c r="E3099" s="8" t="s">
        <v>38</v>
      </c>
      <c r="F3099" s="8">
        <v>73578.78</v>
      </c>
      <c r="G3099" s="8">
        <v>300261.38</v>
      </c>
      <c r="H3099" s="8">
        <v>219252.21</v>
      </c>
      <c r="I3099" s="8">
        <v>5.07</v>
      </c>
      <c r="J3099" s="8">
        <v>644</v>
      </c>
      <c r="K3099" s="8" t="str">
        <v>Medium</v>
      </c>
      <c r="L3099" s="8" t="s">
        <v>19</v>
      </c>
      <c r="M3099" s="8" t="s">
        <v>75</v>
      </c>
      <c r="N3099" s="8" t="s">
        <v>116</v>
      </c>
      <c r="O3099" s="8">
        <v>2023</v>
      </c>
      <c r="P3099" s="8">
        <v>3926.9</v>
      </c>
      <c r="Q3099" s="8">
        <v>2268.58</v>
      </c>
    </row>
    <row r="3100" spans="1:17" x14ac:dyDescent="0.35">
      <c r="A3100" s="8">
        <v>3099</v>
      </c>
      <c r="B3100" s="8" t="s">
        <v>50</v>
      </c>
      <c r="C3100" s="8" t="s">
        <v>58</v>
      </c>
      <c r="D3100" s="8" t="s">
        <v>24</v>
      </c>
      <c r="E3100" s="8" t="s">
        <v>18</v>
      </c>
      <c r="F3100" s="8">
        <v>95147.3</v>
      </c>
      <c r="G3100" s="8">
        <v>81395.02</v>
      </c>
      <c r="H3100" s="8">
        <v>409376.56</v>
      </c>
      <c r="I3100" s="8">
        <v>15.94</v>
      </c>
      <c r="J3100" s="8">
        <v>473</v>
      </c>
      <c r="K3100" s="8" t="str">
        <v>low</v>
      </c>
      <c r="L3100" s="8" t="s">
        <v>45</v>
      </c>
      <c r="M3100" s="8" t="s">
        <v>26</v>
      </c>
      <c r="N3100" s="8" t="s">
        <v>415</v>
      </c>
      <c r="O3100" s="8">
        <v>2023</v>
      </c>
      <c r="P3100" s="8">
        <v>11580.44</v>
      </c>
      <c r="Q3100" s="8">
        <v>9139.81</v>
      </c>
    </row>
    <row r="3101" spans="1:17" x14ac:dyDescent="0.35">
      <c r="A3101" s="8">
        <v>3100</v>
      </c>
      <c r="B3101" s="8" t="s">
        <v>79</v>
      </c>
      <c r="C3101" s="8" t="s">
        <v>23</v>
      </c>
      <c r="D3101" s="8" t="s">
        <v>56</v>
      </c>
      <c r="E3101" s="8" t="s">
        <v>54</v>
      </c>
      <c r="F3101" s="8">
        <v>57350.080000000002</v>
      </c>
      <c r="G3101" s="8">
        <v>204999.1</v>
      </c>
      <c r="H3101" s="8">
        <v>347391.67</v>
      </c>
      <c r="I3101" s="8">
        <v>16.600000000000001</v>
      </c>
      <c r="J3101" s="8">
        <v>522</v>
      </c>
      <c r="K3101" s="8" t="str">
        <v>low</v>
      </c>
      <c r="L3101" s="8" t="s">
        <v>19</v>
      </c>
      <c r="M3101" s="8" t="s">
        <v>30</v>
      </c>
      <c r="N3101" s="8" t="s">
        <v>241</v>
      </c>
      <c r="O3101" s="8">
        <v>2023</v>
      </c>
      <c r="P3101" s="8">
        <v>2940.69</v>
      </c>
      <c r="Q3101" s="8">
        <v>1633.06</v>
      </c>
    </row>
    <row r="3102" spans="1:17" x14ac:dyDescent="0.35">
      <c r="A3102" s="8">
        <v>3101</v>
      </c>
      <c r="B3102" s="8" t="s">
        <v>79</v>
      </c>
      <c r="C3102" s="8" t="s">
        <v>37</v>
      </c>
      <c r="D3102" s="8" t="s">
        <v>24</v>
      </c>
      <c r="E3102" s="8" t="s">
        <v>54</v>
      </c>
      <c r="F3102" s="8">
        <v>93462.47</v>
      </c>
      <c r="G3102" s="8">
        <v>109573.55</v>
      </c>
      <c r="H3102" s="8">
        <v>331127.58</v>
      </c>
      <c r="I3102" s="8">
        <v>9.41</v>
      </c>
      <c r="J3102" s="8">
        <v>481</v>
      </c>
      <c r="K3102" s="8" t="str">
        <v>low</v>
      </c>
      <c r="L3102" s="8" t="s">
        <v>39</v>
      </c>
      <c r="M3102" s="8" t="s">
        <v>75</v>
      </c>
      <c r="N3102" s="8" t="s">
        <v>283</v>
      </c>
      <c r="O3102" s="8">
        <v>2023</v>
      </c>
      <c r="P3102" s="8">
        <v>6147.86</v>
      </c>
      <c r="Q3102" s="8">
        <v>4116.3900000000003</v>
      </c>
    </row>
    <row r="3103" spans="1:17" x14ac:dyDescent="0.35">
      <c r="A3103" s="8">
        <v>3102</v>
      </c>
      <c r="B3103" s="8" t="s">
        <v>22</v>
      </c>
      <c r="C3103" s="8" t="s">
        <v>16</v>
      </c>
      <c r="D3103" s="8" t="s">
        <v>56</v>
      </c>
      <c r="E3103" s="8" t="s">
        <v>63</v>
      </c>
      <c r="F3103" s="8">
        <v>66548.47</v>
      </c>
      <c r="G3103" s="8">
        <v>30232.66</v>
      </c>
      <c r="H3103" s="8">
        <v>308487.44</v>
      </c>
      <c r="I3103" s="8">
        <v>5.09</v>
      </c>
      <c r="J3103" s="8">
        <v>715</v>
      </c>
      <c r="K3103" s="8" t="str">
        <v>Medium</v>
      </c>
      <c r="L3103" s="8" t="s">
        <v>39</v>
      </c>
      <c r="M3103" s="8" t="s">
        <v>75</v>
      </c>
      <c r="N3103" s="8" t="s">
        <v>375</v>
      </c>
      <c r="O3103" s="8">
        <v>2023</v>
      </c>
      <c r="P3103" s="8">
        <v>6084.96</v>
      </c>
      <c r="Q3103" s="8">
        <v>3329.04</v>
      </c>
    </row>
    <row r="3104" spans="1:17" x14ac:dyDescent="0.35">
      <c r="A3104" s="8">
        <v>3103</v>
      </c>
      <c r="B3104" s="8" t="s">
        <v>32</v>
      </c>
      <c r="C3104" s="8" t="s">
        <v>16</v>
      </c>
      <c r="D3104" s="8" t="s">
        <v>28</v>
      </c>
      <c r="E3104" s="8" t="s">
        <v>54</v>
      </c>
      <c r="F3104" s="8">
        <v>55435.61</v>
      </c>
      <c r="G3104" s="8">
        <v>363443.95</v>
      </c>
      <c r="H3104" s="8">
        <v>167459.78</v>
      </c>
      <c r="I3104" s="8">
        <v>11.42</v>
      </c>
      <c r="J3104" s="8">
        <v>334</v>
      </c>
      <c r="K3104" s="8" t="str">
        <v>low</v>
      </c>
      <c r="L3104" s="8" t="s">
        <v>39</v>
      </c>
      <c r="M3104" s="8" t="s">
        <v>20</v>
      </c>
      <c r="N3104" s="8" t="s">
        <v>210</v>
      </c>
      <c r="O3104" s="8">
        <v>2023</v>
      </c>
      <c r="P3104" s="8">
        <v>5064.21</v>
      </c>
      <c r="Q3104" s="8">
        <v>3886.19</v>
      </c>
    </row>
    <row r="3105" spans="1:17" x14ac:dyDescent="0.35">
      <c r="A3105" s="8">
        <v>3104</v>
      </c>
      <c r="B3105" s="8" t="s">
        <v>52</v>
      </c>
      <c r="C3105" s="8" t="s">
        <v>58</v>
      </c>
      <c r="D3105" s="8" t="s">
        <v>17</v>
      </c>
      <c r="E3105" s="8" t="s">
        <v>63</v>
      </c>
      <c r="F3105" s="8">
        <v>63047.79</v>
      </c>
      <c r="G3105" s="8">
        <v>378872.92</v>
      </c>
      <c r="H3105" s="8">
        <v>92366.02</v>
      </c>
      <c r="I3105" s="8">
        <v>8.06</v>
      </c>
      <c r="J3105" s="8">
        <v>745</v>
      </c>
      <c r="K3105" s="8" t="str">
        <v>Medium</v>
      </c>
      <c r="L3105" s="8" t="s">
        <v>25</v>
      </c>
      <c r="M3105" s="8" t="s">
        <v>26</v>
      </c>
      <c r="N3105" s="8" t="s">
        <v>90</v>
      </c>
      <c r="O3105" s="8">
        <v>2023</v>
      </c>
      <c r="P3105" s="8">
        <v>6564.18</v>
      </c>
      <c r="Q3105" s="8">
        <v>5092.8</v>
      </c>
    </row>
    <row r="3106" spans="1:17" x14ac:dyDescent="0.35">
      <c r="A3106" s="8">
        <v>3105</v>
      </c>
      <c r="B3106" s="8" t="s">
        <v>22</v>
      </c>
      <c r="C3106" s="8" t="s">
        <v>16</v>
      </c>
      <c r="D3106" s="8" t="s">
        <v>56</v>
      </c>
      <c r="E3106" s="8" t="s">
        <v>38</v>
      </c>
      <c r="F3106" s="8">
        <v>88084.35</v>
      </c>
      <c r="G3106" s="8">
        <v>98814.04</v>
      </c>
      <c r="H3106" s="8">
        <v>262974.26</v>
      </c>
      <c r="I3106" s="8">
        <v>6.28</v>
      </c>
      <c r="J3106" s="8">
        <v>599</v>
      </c>
      <c r="K3106" s="8" t="str">
        <v>low</v>
      </c>
      <c r="L3106" s="8" t="s">
        <v>25</v>
      </c>
      <c r="M3106" s="8" t="s">
        <v>75</v>
      </c>
      <c r="N3106" s="8" t="s">
        <v>162</v>
      </c>
      <c r="O3106" s="8">
        <v>2023</v>
      </c>
      <c r="P3106" s="8">
        <v>6006.76</v>
      </c>
      <c r="Q3106" s="8">
        <v>4264.04</v>
      </c>
    </row>
    <row r="3107" spans="1:17" x14ac:dyDescent="0.35">
      <c r="A3107" s="8">
        <v>3106</v>
      </c>
      <c r="B3107" s="8" t="s">
        <v>48</v>
      </c>
      <c r="C3107" s="8" t="s">
        <v>37</v>
      </c>
      <c r="D3107" s="8" t="s">
        <v>56</v>
      </c>
      <c r="E3107" s="8" t="s">
        <v>18</v>
      </c>
      <c r="F3107" s="8">
        <v>28344.01</v>
      </c>
      <c r="G3107" s="8">
        <v>283233.82</v>
      </c>
      <c r="H3107" s="8">
        <v>376339.44</v>
      </c>
      <c r="I3107" s="8">
        <v>10.16</v>
      </c>
      <c r="J3107" s="8">
        <v>404</v>
      </c>
      <c r="K3107" s="8" t="str">
        <v>low</v>
      </c>
      <c r="L3107" s="8" t="s">
        <v>45</v>
      </c>
      <c r="M3107" s="8" t="s">
        <v>26</v>
      </c>
      <c r="N3107" s="8" t="s">
        <v>329</v>
      </c>
      <c r="O3107" s="8">
        <v>2023</v>
      </c>
      <c r="P3107" s="8">
        <v>1680.32</v>
      </c>
      <c r="Q3107" s="8">
        <v>1342.16</v>
      </c>
    </row>
    <row r="3108" spans="1:17" x14ac:dyDescent="0.35">
      <c r="A3108" s="8">
        <v>3107</v>
      </c>
      <c r="B3108" s="8" t="s">
        <v>43</v>
      </c>
      <c r="C3108" s="8" t="s">
        <v>33</v>
      </c>
      <c r="D3108" s="8" t="s">
        <v>17</v>
      </c>
      <c r="E3108" s="8" t="s">
        <v>29</v>
      </c>
      <c r="F3108" s="8">
        <v>64400.160000000003</v>
      </c>
      <c r="G3108" s="8">
        <v>326362.15999999997</v>
      </c>
      <c r="H3108" s="8">
        <v>464897.52</v>
      </c>
      <c r="I3108" s="8">
        <v>6.42</v>
      </c>
      <c r="J3108" s="8">
        <v>809</v>
      </c>
      <c r="K3108" s="8" t="str">
        <v>High</v>
      </c>
      <c r="L3108" s="8" t="s">
        <v>25</v>
      </c>
      <c r="M3108" s="8" t="s">
        <v>46</v>
      </c>
      <c r="N3108" s="8" t="s">
        <v>57</v>
      </c>
      <c r="O3108" s="8">
        <v>2023</v>
      </c>
      <c r="P3108" s="8">
        <v>6495.89</v>
      </c>
      <c r="Q3108" s="8">
        <v>5139.18</v>
      </c>
    </row>
    <row r="3109" spans="1:17" x14ac:dyDescent="0.35">
      <c r="A3109" s="8">
        <v>3108</v>
      </c>
      <c r="B3109" s="8" t="s">
        <v>41</v>
      </c>
      <c r="C3109" s="8" t="s">
        <v>33</v>
      </c>
      <c r="D3109" s="8" t="s">
        <v>34</v>
      </c>
      <c r="E3109" s="8" t="s">
        <v>29</v>
      </c>
      <c r="F3109" s="8">
        <v>60466.44</v>
      </c>
      <c r="G3109" s="8">
        <v>483805.27</v>
      </c>
      <c r="H3109" s="8">
        <v>99019.23</v>
      </c>
      <c r="I3109" s="8">
        <v>15.65</v>
      </c>
      <c r="J3109" s="8">
        <v>607</v>
      </c>
      <c r="K3109" s="8" t="str">
        <v>Medium</v>
      </c>
      <c r="L3109" s="8" t="s">
        <v>19</v>
      </c>
      <c r="M3109" s="8" t="s">
        <v>75</v>
      </c>
      <c r="N3109" s="8" t="s">
        <v>294</v>
      </c>
      <c r="O3109" s="8">
        <v>2023</v>
      </c>
      <c r="P3109" s="8">
        <v>3342.83</v>
      </c>
      <c r="Q3109" s="8">
        <v>2868.63</v>
      </c>
    </row>
    <row r="3110" spans="1:17" x14ac:dyDescent="0.35">
      <c r="A3110" s="8">
        <v>3109</v>
      </c>
      <c r="B3110" s="8" t="s">
        <v>41</v>
      </c>
      <c r="C3110" s="8" t="s">
        <v>37</v>
      </c>
      <c r="D3110" s="8" t="s">
        <v>24</v>
      </c>
      <c r="E3110" s="8" t="s">
        <v>38</v>
      </c>
      <c r="F3110" s="8">
        <v>26303.41</v>
      </c>
      <c r="G3110" s="8">
        <v>284095.32</v>
      </c>
      <c r="H3110" s="8">
        <v>475148.2</v>
      </c>
      <c r="I3110" s="8">
        <v>11.04</v>
      </c>
      <c r="J3110" s="8">
        <v>303</v>
      </c>
      <c r="K3110" s="8" t="str">
        <v>low</v>
      </c>
      <c r="L3110" s="8" t="s">
        <v>35</v>
      </c>
      <c r="M3110" s="8" t="s">
        <v>46</v>
      </c>
      <c r="N3110" s="8" t="s">
        <v>409</v>
      </c>
      <c r="O3110" s="8">
        <v>2023</v>
      </c>
      <c r="P3110" s="8">
        <v>1558.55</v>
      </c>
      <c r="Q3110" s="8">
        <v>804.15</v>
      </c>
    </row>
    <row r="3111" spans="1:17" x14ac:dyDescent="0.35">
      <c r="A3111" s="8">
        <v>3110</v>
      </c>
      <c r="B3111" s="8" t="s">
        <v>50</v>
      </c>
      <c r="C3111" s="8" t="s">
        <v>23</v>
      </c>
      <c r="D3111" s="8" t="s">
        <v>24</v>
      </c>
      <c r="E3111" s="8" t="s">
        <v>63</v>
      </c>
      <c r="F3111" s="8">
        <v>65155.56</v>
      </c>
      <c r="G3111" s="8">
        <v>278288.5</v>
      </c>
      <c r="H3111" s="8">
        <v>387011.73</v>
      </c>
      <c r="I3111" s="8">
        <v>13.23</v>
      </c>
      <c r="J3111" s="8">
        <v>479</v>
      </c>
      <c r="K3111" s="8" t="str">
        <v>low</v>
      </c>
      <c r="L3111" s="8" t="s">
        <v>19</v>
      </c>
      <c r="M3111" s="8" t="s">
        <v>30</v>
      </c>
      <c r="N3111" s="8" t="s">
        <v>101</v>
      </c>
      <c r="O3111" s="8">
        <v>2023</v>
      </c>
      <c r="P3111" s="8">
        <v>7083.02</v>
      </c>
      <c r="Q3111" s="8">
        <v>5703.89</v>
      </c>
    </row>
    <row r="3112" spans="1:17" x14ac:dyDescent="0.35">
      <c r="A3112" s="8">
        <v>3111</v>
      </c>
      <c r="B3112" s="8" t="s">
        <v>32</v>
      </c>
      <c r="C3112" s="8" t="s">
        <v>58</v>
      </c>
      <c r="D3112" s="8" t="s">
        <v>28</v>
      </c>
      <c r="E3112" s="8" t="s">
        <v>63</v>
      </c>
      <c r="F3112" s="8">
        <v>91627.42</v>
      </c>
      <c r="G3112" s="8">
        <v>384017</v>
      </c>
      <c r="H3112" s="8">
        <v>249568.57</v>
      </c>
      <c r="I3112" s="8">
        <v>6.02</v>
      </c>
      <c r="J3112" s="8">
        <v>466</v>
      </c>
      <c r="K3112" s="8" t="str">
        <v>low</v>
      </c>
      <c r="L3112" s="8" t="s">
        <v>35</v>
      </c>
      <c r="M3112" s="8" t="s">
        <v>30</v>
      </c>
      <c r="N3112" s="8" t="s">
        <v>395</v>
      </c>
      <c r="O3112" s="8">
        <v>2023</v>
      </c>
      <c r="P3112" s="8">
        <v>9162.06</v>
      </c>
      <c r="Q3112" s="8">
        <v>7676.99</v>
      </c>
    </row>
    <row r="3113" spans="1:17" x14ac:dyDescent="0.35">
      <c r="A3113" s="8">
        <v>3112</v>
      </c>
      <c r="B3113" s="8" t="s">
        <v>85</v>
      </c>
      <c r="C3113" s="8" t="s">
        <v>37</v>
      </c>
      <c r="D3113" s="8" t="s">
        <v>28</v>
      </c>
      <c r="E3113" s="8" t="s">
        <v>29</v>
      </c>
      <c r="F3113" s="8">
        <v>9293.48</v>
      </c>
      <c r="G3113" s="8">
        <v>87408.02</v>
      </c>
      <c r="H3113" s="8">
        <v>246833.13</v>
      </c>
      <c r="I3113" s="8">
        <v>12.99</v>
      </c>
      <c r="J3113" s="8">
        <v>625</v>
      </c>
      <c r="K3113" s="8" t="str">
        <v>Medium</v>
      </c>
      <c r="L3113" s="8" t="s">
        <v>45</v>
      </c>
      <c r="M3113" s="8" t="s">
        <v>30</v>
      </c>
      <c r="N3113" s="8" t="s">
        <v>186</v>
      </c>
      <c r="O3113" s="8">
        <v>2023</v>
      </c>
      <c r="P3113" s="8">
        <v>1003.06</v>
      </c>
      <c r="Q3113" s="8">
        <v>763.85</v>
      </c>
    </row>
    <row r="3114" spans="1:17" x14ac:dyDescent="0.35">
      <c r="A3114" s="8">
        <v>3113</v>
      </c>
      <c r="B3114" s="8" t="s">
        <v>41</v>
      </c>
      <c r="C3114" s="8" t="s">
        <v>33</v>
      </c>
      <c r="D3114" s="8" t="s">
        <v>28</v>
      </c>
      <c r="E3114" s="8" t="s">
        <v>63</v>
      </c>
      <c r="F3114" s="8">
        <v>13826.72</v>
      </c>
      <c r="G3114" s="8">
        <v>75134.23</v>
      </c>
      <c r="H3114" s="8">
        <v>201947.84</v>
      </c>
      <c r="I3114" s="8">
        <v>13.85</v>
      </c>
      <c r="J3114" s="8">
        <v>759</v>
      </c>
      <c r="K3114" s="8" t="str">
        <v>High</v>
      </c>
      <c r="L3114" s="8" t="s">
        <v>19</v>
      </c>
      <c r="M3114" s="8" t="s">
        <v>75</v>
      </c>
      <c r="N3114" s="8" t="s">
        <v>247</v>
      </c>
      <c r="O3114" s="8">
        <v>2023</v>
      </c>
      <c r="P3114" s="8">
        <v>1858.88</v>
      </c>
      <c r="Q3114" s="8">
        <v>1580.93</v>
      </c>
    </row>
    <row r="3115" spans="1:17" x14ac:dyDescent="0.35">
      <c r="A3115" s="8">
        <v>3114</v>
      </c>
      <c r="B3115" s="8" t="s">
        <v>43</v>
      </c>
      <c r="C3115" s="8" t="s">
        <v>23</v>
      </c>
      <c r="D3115" s="8" t="s">
        <v>17</v>
      </c>
      <c r="E3115" s="8" t="s">
        <v>63</v>
      </c>
      <c r="F3115" s="8">
        <v>35925.35</v>
      </c>
      <c r="G3115" s="8">
        <v>191064.55</v>
      </c>
      <c r="H3115" s="8">
        <v>89513.79</v>
      </c>
      <c r="I3115" s="8">
        <v>11.09</v>
      </c>
      <c r="J3115" s="8">
        <v>730</v>
      </c>
      <c r="K3115" s="8" t="str">
        <v>Medium</v>
      </c>
      <c r="L3115" s="8" t="s">
        <v>45</v>
      </c>
      <c r="M3115" s="8" t="s">
        <v>75</v>
      </c>
      <c r="N3115" s="8" t="s">
        <v>294</v>
      </c>
      <c r="O3115" s="8">
        <v>2023</v>
      </c>
      <c r="P3115" s="8">
        <v>3158.62</v>
      </c>
      <c r="Q3115" s="8">
        <v>2496.4299999999998</v>
      </c>
    </row>
    <row r="3116" spans="1:17" x14ac:dyDescent="0.35">
      <c r="A3116" s="8">
        <v>3115</v>
      </c>
      <c r="B3116" s="8" t="s">
        <v>15</v>
      </c>
      <c r="C3116" s="8" t="s">
        <v>33</v>
      </c>
      <c r="D3116" s="8" t="s">
        <v>56</v>
      </c>
      <c r="E3116" s="8" t="s">
        <v>18</v>
      </c>
      <c r="F3116" s="8">
        <v>26816.67</v>
      </c>
      <c r="G3116" s="8">
        <v>364100.37</v>
      </c>
      <c r="H3116" s="8">
        <v>440689.58</v>
      </c>
      <c r="I3116" s="8">
        <v>17.34</v>
      </c>
      <c r="J3116" s="8">
        <v>622</v>
      </c>
      <c r="K3116" s="8" t="str">
        <v>Medium</v>
      </c>
      <c r="L3116" s="8" t="s">
        <v>19</v>
      </c>
      <c r="M3116" s="8" t="s">
        <v>20</v>
      </c>
      <c r="N3116" s="8" t="s">
        <v>268</v>
      </c>
      <c r="O3116" s="8">
        <v>2023</v>
      </c>
      <c r="P3116" s="8">
        <v>2560.83</v>
      </c>
      <c r="Q3116" s="8">
        <v>2125.19</v>
      </c>
    </row>
    <row r="3117" spans="1:17" x14ac:dyDescent="0.35">
      <c r="A3117" s="8">
        <v>3116</v>
      </c>
      <c r="B3117" s="8" t="s">
        <v>52</v>
      </c>
      <c r="C3117" s="8" t="s">
        <v>23</v>
      </c>
      <c r="D3117" s="8" t="s">
        <v>56</v>
      </c>
      <c r="E3117" s="8" t="s">
        <v>29</v>
      </c>
      <c r="F3117" s="8">
        <v>68598.69</v>
      </c>
      <c r="G3117" s="8">
        <v>426007.49</v>
      </c>
      <c r="H3117" s="8">
        <v>161361.82</v>
      </c>
      <c r="I3117" s="8">
        <v>17.75</v>
      </c>
      <c r="J3117" s="8">
        <v>336</v>
      </c>
      <c r="K3117" s="8" t="str">
        <v>low</v>
      </c>
      <c r="L3117" s="8" t="s">
        <v>45</v>
      </c>
      <c r="M3117" s="8" t="s">
        <v>46</v>
      </c>
      <c r="N3117" s="8" t="s">
        <v>76</v>
      </c>
      <c r="O3117" s="8">
        <v>2023</v>
      </c>
      <c r="P3117" s="8">
        <v>4848.2299999999996</v>
      </c>
      <c r="Q3117" s="8">
        <v>3532.02</v>
      </c>
    </row>
    <row r="3118" spans="1:17" x14ac:dyDescent="0.35">
      <c r="A3118" s="8">
        <v>3117</v>
      </c>
      <c r="B3118" s="8" t="s">
        <v>15</v>
      </c>
      <c r="C3118" s="8" t="s">
        <v>37</v>
      </c>
      <c r="D3118" s="8" t="s">
        <v>34</v>
      </c>
      <c r="E3118" s="8" t="s">
        <v>54</v>
      </c>
      <c r="F3118" s="8">
        <v>68786.929999999993</v>
      </c>
      <c r="G3118" s="8">
        <v>473244.39</v>
      </c>
      <c r="H3118" s="8">
        <v>427602.07</v>
      </c>
      <c r="I3118" s="8">
        <v>11.85</v>
      </c>
      <c r="J3118" s="8">
        <v>622</v>
      </c>
      <c r="K3118" s="8" t="str">
        <v>Medium</v>
      </c>
      <c r="L3118" s="8" t="s">
        <v>39</v>
      </c>
      <c r="M3118" s="8" t="s">
        <v>20</v>
      </c>
      <c r="N3118" s="8" t="s">
        <v>179</v>
      </c>
      <c r="O3118" s="8">
        <v>2023</v>
      </c>
      <c r="P3118" s="8">
        <v>8261.2800000000007</v>
      </c>
      <c r="Q3118" s="8">
        <v>6592.73</v>
      </c>
    </row>
    <row r="3119" spans="1:17" x14ac:dyDescent="0.35">
      <c r="A3119" s="8">
        <v>3118</v>
      </c>
      <c r="B3119" s="8" t="s">
        <v>43</v>
      </c>
      <c r="C3119" s="8" t="s">
        <v>16</v>
      </c>
      <c r="D3119" s="8" t="s">
        <v>24</v>
      </c>
      <c r="E3119" s="8" t="s">
        <v>54</v>
      </c>
      <c r="F3119" s="8">
        <v>25684.23</v>
      </c>
      <c r="G3119" s="8">
        <v>78776.740000000005</v>
      </c>
      <c r="H3119" s="8">
        <v>185481.66</v>
      </c>
      <c r="I3119" s="8">
        <v>6.94</v>
      </c>
      <c r="J3119" s="8">
        <v>707</v>
      </c>
      <c r="K3119" s="8" t="str">
        <v>Medium</v>
      </c>
      <c r="L3119" s="8" t="s">
        <v>35</v>
      </c>
      <c r="M3119" s="8" t="s">
        <v>20</v>
      </c>
      <c r="N3119" s="8" t="s">
        <v>71</v>
      </c>
      <c r="O3119" s="8">
        <v>2023</v>
      </c>
      <c r="P3119" s="8">
        <v>2705.26</v>
      </c>
      <c r="Q3119" s="8">
        <v>2120.83</v>
      </c>
    </row>
    <row r="3120" spans="1:17" x14ac:dyDescent="0.35">
      <c r="A3120" s="8">
        <v>3119</v>
      </c>
      <c r="B3120" s="8" t="s">
        <v>15</v>
      </c>
      <c r="C3120" s="8" t="s">
        <v>58</v>
      </c>
      <c r="D3120" s="8" t="s">
        <v>56</v>
      </c>
      <c r="E3120" s="8" t="s">
        <v>63</v>
      </c>
      <c r="F3120" s="8">
        <v>84210.57</v>
      </c>
      <c r="G3120" s="8">
        <v>203062.97</v>
      </c>
      <c r="H3120" s="8">
        <v>133399.88</v>
      </c>
      <c r="I3120" s="8">
        <v>5.17</v>
      </c>
      <c r="J3120" s="8">
        <v>753</v>
      </c>
      <c r="K3120" s="8" t="str">
        <v>High</v>
      </c>
      <c r="L3120" s="8" t="s">
        <v>39</v>
      </c>
      <c r="M3120" s="8" t="s">
        <v>20</v>
      </c>
      <c r="N3120" s="8" t="s">
        <v>279</v>
      </c>
      <c r="O3120" s="8">
        <v>2023</v>
      </c>
      <c r="P3120" s="8">
        <v>5819.31</v>
      </c>
      <c r="Q3120" s="8">
        <v>3306.98</v>
      </c>
    </row>
    <row r="3121" spans="1:17" x14ac:dyDescent="0.35">
      <c r="A3121" s="8">
        <v>3120</v>
      </c>
      <c r="B3121" s="8" t="s">
        <v>48</v>
      </c>
      <c r="C3121" s="8" t="s">
        <v>23</v>
      </c>
      <c r="D3121" s="8" t="s">
        <v>28</v>
      </c>
      <c r="E3121" s="8" t="s">
        <v>18</v>
      </c>
      <c r="F3121" s="8">
        <v>64339.3</v>
      </c>
      <c r="G3121" s="8">
        <v>308421.63</v>
      </c>
      <c r="H3121" s="8">
        <v>140158.54999999999</v>
      </c>
      <c r="I3121" s="8">
        <v>7.77</v>
      </c>
      <c r="J3121" s="8">
        <v>593</v>
      </c>
      <c r="K3121" s="8" t="str">
        <v>low</v>
      </c>
      <c r="L3121" s="8" t="s">
        <v>45</v>
      </c>
      <c r="M3121" s="8" t="s">
        <v>20</v>
      </c>
      <c r="N3121" s="8" t="s">
        <v>59</v>
      </c>
      <c r="O3121" s="8">
        <v>2023</v>
      </c>
      <c r="P3121" s="8">
        <v>6984.5</v>
      </c>
      <c r="Q3121" s="8">
        <v>3572.89</v>
      </c>
    </row>
    <row r="3122" spans="1:17" x14ac:dyDescent="0.35">
      <c r="A3122" s="8">
        <v>3121</v>
      </c>
      <c r="B3122" s="8" t="s">
        <v>22</v>
      </c>
      <c r="C3122" s="8" t="s">
        <v>37</v>
      </c>
      <c r="D3122" s="8" t="s">
        <v>17</v>
      </c>
      <c r="E3122" s="8" t="s">
        <v>29</v>
      </c>
      <c r="F3122" s="8">
        <v>95169.11</v>
      </c>
      <c r="G3122" s="8">
        <v>420430.78</v>
      </c>
      <c r="H3122" s="8">
        <v>461250.86</v>
      </c>
      <c r="I3122" s="8">
        <v>7.65</v>
      </c>
      <c r="J3122" s="8">
        <v>648</v>
      </c>
      <c r="K3122" s="8" t="str">
        <v>Medium</v>
      </c>
      <c r="L3122" s="8" t="s">
        <v>39</v>
      </c>
      <c r="M3122" s="8" t="s">
        <v>30</v>
      </c>
      <c r="N3122" s="8" t="s">
        <v>108</v>
      </c>
      <c r="O3122" s="8">
        <v>2023</v>
      </c>
      <c r="P3122" s="8">
        <v>10325.49</v>
      </c>
      <c r="Q3122" s="8">
        <v>7061.9</v>
      </c>
    </row>
    <row r="3123" spans="1:17" x14ac:dyDescent="0.35">
      <c r="A3123" s="8">
        <v>3122</v>
      </c>
      <c r="B3123" s="8" t="s">
        <v>48</v>
      </c>
      <c r="C3123" s="8" t="s">
        <v>58</v>
      </c>
      <c r="D3123" s="8" t="s">
        <v>17</v>
      </c>
      <c r="E3123" s="8" t="s">
        <v>54</v>
      </c>
      <c r="F3123" s="8">
        <v>38886.51</v>
      </c>
      <c r="G3123" s="8">
        <v>420856.79</v>
      </c>
      <c r="H3123" s="8">
        <v>172054.98</v>
      </c>
      <c r="I3123" s="8">
        <v>9.1199999999999992</v>
      </c>
      <c r="J3123" s="8">
        <v>537</v>
      </c>
      <c r="K3123" s="8" t="str">
        <v>low</v>
      </c>
      <c r="L3123" s="8" t="s">
        <v>19</v>
      </c>
      <c r="M3123" s="8" t="s">
        <v>30</v>
      </c>
      <c r="N3123" s="8" t="s">
        <v>144</v>
      </c>
      <c r="O3123" s="8">
        <v>2023</v>
      </c>
      <c r="P3123" s="8">
        <v>3393.81</v>
      </c>
      <c r="Q3123" s="8">
        <v>2852.35</v>
      </c>
    </row>
    <row r="3124" spans="1:17" x14ac:dyDescent="0.35">
      <c r="A3124" s="8">
        <v>3123</v>
      </c>
      <c r="B3124" s="8" t="s">
        <v>22</v>
      </c>
      <c r="C3124" s="8" t="s">
        <v>33</v>
      </c>
      <c r="D3124" s="8" t="s">
        <v>24</v>
      </c>
      <c r="E3124" s="8" t="s">
        <v>29</v>
      </c>
      <c r="F3124" s="8">
        <v>63928.7</v>
      </c>
      <c r="G3124" s="8">
        <v>434240.62</v>
      </c>
      <c r="H3124" s="8">
        <v>153113.76</v>
      </c>
      <c r="I3124" s="8">
        <v>15.07</v>
      </c>
      <c r="J3124" s="8">
        <v>618</v>
      </c>
      <c r="K3124" s="8" t="str">
        <v>Medium</v>
      </c>
      <c r="L3124" s="8" t="s">
        <v>25</v>
      </c>
      <c r="M3124" s="8" t="s">
        <v>75</v>
      </c>
      <c r="N3124" s="8" t="s">
        <v>77</v>
      </c>
      <c r="O3124" s="8">
        <v>2023</v>
      </c>
      <c r="P3124" s="8">
        <v>7819.77</v>
      </c>
      <c r="Q3124" s="8">
        <v>5788.78</v>
      </c>
    </row>
    <row r="3125" spans="1:17" x14ac:dyDescent="0.35">
      <c r="A3125" s="8">
        <v>3124</v>
      </c>
      <c r="B3125" s="8" t="s">
        <v>15</v>
      </c>
      <c r="C3125" s="8" t="s">
        <v>58</v>
      </c>
      <c r="D3125" s="8" t="s">
        <v>56</v>
      </c>
      <c r="E3125" s="8" t="s">
        <v>54</v>
      </c>
      <c r="F3125" s="8">
        <v>58756.81</v>
      </c>
      <c r="G3125" s="8">
        <v>272739.83</v>
      </c>
      <c r="H3125" s="8">
        <v>137051.25</v>
      </c>
      <c r="I3125" s="8">
        <v>5.47</v>
      </c>
      <c r="J3125" s="8">
        <v>387</v>
      </c>
      <c r="K3125" s="8" t="str">
        <v>low</v>
      </c>
      <c r="L3125" s="8" t="s">
        <v>19</v>
      </c>
      <c r="M3125" s="8" t="s">
        <v>30</v>
      </c>
      <c r="N3125" s="8" t="s">
        <v>309</v>
      </c>
      <c r="O3125" s="8">
        <v>2023</v>
      </c>
      <c r="P3125" s="8">
        <v>4269.0600000000004</v>
      </c>
      <c r="Q3125" s="8">
        <v>2557.84</v>
      </c>
    </row>
    <row r="3126" spans="1:17" x14ac:dyDescent="0.35">
      <c r="A3126" s="8">
        <v>3125</v>
      </c>
      <c r="B3126" s="8" t="s">
        <v>43</v>
      </c>
      <c r="C3126" s="8" t="s">
        <v>16</v>
      </c>
      <c r="D3126" s="8" t="s">
        <v>17</v>
      </c>
      <c r="E3126" s="8" t="s">
        <v>54</v>
      </c>
      <c r="F3126" s="8">
        <v>77715.990000000005</v>
      </c>
      <c r="G3126" s="8">
        <v>430752.05</v>
      </c>
      <c r="H3126" s="8">
        <v>493310.47</v>
      </c>
      <c r="I3126" s="8">
        <v>6.74</v>
      </c>
      <c r="J3126" s="8">
        <v>862</v>
      </c>
      <c r="K3126" s="8" t="str">
        <v>High</v>
      </c>
      <c r="L3126" s="8" t="s">
        <v>45</v>
      </c>
      <c r="M3126" s="8" t="s">
        <v>46</v>
      </c>
      <c r="N3126" s="8" t="s">
        <v>217</v>
      </c>
      <c r="O3126" s="8">
        <v>2023</v>
      </c>
      <c r="P3126" s="8">
        <v>10223.719999999999</v>
      </c>
      <c r="Q3126" s="8">
        <v>5884.57</v>
      </c>
    </row>
    <row r="3127" spans="1:17" x14ac:dyDescent="0.35">
      <c r="A3127" s="8">
        <v>3126</v>
      </c>
      <c r="B3127" s="8" t="s">
        <v>43</v>
      </c>
      <c r="C3127" s="8" t="s">
        <v>23</v>
      </c>
      <c r="D3127" s="8" t="s">
        <v>56</v>
      </c>
      <c r="E3127" s="8" t="s">
        <v>29</v>
      </c>
      <c r="F3127" s="8">
        <v>6284.43</v>
      </c>
      <c r="G3127" s="8">
        <v>371652.55</v>
      </c>
      <c r="H3127" s="8">
        <v>19164.11</v>
      </c>
      <c r="I3127" s="8">
        <v>15.46</v>
      </c>
      <c r="J3127" s="8">
        <v>316</v>
      </c>
      <c r="K3127" s="8" t="str">
        <v>low</v>
      </c>
      <c r="L3127" s="8" t="s">
        <v>19</v>
      </c>
      <c r="M3127" s="8" t="s">
        <v>30</v>
      </c>
      <c r="N3127" s="8" t="s">
        <v>61</v>
      </c>
      <c r="O3127" s="8">
        <v>2023</v>
      </c>
      <c r="P3127" s="8">
        <v>447.08</v>
      </c>
      <c r="Q3127" s="8">
        <v>227.54</v>
      </c>
    </row>
    <row r="3128" spans="1:17" x14ac:dyDescent="0.35">
      <c r="A3128" s="8">
        <v>3127</v>
      </c>
      <c r="B3128" s="8" t="s">
        <v>15</v>
      </c>
      <c r="C3128" s="8" t="s">
        <v>23</v>
      </c>
      <c r="D3128" s="8" t="s">
        <v>17</v>
      </c>
      <c r="E3128" s="8" t="s">
        <v>63</v>
      </c>
      <c r="F3128" s="8">
        <v>18786.849999999999</v>
      </c>
      <c r="G3128" s="8">
        <v>298027.63</v>
      </c>
      <c r="H3128" s="8">
        <v>461854.3</v>
      </c>
      <c r="I3128" s="8">
        <v>8.68</v>
      </c>
      <c r="J3128" s="8">
        <v>537</v>
      </c>
      <c r="K3128" s="8" t="str">
        <v>low</v>
      </c>
      <c r="L3128" s="8" t="s">
        <v>45</v>
      </c>
      <c r="M3128" s="8" t="s">
        <v>20</v>
      </c>
      <c r="N3128" s="8" t="s">
        <v>326</v>
      </c>
      <c r="O3128" s="8">
        <v>2023</v>
      </c>
      <c r="P3128" s="8">
        <v>2499.4</v>
      </c>
      <c r="Q3128" s="8">
        <v>1777.92</v>
      </c>
    </row>
    <row r="3129" spans="1:17" x14ac:dyDescent="0.35">
      <c r="A3129" s="8">
        <v>3128</v>
      </c>
      <c r="B3129" s="8" t="s">
        <v>22</v>
      </c>
      <c r="C3129" s="8" t="s">
        <v>16</v>
      </c>
      <c r="D3129" s="8" t="s">
        <v>28</v>
      </c>
      <c r="E3129" s="8" t="s">
        <v>29</v>
      </c>
      <c r="F3129" s="8">
        <v>28967.42</v>
      </c>
      <c r="G3129" s="8">
        <v>63215.58</v>
      </c>
      <c r="H3129" s="8">
        <v>78961.7</v>
      </c>
      <c r="I3129" s="8">
        <v>13.36</v>
      </c>
      <c r="J3129" s="8">
        <v>688</v>
      </c>
      <c r="K3129" s="8" t="str">
        <v>Medium</v>
      </c>
      <c r="L3129" s="8" t="s">
        <v>19</v>
      </c>
      <c r="M3129" s="8" t="s">
        <v>75</v>
      </c>
      <c r="N3129" s="8" t="s">
        <v>116</v>
      </c>
      <c r="O3129" s="8">
        <v>2023</v>
      </c>
      <c r="P3129" s="8">
        <v>1674.06</v>
      </c>
      <c r="Q3129" s="8">
        <v>1424.81</v>
      </c>
    </row>
    <row r="3130" spans="1:17" x14ac:dyDescent="0.35">
      <c r="A3130" s="8">
        <v>3129</v>
      </c>
      <c r="B3130" s="8" t="s">
        <v>43</v>
      </c>
      <c r="C3130" s="8" t="s">
        <v>58</v>
      </c>
      <c r="D3130" s="8" t="s">
        <v>56</v>
      </c>
      <c r="E3130" s="8" t="s">
        <v>63</v>
      </c>
      <c r="F3130" s="8">
        <v>98502.69</v>
      </c>
      <c r="G3130" s="8">
        <v>488806.81</v>
      </c>
      <c r="H3130" s="8">
        <v>28584.59</v>
      </c>
      <c r="I3130" s="8">
        <v>12.28</v>
      </c>
      <c r="J3130" s="8">
        <v>476</v>
      </c>
      <c r="K3130" s="8" t="str">
        <v>low</v>
      </c>
      <c r="L3130" s="8" t="s">
        <v>35</v>
      </c>
      <c r="M3130" s="8" t="s">
        <v>20</v>
      </c>
      <c r="N3130" s="8" t="s">
        <v>396</v>
      </c>
      <c r="O3130" s="8">
        <v>2023</v>
      </c>
      <c r="P3130" s="8">
        <v>13643.72</v>
      </c>
      <c r="Q3130" s="8">
        <v>9733.67</v>
      </c>
    </row>
    <row r="3131" spans="1:17" x14ac:dyDescent="0.35">
      <c r="A3131" s="8">
        <v>3130</v>
      </c>
      <c r="B3131" s="8" t="s">
        <v>85</v>
      </c>
      <c r="C3131" s="8" t="s">
        <v>16</v>
      </c>
      <c r="D3131" s="8" t="s">
        <v>28</v>
      </c>
      <c r="E3131" s="8" t="s">
        <v>63</v>
      </c>
      <c r="F3131" s="8">
        <v>12854.01</v>
      </c>
      <c r="G3131" s="8">
        <v>327936.12</v>
      </c>
      <c r="H3131" s="8">
        <v>24866.18</v>
      </c>
      <c r="I3131" s="8">
        <v>11.65</v>
      </c>
      <c r="J3131" s="8">
        <v>897</v>
      </c>
      <c r="K3131" s="8" t="str">
        <v>High</v>
      </c>
      <c r="L3131" s="8" t="s">
        <v>19</v>
      </c>
      <c r="M3131" s="8" t="s">
        <v>26</v>
      </c>
      <c r="N3131" s="8" t="s">
        <v>182</v>
      </c>
      <c r="O3131" s="8">
        <v>2023</v>
      </c>
      <c r="P3131" s="8">
        <v>1529.03</v>
      </c>
      <c r="Q3131" s="8">
        <v>1041.54</v>
      </c>
    </row>
    <row r="3132" spans="1:17" x14ac:dyDescent="0.35">
      <c r="A3132" s="8">
        <v>3131</v>
      </c>
      <c r="B3132" s="8" t="s">
        <v>48</v>
      </c>
      <c r="C3132" s="8" t="s">
        <v>58</v>
      </c>
      <c r="D3132" s="8" t="s">
        <v>24</v>
      </c>
      <c r="E3132" s="8" t="s">
        <v>29</v>
      </c>
      <c r="F3132" s="8">
        <v>5913.36</v>
      </c>
      <c r="G3132" s="8">
        <v>317777.96000000002</v>
      </c>
      <c r="H3132" s="8">
        <v>498416.25</v>
      </c>
      <c r="I3132" s="8">
        <v>6.75</v>
      </c>
      <c r="J3132" s="8">
        <v>689</v>
      </c>
      <c r="K3132" s="8" t="str">
        <v>Medium</v>
      </c>
      <c r="L3132" s="8" t="s">
        <v>25</v>
      </c>
      <c r="M3132" s="8" t="s">
        <v>75</v>
      </c>
      <c r="N3132" s="8" t="s">
        <v>129</v>
      </c>
      <c r="O3132" s="8">
        <v>2023</v>
      </c>
      <c r="P3132" s="8">
        <v>331.55</v>
      </c>
      <c r="Q3132" s="8">
        <v>200.6</v>
      </c>
    </row>
    <row r="3133" spans="1:17" x14ac:dyDescent="0.35">
      <c r="A3133" s="8">
        <v>3132</v>
      </c>
      <c r="B3133" s="8" t="s">
        <v>22</v>
      </c>
      <c r="C3133" s="8" t="s">
        <v>16</v>
      </c>
      <c r="D3133" s="8" t="s">
        <v>56</v>
      </c>
      <c r="E3133" s="8" t="s">
        <v>38</v>
      </c>
      <c r="F3133" s="8">
        <v>22917.3</v>
      </c>
      <c r="G3133" s="8">
        <v>7456.3</v>
      </c>
      <c r="H3133" s="8">
        <v>48667.75</v>
      </c>
      <c r="I3133" s="8">
        <v>14.39</v>
      </c>
      <c r="J3133" s="8">
        <v>741</v>
      </c>
      <c r="K3133" s="8" t="str">
        <v>Medium</v>
      </c>
      <c r="L3133" s="8" t="s">
        <v>39</v>
      </c>
      <c r="M3133" s="8" t="s">
        <v>30</v>
      </c>
      <c r="N3133" s="8" t="s">
        <v>94</v>
      </c>
      <c r="O3133" s="8">
        <v>2023</v>
      </c>
      <c r="P3133" s="8">
        <v>1632.19</v>
      </c>
      <c r="Q3133" s="8">
        <v>1422.72</v>
      </c>
    </row>
    <row r="3134" spans="1:17" x14ac:dyDescent="0.35">
      <c r="A3134" s="8">
        <v>3133</v>
      </c>
      <c r="B3134" s="8" t="s">
        <v>50</v>
      </c>
      <c r="C3134" s="8" t="s">
        <v>33</v>
      </c>
      <c r="D3134" s="8" t="s">
        <v>17</v>
      </c>
      <c r="E3134" s="8" t="s">
        <v>18</v>
      </c>
      <c r="F3134" s="8">
        <v>56674.69</v>
      </c>
      <c r="G3134" s="8">
        <v>489731.62</v>
      </c>
      <c r="H3134" s="8">
        <v>97207.71</v>
      </c>
      <c r="I3134" s="8">
        <v>12.8</v>
      </c>
      <c r="J3134" s="8">
        <v>813</v>
      </c>
      <c r="K3134" s="8" t="str">
        <v>High</v>
      </c>
      <c r="L3134" s="8" t="s">
        <v>45</v>
      </c>
      <c r="M3134" s="8" t="s">
        <v>20</v>
      </c>
      <c r="N3134" s="8" t="s">
        <v>336</v>
      </c>
      <c r="O3134" s="8">
        <v>2023</v>
      </c>
      <c r="P3134" s="8">
        <v>7866.12</v>
      </c>
      <c r="Q3134" s="8">
        <v>6163.57</v>
      </c>
    </row>
    <row r="3135" spans="1:17" x14ac:dyDescent="0.35">
      <c r="A3135" s="8">
        <v>3134</v>
      </c>
      <c r="B3135" s="8" t="s">
        <v>50</v>
      </c>
      <c r="C3135" s="8" t="s">
        <v>58</v>
      </c>
      <c r="D3135" s="8" t="s">
        <v>34</v>
      </c>
      <c r="E3135" s="8" t="s">
        <v>63</v>
      </c>
      <c r="F3135" s="8">
        <v>73755.98</v>
      </c>
      <c r="G3135" s="8">
        <v>140095.73000000001</v>
      </c>
      <c r="H3135" s="8">
        <v>90254.99</v>
      </c>
      <c r="I3135" s="8">
        <v>6.01</v>
      </c>
      <c r="J3135" s="8">
        <v>565</v>
      </c>
      <c r="K3135" s="8" t="str">
        <v>low</v>
      </c>
      <c r="L3135" s="8" t="s">
        <v>39</v>
      </c>
      <c r="M3135" s="8" t="s">
        <v>46</v>
      </c>
      <c r="N3135" s="8" t="s">
        <v>291</v>
      </c>
      <c r="O3135" s="8">
        <v>2023</v>
      </c>
      <c r="P3135" s="8">
        <v>5310.74</v>
      </c>
      <c r="Q3135" s="8">
        <v>2857.58</v>
      </c>
    </row>
    <row r="3136" spans="1:17" x14ac:dyDescent="0.35">
      <c r="A3136" s="8">
        <v>3135</v>
      </c>
      <c r="B3136" s="8" t="s">
        <v>48</v>
      </c>
      <c r="C3136" s="8" t="s">
        <v>33</v>
      </c>
      <c r="D3136" s="8" t="s">
        <v>28</v>
      </c>
      <c r="E3136" s="8" t="s">
        <v>38</v>
      </c>
      <c r="F3136" s="8">
        <v>76372.789999999994</v>
      </c>
      <c r="G3136" s="8">
        <v>180467.87</v>
      </c>
      <c r="H3136" s="8">
        <v>474330.02</v>
      </c>
      <c r="I3136" s="8">
        <v>10.33</v>
      </c>
      <c r="J3136" s="8">
        <v>872</v>
      </c>
      <c r="K3136" s="8" t="str">
        <v>High</v>
      </c>
      <c r="L3136" s="8" t="s">
        <v>19</v>
      </c>
      <c r="M3136" s="8" t="s">
        <v>46</v>
      </c>
      <c r="N3136" s="8" t="s">
        <v>132</v>
      </c>
      <c r="O3136" s="8">
        <v>2023</v>
      </c>
      <c r="P3136" s="8">
        <v>10579.75</v>
      </c>
      <c r="Q3136" s="8">
        <v>7761.68</v>
      </c>
    </row>
    <row r="3137" spans="1:17" x14ac:dyDescent="0.35">
      <c r="A3137" s="8">
        <v>3136</v>
      </c>
      <c r="B3137" s="8" t="s">
        <v>50</v>
      </c>
      <c r="C3137" s="8" t="s">
        <v>16</v>
      </c>
      <c r="D3137" s="8" t="s">
        <v>56</v>
      </c>
      <c r="E3137" s="8" t="s">
        <v>54</v>
      </c>
      <c r="F3137" s="8">
        <v>18612.25</v>
      </c>
      <c r="G3137" s="8">
        <v>212433.52</v>
      </c>
      <c r="H3137" s="8">
        <v>162163.95000000001</v>
      </c>
      <c r="I3137" s="8">
        <v>5.08</v>
      </c>
      <c r="J3137" s="8">
        <v>565</v>
      </c>
      <c r="K3137" s="8" t="str">
        <v>low</v>
      </c>
      <c r="L3137" s="8" t="s">
        <v>45</v>
      </c>
      <c r="M3137" s="8" t="s">
        <v>30</v>
      </c>
      <c r="N3137" s="8" t="s">
        <v>408</v>
      </c>
      <c r="O3137" s="8">
        <v>2023</v>
      </c>
      <c r="P3137" s="8">
        <v>2027.17</v>
      </c>
      <c r="Q3137" s="8">
        <v>1772.8</v>
      </c>
    </row>
    <row r="3138" spans="1:17" x14ac:dyDescent="0.35">
      <c r="A3138" s="8">
        <v>3137</v>
      </c>
      <c r="B3138" s="8" t="s">
        <v>43</v>
      </c>
      <c r="C3138" s="8" t="s">
        <v>23</v>
      </c>
      <c r="D3138" s="8" t="s">
        <v>34</v>
      </c>
      <c r="E3138" s="8" t="s">
        <v>29</v>
      </c>
      <c r="F3138" s="8">
        <v>83396.240000000005</v>
      </c>
      <c r="G3138" s="8">
        <v>439546.75</v>
      </c>
      <c r="H3138" s="8">
        <v>238054.15</v>
      </c>
      <c r="I3138" s="8">
        <v>16.350000000000001</v>
      </c>
      <c r="J3138" s="8">
        <v>376</v>
      </c>
      <c r="K3138" s="8" t="str">
        <v>low</v>
      </c>
      <c r="L3138" s="8" t="s">
        <v>19</v>
      </c>
      <c r="M3138" s="8" t="s">
        <v>26</v>
      </c>
      <c r="N3138" s="8" t="s">
        <v>312</v>
      </c>
      <c r="O3138" s="8">
        <v>2023</v>
      </c>
      <c r="P3138" s="8">
        <v>8656.7800000000007</v>
      </c>
      <c r="Q3138" s="8">
        <v>7737.43</v>
      </c>
    </row>
    <row r="3139" spans="1:17" x14ac:dyDescent="0.35">
      <c r="A3139" s="8">
        <v>3138</v>
      </c>
      <c r="B3139" s="8" t="s">
        <v>41</v>
      </c>
      <c r="C3139" s="8" t="s">
        <v>37</v>
      </c>
      <c r="D3139" s="8" t="s">
        <v>28</v>
      </c>
      <c r="E3139" s="8" t="s">
        <v>38</v>
      </c>
      <c r="F3139" s="8">
        <v>66544.800000000003</v>
      </c>
      <c r="G3139" s="8">
        <v>454225.04</v>
      </c>
      <c r="H3139" s="8">
        <v>252121.16</v>
      </c>
      <c r="I3139" s="8">
        <v>12.53</v>
      </c>
      <c r="J3139" s="8">
        <v>345</v>
      </c>
      <c r="K3139" s="8" t="str">
        <v>low</v>
      </c>
      <c r="L3139" s="8" t="s">
        <v>25</v>
      </c>
      <c r="M3139" s="8" t="s">
        <v>20</v>
      </c>
      <c r="N3139" s="8" t="s">
        <v>106</v>
      </c>
      <c r="O3139" s="8">
        <v>2023</v>
      </c>
      <c r="P3139" s="8">
        <v>6982.99</v>
      </c>
      <c r="Q3139" s="8">
        <v>5013.5200000000004</v>
      </c>
    </row>
    <row r="3140" spans="1:17" x14ac:dyDescent="0.35">
      <c r="A3140" s="8">
        <v>3139</v>
      </c>
      <c r="B3140" s="8" t="s">
        <v>43</v>
      </c>
      <c r="C3140" s="8" t="s">
        <v>33</v>
      </c>
      <c r="D3140" s="8" t="s">
        <v>24</v>
      </c>
      <c r="E3140" s="8" t="s">
        <v>54</v>
      </c>
      <c r="F3140" s="8">
        <v>38569.35</v>
      </c>
      <c r="G3140" s="8">
        <v>232564.76</v>
      </c>
      <c r="H3140" s="8">
        <v>213679.08</v>
      </c>
      <c r="I3140" s="8">
        <v>12.94</v>
      </c>
      <c r="J3140" s="8">
        <v>700</v>
      </c>
      <c r="K3140" s="8" t="str">
        <v>Medium</v>
      </c>
      <c r="L3140" s="8" t="s">
        <v>19</v>
      </c>
      <c r="M3140" s="8" t="s">
        <v>26</v>
      </c>
      <c r="N3140" s="8" t="s">
        <v>366</v>
      </c>
      <c r="O3140" s="8">
        <v>2023</v>
      </c>
      <c r="P3140" s="8">
        <v>3712.51</v>
      </c>
      <c r="Q3140" s="8">
        <v>2166.9299999999998</v>
      </c>
    </row>
    <row r="3141" spans="1:17" x14ac:dyDescent="0.35">
      <c r="A3141" s="8">
        <v>3140</v>
      </c>
      <c r="B3141" s="8" t="s">
        <v>85</v>
      </c>
      <c r="C3141" s="8" t="s">
        <v>33</v>
      </c>
      <c r="D3141" s="8" t="s">
        <v>34</v>
      </c>
      <c r="E3141" s="8" t="s">
        <v>29</v>
      </c>
      <c r="F3141" s="8">
        <v>12557.51</v>
      </c>
      <c r="G3141" s="8">
        <v>273796.81</v>
      </c>
      <c r="H3141" s="8">
        <v>132425.67000000001</v>
      </c>
      <c r="I3141" s="8">
        <v>13.33</v>
      </c>
      <c r="J3141" s="8">
        <v>414</v>
      </c>
      <c r="K3141" s="8" t="str">
        <v>low</v>
      </c>
      <c r="L3141" s="8" t="s">
        <v>19</v>
      </c>
      <c r="M3141" s="8" t="s">
        <v>30</v>
      </c>
      <c r="N3141" s="8" t="s">
        <v>304</v>
      </c>
      <c r="O3141" s="8">
        <v>2023</v>
      </c>
      <c r="P3141" s="8">
        <v>1021.12</v>
      </c>
      <c r="Q3141" s="8">
        <v>811.68</v>
      </c>
    </row>
    <row r="3142" spans="1:17" x14ac:dyDescent="0.35">
      <c r="A3142" s="8">
        <v>3141</v>
      </c>
      <c r="B3142" s="8" t="s">
        <v>22</v>
      </c>
      <c r="C3142" s="8" t="s">
        <v>37</v>
      </c>
      <c r="D3142" s="8" t="s">
        <v>17</v>
      </c>
      <c r="E3142" s="8" t="s">
        <v>29</v>
      </c>
      <c r="F3142" s="8">
        <v>23588.99</v>
      </c>
      <c r="G3142" s="8">
        <v>470869.75</v>
      </c>
      <c r="H3142" s="8">
        <v>41119.360000000001</v>
      </c>
      <c r="I3142" s="8">
        <v>16.14</v>
      </c>
      <c r="J3142" s="8">
        <v>418</v>
      </c>
      <c r="K3142" s="8" t="str">
        <v>low</v>
      </c>
      <c r="L3142" s="8" t="s">
        <v>45</v>
      </c>
      <c r="M3142" s="8" t="s">
        <v>26</v>
      </c>
      <c r="N3142" s="8" t="s">
        <v>391</v>
      </c>
      <c r="O3142" s="8">
        <v>2023</v>
      </c>
      <c r="P3142" s="8">
        <v>1285.8599999999999</v>
      </c>
      <c r="Q3142" s="8">
        <v>1084.6300000000001</v>
      </c>
    </row>
    <row r="3143" spans="1:17" x14ac:dyDescent="0.35">
      <c r="A3143" s="8">
        <v>3142</v>
      </c>
      <c r="B3143" s="8" t="s">
        <v>50</v>
      </c>
      <c r="C3143" s="8" t="s">
        <v>23</v>
      </c>
      <c r="D3143" s="8" t="s">
        <v>17</v>
      </c>
      <c r="E3143" s="8" t="s">
        <v>38</v>
      </c>
      <c r="F3143" s="8">
        <v>40909.39</v>
      </c>
      <c r="G3143" s="8">
        <v>355120.87</v>
      </c>
      <c r="H3143" s="8">
        <v>332800.63</v>
      </c>
      <c r="I3143" s="8">
        <v>11.88</v>
      </c>
      <c r="J3143" s="8">
        <v>503</v>
      </c>
      <c r="K3143" s="8" t="str">
        <v>low</v>
      </c>
      <c r="L3143" s="8" t="s">
        <v>35</v>
      </c>
      <c r="M3143" s="8" t="s">
        <v>26</v>
      </c>
      <c r="N3143" s="8" t="s">
        <v>303</v>
      </c>
      <c r="O3143" s="8">
        <v>2023</v>
      </c>
      <c r="P3143" s="8">
        <v>4680.09</v>
      </c>
      <c r="Q3143" s="8">
        <v>3318.11</v>
      </c>
    </row>
    <row r="3144" spans="1:17" x14ac:dyDescent="0.35">
      <c r="A3144" s="8">
        <v>3143</v>
      </c>
      <c r="B3144" s="8" t="s">
        <v>79</v>
      </c>
      <c r="C3144" s="8" t="s">
        <v>37</v>
      </c>
      <c r="D3144" s="8" t="s">
        <v>28</v>
      </c>
      <c r="E3144" s="8" t="s">
        <v>29</v>
      </c>
      <c r="F3144" s="8">
        <v>68802.41</v>
      </c>
      <c r="G3144" s="8">
        <v>190370</v>
      </c>
      <c r="H3144" s="8">
        <v>480521.3</v>
      </c>
      <c r="I3144" s="8">
        <v>5.48</v>
      </c>
      <c r="J3144" s="8">
        <v>828</v>
      </c>
      <c r="K3144" s="8" t="str">
        <v>High</v>
      </c>
      <c r="L3144" s="8" t="s">
        <v>35</v>
      </c>
      <c r="M3144" s="8" t="s">
        <v>46</v>
      </c>
      <c r="N3144" s="8" t="s">
        <v>296</v>
      </c>
      <c r="O3144" s="8">
        <v>2023</v>
      </c>
      <c r="P3144" s="8">
        <v>8569.1</v>
      </c>
      <c r="Q3144" s="8">
        <v>5476.46</v>
      </c>
    </row>
    <row r="3145" spans="1:17" x14ac:dyDescent="0.35">
      <c r="A3145" s="8">
        <v>3144</v>
      </c>
      <c r="B3145" s="8" t="s">
        <v>50</v>
      </c>
      <c r="C3145" s="8" t="s">
        <v>33</v>
      </c>
      <c r="D3145" s="8" t="s">
        <v>34</v>
      </c>
      <c r="E3145" s="8" t="s">
        <v>54</v>
      </c>
      <c r="F3145" s="8">
        <v>91405.36</v>
      </c>
      <c r="G3145" s="8">
        <v>408780.11</v>
      </c>
      <c r="H3145" s="8">
        <v>394832.81</v>
      </c>
      <c r="I3145" s="8">
        <v>6.87</v>
      </c>
      <c r="J3145" s="8">
        <v>892</v>
      </c>
      <c r="K3145" s="8" t="str">
        <v>High</v>
      </c>
      <c r="L3145" s="8" t="s">
        <v>35</v>
      </c>
      <c r="M3145" s="8" t="s">
        <v>46</v>
      </c>
      <c r="N3145" s="8" t="s">
        <v>289</v>
      </c>
      <c r="O3145" s="8">
        <v>2023</v>
      </c>
      <c r="P3145" s="8">
        <v>5932.88</v>
      </c>
      <c r="Q3145" s="8">
        <v>4129.3</v>
      </c>
    </row>
    <row r="3146" spans="1:17" x14ac:dyDescent="0.35">
      <c r="A3146" s="8">
        <v>3145</v>
      </c>
      <c r="B3146" s="8" t="s">
        <v>41</v>
      </c>
      <c r="C3146" s="8" t="s">
        <v>37</v>
      </c>
      <c r="D3146" s="8" t="s">
        <v>56</v>
      </c>
      <c r="E3146" s="8" t="s">
        <v>29</v>
      </c>
      <c r="F3146" s="8">
        <v>89318.84</v>
      </c>
      <c r="G3146" s="8">
        <v>149774.39999999999</v>
      </c>
      <c r="H3146" s="8">
        <v>35450.11</v>
      </c>
      <c r="I3146" s="8">
        <v>9.74</v>
      </c>
      <c r="J3146" s="8">
        <v>581</v>
      </c>
      <c r="K3146" s="8" t="str">
        <v>low</v>
      </c>
      <c r="L3146" s="8" t="s">
        <v>45</v>
      </c>
      <c r="M3146" s="8" t="s">
        <v>26</v>
      </c>
      <c r="N3146" s="8" t="s">
        <v>218</v>
      </c>
      <c r="O3146" s="8">
        <v>2023</v>
      </c>
      <c r="P3146" s="8">
        <v>11096.98</v>
      </c>
      <c r="Q3146" s="8">
        <v>9866.5</v>
      </c>
    </row>
    <row r="3147" spans="1:17" x14ac:dyDescent="0.35">
      <c r="A3147" s="8">
        <v>3146</v>
      </c>
      <c r="B3147" s="8" t="s">
        <v>15</v>
      </c>
      <c r="C3147" s="8" t="s">
        <v>37</v>
      </c>
      <c r="D3147" s="8" t="s">
        <v>56</v>
      </c>
      <c r="E3147" s="8" t="s">
        <v>54</v>
      </c>
      <c r="F3147" s="8">
        <v>31440.12</v>
      </c>
      <c r="G3147" s="8">
        <v>491573.4</v>
      </c>
      <c r="H3147" s="8">
        <v>288528</v>
      </c>
      <c r="I3147" s="8">
        <v>13.53</v>
      </c>
      <c r="J3147" s="8">
        <v>812</v>
      </c>
      <c r="K3147" s="8" t="str">
        <v>High</v>
      </c>
      <c r="L3147" s="8" t="s">
        <v>45</v>
      </c>
      <c r="M3147" s="8" t="s">
        <v>75</v>
      </c>
      <c r="N3147" s="8" t="s">
        <v>349</v>
      </c>
      <c r="O3147" s="8">
        <v>2023</v>
      </c>
      <c r="P3147" s="8">
        <v>3980.56</v>
      </c>
      <c r="Q3147" s="8">
        <v>3425.24</v>
      </c>
    </row>
    <row r="3148" spans="1:17" x14ac:dyDescent="0.35">
      <c r="A3148" s="8">
        <v>3147</v>
      </c>
      <c r="B3148" s="8" t="s">
        <v>79</v>
      </c>
      <c r="C3148" s="8" t="s">
        <v>58</v>
      </c>
      <c r="D3148" s="8" t="s">
        <v>24</v>
      </c>
      <c r="E3148" s="8" t="s">
        <v>63</v>
      </c>
      <c r="F3148" s="8">
        <v>17224.91</v>
      </c>
      <c r="G3148" s="8">
        <v>183515.06</v>
      </c>
      <c r="H3148" s="8">
        <v>360284.67</v>
      </c>
      <c r="I3148" s="8">
        <v>12.62</v>
      </c>
      <c r="J3148" s="8">
        <v>300</v>
      </c>
      <c r="K3148" s="8" t="str">
        <v>low</v>
      </c>
      <c r="L3148" s="8" t="s">
        <v>45</v>
      </c>
      <c r="M3148" s="8" t="s">
        <v>75</v>
      </c>
      <c r="N3148" s="8" t="s">
        <v>102</v>
      </c>
      <c r="O3148" s="8">
        <v>2023</v>
      </c>
      <c r="P3148" s="8">
        <v>2038.01</v>
      </c>
      <c r="Q3148" s="8">
        <v>1280.76</v>
      </c>
    </row>
    <row r="3149" spans="1:17" x14ac:dyDescent="0.35">
      <c r="A3149" s="8">
        <v>3148</v>
      </c>
      <c r="B3149" s="8" t="s">
        <v>32</v>
      </c>
      <c r="C3149" s="8" t="s">
        <v>37</v>
      </c>
      <c r="D3149" s="8" t="s">
        <v>34</v>
      </c>
      <c r="E3149" s="8" t="s">
        <v>38</v>
      </c>
      <c r="F3149" s="8">
        <v>26519.75</v>
      </c>
      <c r="G3149" s="8">
        <v>297160.34999999998</v>
      </c>
      <c r="H3149" s="8">
        <v>322630.48</v>
      </c>
      <c r="I3149" s="8">
        <v>15.76</v>
      </c>
      <c r="J3149" s="8">
        <v>806</v>
      </c>
      <c r="K3149" s="8" t="str">
        <v>High</v>
      </c>
      <c r="L3149" s="8" t="s">
        <v>45</v>
      </c>
      <c r="M3149" s="8" t="s">
        <v>20</v>
      </c>
      <c r="N3149" s="8" t="s">
        <v>184</v>
      </c>
      <c r="O3149" s="8">
        <v>2023</v>
      </c>
      <c r="P3149" s="8">
        <v>2873.86</v>
      </c>
      <c r="Q3149" s="8">
        <v>1697.65</v>
      </c>
    </row>
    <row r="3150" spans="1:17" x14ac:dyDescent="0.35">
      <c r="A3150" s="8">
        <v>3149</v>
      </c>
      <c r="B3150" s="8" t="s">
        <v>41</v>
      </c>
      <c r="C3150" s="8" t="s">
        <v>58</v>
      </c>
      <c r="D3150" s="8" t="s">
        <v>34</v>
      </c>
      <c r="E3150" s="8" t="s">
        <v>18</v>
      </c>
      <c r="F3150" s="8">
        <v>69954.36</v>
      </c>
      <c r="G3150" s="8">
        <v>143578.72</v>
      </c>
      <c r="H3150" s="8">
        <v>380082.27</v>
      </c>
      <c r="I3150" s="8">
        <v>10.02</v>
      </c>
      <c r="J3150" s="8">
        <v>691</v>
      </c>
      <c r="K3150" s="8" t="str">
        <v>Medium</v>
      </c>
      <c r="L3150" s="8" t="s">
        <v>35</v>
      </c>
      <c r="M3150" s="8" t="s">
        <v>30</v>
      </c>
      <c r="N3150" s="8" t="s">
        <v>271</v>
      </c>
      <c r="O3150" s="8">
        <v>2023</v>
      </c>
      <c r="P3150" s="8">
        <v>4809.9799999999996</v>
      </c>
      <c r="Q3150" s="8">
        <v>4149.03</v>
      </c>
    </row>
    <row r="3151" spans="1:17" x14ac:dyDescent="0.35">
      <c r="A3151" s="8">
        <v>3150</v>
      </c>
      <c r="B3151" s="8" t="s">
        <v>22</v>
      </c>
      <c r="C3151" s="8" t="s">
        <v>16</v>
      </c>
      <c r="D3151" s="8" t="s">
        <v>34</v>
      </c>
      <c r="E3151" s="8" t="s">
        <v>18</v>
      </c>
      <c r="F3151" s="8">
        <v>94947.68</v>
      </c>
      <c r="G3151" s="8">
        <v>121643.05</v>
      </c>
      <c r="H3151" s="8">
        <v>262865.89</v>
      </c>
      <c r="I3151" s="8">
        <v>9.48</v>
      </c>
      <c r="J3151" s="8">
        <v>732</v>
      </c>
      <c r="K3151" s="8" t="str">
        <v>Medium</v>
      </c>
      <c r="L3151" s="8" t="s">
        <v>19</v>
      </c>
      <c r="M3151" s="8" t="s">
        <v>30</v>
      </c>
      <c r="N3151" s="8" t="s">
        <v>51</v>
      </c>
      <c r="O3151" s="8">
        <v>2023</v>
      </c>
      <c r="P3151" s="8">
        <v>13138.42</v>
      </c>
      <c r="Q3151" s="8">
        <v>6901.02</v>
      </c>
    </row>
    <row r="3152" spans="1:17" x14ac:dyDescent="0.35">
      <c r="A3152" s="8">
        <v>3151</v>
      </c>
      <c r="B3152" s="8" t="s">
        <v>15</v>
      </c>
      <c r="C3152" s="8" t="s">
        <v>37</v>
      </c>
      <c r="D3152" s="8" t="s">
        <v>56</v>
      </c>
      <c r="E3152" s="8" t="s">
        <v>38</v>
      </c>
      <c r="F3152" s="8">
        <v>21174.880000000001</v>
      </c>
      <c r="G3152" s="8">
        <v>396982.88</v>
      </c>
      <c r="H3152" s="8">
        <v>453272.48</v>
      </c>
      <c r="I3152" s="8">
        <v>15.82</v>
      </c>
      <c r="J3152" s="8">
        <v>766</v>
      </c>
      <c r="K3152" s="8" t="str">
        <v>High</v>
      </c>
      <c r="L3152" s="8" t="s">
        <v>45</v>
      </c>
      <c r="M3152" s="8" t="s">
        <v>20</v>
      </c>
      <c r="N3152" s="8" t="s">
        <v>70</v>
      </c>
      <c r="O3152" s="8">
        <v>2023</v>
      </c>
      <c r="P3152" s="8">
        <v>2144.84</v>
      </c>
      <c r="Q3152" s="8">
        <v>1551.64</v>
      </c>
    </row>
    <row r="3153" spans="1:17" x14ac:dyDescent="0.35">
      <c r="A3153" s="8">
        <v>3152</v>
      </c>
      <c r="B3153" s="8" t="s">
        <v>41</v>
      </c>
      <c r="C3153" s="8" t="s">
        <v>23</v>
      </c>
      <c r="D3153" s="8" t="s">
        <v>24</v>
      </c>
      <c r="E3153" s="8" t="s">
        <v>63</v>
      </c>
      <c r="F3153" s="8">
        <v>50515.38</v>
      </c>
      <c r="G3153" s="8">
        <v>233119.81</v>
      </c>
      <c r="H3153" s="8">
        <v>416117.56</v>
      </c>
      <c r="I3153" s="8">
        <v>17.649999999999999</v>
      </c>
      <c r="J3153" s="8">
        <v>692</v>
      </c>
      <c r="K3153" s="8" t="str">
        <v>Medium</v>
      </c>
      <c r="L3153" s="8" t="s">
        <v>25</v>
      </c>
      <c r="M3153" s="8" t="s">
        <v>26</v>
      </c>
      <c r="N3153" s="8" t="s">
        <v>62</v>
      </c>
      <c r="O3153" s="8">
        <v>2023</v>
      </c>
      <c r="P3153" s="8">
        <v>5145.3599999999997</v>
      </c>
      <c r="Q3153" s="8">
        <v>4092.91</v>
      </c>
    </row>
    <row r="3154" spans="1:17" x14ac:dyDescent="0.35">
      <c r="A3154" s="8">
        <v>3153</v>
      </c>
      <c r="B3154" s="8" t="s">
        <v>52</v>
      </c>
      <c r="C3154" s="8" t="s">
        <v>58</v>
      </c>
      <c r="D3154" s="8" t="s">
        <v>17</v>
      </c>
      <c r="E3154" s="8" t="s">
        <v>54</v>
      </c>
      <c r="F3154" s="8">
        <v>34818.04</v>
      </c>
      <c r="G3154" s="8">
        <v>65241.38</v>
      </c>
      <c r="H3154" s="8">
        <v>298771.14</v>
      </c>
      <c r="I3154" s="8">
        <v>16.059999999999999</v>
      </c>
      <c r="J3154" s="8">
        <v>873</v>
      </c>
      <c r="K3154" s="8" t="str">
        <v>High</v>
      </c>
      <c r="L3154" s="8" t="s">
        <v>45</v>
      </c>
      <c r="M3154" s="8" t="s">
        <v>30</v>
      </c>
      <c r="N3154" s="8" t="s">
        <v>393</v>
      </c>
      <c r="O3154" s="8">
        <v>2023</v>
      </c>
      <c r="P3154" s="8">
        <v>3113.2</v>
      </c>
      <c r="Q3154" s="8">
        <v>1631.55</v>
      </c>
    </row>
    <row r="3155" spans="1:17" x14ac:dyDescent="0.35">
      <c r="A3155" s="8">
        <v>3154</v>
      </c>
      <c r="B3155" s="8" t="s">
        <v>52</v>
      </c>
      <c r="C3155" s="8" t="s">
        <v>33</v>
      </c>
      <c r="D3155" s="8" t="s">
        <v>34</v>
      </c>
      <c r="E3155" s="8" t="s">
        <v>38</v>
      </c>
      <c r="F3155" s="8">
        <v>75979.460000000006</v>
      </c>
      <c r="G3155" s="8">
        <v>296951.84999999998</v>
      </c>
      <c r="H3155" s="8">
        <v>262194.28999999998</v>
      </c>
      <c r="I3155" s="8">
        <v>14.69</v>
      </c>
      <c r="J3155" s="8">
        <v>843</v>
      </c>
      <c r="K3155" s="8" t="str">
        <v>High</v>
      </c>
      <c r="L3155" s="8" t="s">
        <v>25</v>
      </c>
      <c r="M3155" s="8" t="s">
        <v>26</v>
      </c>
      <c r="N3155" s="8" t="s">
        <v>204</v>
      </c>
      <c r="O3155" s="8">
        <v>2023</v>
      </c>
      <c r="P3155" s="8">
        <v>4629.0600000000004</v>
      </c>
      <c r="Q3155" s="8">
        <v>3542.1</v>
      </c>
    </row>
    <row r="3156" spans="1:17" x14ac:dyDescent="0.35">
      <c r="A3156" s="8">
        <v>3155</v>
      </c>
      <c r="B3156" s="8" t="s">
        <v>79</v>
      </c>
      <c r="C3156" s="8" t="s">
        <v>58</v>
      </c>
      <c r="D3156" s="8" t="s">
        <v>56</v>
      </c>
      <c r="E3156" s="8" t="s">
        <v>54</v>
      </c>
      <c r="F3156" s="8">
        <v>95932.82</v>
      </c>
      <c r="G3156" s="8">
        <v>381604.64</v>
      </c>
      <c r="H3156" s="8">
        <v>209493.79</v>
      </c>
      <c r="I3156" s="8">
        <v>6.44</v>
      </c>
      <c r="J3156" s="8">
        <v>518</v>
      </c>
      <c r="K3156" s="8" t="str">
        <v>low</v>
      </c>
      <c r="L3156" s="8" t="s">
        <v>19</v>
      </c>
      <c r="M3156" s="8" t="s">
        <v>75</v>
      </c>
      <c r="N3156" s="8" t="s">
        <v>384</v>
      </c>
      <c r="O3156" s="8">
        <v>2023</v>
      </c>
      <c r="P3156" s="8">
        <v>7257.34</v>
      </c>
      <c r="Q3156" s="8">
        <v>3989.95</v>
      </c>
    </row>
    <row r="3157" spans="1:17" x14ac:dyDescent="0.35">
      <c r="A3157" s="8">
        <v>3156</v>
      </c>
      <c r="B3157" s="8" t="s">
        <v>22</v>
      </c>
      <c r="C3157" s="8" t="s">
        <v>33</v>
      </c>
      <c r="D3157" s="8" t="s">
        <v>17</v>
      </c>
      <c r="E3157" s="8" t="s">
        <v>18</v>
      </c>
      <c r="F3157" s="8">
        <v>33044</v>
      </c>
      <c r="G3157" s="8">
        <v>316976.71999999997</v>
      </c>
      <c r="H3157" s="8">
        <v>375657.09</v>
      </c>
      <c r="I3157" s="8">
        <v>14.11</v>
      </c>
      <c r="J3157" s="8">
        <v>499</v>
      </c>
      <c r="K3157" s="8" t="str">
        <v>low</v>
      </c>
      <c r="L3157" s="8" t="s">
        <v>35</v>
      </c>
      <c r="M3157" s="8" t="s">
        <v>20</v>
      </c>
      <c r="N3157" s="8" t="s">
        <v>283</v>
      </c>
      <c r="O3157" s="8">
        <v>2023</v>
      </c>
      <c r="P3157" s="8">
        <v>4801.67</v>
      </c>
      <c r="Q3157" s="8">
        <v>2829.77</v>
      </c>
    </row>
    <row r="3158" spans="1:17" x14ac:dyDescent="0.35">
      <c r="A3158" s="8">
        <v>3157</v>
      </c>
      <c r="B3158" s="8" t="s">
        <v>50</v>
      </c>
      <c r="C3158" s="8" t="s">
        <v>23</v>
      </c>
      <c r="D3158" s="8" t="s">
        <v>56</v>
      </c>
      <c r="E3158" s="8" t="s">
        <v>29</v>
      </c>
      <c r="F3158" s="8">
        <v>34504.39</v>
      </c>
      <c r="G3158" s="8">
        <v>440404.64</v>
      </c>
      <c r="H3158" s="8">
        <v>242493.73</v>
      </c>
      <c r="I3158" s="8">
        <v>16.309999999999999</v>
      </c>
      <c r="J3158" s="8">
        <v>795</v>
      </c>
      <c r="K3158" s="8" t="str">
        <v>High</v>
      </c>
      <c r="L3158" s="8" t="s">
        <v>35</v>
      </c>
      <c r="M3158" s="8" t="s">
        <v>75</v>
      </c>
      <c r="N3158" s="8" t="s">
        <v>250</v>
      </c>
      <c r="O3158" s="8">
        <v>2023</v>
      </c>
      <c r="P3158" s="8">
        <v>4662.32</v>
      </c>
      <c r="Q3158" s="8">
        <v>4137.1499999999996</v>
      </c>
    </row>
    <row r="3159" spans="1:17" x14ac:dyDescent="0.35">
      <c r="A3159" s="8">
        <v>3158</v>
      </c>
      <c r="B3159" s="8" t="s">
        <v>32</v>
      </c>
      <c r="C3159" s="8" t="s">
        <v>58</v>
      </c>
      <c r="D3159" s="8" t="s">
        <v>56</v>
      </c>
      <c r="E3159" s="8" t="s">
        <v>18</v>
      </c>
      <c r="F3159" s="8">
        <v>99014.87</v>
      </c>
      <c r="G3159" s="8">
        <v>227631.96</v>
      </c>
      <c r="H3159" s="8">
        <v>97487.75</v>
      </c>
      <c r="I3159" s="8">
        <v>16.96</v>
      </c>
      <c r="J3159" s="8">
        <v>796</v>
      </c>
      <c r="K3159" s="8" t="str">
        <v>High</v>
      </c>
      <c r="L3159" s="8" t="s">
        <v>35</v>
      </c>
      <c r="M3159" s="8" t="s">
        <v>26</v>
      </c>
      <c r="N3159" s="8" t="s">
        <v>109</v>
      </c>
      <c r="O3159" s="8">
        <v>2023</v>
      </c>
      <c r="P3159" s="8">
        <v>7332.09</v>
      </c>
      <c r="Q3159" s="8">
        <v>4454.96</v>
      </c>
    </row>
    <row r="3160" spans="1:17" x14ac:dyDescent="0.35">
      <c r="A3160" s="8">
        <v>3159</v>
      </c>
      <c r="B3160" s="8" t="s">
        <v>85</v>
      </c>
      <c r="C3160" s="8" t="s">
        <v>16</v>
      </c>
      <c r="D3160" s="8" t="s">
        <v>34</v>
      </c>
      <c r="E3160" s="8" t="s">
        <v>38</v>
      </c>
      <c r="F3160" s="8">
        <v>2819.77</v>
      </c>
      <c r="G3160" s="8">
        <v>347490.37</v>
      </c>
      <c r="H3160" s="8">
        <v>4221.26</v>
      </c>
      <c r="I3160" s="8">
        <v>8.69</v>
      </c>
      <c r="J3160" s="8">
        <v>415</v>
      </c>
      <c r="K3160" s="8" t="str">
        <v>low</v>
      </c>
      <c r="L3160" s="8" t="s">
        <v>35</v>
      </c>
      <c r="M3160" s="8" t="s">
        <v>30</v>
      </c>
      <c r="N3160" s="8" t="s">
        <v>397</v>
      </c>
      <c r="O3160" s="8">
        <v>2023</v>
      </c>
      <c r="P3160" s="8">
        <v>388.53</v>
      </c>
      <c r="Q3160" s="8">
        <v>292.95</v>
      </c>
    </row>
    <row r="3161" spans="1:17" x14ac:dyDescent="0.35">
      <c r="A3161" s="8">
        <v>3160</v>
      </c>
      <c r="B3161" s="8" t="s">
        <v>79</v>
      </c>
      <c r="C3161" s="8" t="s">
        <v>58</v>
      </c>
      <c r="D3161" s="8" t="s">
        <v>17</v>
      </c>
      <c r="E3161" s="8" t="s">
        <v>18</v>
      </c>
      <c r="F3161" s="8">
        <v>83003.72</v>
      </c>
      <c r="G3161" s="8">
        <v>262800.13</v>
      </c>
      <c r="H3161" s="8">
        <v>454621.12</v>
      </c>
      <c r="I3161" s="8">
        <v>10.029999999999999</v>
      </c>
      <c r="J3161" s="8">
        <v>347</v>
      </c>
      <c r="K3161" s="8" t="str">
        <v>low</v>
      </c>
      <c r="L3161" s="8" t="s">
        <v>39</v>
      </c>
      <c r="M3161" s="8" t="s">
        <v>20</v>
      </c>
      <c r="N3161" s="8" t="s">
        <v>261</v>
      </c>
      <c r="O3161" s="8">
        <v>2023</v>
      </c>
      <c r="P3161" s="8">
        <v>8117.58</v>
      </c>
      <c r="Q3161" s="8">
        <v>6357.79</v>
      </c>
    </row>
    <row r="3162" spans="1:17" x14ac:dyDescent="0.35">
      <c r="A3162" s="8">
        <v>3161</v>
      </c>
      <c r="B3162" s="8" t="s">
        <v>41</v>
      </c>
      <c r="C3162" s="8" t="s">
        <v>33</v>
      </c>
      <c r="D3162" s="8" t="s">
        <v>56</v>
      </c>
      <c r="E3162" s="8" t="s">
        <v>54</v>
      </c>
      <c r="F3162" s="8">
        <v>22003.87</v>
      </c>
      <c r="G3162" s="8">
        <v>430395.91</v>
      </c>
      <c r="H3162" s="8">
        <v>151476.6</v>
      </c>
      <c r="I3162" s="8">
        <v>16.21</v>
      </c>
      <c r="J3162" s="8">
        <v>895</v>
      </c>
      <c r="K3162" s="8" t="str">
        <v>High</v>
      </c>
      <c r="L3162" s="8" t="s">
        <v>35</v>
      </c>
      <c r="M3162" s="8" t="s">
        <v>46</v>
      </c>
      <c r="N3162" s="8" t="s">
        <v>317</v>
      </c>
      <c r="O3162" s="8">
        <v>2023</v>
      </c>
      <c r="P3162" s="8">
        <v>1382.53</v>
      </c>
      <c r="Q3162" s="8">
        <v>1018.17</v>
      </c>
    </row>
    <row r="3163" spans="1:17" x14ac:dyDescent="0.35">
      <c r="A3163" s="8">
        <v>3162</v>
      </c>
      <c r="B3163" s="8" t="s">
        <v>52</v>
      </c>
      <c r="C3163" s="8" t="s">
        <v>58</v>
      </c>
      <c r="D3163" s="8" t="s">
        <v>56</v>
      </c>
      <c r="E3163" s="8" t="s">
        <v>18</v>
      </c>
      <c r="F3163" s="8">
        <v>92167.55</v>
      </c>
      <c r="G3163" s="8">
        <v>246787.47</v>
      </c>
      <c r="H3163" s="8">
        <v>399120.3</v>
      </c>
      <c r="I3163" s="8">
        <v>11.88</v>
      </c>
      <c r="J3163" s="8">
        <v>440</v>
      </c>
      <c r="K3163" s="8" t="str">
        <v>low</v>
      </c>
      <c r="L3163" s="8" t="s">
        <v>39</v>
      </c>
      <c r="M3163" s="8" t="s">
        <v>30</v>
      </c>
      <c r="N3163" s="8" t="s">
        <v>115</v>
      </c>
      <c r="O3163" s="8">
        <v>2023</v>
      </c>
      <c r="P3163" s="8">
        <v>7241.17</v>
      </c>
      <c r="Q3163" s="8">
        <v>5603.35</v>
      </c>
    </row>
    <row r="3164" spans="1:17" x14ac:dyDescent="0.35">
      <c r="A3164" s="8">
        <v>3163</v>
      </c>
      <c r="B3164" s="8" t="s">
        <v>22</v>
      </c>
      <c r="C3164" s="8" t="s">
        <v>16</v>
      </c>
      <c r="D3164" s="8" t="s">
        <v>24</v>
      </c>
      <c r="E3164" s="8" t="s">
        <v>29</v>
      </c>
      <c r="F3164" s="8">
        <v>40742.92</v>
      </c>
      <c r="G3164" s="8">
        <v>198176.05</v>
      </c>
      <c r="H3164" s="8">
        <v>143735.53</v>
      </c>
      <c r="I3164" s="8">
        <v>11.65</v>
      </c>
      <c r="J3164" s="8">
        <v>417</v>
      </c>
      <c r="K3164" s="8" t="str">
        <v>low</v>
      </c>
      <c r="L3164" s="8" t="s">
        <v>45</v>
      </c>
      <c r="M3164" s="8" t="s">
        <v>46</v>
      </c>
      <c r="N3164" s="8" t="s">
        <v>165</v>
      </c>
      <c r="O3164" s="8">
        <v>2023</v>
      </c>
      <c r="P3164" s="8">
        <v>5252.62</v>
      </c>
      <c r="Q3164" s="8">
        <v>3686.65</v>
      </c>
    </row>
    <row r="3165" spans="1:17" x14ac:dyDescent="0.35">
      <c r="A3165" s="8">
        <v>3164</v>
      </c>
      <c r="B3165" s="8" t="s">
        <v>48</v>
      </c>
      <c r="C3165" s="8" t="s">
        <v>37</v>
      </c>
      <c r="D3165" s="8" t="s">
        <v>24</v>
      </c>
      <c r="E3165" s="8" t="s">
        <v>38</v>
      </c>
      <c r="F3165" s="8">
        <v>89849.54</v>
      </c>
      <c r="G3165" s="8">
        <v>467099.71</v>
      </c>
      <c r="H3165" s="8">
        <v>456471.31</v>
      </c>
      <c r="I3165" s="8">
        <v>16.21</v>
      </c>
      <c r="J3165" s="8">
        <v>338</v>
      </c>
      <c r="K3165" s="8" t="str">
        <v>low</v>
      </c>
      <c r="L3165" s="8" t="s">
        <v>45</v>
      </c>
      <c r="M3165" s="8" t="s">
        <v>30</v>
      </c>
      <c r="N3165" s="8" t="s">
        <v>165</v>
      </c>
      <c r="O3165" s="8">
        <v>2023</v>
      </c>
      <c r="P3165" s="8">
        <v>7432.46</v>
      </c>
      <c r="Q3165" s="8">
        <v>5197.93</v>
      </c>
    </row>
    <row r="3166" spans="1:17" x14ac:dyDescent="0.35">
      <c r="A3166" s="8">
        <v>3165</v>
      </c>
      <c r="B3166" s="8" t="s">
        <v>50</v>
      </c>
      <c r="C3166" s="8" t="s">
        <v>37</v>
      </c>
      <c r="D3166" s="8" t="s">
        <v>34</v>
      </c>
      <c r="E3166" s="8" t="s">
        <v>18</v>
      </c>
      <c r="F3166" s="8">
        <v>56011.22</v>
      </c>
      <c r="G3166" s="8">
        <v>29223.91</v>
      </c>
      <c r="H3166" s="8">
        <v>47741.42</v>
      </c>
      <c r="I3166" s="8">
        <v>9.2799999999999994</v>
      </c>
      <c r="J3166" s="8">
        <v>527</v>
      </c>
      <c r="K3166" s="8" t="str">
        <v>low</v>
      </c>
      <c r="L3166" s="8" t="s">
        <v>45</v>
      </c>
      <c r="M3166" s="8" t="s">
        <v>30</v>
      </c>
      <c r="N3166" s="8" t="s">
        <v>292</v>
      </c>
      <c r="O3166" s="8">
        <v>2023</v>
      </c>
      <c r="P3166" s="8">
        <v>5797.47</v>
      </c>
      <c r="Q3166" s="8">
        <v>4347.18</v>
      </c>
    </row>
    <row r="3167" spans="1:17" x14ac:dyDescent="0.35">
      <c r="A3167" s="8">
        <v>3166</v>
      </c>
      <c r="B3167" s="8" t="s">
        <v>41</v>
      </c>
      <c r="C3167" s="8" t="s">
        <v>23</v>
      </c>
      <c r="D3167" s="8" t="s">
        <v>28</v>
      </c>
      <c r="E3167" s="8" t="s">
        <v>29</v>
      </c>
      <c r="F3167" s="8">
        <v>46710.97</v>
      </c>
      <c r="G3167" s="8">
        <v>190116.32</v>
      </c>
      <c r="H3167" s="8">
        <v>459175.94</v>
      </c>
      <c r="I3167" s="8">
        <v>13.28</v>
      </c>
      <c r="J3167" s="8">
        <v>725</v>
      </c>
      <c r="K3167" s="8" t="str">
        <v>Medium</v>
      </c>
      <c r="L3167" s="8" t="s">
        <v>25</v>
      </c>
      <c r="M3167" s="8" t="s">
        <v>46</v>
      </c>
      <c r="N3167" s="8" t="s">
        <v>183</v>
      </c>
      <c r="O3167" s="8">
        <v>2023</v>
      </c>
      <c r="P3167" s="8">
        <v>4539.3100000000004</v>
      </c>
      <c r="Q3167" s="8">
        <v>2966.25</v>
      </c>
    </row>
    <row r="3168" spans="1:17" x14ac:dyDescent="0.35">
      <c r="A3168" s="8">
        <v>3167</v>
      </c>
      <c r="B3168" s="8" t="s">
        <v>22</v>
      </c>
      <c r="C3168" s="8" t="s">
        <v>58</v>
      </c>
      <c r="D3168" s="8" t="s">
        <v>24</v>
      </c>
      <c r="E3168" s="8" t="s">
        <v>29</v>
      </c>
      <c r="F3168" s="8">
        <v>84870.53</v>
      </c>
      <c r="G3168" s="8">
        <v>385605.69</v>
      </c>
      <c r="H3168" s="8">
        <v>5219.93</v>
      </c>
      <c r="I3168" s="8">
        <v>5.32</v>
      </c>
      <c r="J3168" s="8">
        <v>377</v>
      </c>
      <c r="K3168" s="8" t="str">
        <v>low</v>
      </c>
      <c r="L3168" s="8" t="s">
        <v>25</v>
      </c>
      <c r="M3168" s="8" t="s">
        <v>46</v>
      </c>
      <c r="N3168" s="8" t="s">
        <v>291</v>
      </c>
      <c r="O3168" s="8">
        <v>2023</v>
      </c>
      <c r="P3168" s="8">
        <v>11190.19</v>
      </c>
      <c r="Q3168" s="8">
        <v>8035.03</v>
      </c>
    </row>
    <row r="3169" spans="1:17" x14ac:dyDescent="0.35">
      <c r="A3169" s="8">
        <v>3168</v>
      </c>
      <c r="B3169" s="8" t="s">
        <v>41</v>
      </c>
      <c r="C3169" s="8" t="s">
        <v>58</v>
      </c>
      <c r="D3169" s="8" t="s">
        <v>56</v>
      </c>
      <c r="E3169" s="8" t="s">
        <v>29</v>
      </c>
      <c r="F3169" s="8">
        <v>91072.66</v>
      </c>
      <c r="G3169" s="8">
        <v>457619.41</v>
      </c>
      <c r="H3169" s="8">
        <v>39010.410000000003</v>
      </c>
      <c r="I3169" s="8">
        <v>8.8800000000000008</v>
      </c>
      <c r="J3169" s="8">
        <v>704</v>
      </c>
      <c r="K3169" s="8" t="str">
        <v>Medium</v>
      </c>
      <c r="L3169" s="8" t="s">
        <v>45</v>
      </c>
      <c r="M3169" s="8" t="s">
        <v>26</v>
      </c>
      <c r="N3169" s="8" t="s">
        <v>147</v>
      </c>
      <c r="O3169" s="8">
        <v>2023</v>
      </c>
      <c r="P3169" s="8">
        <v>6212.8</v>
      </c>
      <c r="Q3169" s="8">
        <v>4386.46</v>
      </c>
    </row>
    <row r="3170" spans="1:17" x14ac:dyDescent="0.35">
      <c r="A3170" s="8">
        <v>3169</v>
      </c>
      <c r="B3170" s="8" t="s">
        <v>48</v>
      </c>
      <c r="C3170" s="8" t="s">
        <v>23</v>
      </c>
      <c r="D3170" s="8" t="s">
        <v>28</v>
      </c>
      <c r="E3170" s="8" t="s">
        <v>54</v>
      </c>
      <c r="F3170" s="8">
        <v>78531.17</v>
      </c>
      <c r="G3170" s="8">
        <v>443631.56</v>
      </c>
      <c r="H3170" s="8">
        <v>341641.56</v>
      </c>
      <c r="I3170" s="8">
        <v>10.27</v>
      </c>
      <c r="J3170" s="8">
        <v>338</v>
      </c>
      <c r="K3170" s="8" t="str">
        <v>low</v>
      </c>
      <c r="L3170" s="8" t="s">
        <v>35</v>
      </c>
      <c r="M3170" s="8" t="s">
        <v>75</v>
      </c>
      <c r="N3170" s="8" t="s">
        <v>199</v>
      </c>
      <c r="O3170" s="8">
        <v>2023</v>
      </c>
      <c r="P3170" s="8">
        <v>5316.34</v>
      </c>
      <c r="Q3170" s="8">
        <v>2688.13</v>
      </c>
    </row>
    <row r="3171" spans="1:17" x14ac:dyDescent="0.35">
      <c r="A3171" s="8">
        <v>3170</v>
      </c>
      <c r="B3171" s="8" t="s">
        <v>22</v>
      </c>
      <c r="C3171" s="8" t="s">
        <v>33</v>
      </c>
      <c r="D3171" s="8" t="s">
        <v>24</v>
      </c>
      <c r="E3171" s="8" t="s">
        <v>63</v>
      </c>
      <c r="F3171" s="8">
        <v>70246.37</v>
      </c>
      <c r="G3171" s="8">
        <v>12649.2</v>
      </c>
      <c r="H3171" s="8">
        <v>181172.49</v>
      </c>
      <c r="I3171" s="8">
        <v>7.14</v>
      </c>
      <c r="J3171" s="8">
        <v>562</v>
      </c>
      <c r="K3171" s="8" t="str">
        <v>low</v>
      </c>
      <c r="L3171" s="8" t="s">
        <v>19</v>
      </c>
      <c r="M3171" s="8" t="s">
        <v>30</v>
      </c>
      <c r="N3171" s="8" t="s">
        <v>268</v>
      </c>
      <c r="O3171" s="8">
        <v>2023</v>
      </c>
      <c r="P3171" s="8">
        <v>8378.86</v>
      </c>
      <c r="Q3171" s="8">
        <v>4506.9799999999996</v>
      </c>
    </row>
    <row r="3172" spans="1:17" x14ac:dyDescent="0.35">
      <c r="A3172" s="8">
        <v>3171</v>
      </c>
      <c r="B3172" s="8" t="s">
        <v>32</v>
      </c>
      <c r="C3172" s="8" t="s">
        <v>58</v>
      </c>
      <c r="D3172" s="8" t="s">
        <v>34</v>
      </c>
      <c r="E3172" s="8" t="s">
        <v>54</v>
      </c>
      <c r="F3172" s="8">
        <v>36512.86</v>
      </c>
      <c r="G3172" s="8">
        <v>486823.21</v>
      </c>
      <c r="H3172" s="8">
        <v>451052.98</v>
      </c>
      <c r="I3172" s="8">
        <v>17</v>
      </c>
      <c r="J3172" s="8">
        <v>468</v>
      </c>
      <c r="K3172" s="8" t="str">
        <v>low</v>
      </c>
      <c r="L3172" s="8" t="s">
        <v>45</v>
      </c>
      <c r="M3172" s="8" t="s">
        <v>46</v>
      </c>
      <c r="N3172" s="8" t="s">
        <v>124</v>
      </c>
      <c r="O3172" s="8">
        <v>2023</v>
      </c>
      <c r="P3172" s="8">
        <v>3673.28</v>
      </c>
      <c r="Q3172" s="8">
        <v>2556.7600000000002</v>
      </c>
    </row>
    <row r="3173" spans="1:17" x14ac:dyDescent="0.35">
      <c r="A3173" s="8">
        <v>3172</v>
      </c>
      <c r="B3173" s="8" t="s">
        <v>50</v>
      </c>
      <c r="C3173" s="8" t="s">
        <v>16</v>
      </c>
      <c r="D3173" s="8" t="s">
        <v>34</v>
      </c>
      <c r="E3173" s="8" t="s">
        <v>29</v>
      </c>
      <c r="F3173" s="8">
        <v>52232.67</v>
      </c>
      <c r="G3173" s="8">
        <v>439211.81</v>
      </c>
      <c r="H3173" s="8">
        <v>64358.22</v>
      </c>
      <c r="I3173" s="8">
        <v>10.79</v>
      </c>
      <c r="J3173" s="8">
        <v>538</v>
      </c>
      <c r="K3173" s="8" t="str">
        <v>low</v>
      </c>
      <c r="L3173" s="8" t="s">
        <v>35</v>
      </c>
      <c r="M3173" s="8" t="s">
        <v>20</v>
      </c>
      <c r="N3173" s="8" t="s">
        <v>414</v>
      </c>
      <c r="O3173" s="8">
        <v>2023</v>
      </c>
      <c r="P3173" s="8">
        <v>6128.74</v>
      </c>
      <c r="Q3173" s="8">
        <v>5330.95</v>
      </c>
    </row>
    <row r="3174" spans="1:17" x14ac:dyDescent="0.35">
      <c r="A3174" s="8">
        <v>3173</v>
      </c>
      <c r="B3174" s="8" t="s">
        <v>41</v>
      </c>
      <c r="C3174" s="8" t="s">
        <v>58</v>
      </c>
      <c r="D3174" s="8" t="s">
        <v>28</v>
      </c>
      <c r="E3174" s="8" t="s">
        <v>63</v>
      </c>
      <c r="F3174" s="8">
        <v>12392.53</v>
      </c>
      <c r="G3174" s="8">
        <v>293591.86</v>
      </c>
      <c r="H3174" s="8">
        <v>398681.89</v>
      </c>
      <c r="I3174" s="8">
        <v>17.98</v>
      </c>
      <c r="J3174" s="8">
        <v>409</v>
      </c>
      <c r="K3174" s="8" t="str">
        <v>low</v>
      </c>
      <c r="L3174" s="8" t="s">
        <v>19</v>
      </c>
      <c r="M3174" s="8" t="s">
        <v>46</v>
      </c>
      <c r="N3174" s="8" t="s">
        <v>140</v>
      </c>
      <c r="O3174" s="8">
        <v>2023</v>
      </c>
      <c r="P3174" s="8">
        <v>1409.96</v>
      </c>
      <c r="Q3174" s="8">
        <v>1216.0899999999999</v>
      </c>
    </row>
    <row r="3175" spans="1:17" x14ac:dyDescent="0.35">
      <c r="A3175" s="8">
        <v>3174</v>
      </c>
      <c r="B3175" s="8" t="s">
        <v>32</v>
      </c>
      <c r="C3175" s="8" t="s">
        <v>58</v>
      </c>
      <c r="D3175" s="8" t="s">
        <v>24</v>
      </c>
      <c r="E3175" s="8" t="s">
        <v>54</v>
      </c>
      <c r="F3175" s="8">
        <v>9941.67</v>
      </c>
      <c r="G3175" s="8">
        <v>135301.21</v>
      </c>
      <c r="H3175" s="8">
        <v>416062.16</v>
      </c>
      <c r="I3175" s="8">
        <v>9.65</v>
      </c>
      <c r="J3175" s="8">
        <v>881</v>
      </c>
      <c r="K3175" s="8" t="str">
        <v>High</v>
      </c>
      <c r="L3175" s="8" t="s">
        <v>45</v>
      </c>
      <c r="M3175" s="8" t="s">
        <v>75</v>
      </c>
      <c r="N3175" s="8" t="s">
        <v>184</v>
      </c>
      <c r="O3175" s="8">
        <v>2023</v>
      </c>
      <c r="P3175" s="8">
        <v>948.68</v>
      </c>
      <c r="Q3175" s="8">
        <v>528.57000000000005</v>
      </c>
    </row>
    <row r="3176" spans="1:17" x14ac:dyDescent="0.35">
      <c r="A3176" s="8">
        <v>3175</v>
      </c>
      <c r="B3176" s="8" t="s">
        <v>48</v>
      </c>
      <c r="C3176" s="8" t="s">
        <v>37</v>
      </c>
      <c r="D3176" s="8" t="s">
        <v>17</v>
      </c>
      <c r="E3176" s="8" t="s">
        <v>54</v>
      </c>
      <c r="F3176" s="8">
        <v>13479.87</v>
      </c>
      <c r="G3176" s="8">
        <v>282475.61</v>
      </c>
      <c r="H3176" s="8">
        <v>142455.42000000001</v>
      </c>
      <c r="I3176" s="8">
        <v>12.97</v>
      </c>
      <c r="J3176" s="8">
        <v>462</v>
      </c>
      <c r="K3176" s="8" t="str">
        <v>low</v>
      </c>
      <c r="L3176" s="8" t="s">
        <v>45</v>
      </c>
      <c r="M3176" s="8" t="s">
        <v>26</v>
      </c>
      <c r="N3176" s="8" t="s">
        <v>97</v>
      </c>
      <c r="O3176" s="8">
        <v>2023</v>
      </c>
      <c r="P3176" s="8">
        <v>750.6</v>
      </c>
      <c r="Q3176" s="8">
        <v>662.9</v>
      </c>
    </row>
    <row r="3177" spans="1:17" x14ac:dyDescent="0.35">
      <c r="A3177" s="8">
        <v>3176</v>
      </c>
      <c r="B3177" s="8" t="s">
        <v>32</v>
      </c>
      <c r="C3177" s="8" t="s">
        <v>23</v>
      </c>
      <c r="D3177" s="8" t="s">
        <v>34</v>
      </c>
      <c r="E3177" s="8" t="s">
        <v>54</v>
      </c>
      <c r="F3177" s="8">
        <v>61912.37</v>
      </c>
      <c r="G3177" s="8">
        <v>371322.72</v>
      </c>
      <c r="H3177" s="8">
        <v>183916.56</v>
      </c>
      <c r="I3177" s="8">
        <v>17.75</v>
      </c>
      <c r="J3177" s="8">
        <v>437</v>
      </c>
      <c r="K3177" s="8" t="str">
        <v>low</v>
      </c>
      <c r="L3177" s="8" t="s">
        <v>19</v>
      </c>
      <c r="M3177" s="8" t="s">
        <v>20</v>
      </c>
      <c r="N3177" s="8" t="s">
        <v>110</v>
      </c>
      <c r="O3177" s="8">
        <v>2023</v>
      </c>
      <c r="P3177" s="8">
        <v>3841.3</v>
      </c>
      <c r="Q3177" s="8">
        <v>2260.9699999999998</v>
      </c>
    </row>
    <row r="3178" spans="1:17" x14ac:dyDescent="0.35">
      <c r="A3178" s="8">
        <v>3177</v>
      </c>
      <c r="B3178" s="8" t="s">
        <v>41</v>
      </c>
      <c r="C3178" s="8" t="s">
        <v>23</v>
      </c>
      <c r="D3178" s="8" t="s">
        <v>17</v>
      </c>
      <c r="E3178" s="8" t="s">
        <v>18</v>
      </c>
      <c r="F3178" s="8">
        <v>83734.25</v>
      </c>
      <c r="G3178" s="8">
        <v>314414.33</v>
      </c>
      <c r="H3178" s="8">
        <v>441441.63</v>
      </c>
      <c r="I3178" s="8">
        <v>10.3</v>
      </c>
      <c r="J3178" s="8">
        <v>668</v>
      </c>
      <c r="K3178" s="8" t="str">
        <v>Medium</v>
      </c>
      <c r="L3178" s="8" t="s">
        <v>25</v>
      </c>
      <c r="M3178" s="8" t="s">
        <v>75</v>
      </c>
      <c r="N3178" s="8" t="s">
        <v>160</v>
      </c>
      <c r="O3178" s="8">
        <v>2023</v>
      </c>
      <c r="P3178" s="8">
        <v>8460.5</v>
      </c>
      <c r="Q3178" s="8">
        <v>6876.3</v>
      </c>
    </row>
    <row r="3179" spans="1:17" x14ac:dyDescent="0.35">
      <c r="A3179" s="8">
        <v>3178</v>
      </c>
      <c r="B3179" s="8" t="s">
        <v>43</v>
      </c>
      <c r="C3179" s="8" t="s">
        <v>23</v>
      </c>
      <c r="D3179" s="8" t="s">
        <v>34</v>
      </c>
      <c r="E3179" s="8" t="s">
        <v>18</v>
      </c>
      <c r="F3179" s="8">
        <v>18345.18</v>
      </c>
      <c r="G3179" s="8">
        <v>33369.47</v>
      </c>
      <c r="H3179" s="8">
        <v>192124.11</v>
      </c>
      <c r="I3179" s="8">
        <v>12.4</v>
      </c>
      <c r="J3179" s="8">
        <v>883</v>
      </c>
      <c r="K3179" s="8" t="str">
        <v>High</v>
      </c>
      <c r="L3179" s="8" t="s">
        <v>35</v>
      </c>
      <c r="M3179" s="8" t="s">
        <v>46</v>
      </c>
      <c r="N3179" s="8" t="s">
        <v>99</v>
      </c>
      <c r="O3179" s="8">
        <v>2023</v>
      </c>
      <c r="P3179" s="8">
        <v>1627.79</v>
      </c>
      <c r="Q3179" s="8">
        <v>1460.16</v>
      </c>
    </row>
    <row r="3180" spans="1:17" x14ac:dyDescent="0.35">
      <c r="A3180" s="8">
        <v>3179</v>
      </c>
      <c r="B3180" s="8" t="s">
        <v>48</v>
      </c>
      <c r="C3180" s="8" t="s">
        <v>23</v>
      </c>
      <c r="D3180" s="8" t="s">
        <v>24</v>
      </c>
      <c r="E3180" s="8" t="s">
        <v>54</v>
      </c>
      <c r="F3180" s="8">
        <v>9111.6299999999992</v>
      </c>
      <c r="G3180" s="8">
        <v>292074.31</v>
      </c>
      <c r="H3180" s="8">
        <v>159091.63</v>
      </c>
      <c r="I3180" s="8">
        <v>16.149999999999999</v>
      </c>
      <c r="J3180" s="8">
        <v>828</v>
      </c>
      <c r="K3180" s="8" t="str">
        <v>High</v>
      </c>
      <c r="L3180" s="8" t="s">
        <v>39</v>
      </c>
      <c r="M3180" s="8" t="s">
        <v>20</v>
      </c>
      <c r="N3180" s="8" t="s">
        <v>378</v>
      </c>
      <c r="O3180" s="8">
        <v>2023</v>
      </c>
      <c r="P3180" s="8">
        <v>1000.12</v>
      </c>
      <c r="Q3180" s="8">
        <v>689.12</v>
      </c>
    </row>
    <row r="3181" spans="1:17" x14ac:dyDescent="0.35">
      <c r="A3181" s="8">
        <v>3180</v>
      </c>
      <c r="B3181" s="8" t="s">
        <v>48</v>
      </c>
      <c r="C3181" s="8" t="s">
        <v>37</v>
      </c>
      <c r="D3181" s="8" t="s">
        <v>28</v>
      </c>
      <c r="E3181" s="8" t="s">
        <v>38</v>
      </c>
      <c r="F3181" s="8">
        <v>96256.13</v>
      </c>
      <c r="G3181" s="8">
        <v>383568.96</v>
      </c>
      <c r="H3181" s="8">
        <v>255752.79</v>
      </c>
      <c r="I3181" s="8">
        <v>7.47</v>
      </c>
      <c r="J3181" s="8">
        <v>738</v>
      </c>
      <c r="K3181" s="8" t="str">
        <v>Medium</v>
      </c>
      <c r="L3181" s="8" t="s">
        <v>45</v>
      </c>
      <c r="M3181" s="8" t="s">
        <v>30</v>
      </c>
      <c r="N3181" s="8" t="s">
        <v>302</v>
      </c>
      <c r="O3181" s="8">
        <v>2023</v>
      </c>
      <c r="P3181" s="8">
        <v>12978.61</v>
      </c>
      <c r="Q3181" s="8">
        <v>9699.39</v>
      </c>
    </row>
    <row r="3182" spans="1:17" x14ac:dyDescent="0.35">
      <c r="A3182" s="8">
        <v>3181</v>
      </c>
      <c r="B3182" s="8" t="s">
        <v>50</v>
      </c>
      <c r="C3182" s="8" t="s">
        <v>58</v>
      </c>
      <c r="D3182" s="8" t="s">
        <v>24</v>
      </c>
      <c r="E3182" s="8" t="s">
        <v>29</v>
      </c>
      <c r="F3182" s="8">
        <v>25110.17</v>
      </c>
      <c r="G3182" s="8">
        <v>460488.33</v>
      </c>
      <c r="H3182" s="8">
        <v>1549.84</v>
      </c>
      <c r="I3182" s="8">
        <v>16.79</v>
      </c>
      <c r="J3182" s="8">
        <v>488</v>
      </c>
      <c r="K3182" s="8" t="str">
        <v>low</v>
      </c>
      <c r="L3182" s="8" t="s">
        <v>39</v>
      </c>
      <c r="M3182" s="8" t="s">
        <v>20</v>
      </c>
      <c r="N3182" s="8" t="s">
        <v>221</v>
      </c>
      <c r="O3182" s="8">
        <v>2023</v>
      </c>
      <c r="P3182" s="8">
        <v>2075.02</v>
      </c>
      <c r="Q3182" s="8">
        <v>1342.78</v>
      </c>
    </row>
    <row r="3183" spans="1:17" x14ac:dyDescent="0.35">
      <c r="A3183" s="8">
        <v>3182</v>
      </c>
      <c r="B3183" s="8" t="s">
        <v>15</v>
      </c>
      <c r="C3183" s="8" t="s">
        <v>23</v>
      </c>
      <c r="D3183" s="8" t="s">
        <v>24</v>
      </c>
      <c r="E3183" s="8" t="s">
        <v>54</v>
      </c>
      <c r="F3183" s="8">
        <v>26740.41</v>
      </c>
      <c r="G3183" s="8">
        <v>392539.27</v>
      </c>
      <c r="H3183" s="8">
        <v>212380.04</v>
      </c>
      <c r="I3183" s="8">
        <v>12.91</v>
      </c>
      <c r="J3183" s="8">
        <v>497</v>
      </c>
      <c r="K3183" s="8" t="str">
        <v>low</v>
      </c>
      <c r="L3183" s="8" t="s">
        <v>35</v>
      </c>
      <c r="M3183" s="8" t="s">
        <v>20</v>
      </c>
      <c r="N3183" s="8" t="s">
        <v>332</v>
      </c>
      <c r="O3183" s="8">
        <v>2023</v>
      </c>
      <c r="P3183" s="8">
        <v>2448.9899999999998</v>
      </c>
      <c r="Q3183" s="8">
        <v>2195.64</v>
      </c>
    </row>
    <row r="3184" spans="1:17" x14ac:dyDescent="0.35">
      <c r="A3184" s="8">
        <v>3183</v>
      </c>
      <c r="B3184" s="8" t="s">
        <v>50</v>
      </c>
      <c r="C3184" s="8" t="s">
        <v>58</v>
      </c>
      <c r="D3184" s="8" t="s">
        <v>34</v>
      </c>
      <c r="E3184" s="8" t="s">
        <v>63</v>
      </c>
      <c r="F3184" s="8">
        <v>31170.02</v>
      </c>
      <c r="G3184" s="8">
        <v>106495.46</v>
      </c>
      <c r="H3184" s="8">
        <v>395609.96</v>
      </c>
      <c r="I3184" s="8">
        <v>8.51</v>
      </c>
      <c r="J3184" s="8">
        <v>666</v>
      </c>
      <c r="K3184" s="8" t="str">
        <v>Medium</v>
      </c>
      <c r="L3184" s="8" t="s">
        <v>39</v>
      </c>
      <c r="M3184" s="8" t="s">
        <v>26</v>
      </c>
      <c r="N3184" s="8" t="s">
        <v>84</v>
      </c>
      <c r="O3184" s="8">
        <v>2023</v>
      </c>
      <c r="P3184" s="8">
        <v>3043.75</v>
      </c>
      <c r="Q3184" s="8">
        <v>2030.69</v>
      </c>
    </row>
    <row r="3185" spans="1:17" x14ac:dyDescent="0.35">
      <c r="A3185" s="8">
        <v>3184</v>
      </c>
      <c r="B3185" s="8" t="s">
        <v>52</v>
      </c>
      <c r="C3185" s="8" t="s">
        <v>33</v>
      </c>
      <c r="D3185" s="8" t="s">
        <v>34</v>
      </c>
      <c r="E3185" s="8" t="s">
        <v>18</v>
      </c>
      <c r="F3185" s="8">
        <v>59192.92</v>
      </c>
      <c r="G3185" s="8">
        <v>243867.42</v>
      </c>
      <c r="H3185" s="8">
        <v>114558.35</v>
      </c>
      <c r="I3185" s="8">
        <v>13.1</v>
      </c>
      <c r="J3185" s="8">
        <v>574</v>
      </c>
      <c r="K3185" s="8" t="str">
        <v>low</v>
      </c>
      <c r="L3185" s="8" t="s">
        <v>39</v>
      </c>
      <c r="M3185" s="8" t="s">
        <v>46</v>
      </c>
      <c r="N3185" s="8" t="s">
        <v>245</v>
      </c>
      <c r="O3185" s="8">
        <v>2023</v>
      </c>
      <c r="P3185" s="8">
        <v>7078.9</v>
      </c>
      <c r="Q3185" s="8">
        <v>5968.96</v>
      </c>
    </row>
    <row r="3186" spans="1:17" x14ac:dyDescent="0.35">
      <c r="A3186" s="8">
        <v>3185</v>
      </c>
      <c r="B3186" s="8" t="s">
        <v>79</v>
      </c>
      <c r="C3186" s="8" t="s">
        <v>33</v>
      </c>
      <c r="D3186" s="8" t="s">
        <v>17</v>
      </c>
      <c r="E3186" s="8" t="s">
        <v>29</v>
      </c>
      <c r="F3186" s="8">
        <v>20427.8</v>
      </c>
      <c r="G3186" s="8">
        <v>128167.1</v>
      </c>
      <c r="H3186" s="8">
        <v>1977.06</v>
      </c>
      <c r="I3186" s="8">
        <v>16.809999999999999</v>
      </c>
      <c r="J3186" s="8">
        <v>748</v>
      </c>
      <c r="K3186" s="8" t="str">
        <v>Medium</v>
      </c>
      <c r="L3186" s="8" t="s">
        <v>45</v>
      </c>
      <c r="M3186" s="8" t="s">
        <v>75</v>
      </c>
      <c r="N3186" s="8" t="s">
        <v>268</v>
      </c>
      <c r="O3186" s="8">
        <v>2023</v>
      </c>
      <c r="P3186" s="8">
        <v>1494.61</v>
      </c>
      <c r="Q3186" s="8">
        <v>1012.65</v>
      </c>
    </row>
    <row r="3187" spans="1:17" x14ac:dyDescent="0.35">
      <c r="A3187" s="8">
        <v>3186</v>
      </c>
      <c r="B3187" s="8" t="s">
        <v>85</v>
      </c>
      <c r="C3187" s="8" t="s">
        <v>23</v>
      </c>
      <c r="D3187" s="8" t="s">
        <v>28</v>
      </c>
      <c r="E3187" s="8" t="s">
        <v>38</v>
      </c>
      <c r="F3187" s="8">
        <v>26535.66</v>
      </c>
      <c r="G3187" s="8">
        <v>125759.57</v>
      </c>
      <c r="H3187" s="8">
        <v>384023.77</v>
      </c>
      <c r="I3187" s="8">
        <v>7.34</v>
      </c>
      <c r="J3187" s="8">
        <v>749</v>
      </c>
      <c r="K3187" s="8" t="str">
        <v>Medium</v>
      </c>
      <c r="L3187" s="8" t="s">
        <v>39</v>
      </c>
      <c r="M3187" s="8" t="s">
        <v>46</v>
      </c>
      <c r="N3187" s="8" t="s">
        <v>223</v>
      </c>
      <c r="O3187" s="8">
        <v>2023</v>
      </c>
      <c r="P3187" s="8">
        <v>2305.71</v>
      </c>
      <c r="Q3187" s="8">
        <v>1724.34</v>
      </c>
    </row>
    <row r="3188" spans="1:17" x14ac:dyDescent="0.35">
      <c r="A3188" s="8">
        <v>3187</v>
      </c>
      <c r="B3188" s="8" t="s">
        <v>79</v>
      </c>
      <c r="C3188" s="8" t="s">
        <v>37</v>
      </c>
      <c r="D3188" s="8" t="s">
        <v>34</v>
      </c>
      <c r="E3188" s="8" t="s">
        <v>54</v>
      </c>
      <c r="F3188" s="8">
        <v>54564.24</v>
      </c>
      <c r="G3188" s="8">
        <v>57432.5</v>
      </c>
      <c r="H3188" s="8">
        <v>44480.57</v>
      </c>
      <c r="I3188" s="8">
        <v>15.13</v>
      </c>
      <c r="J3188" s="8">
        <v>706</v>
      </c>
      <c r="K3188" s="8" t="str">
        <v>Medium</v>
      </c>
      <c r="L3188" s="8" t="s">
        <v>25</v>
      </c>
      <c r="M3188" s="8" t="s">
        <v>26</v>
      </c>
      <c r="N3188" s="8" t="s">
        <v>377</v>
      </c>
      <c r="O3188" s="8">
        <v>2023</v>
      </c>
      <c r="P3188" s="8">
        <v>6102.42</v>
      </c>
      <c r="Q3188" s="8">
        <v>3998.25</v>
      </c>
    </row>
    <row r="3189" spans="1:17" x14ac:dyDescent="0.35">
      <c r="A3189" s="8">
        <v>3188</v>
      </c>
      <c r="B3189" s="8" t="s">
        <v>85</v>
      </c>
      <c r="C3189" s="8" t="s">
        <v>23</v>
      </c>
      <c r="D3189" s="8" t="s">
        <v>56</v>
      </c>
      <c r="E3189" s="8" t="s">
        <v>29</v>
      </c>
      <c r="F3189" s="8">
        <v>15549.32</v>
      </c>
      <c r="G3189" s="8">
        <v>66278.600000000006</v>
      </c>
      <c r="H3189" s="8">
        <v>151909.56</v>
      </c>
      <c r="I3189" s="8">
        <v>15.64</v>
      </c>
      <c r="J3189" s="8">
        <v>303</v>
      </c>
      <c r="K3189" s="8" t="str">
        <v>low</v>
      </c>
      <c r="L3189" s="8" t="s">
        <v>39</v>
      </c>
      <c r="M3189" s="8" t="s">
        <v>75</v>
      </c>
      <c r="N3189" s="8" t="s">
        <v>358</v>
      </c>
      <c r="O3189" s="8">
        <v>2023</v>
      </c>
      <c r="P3189" s="8">
        <v>2133.46</v>
      </c>
      <c r="Q3189" s="8">
        <v>1684.34</v>
      </c>
    </row>
    <row r="3190" spans="1:17" x14ac:dyDescent="0.35">
      <c r="A3190" s="8">
        <v>3189</v>
      </c>
      <c r="B3190" s="8" t="s">
        <v>43</v>
      </c>
      <c r="C3190" s="8" t="s">
        <v>16</v>
      </c>
      <c r="D3190" s="8" t="s">
        <v>17</v>
      </c>
      <c r="E3190" s="8" t="s">
        <v>54</v>
      </c>
      <c r="F3190" s="8">
        <v>90741.759999999995</v>
      </c>
      <c r="G3190" s="8">
        <v>264626.32</v>
      </c>
      <c r="H3190" s="8">
        <v>362796.99</v>
      </c>
      <c r="I3190" s="8">
        <v>7.84</v>
      </c>
      <c r="J3190" s="8">
        <v>598</v>
      </c>
      <c r="K3190" s="8" t="str">
        <v>low</v>
      </c>
      <c r="L3190" s="8" t="s">
        <v>39</v>
      </c>
      <c r="M3190" s="8" t="s">
        <v>26</v>
      </c>
      <c r="N3190" s="8" t="s">
        <v>161</v>
      </c>
      <c r="O3190" s="8">
        <v>2023</v>
      </c>
      <c r="P3190" s="8">
        <v>13492.05</v>
      </c>
      <c r="Q3190" s="8">
        <v>11081.17</v>
      </c>
    </row>
    <row r="3191" spans="1:17" x14ac:dyDescent="0.35">
      <c r="A3191" s="8">
        <v>3190</v>
      </c>
      <c r="B3191" s="8" t="s">
        <v>52</v>
      </c>
      <c r="C3191" s="8" t="s">
        <v>33</v>
      </c>
      <c r="D3191" s="8" t="s">
        <v>34</v>
      </c>
      <c r="E3191" s="8" t="s">
        <v>38</v>
      </c>
      <c r="F3191" s="8">
        <v>34670.370000000003</v>
      </c>
      <c r="G3191" s="8">
        <v>407435.83</v>
      </c>
      <c r="H3191" s="8">
        <v>108572.21</v>
      </c>
      <c r="I3191" s="8">
        <v>9</v>
      </c>
      <c r="J3191" s="8">
        <v>559</v>
      </c>
      <c r="K3191" s="8" t="str">
        <v>low</v>
      </c>
      <c r="L3191" s="8" t="s">
        <v>35</v>
      </c>
      <c r="M3191" s="8" t="s">
        <v>20</v>
      </c>
      <c r="N3191" s="8" t="s">
        <v>124</v>
      </c>
      <c r="O3191" s="8">
        <v>2023</v>
      </c>
      <c r="P3191" s="8">
        <v>3423.63</v>
      </c>
      <c r="Q3191" s="8">
        <v>2743.43</v>
      </c>
    </row>
    <row r="3192" spans="1:17" x14ac:dyDescent="0.35">
      <c r="A3192" s="8">
        <v>3191</v>
      </c>
      <c r="B3192" s="8" t="s">
        <v>85</v>
      </c>
      <c r="C3192" s="8" t="s">
        <v>37</v>
      </c>
      <c r="D3192" s="8" t="s">
        <v>17</v>
      </c>
      <c r="E3192" s="8" t="s">
        <v>54</v>
      </c>
      <c r="F3192" s="8">
        <v>73111.64</v>
      </c>
      <c r="G3192" s="8">
        <v>189631.43</v>
      </c>
      <c r="H3192" s="8">
        <v>256368.11</v>
      </c>
      <c r="I3192" s="8">
        <v>12.31</v>
      </c>
      <c r="J3192" s="8">
        <v>685</v>
      </c>
      <c r="K3192" s="8" t="str">
        <v>Medium</v>
      </c>
      <c r="L3192" s="8" t="s">
        <v>35</v>
      </c>
      <c r="M3192" s="8" t="s">
        <v>30</v>
      </c>
      <c r="N3192" s="8" t="s">
        <v>236</v>
      </c>
      <c r="O3192" s="8">
        <v>2023</v>
      </c>
      <c r="P3192" s="8">
        <v>6559.7</v>
      </c>
      <c r="Q3192" s="8">
        <v>5856.85</v>
      </c>
    </row>
    <row r="3193" spans="1:17" x14ac:dyDescent="0.35">
      <c r="A3193" s="8">
        <v>3192</v>
      </c>
      <c r="B3193" s="8" t="s">
        <v>52</v>
      </c>
      <c r="C3193" s="8" t="s">
        <v>23</v>
      </c>
      <c r="D3193" s="8" t="s">
        <v>17</v>
      </c>
      <c r="E3193" s="8" t="s">
        <v>63</v>
      </c>
      <c r="F3193" s="8">
        <v>89064.77</v>
      </c>
      <c r="G3193" s="8">
        <v>372617.43</v>
      </c>
      <c r="H3193" s="8">
        <v>30828.98</v>
      </c>
      <c r="I3193" s="8">
        <v>14.1</v>
      </c>
      <c r="J3193" s="8">
        <v>868</v>
      </c>
      <c r="K3193" s="8" t="str">
        <v>High</v>
      </c>
      <c r="L3193" s="8" t="s">
        <v>35</v>
      </c>
      <c r="M3193" s="8" t="s">
        <v>26</v>
      </c>
      <c r="N3193" s="8" t="s">
        <v>156</v>
      </c>
      <c r="O3193" s="8">
        <v>2023</v>
      </c>
      <c r="P3193" s="8">
        <v>9782.49</v>
      </c>
      <c r="Q3193" s="8">
        <v>7568.91</v>
      </c>
    </row>
    <row r="3194" spans="1:17" x14ac:dyDescent="0.35">
      <c r="A3194" s="8">
        <v>3193</v>
      </c>
      <c r="B3194" s="8" t="s">
        <v>85</v>
      </c>
      <c r="C3194" s="8" t="s">
        <v>23</v>
      </c>
      <c r="D3194" s="8" t="s">
        <v>24</v>
      </c>
      <c r="E3194" s="8" t="s">
        <v>63</v>
      </c>
      <c r="F3194" s="8">
        <v>85223.08</v>
      </c>
      <c r="G3194" s="8">
        <v>49552.54</v>
      </c>
      <c r="H3194" s="8">
        <v>452516.23</v>
      </c>
      <c r="I3194" s="8">
        <v>7.09</v>
      </c>
      <c r="J3194" s="8">
        <v>318</v>
      </c>
      <c r="K3194" s="8" t="str">
        <v>low</v>
      </c>
      <c r="L3194" s="8" t="s">
        <v>35</v>
      </c>
      <c r="M3194" s="8" t="s">
        <v>20</v>
      </c>
      <c r="N3194" s="8" t="s">
        <v>117</v>
      </c>
      <c r="O3194" s="8">
        <v>2023</v>
      </c>
      <c r="P3194" s="8">
        <v>6141.8</v>
      </c>
      <c r="Q3194" s="8">
        <v>3260.76</v>
      </c>
    </row>
    <row r="3195" spans="1:17" x14ac:dyDescent="0.35">
      <c r="A3195" s="8">
        <v>3194</v>
      </c>
      <c r="B3195" s="8" t="s">
        <v>41</v>
      </c>
      <c r="C3195" s="8" t="s">
        <v>58</v>
      </c>
      <c r="D3195" s="8" t="s">
        <v>28</v>
      </c>
      <c r="E3195" s="8" t="s">
        <v>29</v>
      </c>
      <c r="F3195" s="8">
        <v>23435.87</v>
      </c>
      <c r="G3195" s="8">
        <v>408320.62</v>
      </c>
      <c r="H3195" s="8">
        <v>48431.14</v>
      </c>
      <c r="I3195" s="8">
        <v>16.79</v>
      </c>
      <c r="J3195" s="8">
        <v>869</v>
      </c>
      <c r="K3195" s="8" t="str">
        <v>High</v>
      </c>
      <c r="L3195" s="8" t="s">
        <v>45</v>
      </c>
      <c r="M3195" s="8" t="s">
        <v>20</v>
      </c>
      <c r="N3195" s="8" t="s">
        <v>203</v>
      </c>
      <c r="O3195" s="8">
        <v>2023</v>
      </c>
      <c r="P3195" s="8">
        <v>3096.05</v>
      </c>
      <c r="Q3195" s="8">
        <v>2784.49</v>
      </c>
    </row>
    <row r="3196" spans="1:17" x14ac:dyDescent="0.35">
      <c r="A3196" s="8">
        <v>3195</v>
      </c>
      <c r="B3196" s="8" t="s">
        <v>50</v>
      </c>
      <c r="C3196" s="8" t="s">
        <v>58</v>
      </c>
      <c r="D3196" s="8" t="s">
        <v>34</v>
      </c>
      <c r="E3196" s="8" t="s">
        <v>54</v>
      </c>
      <c r="F3196" s="8">
        <v>37117.47</v>
      </c>
      <c r="G3196" s="8">
        <v>188466.96</v>
      </c>
      <c r="H3196" s="8">
        <v>445837.19</v>
      </c>
      <c r="I3196" s="8">
        <v>15.86</v>
      </c>
      <c r="J3196" s="8">
        <v>613</v>
      </c>
      <c r="K3196" s="8" t="str">
        <v>Medium</v>
      </c>
      <c r="L3196" s="8" t="s">
        <v>35</v>
      </c>
      <c r="M3196" s="8" t="s">
        <v>20</v>
      </c>
      <c r="N3196" s="8" t="s">
        <v>109</v>
      </c>
      <c r="O3196" s="8">
        <v>2023</v>
      </c>
      <c r="P3196" s="8">
        <v>5213.24</v>
      </c>
      <c r="Q3196" s="8">
        <v>4534.43</v>
      </c>
    </row>
    <row r="3197" spans="1:17" x14ac:dyDescent="0.35">
      <c r="A3197" s="8">
        <v>3196</v>
      </c>
      <c r="B3197" s="8" t="s">
        <v>79</v>
      </c>
      <c r="C3197" s="8" t="s">
        <v>37</v>
      </c>
      <c r="D3197" s="8" t="s">
        <v>28</v>
      </c>
      <c r="E3197" s="8" t="s">
        <v>29</v>
      </c>
      <c r="F3197" s="8">
        <v>87619.99</v>
      </c>
      <c r="G3197" s="8">
        <v>349565.58</v>
      </c>
      <c r="H3197" s="8">
        <v>364661.13</v>
      </c>
      <c r="I3197" s="8">
        <v>9.76</v>
      </c>
      <c r="J3197" s="8">
        <v>647</v>
      </c>
      <c r="K3197" s="8" t="str">
        <v>Medium</v>
      </c>
      <c r="L3197" s="8" t="s">
        <v>25</v>
      </c>
      <c r="M3197" s="8" t="s">
        <v>20</v>
      </c>
      <c r="N3197" s="8" t="s">
        <v>102</v>
      </c>
      <c r="O3197" s="8">
        <v>2023</v>
      </c>
      <c r="P3197" s="8">
        <v>11397.28</v>
      </c>
      <c r="Q3197" s="8">
        <v>6464.91</v>
      </c>
    </row>
    <row r="3198" spans="1:17" x14ac:dyDescent="0.35">
      <c r="A3198" s="8">
        <v>3197</v>
      </c>
      <c r="B3198" s="8" t="s">
        <v>52</v>
      </c>
      <c r="C3198" s="8" t="s">
        <v>58</v>
      </c>
      <c r="D3198" s="8" t="s">
        <v>34</v>
      </c>
      <c r="E3198" s="8" t="s">
        <v>29</v>
      </c>
      <c r="F3198" s="8">
        <v>43266.75</v>
      </c>
      <c r="G3198" s="8">
        <v>33589.26</v>
      </c>
      <c r="H3198" s="8">
        <v>384261.48</v>
      </c>
      <c r="I3198" s="8">
        <v>12.24</v>
      </c>
      <c r="J3198" s="8">
        <v>513</v>
      </c>
      <c r="K3198" s="8" t="str">
        <v>low</v>
      </c>
      <c r="L3198" s="8" t="s">
        <v>19</v>
      </c>
      <c r="M3198" s="8" t="s">
        <v>30</v>
      </c>
      <c r="N3198" s="8" t="s">
        <v>236</v>
      </c>
      <c r="O3198" s="8">
        <v>2023</v>
      </c>
      <c r="P3198" s="8">
        <v>3891.97</v>
      </c>
      <c r="Q3198" s="8">
        <v>3114.06</v>
      </c>
    </row>
    <row r="3199" spans="1:17" x14ac:dyDescent="0.35">
      <c r="A3199" s="8">
        <v>3198</v>
      </c>
      <c r="B3199" s="8" t="s">
        <v>85</v>
      </c>
      <c r="C3199" s="8" t="s">
        <v>33</v>
      </c>
      <c r="D3199" s="8" t="s">
        <v>17</v>
      </c>
      <c r="E3199" s="8" t="s">
        <v>38</v>
      </c>
      <c r="F3199" s="8">
        <v>85038.47</v>
      </c>
      <c r="G3199" s="8">
        <v>246536.55</v>
      </c>
      <c r="H3199" s="8">
        <v>329508.15999999997</v>
      </c>
      <c r="I3199" s="8">
        <v>7.34</v>
      </c>
      <c r="J3199" s="8">
        <v>431</v>
      </c>
      <c r="K3199" s="8" t="str">
        <v>low</v>
      </c>
      <c r="L3199" s="8" t="s">
        <v>25</v>
      </c>
      <c r="M3199" s="8" t="s">
        <v>46</v>
      </c>
      <c r="N3199" s="8" t="s">
        <v>257</v>
      </c>
      <c r="O3199" s="8">
        <v>2023</v>
      </c>
      <c r="P3199" s="8">
        <v>7838.55</v>
      </c>
      <c r="Q3199" s="8">
        <v>6483.6</v>
      </c>
    </row>
    <row r="3200" spans="1:17" x14ac:dyDescent="0.35">
      <c r="A3200" s="8">
        <v>3199</v>
      </c>
      <c r="B3200" s="8" t="s">
        <v>50</v>
      </c>
      <c r="C3200" s="8" t="s">
        <v>23</v>
      </c>
      <c r="D3200" s="8" t="s">
        <v>34</v>
      </c>
      <c r="E3200" s="8" t="s">
        <v>29</v>
      </c>
      <c r="F3200" s="8">
        <v>72288.649999999994</v>
      </c>
      <c r="G3200" s="8">
        <v>389105.32</v>
      </c>
      <c r="H3200" s="8">
        <v>368461.73</v>
      </c>
      <c r="I3200" s="8">
        <v>9.14</v>
      </c>
      <c r="J3200" s="8">
        <v>441</v>
      </c>
      <c r="K3200" s="8" t="str">
        <v>low</v>
      </c>
      <c r="L3200" s="8" t="s">
        <v>25</v>
      </c>
      <c r="M3200" s="8" t="s">
        <v>75</v>
      </c>
      <c r="N3200" s="8" t="s">
        <v>31</v>
      </c>
      <c r="O3200" s="8">
        <v>2023</v>
      </c>
      <c r="P3200" s="8">
        <v>7068.34</v>
      </c>
      <c r="Q3200" s="8">
        <v>3608.5</v>
      </c>
    </row>
    <row r="3201" spans="1:17" x14ac:dyDescent="0.35">
      <c r="A3201" s="8">
        <v>3200</v>
      </c>
      <c r="B3201" s="8" t="s">
        <v>85</v>
      </c>
      <c r="C3201" s="8" t="s">
        <v>33</v>
      </c>
      <c r="D3201" s="8" t="s">
        <v>56</v>
      </c>
      <c r="E3201" s="8" t="s">
        <v>29</v>
      </c>
      <c r="F3201" s="8">
        <v>93328.94</v>
      </c>
      <c r="G3201" s="8">
        <v>130693.3</v>
      </c>
      <c r="H3201" s="8">
        <v>61456.22</v>
      </c>
      <c r="I3201" s="8">
        <v>8.24</v>
      </c>
      <c r="J3201" s="8">
        <v>374</v>
      </c>
      <c r="K3201" s="8" t="str">
        <v>low</v>
      </c>
      <c r="L3201" s="8" t="s">
        <v>39</v>
      </c>
      <c r="M3201" s="8" t="s">
        <v>20</v>
      </c>
      <c r="N3201" s="8" t="s">
        <v>194</v>
      </c>
      <c r="O3201" s="8">
        <v>2023</v>
      </c>
      <c r="P3201" s="8">
        <v>7329.74</v>
      </c>
      <c r="Q3201" s="8">
        <v>5133.6000000000004</v>
      </c>
    </row>
    <row r="3202" spans="1:17" x14ac:dyDescent="0.35">
      <c r="A3202" s="8">
        <v>3201</v>
      </c>
      <c r="B3202" s="8" t="s">
        <v>43</v>
      </c>
      <c r="C3202" s="8" t="s">
        <v>33</v>
      </c>
      <c r="D3202" s="8" t="s">
        <v>28</v>
      </c>
      <c r="E3202" s="8" t="s">
        <v>63</v>
      </c>
      <c r="F3202" s="8">
        <v>60502.67</v>
      </c>
      <c r="G3202" s="8">
        <v>116620.77</v>
      </c>
      <c r="H3202" s="8">
        <v>416027.37</v>
      </c>
      <c r="I3202" s="8">
        <v>7.89</v>
      </c>
      <c r="J3202" s="8">
        <v>814</v>
      </c>
      <c r="K3202" s="8" t="str">
        <v>High</v>
      </c>
      <c r="L3202" s="8" t="s">
        <v>45</v>
      </c>
      <c r="M3202" s="8" t="s">
        <v>46</v>
      </c>
      <c r="N3202" s="8" t="s">
        <v>177</v>
      </c>
      <c r="O3202" s="8">
        <v>2023</v>
      </c>
      <c r="P3202" s="8">
        <v>5734.82</v>
      </c>
      <c r="Q3202" s="8">
        <v>3095.67</v>
      </c>
    </row>
    <row r="3203" spans="1:17" x14ac:dyDescent="0.35">
      <c r="A3203" s="8">
        <v>3202</v>
      </c>
      <c r="B3203" s="8" t="s">
        <v>43</v>
      </c>
      <c r="C3203" s="8" t="s">
        <v>37</v>
      </c>
      <c r="D3203" s="8" t="s">
        <v>17</v>
      </c>
      <c r="E3203" s="8" t="s">
        <v>18</v>
      </c>
      <c r="F3203" s="8">
        <v>59343.89</v>
      </c>
      <c r="G3203" s="8">
        <v>308872.62</v>
      </c>
      <c r="H3203" s="8">
        <v>111599.97</v>
      </c>
      <c r="I3203" s="8">
        <v>5.14</v>
      </c>
      <c r="J3203" s="8">
        <v>688</v>
      </c>
      <c r="K3203" s="8" t="str">
        <v>Medium</v>
      </c>
      <c r="L3203" s="8" t="s">
        <v>25</v>
      </c>
      <c r="M3203" s="8" t="s">
        <v>75</v>
      </c>
      <c r="N3203" s="8" t="s">
        <v>187</v>
      </c>
      <c r="O3203" s="8">
        <v>2023</v>
      </c>
      <c r="P3203" s="8">
        <v>3129.03</v>
      </c>
      <c r="Q3203" s="8">
        <v>2495.8200000000002</v>
      </c>
    </row>
    <row r="3204" spans="1:17" x14ac:dyDescent="0.35">
      <c r="A3204" s="8">
        <v>3203</v>
      </c>
      <c r="B3204" s="8" t="s">
        <v>50</v>
      </c>
      <c r="C3204" s="8" t="s">
        <v>33</v>
      </c>
      <c r="D3204" s="8" t="s">
        <v>24</v>
      </c>
      <c r="E3204" s="8" t="s">
        <v>18</v>
      </c>
      <c r="F3204" s="8">
        <v>47563.58</v>
      </c>
      <c r="G3204" s="8">
        <v>130693.27</v>
      </c>
      <c r="H3204" s="8">
        <v>298406.15000000002</v>
      </c>
      <c r="I3204" s="8">
        <v>16.559999999999999</v>
      </c>
      <c r="J3204" s="8">
        <v>619</v>
      </c>
      <c r="K3204" s="8" t="str">
        <v>Medium</v>
      </c>
      <c r="L3204" s="8" t="s">
        <v>19</v>
      </c>
      <c r="M3204" s="8" t="s">
        <v>46</v>
      </c>
      <c r="N3204" s="8" t="s">
        <v>225</v>
      </c>
      <c r="O3204" s="8">
        <v>2023</v>
      </c>
      <c r="P3204" s="8">
        <v>5352.32</v>
      </c>
      <c r="Q3204" s="8">
        <v>4580.6499999999996</v>
      </c>
    </row>
    <row r="3205" spans="1:17" x14ac:dyDescent="0.35">
      <c r="A3205" s="8">
        <v>3204</v>
      </c>
      <c r="B3205" s="8" t="s">
        <v>22</v>
      </c>
      <c r="C3205" s="8" t="s">
        <v>16</v>
      </c>
      <c r="D3205" s="8" t="s">
        <v>34</v>
      </c>
      <c r="E3205" s="8" t="s">
        <v>54</v>
      </c>
      <c r="F3205" s="8">
        <v>16289.69</v>
      </c>
      <c r="G3205" s="8">
        <v>155043.17000000001</v>
      </c>
      <c r="H3205" s="8">
        <v>349426.24</v>
      </c>
      <c r="I3205" s="8">
        <v>9.25</v>
      </c>
      <c r="J3205" s="8">
        <v>562</v>
      </c>
      <c r="K3205" s="8" t="str">
        <v>low</v>
      </c>
      <c r="L3205" s="8" t="s">
        <v>45</v>
      </c>
      <c r="M3205" s="8" t="s">
        <v>46</v>
      </c>
      <c r="N3205" s="8" t="s">
        <v>78</v>
      </c>
      <c r="O3205" s="8">
        <v>2023</v>
      </c>
      <c r="P3205" s="8">
        <v>1011.58</v>
      </c>
      <c r="Q3205" s="8">
        <v>713.67</v>
      </c>
    </row>
    <row r="3206" spans="1:17" x14ac:dyDescent="0.35">
      <c r="A3206" s="8">
        <v>3205</v>
      </c>
      <c r="B3206" s="8" t="s">
        <v>79</v>
      </c>
      <c r="C3206" s="8" t="s">
        <v>23</v>
      </c>
      <c r="D3206" s="8" t="s">
        <v>34</v>
      </c>
      <c r="E3206" s="8" t="s">
        <v>54</v>
      </c>
      <c r="F3206" s="8">
        <v>2146.96</v>
      </c>
      <c r="G3206" s="8">
        <v>350146.08</v>
      </c>
      <c r="H3206" s="8">
        <v>22648.61</v>
      </c>
      <c r="I3206" s="8">
        <v>13.97</v>
      </c>
      <c r="J3206" s="8">
        <v>510</v>
      </c>
      <c r="K3206" s="8" t="str">
        <v>low</v>
      </c>
      <c r="L3206" s="8" t="s">
        <v>39</v>
      </c>
      <c r="M3206" s="8" t="s">
        <v>30</v>
      </c>
      <c r="N3206" s="8" t="s">
        <v>402</v>
      </c>
      <c r="O3206" s="8">
        <v>2023</v>
      </c>
      <c r="P3206" s="8">
        <v>301.83</v>
      </c>
      <c r="Q3206" s="8">
        <v>247.08</v>
      </c>
    </row>
    <row r="3207" spans="1:17" x14ac:dyDescent="0.35">
      <c r="A3207" s="8">
        <v>3206</v>
      </c>
      <c r="B3207" s="8" t="s">
        <v>41</v>
      </c>
      <c r="C3207" s="8" t="s">
        <v>23</v>
      </c>
      <c r="D3207" s="8" t="s">
        <v>34</v>
      </c>
      <c r="E3207" s="8" t="s">
        <v>54</v>
      </c>
      <c r="F3207" s="8">
        <v>48259.51</v>
      </c>
      <c r="G3207" s="8">
        <v>80427.289999999994</v>
      </c>
      <c r="H3207" s="8">
        <v>354000.47</v>
      </c>
      <c r="I3207" s="8">
        <v>12.01</v>
      </c>
      <c r="J3207" s="8">
        <v>438</v>
      </c>
      <c r="K3207" s="8" t="str">
        <v>low</v>
      </c>
      <c r="L3207" s="8" t="s">
        <v>19</v>
      </c>
      <c r="M3207" s="8" t="s">
        <v>30</v>
      </c>
      <c r="N3207" s="8" t="s">
        <v>92</v>
      </c>
      <c r="O3207" s="8">
        <v>2023</v>
      </c>
      <c r="P3207" s="8">
        <v>6663.43</v>
      </c>
      <c r="Q3207" s="8">
        <v>4019.7</v>
      </c>
    </row>
    <row r="3208" spans="1:17" x14ac:dyDescent="0.35">
      <c r="A3208" s="8">
        <v>3207</v>
      </c>
      <c r="B3208" s="8" t="s">
        <v>52</v>
      </c>
      <c r="C3208" s="8" t="s">
        <v>23</v>
      </c>
      <c r="D3208" s="8" t="s">
        <v>17</v>
      </c>
      <c r="E3208" s="8" t="s">
        <v>18</v>
      </c>
      <c r="F3208" s="8">
        <v>95958.23</v>
      </c>
      <c r="G3208" s="8">
        <v>72891.37</v>
      </c>
      <c r="H3208" s="8">
        <v>28649.65</v>
      </c>
      <c r="I3208" s="8">
        <v>9.17</v>
      </c>
      <c r="J3208" s="8">
        <v>338</v>
      </c>
      <c r="K3208" s="8" t="str">
        <v>low</v>
      </c>
      <c r="L3208" s="8" t="s">
        <v>19</v>
      </c>
      <c r="M3208" s="8" t="s">
        <v>26</v>
      </c>
      <c r="N3208" s="8" t="s">
        <v>276</v>
      </c>
      <c r="O3208" s="8">
        <v>2023</v>
      </c>
      <c r="P3208" s="8">
        <v>10617.6</v>
      </c>
      <c r="Q3208" s="8">
        <v>5755.31</v>
      </c>
    </row>
    <row r="3209" spans="1:17" x14ac:dyDescent="0.35">
      <c r="A3209" s="8">
        <v>3208</v>
      </c>
      <c r="B3209" s="8" t="s">
        <v>79</v>
      </c>
      <c r="C3209" s="8" t="s">
        <v>37</v>
      </c>
      <c r="D3209" s="8" t="s">
        <v>34</v>
      </c>
      <c r="E3209" s="8" t="s">
        <v>54</v>
      </c>
      <c r="F3209" s="8">
        <v>32444.75</v>
      </c>
      <c r="G3209" s="8">
        <v>474096.05</v>
      </c>
      <c r="H3209" s="8">
        <v>231794.14</v>
      </c>
      <c r="I3209" s="8">
        <v>6.62</v>
      </c>
      <c r="J3209" s="8">
        <v>383</v>
      </c>
      <c r="K3209" s="8" t="str">
        <v>low</v>
      </c>
      <c r="L3209" s="8" t="s">
        <v>25</v>
      </c>
      <c r="M3209" s="8" t="s">
        <v>30</v>
      </c>
      <c r="N3209" s="8" t="s">
        <v>237</v>
      </c>
      <c r="O3209" s="8">
        <v>2023</v>
      </c>
      <c r="P3209" s="8">
        <v>2919.91</v>
      </c>
      <c r="Q3209" s="8">
        <v>1908.43</v>
      </c>
    </row>
    <row r="3210" spans="1:17" x14ac:dyDescent="0.35">
      <c r="A3210" s="8">
        <v>3209</v>
      </c>
      <c r="B3210" s="8" t="s">
        <v>43</v>
      </c>
      <c r="C3210" s="8" t="s">
        <v>33</v>
      </c>
      <c r="D3210" s="8" t="s">
        <v>28</v>
      </c>
      <c r="E3210" s="8" t="s">
        <v>38</v>
      </c>
      <c r="F3210" s="8">
        <v>90964.99</v>
      </c>
      <c r="G3210" s="8">
        <v>262128.83</v>
      </c>
      <c r="H3210" s="8">
        <v>270168.83</v>
      </c>
      <c r="I3210" s="8">
        <v>13.84</v>
      </c>
      <c r="J3210" s="8">
        <v>358</v>
      </c>
      <c r="K3210" s="8" t="str">
        <v>low</v>
      </c>
      <c r="L3210" s="8" t="s">
        <v>39</v>
      </c>
      <c r="M3210" s="8" t="s">
        <v>46</v>
      </c>
      <c r="N3210" s="8" t="s">
        <v>245</v>
      </c>
      <c r="O3210" s="8">
        <v>2023</v>
      </c>
      <c r="P3210" s="8">
        <v>5949.89</v>
      </c>
      <c r="Q3210" s="8">
        <v>4119</v>
      </c>
    </row>
    <row r="3211" spans="1:17" x14ac:dyDescent="0.35">
      <c r="A3211" s="8">
        <v>3210</v>
      </c>
      <c r="B3211" s="8" t="s">
        <v>48</v>
      </c>
      <c r="C3211" s="8" t="s">
        <v>33</v>
      </c>
      <c r="D3211" s="8" t="s">
        <v>56</v>
      </c>
      <c r="E3211" s="8" t="s">
        <v>29</v>
      </c>
      <c r="F3211" s="8">
        <v>84514.43</v>
      </c>
      <c r="G3211" s="8">
        <v>95773.19</v>
      </c>
      <c r="H3211" s="8">
        <v>247179.51</v>
      </c>
      <c r="I3211" s="8">
        <v>6.56</v>
      </c>
      <c r="J3211" s="8">
        <v>815</v>
      </c>
      <c r="K3211" s="8" t="str">
        <v>High</v>
      </c>
      <c r="L3211" s="8" t="s">
        <v>25</v>
      </c>
      <c r="M3211" s="8" t="s">
        <v>20</v>
      </c>
      <c r="N3211" s="8" t="s">
        <v>105</v>
      </c>
      <c r="O3211" s="8">
        <v>2023</v>
      </c>
      <c r="P3211" s="8">
        <v>9267.43</v>
      </c>
      <c r="Q3211" s="8">
        <v>7189.6</v>
      </c>
    </row>
    <row r="3212" spans="1:17" x14ac:dyDescent="0.35">
      <c r="A3212" s="8">
        <v>3211</v>
      </c>
      <c r="B3212" s="8" t="s">
        <v>79</v>
      </c>
      <c r="C3212" s="8" t="s">
        <v>33</v>
      </c>
      <c r="D3212" s="8" t="s">
        <v>34</v>
      </c>
      <c r="E3212" s="8" t="s">
        <v>54</v>
      </c>
      <c r="F3212" s="8">
        <v>90075.46</v>
      </c>
      <c r="G3212" s="8">
        <v>210313.56</v>
      </c>
      <c r="H3212" s="8">
        <v>382438.87</v>
      </c>
      <c r="I3212" s="8">
        <v>5.95</v>
      </c>
      <c r="J3212" s="8">
        <v>302</v>
      </c>
      <c r="K3212" s="8" t="str">
        <v>low</v>
      </c>
      <c r="L3212" s="8" t="s">
        <v>35</v>
      </c>
      <c r="M3212" s="8" t="s">
        <v>30</v>
      </c>
      <c r="N3212" s="8" t="s">
        <v>178</v>
      </c>
      <c r="O3212" s="8">
        <v>2023</v>
      </c>
      <c r="P3212" s="8">
        <v>9977.49</v>
      </c>
      <c r="Q3212" s="8">
        <v>6013.54</v>
      </c>
    </row>
    <row r="3213" spans="1:17" x14ac:dyDescent="0.35">
      <c r="A3213" s="8">
        <v>3212</v>
      </c>
      <c r="B3213" s="8" t="s">
        <v>32</v>
      </c>
      <c r="C3213" s="8" t="s">
        <v>58</v>
      </c>
      <c r="D3213" s="8" t="s">
        <v>34</v>
      </c>
      <c r="E3213" s="8" t="s">
        <v>29</v>
      </c>
      <c r="F3213" s="8">
        <v>58359.81</v>
      </c>
      <c r="G3213" s="8">
        <v>310476.53999999998</v>
      </c>
      <c r="H3213" s="8">
        <v>398303.84</v>
      </c>
      <c r="I3213" s="8">
        <v>12.75</v>
      </c>
      <c r="J3213" s="8">
        <v>720</v>
      </c>
      <c r="K3213" s="8" t="str">
        <v>Medium</v>
      </c>
      <c r="L3213" s="8" t="s">
        <v>19</v>
      </c>
      <c r="M3213" s="8" t="s">
        <v>20</v>
      </c>
      <c r="N3213" s="8" t="s">
        <v>165</v>
      </c>
      <c r="O3213" s="8">
        <v>2023</v>
      </c>
      <c r="P3213" s="8">
        <v>8432.19</v>
      </c>
      <c r="Q3213" s="8">
        <v>6277.65</v>
      </c>
    </row>
    <row r="3214" spans="1:17" x14ac:dyDescent="0.35">
      <c r="A3214" s="8">
        <v>3213</v>
      </c>
      <c r="B3214" s="8" t="s">
        <v>52</v>
      </c>
      <c r="C3214" s="8" t="s">
        <v>37</v>
      </c>
      <c r="D3214" s="8" t="s">
        <v>17</v>
      </c>
      <c r="E3214" s="8" t="s">
        <v>29</v>
      </c>
      <c r="F3214" s="8">
        <v>34177.99</v>
      </c>
      <c r="G3214" s="8">
        <v>423890.53</v>
      </c>
      <c r="H3214" s="8">
        <v>354972.97</v>
      </c>
      <c r="I3214" s="8">
        <v>14.36</v>
      </c>
      <c r="J3214" s="8">
        <v>770</v>
      </c>
      <c r="K3214" s="8" t="str">
        <v>High</v>
      </c>
      <c r="L3214" s="8" t="s">
        <v>45</v>
      </c>
      <c r="M3214" s="8" t="s">
        <v>75</v>
      </c>
      <c r="N3214" s="8" t="s">
        <v>182</v>
      </c>
      <c r="O3214" s="8">
        <v>2023</v>
      </c>
      <c r="P3214" s="8">
        <v>3468.87</v>
      </c>
      <c r="Q3214" s="8">
        <v>2740.93</v>
      </c>
    </row>
    <row r="3215" spans="1:17" x14ac:dyDescent="0.35">
      <c r="A3215" s="8">
        <v>3214</v>
      </c>
      <c r="B3215" s="8" t="s">
        <v>43</v>
      </c>
      <c r="C3215" s="8" t="s">
        <v>33</v>
      </c>
      <c r="D3215" s="8" t="s">
        <v>24</v>
      </c>
      <c r="E3215" s="8" t="s">
        <v>18</v>
      </c>
      <c r="F3215" s="8">
        <v>81814.820000000007</v>
      </c>
      <c r="G3215" s="8">
        <v>477554.43</v>
      </c>
      <c r="H3215" s="8">
        <v>175559.5</v>
      </c>
      <c r="I3215" s="8">
        <v>15.77</v>
      </c>
      <c r="J3215" s="8">
        <v>353</v>
      </c>
      <c r="K3215" s="8" t="str">
        <v>low</v>
      </c>
      <c r="L3215" s="8" t="s">
        <v>45</v>
      </c>
      <c r="M3215" s="8" t="s">
        <v>75</v>
      </c>
      <c r="N3215" s="8" t="s">
        <v>262</v>
      </c>
      <c r="O3215" s="8">
        <v>2023</v>
      </c>
      <c r="P3215" s="8">
        <v>7375.04</v>
      </c>
      <c r="Q3215" s="8">
        <v>5445.94</v>
      </c>
    </row>
    <row r="3216" spans="1:17" x14ac:dyDescent="0.35">
      <c r="A3216" s="8">
        <v>3215</v>
      </c>
      <c r="B3216" s="8" t="s">
        <v>22</v>
      </c>
      <c r="C3216" s="8" t="s">
        <v>16</v>
      </c>
      <c r="D3216" s="8" t="s">
        <v>28</v>
      </c>
      <c r="E3216" s="8" t="s">
        <v>54</v>
      </c>
      <c r="F3216" s="8">
        <v>24711.95</v>
      </c>
      <c r="G3216" s="8">
        <v>174055.7</v>
      </c>
      <c r="H3216" s="8">
        <v>259804.69</v>
      </c>
      <c r="I3216" s="8">
        <v>5.65</v>
      </c>
      <c r="J3216" s="8">
        <v>308</v>
      </c>
      <c r="K3216" s="8" t="str">
        <v>low</v>
      </c>
      <c r="L3216" s="8" t="s">
        <v>25</v>
      </c>
      <c r="M3216" s="8" t="s">
        <v>30</v>
      </c>
      <c r="N3216" s="8" t="s">
        <v>98</v>
      </c>
      <c r="O3216" s="8">
        <v>2023</v>
      </c>
      <c r="P3216" s="8">
        <v>2955.8</v>
      </c>
      <c r="Q3216" s="8">
        <v>2337.83</v>
      </c>
    </row>
    <row r="3217" spans="1:17" x14ac:dyDescent="0.35">
      <c r="A3217" s="8">
        <v>3216</v>
      </c>
      <c r="B3217" s="8" t="s">
        <v>43</v>
      </c>
      <c r="C3217" s="8" t="s">
        <v>16</v>
      </c>
      <c r="D3217" s="8" t="s">
        <v>17</v>
      </c>
      <c r="E3217" s="8" t="s">
        <v>29</v>
      </c>
      <c r="F3217" s="8">
        <v>21383.17</v>
      </c>
      <c r="G3217" s="8">
        <v>294447.01</v>
      </c>
      <c r="H3217" s="8">
        <v>357110.07</v>
      </c>
      <c r="I3217" s="8">
        <v>8.1300000000000008</v>
      </c>
      <c r="J3217" s="8">
        <v>463</v>
      </c>
      <c r="K3217" s="8" t="str">
        <v>low</v>
      </c>
      <c r="L3217" s="8" t="s">
        <v>25</v>
      </c>
      <c r="M3217" s="8" t="s">
        <v>26</v>
      </c>
      <c r="N3217" s="8" t="s">
        <v>354</v>
      </c>
      <c r="O3217" s="8">
        <v>2023</v>
      </c>
      <c r="P3217" s="8">
        <v>2202.2199999999998</v>
      </c>
      <c r="Q3217" s="8">
        <v>1749.06</v>
      </c>
    </row>
    <row r="3218" spans="1:17" x14ac:dyDescent="0.35">
      <c r="A3218" s="8">
        <v>3217</v>
      </c>
      <c r="B3218" s="8" t="s">
        <v>52</v>
      </c>
      <c r="C3218" s="8" t="s">
        <v>23</v>
      </c>
      <c r="D3218" s="8" t="s">
        <v>56</v>
      </c>
      <c r="E3218" s="8" t="s">
        <v>38</v>
      </c>
      <c r="F3218" s="8">
        <v>98192.74</v>
      </c>
      <c r="G3218" s="8">
        <v>265621.78000000003</v>
      </c>
      <c r="H3218" s="8">
        <v>219436.58</v>
      </c>
      <c r="I3218" s="8">
        <v>16.760000000000002</v>
      </c>
      <c r="J3218" s="8">
        <v>319</v>
      </c>
      <c r="K3218" s="8" t="str">
        <v>low</v>
      </c>
      <c r="L3218" s="8" t="s">
        <v>39</v>
      </c>
      <c r="M3218" s="8" t="s">
        <v>20</v>
      </c>
      <c r="N3218" s="8" t="s">
        <v>81</v>
      </c>
      <c r="O3218" s="8">
        <v>2023</v>
      </c>
      <c r="P3218" s="8">
        <v>10313.81</v>
      </c>
      <c r="Q3218" s="8">
        <v>6580.72</v>
      </c>
    </row>
    <row r="3219" spans="1:17" x14ac:dyDescent="0.35">
      <c r="A3219" s="8">
        <v>3218</v>
      </c>
      <c r="B3219" s="8" t="s">
        <v>41</v>
      </c>
      <c r="C3219" s="8" t="s">
        <v>23</v>
      </c>
      <c r="D3219" s="8" t="s">
        <v>17</v>
      </c>
      <c r="E3219" s="8" t="s">
        <v>54</v>
      </c>
      <c r="F3219" s="8">
        <v>34864.97</v>
      </c>
      <c r="G3219" s="8">
        <v>311926</v>
      </c>
      <c r="H3219" s="8">
        <v>288553.99</v>
      </c>
      <c r="I3219" s="8">
        <v>9.7100000000000009</v>
      </c>
      <c r="J3219" s="8">
        <v>629</v>
      </c>
      <c r="K3219" s="8" t="str">
        <v>Medium</v>
      </c>
      <c r="L3219" s="8" t="s">
        <v>45</v>
      </c>
      <c r="M3219" s="8" t="s">
        <v>75</v>
      </c>
      <c r="N3219" s="8" t="s">
        <v>350</v>
      </c>
      <c r="O3219" s="8">
        <v>2023</v>
      </c>
      <c r="P3219" s="8">
        <v>3053.95</v>
      </c>
      <c r="Q3219" s="8">
        <v>2521.7199999999998</v>
      </c>
    </row>
    <row r="3220" spans="1:17" x14ac:dyDescent="0.35">
      <c r="A3220" s="8">
        <v>3219</v>
      </c>
      <c r="B3220" s="8" t="s">
        <v>32</v>
      </c>
      <c r="C3220" s="8" t="s">
        <v>23</v>
      </c>
      <c r="D3220" s="8" t="s">
        <v>17</v>
      </c>
      <c r="E3220" s="8" t="s">
        <v>54</v>
      </c>
      <c r="F3220" s="8">
        <v>60834.879999999997</v>
      </c>
      <c r="G3220" s="8">
        <v>104863.73</v>
      </c>
      <c r="H3220" s="8">
        <v>193494.23</v>
      </c>
      <c r="I3220" s="8">
        <v>11.21</v>
      </c>
      <c r="J3220" s="8">
        <v>890</v>
      </c>
      <c r="K3220" s="8" t="str">
        <v>High</v>
      </c>
      <c r="L3220" s="8" t="s">
        <v>19</v>
      </c>
      <c r="M3220" s="8" t="s">
        <v>75</v>
      </c>
      <c r="N3220" s="8" t="s">
        <v>368</v>
      </c>
      <c r="O3220" s="8">
        <v>2023</v>
      </c>
      <c r="P3220" s="8">
        <v>3701.37</v>
      </c>
      <c r="Q3220" s="8">
        <v>2034</v>
      </c>
    </row>
    <row r="3221" spans="1:17" x14ac:dyDescent="0.35">
      <c r="A3221" s="8">
        <v>3220</v>
      </c>
      <c r="B3221" s="8" t="s">
        <v>41</v>
      </c>
      <c r="C3221" s="8" t="s">
        <v>33</v>
      </c>
      <c r="D3221" s="8" t="s">
        <v>56</v>
      </c>
      <c r="E3221" s="8" t="s">
        <v>18</v>
      </c>
      <c r="F3221" s="8">
        <v>83189.63</v>
      </c>
      <c r="G3221" s="8">
        <v>341092.66</v>
      </c>
      <c r="H3221" s="8">
        <v>34124.01</v>
      </c>
      <c r="I3221" s="8">
        <v>13.64</v>
      </c>
      <c r="J3221" s="8">
        <v>524</v>
      </c>
      <c r="K3221" s="8" t="str">
        <v>low</v>
      </c>
      <c r="L3221" s="8" t="s">
        <v>35</v>
      </c>
      <c r="M3221" s="8" t="s">
        <v>30</v>
      </c>
      <c r="N3221" s="8" t="s">
        <v>317</v>
      </c>
      <c r="O3221" s="8">
        <v>2023</v>
      </c>
      <c r="P3221" s="8">
        <v>5006.57</v>
      </c>
      <c r="Q3221" s="8">
        <v>3346.93</v>
      </c>
    </row>
    <row r="3222" spans="1:17" x14ac:dyDescent="0.35">
      <c r="A3222" s="8">
        <v>3221</v>
      </c>
      <c r="B3222" s="8" t="s">
        <v>41</v>
      </c>
      <c r="C3222" s="8" t="s">
        <v>23</v>
      </c>
      <c r="D3222" s="8" t="s">
        <v>17</v>
      </c>
      <c r="E3222" s="8" t="s">
        <v>18</v>
      </c>
      <c r="F3222" s="8">
        <v>19836.46</v>
      </c>
      <c r="G3222" s="8">
        <v>54927.8</v>
      </c>
      <c r="H3222" s="8">
        <v>89903.45</v>
      </c>
      <c r="I3222" s="8">
        <v>14.13</v>
      </c>
      <c r="J3222" s="8">
        <v>574</v>
      </c>
      <c r="K3222" s="8" t="str">
        <v>low</v>
      </c>
      <c r="L3222" s="8" t="s">
        <v>19</v>
      </c>
      <c r="M3222" s="8" t="s">
        <v>75</v>
      </c>
      <c r="N3222" s="8" t="s">
        <v>131</v>
      </c>
      <c r="O3222" s="8">
        <v>2023</v>
      </c>
      <c r="P3222" s="8">
        <v>1234.02</v>
      </c>
      <c r="Q3222" s="8">
        <v>787.48</v>
      </c>
    </row>
    <row r="3223" spans="1:17" x14ac:dyDescent="0.35">
      <c r="A3223" s="8">
        <v>3222</v>
      </c>
      <c r="B3223" s="8" t="s">
        <v>32</v>
      </c>
      <c r="C3223" s="8" t="s">
        <v>23</v>
      </c>
      <c r="D3223" s="8" t="s">
        <v>56</v>
      </c>
      <c r="E3223" s="8" t="s">
        <v>38</v>
      </c>
      <c r="F3223" s="8">
        <v>7765.06</v>
      </c>
      <c r="G3223" s="8">
        <v>224224.5</v>
      </c>
      <c r="H3223" s="8">
        <v>259335.88</v>
      </c>
      <c r="I3223" s="8">
        <v>15.96</v>
      </c>
      <c r="J3223" s="8">
        <v>511</v>
      </c>
      <c r="K3223" s="8" t="str">
        <v>low</v>
      </c>
      <c r="L3223" s="8" t="s">
        <v>19</v>
      </c>
      <c r="M3223" s="8" t="s">
        <v>20</v>
      </c>
      <c r="N3223" s="8" t="s">
        <v>298</v>
      </c>
      <c r="O3223" s="8">
        <v>2023</v>
      </c>
      <c r="P3223" s="8">
        <v>1095.82</v>
      </c>
      <c r="Q3223" s="8">
        <v>859.05</v>
      </c>
    </row>
    <row r="3224" spans="1:17" x14ac:dyDescent="0.35">
      <c r="A3224" s="8">
        <v>3223</v>
      </c>
      <c r="B3224" s="8" t="s">
        <v>85</v>
      </c>
      <c r="C3224" s="8" t="s">
        <v>33</v>
      </c>
      <c r="D3224" s="8" t="s">
        <v>28</v>
      </c>
      <c r="E3224" s="8" t="s">
        <v>63</v>
      </c>
      <c r="F3224" s="8">
        <v>31731.15</v>
      </c>
      <c r="G3224" s="8">
        <v>114381.53</v>
      </c>
      <c r="H3224" s="8">
        <v>345238.3</v>
      </c>
      <c r="I3224" s="8">
        <v>5.48</v>
      </c>
      <c r="J3224" s="8">
        <v>790</v>
      </c>
      <c r="K3224" s="8" t="str">
        <v>High</v>
      </c>
      <c r="L3224" s="8" t="s">
        <v>39</v>
      </c>
      <c r="M3224" s="8" t="s">
        <v>46</v>
      </c>
      <c r="N3224" s="8" t="s">
        <v>302</v>
      </c>
      <c r="O3224" s="8">
        <v>2023</v>
      </c>
      <c r="P3224" s="8">
        <v>2059.98</v>
      </c>
      <c r="Q3224" s="8">
        <v>1652.49</v>
      </c>
    </row>
    <row r="3225" spans="1:17" x14ac:dyDescent="0.35">
      <c r="A3225" s="8">
        <v>3224</v>
      </c>
      <c r="B3225" s="8" t="s">
        <v>52</v>
      </c>
      <c r="C3225" s="8" t="s">
        <v>37</v>
      </c>
      <c r="D3225" s="8" t="s">
        <v>34</v>
      </c>
      <c r="E3225" s="8" t="s">
        <v>29</v>
      </c>
      <c r="F3225" s="8">
        <v>61893.279999999999</v>
      </c>
      <c r="G3225" s="8">
        <v>327143.39</v>
      </c>
      <c r="H3225" s="8">
        <v>1919.27</v>
      </c>
      <c r="I3225" s="8">
        <v>16.940000000000001</v>
      </c>
      <c r="J3225" s="8">
        <v>454</v>
      </c>
      <c r="K3225" s="8" t="str">
        <v>low</v>
      </c>
      <c r="L3225" s="8" t="s">
        <v>39</v>
      </c>
      <c r="M3225" s="8" t="s">
        <v>26</v>
      </c>
      <c r="N3225" s="8" t="s">
        <v>220</v>
      </c>
      <c r="O3225" s="8">
        <v>2023</v>
      </c>
      <c r="P3225" s="8">
        <v>3508.24</v>
      </c>
      <c r="Q3225" s="8">
        <v>3000.94</v>
      </c>
    </row>
    <row r="3226" spans="1:17" x14ac:dyDescent="0.35">
      <c r="A3226" s="8">
        <v>3225</v>
      </c>
      <c r="B3226" s="8" t="s">
        <v>79</v>
      </c>
      <c r="C3226" s="8" t="s">
        <v>23</v>
      </c>
      <c r="D3226" s="8" t="s">
        <v>56</v>
      </c>
      <c r="E3226" s="8" t="s">
        <v>38</v>
      </c>
      <c r="F3226" s="8">
        <v>46336</v>
      </c>
      <c r="G3226" s="8">
        <v>360238.33</v>
      </c>
      <c r="H3226" s="8">
        <v>222811.95</v>
      </c>
      <c r="I3226" s="8">
        <v>15.99</v>
      </c>
      <c r="J3226" s="8">
        <v>642</v>
      </c>
      <c r="K3226" s="8" t="str">
        <v>Medium</v>
      </c>
      <c r="L3226" s="8" t="s">
        <v>39</v>
      </c>
      <c r="M3226" s="8" t="s">
        <v>30</v>
      </c>
      <c r="N3226" s="8" t="s">
        <v>287</v>
      </c>
      <c r="O3226" s="8">
        <v>2023</v>
      </c>
      <c r="P3226" s="8">
        <v>3590.28</v>
      </c>
      <c r="Q3226" s="8">
        <v>2642.73</v>
      </c>
    </row>
    <row r="3227" spans="1:17" x14ac:dyDescent="0.35">
      <c r="A3227" s="8">
        <v>3226</v>
      </c>
      <c r="B3227" s="8" t="s">
        <v>50</v>
      </c>
      <c r="C3227" s="8" t="s">
        <v>37</v>
      </c>
      <c r="D3227" s="8" t="s">
        <v>24</v>
      </c>
      <c r="E3227" s="8" t="s">
        <v>63</v>
      </c>
      <c r="F3227" s="8">
        <v>5935.08</v>
      </c>
      <c r="G3227" s="8">
        <v>434146.73</v>
      </c>
      <c r="H3227" s="8">
        <v>42976.21</v>
      </c>
      <c r="I3227" s="8">
        <v>10.34</v>
      </c>
      <c r="J3227" s="8">
        <v>507</v>
      </c>
      <c r="K3227" s="8" t="str">
        <v>low</v>
      </c>
      <c r="L3227" s="8" t="s">
        <v>39</v>
      </c>
      <c r="M3227" s="8" t="s">
        <v>46</v>
      </c>
      <c r="N3227" s="8" t="s">
        <v>285</v>
      </c>
      <c r="O3227" s="8">
        <v>2023</v>
      </c>
      <c r="P3227" s="8">
        <v>844.86</v>
      </c>
      <c r="Q3227" s="8">
        <v>503.67</v>
      </c>
    </row>
    <row r="3228" spans="1:17" x14ac:dyDescent="0.35">
      <c r="A3228" s="8">
        <v>3227</v>
      </c>
      <c r="B3228" s="8" t="s">
        <v>50</v>
      </c>
      <c r="C3228" s="8" t="s">
        <v>37</v>
      </c>
      <c r="D3228" s="8" t="s">
        <v>56</v>
      </c>
      <c r="E3228" s="8" t="s">
        <v>38</v>
      </c>
      <c r="F3228" s="8">
        <v>48157.27</v>
      </c>
      <c r="G3228" s="8">
        <v>206423.11</v>
      </c>
      <c r="H3228" s="8">
        <v>414740.35</v>
      </c>
      <c r="I3228" s="8">
        <v>11.44</v>
      </c>
      <c r="J3228" s="8">
        <v>771</v>
      </c>
      <c r="K3228" s="8" t="str">
        <v>High</v>
      </c>
      <c r="L3228" s="8" t="s">
        <v>19</v>
      </c>
      <c r="M3228" s="8" t="s">
        <v>30</v>
      </c>
      <c r="N3228" s="8" t="s">
        <v>55</v>
      </c>
      <c r="O3228" s="8">
        <v>2023</v>
      </c>
      <c r="P3228" s="8">
        <v>2447.1999999999998</v>
      </c>
      <c r="Q3228" s="8">
        <v>1907.2</v>
      </c>
    </row>
    <row r="3229" spans="1:17" x14ac:dyDescent="0.35">
      <c r="A3229" s="8">
        <v>3228</v>
      </c>
      <c r="B3229" s="8" t="s">
        <v>50</v>
      </c>
      <c r="C3229" s="8" t="s">
        <v>33</v>
      </c>
      <c r="D3229" s="8" t="s">
        <v>17</v>
      </c>
      <c r="E3229" s="8" t="s">
        <v>29</v>
      </c>
      <c r="F3229" s="8">
        <v>10023.44</v>
      </c>
      <c r="G3229" s="8">
        <v>306183.39</v>
      </c>
      <c r="H3229" s="8">
        <v>92636.59</v>
      </c>
      <c r="I3229" s="8">
        <v>10.87</v>
      </c>
      <c r="J3229" s="8">
        <v>422</v>
      </c>
      <c r="K3229" s="8" t="str">
        <v>low</v>
      </c>
      <c r="L3229" s="8" t="s">
        <v>45</v>
      </c>
      <c r="M3229" s="8" t="s">
        <v>20</v>
      </c>
      <c r="N3229" s="8" t="s">
        <v>158</v>
      </c>
      <c r="O3229" s="8">
        <v>2023</v>
      </c>
      <c r="P3229" s="8">
        <v>629.74</v>
      </c>
      <c r="Q3229" s="8">
        <v>546.98</v>
      </c>
    </row>
    <row r="3230" spans="1:17" x14ac:dyDescent="0.35">
      <c r="A3230" s="8">
        <v>3229</v>
      </c>
      <c r="B3230" s="8" t="s">
        <v>22</v>
      </c>
      <c r="C3230" s="8" t="s">
        <v>23</v>
      </c>
      <c r="D3230" s="8" t="s">
        <v>56</v>
      </c>
      <c r="E3230" s="8" t="s">
        <v>54</v>
      </c>
      <c r="F3230" s="8">
        <v>26681.439999999999</v>
      </c>
      <c r="G3230" s="8">
        <v>352245.14</v>
      </c>
      <c r="H3230" s="8">
        <v>312490.34000000003</v>
      </c>
      <c r="I3230" s="8">
        <v>11.68</v>
      </c>
      <c r="J3230" s="8">
        <v>685</v>
      </c>
      <c r="K3230" s="8" t="str">
        <v>Medium</v>
      </c>
      <c r="L3230" s="8" t="s">
        <v>19</v>
      </c>
      <c r="M3230" s="8" t="s">
        <v>26</v>
      </c>
      <c r="N3230" s="8" t="s">
        <v>405</v>
      </c>
      <c r="O3230" s="8">
        <v>2023</v>
      </c>
      <c r="P3230" s="8">
        <v>1581.74</v>
      </c>
      <c r="Q3230" s="8">
        <v>912.13</v>
      </c>
    </row>
    <row r="3231" spans="1:17" x14ac:dyDescent="0.35">
      <c r="A3231" s="8">
        <v>3230</v>
      </c>
      <c r="B3231" s="8" t="s">
        <v>22</v>
      </c>
      <c r="C3231" s="8" t="s">
        <v>33</v>
      </c>
      <c r="D3231" s="8" t="s">
        <v>34</v>
      </c>
      <c r="E3231" s="8" t="s">
        <v>38</v>
      </c>
      <c r="F3231" s="8">
        <v>78753.7</v>
      </c>
      <c r="G3231" s="8">
        <v>379517.36</v>
      </c>
      <c r="H3231" s="8">
        <v>245164.44</v>
      </c>
      <c r="I3231" s="8">
        <v>5.84</v>
      </c>
      <c r="J3231" s="8">
        <v>711</v>
      </c>
      <c r="K3231" s="8" t="str">
        <v>Medium</v>
      </c>
      <c r="L3231" s="8" t="s">
        <v>39</v>
      </c>
      <c r="M3231" s="8" t="s">
        <v>26</v>
      </c>
      <c r="N3231" s="8" t="s">
        <v>398</v>
      </c>
      <c r="O3231" s="8">
        <v>2023</v>
      </c>
      <c r="P3231" s="8">
        <v>7300.69</v>
      </c>
      <c r="Q3231" s="8">
        <v>6525.42</v>
      </c>
    </row>
    <row r="3232" spans="1:17" x14ac:dyDescent="0.35">
      <c r="A3232" s="8">
        <v>3231</v>
      </c>
      <c r="B3232" s="8" t="s">
        <v>79</v>
      </c>
      <c r="C3232" s="8" t="s">
        <v>23</v>
      </c>
      <c r="D3232" s="8" t="s">
        <v>34</v>
      </c>
      <c r="E3232" s="8" t="s">
        <v>29</v>
      </c>
      <c r="F3232" s="8">
        <v>42744.95</v>
      </c>
      <c r="G3232" s="8">
        <v>156985.42000000001</v>
      </c>
      <c r="H3232" s="8">
        <v>481882.66</v>
      </c>
      <c r="I3232" s="8">
        <v>15.85</v>
      </c>
      <c r="J3232" s="8">
        <v>538</v>
      </c>
      <c r="K3232" s="8" t="str">
        <v>low</v>
      </c>
      <c r="L3232" s="8" t="s">
        <v>39</v>
      </c>
      <c r="M3232" s="8" t="s">
        <v>26</v>
      </c>
      <c r="N3232" s="8" t="s">
        <v>208</v>
      </c>
      <c r="O3232" s="8">
        <v>2023</v>
      </c>
      <c r="P3232" s="8">
        <v>4358.8900000000003</v>
      </c>
      <c r="Q3232" s="8">
        <v>3748.86</v>
      </c>
    </row>
    <row r="3233" spans="1:17" x14ac:dyDescent="0.35">
      <c r="A3233" s="8">
        <v>3232</v>
      </c>
      <c r="B3233" s="8" t="s">
        <v>79</v>
      </c>
      <c r="C3233" s="8" t="s">
        <v>37</v>
      </c>
      <c r="D3233" s="8" t="s">
        <v>28</v>
      </c>
      <c r="E3233" s="8" t="s">
        <v>54</v>
      </c>
      <c r="F3233" s="8">
        <v>44372.959999999999</v>
      </c>
      <c r="G3233" s="8">
        <v>5486.84</v>
      </c>
      <c r="H3233" s="8">
        <v>6575.57</v>
      </c>
      <c r="I3233" s="8">
        <v>15.08</v>
      </c>
      <c r="J3233" s="8">
        <v>861</v>
      </c>
      <c r="K3233" s="8" t="str">
        <v>High</v>
      </c>
      <c r="L3233" s="8" t="s">
        <v>39</v>
      </c>
      <c r="M3233" s="8" t="s">
        <v>26</v>
      </c>
      <c r="N3233" s="8" t="s">
        <v>221</v>
      </c>
      <c r="O3233" s="8">
        <v>2023</v>
      </c>
      <c r="P3233" s="8">
        <v>3421.19</v>
      </c>
      <c r="Q3233" s="8">
        <v>1734.67</v>
      </c>
    </row>
    <row r="3234" spans="1:17" x14ac:dyDescent="0.35">
      <c r="A3234" s="8">
        <v>3233</v>
      </c>
      <c r="B3234" s="8" t="s">
        <v>79</v>
      </c>
      <c r="C3234" s="8" t="s">
        <v>23</v>
      </c>
      <c r="D3234" s="8" t="s">
        <v>28</v>
      </c>
      <c r="E3234" s="8" t="s">
        <v>29</v>
      </c>
      <c r="F3234" s="8">
        <v>53838.73</v>
      </c>
      <c r="G3234" s="8">
        <v>80004.95</v>
      </c>
      <c r="H3234" s="8">
        <v>273576.12</v>
      </c>
      <c r="I3234" s="8">
        <v>6.74</v>
      </c>
      <c r="J3234" s="8">
        <v>876</v>
      </c>
      <c r="K3234" s="8" t="str">
        <v>High</v>
      </c>
      <c r="L3234" s="8" t="s">
        <v>39</v>
      </c>
      <c r="M3234" s="8" t="s">
        <v>30</v>
      </c>
      <c r="N3234" s="8" t="s">
        <v>236</v>
      </c>
      <c r="O3234" s="8">
        <v>2023</v>
      </c>
      <c r="P3234" s="8">
        <v>4906.1899999999996</v>
      </c>
      <c r="Q3234" s="8">
        <v>3200.96</v>
      </c>
    </row>
    <row r="3235" spans="1:17" x14ac:dyDescent="0.35">
      <c r="A3235" s="8">
        <v>3234</v>
      </c>
      <c r="B3235" s="8" t="s">
        <v>15</v>
      </c>
      <c r="C3235" s="8" t="s">
        <v>37</v>
      </c>
      <c r="D3235" s="8" t="s">
        <v>17</v>
      </c>
      <c r="E3235" s="8" t="s">
        <v>54</v>
      </c>
      <c r="F3235" s="8">
        <v>74203.16</v>
      </c>
      <c r="G3235" s="8">
        <v>216649.4</v>
      </c>
      <c r="H3235" s="8">
        <v>432803.56</v>
      </c>
      <c r="I3235" s="8">
        <v>15.26</v>
      </c>
      <c r="J3235" s="8">
        <v>603</v>
      </c>
      <c r="K3235" s="8" t="str">
        <v>Medium</v>
      </c>
      <c r="L3235" s="8" t="s">
        <v>39</v>
      </c>
      <c r="M3235" s="8" t="s">
        <v>20</v>
      </c>
      <c r="N3235" s="8" t="s">
        <v>285</v>
      </c>
      <c r="O3235" s="8">
        <v>2023</v>
      </c>
      <c r="P3235" s="8">
        <v>5650.79</v>
      </c>
      <c r="Q3235" s="8">
        <v>3217.15</v>
      </c>
    </row>
    <row r="3236" spans="1:17" x14ac:dyDescent="0.35">
      <c r="A3236" s="8">
        <v>3235</v>
      </c>
      <c r="B3236" s="8" t="s">
        <v>85</v>
      </c>
      <c r="C3236" s="8" t="s">
        <v>37</v>
      </c>
      <c r="D3236" s="8" t="s">
        <v>56</v>
      </c>
      <c r="E3236" s="8" t="s">
        <v>18</v>
      </c>
      <c r="F3236" s="8">
        <v>99605.03</v>
      </c>
      <c r="G3236" s="8">
        <v>181411.14</v>
      </c>
      <c r="H3236" s="8">
        <v>233820.83</v>
      </c>
      <c r="I3236" s="8">
        <v>6.54</v>
      </c>
      <c r="J3236" s="8">
        <v>516</v>
      </c>
      <c r="K3236" s="8" t="str">
        <v>low</v>
      </c>
      <c r="L3236" s="8" t="s">
        <v>45</v>
      </c>
      <c r="M3236" s="8" t="s">
        <v>75</v>
      </c>
      <c r="N3236" s="8" t="s">
        <v>31</v>
      </c>
      <c r="O3236" s="8">
        <v>2023</v>
      </c>
      <c r="P3236" s="8">
        <v>11122.26</v>
      </c>
      <c r="Q3236" s="8">
        <v>6051.24</v>
      </c>
    </row>
    <row r="3237" spans="1:17" x14ac:dyDescent="0.35">
      <c r="A3237" s="8">
        <v>3236</v>
      </c>
      <c r="B3237" s="8" t="s">
        <v>50</v>
      </c>
      <c r="C3237" s="8" t="s">
        <v>37</v>
      </c>
      <c r="D3237" s="8" t="s">
        <v>28</v>
      </c>
      <c r="E3237" s="8" t="s">
        <v>63</v>
      </c>
      <c r="F3237" s="8">
        <v>91914.68</v>
      </c>
      <c r="G3237" s="8">
        <v>199516.02</v>
      </c>
      <c r="H3237" s="8">
        <v>75743.06</v>
      </c>
      <c r="I3237" s="8">
        <v>16.53</v>
      </c>
      <c r="J3237" s="8">
        <v>473</v>
      </c>
      <c r="K3237" s="8" t="str">
        <v>low</v>
      </c>
      <c r="L3237" s="8" t="s">
        <v>19</v>
      </c>
      <c r="M3237" s="8" t="s">
        <v>20</v>
      </c>
      <c r="N3237" s="8" t="s">
        <v>308</v>
      </c>
      <c r="O3237" s="8">
        <v>2023</v>
      </c>
      <c r="P3237" s="8">
        <v>6937.4</v>
      </c>
      <c r="Q3237" s="8">
        <v>4925.6400000000003</v>
      </c>
    </row>
    <row r="3238" spans="1:17" x14ac:dyDescent="0.35">
      <c r="A3238" s="8">
        <v>3237</v>
      </c>
      <c r="B3238" s="8" t="s">
        <v>41</v>
      </c>
      <c r="C3238" s="8" t="s">
        <v>58</v>
      </c>
      <c r="D3238" s="8" t="s">
        <v>34</v>
      </c>
      <c r="E3238" s="8" t="s">
        <v>18</v>
      </c>
      <c r="F3238" s="8">
        <v>49663.44</v>
      </c>
      <c r="G3238" s="8">
        <v>286952.11</v>
      </c>
      <c r="H3238" s="8">
        <v>422253.17</v>
      </c>
      <c r="I3238" s="8">
        <v>8.2799999999999994</v>
      </c>
      <c r="J3238" s="8">
        <v>512</v>
      </c>
      <c r="K3238" s="8" t="str">
        <v>low</v>
      </c>
      <c r="L3238" s="8" t="s">
        <v>19</v>
      </c>
      <c r="M3238" s="8" t="s">
        <v>75</v>
      </c>
      <c r="N3238" s="8" t="s">
        <v>375</v>
      </c>
      <c r="O3238" s="8">
        <v>2023</v>
      </c>
      <c r="P3238" s="8">
        <v>6150.94</v>
      </c>
      <c r="Q3238" s="8">
        <v>4941.6000000000004</v>
      </c>
    </row>
    <row r="3239" spans="1:17" x14ac:dyDescent="0.35">
      <c r="A3239" s="8">
        <v>3238</v>
      </c>
      <c r="B3239" s="8" t="s">
        <v>85</v>
      </c>
      <c r="C3239" s="8" t="s">
        <v>23</v>
      </c>
      <c r="D3239" s="8" t="s">
        <v>28</v>
      </c>
      <c r="E3239" s="8" t="s">
        <v>38</v>
      </c>
      <c r="F3239" s="8">
        <v>61424.63</v>
      </c>
      <c r="G3239" s="8">
        <v>157427.97</v>
      </c>
      <c r="H3239" s="8">
        <v>133253.16</v>
      </c>
      <c r="I3239" s="8">
        <v>7.18</v>
      </c>
      <c r="J3239" s="8">
        <v>637</v>
      </c>
      <c r="K3239" s="8" t="str">
        <v>Medium</v>
      </c>
      <c r="L3239" s="8" t="s">
        <v>45</v>
      </c>
      <c r="M3239" s="8" t="s">
        <v>75</v>
      </c>
      <c r="N3239" s="8" t="s">
        <v>122</v>
      </c>
      <c r="O3239" s="8">
        <v>2023</v>
      </c>
      <c r="P3239" s="8">
        <v>4830.24</v>
      </c>
      <c r="Q3239" s="8">
        <v>2491.14</v>
      </c>
    </row>
    <row r="3240" spans="1:17" x14ac:dyDescent="0.35">
      <c r="A3240" s="8">
        <v>3239</v>
      </c>
      <c r="B3240" s="8" t="s">
        <v>85</v>
      </c>
      <c r="C3240" s="8" t="s">
        <v>23</v>
      </c>
      <c r="D3240" s="8" t="s">
        <v>24</v>
      </c>
      <c r="E3240" s="8" t="s">
        <v>38</v>
      </c>
      <c r="F3240" s="8">
        <v>58242.32</v>
      </c>
      <c r="G3240" s="8">
        <v>352963.43</v>
      </c>
      <c r="H3240" s="8">
        <v>463421.26</v>
      </c>
      <c r="I3240" s="8">
        <v>7.54</v>
      </c>
      <c r="J3240" s="8">
        <v>572</v>
      </c>
      <c r="K3240" s="8" t="str">
        <v>low</v>
      </c>
      <c r="L3240" s="8" t="s">
        <v>39</v>
      </c>
      <c r="M3240" s="8" t="s">
        <v>20</v>
      </c>
      <c r="N3240" s="8" t="s">
        <v>402</v>
      </c>
      <c r="O3240" s="8">
        <v>2023</v>
      </c>
      <c r="P3240" s="8">
        <v>4057.34</v>
      </c>
      <c r="Q3240" s="8">
        <v>3365.26</v>
      </c>
    </row>
    <row r="3241" spans="1:17" x14ac:dyDescent="0.35">
      <c r="A3241" s="8">
        <v>3240</v>
      </c>
      <c r="B3241" s="8" t="s">
        <v>79</v>
      </c>
      <c r="C3241" s="8" t="s">
        <v>23</v>
      </c>
      <c r="D3241" s="8" t="s">
        <v>24</v>
      </c>
      <c r="E3241" s="8" t="s">
        <v>29</v>
      </c>
      <c r="F3241" s="8">
        <v>36130.04</v>
      </c>
      <c r="G3241" s="8">
        <v>178506.68</v>
      </c>
      <c r="H3241" s="8">
        <v>179427.4</v>
      </c>
      <c r="I3241" s="8">
        <v>13.66</v>
      </c>
      <c r="J3241" s="8">
        <v>763</v>
      </c>
      <c r="K3241" s="8" t="str">
        <v>High</v>
      </c>
      <c r="L3241" s="8" t="s">
        <v>19</v>
      </c>
      <c r="M3241" s="8" t="s">
        <v>20</v>
      </c>
      <c r="N3241" s="8" t="s">
        <v>136</v>
      </c>
      <c r="O3241" s="8">
        <v>2023</v>
      </c>
      <c r="P3241" s="8">
        <v>4299.04</v>
      </c>
      <c r="Q3241" s="8">
        <v>2769.04</v>
      </c>
    </row>
    <row r="3242" spans="1:17" x14ac:dyDescent="0.35">
      <c r="A3242" s="8">
        <v>3241</v>
      </c>
      <c r="B3242" s="8" t="s">
        <v>32</v>
      </c>
      <c r="C3242" s="8" t="s">
        <v>16</v>
      </c>
      <c r="D3242" s="8" t="s">
        <v>28</v>
      </c>
      <c r="E3242" s="8" t="s">
        <v>54</v>
      </c>
      <c r="F3242" s="8">
        <v>25507.72</v>
      </c>
      <c r="G3242" s="8">
        <v>293918.40999999997</v>
      </c>
      <c r="H3242" s="8">
        <v>83890.15</v>
      </c>
      <c r="I3242" s="8">
        <v>17.57</v>
      </c>
      <c r="J3242" s="8">
        <v>592</v>
      </c>
      <c r="K3242" s="8" t="str">
        <v>low</v>
      </c>
      <c r="L3242" s="8" t="s">
        <v>45</v>
      </c>
      <c r="M3242" s="8" t="s">
        <v>46</v>
      </c>
      <c r="N3242" s="8" t="s">
        <v>132</v>
      </c>
      <c r="O3242" s="8">
        <v>2023</v>
      </c>
      <c r="P3242" s="8">
        <v>3315.05</v>
      </c>
      <c r="Q3242" s="8">
        <v>2653.55</v>
      </c>
    </row>
    <row r="3243" spans="1:17" x14ac:dyDescent="0.35">
      <c r="A3243" s="8">
        <v>3242</v>
      </c>
      <c r="B3243" s="8" t="s">
        <v>43</v>
      </c>
      <c r="C3243" s="8" t="s">
        <v>58</v>
      </c>
      <c r="D3243" s="8" t="s">
        <v>24</v>
      </c>
      <c r="E3243" s="8" t="s">
        <v>29</v>
      </c>
      <c r="F3243" s="8">
        <v>4451.4799999999996</v>
      </c>
      <c r="G3243" s="8">
        <v>251340.95</v>
      </c>
      <c r="H3243" s="8">
        <v>236136.56</v>
      </c>
      <c r="I3243" s="8">
        <v>8.01</v>
      </c>
      <c r="J3243" s="8">
        <v>651</v>
      </c>
      <c r="K3243" s="8" t="str">
        <v>Medium</v>
      </c>
      <c r="L3243" s="8" t="s">
        <v>39</v>
      </c>
      <c r="M3243" s="8" t="s">
        <v>20</v>
      </c>
      <c r="N3243" s="8" t="s">
        <v>83</v>
      </c>
      <c r="O3243" s="8">
        <v>2023</v>
      </c>
      <c r="P3243" s="8">
        <v>228.82</v>
      </c>
      <c r="Q3243" s="8">
        <v>172.37</v>
      </c>
    </row>
    <row r="3244" spans="1:17" x14ac:dyDescent="0.35">
      <c r="A3244" s="8">
        <v>3243</v>
      </c>
      <c r="B3244" s="8" t="s">
        <v>85</v>
      </c>
      <c r="C3244" s="8" t="s">
        <v>33</v>
      </c>
      <c r="D3244" s="8" t="s">
        <v>17</v>
      </c>
      <c r="E3244" s="8" t="s">
        <v>63</v>
      </c>
      <c r="F3244" s="8">
        <v>2878.96</v>
      </c>
      <c r="G3244" s="8">
        <v>126144.94</v>
      </c>
      <c r="H3244" s="8">
        <v>425506.4</v>
      </c>
      <c r="I3244" s="8">
        <v>6.78</v>
      </c>
      <c r="J3244" s="8">
        <v>475</v>
      </c>
      <c r="K3244" s="8" t="str">
        <v>low</v>
      </c>
      <c r="L3244" s="8" t="s">
        <v>25</v>
      </c>
      <c r="M3244" s="8" t="s">
        <v>26</v>
      </c>
      <c r="N3244" s="8" t="s">
        <v>53</v>
      </c>
      <c r="O3244" s="8">
        <v>2023</v>
      </c>
      <c r="P3244" s="8">
        <v>205.28</v>
      </c>
      <c r="Q3244" s="8">
        <v>136.07</v>
      </c>
    </row>
    <row r="3245" spans="1:17" x14ac:dyDescent="0.35">
      <c r="A3245" s="8">
        <v>3244</v>
      </c>
      <c r="B3245" s="8" t="s">
        <v>85</v>
      </c>
      <c r="C3245" s="8" t="s">
        <v>37</v>
      </c>
      <c r="D3245" s="8" t="s">
        <v>17</v>
      </c>
      <c r="E3245" s="8" t="s">
        <v>29</v>
      </c>
      <c r="F3245" s="8">
        <v>37440.69</v>
      </c>
      <c r="G3245" s="8">
        <v>224420.35</v>
      </c>
      <c r="H3245" s="8">
        <v>477570.19</v>
      </c>
      <c r="I3245" s="8">
        <v>15.7</v>
      </c>
      <c r="J3245" s="8">
        <v>647</v>
      </c>
      <c r="K3245" s="8" t="str">
        <v>Medium</v>
      </c>
      <c r="L3245" s="8" t="s">
        <v>39</v>
      </c>
      <c r="M3245" s="8" t="s">
        <v>30</v>
      </c>
      <c r="N3245" s="8" t="s">
        <v>207</v>
      </c>
      <c r="O3245" s="8">
        <v>2023</v>
      </c>
      <c r="P3245" s="8">
        <v>4980.63</v>
      </c>
      <c r="Q3245" s="8">
        <v>3932.34</v>
      </c>
    </row>
    <row r="3246" spans="1:17" x14ac:dyDescent="0.35">
      <c r="A3246" s="8">
        <v>3245</v>
      </c>
      <c r="B3246" s="8" t="s">
        <v>52</v>
      </c>
      <c r="C3246" s="8" t="s">
        <v>23</v>
      </c>
      <c r="D3246" s="8" t="s">
        <v>56</v>
      </c>
      <c r="E3246" s="8" t="s">
        <v>29</v>
      </c>
      <c r="F3246" s="8">
        <v>77452.100000000006</v>
      </c>
      <c r="G3246" s="8">
        <v>171140.56</v>
      </c>
      <c r="H3246" s="8">
        <v>313449.27</v>
      </c>
      <c r="I3246" s="8">
        <v>5.86</v>
      </c>
      <c r="J3246" s="8">
        <v>448</v>
      </c>
      <c r="K3246" s="8" t="str">
        <v>low</v>
      </c>
      <c r="L3246" s="8" t="s">
        <v>45</v>
      </c>
      <c r="M3246" s="8" t="s">
        <v>46</v>
      </c>
      <c r="N3246" s="8" t="s">
        <v>386</v>
      </c>
      <c r="O3246" s="8">
        <v>2023</v>
      </c>
      <c r="P3246" s="8">
        <v>3994.55</v>
      </c>
      <c r="Q3246" s="8">
        <v>3198.46</v>
      </c>
    </row>
    <row r="3247" spans="1:17" x14ac:dyDescent="0.35">
      <c r="A3247" s="8">
        <v>3246</v>
      </c>
      <c r="B3247" s="8" t="s">
        <v>43</v>
      </c>
      <c r="C3247" s="8" t="s">
        <v>16</v>
      </c>
      <c r="D3247" s="8" t="s">
        <v>17</v>
      </c>
      <c r="E3247" s="8" t="s">
        <v>38</v>
      </c>
      <c r="F3247" s="8">
        <v>78539.509999999995</v>
      </c>
      <c r="G3247" s="8">
        <v>228066.7</v>
      </c>
      <c r="H3247" s="8">
        <v>313834.14</v>
      </c>
      <c r="I3247" s="8">
        <v>11.44</v>
      </c>
      <c r="J3247" s="8">
        <v>817</v>
      </c>
      <c r="K3247" s="8" t="str">
        <v>High</v>
      </c>
      <c r="L3247" s="8" t="s">
        <v>19</v>
      </c>
      <c r="M3247" s="8" t="s">
        <v>46</v>
      </c>
      <c r="N3247" s="8" t="s">
        <v>364</v>
      </c>
      <c r="O3247" s="8">
        <v>2023</v>
      </c>
      <c r="P3247" s="8">
        <v>9873.2999999999993</v>
      </c>
      <c r="Q3247" s="8">
        <v>5286.92</v>
      </c>
    </row>
    <row r="3248" spans="1:17" x14ac:dyDescent="0.35">
      <c r="A3248" s="8">
        <v>3247</v>
      </c>
      <c r="B3248" s="8" t="s">
        <v>32</v>
      </c>
      <c r="C3248" s="8" t="s">
        <v>37</v>
      </c>
      <c r="D3248" s="8" t="s">
        <v>34</v>
      </c>
      <c r="E3248" s="8" t="s">
        <v>63</v>
      </c>
      <c r="F3248" s="8">
        <v>59828.800000000003</v>
      </c>
      <c r="G3248" s="8">
        <v>488345.39</v>
      </c>
      <c r="H3248" s="8">
        <v>474324.5</v>
      </c>
      <c r="I3248" s="8">
        <v>10.27</v>
      </c>
      <c r="J3248" s="8">
        <v>773</v>
      </c>
      <c r="K3248" s="8" t="str">
        <v>High</v>
      </c>
      <c r="L3248" s="8" t="s">
        <v>45</v>
      </c>
      <c r="M3248" s="8" t="s">
        <v>75</v>
      </c>
      <c r="N3248" s="8" t="s">
        <v>251</v>
      </c>
      <c r="O3248" s="8">
        <v>2023</v>
      </c>
      <c r="P3248" s="8">
        <v>4412.4799999999996</v>
      </c>
      <c r="Q3248" s="8">
        <v>3395.13</v>
      </c>
    </row>
    <row r="3249" spans="1:17" x14ac:dyDescent="0.35">
      <c r="A3249" s="8">
        <v>3248</v>
      </c>
      <c r="B3249" s="8" t="s">
        <v>22</v>
      </c>
      <c r="C3249" s="8" t="s">
        <v>23</v>
      </c>
      <c r="D3249" s="8" t="s">
        <v>28</v>
      </c>
      <c r="E3249" s="8" t="s">
        <v>18</v>
      </c>
      <c r="F3249" s="8">
        <v>15876.19</v>
      </c>
      <c r="G3249" s="8">
        <v>153801.76999999999</v>
      </c>
      <c r="H3249" s="8">
        <v>257800.89</v>
      </c>
      <c r="I3249" s="8">
        <v>10.44</v>
      </c>
      <c r="J3249" s="8">
        <v>475</v>
      </c>
      <c r="K3249" s="8" t="str">
        <v>low</v>
      </c>
      <c r="L3249" s="8" t="s">
        <v>39</v>
      </c>
      <c r="M3249" s="8" t="s">
        <v>26</v>
      </c>
      <c r="N3249" s="8" t="s">
        <v>51</v>
      </c>
      <c r="O3249" s="8">
        <v>2023</v>
      </c>
      <c r="P3249" s="8">
        <v>2033.5</v>
      </c>
      <c r="Q3249" s="8">
        <v>1478.87</v>
      </c>
    </row>
    <row r="3250" spans="1:17" x14ac:dyDescent="0.35">
      <c r="A3250" s="8">
        <v>3249</v>
      </c>
      <c r="B3250" s="8" t="s">
        <v>85</v>
      </c>
      <c r="C3250" s="8" t="s">
        <v>58</v>
      </c>
      <c r="D3250" s="8" t="s">
        <v>17</v>
      </c>
      <c r="E3250" s="8" t="s">
        <v>54</v>
      </c>
      <c r="F3250" s="8">
        <v>71894.490000000005</v>
      </c>
      <c r="G3250" s="8">
        <v>435828.06</v>
      </c>
      <c r="H3250" s="8">
        <v>384953.38</v>
      </c>
      <c r="I3250" s="8">
        <v>8.1999999999999993</v>
      </c>
      <c r="J3250" s="8">
        <v>764</v>
      </c>
      <c r="K3250" s="8" t="str">
        <v>High</v>
      </c>
      <c r="L3250" s="8" t="s">
        <v>19</v>
      </c>
      <c r="M3250" s="8" t="s">
        <v>26</v>
      </c>
      <c r="N3250" s="8" t="s">
        <v>317</v>
      </c>
      <c r="O3250" s="8">
        <v>2023</v>
      </c>
      <c r="P3250" s="8">
        <v>8784.17</v>
      </c>
      <c r="Q3250" s="8">
        <v>5189.1400000000003</v>
      </c>
    </row>
    <row r="3251" spans="1:17" x14ac:dyDescent="0.35">
      <c r="A3251" s="8">
        <v>3250</v>
      </c>
      <c r="B3251" s="8" t="s">
        <v>15</v>
      </c>
      <c r="C3251" s="8" t="s">
        <v>33</v>
      </c>
      <c r="D3251" s="8" t="s">
        <v>24</v>
      </c>
      <c r="E3251" s="8" t="s">
        <v>29</v>
      </c>
      <c r="F3251" s="8">
        <v>13613.74</v>
      </c>
      <c r="G3251" s="8">
        <v>301658.23</v>
      </c>
      <c r="H3251" s="8">
        <v>157753.57999999999</v>
      </c>
      <c r="I3251" s="8">
        <v>7.14</v>
      </c>
      <c r="J3251" s="8">
        <v>775</v>
      </c>
      <c r="K3251" s="8" t="str">
        <v>High</v>
      </c>
      <c r="L3251" s="8" t="s">
        <v>45</v>
      </c>
      <c r="M3251" s="8" t="s">
        <v>26</v>
      </c>
      <c r="N3251" s="8" t="s">
        <v>219</v>
      </c>
      <c r="O3251" s="8">
        <v>2023</v>
      </c>
      <c r="P3251" s="8">
        <v>761.33</v>
      </c>
      <c r="Q3251" s="8">
        <v>532.47</v>
      </c>
    </row>
    <row r="3252" spans="1:17" x14ac:dyDescent="0.35">
      <c r="A3252" s="8">
        <v>3251</v>
      </c>
      <c r="B3252" s="8" t="s">
        <v>52</v>
      </c>
      <c r="C3252" s="8" t="s">
        <v>33</v>
      </c>
      <c r="D3252" s="8" t="s">
        <v>24</v>
      </c>
      <c r="E3252" s="8" t="s">
        <v>18</v>
      </c>
      <c r="F3252" s="8">
        <v>16364.31</v>
      </c>
      <c r="G3252" s="8">
        <v>36477.449999999997</v>
      </c>
      <c r="H3252" s="8">
        <v>363546.68</v>
      </c>
      <c r="I3252" s="8">
        <v>15.46</v>
      </c>
      <c r="J3252" s="8">
        <v>877</v>
      </c>
      <c r="K3252" s="8" t="str">
        <v>High</v>
      </c>
      <c r="L3252" s="8" t="s">
        <v>25</v>
      </c>
      <c r="M3252" s="8" t="s">
        <v>20</v>
      </c>
      <c r="N3252" s="8" t="s">
        <v>112</v>
      </c>
      <c r="O3252" s="8">
        <v>2023</v>
      </c>
      <c r="P3252" s="8">
        <v>2200.08</v>
      </c>
      <c r="Q3252" s="8">
        <v>1208.3599999999999</v>
      </c>
    </row>
    <row r="3253" spans="1:17" x14ac:dyDescent="0.35">
      <c r="A3253" s="8">
        <v>3252</v>
      </c>
      <c r="B3253" s="8" t="s">
        <v>32</v>
      </c>
      <c r="C3253" s="8" t="s">
        <v>33</v>
      </c>
      <c r="D3253" s="8" t="s">
        <v>17</v>
      </c>
      <c r="E3253" s="8" t="s">
        <v>38</v>
      </c>
      <c r="F3253" s="8">
        <v>55961.23</v>
      </c>
      <c r="G3253" s="8">
        <v>143264.53</v>
      </c>
      <c r="H3253" s="8">
        <v>372368.65</v>
      </c>
      <c r="I3253" s="8">
        <v>17.82</v>
      </c>
      <c r="J3253" s="8">
        <v>339</v>
      </c>
      <c r="K3253" s="8" t="str">
        <v>low</v>
      </c>
      <c r="L3253" s="8" t="s">
        <v>19</v>
      </c>
      <c r="M3253" s="8" t="s">
        <v>46</v>
      </c>
      <c r="N3253" s="8" t="s">
        <v>81</v>
      </c>
      <c r="O3253" s="8">
        <v>2023</v>
      </c>
      <c r="P3253" s="8">
        <v>4052.79</v>
      </c>
      <c r="Q3253" s="8">
        <v>3482.62</v>
      </c>
    </row>
    <row r="3254" spans="1:17" x14ac:dyDescent="0.35">
      <c r="A3254" s="8">
        <v>3253</v>
      </c>
      <c r="B3254" s="8" t="s">
        <v>50</v>
      </c>
      <c r="C3254" s="8" t="s">
        <v>37</v>
      </c>
      <c r="D3254" s="8" t="s">
        <v>34</v>
      </c>
      <c r="E3254" s="8" t="s">
        <v>29</v>
      </c>
      <c r="F3254" s="8">
        <v>79943.929999999993</v>
      </c>
      <c r="G3254" s="8">
        <v>29337.93</v>
      </c>
      <c r="H3254" s="8">
        <v>103275.26</v>
      </c>
      <c r="I3254" s="8">
        <v>15.89</v>
      </c>
      <c r="J3254" s="8">
        <v>663</v>
      </c>
      <c r="K3254" s="8" t="str">
        <v>Medium</v>
      </c>
      <c r="L3254" s="8" t="s">
        <v>19</v>
      </c>
      <c r="M3254" s="8" t="s">
        <v>20</v>
      </c>
      <c r="N3254" s="8" t="s">
        <v>379</v>
      </c>
      <c r="O3254" s="8">
        <v>2023</v>
      </c>
      <c r="P3254" s="8">
        <v>9467.73</v>
      </c>
      <c r="Q3254" s="8">
        <v>5686.93</v>
      </c>
    </row>
    <row r="3255" spans="1:17" x14ac:dyDescent="0.35">
      <c r="A3255" s="8">
        <v>3254</v>
      </c>
      <c r="B3255" s="8" t="s">
        <v>48</v>
      </c>
      <c r="C3255" s="8" t="s">
        <v>23</v>
      </c>
      <c r="D3255" s="8" t="s">
        <v>17</v>
      </c>
      <c r="E3255" s="8" t="s">
        <v>38</v>
      </c>
      <c r="F3255" s="8">
        <v>23153.21</v>
      </c>
      <c r="G3255" s="8">
        <v>230732.75</v>
      </c>
      <c r="H3255" s="8">
        <v>495462.59</v>
      </c>
      <c r="I3255" s="8">
        <v>13.09</v>
      </c>
      <c r="J3255" s="8">
        <v>749</v>
      </c>
      <c r="K3255" s="8" t="str">
        <v>Medium</v>
      </c>
      <c r="L3255" s="8" t="s">
        <v>45</v>
      </c>
      <c r="M3255" s="8" t="s">
        <v>20</v>
      </c>
      <c r="N3255" s="8" t="s">
        <v>36</v>
      </c>
      <c r="O3255" s="8">
        <v>2023</v>
      </c>
      <c r="P3255" s="8">
        <v>2967.17</v>
      </c>
      <c r="Q3255" s="8">
        <v>1599.42</v>
      </c>
    </row>
    <row r="3256" spans="1:17" x14ac:dyDescent="0.35">
      <c r="A3256" s="8">
        <v>3255</v>
      </c>
      <c r="B3256" s="8" t="s">
        <v>85</v>
      </c>
      <c r="C3256" s="8" t="s">
        <v>23</v>
      </c>
      <c r="D3256" s="8" t="s">
        <v>34</v>
      </c>
      <c r="E3256" s="8" t="s">
        <v>29</v>
      </c>
      <c r="F3256" s="8">
        <v>99215.89</v>
      </c>
      <c r="G3256" s="8">
        <v>380558.05</v>
      </c>
      <c r="H3256" s="8">
        <v>241087.11</v>
      </c>
      <c r="I3256" s="8">
        <v>17.38</v>
      </c>
      <c r="J3256" s="8">
        <v>808</v>
      </c>
      <c r="K3256" s="8" t="str">
        <v>High</v>
      </c>
      <c r="L3256" s="8" t="s">
        <v>45</v>
      </c>
      <c r="M3256" s="8" t="s">
        <v>75</v>
      </c>
      <c r="N3256" s="8" t="s">
        <v>370</v>
      </c>
      <c r="O3256" s="8">
        <v>2023</v>
      </c>
      <c r="P3256" s="8">
        <v>13036.53</v>
      </c>
      <c r="Q3256" s="8">
        <v>9650.4699999999993</v>
      </c>
    </row>
    <row r="3257" spans="1:17" x14ac:dyDescent="0.35">
      <c r="A3257" s="8">
        <v>3256</v>
      </c>
      <c r="B3257" s="8" t="s">
        <v>15</v>
      </c>
      <c r="C3257" s="8" t="s">
        <v>23</v>
      </c>
      <c r="D3257" s="8" t="s">
        <v>28</v>
      </c>
      <c r="E3257" s="8" t="s">
        <v>18</v>
      </c>
      <c r="F3257" s="8">
        <v>32467.39</v>
      </c>
      <c r="G3257" s="8">
        <v>355082.25</v>
      </c>
      <c r="H3257" s="8">
        <v>76685.39</v>
      </c>
      <c r="I3257" s="8">
        <v>7.81</v>
      </c>
      <c r="J3257" s="8">
        <v>612</v>
      </c>
      <c r="K3257" s="8" t="str">
        <v>Medium</v>
      </c>
      <c r="L3257" s="8" t="s">
        <v>19</v>
      </c>
      <c r="M3257" s="8" t="s">
        <v>46</v>
      </c>
      <c r="N3257" s="8" t="s">
        <v>82</v>
      </c>
      <c r="O3257" s="8">
        <v>2023</v>
      </c>
      <c r="P3257" s="8">
        <v>2104.06</v>
      </c>
      <c r="Q3257" s="8">
        <v>1694.23</v>
      </c>
    </row>
    <row r="3258" spans="1:17" x14ac:dyDescent="0.35">
      <c r="A3258" s="8">
        <v>3257</v>
      </c>
      <c r="B3258" s="8" t="s">
        <v>15</v>
      </c>
      <c r="C3258" s="8" t="s">
        <v>37</v>
      </c>
      <c r="D3258" s="8" t="s">
        <v>56</v>
      </c>
      <c r="E3258" s="8" t="s">
        <v>38</v>
      </c>
      <c r="F3258" s="8">
        <v>29173.35</v>
      </c>
      <c r="G3258" s="8">
        <v>455818.71</v>
      </c>
      <c r="H3258" s="8">
        <v>233227.73</v>
      </c>
      <c r="I3258" s="8">
        <v>16.04</v>
      </c>
      <c r="J3258" s="8">
        <v>447</v>
      </c>
      <c r="K3258" s="8" t="str">
        <v>low</v>
      </c>
      <c r="L3258" s="8" t="s">
        <v>39</v>
      </c>
      <c r="M3258" s="8" t="s">
        <v>46</v>
      </c>
      <c r="N3258" s="8" t="s">
        <v>163</v>
      </c>
      <c r="O3258" s="8">
        <v>2023</v>
      </c>
      <c r="P3258" s="8">
        <v>2121.84</v>
      </c>
      <c r="Q3258" s="8">
        <v>1479.97</v>
      </c>
    </row>
    <row r="3259" spans="1:17" x14ac:dyDescent="0.35">
      <c r="A3259" s="8">
        <v>3258</v>
      </c>
      <c r="B3259" s="8" t="s">
        <v>32</v>
      </c>
      <c r="C3259" s="8" t="s">
        <v>58</v>
      </c>
      <c r="D3259" s="8" t="s">
        <v>56</v>
      </c>
      <c r="E3259" s="8" t="s">
        <v>54</v>
      </c>
      <c r="F3259" s="8">
        <v>83794.19</v>
      </c>
      <c r="G3259" s="8">
        <v>184055.66</v>
      </c>
      <c r="H3259" s="8">
        <v>460115.03</v>
      </c>
      <c r="I3259" s="8">
        <v>11.23</v>
      </c>
      <c r="J3259" s="8">
        <v>899</v>
      </c>
      <c r="K3259" s="8" t="str">
        <v>High</v>
      </c>
      <c r="L3259" s="8" t="s">
        <v>39</v>
      </c>
      <c r="M3259" s="8" t="s">
        <v>30</v>
      </c>
      <c r="N3259" s="8" t="s">
        <v>166</v>
      </c>
      <c r="O3259" s="8">
        <v>2023</v>
      </c>
      <c r="P3259" s="8">
        <v>6233.13</v>
      </c>
      <c r="Q3259" s="8">
        <v>3580.32</v>
      </c>
    </row>
    <row r="3260" spans="1:17" x14ac:dyDescent="0.35">
      <c r="A3260" s="8">
        <v>3259</v>
      </c>
      <c r="B3260" s="8" t="s">
        <v>52</v>
      </c>
      <c r="C3260" s="8" t="s">
        <v>33</v>
      </c>
      <c r="D3260" s="8" t="s">
        <v>28</v>
      </c>
      <c r="E3260" s="8" t="s">
        <v>54</v>
      </c>
      <c r="F3260" s="8">
        <v>34093.97</v>
      </c>
      <c r="G3260" s="8">
        <v>202037.61</v>
      </c>
      <c r="H3260" s="8">
        <v>353742.74</v>
      </c>
      <c r="I3260" s="8">
        <v>12.8</v>
      </c>
      <c r="J3260" s="8">
        <v>787</v>
      </c>
      <c r="K3260" s="8" t="str">
        <v>High</v>
      </c>
      <c r="L3260" s="8" t="s">
        <v>39</v>
      </c>
      <c r="M3260" s="8" t="s">
        <v>26</v>
      </c>
      <c r="N3260" s="8" t="s">
        <v>209</v>
      </c>
      <c r="O3260" s="8">
        <v>2023</v>
      </c>
      <c r="P3260" s="8">
        <v>3017.97</v>
      </c>
      <c r="Q3260" s="8">
        <v>2554.4699999999998</v>
      </c>
    </row>
    <row r="3261" spans="1:17" x14ac:dyDescent="0.35">
      <c r="A3261" s="8">
        <v>3260</v>
      </c>
      <c r="B3261" s="8" t="s">
        <v>50</v>
      </c>
      <c r="C3261" s="8" t="s">
        <v>16</v>
      </c>
      <c r="D3261" s="8" t="s">
        <v>24</v>
      </c>
      <c r="E3261" s="8" t="s">
        <v>63</v>
      </c>
      <c r="F3261" s="8">
        <v>9988.7099999999991</v>
      </c>
      <c r="G3261" s="8">
        <v>151695.49</v>
      </c>
      <c r="H3261" s="8">
        <v>430480.07</v>
      </c>
      <c r="I3261" s="8">
        <v>17.149999999999999</v>
      </c>
      <c r="J3261" s="8">
        <v>456</v>
      </c>
      <c r="K3261" s="8" t="str">
        <v>low</v>
      </c>
      <c r="L3261" s="8" t="s">
        <v>39</v>
      </c>
      <c r="M3261" s="8" t="s">
        <v>26</v>
      </c>
      <c r="N3261" s="8" t="s">
        <v>211</v>
      </c>
      <c r="O3261" s="8">
        <v>2023</v>
      </c>
      <c r="P3261" s="8">
        <v>528.69000000000005</v>
      </c>
      <c r="Q3261" s="8">
        <v>352.86</v>
      </c>
    </row>
    <row r="3262" spans="1:17" x14ac:dyDescent="0.35">
      <c r="A3262" s="8">
        <v>3261</v>
      </c>
      <c r="B3262" s="8" t="s">
        <v>43</v>
      </c>
      <c r="C3262" s="8" t="s">
        <v>33</v>
      </c>
      <c r="D3262" s="8" t="s">
        <v>28</v>
      </c>
      <c r="E3262" s="8" t="s">
        <v>38</v>
      </c>
      <c r="F3262" s="8">
        <v>43142.53</v>
      </c>
      <c r="G3262" s="8">
        <v>361921.84</v>
      </c>
      <c r="H3262" s="8">
        <v>286747.98</v>
      </c>
      <c r="I3262" s="8">
        <v>17.73</v>
      </c>
      <c r="J3262" s="8">
        <v>344</v>
      </c>
      <c r="K3262" s="8" t="str">
        <v>low</v>
      </c>
      <c r="L3262" s="8" t="s">
        <v>25</v>
      </c>
      <c r="M3262" s="8" t="s">
        <v>75</v>
      </c>
      <c r="N3262" s="8" t="s">
        <v>301</v>
      </c>
      <c r="O3262" s="8">
        <v>2023</v>
      </c>
      <c r="P3262" s="8">
        <v>5932.89</v>
      </c>
      <c r="Q3262" s="8">
        <v>4091.3</v>
      </c>
    </row>
    <row r="3263" spans="1:17" x14ac:dyDescent="0.35">
      <c r="A3263" s="8">
        <v>3262</v>
      </c>
      <c r="B3263" s="8" t="s">
        <v>52</v>
      </c>
      <c r="C3263" s="8" t="s">
        <v>37</v>
      </c>
      <c r="D3263" s="8" t="s">
        <v>24</v>
      </c>
      <c r="E3263" s="8" t="s">
        <v>38</v>
      </c>
      <c r="F3263" s="8">
        <v>13009.54</v>
      </c>
      <c r="G3263" s="8">
        <v>366892.81</v>
      </c>
      <c r="H3263" s="8">
        <v>448468.73</v>
      </c>
      <c r="I3263" s="8">
        <v>5.07</v>
      </c>
      <c r="J3263" s="8">
        <v>319</v>
      </c>
      <c r="K3263" s="8" t="str">
        <v>low</v>
      </c>
      <c r="L3263" s="8" t="s">
        <v>25</v>
      </c>
      <c r="M3263" s="8" t="s">
        <v>46</v>
      </c>
      <c r="N3263" s="8" t="s">
        <v>235</v>
      </c>
      <c r="O3263" s="8">
        <v>2023</v>
      </c>
      <c r="P3263" s="8">
        <v>756.84</v>
      </c>
      <c r="Q3263" s="8">
        <v>653.96</v>
      </c>
    </row>
    <row r="3264" spans="1:17" x14ac:dyDescent="0.35">
      <c r="A3264" s="8">
        <v>3263</v>
      </c>
      <c r="B3264" s="8" t="s">
        <v>52</v>
      </c>
      <c r="C3264" s="8" t="s">
        <v>33</v>
      </c>
      <c r="D3264" s="8" t="s">
        <v>17</v>
      </c>
      <c r="E3264" s="8" t="s">
        <v>63</v>
      </c>
      <c r="F3264" s="8">
        <v>84501.72</v>
      </c>
      <c r="G3264" s="8">
        <v>330179.81</v>
      </c>
      <c r="H3264" s="8">
        <v>71827.03</v>
      </c>
      <c r="I3264" s="8">
        <v>9.58</v>
      </c>
      <c r="J3264" s="8">
        <v>605</v>
      </c>
      <c r="K3264" s="8" t="str">
        <v>Medium</v>
      </c>
      <c r="L3264" s="8" t="s">
        <v>45</v>
      </c>
      <c r="M3264" s="8" t="s">
        <v>20</v>
      </c>
      <c r="N3264" s="8" t="s">
        <v>373</v>
      </c>
      <c r="O3264" s="8">
        <v>2023</v>
      </c>
      <c r="P3264" s="8">
        <v>5730.87</v>
      </c>
      <c r="Q3264" s="8">
        <v>2993.39</v>
      </c>
    </row>
    <row r="3265" spans="1:17" x14ac:dyDescent="0.35">
      <c r="A3265" s="8">
        <v>3264</v>
      </c>
      <c r="B3265" s="8" t="s">
        <v>48</v>
      </c>
      <c r="C3265" s="8" t="s">
        <v>37</v>
      </c>
      <c r="D3265" s="8" t="s">
        <v>17</v>
      </c>
      <c r="E3265" s="8" t="s">
        <v>38</v>
      </c>
      <c r="F3265" s="8">
        <v>2304.36</v>
      </c>
      <c r="G3265" s="8">
        <v>229587.39</v>
      </c>
      <c r="H3265" s="8">
        <v>161360.21</v>
      </c>
      <c r="I3265" s="8">
        <v>10.210000000000001</v>
      </c>
      <c r="J3265" s="8">
        <v>621</v>
      </c>
      <c r="K3265" s="8" t="str">
        <v>Medium</v>
      </c>
      <c r="L3265" s="8" t="s">
        <v>25</v>
      </c>
      <c r="M3265" s="8" t="s">
        <v>46</v>
      </c>
      <c r="N3265" s="8" t="s">
        <v>100</v>
      </c>
      <c r="O3265" s="8">
        <v>2023</v>
      </c>
      <c r="P3265" s="8">
        <v>202.44</v>
      </c>
      <c r="Q3265" s="8">
        <v>170.9</v>
      </c>
    </row>
    <row r="3266" spans="1:17" x14ac:dyDescent="0.35">
      <c r="A3266" s="8">
        <v>3265</v>
      </c>
      <c r="B3266" s="8" t="s">
        <v>85</v>
      </c>
      <c r="C3266" s="8" t="s">
        <v>58</v>
      </c>
      <c r="D3266" s="8" t="s">
        <v>34</v>
      </c>
      <c r="E3266" s="8" t="s">
        <v>63</v>
      </c>
      <c r="F3266" s="8">
        <v>54505.64</v>
      </c>
      <c r="G3266" s="8">
        <v>371065.3</v>
      </c>
      <c r="H3266" s="8">
        <v>114464.82</v>
      </c>
      <c r="I3266" s="8">
        <v>9.64</v>
      </c>
      <c r="J3266" s="8">
        <v>425</v>
      </c>
      <c r="K3266" s="8" t="str">
        <v>low</v>
      </c>
      <c r="L3266" s="8" t="s">
        <v>35</v>
      </c>
      <c r="M3266" s="8" t="s">
        <v>30</v>
      </c>
      <c r="N3266" s="8" t="s">
        <v>36</v>
      </c>
      <c r="O3266" s="8">
        <v>2023</v>
      </c>
      <c r="P3266" s="8">
        <v>3460.67</v>
      </c>
      <c r="Q3266" s="8">
        <v>3051.36</v>
      </c>
    </row>
    <row r="3267" spans="1:17" x14ac:dyDescent="0.35">
      <c r="A3267" s="8">
        <v>3266</v>
      </c>
      <c r="B3267" s="8" t="s">
        <v>48</v>
      </c>
      <c r="C3267" s="8" t="s">
        <v>23</v>
      </c>
      <c r="D3267" s="8" t="s">
        <v>24</v>
      </c>
      <c r="E3267" s="8" t="s">
        <v>63</v>
      </c>
      <c r="F3267" s="8">
        <v>26663.06</v>
      </c>
      <c r="G3267" s="8">
        <v>196259.11</v>
      </c>
      <c r="H3267" s="8">
        <v>484284.77</v>
      </c>
      <c r="I3267" s="8">
        <v>6.02</v>
      </c>
      <c r="J3267" s="8">
        <v>889</v>
      </c>
      <c r="K3267" s="8" t="str">
        <v>High</v>
      </c>
      <c r="L3267" s="8" t="s">
        <v>35</v>
      </c>
      <c r="M3267" s="8" t="s">
        <v>20</v>
      </c>
      <c r="N3267" s="8" t="s">
        <v>403</v>
      </c>
      <c r="O3267" s="8">
        <v>2023</v>
      </c>
      <c r="P3267" s="8">
        <v>2282.3000000000002</v>
      </c>
      <c r="Q3267" s="8">
        <v>1779.02</v>
      </c>
    </row>
    <row r="3268" spans="1:17" x14ac:dyDescent="0.35">
      <c r="A3268" s="8">
        <v>3267</v>
      </c>
      <c r="B3268" s="8" t="s">
        <v>41</v>
      </c>
      <c r="C3268" s="8" t="s">
        <v>16</v>
      </c>
      <c r="D3268" s="8" t="s">
        <v>17</v>
      </c>
      <c r="E3268" s="8" t="s">
        <v>54</v>
      </c>
      <c r="F3268" s="8">
        <v>10375.99</v>
      </c>
      <c r="G3268" s="8">
        <v>235443.72</v>
      </c>
      <c r="H3268" s="8">
        <v>165473.35</v>
      </c>
      <c r="I3268" s="8">
        <v>9.1999999999999993</v>
      </c>
      <c r="J3268" s="8">
        <v>651</v>
      </c>
      <c r="K3268" s="8" t="str">
        <v>Medium</v>
      </c>
      <c r="L3268" s="8" t="s">
        <v>35</v>
      </c>
      <c r="M3268" s="8" t="s">
        <v>26</v>
      </c>
      <c r="N3268" s="8" t="s">
        <v>316</v>
      </c>
      <c r="O3268" s="8">
        <v>2023</v>
      </c>
      <c r="P3268" s="8">
        <v>1244.8900000000001</v>
      </c>
      <c r="Q3268" s="8">
        <v>1045.98</v>
      </c>
    </row>
    <row r="3269" spans="1:17" x14ac:dyDescent="0.35">
      <c r="A3269" s="8">
        <v>3268</v>
      </c>
      <c r="B3269" s="8" t="s">
        <v>79</v>
      </c>
      <c r="C3269" s="8" t="s">
        <v>16</v>
      </c>
      <c r="D3269" s="8" t="s">
        <v>56</v>
      </c>
      <c r="E3269" s="8" t="s">
        <v>63</v>
      </c>
      <c r="F3269" s="8">
        <v>4519.66</v>
      </c>
      <c r="G3269" s="8">
        <v>294644.09000000003</v>
      </c>
      <c r="H3269" s="8">
        <v>324068.18</v>
      </c>
      <c r="I3269" s="8">
        <v>11.13</v>
      </c>
      <c r="J3269" s="8">
        <v>312</v>
      </c>
      <c r="K3269" s="8" t="str">
        <v>low</v>
      </c>
      <c r="L3269" s="8" t="s">
        <v>35</v>
      </c>
      <c r="M3269" s="8" t="s">
        <v>26</v>
      </c>
      <c r="N3269" s="8" t="s">
        <v>180</v>
      </c>
      <c r="O3269" s="8">
        <v>2023</v>
      </c>
      <c r="P3269" s="8">
        <v>496.56</v>
      </c>
      <c r="Q3269" s="8">
        <v>266.57</v>
      </c>
    </row>
    <row r="3270" spans="1:17" x14ac:dyDescent="0.35">
      <c r="A3270" s="8">
        <v>3269</v>
      </c>
      <c r="B3270" s="8" t="s">
        <v>32</v>
      </c>
      <c r="C3270" s="8" t="s">
        <v>23</v>
      </c>
      <c r="D3270" s="8" t="s">
        <v>28</v>
      </c>
      <c r="E3270" s="8" t="s">
        <v>63</v>
      </c>
      <c r="F3270" s="8">
        <v>62141.79</v>
      </c>
      <c r="G3270" s="8">
        <v>170966.92</v>
      </c>
      <c r="H3270" s="8">
        <v>244486.47</v>
      </c>
      <c r="I3270" s="8">
        <v>5.87</v>
      </c>
      <c r="J3270" s="8">
        <v>522</v>
      </c>
      <c r="K3270" s="8" t="str">
        <v>low</v>
      </c>
      <c r="L3270" s="8" t="s">
        <v>35</v>
      </c>
      <c r="M3270" s="8" t="s">
        <v>30</v>
      </c>
      <c r="N3270" s="8" t="s">
        <v>90</v>
      </c>
      <c r="O3270" s="8">
        <v>2023</v>
      </c>
      <c r="P3270" s="8">
        <v>8031.27</v>
      </c>
      <c r="Q3270" s="8">
        <v>4061.95</v>
      </c>
    </row>
    <row r="3271" spans="1:17" x14ac:dyDescent="0.35">
      <c r="A3271" s="8">
        <v>3270</v>
      </c>
      <c r="B3271" s="8" t="s">
        <v>43</v>
      </c>
      <c r="C3271" s="8" t="s">
        <v>23</v>
      </c>
      <c r="D3271" s="8" t="s">
        <v>28</v>
      </c>
      <c r="E3271" s="8" t="s">
        <v>29</v>
      </c>
      <c r="F3271" s="8">
        <v>66952.25</v>
      </c>
      <c r="G3271" s="8">
        <v>227779.11</v>
      </c>
      <c r="H3271" s="8">
        <v>321687.61</v>
      </c>
      <c r="I3271" s="8">
        <v>13.02</v>
      </c>
      <c r="J3271" s="8">
        <v>898</v>
      </c>
      <c r="K3271" s="8" t="str">
        <v>High</v>
      </c>
      <c r="L3271" s="8" t="s">
        <v>19</v>
      </c>
      <c r="M3271" s="8" t="s">
        <v>26</v>
      </c>
      <c r="N3271" s="8" t="s">
        <v>93</v>
      </c>
      <c r="O3271" s="8">
        <v>2023</v>
      </c>
      <c r="P3271" s="8">
        <v>4157.01</v>
      </c>
      <c r="Q3271" s="8">
        <v>2771.53</v>
      </c>
    </row>
    <row r="3272" spans="1:17" x14ac:dyDescent="0.35">
      <c r="A3272" s="8">
        <v>3271</v>
      </c>
      <c r="B3272" s="8" t="s">
        <v>48</v>
      </c>
      <c r="C3272" s="8" t="s">
        <v>37</v>
      </c>
      <c r="D3272" s="8" t="s">
        <v>24</v>
      </c>
      <c r="E3272" s="8" t="s">
        <v>18</v>
      </c>
      <c r="F3272" s="8">
        <v>78347.86</v>
      </c>
      <c r="G3272" s="8">
        <v>209903.83</v>
      </c>
      <c r="H3272" s="8">
        <v>331246.5</v>
      </c>
      <c r="I3272" s="8">
        <v>6.55</v>
      </c>
      <c r="J3272" s="8">
        <v>578</v>
      </c>
      <c r="K3272" s="8" t="str">
        <v>low</v>
      </c>
      <c r="L3272" s="8" t="s">
        <v>45</v>
      </c>
      <c r="M3272" s="8" t="s">
        <v>26</v>
      </c>
      <c r="N3272" s="8" t="s">
        <v>410</v>
      </c>
      <c r="O3272" s="8">
        <v>2023</v>
      </c>
      <c r="P3272" s="8">
        <v>9909.51</v>
      </c>
      <c r="Q3272" s="8">
        <v>5730.5</v>
      </c>
    </row>
    <row r="3273" spans="1:17" x14ac:dyDescent="0.35">
      <c r="A3273" s="8">
        <v>3272</v>
      </c>
      <c r="B3273" s="8" t="s">
        <v>41</v>
      </c>
      <c r="C3273" s="8" t="s">
        <v>37</v>
      </c>
      <c r="D3273" s="8" t="s">
        <v>56</v>
      </c>
      <c r="E3273" s="8" t="s">
        <v>18</v>
      </c>
      <c r="F3273" s="8">
        <v>79689.97</v>
      </c>
      <c r="G3273" s="8">
        <v>299266.19</v>
      </c>
      <c r="H3273" s="8">
        <v>34011.019999999997</v>
      </c>
      <c r="I3273" s="8">
        <v>5.04</v>
      </c>
      <c r="J3273" s="8">
        <v>660</v>
      </c>
      <c r="K3273" s="8" t="str">
        <v>Medium</v>
      </c>
      <c r="L3273" s="8" t="s">
        <v>45</v>
      </c>
      <c r="M3273" s="8" t="s">
        <v>46</v>
      </c>
      <c r="N3273" s="8" t="s">
        <v>312</v>
      </c>
      <c r="O3273" s="8">
        <v>2023</v>
      </c>
      <c r="P3273" s="8">
        <v>7019.47</v>
      </c>
      <c r="Q3273" s="8">
        <v>4402.12</v>
      </c>
    </row>
    <row r="3274" spans="1:17" x14ac:dyDescent="0.35">
      <c r="A3274" s="8">
        <v>3273</v>
      </c>
      <c r="B3274" s="8" t="s">
        <v>50</v>
      </c>
      <c r="C3274" s="8" t="s">
        <v>16</v>
      </c>
      <c r="D3274" s="8" t="s">
        <v>28</v>
      </c>
      <c r="E3274" s="8" t="s">
        <v>29</v>
      </c>
      <c r="F3274" s="8">
        <v>7596.15</v>
      </c>
      <c r="G3274" s="8">
        <v>481849.37</v>
      </c>
      <c r="H3274" s="8">
        <v>32859.72</v>
      </c>
      <c r="I3274" s="8">
        <v>8.41</v>
      </c>
      <c r="J3274" s="8">
        <v>456</v>
      </c>
      <c r="K3274" s="8" t="str">
        <v>low</v>
      </c>
      <c r="L3274" s="8" t="s">
        <v>45</v>
      </c>
      <c r="M3274" s="8" t="s">
        <v>30</v>
      </c>
      <c r="N3274" s="8" t="s">
        <v>293</v>
      </c>
      <c r="O3274" s="8">
        <v>2023</v>
      </c>
      <c r="P3274" s="8">
        <v>415.75</v>
      </c>
      <c r="Q3274" s="8">
        <v>342.15</v>
      </c>
    </row>
    <row r="3275" spans="1:17" x14ac:dyDescent="0.35">
      <c r="A3275" s="8">
        <v>3274</v>
      </c>
      <c r="B3275" s="8" t="s">
        <v>43</v>
      </c>
      <c r="C3275" s="8" t="s">
        <v>33</v>
      </c>
      <c r="D3275" s="8" t="s">
        <v>28</v>
      </c>
      <c r="E3275" s="8" t="s">
        <v>29</v>
      </c>
      <c r="F3275" s="8">
        <v>18505.97</v>
      </c>
      <c r="G3275" s="8">
        <v>292660.03000000003</v>
      </c>
      <c r="H3275" s="8">
        <v>379144.75</v>
      </c>
      <c r="I3275" s="8">
        <v>7.52</v>
      </c>
      <c r="J3275" s="8">
        <v>692</v>
      </c>
      <c r="K3275" s="8" t="str">
        <v>Medium</v>
      </c>
      <c r="L3275" s="8" t="s">
        <v>25</v>
      </c>
      <c r="M3275" s="8" t="s">
        <v>46</v>
      </c>
      <c r="N3275" s="8" t="s">
        <v>169</v>
      </c>
      <c r="O3275" s="8">
        <v>2023</v>
      </c>
      <c r="P3275" s="8">
        <v>1871.19</v>
      </c>
      <c r="Q3275" s="8">
        <v>1064.5899999999999</v>
      </c>
    </row>
    <row r="3276" spans="1:17" x14ac:dyDescent="0.35">
      <c r="A3276" s="8">
        <v>3275</v>
      </c>
      <c r="B3276" s="8" t="s">
        <v>41</v>
      </c>
      <c r="C3276" s="8" t="s">
        <v>23</v>
      </c>
      <c r="D3276" s="8" t="s">
        <v>56</v>
      </c>
      <c r="E3276" s="8" t="s">
        <v>29</v>
      </c>
      <c r="F3276" s="8">
        <v>74755.83</v>
      </c>
      <c r="G3276" s="8">
        <v>23856.5</v>
      </c>
      <c r="H3276" s="8">
        <v>73254.84</v>
      </c>
      <c r="I3276" s="8">
        <v>6.58</v>
      </c>
      <c r="J3276" s="8">
        <v>492</v>
      </c>
      <c r="K3276" s="8" t="str">
        <v>low</v>
      </c>
      <c r="L3276" s="8" t="s">
        <v>45</v>
      </c>
      <c r="M3276" s="8" t="s">
        <v>30</v>
      </c>
      <c r="N3276" s="8" t="s">
        <v>210</v>
      </c>
      <c r="O3276" s="8">
        <v>2023</v>
      </c>
      <c r="P3276" s="8">
        <v>3775.9</v>
      </c>
      <c r="Q3276" s="8">
        <v>2024.37</v>
      </c>
    </row>
    <row r="3277" spans="1:17" x14ac:dyDescent="0.35">
      <c r="A3277" s="8">
        <v>3276</v>
      </c>
      <c r="B3277" s="8" t="s">
        <v>43</v>
      </c>
      <c r="C3277" s="8" t="s">
        <v>33</v>
      </c>
      <c r="D3277" s="8" t="s">
        <v>24</v>
      </c>
      <c r="E3277" s="8" t="s">
        <v>63</v>
      </c>
      <c r="F3277" s="8">
        <v>83566.789999999994</v>
      </c>
      <c r="G3277" s="8">
        <v>94094.24</v>
      </c>
      <c r="H3277" s="8">
        <v>317777.26</v>
      </c>
      <c r="I3277" s="8">
        <v>16.02</v>
      </c>
      <c r="J3277" s="8">
        <v>320</v>
      </c>
      <c r="K3277" s="8" t="str">
        <v>low</v>
      </c>
      <c r="L3277" s="8" t="s">
        <v>45</v>
      </c>
      <c r="M3277" s="8" t="s">
        <v>75</v>
      </c>
      <c r="N3277" s="8" t="s">
        <v>223</v>
      </c>
      <c r="O3277" s="8">
        <v>2023</v>
      </c>
      <c r="P3277" s="8">
        <v>12111.72</v>
      </c>
      <c r="Q3277" s="8">
        <v>7618.55</v>
      </c>
    </row>
    <row r="3278" spans="1:17" x14ac:dyDescent="0.35">
      <c r="A3278" s="8">
        <v>3277</v>
      </c>
      <c r="B3278" s="8" t="s">
        <v>52</v>
      </c>
      <c r="C3278" s="8" t="s">
        <v>33</v>
      </c>
      <c r="D3278" s="8" t="s">
        <v>56</v>
      </c>
      <c r="E3278" s="8" t="s">
        <v>63</v>
      </c>
      <c r="F3278" s="8">
        <v>49696.55</v>
      </c>
      <c r="G3278" s="8">
        <v>126164.06</v>
      </c>
      <c r="H3278" s="8">
        <v>356521.73</v>
      </c>
      <c r="I3278" s="8">
        <v>9.02</v>
      </c>
      <c r="J3278" s="8">
        <v>441</v>
      </c>
      <c r="K3278" s="8" t="str">
        <v>low</v>
      </c>
      <c r="L3278" s="8" t="s">
        <v>19</v>
      </c>
      <c r="M3278" s="8" t="s">
        <v>30</v>
      </c>
      <c r="N3278" s="8" t="s">
        <v>180</v>
      </c>
      <c r="O3278" s="8">
        <v>2023</v>
      </c>
      <c r="P3278" s="8">
        <v>3160</v>
      </c>
      <c r="Q3278" s="8">
        <v>2168.04</v>
      </c>
    </row>
    <row r="3279" spans="1:17" x14ac:dyDescent="0.35">
      <c r="A3279" s="8">
        <v>3278</v>
      </c>
      <c r="B3279" s="8" t="s">
        <v>52</v>
      </c>
      <c r="C3279" s="8" t="s">
        <v>33</v>
      </c>
      <c r="D3279" s="8" t="s">
        <v>56</v>
      </c>
      <c r="E3279" s="8" t="s">
        <v>18</v>
      </c>
      <c r="F3279" s="8">
        <v>51985.82</v>
      </c>
      <c r="G3279" s="8">
        <v>130426.45</v>
      </c>
      <c r="H3279" s="8">
        <v>97183.23</v>
      </c>
      <c r="I3279" s="8">
        <v>13.97</v>
      </c>
      <c r="J3279" s="8">
        <v>578</v>
      </c>
      <c r="K3279" s="8" t="str">
        <v>low</v>
      </c>
      <c r="L3279" s="8" t="s">
        <v>45</v>
      </c>
      <c r="M3279" s="8" t="s">
        <v>46</v>
      </c>
      <c r="N3279" s="8" t="s">
        <v>334</v>
      </c>
      <c r="O3279" s="8">
        <v>2023</v>
      </c>
      <c r="P3279" s="8">
        <v>4517.18</v>
      </c>
      <c r="Q3279" s="8">
        <v>3918.54</v>
      </c>
    </row>
    <row r="3280" spans="1:17" x14ac:dyDescent="0.35">
      <c r="A3280" s="8">
        <v>3279</v>
      </c>
      <c r="B3280" s="8" t="s">
        <v>43</v>
      </c>
      <c r="C3280" s="8" t="s">
        <v>37</v>
      </c>
      <c r="D3280" s="8" t="s">
        <v>24</v>
      </c>
      <c r="E3280" s="8" t="s">
        <v>38</v>
      </c>
      <c r="F3280" s="8">
        <v>39935.42</v>
      </c>
      <c r="G3280" s="8">
        <v>37549.71</v>
      </c>
      <c r="H3280" s="8">
        <v>10558.77</v>
      </c>
      <c r="I3280" s="8">
        <v>10.56</v>
      </c>
      <c r="J3280" s="8">
        <v>384</v>
      </c>
      <c r="K3280" s="8" t="str">
        <v>low</v>
      </c>
      <c r="L3280" s="8" t="s">
        <v>19</v>
      </c>
      <c r="M3280" s="8" t="s">
        <v>26</v>
      </c>
      <c r="N3280" s="8" t="s">
        <v>400</v>
      </c>
      <c r="O3280" s="8">
        <v>2023</v>
      </c>
      <c r="P3280" s="8">
        <v>3999.96</v>
      </c>
      <c r="Q3280" s="8">
        <v>2047.74</v>
      </c>
    </row>
    <row r="3281" spans="1:17" x14ac:dyDescent="0.35">
      <c r="A3281" s="8">
        <v>3280</v>
      </c>
      <c r="B3281" s="8" t="s">
        <v>52</v>
      </c>
      <c r="C3281" s="8" t="s">
        <v>37</v>
      </c>
      <c r="D3281" s="8" t="s">
        <v>17</v>
      </c>
      <c r="E3281" s="8" t="s">
        <v>18</v>
      </c>
      <c r="F3281" s="8">
        <v>17762.72</v>
      </c>
      <c r="G3281" s="8">
        <v>155010.5</v>
      </c>
      <c r="H3281" s="8">
        <v>141037.99</v>
      </c>
      <c r="I3281" s="8">
        <v>16.010000000000002</v>
      </c>
      <c r="J3281" s="8">
        <v>628</v>
      </c>
      <c r="K3281" s="8" t="str">
        <v>Medium</v>
      </c>
      <c r="L3281" s="8" t="s">
        <v>35</v>
      </c>
      <c r="M3281" s="8" t="s">
        <v>46</v>
      </c>
      <c r="N3281" s="8" t="s">
        <v>395</v>
      </c>
      <c r="O3281" s="8">
        <v>2023</v>
      </c>
      <c r="P3281" s="8">
        <v>1300.42</v>
      </c>
      <c r="Q3281" s="8">
        <v>668.99</v>
      </c>
    </row>
    <row r="3282" spans="1:17" x14ac:dyDescent="0.35">
      <c r="A3282" s="8">
        <v>3281</v>
      </c>
      <c r="B3282" s="8" t="s">
        <v>52</v>
      </c>
      <c r="C3282" s="8" t="s">
        <v>58</v>
      </c>
      <c r="D3282" s="8" t="s">
        <v>17</v>
      </c>
      <c r="E3282" s="8" t="s">
        <v>29</v>
      </c>
      <c r="F3282" s="8">
        <v>83184.42</v>
      </c>
      <c r="G3282" s="8">
        <v>413408.28</v>
      </c>
      <c r="H3282" s="8">
        <v>354642</v>
      </c>
      <c r="I3282" s="8">
        <v>8.9700000000000006</v>
      </c>
      <c r="J3282" s="8">
        <v>563</v>
      </c>
      <c r="K3282" s="8" t="str">
        <v>low</v>
      </c>
      <c r="L3282" s="8" t="s">
        <v>25</v>
      </c>
      <c r="M3282" s="8" t="s">
        <v>20</v>
      </c>
      <c r="N3282" s="8" t="s">
        <v>348</v>
      </c>
      <c r="O3282" s="8">
        <v>2023</v>
      </c>
      <c r="P3282" s="8">
        <v>9580.09</v>
      </c>
      <c r="Q3282" s="8">
        <v>7160.91</v>
      </c>
    </row>
    <row r="3283" spans="1:17" x14ac:dyDescent="0.35">
      <c r="A3283" s="8">
        <v>3282</v>
      </c>
      <c r="B3283" s="8" t="s">
        <v>32</v>
      </c>
      <c r="C3283" s="8" t="s">
        <v>33</v>
      </c>
      <c r="D3283" s="8" t="s">
        <v>34</v>
      </c>
      <c r="E3283" s="8" t="s">
        <v>29</v>
      </c>
      <c r="F3283" s="8">
        <v>64348.03</v>
      </c>
      <c r="G3283" s="8">
        <v>385715.53</v>
      </c>
      <c r="H3283" s="8">
        <v>400106.55</v>
      </c>
      <c r="I3283" s="8">
        <v>17.899999999999999</v>
      </c>
      <c r="J3283" s="8">
        <v>518</v>
      </c>
      <c r="K3283" s="8" t="str">
        <v>low</v>
      </c>
      <c r="L3283" s="8" t="s">
        <v>25</v>
      </c>
      <c r="M3283" s="8" t="s">
        <v>20</v>
      </c>
      <c r="N3283" s="8" t="s">
        <v>129</v>
      </c>
      <c r="O3283" s="8">
        <v>2023</v>
      </c>
      <c r="P3283" s="8">
        <v>7557.51</v>
      </c>
      <c r="Q3283" s="8">
        <v>5983.15</v>
      </c>
    </row>
    <row r="3284" spans="1:17" x14ac:dyDescent="0.35">
      <c r="A3284" s="8">
        <v>3283</v>
      </c>
      <c r="B3284" s="8" t="s">
        <v>43</v>
      </c>
      <c r="C3284" s="8" t="s">
        <v>58</v>
      </c>
      <c r="D3284" s="8" t="s">
        <v>56</v>
      </c>
      <c r="E3284" s="8" t="s">
        <v>29</v>
      </c>
      <c r="F3284" s="8">
        <v>77193.94</v>
      </c>
      <c r="G3284" s="8">
        <v>232387.1</v>
      </c>
      <c r="H3284" s="8">
        <v>303509.01</v>
      </c>
      <c r="I3284" s="8">
        <v>9.51</v>
      </c>
      <c r="J3284" s="8">
        <v>390</v>
      </c>
      <c r="K3284" s="8" t="str">
        <v>low</v>
      </c>
      <c r="L3284" s="8" t="s">
        <v>39</v>
      </c>
      <c r="M3284" s="8" t="s">
        <v>26</v>
      </c>
      <c r="N3284" s="8" t="s">
        <v>237</v>
      </c>
      <c r="O3284" s="8">
        <v>2023</v>
      </c>
      <c r="P3284" s="8">
        <v>11149.34</v>
      </c>
      <c r="Q3284" s="8">
        <v>9363.9</v>
      </c>
    </row>
    <row r="3285" spans="1:17" x14ac:dyDescent="0.35">
      <c r="A3285" s="8">
        <v>3284</v>
      </c>
      <c r="B3285" s="8" t="s">
        <v>85</v>
      </c>
      <c r="C3285" s="8" t="s">
        <v>33</v>
      </c>
      <c r="D3285" s="8" t="s">
        <v>56</v>
      </c>
      <c r="E3285" s="8" t="s">
        <v>54</v>
      </c>
      <c r="F3285" s="8">
        <v>24950.14</v>
      </c>
      <c r="G3285" s="8">
        <v>236664.36</v>
      </c>
      <c r="H3285" s="8">
        <v>277540.33</v>
      </c>
      <c r="I3285" s="8">
        <v>7.49</v>
      </c>
      <c r="J3285" s="8">
        <v>505</v>
      </c>
      <c r="K3285" s="8" t="str">
        <v>low</v>
      </c>
      <c r="L3285" s="8" t="s">
        <v>19</v>
      </c>
      <c r="M3285" s="8" t="s">
        <v>30</v>
      </c>
      <c r="N3285" s="8" t="s">
        <v>302</v>
      </c>
      <c r="O3285" s="8">
        <v>2023</v>
      </c>
      <c r="P3285" s="8">
        <v>2921.76</v>
      </c>
      <c r="Q3285" s="8">
        <v>2247.23</v>
      </c>
    </row>
    <row r="3286" spans="1:17" x14ac:dyDescent="0.35">
      <c r="A3286" s="8">
        <v>3285</v>
      </c>
      <c r="B3286" s="8" t="s">
        <v>50</v>
      </c>
      <c r="C3286" s="8" t="s">
        <v>23</v>
      </c>
      <c r="D3286" s="8" t="s">
        <v>17</v>
      </c>
      <c r="E3286" s="8" t="s">
        <v>18</v>
      </c>
      <c r="F3286" s="8">
        <v>67966.990000000005</v>
      </c>
      <c r="G3286" s="8">
        <v>186872.09</v>
      </c>
      <c r="H3286" s="8">
        <v>130598.62</v>
      </c>
      <c r="I3286" s="8">
        <v>14.64</v>
      </c>
      <c r="J3286" s="8">
        <v>814</v>
      </c>
      <c r="K3286" s="8" t="str">
        <v>High</v>
      </c>
      <c r="L3286" s="8" t="s">
        <v>19</v>
      </c>
      <c r="M3286" s="8" t="s">
        <v>46</v>
      </c>
      <c r="N3286" s="8" t="s">
        <v>234</v>
      </c>
      <c r="O3286" s="8">
        <v>2023</v>
      </c>
      <c r="P3286" s="8">
        <v>7394.35</v>
      </c>
      <c r="Q3286" s="8">
        <v>6211.86</v>
      </c>
    </row>
    <row r="3287" spans="1:17" x14ac:dyDescent="0.35">
      <c r="A3287" s="8">
        <v>3286</v>
      </c>
      <c r="B3287" s="8" t="s">
        <v>43</v>
      </c>
      <c r="C3287" s="8" t="s">
        <v>16</v>
      </c>
      <c r="D3287" s="8" t="s">
        <v>56</v>
      </c>
      <c r="E3287" s="8" t="s">
        <v>54</v>
      </c>
      <c r="F3287" s="8">
        <v>16264.82</v>
      </c>
      <c r="G3287" s="8">
        <v>485361.22</v>
      </c>
      <c r="H3287" s="8">
        <v>56006.54</v>
      </c>
      <c r="I3287" s="8">
        <v>9.7100000000000009</v>
      </c>
      <c r="J3287" s="8">
        <v>768</v>
      </c>
      <c r="K3287" s="8" t="str">
        <v>High</v>
      </c>
      <c r="L3287" s="8" t="s">
        <v>25</v>
      </c>
      <c r="M3287" s="8" t="s">
        <v>26</v>
      </c>
      <c r="N3287" s="8" t="s">
        <v>212</v>
      </c>
      <c r="O3287" s="8">
        <v>2023</v>
      </c>
      <c r="P3287" s="8">
        <v>1192.9100000000001</v>
      </c>
      <c r="Q3287" s="8">
        <v>868.64</v>
      </c>
    </row>
    <row r="3288" spans="1:17" x14ac:dyDescent="0.35">
      <c r="A3288" s="8">
        <v>3287</v>
      </c>
      <c r="B3288" s="8" t="s">
        <v>41</v>
      </c>
      <c r="C3288" s="8" t="s">
        <v>33</v>
      </c>
      <c r="D3288" s="8" t="s">
        <v>34</v>
      </c>
      <c r="E3288" s="8" t="s">
        <v>29</v>
      </c>
      <c r="F3288" s="8">
        <v>95402.4</v>
      </c>
      <c r="G3288" s="8">
        <v>302978.34000000003</v>
      </c>
      <c r="H3288" s="8">
        <v>243442.78</v>
      </c>
      <c r="I3288" s="8">
        <v>12.84</v>
      </c>
      <c r="J3288" s="8">
        <v>444</v>
      </c>
      <c r="K3288" s="8" t="str">
        <v>low</v>
      </c>
      <c r="L3288" s="8" t="s">
        <v>35</v>
      </c>
      <c r="M3288" s="8" t="s">
        <v>30</v>
      </c>
      <c r="N3288" s="8" t="s">
        <v>279</v>
      </c>
      <c r="O3288" s="8">
        <v>2023</v>
      </c>
      <c r="P3288" s="8">
        <v>6217.02</v>
      </c>
      <c r="Q3288" s="8">
        <v>3453.39</v>
      </c>
    </row>
    <row r="3289" spans="1:17" x14ac:dyDescent="0.35">
      <c r="A3289" s="8">
        <v>3288</v>
      </c>
      <c r="B3289" s="8" t="s">
        <v>52</v>
      </c>
      <c r="C3289" s="8" t="s">
        <v>37</v>
      </c>
      <c r="D3289" s="8" t="s">
        <v>28</v>
      </c>
      <c r="E3289" s="8" t="s">
        <v>54</v>
      </c>
      <c r="F3289" s="8">
        <v>19235.75</v>
      </c>
      <c r="G3289" s="8">
        <v>345959.91</v>
      </c>
      <c r="H3289" s="8">
        <v>471465.93</v>
      </c>
      <c r="I3289" s="8">
        <v>14.76</v>
      </c>
      <c r="J3289" s="8">
        <v>446</v>
      </c>
      <c r="K3289" s="8" t="str">
        <v>low</v>
      </c>
      <c r="L3289" s="8" t="s">
        <v>25</v>
      </c>
      <c r="M3289" s="8" t="s">
        <v>46</v>
      </c>
      <c r="N3289" s="8" t="s">
        <v>212</v>
      </c>
      <c r="O3289" s="8">
        <v>2023</v>
      </c>
      <c r="P3289" s="8">
        <v>987.72</v>
      </c>
      <c r="Q3289" s="8">
        <v>557.47</v>
      </c>
    </row>
    <row r="3290" spans="1:17" x14ac:dyDescent="0.35">
      <c r="A3290" s="8">
        <v>3289</v>
      </c>
      <c r="B3290" s="8" t="s">
        <v>41</v>
      </c>
      <c r="C3290" s="8" t="s">
        <v>58</v>
      </c>
      <c r="D3290" s="8" t="s">
        <v>56</v>
      </c>
      <c r="E3290" s="8" t="s">
        <v>54</v>
      </c>
      <c r="F3290" s="8">
        <v>93029.96</v>
      </c>
      <c r="G3290" s="8">
        <v>349421.57</v>
      </c>
      <c r="H3290" s="8">
        <v>140336.26</v>
      </c>
      <c r="I3290" s="8">
        <v>12.31</v>
      </c>
      <c r="J3290" s="8">
        <v>605</v>
      </c>
      <c r="K3290" s="8" t="str">
        <v>Medium</v>
      </c>
      <c r="L3290" s="8" t="s">
        <v>19</v>
      </c>
      <c r="M3290" s="8" t="s">
        <v>30</v>
      </c>
      <c r="N3290" s="8" t="s">
        <v>155</v>
      </c>
      <c r="O3290" s="8">
        <v>2023</v>
      </c>
      <c r="P3290" s="8">
        <v>10310.31</v>
      </c>
      <c r="Q3290" s="8">
        <v>5743.19</v>
      </c>
    </row>
    <row r="3291" spans="1:17" x14ac:dyDescent="0.35">
      <c r="A3291" s="8">
        <v>3290</v>
      </c>
      <c r="B3291" s="8" t="s">
        <v>50</v>
      </c>
      <c r="C3291" s="8" t="s">
        <v>33</v>
      </c>
      <c r="D3291" s="8" t="s">
        <v>56</v>
      </c>
      <c r="E3291" s="8" t="s">
        <v>29</v>
      </c>
      <c r="F3291" s="8">
        <v>44988.87</v>
      </c>
      <c r="G3291" s="8">
        <v>7351.23</v>
      </c>
      <c r="H3291" s="8">
        <v>124326.68</v>
      </c>
      <c r="I3291" s="8">
        <v>6.11</v>
      </c>
      <c r="J3291" s="8">
        <v>467</v>
      </c>
      <c r="K3291" s="8" t="str">
        <v>low</v>
      </c>
      <c r="L3291" s="8" t="s">
        <v>19</v>
      </c>
      <c r="M3291" s="8" t="s">
        <v>26</v>
      </c>
      <c r="N3291" s="8" t="s">
        <v>62</v>
      </c>
      <c r="O3291" s="8">
        <v>2023</v>
      </c>
      <c r="P3291" s="8">
        <v>3599.07</v>
      </c>
      <c r="Q3291" s="8">
        <v>1819.39</v>
      </c>
    </row>
    <row r="3292" spans="1:17" x14ac:dyDescent="0.35">
      <c r="A3292" s="8">
        <v>3291</v>
      </c>
      <c r="B3292" s="8" t="s">
        <v>79</v>
      </c>
      <c r="C3292" s="8" t="s">
        <v>58</v>
      </c>
      <c r="D3292" s="8" t="s">
        <v>24</v>
      </c>
      <c r="E3292" s="8" t="s">
        <v>54</v>
      </c>
      <c r="F3292" s="8">
        <v>10750.54</v>
      </c>
      <c r="G3292" s="8">
        <v>439704.78</v>
      </c>
      <c r="H3292" s="8">
        <v>115091.32</v>
      </c>
      <c r="I3292" s="8">
        <v>15.42</v>
      </c>
      <c r="J3292" s="8">
        <v>512</v>
      </c>
      <c r="K3292" s="8" t="str">
        <v>low</v>
      </c>
      <c r="L3292" s="8" t="s">
        <v>25</v>
      </c>
      <c r="M3292" s="8" t="s">
        <v>30</v>
      </c>
      <c r="N3292" s="8" t="s">
        <v>135</v>
      </c>
      <c r="O3292" s="8">
        <v>2023</v>
      </c>
      <c r="P3292" s="8">
        <v>1165.3599999999999</v>
      </c>
      <c r="Q3292" s="8">
        <v>830.88</v>
      </c>
    </row>
    <row r="3293" spans="1:17" x14ac:dyDescent="0.35">
      <c r="A3293" s="8">
        <v>3292</v>
      </c>
      <c r="B3293" s="8" t="s">
        <v>79</v>
      </c>
      <c r="C3293" s="8" t="s">
        <v>58</v>
      </c>
      <c r="D3293" s="8" t="s">
        <v>24</v>
      </c>
      <c r="E3293" s="8" t="s">
        <v>63</v>
      </c>
      <c r="F3293" s="8">
        <v>91270.45</v>
      </c>
      <c r="G3293" s="8">
        <v>450676.33</v>
      </c>
      <c r="H3293" s="8">
        <v>267954.58</v>
      </c>
      <c r="I3293" s="8">
        <v>5.13</v>
      </c>
      <c r="J3293" s="8">
        <v>434</v>
      </c>
      <c r="K3293" s="8" t="str">
        <v>low</v>
      </c>
      <c r="L3293" s="8" t="s">
        <v>19</v>
      </c>
      <c r="M3293" s="8" t="s">
        <v>20</v>
      </c>
      <c r="N3293" s="8" t="s">
        <v>149</v>
      </c>
      <c r="O3293" s="8">
        <v>2023</v>
      </c>
      <c r="P3293" s="8">
        <v>8677.43</v>
      </c>
      <c r="Q3293" s="8">
        <v>7528.68</v>
      </c>
    </row>
    <row r="3294" spans="1:17" x14ac:dyDescent="0.35">
      <c r="A3294" s="8">
        <v>3293</v>
      </c>
      <c r="B3294" s="8" t="s">
        <v>41</v>
      </c>
      <c r="C3294" s="8" t="s">
        <v>16</v>
      </c>
      <c r="D3294" s="8" t="s">
        <v>17</v>
      </c>
      <c r="E3294" s="8" t="s">
        <v>63</v>
      </c>
      <c r="F3294" s="8">
        <v>97497.33</v>
      </c>
      <c r="G3294" s="8">
        <v>112742.88</v>
      </c>
      <c r="H3294" s="8">
        <v>208133.71</v>
      </c>
      <c r="I3294" s="8">
        <v>16.21</v>
      </c>
      <c r="J3294" s="8">
        <v>625</v>
      </c>
      <c r="K3294" s="8" t="str">
        <v>Medium</v>
      </c>
      <c r="L3294" s="8" t="s">
        <v>25</v>
      </c>
      <c r="M3294" s="8" t="s">
        <v>46</v>
      </c>
      <c r="N3294" s="8" t="s">
        <v>307</v>
      </c>
      <c r="O3294" s="8">
        <v>2023</v>
      </c>
      <c r="P3294" s="8">
        <v>14225.42</v>
      </c>
      <c r="Q3294" s="8">
        <v>11494.17</v>
      </c>
    </row>
    <row r="3295" spans="1:17" x14ac:dyDescent="0.35">
      <c r="A3295" s="8">
        <v>3294</v>
      </c>
      <c r="B3295" s="8" t="s">
        <v>85</v>
      </c>
      <c r="C3295" s="8" t="s">
        <v>16</v>
      </c>
      <c r="D3295" s="8" t="s">
        <v>24</v>
      </c>
      <c r="E3295" s="8" t="s">
        <v>29</v>
      </c>
      <c r="F3295" s="8">
        <v>44078.94</v>
      </c>
      <c r="G3295" s="8">
        <v>444271.19</v>
      </c>
      <c r="H3295" s="8">
        <v>16424.91</v>
      </c>
      <c r="I3295" s="8">
        <v>12.7</v>
      </c>
      <c r="J3295" s="8">
        <v>583</v>
      </c>
      <c r="K3295" s="8" t="str">
        <v>low</v>
      </c>
      <c r="L3295" s="8" t="s">
        <v>45</v>
      </c>
      <c r="M3295" s="8" t="s">
        <v>30</v>
      </c>
      <c r="N3295" s="8" t="s">
        <v>124</v>
      </c>
      <c r="O3295" s="8">
        <v>2023</v>
      </c>
      <c r="P3295" s="8">
        <v>6491.23</v>
      </c>
      <c r="Q3295" s="8">
        <v>4163.24</v>
      </c>
    </row>
    <row r="3296" spans="1:17" x14ac:dyDescent="0.35">
      <c r="A3296" s="8">
        <v>3295</v>
      </c>
      <c r="B3296" s="8" t="s">
        <v>50</v>
      </c>
      <c r="C3296" s="8" t="s">
        <v>37</v>
      </c>
      <c r="D3296" s="8" t="s">
        <v>34</v>
      </c>
      <c r="E3296" s="8" t="s">
        <v>29</v>
      </c>
      <c r="F3296" s="8">
        <v>91383.56</v>
      </c>
      <c r="G3296" s="8">
        <v>138834.57</v>
      </c>
      <c r="H3296" s="8">
        <v>361482.09</v>
      </c>
      <c r="I3296" s="8">
        <v>5.92</v>
      </c>
      <c r="J3296" s="8">
        <v>487</v>
      </c>
      <c r="K3296" s="8" t="str">
        <v>low</v>
      </c>
      <c r="L3296" s="8" t="s">
        <v>35</v>
      </c>
      <c r="M3296" s="8" t="s">
        <v>26</v>
      </c>
      <c r="N3296" s="8" t="s">
        <v>333</v>
      </c>
      <c r="O3296" s="8">
        <v>2023</v>
      </c>
      <c r="P3296" s="8">
        <v>4982.5200000000004</v>
      </c>
      <c r="Q3296" s="8">
        <v>3225.19</v>
      </c>
    </row>
    <row r="3297" spans="1:17" x14ac:dyDescent="0.35">
      <c r="A3297" s="8">
        <v>3296</v>
      </c>
      <c r="B3297" s="8" t="s">
        <v>15</v>
      </c>
      <c r="C3297" s="8" t="s">
        <v>23</v>
      </c>
      <c r="D3297" s="8" t="s">
        <v>24</v>
      </c>
      <c r="E3297" s="8" t="s">
        <v>63</v>
      </c>
      <c r="F3297" s="8">
        <v>96126.56</v>
      </c>
      <c r="G3297" s="8">
        <v>415403.52000000002</v>
      </c>
      <c r="H3297" s="8">
        <v>53547.46</v>
      </c>
      <c r="I3297" s="8">
        <v>12.46</v>
      </c>
      <c r="J3297" s="8">
        <v>771</v>
      </c>
      <c r="K3297" s="8" t="str">
        <v>High</v>
      </c>
      <c r="L3297" s="8" t="s">
        <v>19</v>
      </c>
      <c r="M3297" s="8" t="s">
        <v>46</v>
      </c>
      <c r="N3297" s="8" t="s">
        <v>368</v>
      </c>
      <c r="O3297" s="8">
        <v>2023</v>
      </c>
      <c r="P3297" s="8">
        <v>13939.15</v>
      </c>
      <c r="Q3297" s="8">
        <v>8892.2900000000009</v>
      </c>
    </row>
    <row r="3298" spans="1:17" x14ac:dyDescent="0.35">
      <c r="A3298" s="8">
        <v>3297</v>
      </c>
      <c r="B3298" s="8" t="s">
        <v>48</v>
      </c>
      <c r="C3298" s="8" t="s">
        <v>16</v>
      </c>
      <c r="D3298" s="8" t="s">
        <v>34</v>
      </c>
      <c r="E3298" s="8" t="s">
        <v>38</v>
      </c>
      <c r="F3298" s="8">
        <v>75029.73</v>
      </c>
      <c r="G3298" s="8">
        <v>247524.41</v>
      </c>
      <c r="H3298" s="8">
        <v>274648.03999999998</v>
      </c>
      <c r="I3298" s="8">
        <v>11.71</v>
      </c>
      <c r="J3298" s="8">
        <v>510</v>
      </c>
      <c r="K3298" s="8" t="str">
        <v>low</v>
      </c>
      <c r="L3298" s="8" t="s">
        <v>45</v>
      </c>
      <c r="M3298" s="8" t="s">
        <v>26</v>
      </c>
      <c r="N3298" s="8" t="s">
        <v>371</v>
      </c>
      <c r="O3298" s="8">
        <v>2023</v>
      </c>
      <c r="P3298" s="8">
        <v>10919.26</v>
      </c>
      <c r="Q3298" s="8">
        <v>8673.25</v>
      </c>
    </row>
    <row r="3299" spans="1:17" x14ac:dyDescent="0.35">
      <c r="A3299" s="8">
        <v>3298</v>
      </c>
      <c r="B3299" s="8" t="s">
        <v>32</v>
      </c>
      <c r="C3299" s="8" t="s">
        <v>16</v>
      </c>
      <c r="D3299" s="8" t="s">
        <v>24</v>
      </c>
      <c r="E3299" s="8" t="s">
        <v>29</v>
      </c>
      <c r="F3299" s="8">
        <v>14798.11</v>
      </c>
      <c r="G3299" s="8">
        <v>123974.79</v>
      </c>
      <c r="H3299" s="8">
        <v>205629.21</v>
      </c>
      <c r="I3299" s="8">
        <v>10.27</v>
      </c>
      <c r="J3299" s="8">
        <v>335</v>
      </c>
      <c r="K3299" s="8" t="str">
        <v>low</v>
      </c>
      <c r="L3299" s="8" t="s">
        <v>19</v>
      </c>
      <c r="M3299" s="8" t="s">
        <v>20</v>
      </c>
      <c r="N3299" s="8" t="s">
        <v>49</v>
      </c>
      <c r="O3299" s="8">
        <v>2023</v>
      </c>
      <c r="P3299" s="8">
        <v>1037.6199999999999</v>
      </c>
      <c r="Q3299" s="8">
        <v>641.72</v>
      </c>
    </row>
    <row r="3300" spans="1:17" x14ac:dyDescent="0.35">
      <c r="A3300" s="8">
        <v>3299</v>
      </c>
      <c r="B3300" s="8" t="s">
        <v>41</v>
      </c>
      <c r="C3300" s="8" t="s">
        <v>16</v>
      </c>
      <c r="D3300" s="8" t="s">
        <v>24</v>
      </c>
      <c r="E3300" s="8" t="s">
        <v>38</v>
      </c>
      <c r="F3300" s="8">
        <v>32208.74</v>
      </c>
      <c r="G3300" s="8">
        <v>66937.08</v>
      </c>
      <c r="H3300" s="8">
        <v>3873.08</v>
      </c>
      <c r="I3300" s="8">
        <v>10.36</v>
      </c>
      <c r="J3300" s="8">
        <v>696</v>
      </c>
      <c r="K3300" s="8" t="str">
        <v>Medium</v>
      </c>
      <c r="L3300" s="8" t="s">
        <v>19</v>
      </c>
      <c r="M3300" s="8" t="s">
        <v>20</v>
      </c>
      <c r="N3300" s="8" t="s">
        <v>277</v>
      </c>
      <c r="O3300" s="8">
        <v>2023</v>
      </c>
      <c r="P3300" s="8">
        <v>2285.37</v>
      </c>
      <c r="Q3300" s="8">
        <v>1736.17</v>
      </c>
    </row>
    <row r="3301" spans="1:17" x14ac:dyDescent="0.35">
      <c r="A3301" s="8">
        <v>3300</v>
      </c>
      <c r="B3301" s="8" t="s">
        <v>32</v>
      </c>
      <c r="C3301" s="8" t="s">
        <v>23</v>
      </c>
      <c r="D3301" s="8" t="s">
        <v>34</v>
      </c>
      <c r="E3301" s="8" t="s">
        <v>29</v>
      </c>
      <c r="F3301" s="8">
        <v>16081.89</v>
      </c>
      <c r="G3301" s="8">
        <v>465848.07</v>
      </c>
      <c r="H3301" s="8">
        <v>370536.91</v>
      </c>
      <c r="I3301" s="8">
        <v>9.89</v>
      </c>
      <c r="J3301" s="8">
        <v>613</v>
      </c>
      <c r="K3301" s="8" t="str">
        <v>Medium</v>
      </c>
      <c r="L3301" s="8" t="s">
        <v>25</v>
      </c>
      <c r="M3301" s="8" t="s">
        <v>46</v>
      </c>
      <c r="N3301" s="8" t="s">
        <v>329</v>
      </c>
      <c r="O3301" s="8">
        <v>2023</v>
      </c>
      <c r="P3301" s="8">
        <v>884.15</v>
      </c>
      <c r="Q3301" s="8">
        <v>529.6</v>
      </c>
    </row>
    <row r="3302" spans="1:17" x14ac:dyDescent="0.35">
      <c r="A3302" s="8">
        <v>3301</v>
      </c>
      <c r="B3302" s="8" t="s">
        <v>32</v>
      </c>
      <c r="C3302" s="8" t="s">
        <v>23</v>
      </c>
      <c r="D3302" s="8" t="s">
        <v>34</v>
      </c>
      <c r="E3302" s="8" t="s">
        <v>54</v>
      </c>
      <c r="F3302" s="8">
        <v>74171.350000000006</v>
      </c>
      <c r="G3302" s="8">
        <v>120671.66</v>
      </c>
      <c r="H3302" s="8">
        <v>112636.98</v>
      </c>
      <c r="I3302" s="8">
        <v>10.66</v>
      </c>
      <c r="J3302" s="8">
        <v>824</v>
      </c>
      <c r="K3302" s="8" t="str">
        <v>High</v>
      </c>
      <c r="L3302" s="8" t="s">
        <v>25</v>
      </c>
      <c r="M3302" s="8" t="s">
        <v>46</v>
      </c>
      <c r="N3302" s="8" t="s">
        <v>151</v>
      </c>
      <c r="O3302" s="8">
        <v>2023</v>
      </c>
      <c r="P3302" s="8">
        <v>6883.7</v>
      </c>
      <c r="Q3302" s="8">
        <v>4532.3500000000004</v>
      </c>
    </row>
    <row r="3303" spans="1:17" x14ac:dyDescent="0.35">
      <c r="A3303" s="8">
        <v>3302</v>
      </c>
      <c r="B3303" s="8" t="s">
        <v>85</v>
      </c>
      <c r="C3303" s="8" t="s">
        <v>37</v>
      </c>
      <c r="D3303" s="8" t="s">
        <v>28</v>
      </c>
      <c r="E3303" s="8" t="s">
        <v>38</v>
      </c>
      <c r="F3303" s="8">
        <v>41208.39</v>
      </c>
      <c r="G3303" s="8">
        <v>222920.11</v>
      </c>
      <c r="H3303" s="8">
        <v>132402.49</v>
      </c>
      <c r="I3303" s="8">
        <v>6.77</v>
      </c>
      <c r="J3303" s="8">
        <v>565</v>
      </c>
      <c r="K3303" s="8" t="str">
        <v>low</v>
      </c>
      <c r="L3303" s="8" t="s">
        <v>45</v>
      </c>
      <c r="M3303" s="8" t="s">
        <v>20</v>
      </c>
      <c r="N3303" s="8" t="s">
        <v>103</v>
      </c>
      <c r="O3303" s="8">
        <v>2023</v>
      </c>
      <c r="P3303" s="8">
        <v>5404.21</v>
      </c>
      <c r="Q3303" s="8">
        <v>4757.7299999999996</v>
      </c>
    </row>
    <row r="3304" spans="1:17" x14ac:dyDescent="0.35">
      <c r="A3304" s="8">
        <v>3303</v>
      </c>
      <c r="B3304" s="8" t="s">
        <v>32</v>
      </c>
      <c r="C3304" s="8" t="s">
        <v>58</v>
      </c>
      <c r="D3304" s="8" t="s">
        <v>56</v>
      </c>
      <c r="E3304" s="8" t="s">
        <v>63</v>
      </c>
      <c r="F3304" s="8">
        <v>25177.18</v>
      </c>
      <c r="G3304" s="8">
        <v>405321.44</v>
      </c>
      <c r="H3304" s="8">
        <v>317642.49</v>
      </c>
      <c r="I3304" s="8">
        <v>13.21</v>
      </c>
      <c r="J3304" s="8">
        <v>551</v>
      </c>
      <c r="K3304" s="8" t="str">
        <v>low</v>
      </c>
      <c r="L3304" s="8" t="s">
        <v>19</v>
      </c>
      <c r="M3304" s="8" t="s">
        <v>30</v>
      </c>
      <c r="N3304" s="8" t="s">
        <v>353</v>
      </c>
      <c r="O3304" s="8">
        <v>2023</v>
      </c>
      <c r="P3304" s="8">
        <v>3441.94</v>
      </c>
      <c r="Q3304" s="8">
        <v>2690.9</v>
      </c>
    </row>
    <row r="3305" spans="1:17" x14ac:dyDescent="0.35">
      <c r="A3305" s="8">
        <v>3304</v>
      </c>
      <c r="B3305" s="8" t="s">
        <v>22</v>
      </c>
      <c r="C3305" s="8" t="s">
        <v>58</v>
      </c>
      <c r="D3305" s="8" t="s">
        <v>56</v>
      </c>
      <c r="E3305" s="8" t="s">
        <v>38</v>
      </c>
      <c r="F3305" s="8">
        <v>73049.5</v>
      </c>
      <c r="G3305" s="8">
        <v>439046.51</v>
      </c>
      <c r="H3305" s="8">
        <v>253715.27</v>
      </c>
      <c r="I3305" s="8">
        <v>16.3</v>
      </c>
      <c r="J3305" s="8">
        <v>334</v>
      </c>
      <c r="K3305" s="8" t="str">
        <v>low</v>
      </c>
      <c r="L3305" s="8" t="s">
        <v>35</v>
      </c>
      <c r="M3305" s="8" t="s">
        <v>20</v>
      </c>
      <c r="N3305" s="8" t="s">
        <v>408</v>
      </c>
      <c r="O3305" s="8">
        <v>2023</v>
      </c>
      <c r="P3305" s="8">
        <v>5122.55</v>
      </c>
      <c r="Q3305" s="8">
        <v>4404.24</v>
      </c>
    </row>
    <row r="3306" spans="1:17" x14ac:dyDescent="0.35">
      <c r="A3306" s="8">
        <v>3305</v>
      </c>
      <c r="B3306" s="8" t="s">
        <v>52</v>
      </c>
      <c r="C3306" s="8" t="s">
        <v>23</v>
      </c>
      <c r="D3306" s="8" t="s">
        <v>24</v>
      </c>
      <c r="E3306" s="8" t="s">
        <v>29</v>
      </c>
      <c r="F3306" s="8">
        <v>39692.61</v>
      </c>
      <c r="G3306" s="8">
        <v>263219.40999999997</v>
      </c>
      <c r="H3306" s="8">
        <v>119696.49</v>
      </c>
      <c r="I3306" s="8">
        <v>16.66</v>
      </c>
      <c r="J3306" s="8">
        <v>765</v>
      </c>
      <c r="K3306" s="8" t="str">
        <v>High</v>
      </c>
      <c r="L3306" s="8" t="s">
        <v>19</v>
      </c>
      <c r="M3306" s="8" t="s">
        <v>30</v>
      </c>
      <c r="N3306" s="8" t="s">
        <v>126</v>
      </c>
      <c r="O3306" s="8">
        <v>2023</v>
      </c>
      <c r="P3306" s="8">
        <v>3320.38</v>
      </c>
      <c r="Q3306" s="8">
        <v>2340.65</v>
      </c>
    </row>
    <row r="3307" spans="1:17" x14ac:dyDescent="0.35">
      <c r="A3307" s="8">
        <v>3306</v>
      </c>
      <c r="B3307" s="8" t="s">
        <v>48</v>
      </c>
      <c r="C3307" s="8" t="s">
        <v>23</v>
      </c>
      <c r="D3307" s="8" t="s">
        <v>17</v>
      </c>
      <c r="E3307" s="8" t="s">
        <v>18</v>
      </c>
      <c r="F3307" s="8">
        <v>63828.63</v>
      </c>
      <c r="G3307" s="8">
        <v>410908.98</v>
      </c>
      <c r="H3307" s="8">
        <v>479488.03</v>
      </c>
      <c r="I3307" s="8">
        <v>10.63</v>
      </c>
      <c r="J3307" s="8">
        <v>419</v>
      </c>
      <c r="K3307" s="8" t="str">
        <v>low</v>
      </c>
      <c r="L3307" s="8" t="s">
        <v>45</v>
      </c>
      <c r="M3307" s="8" t="s">
        <v>20</v>
      </c>
      <c r="N3307" s="8" t="s">
        <v>347</v>
      </c>
      <c r="O3307" s="8">
        <v>2023</v>
      </c>
      <c r="P3307" s="8">
        <v>9505.26</v>
      </c>
      <c r="Q3307" s="8">
        <v>7974.68</v>
      </c>
    </row>
    <row r="3308" spans="1:17" x14ac:dyDescent="0.35">
      <c r="A3308" s="8">
        <v>3307</v>
      </c>
      <c r="B3308" s="8" t="s">
        <v>32</v>
      </c>
      <c r="C3308" s="8" t="s">
        <v>16</v>
      </c>
      <c r="D3308" s="8" t="s">
        <v>56</v>
      </c>
      <c r="E3308" s="8" t="s">
        <v>18</v>
      </c>
      <c r="F3308" s="8">
        <v>90160.94</v>
      </c>
      <c r="G3308" s="8">
        <v>327182.73</v>
      </c>
      <c r="H3308" s="8">
        <v>328607.46999999997</v>
      </c>
      <c r="I3308" s="8">
        <v>14.45</v>
      </c>
      <c r="J3308" s="8">
        <v>493</v>
      </c>
      <c r="K3308" s="8" t="str">
        <v>low</v>
      </c>
      <c r="L3308" s="8" t="s">
        <v>39</v>
      </c>
      <c r="M3308" s="8" t="s">
        <v>30</v>
      </c>
      <c r="N3308" s="8" t="s">
        <v>133</v>
      </c>
      <c r="O3308" s="8">
        <v>2023</v>
      </c>
      <c r="P3308" s="8">
        <v>6250.68</v>
      </c>
      <c r="Q3308" s="8">
        <v>4585.5600000000004</v>
      </c>
    </row>
    <row r="3309" spans="1:17" x14ac:dyDescent="0.35">
      <c r="A3309" s="8">
        <v>3308</v>
      </c>
      <c r="B3309" s="8" t="s">
        <v>15</v>
      </c>
      <c r="C3309" s="8" t="s">
        <v>23</v>
      </c>
      <c r="D3309" s="8" t="s">
        <v>24</v>
      </c>
      <c r="E3309" s="8" t="s">
        <v>54</v>
      </c>
      <c r="F3309" s="8">
        <v>22552.05</v>
      </c>
      <c r="G3309" s="8">
        <v>120535.62</v>
      </c>
      <c r="H3309" s="8">
        <v>359412.04</v>
      </c>
      <c r="I3309" s="8">
        <v>15.55</v>
      </c>
      <c r="J3309" s="8">
        <v>370</v>
      </c>
      <c r="K3309" s="8" t="str">
        <v>low</v>
      </c>
      <c r="L3309" s="8" t="s">
        <v>45</v>
      </c>
      <c r="M3309" s="8" t="s">
        <v>30</v>
      </c>
      <c r="N3309" s="8" t="s">
        <v>128</v>
      </c>
      <c r="O3309" s="8">
        <v>2023</v>
      </c>
      <c r="P3309" s="8">
        <v>2878.41</v>
      </c>
      <c r="Q3309" s="8">
        <v>1848.69</v>
      </c>
    </row>
    <row r="3310" spans="1:17" x14ac:dyDescent="0.35">
      <c r="A3310" s="8">
        <v>3309</v>
      </c>
      <c r="B3310" s="8" t="s">
        <v>52</v>
      </c>
      <c r="C3310" s="8" t="s">
        <v>16</v>
      </c>
      <c r="D3310" s="8" t="s">
        <v>34</v>
      </c>
      <c r="E3310" s="8" t="s">
        <v>29</v>
      </c>
      <c r="F3310" s="8">
        <v>66332.3</v>
      </c>
      <c r="G3310" s="8">
        <v>311228.2</v>
      </c>
      <c r="H3310" s="8">
        <v>414274.49</v>
      </c>
      <c r="I3310" s="8">
        <v>17.71</v>
      </c>
      <c r="J3310" s="8">
        <v>842</v>
      </c>
      <c r="K3310" s="8" t="str">
        <v>High</v>
      </c>
      <c r="L3310" s="8" t="s">
        <v>45</v>
      </c>
      <c r="M3310" s="8" t="s">
        <v>46</v>
      </c>
      <c r="N3310" s="8" t="s">
        <v>87</v>
      </c>
      <c r="O3310" s="8">
        <v>2023</v>
      </c>
      <c r="P3310" s="8">
        <v>9899.07</v>
      </c>
      <c r="Q3310" s="8">
        <v>7062.62</v>
      </c>
    </row>
    <row r="3311" spans="1:17" x14ac:dyDescent="0.35">
      <c r="A3311" s="8">
        <v>3310</v>
      </c>
      <c r="B3311" s="8" t="s">
        <v>85</v>
      </c>
      <c r="C3311" s="8" t="s">
        <v>33</v>
      </c>
      <c r="D3311" s="8" t="s">
        <v>17</v>
      </c>
      <c r="E3311" s="8" t="s">
        <v>29</v>
      </c>
      <c r="F3311" s="8">
        <v>97214.16</v>
      </c>
      <c r="G3311" s="8">
        <v>470944.35</v>
      </c>
      <c r="H3311" s="8">
        <v>234368.69</v>
      </c>
      <c r="I3311" s="8">
        <v>15.52</v>
      </c>
      <c r="J3311" s="8">
        <v>840</v>
      </c>
      <c r="K3311" s="8" t="str">
        <v>High</v>
      </c>
      <c r="L3311" s="8" t="s">
        <v>25</v>
      </c>
      <c r="M3311" s="8" t="s">
        <v>30</v>
      </c>
      <c r="N3311" s="8" t="s">
        <v>168</v>
      </c>
      <c r="O3311" s="8">
        <v>2023</v>
      </c>
      <c r="P3311" s="8">
        <v>9247.82</v>
      </c>
      <c r="Q3311" s="8">
        <v>7956.72</v>
      </c>
    </row>
    <row r="3312" spans="1:17" x14ac:dyDescent="0.35">
      <c r="A3312" s="8">
        <v>3311</v>
      </c>
      <c r="B3312" s="8" t="s">
        <v>85</v>
      </c>
      <c r="C3312" s="8" t="s">
        <v>58</v>
      </c>
      <c r="D3312" s="8" t="s">
        <v>28</v>
      </c>
      <c r="E3312" s="8" t="s">
        <v>18</v>
      </c>
      <c r="F3312" s="8">
        <v>83294.25</v>
      </c>
      <c r="G3312" s="8">
        <v>346967.7</v>
      </c>
      <c r="H3312" s="8">
        <v>229659.06</v>
      </c>
      <c r="I3312" s="8">
        <v>10.119999999999999</v>
      </c>
      <c r="J3312" s="8">
        <v>825</v>
      </c>
      <c r="K3312" s="8" t="str">
        <v>High</v>
      </c>
      <c r="L3312" s="8" t="s">
        <v>35</v>
      </c>
      <c r="M3312" s="8" t="s">
        <v>26</v>
      </c>
      <c r="N3312" s="8" t="s">
        <v>125</v>
      </c>
      <c r="O3312" s="8">
        <v>2023</v>
      </c>
      <c r="P3312" s="8">
        <v>10107.02</v>
      </c>
      <c r="Q3312" s="8">
        <v>5850.1</v>
      </c>
    </row>
    <row r="3313" spans="1:17" x14ac:dyDescent="0.35">
      <c r="A3313" s="8">
        <v>3312</v>
      </c>
      <c r="B3313" s="8" t="s">
        <v>50</v>
      </c>
      <c r="C3313" s="8" t="s">
        <v>16</v>
      </c>
      <c r="D3313" s="8" t="s">
        <v>34</v>
      </c>
      <c r="E3313" s="8" t="s">
        <v>29</v>
      </c>
      <c r="F3313" s="8">
        <v>79424.14</v>
      </c>
      <c r="G3313" s="8">
        <v>93835.51</v>
      </c>
      <c r="H3313" s="8">
        <v>18200.21</v>
      </c>
      <c r="I3313" s="8">
        <v>8.98</v>
      </c>
      <c r="J3313" s="8">
        <v>648</v>
      </c>
      <c r="K3313" s="8" t="str">
        <v>Medium</v>
      </c>
      <c r="L3313" s="8" t="s">
        <v>39</v>
      </c>
      <c r="M3313" s="8" t="s">
        <v>30</v>
      </c>
      <c r="N3313" s="8" t="s">
        <v>171</v>
      </c>
      <c r="O3313" s="8">
        <v>2023</v>
      </c>
      <c r="P3313" s="8">
        <v>11828.18</v>
      </c>
      <c r="Q3313" s="8">
        <v>8343.57</v>
      </c>
    </row>
    <row r="3314" spans="1:17" x14ac:dyDescent="0.35">
      <c r="A3314" s="8">
        <v>3313</v>
      </c>
      <c r="B3314" s="8" t="s">
        <v>50</v>
      </c>
      <c r="C3314" s="8" t="s">
        <v>23</v>
      </c>
      <c r="D3314" s="8" t="s">
        <v>34</v>
      </c>
      <c r="E3314" s="8" t="s">
        <v>18</v>
      </c>
      <c r="F3314" s="8">
        <v>35298.239999999998</v>
      </c>
      <c r="G3314" s="8">
        <v>229105.04</v>
      </c>
      <c r="H3314" s="8">
        <v>305624.58</v>
      </c>
      <c r="I3314" s="8">
        <v>17.66</v>
      </c>
      <c r="J3314" s="8">
        <v>578</v>
      </c>
      <c r="K3314" s="8" t="str">
        <v>low</v>
      </c>
      <c r="L3314" s="8" t="s">
        <v>39</v>
      </c>
      <c r="M3314" s="8" t="s">
        <v>46</v>
      </c>
      <c r="N3314" s="8" t="s">
        <v>299</v>
      </c>
      <c r="O3314" s="8">
        <v>2023</v>
      </c>
      <c r="P3314" s="8">
        <v>2839.75</v>
      </c>
      <c r="Q3314" s="8">
        <v>1814.87</v>
      </c>
    </row>
    <row r="3315" spans="1:17" x14ac:dyDescent="0.35">
      <c r="A3315" s="8">
        <v>3314</v>
      </c>
      <c r="B3315" s="8" t="s">
        <v>32</v>
      </c>
      <c r="C3315" s="8" t="s">
        <v>37</v>
      </c>
      <c r="D3315" s="8" t="s">
        <v>24</v>
      </c>
      <c r="E3315" s="8" t="s">
        <v>54</v>
      </c>
      <c r="F3315" s="8">
        <v>3807.94</v>
      </c>
      <c r="G3315" s="8">
        <v>315899.63</v>
      </c>
      <c r="H3315" s="8">
        <v>481358.12</v>
      </c>
      <c r="I3315" s="8">
        <v>7.83</v>
      </c>
      <c r="J3315" s="8">
        <v>468</v>
      </c>
      <c r="K3315" s="8" t="str">
        <v>low</v>
      </c>
      <c r="L3315" s="8" t="s">
        <v>35</v>
      </c>
      <c r="M3315" s="8" t="s">
        <v>20</v>
      </c>
      <c r="N3315" s="8" t="s">
        <v>119</v>
      </c>
      <c r="O3315" s="8">
        <v>2023</v>
      </c>
      <c r="P3315" s="8">
        <v>473.34</v>
      </c>
      <c r="Q3315" s="8">
        <v>320.08999999999997</v>
      </c>
    </row>
    <row r="3316" spans="1:17" x14ac:dyDescent="0.35">
      <c r="A3316" s="8">
        <v>3315</v>
      </c>
      <c r="B3316" s="8" t="s">
        <v>50</v>
      </c>
      <c r="C3316" s="8" t="s">
        <v>23</v>
      </c>
      <c r="D3316" s="8" t="s">
        <v>24</v>
      </c>
      <c r="E3316" s="8" t="s">
        <v>38</v>
      </c>
      <c r="F3316" s="8">
        <v>64335.89</v>
      </c>
      <c r="G3316" s="8">
        <v>171564.79</v>
      </c>
      <c r="H3316" s="8">
        <v>290441.90000000002</v>
      </c>
      <c r="I3316" s="8">
        <v>16.55</v>
      </c>
      <c r="J3316" s="8">
        <v>461</v>
      </c>
      <c r="K3316" s="8" t="str">
        <v>low</v>
      </c>
      <c r="L3316" s="8" t="s">
        <v>25</v>
      </c>
      <c r="M3316" s="8" t="s">
        <v>46</v>
      </c>
      <c r="N3316" s="8" t="s">
        <v>210</v>
      </c>
      <c r="O3316" s="8">
        <v>2023</v>
      </c>
      <c r="P3316" s="8">
        <v>8240.44</v>
      </c>
      <c r="Q3316" s="8">
        <v>5363.78</v>
      </c>
    </row>
    <row r="3317" spans="1:17" x14ac:dyDescent="0.35">
      <c r="A3317" s="8">
        <v>3316</v>
      </c>
      <c r="B3317" s="8" t="s">
        <v>50</v>
      </c>
      <c r="C3317" s="8" t="s">
        <v>23</v>
      </c>
      <c r="D3317" s="8" t="s">
        <v>28</v>
      </c>
      <c r="E3317" s="8" t="s">
        <v>54</v>
      </c>
      <c r="F3317" s="8">
        <v>16769.62</v>
      </c>
      <c r="G3317" s="8">
        <v>485779.09</v>
      </c>
      <c r="H3317" s="8">
        <v>145258.62</v>
      </c>
      <c r="I3317" s="8">
        <v>8.64</v>
      </c>
      <c r="J3317" s="8">
        <v>393</v>
      </c>
      <c r="K3317" s="8" t="str">
        <v>low</v>
      </c>
      <c r="L3317" s="8" t="s">
        <v>45</v>
      </c>
      <c r="M3317" s="8" t="s">
        <v>46</v>
      </c>
      <c r="N3317" s="8" t="s">
        <v>212</v>
      </c>
      <c r="O3317" s="8">
        <v>2023</v>
      </c>
      <c r="P3317" s="8">
        <v>1845.21</v>
      </c>
      <c r="Q3317" s="8">
        <v>942.98</v>
      </c>
    </row>
    <row r="3318" spans="1:17" x14ac:dyDescent="0.35">
      <c r="A3318" s="8">
        <v>3317</v>
      </c>
      <c r="B3318" s="8" t="s">
        <v>52</v>
      </c>
      <c r="C3318" s="8" t="s">
        <v>58</v>
      </c>
      <c r="D3318" s="8" t="s">
        <v>56</v>
      </c>
      <c r="E3318" s="8" t="s">
        <v>54</v>
      </c>
      <c r="F3318" s="8">
        <v>68119.649999999994</v>
      </c>
      <c r="G3318" s="8">
        <v>147251.93</v>
      </c>
      <c r="H3318" s="8">
        <v>83865.2</v>
      </c>
      <c r="I3318" s="8">
        <v>15.77</v>
      </c>
      <c r="J3318" s="8">
        <v>845</v>
      </c>
      <c r="K3318" s="8" t="str">
        <v>High</v>
      </c>
      <c r="L3318" s="8" t="s">
        <v>45</v>
      </c>
      <c r="M3318" s="8" t="s">
        <v>46</v>
      </c>
      <c r="N3318" s="8" t="s">
        <v>91</v>
      </c>
      <c r="O3318" s="8">
        <v>2023</v>
      </c>
      <c r="P3318" s="8">
        <v>6682.83</v>
      </c>
      <c r="Q3318" s="8">
        <v>4327.1899999999996</v>
      </c>
    </row>
    <row r="3319" spans="1:17" x14ac:dyDescent="0.35">
      <c r="A3319" s="8">
        <v>3318</v>
      </c>
      <c r="B3319" s="8" t="s">
        <v>79</v>
      </c>
      <c r="C3319" s="8" t="s">
        <v>33</v>
      </c>
      <c r="D3319" s="8" t="s">
        <v>24</v>
      </c>
      <c r="E3319" s="8" t="s">
        <v>18</v>
      </c>
      <c r="F3319" s="8">
        <v>84819.37</v>
      </c>
      <c r="G3319" s="8">
        <v>44149.59</v>
      </c>
      <c r="H3319" s="8">
        <v>167328</v>
      </c>
      <c r="I3319" s="8">
        <v>5.75</v>
      </c>
      <c r="J3319" s="8">
        <v>543</v>
      </c>
      <c r="K3319" s="8" t="str">
        <v>low</v>
      </c>
      <c r="L3319" s="8" t="s">
        <v>35</v>
      </c>
      <c r="M3319" s="8" t="s">
        <v>26</v>
      </c>
      <c r="N3319" s="8" t="s">
        <v>62</v>
      </c>
      <c r="O3319" s="8">
        <v>2023</v>
      </c>
      <c r="P3319" s="8">
        <v>7787.31</v>
      </c>
      <c r="Q3319" s="8">
        <v>3952.35</v>
      </c>
    </row>
    <row r="3320" spans="1:17" x14ac:dyDescent="0.35">
      <c r="A3320" s="8">
        <v>3319</v>
      </c>
      <c r="B3320" s="8" t="s">
        <v>85</v>
      </c>
      <c r="C3320" s="8" t="s">
        <v>37</v>
      </c>
      <c r="D3320" s="8" t="s">
        <v>24</v>
      </c>
      <c r="E3320" s="8" t="s">
        <v>18</v>
      </c>
      <c r="F3320" s="8">
        <v>54383.38</v>
      </c>
      <c r="G3320" s="8">
        <v>495503.54</v>
      </c>
      <c r="H3320" s="8">
        <v>496830.26</v>
      </c>
      <c r="I3320" s="8">
        <v>16.91</v>
      </c>
      <c r="J3320" s="8">
        <v>403</v>
      </c>
      <c r="K3320" s="8" t="str">
        <v>low</v>
      </c>
      <c r="L3320" s="8" t="s">
        <v>35</v>
      </c>
      <c r="M3320" s="8" t="s">
        <v>30</v>
      </c>
      <c r="N3320" s="8" t="s">
        <v>181</v>
      </c>
      <c r="O3320" s="8">
        <v>2023</v>
      </c>
      <c r="P3320" s="8">
        <v>4255.34</v>
      </c>
      <c r="Q3320" s="8">
        <v>3594.19</v>
      </c>
    </row>
    <row r="3321" spans="1:17" x14ac:dyDescent="0.35">
      <c r="A3321" s="8">
        <v>3320</v>
      </c>
      <c r="B3321" s="8" t="s">
        <v>41</v>
      </c>
      <c r="C3321" s="8" t="s">
        <v>37</v>
      </c>
      <c r="D3321" s="8" t="s">
        <v>56</v>
      </c>
      <c r="E3321" s="8" t="s">
        <v>54</v>
      </c>
      <c r="F3321" s="8">
        <v>55374.63</v>
      </c>
      <c r="G3321" s="8">
        <v>291463.05</v>
      </c>
      <c r="H3321" s="8">
        <v>388041</v>
      </c>
      <c r="I3321" s="8">
        <v>6.43</v>
      </c>
      <c r="J3321" s="8">
        <v>321</v>
      </c>
      <c r="K3321" s="8" t="str">
        <v>low</v>
      </c>
      <c r="L3321" s="8" t="s">
        <v>39</v>
      </c>
      <c r="M3321" s="8" t="s">
        <v>26</v>
      </c>
      <c r="N3321" s="8" t="s">
        <v>51</v>
      </c>
      <c r="O3321" s="8">
        <v>2023</v>
      </c>
      <c r="P3321" s="8">
        <v>4654.2</v>
      </c>
      <c r="Q3321" s="8">
        <v>4000.26</v>
      </c>
    </row>
    <row r="3322" spans="1:17" x14ac:dyDescent="0.35">
      <c r="A3322" s="8">
        <v>3321</v>
      </c>
      <c r="B3322" s="8" t="s">
        <v>79</v>
      </c>
      <c r="C3322" s="8" t="s">
        <v>33</v>
      </c>
      <c r="D3322" s="8" t="s">
        <v>24</v>
      </c>
      <c r="E3322" s="8" t="s">
        <v>63</v>
      </c>
      <c r="F3322" s="8">
        <v>16427.28</v>
      </c>
      <c r="G3322" s="8">
        <v>367216.99</v>
      </c>
      <c r="H3322" s="8">
        <v>406968.28</v>
      </c>
      <c r="I3322" s="8">
        <v>11.16</v>
      </c>
      <c r="J3322" s="8">
        <v>856</v>
      </c>
      <c r="K3322" s="8" t="str">
        <v>High</v>
      </c>
      <c r="L3322" s="8" t="s">
        <v>39</v>
      </c>
      <c r="M3322" s="8" t="s">
        <v>20</v>
      </c>
      <c r="N3322" s="8" t="s">
        <v>331</v>
      </c>
      <c r="O3322" s="8">
        <v>2023</v>
      </c>
      <c r="P3322" s="8">
        <v>1230.5999999999999</v>
      </c>
      <c r="Q3322" s="8">
        <v>1059.17</v>
      </c>
    </row>
    <row r="3323" spans="1:17" x14ac:dyDescent="0.35">
      <c r="A3323" s="8">
        <v>3322</v>
      </c>
      <c r="B3323" s="8" t="s">
        <v>85</v>
      </c>
      <c r="C3323" s="8" t="s">
        <v>37</v>
      </c>
      <c r="D3323" s="8" t="s">
        <v>24</v>
      </c>
      <c r="E3323" s="8" t="s">
        <v>54</v>
      </c>
      <c r="F3323" s="8">
        <v>39334.58</v>
      </c>
      <c r="G3323" s="8">
        <v>172952.64</v>
      </c>
      <c r="H3323" s="8">
        <v>371382.4</v>
      </c>
      <c r="I3323" s="8">
        <v>10.130000000000001</v>
      </c>
      <c r="J3323" s="8">
        <v>439</v>
      </c>
      <c r="K3323" s="8" t="str">
        <v>low</v>
      </c>
      <c r="L3323" s="8" t="s">
        <v>35</v>
      </c>
      <c r="M3323" s="8" t="s">
        <v>30</v>
      </c>
      <c r="N3323" s="8" t="s">
        <v>282</v>
      </c>
      <c r="O3323" s="8">
        <v>2023</v>
      </c>
      <c r="P3323" s="8">
        <v>5805.22</v>
      </c>
      <c r="Q3323" s="8">
        <v>3531.34</v>
      </c>
    </row>
    <row r="3324" spans="1:17" x14ac:dyDescent="0.35">
      <c r="A3324" s="8">
        <v>3323</v>
      </c>
      <c r="B3324" s="8" t="s">
        <v>41</v>
      </c>
      <c r="C3324" s="8" t="s">
        <v>33</v>
      </c>
      <c r="D3324" s="8" t="s">
        <v>17</v>
      </c>
      <c r="E3324" s="8" t="s">
        <v>38</v>
      </c>
      <c r="F3324" s="8">
        <v>80247.839999999997</v>
      </c>
      <c r="G3324" s="8">
        <v>337832.8</v>
      </c>
      <c r="H3324" s="8">
        <v>276517.73</v>
      </c>
      <c r="I3324" s="8">
        <v>14.1</v>
      </c>
      <c r="J3324" s="8">
        <v>687</v>
      </c>
      <c r="K3324" s="8" t="str">
        <v>Medium</v>
      </c>
      <c r="L3324" s="8" t="s">
        <v>39</v>
      </c>
      <c r="M3324" s="8" t="s">
        <v>20</v>
      </c>
      <c r="N3324" s="8" t="s">
        <v>72</v>
      </c>
      <c r="O3324" s="8">
        <v>2023</v>
      </c>
      <c r="P3324" s="8">
        <v>4435.8999999999996</v>
      </c>
      <c r="Q3324" s="8">
        <v>2801.25</v>
      </c>
    </row>
    <row r="3325" spans="1:17" x14ac:dyDescent="0.35">
      <c r="A3325" s="8">
        <v>3324</v>
      </c>
      <c r="B3325" s="8" t="s">
        <v>79</v>
      </c>
      <c r="C3325" s="8" t="s">
        <v>23</v>
      </c>
      <c r="D3325" s="8" t="s">
        <v>28</v>
      </c>
      <c r="E3325" s="8" t="s">
        <v>18</v>
      </c>
      <c r="F3325" s="8">
        <v>16034.03</v>
      </c>
      <c r="G3325" s="8">
        <v>230610.62</v>
      </c>
      <c r="H3325" s="8">
        <v>425121.35</v>
      </c>
      <c r="I3325" s="8">
        <v>14.99</v>
      </c>
      <c r="J3325" s="8">
        <v>441</v>
      </c>
      <c r="K3325" s="8" t="str">
        <v>low</v>
      </c>
      <c r="L3325" s="8" t="s">
        <v>19</v>
      </c>
      <c r="M3325" s="8" t="s">
        <v>75</v>
      </c>
      <c r="N3325" s="8" t="s">
        <v>258</v>
      </c>
      <c r="O3325" s="8">
        <v>2023</v>
      </c>
      <c r="P3325" s="8">
        <v>1167.45</v>
      </c>
      <c r="Q3325" s="8">
        <v>658.71</v>
      </c>
    </row>
    <row r="3326" spans="1:17" x14ac:dyDescent="0.35">
      <c r="A3326" s="8">
        <v>3325</v>
      </c>
      <c r="B3326" s="8" t="s">
        <v>15</v>
      </c>
      <c r="C3326" s="8" t="s">
        <v>33</v>
      </c>
      <c r="D3326" s="8" t="s">
        <v>28</v>
      </c>
      <c r="E3326" s="8" t="s">
        <v>38</v>
      </c>
      <c r="F3326" s="8">
        <v>52779.83</v>
      </c>
      <c r="G3326" s="8">
        <v>297140.05</v>
      </c>
      <c r="H3326" s="8">
        <v>386399.65</v>
      </c>
      <c r="I3326" s="8">
        <v>7.81</v>
      </c>
      <c r="J3326" s="8">
        <v>393</v>
      </c>
      <c r="K3326" s="8" t="str">
        <v>low</v>
      </c>
      <c r="L3326" s="8" t="s">
        <v>45</v>
      </c>
      <c r="M3326" s="8" t="s">
        <v>26</v>
      </c>
      <c r="N3326" s="8" t="s">
        <v>203</v>
      </c>
      <c r="O3326" s="8">
        <v>2023</v>
      </c>
      <c r="P3326" s="8">
        <v>4631.4399999999996</v>
      </c>
      <c r="Q3326" s="8">
        <v>2894.22</v>
      </c>
    </row>
    <row r="3327" spans="1:17" x14ac:dyDescent="0.35">
      <c r="A3327" s="8">
        <v>3326</v>
      </c>
      <c r="B3327" s="8" t="s">
        <v>41</v>
      </c>
      <c r="C3327" s="8" t="s">
        <v>58</v>
      </c>
      <c r="D3327" s="8" t="s">
        <v>24</v>
      </c>
      <c r="E3327" s="8" t="s">
        <v>29</v>
      </c>
      <c r="F3327" s="8">
        <v>54293.77</v>
      </c>
      <c r="G3327" s="8">
        <v>376029.04</v>
      </c>
      <c r="H3327" s="8">
        <v>379764.38</v>
      </c>
      <c r="I3327" s="8">
        <v>11.49</v>
      </c>
      <c r="J3327" s="8">
        <v>847</v>
      </c>
      <c r="K3327" s="8" t="str">
        <v>High</v>
      </c>
      <c r="L3327" s="8" t="s">
        <v>45</v>
      </c>
      <c r="M3327" s="8" t="s">
        <v>20</v>
      </c>
      <c r="N3327" s="8" t="s">
        <v>340</v>
      </c>
      <c r="O3327" s="8">
        <v>2023</v>
      </c>
      <c r="P3327" s="8">
        <v>4799.83</v>
      </c>
      <c r="Q3327" s="8">
        <v>2604.44</v>
      </c>
    </row>
    <row r="3328" spans="1:17" x14ac:dyDescent="0.35">
      <c r="A3328" s="8">
        <v>3327</v>
      </c>
      <c r="B3328" s="8" t="s">
        <v>52</v>
      </c>
      <c r="C3328" s="8" t="s">
        <v>33</v>
      </c>
      <c r="D3328" s="8" t="s">
        <v>28</v>
      </c>
      <c r="E3328" s="8" t="s">
        <v>63</v>
      </c>
      <c r="F3328" s="8">
        <v>74292.509999999995</v>
      </c>
      <c r="G3328" s="8">
        <v>138316.59</v>
      </c>
      <c r="H3328" s="8">
        <v>137324.54</v>
      </c>
      <c r="I3328" s="8">
        <v>14.8</v>
      </c>
      <c r="J3328" s="8">
        <v>522</v>
      </c>
      <c r="K3328" s="8" t="str">
        <v>low</v>
      </c>
      <c r="L3328" s="8" t="s">
        <v>45</v>
      </c>
      <c r="M3328" s="8" t="s">
        <v>26</v>
      </c>
      <c r="N3328" s="8" t="s">
        <v>326</v>
      </c>
      <c r="O3328" s="8">
        <v>2023</v>
      </c>
      <c r="P3328" s="8">
        <v>10491.6</v>
      </c>
      <c r="Q3328" s="8">
        <v>7697.97</v>
      </c>
    </row>
    <row r="3329" spans="1:17" x14ac:dyDescent="0.35">
      <c r="A3329" s="8">
        <v>3328</v>
      </c>
      <c r="B3329" s="8" t="s">
        <v>79</v>
      </c>
      <c r="C3329" s="8" t="s">
        <v>16</v>
      </c>
      <c r="D3329" s="8" t="s">
        <v>24</v>
      </c>
      <c r="E3329" s="8" t="s">
        <v>63</v>
      </c>
      <c r="F3329" s="8">
        <v>78217.05</v>
      </c>
      <c r="G3329" s="8">
        <v>15345.09</v>
      </c>
      <c r="H3329" s="8">
        <v>217551.51</v>
      </c>
      <c r="I3329" s="8">
        <v>13.01</v>
      </c>
      <c r="J3329" s="8">
        <v>853</v>
      </c>
      <c r="K3329" s="8" t="str">
        <v>High</v>
      </c>
      <c r="L3329" s="8" t="s">
        <v>39</v>
      </c>
      <c r="M3329" s="8" t="s">
        <v>20</v>
      </c>
      <c r="N3329" s="8" t="s">
        <v>303</v>
      </c>
      <c r="O3329" s="8">
        <v>2023</v>
      </c>
      <c r="P3329" s="8">
        <v>7213.02</v>
      </c>
      <c r="Q3329" s="8">
        <v>5637.52</v>
      </c>
    </row>
    <row r="3330" spans="1:17" x14ac:dyDescent="0.35">
      <c r="A3330" s="8">
        <v>3329</v>
      </c>
      <c r="B3330" s="8" t="s">
        <v>79</v>
      </c>
      <c r="C3330" s="8" t="s">
        <v>23</v>
      </c>
      <c r="D3330" s="8" t="s">
        <v>28</v>
      </c>
      <c r="E3330" s="8" t="s">
        <v>38</v>
      </c>
      <c r="F3330" s="8">
        <v>52706.75</v>
      </c>
      <c r="G3330" s="8">
        <v>174435.53</v>
      </c>
      <c r="H3330" s="8">
        <v>364615.99</v>
      </c>
      <c r="I3330" s="8">
        <v>7.83</v>
      </c>
      <c r="J3330" s="8">
        <v>766</v>
      </c>
      <c r="K3330" s="8" t="str">
        <v>High</v>
      </c>
      <c r="L3330" s="8" t="s">
        <v>35</v>
      </c>
      <c r="M3330" s="8" t="s">
        <v>20</v>
      </c>
      <c r="N3330" s="8" t="s">
        <v>405</v>
      </c>
      <c r="O3330" s="8">
        <v>2023</v>
      </c>
      <c r="P3330" s="8">
        <v>3806</v>
      </c>
      <c r="Q3330" s="8">
        <v>2388.2600000000002</v>
      </c>
    </row>
    <row r="3331" spans="1:17" x14ac:dyDescent="0.35">
      <c r="A3331" s="8">
        <v>3330</v>
      </c>
      <c r="B3331" s="8" t="s">
        <v>43</v>
      </c>
      <c r="C3331" s="8" t="s">
        <v>37</v>
      </c>
      <c r="D3331" s="8" t="s">
        <v>34</v>
      </c>
      <c r="E3331" s="8" t="s">
        <v>29</v>
      </c>
      <c r="F3331" s="8">
        <v>26801.24</v>
      </c>
      <c r="G3331" s="8">
        <v>261676.47</v>
      </c>
      <c r="H3331" s="8">
        <v>76050.789999999994</v>
      </c>
      <c r="I3331" s="8">
        <v>9.8800000000000008</v>
      </c>
      <c r="J3331" s="8">
        <v>618</v>
      </c>
      <c r="K3331" s="8" t="str">
        <v>Medium</v>
      </c>
      <c r="L3331" s="8" t="s">
        <v>45</v>
      </c>
      <c r="M3331" s="8" t="s">
        <v>26</v>
      </c>
      <c r="N3331" s="8" t="s">
        <v>263</v>
      </c>
      <c r="O3331" s="8">
        <v>2023</v>
      </c>
      <c r="P3331" s="8">
        <v>2879.93</v>
      </c>
      <c r="Q3331" s="8">
        <v>1713.26</v>
      </c>
    </row>
    <row r="3332" spans="1:17" x14ac:dyDescent="0.35">
      <c r="A3332" s="8">
        <v>3331</v>
      </c>
      <c r="B3332" s="8" t="s">
        <v>15</v>
      </c>
      <c r="C3332" s="8" t="s">
        <v>58</v>
      </c>
      <c r="D3332" s="8" t="s">
        <v>17</v>
      </c>
      <c r="E3332" s="8" t="s">
        <v>63</v>
      </c>
      <c r="F3332" s="8">
        <v>6132.46</v>
      </c>
      <c r="G3332" s="8">
        <v>161084.20000000001</v>
      </c>
      <c r="H3332" s="8">
        <v>39714.51</v>
      </c>
      <c r="I3332" s="8">
        <v>10.85</v>
      </c>
      <c r="J3332" s="8">
        <v>686</v>
      </c>
      <c r="K3332" s="8" t="str">
        <v>Medium</v>
      </c>
      <c r="L3332" s="8" t="s">
        <v>19</v>
      </c>
      <c r="M3332" s="8" t="s">
        <v>30</v>
      </c>
      <c r="N3332" s="8" t="s">
        <v>177</v>
      </c>
      <c r="O3332" s="8">
        <v>2023</v>
      </c>
      <c r="P3332" s="8">
        <v>596.66999999999996</v>
      </c>
      <c r="Q3332" s="8">
        <v>379.76</v>
      </c>
    </row>
    <row r="3333" spans="1:17" x14ac:dyDescent="0.35">
      <c r="A3333" s="8">
        <v>3332</v>
      </c>
      <c r="B3333" s="8" t="s">
        <v>15</v>
      </c>
      <c r="C3333" s="8" t="s">
        <v>37</v>
      </c>
      <c r="D3333" s="8" t="s">
        <v>56</v>
      </c>
      <c r="E3333" s="8" t="s">
        <v>18</v>
      </c>
      <c r="F3333" s="8">
        <v>86842.880000000005</v>
      </c>
      <c r="G3333" s="8">
        <v>289144.3</v>
      </c>
      <c r="H3333" s="8">
        <v>41875.11</v>
      </c>
      <c r="I3333" s="8">
        <v>16.45</v>
      </c>
      <c r="J3333" s="8">
        <v>430</v>
      </c>
      <c r="K3333" s="8" t="str">
        <v>low</v>
      </c>
      <c r="L3333" s="8" t="s">
        <v>39</v>
      </c>
      <c r="M3333" s="8" t="s">
        <v>30</v>
      </c>
      <c r="N3333" s="8" t="s">
        <v>289</v>
      </c>
      <c r="O3333" s="8">
        <v>2023</v>
      </c>
      <c r="P3333" s="8">
        <v>10053.52</v>
      </c>
      <c r="Q3333" s="8">
        <v>8365.9</v>
      </c>
    </row>
    <row r="3334" spans="1:17" x14ac:dyDescent="0.35">
      <c r="A3334" s="8">
        <v>3333</v>
      </c>
      <c r="B3334" s="8" t="s">
        <v>32</v>
      </c>
      <c r="C3334" s="8" t="s">
        <v>23</v>
      </c>
      <c r="D3334" s="8" t="s">
        <v>56</v>
      </c>
      <c r="E3334" s="8" t="s">
        <v>38</v>
      </c>
      <c r="F3334" s="8">
        <v>8402.3700000000008</v>
      </c>
      <c r="G3334" s="8">
        <v>369372.76</v>
      </c>
      <c r="H3334" s="8">
        <v>56110.15</v>
      </c>
      <c r="I3334" s="8">
        <v>10.039999999999999</v>
      </c>
      <c r="J3334" s="8">
        <v>880</v>
      </c>
      <c r="K3334" s="8" t="str">
        <v>High</v>
      </c>
      <c r="L3334" s="8" t="s">
        <v>19</v>
      </c>
      <c r="M3334" s="8" t="s">
        <v>26</v>
      </c>
      <c r="N3334" s="8" t="s">
        <v>270</v>
      </c>
      <c r="O3334" s="8">
        <v>2023</v>
      </c>
      <c r="P3334" s="8">
        <v>608.5</v>
      </c>
      <c r="Q3334" s="8">
        <v>340.38</v>
      </c>
    </row>
    <row r="3335" spans="1:17" x14ac:dyDescent="0.35">
      <c r="A3335" s="8">
        <v>3334</v>
      </c>
      <c r="B3335" s="8" t="s">
        <v>52</v>
      </c>
      <c r="C3335" s="8" t="s">
        <v>37</v>
      </c>
      <c r="D3335" s="8" t="s">
        <v>17</v>
      </c>
      <c r="E3335" s="8" t="s">
        <v>29</v>
      </c>
      <c r="F3335" s="8">
        <v>45627.3</v>
      </c>
      <c r="G3335" s="8">
        <v>22377.22</v>
      </c>
      <c r="H3335" s="8">
        <v>181265.1</v>
      </c>
      <c r="I3335" s="8">
        <v>8.14</v>
      </c>
      <c r="J3335" s="8">
        <v>503</v>
      </c>
      <c r="K3335" s="8" t="str">
        <v>low</v>
      </c>
      <c r="L3335" s="8" t="s">
        <v>45</v>
      </c>
      <c r="M3335" s="8" t="s">
        <v>30</v>
      </c>
      <c r="N3335" s="8" t="s">
        <v>133</v>
      </c>
      <c r="O3335" s="8">
        <v>2023</v>
      </c>
      <c r="P3335" s="8">
        <v>3148.71</v>
      </c>
      <c r="Q3335" s="8">
        <v>1766.4</v>
      </c>
    </row>
    <row r="3336" spans="1:17" x14ac:dyDescent="0.35">
      <c r="A3336" s="8">
        <v>3335</v>
      </c>
      <c r="B3336" s="8" t="s">
        <v>85</v>
      </c>
      <c r="C3336" s="8" t="s">
        <v>16</v>
      </c>
      <c r="D3336" s="8" t="s">
        <v>34</v>
      </c>
      <c r="E3336" s="8" t="s">
        <v>54</v>
      </c>
      <c r="F3336" s="8">
        <v>98958.6</v>
      </c>
      <c r="G3336" s="8">
        <v>347106.3</v>
      </c>
      <c r="H3336" s="8">
        <v>370057.61</v>
      </c>
      <c r="I3336" s="8">
        <v>10.17</v>
      </c>
      <c r="J3336" s="8">
        <v>754</v>
      </c>
      <c r="K3336" s="8" t="str">
        <v>High</v>
      </c>
      <c r="L3336" s="8" t="s">
        <v>39</v>
      </c>
      <c r="M3336" s="8" t="s">
        <v>30</v>
      </c>
      <c r="N3336" s="8" t="s">
        <v>225</v>
      </c>
      <c r="O3336" s="8">
        <v>2023</v>
      </c>
      <c r="P3336" s="8">
        <v>7386.21</v>
      </c>
      <c r="Q3336" s="8">
        <v>4336.63</v>
      </c>
    </row>
    <row r="3337" spans="1:17" x14ac:dyDescent="0.35">
      <c r="A3337" s="8">
        <v>3336</v>
      </c>
      <c r="B3337" s="8" t="s">
        <v>43</v>
      </c>
      <c r="C3337" s="8" t="s">
        <v>33</v>
      </c>
      <c r="D3337" s="8" t="s">
        <v>34</v>
      </c>
      <c r="E3337" s="8" t="s">
        <v>54</v>
      </c>
      <c r="F3337" s="8">
        <v>3348.17</v>
      </c>
      <c r="G3337" s="8">
        <v>323585.49</v>
      </c>
      <c r="H3337" s="8">
        <v>198197.42</v>
      </c>
      <c r="I3337" s="8">
        <v>8.0399999999999991</v>
      </c>
      <c r="J3337" s="8">
        <v>854</v>
      </c>
      <c r="K3337" s="8" t="str">
        <v>High</v>
      </c>
      <c r="L3337" s="8" t="s">
        <v>19</v>
      </c>
      <c r="M3337" s="8" t="s">
        <v>26</v>
      </c>
      <c r="N3337" s="8" t="s">
        <v>402</v>
      </c>
      <c r="O3337" s="8">
        <v>2023</v>
      </c>
      <c r="P3337" s="8">
        <v>253.79</v>
      </c>
      <c r="Q3337" s="8">
        <v>141.26</v>
      </c>
    </row>
    <row r="3338" spans="1:17" x14ac:dyDescent="0.35">
      <c r="A3338" s="8">
        <v>3337</v>
      </c>
      <c r="B3338" s="8" t="s">
        <v>50</v>
      </c>
      <c r="C3338" s="8" t="s">
        <v>58</v>
      </c>
      <c r="D3338" s="8" t="s">
        <v>34</v>
      </c>
      <c r="E3338" s="8" t="s">
        <v>63</v>
      </c>
      <c r="F3338" s="8">
        <v>86592.42</v>
      </c>
      <c r="G3338" s="8">
        <v>21180.06</v>
      </c>
      <c r="H3338" s="8">
        <v>264915.46999999997</v>
      </c>
      <c r="I3338" s="8">
        <v>8.17</v>
      </c>
      <c r="J3338" s="8">
        <v>588</v>
      </c>
      <c r="K3338" s="8" t="str">
        <v>low</v>
      </c>
      <c r="L3338" s="8" t="s">
        <v>39</v>
      </c>
      <c r="M3338" s="8" t="s">
        <v>75</v>
      </c>
      <c r="N3338" s="8" t="s">
        <v>278</v>
      </c>
      <c r="O3338" s="8">
        <v>2023</v>
      </c>
      <c r="P3338" s="8">
        <v>10809.91</v>
      </c>
      <c r="Q3338" s="8">
        <v>8427.86</v>
      </c>
    </row>
    <row r="3339" spans="1:17" x14ac:dyDescent="0.35">
      <c r="A3339" s="8">
        <v>3338</v>
      </c>
      <c r="B3339" s="8" t="s">
        <v>43</v>
      </c>
      <c r="C3339" s="8" t="s">
        <v>23</v>
      </c>
      <c r="D3339" s="8" t="s">
        <v>28</v>
      </c>
      <c r="E3339" s="8" t="s">
        <v>63</v>
      </c>
      <c r="F3339" s="8">
        <v>74837.960000000006</v>
      </c>
      <c r="G3339" s="8">
        <v>233792.76</v>
      </c>
      <c r="H3339" s="8">
        <v>78199.58</v>
      </c>
      <c r="I3339" s="8">
        <v>14.51</v>
      </c>
      <c r="J3339" s="8">
        <v>573</v>
      </c>
      <c r="K3339" s="8" t="str">
        <v>low</v>
      </c>
      <c r="L3339" s="8" t="s">
        <v>35</v>
      </c>
      <c r="M3339" s="8" t="s">
        <v>30</v>
      </c>
      <c r="N3339" s="8" t="s">
        <v>384</v>
      </c>
      <c r="O3339" s="8">
        <v>2023</v>
      </c>
      <c r="P3339" s="8">
        <v>8676.76</v>
      </c>
      <c r="Q3339" s="8">
        <v>6532.54</v>
      </c>
    </row>
    <row r="3340" spans="1:17" x14ac:dyDescent="0.35">
      <c r="A3340" s="8">
        <v>3339</v>
      </c>
      <c r="B3340" s="8" t="s">
        <v>52</v>
      </c>
      <c r="C3340" s="8" t="s">
        <v>16</v>
      </c>
      <c r="D3340" s="8" t="s">
        <v>17</v>
      </c>
      <c r="E3340" s="8" t="s">
        <v>38</v>
      </c>
      <c r="F3340" s="8">
        <v>32247.65</v>
      </c>
      <c r="G3340" s="8">
        <v>32783.56</v>
      </c>
      <c r="H3340" s="8">
        <v>398928.98</v>
      </c>
      <c r="I3340" s="8">
        <v>15.7</v>
      </c>
      <c r="J3340" s="8">
        <v>435</v>
      </c>
      <c r="K3340" s="8" t="str">
        <v>low</v>
      </c>
      <c r="L3340" s="8" t="s">
        <v>25</v>
      </c>
      <c r="M3340" s="8" t="s">
        <v>75</v>
      </c>
      <c r="N3340" s="8" t="s">
        <v>367</v>
      </c>
      <c r="O3340" s="8">
        <v>2023</v>
      </c>
      <c r="P3340" s="8">
        <v>1876.11</v>
      </c>
      <c r="Q3340" s="8">
        <v>1588.27</v>
      </c>
    </row>
    <row r="3341" spans="1:17" x14ac:dyDescent="0.35">
      <c r="A3341" s="8">
        <v>3340</v>
      </c>
      <c r="B3341" s="8" t="s">
        <v>41</v>
      </c>
      <c r="C3341" s="8" t="s">
        <v>58</v>
      </c>
      <c r="D3341" s="8" t="s">
        <v>56</v>
      </c>
      <c r="E3341" s="8" t="s">
        <v>38</v>
      </c>
      <c r="F3341" s="8">
        <v>85431.97</v>
      </c>
      <c r="G3341" s="8">
        <v>373768.65</v>
      </c>
      <c r="H3341" s="8">
        <v>335264.32</v>
      </c>
      <c r="I3341" s="8">
        <v>5.7</v>
      </c>
      <c r="J3341" s="8">
        <v>822</v>
      </c>
      <c r="K3341" s="8" t="str">
        <v>High</v>
      </c>
      <c r="L3341" s="8" t="s">
        <v>45</v>
      </c>
      <c r="M3341" s="8" t="s">
        <v>75</v>
      </c>
      <c r="N3341" s="8" t="s">
        <v>129</v>
      </c>
      <c r="O3341" s="8">
        <v>2023</v>
      </c>
      <c r="P3341" s="8">
        <v>4514.71</v>
      </c>
      <c r="Q3341" s="8">
        <v>2904.08</v>
      </c>
    </row>
    <row r="3342" spans="1:17" x14ac:dyDescent="0.35">
      <c r="A3342" s="8">
        <v>3341</v>
      </c>
      <c r="B3342" s="8" t="s">
        <v>52</v>
      </c>
      <c r="C3342" s="8" t="s">
        <v>37</v>
      </c>
      <c r="D3342" s="8" t="s">
        <v>24</v>
      </c>
      <c r="E3342" s="8" t="s">
        <v>38</v>
      </c>
      <c r="F3342" s="8">
        <v>69749.350000000006</v>
      </c>
      <c r="G3342" s="8">
        <v>135089.09</v>
      </c>
      <c r="H3342" s="8">
        <v>118695.01</v>
      </c>
      <c r="I3342" s="8">
        <v>9.9499999999999993</v>
      </c>
      <c r="J3342" s="8">
        <v>393</v>
      </c>
      <c r="K3342" s="8" t="str">
        <v>low</v>
      </c>
      <c r="L3342" s="8" t="s">
        <v>19</v>
      </c>
      <c r="M3342" s="8" t="s">
        <v>75</v>
      </c>
      <c r="N3342" s="8" t="s">
        <v>147</v>
      </c>
      <c r="O3342" s="8">
        <v>2023</v>
      </c>
      <c r="P3342" s="8">
        <v>9638.34</v>
      </c>
      <c r="Q3342" s="8">
        <v>6271.73</v>
      </c>
    </row>
    <row r="3343" spans="1:17" x14ac:dyDescent="0.35">
      <c r="A3343" s="8">
        <v>3342</v>
      </c>
      <c r="B3343" s="8" t="s">
        <v>32</v>
      </c>
      <c r="C3343" s="8" t="s">
        <v>37</v>
      </c>
      <c r="D3343" s="8" t="s">
        <v>24</v>
      </c>
      <c r="E3343" s="8" t="s">
        <v>38</v>
      </c>
      <c r="F3343" s="8">
        <v>45316.51</v>
      </c>
      <c r="G3343" s="8">
        <v>274073.31</v>
      </c>
      <c r="H3343" s="8">
        <v>300759.69</v>
      </c>
      <c r="I3343" s="8">
        <v>11.52</v>
      </c>
      <c r="J3343" s="8">
        <v>772</v>
      </c>
      <c r="K3343" s="8" t="str">
        <v>High</v>
      </c>
      <c r="L3343" s="8" t="s">
        <v>19</v>
      </c>
      <c r="M3343" s="8" t="s">
        <v>26</v>
      </c>
      <c r="N3343" s="8" t="s">
        <v>166</v>
      </c>
      <c r="O3343" s="8">
        <v>2023</v>
      </c>
      <c r="P3343" s="8">
        <v>2987.6</v>
      </c>
      <c r="Q3343" s="8">
        <v>1773.28</v>
      </c>
    </row>
    <row r="3344" spans="1:17" x14ac:dyDescent="0.35">
      <c r="A3344" s="8">
        <v>3343</v>
      </c>
      <c r="B3344" s="8" t="s">
        <v>50</v>
      </c>
      <c r="C3344" s="8" t="s">
        <v>58</v>
      </c>
      <c r="D3344" s="8" t="s">
        <v>24</v>
      </c>
      <c r="E3344" s="8" t="s">
        <v>18</v>
      </c>
      <c r="F3344" s="8">
        <v>71921.83</v>
      </c>
      <c r="G3344" s="8">
        <v>300889.68</v>
      </c>
      <c r="H3344" s="8">
        <v>2654.02</v>
      </c>
      <c r="I3344" s="8">
        <v>10.119999999999999</v>
      </c>
      <c r="J3344" s="8">
        <v>726</v>
      </c>
      <c r="K3344" s="8" t="str">
        <v>Medium</v>
      </c>
      <c r="L3344" s="8" t="s">
        <v>39</v>
      </c>
      <c r="M3344" s="8" t="s">
        <v>20</v>
      </c>
      <c r="N3344" s="8" t="s">
        <v>358</v>
      </c>
      <c r="O3344" s="8">
        <v>2023</v>
      </c>
      <c r="P3344" s="8">
        <v>6764.92</v>
      </c>
      <c r="Q3344" s="8">
        <v>4128.28</v>
      </c>
    </row>
    <row r="3345" spans="1:17" x14ac:dyDescent="0.35">
      <c r="A3345" s="8">
        <v>3344</v>
      </c>
      <c r="B3345" s="8" t="s">
        <v>48</v>
      </c>
      <c r="C3345" s="8" t="s">
        <v>33</v>
      </c>
      <c r="D3345" s="8" t="s">
        <v>17</v>
      </c>
      <c r="E3345" s="8" t="s">
        <v>18</v>
      </c>
      <c r="F3345" s="8">
        <v>34799.660000000003</v>
      </c>
      <c r="G3345" s="8">
        <v>434825.09</v>
      </c>
      <c r="H3345" s="8">
        <v>13092.42</v>
      </c>
      <c r="I3345" s="8">
        <v>13.47</v>
      </c>
      <c r="J3345" s="8">
        <v>562</v>
      </c>
      <c r="K3345" s="8" t="str">
        <v>low</v>
      </c>
      <c r="L3345" s="8" t="s">
        <v>25</v>
      </c>
      <c r="M3345" s="8" t="s">
        <v>46</v>
      </c>
      <c r="N3345" s="8" t="s">
        <v>173</v>
      </c>
      <c r="O3345" s="8">
        <v>2023</v>
      </c>
      <c r="P3345" s="8">
        <v>4522.67</v>
      </c>
      <c r="Q3345" s="8">
        <v>3488.89</v>
      </c>
    </row>
    <row r="3346" spans="1:17" x14ac:dyDescent="0.35">
      <c r="A3346" s="8">
        <v>3345</v>
      </c>
      <c r="B3346" s="8" t="s">
        <v>41</v>
      </c>
      <c r="C3346" s="8" t="s">
        <v>37</v>
      </c>
      <c r="D3346" s="8" t="s">
        <v>28</v>
      </c>
      <c r="E3346" s="8" t="s">
        <v>38</v>
      </c>
      <c r="F3346" s="8">
        <v>51172.74</v>
      </c>
      <c r="G3346" s="8">
        <v>329599</v>
      </c>
      <c r="H3346" s="8">
        <v>9874.01</v>
      </c>
      <c r="I3346" s="8">
        <v>11.83</v>
      </c>
      <c r="J3346" s="8">
        <v>867</v>
      </c>
      <c r="K3346" s="8" t="str">
        <v>High</v>
      </c>
      <c r="L3346" s="8" t="s">
        <v>35</v>
      </c>
      <c r="M3346" s="8" t="s">
        <v>30</v>
      </c>
      <c r="N3346" s="8" t="s">
        <v>341</v>
      </c>
      <c r="O3346" s="8">
        <v>2023</v>
      </c>
      <c r="P3346" s="8">
        <v>3838.04</v>
      </c>
      <c r="Q3346" s="8">
        <v>2406.7399999999998</v>
      </c>
    </row>
    <row r="3347" spans="1:17" x14ac:dyDescent="0.35">
      <c r="A3347" s="8">
        <v>3346</v>
      </c>
      <c r="B3347" s="8" t="s">
        <v>79</v>
      </c>
      <c r="C3347" s="8" t="s">
        <v>33</v>
      </c>
      <c r="D3347" s="8" t="s">
        <v>56</v>
      </c>
      <c r="E3347" s="8" t="s">
        <v>18</v>
      </c>
      <c r="F3347" s="8">
        <v>38731.599999999999</v>
      </c>
      <c r="G3347" s="8">
        <v>438731</v>
      </c>
      <c r="H3347" s="8">
        <v>196516.98</v>
      </c>
      <c r="I3347" s="8">
        <v>7.82</v>
      </c>
      <c r="J3347" s="8">
        <v>469</v>
      </c>
      <c r="K3347" s="8" t="str">
        <v>low</v>
      </c>
      <c r="L3347" s="8" t="s">
        <v>45</v>
      </c>
      <c r="M3347" s="8" t="s">
        <v>26</v>
      </c>
      <c r="N3347" s="8" t="s">
        <v>166</v>
      </c>
      <c r="O3347" s="8">
        <v>2023</v>
      </c>
      <c r="P3347" s="8">
        <v>2027.76</v>
      </c>
      <c r="Q3347" s="8">
        <v>1780.66</v>
      </c>
    </row>
    <row r="3348" spans="1:17" x14ac:dyDescent="0.35">
      <c r="A3348" s="8">
        <v>3347</v>
      </c>
      <c r="B3348" s="8" t="s">
        <v>50</v>
      </c>
      <c r="C3348" s="8" t="s">
        <v>37</v>
      </c>
      <c r="D3348" s="8" t="s">
        <v>28</v>
      </c>
      <c r="E3348" s="8" t="s">
        <v>63</v>
      </c>
      <c r="F3348" s="8">
        <v>58996.87</v>
      </c>
      <c r="G3348" s="8">
        <v>295887.34999999998</v>
      </c>
      <c r="H3348" s="8">
        <v>266531.34999999998</v>
      </c>
      <c r="I3348" s="8">
        <v>9.48</v>
      </c>
      <c r="J3348" s="8">
        <v>719</v>
      </c>
      <c r="K3348" s="8" t="str">
        <v>Medium</v>
      </c>
      <c r="L3348" s="8" t="s">
        <v>39</v>
      </c>
      <c r="M3348" s="8" t="s">
        <v>30</v>
      </c>
      <c r="N3348" s="8" t="s">
        <v>204</v>
      </c>
      <c r="O3348" s="8">
        <v>2023</v>
      </c>
      <c r="P3348" s="8">
        <v>6951.93</v>
      </c>
      <c r="Q3348" s="8">
        <v>4847.09</v>
      </c>
    </row>
    <row r="3349" spans="1:17" x14ac:dyDescent="0.35">
      <c r="A3349" s="8">
        <v>3348</v>
      </c>
      <c r="B3349" s="8" t="s">
        <v>52</v>
      </c>
      <c r="C3349" s="8" t="s">
        <v>37</v>
      </c>
      <c r="D3349" s="8" t="s">
        <v>34</v>
      </c>
      <c r="E3349" s="8" t="s">
        <v>63</v>
      </c>
      <c r="F3349" s="8">
        <v>98538.02</v>
      </c>
      <c r="G3349" s="8">
        <v>74332.69</v>
      </c>
      <c r="H3349" s="8">
        <v>432841.93</v>
      </c>
      <c r="I3349" s="8">
        <v>9.5399999999999991</v>
      </c>
      <c r="J3349" s="8">
        <v>767</v>
      </c>
      <c r="K3349" s="8" t="str">
        <v>High</v>
      </c>
      <c r="L3349" s="8" t="s">
        <v>35</v>
      </c>
      <c r="M3349" s="8" t="s">
        <v>46</v>
      </c>
      <c r="N3349" s="8" t="s">
        <v>397</v>
      </c>
      <c r="O3349" s="8">
        <v>2023</v>
      </c>
      <c r="P3349" s="8">
        <v>10668.16</v>
      </c>
      <c r="Q3349" s="8">
        <v>7096.62</v>
      </c>
    </row>
    <row r="3350" spans="1:17" x14ac:dyDescent="0.35">
      <c r="A3350" s="8">
        <v>3349</v>
      </c>
      <c r="B3350" s="8" t="s">
        <v>85</v>
      </c>
      <c r="C3350" s="8" t="s">
        <v>16</v>
      </c>
      <c r="D3350" s="8" t="s">
        <v>28</v>
      </c>
      <c r="E3350" s="8" t="s">
        <v>38</v>
      </c>
      <c r="F3350" s="8">
        <v>53867.1</v>
      </c>
      <c r="G3350" s="8">
        <v>272959.8</v>
      </c>
      <c r="H3350" s="8">
        <v>426427.69</v>
      </c>
      <c r="I3350" s="8">
        <v>8.18</v>
      </c>
      <c r="J3350" s="8">
        <v>736</v>
      </c>
      <c r="K3350" s="8" t="str">
        <v>Medium</v>
      </c>
      <c r="L3350" s="8" t="s">
        <v>45</v>
      </c>
      <c r="M3350" s="8" t="s">
        <v>30</v>
      </c>
      <c r="N3350" s="8" t="s">
        <v>112</v>
      </c>
      <c r="O3350" s="8">
        <v>2023</v>
      </c>
      <c r="P3350" s="8">
        <v>6939.38</v>
      </c>
      <c r="Q3350" s="8">
        <v>4924.96</v>
      </c>
    </row>
    <row r="3351" spans="1:17" x14ac:dyDescent="0.35">
      <c r="A3351" s="8">
        <v>3350</v>
      </c>
      <c r="B3351" s="8" t="s">
        <v>43</v>
      </c>
      <c r="C3351" s="8" t="s">
        <v>37</v>
      </c>
      <c r="D3351" s="8" t="s">
        <v>28</v>
      </c>
      <c r="E3351" s="8" t="s">
        <v>38</v>
      </c>
      <c r="F3351" s="8">
        <v>64605.98</v>
      </c>
      <c r="G3351" s="8">
        <v>72736.91</v>
      </c>
      <c r="H3351" s="8">
        <v>107209.02</v>
      </c>
      <c r="I3351" s="8">
        <v>16.329999999999998</v>
      </c>
      <c r="J3351" s="8">
        <v>604</v>
      </c>
      <c r="K3351" s="8" t="str">
        <v>Medium</v>
      </c>
      <c r="L3351" s="8" t="s">
        <v>45</v>
      </c>
      <c r="M3351" s="8" t="s">
        <v>75</v>
      </c>
      <c r="N3351" s="8" t="s">
        <v>164</v>
      </c>
      <c r="O3351" s="8">
        <v>2023</v>
      </c>
      <c r="P3351" s="8">
        <v>8888.01</v>
      </c>
      <c r="Q3351" s="8">
        <v>4716.3100000000004</v>
      </c>
    </row>
    <row r="3352" spans="1:17" x14ac:dyDescent="0.35">
      <c r="A3352" s="8">
        <v>3351</v>
      </c>
      <c r="B3352" s="8" t="s">
        <v>48</v>
      </c>
      <c r="C3352" s="8" t="s">
        <v>16</v>
      </c>
      <c r="D3352" s="8" t="s">
        <v>28</v>
      </c>
      <c r="E3352" s="8" t="s">
        <v>38</v>
      </c>
      <c r="F3352" s="8">
        <v>41579.699999999997</v>
      </c>
      <c r="G3352" s="8">
        <v>241150.58</v>
      </c>
      <c r="H3352" s="8">
        <v>379896.69</v>
      </c>
      <c r="I3352" s="8">
        <v>10.09</v>
      </c>
      <c r="J3352" s="8">
        <v>343</v>
      </c>
      <c r="K3352" s="8" t="str">
        <v>low</v>
      </c>
      <c r="L3352" s="8" t="s">
        <v>19</v>
      </c>
      <c r="M3352" s="8" t="s">
        <v>30</v>
      </c>
      <c r="N3352" s="8" t="s">
        <v>97</v>
      </c>
      <c r="O3352" s="8">
        <v>2023</v>
      </c>
      <c r="P3352" s="8">
        <v>3511.38</v>
      </c>
      <c r="Q3352" s="8">
        <v>2701.98</v>
      </c>
    </row>
    <row r="3353" spans="1:17" x14ac:dyDescent="0.35">
      <c r="A3353" s="8">
        <v>3352</v>
      </c>
      <c r="B3353" s="8" t="s">
        <v>50</v>
      </c>
      <c r="C3353" s="8" t="s">
        <v>23</v>
      </c>
      <c r="D3353" s="8" t="s">
        <v>34</v>
      </c>
      <c r="E3353" s="8" t="s">
        <v>29</v>
      </c>
      <c r="F3353" s="8">
        <v>34752.83</v>
      </c>
      <c r="G3353" s="8">
        <v>21945.32</v>
      </c>
      <c r="H3353" s="8">
        <v>382191.39</v>
      </c>
      <c r="I3353" s="8">
        <v>13.19</v>
      </c>
      <c r="J3353" s="8">
        <v>555</v>
      </c>
      <c r="K3353" s="8" t="str">
        <v>low</v>
      </c>
      <c r="L3353" s="8" t="s">
        <v>25</v>
      </c>
      <c r="M3353" s="8" t="s">
        <v>26</v>
      </c>
      <c r="N3353" s="8" t="s">
        <v>283</v>
      </c>
      <c r="O3353" s="8">
        <v>2023</v>
      </c>
      <c r="P3353" s="8">
        <v>3159.41</v>
      </c>
      <c r="Q3353" s="8">
        <v>2479.75</v>
      </c>
    </row>
    <row r="3354" spans="1:17" x14ac:dyDescent="0.35">
      <c r="A3354" s="8">
        <v>3353</v>
      </c>
      <c r="B3354" s="8" t="s">
        <v>48</v>
      </c>
      <c r="C3354" s="8" t="s">
        <v>58</v>
      </c>
      <c r="D3354" s="8" t="s">
        <v>17</v>
      </c>
      <c r="E3354" s="8" t="s">
        <v>54</v>
      </c>
      <c r="F3354" s="8">
        <v>48534.7</v>
      </c>
      <c r="G3354" s="8">
        <v>145336.12</v>
      </c>
      <c r="H3354" s="8">
        <v>205590.31</v>
      </c>
      <c r="I3354" s="8">
        <v>12.61</v>
      </c>
      <c r="J3354" s="8">
        <v>684</v>
      </c>
      <c r="K3354" s="8" t="str">
        <v>Medium</v>
      </c>
      <c r="L3354" s="8" t="s">
        <v>45</v>
      </c>
      <c r="M3354" s="8" t="s">
        <v>75</v>
      </c>
      <c r="N3354" s="8" t="s">
        <v>328</v>
      </c>
      <c r="O3354" s="8">
        <v>2023</v>
      </c>
      <c r="P3354" s="8">
        <v>3079.04</v>
      </c>
      <c r="Q3354" s="8">
        <v>2569.04</v>
      </c>
    </row>
    <row r="3355" spans="1:17" x14ac:dyDescent="0.35">
      <c r="A3355" s="8">
        <v>3354</v>
      </c>
      <c r="B3355" s="8" t="s">
        <v>43</v>
      </c>
      <c r="C3355" s="8" t="s">
        <v>16</v>
      </c>
      <c r="D3355" s="8" t="s">
        <v>24</v>
      </c>
      <c r="E3355" s="8" t="s">
        <v>54</v>
      </c>
      <c r="F3355" s="8">
        <v>63609.08</v>
      </c>
      <c r="G3355" s="8">
        <v>332982.61</v>
      </c>
      <c r="H3355" s="8">
        <v>164568.95999999999</v>
      </c>
      <c r="I3355" s="8">
        <v>15.32</v>
      </c>
      <c r="J3355" s="8">
        <v>357</v>
      </c>
      <c r="K3355" s="8" t="str">
        <v>low</v>
      </c>
      <c r="L3355" s="8" t="s">
        <v>35</v>
      </c>
      <c r="M3355" s="8" t="s">
        <v>26</v>
      </c>
      <c r="N3355" s="8" t="s">
        <v>224</v>
      </c>
      <c r="O3355" s="8">
        <v>2023</v>
      </c>
      <c r="P3355" s="8">
        <v>4593.7299999999996</v>
      </c>
      <c r="Q3355" s="8">
        <v>3251.28</v>
      </c>
    </row>
    <row r="3356" spans="1:17" x14ac:dyDescent="0.35">
      <c r="A3356" s="8">
        <v>3355</v>
      </c>
      <c r="B3356" s="8" t="s">
        <v>48</v>
      </c>
      <c r="C3356" s="8" t="s">
        <v>37</v>
      </c>
      <c r="D3356" s="8" t="s">
        <v>28</v>
      </c>
      <c r="E3356" s="8" t="s">
        <v>38</v>
      </c>
      <c r="F3356" s="8">
        <v>52538.89</v>
      </c>
      <c r="G3356" s="8">
        <v>24393.95</v>
      </c>
      <c r="H3356" s="8">
        <v>66184.009999999995</v>
      </c>
      <c r="I3356" s="8">
        <v>12.55</v>
      </c>
      <c r="J3356" s="8">
        <v>474</v>
      </c>
      <c r="K3356" s="8" t="str">
        <v>low</v>
      </c>
      <c r="L3356" s="8" t="s">
        <v>45</v>
      </c>
      <c r="M3356" s="8" t="s">
        <v>26</v>
      </c>
      <c r="N3356" s="8" t="s">
        <v>359</v>
      </c>
      <c r="O3356" s="8">
        <v>2023</v>
      </c>
      <c r="P3356" s="8">
        <v>6855.84</v>
      </c>
      <c r="Q3356" s="8">
        <v>5472.31</v>
      </c>
    </row>
    <row r="3357" spans="1:17" x14ac:dyDescent="0.35">
      <c r="A3357" s="8">
        <v>3356</v>
      </c>
      <c r="B3357" s="8" t="s">
        <v>52</v>
      </c>
      <c r="C3357" s="8" t="s">
        <v>23</v>
      </c>
      <c r="D3357" s="8" t="s">
        <v>34</v>
      </c>
      <c r="E3357" s="8" t="s">
        <v>18</v>
      </c>
      <c r="F3357" s="8">
        <v>42588.32</v>
      </c>
      <c r="G3357" s="8">
        <v>115595.69</v>
      </c>
      <c r="H3357" s="8">
        <v>261531.31</v>
      </c>
      <c r="I3357" s="8">
        <v>6.34</v>
      </c>
      <c r="J3357" s="8">
        <v>400</v>
      </c>
      <c r="K3357" s="8" t="str">
        <v>low</v>
      </c>
      <c r="L3357" s="8" t="s">
        <v>45</v>
      </c>
      <c r="M3357" s="8" t="s">
        <v>46</v>
      </c>
      <c r="N3357" s="8" t="s">
        <v>278</v>
      </c>
      <c r="O3357" s="8">
        <v>2023</v>
      </c>
      <c r="P3357" s="8">
        <v>5826.29</v>
      </c>
      <c r="Q3357" s="8">
        <v>5155.3500000000004</v>
      </c>
    </row>
    <row r="3358" spans="1:17" x14ac:dyDescent="0.35">
      <c r="A3358" s="8">
        <v>3357</v>
      </c>
      <c r="B3358" s="8" t="s">
        <v>48</v>
      </c>
      <c r="C3358" s="8" t="s">
        <v>58</v>
      </c>
      <c r="D3358" s="8" t="s">
        <v>56</v>
      </c>
      <c r="E3358" s="8" t="s">
        <v>18</v>
      </c>
      <c r="F3358" s="8">
        <v>56620.07</v>
      </c>
      <c r="G3358" s="8">
        <v>67234.91</v>
      </c>
      <c r="H3358" s="8">
        <v>280488.96000000002</v>
      </c>
      <c r="I3358" s="8">
        <v>17.16</v>
      </c>
      <c r="J3358" s="8">
        <v>530</v>
      </c>
      <c r="K3358" s="8" t="str">
        <v>low</v>
      </c>
      <c r="L3358" s="8" t="s">
        <v>25</v>
      </c>
      <c r="M3358" s="8" t="s">
        <v>30</v>
      </c>
      <c r="N3358" s="8" t="s">
        <v>102</v>
      </c>
      <c r="O3358" s="8">
        <v>2023</v>
      </c>
      <c r="P3358" s="8">
        <v>3938.44</v>
      </c>
      <c r="Q3358" s="8">
        <v>2235.08</v>
      </c>
    </row>
    <row r="3359" spans="1:17" x14ac:dyDescent="0.35">
      <c r="A3359" s="8">
        <v>3358</v>
      </c>
      <c r="B3359" s="8" t="s">
        <v>85</v>
      </c>
      <c r="C3359" s="8" t="s">
        <v>37</v>
      </c>
      <c r="D3359" s="8" t="s">
        <v>34</v>
      </c>
      <c r="E3359" s="8" t="s">
        <v>63</v>
      </c>
      <c r="F3359" s="8">
        <v>81323.740000000005</v>
      </c>
      <c r="G3359" s="8">
        <v>382587.16</v>
      </c>
      <c r="H3359" s="8">
        <v>272641.13</v>
      </c>
      <c r="I3359" s="8">
        <v>15.84</v>
      </c>
      <c r="J3359" s="8">
        <v>779</v>
      </c>
      <c r="K3359" s="8" t="str">
        <v>High</v>
      </c>
      <c r="L3359" s="8" t="s">
        <v>39</v>
      </c>
      <c r="M3359" s="8" t="s">
        <v>26</v>
      </c>
      <c r="N3359" s="8" t="s">
        <v>83</v>
      </c>
      <c r="O3359" s="8">
        <v>2023</v>
      </c>
      <c r="P3359" s="8">
        <v>7976.88</v>
      </c>
      <c r="Q3359" s="8">
        <v>5939.86</v>
      </c>
    </row>
    <row r="3360" spans="1:17" x14ac:dyDescent="0.35">
      <c r="A3360" s="8">
        <v>3359</v>
      </c>
      <c r="B3360" s="8" t="s">
        <v>22</v>
      </c>
      <c r="C3360" s="8" t="s">
        <v>33</v>
      </c>
      <c r="D3360" s="8" t="s">
        <v>28</v>
      </c>
      <c r="E3360" s="8" t="s">
        <v>54</v>
      </c>
      <c r="F3360" s="8">
        <v>57524.38</v>
      </c>
      <c r="G3360" s="8">
        <v>145484.24</v>
      </c>
      <c r="H3360" s="8">
        <v>135165.54999999999</v>
      </c>
      <c r="I3360" s="8">
        <v>17.22</v>
      </c>
      <c r="J3360" s="8">
        <v>482</v>
      </c>
      <c r="K3360" s="8" t="str">
        <v>low</v>
      </c>
      <c r="L3360" s="8" t="s">
        <v>39</v>
      </c>
      <c r="M3360" s="8" t="s">
        <v>75</v>
      </c>
      <c r="N3360" s="8" t="s">
        <v>317</v>
      </c>
      <c r="O3360" s="8">
        <v>2023</v>
      </c>
      <c r="P3360" s="8">
        <v>6279.91</v>
      </c>
      <c r="Q3360" s="8">
        <v>3285.29</v>
      </c>
    </row>
    <row r="3361" spans="1:17" x14ac:dyDescent="0.35">
      <c r="A3361" s="8">
        <v>3360</v>
      </c>
      <c r="B3361" s="8" t="s">
        <v>43</v>
      </c>
      <c r="C3361" s="8" t="s">
        <v>37</v>
      </c>
      <c r="D3361" s="8" t="s">
        <v>34</v>
      </c>
      <c r="E3361" s="8" t="s">
        <v>38</v>
      </c>
      <c r="F3361" s="8">
        <v>14068.08</v>
      </c>
      <c r="G3361" s="8">
        <v>266795.84000000003</v>
      </c>
      <c r="H3361" s="8">
        <v>327090.25</v>
      </c>
      <c r="I3361" s="8">
        <v>17.920000000000002</v>
      </c>
      <c r="J3361" s="8">
        <v>368</v>
      </c>
      <c r="K3361" s="8" t="str">
        <v>low</v>
      </c>
      <c r="L3361" s="8" t="s">
        <v>25</v>
      </c>
      <c r="M3361" s="8" t="s">
        <v>75</v>
      </c>
      <c r="N3361" s="8" t="s">
        <v>217</v>
      </c>
      <c r="O3361" s="8">
        <v>2023</v>
      </c>
      <c r="P3361" s="8">
        <v>1494.5</v>
      </c>
      <c r="Q3361" s="8">
        <v>1339.12</v>
      </c>
    </row>
    <row r="3362" spans="1:17" x14ac:dyDescent="0.35">
      <c r="A3362" s="8">
        <v>3361</v>
      </c>
      <c r="B3362" s="8" t="s">
        <v>79</v>
      </c>
      <c r="C3362" s="8" t="s">
        <v>58</v>
      </c>
      <c r="D3362" s="8" t="s">
        <v>17</v>
      </c>
      <c r="E3362" s="8" t="s">
        <v>63</v>
      </c>
      <c r="F3362" s="8">
        <v>85797.17</v>
      </c>
      <c r="G3362" s="8">
        <v>99033.33</v>
      </c>
      <c r="H3362" s="8">
        <v>173472.59</v>
      </c>
      <c r="I3362" s="8">
        <v>15.37</v>
      </c>
      <c r="J3362" s="8">
        <v>609</v>
      </c>
      <c r="K3362" s="8" t="str">
        <v>Medium</v>
      </c>
      <c r="L3362" s="8" t="s">
        <v>45</v>
      </c>
      <c r="M3362" s="8" t="s">
        <v>75</v>
      </c>
      <c r="N3362" s="8" t="s">
        <v>71</v>
      </c>
      <c r="O3362" s="8">
        <v>2023</v>
      </c>
      <c r="P3362" s="8">
        <v>11022.27</v>
      </c>
      <c r="Q3362" s="8">
        <v>9591.99</v>
      </c>
    </row>
    <row r="3363" spans="1:17" x14ac:dyDescent="0.35">
      <c r="A3363" s="8">
        <v>3362</v>
      </c>
      <c r="B3363" s="8" t="s">
        <v>41</v>
      </c>
      <c r="C3363" s="8" t="s">
        <v>33</v>
      </c>
      <c r="D3363" s="8" t="s">
        <v>56</v>
      </c>
      <c r="E3363" s="8" t="s">
        <v>18</v>
      </c>
      <c r="F3363" s="8">
        <v>2872.5</v>
      </c>
      <c r="G3363" s="8">
        <v>368466.46</v>
      </c>
      <c r="H3363" s="8">
        <v>251647.6</v>
      </c>
      <c r="I3363" s="8">
        <v>17.260000000000002</v>
      </c>
      <c r="J3363" s="8">
        <v>508</v>
      </c>
      <c r="K3363" s="8" t="str">
        <v>low</v>
      </c>
      <c r="L3363" s="8" t="s">
        <v>35</v>
      </c>
      <c r="M3363" s="8" t="s">
        <v>75</v>
      </c>
      <c r="N3363" s="8" t="s">
        <v>383</v>
      </c>
      <c r="O3363" s="8">
        <v>2023</v>
      </c>
      <c r="P3363" s="8">
        <v>248.53</v>
      </c>
      <c r="Q3363" s="8">
        <v>147.96</v>
      </c>
    </row>
    <row r="3364" spans="1:17" x14ac:dyDescent="0.35">
      <c r="A3364" s="8">
        <v>3363</v>
      </c>
      <c r="B3364" s="8" t="s">
        <v>48</v>
      </c>
      <c r="C3364" s="8" t="s">
        <v>58</v>
      </c>
      <c r="D3364" s="8" t="s">
        <v>56</v>
      </c>
      <c r="E3364" s="8" t="s">
        <v>29</v>
      </c>
      <c r="F3364" s="8">
        <v>68117.600000000006</v>
      </c>
      <c r="G3364" s="8">
        <v>12984.29</v>
      </c>
      <c r="H3364" s="8">
        <v>387069.25</v>
      </c>
      <c r="I3364" s="8">
        <v>12.35</v>
      </c>
      <c r="J3364" s="8">
        <v>821</v>
      </c>
      <c r="K3364" s="8" t="str">
        <v>High</v>
      </c>
      <c r="L3364" s="8" t="s">
        <v>19</v>
      </c>
      <c r="M3364" s="8" t="s">
        <v>26</v>
      </c>
      <c r="N3364" s="8" t="s">
        <v>309</v>
      </c>
      <c r="O3364" s="8">
        <v>2023</v>
      </c>
      <c r="P3364" s="8">
        <v>6823.95</v>
      </c>
      <c r="Q3364" s="8">
        <v>3791.05</v>
      </c>
    </row>
    <row r="3365" spans="1:17" x14ac:dyDescent="0.35">
      <c r="A3365" s="8">
        <v>3364</v>
      </c>
      <c r="B3365" s="8" t="s">
        <v>41</v>
      </c>
      <c r="C3365" s="8" t="s">
        <v>16</v>
      </c>
      <c r="D3365" s="8" t="s">
        <v>56</v>
      </c>
      <c r="E3365" s="8" t="s">
        <v>63</v>
      </c>
      <c r="F3365" s="8">
        <v>62926.95</v>
      </c>
      <c r="G3365" s="8">
        <v>371319.67</v>
      </c>
      <c r="H3365" s="8">
        <v>303324.59000000003</v>
      </c>
      <c r="I3365" s="8">
        <v>10.31</v>
      </c>
      <c r="J3365" s="8">
        <v>616</v>
      </c>
      <c r="K3365" s="8" t="str">
        <v>Medium</v>
      </c>
      <c r="L3365" s="8" t="s">
        <v>25</v>
      </c>
      <c r="M3365" s="8" t="s">
        <v>75</v>
      </c>
      <c r="N3365" s="8" t="s">
        <v>295</v>
      </c>
      <c r="O3365" s="8">
        <v>2023</v>
      </c>
      <c r="P3365" s="8">
        <v>3552.83</v>
      </c>
      <c r="Q3365" s="8">
        <v>1890.93</v>
      </c>
    </row>
    <row r="3366" spans="1:17" x14ac:dyDescent="0.35">
      <c r="A3366" s="8">
        <v>3365</v>
      </c>
      <c r="B3366" s="8" t="s">
        <v>48</v>
      </c>
      <c r="C3366" s="8" t="s">
        <v>37</v>
      </c>
      <c r="D3366" s="8" t="s">
        <v>56</v>
      </c>
      <c r="E3366" s="8" t="s">
        <v>54</v>
      </c>
      <c r="F3366" s="8">
        <v>10813.53</v>
      </c>
      <c r="G3366" s="8">
        <v>347842.36</v>
      </c>
      <c r="H3366" s="8">
        <v>226785.77</v>
      </c>
      <c r="I3366" s="8">
        <v>17.36</v>
      </c>
      <c r="J3366" s="8">
        <v>557</v>
      </c>
      <c r="K3366" s="8" t="str">
        <v>low</v>
      </c>
      <c r="L3366" s="8" t="s">
        <v>45</v>
      </c>
      <c r="M3366" s="8" t="s">
        <v>30</v>
      </c>
      <c r="N3366" s="8" t="s">
        <v>253</v>
      </c>
      <c r="O3366" s="8">
        <v>2023</v>
      </c>
      <c r="P3366" s="8">
        <v>783.66</v>
      </c>
      <c r="Q3366" s="8">
        <v>505.73</v>
      </c>
    </row>
    <row r="3367" spans="1:17" x14ac:dyDescent="0.35">
      <c r="A3367" s="8">
        <v>3366</v>
      </c>
      <c r="B3367" s="8" t="s">
        <v>85</v>
      </c>
      <c r="C3367" s="8" t="s">
        <v>58</v>
      </c>
      <c r="D3367" s="8" t="s">
        <v>17</v>
      </c>
      <c r="E3367" s="8" t="s">
        <v>38</v>
      </c>
      <c r="F3367" s="8">
        <v>96589.52</v>
      </c>
      <c r="G3367" s="8">
        <v>392395.92</v>
      </c>
      <c r="H3367" s="8">
        <v>155544.03</v>
      </c>
      <c r="I3367" s="8">
        <v>6.75</v>
      </c>
      <c r="J3367" s="8">
        <v>694</v>
      </c>
      <c r="K3367" s="8" t="str">
        <v>Medium</v>
      </c>
      <c r="L3367" s="8" t="s">
        <v>39</v>
      </c>
      <c r="M3367" s="8" t="s">
        <v>46</v>
      </c>
      <c r="N3367" s="8" t="s">
        <v>105</v>
      </c>
      <c r="O3367" s="8">
        <v>2023</v>
      </c>
      <c r="P3367" s="8">
        <v>10523</v>
      </c>
      <c r="Q3367" s="8">
        <v>5316.56</v>
      </c>
    </row>
    <row r="3368" spans="1:17" x14ac:dyDescent="0.35">
      <c r="A3368" s="8">
        <v>3367</v>
      </c>
      <c r="B3368" s="8" t="s">
        <v>22</v>
      </c>
      <c r="C3368" s="8" t="s">
        <v>58</v>
      </c>
      <c r="D3368" s="8" t="s">
        <v>34</v>
      </c>
      <c r="E3368" s="8" t="s">
        <v>63</v>
      </c>
      <c r="F3368" s="8">
        <v>69593.91</v>
      </c>
      <c r="G3368" s="8">
        <v>124226.61</v>
      </c>
      <c r="H3368" s="8">
        <v>244276.29</v>
      </c>
      <c r="I3368" s="8">
        <v>12.93</v>
      </c>
      <c r="J3368" s="8">
        <v>510</v>
      </c>
      <c r="K3368" s="8" t="str">
        <v>low</v>
      </c>
      <c r="L3368" s="8" t="s">
        <v>19</v>
      </c>
      <c r="M3368" s="8" t="s">
        <v>46</v>
      </c>
      <c r="N3368" s="8" t="s">
        <v>86</v>
      </c>
      <c r="O3368" s="8">
        <v>2023</v>
      </c>
      <c r="P3368" s="8">
        <v>4436.76</v>
      </c>
      <c r="Q3368" s="8">
        <v>3136.2</v>
      </c>
    </row>
    <row r="3369" spans="1:17" x14ac:dyDescent="0.35">
      <c r="A3369" s="8">
        <v>3368</v>
      </c>
      <c r="B3369" s="8" t="s">
        <v>15</v>
      </c>
      <c r="C3369" s="8" t="s">
        <v>23</v>
      </c>
      <c r="D3369" s="8" t="s">
        <v>34</v>
      </c>
      <c r="E3369" s="8" t="s">
        <v>29</v>
      </c>
      <c r="F3369" s="8">
        <v>89118.02</v>
      </c>
      <c r="G3369" s="8">
        <v>415401.44</v>
      </c>
      <c r="H3369" s="8">
        <v>406513.95</v>
      </c>
      <c r="I3369" s="8">
        <v>12.42</v>
      </c>
      <c r="J3369" s="8">
        <v>670</v>
      </c>
      <c r="K3369" s="8" t="str">
        <v>Medium</v>
      </c>
      <c r="L3369" s="8" t="s">
        <v>45</v>
      </c>
      <c r="M3369" s="8" t="s">
        <v>20</v>
      </c>
      <c r="N3369" s="8" t="s">
        <v>321</v>
      </c>
      <c r="O3369" s="8">
        <v>2023</v>
      </c>
      <c r="P3369" s="8">
        <v>4954.07</v>
      </c>
      <c r="Q3369" s="8">
        <v>2945.31</v>
      </c>
    </row>
    <row r="3370" spans="1:17" x14ac:dyDescent="0.35">
      <c r="A3370" s="8">
        <v>3369</v>
      </c>
      <c r="B3370" s="8" t="s">
        <v>43</v>
      </c>
      <c r="C3370" s="8" t="s">
        <v>16</v>
      </c>
      <c r="D3370" s="8" t="s">
        <v>56</v>
      </c>
      <c r="E3370" s="8" t="s">
        <v>18</v>
      </c>
      <c r="F3370" s="8">
        <v>47089.07</v>
      </c>
      <c r="G3370" s="8">
        <v>474449.46</v>
      </c>
      <c r="H3370" s="8">
        <v>477146.97</v>
      </c>
      <c r="I3370" s="8">
        <v>11.2</v>
      </c>
      <c r="J3370" s="8">
        <v>613</v>
      </c>
      <c r="K3370" s="8" t="str">
        <v>Medium</v>
      </c>
      <c r="L3370" s="8" t="s">
        <v>25</v>
      </c>
      <c r="M3370" s="8" t="s">
        <v>26</v>
      </c>
      <c r="N3370" s="8" t="s">
        <v>306</v>
      </c>
      <c r="O3370" s="8">
        <v>2023</v>
      </c>
      <c r="P3370" s="8">
        <v>3417.47</v>
      </c>
      <c r="Q3370" s="8">
        <v>2586.08</v>
      </c>
    </row>
    <row r="3371" spans="1:17" x14ac:dyDescent="0.35">
      <c r="A3371" s="8">
        <v>3370</v>
      </c>
      <c r="B3371" s="8" t="s">
        <v>79</v>
      </c>
      <c r="C3371" s="8" t="s">
        <v>33</v>
      </c>
      <c r="D3371" s="8" t="s">
        <v>24</v>
      </c>
      <c r="E3371" s="8" t="s">
        <v>54</v>
      </c>
      <c r="F3371" s="8">
        <v>17124.650000000001</v>
      </c>
      <c r="G3371" s="8">
        <v>426134.04</v>
      </c>
      <c r="H3371" s="8">
        <v>367234.31</v>
      </c>
      <c r="I3371" s="8">
        <v>13.65</v>
      </c>
      <c r="J3371" s="8">
        <v>874</v>
      </c>
      <c r="K3371" s="8" t="str">
        <v>High</v>
      </c>
      <c r="L3371" s="8" t="s">
        <v>45</v>
      </c>
      <c r="M3371" s="8" t="s">
        <v>75</v>
      </c>
      <c r="N3371" s="8" t="s">
        <v>414</v>
      </c>
      <c r="O3371" s="8">
        <v>2023</v>
      </c>
      <c r="P3371" s="8">
        <v>1344.14</v>
      </c>
      <c r="Q3371" s="8">
        <v>1062.23</v>
      </c>
    </row>
    <row r="3372" spans="1:17" x14ac:dyDescent="0.35">
      <c r="A3372" s="8">
        <v>3371</v>
      </c>
      <c r="B3372" s="8" t="s">
        <v>43</v>
      </c>
      <c r="C3372" s="8" t="s">
        <v>23</v>
      </c>
      <c r="D3372" s="8" t="s">
        <v>28</v>
      </c>
      <c r="E3372" s="8" t="s">
        <v>18</v>
      </c>
      <c r="F3372" s="8">
        <v>46933.53</v>
      </c>
      <c r="G3372" s="8">
        <v>471764.26</v>
      </c>
      <c r="H3372" s="8">
        <v>263029.58</v>
      </c>
      <c r="I3372" s="8">
        <v>12.41</v>
      </c>
      <c r="J3372" s="8">
        <v>855</v>
      </c>
      <c r="K3372" s="8" t="str">
        <v>High</v>
      </c>
      <c r="L3372" s="8" t="s">
        <v>35</v>
      </c>
      <c r="M3372" s="8" t="s">
        <v>20</v>
      </c>
      <c r="N3372" s="8" t="s">
        <v>354</v>
      </c>
      <c r="O3372" s="8">
        <v>2023</v>
      </c>
      <c r="P3372" s="8">
        <v>6045.91</v>
      </c>
      <c r="Q3372" s="8">
        <v>5353.24</v>
      </c>
    </row>
    <row r="3373" spans="1:17" x14ac:dyDescent="0.35">
      <c r="A3373" s="8">
        <v>3372</v>
      </c>
      <c r="B3373" s="8" t="s">
        <v>50</v>
      </c>
      <c r="C3373" s="8" t="s">
        <v>33</v>
      </c>
      <c r="D3373" s="8" t="s">
        <v>56</v>
      </c>
      <c r="E3373" s="8" t="s">
        <v>18</v>
      </c>
      <c r="F3373" s="8">
        <v>25454.31</v>
      </c>
      <c r="G3373" s="8">
        <v>473535.11</v>
      </c>
      <c r="H3373" s="8">
        <v>388719.54</v>
      </c>
      <c r="I3373" s="8">
        <v>12.54</v>
      </c>
      <c r="J3373" s="8">
        <v>792</v>
      </c>
      <c r="K3373" s="8" t="str">
        <v>High</v>
      </c>
      <c r="L3373" s="8" t="s">
        <v>35</v>
      </c>
      <c r="M3373" s="8" t="s">
        <v>26</v>
      </c>
      <c r="N3373" s="8" t="s">
        <v>117</v>
      </c>
      <c r="O3373" s="8">
        <v>2023</v>
      </c>
      <c r="P3373" s="8">
        <v>3118.67</v>
      </c>
      <c r="Q3373" s="8">
        <v>1639.44</v>
      </c>
    </row>
    <row r="3374" spans="1:17" x14ac:dyDescent="0.35">
      <c r="A3374" s="8">
        <v>3373</v>
      </c>
      <c r="B3374" s="8" t="s">
        <v>50</v>
      </c>
      <c r="C3374" s="8" t="s">
        <v>33</v>
      </c>
      <c r="D3374" s="8" t="s">
        <v>24</v>
      </c>
      <c r="E3374" s="8" t="s">
        <v>38</v>
      </c>
      <c r="F3374" s="8">
        <v>63143.29</v>
      </c>
      <c r="G3374" s="8">
        <v>44137.86</v>
      </c>
      <c r="H3374" s="8">
        <v>67392.61</v>
      </c>
      <c r="I3374" s="8">
        <v>8.6300000000000008</v>
      </c>
      <c r="J3374" s="8">
        <v>380</v>
      </c>
      <c r="K3374" s="8" t="str">
        <v>low</v>
      </c>
      <c r="L3374" s="8" t="s">
        <v>45</v>
      </c>
      <c r="M3374" s="8" t="s">
        <v>75</v>
      </c>
      <c r="N3374" s="8" t="s">
        <v>197</v>
      </c>
      <c r="O3374" s="8">
        <v>2023</v>
      </c>
      <c r="P3374" s="8">
        <v>8263.89</v>
      </c>
      <c r="Q3374" s="8">
        <v>6977.99</v>
      </c>
    </row>
    <row r="3375" spans="1:17" x14ac:dyDescent="0.35">
      <c r="A3375" s="8">
        <v>3374</v>
      </c>
      <c r="B3375" s="8" t="s">
        <v>32</v>
      </c>
      <c r="C3375" s="8" t="s">
        <v>37</v>
      </c>
      <c r="D3375" s="8" t="s">
        <v>56</v>
      </c>
      <c r="E3375" s="8" t="s">
        <v>29</v>
      </c>
      <c r="F3375" s="8">
        <v>48682.559999999998</v>
      </c>
      <c r="G3375" s="8">
        <v>457915.14</v>
      </c>
      <c r="H3375" s="8">
        <v>54314.54</v>
      </c>
      <c r="I3375" s="8">
        <v>14.66</v>
      </c>
      <c r="J3375" s="8">
        <v>781</v>
      </c>
      <c r="K3375" s="8" t="str">
        <v>High</v>
      </c>
      <c r="L3375" s="8" t="s">
        <v>39</v>
      </c>
      <c r="M3375" s="8" t="s">
        <v>30</v>
      </c>
      <c r="N3375" s="8" t="s">
        <v>51</v>
      </c>
      <c r="O3375" s="8">
        <v>2023</v>
      </c>
      <c r="P3375" s="8">
        <v>6628.51</v>
      </c>
      <c r="Q3375" s="8">
        <v>5773.13</v>
      </c>
    </row>
    <row r="3376" spans="1:17" x14ac:dyDescent="0.35">
      <c r="A3376" s="8">
        <v>3375</v>
      </c>
      <c r="B3376" s="8" t="s">
        <v>41</v>
      </c>
      <c r="C3376" s="8" t="s">
        <v>33</v>
      </c>
      <c r="D3376" s="8" t="s">
        <v>28</v>
      </c>
      <c r="E3376" s="8" t="s">
        <v>29</v>
      </c>
      <c r="F3376" s="8">
        <v>23393.22</v>
      </c>
      <c r="G3376" s="8">
        <v>86351.02</v>
      </c>
      <c r="H3376" s="8">
        <v>409896.87</v>
      </c>
      <c r="I3376" s="8">
        <v>11.16</v>
      </c>
      <c r="J3376" s="8">
        <v>845</v>
      </c>
      <c r="K3376" s="8" t="str">
        <v>High</v>
      </c>
      <c r="L3376" s="8" t="s">
        <v>45</v>
      </c>
      <c r="M3376" s="8" t="s">
        <v>46</v>
      </c>
      <c r="N3376" s="8" t="s">
        <v>197</v>
      </c>
      <c r="O3376" s="8">
        <v>2023</v>
      </c>
      <c r="P3376" s="8">
        <v>1675.01</v>
      </c>
      <c r="Q3376" s="8">
        <v>908.63</v>
      </c>
    </row>
    <row r="3377" spans="1:17" x14ac:dyDescent="0.35">
      <c r="A3377" s="8">
        <v>3376</v>
      </c>
      <c r="B3377" s="8" t="s">
        <v>85</v>
      </c>
      <c r="C3377" s="8" t="s">
        <v>16</v>
      </c>
      <c r="D3377" s="8" t="s">
        <v>28</v>
      </c>
      <c r="E3377" s="8" t="s">
        <v>38</v>
      </c>
      <c r="F3377" s="8">
        <v>81708</v>
      </c>
      <c r="G3377" s="8">
        <v>24479.4</v>
      </c>
      <c r="H3377" s="8">
        <v>14135.42</v>
      </c>
      <c r="I3377" s="8">
        <v>8.4499999999999993</v>
      </c>
      <c r="J3377" s="8">
        <v>762</v>
      </c>
      <c r="K3377" s="8" t="str">
        <v>High</v>
      </c>
      <c r="L3377" s="8" t="s">
        <v>19</v>
      </c>
      <c r="M3377" s="8" t="s">
        <v>75</v>
      </c>
      <c r="N3377" s="8" t="s">
        <v>384</v>
      </c>
      <c r="O3377" s="8">
        <v>2023</v>
      </c>
      <c r="P3377" s="8">
        <v>8732.3700000000008</v>
      </c>
      <c r="Q3377" s="8">
        <v>7103.05</v>
      </c>
    </row>
    <row r="3378" spans="1:17" x14ac:dyDescent="0.35">
      <c r="A3378" s="8">
        <v>3377</v>
      </c>
      <c r="B3378" s="8" t="s">
        <v>79</v>
      </c>
      <c r="C3378" s="8" t="s">
        <v>16</v>
      </c>
      <c r="D3378" s="8" t="s">
        <v>17</v>
      </c>
      <c r="E3378" s="8" t="s">
        <v>38</v>
      </c>
      <c r="F3378" s="8">
        <v>49818.3</v>
      </c>
      <c r="G3378" s="8">
        <v>479408.55</v>
      </c>
      <c r="H3378" s="8">
        <v>210586.71</v>
      </c>
      <c r="I3378" s="8">
        <v>10.8</v>
      </c>
      <c r="J3378" s="8">
        <v>648</v>
      </c>
      <c r="K3378" s="8" t="str">
        <v>Medium</v>
      </c>
      <c r="L3378" s="8" t="s">
        <v>19</v>
      </c>
      <c r="M3378" s="8" t="s">
        <v>30</v>
      </c>
      <c r="N3378" s="8" t="s">
        <v>385</v>
      </c>
      <c r="O3378" s="8">
        <v>2023</v>
      </c>
      <c r="P3378" s="8">
        <v>3228.62</v>
      </c>
      <c r="Q3378" s="8">
        <v>2690.73</v>
      </c>
    </row>
    <row r="3379" spans="1:17" x14ac:dyDescent="0.35">
      <c r="A3379" s="8">
        <v>3378</v>
      </c>
      <c r="B3379" s="8" t="s">
        <v>48</v>
      </c>
      <c r="C3379" s="8" t="s">
        <v>16</v>
      </c>
      <c r="D3379" s="8" t="s">
        <v>56</v>
      </c>
      <c r="E3379" s="8" t="s">
        <v>38</v>
      </c>
      <c r="F3379" s="8">
        <v>55241.760000000002</v>
      </c>
      <c r="G3379" s="8">
        <v>38697.25</v>
      </c>
      <c r="H3379" s="8">
        <v>299329.34999999998</v>
      </c>
      <c r="I3379" s="8">
        <v>12.2</v>
      </c>
      <c r="J3379" s="8">
        <v>457</v>
      </c>
      <c r="K3379" s="8" t="str">
        <v>low</v>
      </c>
      <c r="L3379" s="8" t="s">
        <v>19</v>
      </c>
      <c r="M3379" s="8" t="s">
        <v>46</v>
      </c>
      <c r="N3379" s="8" t="s">
        <v>57</v>
      </c>
      <c r="O3379" s="8">
        <v>2023</v>
      </c>
      <c r="P3379" s="8">
        <v>5268.39</v>
      </c>
      <c r="Q3379" s="8">
        <v>4408.3599999999997</v>
      </c>
    </row>
    <row r="3380" spans="1:17" x14ac:dyDescent="0.35">
      <c r="A3380" s="8">
        <v>3379</v>
      </c>
      <c r="B3380" s="8" t="s">
        <v>32</v>
      </c>
      <c r="C3380" s="8" t="s">
        <v>16</v>
      </c>
      <c r="D3380" s="8" t="s">
        <v>17</v>
      </c>
      <c r="E3380" s="8" t="s">
        <v>54</v>
      </c>
      <c r="F3380" s="8">
        <v>36072.269999999997</v>
      </c>
      <c r="G3380" s="8">
        <v>242253.02</v>
      </c>
      <c r="H3380" s="8">
        <v>350689.61</v>
      </c>
      <c r="I3380" s="8">
        <v>13.14</v>
      </c>
      <c r="J3380" s="8">
        <v>828</v>
      </c>
      <c r="K3380" s="8" t="str">
        <v>High</v>
      </c>
      <c r="L3380" s="8" t="s">
        <v>39</v>
      </c>
      <c r="M3380" s="8" t="s">
        <v>26</v>
      </c>
      <c r="N3380" s="8" t="s">
        <v>304</v>
      </c>
      <c r="O3380" s="8">
        <v>2023</v>
      </c>
      <c r="P3380" s="8">
        <v>4338.8500000000004</v>
      </c>
      <c r="Q3380" s="8">
        <v>3277.39</v>
      </c>
    </row>
    <row r="3381" spans="1:17" x14ac:dyDescent="0.35">
      <c r="A3381" s="8">
        <v>3380</v>
      </c>
      <c r="B3381" s="8" t="s">
        <v>43</v>
      </c>
      <c r="C3381" s="8" t="s">
        <v>33</v>
      </c>
      <c r="D3381" s="8" t="s">
        <v>34</v>
      </c>
      <c r="E3381" s="8" t="s">
        <v>54</v>
      </c>
      <c r="F3381" s="8">
        <v>50912.92</v>
      </c>
      <c r="G3381" s="8">
        <v>141222.09</v>
      </c>
      <c r="H3381" s="8">
        <v>229976.08</v>
      </c>
      <c r="I3381" s="8">
        <v>10.98</v>
      </c>
      <c r="J3381" s="8">
        <v>475</v>
      </c>
      <c r="K3381" s="8" t="str">
        <v>low</v>
      </c>
      <c r="L3381" s="8" t="s">
        <v>35</v>
      </c>
      <c r="M3381" s="8" t="s">
        <v>30</v>
      </c>
      <c r="N3381" s="8" t="s">
        <v>338</v>
      </c>
      <c r="O3381" s="8">
        <v>2023</v>
      </c>
      <c r="P3381" s="8">
        <v>3059.07</v>
      </c>
      <c r="Q3381" s="8">
        <v>2292.23</v>
      </c>
    </row>
    <row r="3382" spans="1:17" x14ac:dyDescent="0.35">
      <c r="A3382" s="8">
        <v>3381</v>
      </c>
      <c r="B3382" s="8" t="s">
        <v>15</v>
      </c>
      <c r="C3382" s="8" t="s">
        <v>33</v>
      </c>
      <c r="D3382" s="8" t="s">
        <v>24</v>
      </c>
      <c r="E3382" s="8" t="s">
        <v>29</v>
      </c>
      <c r="F3382" s="8">
        <v>63726.86</v>
      </c>
      <c r="G3382" s="8">
        <v>475539.68</v>
      </c>
      <c r="H3382" s="8">
        <v>177411.7</v>
      </c>
      <c r="I3382" s="8">
        <v>10.64</v>
      </c>
      <c r="J3382" s="8">
        <v>549</v>
      </c>
      <c r="K3382" s="8" t="str">
        <v>low</v>
      </c>
      <c r="L3382" s="8" t="s">
        <v>45</v>
      </c>
      <c r="M3382" s="8" t="s">
        <v>75</v>
      </c>
      <c r="N3382" s="8" t="s">
        <v>180</v>
      </c>
      <c r="O3382" s="8">
        <v>2023</v>
      </c>
      <c r="P3382" s="8">
        <v>3690.07</v>
      </c>
      <c r="Q3382" s="8">
        <v>2051.83</v>
      </c>
    </row>
    <row r="3383" spans="1:17" x14ac:dyDescent="0.35">
      <c r="A3383" s="8">
        <v>3382</v>
      </c>
      <c r="B3383" s="8" t="s">
        <v>22</v>
      </c>
      <c r="C3383" s="8" t="s">
        <v>37</v>
      </c>
      <c r="D3383" s="8" t="s">
        <v>24</v>
      </c>
      <c r="E3383" s="8" t="s">
        <v>18</v>
      </c>
      <c r="F3383" s="8">
        <v>71680.67</v>
      </c>
      <c r="G3383" s="8">
        <v>374515.6</v>
      </c>
      <c r="H3383" s="8">
        <v>57117.42</v>
      </c>
      <c r="I3383" s="8">
        <v>6.91</v>
      </c>
      <c r="J3383" s="8">
        <v>422</v>
      </c>
      <c r="K3383" s="8" t="str">
        <v>low</v>
      </c>
      <c r="L3383" s="8" t="s">
        <v>25</v>
      </c>
      <c r="M3383" s="8" t="s">
        <v>30</v>
      </c>
      <c r="N3383" s="8" t="s">
        <v>359</v>
      </c>
      <c r="O3383" s="8">
        <v>2023</v>
      </c>
      <c r="P3383" s="8">
        <v>9740.25</v>
      </c>
      <c r="Q3383" s="8">
        <v>8393.99</v>
      </c>
    </row>
    <row r="3384" spans="1:17" x14ac:dyDescent="0.35">
      <c r="A3384" s="8">
        <v>3383</v>
      </c>
      <c r="B3384" s="8" t="s">
        <v>41</v>
      </c>
      <c r="C3384" s="8" t="s">
        <v>16</v>
      </c>
      <c r="D3384" s="8" t="s">
        <v>17</v>
      </c>
      <c r="E3384" s="8" t="s">
        <v>18</v>
      </c>
      <c r="F3384" s="8">
        <v>69560.399999999994</v>
      </c>
      <c r="G3384" s="8">
        <v>69208.22</v>
      </c>
      <c r="H3384" s="8">
        <v>222355.45</v>
      </c>
      <c r="I3384" s="8">
        <v>15.98</v>
      </c>
      <c r="J3384" s="8">
        <v>466</v>
      </c>
      <c r="K3384" s="8" t="str">
        <v>low</v>
      </c>
      <c r="L3384" s="8" t="s">
        <v>45</v>
      </c>
      <c r="M3384" s="8" t="s">
        <v>20</v>
      </c>
      <c r="N3384" s="8" t="s">
        <v>27</v>
      </c>
      <c r="O3384" s="8">
        <v>2023</v>
      </c>
      <c r="P3384" s="8">
        <v>9721.5</v>
      </c>
      <c r="Q3384" s="8">
        <v>5866.27</v>
      </c>
    </row>
    <row r="3385" spans="1:17" x14ac:dyDescent="0.35">
      <c r="A3385" s="8">
        <v>3384</v>
      </c>
      <c r="B3385" s="8" t="s">
        <v>85</v>
      </c>
      <c r="C3385" s="8" t="s">
        <v>58</v>
      </c>
      <c r="D3385" s="8" t="s">
        <v>17</v>
      </c>
      <c r="E3385" s="8" t="s">
        <v>63</v>
      </c>
      <c r="F3385" s="8">
        <v>32743.919999999998</v>
      </c>
      <c r="G3385" s="8">
        <v>426599.14</v>
      </c>
      <c r="H3385" s="8">
        <v>234758.63</v>
      </c>
      <c r="I3385" s="8">
        <v>8.48</v>
      </c>
      <c r="J3385" s="8">
        <v>681</v>
      </c>
      <c r="K3385" s="8" t="str">
        <v>Medium</v>
      </c>
      <c r="L3385" s="8" t="s">
        <v>35</v>
      </c>
      <c r="M3385" s="8" t="s">
        <v>75</v>
      </c>
      <c r="N3385" s="8" t="s">
        <v>313</v>
      </c>
      <c r="O3385" s="8">
        <v>2023</v>
      </c>
      <c r="P3385" s="8">
        <v>3406.13</v>
      </c>
      <c r="Q3385" s="8">
        <v>2149.66</v>
      </c>
    </row>
    <row r="3386" spans="1:17" x14ac:dyDescent="0.35">
      <c r="A3386" s="8">
        <v>3385</v>
      </c>
      <c r="B3386" s="8" t="s">
        <v>79</v>
      </c>
      <c r="C3386" s="8" t="s">
        <v>16</v>
      </c>
      <c r="D3386" s="8" t="s">
        <v>17</v>
      </c>
      <c r="E3386" s="8" t="s">
        <v>38</v>
      </c>
      <c r="F3386" s="8">
        <v>60061.59</v>
      </c>
      <c r="G3386" s="8">
        <v>191838.71</v>
      </c>
      <c r="H3386" s="8">
        <v>252420.17</v>
      </c>
      <c r="I3386" s="8">
        <v>9.15</v>
      </c>
      <c r="J3386" s="8">
        <v>367</v>
      </c>
      <c r="K3386" s="8" t="str">
        <v>low</v>
      </c>
      <c r="L3386" s="8" t="s">
        <v>35</v>
      </c>
      <c r="M3386" s="8" t="s">
        <v>20</v>
      </c>
      <c r="N3386" s="8" t="s">
        <v>278</v>
      </c>
      <c r="O3386" s="8">
        <v>2023</v>
      </c>
      <c r="P3386" s="8">
        <v>6243.08</v>
      </c>
      <c r="Q3386" s="8">
        <v>3775.78</v>
      </c>
    </row>
    <row r="3387" spans="1:17" x14ac:dyDescent="0.35">
      <c r="A3387" s="8">
        <v>3386</v>
      </c>
      <c r="B3387" s="8" t="s">
        <v>15</v>
      </c>
      <c r="C3387" s="8" t="s">
        <v>58</v>
      </c>
      <c r="D3387" s="8" t="s">
        <v>24</v>
      </c>
      <c r="E3387" s="8" t="s">
        <v>54</v>
      </c>
      <c r="F3387" s="8">
        <v>58001.09</v>
      </c>
      <c r="G3387" s="8">
        <v>101257.85</v>
      </c>
      <c r="H3387" s="8">
        <v>148352.79</v>
      </c>
      <c r="I3387" s="8">
        <v>5.65</v>
      </c>
      <c r="J3387" s="8">
        <v>722</v>
      </c>
      <c r="K3387" s="8" t="str">
        <v>Medium</v>
      </c>
      <c r="L3387" s="8" t="s">
        <v>39</v>
      </c>
      <c r="M3387" s="8" t="s">
        <v>75</v>
      </c>
      <c r="N3387" s="8" t="s">
        <v>140</v>
      </c>
      <c r="O3387" s="8">
        <v>2023</v>
      </c>
      <c r="P3387" s="8">
        <v>7286.16</v>
      </c>
      <c r="Q3387" s="8">
        <v>4632.2299999999996</v>
      </c>
    </row>
    <row r="3388" spans="1:17" x14ac:dyDescent="0.35">
      <c r="A3388" s="8">
        <v>3387</v>
      </c>
      <c r="B3388" s="8" t="s">
        <v>52</v>
      </c>
      <c r="C3388" s="8" t="s">
        <v>58</v>
      </c>
      <c r="D3388" s="8" t="s">
        <v>24</v>
      </c>
      <c r="E3388" s="8" t="s">
        <v>38</v>
      </c>
      <c r="F3388" s="8">
        <v>83554.490000000005</v>
      </c>
      <c r="G3388" s="8">
        <v>145335.32</v>
      </c>
      <c r="H3388" s="8">
        <v>83590.19</v>
      </c>
      <c r="I3388" s="8">
        <v>7.99</v>
      </c>
      <c r="J3388" s="8">
        <v>763</v>
      </c>
      <c r="K3388" s="8" t="str">
        <v>High</v>
      </c>
      <c r="L3388" s="8" t="s">
        <v>45</v>
      </c>
      <c r="M3388" s="8" t="s">
        <v>20</v>
      </c>
      <c r="N3388" s="8" t="s">
        <v>49</v>
      </c>
      <c r="O3388" s="8">
        <v>2023</v>
      </c>
      <c r="P3388" s="8">
        <v>5072.28</v>
      </c>
      <c r="Q3388" s="8">
        <v>3855.72</v>
      </c>
    </row>
    <row r="3389" spans="1:17" x14ac:dyDescent="0.35">
      <c r="A3389" s="8">
        <v>3388</v>
      </c>
      <c r="B3389" s="8" t="s">
        <v>43</v>
      </c>
      <c r="C3389" s="8" t="s">
        <v>16</v>
      </c>
      <c r="D3389" s="8" t="s">
        <v>24</v>
      </c>
      <c r="E3389" s="8" t="s">
        <v>38</v>
      </c>
      <c r="F3389" s="8">
        <v>58889.82</v>
      </c>
      <c r="G3389" s="8">
        <v>84596.23</v>
      </c>
      <c r="H3389" s="8">
        <v>41720.22</v>
      </c>
      <c r="I3389" s="8">
        <v>16.670000000000002</v>
      </c>
      <c r="J3389" s="8">
        <v>601</v>
      </c>
      <c r="K3389" s="8" t="str">
        <v>Medium</v>
      </c>
      <c r="L3389" s="8" t="s">
        <v>39</v>
      </c>
      <c r="M3389" s="8" t="s">
        <v>26</v>
      </c>
      <c r="N3389" s="8" t="s">
        <v>68</v>
      </c>
      <c r="O3389" s="8">
        <v>2023</v>
      </c>
      <c r="P3389" s="8">
        <v>3252.15</v>
      </c>
      <c r="Q3389" s="8">
        <v>1671.07</v>
      </c>
    </row>
    <row r="3390" spans="1:17" x14ac:dyDescent="0.35">
      <c r="A3390" s="8">
        <v>3389</v>
      </c>
      <c r="B3390" s="8" t="s">
        <v>43</v>
      </c>
      <c r="C3390" s="8" t="s">
        <v>23</v>
      </c>
      <c r="D3390" s="8" t="s">
        <v>17</v>
      </c>
      <c r="E3390" s="8" t="s">
        <v>63</v>
      </c>
      <c r="F3390" s="8">
        <v>66017.22</v>
      </c>
      <c r="G3390" s="8">
        <v>289696.95</v>
      </c>
      <c r="H3390" s="8">
        <v>137510.35</v>
      </c>
      <c r="I3390" s="8">
        <v>9.74</v>
      </c>
      <c r="J3390" s="8">
        <v>387</v>
      </c>
      <c r="K3390" s="8" t="str">
        <v>low</v>
      </c>
      <c r="L3390" s="8" t="s">
        <v>25</v>
      </c>
      <c r="M3390" s="8" t="s">
        <v>20</v>
      </c>
      <c r="N3390" s="8" t="s">
        <v>91</v>
      </c>
      <c r="O3390" s="8">
        <v>2023</v>
      </c>
      <c r="P3390" s="8">
        <v>6502.73</v>
      </c>
      <c r="Q3390" s="8">
        <v>4408.8599999999997</v>
      </c>
    </row>
    <row r="3391" spans="1:17" x14ac:dyDescent="0.35">
      <c r="A3391" s="8">
        <v>3390</v>
      </c>
      <c r="B3391" s="8" t="s">
        <v>15</v>
      </c>
      <c r="C3391" s="8" t="s">
        <v>23</v>
      </c>
      <c r="D3391" s="8" t="s">
        <v>56</v>
      </c>
      <c r="E3391" s="8" t="s">
        <v>29</v>
      </c>
      <c r="F3391" s="8">
        <v>50080.79</v>
      </c>
      <c r="G3391" s="8">
        <v>334183.03999999998</v>
      </c>
      <c r="H3391" s="8">
        <v>338845.17</v>
      </c>
      <c r="I3391" s="8">
        <v>14.94</v>
      </c>
      <c r="J3391" s="8">
        <v>625</v>
      </c>
      <c r="K3391" s="8" t="str">
        <v>Medium</v>
      </c>
      <c r="L3391" s="8" t="s">
        <v>39</v>
      </c>
      <c r="M3391" s="8" t="s">
        <v>30</v>
      </c>
      <c r="N3391" s="8" t="s">
        <v>89</v>
      </c>
      <c r="O3391" s="8">
        <v>2023</v>
      </c>
      <c r="P3391" s="8">
        <v>6960.11</v>
      </c>
      <c r="Q3391" s="8">
        <v>3656.86</v>
      </c>
    </row>
    <row r="3392" spans="1:17" x14ac:dyDescent="0.35">
      <c r="A3392" s="8">
        <v>3391</v>
      </c>
      <c r="B3392" s="8" t="s">
        <v>15</v>
      </c>
      <c r="C3392" s="8" t="s">
        <v>58</v>
      </c>
      <c r="D3392" s="8" t="s">
        <v>17</v>
      </c>
      <c r="E3392" s="8" t="s">
        <v>54</v>
      </c>
      <c r="F3392" s="8">
        <v>78134.23</v>
      </c>
      <c r="G3392" s="8">
        <v>19715.27</v>
      </c>
      <c r="H3392" s="8">
        <v>358329.56</v>
      </c>
      <c r="I3392" s="8">
        <v>15.44</v>
      </c>
      <c r="J3392" s="8">
        <v>361</v>
      </c>
      <c r="K3392" s="8" t="str">
        <v>low</v>
      </c>
      <c r="L3392" s="8" t="s">
        <v>35</v>
      </c>
      <c r="M3392" s="8" t="s">
        <v>75</v>
      </c>
      <c r="N3392" s="8" t="s">
        <v>157</v>
      </c>
      <c r="O3392" s="8">
        <v>2023</v>
      </c>
      <c r="P3392" s="8">
        <v>9608.76</v>
      </c>
      <c r="Q3392" s="8">
        <v>8597.67</v>
      </c>
    </row>
    <row r="3393" spans="1:17" x14ac:dyDescent="0.35">
      <c r="A3393" s="8">
        <v>3392</v>
      </c>
      <c r="B3393" s="8" t="s">
        <v>32</v>
      </c>
      <c r="C3393" s="8" t="s">
        <v>23</v>
      </c>
      <c r="D3393" s="8" t="s">
        <v>34</v>
      </c>
      <c r="E3393" s="8" t="s">
        <v>63</v>
      </c>
      <c r="F3393" s="8">
        <v>74005.38</v>
      </c>
      <c r="G3393" s="8">
        <v>450508.31</v>
      </c>
      <c r="H3393" s="8">
        <v>203169.64</v>
      </c>
      <c r="I3393" s="8">
        <v>15.82</v>
      </c>
      <c r="J3393" s="8">
        <v>315</v>
      </c>
      <c r="K3393" s="8" t="str">
        <v>low</v>
      </c>
      <c r="L3393" s="8" t="s">
        <v>35</v>
      </c>
      <c r="M3393" s="8" t="s">
        <v>30</v>
      </c>
      <c r="N3393" s="8" t="s">
        <v>169</v>
      </c>
      <c r="O3393" s="8">
        <v>2023</v>
      </c>
      <c r="P3393" s="8">
        <v>6686.87</v>
      </c>
      <c r="Q3393" s="8">
        <v>4257.8999999999996</v>
      </c>
    </row>
    <row r="3394" spans="1:17" x14ac:dyDescent="0.35">
      <c r="A3394" s="8">
        <v>3393</v>
      </c>
      <c r="B3394" s="8" t="s">
        <v>48</v>
      </c>
      <c r="C3394" s="8" t="s">
        <v>58</v>
      </c>
      <c r="D3394" s="8" t="s">
        <v>34</v>
      </c>
      <c r="E3394" s="8" t="s">
        <v>38</v>
      </c>
      <c r="F3394" s="8">
        <v>71238.789999999994</v>
      </c>
      <c r="G3394" s="8">
        <v>103198.68</v>
      </c>
      <c r="H3394" s="8">
        <v>276840.09999999998</v>
      </c>
      <c r="I3394" s="8">
        <v>13.6</v>
      </c>
      <c r="J3394" s="8">
        <v>814</v>
      </c>
      <c r="K3394" s="8" t="str">
        <v>High</v>
      </c>
      <c r="L3394" s="8" t="s">
        <v>45</v>
      </c>
      <c r="M3394" s="8" t="s">
        <v>26</v>
      </c>
      <c r="N3394" s="8" t="s">
        <v>69</v>
      </c>
      <c r="O3394" s="8">
        <v>2023</v>
      </c>
      <c r="P3394" s="8">
        <v>6721.89</v>
      </c>
      <c r="Q3394" s="8">
        <v>4555.6899999999996</v>
      </c>
    </row>
    <row r="3395" spans="1:17" x14ac:dyDescent="0.35">
      <c r="A3395" s="8">
        <v>3394</v>
      </c>
      <c r="B3395" s="8" t="s">
        <v>50</v>
      </c>
      <c r="C3395" s="8" t="s">
        <v>37</v>
      </c>
      <c r="D3395" s="8" t="s">
        <v>34</v>
      </c>
      <c r="E3395" s="8" t="s">
        <v>54</v>
      </c>
      <c r="F3395" s="8">
        <v>58833.5</v>
      </c>
      <c r="G3395" s="8">
        <v>48374.52</v>
      </c>
      <c r="H3395" s="8">
        <v>117318.11</v>
      </c>
      <c r="I3395" s="8">
        <v>16.96</v>
      </c>
      <c r="J3395" s="8">
        <v>696</v>
      </c>
      <c r="K3395" s="8" t="str">
        <v>Medium</v>
      </c>
      <c r="L3395" s="8" t="s">
        <v>45</v>
      </c>
      <c r="M3395" s="8" t="s">
        <v>75</v>
      </c>
      <c r="N3395" s="8" t="s">
        <v>329</v>
      </c>
      <c r="O3395" s="8">
        <v>2023</v>
      </c>
      <c r="P3395" s="8">
        <v>5389.75</v>
      </c>
      <c r="Q3395" s="8">
        <v>2934.66</v>
      </c>
    </row>
    <row r="3396" spans="1:17" x14ac:dyDescent="0.35">
      <c r="A3396" s="8">
        <v>3395</v>
      </c>
      <c r="B3396" s="8" t="s">
        <v>41</v>
      </c>
      <c r="C3396" s="8" t="s">
        <v>37</v>
      </c>
      <c r="D3396" s="8" t="s">
        <v>17</v>
      </c>
      <c r="E3396" s="8" t="s">
        <v>18</v>
      </c>
      <c r="F3396" s="8">
        <v>41712.160000000003</v>
      </c>
      <c r="G3396" s="8">
        <v>433632.56</v>
      </c>
      <c r="H3396" s="8">
        <v>456815.63</v>
      </c>
      <c r="I3396" s="8">
        <v>17.8</v>
      </c>
      <c r="J3396" s="8">
        <v>510</v>
      </c>
      <c r="K3396" s="8" t="str">
        <v>low</v>
      </c>
      <c r="L3396" s="8" t="s">
        <v>35</v>
      </c>
      <c r="M3396" s="8" t="s">
        <v>46</v>
      </c>
      <c r="N3396" s="8" t="s">
        <v>297</v>
      </c>
      <c r="O3396" s="8">
        <v>2023</v>
      </c>
      <c r="P3396" s="8">
        <v>2281.67</v>
      </c>
      <c r="Q3396" s="8">
        <v>1671.05</v>
      </c>
    </row>
    <row r="3397" spans="1:17" x14ac:dyDescent="0.35">
      <c r="A3397" s="8">
        <v>3396</v>
      </c>
      <c r="B3397" s="8" t="s">
        <v>22</v>
      </c>
      <c r="C3397" s="8" t="s">
        <v>37</v>
      </c>
      <c r="D3397" s="8" t="s">
        <v>28</v>
      </c>
      <c r="E3397" s="8" t="s">
        <v>29</v>
      </c>
      <c r="F3397" s="8">
        <v>28879.23</v>
      </c>
      <c r="G3397" s="8">
        <v>129132.79</v>
      </c>
      <c r="H3397" s="8">
        <v>346245.84</v>
      </c>
      <c r="I3397" s="8">
        <v>8.3699999999999992</v>
      </c>
      <c r="J3397" s="8">
        <v>848</v>
      </c>
      <c r="K3397" s="8" t="str">
        <v>High</v>
      </c>
      <c r="L3397" s="8" t="s">
        <v>35</v>
      </c>
      <c r="M3397" s="8" t="s">
        <v>30</v>
      </c>
      <c r="N3397" s="8" t="s">
        <v>228</v>
      </c>
      <c r="O3397" s="8">
        <v>2023</v>
      </c>
      <c r="P3397" s="8">
        <v>2114.0500000000002</v>
      </c>
      <c r="Q3397" s="8">
        <v>1801.71</v>
      </c>
    </row>
    <row r="3398" spans="1:17" x14ac:dyDescent="0.35">
      <c r="A3398" s="8">
        <v>3397</v>
      </c>
      <c r="B3398" s="8" t="s">
        <v>85</v>
      </c>
      <c r="C3398" s="8" t="s">
        <v>58</v>
      </c>
      <c r="D3398" s="8" t="s">
        <v>28</v>
      </c>
      <c r="E3398" s="8" t="s">
        <v>38</v>
      </c>
      <c r="F3398" s="8">
        <v>57095.21</v>
      </c>
      <c r="G3398" s="8">
        <v>81031.149999999994</v>
      </c>
      <c r="H3398" s="8">
        <v>14120.17</v>
      </c>
      <c r="I3398" s="8">
        <v>10.050000000000001</v>
      </c>
      <c r="J3398" s="8">
        <v>664</v>
      </c>
      <c r="K3398" s="8" t="str">
        <v>Medium</v>
      </c>
      <c r="L3398" s="8" t="s">
        <v>45</v>
      </c>
      <c r="M3398" s="8" t="s">
        <v>75</v>
      </c>
      <c r="N3398" s="8" t="s">
        <v>156</v>
      </c>
      <c r="O3398" s="8">
        <v>2023</v>
      </c>
      <c r="P3398" s="8">
        <v>7457.35</v>
      </c>
      <c r="Q3398" s="8">
        <v>5116.3</v>
      </c>
    </row>
    <row r="3399" spans="1:17" x14ac:dyDescent="0.35">
      <c r="A3399" s="8">
        <v>3398</v>
      </c>
      <c r="B3399" s="8" t="s">
        <v>50</v>
      </c>
      <c r="C3399" s="8" t="s">
        <v>33</v>
      </c>
      <c r="D3399" s="8" t="s">
        <v>24</v>
      </c>
      <c r="E3399" s="8" t="s">
        <v>54</v>
      </c>
      <c r="F3399" s="8">
        <v>98071.74</v>
      </c>
      <c r="G3399" s="8">
        <v>31338</v>
      </c>
      <c r="H3399" s="8">
        <v>381078.44</v>
      </c>
      <c r="I3399" s="8">
        <v>9</v>
      </c>
      <c r="J3399" s="8">
        <v>889</v>
      </c>
      <c r="K3399" s="8" t="str">
        <v>High</v>
      </c>
      <c r="L3399" s="8" t="s">
        <v>35</v>
      </c>
      <c r="M3399" s="8" t="s">
        <v>30</v>
      </c>
      <c r="N3399" s="8" t="s">
        <v>415</v>
      </c>
      <c r="O3399" s="8">
        <v>2023</v>
      </c>
      <c r="P3399" s="8">
        <v>7314.28</v>
      </c>
      <c r="Q3399" s="8">
        <v>6302.16</v>
      </c>
    </row>
    <row r="3400" spans="1:17" x14ac:dyDescent="0.35">
      <c r="A3400" s="8">
        <v>3399</v>
      </c>
      <c r="B3400" s="8" t="s">
        <v>15</v>
      </c>
      <c r="C3400" s="8" t="s">
        <v>23</v>
      </c>
      <c r="D3400" s="8" t="s">
        <v>56</v>
      </c>
      <c r="E3400" s="8" t="s">
        <v>18</v>
      </c>
      <c r="F3400" s="8">
        <v>60345.440000000002</v>
      </c>
      <c r="G3400" s="8">
        <v>467292.38</v>
      </c>
      <c r="H3400" s="8">
        <v>94598</v>
      </c>
      <c r="I3400" s="8">
        <v>8.52</v>
      </c>
      <c r="J3400" s="8">
        <v>533</v>
      </c>
      <c r="K3400" s="8" t="str">
        <v>low</v>
      </c>
      <c r="L3400" s="8" t="s">
        <v>39</v>
      </c>
      <c r="M3400" s="8" t="s">
        <v>30</v>
      </c>
      <c r="N3400" s="8" t="s">
        <v>399</v>
      </c>
      <c r="O3400" s="8">
        <v>2023</v>
      </c>
      <c r="P3400" s="8">
        <v>7117.26</v>
      </c>
      <c r="Q3400" s="8">
        <v>5452.18</v>
      </c>
    </row>
    <row r="3401" spans="1:17" x14ac:dyDescent="0.35">
      <c r="A3401" s="8">
        <v>3400</v>
      </c>
      <c r="B3401" s="8" t="s">
        <v>52</v>
      </c>
      <c r="C3401" s="8" t="s">
        <v>33</v>
      </c>
      <c r="D3401" s="8" t="s">
        <v>24</v>
      </c>
      <c r="E3401" s="8" t="s">
        <v>29</v>
      </c>
      <c r="F3401" s="8">
        <v>15526.4</v>
      </c>
      <c r="G3401" s="8">
        <v>439504.46</v>
      </c>
      <c r="H3401" s="8">
        <v>177178.58</v>
      </c>
      <c r="I3401" s="8">
        <v>7.87</v>
      </c>
      <c r="J3401" s="8">
        <v>884</v>
      </c>
      <c r="K3401" s="8" t="str">
        <v>High</v>
      </c>
      <c r="L3401" s="8" t="s">
        <v>39</v>
      </c>
      <c r="M3401" s="8" t="s">
        <v>75</v>
      </c>
      <c r="N3401" s="8" t="s">
        <v>147</v>
      </c>
      <c r="O3401" s="8">
        <v>2023</v>
      </c>
      <c r="P3401" s="8">
        <v>1902.62</v>
      </c>
      <c r="Q3401" s="8">
        <v>1677.13</v>
      </c>
    </row>
    <row r="3402" spans="1:17" x14ac:dyDescent="0.35">
      <c r="A3402" s="8">
        <v>3401</v>
      </c>
      <c r="B3402" s="8" t="s">
        <v>79</v>
      </c>
      <c r="C3402" s="8" t="s">
        <v>23</v>
      </c>
      <c r="D3402" s="8" t="s">
        <v>34</v>
      </c>
      <c r="E3402" s="8" t="s">
        <v>38</v>
      </c>
      <c r="F3402" s="8">
        <v>58092.29</v>
      </c>
      <c r="G3402" s="8">
        <v>169416.62</v>
      </c>
      <c r="H3402" s="8">
        <v>44735.88</v>
      </c>
      <c r="I3402" s="8">
        <v>5.96</v>
      </c>
      <c r="J3402" s="8">
        <v>582</v>
      </c>
      <c r="K3402" s="8" t="str">
        <v>low</v>
      </c>
      <c r="L3402" s="8" t="s">
        <v>39</v>
      </c>
      <c r="M3402" s="8" t="s">
        <v>20</v>
      </c>
      <c r="N3402" s="8" t="s">
        <v>231</v>
      </c>
      <c r="O3402" s="8">
        <v>2023</v>
      </c>
      <c r="P3402" s="8">
        <v>3733.39</v>
      </c>
      <c r="Q3402" s="8">
        <v>2929.92</v>
      </c>
    </row>
    <row r="3403" spans="1:17" x14ac:dyDescent="0.35">
      <c r="A3403" s="8">
        <v>3402</v>
      </c>
      <c r="B3403" s="8" t="s">
        <v>48</v>
      </c>
      <c r="C3403" s="8" t="s">
        <v>37</v>
      </c>
      <c r="D3403" s="8" t="s">
        <v>28</v>
      </c>
      <c r="E3403" s="8" t="s">
        <v>38</v>
      </c>
      <c r="F3403" s="8">
        <v>61717.279999999999</v>
      </c>
      <c r="G3403" s="8">
        <v>116986.44</v>
      </c>
      <c r="H3403" s="8">
        <v>395095.21</v>
      </c>
      <c r="I3403" s="8">
        <v>13.63</v>
      </c>
      <c r="J3403" s="8">
        <v>601</v>
      </c>
      <c r="K3403" s="8" t="str">
        <v>Medium</v>
      </c>
      <c r="L3403" s="8" t="s">
        <v>25</v>
      </c>
      <c r="M3403" s="8" t="s">
        <v>46</v>
      </c>
      <c r="N3403" s="8" t="s">
        <v>285</v>
      </c>
      <c r="O3403" s="8">
        <v>2023</v>
      </c>
      <c r="P3403" s="8">
        <v>7854.22</v>
      </c>
      <c r="Q3403" s="8">
        <v>5183.96</v>
      </c>
    </row>
    <row r="3404" spans="1:17" x14ac:dyDescent="0.35">
      <c r="A3404" s="8">
        <v>3403</v>
      </c>
      <c r="B3404" s="8" t="s">
        <v>79</v>
      </c>
      <c r="C3404" s="8" t="s">
        <v>58</v>
      </c>
      <c r="D3404" s="8" t="s">
        <v>24</v>
      </c>
      <c r="E3404" s="8" t="s">
        <v>18</v>
      </c>
      <c r="F3404" s="8">
        <v>43088.23</v>
      </c>
      <c r="G3404" s="8">
        <v>408863.46</v>
      </c>
      <c r="H3404" s="8">
        <v>194947.31</v>
      </c>
      <c r="I3404" s="8">
        <v>10.48</v>
      </c>
      <c r="J3404" s="8">
        <v>490</v>
      </c>
      <c r="K3404" s="8" t="str">
        <v>low</v>
      </c>
      <c r="L3404" s="8" t="s">
        <v>45</v>
      </c>
      <c r="M3404" s="8" t="s">
        <v>46</v>
      </c>
      <c r="N3404" s="8" t="s">
        <v>274</v>
      </c>
      <c r="O3404" s="8">
        <v>2023</v>
      </c>
      <c r="P3404" s="8">
        <v>3510.43</v>
      </c>
      <c r="Q3404" s="8">
        <v>2093.2199999999998</v>
      </c>
    </row>
    <row r="3405" spans="1:17" x14ac:dyDescent="0.35">
      <c r="A3405" s="8">
        <v>3404</v>
      </c>
      <c r="B3405" s="8" t="s">
        <v>48</v>
      </c>
      <c r="C3405" s="8" t="s">
        <v>37</v>
      </c>
      <c r="D3405" s="8" t="s">
        <v>24</v>
      </c>
      <c r="E3405" s="8" t="s">
        <v>54</v>
      </c>
      <c r="F3405" s="8">
        <v>4089.3</v>
      </c>
      <c r="G3405" s="8">
        <v>406721.02</v>
      </c>
      <c r="H3405" s="8">
        <v>495675.39</v>
      </c>
      <c r="I3405" s="8">
        <v>8.61</v>
      </c>
      <c r="J3405" s="8">
        <v>745</v>
      </c>
      <c r="K3405" s="8" t="str">
        <v>Medium</v>
      </c>
      <c r="L3405" s="8" t="s">
        <v>19</v>
      </c>
      <c r="M3405" s="8" t="s">
        <v>20</v>
      </c>
      <c r="N3405" s="8" t="s">
        <v>103</v>
      </c>
      <c r="O3405" s="8">
        <v>2023</v>
      </c>
      <c r="P3405" s="8">
        <v>375.85</v>
      </c>
      <c r="Q3405" s="8">
        <v>308.49</v>
      </c>
    </row>
    <row r="3406" spans="1:17" x14ac:dyDescent="0.35">
      <c r="A3406" s="8">
        <v>3405</v>
      </c>
      <c r="B3406" s="8" t="s">
        <v>52</v>
      </c>
      <c r="C3406" s="8" t="s">
        <v>16</v>
      </c>
      <c r="D3406" s="8" t="s">
        <v>34</v>
      </c>
      <c r="E3406" s="8" t="s">
        <v>54</v>
      </c>
      <c r="F3406" s="8">
        <v>72890.740000000005</v>
      </c>
      <c r="G3406" s="8">
        <v>176147.92</v>
      </c>
      <c r="H3406" s="8">
        <v>49446.26</v>
      </c>
      <c r="I3406" s="8">
        <v>17.079999999999998</v>
      </c>
      <c r="J3406" s="8">
        <v>853</v>
      </c>
      <c r="K3406" s="8" t="str">
        <v>High</v>
      </c>
      <c r="L3406" s="8" t="s">
        <v>35</v>
      </c>
      <c r="M3406" s="8" t="s">
        <v>26</v>
      </c>
      <c r="N3406" s="8" t="s">
        <v>262</v>
      </c>
      <c r="O3406" s="8">
        <v>2023</v>
      </c>
      <c r="P3406" s="8">
        <v>4073.51</v>
      </c>
      <c r="Q3406" s="8">
        <v>2177.1999999999998</v>
      </c>
    </row>
    <row r="3407" spans="1:17" x14ac:dyDescent="0.35">
      <c r="A3407" s="8">
        <v>3406</v>
      </c>
      <c r="B3407" s="8" t="s">
        <v>15</v>
      </c>
      <c r="C3407" s="8" t="s">
        <v>33</v>
      </c>
      <c r="D3407" s="8" t="s">
        <v>34</v>
      </c>
      <c r="E3407" s="8" t="s">
        <v>29</v>
      </c>
      <c r="F3407" s="8">
        <v>57041.46</v>
      </c>
      <c r="G3407" s="8">
        <v>147982.35999999999</v>
      </c>
      <c r="H3407" s="8">
        <v>146346.51</v>
      </c>
      <c r="I3407" s="8">
        <v>14.27</v>
      </c>
      <c r="J3407" s="8">
        <v>834</v>
      </c>
      <c r="K3407" s="8" t="str">
        <v>High</v>
      </c>
      <c r="L3407" s="8" t="s">
        <v>19</v>
      </c>
      <c r="M3407" s="8" t="s">
        <v>46</v>
      </c>
      <c r="N3407" s="8" t="s">
        <v>411</v>
      </c>
      <c r="O3407" s="8">
        <v>2023</v>
      </c>
      <c r="P3407" s="8">
        <v>4973.2299999999996</v>
      </c>
      <c r="Q3407" s="8">
        <v>3766.17</v>
      </c>
    </row>
    <row r="3408" spans="1:17" x14ac:dyDescent="0.35">
      <c r="A3408" s="8">
        <v>3407</v>
      </c>
      <c r="B3408" s="8" t="s">
        <v>43</v>
      </c>
      <c r="C3408" s="8" t="s">
        <v>58</v>
      </c>
      <c r="D3408" s="8" t="s">
        <v>17</v>
      </c>
      <c r="E3408" s="8" t="s">
        <v>29</v>
      </c>
      <c r="F3408" s="8">
        <v>6246.78</v>
      </c>
      <c r="G3408" s="8">
        <v>262648.07</v>
      </c>
      <c r="H3408" s="8">
        <v>223100.78</v>
      </c>
      <c r="I3408" s="8">
        <v>7.52</v>
      </c>
      <c r="J3408" s="8">
        <v>740</v>
      </c>
      <c r="K3408" s="8" t="str">
        <v>Medium</v>
      </c>
      <c r="L3408" s="8" t="s">
        <v>25</v>
      </c>
      <c r="M3408" s="8" t="s">
        <v>75</v>
      </c>
      <c r="N3408" s="8" t="s">
        <v>319</v>
      </c>
      <c r="O3408" s="8">
        <v>2023</v>
      </c>
      <c r="P3408" s="8">
        <v>659.66</v>
      </c>
      <c r="Q3408" s="8">
        <v>410.93</v>
      </c>
    </row>
    <row r="3409" spans="1:17" x14ac:dyDescent="0.35">
      <c r="A3409" s="8">
        <v>3408</v>
      </c>
      <c r="B3409" s="8" t="s">
        <v>48</v>
      </c>
      <c r="C3409" s="8" t="s">
        <v>23</v>
      </c>
      <c r="D3409" s="8" t="s">
        <v>24</v>
      </c>
      <c r="E3409" s="8" t="s">
        <v>18</v>
      </c>
      <c r="F3409" s="8">
        <v>43382.52</v>
      </c>
      <c r="G3409" s="8">
        <v>443609.33</v>
      </c>
      <c r="H3409" s="8">
        <v>384846.19</v>
      </c>
      <c r="I3409" s="8">
        <v>16.170000000000002</v>
      </c>
      <c r="J3409" s="8">
        <v>707</v>
      </c>
      <c r="K3409" s="8" t="str">
        <v>Medium</v>
      </c>
      <c r="L3409" s="8" t="s">
        <v>35</v>
      </c>
      <c r="M3409" s="8" t="s">
        <v>75</v>
      </c>
      <c r="N3409" s="8" t="s">
        <v>113</v>
      </c>
      <c r="O3409" s="8">
        <v>2023</v>
      </c>
      <c r="P3409" s="8">
        <v>4613.8</v>
      </c>
      <c r="Q3409" s="8">
        <v>3230.45</v>
      </c>
    </row>
    <row r="3410" spans="1:17" x14ac:dyDescent="0.35">
      <c r="A3410" s="8">
        <v>3409</v>
      </c>
      <c r="B3410" s="8" t="s">
        <v>52</v>
      </c>
      <c r="C3410" s="8" t="s">
        <v>37</v>
      </c>
      <c r="D3410" s="8" t="s">
        <v>56</v>
      </c>
      <c r="E3410" s="8" t="s">
        <v>29</v>
      </c>
      <c r="F3410" s="8">
        <v>49823.14</v>
      </c>
      <c r="G3410" s="8">
        <v>497943.39</v>
      </c>
      <c r="H3410" s="8">
        <v>284008.69</v>
      </c>
      <c r="I3410" s="8">
        <v>17.27</v>
      </c>
      <c r="J3410" s="8">
        <v>620</v>
      </c>
      <c r="K3410" s="8" t="str">
        <v>Medium</v>
      </c>
      <c r="L3410" s="8" t="s">
        <v>45</v>
      </c>
      <c r="M3410" s="8" t="s">
        <v>26</v>
      </c>
      <c r="N3410" s="8" t="s">
        <v>69</v>
      </c>
      <c r="O3410" s="8">
        <v>2023</v>
      </c>
      <c r="P3410" s="8">
        <v>3410.96</v>
      </c>
      <c r="Q3410" s="8">
        <v>2149.69</v>
      </c>
    </row>
    <row r="3411" spans="1:17" x14ac:dyDescent="0.35">
      <c r="A3411" s="8">
        <v>3410</v>
      </c>
      <c r="B3411" s="8" t="s">
        <v>41</v>
      </c>
      <c r="C3411" s="8" t="s">
        <v>37</v>
      </c>
      <c r="D3411" s="8" t="s">
        <v>17</v>
      </c>
      <c r="E3411" s="8" t="s">
        <v>38</v>
      </c>
      <c r="F3411" s="8">
        <v>12779.57</v>
      </c>
      <c r="G3411" s="8">
        <v>470532.31</v>
      </c>
      <c r="H3411" s="8">
        <v>182607.4</v>
      </c>
      <c r="I3411" s="8">
        <v>13.52</v>
      </c>
      <c r="J3411" s="8">
        <v>857</v>
      </c>
      <c r="K3411" s="8" t="str">
        <v>High</v>
      </c>
      <c r="L3411" s="8" t="s">
        <v>25</v>
      </c>
      <c r="M3411" s="8" t="s">
        <v>75</v>
      </c>
      <c r="N3411" s="8" t="s">
        <v>262</v>
      </c>
      <c r="O3411" s="8">
        <v>2023</v>
      </c>
      <c r="P3411" s="8">
        <v>1560.34</v>
      </c>
      <c r="Q3411" s="8">
        <v>857.27</v>
      </c>
    </row>
    <row r="3412" spans="1:17" x14ac:dyDescent="0.35">
      <c r="A3412" s="8">
        <v>3411</v>
      </c>
      <c r="B3412" s="8" t="s">
        <v>79</v>
      </c>
      <c r="C3412" s="8" t="s">
        <v>23</v>
      </c>
      <c r="D3412" s="8" t="s">
        <v>28</v>
      </c>
      <c r="E3412" s="8" t="s">
        <v>63</v>
      </c>
      <c r="F3412" s="8">
        <v>84263.32</v>
      </c>
      <c r="G3412" s="8">
        <v>408680.97</v>
      </c>
      <c r="H3412" s="8">
        <v>399431.25</v>
      </c>
      <c r="I3412" s="8">
        <v>16.37</v>
      </c>
      <c r="J3412" s="8">
        <v>307</v>
      </c>
      <c r="K3412" s="8" t="str">
        <v>low</v>
      </c>
      <c r="L3412" s="8" t="s">
        <v>45</v>
      </c>
      <c r="M3412" s="8" t="s">
        <v>75</v>
      </c>
      <c r="N3412" s="8" t="s">
        <v>381</v>
      </c>
      <c r="O3412" s="8">
        <v>2023</v>
      </c>
      <c r="P3412" s="8">
        <v>7209.72</v>
      </c>
      <c r="Q3412" s="8">
        <v>4002.27</v>
      </c>
    </row>
    <row r="3413" spans="1:17" x14ac:dyDescent="0.35">
      <c r="A3413" s="8">
        <v>3412</v>
      </c>
      <c r="B3413" s="8" t="s">
        <v>22</v>
      </c>
      <c r="C3413" s="8" t="s">
        <v>33</v>
      </c>
      <c r="D3413" s="8" t="s">
        <v>24</v>
      </c>
      <c r="E3413" s="8" t="s">
        <v>38</v>
      </c>
      <c r="F3413" s="8">
        <v>3407.62</v>
      </c>
      <c r="G3413" s="8">
        <v>194502.6</v>
      </c>
      <c r="H3413" s="8">
        <v>54088.26</v>
      </c>
      <c r="I3413" s="8">
        <v>16.579999999999998</v>
      </c>
      <c r="J3413" s="8">
        <v>866</v>
      </c>
      <c r="K3413" s="8" t="str">
        <v>High</v>
      </c>
      <c r="L3413" s="8" t="s">
        <v>35</v>
      </c>
      <c r="M3413" s="8" t="s">
        <v>30</v>
      </c>
      <c r="N3413" s="8" t="s">
        <v>331</v>
      </c>
      <c r="O3413" s="8">
        <v>2023</v>
      </c>
      <c r="P3413" s="8">
        <v>250.17</v>
      </c>
      <c r="Q3413" s="8">
        <v>185.95</v>
      </c>
    </row>
    <row r="3414" spans="1:17" x14ac:dyDescent="0.35">
      <c r="A3414" s="8">
        <v>3413</v>
      </c>
      <c r="B3414" s="8" t="s">
        <v>79</v>
      </c>
      <c r="C3414" s="8" t="s">
        <v>23</v>
      </c>
      <c r="D3414" s="8" t="s">
        <v>24</v>
      </c>
      <c r="E3414" s="8" t="s">
        <v>63</v>
      </c>
      <c r="F3414" s="8">
        <v>99230.85</v>
      </c>
      <c r="G3414" s="8">
        <v>412145.75</v>
      </c>
      <c r="H3414" s="8">
        <v>115168.88</v>
      </c>
      <c r="I3414" s="8">
        <v>9.33</v>
      </c>
      <c r="J3414" s="8">
        <v>618</v>
      </c>
      <c r="K3414" s="8" t="str">
        <v>Medium</v>
      </c>
      <c r="L3414" s="8" t="s">
        <v>25</v>
      </c>
      <c r="M3414" s="8" t="s">
        <v>30</v>
      </c>
      <c r="N3414" s="8" t="s">
        <v>107</v>
      </c>
      <c r="O3414" s="8">
        <v>2023</v>
      </c>
      <c r="P3414" s="8">
        <v>7055.66</v>
      </c>
      <c r="Q3414" s="8">
        <v>6040.11</v>
      </c>
    </row>
    <row r="3415" spans="1:17" x14ac:dyDescent="0.35">
      <c r="A3415" s="8">
        <v>3414</v>
      </c>
      <c r="B3415" s="8" t="s">
        <v>41</v>
      </c>
      <c r="C3415" s="8" t="s">
        <v>58</v>
      </c>
      <c r="D3415" s="8" t="s">
        <v>34</v>
      </c>
      <c r="E3415" s="8" t="s">
        <v>63</v>
      </c>
      <c r="F3415" s="8">
        <v>39106.160000000003</v>
      </c>
      <c r="G3415" s="8">
        <v>482154.79</v>
      </c>
      <c r="H3415" s="8">
        <v>27444.83</v>
      </c>
      <c r="I3415" s="8">
        <v>7</v>
      </c>
      <c r="J3415" s="8">
        <v>848</v>
      </c>
      <c r="K3415" s="8" t="str">
        <v>High</v>
      </c>
      <c r="L3415" s="8" t="s">
        <v>45</v>
      </c>
      <c r="M3415" s="8" t="s">
        <v>75</v>
      </c>
      <c r="N3415" s="8" t="s">
        <v>331</v>
      </c>
      <c r="O3415" s="8">
        <v>2023</v>
      </c>
      <c r="P3415" s="8">
        <v>4093.75</v>
      </c>
      <c r="Q3415" s="8">
        <v>2177.9</v>
      </c>
    </row>
    <row r="3416" spans="1:17" x14ac:dyDescent="0.35">
      <c r="A3416" s="8">
        <v>3415</v>
      </c>
      <c r="B3416" s="8" t="s">
        <v>32</v>
      </c>
      <c r="C3416" s="8" t="s">
        <v>37</v>
      </c>
      <c r="D3416" s="8" t="s">
        <v>28</v>
      </c>
      <c r="E3416" s="8" t="s">
        <v>54</v>
      </c>
      <c r="F3416" s="8">
        <v>13459.66</v>
      </c>
      <c r="G3416" s="8">
        <v>147623.39000000001</v>
      </c>
      <c r="H3416" s="8">
        <v>18747.990000000002</v>
      </c>
      <c r="I3416" s="8">
        <v>17.170000000000002</v>
      </c>
      <c r="J3416" s="8">
        <v>335</v>
      </c>
      <c r="K3416" s="8" t="str">
        <v>low</v>
      </c>
      <c r="L3416" s="8" t="s">
        <v>25</v>
      </c>
      <c r="M3416" s="8" t="s">
        <v>26</v>
      </c>
      <c r="N3416" s="8" t="s">
        <v>394</v>
      </c>
      <c r="O3416" s="8">
        <v>2023</v>
      </c>
      <c r="P3416" s="8">
        <v>1097.3900000000001</v>
      </c>
      <c r="Q3416" s="8">
        <v>652.73</v>
      </c>
    </row>
    <row r="3417" spans="1:17" x14ac:dyDescent="0.35">
      <c r="A3417" s="8">
        <v>3416</v>
      </c>
      <c r="B3417" s="8" t="s">
        <v>41</v>
      </c>
      <c r="C3417" s="8" t="s">
        <v>37</v>
      </c>
      <c r="D3417" s="8" t="s">
        <v>34</v>
      </c>
      <c r="E3417" s="8" t="s">
        <v>54</v>
      </c>
      <c r="F3417" s="8">
        <v>24105.57</v>
      </c>
      <c r="G3417" s="8">
        <v>353297.63</v>
      </c>
      <c r="H3417" s="8">
        <v>221364.62</v>
      </c>
      <c r="I3417" s="8">
        <v>8.43</v>
      </c>
      <c r="J3417" s="8">
        <v>391</v>
      </c>
      <c r="K3417" s="8" t="str">
        <v>low</v>
      </c>
      <c r="L3417" s="8" t="s">
        <v>45</v>
      </c>
      <c r="M3417" s="8" t="s">
        <v>20</v>
      </c>
      <c r="N3417" s="8" t="s">
        <v>217</v>
      </c>
      <c r="O3417" s="8">
        <v>2023</v>
      </c>
      <c r="P3417" s="8">
        <v>1601.56</v>
      </c>
      <c r="Q3417" s="8">
        <v>1015.85</v>
      </c>
    </row>
    <row r="3418" spans="1:17" x14ac:dyDescent="0.35">
      <c r="A3418" s="8">
        <v>3417</v>
      </c>
      <c r="B3418" s="8" t="s">
        <v>43</v>
      </c>
      <c r="C3418" s="8" t="s">
        <v>16</v>
      </c>
      <c r="D3418" s="8" t="s">
        <v>34</v>
      </c>
      <c r="E3418" s="8" t="s">
        <v>54</v>
      </c>
      <c r="F3418" s="8">
        <v>75123.69</v>
      </c>
      <c r="G3418" s="8">
        <v>348481.68</v>
      </c>
      <c r="H3418" s="8">
        <v>470364.01</v>
      </c>
      <c r="I3418" s="8">
        <v>12.99</v>
      </c>
      <c r="J3418" s="8">
        <v>889</v>
      </c>
      <c r="K3418" s="8" t="str">
        <v>High</v>
      </c>
      <c r="L3418" s="8" t="s">
        <v>35</v>
      </c>
      <c r="M3418" s="8" t="s">
        <v>20</v>
      </c>
      <c r="N3418" s="8" t="s">
        <v>371</v>
      </c>
      <c r="O3418" s="8">
        <v>2023</v>
      </c>
      <c r="P3418" s="8">
        <v>11251.31</v>
      </c>
      <c r="Q3418" s="8">
        <v>9723.73</v>
      </c>
    </row>
    <row r="3419" spans="1:17" x14ac:dyDescent="0.35">
      <c r="A3419" s="8">
        <v>3418</v>
      </c>
      <c r="B3419" s="8" t="s">
        <v>43</v>
      </c>
      <c r="C3419" s="8" t="s">
        <v>37</v>
      </c>
      <c r="D3419" s="8" t="s">
        <v>34</v>
      </c>
      <c r="E3419" s="8" t="s">
        <v>29</v>
      </c>
      <c r="F3419" s="8">
        <v>18650.54</v>
      </c>
      <c r="G3419" s="8">
        <v>99523.1</v>
      </c>
      <c r="H3419" s="8">
        <v>52012.959999999999</v>
      </c>
      <c r="I3419" s="8">
        <v>13</v>
      </c>
      <c r="J3419" s="8">
        <v>818</v>
      </c>
      <c r="K3419" s="8" t="str">
        <v>High</v>
      </c>
      <c r="L3419" s="8" t="s">
        <v>19</v>
      </c>
      <c r="M3419" s="8" t="s">
        <v>75</v>
      </c>
      <c r="N3419" s="8" t="s">
        <v>262</v>
      </c>
      <c r="O3419" s="8">
        <v>2023</v>
      </c>
      <c r="P3419" s="8">
        <v>1764.17</v>
      </c>
      <c r="Q3419" s="8">
        <v>985.86</v>
      </c>
    </row>
    <row r="3420" spans="1:17" x14ac:dyDescent="0.35">
      <c r="A3420" s="8">
        <v>3419</v>
      </c>
      <c r="B3420" s="8" t="s">
        <v>32</v>
      </c>
      <c r="C3420" s="8" t="s">
        <v>16</v>
      </c>
      <c r="D3420" s="8" t="s">
        <v>34</v>
      </c>
      <c r="E3420" s="8" t="s">
        <v>38</v>
      </c>
      <c r="F3420" s="8">
        <v>12487.65</v>
      </c>
      <c r="G3420" s="8">
        <v>412479.69</v>
      </c>
      <c r="H3420" s="8">
        <v>488875.03</v>
      </c>
      <c r="I3420" s="8">
        <v>11.7</v>
      </c>
      <c r="J3420" s="8">
        <v>666</v>
      </c>
      <c r="K3420" s="8" t="str">
        <v>Medium</v>
      </c>
      <c r="L3420" s="8" t="s">
        <v>19</v>
      </c>
      <c r="M3420" s="8" t="s">
        <v>20</v>
      </c>
      <c r="N3420" s="8" t="s">
        <v>246</v>
      </c>
      <c r="O3420" s="8">
        <v>2023</v>
      </c>
      <c r="P3420" s="8">
        <v>1587.95</v>
      </c>
      <c r="Q3420" s="8">
        <v>826.01</v>
      </c>
    </row>
    <row r="3421" spans="1:17" x14ac:dyDescent="0.35">
      <c r="A3421" s="8">
        <v>3420</v>
      </c>
      <c r="B3421" s="8" t="s">
        <v>22</v>
      </c>
      <c r="C3421" s="8" t="s">
        <v>23</v>
      </c>
      <c r="D3421" s="8" t="s">
        <v>28</v>
      </c>
      <c r="E3421" s="8" t="s">
        <v>18</v>
      </c>
      <c r="F3421" s="8">
        <v>40589.17</v>
      </c>
      <c r="G3421" s="8">
        <v>336518.71</v>
      </c>
      <c r="H3421" s="8">
        <v>457337.78</v>
      </c>
      <c r="I3421" s="8">
        <v>16.670000000000002</v>
      </c>
      <c r="J3421" s="8">
        <v>786</v>
      </c>
      <c r="K3421" s="8" t="str">
        <v>High</v>
      </c>
      <c r="L3421" s="8" t="s">
        <v>25</v>
      </c>
      <c r="M3421" s="8" t="s">
        <v>75</v>
      </c>
      <c r="N3421" s="8" t="s">
        <v>105</v>
      </c>
      <c r="O3421" s="8">
        <v>2023</v>
      </c>
      <c r="P3421" s="8">
        <v>2068.81</v>
      </c>
      <c r="Q3421" s="8">
        <v>1779.8</v>
      </c>
    </row>
    <row r="3422" spans="1:17" x14ac:dyDescent="0.35">
      <c r="A3422" s="8">
        <v>3421</v>
      </c>
      <c r="B3422" s="8" t="s">
        <v>43</v>
      </c>
      <c r="C3422" s="8" t="s">
        <v>33</v>
      </c>
      <c r="D3422" s="8" t="s">
        <v>56</v>
      </c>
      <c r="E3422" s="8" t="s">
        <v>63</v>
      </c>
      <c r="F3422" s="8">
        <v>93309.79</v>
      </c>
      <c r="G3422" s="8">
        <v>255743.04</v>
      </c>
      <c r="H3422" s="8">
        <v>15277.54</v>
      </c>
      <c r="I3422" s="8">
        <v>17.2</v>
      </c>
      <c r="J3422" s="8">
        <v>466</v>
      </c>
      <c r="K3422" s="8" t="str">
        <v>low</v>
      </c>
      <c r="L3422" s="8" t="s">
        <v>25</v>
      </c>
      <c r="M3422" s="8" t="s">
        <v>26</v>
      </c>
      <c r="N3422" s="8" t="s">
        <v>106</v>
      </c>
      <c r="O3422" s="8">
        <v>2023</v>
      </c>
      <c r="P3422" s="8">
        <v>11095.76</v>
      </c>
      <c r="Q3422" s="8">
        <v>8267.93</v>
      </c>
    </row>
    <row r="3423" spans="1:17" x14ac:dyDescent="0.35">
      <c r="A3423" s="8">
        <v>3422</v>
      </c>
      <c r="B3423" s="8" t="s">
        <v>22</v>
      </c>
      <c r="C3423" s="8" t="s">
        <v>33</v>
      </c>
      <c r="D3423" s="8" t="s">
        <v>28</v>
      </c>
      <c r="E3423" s="8" t="s">
        <v>63</v>
      </c>
      <c r="F3423" s="8">
        <v>24630.7</v>
      </c>
      <c r="G3423" s="8">
        <v>227485.26</v>
      </c>
      <c r="H3423" s="8">
        <v>154616.98000000001</v>
      </c>
      <c r="I3423" s="8">
        <v>17.13</v>
      </c>
      <c r="J3423" s="8">
        <v>696</v>
      </c>
      <c r="K3423" s="8" t="str">
        <v>Medium</v>
      </c>
      <c r="L3423" s="8" t="s">
        <v>35</v>
      </c>
      <c r="M3423" s="8" t="s">
        <v>30</v>
      </c>
      <c r="N3423" s="8" t="s">
        <v>286</v>
      </c>
      <c r="O3423" s="8">
        <v>2023</v>
      </c>
      <c r="P3423" s="8">
        <v>2686.06</v>
      </c>
      <c r="Q3423" s="8">
        <v>1907.54</v>
      </c>
    </row>
    <row r="3424" spans="1:17" x14ac:dyDescent="0.35">
      <c r="A3424" s="8">
        <v>3423</v>
      </c>
      <c r="B3424" s="8" t="s">
        <v>22</v>
      </c>
      <c r="C3424" s="8" t="s">
        <v>37</v>
      </c>
      <c r="D3424" s="8" t="s">
        <v>28</v>
      </c>
      <c r="E3424" s="8" t="s">
        <v>63</v>
      </c>
      <c r="F3424" s="8">
        <v>85535.54</v>
      </c>
      <c r="G3424" s="8">
        <v>147306.1</v>
      </c>
      <c r="H3424" s="8">
        <v>287815.78000000003</v>
      </c>
      <c r="I3424" s="8">
        <v>13.58</v>
      </c>
      <c r="J3424" s="8">
        <v>770</v>
      </c>
      <c r="K3424" s="8" t="str">
        <v>High</v>
      </c>
      <c r="L3424" s="8" t="s">
        <v>19</v>
      </c>
      <c r="M3424" s="8" t="s">
        <v>20</v>
      </c>
      <c r="N3424" s="8" t="s">
        <v>242</v>
      </c>
      <c r="O3424" s="8">
        <v>2023</v>
      </c>
      <c r="P3424" s="8">
        <v>6157.8</v>
      </c>
      <c r="Q3424" s="8">
        <v>5118.97</v>
      </c>
    </row>
    <row r="3425" spans="1:17" x14ac:dyDescent="0.35">
      <c r="A3425" s="8">
        <v>3424</v>
      </c>
      <c r="B3425" s="8" t="s">
        <v>79</v>
      </c>
      <c r="C3425" s="8" t="s">
        <v>37</v>
      </c>
      <c r="D3425" s="8" t="s">
        <v>17</v>
      </c>
      <c r="E3425" s="8" t="s">
        <v>54</v>
      </c>
      <c r="F3425" s="8">
        <v>94397.49</v>
      </c>
      <c r="G3425" s="8">
        <v>146389.14000000001</v>
      </c>
      <c r="H3425" s="8">
        <v>121846.29</v>
      </c>
      <c r="I3425" s="8">
        <v>17.850000000000001</v>
      </c>
      <c r="J3425" s="8">
        <v>781</v>
      </c>
      <c r="K3425" s="8" t="str">
        <v>High</v>
      </c>
      <c r="L3425" s="8" t="s">
        <v>45</v>
      </c>
      <c r="M3425" s="8" t="s">
        <v>46</v>
      </c>
      <c r="N3425" s="8" t="s">
        <v>182</v>
      </c>
      <c r="O3425" s="8">
        <v>2023</v>
      </c>
      <c r="P3425" s="8">
        <v>10451.200000000001</v>
      </c>
      <c r="Q3425" s="8">
        <v>7694.05</v>
      </c>
    </row>
    <row r="3426" spans="1:17" x14ac:dyDescent="0.35">
      <c r="A3426" s="8">
        <v>3425</v>
      </c>
      <c r="B3426" s="8" t="s">
        <v>22</v>
      </c>
      <c r="C3426" s="8" t="s">
        <v>16</v>
      </c>
      <c r="D3426" s="8" t="s">
        <v>34</v>
      </c>
      <c r="E3426" s="8" t="s">
        <v>63</v>
      </c>
      <c r="F3426" s="8">
        <v>47340.1</v>
      </c>
      <c r="G3426" s="8">
        <v>69985.179999999993</v>
      </c>
      <c r="H3426" s="8">
        <v>386333.65</v>
      </c>
      <c r="I3426" s="8">
        <v>14.3</v>
      </c>
      <c r="J3426" s="8">
        <v>897</v>
      </c>
      <c r="K3426" s="8" t="str">
        <v>High</v>
      </c>
      <c r="L3426" s="8" t="s">
        <v>19</v>
      </c>
      <c r="M3426" s="8" t="s">
        <v>26</v>
      </c>
      <c r="N3426" s="8" t="s">
        <v>340</v>
      </c>
      <c r="O3426" s="8">
        <v>2023</v>
      </c>
      <c r="P3426" s="8">
        <v>4268.25</v>
      </c>
      <c r="Q3426" s="8">
        <v>3434.48</v>
      </c>
    </row>
    <row r="3427" spans="1:17" x14ac:dyDescent="0.35">
      <c r="A3427" s="8">
        <v>3426</v>
      </c>
      <c r="B3427" s="8" t="s">
        <v>52</v>
      </c>
      <c r="C3427" s="8" t="s">
        <v>23</v>
      </c>
      <c r="D3427" s="8" t="s">
        <v>24</v>
      </c>
      <c r="E3427" s="8" t="s">
        <v>63</v>
      </c>
      <c r="F3427" s="8">
        <v>7051.15</v>
      </c>
      <c r="G3427" s="8">
        <v>141428</v>
      </c>
      <c r="H3427" s="8">
        <v>454300.85</v>
      </c>
      <c r="I3427" s="8">
        <v>6.79</v>
      </c>
      <c r="J3427" s="8">
        <v>381</v>
      </c>
      <c r="K3427" s="8" t="str">
        <v>low</v>
      </c>
      <c r="L3427" s="8" t="s">
        <v>45</v>
      </c>
      <c r="M3427" s="8" t="s">
        <v>75</v>
      </c>
      <c r="N3427" s="8" t="s">
        <v>107</v>
      </c>
      <c r="O3427" s="8">
        <v>2023</v>
      </c>
      <c r="P3427" s="8">
        <v>864.66</v>
      </c>
      <c r="Q3427" s="8">
        <v>501.55</v>
      </c>
    </row>
    <row r="3428" spans="1:17" x14ac:dyDescent="0.35">
      <c r="A3428" s="8">
        <v>3427</v>
      </c>
      <c r="B3428" s="8" t="s">
        <v>48</v>
      </c>
      <c r="C3428" s="8" t="s">
        <v>23</v>
      </c>
      <c r="D3428" s="8" t="s">
        <v>28</v>
      </c>
      <c r="E3428" s="8" t="s">
        <v>29</v>
      </c>
      <c r="F3428" s="8">
        <v>18198.599999999999</v>
      </c>
      <c r="G3428" s="8">
        <v>493087.34</v>
      </c>
      <c r="H3428" s="8">
        <v>47824.1</v>
      </c>
      <c r="I3428" s="8">
        <v>12.59</v>
      </c>
      <c r="J3428" s="8">
        <v>396</v>
      </c>
      <c r="K3428" s="8" t="str">
        <v>low</v>
      </c>
      <c r="L3428" s="8" t="s">
        <v>35</v>
      </c>
      <c r="M3428" s="8" t="s">
        <v>26</v>
      </c>
      <c r="N3428" s="8" t="s">
        <v>211</v>
      </c>
      <c r="O3428" s="8">
        <v>2023</v>
      </c>
      <c r="P3428" s="8">
        <v>2386.2800000000002</v>
      </c>
      <c r="Q3428" s="8">
        <v>1577.21</v>
      </c>
    </row>
    <row r="3429" spans="1:17" x14ac:dyDescent="0.35">
      <c r="A3429" s="8">
        <v>3428</v>
      </c>
      <c r="B3429" s="8" t="s">
        <v>41</v>
      </c>
      <c r="C3429" s="8" t="s">
        <v>33</v>
      </c>
      <c r="D3429" s="8" t="s">
        <v>24</v>
      </c>
      <c r="E3429" s="8" t="s">
        <v>29</v>
      </c>
      <c r="F3429" s="8">
        <v>40280.67</v>
      </c>
      <c r="G3429" s="8">
        <v>397092.89</v>
      </c>
      <c r="H3429" s="8">
        <v>254975.98</v>
      </c>
      <c r="I3429" s="8">
        <v>16.87</v>
      </c>
      <c r="J3429" s="8">
        <v>437</v>
      </c>
      <c r="K3429" s="8" t="str">
        <v>low</v>
      </c>
      <c r="L3429" s="8" t="s">
        <v>35</v>
      </c>
      <c r="M3429" s="8" t="s">
        <v>26</v>
      </c>
      <c r="N3429" s="8" t="s">
        <v>277</v>
      </c>
      <c r="O3429" s="8">
        <v>2023</v>
      </c>
      <c r="P3429" s="8">
        <v>3469.29</v>
      </c>
      <c r="Q3429" s="8">
        <v>2162.7399999999998</v>
      </c>
    </row>
    <row r="3430" spans="1:17" x14ac:dyDescent="0.35">
      <c r="A3430" s="8">
        <v>3429</v>
      </c>
      <c r="B3430" s="8" t="s">
        <v>43</v>
      </c>
      <c r="C3430" s="8" t="s">
        <v>58</v>
      </c>
      <c r="D3430" s="8" t="s">
        <v>24</v>
      </c>
      <c r="E3430" s="8" t="s">
        <v>38</v>
      </c>
      <c r="F3430" s="8">
        <v>99726.55</v>
      </c>
      <c r="G3430" s="8">
        <v>220091.57</v>
      </c>
      <c r="H3430" s="8">
        <v>91272.92</v>
      </c>
      <c r="I3430" s="8">
        <v>5.65</v>
      </c>
      <c r="J3430" s="8">
        <v>611</v>
      </c>
      <c r="K3430" s="8" t="str">
        <v>Medium</v>
      </c>
      <c r="L3430" s="8" t="s">
        <v>39</v>
      </c>
      <c r="M3430" s="8" t="s">
        <v>75</v>
      </c>
      <c r="N3430" s="8" t="s">
        <v>306</v>
      </c>
      <c r="O3430" s="8">
        <v>2023</v>
      </c>
      <c r="P3430" s="8">
        <v>14197.4</v>
      </c>
      <c r="Q3430" s="8">
        <v>11455.93</v>
      </c>
    </row>
    <row r="3431" spans="1:17" x14ac:dyDescent="0.35">
      <c r="A3431" s="8">
        <v>3430</v>
      </c>
      <c r="B3431" s="8" t="s">
        <v>15</v>
      </c>
      <c r="C3431" s="8" t="s">
        <v>33</v>
      </c>
      <c r="D3431" s="8" t="s">
        <v>28</v>
      </c>
      <c r="E3431" s="8" t="s">
        <v>38</v>
      </c>
      <c r="F3431" s="8">
        <v>89993.83</v>
      </c>
      <c r="G3431" s="8">
        <v>268846.59999999998</v>
      </c>
      <c r="H3431" s="8">
        <v>330894.38</v>
      </c>
      <c r="I3431" s="8">
        <v>14.88</v>
      </c>
      <c r="J3431" s="8">
        <v>370</v>
      </c>
      <c r="K3431" s="8" t="str">
        <v>low</v>
      </c>
      <c r="L3431" s="8" t="s">
        <v>19</v>
      </c>
      <c r="M3431" s="8" t="s">
        <v>46</v>
      </c>
      <c r="N3431" s="8" t="s">
        <v>296</v>
      </c>
      <c r="O3431" s="8">
        <v>2023</v>
      </c>
      <c r="P3431" s="8">
        <v>8559.52</v>
      </c>
      <c r="Q3431" s="8">
        <v>6025.83</v>
      </c>
    </row>
    <row r="3432" spans="1:17" x14ac:dyDescent="0.35">
      <c r="A3432" s="8">
        <v>3431</v>
      </c>
      <c r="B3432" s="8" t="s">
        <v>32</v>
      </c>
      <c r="C3432" s="8" t="s">
        <v>33</v>
      </c>
      <c r="D3432" s="8" t="s">
        <v>17</v>
      </c>
      <c r="E3432" s="8" t="s">
        <v>18</v>
      </c>
      <c r="F3432" s="8">
        <v>94498.16</v>
      </c>
      <c r="G3432" s="8">
        <v>421027.57</v>
      </c>
      <c r="H3432" s="8">
        <v>444976.48</v>
      </c>
      <c r="I3432" s="8">
        <v>13.63</v>
      </c>
      <c r="J3432" s="8">
        <v>712</v>
      </c>
      <c r="K3432" s="8" t="str">
        <v>Medium</v>
      </c>
      <c r="L3432" s="8" t="s">
        <v>45</v>
      </c>
      <c r="M3432" s="8" t="s">
        <v>46</v>
      </c>
      <c r="N3432" s="8" t="s">
        <v>150</v>
      </c>
      <c r="O3432" s="8">
        <v>2023</v>
      </c>
      <c r="P3432" s="8">
        <v>9847.7199999999993</v>
      </c>
      <c r="Q3432" s="8">
        <v>7926.42</v>
      </c>
    </row>
    <row r="3433" spans="1:17" x14ac:dyDescent="0.35">
      <c r="A3433" s="8">
        <v>3432</v>
      </c>
      <c r="B3433" s="8" t="s">
        <v>41</v>
      </c>
      <c r="C3433" s="8" t="s">
        <v>58</v>
      </c>
      <c r="D3433" s="8" t="s">
        <v>24</v>
      </c>
      <c r="E3433" s="8" t="s">
        <v>38</v>
      </c>
      <c r="F3433" s="8">
        <v>28163.07</v>
      </c>
      <c r="G3433" s="8">
        <v>430636.79999999999</v>
      </c>
      <c r="H3433" s="8">
        <v>395643.76</v>
      </c>
      <c r="I3433" s="8">
        <v>14.37</v>
      </c>
      <c r="J3433" s="8">
        <v>581</v>
      </c>
      <c r="K3433" s="8" t="str">
        <v>low</v>
      </c>
      <c r="L3433" s="8" t="s">
        <v>39</v>
      </c>
      <c r="M3433" s="8" t="s">
        <v>26</v>
      </c>
      <c r="N3433" s="8" t="s">
        <v>204</v>
      </c>
      <c r="O3433" s="8">
        <v>2023</v>
      </c>
      <c r="P3433" s="8">
        <v>1425.7</v>
      </c>
      <c r="Q3433" s="8">
        <v>813.79</v>
      </c>
    </row>
    <row r="3434" spans="1:17" x14ac:dyDescent="0.35">
      <c r="A3434" s="8">
        <v>3433</v>
      </c>
      <c r="B3434" s="8" t="s">
        <v>79</v>
      </c>
      <c r="C3434" s="8" t="s">
        <v>37</v>
      </c>
      <c r="D3434" s="8" t="s">
        <v>34</v>
      </c>
      <c r="E3434" s="8" t="s">
        <v>38</v>
      </c>
      <c r="F3434" s="8">
        <v>11241.83</v>
      </c>
      <c r="G3434" s="8">
        <v>373403.79</v>
      </c>
      <c r="H3434" s="8">
        <v>327864.84999999998</v>
      </c>
      <c r="I3434" s="8">
        <v>7.17</v>
      </c>
      <c r="J3434" s="8">
        <v>564</v>
      </c>
      <c r="K3434" s="8" t="str">
        <v>low</v>
      </c>
      <c r="L3434" s="8" t="s">
        <v>39</v>
      </c>
      <c r="M3434" s="8" t="s">
        <v>46</v>
      </c>
      <c r="N3434" s="8" t="s">
        <v>96</v>
      </c>
      <c r="O3434" s="8">
        <v>2023</v>
      </c>
      <c r="P3434" s="8">
        <v>874.39</v>
      </c>
      <c r="Q3434" s="8">
        <v>449.39</v>
      </c>
    </row>
    <row r="3435" spans="1:17" x14ac:dyDescent="0.35">
      <c r="A3435" s="8">
        <v>3434</v>
      </c>
      <c r="B3435" s="8" t="s">
        <v>22</v>
      </c>
      <c r="C3435" s="8" t="s">
        <v>16</v>
      </c>
      <c r="D3435" s="8" t="s">
        <v>34</v>
      </c>
      <c r="E3435" s="8" t="s">
        <v>18</v>
      </c>
      <c r="F3435" s="8">
        <v>92637.55</v>
      </c>
      <c r="G3435" s="8">
        <v>120944.09</v>
      </c>
      <c r="H3435" s="8">
        <v>110117.57</v>
      </c>
      <c r="I3435" s="8">
        <v>11.99</v>
      </c>
      <c r="J3435" s="8">
        <v>794</v>
      </c>
      <c r="K3435" s="8" t="str">
        <v>High</v>
      </c>
      <c r="L3435" s="8" t="s">
        <v>45</v>
      </c>
      <c r="M3435" s="8" t="s">
        <v>30</v>
      </c>
      <c r="N3435" s="8" t="s">
        <v>197</v>
      </c>
      <c r="O3435" s="8">
        <v>2023</v>
      </c>
      <c r="P3435" s="8">
        <v>8712.1</v>
      </c>
      <c r="Q3435" s="8">
        <v>7521.39</v>
      </c>
    </row>
    <row r="3436" spans="1:17" x14ac:dyDescent="0.35">
      <c r="A3436" s="8">
        <v>3435</v>
      </c>
      <c r="B3436" s="8" t="s">
        <v>48</v>
      </c>
      <c r="C3436" s="8" t="s">
        <v>37</v>
      </c>
      <c r="D3436" s="8" t="s">
        <v>17</v>
      </c>
      <c r="E3436" s="8" t="s">
        <v>63</v>
      </c>
      <c r="F3436" s="8">
        <v>99306.39</v>
      </c>
      <c r="G3436" s="8">
        <v>320103.61</v>
      </c>
      <c r="H3436" s="8">
        <v>178124.56</v>
      </c>
      <c r="I3436" s="8">
        <v>16.829999999999998</v>
      </c>
      <c r="J3436" s="8">
        <v>385</v>
      </c>
      <c r="K3436" s="8" t="str">
        <v>low</v>
      </c>
      <c r="L3436" s="8" t="s">
        <v>19</v>
      </c>
      <c r="M3436" s="8" t="s">
        <v>75</v>
      </c>
      <c r="N3436" s="8" t="s">
        <v>212</v>
      </c>
      <c r="O3436" s="8">
        <v>2023</v>
      </c>
      <c r="P3436" s="8">
        <v>8902.81</v>
      </c>
      <c r="Q3436" s="8">
        <v>4605.7299999999996</v>
      </c>
    </row>
    <row r="3437" spans="1:17" x14ac:dyDescent="0.35">
      <c r="A3437" s="8">
        <v>3436</v>
      </c>
      <c r="B3437" s="8" t="s">
        <v>50</v>
      </c>
      <c r="C3437" s="8" t="s">
        <v>33</v>
      </c>
      <c r="D3437" s="8" t="s">
        <v>24</v>
      </c>
      <c r="E3437" s="8" t="s">
        <v>54</v>
      </c>
      <c r="F3437" s="8">
        <v>33181.31</v>
      </c>
      <c r="G3437" s="8">
        <v>207956.42</v>
      </c>
      <c r="H3437" s="8">
        <v>484633.97</v>
      </c>
      <c r="I3437" s="8">
        <v>17.21</v>
      </c>
      <c r="J3437" s="8">
        <v>412</v>
      </c>
      <c r="K3437" s="8" t="str">
        <v>low</v>
      </c>
      <c r="L3437" s="8" t="s">
        <v>39</v>
      </c>
      <c r="M3437" s="8" t="s">
        <v>75</v>
      </c>
      <c r="N3437" s="8" t="s">
        <v>309</v>
      </c>
      <c r="O3437" s="8">
        <v>2023</v>
      </c>
      <c r="P3437" s="8">
        <v>1783.45</v>
      </c>
      <c r="Q3437" s="8">
        <v>1097.75</v>
      </c>
    </row>
    <row r="3438" spans="1:17" x14ac:dyDescent="0.35">
      <c r="A3438" s="8">
        <v>3437</v>
      </c>
      <c r="B3438" s="8" t="s">
        <v>22</v>
      </c>
      <c r="C3438" s="8" t="s">
        <v>37</v>
      </c>
      <c r="D3438" s="8" t="s">
        <v>17</v>
      </c>
      <c r="E3438" s="8" t="s">
        <v>63</v>
      </c>
      <c r="F3438" s="8">
        <v>18101.2</v>
      </c>
      <c r="G3438" s="8">
        <v>180853.41</v>
      </c>
      <c r="H3438" s="8">
        <v>280819.87</v>
      </c>
      <c r="I3438" s="8">
        <v>11.76</v>
      </c>
      <c r="J3438" s="8">
        <v>448</v>
      </c>
      <c r="K3438" s="8" t="str">
        <v>low</v>
      </c>
      <c r="L3438" s="8" t="s">
        <v>45</v>
      </c>
      <c r="M3438" s="8" t="s">
        <v>20</v>
      </c>
      <c r="N3438" s="8" t="s">
        <v>150</v>
      </c>
      <c r="O3438" s="8">
        <v>2023</v>
      </c>
      <c r="P3438" s="8">
        <v>1696.95</v>
      </c>
      <c r="Q3438" s="8">
        <v>1185.77</v>
      </c>
    </row>
    <row r="3439" spans="1:17" x14ac:dyDescent="0.35">
      <c r="A3439" s="8">
        <v>3438</v>
      </c>
      <c r="B3439" s="8" t="s">
        <v>50</v>
      </c>
      <c r="C3439" s="8" t="s">
        <v>58</v>
      </c>
      <c r="D3439" s="8" t="s">
        <v>17</v>
      </c>
      <c r="E3439" s="8" t="s">
        <v>54</v>
      </c>
      <c r="F3439" s="8">
        <v>53459.46</v>
      </c>
      <c r="G3439" s="8">
        <v>178628.07</v>
      </c>
      <c r="H3439" s="8">
        <v>223434.27</v>
      </c>
      <c r="I3439" s="8">
        <v>5.45</v>
      </c>
      <c r="J3439" s="8">
        <v>844</v>
      </c>
      <c r="K3439" s="8" t="str">
        <v>High</v>
      </c>
      <c r="L3439" s="8" t="s">
        <v>45</v>
      </c>
      <c r="M3439" s="8" t="s">
        <v>46</v>
      </c>
      <c r="N3439" s="8" t="s">
        <v>239</v>
      </c>
      <c r="O3439" s="8">
        <v>2023</v>
      </c>
      <c r="P3439" s="8">
        <v>2722.44</v>
      </c>
      <c r="Q3439" s="8">
        <v>2178.6799999999998</v>
      </c>
    </row>
    <row r="3440" spans="1:17" x14ac:dyDescent="0.35">
      <c r="A3440" s="8">
        <v>3439</v>
      </c>
      <c r="B3440" s="8" t="s">
        <v>48</v>
      </c>
      <c r="C3440" s="8" t="s">
        <v>37</v>
      </c>
      <c r="D3440" s="8" t="s">
        <v>17</v>
      </c>
      <c r="E3440" s="8" t="s">
        <v>63</v>
      </c>
      <c r="F3440" s="8">
        <v>87215.55</v>
      </c>
      <c r="G3440" s="8">
        <v>341475.74</v>
      </c>
      <c r="H3440" s="8">
        <v>286516.53999999998</v>
      </c>
      <c r="I3440" s="8">
        <v>7.4</v>
      </c>
      <c r="J3440" s="8">
        <v>561</v>
      </c>
      <c r="K3440" s="8" t="str">
        <v>low</v>
      </c>
      <c r="L3440" s="8" t="s">
        <v>45</v>
      </c>
      <c r="M3440" s="8" t="s">
        <v>46</v>
      </c>
      <c r="N3440" s="8" t="s">
        <v>226</v>
      </c>
      <c r="O3440" s="8">
        <v>2023</v>
      </c>
      <c r="P3440" s="8">
        <v>5753.76</v>
      </c>
      <c r="Q3440" s="8">
        <v>3971.43</v>
      </c>
    </row>
    <row r="3441" spans="1:17" x14ac:dyDescent="0.35">
      <c r="A3441" s="8">
        <v>3440</v>
      </c>
      <c r="B3441" s="8" t="s">
        <v>79</v>
      </c>
      <c r="C3441" s="8" t="s">
        <v>58</v>
      </c>
      <c r="D3441" s="8" t="s">
        <v>34</v>
      </c>
      <c r="E3441" s="8" t="s">
        <v>18</v>
      </c>
      <c r="F3441" s="8">
        <v>11017.97</v>
      </c>
      <c r="G3441" s="8">
        <v>362222.76</v>
      </c>
      <c r="H3441" s="8">
        <v>22492.9</v>
      </c>
      <c r="I3441" s="8">
        <v>16.420000000000002</v>
      </c>
      <c r="J3441" s="8">
        <v>867</v>
      </c>
      <c r="K3441" s="8" t="str">
        <v>High</v>
      </c>
      <c r="L3441" s="8" t="s">
        <v>19</v>
      </c>
      <c r="M3441" s="8" t="s">
        <v>26</v>
      </c>
      <c r="N3441" s="8" t="s">
        <v>59</v>
      </c>
      <c r="O3441" s="8">
        <v>2023</v>
      </c>
      <c r="P3441" s="8">
        <v>1494.45</v>
      </c>
      <c r="Q3441" s="8">
        <v>754.07</v>
      </c>
    </row>
    <row r="3442" spans="1:17" x14ac:dyDescent="0.35">
      <c r="A3442" s="8">
        <v>3441</v>
      </c>
      <c r="B3442" s="8" t="s">
        <v>50</v>
      </c>
      <c r="C3442" s="8" t="s">
        <v>16</v>
      </c>
      <c r="D3442" s="8" t="s">
        <v>28</v>
      </c>
      <c r="E3442" s="8" t="s">
        <v>29</v>
      </c>
      <c r="F3442" s="8">
        <v>46149.19</v>
      </c>
      <c r="G3442" s="8">
        <v>375595.16</v>
      </c>
      <c r="H3442" s="8">
        <v>25188.31</v>
      </c>
      <c r="I3442" s="8">
        <v>16.16</v>
      </c>
      <c r="J3442" s="8">
        <v>800</v>
      </c>
      <c r="K3442" s="8" t="str">
        <v>High</v>
      </c>
      <c r="L3442" s="8" t="s">
        <v>19</v>
      </c>
      <c r="M3442" s="8" t="s">
        <v>20</v>
      </c>
      <c r="N3442" s="8" t="s">
        <v>367</v>
      </c>
      <c r="O3442" s="8">
        <v>2023</v>
      </c>
      <c r="P3442" s="8">
        <v>3789.02</v>
      </c>
      <c r="Q3442" s="8">
        <v>2080.52</v>
      </c>
    </row>
    <row r="3443" spans="1:17" x14ac:dyDescent="0.35">
      <c r="A3443" s="8">
        <v>3442</v>
      </c>
      <c r="B3443" s="8" t="s">
        <v>85</v>
      </c>
      <c r="C3443" s="8" t="s">
        <v>23</v>
      </c>
      <c r="D3443" s="8" t="s">
        <v>56</v>
      </c>
      <c r="E3443" s="8" t="s">
        <v>29</v>
      </c>
      <c r="F3443" s="8">
        <v>11735.16</v>
      </c>
      <c r="G3443" s="8">
        <v>282323.52</v>
      </c>
      <c r="H3443" s="8">
        <v>327849.55</v>
      </c>
      <c r="I3443" s="8">
        <v>7.13</v>
      </c>
      <c r="J3443" s="8">
        <v>697</v>
      </c>
      <c r="K3443" s="8" t="str">
        <v>Medium</v>
      </c>
      <c r="L3443" s="8" t="s">
        <v>25</v>
      </c>
      <c r="M3443" s="8" t="s">
        <v>30</v>
      </c>
      <c r="N3443" s="8" t="s">
        <v>102</v>
      </c>
      <c r="O3443" s="8">
        <v>2023</v>
      </c>
      <c r="P3443" s="8">
        <v>1097.54</v>
      </c>
      <c r="Q3443" s="8">
        <v>641.58000000000004</v>
      </c>
    </row>
    <row r="3444" spans="1:17" x14ac:dyDescent="0.35">
      <c r="A3444" s="8">
        <v>3443</v>
      </c>
      <c r="B3444" s="8" t="s">
        <v>50</v>
      </c>
      <c r="C3444" s="8" t="s">
        <v>16</v>
      </c>
      <c r="D3444" s="8" t="s">
        <v>56</v>
      </c>
      <c r="E3444" s="8" t="s">
        <v>63</v>
      </c>
      <c r="F3444" s="8">
        <v>39154.5</v>
      </c>
      <c r="G3444" s="8">
        <v>405557.29</v>
      </c>
      <c r="H3444" s="8">
        <v>106132.19</v>
      </c>
      <c r="I3444" s="8">
        <v>13.01</v>
      </c>
      <c r="J3444" s="8">
        <v>648</v>
      </c>
      <c r="K3444" s="8" t="str">
        <v>Medium</v>
      </c>
      <c r="L3444" s="8" t="s">
        <v>19</v>
      </c>
      <c r="M3444" s="8" t="s">
        <v>75</v>
      </c>
      <c r="N3444" s="8" t="s">
        <v>144</v>
      </c>
      <c r="O3444" s="8">
        <v>2023</v>
      </c>
      <c r="P3444" s="8">
        <v>5588.81</v>
      </c>
      <c r="Q3444" s="8">
        <v>4472.1899999999996</v>
      </c>
    </row>
    <row r="3445" spans="1:17" x14ac:dyDescent="0.35">
      <c r="A3445" s="8">
        <v>3444</v>
      </c>
      <c r="B3445" s="8" t="s">
        <v>15</v>
      </c>
      <c r="C3445" s="8" t="s">
        <v>16</v>
      </c>
      <c r="D3445" s="8" t="s">
        <v>28</v>
      </c>
      <c r="E3445" s="8" t="s">
        <v>63</v>
      </c>
      <c r="F3445" s="8">
        <v>31532.49</v>
      </c>
      <c r="G3445" s="8">
        <v>392033.44</v>
      </c>
      <c r="H3445" s="8">
        <v>150472.97</v>
      </c>
      <c r="I3445" s="8">
        <v>9.48</v>
      </c>
      <c r="J3445" s="8">
        <v>531</v>
      </c>
      <c r="K3445" s="8" t="str">
        <v>low</v>
      </c>
      <c r="L3445" s="8" t="s">
        <v>35</v>
      </c>
      <c r="M3445" s="8" t="s">
        <v>20</v>
      </c>
      <c r="N3445" s="8" t="s">
        <v>71</v>
      </c>
      <c r="O3445" s="8">
        <v>2023</v>
      </c>
      <c r="P3445" s="8">
        <v>2945.03</v>
      </c>
      <c r="Q3445" s="8">
        <v>1751.13</v>
      </c>
    </row>
    <row r="3446" spans="1:17" x14ac:dyDescent="0.35">
      <c r="A3446" s="8">
        <v>3445</v>
      </c>
      <c r="B3446" s="8" t="s">
        <v>15</v>
      </c>
      <c r="C3446" s="8" t="s">
        <v>33</v>
      </c>
      <c r="D3446" s="8" t="s">
        <v>28</v>
      </c>
      <c r="E3446" s="8" t="s">
        <v>38</v>
      </c>
      <c r="F3446" s="8">
        <v>83245.42</v>
      </c>
      <c r="G3446" s="8">
        <v>401172.93</v>
      </c>
      <c r="H3446" s="8">
        <v>299334.90000000002</v>
      </c>
      <c r="I3446" s="8">
        <v>15.78</v>
      </c>
      <c r="J3446" s="8">
        <v>450</v>
      </c>
      <c r="K3446" s="8" t="str">
        <v>low</v>
      </c>
      <c r="L3446" s="8" t="s">
        <v>25</v>
      </c>
      <c r="M3446" s="8" t="s">
        <v>75</v>
      </c>
      <c r="N3446" s="8" t="s">
        <v>268</v>
      </c>
      <c r="O3446" s="8">
        <v>2023</v>
      </c>
      <c r="P3446" s="8">
        <v>5677.88</v>
      </c>
      <c r="Q3446" s="8">
        <v>3488.73</v>
      </c>
    </row>
    <row r="3447" spans="1:17" x14ac:dyDescent="0.35">
      <c r="A3447" s="8">
        <v>3446</v>
      </c>
      <c r="B3447" s="8" t="s">
        <v>22</v>
      </c>
      <c r="C3447" s="8" t="s">
        <v>58</v>
      </c>
      <c r="D3447" s="8" t="s">
        <v>24</v>
      </c>
      <c r="E3447" s="8" t="s">
        <v>29</v>
      </c>
      <c r="F3447" s="8">
        <v>24665.96</v>
      </c>
      <c r="G3447" s="8">
        <v>236114.4</v>
      </c>
      <c r="H3447" s="8">
        <v>160125.43</v>
      </c>
      <c r="I3447" s="8">
        <v>14.68</v>
      </c>
      <c r="J3447" s="8">
        <v>673</v>
      </c>
      <c r="K3447" s="8" t="str">
        <v>Medium</v>
      </c>
      <c r="L3447" s="8" t="s">
        <v>25</v>
      </c>
      <c r="M3447" s="8" t="s">
        <v>30</v>
      </c>
      <c r="N3447" s="8" t="s">
        <v>253</v>
      </c>
      <c r="O3447" s="8">
        <v>2023</v>
      </c>
      <c r="P3447" s="8">
        <v>1622.16</v>
      </c>
      <c r="Q3447" s="8">
        <v>1332.18</v>
      </c>
    </row>
    <row r="3448" spans="1:17" x14ac:dyDescent="0.35">
      <c r="A3448" s="8">
        <v>3447</v>
      </c>
      <c r="B3448" s="8" t="s">
        <v>32</v>
      </c>
      <c r="C3448" s="8" t="s">
        <v>37</v>
      </c>
      <c r="D3448" s="8" t="s">
        <v>34</v>
      </c>
      <c r="E3448" s="8" t="s">
        <v>54</v>
      </c>
      <c r="F3448" s="8">
        <v>12953.17</v>
      </c>
      <c r="G3448" s="8">
        <v>39807.99</v>
      </c>
      <c r="H3448" s="8">
        <v>223379.18</v>
      </c>
      <c r="I3448" s="8">
        <v>16.93</v>
      </c>
      <c r="J3448" s="8">
        <v>350</v>
      </c>
      <c r="K3448" s="8" t="str">
        <v>low</v>
      </c>
      <c r="L3448" s="8" t="s">
        <v>45</v>
      </c>
      <c r="M3448" s="8" t="s">
        <v>46</v>
      </c>
      <c r="N3448" s="8" t="s">
        <v>82</v>
      </c>
      <c r="O3448" s="8">
        <v>2023</v>
      </c>
      <c r="P3448" s="8">
        <v>1206.98</v>
      </c>
      <c r="Q3448" s="8">
        <v>814.08</v>
      </c>
    </row>
    <row r="3449" spans="1:17" x14ac:dyDescent="0.35">
      <c r="A3449" s="8">
        <v>3448</v>
      </c>
      <c r="B3449" s="8" t="s">
        <v>22</v>
      </c>
      <c r="C3449" s="8" t="s">
        <v>33</v>
      </c>
      <c r="D3449" s="8" t="s">
        <v>24</v>
      </c>
      <c r="E3449" s="8" t="s">
        <v>63</v>
      </c>
      <c r="F3449" s="8">
        <v>61154.44</v>
      </c>
      <c r="G3449" s="8">
        <v>80968.179999999993</v>
      </c>
      <c r="H3449" s="8">
        <v>459530.19</v>
      </c>
      <c r="I3449" s="8">
        <v>5.36</v>
      </c>
      <c r="J3449" s="8">
        <v>642</v>
      </c>
      <c r="K3449" s="8" t="str">
        <v>Medium</v>
      </c>
      <c r="L3449" s="8" t="s">
        <v>25</v>
      </c>
      <c r="M3449" s="8" t="s">
        <v>20</v>
      </c>
      <c r="N3449" s="8" t="s">
        <v>125</v>
      </c>
      <c r="O3449" s="8">
        <v>2023</v>
      </c>
      <c r="P3449" s="8">
        <v>5673.71</v>
      </c>
      <c r="Q3449" s="8">
        <v>3292.74</v>
      </c>
    </row>
    <row r="3450" spans="1:17" x14ac:dyDescent="0.35">
      <c r="A3450" s="8">
        <v>3449</v>
      </c>
      <c r="B3450" s="8" t="s">
        <v>43</v>
      </c>
      <c r="C3450" s="8" t="s">
        <v>37</v>
      </c>
      <c r="D3450" s="8" t="s">
        <v>34</v>
      </c>
      <c r="E3450" s="8" t="s">
        <v>29</v>
      </c>
      <c r="F3450" s="8">
        <v>6672.71</v>
      </c>
      <c r="G3450" s="8">
        <v>227050.44</v>
      </c>
      <c r="H3450" s="8">
        <v>484651.83</v>
      </c>
      <c r="I3450" s="8">
        <v>6.44</v>
      </c>
      <c r="J3450" s="8">
        <v>565</v>
      </c>
      <c r="K3450" s="8" t="str">
        <v>low</v>
      </c>
      <c r="L3450" s="8" t="s">
        <v>19</v>
      </c>
      <c r="M3450" s="8" t="s">
        <v>20</v>
      </c>
      <c r="N3450" s="8" t="s">
        <v>82</v>
      </c>
      <c r="O3450" s="8">
        <v>2023</v>
      </c>
      <c r="P3450" s="8">
        <v>869.12</v>
      </c>
      <c r="Q3450" s="8">
        <v>723.91</v>
      </c>
    </row>
    <row r="3451" spans="1:17" x14ac:dyDescent="0.35">
      <c r="A3451" s="8">
        <v>3450</v>
      </c>
      <c r="B3451" s="8" t="s">
        <v>48</v>
      </c>
      <c r="C3451" s="8" t="s">
        <v>58</v>
      </c>
      <c r="D3451" s="8" t="s">
        <v>34</v>
      </c>
      <c r="E3451" s="8" t="s">
        <v>63</v>
      </c>
      <c r="F3451" s="8">
        <v>75589.850000000006</v>
      </c>
      <c r="G3451" s="8">
        <v>322203</v>
      </c>
      <c r="H3451" s="8">
        <v>306202.23999999999</v>
      </c>
      <c r="I3451" s="8">
        <v>12.73</v>
      </c>
      <c r="J3451" s="8">
        <v>709</v>
      </c>
      <c r="K3451" s="8" t="str">
        <v>Medium</v>
      </c>
      <c r="L3451" s="8" t="s">
        <v>19</v>
      </c>
      <c r="M3451" s="8" t="s">
        <v>46</v>
      </c>
      <c r="N3451" s="8" t="s">
        <v>244</v>
      </c>
      <c r="O3451" s="8">
        <v>2023</v>
      </c>
      <c r="P3451" s="8">
        <v>7089.68</v>
      </c>
      <c r="Q3451" s="8">
        <v>5777.61</v>
      </c>
    </row>
    <row r="3452" spans="1:17" x14ac:dyDescent="0.35">
      <c r="A3452" s="8">
        <v>3451</v>
      </c>
      <c r="B3452" s="8" t="s">
        <v>41</v>
      </c>
      <c r="C3452" s="8" t="s">
        <v>16</v>
      </c>
      <c r="D3452" s="8" t="s">
        <v>34</v>
      </c>
      <c r="E3452" s="8" t="s">
        <v>29</v>
      </c>
      <c r="F3452" s="8">
        <v>11037.25</v>
      </c>
      <c r="G3452" s="8">
        <v>101173.02</v>
      </c>
      <c r="H3452" s="8">
        <v>122199.73</v>
      </c>
      <c r="I3452" s="8">
        <v>6.88</v>
      </c>
      <c r="J3452" s="8">
        <v>412</v>
      </c>
      <c r="K3452" s="8" t="str">
        <v>low</v>
      </c>
      <c r="L3452" s="8" t="s">
        <v>39</v>
      </c>
      <c r="M3452" s="8" t="s">
        <v>26</v>
      </c>
      <c r="N3452" s="8" t="s">
        <v>267</v>
      </c>
      <c r="O3452" s="8">
        <v>2023</v>
      </c>
      <c r="P3452" s="8">
        <v>576.99</v>
      </c>
      <c r="Q3452" s="8">
        <v>509.45</v>
      </c>
    </row>
    <row r="3453" spans="1:17" x14ac:dyDescent="0.35">
      <c r="A3453" s="8">
        <v>3452</v>
      </c>
      <c r="B3453" s="8" t="s">
        <v>32</v>
      </c>
      <c r="C3453" s="8" t="s">
        <v>16</v>
      </c>
      <c r="D3453" s="8" t="s">
        <v>24</v>
      </c>
      <c r="E3453" s="8" t="s">
        <v>54</v>
      </c>
      <c r="F3453" s="8">
        <v>66261.36</v>
      </c>
      <c r="G3453" s="8">
        <v>130617.96</v>
      </c>
      <c r="H3453" s="8">
        <v>35029.919999999998</v>
      </c>
      <c r="I3453" s="8">
        <v>6.71</v>
      </c>
      <c r="J3453" s="8">
        <v>629</v>
      </c>
      <c r="K3453" s="8" t="str">
        <v>Medium</v>
      </c>
      <c r="L3453" s="8" t="s">
        <v>39</v>
      </c>
      <c r="M3453" s="8" t="s">
        <v>20</v>
      </c>
      <c r="N3453" s="8" t="s">
        <v>179</v>
      </c>
      <c r="O3453" s="8">
        <v>2023</v>
      </c>
      <c r="P3453" s="8">
        <v>9614.99</v>
      </c>
      <c r="Q3453" s="8">
        <v>8569.07</v>
      </c>
    </row>
    <row r="3454" spans="1:17" x14ac:dyDescent="0.35">
      <c r="A3454" s="8">
        <v>3453</v>
      </c>
      <c r="B3454" s="8" t="s">
        <v>43</v>
      </c>
      <c r="C3454" s="8" t="s">
        <v>37</v>
      </c>
      <c r="D3454" s="8" t="s">
        <v>24</v>
      </c>
      <c r="E3454" s="8" t="s">
        <v>54</v>
      </c>
      <c r="F3454" s="8">
        <v>36396.769999999997</v>
      </c>
      <c r="G3454" s="8">
        <v>481754.35</v>
      </c>
      <c r="H3454" s="8">
        <v>6785.97</v>
      </c>
      <c r="I3454" s="8">
        <v>15.52</v>
      </c>
      <c r="J3454" s="8">
        <v>367</v>
      </c>
      <c r="K3454" s="8" t="str">
        <v>low</v>
      </c>
      <c r="L3454" s="8" t="s">
        <v>25</v>
      </c>
      <c r="M3454" s="8" t="s">
        <v>46</v>
      </c>
      <c r="N3454" s="8" t="s">
        <v>368</v>
      </c>
      <c r="O3454" s="8">
        <v>2023</v>
      </c>
      <c r="P3454" s="8">
        <v>2665.78</v>
      </c>
      <c r="Q3454" s="8">
        <v>2048.13</v>
      </c>
    </row>
    <row r="3455" spans="1:17" x14ac:dyDescent="0.35">
      <c r="A3455" s="8">
        <v>3454</v>
      </c>
      <c r="B3455" s="8" t="s">
        <v>52</v>
      </c>
      <c r="C3455" s="8" t="s">
        <v>37</v>
      </c>
      <c r="D3455" s="8" t="s">
        <v>17</v>
      </c>
      <c r="E3455" s="8" t="s">
        <v>29</v>
      </c>
      <c r="F3455" s="8">
        <v>33803.660000000003</v>
      </c>
      <c r="G3455" s="8">
        <v>423994.79</v>
      </c>
      <c r="H3455" s="8">
        <v>324229.99</v>
      </c>
      <c r="I3455" s="8">
        <v>6.44</v>
      </c>
      <c r="J3455" s="8">
        <v>468</v>
      </c>
      <c r="K3455" s="8" t="str">
        <v>low</v>
      </c>
      <c r="L3455" s="8" t="s">
        <v>19</v>
      </c>
      <c r="M3455" s="8" t="s">
        <v>46</v>
      </c>
      <c r="N3455" s="8" t="s">
        <v>411</v>
      </c>
      <c r="O3455" s="8">
        <v>2023</v>
      </c>
      <c r="P3455" s="8">
        <v>2112.59</v>
      </c>
      <c r="Q3455" s="8">
        <v>1685.72</v>
      </c>
    </row>
    <row r="3456" spans="1:17" x14ac:dyDescent="0.35">
      <c r="A3456" s="8">
        <v>3455</v>
      </c>
      <c r="B3456" s="8" t="s">
        <v>79</v>
      </c>
      <c r="C3456" s="8" t="s">
        <v>23</v>
      </c>
      <c r="D3456" s="8" t="s">
        <v>28</v>
      </c>
      <c r="E3456" s="8" t="s">
        <v>54</v>
      </c>
      <c r="F3456" s="8">
        <v>37839.85</v>
      </c>
      <c r="G3456" s="8">
        <v>499561.92</v>
      </c>
      <c r="H3456" s="8">
        <v>14946.51</v>
      </c>
      <c r="I3456" s="8">
        <v>5.76</v>
      </c>
      <c r="J3456" s="8">
        <v>625</v>
      </c>
      <c r="K3456" s="8" t="str">
        <v>Medium</v>
      </c>
      <c r="L3456" s="8" t="s">
        <v>25</v>
      </c>
      <c r="M3456" s="8" t="s">
        <v>20</v>
      </c>
      <c r="N3456" s="8" t="s">
        <v>186</v>
      </c>
      <c r="O3456" s="8">
        <v>2023</v>
      </c>
      <c r="P3456" s="8">
        <v>3862.49</v>
      </c>
      <c r="Q3456" s="8">
        <v>2865.76</v>
      </c>
    </row>
    <row r="3457" spans="1:17" x14ac:dyDescent="0.35">
      <c r="A3457" s="8">
        <v>3456</v>
      </c>
      <c r="B3457" s="8" t="s">
        <v>79</v>
      </c>
      <c r="C3457" s="8" t="s">
        <v>58</v>
      </c>
      <c r="D3457" s="8" t="s">
        <v>34</v>
      </c>
      <c r="E3457" s="8" t="s">
        <v>63</v>
      </c>
      <c r="F3457" s="8">
        <v>93151.15</v>
      </c>
      <c r="G3457" s="8">
        <v>49372.28</v>
      </c>
      <c r="H3457" s="8">
        <v>30734.86</v>
      </c>
      <c r="I3457" s="8">
        <v>14.23</v>
      </c>
      <c r="J3457" s="8">
        <v>632</v>
      </c>
      <c r="K3457" s="8" t="str">
        <v>Medium</v>
      </c>
      <c r="L3457" s="8" t="s">
        <v>19</v>
      </c>
      <c r="M3457" s="8" t="s">
        <v>26</v>
      </c>
      <c r="N3457" s="8" t="s">
        <v>132</v>
      </c>
      <c r="O3457" s="8">
        <v>2023</v>
      </c>
      <c r="P3457" s="8">
        <v>9250.57</v>
      </c>
      <c r="Q3457" s="8">
        <v>5436.96</v>
      </c>
    </row>
    <row r="3458" spans="1:17" x14ac:dyDescent="0.35">
      <c r="A3458" s="8">
        <v>3457</v>
      </c>
      <c r="B3458" s="8" t="s">
        <v>43</v>
      </c>
      <c r="C3458" s="8" t="s">
        <v>37</v>
      </c>
      <c r="D3458" s="8" t="s">
        <v>56</v>
      </c>
      <c r="E3458" s="8" t="s">
        <v>29</v>
      </c>
      <c r="F3458" s="8">
        <v>36300.800000000003</v>
      </c>
      <c r="G3458" s="8">
        <v>89224.75</v>
      </c>
      <c r="H3458" s="8">
        <v>246008.2</v>
      </c>
      <c r="I3458" s="8">
        <v>12.02</v>
      </c>
      <c r="J3458" s="8">
        <v>585</v>
      </c>
      <c r="K3458" s="8" t="str">
        <v>low</v>
      </c>
      <c r="L3458" s="8" t="s">
        <v>35</v>
      </c>
      <c r="M3458" s="8" t="s">
        <v>26</v>
      </c>
      <c r="N3458" s="8" t="s">
        <v>303</v>
      </c>
      <c r="O3458" s="8">
        <v>2023</v>
      </c>
      <c r="P3458" s="8">
        <v>2618.98</v>
      </c>
      <c r="Q3458" s="8">
        <v>2028.96</v>
      </c>
    </row>
    <row r="3459" spans="1:17" x14ac:dyDescent="0.35">
      <c r="A3459" s="8">
        <v>3458</v>
      </c>
      <c r="B3459" s="8" t="s">
        <v>48</v>
      </c>
      <c r="C3459" s="8" t="s">
        <v>33</v>
      </c>
      <c r="D3459" s="8" t="s">
        <v>28</v>
      </c>
      <c r="E3459" s="8" t="s">
        <v>18</v>
      </c>
      <c r="F3459" s="8">
        <v>21173.97</v>
      </c>
      <c r="G3459" s="8">
        <v>420015.22</v>
      </c>
      <c r="H3459" s="8">
        <v>433342.47</v>
      </c>
      <c r="I3459" s="8">
        <v>12.11</v>
      </c>
      <c r="J3459" s="8">
        <v>672</v>
      </c>
      <c r="K3459" s="8" t="str">
        <v>Medium</v>
      </c>
      <c r="L3459" s="8" t="s">
        <v>39</v>
      </c>
      <c r="M3459" s="8" t="s">
        <v>26</v>
      </c>
      <c r="N3459" s="8" t="s">
        <v>261</v>
      </c>
      <c r="O3459" s="8">
        <v>2023</v>
      </c>
      <c r="P3459" s="8">
        <v>1479.92</v>
      </c>
      <c r="Q3459" s="8">
        <v>1048.5</v>
      </c>
    </row>
    <row r="3460" spans="1:17" x14ac:dyDescent="0.35">
      <c r="A3460" s="8">
        <v>3459</v>
      </c>
      <c r="B3460" s="8" t="s">
        <v>85</v>
      </c>
      <c r="C3460" s="8" t="s">
        <v>37</v>
      </c>
      <c r="D3460" s="8" t="s">
        <v>56</v>
      </c>
      <c r="E3460" s="8" t="s">
        <v>29</v>
      </c>
      <c r="F3460" s="8">
        <v>71837.27</v>
      </c>
      <c r="G3460" s="8">
        <v>248242.5</v>
      </c>
      <c r="H3460" s="8">
        <v>402675.04</v>
      </c>
      <c r="I3460" s="8">
        <v>17.420000000000002</v>
      </c>
      <c r="J3460" s="8">
        <v>364</v>
      </c>
      <c r="K3460" s="8" t="str">
        <v>low</v>
      </c>
      <c r="L3460" s="8" t="s">
        <v>19</v>
      </c>
      <c r="M3460" s="8" t="s">
        <v>46</v>
      </c>
      <c r="N3460" s="8" t="s">
        <v>389</v>
      </c>
      <c r="O3460" s="8">
        <v>2023</v>
      </c>
      <c r="P3460" s="8">
        <v>7231.72</v>
      </c>
      <c r="Q3460" s="8">
        <v>4128.3</v>
      </c>
    </row>
    <row r="3461" spans="1:17" x14ac:dyDescent="0.35">
      <c r="A3461" s="8">
        <v>3460</v>
      </c>
      <c r="B3461" s="8" t="s">
        <v>15</v>
      </c>
      <c r="C3461" s="8" t="s">
        <v>16</v>
      </c>
      <c r="D3461" s="8" t="s">
        <v>34</v>
      </c>
      <c r="E3461" s="8" t="s">
        <v>18</v>
      </c>
      <c r="F3461" s="8">
        <v>23025.61</v>
      </c>
      <c r="G3461" s="8">
        <v>20717.48</v>
      </c>
      <c r="H3461" s="8">
        <v>219102.12</v>
      </c>
      <c r="I3461" s="8">
        <v>15.68</v>
      </c>
      <c r="J3461" s="8">
        <v>846</v>
      </c>
      <c r="K3461" s="8" t="str">
        <v>High</v>
      </c>
      <c r="L3461" s="8" t="s">
        <v>25</v>
      </c>
      <c r="M3461" s="8" t="s">
        <v>30</v>
      </c>
      <c r="N3461" s="8" t="s">
        <v>195</v>
      </c>
      <c r="O3461" s="8">
        <v>2023</v>
      </c>
      <c r="P3461" s="8">
        <v>3432.43</v>
      </c>
      <c r="Q3461" s="8">
        <v>2569.39</v>
      </c>
    </row>
    <row r="3462" spans="1:17" x14ac:dyDescent="0.35">
      <c r="A3462" s="8">
        <v>3461</v>
      </c>
      <c r="B3462" s="8" t="s">
        <v>52</v>
      </c>
      <c r="C3462" s="8" t="s">
        <v>37</v>
      </c>
      <c r="D3462" s="8" t="s">
        <v>24</v>
      </c>
      <c r="E3462" s="8" t="s">
        <v>38</v>
      </c>
      <c r="F3462" s="8">
        <v>23883.47</v>
      </c>
      <c r="G3462" s="8">
        <v>424942</v>
      </c>
      <c r="H3462" s="8">
        <v>376497.4</v>
      </c>
      <c r="I3462" s="8">
        <v>14.68</v>
      </c>
      <c r="J3462" s="8">
        <v>678</v>
      </c>
      <c r="K3462" s="8" t="str">
        <v>Medium</v>
      </c>
      <c r="L3462" s="8" t="s">
        <v>45</v>
      </c>
      <c r="M3462" s="8" t="s">
        <v>46</v>
      </c>
      <c r="N3462" s="8" t="s">
        <v>238</v>
      </c>
      <c r="O3462" s="8">
        <v>2023</v>
      </c>
      <c r="P3462" s="8">
        <v>2758.96</v>
      </c>
      <c r="Q3462" s="8">
        <v>1733.8</v>
      </c>
    </row>
    <row r="3463" spans="1:17" x14ac:dyDescent="0.35">
      <c r="A3463" s="8">
        <v>3462</v>
      </c>
      <c r="B3463" s="8" t="s">
        <v>79</v>
      </c>
      <c r="C3463" s="8" t="s">
        <v>23</v>
      </c>
      <c r="D3463" s="8" t="s">
        <v>24</v>
      </c>
      <c r="E3463" s="8" t="s">
        <v>29</v>
      </c>
      <c r="F3463" s="8">
        <v>61155.98</v>
      </c>
      <c r="G3463" s="8">
        <v>76469.179999999993</v>
      </c>
      <c r="H3463" s="8">
        <v>307338.62</v>
      </c>
      <c r="I3463" s="8">
        <v>8.9</v>
      </c>
      <c r="J3463" s="8">
        <v>553</v>
      </c>
      <c r="K3463" s="8" t="str">
        <v>low</v>
      </c>
      <c r="L3463" s="8" t="s">
        <v>39</v>
      </c>
      <c r="M3463" s="8" t="s">
        <v>30</v>
      </c>
      <c r="N3463" s="8" t="s">
        <v>219</v>
      </c>
      <c r="O3463" s="8">
        <v>2023</v>
      </c>
      <c r="P3463" s="8">
        <v>5079.33</v>
      </c>
      <c r="Q3463" s="8">
        <v>3335.6</v>
      </c>
    </row>
    <row r="3464" spans="1:17" x14ac:dyDescent="0.35">
      <c r="A3464" s="8">
        <v>3463</v>
      </c>
      <c r="B3464" s="8" t="s">
        <v>79</v>
      </c>
      <c r="C3464" s="8" t="s">
        <v>16</v>
      </c>
      <c r="D3464" s="8" t="s">
        <v>17</v>
      </c>
      <c r="E3464" s="8" t="s">
        <v>63</v>
      </c>
      <c r="F3464" s="8">
        <v>3615.04</v>
      </c>
      <c r="G3464" s="8">
        <v>424293.8</v>
      </c>
      <c r="H3464" s="8">
        <v>224902.77</v>
      </c>
      <c r="I3464" s="8">
        <v>10.119999999999999</v>
      </c>
      <c r="J3464" s="8">
        <v>463</v>
      </c>
      <c r="K3464" s="8" t="str">
        <v>low</v>
      </c>
      <c r="L3464" s="8" t="s">
        <v>25</v>
      </c>
      <c r="M3464" s="8" t="s">
        <v>30</v>
      </c>
      <c r="N3464" s="8" t="s">
        <v>124</v>
      </c>
      <c r="O3464" s="8">
        <v>2023</v>
      </c>
      <c r="P3464" s="8">
        <v>470.81</v>
      </c>
      <c r="Q3464" s="8">
        <v>411.8</v>
      </c>
    </row>
    <row r="3465" spans="1:17" x14ac:dyDescent="0.35">
      <c r="A3465" s="8">
        <v>3464</v>
      </c>
      <c r="B3465" s="8" t="s">
        <v>32</v>
      </c>
      <c r="C3465" s="8" t="s">
        <v>23</v>
      </c>
      <c r="D3465" s="8" t="s">
        <v>17</v>
      </c>
      <c r="E3465" s="8" t="s">
        <v>54</v>
      </c>
      <c r="F3465" s="8">
        <v>69965.27</v>
      </c>
      <c r="G3465" s="8">
        <v>343197.6</v>
      </c>
      <c r="H3465" s="8">
        <v>190897.72</v>
      </c>
      <c r="I3465" s="8">
        <v>11.25</v>
      </c>
      <c r="J3465" s="8">
        <v>326</v>
      </c>
      <c r="K3465" s="8" t="str">
        <v>low</v>
      </c>
      <c r="L3465" s="8" t="s">
        <v>25</v>
      </c>
      <c r="M3465" s="8" t="s">
        <v>26</v>
      </c>
      <c r="N3465" s="8" t="s">
        <v>194</v>
      </c>
      <c r="O3465" s="8">
        <v>2023</v>
      </c>
      <c r="P3465" s="8">
        <v>5717.16</v>
      </c>
      <c r="Q3465" s="8">
        <v>3356.21</v>
      </c>
    </row>
    <row r="3466" spans="1:17" x14ac:dyDescent="0.35">
      <c r="A3466" s="8">
        <v>3465</v>
      </c>
      <c r="B3466" s="8" t="s">
        <v>32</v>
      </c>
      <c r="C3466" s="8" t="s">
        <v>58</v>
      </c>
      <c r="D3466" s="8" t="s">
        <v>17</v>
      </c>
      <c r="E3466" s="8" t="s">
        <v>38</v>
      </c>
      <c r="F3466" s="8">
        <v>58598.93</v>
      </c>
      <c r="G3466" s="8">
        <v>178327.17</v>
      </c>
      <c r="H3466" s="8">
        <v>165880.51</v>
      </c>
      <c r="I3466" s="8">
        <v>12.11</v>
      </c>
      <c r="J3466" s="8">
        <v>877</v>
      </c>
      <c r="K3466" s="8" t="str">
        <v>High</v>
      </c>
      <c r="L3466" s="8" t="s">
        <v>19</v>
      </c>
      <c r="M3466" s="8" t="s">
        <v>26</v>
      </c>
      <c r="N3466" s="8" t="s">
        <v>243</v>
      </c>
      <c r="O3466" s="8">
        <v>2023</v>
      </c>
      <c r="P3466" s="8">
        <v>8631.2000000000007</v>
      </c>
      <c r="Q3466" s="8">
        <v>5751.62</v>
      </c>
    </row>
    <row r="3467" spans="1:17" x14ac:dyDescent="0.35">
      <c r="A3467" s="8">
        <v>3466</v>
      </c>
      <c r="B3467" s="8" t="s">
        <v>85</v>
      </c>
      <c r="C3467" s="8" t="s">
        <v>37</v>
      </c>
      <c r="D3467" s="8" t="s">
        <v>17</v>
      </c>
      <c r="E3467" s="8" t="s">
        <v>38</v>
      </c>
      <c r="F3467" s="8">
        <v>58668.86</v>
      </c>
      <c r="G3467" s="8">
        <v>196823.46</v>
      </c>
      <c r="H3467" s="8">
        <v>487296.82</v>
      </c>
      <c r="I3467" s="8">
        <v>16.66</v>
      </c>
      <c r="J3467" s="8">
        <v>469</v>
      </c>
      <c r="K3467" s="8" t="str">
        <v>low</v>
      </c>
      <c r="L3467" s="8" t="s">
        <v>19</v>
      </c>
      <c r="M3467" s="8" t="s">
        <v>26</v>
      </c>
      <c r="N3467" s="8" t="s">
        <v>138</v>
      </c>
      <c r="O3467" s="8">
        <v>2023</v>
      </c>
      <c r="P3467" s="8">
        <v>3918.78</v>
      </c>
      <c r="Q3467" s="8">
        <v>2762.94</v>
      </c>
    </row>
    <row r="3468" spans="1:17" x14ac:dyDescent="0.35">
      <c r="A3468" s="8">
        <v>3467</v>
      </c>
      <c r="B3468" s="8" t="s">
        <v>15</v>
      </c>
      <c r="C3468" s="8" t="s">
        <v>23</v>
      </c>
      <c r="D3468" s="8" t="s">
        <v>56</v>
      </c>
      <c r="E3468" s="8" t="s">
        <v>63</v>
      </c>
      <c r="F3468" s="8">
        <v>35986.400000000001</v>
      </c>
      <c r="G3468" s="8">
        <v>267551.12</v>
      </c>
      <c r="H3468" s="8">
        <v>371832.26</v>
      </c>
      <c r="I3468" s="8">
        <v>5.6</v>
      </c>
      <c r="J3468" s="8">
        <v>560</v>
      </c>
      <c r="K3468" s="8" t="str">
        <v>low</v>
      </c>
      <c r="L3468" s="8" t="s">
        <v>25</v>
      </c>
      <c r="M3468" s="8" t="s">
        <v>30</v>
      </c>
      <c r="N3468" s="8" t="s">
        <v>226</v>
      </c>
      <c r="O3468" s="8">
        <v>2023</v>
      </c>
      <c r="P3468" s="8">
        <v>4764.9399999999996</v>
      </c>
      <c r="Q3468" s="8">
        <v>3009.25</v>
      </c>
    </row>
    <row r="3469" spans="1:17" x14ac:dyDescent="0.35">
      <c r="A3469" s="8">
        <v>3468</v>
      </c>
      <c r="B3469" s="8" t="s">
        <v>48</v>
      </c>
      <c r="C3469" s="8" t="s">
        <v>33</v>
      </c>
      <c r="D3469" s="8" t="s">
        <v>24</v>
      </c>
      <c r="E3469" s="8" t="s">
        <v>54</v>
      </c>
      <c r="F3469" s="8">
        <v>62217.31</v>
      </c>
      <c r="G3469" s="8">
        <v>394522.74</v>
      </c>
      <c r="H3469" s="8">
        <v>371828.89</v>
      </c>
      <c r="I3469" s="8">
        <v>14.19</v>
      </c>
      <c r="J3469" s="8">
        <v>858</v>
      </c>
      <c r="K3469" s="8" t="str">
        <v>High</v>
      </c>
      <c r="L3469" s="8" t="s">
        <v>45</v>
      </c>
      <c r="M3469" s="8" t="s">
        <v>30</v>
      </c>
      <c r="N3469" s="8" t="s">
        <v>398</v>
      </c>
      <c r="O3469" s="8">
        <v>2023</v>
      </c>
      <c r="P3469" s="8">
        <v>4720.97</v>
      </c>
      <c r="Q3469" s="8">
        <v>2635.41</v>
      </c>
    </row>
    <row r="3470" spans="1:17" x14ac:dyDescent="0.35">
      <c r="A3470" s="8">
        <v>3469</v>
      </c>
      <c r="B3470" s="8" t="s">
        <v>15</v>
      </c>
      <c r="C3470" s="8" t="s">
        <v>58</v>
      </c>
      <c r="D3470" s="8" t="s">
        <v>24</v>
      </c>
      <c r="E3470" s="8" t="s">
        <v>18</v>
      </c>
      <c r="F3470" s="8">
        <v>45224.86</v>
      </c>
      <c r="G3470" s="8">
        <v>226580.94</v>
      </c>
      <c r="H3470" s="8">
        <v>105571.68</v>
      </c>
      <c r="I3470" s="8">
        <v>5.43</v>
      </c>
      <c r="J3470" s="8">
        <v>654</v>
      </c>
      <c r="K3470" s="8" t="str">
        <v>Medium</v>
      </c>
      <c r="L3470" s="8" t="s">
        <v>39</v>
      </c>
      <c r="M3470" s="8" t="s">
        <v>75</v>
      </c>
      <c r="N3470" s="8" t="s">
        <v>336</v>
      </c>
      <c r="O3470" s="8">
        <v>2023</v>
      </c>
      <c r="P3470" s="8">
        <v>4062.68</v>
      </c>
      <c r="Q3470" s="8">
        <v>2954.56</v>
      </c>
    </row>
    <row r="3471" spans="1:17" x14ac:dyDescent="0.35">
      <c r="A3471" s="8">
        <v>3470</v>
      </c>
      <c r="B3471" s="8" t="s">
        <v>50</v>
      </c>
      <c r="C3471" s="8" t="s">
        <v>23</v>
      </c>
      <c r="D3471" s="8" t="s">
        <v>56</v>
      </c>
      <c r="E3471" s="8" t="s">
        <v>54</v>
      </c>
      <c r="F3471" s="8">
        <v>75258.289999999994</v>
      </c>
      <c r="G3471" s="8">
        <v>235551.75</v>
      </c>
      <c r="H3471" s="8">
        <v>249746.02</v>
      </c>
      <c r="I3471" s="8">
        <v>14.03</v>
      </c>
      <c r="J3471" s="8">
        <v>500</v>
      </c>
      <c r="K3471" s="8" t="str">
        <v>low</v>
      </c>
      <c r="L3471" s="8" t="s">
        <v>45</v>
      </c>
      <c r="M3471" s="8" t="s">
        <v>30</v>
      </c>
      <c r="N3471" s="8" t="s">
        <v>389</v>
      </c>
      <c r="O3471" s="8">
        <v>2023</v>
      </c>
      <c r="P3471" s="8">
        <v>6989.2</v>
      </c>
      <c r="Q3471" s="8">
        <v>4210.2700000000004</v>
      </c>
    </row>
    <row r="3472" spans="1:17" x14ac:dyDescent="0.35">
      <c r="A3472" s="8">
        <v>3471</v>
      </c>
      <c r="B3472" s="8" t="s">
        <v>32</v>
      </c>
      <c r="C3472" s="8" t="s">
        <v>58</v>
      </c>
      <c r="D3472" s="8" t="s">
        <v>17</v>
      </c>
      <c r="E3472" s="8" t="s">
        <v>29</v>
      </c>
      <c r="F3472" s="8">
        <v>1528.3</v>
      </c>
      <c r="G3472" s="8">
        <v>415430.17</v>
      </c>
      <c r="H3472" s="8">
        <v>182919.93</v>
      </c>
      <c r="I3472" s="8">
        <v>12.55</v>
      </c>
      <c r="J3472" s="8">
        <v>496</v>
      </c>
      <c r="K3472" s="8" t="str">
        <v>low</v>
      </c>
      <c r="L3472" s="8" t="s">
        <v>25</v>
      </c>
      <c r="M3472" s="8" t="s">
        <v>26</v>
      </c>
      <c r="N3472" s="8" t="s">
        <v>245</v>
      </c>
      <c r="O3472" s="8">
        <v>2023</v>
      </c>
      <c r="P3472" s="8">
        <v>154.06</v>
      </c>
      <c r="Q3472" s="8">
        <v>110.95</v>
      </c>
    </row>
    <row r="3473" spans="1:17" x14ac:dyDescent="0.35">
      <c r="A3473" s="8">
        <v>3472</v>
      </c>
      <c r="B3473" s="8" t="s">
        <v>48</v>
      </c>
      <c r="C3473" s="8" t="s">
        <v>37</v>
      </c>
      <c r="D3473" s="8" t="s">
        <v>24</v>
      </c>
      <c r="E3473" s="8" t="s">
        <v>29</v>
      </c>
      <c r="F3473" s="8">
        <v>35216.21</v>
      </c>
      <c r="G3473" s="8">
        <v>16784.48</v>
      </c>
      <c r="H3473" s="8">
        <v>364202.51</v>
      </c>
      <c r="I3473" s="8">
        <v>7.56</v>
      </c>
      <c r="J3473" s="8">
        <v>435</v>
      </c>
      <c r="K3473" s="8" t="str">
        <v>low</v>
      </c>
      <c r="L3473" s="8" t="s">
        <v>45</v>
      </c>
      <c r="M3473" s="8" t="s">
        <v>30</v>
      </c>
      <c r="N3473" s="8" t="s">
        <v>113</v>
      </c>
      <c r="O3473" s="8">
        <v>2023</v>
      </c>
      <c r="P3473" s="8">
        <v>3610.49</v>
      </c>
      <c r="Q3473" s="8">
        <v>1922.45</v>
      </c>
    </row>
    <row r="3474" spans="1:17" x14ac:dyDescent="0.35">
      <c r="A3474" s="8">
        <v>3473</v>
      </c>
      <c r="B3474" s="8" t="s">
        <v>50</v>
      </c>
      <c r="C3474" s="8" t="s">
        <v>23</v>
      </c>
      <c r="D3474" s="8" t="s">
        <v>56</v>
      </c>
      <c r="E3474" s="8" t="s">
        <v>63</v>
      </c>
      <c r="F3474" s="8">
        <v>95291.77</v>
      </c>
      <c r="G3474" s="8">
        <v>495174.88</v>
      </c>
      <c r="H3474" s="8">
        <v>185485.01</v>
      </c>
      <c r="I3474" s="8">
        <v>5.21</v>
      </c>
      <c r="J3474" s="8">
        <v>900</v>
      </c>
      <c r="K3474" s="8" t="str">
        <v>High</v>
      </c>
      <c r="L3474" s="8" t="s">
        <v>39</v>
      </c>
      <c r="M3474" s="8" t="s">
        <v>26</v>
      </c>
      <c r="N3474" s="8" t="s">
        <v>254</v>
      </c>
      <c r="O3474" s="8">
        <v>2023</v>
      </c>
      <c r="P3474" s="8">
        <v>4797.8599999999997</v>
      </c>
      <c r="Q3474" s="8">
        <v>3444.16</v>
      </c>
    </row>
    <row r="3475" spans="1:17" x14ac:dyDescent="0.35">
      <c r="A3475" s="8">
        <v>3474</v>
      </c>
      <c r="B3475" s="8" t="s">
        <v>22</v>
      </c>
      <c r="C3475" s="8" t="s">
        <v>37</v>
      </c>
      <c r="D3475" s="8" t="s">
        <v>56</v>
      </c>
      <c r="E3475" s="8" t="s">
        <v>63</v>
      </c>
      <c r="F3475" s="8">
        <v>47991.67</v>
      </c>
      <c r="G3475" s="8">
        <v>425421.49</v>
      </c>
      <c r="H3475" s="8">
        <v>261130.42</v>
      </c>
      <c r="I3475" s="8">
        <v>7.07</v>
      </c>
      <c r="J3475" s="8">
        <v>688</v>
      </c>
      <c r="K3475" s="8" t="str">
        <v>Medium</v>
      </c>
      <c r="L3475" s="8" t="s">
        <v>25</v>
      </c>
      <c r="M3475" s="8" t="s">
        <v>30</v>
      </c>
      <c r="N3475" s="8" t="s">
        <v>84</v>
      </c>
      <c r="O3475" s="8">
        <v>2023</v>
      </c>
      <c r="P3475" s="8">
        <v>3221.84</v>
      </c>
      <c r="Q3475" s="8">
        <v>2478.3000000000002</v>
      </c>
    </row>
    <row r="3476" spans="1:17" x14ac:dyDescent="0.35">
      <c r="A3476" s="8">
        <v>3475</v>
      </c>
      <c r="B3476" s="8" t="s">
        <v>41</v>
      </c>
      <c r="C3476" s="8" t="s">
        <v>23</v>
      </c>
      <c r="D3476" s="8" t="s">
        <v>17</v>
      </c>
      <c r="E3476" s="8" t="s">
        <v>18</v>
      </c>
      <c r="F3476" s="8">
        <v>19766.810000000001</v>
      </c>
      <c r="G3476" s="8">
        <v>78033.119999999995</v>
      </c>
      <c r="H3476" s="8">
        <v>177477.7</v>
      </c>
      <c r="I3476" s="8">
        <v>10.49</v>
      </c>
      <c r="J3476" s="8">
        <v>541</v>
      </c>
      <c r="K3476" s="8" t="str">
        <v>low</v>
      </c>
      <c r="L3476" s="8" t="s">
        <v>45</v>
      </c>
      <c r="M3476" s="8" t="s">
        <v>75</v>
      </c>
      <c r="N3476" s="8" t="s">
        <v>250</v>
      </c>
      <c r="O3476" s="8">
        <v>2023</v>
      </c>
      <c r="P3476" s="8">
        <v>1446.49</v>
      </c>
      <c r="Q3476" s="8">
        <v>1000.65</v>
      </c>
    </row>
    <row r="3477" spans="1:17" x14ac:dyDescent="0.35">
      <c r="A3477" s="8">
        <v>3476</v>
      </c>
      <c r="B3477" s="8" t="s">
        <v>48</v>
      </c>
      <c r="C3477" s="8" t="s">
        <v>37</v>
      </c>
      <c r="D3477" s="8" t="s">
        <v>17</v>
      </c>
      <c r="E3477" s="8" t="s">
        <v>54</v>
      </c>
      <c r="F3477" s="8">
        <v>16761.810000000001</v>
      </c>
      <c r="G3477" s="8">
        <v>319796.34000000003</v>
      </c>
      <c r="H3477" s="8">
        <v>437773.79</v>
      </c>
      <c r="I3477" s="8">
        <v>5.05</v>
      </c>
      <c r="J3477" s="8">
        <v>463</v>
      </c>
      <c r="K3477" s="8" t="str">
        <v>low</v>
      </c>
      <c r="L3477" s="8" t="s">
        <v>39</v>
      </c>
      <c r="M3477" s="8" t="s">
        <v>26</v>
      </c>
      <c r="N3477" s="8" t="s">
        <v>383</v>
      </c>
      <c r="O3477" s="8">
        <v>2023</v>
      </c>
      <c r="P3477" s="8">
        <v>2101.5700000000002</v>
      </c>
      <c r="Q3477" s="8">
        <v>1716.04</v>
      </c>
    </row>
    <row r="3478" spans="1:17" x14ac:dyDescent="0.35">
      <c r="A3478" s="8">
        <v>3477</v>
      </c>
      <c r="B3478" s="8" t="s">
        <v>52</v>
      </c>
      <c r="C3478" s="8" t="s">
        <v>16</v>
      </c>
      <c r="D3478" s="8" t="s">
        <v>17</v>
      </c>
      <c r="E3478" s="8" t="s">
        <v>54</v>
      </c>
      <c r="F3478" s="8">
        <v>13926.67</v>
      </c>
      <c r="G3478" s="8">
        <v>487141.83</v>
      </c>
      <c r="H3478" s="8">
        <v>256257.53</v>
      </c>
      <c r="I3478" s="8">
        <v>10.92</v>
      </c>
      <c r="J3478" s="8">
        <v>482</v>
      </c>
      <c r="K3478" s="8" t="str">
        <v>low</v>
      </c>
      <c r="L3478" s="8" t="s">
        <v>35</v>
      </c>
      <c r="M3478" s="8" t="s">
        <v>75</v>
      </c>
      <c r="N3478" s="8" t="s">
        <v>344</v>
      </c>
      <c r="O3478" s="8">
        <v>2023</v>
      </c>
      <c r="P3478" s="8">
        <v>1081.06</v>
      </c>
      <c r="Q3478" s="8">
        <v>947.65</v>
      </c>
    </row>
    <row r="3479" spans="1:17" x14ac:dyDescent="0.35">
      <c r="A3479" s="8">
        <v>3478</v>
      </c>
      <c r="B3479" s="8" t="s">
        <v>52</v>
      </c>
      <c r="C3479" s="8" t="s">
        <v>16</v>
      </c>
      <c r="D3479" s="8" t="s">
        <v>17</v>
      </c>
      <c r="E3479" s="8" t="s">
        <v>63</v>
      </c>
      <c r="F3479" s="8">
        <v>82877.58</v>
      </c>
      <c r="G3479" s="8">
        <v>383670.47</v>
      </c>
      <c r="H3479" s="8">
        <v>358431.08</v>
      </c>
      <c r="I3479" s="8">
        <v>13.74</v>
      </c>
      <c r="J3479" s="8">
        <v>502</v>
      </c>
      <c r="K3479" s="8" t="str">
        <v>low</v>
      </c>
      <c r="L3479" s="8" t="s">
        <v>25</v>
      </c>
      <c r="M3479" s="8" t="s">
        <v>20</v>
      </c>
      <c r="N3479" s="8" t="s">
        <v>264</v>
      </c>
      <c r="O3479" s="8">
        <v>2023</v>
      </c>
      <c r="P3479" s="8">
        <v>7068.59</v>
      </c>
      <c r="Q3479" s="8">
        <v>3572.09</v>
      </c>
    </row>
    <row r="3480" spans="1:17" x14ac:dyDescent="0.35">
      <c r="A3480" s="8">
        <v>3479</v>
      </c>
      <c r="B3480" s="8" t="s">
        <v>15</v>
      </c>
      <c r="C3480" s="8" t="s">
        <v>16</v>
      </c>
      <c r="D3480" s="8" t="s">
        <v>28</v>
      </c>
      <c r="E3480" s="8" t="s">
        <v>38</v>
      </c>
      <c r="F3480" s="8">
        <v>4406.18</v>
      </c>
      <c r="G3480" s="8">
        <v>429755.91</v>
      </c>
      <c r="H3480" s="8">
        <v>429320.66</v>
      </c>
      <c r="I3480" s="8">
        <v>5.85</v>
      </c>
      <c r="J3480" s="8">
        <v>676</v>
      </c>
      <c r="K3480" s="8" t="str">
        <v>Medium</v>
      </c>
      <c r="L3480" s="8" t="s">
        <v>45</v>
      </c>
      <c r="M3480" s="8" t="s">
        <v>26</v>
      </c>
      <c r="N3480" s="8" t="s">
        <v>128</v>
      </c>
      <c r="O3480" s="8">
        <v>2023</v>
      </c>
      <c r="P3480" s="8">
        <v>250.25</v>
      </c>
      <c r="Q3480" s="8">
        <v>198.91</v>
      </c>
    </row>
    <row r="3481" spans="1:17" x14ac:dyDescent="0.35">
      <c r="A3481" s="8">
        <v>3480</v>
      </c>
      <c r="B3481" s="8" t="s">
        <v>50</v>
      </c>
      <c r="C3481" s="8" t="s">
        <v>33</v>
      </c>
      <c r="D3481" s="8" t="s">
        <v>17</v>
      </c>
      <c r="E3481" s="8" t="s">
        <v>29</v>
      </c>
      <c r="F3481" s="8">
        <v>82109.850000000006</v>
      </c>
      <c r="G3481" s="8">
        <v>383392.58</v>
      </c>
      <c r="H3481" s="8">
        <v>454945.29</v>
      </c>
      <c r="I3481" s="8">
        <v>11.58</v>
      </c>
      <c r="J3481" s="8">
        <v>853</v>
      </c>
      <c r="K3481" s="8" t="str">
        <v>High</v>
      </c>
      <c r="L3481" s="8" t="s">
        <v>25</v>
      </c>
      <c r="M3481" s="8" t="s">
        <v>75</v>
      </c>
      <c r="N3481" s="8" t="s">
        <v>224</v>
      </c>
      <c r="O3481" s="8">
        <v>2023</v>
      </c>
      <c r="P3481" s="8">
        <v>8481.14</v>
      </c>
      <c r="Q3481" s="8">
        <v>7607.45</v>
      </c>
    </row>
    <row r="3482" spans="1:17" x14ac:dyDescent="0.35">
      <c r="A3482" s="8">
        <v>3481</v>
      </c>
      <c r="B3482" s="8" t="s">
        <v>52</v>
      </c>
      <c r="C3482" s="8" t="s">
        <v>37</v>
      </c>
      <c r="D3482" s="8" t="s">
        <v>34</v>
      </c>
      <c r="E3482" s="8" t="s">
        <v>29</v>
      </c>
      <c r="F3482" s="8">
        <v>66378.36</v>
      </c>
      <c r="G3482" s="8">
        <v>197204.03</v>
      </c>
      <c r="H3482" s="8">
        <v>176638.83</v>
      </c>
      <c r="I3482" s="8">
        <v>9.7100000000000009</v>
      </c>
      <c r="J3482" s="8">
        <v>806</v>
      </c>
      <c r="K3482" s="8" t="str">
        <v>High</v>
      </c>
      <c r="L3482" s="8" t="s">
        <v>25</v>
      </c>
      <c r="M3482" s="8" t="s">
        <v>30</v>
      </c>
      <c r="N3482" s="8" t="s">
        <v>352</v>
      </c>
      <c r="O3482" s="8">
        <v>2023</v>
      </c>
      <c r="P3482" s="8">
        <v>7583.68</v>
      </c>
      <c r="Q3482" s="8">
        <v>4854.53</v>
      </c>
    </row>
    <row r="3483" spans="1:17" x14ac:dyDescent="0.35">
      <c r="A3483" s="8">
        <v>3482</v>
      </c>
      <c r="B3483" s="8" t="s">
        <v>85</v>
      </c>
      <c r="C3483" s="8" t="s">
        <v>16</v>
      </c>
      <c r="D3483" s="8" t="s">
        <v>24</v>
      </c>
      <c r="E3483" s="8" t="s">
        <v>38</v>
      </c>
      <c r="F3483" s="8">
        <v>20842.37</v>
      </c>
      <c r="G3483" s="8">
        <v>196228.72</v>
      </c>
      <c r="H3483" s="8">
        <v>98720.7</v>
      </c>
      <c r="I3483" s="8">
        <v>5.45</v>
      </c>
      <c r="J3483" s="8">
        <v>775</v>
      </c>
      <c r="K3483" s="8" t="str">
        <v>High</v>
      </c>
      <c r="L3483" s="8" t="s">
        <v>35</v>
      </c>
      <c r="M3483" s="8" t="s">
        <v>30</v>
      </c>
      <c r="N3483" s="8" t="s">
        <v>228</v>
      </c>
      <c r="O3483" s="8">
        <v>2023</v>
      </c>
      <c r="P3483" s="8">
        <v>3087.93</v>
      </c>
      <c r="Q3483" s="8">
        <v>2678.5</v>
      </c>
    </row>
    <row r="3484" spans="1:17" x14ac:dyDescent="0.35">
      <c r="A3484" s="8">
        <v>3483</v>
      </c>
      <c r="B3484" s="8" t="s">
        <v>85</v>
      </c>
      <c r="C3484" s="8" t="s">
        <v>16</v>
      </c>
      <c r="D3484" s="8" t="s">
        <v>28</v>
      </c>
      <c r="E3484" s="8" t="s">
        <v>29</v>
      </c>
      <c r="F3484" s="8">
        <v>22202.18</v>
      </c>
      <c r="G3484" s="8">
        <v>78482</v>
      </c>
      <c r="H3484" s="8">
        <v>268605.09999999998</v>
      </c>
      <c r="I3484" s="8">
        <v>13.5</v>
      </c>
      <c r="J3484" s="8">
        <v>629</v>
      </c>
      <c r="K3484" s="8" t="str">
        <v>Medium</v>
      </c>
      <c r="L3484" s="8" t="s">
        <v>25</v>
      </c>
      <c r="M3484" s="8" t="s">
        <v>30</v>
      </c>
      <c r="N3484" s="8" t="s">
        <v>64</v>
      </c>
      <c r="O3484" s="8">
        <v>2023</v>
      </c>
      <c r="P3484" s="8">
        <v>1145.42</v>
      </c>
      <c r="Q3484" s="8">
        <v>714.74</v>
      </c>
    </row>
    <row r="3485" spans="1:17" x14ac:dyDescent="0.35">
      <c r="A3485" s="8">
        <v>3484</v>
      </c>
      <c r="B3485" s="8" t="s">
        <v>43</v>
      </c>
      <c r="C3485" s="8" t="s">
        <v>33</v>
      </c>
      <c r="D3485" s="8" t="s">
        <v>34</v>
      </c>
      <c r="E3485" s="8" t="s">
        <v>63</v>
      </c>
      <c r="F3485" s="8">
        <v>36304.89</v>
      </c>
      <c r="G3485" s="8">
        <v>79117.600000000006</v>
      </c>
      <c r="H3485" s="8">
        <v>359337.55</v>
      </c>
      <c r="I3485" s="8">
        <v>17.95</v>
      </c>
      <c r="J3485" s="8">
        <v>713</v>
      </c>
      <c r="K3485" s="8" t="str">
        <v>Medium</v>
      </c>
      <c r="L3485" s="8" t="s">
        <v>35</v>
      </c>
      <c r="M3485" s="8" t="s">
        <v>20</v>
      </c>
      <c r="N3485" s="8" t="s">
        <v>248</v>
      </c>
      <c r="O3485" s="8">
        <v>2023</v>
      </c>
      <c r="P3485" s="8">
        <v>2223.34</v>
      </c>
      <c r="Q3485" s="8">
        <v>1866.13</v>
      </c>
    </row>
    <row r="3486" spans="1:17" x14ac:dyDescent="0.35">
      <c r="A3486" s="8">
        <v>3485</v>
      </c>
      <c r="B3486" s="8" t="s">
        <v>85</v>
      </c>
      <c r="C3486" s="8" t="s">
        <v>23</v>
      </c>
      <c r="D3486" s="8" t="s">
        <v>17</v>
      </c>
      <c r="E3486" s="8" t="s">
        <v>38</v>
      </c>
      <c r="F3486" s="8">
        <v>81085.08</v>
      </c>
      <c r="G3486" s="8">
        <v>339331.04</v>
      </c>
      <c r="H3486" s="8">
        <v>353182.39</v>
      </c>
      <c r="I3486" s="8">
        <v>14.19</v>
      </c>
      <c r="J3486" s="8">
        <v>460</v>
      </c>
      <c r="K3486" s="8" t="str">
        <v>low</v>
      </c>
      <c r="L3486" s="8" t="s">
        <v>35</v>
      </c>
      <c r="M3486" s="8" t="s">
        <v>20</v>
      </c>
      <c r="N3486" s="8" t="s">
        <v>166</v>
      </c>
      <c r="O3486" s="8">
        <v>2023</v>
      </c>
      <c r="P3486" s="8">
        <v>11084.02</v>
      </c>
      <c r="Q3486" s="8">
        <v>9195.93</v>
      </c>
    </row>
    <row r="3487" spans="1:17" x14ac:dyDescent="0.35">
      <c r="A3487" s="8">
        <v>3486</v>
      </c>
      <c r="B3487" s="8" t="s">
        <v>50</v>
      </c>
      <c r="C3487" s="8" t="s">
        <v>23</v>
      </c>
      <c r="D3487" s="8" t="s">
        <v>24</v>
      </c>
      <c r="E3487" s="8" t="s">
        <v>63</v>
      </c>
      <c r="F3487" s="8">
        <v>3397.81</v>
      </c>
      <c r="G3487" s="8">
        <v>170089.87</v>
      </c>
      <c r="H3487" s="8">
        <v>197225.67</v>
      </c>
      <c r="I3487" s="8">
        <v>16.68</v>
      </c>
      <c r="J3487" s="8">
        <v>420</v>
      </c>
      <c r="K3487" s="8" t="str">
        <v>low</v>
      </c>
      <c r="L3487" s="8" t="s">
        <v>45</v>
      </c>
      <c r="M3487" s="8" t="s">
        <v>26</v>
      </c>
      <c r="N3487" s="8" t="s">
        <v>390</v>
      </c>
      <c r="O3487" s="8">
        <v>2023</v>
      </c>
      <c r="P3487" s="8">
        <v>386.39</v>
      </c>
      <c r="Q3487" s="8">
        <v>234.92</v>
      </c>
    </row>
    <row r="3488" spans="1:17" x14ac:dyDescent="0.35">
      <c r="A3488" s="8">
        <v>3487</v>
      </c>
      <c r="B3488" s="8" t="s">
        <v>85</v>
      </c>
      <c r="C3488" s="8" t="s">
        <v>33</v>
      </c>
      <c r="D3488" s="8" t="s">
        <v>28</v>
      </c>
      <c r="E3488" s="8" t="s">
        <v>29</v>
      </c>
      <c r="F3488" s="8">
        <v>35464.47</v>
      </c>
      <c r="G3488" s="8">
        <v>390651.11</v>
      </c>
      <c r="H3488" s="8">
        <v>85198.29</v>
      </c>
      <c r="I3488" s="8">
        <v>16.29</v>
      </c>
      <c r="J3488" s="8">
        <v>775</v>
      </c>
      <c r="K3488" s="8" t="str">
        <v>High</v>
      </c>
      <c r="L3488" s="8" t="s">
        <v>35</v>
      </c>
      <c r="M3488" s="8" t="s">
        <v>30</v>
      </c>
      <c r="N3488" s="8" t="s">
        <v>326</v>
      </c>
      <c r="O3488" s="8">
        <v>2023</v>
      </c>
      <c r="P3488" s="8">
        <v>3860.15</v>
      </c>
      <c r="Q3488" s="8">
        <v>2644.8</v>
      </c>
    </row>
    <row r="3489" spans="1:17" x14ac:dyDescent="0.35">
      <c r="A3489" s="8">
        <v>3488</v>
      </c>
      <c r="B3489" s="8" t="s">
        <v>22</v>
      </c>
      <c r="C3489" s="8" t="s">
        <v>37</v>
      </c>
      <c r="D3489" s="8" t="s">
        <v>56</v>
      </c>
      <c r="E3489" s="8" t="s">
        <v>29</v>
      </c>
      <c r="F3489" s="8">
        <v>24978.98</v>
      </c>
      <c r="G3489" s="8">
        <v>257864.71</v>
      </c>
      <c r="H3489" s="8">
        <v>359383.23</v>
      </c>
      <c r="I3489" s="8">
        <v>9.7899999999999991</v>
      </c>
      <c r="J3489" s="8">
        <v>335</v>
      </c>
      <c r="K3489" s="8" t="str">
        <v>low</v>
      </c>
      <c r="L3489" s="8" t="s">
        <v>19</v>
      </c>
      <c r="M3489" s="8" t="s">
        <v>30</v>
      </c>
      <c r="N3489" s="8" t="s">
        <v>409</v>
      </c>
      <c r="O3489" s="8">
        <v>2023</v>
      </c>
      <c r="P3489" s="8">
        <v>2344.34</v>
      </c>
      <c r="Q3489" s="8">
        <v>1262.23</v>
      </c>
    </row>
    <row r="3490" spans="1:17" x14ac:dyDescent="0.35">
      <c r="A3490" s="8">
        <v>3489</v>
      </c>
      <c r="B3490" s="8" t="s">
        <v>22</v>
      </c>
      <c r="C3490" s="8" t="s">
        <v>58</v>
      </c>
      <c r="D3490" s="8" t="s">
        <v>56</v>
      </c>
      <c r="E3490" s="8" t="s">
        <v>54</v>
      </c>
      <c r="F3490" s="8">
        <v>98152.14</v>
      </c>
      <c r="G3490" s="8">
        <v>159266.82999999999</v>
      </c>
      <c r="H3490" s="8">
        <v>306252.46000000002</v>
      </c>
      <c r="I3490" s="8">
        <v>7.45</v>
      </c>
      <c r="J3490" s="8">
        <v>653</v>
      </c>
      <c r="K3490" s="8" t="str">
        <v>Medium</v>
      </c>
      <c r="L3490" s="8" t="s">
        <v>19</v>
      </c>
      <c r="M3490" s="8" t="s">
        <v>46</v>
      </c>
      <c r="N3490" s="8" t="s">
        <v>103</v>
      </c>
      <c r="O3490" s="8">
        <v>2023</v>
      </c>
      <c r="P3490" s="8">
        <v>9287.33</v>
      </c>
      <c r="Q3490" s="8">
        <v>8146.99</v>
      </c>
    </row>
    <row r="3491" spans="1:17" x14ac:dyDescent="0.35">
      <c r="A3491" s="8">
        <v>3490</v>
      </c>
      <c r="B3491" s="8" t="s">
        <v>15</v>
      </c>
      <c r="C3491" s="8" t="s">
        <v>37</v>
      </c>
      <c r="D3491" s="8" t="s">
        <v>28</v>
      </c>
      <c r="E3491" s="8" t="s">
        <v>18</v>
      </c>
      <c r="F3491" s="8">
        <v>65726.179999999993</v>
      </c>
      <c r="G3491" s="8">
        <v>478445.58</v>
      </c>
      <c r="H3491" s="8">
        <v>333571.09999999998</v>
      </c>
      <c r="I3491" s="8">
        <v>11.35</v>
      </c>
      <c r="J3491" s="8">
        <v>433</v>
      </c>
      <c r="K3491" s="8" t="str">
        <v>low</v>
      </c>
      <c r="L3491" s="8" t="s">
        <v>45</v>
      </c>
      <c r="M3491" s="8" t="s">
        <v>75</v>
      </c>
      <c r="N3491" s="8" t="s">
        <v>284</v>
      </c>
      <c r="O3491" s="8">
        <v>2023</v>
      </c>
      <c r="P3491" s="8">
        <v>4189.91</v>
      </c>
      <c r="Q3491" s="8">
        <v>3313.13</v>
      </c>
    </row>
    <row r="3492" spans="1:17" x14ac:dyDescent="0.35">
      <c r="A3492" s="8">
        <v>3491</v>
      </c>
      <c r="B3492" s="8" t="s">
        <v>85</v>
      </c>
      <c r="C3492" s="8" t="s">
        <v>33</v>
      </c>
      <c r="D3492" s="8" t="s">
        <v>56</v>
      </c>
      <c r="E3492" s="8" t="s">
        <v>63</v>
      </c>
      <c r="F3492" s="8">
        <v>47382.080000000002</v>
      </c>
      <c r="G3492" s="8">
        <v>415195.24</v>
      </c>
      <c r="H3492" s="8">
        <v>64993.33</v>
      </c>
      <c r="I3492" s="8">
        <v>11.99</v>
      </c>
      <c r="J3492" s="8">
        <v>516</v>
      </c>
      <c r="K3492" s="8" t="str">
        <v>low</v>
      </c>
      <c r="L3492" s="8" t="s">
        <v>25</v>
      </c>
      <c r="M3492" s="8" t="s">
        <v>26</v>
      </c>
      <c r="N3492" s="8" t="s">
        <v>55</v>
      </c>
      <c r="O3492" s="8">
        <v>2023</v>
      </c>
      <c r="P3492" s="8">
        <v>5047.07</v>
      </c>
      <c r="Q3492" s="8">
        <v>3961.34</v>
      </c>
    </row>
    <row r="3493" spans="1:17" x14ac:dyDescent="0.35">
      <c r="A3493" s="8">
        <v>3492</v>
      </c>
      <c r="B3493" s="8" t="s">
        <v>43</v>
      </c>
      <c r="C3493" s="8" t="s">
        <v>58</v>
      </c>
      <c r="D3493" s="8" t="s">
        <v>28</v>
      </c>
      <c r="E3493" s="8" t="s">
        <v>18</v>
      </c>
      <c r="F3493" s="8">
        <v>1995.6</v>
      </c>
      <c r="G3493" s="8">
        <v>322628.87</v>
      </c>
      <c r="H3493" s="8">
        <v>98289.18</v>
      </c>
      <c r="I3493" s="8">
        <v>11.7</v>
      </c>
      <c r="J3493" s="8">
        <v>569</v>
      </c>
      <c r="K3493" s="8" t="str">
        <v>low</v>
      </c>
      <c r="L3493" s="8" t="s">
        <v>25</v>
      </c>
      <c r="M3493" s="8" t="s">
        <v>30</v>
      </c>
      <c r="N3493" s="8" t="s">
        <v>72</v>
      </c>
      <c r="O3493" s="8">
        <v>2023</v>
      </c>
      <c r="P3493" s="8">
        <v>111.05</v>
      </c>
      <c r="Q3493" s="8">
        <v>96.61</v>
      </c>
    </row>
    <row r="3494" spans="1:17" x14ac:dyDescent="0.35">
      <c r="A3494" s="8">
        <v>3493</v>
      </c>
      <c r="B3494" s="8" t="s">
        <v>52</v>
      </c>
      <c r="C3494" s="8" t="s">
        <v>37</v>
      </c>
      <c r="D3494" s="8" t="s">
        <v>34</v>
      </c>
      <c r="E3494" s="8" t="s">
        <v>29</v>
      </c>
      <c r="F3494" s="8">
        <v>35381.9</v>
      </c>
      <c r="G3494" s="8">
        <v>283190.56</v>
      </c>
      <c r="H3494" s="8">
        <v>304500</v>
      </c>
      <c r="I3494" s="8">
        <v>12.71</v>
      </c>
      <c r="J3494" s="8">
        <v>438</v>
      </c>
      <c r="K3494" s="8" t="str">
        <v>low</v>
      </c>
      <c r="L3494" s="8" t="s">
        <v>19</v>
      </c>
      <c r="M3494" s="8" t="s">
        <v>75</v>
      </c>
      <c r="N3494" s="8" t="s">
        <v>287</v>
      </c>
      <c r="O3494" s="8">
        <v>2023</v>
      </c>
      <c r="P3494" s="8">
        <v>5071.96</v>
      </c>
      <c r="Q3494" s="8">
        <v>4529.1499999999996</v>
      </c>
    </row>
    <row r="3495" spans="1:17" x14ac:dyDescent="0.35">
      <c r="A3495" s="8">
        <v>3494</v>
      </c>
      <c r="B3495" s="8" t="s">
        <v>50</v>
      </c>
      <c r="C3495" s="8" t="s">
        <v>58</v>
      </c>
      <c r="D3495" s="8" t="s">
        <v>34</v>
      </c>
      <c r="E3495" s="8" t="s">
        <v>29</v>
      </c>
      <c r="F3495" s="8">
        <v>15310.2</v>
      </c>
      <c r="G3495" s="8">
        <v>49141.33</v>
      </c>
      <c r="H3495" s="8">
        <v>98281.56</v>
      </c>
      <c r="I3495" s="8">
        <v>12.56</v>
      </c>
      <c r="J3495" s="8">
        <v>896</v>
      </c>
      <c r="K3495" s="8" t="str">
        <v>High</v>
      </c>
      <c r="L3495" s="8" t="s">
        <v>39</v>
      </c>
      <c r="M3495" s="8" t="s">
        <v>46</v>
      </c>
      <c r="N3495" s="8" t="s">
        <v>287</v>
      </c>
      <c r="O3495" s="8">
        <v>2023</v>
      </c>
      <c r="P3495" s="8">
        <v>903.6</v>
      </c>
      <c r="Q3495" s="8">
        <v>672.79</v>
      </c>
    </row>
    <row r="3496" spans="1:17" x14ac:dyDescent="0.35">
      <c r="A3496" s="8">
        <v>3495</v>
      </c>
      <c r="B3496" s="8" t="s">
        <v>22</v>
      </c>
      <c r="C3496" s="8" t="s">
        <v>16</v>
      </c>
      <c r="D3496" s="8" t="s">
        <v>24</v>
      </c>
      <c r="E3496" s="8" t="s">
        <v>18</v>
      </c>
      <c r="F3496" s="8">
        <v>18880.11</v>
      </c>
      <c r="G3496" s="8">
        <v>278513.21000000002</v>
      </c>
      <c r="H3496" s="8">
        <v>459629.83</v>
      </c>
      <c r="I3496" s="8">
        <v>17.55</v>
      </c>
      <c r="J3496" s="8">
        <v>516</v>
      </c>
      <c r="K3496" s="8" t="str">
        <v>low</v>
      </c>
      <c r="L3496" s="8" t="s">
        <v>19</v>
      </c>
      <c r="M3496" s="8" t="s">
        <v>46</v>
      </c>
      <c r="N3496" s="8" t="s">
        <v>273</v>
      </c>
      <c r="O3496" s="8">
        <v>2023</v>
      </c>
      <c r="P3496" s="8">
        <v>1459.39</v>
      </c>
      <c r="Q3496" s="8">
        <v>884.47</v>
      </c>
    </row>
    <row r="3497" spans="1:17" x14ac:dyDescent="0.35">
      <c r="A3497" s="8">
        <v>3496</v>
      </c>
      <c r="B3497" s="8" t="s">
        <v>22</v>
      </c>
      <c r="C3497" s="8" t="s">
        <v>58</v>
      </c>
      <c r="D3497" s="8" t="s">
        <v>17</v>
      </c>
      <c r="E3497" s="8" t="s">
        <v>38</v>
      </c>
      <c r="F3497" s="8">
        <v>55953.71</v>
      </c>
      <c r="G3497" s="8">
        <v>7747.81</v>
      </c>
      <c r="H3497" s="8">
        <v>185276.22</v>
      </c>
      <c r="I3497" s="8">
        <v>11.89</v>
      </c>
      <c r="J3497" s="8">
        <v>680</v>
      </c>
      <c r="K3497" s="8" t="str">
        <v>Medium</v>
      </c>
      <c r="L3497" s="8" t="s">
        <v>19</v>
      </c>
      <c r="M3497" s="8" t="s">
        <v>75</v>
      </c>
      <c r="N3497" s="8" t="s">
        <v>241</v>
      </c>
      <c r="O3497" s="8">
        <v>2023</v>
      </c>
      <c r="P3497" s="8">
        <v>7142.71</v>
      </c>
      <c r="Q3497" s="8">
        <v>4633.8599999999997</v>
      </c>
    </row>
    <row r="3498" spans="1:17" x14ac:dyDescent="0.35">
      <c r="A3498" s="8">
        <v>3497</v>
      </c>
      <c r="B3498" s="8" t="s">
        <v>52</v>
      </c>
      <c r="C3498" s="8" t="s">
        <v>23</v>
      </c>
      <c r="D3498" s="8" t="s">
        <v>28</v>
      </c>
      <c r="E3498" s="8" t="s">
        <v>38</v>
      </c>
      <c r="F3498" s="8">
        <v>92931.44</v>
      </c>
      <c r="G3498" s="8">
        <v>361537.87</v>
      </c>
      <c r="H3498" s="8">
        <v>427660.3</v>
      </c>
      <c r="I3498" s="8">
        <v>15.58</v>
      </c>
      <c r="J3498" s="8">
        <v>469</v>
      </c>
      <c r="K3498" s="8" t="str">
        <v>low</v>
      </c>
      <c r="L3498" s="8" t="s">
        <v>35</v>
      </c>
      <c r="M3498" s="8" t="s">
        <v>75</v>
      </c>
      <c r="N3498" s="8" t="s">
        <v>87</v>
      </c>
      <c r="O3498" s="8">
        <v>2023</v>
      </c>
      <c r="P3498" s="8">
        <v>10657.73</v>
      </c>
      <c r="Q3498" s="8">
        <v>5988.58</v>
      </c>
    </row>
    <row r="3499" spans="1:17" x14ac:dyDescent="0.35">
      <c r="A3499" s="8">
        <v>3498</v>
      </c>
      <c r="B3499" s="8" t="s">
        <v>48</v>
      </c>
      <c r="C3499" s="8" t="s">
        <v>16</v>
      </c>
      <c r="D3499" s="8" t="s">
        <v>34</v>
      </c>
      <c r="E3499" s="8" t="s">
        <v>18</v>
      </c>
      <c r="F3499" s="8">
        <v>53186.81</v>
      </c>
      <c r="G3499" s="8">
        <v>69032.460000000006</v>
      </c>
      <c r="H3499" s="8">
        <v>241807.81</v>
      </c>
      <c r="I3499" s="8">
        <v>11.07</v>
      </c>
      <c r="J3499" s="8">
        <v>812</v>
      </c>
      <c r="K3499" s="8" t="str">
        <v>High</v>
      </c>
      <c r="L3499" s="8" t="s">
        <v>45</v>
      </c>
      <c r="M3499" s="8" t="s">
        <v>20</v>
      </c>
      <c r="N3499" s="8" t="s">
        <v>363</v>
      </c>
      <c r="O3499" s="8">
        <v>2023</v>
      </c>
      <c r="P3499" s="8">
        <v>5677.21</v>
      </c>
      <c r="Q3499" s="8">
        <v>3154.11</v>
      </c>
    </row>
    <row r="3500" spans="1:17" x14ac:dyDescent="0.35">
      <c r="A3500" s="8">
        <v>3499</v>
      </c>
      <c r="B3500" s="8" t="s">
        <v>85</v>
      </c>
      <c r="C3500" s="8" t="s">
        <v>16</v>
      </c>
      <c r="D3500" s="8" t="s">
        <v>17</v>
      </c>
      <c r="E3500" s="8" t="s">
        <v>18</v>
      </c>
      <c r="F3500" s="8">
        <v>66664.149999999994</v>
      </c>
      <c r="G3500" s="8">
        <v>177709.89</v>
      </c>
      <c r="H3500" s="8">
        <v>88017</v>
      </c>
      <c r="I3500" s="8">
        <v>8.0500000000000007</v>
      </c>
      <c r="J3500" s="8">
        <v>625</v>
      </c>
      <c r="K3500" s="8" t="str">
        <v>Medium</v>
      </c>
      <c r="L3500" s="8" t="s">
        <v>25</v>
      </c>
      <c r="M3500" s="8" t="s">
        <v>20</v>
      </c>
      <c r="N3500" s="8" t="s">
        <v>236</v>
      </c>
      <c r="O3500" s="8">
        <v>2023</v>
      </c>
      <c r="P3500" s="8">
        <v>6150.87</v>
      </c>
      <c r="Q3500" s="8">
        <v>5177.3900000000003</v>
      </c>
    </row>
    <row r="3501" spans="1:17" x14ac:dyDescent="0.35">
      <c r="A3501" s="8">
        <v>3500</v>
      </c>
      <c r="B3501" s="8" t="s">
        <v>85</v>
      </c>
      <c r="C3501" s="8" t="s">
        <v>23</v>
      </c>
      <c r="D3501" s="8" t="s">
        <v>28</v>
      </c>
      <c r="E3501" s="8" t="s">
        <v>54</v>
      </c>
      <c r="F3501" s="8">
        <v>98487.31</v>
      </c>
      <c r="G3501" s="8">
        <v>55283.839999999997</v>
      </c>
      <c r="H3501" s="8">
        <v>237657.99</v>
      </c>
      <c r="I3501" s="8">
        <v>14.22</v>
      </c>
      <c r="J3501" s="8">
        <v>531</v>
      </c>
      <c r="K3501" s="8" t="str">
        <v>low</v>
      </c>
      <c r="L3501" s="8" t="s">
        <v>35</v>
      </c>
      <c r="M3501" s="8" t="s">
        <v>46</v>
      </c>
      <c r="N3501" s="8" t="s">
        <v>250</v>
      </c>
      <c r="O3501" s="8">
        <v>2023</v>
      </c>
      <c r="P3501" s="8">
        <v>7619.85</v>
      </c>
      <c r="Q3501" s="8">
        <v>4449.4799999999996</v>
      </c>
    </row>
    <row r="3502" spans="1:17" x14ac:dyDescent="0.35">
      <c r="A3502" s="8">
        <v>3501</v>
      </c>
      <c r="B3502" s="8" t="s">
        <v>50</v>
      </c>
      <c r="C3502" s="8" t="s">
        <v>33</v>
      </c>
      <c r="D3502" s="8" t="s">
        <v>56</v>
      </c>
      <c r="E3502" s="8" t="s">
        <v>38</v>
      </c>
      <c r="F3502" s="8">
        <v>92140.04</v>
      </c>
      <c r="G3502" s="8">
        <v>77021.84</v>
      </c>
      <c r="H3502" s="8">
        <v>494325.56</v>
      </c>
      <c r="I3502" s="8">
        <v>7.4</v>
      </c>
      <c r="J3502" s="8">
        <v>644</v>
      </c>
      <c r="K3502" s="8" t="str">
        <v>Medium</v>
      </c>
      <c r="L3502" s="8" t="s">
        <v>39</v>
      </c>
      <c r="M3502" s="8" t="s">
        <v>46</v>
      </c>
      <c r="N3502" s="8" t="s">
        <v>174</v>
      </c>
      <c r="O3502" s="8">
        <v>2023</v>
      </c>
      <c r="P3502" s="8">
        <v>11285.74</v>
      </c>
      <c r="Q3502" s="8">
        <v>8243.86</v>
      </c>
    </row>
    <row r="3503" spans="1:17" x14ac:dyDescent="0.35">
      <c r="A3503" s="8">
        <v>3502</v>
      </c>
      <c r="B3503" s="8" t="s">
        <v>22</v>
      </c>
      <c r="C3503" s="8" t="s">
        <v>33</v>
      </c>
      <c r="D3503" s="8" t="s">
        <v>56</v>
      </c>
      <c r="E3503" s="8" t="s">
        <v>63</v>
      </c>
      <c r="F3503" s="8">
        <v>69357.56</v>
      </c>
      <c r="G3503" s="8">
        <v>66923.94</v>
      </c>
      <c r="H3503" s="8">
        <v>305808.59000000003</v>
      </c>
      <c r="I3503" s="8">
        <v>7.69</v>
      </c>
      <c r="J3503" s="8">
        <v>772</v>
      </c>
      <c r="K3503" s="8" t="str">
        <v>High</v>
      </c>
      <c r="L3503" s="8" t="s">
        <v>35</v>
      </c>
      <c r="M3503" s="8" t="s">
        <v>75</v>
      </c>
      <c r="N3503" s="8" t="s">
        <v>289</v>
      </c>
      <c r="O3503" s="8">
        <v>2023</v>
      </c>
      <c r="P3503" s="8">
        <v>8725.6200000000008</v>
      </c>
      <c r="Q3503" s="8">
        <v>4806.84</v>
      </c>
    </row>
    <row r="3504" spans="1:17" x14ac:dyDescent="0.35">
      <c r="A3504" s="8">
        <v>3503</v>
      </c>
      <c r="B3504" s="8" t="s">
        <v>15</v>
      </c>
      <c r="C3504" s="8" t="s">
        <v>37</v>
      </c>
      <c r="D3504" s="8" t="s">
        <v>17</v>
      </c>
      <c r="E3504" s="8" t="s">
        <v>18</v>
      </c>
      <c r="F3504" s="8">
        <v>27522.44</v>
      </c>
      <c r="G3504" s="8">
        <v>442967.34</v>
      </c>
      <c r="H3504" s="8">
        <v>154224.54</v>
      </c>
      <c r="I3504" s="8">
        <v>9.86</v>
      </c>
      <c r="J3504" s="8">
        <v>735</v>
      </c>
      <c r="K3504" s="8" t="str">
        <v>Medium</v>
      </c>
      <c r="L3504" s="8" t="s">
        <v>39</v>
      </c>
      <c r="M3504" s="8" t="s">
        <v>26</v>
      </c>
      <c r="N3504" s="8" t="s">
        <v>397</v>
      </c>
      <c r="O3504" s="8">
        <v>2023</v>
      </c>
      <c r="P3504" s="8">
        <v>2275.7600000000002</v>
      </c>
      <c r="Q3504" s="8">
        <v>1193.95</v>
      </c>
    </row>
    <row r="3505" spans="1:17" x14ac:dyDescent="0.35">
      <c r="A3505" s="8">
        <v>3504</v>
      </c>
      <c r="B3505" s="8" t="s">
        <v>32</v>
      </c>
      <c r="C3505" s="8" t="s">
        <v>58</v>
      </c>
      <c r="D3505" s="8" t="s">
        <v>17</v>
      </c>
      <c r="E3505" s="8" t="s">
        <v>18</v>
      </c>
      <c r="F3505" s="8">
        <v>5829</v>
      </c>
      <c r="G3505" s="8">
        <v>265829.46999999997</v>
      </c>
      <c r="H3505" s="8">
        <v>398642.22</v>
      </c>
      <c r="I3505" s="8">
        <v>10.1</v>
      </c>
      <c r="J3505" s="8">
        <v>402</v>
      </c>
      <c r="K3505" s="8" t="str">
        <v>low</v>
      </c>
      <c r="L3505" s="8" t="s">
        <v>35</v>
      </c>
      <c r="M3505" s="8" t="s">
        <v>20</v>
      </c>
      <c r="N3505" s="8" t="s">
        <v>323</v>
      </c>
      <c r="O3505" s="8">
        <v>2023</v>
      </c>
      <c r="P3505" s="8">
        <v>613.23</v>
      </c>
      <c r="Q3505" s="8">
        <v>410.73</v>
      </c>
    </row>
    <row r="3506" spans="1:17" x14ac:dyDescent="0.35">
      <c r="A3506" s="8">
        <v>3505</v>
      </c>
      <c r="B3506" s="8" t="s">
        <v>15</v>
      </c>
      <c r="C3506" s="8" t="s">
        <v>37</v>
      </c>
      <c r="D3506" s="8" t="s">
        <v>24</v>
      </c>
      <c r="E3506" s="8" t="s">
        <v>63</v>
      </c>
      <c r="F3506" s="8">
        <v>88479.33</v>
      </c>
      <c r="G3506" s="8">
        <v>192279.67999999999</v>
      </c>
      <c r="H3506" s="8">
        <v>9228.4500000000007</v>
      </c>
      <c r="I3506" s="8">
        <v>10.92</v>
      </c>
      <c r="J3506" s="8">
        <v>611</v>
      </c>
      <c r="K3506" s="8" t="str">
        <v>Medium</v>
      </c>
      <c r="L3506" s="8" t="s">
        <v>45</v>
      </c>
      <c r="M3506" s="8" t="s">
        <v>20</v>
      </c>
      <c r="N3506" s="8" t="s">
        <v>368</v>
      </c>
      <c r="O3506" s="8">
        <v>2023</v>
      </c>
      <c r="P3506" s="8">
        <v>9534.2900000000009</v>
      </c>
      <c r="Q3506" s="8">
        <v>8504.9</v>
      </c>
    </row>
    <row r="3507" spans="1:17" x14ac:dyDescent="0.35">
      <c r="A3507" s="8">
        <v>3506</v>
      </c>
      <c r="B3507" s="8" t="s">
        <v>32</v>
      </c>
      <c r="C3507" s="8" t="s">
        <v>33</v>
      </c>
      <c r="D3507" s="8" t="s">
        <v>24</v>
      </c>
      <c r="E3507" s="8" t="s">
        <v>63</v>
      </c>
      <c r="F3507" s="8">
        <v>97993.600000000006</v>
      </c>
      <c r="G3507" s="8">
        <v>258283.44</v>
      </c>
      <c r="H3507" s="8">
        <v>185983.41</v>
      </c>
      <c r="I3507" s="8">
        <v>17.52</v>
      </c>
      <c r="J3507" s="8">
        <v>411</v>
      </c>
      <c r="K3507" s="8" t="str">
        <v>low</v>
      </c>
      <c r="L3507" s="8" t="s">
        <v>39</v>
      </c>
      <c r="M3507" s="8" t="s">
        <v>30</v>
      </c>
      <c r="N3507" s="8" t="s">
        <v>373</v>
      </c>
      <c r="O3507" s="8">
        <v>2023</v>
      </c>
      <c r="P3507" s="8">
        <v>14337.07</v>
      </c>
      <c r="Q3507" s="8">
        <v>9950.9</v>
      </c>
    </row>
    <row r="3508" spans="1:17" x14ac:dyDescent="0.35">
      <c r="A3508" s="8">
        <v>3507</v>
      </c>
      <c r="B3508" s="8" t="s">
        <v>85</v>
      </c>
      <c r="C3508" s="8" t="s">
        <v>37</v>
      </c>
      <c r="D3508" s="8" t="s">
        <v>34</v>
      </c>
      <c r="E3508" s="8" t="s">
        <v>29</v>
      </c>
      <c r="F3508" s="8">
        <v>98493.27</v>
      </c>
      <c r="G3508" s="8">
        <v>396306.29</v>
      </c>
      <c r="H3508" s="8">
        <v>28091.42</v>
      </c>
      <c r="I3508" s="8">
        <v>5.0199999999999996</v>
      </c>
      <c r="J3508" s="8">
        <v>416</v>
      </c>
      <c r="K3508" s="8" t="str">
        <v>low</v>
      </c>
      <c r="L3508" s="8" t="s">
        <v>45</v>
      </c>
      <c r="M3508" s="8" t="s">
        <v>26</v>
      </c>
      <c r="N3508" s="8" t="s">
        <v>288</v>
      </c>
      <c r="O3508" s="8">
        <v>2023</v>
      </c>
      <c r="P3508" s="8">
        <v>7519.67</v>
      </c>
      <c r="Q3508" s="8">
        <v>4113.6400000000003</v>
      </c>
    </row>
    <row r="3509" spans="1:17" x14ac:dyDescent="0.35">
      <c r="A3509" s="8">
        <v>3508</v>
      </c>
      <c r="B3509" s="8" t="s">
        <v>85</v>
      </c>
      <c r="C3509" s="8" t="s">
        <v>33</v>
      </c>
      <c r="D3509" s="8" t="s">
        <v>17</v>
      </c>
      <c r="E3509" s="8" t="s">
        <v>18</v>
      </c>
      <c r="F3509" s="8">
        <v>23232.76</v>
      </c>
      <c r="G3509" s="8">
        <v>412975.15</v>
      </c>
      <c r="H3509" s="8">
        <v>84465.18</v>
      </c>
      <c r="I3509" s="8">
        <v>9.44</v>
      </c>
      <c r="J3509" s="8">
        <v>870</v>
      </c>
      <c r="K3509" s="8" t="str">
        <v>High</v>
      </c>
      <c r="L3509" s="8" t="s">
        <v>25</v>
      </c>
      <c r="M3509" s="8" t="s">
        <v>26</v>
      </c>
      <c r="N3509" s="8" t="s">
        <v>76</v>
      </c>
      <c r="O3509" s="8">
        <v>2023</v>
      </c>
      <c r="P3509" s="8">
        <v>2388.04</v>
      </c>
      <c r="Q3509" s="8">
        <v>1298.51</v>
      </c>
    </row>
    <row r="3510" spans="1:17" x14ac:dyDescent="0.35">
      <c r="A3510" s="8">
        <v>3509</v>
      </c>
      <c r="B3510" s="8" t="s">
        <v>41</v>
      </c>
      <c r="C3510" s="8" t="s">
        <v>16</v>
      </c>
      <c r="D3510" s="8" t="s">
        <v>17</v>
      </c>
      <c r="E3510" s="8" t="s">
        <v>18</v>
      </c>
      <c r="F3510" s="8">
        <v>68046.37</v>
      </c>
      <c r="G3510" s="8">
        <v>217327.97</v>
      </c>
      <c r="H3510" s="8">
        <v>486489.3</v>
      </c>
      <c r="I3510" s="8">
        <v>16.399999999999999</v>
      </c>
      <c r="J3510" s="8">
        <v>630</v>
      </c>
      <c r="K3510" s="8" t="str">
        <v>Medium</v>
      </c>
      <c r="L3510" s="8" t="s">
        <v>35</v>
      </c>
      <c r="M3510" s="8" t="s">
        <v>46</v>
      </c>
      <c r="N3510" s="8" t="s">
        <v>120</v>
      </c>
      <c r="O3510" s="8">
        <v>2023</v>
      </c>
      <c r="P3510" s="8">
        <v>8582.7800000000007</v>
      </c>
      <c r="Q3510" s="8">
        <v>4686.93</v>
      </c>
    </row>
    <row r="3511" spans="1:17" x14ac:dyDescent="0.35">
      <c r="A3511" s="8">
        <v>3510</v>
      </c>
      <c r="B3511" s="8" t="s">
        <v>43</v>
      </c>
      <c r="C3511" s="8" t="s">
        <v>16</v>
      </c>
      <c r="D3511" s="8" t="s">
        <v>56</v>
      </c>
      <c r="E3511" s="8" t="s">
        <v>18</v>
      </c>
      <c r="F3511" s="8">
        <v>86045.5</v>
      </c>
      <c r="G3511" s="8">
        <v>366833.48</v>
      </c>
      <c r="H3511" s="8">
        <v>162234.81</v>
      </c>
      <c r="I3511" s="8">
        <v>12.49</v>
      </c>
      <c r="J3511" s="8">
        <v>598</v>
      </c>
      <c r="K3511" s="8" t="str">
        <v>low</v>
      </c>
      <c r="L3511" s="8" t="s">
        <v>19</v>
      </c>
      <c r="M3511" s="8" t="s">
        <v>75</v>
      </c>
      <c r="N3511" s="8" t="s">
        <v>286</v>
      </c>
      <c r="O3511" s="8">
        <v>2023</v>
      </c>
      <c r="P3511" s="8">
        <v>10241.700000000001</v>
      </c>
      <c r="Q3511" s="8">
        <v>5830.81</v>
      </c>
    </row>
    <row r="3512" spans="1:17" x14ac:dyDescent="0.35">
      <c r="A3512" s="8">
        <v>3511</v>
      </c>
      <c r="B3512" s="8" t="s">
        <v>41</v>
      </c>
      <c r="C3512" s="8" t="s">
        <v>58</v>
      </c>
      <c r="D3512" s="8" t="s">
        <v>24</v>
      </c>
      <c r="E3512" s="8" t="s">
        <v>29</v>
      </c>
      <c r="F3512" s="8">
        <v>62390.28</v>
      </c>
      <c r="G3512" s="8">
        <v>141309.23000000001</v>
      </c>
      <c r="H3512" s="8">
        <v>489539.72</v>
      </c>
      <c r="I3512" s="8">
        <v>10.27</v>
      </c>
      <c r="J3512" s="8">
        <v>759</v>
      </c>
      <c r="K3512" s="8" t="str">
        <v>High</v>
      </c>
      <c r="L3512" s="8" t="s">
        <v>39</v>
      </c>
      <c r="M3512" s="8" t="s">
        <v>26</v>
      </c>
      <c r="N3512" s="8" t="s">
        <v>310</v>
      </c>
      <c r="O3512" s="8">
        <v>2023</v>
      </c>
      <c r="P3512" s="8">
        <v>9024.91</v>
      </c>
      <c r="Q3512" s="8">
        <v>7015.67</v>
      </c>
    </row>
    <row r="3513" spans="1:17" x14ac:dyDescent="0.35">
      <c r="A3513" s="8">
        <v>3512</v>
      </c>
      <c r="B3513" s="8" t="s">
        <v>85</v>
      </c>
      <c r="C3513" s="8" t="s">
        <v>33</v>
      </c>
      <c r="D3513" s="8" t="s">
        <v>17</v>
      </c>
      <c r="E3513" s="8" t="s">
        <v>38</v>
      </c>
      <c r="F3513" s="8">
        <v>15233.54</v>
      </c>
      <c r="G3513" s="8">
        <v>326838.94</v>
      </c>
      <c r="H3513" s="8">
        <v>60667</v>
      </c>
      <c r="I3513" s="8">
        <v>12.05</v>
      </c>
      <c r="J3513" s="8">
        <v>471</v>
      </c>
      <c r="K3513" s="8" t="str">
        <v>low</v>
      </c>
      <c r="L3513" s="8" t="s">
        <v>19</v>
      </c>
      <c r="M3513" s="8" t="s">
        <v>75</v>
      </c>
      <c r="N3513" s="8" t="s">
        <v>215</v>
      </c>
      <c r="O3513" s="8">
        <v>2023</v>
      </c>
      <c r="P3513" s="8">
        <v>1281.4000000000001</v>
      </c>
      <c r="Q3513" s="8">
        <v>987.73</v>
      </c>
    </row>
    <row r="3514" spans="1:17" x14ac:dyDescent="0.35">
      <c r="A3514" s="8">
        <v>3513</v>
      </c>
      <c r="B3514" s="8" t="s">
        <v>22</v>
      </c>
      <c r="C3514" s="8" t="s">
        <v>23</v>
      </c>
      <c r="D3514" s="8" t="s">
        <v>28</v>
      </c>
      <c r="E3514" s="8" t="s">
        <v>63</v>
      </c>
      <c r="F3514" s="8">
        <v>94947.96</v>
      </c>
      <c r="G3514" s="8">
        <v>452240.61</v>
      </c>
      <c r="H3514" s="8">
        <v>439768.42</v>
      </c>
      <c r="I3514" s="8">
        <v>6.19</v>
      </c>
      <c r="J3514" s="8">
        <v>711</v>
      </c>
      <c r="K3514" s="8" t="str">
        <v>Medium</v>
      </c>
      <c r="L3514" s="8" t="s">
        <v>35</v>
      </c>
      <c r="M3514" s="8" t="s">
        <v>75</v>
      </c>
      <c r="N3514" s="8" t="s">
        <v>229</v>
      </c>
      <c r="O3514" s="8">
        <v>2023</v>
      </c>
      <c r="P3514" s="8">
        <v>12096.61</v>
      </c>
      <c r="Q3514" s="8">
        <v>6272.93</v>
      </c>
    </row>
    <row r="3515" spans="1:17" x14ac:dyDescent="0.35">
      <c r="A3515" s="8">
        <v>3514</v>
      </c>
      <c r="B3515" s="8" t="s">
        <v>15</v>
      </c>
      <c r="C3515" s="8" t="s">
        <v>23</v>
      </c>
      <c r="D3515" s="8" t="s">
        <v>17</v>
      </c>
      <c r="E3515" s="8" t="s">
        <v>54</v>
      </c>
      <c r="F3515" s="8">
        <v>81374.740000000005</v>
      </c>
      <c r="G3515" s="8">
        <v>276988.82</v>
      </c>
      <c r="H3515" s="8">
        <v>334614.51</v>
      </c>
      <c r="I3515" s="8">
        <v>5.13</v>
      </c>
      <c r="J3515" s="8">
        <v>856</v>
      </c>
      <c r="K3515" s="8" t="str">
        <v>High</v>
      </c>
      <c r="L3515" s="8" t="s">
        <v>39</v>
      </c>
      <c r="M3515" s="8" t="s">
        <v>26</v>
      </c>
      <c r="N3515" s="8" t="s">
        <v>375</v>
      </c>
      <c r="O3515" s="8">
        <v>2023</v>
      </c>
      <c r="P3515" s="8">
        <v>7655.77</v>
      </c>
      <c r="Q3515" s="8">
        <v>5103.1099999999997</v>
      </c>
    </row>
    <row r="3516" spans="1:17" x14ac:dyDescent="0.35">
      <c r="A3516" s="8">
        <v>3515</v>
      </c>
      <c r="B3516" s="8" t="s">
        <v>22</v>
      </c>
      <c r="C3516" s="8" t="s">
        <v>33</v>
      </c>
      <c r="D3516" s="8" t="s">
        <v>17</v>
      </c>
      <c r="E3516" s="8" t="s">
        <v>18</v>
      </c>
      <c r="F3516" s="8">
        <v>57959.1</v>
      </c>
      <c r="G3516" s="8">
        <v>224150.26</v>
      </c>
      <c r="H3516" s="8">
        <v>42305.48</v>
      </c>
      <c r="I3516" s="8">
        <v>17.82</v>
      </c>
      <c r="J3516" s="8">
        <v>792</v>
      </c>
      <c r="K3516" s="8" t="str">
        <v>High</v>
      </c>
      <c r="L3516" s="8" t="s">
        <v>39</v>
      </c>
      <c r="M3516" s="8" t="s">
        <v>30</v>
      </c>
      <c r="N3516" s="8" t="s">
        <v>100</v>
      </c>
      <c r="O3516" s="8">
        <v>2023</v>
      </c>
      <c r="P3516" s="8">
        <v>7523.91</v>
      </c>
      <c r="Q3516" s="8">
        <v>4865.5200000000004</v>
      </c>
    </row>
    <row r="3517" spans="1:17" x14ac:dyDescent="0.35">
      <c r="A3517" s="8">
        <v>3516</v>
      </c>
      <c r="B3517" s="8" t="s">
        <v>32</v>
      </c>
      <c r="C3517" s="8" t="s">
        <v>16</v>
      </c>
      <c r="D3517" s="8" t="s">
        <v>28</v>
      </c>
      <c r="E3517" s="8" t="s">
        <v>54</v>
      </c>
      <c r="F3517" s="8">
        <v>99022.69</v>
      </c>
      <c r="G3517" s="8">
        <v>173210.13</v>
      </c>
      <c r="H3517" s="8">
        <v>491660.97</v>
      </c>
      <c r="I3517" s="8">
        <v>8.61</v>
      </c>
      <c r="J3517" s="8">
        <v>530</v>
      </c>
      <c r="K3517" s="8" t="str">
        <v>low</v>
      </c>
      <c r="L3517" s="8" t="s">
        <v>45</v>
      </c>
      <c r="M3517" s="8" t="s">
        <v>20</v>
      </c>
      <c r="N3517" s="8" t="s">
        <v>127</v>
      </c>
      <c r="O3517" s="8">
        <v>2023</v>
      </c>
      <c r="P3517" s="8">
        <v>7424.76</v>
      </c>
      <c r="Q3517" s="8">
        <v>6599.33</v>
      </c>
    </row>
    <row r="3518" spans="1:17" x14ac:dyDescent="0.35">
      <c r="A3518" s="8">
        <v>3517</v>
      </c>
      <c r="B3518" s="8" t="s">
        <v>15</v>
      </c>
      <c r="C3518" s="8" t="s">
        <v>58</v>
      </c>
      <c r="D3518" s="8" t="s">
        <v>24</v>
      </c>
      <c r="E3518" s="8" t="s">
        <v>29</v>
      </c>
      <c r="F3518" s="8">
        <v>18452.88</v>
      </c>
      <c r="G3518" s="8">
        <v>328962.5</v>
      </c>
      <c r="H3518" s="8">
        <v>433698.62</v>
      </c>
      <c r="I3518" s="8">
        <v>11.23</v>
      </c>
      <c r="J3518" s="8">
        <v>793</v>
      </c>
      <c r="K3518" s="8" t="str">
        <v>High</v>
      </c>
      <c r="L3518" s="8" t="s">
        <v>19</v>
      </c>
      <c r="M3518" s="8" t="s">
        <v>75</v>
      </c>
      <c r="N3518" s="8" t="s">
        <v>360</v>
      </c>
      <c r="O3518" s="8">
        <v>2023</v>
      </c>
      <c r="P3518" s="8">
        <v>2475.3200000000002</v>
      </c>
      <c r="Q3518" s="8">
        <v>1402.52</v>
      </c>
    </row>
    <row r="3519" spans="1:17" x14ac:dyDescent="0.35">
      <c r="A3519" s="8">
        <v>3518</v>
      </c>
      <c r="B3519" s="8" t="s">
        <v>50</v>
      </c>
      <c r="C3519" s="8" t="s">
        <v>37</v>
      </c>
      <c r="D3519" s="8" t="s">
        <v>56</v>
      </c>
      <c r="E3519" s="8" t="s">
        <v>29</v>
      </c>
      <c r="F3519" s="8">
        <v>92992.13</v>
      </c>
      <c r="G3519" s="8">
        <v>446281.04</v>
      </c>
      <c r="H3519" s="8">
        <v>158146.32</v>
      </c>
      <c r="I3519" s="8">
        <v>15.09</v>
      </c>
      <c r="J3519" s="8">
        <v>499</v>
      </c>
      <c r="K3519" s="8" t="str">
        <v>low</v>
      </c>
      <c r="L3519" s="8" t="s">
        <v>35</v>
      </c>
      <c r="M3519" s="8" t="s">
        <v>30</v>
      </c>
      <c r="N3519" s="8" t="s">
        <v>196</v>
      </c>
      <c r="O3519" s="8">
        <v>2023</v>
      </c>
      <c r="P3519" s="8">
        <v>9607.07</v>
      </c>
      <c r="Q3519" s="8">
        <v>7966.53</v>
      </c>
    </row>
    <row r="3520" spans="1:17" x14ac:dyDescent="0.35">
      <c r="A3520" s="8">
        <v>3519</v>
      </c>
      <c r="B3520" s="8" t="s">
        <v>15</v>
      </c>
      <c r="C3520" s="8" t="s">
        <v>33</v>
      </c>
      <c r="D3520" s="8" t="s">
        <v>56</v>
      </c>
      <c r="E3520" s="8" t="s">
        <v>63</v>
      </c>
      <c r="F3520" s="8">
        <v>81204.45</v>
      </c>
      <c r="G3520" s="8">
        <v>205338.25</v>
      </c>
      <c r="H3520" s="8">
        <v>99271.92</v>
      </c>
      <c r="I3520" s="8">
        <v>16.559999999999999</v>
      </c>
      <c r="J3520" s="8">
        <v>468</v>
      </c>
      <c r="K3520" s="8" t="str">
        <v>low</v>
      </c>
      <c r="L3520" s="8" t="s">
        <v>35</v>
      </c>
      <c r="M3520" s="8" t="s">
        <v>26</v>
      </c>
      <c r="N3520" s="8" t="s">
        <v>394</v>
      </c>
      <c r="O3520" s="8">
        <v>2023</v>
      </c>
      <c r="P3520" s="8">
        <v>7653.1</v>
      </c>
      <c r="Q3520" s="8">
        <v>4860.43</v>
      </c>
    </row>
    <row r="3521" spans="1:17" x14ac:dyDescent="0.35">
      <c r="A3521" s="8">
        <v>3520</v>
      </c>
      <c r="B3521" s="8" t="s">
        <v>32</v>
      </c>
      <c r="C3521" s="8" t="s">
        <v>33</v>
      </c>
      <c r="D3521" s="8" t="s">
        <v>28</v>
      </c>
      <c r="E3521" s="8" t="s">
        <v>18</v>
      </c>
      <c r="F3521" s="8">
        <v>23952.89</v>
      </c>
      <c r="G3521" s="8">
        <v>254609.85</v>
      </c>
      <c r="H3521" s="8">
        <v>49746.77</v>
      </c>
      <c r="I3521" s="8">
        <v>9.59</v>
      </c>
      <c r="J3521" s="8">
        <v>437</v>
      </c>
      <c r="K3521" s="8" t="str">
        <v>low</v>
      </c>
      <c r="L3521" s="8" t="s">
        <v>45</v>
      </c>
      <c r="M3521" s="8" t="s">
        <v>26</v>
      </c>
      <c r="N3521" s="8" t="s">
        <v>372</v>
      </c>
      <c r="O3521" s="8">
        <v>2023</v>
      </c>
      <c r="P3521" s="8">
        <v>2545.2600000000002</v>
      </c>
      <c r="Q3521" s="8">
        <v>1730.65</v>
      </c>
    </row>
    <row r="3522" spans="1:17" x14ac:dyDescent="0.35">
      <c r="A3522" s="8">
        <v>3521</v>
      </c>
      <c r="B3522" s="8" t="s">
        <v>50</v>
      </c>
      <c r="C3522" s="8" t="s">
        <v>58</v>
      </c>
      <c r="D3522" s="8" t="s">
        <v>17</v>
      </c>
      <c r="E3522" s="8" t="s">
        <v>63</v>
      </c>
      <c r="F3522" s="8">
        <v>3904.81</v>
      </c>
      <c r="G3522" s="8">
        <v>473219.54</v>
      </c>
      <c r="H3522" s="8">
        <v>23381.33</v>
      </c>
      <c r="I3522" s="8">
        <v>6.18</v>
      </c>
      <c r="J3522" s="8">
        <v>559</v>
      </c>
      <c r="K3522" s="8" t="str">
        <v>low</v>
      </c>
      <c r="L3522" s="8" t="s">
        <v>39</v>
      </c>
      <c r="M3522" s="8" t="s">
        <v>75</v>
      </c>
      <c r="N3522" s="8" t="s">
        <v>201</v>
      </c>
      <c r="O3522" s="8">
        <v>2023</v>
      </c>
      <c r="P3522" s="8">
        <v>557.4</v>
      </c>
      <c r="Q3522" s="8">
        <v>419.65</v>
      </c>
    </row>
    <row r="3523" spans="1:17" x14ac:dyDescent="0.35">
      <c r="A3523" s="8">
        <v>3522</v>
      </c>
      <c r="B3523" s="8" t="s">
        <v>15</v>
      </c>
      <c r="C3523" s="8" t="s">
        <v>33</v>
      </c>
      <c r="D3523" s="8" t="s">
        <v>56</v>
      </c>
      <c r="E3523" s="8" t="s">
        <v>38</v>
      </c>
      <c r="F3523" s="8">
        <v>68039.06</v>
      </c>
      <c r="G3523" s="8">
        <v>187228.98</v>
      </c>
      <c r="H3523" s="8">
        <v>494914.84</v>
      </c>
      <c r="I3523" s="8">
        <v>6.44</v>
      </c>
      <c r="J3523" s="8">
        <v>719</v>
      </c>
      <c r="K3523" s="8" t="str">
        <v>Medium</v>
      </c>
      <c r="L3523" s="8" t="s">
        <v>45</v>
      </c>
      <c r="M3523" s="8" t="s">
        <v>26</v>
      </c>
      <c r="N3523" s="8" t="s">
        <v>383</v>
      </c>
      <c r="O3523" s="8">
        <v>2023</v>
      </c>
      <c r="P3523" s="8">
        <v>7672.04</v>
      </c>
      <c r="Q3523" s="8">
        <v>4621.08</v>
      </c>
    </row>
    <row r="3524" spans="1:17" x14ac:dyDescent="0.35">
      <c r="A3524" s="8">
        <v>3523</v>
      </c>
      <c r="B3524" s="8" t="s">
        <v>22</v>
      </c>
      <c r="C3524" s="8" t="s">
        <v>33</v>
      </c>
      <c r="D3524" s="8" t="s">
        <v>24</v>
      </c>
      <c r="E3524" s="8" t="s">
        <v>29</v>
      </c>
      <c r="F3524" s="8">
        <v>69347.240000000005</v>
      </c>
      <c r="G3524" s="8">
        <v>151915.42000000001</v>
      </c>
      <c r="H3524" s="8">
        <v>48551.79</v>
      </c>
      <c r="I3524" s="8">
        <v>7.5</v>
      </c>
      <c r="J3524" s="8">
        <v>668</v>
      </c>
      <c r="K3524" s="8" t="str">
        <v>Medium</v>
      </c>
      <c r="L3524" s="8" t="s">
        <v>19</v>
      </c>
      <c r="M3524" s="8" t="s">
        <v>26</v>
      </c>
      <c r="N3524" s="8" t="s">
        <v>380</v>
      </c>
      <c r="O3524" s="8">
        <v>2023</v>
      </c>
      <c r="P3524" s="8">
        <v>3771.77</v>
      </c>
      <c r="Q3524" s="8">
        <v>3246.33</v>
      </c>
    </row>
    <row r="3525" spans="1:17" x14ac:dyDescent="0.35">
      <c r="A3525" s="8">
        <v>3524</v>
      </c>
      <c r="B3525" s="8" t="s">
        <v>50</v>
      </c>
      <c r="C3525" s="8" t="s">
        <v>16</v>
      </c>
      <c r="D3525" s="8" t="s">
        <v>28</v>
      </c>
      <c r="E3525" s="8" t="s">
        <v>38</v>
      </c>
      <c r="F3525" s="8">
        <v>96649.9</v>
      </c>
      <c r="G3525" s="8">
        <v>294545.17</v>
      </c>
      <c r="H3525" s="8">
        <v>98750.76</v>
      </c>
      <c r="I3525" s="8">
        <v>9.39</v>
      </c>
      <c r="J3525" s="8">
        <v>378</v>
      </c>
      <c r="K3525" s="8" t="str">
        <v>low</v>
      </c>
      <c r="L3525" s="8" t="s">
        <v>45</v>
      </c>
      <c r="M3525" s="8" t="s">
        <v>30</v>
      </c>
      <c r="N3525" s="8" t="s">
        <v>124</v>
      </c>
      <c r="O3525" s="8">
        <v>2023</v>
      </c>
      <c r="P3525" s="8">
        <v>8870.91</v>
      </c>
      <c r="Q3525" s="8">
        <v>7046.3</v>
      </c>
    </row>
    <row r="3526" spans="1:17" x14ac:dyDescent="0.35">
      <c r="A3526" s="8">
        <v>3525</v>
      </c>
      <c r="B3526" s="8" t="s">
        <v>85</v>
      </c>
      <c r="C3526" s="8" t="s">
        <v>23</v>
      </c>
      <c r="D3526" s="8" t="s">
        <v>56</v>
      </c>
      <c r="E3526" s="8" t="s">
        <v>63</v>
      </c>
      <c r="F3526" s="8">
        <v>50173.79</v>
      </c>
      <c r="G3526" s="8">
        <v>409387.36</v>
      </c>
      <c r="H3526" s="8">
        <v>464497.13</v>
      </c>
      <c r="I3526" s="8">
        <v>15.87</v>
      </c>
      <c r="J3526" s="8">
        <v>824</v>
      </c>
      <c r="K3526" s="8" t="str">
        <v>High</v>
      </c>
      <c r="L3526" s="8" t="s">
        <v>35</v>
      </c>
      <c r="M3526" s="8" t="s">
        <v>30</v>
      </c>
      <c r="N3526" s="8" t="s">
        <v>158</v>
      </c>
      <c r="O3526" s="8">
        <v>2023</v>
      </c>
      <c r="P3526" s="8">
        <v>5047.74</v>
      </c>
      <c r="Q3526" s="8">
        <v>4256.3500000000004</v>
      </c>
    </row>
    <row r="3527" spans="1:17" x14ac:dyDescent="0.35">
      <c r="A3527" s="8">
        <v>3526</v>
      </c>
      <c r="B3527" s="8" t="s">
        <v>22</v>
      </c>
      <c r="C3527" s="8" t="s">
        <v>33</v>
      </c>
      <c r="D3527" s="8" t="s">
        <v>17</v>
      </c>
      <c r="E3527" s="8" t="s">
        <v>29</v>
      </c>
      <c r="F3527" s="8">
        <v>16768.09</v>
      </c>
      <c r="G3527" s="8">
        <v>82300.509999999995</v>
      </c>
      <c r="H3527" s="8">
        <v>132176.85</v>
      </c>
      <c r="I3527" s="8">
        <v>10.050000000000001</v>
      </c>
      <c r="J3527" s="8">
        <v>855</v>
      </c>
      <c r="K3527" s="8" t="str">
        <v>High</v>
      </c>
      <c r="L3527" s="8" t="s">
        <v>25</v>
      </c>
      <c r="M3527" s="8" t="s">
        <v>75</v>
      </c>
      <c r="N3527" s="8" t="s">
        <v>222</v>
      </c>
      <c r="O3527" s="8">
        <v>2023</v>
      </c>
      <c r="P3527" s="8">
        <v>1275.6400000000001</v>
      </c>
      <c r="Q3527" s="8">
        <v>952.77</v>
      </c>
    </row>
    <row r="3528" spans="1:17" x14ac:dyDescent="0.35">
      <c r="A3528" s="8">
        <v>3527</v>
      </c>
      <c r="B3528" s="8" t="s">
        <v>85</v>
      </c>
      <c r="C3528" s="8" t="s">
        <v>33</v>
      </c>
      <c r="D3528" s="8" t="s">
        <v>56</v>
      </c>
      <c r="E3528" s="8" t="s">
        <v>29</v>
      </c>
      <c r="F3528" s="8">
        <v>90896.69</v>
      </c>
      <c r="G3528" s="8">
        <v>477160.5</v>
      </c>
      <c r="H3528" s="8">
        <v>163730.74</v>
      </c>
      <c r="I3528" s="8">
        <v>11.71</v>
      </c>
      <c r="J3528" s="8">
        <v>532</v>
      </c>
      <c r="K3528" s="8" t="str">
        <v>low</v>
      </c>
      <c r="L3528" s="8" t="s">
        <v>39</v>
      </c>
      <c r="M3528" s="8" t="s">
        <v>20</v>
      </c>
      <c r="N3528" s="8" t="s">
        <v>168</v>
      </c>
      <c r="O3528" s="8">
        <v>2023</v>
      </c>
      <c r="P3528" s="8">
        <v>6770.63</v>
      </c>
      <c r="Q3528" s="8">
        <v>4760.3999999999996</v>
      </c>
    </row>
    <row r="3529" spans="1:17" x14ac:dyDescent="0.35">
      <c r="A3529" s="8">
        <v>3528</v>
      </c>
      <c r="B3529" s="8" t="s">
        <v>50</v>
      </c>
      <c r="C3529" s="8" t="s">
        <v>23</v>
      </c>
      <c r="D3529" s="8" t="s">
        <v>28</v>
      </c>
      <c r="E3529" s="8" t="s">
        <v>29</v>
      </c>
      <c r="F3529" s="8">
        <v>20107.439999999999</v>
      </c>
      <c r="G3529" s="8">
        <v>51242.93</v>
      </c>
      <c r="H3529" s="8">
        <v>246146.07</v>
      </c>
      <c r="I3529" s="8">
        <v>17.170000000000002</v>
      </c>
      <c r="J3529" s="8">
        <v>357</v>
      </c>
      <c r="K3529" s="8" t="str">
        <v>low</v>
      </c>
      <c r="L3529" s="8" t="s">
        <v>45</v>
      </c>
      <c r="M3529" s="8" t="s">
        <v>30</v>
      </c>
      <c r="N3529" s="8" t="s">
        <v>179</v>
      </c>
      <c r="O3529" s="8">
        <v>2023</v>
      </c>
      <c r="P3529" s="8">
        <v>2103.11</v>
      </c>
      <c r="Q3529" s="8">
        <v>1803.35</v>
      </c>
    </row>
    <row r="3530" spans="1:17" x14ac:dyDescent="0.35">
      <c r="A3530" s="8">
        <v>3529</v>
      </c>
      <c r="B3530" s="8" t="s">
        <v>15</v>
      </c>
      <c r="C3530" s="8" t="s">
        <v>33</v>
      </c>
      <c r="D3530" s="8" t="s">
        <v>56</v>
      </c>
      <c r="E3530" s="8" t="s">
        <v>38</v>
      </c>
      <c r="F3530" s="8">
        <v>99865.47</v>
      </c>
      <c r="G3530" s="8">
        <v>274040.71999999997</v>
      </c>
      <c r="H3530" s="8">
        <v>263407.88</v>
      </c>
      <c r="I3530" s="8">
        <v>15.49</v>
      </c>
      <c r="J3530" s="8">
        <v>859</v>
      </c>
      <c r="K3530" s="8" t="str">
        <v>High</v>
      </c>
      <c r="L3530" s="8" t="s">
        <v>19</v>
      </c>
      <c r="M3530" s="8" t="s">
        <v>20</v>
      </c>
      <c r="N3530" s="8" t="s">
        <v>116</v>
      </c>
      <c r="O3530" s="8">
        <v>2023</v>
      </c>
      <c r="P3530" s="8">
        <v>8937.8799999999992</v>
      </c>
      <c r="Q3530" s="8">
        <v>5128.01</v>
      </c>
    </row>
    <row r="3531" spans="1:17" x14ac:dyDescent="0.35">
      <c r="A3531" s="8">
        <v>3530</v>
      </c>
      <c r="B3531" s="8" t="s">
        <v>32</v>
      </c>
      <c r="C3531" s="8" t="s">
        <v>16</v>
      </c>
      <c r="D3531" s="8" t="s">
        <v>24</v>
      </c>
      <c r="E3531" s="8" t="s">
        <v>54</v>
      </c>
      <c r="F3531" s="8">
        <v>46334.61</v>
      </c>
      <c r="G3531" s="8">
        <v>148034.82999999999</v>
      </c>
      <c r="H3531" s="8">
        <v>296029.43</v>
      </c>
      <c r="I3531" s="8">
        <v>12.7</v>
      </c>
      <c r="J3531" s="8">
        <v>335</v>
      </c>
      <c r="K3531" s="8" t="str">
        <v>low</v>
      </c>
      <c r="L3531" s="8" t="s">
        <v>35</v>
      </c>
      <c r="M3531" s="8" t="s">
        <v>30</v>
      </c>
      <c r="N3531" s="8" t="s">
        <v>94</v>
      </c>
      <c r="O3531" s="8">
        <v>2023</v>
      </c>
      <c r="P3531" s="8">
        <v>6671.05</v>
      </c>
      <c r="Q3531" s="8">
        <v>5831.61</v>
      </c>
    </row>
    <row r="3532" spans="1:17" x14ac:dyDescent="0.35">
      <c r="A3532" s="8">
        <v>3531</v>
      </c>
      <c r="B3532" s="8" t="s">
        <v>43</v>
      </c>
      <c r="C3532" s="8" t="s">
        <v>33</v>
      </c>
      <c r="D3532" s="8" t="s">
        <v>34</v>
      </c>
      <c r="E3532" s="8" t="s">
        <v>54</v>
      </c>
      <c r="F3532" s="8">
        <v>15494.78</v>
      </c>
      <c r="G3532" s="8">
        <v>116904.05</v>
      </c>
      <c r="H3532" s="8">
        <v>7852.74</v>
      </c>
      <c r="I3532" s="8">
        <v>16.5</v>
      </c>
      <c r="J3532" s="8">
        <v>433</v>
      </c>
      <c r="K3532" s="8" t="str">
        <v>low</v>
      </c>
      <c r="L3532" s="8" t="s">
        <v>25</v>
      </c>
      <c r="M3532" s="8" t="s">
        <v>30</v>
      </c>
      <c r="N3532" s="8" t="s">
        <v>291</v>
      </c>
      <c r="O3532" s="8">
        <v>2023</v>
      </c>
      <c r="P3532" s="8">
        <v>1880.8</v>
      </c>
      <c r="Q3532" s="8">
        <v>1578.87</v>
      </c>
    </row>
    <row r="3533" spans="1:17" x14ac:dyDescent="0.35">
      <c r="A3533" s="8">
        <v>3532</v>
      </c>
      <c r="B3533" s="8" t="s">
        <v>22</v>
      </c>
      <c r="C3533" s="8" t="s">
        <v>58</v>
      </c>
      <c r="D3533" s="8" t="s">
        <v>34</v>
      </c>
      <c r="E3533" s="8" t="s">
        <v>29</v>
      </c>
      <c r="F3533" s="8">
        <v>86353.13</v>
      </c>
      <c r="G3533" s="8">
        <v>259656.95</v>
      </c>
      <c r="H3533" s="8">
        <v>409756.9</v>
      </c>
      <c r="I3533" s="8">
        <v>11.96</v>
      </c>
      <c r="J3533" s="8">
        <v>422</v>
      </c>
      <c r="K3533" s="8" t="str">
        <v>low</v>
      </c>
      <c r="L3533" s="8" t="s">
        <v>39</v>
      </c>
      <c r="M3533" s="8" t="s">
        <v>30</v>
      </c>
      <c r="N3533" s="8" t="s">
        <v>94</v>
      </c>
      <c r="O3533" s="8">
        <v>2023</v>
      </c>
      <c r="P3533" s="8">
        <v>11124.6</v>
      </c>
      <c r="Q3533" s="8">
        <v>9776.0499999999993</v>
      </c>
    </row>
    <row r="3534" spans="1:17" x14ac:dyDescent="0.35">
      <c r="A3534" s="8">
        <v>3533</v>
      </c>
      <c r="B3534" s="8" t="s">
        <v>50</v>
      </c>
      <c r="C3534" s="8" t="s">
        <v>58</v>
      </c>
      <c r="D3534" s="8" t="s">
        <v>34</v>
      </c>
      <c r="E3534" s="8" t="s">
        <v>18</v>
      </c>
      <c r="F3534" s="8">
        <v>95594.39</v>
      </c>
      <c r="G3534" s="8">
        <v>84635.27</v>
      </c>
      <c r="H3534" s="8">
        <v>91508.73</v>
      </c>
      <c r="I3534" s="8">
        <v>8.1</v>
      </c>
      <c r="J3534" s="8">
        <v>561</v>
      </c>
      <c r="K3534" s="8" t="str">
        <v>low</v>
      </c>
      <c r="L3534" s="8" t="s">
        <v>35</v>
      </c>
      <c r="M3534" s="8" t="s">
        <v>46</v>
      </c>
      <c r="N3534" s="8" t="s">
        <v>170</v>
      </c>
      <c r="O3534" s="8">
        <v>2023</v>
      </c>
      <c r="P3534" s="8">
        <v>10178.219999999999</v>
      </c>
      <c r="Q3534" s="8">
        <v>9110.2000000000007</v>
      </c>
    </row>
    <row r="3535" spans="1:17" x14ac:dyDescent="0.35">
      <c r="A3535" s="8">
        <v>3534</v>
      </c>
      <c r="B3535" s="8" t="s">
        <v>22</v>
      </c>
      <c r="C3535" s="8" t="s">
        <v>58</v>
      </c>
      <c r="D3535" s="8" t="s">
        <v>28</v>
      </c>
      <c r="E3535" s="8" t="s">
        <v>38</v>
      </c>
      <c r="F3535" s="8">
        <v>84035.64</v>
      </c>
      <c r="G3535" s="8">
        <v>386145.1</v>
      </c>
      <c r="H3535" s="8">
        <v>487922.61</v>
      </c>
      <c r="I3535" s="8">
        <v>10.27</v>
      </c>
      <c r="J3535" s="8">
        <v>627</v>
      </c>
      <c r="K3535" s="8" t="str">
        <v>Medium</v>
      </c>
      <c r="L3535" s="8" t="s">
        <v>25</v>
      </c>
      <c r="M3535" s="8" t="s">
        <v>20</v>
      </c>
      <c r="N3535" s="8" t="s">
        <v>395</v>
      </c>
      <c r="O3535" s="8">
        <v>2023</v>
      </c>
      <c r="P3535" s="8">
        <v>9170.0400000000009</v>
      </c>
      <c r="Q3535" s="8">
        <v>6079.25</v>
      </c>
    </row>
    <row r="3536" spans="1:17" x14ac:dyDescent="0.35">
      <c r="A3536" s="8">
        <v>3535</v>
      </c>
      <c r="B3536" s="8" t="s">
        <v>50</v>
      </c>
      <c r="C3536" s="8" t="s">
        <v>16</v>
      </c>
      <c r="D3536" s="8" t="s">
        <v>56</v>
      </c>
      <c r="E3536" s="8" t="s">
        <v>63</v>
      </c>
      <c r="F3536" s="8">
        <v>30051.23</v>
      </c>
      <c r="G3536" s="8">
        <v>185048.53</v>
      </c>
      <c r="H3536" s="8">
        <v>426922.23</v>
      </c>
      <c r="I3536" s="8">
        <v>12.48</v>
      </c>
      <c r="J3536" s="8">
        <v>346</v>
      </c>
      <c r="K3536" s="8" t="str">
        <v>low</v>
      </c>
      <c r="L3536" s="8" t="s">
        <v>25</v>
      </c>
      <c r="M3536" s="8" t="s">
        <v>30</v>
      </c>
      <c r="N3536" s="8" t="s">
        <v>363</v>
      </c>
      <c r="O3536" s="8">
        <v>2023</v>
      </c>
      <c r="P3536" s="8">
        <v>1788.29</v>
      </c>
      <c r="Q3536" s="8">
        <v>1416.18</v>
      </c>
    </row>
    <row r="3537" spans="1:17" x14ac:dyDescent="0.35">
      <c r="A3537" s="8">
        <v>3536</v>
      </c>
      <c r="B3537" s="8" t="s">
        <v>43</v>
      </c>
      <c r="C3537" s="8" t="s">
        <v>58</v>
      </c>
      <c r="D3537" s="8" t="s">
        <v>56</v>
      </c>
      <c r="E3537" s="8" t="s">
        <v>29</v>
      </c>
      <c r="F3537" s="8">
        <v>67741.440000000002</v>
      </c>
      <c r="G3537" s="8">
        <v>138032.04999999999</v>
      </c>
      <c r="H3537" s="8">
        <v>272624.78000000003</v>
      </c>
      <c r="I3537" s="8">
        <v>11.28</v>
      </c>
      <c r="J3537" s="8">
        <v>462</v>
      </c>
      <c r="K3537" s="8" t="str">
        <v>low</v>
      </c>
      <c r="L3537" s="8" t="s">
        <v>39</v>
      </c>
      <c r="M3537" s="8" t="s">
        <v>75</v>
      </c>
      <c r="N3537" s="8" t="s">
        <v>340</v>
      </c>
      <c r="O3537" s="8">
        <v>2023</v>
      </c>
      <c r="P3537" s="8">
        <v>3853.01</v>
      </c>
      <c r="Q3537" s="8">
        <v>3017.93</v>
      </c>
    </row>
    <row r="3538" spans="1:17" x14ac:dyDescent="0.35">
      <c r="A3538" s="8">
        <v>3537</v>
      </c>
      <c r="B3538" s="8" t="s">
        <v>32</v>
      </c>
      <c r="C3538" s="8" t="s">
        <v>58</v>
      </c>
      <c r="D3538" s="8" t="s">
        <v>34</v>
      </c>
      <c r="E3538" s="8" t="s">
        <v>38</v>
      </c>
      <c r="F3538" s="8">
        <v>34952.589999999997</v>
      </c>
      <c r="G3538" s="8">
        <v>494074.82</v>
      </c>
      <c r="H3538" s="8">
        <v>89093.62</v>
      </c>
      <c r="I3538" s="8">
        <v>16.66</v>
      </c>
      <c r="J3538" s="8">
        <v>608</v>
      </c>
      <c r="K3538" s="8" t="str">
        <v>Medium</v>
      </c>
      <c r="L3538" s="8" t="s">
        <v>35</v>
      </c>
      <c r="M3538" s="8" t="s">
        <v>26</v>
      </c>
      <c r="N3538" s="8" t="s">
        <v>143</v>
      </c>
      <c r="O3538" s="8">
        <v>2023</v>
      </c>
      <c r="P3538" s="8">
        <v>5177.4399999999996</v>
      </c>
      <c r="Q3538" s="8">
        <v>3996.95</v>
      </c>
    </row>
    <row r="3539" spans="1:17" x14ac:dyDescent="0.35">
      <c r="A3539" s="8">
        <v>3538</v>
      </c>
      <c r="B3539" s="8" t="s">
        <v>50</v>
      </c>
      <c r="C3539" s="8" t="s">
        <v>37</v>
      </c>
      <c r="D3539" s="8" t="s">
        <v>28</v>
      </c>
      <c r="E3539" s="8" t="s">
        <v>54</v>
      </c>
      <c r="F3539" s="8">
        <v>19909.93</v>
      </c>
      <c r="G3539" s="8">
        <v>356407.59</v>
      </c>
      <c r="H3539" s="8">
        <v>389023.11</v>
      </c>
      <c r="I3539" s="8">
        <v>8.4</v>
      </c>
      <c r="J3539" s="8">
        <v>564</v>
      </c>
      <c r="K3539" s="8" t="str">
        <v>low</v>
      </c>
      <c r="L3539" s="8" t="s">
        <v>25</v>
      </c>
      <c r="M3539" s="8" t="s">
        <v>20</v>
      </c>
      <c r="N3539" s="8" t="s">
        <v>218</v>
      </c>
      <c r="O3539" s="8">
        <v>2023</v>
      </c>
      <c r="P3539" s="8">
        <v>2113.25</v>
      </c>
      <c r="Q3539" s="8">
        <v>1065.3</v>
      </c>
    </row>
    <row r="3540" spans="1:17" x14ac:dyDescent="0.35">
      <c r="A3540" s="8">
        <v>3539</v>
      </c>
      <c r="B3540" s="8" t="s">
        <v>32</v>
      </c>
      <c r="C3540" s="8" t="s">
        <v>23</v>
      </c>
      <c r="D3540" s="8" t="s">
        <v>17</v>
      </c>
      <c r="E3540" s="8" t="s">
        <v>29</v>
      </c>
      <c r="F3540" s="8">
        <v>13082.49</v>
      </c>
      <c r="G3540" s="8">
        <v>131407.59</v>
      </c>
      <c r="H3540" s="8">
        <v>374145.36</v>
      </c>
      <c r="I3540" s="8">
        <v>15.72</v>
      </c>
      <c r="J3540" s="8">
        <v>346</v>
      </c>
      <c r="K3540" s="8" t="str">
        <v>low</v>
      </c>
      <c r="L3540" s="8" t="s">
        <v>45</v>
      </c>
      <c r="M3540" s="8" t="s">
        <v>75</v>
      </c>
      <c r="N3540" s="8" t="s">
        <v>319</v>
      </c>
      <c r="O3540" s="8">
        <v>2023</v>
      </c>
      <c r="P3540" s="8">
        <v>1633.44</v>
      </c>
      <c r="Q3540" s="8">
        <v>1052.75</v>
      </c>
    </row>
    <row r="3541" spans="1:17" x14ac:dyDescent="0.35">
      <c r="A3541" s="8">
        <v>3540</v>
      </c>
      <c r="B3541" s="8" t="s">
        <v>41</v>
      </c>
      <c r="C3541" s="8" t="s">
        <v>16</v>
      </c>
      <c r="D3541" s="8" t="s">
        <v>17</v>
      </c>
      <c r="E3541" s="8" t="s">
        <v>54</v>
      </c>
      <c r="F3541" s="8">
        <v>18519.36</v>
      </c>
      <c r="G3541" s="8">
        <v>369758.08</v>
      </c>
      <c r="H3541" s="8">
        <v>15208.36</v>
      </c>
      <c r="I3541" s="8">
        <v>12.04</v>
      </c>
      <c r="J3541" s="8">
        <v>509</v>
      </c>
      <c r="K3541" s="8" t="str">
        <v>low</v>
      </c>
      <c r="L3541" s="8" t="s">
        <v>35</v>
      </c>
      <c r="M3541" s="8" t="s">
        <v>75</v>
      </c>
      <c r="N3541" s="8" t="s">
        <v>111</v>
      </c>
      <c r="O3541" s="8">
        <v>2023</v>
      </c>
      <c r="P3541" s="8">
        <v>1129.72</v>
      </c>
      <c r="Q3541" s="8">
        <v>597.20000000000005</v>
      </c>
    </row>
    <row r="3542" spans="1:17" x14ac:dyDescent="0.35">
      <c r="A3542" s="8">
        <v>3541</v>
      </c>
      <c r="B3542" s="8" t="s">
        <v>41</v>
      </c>
      <c r="C3542" s="8" t="s">
        <v>33</v>
      </c>
      <c r="D3542" s="8" t="s">
        <v>34</v>
      </c>
      <c r="E3542" s="8" t="s">
        <v>38</v>
      </c>
      <c r="F3542" s="8">
        <v>97839.11</v>
      </c>
      <c r="G3542" s="8">
        <v>253918.99</v>
      </c>
      <c r="H3542" s="8">
        <v>441194.09</v>
      </c>
      <c r="I3542" s="8">
        <v>9.7899999999999991</v>
      </c>
      <c r="J3542" s="8">
        <v>558</v>
      </c>
      <c r="K3542" s="8" t="str">
        <v>low</v>
      </c>
      <c r="L3542" s="8" t="s">
        <v>39</v>
      </c>
      <c r="M3542" s="8" t="s">
        <v>46</v>
      </c>
      <c r="N3542" s="8" t="s">
        <v>98</v>
      </c>
      <c r="O3542" s="8">
        <v>2023</v>
      </c>
      <c r="P3542" s="8">
        <v>6639.57</v>
      </c>
      <c r="Q3542" s="8">
        <v>4989.03</v>
      </c>
    </row>
    <row r="3543" spans="1:17" x14ac:dyDescent="0.35">
      <c r="A3543" s="8">
        <v>3542</v>
      </c>
      <c r="B3543" s="8" t="s">
        <v>43</v>
      </c>
      <c r="C3543" s="8" t="s">
        <v>37</v>
      </c>
      <c r="D3543" s="8" t="s">
        <v>34</v>
      </c>
      <c r="E3543" s="8" t="s">
        <v>18</v>
      </c>
      <c r="F3543" s="8">
        <v>74656.63</v>
      </c>
      <c r="G3543" s="8">
        <v>454786.4</v>
      </c>
      <c r="H3543" s="8">
        <v>310510.56</v>
      </c>
      <c r="I3543" s="8">
        <v>16.88</v>
      </c>
      <c r="J3543" s="8">
        <v>829</v>
      </c>
      <c r="K3543" s="8" t="str">
        <v>High</v>
      </c>
      <c r="L3543" s="8" t="s">
        <v>39</v>
      </c>
      <c r="M3543" s="8" t="s">
        <v>75</v>
      </c>
      <c r="N3543" s="8" t="s">
        <v>391</v>
      </c>
      <c r="O3543" s="8">
        <v>2023</v>
      </c>
      <c r="P3543" s="8">
        <v>6901.18</v>
      </c>
      <c r="Q3543" s="8">
        <v>6191.27</v>
      </c>
    </row>
    <row r="3544" spans="1:17" x14ac:dyDescent="0.35">
      <c r="A3544" s="8">
        <v>3543</v>
      </c>
      <c r="B3544" s="8" t="s">
        <v>48</v>
      </c>
      <c r="C3544" s="8" t="s">
        <v>33</v>
      </c>
      <c r="D3544" s="8" t="s">
        <v>28</v>
      </c>
      <c r="E3544" s="8" t="s">
        <v>63</v>
      </c>
      <c r="F3544" s="8">
        <v>31245.26</v>
      </c>
      <c r="G3544" s="8">
        <v>447290.07</v>
      </c>
      <c r="H3544" s="8">
        <v>215982.86</v>
      </c>
      <c r="I3544" s="8">
        <v>11.24</v>
      </c>
      <c r="J3544" s="8">
        <v>485</v>
      </c>
      <c r="K3544" s="8" t="str">
        <v>low</v>
      </c>
      <c r="L3544" s="8" t="s">
        <v>19</v>
      </c>
      <c r="M3544" s="8" t="s">
        <v>30</v>
      </c>
      <c r="N3544" s="8" t="s">
        <v>181</v>
      </c>
      <c r="O3544" s="8">
        <v>2023</v>
      </c>
      <c r="P3544" s="8">
        <v>3276.84</v>
      </c>
      <c r="Q3544" s="8">
        <v>2452.42</v>
      </c>
    </row>
    <row r="3545" spans="1:17" x14ac:dyDescent="0.35">
      <c r="A3545" s="8">
        <v>3544</v>
      </c>
      <c r="B3545" s="8" t="s">
        <v>50</v>
      </c>
      <c r="C3545" s="8" t="s">
        <v>33</v>
      </c>
      <c r="D3545" s="8" t="s">
        <v>56</v>
      </c>
      <c r="E3545" s="8" t="s">
        <v>18</v>
      </c>
      <c r="F3545" s="8">
        <v>44994.07</v>
      </c>
      <c r="G3545" s="8">
        <v>459615.52</v>
      </c>
      <c r="H3545" s="8">
        <v>238873.48</v>
      </c>
      <c r="I3545" s="8">
        <v>16.84</v>
      </c>
      <c r="J3545" s="8">
        <v>821</v>
      </c>
      <c r="K3545" s="8" t="str">
        <v>High</v>
      </c>
      <c r="L3545" s="8" t="s">
        <v>25</v>
      </c>
      <c r="M3545" s="8" t="s">
        <v>20</v>
      </c>
      <c r="N3545" s="8" t="s">
        <v>399</v>
      </c>
      <c r="O3545" s="8">
        <v>2023</v>
      </c>
      <c r="P3545" s="8">
        <v>5419.93</v>
      </c>
      <c r="Q3545" s="8">
        <v>4668.51</v>
      </c>
    </row>
    <row r="3546" spans="1:17" x14ac:dyDescent="0.35">
      <c r="A3546" s="8">
        <v>3545</v>
      </c>
      <c r="B3546" s="8" t="s">
        <v>32</v>
      </c>
      <c r="C3546" s="8" t="s">
        <v>58</v>
      </c>
      <c r="D3546" s="8" t="s">
        <v>28</v>
      </c>
      <c r="E3546" s="8" t="s">
        <v>38</v>
      </c>
      <c r="F3546" s="8">
        <v>42682.35</v>
      </c>
      <c r="G3546" s="8">
        <v>425021.31</v>
      </c>
      <c r="H3546" s="8">
        <v>389815.43</v>
      </c>
      <c r="I3546" s="8">
        <v>16.489999999999998</v>
      </c>
      <c r="J3546" s="8">
        <v>679</v>
      </c>
      <c r="K3546" s="8" t="str">
        <v>Medium</v>
      </c>
      <c r="L3546" s="8" t="s">
        <v>19</v>
      </c>
      <c r="M3546" s="8" t="s">
        <v>75</v>
      </c>
      <c r="N3546" s="8" t="s">
        <v>374</v>
      </c>
      <c r="O3546" s="8">
        <v>2023</v>
      </c>
      <c r="P3546" s="8">
        <v>5130.76</v>
      </c>
      <c r="Q3546" s="8">
        <v>3177.43</v>
      </c>
    </row>
    <row r="3547" spans="1:17" x14ac:dyDescent="0.35">
      <c r="A3547" s="8">
        <v>3546</v>
      </c>
      <c r="B3547" s="8" t="s">
        <v>85</v>
      </c>
      <c r="C3547" s="8" t="s">
        <v>23</v>
      </c>
      <c r="D3547" s="8" t="s">
        <v>17</v>
      </c>
      <c r="E3547" s="8" t="s">
        <v>38</v>
      </c>
      <c r="F3547" s="8">
        <v>36164.6</v>
      </c>
      <c r="G3547" s="8">
        <v>183370.89</v>
      </c>
      <c r="H3547" s="8">
        <v>366232.56</v>
      </c>
      <c r="I3547" s="8">
        <v>11.31</v>
      </c>
      <c r="J3547" s="8">
        <v>611</v>
      </c>
      <c r="K3547" s="8" t="str">
        <v>Medium</v>
      </c>
      <c r="L3547" s="8" t="s">
        <v>39</v>
      </c>
      <c r="M3547" s="8" t="s">
        <v>46</v>
      </c>
      <c r="N3547" s="8" t="s">
        <v>198</v>
      </c>
      <c r="O3547" s="8">
        <v>2023</v>
      </c>
      <c r="P3547" s="8">
        <v>1848.83</v>
      </c>
      <c r="Q3547" s="8">
        <v>1594.61</v>
      </c>
    </row>
    <row r="3548" spans="1:17" x14ac:dyDescent="0.35">
      <c r="A3548" s="8">
        <v>3547</v>
      </c>
      <c r="B3548" s="8" t="s">
        <v>41</v>
      </c>
      <c r="C3548" s="8" t="s">
        <v>23</v>
      </c>
      <c r="D3548" s="8" t="s">
        <v>56</v>
      </c>
      <c r="E3548" s="8" t="s">
        <v>54</v>
      </c>
      <c r="F3548" s="8">
        <v>10730.91</v>
      </c>
      <c r="G3548" s="8">
        <v>319950.32</v>
      </c>
      <c r="H3548" s="8">
        <v>228457.88</v>
      </c>
      <c r="I3548" s="8">
        <v>11.27</v>
      </c>
      <c r="J3548" s="8">
        <v>437</v>
      </c>
      <c r="K3548" s="8" t="str">
        <v>low</v>
      </c>
      <c r="L3548" s="8" t="s">
        <v>19</v>
      </c>
      <c r="M3548" s="8" t="s">
        <v>46</v>
      </c>
      <c r="N3548" s="8" t="s">
        <v>186</v>
      </c>
      <c r="O3548" s="8">
        <v>2023</v>
      </c>
      <c r="P3548" s="8">
        <v>1218.02</v>
      </c>
      <c r="Q3548" s="8">
        <v>1000.56</v>
      </c>
    </row>
    <row r="3549" spans="1:17" x14ac:dyDescent="0.35">
      <c r="A3549" s="8">
        <v>3548</v>
      </c>
      <c r="B3549" s="8" t="s">
        <v>22</v>
      </c>
      <c r="C3549" s="8" t="s">
        <v>58</v>
      </c>
      <c r="D3549" s="8" t="s">
        <v>28</v>
      </c>
      <c r="E3549" s="8" t="s">
        <v>63</v>
      </c>
      <c r="F3549" s="8">
        <v>40118.33</v>
      </c>
      <c r="G3549" s="8">
        <v>498686.16</v>
      </c>
      <c r="H3549" s="8">
        <v>386435.02</v>
      </c>
      <c r="I3549" s="8">
        <v>11.83</v>
      </c>
      <c r="J3549" s="8">
        <v>792</v>
      </c>
      <c r="K3549" s="8" t="str">
        <v>High</v>
      </c>
      <c r="L3549" s="8" t="s">
        <v>45</v>
      </c>
      <c r="M3549" s="8" t="s">
        <v>20</v>
      </c>
      <c r="N3549" s="8" t="s">
        <v>368</v>
      </c>
      <c r="O3549" s="8">
        <v>2023</v>
      </c>
      <c r="P3549" s="8">
        <v>2196.58</v>
      </c>
      <c r="Q3549" s="8">
        <v>1443.91</v>
      </c>
    </row>
    <row r="3550" spans="1:17" x14ac:dyDescent="0.35">
      <c r="A3550" s="8">
        <v>3549</v>
      </c>
      <c r="B3550" s="8" t="s">
        <v>48</v>
      </c>
      <c r="C3550" s="8" t="s">
        <v>58</v>
      </c>
      <c r="D3550" s="8" t="s">
        <v>17</v>
      </c>
      <c r="E3550" s="8" t="s">
        <v>38</v>
      </c>
      <c r="F3550" s="8">
        <v>74541.440000000002</v>
      </c>
      <c r="G3550" s="8">
        <v>224007.89</v>
      </c>
      <c r="H3550" s="8">
        <v>365316.45</v>
      </c>
      <c r="I3550" s="8">
        <v>13.96</v>
      </c>
      <c r="J3550" s="8">
        <v>311</v>
      </c>
      <c r="K3550" s="8" t="str">
        <v>low</v>
      </c>
      <c r="L3550" s="8" t="s">
        <v>39</v>
      </c>
      <c r="M3550" s="8" t="s">
        <v>26</v>
      </c>
      <c r="N3550" s="8" t="s">
        <v>91</v>
      </c>
      <c r="O3550" s="8">
        <v>2023</v>
      </c>
      <c r="P3550" s="8">
        <v>7962.78</v>
      </c>
      <c r="Q3550" s="8">
        <v>6127.55</v>
      </c>
    </row>
    <row r="3551" spans="1:17" x14ac:dyDescent="0.35">
      <c r="A3551" s="8">
        <v>3550</v>
      </c>
      <c r="B3551" s="8" t="s">
        <v>15</v>
      </c>
      <c r="C3551" s="8" t="s">
        <v>16</v>
      </c>
      <c r="D3551" s="8" t="s">
        <v>56</v>
      </c>
      <c r="E3551" s="8" t="s">
        <v>63</v>
      </c>
      <c r="F3551" s="8">
        <v>22805.78</v>
      </c>
      <c r="G3551" s="8">
        <v>489816.36</v>
      </c>
      <c r="H3551" s="8">
        <v>266330.40999999997</v>
      </c>
      <c r="I3551" s="8">
        <v>5.41</v>
      </c>
      <c r="J3551" s="8">
        <v>301</v>
      </c>
      <c r="K3551" s="8" t="str">
        <v>low</v>
      </c>
      <c r="L3551" s="8" t="s">
        <v>35</v>
      </c>
      <c r="M3551" s="8" t="s">
        <v>46</v>
      </c>
      <c r="N3551" s="8" t="s">
        <v>351</v>
      </c>
      <c r="O3551" s="8">
        <v>2023</v>
      </c>
      <c r="P3551" s="8">
        <v>1897.91</v>
      </c>
      <c r="Q3551" s="8">
        <v>1369.97</v>
      </c>
    </row>
    <row r="3552" spans="1:17" x14ac:dyDescent="0.35">
      <c r="A3552" s="8">
        <v>3551</v>
      </c>
      <c r="B3552" s="8" t="s">
        <v>41</v>
      </c>
      <c r="C3552" s="8" t="s">
        <v>16</v>
      </c>
      <c r="D3552" s="8" t="s">
        <v>34</v>
      </c>
      <c r="E3552" s="8" t="s">
        <v>18</v>
      </c>
      <c r="F3552" s="8">
        <v>92603.31</v>
      </c>
      <c r="G3552" s="8">
        <v>137602.44</v>
      </c>
      <c r="H3552" s="8">
        <v>88535.78</v>
      </c>
      <c r="I3552" s="8">
        <v>10.57</v>
      </c>
      <c r="J3552" s="8">
        <v>780</v>
      </c>
      <c r="K3552" s="8" t="str">
        <v>High</v>
      </c>
      <c r="L3552" s="8" t="s">
        <v>25</v>
      </c>
      <c r="M3552" s="8" t="s">
        <v>75</v>
      </c>
      <c r="N3552" s="8" t="s">
        <v>156</v>
      </c>
      <c r="O3552" s="8">
        <v>2023</v>
      </c>
      <c r="P3552" s="8">
        <v>10424.89</v>
      </c>
      <c r="Q3552" s="8">
        <v>5988.44</v>
      </c>
    </row>
    <row r="3553" spans="1:17" x14ac:dyDescent="0.35">
      <c r="A3553" s="8">
        <v>3552</v>
      </c>
      <c r="B3553" s="8" t="s">
        <v>15</v>
      </c>
      <c r="C3553" s="8" t="s">
        <v>33</v>
      </c>
      <c r="D3553" s="8" t="s">
        <v>28</v>
      </c>
      <c r="E3553" s="8" t="s">
        <v>29</v>
      </c>
      <c r="F3553" s="8">
        <v>43513.69</v>
      </c>
      <c r="G3553" s="8">
        <v>244810.94</v>
      </c>
      <c r="H3553" s="8">
        <v>358590.18</v>
      </c>
      <c r="I3553" s="8">
        <v>9.07</v>
      </c>
      <c r="J3553" s="8">
        <v>875</v>
      </c>
      <c r="K3553" s="8" t="str">
        <v>High</v>
      </c>
      <c r="L3553" s="8" t="s">
        <v>35</v>
      </c>
      <c r="M3553" s="8" t="s">
        <v>46</v>
      </c>
      <c r="N3553" s="8" t="s">
        <v>268</v>
      </c>
      <c r="O3553" s="8">
        <v>2023</v>
      </c>
      <c r="P3553" s="8">
        <v>3279.29</v>
      </c>
      <c r="Q3553" s="8">
        <v>2347.0700000000002</v>
      </c>
    </row>
    <row r="3554" spans="1:17" x14ac:dyDescent="0.35">
      <c r="A3554" s="8">
        <v>3553</v>
      </c>
      <c r="B3554" s="8" t="s">
        <v>22</v>
      </c>
      <c r="C3554" s="8" t="s">
        <v>23</v>
      </c>
      <c r="D3554" s="8" t="s">
        <v>34</v>
      </c>
      <c r="E3554" s="8" t="s">
        <v>38</v>
      </c>
      <c r="F3554" s="8">
        <v>38722.120000000003</v>
      </c>
      <c r="G3554" s="8">
        <v>497856.4</v>
      </c>
      <c r="H3554" s="8">
        <v>49573.86</v>
      </c>
      <c r="I3554" s="8">
        <v>16.059999999999999</v>
      </c>
      <c r="J3554" s="8">
        <v>895</v>
      </c>
      <c r="K3554" s="8" t="str">
        <v>High</v>
      </c>
      <c r="L3554" s="8" t="s">
        <v>45</v>
      </c>
      <c r="M3554" s="8" t="s">
        <v>75</v>
      </c>
      <c r="N3554" s="8" t="s">
        <v>182</v>
      </c>
      <c r="O3554" s="8">
        <v>2023</v>
      </c>
      <c r="P3554" s="8">
        <v>3559.9</v>
      </c>
      <c r="Q3554" s="8">
        <v>2913.49</v>
      </c>
    </row>
    <row r="3555" spans="1:17" x14ac:dyDescent="0.35">
      <c r="A3555" s="8">
        <v>3554</v>
      </c>
      <c r="B3555" s="8" t="s">
        <v>15</v>
      </c>
      <c r="C3555" s="8" t="s">
        <v>33</v>
      </c>
      <c r="D3555" s="8" t="s">
        <v>24</v>
      </c>
      <c r="E3555" s="8" t="s">
        <v>29</v>
      </c>
      <c r="F3555" s="8">
        <v>59601.79</v>
      </c>
      <c r="G3555" s="8">
        <v>413837.72</v>
      </c>
      <c r="H3555" s="8">
        <v>278760.95</v>
      </c>
      <c r="I3555" s="8">
        <v>8.48</v>
      </c>
      <c r="J3555" s="8">
        <v>651</v>
      </c>
      <c r="K3555" s="8" t="str">
        <v>Medium</v>
      </c>
      <c r="L3555" s="8" t="s">
        <v>19</v>
      </c>
      <c r="M3555" s="8" t="s">
        <v>75</v>
      </c>
      <c r="N3555" s="8" t="s">
        <v>312</v>
      </c>
      <c r="O3555" s="8">
        <v>2023</v>
      </c>
      <c r="P3555" s="8">
        <v>5265.73</v>
      </c>
      <c r="Q3555" s="8">
        <v>3495.73</v>
      </c>
    </row>
    <row r="3556" spans="1:17" x14ac:dyDescent="0.35">
      <c r="A3556" s="8">
        <v>3555</v>
      </c>
      <c r="B3556" s="8" t="s">
        <v>48</v>
      </c>
      <c r="C3556" s="8" t="s">
        <v>33</v>
      </c>
      <c r="D3556" s="8" t="s">
        <v>24</v>
      </c>
      <c r="E3556" s="8" t="s">
        <v>38</v>
      </c>
      <c r="F3556" s="8">
        <v>31009.34</v>
      </c>
      <c r="G3556" s="8">
        <v>184339.07</v>
      </c>
      <c r="H3556" s="8">
        <v>255453.77</v>
      </c>
      <c r="I3556" s="8">
        <v>13.98</v>
      </c>
      <c r="J3556" s="8">
        <v>790</v>
      </c>
      <c r="K3556" s="8" t="str">
        <v>High</v>
      </c>
      <c r="L3556" s="8" t="s">
        <v>25</v>
      </c>
      <c r="M3556" s="8" t="s">
        <v>26</v>
      </c>
      <c r="N3556" s="8" t="s">
        <v>363</v>
      </c>
      <c r="O3556" s="8">
        <v>2023</v>
      </c>
      <c r="P3556" s="8">
        <v>3834.51</v>
      </c>
      <c r="Q3556" s="8">
        <v>3183.08</v>
      </c>
    </row>
    <row r="3557" spans="1:17" x14ac:dyDescent="0.35">
      <c r="A3557" s="8">
        <v>3556</v>
      </c>
      <c r="B3557" s="8" t="s">
        <v>85</v>
      </c>
      <c r="C3557" s="8" t="s">
        <v>58</v>
      </c>
      <c r="D3557" s="8" t="s">
        <v>28</v>
      </c>
      <c r="E3557" s="8" t="s">
        <v>63</v>
      </c>
      <c r="F3557" s="8">
        <v>69154.67</v>
      </c>
      <c r="G3557" s="8">
        <v>302458.71000000002</v>
      </c>
      <c r="H3557" s="8">
        <v>191694.73</v>
      </c>
      <c r="I3557" s="8">
        <v>8.0399999999999991</v>
      </c>
      <c r="J3557" s="8">
        <v>604</v>
      </c>
      <c r="K3557" s="8" t="str">
        <v>Medium</v>
      </c>
      <c r="L3557" s="8" t="s">
        <v>25</v>
      </c>
      <c r="M3557" s="8" t="s">
        <v>30</v>
      </c>
      <c r="N3557" s="8" t="s">
        <v>286</v>
      </c>
      <c r="O3557" s="8">
        <v>2023</v>
      </c>
      <c r="P3557" s="8">
        <v>7322.39</v>
      </c>
      <c r="Q3557" s="8">
        <v>4024.99</v>
      </c>
    </row>
    <row r="3558" spans="1:17" x14ac:dyDescent="0.35">
      <c r="A3558" s="8">
        <v>3557</v>
      </c>
      <c r="B3558" s="8" t="s">
        <v>43</v>
      </c>
      <c r="C3558" s="8" t="s">
        <v>23</v>
      </c>
      <c r="D3558" s="8" t="s">
        <v>17</v>
      </c>
      <c r="E3558" s="8" t="s">
        <v>63</v>
      </c>
      <c r="F3558" s="8">
        <v>63700.13</v>
      </c>
      <c r="G3558" s="8">
        <v>38311.19</v>
      </c>
      <c r="H3558" s="8">
        <v>403935.85</v>
      </c>
      <c r="I3558" s="8">
        <v>7.15</v>
      </c>
      <c r="J3558" s="8">
        <v>301</v>
      </c>
      <c r="K3558" s="8" t="str">
        <v>low</v>
      </c>
      <c r="L3558" s="8" t="s">
        <v>39</v>
      </c>
      <c r="M3558" s="8" t="s">
        <v>26</v>
      </c>
      <c r="N3558" s="8" t="s">
        <v>407</v>
      </c>
      <c r="O3558" s="8">
        <v>2023</v>
      </c>
      <c r="P3558" s="8">
        <v>5908.64</v>
      </c>
      <c r="Q3558" s="8">
        <v>3076.91</v>
      </c>
    </row>
    <row r="3559" spans="1:17" x14ac:dyDescent="0.35">
      <c r="A3559" s="8">
        <v>3558</v>
      </c>
      <c r="B3559" s="8" t="s">
        <v>43</v>
      </c>
      <c r="C3559" s="8" t="s">
        <v>33</v>
      </c>
      <c r="D3559" s="8" t="s">
        <v>24</v>
      </c>
      <c r="E3559" s="8" t="s">
        <v>38</v>
      </c>
      <c r="F3559" s="8">
        <v>22195.64</v>
      </c>
      <c r="G3559" s="8">
        <v>205359.53</v>
      </c>
      <c r="H3559" s="8">
        <v>140766.78</v>
      </c>
      <c r="I3559" s="8">
        <v>6.57</v>
      </c>
      <c r="J3559" s="8">
        <v>779</v>
      </c>
      <c r="K3559" s="8" t="str">
        <v>High</v>
      </c>
      <c r="L3559" s="8" t="s">
        <v>35</v>
      </c>
      <c r="M3559" s="8" t="s">
        <v>75</v>
      </c>
      <c r="N3559" s="8" t="s">
        <v>379</v>
      </c>
      <c r="O3559" s="8">
        <v>2023</v>
      </c>
      <c r="P3559" s="8">
        <v>1437.11</v>
      </c>
      <c r="Q3559" s="8">
        <v>922.98</v>
      </c>
    </row>
    <row r="3560" spans="1:17" x14ac:dyDescent="0.35">
      <c r="A3560" s="8">
        <v>3559</v>
      </c>
      <c r="B3560" s="8" t="s">
        <v>22</v>
      </c>
      <c r="C3560" s="8" t="s">
        <v>23</v>
      </c>
      <c r="D3560" s="8" t="s">
        <v>56</v>
      </c>
      <c r="E3560" s="8" t="s">
        <v>18</v>
      </c>
      <c r="F3560" s="8">
        <v>87659.34</v>
      </c>
      <c r="G3560" s="8">
        <v>40335.78</v>
      </c>
      <c r="H3560" s="8">
        <v>113339.9</v>
      </c>
      <c r="I3560" s="8">
        <v>8.86</v>
      </c>
      <c r="J3560" s="8">
        <v>764</v>
      </c>
      <c r="K3560" s="8" t="str">
        <v>High</v>
      </c>
      <c r="L3560" s="8" t="s">
        <v>35</v>
      </c>
      <c r="M3560" s="8" t="s">
        <v>30</v>
      </c>
      <c r="N3560" s="8" t="s">
        <v>146</v>
      </c>
      <c r="O3560" s="8">
        <v>2023</v>
      </c>
      <c r="P3560" s="8">
        <v>8740.41</v>
      </c>
      <c r="Q3560" s="8">
        <v>4376.8500000000004</v>
      </c>
    </row>
    <row r="3561" spans="1:17" x14ac:dyDescent="0.35">
      <c r="A3561" s="8">
        <v>3560</v>
      </c>
      <c r="B3561" s="8" t="s">
        <v>15</v>
      </c>
      <c r="C3561" s="8" t="s">
        <v>33</v>
      </c>
      <c r="D3561" s="8" t="s">
        <v>28</v>
      </c>
      <c r="E3561" s="8" t="s">
        <v>54</v>
      </c>
      <c r="F3561" s="8">
        <v>56920.88</v>
      </c>
      <c r="G3561" s="8">
        <v>141717.47</v>
      </c>
      <c r="H3561" s="8">
        <v>320931.90000000002</v>
      </c>
      <c r="I3561" s="8">
        <v>11.49</v>
      </c>
      <c r="J3561" s="8">
        <v>307</v>
      </c>
      <c r="K3561" s="8" t="str">
        <v>low</v>
      </c>
      <c r="L3561" s="8" t="s">
        <v>19</v>
      </c>
      <c r="M3561" s="8" t="s">
        <v>46</v>
      </c>
      <c r="N3561" s="8" t="s">
        <v>244</v>
      </c>
      <c r="O3561" s="8">
        <v>2023</v>
      </c>
      <c r="P3561" s="8">
        <v>6111.61</v>
      </c>
      <c r="Q3561" s="8">
        <v>3149.38</v>
      </c>
    </row>
    <row r="3562" spans="1:17" x14ac:dyDescent="0.35">
      <c r="A3562" s="8">
        <v>3561</v>
      </c>
      <c r="B3562" s="8" t="s">
        <v>50</v>
      </c>
      <c r="C3562" s="8" t="s">
        <v>37</v>
      </c>
      <c r="D3562" s="8" t="s">
        <v>56</v>
      </c>
      <c r="E3562" s="8" t="s">
        <v>54</v>
      </c>
      <c r="F3562" s="8">
        <v>33043.269999999997</v>
      </c>
      <c r="G3562" s="8">
        <v>452468.43</v>
      </c>
      <c r="H3562" s="8">
        <v>63197.72</v>
      </c>
      <c r="I3562" s="8">
        <v>5.88</v>
      </c>
      <c r="J3562" s="8">
        <v>540</v>
      </c>
      <c r="K3562" s="8" t="str">
        <v>low</v>
      </c>
      <c r="L3562" s="8" t="s">
        <v>25</v>
      </c>
      <c r="M3562" s="8" t="s">
        <v>20</v>
      </c>
      <c r="N3562" s="8" t="s">
        <v>387</v>
      </c>
      <c r="O3562" s="8">
        <v>2023</v>
      </c>
      <c r="P3562" s="8">
        <v>2568.9899999999998</v>
      </c>
      <c r="Q3562" s="8">
        <v>1857.11</v>
      </c>
    </row>
    <row r="3563" spans="1:17" x14ac:dyDescent="0.35">
      <c r="A3563" s="8">
        <v>3562</v>
      </c>
      <c r="B3563" s="8" t="s">
        <v>79</v>
      </c>
      <c r="C3563" s="8" t="s">
        <v>33</v>
      </c>
      <c r="D3563" s="8" t="s">
        <v>17</v>
      </c>
      <c r="E3563" s="8" t="s">
        <v>63</v>
      </c>
      <c r="F3563" s="8">
        <v>11611.18</v>
      </c>
      <c r="G3563" s="8">
        <v>463540.32</v>
      </c>
      <c r="H3563" s="8">
        <v>406948.61</v>
      </c>
      <c r="I3563" s="8">
        <v>7.76</v>
      </c>
      <c r="J3563" s="8">
        <v>390</v>
      </c>
      <c r="K3563" s="8" t="str">
        <v>low</v>
      </c>
      <c r="L3563" s="8" t="s">
        <v>25</v>
      </c>
      <c r="M3563" s="8" t="s">
        <v>75</v>
      </c>
      <c r="N3563" s="8" t="s">
        <v>276</v>
      </c>
      <c r="O3563" s="8">
        <v>2023</v>
      </c>
      <c r="P3563" s="8">
        <v>1027.04</v>
      </c>
      <c r="Q3563" s="8">
        <v>714.07</v>
      </c>
    </row>
    <row r="3564" spans="1:17" x14ac:dyDescent="0.35">
      <c r="A3564" s="8">
        <v>3563</v>
      </c>
      <c r="B3564" s="8" t="s">
        <v>85</v>
      </c>
      <c r="C3564" s="8" t="s">
        <v>58</v>
      </c>
      <c r="D3564" s="8" t="s">
        <v>24</v>
      </c>
      <c r="E3564" s="8" t="s">
        <v>54</v>
      </c>
      <c r="F3564" s="8">
        <v>97342.82</v>
      </c>
      <c r="G3564" s="8">
        <v>302770.39</v>
      </c>
      <c r="H3564" s="8">
        <v>324094.95</v>
      </c>
      <c r="I3564" s="8">
        <v>14.47</v>
      </c>
      <c r="J3564" s="8">
        <v>887</v>
      </c>
      <c r="K3564" s="8" t="str">
        <v>High</v>
      </c>
      <c r="L3564" s="8" t="s">
        <v>45</v>
      </c>
      <c r="M3564" s="8" t="s">
        <v>75</v>
      </c>
      <c r="N3564" s="8" t="s">
        <v>378</v>
      </c>
      <c r="O3564" s="8">
        <v>2023</v>
      </c>
      <c r="P3564" s="8">
        <v>13607.15</v>
      </c>
      <c r="Q3564" s="8">
        <v>7478.8</v>
      </c>
    </row>
    <row r="3565" spans="1:17" x14ac:dyDescent="0.35">
      <c r="A3565" s="8">
        <v>3564</v>
      </c>
      <c r="B3565" s="8" t="s">
        <v>48</v>
      </c>
      <c r="C3565" s="8" t="s">
        <v>58</v>
      </c>
      <c r="D3565" s="8" t="s">
        <v>56</v>
      </c>
      <c r="E3565" s="8" t="s">
        <v>29</v>
      </c>
      <c r="F3565" s="8">
        <v>84204.5</v>
      </c>
      <c r="G3565" s="8">
        <v>153470.51999999999</v>
      </c>
      <c r="H3565" s="8">
        <v>277782.73</v>
      </c>
      <c r="I3565" s="8">
        <v>13.69</v>
      </c>
      <c r="J3565" s="8">
        <v>795</v>
      </c>
      <c r="K3565" s="8" t="str">
        <v>High</v>
      </c>
      <c r="L3565" s="8" t="s">
        <v>35</v>
      </c>
      <c r="M3565" s="8" t="s">
        <v>20</v>
      </c>
      <c r="N3565" s="8" t="s">
        <v>244</v>
      </c>
      <c r="O3565" s="8">
        <v>2023</v>
      </c>
      <c r="P3565" s="8">
        <v>12288.78</v>
      </c>
      <c r="Q3565" s="8">
        <v>9572.26</v>
      </c>
    </row>
    <row r="3566" spans="1:17" x14ac:dyDescent="0.35">
      <c r="A3566" s="8">
        <v>3565</v>
      </c>
      <c r="B3566" s="8" t="s">
        <v>52</v>
      </c>
      <c r="C3566" s="8" t="s">
        <v>16</v>
      </c>
      <c r="D3566" s="8" t="s">
        <v>24</v>
      </c>
      <c r="E3566" s="8" t="s">
        <v>63</v>
      </c>
      <c r="F3566" s="8">
        <v>50869.8</v>
      </c>
      <c r="G3566" s="8">
        <v>432306.86</v>
      </c>
      <c r="H3566" s="8">
        <v>157509.44</v>
      </c>
      <c r="I3566" s="8">
        <v>13.91</v>
      </c>
      <c r="J3566" s="8">
        <v>524</v>
      </c>
      <c r="K3566" s="8" t="str">
        <v>low</v>
      </c>
      <c r="L3566" s="8" t="s">
        <v>25</v>
      </c>
      <c r="M3566" s="8" t="s">
        <v>75</v>
      </c>
      <c r="N3566" s="8" t="s">
        <v>231</v>
      </c>
      <c r="O3566" s="8">
        <v>2023</v>
      </c>
      <c r="P3566" s="8">
        <v>3194.92</v>
      </c>
      <c r="Q3566" s="8">
        <v>2134.3000000000002</v>
      </c>
    </row>
    <row r="3567" spans="1:17" x14ac:dyDescent="0.35">
      <c r="A3567" s="8">
        <v>3566</v>
      </c>
      <c r="B3567" s="8" t="s">
        <v>41</v>
      </c>
      <c r="C3567" s="8" t="s">
        <v>23</v>
      </c>
      <c r="D3567" s="8" t="s">
        <v>56</v>
      </c>
      <c r="E3567" s="8" t="s">
        <v>18</v>
      </c>
      <c r="F3567" s="8">
        <v>68583.570000000007</v>
      </c>
      <c r="G3567" s="8">
        <v>163140.54999999999</v>
      </c>
      <c r="H3567" s="8">
        <v>208460.7</v>
      </c>
      <c r="I3567" s="8">
        <v>11.72</v>
      </c>
      <c r="J3567" s="8">
        <v>545</v>
      </c>
      <c r="K3567" s="8" t="str">
        <v>low</v>
      </c>
      <c r="L3567" s="8" t="s">
        <v>45</v>
      </c>
      <c r="M3567" s="8" t="s">
        <v>26</v>
      </c>
      <c r="N3567" s="8" t="s">
        <v>82</v>
      </c>
      <c r="O3567" s="8">
        <v>2023</v>
      </c>
      <c r="P3567" s="8">
        <v>3468.21</v>
      </c>
      <c r="Q3567" s="8">
        <v>2053.63</v>
      </c>
    </row>
    <row r="3568" spans="1:17" x14ac:dyDescent="0.35">
      <c r="A3568" s="8">
        <v>3567</v>
      </c>
      <c r="B3568" s="8" t="s">
        <v>15</v>
      </c>
      <c r="C3568" s="8" t="s">
        <v>37</v>
      </c>
      <c r="D3568" s="8" t="s">
        <v>28</v>
      </c>
      <c r="E3568" s="8" t="s">
        <v>54</v>
      </c>
      <c r="F3568" s="8">
        <v>96043.32</v>
      </c>
      <c r="G3568" s="8">
        <v>458546.25</v>
      </c>
      <c r="H3568" s="8">
        <v>42797.71</v>
      </c>
      <c r="I3568" s="8">
        <v>12.95</v>
      </c>
      <c r="J3568" s="8">
        <v>414</v>
      </c>
      <c r="K3568" s="8" t="str">
        <v>low</v>
      </c>
      <c r="L3568" s="8" t="s">
        <v>19</v>
      </c>
      <c r="M3568" s="8" t="s">
        <v>30</v>
      </c>
      <c r="N3568" s="8" t="s">
        <v>325</v>
      </c>
      <c r="O3568" s="8">
        <v>2023</v>
      </c>
      <c r="P3568" s="8">
        <v>5365.56</v>
      </c>
      <c r="Q3568" s="8">
        <v>4487.29</v>
      </c>
    </row>
    <row r="3569" spans="1:17" x14ac:dyDescent="0.35">
      <c r="A3569" s="8">
        <v>3568</v>
      </c>
      <c r="B3569" s="8" t="s">
        <v>32</v>
      </c>
      <c r="C3569" s="8" t="s">
        <v>23</v>
      </c>
      <c r="D3569" s="8" t="s">
        <v>28</v>
      </c>
      <c r="E3569" s="8" t="s">
        <v>54</v>
      </c>
      <c r="F3569" s="8">
        <v>39696.959999999999</v>
      </c>
      <c r="G3569" s="8">
        <v>169265.38</v>
      </c>
      <c r="H3569" s="8">
        <v>253192.12</v>
      </c>
      <c r="I3569" s="8">
        <v>17.239999999999998</v>
      </c>
      <c r="J3569" s="8">
        <v>434</v>
      </c>
      <c r="K3569" s="8" t="str">
        <v>low</v>
      </c>
      <c r="L3569" s="8" t="s">
        <v>45</v>
      </c>
      <c r="M3569" s="8" t="s">
        <v>26</v>
      </c>
      <c r="N3569" s="8" t="s">
        <v>124</v>
      </c>
      <c r="O3569" s="8">
        <v>2023</v>
      </c>
      <c r="P3569" s="8">
        <v>5897.44</v>
      </c>
      <c r="Q3569" s="8">
        <v>4147.59</v>
      </c>
    </row>
    <row r="3570" spans="1:17" x14ac:dyDescent="0.35">
      <c r="A3570" s="8">
        <v>3569</v>
      </c>
      <c r="B3570" s="8" t="s">
        <v>15</v>
      </c>
      <c r="C3570" s="8" t="s">
        <v>33</v>
      </c>
      <c r="D3570" s="8" t="s">
        <v>56</v>
      </c>
      <c r="E3570" s="8" t="s">
        <v>54</v>
      </c>
      <c r="F3570" s="8">
        <v>18515.25</v>
      </c>
      <c r="G3570" s="8">
        <v>432208.18</v>
      </c>
      <c r="H3570" s="8">
        <v>384364.67</v>
      </c>
      <c r="I3570" s="8">
        <v>6.06</v>
      </c>
      <c r="J3570" s="8">
        <v>319</v>
      </c>
      <c r="K3570" s="8" t="str">
        <v>low</v>
      </c>
      <c r="L3570" s="8" t="s">
        <v>25</v>
      </c>
      <c r="M3570" s="8" t="s">
        <v>46</v>
      </c>
      <c r="N3570" s="8" t="s">
        <v>381</v>
      </c>
      <c r="O3570" s="8">
        <v>2023</v>
      </c>
      <c r="P3570" s="8">
        <v>2219.59</v>
      </c>
      <c r="Q3570" s="8">
        <v>1230.01</v>
      </c>
    </row>
    <row r="3571" spans="1:17" x14ac:dyDescent="0.35">
      <c r="A3571" s="8">
        <v>3570</v>
      </c>
      <c r="B3571" s="8" t="s">
        <v>79</v>
      </c>
      <c r="C3571" s="8" t="s">
        <v>58</v>
      </c>
      <c r="D3571" s="8" t="s">
        <v>17</v>
      </c>
      <c r="E3571" s="8" t="s">
        <v>18</v>
      </c>
      <c r="F3571" s="8">
        <v>84412.18</v>
      </c>
      <c r="G3571" s="8">
        <v>445620.93</v>
      </c>
      <c r="H3571" s="8">
        <v>389062.51</v>
      </c>
      <c r="I3571" s="8">
        <v>11.59</v>
      </c>
      <c r="J3571" s="8">
        <v>326</v>
      </c>
      <c r="K3571" s="8" t="str">
        <v>low</v>
      </c>
      <c r="L3571" s="8" t="s">
        <v>45</v>
      </c>
      <c r="M3571" s="8" t="s">
        <v>20</v>
      </c>
      <c r="N3571" s="8" t="s">
        <v>250</v>
      </c>
      <c r="O3571" s="8">
        <v>2023</v>
      </c>
      <c r="P3571" s="8">
        <v>8172.24</v>
      </c>
      <c r="Q3571" s="8">
        <v>5803.9</v>
      </c>
    </row>
    <row r="3572" spans="1:17" x14ac:dyDescent="0.35">
      <c r="A3572" s="8">
        <v>3571</v>
      </c>
      <c r="B3572" s="8" t="s">
        <v>79</v>
      </c>
      <c r="C3572" s="8" t="s">
        <v>23</v>
      </c>
      <c r="D3572" s="8" t="s">
        <v>24</v>
      </c>
      <c r="E3572" s="8" t="s">
        <v>63</v>
      </c>
      <c r="F3572" s="8">
        <v>15834.74</v>
      </c>
      <c r="G3572" s="8">
        <v>229578.89</v>
      </c>
      <c r="H3572" s="8">
        <v>435835.15</v>
      </c>
      <c r="I3572" s="8">
        <v>14.29</v>
      </c>
      <c r="J3572" s="8">
        <v>300</v>
      </c>
      <c r="K3572" s="8" t="str">
        <v>low</v>
      </c>
      <c r="L3572" s="8" t="s">
        <v>25</v>
      </c>
      <c r="M3572" s="8" t="s">
        <v>26</v>
      </c>
      <c r="N3572" s="8" t="s">
        <v>106</v>
      </c>
      <c r="O3572" s="8">
        <v>2023</v>
      </c>
      <c r="P3572" s="8">
        <v>1719.22</v>
      </c>
      <c r="Q3572" s="8">
        <v>1372.82</v>
      </c>
    </row>
    <row r="3573" spans="1:17" x14ac:dyDescent="0.35">
      <c r="A3573" s="8">
        <v>3572</v>
      </c>
      <c r="B3573" s="8" t="s">
        <v>43</v>
      </c>
      <c r="C3573" s="8" t="s">
        <v>37</v>
      </c>
      <c r="D3573" s="8" t="s">
        <v>28</v>
      </c>
      <c r="E3573" s="8" t="s">
        <v>29</v>
      </c>
      <c r="F3573" s="8">
        <v>62151.31</v>
      </c>
      <c r="G3573" s="8">
        <v>169946.54</v>
      </c>
      <c r="H3573" s="8">
        <v>241961.39</v>
      </c>
      <c r="I3573" s="8">
        <v>8.33</v>
      </c>
      <c r="J3573" s="8">
        <v>306</v>
      </c>
      <c r="K3573" s="8" t="str">
        <v>low</v>
      </c>
      <c r="L3573" s="8" t="s">
        <v>19</v>
      </c>
      <c r="M3573" s="8" t="s">
        <v>20</v>
      </c>
      <c r="N3573" s="8" t="s">
        <v>177</v>
      </c>
      <c r="O3573" s="8">
        <v>2023</v>
      </c>
      <c r="P3573" s="8">
        <v>5030.17</v>
      </c>
      <c r="Q3573" s="8">
        <v>3489.56</v>
      </c>
    </row>
    <row r="3574" spans="1:17" x14ac:dyDescent="0.35">
      <c r="A3574" s="8">
        <v>3573</v>
      </c>
      <c r="B3574" s="8" t="s">
        <v>48</v>
      </c>
      <c r="C3574" s="8" t="s">
        <v>16</v>
      </c>
      <c r="D3574" s="8" t="s">
        <v>34</v>
      </c>
      <c r="E3574" s="8" t="s">
        <v>63</v>
      </c>
      <c r="F3574" s="8">
        <v>42083.7</v>
      </c>
      <c r="G3574" s="8">
        <v>466246.54</v>
      </c>
      <c r="H3574" s="8">
        <v>18486.52</v>
      </c>
      <c r="I3574" s="8">
        <v>9.01</v>
      </c>
      <c r="J3574" s="8">
        <v>505</v>
      </c>
      <c r="K3574" s="8" t="str">
        <v>low</v>
      </c>
      <c r="L3574" s="8" t="s">
        <v>35</v>
      </c>
      <c r="M3574" s="8" t="s">
        <v>46</v>
      </c>
      <c r="N3574" s="8" t="s">
        <v>171</v>
      </c>
      <c r="O3574" s="8">
        <v>2023</v>
      </c>
      <c r="P3574" s="8">
        <v>6049.07</v>
      </c>
      <c r="Q3574" s="8">
        <v>4559.1099999999997</v>
      </c>
    </row>
    <row r="3575" spans="1:17" x14ac:dyDescent="0.35">
      <c r="A3575" s="8">
        <v>3574</v>
      </c>
      <c r="B3575" s="8" t="s">
        <v>85</v>
      </c>
      <c r="C3575" s="8" t="s">
        <v>33</v>
      </c>
      <c r="D3575" s="8" t="s">
        <v>17</v>
      </c>
      <c r="E3575" s="8" t="s">
        <v>29</v>
      </c>
      <c r="F3575" s="8">
        <v>49299.02</v>
      </c>
      <c r="G3575" s="8">
        <v>8215.65</v>
      </c>
      <c r="H3575" s="8">
        <v>191314.34</v>
      </c>
      <c r="I3575" s="8">
        <v>10.6</v>
      </c>
      <c r="J3575" s="8">
        <v>406</v>
      </c>
      <c r="K3575" s="8" t="str">
        <v>low</v>
      </c>
      <c r="L3575" s="8" t="s">
        <v>19</v>
      </c>
      <c r="M3575" s="8" t="s">
        <v>20</v>
      </c>
      <c r="N3575" s="8" t="s">
        <v>108</v>
      </c>
      <c r="O3575" s="8">
        <v>2023</v>
      </c>
      <c r="P3575" s="8">
        <v>7071.39</v>
      </c>
      <c r="Q3575" s="8">
        <v>5077.82</v>
      </c>
    </row>
    <row r="3576" spans="1:17" x14ac:dyDescent="0.35">
      <c r="A3576" s="8">
        <v>3575</v>
      </c>
      <c r="B3576" s="8" t="s">
        <v>79</v>
      </c>
      <c r="C3576" s="8" t="s">
        <v>33</v>
      </c>
      <c r="D3576" s="8" t="s">
        <v>56</v>
      </c>
      <c r="E3576" s="8" t="s">
        <v>63</v>
      </c>
      <c r="F3576" s="8">
        <v>38883.620000000003</v>
      </c>
      <c r="G3576" s="8">
        <v>328027.36</v>
      </c>
      <c r="H3576" s="8">
        <v>426235.19</v>
      </c>
      <c r="I3576" s="8">
        <v>13.41</v>
      </c>
      <c r="J3576" s="8">
        <v>304</v>
      </c>
      <c r="K3576" s="8" t="str">
        <v>low</v>
      </c>
      <c r="L3576" s="8" t="s">
        <v>25</v>
      </c>
      <c r="M3576" s="8" t="s">
        <v>30</v>
      </c>
      <c r="N3576" s="8" t="s">
        <v>86</v>
      </c>
      <c r="O3576" s="8">
        <v>2023</v>
      </c>
      <c r="P3576" s="8">
        <v>2474.36</v>
      </c>
      <c r="Q3576" s="8">
        <v>1442.32</v>
      </c>
    </row>
    <row r="3577" spans="1:17" x14ac:dyDescent="0.35">
      <c r="A3577" s="8">
        <v>3576</v>
      </c>
      <c r="B3577" s="8" t="s">
        <v>50</v>
      </c>
      <c r="C3577" s="8" t="s">
        <v>16</v>
      </c>
      <c r="D3577" s="8" t="s">
        <v>17</v>
      </c>
      <c r="E3577" s="8" t="s">
        <v>54</v>
      </c>
      <c r="F3577" s="8">
        <v>16984.41</v>
      </c>
      <c r="G3577" s="8">
        <v>422569.6</v>
      </c>
      <c r="H3577" s="8">
        <v>184867.8</v>
      </c>
      <c r="I3577" s="8">
        <v>13.73</v>
      </c>
      <c r="J3577" s="8">
        <v>676</v>
      </c>
      <c r="K3577" s="8" t="str">
        <v>Medium</v>
      </c>
      <c r="L3577" s="8" t="s">
        <v>45</v>
      </c>
      <c r="M3577" s="8" t="s">
        <v>30</v>
      </c>
      <c r="N3577" s="8" t="s">
        <v>343</v>
      </c>
      <c r="O3577" s="8">
        <v>2023</v>
      </c>
      <c r="P3577" s="8">
        <v>1082.06</v>
      </c>
      <c r="Q3577" s="8">
        <v>804.71</v>
      </c>
    </row>
    <row r="3578" spans="1:17" x14ac:dyDescent="0.35">
      <c r="A3578" s="8">
        <v>3577</v>
      </c>
      <c r="B3578" s="8" t="s">
        <v>15</v>
      </c>
      <c r="C3578" s="8" t="s">
        <v>33</v>
      </c>
      <c r="D3578" s="8" t="s">
        <v>34</v>
      </c>
      <c r="E3578" s="8" t="s">
        <v>38</v>
      </c>
      <c r="F3578" s="8">
        <v>81828</v>
      </c>
      <c r="G3578" s="8">
        <v>440920.43</v>
      </c>
      <c r="H3578" s="8">
        <v>207036.59</v>
      </c>
      <c r="I3578" s="8">
        <v>5.75</v>
      </c>
      <c r="J3578" s="8">
        <v>523</v>
      </c>
      <c r="K3578" s="8" t="str">
        <v>low</v>
      </c>
      <c r="L3578" s="8" t="s">
        <v>35</v>
      </c>
      <c r="M3578" s="8" t="s">
        <v>46</v>
      </c>
      <c r="N3578" s="8" t="s">
        <v>294</v>
      </c>
      <c r="O3578" s="8">
        <v>2023</v>
      </c>
      <c r="P3578" s="8">
        <v>4291.3</v>
      </c>
      <c r="Q3578" s="8">
        <v>3371.49</v>
      </c>
    </row>
    <row r="3579" spans="1:17" x14ac:dyDescent="0.35">
      <c r="A3579" s="8">
        <v>3578</v>
      </c>
      <c r="B3579" s="8" t="s">
        <v>15</v>
      </c>
      <c r="C3579" s="8" t="s">
        <v>37</v>
      </c>
      <c r="D3579" s="8" t="s">
        <v>56</v>
      </c>
      <c r="E3579" s="8" t="s">
        <v>54</v>
      </c>
      <c r="F3579" s="8">
        <v>24694.07</v>
      </c>
      <c r="G3579" s="8">
        <v>372735.44</v>
      </c>
      <c r="H3579" s="8">
        <v>9635.48</v>
      </c>
      <c r="I3579" s="8">
        <v>14.04</v>
      </c>
      <c r="J3579" s="8">
        <v>820</v>
      </c>
      <c r="K3579" s="8" t="str">
        <v>High</v>
      </c>
      <c r="L3579" s="8" t="s">
        <v>45</v>
      </c>
      <c r="M3579" s="8" t="s">
        <v>20</v>
      </c>
      <c r="N3579" s="8" t="s">
        <v>298</v>
      </c>
      <c r="O3579" s="8">
        <v>2023</v>
      </c>
      <c r="P3579" s="8">
        <v>2317.4499999999998</v>
      </c>
      <c r="Q3579" s="8">
        <v>1397.2</v>
      </c>
    </row>
    <row r="3580" spans="1:17" x14ac:dyDescent="0.35">
      <c r="A3580" s="8">
        <v>3579</v>
      </c>
      <c r="B3580" s="8" t="s">
        <v>48</v>
      </c>
      <c r="C3580" s="8" t="s">
        <v>23</v>
      </c>
      <c r="D3580" s="8" t="s">
        <v>34</v>
      </c>
      <c r="E3580" s="8" t="s">
        <v>18</v>
      </c>
      <c r="F3580" s="8">
        <v>88247.45</v>
      </c>
      <c r="G3580" s="8">
        <v>151456.45000000001</v>
      </c>
      <c r="H3580" s="8">
        <v>394651.35</v>
      </c>
      <c r="I3580" s="8">
        <v>7.06</v>
      </c>
      <c r="J3580" s="8">
        <v>559</v>
      </c>
      <c r="K3580" s="8" t="str">
        <v>low</v>
      </c>
      <c r="L3580" s="8" t="s">
        <v>25</v>
      </c>
      <c r="M3580" s="8" t="s">
        <v>46</v>
      </c>
      <c r="N3580" s="8" t="s">
        <v>138</v>
      </c>
      <c r="O3580" s="8">
        <v>2023</v>
      </c>
      <c r="P3580" s="8">
        <v>13136.97</v>
      </c>
      <c r="Q3580" s="8">
        <v>8212.83</v>
      </c>
    </row>
    <row r="3581" spans="1:17" x14ac:dyDescent="0.35">
      <c r="A3581" s="8">
        <v>3580</v>
      </c>
      <c r="B3581" s="8" t="s">
        <v>15</v>
      </c>
      <c r="C3581" s="8" t="s">
        <v>16</v>
      </c>
      <c r="D3581" s="8" t="s">
        <v>17</v>
      </c>
      <c r="E3581" s="8" t="s">
        <v>54</v>
      </c>
      <c r="F3581" s="8">
        <v>43953.86</v>
      </c>
      <c r="G3581" s="8">
        <v>86907.9</v>
      </c>
      <c r="H3581" s="8">
        <v>490329.73</v>
      </c>
      <c r="I3581" s="8">
        <v>6.69</v>
      </c>
      <c r="J3581" s="8">
        <v>501</v>
      </c>
      <c r="K3581" s="8" t="str">
        <v>low</v>
      </c>
      <c r="L3581" s="8" t="s">
        <v>35</v>
      </c>
      <c r="M3581" s="8" t="s">
        <v>75</v>
      </c>
      <c r="N3581" s="8" t="s">
        <v>185</v>
      </c>
      <c r="O3581" s="8">
        <v>2023</v>
      </c>
      <c r="P3581" s="8">
        <v>3547.54</v>
      </c>
      <c r="Q3581" s="8">
        <v>2007.22</v>
      </c>
    </row>
    <row r="3582" spans="1:17" x14ac:dyDescent="0.35">
      <c r="A3582" s="8">
        <v>3581</v>
      </c>
      <c r="B3582" s="8" t="s">
        <v>79</v>
      </c>
      <c r="C3582" s="8" t="s">
        <v>37</v>
      </c>
      <c r="D3582" s="8" t="s">
        <v>34</v>
      </c>
      <c r="E3582" s="8" t="s">
        <v>29</v>
      </c>
      <c r="F3582" s="8">
        <v>75892.570000000007</v>
      </c>
      <c r="G3582" s="8">
        <v>218107.26</v>
      </c>
      <c r="H3582" s="8">
        <v>960.63</v>
      </c>
      <c r="I3582" s="8">
        <v>8.73</v>
      </c>
      <c r="J3582" s="8">
        <v>368</v>
      </c>
      <c r="K3582" s="8" t="str">
        <v>low</v>
      </c>
      <c r="L3582" s="8" t="s">
        <v>19</v>
      </c>
      <c r="M3582" s="8" t="s">
        <v>30</v>
      </c>
      <c r="N3582" s="8" t="s">
        <v>175</v>
      </c>
      <c r="O3582" s="8">
        <v>2023</v>
      </c>
      <c r="P3582" s="8">
        <v>7835.36</v>
      </c>
      <c r="Q3582" s="8">
        <v>3950</v>
      </c>
    </row>
    <row r="3583" spans="1:17" x14ac:dyDescent="0.35">
      <c r="A3583" s="8">
        <v>3582</v>
      </c>
      <c r="B3583" s="8" t="s">
        <v>52</v>
      </c>
      <c r="C3583" s="8" t="s">
        <v>23</v>
      </c>
      <c r="D3583" s="8" t="s">
        <v>17</v>
      </c>
      <c r="E3583" s="8" t="s">
        <v>29</v>
      </c>
      <c r="F3583" s="8">
        <v>57530.5</v>
      </c>
      <c r="G3583" s="8">
        <v>455095.08</v>
      </c>
      <c r="H3583" s="8">
        <v>226728.71</v>
      </c>
      <c r="I3583" s="8">
        <v>9.9700000000000006</v>
      </c>
      <c r="J3583" s="8">
        <v>727</v>
      </c>
      <c r="K3583" s="8" t="str">
        <v>Medium</v>
      </c>
      <c r="L3583" s="8" t="s">
        <v>39</v>
      </c>
      <c r="M3583" s="8" t="s">
        <v>46</v>
      </c>
      <c r="N3583" s="8" t="s">
        <v>306</v>
      </c>
      <c r="O3583" s="8">
        <v>2023</v>
      </c>
      <c r="P3583" s="8">
        <v>6838.2</v>
      </c>
      <c r="Q3583" s="8">
        <v>4810.6000000000004</v>
      </c>
    </row>
    <row r="3584" spans="1:17" x14ac:dyDescent="0.35">
      <c r="A3584" s="8">
        <v>3583</v>
      </c>
      <c r="B3584" s="8" t="s">
        <v>52</v>
      </c>
      <c r="C3584" s="8" t="s">
        <v>23</v>
      </c>
      <c r="D3584" s="8" t="s">
        <v>24</v>
      </c>
      <c r="E3584" s="8" t="s">
        <v>29</v>
      </c>
      <c r="F3584" s="8">
        <v>77018.77</v>
      </c>
      <c r="G3584" s="8">
        <v>143274.03</v>
      </c>
      <c r="H3584" s="8">
        <v>137284.6</v>
      </c>
      <c r="I3584" s="8">
        <v>5.4</v>
      </c>
      <c r="J3584" s="8">
        <v>605</v>
      </c>
      <c r="K3584" s="8" t="str">
        <v>Medium</v>
      </c>
      <c r="L3584" s="8" t="s">
        <v>35</v>
      </c>
      <c r="M3584" s="8" t="s">
        <v>26</v>
      </c>
      <c r="N3584" s="8" t="s">
        <v>265</v>
      </c>
      <c r="O3584" s="8">
        <v>2023</v>
      </c>
      <c r="P3584" s="8">
        <v>9705.1200000000008</v>
      </c>
      <c r="Q3584" s="8">
        <v>4976.96</v>
      </c>
    </row>
    <row r="3585" spans="1:17" x14ac:dyDescent="0.35">
      <c r="A3585" s="8">
        <v>3584</v>
      </c>
      <c r="B3585" s="8" t="s">
        <v>79</v>
      </c>
      <c r="C3585" s="8" t="s">
        <v>16</v>
      </c>
      <c r="D3585" s="8" t="s">
        <v>17</v>
      </c>
      <c r="E3585" s="8" t="s">
        <v>63</v>
      </c>
      <c r="F3585" s="8">
        <v>78765.740000000005</v>
      </c>
      <c r="G3585" s="8">
        <v>229649.96</v>
      </c>
      <c r="H3585" s="8">
        <v>396913.4</v>
      </c>
      <c r="I3585" s="8">
        <v>8.4</v>
      </c>
      <c r="J3585" s="8">
        <v>547</v>
      </c>
      <c r="K3585" s="8" t="str">
        <v>low</v>
      </c>
      <c r="L3585" s="8" t="s">
        <v>25</v>
      </c>
      <c r="M3585" s="8" t="s">
        <v>46</v>
      </c>
      <c r="N3585" s="8" t="s">
        <v>308</v>
      </c>
      <c r="O3585" s="8">
        <v>2023</v>
      </c>
      <c r="P3585" s="8">
        <v>10754.75</v>
      </c>
      <c r="Q3585" s="8">
        <v>6254</v>
      </c>
    </row>
    <row r="3586" spans="1:17" x14ac:dyDescent="0.35">
      <c r="A3586" s="8">
        <v>3585</v>
      </c>
      <c r="B3586" s="8" t="s">
        <v>22</v>
      </c>
      <c r="C3586" s="8" t="s">
        <v>37</v>
      </c>
      <c r="D3586" s="8" t="s">
        <v>24</v>
      </c>
      <c r="E3586" s="8" t="s">
        <v>18</v>
      </c>
      <c r="F3586" s="8">
        <v>12304.53</v>
      </c>
      <c r="G3586" s="8">
        <v>34519.79</v>
      </c>
      <c r="H3586" s="8">
        <v>169949.7</v>
      </c>
      <c r="I3586" s="8">
        <v>8.43</v>
      </c>
      <c r="J3586" s="8">
        <v>841</v>
      </c>
      <c r="K3586" s="8" t="str">
        <v>High</v>
      </c>
      <c r="L3586" s="8" t="s">
        <v>39</v>
      </c>
      <c r="M3586" s="8" t="s">
        <v>75</v>
      </c>
      <c r="N3586" s="8" t="s">
        <v>307</v>
      </c>
      <c r="O3586" s="8">
        <v>2023</v>
      </c>
      <c r="P3586" s="8">
        <v>1757.61</v>
      </c>
      <c r="Q3586" s="8">
        <v>976.67</v>
      </c>
    </row>
    <row r="3587" spans="1:17" x14ac:dyDescent="0.35">
      <c r="A3587" s="8">
        <v>3586</v>
      </c>
      <c r="B3587" s="8" t="s">
        <v>43</v>
      </c>
      <c r="C3587" s="8" t="s">
        <v>58</v>
      </c>
      <c r="D3587" s="8" t="s">
        <v>56</v>
      </c>
      <c r="E3587" s="8" t="s">
        <v>18</v>
      </c>
      <c r="F3587" s="8">
        <v>34716.39</v>
      </c>
      <c r="G3587" s="8">
        <v>102927.7</v>
      </c>
      <c r="H3587" s="8">
        <v>97636.94</v>
      </c>
      <c r="I3587" s="8">
        <v>11.62</v>
      </c>
      <c r="J3587" s="8">
        <v>754</v>
      </c>
      <c r="K3587" s="8" t="str">
        <v>High</v>
      </c>
      <c r="L3587" s="8" t="s">
        <v>45</v>
      </c>
      <c r="M3587" s="8" t="s">
        <v>20</v>
      </c>
      <c r="N3587" s="8" t="s">
        <v>156</v>
      </c>
      <c r="O3587" s="8">
        <v>2023</v>
      </c>
      <c r="P3587" s="8">
        <v>4497.32</v>
      </c>
      <c r="Q3587" s="8">
        <v>3802.7</v>
      </c>
    </row>
    <row r="3588" spans="1:17" x14ac:dyDescent="0.35">
      <c r="A3588" s="8">
        <v>3587</v>
      </c>
      <c r="B3588" s="8" t="s">
        <v>85</v>
      </c>
      <c r="C3588" s="8" t="s">
        <v>23</v>
      </c>
      <c r="D3588" s="8" t="s">
        <v>24</v>
      </c>
      <c r="E3588" s="8" t="s">
        <v>29</v>
      </c>
      <c r="F3588" s="8">
        <v>69880.31</v>
      </c>
      <c r="G3588" s="8">
        <v>51004.89</v>
      </c>
      <c r="H3588" s="8">
        <v>137941.76000000001</v>
      </c>
      <c r="I3588" s="8">
        <v>13.93</v>
      </c>
      <c r="J3588" s="8">
        <v>472</v>
      </c>
      <c r="K3588" s="8" t="str">
        <v>low</v>
      </c>
      <c r="L3588" s="8" t="s">
        <v>19</v>
      </c>
      <c r="M3588" s="8" t="s">
        <v>75</v>
      </c>
      <c r="N3588" s="8" t="s">
        <v>31</v>
      </c>
      <c r="O3588" s="8">
        <v>2023</v>
      </c>
      <c r="P3588" s="8">
        <v>7725.04</v>
      </c>
      <c r="Q3588" s="8">
        <v>4421.58</v>
      </c>
    </row>
    <row r="3589" spans="1:17" x14ac:dyDescent="0.35">
      <c r="A3589" s="8">
        <v>3588</v>
      </c>
      <c r="B3589" s="8" t="s">
        <v>50</v>
      </c>
      <c r="C3589" s="8" t="s">
        <v>58</v>
      </c>
      <c r="D3589" s="8" t="s">
        <v>34</v>
      </c>
      <c r="E3589" s="8" t="s">
        <v>38</v>
      </c>
      <c r="F3589" s="8">
        <v>93124</v>
      </c>
      <c r="G3589" s="8">
        <v>193364.09</v>
      </c>
      <c r="H3589" s="8">
        <v>339488.55</v>
      </c>
      <c r="I3589" s="8">
        <v>12.26</v>
      </c>
      <c r="J3589" s="8">
        <v>826</v>
      </c>
      <c r="K3589" s="8" t="str">
        <v>High</v>
      </c>
      <c r="L3589" s="8" t="s">
        <v>45</v>
      </c>
      <c r="M3589" s="8" t="s">
        <v>75</v>
      </c>
      <c r="N3589" s="8" t="s">
        <v>217</v>
      </c>
      <c r="O3589" s="8">
        <v>2023</v>
      </c>
      <c r="P3589" s="8">
        <v>10837.24</v>
      </c>
      <c r="Q3589" s="8">
        <v>5987.21</v>
      </c>
    </row>
    <row r="3590" spans="1:17" x14ac:dyDescent="0.35">
      <c r="A3590" s="8">
        <v>3589</v>
      </c>
      <c r="B3590" s="8" t="s">
        <v>50</v>
      </c>
      <c r="C3590" s="8" t="s">
        <v>37</v>
      </c>
      <c r="D3590" s="8" t="s">
        <v>24</v>
      </c>
      <c r="E3590" s="8" t="s">
        <v>63</v>
      </c>
      <c r="F3590" s="8">
        <v>81457.84</v>
      </c>
      <c r="G3590" s="8">
        <v>287600.24</v>
      </c>
      <c r="H3590" s="8">
        <v>170535.57</v>
      </c>
      <c r="I3590" s="8">
        <v>10.59</v>
      </c>
      <c r="J3590" s="8">
        <v>657</v>
      </c>
      <c r="K3590" s="8" t="str">
        <v>Medium</v>
      </c>
      <c r="L3590" s="8" t="s">
        <v>35</v>
      </c>
      <c r="M3590" s="8" t="s">
        <v>26</v>
      </c>
      <c r="N3590" s="8" t="s">
        <v>133</v>
      </c>
      <c r="O3590" s="8">
        <v>2023</v>
      </c>
      <c r="P3590" s="8">
        <v>10904.46</v>
      </c>
      <c r="Q3590" s="8">
        <v>9022.67</v>
      </c>
    </row>
    <row r="3591" spans="1:17" x14ac:dyDescent="0.35">
      <c r="A3591" s="8">
        <v>3590</v>
      </c>
      <c r="B3591" s="8" t="s">
        <v>50</v>
      </c>
      <c r="C3591" s="8" t="s">
        <v>37</v>
      </c>
      <c r="D3591" s="8" t="s">
        <v>24</v>
      </c>
      <c r="E3591" s="8" t="s">
        <v>54</v>
      </c>
      <c r="F3591" s="8">
        <v>19013.13</v>
      </c>
      <c r="G3591" s="8">
        <v>249337.59</v>
      </c>
      <c r="H3591" s="8">
        <v>94497.06</v>
      </c>
      <c r="I3591" s="8">
        <v>11.38</v>
      </c>
      <c r="J3591" s="8">
        <v>421</v>
      </c>
      <c r="K3591" s="8" t="str">
        <v>low</v>
      </c>
      <c r="L3591" s="8" t="s">
        <v>39</v>
      </c>
      <c r="M3591" s="8" t="s">
        <v>46</v>
      </c>
      <c r="N3591" s="8" t="s">
        <v>384</v>
      </c>
      <c r="O3591" s="8">
        <v>2023</v>
      </c>
      <c r="P3591" s="8">
        <v>2276.31</v>
      </c>
      <c r="Q3591" s="8">
        <v>1580.26</v>
      </c>
    </row>
    <row r="3592" spans="1:17" x14ac:dyDescent="0.35">
      <c r="A3592" s="8">
        <v>3591</v>
      </c>
      <c r="B3592" s="8" t="s">
        <v>15</v>
      </c>
      <c r="C3592" s="8" t="s">
        <v>58</v>
      </c>
      <c r="D3592" s="8" t="s">
        <v>17</v>
      </c>
      <c r="E3592" s="8" t="s">
        <v>18</v>
      </c>
      <c r="F3592" s="8">
        <v>32198.54</v>
      </c>
      <c r="G3592" s="8">
        <v>179803.25</v>
      </c>
      <c r="H3592" s="8">
        <v>330855.59999999998</v>
      </c>
      <c r="I3592" s="8">
        <v>6.31</v>
      </c>
      <c r="J3592" s="8">
        <v>442</v>
      </c>
      <c r="K3592" s="8" t="str">
        <v>low</v>
      </c>
      <c r="L3592" s="8" t="s">
        <v>39</v>
      </c>
      <c r="M3592" s="8" t="s">
        <v>26</v>
      </c>
      <c r="N3592" s="8" t="s">
        <v>315</v>
      </c>
      <c r="O3592" s="8">
        <v>2023</v>
      </c>
      <c r="P3592" s="8">
        <v>4696.38</v>
      </c>
      <c r="Q3592" s="8">
        <v>2482</v>
      </c>
    </row>
    <row r="3593" spans="1:17" x14ac:dyDescent="0.35">
      <c r="A3593" s="8">
        <v>3592</v>
      </c>
      <c r="B3593" s="8" t="s">
        <v>41</v>
      </c>
      <c r="C3593" s="8" t="s">
        <v>37</v>
      </c>
      <c r="D3593" s="8" t="s">
        <v>17</v>
      </c>
      <c r="E3593" s="8" t="s">
        <v>29</v>
      </c>
      <c r="F3593" s="8">
        <v>74722.27</v>
      </c>
      <c r="G3593" s="8">
        <v>333504.98</v>
      </c>
      <c r="H3593" s="8">
        <v>69308.61</v>
      </c>
      <c r="I3593" s="8">
        <v>13.21</v>
      </c>
      <c r="J3593" s="8">
        <v>515</v>
      </c>
      <c r="K3593" s="8" t="str">
        <v>low</v>
      </c>
      <c r="L3593" s="8" t="s">
        <v>39</v>
      </c>
      <c r="M3593" s="8" t="s">
        <v>46</v>
      </c>
      <c r="N3593" s="8" t="s">
        <v>55</v>
      </c>
      <c r="O3593" s="8">
        <v>2023</v>
      </c>
      <c r="P3593" s="8">
        <v>11187.67</v>
      </c>
      <c r="Q3593" s="8">
        <v>6476.7</v>
      </c>
    </row>
    <row r="3594" spans="1:17" x14ac:dyDescent="0.35">
      <c r="A3594" s="8">
        <v>3593</v>
      </c>
      <c r="B3594" s="8" t="s">
        <v>79</v>
      </c>
      <c r="C3594" s="8" t="s">
        <v>37</v>
      </c>
      <c r="D3594" s="8" t="s">
        <v>17</v>
      </c>
      <c r="E3594" s="8" t="s">
        <v>38</v>
      </c>
      <c r="F3594" s="8">
        <v>8033.98</v>
      </c>
      <c r="G3594" s="8">
        <v>36725.050000000003</v>
      </c>
      <c r="H3594" s="8">
        <v>427903.47</v>
      </c>
      <c r="I3594" s="8">
        <v>15.74</v>
      </c>
      <c r="J3594" s="8">
        <v>695</v>
      </c>
      <c r="K3594" s="8" t="str">
        <v>Medium</v>
      </c>
      <c r="L3594" s="8" t="s">
        <v>35</v>
      </c>
      <c r="M3594" s="8" t="s">
        <v>20</v>
      </c>
      <c r="N3594" s="8" t="s">
        <v>254</v>
      </c>
      <c r="O3594" s="8">
        <v>2023</v>
      </c>
      <c r="P3594" s="8">
        <v>1152.6199999999999</v>
      </c>
      <c r="Q3594" s="8">
        <v>619.55999999999995</v>
      </c>
    </row>
    <row r="3595" spans="1:17" x14ac:dyDescent="0.35">
      <c r="A3595" s="8">
        <v>3594</v>
      </c>
      <c r="B3595" s="8" t="s">
        <v>52</v>
      </c>
      <c r="C3595" s="8" t="s">
        <v>16</v>
      </c>
      <c r="D3595" s="8" t="s">
        <v>28</v>
      </c>
      <c r="E3595" s="8" t="s">
        <v>54</v>
      </c>
      <c r="F3595" s="8">
        <v>43513.62</v>
      </c>
      <c r="G3595" s="8">
        <v>291797.39</v>
      </c>
      <c r="H3595" s="8">
        <v>188069.96</v>
      </c>
      <c r="I3595" s="8">
        <v>17.16</v>
      </c>
      <c r="J3595" s="8">
        <v>572</v>
      </c>
      <c r="K3595" s="8" t="str">
        <v>low</v>
      </c>
      <c r="L3595" s="8" t="s">
        <v>25</v>
      </c>
      <c r="M3595" s="8" t="s">
        <v>75</v>
      </c>
      <c r="N3595" s="8" t="s">
        <v>367</v>
      </c>
      <c r="O3595" s="8">
        <v>2023</v>
      </c>
      <c r="P3595" s="8">
        <v>4396.49</v>
      </c>
      <c r="Q3595" s="8">
        <v>2466.02</v>
      </c>
    </row>
    <row r="3596" spans="1:17" x14ac:dyDescent="0.35">
      <c r="A3596" s="8">
        <v>3595</v>
      </c>
      <c r="B3596" s="8" t="s">
        <v>79</v>
      </c>
      <c r="C3596" s="8" t="s">
        <v>23</v>
      </c>
      <c r="D3596" s="8" t="s">
        <v>17</v>
      </c>
      <c r="E3596" s="8" t="s">
        <v>38</v>
      </c>
      <c r="F3596" s="8">
        <v>20887.34</v>
      </c>
      <c r="G3596" s="8">
        <v>346065.14</v>
      </c>
      <c r="H3596" s="8">
        <v>66357.02</v>
      </c>
      <c r="I3596" s="8">
        <v>16.260000000000002</v>
      </c>
      <c r="J3596" s="8">
        <v>505</v>
      </c>
      <c r="K3596" s="8" t="str">
        <v>low</v>
      </c>
      <c r="L3596" s="8" t="s">
        <v>35</v>
      </c>
      <c r="M3596" s="8" t="s">
        <v>20</v>
      </c>
      <c r="N3596" s="8" t="s">
        <v>380</v>
      </c>
      <c r="O3596" s="8">
        <v>2023</v>
      </c>
      <c r="P3596" s="8">
        <v>2467.6</v>
      </c>
      <c r="Q3596" s="8">
        <v>2119.41</v>
      </c>
    </row>
    <row r="3597" spans="1:17" x14ac:dyDescent="0.35">
      <c r="A3597" s="8">
        <v>3596</v>
      </c>
      <c r="B3597" s="8" t="s">
        <v>85</v>
      </c>
      <c r="C3597" s="8" t="s">
        <v>58</v>
      </c>
      <c r="D3597" s="8" t="s">
        <v>17</v>
      </c>
      <c r="E3597" s="8" t="s">
        <v>54</v>
      </c>
      <c r="F3597" s="8">
        <v>58213.61</v>
      </c>
      <c r="G3597" s="8">
        <v>196137.36</v>
      </c>
      <c r="H3597" s="8">
        <v>312028.34999999998</v>
      </c>
      <c r="I3597" s="8">
        <v>8.58</v>
      </c>
      <c r="J3597" s="8">
        <v>393</v>
      </c>
      <c r="K3597" s="8" t="str">
        <v>low</v>
      </c>
      <c r="L3597" s="8" t="s">
        <v>45</v>
      </c>
      <c r="M3597" s="8" t="s">
        <v>26</v>
      </c>
      <c r="N3597" s="8" t="s">
        <v>404</v>
      </c>
      <c r="O3597" s="8">
        <v>2023</v>
      </c>
      <c r="P3597" s="8">
        <v>8196.4500000000007</v>
      </c>
      <c r="Q3597" s="8">
        <v>5886.48</v>
      </c>
    </row>
    <row r="3598" spans="1:17" x14ac:dyDescent="0.35">
      <c r="A3598" s="8">
        <v>3597</v>
      </c>
      <c r="B3598" s="8" t="s">
        <v>41</v>
      </c>
      <c r="C3598" s="8" t="s">
        <v>16</v>
      </c>
      <c r="D3598" s="8" t="s">
        <v>56</v>
      </c>
      <c r="E3598" s="8" t="s">
        <v>63</v>
      </c>
      <c r="F3598" s="8">
        <v>47198</v>
      </c>
      <c r="G3598" s="8">
        <v>173338.62</v>
      </c>
      <c r="H3598" s="8">
        <v>289132.19</v>
      </c>
      <c r="I3598" s="8">
        <v>6.04</v>
      </c>
      <c r="J3598" s="8">
        <v>651</v>
      </c>
      <c r="K3598" s="8" t="str">
        <v>Medium</v>
      </c>
      <c r="L3598" s="8" t="s">
        <v>19</v>
      </c>
      <c r="M3598" s="8" t="s">
        <v>26</v>
      </c>
      <c r="N3598" s="8" t="s">
        <v>294</v>
      </c>
      <c r="O3598" s="8">
        <v>2023</v>
      </c>
      <c r="P3598" s="8">
        <v>5717.04</v>
      </c>
      <c r="Q3598" s="8">
        <v>4836.13</v>
      </c>
    </row>
    <row r="3599" spans="1:17" x14ac:dyDescent="0.35">
      <c r="A3599" s="8">
        <v>3598</v>
      </c>
      <c r="B3599" s="8" t="s">
        <v>48</v>
      </c>
      <c r="C3599" s="8" t="s">
        <v>33</v>
      </c>
      <c r="D3599" s="8" t="s">
        <v>17</v>
      </c>
      <c r="E3599" s="8" t="s">
        <v>38</v>
      </c>
      <c r="F3599" s="8">
        <v>84504.09</v>
      </c>
      <c r="G3599" s="8">
        <v>181872.26</v>
      </c>
      <c r="H3599" s="8">
        <v>261160.79</v>
      </c>
      <c r="I3599" s="8">
        <v>15.26</v>
      </c>
      <c r="J3599" s="8">
        <v>474</v>
      </c>
      <c r="K3599" s="8" t="str">
        <v>low</v>
      </c>
      <c r="L3599" s="8" t="s">
        <v>45</v>
      </c>
      <c r="M3599" s="8" t="s">
        <v>20</v>
      </c>
      <c r="N3599" s="8" t="s">
        <v>223</v>
      </c>
      <c r="O3599" s="8">
        <v>2023</v>
      </c>
      <c r="P3599" s="8">
        <v>8949.9699999999993</v>
      </c>
      <c r="Q3599" s="8">
        <v>6690.95</v>
      </c>
    </row>
    <row r="3600" spans="1:17" x14ac:dyDescent="0.35">
      <c r="A3600" s="8">
        <v>3599</v>
      </c>
      <c r="B3600" s="8" t="s">
        <v>41</v>
      </c>
      <c r="C3600" s="8" t="s">
        <v>23</v>
      </c>
      <c r="D3600" s="8" t="s">
        <v>56</v>
      </c>
      <c r="E3600" s="8" t="s">
        <v>54</v>
      </c>
      <c r="F3600" s="8">
        <v>92256.13</v>
      </c>
      <c r="G3600" s="8">
        <v>346913.76</v>
      </c>
      <c r="H3600" s="8">
        <v>434155.03</v>
      </c>
      <c r="I3600" s="8">
        <v>8.64</v>
      </c>
      <c r="J3600" s="8">
        <v>748</v>
      </c>
      <c r="K3600" s="8" t="str">
        <v>Medium</v>
      </c>
      <c r="L3600" s="8" t="s">
        <v>25</v>
      </c>
      <c r="M3600" s="8" t="s">
        <v>20</v>
      </c>
      <c r="N3600" s="8" t="s">
        <v>151</v>
      </c>
      <c r="O3600" s="8">
        <v>2023</v>
      </c>
      <c r="P3600" s="8">
        <v>11382.96</v>
      </c>
      <c r="Q3600" s="8">
        <v>9250.93</v>
      </c>
    </row>
    <row r="3601" spans="1:17" x14ac:dyDescent="0.35">
      <c r="A3601" s="8">
        <v>3600</v>
      </c>
      <c r="B3601" s="8" t="s">
        <v>43</v>
      </c>
      <c r="C3601" s="8" t="s">
        <v>37</v>
      </c>
      <c r="D3601" s="8" t="s">
        <v>56</v>
      </c>
      <c r="E3601" s="8" t="s">
        <v>38</v>
      </c>
      <c r="F3601" s="8">
        <v>43391.76</v>
      </c>
      <c r="G3601" s="8">
        <v>308800.46999999997</v>
      </c>
      <c r="H3601" s="8">
        <v>139948.62</v>
      </c>
      <c r="I3601" s="8">
        <v>16.8</v>
      </c>
      <c r="J3601" s="8">
        <v>679</v>
      </c>
      <c r="K3601" s="8" t="str">
        <v>Medium</v>
      </c>
      <c r="L3601" s="8" t="s">
        <v>35</v>
      </c>
      <c r="M3601" s="8" t="s">
        <v>26</v>
      </c>
      <c r="N3601" s="8" t="s">
        <v>177</v>
      </c>
      <c r="O3601" s="8">
        <v>2023</v>
      </c>
      <c r="P3601" s="8">
        <v>6051.57</v>
      </c>
      <c r="Q3601" s="8">
        <v>5446</v>
      </c>
    </row>
    <row r="3602" spans="1:17" x14ac:dyDescent="0.35">
      <c r="A3602" s="8">
        <v>3601</v>
      </c>
      <c r="B3602" s="8" t="s">
        <v>52</v>
      </c>
      <c r="C3602" s="8" t="s">
        <v>58</v>
      </c>
      <c r="D3602" s="8" t="s">
        <v>34</v>
      </c>
      <c r="E3602" s="8" t="s">
        <v>29</v>
      </c>
      <c r="F3602" s="8">
        <v>10757.21</v>
      </c>
      <c r="G3602" s="8">
        <v>256655.54</v>
      </c>
      <c r="H3602" s="8">
        <v>294090.78000000003</v>
      </c>
      <c r="I3602" s="8">
        <v>5.78</v>
      </c>
      <c r="J3602" s="8">
        <v>519</v>
      </c>
      <c r="K3602" s="8" t="str">
        <v>low</v>
      </c>
      <c r="L3602" s="8" t="s">
        <v>19</v>
      </c>
      <c r="M3602" s="8" t="s">
        <v>46</v>
      </c>
      <c r="N3602" s="8" t="s">
        <v>312</v>
      </c>
      <c r="O3602" s="8">
        <v>2023</v>
      </c>
      <c r="P3602" s="8">
        <v>1372.19</v>
      </c>
      <c r="Q3602" s="8">
        <v>869.23</v>
      </c>
    </row>
    <row r="3603" spans="1:17" x14ac:dyDescent="0.35">
      <c r="A3603" s="8">
        <v>3602</v>
      </c>
      <c r="B3603" s="8" t="s">
        <v>52</v>
      </c>
      <c r="C3603" s="8" t="s">
        <v>58</v>
      </c>
      <c r="D3603" s="8" t="s">
        <v>28</v>
      </c>
      <c r="E3603" s="8" t="s">
        <v>63</v>
      </c>
      <c r="F3603" s="8">
        <v>96035.32</v>
      </c>
      <c r="G3603" s="8">
        <v>359269.19</v>
      </c>
      <c r="H3603" s="8">
        <v>125879.2</v>
      </c>
      <c r="I3603" s="8">
        <v>11.25</v>
      </c>
      <c r="J3603" s="8">
        <v>658</v>
      </c>
      <c r="K3603" s="8" t="str">
        <v>Medium</v>
      </c>
      <c r="L3603" s="8" t="s">
        <v>19</v>
      </c>
      <c r="M3603" s="8" t="s">
        <v>20</v>
      </c>
      <c r="N3603" s="8" t="s">
        <v>209</v>
      </c>
      <c r="O3603" s="8">
        <v>2023</v>
      </c>
      <c r="P3603" s="8">
        <v>6150.07</v>
      </c>
      <c r="Q3603" s="8">
        <v>3931.36</v>
      </c>
    </row>
    <row r="3604" spans="1:17" x14ac:dyDescent="0.35">
      <c r="A3604" s="8">
        <v>3603</v>
      </c>
      <c r="B3604" s="8" t="s">
        <v>43</v>
      </c>
      <c r="C3604" s="8" t="s">
        <v>37</v>
      </c>
      <c r="D3604" s="8" t="s">
        <v>34</v>
      </c>
      <c r="E3604" s="8" t="s">
        <v>29</v>
      </c>
      <c r="F3604" s="8">
        <v>30783.21</v>
      </c>
      <c r="G3604" s="8">
        <v>404862.47</v>
      </c>
      <c r="H3604" s="8">
        <v>94985.88</v>
      </c>
      <c r="I3604" s="8">
        <v>15.1</v>
      </c>
      <c r="J3604" s="8">
        <v>380</v>
      </c>
      <c r="K3604" s="8" t="str">
        <v>low</v>
      </c>
      <c r="L3604" s="8" t="s">
        <v>45</v>
      </c>
      <c r="M3604" s="8" t="s">
        <v>46</v>
      </c>
      <c r="N3604" s="8" t="s">
        <v>144</v>
      </c>
      <c r="O3604" s="8">
        <v>2023</v>
      </c>
      <c r="P3604" s="8">
        <v>2904.8</v>
      </c>
      <c r="Q3604" s="8">
        <v>2378.89</v>
      </c>
    </row>
    <row r="3605" spans="1:17" x14ac:dyDescent="0.35">
      <c r="A3605" s="8">
        <v>3604</v>
      </c>
      <c r="B3605" s="8" t="s">
        <v>48</v>
      </c>
      <c r="C3605" s="8" t="s">
        <v>23</v>
      </c>
      <c r="D3605" s="8" t="s">
        <v>34</v>
      </c>
      <c r="E3605" s="8" t="s">
        <v>18</v>
      </c>
      <c r="F3605" s="8">
        <v>28482.75</v>
      </c>
      <c r="G3605" s="8">
        <v>65066.68</v>
      </c>
      <c r="H3605" s="8">
        <v>479415.56</v>
      </c>
      <c r="I3605" s="8">
        <v>15.69</v>
      </c>
      <c r="J3605" s="8">
        <v>475</v>
      </c>
      <c r="K3605" s="8" t="str">
        <v>low</v>
      </c>
      <c r="L3605" s="8" t="s">
        <v>19</v>
      </c>
      <c r="M3605" s="8" t="s">
        <v>46</v>
      </c>
      <c r="N3605" s="8" t="s">
        <v>207</v>
      </c>
      <c r="O3605" s="8">
        <v>2023</v>
      </c>
      <c r="P3605" s="8">
        <v>4156.4799999999996</v>
      </c>
      <c r="Q3605" s="8">
        <v>2481.5700000000002</v>
      </c>
    </row>
    <row r="3606" spans="1:17" x14ac:dyDescent="0.35">
      <c r="A3606" s="8">
        <v>3605</v>
      </c>
      <c r="B3606" s="8" t="s">
        <v>48</v>
      </c>
      <c r="C3606" s="8" t="s">
        <v>33</v>
      </c>
      <c r="D3606" s="8" t="s">
        <v>28</v>
      </c>
      <c r="E3606" s="8" t="s">
        <v>63</v>
      </c>
      <c r="F3606" s="8">
        <v>22991.77</v>
      </c>
      <c r="G3606" s="8">
        <v>462652.64</v>
      </c>
      <c r="H3606" s="8">
        <v>346576.6</v>
      </c>
      <c r="I3606" s="8">
        <v>10.66</v>
      </c>
      <c r="J3606" s="8">
        <v>556</v>
      </c>
      <c r="K3606" s="8" t="str">
        <v>low</v>
      </c>
      <c r="L3606" s="8" t="s">
        <v>39</v>
      </c>
      <c r="M3606" s="8" t="s">
        <v>46</v>
      </c>
      <c r="N3606" s="8" t="s">
        <v>347</v>
      </c>
      <c r="O3606" s="8">
        <v>2023</v>
      </c>
      <c r="P3606" s="8">
        <v>2784</v>
      </c>
      <c r="Q3606" s="8">
        <v>1568.31</v>
      </c>
    </row>
    <row r="3607" spans="1:17" x14ac:dyDescent="0.35">
      <c r="A3607" s="8">
        <v>3606</v>
      </c>
      <c r="B3607" s="8" t="s">
        <v>32</v>
      </c>
      <c r="C3607" s="8" t="s">
        <v>37</v>
      </c>
      <c r="D3607" s="8" t="s">
        <v>56</v>
      </c>
      <c r="E3607" s="8" t="s">
        <v>54</v>
      </c>
      <c r="F3607" s="8">
        <v>11532.82</v>
      </c>
      <c r="G3607" s="8">
        <v>321938.2</v>
      </c>
      <c r="H3607" s="8">
        <v>95386.04</v>
      </c>
      <c r="I3607" s="8">
        <v>9.64</v>
      </c>
      <c r="J3607" s="8">
        <v>453</v>
      </c>
      <c r="K3607" s="8" t="str">
        <v>low</v>
      </c>
      <c r="L3607" s="8" t="s">
        <v>19</v>
      </c>
      <c r="M3607" s="8" t="s">
        <v>30</v>
      </c>
      <c r="N3607" s="8" t="s">
        <v>228</v>
      </c>
      <c r="O3607" s="8">
        <v>2023</v>
      </c>
      <c r="P3607" s="8">
        <v>634.83000000000004</v>
      </c>
      <c r="Q3607" s="8">
        <v>478.01</v>
      </c>
    </row>
    <row r="3608" spans="1:17" x14ac:dyDescent="0.35">
      <c r="A3608" s="8">
        <v>3607</v>
      </c>
      <c r="B3608" s="8" t="s">
        <v>15</v>
      </c>
      <c r="C3608" s="8" t="s">
        <v>33</v>
      </c>
      <c r="D3608" s="8" t="s">
        <v>28</v>
      </c>
      <c r="E3608" s="8" t="s">
        <v>54</v>
      </c>
      <c r="F3608" s="8">
        <v>50083.1</v>
      </c>
      <c r="G3608" s="8">
        <v>288507.03000000003</v>
      </c>
      <c r="H3608" s="8">
        <v>334285.87</v>
      </c>
      <c r="I3608" s="8">
        <v>5.78</v>
      </c>
      <c r="J3608" s="8">
        <v>696</v>
      </c>
      <c r="K3608" s="8" t="str">
        <v>Medium</v>
      </c>
      <c r="L3608" s="8" t="s">
        <v>25</v>
      </c>
      <c r="M3608" s="8" t="s">
        <v>26</v>
      </c>
      <c r="N3608" s="8" t="s">
        <v>202</v>
      </c>
      <c r="O3608" s="8">
        <v>2023</v>
      </c>
      <c r="P3608" s="8">
        <v>4055.23</v>
      </c>
      <c r="Q3608" s="8">
        <v>3331.67</v>
      </c>
    </row>
    <row r="3609" spans="1:17" x14ac:dyDescent="0.35">
      <c r="A3609" s="8">
        <v>3608</v>
      </c>
      <c r="B3609" s="8" t="s">
        <v>15</v>
      </c>
      <c r="C3609" s="8" t="s">
        <v>23</v>
      </c>
      <c r="D3609" s="8" t="s">
        <v>17</v>
      </c>
      <c r="E3609" s="8" t="s">
        <v>63</v>
      </c>
      <c r="F3609" s="8">
        <v>70974.11</v>
      </c>
      <c r="G3609" s="8">
        <v>381878.95</v>
      </c>
      <c r="H3609" s="8">
        <v>385154.33</v>
      </c>
      <c r="I3609" s="8">
        <v>16.72</v>
      </c>
      <c r="J3609" s="8">
        <v>393</v>
      </c>
      <c r="K3609" s="8" t="str">
        <v>low</v>
      </c>
      <c r="L3609" s="8" t="s">
        <v>25</v>
      </c>
      <c r="M3609" s="8" t="s">
        <v>46</v>
      </c>
      <c r="N3609" s="8" t="s">
        <v>182</v>
      </c>
      <c r="O3609" s="8">
        <v>2023</v>
      </c>
      <c r="P3609" s="8">
        <v>10020.34</v>
      </c>
      <c r="Q3609" s="8">
        <v>7786.79</v>
      </c>
    </row>
    <row r="3610" spans="1:17" x14ac:dyDescent="0.35">
      <c r="A3610" s="8">
        <v>3609</v>
      </c>
      <c r="B3610" s="8" t="s">
        <v>32</v>
      </c>
      <c r="C3610" s="8" t="s">
        <v>37</v>
      </c>
      <c r="D3610" s="8" t="s">
        <v>56</v>
      </c>
      <c r="E3610" s="8" t="s">
        <v>29</v>
      </c>
      <c r="F3610" s="8">
        <v>95011.27</v>
      </c>
      <c r="G3610" s="8">
        <v>169047.45</v>
      </c>
      <c r="H3610" s="8">
        <v>420644.96</v>
      </c>
      <c r="I3610" s="8">
        <v>17.34</v>
      </c>
      <c r="J3610" s="8">
        <v>875</v>
      </c>
      <c r="K3610" s="8" t="str">
        <v>High</v>
      </c>
      <c r="L3610" s="8" t="s">
        <v>39</v>
      </c>
      <c r="M3610" s="8" t="s">
        <v>30</v>
      </c>
      <c r="N3610" s="8" t="s">
        <v>387</v>
      </c>
      <c r="O3610" s="8">
        <v>2023</v>
      </c>
      <c r="P3610" s="8">
        <v>9640.6200000000008</v>
      </c>
      <c r="Q3610" s="8">
        <v>5354.89</v>
      </c>
    </row>
    <row r="3611" spans="1:17" x14ac:dyDescent="0.35">
      <c r="A3611" s="8">
        <v>3610</v>
      </c>
      <c r="B3611" s="8" t="s">
        <v>85</v>
      </c>
      <c r="C3611" s="8" t="s">
        <v>16</v>
      </c>
      <c r="D3611" s="8" t="s">
        <v>28</v>
      </c>
      <c r="E3611" s="8" t="s">
        <v>18</v>
      </c>
      <c r="F3611" s="8">
        <v>29269.11</v>
      </c>
      <c r="G3611" s="8">
        <v>292124.84999999998</v>
      </c>
      <c r="H3611" s="8">
        <v>115298.22</v>
      </c>
      <c r="I3611" s="8">
        <v>17.600000000000001</v>
      </c>
      <c r="J3611" s="8">
        <v>772</v>
      </c>
      <c r="K3611" s="8" t="str">
        <v>High</v>
      </c>
      <c r="L3611" s="8" t="s">
        <v>25</v>
      </c>
      <c r="M3611" s="8" t="s">
        <v>30</v>
      </c>
      <c r="N3611" s="8" t="s">
        <v>259</v>
      </c>
      <c r="O3611" s="8">
        <v>2023</v>
      </c>
      <c r="P3611" s="8">
        <v>3676.01</v>
      </c>
      <c r="Q3611" s="8">
        <v>2629.55</v>
      </c>
    </row>
    <row r="3612" spans="1:17" x14ac:dyDescent="0.35">
      <c r="A3612" s="8">
        <v>3611</v>
      </c>
      <c r="B3612" s="8" t="s">
        <v>48</v>
      </c>
      <c r="C3612" s="8" t="s">
        <v>16</v>
      </c>
      <c r="D3612" s="8" t="s">
        <v>34</v>
      </c>
      <c r="E3612" s="8" t="s">
        <v>18</v>
      </c>
      <c r="F3612" s="8">
        <v>90234.92</v>
      </c>
      <c r="G3612" s="8">
        <v>490333.64</v>
      </c>
      <c r="H3612" s="8">
        <v>111149.08</v>
      </c>
      <c r="I3612" s="8">
        <v>13.45</v>
      </c>
      <c r="J3612" s="8">
        <v>575</v>
      </c>
      <c r="K3612" s="8" t="str">
        <v>low</v>
      </c>
      <c r="L3612" s="8" t="s">
        <v>35</v>
      </c>
      <c r="M3612" s="8" t="s">
        <v>26</v>
      </c>
      <c r="N3612" s="8" t="s">
        <v>162</v>
      </c>
      <c r="O3612" s="8">
        <v>2023</v>
      </c>
      <c r="P3612" s="8">
        <v>5406.38</v>
      </c>
      <c r="Q3612" s="8">
        <v>3200.99</v>
      </c>
    </row>
    <row r="3613" spans="1:17" x14ac:dyDescent="0.35">
      <c r="A3613" s="8">
        <v>3612</v>
      </c>
      <c r="B3613" s="8" t="s">
        <v>22</v>
      </c>
      <c r="C3613" s="8" t="s">
        <v>58</v>
      </c>
      <c r="D3613" s="8" t="s">
        <v>34</v>
      </c>
      <c r="E3613" s="8" t="s">
        <v>63</v>
      </c>
      <c r="F3613" s="8">
        <v>25465.35</v>
      </c>
      <c r="G3613" s="8">
        <v>388768.84</v>
      </c>
      <c r="H3613" s="8">
        <v>379256.88</v>
      </c>
      <c r="I3613" s="8">
        <v>15.64</v>
      </c>
      <c r="J3613" s="8">
        <v>370</v>
      </c>
      <c r="K3613" s="8" t="str">
        <v>low</v>
      </c>
      <c r="L3613" s="8" t="s">
        <v>39</v>
      </c>
      <c r="M3613" s="8" t="s">
        <v>46</v>
      </c>
      <c r="N3613" s="8" t="s">
        <v>89</v>
      </c>
      <c r="O3613" s="8">
        <v>2023</v>
      </c>
      <c r="P3613" s="8">
        <v>2880.25</v>
      </c>
      <c r="Q3613" s="8">
        <v>2497.2800000000002</v>
      </c>
    </row>
    <row r="3614" spans="1:17" x14ac:dyDescent="0.35">
      <c r="A3614" s="8">
        <v>3613</v>
      </c>
      <c r="B3614" s="8" t="s">
        <v>50</v>
      </c>
      <c r="C3614" s="8" t="s">
        <v>58</v>
      </c>
      <c r="D3614" s="8" t="s">
        <v>28</v>
      </c>
      <c r="E3614" s="8" t="s">
        <v>38</v>
      </c>
      <c r="F3614" s="8">
        <v>28921.8</v>
      </c>
      <c r="G3614" s="8">
        <v>247816.46</v>
      </c>
      <c r="H3614" s="8">
        <v>47577.05</v>
      </c>
      <c r="I3614" s="8">
        <v>5.27</v>
      </c>
      <c r="J3614" s="8">
        <v>555</v>
      </c>
      <c r="K3614" s="8" t="str">
        <v>low</v>
      </c>
      <c r="L3614" s="8" t="s">
        <v>35</v>
      </c>
      <c r="M3614" s="8" t="s">
        <v>46</v>
      </c>
      <c r="N3614" s="8" t="s">
        <v>335</v>
      </c>
      <c r="O3614" s="8">
        <v>2023</v>
      </c>
      <c r="P3614" s="8">
        <v>3165.49</v>
      </c>
      <c r="Q3614" s="8">
        <v>1790.59</v>
      </c>
    </row>
    <row r="3615" spans="1:17" x14ac:dyDescent="0.35">
      <c r="A3615" s="8">
        <v>3614</v>
      </c>
      <c r="B3615" s="8" t="s">
        <v>43</v>
      </c>
      <c r="C3615" s="8" t="s">
        <v>33</v>
      </c>
      <c r="D3615" s="8" t="s">
        <v>28</v>
      </c>
      <c r="E3615" s="8" t="s">
        <v>54</v>
      </c>
      <c r="F3615" s="8">
        <v>14744.36</v>
      </c>
      <c r="G3615" s="8">
        <v>467917.06</v>
      </c>
      <c r="H3615" s="8">
        <v>44215.9</v>
      </c>
      <c r="I3615" s="8">
        <v>16.100000000000001</v>
      </c>
      <c r="J3615" s="8">
        <v>718</v>
      </c>
      <c r="K3615" s="8" t="str">
        <v>Medium</v>
      </c>
      <c r="L3615" s="8" t="s">
        <v>25</v>
      </c>
      <c r="M3615" s="8" t="s">
        <v>46</v>
      </c>
      <c r="N3615" s="8" t="s">
        <v>340</v>
      </c>
      <c r="O3615" s="8">
        <v>2023</v>
      </c>
      <c r="P3615" s="8">
        <v>1137.97</v>
      </c>
      <c r="Q3615" s="8">
        <v>901.31</v>
      </c>
    </row>
    <row r="3616" spans="1:17" x14ac:dyDescent="0.35">
      <c r="A3616" s="8">
        <v>3615</v>
      </c>
      <c r="B3616" s="8" t="s">
        <v>50</v>
      </c>
      <c r="C3616" s="8" t="s">
        <v>33</v>
      </c>
      <c r="D3616" s="8" t="s">
        <v>17</v>
      </c>
      <c r="E3616" s="8" t="s">
        <v>29</v>
      </c>
      <c r="F3616" s="8">
        <v>82606.78</v>
      </c>
      <c r="G3616" s="8">
        <v>477907.84</v>
      </c>
      <c r="H3616" s="8">
        <v>37893.22</v>
      </c>
      <c r="I3616" s="8">
        <v>11.53</v>
      </c>
      <c r="J3616" s="8">
        <v>477</v>
      </c>
      <c r="K3616" s="8" t="str">
        <v>low</v>
      </c>
      <c r="L3616" s="8" t="s">
        <v>39</v>
      </c>
      <c r="M3616" s="8" t="s">
        <v>46</v>
      </c>
      <c r="N3616" s="8" t="s">
        <v>244</v>
      </c>
      <c r="O3616" s="8">
        <v>2023</v>
      </c>
      <c r="P3616" s="8">
        <v>7739.55</v>
      </c>
      <c r="Q3616" s="8">
        <v>3901</v>
      </c>
    </row>
    <row r="3617" spans="1:17" x14ac:dyDescent="0.35">
      <c r="A3617" s="8">
        <v>3616</v>
      </c>
      <c r="B3617" s="8" t="s">
        <v>32</v>
      </c>
      <c r="C3617" s="8" t="s">
        <v>33</v>
      </c>
      <c r="D3617" s="8" t="s">
        <v>28</v>
      </c>
      <c r="E3617" s="8" t="s">
        <v>18</v>
      </c>
      <c r="F3617" s="8">
        <v>81015.929999999993</v>
      </c>
      <c r="G3617" s="8">
        <v>475136.6</v>
      </c>
      <c r="H3617" s="8">
        <v>91797.79</v>
      </c>
      <c r="I3617" s="8">
        <v>12.15</v>
      </c>
      <c r="J3617" s="8">
        <v>506</v>
      </c>
      <c r="K3617" s="8" t="str">
        <v>low</v>
      </c>
      <c r="L3617" s="8" t="s">
        <v>25</v>
      </c>
      <c r="M3617" s="8" t="s">
        <v>30</v>
      </c>
      <c r="N3617" s="8" t="s">
        <v>384</v>
      </c>
      <c r="O3617" s="8">
        <v>2023</v>
      </c>
      <c r="P3617" s="8">
        <v>8269.93</v>
      </c>
      <c r="Q3617" s="8">
        <v>6265.99</v>
      </c>
    </row>
    <row r="3618" spans="1:17" x14ac:dyDescent="0.35">
      <c r="A3618" s="8">
        <v>3617</v>
      </c>
      <c r="B3618" s="8" t="s">
        <v>85</v>
      </c>
      <c r="C3618" s="8" t="s">
        <v>23</v>
      </c>
      <c r="D3618" s="8" t="s">
        <v>56</v>
      </c>
      <c r="E3618" s="8" t="s">
        <v>29</v>
      </c>
      <c r="F3618" s="8">
        <v>10248.48</v>
      </c>
      <c r="G3618" s="8">
        <v>134779</v>
      </c>
      <c r="H3618" s="8">
        <v>254120.36</v>
      </c>
      <c r="I3618" s="8">
        <v>17.05</v>
      </c>
      <c r="J3618" s="8">
        <v>818</v>
      </c>
      <c r="K3618" s="8" t="str">
        <v>High</v>
      </c>
      <c r="L3618" s="8" t="s">
        <v>35</v>
      </c>
      <c r="M3618" s="8" t="s">
        <v>46</v>
      </c>
      <c r="N3618" s="8" t="s">
        <v>70</v>
      </c>
      <c r="O3618" s="8">
        <v>2023</v>
      </c>
      <c r="P3618" s="8">
        <v>1426.94</v>
      </c>
      <c r="Q3618" s="8">
        <v>1149.8</v>
      </c>
    </row>
    <row r="3619" spans="1:17" x14ac:dyDescent="0.35">
      <c r="A3619" s="8">
        <v>3618</v>
      </c>
      <c r="B3619" s="8" t="s">
        <v>41</v>
      </c>
      <c r="C3619" s="8" t="s">
        <v>23</v>
      </c>
      <c r="D3619" s="8" t="s">
        <v>34</v>
      </c>
      <c r="E3619" s="8" t="s">
        <v>63</v>
      </c>
      <c r="F3619" s="8">
        <v>21227.25</v>
      </c>
      <c r="G3619" s="8">
        <v>376217.45</v>
      </c>
      <c r="H3619" s="8">
        <v>123006.28</v>
      </c>
      <c r="I3619" s="8">
        <v>13.97</v>
      </c>
      <c r="J3619" s="8">
        <v>540</v>
      </c>
      <c r="K3619" s="8" t="str">
        <v>low</v>
      </c>
      <c r="L3619" s="8" t="s">
        <v>39</v>
      </c>
      <c r="M3619" s="8" t="s">
        <v>30</v>
      </c>
      <c r="N3619" s="8" t="s">
        <v>106</v>
      </c>
      <c r="O3619" s="8">
        <v>2023</v>
      </c>
      <c r="P3619" s="8">
        <v>2865.59</v>
      </c>
      <c r="Q3619" s="8">
        <v>1996.69</v>
      </c>
    </row>
    <row r="3620" spans="1:17" x14ac:dyDescent="0.35">
      <c r="A3620" s="8">
        <v>3619</v>
      </c>
      <c r="B3620" s="8" t="s">
        <v>32</v>
      </c>
      <c r="C3620" s="8" t="s">
        <v>16</v>
      </c>
      <c r="D3620" s="8" t="s">
        <v>56</v>
      </c>
      <c r="E3620" s="8" t="s">
        <v>29</v>
      </c>
      <c r="F3620" s="8">
        <v>77901.47</v>
      </c>
      <c r="G3620" s="8">
        <v>298954.69</v>
      </c>
      <c r="H3620" s="8">
        <v>29021.4</v>
      </c>
      <c r="I3620" s="8">
        <v>16.05</v>
      </c>
      <c r="J3620" s="8">
        <v>451</v>
      </c>
      <c r="K3620" s="8" t="str">
        <v>low</v>
      </c>
      <c r="L3620" s="8" t="s">
        <v>45</v>
      </c>
      <c r="M3620" s="8" t="s">
        <v>75</v>
      </c>
      <c r="N3620" s="8" t="s">
        <v>116</v>
      </c>
      <c r="O3620" s="8">
        <v>2023</v>
      </c>
      <c r="P3620" s="8">
        <v>10586.27</v>
      </c>
      <c r="Q3620" s="8">
        <v>6584.14</v>
      </c>
    </row>
    <row r="3621" spans="1:17" x14ac:dyDescent="0.35">
      <c r="A3621" s="8">
        <v>3620</v>
      </c>
      <c r="B3621" s="8" t="s">
        <v>41</v>
      </c>
      <c r="C3621" s="8" t="s">
        <v>37</v>
      </c>
      <c r="D3621" s="8" t="s">
        <v>28</v>
      </c>
      <c r="E3621" s="8" t="s">
        <v>18</v>
      </c>
      <c r="F3621" s="8">
        <v>35701.46</v>
      </c>
      <c r="G3621" s="8">
        <v>194828.03</v>
      </c>
      <c r="H3621" s="8">
        <v>104815.83</v>
      </c>
      <c r="I3621" s="8">
        <v>5.1100000000000003</v>
      </c>
      <c r="J3621" s="8">
        <v>324</v>
      </c>
      <c r="K3621" s="8" t="str">
        <v>low</v>
      </c>
      <c r="L3621" s="8" t="s">
        <v>19</v>
      </c>
      <c r="M3621" s="8" t="s">
        <v>20</v>
      </c>
      <c r="N3621" s="8" t="s">
        <v>328</v>
      </c>
      <c r="O3621" s="8">
        <v>2023</v>
      </c>
      <c r="P3621" s="8">
        <v>4777.62</v>
      </c>
      <c r="Q3621" s="8">
        <v>3456.38</v>
      </c>
    </row>
    <row r="3622" spans="1:17" x14ac:dyDescent="0.35">
      <c r="A3622" s="8">
        <v>3621</v>
      </c>
      <c r="B3622" s="8" t="s">
        <v>41</v>
      </c>
      <c r="C3622" s="8" t="s">
        <v>16</v>
      </c>
      <c r="D3622" s="8" t="s">
        <v>56</v>
      </c>
      <c r="E3622" s="8" t="s">
        <v>29</v>
      </c>
      <c r="F3622" s="8">
        <v>50721.99</v>
      </c>
      <c r="G3622" s="8">
        <v>308919.17</v>
      </c>
      <c r="H3622" s="8">
        <v>477365.18</v>
      </c>
      <c r="I3622" s="8">
        <v>16.100000000000001</v>
      </c>
      <c r="J3622" s="8">
        <v>363</v>
      </c>
      <c r="K3622" s="8" t="str">
        <v>low</v>
      </c>
      <c r="L3622" s="8" t="s">
        <v>35</v>
      </c>
      <c r="M3622" s="8" t="s">
        <v>30</v>
      </c>
      <c r="N3622" s="8" t="s">
        <v>148</v>
      </c>
      <c r="O3622" s="8">
        <v>2023</v>
      </c>
      <c r="P3622" s="8">
        <v>4276.5600000000004</v>
      </c>
      <c r="Q3622" s="8">
        <v>3068</v>
      </c>
    </row>
    <row r="3623" spans="1:17" x14ac:dyDescent="0.35">
      <c r="A3623" s="8">
        <v>3622</v>
      </c>
      <c r="B3623" s="8" t="s">
        <v>79</v>
      </c>
      <c r="C3623" s="8" t="s">
        <v>23</v>
      </c>
      <c r="D3623" s="8" t="s">
        <v>24</v>
      </c>
      <c r="E3623" s="8" t="s">
        <v>38</v>
      </c>
      <c r="F3623" s="8">
        <v>42954.23</v>
      </c>
      <c r="G3623" s="8">
        <v>129141.97</v>
      </c>
      <c r="H3623" s="8">
        <v>453751.57</v>
      </c>
      <c r="I3623" s="8">
        <v>16.05</v>
      </c>
      <c r="J3623" s="8">
        <v>672</v>
      </c>
      <c r="K3623" s="8" t="str">
        <v>Medium</v>
      </c>
      <c r="L3623" s="8" t="s">
        <v>25</v>
      </c>
      <c r="M3623" s="8" t="s">
        <v>30</v>
      </c>
      <c r="N3623" s="8" t="s">
        <v>298</v>
      </c>
      <c r="O3623" s="8">
        <v>2023</v>
      </c>
      <c r="P3623" s="8">
        <v>5808.55</v>
      </c>
      <c r="Q3623" s="8">
        <v>4068.43</v>
      </c>
    </row>
    <row r="3624" spans="1:17" x14ac:dyDescent="0.35">
      <c r="A3624" s="8">
        <v>3623</v>
      </c>
      <c r="B3624" s="8" t="s">
        <v>43</v>
      </c>
      <c r="C3624" s="8" t="s">
        <v>33</v>
      </c>
      <c r="D3624" s="8" t="s">
        <v>28</v>
      </c>
      <c r="E3624" s="8" t="s">
        <v>54</v>
      </c>
      <c r="F3624" s="8">
        <v>11090.39</v>
      </c>
      <c r="G3624" s="8">
        <v>164934.75</v>
      </c>
      <c r="H3624" s="8">
        <v>230595.74</v>
      </c>
      <c r="I3624" s="8">
        <v>5.25</v>
      </c>
      <c r="J3624" s="8">
        <v>399</v>
      </c>
      <c r="K3624" s="8" t="str">
        <v>low</v>
      </c>
      <c r="L3624" s="8" t="s">
        <v>25</v>
      </c>
      <c r="M3624" s="8" t="s">
        <v>26</v>
      </c>
      <c r="N3624" s="8" t="s">
        <v>360</v>
      </c>
      <c r="O3624" s="8">
        <v>2023</v>
      </c>
      <c r="P3624" s="8">
        <v>594.38</v>
      </c>
      <c r="Q3624" s="8">
        <v>339.67</v>
      </c>
    </row>
    <row r="3625" spans="1:17" x14ac:dyDescent="0.35">
      <c r="A3625" s="8">
        <v>3624</v>
      </c>
      <c r="B3625" s="8" t="s">
        <v>41</v>
      </c>
      <c r="C3625" s="8" t="s">
        <v>58</v>
      </c>
      <c r="D3625" s="8" t="s">
        <v>28</v>
      </c>
      <c r="E3625" s="8" t="s">
        <v>63</v>
      </c>
      <c r="F3625" s="8">
        <v>10356.530000000001</v>
      </c>
      <c r="G3625" s="8">
        <v>435612.4</v>
      </c>
      <c r="H3625" s="8">
        <v>27965.13</v>
      </c>
      <c r="I3625" s="8">
        <v>5.82</v>
      </c>
      <c r="J3625" s="8">
        <v>585</v>
      </c>
      <c r="K3625" s="8" t="str">
        <v>low</v>
      </c>
      <c r="L3625" s="8" t="s">
        <v>45</v>
      </c>
      <c r="M3625" s="8" t="s">
        <v>75</v>
      </c>
      <c r="N3625" s="8" t="s">
        <v>72</v>
      </c>
      <c r="O3625" s="8">
        <v>2023</v>
      </c>
      <c r="P3625" s="8">
        <v>1352.35</v>
      </c>
      <c r="Q3625" s="8">
        <v>930.73</v>
      </c>
    </row>
    <row r="3626" spans="1:17" x14ac:dyDescent="0.35">
      <c r="A3626" s="8">
        <v>3625</v>
      </c>
      <c r="B3626" s="8" t="s">
        <v>32</v>
      </c>
      <c r="C3626" s="8" t="s">
        <v>23</v>
      </c>
      <c r="D3626" s="8" t="s">
        <v>56</v>
      </c>
      <c r="E3626" s="8" t="s">
        <v>38</v>
      </c>
      <c r="F3626" s="8">
        <v>25294.51</v>
      </c>
      <c r="G3626" s="8">
        <v>264138.34999999998</v>
      </c>
      <c r="H3626" s="8">
        <v>391654.57</v>
      </c>
      <c r="I3626" s="8">
        <v>5.47</v>
      </c>
      <c r="J3626" s="8">
        <v>450</v>
      </c>
      <c r="K3626" s="8" t="str">
        <v>low</v>
      </c>
      <c r="L3626" s="8" t="s">
        <v>45</v>
      </c>
      <c r="M3626" s="8" t="s">
        <v>20</v>
      </c>
      <c r="N3626" s="8" t="s">
        <v>254</v>
      </c>
      <c r="O3626" s="8">
        <v>2023</v>
      </c>
      <c r="P3626" s="8">
        <v>1617</v>
      </c>
      <c r="Q3626" s="8">
        <v>1099.55</v>
      </c>
    </row>
    <row r="3627" spans="1:17" x14ac:dyDescent="0.35">
      <c r="A3627" s="8">
        <v>3626</v>
      </c>
      <c r="B3627" s="8" t="s">
        <v>85</v>
      </c>
      <c r="C3627" s="8" t="s">
        <v>58</v>
      </c>
      <c r="D3627" s="8" t="s">
        <v>34</v>
      </c>
      <c r="E3627" s="8" t="s">
        <v>63</v>
      </c>
      <c r="F3627" s="8">
        <v>43580.61</v>
      </c>
      <c r="G3627" s="8">
        <v>9825.15</v>
      </c>
      <c r="H3627" s="8">
        <v>329679.83</v>
      </c>
      <c r="I3627" s="8">
        <v>11.86</v>
      </c>
      <c r="J3627" s="8">
        <v>482</v>
      </c>
      <c r="K3627" s="8" t="str">
        <v>low</v>
      </c>
      <c r="L3627" s="8" t="s">
        <v>35</v>
      </c>
      <c r="M3627" s="8" t="s">
        <v>30</v>
      </c>
      <c r="N3627" s="8" t="s">
        <v>240</v>
      </c>
      <c r="O3627" s="8">
        <v>2023</v>
      </c>
      <c r="P3627" s="8">
        <v>5657.31</v>
      </c>
      <c r="Q3627" s="8">
        <v>5037.2</v>
      </c>
    </row>
    <row r="3628" spans="1:17" x14ac:dyDescent="0.35">
      <c r="A3628" s="8">
        <v>3627</v>
      </c>
      <c r="B3628" s="8" t="s">
        <v>15</v>
      </c>
      <c r="C3628" s="8" t="s">
        <v>23</v>
      </c>
      <c r="D3628" s="8" t="s">
        <v>17</v>
      </c>
      <c r="E3628" s="8" t="s">
        <v>54</v>
      </c>
      <c r="F3628" s="8">
        <v>12183.77</v>
      </c>
      <c r="G3628" s="8">
        <v>410679.38</v>
      </c>
      <c r="H3628" s="8">
        <v>182365.13</v>
      </c>
      <c r="I3628" s="8">
        <v>16.239999999999998</v>
      </c>
      <c r="J3628" s="8">
        <v>898</v>
      </c>
      <c r="K3628" s="8" t="str">
        <v>High</v>
      </c>
      <c r="L3628" s="8" t="s">
        <v>25</v>
      </c>
      <c r="M3628" s="8" t="s">
        <v>20</v>
      </c>
      <c r="N3628" s="8" t="s">
        <v>114</v>
      </c>
      <c r="O3628" s="8">
        <v>2023</v>
      </c>
      <c r="P3628" s="8">
        <v>1732.3</v>
      </c>
      <c r="Q3628" s="8">
        <v>1121.69</v>
      </c>
    </row>
    <row r="3629" spans="1:17" x14ac:dyDescent="0.35">
      <c r="A3629" s="8">
        <v>3628</v>
      </c>
      <c r="B3629" s="8" t="s">
        <v>15</v>
      </c>
      <c r="C3629" s="8" t="s">
        <v>16</v>
      </c>
      <c r="D3629" s="8" t="s">
        <v>17</v>
      </c>
      <c r="E3629" s="8" t="s">
        <v>38</v>
      </c>
      <c r="F3629" s="8">
        <v>34121.94</v>
      </c>
      <c r="G3629" s="8">
        <v>418747.96</v>
      </c>
      <c r="H3629" s="8">
        <v>206358.62</v>
      </c>
      <c r="I3629" s="8">
        <v>8.02</v>
      </c>
      <c r="J3629" s="8">
        <v>788</v>
      </c>
      <c r="K3629" s="8" t="str">
        <v>High</v>
      </c>
      <c r="L3629" s="8" t="s">
        <v>19</v>
      </c>
      <c r="M3629" s="8" t="s">
        <v>20</v>
      </c>
      <c r="N3629" s="8" t="s">
        <v>222</v>
      </c>
      <c r="O3629" s="8">
        <v>2023</v>
      </c>
      <c r="P3629" s="8">
        <v>5079.3900000000003</v>
      </c>
      <c r="Q3629" s="8">
        <v>4069.83</v>
      </c>
    </row>
    <row r="3630" spans="1:17" x14ac:dyDescent="0.35">
      <c r="A3630" s="8">
        <v>3629</v>
      </c>
      <c r="B3630" s="8" t="s">
        <v>79</v>
      </c>
      <c r="C3630" s="8" t="s">
        <v>23</v>
      </c>
      <c r="D3630" s="8" t="s">
        <v>24</v>
      </c>
      <c r="E3630" s="8" t="s">
        <v>63</v>
      </c>
      <c r="F3630" s="8">
        <v>30172.15</v>
      </c>
      <c r="G3630" s="8">
        <v>353755.66</v>
      </c>
      <c r="H3630" s="8">
        <v>414982</v>
      </c>
      <c r="I3630" s="8">
        <v>5.35</v>
      </c>
      <c r="J3630" s="8">
        <v>404</v>
      </c>
      <c r="K3630" s="8" t="str">
        <v>low</v>
      </c>
      <c r="L3630" s="8" t="s">
        <v>45</v>
      </c>
      <c r="M3630" s="8" t="s">
        <v>30</v>
      </c>
      <c r="N3630" s="8" t="s">
        <v>187</v>
      </c>
      <c r="O3630" s="8">
        <v>2023</v>
      </c>
      <c r="P3630" s="8">
        <v>4244.99</v>
      </c>
      <c r="Q3630" s="8">
        <v>3773.06</v>
      </c>
    </row>
    <row r="3631" spans="1:17" x14ac:dyDescent="0.35">
      <c r="A3631" s="8">
        <v>3630</v>
      </c>
      <c r="B3631" s="8" t="s">
        <v>79</v>
      </c>
      <c r="C3631" s="8" t="s">
        <v>23</v>
      </c>
      <c r="D3631" s="8" t="s">
        <v>28</v>
      </c>
      <c r="E3631" s="8" t="s">
        <v>29</v>
      </c>
      <c r="F3631" s="8">
        <v>51262.57</v>
      </c>
      <c r="G3631" s="8">
        <v>46701.73</v>
      </c>
      <c r="H3631" s="8">
        <v>485769.38</v>
      </c>
      <c r="I3631" s="8">
        <v>16.46</v>
      </c>
      <c r="J3631" s="8">
        <v>432</v>
      </c>
      <c r="K3631" s="8" t="str">
        <v>low</v>
      </c>
      <c r="L3631" s="8" t="s">
        <v>45</v>
      </c>
      <c r="M3631" s="8" t="s">
        <v>20</v>
      </c>
      <c r="N3631" s="8" t="s">
        <v>400</v>
      </c>
      <c r="O3631" s="8">
        <v>2023</v>
      </c>
      <c r="P3631" s="8">
        <v>4801.54</v>
      </c>
      <c r="Q3631" s="8">
        <v>3048.27</v>
      </c>
    </row>
    <row r="3632" spans="1:17" x14ac:dyDescent="0.35">
      <c r="A3632" s="8">
        <v>3631</v>
      </c>
      <c r="B3632" s="8" t="s">
        <v>41</v>
      </c>
      <c r="C3632" s="8" t="s">
        <v>58</v>
      </c>
      <c r="D3632" s="8" t="s">
        <v>17</v>
      </c>
      <c r="E3632" s="8" t="s">
        <v>54</v>
      </c>
      <c r="F3632" s="8">
        <v>18576.96</v>
      </c>
      <c r="G3632" s="8">
        <v>487499.11</v>
      </c>
      <c r="H3632" s="8">
        <v>322949.3</v>
      </c>
      <c r="I3632" s="8">
        <v>14.7</v>
      </c>
      <c r="J3632" s="8">
        <v>666</v>
      </c>
      <c r="K3632" s="8" t="str">
        <v>Medium</v>
      </c>
      <c r="L3632" s="8" t="s">
        <v>39</v>
      </c>
      <c r="M3632" s="8" t="s">
        <v>75</v>
      </c>
      <c r="N3632" s="8" t="s">
        <v>113</v>
      </c>
      <c r="O3632" s="8">
        <v>2023</v>
      </c>
      <c r="P3632" s="8">
        <v>2463.1799999999998</v>
      </c>
      <c r="Q3632" s="8">
        <v>1406.7</v>
      </c>
    </row>
    <row r="3633" spans="1:17" x14ac:dyDescent="0.35">
      <c r="A3633" s="8">
        <v>3632</v>
      </c>
      <c r="B3633" s="8" t="s">
        <v>48</v>
      </c>
      <c r="C3633" s="8" t="s">
        <v>58</v>
      </c>
      <c r="D3633" s="8" t="s">
        <v>34</v>
      </c>
      <c r="E3633" s="8" t="s">
        <v>54</v>
      </c>
      <c r="F3633" s="8">
        <v>2534.52</v>
      </c>
      <c r="G3633" s="8">
        <v>19708.37</v>
      </c>
      <c r="H3633" s="8">
        <v>19220.28</v>
      </c>
      <c r="I3633" s="8">
        <v>9.59</v>
      </c>
      <c r="J3633" s="8">
        <v>832</v>
      </c>
      <c r="K3633" s="8" t="str">
        <v>High</v>
      </c>
      <c r="L3633" s="8" t="s">
        <v>25</v>
      </c>
      <c r="M3633" s="8" t="s">
        <v>20</v>
      </c>
      <c r="N3633" s="8" t="s">
        <v>300</v>
      </c>
      <c r="O3633" s="8">
        <v>2023</v>
      </c>
      <c r="P3633" s="8">
        <v>161.46</v>
      </c>
      <c r="Q3633" s="8">
        <v>105.92</v>
      </c>
    </row>
    <row r="3634" spans="1:17" x14ac:dyDescent="0.35">
      <c r="A3634" s="8">
        <v>3633</v>
      </c>
      <c r="B3634" s="8" t="s">
        <v>48</v>
      </c>
      <c r="C3634" s="8" t="s">
        <v>33</v>
      </c>
      <c r="D3634" s="8" t="s">
        <v>56</v>
      </c>
      <c r="E3634" s="8" t="s">
        <v>29</v>
      </c>
      <c r="F3634" s="8">
        <v>78604.479999999996</v>
      </c>
      <c r="G3634" s="8">
        <v>177128.16</v>
      </c>
      <c r="H3634" s="8">
        <v>470172.6</v>
      </c>
      <c r="I3634" s="8">
        <v>5.69</v>
      </c>
      <c r="J3634" s="8">
        <v>420</v>
      </c>
      <c r="K3634" s="8" t="str">
        <v>low</v>
      </c>
      <c r="L3634" s="8" t="s">
        <v>19</v>
      </c>
      <c r="M3634" s="8" t="s">
        <v>20</v>
      </c>
      <c r="N3634" s="8" t="s">
        <v>336</v>
      </c>
      <c r="O3634" s="8">
        <v>2023</v>
      </c>
      <c r="P3634" s="8">
        <v>6314.73</v>
      </c>
      <c r="Q3634" s="8">
        <v>3697.09</v>
      </c>
    </row>
    <row r="3635" spans="1:17" x14ac:dyDescent="0.35">
      <c r="A3635" s="8">
        <v>3634</v>
      </c>
      <c r="B3635" s="8" t="s">
        <v>50</v>
      </c>
      <c r="C3635" s="8" t="s">
        <v>33</v>
      </c>
      <c r="D3635" s="8" t="s">
        <v>24</v>
      </c>
      <c r="E3635" s="8" t="s">
        <v>38</v>
      </c>
      <c r="F3635" s="8">
        <v>92911.44</v>
      </c>
      <c r="G3635" s="8">
        <v>406215.74</v>
      </c>
      <c r="H3635" s="8">
        <v>219992.97</v>
      </c>
      <c r="I3635" s="8">
        <v>5.45</v>
      </c>
      <c r="J3635" s="8">
        <v>559</v>
      </c>
      <c r="K3635" s="8" t="str">
        <v>low</v>
      </c>
      <c r="L3635" s="8" t="s">
        <v>35</v>
      </c>
      <c r="M3635" s="8" t="s">
        <v>20</v>
      </c>
      <c r="N3635" s="8" t="s">
        <v>136</v>
      </c>
      <c r="O3635" s="8">
        <v>2023</v>
      </c>
      <c r="P3635" s="8">
        <v>13930.18</v>
      </c>
      <c r="Q3635" s="8">
        <v>8633.1</v>
      </c>
    </row>
    <row r="3636" spans="1:17" x14ac:dyDescent="0.35">
      <c r="A3636" s="8">
        <v>3635</v>
      </c>
      <c r="B3636" s="8" t="s">
        <v>22</v>
      </c>
      <c r="C3636" s="8" t="s">
        <v>37</v>
      </c>
      <c r="D3636" s="8" t="s">
        <v>56</v>
      </c>
      <c r="E3636" s="8" t="s">
        <v>38</v>
      </c>
      <c r="F3636" s="8">
        <v>36333.94</v>
      </c>
      <c r="G3636" s="8">
        <v>365526.63</v>
      </c>
      <c r="H3636" s="8">
        <v>239946.23999999999</v>
      </c>
      <c r="I3636" s="8">
        <v>6.46</v>
      </c>
      <c r="J3636" s="8">
        <v>562</v>
      </c>
      <c r="K3636" s="8" t="str">
        <v>low</v>
      </c>
      <c r="L3636" s="8" t="s">
        <v>25</v>
      </c>
      <c r="M3636" s="8" t="s">
        <v>75</v>
      </c>
      <c r="N3636" s="8" t="s">
        <v>110</v>
      </c>
      <c r="O3636" s="8">
        <v>2023</v>
      </c>
      <c r="P3636" s="8">
        <v>2980.05</v>
      </c>
      <c r="Q3636" s="8">
        <v>1959.94</v>
      </c>
    </row>
    <row r="3637" spans="1:17" x14ac:dyDescent="0.35">
      <c r="A3637" s="8">
        <v>3636</v>
      </c>
      <c r="B3637" s="8" t="s">
        <v>85</v>
      </c>
      <c r="C3637" s="8" t="s">
        <v>16</v>
      </c>
      <c r="D3637" s="8" t="s">
        <v>34</v>
      </c>
      <c r="E3637" s="8" t="s">
        <v>38</v>
      </c>
      <c r="F3637" s="8">
        <v>49965.9</v>
      </c>
      <c r="G3637" s="8">
        <v>468850.07</v>
      </c>
      <c r="H3637" s="8">
        <v>214480.76</v>
      </c>
      <c r="I3637" s="8">
        <v>6.49</v>
      </c>
      <c r="J3637" s="8">
        <v>893</v>
      </c>
      <c r="K3637" s="8" t="str">
        <v>High</v>
      </c>
      <c r="L3637" s="8" t="s">
        <v>39</v>
      </c>
      <c r="M3637" s="8" t="s">
        <v>46</v>
      </c>
      <c r="N3637" s="8" t="s">
        <v>164</v>
      </c>
      <c r="O3637" s="8">
        <v>2023</v>
      </c>
      <c r="P3637" s="8">
        <v>5490.67</v>
      </c>
      <c r="Q3637" s="8">
        <v>4023.72</v>
      </c>
    </row>
    <row r="3638" spans="1:17" x14ac:dyDescent="0.35">
      <c r="A3638" s="8">
        <v>3637</v>
      </c>
      <c r="B3638" s="8" t="s">
        <v>48</v>
      </c>
      <c r="C3638" s="8" t="s">
        <v>16</v>
      </c>
      <c r="D3638" s="8" t="s">
        <v>28</v>
      </c>
      <c r="E3638" s="8" t="s">
        <v>18</v>
      </c>
      <c r="F3638" s="8">
        <v>84961.600000000006</v>
      </c>
      <c r="G3638" s="8">
        <v>207781.61</v>
      </c>
      <c r="H3638" s="8">
        <v>255032.98</v>
      </c>
      <c r="I3638" s="8">
        <v>8.8800000000000008</v>
      </c>
      <c r="J3638" s="8">
        <v>895</v>
      </c>
      <c r="K3638" s="8" t="str">
        <v>High</v>
      </c>
      <c r="L3638" s="8" t="s">
        <v>39</v>
      </c>
      <c r="M3638" s="8" t="s">
        <v>46</v>
      </c>
      <c r="N3638" s="8" t="s">
        <v>70</v>
      </c>
      <c r="O3638" s="8">
        <v>2023</v>
      </c>
      <c r="P3638" s="8">
        <v>5416.21</v>
      </c>
      <c r="Q3638" s="8">
        <v>2889.25</v>
      </c>
    </row>
    <row r="3639" spans="1:17" x14ac:dyDescent="0.35">
      <c r="A3639" s="8">
        <v>3638</v>
      </c>
      <c r="B3639" s="8" t="s">
        <v>50</v>
      </c>
      <c r="C3639" s="8" t="s">
        <v>37</v>
      </c>
      <c r="D3639" s="8" t="s">
        <v>24</v>
      </c>
      <c r="E3639" s="8" t="s">
        <v>54</v>
      </c>
      <c r="F3639" s="8">
        <v>21848.89</v>
      </c>
      <c r="G3639" s="8">
        <v>232817.78</v>
      </c>
      <c r="H3639" s="8">
        <v>474740.92</v>
      </c>
      <c r="I3639" s="8">
        <v>12.71</v>
      </c>
      <c r="J3639" s="8">
        <v>315</v>
      </c>
      <c r="K3639" s="8" t="str">
        <v>low</v>
      </c>
      <c r="L3639" s="8" t="s">
        <v>25</v>
      </c>
      <c r="M3639" s="8" t="s">
        <v>20</v>
      </c>
      <c r="N3639" s="8" t="s">
        <v>215</v>
      </c>
      <c r="O3639" s="8">
        <v>2023</v>
      </c>
      <c r="P3639" s="8">
        <v>2536.8000000000002</v>
      </c>
      <c r="Q3639" s="8">
        <v>1507.12</v>
      </c>
    </row>
    <row r="3640" spans="1:17" x14ac:dyDescent="0.35">
      <c r="A3640" s="8">
        <v>3639</v>
      </c>
      <c r="B3640" s="8" t="s">
        <v>43</v>
      </c>
      <c r="C3640" s="8" t="s">
        <v>37</v>
      </c>
      <c r="D3640" s="8" t="s">
        <v>34</v>
      </c>
      <c r="E3640" s="8" t="s">
        <v>29</v>
      </c>
      <c r="F3640" s="8">
        <v>1291.17</v>
      </c>
      <c r="G3640" s="8">
        <v>271274.90999999997</v>
      </c>
      <c r="H3640" s="8">
        <v>271799.82</v>
      </c>
      <c r="I3640" s="8">
        <v>16.29</v>
      </c>
      <c r="J3640" s="8">
        <v>565</v>
      </c>
      <c r="K3640" s="8" t="str">
        <v>low</v>
      </c>
      <c r="L3640" s="8" t="s">
        <v>35</v>
      </c>
      <c r="M3640" s="8" t="s">
        <v>26</v>
      </c>
      <c r="N3640" s="8" t="s">
        <v>405</v>
      </c>
      <c r="O3640" s="8">
        <v>2023</v>
      </c>
      <c r="P3640" s="8">
        <v>187.74</v>
      </c>
      <c r="Q3640" s="8">
        <v>168.26</v>
      </c>
    </row>
    <row r="3641" spans="1:17" x14ac:dyDescent="0.35">
      <c r="A3641" s="8">
        <v>3640</v>
      </c>
      <c r="B3641" s="8" t="s">
        <v>48</v>
      </c>
      <c r="C3641" s="8" t="s">
        <v>33</v>
      </c>
      <c r="D3641" s="8" t="s">
        <v>28</v>
      </c>
      <c r="E3641" s="8" t="s">
        <v>18</v>
      </c>
      <c r="F3641" s="8">
        <v>92533.7</v>
      </c>
      <c r="G3641" s="8">
        <v>444054.8</v>
      </c>
      <c r="H3641" s="8">
        <v>416358.92</v>
      </c>
      <c r="I3641" s="8">
        <v>5.81</v>
      </c>
      <c r="J3641" s="8">
        <v>312</v>
      </c>
      <c r="K3641" s="8" t="str">
        <v>low</v>
      </c>
      <c r="L3641" s="8" t="s">
        <v>19</v>
      </c>
      <c r="M3641" s="8" t="s">
        <v>46</v>
      </c>
      <c r="N3641" s="8" t="s">
        <v>132</v>
      </c>
      <c r="O3641" s="8">
        <v>2023</v>
      </c>
      <c r="P3641" s="8">
        <v>11272.12</v>
      </c>
      <c r="Q3641" s="8">
        <v>9236.59</v>
      </c>
    </row>
    <row r="3642" spans="1:17" x14ac:dyDescent="0.35">
      <c r="A3642" s="8">
        <v>3641</v>
      </c>
      <c r="B3642" s="8" t="s">
        <v>52</v>
      </c>
      <c r="C3642" s="8" t="s">
        <v>23</v>
      </c>
      <c r="D3642" s="8" t="s">
        <v>28</v>
      </c>
      <c r="E3642" s="8" t="s">
        <v>18</v>
      </c>
      <c r="F3642" s="8">
        <v>11492.62</v>
      </c>
      <c r="G3642" s="8">
        <v>152682.62</v>
      </c>
      <c r="H3642" s="8">
        <v>467709.03</v>
      </c>
      <c r="I3642" s="8">
        <v>10.81</v>
      </c>
      <c r="J3642" s="8">
        <v>441</v>
      </c>
      <c r="K3642" s="8" t="str">
        <v>low</v>
      </c>
      <c r="L3642" s="8" t="s">
        <v>19</v>
      </c>
      <c r="M3642" s="8" t="s">
        <v>75</v>
      </c>
      <c r="N3642" s="8" t="s">
        <v>109</v>
      </c>
      <c r="O3642" s="8">
        <v>2023</v>
      </c>
      <c r="P3642" s="8">
        <v>1616.94</v>
      </c>
      <c r="Q3642" s="8">
        <v>1238.9100000000001</v>
      </c>
    </row>
    <row r="3643" spans="1:17" x14ac:dyDescent="0.35">
      <c r="A3643" s="8">
        <v>3642</v>
      </c>
      <c r="B3643" s="8" t="s">
        <v>43</v>
      </c>
      <c r="C3643" s="8" t="s">
        <v>37</v>
      </c>
      <c r="D3643" s="8" t="s">
        <v>34</v>
      </c>
      <c r="E3643" s="8" t="s">
        <v>29</v>
      </c>
      <c r="F3643" s="8">
        <v>87814.88</v>
      </c>
      <c r="G3643" s="8">
        <v>462863.61</v>
      </c>
      <c r="H3643" s="8">
        <v>43874.77</v>
      </c>
      <c r="I3643" s="8">
        <v>11.37</v>
      </c>
      <c r="J3643" s="8">
        <v>739</v>
      </c>
      <c r="K3643" s="8" t="str">
        <v>Medium</v>
      </c>
      <c r="L3643" s="8" t="s">
        <v>35</v>
      </c>
      <c r="M3643" s="8" t="s">
        <v>20</v>
      </c>
      <c r="N3643" s="8" t="s">
        <v>110</v>
      </c>
      <c r="O3643" s="8">
        <v>2023</v>
      </c>
      <c r="P3643" s="8">
        <v>8538.9500000000007</v>
      </c>
      <c r="Q3643" s="8">
        <v>7080.86</v>
      </c>
    </row>
    <row r="3644" spans="1:17" x14ac:dyDescent="0.35">
      <c r="A3644" s="8">
        <v>3643</v>
      </c>
      <c r="B3644" s="8" t="s">
        <v>43</v>
      </c>
      <c r="C3644" s="8" t="s">
        <v>58</v>
      </c>
      <c r="D3644" s="8" t="s">
        <v>56</v>
      </c>
      <c r="E3644" s="8" t="s">
        <v>18</v>
      </c>
      <c r="F3644" s="8">
        <v>53397.93</v>
      </c>
      <c r="G3644" s="8">
        <v>405903.09</v>
      </c>
      <c r="H3644" s="8">
        <v>123312.1</v>
      </c>
      <c r="I3644" s="8">
        <v>8.4</v>
      </c>
      <c r="J3644" s="8">
        <v>635</v>
      </c>
      <c r="K3644" s="8" t="str">
        <v>Medium</v>
      </c>
      <c r="L3644" s="8" t="s">
        <v>35</v>
      </c>
      <c r="M3644" s="8" t="s">
        <v>46</v>
      </c>
      <c r="N3644" s="8" t="s">
        <v>109</v>
      </c>
      <c r="O3644" s="8">
        <v>2023</v>
      </c>
      <c r="P3644" s="8">
        <v>6378.44</v>
      </c>
      <c r="Q3644" s="8">
        <v>3476.48</v>
      </c>
    </row>
    <row r="3645" spans="1:17" x14ac:dyDescent="0.35">
      <c r="A3645" s="8">
        <v>3644</v>
      </c>
      <c r="B3645" s="8" t="s">
        <v>79</v>
      </c>
      <c r="C3645" s="8" t="s">
        <v>16</v>
      </c>
      <c r="D3645" s="8" t="s">
        <v>34</v>
      </c>
      <c r="E3645" s="8" t="s">
        <v>38</v>
      </c>
      <c r="F3645" s="8">
        <v>56045.86</v>
      </c>
      <c r="G3645" s="8">
        <v>10545.14</v>
      </c>
      <c r="H3645" s="8">
        <v>345271.51</v>
      </c>
      <c r="I3645" s="8">
        <v>9.8800000000000008</v>
      </c>
      <c r="J3645" s="8">
        <v>830</v>
      </c>
      <c r="K3645" s="8" t="str">
        <v>High</v>
      </c>
      <c r="L3645" s="8" t="s">
        <v>35</v>
      </c>
      <c r="M3645" s="8" t="s">
        <v>20</v>
      </c>
      <c r="N3645" s="8" t="s">
        <v>296</v>
      </c>
      <c r="O3645" s="8">
        <v>2023</v>
      </c>
      <c r="P3645" s="8">
        <v>4471.7</v>
      </c>
      <c r="Q3645" s="8">
        <v>2365.71</v>
      </c>
    </row>
    <row r="3646" spans="1:17" x14ac:dyDescent="0.35">
      <c r="A3646" s="8">
        <v>3645</v>
      </c>
      <c r="B3646" s="8" t="s">
        <v>79</v>
      </c>
      <c r="C3646" s="8" t="s">
        <v>37</v>
      </c>
      <c r="D3646" s="8" t="s">
        <v>28</v>
      </c>
      <c r="E3646" s="8" t="s">
        <v>63</v>
      </c>
      <c r="F3646" s="8">
        <v>74069.59</v>
      </c>
      <c r="G3646" s="8">
        <v>271329.53999999998</v>
      </c>
      <c r="H3646" s="8">
        <v>390606.17</v>
      </c>
      <c r="I3646" s="8">
        <v>6.81</v>
      </c>
      <c r="J3646" s="8">
        <v>504</v>
      </c>
      <c r="K3646" s="8" t="str">
        <v>low</v>
      </c>
      <c r="L3646" s="8" t="s">
        <v>35</v>
      </c>
      <c r="M3646" s="8" t="s">
        <v>46</v>
      </c>
      <c r="N3646" s="8" t="s">
        <v>238</v>
      </c>
      <c r="O3646" s="8">
        <v>2023</v>
      </c>
      <c r="P3646" s="8">
        <v>4587.22</v>
      </c>
      <c r="Q3646" s="8">
        <v>3200.06</v>
      </c>
    </row>
    <row r="3647" spans="1:17" x14ac:dyDescent="0.35">
      <c r="A3647" s="8">
        <v>3646</v>
      </c>
      <c r="B3647" s="8" t="s">
        <v>41</v>
      </c>
      <c r="C3647" s="8" t="s">
        <v>16</v>
      </c>
      <c r="D3647" s="8" t="s">
        <v>34</v>
      </c>
      <c r="E3647" s="8" t="s">
        <v>29</v>
      </c>
      <c r="F3647" s="8">
        <v>16488.91</v>
      </c>
      <c r="G3647" s="8">
        <v>50089.29</v>
      </c>
      <c r="H3647" s="8">
        <v>125150.13</v>
      </c>
      <c r="I3647" s="8">
        <v>9.02</v>
      </c>
      <c r="J3647" s="8">
        <v>658</v>
      </c>
      <c r="K3647" s="8" t="str">
        <v>Medium</v>
      </c>
      <c r="L3647" s="8" t="s">
        <v>25</v>
      </c>
      <c r="M3647" s="8" t="s">
        <v>30</v>
      </c>
      <c r="N3647" s="8" t="s">
        <v>310</v>
      </c>
      <c r="O3647" s="8">
        <v>2023</v>
      </c>
      <c r="P3647" s="8">
        <v>1905.72</v>
      </c>
      <c r="Q3647" s="8">
        <v>1406.26</v>
      </c>
    </row>
    <row r="3648" spans="1:17" x14ac:dyDescent="0.35">
      <c r="A3648" s="8">
        <v>3647</v>
      </c>
      <c r="B3648" s="8" t="s">
        <v>43</v>
      </c>
      <c r="C3648" s="8" t="s">
        <v>58</v>
      </c>
      <c r="D3648" s="8" t="s">
        <v>34</v>
      </c>
      <c r="E3648" s="8" t="s">
        <v>29</v>
      </c>
      <c r="F3648" s="8">
        <v>52626.31</v>
      </c>
      <c r="G3648" s="8">
        <v>376719.02</v>
      </c>
      <c r="H3648" s="8">
        <v>27982.35</v>
      </c>
      <c r="I3648" s="8">
        <v>13.87</v>
      </c>
      <c r="J3648" s="8">
        <v>810</v>
      </c>
      <c r="K3648" s="8" t="str">
        <v>High</v>
      </c>
      <c r="L3648" s="8" t="s">
        <v>45</v>
      </c>
      <c r="M3648" s="8" t="s">
        <v>20</v>
      </c>
      <c r="N3648" s="8" t="s">
        <v>224</v>
      </c>
      <c r="O3648" s="8">
        <v>2023</v>
      </c>
      <c r="P3648" s="8">
        <v>3163.4</v>
      </c>
      <c r="Q3648" s="8">
        <v>2726.41</v>
      </c>
    </row>
    <row r="3649" spans="1:17" x14ac:dyDescent="0.35">
      <c r="A3649" s="8">
        <v>3648</v>
      </c>
      <c r="B3649" s="8" t="s">
        <v>52</v>
      </c>
      <c r="C3649" s="8" t="s">
        <v>58</v>
      </c>
      <c r="D3649" s="8" t="s">
        <v>34</v>
      </c>
      <c r="E3649" s="8" t="s">
        <v>18</v>
      </c>
      <c r="F3649" s="8">
        <v>95158.32</v>
      </c>
      <c r="G3649" s="8">
        <v>433310.98</v>
      </c>
      <c r="H3649" s="8">
        <v>202457.22</v>
      </c>
      <c r="I3649" s="8">
        <v>12.11</v>
      </c>
      <c r="J3649" s="8">
        <v>597</v>
      </c>
      <c r="K3649" s="8" t="str">
        <v>low</v>
      </c>
      <c r="L3649" s="8" t="s">
        <v>19</v>
      </c>
      <c r="M3649" s="8" t="s">
        <v>46</v>
      </c>
      <c r="N3649" s="8" t="s">
        <v>348</v>
      </c>
      <c r="O3649" s="8">
        <v>2023</v>
      </c>
      <c r="P3649" s="8">
        <v>10042.48</v>
      </c>
      <c r="Q3649" s="8">
        <v>5840.35</v>
      </c>
    </row>
    <row r="3650" spans="1:17" x14ac:dyDescent="0.35">
      <c r="A3650" s="8">
        <v>3649</v>
      </c>
      <c r="B3650" s="8" t="s">
        <v>52</v>
      </c>
      <c r="C3650" s="8" t="s">
        <v>16</v>
      </c>
      <c r="D3650" s="8" t="s">
        <v>24</v>
      </c>
      <c r="E3650" s="8" t="s">
        <v>29</v>
      </c>
      <c r="F3650" s="8">
        <v>49415.21</v>
      </c>
      <c r="G3650" s="8">
        <v>481693.44</v>
      </c>
      <c r="H3650" s="8">
        <v>313202.2</v>
      </c>
      <c r="I3650" s="8">
        <v>9.74</v>
      </c>
      <c r="J3650" s="8">
        <v>789</v>
      </c>
      <c r="K3650" s="8" t="str">
        <v>High</v>
      </c>
      <c r="L3650" s="8" t="s">
        <v>45</v>
      </c>
      <c r="M3650" s="8" t="s">
        <v>26</v>
      </c>
      <c r="N3650" s="8" t="s">
        <v>160</v>
      </c>
      <c r="O3650" s="8">
        <v>2023</v>
      </c>
      <c r="P3650" s="8">
        <v>3428.46</v>
      </c>
      <c r="Q3650" s="8">
        <v>1945.3</v>
      </c>
    </row>
    <row r="3651" spans="1:17" x14ac:dyDescent="0.35">
      <c r="A3651" s="8">
        <v>3650</v>
      </c>
      <c r="B3651" s="8" t="s">
        <v>41</v>
      </c>
      <c r="C3651" s="8" t="s">
        <v>16</v>
      </c>
      <c r="D3651" s="8" t="s">
        <v>34</v>
      </c>
      <c r="E3651" s="8" t="s">
        <v>29</v>
      </c>
      <c r="F3651" s="8">
        <v>70927.009999999995</v>
      </c>
      <c r="G3651" s="8">
        <v>48512.02</v>
      </c>
      <c r="H3651" s="8">
        <v>23749</v>
      </c>
      <c r="I3651" s="8">
        <v>15.28</v>
      </c>
      <c r="J3651" s="8">
        <v>316</v>
      </c>
      <c r="K3651" s="8" t="str">
        <v>low</v>
      </c>
      <c r="L3651" s="8" t="s">
        <v>25</v>
      </c>
      <c r="M3651" s="8" t="s">
        <v>30</v>
      </c>
      <c r="N3651" s="8" t="s">
        <v>408</v>
      </c>
      <c r="O3651" s="8">
        <v>2023</v>
      </c>
      <c r="P3651" s="8">
        <v>8587.8799999999992</v>
      </c>
      <c r="Q3651" s="8">
        <v>5816.13</v>
      </c>
    </row>
    <row r="3652" spans="1:17" x14ac:dyDescent="0.35">
      <c r="A3652" s="8">
        <v>3651</v>
      </c>
      <c r="B3652" s="8" t="s">
        <v>22</v>
      </c>
      <c r="C3652" s="8" t="s">
        <v>37</v>
      </c>
      <c r="D3652" s="8" t="s">
        <v>28</v>
      </c>
      <c r="E3652" s="8" t="s">
        <v>38</v>
      </c>
      <c r="F3652" s="8">
        <v>81105.09</v>
      </c>
      <c r="G3652" s="8">
        <v>403677.83</v>
      </c>
      <c r="H3652" s="8">
        <v>84974.34</v>
      </c>
      <c r="I3652" s="8">
        <v>14.2</v>
      </c>
      <c r="J3652" s="8">
        <v>306</v>
      </c>
      <c r="K3652" s="8" t="str">
        <v>low</v>
      </c>
      <c r="L3652" s="8" t="s">
        <v>45</v>
      </c>
      <c r="M3652" s="8" t="s">
        <v>46</v>
      </c>
      <c r="N3652" s="8" t="s">
        <v>60</v>
      </c>
      <c r="O3652" s="8">
        <v>2023</v>
      </c>
      <c r="P3652" s="8">
        <v>5083.2700000000004</v>
      </c>
      <c r="Q3652" s="8">
        <v>2920.03</v>
      </c>
    </row>
    <row r="3653" spans="1:17" x14ac:dyDescent="0.35">
      <c r="A3653" s="8">
        <v>3652</v>
      </c>
      <c r="B3653" s="8" t="s">
        <v>15</v>
      </c>
      <c r="C3653" s="8" t="s">
        <v>16</v>
      </c>
      <c r="D3653" s="8" t="s">
        <v>24</v>
      </c>
      <c r="E3653" s="8" t="s">
        <v>38</v>
      </c>
      <c r="F3653" s="8">
        <v>76569.429999999993</v>
      </c>
      <c r="G3653" s="8">
        <v>324433.01</v>
      </c>
      <c r="H3653" s="8">
        <v>459920.34</v>
      </c>
      <c r="I3653" s="8">
        <v>5.3</v>
      </c>
      <c r="J3653" s="8">
        <v>374</v>
      </c>
      <c r="K3653" s="8" t="str">
        <v>low</v>
      </c>
      <c r="L3653" s="8" t="s">
        <v>39</v>
      </c>
      <c r="M3653" s="8" t="s">
        <v>75</v>
      </c>
      <c r="N3653" s="8" t="s">
        <v>248</v>
      </c>
      <c r="O3653" s="8">
        <v>2023</v>
      </c>
      <c r="P3653" s="8">
        <v>7132.49</v>
      </c>
      <c r="Q3653" s="8">
        <v>5278.19</v>
      </c>
    </row>
    <row r="3654" spans="1:17" x14ac:dyDescent="0.35">
      <c r="A3654" s="8">
        <v>3653</v>
      </c>
      <c r="B3654" s="8" t="s">
        <v>15</v>
      </c>
      <c r="C3654" s="8" t="s">
        <v>33</v>
      </c>
      <c r="D3654" s="8" t="s">
        <v>28</v>
      </c>
      <c r="E3654" s="8" t="s">
        <v>63</v>
      </c>
      <c r="F3654" s="8">
        <v>95665.73</v>
      </c>
      <c r="G3654" s="8">
        <v>368743.62</v>
      </c>
      <c r="H3654" s="8">
        <v>373455.09</v>
      </c>
      <c r="I3654" s="8">
        <v>7.55</v>
      </c>
      <c r="J3654" s="8">
        <v>486</v>
      </c>
      <c r="K3654" s="8" t="str">
        <v>low</v>
      </c>
      <c r="L3654" s="8" t="s">
        <v>19</v>
      </c>
      <c r="M3654" s="8" t="s">
        <v>46</v>
      </c>
      <c r="N3654" s="8" t="s">
        <v>331</v>
      </c>
      <c r="O3654" s="8">
        <v>2023</v>
      </c>
      <c r="P3654" s="8">
        <v>7157.27</v>
      </c>
      <c r="Q3654" s="8">
        <v>4694.8999999999996</v>
      </c>
    </row>
    <row r="3655" spans="1:17" x14ac:dyDescent="0.35">
      <c r="A3655" s="8">
        <v>3654</v>
      </c>
      <c r="B3655" s="8" t="s">
        <v>41</v>
      </c>
      <c r="C3655" s="8" t="s">
        <v>37</v>
      </c>
      <c r="D3655" s="8" t="s">
        <v>34</v>
      </c>
      <c r="E3655" s="8" t="s">
        <v>38</v>
      </c>
      <c r="F3655" s="8">
        <v>37830.019999999997</v>
      </c>
      <c r="G3655" s="8">
        <v>292696.99</v>
      </c>
      <c r="H3655" s="8">
        <v>478409.22</v>
      </c>
      <c r="I3655" s="8">
        <v>7.85</v>
      </c>
      <c r="J3655" s="8">
        <v>530</v>
      </c>
      <c r="K3655" s="8" t="str">
        <v>low</v>
      </c>
      <c r="L3655" s="8" t="s">
        <v>25</v>
      </c>
      <c r="M3655" s="8" t="s">
        <v>26</v>
      </c>
      <c r="N3655" s="8" t="s">
        <v>260</v>
      </c>
      <c r="O3655" s="8">
        <v>2023</v>
      </c>
      <c r="P3655" s="8">
        <v>4723.58</v>
      </c>
      <c r="Q3655" s="8">
        <v>3210.36</v>
      </c>
    </row>
    <row r="3656" spans="1:17" x14ac:dyDescent="0.35">
      <c r="A3656" s="8">
        <v>3655</v>
      </c>
      <c r="B3656" s="8" t="s">
        <v>32</v>
      </c>
      <c r="C3656" s="8" t="s">
        <v>33</v>
      </c>
      <c r="D3656" s="8" t="s">
        <v>34</v>
      </c>
      <c r="E3656" s="8" t="s">
        <v>38</v>
      </c>
      <c r="F3656" s="8">
        <v>68715.05</v>
      </c>
      <c r="G3656" s="8">
        <v>33536.800000000003</v>
      </c>
      <c r="H3656" s="8">
        <v>447774.66</v>
      </c>
      <c r="I3656" s="8">
        <v>6.4</v>
      </c>
      <c r="J3656" s="8">
        <v>895</v>
      </c>
      <c r="K3656" s="8" t="str">
        <v>High</v>
      </c>
      <c r="L3656" s="8" t="s">
        <v>45</v>
      </c>
      <c r="M3656" s="8" t="s">
        <v>75</v>
      </c>
      <c r="N3656" s="8" t="s">
        <v>178</v>
      </c>
      <c r="O3656" s="8">
        <v>2023</v>
      </c>
      <c r="P3656" s="8">
        <v>9117.2199999999993</v>
      </c>
      <c r="Q3656" s="8">
        <v>5405.78</v>
      </c>
    </row>
    <row r="3657" spans="1:17" x14ac:dyDescent="0.35">
      <c r="A3657" s="8">
        <v>3656</v>
      </c>
      <c r="B3657" s="8" t="s">
        <v>50</v>
      </c>
      <c r="C3657" s="8" t="s">
        <v>33</v>
      </c>
      <c r="D3657" s="8" t="s">
        <v>24</v>
      </c>
      <c r="E3657" s="8" t="s">
        <v>63</v>
      </c>
      <c r="F3657" s="8">
        <v>49914.13</v>
      </c>
      <c r="G3657" s="8">
        <v>298953.90999999997</v>
      </c>
      <c r="H3657" s="8">
        <v>382063.5</v>
      </c>
      <c r="I3657" s="8">
        <v>6.08</v>
      </c>
      <c r="J3657" s="8">
        <v>300</v>
      </c>
      <c r="K3657" s="8" t="str">
        <v>low</v>
      </c>
      <c r="L3657" s="8" t="s">
        <v>35</v>
      </c>
      <c r="M3657" s="8" t="s">
        <v>20</v>
      </c>
      <c r="N3657" s="8" t="s">
        <v>119</v>
      </c>
      <c r="O3657" s="8">
        <v>2023</v>
      </c>
      <c r="P3657" s="8">
        <v>3253.93</v>
      </c>
      <c r="Q3657" s="8">
        <v>2832.43</v>
      </c>
    </row>
    <row r="3658" spans="1:17" x14ac:dyDescent="0.35">
      <c r="A3658" s="8">
        <v>3657</v>
      </c>
      <c r="B3658" s="8" t="s">
        <v>85</v>
      </c>
      <c r="C3658" s="8" t="s">
        <v>33</v>
      </c>
      <c r="D3658" s="8" t="s">
        <v>28</v>
      </c>
      <c r="E3658" s="8" t="s">
        <v>63</v>
      </c>
      <c r="F3658" s="8">
        <v>92837.05</v>
      </c>
      <c r="G3658" s="8">
        <v>222654.6</v>
      </c>
      <c r="H3658" s="8">
        <v>47421.03</v>
      </c>
      <c r="I3658" s="8">
        <v>14.02</v>
      </c>
      <c r="J3658" s="8">
        <v>795</v>
      </c>
      <c r="K3658" s="8" t="str">
        <v>High</v>
      </c>
      <c r="L3658" s="8" t="s">
        <v>25</v>
      </c>
      <c r="M3658" s="8" t="s">
        <v>46</v>
      </c>
      <c r="N3658" s="8" t="s">
        <v>317</v>
      </c>
      <c r="O3658" s="8">
        <v>2023</v>
      </c>
      <c r="P3658" s="8">
        <v>8099.56</v>
      </c>
      <c r="Q3658" s="8">
        <v>7018.24</v>
      </c>
    </row>
    <row r="3659" spans="1:17" x14ac:dyDescent="0.35">
      <c r="A3659" s="8">
        <v>3658</v>
      </c>
      <c r="B3659" s="8" t="s">
        <v>15</v>
      </c>
      <c r="C3659" s="8" t="s">
        <v>33</v>
      </c>
      <c r="D3659" s="8" t="s">
        <v>17</v>
      </c>
      <c r="E3659" s="8" t="s">
        <v>38</v>
      </c>
      <c r="F3659" s="8">
        <v>25617.22</v>
      </c>
      <c r="G3659" s="8">
        <v>178836.22</v>
      </c>
      <c r="H3659" s="8">
        <v>455322.35</v>
      </c>
      <c r="I3659" s="8">
        <v>8.33</v>
      </c>
      <c r="J3659" s="8">
        <v>810</v>
      </c>
      <c r="K3659" s="8" t="str">
        <v>High</v>
      </c>
      <c r="L3659" s="8" t="s">
        <v>39</v>
      </c>
      <c r="M3659" s="8" t="s">
        <v>75</v>
      </c>
      <c r="N3659" s="8" t="s">
        <v>172</v>
      </c>
      <c r="O3659" s="8">
        <v>2023</v>
      </c>
      <c r="P3659" s="8">
        <v>3181.88</v>
      </c>
      <c r="Q3659" s="8">
        <v>2573.8000000000002</v>
      </c>
    </row>
    <row r="3660" spans="1:17" x14ac:dyDescent="0.35">
      <c r="A3660" s="8">
        <v>3659</v>
      </c>
      <c r="B3660" s="8" t="s">
        <v>48</v>
      </c>
      <c r="C3660" s="8" t="s">
        <v>33</v>
      </c>
      <c r="D3660" s="8" t="s">
        <v>24</v>
      </c>
      <c r="E3660" s="8" t="s">
        <v>29</v>
      </c>
      <c r="F3660" s="8">
        <v>29705.01</v>
      </c>
      <c r="G3660" s="8">
        <v>460762.41</v>
      </c>
      <c r="H3660" s="8">
        <v>354008.96</v>
      </c>
      <c r="I3660" s="8">
        <v>16.010000000000002</v>
      </c>
      <c r="J3660" s="8">
        <v>794</v>
      </c>
      <c r="K3660" s="8" t="str">
        <v>High</v>
      </c>
      <c r="L3660" s="8" t="s">
        <v>39</v>
      </c>
      <c r="M3660" s="8" t="s">
        <v>30</v>
      </c>
      <c r="N3660" s="8" t="s">
        <v>214</v>
      </c>
      <c r="O3660" s="8">
        <v>2023</v>
      </c>
      <c r="P3660" s="8">
        <v>2071.3200000000002</v>
      </c>
      <c r="Q3660" s="8">
        <v>1544.36</v>
      </c>
    </row>
    <row r="3661" spans="1:17" x14ac:dyDescent="0.35">
      <c r="A3661" s="8">
        <v>3660</v>
      </c>
      <c r="B3661" s="8" t="s">
        <v>32</v>
      </c>
      <c r="C3661" s="8" t="s">
        <v>16</v>
      </c>
      <c r="D3661" s="8" t="s">
        <v>28</v>
      </c>
      <c r="E3661" s="8" t="s">
        <v>29</v>
      </c>
      <c r="F3661" s="8">
        <v>78266.5</v>
      </c>
      <c r="G3661" s="8">
        <v>153880.21</v>
      </c>
      <c r="H3661" s="8">
        <v>13163.28</v>
      </c>
      <c r="I3661" s="8">
        <v>17.059999999999999</v>
      </c>
      <c r="J3661" s="8">
        <v>739</v>
      </c>
      <c r="K3661" s="8" t="str">
        <v>Medium</v>
      </c>
      <c r="L3661" s="8" t="s">
        <v>39</v>
      </c>
      <c r="M3661" s="8" t="s">
        <v>46</v>
      </c>
      <c r="N3661" s="8" t="s">
        <v>21</v>
      </c>
      <c r="O3661" s="8">
        <v>2023</v>
      </c>
      <c r="P3661" s="8">
        <v>5053.43</v>
      </c>
      <c r="Q3661" s="8">
        <v>3528.16</v>
      </c>
    </row>
    <row r="3662" spans="1:17" x14ac:dyDescent="0.35">
      <c r="A3662" s="8">
        <v>3661</v>
      </c>
      <c r="B3662" s="8" t="s">
        <v>79</v>
      </c>
      <c r="C3662" s="8" t="s">
        <v>37</v>
      </c>
      <c r="D3662" s="8" t="s">
        <v>17</v>
      </c>
      <c r="E3662" s="8" t="s">
        <v>29</v>
      </c>
      <c r="F3662" s="8">
        <v>83394.070000000007</v>
      </c>
      <c r="G3662" s="8">
        <v>496095.52</v>
      </c>
      <c r="H3662" s="8">
        <v>126055.35</v>
      </c>
      <c r="I3662" s="8">
        <v>14.17</v>
      </c>
      <c r="J3662" s="8">
        <v>465</v>
      </c>
      <c r="K3662" s="8" t="str">
        <v>low</v>
      </c>
      <c r="L3662" s="8" t="s">
        <v>25</v>
      </c>
      <c r="M3662" s="8" t="s">
        <v>46</v>
      </c>
      <c r="N3662" s="8" t="s">
        <v>257</v>
      </c>
      <c r="O3662" s="8">
        <v>2023</v>
      </c>
      <c r="P3662" s="8">
        <v>4979.96</v>
      </c>
      <c r="Q3662" s="8">
        <v>2925.82</v>
      </c>
    </row>
    <row r="3663" spans="1:17" x14ac:dyDescent="0.35">
      <c r="A3663" s="8">
        <v>3662</v>
      </c>
      <c r="B3663" s="8" t="s">
        <v>22</v>
      </c>
      <c r="C3663" s="8" t="s">
        <v>37</v>
      </c>
      <c r="D3663" s="8" t="s">
        <v>56</v>
      </c>
      <c r="E3663" s="8" t="s">
        <v>63</v>
      </c>
      <c r="F3663" s="8">
        <v>29950.17</v>
      </c>
      <c r="G3663" s="8">
        <v>135451.1</v>
      </c>
      <c r="H3663" s="8">
        <v>184651.88</v>
      </c>
      <c r="I3663" s="8">
        <v>17.27</v>
      </c>
      <c r="J3663" s="8">
        <v>832</v>
      </c>
      <c r="K3663" s="8" t="str">
        <v>High</v>
      </c>
      <c r="L3663" s="8" t="s">
        <v>35</v>
      </c>
      <c r="M3663" s="8" t="s">
        <v>26</v>
      </c>
      <c r="N3663" s="8" t="s">
        <v>205</v>
      </c>
      <c r="O3663" s="8">
        <v>2023</v>
      </c>
      <c r="P3663" s="8">
        <v>4096.88</v>
      </c>
      <c r="Q3663" s="8">
        <v>2088.77</v>
      </c>
    </row>
    <row r="3664" spans="1:17" x14ac:dyDescent="0.35">
      <c r="A3664" s="8">
        <v>3663</v>
      </c>
      <c r="B3664" s="8" t="s">
        <v>41</v>
      </c>
      <c r="C3664" s="8" t="s">
        <v>37</v>
      </c>
      <c r="D3664" s="8" t="s">
        <v>24</v>
      </c>
      <c r="E3664" s="8" t="s">
        <v>63</v>
      </c>
      <c r="F3664" s="8">
        <v>14585.8</v>
      </c>
      <c r="G3664" s="8">
        <v>196670.23</v>
      </c>
      <c r="H3664" s="8">
        <v>98504.85</v>
      </c>
      <c r="I3664" s="8">
        <v>7.94</v>
      </c>
      <c r="J3664" s="8">
        <v>838</v>
      </c>
      <c r="K3664" s="8" t="str">
        <v>High</v>
      </c>
      <c r="L3664" s="8" t="s">
        <v>39</v>
      </c>
      <c r="M3664" s="8" t="s">
        <v>26</v>
      </c>
      <c r="N3664" s="8" t="s">
        <v>364</v>
      </c>
      <c r="O3664" s="8">
        <v>2023</v>
      </c>
      <c r="P3664" s="8">
        <v>1769.44</v>
      </c>
      <c r="Q3664" s="8">
        <v>1330.7</v>
      </c>
    </row>
    <row r="3665" spans="1:17" x14ac:dyDescent="0.35">
      <c r="A3665" s="8">
        <v>3664</v>
      </c>
      <c r="B3665" s="8" t="s">
        <v>15</v>
      </c>
      <c r="C3665" s="8" t="s">
        <v>37</v>
      </c>
      <c r="D3665" s="8" t="s">
        <v>56</v>
      </c>
      <c r="E3665" s="8" t="s">
        <v>18</v>
      </c>
      <c r="F3665" s="8">
        <v>16377.93</v>
      </c>
      <c r="G3665" s="8">
        <v>150363.75</v>
      </c>
      <c r="H3665" s="8">
        <v>17667.990000000002</v>
      </c>
      <c r="I3665" s="8">
        <v>12.12</v>
      </c>
      <c r="J3665" s="8">
        <v>861</v>
      </c>
      <c r="K3665" s="8" t="str">
        <v>High</v>
      </c>
      <c r="L3665" s="8" t="s">
        <v>45</v>
      </c>
      <c r="M3665" s="8" t="s">
        <v>46</v>
      </c>
      <c r="N3665" s="8" t="s">
        <v>315</v>
      </c>
      <c r="O3665" s="8">
        <v>2023</v>
      </c>
      <c r="P3665" s="8">
        <v>1027.8599999999999</v>
      </c>
      <c r="Q3665" s="8">
        <v>794.66</v>
      </c>
    </row>
    <row r="3666" spans="1:17" x14ac:dyDescent="0.35">
      <c r="A3666" s="8">
        <v>3665</v>
      </c>
      <c r="B3666" s="8" t="s">
        <v>52</v>
      </c>
      <c r="C3666" s="8" t="s">
        <v>16</v>
      </c>
      <c r="D3666" s="8" t="s">
        <v>17</v>
      </c>
      <c r="E3666" s="8" t="s">
        <v>38</v>
      </c>
      <c r="F3666" s="8">
        <v>72810.570000000007</v>
      </c>
      <c r="G3666" s="8">
        <v>11541.34</v>
      </c>
      <c r="H3666" s="8">
        <v>166059.91</v>
      </c>
      <c r="I3666" s="8">
        <v>6.74</v>
      </c>
      <c r="J3666" s="8">
        <v>425</v>
      </c>
      <c r="K3666" s="8" t="str">
        <v>low</v>
      </c>
      <c r="L3666" s="8" t="s">
        <v>25</v>
      </c>
      <c r="M3666" s="8" t="s">
        <v>46</v>
      </c>
      <c r="N3666" s="8" t="s">
        <v>42</v>
      </c>
      <c r="O3666" s="8">
        <v>2023</v>
      </c>
      <c r="P3666" s="8">
        <v>9446.2999999999993</v>
      </c>
      <c r="Q3666" s="8">
        <v>8340.35</v>
      </c>
    </row>
    <row r="3667" spans="1:17" x14ac:dyDescent="0.35">
      <c r="A3667" s="8">
        <v>3666</v>
      </c>
      <c r="B3667" s="8" t="s">
        <v>32</v>
      </c>
      <c r="C3667" s="8" t="s">
        <v>23</v>
      </c>
      <c r="D3667" s="8" t="s">
        <v>17</v>
      </c>
      <c r="E3667" s="8" t="s">
        <v>63</v>
      </c>
      <c r="F3667" s="8">
        <v>86400.76</v>
      </c>
      <c r="G3667" s="8">
        <v>346055.57</v>
      </c>
      <c r="H3667" s="8">
        <v>417099.44</v>
      </c>
      <c r="I3667" s="8">
        <v>17.809999999999999</v>
      </c>
      <c r="J3667" s="8">
        <v>645</v>
      </c>
      <c r="K3667" s="8" t="str">
        <v>Medium</v>
      </c>
      <c r="L3667" s="8" t="s">
        <v>19</v>
      </c>
      <c r="M3667" s="8" t="s">
        <v>20</v>
      </c>
      <c r="N3667" s="8" t="s">
        <v>339</v>
      </c>
      <c r="O3667" s="8">
        <v>2023</v>
      </c>
      <c r="P3667" s="8">
        <v>12835.49</v>
      </c>
      <c r="Q3667" s="8">
        <v>11149.75</v>
      </c>
    </row>
    <row r="3668" spans="1:17" x14ac:dyDescent="0.35">
      <c r="A3668" s="8">
        <v>3667</v>
      </c>
      <c r="B3668" s="8" t="s">
        <v>85</v>
      </c>
      <c r="C3668" s="8" t="s">
        <v>58</v>
      </c>
      <c r="D3668" s="8" t="s">
        <v>28</v>
      </c>
      <c r="E3668" s="8" t="s">
        <v>38</v>
      </c>
      <c r="F3668" s="8">
        <v>64936.75</v>
      </c>
      <c r="G3668" s="8">
        <v>121659.84</v>
      </c>
      <c r="H3668" s="8">
        <v>305597.24</v>
      </c>
      <c r="I3668" s="8">
        <v>17.29</v>
      </c>
      <c r="J3668" s="8">
        <v>726</v>
      </c>
      <c r="K3668" s="8" t="str">
        <v>Medium</v>
      </c>
      <c r="L3668" s="8" t="s">
        <v>39</v>
      </c>
      <c r="M3668" s="8" t="s">
        <v>20</v>
      </c>
      <c r="N3668" s="8" t="s">
        <v>334</v>
      </c>
      <c r="O3668" s="8">
        <v>2023</v>
      </c>
      <c r="P3668" s="8">
        <v>4243.66</v>
      </c>
      <c r="Q3668" s="8">
        <v>3450.46</v>
      </c>
    </row>
    <row r="3669" spans="1:17" x14ac:dyDescent="0.35">
      <c r="A3669" s="8">
        <v>3668</v>
      </c>
      <c r="B3669" s="8" t="s">
        <v>85</v>
      </c>
      <c r="C3669" s="8" t="s">
        <v>33</v>
      </c>
      <c r="D3669" s="8" t="s">
        <v>34</v>
      </c>
      <c r="E3669" s="8" t="s">
        <v>29</v>
      </c>
      <c r="F3669" s="8">
        <v>98862.43</v>
      </c>
      <c r="G3669" s="8">
        <v>39434.699999999997</v>
      </c>
      <c r="H3669" s="8">
        <v>156564.29999999999</v>
      </c>
      <c r="I3669" s="8">
        <v>14.06</v>
      </c>
      <c r="J3669" s="8">
        <v>760</v>
      </c>
      <c r="K3669" s="8" t="str">
        <v>High</v>
      </c>
      <c r="L3669" s="8" t="s">
        <v>39</v>
      </c>
      <c r="M3669" s="8" t="s">
        <v>30</v>
      </c>
      <c r="N3669" s="8" t="s">
        <v>285</v>
      </c>
      <c r="O3669" s="8">
        <v>2023</v>
      </c>
      <c r="P3669" s="8">
        <v>7427.92</v>
      </c>
      <c r="Q3669" s="8">
        <v>5840.64</v>
      </c>
    </row>
    <row r="3670" spans="1:17" x14ac:dyDescent="0.35">
      <c r="A3670" s="8">
        <v>3669</v>
      </c>
      <c r="B3670" s="8" t="s">
        <v>79</v>
      </c>
      <c r="C3670" s="8" t="s">
        <v>23</v>
      </c>
      <c r="D3670" s="8" t="s">
        <v>24</v>
      </c>
      <c r="E3670" s="8" t="s">
        <v>63</v>
      </c>
      <c r="F3670" s="8">
        <v>77301.64</v>
      </c>
      <c r="G3670" s="8">
        <v>315566.62</v>
      </c>
      <c r="H3670" s="8">
        <v>444075.06</v>
      </c>
      <c r="I3670" s="8">
        <v>15.38</v>
      </c>
      <c r="J3670" s="8">
        <v>493</v>
      </c>
      <c r="K3670" s="8" t="str">
        <v>low</v>
      </c>
      <c r="L3670" s="8" t="s">
        <v>25</v>
      </c>
      <c r="M3670" s="8" t="s">
        <v>26</v>
      </c>
      <c r="N3670" s="8" t="s">
        <v>249</v>
      </c>
      <c r="O3670" s="8">
        <v>2023</v>
      </c>
      <c r="P3670" s="8">
        <v>3992.61</v>
      </c>
      <c r="Q3670" s="8">
        <v>2121.42</v>
      </c>
    </row>
    <row r="3671" spans="1:17" x14ac:dyDescent="0.35">
      <c r="A3671" s="8">
        <v>3670</v>
      </c>
      <c r="B3671" s="8" t="s">
        <v>52</v>
      </c>
      <c r="C3671" s="8" t="s">
        <v>37</v>
      </c>
      <c r="D3671" s="8" t="s">
        <v>28</v>
      </c>
      <c r="E3671" s="8" t="s">
        <v>18</v>
      </c>
      <c r="F3671" s="8">
        <v>56534.32</v>
      </c>
      <c r="G3671" s="8">
        <v>88955.54</v>
      </c>
      <c r="H3671" s="8">
        <v>400077.02</v>
      </c>
      <c r="I3671" s="8">
        <v>13.06</v>
      </c>
      <c r="J3671" s="8">
        <v>707</v>
      </c>
      <c r="K3671" s="8" t="str">
        <v>Medium</v>
      </c>
      <c r="L3671" s="8" t="s">
        <v>45</v>
      </c>
      <c r="M3671" s="8" t="s">
        <v>75</v>
      </c>
      <c r="N3671" s="8" t="s">
        <v>357</v>
      </c>
      <c r="O3671" s="8">
        <v>2023</v>
      </c>
      <c r="P3671" s="8">
        <v>4612.5200000000004</v>
      </c>
      <c r="Q3671" s="8">
        <v>3422.19</v>
      </c>
    </row>
    <row r="3672" spans="1:17" x14ac:dyDescent="0.35">
      <c r="A3672" s="8">
        <v>3671</v>
      </c>
      <c r="B3672" s="8" t="s">
        <v>85</v>
      </c>
      <c r="C3672" s="8" t="s">
        <v>37</v>
      </c>
      <c r="D3672" s="8" t="s">
        <v>34</v>
      </c>
      <c r="E3672" s="8" t="s">
        <v>54</v>
      </c>
      <c r="F3672" s="8">
        <v>68669.98</v>
      </c>
      <c r="G3672" s="8">
        <v>50642.67</v>
      </c>
      <c r="H3672" s="8">
        <v>392867.86</v>
      </c>
      <c r="I3672" s="8">
        <v>13.16</v>
      </c>
      <c r="J3672" s="8">
        <v>737</v>
      </c>
      <c r="K3672" s="8" t="str">
        <v>Medium</v>
      </c>
      <c r="L3672" s="8" t="s">
        <v>45</v>
      </c>
      <c r="M3672" s="8" t="s">
        <v>75</v>
      </c>
      <c r="N3672" s="8" t="s">
        <v>42</v>
      </c>
      <c r="O3672" s="8">
        <v>2023</v>
      </c>
      <c r="P3672" s="8">
        <v>5989.68</v>
      </c>
      <c r="Q3672" s="8">
        <v>3397.97</v>
      </c>
    </row>
    <row r="3673" spans="1:17" x14ac:dyDescent="0.35">
      <c r="A3673" s="8">
        <v>3672</v>
      </c>
      <c r="B3673" s="8" t="s">
        <v>15</v>
      </c>
      <c r="C3673" s="8" t="s">
        <v>16</v>
      </c>
      <c r="D3673" s="8" t="s">
        <v>34</v>
      </c>
      <c r="E3673" s="8" t="s">
        <v>18</v>
      </c>
      <c r="F3673" s="8">
        <v>9126.59</v>
      </c>
      <c r="G3673" s="8">
        <v>100941.92</v>
      </c>
      <c r="H3673" s="8">
        <v>424054.76</v>
      </c>
      <c r="I3673" s="8">
        <v>7.74</v>
      </c>
      <c r="J3673" s="8">
        <v>650</v>
      </c>
      <c r="K3673" s="8" t="str">
        <v>Medium</v>
      </c>
      <c r="L3673" s="8" t="s">
        <v>35</v>
      </c>
      <c r="M3673" s="8" t="s">
        <v>20</v>
      </c>
      <c r="N3673" s="8" t="s">
        <v>243</v>
      </c>
      <c r="O3673" s="8">
        <v>2023</v>
      </c>
      <c r="P3673" s="8">
        <v>1151.47</v>
      </c>
      <c r="Q3673" s="8">
        <v>858.36</v>
      </c>
    </row>
    <row r="3674" spans="1:17" x14ac:dyDescent="0.35">
      <c r="A3674" s="8">
        <v>3673</v>
      </c>
      <c r="B3674" s="8" t="s">
        <v>22</v>
      </c>
      <c r="C3674" s="8" t="s">
        <v>37</v>
      </c>
      <c r="D3674" s="8" t="s">
        <v>28</v>
      </c>
      <c r="E3674" s="8" t="s">
        <v>38</v>
      </c>
      <c r="F3674" s="8">
        <v>37944.230000000003</v>
      </c>
      <c r="G3674" s="8">
        <v>270308.37</v>
      </c>
      <c r="H3674" s="8">
        <v>284557.21000000002</v>
      </c>
      <c r="I3674" s="8">
        <v>7.34</v>
      </c>
      <c r="J3674" s="8">
        <v>579</v>
      </c>
      <c r="K3674" s="8" t="str">
        <v>low</v>
      </c>
      <c r="L3674" s="8" t="s">
        <v>25</v>
      </c>
      <c r="M3674" s="8" t="s">
        <v>46</v>
      </c>
      <c r="N3674" s="8" t="s">
        <v>406</v>
      </c>
      <c r="O3674" s="8">
        <v>2023</v>
      </c>
      <c r="P3674" s="8">
        <v>3451.21</v>
      </c>
      <c r="Q3674" s="8">
        <v>2288.9</v>
      </c>
    </row>
    <row r="3675" spans="1:17" x14ac:dyDescent="0.35">
      <c r="A3675" s="8">
        <v>3674</v>
      </c>
      <c r="B3675" s="8" t="s">
        <v>32</v>
      </c>
      <c r="C3675" s="8" t="s">
        <v>58</v>
      </c>
      <c r="D3675" s="8" t="s">
        <v>24</v>
      </c>
      <c r="E3675" s="8" t="s">
        <v>38</v>
      </c>
      <c r="F3675" s="8">
        <v>6656.99</v>
      </c>
      <c r="G3675" s="8">
        <v>178848.03</v>
      </c>
      <c r="H3675" s="8">
        <v>71700.23</v>
      </c>
      <c r="I3675" s="8">
        <v>14.83</v>
      </c>
      <c r="J3675" s="8">
        <v>761</v>
      </c>
      <c r="K3675" s="8" t="str">
        <v>High</v>
      </c>
      <c r="L3675" s="8" t="s">
        <v>35</v>
      </c>
      <c r="M3675" s="8" t="s">
        <v>75</v>
      </c>
      <c r="N3675" s="8" t="s">
        <v>240</v>
      </c>
      <c r="O3675" s="8">
        <v>2023</v>
      </c>
      <c r="P3675" s="8">
        <v>342.33</v>
      </c>
      <c r="Q3675" s="8">
        <v>296.98</v>
      </c>
    </row>
    <row r="3676" spans="1:17" x14ac:dyDescent="0.35">
      <c r="A3676" s="8">
        <v>3675</v>
      </c>
      <c r="B3676" s="8" t="s">
        <v>15</v>
      </c>
      <c r="C3676" s="8" t="s">
        <v>33</v>
      </c>
      <c r="D3676" s="8" t="s">
        <v>56</v>
      </c>
      <c r="E3676" s="8" t="s">
        <v>18</v>
      </c>
      <c r="F3676" s="8">
        <v>89314.78</v>
      </c>
      <c r="G3676" s="8">
        <v>247267.47</v>
      </c>
      <c r="H3676" s="8">
        <v>316395.77</v>
      </c>
      <c r="I3676" s="8">
        <v>8.23</v>
      </c>
      <c r="J3676" s="8">
        <v>751</v>
      </c>
      <c r="K3676" s="8" t="str">
        <v>High</v>
      </c>
      <c r="L3676" s="8" t="s">
        <v>45</v>
      </c>
      <c r="M3676" s="8" t="s">
        <v>75</v>
      </c>
      <c r="N3676" s="8" t="s">
        <v>218</v>
      </c>
      <c r="O3676" s="8">
        <v>2023</v>
      </c>
      <c r="P3676" s="8">
        <v>8906.2999999999993</v>
      </c>
      <c r="Q3676" s="8">
        <v>4528.3999999999996</v>
      </c>
    </row>
    <row r="3677" spans="1:17" x14ac:dyDescent="0.35">
      <c r="A3677" s="8">
        <v>3676</v>
      </c>
      <c r="B3677" s="8" t="s">
        <v>41</v>
      </c>
      <c r="C3677" s="8" t="s">
        <v>33</v>
      </c>
      <c r="D3677" s="8" t="s">
        <v>34</v>
      </c>
      <c r="E3677" s="8" t="s">
        <v>63</v>
      </c>
      <c r="F3677" s="8">
        <v>59508.44</v>
      </c>
      <c r="G3677" s="8">
        <v>376015.55</v>
      </c>
      <c r="H3677" s="8">
        <v>312596.21999999997</v>
      </c>
      <c r="I3677" s="8">
        <v>7.8</v>
      </c>
      <c r="J3677" s="8">
        <v>649</v>
      </c>
      <c r="K3677" s="8" t="str">
        <v>Medium</v>
      </c>
      <c r="L3677" s="8" t="s">
        <v>19</v>
      </c>
      <c r="M3677" s="8" t="s">
        <v>46</v>
      </c>
      <c r="N3677" s="8" t="s">
        <v>99</v>
      </c>
      <c r="O3677" s="8">
        <v>2023</v>
      </c>
      <c r="P3677" s="8">
        <v>7964.58</v>
      </c>
      <c r="Q3677" s="8">
        <v>5637.11</v>
      </c>
    </row>
    <row r="3678" spans="1:17" x14ac:dyDescent="0.35">
      <c r="A3678" s="8">
        <v>3677</v>
      </c>
      <c r="B3678" s="8" t="s">
        <v>22</v>
      </c>
      <c r="C3678" s="8" t="s">
        <v>33</v>
      </c>
      <c r="D3678" s="8" t="s">
        <v>17</v>
      </c>
      <c r="E3678" s="8" t="s">
        <v>18</v>
      </c>
      <c r="F3678" s="8">
        <v>50444.52</v>
      </c>
      <c r="G3678" s="8">
        <v>382059.09</v>
      </c>
      <c r="H3678" s="8">
        <v>215193.58</v>
      </c>
      <c r="I3678" s="8">
        <v>17.05</v>
      </c>
      <c r="J3678" s="8">
        <v>895</v>
      </c>
      <c r="K3678" s="8" t="str">
        <v>High</v>
      </c>
      <c r="L3678" s="8" t="s">
        <v>19</v>
      </c>
      <c r="M3678" s="8" t="s">
        <v>20</v>
      </c>
      <c r="N3678" s="8" t="s">
        <v>200</v>
      </c>
      <c r="O3678" s="8">
        <v>2023</v>
      </c>
      <c r="P3678" s="8">
        <v>4478.37</v>
      </c>
      <c r="Q3678" s="8">
        <v>2497.2600000000002</v>
      </c>
    </row>
    <row r="3679" spans="1:17" x14ac:dyDescent="0.35">
      <c r="A3679" s="8">
        <v>3678</v>
      </c>
      <c r="B3679" s="8" t="s">
        <v>79</v>
      </c>
      <c r="C3679" s="8" t="s">
        <v>37</v>
      </c>
      <c r="D3679" s="8" t="s">
        <v>34</v>
      </c>
      <c r="E3679" s="8" t="s">
        <v>63</v>
      </c>
      <c r="F3679" s="8">
        <v>76015.03</v>
      </c>
      <c r="G3679" s="8">
        <v>353217.62</v>
      </c>
      <c r="H3679" s="8">
        <v>81610.53</v>
      </c>
      <c r="I3679" s="8">
        <v>6.06</v>
      </c>
      <c r="J3679" s="8">
        <v>307</v>
      </c>
      <c r="K3679" s="8" t="str">
        <v>low</v>
      </c>
      <c r="L3679" s="8" t="s">
        <v>35</v>
      </c>
      <c r="M3679" s="8" t="s">
        <v>20</v>
      </c>
      <c r="N3679" s="8" t="s">
        <v>263</v>
      </c>
      <c r="O3679" s="8">
        <v>2023</v>
      </c>
      <c r="P3679" s="8">
        <v>4153.1000000000004</v>
      </c>
      <c r="Q3679" s="8">
        <v>2982.97</v>
      </c>
    </row>
    <row r="3680" spans="1:17" x14ac:dyDescent="0.35">
      <c r="A3680" s="8">
        <v>3679</v>
      </c>
      <c r="B3680" s="8" t="s">
        <v>48</v>
      </c>
      <c r="C3680" s="8" t="s">
        <v>33</v>
      </c>
      <c r="D3680" s="8" t="s">
        <v>28</v>
      </c>
      <c r="E3680" s="8" t="s">
        <v>29</v>
      </c>
      <c r="F3680" s="8">
        <v>43385.08</v>
      </c>
      <c r="G3680" s="8">
        <v>487944.3</v>
      </c>
      <c r="H3680" s="8">
        <v>224864.67</v>
      </c>
      <c r="I3680" s="8">
        <v>5.18</v>
      </c>
      <c r="J3680" s="8">
        <v>309</v>
      </c>
      <c r="K3680" s="8" t="str">
        <v>low</v>
      </c>
      <c r="L3680" s="8" t="s">
        <v>25</v>
      </c>
      <c r="M3680" s="8" t="s">
        <v>75</v>
      </c>
      <c r="N3680" s="8" t="s">
        <v>339</v>
      </c>
      <c r="O3680" s="8">
        <v>2023</v>
      </c>
      <c r="P3680" s="8">
        <v>3099.5</v>
      </c>
      <c r="Q3680" s="8">
        <v>1629.32</v>
      </c>
    </row>
    <row r="3681" spans="1:17" x14ac:dyDescent="0.35">
      <c r="A3681" s="8">
        <v>3680</v>
      </c>
      <c r="B3681" s="8" t="s">
        <v>52</v>
      </c>
      <c r="C3681" s="8" t="s">
        <v>23</v>
      </c>
      <c r="D3681" s="8" t="s">
        <v>17</v>
      </c>
      <c r="E3681" s="8" t="s">
        <v>54</v>
      </c>
      <c r="F3681" s="8">
        <v>13048.94</v>
      </c>
      <c r="G3681" s="8">
        <v>102300.28</v>
      </c>
      <c r="H3681" s="8">
        <v>253601.97</v>
      </c>
      <c r="I3681" s="8">
        <v>10.73</v>
      </c>
      <c r="J3681" s="8">
        <v>482</v>
      </c>
      <c r="K3681" s="8" t="str">
        <v>low</v>
      </c>
      <c r="L3681" s="8" t="s">
        <v>25</v>
      </c>
      <c r="M3681" s="8" t="s">
        <v>75</v>
      </c>
      <c r="N3681" s="8" t="s">
        <v>413</v>
      </c>
      <c r="O3681" s="8">
        <v>2023</v>
      </c>
      <c r="P3681" s="8">
        <v>1490.38</v>
      </c>
      <c r="Q3681" s="8">
        <v>1043.51</v>
      </c>
    </row>
    <row r="3682" spans="1:17" x14ac:dyDescent="0.35">
      <c r="A3682" s="8">
        <v>3681</v>
      </c>
      <c r="B3682" s="8" t="s">
        <v>22</v>
      </c>
      <c r="C3682" s="8" t="s">
        <v>23</v>
      </c>
      <c r="D3682" s="8" t="s">
        <v>17</v>
      </c>
      <c r="E3682" s="8" t="s">
        <v>38</v>
      </c>
      <c r="F3682" s="8">
        <v>31666.959999999999</v>
      </c>
      <c r="G3682" s="8">
        <v>172773.93</v>
      </c>
      <c r="H3682" s="8">
        <v>206827.95</v>
      </c>
      <c r="I3682" s="8">
        <v>9.99</v>
      </c>
      <c r="J3682" s="8">
        <v>451</v>
      </c>
      <c r="K3682" s="8" t="str">
        <v>low</v>
      </c>
      <c r="L3682" s="8" t="s">
        <v>19</v>
      </c>
      <c r="M3682" s="8" t="s">
        <v>30</v>
      </c>
      <c r="N3682" s="8" t="s">
        <v>369</v>
      </c>
      <c r="O3682" s="8">
        <v>2023</v>
      </c>
      <c r="P3682" s="8">
        <v>2076.91</v>
      </c>
      <c r="Q3682" s="8">
        <v>1453.31</v>
      </c>
    </row>
    <row r="3683" spans="1:17" x14ac:dyDescent="0.35">
      <c r="A3683" s="8">
        <v>3682</v>
      </c>
      <c r="B3683" s="8" t="s">
        <v>48</v>
      </c>
      <c r="C3683" s="8" t="s">
        <v>23</v>
      </c>
      <c r="D3683" s="8" t="s">
        <v>56</v>
      </c>
      <c r="E3683" s="8" t="s">
        <v>38</v>
      </c>
      <c r="F3683" s="8">
        <v>52043.32</v>
      </c>
      <c r="G3683" s="8">
        <v>218202.87</v>
      </c>
      <c r="H3683" s="8">
        <v>395459.53</v>
      </c>
      <c r="I3683" s="8">
        <v>14.34</v>
      </c>
      <c r="J3683" s="8">
        <v>550</v>
      </c>
      <c r="K3683" s="8" t="str">
        <v>low</v>
      </c>
      <c r="L3683" s="8" t="s">
        <v>39</v>
      </c>
      <c r="M3683" s="8" t="s">
        <v>75</v>
      </c>
      <c r="N3683" s="8" t="s">
        <v>76</v>
      </c>
      <c r="O3683" s="8">
        <v>2023</v>
      </c>
      <c r="P3683" s="8">
        <v>4390.8999999999996</v>
      </c>
      <c r="Q3683" s="8">
        <v>2424.59</v>
      </c>
    </row>
    <row r="3684" spans="1:17" x14ac:dyDescent="0.35">
      <c r="A3684" s="8">
        <v>3683</v>
      </c>
      <c r="B3684" s="8" t="s">
        <v>50</v>
      </c>
      <c r="C3684" s="8" t="s">
        <v>23</v>
      </c>
      <c r="D3684" s="8" t="s">
        <v>17</v>
      </c>
      <c r="E3684" s="8" t="s">
        <v>29</v>
      </c>
      <c r="F3684" s="8">
        <v>88351.41</v>
      </c>
      <c r="G3684" s="8">
        <v>225947.83</v>
      </c>
      <c r="H3684" s="8">
        <v>405114.54</v>
      </c>
      <c r="I3684" s="8">
        <v>5.43</v>
      </c>
      <c r="J3684" s="8">
        <v>734</v>
      </c>
      <c r="K3684" s="8" t="str">
        <v>Medium</v>
      </c>
      <c r="L3684" s="8" t="s">
        <v>19</v>
      </c>
      <c r="M3684" s="8" t="s">
        <v>20</v>
      </c>
      <c r="N3684" s="8" t="s">
        <v>107</v>
      </c>
      <c r="O3684" s="8">
        <v>2023</v>
      </c>
      <c r="P3684" s="8">
        <v>7711.89</v>
      </c>
      <c r="Q3684" s="8">
        <v>5022.5200000000004</v>
      </c>
    </row>
    <row r="3685" spans="1:17" x14ac:dyDescent="0.35">
      <c r="A3685" s="8">
        <v>3684</v>
      </c>
      <c r="B3685" s="8" t="s">
        <v>79</v>
      </c>
      <c r="C3685" s="8" t="s">
        <v>16</v>
      </c>
      <c r="D3685" s="8" t="s">
        <v>56</v>
      </c>
      <c r="E3685" s="8" t="s">
        <v>18</v>
      </c>
      <c r="F3685" s="8">
        <v>76012.23</v>
      </c>
      <c r="G3685" s="8">
        <v>7754.97</v>
      </c>
      <c r="H3685" s="8">
        <v>141193.18</v>
      </c>
      <c r="I3685" s="8">
        <v>17.68</v>
      </c>
      <c r="J3685" s="8">
        <v>337</v>
      </c>
      <c r="K3685" s="8" t="str">
        <v>low</v>
      </c>
      <c r="L3685" s="8" t="s">
        <v>45</v>
      </c>
      <c r="M3685" s="8" t="s">
        <v>46</v>
      </c>
      <c r="N3685" s="8" t="s">
        <v>195</v>
      </c>
      <c r="O3685" s="8">
        <v>2023</v>
      </c>
      <c r="P3685" s="8">
        <v>7701.05</v>
      </c>
      <c r="Q3685" s="8">
        <v>4351.6000000000004</v>
      </c>
    </row>
    <row r="3686" spans="1:17" x14ac:dyDescent="0.35">
      <c r="A3686" s="8">
        <v>3685</v>
      </c>
      <c r="B3686" s="8" t="s">
        <v>52</v>
      </c>
      <c r="C3686" s="8" t="s">
        <v>58</v>
      </c>
      <c r="D3686" s="8" t="s">
        <v>17</v>
      </c>
      <c r="E3686" s="8" t="s">
        <v>18</v>
      </c>
      <c r="F3686" s="8">
        <v>75348.639999999999</v>
      </c>
      <c r="G3686" s="8">
        <v>433514.84</v>
      </c>
      <c r="H3686" s="8">
        <v>464019.49</v>
      </c>
      <c r="I3686" s="8">
        <v>6.96</v>
      </c>
      <c r="J3686" s="8">
        <v>350</v>
      </c>
      <c r="K3686" s="8" t="str">
        <v>low</v>
      </c>
      <c r="L3686" s="8" t="s">
        <v>25</v>
      </c>
      <c r="M3686" s="8" t="s">
        <v>75</v>
      </c>
      <c r="N3686" s="8" t="s">
        <v>305</v>
      </c>
      <c r="O3686" s="8">
        <v>2023</v>
      </c>
      <c r="P3686" s="8">
        <v>8929.99</v>
      </c>
      <c r="Q3686" s="8">
        <v>5442.21</v>
      </c>
    </row>
    <row r="3687" spans="1:17" x14ac:dyDescent="0.35">
      <c r="A3687" s="8">
        <v>3686</v>
      </c>
      <c r="B3687" s="8" t="s">
        <v>32</v>
      </c>
      <c r="C3687" s="8" t="s">
        <v>23</v>
      </c>
      <c r="D3687" s="8" t="s">
        <v>28</v>
      </c>
      <c r="E3687" s="8" t="s">
        <v>63</v>
      </c>
      <c r="F3687" s="8">
        <v>78237.48</v>
      </c>
      <c r="G3687" s="8">
        <v>474303.06</v>
      </c>
      <c r="H3687" s="8">
        <v>176898.81</v>
      </c>
      <c r="I3687" s="8">
        <v>12.9</v>
      </c>
      <c r="J3687" s="8">
        <v>738</v>
      </c>
      <c r="K3687" s="8" t="str">
        <v>Medium</v>
      </c>
      <c r="L3687" s="8" t="s">
        <v>19</v>
      </c>
      <c r="M3687" s="8" t="s">
        <v>46</v>
      </c>
      <c r="N3687" s="8" t="s">
        <v>208</v>
      </c>
      <c r="O3687" s="8">
        <v>2023</v>
      </c>
      <c r="P3687" s="8">
        <v>8170.57</v>
      </c>
      <c r="Q3687" s="8">
        <v>7234.2</v>
      </c>
    </row>
    <row r="3688" spans="1:17" x14ac:dyDescent="0.35">
      <c r="A3688" s="8">
        <v>3687</v>
      </c>
      <c r="B3688" s="8" t="s">
        <v>50</v>
      </c>
      <c r="C3688" s="8" t="s">
        <v>16</v>
      </c>
      <c r="D3688" s="8" t="s">
        <v>34</v>
      </c>
      <c r="E3688" s="8" t="s">
        <v>18</v>
      </c>
      <c r="F3688" s="8">
        <v>1611.01</v>
      </c>
      <c r="G3688" s="8">
        <v>17580.16</v>
      </c>
      <c r="H3688" s="8">
        <v>286095.46999999997</v>
      </c>
      <c r="I3688" s="8">
        <v>8.2100000000000009</v>
      </c>
      <c r="J3688" s="8">
        <v>644</v>
      </c>
      <c r="K3688" s="8" t="str">
        <v>Medium</v>
      </c>
      <c r="L3688" s="8" t="s">
        <v>39</v>
      </c>
      <c r="M3688" s="8" t="s">
        <v>30</v>
      </c>
      <c r="N3688" s="8" t="s">
        <v>270</v>
      </c>
      <c r="O3688" s="8">
        <v>2023</v>
      </c>
      <c r="P3688" s="8">
        <v>149.88999999999999</v>
      </c>
      <c r="Q3688" s="8">
        <v>96.77</v>
      </c>
    </row>
    <row r="3689" spans="1:17" x14ac:dyDescent="0.35">
      <c r="A3689" s="8">
        <v>3688</v>
      </c>
      <c r="B3689" s="8" t="s">
        <v>41</v>
      </c>
      <c r="C3689" s="8" t="s">
        <v>16</v>
      </c>
      <c r="D3689" s="8" t="s">
        <v>56</v>
      </c>
      <c r="E3689" s="8" t="s">
        <v>38</v>
      </c>
      <c r="F3689" s="8">
        <v>7755.92</v>
      </c>
      <c r="G3689" s="8">
        <v>66223.14</v>
      </c>
      <c r="H3689" s="8">
        <v>212798.95</v>
      </c>
      <c r="I3689" s="8">
        <v>14.77</v>
      </c>
      <c r="J3689" s="8">
        <v>772</v>
      </c>
      <c r="K3689" s="8" t="str">
        <v>High</v>
      </c>
      <c r="L3689" s="8" t="s">
        <v>25</v>
      </c>
      <c r="M3689" s="8" t="s">
        <v>26</v>
      </c>
      <c r="N3689" s="8" t="s">
        <v>346</v>
      </c>
      <c r="O3689" s="8">
        <v>2023</v>
      </c>
      <c r="P3689" s="8">
        <v>1021.93</v>
      </c>
      <c r="Q3689" s="8">
        <v>904.37</v>
      </c>
    </row>
    <row r="3690" spans="1:17" x14ac:dyDescent="0.35">
      <c r="A3690" s="8">
        <v>3689</v>
      </c>
      <c r="B3690" s="8" t="s">
        <v>48</v>
      </c>
      <c r="C3690" s="8" t="s">
        <v>37</v>
      </c>
      <c r="D3690" s="8" t="s">
        <v>34</v>
      </c>
      <c r="E3690" s="8" t="s">
        <v>29</v>
      </c>
      <c r="F3690" s="8">
        <v>89768.86</v>
      </c>
      <c r="G3690" s="8">
        <v>376721.11</v>
      </c>
      <c r="H3690" s="8">
        <v>24598.51</v>
      </c>
      <c r="I3690" s="8">
        <v>16.29</v>
      </c>
      <c r="J3690" s="8">
        <v>479</v>
      </c>
      <c r="K3690" s="8" t="str">
        <v>low</v>
      </c>
      <c r="L3690" s="8" t="s">
        <v>39</v>
      </c>
      <c r="M3690" s="8" t="s">
        <v>20</v>
      </c>
      <c r="N3690" s="8" t="s">
        <v>140</v>
      </c>
      <c r="O3690" s="8">
        <v>2023</v>
      </c>
      <c r="P3690" s="8">
        <v>9996.7000000000007</v>
      </c>
      <c r="Q3690" s="8">
        <v>8729.68</v>
      </c>
    </row>
    <row r="3691" spans="1:17" x14ac:dyDescent="0.35">
      <c r="A3691" s="8">
        <v>3690</v>
      </c>
      <c r="B3691" s="8" t="s">
        <v>52</v>
      </c>
      <c r="C3691" s="8" t="s">
        <v>23</v>
      </c>
      <c r="D3691" s="8" t="s">
        <v>28</v>
      </c>
      <c r="E3691" s="8" t="s">
        <v>63</v>
      </c>
      <c r="F3691" s="8">
        <v>99085.45</v>
      </c>
      <c r="G3691" s="8">
        <v>376282.94</v>
      </c>
      <c r="H3691" s="8">
        <v>413853.26</v>
      </c>
      <c r="I3691" s="8">
        <v>16.98</v>
      </c>
      <c r="J3691" s="8">
        <v>398</v>
      </c>
      <c r="K3691" s="8" t="str">
        <v>low</v>
      </c>
      <c r="L3691" s="8" t="s">
        <v>45</v>
      </c>
      <c r="M3691" s="8" t="s">
        <v>26</v>
      </c>
      <c r="N3691" s="8" t="s">
        <v>156</v>
      </c>
      <c r="O3691" s="8">
        <v>2023</v>
      </c>
      <c r="P3691" s="8">
        <v>13793.57</v>
      </c>
      <c r="Q3691" s="8">
        <v>9086.86</v>
      </c>
    </row>
    <row r="3692" spans="1:17" x14ac:dyDescent="0.35">
      <c r="A3692" s="8">
        <v>3691</v>
      </c>
      <c r="B3692" s="8" t="s">
        <v>43</v>
      </c>
      <c r="C3692" s="8" t="s">
        <v>23</v>
      </c>
      <c r="D3692" s="8" t="s">
        <v>28</v>
      </c>
      <c r="E3692" s="8" t="s">
        <v>63</v>
      </c>
      <c r="F3692" s="8">
        <v>25528.62</v>
      </c>
      <c r="G3692" s="8">
        <v>421419.13</v>
      </c>
      <c r="H3692" s="8">
        <v>86121.41</v>
      </c>
      <c r="I3692" s="8">
        <v>16.64</v>
      </c>
      <c r="J3692" s="8">
        <v>313</v>
      </c>
      <c r="K3692" s="8" t="str">
        <v>low</v>
      </c>
      <c r="L3692" s="8" t="s">
        <v>39</v>
      </c>
      <c r="M3692" s="8" t="s">
        <v>26</v>
      </c>
      <c r="N3692" s="8" t="s">
        <v>215</v>
      </c>
      <c r="O3692" s="8">
        <v>2023</v>
      </c>
      <c r="P3692" s="8">
        <v>1965.16</v>
      </c>
      <c r="Q3692" s="8">
        <v>1699.93</v>
      </c>
    </row>
    <row r="3693" spans="1:17" x14ac:dyDescent="0.35">
      <c r="A3693" s="8">
        <v>3692</v>
      </c>
      <c r="B3693" s="8" t="s">
        <v>79</v>
      </c>
      <c r="C3693" s="8" t="s">
        <v>58</v>
      </c>
      <c r="D3693" s="8" t="s">
        <v>56</v>
      </c>
      <c r="E3693" s="8" t="s">
        <v>63</v>
      </c>
      <c r="F3693" s="8">
        <v>57455.37</v>
      </c>
      <c r="G3693" s="8">
        <v>266196.99</v>
      </c>
      <c r="H3693" s="8">
        <v>414989.46</v>
      </c>
      <c r="I3693" s="8">
        <v>9.74</v>
      </c>
      <c r="J3693" s="8">
        <v>582</v>
      </c>
      <c r="K3693" s="8" t="str">
        <v>low</v>
      </c>
      <c r="L3693" s="8" t="s">
        <v>35</v>
      </c>
      <c r="M3693" s="8" t="s">
        <v>26</v>
      </c>
      <c r="N3693" s="8" t="s">
        <v>227</v>
      </c>
      <c r="O3693" s="8">
        <v>2023</v>
      </c>
      <c r="P3693" s="8">
        <v>5213.72</v>
      </c>
      <c r="Q3693" s="8">
        <v>3438.71</v>
      </c>
    </row>
    <row r="3694" spans="1:17" x14ac:dyDescent="0.35">
      <c r="A3694" s="8">
        <v>3693</v>
      </c>
      <c r="B3694" s="8" t="s">
        <v>50</v>
      </c>
      <c r="C3694" s="8" t="s">
        <v>37</v>
      </c>
      <c r="D3694" s="8" t="s">
        <v>24</v>
      </c>
      <c r="E3694" s="8" t="s">
        <v>29</v>
      </c>
      <c r="F3694" s="8">
        <v>32923.31</v>
      </c>
      <c r="G3694" s="8">
        <v>75501.11</v>
      </c>
      <c r="H3694" s="8">
        <v>187333.89</v>
      </c>
      <c r="I3694" s="8">
        <v>6.62</v>
      </c>
      <c r="J3694" s="8">
        <v>493</v>
      </c>
      <c r="K3694" s="8" t="str">
        <v>low</v>
      </c>
      <c r="L3694" s="8" t="s">
        <v>25</v>
      </c>
      <c r="M3694" s="8" t="s">
        <v>30</v>
      </c>
      <c r="N3694" s="8" t="s">
        <v>160</v>
      </c>
      <c r="O3694" s="8">
        <v>2023</v>
      </c>
      <c r="P3694" s="8">
        <v>2428.63</v>
      </c>
      <c r="Q3694" s="8">
        <v>1705.25</v>
      </c>
    </row>
    <row r="3695" spans="1:17" x14ac:dyDescent="0.35">
      <c r="A3695" s="8">
        <v>3694</v>
      </c>
      <c r="B3695" s="8" t="s">
        <v>22</v>
      </c>
      <c r="C3695" s="8" t="s">
        <v>16</v>
      </c>
      <c r="D3695" s="8" t="s">
        <v>56</v>
      </c>
      <c r="E3695" s="8" t="s">
        <v>54</v>
      </c>
      <c r="F3695" s="8">
        <v>86682.59</v>
      </c>
      <c r="G3695" s="8">
        <v>387337.26</v>
      </c>
      <c r="H3695" s="8">
        <v>142323.69</v>
      </c>
      <c r="I3695" s="8">
        <v>7.42</v>
      </c>
      <c r="J3695" s="8">
        <v>889</v>
      </c>
      <c r="K3695" s="8" t="str">
        <v>High</v>
      </c>
      <c r="L3695" s="8" t="s">
        <v>25</v>
      </c>
      <c r="M3695" s="8" t="s">
        <v>46</v>
      </c>
      <c r="N3695" s="8" t="s">
        <v>230</v>
      </c>
      <c r="O3695" s="8">
        <v>2023</v>
      </c>
      <c r="P3695" s="8">
        <v>7568.49</v>
      </c>
      <c r="Q3695" s="8">
        <v>4118.54</v>
      </c>
    </row>
    <row r="3696" spans="1:17" x14ac:dyDescent="0.35">
      <c r="A3696" s="8">
        <v>3695</v>
      </c>
      <c r="B3696" s="8" t="s">
        <v>43</v>
      </c>
      <c r="C3696" s="8" t="s">
        <v>33</v>
      </c>
      <c r="D3696" s="8" t="s">
        <v>24</v>
      </c>
      <c r="E3696" s="8" t="s">
        <v>18</v>
      </c>
      <c r="F3696" s="8">
        <v>94211.89</v>
      </c>
      <c r="G3696" s="8">
        <v>152083.97</v>
      </c>
      <c r="H3696" s="8">
        <v>406349.23</v>
      </c>
      <c r="I3696" s="8">
        <v>16.02</v>
      </c>
      <c r="J3696" s="8">
        <v>463</v>
      </c>
      <c r="K3696" s="8" t="str">
        <v>low</v>
      </c>
      <c r="L3696" s="8" t="s">
        <v>39</v>
      </c>
      <c r="M3696" s="8" t="s">
        <v>26</v>
      </c>
      <c r="N3696" s="8" t="s">
        <v>67</v>
      </c>
      <c r="O3696" s="8">
        <v>2023</v>
      </c>
      <c r="P3696" s="8">
        <v>8431.19</v>
      </c>
      <c r="Q3696" s="8">
        <v>4238.3</v>
      </c>
    </row>
    <row r="3697" spans="1:17" x14ac:dyDescent="0.35">
      <c r="A3697" s="8">
        <v>3696</v>
      </c>
      <c r="B3697" s="8" t="s">
        <v>48</v>
      </c>
      <c r="C3697" s="8" t="s">
        <v>33</v>
      </c>
      <c r="D3697" s="8" t="s">
        <v>56</v>
      </c>
      <c r="E3697" s="8" t="s">
        <v>54</v>
      </c>
      <c r="F3697" s="8">
        <v>80511.64</v>
      </c>
      <c r="G3697" s="8">
        <v>23475.65</v>
      </c>
      <c r="H3697" s="8">
        <v>71578.23</v>
      </c>
      <c r="I3697" s="8">
        <v>16.309999999999999</v>
      </c>
      <c r="J3697" s="8">
        <v>793</v>
      </c>
      <c r="K3697" s="8" t="str">
        <v>High</v>
      </c>
      <c r="L3697" s="8" t="s">
        <v>39</v>
      </c>
      <c r="M3697" s="8" t="s">
        <v>75</v>
      </c>
      <c r="N3697" s="8" t="s">
        <v>60</v>
      </c>
      <c r="O3697" s="8">
        <v>2023</v>
      </c>
      <c r="P3697" s="8">
        <v>10864.28</v>
      </c>
      <c r="Q3697" s="8">
        <v>8712.41</v>
      </c>
    </row>
    <row r="3698" spans="1:17" x14ac:dyDescent="0.35">
      <c r="A3698" s="8">
        <v>3697</v>
      </c>
      <c r="B3698" s="8" t="s">
        <v>52</v>
      </c>
      <c r="C3698" s="8" t="s">
        <v>37</v>
      </c>
      <c r="D3698" s="8" t="s">
        <v>56</v>
      </c>
      <c r="E3698" s="8" t="s">
        <v>63</v>
      </c>
      <c r="F3698" s="8">
        <v>73446.759999999995</v>
      </c>
      <c r="G3698" s="8">
        <v>452270.26</v>
      </c>
      <c r="H3698" s="8">
        <v>64867.08</v>
      </c>
      <c r="I3698" s="8">
        <v>13.98</v>
      </c>
      <c r="J3698" s="8">
        <v>852</v>
      </c>
      <c r="K3698" s="8" t="str">
        <v>High</v>
      </c>
      <c r="L3698" s="8" t="s">
        <v>39</v>
      </c>
      <c r="M3698" s="8" t="s">
        <v>30</v>
      </c>
      <c r="N3698" s="8" t="s">
        <v>368</v>
      </c>
      <c r="O3698" s="8">
        <v>2023</v>
      </c>
      <c r="P3698" s="8">
        <v>7260.88</v>
      </c>
      <c r="Q3698" s="8">
        <v>5654.36</v>
      </c>
    </row>
    <row r="3699" spans="1:17" x14ac:dyDescent="0.35">
      <c r="A3699" s="8">
        <v>3698</v>
      </c>
      <c r="B3699" s="8" t="s">
        <v>48</v>
      </c>
      <c r="C3699" s="8" t="s">
        <v>16</v>
      </c>
      <c r="D3699" s="8" t="s">
        <v>56</v>
      </c>
      <c r="E3699" s="8" t="s">
        <v>18</v>
      </c>
      <c r="F3699" s="8">
        <v>98217.15</v>
      </c>
      <c r="G3699" s="8">
        <v>177517.47</v>
      </c>
      <c r="H3699" s="8">
        <v>111081.60000000001</v>
      </c>
      <c r="I3699" s="8">
        <v>16.899999999999999</v>
      </c>
      <c r="J3699" s="8">
        <v>513</v>
      </c>
      <c r="K3699" s="8" t="str">
        <v>low</v>
      </c>
      <c r="L3699" s="8" t="s">
        <v>25</v>
      </c>
      <c r="M3699" s="8" t="s">
        <v>75</v>
      </c>
      <c r="N3699" s="8" t="s">
        <v>140</v>
      </c>
      <c r="O3699" s="8">
        <v>2023</v>
      </c>
      <c r="P3699" s="8">
        <v>10343.92</v>
      </c>
      <c r="Q3699" s="8">
        <v>6736.32</v>
      </c>
    </row>
    <row r="3700" spans="1:17" x14ac:dyDescent="0.35">
      <c r="A3700" s="8">
        <v>3699</v>
      </c>
      <c r="B3700" s="8" t="s">
        <v>41</v>
      </c>
      <c r="C3700" s="8" t="s">
        <v>33</v>
      </c>
      <c r="D3700" s="8" t="s">
        <v>34</v>
      </c>
      <c r="E3700" s="8" t="s">
        <v>63</v>
      </c>
      <c r="F3700" s="8">
        <v>89519.5</v>
      </c>
      <c r="G3700" s="8">
        <v>408305.9</v>
      </c>
      <c r="H3700" s="8">
        <v>296663.87</v>
      </c>
      <c r="I3700" s="8">
        <v>8.09</v>
      </c>
      <c r="J3700" s="8">
        <v>614</v>
      </c>
      <c r="K3700" s="8" t="str">
        <v>Medium</v>
      </c>
      <c r="L3700" s="8" t="s">
        <v>35</v>
      </c>
      <c r="M3700" s="8" t="s">
        <v>75</v>
      </c>
      <c r="N3700" s="8" t="s">
        <v>121</v>
      </c>
      <c r="O3700" s="8">
        <v>2023</v>
      </c>
      <c r="P3700" s="8">
        <v>12480.9</v>
      </c>
      <c r="Q3700" s="8">
        <v>8116.99</v>
      </c>
    </row>
    <row r="3701" spans="1:17" x14ac:dyDescent="0.35">
      <c r="A3701" s="8">
        <v>3700</v>
      </c>
      <c r="B3701" s="8" t="s">
        <v>79</v>
      </c>
      <c r="C3701" s="8" t="s">
        <v>16</v>
      </c>
      <c r="D3701" s="8" t="s">
        <v>28</v>
      </c>
      <c r="E3701" s="8" t="s">
        <v>63</v>
      </c>
      <c r="F3701" s="8">
        <v>35877.360000000001</v>
      </c>
      <c r="G3701" s="8">
        <v>303342.32</v>
      </c>
      <c r="H3701" s="8">
        <v>28259.17</v>
      </c>
      <c r="I3701" s="8">
        <v>13.64</v>
      </c>
      <c r="J3701" s="8">
        <v>768</v>
      </c>
      <c r="K3701" s="8" t="str">
        <v>High</v>
      </c>
      <c r="L3701" s="8" t="s">
        <v>25</v>
      </c>
      <c r="M3701" s="8" t="s">
        <v>26</v>
      </c>
      <c r="N3701" s="8" t="s">
        <v>399</v>
      </c>
      <c r="O3701" s="8">
        <v>2023</v>
      </c>
      <c r="P3701" s="8">
        <v>3999.58</v>
      </c>
      <c r="Q3701" s="8">
        <v>2162.86</v>
      </c>
    </row>
    <row r="3702" spans="1:17" x14ac:dyDescent="0.35">
      <c r="A3702" s="8">
        <v>3701</v>
      </c>
      <c r="B3702" s="8" t="s">
        <v>48</v>
      </c>
      <c r="C3702" s="8" t="s">
        <v>33</v>
      </c>
      <c r="D3702" s="8" t="s">
        <v>17</v>
      </c>
      <c r="E3702" s="8" t="s">
        <v>18</v>
      </c>
      <c r="F3702" s="8">
        <v>70285.570000000007</v>
      </c>
      <c r="G3702" s="8">
        <v>219712.88</v>
      </c>
      <c r="H3702" s="8">
        <v>249791.93</v>
      </c>
      <c r="I3702" s="8">
        <v>10.54</v>
      </c>
      <c r="J3702" s="8">
        <v>821</v>
      </c>
      <c r="K3702" s="8" t="str">
        <v>High</v>
      </c>
      <c r="L3702" s="8" t="s">
        <v>35</v>
      </c>
      <c r="M3702" s="8" t="s">
        <v>75</v>
      </c>
      <c r="N3702" s="8" t="s">
        <v>217</v>
      </c>
      <c r="O3702" s="8">
        <v>2023</v>
      </c>
      <c r="P3702" s="8">
        <v>5494.46</v>
      </c>
      <c r="Q3702" s="8">
        <v>3287.1</v>
      </c>
    </row>
    <row r="3703" spans="1:17" x14ac:dyDescent="0.35">
      <c r="A3703" s="8">
        <v>3702</v>
      </c>
      <c r="B3703" s="8" t="s">
        <v>32</v>
      </c>
      <c r="C3703" s="8" t="s">
        <v>33</v>
      </c>
      <c r="D3703" s="8" t="s">
        <v>34</v>
      </c>
      <c r="E3703" s="8" t="s">
        <v>63</v>
      </c>
      <c r="F3703" s="8">
        <v>14033.45</v>
      </c>
      <c r="G3703" s="8">
        <v>281742.71000000002</v>
      </c>
      <c r="H3703" s="8">
        <v>330395.59000000003</v>
      </c>
      <c r="I3703" s="8">
        <v>16.78</v>
      </c>
      <c r="J3703" s="8">
        <v>501</v>
      </c>
      <c r="K3703" s="8" t="str">
        <v>low</v>
      </c>
      <c r="L3703" s="8" t="s">
        <v>35</v>
      </c>
      <c r="M3703" s="8" t="s">
        <v>46</v>
      </c>
      <c r="N3703" s="8" t="s">
        <v>394</v>
      </c>
      <c r="O3703" s="8">
        <v>2023</v>
      </c>
      <c r="P3703" s="8">
        <v>1747.41</v>
      </c>
      <c r="Q3703" s="8">
        <v>1365.53</v>
      </c>
    </row>
    <row r="3704" spans="1:17" x14ac:dyDescent="0.35">
      <c r="A3704" s="8">
        <v>3703</v>
      </c>
      <c r="B3704" s="8" t="s">
        <v>52</v>
      </c>
      <c r="C3704" s="8" t="s">
        <v>37</v>
      </c>
      <c r="D3704" s="8" t="s">
        <v>28</v>
      </c>
      <c r="E3704" s="8" t="s">
        <v>29</v>
      </c>
      <c r="F3704" s="8">
        <v>35815.760000000002</v>
      </c>
      <c r="G3704" s="8">
        <v>152272.91</v>
      </c>
      <c r="H3704" s="8">
        <v>420255.06</v>
      </c>
      <c r="I3704" s="8">
        <v>11.92</v>
      </c>
      <c r="J3704" s="8">
        <v>528</v>
      </c>
      <c r="K3704" s="8" t="str">
        <v>low</v>
      </c>
      <c r="L3704" s="8" t="s">
        <v>39</v>
      </c>
      <c r="M3704" s="8" t="s">
        <v>75</v>
      </c>
      <c r="N3704" s="8" t="s">
        <v>217</v>
      </c>
      <c r="O3704" s="8">
        <v>2023</v>
      </c>
      <c r="P3704" s="8">
        <v>2867.87</v>
      </c>
      <c r="Q3704" s="8">
        <v>2310.85</v>
      </c>
    </row>
    <row r="3705" spans="1:17" x14ac:dyDescent="0.35">
      <c r="A3705" s="8">
        <v>3704</v>
      </c>
      <c r="B3705" s="8" t="s">
        <v>52</v>
      </c>
      <c r="C3705" s="8" t="s">
        <v>33</v>
      </c>
      <c r="D3705" s="8" t="s">
        <v>56</v>
      </c>
      <c r="E3705" s="8" t="s">
        <v>38</v>
      </c>
      <c r="F3705" s="8">
        <v>89078.83</v>
      </c>
      <c r="G3705" s="8">
        <v>335224.40000000002</v>
      </c>
      <c r="H3705" s="8">
        <v>93769.01</v>
      </c>
      <c r="I3705" s="8">
        <v>5.87</v>
      </c>
      <c r="J3705" s="8">
        <v>441</v>
      </c>
      <c r="K3705" s="8" t="str">
        <v>low</v>
      </c>
      <c r="L3705" s="8" t="s">
        <v>25</v>
      </c>
      <c r="M3705" s="8" t="s">
        <v>26</v>
      </c>
      <c r="N3705" s="8" t="s">
        <v>122</v>
      </c>
      <c r="O3705" s="8">
        <v>2023</v>
      </c>
      <c r="P3705" s="8">
        <v>7547.16</v>
      </c>
      <c r="Q3705" s="8">
        <v>6602.19</v>
      </c>
    </row>
    <row r="3706" spans="1:17" x14ac:dyDescent="0.35">
      <c r="A3706" s="8">
        <v>3705</v>
      </c>
      <c r="B3706" s="8" t="s">
        <v>32</v>
      </c>
      <c r="C3706" s="8" t="s">
        <v>16</v>
      </c>
      <c r="D3706" s="8" t="s">
        <v>34</v>
      </c>
      <c r="E3706" s="8" t="s">
        <v>63</v>
      </c>
      <c r="F3706" s="8">
        <v>98098.86</v>
      </c>
      <c r="G3706" s="8">
        <v>121615.83</v>
      </c>
      <c r="H3706" s="8">
        <v>471974.17</v>
      </c>
      <c r="I3706" s="8">
        <v>16.13</v>
      </c>
      <c r="J3706" s="8">
        <v>653</v>
      </c>
      <c r="K3706" s="8" t="str">
        <v>Medium</v>
      </c>
      <c r="L3706" s="8" t="s">
        <v>35</v>
      </c>
      <c r="M3706" s="8" t="s">
        <v>46</v>
      </c>
      <c r="N3706" s="8" t="s">
        <v>129</v>
      </c>
      <c r="O3706" s="8">
        <v>2023</v>
      </c>
      <c r="P3706" s="8">
        <v>12899.47</v>
      </c>
      <c r="Q3706" s="8">
        <v>10729.18</v>
      </c>
    </row>
    <row r="3707" spans="1:17" x14ac:dyDescent="0.35">
      <c r="A3707" s="8">
        <v>3706</v>
      </c>
      <c r="B3707" s="8" t="s">
        <v>32</v>
      </c>
      <c r="C3707" s="8" t="s">
        <v>33</v>
      </c>
      <c r="D3707" s="8" t="s">
        <v>17</v>
      </c>
      <c r="E3707" s="8" t="s">
        <v>29</v>
      </c>
      <c r="F3707" s="8">
        <v>83711.23</v>
      </c>
      <c r="G3707" s="8">
        <v>330612.24</v>
      </c>
      <c r="H3707" s="8">
        <v>52314.36</v>
      </c>
      <c r="I3707" s="8">
        <v>10.81</v>
      </c>
      <c r="J3707" s="8">
        <v>529</v>
      </c>
      <c r="K3707" s="8" t="str">
        <v>low</v>
      </c>
      <c r="L3707" s="8" t="s">
        <v>35</v>
      </c>
      <c r="M3707" s="8" t="s">
        <v>20</v>
      </c>
      <c r="N3707" s="8" t="s">
        <v>150</v>
      </c>
      <c r="O3707" s="8">
        <v>2023</v>
      </c>
      <c r="P3707" s="8">
        <v>10488.1</v>
      </c>
      <c r="Q3707" s="8">
        <v>9321.27</v>
      </c>
    </row>
    <row r="3708" spans="1:17" x14ac:dyDescent="0.35">
      <c r="A3708" s="8">
        <v>3707</v>
      </c>
      <c r="B3708" s="8" t="s">
        <v>41</v>
      </c>
      <c r="C3708" s="8" t="s">
        <v>37</v>
      </c>
      <c r="D3708" s="8" t="s">
        <v>56</v>
      </c>
      <c r="E3708" s="8" t="s">
        <v>18</v>
      </c>
      <c r="F3708" s="8">
        <v>12128.36</v>
      </c>
      <c r="G3708" s="8">
        <v>360277.92</v>
      </c>
      <c r="H3708" s="8">
        <v>17789.07</v>
      </c>
      <c r="I3708" s="8">
        <v>6.99</v>
      </c>
      <c r="J3708" s="8">
        <v>528</v>
      </c>
      <c r="K3708" s="8" t="str">
        <v>low</v>
      </c>
      <c r="L3708" s="8" t="s">
        <v>25</v>
      </c>
      <c r="M3708" s="8" t="s">
        <v>20</v>
      </c>
      <c r="N3708" s="8" t="s">
        <v>261</v>
      </c>
      <c r="O3708" s="8">
        <v>2023</v>
      </c>
      <c r="P3708" s="8">
        <v>1053.3399999999999</v>
      </c>
      <c r="Q3708" s="8">
        <v>740.29</v>
      </c>
    </row>
    <row r="3709" spans="1:17" x14ac:dyDescent="0.35">
      <c r="A3709" s="8">
        <v>3708</v>
      </c>
      <c r="B3709" s="8" t="s">
        <v>15</v>
      </c>
      <c r="C3709" s="8" t="s">
        <v>58</v>
      </c>
      <c r="D3709" s="8" t="s">
        <v>56</v>
      </c>
      <c r="E3709" s="8" t="s">
        <v>38</v>
      </c>
      <c r="F3709" s="8">
        <v>57552.77</v>
      </c>
      <c r="G3709" s="8">
        <v>111119.16</v>
      </c>
      <c r="H3709" s="8">
        <v>235839.68</v>
      </c>
      <c r="I3709" s="8">
        <v>11.62</v>
      </c>
      <c r="J3709" s="8">
        <v>431</v>
      </c>
      <c r="K3709" s="8" t="str">
        <v>low</v>
      </c>
      <c r="L3709" s="8" t="s">
        <v>39</v>
      </c>
      <c r="M3709" s="8" t="s">
        <v>26</v>
      </c>
      <c r="N3709" s="8" t="s">
        <v>365</v>
      </c>
      <c r="O3709" s="8">
        <v>2023</v>
      </c>
      <c r="P3709" s="8">
        <v>7984.09</v>
      </c>
      <c r="Q3709" s="8">
        <v>4948.21</v>
      </c>
    </row>
    <row r="3710" spans="1:17" x14ac:dyDescent="0.35">
      <c r="A3710" s="8">
        <v>3709</v>
      </c>
      <c r="B3710" s="8" t="s">
        <v>52</v>
      </c>
      <c r="C3710" s="8" t="s">
        <v>23</v>
      </c>
      <c r="D3710" s="8" t="s">
        <v>56</v>
      </c>
      <c r="E3710" s="8" t="s">
        <v>63</v>
      </c>
      <c r="F3710" s="8">
        <v>21115.31</v>
      </c>
      <c r="G3710" s="8">
        <v>71825.350000000006</v>
      </c>
      <c r="H3710" s="8">
        <v>293300.63</v>
      </c>
      <c r="I3710" s="8">
        <v>15.04</v>
      </c>
      <c r="J3710" s="8">
        <v>897</v>
      </c>
      <c r="K3710" s="8" t="str">
        <v>High</v>
      </c>
      <c r="L3710" s="8" t="s">
        <v>19</v>
      </c>
      <c r="M3710" s="8" t="s">
        <v>20</v>
      </c>
      <c r="N3710" s="8" t="s">
        <v>143</v>
      </c>
      <c r="O3710" s="8">
        <v>2023</v>
      </c>
      <c r="P3710" s="8">
        <v>1993.58</v>
      </c>
      <c r="Q3710" s="8">
        <v>1221.54</v>
      </c>
    </row>
    <row r="3711" spans="1:17" x14ac:dyDescent="0.35">
      <c r="A3711" s="8">
        <v>3710</v>
      </c>
      <c r="B3711" s="8" t="s">
        <v>43</v>
      </c>
      <c r="C3711" s="8" t="s">
        <v>58</v>
      </c>
      <c r="D3711" s="8" t="s">
        <v>34</v>
      </c>
      <c r="E3711" s="8" t="s">
        <v>38</v>
      </c>
      <c r="F3711" s="8">
        <v>98381.63</v>
      </c>
      <c r="G3711" s="8">
        <v>85442.27</v>
      </c>
      <c r="H3711" s="8">
        <v>380872.72</v>
      </c>
      <c r="I3711" s="8">
        <v>5.13</v>
      </c>
      <c r="J3711" s="8">
        <v>528</v>
      </c>
      <c r="K3711" s="8" t="str">
        <v>low</v>
      </c>
      <c r="L3711" s="8" t="s">
        <v>45</v>
      </c>
      <c r="M3711" s="8" t="s">
        <v>46</v>
      </c>
      <c r="N3711" s="8" t="s">
        <v>107</v>
      </c>
      <c r="O3711" s="8">
        <v>2023</v>
      </c>
      <c r="P3711" s="8">
        <v>12489.18</v>
      </c>
      <c r="Q3711" s="8">
        <v>7612.56</v>
      </c>
    </row>
    <row r="3712" spans="1:17" x14ac:dyDescent="0.35">
      <c r="A3712" s="8">
        <v>3711</v>
      </c>
      <c r="B3712" s="8" t="s">
        <v>15</v>
      </c>
      <c r="C3712" s="8" t="s">
        <v>23</v>
      </c>
      <c r="D3712" s="8" t="s">
        <v>34</v>
      </c>
      <c r="E3712" s="8" t="s">
        <v>18</v>
      </c>
      <c r="F3712" s="8">
        <v>34847.64</v>
      </c>
      <c r="G3712" s="8">
        <v>368447.79</v>
      </c>
      <c r="H3712" s="8">
        <v>226454.3</v>
      </c>
      <c r="I3712" s="8">
        <v>10.39</v>
      </c>
      <c r="J3712" s="8">
        <v>617</v>
      </c>
      <c r="K3712" s="8" t="str">
        <v>Medium</v>
      </c>
      <c r="L3712" s="8" t="s">
        <v>45</v>
      </c>
      <c r="M3712" s="8" t="s">
        <v>30</v>
      </c>
      <c r="N3712" s="8" t="s">
        <v>142</v>
      </c>
      <c r="O3712" s="8">
        <v>2023</v>
      </c>
      <c r="P3712" s="8">
        <v>5115.57</v>
      </c>
      <c r="Q3712" s="8">
        <v>3632.42</v>
      </c>
    </row>
    <row r="3713" spans="1:17" x14ac:dyDescent="0.35">
      <c r="A3713" s="8">
        <v>3712</v>
      </c>
      <c r="B3713" s="8" t="s">
        <v>52</v>
      </c>
      <c r="C3713" s="8" t="s">
        <v>23</v>
      </c>
      <c r="D3713" s="8" t="s">
        <v>28</v>
      </c>
      <c r="E3713" s="8" t="s">
        <v>38</v>
      </c>
      <c r="F3713" s="8">
        <v>70992.34</v>
      </c>
      <c r="G3713" s="8">
        <v>405230.35</v>
      </c>
      <c r="H3713" s="8">
        <v>29699.21</v>
      </c>
      <c r="I3713" s="8">
        <v>16</v>
      </c>
      <c r="J3713" s="8">
        <v>478</v>
      </c>
      <c r="K3713" s="8" t="str">
        <v>low</v>
      </c>
      <c r="L3713" s="8" t="s">
        <v>25</v>
      </c>
      <c r="M3713" s="8" t="s">
        <v>75</v>
      </c>
      <c r="N3713" s="8" t="s">
        <v>411</v>
      </c>
      <c r="O3713" s="8">
        <v>2023</v>
      </c>
      <c r="P3713" s="8">
        <v>6071.83</v>
      </c>
      <c r="Q3713" s="8">
        <v>3609.37</v>
      </c>
    </row>
    <row r="3714" spans="1:17" x14ac:dyDescent="0.35">
      <c r="A3714" s="8">
        <v>3713</v>
      </c>
      <c r="B3714" s="8" t="s">
        <v>52</v>
      </c>
      <c r="C3714" s="8" t="s">
        <v>58</v>
      </c>
      <c r="D3714" s="8" t="s">
        <v>17</v>
      </c>
      <c r="E3714" s="8" t="s">
        <v>18</v>
      </c>
      <c r="F3714" s="8">
        <v>76958.64</v>
      </c>
      <c r="G3714" s="8">
        <v>389398.07</v>
      </c>
      <c r="H3714" s="8">
        <v>212782.96</v>
      </c>
      <c r="I3714" s="8">
        <v>11.69</v>
      </c>
      <c r="J3714" s="8">
        <v>616</v>
      </c>
      <c r="K3714" s="8" t="str">
        <v>Medium</v>
      </c>
      <c r="L3714" s="8" t="s">
        <v>39</v>
      </c>
      <c r="M3714" s="8" t="s">
        <v>75</v>
      </c>
      <c r="N3714" s="8" t="s">
        <v>199</v>
      </c>
      <c r="O3714" s="8">
        <v>2023</v>
      </c>
      <c r="P3714" s="8">
        <v>8930.59</v>
      </c>
      <c r="Q3714" s="8">
        <v>7318.77</v>
      </c>
    </row>
    <row r="3715" spans="1:17" x14ac:dyDescent="0.35">
      <c r="A3715" s="8">
        <v>3714</v>
      </c>
      <c r="B3715" s="8" t="s">
        <v>15</v>
      </c>
      <c r="C3715" s="8" t="s">
        <v>37</v>
      </c>
      <c r="D3715" s="8" t="s">
        <v>56</v>
      </c>
      <c r="E3715" s="8" t="s">
        <v>38</v>
      </c>
      <c r="F3715" s="8">
        <v>6797.57</v>
      </c>
      <c r="G3715" s="8">
        <v>495490.57</v>
      </c>
      <c r="H3715" s="8">
        <v>360575.82</v>
      </c>
      <c r="I3715" s="8">
        <v>17.05</v>
      </c>
      <c r="J3715" s="8">
        <v>304</v>
      </c>
      <c r="K3715" s="8" t="str">
        <v>low</v>
      </c>
      <c r="L3715" s="8" t="s">
        <v>35</v>
      </c>
      <c r="M3715" s="8" t="s">
        <v>30</v>
      </c>
      <c r="N3715" s="8" t="s">
        <v>144</v>
      </c>
      <c r="O3715" s="8">
        <v>2023</v>
      </c>
      <c r="P3715" s="8">
        <v>540.85</v>
      </c>
      <c r="Q3715" s="8">
        <v>421.64</v>
      </c>
    </row>
    <row r="3716" spans="1:17" x14ac:dyDescent="0.35">
      <c r="A3716" s="8">
        <v>3715</v>
      </c>
      <c r="B3716" s="8" t="s">
        <v>22</v>
      </c>
      <c r="C3716" s="8" t="s">
        <v>58</v>
      </c>
      <c r="D3716" s="8" t="s">
        <v>24</v>
      </c>
      <c r="E3716" s="8" t="s">
        <v>54</v>
      </c>
      <c r="F3716" s="8">
        <v>90792.03</v>
      </c>
      <c r="G3716" s="8">
        <v>391640.73</v>
      </c>
      <c r="H3716" s="8">
        <v>313443.46000000002</v>
      </c>
      <c r="I3716" s="8">
        <v>13.54</v>
      </c>
      <c r="J3716" s="8">
        <v>651</v>
      </c>
      <c r="K3716" s="8" t="str">
        <v>Medium</v>
      </c>
      <c r="L3716" s="8" t="s">
        <v>39</v>
      </c>
      <c r="M3716" s="8" t="s">
        <v>20</v>
      </c>
      <c r="N3716" s="8" t="s">
        <v>93</v>
      </c>
      <c r="O3716" s="8">
        <v>2023</v>
      </c>
      <c r="P3716" s="8">
        <v>12796.46</v>
      </c>
      <c r="Q3716" s="8">
        <v>9034.2000000000007</v>
      </c>
    </row>
    <row r="3717" spans="1:17" x14ac:dyDescent="0.35">
      <c r="A3717" s="8">
        <v>3716</v>
      </c>
      <c r="B3717" s="8" t="s">
        <v>43</v>
      </c>
      <c r="C3717" s="8" t="s">
        <v>37</v>
      </c>
      <c r="D3717" s="8" t="s">
        <v>56</v>
      </c>
      <c r="E3717" s="8" t="s">
        <v>63</v>
      </c>
      <c r="F3717" s="8">
        <v>37310.86</v>
      </c>
      <c r="G3717" s="8">
        <v>308408.53999999998</v>
      </c>
      <c r="H3717" s="8">
        <v>27856.28</v>
      </c>
      <c r="I3717" s="8">
        <v>17.88</v>
      </c>
      <c r="J3717" s="8">
        <v>568</v>
      </c>
      <c r="K3717" s="8" t="str">
        <v>low</v>
      </c>
      <c r="L3717" s="8" t="s">
        <v>35</v>
      </c>
      <c r="M3717" s="8" t="s">
        <v>75</v>
      </c>
      <c r="N3717" s="8" t="s">
        <v>64</v>
      </c>
      <c r="O3717" s="8">
        <v>2023</v>
      </c>
      <c r="P3717" s="8">
        <v>3688.47</v>
      </c>
      <c r="Q3717" s="8">
        <v>2239.08</v>
      </c>
    </row>
    <row r="3718" spans="1:17" x14ac:dyDescent="0.35">
      <c r="A3718" s="8">
        <v>3717</v>
      </c>
      <c r="B3718" s="8" t="s">
        <v>85</v>
      </c>
      <c r="C3718" s="8" t="s">
        <v>33</v>
      </c>
      <c r="D3718" s="8" t="s">
        <v>24</v>
      </c>
      <c r="E3718" s="8" t="s">
        <v>63</v>
      </c>
      <c r="F3718" s="8">
        <v>31991.33</v>
      </c>
      <c r="G3718" s="8">
        <v>309217.09000000003</v>
      </c>
      <c r="H3718" s="8">
        <v>414231.06</v>
      </c>
      <c r="I3718" s="8">
        <v>16.579999999999998</v>
      </c>
      <c r="J3718" s="8">
        <v>527</v>
      </c>
      <c r="K3718" s="8" t="str">
        <v>low</v>
      </c>
      <c r="L3718" s="8" t="s">
        <v>35</v>
      </c>
      <c r="M3718" s="8" t="s">
        <v>26</v>
      </c>
      <c r="N3718" s="8" t="s">
        <v>283</v>
      </c>
      <c r="O3718" s="8">
        <v>2023</v>
      </c>
      <c r="P3718" s="8">
        <v>2724.3</v>
      </c>
      <c r="Q3718" s="8">
        <v>2345.23</v>
      </c>
    </row>
    <row r="3719" spans="1:17" x14ac:dyDescent="0.35">
      <c r="A3719" s="8">
        <v>3718</v>
      </c>
      <c r="B3719" s="8" t="s">
        <v>52</v>
      </c>
      <c r="C3719" s="8" t="s">
        <v>33</v>
      </c>
      <c r="D3719" s="8" t="s">
        <v>28</v>
      </c>
      <c r="E3719" s="8" t="s">
        <v>54</v>
      </c>
      <c r="F3719" s="8">
        <v>10716.59</v>
      </c>
      <c r="G3719" s="8">
        <v>335393.17</v>
      </c>
      <c r="H3719" s="8">
        <v>188324.06</v>
      </c>
      <c r="I3719" s="8">
        <v>10.91</v>
      </c>
      <c r="J3719" s="8">
        <v>484</v>
      </c>
      <c r="K3719" s="8" t="str">
        <v>low</v>
      </c>
      <c r="L3719" s="8" t="s">
        <v>25</v>
      </c>
      <c r="M3719" s="8" t="s">
        <v>75</v>
      </c>
      <c r="N3719" s="8" t="s">
        <v>320</v>
      </c>
      <c r="O3719" s="8">
        <v>2023</v>
      </c>
      <c r="P3719" s="8">
        <v>1018.8</v>
      </c>
      <c r="Q3719" s="8">
        <v>584.01</v>
      </c>
    </row>
    <row r="3720" spans="1:17" x14ac:dyDescent="0.35">
      <c r="A3720" s="8">
        <v>3719</v>
      </c>
      <c r="B3720" s="8" t="s">
        <v>52</v>
      </c>
      <c r="C3720" s="8" t="s">
        <v>58</v>
      </c>
      <c r="D3720" s="8" t="s">
        <v>17</v>
      </c>
      <c r="E3720" s="8" t="s">
        <v>63</v>
      </c>
      <c r="F3720" s="8">
        <v>85479.37</v>
      </c>
      <c r="G3720" s="8">
        <v>235963.7</v>
      </c>
      <c r="H3720" s="8">
        <v>339257.87</v>
      </c>
      <c r="I3720" s="8">
        <v>5.81</v>
      </c>
      <c r="J3720" s="8">
        <v>444</v>
      </c>
      <c r="K3720" s="8" t="str">
        <v>low</v>
      </c>
      <c r="L3720" s="8" t="s">
        <v>45</v>
      </c>
      <c r="M3720" s="8" t="s">
        <v>20</v>
      </c>
      <c r="N3720" s="8" t="s">
        <v>228</v>
      </c>
      <c r="O3720" s="8">
        <v>2023</v>
      </c>
      <c r="P3720" s="8">
        <v>10300.629999999999</v>
      </c>
      <c r="Q3720" s="8">
        <v>8213.2199999999993</v>
      </c>
    </row>
    <row r="3721" spans="1:17" x14ac:dyDescent="0.35">
      <c r="A3721" s="8">
        <v>3720</v>
      </c>
      <c r="B3721" s="8" t="s">
        <v>48</v>
      </c>
      <c r="C3721" s="8" t="s">
        <v>37</v>
      </c>
      <c r="D3721" s="8" t="s">
        <v>34</v>
      </c>
      <c r="E3721" s="8" t="s">
        <v>63</v>
      </c>
      <c r="F3721" s="8">
        <v>23235.16</v>
      </c>
      <c r="G3721" s="8">
        <v>7903.29</v>
      </c>
      <c r="H3721" s="8">
        <v>209162.15</v>
      </c>
      <c r="I3721" s="8">
        <v>15.92</v>
      </c>
      <c r="J3721" s="8">
        <v>897</v>
      </c>
      <c r="K3721" s="8" t="str">
        <v>High</v>
      </c>
      <c r="L3721" s="8" t="s">
        <v>39</v>
      </c>
      <c r="M3721" s="8" t="s">
        <v>30</v>
      </c>
      <c r="N3721" s="8" t="s">
        <v>156</v>
      </c>
      <c r="O3721" s="8">
        <v>2023</v>
      </c>
      <c r="P3721" s="8">
        <v>1804.11</v>
      </c>
      <c r="Q3721" s="8">
        <v>1192.9000000000001</v>
      </c>
    </row>
    <row r="3722" spans="1:17" x14ac:dyDescent="0.35">
      <c r="A3722" s="8">
        <v>3721</v>
      </c>
      <c r="B3722" s="8" t="s">
        <v>22</v>
      </c>
      <c r="C3722" s="8" t="s">
        <v>33</v>
      </c>
      <c r="D3722" s="8" t="s">
        <v>28</v>
      </c>
      <c r="E3722" s="8" t="s">
        <v>54</v>
      </c>
      <c r="F3722" s="8">
        <v>24548.080000000002</v>
      </c>
      <c r="G3722" s="8">
        <v>358474.68</v>
      </c>
      <c r="H3722" s="8">
        <v>473802.56</v>
      </c>
      <c r="I3722" s="8">
        <v>9.4</v>
      </c>
      <c r="J3722" s="8">
        <v>880</v>
      </c>
      <c r="K3722" s="8" t="str">
        <v>High</v>
      </c>
      <c r="L3722" s="8" t="s">
        <v>39</v>
      </c>
      <c r="M3722" s="8" t="s">
        <v>30</v>
      </c>
      <c r="N3722" s="8" t="s">
        <v>40</v>
      </c>
      <c r="O3722" s="8">
        <v>2023</v>
      </c>
      <c r="P3722" s="8">
        <v>2711.17</v>
      </c>
      <c r="Q3722" s="8">
        <v>2408.36</v>
      </c>
    </row>
    <row r="3723" spans="1:17" x14ac:dyDescent="0.35">
      <c r="A3723" s="8">
        <v>3722</v>
      </c>
      <c r="B3723" s="8" t="s">
        <v>52</v>
      </c>
      <c r="C3723" s="8" t="s">
        <v>33</v>
      </c>
      <c r="D3723" s="8" t="s">
        <v>17</v>
      </c>
      <c r="E3723" s="8" t="s">
        <v>54</v>
      </c>
      <c r="F3723" s="8">
        <v>61178.39</v>
      </c>
      <c r="G3723" s="8">
        <v>330383.37</v>
      </c>
      <c r="H3723" s="8">
        <v>342106.74</v>
      </c>
      <c r="I3723" s="8">
        <v>15.64</v>
      </c>
      <c r="J3723" s="8">
        <v>641</v>
      </c>
      <c r="K3723" s="8" t="str">
        <v>Medium</v>
      </c>
      <c r="L3723" s="8" t="s">
        <v>39</v>
      </c>
      <c r="M3723" s="8" t="s">
        <v>46</v>
      </c>
      <c r="N3723" s="8" t="s">
        <v>282</v>
      </c>
      <c r="O3723" s="8">
        <v>2023</v>
      </c>
      <c r="P3723" s="8">
        <v>5930.13</v>
      </c>
      <c r="Q3723" s="8">
        <v>4616.1000000000004</v>
      </c>
    </row>
    <row r="3724" spans="1:17" x14ac:dyDescent="0.35">
      <c r="A3724" s="8">
        <v>3723</v>
      </c>
      <c r="B3724" s="8" t="s">
        <v>48</v>
      </c>
      <c r="C3724" s="8" t="s">
        <v>37</v>
      </c>
      <c r="D3724" s="8" t="s">
        <v>17</v>
      </c>
      <c r="E3724" s="8" t="s">
        <v>63</v>
      </c>
      <c r="F3724" s="8">
        <v>35658.910000000003</v>
      </c>
      <c r="G3724" s="8">
        <v>205455.83</v>
      </c>
      <c r="H3724" s="8">
        <v>48119.27</v>
      </c>
      <c r="I3724" s="8">
        <v>15.75</v>
      </c>
      <c r="J3724" s="8">
        <v>765</v>
      </c>
      <c r="K3724" s="8" t="str">
        <v>High</v>
      </c>
      <c r="L3724" s="8" t="s">
        <v>25</v>
      </c>
      <c r="M3724" s="8" t="s">
        <v>30</v>
      </c>
      <c r="N3724" s="8" t="s">
        <v>380</v>
      </c>
      <c r="O3724" s="8">
        <v>2023</v>
      </c>
      <c r="P3724" s="8">
        <v>2501.42</v>
      </c>
      <c r="Q3724" s="8">
        <v>1877.32</v>
      </c>
    </row>
    <row r="3725" spans="1:17" x14ac:dyDescent="0.35">
      <c r="A3725" s="8">
        <v>3724</v>
      </c>
      <c r="B3725" s="8" t="s">
        <v>50</v>
      </c>
      <c r="C3725" s="8" t="s">
        <v>58</v>
      </c>
      <c r="D3725" s="8" t="s">
        <v>34</v>
      </c>
      <c r="E3725" s="8" t="s">
        <v>38</v>
      </c>
      <c r="F3725" s="8">
        <v>49276.14</v>
      </c>
      <c r="G3725" s="8">
        <v>299618.93</v>
      </c>
      <c r="H3725" s="8">
        <v>422335.75</v>
      </c>
      <c r="I3725" s="8">
        <v>11.18</v>
      </c>
      <c r="J3725" s="8">
        <v>552</v>
      </c>
      <c r="K3725" s="8" t="str">
        <v>low</v>
      </c>
      <c r="L3725" s="8" t="s">
        <v>45</v>
      </c>
      <c r="M3725" s="8" t="s">
        <v>46</v>
      </c>
      <c r="N3725" s="8" t="s">
        <v>383</v>
      </c>
      <c r="O3725" s="8">
        <v>2023</v>
      </c>
      <c r="P3725" s="8">
        <v>4419.88</v>
      </c>
      <c r="Q3725" s="8">
        <v>2921.71</v>
      </c>
    </row>
    <row r="3726" spans="1:17" x14ac:dyDescent="0.35">
      <c r="A3726" s="8">
        <v>3725</v>
      </c>
      <c r="B3726" s="8" t="s">
        <v>48</v>
      </c>
      <c r="C3726" s="8" t="s">
        <v>37</v>
      </c>
      <c r="D3726" s="8" t="s">
        <v>34</v>
      </c>
      <c r="E3726" s="8" t="s">
        <v>38</v>
      </c>
      <c r="F3726" s="8">
        <v>90698.05</v>
      </c>
      <c r="G3726" s="8">
        <v>207604.01</v>
      </c>
      <c r="H3726" s="8">
        <v>97771.53</v>
      </c>
      <c r="I3726" s="8">
        <v>13.54</v>
      </c>
      <c r="J3726" s="8">
        <v>839</v>
      </c>
      <c r="K3726" s="8" t="str">
        <v>High</v>
      </c>
      <c r="L3726" s="8" t="s">
        <v>35</v>
      </c>
      <c r="M3726" s="8" t="s">
        <v>26</v>
      </c>
      <c r="N3726" s="8" t="s">
        <v>267</v>
      </c>
      <c r="O3726" s="8">
        <v>2023</v>
      </c>
      <c r="P3726" s="8">
        <v>13041.58</v>
      </c>
      <c r="Q3726" s="8">
        <v>11025.13</v>
      </c>
    </row>
    <row r="3727" spans="1:17" x14ac:dyDescent="0.35">
      <c r="A3727" s="8">
        <v>3726</v>
      </c>
      <c r="B3727" s="8" t="s">
        <v>32</v>
      </c>
      <c r="C3727" s="8" t="s">
        <v>58</v>
      </c>
      <c r="D3727" s="8" t="s">
        <v>34</v>
      </c>
      <c r="E3727" s="8" t="s">
        <v>29</v>
      </c>
      <c r="F3727" s="8">
        <v>35289.81</v>
      </c>
      <c r="G3727" s="8">
        <v>122967.89</v>
      </c>
      <c r="H3727" s="8">
        <v>297126.96999999997</v>
      </c>
      <c r="I3727" s="8">
        <v>11.2</v>
      </c>
      <c r="J3727" s="8">
        <v>900</v>
      </c>
      <c r="K3727" s="8" t="str">
        <v>High</v>
      </c>
      <c r="L3727" s="8" t="s">
        <v>19</v>
      </c>
      <c r="M3727" s="8" t="s">
        <v>75</v>
      </c>
      <c r="N3727" s="8" t="s">
        <v>180</v>
      </c>
      <c r="O3727" s="8">
        <v>2023</v>
      </c>
      <c r="P3727" s="8">
        <v>3686.77</v>
      </c>
      <c r="Q3727" s="8">
        <v>2855.69</v>
      </c>
    </row>
    <row r="3728" spans="1:17" x14ac:dyDescent="0.35">
      <c r="A3728" s="8">
        <v>3727</v>
      </c>
      <c r="B3728" s="8" t="s">
        <v>22</v>
      </c>
      <c r="C3728" s="8" t="s">
        <v>37</v>
      </c>
      <c r="D3728" s="8" t="s">
        <v>56</v>
      </c>
      <c r="E3728" s="8" t="s">
        <v>29</v>
      </c>
      <c r="F3728" s="8">
        <v>92900.13</v>
      </c>
      <c r="G3728" s="8">
        <v>154429.44</v>
      </c>
      <c r="H3728" s="8">
        <v>149274.51</v>
      </c>
      <c r="I3728" s="8">
        <v>10.88</v>
      </c>
      <c r="J3728" s="8">
        <v>723</v>
      </c>
      <c r="K3728" s="8" t="str">
        <v>Medium</v>
      </c>
      <c r="L3728" s="8" t="s">
        <v>25</v>
      </c>
      <c r="M3728" s="8" t="s">
        <v>20</v>
      </c>
      <c r="N3728" s="8" t="s">
        <v>397</v>
      </c>
      <c r="O3728" s="8">
        <v>2023</v>
      </c>
      <c r="P3728" s="8">
        <v>7507.33</v>
      </c>
      <c r="Q3728" s="8">
        <v>5447.63</v>
      </c>
    </row>
    <row r="3729" spans="1:17" x14ac:dyDescent="0.35">
      <c r="A3729" s="8">
        <v>3728</v>
      </c>
      <c r="B3729" s="8" t="s">
        <v>50</v>
      </c>
      <c r="C3729" s="8" t="s">
        <v>16</v>
      </c>
      <c r="D3729" s="8" t="s">
        <v>56</v>
      </c>
      <c r="E3729" s="8" t="s">
        <v>18</v>
      </c>
      <c r="F3729" s="8">
        <v>6730.01</v>
      </c>
      <c r="G3729" s="8">
        <v>163835.35999999999</v>
      </c>
      <c r="H3729" s="8">
        <v>68334.490000000005</v>
      </c>
      <c r="I3729" s="8">
        <v>16.61</v>
      </c>
      <c r="J3729" s="8">
        <v>457</v>
      </c>
      <c r="K3729" s="8" t="str">
        <v>low</v>
      </c>
      <c r="L3729" s="8" t="s">
        <v>35</v>
      </c>
      <c r="M3729" s="8" t="s">
        <v>46</v>
      </c>
      <c r="N3729" s="8" t="s">
        <v>127</v>
      </c>
      <c r="O3729" s="8">
        <v>2023</v>
      </c>
      <c r="P3729" s="8">
        <v>856.16</v>
      </c>
      <c r="Q3729" s="8">
        <v>628.66</v>
      </c>
    </row>
    <row r="3730" spans="1:17" x14ac:dyDescent="0.35">
      <c r="A3730" s="8">
        <v>3729</v>
      </c>
      <c r="B3730" s="8" t="s">
        <v>15</v>
      </c>
      <c r="C3730" s="8" t="s">
        <v>58</v>
      </c>
      <c r="D3730" s="8" t="s">
        <v>56</v>
      </c>
      <c r="E3730" s="8" t="s">
        <v>18</v>
      </c>
      <c r="F3730" s="8">
        <v>54453.4</v>
      </c>
      <c r="G3730" s="8">
        <v>109776.16</v>
      </c>
      <c r="H3730" s="8">
        <v>459658.28</v>
      </c>
      <c r="I3730" s="8">
        <v>9.6199999999999992</v>
      </c>
      <c r="J3730" s="8">
        <v>431</v>
      </c>
      <c r="K3730" s="8" t="str">
        <v>low</v>
      </c>
      <c r="L3730" s="8" t="s">
        <v>45</v>
      </c>
      <c r="M3730" s="8" t="s">
        <v>26</v>
      </c>
      <c r="N3730" s="8" t="s">
        <v>117</v>
      </c>
      <c r="O3730" s="8">
        <v>2023</v>
      </c>
      <c r="P3730" s="8">
        <v>6083.65</v>
      </c>
      <c r="Q3730" s="8">
        <v>3505.66</v>
      </c>
    </row>
    <row r="3731" spans="1:17" x14ac:dyDescent="0.35">
      <c r="A3731" s="8">
        <v>3730</v>
      </c>
      <c r="B3731" s="8" t="s">
        <v>50</v>
      </c>
      <c r="C3731" s="8" t="s">
        <v>16</v>
      </c>
      <c r="D3731" s="8" t="s">
        <v>56</v>
      </c>
      <c r="E3731" s="8" t="s">
        <v>38</v>
      </c>
      <c r="F3731" s="8">
        <v>88312.59</v>
      </c>
      <c r="G3731" s="8">
        <v>439069.54</v>
      </c>
      <c r="H3731" s="8">
        <v>472686.84</v>
      </c>
      <c r="I3731" s="8">
        <v>16.829999999999998</v>
      </c>
      <c r="J3731" s="8">
        <v>621</v>
      </c>
      <c r="K3731" s="8" t="str">
        <v>Medium</v>
      </c>
      <c r="L3731" s="8" t="s">
        <v>25</v>
      </c>
      <c r="M3731" s="8" t="s">
        <v>75</v>
      </c>
      <c r="N3731" s="8" t="s">
        <v>146</v>
      </c>
      <c r="O3731" s="8">
        <v>2023</v>
      </c>
      <c r="P3731" s="8">
        <v>9304.59</v>
      </c>
      <c r="Q3731" s="8">
        <v>5111.78</v>
      </c>
    </row>
    <row r="3732" spans="1:17" x14ac:dyDescent="0.35">
      <c r="A3732" s="8">
        <v>3731</v>
      </c>
      <c r="B3732" s="8" t="s">
        <v>50</v>
      </c>
      <c r="C3732" s="8" t="s">
        <v>58</v>
      </c>
      <c r="D3732" s="8" t="s">
        <v>24</v>
      </c>
      <c r="E3732" s="8" t="s">
        <v>63</v>
      </c>
      <c r="F3732" s="8">
        <v>4684.17</v>
      </c>
      <c r="G3732" s="8">
        <v>23410.27</v>
      </c>
      <c r="H3732" s="8">
        <v>43652.83</v>
      </c>
      <c r="I3732" s="8">
        <v>16.489999999999998</v>
      </c>
      <c r="J3732" s="8">
        <v>769</v>
      </c>
      <c r="K3732" s="8" t="str">
        <v>High</v>
      </c>
      <c r="L3732" s="8" t="s">
        <v>45</v>
      </c>
      <c r="M3732" s="8" t="s">
        <v>30</v>
      </c>
      <c r="N3732" s="8" t="s">
        <v>125</v>
      </c>
      <c r="O3732" s="8">
        <v>2023</v>
      </c>
      <c r="P3732" s="8">
        <v>627.14</v>
      </c>
      <c r="Q3732" s="8">
        <v>349.93</v>
      </c>
    </row>
    <row r="3733" spans="1:17" x14ac:dyDescent="0.35">
      <c r="A3733" s="8">
        <v>3732</v>
      </c>
      <c r="B3733" s="8" t="s">
        <v>32</v>
      </c>
      <c r="C3733" s="8" t="s">
        <v>16</v>
      </c>
      <c r="D3733" s="8" t="s">
        <v>28</v>
      </c>
      <c r="E3733" s="8" t="s">
        <v>18</v>
      </c>
      <c r="F3733" s="8">
        <v>78389.73</v>
      </c>
      <c r="G3733" s="8">
        <v>396844.81</v>
      </c>
      <c r="H3733" s="8">
        <v>189211.55</v>
      </c>
      <c r="I3733" s="8">
        <v>17.690000000000001</v>
      </c>
      <c r="J3733" s="8">
        <v>519</v>
      </c>
      <c r="K3733" s="8" t="str">
        <v>low</v>
      </c>
      <c r="L3733" s="8" t="s">
        <v>45</v>
      </c>
      <c r="M3733" s="8" t="s">
        <v>20</v>
      </c>
      <c r="N3733" s="8" t="s">
        <v>66</v>
      </c>
      <c r="O3733" s="8">
        <v>2023</v>
      </c>
      <c r="P3733" s="8">
        <v>6310.01</v>
      </c>
      <c r="Q3733" s="8">
        <v>3206.78</v>
      </c>
    </row>
    <row r="3734" spans="1:17" x14ac:dyDescent="0.35">
      <c r="A3734" s="8">
        <v>3733</v>
      </c>
      <c r="B3734" s="8" t="s">
        <v>41</v>
      </c>
      <c r="C3734" s="8" t="s">
        <v>37</v>
      </c>
      <c r="D3734" s="8" t="s">
        <v>17</v>
      </c>
      <c r="E3734" s="8" t="s">
        <v>63</v>
      </c>
      <c r="F3734" s="8">
        <v>53601.88</v>
      </c>
      <c r="G3734" s="8">
        <v>298481.62</v>
      </c>
      <c r="H3734" s="8">
        <v>85225.19</v>
      </c>
      <c r="I3734" s="8">
        <v>8.52</v>
      </c>
      <c r="J3734" s="8">
        <v>333</v>
      </c>
      <c r="K3734" s="8" t="str">
        <v>low</v>
      </c>
      <c r="L3734" s="8" t="s">
        <v>25</v>
      </c>
      <c r="M3734" s="8" t="s">
        <v>30</v>
      </c>
      <c r="N3734" s="8" t="s">
        <v>181</v>
      </c>
      <c r="O3734" s="8">
        <v>2023</v>
      </c>
      <c r="P3734" s="8">
        <v>6002.37</v>
      </c>
      <c r="Q3734" s="8">
        <v>3347.87</v>
      </c>
    </row>
    <row r="3735" spans="1:17" x14ac:dyDescent="0.35">
      <c r="A3735" s="8">
        <v>3734</v>
      </c>
      <c r="B3735" s="8" t="s">
        <v>85</v>
      </c>
      <c r="C3735" s="8" t="s">
        <v>37</v>
      </c>
      <c r="D3735" s="8" t="s">
        <v>34</v>
      </c>
      <c r="E3735" s="8" t="s">
        <v>63</v>
      </c>
      <c r="F3735" s="8">
        <v>37973.69</v>
      </c>
      <c r="G3735" s="8">
        <v>197196.6</v>
      </c>
      <c r="H3735" s="8">
        <v>366930.13</v>
      </c>
      <c r="I3735" s="8">
        <v>17.010000000000002</v>
      </c>
      <c r="J3735" s="8">
        <v>587</v>
      </c>
      <c r="K3735" s="8" t="str">
        <v>low</v>
      </c>
      <c r="L3735" s="8" t="s">
        <v>19</v>
      </c>
      <c r="M3735" s="8" t="s">
        <v>30</v>
      </c>
      <c r="N3735" s="8" t="s">
        <v>182</v>
      </c>
      <c r="O3735" s="8">
        <v>2023</v>
      </c>
      <c r="P3735" s="8">
        <v>2869.14</v>
      </c>
      <c r="Q3735" s="8">
        <v>1621.05</v>
      </c>
    </row>
    <row r="3736" spans="1:17" x14ac:dyDescent="0.35">
      <c r="A3736" s="8">
        <v>3735</v>
      </c>
      <c r="B3736" s="8" t="s">
        <v>85</v>
      </c>
      <c r="C3736" s="8" t="s">
        <v>23</v>
      </c>
      <c r="D3736" s="8" t="s">
        <v>34</v>
      </c>
      <c r="E3736" s="8" t="s">
        <v>63</v>
      </c>
      <c r="F3736" s="8">
        <v>9794.83</v>
      </c>
      <c r="G3736" s="8">
        <v>145491.51999999999</v>
      </c>
      <c r="H3736" s="8">
        <v>247098.55</v>
      </c>
      <c r="I3736" s="8">
        <v>12.84</v>
      </c>
      <c r="J3736" s="8">
        <v>812</v>
      </c>
      <c r="K3736" s="8" t="str">
        <v>High</v>
      </c>
      <c r="L3736" s="8" t="s">
        <v>19</v>
      </c>
      <c r="M3736" s="8" t="s">
        <v>30</v>
      </c>
      <c r="N3736" s="8" t="s">
        <v>119</v>
      </c>
      <c r="O3736" s="8">
        <v>2023</v>
      </c>
      <c r="P3736" s="8">
        <v>1232.96</v>
      </c>
      <c r="Q3736" s="8">
        <v>1075.6099999999999</v>
      </c>
    </row>
    <row r="3737" spans="1:17" x14ac:dyDescent="0.35">
      <c r="A3737" s="8">
        <v>3736</v>
      </c>
      <c r="B3737" s="8" t="s">
        <v>41</v>
      </c>
      <c r="C3737" s="8" t="s">
        <v>23</v>
      </c>
      <c r="D3737" s="8" t="s">
        <v>34</v>
      </c>
      <c r="E3737" s="8" t="s">
        <v>63</v>
      </c>
      <c r="F3737" s="8">
        <v>18426.419999999998</v>
      </c>
      <c r="G3737" s="8">
        <v>416145.84</v>
      </c>
      <c r="H3737" s="8">
        <v>296967.02</v>
      </c>
      <c r="I3737" s="8">
        <v>16.18</v>
      </c>
      <c r="J3737" s="8">
        <v>719</v>
      </c>
      <c r="K3737" s="8" t="str">
        <v>Medium</v>
      </c>
      <c r="L3737" s="8" t="s">
        <v>25</v>
      </c>
      <c r="M3737" s="8" t="s">
        <v>20</v>
      </c>
      <c r="N3737" s="8" t="s">
        <v>369</v>
      </c>
      <c r="O3737" s="8">
        <v>2023</v>
      </c>
      <c r="P3737" s="8">
        <v>1557.96</v>
      </c>
      <c r="Q3737" s="8">
        <v>1048.75</v>
      </c>
    </row>
    <row r="3738" spans="1:17" x14ac:dyDescent="0.35">
      <c r="A3738" s="8">
        <v>3737</v>
      </c>
      <c r="B3738" s="8" t="s">
        <v>15</v>
      </c>
      <c r="C3738" s="8" t="s">
        <v>33</v>
      </c>
      <c r="D3738" s="8" t="s">
        <v>24</v>
      </c>
      <c r="E3738" s="8" t="s">
        <v>18</v>
      </c>
      <c r="F3738" s="8">
        <v>2331.7399999999998</v>
      </c>
      <c r="G3738" s="8">
        <v>394675.37</v>
      </c>
      <c r="H3738" s="8">
        <v>442468.19</v>
      </c>
      <c r="I3738" s="8">
        <v>17.84</v>
      </c>
      <c r="J3738" s="8">
        <v>589</v>
      </c>
      <c r="K3738" s="8" t="str">
        <v>low</v>
      </c>
      <c r="L3738" s="8" t="s">
        <v>19</v>
      </c>
      <c r="M3738" s="8" t="s">
        <v>26</v>
      </c>
      <c r="N3738" s="8" t="s">
        <v>204</v>
      </c>
      <c r="O3738" s="8">
        <v>2023</v>
      </c>
      <c r="P3738" s="8">
        <v>184.1</v>
      </c>
      <c r="Q3738" s="8">
        <v>138.38</v>
      </c>
    </row>
    <row r="3739" spans="1:17" x14ac:dyDescent="0.35">
      <c r="A3739" s="8">
        <v>3738</v>
      </c>
      <c r="B3739" s="8" t="s">
        <v>15</v>
      </c>
      <c r="C3739" s="8" t="s">
        <v>58</v>
      </c>
      <c r="D3739" s="8" t="s">
        <v>17</v>
      </c>
      <c r="E3739" s="8" t="s">
        <v>18</v>
      </c>
      <c r="F3739" s="8">
        <v>19575.25</v>
      </c>
      <c r="G3739" s="8">
        <v>132335.67000000001</v>
      </c>
      <c r="H3739" s="8">
        <v>453639.76</v>
      </c>
      <c r="I3739" s="8">
        <v>5.2</v>
      </c>
      <c r="J3739" s="8">
        <v>637</v>
      </c>
      <c r="K3739" s="8" t="str">
        <v>Medium</v>
      </c>
      <c r="L3739" s="8" t="s">
        <v>35</v>
      </c>
      <c r="M3739" s="8" t="s">
        <v>75</v>
      </c>
      <c r="N3739" s="8" t="s">
        <v>302</v>
      </c>
      <c r="O3739" s="8">
        <v>2023</v>
      </c>
      <c r="P3739" s="8">
        <v>1441.31</v>
      </c>
      <c r="Q3739" s="8">
        <v>904.77</v>
      </c>
    </row>
    <row r="3740" spans="1:17" x14ac:dyDescent="0.35">
      <c r="A3740" s="8">
        <v>3739</v>
      </c>
      <c r="B3740" s="8" t="s">
        <v>79</v>
      </c>
      <c r="C3740" s="8" t="s">
        <v>16</v>
      </c>
      <c r="D3740" s="8" t="s">
        <v>28</v>
      </c>
      <c r="E3740" s="8" t="s">
        <v>29</v>
      </c>
      <c r="F3740" s="8">
        <v>80755.75</v>
      </c>
      <c r="G3740" s="8">
        <v>416209.61</v>
      </c>
      <c r="H3740" s="8">
        <v>407031.53</v>
      </c>
      <c r="I3740" s="8">
        <v>6.69</v>
      </c>
      <c r="J3740" s="8">
        <v>620</v>
      </c>
      <c r="K3740" s="8" t="str">
        <v>Medium</v>
      </c>
      <c r="L3740" s="8" t="s">
        <v>45</v>
      </c>
      <c r="M3740" s="8" t="s">
        <v>46</v>
      </c>
      <c r="N3740" s="8" t="s">
        <v>296</v>
      </c>
      <c r="O3740" s="8">
        <v>2023</v>
      </c>
      <c r="P3740" s="8">
        <v>12007.37</v>
      </c>
      <c r="Q3740" s="8">
        <v>7786.04</v>
      </c>
    </row>
    <row r="3741" spans="1:17" x14ac:dyDescent="0.35">
      <c r="A3741" s="8">
        <v>3740</v>
      </c>
      <c r="B3741" s="8" t="s">
        <v>48</v>
      </c>
      <c r="C3741" s="8" t="s">
        <v>58</v>
      </c>
      <c r="D3741" s="8" t="s">
        <v>56</v>
      </c>
      <c r="E3741" s="8" t="s">
        <v>54</v>
      </c>
      <c r="F3741" s="8">
        <v>17417.87</v>
      </c>
      <c r="G3741" s="8">
        <v>54831.94</v>
      </c>
      <c r="H3741" s="8">
        <v>309098.40000000002</v>
      </c>
      <c r="I3741" s="8">
        <v>17.37</v>
      </c>
      <c r="J3741" s="8">
        <v>753</v>
      </c>
      <c r="K3741" s="8" t="str">
        <v>High</v>
      </c>
      <c r="L3741" s="8" t="s">
        <v>25</v>
      </c>
      <c r="M3741" s="8" t="s">
        <v>20</v>
      </c>
      <c r="N3741" s="8" t="s">
        <v>286</v>
      </c>
      <c r="O3741" s="8">
        <v>2023</v>
      </c>
      <c r="P3741" s="8">
        <v>1344.84</v>
      </c>
      <c r="Q3741" s="8">
        <v>825.14</v>
      </c>
    </row>
    <row r="3742" spans="1:17" x14ac:dyDescent="0.35">
      <c r="A3742" s="8">
        <v>3741</v>
      </c>
      <c r="B3742" s="8" t="s">
        <v>85</v>
      </c>
      <c r="C3742" s="8" t="s">
        <v>16</v>
      </c>
      <c r="D3742" s="8" t="s">
        <v>34</v>
      </c>
      <c r="E3742" s="8" t="s">
        <v>29</v>
      </c>
      <c r="F3742" s="8">
        <v>90413.39</v>
      </c>
      <c r="G3742" s="8">
        <v>39963.379999999997</v>
      </c>
      <c r="H3742" s="8">
        <v>446006.96</v>
      </c>
      <c r="I3742" s="8">
        <v>7.96</v>
      </c>
      <c r="J3742" s="8">
        <v>517</v>
      </c>
      <c r="K3742" s="8" t="str">
        <v>low</v>
      </c>
      <c r="L3742" s="8" t="s">
        <v>35</v>
      </c>
      <c r="M3742" s="8" t="s">
        <v>46</v>
      </c>
      <c r="N3742" s="8" t="s">
        <v>174</v>
      </c>
      <c r="O3742" s="8">
        <v>2023</v>
      </c>
      <c r="P3742" s="8">
        <v>5511.71</v>
      </c>
      <c r="Q3742" s="8">
        <v>4827.07</v>
      </c>
    </row>
    <row r="3743" spans="1:17" x14ac:dyDescent="0.35">
      <c r="A3743" s="8">
        <v>3742</v>
      </c>
      <c r="B3743" s="8" t="s">
        <v>79</v>
      </c>
      <c r="C3743" s="8" t="s">
        <v>23</v>
      </c>
      <c r="D3743" s="8" t="s">
        <v>56</v>
      </c>
      <c r="E3743" s="8" t="s">
        <v>38</v>
      </c>
      <c r="F3743" s="8">
        <v>19257.61</v>
      </c>
      <c r="G3743" s="8">
        <v>61986.92</v>
      </c>
      <c r="H3743" s="8">
        <v>317120.36</v>
      </c>
      <c r="I3743" s="8">
        <v>5.43</v>
      </c>
      <c r="J3743" s="8">
        <v>613</v>
      </c>
      <c r="K3743" s="8" t="str">
        <v>Medium</v>
      </c>
      <c r="L3743" s="8" t="s">
        <v>45</v>
      </c>
      <c r="M3743" s="8" t="s">
        <v>30</v>
      </c>
      <c r="N3743" s="8" t="s">
        <v>262</v>
      </c>
      <c r="O3743" s="8">
        <v>2023</v>
      </c>
      <c r="P3743" s="8">
        <v>2167.52</v>
      </c>
      <c r="Q3743" s="8">
        <v>1408.51</v>
      </c>
    </row>
    <row r="3744" spans="1:17" x14ac:dyDescent="0.35">
      <c r="A3744" s="8">
        <v>3743</v>
      </c>
      <c r="B3744" s="8" t="s">
        <v>48</v>
      </c>
      <c r="C3744" s="8" t="s">
        <v>58</v>
      </c>
      <c r="D3744" s="8" t="s">
        <v>24</v>
      </c>
      <c r="E3744" s="8" t="s">
        <v>18</v>
      </c>
      <c r="F3744" s="8">
        <v>59044.76</v>
      </c>
      <c r="G3744" s="8">
        <v>385704.5</v>
      </c>
      <c r="H3744" s="8">
        <v>270092.39</v>
      </c>
      <c r="I3744" s="8">
        <v>11.76</v>
      </c>
      <c r="J3744" s="8">
        <v>473</v>
      </c>
      <c r="K3744" s="8" t="str">
        <v>low</v>
      </c>
      <c r="L3744" s="8" t="s">
        <v>39</v>
      </c>
      <c r="M3744" s="8" t="s">
        <v>20</v>
      </c>
      <c r="N3744" s="8" t="s">
        <v>368</v>
      </c>
      <c r="O3744" s="8">
        <v>2023</v>
      </c>
      <c r="P3744" s="8">
        <v>8054.64</v>
      </c>
      <c r="Q3744" s="8">
        <v>4723.59</v>
      </c>
    </row>
    <row r="3745" spans="1:17" x14ac:dyDescent="0.35">
      <c r="A3745" s="8">
        <v>3744</v>
      </c>
      <c r="B3745" s="8" t="s">
        <v>50</v>
      </c>
      <c r="C3745" s="8" t="s">
        <v>58</v>
      </c>
      <c r="D3745" s="8" t="s">
        <v>56</v>
      </c>
      <c r="E3745" s="8" t="s">
        <v>29</v>
      </c>
      <c r="F3745" s="8">
        <v>64844.76</v>
      </c>
      <c r="G3745" s="8">
        <v>496859.09</v>
      </c>
      <c r="H3745" s="8">
        <v>126364.97</v>
      </c>
      <c r="I3745" s="8">
        <v>15.26</v>
      </c>
      <c r="J3745" s="8">
        <v>643</v>
      </c>
      <c r="K3745" s="8" t="str">
        <v>Medium</v>
      </c>
      <c r="L3745" s="8" t="s">
        <v>19</v>
      </c>
      <c r="M3745" s="8" t="s">
        <v>26</v>
      </c>
      <c r="N3745" s="8" t="s">
        <v>400</v>
      </c>
      <c r="O3745" s="8">
        <v>2023</v>
      </c>
      <c r="P3745" s="8">
        <v>9078.9500000000007</v>
      </c>
      <c r="Q3745" s="8">
        <v>4871.6099999999997</v>
      </c>
    </row>
    <row r="3746" spans="1:17" x14ac:dyDescent="0.35">
      <c r="A3746" s="8">
        <v>3745</v>
      </c>
      <c r="B3746" s="8" t="s">
        <v>41</v>
      </c>
      <c r="C3746" s="8" t="s">
        <v>58</v>
      </c>
      <c r="D3746" s="8" t="s">
        <v>28</v>
      </c>
      <c r="E3746" s="8" t="s">
        <v>63</v>
      </c>
      <c r="F3746" s="8">
        <v>18205.39</v>
      </c>
      <c r="G3746" s="8">
        <v>385185.45</v>
      </c>
      <c r="H3746" s="8">
        <v>444771.98</v>
      </c>
      <c r="I3746" s="8">
        <v>17.12</v>
      </c>
      <c r="J3746" s="8">
        <v>767</v>
      </c>
      <c r="K3746" s="8" t="str">
        <v>High</v>
      </c>
      <c r="L3746" s="8" t="s">
        <v>19</v>
      </c>
      <c r="M3746" s="8" t="s">
        <v>46</v>
      </c>
      <c r="N3746" s="8" t="s">
        <v>80</v>
      </c>
      <c r="O3746" s="8">
        <v>2023</v>
      </c>
      <c r="P3746" s="8">
        <v>2322.91</v>
      </c>
      <c r="Q3746" s="8">
        <v>1353.14</v>
      </c>
    </row>
    <row r="3747" spans="1:17" x14ac:dyDescent="0.35">
      <c r="A3747" s="8">
        <v>3746</v>
      </c>
      <c r="B3747" s="8" t="s">
        <v>79</v>
      </c>
      <c r="C3747" s="8" t="s">
        <v>37</v>
      </c>
      <c r="D3747" s="8" t="s">
        <v>56</v>
      </c>
      <c r="E3747" s="8" t="s">
        <v>38</v>
      </c>
      <c r="F3747" s="8">
        <v>64328.59</v>
      </c>
      <c r="G3747" s="8">
        <v>448445.35</v>
      </c>
      <c r="H3747" s="8">
        <v>330051.51</v>
      </c>
      <c r="I3747" s="8">
        <v>8.1999999999999993</v>
      </c>
      <c r="J3747" s="8">
        <v>521</v>
      </c>
      <c r="K3747" s="8" t="str">
        <v>low</v>
      </c>
      <c r="L3747" s="8" t="s">
        <v>25</v>
      </c>
      <c r="M3747" s="8" t="s">
        <v>26</v>
      </c>
      <c r="N3747" s="8" t="s">
        <v>166</v>
      </c>
      <c r="O3747" s="8">
        <v>2023</v>
      </c>
      <c r="P3747" s="8">
        <v>4365.28</v>
      </c>
      <c r="Q3747" s="8">
        <v>2582.9899999999998</v>
      </c>
    </row>
    <row r="3748" spans="1:17" x14ac:dyDescent="0.35">
      <c r="A3748" s="8">
        <v>3747</v>
      </c>
      <c r="B3748" s="8" t="s">
        <v>43</v>
      </c>
      <c r="C3748" s="8" t="s">
        <v>16</v>
      </c>
      <c r="D3748" s="8" t="s">
        <v>34</v>
      </c>
      <c r="E3748" s="8" t="s">
        <v>29</v>
      </c>
      <c r="F3748" s="8">
        <v>76785.91</v>
      </c>
      <c r="G3748" s="8">
        <v>303943.59999999998</v>
      </c>
      <c r="H3748" s="8">
        <v>482672.16</v>
      </c>
      <c r="I3748" s="8">
        <v>6.4</v>
      </c>
      <c r="J3748" s="8">
        <v>756</v>
      </c>
      <c r="K3748" s="8" t="str">
        <v>High</v>
      </c>
      <c r="L3748" s="8" t="s">
        <v>45</v>
      </c>
      <c r="M3748" s="8" t="s">
        <v>30</v>
      </c>
      <c r="N3748" s="8" t="s">
        <v>61</v>
      </c>
      <c r="O3748" s="8">
        <v>2023</v>
      </c>
      <c r="P3748" s="8">
        <v>4025.91</v>
      </c>
      <c r="Q3748" s="8">
        <v>3551.24</v>
      </c>
    </row>
    <row r="3749" spans="1:17" x14ac:dyDescent="0.35">
      <c r="A3749" s="8">
        <v>3748</v>
      </c>
      <c r="B3749" s="8" t="s">
        <v>85</v>
      </c>
      <c r="C3749" s="8" t="s">
        <v>33</v>
      </c>
      <c r="D3749" s="8" t="s">
        <v>24</v>
      </c>
      <c r="E3749" s="8" t="s">
        <v>18</v>
      </c>
      <c r="F3749" s="8">
        <v>88344.95</v>
      </c>
      <c r="G3749" s="8">
        <v>67467.39</v>
      </c>
      <c r="H3749" s="8">
        <v>137915.93</v>
      </c>
      <c r="I3749" s="8">
        <v>10.45</v>
      </c>
      <c r="J3749" s="8">
        <v>810</v>
      </c>
      <c r="K3749" s="8" t="str">
        <v>High</v>
      </c>
      <c r="L3749" s="8" t="s">
        <v>19</v>
      </c>
      <c r="M3749" s="8" t="s">
        <v>20</v>
      </c>
      <c r="N3749" s="8" t="s">
        <v>355</v>
      </c>
      <c r="O3749" s="8">
        <v>2023</v>
      </c>
      <c r="P3749" s="8">
        <v>12438.87</v>
      </c>
      <c r="Q3749" s="8">
        <v>6481.92</v>
      </c>
    </row>
    <row r="3750" spans="1:17" x14ac:dyDescent="0.35">
      <c r="A3750" s="8">
        <v>3749</v>
      </c>
      <c r="B3750" s="8" t="s">
        <v>41</v>
      </c>
      <c r="C3750" s="8" t="s">
        <v>58</v>
      </c>
      <c r="D3750" s="8" t="s">
        <v>56</v>
      </c>
      <c r="E3750" s="8" t="s">
        <v>18</v>
      </c>
      <c r="F3750" s="8">
        <v>81411.09</v>
      </c>
      <c r="G3750" s="8">
        <v>314100.90000000002</v>
      </c>
      <c r="H3750" s="8">
        <v>472616.25</v>
      </c>
      <c r="I3750" s="8">
        <v>7.59</v>
      </c>
      <c r="J3750" s="8">
        <v>355</v>
      </c>
      <c r="K3750" s="8" t="str">
        <v>low</v>
      </c>
      <c r="L3750" s="8" t="s">
        <v>19</v>
      </c>
      <c r="M3750" s="8" t="s">
        <v>30</v>
      </c>
      <c r="N3750" s="8" t="s">
        <v>179</v>
      </c>
      <c r="O3750" s="8">
        <v>2023</v>
      </c>
      <c r="P3750" s="8">
        <v>7156.62</v>
      </c>
      <c r="Q3750" s="8">
        <v>4053.96</v>
      </c>
    </row>
    <row r="3751" spans="1:17" x14ac:dyDescent="0.35">
      <c r="A3751" s="8">
        <v>3750</v>
      </c>
      <c r="B3751" s="8" t="s">
        <v>41</v>
      </c>
      <c r="C3751" s="8" t="s">
        <v>23</v>
      </c>
      <c r="D3751" s="8" t="s">
        <v>28</v>
      </c>
      <c r="E3751" s="8" t="s">
        <v>29</v>
      </c>
      <c r="F3751" s="8">
        <v>18258.62</v>
      </c>
      <c r="G3751" s="8">
        <v>429649.04</v>
      </c>
      <c r="H3751" s="8">
        <v>202037.13</v>
      </c>
      <c r="I3751" s="8">
        <v>17.88</v>
      </c>
      <c r="J3751" s="8">
        <v>560</v>
      </c>
      <c r="K3751" s="8" t="str">
        <v>low</v>
      </c>
      <c r="L3751" s="8" t="s">
        <v>39</v>
      </c>
      <c r="M3751" s="8" t="s">
        <v>75</v>
      </c>
      <c r="N3751" s="8" t="s">
        <v>351</v>
      </c>
      <c r="O3751" s="8">
        <v>2023</v>
      </c>
      <c r="P3751" s="8">
        <v>2565.81</v>
      </c>
      <c r="Q3751" s="8">
        <v>1525.3</v>
      </c>
    </row>
    <row r="3752" spans="1:17" x14ac:dyDescent="0.35">
      <c r="A3752" s="8">
        <v>3751</v>
      </c>
      <c r="B3752" s="8" t="s">
        <v>52</v>
      </c>
      <c r="C3752" s="8" t="s">
        <v>37</v>
      </c>
      <c r="D3752" s="8" t="s">
        <v>56</v>
      </c>
      <c r="E3752" s="8" t="s">
        <v>38</v>
      </c>
      <c r="F3752" s="8">
        <v>46851.33</v>
      </c>
      <c r="G3752" s="8">
        <v>311212.53000000003</v>
      </c>
      <c r="H3752" s="8">
        <v>246137.65</v>
      </c>
      <c r="I3752" s="8">
        <v>12.3</v>
      </c>
      <c r="J3752" s="8">
        <v>578</v>
      </c>
      <c r="K3752" s="8" t="str">
        <v>low</v>
      </c>
      <c r="L3752" s="8" t="s">
        <v>19</v>
      </c>
      <c r="M3752" s="8" t="s">
        <v>30</v>
      </c>
      <c r="N3752" s="8" t="s">
        <v>244</v>
      </c>
      <c r="O3752" s="8">
        <v>2023</v>
      </c>
      <c r="P3752" s="8">
        <v>6067.58</v>
      </c>
      <c r="Q3752" s="8">
        <v>4650.47</v>
      </c>
    </row>
    <row r="3753" spans="1:17" x14ac:dyDescent="0.35">
      <c r="A3753" s="8">
        <v>3752</v>
      </c>
      <c r="B3753" s="8" t="s">
        <v>79</v>
      </c>
      <c r="C3753" s="8" t="s">
        <v>33</v>
      </c>
      <c r="D3753" s="8" t="s">
        <v>17</v>
      </c>
      <c r="E3753" s="8" t="s">
        <v>38</v>
      </c>
      <c r="F3753" s="8">
        <v>85621.77</v>
      </c>
      <c r="G3753" s="8">
        <v>13972.43</v>
      </c>
      <c r="H3753" s="8">
        <v>469379.96</v>
      </c>
      <c r="I3753" s="8">
        <v>7.45</v>
      </c>
      <c r="J3753" s="8">
        <v>451</v>
      </c>
      <c r="K3753" s="8" t="str">
        <v>low</v>
      </c>
      <c r="L3753" s="8" t="s">
        <v>45</v>
      </c>
      <c r="M3753" s="8" t="s">
        <v>20</v>
      </c>
      <c r="N3753" s="8" t="s">
        <v>353</v>
      </c>
      <c r="O3753" s="8">
        <v>2023</v>
      </c>
      <c r="P3753" s="8">
        <v>8181.09</v>
      </c>
      <c r="Q3753" s="8">
        <v>4196.6000000000004</v>
      </c>
    </row>
    <row r="3754" spans="1:17" x14ac:dyDescent="0.35">
      <c r="A3754" s="8">
        <v>3753</v>
      </c>
      <c r="B3754" s="8" t="s">
        <v>52</v>
      </c>
      <c r="C3754" s="8" t="s">
        <v>37</v>
      </c>
      <c r="D3754" s="8" t="s">
        <v>34</v>
      </c>
      <c r="E3754" s="8" t="s">
        <v>63</v>
      </c>
      <c r="F3754" s="8">
        <v>32600.13</v>
      </c>
      <c r="G3754" s="8">
        <v>182900.92</v>
      </c>
      <c r="H3754" s="8">
        <v>31362.57</v>
      </c>
      <c r="I3754" s="8">
        <v>16.52</v>
      </c>
      <c r="J3754" s="8">
        <v>756</v>
      </c>
      <c r="K3754" s="8" t="str">
        <v>High</v>
      </c>
      <c r="L3754" s="8" t="s">
        <v>39</v>
      </c>
      <c r="M3754" s="8" t="s">
        <v>20</v>
      </c>
      <c r="N3754" s="8" t="s">
        <v>288</v>
      </c>
      <c r="O3754" s="8">
        <v>2023</v>
      </c>
      <c r="P3754" s="8">
        <v>3351.7</v>
      </c>
      <c r="Q3754" s="8">
        <v>2963.5</v>
      </c>
    </row>
    <row r="3755" spans="1:17" x14ac:dyDescent="0.35">
      <c r="A3755" s="8">
        <v>3754</v>
      </c>
      <c r="B3755" s="8" t="s">
        <v>22</v>
      </c>
      <c r="C3755" s="8" t="s">
        <v>37</v>
      </c>
      <c r="D3755" s="8" t="s">
        <v>34</v>
      </c>
      <c r="E3755" s="8" t="s">
        <v>18</v>
      </c>
      <c r="F3755" s="8">
        <v>27771.02</v>
      </c>
      <c r="G3755" s="8">
        <v>458516.33</v>
      </c>
      <c r="H3755" s="8">
        <v>498418.27</v>
      </c>
      <c r="I3755" s="8">
        <v>14.9</v>
      </c>
      <c r="J3755" s="8">
        <v>880</v>
      </c>
      <c r="K3755" s="8" t="str">
        <v>High</v>
      </c>
      <c r="L3755" s="8" t="s">
        <v>19</v>
      </c>
      <c r="M3755" s="8" t="s">
        <v>75</v>
      </c>
      <c r="N3755" s="8" t="s">
        <v>153</v>
      </c>
      <c r="O3755" s="8">
        <v>2023</v>
      </c>
      <c r="P3755" s="8">
        <v>3143.83</v>
      </c>
      <c r="Q3755" s="8">
        <v>2458.38</v>
      </c>
    </row>
    <row r="3756" spans="1:17" x14ac:dyDescent="0.35">
      <c r="A3756" s="8">
        <v>3755</v>
      </c>
      <c r="B3756" s="8" t="s">
        <v>79</v>
      </c>
      <c r="C3756" s="8" t="s">
        <v>58</v>
      </c>
      <c r="D3756" s="8" t="s">
        <v>34</v>
      </c>
      <c r="E3756" s="8" t="s">
        <v>54</v>
      </c>
      <c r="F3756" s="8">
        <v>66514.5</v>
      </c>
      <c r="G3756" s="8">
        <v>53754.95</v>
      </c>
      <c r="H3756" s="8">
        <v>242002.28</v>
      </c>
      <c r="I3756" s="8">
        <v>7.7</v>
      </c>
      <c r="J3756" s="8">
        <v>817</v>
      </c>
      <c r="K3756" s="8" t="str">
        <v>High</v>
      </c>
      <c r="L3756" s="8" t="s">
        <v>39</v>
      </c>
      <c r="M3756" s="8" t="s">
        <v>26</v>
      </c>
      <c r="N3756" s="8" t="s">
        <v>364</v>
      </c>
      <c r="O3756" s="8">
        <v>2023</v>
      </c>
      <c r="P3756" s="8">
        <v>6291.45</v>
      </c>
      <c r="Q3756" s="8">
        <v>5226.21</v>
      </c>
    </row>
    <row r="3757" spans="1:17" x14ac:dyDescent="0.35">
      <c r="A3757" s="8">
        <v>3756</v>
      </c>
      <c r="B3757" s="8" t="s">
        <v>43</v>
      </c>
      <c r="C3757" s="8" t="s">
        <v>37</v>
      </c>
      <c r="D3757" s="8" t="s">
        <v>56</v>
      </c>
      <c r="E3757" s="8" t="s">
        <v>38</v>
      </c>
      <c r="F3757" s="8">
        <v>79668.539999999994</v>
      </c>
      <c r="G3757" s="8">
        <v>28982.42</v>
      </c>
      <c r="H3757" s="8">
        <v>317949.12</v>
      </c>
      <c r="I3757" s="8">
        <v>9.69</v>
      </c>
      <c r="J3757" s="8">
        <v>697</v>
      </c>
      <c r="K3757" s="8" t="str">
        <v>Medium</v>
      </c>
      <c r="L3757" s="8" t="s">
        <v>39</v>
      </c>
      <c r="M3757" s="8" t="s">
        <v>46</v>
      </c>
      <c r="N3757" s="8" t="s">
        <v>88</v>
      </c>
      <c r="O3757" s="8">
        <v>2023</v>
      </c>
      <c r="P3757" s="8">
        <v>5138.04</v>
      </c>
      <c r="Q3757" s="8">
        <v>2589.83</v>
      </c>
    </row>
    <row r="3758" spans="1:17" x14ac:dyDescent="0.35">
      <c r="A3758" s="8">
        <v>3757</v>
      </c>
      <c r="B3758" s="8" t="s">
        <v>41</v>
      </c>
      <c r="C3758" s="8" t="s">
        <v>23</v>
      </c>
      <c r="D3758" s="8" t="s">
        <v>34</v>
      </c>
      <c r="E3758" s="8" t="s">
        <v>38</v>
      </c>
      <c r="F3758" s="8">
        <v>72909.460000000006</v>
      </c>
      <c r="G3758" s="8">
        <v>296895.76</v>
      </c>
      <c r="H3758" s="8">
        <v>183312.41</v>
      </c>
      <c r="I3758" s="8">
        <v>9.24</v>
      </c>
      <c r="J3758" s="8">
        <v>640</v>
      </c>
      <c r="K3758" s="8" t="str">
        <v>Medium</v>
      </c>
      <c r="L3758" s="8" t="s">
        <v>19</v>
      </c>
      <c r="M3758" s="8" t="s">
        <v>26</v>
      </c>
      <c r="N3758" s="8" t="s">
        <v>346</v>
      </c>
      <c r="O3758" s="8">
        <v>2023</v>
      </c>
      <c r="P3758" s="8">
        <v>8722.7099999999991</v>
      </c>
      <c r="Q3758" s="8">
        <v>7822.18</v>
      </c>
    </row>
    <row r="3759" spans="1:17" x14ac:dyDescent="0.35">
      <c r="A3759" s="8">
        <v>3758</v>
      </c>
      <c r="B3759" s="8" t="s">
        <v>52</v>
      </c>
      <c r="C3759" s="8" t="s">
        <v>37</v>
      </c>
      <c r="D3759" s="8" t="s">
        <v>17</v>
      </c>
      <c r="E3759" s="8" t="s">
        <v>18</v>
      </c>
      <c r="F3759" s="8">
        <v>59385.5</v>
      </c>
      <c r="G3759" s="8">
        <v>43065.14</v>
      </c>
      <c r="H3759" s="8">
        <v>406906.3</v>
      </c>
      <c r="I3759" s="8">
        <v>17.309999999999999</v>
      </c>
      <c r="J3759" s="8">
        <v>306</v>
      </c>
      <c r="K3759" s="8" t="str">
        <v>low</v>
      </c>
      <c r="L3759" s="8" t="s">
        <v>19</v>
      </c>
      <c r="M3759" s="8" t="s">
        <v>75</v>
      </c>
      <c r="N3759" s="8" t="s">
        <v>398</v>
      </c>
      <c r="O3759" s="8">
        <v>2023</v>
      </c>
      <c r="P3759" s="8">
        <v>7553.11</v>
      </c>
      <c r="Q3759" s="8">
        <v>5090.1099999999997</v>
      </c>
    </row>
    <row r="3760" spans="1:17" x14ac:dyDescent="0.35">
      <c r="A3760" s="8">
        <v>3759</v>
      </c>
      <c r="B3760" s="8" t="s">
        <v>41</v>
      </c>
      <c r="C3760" s="8" t="s">
        <v>37</v>
      </c>
      <c r="D3760" s="8" t="s">
        <v>24</v>
      </c>
      <c r="E3760" s="8" t="s">
        <v>54</v>
      </c>
      <c r="F3760" s="8">
        <v>35391.910000000003</v>
      </c>
      <c r="G3760" s="8">
        <v>290056.45</v>
      </c>
      <c r="H3760" s="8">
        <v>345727.03</v>
      </c>
      <c r="I3760" s="8">
        <v>6.3</v>
      </c>
      <c r="J3760" s="8">
        <v>412</v>
      </c>
      <c r="K3760" s="8" t="str">
        <v>low</v>
      </c>
      <c r="L3760" s="8" t="s">
        <v>45</v>
      </c>
      <c r="M3760" s="8" t="s">
        <v>26</v>
      </c>
      <c r="N3760" s="8" t="s">
        <v>398</v>
      </c>
      <c r="O3760" s="8">
        <v>2023</v>
      </c>
      <c r="P3760" s="8">
        <v>4350.67</v>
      </c>
      <c r="Q3760" s="8">
        <v>2562.52</v>
      </c>
    </row>
    <row r="3761" spans="1:17" x14ac:dyDescent="0.35">
      <c r="A3761" s="8">
        <v>3760</v>
      </c>
      <c r="B3761" s="8" t="s">
        <v>48</v>
      </c>
      <c r="C3761" s="8" t="s">
        <v>16</v>
      </c>
      <c r="D3761" s="8" t="s">
        <v>17</v>
      </c>
      <c r="E3761" s="8" t="s">
        <v>29</v>
      </c>
      <c r="F3761" s="8">
        <v>64011.27</v>
      </c>
      <c r="G3761" s="8">
        <v>442907.18</v>
      </c>
      <c r="H3761" s="8">
        <v>183609.60000000001</v>
      </c>
      <c r="I3761" s="8">
        <v>5.39</v>
      </c>
      <c r="J3761" s="8">
        <v>892</v>
      </c>
      <c r="K3761" s="8" t="str">
        <v>High</v>
      </c>
      <c r="L3761" s="8" t="s">
        <v>45</v>
      </c>
      <c r="M3761" s="8" t="s">
        <v>30</v>
      </c>
      <c r="N3761" s="8" t="s">
        <v>309</v>
      </c>
      <c r="O3761" s="8">
        <v>2023</v>
      </c>
      <c r="P3761" s="8">
        <v>5112.3900000000003</v>
      </c>
      <c r="Q3761" s="8">
        <v>3759.37</v>
      </c>
    </row>
    <row r="3762" spans="1:17" x14ac:dyDescent="0.35">
      <c r="A3762" s="8">
        <v>3761</v>
      </c>
      <c r="B3762" s="8" t="s">
        <v>15</v>
      </c>
      <c r="C3762" s="8" t="s">
        <v>37</v>
      </c>
      <c r="D3762" s="8" t="s">
        <v>56</v>
      </c>
      <c r="E3762" s="8" t="s">
        <v>63</v>
      </c>
      <c r="F3762" s="8">
        <v>55276.17</v>
      </c>
      <c r="G3762" s="8">
        <v>314265.36</v>
      </c>
      <c r="H3762" s="8">
        <v>413583</v>
      </c>
      <c r="I3762" s="8">
        <v>16.399999999999999</v>
      </c>
      <c r="J3762" s="8">
        <v>692</v>
      </c>
      <c r="K3762" s="8" t="str">
        <v>Medium</v>
      </c>
      <c r="L3762" s="8" t="s">
        <v>25</v>
      </c>
      <c r="M3762" s="8" t="s">
        <v>75</v>
      </c>
      <c r="N3762" s="8" t="s">
        <v>36</v>
      </c>
      <c r="O3762" s="8">
        <v>2023</v>
      </c>
      <c r="P3762" s="8">
        <v>4196.47</v>
      </c>
      <c r="Q3762" s="8">
        <v>2687.91</v>
      </c>
    </row>
    <row r="3763" spans="1:17" x14ac:dyDescent="0.35">
      <c r="A3763" s="8">
        <v>3762</v>
      </c>
      <c r="B3763" s="8" t="s">
        <v>32</v>
      </c>
      <c r="C3763" s="8" t="s">
        <v>23</v>
      </c>
      <c r="D3763" s="8" t="s">
        <v>34</v>
      </c>
      <c r="E3763" s="8" t="s">
        <v>29</v>
      </c>
      <c r="F3763" s="8">
        <v>83714.52</v>
      </c>
      <c r="G3763" s="8">
        <v>142668.04</v>
      </c>
      <c r="H3763" s="8">
        <v>243012.18</v>
      </c>
      <c r="I3763" s="8">
        <v>6.72</v>
      </c>
      <c r="J3763" s="8">
        <v>848</v>
      </c>
      <c r="K3763" s="8" t="str">
        <v>High</v>
      </c>
      <c r="L3763" s="8" t="s">
        <v>39</v>
      </c>
      <c r="M3763" s="8" t="s">
        <v>75</v>
      </c>
      <c r="N3763" s="8" t="s">
        <v>405</v>
      </c>
      <c r="O3763" s="8">
        <v>2023</v>
      </c>
      <c r="P3763" s="8">
        <v>10326.86</v>
      </c>
      <c r="Q3763" s="8">
        <v>6010.03</v>
      </c>
    </row>
    <row r="3764" spans="1:17" x14ac:dyDescent="0.35">
      <c r="A3764" s="8">
        <v>3763</v>
      </c>
      <c r="B3764" s="8" t="s">
        <v>43</v>
      </c>
      <c r="C3764" s="8" t="s">
        <v>16</v>
      </c>
      <c r="D3764" s="8" t="s">
        <v>28</v>
      </c>
      <c r="E3764" s="8" t="s">
        <v>18</v>
      </c>
      <c r="F3764" s="8">
        <v>83454.55</v>
      </c>
      <c r="G3764" s="8">
        <v>177224.36</v>
      </c>
      <c r="H3764" s="8">
        <v>116529.53</v>
      </c>
      <c r="I3764" s="8">
        <v>17.66</v>
      </c>
      <c r="J3764" s="8">
        <v>863</v>
      </c>
      <c r="K3764" s="8" t="str">
        <v>High</v>
      </c>
      <c r="L3764" s="8" t="s">
        <v>19</v>
      </c>
      <c r="M3764" s="8" t="s">
        <v>26</v>
      </c>
      <c r="N3764" s="8" t="s">
        <v>214</v>
      </c>
      <c r="O3764" s="8">
        <v>2023</v>
      </c>
      <c r="P3764" s="8">
        <v>5346.96</v>
      </c>
      <c r="Q3764" s="8">
        <v>3836.97</v>
      </c>
    </row>
    <row r="3765" spans="1:17" x14ac:dyDescent="0.35">
      <c r="A3765" s="8">
        <v>3764</v>
      </c>
      <c r="B3765" s="8" t="s">
        <v>22</v>
      </c>
      <c r="C3765" s="8" t="s">
        <v>33</v>
      </c>
      <c r="D3765" s="8" t="s">
        <v>17</v>
      </c>
      <c r="E3765" s="8" t="s">
        <v>29</v>
      </c>
      <c r="F3765" s="8">
        <v>39169.68</v>
      </c>
      <c r="G3765" s="8">
        <v>56932.5</v>
      </c>
      <c r="H3765" s="8">
        <v>169538.1</v>
      </c>
      <c r="I3765" s="8">
        <v>17.68</v>
      </c>
      <c r="J3765" s="8">
        <v>512</v>
      </c>
      <c r="K3765" s="8" t="str">
        <v>low</v>
      </c>
      <c r="L3765" s="8" t="s">
        <v>19</v>
      </c>
      <c r="M3765" s="8" t="s">
        <v>75</v>
      </c>
      <c r="N3765" s="8" t="s">
        <v>322</v>
      </c>
      <c r="O3765" s="8">
        <v>2023</v>
      </c>
      <c r="P3765" s="8">
        <v>3313.87</v>
      </c>
      <c r="Q3765" s="8">
        <v>2944.48</v>
      </c>
    </row>
    <row r="3766" spans="1:17" x14ac:dyDescent="0.35">
      <c r="A3766" s="8">
        <v>3765</v>
      </c>
      <c r="B3766" s="8" t="s">
        <v>43</v>
      </c>
      <c r="C3766" s="8" t="s">
        <v>37</v>
      </c>
      <c r="D3766" s="8" t="s">
        <v>34</v>
      </c>
      <c r="E3766" s="8" t="s">
        <v>29</v>
      </c>
      <c r="F3766" s="8">
        <v>23316.21</v>
      </c>
      <c r="G3766" s="8">
        <v>239343.65</v>
      </c>
      <c r="H3766" s="8">
        <v>438788.73</v>
      </c>
      <c r="I3766" s="8">
        <v>10.86</v>
      </c>
      <c r="J3766" s="8">
        <v>686</v>
      </c>
      <c r="K3766" s="8" t="str">
        <v>Medium</v>
      </c>
      <c r="L3766" s="8" t="s">
        <v>19</v>
      </c>
      <c r="M3766" s="8" t="s">
        <v>30</v>
      </c>
      <c r="N3766" s="8" t="s">
        <v>395</v>
      </c>
      <c r="O3766" s="8">
        <v>2023</v>
      </c>
      <c r="P3766" s="8">
        <v>3059.57</v>
      </c>
      <c r="Q3766" s="8">
        <v>1862.14</v>
      </c>
    </row>
    <row r="3767" spans="1:17" x14ac:dyDescent="0.35">
      <c r="A3767" s="8">
        <v>3766</v>
      </c>
      <c r="B3767" s="8" t="s">
        <v>52</v>
      </c>
      <c r="C3767" s="8" t="s">
        <v>37</v>
      </c>
      <c r="D3767" s="8" t="s">
        <v>17</v>
      </c>
      <c r="E3767" s="8" t="s">
        <v>38</v>
      </c>
      <c r="F3767" s="8">
        <v>43332.11</v>
      </c>
      <c r="G3767" s="8">
        <v>387843.46</v>
      </c>
      <c r="H3767" s="8">
        <v>318497.87</v>
      </c>
      <c r="I3767" s="8">
        <v>11.07</v>
      </c>
      <c r="J3767" s="8">
        <v>730</v>
      </c>
      <c r="K3767" s="8" t="str">
        <v>Medium</v>
      </c>
      <c r="L3767" s="8" t="s">
        <v>35</v>
      </c>
      <c r="M3767" s="8" t="s">
        <v>20</v>
      </c>
      <c r="N3767" s="8" t="s">
        <v>366</v>
      </c>
      <c r="O3767" s="8">
        <v>2023</v>
      </c>
      <c r="P3767" s="8">
        <v>5992.63</v>
      </c>
      <c r="Q3767" s="8">
        <v>5056.54</v>
      </c>
    </row>
    <row r="3768" spans="1:17" x14ac:dyDescent="0.35">
      <c r="A3768" s="8">
        <v>3767</v>
      </c>
      <c r="B3768" s="8" t="s">
        <v>52</v>
      </c>
      <c r="C3768" s="8" t="s">
        <v>37</v>
      </c>
      <c r="D3768" s="8" t="s">
        <v>56</v>
      </c>
      <c r="E3768" s="8" t="s">
        <v>54</v>
      </c>
      <c r="F3768" s="8">
        <v>63233.67</v>
      </c>
      <c r="G3768" s="8">
        <v>210287.87</v>
      </c>
      <c r="H3768" s="8">
        <v>442379.62</v>
      </c>
      <c r="I3768" s="8">
        <v>17.78</v>
      </c>
      <c r="J3768" s="8">
        <v>821</v>
      </c>
      <c r="K3768" s="8" t="str">
        <v>High</v>
      </c>
      <c r="L3768" s="8" t="s">
        <v>35</v>
      </c>
      <c r="M3768" s="8" t="s">
        <v>46</v>
      </c>
      <c r="N3768" s="8" t="s">
        <v>21</v>
      </c>
      <c r="O3768" s="8">
        <v>2023</v>
      </c>
      <c r="P3768" s="8">
        <v>6841.45</v>
      </c>
      <c r="Q3768" s="8">
        <v>4034.35</v>
      </c>
    </row>
    <row r="3769" spans="1:17" x14ac:dyDescent="0.35">
      <c r="A3769" s="8">
        <v>3768</v>
      </c>
      <c r="B3769" s="8" t="s">
        <v>52</v>
      </c>
      <c r="C3769" s="8" t="s">
        <v>16</v>
      </c>
      <c r="D3769" s="8" t="s">
        <v>56</v>
      </c>
      <c r="E3769" s="8" t="s">
        <v>38</v>
      </c>
      <c r="F3769" s="8">
        <v>87643.07</v>
      </c>
      <c r="G3769" s="8">
        <v>461360.68</v>
      </c>
      <c r="H3769" s="8">
        <v>263900.39</v>
      </c>
      <c r="I3769" s="8">
        <v>16.510000000000002</v>
      </c>
      <c r="J3769" s="8">
        <v>655</v>
      </c>
      <c r="K3769" s="8" t="str">
        <v>Medium</v>
      </c>
      <c r="L3769" s="8" t="s">
        <v>45</v>
      </c>
      <c r="M3769" s="8" t="s">
        <v>46</v>
      </c>
      <c r="N3769" s="8" t="s">
        <v>305</v>
      </c>
      <c r="O3769" s="8">
        <v>2023</v>
      </c>
      <c r="P3769" s="8">
        <v>6718.83</v>
      </c>
      <c r="Q3769" s="8">
        <v>4134.32</v>
      </c>
    </row>
    <row r="3770" spans="1:17" x14ac:dyDescent="0.35">
      <c r="A3770" s="8">
        <v>3769</v>
      </c>
      <c r="B3770" s="8" t="s">
        <v>15</v>
      </c>
      <c r="C3770" s="8" t="s">
        <v>23</v>
      </c>
      <c r="D3770" s="8" t="s">
        <v>28</v>
      </c>
      <c r="E3770" s="8" t="s">
        <v>54</v>
      </c>
      <c r="F3770" s="8">
        <v>56743.89</v>
      </c>
      <c r="G3770" s="8">
        <v>287349.11</v>
      </c>
      <c r="H3770" s="8">
        <v>201157.74</v>
      </c>
      <c r="I3770" s="8">
        <v>11.62</v>
      </c>
      <c r="J3770" s="8">
        <v>680</v>
      </c>
      <c r="K3770" s="8" t="str">
        <v>Medium</v>
      </c>
      <c r="L3770" s="8" t="s">
        <v>25</v>
      </c>
      <c r="M3770" s="8" t="s">
        <v>26</v>
      </c>
      <c r="N3770" s="8" t="s">
        <v>187</v>
      </c>
      <c r="O3770" s="8">
        <v>2023</v>
      </c>
      <c r="P3770" s="8">
        <v>4832.3500000000004</v>
      </c>
      <c r="Q3770" s="8">
        <v>2773.62</v>
      </c>
    </row>
    <row r="3771" spans="1:17" x14ac:dyDescent="0.35">
      <c r="A3771" s="8">
        <v>3770</v>
      </c>
      <c r="B3771" s="8" t="s">
        <v>15</v>
      </c>
      <c r="C3771" s="8" t="s">
        <v>16</v>
      </c>
      <c r="D3771" s="8" t="s">
        <v>28</v>
      </c>
      <c r="E3771" s="8" t="s">
        <v>29</v>
      </c>
      <c r="F3771" s="8">
        <v>89972.42</v>
      </c>
      <c r="G3771" s="8">
        <v>253011.95</v>
      </c>
      <c r="H3771" s="8">
        <v>292530.39</v>
      </c>
      <c r="I3771" s="8">
        <v>7.72</v>
      </c>
      <c r="J3771" s="8">
        <v>593</v>
      </c>
      <c r="K3771" s="8" t="str">
        <v>low</v>
      </c>
      <c r="L3771" s="8" t="s">
        <v>19</v>
      </c>
      <c r="M3771" s="8" t="s">
        <v>75</v>
      </c>
      <c r="N3771" s="8" t="s">
        <v>311</v>
      </c>
      <c r="O3771" s="8">
        <v>2023</v>
      </c>
      <c r="P3771" s="8">
        <v>8276.24</v>
      </c>
      <c r="Q3771" s="8">
        <v>5536.27</v>
      </c>
    </row>
    <row r="3772" spans="1:17" x14ac:dyDescent="0.35">
      <c r="A3772" s="8">
        <v>3771</v>
      </c>
      <c r="B3772" s="8" t="s">
        <v>32</v>
      </c>
      <c r="C3772" s="8" t="s">
        <v>23</v>
      </c>
      <c r="D3772" s="8" t="s">
        <v>17</v>
      </c>
      <c r="E3772" s="8" t="s">
        <v>63</v>
      </c>
      <c r="F3772" s="8">
        <v>66973.63</v>
      </c>
      <c r="G3772" s="8">
        <v>88092.39</v>
      </c>
      <c r="H3772" s="8">
        <v>322139.42</v>
      </c>
      <c r="I3772" s="8">
        <v>9.24</v>
      </c>
      <c r="J3772" s="8">
        <v>845</v>
      </c>
      <c r="K3772" s="8" t="str">
        <v>High</v>
      </c>
      <c r="L3772" s="8" t="s">
        <v>39</v>
      </c>
      <c r="M3772" s="8" t="s">
        <v>46</v>
      </c>
      <c r="N3772" s="8" t="s">
        <v>83</v>
      </c>
      <c r="O3772" s="8">
        <v>2023</v>
      </c>
      <c r="P3772" s="8">
        <v>6368.78</v>
      </c>
      <c r="Q3772" s="8">
        <v>4370.62</v>
      </c>
    </row>
    <row r="3773" spans="1:17" x14ac:dyDescent="0.35">
      <c r="A3773" s="8">
        <v>3772</v>
      </c>
      <c r="B3773" s="8" t="s">
        <v>22</v>
      </c>
      <c r="C3773" s="8" t="s">
        <v>58</v>
      </c>
      <c r="D3773" s="8" t="s">
        <v>34</v>
      </c>
      <c r="E3773" s="8" t="s">
        <v>54</v>
      </c>
      <c r="F3773" s="8">
        <v>92604.76</v>
      </c>
      <c r="G3773" s="8">
        <v>458750.9</v>
      </c>
      <c r="H3773" s="8">
        <v>103277.09</v>
      </c>
      <c r="I3773" s="8">
        <v>14.96</v>
      </c>
      <c r="J3773" s="8">
        <v>594</v>
      </c>
      <c r="K3773" s="8" t="str">
        <v>low</v>
      </c>
      <c r="L3773" s="8" t="s">
        <v>35</v>
      </c>
      <c r="M3773" s="8" t="s">
        <v>75</v>
      </c>
      <c r="N3773" s="8" t="s">
        <v>116</v>
      </c>
      <c r="O3773" s="8">
        <v>2023</v>
      </c>
      <c r="P3773" s="8">
        <v>5058.47</v>
      </c>
      <c r="Q3773" s="8">
        <v>3042</v>
      </c>
    </row>
    <row r="3774" spans="1:17" x14ac:dyDescent="0.35">
      <c r="A3774" s="8">
        <v>3773</v>
      </c>
      <c r="B3774" s="8" t="s">
        <v>41</v>
      </c>
      <c r="C3774" s="8" t="s">
        <v>16</v>
      </c>
      <c r="D3774" s="8" t="s">
        <v>17</v>
      </c>
      <c r="E3774" s="8" t="s">
        <v>38</v>
      </c>
      <c r="F3774" s="8">
        <v>16752.66</v>
      </c>
      <c r="G3774" s="8">
        <v>288518.3</v>
      </c>
      <c r="H3774" s="8">
        <v>202941.66</v>
      </c>
      <c r="I3774" s="8">
        <v>15.29</v>
      </c>
      <c r="J3774" s="8">
        <v>824</v>
      </c>
      <c r="K3774" s="8" t="str">
        <v>High</v>
      </c>
      <c r="L3774" s="8" t="s">
        <v>25</v>
      </c>
      <c r="M3774" s="8" t="s">
        <v>26</v>
      </c>
      <c r="N3774" s="8" t="s">
        <v>253</v>
      </c>
      <c r="O3774" s="8">
        <v>2023</v>
      </c>
      <c r="P3774" s="8">
        <v>1774.43</v>
      </c>
      <c r="Q3774" s="8">
        <v>1563.3</v>
      </c>
    </row>
    <row r="3775" spans="1:17" x14ac:dyDescent="0.35">
      <c r="A3775" s="8">
        <v>3774</v>
      </c>
      <c r="B3775" s="8" t="s">
        <v>85</v>
      </c>
      <c r="C3775" s="8" t="s">
        <v>37</v>
      </c>
      <c r="D3775" s="8" t="s">
        <v>24</v>
      </c>
      <c r="E3775" s="8" t="s">
        <v>63</v>
      </c>
      <c r="F3775" s="8">
        <v>21250.54</v>
      </c>
      <c r="G3775" s="8">
        <v>45074.77</v>
      </c>
      <c r="H3775" s="8">
        <v>172496.56</v>
      </c>
      <c r="I3775" s="8">
        <v>11.64</v>
      </c>
      <c r="J3775" s="8">
        <v>566</v>
      </c>
      <c r="K3775" s="8" t="str">
        <v>low</v>
      </c>
      <c r="L3775" s="8" t="s">
        <v>45</v>
      </c>
      <c r="M3775" s="8" t="s">
        <v>75</v>
      </c>
      <c r="N3775" s="8" t="s">
        <v>403</v>
      </c>
      <c r="O3775" s="8">
        <v>2023</v>
      </c>
      <c r="P3775" s="8">
        <v>1636.93</v>
      </c>
      <c r="Q3775" s="8">
        <v>1260.3900000000001</v>
      </c>
    </row>
    <row r="3776" spans="1:17" x14ac:dyDescent="0.35">
      <c r="A3776" s="8">
        <v>3775</v>
      </c>
      <c r="B3776" s="8" t="s">
        <v>41</v>
      </c>
      <c r="C3776" s="8" t="s">
        <v>58</v>
      </c>
      <c r="D3776" s="8" t="s">
        <v>28</v>
      </c>
      <c r="E3776" s="8" t="s">
        <v>38</v>
      </c>
      <c r="F3776" s="8">
        <v>22650.6</v>
      </c>
      <c r="G3776" s="8">
        <v>113251.49</v>
      </c>
      <c r="H3776" s="8">
        <v>160957.49</v>
      </c>
      <c r="I3776" s="8">
        <v>11.35</v>
      </c>
      <c r="J3776" s="8">
        <v>648</v>
      </c>
      <c r="K3776" s="8" t="str">
        <v>Medium</v>
      </c>
      <c r="L3776" s="8" t="s">
        <v>25</v>
      </c>
      <c r="M3776" s="8" t="s">
        <v>75</v>
      </c>
      <c r="N3776" s="8" t="s">
        <v>243</v>
      </c>
      <c r="O3776" s="8">
        <v>2023</v>
      </c>
      <c r="P3776" s="8">
        <v>1811.24</v>
      </c>
      <c r="Q3776" s="8">
        <v>1474.82</v>
      </c>
    </row>
    <row r="3777" spans="1:17" x14ac:dyDescent="0.35">
      <c r="A3777" s="8">
        <v>3776</v>
      </c>
      <c r="B3777" s="8" t="s">
        <v>52</v>
      </c>
      <c r="C3777" s="8" t="s">
        <v>58</v>
      </c>
      <c r="D3777" s="8" t="s">
        <v>28</v>
      </c>
      <c r="E3777" s="8" t="s">
        <v>63</v>
      </c>
      <c r="F3777" s="8">
        <v>41857.050000000003</v>
      </c>
      <c r="G3777" s="8">
        <v>414523.95</v>
      </c>
      <c r="H3777" s="8">
        <v>403939.13</v>
      </c>
      <c r="I3777" s="8">
        <v>13.64</v>
      </c>
      <c r="J3777" s="8">
        <v>350</v>
      </c>
      <c r="K3777" s="8" t="str">
        <v>low</v>
      </c>
      <c r="L3777" s="8" t="s">
        <v>39</v>
      </c>
      <c r="M3777" s="8" t="s">
        <v>46</v>
      </c>
      <c r="N3777" s="8" t="s">
        <v>182</v>
      </c>
      <c r="O3777" s="8">
        <v>2023</v>
      </c>
      <c r="P3777" s="8">
        <v>3017.24</v>
      </c>
      <c r="Q3777" s="8">
        <v>2425.87</v>
      </c>
    </row>
    <row r="3778" spans="1:17" x14ac:dyDescent="0.35">
      <c r="A3778" s="8">
        <v>3777</v>
      </c>
      <c r="B3778" s="8" t="s">
        <v>43</v>
      </c>
      <c r="C3778" s="8" t="s">
        <v>23</v>
      </c>
      <c r="D3778" s="8" t="s">
        <v>24</v>
      </c>
      <c r="E3778" s="8" t="s">
        <v>38</v>
      </c>
      <c r="F3778" s="8">
        <v>78393.14</v>
      </c>
      <c r="G3778" s="8">
        <v>120631.45</v>
      </c>
      <c r="H3778" s="8">
        <v>307403.75</v>
      </c>
      <c r="I3778" s="8">
        <v>13.07</v>
      </c>
      <c r="J3778" s="8">
        <v>872</v>
      </c>
      <c r="K3778" s="8" t="str">
        <v>High</v>
      </c>
      <c r="L3778" s="8" t="s">
        <v>45</v>
      </c>
      <c r="M3778" s="8" t="s">
        <v>46</v>
      </c>
      <c r="N3778" s="8" t="s">
        <v>172</v>
      </c>
      <c r="O3778" s="8">
        <v>2023</v>
      </c>
      <c r="P3778" s="8">
        <v>6146.42</v>
      </c>
      <c r="Q3778" s="8">
        <v>3266.13</v>
      </c>
    </row>
    <row r="3779" spans="1:17" x14ac:dyDescent="0.35">
      <c r="A3779" s="8">
        <v>3778</v>
      </c>
      <c r="B3779" s="8" t="s">
        <v>43</v>
      </c>
      <c r="C3779" s="8" t="s">
        <v>33</v>
      </c>
      <c r="D3779" s="8" t="s">
        <v>34</v>
      </c>
      <c r="E3779" s="8" t="s">
        <v>18</v>
      </c>
      <c r="F3779" s="8">
        <v>61395.69</v>
      </c>
      <c r="G3779" s="8">
        <v>135366.31</v>
      </c>
      <c r="H3779" s="8">
        <v>251376.22</v>
      </c>
      <c r="I3779" s="8">
        <v>8.6300000000000008</v>
      </c>
      <c r="J3779" s="8">
        <v>506</v>
      </c>
      <c r="K3779" s="8" t="str">
        <v>low</v>
      </c>
      <c r="L3779" s="8" t="s">
        <v>39</v>
      </c>
      <c r="M3779" s="8" t="s">
        <v>46</v>
      </c>
      <c r="N3779" s="8" t="s">
        <v>66</v>
      </c>
      <c r="O3779" s="8">
        <v>2023</v>
      </c>
      <c r="P3779" s="8">
        <v>7568.88</v>
      </c>
      <c r="Q3779" s="8">
        <v>6526.58</v>
      </c>
    </row>
    <row r="3780" spans="1:17" x14ac:dyDescent="0.35">
      <c r="A3780" s="8">
        <v>3779</v>
      </c>
      <c r="B3780" s="8" t="s">
        <v>85</v>
      </c>
      <c r="C3780" s="8" t="s">
        <v>16</v>
      </c>
      <c r="D3780" s="8" t="s">
        <v>34</v>
      </c>
      <c r="E3780" s="8" t="s">
        <v>29</v>
      </c>
      <c r="F3780" s="8">
        <v>79004.100000000006</v>
      </c>
      <c r="G3780" s="8">
        <v>487112.4</v>
      </c>
      <c r="H3780" s="8">
        <v>385210.4</v>
      </c>
      <c r="I3780" s="8">
        <v>14.58</v>
      </c>
      <c r="J3780" s="8">
        <v>570</v>
      </c>
      <c r="K3780" s="8" t="str">
        <v>low</v>
      </c>
      <c r="L3780" s="8" t="s">
        <v>19</v>
      </c>
      <c r="M3780" s="8" t="s">
        <v>26</v>
      </c>
      <c r="N3780" s="8" t="s">
        <v>193</v>
      </c>
      <c r="O3780" s="8">
        <v>2023</v>
      </c>
      <c r="P3780" s="8">
        <v>11122.84</v>
      </c>
      <c r="Q3780" s="8">
        <v>6034</v>
      </c>
    </row>
    <row r="3781" spans="1:17" x14ac:dyDescent="0.35">
      <c r="A3781" s="8">
        <v>3780</v>
      </c>
      <c r="B3781" s="8" t="s">
        <v>52</v>
      </c>
      <c r="C3781" s="8" t="s">
        <v>16</v>
      </c>
      <c r="D3781" s="8" t="s">
        <v>34</v>
      </c>
      <c r="E3781" s="8" t="s">
        <v>18</v>
      </c>
      <c r="F3781" s="8">
        <v>38876.480000000003</v>
      </c>
      <c r="G3781" s="8">
        <v>326666.44</v>
      </c>
      <c r="H3781" s="8">
        <v>170925.93</v>
      </c>
      <c r="I3781" s="8">
        <v>7.86</v>
      </c>
      <c r="J3781" s="8">
        <v>887</v>
      </c>
      <c r="K3781" s="8" t="str">
        <v>High</v>
      </c>
      <c r="L3781" s="8" t="s">
        <v>45</v>
      </c>
      <c r="M3781" s="8" t="s">
        <v>75</v>
      </c>
      <c r="N3781" s="8" t="s">
        <v>180</v>
      </c>
      <c r="O3781" s="8">
        <v>2023</v>
      </c>
      <c r="P3781" s="8">
        <v>4136.74</v>
      </c>
      <c r="Q3781" s="8">
        <v>2972.4</v>
      </c>
    </row>
    <row r="3782" spans="1:17" x14ac:dyDescent="0.35">
      <c r="A3782" s="8">
        <v>3781</v>
      </c>
      <c r="B3782" s="8" t="s">
        <v>48</v>
      </c>
      <c r="C3782" s="8" t="s">
        <v>16</v>
      </c>
      <c r="D3782" s="8" t="s">
        <v>24</v>
      </c>
      <c r="E3782" s="8" t="s">
        <v>18</v>
      </c>
      <c r="F3782" s="8">
        <v>57859.71</v>
      </c>
      <c r="G3782" s="8">
        <v>99536.71</v>
      </c>
      <c r="H3782" s="8">
        <v>417296.44</v>
      </c>
      <c r="I3782" s="8">
        <v>5.33</v>
      </c>
      <c r="J3782" s="8">
        <v>385</v>
      </c>
      <c r="K3782" s="8" t="str">
        <v>low</v>
      </c>
      <c r="L3782" s="8" t="s">
        <v>19</v>
      </c>
      <c r="M3782" s="8" t="s">
        <v>46</v>
      </c>
      <c r="N3782" s="8" t="s">
        <v>198</v>
      </c>
      <c r="O3782" s="8">
        <v>2023</v>
      </c>
      <c r="P3782" s="8">
        <v>8285.82</v>
      </c>
      <c r="Q3782" s="8">
        <v>5213.1899999999996</v>
      </c>
    </row>
    <row r="3783" spans="1:17" x14ac:dyDescent="0.35">
      <c r="A3783" s="8">
        <v>3782</v>
      </c>
      <c r="B3783" s="8" t="s">
        <v>41</v>
      </c>
      <c r="C3783" s="8" t="s">
        <v>16</v>
      </c>
      <c r="D3783" s="8" t="s">
        <v>34</v>
      </c>
      <c r="E3783" s="8" t="s">
        <v>38</v>
      </c>
      <c r="F3783" s="8">
        <v>78950.61</v>
      </c>
      <c r="G3783" s="8">
        <v>446974.39</v>
      </c>
      <c r="H3783" s="8">
        <v>224080.95</v>
      </c>
      <c r="I3783" s="8">
        <v>15.36</v>
      </c>
      <c r="J3783" s="8">
        <v>648</v>
      </c>
      <c r="K3783" s="8" t="str">
        <v>Medium</v>
      </c>
      <c r="L3783" s="8" t="s">
        <v>35</v>
      </c>
      <c r="M3783" s="8" t="s">
        <v>75</v>
      </c>
      <c r="N3783" s="8" t="s">
        <v>213</v>
      </c>
      <c r="O3783" s="8">
        <v>2023</v>
      </c>
      <c r="P3783" s="8">
        <v>4870.42</v>
      </c>
      <c r="Q3783" s="8">
        <v>4353.57</v>
      </c>
    </row>
    <row r="3784" spans="1:17" x14ac:dyDescent="0.35">
      <c r="A3784" s="8">
        <v>3783</v>
      </c>
      <c r="B3784" s="8" t="s">
        <v>43</v>
      </c>
      <c r="C3784" s="8" t="s">
        <v>16</v>
      </c>
      <c r="D3784" s="8" t="s">
        <v>17</v>
      </c>
      <c r="E3784" s="8" t="s">
        <v>63</v>
      </c>
      <c r="F3784" s="8">
        <v>41852.1</v>
      </c>
      <c r="G3784" s="8">
        <v>130319.25</v>
      </c>
      <c r="H3784" s="8">
        <v>274886.31</v>
      </c>
      <c r="I3784" s="8">
        <v>17.27</v>
      </c>
      <c r="J3784" s="8">
        <v>492</v>
      </c>
      <c r="K3784" s="8" t="str">
        <v>low</v>
      </c>
      <c r="L3784" s="8" t="s">
        <v>39</v>
      </c>
      <c r="M3784" s="8" t="s">
        <v>46</v>
      </c>
      <c r="N3784" s="8" t="s">
        <v>102</v>
      </c>
      <c r="O3784" s="8">
        <v>2023</v>
      </c>
      <c r="P3784" s="8">
        <v>3968.64</v>
      </c>
      <c r="Q3784" s="8">
        <v>3250.79</v>
      </c>
    </row>
    <row r="3785" spans="1:17" x14ac:dyDescent="0.35">
      <c r="A3785" s="8">
        <v>3784</v>
      </c>
      <c r="B3785" s="8" t="s">
        <v>22</v>
      </c>
      <c r="C3785" s="8" t="s">
        <v>37</v>
      </c>
      <c r="D3785" s="8" t="s">
        <v>24</v>
      </c>
      <c r="E3785" s="8" t="s">
        <v>18</v>
      </c>
      <c r="F3785" s="8">
        <v>69986.05</v>
      </c>
      <c r="G3785" s="8">
        <v>162156.28</v>
      </c>
      <c r="H3785" s="8">
        <v>375041.14</v>
      </c>
      <c r="I3785" s="8">
        <v>15.68</v>
      </c>
      <c r="J3785" s="8">
        <v>804</v>
      </c>
      <c r="K3785" s="8" t="str">
        <v>High</v>
      </c>
      <c r="L3785" s="8" t="s">
        <v>35</v>
      </c>
      <c r="M3785" s="8" t="s">
        <v>20</v>
      </c>
      <c r="N3785" s="8" t="s">
        <v>94</v>
      </c>
      <c r="O3785" s="8">
        <v>2023</v>
      </c>
      <c r="P3785" s="8">
        <v>8754.69</v>
      </c>
      <c r="Q3785" s="8">
        <v>6561.46</v>
      </c>
    </row>
    <row r="3786" spans="1:17" x14ac:dyDescent="0.35">
      <c r="A3786" s="8">
        <v>3785</v>
      </c>
      <c r="B3786" s="8" t="s">
        <v>52</v>
      </c>
      <c r="C3786" s="8" t="s">
        <v>16</v>
      </c>
      <c r="D3786" s="8" t="s">
        <v>24</v>
      </c>
      <c r="E3786" s="8" t="s">
        <v>54</v>
      </c>
      <c r="F3786" s="8">
        <v>46149.78</v>
      </c>
      <c r="G3786" s="8">
        <v>59385.88</v>
      </c>
      <c r="H3786" s="8">
        <v>32611.93</v>
      </c>
      <c r="I3786" s="8">
        <v>9.15</v>
      </c>
      <c r="J3786" s="8">
        <v>854</v>
      </c>
      <c r="K3786" s="8" t="str">
        <v>High</v>
      </c>
      <c r="L3786" s="8" t="s">
        <v>35</v>
      </c>
      <c r="M3786" s="8" t="s">
        <v>20</v>
      </c>
      <c r="N3786" s="8" t="s">
        <v>354</v>
      </c>
      <c r="O3786" s="8">
        <v>2023</v>
      </c>
      <c r="P3786" s="8">
        <v>6852.46</v>
      </c>
      <c r="Q3786" s="8">
        <v>4119.1499999999996</v>
      </c>
    </row>
    <row r="3787" spans="1:17" x14ac:dyDescent="0.35">
      <c r="A3787" s="8">
        <v>3786</v>
      </c>
      <c r="B3787" s="8" t="s">
        <v>52</v>
      </c>
      <c r="C3787" s="8" t="s">
        <v>23</v>
      </c>
      <c r="D3787" s="8" t="s">
        <v>56</v>
      </c>
      <c r="E3787" s="8" t="s">
        <v>18</v>
      </c>
      <c r="F3787" s="8">
        <v>64011.73</v>
      </c>
      <c r="G3787" s="8">
        <v>195613.52</v>
      </c>
      <c r="H3787" s="8">
        <v>195524.77</v>
      </c>
      <c r="I3787" s="8">
        <v>13.94</v>
      </c>
      <c r="J3787" s="8">
        <v>799</v>
      </c>
      <c r="K3787" s="8" t="str">
        <v>High</v>
      </c>
      <c r="L3787" s="8" t="s">
        <v>45</v>
      </c>
      <c r="M3787" s="8" t="s">
        <v>30</v>
      </c>
      <c r="N3787" s="8" t="s">
        <v>193</v>
      </c>
      <c r="O3787" s="8">
        <v>2023</v>
      </c>
      <c r="P3787" s="8">
        <v>6124.46</v>
      </c>
      <c r="Q3787" s="8">
        <v>4101.04</v>
      </c>
    </row>
    <row r="3788" spans="1:17" x14ac:dyDescent="0.35">
      <c r="A3788" s="8">
        <v>3787</v>
      </c>
      <c r="B3788" s="8" t="s">
        <v>52</v>
      </c>
      <c r="C3788" s="8" t="s">
        <v>33</v>
      </c>
      <c r="D3788" s="8" t="s">
        <v>24</v>
      </c>
      <c r="E3788" s="8" t="s">
        <v>54</v>
      </c>
      <c r="F3788" s="8">
        <v>72690.559999999998</v>
      </c>
      <c r="G3788" s="8">
        <v>406619.25</v>
      </c>
      <c r="H3788" s="8">
        <v>210084.61</v>
      </c>
      <c r="I3788" s="8">
        <v>5.16</v>
      </c>
      <c r="J3788" s="8">
        <v>428</v>
      </c>
      <c r="K3788" s="8" t="str">
        <v>low</v>
      </c>
      <c r="L3788" s="8" t="s">
        <v>39</v>
      </c>
      <c r="M3788" s="8" t="s">
        <v>46</v>
      </c>
      <c r="N3788" s="8" t="s">
        <v>57</v>
      </c>
      <c r="O3788" s="8">
        <v>2023</v>
      </c>
      <c r="P3788" s="8">
        <v>9878.18</v>
      </c>
      <c r="Q3788" s="8">
        <v>7642.93</v>
      </c>
    </row>
    <row r="3789" spans="1:17" x14ac:dyDescent="0.35">
      <c r="A3789" s="8">
        <v>3788</v>
      </c>
      <c r="B3789" s="8" t="s">
        <v>15</v>
      </c>
      <c r="C3789" s="8" t="s">
        <v>16</v>
      </c>
      <c r="D3789" s="8" t="s">
        <v>24</v>
      </c>
      <c r="E3789" s="8" t="s">
        <v>54</v>
      </c>
      <c r="F3789" s="8">
        <v>70507.66</v>
      </c>
      <c r="G3789" s="8">
        <v>162104.14000000001</v>
      </c>
      <c r="H3789" s="8">
        <v>180039.14</v>
      </c>
      <c r="I3789" s="8">
        <v>10.92</v>
      </c>
      <c r="J3789" s="8">
        <v>420</v>
      </c>
      <c r="K3789" s="8" t="str">
        <v>low</v>
      </c>
      <c r="L3789" s="8" t="s">
        <v>45</v>
      </c>
      <c r="M3789" s="8" t="s">
        <v>46</v>
      </c>
      <c r="N3789" s="8" t="s">
        <v>283</v>
      </c>
      <c r="O3789" s="8">
        <v>2023</v>
      </c>
      <c r="P3789" s="8">
        <v>9116.34</v>
      </c>
      <c r="Q3789" s="8">
        <v>5310.14</v>
      </c>
    </row>
    <row r="3790" spans="1:17" x14ac:dyDescent="0.35">
      <c r="A3790" s="8">
        <v>3789</v>
      </c>
      <c r="B3790" s="8" t="s">
        <v>22</v>
      </c>
      <c r="C3790" s="8" t="s">
        <v>58</v>
      </c>
      <c r="D3790" s="8" t="s">
        <v>17</v>
      </c>
      <c r="E3790" s="8" t="s">
        <v>63</v>
      </c>
      <c r="F3790" s="8">
        <v>87928.46</v>
      </c>
      <c r="G3790" s="8">
        <v>272222.32</v>
      </c>
      <c r="H3790" s="8">
        <v>375861</v>
      </c>
      <c r="I3790" s="8">
        <v>7.9</v>
      </c>
      <c r="J3790" s="8">
        <v>344</v>
      </c>
      <c r="K3790" s="8" t="str">
        <v>low</v>
      </c>
      <c r="L3790" s="8" t="s">
        <v>35</v>
      </c>
      <c r="M3790" s="8" t="s">
        <v>26</v>
      </c>
      <c r="N3790" s="8" t="s">
        <v>281</v>
      </c>
      <c r="O3790" s="8">
        <v>2023</v>
      </c>
      <c r="P3790" s="8">
        <v>11558.48</v>
      </c>
      <c r="Q3790" s="8">
        <v>8691.86</v>
      </c>
    </row>
    <row r="3791" spans="1:17" x14ac:dyDescent="0.35">
      <c r="A3791" s="8">
        <v>3790</v>
      </c>
      <c r="B3791" s="8" t="s">
        <v>15</v>
      </c>
      <c r="C3791" s="8" t="s">
        <v>58</v>
      </c>
      <c r="D3791" s="8" t="s">
        <v>17</v>
      </c>
      <c r="E3791" s="8" t="s">
        <v>18</v>
      </c>
      <c r="F3791" s="8">
        <v>52991.86</v>
      </c>
      <c r="G3791" s="8">
        <v>95732.23</v>
      </c>
      <c r="H3791" s="8">
        <v>81697.509999999995</v>
      </c>
      <c r="I3791" s="8">
        <v>12.82</v>
      </c>
      <c r="J3791" s="8">
        <v>401</v>
      </c>
      <c r="K3791" s="8" t="str">
        <v>low</v>
      </c>
      <c r="L3791" s="8" t="s">
        <v>25</v>
      </c>
      <c r="M3791" s="8" t="s">
        <v>75</v>
      </c>
      <c r="N3791" s="8" t="s">
        <v>249</v>
      </c>
      <c r="O3791" s="8">
        <v>2023</v>
      </c>
      <c r="P3791" s="8">
        <v>7181.38</v>
      </c>
      <c r="Q3791" s="8">
        <v>4220.42</v>
      </c>
    </row>
    <row r="3792" spans="1:17" x14ac:dyDescent="0.35">
      <c r="A3792" s="8">
        <v>3791</v>
      </c>
      <c r="B3792" s="8" t="s">
        <v>48</v>
      </c>
      <c r="C3792" s="8" t="s">
        <v>33</v>
      </c>
      <c r="D3792" s="8" t="s">
        <v>34</v>
      </c>
      <c r="E3792" s="8" t="s">
        <v>63</v>
      </c>
      <c r="F3792" s="8">
        <v>77608.710000000006</v>
      </c>
      <c r="G3792" s="8">
        <v>420817.7</v>
      </c>
      <c r="H3792" s="8">
        <v>272729.11</v>
      </c>
      <c r="I3792" s="8">
        <v>15.23</v>
      </c>
      <c r="J3792" s="8">
        <v>548</v>
      </c>
      <c r="K3792" s="8" t="str">
        <v>low</v>
      </c>
      <c r="L3792" s="8" t="s">
        <v>45</v>
      </c>
      <c r="M3792" s="8" t="s">
        <v>30</v>
      </c>
      <c r="N3792" s="8" t="s">
        <v>415</v>
      </c>
      <c r="O3792" s="8">
        <v>2023</v>
      </c>
      <c r="P3792" s="8">
        <v>3924.42</v>
      </c>
      <c r="Q3792" s="8">
        <v>3069.8</v>
      </c>
    </row>
    <row r="3793" spans="1:17" x14ac:dyDescent="0.35">
      <c r="A3793" s="8">
        <v>3792</v>
      </c>
      <c r="B3793" s="8" t="s">
        <v>52</v>
      </c>
      <c r="C3793" s="8" t="s">
        <v>16</v>
      </c>
      <c r="D3793" s="8" t="s">
        <v>34</v>
      </c>
      <c r="E3793" s="8" t="s">
        <v>63</v>
      </c>
      <c r="F3793" s="8">
        <v>68931.259999999995</v>
      </c>
      <c r="G3793" s="8">
        <v>103878.8</v>
      </c>
      <c r="H3793" s="8">
        <v>355551.66</v>
      </c>
      <c r="I3793" s="8">
        <v>11.69</v>
      </c>
      <c r="J3793" s="8">
        <v>654</v>
      </c>
      <c r="K3793" s="8" t="str">
        <v>Medium</v>
      </c>
      <c r="L3793" s="8" t="s">
        <v>45</v>
      </c>
      <c r="M3793" s="8" t="s">
        <v>26</v>
      </c>
      <c r="N3793" s="8" t="s">
        <v>279</v>
      </c>
      <c r="O3793" s="8">
        <v>2023</v>
      </c>
      <c r="P3793" s="8">
        <v>3481.4</v>
      </c>
      <c r="Q3793" s="8">
        <v>2744.1</v>
      </c>
    </row>
    <row r="3794" spans="1:17" x14ac:dyDescent="0.35">
      <c r="A3794" s="8">
        <v>3793</v>
      </c>
      <c r="B3794" s="8" t="s">
        <v>32</v>
      </c>
      <c r="C3794" s="8" t="s">
        <v>23</v>
      </c>
      <c r="D3794" s="8" t="s">
        <v>28</v>
      </c>
      <c r="E3794" s="8" t="s">
        <v>29</v>
      </c>
      <c r="F3794" s="8">
        <v>8640.0300000000007</v>
      </c>
      <c r="G3794" s="8">
        <v>263594.28000000003</v>
      </c>
      <c r="H3794" s="8">
        <v>95001.26</v>
      </c>
      <c r="I3794" s="8">
        <v>16.920000000000002</v>
      </c>
      <c r="J3794" s="8">
        <v>849</v>
      </c>
      <c r="K3794" s="8" t="str">
        <v>High</v>
      </c>
      <c r="L3794" s="8" t="s">
        <v>19</v>
      </c>
      <c r="M3794" s="8" t="s">
        <v>75</v>
      </c>
      <c r="N3794" s="8" t="s">
        <v>268</v>
      </c>
      <c r="O3794" s="8">
        <v>2023</v>
      </c>
      <c r="P3794" s="8">
        <v>1249.33</v>
      </c>
      <c r="Q3794" s="8">
        <v>1022.08</v>
      </c>
    </row>
    <row r="3795" spans="1:17" x14ac:dyDescent="0.35">
      <c r="A3795" s="8">
        <v>3794</v>
      </c>
      <c r="B3795" s="8" t="s">
        <v>48</v>
      </c>
      <c r="C3795" s="8" t="s">
        <v>16</v>
      </c>
      <c r="D3795" s="8" t="s">
        <v>17</v>
      </c>
      <c r="E3795" s="8" t="s">
        <v>18</v>
      </c>
      <c r="F3795" s="8">
        <v>28260.39</v>
      </c>
      <c r="G3795" s="8">
        <v>144879</v>
      </c>
      <c r="H3795" s="8">
        <v>305450.64</v>
      </c>
      <c r="I3795" s="8">
        <v>12.79</v>
      </c>
      <c r="J3795" s="8">
        <v>749</v>
      </c>
      <c r="K3795" s="8" t="str">
        <v>Medium</v>
      </c>
      <c r="L3795" s="8" t="s">
        <v>19</v>
      </c>
      <c r="M3795" s="8" t="s">
        <v>30</v>
      </c>
      <c r="N3795" s="8" t="s">
        <v>104</v>
      </c>
      <c r="O3795" s="8">
        <v>2023</v>
      </c>
      <c r="P3795" s="8">
        <v>2915.03</v>
      </c>
      <c r="Q3795" s="8">
        <v>2244.4299999999998</v>
      </c>
    </row>
    <row r="3796" spans="1:17" x14ac:dyDescent="0.35">
      <c r="A3796" s="8">
        <v>3795</v>
      </c>
      <c r="B3796" s="8" t="s">
        <v>50</v>
      </c>
      <c r="C3796" s="8" t="s">
        <v>37</v>
      </c>
      <c r="D3796" s="8" t="s">
        <v>17</v>
      </c>
      <c r="E3796" s="8" t="s">
        <v>54</v>
      </c>
      <c r="F3796" s="8">
        <v>23052.07</v>
      </c>
      <c r="G3796" s="8">
        <v>155982.51999999999</v>
      </c>
      <c r="H3796" s="8">
        <v>340785.27</v>
      </c>
      <c r="I3796" s="8">
        <v>15.12</v>
      </c>
      <c r="J3796" s="8">
        <v>888</v>
      </c>
      <c r="K3796" s="8" t="str">
        <v>High</v>
      </c>
      <c r="L3796" s="8" t="s">
        <v>45</v>
      </c>
      <c r="M3796" s="8" t="s">
        <v>75</v>
      </c>
      <c r="N3796" s="8" t="s">
        <v>282</v>
      </c>
      <c r="O3796" s="8">
        <v>2023</v>
      </c>
      <c r="P3796" s="8">
        <v>2070.59</v>
      </c>
      <c r="Q3796" s="8">
        <v>1540.44</v>
      </c>
    </row>
    <row r="3797" spans="1:17" x14ac:dyDescent="0.35">
      <c r="A3797" s="8">
        <v>3796</v>
      </c>
      <c r="B3797" s="8" t="s">
        <v>50</v>
      </c>
      <c r="C3797" s="8" t="s">
        <v>58</v>
      </c>
      <c r="D3797" s="8" t="s">
        <v>28</v>
      </c>
      <c r="E3797" s="8" t="s">
        <v>29</v>
      </c>
      <c r="F3797" s="8">
        <v>29188.92</v>
      </c>
      <c r="G3797" s="8">
        <v>379397.53</v>
      </c>
      <c r="H3797" s="8">
        <v>441747.46</v>
      </c>
      <c r="I3797" s="8">
        <v>12.36</v>
      </c>
      <c r="J3797" s="8">
        <v>543</v>
      </c>
      <c r="K3797" s="8" t="str">
        <v>low</v>
      </c>
      <c r="L3797" s="8" t="s">
        <v>35</v>
      </c>
      <c r="M3797" s="8" t="s">
        <v>30</v>
      </c>
      <c r="N3797" s="8" t="s">
        <v>293</v>
      </c>
      <c r="O3797" s="8">
        <v>2023</v>
      </c>
      <c r="P3797" s="8">
        <v>2713.54</v>
      </c>
      <c r="Q3797" s="8">
        <v>1502.15</v>
      </c>
    </row>
    <row r="3798" spans="1:17" x14ac:dyDescent="0.35">
      <c r="A3798" s="8">
        <v>3797</v>
      </c>
      <c r="B3798" s="8" t="s">
        <v>79</v>
      </c>
      <c r="C3798" s="8" t="s">
        <v>23</v>
      </c>
      <c r="D3798" s="8" t="s">
        <v>34</v>
      </c>
      <c r="E3798" s="8" t="s">
        <v>18</v>
      </c>
      <c r="F3798" s="8">
        <v>27097.38</v>
      </c>
      <c r="G3798" s="8">
        <v>464578.99</v>
      </c>
      <c r="H3798" s="8">
        <v>291925.53999999998</v>
      </c>
      <c r="I3798" s="8">
        <v>14.59</v>
      </c>
      <c r="J3798" s="8">
        <v>769</v>
      </c>
      <c r="K3798" s="8" t="str">
        <v>High</v>
      </c>
      <c r="L3798" s="8" t="s">
        <v>45</v>
      </c>
      <c r="M3798" s="8" t="s">
        <v>46</v>
      </c>
      <c r="N3798" s="8" t="s">
        <v>218</v>
      </c>
      <c r="O3798" s="8">
        <v>2023</v>
      </c>
      <c r="P3798" s="8">
        <v>3458.42</v>
      </c>
      <c r="Q3798" s="8">
        <v>1736.87</v>
      </c>
    </row>
    <row r="3799" spans="1:17" x14ac:dyDescent="0.35">
      <c r="A3799" s="8">
        <v>3798</v>
      </c>
      <c r="B3799" s="8" t="s">
        <v>79</v>
      </c>
      <c r="C3799" s="8" t="s">
        <v>58</v>
      </c>
      <c r="D3799" s="8" t="s">
        <v>17</v>
      </c>
      <c r="E3799" s="8" t="s">
        <v>18</v>
      </c>
      <c r="F3799" s="8">
        <v>2720.16</v>
      </c>
      <c r="G3799" s="8">
        <v>302434.15000000002</v>
      </c>
      <c r="H3799" s="8">
        <v>247711.46</v>
      </c>
      <c r="I3799" s="8">
        <v>9.08</v>
      </c>
      <c r="J3799" s="8">
        <v>613</v>
      </c>
      <c r="K3799" s="8" t="str">
        <v>Medium</v>
      </c>
      <c r="L3799" s="8" t="s">
        <v>45</v>
      </c>
      <c r="M3799" s="8" t="s">
        <v>20</v>
      </c>
      <c r="N3799" s="8" t="s">
        <v>271</v>
      </c>
      <c r="O3799" s="8">
        <v>2023</v>
      </c>
      <c r="P3799" s="8">
        <v>265.32</v>
      </c>
      <c r="Q3799" s="8">
        <v>190.72</v>
      </c>
    </row>
    <row r="3800" spans="1:17" x14ac:dyDescent="0.35">
      <c r="A3800" s="8">
        <v>3799</v>
      </c>
      <c r="B3800" s="8" t="s">
        <v>43</v>
      </c>
      <c r="C3800" s="8" t="s">
        <v>23</v>
      </c>
      <c r="D3800" s="8" t="s">
        <v>24</v>
      </c>
      <c r="E3800" s="8" t="s">
        <v>29</v>
      </c>
      <c r="F3800" s="8">
        <v>96048.1</v>
      </c>
      <c r="G3800" s="8">
        <v>189905.86</v>
      </c>
      <c r="H3800" s="8">
        <v>216378.41</v>
      </c>
      <c r="I3800" s="8">
        <v>9.44</v>
      </c>
      <c r="J3800" s="8">
        <v>562</v>
      </c>
      <c r="K3800" s="8" t="str">
        <v>low</v>
      </c>
      <c r="L3800" s="8" t="s">
        <v>45</v>
      </c>
      <c r="M3800" s="8" t="s">
        <v>75</v>
      </c>
      <c r="N3800" s="8" t="s">
        <v>350</v>
      </c>
      <c r="O3800" s="8">
        <v>2023</v>
      </c>
      <c r="P3800" s="8">
        <v>11661.48</v>
      </c>
      <c r="Q3800" s="8">
        <v>6201.11</v>
      </c>
    </row>
    <row r="3801" spans="1:17" x14ac:dyDescent="0.35">
      <c r="A3801" s="8">
        <v>3800</v>
      </c>
      <c r="B3801" s="8" t="s">
        <v>15</v>
      </c>
      <c r="C3801" s="8" t="s">
        <v>33</v>
      </c>
      <c r="D3801" s="8" t="s">
        <v>34</v>
      </c>
      <c r="E3801" s="8" t="s">
        <v>18</v>
      </c>
      <c r="F3801" s="8">
        <v>5211.13</v>
      </c>
      <c r="G3801" s="8">
        <v>264745.43</v>
      </c>
      <c r="H3801" s="8">
        <v>168364.79</v>
      </c>
      <c r="I3801" s="8">
        <v>16.21</v>
      </c>
      <c r="J3801" s="8">
        <v>735</v>
      </c>
      <c r="K3801" s="8" t="str">
        <v>Medium</v>
      </c>
      <c r="L3801" s="8" t="s">
        <v>45</v>
      </c>
      <c r="M3801" s="8" t="s">
        <v>30</v>
      </c>
      <c r="N3801" s="8" t="s">
        <v>270</v>
      </c>
      <c r="O3801" s="8">
        <v>2023</v>
      </c>
      <c r="P3801" s="8">
        <v>564.47</v>
      </c>
      <c r="Q3801" s="8">
        <v>435.09</v>
      </c>
    </row>
    <row r="3802" spans="1:17" x14ac:dyDescent="0.35">
      <c r="A3802" s="8">
        <v>3801</v>
      </c>
      <c r="B3802" s="8" t="s">
        <v>52</v>
      </c>
      <c r="C3802" s="8" t="s">
        <v>33</v>
      </c>
      <c r="D3802" s="8" t="s">
        <v>34</v>
      </c>
      <c r="E3802" s="8" t="s">
        <v>29</v>
      </c>
      <c r="F3802" s="8">
        <v>21253.61</v>
      </c>
      <c r="G3802" s="8">
        <v>319782.13</v>
      </c>
      <c r="H3802" s="8">
        <v>140808</v>
      </c>
      <c r="I3802" s="8">
        <v>6.04</v>
      </c>
      <c r="J3802" s="8">
        <v>881</v>
      </c>
      <c r="K3802" s="8" t="str">
        <v>High</v>
      </c>
      <c r="L3802" s="8" t="s">
        <v>45</v>
      </c>
      <c r="M3802" s="8" t="s">
        <v>46</v>
      </c>
      <c r="N3802" s="8" t="s">
        <v>250</v>
      </c>
      <c r="O3802" s="8">
        <v>2023</v>
      </c>
      <c r="P3802" s="8">
        <v>3021.65</v>
      </c>
      <c r="Q3802" s="8">
        <v>2410.42</v>
      </c>
    </row>
    <row r="3803" spans="1:17" x14ac:dyDescent="0.35">
      <c r="A3803" s="8">
        <v>3802</v>
      </c>
      <c r="B3803" s="8" t="s">
        <v>15</v>
      </c>
      <c r="C3803" s="8" t="s">
        <v>16</v>
      </c>
      <c r="D3803" s="8" t="s">
        <v>56</v>
      </c>
      <c r="E3803" s="8" t="s">
        <v>38</v>
      </c>
      <c r="F3803" s="8">
        <v>79858.73</v>
      </c>
      <c r="G3803" s="8">
        <v>131015.53</v>
      </c>
      <c r="H3803" s="8">
        <v>136455.4</v>
      </c>
      <c r="I3803" s="8">
        <v>17.73</v>
      </c>
      <c r="J3803" s="8">
        <v>300</v>
      </c>
      <c r="K3803" s="8" t="str">
        <v>low</v>
      </c>
      <c r="L3803" s="8" t="s">
        <v>25</v>
      </c>
      <c r="M3803" s="8" t="s">
        <v>26</v>
      </c>
      <c r="N3803" s="8" t="s">
        <v>170</v>
      </c>
      <c r="O3803" s="8">
        <v>2023</v>
      </c>
      <c r="P3803" s="8">
        <v>8114.14</v>
      </c>
      <c r="Q3803" s="8">
        <v>6314.32</v>
      </c>
    </row>
    <row r="3804" spans="1:17" x14ac:dyDescent="0.35">
      <c r="A3804" s="8">
        <v>3803</v>
      </c>
      <c r="B3804" s="8" t="s">
        <v>15</v>
      </c>
      <c r="C3804" s="8" t="s">
        <v>16</v>
      </c>
      <c r="D3804" s="8" t="s">
        <v>24</v>
      </c>
      <c r="E3804" s="8" t="s">
        <v>63</v>
      </c>
      <c r="F3804" s="8">
        <v>4855.37</v>
      </c>
      <c r="G3804" s="8">
        <v>145054.46</v>
      </c>
      <c r="H3804" s="8">
        <v>295143.09000000003</v>
      </c>
      <c r="I3804" s="8">
        <v>8.84</v>
      </c>
      <c r="J3804" s="8">
        <v>543</v>
      </c>
      <c r="K3804" s="8" t="str">
        <v>low</v>
      </c>
      <c r="L3804" s="8" t="s">
        <v>19</v>
      </c>
      <c r="M3804" s="8" t="s">
        <v>30</v>
      </c>
      <c r="N3804" s="8" t="s">
        <v>206</v>
      </c>
      <c r="O3804" s="8">
        <v>2023</v>
      </c>
      <c r="P3804" s="8">
        <v>724.37</v>
      </c>
      <c r="Q3804" s="8">
        <v>533.36</v>
      </c>
    </row>
    <row r="3805" spans="1:17" x14ac:dyDescent="0.35">
      <c r="A3805" s="8">
        <v>3804</v>
      </c>
      <c r="B3805" s="8" t="s">
        <v>32</v>
      </c>
      <c r="C3805" s="8" t="s">
        <v>33</v>
      </c>
      <c r="D3805" s="8" t="s">
        <v>56</v>
      </c>
      <c r="E3805" s="8" t="s">
        <v>54</v>
      </c>
      <c r="F3805" s="8">
        <v>8783.7999999999993</v>
      </c>
      <c r="G3805" s="8">
        <v>483704.97</v>
      </c>
      <c r="H3805" s="8">
        <v>410464.25</v>
      </c>
      <c r="I3805" s="8">
        <v>17.23</v>
      </c>
      <c r="J3805" s="8">
        <v>350</v>
      </c>
      <c r="K3805" s="8" t="str">
        <v>low</v>
      </c>
      <c r="L3805" s="8" t="s">
        <v>35</v>
      </c>
      <c r="M3805" s="8" t="s">
        <v>26</v>
      </c>
      <c r="N3805" s="8" t="s">
        <v>296</v>
      </c>
      <c r="O3805" s="8">
        <v>2023</v>
      </c>
      <c r="P3805" s="8">
        <v>613.47</v>
      </c>
      <c r="Q3805" s="8">
        <v>485.74</v>
      </c>
    </row>
    <row r="3806" spans="1:17" x14ac:dyDescent="0.35">
      <c r="A3806" s="8">
        <v>3805</v>
      </c>
      <c r="B3806" s="8" t="s">
        <v>32</v>
      </c>
      <c r="C3806" s="8" t="s">
        <v>33</v>
      </c>
      <c r="D3806" s="8" t="s">
        <v>56</v>
      </c>
      <c r="E3806" s="8" t="s">
        <v>63</v>
      </c>
      <c r="F3806" s="8">
        <v>63979.5</v>
      </c>
      <c r="G3806" s="8">
        <v>252911.29</v>
      </c>
      <c r="H3806" s="8">
        <v>75050.070000000007</v>
      </c>
      <c r="I3806" s="8">
        <v>14.7</v>
      </c>
      <c r="J3806" s="8">
        <v>895</v>
      </c>
      <c r="K3806" s="8" t="str">
        <v>High</v>
      </c>
      <c r="L3806" s="8" t="s">
        <v>25</v>
      </c>
      <c r="M3806" s="8" t="s">
        <v>75</v>
      </c>
      <c r="N3806" s="8" t="s">
        <v>238</v>
      </c>
      <c r="O3806" s="8">
        <v>2023</v>
      </c>
      <c r="P3806" s="8">
        <v>8030.01</v>
      </c>
      <c r="Q3806" s="8">
        <v>6337.04</v>
      </c>
    </row>
    <row r="3807" spans="1:17" x14ac:dyDescent="0.35">
      <c r="A3807" s="8">
        <v>3806</v>
      </c>
      <c r="B3807" s="8" t="s">
        <v>15</v>
      </c>
      <c r="C3807" s="8" t="s">
        <v>37</v>
      </c>
      <c r="D3807" s="8" t="s">
        <v>24</v>
      </c>
      <c r="E3807" s="8" t="s">
        <v>18</v>
      </c>
      <c r="F3807" s="8">
        <v>13009.25</v>
      </c>
      <c r="G3807" s="8">
        <v>414003.48</v>
      </c>
      <c r="H3807" s="8">
        <v>314566.53999999998</v>
      </c>
      <c r="I3807" s="8">
        <v>12.4</v>
      </c>
      <c r="J3807" s="8">
        <v>813</v>
      </c>
      <c r="K3807" s="8" t="str">
        <v>High</v>
      </c>
      <c r="L3807" s="8" t="s">
        <v>39</v>
      </c>
      <c r="M3807" s="8" t="s">
        <v>20</v>
      </c>
      <c r="N3807" s="8" t="s">
        <v>295</v>
      </c>
      <c r="O3807" s="8">
        <v>2023</v>
      </c>
      <c r="P3807" s="8">
        <v>660.3</v>
      </c>
      <c r="Q3807" s="8">
        <v>511.87</v>
      </c>
    </row>
    <row r="3808" spans="1:17" x14ac:dyDescent="0.35">
      <c r="A3808" s="8">
        <v>3807</v>
      </c>
      <c r="B3808" s="8" t="s">
        <v>32</v>
      </c>
      <c r="C3808" s="8" t="s">
        <v>16</v>
      </c>
      <c r="D3808" s="8" t="s">
        <v>24</v>
      </c>
      <c r="E3808" s="8" t="s">
        <v>29</v>
      </c>
      <c r="F3808" s="8">
        <v>62690.61</v>
      </c>
      <c r="G3808" s="8">
        <v>157800.07999999999</v>
      </c>
      <c r="H3808" s="8">
        <v>176096.45</v>
      </c>
      <c r="I3808" s="8">
        <v>6.12</v>
      </c>
      <c r="J3808" s="8">
        <v>874</v>
      </c>
      <c r="K3808" s="8" t="str">
        <v>High</v>
      </c>
      <c r="L3808" s="8" t="s">
        <v>35</v>
      </c>
      <c r="M3808" s="8" t="s">
        <v>30</v>
      </c>
      <c r="N3808" s="8" t="s">
        <v>117</v>
      </c>
      <c r="O3808" s="8">
        <v>2023</v>
      </c>
      <c r="P3808" s="8">
        <v>7112.42</v>
      </c>
      <c r="Q3808" s="8">
        <v>4406.49</v>
      </c>
    </row>
    <row r="3809" spans="1:17" x14ac:dyDescent="0.35">
      <c r="A3809" s="8">
        <v>3808</v>
      </c>
      <c r="B3809" s="8" t="s">
        <v>79</v>
      </c>
      <c r="C3809" s="8" t="s">
        <v>16</v>
      </c>
      <c r="D3809" s="8" t="s">
        <v>28</v>
      </c>
      <c r="E3809" s="8" t="s">
        <v>29</v>
      </c>
      <c r="F3809" s="8">
        <v>25118.34</v>
      </c>
      <c r="G3809" s="8">
        <v>292904.27</v>
      </c>
      <c r="H3809" s="8">
        <v>178295.31</v>
      </c>
      <c r="I3809" s="8">
        <v>5.03</v>
      </c>
      <c r="J3809" s="8">
        <v>551</v>
      </c>
      <c r="K3809" s="8" t="str">
        <v>low</v>
      </c>
      <c r="L3809" s="8" t="s">
        <v>35</v>
      </c>
      <c r="M3809" s="8" t="s">
        <v>75</v>
      </c>
      <c r="N3809" s="8" t="s">
        <v>84</v>
      </c>
      <c r="O3809" s="8">
        <v>2023</v>
      </c>
      <c r="P3809" s="8">
        <v>2511.0300000000002</v>
      </c>
      <c r="Q3809" s="8">
        <v>1496.37</v>
      </c>
    </row>
    <row r="3810" spans="1:17" x14ac:dyDescent="0.35">
      <c r="A3810" s="8">
        <v>3809</v>
      </c>
      <c r="B3810" s="8" t="s">
        <v>41</v>
      </c>
      <c r="C3810" s="8" t="s">
        <v>16</v>
      </c>
      <c r="D3810" s="8" t="s">
        <v>56</v>
      </c>
      <c r="E3810" s="8" t="s">
        <v>54</v>
      </c>
      <c r="F3810" s="8">
        <v>62445.45</v>
      </c>
      <c r="G3810" s="8">
        <v>96485.83</v>
      </c>
      <c r="H3810" s="8">
        <v>410202.91</v>
      </c>
      <c r="I3810" s="8">
        <v>10.88</v>
      </c>
      <c r="J3810" s="8">
        <v>795</v>
      </c>
      <c r="K3810" s="8" t="str">
        <v>High</v>
      </c>
      <c r="L3810" s="8" t="s">
        <v>19</v>
      </c>
      <c r="M3810" s="8" t="s">
        <v>75</v>
      </c>
      <c r="N3810" s="8" t="s">
        <v>168</v>
      </c>
      <c r="O3810" s="8">
        <v>2023</v>
      </c>
      <c r="P3810" s="8">
        <v>5314.99</v>
      </c>
      <c r="Q3810" s="8">
        <v>4691.8900000000003</v>
      </c>
    </row>
    <row r="3811" spans="1:17" x14ac:dyDescent="0.35">
      <c r="A3811" s="8">
        <v>3810</v>
      </c>
      <c r="B3811" s="8" t="s">
        <v>41</v>
      </c>
      <c r="C3811" s="8" t="s">
        <v>37</v>
      </c>
      <c r="D3811" s="8" t="s">
        <v>56</v>
      </c>
      <c r="E3811" s="8" t="s">
        <v>29</v>
      </c>
      <c r="F3811" s="8">
        <v>97240.27</v>
      </c>
      <c r="G3811" s="8">
        <v>270399.93</v>
      </c>
      <c r="H3811" s="8">
        <v>385308.99</v>
      </c>
      <c r="I3811" s="8">
        <v>16.02</v>
      </c>
      <c r="J3811" s="8">
        <v>888</v>
      </c>
      <c r="K3811" s="8" t="str">
        <v>High</v>
      </c>
      <c r="L3811" s="8" t="s">
        <v>35</v>
      </c>
      <c r="M3811" s="8" t="s">
        <v>20</v>
      </c>
      <c r="N3811" s="8" t="s">
        <v>180</v>
      </c>
      <c r="O3811" s="8">
        <v>2023</v>
      </c>
      <c r="P3811" s="8">
        <v>7313.93</v>
      </c>
      <c r="Q3811" s="8">
        <v>5002.99</v>
      </c>
    </row>
    <row r="3812" spans="1:17" x14ac:dyDescent="0.35">
      <c r="A3812" s="8">
        <v>3811</v>
      </c>
      <c r="B3812" s="8" t="s">
        <v>52</v>
      </c>
      <c r="C3812" s="8" t="s">
        <v>58</v>
      </c>
      <c r="D3812" s="8" t="s">
        <v>17</v>
      </c>
      <c r="E3812" s="8" t="s">
        <v>54</v>
      </c>
      <c r="F3812" s="8">
        <v>35580</v>
      </c>
      <c r="G3812" s="8">
        <v>160782.19</v>
      </c>
      <c r="H3812" s="8">
        <v>370126.05</v>
      </c>
      <c r="I3812" s="8">
        <v>7.19</v>
      </c>
      <c r="J3812" s="8">
        <v>885</v>
      </c>
      <c r="K3812" s="8" t="str">
        <v>High</v>
      </c>
      <c r="L3812" s="8" t="s">
        <v>25</v>
      </c>
      <c r="M3812" s="8" t="s">
        <v>26</v>
      </c>
      <c r="N3812" s="8" t="s">
        <v>57</v>
      </c>
      <c r="O3812" s="8">
        <v>2023</v>
      </c>
      <c r="P3812" s="8">
        <v>5128.75</v>
      </c>
      <c r="Q3812" s="8">
        <v>2711.98</v>
      </c>
    </row>
    <row r="3813" spans="1:17" x14ac:dyDescent="0.35">
      <c r="A3813" s="8">
        <v>3812</v>
      </c>
      <c r="B3813" s="8" t="s">
        <v>32</v>
      </c>
      <c r="C3813" s="8" t="s">
        <v>37</v>
      </c>
      <c r="D3813" s="8" t="s">
        <v>24</v>
      </c>
      <c r="E3813" s="8" t="s">
        <v>29</v>
      </c>
      <c r="F3813" s="8">
        <v>98316.11</v>
      </c>
      <c r="G3813" s="8">
        <v>399548.53</v>
      </c>
      <c r="H3813" s="8">
        <v>113824.94</v>
      </c>
      <c r="I3813" s="8">
        <v>14.64</v>
      </c>
      <c r="J3813" s="8">
        <v>381</v>
      </c>
      <c r="K3813" s="8" t="str">
        <v>low</v>
      </c>
      <c r="L3813" s="8" t="s">
        <v>19</v>
      </c>
      <c r="M3813" s="8" t="s">
        <v>75</v>
      </c>
      <c r="N3813" s="8" t="s">
        <v>140</v>
      </c>
      <c r="O3813" s="8">
        <v>2023</v>
      </c>
      <c r="P3813" s="8">
        <v>11685.66</v>
      </c>
      <c r="Q3813" s="8">
        <v>10279.57</v>
      </c>
    </row>
    <row r="3814" spans="1:17" x14ac:dyDescent="0.35">
      <c r="A3814" s="8">
        <v>3813</v>
      </c>
      <c r="B3814" s="8" t="s">
        <v>48</v>
      </c>
      <c r="C3814" s="8" t="s">
        <v>58</v>
      </c>
      <c r="D3814" s="8" t="s">
        <v>17</v>
      </c>
      <c r="E3814" s="8" t="s">
        <v>63</v>
      </c>
      <c r="F3814" s="8">
        <v>34629.699999999997</v>
      </c>
      <c r="G3814" s="8">
        <v>147610.43</v>
      </c>
      <c r="H3814" s="8">
        <v>395078.19</v>
      </c>
      <c r="I3814" s="8">
        <v>6.72</v>
      </c>
      <c r="J3814" s="8">
        <v>513</v>
      </c>
      <c r="K3814" s="8" t="str">
        <v>low</v>
      </c>
      <c r="L3814" s="8" t="s">
        <v>19</v>
      </c>
      <c r="M3814" s="8" t="s">
        <v>20</v>
      </c>
      <c r="N3814" s="8" t="s">
        <v>258</v>
      </c>
      <c r="O3814" s="8">
        <v>2023</v>
      </c>
      <c r="P3814" s="8">
        <v>3266.18</v>
      </c>
      <c r="Q3814" s="8">
        <v>2859.81</v>
      </c>
    </row>
    <row r="3815" spans="1:17" x14ac:dyDescent="0.35">
      <c r="A3815" s="8">
        <v>3814</v>
      </c>
      <c r="B3815" s="8" t="s">
        <v>22</v>
      </c>
      <c r="C3815" s="8" t="s">
        <v>16</v>
      </c>
      <c r="D3815" s="8" t="s">
        <v>34</v>
      </c>
      <c r="E3815" s="8" t="s">
        <v>54</v>
      </c>
      <c r="F3815" s="8">
        <v>77448.87</v>
      </c>
      <c r="G3815" s="8">
        <v>255172.42</v>
      </c>
      <c r="H3815" s="8">
        <v>75258.8</v>
      </c>
      <c r="I3815" s="8">
        <v>17.809999999999999</v>
      </c>
      <c r="J3815" s="8">
        <v>757</v>
      </c>
      <c r="K3815" s="8" t="str">
        <v>High</v>
      </c>
      <c r="L3815" s="8" t="s">
        <v>19</v>
      </c>
      <c r="M3815" s="8" t="s">
        <v>26</v>
      </c>
      <c r="N3815" s="8" t="s">
        <v>247</v>
      </c>
      <c r="O3815" s="8">
        <v>2023</v>
      </c>
      <c r="P3815" s="8">
        <v>9869.76</v>
      </c>
      <c r="Q3815" s="8">
        <v>7862.02</v>
      </c>
    </row>
    <row r="3816" spans="1:17" x14ac:dyDescent="0.35">
      <c r="A3816" s="8">
        <v>3815</v>
      </c>
      <c r="B3816" s="8" t="s">
        <v>22</v>
      </c>
      <c r="C3816" s="8" t="s">
        <v>33</v>
      </c>
      <c r="D3816" s="8" t="s">
        <v>56</v>
      </c>
      <c r="E3816" s="8" t="s">
        <v>38</v>
      </c>
      <c r="F3816" s="8">
        <v>40984.26</v>
      </c>
      <c r="G3816" s="8">
        <v>106063.63</v>
      </c>
      <c r="H3816" s="8">
        <v>259907.96</v>
      </c>
      <c r="I3816" s="8">
        <v>5.99</v>
      </c>
      <c r="J3816" s="8">
        <v>663</v>
      </c>
      <c r="K3816" s="8" t="str">
        <v>Medium</v>
      </c>
      <c r="L3816" s="8" t="s">
        <v>19</v>
      </c>
      <c r="M3816" s="8" t="s">
        <v>20</v>
      </c>
      <c r="N3816" s="8" t="s">
        <v>236</v>
      </c>
      <c r="O3816" s="8">
        <v>2023</v>
      </c>
      <c r="P3816" s="8">
        <v>2528.39</v>
      </c>
      <c r="Q3816" s="8">
        <v>1639.13</v>
      </c>
    </row>
    <row r="3817" spans="1:17" x14ac:dyDescent="0.35">
      <c r="A3817" s="8">
        <v>3816</v>
      </c>
      <c r="B3817" s="8" t="s">
        <v>79</v>
      </c>
      <c r="C3817" s="8" t="s">
        <v>37</v>
      </c>
      <c r="D3817" s="8" t="s">
        <v>28</v>
      </c>
      <c r="E3817" s="8" t="s">
        <v>29</v>
      </c>
      <c r="F3817" s="8">
        <v>87983.82</v>
      </c>
      <c r="G3817" s="8">
        <v>492163.29</v>
      </c>
      <c r="H3817" s="8">
        <v>156202.82</v>
      </c>
      <c r="I3817" s="8">
        <v>5.83</v>
      </c>
      <c r="J3817" s="8">
        <v>518</v>
      </c>
      <c r="K3817" s="8" t="str">
        <v>low</v>
      </c>
      <c r="L3817" s="8" t="s">
        <v>39</v>
      </c>
      <c r="M3817" s="8" t="s">
        <v>46</v>
      </c>
      <c r="N3817" s="8" t="s">
        <v>89</v>
      </c>
      <c r="O3817" s="8">
        <v>2023</v>
      </c>
      <c r="P3817" s="8">
        <v>6206</v>
      </c>
      <c r="Q3817" s="8">
        <v>4723.21</v>
      </c>
    </row>
    <row r="3818" spans="1:17" x14ac:dyDescent="0.35">
      <c r="A3818" s="8">
        <v>3817</v>
      </c>
      <c r="B3818" s="8" t="s">
        <v>41</v>
      </c>
      <c r="C3818" s="8" t="s">
        <v>37</v>
      </c>
      <c r="D3818" s="8" t="s">
        <v>17</v>
      </c>
      <c r="E3818" s="8" t="s">
        <v>38</v>
      </c>
      <c r="F3818" s="8">
        <v>35247.949999999997</v>
      </c>
      <c r="G3818" s="8">
        <v>56126.05</v>
      </c>
      <c r="H3818" s="8">
        <v>42554.29</v>
      </c>
      <c r="I3818" s="8">
        <v>16.75</v>
      </c>
      <c r="J3818" s="8">
        <v>856</v>
      </c>
      <c r="K3818" s="8" t="str">
        <v>High</v>
      </c>
      <c r="L3818" s="8" t="s">
        <v>45</v>
      </c>
      <c r="M3818" s="8" t="s">
        <v>20</v>
      </c>
      <c r="N3818" s="8" t="s">
        <v>404</v>
      </c>
      <c r="O3818" s="8">
        <v>2023</v>
      </c>
      <c r="P3818" s="8">
        <v>4225.46</v>
      </c>
      <c r="Q3818" s="8">
        <v>3011.91</v>
      </c>
    </row>
    <row r="3819" spans="1:17" x14ac:dyDescent="0.35">
      <c r="A3819" s="8">
        <v>3818</v>
      </c>
      <c r="B3819" s="8" t="s">
        <v>22</v>
      </c>
      <c r="C3819" s="8" t="s">
        <v>33</v>
      </c>
      <c r="D3819" s="8" t="s">
        <v>56</v>
      </c>
      <c r="E3819" s="8" t="s">
        <v>63</v>
      </c>
      <c r="F3819" s="8">
        <v>60638.559999999998</v>
      </c>
      <c r="G3819" s="8">
        <v>429931.83</v>
      </c>
      <c r="H3819" s="8">
        <v>440262.81</v>
      </c>
      <c r="I3819" s="8">
        <v>5.67</v>
      </c>
      <c r="J3819" s="8">
        <v>585</v>
      </c>
      <c r="K3819" s="8" t="str">
        <v>low</v>
      </c>
      <c r="L3819" s="8" t="s">
        <v>25</v>
      </c>
      <c r="M3819" s="8" t="s">
        <v>75</v>
      </c>
      <c r="N3819" s="8" t="s">
        <v>57</v>
      </c>
      <c r="O3819" s="8">
        <v>2023</v>
      </c>
      <c r="P3819" s="8">
        <v>4517.96</v>
      </c>
      <c r="Q3819" s="8">
        <v>2290.31</v>
      </c>
    </row>
    <row r="3820" spans="1:17" x14ac:dyDescent="0.35">
      <c r="A3820" s="8">
        <v>3819</v>
      </c>
      <c r="B3820" s="8" t="s">
        <v>79</v>
      </c>
      <c r="C3820" s="8" t="s">
        <v>16</v>
      </c>
      <c r="D3820" s="8" t="s">
        <v>28</v>
      </c>
      <c r="E3820" s="8" t="s">
        <v>54</v>
      </c>
      <c r="F3820" s="8">
        <v>2588.44</v>
      </c>
      <c r="G3820" s="8">
        <v>93205.04</v>
      </c>
      <c r="H3820" s="8">
        <v>204312.02</v>
      </c>
      <c r="I3820" s="8">
        <v>8.77</v>
      </c>
      <c r="J3820" s="8">
        <v>855</v>
      </c>
      <c r="K3820" s="8" t="str">
        <v>High</v>
      </c>
      <c r="L3820" s="8" t="s">
        <v>19</v>
      </c>
      <c r="M3820" s="8" t="s">
        <v>30</v>
      </c>
      <c r="N3820" s="8" t="s">
        <v>207</v>
      </c>
      <c r="O3820" s="8">
        <v>2023</v>
      </c>
      <c r="P3820" s="8">
        <v>184.88</v>
      </c>
      <c r="Q3820" s="8">
        <v>103.51</v>
      </c>
    </row>
    <row r="3821" spans="1:17" x14ac:dyDescent="0.35">
      <c r="A3821" s="8">
        <v>3820</v>
      </c>
      <c r="B3821" s="8" t="s">
        <v>32</v>
      </c>
      <c r="C3821" s="8" t="s">
        <v>58</v>
      </c>
      <c r="D3821" s="8" t="s">
        <v>17</v>
      </c>
      <c r="E3821" s="8" t="s">
        <v>29</v>
      </c>
      <c r="F3821" s="8">
        <v>62145.16</v>
      </c>
      <c r="G3821" s="8">
        <v>206659.64</v>
      </c>
      <c r="H3821" s="8">
        <v>169107.75</v>
      </c>
      <c r="I3821" s="8">
        <v>13.52</v>
      </c>
      <c r="J3821" s="8">
        <v>824</v>
      </c>
      <c r="K3821" s="8" t="str">
        <v>High</v>
      </c>
      <c r="L3821" s="8" t="s">
        <v>39</v>
      </c>
      <c r="M3821" s="8" t="s">
        <v>20</v>
      </c>
      <c r="N3821" s="8" t="s">
        <v>412</v>
      </c>
      <c r="O3821" s="8">
        <v>2023</v>
      </c>
      <c r="P3821" s="8">
        <v>4655.34</v>
      </c>
      <c r="Q3821" s="8">
        <v>3375.94</v>
      </c>
    </row>
    <row r="3822" spans="1:17" x14ac:dyDescent="0.35">
      <c r="A3822" s="8">
        <v>3821</v>
      </c>
      <c r="B3822" s="8" t="s">
        <v>85</v>
      </c>
      <c r="C3822" s="8" t="s">
        <v>23</v>
      </c>
      <c r="D3822" s="8" t="s">
        <v>34</v>
      </c>
      <c r="E3822" s="8" t="s">
        <v>18</v>
      </c>
      <c r="F3822" s="8">
        <v>76695.63</v>
      </c>
      <c r="G3822" s="8">
        <v>167397.20000000001</v>
      </c>
      <c r="H3822" s="8">
        <v>466436.66</v>
      </c>
      <c r="I3822" s="8">
        <v>11.81</v>
      </c>
      <c r="J3822" s="8">
        <v>545</v>
      </c>
      <c r="K3822" s="8" t="str">
        <v>low</v>
      </c>
      <c r="L3822" s="8" t="s">
        <v>39</v>
      </c>
      <c r="M3822" s="8" t="s">
        <v>75</v>
      </c>
      <c r="N3822" s="8" t="s">
        <v>259</v>
      </c>
      <c r="O3822" s="8">
        <v>2023</v>
      </c>
      <c r="P3822" s="8">
        <v>4843.82</v>
      </c>
      <c r="Q3822" s="8">
        <v>3597.99</v>
      </c>
    </row>
    <row r="3823" spans="1:17" x14ac:dyDescent="0.35">
      <c r="A3823" s="8">
        <v>3822</v>
      </c>
      <c r="B3823" s="8" t="s">
        <v>22</v>
      </c>
      <c r="C3823" s="8" t="s">
        <v>23</v>
      </c>
      <c r="D3823" s="8" t="s">
        <v>56</v>
      </c>
      <c r="E3823" s="8" t="s">
        <v>54</v>
      </c>
      <c r="F3823" s="8">
        <v>46151.76</v>
      </c>
      <c r="G3823" s="8">
        <v>350417.84</v>
      </c>
      <c r="H3823" s="8">
        <v>307642.45</v>
      </c>
      <c r="I3823" s="8">
        <v>5.82</v>
      </c>
      <c r="J3823" s="8">
        <v>382</v>
      </c>
      <c r="K3823" s="8" t="str">
        <v>low</v>
      </c>
      <c r="L3823" s="8" t="s">
        <v>25</v>
      </c>
      <c r="M3823" s="8" t="s">
        <v>30</v>
      </c>
      <c r="N3823" s="8" t="s">
        <v>142</v>
      </c>
      <c r="O3823" s="8">
        <v>2023</v>
      </c>
      <c r="P3823" s="8">
        <v>4895.8900000000003</v>
      </c>
      <c r="Q3823" s="8">
        <v>3467.53</v>
      </c>
    </row>
    <row r="3824" spans="1:17" x14ac:dyDescent="0.35">
      <c r="A3824" s="8">
        <v>3823</v>
      </c>
      <c r="B3824" s="8" t="s">
        <v>50</v>
      </c>
      <c r="C3824" s="8" t="s">
        <v>33</v>
      </c>
      <c r="D3824" s="8" t="s">
        <v>24</v>
      </c>
      <c r="E3824" s="8" t="s">
        <v>38</v>
      </c>
      <c r="F3824" s="8">
        <v>42553.85</v>
      </c>
      <c r="G3824" s="8">
        <v>322320.96000000002</v>
      </c>
      <c r="H3824" s="8">
        <v>177890.52</v>
      </c>
      <c r="I3824" s="8">
        <v>9.3000000000000007</v>
      </c>
      <c r="J3824" s="8">
        <v>878</v>
      </c>
      <c r="K3824" s="8" t="str">
        <v>High</v>
      </c>
      <c r="L3824" s="8" t="s">
        <v>35</v>
      </c>
      <c r="M3824" s="8" t="s">
        <v>30</v>
      </c>
      <c r="N3824" s="8" t="s">
        <v>27</v>
      </c>
      <c r="O3824" s="8">
        <v>2023</v>
      </c>
      <c r="P3824" s="8">
        <v>4619.38</v>
      </c>
      <c r="Q3824" s="8">
        <v>3381.65</v>
      </c>
    </row>
    <row r="3825" spans="1:17" x14ac:dyDescent="0.35">
      <c r="A3825" s="8">
        <v>3824</v>
      </c>
      <c r="B3825" s="8" t="s">
        <v>22</v>
      </c>
      <c r="C3825" s="8" t="s">
        <v>58</v>
      </c>
      <c r="D3825" s="8" t="s">
        <v>34</v>
      </c>
      <c r="E3825" s="8" t="s">
        <v>54</v>
      </c>
      <c r="F3825" s="8">
        <v>90569.62</v>
      </c>
      <c r="G3825" s="8">
        <v>77050.67</v>
      </c>
      <c r="H3825" s="8">
        <v>476854.34</v>
      </c>
      <c r="I3825" s="8">
        <v>9.1300000000000008</v>
      </c>
      <c r="J3825" s="8">
        <v>388</v>
      </c>
      <c r="K3825" s="8" t="str">
        <v>low</v>
      </c>
      <c r="L3825" s="8" t="s">
        <v>45</v>
      </c>
      <c r="M3825" s="8" t="s">
        <v>26</v>
      </c>
      <c r="N3825" s="8" t="s">
        <v>393</v>
      </c>
      <c r="O3825" s="8">
        <v>2023</v>
      </c>
      <c r="P3825" s="8">
        <v>4582.05</v>
      </c>
      <c r="Q3825" s="8">
        <v>3224.95</v>
      </c>
    </row>
    <row r="3826" spans="1:17" x14ac:dyDescent="0.35">
      <c r="A3826" s="8">
        <v>3825</v>
      </c>
      <c r="B3826" s="8" t="s">
        <v>22</v>
      </c>
      <c r="C3826" s="8" t="s">
        <v>16</v>
      </c>
      <c r="D3826" s="8" t="s">
        <v>17</v>
      </c>
      <c r="E3826" s="8" t="s">
        <v>29</v>
      </c>
      <c r="F3826" s="8">
        <v>34496.800000000003</v>
      </c>
      <c r="G3826" s="8">
        <v>250899.49</v>
      </c>
      <c r="H3826" s="8">
        <v>426618.38</v>
      </c>
      <c r="I3826" s="8">
        <v>14.4</v>
      </c>
      <c r="J3826" s="8">
        <v>745</v>
      </c>
      <c r="K3826" s="8" t="str">
        <v>Medium</v>
      </c>
      <c r="L3826" s="8" t="s">
        <v>39</v>
      </c>
      <c r="M3826" s="8" t="s">
        <v>75</v>
      </c>
      <c r="N3826" s="8" t="s">
        <v>217</v>
      </c>
      <c r="O3826" s="8">
        <v>2023</v>
      </c>
      <c r="P3826" s="8">
        <v>4076.95</v>
      </c>
      <c r="Q3826" s="8">
        <v>2315.5500000000002</v>
      </c>
    </row>
    <row r="3827" spans="1:17" x14ac:dyDescent="0.35">
      <c r="A3827" s="8">
        <v>3826</v>
      </c>
      <c r="B3827" s="8" t="s">
        <v>52</v>
      </c>
      <c r="C3827" s="8" t="s">
        <v>33</v>
      </c>
      <c r="D3827" s="8" t="s">
        <v>34</v>
      </c>
      <c r="E3827" s="8" t="s">
        <v>54</v>
      </c>
      <c r="F3827" s="8">
        <v>35420.730000000003</v>
      </c>
      <c r="G3827" s="8">
        <v>12847.11</v>
      </c>
      <c r="H3827" s="8">
        <v>383233.24</v>
      </c>
      <c r="I3827" s="8">
        <v>15.58</v>
      </c>
      <c r="J3827" s="8">
        <v>358</v>
      </c>
      <c r="K3827" s="8" t="str">
        <v>low</v>
      </c>
      <c r="L3827" s="8" t="s">
        <v>25</v>
      </c>
      <c r="M3827" s="8" t="s">
        <v>20</v>
      </c>
      <c r="N3827" s="8" t="s">
        <v>135</v>
      </c>
      <c r="O3827" s="8">
        <v>2023</v>
      </c>
      <c r="P3827" s="8">
        <v>3831.01</v>
      </c>
      <c r="Q3827" s="8">
        <v>3026.74</v>
      </c>
    </row>
    <row r="3828" spans="1:17" x14ac:dyDescent="0.35">
      <c r="A3828" s="8">
        <v>3827</v>
      </c>
      <c r="B3828" s="8" t="s">
        <v>43</v>
      </c>
      <c r="C3828" s="8" t="s">
        <v>33</v>
      </c>
      <c r="D3828" s="8" t="s">
        <v>24</v>
      </c>
      <c r="E3828" s="8" t="s">
        <v>18</v>
      </c>
      <c r="F3828" s="8">
        <v>70463.070000000007</v>
      </c>
      <c r="G3828" s="8">
        <v>296351.68</v>
      </c>
      <c r="H3828" s="8">
        <v>420743.58</v>
      </c>
      <c r="I3828" s="8">
        <v>10.09</v>
      </c>
      <c r="J3828" s="8">
        <v>740</v>
      </c>
      <c r="K3828" s="8" t="str">
        <v>Medium</v>
      </c>
      <c r="L3828" s="8" t="s">
        <v>45</v>
      </c>
      <c r="M3828" s="8" t="s">
        <v>26</v>
      </c>
      <c r="N3828" s="8" t="s">
        <v>369</v>
      </c>
      <c r="O3828" s="8">
        <v>2023</v>
      </c>
      <c r="P3828" s="8">
        <v>3666.17</v>
      </c>
      <c r="Q3828" s="8">
        <v>3249.09</v>
      </c>
    </row>
    <row r="3829" spans="1:17" x14ac:dyDescent="0.35">
      <c r="A3829" s="8">
        <v>3828</v>
      </c>
      <c r="B3829" s="8" t="s">
        <v>79</v>
      </c>
      <c r="C3829" s="8" t="s">
        <v>16</v>
      </c>
      <c r="D3829" s="8" t="s">
        <v>56</v>
      </c>
      <c r="E3829" s="8" t="s">
        <v>63</v>
      </c>
      <c r="F3829" s="8">
        <v>99465.06</v>
      </c>
      <c r="G3829" s="8">
        <v>78024.649999999994</v>
      </c>
      <c r="H3829" s="8">
        <v>382281.45</v>
      </c>
      <c r="I3829" s="8">
        <v>12.17</v>
      </c>
      <c r="J3829" s="8">
        <v>413</v>
      </c>
      <c r="K3829" s="8" t="str">
        <v>low</v>
      </c>
      <c r="L3829" s="8" t="s">
        <v>25</v>
      </c>
      <c r="M3829" s="8" t="s">
        <v>75</v>
      </c>
      <c r="N3829" s="8" t="s">
        <v>320</v>
      </c>
      <c r="O3829" s="8">
        <v>2023</v>
      </c>
      <c r="P3829" s="8">
        <v>12082.62</v>
      </c>
      <c r="Q3829" s="8">
        <v>7898.17</v>
      </c>
    </row>
    <row r="3830" spans="1:17" x14ac:dyDescent="0.35">
      <c r="A3830" s="8">
        <v>3829</v>
      </c>
      <c r="B3830" s="8" t="s">
        <v>43</v>
      </c>
      <c r="C3830" s="8" t="s">
        <v>37</v>
      </c>
      <c r="D3830" s="8" t="s">
        <v>17</v>
      </c>
      <c r="E3830" s="8" t="s">
        <v>63</v>
      </c>
      <c r="F3830" s="8">
        <v>1226.3399999999999</v>
      </c>
      <c r="G3830" s="8">
        <v>187082.26</v>
      </c>
      <c r="H3830" s="8">
        <v>430762.38</v>
      </c>
      <c r="I3830" s="8">
        <v>14.67</v>
      </c>
      <c r="J3830" s="8">
        <v>443</v>
      </c>
      <c r="K3830" s="8" t="str">
        <v>low</v>
      </c>
      <c r="L3830" s="8" t="s">
        <v>39</v>
      </c>
      <c r="M3830" s="8" t="s">
        <v>26</v>
      </c>
      <c r="N3830" s="8" t="s">
        <v>379</v>
      </c>
      <c r="O3830" s="8">
        <v>2023</v>
      </c>
      <c r="P3830" s="8">
        <v>124.13</v>
      </c>
      <c r="Q3830" s="8">
        <v>106.1</v>
      </c>
    </row>
    <row r="3831" spans="1:17" x14ac:dyDescent="0.35">
      <c r="A3831" s="8">
        <v>3830</v>
      </c>
      <c r="B3831" s="8" t="s">
        <v>79</v>
      </c>
      <c r="C3831" s="8" t="s">
        <v>23</v>
      </c>
      <c r="D3831" s="8" t="s">
        <v>34</v>
      </c>
      <c r="E3831" s="8" t="s">
        <v>18</v>
      </c>
      <c r="F3831" s="8">
        <v>31128.49</v>
      </c>
      <c r="G3831" s="8">
        <v>84186.4</v>
      </c>
      <c r="H3831" s="8">
        <v>27204.240000000002</v>
      </c>
      <c r="I3831" s="8">
        <v>13.63</v>
      </c>
      <c r="J3831" s="8">
        <v>337</v>
      </c>
      <c r="K3831" s="8" t="str">
        <v>low</v>
      </c>
      <c r="L3831" s="8" t="s">
        <v>19</v>
      </c>
      <c r="M3831" s="8" t="s">
        <v>75</v>
      </c>
      <c r="N3831" s="8" t="s">
        <v>374</v>
      </c>
      <c r="O3831" s="8">
        <v>2023</v>
      </c>
      <c r="P3831" s="8">
        <v>3773.52</v>
      </c>
      <c r="Q3831" s="8">
        <v>2552.85</v>
      </c>
    </row>
    <row r="3832" spans="1:17" x14ac:dyDescent="0.35">
      <c r="A3832" s="8">
        <v>3831</v>
      </c>
      <c r="B3832" s="8" t="s">
        <v>43</v>
      </c>
      <c r="C3832" s="8" t="s">
        <v>58</v>
      </c>
      <c r="D3832" s="8" t="s">
        <v>24</v>
      </c>
      <c r="E3832" s="8" t="s">
        <v>29</v>
      </c>
      <c r="F3832" s="8">
        <v>50908.9</v>
      </c>
      <c r="G3832" s="8">
        <v>250077.24</v>
      </c>
      <c r="H3832" s="8">
        <v>278871.01</v>
      </c>
      <c r="I3832" s="8">
        <v>15.46</v>
      </c>
      <c r="J3832" s="8">
        <v>821</v>
      </c>
      <c r="K3832" s="8" t="str">
        <v>High</v>
      </c>
      <c r="L3832" s="8" t="s">
        <v>35</v>
      </c>
      <c r="M3832" s="8" t="s">
        <v>46</v>
      </c>
      <c r="N3832" s="8" t="s">
        <v>411</v>
      </c>
      <c r="O3832" s="8">
        <v>2023</v>
      </c>
      <c r="P3832" s="8">
        <v>7453.45</v>
      </c>
      <c r="Q3832" s="8">
        <v>4510.55</v>
      </c>
    </row>
    <row r="3833" spans="1:17" x14ac:dyDescent="0.35">
      <c r="A3833" s="8">
        <v>3832</v>
      </c>
      <c r="B3833" s="8" t="s">
        <v>85</v>
      </c>
      <c r="C3833" s="8" t="s">
        <v>58</v>
      </c>
      <c r="D3833" s="8" t="s">
        <v>56</v>
      </c>
      <c r="E3833" s="8" t="s">
        <v>18</v>
      </c>
      <c r="F3833" s="8">
        <v>16734.62</v>
      </c>
      <c r="G3833" s="8">
        <v>159401.66</v>
      </c>
      <c r="H3833" s="8">
        <v>424517.58</v>
      </c>
      <c r="I3833" s="8">
        <v>5.44</v>
      </c>
      <c r="J3833" s="8">
        <v>780</v>
      </c>
      <c r="K3833" s="8" t="str">
        <v>High</v>
      </c>
      <c r="L3833" s="8" t="s">
        <v>19</v>
      </c>
      <c r="M3833" s="8" t="s">
        <v>46</v>
      </c>
      <c r="N3833" s="8" t="s">
        <v>176</v>
      </c>
      <c r="O3833" s="8">
        <v>2023</v>
      </c>
      <c r="P3833" s="8">
        <v>2175.0700000000002</v>
      </c>
      <c r="Q3833" s="8">
        <v>1616.42</v>
      </c>
    </row>
    <row r="3834" spans="1:17" x14ac:dyDescent="0.35">
      <c r="A3834" s="8">
        <v>3833</v>
      </c>
      <c r="B3834" s="8" t="s">
        <v>43</v>
      </c>
      <c r="C3834" s="8" t="s">
        <v>37</v>
      </c>
      <c r="D3834" s="8" t="s">
        <v>17</v>
      </c>
      <c r="E3834" s="8" t="s">
        <v>18</v>
      </c>
      <c r="F3834" s="8">
        <v>3410.2</v>
      </c>
      <c r="G3834" s="8">
        <v>74454.5</v>
      </c>
      <c r="H3834" s="8">
        <v>447068.78</v>
      </c>
      <c r="I3834" s="8">
        <v>5.01</v>
      </c>
      <c r="J3834" s="8">
        <v>879</v>
      </c>
      <c r="K3834" s="8" t="str">
        <v>High</v>
      </c>
      <c r="L3834" s="8" t="s">
        <v>35</v>
      </c>
      <c r="M3834" s="8" t="s">
        <v>26</v>
      </c>
      <c r="N3834" s="8" t="s">
        <v>385</v>
      </c>
      <c r="O3834" s="8">
        <v>2023</v>
      </c>
      <c r="P3834" s="8">
        <v>171.89</v>
      </c>
      <c r="Q3834" s="8">
        <v>102.37</v>
      </c>
    </row>
    <row r="3835" spans="1:17" x14ac:dyDescent="0.35">
      <c r="A3835" s="8">
        <v>3834</v>
      </c>
      <c r="B3835" s="8" t="s">
        <v>43</v>
      </c>
      <c r="C3835" s="8" t="s">
        <v>23</v>
      </c>
      <c r="D3835" s="8" t="s">
        <v>24</v>
      </c>
      <c r="E3835" s="8" t="s">
        <v>63</v>
      </c>
      <c r="F3835" s="8">
        <v>85667.31</v>
      </c>
      <c r="G3835" s="8">
        <v>300289.98</v>
      </c>
      <c r="H3835" s="8">
        <v>96698.2</v>
      </c>
      <c r="I3835" s="8">
        <v>10.050000000000001</v>
      </c>
      <c r="J3835" s="8">
        <v>656</v>
      </c>
      <c r="K3835" s="8" t="str">
        <v>Medium</v>
      </c>
      <c r="L3835" s="8" t="s">
        <v>39</v>
      </c>
      <c r="M3835" s="8" t="s">
        <v>26</v>
      </c>
      <c r="N3835" s="8" t="s">
        <v>211</v>
      </c>
      <c r="O3835" s="8">
        <v>2023</v>
      </c>
      <c r="P3835" s="8">
        <v>10129.5</v>
      </c>
      <c r="Q3835" s="8">
        <v>6923.16</v>
      </c>
    </row>
    <row r="3836" spans="1:17" x14ac:dyDescent="0.35">
      <c r="A3836" s="8">
        <v>3835</v>
      </c>
      <c r="B3836" s="8" t="s">
        <v>43</v>
      </c>
      <c r="C3836" s="8" t="s">
        <v>58</v>
      </c>
      <c r="D3836" s="8" t="s">
        <v>56</v>
      </c>
      <c r="E3836" s="8" t="s">
        <v>18</v>
      </c>
      <c r="F3836" s="8">
        <v>62155.01</v>
      </c>
      <c r="G3836" s="8">
        <v>464690.18</v>
      </c>
      <c r="H3836" s="8">
        <v>431914.15</v>
      </c>
      <c r="I3836" s="8">
        <v>10.24</v>
      </c>
      <c r="J3836" s="8">
        <v>695</v>
      </c>
      <c r="K3836" s="8" t="str">
        <v>Medium</v>
      </c>
      <c r="L3836" s="8" t="s">
        <v>25</v>
      </c>
      <c r="M3836" s="8" t="s">
        <v>30</v>
      </c>
      <c r="N3836" s="8" t="s">
        <v>98</v>
      </c>
      <c r="O3836" s="8">
        <v>2023</v>
      </c>
      <c r="P3836" s="8">
        <v>4190.42</v>
      </c>
      <c r="Q3836" s="8">
        <v>2655.9</v>
      </c>
    </row>
    <row r="3837" spans="1:17" x14ac:dyDescent="0.35">
      <c r="A3837" s="8">
        <v>3836</v>
      </c>
      <c r="B3837" s="8" t="s">
        <v>32</v>
      </c>
      <c r="C3837" s="8" t="s">
        <v>37</v>
      </c>
      <c r="D3837" s="8" t="s">
        <v>28</v>
      </c>
      <c r="E3837" s="8" t="s">
        <v>18</v>
      </c>
      <c r="F3837" s="8">
        <v>8300</v>
      </c>
      <c r="G3837" s="8">
        <v>468321.52</v>
      </c>
      <c r="H3837" s="8">
        <v>391494.95</v>
      </c>
      <c r="I3837" s="8">
        <v>8.18</v>
      </c>
      <c r="J3837" s="8">
        <v>706</v>
      </c>
      <c r="K3837" s="8" t="str">
        <v>Medium</v>
      </c>
      <c r="L3837" s="8" t="s">
        <v>39</v>
      </c>
      <c r="M3837" s="8" t="s">
        <v>75</v>
      </c>
      <c r="N3837" s="8" t="s">
        <v>332</v>
      </c>
      <c r="O3837" s="8">
        <v>2023</v>
      </c>
      <c r="P3837" s="8">
        <v>542.92999999999995</v>
      </c>
      <c r="Q3837" s="8">
        <v>358.52</v>
      </c>
    </row>
    <row r="3838" spans="1:17" x14ac:dyDescent="0.35">
      <c r="A3838" s="8">
        <v>3837</v>
      </c>
      <c r="B3838" s="8" t="s">
        <v>32</v>
      </c>
      <c r="C3838" s="8" t="s">
        <v>33</v>
      </c>
      <c r="D3838" s="8" t="s">
        <v>56</v>
      </c>
      <c r="E3838" s="8" t="s">
        <v>38</v>
      </c>
      <c r="F3838" s="8">
        <v>74867.070000000007</v>
      </c>
      <c r="G3838" s="8">
        <v>389876.44</v>
      </c>
      <c r="H3838" s="8">
        <v>420796.04</v>
      </c>
      <c r="I3838" s="8">
        <v>9.33</v>
      </c>
      <c r="J3838" s="8">
        <v>810</v>
      </c>
      <c r="K3838" s="8" t="str">
        <v>High</v>
      </c>
      <c r="L3838" s="8" t="s">
        <v>39</v>
      </c>
      <c r="M3838" s="8" t="s">
        <v>75</v>
      </c>
      <c r="N3838" s="8" t="s">
        <v>133</v>
      </c>
      <c r="O3838" s="8">
        <v>2023</v>
      </c>
      <c r="P3838" s="8">
        <v>9796.89</v>
      </c>
      <c r="Q3838" s="8">
        <v>5036.5</v>
      </c>
    </row>
    <row r="3839" spans="1:17" x14ac:dyDescent="0.35">
      <c r="A3839" s="8">
        <v>3838</v>
      </c>
      <c r="B3839" s="8" t="s">
        <v>50</v>
      </c>
      <c r="C3839" s="8" t="s">
        <v>16</v>
      </c>
      <c r="D3839" s="8" t="s">
        <v>34</v>
      </c>
      <c r="E3839" s="8" t="s">
        <v>63</v>
      </c>
      <c r="F3839" s="8">
        <v>96278.81</v>
      </c>
      <c r="G3839" s="8">
        <v>484638.33</v>
      </c>
      <c r="H3839" s="8">
        <v>322721.33</v>
      </c>
      <c r="I3839" s="8">
        <v>14.29</v>
      </c>
      <c r="J3839" s="8">
        <v>683</v>
      </c>
      <c r="K3839" s="8" t="str">
        <v>Medium</v>
      </c>
      <c r="L3839" s="8" t="s">
        <v>35</v>
      </c>
      <c r="M3839" s="8" t="s">
        <v>30</v>
      </c>
      <c r="N3839" s="8" t="s">
        <v>304</v>
      </c>
      <c r="O3839" s="8">
        <v>2023</v>
      </c>
      <c r="P3839" s="8">
        <v>9425.0300000000007</v>
      </c>
      <c r="Q3839" s="8">
        <v>6875.06</v>
      </c>
    </row>
    <row r="3840" spans="1:17" x14ac:dyDescent="0.35">
      <c r="A3840" s="8">
        <v>3839</v>
      </c>
      <c r="B3840" s="8" t="s">
        <v>79</v>
      </c>
      <c r="C3840" s="8" t="s">
        <v>58</v>
      </c>
      <c r="D3840" s="8" t="s">
        <v>56</v>
      </c>
      <c r="E3840" s="8" t="s">
        <v>29</v>
      </c>
      <c r="F3840" s="8">
        <v>19925.39</v>
      </c>
      <c r="G3840" s="8">
        <v>474916.39</v>
      </c>
      <c r="H3840" s="8">
        <v>170263.46</v>
      </c>
      <c r="I3840" s="8">
        <v>16.98</v>
      </c>
      <c r="J3840" s="8">
        <v>535</v>
      </c>
      <c r="K3840" s="8" t="str">
        <v>low</v>
      </c>
      <c r="L3840" s="8" t="s">
        <v>45</v>
      </c>
      <c r="M3840" s="8" t="s">
        <v>46</v>
      </c>
      <c r="N3840" s="8" t="s">
        <v>92</v>
      </c>
      <c r="O3840" s="8">
        <v>2023</v>
      </c>
      <c r="P3840" s="8">
        <v>2927.46</v>
      </c>
      <c r="Q3840" s="8">
        <v>2552.36</v>
      </c>
    </row>
    <row r="3841" spans="1:17" x14ac:dyDescent="0.35">
      <c r="A3841" s="8">
        <v>3840</v>
      </c>
      <c r="B3841" s="8" t="s">
        <v>32</v>
      </c>
      <c r="C3841" s="8" t="s">
        <v>23</v>
      </c>
      <c r="D3841" s="8" t="s">
        <v>24</v>
      </c>
      <c r="E3841" s="8" t="s">
        <v>38</v>
      </c>
      <c r="F3841" s="8">
        <v>90330.7</v>
      </c>
      <c r="G3841" s="8">
        <v>311695.88</v>
      </c>
      <c r="H3841" s="8">
        <v>295365.74</v>
      </c>
      <c r="I3841" s="8">
        <v>17.04</v>
      </c>
      <c r="J3841" s="8">
        <v>520</v>
      </c>
      <c r="K3841" s="8" t="str">
        <v>low</v>
      </c>
      <c r="L3841" s="8" t="s">
        <v>25</v>
      </c>
      <c r="M3841" s="8" t="s">
        <v>26</v>
      </c>
      <c r="N3841" s="8" t="s">
        <v>189</v>
      </c>
      <c r="O3841" s="8">
        <v>2023</v>
      </c>
      <c r="P3841" s="8">
        <v>6310.92</v>
      </c>
      <c r="Q3841" s="8">
        <v>3357.08</v>
      </c>
    </row>
    <row r="3842" spans="1:17" x14ac:dyDescent="0.35">
      <c r="A3842" s="8">
        <v>3841</v>
      </c>
      <c r="B3842" s="8" t="s">
        <v>32</v>
      </c>
      <c r="C3842" s="8" t="s">
        <v>23</v>
      </c>
      <c r="D3842" s="8" t="s">
        <v>56</v>
      </c>
      <c r="E3842" s="8" t="s">
        <v>38</v>
      </c>
      <c r="F3842" s="8">
        <v>77712.179999999993</v>
      </c>
      <c r="G3842" s="8">
        <v>235623.41</v>
      </c>
      <c r="H3842" s="8">
        <v>98564.479999999996</v>
      </c>
      <c r="I3842" s="8">
        <v>10.4</v>
      </c>
      <c r="J3842" s="8">
        <v>373</v>
      </c>
      <c r="K3842" s="8" t="str">
        <v>low</v>
      </c>
      <c r="L3842" s="8" t="s">
        <v>45</v>
      </c>
      <c r="M3842" s="8" t="s">
        <v>26</v>
      </c>
      <c r="N3842" s="8" t="s">
        <v>377</v>
      </c>
      <c r="O3842" s="8">
        <v>2023</v>
      </c>
      <c r="P3842" s="8">
        <v>6394.14</v>
      </c>
      <c r="Q3842" s="8">
        <v>3460.05</v>
      </c>
    </row>
    <row r="3843" spans="1:17" x14ac:dyDescent="0.35">
      <c r="A3843" s="8">
        <v>3842</v>
      </c>
      <c r="B3843" s="8" t="s">
        <v>85</v>
      </c>
      <c r="C3843" s="8" t="s">
        <v>37</v>
      </c>
      <c r="D3843" s="8" t="s">
        <v>17</v>
      </c>
      <c r="E3843" s="8" t="s">
        <v>63</v>
      </c>
      <c r="F3843" s="8">
        <v>22994.57</v>
      </c>
      <c r="G3843" s="8">
        <v>41759.83</v>
      </c>
      <c r="H3843" s="8">
        <v>462205.95</v>
      </c>
      <c r="I3843" s="8">
        <v>6.99</v>
      </c>
      <c r="J3843" s="8">
        <v>480</v>
      </c>
      <c r="K3843" s="8" t="str">
        <v>low</v>
      </c>
      <c r="L3843" s="8" t="s">
        <v>39</v>
      </c>
      <c r="M3843" s="8" t="s">
        <v>75</v>
      </c>
      <c r="N3843" s="8" t="s">
        <v>188</v>
      </c>
      <c r="O3843" s="8">
        <v>2023</v>
      </c>
      <c r="P3843" s="8">
        <v>1937.44</v>
      </c>
      <c r="Q3843" s="8">
        <v>1429.13</v>
      </c>
    </row>
    <row r="3844" spans="1:17" x14ac:dyDescent="0.35">
      <c r="A3844" s="8">
        <v>3843</v>
      </c>
      <c r="B3844" s="8" t="s">
        <v>48</v>
      </c>
      <c r="C3844" s="8" t="s">
        <v>16</v>
      </c>
      <c r="D3844" s="8" t="s">
        <v>17</v>
      </c>
      <c r="E3844" s="8" t="s">
        <v>38</v>
      </c>
      <c r="F3844" s="8">
        <v>22827.16</v>
      </c>
      <c r="G3844" s="8">
        <v>272564.42</v>
      </c>
      <c r="H3844" s="8">
        <v>366.57</v>
      </c>
      <c r="I3844" s="8">
        <v>15.76</v>
      </c>
      <c r="J3844" s="8">
        <v>647</v>
      </c>
      <c r="K3844" s="8" t="str">
        <v>Medium</v>
      </c>
      <c r="L3844" s="8" t="s">
        <v>45</v>
      </c>
      <c r="M3844" s="8" t="s">
        <v>75</v>
      </c>
      <c r="N3844" s="8" t="s">
        <v>306</v>
      </c>
      <c r="O3844" s="8">
        <v>2023</v>
      </c>
      <c r="P3844" s="8">
        <v>2809.31</v>
      </c>
      <c r="Q3844" s="8">
        <v>1484.34</v>
      </c>
    </row>
    <row r="3845" spans="1:17" x14ac:dyDescent="0.35">
      <c r="A3845" s="8">
        <v>3844</v>
      </c>
      <c r="B3845" s="8" t="s">
        <v>48</v>
      </c>
      <c r="C3845" s="8" t="s">
        <v>33</v>
      </c>
      <c r="D3845" s="8" t="s">
        <v>24</v>
      </c>
      <c r="E3845" s="8" t="s">
        <v>29</v>
      </c>
      <c r="F3845" s="8">
        <v>76844.61</v>
      </c>
      <c r="G3845" s="8">
        <v>149911.92000000001</v>
      </c>
      <c r="H3845" s="8">
        <v>460589.24</v>
      </c>
      <c r="I3845" s="8">
        <v>15.58</v>
      </c>
      <c r="J3845" s="8">
        <v>887</v>
      </c>
      <c r="K3845" s="8" t="str">
        <v>High</v>
      </c>
      <c r="L3845" s="8" t="s">
        <v>39</v>
      </c>
      <c r="M3845" s="8" t="s">
        <v>30</v>
      </c>
      <c r="N3845" s="8" t="s">
        <v>217</v>
      </c>
      <c r="O3845" s="8">
        <v>2023</v>
      </c>
      <c r="P3845" s="8">
        <v>10421.18</v>
      </c>
      <c r="Q3845" s="8">
        <v>9107.3799999999992</v>
      </c>
    </row>
    <row r="3846" spans="1:17" x14ac:dyDescent="0.35">
      <c r="A3846" s="8">
        <v>3845</v>
      </c>
      <c r="B3846" s="8" t="s">
        <v>41</v>
      </c>
      <c r="C3846" s="8" t="s">
        <v>16</v>
      </c>
      <c r="D3846" s="8" t="s">
        <v>34</v>
      </c>
      <c r="E3846" s="8" t="s">
        <v>63</v>
      </c>
      <c r="F3846" s="8">
        <v>94984.41</v>
      </c>
      <c r="G3846" s="8">
        <v>66757.399999999994</v>
      </c>
      <c r="H3846" s="8">
        <v>182050.99</v>
      </c>
      <c r="I3846" s="8">
        <v>10.199999999999999</v>
      </c>
      <c r="J3846" s="8">
        <v>565</v>
      </c>
      <c r="K3846" s="8" t="str">
        <v>low</v>
      </c>
      <c r="L3846" s="8" t="s">
        <v>25</v>
      </c>
      <c r="M3846" s="8" t="s">
        <v>30</v>
      </c>
      <c r="N3846" s="8" t="s">
        <v>388</v>
      </c>
      <c r="O3846" s="8">
        <v>2023</v>
      </c>
      <c r="P3846" s="8">
        <v>10462.67</v>
      </c>
      <c r="Q3846" s="8">
        <v>6976.87</v>
      </c>
    </row>
    <row r="3847" spans="1:17" x14ac:dyDescent="0.35">
      <c r="A3847" s="8">
        <v>3846</v>
      </c>
      <c r="B3847" s="8" t="s">
        <v>15</v>
      </c>
      <c r="C3847" s="8" t="s">
        <v>58</v>
      </c>
      <c r="D3847" s="8" t="s">
        <v>56</v>
      </c>
      <c r="E3847" s="8" t="s">
        <v>29</v>
      </c>
      <c r="F3847" s="8">
        <v>97218.66</v>
      </c>
      <c r="G3847" s="8">
        <v>442593.91</v>
      </c>
      <c r="H3847" s="8">
        <v>167618.92000000001</v>
      </c>
      <c r="I3847" s="8">
        <v>12.4</v>
      </c>
      <c r="J3847" s="8">
        <v>779</v>
      </c>
      <c r="K3847" s="8" t="str">
        <v>High</v>
      </c>
      <c r="L3847" s="8" t="s">
        <v>35</v>
      </c>
      <c r="M3847" s="8" t="s">
        <v>30</v>
      </c>
      <c r="N3847" s="8" t="s">
        <v>405</v>
      </c>
      <c r="O3847" s="8">
        <v>2023</v>
      </c>
      <c r="P3847" s="8">
        <v>11271.49</v>
      </c>
      <c r="Q3847" s="8">
        <v>6594.59</v>
      </c>
    </row>
    <row r="3848" spans="1:17" x14ac:dyDescent="0.35">
      <c r="A3848" s="8">
        <v>3847</v>
      </c>
      <c r="B3848" s="8" t="s">
        <v>52</v>
      </c>
      <c r="C3848" s="8" t="s">
        <v>33</v>
      </c>
      <c r="D3848" s="8" t="s">
        <v>24</v>
      </c>
      <c r="E3848" s="8" t="s">
        <v>54</v>
      </c>
      <c r="F3848" s="8">
        <v>11032.18</v>
      </c>
      <c r="G3848" s="8">
        <v>241818.01</v>
      </c>
      <c r="H3848" s="8">
        <v>197960.16</v>
      </c>
      <c r="I3848" s="8">
        <v>9.68</v>
      </c>
      <c r="J3848" s="8">
        <v>472</v>
      </c>
      <c r="K3848" s="8" t="str">
        <v>low</v>
      </c>
      <c r="L3848" s="8" t="s">
        <v>25</v>
      </c>
      <c r="M3848" s="8" t="s">
        <v>26</v>
      </c>
      <c r="N3848" s="8" t="s">
        <v>136</v>
      </c>
      <c r="O3848" s="8">
        <v>2023</v>
      </c>
      <c r="P3848" s="8">
        <v>815.54</v>
      </c>
      <c r="Q3848" s="8">
        <v>554.04</v>
      </c>
    </row>
    <row r="3849" spans="1:17" x14ac:dyDescent="0.35">
      <c r="A3849" s="8">
        <v>3848</v>
      </c>
      <c r="B3849" s="8" t="s">
        <v>85</v>
      </c>
      <c r="C3849" s="8" t="s">
        <v>33</v>
      </c>
      <c r="D3849" s="8" t="s">
        <v>56</v>
      </c>
      <c r="E3849" s="8" t="s">
        <v>54</v>
      </c>
      <c r="F3849" s="8">
        <v>99126.69</v>
      </c>
      <c r="G3849" s="8">
        <v>264069.78999999998</v>
      </c>
      <c r="H3849" s="8">
        <v>167233.18</v>
      </c>
      <c r="I3849" s="8">
        <v>10.43</v>
      </c>
      <c r="J3849" s="8">
        <v>535</v>
      </c>
      <c r="K3849" s="8" t="str">
        <v>low</v>
      </c>
      <c r="L3849" s="8" t="s">
        <v>39</v>
      </c>
      <c r="M3849" s="8" t="s">
        <v>75</v>
      </c>
      <c r="N3849" s="8" t="s">
        <v>381</v>
      </c>
      <c r="O3849" s="8">
        <v>2023</v>
      </c>
      <c r="P3849" s="8">
        <v>7573.21</v>
      </c>
      <c r="Q3849" s="8">
        <v>5009.6400000000003</v>
      </c>
    </row>
    <row r="3850" spans="1:17" x14ac:dyDescent="0.35">
      <c r="A3850" s="8">
        <v>3849</v>
      </c>
      <c r="B3850" s="8" t="s">
        <v>32</v>
      </c>
      <c r="C3850" s="8" t="s">
        <v>33</v>
      </c>
      <c r="D3850" s="8" t="s">
        <v>24</v>
      </c>
      <c r="E3850" s="8" t="s">
        <v>29</v>
      </c>
      <c r="F3850" s="8">
        <v>99151.17</v>
      </c>
      <c r="G3850" s="8">
        <v>202523.5</v>
      </c>
      <c r="H3850" s="8">
        <v>204837.62</v>
      </c>
      <c r="I3850" s="8">
        <v>17.489999999999998</v>
      </c>
      <c r="J3850" s="8">
        <v>859</v>
      </c>
      <c r="K3850" s="8" t="str">
        <v>High</v>
      </c>
      <c r="L3850" s="8" t="s">
        <v>25</v>
      </c>
      <c r="M3850" s="8" t="s">
        <v>20</v>
      </c>
      <c r="N3850" s="8" t="s">
        <v>406</v>
      </c>
      <c r="O3850" s="8">
        <v>2023</v>
      </c>
      <c r="P3850" s="8">
        <v>7150</v>
      </c>
      <c r="Q3850" s="8">
        <v>5671.17</v>
      </c>
    </row>
    <row r="3851" spans="1:17" x14ac:dyDescent="0.35">
      <c r="A3851" s="8">
        <v>3850</v>
      </c>
      <c r="B3851" s="8" t="s">
        <v>22</v>
      </c>
      <c r="C3851" s="8" t="s">
        <v>58</v>
      </c>
      <c r="D3851" s="8" t="s">
        <v>28</v>
      </c>
      <c r="E3851" s="8" t="s">
        <v>38</v>
      </c>
      <c r="F3851" s="8">
        <v>59892.85</v>
      </c>
      <c r="G3851" s="8">
        <v>110891.35</v>
      </c>
      <c r="H3851" s="8">
        <v>71670.95</v>
      </c>
      <c r="I3851" s="8">
        <v>9.1999999999999993</v>
      </c>
      <c r="J3851" s="8">
        <v>787</v>
      </c>
      <c r="K3851" s="8" t="str">
        <v>High</v>
      </c>
      <c r="L3851" s="8" t="s">
        <v>39</v>
      </c>
      <c r="M3851" s="8" t="s">
        <v>26</v>
      </c>
      <c r="N3851" s="8" t="s">
        <v>116</v>
      </c>
      <c r="O3851" s="8">
        <v>2023</v>
      </c>
      <c r="P3851" s="8">
        <v>3543.01</v>
      </c>
      <c r="Q3851" s="8">
        <v>1821.71</v>
      </c>
    </row>
    <row r="3852" spans="1:17" x14ac:dyDescent="0.35">
      <c r="A3852" s="8">
        <v>3851</v>
      </c>
      <c r="B3852" s="8" t="s">
        <v>41</v>
      </c>
      <c r="C3852" s="8" t="s">
        <v>23</v>
      </c>
      <c r="D3852" s="8" t="s">
        <v>24</v>
      </c>
      <c r="E3852" s="8" t="s">
        <v>63</v>
      </c>
      <c r="F3852" s="8">
        <v>75622.2</v>
      </c>
      <c r="G3852" s="8">
        <v>287744.09999999998</v>
      </c>
      <c r="H3852" s="8">
        <v>154616.03</v>
      </c>
      <c r="I3852" s="8">
        <v>17.29</v>
      </c>
      <c r="J3852" s="8">
        <v>476</v>
      </c>
      <c r="K3852" s="8" t="str">
        <v>low</v>
      </c>
      <c r="L3852" s="8" t="s">
        <v>25</v>
      </c>
      <c r="M3852" s="8" t="s">
        <v>75</v>
      </c>
      <c r="N3852" s="8" t="s">
        <v>290</v>
      </c>
      <c r="O3852" s="8">
        <v>2023</v>
      </c>
      <c r="P3852" s="8">
        <v>10132.07</v>
      </c>
      <c r="Q3852" s="8">
        <v>6169.9</v>
      </c>
    </row>
    <row r="3853" spans="1:17" x14ac:dyDescent="0.35">
      <c r="A3853" s="8">
        <v>3852</v>
      </c>
      <c r="B3853" s="8" t="s">
        <v>32</v>
      </c>
      <c r="C3853" s="8" t="s">
        <v>58</v>
      </c>
      <c r="D3853" s="8" t="s">
        <v>24</v>
      </c>
      <c r="E3853" s="8" t="s">
        <v>63</v>
      </c>
      <c r="F3853" s="8">
        <v>35880.910000000003</v>
      </c>
      <c r="G3853" s="8">
        <v>158503.76</v>
      </c>
      <c r="H3853" s="8">
        <v>307957.39</v>
      </c>
      <c r="I3853" s="8">
        <v>9.07</v>
      </c>
      <c r="J3853" s="8">
        <v>680</v>
      </c>
      <c r="K3853" s="8" t="str">
        <v>Medium</v>
      </c>
      <c r="L3853" s="8" t="s">
        <v>35</v>
      </c>
      <c r="M3853" s="8" t="s">
        <v>30</v>
      </c>
      <c r="N3853" s="8" t="s">
        <v>338</v>
      </c>
      <c r="O3853" s="8">
        <v>2023</v>
      </c>
      <c r="P3853" s="8">
        <v>5056.68</v>
      </c>
      <c r="Q3853" s="8">
        <v>4472.74</v>
      </c>
    </row>
    <row r="3854" spans="1:17" x14ac:dyDescent="0.35">
      <c r="A3854" s="8">
        <v>3853</v>
      </c>
      <c r="B3854" s="8" t="s">
        <v>85</v>
      </c>
      <c r="C3854" s="8" t="s">
        <v>37</v>
      </c>
      <c r="D3854" s="8" t="s">
        <v>34</v>
      </c>
      <c r="E3854" s="8" t="s">
        <v>38</v>
      </c>
      <c r="F3854" s="8">
        <v>27343.51</v>
      </c>
      <c r="G3854" s="8">
        <v>128139.04</v>
      </c>
      <c r="H3854" s="8">
        <v>453162.45</v>
      </c>
      <c r="I3854" s="8">
        <v>14.47</v>
      </c>
      <c r="J3854" s="8">
        <v>713</v>
      </c>
      <c r="K3854" s="8" t="str">
        <v>Medium</v>
      </c>
      <c r="L3854" s="8" t="s">
        <v>39</v>
      </c>
      <c r="M3854" s="8" t="s">
        <v>46</v>
      </c>
      <c r="N3854" s="8" t="s">
        <v>196</v>
      </c>
      <c r="O3854" s="8">
        <v>2023</v>
      </c>
      <c r="P3854" s="8">
        <v>3781.33</v>
      </c>
      <c r="Q3854" s="8">
        <v>3129.29</v>
      </c>
    </row>
    <row r="3855" spans="1:17" x14ac:dyDescent="0.35">
      <c r="A3855" s="8">
        <v>3854</v>
      </c>
      <c r="B3855" s="8" t="s">
        <v>22</v>
      </c>
      <c r="C3855" s="8" t="s">
        <v>23</v>
      </c>
      <c r="D3855" s="8" t="s">
        <v>24</v>
      </c>
      <c r="E3855" s="8" t="s">
        <v>29</v>
      </c>
      <c r="F3855" s="8">
        <v>99603.69</v>
      </c>
      <c r="G3855" s="8">
        <v>307113.3</v>
      </c>
      <c r="H3855" s="8">
        <v>491929.33</v>
      </c>
      <c r="I3855" s="8">
        <v>15.19</v>
      </c>
      <c r="J3855" s="8">
        <v>571</v>
      </c>
      <c r="K3855" s="8" t="str">
        <v>low</v>
      </c>
      <c r="L3855" s="8" t="s">
        <v>45</v>
      </c>
      <c r="M3855" s="8" t="s">
        <v>30</v>
      </c>
      <c r="N3855" s="8" t="s">
        <v>257</v>
      </c>
      <c r="O3855" s="8">
        <v>2023</v>
      </c>
      <c r="P3855" s="8">
        <v>8362.5300000000007</v>
      </c>
      <c r="Q3855" s="8">
        <v>6913.27</v>
      </c>
    </row>
    <row r="3856" spans="1:17" x14ac:dyDescent="0.35">
      <c r="A3856" s="8">
        <v>3855</v>
      </c>
      <c r="B3856" s="8" t="s">
        <v>22</v>
      </c>
      <c r="C3856" s="8" t="s">
        <v>23</v>
      </c>
      <c r="D3856" s="8" t="s">
        <v>56</v>
      </c>
      <c r="E3856" s="8" t="s">
        <v>63</v>
      </c>
      <c r="F3856" s="8">
        <v>20702.509999999998</v>
      </c>
      <c r="G3856" s="8">
        <v>152310.24</v>
      </c>
      <c r="H3856" s="8">
        <v>174365.78</v>
      </c>
      <c r="I3856" s="8">
        <v>11.28</v>
      </c>
      <c r="J3856" s="8">
        <v>868</v>
      </c>
      <c r="K3856" s="8" t="str">
        <v>High</v>
      </c>
      <c r="L3856" s="8" t="s">
        <v>19</v>
      </c>
      <c r="M3856" s="8" t="s">
        <v>20</v>
      </c>
      <c r="N3856" s="8" t="s">
        <v>403</v>
      </c>
      <c r="O3856" s="8">
        <v>2023</v>
      </c>
      <c r="P3856" s="8">
        <v>2898.54</v>
      </c>
      <c r="Q3856" s="8">
        <v>1812.76</v>
      </c>
    </row>
    <row r="3857" spans="1:17" x14ac:dyDescent="0.35">
      <c r="A3857" s="8">
        <v>3856</v>
      </c>
      <c r="B3857" s="8" t="s">
        <v>48</v>
      </c>
      <c r="C3857" s="8" t="s">
        <v>37</v>
      </c>
      <c r="D3857" s="8" t="s">
        <v>17</v>
      </c>
      <c r="E3857" s="8" t="s">
        <v>54</v>
      </c>
      <c r="F3857" s="8">
        <v>43725.9</v>
      </c>
      <c r="G3857" s="8">
        <v>76317.710000000006</v>
      </c>
      <c r="H3857" s="8">
        <v>358172.7</v>
      </c>
      <c r="I3857" s="8">
        <v>15.89</v>
      </c>
      <c r="J3857" s="8">
        <v>896</v>
      </c>
      <c r="K3857" s="8" t="str">
        <v>High</v>
      </c>
      <c r="L3857" s="8" t="s">
        <v>19</v>
      </c>
      <c r="M3857" s="8" t="s">
        <v>46</v>
      </c>
      <c r="N3857" s="8" t="s">
        <v>399</v>
      </c>
      <c r="O3857" s="8">
        <v>2023</v>
      </c>
      <c r="P3857" s="8">
        <v>2745.24</v>
      </c>
      <c r="Q3857" s="8">
        <v>2176.29</v>
      </c>
    </row>
    <row r="3858" spans="1:17" x14ac:dyDescent="0.35">
      <c r="A3858" s="8">
        <v>3857</v>
      </c>
      <c r="B3858" s="8" t="s">
        <v>85</v>
      </c>
      <c r="C3858" s="8" t="s">
        <v>37</v>
      </c>
      <c r="D3858" s="8" t="s">
        <v>34</v>
      </c>
      <c r="E3858" s="8" t="s">
        <v>54</v>
      </c>
      <c r="F3858" s="8">
        <v>13816.45</v>
      </c>
      <c r="G3858" s="8">
        <v>93676.39</v>
      </c>
      <c r="H3858" s="8">
        <v>407544.17</v>
      </c>
      <c r="I3858" s="8">
        <v>11.4</v>
      </c>
      <c r="J3858" s="8">
        <v>486</v>
      </c>
      <c r="K3858" s="8" t="str">
        <v>low</v>
      </c>
      <c r="L3858" s="8" t="s">
        <v>25</v>
      </c>
      <c r="M3858" s="8" t="s">
        <v>20</v>
      </c>
      <c r="N3858" s="8" t="s">
        <v>36</v>
      </c>
      <c r="O3858" s="8">
        <v>2023</v>
      </c>
      <c r="P3858" s="8">
        <v>1032.8699999999999</v>
      </c>
      <c r="Q3858" s="8">
        <v>719.32</v>
      </c>
    </row>
    <row r="3859" spans="1:17" x14ac:dyDescent="0.35">
      <c r="A3859" s="8">
        <v>3858</v>
      </c>
      <c r="B3859" s="8" t="s">
        <v>48</v>
      </c>
      <c r="C3859" s="8" t="s">
        <v>37</v>
      </c>
      <c r="D3859" s="8" t="s">
        <v>17</v>
      </c>
      <c r="E3859" s="8" t="s">
        <v>63</v>
      </c>
      <c r="F3859" s="8">
        <v>59107.519999999997</v>
      </c>
      <c r="G3859" s="8">
        <v>303744.73</v>
      </c>
      <c r="H3859" s="8">
        <v>435446.19</v>
      </c>
      <c r="I3859" s="8">
        <v>11.21</v>
      </c>
      <c r="J3859" s="8">
        <v>359</v>
      </c>
      <c r="K3859" s="8" t="str">
        <v>low</v>
      </c>
      <c r="L3859" s="8" t="s">
        <v>39</v>
      </c>
      <c r="M3859" s="8" t="s">
        <v>26</v>
      </c>
      <c r="N3859" s="8" t="s">
        <v>275</v>
      </c>
      <c r="O3859" s="8">
        <v>2023</v>
      </c>
      <c r="P3859" s="8">
        <v>8303.64</v>
      </c>
      <c r="Q3859" s="8">
        <v>5747.56</v>
      </c>
    </row>
    <row r="3860" spans="1:17" x14ac:dyDescent="0.35">
      <c r="A3860" s="8">
        <v>3859</v>
      </c>
      <c r="B3860" s="8" t="s">
        <v>79</v>
      </c>
      <c r="C3860" s="8" t="s">
        <v>16</v>
      </c>
      <c r="D3860" s="8" t="s">
        <v>17</v>
      </c>
      <c r="E3860" s="8" t="s">
        <v>18</v>
      </c>
      <c r="F3860" s="8">
        <v>62928.45</v>
      </c>
      <c r="G3860" s="8">
        <v>396891.53</v>
      </c>
      <c r="H3860" s="8">
        <v>18072.990000000002</v>
      </c>
      <c r="I3860" s="8">
        <v>16.21</v>
      </c>
      <c r="J3860" s="8">
        <v>490</v>
      </c>
      <c r="K3860" s="8" t="str">
        <v>low</v>
      </c>
      <c r="L3860" s="8" t="s">
        <v>39</v>
      </c>
      <c r="M3860" s="8" t="s">
        <v>30</v>
      </c>
      <c r="N3860" s="8" t="s">
        <v>206</v>
      </c>
      <c r="O3860" s="8">
        <v>2023</v>
      </c>
      <c r="P3860" s="8">
        <v>5875.93</v>
      </c>
      <c r="Q3860" s="8">
        <v>3908.6</v>
      </c>
    </row>
    <row r="3861" spans="1:17" x14ac:dyDescent="0.35">
      <c r="A3861" s="8">
        <v>3860</v>
      </c>
      <c r="B3861" s="8" t="s">
        <v>52</v>
      </c>
      <c r="C3861" s="8" t="s">
        <v>23</v>
      </c>
      <c r="D3861" s="8" t="s">
        <v>56</v>
      </c>
      <c r="E3861" s="8" t="s">
        <v>18</v>
      </c>
      <c r="F3861" s="8">
        <v>17050.48</v>
      </c>
      <c r="G3861" s="8">
        <v>169774.37</v>
      </c>
      <c r="H3861" s="8">
        <v>84080.47</v>
      </c>
      <c r="I3861" s="8">
        <v>14.71</v>
      </c>
      <c r="J3861" s="8">
        <v>368</v>
      </c>
      <c r="K3861" s="8" t="str">
        <v>low</v>
      </c>
      <c r="L3861" s="8" t="s">
        <v>39</v>
      </c>
      <c r="M3861" s="8" t="s">
        <v>26</v>
      </c>
      <c r="N3861" s="8" t="s">
        <v>91</v>
      </c>
      <c r="O3861" s="8">
        <v>2023</v>
      </c>
      <c r="P3861" s="8">
        <v>1806.14</v>
      </c>
      <c r="Q3861" s="8">
        <v>1498.93</v>
      </c>
    </row>
    <row r="3862" spans="1:17" x14ac:dyDescent="0.35">
      <c r="A3862" s="8">
        <v>3861</v>
      </c>
      <c r="B3862" s="8" t="s">
        <v>43</v>
      </c>
      <c r="C3862" s="8" t="s">
        <v>16</v>
      </c>
      <c r="D3862" s="8" t="s">
        <v>34</v>
      </c>
      <c r="E3862" s="8" t="s">
        <v>18</v>
      </c>
      <c r="F3862" s="8">
        <v>7359.09</v>
      </c>
      <c r="G3862" s="8">
        <v>197082.81</v>
      </c>
      <c r="H3862" s="8">
        <v>251712.43</v>
      </c>
      <c r="I3862" s="8">
        <v>16.47</v>
      </c>
      <c r="J3862" s="8">
        <v>691</v>
      </c>
      <c r="K3862" s="8" t="str">
        <v>Medium</v>
      </c>
      <c r="L3862" s="8" t="s">
        <v>25</v>
      </c>
      <c r="M3862" s="8" t="s">
        <v>75</v>
      </c>
      <c r="N3862" s="8" t="s">
        <v>357</v>
      </c>
      <c r="O3862" s="8">
        <v>2023</v>
      </c>
      <c r="P3862" s="8">
        <v>441.71</v>
      </c>
      <c r="Q3862" s="8">
        <v>241.93</v>
      </c>
    </row>
    <row r="3863" spans="1:17" x14ac:dyDescent="0.35">
      <c r="A3863" s="8">
        <v>3862</v>
      </c>
      <c r="B3863" s="8" t="s">
        <v>79</v>
      </c>
      <c r="C3863" s="8" t="s">
        <v>23</v>
      </c>
      <c r="D3863" s="8" t="s">
        <v>24</v>
      </c>
      <c r="E3863" s="8" t="s">
        <v>38</v>
      </c>
      <c r="F3863" s="8">
        <v>78310.2</v>
      </c>
      <c r="G3863" s="8">
        <v>88868.45</v>
      </c>
      <c r="H3863" s="8">
        <v>322233.76</v>
      </c>
      <c r="I3863" s="8">
        <v>7.06</v>
      </c>
      <c r="J3863" s="8">
        <v>797</v>
      </c>
      <c r="K3863" s="8" t="str">
        <v>High</v>
      </c>
      <c r="L3863" s="8" t="s">
        <v>25</v>
      </c>
      <c r="M3863" s="8" t="s">
        <v>26</v>
      </c>
      <c r="N3863" s="8" t="s">
        <v>363</v>
      </c>
      <c r="O3863" s="8">
        <v>2023</v>
      </c>
      <c r="P3863" s="8">
        <v>10129.9</v>
      </c>
      <c r="Q3863" s="8">
        <v>7012.44</v>
      </c>
    </row>
    <row r="3864" spans="1:17" x14ac:dyDescent="0.35">
      <c r="A3864" s="8">
        <v>3863</v>
      </c>
      <c r="B3864" s="8" t="s">
        <v>22</v>
      </c>
      <c r="C3864" s="8" t="s">
        <v>58</v>
      </c>
      <c r="D3864" s="8" t="s">
        <v>34</v>
      </c>
      <c r="E3864" s="8" t="s">
        <v>54</v>
      </c>
      <c r="F3864" s="8">
        <v>21462.53</v>
      </c>
      <c r="G3864" s="8">
        <v>50321.7</v>
      </c>
      <c r="H3864" s="8">
        <v>71796.06</v>
      </c>
      <c r="I3864" s="8">
        <v>13.83</v>
      </c>
      <c r="J3864" s="8">
        <v>744</v>
      </c>
      <c r="K3864" s="8" t="str">
        <v>Medium</v>
      </c>
      <c r="L3864" s="8" t="s">
        <v>19</v>
      </c>
      <c r="M3864" s="8" t="s">
        <v>75</v>
      </c>
      <c r="N3864" s="8" t="s">
        <v>344</v>
      </c>
      <c r="O3864" s="8">
        <v>2023</v>
      </c>
      <c r="P3864" s="8">
        <v>3152.93</v>
      </c>
      <c r="Q3864" s="8">
        <v>2629.35</v>
      </c>
    </row>
    <row r="3865" spans="1:17" x14ac:dyDescent="0.35">
      <c r="A3865" s="8">
        <v>3864</v>
      </c>
      <c r="B3865" s="8" t="s">
        <v>15</v>
      </c>
      <c r="C3865" s="8" t="s">
        <v>23</v>
      </c>
      <c r="D3865" s="8" t="s">
        <v>17</v>
      </c>
      <c r="E3865" s="8" t="s">
        <v>63</v>
      </c>
      <c r="F3865" s="8">
        <v>88873.72</v>
      </c>
      <c r="G3865" s="8">
        <v>397666.96</v>
      </c>
      <c r="H3865" s="8">
        <v>397969.52</v>
      </c>
      <c r="I3865" s="8">
        <v>16.579999999999998</v>
      </c>
      <c r="J3865" s="8">
        <v>891</v>
      </c>
      <c r="K3865" s="8" t="str">
        <v>High</v>
      </c>
      <c r="L3865" s="8" t="s">
        <v>25</v>
      </c>
      <c r="M3865" s="8" t="s">
        <v>75</v>
      </c>
      <c r="N3865" s="8" t="s">
        <v>357</v>
      </c>
      <c r="O3865" s="8">
        <v>2023</v>
      </c>
      <c r="P3865" s="8">
        <v>7230.49</v>
      </c>
      <c r="Q3865" s="8">
        <v>5530.24</v>
      </c>
    </row>
    <row r="3866" spans="1:17" x14ac:dyDescent="0.35">
      <c r="A3866" s="8">
        <v>3865</v>
      </c>
      <c r="B3866" s="8" t="s">
        <v>41</v>
      </c>
      <c r="C3866" s="8" t="s">
        <v>16</v>
      </c>
      <c r="D3866" s="8" t="s">
        <v>17</v>
      </c>
      <c r="E3866" s="8" t="s">
        <v>29</v>
      </c>
      <c r="F3866" s="8">
        <v>82614.039999999994</v>
      </c>
      <c r="G3866" s="8">
        <v>106556.01</v>
      </c>
      <c r="H3866" s="8">
        <v>89179.82</v>
      </c>
      <c r="I3866" s="8">
        <v>17.28</v>
      </c>
      <c r="J3866" s="8">
        <v>388</v>
      </c>
      <c r="K3866" s="8" t="str">
        <v>low</v>
      </c>
      <c r="L3866" s="8" t="s">
        <v>35</v>
      </c>
      <c r="M3866" s="8" t="s">
        <v>20</v>
      </c>
      <c r="N3866" s="8" t="s">
        <v>141</v>
      </c>
      <c r="O3866" s="8">
        <v>2023</v>
      </c>
      <c r="P3866" s="8">
        <v>4366.0200000000004</v>
      </c>
      <c r="Q3866" s="8">
        <v>2496.14</v>
      </c>
    </row>
    <row r="3867" spans="1:17" x14ac:dyDescent="0.35">
      <c r="A3867" s="8">
        <v>3866</v>
      </c>
      <c r="B3867" s="8" t="s">
        <v>48</v>
      </c>
      <c r="C3867" s="8" t="s">
        <v>33</v>
      </c>
      <c r="D3867" s="8" t="s">
        <v>34</v>
      </c>
      <c r="E3867" s="8" t="s">
        <v>38</v>
      </c>
      <c r="F3867" s="8">
        <v>6423.39</v>
      </c>
      <c r="G3867" s="8">
        <v>399029.75</v>
      </c>
      <c r="H3867" s="8">
        <v>401770.13</v>
      </c>
      <c r="I3867" s="8">
        <v>7.72</v>
      </c>
      <c r="J3867" s="8">
        <v>656</v>
      </c>
      <c r="K3867" s="8" t="str">
        <v>Medium</v>
      </c>
      <c r="L3867" s="8" t="s">
        <v>39</v>
      </c>
      <c r="M3867" s="8" t="s">
        <v>20</v>
      </c>
      <c r="N3867" s="8" t="s">
        <v>53</v>
      </c>
      <c r="O3867" s="8">
        <v>2023</v>
      </c>
      <c r="P3867" s="8">
        <v>635.05999999999995</v>
      </c>
      <c r="Q3867" s="8">
        <v>423.75</v>
      </c>
    </row>
    <row r="3868" spans="1:17" x14ac:dyDescent="0.35">
      <c r="A3868" s="8">
        <v>3867</v>
      </c>
      <c r="B3868" s="8" t="s">
        <v>79</v>
      </c>
      <c r="C3868" s="8" t="s">
        <v>16</v>
      </c>
      <c r="D3868" s="8" t="s">
        <v>28</v>
      </c>
      <c r="E3868" s="8" t="s">
        <v>54</v>
      </c>
      <c r="F3868" s="8">
        <v>61930.76</v>
      </c>
      <c r="G3868" s="8">
        <v>486938.24</v>
      </c>
      <c r="H3868" s="8">
        <v>421907.73</v>
      </c>
      <c r="I3868" s="8">
        <v>11.09</v>
      </c>
      <c r="J3868" s="8">
        <v>713</v>
      </c>
      <c r="K3868" s="8" t="str">
        <v>Medium</v>
      </c>
      <c r="L3868" s="8" t="s">
        <v>39</v>
      </c>
      <c r="M3868" s="8" t="s">
        <v>20</v>
      </c>
      <c r="N3868" s="8" t="s">
        <v>265</v>
      </c>
      <c r="O3868" s="8">
        <v>2023</v>
      </c>
      <c r="P3868" s="8">
        <v>3498.97</v>
      </c>
      <c r="Q3868" s="8">
        <v>2346.29</v>
      </c>
    </row>
    <row r="3869" spans="1:17" x14ac:dyDescent="0.35">
      <c r="A3869" s="8">
        <v>3868</v>
      </c>
      <c r="B3869" s="8" t="s">
        <v>52</v>
      </c>
      <c r="C3869" s="8" t="s">
        <v>37</v>
      </c>
      <c r="D3869" s="8" t="s">
        <v>56</v>
      </c>
      <c r="E3869" s="8" t="s">
        <v>18</v>
      </c>
      <c r="F3869" s="8">
        <v>53450.14</v>
      </c>
      <c r="G3869" s="8">
        <v>149271.45000000001</v>
      </c>
      <c r="H3869" s="8">
        <v>142448.69</v>
      </c>
      <c r="I3869" s="8">
        <v>15.21</v>
      </c>
      <c r="J3869" s="8">
        <v>385</v>
      </c>
      <c r="K3869" s="8" t="str">
        <v>low</v>
      </c>
      <c r="L3869" s="8" t="s">
        <v>19</v>
      </c>
      <c r="M3869" s="8" t="s">
        <v>20</v>
      </c>
      <c r="N3869" s="8" t="s">
        <v>301</v>
      </c>
      <c r="O3869" s="8">
        <v>2023</v>
      </c>
      <c r="P3869" s="8">
        <v>6224.37</v>
      </c>
      <c r="Q3869" s="8">
        <v>5469.24</v>
      </c>
    </row>
    <row r="3870" spans="1:17" x14ac:dyDescent="0.35">
      <c r="A3870" s="8">
        <v>3869</v>
      </c>
      <c r="B3870" s="8" t="s">
        <v>52</v>
      </c>
      <c r="C3870" s="8" t="s">
        <v>33</v>
      </c>
      <c r="D3870" s="8" t="s">
        <v>28</v>
      </c>
      <c r="E3870" s="8" t="s">
        <v>54</v>
      </c>
      <c r="F3870" s="8">
        <v>58954.65</v>
      </c>
      <c r="G3870" s="8">
        <v>14249.62</v>
      </c>
      <c r="H3870" s="8">
        <v>174587.18</v>
      </c>
      <c r="I3870" s="8">
        <v>7.82</v>
      </c>
      <c r="J3870" s="8">
        <v>635</v>
      </c>
      <c r="K3870" s="8" t="str">
        <v>Medium</v>
      </c>
      <c r="L3870" s="8" t="s">
        <v>39</v>
      </c>
      <c r="M3870" s="8" t="s">
        <v>30</v>
      </c>
      <c r="N3870" s="8" t="s">
        <v>150</v>
      </c>
      <c r="O3870" s="8">
        <v>2023</v>
      </c>
      <c r="P3870" s="8">
        <v>6936.46</v>
      </c>
      <c r="Q3870" s="8">
        <v>5137.4799999999996</v>
      </c>
    </row>
    <row r="3871" spans="1:17" x14ac:dyDescent="0.35">
      <c r="A3871" s="8">
        <v>3870</v>
      </c>
      <c r="B3871" s="8" t="s">
        <v>50</v>
      </c>
      <c r="C3871" s="8" t="s">
        <v>37</v>
      </c>
      <c r="D3871" s="8" t="s">
        <v>34</v>
      </c>
      <c r="E3871" s="8" t="s">
        <v>63</v>
      </c>
      <c r="F3871" s="8">
        <v>73456.72</v>
      </c>
      <c r="G3871" s="8">
        <v>110889.94</v>
      </c>
      <c r="H3871" s="8">
        <v>364551.07</v>
      </c>
      <c r="I3871" s="8">
        <v>6.27</v>
      </c>
      <c r="J3871" s="8">
        <v>832</v>
      </c>
      <c r="K3871" s="8" t="str">
        <v>High</v>
      </c>
      <c r="L3871" s="8" t="s">
        <v>39</v>
      </c>
      <c r="M3871" s="8" t="s">
        <v>30</v>
      </c>
      <c r="N3871" s="8" t="s">
        <v>268</v>
      </c>
      <c r="O3871" s="8">
        <v>2023</v>
      </c>
      <c r="P3871" s="8">
        <v>10080.15</v>
      </c>
      <c r="Q3871" s="8">
        <v>7575.56</v>
      </c>
    </row>
    <row r="3872" spans="1:17" x14ac:dyDescent="0.35">
      <c r="A3872" s="8">
        <v>3871</v>
      </c>
      <c r="B3872" s="8" t="s">
        <v>32</v>
      </c>
      <c r="C3872" s="8" t="s">
        <v>33</v>
      </c>
      <c r="D3872" s="8" t="s">
        <v>56</v>
      </c>
      <c r="E3872" s="8" t="s">
        <v>38</v>
      </c>
      <c r="F3872" s="8">
        <v>88305.73</v>
      </c>
      <c r="G3872" s="8">
        <v>11398.44</v>
      </c>
      <c r="H3872" s="8">
        <v>91506.81</v>
      </c>
      <c r="I3872" s="8">
        <v>8.98</v>
      </c>
      <c r="J3872" s="8">
        <v>384</v>
      </c>
      <c r="K3872" s="8" t="str">
        <v>low</v>
      </c>
      <c r="L3872" s="8" t="s">
        <v>19</v>
      </c>
      <c r="M3872" s="8" t="s">
        <v>30</v>
      </c>
      <c r="N3872" s="8" t="s">
        <v>82</v>
      </c>
      <c r="O3872" s="8">
        <v>2023</v>
      </c>
      <c r="P3872" s="8">
        <v>6965.87</v>
      </c>
      <c r="Q3872" s="8">
        <v>5130.91</v>
      </c>
    </row>
    <row r="3873" spans="1:17" x14ac:dyDescent="0.35">
      <c r="A3873" s="8">
        <v>3872</v>
      </c>
      <c r="B3873" s="8" t="s">
        <v>32</v>
      </c>
      <c r="C3873" s="8" t="s">
        <v>23</v>
      </c>
      <c r="D3873" s="8" t="s">
        <v>56</v>
      </c>
      <c r="E3873" s="8" t="s">
        <v>54</v>
      </c>
      <c r="F3873" s="8">
        <v>46335.25</v>
      </c>
      <c r="G3873" s="8">
        <v>103197.9</v>
      </c>
      <c r="H3873" s="8">
        <v>402636.95</v>
      </c>
      <c r="I3873" s="8">
        <v>17.489999999999998</v>
      </c>
      <c r="J3873" s="8">
        <v>413</v>
      </c>
      <c r="K3873" s="8" t="str">
        <v>low</v>
      </c>
      <c r="L3873" s="8" t="s">
        <v>35</v>
      </c>
      <c r="M3873" s="8" t="s">
        <v>30</v>
      </c>
      <c r="N3873" s="8" t="s">
        <v>297</v>
      </c>
      <c r="O3873" s="8">
        <v>2023</v>
      </c>
      <c r="P3873" s="8">
        <v>2592.9</v>
      </c>
      <c r="Q3873" s="8">
        <v>1411.28</v>
      </c>
    </row>
    <row r="3874" spans="1:17" x14ac:dyDescent="0.35">
      <c r="A3874" s="8">
        <v>3873</v>
      </c>
      <c r="B3874" s="8" t="s">
        <v>41</v>
      </c>
      <c r="C3874" s="8" t="s">
        <v>33</v>
      </c>
      <c r="D3874" s="8" t="s">
        <v>24</v>
      </c>
      <c r="E3874" s="8" t="s">
        <v>54</v>
      </c>
      <c r="F3874" s="8">
        <v>38284.870000000003</v>
      </c>
      <c r="G3874" s="8">
        <v>372703.19</v>
      </c>
      <c r="H3874" s="8">
        <v>360156.11</v>
      </c>
      <c r="I3874" s="8">
        <v>13.48</v>
      </c>
      <c r="J3874" s="8">
        <v>780</v>
      </c>
      <c r="K3874" s="8" t="str">
        <v>High</v>
      </c>
      <c r="L3874" s="8" t="s">
        <v>35</v>
      </c>
      <c r="M3874" s="8" t="s">
        <v>20</v>
      </c>
      <c r="N3874" s="8" t="s">
        <v>384</v>
      </c>
      <c r="O3874" s="8">
        <v>2023</v>
      </c>
      <c r="P3874" s="8">
        <v>3648.78</v>
      </c>
      <c r="Q3874" s="8">
        <v>2454.89</v>
      </c>
    </row>
    <row r="3875" spans="1:17" x14ac:dyDescent="0.35">
      <c r="A3875" s="8">
        <v>3874</v>
      </c>
      <c r="B3875" s="8" t="s">
        <v>41</v>
      </c>
      <c r="C3875" s="8" t="s">
        <v>58</v>
      </c>
      <c r="D3875" s="8" t="s">
        <v>17</v>
      </c>
      <c r="E3875" s="8" t="s">
        <v>18</v>
      </c>
      <c r="F3875" s="8">
        <v>68296.02</v>
      </c>
      <c r="G3875" s="8">
        <v>469433.85</v>
      </c>
      <c r="H3875" s="8">
        <v>129342.32</v>
      </c>
      <c r="I3875" s="8">
        <v>13.34</v>
      </c>
      <c r="J3875" s="8">
        <v>797</v>
      </c>
      <c r="K3875" s="8" t="str">
        <v>High</v>
      </c>
      <c r="L3875" s="8" t="s">
        <v>45</v>
      </c>
      <c r="M3875" s="8" t="s">
        <v>20</v>
      </c>
      <c r="N3875" s="8" t="s">
        <v>349</v>
      </c>
      <c r="O3875" s="8">
        <v>2023</v>
      </c>
      <c r="P3875" s="8">
        <v>5536.43</v>
      </c>
      <c r="Q3875" s="8">
        <v>3307</v>
      </c>
    </row>
    <row r="3876" spans="1:17" x14ac:dyDescent="0.35">
      <c r="A3876" s="8">
        <v>3875</v>
      </c>
      <c r="B3876" s="8" t="s">
        <v>79</v>
      </c>
      <c r="C3876" s="8" t="s">
        <v>37</v>
      </c>
      <c r="D3876" s="8" t="s">
        <v>28</v>
      </c>
      <c r="E3876" s="8" t="s">
        <v>29</v>
      </c>
      <c r="F3876" s="8">
        <v>25872.68</v>
      </c>
      <c r="G3876" s="8">
        <v>225133.46</v>
      </c>
      <c r="H3876" s="8">
        <v>266168.49</v>
      </c>
      <c r="I3876" s="8">
        <v>11.41</v>
      </c>
      <c r="J3876" s="8">
        <v>881</v>
      </c>
      <c r="K3876" s="8" t="str">
        <v>High</v>
      </c>
      <c r="L3876" s="8" t="s">
        <v>25</v>
      </c>
      <c r="M3876" s="8" t="s">
        <v>20</v>
      </c>
      <c r="N3876" s="8" t="s">
        <v>334</v>
      </c>
      <c r="O3876" s="8">
        <v>2023</v>
      </c>
      <c r="P3876" s="8">
        <v>2122.29</v>
      </c>
      <c r="Q3876" s="8">
        <v>1704.01</v>
      </c>
    </row>
    <row r="3877" spans="1:17" x14ac:dyDescent="0.35">
      <c r="A3877" s="8">
        <v>3876</v>
      </c>
      <c r="B3877" s="8" t="s">
        <v>50</v>
      </c>
      <c r="C3877" s="8" t="s">
        <v>33</v>
      </c>
      <c r="D3877" s="8" t="s">
        <v>56</v>
      </c>
      <c r="E3877" s="8" t="s">
        <v>38</v>
      </c>
      <c r="F3877" s="8">
        <v>54248.53</v>
      </c>
      <c r="G3877" s="8">
        <v>382075.6</v>
      </c>
      <c r="H3877" s="8">
        <v>105026.49</v>
      </c>
      <c r="I3877" s="8">
        <v>10.45</v>
      </c>
      <c r="J3877" s="8">
        <v>770</v>
      </c>
      <c r="K3877" s="8" t="str">
        <v>High</v>
      </c>
      <c r="L3877" s="8" t="s">
        <v>19</v>
      </c>
      <c r="M3877" s="8" t="s">
        <v>20</v>
      </c>
      <c r="N3877" s="8" t="s">
        <v>335</v>
      </c>
      <c r="O3877" s="8">
        <v>2023</v>
      </c>
      <c r="P3877" s="8">
        <v>3777.66</v>
      </c>
      <c r="Q3877" s="8">
        <v>2140.94</v>
      </c>
    </row>
    <row r="3878" spans="1:17" x14ac:dyDescent="0.35">
      <c r="A3878" s="8">
        <v>3877</v>
      </c>
      <c r="B3878" s="8" t="s">
        <v>41</v>
      </c>
      <c r="C3878" s="8" t="s">
        <v>58</v>
      </c>
      <c r="D3878" s="8" t="s">
        <v>24</v>
      </c>
      <c r="E3878" s="8" t="s">
        <v>38</v>
      </c>
      <c r="F3878" s="8">
        <v>27669.4</v>
      </c>
      <c r="G3878" s="8">
        <v>82039.34</v>
      </c>
      <c r="H3878" s="8">
        <v>140111.15</v>
      </c>
      <c r="I3878" s="8">
        <v>8.77</v>
      </c>
      <c r="J3878" s="8">
        <v>891</v>
      </c>
      <c r="K3878" s="8" t="str">
        <v>High</v>
      </c>
      <c r="L3878" s="8" t="s">
        <v>39</v>
      </c>
      <c r="M3878" s="8" t="s">
        <v>75</v>
      </c>
      <c r="N3878" s="8" t="s">
        <v>186</v>
      </c>
      <c r="O3878" s="8">
        <v>2023</v>
      </c>
      <c r="P3878" s="8">
        <v>3430.06</v>
      </c>
      <c r="Q3878" s="8">
        <v>2211.81</v>
      </c>
    </row>
    <row r="3879" spans="1:17" x14ac:dyDescent="0.35">
      <c r="A3879" s="8">
        <v>3878</v>
      </c>
      <c r="B3879" s="8" t="s">
        <v>50</v>
      </c>
      <c r="C3879" s="8" t="s">
        <v>33</v>
      </c>
      <c r="D3879" s="8" t="s">
        <v>56</v>
      </c>
      <c r="E3879" s="8" t="s">
        <v>54</v>
      </c>
      <c r="F3879" s="8">
        <v>50115.81</v>
      </c>
      <c r="G3879" s="8">
        <v>224135.53</v>
      </c>
      <c r="H3879" s="8">
        <v>261451.47</v>
      </c>
      <c r="I3879" s="8">
        <v>7.79</v>
      </c>
      <c r="J3879" s="8">
        <v>710</v>
      </c>
      <c r="K3879" s="8" t="str">
        <v>Medium</v>
      </c>
      <c r="L3879" s="8" t="s">
        <v>39</v>
      </c>
      <c r="M3879" s="8" t="s">
        <v>30</v>
      </c>
      <c r="N3879" s="8" t="s">
        <v>123</v>
      </c>
      <c r="O3879" s="8">
        <v>2023</v>
      </c>
      <c r="P3879" s="8">
        <v>4808.8900000000003</v>
      </c>
      <c r="Q3879" s="8">
        <v>3147.61</v>
      </c>
    </row>
    <row r="3880" spans="1:17" x14ac:dyDescent="0.35">
      <c r="A3880" s="8">
        <v>3879</v>
      </c>
      <c r="B3880" s="8" t="s">
        <v>32</v>
      </c>
      <c r="C3880" s="8" t="s">
        <v>33</v>
      </c>
      <c r="D3880" s="8" t="s">
        <v>56</v>
      </c>
      <c r="E3880" s="8" t="s">
        <v>18</v>
      </c>
      <c r="F3880" s="8">
        <v>74461.429999999993</v>
      </c>
      <c r="G3880" s="8">
        <v>29939.87</v>
      </c>
      <c r="H3880" s="8">
        <v>267816.21999999997</v>
      </c>
      <c r="I3880" s="8">
        <v>6.48</v>
      </c>
      <c r="J3880" s="8">
        <v>308</v>
      </c>
      <c r="K3880" s="8" t="str">
        <v>low</v>
      </c>
      <c r="L3880" s="8" t="s">
        <v>45</v>
      </c>
      <c r="M3880" s="8" t="s">
        <v>30</v>
      </c>
      <c r="N3880" s="8" t="s">
        <v>139</v>
      </c>
      <c r="O3880" s="8">
        <v>2023</v>
      </c>
      <c r="P3880" s="8">
        <v>4134.38</v>
      </c>
      <c r="Q3880" s="8">
        <v>2724.66</v>
      </c>
    </row>
    <row r="3881" spans="1:17" x14ac:dyDescent="0.35">
      <c r="A3881" s="8">
        <v>3880</v>
      </c>
      <c r="B3881" s="8" t="s">
        <v>48</v>
      </c>
      <c r="C3881" s="8" t="s">
        <v>37</v>
      </c>
      <c r="D3881" s="8" t="s">
        <v>28</v>
      </c>
      <c r="E3881" s="8" t="s">
        <v>38</v>
      </c>
      <c r="F3881" s="8">
        <v>4203.25</v>
      </c>
      <c r="G3881" s="8">
        <v>384959.69</v>
      </c>
      <c r="H3881" s="8">
        <v>149148.24</v>
      </c>
      <c r="I3881" s="8">
        <v>6.51</v>
      </c>
      <c r="J3881" s="8">
        <v>742</v>
      </c>
      <c r="K3881" s="8" t="str">
        <v>Medium</v>
      </c>
      <c r="L3881" s="8" t="s">
        <v>19</v>
      </c>
      <c r="M3881" s="8" t="s">
        <v>46</v>
      </c>
      <c r="N3881" s="8" t="s">
        <v>394</v>
      </c>
      <c r="O3881" s="8">
        <v>2023</v>
      </c>
      <c r="P3881" s="8">
        <v>375.56</v>
      </c>
      <c r="Q3881" s="8">
        <v>266.93</v>
      </c>
    </row>
    <row r="3882" spans="1:17" x14ac:dyDescent="0.35">
      <c r="A3882" s="8">
        <v>3881</v>
      </c>
      <c r="B3882" s="8" t="s">
        <v>15</v>
      </c>
      <c r="C3882" s="8" t="s">
        <v>16</v>
      </c>
      <c r="D3882" s="8" t="s">
        <v>34</v>
      </c>
      <c r="E3882" s="8" t="s">
        <v>29</v>
      </c>
      <c r="F3882" s="8">
        <v>52690.3</v>
      </c>
      <c r="G3882" s="8">
        <v>93831</v>
      </c>
      <c r="H3882" s="8">
        <v>158938.35</v>
      </c>
      <c r="I3882" s="8">
        <v>13.74</v>
      </c>
      <c r="J3882" s="8">
        <v>494</v>
      </c>
      <c r="K3882" s="8" t="str">
        <v>low</v>
      </c>
      <c r="L3882" s="8" t="s">
        <v>45</v>
      </c>
      <c r="M3882" s="8" t="s">
        <v>46</v>
      </c>
      <c r="N3882" s="8" t="s">
        <v>173</v>
      </c>
      <c r="O3882" s="8">
        <v>2023</v>
      </c>
      <c r="P3882" s="8">
        <v>2913.16</v>
      </c>
      <c r="Q3882" s="8">
        <v>1943.74</v>
      </c>
    </row>
    <row r="3883" spans="1:17" x14ac:dyDescent="0.35">
      <c r="A3883" s="8">
        <v>3882</v>
      </c>
      <c r="B3883" s="8" t="s">
        <v>32</v>
      </c>
      <c r="C3883" s="8" t="s">
        <v>33</v>
      </c>
      <c r="D3883" s="8" t="s">
        <v>56</v>
      </c>
      <c r="E3883" s="8" t="s">
        <v>63</v>
      </c>
      <c r="F3883" s="8">
        <v>13562.77</v>
      </c>
      <c r="G3883" s="8">
        <v>145652.43</v>
      </c>
      <c r="H3883" s="8">
        <v>11233.95</v>
      </c>
      <c r="I3883" s="8">
        <v>6.31</v>
      </c>
      <c r="J3883" s="8">
        <v>879</v>
      </c>
      <c r="K3883" s="8" t="str">
        <v>High</v>
      </c>
      <c r="L3883" s="8" t="s">
        <v>25</v>
      </c>
      <c r="M3883" s="8" t="s">
        <v>20</v>
      </c>
      <c r="N3883" s="8" t="s">
        <v>65</v>
      </c>
      <c r="O3883" s="8">
        <v>2023</v>
      </c>
      <c r="P3883" s="8">
        <v>1435.55</v>
      </c>
      <c r="Q3883" s="8">
        <v>852.06</v>
      </c>
    </row>
    <row r="3884" spans="1:17" x14ac:dyDescent="0.35">
      <c r="A3884" s="8">
        <v>3883</v>
      </c>
      <c r="B3884" s="8" t="s">
        <v>50</v>
      </c>
      <c r="C3884" s="8" t="s">
        <v>37</v>
      </c>
      <c r="D3884" s="8" t="s">
        <v>56</v>
      </c>
      <c r="E3884" s="8" t="s">
        <v>63</v>
      </c>
      <c r="F3884" s="8">
        <v>41104.910000000003</v>
      </c>
      <c r="G3884" s="8">
        <v>159656.98000000001</v>
      </c>
      <c r="H3884" s="8">
        <v>370572.9</v>
      </c>
      <c r="I3884" s="8">
        <v>11.7</v>
      </c>
      <c r="J3884" s="8">
        <v>730</v>
      </c>
      <c r="K3884" s="8" t="str">
        <v>Medium</v>
      </c>
      <c r="L3884" s="8" t="s">
        <v>35</v>
      </c>
      <c r="M3884" s="8" t="s">
        <v>46</v>
      </c>
      <c r="N3884" s="8" t="s">
        <v>207</v>
      </c>
      <c r="O3884" s="8">
        <v>2023</v>
      </c>
      <c r="P3884" s="8">
        <v>2820.46</v>
      </c>
      <c r="Q3884" s="8">
        <v>1544.6</v>
      </c>
    </row>
    <row r="3885" spans="1:17" x14ac:dyDescent="0.35">
      <c r="A3885" s="8">
        <v>3884</v>
      </c>
      <c r="B3885" s="8" t="s">
        <v>85</v>
      </c>
      <c r="C3885" s="8" t="s">
        <v>23</v>
      </c>
      <c r="D3885" s="8" t="s">
        <v>28</v>
      </c>
      <c r="E3885" s="8" t="s">
        <v>38</v>
      </c>
      <c r="F3885" s="8">
        <v>60477.32</v>
      </c>
      <c r="G3885" s="8">
        <v>168627.87</v>
      </c>
      <c r="H3885" s="8">
        <v>174179.66</v>
      </c>
      <c r="I3885" s="8">
        <v>7.9</v>
      </c>
      <c r="J3885" s="8">
        <v>847</v>
      </c>
      <c r="K3885" s="8" t="str">
        <v>High</v>
      </c>
      <c r="L3885" s="8" t="s">
        <v>19</v>
      </c>
      <c r="M3885" s="8" t="s">
        <v>30</v>
      </c>
      <c r="N3885" s="8" t="s">
        <v>234</v>
      </c>
      <c r="O3885" s="8">
        <v>2023</v>
      </c>
      <c r="P3885" s="8">
        <v>8367.5300000000007</v>
      </c>
      <c r="Q3885" s="8">
        <v>7160.68</v>
      </c>
    </row>
    <row r="3886" spans="1:17" x14ac:dyDescent="0.35">
      <c r="A3886" s="8">
        <v>3885</v>
      </c>
      <c r="B3886" s="8" t="s">
        <v>43</v>
      </c>
      <c r="C3886" s="8" t="s">
        <v>58</v>
      </c>
      <c r="D3886" s="8" t="s">
        <v>17</v>
      </c>
      <c r="E3886" s="8" t="s">
        <v>18</v>
      </c>
      <c r="F3886" s="8">
        <v>25378.53</v>
      </c>
      <c r="G3886" s="8">
        <v>296381.89</v>
      </c>
      <c r="H3886" s="8">
        <v>293678.42</v>
      </c>
      <c r="I3886" s="8">
        <v>16.29</v>
      </c>
      <c r="J3886" s="8">
        <v>849</v>
      </c>
      <c r="K3886" s="8" t="str">
        <v>High</v>
      </c>
      <c r="L3886" s="8" t="s">
        <v>45</v>
      </c>
      <c r="M3886" s="8" t="s">
        <v>26</v>
      </c>
      <c r="N3886" s="8" t="s">
        <v>363</v>
      </c>
      <c r="O3886" s="8">
        <v>2023</v>
      </c>
      <c r="P3886" s="8">
        <v>3219.69</v>
      </c>
      <c r="Q3886" s="8">
        <v>1696.94</v>
      </c>
    </row>
    <row r="3887" spans="1:17" x14ac:dyDescent="0.35">
      <c r="A3887" s="8">
        <v>3886</v>
      </c>
      <c r="B3887" s="8" t="s">
        <v>43</v>
      </c>
      <c r="C3887" s="8" t="s">
        <v>37</v>
      </c>
      <c r="D3887" s="8" t="s">
        <v>56</v>
      </c>
      <c r="E3887" s="8" t="s">
        <v>63</v>
      </c>
      <c r="F3887" s="8">
        <v>41166.58</v>
      </c>
      <c r="G3887" s="8">
        <v>142289.23000000001</v>
      </c>
      <c r="H3887" s="8">
        <v>433391.81</v>
      </c>
      <c r="I3887" s="8">
        <v>15.7</v>
      </c>
      <c r="J3887" s="8">
        <v>566</v>
      </c>
      <c r="K3887" s="8" t="str">
        <v>low</v>
      </c>
      <c r="L3887" s="8" t="s">
        <v>45</v>
      </c>
      <c r="M3887" s="8" t="s">
        <v>75</v>
      </c>
      <c r="N3887" s="8" t="s">
        <v>90</v>
      </c>
      <c r="O3887" s="8">
        <v>2023</v>
      </c>
      <c r="P3887" s="8">
        <v>5640.12</v>
      </c>
      <c r="Q3887" s="8">
        <v>4940.95</v>
      </c>
    </row>
    <row r="3888" spans="1:17" x14ac:dyDescent="0.35">
      <c r="A3888" s="8">
        <v>3887</v>
      </c>
      <c r="B3888" s="8" t="s">
        <v>15</v>
      </c>
      <c r="C3888" s="8" t="s">
        <v>37</v>
      </c>
      <c r="D3888" s="8" t="s">
        <v>17</v>
      </c>
      <c r="E3888" s="8" t="s">
        <v>54</v>
      </c>
      <c r="F3888" s="8">
        <v>87251.57</v>
      </c>
      <c r="G3888" s="8">
        <v>60945.22</v>
      </c>
      <c r="H3888" s="8">
        <v>2566.19</v>
      </c>
      <c r="I3888" s="8">
        <v>7.95</v>
      </c>
      <c r="J3888" s="8">
        <v>568</v>
      </c>
      <c r="K3888" s="8" t="str">
        <v>low</v>
      </c>
      <c r="L3888" s="8" t="s">
        <v>45</v>
      </c>
      <c r="M3888" s="8" t="s">
        <v>30</v>
      </c>
      <c r="N3888" s="8" t="s">
        <v>375</v>
      </c>
      <c r="O3888" s="8">
        <v>2023</v>
      </c>
      <c r="P3888" s="8">
        <v>8499.6299999999992</v>
      </c>
      <c r="Q3888" s="8">
        <v>5578.04</v>
      </c>
    </row>
    <row r="3889" spans="1:17" x14ac:dyDescent="0.35">
      <c r="A3889" s="8">
        <v>3888</v>
      </c>
      <c r="B3889" s="8" t="s">
        <v>41</v>
      </c>
      <c r="C3889" s="8" t="s">
        <v>37</v>
      </c>
      <c r="D3889" s="8" t="s">
        <v>17</v>
      </c>
      <c r="E3889" s="8" t="s">
        <v>54</v>
      </c>
      <c r="F3889" s="8">
        <v>34924.67</v>
      </c>
      <c r="G3889" s="8">
        <v>157477.46</v>
      </c>
      <c r="H3889" s="8">
        <v>297413.62</v>
      </c>
      <c r="I3889" s="8">
        <v>10.37</v>
      </c>
      <c r="J3889" s="8">
        <v>647</v>
      </c>
      <c r="K3889" s="8" t="str">
        <v>Medium</v>
      </c>
      <c r="L3889" s="8" t="s">
        <v>35</v>
      </c>
      <c r="M3889" s="8" t="s">
        <v>46</v>
      </c>
      <c r="N3889" s="8" t="s">
        <v>400</v>
      </c>
      <c r="O3889" s="8">
        <v>2023</v>
      </c>
      <c r="P3889" s="8">
        <v>2486.67</v>
      </c>
      <c r="Q3889" s="8">
        <v>1952.02</v>
      </c>
    </row>
    <row r="3890" spans="1:17" x14ac:dyDescent="0.35">
      <c r="A3890" s="8">
        <v>3889</v>
      </c>
      <c r="B3890" s="8" t="s">
        <v>52</v>
      </c>
      <c r="C3890" s="8" t="s">
        <v>33</v>
      </c>
      <c r="D3890" s="8" t="s">
        <v>34</v>
      </c>
      <c r="E3890" s="8" t="s">
        <v>54</v>
      </c>
      <c r="F3890" s="8">
        <v>38378.26</v>
      </c>
      <c r="G3890" s="8">
        <v>173472.74</v>
      </c>
      <c r="H3890" s="8">
        <v>472161.3</v>
      </c>
      <c r="I3890" s="8">
        <v>10.36</v>
      </c>
      <c r="J3890" s="8">
        <v>585</v>
      </c>
      <c r="K3890" s="8" t="str">
        <v>low</v>
      </c>
      <c r="L3890" s="8" t="s">
        <v>25</v>
      </c>
      <c r="M3890" s="8" t="s">
        <v>46</v>
      </c>
      <c r="N3890" s="8" t="s">
        <v>303</v>
      </c>
      <c r="O3890" s="8">
        <v>2023</v>
      </c>
      <c r="P3890" s="8">
        <v>3006.6</v>
      </c>
      <c r="Q3890" s="8">
        <v>1581.95</v>
      </c>
    </row>
    <row r="3891" spans="1:17" x14ac:dyDescent="0.35">
      <c r="A3891" s="8">
        <v>3890</v>
      </c>
      <c r="B3891" s="8" t="s">
        <v>48</v>
      </c>
      <c r="C3891" s="8" t="s">
        <v>37</v>
      </c>
      <c r="D3891" s="8" t="s">
        <v>34</v>
      </c>
      <c r="E3891" s="8" t="s">
        <v>29</v>
      </c>
      <c r="F3891" s="8">
        <v>22272.83</v>
      </c>
      <c r="G3891" s="8">
        <v>477174.39</v>
      </c>
      <c r="H3891" s="8">
        <v>116024.49</v>
      </c>
      <c r="I3891" s="8">
        <v>13.66</v>
      </c>
      <c r="J3891" s="8">
        <v>601</v>
      </c>
      <c r="K3891" s="8" t="str">
        <v>Medium</v>
      </c>
      <c r="L3891" s="8" t="s">
        <v>45</v>
      </c>
      <c r="M3891" s="8" t="s">
        <v>30</v>
      </c>
      <c r="N3891" s="8" t="s">
        <v>179</v>
      </c>
      <c r="O3891" s="8">
        <v>2023</v>
      </c>
      <c r="P3891" s="8">
        <v>2623.61</v>
      </c>
      <c r="Q3891" s="8">
        <v>1471.75</v>
      </c>
    </row>
    <row r="3892" spans="1:17" x14ac:dyDescent="0.35">
      <c r="A3892" s="8">
        <v>3891</v>
      </c>
      <c r="B3892" s="8" t="s">
        <v>22</v>
      </c>
      <c r="C3892" s="8" t="s">
        <v>23</v>
      </c>
      <c r="D3892" s="8" t="s">
        <v>17</v>
      </c>
      <c r="E3892" s="8" t="s">
        <v>54</v>
      </c>
      <c r="F3892" s="8">
        <v>63689.01</v>
      </c>
      <c r="G3892" s="8">
        <v>29425.3</v>
      </c>
      <c r="H3892" s="8">
        <v>436812.35</v>
      </c>
      <c r="I3892" s="8">
        <v>16.43</v>
      </c>
      <c r="J3892" s="8">
        <v>422</v>
      </c>
      <c r="K3892" s="8" t="str">
        <v>low</v>
      </c>
      <c r="L3892" s="8" t="s">
        <v>25</v>
      </c>
      <c r="M3892" s="8" t="s">
        <v>26</v>
      </c>
      <c r="N3892" s="8" t="s">
        <v>234</v>
      </c>
      <c r="O3892" s="8">
        <v>2023</v>
      </c>
      <c r="P3892" s="8">
        <v>3283.57</v>
      </c>
      <c r="Q3892" s="8">
        <v>2698.64</v>
      </c>
    </row>
    <row r="3893" spans="1:17" x14ac:dyDescent="0.35">
      <c r="A3893" s="8">
        <v>3892</v>
      </c>
      <c r="B3893" s="8" t="s">
        <v>48</v>
      </c>
      <c r="C3893" s="8" t="s">
        <v>37</v>
      </c>
      <c r="D3893" s="8" t="s">
        <v>28</v>
      </c>
      <c r="E3893" s="8" t="s">
        <v>63</v>
      </c>
      <c r="F3893" s="8">
        <v>16338.35</v>
      </c>
      <c r="G3893" s="8">
        <v>438699.6</v>
      </c>
      <c r="H3893" s="8">
        <v>145899.46</v>
      </c>
      <c r="I3893" s="8">
        <v>15.6</v>
      </c>
      <c r="J3893" s="8">
        <v>823</v>
      </c>
      <c r="K3893" s="8" t="str">
        <v>High</v>
      </c>
      <c r="L3893" s="8" t="s">
        <v>39</v>
      </c>
      <c r="M3893" s="8" t="s">
        <v>20</v>
      </c>
      <c r="N3893" s="8" t="s">
        <v>401</v>
      </c>
      <c r="O3893" s="8">
        <v>2023</v>
      </c>
      <c r="P3893" s="8">
        <v>1190.4000000000001</v>
      </c>
      <c r="Q3893" s="8">
        <v>1054.22</v>
      </c>
    </row>
    <row r="3894" spans="1:17" x14ac:dyDescent="0.35">
      <c r="A3894" s="8">
        <v>3893</v>
      </c>
      <c r="B3894" s="8" t="s">
        <v>48</v>
      </c>
      <c r="C3894" s="8" t="s">
        <v>58</v>
      </c>
      <c r="D3894" s="8" t="s">
        <v>17</v>
      </c>
      <c r="E3894" s="8" t="s">
        <v>54</v>
      </c>
      <c r="F3894" s="8">
        <v>75321.78</v>
      </c>
      <c r="G3894" s="8">
        <v>11765.44</v>
      </c>
      <c r="H3894" s="8">
        <v>124266.96</v>
      </c>
      <c r="I3894" s="8">
        <v>11.69</v>
      </c>
      <c r="J3894" s="8">
        <v>356</v>
      </c>
      <c r="K3894" s="8" t="str">
        <v>low</v>
      </c>
      <c r="L3894" s="8" t="s">
        <v>19</v>
      </c>
      <c r="M3894" s="8" t="s">
        <v>46</v>
      </c>
      <c r="N3894" s="8" t="s">
        <v>286</v>
      </c>
      <c r="O3894" s="8">
        <v>2023</v>
      </c>
      <c r="P3894" s="8">
        <v>10416.879999999999</v>
      </c>
      <c r="Q3894" s="8">
        <v>6864.18</v>
      </c>
    </row>
    <row r="3895" spans="1:17" x14ac:dyDescent="0.35">
      <c r="A3895" s="8">
        <v>3894</v>
      </c>
      <c r="B3895" s="8" t="s">
        <v>22</v>
      </c>
      <c r="C3895" s="8" t="s">
        <v>16</v>
      </c>
      <c r="D3895" s="8" t="s">
        <v>34</v>
      </c>
      <c r="E3895" s="8" t="s">
        <v>63</v>
      </c>
      <c r="F3895" s="8">
        <v>43259.64</v>
      </c>
      <c r="G3895" s="8">
        <v>102785.94</v>
      </c>
      <c r="H3895" s="8">
        <v>213582.58</v>
      </c>
      <c r="I3895" s="8">
        <v>13.45</v>
      </c>
      <c r="J3895" s="8">
        <v>393</v>
      </c>
      <c r="K3895" s="8" t="str">
        <v>low</v>
      </c>
      <c r="L3895" s="8" t="s">
        <v>45</v>
      </c>
      <c r="M3895" s="8" t="s">
        <v>30</v>
      </c>
      <c r="N3895" s="8" t="s">
        <v>227</v>
      </c>
      <c r="O3895" s="8">
        <v>2023</v>
      </c>
      <c r="P3895" s="8">
        <v>3302.27</v>
      </c>
      <c r="Q3895" s="8">
        <v>2760.74</v>
      </c>
    </row>
    <row r="3896" spans="1:17" x14ac:dyDescent="0.35">
      <c r="A3896" s="8">
        <v>3895</v>
      </c>
      <c r="B3896" s="8" t="s">
        <v>79</v>
      </c>
      <c r="C3896" s="8" t="s">
        <v>16</v>
      </c>
      <c r="D3896" s="8" t="s">
        <v>56</v>
      </c>
      <c r="E3896" s="8" t="s">
        <v>29</v>
      </c>
      <c r="F3896" s="8">
        <v>84849.12</v>
      </c>
      <c r="G3896" s="8">
        <v>384671.19</v>
      </c>
      <c r="H3896" s="8">
        <v>30127.96</v>
      </c>
      <c r="I3896" s="8">
        <v>14.65</v>
      </c>
      <c r="J3896" s="8">
        <v>596</v>
      </c>
      <c r="K3896" s="8" t="str">
        <v>low</v>
      </c>
      <c r="L3896" s="8" t="s">
        <v>45</v>
      </c>
      <c r="M3896" s="8" t="s">
        <v>26</v>
      </c>
      <c r="N3896" s="8" t="s">
        <v>201</v>
      </c>
      <c r="O3896" s="8">
        <v>2023</v>
      </c>
      <c r="P3896" s="8">
        <v>12049.66</v>
      </c>
      <c r="Q3896" s="8">
        <v>9217.34</v>
      </c>
    </row>
    <row r="3897" spans="1:17" x14ac:dyDescent="0.35">
      <c r="A3897" s="8">
        <v>3896</v>
      </c>
      <c r="B3897" s="8" t="s">
        <v>32</v>
      </c>
      <c r="C3897" s="8" t="s">
        <v>58</v>
      </c>
      <c r="D3897" s="8" t="s">
        <v>56</v>
      </c>
      <c r="E3897" s="8" t="s">
        <v>38</v>
      </c>
      <c r="F3897" s="8">
        <v>30662.02</v>
      </c>
      <c r="G3897" s="8">
        <v>234913.56</v>
      </c>
      <c r="H3897" s="8">
        <v>45086.36</v>
      </c>
      <c r="I3897" s="8">
        <v>11.46</v>
      </c>
      <c r="J3897" s="8">
        <v>411</v>
      </c>
      <c r="K3897" s="8" t="str">
        <v>low</v>
      </c>
      <c r="L3897" s="8" t="s">
        <v>19</v>
      </c>
      <c r="M3897" s="8" t="s">
        <v>30</v>
      </c>
      <c r="N3897" s="8" t="s">
        <v>168</v>
      </c>
      <c r="O3897" s="8">
        <v>2023</v>
      </c>
      <c r="P3897" s="8">
        <v>3613.31</v>
      </c>
      <c r="Q3897" s="8">
        <v>2648.14</v>
      </c>
    </row>
    <row r="3898" spans="1:17" x14ac:dyDescent="0.35">
      <c r="A3898" s="8">
        <v>3897</v>
      </c>
      <c r="B3898" s="8" t="s">
        <v>32</v>
      </c>
      <c r="C3898" s="8" t="s">
        <v>37</v>
      </c>
      <c r="D3898" s="8" t="s">
        <v>56</v>
      </c>
      <c r="E3898" s="8" t="s">
        <v>54</v>
      </c>
      <c r="F3898" s="8">
        <v>19026.47</v>
      </c>
      <c r="G3898" s="8">
        <v>28223.62</v>
      </c>
      <c r="H3898" s="8">
        <v>287535.3</v>
      </c>
      <c r="I3898" s="8">
        <v>6.7</v>
      </c>
      <c r="J3898" s="8">
        <v>538</v>
      </c>
      <c r="K3898" s="8" t="str">
        <v>low</v>
      </c>
      <c r="L3898" s="8" t="s">
        <v>19</v>
      </c>
      <c r="M3898" s="8" t="s">
        <v>46</v>
      </c>
      <c r="N3898" s="8" t="s">
        <v>154</v>
      </c>
      <c r="O3898" s="8">
        <v>2023</v>
      </c>
      <c r="P3898" s="8">
        <v>2401.5500000000002</v>
      </c>
      <c r="Q3898" s="8">
        <v>1202.25</v>
      </c>
    </row>
    <row r="3899" spans="1:17" x14ac:dyDescent="0.35">
      <c r="A3899" s="8">
        <v>3898</v>
      </c>
      <c r="B3899" s="8" t="s">
        <v>32</v>
      </c>
      <c r="C3899" s="8" t="s">
        <v>33</v>
      </c>
      <c r="D3899" s="8" t="s">
        <v>24</v>
      </c>
      <c r="E3899" s="8" t="s">
        <v>38</v>
      </c>
      <c r="F3899" s="8">
        <v>72688.95</v>
      </c>
      <c r="G3899" s="8">
        <v>412126.31</v>
      </c>
      <c r="H3899" s="8">
        <v>269330.25</v>
      </c>
      <c r="I3899" s="8">
        <v>5.1100000000000003</v>
      </c>
      <c r="J3899" s="8">
        <v>494</v>
      </c>
      <c r="K3899" s="8" t="str">
        <v>low</v>
      </c>
      <c r="L3899" s="8" t="s">
        <v>25</v>
      </c>
      <c r="M3899" s="8" t="s">
        <v>30</v>
      </c>
      <c r="N3899" s="8" t="s">
        <v>151</v>
      </c>
      <c r="O3899" s="8">
        <v>2023</v>
      </c>
      <c r="P3899" s="8">
        <v>8367.83</v>
      </c>
      <c r="Q3899" s="8">
        <v>6022.17</v>
      </c>
    </row>
    <row r="3900" spans="1:17" x14ac:dyDescent="0.35">
      <c r="A3900" s="8">
        <v>3899</v>
      </c>
      <c r="B3900" s="8" t="s">
        <v>48</v>
      </c>
      <c r="C3900" s="8" t="s">
        <v>23</v>
      </c>
      <c r="D3900" s="8" t="s">
        <v>24</v>
      </c>
      <c r="E3900" s="8" t="s">
        <v>54</v>
      </c>
      <c r="F3900" s="8">
        <v>18267.009999999998</v>
      </c>
      <c r="G3900" s="8">
        <v>97233.45</v>
      </c>
      <c r="H3900" s="8">
        <v>246388.61</v>
      </c>
      <c r="I3900" s="8">
        <v>14.41</v>
      </c>
      <c r="J3900" s="8">
        <v>427</v>
      </c>
      <c r="K3900" s="8" t="str">
        <v>low</v>
      </c>
      <c r="L3900" s="8" t="s">
        <v>45</v>
      </c>
      <c r="M3900" s="8" t="s">
        <v>26</v>
      </c>
      <c r="N3900" s="8" t="s">
        <v>205</v>
      </c>
      <c r="O3900" s="8">
        <v>2023</v>
      </c>
      <c r="P3900" s="8">
        <v>2475.39</v>
      </c>
      <c r="Q3900" s="8">
        <v>1647.44</v>
      </c>
    </row>
    <row r="3901" spans="1:17" x14ac:dyDescent="0.35">
      <c r="A3901" s="8">
        <v>3900</v>
      </c>
      <c r="B3901" s="8" t="s">
        <v>43</v>
      </c>
      <c r="C3901" s="8" t="s">
        <v>16</v>
      </c>
      <c r="D3901" s="8" t="s">
        <v>56</v>
      </c>
      <c r="E3901" s="8" t="s">
        <v>63</v>
      </c>
      <c r="F3901" s="8">
        <v>85617.56</v>
      </c>
      <c r="G3901" s="8">
        <v>288873.68</v>
      </c>
      <c r="H3901" s="8">
        <v>124170.95</v>
      </c>
      <c r="I3901" s="8">
        <v>5.07</v>
      </c>
      <c r="J3901" s="8">
        <v>816</v>
      </c>
      <c r="K3901" s="8" t="str">
        <v>High</v>
      </c>
      <c r="L3901" s="8" t="s">
        <v>39</v>
      </c>
      <c r="M3901" s="8" t="s">
        <v>30</v>
      </c>
      <c r="N3901" s="8" t="s">
        <v>400</v>
      </c>
      <c r="O3901" s="8">
        <v>2023</v>
      </c>
      <c r="P3901" s="8">
        <v>8186.07</v>
      </c>
      <c r="Q3901" s="8">
        <v>4795.38</v>
      </c>
    </row>
    <row r="3902" spans="1:17" x14ac:dyDescent="0.35">
      <c r="A3902" s="8">
        <v>3901</v>
      </c>
      <c r="B3902" s="8" t="s">
        <v>48</v>
      </c>
      <c r="C3902" s="8" t="s">
        <v>23</v>
      </c>
      <c r="D3902" s="8" t="s">
        <v>17</v>
      </c>
      <c r="E3902" s="8" t="s">
        <v>18</v>
      </c>
      <c r="F3902" s="8">
        <v>42996.92</v>
      </c>
      <c r="G3902" s="8">
        <v>60567.41</v>
      </c>
      <c r="H3902" s="8">
        <v>90771.97</v>
      </c>
      <c r="I3902" s="8">
        <v>8.19</v>
      </c>
      <c r="J3902" s="8">
        <v>864</v>
      </c>
      <c r="K3902" s="8" t="str">
        <v>High</v>
      </c>
      <c r="L3902" s="8" t="s">
        <v>35</v>
      </c>
      <c r="M3902" s="8" t="s">
        <v>26</v>
      </c>
      <c r="N3902" s="8" t="s">
        <v>373</v>
      </c>
      <c r="O3902" s="8">
        <v>2023</v>
      </c>
      <c r="P3902" s="8">
        <v>5505.4</v>
      </c>
      <c r="Q3902" s="8">
        <v>3506.81</v>
      </c>
    </row>
    <row r="3903" spans="1:17" x14ac:dyDescent="0.35">
      <c r="A3903" s="8">
        <v>3902</v>
      </c>
      <c r="B3903" s="8" t="s">
        <v>79</v>
      </c>
      <c r="C3903" s="8" t="s">
        <v>33</v>
      </c>
      <c r="D3903" s="8" t="s">
        <v>28</v>
      </c>
      <c r="E3903" s="8" t="s">
        <v>18</v>
      </c>
      <c r="F3903" s="8">
        <v>1675.63</v>
      </c>
      <c r="G3903" s="8">
        <v>466558.87</v>
      </c>
      <c r="H3903" s="8">
        <v>96551.15</v>
      </c>
      <c r="I3903" s="8">
        <v>14.99</v>
      </c>
      <c r="J3903" s="8">
        <v>631</v>
      </c>
      <c r="K3903" s="8" t="str">
        <v>Medium</v>
      </c>
      <c r="L3903" s="8" t="s">
        <v>19</v>
      </c>
      <c r="M3903" s="8" t="s">
        <v>26</v>
      </c>
      <c r="N3903" s="8" t="s">
        <v>286</v>
      </c>
      <c r="O3903" s="8">
        <v>2023</v>
      </c>
      <c r="P3903" s="8">
        <v>182.69</v>
      </c>
      <c r="Q3903" s="8">
        <v>97.89</v>
      </c>
    </row>
    <row r="3904" spans="1:17" x14ac:dyDescent="0.35">
      <c r="A3904" s="8">
        <v>3903</v>
      </c>
      <c r="B3904" s="8" t="s">
        <v>50</v>
      </c>
      <c r="C3904" s="8" t="s">
        <v>33</v>
      </c>
      <c r="D3904" s="8" t="s">
        <v>17</v>
      </c>
      <c r="E3904" s="8" t="s">
        <v>38</v>
      </c>
      <c r="F3904" s="8">
        <v>72362.179999999993</v>
      </c>
      <c r="G3904" s="8">
        <v>110168.73</v>
      </c>
      <c r="H3904" s="8">
        <v>390876.55</v>
      </c>
      <c r="I3904" s="8">
        <v>6.22</v>
      </c>
      <c r="J3904" s="8">
        <v>895</v>
      </c>
      <c r="K3904" s="8" t="str">
        <v>High</v>
      </c>
      <c r="L3904" s="8" t="s">
        <v>35</v>
      </c>
      <c r="M3904" s="8" t="s">
        <v>30</v>
      </c>
      <c r="N3904" s="8" t="s">
        <v>363</v>
      </c>
      <c r="O3904" s="8">
        <v>2023</v>
      </c>
      <c r="P3904" s="8">
        <v>8392.65</v>
      </c>
      <c r="Q3904" s="8">
        <v>6435.93</v>
      </c>
    </row>
    <row r="3905" spans="1:17" x14ac:dyDescent="0.35">
      <c r="A3905" s="8">
        <v>3904</v>
      </c>
      <c r="B3905" s="8" t="s">
        <v>22</v>
      </c>
      <c r="C3905" s="8" t="s">
        <v>58</v>
      </c>
      <c r="D3905" s="8" t="s">
        <v>24</v>
      </c>
      <c r="E3905" s="8" t="s">
        <v>18</v>
      </c>
      <c r="F3905" s="8">
        <v>65550.009999999995</v>
      </c>
      <c r="G3905" s="8">
        <v>84568.78</v>
      </c>
      <c r="H3905" s="8">
        <v>194463.02</v>
      </c>
      <c r="I3905" s="8">
        <v>10.44</v>
      </c>
      <c r="J3905" s="8">
        <v>491</v>
      </c>
      <c r="K3905" s="8" t="str">
        <v>low</v>
      </c>
      <c r="L3905" s="8" t="s">
        <v>35</v>
      </c>
      <c r="M3905" s="8" t="s">
        <v>26</v>
      </c>
      <c r="N3905" s="8" t="s">
        <v>285</v>
      </c>
      <c r="O3905" s="8">
        <v>2023</v>
      </c>
      <c r="P3905" s="8">
        <v>3612.62</v>
      </c>
      <c r="Q3905" s="8">
        <v>2082.85</v>
      </c>
    </row>
    <row r="3906" spans="1:17" x14ac:dyDescent="0.35">
      <c r="A3906" s="8">
        <v>3905</v>
      </c>
      <c r="B3906" s="8" t="s">
        <v>15</v>
      </c>
      <c r="C3906" s="8" t="s">
        <v>23</v>
      </c>
      <c r="D3906" s="8" t="s">
        <v>56</v>
      </c>
      <c r="E3906" s="8" t="s">
        <v>54</v>
      </c>
      <c r="F3906" s="8">
        <v>29559.08</v>
      </c>
      <c r="G3906" s="8">
        <v>92778.17</v>
      </c>
      <c r="H3906" s="8">
        <v>264223.34999999998</v>
      </c>
      <c r="I3906" s="8">
        <v>14.12</v>
      </c>
      <c r="J3906" s="8">
        <v>654</v>
      </c>
      <c r="K3906" s="8" t="str">
        <v>Medium</v>
      </c>
      <c r="L3906" s="8" t="s">
        <v>25</v>
      </c>
      <c r="M3906" s="8" t="s">
        <v>46</v>
      </c>
      <c r="N3906" s="8" t="s">
        <v>331</v>
      </c>
      <c r="O3906" s="8">
        <v>2023</v>
      </c>
      <c r="P3906" s="8">
        <v>4241.97</v>
      </c>
      <c r="Q3906" s="8">
        <v>2459.58</v>
      </c>
    </row>
    <row r="3907" spans="1:17" x14ac:dyDescent="0.35">
      <c r="A3907" s="8">
        <v>3906</v>
      </c>
      <c r="B3907" s="8" t="s">
        <v>50</v>
      </c>
      <c r="C3907" s="8" t="s">
        <v>37</v>
      </c>
      <c r="D3907" s="8" t="s">
        <v>56</v>
      </c>
      <c r="E3907" s="8" t="s">
        <v>63</v>
      </c>
      <c r="F3907" s="8">
        <v>84662.38</v>
      </c>
      <c r="G3907" s="8">
        <v>165190.63</v>
      </c>
      <c r="H3907" s="8">
        <v>77444.72</v>
      </c>
      <c r="I3907" s="8">
        <v>16.48</v>
      </c>
      <c r="J3907" s="8">
        <v>593</v>
      </c>
      <c r="K3907" s="8" t="str">
        <v>low</v>
      </c>
      <c r="L3907" s="8" t="s">
        <v>39</v>
      </c>
      <c r="M3907" s="8" t="s">
        <v>30</v>
      </c>
      <c r="N3907" s="8" t="s">
        <v>246</v>
      </c>
      <c r="O3907" s="8">
        <v>2023</v>
      </c>
      <c r="P3907" s="8">
        <v>11713.38</v>
      </c>
      <c r="Q3907" s="8">
        <v>7187.43</v>
      </c>
    </row>
    <row r="3908" spans="1:17" x14ac:dyDescent="0.35">
      <c r="A3908" s="8">
        <v>3907</v>
      </c>
      <c r="B3908" s="8" t="s">
        <v>22</v>
      </c>
      <c r="C3908" s="8" t="s">
        <v>23</v>
      </c>
      <c r="D3908" s="8" t="s">
        <v>34</v>
      </c>
      <c r="E3908" s="8" t="s">
        <v>29</v>
      </c>
      <c r="F3908" s="8">
        <v>54958.79</v>
      </c>
      <c r="G3908" s="8">
        <v>415704.42</v>
      </c>
      <c r="H3908" s="8">
        <v>278272.12</v>
      </c>
      <c r="I3908" s="8">
        <v>8.51</v>
      </c>
      <c r="J3908" s="8">
        <v>400</v>
      </c>
      <c r="K3908" s="8" t="str">
        <v>low</v>
      </c>
      <c r="L3908" s="8" t="s">
        <v>39</v>
      </c>
      <c r="M3908" s="8" t="s">
        <v>75</v>
      </c>
      <c r="N3908" s="8" t="s">
        <v>111</v>
      </c>
      <c r="O3908" s="8">
        <v>2023</v>
      </c>
      <c r="P3908" s="8">
        <v>7484.36</v>
      </c>
      <c r="Q3908" s="8">
        <v>5730.87</v>
      </c>
    </row>
    <row r="3909" spans="1:17" x14ac:dyDescent="0.35">
      <c r="A3909" s="8">
        <v>3908</v>
      </c>
      <c r="B3909" s="8" t="s">
        <v>52</v>
      </c>
      <c r="C3909" s="8" t="s">
        <v>33</v>
      </c>
      <c r="D3909" s="8" t="s">
        <v>34</v>
      </c>
      <c r="E3909" s="8" t="s">
        <v>18</v>
      </c>
      <c r="F3909" s="8">
        <v>66694.649999999994</v>
      </c>
      <c r="G3909" s="8">
        <v>325129.21999999997</v>
      </c>
      <c r="H3909" s="8">
        <v>66152.63</v>
      </c>
      <c r="I3909" s="8">
        <v>17.59</v>
      </c>
      <c r="J3909" s="8">
        <v>627</v>
      </c>
      <c r="K3909" s="8" t="str">
        <v>Medium</v>
      </c>
      <c r="L3909" s="8" t="s">
        <v>39</v>
      </c>
      <c r="M3909" s="8" t="s">
        <v>20</v>
      </c>
      <c r="N3909" s="8" t="s">
        <v>250</v>
      </c>
      <c r="O3909" s="8">
        <v>2023</v>
      </c>
      <c r="P3909" s="8">
        <v>3613.93</v>
      </c>
      <c r="Q3909" s="8">
        <v>2715.03</v>
      </c>
    </row>
    <row r="3910" spans="1:17" x14ac:dyDescent="0.35">
      <c r="A3910" s="8">
        <v>3909</v>
      </c>
      <c r="B3910" s="8" t="s">
        <v>43</v>
      </c>
      <c r="C3910" s="8" t="s">
        <v>23</v>
      </c>
      <c r="D3910" s="8" t="s">
        <v>17</v>
      </c>
      <c r="E3910" s="8" t="s">
        <v>18</v>
      </c>
      <c r="F3910" s="8">
        <v>28741.58</v>
      </c>
      <c r="G3910" s="8">
        <v>402738.45</v>
      </c>
      <c r="H3910" s="8">
        <v>358627.27</v>
      </c>
      <c r="I3910" s="8">
        <v>8.16</v>
      </c>
      <c r="J3910" s="8">
        <v>630</v>
      </c>
      <c r="K3910" s="8" t="str">
        <v>Medium</v>
      </c>
      <c r="L3910" s="8" t="s">
        <v>35</v>
      </c>
      <c r="M3910" s="8" t="s">
        <v>75</v>
      </c>
      <c r="N3910" s="8" t="s">
        <v>257</v>
      </c>
      <c r="O3910" s="8">
        <v>2023</v>
      </c>
      <c r="P3910" s="8">
        <v>3814.03</v>
      </c>
      <c r="Q3910" s="8">
        <v>3214.29</v>
      </c>
    </row>
    <row r="3911" spans="1:17" x14ac:dyDescent="0.35">
      <c r="A3911" s="8">
        <v>3910</v>
      </c>
      <c r="B3911" s="8" t="s">
        <v>79</v>
      </c>
      <c r="C3911" s="8" t="s">
        <v>58</v>
      </c>
      <c r="D3911" s="8" t="s">
        <v>28</v>
      </c>
      <c r="E3911" s="8" t="s">
        <v>63</v>
      </c>
      <c r="F3911" s="8">
        <v>34220.089999999997</v>
      </c>
      <c r="G3911" s="8">
        <v>166023.59</v>
      </c>
      <c r="H3911" s="8">
        <v>51002.96</v>
      </c>
      <c r="I3911" s="8">
        <v>10.5</v>
      </c>
      <c r="J3911" s="8">
        <v>695</v>
      </c>
      <c r="K3911" s="8" t="str">
        <v>Medium</v>
      </c>
      <c r="L3911" s="8" t="s">
        <v>19</v>
      </c>
      <c r="M3911" s="8" t="s">
        <v>26</v>
      </c>
      <c r="N3911" s="8" t="s">
        <v>215</v>
      </c>
      <c r="O3911" s="8">
        <v>2023</v>
      </c>
      <c r="P3911" s="8">
        <v>4170</v>
      </c>
      <c r="Q3911" s="8">
        <v>2231.7600000000002</v>
      </c>
    </row>
    <row r="3912" spans="1:17" x14ac:dyDescent="0.35">
      <c r="A3912" s="8">
        <v>3911</v>
      </c>
      <c r="B3912" s="8" t="s">
        <v>15</v>
      </c>
      <c r="C3912" s="8" t="s">
        <v>23</v>
      </c>
      <c r="D3912" s="8" t="s">
        <v>34</v>
      </c>
      <c r="E3912" s="8" t="s">
        <v>18</v>
      </c>
      <c r="F3912" s="8">
        <v>39564.519999999997</v>
      </c>
      <c r="G3912" s="8">
        <v>491422.08</v>
      </c>
      <c r="H3912" s="8">
        <v>172204.42</v>
      </c>
      <c r="I3912" s="8">
        <v>12.49</v>
      </c>
      <c r="J3912" s="8">
        <v>569</v>
      </c>
      <c r="K3912" s="8" t="str">
        <v>low</v>
      </c>
      <c r="L3912" s="8" t="s">
        <v>35</v>
      </c>
      <c r="M3912" s="8" t="s">
        <v>30</v>
      </c>
      <c r="N3912" s="8" t="s">
        <v>280</v>
      </c>
      <c r="O3912" s="8">
        <v>2023</v>
      </c>
      <c r="P3912" s="8">
        <v>5577.82</v>
      </c>
      <c r="Q3912" s="8">
        <v>3420.44</v>
      </c>
    </row>
    <row r="3913" spans="1:17" x14ac:dyDescent="0.35">
      <c r="A3913" s="8">
        <v>3912</v>
      </c>
      <c r="B3913" s="8" t="s">
        <v>43</v>
      </c>
      <c r="C3913" s="8" t="s">
        <v>23</v>
      </c>
      <c r="D3913" s="8" t="s">
        <v>28</v>
      </c>
      <c r="E3913" s="8" t="s">
        <v>18</v>
      </c>
      <c r="F3913" s="8">
        <v>99271.22</v>
      </c>
      <c r="G3913" s="8">
        <v>495685.1</v>
      </c>
      <c r="H3913" s="8">
        <v>358451.36</v>
      </c>
      <c r="I3913" s="8">
        <v>11.58</v>
      </c>
      <c r="J3913" s="8">
        <v>330</v>
      </c>
      <c r="K3913" s="8" t="str">
        <v>low</v>
      </c>
      <c r="L3913" s="8" t="s">
        <v>25</v>
      </c>
      <c r="M3913" s="8" t="s">
        <v>20</v>
      </c>
      <c r="N3913" s="8" t="s">
        <v>253</v>
      </c>
      <c r="O3913" s="8">
        <v>2023</v>
      </c>
      <c r="P3913" s="8">
        <v>14488.65</v>
      </c>
      <c r="Q3913" s="8">
        <v>7973.15</v>
      </c>
    </row>
    <row r="3914" spans="1:17" x14ac:dyDescent="0.35">
      <c r="A3914" s="8">
        <v>3913</v>
      </c>
      <c r="B3914" s="8" t="s">
        <v>52</v>
      </c>
      <c r="C3914" s="8" t="s">
        <v>23</v>
      </c>
      <c r="D3914" s="8" t="s">
        <v>56</v>
      </c>
      <c r="E3914" s="8" t="s">
        <v>54</v>
      </c>
      <c r="F3914" s="8">
        <v>86856.8</v>
      </c>
      <c r="G3914" s="8">
        <v>368728.43</v>
      </c>
      <c r="H3914" s="8">
        <v>126513.57</v>
      </c>
      <c r="I3914" s="8">
        <v>9.92</v>
      </c>
      <c r="J3914" s="8">
        <v>427</v>
      </c>
      <c r="K3914" s="8" t="str">
        <v>low</v>
      </c>
      <c r="L3914" s="8" t="s">
        <v>25</v>
      </c>
      <c r="M3914" s="8" t="s">
        <v>20</v>
      </c>
      <c r="N3914" s="8" t="s">
        <v>336</v>
      </c>
      <c r="O3914" s="8">
        <v>2023</v>
      </c>
      <c r="P3914" s="8">
        <v>5648.59</v>
      </c>
      <c r="Q3914" s="8">
        <v>3947.12</v>
      </c>
    </row>
    <row r="3915" spans="1:17" x14ac:dyDescent="0.35">
      <c r="A3915" s="8">
        <v>3914</v>
      </c>
      <c r="B3915" s="8" t="s">
        <v>15</v>
      </c>
      <c r="C3915" s="8" t="s">
        <v>37</v>
      </c>
      <c r="D3915" s="8" t="s">
        <v>34</v>
      </c>
      <c r="E3915" s="8" t="s">
        <v>54</v>
      </c>
      <c r="F3915" s="8">
        <v>42330.07</v>
      </c>
      <c r="G3915" s="8">
        <v>201097.4</v>
      </c>
      <c r="H3915" s="8">
        <v>48583.81</v>
      </c>
      <c r="I3915" s="8">
        <v>17.86</v>
      </c>
      <c r="J3915" s="8">
        <v>304</v>
      </c>
      <c r="K3915" s="8" t="str">
        <v>low</v>
      </c>
      <c r="L3915" s="8" t="s">
        <v>35</v>
      </c>
      <c r="M3915" s="8" t="s">
        <v>20</v>
      </c>
      <c r="N3915" s="8" t="s">
        <v>338</v>
      </c>
      <c r="O3915" s="8">
        <v>2023</v>
      </c>
      <c r="P3915" s="8">
        <v>3724.93</v>
      </c>
      <c r="Q3915" s="8">
        <v>2475.06</v>
      </c>
    </row>
    <row r="3916" spans="1:17" x14ac:dyDescent="0.35">
      <c r="A3916" s="8">
        <v>3915</v>
      </c>
      <c r="B3916" s="8" t="s">
        <v>15</v>
      </c>
      <c r="C3916" s="8" t="s">
        <v>58</v>
      </c>
      <c r="D3916" s="8" t="s">
        <v>56</v>
      </c>
      <c r="E3916" s="8" t="s">
        <v>38</v>
      </c>
      <c r="F3916" s="8">
        <v>10659.48</v>
      </c>
      <c r="G3916" s="8">
        <v>279348.67</v>
      </c>
      <c r="H3916" s="8">
        <v>375168.75</v>
      </c>
      <c r="I3916" s="8">
        <v>9.57</v>
      </c>
      <c r="J3916" s="8">
        <v>669</v>
      </c>
      <c r="K3916" s="8" t="str">
        <v>Medium</v>
      </c>
      <c r="L3916" s="8" t="s">
        <v>39</v>
      </c>
      <c r="M3916" s="8" t="s">
        <v>75</v>
      </c>
      <c r="N3916" s="8" t="s">
        <v>225</v>
      </c>
      <c r="O3916" s="8">
        <v>2023</v>
      </c>
      <c r="P3916" s="8">
        <v>721.51</v>
      </c>
      <c r="Q3916" s="8">
        <v>431.59</v>
      </c>
    </row>
    <row r="3917" spans="1:17" x14ac:dyDescent="0.35">
      <c r="A3917" s="8">
        <v>3916</v>
      </c>
      <c r="B3917" s="8" t="s">
        <v>15</v>
      </c>
      <c r="C3917" s="8" t="s">
        <v>37</v>
      </c>
      <c r="D3917" s="8" t="s">
        <v>28</v>
      </c>
      <c r="E3917" s="8" t="s">
        <v>54</v>
      </c>
      <c r="F3917" s="8">
        <v>68828.17</v>
      </c>
      <c r="G3917" s="8">
        <v>429175.96</v>
      </c>
      <c r="H3917" s="8">
        <v>393876.78</v>
      </c>
      <c r="I3917" s="8">
        <v>8.3699999999999992</v>
      </c>
      <c r="J3917" s="8">
        <v>558</v>
      </c>
      <c r="K3917" s="8" t="str">
        <v>low</v>
      </c>
      <c r="L3917" s="8" t="s">
        <v>35</v>
      </c>
      <c r="M3917" s="8" t="s">
        <v>30</v>
      </c>
      <c r="N3917" s="8" t="s">
        <v>74</v>
      </c>
      <c r="O3917" s="8">
        <v>2023</v>
      </c>
      <c r="P3917" s="8">
        <v>7305.78</v>
      </c>
      <c r="Q3917" s="8">
        <v>3844.78</v>
      </c>
    </row>
    <row r="3918" spans="1:17" x14ac:dyDescent="0.35">
      <c r="A3918" s="8">
        <v>3917</v>
      </c>
      <c r="B3918" s="8" t="s">
        <v>43</v>
      </c>
      <c r="C3918" s="8" t="s">
        <v>16</v>
      </c>
      <c r="D3918" s="8" t="s">
        <v>28</v>
      </c>
      <c r="E3918" s="8" t="s">
        <v>63</v>
      </c>
      <c r="F3918" s="8">
        <v>97306.87</v>
      </c>
      <c r="G3918" s="8">
        <v>167749.57</v>
      </c>
      <c r="H3918" s="8">
        <v>100179.84</v>
      </c>
      <c r="I3918" s="8">
        <v>10.68</v>
      </c>
      <c r="J3918" s="8">
        <v>687</v>
      </c>
      <c r="K3918" s="8" t="str">
        <v>Medium</v>
      </c>
      <c r="L3918" s="8" t="s">
        <v>19</v>
      </c>
      <c r="M3918" s="8" t="s">
        <v>20</v>
      </c>
      <c r="N3918" s="8" t="s">
        <v>270</v>
      </c>
      <c r="O3918" s="8">
        <v>2023</v>
      </c>
      <c r="P3918" s="8">
        <v>10340.09</v>
      </c>
      <c r="Q3918" s="8">
        <v>7145.89</v>
      </c>
    </row>
    <row r="3919" spans="1:17" x14ac:dyDescent="0.35">
      <c r="A3919" s="8">
        <v>3918</v>
      </c>
      <c r="B3919" s="8" t="s">
        <v>85</v>
      </c>
      <c r="C3919" s="8" t="s">
        <v>37</v>
      </c>
      <c r="D3919" s="8" t="s">
        <v>34</v>
      </c>
      <c r="E3919" s="8" t="s">
        <v>54</v>
      </c>
      <c r="F3919" s="8">
        <v>60881.77</v>
      </c>
      <c r="G3919" s="8">
        <v>176795.16</v>
      </c>
      <c r="H3919" s="8">
        <v>337641.26</v>
      </c>
      <c r="I3919" s="8">
        <v>14.2</v>
      </c>
      <c r="J3919" s="8">
        <v>584</v>
      </c>
      <c r="K3919" s="8" t="str">
        <v>low</v>
      </c>
      <c r="L3919" s="8" t="s">
        <v>19</v>
      </c>
      <c r="M3919" s="8" t="s">
        <v>26</v>
      </c>
      <c r="N3919" s="8" t="s">
        <v>151</v>
      </c>
      <c r="O3919" s="8">
        <v>2023</v>
      </c>
      <c r="P3919" s="8">
        <v>5615.25</v>
      </c>
      <c r="Q3919" s="8">
        <v>3909.43</v>
      </c>
    </row>
    <row r="3920" spans="1:17" x14ac:dyDescent="0.35">
      <c r="A3920" s="8">
        <v>3919</v>
      </c>
      <c r="B3920" s="8" t="s">
        <v>22</v>
      </c>
      <c r="C3920" s="8" t="s">
        <v>37</v>
      </c>
      <c r="D3920" s="8" t="s">
        <v>17</v>
      </c>
      <c r="E3920" s="8" t="s">
        <v>18</v>
      </c>
      <c r="F3920" s="8">
        <v>78351.509999999995</v>
      </c>
      <c r="G3920" s="8">
        <v>240688.43</v>
      </c>
      <c r="H3920" s="8">
        <v>62171.519999999997</v>
      </c>
      <c r="I3920" s="8">
        <v>13.12</v>
      </c>
      <c r="J3920" s="8">
        <v>341</v>
      </c>
      <c r="K3920" s="8" t="str">
        <v>low</v>
      </c>
      <c r="L3920" s="8" t="s">
        <v>39</v>
      </c>
      <c r="M3920" s="8" t="s">
        <v>20</v>
      </c>
      <c r="N3920" s="8" t="s">
        <v>222</v>
      </c>
      <c r="O3920" s="8">
        <v>2023</v>
      </c>
      <c r="P3920" s="8">
        <v>6936.59</v>
      </c>
      <c r="Q3920" s="8">
        <v>5982.37</v>
      </c>
    </row>
    <row r="3921" spans="1:17" x14ac:dyDescent="0.35">
      <c r="A3921" s="8">
        <v>3920</v>
      </c>
      <c r="B3921" s="8" t="s">
        <v>43</v>
      </c>
      <c r="C3921" s="8" t="s">
        <v>37</v>
      </c>
      <c r="D3921" s="8" t="s">
        <v>34</v>
      </c>
      <c r="E3921" s="8" t="s">
        <v>54</v>
      </c>
      <c r="F3921" s="8">
        <v>92012.81</v>
      </c>
      <c r="G3921" s="8">
        <v>9257.66</v>
      </c>
      <c r="H3921" s="8">
        <v>383011.6</v>
      </c>
      <c r="I3921" s="8">
        <v>6.74</v>
      </c>
      <c r="J3921" s="8">
        <v>807</v>
      </c>
      <c r="K3921" s="8" t="str">
        <v>High</v>
      </c>
      <c r="L3921" s="8" t="s">
        <v>35</v>
      </c>
      <c r="M3921" s="8" t="s">
        <v>46</v>
      </c>
      <c r="N3921" s="8" t="s">
        <v>91</v>
      </c>
      <c r="O3921" s="8">
        <v>2023</v>
      </c>
      <c r="P3921" s="8">
        <v>9461.43</v>
      </c>
      <c r="Q3921" s="8">
        <v>6515.19</v>
      </c>
    </row>
    <row r="3922" spans="1:17" x14ac:dyDescent="0.35">
      <c r="A3922" s="8">
        <v>3921</v>
      </c>
      <c r="B3922" s="8" t="s">
        <v>50</v>
      </c>
      <c r="C3922" s="8" t="s">
        <v>37</v>
      </c>
      <c r="D3922" s="8" t="s">
        <v>56</v>
      </c>
      <c r="E3922" s="8" t="s">
        <v>63</v>
      </c>
      <c r="F3922" s="8">
        <v>49880.959999999999</v>
      </c>
      <c r="G3922" s="8">
        <v>169190.44</v>
      </c>
      <c r="H3922" s="8">
        <v>227314.63</v>
      </c>
      <c r="I3922" s="8">
        <v>13.78</v>
      </c>
      <c r="J3922" s="8">
        <v>434</v>
      </c>
      <c r="K3922" s="8" t="str">
        <v>low</v>
      </c>
      <c r="L3922" s="8" t="s">
        <v>25</v>
      </c>
      <c r="M3922" s="8" t="s">
        <v>30</v>
      </c>
      <c r="N3922" s="8" t="s">
        <v>40</v>
      </c>
      <c r="O3922" s="8">
        <v>2023</v>
      </c>
      <c r="P3922" s="8">
        <v>4077.49</v>
      </c>
      <c r="Q3922" s="8">
        <v>2806.56</v>
      </c>
    </row>
    <row r="3923" spans="1:17" x14ac:dyDescent="0.35">
      <c r="A3923" s="8">
        <v>3922</v>
      </c>
      <c r="B3923" s="8" t="s">
        <v>15</v>
      </c>
      <c r="C3923" s="8" t="s">
        <v>16</v>
      </c>
      <c r="D3923" s="8" t="s">
        <v>56</v>
      </c>
      <c r="E3923" s="8" t="s">
        <v>63</v>
      </c>
      <c r="F3923" s="8">
        <v>78575.39</v>
      </c>
      <c r="G3923" s="8">
        <v>108524.55</v>
      </c>
      <c r="H3923" s="8">
        <v>298192.31</v>
      </c>
      <c r="I3923" s="8">
        <v>11.58</v>
      </c>
      <c r="J3923" s="8">
        <v>767</v>
      </c>
      <c r="K3923" s="8" t="str">
        <v>High</v>
      </c>
      <c r="L3923" s="8" t="s">
        <v>45</v>
      </c>
      <c r="M3923" s="8" t="s">
        <v>20</v>
      </c>
      <c r="N3923" s="8" t="s">
        <v>174</v>
      </c>
      <c r="O3923" s="8">
        <v>2023</v>
      </c>
      <c r="P3923" s="8">
        <v>10516.82</v>
      </c>
      <c r="Q3923" s="8">
        <v>8255.92</v>
      </c>
    </row>
    <row r="3924" spans="1:17" x14ac:dyDescent="0.35">
      <c r="A3924" s="8">
        <v>3923</v>
      </c>
      <c r="B3924" s="8" t="s">
        <v>15</v>
      </c>
      <c r="C3924" s="8" t="s">
        <v>58</v>
      </c>
      <c r="D3924" s="8" t="s">
        <v>56</v>
      </c>
      <c r="E3924" s="8" t="s">
        <v>18</v>
      </c>
      <c r="F3924" s="8">
        <v>41989.88</v>
      </c>
      <c r="G3924" s="8">
        <v>253272.95</v>
      </c>
      <c r="H3924" s="8">
        <v>89071.08</v>
      </c>
      <c r="I3924" s="8">
        <v>9.07</v>
      </c>
      <c r="J3924" s="8">
        <v>510</v>
      </c>
      <c r="K3924" s="8" t="str">
        <v>low</v>
      </c>
      <c r="L3924" s="8" t="s">
        <v>39</v>
      </c>
      <c r="M3924" s="8" t="s">
        <v>26</v>
      </c>
      <c r="N3924" s="8" t="s">
        <v>111</v>
      </c>
      <c r="O3924" s="8">
        <v>2023</v>
      </c>
      <c r="P3924" s="8">
        <v>2809.74</v>
      </c>
      <c r="Q3924" s="8">
        <v>1603.81</v>
      </c>
    </row>
    <row r="3925" spans="1:17" x14ac:dyDescent="0.35">
      <c r="A3925" s="8">
        <v>3924</v>
      </c>
      <c r="B3925" s="8" t="s">
        <v>41</v>
      </c>
      <c r="C3925" s="8" t="s">
        <v>37</v>
      </c>
      <c r="D3925" s="8" t="s">
        <v>28</v>
      </c>
      <c r="E3925" s="8" t="s">
        <v>29</v>
      </c>
      <c r="F3925" s="8">
        <v>15546.66</v>
      </c>
      <c r="G3925" s="8">
        <v>496061.73</v>
      </c>
      <c r="H3925" s="8">
        <v>431203.58</v>
      </c>
      <c r="I3925" s="8">
        <v>16.07</v>
      </c>
      <c r="J3925" s="8">
        <v>321</v>
      </c>
      <c r="K3925" s="8" t="str">
        <v>low</v>
      </c>
      <c r="L3925" s="8" t="s">
        <v>35</v>
      </c>
      <c r="M3925" s="8" t="s">
        <v>75</v>
      </c>
      <c r="N3925" s="8" t="s">
        <v>102</v>
      </c>
      <c r="O3925" s="8">
        <v>2023</v>
      </c>
      <c r="P3925" s="8">
        <v>1076.8499999999999</v>
      </c>
      <c r="Q3925" s="8">
        <v>776.5</v>
      </c>
    </row>
    <row r="3926" spans="1:17" x14ac:dyDescent="0.35">
      <c r="A3926" s="8">
        <v>3925</v>
      </c>
      <c r="B3926" s="8" t="s">
        <v>43</v>
      </c>
      <c r="C3926" s="8" t="s">
        <v>58</v>
      </c>
      <c r="D3926" s="8" t="s">
        <v>34</v>
      </c>
      <c r="E3926" s="8" t="s">
        <v>38</v>
      </c>
      <c r="F3926" s="8">
        <v>74938.05</v>
      </c>
      <c r="G3926" s="8">
        <v>357760.74</v>
      </c>
      <c r="H3926" s="8">
        <v>233438.48</v>
      </c>
      <c r="I3926" s="8">
        <v>15.22</v>
      </c>
      <c r="J3926" s="8">
        <v>812</v>
      </c>
      <c r="K3926" s="8" t="str">
        <v>High</v>
      </c>
      <c r="L3926" s="8" t="s">
        <v>19</v>
      </c>
      <c r="M3926" s="8" t="s">
        <v>26</v>
      </c>
      <c r="N3926" s="8" t="s">
        <v>118</v>
      </c>
      <c r="O3926" s="8">
        <v>2023</v>
      </c>
      <c r="P3926" s="8">
        <v>7363.63</v>
      </c>
      <c r="Q3926" s="8">
        <v>4414.37</v>
      </c>
    </row>
    <row r="3927" spans="1:17" x14ac:dyDescent="0.35">
      <c r="A3927" s="8">
        <v>3926</v>
      </c>
      <c r="B3927" s="8" t="s">
        <v>15</v>
      </c>
      <c r="C3927" s="8" t="s">
        <v>37</v>
      </c>
      <c r="D3927" s="8" t="s">
        <v>17</v>
      </c>
      <c r="E3927" s="8" t="s">
        <v>63</v>
      </c>
      <c r="F3927" s="8">
        <v>9400.94</v>
      </c>
      <c r="G3927" s="8">
        <v>443564.24</v>
      </c>
      <c r="H3927" s="8">
        <v>211603.63</v>
      </c>
      <c r="I3927" s="8">
        <v>12.09</v>
      </c>
      <c r="J3927" s="8">
        <v>484</v>
      </c>
      <c r="K3927" s="8" t="str">
        <v>low</v>
      </c>
      <c r="L3927" s="8" t="s">
        <v>19</v>
      </c>
      <c r="M3927" s="8" t="s">
        <v>30</v>
      </c>
      <c r="N3927" s="8" t="s">
        <v>74</v>
      </c>
      <c r="O3927" s="8">
        <v>2023</v>
      </c>
      <c r="P3927" s="8">
        <v>561.83000000000004</v>
      </c>
      <c r="Q3927" s="8">
        <v>381.68</v>
      </c>
    </row>
    <row r="3928" spans="1:17" x14ac:dyDescent="0.35">
      <c r="A3928" s="8">
        <v>3927</v>
      </c>
      <c r="B3928" s="8" t="s">
        <v>79</v>
      </c>
      <c r="C3928" s="8" t="s">
        <v>33</v>
      </c>
      <c r="D3928" s="8" t="s">
        <v>24</v>
      </c>
      <c r="E3928" s="8" t="s">
        <v>18</v>
      </c>
      <c r="F3928" s="8">
        <v>93776.88</v>
      </c>
      <c r="G3928" s="8">
        <v>160359.10999999999</v>
      </c>
      <c r="H3928" s="8">
        <v>23148.15</v>
      </c>
      <c r="I3928" s="8">
        <v>9.98</v>
      </c>
      <c r="J3928" s="8">
        <v>860</v>
      </c>
      <c r="K3928" s="8" t="str">
        <v>High</v>
      </c>
      <c r="L3928" s="8" t="s">
        <v>19</v>
      </c>
      <c r="M3928" s="8" t="s">
        <v>30</v>
      </c>
      <c r="N3928" s="8" t="s">
        <v>367</v>
      </c>
      <c r="O3928" s="8">
        <v>2023</v>
      </c>
      <c r="P3928" s="8">
        <v>7213.35</v>
      </c>
      <c r="Q3928" s="8">
        <v>4066.2</v>
      </c>
    </row>
    <row r="3929" spans="1:17" x14ac:dyDescent="0.35">
      <c r="A3929" s="8">
        <v>3928</v>
      </c>
      <c r="B3929" s="8" t="s">
        <v>48</v>
      </c>
      <c r="C3929" s="8" t="s">
        <v>37</v>
      </c>
      <c r="D3929" s="8" t="s">
        <v>28</v>
      </c>
      <c r="E3929" s="8" t="s">
        <v>18</v>
      </c>
      <c r="F3929" s="8">
        <v>77337.14</v>
      </c>
      <c r="G3929" s="8">
        <v>244337.54</v>
      </c>
      <c r="H3929" s="8">
        <v>303377.55</v>
      </c>
      <c r="I3929" s="8">
        <v>5.24</v>
      </c>
      <c r="J3929" s="8">
        <v>621</v>
      </c>
      <c r="K3929" s="8" t="str">
        <v>Medium</v>
      </c>
      <c r="L3929" s="8" t="s">
        <v>25</v>
      </c>
      <c r="M3929" s="8" t="s">
        <v>20</v>
      </c>
      <c r="N3929" s="8" t="s">
        <v>358</v>
      </c>
      <c r="O3929" s="8">
        <v>2023</v>
      </c>
      <c r="P3929" s="8">
        <v>8089.6</v>
      </c>
      <c r="Q3929" s="8">
        <v>5330.03</v>
      </c>
    </row>
    <row r="3930" spans="1:17" x14ac:dyDescent="0.35">
      <c r="A3930" s="8">
        <v>3929</v>
      </c>
      <c r="B3930" s="8" t="s">
        <v>48</v>
      </c>
      <c r="C3930" s="8" t="s">
        <v>33</v>
      </c>
      <c r="D3930" s="8" t="s">
        <v>34</v>
      </c>
      <c r="E3930" s="8" t="s">
        <v>18</v>
      </c>
      <c r="F3930" s="8">
        <v>52325.45</v>
      </c>
      <c r="G3930" s="8">
        <v>443347.04</v>
      </c>
      <c r="H3930" s="8">
        <v>470062.45</v>
      </c>
      <c r="I3930" s="8">
        <v>13.94</v>
      </c>
      <c r="J3930" s="8">
        <v>560</v>
      </c>
      <c r="K3930" s="8" t="str">
        <v>low</v>
      </c>
      <c r="L3930" s="8" t="s">
        <v>25</v>
      </c>
      <c r="M3930" s="8" t="s">
        <v>20</v>
      </c>
      <c r="N3930" s="8" t="s">
        <v>243</v>
      </c>
      <c r="O3930" s="8">
        <v>2023</v>
      </c>
      <c r="P3930" s="8">
        <v>4872.42</v>
      </c>
      <c r="Q3930" s="8">
        <v>3114.5</v>
      </c>
    </row>
    <row r="3931" spans="1:17" x14ac:dyDescent="0.35">
      <c r="A3931" s="8">
        <v>3930</v>
      </c>
      <c r="B3931" s="8" t="s">
        <v>85</v>
      </c>
      <c r="C3931" s="8" t="s">
        <v>33</v>
      </c>
      <c r="D3931" s="8" t="s">
        <v>24</v>
      </c>
      <c r="E3931" s="8" t="s">
        <v>63</v>
      </c>
      <c r="F3931" s="8">
        <v>42423.46</v>
      </c>
      <c r="G3931" s="8">
        <v>230314.01</v>
      </c>
      <c r="H3931" s="8">
        <v>356763.57</v>
      </c>
      <c r="I3931" s="8">
        <v>8.85</v>
      </c>
      <c r="J3931" s="8">
        <v>471</v>
      </c>
      <c r="K3931" s="8" t="str">
        <v>low</v>
      </c>
      <c r="L3931" s="8" t="s">
        <v>39</v>
      </c>
      <c r="M3931" s="8" t="s">
        <v>26</v>
      </c>
      <c r="N3931" s="8" t="s">
        <v>139</v>
      </c>
      <c r="O3931" s="8">
        <v>2023</v>
      </c>
      <c r="P3931" s="8">
        <v>4489.6099999999997</v>
      </c>
      <c r="Q3931" s="8">
        <v>2418.77</v>
      </c>
    </row>
    <row r="3932" spans="1:17" x14ac:dyDescent="0.35">
      <c r="A3932" s="8">
        <v>3931</v>
      </c>
      <c r="B3932" s="8" t="s">
        <v>43</v>
      </c>
      <c r="C3932" s="8" t="s">
        <v>16</v>
      </c>
      <c r="D3932" s="8" t="s">
        <v>28</v>
      </c>
      <c r="E3932" s="8" t="s">
        <v>29</v>
      </c>
      <c r="F3932" s="8">
        <v>98822.1</v>
      </c>
      <c r="G3932" s="8">
        <v>162608.82999999999</v>
      </c>
      <c r="H3932" s="8">
        <v>479252.22</v>
      </c>
      <c r="I3932" s="8">
        <v>16.32</v>
      </c>
      <c r="J3932" s="8">
        <v>511</v>
      </c>
      <c r="K3932" s="8" t="str">
        <v>low</v>
      </c>
      <c r="L3932" s="8" t="s">
        <v>35</v>
      </c>
      <c r="M3932" s="8" t="s">
        <v>20</v>
      </c>
      <c r="N3932" s="8" t="s">
        <v>369</v>
      </c>
      <c r="O3932" s="8">
        <v>2023</v>
      </c>
      <c r="P3932" s="8">
        <v>10114.66</v>
      </c>
      <c r="Q3932" s="8">
        <v>8308.52</v>
      </c>
    </row>
    <row r="3933" spans="1:17" x14ac:dyDescent="0.35">
      <c r="A3933" s="8">
        <v>3932</v>
      </c>
      <c r="B3933" s="8" t="s">
        <v>15</v>
      </c>
      <c r="C3933" s="8" t="s">
        <v>37</v>
      </c>
      <c r="D3933" s="8" t="s">
        <v>17</v>
      </c>
      <c r="E3933" s="8" t="s">
        <v>18</v>
      </c>
      <c r="F3933" s="8">
        <v>98722.31</v>
      </c>
      <c r="G3933" s="8">
        <v>85948.55</v>
      </c>
      <c r="H3933" s="8">
        <v>58201.87</v>
      </c>
      <c r="I3933" s="8">
        <v>17.55</v>
      </c>
      <c r="J3933" s="8">
        <v>569</v>
      </c>
      <c r="K3933" s="8" t="str">
        <v>low</v>
      </c>
      <c r="L3933" s="8" t="s">
        <v>35</v>
      </c>
      <c r="M3933" s="8" t="s">
        <v>26</v>
      </c>
      <c r="N3933" s="8" t="s">
        <v>82</v>
      </c>
      <c r="O3933" s="8">
        <v>2023</v>
      </c>
      <c r="P3933" s="8">
        <v>6321.94</v>
      </c>
      <c r="Q3933" s="8">
        <v>4918.93</v>
      </c>
    </row>
    <row r="3934" spans="1:17" x14ac:dyDescent="0.35">
      <c r="A3934" s="8">
        <v>3933</v>
      </c>
      <c r="B3934" s="8" t="s">
        <v>22</v>
      </c>
      <c r="C3934" s="8" t="s">
        <v>37</v>
      </c>
      <c r="D3934" s="8" t="s">
        <v>56</v>
      </c>
      <c r="E3934" s="8" t="s">
        <v>38</v>
      </c>
      <c r="F3934" s="8">
        <v>67774.880000000005</v>
      </c>
      <c r="G3934" s="8">
        <v>266746.65000000002</v>
      </c>
      <c r="H3934" s="8">
        <v>300359.8</v>
      </c>
      <c r="I3934" s="8">
        <v>14.18</v>
      </c>
      <c r="J3934" s="8">
        <v>847</v>
      </c>
      <c r="K3934" s="8" t="str">
        <v>High</v>
      </c>
      <c r="L3934" s="8" t="s">
        <v>45</v>
      </c>
      <c r="M3934" s="8" t="s">
        <v>46</v>
      </c>
      <c r="N3934" s="8" t="s">
        <v>344</v>
      </c>
      <c r="O3934" s="8">
        <v>2023</v>
      </c>
      <c r="P3934" s="8">
        <v>4151.04</v>
      </c>
      <c r="Q3934" s="8">
        <v>2124.4499999999998</v>
      </c>
    </row>
    <row r="3935" spans="1:17" x14ac:dyDescent="0.35">
      <c r="A3935" s="8">
        <v>3934</v>
      </c>
      <c r="B3935" s="8" t="s">
        <v>50</v>
      </c>
      <c r="C3935" s="8" t="s">
        <v>58</v>
      </c>
      <c r="D3935" s="8" t="s">
        <v>56</v>
      </c>
      <c r="E3935" s="8" t="s">
        <v>54</v>
      </c>
      <c r="F3935" s="8">
        <v>74880.06</v>
      </c>
      <c r="G3935" s="8">
        <v>32483.14</v>
      </c>
      <c r="H3935" s="8">
        <v>140696.17000000001</v>
      </c>
      <c r="I3935" s="8">
        <v>11.7</v>
      </c>
      <c r="J3935" s="8">
        <v>444</v>
      </c>
      <c r="K3935" s="8" t="str">
        <v>low</v>
      </c>
      <c r="L3935" s="8" t="s">
        <v>19</v>
      </c>
      <c r="M3935" s="8" t="s">
        <v>26</v>
      </c>
      <c r="N3935" s="8" t="s">
        <v>176</v>
      </c>
      <c r="O3935" s="8">
        <v>2023</v>
      </c>
      <c r="P3935" s="8">
        <v>4910.6499999999996</v>
      </c>
      <c r="Q3935" s="8">
        <v>4393.8100000000004</v>
      </c>
    </row>
    <row r="3936" spans="1:17" x14ac:dyDescent="0.35">
      <c r="A3936" s="8">
        <v>3935</v>
      </c>
      <c r="B3936" s="8" t="s">
        <v>15</v>
      </c>
      <c r="C3936" s="8" t="s">
        <v>23</v>
      </c>
      <c r="D3936" s="8" t="s">
        <v>56</v>
      </c>
      <c r="E3936" s="8" t="s">
        <v>63</v>
      </c>
      <c r="F3936" s="8">
        <v>19673.03</v>
      </c>
      <c r="G3936" s="8">
        <v>335736.54</v>
      </c>
      <c r="H3936" s="8">
        <v>351452.83</v>
      </c>
      <c r="I3936" s="8">
        <v>17.920000000000002</v>
      </c>
      <c r="J3936" s="8">
        <v>577</v>
      </c>
      <c r="K3936" s="8" t="str">
        <v>low</v>
      </c>
      <c r="L3936" s="8" t="s">
        <v>25</v>
      </c>
      <c r="M3936" s="8" t="s">
        <v>75</v>
      </c>
      <c r="N3936" s="8" t="s">
        <v>409</v>
      </c>
      <c r="O3936" s="8">
        <v>2023</v>
      </c>
      <c r="P3936" s="8">
        <v>1455.9</v>
      </c>
      <c r="Q3936" s="8">
        <v>1139.9000000000001</v>
      </c>
    </row>
    <row r="3937" spans="1:17" x14ac:dyDescent="0.35">
      <c r="A3937" s="8">
        <v>3936</v>
      </c>
      <c r="B3937" s="8" t="s">
        <v>85</v>
      </c>
      <c r="C3937" s="8" t="s">
        <v>37</v>
      </c>
      <c r="D3937" s="8" t="s">
        <v>56</v>
      </c>
      <c r="E3937" s="8" t="s">
        <v>38</v>
      </c>
      <c r="F3937" s="8">
        <v>35553.47</v>
      </c>
      <c r="G3937" s="8">
        <v>492407.83</v>
      </c>
      <c r="H3937" s="8">
        <v>82029.279999999999</v>
      </c>
      <c r="I3937" s="8">
        <v>16.7</v>
      </c>
      <c r="J3937" s="8">
        <v>718</v>
      </c>
      <c r="K3937" s="8" t="str">
        <v>Medium</v>
      </c>
      <c r="L3937" s="8" t="s">
        <v>19</v>
      </c>
      <c r="M3937" s="8" t="s">
        <v>30</v>
      </c>
      <c r="N3937" s="8" t="s">
        <v>312</v>
      </c>
      <c r="O3937" s="8">
        <v>2023</v>
      </c>
      <c r="P3937" s="8">
        <v>3070.41</v>
      </c>
      <c r="Q3937" s="8">
        <v>2396</v>
      </c>
    </row>
    <row r="3938" spans="1:17" x14ac:dyDescent="0.35">
      <c r="A3938" s="8">
        <v>3937</v>
      </c>
      <c r="B3938" s="8" t="s">
        <v>32</v>
      </c>
      <c r="C3938" s="8" t="s">
        <v>37</v>
      </c>
      <c r="D3938" s="8" t="s">
        <v>24</v>
      </c>
      <c r="E3938" s="8" t="s">
        <v>18</v>
      </c>
      <c r="F3938" s="8">
        <v>57364.72</v>
      </c>
      <c r="G3938" s="8">
        <v>439287.55</v>
      </c>
      <c r="H3938" s="8">
        <v>278122.55</v>
      </c>
      <c r="I3938" s="8">
        <v>7.58</v>
      </c>
      <c r="J3938" s="8">
        <v>319</v>
      </c>
      <c r="K3938" s="8" t="str">
        <v>low</v>
      </c>
      <c r="L3938" s="8" t="s">
        <v>25</v>
      </c>
      <c r="M3938" s="8" t="s">
        <v>26</v>
      </c>
      <c r="N3938" s="8" t="s">
        <v>158</v>
      </c>
      <c r="O3938" s="8">
        <v>2023</v>
      </c>
      <c r="P3938" s="8">
        <v>7532.45</v>
      </c>
      <c r="Q3938" s="8">
        <v>5357.83</v>
      </c>
    </row>
    <row r="3939" spans="1:17" x14ac:dyDescent="0.35">
      <c r="A3939" s="8">
        <v>3938</v>
      </c>
      <c r="B3939" s="8" t="s">
        <v>79</v>
      </c>
      <c r="C3939" s="8" t="s">
        <v>58</v>
      </c>
      <c r="D3939" s="8" t="s">
        <v>34</v>
      </c>
      <c r="E3939" s="8" t="s">
        <v>54</v>
      </c>
      <c r="F3939" s="8">
        <v>40620.65</v>
      </c>
      <c r="G3939" s="8">
        <v>326725.67</v>
      </c>
      <c r="H3939" s="8">
        <v>87987.44</v>
      </c>
      <c r="I3939" s="8">
        <v>14.4</v>
      </c>
      <c r="J3939" s="8">
        <v>791</v>
      </c>
      <c r="K3939" s="8" t="str">
        <v>High</v>
      </c>
      <c r="L3939" s="8" t="s">
        <v>19</v>
      </c>
      <c r="M3939" s="8" t="s">
        <v>46</v>
      </c>
      <c r="N3939" s="8" t="s">
        <v>83</v>
      </c>
      <c r="O3939" s="8">
        <v>2023</v>
      </c>
      <c r="P3939" s="8">
        <v>2881</v>
      </c>
      <c r="Q3939" s="8">
        <v>2273.34</v>
      </c>
    </row>
    <row r="3940" spans="1:17" x14ac:dyDescent="0.35">
      <c r="A3940" s="8">
        <v>3939</v>
      </c>
      <c r="B3940" s="8" t="s">
        <v>32</v>
      </c>
      <c r="C3940" s="8" t="s">
        <v>37</v>
      </c>
      <c r="D3940" s="8" t="s">
        <v>28</v>
      </c>
      <c r="E3940" s="8" t="s">
        <v>54</v>
      </c>
      <c r="F3940" s="8">
        <v>20731.060000000001</v>
      </c>
      <c r="G3940" s="8">
        <v>435706.04</v>
      </c>
      <c r="H3940" s="8">
        <v>239098.04</v>
      </c>
      <c r="I3940" s="8">
        <v>13.95</v>
      </c>
      <c r="J3940" s="8">
        <v>879</v>
      </c>
      <c r="K3940" s="8" t="str">
        <v>High</v>
      </c>
      <c r="L3940" s="8" t="s">
        <v>35</v>
      </c>
      <c r="M3940" s="8" t="s">
        <v>26</v>
      </c>
      <c r="N3940" s="8" t="s">
        <v>315</v>
      </c>
      <c r="O3940" s="8">
        <v>2023</v>
      </c>
      <c r="P3940" s="8">
        <v>2207.35</v>
      </c>
      <c r="Q3940" s="8">
        <v>1275.56</v>
      </c>
    </row>
    <row r="3941" spans="1:17" x14ac:dyDescent="0.35">
      <c r="A3941" s="8">
        <v>3940</v>
      </c>
      <c r="B3941" s="8" t="s">
        <v>22</v>
      </c>
      <c r="C3941" s="8" t="s">
        <v>58</v>
      </c>
      <c r="D3941" s="8" t="s">
        <v>34</v>
      </c>
      <c r="E3941" s="8" t="s">
        <v>29</v>
      </c>
      <c r="F3941" s="8">
        <v>93209.74</v>
      </c>
      <c r="G3941" s="8">
        <v>36415.839999999997</v>
      </c>
      <c r="H3941" s="8">
        <v>140933.5</v>
      </c>
      <c r="I3941" s="8">
        <v>7.59</v>
      </c>
      <c r="J3941" s="8">
        <v>445</v>
      </c>
      <c r="K3941" s="8" t="str">
        <v>low</v>
      </c>
      <c r="L3941" s="8" t="s">
        <v>35</v>
      </c>
      <c r="M3941" s="8" t="s">
        <v>26</v>
      </c>
      <c r="N3941" s="8" t="s">
        <v>160</v>
      </c>
      <c r="O3941" s="8">
        <v>2023</v>
      </c>
      <c r="P3941" s="8">
        <v>7921.78</v>
      </c>
      <c r="Q3941" s="8">
        <v>5567.54</v>
      </c>
    </row>
    <row r="3942" spans="1:17" x14ac:dyDescent="0.35">
      <c r="A3942" s="8">
        <v>3941</v>
      </c>
      <c r="B3942" s="8" t="s">
        <v>48</v>
      </c>
      <c r="C3942" s="8" t="s">
        <v>16</v>
      </c>
      <c r="D3942" s="8" t="s">
        <v>28</v>
      </c>
      <c r="E3942" s="8" t="s">
        <v>18</v>
      </c>
      <c r="F3942" s="8">
        <v>15770.08</v>
      </c>
      <c r="G3942" s="8">
        <v>419508.08</v>
      </c>
      <c r="H3942" s="8">
        <v>251631.31</v>
      </c>
      <c r="I3942" s="8">
        <v>17.14</v>
      </c>
      <c r="J3942" s="8">
        <v>676</v>
      </c>
      <c r="K3942" s="8" t="str">
        <v>Medium</v>
      </c>
      <c r="L3942" s="8" t="s">
        <v>39</v>
      </c>
      <c r="M3942" s="8" t="s">
        <v>75</v>
      </c>
      <c r="N3942" s="8" t="s">
        <v>343</v>
      </c>
      <c r="O3942" s="8">
        <v>2023</v>
      </c>
      <c r="P3942" s="8">
        <v>2000.96</v>
      </c>
      <c r="Q3942" s="8">
        <v>1778.62</v>
      </c>
    </row>
    <row r="3943" spans="1:17" x14ac:dyDescent="0.35">
      <c r="A3943" s="8">
        <v>3942</v>
      </c>
      <c r="B3943" s="8" t="s">
        <v>48</v>
      </c>
      <c r="C3943" s="8" t="s">
        <v>37</v>
      </c>
      <c r="D3943" s="8" t="s">
        <v>34</v>
      </c>
      <c r="E3943" s="8" t="s">
        <v>63</v>
      </c>
      <c r="F3943" s="8">
        <v>78384.820000000007</v>
      </c>
      <c r="G3943" s="8">
        <v>230255.49</v>
      </c>
      <c r="H3943" s="8">
        <v>369912.61</v>
      </c>
      <c r="I3943" s="8">
        <v>17.23</v>
      </c>
      <c r="J3943" s="8">
        <v>831</v>
      </c>
      <c r="K3943" s="8" t="str">
        <v>High</v>
      </c>
      <c r="L3943" s="8" t="s">
        <v>19</v>
      </c>
      <c r="M3943" s="8" t="s">
        <v>20</v>
      </c>
      <c r="N3943" s="8" t="s">
        <v>382</v>
      </c>
      <c r="O3943" s="8">
        <v>2023</v>
      </c>
      <c r="P3943" s="8">
        <v>6247.79</v>
      </c>
      <c r="Q3943" s="8">
        <v>3348.66</v>
      </c>
    </row>
    <row r="3944" spans="1:17" x14ac:dyDescent="0.35">
      <c r="A3944" s="8">
        <v>3943</v>
      </c>
      <c r="B3944" s="8" t="s">
        <v>32</v>
      </c>
      <c r="C3944" s="8" t="s">
        <v>37</v>
      </c>
      <c r="D3944" s="8" t="s">
        <v>34</v>
      </c>
      <c r="E3944" s="8" t="s">
        <v>63</v>
      </c>
      <c r="F3944" s="8">
        <v>53912.14</v>
      </c>
      <c r="G3944" s="8">
        <v>449200.79</v>
      </c>
      <c r="H3944" s="8">
        <v>21418.46</v>
      </c>
      <c r="I3944" s="8">
        <v>12.72</v>
      </c>
      <c r="J3944" s="8">
        <v>361</v>
      </c>
      <c r="K3944" s="8" t="str">
        <v>low</v>
      </c>
      <c r="L3944" s="8" t="s">
        <v>25</v>
      </c>
      <c r="M3944" s="8" t="s">
        <v>46</v>
      </c>
      <c r="N3944" s="8" t="s">
        <v>262</v>
      </c>
      <c r="O3944" s="8">
        <v>2023</v>
      </c>
      <c r="P3944" s="8">
        <v>4729.3999999999996</v>
      </c>
      <c r="Q3944" s="8">
        <v>2500.06</v>
      </c>
    </row>
    <row r="3945" spans="1:17" x14ac:dyDescent="0.35">
      <c r="A3945" s="8">
        <v>3944</v>
      </c>
      <c r="B3945" s="8" t="s">
        <v>43</v>
      </c>
      <c r="C3945" s="8" t="s">
        <v>23</v>
      </c>
      <c r="D3945" s="8" t="s">
        <v>17</v>
      </c>
      <c r="E3945" s="8" t="s">
        <v>38</v>
      </c>
      <c r="F3945" s="8">
        <v>67761.259999999995</v>
      </c>
      <c r="G3945" s="8">
        <v>145258.04</v>
      </c>
      <c r="H3945" s="8">
        <v>63412.12</v>
      </c>
      <c r="I3945" s="8">
        <v>13.72</v>
      </c>
      <c r="J3945" s="8">
        <v>503</v>
      </c>
      <c r="K3945" s="8" t="str">
        <v>low</v>
      </c>
      <c r="L3945" s="8" t="s">
        <v>19</v>
      </c>
      <c r="M3945" s="8" t="s">
        <v>46</v>
      </c>
      <c r="N3945" s="8" t="s">
        <v>241</v>
      </c>
      <c r="O3945" s="8">
        <v>2023</v>
      </c>
      <c r="P3945" s="8">
        <v>5433.13</v>
      </c>
      <c r="Q3945" s="8">
        <v>3281.33</v>
      </c>
    </row>
    <row r="3946" spans="1:17" x14ac:dyDescent="0.35">
      <c r="A3946" s="8">
        <v>3945</v>
      </c>
      <c r="B3946" s="8" t="s">
        <v>41</v>
      </c>
      <c r="C3946" s="8" t="s">
        <v>33</v>
      </c>
      <c r="D3946" s="8" t="s">
        <v>24</v>
      </c>
      <c r="E3946" s="8" t="s">
        <v>63</v>
      </c>
      <c r="F3946" s="8">
        <v>31606.560000000001</v>
      </c>
      <c r="G3946" s="8">
        <v>86412.37</v>
      </c>
      <c r="H3946" s="8">
        <v>20454.650000000001</v>
      </c>
      <c r="I3946" s="8">
        <v>13.74</v>
      </c>
      <c r="J3946" s="8">
        <v>675</v>
      </c>
      <c r="K3946" s="8" t="str">
        <v>Medium</v>
      </c>
      <c r="L3946" s="8" t="s">
        <v>35</v>
      </c>
      <c r="M3946" s="8" t="s">
        <v>30</v>
      </c>
      <c r="N3946" s="8" t="s">
        <v>287</v>
      </c>
      <c r="O3946" s="8">
        <v>2023</v>
      </c>
      <c r="P3946" s="8">
        <v>4159.21</v>
      </c>
      <c r="Q3946" s="8">
        <v>2714.94</v>
      </c>
    </row>
    <row r="3947" spans="1:17" x14ac:dyDescent="0.35">
      <c r="A3947" s="8">
        <v>3946</v>
      </c>
      <c r="B3947" s="8" t="s">
        <v>43</v>
      </c>
      <c r="C3947" s="8" t="s">
        <v>16</v>
      </c>
      <c r="D3947" s="8" t="s">
        <v>34</v>
      </c>
      <c r="E3947" s="8" t="s">
        <v>18</v>
      </c>
      <c r="F3947" s="8">
        <v>38271.01</v>
      </c>
      <c r="G3947" s="8">
        <v>127891.21</v>
      </c>
      <c r="H3947" s="8">
        <v>409184.44</v>
      </c>
      <c r="I3947" s="8">
        <v>12.69</v>
      </c>
      <c r="J3947" s="8">
        <v>546</v>
      </c>
      <c r="K3947" s="8" t="str">
        <v>low</v>
      </c>
      <c r="L3947" s="8" t="s">
        <v>39</v>
      </c>
      <c r="M3947" s="8" t="s">
        <v>20</v>
      </c>
      <c r="N3947" s="8" t="s">
        <v>102</v>
      </c>
      <c r="O3947" s="8">
        <v>2023</v>
      </c>
      <c r="P3947" s="8">
        <v>2115.09</v>
      </c>
      <c r="Q3947" s="8">
        <v>1544.15</v>
      </c>
    </row>
    <row r="3948" spans="1:17" x14ac:dyDescent="0.35">
      <c r="A3948" s="8">
        <v>3947</v>
      </c>
      <c r="B3948" s="8" t="s">
        <v>32</v>
      </c>
      <c r="C3948" s="8" t="s">
        <v>23</v>
      </c>
      <c r="D3948" s="8" t="s">
        <v>56</v>
      </c>
      <c r="E3948" s="8" t="s">
        <v>63</v>
      </c>
      <c r="F3948" s="8">
        <v>79554.92</v>
      </c>
      <c r="G3948" s="8">
        <v>334634.53999999998</v>
      </c>
      <c r="H3948" s="8">
        <v>99779.07</v>
      </c>
      <c r="I3948" s="8">
        <v>5.59</v>
      </c>
      <c r="J3948" s="8">
        <v>573</v>
      </c>
      <c r="K3948" s="8" t="str">
        <v>low</v>
      </c>
      <c r="L3948" s="8" t="s">
        <v>39</v>
      </c>
      <c r="M3948" s="8" t="s">
        <v>46</v>
      </c>
      <c r="N3948" s="8" t="s">
        <v>95</v>
      </c>
      <c r="O3948" s="8">
        <v>2023</v>
      </c>
      <c r="P3948" s="8">
        <v>8447.68</v>
      </c>
      <c r="Q3948" s="8">
        <v>6084.12</v>
      </c>
    </row>
    <row r="3949" spans="1:17" x14ac:dyDescent="0.35">
      <c r="A3949" s="8">
        <v>3948</v>
      </c>
      <c r="B3949" s="8" t="s">
        <v>41</v>
      </c>
      <c r="C3949" s="8" t="s">
        <v>33</v>
      </c>
      <c r="D3949" s="8" t="s">
        <v>56</v>
      </c>
      <c r="E3949" s="8" t="s">
        <v>29</v>
      </c>
      <c r="F3949" s="8">
        <v>21239.09</v>
      </c>
      <c r="G3949" s="8">
        <v>230756.97</v>
      </c>
      <c r="H3949" s="8">
        <v>295831.43</v>
      </c>
      <c r="I3949" s="8">
        <v>10.64</v>
      </c>
      <c r="J3949" s="8">
        <v>320</v>
      </c>
      <c r="K3949" s="8" t="str">
        <v>low</v>
      </c>
      <c r="L3949" s="8" t="s">
        <v>25</v>
      </c>
      <c r="M3949" s="8" t="s">
        <v>30</v>
      </c>
      <c r="N3949" s="8" t="s">
        <v>372</v>
      </c>
      <c r="O3949" s="8">
        <v>2023</v>
      </c>
      <c r="P3949" s="8">
        <v>2821.35</v>
      </c>
      <c r="Q3949" s="8">
        <v>1912.14</v>
      </c>
    </row>
    <row r="3950" spans="1:17" x14ac:dyDescent="0.35">
      <c r="A3950" s="8">
        <v>3949</v>
      </c>
      <c r="B3950" s="8" t="s">
        <v>85</v>
      </c>
      <c r="C3950" s="8" t="s">
        <v>58</v>
      </c>
      <c r="D3950" s="8" t="s">
        <v>56</v>
      </c>
      <c r="E3950" s="8" t="s">
        <v>29</v>
      </c>
      <c r="F3950" s="8">
        <v>49984.84</v>
      </c>
      <c r="G3950" s="8">
        <v>196122.6</v>
      </c>
      <c r="H3950" s="8">
        <v>458320.01</v>
      </c>
      <c r="I3950" s="8">
        <v>16.86</v>
      </c>
      <c r="J3950" s="8">
        <v>815</v>
      </c>
      <c r="K3950" s="8" t="str">
        <v>High</v>
      </c>
      <c r="L3950" s="8" t="s">
        <v>19</v>
      </c>
      <c r="M3950" s="8" t="s">
        <v>20</v>
      </c>
      <c r="N3950" s="8" t="s">
        <v>359</v>
      </c>
      <c r="O3950" s="8">
        <v>2023</v>
      </c>
      <c r="P3950" s="8">
        <v>2830.1</v>
      </c>
      <c r="Q3950" s="8">
        <v>2067.81</v>
      </c>
    </row>
    <row r="3951" spans="1:17" x14ac:dyDescent="0.35">
      <c r="A3951" s="8">
        <v>3950</v>
      </c>
      <c r="B3951" s="8" t="s">
        <v>43</v>
      </c>
      <c r="C3951" s="8" t="s">
        <v>16</v>
      </c>
      <c r="D3951" s="8" t="s">
        <v>28</v>
      </c>
      <c r="E3951" s="8" t="s">
        <v>54</v>
      </c>
      <c r="F3951" s="8">
        <v>81457.850000000006</v>
      </c>
      <c r="G3951" s="8">
        <v>294725.13</v>
      </c>
      <c r="H3951" s="8">
        <v>177999.57</v>
      </c>
      <c r="I3951" s="8">
        <v>11.45</v>
      </c>
      <c r="J3951" s="8">
        <v>742</v>
      </c>
      <c r="K3951" s="8" t="str">
        <v>Medium</v>
      </c>
      <c r="L3951" s="8" t="s">
        <v>19</v>
      </c>
      <c r="M3951" s="8" t="s">
        <v>46</v>
      </c>
      <c r="N3951" s="8" t="s">
        <v>279</v>
      </c>
      <c r="O3951" s="8">
        <v>2023</v>
      </c>
      <c r="P3951" s="8">
        <v>6761.38</v>
      </c>
      <c r="Q3951" s="8">
        <v>5754.1</v>
      </c>
    </row>
    <row r="3952" spans="1:17" x14ac:dyDescent="0.35">
      <c r="A3952" s="8">
        <v>3951</v>
      </c>
      <c r="B3952" s="8" t="s">
        <v>79</v>
      </c>
      <c r="C3952" s="8" t="s">
        <v>37</v>
      </c>
      <c r="D3952" s="8" t="s">
        <v>28</v>
      </c>
      <c r="E3952" s="8" t="s">
        <v>29</v>
      </c>
      <c r="F3952" s="8">
        <v>93708.61</v>
      </c>
      <c r="G3952" s="8">
        <v>321559.76</v>
      </c>
      <c r="H3952" s="8">
        <v>129471.51</v>
      </c>
      <c r="I3952" s="8">
        <v>14.63</v>
      </c>
      <c r="J3952" s="8">
        <v>732</v>
      </c>
      <c r="K3952" s="8" t="str">
        <v>Medium</v>
      </c>
      <c r="L3952" s="8" t="s">
        <v>45</v>
      </c>
      <c r="M3952" s="8" t="s">
        <v>26</v>
      </c>
      <c r="N3952" s="8" t="s">
        <v>292</v>
      </c>
      <c r="O3952" s="8">
        <v>2023</v>
      </c>
      <c r="P3952" s="8">
        <v>13507.18</v>
      </c>
      <c r="Q3952" s="8">
        <v>9848.27</v>
      </c>
    </row>
    <row r="3953" spans="1:17" x14ac:dyDescent="0.35">
      <c r="A3953" s="8">
        <v>3952</v>
      </c>
      <c r="B3953" s="8" t="s">
        <v>41</v>
      </c>
      <c r="C3953" s="8" t="s">
        <v>33</v>
      </c>
      <c r="D3953" s="8" t="s">
        <v>34</v>
      </c>
      <c r="E3953" s="8" t="s">
        <v>18</v>
      </c>
      <c r="F3953" s="8">
        <v>96907.48</v>
      </c>
      <c r="G3953" s="8">
        <v>250665.14</v>
      </c>
      <c r="H3953" s="8">
        <v>184866.35</v>
      </c>
      <c r="I3953" s="8">
        <v>9.99</v>
      </c>
      <c r="J3953" s="8">
        <v>539</v>
      </c>
      <c r="K3953" s="8" t="str">
        <v>low</v>
      </c>
      <c r="L3953" s="8" t="s">
        <v>19</v>
      </c>
      <c r="M3953" s="8" t="s">
        <v>30</v>
      </c>
      <c r="N3953" s="8" t="s">
        <v>270</v>
      </c>
      <c r="O3953" s="8">
        <v>2023</v>
      </c>
      <c r="P3953" s="8">
        <v>14192.17</v>
      </c>
      <c r="Q3953" s="8">
        <v>8748.2099999999991</v>
      </c>
    </row>
    <row r="3954" spans="1:17" x14ac:dyDescent="0.35">
      <c r="A3954" s="8">
        <v>3953</v>
      </c>
      <c r="B3954" s="8" t="s">
        <v>85</v>
      </c>
      <c r="C3954" s="8" t="s">
        <v>58</v>
      </c>
      <c r="D3954" s="8" t="s">
        <v>34</v>
      </c>
      <c r="E3954" s="8" t="s">
        <v>18</v>
      </c>
      <c r="F3954" s="8">
        <v>83393.5</v>
      </c>
      <c r="G3954" s="8">
        <v>142953.49</v>
      </c>
      <c r="H3954" s="8">
        <v>249196.69</v>
      </c>
      <c r="I3954" s="8">
        <v>14.56</v>
      </c>
      <c r="J3954" s="8">
        <v>501</v>
      </c>
      <c r="K3954" s="8" t="str">
        <v>low</v>
      </c>
      <c r="L3954" s="8" t="s">
        <v>39</v>
      </c>
      <c r="M3954" s="8" t="s">
        <v>26</v>
      </c>
      <c r="N3954" s="8" t="s">
        <v>313</v>
      </c>
      <c r="O3954" s="8">
        <v>2023</v>
      </c>
      <c r="P3954" s="8">
        <v>9691.75</v>
      </c>
      <c r="Q3954" s="8">
        <v>4848.0200000000004</v>
      </c>
    </row>
    <row r="3955" spans="1:17" x14ac:dyDescent="0.35">
      <c r="A3955" s="8">
        <v>3954</v>
      </c>
      <c r="B3955" s="8" t="s">
        <v>41</v>
      </c>
      <c r="C3955" s="8" t="s">
        <v>16</v>
      </c>
      <c r="D3955" s="8" t="s">
        <v>28</v>
      </c>
      <c r="E3955" s="8" t="s">
        <v>63</v>
      </c>
      <c r="F3955" s="8">
        <v>68474.789999999994</v>
      </c>
      <c r="G3955" s="8">
        <v>100821.75999999999</v>
      </c>
      <c r="H3955" s="8">
        <v>228006.54</v>
      </c>
      <c r="I3955" s="8">
        <v>16.600000000000001</v>
      </c>
      <c r="J3955" s="8">
        <v>609</v>
      </c>
      <c r="K3955" s="8" t="str">
        <v>Medium</v>
      </c>
      <c r="L3955" s="8" t="s">
        <v>45</v>
      </c>
      <c r="M3955" s="8" t="s">
        <v>26</v>
      </c>
      <c r="N3955" s="8" t="s">
        <v>158</v>
      </c>
      <c r="O3955" s="8">
        <v>2023</v>
      </c>
      <c r="P3955" s="8">
        <v>4075.06</v>
      </c>
      <c r="Q3955" s="8">
        <v>2903.11</v>
      </c>
    </row>
    <row r="3956" spans="1:17" x14ac:dyDescent="0.35">
      <c r="A3956" s="8">
        <v>3955</v>
      </c>
      <c r="B3956" s="8" t="s">
        <v>52</v>
      </c>
      <c r="C3956" s="8" t="s">
        <v>58</v>
      </c>
      <c r="D3956" s="8" t="s">
        <v>34</v>
      </c>
      <c r="E3956" s="8" t="s">
        <v>29</v>
      </c>
      <c r="F3956" s="8">
        <v>88351.84</v>
      </c>
      <c r="G3956" s="8">
        <v>315081.31</v>
      </c>
      <c r="H3956" s="8">
        <v>259237.51</v>
      </c>
      <c r="I3956" s="8">
        <v>12.55</v>
      </c>
      <c r="J3956" s="8">
        <v>707</v>
      </c>
      <c r="K3956" s="8" t="str">
        <v>Medium</v>
      </c>
      <c r="L3956" s="8" t="s">
        <v>19</v>
      </c>
      <c r="M3956" s="8" t="s">
        <v>20</v>
      </c>
      <c r="N3956" s="8" t="s">
        <v>137</v>
      </c>
      <c r="O3956" s="8">
        <v>2023</v>
      </c>
      <c r="P3956" s="8">
        <v>7148.68</v>
      </c>
      <c r="Q3956" s="8">
        <v>4730.6400000000003</v>
      </c>
    </row>
    <row r="3957" spans="1:17" x14ac:dyDescent="0.35">
      <c r="A3957" s="8">
        <v>3956</v>
      </c>
      <c r="B3957" s="8" t="s">
        <v>15</v>
      </c>
      <c r="C3957" s="8" t="s">
        <v>58</v>
      </c>
      <c r="D3957" s="8" t="s">
        <v>34</v>
      </c>
      <c r="E3957" s="8" t="s">
        <v>38</v>
      </c>
      <c r="F3957" s="8">
        <v>97723.03</v>
      </c>
      <c r="G3957" s="8">
        <v>64821.3</v>
      </c>
      <c r="H3957" s="8">
        <v>18300.990000000002</v>
      </c>
      <c r="I3957" s="8">
        <v>5.75</v>
      </c>
      <c r="J3957" s="8">
        <v>883</v>
      </c>
      <c r="K3957" s="8" t="str">
        <v>High</v>
      </c>
      <c r="L3957" s="8" t="s">
        <v>35</v>
      </c>
      <c r="M3957" s="8" t="s">
        <v>46</v>
      </c>
      <c r="N3957" s="8" t="s">
        <v>131</v>
      </c>
      <c r="O3957" s="8">
        <v>2023</v>
      </c>
      <c r="P3957" s="8">
        <v>12624.49</v>
      </c>
      <c r="Q3957" s="8">
        <v>6551.64</v>
      </c>
    </row>
    <row r="3958" spans="1:17" x14ac:dyDescent="0.35">
      <c r="A3958" s="8">
        <v>3957</v>
      </c>
      <c r="B3958" s="8" t="s">
        <v>43</v>
      </c>
      <c r="C3958" s="8" t="s">
        <v>16</v>
      </c>
      <c r="D3958" s="8" t="s">
        <v>17</v>
      </c>
      <c r="E3958" s="8" t="s">
        <v>54</v>
      </c>
      <c r="F3958" s="8">
        <v>19914.93</v>
      </c>
      <c r="G3958" s="8">
        <v>183082.51</v>
      </c>
      <c r="H3958" s="8">
        <v>196112.08</v>
      </c>
      <c r="I3958" s="8">
        <v>10.91</v>
      </c>
      <c r="J3958" s="8">
        <v>386</v>
      </c>
      <c r="K3958" s="8" t="str">
        <v>low</v>
      </c>
      <c r="L3958" s="8" t="s">
        <v>35</v>
      </c>
      <c r="M3958" s="8" t="s">
        <v>75</v>
      </c>
      <c r="N3958" s="8" t="s">
        <v>238</v>
      </c>
      <c r="O3958" s="8">
        <v>2023</v>
      </c>
      <c r="P3958" s="8">
        <v>1557.1</v>
      </c>
      <c r="Q3958" s="8">
        <v>853</v>
      </c>
    </row>
    <row r="3959" spans="1:17" x14ac:dyDescent="0.35">
      <c r="A3959" s="8">
        <v>3958</v>
      </c>
      <c r="B3959" s="8" t="s">
        <v>15</v>
      </c>
      <c r="C3959" s="8" t="s">
        <v>16</v>
      </c>
      <c r="D3959" s="8" t="s">
        <v>34</v>
      </c>
      <c r="E3959" s="8" t="s">
        <v>63</v>
      </c>
      <c r="F3959" s="8">
        <v>48022.86</v>
      </c>
      <c r="G3959" s="8">
        <v>73659.710000000006</v>
      </c>
      <c r="H3959" s="8">
        <v>372785.2</v>
      </c>
      <c r="I3959" s="8">
        <v>11.28</v>
      </c>
      <c r="J3959" s="8">
        <v>582</v>
      </c>
      <c r="K3959" s="8" t="str">
        <v>low</v>
      </c>
      <c r="L3959" s="8" t="s">
        <v>39</v>
      </c>
      <c r="M3959" s="8" t="s">
        <v>20</v>
      </c>
      <c r="N3959" s="8" t="s">
        <v>178</v>
      </c>
      <c r="O3959" s="8">
        <v>2023</v>
      </c>
      <c r="P3959" s="8">
        <v>5100.46</v>
      </c>
      <c r="Q3959" s="8">
        <v>2797.52</v>
      </c>
    </row>
    <row r="3960" spans="1:17" x14ac:dyDescent="0.35">
      <c r="A3960" s="8">
        <v>3959</v>
      </c>
      <c r="B3960" s="8" t="s">
        <v>32</v>
      </c>
      <c r="C3960" s="8" t="s">
        <v>33</v>
      </c>
      <c r="D3960" s="8" t="s">
        <v>56</v>
      </c>
      <c r="E3960" s="8" t="s">
        <v>63</v>
      </c>
      <c r="F3960" s="8">
        <v>3494.83</v>
      </c>
      <c r="G3960" s="8">
        <v>211202.15</v>
      </c>
      <c r="H3960" s="8">
        <v>48258.78</v>
      </c>
      <c r="I3960" s="8">
        <v>7.34</v>
      </c>
      <c r="J3960" s="8">
        <v>342</v>
      </c>
      <c r="K3960" s="8" t="str">
        <v>low</v>
      </c>
      <c r="L3960" s="8" t="s">
        <v>45</v>
      </c>
      <c r="M3960" s="8" t="s">
        <v>30</v>
      </c>
      <c r="N3960" s="8" t="s">
        <v>253</v>
      </c>
      <c r="O3960" s="8">
        <v>2023</v>
      </c>
      <c r="P3960" s="8">
        <v>484.57</v>
      </c>
      <c r="Q3960" s="8">
        <v>293.93</v>
      </c>
    </row>
    <row r="3961" spans="1:17" x14ac:dyDescent="0.35">
      <c r="A3961" s="8">
        <v>3960</v>
      </c>
      <c r="B3961" s="8" t="s">
        <v>79</v>
      </c>
      <c r="C3961" s="8" t="s">
        <v>16</v>
      </c>
      <c r="D3961" s="8" t="s">
        <v>24</v>
      </c>
      <c r="E3961" s="8" t="s">
        <v>54</v>
      </c>
      <c r="F3961" s="8">
        <v>80591.460000000006</v>
      </c>
      <c r="G3961" s="8">
        <v>19270.490000000002</v>
      </c>
      <c r="H3961" s="8">
        <v>83577.990000000005</v>
      </c>
      <c r="I3961" s="8">
        <v>14.17</v>
      </c>
      <c r="J3961" s="8">
        <v>854</v>
      </c>
      <c r="K3961" s="8" t="str">
        <v>High</v>
      </c>
      <c r="L3961" s="8" t="s">
        <v>25</v>
      </c>
      <c r="M3961" s="8" t="s">
        <v>75</v>
      </c>
      <c r="N3961" s="8" t="s">
        <v>412</v>
      </c>
      <c r="O3961" s="8">
        <v>2023</v>
      </c>
      <c r="P3961" s="8">
        <v>8348.09</v>
      </c>
      <c r="Q3961" s="8">
        <v>6779.03</v>
      </c>
    </row>
    <row r="3962" spans="1:17" x14ac:dyDescent="0.35">
      <c r="A3962" s="8">
        <v>3961</v>
      </c>
      <c r="B3962" s="8" t="s">
        <v>41</v>
      </c>
      <c r="C3962" s="8" t="s">
        <v>23</v>
      </c>
      <c r="D3962" s="8" t="s">
        <v>34</v>
      </c>
      <c r="E3962" s="8" t="s">
        <v>18</v>
      </c>
      <c r="F3962" s="8">
        <v>46195.3</v>
      </c>
      <c r="G3962" s="8">
        <v>388430.78</v>
      </c>
      <c r="H3962" s="8">
        <v>432997.29</v>
      </c>
      <c r="I3962" s="8">
        <v>16.95</v>
      </c>
      <c r="J3962" s="8">
        <v>492</v>
      </c>
      <c r="K3962" s="8" t="str">
        <v>low</v>
      </c>
      <c r="L3962" s="8" t="s">
        <v>45</v>
      </c>
      <c r="M3962" s="8" t="s">
        <v>75</v>
      </c>
      <c r="N3962" s="8" t="s">
        <v>238</v>
      </c>
      <c r="O3962" s="8">
        <v>2023</v>
      </c>
      <c r="P3962" s="8">
        <v>3763.65</v>
      </c>
      <c r="Q3962" s="8">
        <v>3003.16</v>
      </c>
    </row>
    <row r="3963" spans="1:17" x14ac:dyDescent="0.35">
      <c r="A3963" s="8">
        <v>3962</v>
      </c>
      <c r="B3963" s="8" t="s">
        <v>32</v>
      </c>
      <c r="C3963" s="8" t="s">
        <v>23</v>
      </c>
      <c r="D3963" s="8" t="s">
        <v>17</v>
      </c>
      <c r="E3963" s="8" t="s">
        <v>29</v>
      </c>
      <c r="F3963" s="8">
        <v>67267.33</v>
      </c>
      <c r="G3963" s="8">
        <v>226824.47</v>
      </c>
      <c r="H3963" s="8">
        <v>323946.23</v>
      </c>
      <c r="I3963" s="8">
        <v>12.17</v>
      </c>
      <c r="J3963" s="8">
        <v>832</v>
      </c>
      <c r="K3963" s="8" t="str">
        <v>High</v>
      </c>
      <c r="L3963" s="8" t="s">
        <v>45</v>
      </c>
      <c r="M3963" s="8" t="s">
        <v>75</v>
      </c>
      <c r="N3963" s="8" t="s">
        <v>183</v>
      </c>
      <c r="O3963" s="8">
        <v>2023</v>
      </c>
      <c r="P3963" s="8">
        <v>8790.19</v>
      </c>
      <c r="Q3963" s="8">
        <v>7667.22</v>
      </c>
    </row>
    <row r="3964" spans="1:17" x14ac:dyDescent="0.35">
      <c r="A3964" s="8">
        <v>3963</v>
      </c>
      <c r="B3964" s="8" t="s">
        <v>15</v>
      </c>
      <c r="C3964" s="8" t="s">
        <v>58</v>
      </c>
      <c r="D3964" s="8" t="s">
        <v>34</v>
      </c>
      <c r="E3964" s="8" t="s">
        <v>54</v>
      </c>
      <c r="F3964" s="8">
        <v>23100.7</v>
      </c>
      <c r="G3964" s="8">
        <v>112106.74</v>
      </c>
      <c r="H3964" s="8">
        <v>245289.77</v>
      </c>
      <c r="I3964" s="8">
        <v>14.68</v>
      </c>
      <c r="J3964" s="8">
        <v>592</v>
      </c>
      <c r="K3964" s="8" t="str">
        <v>low</v>
      </c>
      <c r="L3964" s="8" t="s">
        <v>39</v>
      </c>
      <c r="M3964" s="8" t="s">
        <v>75</v>
      </c>
      <c r="N3964" s="8" t="s">
        <v>242</v>
      </c>
      <c r="O3964" s="8">
        <v>2023</v>
      </c>
      <c r="P3964" s="8">
        <v>2252.2399999999998</v>
      </c>
      <c r="Q3964" s="8">
        <v>1409.69</v>
      </c>
    </row>
    <row r="3965" spans="1:17" x14ac:dyDescent="0.35">
      <c r="A3965" s="8">
        <v>3964</v>
      </c>
      <c r="B3965" s="8" t="s">
        <v>79</v>
      </c>
      <c r="C3965" s="8" t="s">
        <v>16</v>
      </c>
      <c r="D3965" s="8" t="s">
        <v>24</v>
      </c>
      <c r="E3965" s="8" t="s">
        <v>29</v>
      </c>
      <c r="F3965" s="8">
        <v>70152.75</v>
      </c>
      <c r="G3965" s="8">
        <v>155988.5</v>
      </c>
      <c r="H3965" s="8">
        <v>428920.64</v>
      </c>
      <c r="I3965" s="8">
        <v>9.3800000000000008</v>
      </c>
      <c r="J3965" s="8">
        <v>406</v>
      </c>
      <c r="K3965" s="8" t="str">
        <v>low</v>
      </c>
      <c r="L3965" s="8" t="s">
        <v>19</v>
      </c>
      <c r="M3965" s="8" t="s">
        <v>30</v>
      </c>
      <c r="N3965" s="8" t="s">
        <v>361</v>
      </c>
      <c r="O3965" s="8">
        <v>2023</v>
      </c>
      <c r="P3965" s="8">
        <v>8094.37</v>
      </c>
      <c r="Q3965" s="8">
        <v>7245.03</v>
      </c>
    </row>
    <row r="3966" spans="1:17" x14ac:dyDescent="0.35">
      <c r="A3966" s="8">
        <v>3965</v>
      </c>
      <c r="B3966" s="8" t="s">
        <v>85</v>
      </c>
      <c r="C3966" s="8" t="s">
        <v>37</v>
      </c>
      <c r="D3966" s="8" t="s">
        <v>34</v>
      </c>
      <c r="E3966" s="8" t="s">
        <v>63</v>
      </c>
      <c r="F3966" s="8">
        <v>96019.98</v>
      </c>
      <c r="G3966" s="8">
        <v>224639.82</v>
      </c>
      <c r="H3966" s="8">
        <v>183882.84</v>
      </c>
      <c r="I3966" s="8">
        <v>5.6</v>
      </c>
      <c r="J3966" s="8">
        <v>668</v>
      </c>
      <c r="K3966" s="8" t="str">
        <v>Medium</v>
      </c>
      <c r="L3966" s="8" t="s">
        <v>45</v>
      </c>
      <c r="M3966" s="8" t="s">
        <v>26</v>
      </c>
      <c r="N3966" s="8" t="s">
        <v>191</v>
      </c>
      <c r="O3966" s="8">
        <v>2023</v>
      </c>
      <c r="P3966" s="8">
        <v>11965.61</v>
      </c>
      <c r="Q3966" s="8">
        <v>8630.2000000000007</v>
      </c>
    </row>
    <row r="3967" spans="1:17" x14ac:dyDescent="0.35">
      <c r="A3967" s="8">
        <v>3966</v>
      </c>
      <c r="B3967" s="8" t="s">
        <v>32</v>
      </c>
      <c r="C3967" s="8" t="s">
        <v>37</v>
      </c>
      <c r="D3967" s="8" t="s">
        <v>24</v>
      </c>
      <c r="E3967" s="8" t="s">
        <v>54</v>
      </c>
      <c r="F3967" s="8">
        <v>21197.63</v>
      </c>
      <c r="G3967" s="8">
        <v>10708.63</v>
      </c>
      <c r="H3967" s="8">
        <v>333769.15999999997</v>
      </c>
      <c r="I3967" s="8">
        <v>11.45</v>
      </c>
      <c r="J3967" s="8">
        <v>426</v>
      </c>
      <c r="K3967" s="8" t="str">
        <v>low</v>
      </c>
      <c r="L3967" s="8" t="s">
        <v>25</v>
      </c>
      <c r="M3967" s="8" t="s">
        <v>46</v>
      </c>
      <c r="N3967" s="8" t="s">
        <v>218</v>
      </c>
      <c r="O3967" s="8">
        <v>2023</v>
      </c>
      <c r="P3967" s="8">
        <v>1186.17</v>
      </c>
      <c r="Q3967" s="8">
        <v>608.79999999999995</v>
      </c>
    </row>
    <row r="3968" spans="1:17" x14ac:dyDescent="0.35">
      <c r="A3968" s="8">
        <v>3967</v>
      </c>
      <c r="B3968" s="8" t="s">
        <v>50</v>
      </c>
      <c r="C3968" s="8" t="s">
        <v>23</v>
      </c>
      <c r="D3968" s="8" t="s">
        <v>17</v>
      </c>
      <c r="E3968" s="8" t="s">
        <v>38</v>
      </c>
      <c r="F3968" s="8">
        <v>43526.14</v>
      </c>
      <c r="G3968" s="8">
        <v>86274.33</v>
      </c>
      <c r="H3968" s="8">
        <v>214482.49</v>
      </c>
      <c r="I3968" s="8">
        <v>14.16</v>
      </c>
      <c r="J3968" s="8">
        <v>691</v>
      </c>
      <c r="K3968" s="8" t="str">
        <v>Medium</v>
      </c>
      <c r="L3968" s="8" t="s">
        <v>39</v>
      </c>
      <c r="M3968" s="8" t="s">
        <v>30</v>
      </c>
      <c r="N3968" s="8" t="s">
        <v>405</v>
      </c>
      <c r="O3968" s="8">
        <v>2023</v>
      </c>
      <c r="P3968" s="8">
        <v>6116.62</v>
      </c>
      <c r="Q3968" s="8">
        <v>5206.9799999999996</v>
      </c>
    </row>
    <row r="3969" spans="1:17" x14ac:dyDescent="0.35">
      <c r="A3969" s="8">
        <v>3968</v>
      </c>
      <c r="B3969" s="8" t="s">
        <v>79</v>
      </c>
      <c r="C3969" s="8" t="s">
        <v>37</v>
      </c>
      <c r="D3969" s="8" t="s">
        <v>34</v>
      </c>
      <c r="E3969" s="8" t="s">
        <v>38</v>
      </c>
      <c r="F3969" s="8">
        <v>65412.69</v>
      </c>
      <c r="G3969" s="8">
        <v>403602.19</v>
      </c>
      <c r="H3969" s="8">
        <v>304548.47999999998</v>
      </c>
      <c r="I3969" s="8">
        <v>15.76</v>
      </c>
      <c r="J3969" s="8">
        <v>866</v>
      </c>
      <c r="K3969" s="8" t="str">
        <v>High</v>
      </c>
      <c r="L3969" s="8" t="s">
        <v>45</v>
      </c>
      <c r="M3969" s="8" t="s">
        <v>46</v>
      </c>
      <c r="N3969" s="8" t="s">
        <v>171</v>
      </c>
      <c r="O3969" s="8">
        <v>2023</v>
      </c>
      <c r="P3969" s="8">
        <v>7807.9</v>
      </c>
      <c r="Q3969" s="8">
        <v>5090.71</v>
      </c>
    </row>
    <row r="3970" spans="1:17" x14ac:dyDescent="0.35">
      <c r="A3970" s="8">
        <v>3969</v>
      </c>
      <c r="B3970" s="8" t="s">
        <v>85</v>
      </c>
      <c r="C3970" s="8" t="s">
        <v>58</v>
      </c>
      <c r="D3970" s="8" t="s">
        <v>28</v>
      </c>
      <c r="E3970" s="8" t="s">
        <v>63</v>
      </c>
      <c r="F3970" s="8">
        <v>52122.11</v>
      </c>
      <c r="G3970" s="8">
        <v>181403.96</v>
      </c>
      <c r="H3970" s="8">
        <v>451437.01</v>
      </c>
      <c r="I3970" s="8">
        <v>6.45</v>
      </c>
      <c r="J3970" s="8">
        <v>779</v>
      </c>
      <c r="K3970" s="8" t="str">
        <v>High</v>
      </c>
      <c r="L3970" s="8" t="s">
        <v>35</v>
      </c>
      <c r="M3970" s="8" t="s">
        <v>75</v>
      </c>
      <c r="N3970" s="8" t="s">
        <v>188</v>
      </c>
      <c r="O3970" s="8">
        <v>2023</v>
      </c>
      <c r="P3970" s="8">
        <v>6546.6</v>
      </c>
      <c r="Q3970" s="8">
        <v>4360.1000000000004</v>
      </c>
    </row>
    <row r="3971" spans="1:17" x14ac:dyDescent="0.35">
      <c r="A3971" s="8">
        <v>3970</v>
      </c>
      <c r="B3971" s="8" t="s">
        <v>22</v>
      </c>
      <c r="C3971" s="8" t="s">
        <v>58</v>
      </c>
      <c r="D3971" s="8" t="s">
        <v>24</v>
      </c>
      <c r="E3971" s="8" t="s">
        <v>63</v>
      </c>
      <c r="F3971" s="8">
        <v>12575.75</v>
      </c>
      <c r="G3971" s="8">
        <v>252857.57</v>
      </c>
      <c r="H3971" s="8">
        <v>23107.13</v>
      </c>
      <c r="I3971" s="8">
        <v>8.56</v>
      </c>
      <c r="J3971" s="8">
        <v>873</v>
      </c>
      <c r="K3971" s="8" t="str">
        <v>High</v>
      </c>
      <c r="L3971" s="8" t="s">
        <v>39</v>
      </c>
      <c r="M3971" s="8" t="s">
        <v>26</v>
      </c>
      <c r="N3971" s="8" t="s">
        <v>378</v>
      </c>
      <c r="O3971" s="8">
        <v>2023</v>
      </c>
      <c r="P3971" s="8">
        <v>898.22</v>
      </c>
      <c r="Q3971" s="8">
        <v>589.61</v>
      </c>
    </row>
    <row r="3972" spans="1:17" x14ac:dyDescent="0.35">
      <c r="A3972" s="8">
        <v>3971</v>
      </c>
      <c r="B3972" s="8" t="s">
        <v>22</v>
      </c>
      <c r="C3972" s="8" t="s">
        <v>33</v>
      </c>
      <c r="D3972" s="8" t="s">
        <v>28</v>
      </c>
      <c r="E3972" s="8" t="s">
        <v>54</v>
      </c>
      <c r="F3972" s="8">
        <v>40282.57</v>
      </c>
      <c r="G3972" s="8">
        <v>268999.07</v>
      </c>
      <c r="H3972" s="8">
        <v>206838.07</v>
      </c>
      <c r="I3972" s="8">
        <v>14.45</v>
      </c>
      <c r="J3972" s="8">
        <v>454</v>
      </c>
      <c r="K3972" s="8" t="str">
        <v>low</v>
      </c>
      <c r="L3972" s="8" t="s">
        <v>39</v>
      </c>
      <c r="M3972" s="8" t="s">
        <v>46</v>
      </c>
      <c r="N3972" s="8" t="s">
        <v>396</v>
      </c>
      <c r="O3972" s="8">
        <v>2023</v>
      </c>
      <c r="P3972" s="8">
        <v>4262.26</v>
      </c>
      <c r="Q3972" s="8">
        <v>2747.68</v>
      </c>
    </row>
    <row r="3973" spans="1:17" x14ac:dyDescent="0.35">
      <c r="A3973" s="8">
        <v>3972</v>
      </c>
      <c r="B3973" s="8" t="s">
        <v>48</v>
      </c>
      <c r="C3973" s="8" t="s">
        <v>37</v>
      </c>
      <c r="D3973" s="8" t="s">
        <v>34</v>
      </c>
      <c r="E3973" s="8" t="s">
        <v>18</v>
      </c>
      <c r="F3973" s="8">
        <v>76375.53</v>
      </c>
      <c r="G3973" s="8">
        <v>419419.09</v>
      </c>
      <c r="H3973" s="8">
        <v>299312.63</v>
      </c>
      <c r="I3973" s="8">
        <v>15.35</v>
      </c>
      <c r="J3973" s="8">
        <v>823</v>
      </c>
      <c r="K3973" s="8" t="str">
        <v>High</v>
      </c>
      <c r="L3973" s="8" t="s">
        <v>25</v>
      </c>
      <c r="M3973" s="8" t="s">
        <v>46</v>
      </c>
      <c r="N3973" s="8" t="s">
        <v>244</v>
      </c>
      <c r="O3973" s="8">
        <v>2023</v>
      </c>
      <c r="P3973" s="8">
        <v>11334.04</v>
      </c>
      <c r="Q3973" s="8">
        <v>6609.56</v>
      </c>
    </row>
    <row r="3974" spans="1:17" x14ac:dyDescent="0.35">
      <c r="A3974" s="8">
        <v>3973</v>
      </c>
      <c r="B3974" s="8" t="s">
        <v>22</v>
      </c>
      <c r="C3974" s="8" t="s">
        <v>58</v>
      </c>
      <c r="D3974" s="8" t="s">
        <v>17</v>
      </c>
      <c r="E3974" s="8" t="s">
        <v>29</v>
      </c>
      <c r="F3974" s="8">
        <v>72456.56</v>
      </c>
      <c r="G3974" s="8">
        <v>61292.93</v>
      </c>
      <c r="H3974" s="8">
        <v>147415.51999999999</v>
      </c>
      <c r="I3974" s="8">
        <v>16.100000000000001</v>
      </c>
      <c r="J3974" s="8">
        <v>561</v>
      </c>
      <c r="K3974" s="8" t="str">
        <v>low</v>
      </c>
      <c r="L3974" s="8" t="s">
        <v>35</v>
      </c>
      <c r="M3974" s="8" t="s">
        <v>46</v>
      </c>
      <c r="N3974" s="8" t="s">
        <v>98</v>
      </c>
      <c r="O3974" s="8">
        <v>2023</v>
      </c>
      <c r="P3974" s="8">
        <v>10866.86</v>
      </c>
      <c r="Q3974" s="8">
        <v>7863.12</v>
      </c>
    </row>
    <row r="3975" spans="1:17" x14ac:dyDescent="0.35">
      <c r="A3975" s="8">
        <v>3974</v>
      </c>
      <c r="B3975" s="8" t="s">
        <v>52</v>
      </c>
      <c r="C3975" s="8" t="s">
        <v>23</v>
      </c>
      <c r="D3975" s="8" t="s">
        <v>17</v>
      </c>
      <c r="E3975" s="8" t="s">
        <v>63</v>
      </c>
      <c r="F3975" s="8">
        <v>9459.5300000000007</v>
      </c>
      <c r="G3975" s="8">
        <v>37863.99</v>
      </c>
      <c r="H3975" s="8">
        <v>255411.74</v>
      </c>
      <c r="I3975" s="8">
        <v>14.41</v>
      </c>
      <c r="J3975" s="8">
        <v>626</v>
      </c>
      <c r="K3975" s="8" t="str">
        <v>Medium</v>
      </c>
      <c r="L3975" s="8" t="s">
        <v>45</v>
      </c>
      <c r="M3975" s="8" t="s">
        <v>30</v>
      </c>
      <c r="N3975" s="8" t="s">
        <v>406</v>
      </c>
      <c r="O3975" s="8">
        <v>2023</v>
      </c>
      <c r="P3975" s="8">
        <v>1168.67</v>
      </c>
      <c r="Q3975" s="8">
        <v>1017.94</v>
      </c>
    </row>
    <row r="3976" spans="1:17" x14ac:dyDescent="0.35">
      <c r="A3976" s="8">
        <v>3975</v>
      </c>
      <c r="B3976" s="8" t="s">
        <v>79</v>
      </c>
      <c r="C3976" s="8" t="s">
        <v>37</v>
      </c>
      <c r="D3976" s="8" t="s">
        <v>56</v>
      </c>
      <c r="E3976" s="8" t="s">
        <v>18</v>
      </c>
      <c r="F3976" s="8">
        <v>10493.22</v>
      </c>
      <c r="G3976" s="8">
        <v>163421.57999999999</v>
      </c>
      <c r="H3976" s="8">
        <v>307256.78999999998</v>
      </c>
      <c r="I3976" s="8">
        <v>9.34</v>
      </c>
      <c r="J3976" s="8">
        <v>337</v>
      </c>
      <c r="K3976" s="8" t="str">
        <v>low</v>
      </c>
      <c r="L3976" s="8" t="s">
        <v>19</v>
      </c>
      <c r="M3976" s="8" t="s">
        <v>26</v>
      </c>
      <c r="N3976" s="8" t="s">
        <v>44</v>
      </c>
      <c r="O3976" s="8">
        <v>2023</v>
      </c>
      <c r="P3976" s="8">
        <v>986.07</v>
      </c>
      <c r="Q3976" s="8">
        <v>550.53</v>
      </c>
    </row>
    <row r="3977" spans="1:17" x14ac:dyDescent="0.35">
      <c r="A3977" s="8">
        <v>3976</v>
      </c>
      <c r="B3977" s="8" t="s">
        <v>48</v>
      </c>
      <c r="C3977" s="8" t="s">
        <v>23</v>
      </c>
      <c r="D3977" s="8" t="s">
        <v>56</v>
      </c>
      <c r="E3977" s="8" t="s">
        <v>18</v>
      </c>
      <c r="F3977" s="8">
        <v>22429.39</v>
      </c>
      <c r="G3977" s="8">
        <v>482950.84</v>
      </c>
      <c r="H3977" s="8">
        <v>388153.86</v>
      </c>
      <c r="I3977" s="8">
        <v>7.88</v>
      </c>
      <c r="J3977" s="8">
        <v>631</v>
      </c>
      <c r="K3977" s="8" t="str">
        <v>Medium</v>
      </c>
      <c r="L3977" s="8" t="s">
        <v>25</v>
      </c>
      <c r="M3977" s="8" t="s">
        <v>20</v>
      </c>
      <c r="N3977" s="8" t="s">
        <v>370</v>
      </c>
      <c r="O3977" s="8">
        <v>2023</v>
      </c>
      <c r="P3977" s="8">
        <v>1981.11</v>
      </c>
      <c r="Q3977" s="8">
        <v>1468.43</v>
      </c>
    </row>
    <row r="3978" spans="1:17" x14ac:dyDescent="0.35">
      <c r="A3978" s="8">
        <v>3977</v>
      </c>
      <c r="B3978" s="8" t="s">
        <v>22</v>
      </c>
      <c r="C3978" s="8" t="s">
        <v>33</v>
      </c>
      <c r="D3978" s="8" t="s">
        <v>34</v>
      </c>
      <c r="E3978" s="8" t="s">
        <v>54</v>
      </c>
      <c r="F3978" s="8">
        <v>83546.5</v>
      </c>
      <c r="G3978" s="8">
        <v>25114.84</v>
      </c>
      <c r="H3978" s="8">
        <v>19762.7</v>
      </c>
      <c r="I3978" s="8">
        <v>7.05</v>
      </c>
      <c r="J3978" s="8">
        <v>503</v>
      </c>
      <c r="K3978" s="8" t="str">
        <v>low</v>
      </c>
      <c r="L3978" s="8" t="s">
        <v>25</v>
      </c>
      <c r="M3978" s="8" t="s">
        <v>46</v>
      </c>
      <c r="N3978" s="8" t="s">
        <v>365</v>
      </c>
      <c r="O3978" s="8">
        <v>2023</v>
      </c>
      <c r="P3978" s="8">
        <v>5151.7299999999996</v>
      </c>
      <c r="Q3978" s="8">
        <v>4581.16</v>
      </c>
    </row>
    <row r="3979" spans="1:17" x14ac:dyDescent="0.35">
      <c r="A3979" s="8">
        <v>3978</v>
      </c>
      <c r="B3979" s="8" t="s">
        <v>52</v>
      </c>
      <c r="C3979" s="8" t="s">
        <v>58</v>
      </c>
      <c r="D3979" s="8" t="s">
        <v>28</v>
      </c>
      <c r="E3979" s="8" t="s">
        <v>54</v>
      </c>
      <c r="F3979" s="8">
        <v>66370.37</v>
      </c>
      <c r="G3979" s="8">
        <v>61923.91</v>
      </c>
      <c r="H3979" s="8">
        <v>189221.62</v>
      </c>
      <c r="I3979" s="8">
        <v>12.51</v>
      </c>
      <c r="J3979" s="8">
        <v>678</v>
      </c>
      <c r="K3979" s="8" t="str">
        <v>Medium</v>
      </c>
      <c r="L3979" s="8" t="s">
        <v>25</v>
      </c>
      <c r="M3979" s="8" t="s">
        <v>26</v>
      </c>
      <c r="N3979" s="8" t="s">
        <v>183</v>
      </c>
      <c r="O3979" s="8">
        <v>2023</v>
      </c>
      <c r="P3979" s="8">
        <v>4168.3999999999996</v>
      </c>
      <c r="Q3979" s="8">
        <v>3661.94</v>
      </c>
    </row>
    <row r="3980" spans="1:17" x14ac:dyDescent="0.35">
      <c r="A3980" s="8">
        <v>3979</v>
      </c>
      <c r="B3980" s="8" t="s">
        <v>32</v>
      </c>
      <c r="C3980" s="8" t="s">
        <v>16</v>
      </c>
      <c r="D3980" s="8" t="s">
        <v>34</v>
      </c>
      <c r="E3980" s="8" t="s">
        <v>63</v>
      </c>
      <c r="F3980" s="8">
        <v>83216.45</v>
      </c>
      <c r="G3980" s="8">
        <v>436765.18</v>
      </c>
      <c r="H3980" s="8">
        <v>48898.18</v>
      </c>
      <c r="I3980" s="8">
        <v>5.66</v>
      </c>
      <c r="J3980" s="8">
        <v>523</v>
      </c>
      <c r="K3980" s="8" t="str">
        <v>low</v>
      </c>
      <c r="L3980" s="8" t="s">
        <v>25</v>
      </c>
      <c r="M3980" s="8" t="s">
        <v>20</v>
      </c>
      <c r="N3980" s="8" t="s">
        <v>193</v>
      </c>
      <c r="O3980" s="8">
        <v>2023</v>
      </c>
      <c r="P3980" s="8">
        <v>4229.6000000000004</v>
      </c>
      <c r="Q3980" s="8">
        <v>2684.06</v>
      </c>
    </row>
    <row r="3981" spans="1:17" x14ac:dyDescent="0.35">
      <c r="A3981" s="8">
        <v>3980</v>
      </c>
      <c r="B3981" s="8" t="s">
        <v>15</v>
      </c>
      <c r="C3981" s="8" t="s">
        <v>33</v>
      </c>
      <c r="D3981" s="8" t="s">
        <v>24</v>
      </c>
      <c r="E3981" s="8" t="s">
        <v>54</v>
      </c>
      <c r="F3981" s="8">
        <v>42994.31</v>
      </c>
      <c r="G3981" s="8">
        <v>309350.36</v>
      </c>
      <c r="H3981" s="8">
        <v>198870.37</v>
      </c>
      <c r="I3981" s="8">
        <v>7.25</v>
      </c>
      <c r="J3981" s="8">
        <v>564</v>
      </c>
      <c r="K3981" s="8" t="str">
        <v>low</v>
      </c>
      <c r="L3981" s="8" t="s">
        <v>19</v>
      </c>
      <c r="M3981" s="8" t="s">
        <v>26</v>
      </c>
      <c r="N3981" s="8" t="s">
        <v>387</v>
      </c>
      <c r="O3981" s="8">
        <v>2023</v>
      </c>
      <c r="P3981" s="8">
        <v>5961.74</v>
      </c>
      <c r="Q3981" s="8">
        <v>4667.1099999999997</v>
      </c>
    </row>
    <row r="3982" spans="1:17" x14ac:dyDescent="0.35">
      <c r="A3982" s="8">
        <v>3981</v>
      </c>
      <c r="B3982" s="8" t="s">
        <v>22</v>
      </c>
      <c r="C3982" s="8" t="s">
        <v>33</v>
      </c>
      <c r="D3982" s="8" t="s">
        <v>24</v>
      </c>
      <c r="E3982" s="8" t="s">
        <v>29</v>
      </c>
      <c r="F3982" s="8">
        <v>87574.07</v>
      </c>
      <c r="G3982" s="8">
        <v>403460.77</v>
      </c>
      <c r="H3982" s="8">
        <v>455525.15</v>
      </c>
      <c r="I3982" s="8">
        <v>10.68</v>
      </c>
      <c r="J3982" s="8">
        <v>664</v>
      </c>
      <c r="K3982" s="8" t="str">
        <v>Medium</v>
      </c>
      <c r="L3982" s="8" t="s">
        <v>25</v>
      </c>
      <c r="M3982" s="8" t="s">
        <v>20</v>
      </c>
      <c r="N3982" s="8" t="s">
        <v>292</v>
      </c>
      <c r="O3982" s="8">
        <v>2023</v>
      </c>
      <c r="P3982" s="8">
        <v>4980.8999999999996</v>
      </c>
      <c r="Q3982" s="8">
        <v>4087.09</v>
      </c>
    </row>
    <row r="3983" spans="1:17" x14ac:dyDescent="0.35">
      <c r="A3983" s="8">
        <v>3982</v>
      </c>
      <c r="B3983" s="8" t="s">
        <v>43</v>
      </c>
      <c r="C3983" s="8" t="s">
        <v>58</v>
      </c>
      <c r="D3983" s="8" t="s">
        <v>56</v>
      </c>
      <c r="E3983" s="8" t="s">
        <v>54</v>
      </c>
      <c r="F3983" s="8">
        <v>86976.81</v>
      </c>
      <c r="G3983" s="8">
        <v>472001.43</v>
      </c>
      <c r="H3983" s="8">
        <v>271887.99</v>
      </c>
      <c r="I3983" s="8">
        <v>13.72</v>
      </c>
      <c r="J3983" s="8">
        <v>430</v>
      </c>
      <c r="K3983" s="8" t="str">
        <v>low</v>
      </c>
      <c r="L3983" s="8" t="s">
        <v>45</v>
      </c>
      <c r="M3983" s="8" t="s">
        <v>20</v>
      </c>
      <c r="N3983" s="8" t="s">
        <v>164</v>
      </c>
      <c r="O3983" s="8">
        <v>2023</v>
      </c>
      <c r="P3983" s="8">
        <v>12516.75</v>
      </c>
      <c r="Q3983" s="8">
        <v>6820.86</v>
      </c>
    </row>
    <row r="3984" spans="1:17" x14ac:dyDescent="0.35">
      <c r="A3984" s="8">
        <v>3983</v>
      </c>
      <c r="B3984" s="8" t="s">
        <v>48</v>
      </c>
      <c r="C3984" s="8" t="s">
        <v>33</v>
      </c>
      <c r="D3984" s="8" t="s">
        <v>24</v>
      </c>
      <c r="E3984" s="8" t="s">
        <v>63</v>
      </c>
      <c r="F3984" s="8">
        <v>40198.99</v>
      </c>
      <c r="G3984" s="8">
        <v>374638.01</v>
      </c>
      <c r="H3984" s="8">
        <v>74029.539999999994</v>
      </c>
      <c r="I3984" s="8">
        <v>10.15</v>
      </c>
      <c r="J3984" s="8">
        <v>864</v>
      </c>
      <c r="K3984" s="8" t="str">
        <v>High</v>
      </c>
      <c r="L3984" s="8" t="s">
        <v>39</v>
      </c>
      <c r="M3984" s="8" t="s">
        <v>46</v>
      </c>
      <c r="N3984" s="8" t="s">
        <v>77</v>
      </c>
      <c r="O3984" s="8">
        <v>2023</v>
      </c>
      <c r="P3984" s="8">
        <v>5875.05</v>
      </c>
      <c r="Q3984" s="8">
        <v>3105.64</v>
      </c>
    </row>
    <row r="3985" spans="1:17" x14ac:dyDescent="0.35">
      <c r="A3985" s="8">
        <v>3984</v>
      </c>
      <c r="B3985" s="8" t="s">
        <v>52</v>
      </c>
      <c r="C3985" s="8" t="s">
        <v>37</v>
      </c>
      <c r="D3985" s="8" t="s">
        <v>17</v>
      </c>
      <c r="E3985" s="8" t="s">
        <v>38</v>
      </c>
      <c r="F3985" s="8">
        <v>9878.2099999999991</v>
      </c>
      <c r="G3985" s="8">
        <v>285452.55</v>
      </c>
      <c r="H3985" s="8">
        <v>185333.57</v>
      </c>
      <c r="I3985" s="8">
        <v>15.04</v>
      </c>
      <c r="J3985" s="8">
        <v>435</v>
      </c>
      <c r="K3985" s="8" t="str">
        <v>low</v>
      </c>
      <c r="L3985" s="8" t="s">
        <v>45</v>
      </c>
      <c r="M3985" s="8" t="s">
        <v>26</v>
      </c>
      <c r="N3985" s="8" t="s">
        <v>129</v>
      </c>
      <c r="O3985" s="8">
        <v>2023</v>
      </c>
      <c r="P3985" s="8">
        <v>1346.87</v>
      </c>
      <c r="Q3985" s="8">
        <v>713.67</v>
      </c>
    </row>
    <row r="3986" spans="1:17" x14ac:dyDescent="0.35">
      <c r="A3986" s="8">
        <v>3985</v>
      </c>
      <c r="B3986" s="8" t="s">
        <v>41</v>
      </c>
      <c r="C3986" s="8" t="s">
        <v>23</v>
      </c>
      <c r="D3986" s="8" t="s">
        <v>56</v>
      </c>
      <c r="E3986" s="8" t="s">
        <v>54</v>
      </c>
      <c r="F3986" s="8">
        <v>25998.19</v>
      </c>
      <c r="G3986" s="8">
        <v>302691.17</v>
      </c>
      <c r="H3986" s="8">
        <v>244648.36</v>
      </c>
      <c r="I3986" s="8">
        <v>11.64</v>
      </c>
      <c r="J3986" s="8">
        <v>675</v>
      </c>
      <c r="K3986" s="8" t="str">
        <v>Medium</v>
      </c>
      <c r="L3986" s="8" t="s">
        <v>39</v>
      </c>
      <c r="M3986" s="8" t="s">
        <v>30</v>
      </c>
      <c r="N3986" s="8" t="s">
        <v>409</v>
      </c>
      <c r="O3986" s="8">
        <v>2023</v>
      </c>
      <c r="P3986" s="8">
        <v>1576.29</v>
      </c>
      <c r="Q3986" s="8">
        <v>850.13</v>
      </c>
    </row>
    <row r="3987" spans="1:17" x14ac:dyDescent="0.35">
      <c r="A3987" s="8">
        <v>3986</v>
      </c>
      <c r="B3987" s="8" t="s">
        <v>48</v>
      </c>
      <c r="C3987" s="8" t="s">
        <v>16</v>
      </c>
      <c r="D3987" s="8" t="s">
        <v>17</v>
      </c>
      <c r="E3987" s="8" t="s">
        <v>18</v>
      </c>
      <c r="F3987" s="8">
        <v>99990.63</v>
      </c>
      <c r="G3987" s="8">
        <v>152866.07999999999</v>
      </c>
      <c r="H3987" s="8">
        <v>70813.429999999993</v>
      </c>
      <c r="I3987" s="8">
        <v>17.89</v>
      </c>
      <c r="J3987" s="8">
        <v>633</v>
      </c>
      <c r="K3987" s="8" t="str">
        <v>Medium</v>
      </c>
      <c r="L3987" s="8" t="s">
        <v>45</v>
      </c>
      <c r="M3987" s="8" t="s">
        <v>75</v>
      </c>
      <c r="N3987" s="8" t="s">
        <v>317</v>
      </c>
      <c r="O3987" s="8">
        <v>2023</v>
      </c>
      <c r="P3987" s="8">
        <v>5808.33</v>
      </c>
      <c r="Q3987" s="8">
        <v>3815.07</v>
      </c>
    </row>
    <row r="3988" spans="1:17" x14ac:dyDescent="0.35">
      <c r="A3988" s="8">
        <v>3987</v>
      </c>
      <c r="B3988" s="8" t="s">
        <v>15</v>
      </c>
      <c r="C3988" s="8" t="s">
        <v>37</v>
      </c>
      <c r="D3988" s="8" t="s">
        <v>17</v>
      </c>
      <c r="E3988" s="8" t="s">
        <v>63</v>
      </c>
      <c r="F3988" s="8">
        <v>34355.620000000003</v>
      </c>
      <c r="G3988" s="8">
        <v>308472.86</v>
      </c>
      <c r="H3988" s="8">
        <v>28535.439999999999</v>
      </c>
      <c r="I3988" s="8">
        <v>7.75</v>
      </c>
      <c r="J3988" s="8">
        <v>600</v>
      </c>
      <c r="K3988" s="8" t="str">
        <v>Medium</v>
      </c>
      <c r="L3988" s="8" t="s">
        <v>39</v>
      </c>
      <c r="M3988" s="8" t="s">
        <v>46</v>
      </c>
      <c r="N3988" s="8" t="s">
        <v>405</v>
      </c>
      <c r="O3988" s="8">
        <v>2023</v>
      </c>
      <c r="P3988" s="8">
        <v>3258.24</v>
      </c>
      <c r="Q3988" s="8">
        <v>1988.8</v>
      </c>
    </row>
    <row r="3989" spans="1:17" x14ac:dyDescent="0.35">
      <c r="A3989" s="8">
        <v>3988</v>
      </c>
      <c r="B3989" s="8" t="s">
        <v>43</v>
      </c>
      <c r="C3989" s="8" t="s">
        <v>23</v>
      </c>
      <c r="D3989" s="8" t="s">
        <v>56</v>
      </c>
      <c r="E3989" s="8" t="s">
        <v>38</v>
      </c>
      <c r="F3989" s="8">
        <v>34372.629999999997</v>
      </c>
      <c r="G3989" s="8">
        <v>385725.21</v>
      </c>
      <c r="H3989" s="8">
        <v>472937.05</v>
      </c>
      <c r="I3989" s="8">
        <v>5.35</v>
      </c>
      <c r="J3989" s="8">
        <v>366</v>
      </c>
      <c r="K3989" s="8" t="str">
        <v>low</v>
      </c>
      <c r="L3989" s="8" t="s">
        <v>45</v>
      </c>
      <c r="M3989" s="8" t="s">
        <v>26</v>
      </c>
      <c r="N3989" s="8" t="s">
        <v>230</v>
      </c>
      <c r="O3989" s="8">
        <v>2023</v>
      </c>
      <c r="P3989" s="8">
        <v>4804.0600000000004</v>
      </c>
      <c r="Q3989" s="8">
        <v>2537.91</v>
      </c>
    </row>
    <row r="3990" spans="1:17" x14ac:dyDescent="0.35">
      <c r="A3990" s="8">
        <v>3989</v>
      </c>
      <c r="B3990" s="8" t="s">
        <v>41</v>
      </c>
      <c r="C3990" s="8" t="s">
        <v>37</v>
      </c>
      <c r="D3990" s="8" t="s">
        <v>24</v>
      </c>
      <c r="E3990" s="8" t="s">
        <v>63</v>
      </c>
      <c r="F3990" s="8">
        <v>13658.43</v>
      </c>
      <c r="G3990" s="8">
        <v>71046.070000000007</v>
      </c>
      <c r="H3990" s="8">
        <v>486289.61</v>
      </c>
      <c r="I3990" s="8">
        <v>14.94</v>
      </c>
      <c r="J3990" s="8">
        <v>638</v>
      </c>
      <c r="K3990" s="8" t="str">
        <v>Medium</v>
      </c>
      <c r="L3990" s="8" t="s">
        <v>45</v>
      </c>
      <c r="M3990" s="8" t="s">
        <v>75</v>
      </c>
      <c r="N3990" s="8" t="s">
        <v>76</v>
      </c>
      <c r="O3990" s="8">
        <v>2023</v>
      </c>
      <c r="P3990" s="8">
        <v>1335.41</v>
      </c>
      <c r="Q3990" s="8">
        <v>1055.4000000000001</v>
      </c>
    </row>
    <row r="3991" spans="1:17" x14ac:dyDescent="0.35">
      <c r="A3991" s="8">
        <v>3990</v>
      </c>
      <c r="B3991" s="8" t="s">
        <v>15</v>
      </c>
      <c r="C3991" s="8" t="s">
        <v>16</v>
      </c>
      <c r="D3991" s="8" t="s">
        <v>28</v>
      </c>
      <c r="E3991" s="8" t="s">
        <v>18</v>
      </c>
      <c r="F3991" s="8">
        <v>31596.95</v>
      </c>
      <c r="G3991" s="8">
        <v>32495.73</v>
      </c>
      <c r="H3991" s="8">
        <v>198948.38</v>
      </c>
      <c r="I3991" s="8">
        <v>8.9700000000000006</v>
      </c>
      <c r="J3991" s="8">
        <v>741</v>
      </c>
      <c r="K3991" s="8" t="str">
        <v>Medium</v>
      </c>
      <c r="L3991" s="8" t="s">
        <v>35</v>
      </c>
      <c r="M3991" s="8" t="s">
        <v>20</v>
      </c>
      <c r="N3991" s="8" t="s">
        <v>410</v>
      </c>
      <c r="O3991" s="8">
        <v>2023</v>
      </c>
      <c r="P3991" s="8">
        <v>2603.16</v>
      </c>
      <c r="Q3991" s="8">
        <v>2223.5700000000002</v>
      </c>
    </row>
    <row r="3992" spans="1:17" x14ac:dyDescent="0.35">
      <c r="A3992" s="8">
        <v>3991</v>
      </c>
      <c r="B3992" s="8" t="s">
        <v>50</v>
      </c>
      <c r="C3992" s="8" t="s">
        <v>33</v>
      </c>
      <c r="D3992" s="8" t="s">
        <v>28</v>
      </c>
      <c r="E3992" s="8" t="s">
        <v>54</v>
      </c>
      <c r="F3992" s="8">
        <v>41776.720000000001</v>
      </c>
      <c r="G3992" s="8">
        <v>135691.48000000001</v>
      </c>
      <c r="H3992" s="8">
        <v>265623.5</v>
      </c>
      <c r="I3992" s="8">
        <v>13.13</v>
      </c>
      <c r="J3992" s="8">
        <v>753</v>
      </c>
      <c r="K3992" s="8" t="str">
        <v>High</v>
      </c>
      <c r="L3992" s="8" t="s">
        <v>39</v>
      </c>
      <c r="M3992" s="8" t="s">
        <v>20</v>
      </c>
      <c r="N3992" s="8" t="s">
        <v>105</v>
      </c>
      <c r="O3992" s="8">
        <v>2023</v>
      </c>
      <c r="P3992" s="8">
        <v>4037.81</v>
      </c>
      <c r="Q3992" s="8">
        <v>2215.9899999999998</v>
      </c>
    </row>
    <row r="3993" spans="1:17" x14ac:dyDescent="0.35">
      <c r="A3993" s="8">
        <v>3992</v>
      </c>
      <c r="B3993" s="8" t="s">
        <v>52</v>
      </c>
      <c r="C3993" s="8" t="s">
        <v>33</v>
      </c>
      <c r="D3993" s="8" t="s">
        <v>34</v>
      </c>
      <c r="E3993" s="8" t="s">
        <v>54</v>
      </c>
      <c r="F3993" s="8">
        <v>4788.3900000000003</v>
      </c>
      <c r="G3993" s="8">
        <v>16526.7</v>
      </c>
      <c r="H3993" s="8">
        <v>284420.36</v>
      </c>
      <c r="I3993" s="8">
        <v>8.06</v>
      </c>
      <c r="J3993" s="8">
        <v>677</v>
      </c>
      <c r="K3993" s="8" t="str">
        <v>Medium</v>
      </c>
      <c r="L3993" s="8" t="s">
        <v>25</v>
      </c>
      <c r="M3993" s="8" t="s">
        <v>75</v>
      </c>
      <c r="N3993" s="8" t="s">
        <v>88</v>
      </c>
      <c r="O3993" s="8">
        <v>2023</v>
      </c>
      <c r="P3993" s="8">
        <v>478.77</v>
      </c>
      <c r="Q3993" s="8">
        <v>298.66000000000003</v>
      </c>
    </row>
    <row r="3994" spans="1:17" x14ac:dyDescent="0.35">
      <c r="A3994" s="8">
        <v>3993</v>
      </c>
      <c r="B3994" s="8" t="s">
        <v>48</v>
      </c>
      <c r="C3994" s="8" t="s">
        <v>16</v>
      </c>
      <c r="D3994" s="8" t="s">
        <v>34</v>
      </c>
      <c r="E3994" s="8" t="s">
        <v>18</v>
      </c>
      <c r="F3994" s="8">
        <v>39372.26</v>
      </c>
      <c r="G3994" s="8">
        <v>452154.59</v>
      </c>
      <c r="H3994" s="8">
        <v>442128.23</v>
      </c>
      <c r="I3994" s="8">
        <v>14.5</v>
      </c>
      <c r="J3994" s="8">
        <v>669</v>
      </c>
      <c r="K3994" s="8" t="str">
        <v>Medium</v>
      </c>
      <c r="L3994" s="8" t="s">
        <v>35</v>
      </c>
      <c r="M3994" s="8" t="s">
        <v>20</v>
      </c>
      <c r="N3994" s="8" t="s">
        <v>316</v>
      </c>
      <c r="O3994" s="8">
        <v>2023</v>
      </c>
      <c r="P3994" s="8">
        <v>4899.47</v>
      </c>
      <c r="Q3994" s="8">
        <v>3766.91</v>
      </c>
    </row>
    <row r="3995" spans="1:17" x14ac:dyDescent="0.35">
      <c r="A3995" s="8">
        <v>3994</v>
      </c>
      <c r="B3995" s="8" t="s">
        <v>50</v>
      </c>
      <c r="C3995" s="8" t="s">
        <v>16</v>
      </c>
      <c r="D3995" s="8" t="s">
        <v>56</v>
      </c>
      <c r="E3995" s="8" t="s">
        <v>63</v>
      </c>
      <c r="F3995" s="8">
        <v>9963.5300000000007</v>
      </c>
      <c r="G3995" s="8">
        <v>170684.9</v>
      </c>
      <c r="H3995" s="8">
        <v>285601.18</v>
      </c>
      <c r="I3995" s="8">
        <v>9.11</v>
      </c>
      <c r="J3995" s="8">
        <v>865</v>
      </c>
      <c r="K3995" s="8" t="str">
        <v>High</v>
      </c>
      <c r="L3995" s="8" t="s">
        <v>35</v>
      </c>
      <c r="M3995" s="8" t="s">
        <v>26</v>
      </c>
      <c r="N3995" s="8" t="s">
        <v>112</v>
      </c>
      <c r="O3995" s="8">
        <v>2023</v>
      </c>
      <c r="P3995" s="8">
        <v>1210.28</v>
      </c>
      <c r="Q3995" s="8">
        <v>636.22</v>
      </c>
    </row>
    <row r="3996" spans="1:17" x14ac:dyDescent="0.35">
      <c r="A3996" s="8">
        <v>3995</v>
      </c>
      <c r="B3996" s="8" t="s">
        <v>85</v>
      </c>
      <c r="C3996" s="8" t="s">
        <v>23</v>
      </c>
      <c r="D3996" s="8" t="s">
        <v>34</v>
      </c>
      <c r="E3996" s="8" t="s">
        <v>18</v>
      </c>
      <c r="F3996" s="8">
        <v>77199.61</v>
      </c>
      <c r="G3996" s="8">
        <v>55164.81</v>
      </c>
      <c r="H3996" s="8">
        <v>187601.98</v>
      </c>
      <c r="I3996" s="8">
        <v>14.02</v>
      </c>
      <c r="J3996" s="8">
        <v>512</v>
      </c>
      <c r="K3996" s="8" t="str">
        <v>low</v>
      </c>
      <c r="L3996" s="8" t="s">
        <v>45</v>
      </c>
      <c r="M3996" s="8" t="s">
        <v>20</v>
      </c>
      <c r="N3996" s="8" t="s">
        <v>67</v>
      </c>
      <c r="O3996" s="8">
        <v>2023</v>
      </c>
      <c r="P3996" s="8">
        <v>10165.9</v>
      </c>
      <c r="Q3996" s="8">
        <v>7132.91</v>
      </c>
    </row>
    <row r="3997" spans="1:17" x14ac:dyDescent="0.35">
      <c r="A3997" s="8">
        <v>3996</v>
      </c>
      <c r="B3997" s="8" t="s">
        <v>22</v>
      </c>
      <c r="C3997" s="8" t="s">
        <v>58</v>
      </c>
      <c r="D3997" s="8" t="s">
        <v>17</v>
      </c>
      <c r="E3997" s="8" t="s">
        <v>54</v>
      </c>
      <c r="F3997" s="8">
        <v>81137</v>
      </c>
      <c r="G3997" s="8">
        <v>353548.27</v>
      </c>
      <c r="H3997" s="8">
        <v>169784.17</v>
      </c>
      <c r="I3997" s="8">
        <v>6.01</v>
      </c>
      <c r="J3997" s="8">
        <v>380</v>
      </c>
      <c r="K3997" s="8" t="str">
        <v>low</v>
      </c>
      <c r="L3997" s="8" t="s">
        <v>25</v>
      </c>
      <c r="M3997" s="8" t="s">
        <v>26</v>
      </c>
      <c r="N3997" s="8" t="s">
        <v>131</v>
      </c>
      <c r="O3997" s="8">
        <v>2023</v>
      </c>
      <c r="P3997" s="8">
        <v>4973.6499999999996</v>
      </c>
      <c r="Q3997" s="8">
        <v>4032.49</v>
      </c>
    </row>
    <row r="3998" spans="1:17" x14ac:dyDescent="0.35">
      <c r="A3998" s="8">
        <v>3997</v>
      </c>
      <c r="B3998" s="8" t="s">
        <v>43</v>
      </c>
      <c r="C3998" s="8" t="s">
        <v>16</v>
      </c>
      <c r="D3998" s="8" t="s">
        <v>28</v>
      </c>
      <c r="E3998" s="8" t="s">
        <v>29</v>
      </c>
      <c r="F3998" s="8">
        <v>23954.17</v>
      </c>
      <c r="G3998" s="8">
        <v>105654.64</v>
      </c>
      <c r="H3998" s="8">
        <v>83286.13</v>
      </c>
      <c r="I3998" s="8">
        <v>6.62</v>
      </c>
      <c r="J3998" s="8">
        <v>889</v>
      </c>
      <c r="K3998" s="8" t="str">
        <v>High</v>
      </c>
      <c r="L3998" s="8" t="s">
        <v>25</v>
      </c>
      <c r="M3998" s="8" t="s">
        <v>30</v>
      </c>
      <c r="N3998" s="8" t="s">
        <v>62</v>
      </c>
      <c r="O3998" s="8">
        <v>2023</v>
      </c>
      <c r="P3998" s="8">
        <v>1808.03</v>
      </c>
      <c r="Q3998" s="8">
        <v>1181.32</v>
      </c>
    </row>
    <row r="3999" spans="1:17" x14ac:dyDescent="0.35">
      <c r="A3999" s="8">
        <v>3998</v>
      </c>
      <c r="B3999" s="8" t="s">
        <v>85</v>
      </c>
      <c r="C3999" s="8" t="s">
        <v>58</v>
      </c>
      <c r="D3999" s="8" t="s">
        <v>24</v>
      </c>
      <c r="E3999" s="8" t="s">
        <v>54</v>
      </c>
      <c r="F3999" s="8">
        <v>45424.36</v>
      </c>
      <c r="G3999" s="8">
        <v>303419.82</v>
      </c>
      <c r="H3999" s="8">
        <v>456304.42</v>
      </c>
      <c r="I3999" s="8">
        <v>14.32</v>
      </c>
      <c r="J3999" s="8">
        <v>554</v>
      </c>
      <c r="K3999" s="8" t="str">
        <v>low</v>
      </c>
      <c r="L3999" s="8" t="s">
        <v>45</v>
      </c>
      <c r="M3999" s="8" t="s">
        <v>26</v>
      </c>
      <c r="N3999" s="8" t="s">
        <v>368</v>
      </c>
      <c r="O3999" s="8">
        <v>2023</v>
      </c>
      <c r="P3999" s="8">
        <v>5338.06</v>
      </c>
      <c r="Q3999" s="8">
        <v>3441.7</v>
      </c>
    </row>
    <row r="4000" spans="1:17" x14ac:dyDescent="0.35">
      <c r="A4000" s="8">
        <v>3999</v>
      </c>
      <c r="B4000" s="8" t="s">
        <v>48</v>
      </c>
      <c r="C4000" s="8" t="s">
        <v>33</v>
      </c>
      <c r="D4000" s="8" t="s">
        <v>24</v>
      </c>
      <c r="E4000" s="8" t="s">
        <v>54</v>
      </c>
      <c r="F4000" s="8">
        <v>59463.51</v>
      </c>
      <c r="G4000" s="8">
        <v>469972.66</v>
      </c>
      <c r="H4000" s="8">
        <v>490579.02</v>
      </c>
      <c r="I4000" s="8">
        <v>14.8</v>
      </c>
      <c r="J4000" s="8">
        <v>556</v>
      </c>
      <c r="K4000" s="8" t="str">
        <v>low</v>
      </c>
      <c r="L4000" s="8" t="s">
        <v>45</v>
      </c>
      <c r="M4000" s="8" t="s">
        <v>75</v>
      </c>
      <c r="N4000" s="8" t="s">
        <v>242</v>
      </c>
      <c r="O4000" s="8">
        <v>2023</v>
      </c>
      <c r="P4000" s="8">
        <v>7407.42</v>
      </c>
      <c r="Q4000" s="8">
        <v>6123.48</v>
      </c>
    </row>
    <row r="4001" spans="1:17" x14ac:dyDescent="0.35">
      <c r="A4001" s="8">
        <v>4000</v>
      </c>
      <c r="B4001" s="8" t="s">
        <v>15</v>
      </c>
      <c r="C4001" s="8" t="s">
        <v>16</v>
      </c>
      <c r="D4001" s="8" t="s">
        <v>28</v>
      </c>
      <c r="E4001" s="8" t="s">
        <v>18</v>
      </c>
      <c r="F4001" s="8">
        <v>41269.160000000003</v>
      </c>
      <c r="G4001" s="8">
        <v>406434.21</v>
      </c>
      <c r="H4001" s="8">
        <v>207323.76</v>
      </c>
      <c r="I4001" s="8">
        <v>14.52</v>
      </c>
      <c r="J4001" s="8">
        <v>711</v>
      </c>
      <c r="K4001" s="8" t="str">
        <v>Medium</v>
      </c>
      <c r="L4001" s="8" t="s">
        <v>35</v>
      </c>
      <c r="M4001" s="8" t="s">
        <v>46</v>
      </c>
      <c r="N4001" s="8" t="s">
        <v>322</v>
      </c>
      <c r="O4001" s="8">
        <v>2023</v>
      </c>
      <c r="P4001" s="8">
        <v>3408.16</v>
      </c>
      <c r="Q4001" s="8">
        <v>3016.19</v>
      </c>
    </row>
    <row r="4002" spans="1:17" x14ac:dyDescent="0.35">
      <c r="A4002" s="8">
        <v>4001</v>
      </c>
      <c r="B4002" s="8" t="s">
        <v>22</v>
      </c>
      <c r="C4002" s="8" t="s">
        <v>37</v>
      </c>
      <c r="D4002" s="8" t="s">
        <v>34</v>
      </c>
      <c r="E4002" s="8" t="s">
        <v>38</v>
      </c>
      <c r="F4002" s="8">
        <v>46893.39</v>
      </c>
      <c r="G4002" s="8">
        <v>271684.02</v>
      </c>
      <c r="H4002" s="8">
        <v>149094.78</v>
      </c>
      <c r="I4002" s="8">
        <v>15.09</v>
      </c>
      <c r="J4002" s="8">
        <v>405</v>
      </c>
      <c r="K4002" s="8" t="str">
        <v>low</v>
      </c>
      <c r="L4002" s="8" t="s">
        <v>35</v>
      </c>
      <c r="M4002" s="8" t="s">
        <v>75</v>
      </c>
      <c r="N4002" s="8" t="s">
        <v>294</v>
      </c>
      <c r="O4002" s="8">
        <v>2023</v>
      </c>
      <c r="P4002" s="8">
        <v>6615.12</v>
      </c>
      <c r="Q4002" s="8">
        <v>3891.44</v>
      </c>
    </row>
    <row r="4003" spans="1:17" x14ac:dyDescent="0.35">
      <c r="A4003" s="8">
        <v>4002</v>
      </c>
      <c r="B4003" s="8" t="s">
        <v>15</v>
      </c>
      <c r="C4003" s="8" t="s">
        <v>58</v>
      </c>
      <c r="D4003" s="8" t="s">
        <v>24</v>
      </c>
      <c r="E4003" s="8" t="s">
        <v>63</v>
      </c>
      <c r="F4003" s="8">
        <v>13408.93</v>
      </c>
      <c r="G4003" s="8">
        <v>283759.03999999998</v>
      </c>
      <c r="H4003" s="8">
        <v>467830.96</v>
      </c>
      <c r="I4003" s="8">
        <v>9.2100000000000009</v>
      </c>
      <c r="J4003" s="8">
        <v>504</v>
      </c>
      <c r="K4003" s="8" t="str">
        <v>low</v>
      </c>
      <c r="L4003" s="8" t="s">
        <v>19</v>
      </c>
      <c r="M4003" s="8" t="s">
        <v>30</v>
      </c>
      <c r="N4003" s="8" t="s">
        <v>193</v>
      </c>
      <c r="O4003" s="8">
        <v>2023</v>
      </c>
      <c r="P4003" s="8">
        <v>1167.05</v>
      </c>
      <c r="Q4003" s="8">
        <v>695.46</v>
      </c>
    </row>
    <row r="4004" spans="1:17" x14ac:dyDescent="0.35">
      <c r="A4004" s="8">
        <v>4003</v>
      </c>
      <c r="B4004" s="8" t="s">
        <v>41</v>
      </c>
      <c r="C4004" s="8" t="s">
        <v>23</v>
      </c>
      <c r="D4004" s="8" t="s">
        <v>24</v>
      </c>
      <c r="E4004" s="8" t="s">
        <v>29</v>
      </c>
      <c r="F4004" s="8">
        <v>18104.95</v>
      </c>
      <c r="G4004" s="8">
        <v>257076.91</v>
      </c>
      <c r="H4004" s="8">
        <v>24488.98</v>
      </c>
      <c r="I4004" s="8">
        <v>7.22</v>
      </c>
      <c r="J4004" s="8">
        <v>330</v>
      </c>
      <c r="K4004" s="8" t="str">
        <v>low</v>
      </c>
      <c r="L4004" s="8" t="s">
        <v>25</v>
      </c>
      <c r="M4004" s="8" t="s">
        <v>30</v>
      </c>
      <c r="N4004" s="8" t="s">
        <v>91</v>
      </c>
      <c r="O4004" s="8">
        <v>2023</v>
      </c>
      <c r="P4004" s="8">
        <v>1764.27</v>
      </c>
      <c r="Q4004" s="8">
        <v>1122.82</v>
      </c>
    </row>
    <row r="4005" spans="1:17" x14ac:dyDescent="0.35">
      <c r="A4005" s="8">
        <v>4004</v>
      </c>
      <c r="B4005" s="8" t="s">
        <v>41</v>
      </c>
      <c r="C4005" s="8" t="s">
        <v>16</v>
      </c>
      <c r="D4005" s="8" t="s">
        <v>56</v>
      </c>
      <c r="E4005" s="8" t="s">
        <v>54</v>
      </c>
      <c r="F4005" s="8">
        <v>26790.44</v>
      </c>
      <c r="G4005" s="8">
        <v>168012.27</v>
      </c>
      <c r="H4005" s="8">
        <v>395544.59</v>
      </c>
      <c r="I4005" s="8">
        <v>12.61</v>
      </c>
      <c r="J4005" s="8">
        <v>416</v>
      </c>
      <c r="K4005" s="8" t="str">
        <v>low</v>
      </c>
      <c r="L4005" s="8" t="s">
        <v>19</v>
      </c>
      <c r="M4005" s="8" t="s">
        <v>20</v>
      </c>
      <c r="N4005" s="8" t="s">
        <v>313</v>
      </c>
      <c r="O4005" s="8">
        <v>2023</v>
      </c>
      <c r="P4005" s="8">
        <v>1390.47</v>
      </c>
      <c r="Q4005" s="8">
        <v>735.98</v>
      </c>
    </row>
    <row r="4006" spans="1:17" x14ac:dyDescent="0.35">
      <c r="A4006" s="8">
        <v>4005</v>
      </c>
      <c r="B4006" s="8" t="s">
        <v>85</v>
      </c>
      <c r="C4006" s="8" t="s">
        <v>33</v>
      </c>
      <c r="D4006" s="8" t="s">
        <v>24</v>
      </c>
      <c r="E4006" s="8" t="s">
        <v>38</v>
      </c>
      <c r="F4006" s="8">
        <v>22787.14</v>
      </c>
      <c r="G4006" s="8">
        <v>162779.78</v>
      </c>
      <c r="H4006" s="8">
        <v>467664.67</v>
      </c>
      <c r="I4006" s="8">
        <v>5.31</v>
      </c>
      <c r="J4006" s="8">
        <v>824</v>
      </c>
      <c r="K4006" s="8" t="str">
        <v>High</v>
      </c>
      <c r="L4006" s="8" t="s">
        <v>35</v>
      </c>
      <c r="M4006" s="8" t="s">
        <v>26</v>
      </c>
      <c r="N4006" s="8" t="s">
        <v>82</v>
      </c>
      <c r="O4006" s="8">
        <v>2023</v>
      </c>
      <c r="P4006" s="8">
        <v>3206.42</v>
      </c>
      <c r="Q4006" s="8">
        <v>1905.2</v>
      </c>
    </row>
    <row r="4007" spans="1:17" x14ac:dyDescent="0.35">
      <c r="A4007" s="8">
        <v>4006</v>
      </c>
      <c r="B4007" s="8" t="s">
        <v>22</v>
      </c>
      <c r="C4007" s="8" t="s">
        <v>37</v>
      </c>
      <c r="D4007" s="8" t="s">
        <v>34</v>
      </c>
      <c r="E4007" s="8" t="s">
        <v>18</v>
      </c>
      <c r="F4007" s="8">
        <v>80019.25</v>
      </c>
      <c r="G4007" s="8">
        <v>419803.03</v>
      </c>
      <c r="H4007" s="8">
        <v>49297.02</v>
      </c>
      <c r="I4007" s="8">
        <v>15.7</v>
      </c>
      <c r="J4007" s="8">
        <v>705</v>
      </c>
      <c r="K4007" s="8" t="str">
        <v>Medium</v>
      </c>
      <c r="L4007" s="8" t="s">
        <v>19</v>
      </c>
      <c r="M4007" s="8" t="s">
        <v>46</v>
      </c>
      <c r="N4007" s="8" t="s">
        <v>194</v>
      </c>
      <c r="O4007" s="8">
        <v>2023</v>
      </c>
      <c r="P4007" s="8">
        <v>9220.42</v>
      </c>
      <c r="Q4007" s="8">
        <v>5153.2</v>
      </c>
    </row>
    <row r="4008" spans="1:17" x14ac:dyDescent="0.35">
      <c r="A4008" s="8">
        <v>4007</v>
      </c>
      <c r="B4008" s="8" t="s">
        <v>32</v>
      </c>
      <c r="C4008" s="8" t="s">
        <v>37</v>
      </c>
      <c r="D4008" s="8" t="s">
        <v>34</v>
      </c>
      <c r="E4008" s="8" t="s">
        <v>54</v>
      </c>
      <c r="F4008" s="8">
        <v>73888.87</v>
      </c>
      <c r="G4008" s="8">
        <v>271193.78999999998</v>
      </c>
      <c r="H4008" s="8">
        <v>87589.41</v>
      </c>
      <c r="I4008" s="8">
        <v>16.61</v>
      </c>
      <c r="J4008" s="8">
        <v>716</v>
      </c>
      <c r="K4008" s="8" t="str">
        <v>Medium</v>
      </c>
      <c r="L4008" s="8" t="s">
        <v>25</v>
      </c>
      <c r="M4008" s="8" t="s">
        <v>30</v>
      </c>
      <c r="N4008" s="8" t="s">
        <v>410</v>
      </c>
      <c r="O4008" s="8">
        <v>2023</v>
      </c>
      <c r="P4008" s="8">
        <v>3844.67</v>
      </c>
      <c r="Q4008" s="8">
        <v>3381.79</v>
      </c>
    </row>
    <row r="4009" spans="1:17" x14ac:dyDescent="0.35">
      <c r="A4009" s="8">
        <v>4008</v>
      </c>
      <c r="B4009" s="8" t="s">
        <v>52</v>
      </c>
      <c r="C4009" s="8" t="s">
        <v>23</v>
      </c>
      <c r="D4009" s="8" t="s">
        <v>34</v>
      </c>
      <c r="E4009" s="8" t="s">
        <v>18</v>
      </c>
      <c r="F4009" s="8">
        <v>70084.97</v>
      </c>
      <c r="G4009" s="8">
        <v>52634.25</v>
      </c>
      <c r="H4009" s="8">
        <v>397738.36</v>
      </c>
      <c r="I4009" s="8">
        <v>15.36</v>
      </c>
      <c r="J4009" s="8">
        <v>851</v>
      </c>
      <c r="K4009" s="8" t="str">
        <v>High</v>
      </c>
      <c r="L4009" s="8" t="s">
        <v>35</v>
      </c>
      <c r="M4009" s="8" t="s">
        <v>46</v>
      </c>
      <c r="N4009" s="8" t="s">
        <v>238</v>
      </c>
      <c r="O4009" s="8">
        <v>2023</v>
      </c>
      <c r="P4009" s="8">
        <v>8269.65</v>
      </c>
      <c r="Q4009" s="8">
        <v>6313.22</v>
      </c>
    </row>
    <row r="4010" spans="1:17" x14ac:dyDescent="0.35">
      <c r="A4010" s="8">
        <v>4009</v>
      </c>
      <c r="B4010" s="8" t="s">
        <v>48</v>
      </c>
      <c r="C4010" s="8" t="s">
        <v>23</v>
      </c>
      <c r="D4010" s="8" t="s">
        <v>56</v>
      </c>
      <c r="E4010" s="8" t="s">
        <v>18</v>
      </c>
      <c r="F4010" s="8">
        <v>31523.11</v>
      </c>
      <c r="G4010" s="8">
        <v>425392.67</v>
      </c>
      <c r="H4010" s="8">
        <v>71337.850000000006</v>
      </c>
      <c r="I4010" s="8">
        <v>8.32</v>
      </c>
      <c r="J4010" s="8">
        <v>300</v>
      </c>
      <c r="K4010" s="8" t="str">
        <v>low</v>
      </c>
      <c r="L4010" s="8" t="s">
        <v>39</v>
      </c>
      <c r="M4010" s="8" t="s">
        <v>20</v>
      </c>
      <c r="N4010" s="8" t="s">
        <v>337</v>
      </c>
      <c r="O4010" s="8">
        <v>2023</v>
      </c>
      <c r="P4010" s="8">
        <v>4320.72</v>
      </c>
      <c r="Q4010" s="8">
        <v>3836.18</v>
      </c>
    </row>
    <row r="4011" spans="1:17" x14ac:dyDescent="0.35">
      <c r="A4011" s="8">
        <v>4010</v>
      </c>
      <c r="B4011" s="8" t="s">
        <v>48</v>
      </c>
      <c r="C4011" s="8" t="s">
        <v>16</v>
      </c>
      <c r="D4011" s="8" t="s">
        <v>28</v>
      </c>
      <c r="E4011" s="8" t="s">
        <v>54</v>
      </c>
      <c r="F4011" s="8">
        <v>47330.559999999998</v>
      </c>
      <c r="G4011" s="8">
        <v>85912.07</v>
      </c>
      <c r="H4011" s="8">
        <v>324417.87</v>
      </c>
      <c r="I4011" s="8">
        <v>12.96</v>
      </c>
      <c r="J4011" s="8">
        <v>850</v>
      </c>
      <c r="K4011" s="8" t="str">
        <v>High</v>
      </c>
      <c r="L4011" s="8" t="s">
        <v>45</v>
      </c>
      <c r="M4011" s="8" t="s">
        <v>26</v>
      </c>
      <c r="N4011" s="8" t="s">
        <v>116</v>
      </c>
      <c r="O4011" s="8">
        <v>2023</v>
      </c>
      <c r="P4011" s="8">
        <v>4344.63</v>
      </c>
      <c r="Q4011" s="8">
        <v>2687.39</v>
      </c>
    </row>
    <row r="4012" spans="1:17" x14ac:dyDescent="0.35">
      <c r="A4012" s="8">
        <v>4011</v>
      </c>
      <c r="B4012" s="8" t="s">
        <v>79</v>
      </c>
      <c r="C4012" s="8" t="s">
        <v>23</v>
      </c>
      <c r="D4012" s="8" t="s">
        <v>34</v>
      </c>
      <c r="E4012" s="8" t="s">
        <v>63</v>
      </c>
      <c r="F4012" s="8">
        <v>30599.599999999999</v>
      </c>
      <c r="G4012" s="8">
        <v>125919.92</v>
      </c>
      <c r="H4012" s="8">
        <v>261240.43</v>
      </c>
      <c r="I4012" s="8">
        <v>6.22</v>
      </c>
      <c r="J4012" s="8">
        <v>625</v>
      </c>
      <c r="K4012" s="8" t="str">
        <v>Medium</v>
      </c>
      <c r="L4012" s="8" t="s">
        <v>39</v>
      </c>
      <c r="M4012" s="8" t="s">
        <v>26</v>
      </c>
      <c r="N4012" s="8" t="s">
        <v>102</v>
      </c>
      <c r="O4012" s="8">
        <v>2023</v>
      </c>
      <c r="P4012" s="8">
        <v>4178.1099999999997</v>
      </c>
      <c r="Q4012" s="8">
        <v>2666.54</v>
      </c>
    </row>
    <row r="4013" spans="1:17" x14ac:dyDescent="0.35">
      <c r="A4013" s="8">
        <v>4012</v>
      </c>
      <c r="B4013" s="8" t="s">
        <v>79</v>
      </c>
      <c r="C4013" s="8" t="s">
        <v>16</v>
      </c>
      <c r="D4013" s="8" t="s">
        <v>56</v>
      </c>
      <c r="E4013" s="8" t="s">
        <v>29</v>
      </c>
      <c r="F4013" s="8">
        <v>46544.98</v>
      </c>
      <c r="G4013" s="8">
        <v>275623.53000000003</v>
      </c>
      <c r="H4013" s="8">
        <v>413167.01</v>
      </c>
      <c r="I4013" s="8">
        <v>5.25</v>
      </c>
      <c r="J4013" s="8">
        <v>521</v>
      </c>
      <c r="K4013" s="8" t="str">
        <v>low</v>
      </c>
      <c r="L4013" s="8" t="s">
        <v>39</v>
      </c>
      <c r="M4013" s="8" t="s">
        <v>46</v>
      </c>
      <c r="N4013" s="8" t="s">
        <v>128</v>
      </c>
      <c r="O4013" s="8">
        <v>2023</v>
      </c>
      <c r="P4013" s="8">
        <v>4230.45</v>
      </c>
      <c r="Q4013" s="8">
        <v>2893.82</v>
      </c>
    </row>
    <row r="4014" spans="1:17" x14ac:dyDescent="0.35">
      <c r="A4014" s="8">
        <v>4013</v>
      </c>
      <c r="B4014" s="8" t="s">
        <v>52</v>
      </c>
      <c r="C4014" s="8" t="s">
        <v>37</v>
      </c>
      <c r="D4014" s="8" t="s">
        <v>17</v>
      </c>
      <c r="E4014" s="8" t="s">
        <v>63</v>
      </c>
      <c r="F4014" s="8">
        <v>61137.1</v>
      </c>
      <c r="G4014" s="8">
        <v>98752.07</v>
      </c>
      <c r="H4014" s="8">
        <v>299811.09999999998</v>
      </c>
      <c r="I4014" s="8">
        <v>16.91</v>
      </c>
      <c r="J4014" s="8">
        <v>310</v>
      </c>
      <c r="K4014" s="8" t="str">
        <v>low</v>
      </c>
      <c r="L4014" s="8" t="s">
        <v>45</v>
      </c>
      <c r="M4014" s="8" t="s">
        <v>46</v>
      </c>
      <c r="N4014" s="8" t="s">
        <v>351</v>
      </c>
      <c r="O4014" s="8">
        <v>2023</v>
      </c>
      <c r="P4014" s="8">
        <v>6248.36</v>
      </c>
      <c r="Q4014" s="8">
        <v>4033.8</v>
      </c>
    </row>
    <row r="4015" spans="1:17" x14ac:dyDescent="0.35">
      <c r="A4015" s="8">
        <v>4014</v>
      </c>
      <c r="B4015" s="8" t="s">
        <v>15</v>
      </c>
      <c r="C4015" s="8" t="s">
        <v>37</v>
      </c>
      <c r="D4015" s="8" t="s">
        <v>28</v>
      </c>
      <c r="E4015" s="8" t="s">
        <v>29</v>
      </c>
      <c r="F4015" s="8">
        <v>57997.99</v>
      </c>
      <c r="G4015" s="8">
        <v>261210.48</v>
      </c>
      <c r="H4015" s="8">
        <v>16239.2</v>
      </c>
      <c r="I4015" s="8">
        <v>8.4499999999999993</v>
      </c>
      <c r="J4015" s="8">
        <v>469</v>
      </c>
      <c r="K4015" s="8" t="str">
        <v>low</v>
      </c>
      <c r="L4015" s="8" t="s">
        <v>35</v>
      </c>
      <c r="M4015" s="8" t="s">
        <v>26</v>
      </c>
      <c r="N4015" s="8" t="s">
        <v>230</v>
      </c>
      <c r="O4015" s="8">
        <v>2023</v>
      </c>
      <c r="P4015" s="8">
        <v>8242.6</v>
      </c>
      <c r="Q4015" s="8">
        <v>5547.65</v>
      </c>
    </row>
    <row r="4016" spans="1:17" x14ac:dyDescent="0.35">
      <c r="A4016" s="8">
        <v>4015</v>
      </c>
      <c r="B4016" s="8" t="s">
        <v>43</v>
      </c>
      <c r="C4016" s="8" t="s">
        <v>16</v>
      </c>
      <c r="D4016" s="8" t="s">
        <v>28</v>
      </c>
      <c r="E4016" s="8" t="s">
        <v>38</v>
      </c>
      <c r="F4016" s="8">
        <v>72102.58</v>
      </c>
      <c r="G4016" s="8">
        <v>118068.3</v>
      </c>
      <c r="H4016" s="8">
        <v>95561.4</v>
      </c>
      <c r="I4016" s="8">
        <v>13.67</v>
      </c>
      <c r="J4016" s="8">
        <v>766</v>
      </c>
      <c r="K4016" s="8" t="str">
        <v>High</v>
      </c>
      <c r="L4016" s="8" t="s">
        <v>45</v>
      </c>
      <c r="M4016" s="8" t="s">
        <v>26</v>
      </c>
      <c r="N4016" s="8" t="s">
        <v>112</v>
      </c>
      <c r="O4016" s="8">
        <v>2023</v>
      </c>
      <c r="P4016" s="8">
        <v>5040.79</v>
      </c>
      <c r="Q4016" s="8">
        <v>3512.76</v>
      </c>
    </row>
    <row r="4017" spans="1:17" x14ac:dyDescent="0.35">
      <c r="A4017" s="8">
        <v>4016</v>
      </c>
      <c r="B4017" s="8" t="s">
        <v>15</v>
      </c>
      <c r="C4017" s="8" t="s">
        <v>33</v>
      </c>
      <c r="D4017" s="8" t="s">
        <v>34</v>
      </c>
      <c r="E4017" s="8" t="s">
        <v>63</v>
      </c>
      <c r="F4017" s="8">
        <v>42956.42</v>
      </c>
      <c r="G4017" s="8">
        <v>279591.24</v>
      </c>
      <c r="H4017" s="8">
        <v>51858.39</v>
      </c>
      <c r="I4017" s="8">
        <v>13.4</v>
      </c>
      <c r="J4017" s="8">
        <v>434</v>
      </c>
      <c r="K4017" s="8" t="str">
        <v>low</v>
      </c>
      <c r="L4017" s="8" t="s">
        <v>19</v>
      </c>
      <c r="M4017" s="8" t="s">
        <v>46</v>
      </c>
      <c r="N4017" s="8" t="s">
        <v>229</v>
      </c>
      <c r="O4017" s="8">
        <v>2023</v>
      </c>
      <c r="P4017" s="8">
        <v>3730.65</v>
      </c>
      <c r="Q4017" s="8">
        <v>3341.8</v>
      </c>
    </row>
    <row r="4018" spans="1:17" x14ac:dyDescent="0.35">
      <c r="A4018" s="8">
        <v>4017</v>
      </c>
      <c r="B4018" s="8" t="s">
        <v>48</v>
      </c>
      <c r="C4018" s="8" t="s">
        <v>16</v>
      </c>
      <c r="D4018" s="8" t="s">
        <v>34</v>
      </c>
      <c r="E4018" s="8" t="s">
        <v>54</v>
      </c>
      <c r="F4018" s="8">
        <v>87618.6</v>
      </c>
      <c r="G4018" s="8">
        <v>288915.46999999997</v>
      </c>
      <c r="H4018" s="8">
        <v>126400.09</v>
      </c>
      <c r="I4018" s="8">
        <v>10.53</v>
      </c>
      <c r="J4018" s="8">
        <v>482</v>
      </c>
      <c r="K4018" s="8" t="str">
        <v>low</v>
      </c>
      <c r="L4018" s="8" t="s">
        <v>19</v>
      </c>
      <c r="M4018" s="8" t="s">
        <v>20</v>
      </c>
      <c r="N4018" s="8" t="s">
        <v>217</v>
      </c>
      <c r="O4018" s="8">
        <v>2023</v>
      </c>
      <c r="P4018" s="8">
        <v>12262.76</v>
      </c>
      <c r="Q4018" s="8">
        <v>9023.93</v>
      </c>
    </row>
    <row r="4019" spans="1:17" x14ac:dyDescent="0.35">
      <c r="A4019" s="8">
        <v>4018</v>
      </c>
      <c r="B4019" s="8" t="s">
        <v>32</v>
      </c>
      <c r="C4019" s="8" t="s">
        <v>58</v>
      </c>
      <c r="D4019" s="8" t="s">
        <v>34</v>
      </c>
      <c r="E4019" s="8" t="s">
        <v>54</v>
      </c>
      <c r="F4019" s="8">
        <v>72861.62</v>
      </c>
      <c r="G4019" s="8">
        <v>12561.6</v>
      </c>
      <c r="H4019" s="8">
        <v>440729.84</v>
      </c>
      <c r="I4019" s="8">
        <v>17.91</v>
      </c>
      <c r="J4019" s="8">
        <v>568</v>
      </c>
      <c r="K4019" s="8" t="str">
        <v>low</v>
      </c>
      <c r="L4019" s="8" t="s">
        <v>39</v>
      </c>
      <c r="M4019" s="8" t="s">
        <v>20</v>
      </c>
      <c r="N4019" s="8" t="s">
        <v>340</v>
      </c>
      <c r="O4019" s="8">
        <v>2023</v>
      </c>
      <c r="P4019" s="8">
        <v>8115.71</v>
      </c>
      <c r="Q4019" s="8">
        <v>6949.94</v>
      </c>
    </row>
    <row r="4020" spans="1:17" x14ac:dyDescent="0.35">
      <c r="A4020" s="8">
        <v>4019</v>
      </c>
      <c r="B4020" s="8" t="s">
        <v>22</v>
      </c>
      <c r="C4020" s="8" t="s">
        <v>23</v>
      </c>
      <c r="D4020" s="8" t="s">
        <v>56</v>
      </c>
      <c r="E4020" s="8" t="s">
        <v>29</v>
      </c>
      <c r="F4020" s="8">
        <v>56813.73</v>
      </c>
      <c r="G4020" s="8">
        <v>191492.13</v>
      </c>
      <c r="H4020" s="8">
        <v>301255.75</v>
      </c>
      <c r="I4020" s="8">
        <v>8.9499999999999993</v>
      </c>
      <c r="J4020" s="8">
        <v>664</v>
      </c>
      <c r="K4020" s="8" t="str">
        <v>Medium</v>
      </c>
      <c r="L4020" s="8" t="s">
        <v>19</v>
      </c>
      <c r="M4020" s="8" t="s">
        <v>20</v>
      </c>
      <c r="N4020" s="8" t="s">
        <v>396</v>
      </c>
      <c r="O4020" s="8">
        <v>2023</v>
      </c>
      <c r="P4020" s="8">
        <v>6995.38</v>
      </c>
      <c r="Q4020" s="8">
        <v>5661.14</v>
      </c>
    </row>
    <row r="4021" spans="1:17" x14ac:dyDescent="0.35">
      <c r="A4021" s="8">
        <v>4020</v>
      </c>
      <c r="B4021" s="8" t="s">
        <v>22</v>
      </c>
      <c r="C4021" s="8" t="s">
        <v>33</v>
      </c>
      <c r="D4021" s="8" t="s">
        <v>34</v>
      </c>
      <c r="E4021" s="8" t="s">
        <v>38</v>
      </c>
      <c r="F4021" s="8">
        <v>1075.78</v>
      </c>
      <c r="G4021" s="8">
        <v>202431.13</v>
      </c>
      <c r="H4021" s="8">
        <v>388266.78</v>
      </c>
      <c r="I4021" s="8">
        <v>12.38</v>
      </c>
      <c r="J4021" s="8">
        <v>799</v>
      </c>
      <c r="K4021" s="8" t="str">
        <v>High</v>
      </c>
      <c r="L4021" s="8" t="s">
        <v>25</v>
      </c>
      <c r="M4021" s="8" t="s">
        <v>26</v>
      </c>
      <c r="N4021" s="8" t="s">
        <v>183</v>
      </c>
      <c r="O4021" s="8">
        <v>2023</v>
      </c>
      <c r="P4021" s="8">
        <v>65.44</v>
      </c>
      <c r="Q4021" s="8">
        <v>34.32</v>
      </c>
    </row>
    <row r="4022" spans="1:17" x14ac:dyDescent="0.35">
      <c r="A4022" s="8">
        <v>4021</v>
      </c>
      <c r="B4022" s="8" t="s">
        <v>43</v>
      </c>
      <c r="C4022" s="8" t="s">
        <v>58</v>
      </c>
      <c r="D4022" s="8" t="s">
        <v>56</v>
      </c>
      <c r="E4022" s="8" t="s">
        <v>18</v>
      </c>
      <c r="F4022" s="8">
        <v>24275.64</v>
      </c>
      <c r="G4022" s="8">
        <v>491125.94</v>
      </c>
      <c r="H4022" s="8">
        <v>123809.16</v>
      </c>
      <c r="I4022" s="8">
        <v>8.89</v>
      </c>
      <c r="J4022" s="8">
        <v>866</v>
      </c>
      <c r="K4022" s="8" t="str">
        <v>High</v>
      </c>
      <c r="L4022" s="8" t="s">
        <v>39</v>
      </c>
      <c r="M4022" s="8" t="s">
        <v>20</v>
      </c>
      <c r="N4022" s="8" t="s">
        <v>350</v>
      </c>
      <c r="O4022" s="8">
        <v>2023</v>
      </c>
      <c r="P4022" s="8">
        <v>3167.08</v>
      </c>
      <c r="Q4022" s="8">
        <v>1810.05</v>
      </c>
    </row>
    <row r="4023" spans="1:17" x14ac:dyDescent="0.35">
      <c r="A4023" s="8">
        <v>4022</v>
      </c>
      <c r="B4023" s="8" t="s">
        <v>48</v>
      </c>
      <c r="C4023" s="8" t="s">
        <v>16</v>
      </c>
      <c r="D4023" s="8" t="s">
        <v>34</v>
      </c>
      <c r="E4023" s="8" t="s">
        <v>54</v>
      </c>
      <c r="F4023" s="8">
        <v>95092.78</v>
      </c>
      <c r="G4023" s="8">
        <v>99647.89</v>
      </c>
      <c r="H4023" s="8">
        <v>459471.93</v>
      </c>
      <c r="I4023" s="8">
        <v>17.989999999999998</v>
      </c>
      <c r="J4023" s="8">
        <v>776</v>
      </c>
      <c r="K4023" s="8" t="str">
        <v>High</v>
      </c>
      <c r="L4023" s="8" t="s">
        <v>19</v>
      </c>
      <c r="M4023" s="8" t="s">
        <v>75</v>
      </c>
      <c r="N4023" s="8" t="s">
        <v>300</v>
      </c>
      <c r="O4023" s="8">
        <v>2023</v>
      </c>
      <c r="P4023" s="8">
        <v>6682.3</v>
      </c>
      <c r="Q4023" s="8">
        <v>4336.38</v>
      </c>
    </row>
    <row r="4024" spans="1:17" x14ac:dyDescent="0.35">
      <c r="A4024" s="8">
        <v>4023</v>
      </c>
      <c r="B4024" s="8" t="s">
        <v>41</v>
      </c>
      <c r="C4024" s="8" t="s">
        <v>37</v>
      </c>
      <c r="D4024" s="8" t="s">
        <v>34</v>
      </c>
      <c r="E4024" s="8" t="s">
        <v>29</v>
      </c>
      <c r="F4024" s="8">
        <v>40032.959999999999</v>
      </c>
      <c r="G4024" s="8">
        <v>399527.23</v>
      </c>
      <c r="H4024" s="8">
        <v>31545.1</v>
      </c>
      <c r="I4024" s="8">
        <v>8.83</v>
      </c>
      <c r="J4024" s="8">
        <v>627</v>
      </c>
      <c r="K4024" s="8" t="str">
        <v>Medium</v>
      </c>
      <c r="L4024" s="8" t="s">
        <v>35</v>
      </c>
      <c r="M4024" s="8" t="s">
        <v>20</v>
      </c>
      <c r="N4024" s="8" t="s">
        <v>196</v>
      </c>
      <c r="O4024" s="8">
        <v>2023</v>
      </c>
      <c r="P4024" s="8">
        <v>4528.87</v>
      </c>
      <c r="Q4024" s="8">
        <v>3295.99</v>
      </c>
    </row>
    <row r="4025" spans="1:17" x14ac:dyDescent="0.35">
      <c r="A4025" s="8">
        <v>4024</v>
      </c>
      <c r="B4025" s="8" t="s">
        <v>50</v>
      </c>
      <c r="C4025" s="8" t="s">
        <v>37</v>
      </c>
      <c r="D4025" s="8" t="s">
        <v>24</v>
      </c>
      <c r="E4025" s="8" t="s">
        <v>38</v>
      </c>
      <c r="F4025" s="8">
        <v>90919.48</v>
      </c>
      <c r="G4025" s="8">
        <v>365263.02</v>
      </c>
      <c r="H4025" s="8">
        <v>440594.63</v>
      </c>
      <c r="I4025" s="8">
        <v>15.69</v>
      </c>
      <c r="J4025" s="8">
        <v>820</v>
      </c>
      <c r="K4025" s="8" t="str">
        <v>High</v>
      </c>
      <c r="L4025" s="8" t="s">
        <v>45</v>
      </c>
      <c r="M4025" s="8" t="s">
        <v>46</v>
      </c>
      <c r="N4025" s="8" t="s">
        <v>130</v>
      </c>
      <c r="O4025" s="8">
        <v>2023</v>
      </c>
      <c r="P4025" s="8">
        <v>8365.9699999999993</v>
      </c>
      <c r="Q4025" s="8">
        <v>6188.09</v>
      </c>
    </row>
    <row r="4026" spans="1:17" x14ac:dyDescent="0.35">
      <c r="A4026" s="8">
        <v>4025</v>
      </c>
      <c r="B4026" s="8" t="s">
        <v>22</v>
      </c>
      <c r="C4026" s="8" t="s">
        <v>58</v>
      </c>
      <c r="D4026" s="8" t="s">
        <v>34</v>
      </c>
      <c r="E4026" s="8" t="s">
        <v>38</v>
      </c>
      <c r="F4026" s="8">
        <v>50760.160000000003</v>
      </c>
      <c r="G4026" s="8">
        <v>458714.17</v>
      </c>
      <c r="H4026" s="8">
        <v>200289.71</v>
      </c>
      <c r="I4026" s="8">
        <v>6.79</v>
      </c>
      <c r="J4026" s="8">
        <v>694</v>
      </c>
      <c r="K4026" s="8" t="str">
        <v>Medium</v>
      </c>
      <c r="L4026" s="8" t="s">
        <v>19</v>
      </c>
      <c r="M4026" s="8" t="s">
        <v>46</v>
      </c>
      <c r="N4026" s="8" t="s">
        <v>399</v>
      </c>
      <c r="O4026" s="8">
        <v>2023</v>
      </c>
      <c r="P4026" s="8">
        <v>4598.91</v>
      </c>
      <c r="Q4026" s="8">
        <v>3309.51</v>
      </c>
    </row>
    <row r="4027" spans="1:17" x14ac:dyDescent="0.35">
      <c r="A4027" s="8">
        <v>4026</v>
      </c>
      <c r="B4027" s="8" t="s">
        <v>52</v>
      </c>
      <c r="C4027" s="8" t="s">
        <v>33</v>
      </c>
      <c r="D4027" s="8" t="s">
        <v>56</v>
      </c>
      <c r="E4027" s="8" t="s">
        <v>63</v>
      </c>
      <c r="F4027" s="8">
        <v>52465.7</v>
      </c>
      <c r="G4027" s="8">
        <v>211854.34</v>
      </c>
      <c r="H4027" s="8">
        <v>233814.1</v>
      </c>
      <c r="I4027" s="8">
        <v>13.57</v>
      </c>
      <c r="J4027" s="8">
        <v>406</v>
      </c>
      <c r="K4027" s="8" t="str">
        <v>low</v>
      </c>
      <c r="L4027" s="8" t="s">
        <v>35</v>
      </c>
      <c r="M4027" s="8" t="s">
        <v>20</v>
      </c>
      <c r="N4027" s="8" t="s">
        <v>204</v>
      </c>
      <c r="O4027" s="8">
        <v>2023</v>
      </c>
      <c r="P4027" s="8">
        <v>6496.44</v>
      </c>
      <c r="Q4027" s="8">
        <v>4497.59</v>
      </c>
    </row>
    <row r="4028" spans="1:17" x14ac:dyDescent="0.35">
      <c r="A4028" s="8">
        <v>4027</v>
      </c>
      <c r="B4028" s="8" t="s">
        <v>22</v>
      </c>
      <c r="C4028" s="8" t="s">
        <v>33</v>
      </c>
      <c r="D4028" s="8" t="s">
        <v>56</v>
      </c>
      <c r="E4028" s="8" t="s">
        <v>54</v>
      </c>
      <c r="F4028" s="8">
        <v>62309.47</v>
      </c>
      <c r="G4028" s="8">
        <v>235432.42</v>
      </c>
      <c r="H4028" s="8">
        <v>453129.61</v>
      </c>
      <c r="I4028" s="8">
        <v>14.54</v>
      </c>
      <c r="J4028" s="8">
        <v>806</v>
      </c>
      <c r="K4028" s="8" t="str">
        <v>High</v>
      </c>
      <c r="L4028" s="8" t="s">
        <v>45</v>
      </c>
      <c r="M4028" s="8" t="s">
        <v>46</v>
      </c>
      <c r="N4028" s="8" t="s">
        <v>256</v>
      </c>
      <c r="O4028" s="8">
        <v>2023</v>
      </c>
      <c r="P4028" s="8">
        <v>8028.76</v>
      </c>
      <c r="Q4028" s="8">
        <v>5718.42</v>
      </c>
    </row>
    <row r="4029" spans="1:17" x14ac:dyDescent="0.35">
      <c r="A4029" s="8">
        <v>4028</v>
      </c>
      <c r="B4029" s="8" t="s">
        <v>52</v>
      </c>
      <c r="C4029" s="8" t="s">
        <v>23</v>
      </c>
      <c r="D4029" s="8" t="s">
        <v>17</v>
      </c>
      <c r="E4029" s="8" t="s">
        <v>63</v>
      </c>
      <c r="F4029" s="8">
        <v>53508.82</v>
      </c>
      <c r="G4029" s="8">
        <v>31073.87</v>
      </c>
      <c r="H4029" s="8">
        <v>383191.43</v>
      </c>
      <c r="I4029" s="8">
        <v>9.6</v>
      </c>
      <c r="J4029" s="8">
        <v>313</v>
      </c>
      <c r="K4029" s="8" t="str">
        <v>low</v>
      </c>
      <c r="L4029" s="8" t="s">
        <v>19</v>
      </c>
      <c r="M4029" s="8" t="s">
        <v>75</v>
      </c>
      <c r="N4029" s="8" t="s">
        <v>205</v>
      </c>
      <c r="O4029" s="8">
        <v>2023</v>
      </c>
      <c r="P4029" s="8">
        <v>3544.22</v>
      </c>
      <c r="Q4029" s="8">
        <v>2122.83</v>
      </c>
    </row>
    <row r="4030" spans="1:17" x14ac:dyDescent="0.35">
      <c r="A4030" s="8">
        <v>4029</v>
      </c>
      <c r="B4030" s="8" t="s">
        <v>48</v>
      </c>
      <c r="C4030" s="8" t="s">
        <v>58</v>
      </c>
      <c r="D4030" s="8" t="s">
        <v>24</v>
      </c>
      <c r="E4030" s="8" t="s">
        <v>54</v>
      </c>
      <c r="F4030" s="8">
        <v>81835.22</v>
      </c>
      <c r="G4030" s="8">
        <v>40800.49</v>
      </c>
      <c r="H4030" s="8">
        <v>383147.49</v>
      </c>
      <c r="I4030" s="8">
        <v>15.23</v>
      </c>
      <c r="J4030" s="8">
        <v>725</v>
      </c>
      <c r="K4030" s="8" t="str">
        <v>Medium</v>
      </c>
      <c r="L4030" s="8" t="s">
        <v>19</v>
      </c>
      <c r="M4030" s="8" t="s">
        <v>30</v>
      </c>
      <c r="N4030" s="8" t="s">
        <v>78</v>
      </c>
      <c r="O4030" s="8">
        <v>2023</v>
      </c>
      <c r="P4030" s="8">
        <v>9487.11</v>
      </c>
      <c r="Q4030" s="8">
        <v>7806.24</v>
      </c>
    </row>
    <row r="4031" spans="1:17" x14ac:dyDescent="0.35">
      <c r="A4031" s="8">
        <v>4030</v>
      </c>
      <c r="B4031" s="8" t="s">
        <v>48</v>
      </c>
      <c r="C4031" s="8" t="s">
        <v>58</v>
      </c>
      <c r="D4031" s="8" t="s">
        <v>56</v>
      </c>
      <c r="E4031" s="8" t="s">
        <v>54</v>
      </c>
      <c r="F4031" s="8">
        <v>94903.88</v>
      </c>
      <c r="G4031" s="8">
        <v>473562.76</v>
      </c>
      <c r="H4031" s="8">
        <v>14889.65</v>
      </c>
      <c r="I4031" s="8">
        <v>9.77</v>
      </c>
      <c r="J4031" s="8">
        <v>600</v>
      </c>
      <c r="K4031" s="8" t="str">
        <v>Medium</v>
      </c>
      <c r="L4031" s="8" t="s">
        <v>45</v>
      </c>
      <c r="M4031" s="8" t="s">
        <v>30</v>
      </c>
      <c r="N4031" s="8" t="s">
        <v>204</v>
      </c>
      <c r="O4031" s="8">
        <v>2023</v>
      </c>
      <c r="P4031" s="8">
        <v>14075.37</v>
      </c>
      <c r="Q4031" s="8">
        <v>7439.75</v>
      </c>
    </row>
    <row r="4032" spans="1:17" x14ac:dyDescent="0.35">
      <c r="A4032" s="8">
        <v>4031</v>
      </c>
      <c r="B4032" s="8" t="s">
        <v>50</v>
      </c>
      <c r="C4032" s="8" t="s">
        <v>37</v>
      </c>
      <c r="D4032" s="8" t="s">
        <v>17</v>
      </c>
      <c r="E4032" s="8" t="s">
        <v>63</v>
      </c>
      <c r="F4032" s="8">
        <v>24728.31</v>
      </c>
      <c r="G4032" s="8">
        <v>382920.05</v>
      </c>
      <c r="H4032" s="8">
        <v>414600.04</v>
      </c>
      <c r="I4032" s="8">
        <v>8.94</v>
      </c>
      <c r="J4032" s="8">
        <v>344</v>
      </c>
      <c r="K4032" s="8" t="str">
        <v>low</v>
      </c>
      <c r="L4032" s="8" t="s">
        <v>45</v>
      </c>
      <c r="M4032" s="8" t="s">
        <v>46</v>
      </c>
      <c r="N4032" s="8" t="s">
        <v>273</v>
      </c>
      <c r="O4032" s="8">
        <v>2023</v>
      </c>
      <c r="P4032" s="8">
        <v>1263.57</v>
      </c>
      <c r="Q4032" s="8">
        <v>1055.1300000000001</v>
      </c>
    </row>
    <row r="4033" spans="1:17" x14ac:dyDescent="0.35">
      <c r="A4033" s="8">
        <v>4032</v>
      </c>
      <c r="B4033" s="8" t="s">
        <v>22</v>
      </c>
      <c r="C4033" s="8" t="s">
        <v>58</v>
      </c>
      <c r="D4033" s="8" t="s">
        <v>28</v>
      </c>
      <c r="E4033" s="8" t="s">
        <v>63</v>
      </c>
      <c r="F4033" s="8">
        <v>98693.11</v>
      </c>
      <c r="G4033" s="8">
        <v>78805.88</v>
      </c>
      <c r="H4033" s="8">
        <v>157494.79999999999</v>
      </c>
      <c r="I4033" s="8">
        <v>13.44</v>
      </c>
      <c r="J4033" s="8">
        <v>650</v>
      </c>
      <c r="K4033" s="8" t="str">
        <v>Medium</v>
      </c>
      <c r="L4033" s="8" t="s">
        <v>39</v>
      </c>
      <c r="M4033" s="8" t="s">
        <v>20</v>
      </c>
      <c r="N4033" s="8" t="s">
        <v>360</v>
      </c>
      <c r="O4033" s="8">
        <v>2023</v>
      </c>
      <c r="P4033" s="8">
        <v>7728.77</v>
      </c>
      <c r="Q4033" s="8">
        <v>6308.69</v>
      </c>
    </row>
    <row r="4034" spans="1:17" x14ac:dyDescent="0.35">
      <c r="A4034" s="8">
        <v>4033</v>
      </c>
      <c r="B4034" s="8" t="s">
        <v>22</v>
      </c>
      <c r="C4034" s="8" t="s">
        <v>16</v>
      </c>
      <c r="D4034" s="8" t="s">
        <v>28</v>
      </c>
      <c r="E4034" s="8" t="s">
        <v>18</v>
      </c>
      <c r="F4034" s="8">
        <v>62341.87</v>
      </c>
      <c r="G4034" s="8">
        <v>210761.59</v>
      </c>
      <c r="H4034" s="8">
        <v>45526.65</v>
      </c>
      <c r="I4034" s="8">
        <v>8.74</v>
      </c>
      <c r="J4034" s="8">
        <v>463</v>
      </c>
      <c r="K4034" s="8" t="str">
        <v>low</v>
      </c>
      <c r="L4034" s="8" t="s">
        <v>39</v>
      </c>
      <c r="M4034" s="8" t="s">
        <v>26</v>
      </c>
      <c r="N4034" s="8" t="s">
        <v>308</v>
      </c>
      <c r="O4034" s="8">
        <v>2023</v>
      </c>
      <c r="P4034" s="8">
        <v>8275.86</v>
      </c>
      <c r="Q4034" s="8">
        <v>6134.93</v>
      </c>
    </row>
    <row r="4035" spans="1:17" x14ac:dyDescent="0.35">
      <c r="A4035" s="8">
        <v>4034</v>
      </c>
      <c r="B4035" s="8" t="s">
        <v>85</v>
      </c>
      <c r="C4035" s="8" t="s">
        <v>23</v>
      </c>
      <c r="D4035" s="8" t="s">
        <v>28</v>
      </c>
      <c r="E4035" s="8" t="s">
        <v>63</v>
      </c>
      <c r="F4035" s="8">
        <v>70879.259999999995</v>
      </c>
      <c r="G4035" s="8">
        <v>65362.95</v>
      </c>
      <c r="H4035" s="8">
        <v>48155.73</v>
      </c>
      <c r="I4035" s="8">
        <v>17.16</v>
      </c>
      <c r="J4035" s="8">
        <v>475</v>
      </c>
      <c r="K4035" s="8" t="str">
        <v>low</v>
      </c>
      <c r="L4035" s="8" t="s">
        <v>25</v>
      </c>
      <c r="M4035" s="8" t="s">
        <v>75</v>
      </c>
      <c r="N4035" s="8" t="s">
        <v>376</v>
      </c>
      <c r="O4035" s="8">
        <v>2023</v>
      </c>
      <c r="P4035" s="8">
        <v>6636.91</v>
      </c>
      <c r="Q4035" s="8">
        <v>3830.17</v>
      </c>
    </row>
    <row r="4036" spans="1:17" x14ac:dyDescent="0.35">
      <c r="A4036" s="8">
        <v>4035</v>
      </c>
      <c r="B4036" s="8" t="s">
        <v>32</v>
      </c>
      <c r="C4036" s="8" t="s">
        <v>37</v>
      </c>
      <c r="D4036" s="8" t="s">
        <v>34</v>
      </c>
      <c r="E4036" s="8" t="s">
        <v>18</v>
      </c>
      <c r="F4036" s="8">
        <v>12164.29</v>
      </c>
      <c r="G4036" s="8">
        <v>81864.84</v>
      </c>
      <c r="H4036" s="8">
        <v>76885.48</v>
      </c>
      <c r="I4036" s="8">
        <v>8.15</v>
      </c>
      <c r="J4036" s="8">
        <v>738</v>
      </c>
      <c r="K4036" s="8" t="str">
        <v>Medium</v>
      </c>
      <c r="L4036" s="8" t="s">
        <v>45</v>
      </c>
      <c r="M4036" s="8" t="s">
        <v>26</v>
      </c>
      <c r="N4036" s="8" t="s">
        <v>290</v>
      </c>
      <c r="O4036" s="8">
        <v>2023</v>
      </c>
      <c r="P4036" s="8">
        <v>1525.49</v>
      </c>
      <c r="Q4036" s="8">
        <v>910.78</v>
      </c>
    </row>
    <row r="4037" spans="1:17" x14ac:dyDescent="0.35">
      <c r="A4037" s="8">
        <v>4036</v>
      </c>
      <c r="B4037" s="8" t="s">
        <v>15</v>
      </c>
      <c r="C4037" s="8" t="s">
        <v>23</v>
      </c>
      <c r="D4037" s="8" t="s">
        <v>56</v>
      </c>
      <c r="E4037" s="8" t="s">
        <v>63</v>
      </c>
      <c r="F4037" s="8">
        <v>70781</v>
      </c>
      <c r="G4037" s="8">
        <v>328099.62</v>
      </c>
      <c r="H4037" s="8">
        <v>228476.81</v>
      </c>
      <c r="I4037" s="8">
        <v>12.1</v>
      </c>
      <c r="J4037" s="8">
        <v>363</v>
      </c>
      <c r="K4037" s="8" t="str">
        <v>low</v>
      </c>
      <c r="L4037" s="8" t="s">
        <v>25</v>
      </c>
      <c r="M4037" s="8" t="s">
        <v>26</v>
      </c>
      <c r="N4037" s="8" t="s">
        <v>401</v>
      </c>
      <c r="O4037" s="8">
        <v>2023</v>
      </c>
      <c r="P4037" s="8">
        <v>8775.34</v>
      </c>
      <c r="Q4037" s="8">
        <v>4612.55</v>
      </c>
    </row>
    <row r="4038" spans="1:17" x14ac:dyDescent="0.35">
      <c r="A4038" s="8">
        <v>4037</v>
      </c>
      <c r="B4038" s="8" t="s">
        <v>85</v>
      </c>
      <c r="C4038" s="8" t="s">
        <v>37</v>
      </c>
      <c r="D4038" s="8" t="s">
        <v>56</v>
      </c>
      <c r="E4038" s="8" t="s">
        <v>29</v>
      </c>
      <c r="F4038" s="8">
        <v>16757.240000000002</v>
      </c>
      <c r="G4038" s="8">
        <v>376793.23</v>
      </c>
      <c r="H4038" s="8">
        <v>488014.4</v>
      </c>
      <c r="I4038" s="8">
        <v>17.64</v>
      </c>
      <c r="J4038" s="8">
        <v>378</v>
      </c>
      <c r="K4038" s="8" t="str">
        <v>low</v>
      </c>
      <c r="L4038" s="8" t="s">
        <v>19</v>
      </c>
      <c r="M4038" s="8" t="s">
        <v>26</v>
      </c>
      <c r="N4038" s="8" t="s">
        <v>272</v>
      </c>
      <c r="O4038" s="8">
        <v>2023</v>
      </c>
      <c r="P4038" s="8">
        <v>1540.97</v>
      </c>
      <c r="Q4038" s="8">
        <v>1166.67</v>
      </c>
    </row>
    <row r="4039" spans="1:17" x14ac:dyDescent="0.35">
      <c r="A4039" s="8">
        <v>4038</v>
      </c>
      <c r="B4039" s="8" t="s">
        <v>52</v>
      </c>
      <c r="C4039" s="8" t="s">
        <v>16</v>
      </c>
      <c r="D4039" s="8" t="s">
        <v>24</v>
      </c>
      <c r="E4039" s="8" t="s">
        <v>54</v>
      </c>
      <c r="F4039" s="8">
        <v>52984.22</v>
      </c>
      <c r="G4039" s="8">
        <v>198395.77</v>
      </c>
      <c r="H4039" s="8">
        <v>269214.06</v>
      </c>
      <c r="I4039" s="8">
        <v>9.65</v>
      </c>
      <c r="J4039" s="8">
        <v>897</v>
      </c>
      <c r="K4039" s="8" t="str">
        <v>High</v>
      </c>
      <c r="L4039" s="8" t="s">
        <v>25</v>
      </c>
      <c r="M4039" s="8" t="s">
        <v>46</v>
      </c>
      <c r="N4039" s="8" t="s">
        <v>98</v>
      </c>
      <c r="O4039" s="8">
        <v>2023</v>
      </c>
      <c r="P4039" s="8">
        <v>7616.39</v>
      </c>
      <c r="Q4039" s="8">
        <v>6025.04</v>
      </c>
    </row>
    <row r="4040" spans="1:17" x14ac:dyDescent="0.35">
      <c r="A4040" s="8">
        <v>4039</v>
      </c>
      <c r="B4040" s="8" t="s">
        <v>52</v>
      </c>
      <c r="C4040" s="8" t="s">
        <v>58</v>
      </c>
      <c r="D4040" s="8" t="s">
        <v>56</v>
      </c>
      <c r="E4040" s="8" t="s">
        <v>54</v>
      </c>
      <c r="F4040" s="8">
        <v>67427.37</v>
      </c>
      <c r="G4040" s="8">
        <v>260151.82</v>
      </c>
      <c r="H4040" s="8">
        <v>131912.53</v>
      </c>
      <c r="I4040" s="8">
        <v>15.98</v>
      </c>
      <c r="J4040" s="8">
        <v>503</v>
      </c>
      <c r="K4040" s="8" t="str">
        <v>low</v>
      </c>
      <c r="L4040" s="8" t="s">
        <v>35</v>
      </c>
      <c r="M4040" s="8" t="s">
        <v>75</v>
      </c>
      <c r="N4040" s="8" t="s">
        <v>110</v>
      </c>
      <c r="O4040" s="8">
        <v>2023</v>
      </c>
      <c r="P4040" s="8">
        <v>6708.02</v>
      </c>
      <c r="Q4040" s="8">
        <v>5108.3500000000004</v>
      </c>
    </row>
    <row r="4041" spans="1:17" x14ac:dyDescent="0.35">
      <c r="A4041" s="8">
        <v>4040</v>
      </c>
      <c r="B4041" s="8" t="s">
        <v>52</v>
      </c>
      <c r="C4041" s="8" t="s">
        <v>16</v>
      </c>
      <c r="D4041" s="8" t="s">
        <v>34</v>
      </c>
      <c r="E4041" s="8" t="s">
        <v>18</v>
      </c>
      <c r="F4041" s="8">
        <v>2211.7800000000002</v>
      </c>
      <c r="G4041" s="8">
        <v>475620.93</v>
      </c>
      <c r="H4041" s="8">
        <v>101572.76</v>
      </c>
      <c r="I4041" s="8">
        <v>15.31</v>
      </c>
      <c r="J4041" s="8">
        <v>671</v>
      </c>
      <c r="K4041" s="8" t="str">
        <v>Medium</v>
      </c>
      <c r="L4041" s="8" t="s">
        <v>35</v>
      </c>
      <c r="M4041" s="8" t="s">
        <v>30</v>
      </c>
      <c r="N4041" s="8" t="s">
        <v>217</v>
      </c>
      <c r="O4041" s="8">
        <v>2023</v>
      </c>
      <c r="P4041" s="8">
        <v>159.68</v>
      </c>
      <c r="Q4041" s="8">
        <v>114.86</v>
      </c>
    </row>
    <row r="4042" spans="1:17" x14ac:dyDescent="0.35">
      <c r="A4042" s="8">
        <v>4041</v>
      </c>
      <c r="B4042" s="8" t="s">
        <v>15</v>
      </c>
      <c r="C4042" s="8" t="s">
        <v>58</v>
      </c>
      <c r="D4042" s="8" t="s">
        <v>34</v>
      </c>
      <c r="E4042" s="8" t="s">
        <v>38</v>
      </c>
      <c r="F4042" s="8">
        <v>11918.35</v>
      </c>
      <c r="G4042" s="8">
        <v>461068.36</v>
      </c>
      <c r="H4042" s="8">
        <v>402312.9</v>
      </c>
      <c r="I4042" s="8">
        <v>17.13</v>
      </c>
      <c r="J4042" s="8">
        <v>327</v>
      </c>
      <c r="K4042" s="8" t="str">
        <v>low</v>
      </c>
      <c r="L4042" s="8" t="s">
        <v>39</v>
      </c>
      <c r="M4042" s="8" t="s">
        <v>26</v>
      </c>
      <c r="N4042" s="8" t="s">
        <v>69</v>
      </c>
      <c r="O4042" s="8">
        <v>2023</v>
      </c>
      <c r="P4042" s="8">
        <v>1627.7</v>
      </c>
      <c r="Q4042" s="8">
        <v>913.61</v>
      </c>
    </row>
    <row r="4043" spans="1:17" x14ac:dyDescent="0.35">
      <c r="A4043" s="8">
        <v>4042</v>
      </c>
      <c r="B4043" s="8" t="s">
        <v>52</v>
      </c>
      <c r="C4043" s="8" t="s">
        <v>23</v>
      </c>
      <c r="D4043" s="8" t="s">
        <v>17</v>
      </c>
      <c r="E4043" s="8" t="s">
        <v>63</v>
      </c>
      <c r="F4043" s="8">
        <v>89371.57</v>
      </c>
      <c r="G4043" s="8">
        <v>282409.11</v>
      </c>
      <c r="H4043" s="8">
        <v>437427.71</v>
      </c>
      <c r="I4043" s="8">
        <v>8.6999999999999993</v>
      </c>
      <c r="J4043" s="8">
        <v>865</v>
      </c>
      <c r="K4043" s="8" t="str">
        <v>High</v>
      </c>
      <c r="L4043" s="8" t="s">
        <v>45</v>
      </c>
      <c r="M4043" s="8" t="s">
        <v>30</v>
      </c>
      <c r="N4043" s="8" t="s">
        <v>404</v>
      </c>
      <c r="O4043" s="8">
        <v>2023</v>
      </c>
      <c r="P4043" s="8">
        <v>6248.17</v>
      </c>
      <c r="Q4043" s="8">
        <v>5264.12</v>
      </c>
    </row>
    <row r="4044" spans="1:17" x14ac:dyDescent="0.35">
      <c r="A4044" s="8">
        <v>4043</v>
      </c>
      <c r="B4044" s="8" t="s">
        <v>15</v>
      </c>
      <c r="C4044" s="8" t="s">
        <v>16</v>
      </c>
      <c r="D4044" s="8" t="s">
        <v>56</v>
      </c>
      <c r="E4044" s="8" t="s">
        <v>54</v>
      </c>
      <c r="F4044" s="8">
        <v>27041.57</v>
      </c>
      <c r="G4044" s="8">
        <v>132527.16</v>
      </c>
      <c r="H4044" s="8">
        <v>110034.14</v>
      </c>
      <c r="I4044" s="8">
        <v>14.24</v>
      </c>
      <c r="J4044" s="8">
        <v>450</v>
      </c>
      <c r="K4044" s="8" t="str">
        <v>low</v>
      </c>
      <c r="L4044" s="8" t="s">
        <v>45</v>
      </c>
      <c r="M4044" s="8" t="s">
        <v>20</v>
      </c>
      <c r="N4044" s="8" t="s">
        <v>203</v>
      </c>
      <c r="O4044" s="8">
        <v>2023</v>
      </c>
      <c r="P4044" s="8">
        <v>1535.92</v>
      </c>
      <c r="Q4044" s="8">
        <v>1055.53</v>
      </c>
    </row>
    <row r="4045" spans="1:17" x14ac:dyDescent="0.35">
      <c r="A4045" s="8">
        <v>4044</v>
      </c>
      <c r="B4045" s="8" t="s">
        <v>22</v>
      </c>
      <c r="C4045" s="8" t="s">
        <v>23</v>
      </c>
      <c r="D4045" s="8" t="s">
        <v>24</v>
      </c>
      <c r="E4045" s="8" t="s">
        <v>63</v>
      </c>
      <c r="F4045" s="8">
        <v>76545.27</v>
      </c>
      <c r="G4045" s="8">
        <v>227385.49</v>
      </c>
      <c r="H4045" s="8">
        <v>161373.96</v>
      </c>
      <c r="I4045" s="8">
        <v>10.15</v>
      </c>
      <c r="J4045" s="8">
        <v>818</v>
      </c>
      <c r="K4045" s="8" t="str">
        <v>High</v>
      </c>
      <c r="L4045" s="8" t="s">
        <v>19</v>
      </c>
      <c r="M4045" s="8" t="s">
        <v>46</v>
      </c>
      <c r="N4045" s="8" t="s">
        <v>304</v>
      </c>
      <c r="O4045" s="8">
        <v>2023</v>
      </c>
      <c r="P4045" s="8">
        <v>7142.48</v>
      </c>
      <c r="Q4045" s="8">
        <v>4866.04</v>
      </c>
    </row>
    <row r="4046" spans="1:17" x14ac:dyDescent="0.35">
      <c r="A4046" s="8">
        <v>4045</v>
      </c>
      <c r="B4046" s="8" t="s">
        <v>41</v>
      </c>
      <c r="C4046" s="8" t="s">
        <v>33</v>
      </c>
      <c r="D4046" s="8" t="s">
        <v>34</v>
      </c>
      <c r="E4046" s="8" t="s">
        <v>29</v>
      </c>
      <c r="F4046" s="8">
        <v>76234.539999999994</v>
      </c>
      <c r="G4046" s="8">
        <v>154721.23000000001</v>
      </c>
      <c r="H4046" s="8">
        <v>494678.18</v>
      </c>
      <c r="I4046" s="8">
        <v>12.72</v>
      </c>
      <c r="J4046" s="8">
        <v>879</v>
      </c>
      <c r="K4046" s="8" t="str">
        <v>High</v>
      </c>
      <c r="L4046" s="8" t="s">
        <v>35</v>
      </c>
      <c r="M4046" s="8" t="s">
        <v>20</v>
      </c>
      <c r="N4046" s="8" t="s">
        <v>73</v>
      </c>
      <c r="O4046" s="8">
        <v>2023</v>
      </c>
      <c r="P4046" s="8">
        <v>8518.75</v>
      </c>
      <c r="Q4046" s="8">
        <v>6944.15</v>
      </c>
    </row>
    <row r="4047" spans="1:17" x14ac:dyDescent="0.35">
      <c r="A4047" s="8">
        <v>4046</v>
      </c>
      <c r="B4047" s="8" t="s">
        <v>22</v>
      </c>
      <c r="C4047" s="8" t="s">
        <v>58</v>
      </c>
      <c r="D4047" s="8" t="s">
        <v>28</v>
      </c>
      <c r="E4047" s="8" t="s">
        <v>63</v>
      </c>
      <c r="F4047" s="8">
        <v>84149.759999999995</v>
      </c>
      <c r="G4047" s="8">
        <v>117028.74</v>
      </c>
      <c r="H4047" s="8">
        <v>181462.12</v>
      </c>
      <c r="I4047" s="8">
        <v>6.32</v>
      </c>
      <c r="J4047" s="8">
        <v>794</v>
      </c>
      <c r="K4047" s="8" t="str">
        <v>High</v>
      </c>
      <c r="L4047" s="8" t="s">
        <v>45</v>
      </c>
      <c r="M4047" s="8" t="s">
        <v>20</v>
      </c>
      <c r="N4047" s="8" t="s">
        <v>315</v>
      </c>
      <c r="O4047" s="8">
        <v>2023</v>
      </c>
      <c r="P4047" s="8">
        <v>11604.28</v>
      </c>
      <c r="Q4047" s="8">
        <v>6043.32</v>
      </c>
    </row>
    <row r="4048" spans="1:17" x14ac:dyDescent="0.35">
      <c r="A4048" s="8">
        <v>4047</v>
      </c>
      <c r="B4048" s="8" t="s">
        <v>79</v>
      </c>
      <c r="C4048" s="8" t="s">
        <v>37</v>
      </c>
      <c r="D4048" s="8" t="s">
        <v>34</v>
      </c>
      <c r="E4048" s="8" t="s">
        <v>54</v>
      </c>
      <c r="F4048" s="8">
        <v>31829.56</v>
      </c>
      <c r="G4048" s="8">
        <v>496163.89</v>
      </c>
      <c r="H4048" s="8">
        <v>228781.76</v>
      </c>
      <c r="I4048" s="8">
        <v>8.4</v>
      </c>
      <c r="J4048" s="8">
        <v>851</v>
      </c>
      <c r="K4048" s="8" t="str">
        <v>High</v>
      </c>
      <c r="L4048" s="8" t="s">
        <v>45</v>
      </c>
      <c r="M4048" s="8" t="s">
        <v>75</v>
      </c>
      <c r="N4048" s="8" t="s">
        <v>404</v>
      </c>
      <c r="O4048" s="8">
        <v>2023</v>
      </c>
      <c r="P4048" s="8">
        <v>2915.41</v>
      </c>
      <c r="Q4048" s="8">
        <v>1583.04</v>
      </c>
    </row>
    <row r="4049" spans="1:17" x14ac:dyDescent="0.35">
      <c r="A4049" s="8">
        <v>4048</v>
      </c>
      <c r="B4049" s="8" t="s">
        <v>43</v>
      </c>
      <c r="C4049" s="8" t="s">
        <v>37</v>
      </c>
      <c r="D4049" s="8" t="s">
        <v>28</v>
      </c>
      <c r="E4049" s="8" t="s">
        <v>38</v>
      </c>
      <c r="F4049" s="8">
        <v>36379.67</v>
      </c>
      <c r="G4049" s="8">
        <v>316933.78999999998</v>
      </c>
      <c r="H4049" s="8">
        <v>132694.39999999999</v>
      </c>
      <c r="I4049" s="8">
        <v>5.46</v>
      </c>
      <c r="J4049" s="8">
        <v>886</v>
      </c>
      <c r="K4049" s="8" t="str">
        <v>High</v>
      </c>
      <c r="L4049" s="8" t="s">
        <v>39</v>
      </c>
      <c r="M4049" s="8" t="s">
        <v>75</v>
      </c>
      <c r="N4049" s="8" t="s">
        <v>336</v>
      </c>
      <c r="O4049" s="8">
        <v>2023</v>
      </c>
      <c r="P4049" s="8">
        <v>5328.76</v>
      </c>
      <c r="Q4049" s="8">
        <v>4000.1</v>
      </c>
    </row>
    <row r="4050" spans="1:17" x14ac:dyDescent="0.35">
      <c r="A4050" s="8">
        <v>4049</v>
      </c>
      <c r="B4050" s="8" t="s">
        <v>43</v>
      </c>
      <c r="C4050" s="8" t="s">
        <v>37</v>
      </c>
      <c r="D4050" s="8" t="s">
        <v>17</v>
      </c>
      <c r="E4050" s="8" t="s">
        <v>63</v>
      </c>
      <c r="F4050" s="8">
        <v>52877.33</v>
      </c>
      <c r="G4050" s="8">
        <v>425265.89</v>
      </c>
      <c r="H4050" s="8">
        <v>103539.07</v>
      </c>
      <c r="I4050" s="8">
        <v>8.16</v>
      </c>
      <c r="J4050" s="8">
        <v>656</v>
      </c>
      <c r="K4050" s="8" t="str">
        <v>Medium</v>
      </c>
      <c r="L4050" s="8" t="s">
        <v>25</v>
      </c>
      <c r="M4050" s="8" t="s">
        <v>75</v>
      </c>
      <c r="N4050" s="8" t="s">
        <v>405</v>
      </c>
      <c r="O4050" s="8">
        <v>2023</v>
      </c>
      <c r="P4050" s="8">
        <v>3080.71</v>
      </c>
      <c r="Q4050" s="8">
        <v>1852.09</v>
      </c>
    </row>
    <row r="4051" spans="1:17" x14ac:dyDescent="0.35">
      <c r="A4051" s="8">
        <v>4050</v>
      </c>
      <c r="B4051" s="8" t="s">
        <v>32</v>
      </c>
      <c r="C4051" s="8" t="s">
        <v>58</v>
      </c>
      <c r="D4051" s="8" t="s">
        <v>34</v>
      </c>
      <c r="E4051" s="8" t="s">
        <v>63</v>
      </c>
      <c r="F4051" s="8">
        <v>14927.17</v>
      </c>
      <c r="G4051" s="8">
        <v>360602.97</v>
      </c>
      <c r="H4051" s="8">
        <v>287790.86</v>
      </c>
      <c r="I4051" s="8">
        <v>6.92</v>
      </c>
      <c r="J4051" s="8">
        <v>745</v>
      </c>
      <c r="K4051" s="8" t="str">
        <v>Medium</v>
      </c>
      <c r="L4051" s="8" t="s">
        <v>39</v>
      </c>
      <c r="M4051" s="8" t="s">
        <v>75</v>
      </c>
      <c r="N4051" s="8" t="s">
        <v>102</v>
      </c>
      <c r="O4051" s="8">
        <v>2023</v>
      </c>
      <c r="P4051" s="8">
        <v>905.4</v>
      </c>
      <c r="Q4051" s="8">
        <v>717.89</v>
      </c>
    </row>
    <row r="4052" spans="1:17" x14ac:dyDescent="0.35">
      <c r="A4052" s="8">
        <v>4051</v>
      </c>
      <c r="B4052" s="8" t="s">
        <v>79</v>
      </c>
      <c r="C4052" s="8" t="s">
        <v>16</v>
      </c>
      <c r="D4052" s="8" t="s">
        <v>34</v>
      </c>
      <c r="E4052" s="8" t="s">
        <v>38</v>
      </c>
      <c r="F4052" s="8">
        <v>84933.99</v>
      </c>
      <c r="G4052" s="8">
        <v>23198.67</v>
      </c>
      <c r="H4052" s="8">
        <v>127123.72</v>
      </c>
      <c r="I4052" s="8">
        <v>14.33</v>
      </c>
      <c r="J4052" s="8">
        <v>721</v>
      </c>
      <c r="K4052" s="8" t="str">
        <v>Medium</v>
      </c>
      <c r="L4052" s="8" t="s">
        <v>25</v>
      </c>
      <c r="M4052" s="8" t="s">
        <v>75</v>
      </c>
      <c r="N4052" s="8" t="s">
        <v>232</v>
      </c>
      <c r="O4052" s="8">
        <v>2023</v>
      </c>
      <c r="P4052" s="8">
        <v>10242.780000000001</v>
      </c>
      <c r="Q4052" s="8">
        <v>6910.69</v>
      </c>
    </row>
    <row r="4053" spans="1:17" x14ac:dyDescent="0.35">
      <c r="A4053" s="8">
        <v>4052</v>
      </c>
      <c r="B4053" s="8" t="s">
        <v>79</v>
      </c>
      <c r="C4053" s="8" t="s">
        <v>33</v>
      </c>
      <c r="D4053" s="8" t="s">
        <v>17</v>
      </c>
      <c r="E4053" s="8" t="s">
        <v>38</v>
      </c>
      <c r="F4053" s="8">
        <v>30700.81</v>
      </c>
      <c r="G4053" s="8">
        <v>478664.64</v>
      </c>
      <c r="H4053" s="8">
        <v>475090.93</v>
      </c>
      <c r="I4053" s="8">
        <v>11.49</v>
      </c>
      <c r="J4053" s="8">
        <v>581</v>
      </c>
      <c r="K4053" s="8" t="str">
        <v>low</v>
      </c>
      <c r="L4053" s="8" t="s">
        <v>39</v>
      </c>
      <c r="M4053" s="8" t="s">
        <v>26</v>
      </c>
      <c r="N4053" s="8" t="s">
        <v>77</v>
      </c>
      <c r="O4053" s="8">
        <v>2023</v>
      </c>
      <c r="P4053" s="8">
        <v>1551.42</v>
      </c>
      <c r="Q4053" s="8">
        <v>967.77</v>
      </c>
    </row>
    <row r="4054" spans="1:17" x14ac:dyDescent="0.35">
      <c r="A4054" s="8">
        <v>4053</v>
      </c>
      <c r="B4054" s="8" t="s">
        <v>48</v>
      </c>
      <c r="C4054" s="8" t="s">
        <v>23</v>
      </c>
      <c r="D4054" s="8" t="s">
        <v>17</v>
      </c>
      <c r="E4054" s="8" t="s">
        <v>18</v>
      </c>
      <c r="F4054" s="8">
        <v>9010.77</v>
      </c>
      <c r="G4054" s="8">
        <v>489256.31</v>
      </c>
      <c r="H4054" s="8">
        <v>358566.21</v>
      </c>
      <c r="I4054" s="8">
        <v>6.71</v>
      </c>
      <c r="J4054" s="8">
        <v>850</v>
      </c>
      <c r="K4054" s="8" t="str">
        <v>High</v>
      </c>
      <c r="L4054" s="8" t="s">
        <v>35</v>
      </c>
      <c r="M4054" s="8" t="s">
        <v>46</v>
      </c>
      <c r="N4054" s="8" t="s">
        <v>314</v>
      </c>
      <c r="O4054" s="8">
        <v>2023</v>
      </c>
      <c r="P4054" s="8">
        <v>592.95000000000005</v>
      </c>
      <c r="Q4054" s="8">
        <v>311.89999999999998</v>
      </c>
    </row>
    <row r="4055" spans="1:17" x14ac:dyDescent="0.35">
      <c r="A4055" s="8">
        <v>4054</v>
      </c>
      <c r="B4055" s="8" t="s">
        <v>43</v>
      </c>
      <c r="C4055" s="8" t="s">
        <v>37</v>
      </c>
      <c r="D4055" s="8" t="s">
        <v>28</v>
      </c>
      <c r="E4055" s="8" t="s">
        <v>29</v>
      </c>
      <c r="F4055" s="8">
        <v>24473.74</v>
      </c>
      <c r="G4055" s="8">
        <v>299954.84000000003</v>
      </c>
      <c r="H4055" s="8">
        <v>191651.20000000001</v>
      </c>
      <c r="I4055" s="8">
        <v>7.24</v>
      </c>
      <c r="J4055" s="8">
        <v>400</v>
      </c>
      <c r="K4055" s="8" t="str">
        <v>low</v>
      </c>
      <c r="L4055" s="8" t="s">
        <v>25</v>
      </c>
      <c r="M4055" s="8" t="s">
        <v>30</v>
      </c>
      <c r="N4055" s="8" t="s">
        <v>354</v>
      </c>
      <c r="O4055" s="8">
        <v>2023</v>
      </c>
      <c r="P4055" s="8">
        <v>2796.42</v>
      </c>
      <c r="Q4055" s="8">
        <v>1826.22</v>
      </c>
    </row>
    <row r="4056" spans="1:17" x14ac:dyDescent="0.35">
      <c r="A4056" s="8">
        <v>4055</v>
      </c>
      <c r="B4056" s="8" t="s">
        <v>52</v>
      </c>
      <c r="C4056" s="8" t="s">
        <v>23</v>
      </c>
      <c r="D4056" s="8" t="s">
        <v>24</v>
      </c>
      <c r="E4056" s="8" t="s">
        <v>29</v>
      </c>
      <c r="F4056" s="8">
        <v>45729.68</v>
      </c>
      <c r="G4056" s="8">
        <v>46299.53</v>
      </c>
      <c r="H4056" s="8">
        <v>227878.86</v>
      </c>
      <c r="I4056" s="8">
        <v>5.69</v>
      </c>
      <c r="J4056" s="8">
        <v>619</v>
      </c>
      <c r="K4056" s="8" t="str">
        <v>Medium</v>
      </c>
      <c r="L4056" s="8" t="s">
        <v>45</v>
      </c>
      <c r="M4056" s="8" t="s">
        <v>46</v>
      </c>
      <c r="N4056" s="8" t="s">
        <v>340</v>
      </c>
      <c r="O4056" s="8">
        <v>2023</v>
      </c>
      <c r="P4056" s="8">
        <v>3128.04</v>
      </c>
      <c r="Q4056" s="8">
        <v>2581.3000000000002</v>
      </c>
    </row>
    <row r="4057" spans="1:17" x14ac:dyDescent="0.35">
      <c r="A4057" s="8">
        <v>4056</v>
      </c>
      <c r="B4057" s="8" t="s">
        <v>43</v>
      </c>
      <c r="C4057" s="8" t="s">
        <v>37</v>
      </c>
      <c r="D4057" s="8" t="s">
        <v>56</v>
      </c>
      <c r="E4057" s="8" t="s">
        <v>38</v>
      </c>
      <c r="F4057" s="8">
        <v>18227.740000000002</v>
      </c>
      <c r="G4057" s="8">
        <v>437292.41</v>
      </c>
      <c r="H4057" s="8">
        <v>110816.01</v>
      </c>
      <c r="I4057" s="8">
        <v>10.210000000000001</v>
      </c>
      <c r="J4057" s="8">
        <v>380</v>
      </c>
      <c r="K4057" s="8" t="str">
        <v>low</v>
      </c>
      <c r="L4057" s="8" t="s">
        <v>39</v>
      </c>
      <c r="M4057" s="8" t="s">
        <v>75</v>
      </c>
      <c r="N4057" s="8" t="s">
        <v>106</v>
      </c>
      <c r="O4057" s="8">
        <v>2023</v>
      </c>
      <c r="P4057" s="8">
        <v>1040.32</v>
      </c>
      <c r="Q4057" s="8">
        <v>608.25</v>
      </c>
    </row>
    <row r="4058" spans="1:17" x14ac:dyDescent="0.35">
      <c r="A4058" s="8">
        <v>4057</v>
      </c>
      <c r="B4058" s="8" t="s">
        <v>50</v>
      </c>
      <c r="C4058" s="8" t="s">
        <v>37</v>
      </c>
      <c r="D4058" s="8" t="s">
        <v>28</v>
      </c>
      <c r="E4058" s="8" t="s">
        <v>63</v>
      </c>
      <c r="F4058" s="8">
        <v>66368.759999999995</v>
      </c>
      <c r="G4058" s="8">
        <v>23243.4</v>
      </c>
      <c r="H4058" s="8">
        <v>33912.33</v>
      </c>
      <c r="I4058" s="8">
        <v>15.87</v>
      </c>
      <c r="J4058" s="8">
        <v>883</v>
      </c>
      <c r="K4058" s="8" t="str">
        <v>High</v>
      </c>
      <c r="L4058" s="8" t="s">
        <v>19</v>
      </c>
      <c r="M4058" s="8" t="s">
        <v>20</v>
      </c>
      <c r="N4058" s="8" t="s">
        <v>121</v>
      </c>
      <c r="O4058" s="8">
        <v>2023</v>
      </c>
      <c r="P4058" s="8">
        <v>8126.49</v>
      </c>
      <c r="Q4058" s="8">
        <v>6217.58</v>
      </c>
    </row>
    <row r="4059" spans="1:17" x14ac:dyDescent="0.35">
      <c r="A4059" s="8">
        <v>4058</v>
      </c>
      <c r="B4059" s="8" t="s">
        <v>43</v>
      </c>
      <c r="C4059" s="8" t="s">
        <v>58</v>
      </c>
      <c r="D4059" s="8" t="s">
        <v>28</v>
      </c>
      <c r="E4059" s="8" t="s">
        <v>38</v>
      </c>
      <c r="F4059" s="8">
        <v>69713.960000000006</v>
      </c>
      <c r="G4059" s="8">
        <v>145633.28</v>
      </c>
      <c r="H4059" s="8">
        <v>223254.78</v>
      </c>
      <c r="I4059" s="8">
        <v>14.59</v>
      </c>
      <c r="J4059" s="8">
        <v>779</v>
      </c>
      <c r="K4059" s="8" t="str">
        <v>High</v>
      </c>
      <c r="L4059" s="8" t="s">
        <v>25</v>
      </c>
      <c r="M4059" s="8" t="s">
        <v>20</v>
      </c>
      <c r="N4059" s="8" t="s">
        <v>200</v>
      </c>
      <c r="O4059" s="8">
        <v>2023</v>
      </c>
      <c r="P4059" s="8">
        <v>7870.51</v>
      </c>
      <c r="Q4059" s="8">
        <v>5209.92</v>
      </c>
    </row>
    <row r="4060" spans="1:17" x14ac:dyDescent="0.35">
      <c r="A4060" s="8">
        <v>4059</v>
      </c>
      <c r="B4060" s="8" t="s">
        <v>41</v>
      </c>
      <c r="C4060" s="8" t="s">
        <v>37</v>
      </c>
      <c r="D4060" s="8" t="s">
        <v>56</v>
      </c>
      <c r="E4060" s="8" t="s">
        <v>29</v>
      </c>
      <c r="F4060" s="8">
        <v>47424.58</v>
      </c>
      <c r="G4060" s="8">
        <v>290516</v>
      </c>
      <c r="H4060" s="8">
        <v>170912.22</v>
      </c>
      <c r="I4060" s="8">
        <v>8.8000000000000007</v>
      </c>
      <c r="J4060" s="8">
        <v>488</v>
      </c>
      <c r="K4060" s="8" t="str">
        <v>low</v>
      </c>
      <c r="L4060" s="8" t="s">
        <v>39</v>
      </c>
      <c r="M4060" s="8" t="s">
        <v>75</v>
      </c>
      <c r="N4060" s="8" t="s">
        <v>257</v>
      </c>
      <c r="O4060" s="8">
        <v>2023</v>
      </c>
      <c r="P4060" s="8">
        <v>6672.33</v>
      </c>
      <c r="Q4060" s="8">
        <v>5723.38</v>
      </c>
    </row>
    <row r="4061" spans="1:17" x14ac:dyDescent="0.35">
      <c r="A4061" s="8">
        <v>4060</v>
      </c>
      <c r="B4061" s="8" t="s">
        <v>15</v>
      </c>
      <c r="C4061" s="8" t="s">
        <v>37</v>
      </c>
      <c r="D4061" s="8" t="s">
        <v>34</v>
      </c>
      <c r="E4061" s="8" t="s">
        <v>54</v>
      </c>
      <c r="F4061" s="8">
        <v>68980.33</v>
      </c>
      <c r="G4061" s="8">
        <v>199021.5</v>
      </c>
      <c r="H4061" s="8">
        <v>477304.82</v>
      </c>
      <c r="I4061" s="8">
        <v>17.07</v>
      </c>
      <c r="J4061" s="8">
        <v>576</v>
      </c>
      <c r="K4061" s="8" t="str">
        <v>low</v>
      </c>
      <c r="L4061" s="8" t="s">
        <v>39</v>
      </c>
      <c r="M4061" s="8" t="s">
        <v>46</v>
      </c>
      <c r="N4061" s="8" t="s">
        <v>346</v>
      </c>
      <c r="O4061" s="8">
        <v>2023</v>
      </c>
      <c r="P4061" s="8">
        <v>7182.17</v>
      </c>
      <c r="Q4061" s="8">
        <v>6089.21</v>
      </c>
    </row>
    <row r="4062" spans="1:17" x14ac:dyDescent="0.35">
      <c r="A4062" s="8">
        <v>4061</v>
      </c>
      <c r="B4062" s="8" t="s">
        <v>50</v>
      </c>
      <c r="C4062" s="8" t="s">
        <v>37</v>
      </c>
      <c r="D4062" s="8" t="s">
        <v>28</v>
      </c>
      <c r="E4062" s="8" t="s">
        <v>29</v>
      </c>
      <c r="F4062" s="8">
        <v>86079.86</v>
      </c>
      <c r="G4062" s="8">
        <v>72400.899999999994</v>
      </c>
      <c r="H4062" s="8">
        <v>244158.6</v>
      </c>
      <c r="I4062" s="8">
        <v>9.58</v>
      </c>
      <c r="J4062" s="8">
        <v>890</v>
      </c>
      <c r="K4062" s="8" t="str">
        <v>High</v>
      </c>
      <c r="L4062" s="8" t="s">
        <v>45</v>
      </c>
      <c r="M4062" s="8" t="s">
        <v>26</v>
      </c>
      <c r="N4062" s="8" t="s">
        <v>114</v>
      </c>
      <c r="O4062" s="8">
        <v>2023</v>
      </c>
      <c r="P4062" s="8">
        <v>11799.08</v>
      </c>
      <c r="Q4062" s="8">
        <v>7384.47</v>
      </c>
    </row>
    <row r="4063" spans="1:17" x14ac:dyDescent="0.35">
      <c r="A4063" s="8">
        <v>4062</v>
      </c>
      <c r="B4063" s="8" t="s">
        <v>48</v>
      </c>
      <c r="C4063" s="8" t="s">
        <v>37</v>
      </c>
      <c r="D4063" s="8" t="s">
        <v>17</v>
      </c>
      <c r="E4063" s="8" t="s">
        <v>18</v>
      </c>
      <c r="F4063" s="8">
        <v>15806.25</v>
      </c>
      <c r="G4063" s="8">
        <v>270428.51</v>
      </c>
      <c r="H4063" s="8">
        <v>194260.04</v>
      </c>
      <c r="I4063" s="8">
        <v>16.149999999999999</v>
      </c>
      <c r="J4063" s="8">
        <v>352</v>
      </c>
      <c r="K4063" s="8" t="str">
        <v>low</v>
      </c>
      <c r="L4063" s="8" t="s">
        <v>25</v>
      </c>
      <c r="M4063" s="8" t="s">
        <v>75</v>
      </c>
      <c r="N4063" s="8" t="s">
        <v>384</v>
      </c>
      <c r="O4063" s="8">
        <v>2023</v>
      </c>
      <c r="P4063" s="8">
        <v>1674.64</v>
      </c>
      <c r="Q4063" s="8">
        <v>1290.45</v>
      </c>
    </row>
    <row r="4064" spans="1:17" x14ac:dyDescent="0.35">
      <c r="A4064" s="8">
        <v>4063</v>
      </c>
      <c r="B4064" s="8" t="s">
        <v>79</v>
      </c>
      <c r="C4064" s="8" t="s">
        <v>16</v>
      </c>
      <c r="D4064" s="8" t="s">
        <v>34</v>
      </c>
      <c r="E4064" s="8" t="s">
        <v>54</v>
      </c>
      <c r="F4064" s="8">
        <v>68115.39</v>
      </c>
      <c r="G4064" s="8">
        <v>341598.71</v>
      </c>
      <c r="H4064" s="8">
        <v>224775.29</v>
      </c>
      <c r="I4064" s="8">
        <v>10.44</v>
      </c>
      <c r="J4064" s="8">
        <v>336</v>
      </c>
      <c r="K4064" s="8" t="str">
        <v>low</v>
      </c>
      <c r="L4064" s="8" t="s">
        <v>35</v>
      </c>
      <c r="M4064" s="8" t="s">
        <v>20</v>
      </c>
      <c r="N4064" s="8" t="s">
        <v>107</v>
      </c>
      <c r="O4064" s="8">
        <v>2023</v>
      </c>
      <c r="P4064" s="8">
        <v>7419.33</v>
      </c>
      <c r="Q4064" s="8">
        <v>6416.38</v>
      </c>
    </row>
    <row r="4065" spans="1:17" x14ac:dyDescent="0.35">
      <c r="A4065" s="8">
        <v>4064</v>
      </c>
      <c r="B4065" s="8" t="s">
        <v>32</v>
      </c>
      <c r="C4065" s="8" t="s">
        <v>16</v>
      </c>
      <c r="D4065" s="8" t="s">
        <v>28</v>
      </c>
      <c r="E4065" s="8" t="s">
        <v>38</v>
      </c>
      <c r="F4065" s="8">
        <v>89781.89</v>
      </c>
      <c r="G4065" s="8">
        <v>89722.15</v>
      </c>
      <c r="H4065" s="8">
        <v>159005.67000000001</v>
      </c>
      <c r="I4065" s="8">
        <v>11.7</v>
      </c>
      <c r="J4065" s="8">
        <v>561</v>
      </c>
      <c r="K4065" s="8" t="str">
        <v>low</v>
      </c>
      <c r="L4065" s="8" t="s">
        <v>45</v>
      </c>
      <c r="M4065" s="8" t="s">
        <v>75</v>
      </c>
      <c r="N4065" s="8" t="s">
        <v>346</v>
      </c>
      <c r="O4065" s="8">
        <v>2023</v>
      </c>
      <c r="P4065" s="8">
        <v>8967.14</v>
      </c>
      <c r="Q4065" s="8">
        <v>7605.57</v>
      </c>
    </row>
    <row r="4066" spans="1:17" x14ac:dyDescent="0.35">
      <c r="A4066" s="8">
        <v>4065</v>
      </c>
      <c r="B4066" s="8" t="s">
        <v>85</v>
      </c>
      <c r="C4066" s="8" t="s">
        <v>37</v>
      </c>
      <c r="D4066" s="8" t="s">
        <v>28</v>
      </c>
      <c r="E4066" s="8" t="s">
        <v>54</v>
      </c>
      <c r="F4066" s="8">
        <v>37956.17</v>
      </c>
      <c r="G4066" s="8">
        <v>101869.79</v>
      </c>
      <c r="H4066" s="8">
        <v>185670.69</v>
      </c>
      <c r="I4066" s="8">
        <v>10.39</v>
      </c>
      <c r="J4066" s="8">
        <v>355</v>
      </c>
      <c r="K4066" s="8" t="str">
        <v>low</v>
      </c>
      <c r="L4066" s="8" t="s">
        <v>45</v>
      </c>
      <c r="M4066" s="8" t="s">
        <v>20</v>
      </c>
      <c r="N4066" s="8" t="s">
        <v>307</v>
      </c>
      <c r="O4066" s="8">
        <v>2023</v>
      </c>
      <c r="P4066" s="8">
        <v>5118.32</v>
      </c>
      <c r="Q4066" s="8">
        <v>3993.6</v>
      </c>
    </row>
    <row r="4067" spans="1:17" x14ac:dyDescent="0.35">
      <c r="A4067" s="8">
        <v>4066</v>
      </c>
      <c r="B4067" s="8" t="s">
        <v>50</v>
      </c>
      <c r="C4067" s="8" t="s">
        <v>33</v>
      </c>
      <c r="D4067" s="8" t="s">
        <v>17</v>
      </c>
      <c r="E4067" s="8" t="s">
        <v>18</v>
      </c>
      <c r="F4067" s="8">
        <v>10358.92</v>
      </c>
      <c r="G4067" s="8">
        <v>349790.24</v>
      </c>
      <c r="H4067" s="8">
        <v>373170.8</v>
      </c>
      <c r="I4067" s="8">
        <v>13.37</v>
      </c>
      <c r="J4067" s="8">
        <v>791</v>
      </c>
      <c r="K4067" s="8" t="str">
        <v>High</v>
      </c>
      <c r="L4067" s="8" t="s">
        <v>45</v>
      </c>
      <c r="M4067" s="8" t="s">
        <v>46</v>
      </c>
      <c r="N4067" s="8" t="s">
        <v>117</v>
      </c>
      <c r="O4067" s="8">
        <v>2023</v>
      </c>
      <c r="P4067" s="8">
        <v>605.69000000000005</v>
      </c>
      <c r="Q4067" s="8">
        <v>330.29</v>
      </c>
    </row>
    <row r="4068" spans="1:17" x14ac:dyDescent="0.35">
      <c r="A4068" s="8">
        <v>4067</v>
      </c>
      <c r="B4068" s="8" t="s">
        <v>41</v>
      </c>
      <c r="C4068" s="8" t="s">
        <v>58</v>
      </c>
      <c r="D4068" s="8" t="s">
        <v>28</v>
      </c>
      <c r="E4068" s="8" t="s">
        <v>38</v>
      </c>
      <c r="F4068" s="8">
        <v>70132.02</v>
      </c>
      <c r="G4068" s="8">
        <v>189422.25</v>
      </c>
      <c r="H4068" s="8">
        <v>440434.77</v>
      </c>
      <c r="I4068" s="8">
        <v>8.6999999999999993</v>
      </c>
      <c r="J4068" s="8">
        <v>606</v>
      </c>
      <c r="K4068" s="8" t="str">
        <v>Medium</v>
      </c>
      <c r="L4068" s="8" t="s">
        <v>39</v>
      </c>
      <c r="M4068" s="8" t="s">
        <v>26</v>
      </c>
      <c r="N4068" s="8" t="s">
        <v>173</v>
      </c>
      <c r="O4068" s="8">
        <v>2023</v>
      </c>
      <c r="P4068" s="8">
        <v>6324.63</v>
      </c>
      <c r="Q4068" s="8">
        <v>5471.41</v>
      </c>
    </row>
    <row r="4069" spans="1:17" x14ac:dyDescent="0.35">
      <c r="A4069" s="8">
        <v>4068</v>
      </c>
      <c r="B4069" s="8" t="s">
        <v>48</v>
      </c>
      <c r="C4069" s="8" t="s">
        <v>37</v>
      </c>
      <c r="D4069" s="8" t="s">
        <v>28</v>
      </c>
      <c r="E4069" s="8" t="s">
        <v>38</v>
      </c>
      <c r="F4069" s="8">
        <v>44265.61</v>
      </c>
      <c r="G4069" s="8">
        <v>396897.48</v>
      </c>
      <c r="H4069" s="8">
        <v>425450.45</v>
      </c>
      <c r="I4069" s="8">
        <v>6.9</v>
      </c>
      <c r="J4069" s="8">
        <v>502</v>
      </c>
      <c r="K4069" s="8" t="str">
        <v>low</v>
      </c>
      <c r="L4069" s="8" t="s">
        <v>39</v>
      </c>
      <c r="M4069" s="8" t="s">
        <v>30</v>
      </c>
      <c r="N4069" s="8" t="s">
        <v>370</v>
      </c>
      <c r="O4069" s="8">
        <v>2023</v>
      </c>
      <c r="P4069" s="8">
        <v>3400.1</v>
      </c>
      <c r="Q4069" s="8">
        <v>2417.9499999999998</v>
      </c>
    </row>
    <row r="4070" spans="1:17" x14ac:dyDescent="0.35">
      <c r="A4070" s="8">
        <v>4069</v>
      </c>
      <c r="B4070" s="8" t="s">
        <v>50</v>
      </c>
      <c r="C4070" s="8" t="s">
        <v>33</v>
      </c>
      <c r="D4070" s="8" t="s">
        <v>34</v>
      </c>
      <c r="E4070" s="8" t="s">
        <v>29</v>
      </c>
      <c r="F4070" s="8">
        <v>4913.66</v>
      </c>
      <c r="G4070" s="8">
        <v>311012.55</v>
      </c>
      <c r="H4070" s="8">
        <v>3347.16</v>
      </c>
      <c r="I4070" s="8">
        <v>6.07</v>
      </c>
      <c r="J4070" s="8">
        <v>308</v>
      </c>
      <c r="K4070" s="8" t="str">
        <v>low</v>
      </c>
      <c r="L4070" s="8" t="s">
        <v>19</v>
      </c>
      <c r="M4070" s="8" t="s">
        <v>46</v>
      </c>
      <c r="N4070" s="8" t="s">
        <v>179</v>
      </c>
      <c r="O4070" s="8">
        <v>2023</v>
      </c>
      <c r="P4070" s="8">
        <v>726.43</v>
      </c>
      <c r="Q4070" s="8">
        <v>515.53</v>
      </c>
    </row>
    <row r="4071" spans="1:17" x14ac:dyDescent="0.35">
      <c r="A4071" s="8">
        <v>4070</v>
      </c>
      <c r="B4071" s="8" t="s">
        <v>48</v>
      </c>
      <c r="C4071" s="8" t="s">
        <v>16</v>
      </c>
      <c r="D4071" s="8" t="s">
        <v>34</v>
      </c>
      <c r="E4071" s="8" t="s">
        <v>38</v>
      </c>
      <c r="F4071" s="8">
        <v>80407.649999999994</v>
      </c>
      <c r="G4071" s="8">
        <v>78136.56</v>
      </c>
      <c r="H4071" s="8">
        <v>115353.79</v>
      </c>
      <c r="I4071" s="8">
        <v>12.8</v>
      </c>
      <c r="J4071" s="8">
        <v>644</v>
      </c>
      <c r="K4071" s="8" t="str">
        <v>Medium</v>
      </c>
      <c r="L4071" s="8" t="s">
        <v>19</v>
      </c>
      <c r="M4071" s="8" t="s">
        <v>46</v>
      </c>
      <c r="N4071" s="8" t="s">
        <v>174</v>
      </c>
      <c r="O4071" s="8">
        <v>2023</v>
      </c>
      <c r="P4071" s="8">
        <v>7458.36</v>
      </c>
      <c r="Q4071" s="8">
        <v>4813.6000000000004</v>
      </c>
    </row>
    <row r="4072" spans="1:17" x14ac:dyDescent="0.35">
      <c r="A4072" s="8">
        <v>4071</v>
      </c>
      <c r="B4072" s="8" t="s">
        <v>41</v>
      </c>
      <c r="C4072" s="8" t="s">
        <v>23</v>
      </c>
      <c r="D4072" s="8" t="s">
        <v>56</v>
      </c>
      <c r="E4072" s="8" t="s">
        <v>18</v>
      </c>
      <c r="F4072" s="8">
        <v>31089.21</v>
      </c>
      <c r="G4072" s="8">
        <v>418014.68</v>
      </c>
      <c r="H4072" s="8">
        <v>227139.01</v>
      </c>
      <c r="I4072" s="8">
        <v>17.55</v>
      </c>
      <c r="J4072" s="8">
        <v>627</v>
      </c>
      <c r="K4072" s="8" t="str">
        <v>Medium</v>
      </c>
      <c r="L4072" s="8" t="s">
        <v>25</v>
      </c>
      <c r="M4072" s="8" t="s">
        <v>20</v>
      </c>
      <c r="N4072" s="8" t="s">
        <v>91</v>
      </c>
      <c r="O4072" s="8">
        <v>2023</v>
      </c>
      <c r="P4072" s="8">
        <v>3375.73</v>
      </c>
      <c r="Q4072" s="8">
        <v>2089.02</v>
      </c>
    </row>
    <row r="4073" spans="1:17" x14ac:dyDescent="0.35">
      <c r="A4073" s="8">
        <v>4072</v>
      </c>
      <c r="B4073" s="8" t="s">
        <v>85</v>
      </c>
      <c r="C4073" s="8" t="s">
        <v>37</v>
      </c>
      <c r="D4073" s="8" t="s">
        <v>34</v>
      </c>
      <c r="E4073" s="8" t="s">
        <v>54</v>
      </c>
      <c r="F4073" s="8">
        <v>94006.81</v>
      </c>
      <c r="G4073" s="8">
        <v>22173.51</v>
      </c>
      <c r="H4073" s="8">
        <v>440082.16</v>
      </c>
      <c r="I4073" s="8">
        <v>13.29</v>
      </c>
      <c r="J4073" s="8">
        <v>751</v>
      </c>
      <c r="K4073" s="8" t="str">
        <v>High</v>
      </c>
      <c r="L4073" s="8" t="s">
        <v>45</v>
      </c>
      <c r="M4073" s="8" t="s">
        <v>30</v>
      </c>
      <c r="N4073" s="8" t="s">
        <v>280</v>
      </c>
      <c r="O4073" s="8">
        <v>2023</v>
      </c>
      <c r="P4073" s="8">
        <v>5081.71</v>
      </c>
      <c r="Q4073" s="8">
        <v>3267.35</v>
      </c>
    </row>
    <row r="4074" spans="1:17" x14ac:dyDescent="0.35">
      <c r="A4074" s="8">
        <v>4073</v>
      </c>
      <c r="B4074" s="8" t="s">
        <v>22</v>
      </c>
      <c r="C4074" s="8" t="s">
        <v>23</v>
      </c>
      <c r="D4074" s="8" t="s">
        <v>17</v>
      </c>
      <c r="E4074" s="8" t="s">
        <v>63</v>
      </c>
      <c r="F4074" s="8">
        <v>49382.93</v>
      </c>
      <c r="G4074" s="8">
        <v>134392.65</v>
      </c>
      <c r="H4074" s="8">
        <v>87414.7</v>
      </c>
      <c r="I4074" s="8">
        <v>13.87</v>
      </c>
      <c r="J4074" s="8">
        <v>310</v>
      </c>
      <c r="K4074" s="8" t="str">
        <v>low</v>
      </c>
      <c r="L4074" s="8" t="s">
        <v>35</v>
      </c>
      <c r="M4074" s="8" t="s">
        <v>75</v>
      </c>
      <c r="N4074" s="8" t="s">
        <v>296</v>
      </c>
      <c r="O4074" s="8">
        <v>2023</v>
      </c>
      <c r="P4074" s="8">
        <v>2508.0700000000002</v>
      </c>
      <c r="Q4074" s="8">
        <v>2002.17</v>
      </c>
    </row>
    <row r="4075" spans="1:17" x14ac:dyDescent="0.35">
      <c r="A4075" s="8">
        <v>4074</v>
      </c>
      <c r="B4075" s="8" t="s">
        <v>79</v>
      </c>
      <c r="C4075" s="8" t="s">
        <v>16</v>
      </c>
      <c r="D4075" s="8" t="s">
        <v>24</v>
      </c>
      <c r="E4075" s="8" t="s">
        <v>29</v>
      </c>
      <c r="F4075" s="8">
        <v>58986.06</v>
      </c>
      <c r="G4075" s="8">
        <v>87824.960000000006</v>
      </c>
      <c r="H4075" s="8">
        <v>321256.15000000002</v>
      </c>
      <c r="I4075" s="8">
        <v>13.33</v>
      </c>
      <c r="J4075" s="8">
        <v>718</v>
      </c>
      <c r="K4075" s="8" t="str">
        <v>Medium</v>
      </c>
      <c r="L4075" s="8" t="s">
        <v>19</v>
      </c>
      <c r="M4075" s="8" t="s">
        <v>75</v>
      </c>
      <c r="N4075" s="8" t="s">
        <v>323</v>
      </c>
      <c r="O4075" s="8">
        <v>2023</v>
      </c>
      <c r="P4075" s="8">
        <v>5832.22</v>
      </c>
      <c r="Q4075" s="8">
        <v>4658.8500000000004</v>
      </c>
    </row>
    <row r="4076" spans="1:17" x14ac:dyDescent="0.35">
      <c r="A4076" s="8">
        <v>4075</v>
      </c>
      <c r="B4076" s="8" t="s">
        <v>15</v>
      </c>
      <c r="C4076" s="8" t="s">
        <v>16</v>
      </c>
      <c r="D4076" s="8" t="s">
        <v>34</v>
      </c>
      <c r="E4076" s="8" t="s">
        <v>29</v>
      </c>
      <c r="F4076" s="8">
        <v>73262.789999999994</v>
      </c>
      <c r="G4076" s="8">
        <v>426716.33</v>
      </c>
      <c r="H4076" s="8">
        <v>50563.18</v>
      </c>
      <c r="I4076" s="8">
        <v>14.4</v>
      </c>
      <c r="J4076" s="8">
        <v>702</v>
      </c>
      <c r="K4076" s="8" t="str">
        <v>Medium</v>
      </c>
      <c r="L4076" s="8" t="s">
        <v>19</v>
      </c>
      <c r="M4076" s="8" t="s">
        <v>20</v>
      </c>
      <c r="N4076" s="8" t="s">
        <v>371</v>
      </c>
      <c r="O4076" s="8">
        <v>2023</v>
      </c>
      <c r="P4076" s="8">
        <v>5752.23</v>
      </c>
      <c r="Q4076" s="8">
        <v>4194.05</v>
      </c>
    </row>
    <row r="4077" spans="1:17" x14ac:dyDescent="0.35">
      <c r="A4077" s="8">
        <v>4076</v>
      </c>
      <c r="B4077" s="8" t="s">
        <v>52</v>
      </c>
      <c r="C4077" s="8" t="s">
        <v>23</v>
      </c>
      <c r="D4077" s="8" t="s">
        <v>17</v>
      </c>
      <c r="E4077" s="8" t="s">
        <v>63</v>
      </c>
      <c r="F4077" s="8">
        <v>47178.51</v>
      </c>
      <c r="G4077" s="8">
        <v>371239.84</v>
      </c>
      <c r="H4077" s="8">
        <v>199665.72</v>
      </c>
      <c r="I4077" s="8">
        <v>10.210000000000001</v>
      </c>
      <c r="J4077" s="8">
        <v>480</v>
      </c>
      <c r="K4077" s="8" t="str">
        <v>low</v>
      </c>
      <c r="L4077" s="8" t="s">
        <v>45</v>
      </c>
      <c r="M4077" s="8" t="s">
        <v>20</v>
      </c>
      <c r="N4077" s="8" t="s">
        <v>327</v>
      </c>
      <c r="O4077" s="8">
        <v>2023</v>
      </c>
      <c r="P4077" s="8">
        <v>4954.41</v>
      </c>
      <c r="Q4077" s="8">
        <v>3602.57</v>
      </c>
    </row>
    <row r="4078" spans="1:17" x14ac:dyDescent="0.35">
      <c r="A4078" s="8">
        <v>4077</v>
      </c>
      <c r="B4078" s="8" t="s">
        <v>22</v>
      </c>
      <c r="C4078" s="8" t="s">
        <v>37</v>
      </c>
      <c r="D4078" s="8" t="s">
        <v>24</v>
      </c>
      <c r="E4078" s="8" t="s">
        <v>38</v>
      </c>
      <c r="F4078" s="8">
        <v>35485.980000000003</v>
      </c>
      <c r="G4078" s="8">
        <v>109164.19</v>
      </c>
      <c r="H4078" s="8">
        <v>99576.43</v>
      </c>
      <c r="I4078" s="8">
        <v>17.62</v>
      </c>
      <c r="J4078" s="8">
        <v>653</v>
      </c>
      <c r="K4078" s="8" t="str">
        <v>Medium</v>
      </c>
      <c r="L4078" s="8" t="s">
        <v>25</v>
      </c>
      <c r="M4078" s="8" t="s">
        <v>30</v>
      </c>
      <c r="N4078" s="8" t="s">
        <v>96</v>
      </c>
      <c r="O4078" s="8">
        <v>2023</v>
      </c>
      <c r="P4078" s="8">
        <v>4719.6099999999997</v>
      </c>
      <c r="Q4078" s="8">
        <v>4232.25</v>
      </c>
    </row>
    <row r="4079" spans="1:17" x14ac:dyDescent="0.35">
      <c r="A4079" s="8">
        <v>4078</v>
      </c>
      <c r="B4079" s="8" t="s">
        <v>79</v>
      </c>
      <c r="C4079" s="8" t="s">
        <v>16</v>
      </c>
      <c r="D4079" s="8" t="s">
        <v>24</v>
      </c>
      <c r="E4079" s="8" t="s">
        <v>29</v>
      </c>
      <c r="F4079" s="8">
        <v>25650.3</v>
      </c>
      <c r="G4079" s="8">
        <v>25325.4</v>
      </c>
      <c r="H4079" s="8">
        <v>6647.84</v>
      </c>
      <c r="I4079" s="8">
        <v>14.27</v>
      </c>
      <c r="J4079" s="8">
        <v>588</v>
      </c>
      <c r="K4079" s="8" t="str">
        <v>low</v>
      </c>
      <c r="L4079" s="8" t="s">
        <v>39</v>
      </c>
      <c r="M4079" s="8" t="s">
        <v>26</v>
      </c>
      <c r="N4079" s="8" t="s">
        <v>216</v>
      </c>
      <c r="O4079" s="8">
        <v>2023</v>
      </c>
      <c r="P4079" s="8">
        <v>1474.36</v>
      </c>
      <c r="Q4079" s="8">
        <v>816.9</v>
      </c>
    </row>
    <row r="4080" spans="1:17" x14ac:dyDescent="0.35">
      <c r="A4080" s="8">
        <v>4079</v>
      </c>
      <c r="B4080" s="8" t="s">
        <v>52</v>
      </c>
      <c r="C4080" s="8" t="s">
        <v>23</v>
      </c>
      <c r="D4080" s="8" t="s">
        <v>24</v>
      </c>
      <c r="E4080" s="8" t="s">
        <v>63</v>
      </c>
      <c r="F4080" s="8">
        <v>36965.19</v>
      </c>
      <c r="G4080" s="8">
        <v>461407.39</v>
      </c>
      <c r="H4080" s="8">
        <v>329793.32</v>
      </c>
      <c r="I4080" s="8">
        <v>15.04</v>
      </c>
      <c r="J4080" s="8">
        <v>743</v>
      </c>
      <c r="K4080" s="8" t="str">
        <v>Medium</v>
      </c>
      <c r="L4080" s="8" t="s">
        <v>25</v>
      </c>
      <c r="M4080" s="8" t="s">
        <v>26</v>
      </c>
      <c r="N4080" s="8" t="s">
        <v>157</v>
      </c>
      <c r="O4080" s="8">
        <v>2023</v>
      </c>
      <c r="P4080" s="8">
        <v>4996.97</v>
      </c>
      <c r="Q4080" s="8">
        <v>3578.56</v>
      </c>
    </row>
    <row r="4081" spans="1:17" x14ac:dyDescent="0.35">
      <c r="A4081" s="8">
        <v>4080</v>
      </c>
      <c r="B4081" s="8" t="s">
        <v>43</v>
      </c>
      <c r="C4081" s="8" t="s">
        <v>37</v>
      </c>
      <c r="D4081" s="8" t="s">
        <v>56</v>
      </c>
      <c r="E4081" s="8" t="s">
        <v>29</v>
      </c>
      <c r="F4081" s="8">
        <v>3386.03</v>
      </c>
      <c r="G4081" s="8">
        <v>392499.65</v>
      </c>
      <c r="H4081" s="8">
        <v>136037.29</v>
      </c>
      <c r="I4081" s="8">
        <v>5.35</v>
      </c>
      <c r="J4081" s="8">
        <v>324</v>
      </c>
      <c r="K4081" s="8" t="str">
        <v>low</v>
      </c>
      <c r="L4081" s="8" t="s">
        <v>25</v>
      </c>
      <c r="M4081" s="8" t="s">
        <v>46</v>
      </c>
      <c r="N4081" s="8" t="s">
        <v>107</v>
      </c>
      <c r="O4081" s="8">
        <v>2023</v>
      </c>
      <c r="P4081" s="8">
        <v>342</v>
      </c>
      <c r="Q4081" s="8">
        <v>239.17</v>
      </c>
    </row>
    <row r="4082" spans="1:17" x14ac:dyDescent="0.35">
      <c r="A4082" s="8">
        <v>4081</v>
      </c>
      <c r="B4082" s="8" t="s">
        <v>50</v>
      </c>
      <c r="C4082" s="8" t="s">
        <v>33</v>
      </c>
      <c r="D4082" s="8" t="s">
        <v>24</v>
      </c>
      <c r="E4082" s="8" t="s">
        <v>18</v>
      </c>
      <c r="F4082" s="8">
        <v>32161.14</v>
      </c>
      <c r="G4082" s="8">
        <v>357258.15</v>
      </c>
      <c r="H4082" s="8">
        <v>400657.4</v>
      </c>
      <c r="I4082" s="8">
        <v>12.02</v>
      </c>
      <c r="J4082" s="8">
        <v>737</v>
      </c>
      <c r="K4082" s="8" t="str">
        <v>Medium</v>
      </c>
      <c r="L4082" s="8" t="s">
        <v>45</v>
      </c>
      <c r="M4082" s="8" t="s">
        <v>46</v>
      </c>
      <c r="N4082" s="8" t="s">
        <v>62</v>
      </c>
      <c r="O4082" s="8">
        <v>2023</v>
      </c>
      <c r="P4082" s="8">
        <v>3949.92</v>
      </c>
      <c r="Q4082" s="8">
        <v>2400.69</v>
      </c>
    </row>
    <row r="4083" spans="1:17" x14ac:dyDescent="0.35">
      <c r="A4083" s="8">
        <v>4082</v>
      </c>
      <c r="B4083" s="8" t="s">
        <v>41</v>
      </c>
      <c r="C4083" s="8" t="s">
        <v>16</v>
      </c>
      <c r="D4083" s="8" t="s">
        <v>56</v>
      </c>
      <c r="E4083" s="8" t="s">
        <v>38</v>
      </c>
      <c r="F4083" s="8">
        <v>86720.45</v>
      </c>
      <c r="G4083" s="8">
        <v>445873.8</v>
      </c>
      <c r="H4083" s="8">
        <v>161568.81</v>
      </c>
      <c r="I4083" s="8">
        <v>8.86</v>
      </c>
      <c r="J4083" s="8">
        <v>719</v>
      </c>
      <c r="K4083" s="8" t="str">
        <v>Medium</v>
      </c>
      <c r="L4083" s="8" t="s">
        <v>35</v>
      </c>
      <c r="M4083" s="8" t="s">
        <v>20</v>
      </c>
      <c r="N4083" s="8" t="s">
        <v>113</v>
      </c>
      <c r="O4083" s="8">
        <v>2023</v>
      </c>
      <c r="P4083" s="8">
        <v>11927.85</v>
      </c>
      <c r="Q4083" s="8">
        <v>9140.9500000000007</v>
      </c>
    </row>
    <row r="4084" spans="1:17" x14ac:dyDescent="0.35">
      <c r="A4084" s="8">
        <v>4083</v>
      </c>
      <c r="B4084" s="8" t="s">
        <v>85</v>
      </c>
      <c r="C4084" s="8" t="s">
        <v>37</v>
      </c>
      <c r="D4084" s="8" t="s">
        <v>17</v>
      </c>
      <c r="E4084" s="8" t="s">
        <v>29</v>
      </c>
      <c r="F4084" s="8">
        <v>52132.91</v>
      </c>
      <c r="G4084" s="8">
        <v>466192.89</v>
      </c>
      <c r="H4084" s="8">
        <v>456602.62</v>
      </c>
      <c r="I4084" s="8">
        <v>9.3800000000000008</v>
      </c>
      <c r="J4084" s="8">
        <v>761</v>
      </c>
      <c r="K4084" s="8" t="str">
        <v>High</v>
      </c>
      <c r="L4084" s="8" t="s">
        <v>45</v>
      </c>
      <c r="M4084" s="8" t="s">
        <v>26</v>
      </c>
      <c r="N4084" s="8" t="s">
        <v>51</v>
      </c>
      <c r="O4084" s="8">
        <v>2023</v>
      </c>
      <c r="P4084" s="8">
        <v>5115.8500000000004</v>
      </c>
      <c r="Q4084" s="8">
        <v>4507.1000000000004</v>
      </c>
    </row>
    <row r="4085" spans="1:17" x14ac:dyDescent="0.35">
      <c r="A4085" s="8">
        <v>4084</v>
      </c>
      <c r="B4085" s="8" t="s">
        <v>48</v>
      </c>
      <c r="C4085" s="8" t="s">
        <v>37</v>
      </c>
      <c r="D4085" s="8" t="s">
        <v>24</v>
      </c>
      <c r="E4085" s="8" t="s">
        <v>38</v>
      </c>
      <c r="F4085" s="8">
        <v>14011.87</v>
      </c>
      <c r="G4085" s="8">
        <v>254906.89</v>
      </c>
      <c r="H4085" s="8">
        <v>498814.57</v>
      </c>
      <c r="I4085" s="8">
        <v>11.83</v>
      </c>
      <c r="J4085" s="8">
        <v>779</v>
      </c>
      <c r="K4085" s="8" t="str">
        <v>High</v>
      </c>
      <c r="L4085" s="8" t="s">
        <v>45</v>
      </c>
      <c r="M4085" s="8" t="s">
        <v>30</v>
      </c>
      <c r="N4085" s="8" t="s">
        <v>207</v>
      </c>
      <c r="O4085" s="8">
        <v>2023</v>
      </c>
      <c r="P4085" s="8">
        <v>1846.15</v>
      </c>
      <c r="Q4085" s="8">
        <v>1470.22</v>
      </c>
    </row>
    <row r="4086" spans="1:17" x14ac:dyDescent="0.35">
      <c r="A4086" s="8">
        <v>4085</v>
      </c>
      <c r="B4086" s="8" t="s">
        <v>79</v>
      </c>
      <c r="C4086" s="8" t="s">
        <v>33</v>
      </c>
      <c r="D4086" s="8" t="s">
        <v>17</v>
      </c>
      <c r="E4086" s="8" t="s">
        <v>63</v>
      </c>
      <c r="F4086" s="8">
        <v>47849.77</v>
      </c>
      <c r="G4086" s="8">
        <v>111420.21</v>
      </c>
      <c r="H4086" s="8">
        <v>10975.74</v>
      </c>
      <c r="I4086" s="8">
        <v>10.24</v>
      </c>
      <c r="J4086" s="8">
        <v>597</v>
      </c>
      <c r="K4086" s="8" t="str">
        <v>low</v>
      </c>
      <c r="L4086" s="8" t="s">
        <v>25</v>
      </c>
      <c r="M4086" s="8" t="s">
        <v>46</v>
      </c>
      <c r="N4086" s="8" t="s">
        <v>393</v>
      </c>
      <c r="O4086" s="8">
        <v>2023</v>
      </c>
      <c r="P4086" s="8">
        <v>2892.24</v>
      </c>
      <c r="Q4086" s="8">
        <v>1559.12</v>
      </c>
    </row>
    <row r="4087" spans="1:17" x14ac:dyDescent="0.35">
      <c r="A4087" s="8">
        <v>4086</v>
      </c>
      <c r="B4087" s="8" t="s">
        <v>43</v>
      </c>
      <c r="C4087" s="8" t="s">
        <v>37</v>
      </c>
      <c r="D4087" s="8" t="s">
        <v>24</v>
      </c>
      <c r="E4087" s="8" t="s">
        <v>18</v>
      </c>
      <c r="F4087" s="8">
        <v>72584.600000000006</v>
      </c>
      <c r="G4087" s="8">
        <v>223369.54</v>
      </c>
      <c r="H4087" s="8">
        <v>407974.18</v>
      </c>
      <c r="I4087" s="8">
        <v>6.89</v>
      </c>
      <c r="J4087" s="8">
        <v>790</v>
      </c>
      <c r="K4087" s="8" t="str">
        <v>High</v>
      </c>
      <c r="L4087" s="8" t="s">
        <v>39</v>
      </c>
      <c r="M4087" s="8" t="s">
        <v>46</v>
      </c>
      <c r="N4087" s="8" t="s">
        <v>178</v>
      </c>
      <c r="O4087" s="8">
        <v>2023</v>
      </c>
      <c r="P4087" s="8">
        <v>7601.86</v>
      </c>
      <c r="Q4087" s="8">
        <v>5096.07</v>
      </c>
    </row>
    <row r="4088" spans="1:17" x14ac:dyDescent="0.35">
      <c r="A4088" s="8">
        <v>4087</v>
      </c>
      <c r="B4088" s="8" t="s">
        <v>41</v>
      </c>
      <c r="C4088" s="8" t="s">
        <v>37</v>
      </c>
      <c r="D4088" s="8" t="s">
        <v>56</v>
      </c>
      <c r="E4088" s="8" t="s">
        <v>29</v>
      </c>
      <c r="F4088" s="8">
        <v>87231.95</v>
      </c>
      <c r="G4088" s="8">
        <v>298650.7</v>
      </c>
      <c r="H4088" s="8">
        <v>486202.93</v>
      </c>
      <c r="I4088" s="8">
        <v>16.7</v>
      </c>
      <c r="J4088" s="8">
        <v>389</v>
      </c>
      <c r="K4088" s="8" t="str">
        <v>low</v>
      </c>
      <c r="L4088" s="8" t="s">
        <v>35</v>
      </c>
      <c r="M4088" s="8" t="s">
        <v>30</v>
      </c>
      <c r="N4088" s="8" t="s">
        <v>110</v>
      </c>
      <c r="O4088" s="8">
        <v>2023</v>
      </c>
      <c r="P4088" s="8">
        <v>6000.13</v>
      </c>
      <c r="Q4088" s="8">
        <v>5103.7</v>
      </c>
    </row>
    <row r="4089" spans="1:17" x14ac:dyDescent="0.35">
      <c r="A4089" s="8">
        <v>4088</v>
      </c>
      <c r="B4089" s="8" t="s">
        <v>52</v>
      </c>
      <c r="C4089" s="8" t="s">
        <v>23</v>
      </c>
      <c r="D4089" s="8" t="s">
        <v>28</v>
      </c>
      <c r="E4089" s="8" t="s">
        <v>18</v>
      </c>
      <c r="F4089" s="8">
        <v>27235.97</v>
      </c>
      <c r="G4089" s="8">
        <v>188498.64</v>
      </c>
      <c r="H4089" s="8">
        <v>160916.26</v>
      </c>
      <c r="I4089" s="8">
        <v>10.68</v>
      </c>
      <c r="J4089" s="8">
        <v>850</v>
      </c>
      <c r="K4089" s="8" t="str">
        <v>High</v>
      </c>
      <c r="L4089" s="8" t="s">
        <v>39</v>
      </c>
      <c r="M4089" s="8" t="s">
        <v>26</v>
      </c>
      <c r="N4089" s="8" t="s">
        <v>414</v>
      </c>
      <c r="O4089" s="8">
        <v>2023</v>
      </c>
      <c r="P4089" s="8">
        <v>2516.9299999999998</v>
      </c>
      <c r="Q4089" s="8">
        <v>2168.54</v>
      </c>
    </row>
    <row r="4090" spans="1:17" x14ac:dyDescent="0.35">
      <c r="A4090" s="8">
        <v>4089</v>
      </c>
      <c r="B4090" s="8" t="s">
        <v>48</v>
      </c>
      <c r="C4090" s="8" t="s">
        <v>16</v>
      </c>
      <c r="D4090" s="8" t="s">
        <v>34</v>
      </c>
      <c r="E4090" s="8" t="s">
        <v>54</v>
      </c>
      <c r="F4090" s="8">
        <v>90287.96</v>
      </c>
      <c r="G4090" s="8">
        <v>481279.31</v>
      </c>
      <c r="H4090" s="8">
        <v>292391.51</v>
      </c>
      <c r="I4090" s="8">
        <v>10.84</v>
      </c>
      <c r="J4090" s="8">
        <v>502</v>
      </c>
      <c r="K4090" s="8" t="str">
        <v>low</v>
      </c>
      <c r="L4090" s="8" t="s">
        <v>45</v>
      </c>
      <c r="M4090" s="8" t="s">
        <v>30</v>
      </c>
      <c r="N4090" s="8" t="s">
        <v>356</v>
      </c>
      <c r="O4090" s="8">
        <v>2023</v>
      </c>
      <c r="P4090" s="8">
        <v>11693.25</v>
      </c>
      <c r="Q4090" s="8">
        <v>6218.8</v>
      </c>
    </row>
    <row r="4091" spans="1:17" x14ac:dyDescent="0.35">
      <c r="A4091" s="8">
        <v>4090</v>
      </c>
      <c r="B4091" s="8" t="s">
        <v>52</v>
      </c>
      <c r="C4091" s="8" t="s">
        <v>37</v>
      </c>
      <c r="D4091" s="8" t="s">
        <v>17</v>
      </c>
      <c r="E4091" s="8" t="s">
        <v>54</v>
      </c>
      <c r="F4091" s="8">
        <v>22614.22</v>
      </c>
      <c r="G4091" s="8">
        <v>390684.92</v>
      </c>
      <c r="H4091" s="8">
        <v>219212.23</v>
      </c>
      <c r="I4091" s="8">
        <v>8.33</v>
      </c>
      <c r="J4091" s="8">
        <v>746</v>
      </c>
      <c r="K4091" s="8" t="str">
        <v>Medium</v>
      </c>
      <c r="L4091" s="8" t="s">
        <v>35</v>
      </c>
      <c r="M4091" s="8" t="s">
        <v>30</v>
      </c>
      <c r="N4091" s="8" t="s">
        <v>375</v>
      </c>
      <c r="O4091" s="8">
        <v>2023</v>
      </c>
      <c r="P4091" s="8">
        <v>1630.58</v>
      </c>
      <c r="Q4091" s="8">
        <v>1172.98</v>
      </c>
    </row>
    <row r="4092" spans="1:17" x14ac:dyDescent="0.35">
      <c r="A4092" s="8">
        <v>4091</v>
      </c>
      <c r="B4092" s="8" t="s">
        <v>52</v>
      </c>
      <c r="C4092" s="8" t="s">
        <v>37</v>
      </c>
      <c r="D4092" s="8" t="s">
        <v>24</v>
      </c>
      <c r="E4092" s="8" t="s">
        <v>38</v>
      </c>
      <c r="F4092" s="8">
        <v>47273.05</v>
      </c>
      <c r="G4092" s="8">
        <v>283526.3</v>
      </c>
      <c r="H4092" s="8">
        <v>324705.02</v>
      </c>
      <c r="I4092" s="8">
        <v>15.78</v>
      </c>
      <c r="J4092" s="8">
        <v>710</v>
      </c>
      <c r="K4092" s="8" t="str">
        <v>Medium</v>
      </c>
      <c r="L4092" s="8" t="s">
        <v>19</v>
      </c>
      <c r="M4092" s="8" t="s">
        <v>75</v>
      </c>
      <c r="N4092" s="8" t="s">
        <v>176</v>
      </c>
      <c r="O4092" s="8">
        <v>2023</v>
      </c>
      <c r="P4092" s="8">
        <v>3911.22</v>
      </c>
      <c r="Q4092" s="8">
        <v>2733.66</v>
      </c>
    </row>
    <row r="4093" spans="1:17" x14ac:dyDescent="0.35">
      <c r="A4093" s="8">
        <v>4092</v>
      </c>
      <c r="B4093" s="8" t="s">
        <v>85</v>
      </c>
      <c r="C4093" s="8" t="s">
        <v>23</v>
      </c>
      <c r="D4093" s="8" t="s">
        <v>28</v>
      </c>
      <c r="E4093" s="8" t="s">
        <v>54</v>
      </c>
      <c r="F4093" s="8">
        <v>19840.919999999998</v>
      </c>
      <c r="G4093" s="8">
        <v>424309.46</v>
      </c>
      <c r="H4093" s="8">
        <v>176076.57</v>
      </c>
      <c r="I4093" s="8">
        <v>13.84</v>
      </c>
      <c r="J4093" s="8">
        <v>740</v>
      </c>
      <c r="K4093" s="8" t="str">
        <v>Medium</v>
      </c>
      <c r="L4093" s="8" t="s">
        <v>19</v>
      </c>
      <c r="M4093" s="8" t="s">
        <v>26</v>
      </c>
      <c r="N4093" s="8" t="s">
        <v>358</v>
      </c>
      <c r="O4093" s="8">
        <v>2023</v>
      </c>
      <c r="P4093" s="8">
        <v>1017.88</v>
      </c>
      <c r="Q4093" s="8">
        <v>817.05</v>
      </c>
    </row>
    <row r="4094" spans="1:17" x14ac:dyDescent="0.35">
      <c r="A4094" s="8">
        <v>4093</v>
      </c>
      <c r="B4094" s="8" t="s">
        <v>43</v>
      </c>
      <c r="C4094" s="8" t="s">
        <v>58</v>
      </c>
      <c r="D4094" s="8" t="s">
        <v>56</v>
      </c>
      <c r="E4094" s="8" t="s">
        <v>18</v>
      </c>
      <c r="F4094" s="8">
        <v>34152.31</v>
      </c>
      <c r="G4094" s="8">
        <v>424711.66</v>
      </c>
      <c r="H4094" s="8">
        <v>319775.12</v>
      </c>
      <c r="I4094" s="8">
        <v>8.89</v>
      </c>
      <c r="J4094" s="8">
        <v>531</v>
      </c>
      <c r="K4094" s="8" t="str">
        <v>low</v>
      </c>
      <c r="L4094" s="8" t="s">
        <v>25</v>
      </c>
      <c r="M4094" s="8" t="s">
        <v>30</v>
      </c>
      <c r="N4094" s="8" t="s">
        <v>387</v>
      </c>
      <c r="O4094" s="8">
        <v>2023</v>
      </c>
      <c r="P4094" s="8">
        <v>2187.84</v>
      </c>
      <c r="Q4094" s="8">
        <v>1622.86</v>
      </c>
    </row>
    <row r="4095" spans="1:17" x14ac:dyDescent="0.35">
      <c r="A4095" s="8">
        <v>4094</v>
      </c>
      <c r="B4095" s="8" t="s">
        <v>32</v>
      </c>
      <c r="C4095" s="8" t="s">
        <v>23</v>
      </c>
      <c r="D4095" s="8" t="s">
        <v>28</v>
      </c>
      <c r="E4095" s="8" t="s">
        <v>38</v>
      </c>
      <c r="F4095" s="8">
        <v>96735.83</v>
      </c>
      <c r="G4095" s="8">
        <v>57671.35</v>
      </c>
      <c r="H4095" s="8">
        <v>210803.20000000001</v>
      </c>
      <c r="I4095" s="8">
        <v>6.64</v>
      </c>
      <c r="J4095" s="8">
        <v>605</v>
      </c>
      <c r="K4095" s="8" t="str">
        <v>Medium</v>
      </c>
      <c r="L4095" s="8" t="s">
        <v>39</v>
      </c>
      <c r="M4095" s="8" t="s">
        <v>46</v>
      </c>
      <c r="N4095" s="8" t="s">
        <v>334</v>
      </c>
      <c r="O4095" s="8">
        <v>2023</v>
      </c>
      <c r="P4095" s="8">
        <v>7936.77</v>
      </c>
      <c r="Q4095" s="8">
        <v>4970.43</v>
      </c>
    </row>
    <row r="4096" spans="1:17" x14ac:dyDescent="0.35">
      <c r="A4096" s="8">
        <v>4095</v>
      </c>
      <c r="B4096" s="8" t="s">
        <v>50</v>
      </c>
      <c r="C4096" s="8" t="s">
        <v>58</v>
      </c>
      <c r="D4096" s="8" t="s">
        <v>34</v>
      </c>
      <c r="E4096" s="8" t="s">
        <v>18</v>
      </c>
      <c r="F4096" s="8">
        <v>47934.16</v>
      </c>
      <c r="G4096" s="8">
        <v>334615.02</v>
      </c>
      <c r="H4096" s="8">
        <v>166355.92000000001</v>
      </c>
      <c r="I4096" s="8">
        <v>6.49</v>
      </c>
      <c r="J4096" s="8">
        <v>887</v>
      </c>
      <c r="K4096" s="8" t="str">
        <v>High</v>
      </c>
      <c r="L4096" s="8" t="s">
        <v>45</v>
      </c>
      <c r="M4096" s="8" t="s">
        <v>46</v>
      </c>
      <c r="N4096" s="8" t="s">
        <v>266</v>
      </c>
      <c r="O4096" s="8">
        <v>2023</v>
      </c>
      <c r="P4096" s="8">
        <v>5598.27</v>
      </c>
      <c r="Q4096" s="8">
        <v>3010.81</v>
      </c>
    </row>
    <row r="4097" spans="1:17" x14ac:dyDescent="0.35">
      <c r="A4097" s="8">
        <v>4096</v>
      </c>
      <c r="B4097" s="8" t="s">
        <v>43</v>
      </c>
      <c r="C4097" s="8" t="s">
        <v>58</v>
      </c>
      <c r="D4097" s="8" t="s">
        <v>24</v>
      </c>
      <c r="E4097" s="8" t="s">
        <v>29</v>
      </c>
      <c r="F4097" s="8">
        <v>68384.94</v>
      </c>
      <c r="G4097" s="8">
        <v>331625.88</v>
      </c>
      <c r="H4097" s="8">
        <v>421353.97</v>
      </c>
      <c r="I4097" s="8">
        <v>9.4</v>
      </c>
      <c r="J4097" s="8">
        <v>437</v>
      </c>
      <c r="K4097" s="8" t="str">
        <v>low</v>
      </c>
      <c r="L4097" s="8" t="s">
        <v>25</v>
      </c>
      <c r="M4097" s="8" t="s">
        <v>30</v>
      </c>
      <c r="N4097" s="8" t="s">
        <v>164</v>
      </c>
      <c r="O4097" s="8">
        <v>2023</v>
      </c>
      <c r="P4097" s="8">
        <v>5688.15</v>
      </c>
      <c r="Q4097" s="8">
        <v>3485.73</v>
      </c>
    </row>
    <row r="4098" spans="1:17" x14ac:dyDescent="0.35">
      <c r="A4098" s="8">
        <v>4097</v>
      </c>
      <c r="B4098" s="8" t="s">
        <v>43</v>
      </c>
      <c r="C4098" s="8" t="s">
        <v>23</v>
      </c>
      <c r="D4098" s="8" t="s">
        <v>24</v>
      </c>
      <c r="E4098" s="8" t="s">
        <v>38</v>
      </c>
      <c r="F4098" s="8">
        <v>40005.51</v>
      </c>
      <c r="G4098" s="8">
        <v>408973.76</v>
      </c>
      <c r="H4098" s="8">
        <v>48278.080000000002</v>
      </c>
      <c r="I4098" s="8">
        <v>6.82</v>
      </c>
      <c r="J4098" s="8">
        <v>644</v>
      </c>
      <c r="K4098" s="8" t="str">
        <v>Medium</v>
      </c>
      <c r="L4098" s="8" t="s">
        <v>35</v>
      </c>
      <c r="M4098" s="8" t="s">
        <v>30</v>
      </c>
      <c r="N4098" s="8" t="s">
        <v>246</v>
      </c>
      <c r="O4098" s="8">
        <v>2023</v>
      </c>
      <c r="P4098" s="8">
        <v>4082.38</v>
      </c>
      <c r="Q4098" s="8">
        <v>2741.08</v>
      </c>
    </row>
    <row r="4099" spans="1:17" x14ac:dyDescent="0.35">
      <c r="A4099" s="8">
        <v>4098</v>
      </c>
      <c r="B4099" s="8" t="s">
        <v>43</v>
      </c>
      <c r="C4099" s="8" t="s">
        <v>16</v>
      </c>
      <c r="D4099" s="8" t="s">
        <v>17</v>
      </c>
      <c r="E4099" s="8" t="s">
        <v>18</v>
      </c>
      <c r="F4099" s="8">
        <v>92594.66</v>
      </c>
      <c r="G4099" s="8">
        <v>100457.54</v>
      </c>
      <c r="H4099" s="8">
        <v>149456.79999999999</v>
      </c>
      <c r="I4099" s="8">
        <v>8.8699999999999992</v>
      </c>
      <c r="J4099" s="8">
        <v>518</v>
      </c>
      <c r="K4099" s="8" t="str">
        <v>low</v>
      </c>
      <c r="L4099" s="8" t="s">
        <v>19</v>
      </c>
      <c r="M4099" s="8" t="s">
        <v>46</v>
      </c>
      <c r="N4099" s="8" t="s">
        <v>350</v>
      </c>
      <c r="O4099" s="8">
        <v>2023</v>
      </c>
      <c r="P4099" s="8">
        <v>13573.33</v>
      </c>
      <c r="Q4099" s="8">
        <v>7686.35</v>
      </c>
    </row>
    <row r="4100" spans="1:17" x14ac:dyDescent="0.35">
      <c r="A4100" s="8">
        <v>4099</v>
      </c>
      <c r="B4100" s="8" t="s">
        <v>43</v>
      </c>
      <c r="C4100" s="8" t="s">
        <v>37</v>
      </c>
      <c r="D4100" s="8" t="s">
        <v>24</v>
      </c>
      <c r="E4100" s="8" t="s">
        <v>38</v>
      </c>
      <c r="F4100" s="8">
        <v>64642.81</v>
      </c>
      <c r="G4100" s="8">
        <v>178099.15</v>
      </c>
      <c r="H4100" s="8">
        <v>198111.01</v>
      </c>
      <c r="I4100" s="8">
        <v>10.8</v>
      </c>
      <c r="J4100" s="8">
        <v>818</v>
      </c>
      <c r="K4100" s="8" t="str">
        <v>High</v>
      </c>
      <c r="L4100" s="8" t="s">
        <v>35</v>
      </c>
      <c r="M4100" s="8" t="s">
        <v>75</v>
      </c>
      <c r="N4100" s="8" t="s">
        <v>340</v>
      </c>
      <c r="O4100" s="8">
        <v>2023</v>
      </c>
      <c r="P4100" s="8">
        <v>8031.85</v>
      </c>
      <c r="Q4100" s="8">
        <v>6486.71</v>
      </c>
    </row>
    <row r="4101" spans="1:17" x14ac:dyDescent="0.35">
      <c r="A4101" s="8">
        <v>4100</v>
      </c>
      <c r="B4101" s="8" t="s">
        <v>85</v>
      </c>
      <c r="C4101" s="8" t="s">
        <v>58</v>
      </c>
      <c r="D4101" s="8" t="s">
        <v>17</v>
      </c>
      <c r="E4101" s="8" t="s">
        <v>18</v>
      </c>
      <c r="F4101" s="8">
        <v>34526.370000000003</v>
      </c>
      <c r="G4101" s="8">
        <v>262420.84999999998</v>
      </c>
      <c r="H4101" s="8">
        <v>414580.53</v>
      </c>
      <c r="I4101" s="8">
        <v>9.0299999999999994</v>
      </c>
      <c r="J4101" s="8">
        <v>400</v>
      </c>
      <c r="K4101" s="8" t="str">
        <v>low</v>
      </c>
      <c r="L4101" s="8" t="s">
        <v>45</v>
      </c>
      <c r="M4101" s="8" t="s">
        <v>75</v>
      </c>
      <c r="N4101" s="8" t="s">
        <v>231</v>
      </c>
      <c r="O4101" s="8">
        <v>2023</v>
      </c>
      <c r="P4101" s="8">
        <v>2237.5300000000002</v>
      </c>
      <c r="Q4101" s="8">
        <v>1684.9</v>
      </c>
    </row>
    <row r="4102" spans="1:17" x14ac:dyDescent="0.35">
      <c r="A4102" s="8">
        <v>4101</v>
      </c>
      <c r="B4102" s="8" t="s">
        <v>43</v>
      </c>
      <c r="C4102" s="8" t="s">
        <v>37</v>
      </c>
      <c r="D4102" s="8" t="s">
        <v>28</v>
      </c>
      <c r="E4102" s="8" t="s">
        <v>63</v>
      </c>
      <c r="F4102" s="8">
        <v>43867.64</v>
      </c>
      <c r="G4102" s="8">
        <v>388678.71</v>
      </c>
      <c r="H4102" s="8">
        <v>213925.74</v>
      </c>
      <c r="I4102" s="8">
        <v>13.19</v>
      </c>
      <c r="J4102" s="8">
        <v>808</v>
      </c>
      <c r="K4102" s="8" t="str">
        <v>High</v>
      </c>
      <c r="L4102" s="8" t="s">
        <v>39</v>
      </c>
      <c r="M4102" s="8" t="s">
        <v>26</v>
      </c>
      <c r="N4102" s="8" t="s">
        <v>409</v>
      </c>
      <c r="O4102" s="8">
        <v>2023</v>
      </c>
      <c r="P4102" s="8">
        <v>3078.56</v>
      </c>
      <c r="Q4102" s="8">
        <v>2348.4499999999998</v>
      </c>
    </row>
    <row r="4103" spans="1:17" x14ac:dyDescent="0.35">
      <c r="A4103" s="8">
        <v>4102</v>
      </c>
      <c r="B4103" s="8" t="s">
        <v>32</v>
      </c>
      <c r="C4103" s="8" t="s">
        <v>23</v>
      </c>
      <c r="D4103" s="8" t="s">
        <v>56</v>
      </c>
      <c r="E4103" s="8" t="s">
        <v>38</v>
      </c>
      <c r="F4103" s="8">
        <v>60140.77</v>
      </c>
      <c r="G4103" s="8">
        <v>36749.839999999997</v>
      </c>
      <c r="H4103" s="8">
        <v>147731.1</v>
      </c>
      <c r="I4103" s="8">
        <v>5.23</v>
      </c>
      <c r="J4103" s="8">
        <v>394</v>
      </c>
      <c r="K4103" s="8" t="str">
        <v>low</v>
      </c>
      <c r="L4103" s="8" t="s">
        <v>39</v>
      </c>
      <c r="M4103" s="8" t="s">
        <v>20</v>
      </c>
      <c r="N4103" s="8" t="s">
        <v>343</v>
      </c>
      <c r="O4103" s="8">
        <v>2023</v>
      </c>
      <c r="P4103" s="8">
        <v>7801.2</v>
      </c>
      <c r="Q4103" s="8">
        <v>4874.54</v>
      </c>
    </row>
    <row r="4104" spans="1:17" x14ac:dyDescent="0.35">
      <c r="A4104" s="8">
        <v>4103</v>
      </c>
      <c r="B4104" s="8" t="s">
        <v>50</v>
      </c>
      <c r="C4104" s="8" t="s">
        <v>23</v>
      </c>
      <c r="D4104" s="8" t="s">
        <v>28</v>
      </c>
      <c r="E4104" s="8" t="s">
        <v>54</v>
      </c>
      <c r="F4104" s="8">
        <v>69068.14</v>
      </c>
      <c r="G4104" s="8">
        <v>285857.78000000003</v>
      </c>
      <c r="H4104" s="8">
        <v>264203.49</v>
      </c>
      <c r="I4104" s="8">
        <v>15.72</v>
      </c>
      <c r="J4104" s="8">
        <v>315</v>
      </c>
      <c r="K4104" s="8" t="str">
        <v>low</v>
      </c>
      <c r="L4104" s="8" t="s">
        <v>25</v>
      </c>
      <c r="M4104" s="8" t="s">
        <v>75</v>
      </c>
      <c r="N4104" s="8" t="s">
        <v>207</v>
      </c>
      <c r="O4104" s="8">
        <v>2023</v>
      </c>
      <c r="P4104" s="8">
        <v>7454.85</v>
      </c>
      <c r="Q4104" s="8">
        <v>4076.64</v>
      </c>
    </row>
    <row r="4105" spans="1:17" x14ac:dyDescent="0.35">
      <c r="A4105" s="8">
        <v>4104</v>
      </c>
      <c r="B4105" s="8" t="s">
        <v>48</v>
      </c>
      <c r="C4105" s="8" t="s">
        <v>16</v>
      </c>
      <c r="D4105" s="8" t="s">
        <v>28</v>
      </c>
      <c r="E4105" s="8" t="s">
        <v>54</v>
      </c>
      <c r="F4105" s="8">
        <v>31672.15</v>
      </c>
      <c r="G4105" s="8">
        <v>173430.74</v>
      </c>
      <c r="H4105" s="8">
        <v>203946.81</v>
      </c>
      <c r="I4105" s="8">
        <v>7.43</v>
      </c>
      <c r="J4105" s="8">
        <v>574</v>
      </c>
      <c r="K4105" s="8" t="str">
        <v>low</v>
      </c>
      <c r="L4105" s="8" t="s">
        <v>45</v>
      </c>
      <c r="M4105" s="8" t="s">
        <v>26</v>
      </c>
      <c r="N4105" s="8" t="s">
        <v>97</v>
      </c>
      <c r="O4105" s="8">
        <v>2023</v>
      </c>
      <c r="P4105" s="8">
        <v>2767.25</v>
      </c>
      <c r="Q4105" s="8">
        <v>2464.09</v>
      </c>
    </row>
    <row r="4106" spans="1:17" x14ac:dyDescent="0.35">
      <c r="A4106" s="8">
        <v>4105</v>
      </c>
      <c r="B4106" s="8" t="s">
        <v>48</v>
      </c>
      <c r="C4106" s="8" t="s">
        <v>16</v>
      </c>
      <c r="D4106" s="8" t="s">
        <v>28</v>
      </c>
      <c r="E4106" s="8" t="s">
        <v>38</v>
      </c>
      <c r="F4106" s="8">
        <v>52660.32</v>
      </c>
      <c r="G4106" s="8">
        <v>23766.45</v>
      </c>
      <c r="H4106" s="8">
        <v>14680.08</v>
      </c>
      <c r="I4106" s="8">
        <v>9.2100000000000009</v>
      </c>
      <c r="J4106" s="8">
        <v>689</v>
      </c>
      <c r="K4106" s="8" t="str">
        <v>Medium</v>
      </c>
      <c r="L4106" s="8" t="s">
        <v>45</v>
      </c>
      <c r="M4106" s="8" t="s">
        <v>46</v>
      </c>
      <c r="N4106" s="8" t="s">
        <v>195</v>
      </c>
      <c r="O4106" s="8">
        <v>2023</v>
      </c>
      <c r="P4106" s="8">
        <v>7419.95</v>
      </c>
      <c r="Q4106" s="8">
        <v>6121.81</v>
      </c>
    </row>
    <row r="4107" spans="1:17" x14ac:dyDescent="0.35">
      <c r="A4107" s="8">
        <v>4106</v>
      </c>
      <c r="B4107" s="8" t="s">
        <v>41</v>
      </c>
      <c r="C4107" s="8" t="s">
        <v>37</v>
      </c>
      <c r="D4107" s="8" t="s">
        <v>34</v>
      </c>
      <c r="E4107" s="8" t="s">
        <v>63</v>
      </c>
      <c r="F4107" s="8">
        <v>61023.9</v>
      </c>
      <c r="G4107" s="8">
        <v>203425.58</v>
      </c>
      <c r="H4107" s="8">
        <v>437344.72</v>
      </c>
      <c r="I4107" s="8">
        <v>14.85</v>
      </c>
      <c r="J4107" s="8">
        <v>697</v>
      </c>
      <c r="K4107" s="8" t="str">
        <v>Medium</v>
      </c>
      <c r="L4107" s="8" t="s">
        <v>25</v>
      </c>
      <c r="M4107" s="8" t="s">
        <v>20</v>
      </c>
      <c r="N4107" s="8" t="s">
        <v>188</v>
      </c>
      <c r="O4107" s="8">
        <v>2023</v>
      </c>
      <c r="P4107" s="8">
        <v>5947.39</v>
      </c>
      <c r="Q4107" s="8">
        <v>4687.78</v>
      </c>
    </row>
    <row r="4108" spans="1:17" x14ac:dyDescent="0.35">
      <c r="A4108" s="8">
        <v>4107</v>
      </c>
      <c r="B4108" s="8" t="s">
        <v>41</v>
      </c>
      <c r="C4108" s="8" t="s">
        <v>58</v>
      </c>
      <c r="D4108" s="8" t="s">
        <v>24</v>
      </c>
      <c r="E4108" s="8" t="s">
        <v>54</v>
      </c>
      <c r="F4108" s="8">
        <v>91471.8</v>
      </c>
      <c r="G4108" s="8">
        <v>438808.43</v>
      </c>
      <c r="H4108" s="8">
        <v>401217.79</v>
      </c>
      <c r="I4108" s="8">
        <v>16.5</v>
      </c>
      <c r="J4108" s="8">
        <v>592</v>
      </c>
      <c r="K4108" s="8" t="str">
        <v>low</v>
      </c>
      <c r="L4108" s="8" t="s">
        <v>25</v>
      </c>
      <c r="M4108" s="8" t="s">
        <v>75</v>
      </c>
      <c r="N4108" s="8" t="s">
        <v>99</v>
      </c>
      <c r="O4108" s="8">
        <v>2023</v>
      </c>
      <c r="P4108" s="8">
        <v>7983.61</v>
      </c>
      <c r="Q4108" s="8">
        <v>6254.49</v>
      </c>
    </row>
    <row r="4109" spans="1:17" x14ac:dyDescent="0.35">
      <c r="A4109" s="8">
        <v>4108</v>
      </c>
      <c r="B4109" s="8" t="s">
        <v>32</v>
      </c>
      <c r="C4109" s="8" t="s">
        <v>37</v>
      </c>
      <c r="D4109" s="8" t="s">
        <v>56</v>
      </c>
      <c r="E4109" s="8" t="s">
        <v>54</v>
      </c>
      <c r="F4109" s="8">
        <v>31805.18</v>
      </c>
      <c r="G4109" s="8">
        <v>122460.94</v>
      </c>
      <c r="H4109" s="8">
        <v>412232.05</v>
      </c>
      <c r="I4109" s="8">
        <v>8.51</v>
      </c>
      <c r="J4109" s="8">
        <v>838</v>
      </c>
      <c r="K4109" s="8" t="str">
        <v>High</v>
      </c>
      <c r="L4109" s="8" t="s">
        <v>19</v>
      </c>
      <c r="M4109" s="8" t="s">
        <v>75</v>
      </c>
      <c r="N4109" s="8" t="s">
        <v>84</v>
      </c>
      <c r="O4109" s="8">
        <v>2023</v>
      </c>
      <c r="P4109" s="8">
        <v>1983.45</v>
      </c>
      <c r="Q4109" s="8">
        <v>1168.53</v>
      </c>
    </row>
    <row r="4110" spans="1:17" x14ac:dyDescent="0.35">
      <c r="A4110" s="8">
        <v>4109</v>
      </c>
      <c r="B4110" s="8" t="s">
        <v>41</v>
      </c>
      <c r="C4110" s="8" t="s">
        <v>33</v>
      </c>
      <c r="D4110" s="8" t="s">
        <v>34</v>
      </c>
      <c r="E4110" s="8" t="s">
        <v>18</v>
      </c>
      <c r="F4110" s="8">
        <v>94311.42</v>
      </c>
      <c r="G4110" s="8">
        <v>426768.16</v>
      </c>
      <c r="H4110" s="8">
        <v>261494.57</v>
      </c>
      <c r="I4110" s="8">
        <v>13.57</v>
      </c>
      <c r="J4110" s="8">
        <v>757</v>
      </c>
      <c r="K4110" s="8" t="str">
        <v>High</v>
      </c>
      <c r="L4110" s="8" t="s">
        <v>25</v>
      </c>
      <c r="M4110" s="8" t="s">
        <v>30</v>
      </c>
      <c r="N4110" s="8" t="s">
        <v>165</v>
      </c>
      <c r="O4110" s="8">
        <v>2023</v>
      </c>
      <c r="P4110" s="8">
        <v>6380.86</v>
      </c>
      <c r="Q4110" s="8">
        <v>4656.93</v>
      </c>
    </row>
    <row r="4111" spans="1:17" x14ac:dyDescent="0.35">
      <c r="A4111" s="8">
        <v>4110</v>
      </c>
      <c r="B4111" s="8" t="s">
        <v>15</v>
      </c>
      <c r="C4111" s="8" t="s">
        <v>23</v>
      </c>
      <c r="D4111" s="8" t="s">
        <v>17</v>
      </c>
      <c r="E4111" s="8" t="s">
        <v>63</v>
      </c>
      <c r="F4111" s="8">
        <v>32611.45</v>
      </c>
      <c r="G4111" s="8">
        <v>312601.02</v>
      </c>
      <c r="H4111" s="8">
        <v>257751.25</v>
      </c>
      <c r="I4111" s="8">
        <v>15.61</v>
      </c>
      <c r="J4111" s="8">
        <v>877</v>
      </c>
      <c r="K4111" s="8" t="str">
        <v>High</v>
      </c>
      <c r="L4111" s="8" t="s">
        <v>45</v>
      </c>
      <c r="M4111" s="8" t="s">
        <v>75</v>
      </c>
      <c r="N4111" s="8" t="s">
        <v>240</v>
      </c>
      <c r="O4111" s="8">
        <v>2023</v>
      </c>
      <c r="P4111" s="8">
        <v>2316.4499999999998</v>
      </c>
      <c r="Q4111" s="8">
        <v>1316.73</v>
      </c>
    </row>
    <row r="4112" spans="1:17" x14ac:dyDescent="0.35">
      <c r="A4112" s="8">
        <v>4111</v>
      </c>
      <c r="B4112" s="8" t="s">
        <v>85</v>
      </c>
      <c r="C4112" s="8" t="s">
        <v>23</v>
      </c>
      <c r="D4112" s="8" t="s">
        <v>34</v>
      </c>
      <c r="E4112" s="8" t="s">
        <v>18</v>
      </c>
      <c r="F4112" s="8">
        <v>98062.09</v>
      </c>
      <c r="G4112" s="8">
        <v>455284.4</v>
      </c>
      <c r="H4112" s="8">
        <v>398467.55</v>
      </c>
      <c r="I4112" s="8">
        <v>6.17</v>
      </c>
      <c r="J4112" s="8">
        <v>338</v>
      </c>
      <c r="K4112" s="8" t="str">
        <v>low</v>
      </c>
      <c r="L4112" s="8" t="s">
        <v>39</v>
      </c>
      <c r="M4112" s="8" t="s">
        <v>26</v>
      </c>
      <c r="N4112" s="8" t="s">
        <v>221</v>
      </c>
      <c r="O4112" s="8">
        <v>2023</v>
      </c>
      <c r="P4112" s="8">
        <v>7595.7</v>
      </c>
      <c r="Q4112" s="8">
        <v>4106.1000000000004</v>
      </c>
    </row>
    <row r="4113" spans="1:17" x14ac:dyDescent="0.35">
      <c r="A4113" s="8">
        <v>4112</v>
      </c>
      <c r="B4113" s="8" t="s">
        <v>52</v>
      </c>
      <c r="C4113" s="8" t="s">
        <v>16</v>
      </c>
      <c r="D4113" s="8" t="s">
        <v>17</v>
      </c>
      <c r="E4113" s="8" t="s">
        <v>54</v>
      </c>
      <c r="F4113" s="8">
        <v>94878.69</v>
      </c>
      <c r="G4113" s="8">
        <v>292691.25</v>
      </c>
      <c r="H4113" s="8">
        <v>483291.93</v>
      </c>
      <c r="I4113" s="8">
        <v>17.86</v>
      </c>
      <c r="J4113" s="8">
        <v>812</v>
      </c>
      <c r="K4113" s="8" t="str">
        <v>High</v>
      </c>
      <c r="L4113" s="8" t="s">
        <v>19</v>
      </c>
      <c r="M4113" s="8" t="s">
        <v>75</v>
      </c>
      <c r="N4113" s="8" t="s">
        <v>335</v>
      </c>
      <c r="O4113" s="8">
        <v>2023</v>
      </c>
      <c r="P4113" s="8">
        <v>10526.7</v>
      </c>
      <c r="Q4113" s="8">
        <v>6891.89</v>
      </c>
    </row>
    <row r="4114" spans="1:17" x14ac:dyDescent="0.35">
      <c r="A4114" s="8">
        <v>4113</v>
      </c>
      <c r="B4114" s="8" t="s">
        <v>41</v>
      </c>
      <c r="C4114" s="8" t="s">
        <v>23</v>
      </c>
      <c r="D4114" s="8" t="s">
        <v>34</v>
      </c>
      <c r="E4114" s="8" t="s">
        <v>38</v>
      </c>
      <c r="F4114" s="8">
        <v>67788.05</v>
      </c>
      <c r="G4114" s="8">
        <v>421501.77</v>
      </c>
      <c r="H4114" s="8">
        <v>230741.36</v>
      </c>
      <c r="I4114" s="8">
        <v>8.64</v>
      </c>
      <c r="J4114" s="8">
        <v>854</v>
      </c>
      <c r="K4114" s="8" t="str">
        <v>High</v>
      </c>
      <c r="L4114" s="8" t="s">
        <v>35</v>
      </c>
      <c r="M4114" s="8" t="s">
        <v>46</v>
      </c>
      <c r="N4114" s="8" t="s">
        <v>181</v>
      </c>
      <c r="O4114" s="8">
        <v>2023</v>
      </c>
      <c r="P4114" s="8">
        <v>4863.49</v>
      </c>
      <c r="Q4114" s="8">
        <v>3638.58</v>
      </c>
    </row>
    <row r="4115" spans="1:17" x14ac:dyDescent="0.35">
      <c r="A4115" s="8">
        <v>4114</v>
      </c>
      <c r="B4115" s="8" t="s">
        <v>79</v>
      </c>
      <c r="C4115" s="8" t="s">
        <v>58</v>
      </c>
      <c r="D4115" s="8" t="s">
        <v>17</v>
      </c>
      <c r="E4115" s="8" t="s">
        <v>63</v>
      </c>
      <c r="F4115" s="8">
        <v>34327.94</v>
      </c>
      <c r="G4115" s="8">
        <v>470415.46</v>
      </c>
      <c r="H4115" s="8">
        <v>202585.09</v>
      </c>
      <c r="I4115" s="8">
        <v>12.18</v>
      </c>
      <c r="J4115" s="8">
        <v>397</v>
      </c>
      <c r="K4115" s="8" t="str">
        <v>low</v>
      </c>
      <c r="L4115" s="8" t="s">
        <v>35</v>
      </c>
      <c r="M4115" s="8" t="s">
        <v>30</v>
      </c>
      <c r="N4115" s="8" t="s">
        <v>218</v>
      </c>
      <c r="O4115" s="8">
        <v>2023</v>
      </c>
      <c r="P4115" s="8">
        <v>2328.85</v>
      </c>
      <c r="Q4115" s="8">
        <v>2053.91</v>
      </c>
    </row>
    <row r="4116" spans="1:17" x14ac:dyDescent="0.35">
      <c r="A4116" s="8">
        <v>4115</v>
      </c>
      <c r="B4116" s="8" t="s">
        <v>22</v>
      </c>
      <c r="C4116" s="8" t="s">
        <v>37</v>
      </c>
      <c r="D4116" s="8" t="s">
        <v>34</v>
      </c>
      <c r="E4116" s="8" t="s">
        <v>54</v>
      </c>
      <c r="F4116" s="8">
        <v>5874.56</v>
      </c>
      <c r="G4116" s="8">
        <v>145008.76</v>
      </c>
      <c r="H4116" s="8">
        <v>69287.149999999994</v>
      </c>
      <c r="I4116" s="8">
        <v>13.22</v>
      </c>
      <c r="J4116" s="8">
        <v>823</v>
      </c>
      <c r="K4116" s="8" t="str">
        <v>High</v>
      </c>
      <c r="L4116" s="8" t="s">
        <v>35</v>
      </c>
      <c r="M4116" s="8" t="s">
        <v>26</v>
      </c>
      <c r="N4116" s="8" t="s">
        <v>226</v>
      </c>
      <c r="O4116" s="8">
        <v>2023</v>
      </c>
      <c r="P4116" s="8">
        <v>374.91</v>
      </c>
      <c r="Q4116" s="8">
        <v>229.44</v>
      </c>
    </row>
    <row r="4117" spans="1:17" x14ac:dyDescent="0.35">
      <c r="A4117" s="8">
        <v>4116</v>
      </c>
      <c r="B4117" s="8" t="s">
        <v>15</v>
      </c>
      <c r="C4117" s="8" t="s">
        <v>37</v>
      </c>
      <c r="D4117" s="8" t="s">
        <v>56</v>
      </c>
      <c r="E4117" s="8" t="s">
        <v>18</v>
      </c>
      <c r="F4117" s="8">
        <v>36577.43</v>
      </c>
      <c r="G4117" s="8">
        <v>270708.84999999998</v>
      </c>
      <c r="H4117" s="8">
        <v>329376.53000000003</v>
      </c>
      <c r="I4117" s="8">
        <v>12.82</v>
      </c>
      <c r="J4117" s="8">
        <v>806</v>
      </c>
      <c r="K4117" s="8" t="str">
        <v>High</v>
      </c>
      <c r="L4117" s="8" t="s">
        <v>35</v>
      </c>
      <c r="M4117" s="8" t="s">
        <v>46</v>
      </c>
      <c r="N4117" s="8" t="s">
        <v>345</v>
      </c>
      <c r="O4117" s="8">
        <v>2023</v>
      </c>
      <c r="P4117" s="8">
        <v>4297.6899999999996</v>
      </c>
      <c r="Q4117" s="8">
        <v>2382.7600000000002</v>
      </c>
    </row>
    <row r="4118" spans="1:17" x14ac:dyDescent="0.35">
      <c r="A4118" s="8">
        <v>4117</v>
      </c>
      <c r="B4118" s="8" t="s">
        <v>32</v>
      </c>
      <c r="C4118" s="8" t="s">
        <v>58</v>
      </c>
      <c r="D4118" s="8" t="s">
        <v>28</v>
      </c>
      <c r="E4118" s="8" t="s">
        <v>18</v>
      </c>
      <c r="F4118" s="8">
        <v>77070.759999999995</v>
      </c>
      <c r="G4118" s="8">
        <v>292032.95</v>
      </c>
      <c r="H4118" s="8">
        <v>312118.21999999997</v>
      </c>
      <c r="I4118" s="8">
        <v>11.97</v>
      </c>
      <c r="J4118" s="8">
        <v>807</v>
      </c>
      <c r="K4118" s="8" t="str">
        <v>High</v>
      </c>
      <c r="L4118" s="8" t="s">
        <v>25</v>
      </c>
      <c r="M4118" s="8" t="s">
        <v>30</v>
      </c>
      <c r="N4118" s="8" t="s">
        <v>309</v>
      </c>
      <c r="O4118" s="8">
        <v>2023</v>
      </c>
      <c r="P4118" s="8">
        <v>8161.29</v>
      </c>
      <c r="Q4118" s="8">
        <v>5177.41</v>
      </c>
    </row>
    <row r="4119" spans="1:17" x14ac:dyDescent="0.35">
      <c r="A4119" s="8">
        <v>4118</v>
      </c>
      <c r="B4119" s="8" t="s">
        <v>43</v>
      </c>
      <c r="C4119" s="8" t="s">
        <v>23</v>
      </c>
      <c r="D4119" s="8" t="s">
        <v>34</v>
      </c>
      <c r="E4119" s="8" t="s">
        <v>29</v>
      </c>
      <c r="F4119" s="8">
        <v>57840.92</v>
      </c>
      <c r="G4119" s="8">
        <v>109069.65</v>
      </c>
      <c r="H4119" s="8">
        <v>486912.77</v>
      </c>
      <c r="I4119" s="8">
        <v>14.86</v>
      </c>
      <c r="J4119" s="8">
        <v>870</v>
      </c>
      <c r="K4119" s="8" t="str">
        <v>High</v>
      </c>
      <c r="L4119" s="8" t="s">
        <v>45</v>
      </c>
      <c r="M4119" s="8" t="s">
        <v>46</v>
      </c>
      <c r="N4119" s="8" t="s">
        <v>218</v>
      </c>
      <c r="O4119" s="8">
        <v>2023</v>
      </c>
      <c r="P4119" s="8">
        <v>4303.3599999999997</v>
      </c>
      <c r="Q4119" s="8">
        <v>2864.1</v>
      </c>
    </row>
    <row r="4120" spans="1:17" x14ac:dyDescent="0.35">
      <c r="A4120" s="8">
        <v>4119</v>
      </c>
      <c r="B4120" s="8" t="s">
        <v>32</v>
      </c>
      <c r="C4120" s="8" t="s">
        <v>58</v>
      </c>
      <c r="D4120" s="8" t="s">
        <v>24</v>
      </c>
      <c r="E4120" s="8" t="s">
        <v>38</v>
      </c>
      <c r="F4120" s="8">
        <v>26751.31</v>
      </c>
      <c r="G4120" s="8">
        <v>215952.99</v>
      </c>
      <c r="H4120" s="8">
        <v>441279.54</v>
      </c>
      <c r="I4120" s="8">
        <v>14.8</v>
      </c>
      <c r="J4120" s="8">
        <v>777</v>
      </c>
      <c r="K4120" s="8" t="str">
        <v>High</v>
      </c>
      <c r="L4120" s="8" t="s">
        <v>45</v>
      </c>
      <c r="M4120" s="8" t="s">
        <v>20</v>
      </c>
      <c r="N4120" s="8" t="s">
        <v>86</v>
      </c>
      <c r="O4120" s="8">
        <v>2023</v>
      </c>
      <c r="P4120" s="8">
        <v>3132.99</v>
      </c>
      <c r="Q4120" s="8">
        <v>2776.4</v>
      </c>
    </row>
    <row r="4121" spans="1:17" x14ac:dyDescent="0.35">
      <c r="A4121" s="8">
        <v>4120</v>
      </c>
      <c r="B4121" s="8" t="s">
        <v>52</v>
      </c>
      <c r="C4121" s="8" t="s">
        <v>16</v>
      </c>
      <c r="D4121" s="8" t="s">
        <v>24</v>
      </c>
      <c r="E4121" s="8" t="s">
        <v>29</v>
      </c>
      <c r="F4121" s="8">
        <v>32283.5</v>
      </c>
      <c r="G4121" s="8">
        <v>328093.68</v>
      </c>
      <c r="H4121" s="8">
        <v>154689.91</v>
      </c>
      <c r="I4121" s="8">
        <v>7.5</v>
      </c>
      <c r="J4121" s="8">
        <v>881</v>
      </c>
      <c r="K4121" s="8" t="str">
        <v>High</v>
      </c>
      <c r="L4121" s="8" t="s">
        <v>25</v>
      </c>
      <c r="M4121" s="8" t="s">
        <v>20</v>
      </c>
      <c r="N4121" s="8" t="s">
        <v>221</v>
      </c>
      <c r="O4121" s="8">
        <v>2023</v>
      </c>
      <c r="P4121" s="8">
        <v>3924.33</v>
      </c>
      <c r="Q4121" s="8">
        <v>2960.89</v>
      </c>
    </row>
    <row r="4122" spans="1:17" x14ac:dyDescent="0.35">
      <c r="A4122" s="8">
        <v>4121</v>
      </c>
      <c r="B4122" s="8" t="s">
        <v>79</v>
      </c>
      <c r="C4122" s="8" t="s">
        <v>58</v>
      </c>
      <c r="D4122" s="8" t="s">
        <v>17</v>
      </c>
      <c r="E4122" s="8" t="s">
        <v>54</v>
      </c>
      <c r="F4122" s="8">
        <v>82045.08</v>
      </c>
      <c r="G4122" s="8">
        <v>99464.56</v>
      </c>
      <c r="H4122" s="8">
        <v>285456.45</v>
      </c>
      <c r="I4122" s="8">
        <v>16.7</v>
      </c>
      <c r="J4122" s="8">
        <v>303</v>
      </c>
      <c r="K4122" s="8" t="str">
        <v>low</v>
      </c>
      <c r="L4122" s="8" t="s">
        <v>39</v>
      </c>
      <c r="M4122" s="8" t="s">
        <v>30</v>
      </c>
      <c r="N4122" s="8" t="s">
        <v>49</v>
      </c>
      <c r="O4122" s="8">
        <v>2023</v>
      </c>
      <c r="P4122" s="8">
        <v>5774.57</v>
      </c>
      <c r="Q4122" s="8">
        <v>3747.66</v>
      </c>
    </row>
    <row r="4123" spans="1:17" x14ac:dyDescent="0.35">
      <c r="A4123" s="8">
        <v>4122</v>
      </c>
      <c r="B4123" s="8" t="s">
        <v>79</v>
      </c>
      <c r="C4123" s="8" t="s">
        <v>33</v>
      </c>
      <c r="D4123" s="8" t="s">
        <v>28</v>
      </c>
      <c r="E4123" s="8" t="s">
        <v>63</v>
      </c>
      <c r="F4123" s="8">
        <v>19805.77</v>
      </c>
      <c r="G4123" s="8">
        <v>346250.71</v>
      </c>
      <c r="H4123" s="8">
        <v>152952.95000000001</v>
      </c>
      <c r="I4123" s="8">
        <v>15.04</v>
      </c>
      <c r="J4123" s="8">
        <v>304</v>
      </c>
      <c r="K4123" s="8" t="str">
        <v>low</v>
      </c>
      <c r="L4123" s="8" t="s">
        <v>19</v>
      </c>
      <c r="M4123" s="8" t="s">
        <v>26</v>
      </c>
      <c r="N4123" s="8" t="s">
        <v>296</v>
      </c>
      <c r="O4123" s="8">
        <v>2023</v>
      </c>
      <c r="P4123" s="8">
        <v>2684.98</v>
      </c>
      <c r="Q4123" s="8">
        <v>1845.07</v>
      </c>
    </row>
    <row r="4124" spans="1:17" x14ac:dyDescent="0.35">
      <c r="A4124" s="8">
        <v>4123</v>
      </c>
      <c r="B4124" s="8" t="s">
        <v>43</v>
      </c>
      <c r="C4124" s="8" t="s">
        <v>33</v>
      </c>
      <c r="D4124" s="8" t="s">
        <v>34</v>
      </c>
      <c r="E4124" s="8" t="s">
        <v>18</v>
      </c>
      <c r="F4124" s="8">
        <v>64200.34</v>
      </c>
      <c r="G4124" s="8">
        <v>454523.02</v>
      </c>
      <c r="H4124" s="8">
        <v>88758.81</v>
      </c>
      <c r="I4124" s="8">
        <v>8.2100000000000009</v>
      </c>
      <c r="J4124" s="8">
        <v>615</v>
      </c>
      <c r="K4124" s="8" t="str">
        <v>Medium</v>
      </c>
      <c r="L4124" s="8" t="s">
        <v>19</v>
      </c>
      <c r="M4124" s="8" t="s">
        <v>20</v>
      </c>
      <c r="N4124" s="8" t="s">
        <v>130</v>
      </c>
      <c r="O4124" s="8">
        <v>2023</v>
      </c>
      <c r="P4124" s="8">
        <v>6218.98</v>
      </c>
      <c r="Q4124" s="8">
        <v>5377.21</v>
      </c>
    </row>
    <row r="4125" spans="1:17" x14ac:dyDescent="0.35">
      <c r="A4125" s="8">
        <v>4124</v>
      </c>
      <c r="B4125" s="8" t="s">
        <v>50</v>
      </c>
      <c r="C4125" s="8" t="s">
        <v>16</v>
      </c>
      <c r="D4125" s="8" t="s">
        <v>34</v>
      </c>
      <c r="E4125" s="8" t="s">
        <v>63</v>
      </c>
      <c r="F4125" s="8">
        <v>55574.37</v>
      </c>
      <c r="G4125" s="8">
        <v>159299.81</v>
      </c>
      <c r="H4125" s="8">
        <v>257800.52</v>
      </c>
      <c r="I4125" s="8">
        <v>12.85</v>
      </c>
      <c r="J4125" s="8">
        <v>536</v>
      </c>
      <c r="K4125" s="8" t="str">
        <v>low</v>
      </c>
      <c r="L4125" s="8" t="s">
        <v>25</v>
      </c>
      <c r="M4125" s="8" t="s">
        <v>75</v>
      </c>
      <c r="N4125" s="8" t="s">
        <v>244</v>
      </c>
      <c r="O4125" s="8">
        <v>2023</v>
      </c>
      <c r="P4125" s="8">
        <v>7527.62</v>
      </c>
      <c r="Q4125" s="8">
        <v>6397.61</v>
      </c>
    </row>
    <row r="4126" spans="1:17" x14ac:dyDescent="0.35">
      <c r="A4126" s="8">
        <v>4125</v>
      </c>
      <c r="B4126" s="8" t="s">
        <v>41</v>
      </c>
      <c r="C4126" s="8" t="s">
        <v>37</v>
      </c>
      <c r="D4126" s="8" t="s">
        <v>34</v>
      </c>
      <c r="E4126" s="8" t="s">
        <v>63</v>
      </c>
      <c r="F4126" s="8">
        <v>61023.69</v>
      </c>
      <c r="G4126" s="8">
        <v>49298.400000000001</v>
      </c>
      <c r="H4126" s="8">
        <v>342946.34</v>
      </c>
      <c r="I4126" s="8">
        <v>13.79</v>
      </c>
      <c r="J4126" s="8">
        <v>424</v>
      </c>
      <c r="K4126" s="8" t="str">
        <v>low</v>
      </c>
      <c r="L4126" s="8" t="s">
        <v>39</v>
      </c>
      <c r="M4126" s="8" t="s">
        <v>46</v>
      </c>
      <c r="N4126" s="8" t="s">
        <v>267</v>
      </c>
      <c r="O4126" s="8">
        <v>2023</v>
      </c>
      <c r="P4126" s="8">
        <v>8222.52</v>
      </c>
      <c r="Q4126" s="8">
        <v>7236.4</v>
      </c>
    </row>
    <row r="4127" spans="1:17" x14ac:dyDescent="0.35">
      <c r="A4127" s="8">
        <v>4126</v>
      </c>
      <c r="B4127" s="8" t="s">
        <v>52</v>
      </c>
      <c r="C4127" s="8" t="s">
        <v>58</v>
      </c>
      <c r="D4127" s="8" t="s">
        <v>34</v>
      </c>
      <c r="E4127" s="8" t="s">
        <v>18</v>
      </c>
      <c r="F4127" s="8">
        <v>78335.899999999994</v>
      </c>
      <c r="G4127" s="8">
        <v>354068.85</v>
      </c>
      <c r="H4127" s="8">
        <v>454890.19</v>
      </c>
      <c r="I4127" s="8">
        <v>14.95</v>
      </c>
      <c r="J4127" s="8">
        <v>514</v>
      </c>
      <c r="K4127" s="8" t="str">
        <v>low</v>
      </c>
      <c r="L4127" s="8" t="s">
        <v>35</v>
      </c>
      <c r="M4127" s="8" t="s">
        <v>20</v>
      </c>
      <c r="N4127" s="8" t="s">
        <v>108</v>
      </c>
      <c r="O4127" s="8">
        <v>2023</v>
      </c>
      <c r="P4127" s="8">
        <v>5219.28</v>
      </c>
      <c r="Q4127" s="8">
        <v>3330.32</v>
      </c>
    </row>
    <row r="4128" spans="1:17" x14ac:dyDescent="0.35">
      <c r="A4128" s="8">
        <v>4127</v>
      </c>
      <c r="B4128" s="8" t="s">
        <v>32</v>
      </c>
      <c r="C4128" s="8" t="s">
        <v>58</v>
      </c>
      <c r="D4128" s="8" t="s">
        <v>17</v>
      </c>
      <c r="E4128" s="8" t="s">
        <v>54</v>
      </c>
      <c r="F4128" s="8">
        <v>62115.79</v>
      </c>
      <c r="G4128" s="8">
        <v>83698.850000000006</v>
      </c>
      <c r="H4128" s="8">
        <v>32161.93</v>
      </c>
      <c r="I4128" s="8">
        <v>9.99</v>
      </c>
      <c r="J4128" s="8">
        <v>443</v>
      </c>
      <c r="K4128" s="8" t="str">
        <v>low</v>
      </c>
      <c r="L4128" s="8" t="s">
        <v>35</v>
      </c>
      <c r="M4128" s="8" t="s">
        <v>20</v>
      </c>
      <c r="N4128" s="8" t="s">
        <v>178</v>
      </c>
      <c r="O4128" s="8">
        <v>2023</v>
      </c>
      <c r="P4128" s="8">
        <v>3214.24</v>
      </c>
      <c r="Q4128" s="8">
        <v>2804.1</v>
      </c>
    </row>
    <row r="4129" spans="1:17" x14ac:dyDescent="0.35">
      <c r="A4129" s="8">
        <v>4128</v>
      </c>
      <c r="B4129" s="8" t="s">
        <v>15</v>
      </c>
      <c r="C4129" s="8" t="s">
        <v>23</v>
      </c>
      <c r="D4129" s="8" t="s">
        <v>17</v>
      </c>
      <c r="E4129" s="8" t="s">
        <v>63</v>
      </c>
      <c r="F4129" s="8">
        <v>13305.8</v>
      </c>
      <c r="G4129" s="8">
        <v>310890.26</v>
      </c>
      <c r="H4129" s="8">
        <v>217786.22</v>
      </c>
      <c r="I4129" s="8">
        <v>5.71</v>
      </c>
      <c r="J4129" s="8">
        <v>322</v>
      </c>
      <c r="K4129" s="8" t="str">
        <v>low</v>
      </c>
      <c r="L4129" s="8" t="s">
        <v>19</v>
      </c>
      <c r="M4129" s="8" t="s">
        <v>26</v>
      </c>
      <c r="N4129" s="8" t="s">
        <v>238</v>
      </c>
      <c r="O4129" s="8">
        <v>2023</v>
      </c>
      <c r="P4129" s="8">
        <v>989.33</v>
      </c>
      <c r="Q4129" s="8">
        <v>546.84</v>
      </c>
    </row>
    <row r="4130" spans="1:17" x14ac:dyDescent="0.35">
      <c r="A4130" s="8">
        <v>4129</v>
      </c>
      <c r="B4130" s="8" t="s">
        <v>50</v>
      </c>
      <c r="C4130" s="8" t="s">
        <v>23</v>
      </c>
      <c r="D4130" s="8" t="s">
        <v>28</v>
      </c>
      <c r="E4130" s="8" t="s">
        <v>54</v>
      </c>
      <c r="F4130" s="8">
        <v>46155.17</v>
      </c>
      <c r="G4130" s="8">
        <v>281888.94</v>
      </c>
      <c r="H4130" s="8">
        <v>243317.47</v>
      </c>
      <c r="I4130" s="8">
        <v>13.51</v>
      </c>
      <c r="J4130" s="8">
        <v>403</v>
      </c>
      <c r="K4130" s="8" t="str">
        <v>low</v>
      </c>
      <c r="L4130" s="8" t="s">
        <v>25</v>
      </c>
      <c r="M4130" s="8" t="s">
        <v>46</v>
      </c>
      <c r="N4130" s="8" t="s">
        <v>272</v>
      </c>
      <c r="O4130" s="8">
        <v>2023</v>
      </c>
      <c r="P4130" s="8">
        <v>6035.88</v>
      </c>
      <c r="Q4130" s="8">
        <v>4009.04</v>
      </c>
    </row>
    <row r="4131" spans="1:17" x14ac:dyDescent="0.35">
      <c r="A4131" s="8">
        <v>4130</v>
      </c>
      <c r="B4131" s="8" t="s">
        <v>32</v>
      </c>
      <c r="C4131" s="8" t="s">
        <v>16</v>
      </c>
      <c r="D4131" s="8" t="s">
        <v>24</v>
      </c>
      <c r="E4131" s="8" t="s">
        <v>38</v>
      </c>
      <c r="F4131" s="8">
        <v>33573.72</v>
      </c>
      <c r="G4131" s="8">
        <v>147106.29999999999</v>
      </c>
      <c r="H4131" s="8">
        <v>198731.41</v>
      </c>
      <c r="I4131" s="8">
        <v>8.4700000000000006</v>
      </c>
      <c r="J4131" s="8">
        <v>849</v>
      </c>
      <c r="K4131" s="8" t="str">
        <v>High</v>
      </c>
      <c r="L4131" s="8" t="s">
        <v>25</v>
      </c>
      <c r="M4131" s="8" t="s">
        <v>30</v>
      </c>
      <c r="N4131" s="8" t="s">
        <v>219</v>
      </c>
      <c r="O4131" s="8">
        <v>2023</v>
      </c>
      <c r="P4131" s="8">
        <v>4577.2299999999996</v>
      </c>
      <c r="Q4131" s="8">
        <v>2795.79</v>
      </c>
    </row>
    <row r="4132" spans="1:17" x14ac:dyDescent="0.35">
      <c r="A4132" s="8">
        <v>4131</v>
      </c>
      <c r="B4132" s="8" t="s">
        <v>50</v>
      </c>
      <c r="C4132" s="8" t="s">
        <v>23</v>
      </c>
      <c r="D4132" s="8" t="s">
        <v>56</v>
      </c>
      <c r="E4132" s="8" t="s">
        <v>54</v>
      </c>
      <c r="F4132" s="8">
        <v>71663.839999999997</v>
      </c>
      <c r="G4132" s="8">
        <v>304042.51</v>
      </c>
      <c r="H4132" s="8">
        <v>452320.62</v>
      </c>
      <c r="I4132" s="8">
        <v>14.15</v>
      </c>
      <c r="J4132" s="8">
        <v>703</v>
      </c>
      <c r="K4132" s="8" t="str">
        <v>Medium</v>
      </c>
      <c r="L4132" s="8" t="s">
        <v>35</v>
      </c>
      <c r="M4132" s="8" t="s">
        <v>46</v>
      </c>
      <c r="N4132" s="8" t="s">
        <v>339</v>
      </c>
      <c r="O4132" s="8">
        <v>2023</v>
      </c>
      <c r="P4132" s="8">
        <v>8670.07</v>
      </c>
      <c r="Q4132" s="8">
        <v>5501.46</v>
      </c>
    </row>
    <row r="4133" spans="1:17" x14ac:dyDescent="0.35">
      <c r="A4133" s="8">
        <v>4132</v>
      </c>
      <c r="B4133" s="8" t="s">
        <v>85</v>
      </c>
      <c r="C4133" s="8" t="s">
        <v>37</v>
      </c>
      <c r="D4133" s="8" t="s">
        <v>34</v>
      </c>
      <c r="E4133" s="8" t="s">
        <v>54</v>
      </c>
      <c r="F4133" s="8">
        <v>51827</v>
      </c>
      <c r="G4133" s="8">
        <v>171713.17</v>
      </c>
      <c r="H4133" s="8">
        <v>496861.81</v>
      </c>
      <c r="I4133" s="8">
        <v>5.67</v>
      </c>
      <c r="J4133" s="8">
        <v>575</v>
      </c>
      <c r="K4133" s="8" t="str">
        <v>low</v>
      </c>
      <c r="L4133" s="8" t="s">
        <v>45</v>
      </c>
      <c r="M4133" s="8" t="s">
        <v>26</v>
      </c>
      <c r="N4133" s="8" t="s">
        <v>209</v>
      </c>
      <c r="O4133" s="8">
        <v>2023</v>
      </c>
      <c r="P4133" s="8">
        <v>5283.19</v>
      </c>
      <c r="Q4133" s="8">
        <v>3771.36</v>
      </c>
    </row>
    <row r="4134" spans="1:17" x14ac:dyDescent="0.35">
      <c r="A4134" s="8">
        <v>4133</v>
      </c>
      <c r="B4134" s="8" t="s">
        <v>15</v>
      </c>
      <c r="C4134" s="8" t="s">
        <v>58</v>
      </c>
      <c r="D4134" s="8" t="s">
        <v>17</v>
      </c>
      <c r="E4134" s="8" t="s">
        <v>18</v>
      </c>
      <c r="F4134" s="8">
        <v>44438.26</v>
      </c>
      <c r="G4134" s="8">
        <v>72077.69</v>
      </c>
      <c r="H4134" s="8">
        <v>401713.05</v>
      </c>
      <c r="I4134" s="8">
        <v>14.43</v>
      </c>
      <c r="J4134" s="8">
        <v>766</v>
      </c>
      <c r="K4134" s="8" t="str">
        <v>High</v>
      </c>
      <c r="L4134" s="8" t="s">
        <v>39</v>
      </c>
      <c r="M4134" s="8" t="s">
        <v>30</v>
      </c>
      <c r="N4134" s="8" t="s">
        <v>172</v>
      </c>
      <c r="O4134" s="8">
        <v>2023</v>
      </c>
      <c r="P4134" s="8">
        <v>3057.99</v>
      </c>
      <c r="Q4134" s="8">
        <v>1933.42</v>
      </c>
    </row>
    <row r="4135" spans="1:17" x14ac:dyDescent="0.35">
      <c r="A4135" s="8">
        <v>4134</v>
      </c>
      <c r="B4135" s="8" t="s">
        <v>85</v>
      </c>
      <c r="C4135" s="8" t="s">
        <v>33</v>
      </c>
      <c r="D4135" s="8" t="s">
        <v>28</v>
      </c>
      <c r="E4135" s="8" t="s">
        <v>63</v>
      </c>
      <c r="F4135" s="8">
        <v>78546.42</v>
      </c>
      <c r="G4135" s="8">
        <v>306885.88</v>
      </c>
      <c r="H4135" s="8">
        <v>62726.73</v>
      </c>
      <c r="I4135" s="8">
        <v>12.73</v>
      </c>
      <c r="J4135" s="8">
        <v>636</v>
      </c>
      <c r="K4135" s="8" t="str">
        <v>Medium</v>
      </c>
      <c r="L4135" s="8" t="s">
        <v>35</v>
      </c>
      <c r="M4135" s="8" t="s">
        <v>20</v>
      </c>
      <c r="N4135" s="8" t="s">
        <v>312</v>
      </c>
      <c r="O4135" s="8">
        <v>2023</v>
      </c>
      <c r="P4135" s="8">
        <v>9118.7199999999993</v>
      </c>
      <c r="Q4135" s="8">
        <v>7074.21</v>
      </c>
    </row>
    <row r="4136" spans="1:17" x14ac:dyDescent="0.35">
      <c r="A4136" s="8">
        <v>4135</v>
      </c>
      <c r="B4136" s="8" t="s">
        <v>79</v>
      </c>
      <c r="C4136" s="8" t="s">
        <v>37</v>
      </c>
      <c r="D4136" s="8" t="s">
        <v>24</v>
      </c>
      <c r="E4136" s="8" t="s">
        <v>18</v>
      </c>
      <c r="F4136" s="8">
        <v>92820.87</v>
      </c>
      <c r="G4136" s="8">
        <v>375181.18</v>
      </c>
      <c r="H4136" s="8">
        <v>231321.56</v>
      </c>
      <c r="I4136" s="8">
        <v>5.96</v>
      </c>
      <c r="J4136" s="8">
        <v>458</v>
      </c>
      <c r="K4136" s="8" t="str">
        <v>low</v>
      </c>
      <c r="L4136" s="8" t="s">
        <v>39</v>
      </c>
      <c r="M4136" s="8" t="s">
        <v>26</v>
      </c>
      <c r="N4136" s="8" t="s">
        <v>128</v>
      </c>
      <c r="O4136" s="8">
        <v>2023</v>
      </c>
      <c r="P4136" s="8">
        <v>5078.66</v>
      </c>
      <c r="Q4136" s="8">
        <v>3345.02</v>
      </c>
    </row>
    <row r="4137" spans="1:17" x14ac:dyDescent="0.35">
      <c r="A4137" s="8">
        <v>4136</v>
      </c>
      <c r="B4137" s="8" t="s">
        <v>85</v>
      </c>
      <c r="C4137" s="8" t="s">
        <v>33</v>
      </c>
      <c r="D4137" s="8" t="s">
        <v>34</v>
      </c>
      <c r="E4137" s="8" t="s">
        <v>38</v>
      </c>
      <c r="F4137" s="8">
        <v>76087.83</v>
      </c>
      <c r="G4137" s="8">
        <v>138684.71</v>
      </c>
      <c r="H4137" s="8">
        <v>289662.56</v>
      </c>
      <c r="I4137" s="8">
        <v>11.42</v>
      </c>
      <c r="J4137" s="8">
        <v>786</v>
      </c>
      <c r="K4137" s="8" t="str">
        <v>High</v>
      </c>
      <c r="L4137" s="8" t="s">
        <v>39</v>
      </c>
      <c r="M4137" s="8" t="s">
        <v>46</v>
      </c>
      <c r="N4137" s="8" t="s">
        <v>100</v>
      </c>
      <c r="O4137" s="8">
        <v>2023</v>
      </c>
      <c r="P4137" s="8">
        <v>5063.79</v>
      </c>
      <c r="Q4137" s="8">
        <v>3435.68</v>
      </c>
    </row>
    <row r="4138" spans="1:17" x14ac:dyDescent="0.35">
      <c r="A4138" s="8">
        <v>4137</v>
      </c>
      <c r="B4138" s="8" t="s">
        <v>43</v>
      </c>
      <c r="C4138" s="8" t="s">
        <v>37</v>
      </c>
      <c r="D4138" s="8" t="s">
        <v>34</v>
      </c>
      <c r="E4138" s="8" t="s">
        <v>54</v>
      </c>
      <c r="F4138" s="8">
        <v>80230.48</v>
      </c>
      <c r="G4138" s="8">
        <v>307106.96999999997</v>
      </c>
      <c r="H4138" s="8">
        <v>377406.82</v>
      </c>
      <c r="I4138" s="8">
        <v>11.83</v>
      </c>
      <c r="J4138" s="8">
        <v>441</v>
      </c>
      <c r="K4138" s="8" t="str">
        <v>low</v>
      </c>
      <c r="L4138" s="8" t="s">
        <v>19</v>
      </c>
      <c r="M4138" s="8" t="s">
        <v>26</v>
      </c>
      <c r="N4138" s="8" t="s">
        <v>179</v>
      </c>
      <c r="O4138" s="8">
        <v>2023</v>
      </c>
      <c r="P4138" s="8">
        <v>11065.78</v>
      </c>
      <c r="Q4138" s="8">
        <v>9943.41</v>
      </c>
    </row>
    <row r="4139" spans="1:17" x14ac:dyDescent="0.35">
      <c r="A4139" s="8">
        <v>4138</v>
      </c>
      <c r="B4139" s="8" t="s">
        <v>52</v>
      </c>
      <c r="C4139" s="8" t="s">
        <v>23</v>
      </c>
      <c r="D4139" s="8" t="s">
        <v>28</v>
      </c>
      <c r="E4139" s="8" t="s">
        <v>38</v>
      </c>
      <c r="F4139" s="8">
        <v>97563.33</v>
      </c>
      <c r="G4139" s="8">
        <v>212864.63</v>
      </c>
      <c r="H4139" s="8">
        <v>138562.75</v>
      </c>
      <c r="I4139" s="8">
        <v>10.43</v>
      </c>
      <c r="J4139" s="8">
        <v>833</v>
      </c>
      <c r="K4139" s="8" t="str">
        <v>High</v>
      </c>
      <c r="L4139" s="8" t="s">
        <v>45</v>
      </c>
      <c r="M4139" s="8" t="s">
        <v>30</v>
      </c>
      <c r="N4139" s="8" t="s">
        <v>31</v>
      </c>
      <c r="O4139" s="8">
        <v>2023</v>
      </c>
      <c r="P4139" s="8">
        <v>7031.99</v>
      </c>
      <c r="Q4139" s="8">
        <v>5768.22</v>
      </c>
    </row>
    <row r="4140" spans="1:17" x14ac:dyDescent="0.35">
      <c r="A4140" s="8">
        <v>4139</v>
      </c>
      <c r="B4140" s="8" t="s">
        <v>32</v>
      </c>
      <c r="C4140" s="8" t="s">
        <v>33</v>
      </c>
      <c r="D4140" s="8" t="s">
        <v>34</v>
      </c>
      <c r="E4140" s="8" t="s">
        <v>54</v>
      </c>
      <c r="F4140" s="8">
        <v>85496.44</v>
      </c>
      <c r="G4140" s="8">
        <v>461289.23</v>
      </c>
      <c r="H4140" s="8">
        <v>424608.86</v>
      </c>
      <c r="I4140" s="8">
        <v>16.98</v>
      </c>
      <c r="J4140" s="8">
        <v>429</v>
      </c>
      <c r="K4140" s="8" t="str">
        <v>low</v>
      </c>
      <c r="L4140" s="8" t="s">
        <v>19</v>
      </c>
      <c r="M4140" s="8" t="s">
        <v>26</v>
      </c>
      <c r="N4140" s="8" t="s">
        <v>357</v>
      </c>
      <c r="O4140" s="8">
        <v>2023</v>
      </c>
      <c r="P4140" s="8">
        <v>10515.94</v>
      </c>
      <c r="Q4140" s="8">
        <v>5952.96</v>
      </c>
    </row>
    <row r="4141" spans="1:17" x14ac:dyDescent="0.35">
      <c r="A4141" s="8">
        <v>4140</v>
      </c>
      <c r="B4141" s="8" t="s">
        <v>52</v>
      </c>
      <c r="C4141" s="8" t="s">
        <v>33</v>
      </c>
      <c r="D4141" s="8" t="s">
        <v>24</v>
      </c>
      <c r="E4141" s="8" t="s">
        <v>54</v>
      </c>
      <c r="F4141" s="8">
        <v>27762.19</v>
      </c>
      <c r="G4141" s="8">
        <v>260889.9</v>
      </c>
      <c r="H4141" s="8">
        <v>493936.31</v>
      </c>
      <c r="I4141" s="8">
        <v>5.8</v>
      </c>
      <c r="J4141" s="8">
        <v>855</v>
      </c>
      <c r="K4141" s="8" t="str">
        <v>High</v>
      </c>
      <c r="L4141" s="8" t="s">
        <v>45</v>
      </c>
      <c r="M4141" s="8" t="s">
        <v>20</v>
      </c>
      <c r="N4141" s="8" t="s">
        <v>372</v>
      </c>
      <c r="O4141" s="8">
        <v>2023</v>
      </c>
      <c r="P4141" s="8">
        <v>2906.39</v>
      </c>
      <c r="Q4141" s="8">
        <v>1721.59</v>
      </c>
    </row>
    <row r="4142" spans="1:17" x14ac:dyDescent="0.35">
      <c r="A4142" s="8">
        <v>4141</v>
      </c>
      <c r="B4142" s="8" t="s">
        <v>52</v>
      </c>
      <c r="C4142" s="8" t="s">
        <v>23</v>
      </c>
      <c r="D4142" s="8" t="s">
        <v>24</v>
      </c>
      <c r="E4142" s="8" t="s">
        <v>29</v>
      </c>
      <c r="F4142" s="8">
        <v>49125.07</v>
      </c>
      <c r="G4142" s="8">
        <v>305353.57</v>
      </c>
      <c r="H4142" s="8">
        <v>18705.78</v>
      </c>
      <c r="I4142" s="8">
        <v>11.12</v>
      </c>
      <c r="J4142" s="8">
        <v>317</v>
      </c>
      <c r="K4142" s="8" t="str">
        <v>low</v>
      </c>
      <c r="L4142" s="8" t="s">
        <v>45</v>
      </c>
      <c r="M4142" s="8" t="s">
        <v>30</v>
      </c>
      <c r="N4142" s="8" t="s">
        <v>242</v>
      </c>
      <c r="O4142" s="8">
        <v>2023</v>
      </c>
      <c r="P4142" s="8">
        <v>6677.71</v>
      </c>
      <c r="Q4142" s="8">
        <v>3971.82</v>
      </c>
    </row>
    <row r="4143" spans="1:17" x14ac:dyDescent="0.35">
      <c r="A4143" s="8">
        <v>4142</v>
      </c>
      <c r="B4143" s="8" t="s">
        <v>32</v>
      </c>
      <c r="C4143" s="8" t="s">
        <v>16</v>
      </c>
      <c r="D4143" s="8" t="s">
        <v>24</v>
      </c>
      <c r="E4143" s="8" t="s">
        <v>54</v>
      </c>
      <c r="F4143" s="8">
        <v>18516.29</v>
      </c>
      <c r="G4143" s="8">
        <v>496927.16</v>
      </c>
      <c r="H4143" s="8">
        <v>317465.58</v>
      </c>
      <c r="I4143" s="8">
        <v>9.94</v>
      </c>
      <c r="J4143" s="8">
        <v>484</v>
      </c>
      <c r="K4143" s="8" t="str">
        <v>low</v>
      </c>
      <c r="L4143" s="8" t="s">
        <v>39</v>
      </c>
      <c r="M4143" s="8" t="s">
        <v>75</v>
      </c>
      <c r="N4143" s="8" t="s">
        <v>287</v>
      </c>
      <c r="O4143" s="8">
        <v>2023</v>
      </c>
      <c r="P4143" s="8">
        <v>1044.58</v>
      </c>
      <c r="Q4143" s="8">
        <v>617.05999999999995</v>
      </c>
    </row>
    <row r="4144" spans="1:17" x14ac:dyDescent="0.35">
      <c r="A4144" s="8">
        <v>4143</v>
      </c>
      <c r="B4144" s="8" t="s">
        <v>15</v>
      </c>
      <c r="C4144" s="8" t="s">
        <v>37</v>
      </c>
      <c r="D4144" s="8" t="s">
        <v>56</v>
      </c>
      <c r="E4144" s="8" t="s">
        <v>18</v>
      </c>
      <c r="F4144" s="8">
        <v>33779.599999999999</v>
      </c>
      <c r="G4144" s="8">
        <v>410857.17</v>
      </c>
      <c r="H4144" s="8">
        <v>171101.66</v>
      </c>
      <c r="I4144" s="8">
        <v>6.36</v>
      </c>
      <c r="J4144" s="8">
        <v>661</v>
      </c>
      <c r="K4144" s="8" t="str">
        <v>Medium</v>
      </c>
      <c r="L4144" s="8" t="s">
        <v>19</v>
      </c>
      <c r="M4144" s="8" t="s">
        <v>75</v>
      </c>
      <c r="N4144" s="8" t="s">
        <v>241</v>
      </c>
      <c r="O4144" s="8">
        <v>2023</v>
      </c>
      <c r="P4144" s="8">
        <v>2615.12</v>
      </c>
      <c r="Q4144" s="8">
        <v>2271.1999999999998</v>
      </c>
    </row>
    <row r="4145" spans="1:17" x14ac:dyDescent="0.35">
      <c r="A4145" s="8">
        <v>4144</v>
      </c>
      <c r="B4145" s="8" t="s">
        <v>22</v>
      </c>
      <c r="C4145" s="8" t="s">
        <v>23</v>
      </c>
      <c r="D4145" s="8" t="s">
        <v>34</v>
      </c>
      <c r="E4145" s="8" t="s">
        <v>29</v>
      </c>
      <c r="F4145" s="8">
        <v>99024.07</v>
      </c>
      <c r="G4145" s="8">
        <v>434382.21</v>
      </c>
      <c r="H4145" s="8">
        <v>368467.54</v>
      </c>
      <c r="I4145" s="8">
        <v>9.48</v>
      </c>
      <c r="J4145" s="8">
        <v>648</v>
      </c>
      <c r="K4145" s="8" t="str">
        <v>Medium</v>
      </c>
      <c r="L4145" s="8" t="s">
        <v>35</v>
      </c>
      <c r="M4145" s="8" t="s">
        <v>30</v>
      </c>
      <c r="N4145" s="8" t="s">
        <v>87</v>
      </c>
      <c r="O4145" s="8">
        <v>2023</v>
      </c>
      <c r="P4145" s="8">
        <v>12353.08</v>
      </c>
      <c r="Q4145" s="8">
        <v>7988.56</v>
      </c>
    </row>
    <row r="4146" spans="1:17" x14ac:dyDescent="0.35">
      <c r="A4146" s="8">
        <v>4145</v>
      </c>
      <c r="B4146" s="8" t="s">
        <v>85</v>
      </c>
      <c r="C4146" s="8" t="s">
        <v>37</v>
      </c>
      <c r="D4146" s="8" t="s">
        <v>24</v>
      </c>
      <c r="E4146" s="8" t="s">
        <v>38</v>
      </c>
      <c r="F4146" s="8">
        <v>47696.08</v>
      </c>
      <c r="G4146" s="8">
        <v>205907.38</v>
      </c>
      <c r="H4146" s="8">
        <v>62589.74</v>
      </c>
      <c r="I4146" s="8">
        <v>14.83</v>
      </c>
      <c r="J4146" s="8">
        <v>371</v>
      </c>
      <c r="K4146" s="8" t="str">
        <v>low</v>
      </c>
      <c r="L4146" s="8" t="s">
        <v>45</v>
      </c>
      <c r="M4146" s="8" t="s">
        <v>46</v>
      </c>
      <c r="N4146" s="8" t="s">
        <v>192</v>
      </c>
      <c r="O4146" s="8">
        <v>2023</v>
      </c>
      <c r="P4146" s="8">
        <v>2462.16</v>
      </c>
      <c r="Q4146" s="8">
        <v>1570.51</v>
      </c>
    </row>
    <row r="4147" spans="1:17" x14ac:dyDescent="0.35">
      <c r="A4147" s="8">
        <v>4146</v>
      </c>
      <c r="B4147" s="8" t="s">
        <v>43</v>
      </c>
      <c r="C4147" s="8" t="s">
        <v>37</v>
      </c>
      <c r="D4147" s="8" t="s">
        <v>56</v>
      </c>
      <c r="E4147" s="8" t="s">
        <v>18</v>
      </c>
      <c r="F4147" s="8">
        <v>23167.3</v>
      </c>
      <c r="G4147" s="8">
        <v>223192.78</v>
      </c>
      <c r="H4147" s="8">
        <v>57910.17</v>
      </c>
      <c r="I4147" s="8">
        <v>5.52</v>
      </c>
      <c r="J4147" s="8">
        <v>842</v>
      </c>
      <c r="K4147" s="8" t="str">
        <v>High</v>
      </c>
      <c r="L4147" s="8" t="s">
        <v>19</v>
      </c>
      <c r="M4147" s="8" t="s">
        <v>30</v>
      </c>
      <c r="N4147" s="8" t="s">
        <v>250</v>
      </c>
      <c r="O4147" s="8">
        <v>2023</v>
      </c>
      <c r="P4147" s="8">
        <v>1352.62</v>
      </c>
      <c r="Q4147" s="8">
        <v>1181.8499999999999</v>
      </c>
    </row>
    <row r="4148" spans="1:17" x14ac:dyDescent="0.35">
      <c r="A4148" s="8">
        <v>4147</v>
      </c>
      <c r="B4148" s="8" t="s">
        <v>32</v>
      </c>
      <c r="C4148" s="8" t="s">
        <v>23</v>
      </c>
      <c r="D4148" s="8" t="s">
        <v>24</v>
      </c>
      <c r="E4148" s="8" t="s">
        <v>63</v>
      </c>
      <c r="F4148" s="8">
        <v>61357.3</v>
      </c>
      <c r="G4148" s="8">
        <v>399078.03</v>
      </c>
      <c r="H4148" s="8">
        <v>283457.69</v>
      </c>
      <c r="I4148" s="8">
        <v>9.68</v>
      </c>
      <c r="J4148" s="8">
        <v>590</v>
      </c>
      <c r="K4148" s="8" t="str">
        <v>low</v>
      </c>
      <c r="L4148" s="8" t="s">
        <v>25</v>
      </c>
      <c r="M4148" s="8" t="s">
        <v>46</v>
      </c>
      <c r="N4148" s="8" t="s">
        <v>55</v>
      </c>
      <c r="O4148" s="8">
        <v>2023</v>
      </c>
      <c r="P4148" s="8">
        <v>5808.1</v>
      </c>
      <c r="Q4148" s="8">
        <v>3906.29</v>
      </c>
    </row>
    <row r="4149" spans="1:17" x14ac:dyDescent="0.35">
      <c r="A4149" s="8">
        <v>4148</v>
      </c>
      <c r="B4149" s="8" t="s">
        <v>50</v>
      </c>
      <c r="C4149" s="8" t="s">
        <v>23</v>
      </c>
      <c r="D4149" s="8" t="s">
        <v>24</v>
      </c>
      <c r="E4149" s="8" t="s">
        <v>63</v>
      </c>
      <c r="F4149" s="8">
        <v>90895.96</v>
      </c>
      <c r="G4149" s="8">
        <v>466484.96</v>
      </c>
      <c r="H4149" s="8">
        <v>412396.37</v>
      </c>
      <c r="I4149" s="8">
        <v>16.7</v>
      </c>
      <c r="J4149" s="8">
        <v>586</v>
      </c>
      <c r="K4149" s="8" t="str">
        <v>low</v>
      </c>
      <c r="L4149" s="8" t="s">
        <v>45</v>
      </c>
      <c r="M4149" s="8" t="s">
        <v>30</v>
      </c>
      <c r="N4149" s="8" t="s">
        <v>267</v>
      </c>
      <c r="O4149" s="8">
        <v>2023</v>
      </c>
      <c r="P4149" s="8">
        <v>9280.7099999999991</v>
      </c>
      <c r="Q4149" s="8">
        <v>6127.55</v>
      </c>
    </row>
    <row r="4150" spans="1:17" x14ac:dyDescent="0.35">
      <c r="A4150" s="8">
        <v>4149</v>
      </c>
      <c r="B4150" s="8" t="s">
        <v>32</v>
      </c>
      <c r="C4150" s="8" t="s">
        <v>58</v>
      </c>
      <c r="D4150" s="8" t="s">
        <v>17</v>
      </c>
      <c r="E4150" s="8" t="s">
        <v>18</v>
      </c>
      <c r="F4150" s="8">
        <v>3535.54</v>
      </c>
      <c r="G4150" s="8">
        <v>69148.97</v>
      </c>
      <c r="H4150" s="8">
        <v>161810.5</v>
      </c>
      <c r="I4150" s="8">
        <v>17.52</v>
      </c>
      <c r="J4150" s="8">
        <v>835</v>
      </c>
      <c r="K4150" s="8" t="str">
        <v>High</v>
      </c>
      <c r="L4150" s="8" t="s">
        <v>39</v>
      </c>
      <c r="M4150" s="8" t="s">
        <v>46</v>
      </c>
      <c r="N4150" s="8" t="s">
        <v>221</v>
      </c>
      <c r="O4150" s="8">
        <v>2023</v>
      </c>
      <c r="P4150" s="8">
        <v>483.66</v>
      </c>
      <c r="Q4150" s="8">
        <v>245.11</v>
      </c>
    </row>
    <row r="4151" spans="1:17" x14ac:dyDescent="0.35">
      <c r="A4151" s="8">
        <v>4150</v>
      </c>
      <c r="B4151" s="8" t="s">
        <v>41</v>
      </c>
      <c r="C4151" s="8" t="s">
        <v>16</v>
      </c>
      <c r="D4151" s="8" t="s">
        <v>34</v>
      </c>
      <c r="E4151" s="8" t="s">
        <v>38</v>
      </c>
      <c r="F4151" s="8">
        <v>45707.26</v>
      </c>
      <c r="G4151" s="8">
        <v>225663.96</v>
      </c>
      <c r="H4151" s="8">
        <v>158482.67000000001</v>
      </c>
      <c r="I4151" s="8">
        <v>5.38</v>
      </c>
      <c r="J4151" s="8">
        <v>534</v>
      </c>
      <c r="K4151" s="8" t="str">
        <v>low</v>
      </c>
      <c r="L4151" s="8" t="s">
        <v>25</v>
      </c>
      <c r="M4151" s="8" t="s">
        <v>46</v>
      </c>
      <c r="N4151" s="8" t="s">
        <v>183</v>
      </c>
      <c r="O4151" s="8">
        <v>2023</v>
      </c>
      <c r="P4151" s="8">
        <v>6433.82</v>
      </c>
      <c r="Q4151" s="8">
        <v>3466.51</v>
      </c>
    </row>
    <row r="4152" spans="1:17" x14ac:dyDescent="0.35">
      <c r="A4152" s="8">
        <v>4151</v>
      </c>
      <c r="B4152" s="8" t="s">
        <v>79</v>
      </c>
      <c r="C4152" s="8" t="s">
        <v>33</v>
      </c>
      <c r="D4152" s="8" t="s">
        <v>28</v>
      </c>
      <c r="E4152" s="8" t="s">
        <v>29</v>
      </c>
      <c r="F4152" s="8">
        <v>25271.69</v>
      </c>
      <c r="G4152" s="8">
        <v>477870.8</v>
      </c>
      <c r="H4152" s="8">
        <v>171841.72</v>
      </c>
      <c r="I4152" s="8">
        <v>12.77</v>
      </c>
      <c r="J4152" s="8">
        <v>473</v>
      </c>
      <c r="K4152" s="8" t="str">
        <v>low</v>
      </c>
      <c r="L4152" s="8" t="s">
        <v>25</v>
      </c>
      <c r="M4152" s="8" t="s">
        <v>26</v>
      </c>
      <c r="N4152" s="8" t="s">
        <v>186</v>
      </c>
      <c r="O4152" s="8">
        <v>2023</v>
      </c>
      <c r="P4152" s="8">
        <v>2789.74</v>
      </c>
      <c r="Q4152" s="8">
        <v>1441.4</v>
      </c>
    </row>
    <row r="4153" spans="1:17" x14ac:dyDescent="0.35">
      <c r="A4153" s="8">
        <v>4152</v>
      </c>
      <c r="B4153" s="8" t="s">
        <v>79</v>
      </c>
      <c r="C4153" s="8" t="s">
        <v>37</v>
      </c>
      <c r="D4153" s="8" t="s">
        <v>34</v>
      </c>
      <c r="E4153" s="8" t="s">
        <v>38</v>
      </c>
      <c r="F4153" s="8">
        <v>89775.31</v>
      </c>
      <c r="G4153" s="8">
        <v>273922.44</v>
      </c>
      <c r="H4153" s="8">
        <v>26801.87</v>
      </c>
      <c r="I4153" s="8">
        <v>5.28</v>
      </c>
      <c r="J4153" s="8">
        <v>487</v>
      </c>
      <c r="K4153" s="8" t="str">
        <v>low</v>
      </c>
      <c r="L4153" s="8" t="s">
        <v>35</v>
      </c>
      <c r="M4153" s="8" t="s">
        <v>26</v>
      </c>
      <c r="N4153" s="8" t="s">
        <v>243</v>
      </c>
      <c r="O4153" s="8">
        <v>2023</v>
      </c>
      <c r="P4153" s="8">
        <v>8787.15</v>
      </c>
      <c r="Q4153" s="8">
        <v>6014.66</v>
      </c>
    </row>
    <row r="4154" spans="1:17" x14ac:dyDescent="0.35">
      <c r="A4154" s="8">
        <v>4153</v>
      </c>
      <c r="B4154" s="8" t="s">
        <v>41</v>
      </c>
      <c r="C4154" s="8" t="s">
        <v>16</v>
      </c>
      <c r="D4154" s="8" t="s">
        <v>17</v>
      </c>
      <c r="E4154" s="8" t="s">
        <v>29</v>
      </c>
      <c r="F4154" s="8">
        <v>3767.55</v>
      </c>
      <c r="G4154" s="8">
        <v>312994.25</v>
      </c>
      <c r="H4154" s="8">
        <v>383132.57</v>
      </c>
      <c r="I4154" s="8">
        <v>17.87</v>
      </c>
      <c r="J4154" s="8">
        <v>607</v>
      </c>
      <c r="K4154" s="8" t="str">
        <v>Medium</v>
      </c>
      <c r="L4154" s="8" t="s">
        <v>19</v>
      </c>
      <c r="M4154" s="8" t="s">
        <v>30</v>
      </c>
      <c r="N4154" s="8" t="s">
        <v>176</v>
      </c>
      <c r="O4154" s="8">
        <v>2023</v>
      </c>
      <c r="P4154" s="8">
        <v>310.98</v>
      </c>
      <c r="Q4154" s="8">
        <v>236.67</v>
      </c>
    </row>
    <row r="4155" spans="1:17" x14ac:dyDescent="0.35">
      <c r="A4155" s="8">
        <v>4154</v>
      </c>
      <c r="B4155" s="8" t="s">
        <v>32</v>
      </c>
      <c r="C4155" s="8" t="s">
        <v>23</v>
      </c>
      <c r="D4155" s="8" t="s">
        <v>24</v>
      </c>
      <c r="E4155" s="8" t="s">
        <v>38</v>
      </c>
      <c r="F4155" s="8">
        <v>17909.32</v>
      </c>
      <c r="G4155" s="8">
        <v>42090.8</v>
      </c>
      <c r="H4155" s="8">
        <v>22274.12</v>
      </c>
      <c r="I4155" s="8">
        <v>11.81</v>
      </c>
      <c r="J4155" s="8">
        <v>409</v>
      </c>
      <c r="K4155" s="8" t="str">
        <v>low</v>
      </c>
      <c r="L4155" s="8" t="s">
        <v>39</v>
      </c>
      <c r="M4155" s="8" t="s">
        <v>20</v>
      </c>
      <c r="N4155" s="8" t="s">
        <v>389</v>
      </c>
      <c r="O4155" s="8">
        <v>2023</v>
      </c>
      <c r="P4155" s="8">
        <v>2638.71</v>
      </c>
      <c r="Q4155" s="8">
        <v>1908.69</v>
      </c>
    </row>
    <row r="4156" spans="1:17" x14ac:dyDescent="0.35">
      <c r="A4156" s="8">
        <v>4155</v>
      </c>
      <c r="B4156" s="8" t="s">
        <v>43</v>
      </c>
      <c r="C4156" s="8" t="s">
        <v>16</v>
      </c>
      <c r="D4156" s="8" t="s">
        <v>24</v>
      </c>
      <c r="E4156" s="8" t="s">
        <v>18</v>
      </c>
      <c r="F4156" s="8">
        <v>78143.83</v>
      </c>
      <c r="G4156" s="8">
        <v>430827.85</v>
      </c>
      <c r="H4156" s="8">
        <v>245615.03</v>
      </c>
      <c r="I4156" s="8">
        <v>13.74</v>
      </c>
      <c r="J4156" s="8">
        <v>884</v>
      </c>
      <c r="K4156" s="8" t="str">
        <v>High</v>
      </c>
      <c r="L4156" s="8" t="s">
        <v>35</v>
      </c>
      <c r="M4156" s="8" t="s">
        <v>26</v>
      </c>
      <c r="N4156" s="8" t="s">
        <v>201</v>
      </c>
      <c r="O4156" s="8">
        <v>2023</v>
      </c>
      <c r="P4156" s="8">
        <v>5458.73</v>
      </c>
      <c r="Q4156" s="8">
        <v>3100.57</v>
      </c>
    </row>
    <row r="4157" spans="1:17" x14ac:dyDescent="0.35">
      <c r="A4157" s="8">
        <v>4156</v>
      </c>
      <c r="B4157" s="8" t="s">
        <v>79</v>
      </c>
      <c r="C4157" s="8" t="s">
        <v>58</v>
      </c>
      <c r="D4157" s="8" t="s">
        <v>56</v>
      </c>
      <c r="E4157" s="8" t="s">
        <v>38</v>
      </c>
      <c r="F4157" s="8">
        <v>19605.560000000001</v>
      </c>
      <c r="G4157" s="8">
        <v>128566.03</v>
      </c>
      <c r="H4157" s="8">
        <v>25510.28</v>
      </c>
      <c r="I4157" s="8">
        <v>17.93</v>
      </c>
      <c r="J4157" s="8">
        <v>446</v>
      </c>
      <c r="K4157" s="8" t="str">
        <v>low</v>
      </c>
      <c r="L4157" s="8" t="s">
        <v>35</v>
      </c>
      <c r="M4157" s="8" t="s">
        <v>75</v>
      </c>
      <c r="N4157" s="8" t="s">
        <v>96</v>
      </c>
      <c r="O4157" s="8">
        <v>2023</v>
      </c>
      <c r="P4157" s="8">
        <v>1425.94</v>
      </c>
      <c r="Q4157" s="8">
        <v>926.59</v>
      </c>
    </row>
    <row r="4158" spans="1:17" x14ac:dyDescent="0.35">
      <c r="A4158" s="8">
        <v>4157</v>
      </c>
      <c r="B4158" s="8" t="s">
        <v>48</v>
      </c>
      <c r="C4158" s="8" t="s">
        <v>16</v>
      </c>
      <c r="D4158" s="8" t="s">
        <v>17</v>
      </c>
      <c r="E4158" s="8" t="s">
        <v>29</v>
      </c>
      <c r="F4158" s="8">
        <v>70080.67</v>
      </c>
      <c r="G4158" s="8">
        <v>56372.43</v>
      </c>
      <c r="H4158" s="8">
        <v>23821.91</v>
      </c>
      <c r="I4158" s="8">
        <v>9.98</v>
      </c>
      <c r="J4158" s="8">
        <v>784</v>
      </c>
      <c r="K4158" s="8" t="str">
        <v>High</v>
      </c>
      <c r="L4158" s="8" t="s">
        <v>45</v>
      </c>
      <c r="M4158" s="8" t="s">
        <v>46</v>
      </c>
      <c r="N4158" s="8" t="s">
        <v>152</v>
      </c>
      <c r="O4158" s="8">
        <v>2023</v>
      </c>
      <c r="P4158" s="8">
        <v>9596.67</v>
      </c>
      <c r="Q4158" s="8">
        <v>7673.06</v>
      </c>
    </row>
    <row r="4159" spans="1:17" x14ac:dyDescent="0.35">
      <c r="A4159" s="8">
        <v>4158</v>
      </c>
      <c r="B4159" s="8" t="s">
        <v>79</v>
      </c>
      <c r="C4159" s="8" t="s">
        <v>23</v>
      </c>
      <c r="D4159" s="8" t="s">
        <v>28</v>
      </c>
      <c r="E4159" s="8" t="s">
        <v>63</v>
      </c>
      <c r="F4159" s="8">
        <v>5176.6499999999996</v>
      </c>
      <c r="G4159" s="8">
        <v>257329.39</v>
      </c>
      <c r="H4159" s="8">
        <v>229156.33</v>
      </c>
      <c r="I4159" s="8">
        <v>14.04</v>
      </c>
      <c r="J4159" s="8">
        <v>739</v>
      </c>
      <c r="K4159" s="8" t="str">
        <v>Medium</v>
      </c>
      <c r="L4159" s="8" t="s">
        <v>35</v>
      </c>
      <c r="M4159" s="8" t="s">
        <v>30</v>
      </c>
      <c r="N4159" s="8" t="s">
        <v>411</v>
      </c>
      <c r="O4159" s="8">
        <v>2023</v>
      </c>
      <c r="P4159" s="8">
        <v>579.79999999999995</v>
      </c>
      <c r="Q4159" s="8">
        <v>507.19</v>
      </c>
    </row>
    <row r="4160" spans="1:17" x14ac:dyDescent="0.35">
      <c r="A4160" s="8">
        <v>4159</v>
      </c>
      <c r="B4160" s="8" t="s">
        <v>22</v>
      </c>
      <c r="C4160" s="8" t="s">
        <v>37</v>
      </c>
      <c r="D4160" s="8" t="s">
        <v>24</v>
      </c>
      <c r="E4160" s="8" t="s">
        <v>29</v>
      </c>
      <c r="F4160" s="8">
        <v>83671.05</v>
      </c>
      <c r="G4160" s="8">
        <v>190044.44</v>
      </c>
      <c r="H4160" s="8">
        <v>289519.65999999997</v>
      </c>
      <c r="I4160" s="8">
        <v>17.75</v>
      </c>
      <c r="J4160" s="8">
        <v>356</v>
      </c>
      <c r="K4160" s="8" t="str">
        <v>low</v>
      </c>
      <c r="L4160" s="8" t="s">
        <v>35</v>
      </c>
      <c r="M4160" s="8" t="s">
        <v>75</v>
      </c>
      <c r="N4160" s="8" t="s">
        <v>315</v>
      </c>
      <c r="O4160" s="8">
        <v>2023</v>
      </c>
      <c r="P4160" s="8">
        <v>8340.44</v>
      </c>
      <c r="Q4160" s="8">
        <v>6985.02</v>
      </c>
    </row>
    <row r="4161" spans="1:17" x14ac:dyDescent="0.35">
      <c r="A4161" s="8">
        <v>4160</v>
      </c>
      <c r="B4161" s="8" t="s">
        <v>79</v>
      </c>
      <c r="C4161" s="8" t="s">
        <v>33</v>
      </c>
      <c r="D4161" s="8" t="s">
        <v>34</v>
      </c>
      <c r="E4161" s="8" t="s">
        <v>63</v>
      </c>
      <c r="F4161" s="8">
        <v>60864.63</v>
      </c>
      <c r="G4161" s="8">
        <v>50936.43</v>
      </c>
      <c r="H4161" s="8">
        <v>8905.64</v>
      </c>
      <c r="I4161" s="8">
        <v>13.78</v>
      </c>
      <c r="J4161" s="8">
        <v>596</v>
      </c>
      <c r="K4161" s="8" t="str">
        <v>low</v>
      </c>
      <c r="L4161" s="8" t="s">
        <v>25</v>
      </c>
      <c r="M4161" s="8" t="s">
        <v>46</v>
      </c>
      <c r="N4161" s="8" t="s">
        <v>223</v>
      </c>
      <c r="O4161" s="8">
        <v>2023</v>
      </c>
      <c r="P4161" s="8">
        <v>7139.09</v>
      </c>
      <c r="Q4161" s="8">
        <v>5772.11</v>
      </c>
    </row>
    <row r="4162" spans="1:17" x14ac:dyDescent="0.35">
      <c r="A4162" s="8">
        <v>4161</v>
      </c>
      <c r="B4162" s="8" t="s">
        <v>52</v>
      </c>
      <c r="C4162" s="8" t="s">
        <v>37</v>
      </c>
      <c r="D4162" s="8" t="s">
        <v>24</v>
      </c>
      <c r="E4162" s="8" t="s">
        <v>18</v>
      </c>
      <c r="F4162" s="8">
        <v>41520.129999999997</v>
      </c>
      <c r="G4162" s="8">
        <v>266944.36</v>
      </c>
      <c r="H4162" s="8">
        <v>393016.17</v>
      </c>
      <c r="I4162" s="8">
        <v>5.61</v>
      </c>
      <c r="J4162" s="8">
        <v>882</v>
      </c>
      <c r="K4162" s="8" t="str">
        <v>High</v>
      </c>
      <c r="L4162" s="8" t="s">
        <v>35</v>
      </c>
      <c r="M4162" s="8" t="s">
        <v>75</v>
      </c>
      <c r="N4162" s="8" t="s">
        <v>160</v>
      </c>
      <c r="O4162" s="8">
        <v>2023</v>
      </c>
      <c r="P4162" s="8">
        <v>5322.87</v>
      </c>
      <c r="Q4162" s="8">
        <v>2952.88</v>
      </c>
    </row>
    <row r="4163" spans="1:17" x14ac:dyDescent="0.35">
      <c r="A4163" s="8">
        <v>4162</v>
      </c>
      <c r="B4163" s="8" t="s">
        <v>85</v>
      </c>
      <c r="C4163" s="8" t="s">
        <v>33</v>
      </c>
      <c r="D4163" s="8" t="s">
        <v>56</v>
      </c>
      <c r="E4163" s="8" t="s">
        <v>18</v>
      </c>
      <c r="F4163" s="8">
        <v>59071.35</v>
      </c>
      <c r="G4163" s="8">
        <v>464327.09</v>
      </c>
      <c r="H4163" s="8">
        <v>277286.09999999998</v>
      </c>
      <c r="I4163" s="8">
        <v>17.8</v>
      </c>
      <c r="J4163" s="8">
        <v>475</v>
      </c>
      <c r="K4163" s="8" t="str">
        <v>low</v>
      </c>
      <c r="L4163" s="8" t="s">
        <v>25</v>
      </c>
      <c r="M4163" s="8" t="s">
        <v>26</v>
      </c>
      <c r="N4163" s="8" t="s">
        <v>268</v>
      </c>
      <c r="O4163" s="8">
        <v>2023</v>
      </c>
      <c r="P4163" s="8">
        <v>3208.87</v>
      </c>
      <c r="Q4163" s="8">
        <v>1929.09</v>
      </c>
    </row>
    <row r="4164" spans="1:17" x14ac:dyDescent="0.35">
      <c r="A4164" s="8">
        <v>4163</v>
      </c>
      <c r="B4164" s="8" t="s">
        <v>15</v>
      </c>
      <c r="C4164" s="8" t="s">
        <v>33</v>
      </c>
      <c r="D4164" s="8" t="s">
        <v>34</v>
      </c>
      <c r="E4164" s="8" t="s">
        <v>18</v>
      </c>
      <c r="F4164" s="8">
        <v>46456.86</v>
      </c>
      <c r="G4164" s="8">
        <v>140093.91</v>
      </c>
      <c r="H4164" s="8">
        <v>217855.43</v>
      </c>
      <c r="I4164" s="8">
        <v>11.79</v>
      </c>
      <c r="J4164" s="8">
        <v>720</v>
      </c>
      <c r="K4164" s="8" t="str">
        <v>Medium</v>
      </c>
      <c r="L4164" s="8" t="s">
        <v>39</v>
      </c>
      <c r="M4164" s="8" t="s">
        <v>20</v>
      </c>
      <c r="N4164" s="8" t="s">
        <v>201</v>
      </c>
      <c r="O4164" s="8">
        <v>2023</v>
      </c>
      <c r="P4164" s="8">
        <v>2665.7</v>
      </c>
      <c r="Q4164" s="8">
        <v>1898.68</v>
      </c>
    </row>
    <row r="4165" spans="1:17" x14ac:dyDescent="0.35">
      <c r="A4165" s="8">
        <v>4164</v>
      </c>
      <c r="B4165" s="8" t="s">
        <v>32</v>
      </c>
      <c r="C4165" s="8" t="s">
        <v>16</v>
      </c>
      <c r="D4165" s="8" t="s">
        <v>28</v>
      </c>
      <c r="E4165" s="8" t="s">
        <v>63</v>
      </c>
      <c r="F4165" s="8">
        <v>95678.74</v>
      </c>
      <c r="G4165" s="8">
        <v>224546.17</v>
      </c>
      <c r="H4165" s="8">
        <v>256543.23</v>
      </c>
      <c r="I4165" s="8">
        <v>16.57</v>
      </c>
      <c r="J4165" s="8">
        <v>729</v>
      </c>
      <c r="K4165" s="8" t="str">
        <v>Medium</v>
      </c>
      <c r="L4165" s="8" t="s">
        <v>35</v>
      </c>
      <c r="M4165" s="8" t="s">
        <v>20</v>
      </c>
      <c r="N4165" s="8" t="s">
        <v>206</v>
      </c>
      <c r="O4165" s="8">
        <v>2023</v>
      </c>
      <c r="P4165" s="8">
        <v>9874.77</v>
      </c>
      <c r="Q4165" s="8">
        <v>6736.95</v>
      </c>
    </row>
    <row r="4166" spans="1:17" x14ac:dyDescent="0.35">
      <c r="A4166" s="8">
        <v>4165</v>
      </c>
      <c r="B4166" s="8" t="s">
        <v>52</v>
      </c>
      <c r="C4166" s="8" t="s">
        <v>23</v>
      </c>
      <c r="D4166" s="8" t="s">
        <v>17</v>
      </c>
      <c r="E4166" s="8" t="s">
        <v>18</v>
      </c>
      <c r="F4166" s="8">
        <v>79693.929999999993</v>
      </c>
      <c r="G4166" s="8">
        <v>44033.05</v>
      </c>
      <c r="H4166" s="8">
        <v>450349.96</v>
      </c>
      <c r="I4166" s="8">
        <v>11.87</v>
      </c>
      <c r="J4166" s="8">
        <v>866</v>
      </c>
      <c r="K4166" s="8" t="str">
        <v>High</v>
      </c>
      <c r="L4166" s="8" t="s">
        <v>19</v>
      </c>
      <c r="M4166" s="8" t="s">
        <v>46</v>
      </c>
      <c r="N4166" s="8" t="s">
        <v>168</v>
      </c>
      <c r="O4166" s="8">
        <v>2023</v>
      </c>
      <c r="P4166" s="8">
        <v>10431.709999999999</v>
      </c>
      <c r="Q4166" s="8">
        <v>6891.22</v>
      </c>
    </row>
    <row r="4167" spans="1:17" x14ac:dyDescent="0.35">
      <c r="A4167" s="8">
        <v>4166</v>
      </c>
      <c r="B4167" s="8" t="s">
        <v>41</v>
      </c>
      <c r="C4167" s="8" t="s">
        <v>16</v>
      </c>
      <c r="D4167" s="8" t="s">
        <v>28</v>
      </c>
      <c r="E4167" s="8" t="s">
        <v>29</v>
      </c>
      <c r="F4167" s="8">
        <v>11449.01</v>
      </c>
      <c r="G4167" s="8">
        <v>301466.2</v>
      </c>
      <c r="H4167" s="8">
        <v>401283.74</v>
      </c>
      <c r="I4167" s="8">
        <v>16.62</v>
      </c>
      <c r="J4167" s="8">
        <v>389</v>
      </c>
      <c r="K4167" s="8" t="str">
        <v>low</v>
      </c>
      <c r="L4167" s="8" t="s">
        <v>19</v>
      </c>
      <c r="M4167" s="8" t="s">
        <v>75</v>
      </c>
      <c r="N4167" s="8" t="s">
        <v>193</v>
      </c>
      <c r="O4167" s="8">
        <v>2023</v>
      </c>
      <c r="P4167" s="8">
        <v>736.77</v>
      </c>
      <c r="Q4167" s="8">
        <v>639.76</v>
      </c>
    </row>
    <row r="4168" spans="1:17" x14ac:dyDescent="0.35">
      <c r="A4168" s="8">
        <v>4167</v>
      </c>
      <c r="B4168" s="8" t="s">
        <v>52</v>
      </c>
      <c r="C4168" s="8" t="s">
        <v>16</v>
      </c>
      <c r="D4168" s="8" t="s">
        <v>56</v>
      </c>
      <c r="E4168" s="8" t="s">
        <v>18</v>
      </c>
      <c r="F4168" s="8">
        <v>26810.6</v>
      </c>
      <c r="G4168" s="8">
        <v>486112.08</v>
      </c>
      <c r="H4168" s="8">
        <v>246019.58</v>
      </c>
      <c r="I4168" s="8">
        <v>15.6</v>
      </c>
      <c r="J4168" s="8">
        <v>483</v>
      </c>
      <c r="K4168" s="8" t="str">
        <v>low</v>
      </c>
      <c r="L4168" s="8" t="s">
        <v>45</v>
      </c>
      <c r="M4168" s="8" t="s">
        <v>75</v>
      </c>
      <c r="N4168" s="8" t="s">
        <v>358</v>
      </c>
      <c r="O4168" s="8">
        <v>2023</v>
      </c>
      <c r="P4168" s="8">
        <v>3217.06</v>
      </c>
      <c r="Q4168" s="8">
        <v>2385.73</v>
      </c>
    </row>
    <row r="4169" spans="1:17" x14ac:dyDescent="0.35">
      <c r="A4169" s="8">
        <v>4168</v>
      </c>
      <c r="B4169" s="8" t="s">
        <v>48</v>
      </c>
      <c r="C4169" s="8" t="s">
        <v>33</v>
      </c>
      <c r="D4169" s="8" t="s">
        <v>34</v>
      </c>
      <c r="E4169" s="8" t="s">
        <v>54</v>
      </c>
      <c r="F4169" s="8">
        <v>76138.899999999994</v>
      </c>
      <c r="G4169" s="8">
        <v>81002.179999999993</v>
      </c>
      <c r="H4169" s="8">
        <v>240567.28</v>
      </c>
      <c r="I4169" s="8">
        <v>8.24</v>
      </c>
      <c r="J4169" s="8">
        <v>625</v>
      </c>
      <c r="K4169" s="8" t="str">
        <v>Medium</v>
      </c>
      <c r="L4169" s="8" t="s">
        <v>39</v>
      </c>
      <c r="M4169" s="8" t="s">
        <v>46</v>
      </c>
      <c r="N4169" s="8" t="s">
        <v>189</v>
      </c>
      <c r="O4169" s="8">
        <v>2023</v>
      </c>
      <c r="P4169" s="8">
        <v>8438.86</v>
      </c>
      <c r="Q4169" s="8">
        <v>6197.65</v>
      </c>
    </row>
    <row r="4170" spans="1:17" x14ac:dyDescent="0.35">
      <c r="A4170" s="8">
        <v>4169</v>
      </c>
      <c r="B4170" s="8" t="s">
        <v>50</v>
      </c>
      <c r="C4170" s="8" t="s">
        <v>58</v>
      </c>
      <c r="D4170" s="8" t="s">
        <v>28</v>
      </c>
      <c r="E4170" s="8" t="s">
        <v>38</v>
      </c>
      <c r="F4170" s="8">
        <v>34206.39</v>
      </c>
      <c r="G4170" s="8">
        <v>384730.14</v>
      </c>
      <c r="H4170" s="8">
        <v>311915.46999999997</v>
      </c>
      <c r="I4170" s="8">
        <v>13.11</v>
      </c>
      <c r="J4170" s="8">
        <v>750</v>
      </c>
      <c r="K4170" s="8" t="str">
        <v>High</v>
      </c>
      <c r="L4170" s="8" t="s">
        <v>35</v>
      </c>
      <c r="M4170" s="8" t="s">
        <v>30</v>
      </c>
      <c r="N4170" s="8" t="s">
        <v>117</v>
      </c>
      <c r="O4170" s="8">
        <v>2023</v>
      </c>
      <c r="P4170" s="8">
        <v>3183.85</v>
      </c>
      <c r="Q4170" s="8">
        <v>2334.62</v>
      </c>
    </row>
    <row r="4171" spans="1:17" x14ac:dyDescent="0.35">
      <c r="A4171" s="8">
        <v>4170</v>
      </c>
      <c r="B4171" s="8" t="s">
        <v>32</v>
      </c>
      <c r="C4171" s="8" t="s">
        <v>23</v>
      </c>
      <c r="D4171" s="8" t="s">
        <v>34</v>
      </c>
      <c r="E4171" s="8" t="s">
        <v>63</v>
      </c>
      <c r="F4171" s="8">
        <v>29792.95</v>
      </c>
      <c r="G4171" s="8">
        <v>220379.45</v>
      </c>
      <c r="H4171" s="8">
        <v>265697.69</v>
      </c>
      <c r="I4171" s="8">
        <v>17.100000000000001</v>
      </c>
      <c r="J4171" s="8">
        <v>777</v>
      </c>
      <c r="K4171" s="8" t="str">
        <v>High</v>
      </c>
      <c r="L4171" s="8" t="s">
        <v>45</v>
      </c>
      <c r="M4171" s="8" t="s">
        <v>75</v>
      </c>
      <c r="N4171" s="8" t="s">
        <v>281</v>
      </c>
      <c r="O4171" s="8">
        <v>2023</v>
      </c>
      <c r="P4171" s="8">
        <v>2925.56</v>
      </c>
      <c r="Q4171" s="8">
        <v>2401.37</v>
      </c>
    </row>
    <row r="4172" spans="1:17" x14ac:dyDescent="0.35">
      <c r="A4172" s="8">
        <v>4171</v>
      </c>
      <c r="B4172" s="8" t="s">
        <v>32</v>
      </c>
      <c r="C4172" s="8" t="s">
        <v>23</v>
      </c>
      <c r="D4172" s="8" t="s">
        <v>17</v>
      </c>
      <c r="E4172" s="8" t="s">
        <v>38</v>
      </c>
      <c r="F4172" s="8">
        <v>50487.33</v>
      </c>
      <c r="G4172" s="8">
        <v>238189.67</v>
      </c>
      <c r="H4172" s="8">
        <v>189247.84</v>
      </c>
      <c r="I4172" s="8">
        <v>17.27</v>
      </c>
      <c r="J4172" s="8">
        <v>418</v>
      </c>
      <c r="K4172" s="8" t="str">
        <v>low</v>
      </c>
      <c r="L4172" s="8" t="s">
        <v>25</v>
      </c>
      <c r="M4172" s="8" t="s">
        <v>46</v>
      </c>
      <c r="N4172" s="8" t="s">
        <v>383</v>
      </c>
      <c r="O4172" s="8">
        <v>2023</v>
      </c>
      <c r="P4172" s="8">
        <v>5817.57</v>
      </c>
      <c r="Q4172" s="8">
        <v>3342.47</v>
      </c>
    </row>
    <row r="4173" spans="1:17" x14ac:dyDescent="0.35">
      <c r="A4173" s="8">
        <v>4172</v>
      </c>
      <c r="B4173" s="8" t="s">
        <v>43</v>
      </c>
      <c r="C4173" s="8" t="s">
        <v>23</v>
      </c>
      <c r="D4173" s="8" t="s">
        <v>56</v>
      </c>
      <c r="E4173" s="8" t="s">
        <v>29</v>
      </c>
      <c r="F4173" s="8">
        <v>45947.82</v>
      </c>
      <c r="G4173" s="8">
        <v>254061.75</v>
      </c>
      <c r="H4173" s="8">
        <v>311161.40999999997</v>
      </c>
      <c r="I4173" s="8">
        <v>17.87</v>
      </c>
      <c r="J4173" s="8">
        <v>675</v>
      </c>
      <c r="K4173" s="8" t="str">
        <v>Medium</v>
      </c>
      <c r="L4173" s="8" t="s">
        <v>35</v>
      </c>
      <c r="M4173" s="8" t="s">
        <v>30</v>
      </c>
      <c r="N4173" s="8" t="s">
        <v>184</v>
      </c>
      <c r="O4173" s="8">
        <v>2023</v>
      </c>
      <c r="P4173" s="8">
        <v>5187.04</v>
      </c>
      <c r="Q4173" s="8">
        <v>4220.28</v>
      </c>
    </row>
    <row r="4174" spans="1:17" x14ac:dyDescent="0.35">
      <c r="A4174" s="8">
        <v>4173</v>
      </c>
      <c r="B4174" s="8" t="s">
        <v>32</v>
      </c>
      <c r="C4174" s="8" t="s">
        <v>58</v>
      </c>
      <c r="D4174" s="8" t="s">
        <v>24</v>
      </c>
      <c r="E4174" s="8" t="s">
        <v>29</v>
      </c>
      <c r="F4174" s="8">
        <v>16170.63</v>
      </c>
      <c r="G4174" s="8">
        <v>423347.28</v>
      </c>
      <c r="H4174" s="8">
        <v>291416.46999999997</v>
      </c>
      <c r="I4174" s="8">
        <v>10.33</v>
      </c>
      <c r="J4174" s="8">
        <v>554</v>
      </c>
      <c r="K4174" s="8" t="str">
        <v>low</v>
      </c>
      <c r="L4174" s="8" t="s">
        <v>35</v>
      </c>
      <c r="M4174" s="8" t="s">
        <v>30</v>
      </c>
      <c r="N4174" s="8" t="s">
        <v>59</v>
      </c>
      <c r="O4174" s="8">
        <v>2023</v>
      </c>
      <c r="P4174" s="8">
        <v>947.9</v>
      </c>
      <c r="Q4174" s="8">
        <v>554.4</v>
      </c>
    </row>
    <row r="4175" spans="1:17" x14ac:dyDescent="0.35">
      <c r="A4175" s="8">
        <v>4174</v>
      </c>
      <c r="B4175" s="8" t="s">
        <v>41</v>
      </c>
      <c r="C4175" s="8" t="s">
        <v>16</v>
      </c>
      <c r="D4175" s="8" t="s">
        <v>34</v>
      </c>
      <c r="E4175" s="8" t="s">
        <v>18</v>
      </c>
      <c r="F4175" s="8">
        <v>46275.34</v>
      </c>
      <c r="G4175" s="8">
        <v>276364.03000000003</v>
      </c>
      <c r="H4175" s="8">
        <v>135606.32999999999</v>
      </c>
      <c r="I4175" s="8">
        <v>12.51</v>
      </c>
      <c r="J4175" s="8">
        <v>456</v>
      </c>
      <c r="K4175" s="8" t="str">
        <v>low</v>
      </c>
      <c r="L4175" s="8" t="s">
        <v>25</v>
      </c>
      <c r="M4175" s="8" t="s">
        <v>26</v>
      </c>
      <c r="N4175" s="8" t="s">
        <v>51</v>
      </c>
      <c r="O4175" s="8">
        <v>2023</v>
      </c>
      <c r="P4175" s="8">
        <v>5886.37</v>
      </c>
      <c r="Q4175" s="8">
        <v>5119.9399999999996</v>
      </c>
    </row>
    <row r="4176" spans="1:17" x14ac:dyDescent="0.35">
      <c r="A4176" s="8">
        <v>4175</v>
      </c>
      <c r="B4176" s="8" t="s">
        <v>22</v>
      </c>
      <c r="C4176" s="8" t="s">
        <v>23</v>
      </c>
      <c r="D4176" s="8" t="s">
        <v>28</v>
      </c>
      <c r="E4176" s="8" t="s">
        <v>18</v>
      </c>
      <c r="F4176" s="8">
        <v>97650.49</v>
      </c>
      <c r="G4176" s="8">
        <v>468354.37</v>
      </c>
      <c r="H4176" s="8">
        <v>97208.81</v>
      </c>
      <c r="I4176" s="8">
        <v>10.62</v>
      </c>
      <c r="J4176" s="8">
        <v>759</v>
      </c>
      <c r="K4176" s="8" t="str">
        <v>High</v>
      </c>
      <c r="L4176" s="8" t="s">
        <v>45</v>
      </c>
      <c r="M4176" s="8" t="s">
        <v>46</v>
      </c>
      <c r="N4176" s="8" t="s">
        <v>235</v>
      </c>
      <c r="O4176" s="8">
        <v>2023</v>
      </c>
      <c r="P4176" s="8">
        <v>10556.35</v>
      </c>
      <c r="Q4176" s="8">
        <v>8081.61</v>
      </c>
    </row>
    <row r="4177" spans="1:17" x14ac:dyDescent="0.35">
      <c r="A4177" s="8">
        <v>4176</v>
      </c>
      <c r="B4177" s="8" t="s">
        <v>48</v>
      </c>
      <c r="C4177" s="8" t="s">
        <v>58</v>
      </c>
      <c r="D4177" s="8" t="s">
        <v>24</v>
      </c>
      <c r="E4177" s="8" t="s">
        <v>63</v>
      </c>
      <c r="F4177" s="8">
        <v>64059.65</v>
      </c>
      <c r="G4177" s="8">
        <v>37831.589999999997</v>
      </c>
      <c r="H4177" s="8">
        <v>100629.53</v>
      </c>
      <c r="I4177" s="8">
        <v>16.28</v>
      </c>
      <c r="J4177" s="8">
        <v>433</v>
      </c>
      <c r="K4177" s="8" t="str">
        <v>low</v>
      </c>
      <c r="L4177" s="8" t="s">
        <v>45</v>
      </c>
      <c r="M4177" s="8" t="s">
        <v>46</v>
      </c>
      <c r="N4177" s="8" t="s">
        <v>395</v>
      </c>
      <c r="O4177" s="8">
        <v>2023</v>
      </c>
      <c r="P4177" s="8">
        <v>4912.82</v>
      </c>
      <c r="Q4177" s="8">
        <v>4286.2</v>
      </c>
    </row>
    <row r="4178" spans="1:17" x14ac:dyDescent="0.35">
      <c r="A4178" s="8">
        <v>4177</v>
      </c>
      <c r="B4178" s="8" t="s">
        <v>41</v>
      </c>
      <c r="C4178" s="8" t="s">
        <v>33</v>
      </c>
      <c r="D4178" s="8" t="s">
        <v>56</v>
      </c>
      <c r="E4178" s="8" t="s">
        <v>18</v>
      </c>
      <c r="F4178" s="8">
        <v>44097.45</v>
      </c>
      <c r="G4178" s="8">
        <v>358700.58</v>
      </c>
      <c r="H4178" s="8">
        <v>486508.91</v>
      </c>
      <c r="I4178" s="8">
        <v>11.7</v>
      </c>
      <c r="J4178" s="8">
        <v>397</v>
      </c>
      <c r="K4178" s="8" t="str">
        <v>low</v>
      </c>
      <c r="L4178" s="8" t="s">
        <v>25</v>
      </c>
      <c r="M4178" s="8" t="s">
        <v>20</v>
      </c>
      <c r="N4178" s="8" t="s">
        <v>237</v>
      </c>
      <c r="O4178" s="8">
        <v>2023</v>
      </c>
      <c r="P4178" s="8">
        <v>5312.22</v>
      </c>
      <c r="Q4178" s="8">
        <v>4736.68</v>
      </c>
    </row>
    <row r="4179" spans="1:17" x14ac:dyDescent="0.35">
      <c r="A4179" s="8">
        <v>4178</v>
      </c>
      <c r="B4179" s="8" t="s">
        <v>22</v>
      </c>
      <c r="C4179" s="8" t="s">
        <v>37</v>
      </c>
      <c r="D4179" s="8" t="s">
        <v>56</v>
      </c>
      <c r="E4179" s="8" t="s">
        <v>54</v>
      </c>
      <c r="F4179" s="8">
        <v>27985.919999999998</v>
      </c>
      <c r="G4179" s="8">
        <v>223944.93</v>
      </c>
      <c r="H4179" s="8">
        <v>441776.43</v>
      </c>
      <c r="I4179" s="8">
        <v>5.23</v>
      </c>
      <c r="J4179" s="8">
        <v>419</v>
      </c>
      <c r="K4179" s="8" t="str">
        <v>low</v>
      </c>
      <c r="L4179" s="8" t="s">
        <v>35</v>
      </c>
      <c r="M4179" s="8" t="s">
        <v>26</v>
      </c>
      <c r="N4179" s="8" t="s">
        <v>240</v>
      </c>
      <c r="O4179" s="8">
        <v>2023</v>
      </c>
      <c r="P4179" s="8">
        <v>2020.59</v>
      </c>
      <c r="Q4179" s="8">
        <v>1767.44</v>
      </c>
    </row>
    <row r="4180" spans="1:17" x14ac:dyDescent="0.35">
      <c r="A4180" s="8">
        <v>4179</v>
      </c>
      <c r="B4180" s="8" t="s">
        <v>32</v>
      </c>
      <c r="C4180" s="8" t="s">
        <v>33</v>
      </c>
      <c r="D4180" s="8" t="s">
        <v>34</v>
      </c>
      <c r="E4180" s="8" t="s">
        <v>63</v>
      </c>
      <c r="F4180" s="8">
        <v>37081.440000000002</v>
      </c>
      <c r="G4180" s="8">
        <v>7340.17</v>
      </c>
      <c r="H4180" s="8">
        <v>405365.47</v>
      </c>
      <c r="I4180" s="8">
        <v>13.65</v>
      </c>
      <c r="J4180" s="8">
        <v>782</v>
      </c>
      <c r="K4180" s="8" t="str">
        <v>High</v>
      </c>
      <c r="L4180" s="8" t="s">
        <v>35</v>
      </c>
      <c r="M4180" s="8" t="s">
        <v>75</v>
      </c>
      <c r="N4180" s="8" t="s">
        <v>151</v>
      </c>
      <c r="O4180" s="8">
        <v>2023</v>
      </c>
      <c r="P4180" s="8">
        <v>4548.57</v>
      </c>
      <c r="Q4180" s="8">
        <v>2989.47</v>
      </c>
    </row>
    <row r="4181" spans="1:17" x14ac:dyDescent="0.35">
      <c r="A4181" s="8">
        <v>4180</v>
      </c>
      <c r="B4181" s="8" t="s">
        <v>52</v>
      </c>
      <c r="C4181" s="8" t="s">
        <v>58</v>
      </c>
      <c r="D4181" s="8" t="s">
        <v>24</v>
      </c>
      <c r="E4181" s="8" t="s">
        <v>54</v>
      </c>
      <c r="F4181" s="8">
        <v>30606.27</v>
      </c>
      <c r="G4181" s="8">
        <v>198697.58</v>
      </c>
      <c r="H4181" s="8">
        <v>274778.12</v>
      </c>
      <c r="I4181" s="8">
        <v>5.47</v>
      </c>
      <c r="J4181" s="8">
        <v>366</v>
      </c>
      <c r="K4181" s="8" t="str">
        <v>low</v>
      </c>
      <c r="L4181" s="8" t="s">
        <v>35</v>
      </c>
      <c r="M4181" s="8" t="s">
        <v>26</v>
      </c>
      <c r="N4181" s="8" t="s">
        <v>112</v>
      </c>
      <c r="O4181" s="8">
        <v>2023</v>
      </c>
      <c r="P4181" s="8">
        <v>3803.07</v>
      </c>
      <c r="Q4181" s="8">
        <v>3267.08</v>
      </c>
    </row>
    <row r="4182" spans="1:17" x14ac:dyDescent="0.35">
      <c r="A4182" s="8">
        <v>4181</v>
      </c>
      <c r="B4182" s="8" t="s">
        <v>79</v>
      </c>
      <c r="C4182" s="8" t="s">
        <v>37</v>
      </c>
      <c r="D4182" s="8" t="s">
        <v>28</v>
      </c>
      <c r="E4182" s="8" t="s">
        <v>38</v>
      </c>
      <c r="F4182" s="8">
        <v>70709.679999999993</v>
      </c>
      <c r="G4182" s="8">
        <v>255984.19</v>
      </c>
      <c r="H4182" s="8">
        <v>419440.58</v>
      </c>
      <c r="I4182" s="8">
        <v>6.85</v>
      </c>
      <c r="J4182" s="8">
        <v>620</v>
      </c>
      <c r="K4182" s="8" t="str">
        <v>Medium</v>
      </c>
      <c r="L4182" s="8" t="s">
        <v>19</v>
      </c>
      <c r="M4182" s="8" t="s">
        <v>30</v>
      </c>
      <c r="N4182" s="8" t="s">
        <v>404</v>
      </c>
      <c r="O4182" s="8">
        <v>2023</v>
      </c>
      <c r="P4182" s="8">
        <v>3828.74</v>
      </c>
      <c r="Q4182" s="8">
        <v>3086.95</v>
      </c>
    </row>
    <row r="4183" spans="1:17" x14ac:dyDescent="0.35">
      <c r="A4183" s="8">
        <v>4182</v>
      </c>
      <c r="B4183" s="8" t="s">
        <v>50</v>
      </c>
      <c r="C4183" s="8" t="s">
        <v>16</v>
      </c>
      <c r="D4183" s="8" t="s">
        <v>17</v>
      </c>
      <c r="E4183" s="8" t="s">
        <v>29</v>
      </c>
      <c r="F4183" s="8">
        <v>46161.09</v>
      </c>
      <c r="G4183" s="8">
        <v>197903.33</v>
      </c>
      <c r="H4183" s="8">
        <v>130950.92</v>
      </c>
      <c r="I4183" s="8">
        <v>10.029999999999999</v>
      </c>
      <c r="J4183" s="8">
        <v>624</v>
      </c>
      <c r="K4183" s="8" t="str">
        <v>Medium</v>
      </c>
      <c r="L4183" s="8" t="s">
        <v>19</v>
      </c>
      <c r="M4183" s="8" t="s">
        <v>26</v>
      </c>
      <c r="N4183" s="8" t="s">
        <v>347</v>
      </c>
      <c r="O4183" s="8">
        <v>2023</v>
      </c>
      <c r="P4183" s="8">
        <v>6021.18</v>
      </c>
      <c r="Q4183" s="8">
        <v>4882.8999999999996</v>
      </c>
    </row>
    <row r="4184" spans="1:17" x14ac:dyDescent="0.35">
      <c r="A4184" s="8">
        <v>4183</v>
      </c>
      <c r="B4184" s="8" t="s">
        <v>41</v>
      </c>
      <c r="C4184" s="8" t="s">
        <v>23</v>
      </c>
      <c r="D4184" s="8" t="s">
        <v>24</v>
      </c>
      <c r="E4184" s="8" t="s">
        <v>54</v>
      </c>
      <c r="F4184" s="8">
        <v>14723.61</v>
      </c>
      <c r="G4184" s="8">
        <v>301434.07</v>
      </c>
      <c r="H4184" s="8">
        <v>23743.51</v>
      </c>
      <c r="I4184" s="8">
        <v>14.11</v>
      </c>
      <c r="J4184" s="8">
        <v>402</v>
      </c>
      <c r="K4184" s="8" t="str">
        <v>low</v>
      </c>
      <c r="L4184" s="8" t="s">
        <v>25</v>
      </c>
      <c r="M4184" s="8" t="s">
        <v>20</v>
      </c>
      <c r="N4184" s="8" t="s">
        <v>344</v>
      </c>
      <c r="O4184" s="8">
        <v>2023</v>
      </c>
      <c r="P4184" s="8">
        <v>2177.23</v>
      </c>
      <c r="Q4184" s="8">
        <v>1156.22</v>
      </c>
    </row>
    <row r="4185" spans="1:17" x14ac:dyDescent="0.35">
      <c r="A4185" s="8">
        <v>4184</v>
      </c>
      <c r="B4185" s="8" t="s">
        <v>15</v>
      </c>
      <c r="C4185" s="8" t="s">
        <v>23</v>
      </c>
      <c r="D4185" s="8" t="s">
        <v>28</v>
      </c>
      <c r="E4185" s="8" t="s">
        <v>63</v>
      </c>
      <c r="F4185" s="8">
        <v>69019.460000000006</v>
      </c>
      <c r="G4185" s="8">
        <v>11090.06</v>
      </c>
      <c r="H4185" s="8">
        <v>160303.12</v>
      </c>
      <c r="I4185" s="8">
        <v>9.7799999999999994</v>
      </c>
      <c r="J4185" s="8">
        <v>741</v>
      </c>
      <c r="K4185" s="8" t="str">
        <v>Medium</v>
      </c>
      <c r="L4185" s="8" t="s">
        <v>25</v>
      </c>
      <c r="M4185" s="8" t="s">
        <v>26</v>
      </c>
      <c r="N4185" s="8" t="s">
        <v>142</v>
      </c>
      <c r="O4185" s="8">
        <v>2023</v>
      </c>
      <c r="P4185" s="8">
        <v>10171.25</v>
      </c>
      <c r="Q4185" s="8">
        <v>8340.41</v>
      </c>
    </row>
    <row r="4186" spans="1:17" x14ac:dyDescent="0.35">
      <c r="A4186" s="8">
        <v>4185</v>
      </c>
      <c r="B4186" s="8" t="s">
        <v>85</v>
      </c>
      <c r="C4186" s="8" t="s">
        <v>16</v>
      </c>
      <c r="D4186" s="8" t="s">
        <v>17</v>
      </c>
      <c r="E4186" s="8" t="s">
        <v>29</v>
      </c>
      <c r="F4186" s="8">
        <v>42483.78</v>
      </c>
      <c r="G4186" s="8">
        <v>112777.84</v>
      </c>
      <c r="H4186" s="8">
        <v>310215.48</v>
      </c>
      <c r="I4186" s="8">
        <v>6.76</v>
      </c>
      <c r="J4186" s="8">
        <v>839</v>
      </c>
      <c r="K4186" s="8" t="str">
        <v>High</v>
      </c>
      <c r="L4186" s="8" t="s">
        <v>35</v>
      </c>
      <c r="M4186" s="8" t="s">
        <v>75</v>
      </c>
      <c r="N4186" s="8" t="s">
        <v>94</v>
      </c>
      <c r="O4186" s="8">
        <v>2023</v>
      </c>
      <c r="P4186" s="8">
        <v>6000.98</v>
      </c>
      <c r="Q4186" s="8">
        <v>4998.62</v>
      </c>
    </row>
    <row r="4187" spans="1:17" x14ac:dyDescent="0.35">
      <c r="A4187" s="8">
        <v>4186</v>
      </c>
      <c r="B4187" s="8" t="s">
        <v>15</v>
      </c>
      <c r="C4187" s="8" t="s">
        <v>23</v>
      </c>
      <c r="D4187" s="8" t="s">
        <v>17</v>
      </c>
      <c r="E4187" s="8" t="s">
        <v>29</v>
      </c>
      <c r="F4187" s="8">
        <v>79243.47</v>
      </c>
      <c r="G4187" s="8">
        <v>422000.26</v>
      </c>
      <c r="H4187" s="8">
        <v>404149.15</v>
      </c>
      <c r="I4187" s="8">
        <v>6.66</v>
      </c>
      <c r="J4187" s="8">
        <v>813</v>
      </c>
      <c r="K4187" s="8" t="str">
        <v>High</v>
      </c>
      <c r="L4187" s="8" t="s">
        <v>39</v>
      </c>
      <c r="M4187" s="8" t="s">
        <v>75</v>
      </c>
      <c r="N4187" s="8" t="s">
        <v>67</v>
      </c>
      <c r="O4187" s="8">
        <v>2023</v>
      </c>
      <c r="P4187" s="8">
        <v>11312.8</v>
      </c>
      <c r="Q4187" s="8">
        <v>5773.46</v>
      </c>
    </row>
    <row r="4188" spans="1:17" x14ac:dyDescent="0.35">
      <c r="A4188" s="8">
        <v>4187</v>
      </c>
      <c r="B4188" s="8" t="s">
        <v>79</v>
      </c>
      <c r="C4188" s="8" t="s">
        <v>33</v>
      </c>
      <c r="D4188" s="8" t="s">
        <v>24</v>
      </c>
      <c r="E4188" s="8" t="s">
        <v>29</v>
      </c>
      <c r="F4188" s="8">
        <v>2100.2600000000002</v>
      </c>
      <c r="G4188" s="8">
        <v>138553.54</v>
      </c>
      <c r="H4188" s="8">
        <v>162392.93</v>
      </c>
      <c r="I4188" s="8">
        <v>7.02</v>
      </c>
      <c r="J4188" s="8">
        <v>717</v>
      </c>
      <c r="K4188" s="8" t="str">
        <v>Medium</v>
      </c>
      <c r="L4188" s="8" t="s">
        <v>25</v>
      </c>
      <c r="M4188" s="8" t="s">
        <v>20</v>
      </c>
      <c r="N4188" s="8" t="s">
        <v>92</v>
      </c>
      <c r="O4188" s="8">
        <v>2023</v>
      </c>
      <c r="P4188" s="8">
        <v>188.72</v>
      </c>
      <c r="Q4188" s="8">
        <v>116.57</v>
      </c>
    </row>
    <row r="4189" spans="1:17" x14ac:dyDescent="0.35">
      <c r="A4189" s="8">
        <v>4188</v>
      </c>
      <c r="B4189" s="8" t="s">
        <v>15</v>
      </c>
      <c r="C4189" s="8" t="s">
        <v>16</v>
      </c>
      <c r="D4189" s="8" t="s">
        <v>34</v>
      </c>
      <c r="E4189" s="8" t="s">
        <v>38</v>
      </c>
      <c r="F4189" s="8">
        <v>43139.21</v>
      </c>
      <c r="G4189" s="8">
        <v>109862.73</v>
      </c>
      <c r="H4189" s="8">
        <v>344052.41</v>
      </c>
      <c r="I4189" s="8">
        <v>13.29</v>
      </c>
      <c r="J4189" s="8">
        <v>431</v>
      </c>
      <c r="K4189" s="8" t="str">
        <v>low</v>
      </c>
      <c r="L4189" s="8" t="s">
        <v>19</v>
      </c>
      <c r="M4189" s="8" t="s">
        <v>30</v>
      </c>
      <c r="N4189" s="8" t="s">
        <v>114</v>
      </c>
      <c r="O4189" s="8">
        <v>2023</v>
      </c>
      <c r="P4189" s="8">
        <v>4041.56</v>
      </c>
      <c r="Q4189" s="8">
        <v>2441.09</v>
      </c>
    </row>
    <row r="4190" spans="1:17" x14ac:dyDescent="0.35">
      <c r="A4190" s="8">
        <v>4189</v>
      </c>
      <c r="B4190" s="8" t="s">
        <v>85</v>
      </c>
      <c r="C4190" s="8" t="s">
        <v>33</v>
      </c>
      <c r="D4190" s="8" t="s">
        <v>17</v>
      </c>
      <c r="E4190" s="8" t="s">
        <v>38</v>
      </c>
      <c r="F4190" s="8">
        <v>50087.32</v>
      </c>
      <c r="G4190" s="8">
        <v>64478.78</v>
      </c>
      <c r="H4190" s="8">
        <v>109204.97</v>
      </c>
      <c r="I4190" s="8">
        <v>13.58</v>
      </c>
      <c r="J4190" s="8">
        <v>739</v>
      </c>
      <c r="K4190" s="8" t="str">
        <v>Medium</v>
      </c>
      <c r="L4190" s="8" t="s">
        <v>25</v>
      </c>
      <c r="M4190" s="8" t="s">
        <v>26</v>
      </c>
      <c r="N4190" s="8" t="s">
        <v>335</v>
      </c>
      <c r="O4190" s="8">
        <v>2023</v>
      </c>
      <c r="P4190" s="8">
        <v>6304.64</v>
      </c>
      <c r="Q4190" s="8">
        <v>4293.41</v>
      </c>
    </row>
    <row r="4191" spans="1:17" x14ac:dyDescent="0.35">
      <c r="A4191" s="8">
        <v>4190</v>
      </c>
      <c r="B4191" s="8" t="s">
        <v>52</v>
      </c>
      <c r="C4191" s="8" t="s">
        <v>16</v>
      </c>
      <c r="D4191" s="8" t="s">
        <v>34</v>
      </c>
      <c r="E4191" s="8" t="s">
        <v>38</v>
      </c>
      <c r="F4191" s="8">
        <v>46644.38</v>
      </c>
      <c r="G4191" s="8">
        <v>261139.13</v>
      </c>
      <c r="H4191" s="8">
        <v>184322.29</v>
      </c>
      <c r="I4191" s="8">
        <v>7.16</v>
      </c>
      <c r="J4191" s="8">
        <v>456</v>
      </c>
      <c r="K4191" s="8" t="str">
        <v>low</v>
      </c>
      <c r="L4191" s="8" t="s">
        <v>39</v>
      </c>
      <c r="M4191" s="8" t="s">
        <v>30</v>
      </c>
      <c r="N4191" s="8" t="s">
        <v>116</v>
      </c>
      <c r="O4191" s="8">
        <v>2023</v>
      </c>
      <c r="P4191" s="8">
        <v>2468.5100000000002</v>
      </c>
      <c r="Q4191" s="8">
        <v>1387.62</v>
      </c>
    </row>
    <row r="4192" spans="1:17" x14ac:dyDescent="0.35">
      <c r="A4192" s="8">
        <v>4191</v>
      </c>
      <c r="B4192" s="8" t="s">
        <v>52</v>
      </c>
      <c r="C4192" s="8" t="s">
        <v>37</v>
      </c>
      <c r="D4192" s="8" t="s">
        <v>24</v>
      </c>
      <c r="E4192" s="8" t="s">
        <v>63</v>
      </c>
      <c r="F4192" s="8">
        <v>12234.62</v>
      </c>
      <c r="G4192" s="8">
        <v>144249.51</v>
      </c>
      <c r="H4192" s="8">
        <v>152094.84</v>
      </c>
      <c r="I4192" s="8">
        <v>17.59</v>
      </c>
      <c r="J4192" s="8">
        <v>844</v>
      </c>
      <c r="K4192" s="8" t="str">
        <v>High</v>
      </c>
      <c r="L4192" s="8" t="s">
        <v>35</v>
      </c>
      <c r="M4192" s="8" t="s">
        <v>75</v>
      </c>
      <c r="N4192" s="8" t="s">
        <v>408</v>
      </c>
      <c r="O4192" s="8">
        <v>2023</v>
      </c>
      <c r="P4192" s="8">
        <v>1801.43</v>
      </c>
      <c r="Q4192" s="8">
        <v>1039.9000000000001</v>
      </c>
    </row>
    <row r="4193" spans="1:17" x14ac:dyDescent="0.35">
      <c r="A4193" s="8">
        <v>4192</v>
      </c>
      <c r="B4193" s="8" t="s">
        <v>52</v>
      </c>
      <c r="C4193" s="8" t="s">
        <v>33</v>
      </c>
      <c r="D4193" s="8" t="s">
        <v>34</v>
      </c>
      <c r="E4193" s="8" t="s">
        <v>63</v>
      </c>
      <c r="F4193" s="8">
        <v>29272.53</v>
      </c>
      <c r="G4193" s="8">
        <v>345265.26</v>
      </c>
      <c r="H4193" s="8">
        <v>58381.03</v>
      </c>
      <c r="I4193" s="8">
        <v>15.83</v>
      </c>
      <c r="J4193" s="8">
        <v>815</v>
      </c>
      <c r="K4193" s="8" t="str">
        <v>High</v>
      </c>
      <c r="L4193" s="8" t="s">
        <v>19</v>
      </c>
      <c r="M4193" s="8" t="s">
        <v>46</v>
      </c>
      <c r="N4193" s="8" t="s">
        <v>338</v>
      </c>
      <c r="O4193" s="8">
        <v>2023</v>
      </c>
      <c r="P4193" s="8">
        <v>3674</v>
      </c>
      <c r="Q4193" s="8">
        <v>3050.85</v>
      </c>
    </row>
    <row r="4194" spans="1:17" x14ac:dyDescent="0.35">
      <c r="A4194" s="8">
        <v>4193</v>
      </c>
      <c r="B4194" s="8" t="s">
        <v>32</v>
      </c>
      <c r="C4194" s="8" t="s">
        <v>33</v>
      </c>
      <c r="D4194" s="8" t="s">
        <v>28</v>
      </c>
      <c r="E4194" s="8" t="s">
        <v>38</v>
      </c>
      <c r="F4194" s="8">
        <v>41141.339999999997</v>
      </c>
      <c r="G4194" s="8">
        <v>34203.21</v>
      </c>
      <c r="H4194" s="8">
        <v>230197.27</v>
      </c>
      <c r="I4194" s="8">
        <v>10.49</v>
      </c>
      <c r="J4194" s="8">
        <v>363</v>
      </c>
      <c r="K4194" s="8" t="str">
        <v>low</v>
      </c>
      <c r="L4194" s="8" t="s">
        <v>35</v>
      </c>
      <c r="M4194" s="8" t="s">
        <v>26</v>
      </c>
      <c r="N4194" s="8" t="s">
        <v>196</v>
      </c>
      <c r="O4194" s="8">
        <v>2023</v>
      </c>
      <c r="P4194" s="8">
        <v>3189.34</v>
      </c>
      <c r="Q4194" s="8">
        <v>1814.55</v>
      </c>
    </row>
    <row r="4195" spans="1:17" x14ac:dyDescent="0.35">
      <c r="A4195" s="8">
        <v>4194</v>
      </c>
      <c r="B4195" s="8" t="s">
        <v>43</v>
      </c>
      <c r="C4195" s="8" t="s">
        <v>58</v>
      </c>
      <c r="D4195" s="8" t="s">
        <v>34</v>
      </c>
      <c r="E4195" s="8" t="s">
        <v>29</v>
      </c>
      <c r="F4195" s="8">
        <v>7766.26</v>
      </c>
      <c r="G4195" s="8">
        <v>150435.47</v>
      </c>
      <c r="H4195" s="8">
        <v>380796.29</v>
      </c>
      <c r="I4195" s="8">
        <v>11.85</v>
      </c>
      <c r="J4195" s="8">
        <v>886</v>
      </c>
      <c r="K4195" s="8" t="str">
        <v>High</v>
      </c>
      <c r="L4195" s="8" t="s">
        <v>39</v>
      </c>
      <c r="M4195" s="8" t="s">
        <v>46</v>
      </c>
      <c r="N4195" s="8" t="s">
        <v>159</v>
      </c>
      <c r="O4195" s="8">
        <v>2023</v>
      </c>
      <c r="P4195" s="8">
        <v>1109.22</v>
      </c>
      <c r="Q4195" s="8">
        <v>724.06</v>
      </c>
    </row>
    <row r="4196" spans="1:17" x14ac:dyDescent="0.35">
      <c r="A4196" s="8">
        <v>4195</v>
      </c>
      <c r="B4196" s="8" t="s">
        <v>41</v>
      </c>
      <c r="C4196" s="8" t="s">
        <v>58</v>
      </c>
      <c r="D4196" s="8" t="s">
        <v>56</v>
      </c>
      <c r="E4196" s="8" t="s">
        <v>63</v>
      </c>
      <c r="F4196" s="8">
        <v>7373.24</v>
      </c>
      <c r="G4196" s="8">
        <v>7084.58</v>
      </c>
      <c r="H4196" s="8">
        <v>434840.39</v>
      </c>
      <c r="I4196" s="8">
        <v>8.67</v>
      </c>
      <c r="J4196" s="8">
        <v>483</v>
      </c>
      <c r="K4196" s="8" t="str">
        <v>low</v>
      </c>
      <c r="L4196" s="8" t="s">
        <v>39</v>
      </c>
      <c r="M4196" s="8" t="s">
        <v>46</v>
      </c>
      <c r="N4196" s="8" t="s">
        <v>154</v>
      </c>
      <c r="O4196" s="8">
        <v>2023</v>
      </c>
      <c r="P4196" s="8">
        <v>379.81</v>
      </c>
      <c r="Q4196" s="8">
        <v>201.18</v>
      </c>
    </row>
    <row r="4197" spans="1:17" x14ac:dyDescent="0.35">
      <c r="A4197" s="8">
        <v>4196</v>
      </c>
      <c r="B4197" s="8" t="s">
        <v>43</v>
      </c>
      <c r="C4197" s="8" t="s">
        <v>23</v>
      </c>
      <c r="D4197" s="8" t="s">
        <v>56</v>
      </c>
      <c r="E4197" s="8" t="s">
        <v>29</v>
      </c>
      <c r="F4197" s="8">
        <v>17878.68</v>
      </c>
      <c r="G4197" s="8">
        <v>185056.63</v>
      </c>
      <c r="H4197" s="8">
        <v>40109.300000000003</v>
      </c>
      <c r="I4197" s="8">
        <v>7.46</v>
      </c>
      <c r="J4197" s="8">
        <v>312</v>
      </c>
      <c r="K4197" s="8" t="str">
        <v>low</v>
      </c>
      <c r="L4197" s="8" t="s">
        <v>25</v>
      </c>
      <c r="M4197" s="8" t="s">
        <v>30</v>
      </c>
      <c r="N4197" s="8" t="s">
        <v>337</v>
      </c>
      <c r="O4197" s="8">
        <v>2023</v>
      </c>
      <c r="P4197" s="8">
        <v>1193.5999999999999</v>
      </c>
      <c r="Q4197" s="8">
        <v>1043.54</v>
      </c>
    </row>
    <row r="4198" spans="1:17" x14ac:dyDescent="0.35">
      <c r="A4198" s="8">
        <v>4197</v>
      </c>
      <c r="B4198" s="8" t="s">
        <v>41</v>
      </c>
      <c r="C4198" s="8" t="s">
        <v>23</v>
      </c>
      <c r="D4198" s="8" t="s">
        <v>56</v>
      </c>
      <c r="E4198" s="8" t="s">
        <v>38</v>
      </c>
      <c r="F4198" s="8">
        <v>23884.95</v>
      </c>
      <c r="G4198" s="8">
        <v>39876.1</v>
      </c>
      <c r="H4198" s="8">
        <v>237232.01</v>
      </c>
      <c r="I4198" s="8">
        <v>8.7799999999999994</v>
      </c>
      <c r="J4198" s="8">
        <v>376</v>
      </c>
      <c r="K4198" s="8" t="str">
        <v>low</v>
      </c>
      <c r="L4198" s="8" t="s">
        <v>45</v>
      </c>
      <c r="M4198" s="8" t="s">
        <v>26</v>
      </c>
      <c r="N4198" s="8" t="s">
        <v>47</v>
      </c>
      <c r="O4198" s="8">
        <v>2023</v>
      </c>
      <c r="P4198" s="8">
        <v>2363.06</v>
      </c>
      <c r="Q4198" s="8">
        <v>1556.8</v>
      </c>
    </row>
    <row r="4199" spans="1:17" x14ac:dyDescent="0.35">
      <c r="A4199" s="8">
        <v>4198</v>
      </c>
      <c r="B4199" s="8" t="s">
        <v>22</v>
      </c>
      <c r="C4199" s="8" t="s">
        <v>33</v>
      </c>
      <c r="D4199" s="8" t="s">
        <v>17</v>
      </c>
      <c r="E4199" s="8" t="s">
        <v>38</v>
      </c>
      <c r="F4199" s="8">
        <v>32399.95</v>
      </c>
      <c r="G4199" s="8">
        <v>149347.42000000001</v>
      </c>
      <c r="H4199" s="8">
        <v>242065.31</v>
      </c>
      <c r="I4199" s="8">
        <v>14.47</v>
      </c>
      <c r="J4199" s="8">
        <v>824</v>
      </c>
      <c r="K4199" s="8" t="str">
        <v>High</v>
      </c>
      <c r="L4199" s="8" t="s">
        <v>45</v>
      </c>
      <c r="M4199" s="8" t="s">
        <v>26</v>
      </c>
      <c r="N4199" s="8" t="s">
        <v>271</v>
      </c>
      <c r="O4199" s="8">
        <v>2023</v>
      </c>
      <c r="P4199" s="8">
        <v>3608.8</v>
      </c>
      <c r="Q4199" s="8">
        <v>2392.19</v>
      </c>
    </row>
    <row r="4200" spans="1:17" x14ac:dyDescent="0.35">
      <c r="A4200" s="8">
        <v>4199</v>
      </c>
      <c r="B4200" s="8" t="s">
        <v>79</v>
      </c>
      <c r="C4200" s="8" t="s">
        <v>58</v>
      </c>
      <c r="D4200" s="8" t="s">
        <v>17</v>
      </c>
      <c r="E4200" s="8" t="s">
        <v>54</v>
      </c>
      <c r="F4200" s="8">
        <v>85136.57</v>
      </c>
      <c r="G4200" s="8">
        <v>162869.17000000001</v>
      </c>
      <c r="H4200" s="8">
        <v>170303.11</v>
      </c>
      <c r="I4200" s="8">
        <v>8.44</v>
      </c>
      <c r="J4200" s="8">
        <v>418</v>
      </c>
      <c r="K4200" s="8" t="str">
        <v>low</v>
      </c>
      <c r="L4200" s="8" t="s">
        <v>39</v>
      </c>
      <c r="M4200" s="8" t="s">
        <v>75</v>
      </c>
      <c r="N4200" s="8" t="s">
        <v>325</v>
      </c>
      <c r="O4200" s="8">
        <v>2023</v>
      </c>
      <c r="P4200" s="8">
        <v>4722.07</v>
      </c>
      <c r="Q4200" s="8">
        <v>3958.04</v>
      </c>
    </row>
    <row r="4201" spans="1:17" x14ac:dyDescent="0.35">
      <c r="A4201" s="8">
        <v>4200</v>
      </c>
      <c r="B4201" s="8" t="s">
        <v>15</v>
      </c>
      <c r="C4201" s="8" t="s">
        <v>16</v>
      </c>
      <c r="D4201" s="8" t="s">
        <v>17</v>
      </c>
      <c r="E4201" s="8" t="s">
        <v>18</v>
      </c>
      <c r="F4201" s="8">
        <v>57418.49</v>
      </c>
      <c r="G4201" s="8">
        <v>265484.53999999998</v>
      </c>
      <c r="H4201" s="8">
        <v>9481.14</v>
      </c>
      <c r="I4201" s="8">
        <v>9.6199999999999992</v>
      </c>
      <c r="J4201" s="8">
        <v>843</v>
      </c>
      <c r="K4201" s="8" t="str">
        <v>High</v>
      </c>
      <c r="L4201" s="8" t="s">
        <v>35</v>
      </c>
      <c r="M4201" s="8" t="s">
        <v>46</v>
      </c>
      <c r="N4201" s="8" t="s">
        <v>265</v>
      </c>
      <c r="O4201" s="8">
        <v>2023</v>
      </c>
      <c r="P4201" s="8">
        <v>7237.51</v>
      </c>
      <c r="Q4201" s="8">
        <v>6257.94</v>
      </c>
    </row>
    <row r="4202" spans="1:17" x14ac:dyDescent="0.35">
      <c r="A4202" s="8">
        <v>4201</v>
      </c>
      <c r="B4202" s="8" t="s">
        <v>32</v>
      </c>
      <c r="C4202" s="8" t="s">
        <v>16</v>
      </c>
      <c r="D4202" s="8" t="s">
        <v>34</v>
      </c>
      <c r="E4202" s="8" t="s">
        <v>63</v>
      </c>
      <c r="F4202" s="8">
        <v>4437.29</v>
      </c>
      <c r="G4202" s="8">
        <v>166261.07999999999</v>
      </c>
      <c r="H4202" s="8">
        <v>104392.96000000001</v>
      </c>
      <c r="I4202" s="8">
        <v>13.2</v>
      </c>
      <c r="J4202" s="8">
        <v>808</v>
      </c>
      <c r="K4202" s="8" t="str">
        <v>High</v>
      </c>
      <c r="L4202" s="8" t="s">
        <v>35</v>
      </c>
      <c r="M4202" s="8" t="s">
        <v>46</v>
      </c>
      <c r="N4202" s="8" t="s">
        <v>129</v>
      </c>
      <c r="O4202" s="8">
        <v>2023</v>
      </c>
      <c r="P4202" s="8">
        <v>531.25</v>
      </c>
      <c r="Q4202" s="8">
        <v>400.43</v>
      </c>
    </row>
    <row r="4203" spans="1:17" x14ac:dyDescent="0.35">
      <c r="A4203" s="8">
        <v>4202</v>
      </c>
      <c r="B4203" s="8" t="s">
        <v>43</v>
      </c>
      <c r="C4203" s="8" t="s">
        <v>16</v>
      </c>
      <c r="D4203" s="8" t="s">
        <v>34</v>
      </c>
      <c r="E4203" s="8" t="s">
        <v>54</v>
      </c>
      <c r="F4203" s="8">
        <v>21500.77</v>
      </c>
      <c r="G4203" s="8">
        <v>370708.8</v>
      </c>
      <c r="H4203" s="8">
        <v>111486.77</v>
      </c>
      <c r="I4203" s="8">
        <v>16.75</v>
      </c>
      <c r="J4203" s="8">
        <v>758</v>
      </c>
      <c r="K4203" s="8" t="str">
        <v>High</v>
      </c>
      <c r="L4203" s="8" t="s">
        <v>19</v>
      </c>
      <c r="M4203" s="8" t="s">
        <v>26</v>
      </c>
      <c r="N4203" s="8" t="s">
        <v>42</v>
      </c>
      <c r="O4203" s="8">
        <v>2023</v>
      </c>
      <c r="P4203" s="8">
        <v>2361.39</v>
      </c>
      <c r="Q4203" s="8">
        <v>1981.26</v>
      </c>
    </row>
    <row r="4204" spans="1:17" x14ac:dyDescent="0.35">
      <c r="A4204" s="8">
        <v>4203</v>
      </c>
      <c r="B4204" s="8" t="s">
        <v>85</v>
      </c>
      <c r="C4204" s="8" t="s">
        <v>58</v>
      </c>
      <c r="D4204" s="8" t="s">
        <v>17</v>
      </c>
      <c r="E4204" s="8" t="s">
        <v>63</v>
      </c>
      <c r="F4204" s="8">
        <v>27340.720000000001</v>
      </c>
      <c r="G4204" s="8">
        <v>377612.1</v>
      </c>
      <c r="H4204" s="8">
        <v>326083.65000000002</v>
      </c>
      <c r="I4204" s="8">
        <v>16.36</v>
      </c>
      <c r="J4204" s="8">
        <v>538</v>
      </c>
      <c r="K4204" s="8" t="str">
        <v>low</v>
      </c>
      <c r="L4204" s="8" t="s">
        <v>25</v>
      </c>
      <c r="M4204" s="8" t="s">
        <v>75</v>
      </c>
      <c r="N4204" s="8" t="s">
        <v>255</v>
      </c>
      <c r="O4204" s="8">
        <v>2023</v>
      </c>
      <c r="P4204" s="8">
        <v>3071.47</v>
      </c>
      <c r="Q4204" s="8">
        <v>2549.89</v>
      </c>
    </row>
    <row r="4205" spans="1:17" x14ac:dyDescent="0.35">
      <c r="A4205" s="8">
        <v>4204</v>
      </c>
      <c r="B4205" s="8" t="s">
        <v>41</v>
      </c>
      <c r="C4205" s="8" t="s">
        <v>58</v>
      </c>
      <c r="D4205" s="8" t="s">
        <v>56</v>
      </c>
      <c r="E4205" s="8" t="s">
        <v>63</v>
      </c>
      <c r="F4205" s="8">
        <v>28158.25</v>
      </c>
      <c r="G4205" s="8">
        <v>190739.93</v>
      </c>
      <c r="H4205" s="8">
        <v>282744.56</v>
      </c>
      <c r="I4205" s="8">
        <v>15.89</v>
      </c>
      <c r="J4205" s="8">
        <v>442</v>
      </c>
      <c r="K4205" s="8" t="str">
        <v>low</v>
      </c>
      <c r="L4205" s="8" t="s">
        <v>39</v>
      </c>
      <c r="M4205" s="8" t="s">
        <v>20</v>
      </c>
      <c r="N4205" s="8" t="s">
        <v>258</v>
      </c>
      <c r="O4205" s="8">
        <v>2023</v>
      </c>
      <c r="P4205" s="8">
        <v>2943.36</v>
      </c>
      <c r="Q4205" s="8">
        <v>2429.5</v>
      </c>
    </row>
    <row r="4206" spans="1:17" x14ac:dyDescent="0.35">
      <c r="A4206" s="8">
        <v>4205</v>
      </c>
      <c r="B4206" s="8" t="s">
        <v>43</v>
      </c>
      <c r="C4206" s="8" t="s">
        <v>16</v>
      </c>
      <c r="D4206" s="8" t="s">
        <v>56</v>
      </c>
      <c r="E4206" s="8" t="s">
        <v>38</v>
      </c>
      <c r="F4206" s="8">
        <v>98681.600000000006</v>
      </c>
      <c r="G4206" s="8">
        <v>354618.58</v>
      </c>
      <c r="H4206" s="8">
        <v>138460.59</v>
      </c>
      <c r="I4206" s="8">
        <v>9.84</v>
      </c>
      <c r="J4206" s="8">
        <v>483</v>
      </c>
      <c r="K4206" s="8" t="str">
        <v>low</v>
      </c>
      <c r="L4206" s="8" t="s">
        <v>25</v>
      </c>
      <c r="M4206" s="8" t="s">
        <v>46</v>
      </c>
      <c r="N4206" s="8" t="s">
        <v>203</v>
      </c>
      <c r="O4206" s="8">
        <v>2023</v>
      </c>
      <c r="P4206" s="8">
        <v>7235.26</v>
      </c>
      <c r="Q4206" s="8">
        <v>5591.34</v>
      </c>
    </row>
    <row r="4207" spans="1:17" x14ac:dyDescent="0.35">
      <c r="A4207" s="8">
        <v>4206</v>
      </c>
      <c r="B4207" s="8" t="s">
        <v>85</v>
      </c>
      <c r="C4207" s="8" t="s">
        <v>33</v>
      </c>
      <c r="D4207" s="8" t="s">
        <v>34</v>
      </c>
      <c r="E4207" s="8" t="s">
        <v>29</v>
      </c>
      <c r="F4207" s="8">
        <v>15424.97</v>
      </c>
      <c r="G4207" s="8">
        <v>126826.08</v>
      </c>
      <c r="H4207" s="8">
        <v>15925.45</v>
      </c>
      <c r="I4207" s="8">
        <v>12.18</v>
      </c>
      <c r="J4207" s="8">
        <v>841</v>
      </c>
      <c r="K4207" s="8" t="str">
        <v>High</v>
      </c>
      <c r="L4207" s="8" t="s">
        <v>45</v>
      </c>
      <c r="M4207" s="8" t="s">
        <v>46</v>
      </c>
      <c r="N4207" s="8" t="s">
        <v>146</v>
      </c>
      <c r="O4207" s="8">
        <v>2023</v>
      </c>
      <c r="P4207" s="8">
        <v>2248.65</v>
      </c>
      <c r="Q4207" s="8">
        <v>1836.04</v>
      </c>
    </row>
    <row r="4208" spans="1:17" x14ac:dyDescent="0.35">
      <c r="A4208" s="8">
        <v>4207</v>
      </c>
      <c r="B4208" s="8" t="s">
        <v>22</v>
      </c>
      <c r="C4208" s="8" t="s">
        <v>33</v>
      </c>
      <c r="D4208" s="8" t="s">
        <v>34</v>
      </c>
      <c r="E4208" s="8" t="s">
        <v>18</v>
      </c>
      <c r="F4208" s="8">
        <v>49630.7</v>
      </c>
      <c r="G4208" s="8">
        <v>439008.8</v>
      </c>
      <c r="H4208" s="8">
        <v>24456.560000000001</v>
      </c>
      <c r="I4208" s="8">
        <v>5.91</v>
      </c>
      <c r="J4208" s="8">
        <v>520</v>
      </c>
      <c r="K4208" s="8" t="str">
        <v>low</v>
      </c>
      <c r="L4208" s="8" t="s">
        <v>39</v>
      </c>
      <c r="M4208" s="8" t="s">
        <v>75</v>
      </c>
      <c r="N4208" s="8" t="s">
        <v>378</v>
      </c>
      <c r="O4208" s="8">
        <v>2023</v>
      </c>
      <c r="P4208" s="8">
        <v>3778.94</v>
      </c>
      <c r="Q4208" s="8">
        <v>2686.52</v>
      </c>
    </row>
    <row r="4209" spans="1:17" x14ac:dyDescent="0.35">
      <c r="A4209" s="8">
        <v>4208</v>
      </c>
      <c r="B4209" s="8" t="s">
        <v>48</v>
      </c>
      <c r="C4209" s="8" t="s">
        <v>58</v>
      </c>
      <c r="D4209" s="8" t="s">
        <v>24</v>
      </c>
      <c r="E4209" s="8" t="s">
        <v>18</v>
      </c>
      <c r="F4209" s="8">
        <v>98433.8</v>
      </c>
      <c r="G4209" s="8">
        <v>89739.8</v>
      </c>
      <c r="H4209" s="8">
        <v>410686.19</v>
      </c>
      <c r="I4209" s="8">
        <v>14.34</v>
      </c>
      <c r="J4209" s="8">
        <v>417</v>
      </c>
      <c r="K4209" s="8" t="str">
        <v>low</v>
      </c>
      <c r="L4209" s="8" t="s">
        <v>39</v>
      </c>
      <c r="M4209" s="8" t="s">
        <v>46</v>
      </c>
      <c r="N4209" s="8" t="s">
        <v>283</v>
      </c>
      <c r="O4209" s="8">
        <v>2023</v>
      </c>
      <c r="P4209" s="8">
        <v>6960.3</v>
      </c>
      <c r="Q4209" s="8">
        <v>5329.86</v>
      </c>
    </row>
    <row r="4210" spans="1:17" x14ac:dyDescent="0.35">
      <c r="A4210" s="8">
        <v>4209</v>
      </c>
      <c r="B4210" s="8" t="s">
        <v>50</v>
      </c>
      <c r="C4210" s="8" t="s">
        <v>33</v>
      </c>
      <c r="D4210" s="8" t="s">
        <v>56</v>
      </c>
      <c r="E4210" s="8" t="s">
        <v>54</v>
      </c>
      <c r="F4210" s="8">
        <v>23108.22</v>
      </c>
      <c r="G4210" s="8">
        <v>434418.7</v>
      </c>
      <c r="H4210" s="8">
        <v>378645.32</v>
      </c>
      <c r="I4210" s="8">
        <v>8.5299999999999994</v>
      </c>
      <c r="J4210" s="8">
        <v>556</v>
      </c>
      <c r="K4210" s="8" t="str">
        <v>low</v>
      </c>
      <c r="L4210" s="8" t="s">
        <v>39</v>
      </c>
      <c r="M4210" s="8" t="s">
        <v>75</v>
      </c>
      <c r="N4210" s="8" t="s">
        <v>364</v>
      </c>
      <c r="O4210" s="8">
        <v>2023</v>
      </c>
      <c r="P4210" s="8">
        <v>2332.86</v>
      </c>
      <c r="Q4210" s="8">
        <v>1925.79</v>
      </c>
    </row>
    <row r="4211" spans="1:17" x14ac:dyDescent="0.35">
      <c r="A4211" s="8">
        <v>4210</v>
      </c>
      <c r="B4211" s="8" t="s">
        <v>85</v>
      </c>
      <c r="C4211" s="8" t="s">
        <v>37</v>
      </c>
      <c r="D4211" s="8" t="s">
        <v>56</v>
      </c>
      <c r="E4211" s="8" t="s">
        <v>18</v>
      </c>
      <c r="F4211" s="8">
        <v>11413.84</v>
      </c>
      <c r="G4211" s="8">
        <v>149207.20000000001</v>
      </c>
      <c r="H4211" s="8">
        <v>403034.36</v>
      </c>
      <c r="I4211" s="8">
        <v>10.26</v>
      </c>
      <c r="J4211" s="8">
        <v>348</v>
      </c>
      <c r="K4211" s="8" t="str">
        <v>low</v>
      </c>
      <c r="L4211" s="8" t="s">
        <v>39</v>
      </c>
      <c r="M4211" s="8" t="s">
        <v>26</v>
      </c>
      <c r="N4211" s="8" t="s">
        <v>408</v>
      </c>
      <c r="O4211" s="8">
        <v>2023</v>
      </c>
      <c r="P4211" s="8">
        <v>1233.53</v>
      </c>
      <c r="Q4211" s="8">
        <v>692.4</v>
      </c>
    </row>
    <row r="4212" spans="1:17" x14ac:dyDescent="0.35">
      <c r="A4212" s="8">
        <v>4211</v>
      </c>
      <c r="B4212" s="8" t="s">
        <v>79</v>
      </c>
      <c r="C4212" s="8" t="s">
        <v>23</v>
      </c>
      <c r="D4212" s="8" t="s">
        <v>28</v>
      </c>
      <c r="E4212" s="8" t="s">
        <v>63</v>
      </c>
      <c r="F4212" s="8">
        <v>82197.75</v>
      </c>
      <c r="G4212" s="8">
        <v>77592.289999999994</v>
      </c>
      <c r="H4212" s="8">
        <v>98607.62</v>
      </c>
      <c r="I4212" s="8">
        <v>14.6</v>
      </c>
      <c r="J4212" s="8">
        <v>413</v>
      </c>
      <c r="K4212" s="8" t="str">
        <v>low</v>
      </c>
      <c r="L4212" s="8" t="s">
        <v>25</v>
      </c>
      <c r="M4212" s="8" t="s">
        <v>30</v>
      </c>
      <c r="N4212" s="8" t="s">
        <v>104</v>
      </c>
      <c r="O4212" s="8">
        <v>2023</v>
      </c>
      <c r="P4212" s="8">
        <v>6175.95</v>
      </c>
      <c r="Q4212" s="8">
        <v>3204.99</v>
      </c>
    </row>
    <row r="4213" spans="1:17" x14ac:dyDescent="0.35">
      <c r="A4213" s="8">
        <v>4212</v>
      </c>
      <c r="B4213" s="8" t="s">
        <v>32</v>
      </c>
      <c r="C4213" s="8" t="s">
        <v>37</v>
      </c>
      <c r="D4213" s="8" t="s">
        <v>28</v>
      </c>
      <c r="E4213" s="8" t="s">
        <v>63</v>
      </c>
      <c r="F4213" s="8">
        <v>55412.5</v>
      </c>
      <c r="G4213" s="8">
        <v>41930.199999999997</v>
      </c>
      <c r="H4213" s="8">
        <v>181159.5</v>
      </c>
      <c r="I4213" s="8">
        <v>13.81</v>
      </c>
      <c r="J4213" s="8">
        <v>386</v>
      </c>
      <c r="K4213" s="8" t="str">
        <v>low</v>
      </c>
      <c r="L4213" s="8" t="s">
        <v>25</v>
      </c>
      <c r="M4213" s="8" t="s">
        <v>30</v>
      </c>
      <c r="N4213" s="8" t="s">
        <v>233</v>
      </c>
      <c r="O4213" s="8">
        <v>2023</v>
      </c>
      <c r="P4213" s="8">
        <v>7604.46</v>
      </c>
      <c r="Q4213" s="8">
        <v>5202.74</v>
      </c>
    </row>
    <row r="4214" spans="1:17" x14ac:dyDescent="0.35">
      <c r="A4214" s="8">
        <v>4213</v>
      </c>
      <c r="B4214" s="8" t="s">
        <v>22</v>
      </c>
      <c r="C4214" s="8" t="s">
        <v>37</v>
      </c>
      <c r="D4214" s="8" t="s">
        <v>56</v>
      </c>
      <c r="E4214" s="8" t="s">
        <v>29</v>
      </c>
      <c r="F4214" s="8">
        <v>73980.14</v>
      </c>
      <c r="G4214" s="8">
        <v>495112.89</v>
      </c>
      <c r="H4214" s="8">
        <v>279724.55</v>
      </c>
      <c r="I4214" s="8">
        <v>5</v>
      </c>
      <c r="J4214" s="8">
        <v>579</v>
      </c>
      <c r="K4214" s="8" t="str">
        <v>low</v>
      </c>
      <c r="L4214" s="8" t="s">
        <v>45</v>
      </c>
      <c r="M4214" s="8" t="s">
        <v>30</v>
      </c>
      <c r="N4214" s="8" t="s">
        <v>167</v>
      </c>
      <c r="O4214" s="8">
        <v>2023</v>
      </c>
      <c r="P4214" s="8">
        <v>5127.53</v>
      </c>
      <c r="Q4214" s="8">
        <v>2857.18</v>
      </c>
    </row>
    <row r="4215" spans="1:17" x14ac:dyDescent="0.35">
      <c r="A4215" s="8">
        <v>4214</v>
      </c>
      <c r="B4215" s="8" t="s">
        <v>85</v>
      </c>
      <c r="C4215" s="8" t="s">
        <v>23</v>
      </c>
      <c r="D4215" s="8" t="s">
        <v>34</v>
      </c>
      <c r="E4215" s="8" t="s">
        <v>63</v>
      </c>
      <c r="F4215" s="8">
        <v>97393.78</v>
      </c>
      <c r="G4215" s="8">
        <v>238495.93</v>
      </c>
      <c r="H4215" s="8">
        <v>5583.6</v>
      </c>
      <c r="I4215" s="8">
        <v>12.82</v>
      </c>
      <c r="J4215" s="8">
        <v>873</v>
      </c>
      <c r="K4215" s="8" t="str">
        <v>High</v>
      </c>
      <c r="L4215" s="8" t="s">
        <v>35</v>
      </c>
      <c r="M4215" s="8" t="s">
        <v>20</v>
      </c>
      <c r="N4215" s="8" t="s">
        <v>399</v>
      </c>
      <c r="O4215" s="8">
        <v>2023</v>
      </c>
      <c r="P4215" s="8">
        <v>10683.85</v>
      </c>
      <c r="Q4215" s="8">
        <v>6228.87</v>
      </c>
    </row>
    <row r="4216" spans="1:17" x14ac:dyDescent="0.35">
      <c r="A4216" s="8">
        <v>4215</v>
      </c>
      <c r="B4216" s="8" t="s">
        <v>22</v>
      </c>
      <c r="C4216" s="8" t="s">
        <v>58</v>
      </c>
      <c r="D4216" s="8" t="s">
        <v>17</v>
      </c>
      <c r="E4216" s="8" t="s">
        <v>29</v>
      </c>
      <c r="F4216" s="8">
        <v>5189.83</v>
      </c>
      <c r="G4216" s="8">
        <v>396860.34</v>
      </c>
      <c r="H4216" s="8">
        <v>103194.06</v>
      </c>
      <c r="I4216" s="8">
        <v>13.61</v>
      </c>
      <c r="J4216" s="8">
        <v>522</v>
      </c>
      <c r="K4216" s="8" t="str">
        <v>low</v>
      </c>
      <c r="L4216" s="8" t="s">
        <v>45</v>
      </c>
      <c r="M4216" s="8" t="s">
        <v>20</v>
      </c>
      <c r="N4216" s="8" t="s">
        <v>84</v>
      </c>
      <c r="O4216" s="8">
        <v>2023</v>
      </c>
      <c r="P4216" s="8">
        <v>716.15</v>
      </c>
      <c r="Q4216" s="8">
        <v>408.87</v>
      </c>
    </row>
    <row r="4217" spans="1:17" x14ac:dyDescent="0.35">
      <c r="A4217" s="8">
        <v>4216</v>
      </c>
      <c r="B4217" s="8" t="s">
        <v>32</v>
      </c>
      <c r="C4217" s="8" t="s">
        <v>58</v>
      </c>
      <c r="D4217" s="8" t="s">
        <v>17</v>
      </c>
      <c r="E4217" s="8" t="s">
        <v>18</v>
      </c>
      <c r="F4217" s="8">
        <v>53011.040000000001</v>
      </c>
      <c r="G4217" s="8">
        <v>385565.02</v>
      </c>
      <c r="H4217" s="8">
        <v>22471.15</v>
      </c>
      <c r="I4217" s="8">
        <v>9.48</v>
      </c>
      <c r="J4217" s="8">
        <v>882</v>
      </c>
      <c r="K4217" s="8" t="str">
        <v>High</v>
      </c>
      <c r="L4217" s="8" t="s">
        <v>35</v>
      </c>
      <c r="M4217" s="8" t="s">
        <v>20</v>
      </c>
      <c r="N4217" s="8" t="s">
        <v>271</v>
      </c>
      <c r="O4217" s="8">
        <v>2023</v>
      </c>
      <c r="P4217" s="8">
        <v>2772.13</v>
      </c>
      <c r="Q4217" s="8">
        <v>1869.61</v>
      </c>
    </row>
    <row r="4218" spans="1:17" x14ac:dyDescent="0.35">
      <c r="A4218" s="8">
        <v>4217</v>
      </c>
      <c r="B4218" s="8" t="s">
        <v>48</v>
      </c>
      <c r="C4218" s="8" t="s">
        <v>16</v>
      </c>
      <c r="D4218" s="8" t="s">
        <v>34</v>
      </c>
      <c r="E4218" s="8" t="s">
        <v>29</v>
      </c>
      <c r="F4218" s="8">
        <v>45214.080000000002</v>
      </c>
      <c r="G4218" s="8">
        <v>384351.41</v>
      </c>
      <c r="H4218" s="8">
        <v>123665.33</v>
      </c>
      <c r="I4218" s="8">
        <v>17.18</v>
      </c>
      <c r="J4218" s="8">
        <v>310</v>
      </c>
      <c r="K4218" s="8" t="str">
        <v>low</v>
      </c>
      <c r="L4218" s="8" t="s">
        <v>35</v>
      </c>
      <c r="M4218" s="8" t="s">
        <v>46</v>
      </c>
      <c r="N4218" s="8" t="s">
        <v>189</v>
      </c>
      <c r="O4218" s="8">
        <v>2023</v>
      </c>
      <c r="P4218" s="8">
        <v>5025.95</v>
      </c>
      <c r="Q4218" s="8">
        <v>2536.77</v>
      </c>
    </row>
    <row r="4219" spans="1:17" x14ac:dyDescent="0.35">
      <c r="A4219" s="8">
        <v>4218</v>
      </c>
      <c r="B4219" s="8" t="s">
        <v>79</v>
      </c>
      <c r="C4219" s="8" t="s">
        <v>23</v>
      </c>
      <c r="D4219" s="8" t="s">
        <v>28</v>
      </c>
      <c r="E4219" s="8" t="s">
        <v>63</v>
      </c>
      <c r="F4219" s="8">
        <v>26041.5</v>
      </c>
      <c r="G4219" s="8">
        <v>359107.82</v>
      </c>
      <c r="H4219" s="8">
        <v>490079.51</v>
      </c>
      <c r="I4219" s="8">
        <v>13.96</v>
      </c>
      <c r="J4219" s="8">
        <v>518</v>
      </c>
      <c r="K4219" s="8" t="str">
        <v>low</v>
      </c>
      <c r="L4219" s="8" t="s">
        <v>39</v>
      </c>
      <c r="M4219" s="8" t="s">
        <v>46</v>
      </c>
      <c r="N4219" s="8" t="s">
        <v>74</v>
      </c>
      <c r="O4219" s="8">
        <v>2023</v>
      </c>
      <c r="P4219" s="8">
        <v>2983.08</v>
      </c>
      <c r="Q4219" s="8">
        <v>1885.43</v>
      </c>
    </row>
    <row r="4220" spans="1:17" x14ac:dyDescent="0.35">
      <c r="A4220" s="8">
        <v>4219</v>
      </c>
      <c r="B4220" s="8" t="s">
        <v>15</v>
      </c>
      <c r="C4220" s="8" t="s">
        <v>37</v>
      </c>
      <c r="D4220" s="8" t="s">
        <v>17</v>
      </c>
      <c r="E4220" s="8" t="s">
        <v>18</v>
      </c>
      <c r="F4220" s="8">
        <v>79905.75</v>
      </c>
      <c r="G4220" s="8">
        <v>318971.31</v>
      </c>
      <c r="H4220" s="8">
        <v>180276.32</v>
      </c>
      <c r="I4220" s="8">
        <v>8.17</v>
      </c>
      <c r="J4220" s="8">
        <v>615</v>
      </c>
      <c r="K4220" s="8" t="str">
        <v>Medium</v>
      </c>
      <c r="L4220" s="8" t="s">
        <v>39</v>
      </c>
      <c r="M4220" s="8" t="s">
        <v>30</v>
      </c>
      <c r="N4220" s="8" t="s">
        <v>303</v>
      </c>
      <c r="O4220" s="8">
        <v>2023</v>
      </c>
      <c r="P4220" s="8">
        <v>5795.53</v>
      </c>
      <c r="Q4220" s="8">
        <v>4363.87</v>
      </c>
    </row>
    <row r="4221" spans="1:17" x14ac:dyDescent="0.35">
      <c r="A4221" s="8">
        <v>4220</v>
      </c>
      <c r="B4221" s="8" t="s">
        <v>48</v>
      </c>
      <c r="C4221" s="8" t="s">
        <v>58</v>
      </c>
      <c r="D4221" s="8" t="s">
        <v>24</v>
      </c>
      <c r="E4221" s="8" t="s">
        <v>54</v>
      </c>
      <c r="F4221" s="8">
        <v>52682.42</v>
      </c>
      <c r="G4221" s="8">
        <v>238311.1</v>
      </c>
      <c r="H4221" s="8">
        <v>485424.43</v>
      </c>
      <c r="I4221" s="8">
        <v>6.06</v>
      </c>
      <c r="J4221" s="8">
        <v>380</v>
      </c>
      <c r="K4221" s="8" t="str">
        <v>low</v>
      </c>
      <c r="L4221" s="8" t="s">
        <v>19</v>
      </c>
      <c r="M4221" s="8" t="s">
        <v>75</v>
      </c>
      <c r="N4221" s="8" t="s">
        <v>328</v>
      </c>
      <c r="O4221" s="8">
        <v>2023</v>
      </c>
      <c r="P4221" s="8">
        <v>3279.47</v>
      </c>
      <c r="Q4221" s="8">
        <v>2185.83</v>
      </c>
    </row>
    <row r="4222" spans="1:17" x14ac:dyDescent="0.35">
      <c r="A4222" s="8">
        <v>4221</v>
      </c>
      <c r="B4222" s="8" t="s">
        <v>22</v>
      </c>
      <c r="C4222" s="8" t="s">
        <v>37</v>
      </c>
      <c r="D4222" s="8" t="s">
        <v>56</v>
      </c>
      <c r="E4222" s="8" t="s">
        <v>18</v>
      </c>
      <c r="F4222" s="8">
        <v>12036.85</v>
      </c>
      <c r="G4222" s="8">
        <v>336031.9</v>
      </c>
      <c r="H4222" s="8">
        <v>495719.07</v>
      </c>
      <c r="I4222" s="8">
        <v>9.31</v>
      </c>
      <c r="J4222" s="8">
        <v>842</v>
      </c>
      <c r="K4222" s="8" t="str">
        <v>High</v>
      </c>
      <c r="L4222" s="8" t="s">
        <v>25</v>
      </c>
      <c r="M4222" s="8" t="s">
        <v>46</v>
      </c>
      <c r="N4222" s="8" t="s">
        <v>211</v>
      </c>
      <c r="O4222" s="8">
        <v>2023</v>
      </c>
      <c r="P4222" s="8">
        <v>1482.88</v>
      </c>
      <c r="Q4222" s="8">
        <v>1014.99</v>
      </c>
    </row>
    <row r="4223" spans="1:17" x14ac:dyDescent="0.35">
      <c r="A4223" s="8">
        <v>4222</v>
      </c>
      <c r="B4223" s="8" t="s">
        <v>79</v>
      </c>
      <c r="C4223" s="8" t="s">
        <v>16</v>
      </c>
      <c r="D4223" s="8" t="s">
        <v>24</v>
      </c>
      <c r="E4223" s="8" t="s">
        <v>38</v>
      </c>
      <c r="F4223" s="8">
        <v>66302</v>
      </c>
      <c r="G4223" s="8">
        <v>286558.61</v>
      </c>
      <c r="H4223" s="8">
        <v>50985.45</v>
      </c>
      <c r="I4223" s="8">
        <v>8.4600000000000009</v>
      </c>
      <c r="J4223" s="8">
        <v>851</v>
      </c>
      <c r="K4223" s="8" t="str">
        <v>High</v>
      </c>
      <c r="L4223" s="8" t="s">
        <v>39</v>
      </c>
      <c r="M4223" s="8" t="s">
        <v>20</v>
      </c>
      <c r="N4223" s="8" t="s">
        <v>287</v>
      </c>
      <c r="O4223" s="8">
        <v>2023</v>
      </c>
      <c r="P4223" s="8">
        <v>6297.39</v>
      </c>
      <c r="Q4223" s="8">
        <v>3636.97</v>
      </c>
    </row>
    <row r="4224" spans="1:17" x14ac:dyDescent="0.35">
      <c r="A4224" s="8">
        <v>4223</v>
      </c>
      <c r="B4224" s="8" t="s">
        <v>50</v>
      </c>
      <c r="C4224" s="8" t="s">
        <v>16</v>
      </c>
      <c r="D4224" s="8" t="s">
        <v>17</v>
      </c>
      <c r="E4224" s="8" t="s">
        <v>54</v>
      </c>
      <c r="F4224" s="8">
        <v>46997.14</v>
      </c>
      <c r="G4224" s="8">
        <v>259312.15</v>
      </c>
      <c r="H4224" s="8">
        <v>285862.78000000003</v>
      </c>
      <c r="I4224" s="8">
        <v>10.65</v>
      </c>
      <c r="J4224" s="8">
        <v>504</v>
      </c>
      <c r="K4224" s="8" t="str">
        <v>low</v>
      </c>
      <c r="L4224" s="8" t="s">
        <v>25</v>
      </c>
      <c r="M4224" s="8" t="s">
        <v>30</v>
      </c>
      <c r="N4224" s="8" t="s">
        <v>340</v>
      </c>
      <c r="O4224" s="8">
        <v>2023</v>
      </c>
      <c r="P4224" s="8">
        <v>2368.86</v>
      </c>
      <c r="Q4224" s="8">
        <v>2129.21</v>
      </c>
    </row>
    <row r="4225" spans="1:17" x14ac:dyDescent="0.35">
      <c r="A4225" s="8">
        <v>4224</v>
      </c>
      <c r="B4225" s="8" t="s">
        <v>32</v>
      </c>
      <c r="C4225" s="8" t="s">
        <v>33</v>
      </c>
      <c r="D4225" s="8" t="s">
        <v>28</v>
      </c>
      <c r="E4225" s="8" t="s">
        <v>18</v>
      </c>
      <c r="F4225" s="8">
        <v>53145.06</v>
      </c>
      <c r="G4225" s="8">
        <v>99622.66</v>
      </c>
      <c r="H4225" s="8">
        <v>3484.85</v>
      </c>
      <c r="I4225" s="8">
        <v>11.64</v>
      </c>
      <c r="J4225" s="8">
        <v>489</v>
      </c>
      <c r="K4225" s="8" t="str">
        <v>low</v>
      </c>
      <c r="L4225" s="8" t="s">
        <v>25</v>
      </c>
      <c r="M4225" s="8" t="s">
        <v>75</v>
      </c>
      <c r="N4225" s="8" t="s">
        <v>168</v>
      </c>
      <c r="O4225" s="8">
        <v>2023</v>
      </c>
      <c r="P4225" s="8">
        <v>3419.48</v>
      </c>
      <c r="Q4225" s="8">
        <v>1792.95</v>
      </c>
    </row>
    <row r="4226" spans="1:17" x14ac:dyDescent="0.35">
      <c r="A4226" s="8">
        <v>4225</v>
      </c>
      <c r="B4226" s="8" t="s">
        <v>50</v>
      </c>
      <c r="C4226" s="8" t="s">
        <v>33</v>
      </c>
      <c r="D4226" s="8" t="s">
        <v>56</v>
      </c>
      <c r="E4226" s="8" t="s">
        <v>63</v>
      </c>
      <c r="F4226" s="8">
        <v>13072.63</v>
      </c>
      <c r="G4226" s="8">
        <v>24109.68</v>
      </c>
      <c r="H4226" s="8">
        <v>56103.12</v>
      </c>
      <c r="I4226" s="8">
        <v>16.149999999999999</v>
      </c>
      <c r="J4226" s="8">
        <v>403</v>
      </c>
      <c r="K4226" s="8" t="str">
        <v>low</v>
      </c>
      <c r="L4226" s="8" t="s">
        <v>19</v>
      </c>
      <c r="M4226" s="8" t="s">
        <v>75</v>
      </c>
      <c r="N4226" s="8" t="s">
        <v>155</v>
      </c>
      <c r="O4226" s="8">
        <v>2023</v>
      </c>
      <c r="P4226" s="8">
        <v>1788.58</v>
      </c>
      <c r="Q4226" s="8">
        <v>970.79</v>
      </c>
    </row>
    <row r="4227" spans="1:17" x14ac:dyDescent="0.35">
      <c r="A4227" s="8">
        <v>4226</v>
      </c>
      <c r="B4227" s="8" t="s">
        <v>85</v>
      </c>
      <c r="C4227" s="8" t="s">
        <v>33</v>
      </c>
      <c r="D4227" s="8" t="s">
        <v>28</v>
      </c>
      <c r="E4227" s="8" t="s">
        <v>63</v>
      </c>
      <c r="F4227" s="8">
        <v>59618.53</v>
      </c>
      <c r="G4227" s="8">
        <v>479249.12</v>
      </c>
      <c r="H4227" s="8">
        <v>63948.94</v>
      </c>
      <c r="I4227" s="8">
        <v>15.85</v>
      </c>
      <c r="J4227" s="8">
        <v>362</v>
      </c>
      <c r="K4227" s="8" t="str">
        <v>low</v>
      </c>
      <c r="L4227" s="8" t="s">
        <v>19</v>
      </c>
      <c r="M4227" s="8" t="s">
        <v>20</v>
      </c>
      <c r="N4227" s="8" t="s">
        <v>116</v>
      </c>
      <c r="O4227" s="8">
        <v>2023</v>
      </c>
      <c r="P4227" s="8">
        <v>8883.81</v>
      </c>
      <c r="Q4227" s="8">
        <v>7028.31</v>
      </c>
    </row>
    <row r="4228" spans="1:17" x14ac:dyDescent="0.35">
      <c r="A4228" s="8">
        <v>4227</v>
      </c>
      <c r="B4228" s="8" t="s">
        <v>85</v>
      </c>
      <c r="C4228" s="8" t="s">
        <v>16</v>
      </c>
      <c r="D4228" s="8" t="s">
        <v>34</v>
      </c>
      <c r="E4228" s="8" t="s">
        <v>18</v>
      </c>
      <c r="F4228" s="8">
        <v>6221.55</v>
      </c>
      <c r="G4228" s="8">
        <v>57673.93</v>
      </c>
      <c r="H4228" s="8">
        <v>266050.87</v>
      </c>
      <c r="I4228" s="8">
        <v>11.81</v>
      </c>
      <c r="J4228" s="8">
        <v>849</v>
      </c>
      <c r="K4228" s="8" t="str">
        <v>High</v>
      </c>
      <c r="L4228" s="8" t="s">
        <v>39</v>
      </c>
      <c r="M4228" s="8" t="s">
        <v>46</v>
      </c>
      <c r="N4228" s="8" t="s">
        <v>138</v>
      </c>
      <c r="O4228" s="8">
        <v>2023</v>
      </c>
      <c r="P4228" s="8">
        <v>761.67</v>
      </c>
      <c r="Q4228" s="8">
        <v>469.96</v>
      </c>
    </row>
    <row r="4229" spans="1:17" x14ac:dyDescent="0.35">
      <c r="A4229" s="8">
        <v>4228</v>
      </c>
      <c r="B4229" s="8" t="s">
        <v>32</v>
      </c>
      <c r="C4229" s="8" t="s">
        <v>16</v>
      </c>
      <c r="D4229" s="8" t="s">
        <v>28</v>
      </c>
      <c r="E4229" s="8" t="s">
        <v>63</v>
      </c>
      <c r="F4229" s="8">
        <v>49585.18</v>
      </c>
      <c r="G4229" s="8">
        <v>395728.62</v>
      </c>
      <c r="H4229" s="8">
        <v>369016.92</v>
      </c>
      <c r="I4229" s="8">
        <v>15.14</v>
      </c>
      <c r="J4229" s="8">
        <v>718</v>
      </c>
      <c r="K4229" s="8" t="str">
        <v>Medium</v>
      </c>
      <c r="L4229" s="8" t="s">
        <v>45</v>
      </c>
      <c r="M4229" s="8" t="s">
        <v>46</v>
      </c>
      <c r="N4229" s="8" t="s">
        <v>309</v>
      </c>
      <c r="O4229" s="8">
        <v>2023</v>
      </c>
      <c r="P4229" s="8">
        <v>2828.14</v>
      </c>
      <c r="Q4229" s="8">
        <v>1682.52</v>
      </c>
    </row>
    <row r="4230" spans="1:17" x14ac:dyDescent="0.35">
      <c r="A4230" s="8">
        <v>4229</v>
      </c>
      <c r="B4230" s="8" t="s">
        <v>15</v>
      </c>
      <c r="C4230" s="8" t="s">
        <v>37</v>
      </c>
      <c r="D4230" s="8" t="s">
        <v>28</v>
      </c>
      <c r="E4230" s="8" t="s">
        <v>18</v>
      </c>
      <c r="F4230" s="8">
        <v>91294.11</v>
      </c>
      <c r="G4230" s="8">
        <v>61969.1</v>
      </c>
      <c r="H4230" s="8">
        <v>104855.27</v>
      </c>
      <c r="I4230" s="8">
        <v>11.45</v>
      </c>
      <c r="J4230" s="8">
        <v>829</v>
      </c>
      <c r="K4230" s="8" t="str">
        <v>High</v>
      </c>
      <c r="L4230" s="8" t="s">
        <v>39</v>
      </c>
      <c r="M4230" s="8" t="s">
        <v>46</v>
      </c>
      <c r="N4230" s="8" t="s">
        <v>57</v>
      </c>
      <c r="O4230" s="8">
        <v>2023</v>
      </c>
      <c r="P4230" s="8">
        <v>7172.29</v>
      </c>
      <c r="Q4230" s="8">
        <v>5669.86</v>
      </c>
    </row>
    <row r="4231" spans="1:17" x14ac:dyDescent="0.35">
      <c r="A4231" s="8">
        <v>4230</v>
      </c>
      <c r="B4231" s="8" t="s">
        <v>52</v>
      </c>
      <c r="C4231" s="8" t="s">
        <v>33</v>
      </c>
      <c r="D4231" s="8" t="s">
        <v>24</v>
      </c>
      <c r="E4231" s="8" t="s">
        <v>38</v>
      </c>
      <c r="F4231" s="8">
        <v>46948.39</v>
      </c>
      <c r="G4231" s="8">
        <v>14393.66</v>
      </c>
      <c r="H4231" s="8">
        <v>250010.59</v>
      </c>
      <c r="I4231" s="8">
        <v>6.11</v>
      </c>
      <c r="J4231" s="8">
        <v>741</v>
      </c>
      <c r="K4231" s="8" t="str">
        <v>Medium</v>
      </c>
      <c r="L4231" s="8" t="s">
        <v>35</v>
      </c>
      <c r="M4231" s="8" t="s">
        <v>30</v>
      </c>
      <c r="N4231" s="8" t="s">
        <v>159</v>
      </c>
      <c r="O4231" s="8">
        <v>2023</v>
      </c>
      <c r="P4231" s="8">
        <v>3516.08</v>
      </c>
      <c r="Q4231" s="8">
        <v>3083.09</v>
      </c>
    </row>
    <row r="4232" spans="1:17" x14ac:dyDescent="0.35">
      <c r="A4232" s="8">
        <v>4231</v>
      </c>
      <c r="B4232" s="8" t="s">
        <v>79</v>
      </c>
      <c r="C4232" s="8" t="s">
        <v>33</v>
      </c>
      <c r="D4232" s="8" t="s">
        <v>17</v>
      </c>
      <c r="E4232" s="8" t="s">
        <v>63</v>
      </c>
      <c r="F4232" s="8">
        <v>72567.75</v>
      </c>
      <c r="G4232" s="8">
        <v>177102.6</v>
      </c>
      <c r="H4232" s="8">
        <v>15245.83</v>
      </c>
      <c r="I4232" s="8">
        <v>12.14</v>
      </c>
      <c r="J4232" s="8">
        <v>780</v>
      </c>
      <c r="K4232" s="8" t="str">
        <v>High</v>
      </c>
      <c r="L4232" s="8" t="s">
        <v>19</v>
      </c>
      <c r="M4232" s="8" t="s">
        <v>75</v>
      </c>
      <c r="N4232" s="8" t="s">
        <v>220</v>
      </c>
      <c r="O4232" s="8">
        <v>2023</v>
      </c>
      <c r="P4232" s="8">
        <v>10505.59</v>
      </c>
      <c r="Q4232" s="8">
        <v>7689.89</v>
      </c>
    </row>
    <row r="4233" spans="1:17" x14ac:dyDescent="0.35">
      <c r="A4233" s="8">
        <v>4232</v>
      </c>
      <c r="B4233" s="8" t="s">
        <v>48</v>
      </c>
      <c r="C4233" s="8" t="s">
        <v>23</v>
      </c>
      <c r="D4233" s="8" t="s">
        <v>56</v>
      </c>
      <c r="E4233" s="8" t="s">
        <v>38</v>
      </c>
      <c r="F4233" s="8">
        <v>89676.14</v>
      </c>
      <c r="G4233" s="8">
        <v>276974.67</v>
      </c>
      <c r="H4233" s="8">
        <v>180757.3</v>
      </c>
      <c r="I4233" s="8">
        <v>16.329999999999998</v>
      </c>
      <c r="J4233" s="8">
        <v>338</v>
      </c>
      <c r="K4233" s="8" t="str">
        <v>low</v>
      </c>
      <c r="L4233" s="8" t="s">
        <v>25</v>
      </c>
      <c r="M4233" s="8" t="s">
        <v>20</v>
      </c>
      <c r="N4233" s="8" t="s">
        <v>154</v>
      </c>
      <c r="O4233" s="8">
        <v>2023</v>
      </c>
      <c r="P4233" s="8">
        <v>7519.16</v>
      </c>
      <c r="Q4233" s="8">
        <v>5111.42</v>
      </c>
    </row>
    <row r="4234" spans="1:17" x14ac:dyDescent="0.35">
      <c r="A4234" s="8">
        <v>4233</v>
      </c>
      <c r="B4234" s="8" t="s">
        <v>22</v>
      </c>
      <c r="C4234" s="8" t="s">
        <v>37</v>
      </c>
      <c r="D4234" s="8" t="s">
        <v>17</v>
      </c>
      <c r="E4234" s="8" t="s">
        <v>38</v>
      </c>
      <c r="F4234" s="8">
        <v>32479.34</v>
      </c>
      <c r="G4234" s="8">
        <v>409087.58</v>
      </c>
      <c r="H4234" s="8">
        <v>60306.8</v>
      </c>
      <c r="I4234" s="8">
        <v>13.07</v>
      </c>
      <c r="J4234" s="8">
        <v>562</v>
      </c>
      <c r="K4234" s="8" t="str">
        <v>low</v>
      </c>
      <c r="L4234" s="8" t="s">
        <v>19</v>
      </c>
      <c r="M4234" s="8" t="s">
        <v>46</v>
      </c>
      <c r="N4234" s="8" t="s">
        <v>71</v>
      </c>
      <c r="O4234" s="8">
        <v>2023</v>
      </c>
      <c r="P4234" s="8">
        <v>3228.67</v>
      </c>
      <c r="Q4234" s="8">
        <v>2473.52</v>
      </c>
    </row>
    <row r="4235" spans="1:17" x14ac:dyDescent="0.35">
      <c r="A4235" s="8">
        <v>4234</v>
      </c>
      <c r="B4235" s="8" t="s">
        <v>32</v>
      </c>
      <c r="C4235" s="8" t="s">
        <v>16</v>
      </c>
      <c r="D4235" s="8" t="s">
        <v>17</v>
      </c>
      <c r="E4235" s="8" t="s">
        <v>54</v>
      </c>
      <c r="F4235" s="8">
        <v>81885.399999999994</v>
      </c>
      <c r="G4235" s="8">
        <v>80087.570000000007</v>
      </c>
      <c r="H4235" s="8">
        <v>452331.73</v>
      </c>
      <c r="I4235" s="8">
        <v>12.98</v>
      </c>
      <c r="J4235" s="8">
        <v>311</v>
      </c>
      <c r="K4235" s="8" t="str">
        <v>low</v>
      </c>
      <c r="L4235" s="8" t="s">
        <v>35</v>
      </c>
      <c r="M4235" s="8" t="s">
        <v>20</v>
      </c>
      <c r="N4235" s="8" t="s">
        <v>86</v>
      </c>
      <c r="O4235" s="8">
        <v>2023</v>
      </c>
      <c r="P4235" s="8">
        <v>10260.81</v>
      </c>
      <c r="Q4235" s="8">
        <v>8833.9500000000007</v>
      </c>
    </row>
    <row r="4236" spans="1:17" x14ac:dyDescent="0.35">
      <c r="A4236" s="8">
        <v>4235</v>
      </c>
      <c r="B4236" s="8" t="s">
        <v>43</v>
      </c>
      <c r="C4236" s="8" t="s">
        <v>37</v>
      </c>
      <c r="D4236" s="8" t="s">
        <v>17</v>
      </c>
      <c r="E4236" s="8" t="s">
        <v>63</v>
      </c>
      <c r="F4236" s="8">
        <v>3423.02</v>
      </c>
      <c r="G4236" s="8">
        <v>172249.31</v>
      </c>
      <c r="H4236" s="8">
        <v>184886.62</v>
      </c>
      <c r="I4236" s="8">
        <v>14.96</v>
      </c>
      <c r="J4236" s="8">
        <v>365</v>
      </c>
      <c r="K4236" s="8" t="str">
        <v>low</v>
      </c>
      <c r="L4236" s="8" t="s">
        <v>39</v>
      </c>
      <c r="M4236" s="8" t="s">
        <v>30</v>
      </c>
      <c r="N4236" s="8" t="s">
        <v>150</v>
      </c>
      <c r="O4236" s="8">
        <v>2023</v>
      </c>
      <c r="P4236" s="8">
        <v>214.66</v>
      </c>
      <c r="Q4236" s="8">
        <v>145.78</v>
      </c>
    </row>
    <row r="4237" spans="1:17" x14ac:dyDescent="0.35">
      <c r="A4237" s="8">
        <v>4236</v>
      </c>
      <c r="B4237" s="8" t="s">
        <v>32</v>
      </c>
      <c r="C4237" s="8" t="s">
        <v>58</v>
      </c>
      <c r="D4237" s="8" t="s">
        <v>56</v>
      </c>
      <c r="E4237" s="8" t="s">
        <v>54</v>
      </c>
      <c r="F4237" s="8">
        <v>99064.59</v>
      </c>
      <c r="G4237" s="8">
        <v>474567.67</v>
      </c>
      <c r="H4237" s="8">
        <v>449013.21</v>
      </c>
      <c r="I4237" s="8">
        <v>10.85</v>
      </c>
      <c r="J4237" s="8">
        <v>649</v>
      </c>
      <c r="K4237" s="8" t="str">
        <v>Medium</v>
      </c>
      <c r="L4237" s="8" t="s">
        <v>39</v>
      </c>
      <c r="M4237" s="8" t="s">
        <v>20</v>
      </c>
      <c r="N4237" s="8" t="s">
        <v>270</v>
      </c>
      <c r="O4237" s="8">
        <v>2023</v>
      </c>
      <c r="P4237" s="8">
        <v>8738.48</v>
      </c>
      <c r="Q4237" s="8">
        <v>4930.92</v>
      </c>
    </row>
    <row r="4238" spans="1:17" x14ac:dyDescent="0.35">
      <c r="A4238" s="8">
        <v>4237</v>
      </c>
      <c r="B4238" s="8" t="s">
        <v>15</v>
      </c>
      <c r="C4238" s="8" t="s">
        <v>23</v>
      </c>
      <c r="D4238" s="8" t="s">
        <v>34</v>
      </c>
      <c r="E4238" s="8" t="s">
        <v>38</v>
      </c>
      <c r="F4238" s="8">
        <v>90446.09</v>
      </c>
      <c r="G4238" s="8">
        <v>264535.39</v>
      </c>
      <c r="H4238" s="8">
        <v>487425.04</v>
      </c>
      <c r="I4238" s="8">
        <v>7.67</v>
      </c>
      <c r="J4238" s="8">
        <v>331</v>
      </c>
      <c r="K4238" s="8" t="str">
        <v>low</v>
      </c>
      <c r="L4238" s="8" t="s">
        <v>39</v>
      </c>
      <c r="M4238" s="8" t="s">
        <v>30</v>
      </c>
      <c r="N4238" s="8" t="s">
        <v>307</v>
      </c>
      <c r="O4238" s="8">
        <v>2023</v>
      </c>
      <c r="P4238" s="8">
        <v>10294.68</v>
      </c>
      <c r="Q4238" s="8">
        <v>8547.7999999999993</v>
      </c>
    </row>
    <row r="4239" spans="1:17" x14ac:dyDescent="0.35">
      <c r="A4239" s="8">
        <v>4238</v>
      </c>
      <c r="B4239" s="8" t="s">
        <v>52</v>
      </c>
      <c r="C4239" s="8" t="s">
        <v>58</v>
      </c>
      <c r="D4239" s="8" t="s">
        <v>24</v>
      </c>
      <c r="E4239" s="8" t="s">
        <v>29</v>
      </c>
      <c r="F4239" s="8">
        <v>14605.55</v>
      </c>
      <c r="G4239" s="8">
        <v>224039.27</v>
      </c>
      <c r="H4239" s="8">
        <v>461792.08</v>
      </c>
      <c r="I4239" s="8">
        <v>15.37</v>
      </c>
      <c r="J4239" s="8">
        <v>478</v>
      </c>
      <c r="K4239" s="8" t="str">
        <v>low</v>
      </c>
      <c r="L4239" s="8" t="s">
        <v>45</v>
      </c>
      <c r="M4239" s="8" t="s">
        <v>20</v>
      </c>
      <c r="N4239" s="8" t="s">
        <v>139</v>
      </c>
      <c r="O4239" s="8">
        <v>2023</v>
      </c>
      <c r="P4239" s="8">
        <v>1492.77</v>
      </c>
      <c r="Q4239" s="8">
        <v>839.61</v>
      </c>
    </row>
    <row r="4240" spans="1:17" x14ac:dyDescent="0.35">
      <c r="A4240" s="8">
        <v>4239</v>
      </c>
      <c r="B4240" s="8" t="s">
        <v>43</v>
      </c>
      <c r="C4240" s="8" t="s">
        <v>33</v>
      </c>
      <c r="D4240" s="8" t="s">
        <v>24</v>
      </c>
      <c r="E4240" s="8" t="s">
        <v>63</v>
      </c>
      <c r="F4240" s="8">
        <v>53760.28</v>
      </c>
      <c r="G4240" s="8">
        <v>109996.87</v>
      </c>
      <c r="H4240" s="8">
        <v>56912.24</v>
      </c>
      <c r="I4240" s="8">
        <v>15.51</v>
      </c>
      <c r="J4240" s="8">
        <v>754</v>
      </c>
      <c r="K4240" s="8" t="str">
        <v>High</v>
      </c>
      <c r="L4240" s="8" t="s">
        <v>25</v>
      </c>
      <c r="M4240" s="8" t="s">
        <v>75</v>
      </c>
      <c r="N4240" s="8" t="s">
        <v>265</v>
      </c>
      <c r="O4240" s="8">
        <v>2023</v>
      </c>
      <c r="P4240" s="8">
        <v>6922.01</v>
      </c>
      <c r="Q4240" s="8">
        <v>3964.06</v>
      </c>
    </row>
    <row r="4241" spans="1:17" x14ac:dyDescent="0.35">
      <c r="A4241" s="8">
        <v>4240</v>
      </c>
      <c r="B4241" s="8" t="s">
        <v>48</v>
      </c>
      <c r="C4241" s="8" t="s">
        <v>23</v>
      </c>
      <c r="D4241" s="8" t="s">
        <v>17</v>
      </c>
      <c r="E4241" s="8" t="s">
        <v>18</v>
      </c>
      <c r="F4241" s="8">
        <v>73481.55</v>
      </c>
      <c r="G4241" s="8">
        <v>133374.21</v>
      </c>
      <c r="H4241" s="8">
        <v>420402.68</v>
      </c>
      <c r="I4241" s="8">
        <v>7.11</v>
      </c>
      <c r="J4241" s="8">
        <v>784</v>
      </c>
      <c r="K4241" s="8" t="str">
        <v>High</v>
      </c>
      <c r="L4241" s="8" t="s">
        <v>39</v>
      </c>
      <c r="M4241" s="8" t="s">
        <v>46</v>
      </c>
      <c r="N4241" s="8" t="s">
        <v>92</v>
      </c>
      <c r="O4241" s="8">
        <v>2023</v>
      </c>
      <c r="P4241" s="8">
        <v>7177.72</v>
      </c>
      <c r="Q4241" s="8">
        <v>4489.46</v>
      </c>
    </row>
    <row r="4242" spans="1:17" x14ac:dyDescent="0.35">
      <c r="A4242" s="8">
        <v>4241</v>
      </c>
      <c r="B4242" s="8" t="s">
        <v>15</v>
      </c>
      <c r="C4242" s="8" t="s">
        <v>16</v>
      </c>
      <c r="D4242" s="8" t="s">
        <v>17</v>
      </c>
      <c r="E4242" s="8" t="s">
        <v>29</v>
      </c>
      <c r="F4242" s="8">
        <v>31107.97</v>
      </c>
      <c r="G4242" s="8">
        <v>325124.06</v>
      </c>
      <c r="H4242" s="8">
        <v>488574.32</v>
      </c>
      <c r="I4242" s="8">
        <v>7.86</v>
      </c>
      <c r="J4242" s="8">
        <v>704</v>
      </c>
      <c r="K4242" s="8" t="str">
        <v>Medium</v>
      </c>
      <c r="L4242" s="8" t="s">
        <v>19</v>
      </c>
      <c r="M4242" s="8" t="s">
        <v>30</v>
      </c>
      <c r="N4242" s="8" t="s">
        <v>156</v>
      </c>
      <c r="O4242" s="8">
        <v>2023</v>
      </c>
      <c r="P4242" s="8">
        <v>2124.4899999999998</v>
      </c>
      <c r="Q4242" s="8">
        <v>1300.1500000000001</v>
      </c>
    </row>
    <row r="4243" spans="1:17" x14ac:dyDescent="0.35">
      <c r="A4243" s="8">
        <v>4242</v>
      </c>
      <c r="B4243" s="8" t="s">
        <v>22</v>
      </c>
      <c r="C4243" s="8" t="s">
        <v>23</v>
      </c>
      <c r="D4243" s="8" t="s">
        <v>56</v>
      </c>
      <c r="E4243" s="8" t="s">
        <v>18</v>
      </c>
      <c r="F4243" s="8">
        <v>22322.29</v>
      </c>
      <c r="G4243" s="8">
        <v>53066.11</v>
      </c>
      <c r="H4243" s="8">
        <v>423820.38</v>
      </c>
      <c r="I4243" s="8">
        <v>14.37</v>
      </c>
      <c r="J4243" s="8">
        <v>628</v>
      </c>
      <c r="K4243" s="8" t="str">
        <v>Medium</v>
      </c>
      <c r="L4243" s="8" t="s">
        <v>19</v>
      </c>
      <c r="M4243" s="8" t="s">
        <v>30</v>
      </c>
      <c r="N4243" s="8" t="s">
        <v>47</v>
      </c>
      <c r="O4243" s="8">
        <v>2023</v>
      </c>
      <c r="P4243" s="8">
        <v>2580.56</v>
      </c>
      <c r="Q4243" s="8">
        <v>1539.26</v>
      </c>
    </row>
    <row r="4244" spans="1:17" x14ac:dyDescent="0.35">
      <c r="A4244" s="8">
        <v>4243</v>
      </c>
      <c r="B4244" s="8" t="s">
        <v>32</v>
      </c>
      <c r="C4244" s="8" t="s">
        <v>37</v>
      </c>
      <c r="D4244" s="8" t="s">
        <v>24</v>
      </c>
      <c r="E4244" s="8" t="s">
        <v>38</v>
      </c>
      <c r="F4244" s="8">
        <v>47985.63</v>
      </c>
      <c r="G4244" s="8">
        <v>264514.03000000003</v>
      </c>
      <c r="H4244" s="8">
        <v>292503.42</v>
      </c>
      <c r="I4244" s="8">
        <v>13.28</v>
      </c>
      <c r="J4244" s="8">
        <v>356</v>
      </c>
      <c r="K4244" s="8" t="str">
        <v>low</v>
      </c>
      <c r="L4244" s="8" t="s">
        <v>45</v>
      </c>
      <c r="M4244" s="8" t="s">
        <v>75</v>
      </c>
      <c r="N4244" s="8" t="s">
        <v>71</v>
      </c>
      <c r="O4244" s="8">
        <v>2023</v>
      </c>
      <c r="P4244" s="8">
        <v>3797.74</v>
      </c>
      <c r="Q4244" s="8">
        <v>1958.4</v>
      </c>
    </row>
    <row r="4245" spans="1:17" x14ac:dyDescent="0.35">
      <c r="A4245" s="8">
        <v>4244</v>
      </c>
      <c r="B4245" s="8" t="s">
        <v>43</v>
      </c>
      <c r="C4245" s="8" t="s">
        <v>37</v>
      </c>
      <c r="D4245" s="8" t="s">
        <v>56</v>
      </c>
      <c r="E4245" s="8" t="s">
        <v>54</v>
      </c>
      <c r="F4245" s="8">
        <v>85495.73</v>
      </c>
      <c r="G4245" s="8">
        <v>73074.16</v>
      </c>
      <c r="H4245" s="8">
        <v>194282.8</v>
      </c>
      <c r="I4245" s="8">
        <v>16.239999999999998</v>
      </c>
      <c r="J4245" s="8">
        <v>896</v>
      </c>
      <c r="K4245" s="8" t="str">
        <v>High</v>
      </c>
      <c r="L4245" s="8" t="s">
        <v>35</v>
      </c>
      <c r="M4245" s="8" t="s">
        <v>30</v>
      </c>
      <c r="N4245" s="8" t="s">
        <v>328</v>
      </c>
      <c r="O4245" s="8">
        <v>2023</v>
      </c>
      <c r="P4245" s="8">
        <v>4539.21</v>
      </c>
      <c r="Q4245" s="8">
        <v>4032.59</v>
      </c>
    </row>
    <row r="4246" spans="1:17" x14ac:dyDescent="0.35">
      <c r="A4246" s="8">
        <v>4245</v>
      </c>
      <c r="B4246" s="8" t="s">
        <v>22</v>
      </c>
      <c r="C4246" s="8" t="s">
        <v>23</v>
      </c>
      <c r="D4246" s="8" t="s">
        <v>24</v>
      </c>
      <c r="E4246" s="8" t="s">
        <v>38</v>
      </c>
      <c r="F4246" s="8">
        <v>4639.72</v>
      </c>
      <c r="G4246" s="8">
        <v>91315.71</v>
      </c>
      <c r="H4246" s="8">
        <v>32588.34</v>
      </c>
      <c r="I4246" s="8">
        <v>16.14</v>
      </c>
      <c r="J4246" s="8">
        <v>695</v>
      </c>
      <c r="K4246" s="8" t="str">
        <v>Medium</v>
      </c>
      <c r="L4246" s="8" t="s">
        <v>19</v>
      </c>
      <c r="M4246" s="8" t="s">
        <v>20</v>
      </c>
      <c r="N4246" s="8" t="s">
        <v>44</v>
      </c>
      <c r="O4246" s="8">
        <v>2023</v>
      </c>
      <c r="P4246" s="8">
        <v>602.78</v>
      </c>
      <c r="Q4246" s="8">
        <v>473.6</v>
      </c>
    </row>
    <row r="4247" spans="1:17" x14ac:dyDescent="0.35">
      <c r="A4247" s="8">
        <v>4246</v>
      </c>
      <c r="B4247" s="8" t="s">
        <v>48</v>
      </c>
      <c r="C4247" s="8" t="s">
        <v>58</v>
      </c>
      <c r="D4247" s="8" t="s">
        <v>34</v>
      </c>
      <c r="E4247" s="8" t="s">
        <v>63</v>
      </c>
      <c r="F4247" s="8">
        <v>27353.31</v>
      </c>
      <c r="G4247" s="8">
        <v>184680.12</v>
      </c>
      <c r="H4247" s="8">
        <v>28309.279999999999</v>
      </c>
      <c r="I4247" s="8">
        <v>6.62</v>
      </c>
      <c r="J4247" s="8">
        <v>817</v>
      </c>
      <c r="K4247" s="8" t="str">
        <v>High</v>
      </c>
      <c r="L4247" s="8" t="s">
        <v>25</v>
      </c>
      <c r="M4247" s="8" t="s">
        <v>75</v>
      </c>
      <c r="N4247" s="8" t="s">
        <v>407</v>
      </c>
      <c r="O4247" s="8">
        <v>2023</v>
      </c>
      <c r="P4247" s="8">
        <v>1387.56</v>
      </c>
      <c r="Q4247" s="8">
        <v>695.6</v>
      </c>
    </row>
    <row r="4248" spans="1:17" x14ac:dyDescent="0.35">
      <c r="A4248" s="8">
        <v>4247</v>
      </c>
      <c r="B4248" s="8" t="s">
        <v>52</v>
      </c>
      <c r="C4248" s="8" t="s">
        <v>23</v>
      </c>
      <c r="D4248" s="8" t="s">
        <v>28</v>
      </c>
      <c r="E4248" s="8" t="s">
        <v>29</v>
      </c>
      <c r="F4248" s="8">
        <v>66151.86</v>
      </c>
      <c r="G4248" s="8">
        <v>112879.81</v>
      </c>
      <c r="H4248" s="8">
        <v>282654.69</v>
      </c>
      <c r="I4248" s="8">
        <v>14.85</v>
      </c>
      <c r="J4248" s="8">
        <v>614</v>
      </c>
      <c r="K4248" s="8" t="str">
        <v>Medium</v>
      </c>
      <c r="L4248" s="8" t="s">
        <v>35</v>
      </c>
      <c r="M4248" s="8" t="s">
        <v>46</v>
      </c>
      <c r="N4248" s="8" t="s">
        <v>223</v>
      </c>
      <c r="O4248" s="8">
        <v>2023</v>
      </c>
      <c r="P4248" s="8">
        <v>5097.66</v>
      </c>
      <c r="Q4248" s="8">
        <v>3242.25</v>
      </c>
    </row>
    <row r="4249" spans="1:17" x14ac:dyDescent="0.35">
      <c r="A4249" s="8">
        <v>4248</v>
      </c>
      <c r="B4249" s="8" t="s">
        <v>32</v>
      </c>
      <c r="C4249" s="8" t="s">
        <v>23</v>
      </c>
      <c r="D4249" s="8" t="s">
        <v>56</v>
      </c>
      <c r="E4249" s="8" t="s">
        <v>18</v>
      </c>
      <c r="F4249" s="8">
        <v>24474.560000000001</v>
      </c>
      <c r="G4249" s="8">
        <v>248344.3</v>
      </c>
      <c r="H4249" s="8">
        <v>165541.14000000001</v>
      </c>
      <c r="I4249" s="8">
        <v>9.14</v>
      </c>
      <c r="J4249" s="8">
        <v>468</v>
      </c>
      <c r="K4249" s="8" t="str">
        <v>low</v>
      </c>
      <c r="L4249" s="8" t="s">
        <v>35</v>
      </c>
      <c r="M4249" s="8" t="s">
        <v>46</v>
      </c>
      <c r="N4249" s="8" t="s">
        <v>193</v>
      </c>
      <c r="O4249" s="8">
        <v>2023</v>
      </c>
      <c r="P4249" s="8">
        <v>3568.73</v>
      </c>
      <c r="Q4249" s="8">
        <v>2962.18</v>
      </c>
    </row>
    <row r="4250" spans="1:17" x14ac:dyDescent="0.35">
      <c r="A4250" s="8">
        <v>4249</v>
      </c>
      <c r="B4250" s="8" t="s">
        <v>85</v>
      </c>
      <c r="C4250" s="8" t="s">
        <v>33</v>
      </c>
      <c r="D4250" s="8" t="s">
        <v>28</v>
      </c>
      <c r="E4250" s="8" t="s">
        <v>38</v>
      </c>
      <c r="F4250" s="8">
        <v>71083.320000000007</v>
      </c>
      <c r="G4250" s="8">
        <v>189149.03</v>
      </c>
      <c r="H4250" s="8">
        <v>316629.65999999997</v>
      </c>
      <c r="I4250" s="8">
        <v>16.489999999999998</v>
      </c>
      <c r="J4250" s="8">
        <v>694</v>
      </c>
      <c r="K4250" s="8" t="str">
        <v>Medium</v>
      </c>
      <c r="L4250" s="8" t="s">
        <v>45</v>
      </c>
      <c r="M4250" s="8" t="s">
        <v>26</v>
      </c>
      <c r="N4250" s="8" t="s">
        <v>200</v>
      </c>
      <c r="O4250" s="8">
        <v>2023</v>
      </c>
      <c r="P4250" s="8">
        <v>5381.8</v>
      </c>
      <c r="Q4250" s="8">
        <v>4157.5</v>
      </c>
    </row>
    <row r="4251" spans="1:17" x14ac:dyDescent="0.35">
      <c r="A4251" s="8">
        <v>4250</v>
      </c>
      <c r="B4251" s="8" t="s">
        <v>22</v>
      </c>
      <c r="C4251" s="8" t="s">
        <v>58</v>
      </c>
      <c r="D4251" s="8" t="s">
        <v>34</v>
      </c>
      <c r="E4251" s="8" t="s">
        <v>38</v>
      </c>
      <c r="F4251" s="8">
        <v>34659.019999999997</v>
      </c>
      <c r="G4251" s="8">
        <v>121799.52</v>
      </c>
      <c r="H4251" s="8">
        <v>166725.48000000001</v>
      </c>
      <c r="I4251" s="8">
        <v>11.48</v>
      </c>
      <c r="J4251" s="8">
        <v>516</v>
      </c>
      <c r="K4251" s="8" t="str">
        <v>low</v>
      </c>
      <c r="L4251" s="8" t="s">
        <v>19</v>
      </c>
      <c r="M4251" s="8" t="s">
        <v>30</v>
      </c>
      <c r="N4251" s="8" t="s">
        <v>157</v>
      </c>
      <c r="O4251" s="8">
        <v>2023</v>
      </c>
      <c r="P4251" s="8">
        <v>3832.09</v>
      </c>
      <c r="Q4251" s="8">
        <v>2510.54</v>
      </c>
    </row>
    <row r="4252" spans="1:17" x14ac:dyDescent="0.35">
      <c r="A4252" s="8">
        <v>4251</v>
      </c>
      <c r="B4252" s="8" t="s">
        <v>43</v>
      </c>
      <c r="C4252" s="8" t="s">
        <v>33</v>
      </c>
      <c r="D4252" s="8" t="s">
        <v>34</v>
      </c>
      <c r="E4252" s="8" t="s">
        <v>29</v>
      </c>
      <c r="F4252" s="8">
        <v>15494.31</v>
      </c>
      <c r="G4252" s="8">
        <v>18961.150000000001</v>
      </c>
      <c r="H4252" s="8">
        <v>419800.38</v>
      </c>
      <c r="I4252" s="8">
        <v>16.850000000000001</v>
      </c>
      <c r="J4252" s="8">
        <v>336</v>
      </c>
      <c r="K4252" s="8" t="str">
        <v>low</v>
      </c>
      <c r="L4252" s="8" t="s">
        <v>35</v>
      </c>
      <c r="M4252" s="8" t="s">
        <v>20</v>
      </c>
      <c r="N4252" s="8" t="s">
        <v>293</v>
      </c>
      <c r="O4252" s="8">
        <v>2023</v>
      </c>
      <c r="P4252" s="8">
        <v>1629.57</v>
      </c>
      <c r="Q4252" s="8">
        <v>1206.83</v>
      </c>
    </row>
    <row r="4253" spans="1:17" x14ac:dyDescent="0.35">
      <c r="A4253" s="8">
        <v>4252</v>
      </c>
      <c r="B4253" s="8" t="s">
        <v>85</v>
      </c>
      <c r="C4253" s="8" t="s">
        <v>16</v>
      </c>
      <c r="D4253" s="8" t="s">
        <v>17</v>
      </c>
      <c r="E4253" s="8" t="s">
        <v>29</v>
      </c>
      <c r="F4253" s="8">
        <v>45271.66</v>
      </c>
      <c r="G4253" s="8">
        <v>265642.61</v>
      </c>
      <c r="H4253" s="8">
        <v>166079.07</v>
      </c>
      <c r="I4253" s="8">
        <v>12.23</v>
      </c>
      <c r="J4253" s="8">
        <v>522</v>
      </c>
      <c r="K4253" s="8" t="str">
        <v>low</v>
      </c>
      <c r="L4253" s="8" t="s">
        <v>19</v>
      </c>
      <c r="M4253" s="8" t="s">
        <v>30</v>
      </c>
      <c r="N4253" s="8" t="s">
        <v>67</v>
      </c>
      <c r="O4253" s="8">
        <v>2023</v>
      </c>
      <c r="P4253" s="8">
        <v>5066.8599999999997</v>
      </c>
      <c r="Q4253" s="8">
        <v>3308.37</v>
      </c>
    </row>
    <row r="4254" spans="1:17" x14ac:dyDescent="0.35">
      <c r="A4254" s="8">
        <v>4253</v>
      </c>
      <c r="B4254" s="8" t="s">
        <v>15</v>
      </c>
      <c r="C4254" s="8" t="s">
        <v>16</v>
      </c>
      <c r="D4254" s="8" t="s">
        <v>17</v>
      </c>
      <c r="E4254" s="8" t="s">
        <v>18</v>
      </c>
      <c r="F4254" s="8">
        <v>48903.47</v>
      </c>
      <c r="G4254" s="8">
        <v>97555.67</v>
      </c>
      <c r="H4254" s="8">
        <v>183384.49</v>
      </c>
      <c r="I4254" s="8">
        <v>16.68</v>
      </c>
      <c r="J4254" s="8">
        <v>384</v>
      </c>
      <c r="K4254" s="8" t="str">
        <v>low</v>
      </c>
      <c r="L4254" s="8" t="s">
        <v>35</v>
      </c>
      <c r="M4254" s="8" t="s">
        <v>30</v>
      </c>
      <c r="N4254" s="8" t="s">
        <v>186</v>
      </c>
      <c r="O4254" s="8">
        <v>2023</v>
      </c>
      <c r="P4254" s="8">
        <v>3593.59</v>
      </c>
      <c r="Q4254" s="8">
        <v>2208.94</v>
      </c>
    </row>
    <row r="4255" spans="1:17" x14ac:dyDescent="0.35">
      <c r="A4255" s="8">
        <v>4254</v>
      </c>
      <c r="B4255" s="8" t="s">
        <v>85</v>
      </c>
      <c r="C4255" s="8" t="s">
        <v>37</v>
      </c>
      <c r="D4255" s="8" t="s">
        <v>28</v>
      </c>
      <c r="E4255" s="8" t="s">
        <v>63</v>
      </c>
      <c r="F4255" s="8">
        <v>15550.97</v>
      </c>
      <c r="G4255" s="8">
        <v>419181.56</v>
      </c>
      <c r="H4255" s="8">
        <v>311276.67</v>
      </c>
      <c r="I4255" s="8">
        <v>15.4</v>
      </c>
      <c r="J4255" s="8">
        <v>479</v>
      </c>
      <c r="K4255" s="8" t="str">
        <v>low</v>
      </c>
      <c r="L4255" s="8" t="s">
        <v>45</v>
      </c>
      <c r="M4255" s="8" t="s">
        <v>26</v>
      </c>
      <c r="N4255" s="8" t="s">
        <v>42</v>
      </c>
      <c r="O4255" s="8">
        <v>2023</v>
      </c>
      <c r="P4255" s="8">
        <v>2191.84</v>
      </c>
      <c r="Q4255" s="8">
        <v>1815.88</v>
      </c>
    </row>
    <row r="4256" spans="1:17" x14ac:dyDescent="0.35">
      <c r="A4256" s="8">
        <v>4255</v>
      </c>
      <c r="B4256" s="8" t="s">
        <v>52</v>
      </c>
      <c r="C4256" s="8" t="s">
        <v>58</v>
      </c>
      <c r="D4256" s="8" t="s">
        <v>17</v>
      </c>
      <c r="E4256" s="8" t="s">
        <v>63</v>
      </c>
      <c r="F4256" s="8">
        <v>39570.99</v>
      </c>
      <c r="G4256" s="8">
        <v>60626.78</v>
      </c>
      <c r="H4256" s="8">
        <v>236197.33</v>
      </c>
      <c r="I4256" s="8">
        <v>13.81</v>
      </c>
      <c r="J4256" s="8">
        <v>477</v>
      </c>
      <c r="K4256" s="8" t="str">
        <v>low</v>
      </c>
      <c r="L4256" s="8" t="s">
        <v>35</v>
      </c>
      <c r="M4256" s="8" t="s">
        <v>75</v>
      </c>
      <c r="N4256" s="8" t="s">
        <v>405</v>
      </c>
      <c r="O4256" s="8">
        <v>2023</v>
      </c>
      <c r="P4256" s="8">
        <v>5660.11</v>
      </c>
      <c r="Q4256" s="8">
        <v>4401.42</v>
      </c>
    </row>
    <row r="4257" spans="1:17" x14ac:dyDescent="0.35">
      <c r="A4257" s="8">
        <v>4256</v>
      </c>
      <c r="B4257" s="8" t="s">
        <v>41</v>
      </c>
      <c r="C4257" s="8" t="s">
        <v>58</v>
      </c>
      <c r="D4257" s="8" t="s">
        <v>56</v>
      </c>
      <c r="E4257" s="8" t="s">
        <v>63</v>
      </c>
      <c r="F4257" s="8">
        <v>34853.300000000003</v>
      </c>
      <c r="G4257" s="8">
        <v>228153.71</v>
      </c>
      <c r="H4257" s="8">
        <v>223099.05</v>
      </c>
      <c r="I4257" s="8">
        <v>9.3000000000000007</v>
      </c>
      <c r="J4257" s="8">
        <v>730</v>
      </c>
      <c r="K4257" s="8" t="str">
        <v>Medium</v>
      </c>
      <c r="L4257" s="8" t="s">
        <v>25</v>
      </c>
      <c r="M4257" s="8" t="s">
        <v>26</v>
      </c>
      <c r="N4257" s="8" t="s">
        <v>261</v>
      </c>
      <c r="O4257" s="8">
        <v>2023</v>
      </c>
      <c r="P4257" s="8">
        <v>3488.24</v>
      </c>
      <c r="Q4257" s="8">
        <v>3067.23</v>
      </c>
    </row>
    <row r="4258" spans="1:17" x14ac:dyDescent="0.35">
      <c r="A4258" s="8">
        <v>4257</v>
      </c>
      <c r="B4258" s="8" t="s">
        <v>50</v>
      </c>
      <c r="C4258" s="8" t="s">
        <v>37</v>
      </c>
      <c r="D4258" s="8" t="s">
        <v>24</v>
      </c>
      <c r="E4258" s="8" t="s">
        <v>29</v>
      </c>
      <c r="F4258" s="8">
        <v>41799.06</v>
      </c>
      <c r="G4258" s="8">
        <v>231399.97</v>
      </c>
      <c r="H4258" s="8">
        <v>221000.93</v>
      </c>
      <c r="I4258" s="8">
        <v>10.09</v>
      </c>
      <c r="J4258" s="8">
        <v>479</v>
      </c>
      <c r="K4258" s="8" t="str">
        <v>low</v>
      </c>
      <c r="L4258" s="8" t="s">
        <v>35</v>
      </c>
      <c r="M4258" s="8" t="s">
        <v>20</v>
      </c>
      <c r="N4258" s="8" t="s">
        <v>332</v>
      </c>
      <c r="O4258" s="8">
        <v>2023</v>
      </c>
      <c r="P4258" s="8">
        <v>5315.62</v>
      </c>
      <c r="Q4258" s="8">
        <v>4485.53</v>
      </c>
    </row>
    <row r="4259" spans="1:17" x14ac:dyDescent="0.35">
      <c r="A4259" s="8">
        <v>4258</v>
      </c>
      <c r="B4259" s="8" t="s">
        <v>22</v>
      </c>
      <c r="C4259" s="8" t="s">
        <v>58</v>
      </c>
      <c r="D4259" s="8" t="s">
        <v>56</v>
      </c>
      <c r="E4259" s="8" t="s">
        <v>29</v>
      </c>
      <c r="F4259" s="8">
        <v>11070.28</v>
      </c>
      <c r="G4259" s="8">
        <v>60006.43</v>
      </c>
      <c r="H4259" s="8">
        <v>127094.91</v>
      </c>
      <c r="I4259" s="8">
        <v>11.12</v>
      </c>
      <c r="J4259" s="8">
        <v>860</v>
      </c>
      <c r="K4259" s="8" t="str">
        <v>High</v>
      </c>
      <c r="L4259" s="8" t="s">
        <v>35</v>
      </c>
      <c r="M4259" s="8" t="s">
        <v>46</v>
      </c>
      <c r="N4259" s="8" t="s">
        <v>253</v>
      </c>
      <c r="O4259" s="8">
        <v>2023</v>
      </c>
      <c r="P4259" s="8">
        <v>724.55</v>
      </c>
      <c r="Q4259" s="8">
        <v>612.17999999999995</v>
      </c>
    </row>
    <row r="4260" spans="1:17" x14ac:dyDescent="0.35">
      <c r="A4260" s="8">
        <v>4259</v>
      </c>
      <c r="B4260" s="8" t="s">
        <v>22</v>
      </c>
      <c r="C4260" s="8" t="s">
        <v>33</v>
      </c>
      <c r="D4260" s="8" t="s">
        <v>56</v>
      </c>
      <c r="E4260" s="8" t="s">
        <v>18</v>
      </c>
      <c r="F4260" s="8">
        <v>25903.33</v>
      </c>
      <c r="G4260" s="8">
        <v>483373.01</v>
      </c>
      <c r="H4260" s="8">
        <v>342617.31</v>
      </c>
      <c r="I4260" s="8">
        <v>7.75</v>
      </c>
      <c r="J4260" s="8">
        <v>325</v>
      </c>
      <c r="K4260" s="8" t="str">
        <v>low</v>
      </c>
      <c r="L4260" s="8" t="s">
        <v>35</v>
      </c>
      <c r="M4260" s="8" t="s">
        <v>30</v>
      </c>
      <c r="N4260" s="8" t="s">
        <v>321</v>
      </c>
      <c r="O4260" s="8">
        <v>2023</v>
      </c>
      <c r="P4260" s="8">
        <v>1992.22</v>
      </c>
      <c r="Q4260" s="8">
        <v>1157.3900000000001</v>
      </c>
    </row>
    <row r="4261" spans="1:17" x14ac:dyDescent="0.35">
      <c r="A4261" s="8">
        <v>4260</v>
      </c>
      <c r="B4261" s="8" t="s">
        <v>41</v>
      </c>
      <c r="C4261" s="8" t="s">
        <v>23</v>
      </c>
      <c r="D4261" s="8" t="s">
        <v>34</v>
      </c>
      <c r="E4261" s="8" t="s">
        <v>29</v>
      </c>
      <c r="F4261" s="8">
        <v>59925.07</v>
      </c>
      <c r="G4261" s="8">
        <v>323561.76</v>
      </c>
      <c r="H4261" s="8">
        <v>121172.71</v>
      </c>
      <c r="I4261" s="8">
        <v>15.69</v>
      </c>
      <c r="J4261" s="8">
        <v>332</v>
      </c>
      <c r="K4261" s="8" t="str">
        <v>low</v>
      </c>
      <c r="L4261" s="8" t="s">
        <v>39</v>
      </c>
      <c r="M4261" s="8" t="s">
        <v>75</v>
      </c>
      <c r="N4261" s="8" t="s">
        <v>276</v>
      </c>
      <c r="O4261" s="8">
        <v>2023</v>
      </c>
      <c r="P4261" s="8">
        <v>8741.7800000000007</v>
      </c>
      <c r="Q4261" s="8">
        <v>5966.18</v>
      </c>
    </row>
    <row r="4262" spans="1:17" x14ac:dyDescent="0.35">
      <c r="A4262" s="8">
        <v>4261</v>
      </c>
      <c r="B4262" s="8" t="s">
        <v>52</v>
      </c>
      <c r="C4262" s="8" t="s">
        <v>37</v>
      </c>
      <c r="D4262" s="8" t="s">
        <v>28</v>
      </c>
      <c r="E4262" s="8" t="s">
        <v>54</v>
      </c>
      <c r="F4262" s="8">
        <v>9541.99</v>
      </c>
      <c r="G4262" s="8">
        <v>443654.21</v>
      </c>
      <c r="H4262" s="8">
        <v>159904.43</v>
      </c>
      <c r="I4262" s="8">
        <v>7.52</v>
      </c>
      <c r="J4262" s="8">
        <v>751</v>
      </c>
      <c r="K4262" s="8" t="str">
        <v>High</v>
      </c>
      <c r="L4262" s="8" t="s">
        <v>39</v>
      </c>
      <c r="M4262" s="8" t="s">
        <v>46</v>
      </c>
      <c r="N4262" s="8" t="s">
        <v>317</v>
      </c>
      <c r="O4262" s="8">
        <v>2023</v>
      </c>
      <c r="P4262" s="8">
        <v>628.51</v>
      </c>
      <c r="Q4262" s="8">
        <v>483.92</v>
      </c>
    </row>
    <row r="4263" spans="1:17" x14ac:dyDescent="0.35">
      <c r="A4263" s="8">
        <v>4262</v>
      </c>
      <c r="B4263" s="8" t="s">
        <v>43</v>
      </c>
      <c r="C4263" s="8" t="s">
        <v>37</v>
      </c>
      <c r="D4263" s="8" t="s">
        <v>34</v>
      </c>
      <c r="E4263" s="8" t="s">
        <v>38</v>
      </c>
      <c r="F4263" s="8">
        <v>82759.460000000006</v>
      </c>
      <c r="G4263" s="8">
        <v>225675.15</v>
      </c>
      <c r="H4263" s="8">
        <v>443985.08</v>
      </c>
      <c r="I4263" s="8">
        <v>10.99</v>
      </c>
      <c r="J4263" s="8">
        <v>886</v>
      </c>
      <c r="K4263" s="8" t="str">
        <v>High</v>
      </c>
      <c r="L4263" s="8" t="s">
        <v>39</v>
      </c>
      <c r="M4263" s="8" t="s">
        <v>75</v>
      </c>
      <c r="N4263" s="8" t="s">
        <v>337</v>
      </c>
      <c r="O4263" s="8">
        <v>2023</v>
      </c>
      <c r="P4263" s="8">
        <v>8621.0499999999993</v>
      </c>
      <c r="Q4263" s="8">
        <v>5323.1</v>
      </c>
    </row>
    <row r="4264" spans="1:17" x14ac:dyDescent="0.35">
      <c r="A4264" s="8">
        <v>4263</v>
      </c>
      <c r="B4264" s="8" t="s">
        <v>52</v>
      </c>
      <c r="C4264" s="8" t="s">
        <v>33</v>
      </c>
      <c r="D4264" s="8" t="s">
        <v>56</v>
      </c>
      <c r="E4264" s="8" t="s">
        <v>63</v>
      </c>
      <c r="F4264" s="8">
        <v>35346.230000000003</v>
      </c>
      <c r="G4264" s="8">
        <v>163799.01</v>
      </c>
      <c r="H4264" s="8">
        <v>402689.74</v>
      </c>
      <c r="I4264" s="8">
        <v>10.81</v>
      </c>
      <c r="J4264" s="8">
        <v>716</v>
      </c>
      <c r="K4264" s="8" t="str">
        <v>Medium</v>
      </c>
      <c r="L4264" s="8" t="s">
        <v>25</v>
      </c>
      <c r="M4264" s="8" t="s">
        <v>46</v>
      </c>
      <c r="N4264" s="8" t="s">
        <v>365</v>
      </c>
      <c r="O4264" s="8">
        <v>2023</v>
      </c>
      <c r="P4264" s="8">
        <v>1805.38</v>
      </c>
      <c r="Q4264" s="8">
        <v>1185.6199999999999</v>
      </c>
    </row>
    <row r="4265" spans="1:17" x14ac:dyDescent="0.35">
      <c r="A4265" s="8">
        <v>4264</v>
      </c>
      <c r="B4265" s="8" t="s">
        <v>15</v>
      </c>
      <c r="C4265" s="8" t="s">
        <v>16</v>
      </c>
      <c r="D4265" s="8" t="s">
        <v>17</v>
      </c>
      <c r="E4265" s="8" t="s">
        <v>18</v>
      </c>
      <c r="F4265" s="8">
        <v>1580.46</v>
      </c>
      <c r="G4265" s="8">
        <v>159777.32</v>
      </c>
      <c r="H4265" s="8">
        <v>250940.58</v>
      </c>
      <c r="I4265" s="8">
        <v>13.09</v>
      </c>
      <c r="J4265" s="8">
        <v>803</v>
      </c>
      <c r="K4265" s="8" t="str">
        <v>High</v>
      </c>
      <c r="L4265" s="8" t="s">
        <v>19</v>
      </c>
      <c r="M4265" s="8" t="s">
        <v>75</v>
      </c>
      <c r="N4265" s="8" t="s">
        <v>190</v>
      </c>
      <c r="O4265" s="8">
        <v>2024</v>
      </c>
      <c r="P4265" s="8">
        <v>101.3</v>
      </c>
      <c r="Q4265" s="8">
        <v>68.98</v>
      </c>
    </row>
    <row r="4266" spans="1:17" x14ac:dyDescent="0.35">
      <c r="A4266" s="8">
        <v>4265</v>
      </c>
      <c r="B4266" s="8" t="s">
        <v>48</v>
      </c>
      <c r="C4266" s="8" t="s">
        <v>23</v>
      </c>
      <c r="D4266" s="8" t="s">
        <v>17</v>
      </c>
      <c r="E4266" s="8" t="s">
        <v>29</v>
      </c>
      <c r="F4266" s="8">
        <v>25278.17</v>
      </c>
      <c r="G4266" s="8">
        <v>379961.44</v>
      </c>
      <c r="H4266" s="8">
        <v>393469.06</v>
      </c>
      <c r="I4266" s="8">
        <v>12.9</v>
      </c>
      <c r="J4266" s="8">
        <v>437</v>
      </c>
      <c r="K4266" s="8" t="str">
        <v>low</v>
      </c>
      <c r="L4266" s="8" t="s">
        <v>35</v>
      </c>
      <c r="M4266" s="8" t="s">
        <v>30</v>
      </c>
      <c r="N4266" s="8" t="s">
        <v>86</v>
      </c>
      <c r="O4266" s="8">
        <v>2023</v>
      </c>
      <c r="P4266" s="8">
        <v>2675.13</v>
      </c>
      <c r="Q4266" s="8">
        <v>2081.16</v>
      </c>
    </row>
    <row r="4267" spans="1:17" x14ac:dyDescent="0.35">
      <c r="A4267" s="8">
        <v>4266</v>
      </c>
      <c r="B4267" s="8" t="s">
        <v>43</v>
      </c>
      <c r="C4267" s="8" t="s">
        <v>37</v>
      </c>
      <c r="D4267" s="8" t="s">
        <v>17</v>
      </c>
      <c r="E4267" s="8" t="s">
        <v>54</v>
      </c>
      <c r="F4267" s="8">
        <v>12384.55</v>
      </c>
      <c r="G4267" s="8">
        <v>84869.78</v>
      </c>
      <c r="H4267" s="8">
        <v>75970.259999999995</v>
      </c>
      <c r="I4267" s="8">
        <v>13.54</v>
      </c>
      <c r="J4267" s="8">
        <v>377</v>
      </c>
      <c r="K4267" s="8" t="str">
        <v>low</v>
      </c>
      <c r="L4267" s="8" t="s">
        <v>35</v>
      </c>
      <c r="M4267" s="8" t="s">
        <v>46</v>
      </c>
      <c r="N4267" s="8" t="s">
        <v>327</v>
      </c>
      <c r="O4267" s="8">
        <v>2023</v>
      </c>
      <c r="P4267" s="8">
        <v>1357.78</v>
      </c>
      <c r="Q4267" s="8">
        <v>769.39</v>
      </c>
    </row>
    <row r="4268" spans="1:17" x14ac:dyDescent="0.35">
      <c r="A4268" s="8">
        <v>4267</v>
      </c>
      <c r="B4268" s="8" t="s">
        <v>50</v>
      </c>
      <c r="C4268" s="8" t="s">
        <v>37</v>
      </c>
      <c r="D4268" s="8" t="s">
        <v>56</v>
      </c>
      <c r="E4268" s="8" t="s">
        <v>63</v>
      </c>
      <c r="F4268" s="8">
        <v>30066.33</v>
      </c>
      <c r="G4268" s="8">
        <v>154320.71</v>
      </c>
      <c r="H4268" s="8">
        <v>386849.13</v>
      </c>
      <c r="I4268" s="8">
        <v>13.36</v>
      </c>
      <c r="J4268" s="8">
        <v>467</v>
      </c>
      <c r="K4268" s="8" t="str">
        <v>low</v>
      </c>
      <c r="L4268" s="8" t="s">
        <v>45</v>
      </c>
      <c r="M4268" s="8" t="s">
        <v>75</v>
      </c>
      <c r="N4268" s="8" t="s">
        <v>280</v>
      </c>
      <c r="O4268" s="8">
        <v>2023</v>
      </c>
      <c r="P4268" s="8">
        <v>2941.4</v>
      </c>
      <c r="Q4268" s="8">
        <v>1884.78</v>
      </c>
    </row>
    <row r="4269" spans="1:17" x14ac:dyDescent="0.35">
      <c r="A4269" s="8">
        <v>4268</v>
      </c>
      <c r="B4269" s="8" t="s">
        <v>48</v>
      </c>
      <c r="C4269" s="8" t="s">
        <v>37</v>
      </c>
      <c r="D4269" s="8" t="s">
        <v>28</v>
      </c>
      <c r="E4269" s="8" t="s">
        <v>38</v>
      </c>
      <c r="F4269" s="8">
        <v>5518.45</v>
      </c>
      <c r="G4269" s="8">
        <v>281619.21999999997</v>
      </c>
      <c r="H4269" s="8">
        <v>235197.57</v>
      </c>
      <c r="I4269" s="8">
        <v>12.94</v>
      </c>
      <c r="J4269" s="8">
        <v>587</v>
      </c>
      <c r="K4269" s="8" t="str">
        <v>low</v>
      </c>
      <c r="L4269" s="8" t="s">
        <v>25</v>
      </c>
      <c r="M4269" s="8" t="s">
        <v>26</v>
      </c>
      <c r="N4269" s="8" t="s">
        <v>146</v>
      </c>
      <c r="O4269" s="8">
        <v>2023</v>
      </c>
      <c r="P4269" s="8">
        <v>350.66</v>
      </c>
      <c r="Q4269" s="8">
        <v>214.86</v>
      </c>
    </row>
    <row r="4270" spans="1:17" x14ac:dyDescent="0.35">
      <c r="A4270" s="8">
        <v>4269</v>
      </c>
      <c r="B4270" s="8" t="s">
        <v>22</v>
      </c>
      <c r="C4270" s="8" t="s">
        <v>33</v>
      </c>
      <c r="D4270" s="8" t="s">
        <v>28</v>
      </c>
      <c r="E4270" s="8" t="s">
        <v>38</v>
      </c>
      <c r="F4270" s="8">
        <v>64606.720000000001</v>
      </c>
      <c r="G4270" s="8">
        <v>261366.2</v>
      </c>
      <c r="H4270" s="8">
        <v>261153.18</v>
      </c>
      <c r="I4270" s="8">
        <v>12.26</v>
      </c>
      <c r="J4270" s="8">
        <v>563</v>
      </c>
      <c r="K4270" s="8" t="str">
        <v>low</v>
      </c>
      <c r="L4270" s="8" t="s">
        <v>19</v>
      </c>
      <c r="M4270" s="8" t="s">
        <v>75</v>
      </c>
      <c r="N4270" s="8" t="s">
        <v>90</v>
      </c>
      <c r="O4270" s="8">
        <v>2023</v>
      </c>
      <c r="P4270" s="8">
        <v>8480.48</v>
      </c>
      <c r="Q4270" s="8">
        <v>4499.78</v>
      </c>
    </row>
    <row r="4271" spans="1:17" x14ac:dyDescent="0.35">
      <c r="A4271" s="8">
        <v>4270</v>
      </c>
      <c r="B4271" s="8" t="s">
        <v>15</v>
      </c>
      <c r="C4271" s="8" t="s">
        <v>33</v>
      </c>
      <c r="D4271" s="8" t="s">
        <v>34</v>
      </c>
      <c r="E4271" s="8" t="s">
        <v>38</v>
      </c>
      <c r="F4271" s="8">
        <v>14600.01</v>
      </c>
      <c r="G4271" s="8">
        <v>194438.99</v>
      </c>
      <c r="H4271" s="8">
        <v>268762.37</v>
      </c>
      <c r="I4271" s="8">
        <v>8.1999999999999993</v>
      </c>
      <c r="J4271" s="8">
        <v>536</v>
      </c>
      <c r="K4271" s="8" t="str">
        <v>low</v>
      </c>
      <c r="L4271" s="8" t="s">
        <v>25</v>
      </c>
      <c r="M4271" s="8" t="s">
        <v>20</v>
      </c>
      <c r="N4271" s="8" t="s">
        <v>332</v>
      </c>
      <c r="O4271" s="8">
        <v>2023</v>
      </c>
      <c r="P4271" s="8">
        <v>1244.3</v>
      </c>
      <c r="Q4271" s="8">
        <v>735.47</v>
      </c>
    </row>
    <row r="4272" spans="1:17" x14ac:dyDescent="0.35">
      <c r="A4272" s="8">
        <v>4271</v>
      </c>
      <c r="B4272" s="8" t="s">
        <v>41</v>
      </c>
      <c r="C4272" s="8" t="s">
        <v>16</v>
      </c>
      <c r="D4272" s="8" t="s">
        <v>56</v>
      </c>
      <c r="E4272" s="8" t="s">
        <v>29</v>
      </c>
      <c r="F4272" s="8">
        <v>75368.820000000007</v>
      </c>
      <c r="G4272" s="8">
        <v>105443.4</v>
      </c>
      <c r="H4272" s="8">
        <v>303578.69</v>
      </c>
      <c r="I4272" s="8">
        <v>14.58</v>
      </c>
      <c r="J4272" s="8">
        <v>672</v>
      </c>
      <c r="K4272" s="8" t="str">
        <v>Medium</v>
      </c>
      <c r="L4272" s="8" t="s">
        <v>35</v>
      </c>
      <c r="M4272" s="8" t="s">
        <v>26</v>
      </c>
      <c r="N4272" s="8" t="s">
        <v>325</v>
      </c>
      <c r="O4272" s="8">
        <v>2023</v>
      </c>
      <c r="P4272" s="8">
        <v>4812.6499999999996</v>
      </c>
      <c r="Q4272" s="8">
        <v>2926.31</v>
      </c>
    </row>
    <row r="4273" spans="1:17" x14ac:dyDescent="0.35">
      <c r="A4273" s="8">
        <v>4272</v>
      </c>
      <c r="B4273" s="8" t="s">
        <v>50</v>
      </c>
      <c r="C4273" s="8" t="s">
        <v>58</v>
      </c>
      <c r="D4273" s="8" t="s">
        <v>28</v>
      </c>
      <c r="E4273" s="8" t="s">
        <v>29</v>
      </c>
      <c r="F4273" s="8">
        <v>57529.45</v>
      </c>
      <c r="G4273" s="8">
        <v>316162.25</v>
      </c>
      <c r="H4273" s="8">
        <v>487743.46</v>
      </c>
      <c r="I4273" s="8">
        <v>5.87</v>
      </c>
      <c r="J4273" s="8">
        <v>472</v>
      </c>
      <c r="K4273" s="8" t="str">
        <v>low</v>
      </c>
      <c r="L4273" s="8" t="s">
        <v>25</v>
      </c>
      <c r="M4273" s="8" t="s">
        <v>30</v>
      </c>
      <c r="N4273" s="8" t="s">
        <v>147</v>
      </c>
      <c r="O4273" s="8">
        <v>2023</v>
      </c>
      <c r="P4273" s="8">
        <v>4675.54</v>
      </c>
      <c r="Q4273" s="8">
        <v>3159.44</v>
      </c>
    </row>
    <row r="4274" spans="1:17" x14ac:dyDescent="0.35">
      <c r="A4274" s="8">
        <v>4273</v>
      </c>
      <c r="B4274" s="8" t="s">
        <v>52</v>
      </c>
      <c r="C4274" s="8" t="s">
        <v>37</v>
      </c>
      <c r="D4274" s="8" t="s">
        <v>17</v>
      </c>
      <c r="E4274" s="8" t="s">
        <v>18</v>
      </c>
      <c r="F4274" s="8">
        <v>33448.75</v>
      </c>
      <c r="G4274" s="8">
        <v>317025.53999999998</v>
      </c>
      <c r="H4274" s="8">
        <v>489229.51</v>
      </c>
      <c r="I4274" s="8">
        <v>8.94</v>
      </c>
      <c r="J4274" s="8">
        <v>366</v>
      </c>
      <c r="K4274" s="8" t="str">
        <v>low</v>
      </c>
      <c r="L4274" s="8" t="s">
        <v>19</v>
      </c>
      <c r="M4274" s="8" t="s">
        <v>46</v>
      </c>
      <c r="N4274" s="8" t="s">
        <v>136</v>
      </c>
      <c r="O4274" s="8">
        <v>2023</v>
      </c>
      <c r="P4274" s="8">
        <v>3098.79</v>
      </c>
      <c r="Q4274" s="8">
        <v>2378.4499999999998</v>
      </c>
    </row>
    <row r="4275" spans="1:17" x14ac:dyDescent="0.35">
      <c r="A4275" s="8">
        <v>4274</v>
      </c>
      <c r="B4275" s="8" t="s">
        <v>43</v>
      </c>
      <c r="C4275" s="8" t="s">
        <v>16</v>
      </c>
      <c r="D4275" s="8" t="s">
        <v>24</v>
      </c>
      <c r="E4275" s="8" t="s">
        <v>29</v>
      </c>
      <c r="F4275" s="8">
        <v>44235.11</v>
      </c>
      <c r="G4275" s="8">
        <v>236498.92</v>
      </c>
      <c r="H4275" s="8">
        <v>399584.07</v>
      </c>
      <c r="I4275" s="8">
        <v>9.02</v>
      </c>
      <c r="J4275" s="8">
        <v>827</v>
      </c>
      <c r="K4275" s="8" t="str">
        <v>High</v>
      </c>
      <c r="L4275" s="8" t="s">
        <v>45</v>
      </c>
      <c r="M4275" s="8" t="s">
        <v>75</v>
      </c>
      <c r="N4275" s="8" t="s">
        <v>262</v>
      </c>
      <c r="O4275" s="8">
        <v>2023</v>
      </c>
      <c r="P4275" s="8">
        <v>3579.57</v>
      </c>
      <c r="Q4275" s="8">
        <v>3129.48</v>
      </c>
    </row>
    <row r="4276" spans="1:17" x14ac:dyDescent="0.35">
      <c r="A4276" s="8">
        <v>4275</v>
      </c>
      <c r="B4276" s="8" t="s">
        <v>48</v>
      </c>
      <c r="C4276" s="8" t="s">
        <v>16</v>
      </c>
      <c r="D4276" s="8" t="s">
        <v>34</v>
      </c>
      <c r="E4276" s="8" t="s">
        <v>38</v>
      </c>
      <c r="F4276" s="8">
        <v>67661.72</v>
      </c>
      <c r="G4276" s="8">
        <v>158822.34</v>
      </c>
      <c r="H4276" s="8">
        <v>438718.43</v>
      </c>
      <c r="I4276" s="8">
        <v>8.73</v>
      </c>
      <c r="J4276" s="8">
        <v>793</v>
      </c>
      <c r="K4276" s="8" t="str">
        <v>High</v>
      </c>
      <c r="L4276" s="8" t="s">
        <v>39</v>
      </c>
      <c r="M4276" s="8" t="s">
        <v>20</v>
      </c>
      <c r="N4276" s="8" t="s">
        <v>103</v>
      </c>
      <c r="O4276" s="8">
        <v>2023</v>
      </c>
      <c r="P4276" s="8">
        <v>9881.48</v>
      </c>
      <c r="Q4276" s="8">
        <v>6809.81</v>
      </c>
    </row>
    <row r="4277" spans="1:17" x14ac:dyDescent="0.35">
      <c r="A4277" s="8">
        <v>4276</v>
      </c>
      <c r="B4277" s="8" t="s">
        <v>32</v>
      </c>
      <c r="C4277" s="8" t="s">
        <v>37</v>
      </c>
      <c r="D4277" s="8" t="s">
        <v>28</v>
      </c>
      <c r="E4277" s="8" t="s">
        <v>63</v>
      </c>
      <c r="F4277" s="8">
        <v>4872.32</v>
      </c>
      <c r="G4277" s="8">
        <v>474380.66</v>
      </c>
      <c r="H4277" s="8">
        <v>187243.79</v>
      </c>
      <c r="I4277" s="8">
        <v>8.57</v>
      </c>
      <c r="J4277" s="8">
        <v>308</v>
      </c>
      <c r="K4277" s="8" t="str">
        <v>low</v>
      </c>
      <c r="L4277" s="8" t="s">
        <v>45</v>
      </c>
      <c r="M4277" s="8" t="s">
        <v>20</v>
      </c>
      <c r="N4277" s="8" t="s">
        <v>350</v>
      </c>
      <c r="O4277" s="8">
        <v>2023</v>
      </c>
      <c r="P4277" s="8">
        <v>535.94000000000005</v>
      </c>
      <c r="Q4277" s="8">
        <v>471.65</v>
      </c>
    </row>
    <row r="4278" spans="1:17" x14ac:dyDescent="0.35">
      <c r="A4278" s="8">
        <v>4277</v>
      </c>
      <c r="B4278" s="8" t="s">
        <v>50</v>
      </c>
      <c r="C4278" s="8" t="s">
        <v>58</v>
      </c>
      <c r="D4278" s="8" t="s">
        <v>17</v>
      </c>
      <c r="E4278" s="8" t="s">
        <v>54</v>
      </c>
      <c r="F4278" s="8">
        <v>2416.44</v>
      </c>
      <c r="G4278" s="8">
        <v>321068.46000000002</v>
      </c>
      <c r="H4278" s="8">
        <v>125528.23</v>
      </c>
      <c r="I4278" s="8">
        <v>13.19</v>
      </c>
      <c r="J4278" s="8">
        <v>437</v>
      </c>
      <c r="K4278" s="8" t="str">
        <v>low</v>
      </c>
      <c r="L4278" s="8" t="s">
        <v>19</v>
      </c>
      <c r="M4278" s="8" t="s">
        <v>75</v>
      </c>
      <c r="N4278" s="8" t="s">
        <v>102</v>
      </c>
      <c r="O4278" s="8">
        <v>2023</v>
      </c>
      <c r="P4278" s="8">
        <v>162.58000000000001</v>
      </c>
      <c r="Q4278" s="8">
        <v>104.6</v>
      </c>
    </row>
    <row r="4279" spans="1:17" x14ac:dyDescent="0.35">
      <c r="A4279" s="8">
        <v>4278</v>
      </c>
      <c r="B4279" s="8" t="s">
        <v>43</v>
      </c>
      <c r="C4279" s="8" t="s">
        <v>58</v>
      </c>
      <c r="D4279" s="8" t="s">
        <v>56</v>
      </c>
      <c r="E4279" s="8" t="s">
        <v>54</v>
      </c>
      <c r="F4279" s="8">
        <v>28138.55</v>
      </c>
      <c r="G4279" s="8">
        <v>403727.06</v>
      </c>
      <c r="H4279" s="8">
        <v>31792.02</v>
      </c>
      <c r="I4279" s="8">
        <v>9.3800000000000008</v>
      </c>
      <c r="J4279" s="8">
        <v>667</v>
      </c>
      <c r="K4279" s="8" t="str">
        <v>Medium</v>
      </c>
      <c r="L4279" s="8" t="s">
        <v>25</v>
      </c>
      <c r="M4279" s="8" t="s">
        <v>20</v>
      </c>
      <c r="N4279" s="8" t="s">
        <v>374</v>
      </c>
      <c r="O4279" s="8">
        <v>2023</v>
      </c>
      <c r="P4279" s="8">
        <v>2481.1799999999998</v>
      </c>
      <c r="Q4279" s="8">
        <v>1869.54</v>
      </c>
    </row>
    <row r="4280" spans="1:17" x14ac:dyDescent="0.35">
      <c r="A4280" s="8">
        <v>4279</v>
      </c>
      <c r="B4280" s="8" t="s">
        <v>32</v>
      </c>
      <c r="C4280" s="8" t="s">
        <v>33</v>
      </c>
      <c r="D4280" s="8" t="s">
        <v>28</v>
      </c>
      <c r="E4280" s="8" t="s">
        <v>29</v>
      </c>
      <c r="F4280" s="8">
        <v>25719.55</v>
      </c>
      <c r="G4280" s="8">
        <v>30059.27</v>
      </c>
      <c r="H4280" s="8">
        <v>232411.81</v>
      </c>
      <c r="I4280" s="8">
        <v>7.87</v>
      </c>
      <c r="J4280" s="8">
        <v>703</v>
      </c>
      <c r="K4280" s="8" t="str">
        <v>Medium</v>
      </c>
      <c r="L4280" s="8" t="s">
        <v>25</v>
      </c>
      <c r="M4280" s="8" t="s">
        <v>30</v>
      </c>
      <c r="N4280" s="8" t="s">
        <v>167</v>
      </c>
      <c r="O4280" s="8">
        <v>2023</v>
      </c>
      <c r="P4280" s="8">
        <v>1773.99</v>
      </c>
      <c r="Q4280" s="8">
        <v>899.88</v>
      </c>
    </row>
    <row r="4281" spans="1:17" x14ac:dyDescent="0.35">
      <c r="A4281" s="8">
        <v>4280</v>
      </c>
      <c r="B4281" s="8" t="s">
        <v>41</v>
      </c>
      <c r="C4281" s="8" t="s">
        <v>16</v>
      </c>
      <c r="D4281" s="8" t="s">
        <v>28</v>
      </c>
      <c r="E4281" s="8" t="s">
        <v>54</v>
      </c>
      <c r="F4281" s="8">
        <v>51955.74</v>
      </c>
      <c r="G4281" s="8">
        <v>233951.28</v>
      </c>
      <c r="H4281" s="8">
        <v>341022.82</v>
      </c>
      <c r="I4281" s="8">
        <v>10.64</v>
      </c>
      <c r="J4281" s="8">
        <v>634</v>
      </c>
      <c r="K4281" s="8" t="str">
        <v>Medium</v>
      </c>
      <c r="L4281" s="8" t="s">
        <v>45</v>
      </c>
      <c r="M4281" s="8" t="s">
        <v>75</v>
      </c>
      <c r="N4281" s="8" t="s">
        <v>126</v>
      </c>
      <c r="O4281" s="8">
        <v>2023</v>
      </c>
      <c r="P4281" s="8">
        <v>2762.5</v>
      </c>
      <c r="Q4281" s="8">
        <v>2295.41</v>
      </c>
    </row>
    <row r="4282" spans="1:17" x14ac:dyDescent="0.35">
      <c r="A4282" s="8">
        <v>4281</v>
      </c>
      <c r="B4282" s="8" t="s">
        <v>52</v>
      </c>
      <c r="C4282" s="8" t="s">
        <v>37</v>
      </c>
      <c r="D4282" s="8" t="s">
        <v>34</v>
      </c>
      <c r="E4282" s="8" t="s">
        <v>29</v>
      </c>
      <c r="F4282" s="8">
        <v>77173.34</v>
      </c>
      <c r="G4282" s="8">
        <v>319847.28999999998</v>
      </c>
      <c r="H4282" s="8">
        <v>193738.84</v>
      </c>
      <c r="I4282" s="8">
        <v>16.34</v>
      </c>
      <c r="J4282" s="8">
        <v>311</v>
      </c>
      <c r="K4282" s="8" t="str">
        <v>low</v>
      </c>
      <c r="L4282" s="8" t="s">
        <v>35</v>
      </c>
      <c r="M4282" s="8" t="s">
        <v>30</v>
      </c>
      <c r="N4282" s="8" t="s">
        <v>212</v>
      </c>
      <c r="O4282" s="8">
        <v>2023</v>
      </c>
      <c r="P4282" s="8">
        <v>9773.77</v>
      </c>
      <c r="Q4282" s="8">
        <v>5632.08</v>
      </c>
    </row>
    <row r="4283" spans="1:17" x14ac:dyDescent="0.35">
      <c r="A4283" s="8">
        <v>4282</v>
      </c>
      <c r="B4283" s="8" t="s">
        <v>43</v>
      </c>
      <c r="C4283" s="8" t="s">
        <v>16</v>
      </c>
      <c r="D4283" s="8" t="s">
        <v>24</v>
      </c>
      <c r="E4283" s="8" t="s">
        <v>38</v>
      </c>
      <c r="F4283" s="8">
        <v>68355.12</v>
      </c>
      <c r="G4283" s="8">
        <v>475089.23</v>
      </c>
      <c r="H4283" s="8">
        <v>130695.49</v>
      </c>
      <c r="I4283" s="8">
        <v>10.9</v>
      </c>
      <c r="J4283" s="8">
        <v>844</v>
      </c>
      <c r="K4283" s="8" t="str">
        <v>High</v>
      </c>
      <c r="L4283" s="8" t="s">
        <v>45</v>
      </c>
      <c r="M4283" s="8" t="s">
        <v>26</v>
      </c>
      <c r="N4283" s="8" t="s">
        <v>415</v>
      </c>
      <c r="O4283" s="8">
        <v>2023</v>
      </c>
      <c r="P4283" s="8">
        <v>8445.9500000000007</v>
      </c>
      <c r="Q4283" s="8">
        <v>5695.55</v>
      </c>
    </row>
    <row r="4284" spans="1:17" x14ac:dyDescent="0.35">
      <c r="A4284" s="8">
        <v>4283</v>
      </c>
      <c r="B4284" s="8" t="s">
        <v>48</v>
      </c>
      <c r="C4284" s="8" t="s">
        <v>16</v>
      </c>
      <c r="D4284" s="8" t="s">
        <v>28</v>
      </c>
      <c r="E4284" s="8" t="s">
        <v>29</v>
      </c>
      <c r="F4284" s="8">
        <v>47505.94</v>
      </c>
      <c r="G4284" s="8">
        <v>446582.83</v>
      </c>
      <c r="H4284" s="8">
        <v>133989.59</v>
      </c>
      <c r="I4284" s="8">
        <v>13.11</v>
      </c>
      <c r="J4284" s="8">
        <v>742</v>
      </c>
      <c r="K4284" s="8" t="str">
        <v>Medium</v>
      </c>
      <c r="L4284" s="8" t="s">
        <v>39</v>
      </c>
      <c r="M4284" s="8" t="s">
        <v>46</v>
      </c>
      <c r="N4284" s="8" t="s">
        <v>201</v>
      </c>
      <c r="O4284" s="8">
        <v>2023</v>
      </c>
      <c r="P4284" s="8">
        <v>3649.38</v>
      </c>
      <c r="Q4284" s="8">
        <v>2849.96</v>
      </c>
    </row>
    <row r="4285" spans="1:17" x14ac:dyDescent="0.35">
      <c r="A4285" s="8">
        <v>4284</v>
      </c>
      <c r="B4285" s="8" t="s">
        <v>79</v>
      </c>
      <c r="C4285" s="8" t="s">
        <v>16</v>
      </c>
      <c r="D4285" s="8" t="s">
        <v>17</v>
      </c>
      <c r="E4285" s="8" t="s">
        <v>54</v>
      </c>
      <c r="F4285" s="8">
        <v>22601.31</v>
      </c>
      <c r="G4285" s="8">
        <v>440814.83</v>
      </c>
      <c r="H4285" s="8">
        <v>496092.28</v>
      </c>
      <c r="I4285" s="8">
        <v>17.11</v>
      </c>
      <c r="J4285" s="8">
        <v>631</v>
      </c>
      <c r="K4285" s="8" t="str">
        <v>Medium</v>
      </c>
      <c r="L4285" s="8" t="s">
        <v>19</v>
      </c>
      <c r="M4285" s="8" t="s">
        <v>46</v>
      </c>
      <c r="N4285" s="8" t="s">
        <v>339</v>
      </c>
      <c r="O4285" s="8">
        <v>2023</v>
      </c>
      <c r="P4285" s="8">
        <v>1833.33</v>
      </c>
      <c r="Q4285" s="8">
        <v>1306.95</v>
      </c>
    </row>
    <row r="4286" spans="1:17" x14ac:dyDescent="0.35">
      <c r="A4286" s="8">
        <v>4285</v>
      </c>
      <c r="B4286" s="8" t="s">
        <v>85</v>
      </c>
      <c r="C4286" s="8" t="s">
        <v>16</v>
      </c>
      <c r="D4286" s="8" t="s">
        <v>28</v>
      </c>
      <c r="E4286" s="8" t="s">
        <v>54</v>
      </c>
      <c r="F4286" s="8">
        <v>9974.15</v>
      </c>
      <c r="G4286" s="8">
        <v>274520.92</v>
      </c>
      <c r="H4286" s="8">
        <v>438080.13</v>
      </c>
      <c r="I4286" s="8">
        <v>12.64</v>
      </c>
      <c r="J4286" s="8">
        <v>896</v>
      </c>
      <c r="K4286" s="8" t="str">
        <v>High</v>
      </c>
      <c r="L4286" s="8" t="s">
        <v>35</v>
      </c>
      <c r="M4286" s="8" t="s">
        <v>26</v>
      </c>
      <c r="N4286" s="8" t="s">
        <v>103</v>
      </c>
      <c r="O4286" s="8">
        <v>2023</v>
      </c>
      <c r="P4286" s="8">
        <v>1222.0999999999999</v>
      </c>
      <c r="Q4286" s="8">
        <v>623.54</v>
      </c>
    </row>
    <row r="4287" spans="1:17" x14ac:dyDescent="0.35">
      <c r="A4287" s="8">
        <v>4286</v>
      </c>
      <c r="B4287" s="8" t="s">
        <v>41</v>
      </c>
      <c r="C4287" s="8" t="s">
        <v>37</v>
      </c>
      <c r="D4287" s="8" t="s">
        <v>24</v>
      </c>
      <c r="E4287" s="8" t="s">
        <v>29</v>
      </c>
      <c r="F4287" s="8">
        <v>80068.05</v>
      </c>
      <c r="G4287" s="8">
        <v>179156.13</v>
      </c>
      <c r="H4287" s="8">
        <v>350434.47</v>
      </c>
      <c r="I4287" s="8">
        <v>12.21</v>
      </c>
      <c r="J4287" s="8">
        <v>718</v>
      </c>
      <c r="K4287" s="8" t="str">
        <v>Medium</v>
      </c>
      <c r="L4287" s="8" t="s">
        <v>39</v>
      </c>
      <c r="M4287" s="8" t="s">
        <v>26</v>
      </c>
      <c r="N4287" s="8" t="s">
        <v>371</v>
      </c>
      <c r="O4287" s="8">
        <v>2023</v>
      </c>
      <c r="P4287" s="8">
        <v>8809.2900000000009</v>
      </c>
      <c r="Q4287" s="8">
        <v>7354.36</v>
      </c>
    </row>
    <row r="4288" spans="1:17" x14ac:dyDescent="0.35">
      <c r="A4288" s="8">
        <v>4287</v>
      </c>
      <c r="B4288" s="8" t="s">
        <v>32</v>
      </c>
      <c r="C4288" s="8" t="s">
        <v>16</v>
      </c>
      <c r="D4288" s="8" t="s">
        <v>28</v>
      </c>
      <c r="E4288" s="8" t="s">
        <v>38</v>
      </c>
      <c r="F4288" s="8">
        <v>75782.679999999993</v>
      </c>
      <c r="G4288" s="8">
        <v>335539.56</v>
      </c>
      <c r="H4288" s="8">
        <v>265762.82</v>
      </c>
      <c r="I4288" s="8">
        <v>11.82</v>
      </c>
      <c r="J4288" s="8">
        <v>364</v>
      </c>
      <c r="K4288" s="8" t="str">
        <v>low</v>
      </c>
      <c r="L4288" s="8" t="s">
        <v>45</v>
      </c>
      <c r="M4288" s="8" t="s">
        <v>20</v>
      </c>
      <c r="N4288" s="8" t="s">
        <v>53</v>
      </c>
      <c r="O4288" s="8">
        <v>2023</v>
      </c>
      <c r="P4288" s="8">
        <v>9578.94</v>
      </c>
      <c r="Q4288" s="8">
        <v>6947.9</v>
      </c>
    </row>
    <row r="4289" spans="1:17" x14ac:dyDescent="0.35">
      <c r="A4289" s="8">
        <v>4288</v>
      </c>
      <c r="B4289" s="8" t="s">
        <v>41</v>
      </c>
      <c r="C4289" s="8" t="s">
        <v>23</v>
      </c>
      <c r="D4289" s="8" t="s">
        <v>28</v>
      </c>
      <c r="E4289" s="8" t="s">
        <v>63</v>
      </c>
      <c r="F4289" s="8">
        <v>28726.69</v>
      </c>
      <c r="G4289" s="8">
        <v>122752.72</v>
      </c>
      <c r="H4289" s="8">
        <v>375532.71</v>
      </c>
      <c r="I4289" s="8">
        <v>15.67</v>
      </c>
      <c r="J4289" s="8">
        <v>807</v>
      </c>
      <c r="K4289" s="8" t="str">
        <v>High</v>
      </c>
      <c r="L4289" s="8" t="s">
        <v>45</v>
      </c>
      <c r="M4289" s="8" t="s">
        <v>30</v>
      </c>
      <c r="N4289" s="8" t="s">
        <v>394</v>
      </c>
      <c r="O4289" s="8">
        <v>2023</v>
      </c>
      <c r="P4289" s="8">
        <v>2430.91</v>
      </c>
      <c r="Q4289" s="8">
        <v>2039.79</v>
      </c>
    </row>
    <row r="4290" spans="1:17" x14ac:dyDescent="0.35">
      <c r="A4290" s="8">
        <v>4289</v>
      </c>
      <c r="B4290" s="8" t="s">
        <v>79</v>
      </c>
      <c r="C4290" s="8" t="s">
        <v>33</v>
      </c>
      <c r="D4290" s="8" t="s">
        <v>24</v>
      </c>
      <c r="E4290" s="8" t="s">
        <v>63</v>
      </c>
      <c r="F4290" s="8">
        <v>61111.25</v>
      </c>
      <c r="G4290" s="8">
        <v>54664.57</v>
      </c>
      <c r="H4290" s="8">
        <v>249370.29</v>
      </c>
      <c r="I4290" s="8">
        <v>15.12</v>
      </c>
      <c r="J4290" s="8">
        <v>680</v>
      </c>
      <c r="K4290" s="8" t="str">
        <v>Medium</v>
      </c>
      <c r="L4290" s="8" t="s">
        <v>45</v>
      </c>
      <c r="M4290" s="8" t="s">
        <v>30</v>
      </c>
      <c r="N4290" s="8" t="s">
        <v>31</v>
      </c>
      <c r="O4290" s="8">
        <v>2023</v>
      </c>
      <c r="P4290" s="8">
        <v>5010.09</v>
      </c>
      <c r="Q4290" s="8">
        <v>4252.99</v>
      </c>
    </row>
    <row r="4291" spans="1:17" x14ac:dyDescent="0.35">
      <c r="A4291" s="8">
        <v>4290</v>
      </c>
      <c r="B4291" s="8" t="s">
        <v>22</v>
      </c>
      <c r="C4291" s="8" t="s">
        <v>33</v>
      </c>
      <c r="D4291" s="8" t="s">
        <v>56</v>
      </c>
      <c r="E4291" s="8" t="s">
        <v>29</v>
      </c>
      <c r="F4291" s="8">
        <v>87443.19</v>
      </c>
      <c r="G4291" s="8">
        <v>30189.69</v>
      </c>
      <c r="H4291" s="8">
        <v>361192.41</v>
      </c>
      <c r="I4291" s="8">
        <v>12.45</v>
      </c>
      <c r="J4291" s="8">
        <v>382</v>
      </c>
      <c r="K4291" s="8" t="str">
        <v>low</v>
      </c>
      <c r="L4291" s="8" t="s">
        <v>35</v>
      </c>
      <c r="M4291" s="8" t="s">
        <v>26</v>
      </c>
      <c r="N4291" s="8" t="s">
        <v>173</v>
      </c>
      <c r="O4291" s="8">
        <v>2023</v>
      </c>
      <c r="P4291" s="8">
        <v>8936.92</v>
      </c>
      <c r="Q4291" s="8">
        <v>6781.82</v>
      </c>
    </row>
    <row r="4292" spans="1:17" x14ac:dyDescent="0.35">
      <c r="A4292" s="8">
        <v>4291</v>
      </c>
      <c r="B4292" s="8" t="s">
        <v>52</v>
      </c>
      <c r="C4292" s="8" t="s">
        <v>33</v>
      </c>
      <c r="D4292" s="8" t="s">
        <v>28</v>
      </c>
      <c r="E4292" s="8" t="s">
        <v>29</v>
      </c>
      <c r="F4292" s="8">
        <v>62807.63</v>
      </c>
      <c r="G4292" s="8">
        <v>38546.519999999997</v>
      </c>
      <c r="H4292" s="8">
        <v>295241.59000000003</v>
      </c>
      <c r="I4292" s="8">
        <v>8.4700000000000006</v>
      </c>
      <c r="J4292" s="8">
        <v>478</v>
      </c>
      <c r="K4292" s="8" t="str">
        <v>low</v>
      </c>
      <c r="L4292" s="8" t="s">
        <v>45</v>
      </c>
      <c r="M4292" s="8" t="s">
        <v>30</v>
      </c>
      <c r="N4292" s="8" t="s">
        <v>71</v>
      </c>
      <c r="O4292" s="8">
        <v>2023</v>
      </c>
      <c r="P4292" s="8">
        <v>9221.0300000000007</v>
      </c>
      <c r="Q4292" s="8">
        <v>7165.08</v>
      </c>
    </row>
    <row r="4293" spans="1:17" x14ac:dyDescent="0.35">
      <c r="A4293" s="8">
        <v>4292</v>
      </c>
      <c r="B4293" s="8" t="s">
        <v>52</v>
      </c>
      <c r="C4293" s="8" t="s">
        <v>16</v>
      </c>
      <c r="D4293" s="8" t="s">
        <v>17</v>
      </c>
      <c r="E4293" s="8" t="s">
        <v>29</v>
      </c>
      <c r="F4293" s="8">
        <v>87799.37</v>
      </c>
      <c r="G4293" s="8">
        <v>479942.39</v>
      </c>
      <c r="H4293" s="8">
        <v>350628.08</v>
      </c>
      <c r="I4293" s="8">
        <v>14.33</v>
      </c>
      <c r="J4293" s="8">
        <v>575</v>
      </c>
      <c r="K4293" s="8" t="str">
        <v>low</v>
      </c>
      <c r="L4293" s="8" t="s">
        <v>25</v>
      </c>
      <c r="M4293" s="8" t="s">
        <v>20</v>
      </c>
      <c r="N4293" s="8" t="s">
        <v>173</v>
      </c>
      <c r="O4293" s="8">
        <v>2023</v>
      </c>
      <c r="P4293" s="8">
        <v>6832.39</v>
      </c>
      <c r="Q4293" s="8">
        <v>5905.76</v>
      </c>
    </row>
    <row r="4294" spans="1:17" x14ac:dyDescent="0.35">
      <c r="A4294" s="8">
        <v>4293</v>
      </c>
      <c r="B4294" s="8" t="s">
        <v>50</v>
      </c>
      <c r="C4294" s="8" t="s">
        <v>16</v>
      </c>
      <c r="D4294" s="8" t="s">
        <v>28</v>
      </c>
      <c r="E4294" s="8" t="s">
        <v>63</v>
      </c>
      <c r="F4294" s="8">
        <v>46668.24</v>
      </c>
      <c r="G4294" s="8">
        <v>41652.870000000003</v>
      </c>
      <c r="H4294" s="8">
        <v>63955.07</v>
      </c>
      <c r="I4294" s="8">
        <v>14.42</v>
      </c>
      <c r="J4294" s="8">
        <v>404</v>
      </c>
      <c r="K4294" s="8" t="str">
        <v>low</v>
      </c>
      <c r="L4294" s="8" t="s">
        <v>35</v>
      </c>
      <c r="M4294" s="8" t="s">
        <v>20</v>
      </c>
      <c r="N4294" s="8" t="s">
        <v>325</v>
      </c>
      <c r="O4294" s="8">
        <v>2023</v>
      </c>
      <c r="P4294" s="8">
        <v>5458.89</v>
      </c>
      <c r="Q4294" s="8">
        <v>2863.02</v>
      </c>
    </row>
    <row r="4295" spans="1:17" x14ac:dyDescent="0.35">
      <c r="A4295" s="8">
        <v>4294</v>
      </c>
      <c r="B4295" s="8" t="s">
        <v>32</v>
      </c>
      <c r="C4295" s="8" t="s">
        <v>37</v>
      </c>
      <c r="D4295" s="8" t="s">
        <v>56</v>
      </c>
      <c r="E4295" s="8" t="s">
        <v>38</v>
      </c>
      <c r="F4295" s="8">
        <v>83396.62</v>
      </c>
      <c r="G4295" s="8">
        <v>492488.08</v>
      </c>
      <c r="H4295" s="8">
        <v>312477.34999999998</v>
      </c>
      <c r="I4295" s="8">
        <v>13.99</v>
      </c>
      <c r="J4295" s="8">
        <v>456</v>
      </c>
      <c r="K4295" s="8" t="str">
        <v>low</v>
      </c>
      <c r="L4295" s="8" t="s">
        <v>45</v>
      </c>
      <c r="M4295" s="8" t="s">
        <v>46</v>
      </c>
      <c r="N4295" s="8" t="s">
        <v>395</v>
      </c>
      <c r="O4295" s="8">
        <v>2023</v>
      </c>
      <c r="P4295" s="8">
        <v>4354.32</v>
      </c>
      <c r="Q4295" s="8">
        <v>3326.41</v>
      </c>
    </row>
    <row r="4296" spans="1:17" x14ac:dyDescent="0.35">
      <c r="A4296" s="8">
        <v>4295</v>
      </c>
      <c r="B4296" s="8" t="s">
        <v>15</v>
      </c>
      <c r="C4296" s="8" t="s">
        <v>37</v>
      </c>
      <c r="D4296" s="8" t="s">
        <v>28</v>
      </c>
      <c r="E4296" s="8" t="s">
        <v>63</v>
      </c>
      <c r="F4296" s="8">
        <v>6045.81</v>
      </c>
      <c r="G4296" s="8">
        <v>408066.78</v>
      </c>
      <c r="H4296" s="8">
        <v>405356.2</v>
      </c>
      <c r="I4296" s="8">
        <v>7.27</v>
      </c>
      <c r="J4296" s="8">
        <v>856</v>
      </c>
      <c r="K4296" s="8" t="str">
        <v>High</v>
      </c>
      <c r="L4296" s="8" t="s">
        <v>45</v>
      </c>
      <c r="M4296" s="8" t="s">
        <v>20</v>
      </c>
      <c r="N4296" s="8" t="s">
        <v>255</v>
      </c>
      <c r="O4296" s="8">
        <v>2023</v>
      </c>
      <c r="P4296" s="8">
        <v>817.9</v>
      </c>
      <c r="Q4296" s="8">
        <v>715.26</v>
      </c>
    </row>
    <row r="4297" spans="1:17" x14ac:dyDescent="0.35">
      <c r="A4297" s="8">
        <v>4296</v>
      </c>
      <c r="B4297" s="8" t="s">
        <v>15</v>
      </c>
      <c r="C4297" s="8" t="s">
        <v>37</v>
      </c>
      <c r="D4297" s="8" t="s">
        <v>17</v>
      </c>
      <c r="E4297" s="8" t="s">
        <v>38</v>
      </c>
      <c r="F4297" s="8">
        <v>31215.56</v>
      </c>
      <c r="G4297" s="8">
        <v>441416.76</v>
      </c>
      <c r="H4297" s="8">
        <v>475365.03</v>
      </c>
      <c r="I4297" s="8">
        <v>17.77</v>
      </c>
      <c r="J4297" s="8">
        <v>588</v>
      </c>
      <c r="K4297" s="8" t="str">
        <v>low</v>
      </c>
      <c r="L4297" s="8" t="s">
        <v>19</v>
      </c>
      <c r="M4297" s="8" t="s">
        <v>46</v>
      </c>
      <c r="N4297" s="8" t="s">
        <v>120</v>
      </c>
      <c r="O4297" s="8">
        <v>2023</v>
      </c>
      <c r="P4297" s="8">
        <v>4034.77</v>
      </c>
      <c r="Q4297" s="8">
        <v>2795.85</v>
      </c>
    </row>
    <row r="4298" spans="1:17" x14ac:dyDescent="0.35">
      <c r="A4298" s="8">
        <v>4297</v>
      </c>
      <c r="B4298" s="8" t="s">
        <v>41</v>
      </c>
      <c r="C4298" s="8" t="s">
        <v>16</v>
      </c>
      <c r="D4298" s="8" t="s">
        <v>17</v>
      </c>
      <c r="E4298" s="8" t="s">
        <v>29</v>
      </c>
      <c r="F4298" s="8">
        <v>18227.39</v>
      </c>
      <c r="G4298" s="8">
        <v>218603.08</v>
      </c>
      <c r="H4298" s="8">
        <v>423845.51</v>
      </c>
      <c r="I4298" s="8">
        <v>14.46</v>
      </c>
      <c r="J4298" s="8">
        <v>505</v>
      </c>
      <c r="K4298" s="8" t="str">
        <v>low</v>
      </c>
      <c r="L4298" s="8" t="s">
        <v>35</v>
      </c>
      <c r="M4298" s="8" t="s">
        <v>26</v>
      </c>
      <c r="N4298" s="8" t="s">
        <v>339</v>
      </c>
      <c r="O4298" s="8">
        <v>2023</v>
      </c>
      <c r="P4298" s="8">
        <v>1087.46</v>
      </c>
      <c r="Q4298" s="8">
        <v>829.27</v>
      </c>
    </row>
    <row r="4299" spans="1:17" x14ac:dyDescent="0.35">
      <c r="A4299" s="8">
        <v>4298</v>
      </c>
      <c r="B4299" s="8" t="s">
        <v>48</v>
      </c>
      <c r="C4299" s="8" t="s">
        <v>58</v>
      </c>
      <c r="D4299" s="8" t="s">
        <v>56</v>
      </c>
      <c r="E4299" s="8" t="s">
        <v>38</v>
      </c>
      <c r="F4299" s="8">
        <v>89252.78</v>
      </c>
      <c r="G4299" s="8">
        <v>477018.25</v>
      </c>
      <c r="H4299" s="8">
        <v>21386.85</v>
      </c>
      <c r="I4299" s="8">
        <v>5.47</v>
      </c>
      <c r="J4299" s="8">
        <v>707</v>
      </c>
      <c r="K4299" s="8" t="str">
        <v>Medium</v>
      </c>
      <c r="L4299" s="8" t="s">
        <v>39</v>
      </c>
      <c r="M4299" s="8" t="s">
        <v>26</v>
      </c>
      <c r="N4299" s="8" t="s">
        <v>235</v>
      </c>
      <c r="O4299" s="8">
        <v>2023</v>
      </c>
      <c r="P4299" s="8">
        <v>10487</v>
      </c>
      <c r="Q4299" s="8">
        <v>5848.96</v>
      </c>
    </row>
    <row r="4300" spans="1:17" x14ac:dyDescent="0.35">
      <c r="A4300" s="8">
        <v>4299</v>
      </c>
      <c r="B4300" s="8" t="s">
        <v>15</v>
      </c>
      <c r="C4300" s="8" t="s">
        <v>23</v>
      </c>
      <c r="D4300" s="8" t="s">
        <v>34</v>
      </c>
      <c r="E4300" s="8" t="s">
        <v>18</v>
      </c>
      <c r="F4300" s="8">
        <v>56807.76</v>
      </c>
      <c r="G4300" s="8">
        <v>119517.16</v>
      </c>
      <c r="H4300" s="8">
        <v>298660.5</v>
      </c>
      <c r="I4300" s="8">
        <v>7.12</v>
      </c>
      <c r="J4300" s="8">
        <v>387</v>
      </c>
      <c r="K4300" s="8" t="str">
        <v>low</v>
      </c>
      <c r="L4300" s="8" t="s">
        <v>25</v>
      </c>
      <c r="M4300" s="8" t="s">
        <v>26</v>
      </c>
      <c r="N4300" s="8" t="s">
        <v>36</v>
      </c>
      <c r="O4300" s="8">
        <v>2023</v>
      </c>
      <c r="P4300" s="8">
        <v>4064.77</v>
      </c>
      <c r="Q4300" s="8">
        <v>2968.12</v>
      </c>
    </row>
    <row r="4301" spans="1:17" x14ac:dyDescent="0.35">
      <c r="A4301" s="8">
        <v>4300</v>
      </c>
      <c r="B4301" s="8" t="s">
        <v>52</v>
      </c>
      <c r="C4301" s="8" t="s">
        <v>37</v>
      </c>
      <c r="D4301" s="8" t="s">
        <v>24</v>
      </c>
      <c r="E4301" s="8" t="s">
        <v>38</v>
      </c>
      <c r="F4301" s="8">
        <v>33661.32</v>
      </c>
      <c r="G4301" s="8">
        <v>300962.15999999997</v>
      </c>
      <c r="H4301" s="8">
        <v>216114.36</v>
      </c>
      <c r="I4301" s="8">
        <v>14.48</v>
      </c>
      <c r="J4301" s="8">
        <v>671</v>
      </c>
      <c r="K4301" s="8" t="str">
        <v>Medium</v>
      </c>
      <c r="L4301" s="8" t="s">
        <v>35</v>
      </c>
      <c r="M4301" s="8" t="s">
        <v>20</v>
      </c>
      <c r="N4301" s="8" t="s">
        <v>383</v>
      </c>
      <c r="O4301" s="8">
        <v>2023</v>
      </c>
      <c r="P4301" s="8">
        <v>3820.68</v>
      </c>
      <c r="Q4301" s="8">
        <v>2414.2399999999998</v>
      </c>
    </row>
    <row r="4302" spans="1:17" x14ac:dyDescent="0.35">
      <c r="A4302" s="8">
        <v>4301</v>
      </c>
      <c r="B4302" s="8" t="s">
        <v>32</v>
      </c>
      <c r="C4302" s="8" t="s">
        <v>58</v>
      </c>
      <c r="D4302" s="8" t="s">
        <v>28</v>
      </c>
      <c r="E4302" s="8" t="s">
        <v>54</v>
      </c>
      <c r="F4302" s="8">
        <v>73449.22</v>
      </c>
      <c r="G4302" s="8">
        <v>33781.599999999999</v>
      </c>
      <c r="H4302" s="8">
        <v>326247.31</v>
      </c>
      <c r="I4302" s="8">
        <v>14.33</v>
      </c>
      <c r="J4302" s="8">
        <v>492</v>
      </c>
      <c r="K4302" s="8" t="str">
        <v>low</v>
      </c>
      <c r="L4302" s="8" t="s">
        <v>25</v>
      </c>
      <c r="M4302" s="8" t="s">
        <v>20</v>
      </c>
      <c r="N4302" s="8" t="s">
        <v>51</v>
      </c>
      <c r="O4302" s="8">
        <v>2023</v>
      </c>
      <c r="P4302" s="8">
        <v>6255.95</v>
      </c>
      <c r="Q4302" s="8">
        <v>5325.51</v>
      </c>
    </row>
    <row r="4303" spans="1:17" x14ac:dyDescent="0.35">
      <c r="A4303" s="8">
        <v>4302</v>
      </c>
      <c r="B4303" s="8" t="s">
        <v>22</v>
      </c>
      <c r="C4303" s="8" t="s">
        <v>37</v>
      </c>
      <c r="D4303" s="8" t="s">
        <v>28</v>
      </c>
      <c r="E4303" s="8" t="s">
        <v>54</v>
      </c>
      <c r="F4303" s="8">
        <v>53154.82</v>
      </c>
      <c r="G4303" s="8">
        <v>422342.23</v>
      </c>
      <c r="H4303" s="8">
        <v>97037.26</v>
      </c>
      <c r="I4303" s="8">
        <v>16.25</v>
      </c>
      <c r="J4303" s="8">
        <v>514</v>
      </c>
      <c r="K4303" s="8" t="str">
        <v>low</v>
      </c>
      <c r="L4303" s="8" t="s">
        <v>45</v>
      </c>
      <c r="M4303" s="8" t="s">
        <v>75</v>
      </c>
      <c r="N4303" s="8" t="s">
        <v>343</v>
      </c>
      <c r="O4303" s="8">
        <v>2023</v>
      </c>
      <c r="P4303" s="8">
        <v>4756.1899999999996</v>
      </c>
      <c r="Q4303" s="8">
        <v>3502.17</v>
      </c>
    </row>
    <row r="4304" spans="1:17" x14ac:dyDescent="0.35">
      <c r="A4304" s="8">
        <v>4303</v>
      </c>
      <c r="B4304" s="8" t="s">
        <v>79</v>
      </c>
      <c r="C4304" s="8" t="s">
        <v>23</v>
      </c>
      <c r="D4304" s="8" t="s">
        <v>24</v>
      </c>
      <c r="E4304" s="8" t="s">
        <v>54</v>
      </c>
      <c r="F4304" s="8">
        <v>2955.35</v>
      </c>
      <c r="G4304" s="8">
        <v>7812.09</v>
      </c>
      <c r="H4304" s="8">
        <v>72103.91</v>
      </c>
      <c r="I4304" s="8">
        <v>8.65</v>
      </c>
      <c r="J4304" s="8">
        <v>766</v>
      </c>
      <c r="K4304" s="8" t="str">
        <v>High</v>
      </c>
      <c r="L4304" s="8" t="s">
        <v>45</v>
      </c>
      <c r="M4304" s="8" t="s">
        <v>75</v>
      </c>
      <c r="N4304" s="8" t="s">
        <v>408</v>
      </c>
      <c r="O4304" s="8">
        <v>2023</v>
      </c>
      <c r="P4304" s="8">
        <v>409.26</v>
      </c>
      <c r="Q4304" s="8">
        <v>336.86</v>
      </c>
    </row>
    <row r="4305" spans="1:17" x14ac:dyDescent="0.35">
      <c r="A4305" s="8">
        <v>4304</v>
      </c>
      <c r="B4305" s="8" t="s">
        <v>43</v>
      </c>
      <c r="C4305" s="8" t="s">
        <v>58</v>
      </c>
      <c r="D4305" s="8" t="s">
        <v>28</v>
      </c>
      <c r="E4305" s="8" t="s">
        <v>38</v>
      </c>
      <c r="F4305" s="8">
        <v>49086.59</v>
      </c>
      <c r="G4305" s="8">
        <v>75646.850000000006</v>
      </c>
      <c r="H4305" s="8">
        <v>328726.68</v>
      </c>
      <c r="I4305" s="8">
        <v>17.649999999999999</v>
      </c>
      <c r="J4305" s="8">
        <v>397</v>
      </c>
      <c r="K4305" s="8" t="str">
        <v>low</v>
      </c>
      <c r="L4305" s="8" t="s">
        <v>45</v>
      </c>
      <c r="M4305" s="8" t="s">
        <v>30</v>
      </c>
      <c r="N4305" s="8" t="s">
        <v>86</v>
      </c>
      <c r="O4305" s="8">
        <v>2023</v>
      </c>
      <c r="P4305" s="8">
        <v>5712.36</v>
      </c>
      <c r="Q4305" s="8">
        <v>4967.2</v>
      </c>
    </row>
    <row r="4306" spans="1:17" x14ac:dyDescent="0.35">
      <c r="A4306" s="8">
        <v>4305</v>
      </c>
      <c r="B4306" s="8" t="s">
        <v>15</v>
      </c>
      <c r="C4306" s="8" t="s">
        <v>37</v>
      </c>
      <c r="D4306" s="8" t="s">
        <v>56</v>
      </c>
      <c r="E4306" s="8" t="s">
        <v>29</v>
      </c>
      <c r="F4306" s="8">
        <v>73066.36</v>
      </c>
      <c r="G4306" s="8">
        <v>10698.95</v>
      </c>
      <c r="H4306" s="8">
        <v>408314.62</v>
      </c>
      <c r="I4306" s="8">
        <v>13.37</v>
      </c>
      <c r="J4306" s="8">
        <v>457</v>
      </c>
      <c r="K4306" s="8" t="str">
        <v>low</v>
      </c>
      <c r="L4306" s="8" t="s">
        <v>25</v>
      </c>
      <c r="M4306" s="8" t="s">
        <v>75</v>
      </c>
      <c r="N4306" s="8" t="s">
        <v>44</v>
      </c>
      <c r="O4306" s="8">
        <v>2023</v>
      </c>
      <c r="P4306" s="8">
        <v>4953.8599999999997</v>
      </c>
      <c r="Q4306" s="8">
        <v>3539.73</v>
      </c>
    </row>
    <row r="4307" spans="1:17" x14ac:dyDescent="0.35">
      <c r="A4307" s="8">
        <v>4306</v>
      </c>
      <c r="B4307" s="8" t="s">
        <v>22</v>
      </c>
      <c r="C4307" s="8" t="s">
        <v>37</v>
      </c>
      <c r="D4307" s="8" t="s">
        <v>28</v>
      </c>
      <c r="E4307" s="8" t="s">
        <v>63</v>
      </c>
      <c r="F4307" s="8">
        <v>54053.45</v>
      </c>
      <c r="G4307" s="8">
        <v>451083.12</v>
      </c>
      <c r="H4307" s="8">
        <v>223093.95</v>
      </c>
      <c r="I4307" s="8">
        <v>14.97</v>
      </c>
      <c r="J4307" s="8">
        <v>858</v>
      </c>
      <c r="K4307" s="8" t="str">
        <v>High</v>
      </c>
      <c r="L4307" s="8" t="s">
        <v>19</v>
      </c>
      <c r="M4307" s="8" t="s">
        <v>26</v>
      </c>
      <c r="N4307" s="8" t="s">
        <v>191</v>
      </c>
      <c r="O4307" s="8">
        <v>2023</v>
      </c>
      <c r="P4307" s="8">
        <v>8016.08</v>
      </c>
      <c r="Q4307" s="8">
        <v>6575.08</v>
      </c>
    </row>
    <row r="4308" spans="1:17" x14ac:dyDescent="0.35">
      <c r="A4308" s="8">
        <v>4307</v>
      </c>
      <c r="B4308" s="8" t="s">
        <v>15</v>
      </c>
      <c r="C4308" s="8" t="s">
        <v>33</v>
      </c>
      <c r="D4308" s="8" t="s">
        <v>56</v>
      </c>
      <c r="E4308" s="8" t="s">
        <v>29</v>
      </c>
      <c r="F4308" s="8">
        <v>82210.59</v>
      </c>
      <c r="G4308" s="8">
        <v>185934.59</v>
      </c>
      <c r="H4308" s="8">
        <v>282139.32</v>
      </c>
      <c r="I4308" s="8">
        <v>9.24</v>
      </c>
      <c r="J4308" s="8">
        <v>721</v>
      </c>
      <c r="K4308" s="8" t="str">
        <v>Medium</v>
      </c>
      <c r="L4308" s="8" t="s">
        <v>39</v>
      </c>
      <c r="M4308" s="8" t="s">
        <v>26</v>
      </c>
      <c r="N4308" s="8" t="s">
        <v>210</v>
      </c>
      <c r="O4308" s="8">
        <v>2023</v>
      </c>
      <c r="P4308" s="8">
        <v>12281.98</v>
      </c>
      <c r="Q4308" s="8">
        <v>8722.34</v>
      </c>
    </row>
    <row r="4309" spans="1:17" x14ac:dyDescent="0.35">
      <c r="A4309" s="8">
        <v>4308</v>
      </c>
      <c r="B4309" s="8" t="s">
        <v>41</v>
      </c>
      <c r="C4309" s="8" t="s">
        <v>33</v>
      </c>
      <c r="D4309" s="8" t="s">
        <v>28</v>
      </c>
      <c r="E4309" s="8" t="s">
        <v>18</v>
      </c>
      <c r="F4309" s="8">
        <v>29573.47</v>
      </c>
      <c r="G4309" s="8">
        <v>89613.92</v>
      </c>
      <c r="H4309" s="8">
        <v>76376.5</v>
      </c>
      <c r="I4309" s="8">
        <v>5.68</v>
      </c>
      <c r="J4309" s="8">
        <v>464</v>
      </c>
      <c r="K4309" s="8" t="str">
        <v>low</v>
      </c>
      <c r="L4309" s="8" t="s">
        <v>45</v>
      </c>
      <c r="M4309" s="8" t="s">
        <v>26</v>
      </c>
      <c r="N4309" s="8" t="s">
        <v>319</v>
      </c>
      <c r="O4309" s="8">
        <v>2023</v>
      </c>
      <c r="P4309" s="8">
        <v>2633.19</v>
      </c>
      <c r="Q4309" s="8">
        <v>1429.54</v>
      </c>
    </row>
    <row r="4310" spans="1:17" x14ac:dyDescent="0.35">
      <c r="A4310" s="8">
        <v>4309</v>
      </c>
      <c r="B4310" s="8" t="s">
        <v>48</v>
      </c>
      <c r="C4310" s="8" t="s">
        <v>16</v>
      </c>
      <c r="D4310" s="8" t="s">
        <v>24</v>
      </c>
      <c r="E4310" s="8" t="s">
        <v>29</v>
      </c>
      <c r="F4310" s="8">
        <v>22657.8</v>
      </c>
      <c r="G4310" s="8">
        <v>176324.84</v>
      </c>
      <c r="H4310" s="8">
        <v>405381.67</v>
      </c>
      <c r="I4310" s="8">
        <v>5.41</v>
      </c>
      <c r="J4310" s="8">
        <v>516</v>
      </c>
      <c r="K4310" s="8" t="str">
        <v>low</v>
      </c>
      <c r="L4310" s="8" t="s">
        <v>45</v>
      </c>
      <c r="M4310" s="8" t="s">
        <v>46</v>
      </c>
      <c r="N4310" s="8" t="s">
        <v>62</v>
      </c>
      <c r="O4310" s="8">
        <v>2023</v>
      </c>
      <c r="P4310" s="8">
        <v>1456.36</v>
      </c>
      <c r="Q4310" s="8">
        <v>1123.74</v>
      </c>
    </row>
    <row r="4311" spans="1:17" x14ac:dyDescent="0.35">
      <c r="A4311" s="8">
        <v>4310</v>
      </c>
      <c r="B4311" s="8" t="s">
        <v>48</v>
      </c>
      <c r="C4311" s="8" t="s">
        <v>16</v>
      </c>
      <c r="D4311" s="8" t="s">
        <v>24</v>
      </c>
      <c r="E4311" s="8" t="s">
        <v>38</v>
      </c>
      <c r="F4311" s="8">
        <v>36488.78</v>
      </c>
      <c r="G4311" s="8">
        <v>264460.94</v>
      </c>
      <c r="H4311" s="8">
        <v>135769.24</v>
      </c>
      <c r="I4311" s="8">
        <v>8.94</v>
      </c>
      <c r="J4311" s="8">
        <v>774</v>
      </c>
      <c r="K4311" s="8" t="str">
        <v>High</v>
      </c>
      <c r="L4311" s="8" t="s">
        <v>19</v>
      </c>
      <c r="M4311" s="8" t="s">
        <v>46</v>
      </c>
      <c r="N4311" s="8" t="s">
        <v>340</v>
      </c>
      <c r="O4311" s="8">
        <v>2023</v>
      </c>
      <c r="P4311" s="8">
        <v>2451.1799999999998</v>
      </c>
      <c r="Q4311" s="8">
        <v>1786.68</v>
      </c>
    </row>
    <row r="4312" spans="1:17" x14ac:dyDescent="0.35">
      <c r="A4312" s="8">
        <v>4311</v>
      </c>
      <c r="B4312" s="8" t="s">
        <v>79</v>
      </c>
      <c r="C4312" s="8" t="s">
        <v>23</v>
      </c>
      <c r="D4312" s="8" t="s">
        <v>24</v>
      </c>
      <c r="E4312" s="8" t="s">
        <v>63</v>
      </c>
      <c r="F4312" s="8">
        <v>22584.39</v>
      </c>
      <c r="G4312" s="8">
        <v>283850.52</v>
      </c>
      <c r="H4312" s="8">
        <v>411046.14</v>
      </c>
      <c r="I4312" s="8">
        <v>13.1</v>
      </c>
      <c r="J4312" s="8">
        <v>863</v>
      </c>
      <c r="K4312" s="8" t="str">
        <v>High</v>
      </c>
      <c r="L4312" s="8" t="s">
        <v>45</v>
      </c>
      <c r="M4312" s="8" t="s">
        <v>75</v>
      </c>
      <c r="N4312" s="8" t="s">
        <v>95</v>
      </c>
      <c r="O4312" s="8">
        <v>2023</v>
      </c>
      <c r="P4312" s="8">
        <v>1855.95</v>
      </c>
      <c r="Q4312" s="8">
        <v>1454.93</v>
      </c>
    </row>
    <row r="4313" spans="1:17" x14ac:dyDescent="0.35">
      <c r="A4313" s="8">
        <v>4312</v>
      </c>
      <c r="B4313" s="8" t="s">
        <v>43</v>
      </c>
      <c r="C4313" s="8" t="s">
        <v>23</v>
      </c>
      <c r="D4313" s="8" t="s">
        <v>34</v>
      </c>
      <c r="E4313" s="8" t="s">
        <v>29</v>
      </c>
      <c r="F4313" s="8">
        <v>90933.68</v>
      </c>
      <c r="G4313" s="8">
        <v>498736.45</v>
      </c>
      <c r="H4313" s="8">
        <v>312429.17</v>
      </c>
      <c r="I4313" s="8">
        <v>10.71</v>
      </c>
      <c r="J4313" s="8">
        <v>582</v>
      </c>
      <c r="K4313" s="8" t="str">
        <v>low</v>
      </c>
      <c r="L4313" s="8" t="s">
        <v>19</v>
      </c>
      <c r="M4313" s="8" t="s">
        <v>30</v>
      </c>
      <c r="N4313" s="8" t="s">
        <v>370</v>
      </c>
      <c r="O4313" s="8">
        <v>2023</v>
      </c>
      <c r="P4313" s="8">
        <v>4786.57</v>
      </c>
      <c r="Q4313" s="8">
        <v>2716.06</v>
      </c>
    </row>
    <row r="4314" spans="1:17" x14ac:dyDescent="0.35">
      <c r="A4314" s="8">
        <v>4313</v>
      </c>
      <c r="B4314" s="8" t="s">
        <v>15</v>
      </c>
      <c r="C4314" s="8" t="s">
        <v>16</v>
      </c>
      <c r="D4314" s="8" t="s">
        <v>28</v>
      </c>
      <c r="E4314" s="8" t="s">
        <v>38</v>
      </c>
      <c r="F4314" s="8">
        <v>18305.39</v>
      </c>
      <c r="G4314" s="8">
        <v>289597.21999999997</v>
      </c>
      <c r="H4314" s="8">
        <v>298471.17</v>
      </c>
      <c r="I4314" s="8">
        <v>8.33</v>
      </c>
      <c r="J4314" s="8">
        <v>528</v>
      </c>
      <c r="K4314" s="8" t="str">
        <v>low</v>
      </c>
      <c r="L4314" s="8" t="s">
        <v>45</v>
      </c>
      <c r="M4314" s="8" t="s">
        <v>30</v>
      </c>
      <c r="N4314" s="8" t="s">
        <v>215</v>
      </c>
      <c r="O4314" s="8">
        <v>2023</v>
      </c>
      <c r="P4314" s="8">
        <v>1896.41</v>
      </c>
      <c r="Q4314" s="8">
        <v>1506.34</v>
      </c>
    </row>
    <row r="4315" spans="1:17" x14ac:dyDescent="0.35">
      <c r="A4315" s="8">
        <v>4314</v>
      </c>
      <c r="B4315" s="8" t="s">
        <v>79</v>
      </c>
      <c r="C4315" s="8" t="s">
        <v>58</v>
      </c>
      <c r="D4315" s="8" t="s">
        <v>56</v>
      </c>
      <c r="E4315" s="8" t="s">
        <v>54</v>
      </c>
      <c r="F4315" s="8">
        <v>98015.56</v>
      </c>
      <c r="G4315" s="8">
        <v>481833.96</v>
      </c>
      <c r="H4315" s="8">
        <v>141517.96</v>
      </c>
      <c r="I4315" s="8">
        <v>6.21</v>
      </c>
      <c r="J4315" s="8">
        <v>722</v>
      </c>
      <c r="K4315" s="8" t="str">
        <v>Medium</v>
      </c>
      <c r="L4315" s="8" t="s">
        <v>35</v>
      </c>
      <c r="M4315" s="8" t="s">
        <v>26</v>
      </c>
      <c r="N4315" s="8" t="s">
        <v>88</v>
      </c>
      <c r="O4315" s="8">
        <v>2023</v>
      </c>
      <c r="P4315" s="8">
        <v>9860.1200000000008</v>
      </c>
      <c r="Q4315" s="8">
        <v>8852.1299999999992</v>
      </c>
    </row>
    <row r="4316" spans="1:17" x14ac:dyDescent="0.35">
      <c r="A4316" s="8">
        <v>4315</v>
      </c>
      <c r="B4316" s="8" t="s">
        <v>32</v>
      </c>
      <c r="C4316" s="8" t="s">
        <v>58</v>
      </c>
      <c r="D4316" s="8" t="s">
        <v>17</v>
      </c>
      <c r="E4316" s="8" t="s">
        <v>29</v>
      </c>
      <c r="F4316" s="8">
        <v>78711.179999999993</v>
      </c>
      <c r="G4316" s="8">
        <v>139777.59</v>
      </c>
      <c r="H4316" s="8">
        <v>32389.599999999999</v>
      </c>
      <c r="I4316" s="8">
        <v>5.4</v>
      </c>
      <c r="J4316" s="8">
        <v>882</v>
      </c>
      <c r="K4316" s="8" t="str">
        <v>High</v>
      </c>
      <c r="L4316" s="8" t="s">
        <v>35</v>
      </c>
      <c r="M4316" s="8" t="s">
        <v>20</v>
      </c>
      <c r="N4316" s="8" t="s">
        <v>231</v>
      </c>
      <c r="O4316" s="8">
        <v>2023</v>
      </c>
      <c r="P4316" s="8">
        <v>6798.55</v>
      </c>
      <c r="Q4316" s="8">
        <v>3623.64</v>
      </c>
    </row>
    <row r="4317" spans="1:17" x14ac:dyDescent="0.35">
      <c r="A4317" s="8">
        <v>4316</v>
      </c>
      <c r="B4317" s="8" t="s">
        <v>32</v>
      </c>
      <c r="C4317" s="8" t="s">
        <v>16</v>
      </c>
      <c r="D4317" s="8" t="s">
        <v>34</v>
      </c>
      <c r="E4317" s="8" t="s">
        <v>18</v>
      </c>
      <c r="F4317" s="8">
        <v>98126.8</v>
      </c>
      <c r="G4317" s="8">
        <v>489545.98</v>
      </c>
      <c r="H4317" s="8">
        <v>362613.09</v>
      </c>
      <c r="I4317" s="8">
        <v>11.94</v>
      </c>
      <c r="J4317" s="8">
        <v>352</v>
      </c>
      <c r="K4317" s="8" t="str">
        <v>low</v>
      </c>
      <c r="L4317" s="8" t="s">
        <v>39</v>
      </c>
      <c r="M4317" s="8" t="s">
        <v>46</v>
      </c>
      <c r="N4317" s="8" t="s">
        <v>123</v>
      </c>
      <c r="O4317" s="8">
        <v>2023</v>
      </c>
      <c r="P4317" s="8">
        <v>13927.98</v>
      </c>
      <c r="Q4317" s="8">
        <v>10069.11</v>
      </c>
    </row>
    <row r="4318" spans="1:17" x14ac:dyDescent="0.35">
      <c r="A4318" s="8">
        <v>4317</v>
      </c>
      <c r="B4318" s="8" t="s">
        <v>43</v>
      </c>
      <c r="C4318" s="8" t="s">
        <v>58</v>
      </c>
      <c r="D4318" s="8" t="s">
        <v>34</v>
      </c>
      <c r="E4318" s="8" t="s">
        <v>18</v>
      </c>
      <c r="F4318" s="8">
        <v>7554</v>
      </c>
      <c r="G4318" s="8">
        <v>279484.40999999997</v>
      </c>
      <c r="H4318" s="8">
        <v>468577.75</v>
      </c>
      <c r="I4318" s="8">
        <v>5.34</v>
      </c>
      <c r="J4318" s="8">
        <v>621</v>
      </c>
      <c r="K4318" s="8" t="str">
        <v>Medium</v>
      </c>
      <c r="L4318" s="8" t="s">
        <v>45</v>
      </c>
      <c r="M4318" s="8" t="s">
        <v>75</v>
      </c>
      <c r="N4318" s="8" t="s">
        <v>249</v>
      </c>
      <c r="O4318" s="8">
        <v>2023</v>
      </c>
      <c r="P4318" s="8">
        <v>1089.1300000000001</v>
      </c>
      <c r="Q4318" s="8">
        <v>753.49</v>
      </c>
    </row>
    <row r="4319" spans="1:17" x14ac:dyDescent="0.35">
      <c r="A4319" s="8">
        <v>4318</v>
      </c>
      <c r="B4319" s="8" t="s">
        <v>85</v>
      </c>
      <c r="C4319" s="8" t="s">
        <v>23</v>
      </c>
      <c r="D4319" s="8" t="s">
        <v>28</v>
      </c>
      <c r="E4319" s="8" t="s">
        <v>63</v>
      </c>
      <c r="F4319" s="8">
        <v>27366.639999999999</v>
      </c>
      <c r="G4319" s="8">
        <v>235575.64</v>
      </c>
      <c r="H4319" s="8">
        <v>176787.83</v>
      </c>
      <c r="I4319" s="8">
        <v>13.73</v>
      </c>
      <c r="J4319" s="8">
        <v>653</v>
      </c>
      <c r="K4319" s="8" t="str">
        <v>Medium</v>
      </c>
      <c r="L4319" s="8" t="s">
        <v>45</v>
      </c>
      <c r="M4319" s="8" t="s">
        <v>20</v>
      </c>
      <c r="N4319" s="8" t="s">
        <v>294</v>
      </c>
      <c r="O4319" s="8">
        <v>2023</v>
      </c>
      <c r="P4319" s="8">
        <v>4073.83</v>
      </c>
      <c r="Q4319" s="8">
        <v>3188.34</v>
      </c>
    </row>
    <row r="4320" spans="1:17" x14ac:dyDescent="0.35">
      <c r="A4320" s="8">
        <v>4319</v>
      </c>
      <c r="B4320" s="8" t="s">
        <v>50</v>
      </c>
      <c r="C4320" s="8" t="s">
        <v>37</v>
      </c>
      <c r="D4320" s="8" t="s">
        <v>17</v>
      </c>
      <c r="E4320" s="8" t="s">
        <v>54</v>
      </c>
      <c r="F4320" s="8">
        <v>3922.3</v>
      </c>
      <c r="G4320" s="8">
        <v>49854.41</v>
      </c>
      <c r="H4320" s="8">
        <v>384987.35</v>
      </c>
      <c r="I4320" s="8">
        <v>9.74</v>
      </c>
      <c r="J4320" s="8">
        <v>655</v>
      </c>
      <c r="K4320" s="8" t="str">
        <v>Medium</v>
      </c>
      <c r="L4320" s="8" t="s">
        <v>25</v>
      </c>
      <c r="M4320" s="8" t="s">
        <v>26</v>
      </c>
      <c r="N4320" s="8" t="s">
        <v>382</v>
      </c>
      <c r="O4320" s="8">
        <v>2023</v>
      </c>
      <c r="P4320" s="8">
        <v>285.23</v>
      </c>
      <c r="Q4320" s="8">
        <v>256.64</v>
      </c>
    </row>
    <row r="4321" spans="1:17" x14ac:dyDescent="0.35">
      <c r="A4321" s="8">
        <v>4320</v>
      </c>
      <c r="B4321" s="8" t="s">
        <v>41</v>
      </c>
      <c r="C4321" s="8" t="s">
        <v>23</v>
      </c>
      <c r="D4321" s="8" t="s">
        <v>28</v>
      </c>
      <c r="E4321" s="8" t="s">
        <v>29</v>
      </c>
      <c r="F4321" s="8">
        <v>63203.3</v>
      </c>
      <c r="G4321" s="8">
        <v>415599.94</v>
      </c>
      <c r="H4321" s="8">
        <v>107884.69</v>
      </c>
      <c r="I4321" s="8">
        <v>7.37</v>
      </c>
      <c r="J4321" s="8">
        <v>700</v>
      </c>
      <c r="K4321" s="8" t="str">
        <v>Medium</v>
      </c>
      <c r="L4321" s="8" t="s">
        <v>45</v>
      </c>
      <c r="M4321" s="8" t="s">
        <v>75</v>
      </c>
      <c r="N4321" s="8" t="s">
        <v>315</v>
      </c>
      <c r="O4321" s="8">
        <v>2023</v>
      </c>
      <c r="P4321" s="8">
        <v>7729.6</v>
      </c>
      <c r="Q4321" s="8">
        <v>5477.97</v>
      </c>
    </row>
    <row r="4322" spans="1:17" x14ac:dyDescent="0.35">
      <c r="A4322" s="8">
        <v>4321</v>
      </c>
      <c r="B4322" s="8" t="s">
        <v>48</v>
      </c>
      <c r="C4322" s="8" t="s">
        <v>37</v>
      </c>
      <c r="D4322" s="8" t="s">
        <v>24</v>
      </c>
      <c r="E4322" s="8" t="s">
        <v>29</v>
      </c>
      <c r="F4322" s="8">
        <v>19313.98</v>
      </c>
      <c r="G4322" s="8">
        <v>324244.11</v>
      </c>
      <c r="H4322" s="8">
        <v>94076.08</v>
      </c>
      <c r="I4322" s="8">
        <v>5.32</v>
      </c>
      <c r="J4322" s="8">
        <v>827</v>
      </c>
      <c r="K4322" s="8" t="str">
        <v>High</v>
      </c>
      <c r="L4322" s="8" t="s">
        <v>19</v>
      </c>
      <c r="M4322" s="8" t="s">
        <v>20</v>
      </c>
      <c r="N4322" s="8" t="s">
        <v>249</v>
      </c>
      <c r="O4322" s="8">
        <v>2023</v>
      </c>
      <c r="P4322" s="8">
        <v>2537.4899999999998</v>
      </c>
      <c r="Q4322" s="8">
        <v>1646.44</v>
      </c>
    </row>
    <row r="4323" spans="1:17" x14ac:dyDescent="0.35">
      <c r="A4323" s="8">
        <v>4322</v>
      </c>
      <c r="B4323" s="8" t="s">
        <v>85</v>
      </c>
      <c r="C4323" s="8" t="s">
        <v>33</v>
      </c>
      <c r="D4323" s="8" t="s">
        <v>34</v>
      </c>
      <c r="E4323" s="8" t="s">
        <v>38</v>
      </c>
      <c r="F4323" s="8">
        <v>25108.799999999999</v>
      </c>
      <c r="G4323" s="8">
        <v>357046.83</v>
      </c>
      <c r="H4323" s="8">
        <v>329222.03000000003</v>
      </c>
      <c r="I4323" s="8">
        <v>8.49</v>
      </c>
      <c r="J4323" s="8">
        <v>397</v>
      </c>
      <c r="K4323" s="8" t="str">
        <v>low</v>
      </c>
      <c r="L4323" s="8" t="s">
        <v>19</v>
      </c>
      <c r="M4323" s="8" t="s">
        <v>26</v>
      </c>
      <c r="N4323" s="8" t="s">
        <v>216</v>
      </c>
      <c r="O4323" s="8">
        <v>2023</v>
      </c>
      <c r="P4323" s="8">
        <v>3464</v>
      </c>
      <c r="Q4323" s="8">
        <v>2443.1999999999998</v>
      </c>
    </row>
    <row r="4324" spans="1:17" x14ac:dyDescent="0.35">
      <c r="A4324" s="8">
        <v>4323</v>
      </c>
      <c r="B4324" s="8" t="s">
        <v>15</v>
      </c>
      <c r="C4324" s="8" t="s">
        <v>16</v>
      </c>
      <c r="D4324" s="8" t="s">
        <v>24</v>
      </c>
      <c r="E4324" s="8" t="s">
        <v>38</v>
      </c>
      <c r="F4324" s="8">
        <v>97519.64</v>
      </c>
      <c r="G4324" s="8">
        <v>489327.65</v>
      </c>
      <c r="H4324" s="8">
        <v>228896.49</v>
      </c>
      <c r="I4324" s="8">
        <v>10.34</v>
      </c>
      <c r="J4324" s="8">
        <v>869</v>
      </c>
      <c r="K4324" s="8" t="str">
        <v>High</v>
      </c>
      <c r="L4324" s="8" t="s">
        <v>39</v>
      </c>
      <c r="M4324" s="8" t="s">
        <v>26</v>
      </c>
      <c r="N4324" s="8" t="s">
        <v>306</v>
      </c>
      <c r="O4324" s="8">
        <v>2023</v>
      </c>
      <c r="P4324" s="8">
        <v>13720.22</v>
      </c>
      <c r="Q4324" s="8">
        <v>12116.99</v>
      </c>
    </row>
    <row r="4325" spans="1:17" x14ac:dyDescent="0.35">
      <c r="A4325" s="8">
        <v>4324</v>
      </c>
      <c r="B4325" s="8" t="s">
        <v>43</v>
      </c>
      <c r="C4325" s="8" t="s">
        <v>58</v>
      </c>
      <c r="D4325" s="8" t="s">
        <v>28</v>
      </c>
      <c r="E4325" s="8" t="s">
        <v>29</v>
      </c>
      <c r="F4325" s="8">
        <v>23119.39</v>
      </c>
      <c r="G4325" s="8">
        <v>25767.69</v>
      </c>
      <c r="H4325" s="8">
        <v>252607.57</v>
      </c>
      <c r="I4325" s="8">
        <v>16.96</v>
      </c>
      <c r="J4325" s="8">
        <v>568</v>
      </c>
      <c r="K4325" s="8" t="str">
        <v>low</v>
      </c>
      <c r="L4325" s="8" t="s">
        <v>19</v>
      </c>
      <c r="M4325" s="8" t="s">
        <v>75</v>
      </c>
      <c r="N4325" s="8" t="s">
        <v>102</v>
      </c>
      <c r="O4325" s="8">
        <v>2023</v>
      </c>
      <c r="P4325" s="8">
        <v>1839.4</v>
      </c>
      <c r="Q4325" s="8">
        <v>1482.57</v>
      </c>
    </row>
    <row r="4326" spans="1:17" x14ac:dyDescent="0.35">
      <c r="A4326" s="8">
        <v>4325</v>
      </c>
      <c r="B4326" s="8" t="s">
        <v>32</v>
      </c>
      <c r="C4326" s="8" t="s">
        <v>58</v>
      </c>
      <c r="D4326" s="8" t="s">
        <v>56</v>
      </c>
      <c r="E4326" s="8" t="s">
        <v>38</v>
      </c>
      <c r="F4326" s="8">
        <v>88850.7</v>
      </c>
      <c r="G4326" s="8">
        <v>354695.98</v>
      </c>
      <c r="H4326" s="8">
        <v>227248.9</v>
      </c>
      <c r="I4326" s="8">
        <v>17.2</v>
      </c>
      <c r="J4326" s="8">
        <v>604</v>
      </c>
      <c r="K4326" s="8" t="str">
        <v>Medium</v>
      </c>
      <c r="L4326" s="8" t="s">
        <v>45</v>
      </c>
      <c r="M4326" s="8" t="s">
        <v>46</v>
      </c>
      <c r="N4326" s="8" t="s">
        <v>189</v>
      </c>
      <c r="O4326" s="8">
        <v>2023</v>
      </c>
      <c r="P4326" s="8">
        <v>5315.41</v>
      </c>
      <c r="Q4326" s="8">
        <v>3247.4</v>
      </c>
    </row>
    <row r="4327" spans="1:17" x14ac:dyDescent="0.35">
      <c r="A4327" s="8">
        <v>4326</v>
      </c>
      <c r="B4327" s="8" t="s">
        <v>41</v>
      </c>
      <c r="C4327" s="8" t="s">
        <v>37</v>
      </c>
      <c r="D4327" s="8" t="s">
        <v>17</v>
      </c>
      <c r="E4327" s="8" t="s">
        <v>54</v>
      </c>
      <c r="F4327" s="8">
        <v>52265.65</v>
      </c>
      <c r="G4327" s="8">
        <v>24125.96</v>
      </c>
      <c r="H4327" s="8">
        <v>86783.54</v>
      </c>
      <c r="I4327" s="8">
        <v>5.96</v>
      </c>
      <c r="J4327" s="8">
        <v>650</v>
      </c>
      <c r="K4327" s="8" t="str">
        <v>Medium</v>
      </c>
      <c r="L4327" s="8" t="s">
        <v>39</v>
      </c>
      <c r="M4327" s="8" t="s">
        <v>30</v>
      </c>
      <c r="N4327" s="8" t="s">
        <v>248</v>
      </c>
      <c r="O4327" s="8">
        <v>2023</v>
      </c>
      <c r="P4327" s="8">
        <v>3545.78</v>
      </c>
      <c r="Q4327" s="8">
        <v>2310.94</v>
      </c>
    </row>
    <row r="4328" spans="1:17" x14ac:dyDescent="0.35">
      <c r="A4328" s="8">
        <v>4327</v>
      </c>
      <c r="B4328" s="8" t="s">
        <v>15</v>
      </c>
      <c r="C4328" s="8" t="s">
        <v>23</v>
      </c>
      <c r="D4328" s="8" t="s">
        <v>28</v>
      </c>
      <c r="E4328" s="8" t="s">
        <v>54</v>
      </c>
      <c r="F4328" s="8">
        <v>36235.33</v>
      </c>
      <c r="G4328" s="8">
        <v>149267.10999999999</v>
      </c>
      <c r="H4328" s="8">
        <v>49666.73</v>
      </c>
      <c r="I4328" s="8">
        <v>9.5</v>
      </c>
      <c r="J4328" s="8">
        <v>307</v>
      </c>
      <c r="K4328" s="8" t="str">
        <v>low</v>
      </c>
      <c r="L4328" s="8" t="s">
        <v>35</v>
      </c>
      <c r="M4328" s="8" t="s">
        <v>75</v>
      </c>
      <c r="N4328" s="8" t="s">
        <v>335</v>
      </c>
      <c r="O4328" s="8">
        <v>2023</v>
      </c>
      <c r="P4328" s="8">
        <v>4977.3100000000004</v>
      </c>
      <c r="Q4328" s="8">
        <v>2708.21</v>
      </c>
    </row>
    <row r="4329" spans="1:17" x14ac:dyDescent="0.35">
      <c r="A4329" s="8">
        <v>4328</v>
      </c>
      <c r="B4329" s="8" t="s">
        <v>15</v>
      </c>
      <c r="C4329" s="8" t="s">
        <v>16</v>
      </c>
      <c r="D4329" s="8" t="s">
        <v>34</v>
      </c>
      <c r="E4329" s="8" t="s">
        <v>54</v>
      </c>
      <c r="F4329" s="8">
        <v>7818.21</v>
      </c>
      <c r="G4329" s="8">
        <v>70087.399999999994</v>
      </c>
      <c r="H4329" s="8">
        <v>396227.89</v>
      </c>
      <c r="I4329" s="8">
        <v>9.44</v>
      </c>
      <c r="J4329" s="8">
        <v>786</v>
      </c>
      <c r="K4329" s="8" t="str">
        <v>High</v>
      </c>
      <c r="L4329" s="8" t="s">
        <v>19</v>
      </c>
      <c r="M4329" s="8" t="s">
        <v>20</v>
      </c>
      <c r="N4329" s="8" t="s">
        <v>329</v>
      </c>
      <c r="O4329" s="8">
        <v>2023</v>
      </c>
      <c r="P4329" s="8">
        <v>486.98</v>
      </c>
      <c r="Q4329" s="8">
        <v>269.45999999999998</v>
      </c>
    </row>
    <row r="4330" spans="1:17" x14ac:dyDescent="0.35">
      <c r="A4330" s="8">
        <v>4329</v>
      </c>
      <c r="B4330" s="8" t="s">
        <v>85</v>
      </c>
      <c r="C4330" s="8" t="s">
        <v>58</v>
      </c>
      <c r="D4330" s="8" t="s">
        <v>34</v>
      </c>
      <c r="E4330" s="8" t="s">
        <v>54</v>
      </c>
      <c r="F4330" s="8">
        <v>68310.100000000006</v>
      </c>
      <c r="G4330" s="8">
        <v>419302.17</v>
      </c>
      <c r="H4330" s="8">
        <v>396962.23</v>
      </c>
      <c r="I4330" s="8">
        <v>5.24</v>
      </c>
      <c r="J4330" s="8">
        <v>461</v>
      </c>
      <c r="K4330" s="8" t="str">
        <v>low</v>
      </c>
      <c r="L4330" s="8" t="s">
        <v>35</v>
      </c>
      <c r="M4330" s="8" t="s">
        <v>46</v>
      </c>
      <c r="N4330" s="8" t="s">
        <v>303</v>
      </c>
      <c r="O4330" s="8">
        <v>2023</v>
      </c>
      <c r="P4330" s="8">
        <v>5986.69</v>
      </c>
      <c r="Q4330" s="8">
        <v>4020.51</v>
      </c>
    </row>
    <row r="4331" spans="1:17" x14ac:dyDescent="0.35">
      <c r="A4331" s="8">
        <v>4330</v>
      </c>
      <c r="B4331" s="8" t="s">
        <v>41</v>
      </c>
      <c r="C4331" s="8" t="s">
        <v>16</v>
      </c>
      <c r="D4331" s="8" t="s">
        <v>24</v>
      </c>
      <c r="E4331" s="8" t="s">
        <v>38</v>
      </c>
      <c r="F4331" s="8">
        <v>62473.19</v>
      </c>
      <c r="G4331" s="8">
        <v>341998.94</v>
      </c>
      <c r="H4331" s="8">
        <v>312903.40999999997</v>
      </c>
      <c r="I4331" s="8">
        <v>7.75</v>
      </c>
      <c r="J4331" s="8">
        <v>774</v>
      </c>
      <c r="K4331" s="8" t="str">
        <v>High</v>
      </c>
      <c r="L4331" s="8" t="s">
        <v>39</v>
      </c>
      <c r="M4331" s="8" t="s">
        <v>30</v>
      </c>
      <c r="N4331" s="8" t="s">
        <v>88</v>
      </c>
      <c r="O4331" s="8">
        <v>2023</v>
      </c>
      <c r="P4331" s="8">
        <v>7219.7</v>
      </c>
      <c r="Q4331" s="8">
        <v>4837</v>
      </c>
    </row>
    <row r="4332" spans="1:17" x14ac:dyDescent="0.35">
      <c r="A4332" s="8">
        <v>4331</v>
      </c>
      <c r="B4332" s="8" t="s">
        <v>43</v>
      </c>
      <c r="C4332" s="8" t="s">
        <v>16</v>
      </c>
      <c r="D4332" s="8" t="s">
        <v>56</v>
      </c>
      <c r="E4332" s="8" t="s">
        <v>29</v>
      </c>
      <c r="F4332" s="8">
        <v>21801.279999999999</v>
      </c>
      <c r="G4332" s="8">
        <v>264983.07</v>
      </c>
      <c r="H4332" s="8">
        <v>210613.06</v>
      </c>
      <c r="I4332" s="8">
        <v>12.95</v>
      </c>
      <c r="J4332" s="8">
        <v>685</v>
      </c>
      <c r="K4332" s="8" t="str">
        <v>Medium</v>
      </c>
      <c r="L4332" s="8" t="s">
        <v>39</v>
      </c>
      <c r="M4332" s="8" t="s">
        <v>20</v>
      </c>
      <c r="N4332" s="8" t="s">
        <v>94</v>
      </c>
      <c r="O4332" s="8">
        <v>2023</v>
      </c>
      <c r="P4332" s="8">
        <v>2602.12</v>
      </c>
      <c r="Q4332" s="8">
        <v>1368.47</v>
      </c>
    </row>
    <row r="4333" spans="1:17" x14ac:dyDescent="0.35">
      <c r="A4333" s="8">
        <v>4332</v>
      </c>
      <c r="B4333" s="8" t="s">
        <v>15</v>
      </c>
      <c r="C4333" s="8" t="s">
        <v>23</v>
      </c>
      <c r="D4333" s="8" t="s">
        <v>34</v>
      </c>
      <c r="E4333" s="8" t="s">
        <v>54</v>
      </c>
      <c r="F4333" s="8">
        <v>92439.34</v>
      </c>
      <c r="G4333" s="8">
        <v>459172.86</v>
      </c>
      <c r="H4333" s="8">
        <v>91299.35</v>
      </c>
      <c r="I4333" s="8">
        <v>11.37</v>
      </c>
      <c r="J4333" s="8">
        <v>499</v>
      </c>
      <c r="K4333" s="8" t="str">
        <v>low</v>
      </c>
      <c r="L4333" s="8" t="s">
        <v>25</v>
      </c>
      <c r="M4333" s="8" t="s">
        <v>30</v>
      </c>
      <c r="N4333" s="8" t="s">
        <v>216</v>
      </c>
      <c r="O4333" s="8">
        <v>2023</v>
      </c>
      <c r="P4333" s="8">
        <v>11126.4</v>
      </c>
      <c r="Q4333" s="8">
        <v>6625.67</v>
      </c>
    </row>
    <row r="4334" spans="1:17" x14ac:dyDescent="0.35">
      <c r="A4334" s="8">
        <v>4333</v>
      </c>
      <c r="B4334" s="8" t="s">
        <v>50</v>
      </c>
      <c r="C4334" s="8" t="s">
        <v>37</v>
      </c>
      <c r="D4334" s="8" t="s">
        <v>56</v>
      </c>
      <c r="E4334" s="8" t="s">
        <v>63</v>
      </c>
      <c r="F4334" s="8">
        <v>9602.93</v>
      </c>
      <c r="G4334" s="8">
        <v>297235.03999999998</v>
      </c>
      <c r="H4334" s="8">
        <v>54516.05</v>
      </c>
      <c r="I4334" s="8">
        <v>13.41</v>
      </c>
      <c r="J4334" s="8">
        <v>451</v>
      </c>
      <c r="K4334" s="8" t="str">
        <v>low</v>
      </c>
      <c r="L4334" s="8" t="s">
        <v>45</v>
      </c>
      <c r="M4334" s="8" t="s">
        <v>20</v>
      </c>
      <c r="N4334" s="8" t="s">
        <v>329</v>
      </c>
      <c r="O4334" s="8">
        <v>2023</v>
      </c>
      <c r="P4334" s="8">
        <v>1183.81</v>
      </c>
      <c r="Q4334" s="8">
        <v>625.14</v>
      </c>
    </row>
    <row r="4335" spans="1:17" x14ac:dyDescent="0.35">
      <c r="A4335" s="8">
        <v>4334</v>
      </c>
      <c r="B4335" s="8" t="s">
        <v>85</v>
      </c>
      <c r="C4335" s="8" t="s">
        <v>37</v>
      </c>
      <c r="D4335" s="8" t="s">
        <v>34</v>
      </c>
      <c r="E4335" s="8" t="s">
        <v>63</v>
      </c>
      <c r="F4335" s="8">
        <v>58324.41</v>
      </c>
      <c r="G4335" s="8">
        <v>16215.82</v>
      </c>
      <c r="H4335" s="8">
        <v>178720.29</v>
      </c>
      <c r="I4335" s="8">
        <v>13.65</v>
      </c>
      <c r="J4335" s="8">
        <v>702</v>
      </c>
      <c r="K4335" s="8" t="str">
        <v>Medium</v>
      </c>
      <c r="L4335" s="8" t="s">
        <v>39</v>
      </c>
      <c r="M4335" s="8" t="s">
        <v>26</v>
      </c>
      <c r="N4335" s="8" t="s">
        <v>309</v>
      </c>
      <c r="O4335" s="8">
        <v>2023</v>
      </c>
      <c r="P4335" s="8">
        <v>6616.68</v>
      </c>
      <c r="Q4335" s="8">
        <v>4888.1000000000004</v>
      </c>
    </row>
    <row r="4336" spans="1:17" x14ac:dyDescent="0.35">
      <c r="A4336" s="8">
        <v>4335</v>
      </c>
      <c r="B4336" s="8" t="s">
        <v>48</v>
      </c>
      <c r="C4336" s="8" t="s">
        <v>16</v>
      </c>
      <c r="D4336" s="8" t="s">
        <v>56</v>
      </c>
      <c r="E4336" s="8" t="s">
        <v>54</v>
      </c>
      <c r="F4336" s="8">
        <v>55772.24</v>
      </c>
      <c r="G4336" s="8">
        <v>302548.63</v>
      </c>
      <c r="H4336" s="8">
        <v>418390.75</v>
      </c>
      <c r="I4336" s="8">
        <v>6.48</v>
      </c>
      <c r="J4336" s="8">
        <v>711</v>
      </c>
      <c r="K4336" s="8" t="str">
        <v>Medium</v>
      </c>
      <c r="L4336" s="8" t="s">
        <v>45</v>
      </c>
      <c r="M4336" s="8" t="s">
        <v>75</v>
      </c>
      <c r="N4336" s="8" t="s">
        <v>356</v>
      </c>
      <c r="O4336" s="8">
        <v>2023</v>
      </c>
      <c r="P4336" s="8">
        <v>3628.15</v>
      </c>
      <c r="Q4336" s="8">
        <v>2216.52</v>
      </c>
    </row>
    <row r="4337" spans="1:17" x14ac:dyDescent="0.35">
      <c r="A4337" s="8">
        <v>4336</v>
      </c>
      <c r="B4337" s="8" t="s">
        <v>48</v>
      </c>
      <c r="C4337" s="8" t="s">
        <v>58</v>
      </c>
      <c r="D4337" s="8" t="s">
        <v>17</v>
      </c>
      <c r="E4337" s="8" t="s">
        <v>18</v>
      </c>
      <c r="F4337" s="8">
        <v>38235.65</v>
      </c>
      <c r="G4337" s="8">
        <v>113673.45</v>
      </c>
      <c r="H4337" s="8">
        <v>328872.77</v>
      </c>
      <c r="I4337" s="8">
        <v>9.59</v>
      </c>
      <c r="J4337" s="8">
        <v>672</v>
      </c>
      <c r="K4337" s="8" t="str">
        <v>Medium</v>
      </c>
      <c r="L4337" s="8" t="s">
        <v>35</v>
      </c>
      <c r="M4337" s="8" t="s">
        <v>30</v>
      </c>
      <c r="N4337" s="8" t="s">
        <v>315</v>
      </c>
      <c r="O4337" s="8">
        <v>2023</v>
      </c>
      <c r="P4337" s="8">
        <v>2562.1999999999998</v>
      </c>
      <c r="Q4337" s="8">
        <v>1832.75</v>
      </c>
    </row>
    <row r="4338" spans="1:17" x14ac:dyDescent="0.35">
      <c r="A4338" s="8">
        <v>4337</v>
      </c>
      <c r="B4338" s="8" t="s">
        <v>22</v>
      </c>
      <c r="C4338" s="8" t="s">
        <v>58</v>
      </c>
      <c r="D4338" s="8" t="s">
        <v>28</v>
      </c>
      <c r="E4338" s="8" t="s">
        <v>54</v>
      </c>
      <c r="F4338" s="8">
        <v>68243.97</v>
      </c>
      <c r="G4338" s="8">
        <v>131937.51</v>
      </c>
      <c r="H4338" s="8">
        <v>2132.23</v>
      </c>
      <c r="I4338" s="8">
        <v>16.63</v>
      </c>
      <c r="J4338" s="8">
        <v>383</v>
      </c>
      <c r="K4338" s="8" t="str">
        <v>low</v>
      </c>
      <c r="L4338" s="8" t="s">
        <v>45</v>
      </c>
      <c r="M4338" s="8" t="s">
        <v>26</v>
      </c>
      <c r="N4338" s="8" t="s">
        <v>303</v>
      </c>
      <c r="O4338" s="8">
        <v>2023</v>
      </c>
      <c r="P4338" s="8">
        <v>7190.7</v>
      </c>
      <c r="Q4338" s="8">
        <v>5608.89</v>
      </c>
    </row>
    <row r="4339" spans="1:17" x14ac:dyDescent="0.35">
      <c r="A4339" s="8">
        <v>4338</v>
      </c>
      <c r="B4339" s="8" t="s">
        <v>41</v>
      </c>
      <c r="C4339" s="8" t="s">
        <v>37</v>
      </c>
      <c r="D4339" s="8" t="s">
        <v>34</v>
      </c>
      <c r="E4339" s="8" t="s">
        <v>38</v>
      </c>
      <c r="F4339" s="8">
        <v>76296.320000000007</v>
      </c>
      <c r="G4339" s="8">
        <v>291784.77</v>
      </c>
      <c r="H4339" s="8">
        <v>45215.09</v>
      </c>
      <c r="I4339" s="8">
        <v>11.25</v>
      </c>
      <c r="J4339" s="8">
        <v>689</v>
      </c>
      <c r="K4339" s="8" t="str">
        <v>Medium</v>
      </c>
      <c r="L4339" s="8" t="s">
        <v>39</v>
      </c>
      <c r="M4339" s="8" t="s">
        <v>30</v>
      </c>
      <c r="N4339" s="8" t="s">
        <v>356</v>
      </c>
      <c r="O4339" s="8">
        <v>2023</v>
      </c>
      <c r="P4339" s="8">
        <v>10006.719999999999</v>
      </c>
      <c r="Q4339" s="8">
        <v>6600.64</v>
      </c>
    </row>
    <row r="4340" spans="1:17" x14ac:dyDescent="0.35">
      <c r="A4340" s="8">
        <v>4339</v>
      </c>
      <c r="B4340" s="8" t="s">
        <v>15</v>
      </c>
      <c r="C4340" s="8" t="s">
        <v>33</v>
      </c>
      <c r="D4340" s="8" t="s">
        <v>17</v>
      </c>
      <c r="E4340" s="8" t="s">
        <v>29</v>
      </c>
      <c r="F4340" s="8">
        <v>29732.639999999999</v>
      </c>
      <c r="G4340" s="8">
        <v>111002.4</v>
      </c>
      <c r="H4340" s="8">
        <v>173955.23</v>
      </c>
      <c r="I4340" s="8">
        <v>12.07</v>
      </c>
      <c r="J4340" s="8">
        <v>642</v>
      </c>
      <c r="K4340" s="8" t="str">
        <v>Medium</v>
      </c>
      <c r="L4340" s="8" t="s">
        <v>45</v>
      </c>
      <c r="M4340" s="8" t="s">
        <v>30</v>
      </c>
      <c r="N4340" s="8" t="s">
        <v>136</v>
      </c>
      <c r="O4340" s="8">
        <v>2023</v>
      </c>
      <c r="P4340" s="8">
        <v>2884.13</v>
      </c>
      <c r="Q4340" s="8">
        <v>2385.79</v>
      </c>
    </row>
    <row r="4341" spans="1:17" x14ac:dyDescent="0.35">
      <c r="A4341" s="8">
        <v>4340</v>
      </c>
      <c r="B4341" s="8" t="s">
        <v>50</v>
      </c>
      <c r="C4341" s="8" t="s">
        <v>33</v>
      </c>
      <c r="D4341" s="8" t="s">
        <v>17</v>
      </c>
      <c r="E4341" s="8" t="s">
        <v>18</v>
      </c>
      <c r="F4341" s="8">
        <v>42838.27</v>
      </c>
      <c r="G4341" s="8">
        <v>197160.43</v>
      </c>
      <c r="H4341" s="8">
        <v>480447.57</v>
      </c>
      <c r="I4341" s="8">
        <v>7.02</v>
      </c>
      <c r="J4341" s="8">
        <v>671</v>
      </c>
      <c r="K4341" s="8" t="str">
        <v>Medium</v>
      </c>
      <c r="L4341" s="8" t="s">
        <v>25</v>
      </c>
      <c r="M4341" s="8" t="s">
        <v>75</v>
      </c>
      <c r="N4341" s="8" t="s">
        <v>155</v>
      </c>
      <c r="O4341" s="8">
        <v>2023</v>
      </c>
      <c r="P4341" s="8">
        <v>2776.66</v>
      </c>
      <c r="Q4341" s="8">
        <v>1547.16</v>
      </c>
    </row>
    <row r="4342" spans="1:17" x14ac:dyDescent="0.35">
      <c r="A4342" s="8">
        <v>4341</v>
      </c>
      <c r="B4342" s="8" t="s">
        <v>79</v>
      </c>
      <c r="C4342" s="8" t="s">
        <v>33</v>
      </c>
      <c r="D4342" s="8" t="s">
        <v>56</v>
      </c>
      <c r="E4342" s="8" t="s">
        <v>54</v>
      </c>
      <c r="F4342" s="8">
        <v>18903.259999999998</v>
      </c>
      <c r="G4342" s="8">
        <v>402789.61</v>
      </c>
      <c r="H4342" s="8">
        <v>46578.12</v>
      </c>
      <c r="I4342" s="8">
        <v>8.4700000000000006</v>
      </c>
      <c r="J4342" s="8">
        <v>574</v>
      </c>
      <c r="K4342" s="8" t="str">
        <v>low</v>
      </c>
      <c r="L4342" s="8" t="s">
        <v>45</v>
      </c>
      <c r="M4342" s="8" t="s">
        <v>30</v>
      </c>
      <c r="N4342" s="8" t="s">
        <v>44</v>
      </c>
      <c r="O4342" s="8">
        <v>2023</v>
      </c>
      <c r="P4342" s="8">
        <v>2149.36</v>
      </c>
      <c r="Q4342" s="8">
        <v>1297.24</v>
      </c>
    </row>
    <row r="4343" spans="1:17" x14ac:dyDescent="0.35">
      <c r="A4343" s="8">
        <v>4342</v>
      </c>
      <c r="B4343" s="8" t="s">
        <v>22</v>
      </c>
      <c r="C4343" s="8" t="s">
        <v>37</v>
      </c>
      <c r="D4343" s="8" t="s">
        <v>34</v>
      </c>
      <c r="E4343" s="8" t="s">
        <v>54</v>
      </c>
      <c r="F4343" s="8">
        <v>34998.160000000003</v>
      </c>
      <c r="G4343" s="8">
        <v>224000.73</v>
      </c>
      <c r="H4343" s="8">
        <v>263174.09999999998</v>
      </c>
      <c r="I4343" s="8">
        <v>5.67</v>
      </c>
      <c r="J4343" s="8">
        <v>765</v>
      </c>
      <c r="K4343" s="8" t="str">
        <v>High</v>
      </c>
      <c r="L4343" s="8" t="s">
        <v>39</v>
      </c>
      <c r="M4343" s="8" t="s">
        <v>30</v>
      </c>
      <c r="N4343" s="8" t="s">
        <v>327</v>
      </c>
      <c r="O4343" s="8">
        <v>2023</v>
      </c>
      <c r="P4343" s="8">
        <v>2776.94</v>
      </c>
      <c r="Q4343" s="8">
        <v>2121.7399999999998</v>
      </c>
    </row>
    <row r="4344" spans="1:17" x14ac:dyDescent="0.35">
      <c r="A4344" s="8">
        <v>4343</v>
      </c>
      <c r="B4344" s="8" t="s">
        <v>79</v>
      </c>
      <c r="C4344" s="8" t="s">
        <v>23</v>
      </c>
      <c r="D4344" s="8" t="s">
        <v>56</v>
      </c>
      <c r="E4344" s="8" t="s">
        <v>63</v>
      </c>
      <c r="F4344" s="8">
        <v>31542.36</v>
      </c>
      <c r="G4344" s="8">
        <v>335955.18</v>
      </c>
      <c r="H4344" s="8">
        <v>35492.379999999997</v>
      </c>
      <c r="I4344" s="8">
        <v>14.71</v>
      </c>
      <c r="J4344" s="8">
        <v>490</v>
      </c>
      <c r="K4344" s="8" t="str">
        <v>low</v>
      </c>
      <c r="L4344" s="8" t="s">
        <v>35</v>
      </c>
      <c r="M4344" s="8" t="s">
        <v>30</v>
      </c>
      <c r="N4344" s="8" t="s">
        <v>197</v>
      </c>
      <c r="O4344" s="8">
        <v>2023</v>
      </c>
      <c r="P4344" s="8">
        <v>3110.21</v>
      </c>
      <c r="Q4344" s="8">
        <v>2266.09</v>
      </c>
    </row>
    <row r="4345" spans="1:17" x14ac:dyDescent="0.35">
      <c r="A4345" s="8">
        <v>4344</v>
      </c>
      <c r="B4345" s="8" t="s">
        <v>79</v>
      </c>
      <c r="C4345" s="8" t="s">
        <v>33</v>
      </c>
      <c r="D4345" s="8" t="s">
        <v>24</v>
      </c>
      <c r="E4345" s="8" t="s">
        <v>38</v>
      </c>
      <c r="F4345" s="8">
        <v>26631.06</v>
      </c>
      <c r="G4345" s="8">
        <v>440636.91</v>
      </c>
      <c r="H4345" s="8">
        <v>319703.71000000002</v>
      </c>
      <c r="I4345" s="8">
        <v>10.24</v>
      </c>
      <c r="J4345" s="8">
        <v>581</v>
      </c>
      <c r="K4345" s="8" t="str">
        <v>low</v>
      </c>
      <c r="L4345" s="8" t="s">
        <v>19</v>
      </c>
      <c r="M4345" s="8" t="s">
        <v>75</v>
      </c>
      <c r="N4345" s="8" t="s">
        <v>389</v>
      </c>
      <c r="O4345" s="8">
        <v>2023</v>
      </c>
      <c r="P4345" s="8">
        <v>3369.78</v>
      </c>
      <c r="Q4345" s="8">
        <v>2567.6</v>
      </c>
    </row>
    <row r="4346" spans="1:17" x14ac:dyDescent="0.35">
      <c r="A4346" s="8">
        <v>4345</v>
      </c>
      <c r="B4346" s="8" t="s">
        <v>85</v>
      </c>
      <c r="C4346" s="8" t="s">
        <v>16</v>
      </c>
      <c r="D4346" s="8" t="s">
        <v>56</v>
      </c>
      <c r="E4346" s="8" t="s">
        <v>63</v>
      </c>
      <c r="F4346" s="8">
        <v>71387.070000000007</v>
      </c>
      <c r="G4346" s="8">
        <v>464240.93</v>
      </c>
      <c r="H4346" s="8">
        <v>86176.35</v>
      </c>
      <c r="I4346" s="8">
        <v>17.38</v>
      </c>
      <c r="J4346" s="8">
        <v>574</v>
      </c>
      <c r="K4346" s="8" t="str">
        <v>low</v>
      </c>
      <c r="L4346" s="8" t="s">
        <v>35</v>
      </c>
      <c r="M4346" s="8" t="s">
        <v>20</v>
      </c>
      <c r="N4346" s="8" t="s">
        <v>335</v>
      </c>
      <c r="O4346" s="8">
        <v>2023</v>
      </c>
      <c r="P4346" s="8">
        <v>7303.28</v>
      </c>
      <c r="Q4346" s="8">
        <v>5054.0600000000004</v>
      </c>
    </row>
    <row r="4347" spans="1:17" x14ac:dyDescent="0.35">
      <c r="A4347" s="8">
        <v>4346</v>
      </c>
      <c r="B4347" s="8" t="s">
        <v>15</v>
      </c>
      <c r="C4347" s="8" t="s">
        <v>37</v>
      </c>
      <c r="D4347" s="8" t="s">
        <v>28</v>
      </c>
      <c r="E4347" s="8" t="s">
        <v>38</v>
      </c>
      <c r="F4347" s="8">
        <v>10371.11</v>
      </c>
      <c r="G4347" s="8">
        <v>245727.84</v>
      </c>
      <c r="H4347" s="8">
        <v>476529.41</v>
      </c>
      <c r="I4347" s="8">
        <v>16.22</v>
      </c>
      <c r="J4347" s="8">
        <v>346</v>
      </c>
      <c r="K4347" s="8" t="str">
        <v>low</v>
      </c>
      <c r="L4347" s="8" t="s">
        <v>35</v>
      </c>
      <c r="M4347" s="8" t="s">
        <v>20</v>
      </c>
      <c r="N4347" s="8" t="s">
        <v>223</v>
      </c>
      <c r="O4347" s="8">
        <v>2023</v>
      </c>
      <c r="P4347" s="8">
        <v>937.24</v>
      </c>
      <c r="Q4347" s="8">
        <v>693.55</v>
      </c>
    </row>
    <row r="4348" spans="1:17" x14ac:dyDescent="0.35">
      <c r="A4348" s="8">
        <v>4347</v>
      </c>
      <c r="B4348" s="8" t="s">
        <v>32</v>
      </c>
      <c r="C4348" s="8" t="s">
        <v>37</v>
      </c>
      <c r="D4348" s="8" t="s">
        <v>56</v>
      </c>
      <c r="E4348" s="8" t="s">
        <v>38</v>
      </c>
      <c r="F4348" s="8">
        <v>82075.5</v>
      </c>
      <c r="G4348" s="8">
        <v>352390.54</v>
      </c>
      <c r="H4348" s="8">
        <v>341401.88</v>
      </c>
      <c r="I4348" s="8">
        <v>16.73</v>
      </c>
      <c r="J4348" s="8">
        <v>575</v>
      </c>
      <c r="K4348" s="8" t="str">
        <v>low</v>
      </c>
      <c r="L4348" s="8" t="s">
        <v>35</v>
      </c>
      <c r="M4348" s="8" t="s">
        <v>75</v>
      </c>
      <c r="N4348" s="8" t="s">
        <v>210</v>
      </c>
      <c r="O4348" s="8">
        <v>2023</v>
      </c>
      <c r="P4348" s="8">
        <v>4868.41</v>
      </c>
      <c r="Q4348" s="8">
        <v>2799.7</v>
      </c>
    </row>
    <row r="4349" spans="1:17" x14ac:dyDescent="0.35">
      <c r="A4349" s="8">
        <v>4348</v>
      </c>
      <c r="B4349" s="8" t="s">
        <v>32</v>
      </c>
      <c r="C4349" s="8" t="s">
        <v>16</v>
      </c>
      <c r="D4349" s="8" t="s">
        <v>17</v>
      </c>
      <c r="E4349" s="8" t="s">
        <v>29</v>
      </c>
      <c r="F4349" s="8">
        <v>32057.119999999999</v>
      </c>
      <c r="G4349" s="8">
        <v>499768.48</v>
      </c>
      <c r="H4349" s="8">
        <v>68407.7</v>
      </c>
      <c r="I4349" s="8">
        <v>11.82</v>
      </c>
      <c r="J4349" s="8">
        <v>430</v>
      </c>
      <c r="K4349" s="8" t="str">
        <v>low</v>
      </c>
      <c r="L4349" s="8" t="s">
        <v>45</v>
      </c>
      <c r="M4349" s="8" t="s">
        <v>30</v>
      </c>
      <c r="N4349" s="8" t="s">
        <v>177</v>
      </c>
      <c r="O4349" s="8">
        <v>2023</v>
      </c>
      <c r="P4349" s="8">
        <v>3305.6</v>
      </c>
      <c r="Q4349" s="8">
        <v>2122.4899999999998</v>
      </c>
    </row>
    <row r="4350" spans="1:17" x14ac:dyDescent="0.35">
      <c r="A4350" s="8">
        <v>4349</v>
      </c>
      <c r="B4350" s="8" t="s">
        <v>41</v>
      </c>
      <c r="C4350" s="8" t="s">
        <v>16</v>
      </c>
      <c r="D4350" s="8" t="s">
        <v>24</v>
      </c>
      <c r="E4350" s="8" t="s">
        <v>18</v>
      </c>
      <c r="F4350" s="8">
        <v>98221.67</v>
      </c>
      <c r="G4350" s="8">
        <v>499160.79</v>
      </c>
      <c r="H4350" s="8">
        <v>168853.53</v>
      </c>
      <c r="I4350" s="8">
        <v>5.4</v>
      </c>
      <c r="J4350" s="8">
        <v>595</v>
      </c>
      <c r="K4350" s="8" t="str">
        <v>low</v>
      </c>
      <c r="L4350" s="8" t="s">
        <v>35</v>
      </c>
      <c r="M4350" s="8" t="s">
        <v>46</v>
      </c>
      <c r="N4350" s="8" t="s">
        <v>390</v>
      </c>
      <c r="O4350" s="8">
        <v>2023</v>
      </c>
      <c r="P4350" s="8">
        <v>12425.55</v>
      </c>
      <c r="Q4350" s="8">
        <v>6575.95</v>
      </c>
    </row>
    <row r="4351" spans="1:17" x14ac:dyDescent="0.35">
      <c r="A4351" s="8">
        <v>4350</v>
      </c>
      <c r="B4351" s="8" t="s">
        <v>48</v>
      </c>
      <c r="C4351" s="8" t="s">
        <v>23</v>
      </c>
      <c r="D4351" s="8" t="s">
        <v>24</v>
      </c>
      <c r="E4351" s="8" t="s">
        <v>54</v>
      </c>
      <c r="F4351" s="8">
        <v>21467.13</v>
      </c>
      <c r="G4351" s="8">
        <v>305254.5</v>
      </c>
      <c r="H4351" s="8">
        <v>424515.52</v>
      </c>
      <c r="I4351" s="8">
        <v>12.57</v>
      </c>
      <c r="J4351" s="8">
        <v>763</v>
      </c>
      <c r="K4351" s="8" t="str">
        <v>High</v>
      </c>
      <c r="L4351" s="8" t="s">
        <v>19</v>
      </c>
      <c r="M4351" s="8" t="s">
        <v>75</v>
      </c>
      <c r="N4351" s="8" t="s">
        <v>83</v>
      </c>
      <c r="O4351" s="8">
        <v>2023</v>
      </c>
      <c r="P4351" s="8">
        <v>1358.48</v>
      </c>
      <c r="Q4351" s="8">
        <v>828.29</v>
      </c>
    </row>
    <row r="4352" spans="1:17" x14ac:dyDescent="0.35">
      <c r="A4352" s="8">
        <v>4351</v>
      </c>
      <c r="B4352" s="8" t="s">
        <v>85</v>
      </c>
      <c r="C4352" s="8" t="s">
        <v>23</v>
      </c>
      <c r="D4352" s="8" t="s">
        <v>28</v>
      </c>
      <c r="E4352" s="8" t="s">
        <v>54</v>
      </c>
      <c r="F4352" s="8">
        <v>68615.460000000006</v>
      </c>
      <c r="G4352" s="8">
        <v>263128.21000000002</v>
      </c>
      <c r="H4352" s="8">
        <v>176530.98</v>
      </c>
      <c r="I4352" s="8">
        <v>5.41</v>
      </c>
      <c r="J4352" s="8">
        <v>417</v>
      </c>
      <c r="K4352" s="8" t="str">
        <v>low</v>
      </c>
      <c r="L4352" s="8" t="s">
        <v>45</v>
      </c>
      <c r="M4352" s="8" t="s">
        <v>30</v>
      </c>
      <c r="N4352" s="8" t="s">
        <v>262</v>
      </c>
      <c r="O4352" s="8">
        <v>2023</v>
      </c>
      <c r="P4352" s="8">
        <v>6474.47</v>
      </c>
      <c r="Q4352" s="8">
        <v>3739.15</v>
      </c>
    </row>
    <row r="4353" spans="1:17" x14ac:dyDescent="0.35">
      <c r="A4353" s="8">
        <v>4352</v>
      </c>
      <c r="B4353" s="8" t="s">
        <v>22</v>
      </c>
      <c r="C4353" s="8" t="s">
        <v>37</v>
      </c>
      <c r="D4353" s="8" t="s">
        <v>34</v>
      </c>
      <c r="E4353" s="8" t="s">
        <v>63</v>
      </c>
      <c r="F4353" s="8">
        <v>11956.11</v>
      </c>
      <c r="G4353" s="8">
        <v>31510</v>
      </c>
      <c r="H4353" s="8">
        <v>297297</v>
      </c>
      <c r="I4353" s="8">
        <v>5.98</v>
      </c>
      <c r="J4353" s="8">
        <v>817</v>
      </c>
      <c r="K4353" s="8" t="str">
        <v>High</v>
      </c>
      <c r="L4353" s="8" t="s">
        <v>45</v>
      </c>
      <c r="M4353" s="8" t="s">
        <v>75</v>
      </c>
      <c r="N4353" s="8" t="s">
        <v>395</v>
      </c>
      <c r="O4353" s="8">
        <v>2023</v>
      </c>
      <c r="P4353" s="8">
        <v>1784.68</v>
      </c>
      <c r="Q4353" s="8">
        <v>1100.02</v>
      </c>
    </row>
    <row r="4354" spans="1:17" x14ac:dyDescent="0.35">
      <c r="A4354" s="8">
        <v>4353</v>
      </c>
      <c r="B4354" s="8" t="s">
        <v>15</v>
      </c>
      <c r="C4354" s="8" t="s">
        <v>58</v>
      </c>
      <c r="D4354" s="8" t="s">
        <v>28</v>
      </c>
      <c r="E4354" s="8" t="s">
        <v>54</v>
      </c>
      <c r="F4354" s="8">
        <v>48195.17</v>
      </c>
      <c r="G4354" s="8">
        <v>453390.35</v>
      </c>
      <c r="H4354" s="8">
        <v>7173.39</v>
      </c>
      <c r="I4354" s="8">
        <v>13.39</v>
      </c>
      <c r="J4354" s="8">
        <v>475</v>
      </c>
      <c r="K4354" s="8" t="str">
        <v>low</v>
      </c>
      <c r="L4354" s="8" t="s">
        <v>35</v>
      </c>
      <c r="M4354" s="8" t="s">
        <v>26</v>
      </c>
      <c r="N4354" s="8" t="s">
        <v>117</v>
      </c>
      <c r="O4354" s="8">
        <v>2023</v>
      </c>
      <c r="P4354" s="8">
        <v>5564.22</v>
      </c>
      <c r="Q4354" s="8">
        <v>3125.3</v>
      </c>
    </row>
    <row r="4355" spans="1:17" x14ac:dyDescent="0.35">
      <c r="A4355" s="8">
        <v>4354</v>
      </c>
      <c r="B4355" s="8" t="s">
        <v>43</v>
      </c>
      <c r="C4355" s="8" t="s">
        <v>58</v>
      </c>
      <c r="D4355" s="8" t="s">
        <v>56</v>
      </c>
      <c r="E4355" s="8" t="s">
        <v>38</v>
      </c>
      <c r="F4355" s="8">
        <v>61774.720000000001</v>
      </c>
      <c r="G4355" s="8">
        <v>112674.81</v>
      </c>
      <c r="H4355" s="8">
        <v>97379.86</v>
      </c>
      <c r="I4355" s="8">
        <v>6.63</v>
      </c>
      <c r="J4355" s="8">
        <v>868</v>
      </c>
      <c r="K4355" s="8" t="str">
        <v>High</v>
      </c>
      <c r="L4355" s="8" t="s">
        <v>39</v>
      </c>
      <c r="M4355" s="8" t="s">
        <v>20</v>
      </c>
      <c r="N4355" s="8" t="s">
        <v>149</v>
      </c>
      <c r="O4355" s="8">
        <v>2023</v>
      </c>
      <c r="P4355" s="8">
        <v>8024.97</v>
      </c>
      <c r="Q4355" s="8">
        <v>5041.5</v>
      </c>
    </row>
    <row r="4356" spans="1:17" x14ac:dyDescent="0.35">
      <c r="A4356" s="8">
        <v>4355</v>
      </c>
      <c r="B4356" s="8" t="s">
        <v>79</v>
      </c>
      <c r="C4356" s="8" t="s">
        <v>33</v>
      </c>
      <c r="D4356" s="8" t="s">
        <v>17</v>
      </c>
      <c r="E4356" s="8" t="s">
        <v>63</v>
      </c>
      <c r="F4356" s="8">
        <v>97741.09</v>
      </c>
      <c r="G4356" s="8">
        <v>94822.88</v>
      </c>
      <c r="H4356" s="8">
        <v>195719.19</v>
      </c>
      <c r="I4356" s="8">
        <v>13.43</v>
      </c>
      <c r="J4356" s="8">
        <v>662</v>
      </c>
      <c r="K4356" s="8" t="str">
        <v>Medium</v>
      </c>
      <c r="L4356" s="8" t="s">
        <v>35</v>
      </c>
      <c r="M4356" s="8" t="s">
        <v>46</v>
      </c>
      <c r="N4356" s="8" t="s">
        <v>231</v>
      </c>
      <c r="O4356" s="8">
        <v>2023</v>
      </c>
      <c r="P4356" s="8">
        <v>11699.81</v>
      </c>
      <c r="Q4356" s="8">
        <v>9485.7999999999993</v>
      </c>
    </row>
    <row r="4357" spans="1:17" x14ac:dyDescent="0.35">
      <c r="A4357" s="8">
        <v>4356</v>
      </c>
      <c r="B4357" s="8" t="s">
        <v>43</v>
      </c>
      <c r="C4357" s="8" t="s">
        <v>16</v>
      </c>
      <c r="D4357" s="8" t="s">
        <v>24</v>
      </c>
      <c r="E4357" s="8" t="s">
        <v>54</v>
      </c>
      <c r="F4357" s="8">
        <v>38958.199999999997</v>
      </c>
      <c r="G4357" s="8">
        <v>35873.949999999997</v>
      </c>
      <c r="H4357" s="8">
        <v>366200.29</v>
      </c>
      <c r="I4357" s="8">
        <v>9.23</v>
      </c>
      <c r="J4357" s="8">
        <v>648</v>
      </c>
      <c r="K4357" s="8" t="str">
        <v>Medium</v>
      </c>
      <c r="L4357" s="8" t="s">
        <v>35</v>
      </c>
      <c r="M4357" s="8" t="s">
        <v>46</v>
      </c>
      <c r="N4357" s="8" t="s">
        <v>204</v>
      </c>
      <c r="O4357" s="8">
        <v>2023</v>
      </c>
      <c r="P4357" s="8">
        <v>5337.82</v>
      </c>
      <c r="Q4357" s="8">
        <v>2804.65</v>
      </c>
    </row>
    <row r="4358" spans="1:17" x14ac:dyDescent="0.35">
      <c r="A4358" s="8">
        <v>4357</v>
      </c>
      <c r="B4358" s="8" t="s">
        <v>32</v>
      </c>
      <c r="C4358" s="8" t="s">
        <v>58</v>
      </c>
      <c r="D4358" s="8" t="s">
        <v>28</v>
      </c>
      <c r="E4358" s="8" t="s">
        <v>63</v>
      </c>
      <c r="F4358" s="8">
        <v>1723.49</v>
      </c>
      <c r="G4358" s="8">
        <v>264646.75</v>
      </c>
      <c r="H4358" s="8">
        <v>478267.66</v>
      </c>
      <c r="I4358" s="8">
        <v>16.03</v>
      </c>
      <c r="J4358" s="8">
        <v>393</v>
      </c>
      <c r="K4358" s="8" t="str">
        <v>low</v>
      </c>
      <c r="L4358" s="8" t="s">
        <v>19</v>
      </c>
      <c r="M4358" s="8" t="s">
        <v>75</v>
      </c>
      <c r="N4358" s="8" t="s">
        <v>299</v>
      </c>
      <c r="O4358" s="8">
        <v>2023</v>
      </c>
      <c r="P4358" s="8">
        <v>123.68</v>
      </c>
      <c r="Q4358" s="8">
        <v>99.7</v>
      </c>
    </row>
    <row r="4359" spans="1:17" x14ac:dyDescent="0.35">
      <c r="A4359" s="8">
        <v>4358</v>
      </c>
      <c r="B4359" s="8" t="s">
        <v>15</v>
      </c>
      <c r="C4359" s="8" t="s">
        <v>33</v>
      </c>
      <c r="D4359" s="8" t="s">
        <v>56</v>
      </c>
      <c r="E4359" s="8" t="s">
        <v>29</v>
      </c>
      <c r="F4359" s="8">
        <v>9150.73</v>
      </c>
      <c r="G4359" s="8">
        <v>177838.02</v>
      </c>
      <c r="H4359" s="8">
        <v>149117.9</v>
      </c>
      <c r="I4359" s="8">
        <v>9.81</v>
      </c>
      <c r="J4359" s="8">
        <v>712</v>
      </c>
      <c r="K4359" s="8" t="str">
        <v>Medium</v>
      </c>
      <c r="L4359" s="8" t="s">
        <v>35</v>
      </c>
      <c r="M4359" s="8" t="s">
        <v>30</v>
      </c>
      <c r="N4359" s="8" t="s">
        <v>88</v>
      </c>
      <c r="O4359" s="8">
        <v>2023</v>
      </c>
      <c r="P4359" s="8">
        <v>1001.89</v>
      </c>
      <c r="Q4359" s="8">
        <v>796.24</v>
      </c>
    </row>
    <row r="4360" spans="1:17" x14ac:dyDescent="0.35">
      <c r="A4360" s="8">
        <v>4359</v>
      </c>
      <c r="B4360" s="8" t="s">
        <v>52</v>
      </c>
      <c r="C4360" s="8" t="s">
        <v>23</v>
      </c>
      <c r="D4360" s="8" t="s">
        <v>56</v>
      </c>
      <c r="E4360" s="8" t="s">
        <v>63</v>
      </c>
      <c r="F4360" s="8">
        <v>21368.080000000002</v>
      </c>
      <c r="G4360" s="8">
        <v>141722.51999999999</v>
      </c>
      <c r="H4360" s="8">
        <v>411149.17</v>
      </c>
      <c r="I4360" s="8">
        <v>8.5299999999999994</v>
      </c>
      <c r="J4360" s="8">
        <v>788</v>
      </c>
      <c r="K4360" s="8" t="str">
        <v>High</v>
      </c>
      <c r="L4360" s="8" t="s">
        <v>19</v>
      </c>
      <c r="M4360" s="8" t="s">
        <v>20</v>
      </c>
      <c r="N4360" s="8" t="s">
        <v>158</v>
      </c>
      <c r="O4360" s="8">
        <v>2023</v>
      </c>
      <c r="P4360" s="8">
        <v>2759.39</v>
      </c>
      <c r="Q4360" s="8">
        <v>2473.77</v>
      </c>
    </row>
    <row r="4361" spans="1:17" x14ac:dyDescent="0.35">
      <c r="A4361" s="8">
        <v>4360</v>
      </c>
      <c r="B4361" s="8" t="s">
        <v>52</v>
      </c>
      <c r="C4361" s="8" t="s">
        <v>16</v>
      </c>
      <c r="D4361" s="8" t="s">
        <v>28</v>
      </c>
      <c r="E4361" s="8" t="s">
        <v>18</v>
      </c>
      <c r="F4361" s="8">
        <v>69025.8</v>
      </c>
      <c r="G4361" s="8">
        <v>436214.81</v>
      </c>
      <c r="H4361" s="8">
        <v>336734.74</v>
      </c>
      <c r="I4361" s="8">
        <v>6.62</v>
      </c>
      <c r="J4361" s="8">
        <v>482</v>
      </c>
      <c r="K4361" s="8" t="str">
        <v>low</v>
      </c>
      <c r="L4361" s="8" t="s">
        <v>39</v>
      </c>
      <c r="M4361" s="8" t="s">
        <v>20</v>
      </c>
      <c r="N4361" s="8" t="s">
        <v>280</v>
      </c>
      <c r="O4361" s="8">
        <v>2023</v>
      </c>
      <c r="P4361" s="8">
        <v>6484.82</v>
      </c>
      <c r="Q4361" s="8">
        <v>5442.12</v>
      </c>
    </row>
    <row r="4362" spans="1:17" x14ac:dyDescent="0.35">
      <c r="A4362" s="8">
        <v>4361</v>
      </c>
      <c r="B4362" s="8" t="s">
        <v>43</v>
      </c>
      <c r="C4362" s="8" t="s">
        <v>23</v>
      </c>
      <c r="D4362" s="8" t="s">
        <v>24</v>
      </c>
      <c r="E4362" s="8" t="s">
        <v>18</v>
      </c>
      <c r="F4362" s="8">
        <v>4422.43</v>
      </c>
      <c r="G4362" s="8">
        <v>73721.09</v>
      </c>
      <c r="H4362" s="8">
        <v>220572.26</v>
      </c>
      <c r="I4362" s="8">
        <v>5.49</v>
      </c>
      <c r="J4362" s="8">
        <v>352</v>
      </c>
      <c r="K4362" s="8" t="str">
        <v>low</v>
      </c>
      <c r="L4362" s="8" t="s">
        <v>25</v>
      </c>
      <c r="M4362" s="8" t="s">
        <v>30</v>
      </c>
      <c r="N4362" s="8" t="s">
        <v>258</v>
      </c>
      <c r="O4362" s="8">
        <v>2023</v>
      </c>
      <c r="P4362" s="8">
        <v>427.97</v>
      </c>
      <c r="Q4362" s="8">
        <v>358.31</v>
      </c>
    </row>
    <row r="4363" spans="1:17" x14ac:dyDescent="0.35">
      <c r="A4363" s="8">
        <v>4362</v>
      </c>
      <c r="B4363" s="8" t="s">
        <v>43</v>
      </c>
      <c r="C4363" s="8" t="s">
        <v>33</v>
      </c>
      <c r="D4363" s="8" t="s">
        <v>28</v>
      </c>
      <c r="E4363" s="8" t="s">
        <v>29</v>
      </c>
      <c r="F4363" s="8">
        <v>51956.33</v>
      </c>
      <c r="G4363" s="8">
        <v>105266.86</v>
      </c>
      <c r="H4363" s="8">
        <v>428068.13</v>
      </c>
      <c r="I4363" s="8">
        <v>16.920000000000002</v>
      </c>
      <c r="J4363" s="8">
        <v>415</v>
      </c>
      <c r="K4363" s="8" t="str">
        <v>low</v>
      </c>
      <c r="L4363" s="8" t="s">
        <v>45</v>
      </c>
      <c r="M4363" s="8" t="s">
        <v>26</v>
      </c>
      <c r="N4363" s="8" t="s">
        <v>93</v>
      </c>
      <c r="O4363" s="8">
        <v>2023</v>
      </c>
      <c r="P4363" s="8">
        <v>6328.08</v>
      </c>
      <c r="Q4363" s="8">
        <v>4983.72</v>
      </c>
    </row>
    <row r="4364" spans="1:17" x14ac:dyDescent="0.35">
      <c r="A4364" s="8">
        <v>4363</v>
      </c>
      <c r="B4364" s="8" t="s">
        <v>50</v>
      </c>
      <c r="C4364" s="8" t="s">
        <v>23</v>
      </c>
      <c r="D4364" s="8" t="s">
        <v>56</v>
      </c>
      <c r="E4364" s="8" t="s">
        <v>54</v>
      </c>
      <c r="F4364" s="8">
        <v>93972.27</v>
      </c>
      <c r="G4364" s="8">
        <v>476851.56</v>
      </c>
      <c r="H4364" s="8">
        <v>266185.42</v>
      </c>
      <c r="I4364" s="8">
        <v>15.15</v>
      </c>
      <c r="J4364" s="8">
        <v>612</v>
      </c>
      <c r="K4364" s="8" t="str">
        <v>Medium</v>
      </c>
      <c r="L4364" s="8" t="s">
        <v>45</v>
      </c>
      <c r="M4364" s="8" t="s">
        <v>30</v>
      </c>
      <c r="N4364" s="8" t="s">
        <v>220</v>
      </c>
      <c r="O4364" s="8">
        <v>2023</v>
      </c>
      <c r="P4364" s="8">
        <v>5418.94</v>
      </c>
      <c r="Q4364" s="8">
        <v>4854.3599999999997</v>
      </c>
    </row>
    <row r="4365" spans="1:17" x14ac:dyDescent="0.35">
      <c r="A4365" s="8">
        <v>4364</v>
      </c>
      <c r="B4365" s="8" t="s">
        <v>85</v>
      </c>
      <c r="C4365" s="8" t="s">
        <v>23</v>
      </c>
      <c r="D4365" s="8" t="s">
        <v>17</v>
      </c>
      <c r="E4365" s="8" t="s">
        <v>38</v>
      </c>
      <c r="F4365" s="8">
        <v>92379.88</v>
      </c>
      <c r="G4365" s="8">
        <v>350435.21</v>
      </c>
      <c r="H4365" s="8">
        <v>210040.46</v>
      </c>
      <c r="I4365" s="8">
        <v>6.32</v>
      </c>
      <c r="J4365" s="8">
        <v>510</v>
      </c>
      <c r="K4365" s="8" t="str">
        <v>low</v>
      </c>
      <c r="L4365" s="8" t="s">
        <v>45</v>
      </c>
      <c r="M4365" s="8" t="s">
        <v>46</v>
      </c>
      <c r="N4365" s="8" t="s">
        <v>283</v>
      </c>
      <c r="O4365" s="8">
        <v>2023</v>
      </c>
      <c r="P4365" s="8">
        <v>8143.73</v>
      </c>
      <c r="Q4365" s="8">
        <v>5665.06</v>
      </c>
    </row>
    <row r="4366" spans="1:17" x14ac:dyDescent="0.35">
      <c r="A4366" s="8">
        <v>4365</v>
      </c>
      <c r="B4366" s="8" t="s">
        <v>22</v>
      </c>
      <c r="C4366" s="8" t="s">
        <v>58</v>
      </c>
      <c r="D4366" s="8" t="s">
        <v>17</v>
      </c>
      <c r="E4366" s="8" t="s">
        <v>38</v>
      </c>
      <c r="F4366" s="8">
        <v>63417.04</v>
      </c>
      <c r="G4366" s="8">
        <v>390960.05</v>
      </c>
      <c r="H4366" s="8">
        <v>34735.980000000003</v>
      </c>
      <c r="I4366" s="8">
        <v>17.260000000000002</v>
      </c>
      <c r="J4366" s="8">
        <v>611</v>
      </c>
      <c r="K4366" s="8" t="str">
        <v>Medium</v>
      </c>
      <c r="L4366" s="8" t="s">
        <v>19</v>
      </c>
      <c r="M4366" s="8" t="s">
        <v>20</v>
      </c>
      <c r="N4366" s="8" t="s">
        <v>367</v>
      </c>
      <c r="O4366" s="8">
        <v>2023</v>
      </c>
      <c r="P4366" s="8">
        <v>5344.34</v>
      </c>
      <c r="Q4366" s="8">
        <v>4358.46</v>
      </c>
    </row>
    <row r="4367" spans="1:17" x14ac:dyDescent="0.35">
      <c r="A4367" s="8">
        <v>4366</v>
      </c>
      <c r="B4367" s="8" t="s">
        <v>32</v>
      </c>
      <c r="C4367" s="8" t="s">
        <v>23</v>
      </c>
      <c r="D4367" s="8" t="s">
        <v>24</v>
      </c>
      <c r="E4367" s="8" t="s">
        <v>63</v>
      </c>
      <c r="F4367" s="8">
        <v>3681.99</v>
      </c>
      <c r="G4367" s="8">
        <v>289121.03000000003</v>
      </c>
      <c r="H4367" s="8">
        <v>193368.16</v>
      </c>
      <c r="I4367" s="8">
        <v>13.62</v>
      </c>
      <c r="J4367" s="8">
        <v>427</v>
      </c>
      <c r="K4367" s="8" t="str">
        <v>low</v>
      </c>
      <c r="L4367" s="8" t="s">
        <v>35</v>
      </c>
      <c r="M4367" s="8" t="s">
        <v>30</v>
      </c>
      <c r="N4367" s="8" t="s">
        <v>299</v>
      </c>
      <c r="O4367" s="8">
        <v>2023</v>
      </c>
      <c r="P4367" s="8">
        <v>252.21</v>
      </c>
      <c r="Q4367" s="8">
        <v>189.04</v>
      </c>
    </row>
    <row r="4368" spans="1:17" x14ac:dyDescent="0.35">
      <c r="A4368" s="8">
        <v>4367</v>
      </c>
      <c r="B4368" s="8" t="s">
        <v>22</v>
      </c>
      <c r="C4368" s="8" t="s">
        <v>23</v>
      </c>
      <c r="D4368" s="8" t="s">
        <v>17</v>
      </c>
      <c r="E4368" s="8" t="s">
        <v>54</v>
      </c>
      <c r="F4368" s="8">
        <v>27355.31</v>
      </c>
      <c r="G4368" s="8">
        <v>17696.490000000002</v>
      </c>
      <c r="H4368" s="8">
        <v>411151.1</v>
      </c>
      <c r="I4368" s="8">
        <v>14.78</v>
      </c>
      <c r="J4368" s="8">
        <v>348</v>
      </c>
      <c r="K4368" s="8" t="str">
        <v>low</v>
      </c>
      <c r="L4368" s="8" t="s">
        <v>25</v>
      </c>
      <c r="M4368" s="8" t="s">
        <v>26</v>
      </c>
      <c r="N4368" s="8" t="s">
        <v>235</v>
      </c>
      <c r="O4368" s="8">
        <v>2023</v>
      </c>
      <c r="P4368" s="8">
        <v>1463.5</v>
      </c>
      <c r="Q4368" s="8">
        <v>1238.8900000000001</v>
      </c>
    </row>
    <row r="4369" spans="1:17" x14ac:dyDescent="0.35">
      <c r="A4369" s="8">
        <v>4368</v>
      </c>
      <c r="B4369" s="8" t="s">
        <v>22</v>
      </c>
      <c r="C4369" s="8" t="s">
        <v>37</v>
      </c>
      <c r="D4369" s="8" t="s">
        <v>34</v>
      </c>
      <c r="E4369" s="8" t="s">
        <v>63</v>
      </c>
      <c r="F4369" s="8">
        <v>3422.82</v>
      </c>
      <c r="G4369" s="8">
        <v>239887.91</v>
      </c>
      <c r="H4369" s="8">
        <v>193672.33</v>
      </c>
      <c r="I4369" s="8">
        <v>12.2</v>
      </c>
      <c r="J4369" s="8">
        <v>781</v>
      </c>
      <c r="K4369" s="8" t="str">
        <v>High</v>
      </c>
      <c r="L4369" s="8" t="s">
        <v>45</v>
      </c>
      <c r="M4369" s="8" t="s">
        <v>26</v>
      </c>
      <c r="N4369" s="8" t="s">
        <v>71</v>
      </c>
      <c r="O4369" s="8">
        <v>2023</v>
      </c>
      <c r="P4369" s="8">
        <v>320.49</v>
      </c>
      <c r="Q4369" s="8">
        <v>256.95999999999998</v>
      </c>
    </row>
    <row r="4370" spans="1:17" x14ac:dyDescent="0.35">
      <c r="A4370" s="8">
        <v>4369</v>
      </c>
      <c r="B4370" s="8" t="s">
        <v>79</v>
      </c>
      <c r="C4370" s="8" t="s">
        <v>23</v>
      </c>
      <c r="D4370" s="8" t="s">
        <v>56</v>
      </c>
      <c r="E4370" s="8" t="s">
        <v>63</v>
      </c>
      <c r="F4370" s="8">
        <v>76828.740000000005</v>
      </c>
      <c r="G4370" s="8">
        <v>11765.31</v>
      </c>
      <c r="H4370" s="8">
        <v>119403.77</v>
      </c>
      <c r="I4370" s="8">
        <v>17.97</v>
      </c>
      <c r="J4370" s="8">
        <v>880</v>
      </c>
      <c r="K4370" s="8" t="str">
        <v>High</v>
      </c>
      <c r="L4370" s="8" t="s">
        <v>25</v>
      </c>
      <c r="M4370" s="8" t="s">
        <v>46</v>
      </c>
      <c r="N4370" s="8" t="s">
        <v>102</v>
      </c>
      <c r="O4370" s="8">
        <v>2023</v>
      </c>
      <c r="P4370" s="8">
        <v>10964.14</v>
      </c>
      <c r="Q4370" s="8">
        <v>9411.34</v>
      </c>
    </row>
    <row r="4371" spans="1:17" x14ac:dyDescent="0.35">
      <c r="A4371" s="8">
        <v>4370</v>
      </c>
      <c r="B4371" s="8" t="s">
        <v>50</v>
      </c>
      <c r="C4371" s="8" t="s">
        <v>37</v>
      </c>
      <c r="D4371" s="8" t="s">
        <v>34</v>
      </c>
      <c r="E4371" s="8" t="s">
        <v>18</v>
      </c>
      <c r="F4371" s="8">
        <v>10455.68</v>
      </c>
      <c r="G4371" s="8">
        <v>88302.41</v>
      </c>
      <c r="H4371" s="8">
        <v>326082.18</v>
      </c>
      <c r="I4371" s="8">
        <v>8.84</v>
      </c>
      <c r="J4371" s="8">
        <v>826</v>
      </c>
      <c r="K4371" s="8" t="str">
        <v>High</v>
      </c>
      <c r="L4371" s="8" t="s">
        <v>25</v>
      </c>
      <c r="M4371" s="8" t="s">
        <v>30</v>
      </c>
      <c r="N4371" s="8" t="s">
        <v>348</v>
      </c>
      <c r="O4371" s="8">
        <v>2023</v>
      </c>
      <c r="P4371" s="8">
        <v>1522.36</v>
      </c>
      <c r="Q4371" s="8">
        <v>1063.32</v>
      </c>
    </row>
    <row r="4372" spans="1:17" x14ac:dyDescent="0.35">
      <c r="A4372" s="8">
        <v>4371</v>
      </c>
      <c r="B4372" s="8" t="s">
        <v>32</v>
      </c>
      <c r="C4372" s="8" t="s">
        <v>37</v>
      </c>
      <c r="D4372" s="8" t="s">
        <v>34</v>
      </c>
      <c r="E4372" s="8" t="s">
        <v>54</v>
      </c>
      <c r="F4372" s="8">
        <v>11424.11</v>
      </c>
      <c r="G4372" s="8">
        <v>43645.01</v>
      </c>
      <c r="H4372" s="8">
        <v>276665.98</v>
      </c>
      <c r="I4372" s="8">
        <v>7.87</v>
      </c>
      <c r="J4372" s="8">
        <v>818</v>
      </c>
      <c r="K4372" s="8" t="str">
        <v>High</v>
      </c>
      <c r="L4372" s="8" t="s">
        <v>39</v>
      </c>
      <c r="M4372" s="8" t="s">
        <v>20</v>
      </c>
      <c r="N4372" s="8" t="s">
        <v>97</v>
      </c>
      <c r="O4372" s="8">
        <v>2023</v>
      </c>
      <c r="P4372" s="8">
        <v>1044.9000000000001</v>
      </c>
      <c r="Q4372" s="8">
        <v>777.81</v>
      </c>
    </row>
    <row r="4373" spans="1:17" x14ac:dyDescent="0.35">
      <c r="A4373" s="8">
        <v>4372</v>
      </c>
      <c r="B4373" s="8" t="s">
        <v>22</v>
      </c>
      <c r="C4373" s="8" t="s">
        <v>37</v>
      </c>
      <c r="D4373" s="8" t="s">
        <v>24</v>
      </c>
      <c r="E4373" s="8" t="s">
        <v>54</v>
      </c>
      <c r="F4373" s="8">
        <v>34003.57</v>
      </c>
      <c r="G4373" s="8">
        <v>57161.15</v>
      </c>
      <c r="H4373" s="8">
        <v>82640.820000000007</v>
      </c>
      <c r="I4373" s="8">
        <v>11.88</v>
      </c>
      <c r="J4373" s="8">
        <v>687</v>
      </c>
      <c r="K4373" s="8" t="str">
        <v>Medium</v>
      </c>
      <c r="L4373" s="8" t="s">
        <v>35</v>
      </c>
      <c r="M4373" s="8" t="s">
        <v>26</v>
      </c>
      <c r="N4373" s="8" t="s">
        <v>221</v>
      </c>
      <c r="O4373" s="8">
        <v>2023</v>
      </c>
      <c r="P4373" s="8">
        <v>2930.47</v>
      </c>
      <c r="Q4373" s="8">
        <v>2223.35</v>
      </c>
    </row>
    <row r="4374" spans="1:17" x14ac:dyDescent="0.35">
      <c r="A4374" s="8">
        <v>4373</v>
      </c>
      <c r="B4374" s="8" t="s">
        <v>22</v>
      </c>
      <c r="C4374" s="8" t="s">
        <v>33</v>
      </c>
      <c r="D4374" s="8" t="s">
        <v>28</v>
      </c>
      <c r="E4374" s="8" t="s">
        <v>18</v>
      </c>
      <c r="F4374" s="8">
        <v>52035.93</v>
      </c>
      <c r="G4374" s="8">
        <v>453816.82</v>
      </c>
      <c r="H4374" s="8">
        <v>495316.53</v>
      </c>
      <c r="I4374" s="8">
        <v>9.33</v>
      </c>
      <c r="J4374" s="8">
        <v>524</v>
      </c>
      <c r="K4374" s="8" t="str">
        <v>low</v>
      </c>
      <c r="L4374" s="8" t="s">
        <v>39</v>
      </c>
      <c r="M4374" s="8" t="s">
        <v>20</v>
      </c>
      <c r="N4374" s="8" t="s">
        <v>140</v>
      </c>
      <c r="O4374" s="8">
        <v>2023</v>
      </c>
      <c r="P4374" s="8">
        <v>6207.53</v>
      </c>
      <c r="Q4374" s="8">
        <v>4439.5</v>
      </c>
    </row>
    <row r="4375" spans="1:17" x14ac:dyDescent="0.35">
      <c r="A4375" s="8">
        <v>4374</v>
      </c>
      <c r="B4375" s="8" t="s">
        <v>32</v>
      </c>
      <c r="C4375" s="8" t="s">
        <v>33</v>
      </c>
      <c r="D4375" s="8" t="s">
        <v>17</v>
      </c>
      <c r="E4375" s="8" t="s">
        <v>29</v>
      </c>
      <c r="F4375" s="8">
        <v>89865.85</v>
      </c>
      <c r="G4375" s="8">
        <v>442487.36</v>
      </c>
      <c r="H4375" s="8">
        <v>23345.33</v>
      </c>
      <c r="I4375" s="8">
        <v>11.55</v>
      </c>
      <c r="J4375" s="8">
        <v>537</v>
      </c>
      <c r="K4375" s="8" t="str">
        <v>low</v>
      </c>
      <c r="L4375" s="8" t="s">
        <v>45</v>
      </c>
      <c r="M4375" s="8" t="s">
        <v>75</v>
      </c>
      <c r="N4375" s="8" t="s">
        <v>67</v>
      </c>
      <c r="O4375" s="8">
        <v>2023</v>
      </c>
      <c r="P4375" s="8">
        <v>5795.68</v>
      </c>
      <c r="Q4375" s="8">
        <v>4534.29</v>
      </c>
    </row>
    <row r="4376" spans="1:17" x14ac:dyDescent="0.35">
      <c r="A4376" s="8">
        <v>4375</v>
      </c>
      <c r="B4376" s="8" t="s">
        <v>32</v>
      </c>
      <c r="C4376" s="8" t="s">
        <v>16</v>
      </c>
      <c r="D4376" s="8" t="s">
        <v>34</v>
      </c>
      <c r="E4376" s="8" t="s">
        <v>38</v>
      </c>
      <c r="F4376" s="8">
        <v>34683.769999999997</v>
      </c>
      <c r="G4376" s="8">
        <v>447517.45</v>
      </c>
      <c r="H4376" s="8">
        <v>307046.96999999997</v>
      </c>
      <c r="I4376" s="8">
        <v>13.77</v>
      </c>
      <c r="J4376" s="8">
        <v>685</v>
      </c>
      <c r="K4376" s="8" t="str">
        <v>Medium</v>
      </c>
      <c r="L4376" s="8" t="s">
        <v>35</v>
      </c>
      <c r="M4376" s="8" t="s">
        <v>20</v>
      </c>
      <c r="N4376" s="8" t="s">
        <v>143</v>
      </c>
      <c r="O4376" s="8">
        <v>2023</v>
      </c>
      <c r="P4376" s="8">
        <v>2855.16</v>
      </c>
      <c r="Q4376" s="8">
        <v>1795.64</v>
      </c>
    </row>
    <row r="4377" spans="1:17" x14ac:dyDescent="0.35">
      <c r="A4377" s="8">
        <v>4376</v>
      </c>
      <c r="B4377" s="8" t="s">
        <v>79</v>
      </c>
      <c r="C4377" s="8" t="s">
        <v>16</v>
      </c>
      <c r="D4377" s="8" t="s">
        <v>17</v>
      </c>
      <c r="E4377" s="8" t="s">
        <v>63</v>
      </c>
      <c r="F4377" s="8">
        <v>2652.24</v>
      </c>
      <c r="G4377" s="8">
        <v>224049.3</v>
      </c>
      <c r="H4377" s="8">
        <v>43099.95</v>
      </c>
      <c r="I4377" s="8">
        <v>7.72</v>
      </c>
      <c r="J4377" s="8">
        <v>495</v>
      </c>
      <c r="K4377" s="8" t="str">
        <v>low</v>
      </c>
      <c r="L4377" s="8" t="s">
        <v>19</v>
      </c>
      <c r="M4377" s="8" t="s">
        <v>26</v>
      </c>
      <c r="N4377" s="8" t="s">
        <v>315</v>
      </c>
      <c r="O4377" s="8">
        <v>2023</v>
      </c>
      <c r="P4377" s="8">
        <v>227.73</v>
      </c>
      <c r="Q4377" s="8">
        <v>137.37</v>
      </c>
    </row>
    <row r="4378" spans="1:17" x14ac:dyDescent="0.35">
      <c r="A4378" s="8">
        <v>4377</v>
      </c>
      <c r="B4378" s="8" t="s">
        <v>85</v>
      </c>
      <c r="C4378" s="8" t="s">
        <v>58</v>
      </c>
      <c r="D4378" s="8" t="s">
        <v>56</v>
      </c>
      <c r="E4378" s="8" t="s">
        <v>29</v>
      </c>
      <c r="F4378" s="8">
        <v>18053.47</v>
      </c>
      <c r="G4378" s="8">
        <v>110758.77</v>
      </c>
      <c r="H4378" s="8">
        <v>418484.24</v>
      </c>
      <c r="I4378" s="8">
        <v>16.62</v>
      </c>
      <c r="J4378" s="8">
        <v>850</v>
      </c>
      <c r="K4378" s="8" t="str">
        <v>High</v>
      </c>
      <c r="L4378" s="8" t="s">
        <v>39</v>
      </c>
      <c r="M4378" s="8" t="s">
        <v>75</v>
      </c>
      <c r="N4378" s="8" t="s">
        <v>166</v>
      </c>
      <c r="O4378" s="8">
        <v>2023</v>
      </c>
      <c r="P4378" s="8">
        <v>2465.89</v>
      </c>
      <c r="Q4378" s="8">
        <v>1556.83</v>
      </c>
    </row>
    <row r="4379" spans="1:17" x14ac:dyDescent="0.35">
      <c r="A4379" s="8">
        <v>4378</v>
      </c>
      <c r="B4379" s="8" t="s">
        <v>48</v>
      </c>
      <c r="C4379" s="8" t="s">
        <v>37</v>
      </c>
      <c r="D4379" s="8" t="s">
        <v>34</v>
      </c>
      <c r="E4379" s="8" t="s">
        <v>29</v>
      </c>
      <c r="F4379" s="8">
        <v>84818.33</v>
      </c>
      <c r="G4379" s="8">
        <v>220450.94</v>
      </c>
      <c r="H4379" s="8">
        <v>404860.08</v>
      </c>
      <c r="I4379" s="8">
        <v>14.7</v>
      </c>
      <c r="J4379" s="8">
        <v>845</v>
      </c>
      <c r="K4379" s="8" t="str">
        <v>High</v>
      </c>
      <c r="L4379" s="8" t="s">
        <v>35</v>
      </c>
      <c r="M4379" s="8" t="s">
        <v>20</v>
      </c>
      <c r="N4379" s="8" t="s">
        <v>397</v>
      </c>
      <c r="O4379" s="8">
        <v>2023</v>
      </c>
      <c r="P4379" s="8">
        <v>11914.5</v>
      </c>
      <c r="Q4379" s="8">
        <v>7378.79</v>
      </c>
    </row>
    <row r="4380" spans="1:17" x14ac:dyDescent="0.35">
      <c r="A4380" s="8">
        <v>4379</v>
      </c>
      <c r="B4380" s="8" t="s">
        <v>41</v>
      </c>
      <c r="C4380" s="8" t="s">
        <v>33</v>
      </c>
      <c r="D4380" s="8" t="s">
        <v>24</v>
      </c>
      <c r="E4380" s="8" t="s">
        <v>63</v>
      </c>
      <c r="F4380" s="8">
        <v>93229.99</v>
      </c>
      <c r="G4380" s="8">
        <v>20084.12</v>
      </c>
      <c r="H4380" s="8">
        <v>120874.79</v>
      </c>
      <c r="I4380" s="8">
        <v>12.88</v>
      </c>
      <c r="J4380" s="8">
        <v>583</v>
      </c>
      <c r="K4380" s="8" t="str">
        <v>low</v>
      </c>
      <c r="L4380" s="8" t="s">
        <v>35</v>
      </c>
      <c r="M4380" s="8" t="s">
        <v>26</v>
      </c>
      <c r="N4380" s="8" t="s">
        <v>316</v>
      </c>
      <c r="O4380" s="8">
        <v>2023</v>
      </c>
      <c r="P4380" s="8">
        <v>7825.12</v>
      </c>
      <c r="Q4380" s="8">
        <v>5113.71</v>
      </c>
    </row>
    <row r="4381" spans="1:17" x14ac:dyDescent="0.35">
      <c r="A4381" s="8">
        <v>4380</v>
      </c>
      <c r="B4381" s="8" t="s">
        <v>52</v>
      </c>
      <c r="C4381" s="8" t="s">
        <v>58</v>
      </c>
      <c r="D4381" s="8" t="s">
        <v>28</v>
      </c>
      <c r="E4381" s="8" t="s">
        <v>63</v>
      </c>
      <c r="F4381" s="8">
        <v>52730.11</v>
      </c>
      <c r="G4381" s="8">
        <v>210748.19</v>
      </c>
      <c r="H4381" s="8">
        <v>336637.74</v>
      </c>
      <c r="I4381" s="8">
        <v>6.35</v>
      </c>
      <c r="J4381" s="8">
        <v>705</v>
      </c>
      <c r="K4381" s="8" t="str">
        <v>Medium</v>
      </c>
      <c r="L4381" s="8" t="s">
        <v>19</v>
      </c>
      <c r="M4381" s="8" t="s">
        <v>46</v>
      </c>
      <c r="N4381" s="8" t="s">
        <v>285</v>
      </c>
      <c r="O4381" s="8">
        <v>2023</v>
      </c>
      <c r="P4381" s="8">
        <v>3515.65</v>
      </c>
      <c r="Q4381" s="8">
        <v>2581.15</v>
      </c>
    </row>
    <row r="4382" spans="1:17" x14ac:dyDescent="0.35">
      <c r="A4382" s="8">
        <v>4381</v>
      </c>
      <c r="B4382" s="8" t="s">
        <v>43</v>
      </c>
      <c r="C4382" s="8" t="s">
        <v>58</v>
      </c>
      <c r="D4382" s="8" t="s">
        <v>56</v>
      </c>
      <c r="E4382" s="8" t="s">
        <v>18</v>
      </c>
      <c r="F4382" s="8">
        <v>86315.33</v>
      </c>
      <c r="G4382" s="8">
        <v>277160.15000000002</v>
      </c>
      <c r="H4382" s="8">
        <v>113899.61</v>
      </c>
      <c r="I4382" s="8">
        <v>16.87</v>
      </c>
      <c r="J4382" s="8">
        <v>723</v>
      </c>
      <c r="K4382" s="8" t="str">
        <v>Medium</v>
      </c>
      <c r="L4382" s="8" t="s">
        <v>39</v>
      </c>
      <c r="M4382" s="8" t="s">
        <v>26</v>
      </c>
      <c r="N4382" s="8" t="s">
        <v>366</v>
      </c>
      <c r="O4382" s="8">
        <v>2023</v>
      </c>
      <c r="P4382" s="8">
        <v>9537.5</v>
      </c>
      <c r="Q4382" s="8">
        <v>5399.98</v>
      </c>
    </row>
    <row r="4383" spans="1:17" x14ac:dyDescent="0.35">
      <c r="A4383" s="8">
        <v>4382</v>
      </c>
      <c r="B4383" s="8" t="s">
        <v>79</v>
      </c>
      <c r="C4383" s="8" t="s">
        <v>23</v>
      </c>
      <c r="D4383" s="8" t="s">
        <v>17</v>
      </c>
      <c r="E4383" s="8" t="s">
        <v>29</v>
      </c>
      <c r="F4383" s="8">
        <v>6107.93</v>
      </c>
      <c r="G4383" s="8">
        <v>133590.98000000001</v>
      </c>
      <c r="H4383" s="8">
        <v>425106.55</v>
      </c>
      <c r="I4383" s="8">
        <v>6.59</v>
      </c>
      <c r="J4383" s="8">
        <v>410</v>
      </c>
      <c r="K4383" s="8" t="str">
        <v>low</v>
      </c>
      <c r="L4383" s="8" t="s">
        <v>39</v>
      </c>
      <c r="M4383" s="8" t="s">
        <v>46</v>
      </c>
      <c r="N4383" s="8" t="s">
        <v>135</v>
      </c>
      <c r="O4383" s="8">
        <v>2023</v>
      </c>
      <c r="P4383" s="8">
        <v>425.81</v>
      </c>
      <c r="Q4383" s="8">
        <v>222.8</v>
      </c>
    </row>
    <row r="4384" spans="1:17" x14ac:dyDescent="0.35">
      <c r="A4384" s="8">
        <v>4383</v>
      </c>
      <c r="B4384" s="8" t="s">
        <v>79</v>
      </c>
      <c r="C4384" s="8" t="s">
        <v>58</v>
      </c>
      <c r="D4384" s="8" t="s">
        <v>17</v>
      </c>
      <c r="E4384" s="8" t="s">
        <v>63</v>
      </c>
      <c r="F4384" s="8">
        <v>89106.05</v>
      </c>
      <c r="G4384" s="8">
        <v>466743.96</v>
      </c>
      <c r="H4384" s="8">
        <v>273640.98</v>
      </c>
      <c r="I4384" s="8">
        <v>13.02</v>
      </c>
      <c r="J4384" s="8">
        <v>446</v>
      </c>
      <c r="K4384" s="8" t="str">
        <v>low</v>
      </c>
      <c r="L4384" s="8" t="s">
        <v>45</v>
      </c>
      <c r="M4384" s="8" t="s">
        <v>46</v>
      </c>
      <c r="N4384" s="8" t="s">
        <v>274</v>
      </c>
      <c r="O4384" s="8">
        <v>2023</v>
      </c>
      <c r="P4384" s="8">
        <v>7805.04</v>
      </c>
      <c r="Q4384" s="8">
        <v>5845.49</v>
      </c>
    </row>
    <row r="4385" spans="1:17" x14ac:dyDescent="0.35">
      <c r="A4385" s="8">
        <v>4384</v>
      </c>
      <c r="B4385" s="8" t="s">
        <v>52</v>
      </c>
      <c r="C4385" s="8" t="s">
        <v>23</v>
      </c>
      <c r="D4385" s="8" t="s">
        <v>17</v>
      </c>
      <c r="E4385" s="8" t="s">
        <v>63</v>
      </c>
      <c r="F4385" s="8">
        <v>54789.57</v>
      </c>
      <c r="G4385" s="8">
        <v>394270.19</v>
      </c>
      <c r="H4385" s="8">
        <v>225974.57</v>
      </c>
      <c r="I4385" s="8">
        <v>17.55</v>
      </c>
      <c r="J4385" s="8">
        <v>896</v>
      </c>
      <c r="K4385" s="8" t="str">
        <v>High</v>
      </c>
      <c r="L4385" s="8" t="s">
        <v>39</v>
      </c>
      <c r="M4385" s="8" t="s">
        <v>20</v>
      </c>
      <c r="N4385" s="8" t="s">
        <v>82</v>
      </c>
      <c r="O4385" s="8">
        <v>2023</v>
      </c>
      <c r="P4385" s="8">
        <v>4175.07</v>
      </c>
      <c r="Q4385" s="8">
        <v>2503.3000000000002</v>
      </c>
    </row>
    <row r="4386" spans="1:17" x14ac:dyDescent="0.35">
      <c r="A4386" s="8">
        <v>4385</v>
      </c>
      <c r="B4386" s="8" t="s">
        <v>52</v>
      </c>
      <c r="C4386" s="8" t="s">
        <v>58</v>
      </c>
      <c r="D4386" s="8" t="s">
        <v>28</v>
      </c>
      <c r="E4386" s="8" t="s">
        <v>38</v>
      </c>
      <c r="F4386" s="8">
        <v>23299.03</v>
      </c>
      <c r="G4386" s="8">
        <v>329175.93</v>
      </c>
      <c r="H4386" s="8">
        <v>201362.86</v>
      </c>
      <c r="I4386" s="8">
        <v>8.8699999999999992</v>
      </c>
      <c r="J4386" s="8">
        <v>329</v>
      </c>
      <c r="K4386" s="8" t="str">
        <v>low</v>
      </c>
      <c r="L4386" s="8" t="s">
        <v>35</v>
      </c>
      <c r="M4386" s="8" t="s">
        <v>26</v>
      </c>
      <c r="N4386" s="8" t="s">
        <v>301</v>
      </c>
      <c r="O4386" s="8">
        <v>2023</v>
      </c>
      <c r="P4386" s="8">
        <v>2016.72</v>
      </c>
      <c r="Q4386" s="8">
        <v>1230</v>
      </c>
    </row>
    <row r="4387" spans="1:17" x14ac:dyDescent="0.35">
      <c r="A4387" s="8">
        <v>4386</v>
      </c>
      <c r="B4387" s="8" t="s">
        <v>79</v>
      </c>
      <c r="C4387" s="8" t="s">
        <v>58</v>
      </c>
      <c r="D4387" s="8" t="s">
        <v>56</v>
      </c>
      <c r="E4387" s="8" t="s">
        <v>18</v>
      </c>
      <c r="F4387" s="8">
        <v>20029.490000000002</v>
      </c>
      <c r="G4387" s="8">
        <v>29383.62</v>
      </c>
      <c r="H4387" s="8">
        <v>76991.95</v>
      </c>
      <c r="I4387" s="8">
        <v>5.31</v>
      </c>
      <c r="J4387" s="8">
        <v>482</v>
      </c>
      <c r="K4387" s="8" t="str">
        <v>low</v>
      </c>
      <c r="L4387" s="8" t="s">
        <v>19</v>
      </c>
      <c r="M4387" s="8" t="s">
        <v>20</v>
      </c>
      <c r="N4387" s="8" t="s">
        <v>261</v>
      </c>
      <c r="O4387" s="8">
        <v>2023</v>
      </c>
      <c r="P4387" s="8">
        <v>2723</v>
      </c>
      <c r="Q4387" s="8">
        <v>1770</v>
      </c>
    </row>
    <row r="4388" spans="1:17" x14ac:dyDescent="0.35">
      <c r="A4388" s="8">
        <v>4387</v>
      </c>
      <c r="B4388" s="8" t="s">
        <v>41</v>
      </c>
      <c r="C4388" s="8" t="s">
        <v>37</v>
      </c>
      <c r="D4388" s="8" t="s">
        <v>24</v>
      </c>
      <c r="E4388" s="8" t="s">
        <v>29</v>
      </c>
      <c r="F4388" s="8">
        <v>6024.12</v>
      </c>
      <c r="G4388" s="8">
        <v>270502.55</v>
      </c>
      <c r="H4388" s="8">
        <v>132429.84</v>
      </c>
      <c r="I4388" s="8">
        <v>11.51</v>
      </c>
      <c r="J4388" s="8">
        <v>696</v>
      </c>
      <c r="K4388" s="8" t="str">
        <v>Medium</v>
      </c>
      <c r="L4388" s="8" t="s">
        <v>45</v>
      </c>
      <c r="M4388" s="8" t="s">
        <v>75</v>
      </c>
      <c r="N4388" s="8" t="s">
        <v>400</v>
      </c>
      <c r="O4388" s="8">
        <v>2023</v>
      </c>
      <c r="P4388" s="8">
        <v>413.78</v>
      </c>
      <c r="Q4388" s="8">
        <v>362.49</v>
      </c>
    </row>
    <row r="4389" spans="1:17" x14ac:dyDescent="0.35">
      <c r="A4389" s="8">
        <v>4388</v>
      </c>
      <c r="B4389" s="8" t="s">
        <v>85</v>
      </c>
      <c r="C4389" s="8" t="s">
        <v>58</v>
      </c>
      <c r="D4389" s="8" t="s">
        <v>34</v>
      </c>
      <c r="E4389" s="8" t="s">
        <v>38</v>
      </c>
      <c r="F4389" s="8">
        <v>37072.699999999997</v>
      </c>
      <c r="G4389" s="8">
        <v>189188.24</v>
      </c>
      <c r="H4389" s="8">
        <v>143114.45000000001</v>
      </c>
      <c r="I4389" s="8">
        <v>11.96</v>
      </c>
      <c r="J4389" s="8">
        <v>737</v>
      </c>
      <c r="K4389" s="8" t="str">
        <v>Medium</v>
      </c>
      <c r="L4389" s="8" t="s">
        <v>25</v>
      </c>
      <c r="M4389" s="8" t="s">
        <v>26</v>
      </c>
      <c r="N4389" s="8" t="s">
        <v>237</v>
      </c>
      <c r="O4389" s="8">
        <v>2023</v>
      </c>
      <c r="P4389" s="8">
        <v>4706.01</v>
      </c>
      <c r="Q4389" s="8">
        <v>3042.21</v>
      </c>
    </row>
    <row r="4390" spans="1:17" x14ac:dyDescent="0.35">
      <c r="A4390" s="8">
        <v>4389</v>
      </c>
      <c r="B4390" s="8" t="s">
        <v>48</v>
      </c>
      <c r="C4390" s="8" t="s">
        <v>23</v>
      </c>
      <c r="D4390" s="8" t="s">
        <v>17</v>
      </c>
      <c r="E4390" s="8" t="s">
        <v>54</v>
      </c>
      <c r="F4390" s="8">
        <v>30229.99</v>
      </c>
      <c r="G4390" s="8">
        <v>19422.04</v>
      </c>
      <c r="H4390" s="8">
        <v>363150.99</v>
      </c>
      <c r="I4390" s="8">
        <v>12.28</v>
      </c>
      <c r="J4390" s="8">
        <v>362</v>
      </c>
      <c r="K4390" s="8" t="str">
        <v>low</v>
      </c>
      <c r="L4390" s="8" t="s">
        <v>19</v>
      </c>
      <c r="M4390" s="8" t="s">
        <v>26</v>
      </c>
      <c r="N4390" s="8" t="s">
        <v>350</v>
      </c>
      <c r="O4390" s="8">
        <v>2023</v>
      </c>
      <c r="P4390" s="8">
        <v>3605.64</v>
      </c>
      <c r="Q4390" s="8">
        <v>2503.84</v>
      </c>
    </row>
    <row r="4391" spans="1:17" x14ac:dyDescent="0.35">
      <c r="A4391" s="8">
        <v>4390</v>
      </c>
      <c r="B4391" s="8" t="s">
        <v>43</v>
      </c>
      <c r="C4391" s="8" t="s">
        <v>16</v>
      </c>
      <c r="D4391" s="8" t="s">
        <v>17</v>
      </c>
      <c r="E4391" s="8" t="s">
        <v>63</v>
      </c>
      <c r="F4391" s="8">
        <v>84782.2</v>
      </c>
      <c r="G4391" s="8">
        <v>211707.9</v>
      </c>
      <c r="H4391" s="8">
        <v>464511.12</v>
      </c>
      <c r="I4391" s="8">
        <v>12.9</v>
      </c>
      <c r="J4391" s="8">
        <v>645</v>
      </c>
      <c r="K4391" s="8" t="str">
        <v>Medium</v>
      </c>
      <c r="L4391" s="8" t="s">
        <v>39</v>
      </c>
      <c r="M4391" s="8" t="s">
        <v>75</v>
      </c>
      <c r="N4391" s="8" t="s">
        <v>192</v>
      </c>
      <c r="O4391" s="8">
        <v>2023</v>
      </c>
      <c r="P4391" s="8">
        <v>8058.48</v>
      </c>
      <c r="Q4391" s="8">
        <v>4333.32</v>
      </c>
    </row>
    <row r="4392" spans="1:17" x14ac:dyDescent="0.35">
      <c r="A4392" s="8">
        <v>4391</v>
      </c>
      <c r="B4392" s="8" t="s">
        <v>32</v>
      </c>
      <c r="C4392" s="8" t="s">
        <v>37</v>
      </c>
      <c r="D4392" s="8" t="s">
        <v>17</v>
      </c>
      <c r="E4392" s="8" t="s">
        <v>63</v>
      </c>
      <c r="F4392" s="8">
        <v>19592.38</v>
      </c>
      <c r="G4392" s="8">
        <v>293783.59000000003</v>
      </c>
      <c r="H4392" s="8">
        <v>490971.59</v>
      </c>
      <c r="I4392" s="8">
        <v>10.220000000000001</v>
      </c>
      <c r="J4392" s="8">
        <v>631</v>
      </c>
      <c r="K4392" s="8" t="str">
        <v>Medium</v>
      </c>
      <c r="L4392" s="8" t="s">
        <v>45</v>
      </c>
      <c r="M4392" s="8" t="s">
        <v>26</v>
      </c>
      <c r="N4392" s="8" t="s">
        <v>182</v>
      </c>
      <c r="O4392" s="8">
        <v>2023</v>
      </c>
      <c r="P4392" s="8">
        <v>1173.33</v>
      </c>
      <c r="Q4392" s="8">
        <v>634.26</v>
      </c>
    </row>
    <row r="4393" spans="1:17" x14ac:dyDescent="0.35">
      <c r="A4393" s="8">
        <v>4392</v>
      </c>
      <c r="B4393" s="8" t="s">
        <v>79</v>
      </c>
      <c r="C4393" s="8" t="s">
        <v>58</v>
      </c>
      <c r="D4393" s="8" t="s">
        <v>56</v>
      </c>
      <c r="E4393" s="8" t="s">
        <v>63</v>
      </c>
      <c r="F4393" s="8">
        <v>22859.47</v>
      </c>
      <c r="G4393" s="8">
        <v>278375.23</v>
      </c>
      <c r="H4393" s="8">
        <v>99837.89</v>
      </c>
      <c r="I4393" s="8">
        <v>15.1</v>
      </c>
      <c r="J4393" s="8">
        <v>359</v>
      </c>
      <c r="K4393" s="8" t="str">
        <v>low</v>
      </c>
      <c r="L4393" s="8" t="s">
        <v>39</v>
      </c>
      <c r="M4393" s="8" t="s">
        <v>26</v>
      </c>
      <c r="N4393" s="8" t="s">
        <v>361</v>
      </c>
      <c r="O4393" s="8">
        <v>2023</v>
      </c>
      <c r="P4393" s="8">
        <v>3055.06</v>
      </c>
      <c r="Q4393" s="8">
        <v>1692.55</v>
      </c>
    </row>
    <row r="4394" spans="1:17" x14ac:dyDescent="0.35">
      <c r="A4394" s="8">
        <v>4393</v>
      </c>
      <c r="B4394" s="8" t="s">
        <v>85</v>
      </c>
      <c r="C4394" s="8" t="s">
        <v>23</v>
      </c>
      <c r="D4394" s="8" t="s">
        <v>28</v>
      </c>
      <c r="E4394" s="8" t="s">
        <v>29</v>
      </c>
      <c r="F4394" s="8">
        <v>48384.4</v>
      </c>
      <c r="G4394" s="8">
        <v>409643.88</v>
      </c>
      <c r="H4394" s="8">
        <v>20446.46</v>
      </c>
      <c r="I4394" s="8">
        <v>14.74</v>
      </c>
      <c r="J4394" s="8">
        <v>641</v>
      </c>
      <c r="K4394" s="8" t="str">
        <v>Medium</v>
      </c>
      <c r="L4394" s="8" t="s">
        <v>35</v>
      </c>
      <c r="M4394" s="8" t="s">
        <v>30</v>
      </c>
      <c r="N4394" s="8" t="s">
        <v>81</v>
      </c>
      <c r="O4394" s="8">
        <v>2023</v>
      </c>
      <c r="P4394" s="8">
        <v>4527.66</v>
      </c>
      <c r="Q4394" s="8">
        <v>3238.14</v>
      </c>
    </row>
    <row r="4395" spans="1:17" x14ac:dyDescent="0.35">
      <c r="A4395" s="8">
        <v>4394</v>
      </c>
      <c r="B4395" s="8" t="s">
        <v>52</v>
      </c>
      <c r="C4395" s="8" t="s">
        <v>33</v>
      </c>
      <c r="D4395" s="8" t="s">
        <v>28</v>
      </c>
      <c r="E4395" s="8" t="s">
        <v>38</v>
      </c>
      <c r="F4395" s="8">
        <v>2996.41</v>
      </c>
      <c r="G4395" s="8">
        <v>453981.93</v>
      </c>
      <c r="H4395" s="8">
        <v>257497.03</v>
      </c>
      <c r="I4395" s="8">
        <v>16.61</v>
      </c>
      <c r="J4395" s="8">
        <v>724</v>
      </c>
      <c r="K4395" s="8" t="str">
        <v>Medium</v>
      </c>
      <c r="L4395" s="8" t="s">
        <v>35</v>
      </c>
      <c r="M4395" s="8" t="s">
        <v>20</v>
      </c>
      <c r="N4395" s="8" t="s">
        <v>296</v>
      </c>
      <c r="O4395" s="8">
        <v>2023</v>
      </c>
      <c r="P4395" s="8">
        <v>295.01</v>
      </c>
      <c r="Q4395" s="8">
        <v>217.57</v>
      </c>
    </row>
    <row r="4396" spans="1:17" x14ac:dyDescent="0.35">
      <c r="A4396" s="8">
        <v>4395</v>
      </c>
      <c r="B4396" s="8" t="s">
        <v>32</v>
      </c>
      <c r="C4396" s="8" t="s">
        <v>23</v>
      </c>
      <c r="D4396" s="8" t="s">
        <v>56</v>
      </c>
      <c r="E4396" s="8" t="s">
        <v>54</v>
      </c>
      <c r="F4396" s="8">
        <v>84350.85</v>
      </c>
      <c r="G4396" s="8">
        <v>344055.66</v>
      </c>
      <c r="H4396" s="8">
        <v>2087.38</v>
      </c>
      <c r="I4396" s="8">
        <v>11.3</v>
      </c>
      <c r="J4396" s="8">
        <v>563</v>
      </c>
      <c r="K4396" s="8" t="str">
        <v>low</v>
      </c>
      <c r="L4396" s="8" t="s">
        <v>45</v>
      </c>
      <c r="M4396" s="8" t="s">
        <v>75</v>
      </c>
      <c r="N4396" s="8" t="s">
        <v>395</v>
      </c>
      <c r="O4396" s="8">
        <v>2023</v>
      </c>
      <c r="P4396" s="8">
        <v>11954.48</v>
      </c>
      <c r="Q4396" s="8">
        <v>10477.219999999999</v>
      </c>
    </row>
    <row r="4397" spans="1:17" x14ac:dyDescent="0.35">
      <c r="A4397" s="8">
        <v>4396</v>
      </c>
      <c r="B4397" s="8" t="s">
        <v>79</v>
      </c>
      <c r="C4397" s="8" t="s">
        <v>33</v>
      </c>
      <c r="D4397" s="8" t="s">
        <v>17</v>
      </c>
      <c r="E4397" s="8" t="s">
        <v>54</v>
      </c>
      <c r="F4397" s="8">
        <v>1995.24</v>
      </c>
      <c r="G4397" s="8">
        <v>425342.48</v>
      </c>
      <c r="H4397" s="8">
        <v>191447.73</v>
      </c>
      <c r="I4397" s="8">
        <v>6.32</v>
      </c>
      <c r="J4397" s="8">
        <v>475</v>
      </c>
      <c r="K4397" s="8" t="str">
        <v>low</v>
      </c>
      <c r="L4397" s="8" t="s">
        <v>45</v>
      </c>
      <c r="M4397" s="8" t="s">
        <v>30</v>
      </c>
      <c r="N4397" s="8" t="s">
        <v>249</v>
      </c>
      <c r="O4397" s="8">
        <v>2023</v>
      </c>
      <c r="P4397" s="8">
        <v>165.12</v>
      </c>
      <c r="Q4397" s="8">
        <v>120.36</v>
      </c>
    </row>
    <row r="4398" spans="1:17" x14ac:dyDescent="0.35">
      <c r="A4398" s="8">
        <v>4397</v>
      </c>
      <c r="B4398" s="8" t="s">
        <v>48</v>
      </c>
      <c r="C4398" s="8" t="s">
        <v>33</v>
      </c>
      <c r="D4398" s="8" t="s">
        <v>34</v>
      </c>
      <c r="E4398" s="8" t="s">
        <v>54</v>
      </c>
      <c r="F4398" s="8">
        <v>3390.53</v>
      </c>
      <c r="G4398" s="8">
        <v>401703.99</v>
      </c>
      <c r="H4398" s="8">
        <v>224386.69</v>
      </c>
      <c r="I4398" s="8">
        <v>11</v>
      </c>
      <c r="J4398" s="8">
        <v>508</v>
      </c>
      <c r="K4398" s="8" t="str">
        <v>low</v>
      </c>
      <c r="L4398" s="8" t="s">
        <v>35</v>
      </c>
      <c r="M4398" s="8" t="s">
        <v>26</v>
      </c>
      <c r="N4398" s="8" t="s">
        <v>105</v>
      </c>
      <c r="O4398" s="8">
        <v>2023</v>
      </c>
      <c r="P4398" s="8">
        <v>243.42</v>
      </c>
      <c r="Q4398" s="8">
        <v>213.31</v>
      </c>
    </row>
    <row r="4399" spans="1:17" x14ac:dyDescent="0.35">
      <c r="A4399" s="8">
        <v>4398</v>
      </c>
      <c r="B4399" s="8" t="s">
        <v>15</v>
      </c>
      <c r="C4399" s="8" t="s">
        <v>33</v>
      </c>
      <c r="D4399" s="8" t="s">
        <v>17</v>
      </c>
      <c r="E4399" s="8" t="s">
        <v>29</v>
      </c>
      <c r="F4399" s="8">
        <v>12598.67</v>
      </c>
      <c r="G4399" s="8">
        <v>327539.48</v>
      </c>
      <c r="H4399" s="8">
        <v>410279.51</v>
      </c>
      <c r="I4399" s="8">
        <v>15.62</v>
      </c>
      <c r="J4399" s="8">
        <v>531</v>
      </c>
      <c r="K4399" s="8" t="str">
        <v>low</v>
      </c>
      <c r="L4399" s="8" t="s">
        <v>19</v>
      </c>
      <c r="M4399" s="8" t="s">
        <v>75</v>
      </c>
      <c r="N4399" s="8" t="s">
        <v>377</v>
      </c>
      <c r="O4399" s="8">
        <v>2023</v>
      </c>
      <c r="P4399" s="8">
        <v>884.43</v>
      </c>
      <c r="Q4399" s="8">
        <v>724.59</v>
      </c>
    </row>
    <row r="4400" spans="1:17" x14ac:dyDescent="0.35">
      <c r="A4400" s="8">
        <v>4399</v>
      </c>
      <c r="B4400" s="8" t="s">
        <v>22</v>
      </c>
      <c r="C4400" s="8" t="s">
        <v>23</v>
      </c>
      <c r="D4400" s="8" t="s">
        <v>34</v>
      </c>
      <c r="E4400" s="8" t="s">
        <v>29</v>
      </c>
      <c r="F4400" s="8">
        <v>49771.95</v>
      </c>
      <c r="G4400" s="8">
        <v>479096.66</v>
      </c>
      <c r="H4400" s="8">
        <v>289060.75</v>
      </c>
      <c r="I4400" s="8">
        <v>6.1</v>
      </c>
      <c r="J4400" s="8">
        <v>809</v>
      </c>
      <c r="K4400" s="8" t="str">
        <v>High</v>
      </c>
      <c r="L4400" s="8" t="s">
        <v>19</v>
      </c>
      <c r="M4400" s="8" t="s">
        <v>20</v>
      </c>
      <c r="N4400" s="8" t="s">
        <v>285</v>
      </c>
      <c r="O4400" s="8">
        <v>2023</v>
      </c>
      <c r="P4400" s="8">
        <v>4893.8599999999997</v>
      </c>
      <c r="Q4400" s="8">
        <v>3448.64</v>
      </c>
    </row>
    <row r="4401" spans="1:17" x14ac:dyDescent="0.35">
      <c r="A4401" s="8">
        <v>4400</v>
      </c>
      <c r="B4401" s="8" t="s">
        <v>32</v>
      </c>
      <c r="C4401" s="8" t="s">
        <v>16</v>
      </c>
      <c r="D4401" s="8" t="s">
        <v>56</v>
      </c>
      <c r="E4401" s="8" t="s">
        <v>63</v>
      </c>
      <c r="F4401" s="8">
        <v>48687.5</v>
      </c>
      <c r="G4401" s="8">
        <v>319900.08</v>
      </c>
      <c r="H4401" s="8">
        <v>311724.3</v>
      </c>
      <c r="I4401" s="8">
        <v>14.13</v>
      </c>
      <c r="J4401" s="8">
        <v>814</v>
      </c>
      <c r="K4401" s="8" t="str">
        <v>High</v>
      </c>
      <c r="L4401" s="8" t="s">
        <v>19</v>
      </c>
      <c r="M4401" s="8" t="s">
        <v>26</v>
      </c>
      <c r="N4401" s="8" t="s">
        <v>251</v>
      </c>
      <c r="O4401" s="8">
        <v>2023</v>
      </c>
      <c r="P4401" s="8">
        <v>7300.17</v>
      </c>
      <c r="Q4401" s="8">
        <v>4886.32</v>
      </c>
    </row>
    <row r="4402" spans="1:17" x14ac:dyDescent="0.35">
      <c r="A4402" s="8">
        <v>4401</v>
      </c>
      <c r="B4402" s="8" t="s">
        <v>85</v>
      </c>
      <c r="C4402" s="8" t="s">
        <v>23</v>
      </c>
      <c r="D4402" s="8" t="s">
        <v>34</v>
      </c>
      <c r="E4402" s="8" t="s">
        <v>18</v>
      </c>
      <c r="F4402" s="8">
        <v>3183.59</v>
      </c>
      <c r="G4402" s="8">
        <v>221016.64</v>
      </c>
      <c r="H4402" s="8">
        <v>87977.66</v>
      </c>
      <c r="I4402" s="8">
        <v>15.86</v>
      </c>
      <c r="J4402" s="8">
        <v>466</v>
      </c>
      <c r="K4402" s="8" t="str">
        <v>low</v>
      </c>
      <c r="L4402" s="8" t="s">
        <v>35</v>
      </c>
      <c r="M4402" s="8" t="s">
        <v>26</v>
      </c>
      <c r="N4402" s="8" t="s">
        <v>339</v>
      </c>
      <c r="O4402" s="8">
        <v>2023</v>
      </c>
      <c r="P4402" s="8">
        <v>292.39</v>
      </c>
      <c r="Q4402" s="8">
        <v>259.39</v>
      </c>
    </row>
    <row r="4403" spans="1:17" x14ac:dyDescent="0.35">
      <c r="A4403" s="8">
        <v>4402</v>
      </c>
      <c r="B4403" s="8" t="s">
        <v>43</v>
      </c>
      <c r="C4403" s="8" t="s">
        <v>23</v>
      </c>
      <c r="D4403" s="8" t="s">
        <v>28</v>
      </c>
      <c r="E4403" s="8" t="s">
        <v>18</v>
      </c>
      <c r="F4403" s="8">
        <v>1177.21</v>
      </c>
      <c r="G4403" s="8">
        <v>110797.38</v>
      </c>
      <c r="H4403" s="8">
        <v>454085.69</v>
      </c>
      <c r="I4403" s="8">
        <v>13.7</v>
      </c>
      <c r="J4403" s="8">
        <v>396</v>
      </c>
      <c r="K4403" s="8" t="str">
        <v>low</v>
      </c>
      <c r="L4403" s="8" t="s">
        <v>19</v>
      </c>
      <c r="M4403" s="8" t="s">
        <v>30</v>
      </c>
      <c r="N4403" s="8" t="s">
        <v>258</v>
      </c>
      <c r="O4403" s="8">
        <v>2023</v>
      </c>
      <c r="P4403" s="8">
        <v>89.75</v>
      </c>
      <c r="Q4403" s="8">
        <v>70.28</v>
      </c>
    </row>
    <row r="4404" spans="1:17" x14ac:dyDescent="0.35">
      <c r="A4404" s="8">
        <v>4403</v>
      </c>
      <c r="B4404" s="8" t="s">
        <v>48</v>
      </c>
      <c r="C4404" s="8" t="s">
        <v>58</v>
      </c>
      <c r="D4404" s="8" t="s">
        <v>24</v>
      </c>
      <c r="E4404" s="8" t="s">
        <v>54</v>
      </c>
      <c r="F4404" s="8">
        <v>6151.64</v>
      </c>
      <c r="G4404" s="8">
        <v>499953.13</v>
      </c>
      <c r="H4404" s="8">
        <v>293621.62</v>
      </c>
      <c r="I4404" s="8">
        <v>9.02</v>
      </c>
      <c r="J4404" s="8">
        <v>631</v>
      </c>
      <c r="K4404" s="8" t="str">
        <v>Medium</v>
      </c>
      <c r="L4404" s="8" t="s">
        <v>19</v>
      </c>
      <c r="M4404" s="8" t="s">
        <v>75</v>
      </c>
      <c r="N4404" s="8" t="s">
        <v>388</v>
      </c>
      <c r="O4404" s="8">
        <v>2023</v>
      </c>
      <c r="P4404" s="8">
        <v>448.9</v>
      </c>
      <c r="Q4404" s="8">
        <v>294.55</v>
      </c>
    </row>
    <row r="4405" spans="1:17" x14ac:dyDescent="0.35">
      <c r="A4405" s="8">
        <v>4404</v>
      </c>
      <c r="B4405" s="8" t="s">
        <v>41</v>
      </c>
      <c r="C4405" s="8" t="s">
        <v>58</v>
      </c>
      <c r="D4405" s="8" t="s">
        <v>56</v>
      </c>
      <c r="E4405" s="8" t="s">
        <v>63</v>
      </c>
      <c r="F4405" s="8">
        <v>4678.8900000000003</v>
      </c>
      <c r="G4405" s="8">
        <v>173893.83</v>
      </c>
      <c r="H4405" s="8">
        <v>152495.84</v>
      </c>
      <c r="I4405" s="8">
        <v>7.13</v>
      </c>
      <c r="J4405" s="8">
        <v>477</v>
      </c>
      <c r="K4405" s="8" t="str">
        <v>low</v>
      </c>
      <c r="L4405" s="8" t="s">
        <v>25</v>
      </c>
      <c r="M4405" s="8" t="s">
        <v>26</v>
      </c>
      <c r="N4405" s="8" t="s">
        <v>188</v>
      </c>
      <c r="O4405" s="8">
        <v>2023</v>
      </c>
      <c r="P4405" s="8">
        <v>340.54</v>
      </c>
      <c r="Q4405" s="8">
        <v>282.68</v>
      </c>
    </row>
    <row r="4406" spans="1:17" x14ac:dyDescent="0.35">
      <c r="A4406" s="8">
        <v>4405</v>
      </c>
      <c r="B4406" s="8" t="s">
        <v>32</v>
      </c>
      <c r="C4406" s="8" t="s">
        <v>16</v>
      </c>
      <c r="D4406" s="8" t="s">
        <v>28</v>
      </c>
      <c r="E4406" s="8" t="s">
        <v>29</v>
      </c>
      <c r="F4406" s="8">
        <v>89999.14</v>
      </c>
      <c r="G4406" s="8">
        <v>243400.57</v>
      </c>
      <c r="H4406" s="8">
        <v>470999.55</v>
      </c>
      <c r="I4406" s="8">
        <v>12.93</v>
      </c>
      <c r="J4406" s="8">
        <v>526</v>
      </c>
      <c r="K4406" s="8" t="str">
        <v>low</v>
      </c>
      <c r="L4406" s="8" t="s">
        <v>45</v>
      </c>
      <c r="M4406" s="8" t="s">
        <v>20</v>
      </c>
      <c r="N4406" s="8" t="s">
        <v>27</v>
      </c>
      <c r="O4406" s="8">
        <v>2023</v>
      </c>
      <c r="P4406" s="8">
        <v>12009.46</v>
      </c>
      <c r="Q4406" s="8">
        <v>9423.2199999999993</v>
      </c>
    </row>
    <row r="4407" spans="1:17" x14ac:dyDescent="0.35">
      <c r="A4407" s="8">
        <v>4406</v>
      </c>
      <c r="B4407" s="8" t="s">
        <v>41</v>
      </c>
      <c r="C4407" s="8" t="s">
        <v>37</v>
      </c>
      <c r="D4407" s="8" t="s">
        <v>17</v>
      </c>
      <c r="E4407" s="8" t="s">
        <v>18</v>
      </c>
      <c r="F4407" s="8">
        <v>13438.04</v>
      </c>
      <c r="G4407" s="8">
        <v>459877.51</v>
      </c>
      <c r="H4407" s="8">
        <v>469416.93</v>
      </c>
      <c r="I4407" s="8">
        <v>15.9</v>
      </c>
      <c r="J4407" s="8">
        <v>406</v>
      </c>
      <c r="K4407" s="8" t="str">
        <v>low</v>
      </c>
      <c r="L4407" s="8" t="s">
        <v>25</v>
      </c>
      <c r="M4407" s="8" t="s">
        <v>26</v>
      </c>
      <c r="N4407" s="8" t="s">
        <v>92</v>
      </c>
      <c r="O4407" s="8">
        <v>2023</v>
      </c>
      <c r="P4407" s="8">
        <v>1487.62</v>
      </c>
      <c r="Q4407" s="8">
        <v>1324.07</v>
      </c>
    </row>
    <row r="4408" spans="1:17" x14ac:dyDescent="0.35">
      <c r="A4408" s="8">
        <v>4407</v>
      </c>
      <c r="B4408" s="8" t="s">
        <v>41</v>
      </c>
      <c r="C4408" s="8" t="s">
        <v>23</v>
      </c>
      <c r="D4408" s="8" t="s">
        <v>17</v>
      </c>
      <c r="E4408" s="8" t="s">
        <v>63</v>
      </c>
      <c r="F4408" s="8">
        <v>29901.200000000001</v>
      </c>
      <c r="G4408" s="8">
        <v>382084.44</v>
      </c>
      <c r="H4408" s="8">
        <v>331280.19</v>
      </c>
      <c r="I4408" s="8">
        <v>13.72</v>
      </c>
      <c r="J4408" s="8">
        <v>796</v>
      </c>
      <c r="K4408" s="8" t="str">
        <v>High</v>
      </c>
      <c r="L4408" s="8" t="s">
        <v>25</v>
      </c>
      <c r="M4408" s="8" t="s">
        <v>46</v>
      </c>
      <c r="N4408" s="8" t="s">
        <v>167</v>
      </c>
      <c r="O4408" s="8">
        <v>2023</v>
      </c>
      <c r="P4408" s="8">
        <v>2433.77</v>
      </c>
      <c r="Q4408" s="8">
        <v>1992.12</v>
      </c>
    </row>
    <row r="4409" spans="1:17" x14ac:dyDescent="0.35">
      <c r="A4409" s="8">
        <v>4408</v>
      </c>
      <c r="B4409" s="8" t="s">
        <v>15</v>
      </c>
      <c r="C4409" s="8" t="s">
        <v>58</v>
      </c>
      <c r="D4409" s="8" t="s">
        <v>24</v>
      </c>
      <c r="E4409" s="8" t="s">
        <v>18</v>
      </c>
      <c r="F4409" s="8">
        <v>91673.53</v>
      </c>
      <c r="G4409" s="8">
        <v>290599.90000000002</v>
      </c>
      <c r="H4409" s="8">
        <v>462690.44</v>
      </c>
      <c r="I4409" s="8">
        <v>7.8</v>
      </c>
      <c r="J4409" s="8">
        <v>583</v>
      </c>
      <c r="K4409" s="8" t="str">
        <v>low</v>
      </c>
      <c r="L4409" s="8" t="s">
        <v>35</v>
      </c>
      <c r="M4409" s="8" t="s">
        <v>46</v>
      </c>
      <c r="N4409" s="8" t="s">
        <v>81</v>
      </c>
      <c r="O4409" s="8">
        <v>2023</v>
      </c>
      <c r="P4409" s="8">
        <v>6280.17</v>
      </c>
      <c r="Q4409" s="8">
        <v>3350.43</v>
      </c>
    </row>
    <row r="4410" spans="1:17" x14ac:dyDescent="0.35">
      <c r="A4410" s="8">
        <v>4409</v>
      </c>
      <c r="B4410" s="8" t="s">
        <v>22</v>
      </c>
      <c r="C4410" s="8" t="s">
        <v>16</v>
      </c>
      <c r="D4410" s="8" t="s">
        <v>34</v>
      </c>
      <c r="E4410" s="8" t="s">
        <v>38</v>
      </c>
      <c r="F4410" s="8">
        <v>70843.28</v>
      </c>
      <c r="G4410" s="8">
        <v>291608.33</v>
      </c>
      <c r="H4410" s="8">
        <v>79411.47</v>
      </c>
      <c r="I4410" s="8">
        <v>10.66</v>
      </c>
      <c r="J4410" s="8">
        <v>340</v>
      </c>
      <c r="K4410" s="8" t="str">
        <v>low</v>
      </c>
      <c r="L4410" s="8" t="s">
        <v>39</v>
      </c>
      <c r="M4410" s="8" t="s">
        <v>26</v>
      </c>
      <c r="N4410" s="8" t="s">
        <v>351</v>
      </c>
      <c r="O4410" s="8">
        <v>2023</v>
      </c>
      <c r="P4410" s="8">
        <v>5988.68</v>
      </c>
      <c r="Q4410" s="8">
        <v>3745.67</v>
      </c>
    </row>
    <row r="4411" spans="1:17" x14ac:dyDescent="0.35">
      <c r="A4411" s="8">
        <v>4410</v>
      </c>
      <c r="B4411" s="8" t="s">
        <v>32</v>
      </c>
      <c r="C4411" s="8" t="s">
        <v>33</v>
      </c>
      <c r="D4411" s="8" t="s">
        <v>17</v>
      </c>
      <c r="E4411" s="8" t="s">
        <v>54</v>
      </c>
      <c r="F4411" s="8">
        <v>80125.8</v>
      </c>
      <c r="G4411" s="8">
        <v>102054.61</v>
      </c>
      <c r="H4411" s="8">
        <v>31608.51</v>
      </c>
      <c r="I4411" s="8">
        <v>10.48</v>
      </c>
      <c r="J4411" s="8">
        <v>720</v>
      </c>
      <c r="K4411" s="8" t="str">
        <v>Medium</v>
      </c>
      <c r="L4411" s="8" t="s">
        <v>45</v>
      </c>
      <c r="M4411" s="8" t="s">
        <v>26</v>
      </c>
      <c r="N4411" s="8" t="s">
        <v>95</v>
      </c>
      <c r="O4411" s="8">
        <v>2023</v>
      </c>
      <c r="P4411" s="8">
        <v>10187.280000000001</v>
      </c>
      <c r="Q4411" s="8">
        <v>5181.53</v>
      </c>
    </row>
    <row r="4412" spans="1:17" x14ac:dyDescent="0.35">
      <c r="A4412" s="8">
        <v>4411</v>
      </c>
      <c r="B4412" s="8" t="s">
        <v>52</v>
      </c>
      <c r="C4412" s="8" t="s">
        <v>16</v>
      </c>
      <c r="D4412" s="8" t="s">
        <v>56</v>
      </c>
      <c r="E4412" s="8" t="s">
        <v>63</v>
      </c>
      <c r="F4412" s="8">
        <v>51811.73</v>
      </c>
      <c r="G4412" s="8">
        <v>18498.900000000001</v>
      </c>
      <c r="H4412" s="8">
        <v>428703.01</v>
      </c>
      <c r="I4412" s="8">
        <v>11.37</v>
      </c>
      <c r="J4412" s="8">
        <v>706</v>
      </c>
      <c r="K4412" s="8" t="str">
        <v>Medium</v>
      </c>
      <c r="L4412" s="8" t="s">
        <v>45</v>
      </c>
      <c r="M4412" s="8" t="s">
        <v>46</v>
      </c>
      <c r="N4412" s="8" t="s">
        <v>385</v>
      </c>
      <c r="O4412" s="8">
        <v>2023</v>
      </c>
      <c r="P4412" s="8">
        <v>4863.46</v>
      </c>
      <c r="Q4412" s="8">
        <v>4353.58</v>
      </c>
    </row>
    <row r="4413" spans="1:17" x14ac:dyDescent="0.35">
      <c r="A4413" s="8">
        <v>4412</v>
      </c>
      <c r="B4413" s="8" t="s">
        <v>41</v>
      </c>
      <c r="C4413" s="8" t="s">
        <v>16</v>
      </c>
      <c r="D4413" s="8" t="s">
        <v>28</v>
      </c>
      <c r="E4413" s="8" t="s">
        <v>63</v>
      </c>
      <c r="F4413" s="8">
        <v>30489.48</v>
      </c>
      <c r="G4413" s="8">
        <v>25909.61</v>
      </c>
      <c r="H4413" s="8">
        <v>62643.77</v>
      </c>
      <c r="I4413" s="8">
        <v>13.33</v>
      </c>
      <c r="J4413" s="8">
        <v>659</v>
      </c>
      <c r="K4413" s="8" t="str">
        <v>Medium</v>
      </c>
      <c r="L4413" s="8" t="s">
        <v>35</v>
      </c>
      <c r="M4413" s="8" t="s">
        <v>30</v>
      </c>
      <c r="N4413" s="8" t="s">
        <v>205</v>
      </c>
      <c r="O4413" s="8">
        <v>2023</v>
      </c>
      <c r="P4413" s="8">
        <v>1724.55</v>
      </c>
      <c r="Q4413" s="8">
        <v>1075.1600000000001</v>
      </c>
    </row>
    <row r="4414" spans="1:17" x14ac:dyDescent="0.35">
      <c r="A4414" s="8">
        <v>4413</v>
      </c>
      <c r="B4414" s="8" t="s">
        <v>79</v>
      </c>
      <c r="C4414" s="8" t="s">
        <v>33</v>
      </c>
      <c r="D4414" s="8" t="s">
        <v>34</v>
      </c>
      <c r="E4414" s="8" t="s">
        <v>38</v>
      </c>
      <c r="F4414" s="8">
        <v>8783.56</v>
      </c>
      <c r="G4414" s="8">
        <v>161416.82</v>
      </c>
      <c r="H4414" s="8">
        <v>205947.15</v>
      </c>
      <c r="I4414" s="8">
        <v>5.0999999999999996</v>
      </c>
      <c r="J4414" s="8">
        <v>320</v>
      </c>
      <c r="K4414" s="8" t="str">
        <v>low</v>
      </c>
      <c r="L4414" s="8" t="s">
        <v>35</v>
      </c>
      <c r="M4414" s="8" t="s">
        <v>20</v>
      </c>
      <c r="N4414" s="8" t="s">
        <v>129</v>
      </c>
      <c r="O4414" s="8">
        <v>2023</v>
      </c>
      <c r="P4414" s="8">
        <v>1116.73</v>
      </c>
      <c r="Q4414" s="8">
        <v>633.88</v>
      </c>
    </row>
    <row r="4415" spans="1:17" x14ac:dyDescent="0.35">
      <c r="A4415" s="8">
        <v>4414</v>
      </c>
      <c r="B4415" s="8" t="s">
        <v>50</v>
      </c>
      <c r="C4415" s="8" t="s">
        <v>58</v>
      </c>
      <c r="D4415" s="8" t="s">
        <v>34</v>
      </c>
      <c r="E4415" s="8" t="s">
        <v>38</v>
      </c>
      <c r="F4415" s="8">
        <v>51392.02</v>
      </c>
      <c r="G4415" s="8">
        <v>235340.53</v>
      </c>
      <c r="H4415" s="8">
        <v>76747.64</v>
      </c>
      <c r="I4415" s="8">
        <v>7.41</v>
      </c>
      <c r="J4415" s="8">
        <v>556</v>
      </c>
      <c r="K4415" s="8" t="str">
        <v>low</v>
      </c>
      <c r="L4415" s="8" t="s">
        <v>39</v>
      </c>
      <c r="M4415" s="8" t="s">
        <v>30</v>
      </c>
      <c r="N4415" s="8" t="s">
        <v>318</v>
      </c>
      <c r="O4415" s="8">
        <v>2023</v>
      </c>
      <c r="P4415" s="8">
        <v>3806.47</v>
      </c>
      <c r="Q4415" s="8">
        <v>1932.09</v>
      </c>
    </row>
    <row r="4416" spans="1:17" x14ac:dyDescent="0.35">
      <c r="A4416" s="8">
        <v>4415</v>
      </c>
      <c r="B4416" s="8" t="s">
        <v>79</v>
      </c>
      <c r="C4416" s="8" t="s">
        <v>58</v>
      </c>
      <c r="D4416" s="8" t="s">
        <v>28</v>
      </c>
      <c r="E4416" s="8" t="s">
        <v>29</v>
      </c>
      <c r="F4416" s="8">
        <v>53895.09</v>
      </c>
      <c r="G4416" s="8">
        <v>255851.9</v>
      </c>
      <c r="H4416" s="8">
        <v>78164.960000000006</v>
      </c>
      <c r="I4416" s="8">
        <v>7.7</v>
      </c>
      <c r="J4416" s="8">
        <v>399</v>
      </c>
      <c r="K4416" s="8" t="str">
        <v>low</v>
      </c>
      <c r="L4416" s="8" t="s">
        <v>35</v>
      </c>
      <c r="M4416" s="8" t="s">
        <v>46</v>
      </c>
      <c r="N4416" s="8" t="s">
        <v>396</v>
      </c>
      <c r="O4416" s="8">
        <v>2023</v>
      </c>
      <c r="P4416" s="8">
        <v>2867.87</v>
      </c>
      <c r="Q4416" s="8">
        <v>2060.7399999999998</v>
      </c>
    </row>
    <row r="4417" spans="1:17" x14ac:dyDescent="0.35">
      <c r="A4417" s="8">
        <v>4416</v>
      </c>
      <c r="B4417" s="8" t="s">
        <v>43</v>
      </c>
      <c r="C4417" s="8" t="s">
        <v>37</v>
      </c>
      <c r="D4417" s="8" t="s">
        <v>17</v>
      </c>
      <c r="E4417" s="8" t="s">
        <v>18</v>
      </c>
      <c r="F4417" s="8">
        <v>93358.79</v>
      </c>
      <c r="G4417" s="8">
        <v>228535.08</v>
      </c>
      <c r="H4417" s="8">
        <v>245427.53</v>
      </c>
      <c r="I4417" s="8">
        <v>11.26</v>
      </c>
      <c r="J4417" s="8">
        <v>485</v>
      </c>
      <c r="K4417" s="8" t="str">
        <v>low</v>
      </c>
      <c r="L4417" s="8" t="s">
        <v>25</v>
      </c>
      <c r="M4417" s="8" t="s">
        <v>46</v>
      </c>
      <c r="N4417" s="8" t="s">
        <v>286</v>
      </c>
      <c r="O4417" s="8">
        <v>2023</v>
      </c>
      <c r="P4417" s="8">
        <v>6741.83</v>
      </c>
      <c r="Q4417" s="8">
        <v>5603.07</v>
      </c>
    </row>
    <row r="4418" spans="1:17" x14ac:dyDescent="0.35">
      <c r="A4418" s="8">
        <v>4417</v>
      </c>
      <c r="B4418" s="8" t="s">
        <v>15</v>
      </c>
      <c r="C4418" s="8" t="s">
        <v>58</v>
      </c>
      <c r="D4418" s="8" t="s">
        <v>56</v>
      </c>
      <c r="E4418" s="8" t="s">
        <v>29</v>
      </c>
      <c r="F4418" s="8">
        <v>58658.15</v>
      </c>
      <c r="G4418" s="8">
        <v>133479.35</v>
      </c>
      <c r="H4418" s="8">
        <v>343411.39</v>
      </c>
      <c r="I4418" s="8">
        <v>11.26</v>
      </c>
      <c r="J4418" s="8">
        <v>392</v>
      </c>
      <c r="K4418" s="8" t="str">
        <v>low</v>
      </c>
      <c r="L4418" s="8" t="s">
        <v>45</v>
      </c>
      <c r="M4418" s="8" t="s">
        <v>30</v>
      </c>
      <c r="N4418" s="8" t="s">
        <v>44</v>
      </c>
      <c r="O4418" s="8">
        <v>2023</v>
      </c>
      <c r="P4418" s="8">
        <v>3857.61</v>
      </c>
      <c r="Q4418" s="8">
        <v>1944.93</v>
      </c>
    </row>
    <row r="4419" spans="1:17" x14ac:dyDescent="0.35">
      <c r="A4419" s="8">
        <v>4418</v>
      </c>
      <c r="B4419" s="8" t="s">
        <v>50</v>
      </c>
      <c r="C4419" s="8" t="s">
        <v>16</v>
      </c>
      <c r="D4419" s="8" t="s">
        <v>34</v>
      </c>
      <c r="E4419" s="8" t="s">
        <v>29</v>
      </c>
      <c r="F4419" s="8">
        <v>34879.269999999997</v>
      </c>
      <c r="G4419" s="8">
        <v>488179.25</v>
      </c>
      <c r="H4419" s="8">
        <v>94705.18</v>
      </c>
      <c r="I4419" s="8">
        <v>15.43</v>
      </c>
      <c r="J4419" s="8">
        <v>737</v>
      </c>
      <c r="K4419" s="8" t="str">
        <v>Medium</v>
      </c>
      <c r="L4419" s="8" t="s">
        <v>35</v>
      </c>
      <c r="M4419" s="8" t="s">
        <v>30</v>
      </c>
      <c r="N4419" s="8" t="s">
        <v>115</v>
      </c>
      <c r="O4419" s="8">
        <v>2023</v>
      </c>
      <c r="P4419" s="8">
        <v>1917.37</v>
      </c>
      <c r="Q4419" s="8">
        <v>1228.94</v>
      </c>
    </row>
    <row r="4420" spans="1:17" x14ac:dyDescent="0.35">
      <c r="A4420" s="8">
        <v>4419</v>
      </c>
      <c r="B4420" s="8" t="s">
        <v>32</v>
      </c>
      <c r="C4420" s="8" t="s">
        <v>37</v>
      </c>
      <c r="D4420" s="8" t="s">
        <v>34</v>
      </c>
      <c r="E4420" s="8" t="s">
        <v>29</v>
      </c>
      <c r="F4420" s="8">
        <v>29100.44</v>
      </c>
      <c r="G4420" s="8">
        <v>400204.97</v>
      </c>
      <c r="H4420" s="8">
        <v>8593.2999999999993</v>
      </c>
      <c r="I4420" s="8">
        <v>6.91</v>
      </c>
      <c r="J4420" s="8">
        <v>787</v>
      </c>
      <c r="K4420" s="8" t="str">
        <v>High</v>
      </c>
      <c r="L4420" s="8" t="s">
        <v>45</v>
      </c>
      <c r="M4420" s="8" t="s">
        <v>75</v>
      </c>
      <c r="N4420" s="8" t="s">
        <v>180</v>
      </c>
      <c r="O4420" s="8">
        <v>2023</v>
      </c>
      <c r="P4420" s="8">
        <v>4066.01</v>
      </c>
      <c r="Q4420" s="8">
        <v>3303.47</v>
      </c>
    </row>
    <row r="4421" spans="1:17" x14ac:dyDescent="0.35">
      <c r="A4421" s="8">
        <v>4420</v>
      </c>
      <c r="B4421" s="8" t="s">
        <v>50</v>
      </c>
      <c r="C4421" s="8" t="s">
        <v>58</v>
      </c>
      <c r="D4421" s="8" t="s">
        <v>34</v>
      </c>
      <c r="E4421" s="8" t="s">
        <v>38</v>
      </c>
      <c r="F4421" s="8">
        <v>13609.99</v>
      </c>
      <c r="G4421" s="8">
        <v>197393.25</v>
      </c>
      <c r="H4421" s="8">
        <v>387827.26</v>
      </c>
      <c r="I4421" s="8">
        <v>16.63</v>
      </c>
      <c r="J4421" s="8">
        <v>891</v>
      </c>
      <c r="K4421" s="8" t="str">
        <v>High</v>
      </c>
      <c r="L4421" s="8" t="s">
        <v>19</v>
      </c>
      <c r="M4421" s="8" t="s">
        <v>30</v>
      </c>
      <c r="N4421" s="8" t="s">
        <v>286</v>
      </c>
      <c r="O4421" s="8">
        <v>2023</v>
      </c>
      <c r="P4421" s="8">
        <v>1158.21</v>
      </c>
      <c r="Q4421" s="8">
        <v>1009.49</v>
      </c>
    </row>
    <row r="4422" spans="1:17" x14ac:dyDescent="0.35">
      <c r="A4422" s="8">
        <v>4421</v>
      </c>
      <c r="B4422" s="8" t="s">
        <v>32</v>
      </c>
      <c r="C4422" s="8" t="s">
        <v>16</v>
      </c>
      <c r="D4422" s="8" t="s">
        <v>17</v>
      </c>
      <c r="E4422" s="8" t="s">
        <v>54</v>
      </c>
      <c r="F4422" s="8">
        <v>58266.25</v>
      </c>
      <c r="G4422" s="8">
        <v>148925.70000000001</v>
      </c>
      <c r="H4422" s="8">
        <v>388359.27</v>
      </c>
      <c r="I4422" s="8">
        <v>10.49</v>
      </c>
      <c r="J4422" s="8">
        <v>530</v>
      </c>
      <c r="K4422" s="8" t="str">
        <v>low</v>
      </c>
      <c r="L4422" s="8" t="s">
        <v>39</v>
      </c>
      <c r="M4422" s="8" t="s">
        <v>46</v>
      </c>
      <c r="N4422" s="8" t="s">
        <v>358</v>
      </c>
      <c r="O4422" s="8">
        <v>2023</v>
      </c>
      <c r="P4422" s="8">
        <v>7698.31</v>
      </c>
      <c r="Q4422" s="8">
        <v>5335.5</v>
      </c>
    </row>
    <row r="4423" spans="1:17" x14ac:dyDescent="0.35">
      <c r="A4423" s="8">
        <v>4422</v>
      </c>
      <c r="B4423" s="8" t="s">
        <v>15</v>
      </c>
      <c r="C4423" s="8" t="s">
        <v>16</v>
      </c>
      <c r="D4423" s="8" t="s">
        <v>17</v>
      </c>
      <c r="E4423" s="8" t="s">
        <v>18</v>
      </c>
      <c r="F4423" s="8">
        <v>73813.600000000006</v>
      </c>
      <c r="G4423" s="8">
        <v>70936.69</v>
      </c>
      <c r="H4423" s="8">
        <v>419788.63</v>
      </c>
      <c r="I4423" s="8">
        <v>6.7</v>
      </c>
      <c r="J4423" s="8">
        <v>660</v>
      </c>
      <c r="K4423" s="8" t="str">
        <v>Medium</v>
      </c>
      <c r="L4423" s="8" t="s">
        <v>35</v>
      </c>
      <c r="M4423" s="8" t="s">
        <v>20</v>
      </c>
      <c r="N4423" s="8" t="s">
        <v>369</v>
      </c>
      <c r="O4423" s="8">
        <v>2023</v>
      </c>
      <c r="P4423" s="8">
        <v>8700.56</v>
      </c>
      <c r="Q4423" s="8">
        <v>7261.6</v>
      </c>
    </row>
    <row r="4424" spans="1:17" x14ac:dyDescent="0.35">
      <c r="A4424" s="8">
        <v>4423</v>
      </c>
      <c r="B4424" s="8" t="s">
        <v>50</v>
      </c>
      <c r="C4424" s="8" t="s">
        <v>16</v>
      </c>
      <c r="D4424" s="8" t="s">
        <v>24</v>
      </c>
      <c r="E4424" s="8" t="s">
        <v>63</v>
      </c>
      <c r="F4424" s="8">
        <v>10547.81</v>
      </c>
      <c r="G4424" s="8">
        <v>327487.21999999997</v>
      </c>
      <c r="H4424" s="8">
        <v>50835.64</v>
      </c>
      <c r="I4424" s="8">
        <v>8.58</v>
      </c>
      <c r="J4424" s="8">
        <v>817</v>
      </c>
      <c r="K4424" s="8" t="str">
        <v>High</v>
      </c>
      <c r="L4424" s="8" t="s">
        <v>39</v>
      </c>
      <c r="M4424" s="8" t="s">
        <v>30</v>
      </c>
      <c r="N4424" s="8" t="s">
        <v>200</v>
      </c>
      <c r="O4424" s="8">
        <v>2023</v>
      </c>
      <c r="P4424" s="8">
        <v>1051.48</v>
      </c>
      <c r="Q4424" s="8">
        <v>825.29</v>
      </c>
    </row>
    <row r="4425" spans="1:17" x14ac:dyDescent="0.35">
      <c r="A4425" s="8">
        <v>4424</v>
      </c>
      <c r="B4425" s="8" t="s">
        <v>41</v>
      </c>
      <c r="C4425" s="8" t="s">
        <v>33</v>
      </c>
      <c r="D4425" s="8" t="s">
        <v>24</v>
      </c>
      <c r="E4425" s="8" t="s">
        <v>38</v>
      </c>
      <c r="F4425" s="8">
        <v>57392.03</v>
      </c>
      <c r="G4425" s="8">
        <v>46476.69</v>
      </c>
      <c r="H4425" s="8">
        <v>301243.81</v>
      </c>
      <c r="I4425" s="8">
        <v>6.54</v>
      </c>
      <c r="J4425" s="8">
        <v>770</v>
      </c>
      <c r="K4425" s="8" t="str">
        <v>High</v>
      </c>
      <c r="L4425" s="8" t="s">
        <v>45</v>
      </c>
      <c r="M4425" s="8" t="s">
        <v>46</v>
      </c>
      <c r="N4425" s="8" t="s">
        <v>116</v>
      </c>
      <c r="O4425" s="8">
        <v>2023</v>
      </c>
      <c r="P4425" s="8">
        <v>8120.64</v>
      </c>
      <c r="Q4425" s="8">
        <v>5051.8500000000004</v>
      </c>
    </row>
    <row r="4426" spans="1:17" x14ac:dyDescent="0.35">
      <c r="A4426" s="8">
        <v>4425</v>
      </c>
      <c r="B4426" s="8" t="s">
        <v>41</v>
      </c>
      <c r="C4426" s="8" t="s">
        <v>23</v>
      </c>
      <c r="D4426" s="8" t="s">
        <v>28</v>
      </c>
      <c r="E4426" s="8" t="s">
        <v>54</v>
      </c>
      <c r="F4426" s="8">
        <v>49646.92</v>
      </c>
      <c r="G4426" s="8">
        <v>195900.04</v>
      </c>
      <c r="H4426" s="8">
        <v>271227.59999999998</v>
      </c>
      <c r="I4426" s="8">
        <v>17.850000000000001</v>
      </c>
      <c r="J4426" s="8">
        <v>707</v>
      </c>
      <c r="K4426" s="8" t="str">
        <v>Medium</v>
      </c>
      <c r="L4426" s="8" t="s">
        <v>39</v>
      </c>
      <c r="M4426" s="8" t="s">
        <v>26</v>
      </c>
      <c r="N4426" s="8" t="s">
        <v>176</v>
      </c>
      <c r="O4426" s="8">
        <v>2023</v>
      </c>
      <c r="P4426" s="8">
        <v>2841.29</v>
      </c>
      <c r="Q4426" s="8">
        <v>1609.22</v>
      </c>
    </row>
    <row r="4427" spans="1:17" x14ac:dyDescent="0.35">
      <c r="A4427" s="8">
        <v>4426</v>
      </c>
      <c r="B4427" s="8" t="s">
        <v>50</v>
      </c>
      <c r="C4427" s="8" t="s">
        <v>33</v>
      </c>
      <c r="D4427" s="8" t="s">
        <v>56</v>
      </c>
      <c r="E4427" s="8" t="s">
        <v>29</v>
      </c>
      <c r="F4427" s="8">
        <v>92110.39</v>
      </c>
      <c r="G4427" s="8">
        <v>247283.79</v>
      </c>
      <c r="H4427" s="8">
        <v>114794.93</v>
      </c>
      <c r="I4427" s="8">
        <v>5.78</v>
      </c>
      <c r="J4427" s="8">
        <v>409</v>
      </c>
      <c r="K4427" s="8" t="str">
        <v>low</v>
      </c>
      <c r="L4427" s="8" t="s">
        <v>39</v>
      </c>
      <c r="M4427" s="8" t="s">
        <v>30</v>
      </c>
      <c r="N4427" s="8" t="s">
        <v>384</v>
      </c>
      <c r="O4427" s="8">
        <v>2023</v>
      </c>
      <c r="P4427" s="8">
        <v>10013.42</v>
      </c>
      <c r="Q4427" s="8">
        <v>7207.35</v>
      </c>
    </row>
    <row r="4428" spans="1:17" x14ac:dyDescent="0.35">
      <c r="A4428" s="8">
        <v>4427</v>
      </c>
      <c r="B4428" s="8" t="s">
        <v>52</v>
      </c>
      <c r="C4428" s="8" t="s">
        <v>37</v>
      </c>
      <c r="D4428" s="8" t="s">
        <v>28</v>
      </c>
      <c r="E4428" s="8" t="s">
        <v>29</v>
      </c>
      <c r="F4428" s="8">
        <v>74715.31</v>
      </c>
      <c r="G4428" s="8">
        <v>304217.26</v>
      </c>
      <c r="H4428" s="8">
        <v>194864.23</v>
      </c>
      <c r="I4428" s="8">
        <v>7.67</v>
      </c>
      <c r="J4428" s="8">
        <v>362</v>
      </c>
      <c r="K4428" s="8" t="str">
        <v>low</v>
      </c>
      <c r="L4428" s="8" t="s">
        <v>45</v>
      </c>
      <c r="M4428" s="8" t="s">
        <v>75</v>
      </c>
      <c r="N4428" s="8" t="s">
        <v>370</v>
      </c>
      <c r="O4428" s="8">
        <v>2023</v>
      </c>
      <c r="P4428" s="8">
        <v>3857.98</v>
      </c>
      <c r="Q4428" s="8">
        <v>2860.64</v>
      </c>
    </row>
    <row r="4429" spans="1:17" x14ac:dyDescent="0.35">
      <c r="A4429" s="8">
        <v>4428</v>
      </c>
      <c r="B4429" s="8" t="s">
        <v>52</v>
      </c>
      <c r="C4429" s="8" t="s">
        <v>58</v>
      </c>
      <c r="D4429" s="8" t="s">
        <v>24</v>
      </c>
      <c r="E4429" s="8" t="s">
        <v>38</v>
      </c>
      <c r="F4429" s="8">
        <v>96810.32</v>
      </c>
      <c r="G4429" s="8">
        <v>113231.71</v>
      </c>
      <c r="H4429" s="8">
        <v>141866.6</v>
      </c>
      <c r="I4429" s="8">
        <v>14.83</v>
      </c>
      <c r="J4429" s="8">
        <v>642</v>
      </c>
      <c r="K4429" s="8" t="str">
        <v>Medium</v>
      </c>
      <c r="L4429" s="8" t="s">
        <v>25</v>
      </c>
      <c r="M4429" s="8" t="s">
        <v>30</v>
      </c>
      <c r="N4429" s="8" t="s">
        <v>117</v>
      </c>
      <c r="O4429" s="8">
        <v>2023</v>
      </c>
      <c r="P4429" s="8">
        <v>10450.469999999999</v>
      </c>
      <c r="Q4429" s="8">
        <v>8777.2800000000007</v>
      </c>
    </row>
    <row r="4430" spans="1:17" x14ac:dyDescent="0.35">
      <c r="A4430" s="8">
        <v>4429</v>
      </c>
      <c r="B4430" s="8" t="s">
        <v>85</v>
      </c>
      <c r="C4430" s="8" t="s">
        <v>16</v>
      </c>
      <c r="D4430" s="8" t="s">
        <v>24</v>
      </c>
      <c r="E4430" s="8" t="s">
        <v>38</v>
      </c>
      <c r="F4430" s="8">
        <v>4508.26</v>
      </c>
      <c r="G4430" s="8">
        <v>73088.960000000006</v>
      </c>
      <c r="H4430" s="8">
        <v>107682.72</v>
      </c>
      <c r="I4430" s="8">
        <v>13.89</v>
      </c>
      <c r="J4430" s="8">
        <v>767</v>
      </c>
      <c r="K4430" s="8" t="str">
        <v>High</v>
      </c>
      <c r="L4430" s="8" t="s">
        <v>39</v>
      </c>
      <c r="M4430" s="8" t="s">
        <v>46</v>
      </c>
      <c r="N4430" s="8" t="s">
        <v>93</v>
      </c>
      <c r="O4430" s="8">
        <v>2023</v>
      </c>
      <c r="P4430" s="8">
        <v>640.12</v>
      </c>
      <c r="Q4430" s="8">
        <v>433.43</v>
      </c>
    </row>
    <row r="4431" spans="1:17" x14ac:dyDescent="0.35">
      <c r="A4431" s="8">
        <v>4430</v>
      </c>
      <c r="B4431" s="8" t="s">
        <v>22</v>
      </c>
      <c r="C4431" s="8" t="s">
        <v>58</v>
      </c>
      <c r="D4431" s="8" t="s">
        <v>34</v>
      </c>
      <c r="E4431" s="8" t="s">
        <v>29</v>
      </c>
      <c r="F4431" s="8">
        <v>33090.870000000003</v>
      </c>
      <c r="G4431" s="8">
        <v>470004.79</v>
      </c>
      <c r="H4431" s="8">
        <v>426595.49</v>
      </c>
      <c r="I4431" s="8">
        <v>12.42</v>
      </c>
      <c r="J4431" s="8">
        <v>777</v>
      </c>
      <c r="K4431" s="8" t="str">
        <v>High</v>
      </c>
      <c r="L4431" s="8" t="s">
        <v>19</v>
      </c>
      <c r="M4431" s="8" t="s">
        <v>20</v>
      </c>
      <c r="N4431" s="8" t="s">
        <v>266</v>
      </c>
      <c r="O4431" s="8">
        <v>2023</v>
      </c>
      <c r="P4431" s="8">
        <v>2934.21</v>
      </c>
      <c r="Q4431" s="8">
        <v>2032.99</v>
      </c>
    </row>
    <row r="4432" spans="1:17" x14ac:dyDescent="0.35">
      <c r="A4432" s="8">
        <v>4431</v>
      </c>
      <c r="B4432" s="8" t="s">
        <v>41</v>
      </c>
      <c r="C4432" s="8" t="s">
        <v>16</v>
      </c>
      <c r="D4432" s="8" t="s">
        <v>56</v>
      </c>
      <c r="E4432" s="8" t="s">
        <v>54</v>
      </c>
      <c r="F4432" s="8">
        <v>66513.7</v>
      </c>
      <c r="G4432" s="8">
        <v>95083.28</v>
      </c>
      <c r="H4432" s="8">
        <v>214237.83</v>
      </c>
      <c r="I4432" s="8">
        <v>13.22</v>
      </c>
      <c r="J4432" s="8">
        <v>363</v>
      </c>
      <c r="K4432" s="8" t="str">
        <v>low</v>
      </c>
      <c r="L4432" s="8" t="s">
        <v>19</v>
      </c>
      <c r="M4432" s="8" t="s">
        <v>20</v>
      </c>
      <c r="N4432" s="8" t="s">
        <v>214</v>
      </c>
      <c r="O4432" s="8">
        <v>2023</v>
      </c>
      <c r="P4432" s="8">
        <v>5182.99</v>
      </c>
      <c r="Q4432" s="8">
        <v>3884.28</v>
      </c>
    </row>
    <row r="4433" spans="1:17" x14ac:dyDescent="0.35">
      <c r="A4433" s="8">
        <v>4432</v>
      </c>
      <c r="B4433" s="8" t="s">
        <v>85</v>
      </c>
      <c r="C4433" s="8" t="s">
        <v>23</v>
      </c>
      <c r="D4433" s="8" t="s">
        <v>34</v>
      </c>
      <c r="E4433" s="8" t="s">
        <v>18</v>
      </c>
      <c r="F4433" s="8">
        <v>12506.23</v>
      </c>
      <c r="G4433" s="8">
        <v>251275.49</v>
      </c>
      <c r="H4433" s="8">
        <v>383552.28</v>
      </c>
      <c r="I4433" s="8">
        <v>6.43</v>
      </c>
      <c r="J4433" s="8">
        <v>773</v>
      </c>
      <c r="K4433" s="8" t="str">
        <v>High</v>
      </c>
      <c r="L4433" s="8" t="s">
        <v>39</v>
      </c>
      <c r="M4433" s="8" t="s">
        <v>30</v>
      </c>
      <c r="N4433" s="8" t="s">
        <v>220</v>
      </c>
      <c r="O4433" s="8">
        <v>2023</v>
      </c>
      <c r="P4433" s="8">
        <v>783.76</v>
      </c>
      <c r="Q4433" s="8">
        <v>513.97</v>
      </c>
    </row>
    <row r="4434" spans="1:17" x14ac:dyDescent="0.35">
      <c r="A4434" s="8">
        <v>4433</v>
      </c>
      <c r="B4434" s="8" t="s">
        <v>41</v>
      </c>
      <c r="C4434" s="8" t="s">
        <v>33</v>
      </c>
      <c r="D4434" s="8" t="s">
        <v>28</v>
      </c>
      <c r="E4434" s="8" t="s">
        <v>54</v>
      </c>
      <c r="F4434" s="8">
        <v>96086.87</v>
      </c>
      <c r="G4434" s="8">
        <v>121336.34</v>
      </c>
      <c r="H4434" s="8">
        <v>49761.66</v>
      </c>
      <c r="I4434" s="8">
        <v>15.07</v>
      </c>
      <c r="J4434" s="8">
        <v>303</v>
      </c>
      <c r="K4434" s="8" t="str">
        <v>low</v>
      </c>
      <c r="L4434" s="8" t="s">
        <v>25</v>
      </c>
      <c r="M4434" s="8" t="s">
        <v>75</v>
      </c>
      <c r="N4434" s="8" t="s">
        <v>216</v>
      </c>
      <c r="O4434" s="8">
        <v>2023</v>
      </c>
      <c r="P4434" s="8">
        <v>13561.52</v>
      </c>
      <c r="Q4434" s="8">
        <v>10216.89</v>
      </c>
    </row>
    <row r="4435" spans="1:17" x14ac:dyDescent="0.35">
      <c r="A4435" s="8">
        <v>4434</v>
      </c>
      <c r="B4435" s="8" t="s">
        <v>43</v>
      </c>
      <c r="C4435" s="8" t="s">
        <v>23</v>
      </c>
      <c r="D4435" s="8" t="s">
        <v>28</v>
      </c>
      <c r="E4435" s="8" t="s">
        <v>38</v>
      </c>
      <c r="F4435" s="8">
        <v>34577.599999999999</v>
      </c>
      <c r="G4435" s="8">
        <v>41414.660000000003</v>
      </c>
      <c r="H4435" s="8">
        <v>151060.51999999999</v>
      </c>
      <c r="I4435" s="8">
        <v>7.31</v>
      </c>
      <c r="J4435" s="8">
        <v>517</v>
      </c>
      <c r="K4435" s="8" t="str">
        <v>low</v>
      </c>
      <c r="L4435" s="8" t="s">
        <v>39</v>
      </c>
      <c r="M4435" s="8" t="s">
        <v>30</v>
      </c>
      <c r="N4435" s="8" t="s">
        <v>204</v>
      </c>
      <c r="O4435" s="8">
        <v>2023</v>
      </c>
      <c r="P4435" s="8">
        <v>4000.75</v>
      </c>
      <c r="Q4435" s="8">
        <v>2095.41</v>
      </c>
    </row>
    <row r="4436" spans="1:17" x14ac:dyDescent="0.35">
      <c r="A4436" s="8">
        <v>4435</v>
      </c>
      <c r="B4436" s="8" t="s">
        <v>15</v>
      </c>
      <c r="C4436" s="8" t="s">
        <v>16</v>
      </c>
      <c r="D4436" s="8" t="s">
        <v>24</v>
      </c>
      <c r="E4436" s="8" t="s">
        <v>29</v>
      </c>
      <c r="F4436" s="8">
        <v>5975.08</v>
      </c>
      <c r="G4436" s="8">
        <v>119115.14</v>
      </c>
      <c r="H4436" s="8">
        <v>471307.35</v>
      </c>
      <c r="I4436" s="8">
        <v>14.9</v>
      </c>
      <c r="J4436" s="8">
        <v>719</v>
      </c>
      <c r="K4436" s="8" t="str">
        <v>Medium</v>
      </c>
      <c r="L4436" s="8" t="s">
        <v>35</v>
      </c>
      <c r="M4436" s="8" t="s">
        <v>20</v>
      </c>
      <c r="N4436" s="8" t="s">
        <v>111</v>
      </c>
      <c r="O4436" s="8">
        <v>2023</v>
      </c>
      <c r="P4436" s="8">
        <v>836.44</v>
      </c>
      <c r="Q4436" s="8">
        <v>595.98</v>
      </c>
    </row>
    <row r="4437" spans="1:17" x14ac:dyDescent="0.35">
      <c r="A4437" s="8">
        <v>4436</v>
      </c>
      <c r="B4437" s="8" t="s">
        <v>22</v>
      </c>
      <c r="C4437" s="8" t="s">
        <v>37</v>
      </c>
      <c r="D4437" s="8" t="s">
        <v>17</v>
      </c>
      <c r="E4437" s="8" t="s">
        <v>63</v>
      </c>
      <c r="F4437" s="8">
        <v>41531.82</v>
      </c>
      <c r="G4437" s="8">
        <v>422851.57</v>
      </c>
      <c r="H4437" s="8">
        <v>241223.46</v>
      </c>
      <c r="I4437" s="8">
        <v>7.75</v>
      </c>
      <c r="J4437" s="8">
        <v>603</v>
      </c>
      <c r="K4437" s="8" t="str">
        <v>Medium</v>
      </c>
      <c r="L4437" s="8" t="s">
        <v>39</v>
      </c>
      <c r="M4437" s="8" t="s">
        <v>30</v>
      </c>
      <c r="N4437" s="8" t="s">
        <v>398</v>
      </c>
      <c r="O4437" s="8">
        <v>2023</v>
      </c>
      <c r="P4437" s="8">
        <v>4461.5600000000004</v>
      </c>
      <c r="Q4437" s="8">
        <v>3731.98</v>
      </c>
    </row>
    <row r="4438" spans="1:17" x14ac:dyDescent="0.35">
      <c r="A4438" s="8">
        <v>4437</v>
      </c>
      <c r="B4438" s="8" t="s">
        <v>48</v>
      </c>
      <c r="C4438" s="8" t="s">
        <v>23</v>
      </c>
      <c r="D4438" s="8" t="s">
        <v>56</v>
      </c>
      <c r="E4438" s="8" t="s">
        <v>38</v>
      </c>
      <c r="F4438" s="8">
        <v>92716.800000000003</v>
      </c>
      <c r="G4438" s="8">
        <v>364929.43</v>
      </c>
      <c r="H4438" s="8">
        <v>70814.05</v>
      </c>
      <c r="I4438" s="8">
        <v>8.73</v>
      </c>
      <c r="J4438" s="8">
        <v>337</v>
      </c>
      <c r="K4438" s="8" t="str">
        <v>low</v>
      </c>
      <c r="L4438" s="8" t="s">
        <v>35</v>
      </c>
      <c r="M4438" s="8" t="s">
        <v>75</v>
      </c>
      <c r="N4438" s="8" t="s">
        <v>190</v>
      </c>
      <c r="O4438" s="8">
        <v>2024</v>
      </c>
      <c r="P4438" s="8">
        <v>9591.69</v>
      </c>
      <c r="Q4438" s="8">
        <v>6248.33</v>
      </c>
    </row>
    <row r="4439" spans="1:17" x14ac:dyDescent="0.35">
      <c r="A4439" s="8">
        <v>4438</v>
      </c>
      <c r="B4439" s="8" t="s">
        <v>22</v>
      </c>
      <c r="C4439" s="8" t="s">
        <v>16</v>
      </c>
      <c r="D4439" s="8" t="s">
        <v>24</v>
      </c>
      <c r="E4439" s="8" t="s">
        <v>38</v>
      </c>
      <c r="F4439" s="8">
        <v>75385.539999999994</v>
      </c>
      <c r="G4439" s="8">
        <v>360487.57</v>
      </c>
      <c r="H4439" s="8">
        <v>33168.1</v>
      </c>
      <c r="I4439" s="8">
        <v>11.88</v>
      </c>
      <c r="J4439" s="8">
        <v>571</v>
      </c>
      <c r="K4439" s="8" t="str">
        <v>low</v>
      </c>
      <c r="L4439" s="8" t="s">
        <v>39</v>
      </c>
      <c r="M4439" s="8" t="s">
        <v>46</v>
      </c>
      <c r="N4439" s="8" t="s">
        <v>412</v>
      </c>
      <c r="O4439" s="8">
        <v>2023</v>
      </c>
      <c r="P4439" s="8">
        <v>5530.08</v>
      </c>
      <c r="Q4439" s="8">
        <v>4889.3100000000004</v>
      </c>
    </row>
    <row r="4440" spans="1:17" x14ac:dyDescent="0.35">
      <c r="A4440" s="8">
        <v>4439</v>
      </c>
      <c r="B4440" s="8" t="s">
        <v>52</v>
      </c>
      <c r="C4440" s="8" t="s">
        <v>16</v>
      </c>
      <c r="D4440" s="8" t="s">
        <v>28</v>
      </c>
      <c r="E4440" s="8" t="s">
        <v>38</v>
      </c>
      <c r="F4440" s="8">
        <v>69350.17</v>
      </c>
      <c r="G4440" s="8">
        <v>470843.06</v>
      </c>
      <c r="H4440" s="8">
        <v>442537.08</v>
      </c>
      <c r="I4440" s="8">
        <v>15.88</v>
      </c>
      <c r="J4440" s="8">
        <v>432</v>
      </c>
      <c r="K4440" s="8" t="str">
        <v>low</v>
      </c>
      <c r="L4440" s="8" t="s">
        <v>19</v>
      </c>
      <c r="M4440" s="8" t="s">
        <v>20</v>
      </c>
      <c r="N4440" s="8" t="s">
        <v>218</v>
      </c>
      <c r="O4440" s="8">
        <v>2023</v>
      </c>
      <c r="P4440" s="8">
        <v>10133.17</v>
      </c>
      <c r="Q4440" s="8">
        <v>8087.04</v>
      </c>
    </row>
    <row r="4441" spans="1:17" x14ac:dyDescent="0.35">
      <c r="A4441" s="8">
        <v>4440</v>
      </c>
      <c r="B4441" s="8" t="s">
        <v>85</v>
      </c>
      <c r="C4441" s="8" t="s">
        <v>37</v>
      </c>
      <c r="D4441" s="8" t="s">
        <v>24</v>
      </c>
      <c r="E4441" s="8" t="s">
        <v>63</v>
      </c>
      <c r="F4441" s="8">
        <v>40440.46</v>
      </c>
      <c r="G4441" s="8">
        <v>493206.79</v>
      </c>
      <c r="H4441" s="8">
        <v>48440.65</v>
      </c>
      <c r="I4441" s="8">
        <v>8.33</v>
      </c>
      <c r="J4441" s="8">
        <v>742</v>
      </c>
      <c r="K4441" s="8" t="str">
        <v>Medium</v>
      </c>
      <c r="L4441" s="8" t="s">
        <v>35</v>
      </c>
      <c r="M4441" s="8" t="s">
        <v>26</v>
      </c>
      <c r="N4441" s="8" t="s">
        <v>67</v>
      </c>
      <c r="O4441" s="8">
        <v>2023</v>
      </c>
      <c r="P4441" s="8">
        <v>5177.2299999999996</v>
      </c>
      <c r="Q4441" s="8">
        <v>3653.54</v>
      </c>
    </row>
    <row r="4442" spans="1:17" x14ac:dyDescent="0.35">
      <c r="A4442" s="8">
        <v>4441</v>
      </c>
      <c r="B4442" s="8" t="s">
        <v>50</v>
      </c>
      <c r="C4442" s="8" t="s">
        <v>37</v>
      </c>
      <c r="D4442" s="8" t="s">
        <v>28</v>
      </c>
      <c r="E4442" s="8" t="s">
        <v>63</v>
      </c>
      <c r="F4442" s="8">
        <v>80208.83</v>
      </c>
      <c r="G4442" s="8">
        <v>41177.26</v>
      </c>
      <c r="H4442" s="8">
        <v>220451.22</v>
      </c>
      <c r="I4442" s="8">
        <v>6.22</v>
      </c>
      <c r="J4442" s="8">
        <v>436</v>
      </c>
      <c r="K4442" s="8" t="str">
        <v>low</v>
      </c>
      <c r="L4442" s="8" t="s">
        <v>45</v>
      </c>
      <c r="M4442" s="8" t="s">
        <v>30</v>
      </c>
      <c r="N4442" s="8" t="s">
        <v>184</v>
      </c>
      <c r="O4442" s="8">
        <v>2023</v>
      </c>
      <c r="P4442" s="8">
        <v>7285.31</v>
      </c>
      <c r="Q4442" s="8">
        <v>3671.11</v>
      </c>
    </row>
    <row r="4443" spans="1:17" x14ac:dyDescent="0.35">
      <c r="A4443" s="8">
        <v>4442</v>
      </c>
      <c r="B4443" s="8" t="s">
        <v>43</v>
      </c>
      <c r="C4443" s="8" t="s">
        <v>23</v>
      </c>
      <c r="D4443" s="8" t="s">
        <v>56</v>
      </c>
      <c r="E4443" s="8" t="s">
        <v>38</v>
      </c>
      <c r="F4443" s="8">
        <v>84245.88</v>
      </c>
      <c r="G4443" s="8">
        <v>248548.43</v>
      </c>
      <c r="H4443" s="8">
        <v>443814.56</v>
      </c>
      <c r="I4443" s="8">
        <v>9.11</v>
      </c>
      <c r="J4443" s="8">
        <v>325</v>
      </c>
      <c r="K4443" s="8" t="str">
        <v>low</v>
      </c>
      <c r="L4443" s="8" t="s">
        <v>45</v>
      </c>
      <c r="M4443" s="8" t="s">
        <v>75</v>
      </c>
      <c r="N4443" s="8" t="s">
        <v>192</v>
      </c>
      <c r="O4443" s="8">
        <v>2023</v>
      </c>
      <c r="P4443" s="8">
        <v>9749.18</v>
      </c>
      <c r="Q4443" s="8">
        <v>7789.97</v>
      </c>
    </row>
    <row r="4444" spans="1:17" x14ac:dyDescent="0.35">
      <c r="A4444" s="8">
        <v>4443</v>
      </c>
      <c r="B4444" s="8" t="s">
        <v>52</v>
      </c>
      <c r="C4444" s="8" t="s">
        <v>16</v>
      </c>
      <c r="D4444" s="8" t="s">
        <v>56</v>
      </c>
      <c r="E4444" s="8" t="s">
        <v>38</v>
      </c>
      <c r="F4444" s="8">
        <v>43354.68</v>
      </c>
      <c r="G4444" s="8">
        <v>58808.38</v>
      </c>
      <c r="H4444" s="8">
        <v>351888.58</v>
      </c>
      <c r="I4444" s="8">
        <v>17.579999999999998</v>
      </c>
      <c r="J4444" s="8">
        <v>420</v>
      </c>
      <c r="K4444" s="8" t="str">
        <v>low</v>
      </c>
      <c r="L4444" s="8" t="s">
        <v>35</v>
      </c>
      <c r="M4444" s="8" t="s">
        <v>46</v>
      </c>
      <c r="N4444" s="8" t="s">
        <v>217</v>
      </c>
      <c r="O4444" s="8">
        <v>2023</v>
      </c>
      <c r="P4444" s="8">
        <v>2504.7800000000002</v>
      </c>
      <c r="Q4444" s="8">
        <v>1539.87</v>
      </c>
    </row>
    <row r="4445" spans="1:17" x14ac:dyDescent="0.35">
      <c r="A4445" s="8">
        <v>4444</v>
      </c>
      <c r="B4445" s="8" t="s">
        <v>43</v>
      </c>
      <c r="C4445" s="8" t="s">
        <v>16</v>
      </c>
      <c r="D4445" s="8" t="s">
        <v>28</v>
      </c>
      <c r="E4445" s="8" t="s">
        <v>29</v>
      </c>
      <c r="F4445" s="8">
        <v>82059.89</v>
      </c>
      <c r="G4445" s="8">
        <v>427888.27</v>
      </c>
      <c r="H4445" s="8">
        <v>111571.96</v>
      </c>
      <c r="I4445" s="8">
        <v>11.17</v>
      </c>
      <c r="J4445" s="8">
        <v>603</v>
      </c>
      <c r="K4445" s="8" t="str">
        <v>Medium</v>
      </c>
      <c r="L4445" s="8" t="s">
        <v>19</v>
      </c>
      <c r="M4445" s="8" t="s">
        <v>20</v>
      </c>
      <c r="N4445" s="8" t="s">
        <v>275</v>
      </c>
      <c r="O4445" s="8">
        <v>2023</v>
      </c>
      <c r="P4445" s="8">
        <v>9295.58</v>
      </c>
      <c r="Q4445" s="8">
        <v>6706.03</v>
      </c>
    </row>
    <row r="4446" spans="1:17" x14ac:dyDescent="0.35">
      <c r="A4446" s="8">
        <v>4445</v>
      </c>
      <c r="B4446" s="8" t="s">
        <v>50</v>
      </c>
      <c r="C4446" s="8" t="s">
        <v>16</v>
      </c>
      <c r="D4446" s="8" t="s">
        <v>56</v>
      </c>
      <c r="E4446" s="8" t="s">
        <v>38</v>
      </c>
      <c r="F4446" s="8">
        <v>64412.86</v>
      </c>
      <c r="G4446" s="8">
        <v>263275.19</v>
      </c>
      <c r="H4446" s="8">
        <v>331460.58</v>
      </c>
      <c r="I4446" s="8">
        <v>12.37</v>
      </c>
      <c r="J4446" s="8">
        <v>837</v>
      </c>
      <c r="K4446" s="8" t="str">
        <v>High</v>
      </c>
      <c r="L4446" s="8" t="s">
        <v>35</v>
      </c>
      <c r="M4446" s="8" t="s">
        <v>30</v>
      </c>
      <c r="N4446" s="8" t="s">
        <v>405</v>
      </c>
      <c r="O4446" s="8">
        <v>2023</v>
      </c>
      <c r="P4446" s="8">
        <v>7724.99</v>
      </c>
      <c r="Q4446" s="8">
        <v>3982.9</v>
      </c>
    </row>
    <row r="4447" spans="1:17" x14ac:dyDescent="0.35">
      <c r="A4447" s="8">
        <v>4446</v>
      </c>
      <c r="B4447" s="8" t="s">
        <v>50</v>
      </c>
      <c r="C4447" s="8" t="s">
        <v>23</v>
      </c>
      <c r="D4447" s="8" t="s">
        <v>56</v>
      </c>
      <c r="E4447" s="8" t="s">
        <v>54</v>
      </c>
      <c r="F4447" s="8">
        <v>58571.6</v>
      </c>
      <c r="G4447" s="8">
        <v>99852.03</v>
      </c>
      <c r="H4447" s="8">
        <v>89343.27</v>
      </c>
      <c r="I4447" s="8">
        <v>9.76</v>
      </c>
      <c r="J4447" s="8">
        <v>675</v>
      </c>
      <c r="K4447" s="8" t="str">
        <v>Medium</v>
      </c>
      <c r="L4447" s="8" t="s">
        <v>25</v>
      </c>
      <c r="M4447" s="8" t="s">
        <v>75</v>
      </c>
      <c r="N4447" s="8" t="s">
        <v>292</v>
      </c>
      <c r="O4447" s="8">
        <v>2023</v>
      </c>
      <c r="P4447" s="8">
        <v>7910.66</v>
      </c>
      <c r="Q4447" s="8">
        <v>6412.18</v>
      </c>
    </row>
    <row r="4448" spans="1:17" x14ac:dyDescent="0.35">
      <c r="A4448" s="8">
        <v>4447</v>
      </c>
      <c r="B4448" s="8" t="s">
        <v>32</v>
      </c>
      <c r="C4448" s="8" t="s">
        <v>23</v>
      </c>
      <c r="D4448" s="8" t="s">
        <v>17</v>
      </c>
      <c r="E4448" s="8" t="s">
        <v>63</v>
      </c>
      <c r="F4448" s="8">
        <v>54240.59</v>
      </c>
      <c r="G4448" s="8">
        <v>442316.95</v>
      </c>
      <c r="H4448" s="8">
        <v>74151.08</v>
      </c>
      <c r="I4448" s="8">
        <v>17.649999999999999</v>
      </c>
      <c r="J4448" s="8">
        <v>647</v>
      </c>
      <c r="K4448" s="8" t="str">
        <v>Medium</v>
      </c>
      <c r="L4448" s="8" t="s">
        <v>19</v>
      </c>
      <c r="M4448" s="8" t="s">
        <v>46</v>
      </c>
      <c r="N4448" s="8" t="s">
        <v>348</v>
      </c>
      <c r="O4448" s="8">
        <v>2023</v>
      </c>
      <c r="P4448" s="8">
        <v>3513.52</v>
      </c>
      <c r="Q4448" s="8">
        <v>2730.16</v>
      </c>
    </row>
    <row r="4449" spans="1:17" x14ac:dyDescent="0.35">
      <c r="A4449" s="8">
        <v>4448</v>
      </c>
      <c r="B4449" s="8" t="s">
        <v>48</v>
      </c>
      <c r="C4449" s="8" t="s">
        <v>37</v>
      </c>
      <c r="D4449" s="8" t="s">
        <v>56</v>
      </c>
      <c r="E4449" s="8" t="s">
        <v>63</v>
      </c>
      <c r="F4449" s="8">
        <v>69282.880000000005</v>
      </c>
      <c r="G4449" s="8">
        <v>51471.4</v>
      </c>
      <c r="H4449" s="8">
        <v>198531.9</v>
      </c>
      <c r="I4449" s="8">
        <v>9.85</v>
      </c>
      <c r="J4449" s="8">
        <v>659</v>
      </c>
      <c r="K4449" s="8" t="str">
        <v>Medium</v>
      </c>
      <c r="L4449" s="8" t="s">
        <v>25</v>
      </c>
      <c r="M4449" s="8" t="s">
        <v>30</v>
      </c>
      <c r="N4449" s="8" t="s">
        <v>284</v>
      </c>
      <c r="O4449" s="8">
        <v>2023</v>
      </c>
      <c r="P4449" s="8">
        <v>5475.59</v>
      </c>
      <c r="Q4449" s="8">
        <v>4138.24</v>
      </c>
    </row>
    <row r="4450" spans="1:17" x14ac:dyDescent="0.35">
      <c r="A4450" s="8">
        <v>4449</v>
      </c>
      <c r="B4450" s="8" t="s">
        <v>79</v>
      </c>
      <c r="C4450" s="8" t="s">
        <v>33</v>
      </c>
      <c r="D4450" s="8" t="s">
        <v>17</v>
      </c>
      <c r="E4450" s="8" t="s">
        <v>54</v>
      </c>
      <c r="F4450" s="8">
        <v>88976.37</v>
      </c>
      <c r="G4450" s="8">
        <v>89956.15</v>
      </c>
      <c r="H4450" s="8">
        <v>250739.43</v>
      </c>
      <c r="I4450" s="8">
        <v>17.579999999999998</v>
      </c>
      <c r="J4450" s="8">
        <v>590</v>
      </c>
      <c r="K4450" s="8" t="str">
        <v>low</v>
      </c>
      <c r="L4450" s="8" t="s">
        <v>35</v>
      </c>
      <c r="M4450" s="8" t="s">
        <v>75</v>
      </c>
      <c r="N4450" s="8" t="s">
        <v>129</v>
      </c>
      <c r="O4450" s="8">
        <v>2023</v>
      </c>
      <c r="P4450" s="8">
        <v>10195.83</v>
      </c>
      <c r="Q4450" s="8">
        <v>6856.79</v>
      </c>
    </row>
    <row r="4451" spans="1:17" x14ac:dyDescent="0.35">
      <c r="A4451" s="8">
        <v>4450</v>
      </c>
      <c r="B4451" s="8" t="s">
        <v>50</v>
      </c>
      <c r="C4451" s="8" t="s">
        <v>37</v>
      </c>
      <c r="D4451" s="8" t="s">
        <v>24</v>
      </c>
      <c r="E4451" s="8" t="s">
        <v>63</v>
      </c>
      <c r="F4451" s="8">
        <v>10029.67</v>
      </c>
      <c r="G4451" s="8">
        <v>348756.84</v>
      </c>
      <c r="H4451" s="8">
        <v>324968.71000000002</v>
      </c>
      <c r="I4451" s="8">
        <v>7.03</v>
      </c>
      <c r="J4451" s="8">
        <v>858</v>
      </c>
      <c r="K4451" s="8" t="str">
        <v>High</v>
      </c>
      <c r="L4451" s="8" t="s">
        <v>35</v>
      </c>
      <c r="M4451" s="8" t="s">
        <v>20</v>
      </c>
      <c r="N4451" s="8" t="s">
        <v>279</v>
      </c>
      <c r="O4451" s="8">
        <v>2023</v>
      </c>
      <c r="P4451" s="8">
        <v>1103.26</v>
      </c>
      <c r="Q4451" s="8">
        <v>837.88</v>
      </c>
    </row>
    <row r="4452" spans="1:17" x14ac:dyDescent="0.35">
      <c r="A4452" s="8">
        <v>4451</v>
      </c>
      <c r="B4452" s="8" t="s">
        <v>43</v>
      </c>
      <c r="C4452" s="8" t="s">
        <v>16</v>
      </c>
      <c r="D4452" s="8" t="s">
        <v>28</v>
      </c>
      <c r="E4452" s="8" t="s">
        <v>38</v>
      </c>
      <c r="F4452" s="8">
        <v>83379.02</v>
      </c>
      <c r="G4452" s="8">
        <v>38577.69</v>
      </c>
      <c r="H4452" s="8">
        <v>128874.03</v>
      </c>
      <c r="I4452" s="8">
        <v>10.56</v>
      </c>
      <c r="J4452" s="8">
        <v>789</v>
      </c>
      <c r="K4452" s="8" t="str">
        <v>High</v>
      </c>
      <c r="L4452" s="8" t="s">
        <v>19</v>
      </c>
      <c r="M4452" s="8" t="s">
        <v>26</v>
      </c>
      <c r="N4452" s="8" t="s">
        <v>145</v>
      </c>
      <c r="O4452" s="8">
        <v>2023</v>
      </c>
      <c r="P4452" s="8">
        <v>12465.35</v>
      </c>
      <c r="Q4452" s="8">
        <v>10980.53</v>
      </c>
    </row>
    <row r="4453" spans="1:17" x14ac:dyDescent="0.35">
      <c r="A4453" s="8">
        <v>4452</v>
      </c>
      <c r="B4453" s="8" t="s">
        <v>43</v>
      </c>
      <c r="C4453" s="8" t="s">
        <v>23</v>
      </c>
      <c r="D4453" s="8" t="s">
        <v>34</v>
      </c>
      <c r="E4453" s="8" t="s">
        <v>18</v>
      </c>
      <c r="F4453" s="8">
        <v>90089.22</v>
      </c>
      <c r="G4453" s="8">
        <v>188836.45</v>
      </c>
      <c r="H4453" s="8">
        <v>36143.980000000003</v>
      </c>
      <c r="I4453" s="8">
        <v>15.02</v>
      </c>
      <c r="J4453" s="8">
        <v>880</v>
      </c>
      <c r="K4453" s="8" t="str">
        <v>High</v>
      </c>
      <c r="L4453" s="8" t="s">
        <v>39</v>
      </c>
      <c r="M4453" s="8" t="s">
        <v>20</v>
      </c>
      <c r="N4453" s="8" t="s">
        <v>198</v>
      </c>
      <c r="O4453" s="8">
        <v>2023</v>
      </c>
      <c r="P4453" s="8">
        <v>11205.18</v>
      </c>
      <c r="Q4453" s="8">
        <v>6220.48</v>
      </c>
    </row>
    <row r="4454" spans="1:17" x14ac:dyDescent="0.35">
      <c r="A4454" s="8">
        <v>4453</v>
      </c>
      <c r="B4454" s="8" t="s">
        <v>79</v>
      </c>
      <c r="C4454" s="8" t="s">
        <v>37</v>
      </c>
      <c r="D4454" s="8" t="s">
        <v>24</v>
      </c>
      <c r="E4454" s="8" t="s">
        <v>29</v>
      </c>
      <c r="F4454" s="8">
        <v>39186.75</v>
      </c>
      <c r="G4454" s="8">
        <v>6794.18</v>
      </c>
      <c r="H4454" s="8">
        <v>230199.23</v>
      </c>
      <c r="I4454" s="8">
        <v>13.61</v>
      </c>
      <c r="J4454" s="8">
        <v>406</v>
      </c>
      <c r="K4454" s="8" t="str">
        <v>low</v>
      </c>
      <c r="L4454" s="8" t="s">
        <v>25</v>
      </c>
      <c r="M4454" s="8" t="s">
        <v>26</v>
      </c>
      <c r="N4454" s="8" t="s">
        <v>309</v>
      </c>
      <c r="O4454" s="8">
        <v>2023</v>
      </c>
      <c r="P4454" s="8">
        <v>4762.84</v>
      </c>
      <c r="Q4454" s="8">
        <v>3365.81</v>
      </c>
    </row>
    <row r="4455" spans="1:17" x14ac:dyDescent="0.35">
      <c r="A4455" s="8">
        <v>4454</v>
      </c>
      <c r="B4455" s="8" t="s">
        <v>43</v>
      </c>
      <c r="C4455" s="8" t="s">
        <v>23</v>
      </c>
      <c r="D4455" s="8" t="s">
        <v>56</v>
      </c>
      <c r="E4455" s="8" t="s">
        <v>63</v>
      </c>
      <c r="F4455" s="8">
        <v>26046.1</v>
      </c>
      <c r="G4455" s="8">
        <v>81837.710000000006</v>
      </c>
      <c r="H4455" s="8">
        <v>124599.5</v>
      </c>
      <c r="I4455" s="8">
        <v>15.6</v>
      </c>
      <c r="J4455" s="8">
        <v>586</v>
      </c>
      <c r="K4455" s="8" t="str">
        <v>low</v>
      </c>
      <c r="L4455" s="8" t="s">
        <v>45</v>
      </c>
      <c r="M4455" s="8" t="s">
        <v>30</v>
      </c>
      <c r="N4455" s="8" t="s">
        <v>139</v>
      </c>
      <c r="O4455" s="8">
        <v>2023</v>
      </c>
      <c r="P4455" s="8">
        <v>2416.25</v>
      </c>
      <c r="Q4455" s="8">
        <v>1737.01</v>
      </c>
    </row>
    <row r="4456" spans="1:17" x14ac:dyDescent="0.35">
      <c r="A4456" s="8">
        <v>4455</v>
      </c>
      <c r="B4456" s="8" t="s">
        <v>85</v>
      </c>
      <c r="C4456" s="8" t="s">
        <v>33</v>
      </c>
      <c r="D4456" s="8" t="s">
        <v>56</v>
      </c>
      <c r="E4456" s="8" t="s">
        <v>38</v>
      </c>
      <c r="F4456" s="8">
        <v>8553.44</v>
      </c>
      <c r="G4456" s="8">
        <v>91350.29</v>
      </c>
      <c r="H4456" s="8">
        <v>308938.63</v>
      </c>
      <c r="I4456" s="8">
        <v>12.91</v>
      </c>
      <c r="J4456" s="8">
        <v>798</v>
      </c>
      <c r="K4456" s="8" t="str">
        <v>High</v>
      </c>
      <c r="L4456" s="8" t="s">
        <v>25</v>
      </c>
      <c r="M4456" s="8" t="s">
        <v>20</v>
      </c>
      <c r="N4456" s="8" t="s">
        <v>175</v>
      </c>
      <c r="O4456" s="8">
        <v>2023</v>
      </c>
      <c r="P4456" s="8">
        <v>1071.52</v>
      </c>
      <c r="Q4456" s="8">
        <v>666.21</v>
      </c>
    </row>
    <row r="4457" spans="1:17" x14ac:dyDescent="0.35">
      <c r="A4457" s="8">
        <v>4456</v>
      </c>
      <c r="B4457" s="8" t="s">
        <v>79</v>
      </c>
      <c r="C4457" s="8" t="s">
        <v>16</v>
      </c>
      <c r="D4457" s="8" t="s">
        <v>34</v>
      </c>
      <c r="E4457" s="8" t="s">
        <v>54</v>
      </c>
      <c r="F4457" s="8">
        <v>36534.050000000003</v>
      </c>
      <c r="G4457" s="8">
        <v>455822.65</v>
      </c>
      <c r="H4457" s="8">
        <v>471815.35</v>
      </c>
      <c r="I4457" s="8">
        <v>5.72</v>
      </c>
      <c r="J4457" s="8">
        <v>848</v>
      </c>
      <c r="K4457" s="8" t="str">
        <v>High</v>
      </c>
      <c r="L4457" s="8" t="s">
        <v>45</v>
      </c>
      <c r="M4457" s="8" t="s">
        <v>30</v>
      </c>
      <c r="N4457" s="8" t="s">
        <v>65</v>
      </c>
      <c r="O4457" s="8">
        <v>2023</v>
      </c>
      <c r="P4457" s="8">
        <v>4867.2</v>
      </c>
      <c r="Q4457" s="8">
        <v>3600.2</v>
      </c>
    </row>
    <row r="4458" spans="1:17" x14ac:dyDescent="0.35">
      <c r="A4458" s="8">
        <v>4457</v>
      </c>
      <c r="B4458" s="8" t="s">
        <v>85</v>
      </c>
      <c r="C4458" s="8" t="s">
        <v>16</v>
      </c>
      <c r="D4458" s="8" t="s">
        <v>17</v>
      </c>
      <c r="E4458" s="8" t="s">
        <v>54</v>
      </c>
      <c r="F4458" s="8">
        <v>56144.44</v>
      </c>
      <c r="G4458" s="8">
        <v>237798.48</v>
      </c>
      <c r="H4458" s="8">
        <v>436524.93</v>
      </c>
      <c r="I4458" s="8">
        <v>10.48</v>
      </c>
      <c r="J4458" s="8">
        <v>738</v>
      </c>
      <c r="K4458" s="8" t="str">
        <v>Medium</v>
      </c>
      <c r="L4458" s="8" t="s">
        <v>25</v>
      </c>
      <c r="M4458" s="8" t="s">
        <v>75</v>
      </c>
      <c r="N4458" s="8" t="s">
        <v>406</v>
      </c>
      <c r="O4458" s="8">
        <v>2023</v>
      </c>
      <c r="P4458" s="8">
        <v>6017.79</v>
      </c>
      <c r="Q4458" s="8">
        <v>3790.35</v>
      </c>
    </row>
    <row r="4459" spans="1:17" x14ac:dyDescent="0.35">
      <c r="A4459" s="8">
        <v>4458</v>
      </c>
      <c r="B4459" s="8" t="s">
        <v>41</v>
      </c>
      <c r="C4459" s="8" t="s">
        <v>23</v>
      </c>
      <c r="D4459" s="8" t="s">
        <v>56</v>
      </c>
      <c r="E4459" s="8" t="s">
        <v>29</v>
      </c>
      <c r="F4459" s="8">
        <v>52156.72</v>
      </c>
      <c r="G4459" s="8">
        <v>488617.47</v>
      </c>
      <c r="H4459" s="8">
        <v>370721.06</v>
      </c>
      <c r="I4459" s="8">
        <v>8.49</v>
      </c>
      <c r="J4459" s="8">
        <v>324</v>
      </c>
      <c r="K4459" s="8" t="str">
        <v>low</v>
      </c>
      <c r="L4459" s="8" t="s">
        <v>25</v>
      </c>
      <c r="M4459" s="8" t="s">
        <v>30</v>
      </c>
      <c r="N4459" s="8" t="s">
        <v>356</v>
      </c>
      <c r="O4459" s="8">
        <v>2023</v>
      </c>
      <c r="P4459" s="8">
        <v>4380.12</v>
      </c>
      <c r="Q4459" s="8">
        <v>2623.61</v>
      </c>
    </row>
    <row r="4460" spans="1:17" x14ac:dyDescent="0.35">
      <c r="A4460" s="8">
        <v>4459</v>
      </c>
      <c r="B4460" s="8" t="s">
        <v>22</v>
      </c>
      <c r="C4460" s="8" t="s">
        <v>33</v>
      </c>
      <c r="D4460" s="8" t="s">
        <v>24</v>
      </c>
      <c r="E4460" s="8" t="s">
        <v>18</v>
      </c>
      <c r="F4460" s="8">
        <v>96346</v>
      </c>
      <c r="G4460" s="8">
        <v>88530.44</v>
      </c>
      <c r="H4460" s="8">
        <v>271739.57</v>
      </c>
      <c r="I4460" s="8">
        <v>11.89</v>
      </c>
      <c r="J4460" s="8">
        <v>649</v>
      </c>
      <c r="K4460" s="8" t="str">
        <v>Medium</v>
      </c>
      <c r="L4460" s="8" t="s">
        <v>19</v>
      </c>
      <c r="M4460" s="8" t="s">
        <v>26</v>
      </c>
      <c r="N4460" s="8" t="s">
        <v>111</v>
      </c>
      <c r="O4460" s="8">
        <v>2023</v>
      </c>
      <c r="P4460" s="8">
        <v>9173.19</v>
      </c>
      <c r="Q4460" s="8">
        <v>5666.25</v>
      </c>
    </row>
    <row r="4461" spans="1:17" x14ac:dyDescent="0.35">
      <c r="A4461" s="8">
        <v>4460</v>
      </c>
      <c r="B4461" s="8" t="s">
        <v>43</v>
      </c>
      <c r="C4461" s="8" t="s">
        <v>33</v>
      </c>
      <c r="D4461" s="8" t="s">
        <v>28</v>
      </c>
      <c r="E4461" s="8" t="s">
        <v>63</v>
      </c>
      <c r="F4461" s="8">
        <v>84375.679999999993</v>
      </c>
      <c r="G4461" s="8">
        <v>46929.9</v>
      </c>
      <c r="H4461" s="8">
        <v>84529.96</v>
      </c>
      <c r="I4461" s="8">
        <v>17.13</v>
      </c>
      <c r="J4461" s="8">
        <v>665</v>
      </c>
      <c r="K4461" s="8" t="str">
        <v>Medium</v>
      </c>
      <c r="L4461" s="8" t="s">
        <v>19</v>
      </c>
      <c r="M4461" s="8" t="s">
        <v>75</v>
      </c>
      <c r="N4461" s="8" t="s">
        <v>330</v>
      </c>
      <c r="O4461" s="8">
        <v>2023</v>
      </c>
      <c r="P4461" s="8">
        <v>7563.66</v>
      </c>
      <c r="Q4461" s="8">
        <v>4632.58</v>
      </c>
    </row>
    <row r="4462" spans="1:17" x14ac:dyDescent="0.35">
      <c r="A4462" s="8">
        <v>4461</v>
      </c>
      <c r="B4462" s="8" t="s">
        <v>41</v>
      </c>
      <c r="C4462" s="8" t="s">
        <v>33</v>
      </c>
      <c r="D4462" s="8" t="s">
        <v>17</v>
      </c>
      <c r="E4462" s="8" t="s">
        <v>63</v>
      </c>
      <c r="F4462" s="8">
        <v>80821.39</v>
      </c>
      <c r="G4462" s="8">
        <v>265612.83</v>
      </c>
      <c r="H4462" s="8">
        <v>357694.22</v>
      </c>
      <c r="I4462" s="8">
        <v>16.84</v>
      </c>
      <c r="J4462" s="8">
        <v>897</v>
      </c>
      <c r="K4462" s="8" t="str">
        <v>High</v>
      </c>
      <c r="L4462" s="8" t="s">
        <v>45</v>
      </c>
      <c r="M4462" s="8" t="s">
        <v>26</v>
      </c>
      <c r="N4462" s="8" t="s">
        <v>291</v>
      </c>
      <c r="O4462" s="8">
        <v>2023</v>
      </c>
      <c r="P4462" s="8">
        <v>5923.52</v>
      </c>
      <c r="Q4462" s="8">
        <v>4703.34</v>
      </c>
    </row>
    <row r="4463" spans="1:17" x14ac:dyDescent="0.35">
      <c r="A4463" s="8">
        <v>4462</v>
      </c>
      <c r="B4463" s="8" t="s">
        <v>79</v>
      </c>
      <c r="C4463" s="8" t="s">
        <v>58</v>
      </c>
      <c r="D4463" s="8" t="s">
        <v>24</v>
      </c>
      <c r="E4463" s="8" t="s">
        <v>18</v>
      </c>
      <c r="F4463" s="8">
        <v>64810.67</v>
      </c>
      <c r="G4463" s="8">
        <v>134291.03</v>
      </c>
      <c r="H4463" s="8">
        <v>331467.57</v>
      </c>
      <c r="I4463" s="8">
        <v>5.96</v>
      </c>
      <c r="J4463" s="8">
        <v>765</v>
      </c>
      <c r="K4463" s="8" t="str">
        <v>High</v>
      </c>
      <c r="L4463" s="8" t="s">
        <v>25</v>
      </c>
      <c r="M4463" s="8" t="s">
        <v>26</v>
      </c>
      <c r="N4463" s="8" t="s">
        <v>339</v>
      </c>
      <c r="O4463" s="8">
        <v>2023</v>
      </c>
      <c r="P4463" s="8">
        <v>6993.64</v>
      </c>
      <c r="Q4463" s="8">
        <v>5499.79</v>
      </c>
    </row>
    <row r="4464" spans="1:17" x14ac:dyDescent="0.35">
      <c r="A4464" s="8">
        <v>4463</v>
      </c>
      <c r="B4464" s="8" t="s">
        <v>85</v>
      </c>
      <c r="C4464" s="8" t="s">
        <v>16</v>
      </c>
      <c r="D4464" s="8" t="s">
        <v>34</v>
      </c>
      <c r="E4464" s="8" t="s">
        <v>63</v>
      </c>
      <c r="F4464" s="8">
        <v>75481.399999999994</v>
      </c>
      <c r="G4464" s="8">
        <v>136117.76999999999</v>
      </c>
      <c r="H4464" s="8">
        <v>300217.52</v>
      </c>
      <c r="I4464" s="8">
        <v>16.649999999999999</v>
      </c>
      <c r="J4464" s="8">
        <v>433</v>
      </c>
      <c r="K4464" s="8" t="str">
        <v>low</v>
      </c>
      <c r="L4464" s="8" t="s">
        <v>35</v>
      </c>
      <c r="M4464" s="8" t="s">
        <v>46</v>
      </c>
      <c r="N4464" s="8" t="s">
        <v>176</v>
      </c>
      <c r="O4464" s="8">
        <v>2023</v>
      </c>
      <c r="P4464" s="8">
        <v>7101.43</v>
      </c>
      <c r="Q4464" s="8">
        <v>4210.38</v>
      </c>
    </row>
    <row r="4465" spans="1:17" x14ac:dyDescent="0.35">
      <c r="A4465" s="8">
        <v>4464</v>
      </c>
      <c r="B4465" s="8" t="s">
        <v>79</v>
      </c>
      <c r="C4465" s="8" t="s">
        <v>23</v>
      </c>
      <c r="D4465" s="8" t="s">
        <v>34</v>
      </c>
      <c r="E4465" s="8" t="s">
        <v>29</v>
      </c>
      <c r="F4465" s="8">
        <v>39105.1</v>
      </c>
      <c r="G4465" s="8">
        <v>276293.99</v>
      </c>
      <c r="H4465" s="8">
        <v>480429.97</v>
      </c>
      <c r="I4465" s="8">
        <v>13.93</v>
      </c>
      <c r="J4465" s="8">
        <v>721</v>
      </c>
      <c r="K4465" s="8" t="str">
        <v>Medium</v>
      </c>
      <c r="L4465" s="8" t="s">
        <v>19</v>
      </c>
      <c r="M4465" s="8" t="s">
        <v>26</v>
      </c>
      <c r="N4465" s="8" t="s">
        <v>405</v>
      </c>
      <c r="O4465" s="8">
        <v>2023</v>
      </c>
      <c r="P4465" s="8">
        <v>2993.51</v>
      </c>
      <c r="Q4465" s="8">
        <v>2077.86</v>
      </c>
    </row>
    <row r="4466" spans="1:17" x14ac:dyDescent="0.35">
      <c r="A4466" s="8">
        <v>4465</v>
      </c>
      <c r="B4466" s="8" t="s">
        <v>52</v>
      </c>
      <c r="C4466" s="8" t="s">
        <v>33</v>
      </c>
      <c r="D4466" s="8" t="s">
        <v>28</v>
      </c>
      <c r="E4466" s="8" t="s">
        <v>29</v>
      </c>
      <c r="F4466" s="8">
        <v>59044.57</v>
      </c>
      <c r="G4466" s="8">
        <v>334727.49</v>
      </c>
      <c r="H4466" s="8">
        <v>260730.17</v>
      </c>
      <c r="I4466" s="8">
        <v>17.8</v>
      </c>
      <c r="J4466" s="8">
        <v>762</v>
      </c>
      <c r="K4466" s="8" t="str">
        <v>High</v>
      </c>
      <c r="L4466" s="8" t="s">
        <v>45</v>
      </c>
      <c r="M4466" s="8" t="s">
        <v>26</v>
      </c>
      <c r="N4466" s="8" t="s">
        <v>60</v>
      </c>
      <c r="O4466" s="8">
        <v>2023</v>
      </c>
      <c r="P4466" s="8">
        <v>4047.91</v>
      </c>
      <c r="Q4466" s="8">
        <v>3016.21</v>
      </c>
    </row>
    <row r="4467" spans="1:17" x14ac:dyDescent="0.35">
      <c r="A4467" s="8">
        <v>4466</v>
      </c>
      <c r="B4467" s="8" t="s">
        <v>41</v>
      </c>
      <c r="C4467" s="8" t="s">
        <v>16</v>
      </c>
      <c r="D4467" s="8" t="s">
        <v>56</v>
      </c>
      <c r="E4467" s="8" t="s">
        <v>29</v>
      </c>
      <c r="F4467" s="8">
        <v>3691.76</v>
      </c>
      <c r="G4467" s="8">
        <v>247113.51</v>
      </c>
      <c r="H4467" s="8">
        <v>186249.32</v>
      </c>
      <c r="I4467" s="8">
        <v>15.04</v>
      </c>
      <c r="J4467" s="8">
        <v>810</v>
      </c>
      <c r="K4467" s="8" t="str">
        <v>High</v>
      </c>
      <c r="L4467" s="8" t="s">
        <v>25</v>
      </c>
      <c r="M4467" s="8" t="s">
        <v>46</v>
      </c>
      <c r="N4467" s="8" t="s">
        <v>241</v>
      </c>
      <c r="O4467" s="8">
        <v>2023</v>
      </c>
      <c r="P4467" s="8">
        <v>311.86</v>
      </c>
      <c r="Q4467" s="8">
        <v>172.85</v>
      </c>
    </row>
    <row r="4468" spans="1:17" x14ac:dyDescent="0.35">
      <c r="A4468" s="8">
        <v>4467</v>
      </c>
      <c r="B4468" s="8" t="s">
        <v>15</v>
      </c>
      <c r="C4468" s="8" t="s">
        <v>37</v>
      </c>
      <c r="D4468" s="8" t="s">
        <v>56</v>
      </c>
      <c r="E4468" s="8" t="s">
        <v>63</v>
      </c>
      <c r="F4468" s="8">
        <v>46082.33</v>
      </c>
      <c r="G4468" s="8">
        <v>493067.88</v>
      </c>
      <c r="H4468" s="8">
        <v>394832.96</v>
      </c>
      <c r="I4468" s="8">
        <v>15.51</v>
      </c>
      <c r="J4468" s="8">
        <v>770</v>
      </c>
      <c r="K4468" s="8" t="str">
        <v>High</v>
      </c>
      <c r="L4468" s="8" t="s">
        <v>25</v>
      </c>
      <c r="M4468" s="8" t="s">
        <v>46</v>
      </c>
      <c r="N4468" s="8" t="s">
        <v>292</v>
      </c>
      <c r="O4468" s="8">
        <v>2023</v>
      </c>
      <c r="P4468" s="8">
        <v>6874.64</v>
      </c>
      <c r="Q4468" s="8">
        <v>4586.93</v>
      </c>
    </row>
    <row r="4469" spans="1:17" x14ac:dyDescent="0.35">
      <c r="A4469" s="8">
        <v>4468</v>
      </c>
      <c r="B4469" s="8" t="s">
        <v>85</v>
      </c>
      <c r="C4469" s="8" t="s">
        <v>58</v>
      </c>
      <c r="D4469" s="8" t="s">
        <v>17</v>
      </c>
      <c r="E4469" s="8" t="s">
        <v>63</v>
      </c>
      <c r="F4469" s="8">
        <v>56607.73</v>
      </c>
      <c r="G4469" s="8">
        <v>238255.57</v>
      </c>
      <c r="H4469" s="8">
        <v>131023.43</v>
      </c>
      <c r="I4469" s="8">
        <v>8.18</v>
      </c>
      <c r="J4469" s="8">
        <v>407</v>
      </c>
      <c r="K4469" s="8" t="str">
        <v>low</v>
      </c>
      <c r="L4469" s="8" t="s">
        <v>25</v>
      </c>
      <c r="M4469" s="8" t="s">
        <v>75</v>
      </c>
      <c r="N4469" s="8" t="s">
        <v>161</v>
      </c>
      <c r="O4469" s="8">
        <v>2023</v>
      </c>
      <c r="P4469" s="8">
        <v>4615.46</v>
      </c>
      <c r="Q4469" s="8">
        <v>3369.92</v>
      </c>
    </row>
    <row r="4470" spans="1:17" x14ac:dyDescent="0.35">
      <c r="A4470" s="8">
        <v>4469</v>
      </c>
      <c r="B4470" s="8" t="s">
        <v>43</v>
      </c>
      <c r="C4470" s="8" t="s">
        <v>33</v>
      </c>
      <c r="D4470" s="8" t="s">
        <v>56</v>
      </c>
      <c r="E4470" s="8" t="s">
        <v>29</v>
      </c>
      <c r="F4470" s="8">
        <v>35795.160000000003</v>
      </c>
      <c r="G4470" s="8">
        <v>81942.63</v>
      </c>
      <c r="H4470" s="8">
        <v>432597.11</v>
      </c>
      <c r="I4470" s="8">
        <v>12.56</v>
      </c>
      <c r="J4470" s="8">
        <v>531</v>
      </c>
      <c r="K4470" s="8" t="str">
        <v>low</v>
      </c>
      <c r="L4470" s="8" t="s">
        <v>35</v>
      </c>
      <c r="M4470" s="8" t="s">
        <v>20</v>
      </c>
      <c r="N4470" s="8" t="s">
        <v>178</v>
      </c>
      <c r="O4470" s="8">
        <v>2023</v>
      </c>
      <c r="P4470" s="8">
        <v>3196.07</v>
      </c>
      <c r="Q4470" s="8">
        <v>1741.93</v>
      </c>
    </row>
    <row r="4471" spans="1:17" x14ac:dyDescent="0.35">
      <c r="A4471" s="8">
        <v>4470</v>
      </c>
      <c r="B4471" s="8" t="s">
        <v>48</v>
      </c>
      <c r="C4471" s="8" t="s">
        <v>33</v>
      </c>
      <c r="D4471" s="8" t="s">
        <v>28</v>
      </c>
      <c r="E4471" s="8" t="s">
        <v>29</v>
      </c>
      <c r="F4471" s="8">
        <v>76090.289999999994</v>
      </c>
      <c r="G4471" s="8">
        <v>496686.53</v>
      </c>
      <c r="H4471" s="8">
        <v>419887.81</v>
      </c>
      <c r="I4471" s="8">
        <v>7.9</v>
      </c>
      <c r="J4471" s="8">
        <v>662</v>
      </c>
      <c r="K4471" s="8" t="str">
        <v>Medium</v>
      </c>
      <c r="L4471" s="8" t="s">
        <v>25</v>
      </c>
      <c r="M4471" s="8" t="s">
        <v>26</v>
      </c>
      <c r="N4471" s="8" t="s">
        <v>254</v>
      </c>
      <c r="O4471" s="8">
        <v>2023</v>
      </c>
      <c r="P4471" s="8">
        <v>7190.89</v>
      </c>
      <c r="Q4471" s="8">
        <v>4510.43</v>
      </c>
    </row>
    <row r="4472" spans="1:17" x14ac:dyDescent="0.35">
      <c r="A4472" s="8">
        <v>4471</v>
      </c>
      <c r="B4472" s="8" t="s">
        <v>48</v>
      </c>
      <c r="C4472" s="8" t="s">
        <v>58</v>
      </c>
      <c r="D4472" s="8" t="s">
        <v>24</v>
      </c>
      <c r="E4472" s="8" t="s">
        <v>54</v>
      </c>
      <c r="F4472" s="8">
        <v>9133.26</v>
      </c>
      <c r="G4472" s="8">
        <v>231000.58</v>
      </c>
      <c r="H4472" s="8">
        <v>261667.11</v>
      </c>
      <c r="I4472" s="8">
        <v>6.24</v>
      </c>
      <c r="J4472" s="8">
        <v>379</v>
      </c>
      <c r="K4472" s="8" t="str">
        <v>low</v>
      </c>
      <c r="L4472" s="8" t="s">
        <v>35</v>
      </c>
      <c r="M4472" s="8" t="s">
        <v>30</v>
      </c>
      <c r="N4472" s="8" t="s">
        <v>370</v>
      </c>
      <c r="O4472" s="8">
        <v>2023</v>
      </c>
      <c r="P4472" s="8">
        <v>1006.98</v>
      </c>
      <c r="Q4472" s="8">
        <v>573.79999999999995</v>
      </c>
    </row>
    <row r="4473" spans="1:17" x14ac:dyDescent="0.35">
      <c r="A4473" s="8">
        <v>4472</v>
      </c>
      <c r="B4473" s="8" t="s">
        <v>41</v>
      </c>
      <c r="C4473" s="8" t="s">
        <v>58</v>
      </c>
      <c r="D4473" s="8" t="s">
        <v>24</v>
      </c>
      <c r="E4473" s="8" t="s">
        <v>63</v>
      </c>
      <c r="F4473" s="8">
        <v>72595.899999999994</v>
      </c>
      <c r="G4473" s="8">
        <v>316967.33</v>
      </c>
      <c r="H4473" s="8">
        <v>288368.2</v>
      </c>
      <c r="I4473" s="8">
        <v>12.61</v>
      </c>
      <c r="J4473" s="8">
        <v>509</v>
      </c>
      <c r="K4473" s="8" t="str">
        <v>low</v>
      </c>
      <c r="L4473" s="8" t="s">
        <v>45</v>
      </c>
      <c r="M4473" s="8" t="s">
        <v>75</v>
      </c>
      <c r="N4473" s="8" t="s">
        <v>99</v>
      </c>
      <c r="O4473" s="8">
        <v>2023</v>
      </c>
      <c r="P4473" s="8">
        <v>9309.9500000000007</v>
      </c>
      <c r="Q4473" s="8">
        <v>8344.68</v>
      </c>
    </row>
    <row r="4474" spans="1:17" x14ac:dyDescent="0.35">
      <c r="A4474" s="8">
        <v>4473</v>
      </c>
      <c r="B4474" s="8" t="s">
        <v>41</v>
      </c>
      <c r="C4474" s="8" t="s">
        <v>33</v>
      </c>
      <c r="D4474" s="8" t="s">
        <v>56</v>
      </c>
      <c r="E4474" s="8" t="s">
        <v>54</v>
      </c>
      <c r="F4474" s="8">
        <v>78188.149999999994</v>
      </c>
      <c r="G4474" s="8">
        <v>468802.4</v>
      </c>
      <c r="H4474" s="8">
        <v>247324.01</v>
      </c>
      <c r="I4474" s="8">
        <v>14.39</v>
      </c>
      <c r="J4474" s="8">
        <v>663</v>
      </c>
      <c r="K4474" s="8" t="str">
        <v>Medium</v>
      </c>
      <c r="L4474" s="8" t="s">
        <v>35</v>
      </c>
      <c r="M4474" s="8" t="s">
        <v>75</v>
      </c>
      <c r="N4474" s="8" t="s">
        <v>345</v>
      </c>
      <c r="O4474" s="8">
        <v>2023</v>
      </c>
      <c r="P4474" s="8">
        <v>11358.05</v>
      </c>
      <c r="Q4474" s="8">
        <v>9299.2199999999993</v>
      </c>
    </row>
    <row r="4475" spans="1:17" x14ac:dyDescent="0.35">
      <c r="A4475" s="8">
        <v>4474</v>
      </c>
      <c r="B4475" s="8" t="s">
        <v>52</v>
      </c>
      <c r="C4475" s="8" t="s">
        <v>23</v>
      </c>
      <c r="D4475" s="8" t="s">
        <v>17</v>
      </c>
      <c r="E4475" s="8" t="s">
        <v>38</v>
      </c>
      <c r="F4475" s="8">
        <v>38554.620000000003</v>
      </c>
      <c r="G4475" s="8">
        <v>172435.29</v>
      </c>
      <c r="H4475" s="8">
        <v>340794.23</v>
      </c>
      <c r="I4475" s="8">
        <v>11.43</v>
      </c>
      <c r="J4475" s="8">
        <v>690</v>
      </c>
      <c r="K4475" s="8" t="str">
        <v>Medium</v>
      </c>
      <c r="L4475" s="8" t="s">
        <v>45</v>
      </c>
      <c r="M4475" s="8" t="s">
        <v>20</v>
      </c>
      <c r="N4475" s="8" t="s">
        <v>115</v>
      </c>
      <c r="O4475" s="8">
        <v>2023</v>
      </c>
      <c r="P4475" s="8">
        <v>5598.37</v>
      </c>
      <c r="Q4475" s="8">
        <v>4590.3</v>
      </c>
    </row>
    <row r="4476" spans="1:17" x14ac:dyDescent="0.35">
      <c r="A4476" s="8">
        <v>4475</v>
      </c>
      <c r="B4476" s="8" t="s">
        <v>32</v>
      </c>
      <c r="C4476" s="8" t="s">
        <v>37</v>
      </c>
      <c r="D4476" s="8" t="s">
        <v>28</v>
      </c>
      <c r="E4476" s="8" t="s">
        <v>54</v>
      </c>
      <c r="F4476" s="8">
        <v>54901</v>
      </c>
      <c r="G4476" s="8">
        <v>231551.57</v>
      </c>
      <c r="H4476" s="8">
        <v>179190.25</v>
      </c>
      <c r="I4476" s="8">
        <v>6</v>
      </c>
      <c r="J4476" s="8">
        <v>810</v>
      </c>
      <c r="K4476" s="8" t="str">
        <v>High</v>
      </c>
      <c r="L4476" s="8" t="s">
        <v>35</v>
      </c>
      <c r="M4476" s="8" t="s">
        <v>20</v>
      </c>
      <c r="N4476" s="8" t="s">
        <v>77</v>
      </c>
      <c r="O4476" s="8">
        <v>2023</v>
      </c>
      <c r="P4476" s="8">
        <v>3829.95</v>
      </c>
      <c r="Q4476" s="8">
        <v>2701.81</v>
      </c>
    </row>
    <row r="4477" spans="1:17" x14ac:dyDescent="0.35">
      <c r="A4477" s="8">
        <v>4476</v>
      </c>
      <c r="B4477" s="8" t="s">
        <v>79</v>
      </c>
      <c r="C4477" s="8" t="s">
        <v>37</v>
      </c>
      <c r="D4477" s="8" t="s">
        <v>34</v>
      </c>
      <c r="E4477" s="8" t="s">
        <v>54</v>
      </c>
      <c r="F4477" s="8">
        <v>55771.26</v>
      </c>
      <c r="G4477" s="8">
        <v>429088.39</v>
      </c>
      <c r="H4477" s="8">
        <v>63429.15</v>
      </c>
      <c r="I4477" s="8">
        <v>16.09</v>
      </c>
      <c r="J4477" s="8">
        <v>746</v>
      </c>
      <c r="K4477" s="8" t="str">
        <v>Medium</v>
      </c>
      <c r="L4477" s="8" t="s">
        <v>19</v>
      </c>
      <c r="M4477" s="8" t="s">
        <v>46</v>
      </c>
      <c r="N4477" s="8" t="s">
        <v>318</v>
      </c>
      <c r="O4477" s="8">
        <v>2023</v>
      </c>
      <c r="P4477" s="8">
        <v>5532.21</v>
      </c>
      <c r="Q4477" s="8">
        <v>3366.97</v>
      </c>
    </row>
    <row r="4478" spans="1:17" x14ac:dyDescent="0.35">
      <c r="A4478" s="8">
        <v>4477</v>
      </c>
      <c r="B4478" s="8" t="s">
        <v>85</v>
      </c>
      <c r="C4478" s="8" t="s">
        <v>23</v>
      </c>
      <c r="D4478" s="8" t="s">
        <v>34</v>
      </c>
      <c r="E4478" s="8" t="s">
        <v>54</v>
      </c>
      <c r="F4478" s="8">
        <v>12628.44</v>
      </c>
      <c r="G4478" s="8">
        <v>8957.94</v>
      </c>
      <c r="H4478" s="8">
        <v>191772.44</v>
      </c>
      <c r="I4478" s="8">
        <v>6.75</v>
      </c>
      <c r="J4478" s="8">
        <v>424</v>
      </c>
      <c r="K4478" s="8" t="str">
        <v>low</v>
      </c>
      <c r="L4478" s="8" t="s">
        <v>19</v>
      </c>
      <c r="M4478" s="8" t="s">
        <v>20</v>
      </c>
      <c r="N4478" s="8" t="s">
        <v>61</v>
      </c>
      <c r="O4478" s="8">
        <v>2023</v>
      </c>
      <c r="P4478" s="8">
        <v>882.37</v>
      </c>
      <c r="Q4478" s="8">
        <v>733.74</v>
      </c>
    </row>
    <row r="4479" spans="1:17" x14ac:dyDescent="0.35">
      <c r="A4479" s="8">
        <v>4478</v>
      </c>
      <c r="B4479" s="8" t="s">
        <v>79</v>
      </c>
      <c r="C4479" s="8" t="s">
        <v>16</v>
      </c>
      <c r="D4479" s="8" t="s">
        <v>56</v>
      </c>
      <c r="E4479" s="8" t="s">
        <v>54</v>
      </c>
      <c r="F4479" s="8">
        <v>22707.360000000001</v>
      </c>
      <c r="G4479" s="8">
        <v>392171.91</v>
      </c>
      <c r="H4479" s="8">
        <v>421532.89</v>
      </c>
      <c r="I4479" s="8">
        <v>5.84</v>
      </c>
      <c r="J4479" s="8">
        <v>492</v>
      </c>
      <c r="K4479" s="8" t="str">
        <v>low</v>
      </c>
      <c r="L4479" s="8" t="s">
        <v>39</v>
      </c>
      <c r="M4479" s="8" t="s">
        <v>75</v>
      </c>
      <c r="N4479" s="8" t="s">
        <v>107</v>
      </c>
      <c r="O4479" s="8">
        <v>2023</v>
      </c>
      <c r="P4479" s="8">
        <v>2881.91</v>
      </c>
      <c r="Q4479" s="8">
        <v>1773.65</v>
      </c>
    </row>
    <row r="4480" spans="1:17" x14ac:dyDescent="0.35">
      <c r="A4480" s="8">
        <v>4479</v>
      </c>
      <c r="B4480" s="8" t="s">
        <v>43</v>
      </c>
      <c r="C4480" s="8" t="s">
        <v>33</v>
      </c>
      <c r="D4480" s="8" t="s">
        <v>34</v>
      </c>
      <c r="E4480" s="8" t="s">
        <v>63</v>
      </c>
      <c r="F4480" s="8">
        <v>3864.56</v>
      </c>
      <c r="G4480" s="8">
        <v>430118.53</v>
      </c>
      <c r="H4480" s="8">
        <v>274478.3</v>
      </c>
      <c r="I4480" s="8">
        <v>15.38</v>
      </c>
      <c r="J4480" s="8">
        <v>455</v>
      </c>
      <c r="K4480" s="8" t="str">
        <v>low</v>
      </c>
      <c r="L4480" s="8" t="s">
        <v>39</v>
      </c>
      <c r="M4480" s="8" t="s">
        <v>75</v>
      </c>
      <c r="N4480" s="8" t="s">
        <v>389</v>
      </c>
      <c r="O4480" s="8">
        <v>2023</v>
      </c>
      <c r="P4480" s="8">
        <v>557.54</v>
      </c>
      <c r="Q4480" s="8">
        <v>328.38</v>
      </c>
    </row>
    <row r="4481" spans="1:17" x14ac:dyDescent="0.35">
      <c r="A4481" s="8">
        <v>4480</v>
      </c>
      <c r="B4481" s="8" t="s">
        <v>50</v>
      </c>
      <c r="C4481" s="8" t="s">
        <v>16</v>
      </c>
      <c r="D4481" s="8" t="s">
        <v>56</v>
      </c>
      <c r="E4481" s="8" t="s">
        <v>63</v>
      </c>
      <c r="F4481" s="8">
        <v>74726.929999999993</v>
      </c>
      <c r="G4481" s="8">
        <v>466264.79</v>
      </c>
      <c r="H4481" s="8">
        <v>454133.46</v>
      </c>
      <c r="I4481" s="8">
        <v>15.01</v>
      </c>
      <c r="J4481" s="8">
        <v>864</v>
      </c>
      <c r="K4481" s="8" t="str">
        <v>High</v>
      </c>
      <c r="L4481" s="8" t="s">
        <v>39</v>
      </c>
      <c r="M4481" s="8" t="s">
        <v>75</v>
      </c>
      <c r="N4481" s="8" t="s">
        <v>259</v>
      </c>
      <c r="O4481" s="8">
        <v>2023</v>
      </c>
      <c r="P4481" s="8">
        <v>10620.34</v>
      </c>
      <c r="Q4481" s="8">
        <v>7227.95</v>
      </c>
    </row>
    <row r="4482" spans="1:17" x14ac:dyDescent="0.35">
      <c r="A4482" s="8">
        <v>4481</v>
      </c>
      <c r="B4482" s="8" t="s">
        <v>52</v>
      </c>
      <c r="C4482" s="8" t="s">
        <v>23</v>
      </c>
      <c r="D4482" s="8" t="s">
        <v>56</v>
      </c>
      <c r="E4482" s="8" t="s">
        <v>29</v>
      </c>
      <c r="F4482" s="8">
        <v>94230.21</v>
      </c>
      <c r="G4482" s="8">
        <v>254538.47</v>
      </c>
      <c r="H4482" s="8">
        <v>303913.55</v>
      </c>
      <c r="I4482" s="8">
        <v>8.44</v>
      </c>
      <c r="J4482" s="8">
        <v>368</v>
      </c>
      <c r="K4482" s="8" t="str">
        <v>low</v>
      </c>
      <c r="L4482" s="8" t="s">
        <v>19</v>
      </c>
      <c r="M4482" s="8" t="s">
        <v>46</v>
      </c>
      <c r="N4482" s="8" t="s">
        <v>259</v>
      </c>
      <c r="O4482" s="8">
        <v>2023</v>
      </c>
      <c r="P4482" s="8">
        <v>7865.12</v>
      </c>
      <c r="Q4482" s="8">
        <v>4997.6400000000003</v>
      </c>
    </row>
    <row r="4483" spans="1:17" x14ac:dyDescent="0.35">
      <c r="A4483" s="8">
        <v>4482</v>
      </c>
      <c r="B4483" s="8" t="s">
        <v>79</v>
      </c>
      <c r="C4483" s="8" t="s">
        <v>33</v>
      </c>
      <c r="D4483" s="8" t="s">
        <v>28</v>
      </c>
      <c r="E4483" s="8" t="s">
        <v>29</v>
      </c>
      <c r="F4483" s="8">
        <v>25882.03</v>
      </c>
      <c r="G4483" s="8">
        <v>138837.97</v>
      </c>
      <c r="H4483" s="8">
        <v>41295.99</v>
      </c>
      <c r="I4483" s="8">
        <v>5.59</v>
      </c>
      <c r="J4483" s="8">
        <v>504</v>
      </c>
      <c r="K4483" s="8" t="str">
        <v>low</v>
      </c>
      <c r="L4483" s="8" t="s">
        <v>25</v>
      </c>
      <c r="M4483" s="8" t="s">
        <v>30</v>
      </c>
      <c r="N4483" s="8" t="s">
        <v>236</v>
      </c>
      <c r="O4483" s="8">
        <v>2023</v>
      </c>
      <c r="P4483" s="8">
        <v>2858.76</v>
      </c>
      <c r="Q4483" s="8">
        <v>1445.15</v>
      </c>
    </row>
    <row r="4484" spans="1:17" x14ac:dyDescent="0.35">
      <c r="A4484" s="8">
        <v>4483</v>
      </c>
      <c r="B4484" s="8" t="s">
        <v>85</v>
      </c>
      <c r="C4484" s="8" t="s">
        <v>33</v>
      </c>
      <c r="D4484" s="8" t="s">
        <v>24</v>
      </c>
      <c r="E4484" s="8" t="s">
        <v>18</v>
      </c>
      <c r="F4484" s="8">
        <v>70440.899999999994</v>
      </c>
      <c r="G4484" s="8">
        <v>64651.61</v>
      </c>
      <c r="H4484" s="8">
        <v>380303.43</v>
      </c>
      <c r="I4484" s="8">
        <v>16.239999999999998</v>
      </c>
      <c r="J4484" s="8">
        <v>354</v>
      </c>
      <c r="K4484" s="8" t="str">
        <v>low</v>
      </c>
      <c r="L4484" s="8" t="s">
        <v>45</v>
      </c>
      <c r="M4484" s="8" t="s">
        <v>75</v>
      </c>
      <c r="N4484" s="8" t="s">
        <v>130</v>
      </c>
      <c r="O4484" s="8">
        <v>2023</v>
      </c>
      <c r="P4484" s="8">
        <v>8553.42</v>
      </c>
      <c r="Q4484" s="8">
        <v>4853.0200000000004</v>
      </c>
    </row>
    <row r="4485" spans="1:17" x14ac:dyDescent="0.35">
      <c r="A4485" s="8">
        <v>4484</v>
      </c>
      <c r="B4485" s="8" t="s">
        <v>52</v>
      </c>
      <c r="C4485" s="8" t="s">
        <v>23</v>
      </c>
      <c r="D4485" s="8" t="s">
        <v>34</v>
      </c>
      <c r="E4485" s="8" t="s">
        <v>63</v>
      </c>
      <c r="F4485" s="8">
        <v>65703.67</v>
      </c>
      <c r="G4485" s="8">
        <v>185763.8</v>
      </c>
      <c r="H4485" s="8">
        <v>182257.61</v>
      </c>
      <c r="I4485" s="8">
        <v>5.43</v>
      </c>
      <c r="J4485" s="8">
        <v>338</v>
      </c>
      <c r="K4485" s="8" t="str">
        <v>low</v>
      </c>
      <c r="L4485" s="8" t="s">
        <v>19</v>
      </c>
      <c r="M4485" s="8" t="s">
        <v>46</v>
      </c>
      <c r="N4485" s="8" t="s">
        <v>203</v>
      </c>
      <c r="O4485" s="8">
        <v>2023</v>
      </c>
      <c r="P4485" s="8">
        <v>7627.95</v>
      </c>
      <c r="Q4485" s="8">
        <v>4415.25</v>
      </c>
    </row>
    <row r="4486" spans="1:17" x14ac:dyDescent="0.35">
      <c r="A4486" s="8">
        <v>4485</v>
      </c>
      <c r="B4486" s="8" t="s">
        <v>85</v>
      </c>
      <c r="C4486" s="8" t="s">
        <v>33</v>
      </c>
      <c r="D4486" s="8" t="s">
        <v>56</v>
      </c>
      <c r="E4486" s="8" t="s">
        <v>18</v>
      </c>
      <c r="F4486" s="8">
        <v>87093.34</v>
      </c>
      <c r="G4486" s="8">
        <v>143881.46</v>
      </c>
      <c r="H4486" s="8">
        <v>483476.42</v>
      </c>
      <c r="I4486" s="8">
        <v>11.75</v>
      </c>
      <c r="J4486" s="8">
        <v>877</v>
      </c>
      <c r="K4486" s="8" t="str">
        <v>High</v>
      </c>
      <c r="L4486" s="8" t="s">
        <v>45</v>
      </c>
      <c r="M4486" s="8" t="s">
        <v>75</v>
      </c>
      <c r="N4486" s="8" t="s">
        <v>385</v>
      </c>
      <c r="O4486" s="8">
        <v>2023</v>
      </c>
      <c r="P4486" s="8">
        <v>8590.67</v>
      </c>
      <c r="Q4486" s="8">
        <v>7457.49</v>
      </c>
    </row>
    <row r="4487" spans="1:17" x14ac:dyDescent="0.35">
      <c r="A4487" s="8">
        <v>4486</v>
      </c>
      <c r="B4487" s="8" t="s">
        <v>50</v>
      </c>
      <c r="C4487" s="8" t="s">
        <v>58</v>
      </c>
      <c r="D4487" s="8" t="s">
        <v>34</v>
      </c>
      <c r="E4487" s="8" t="s">
        <v>54</v>
      </c>
      <c r="F4487" s="8">
        <v>32404.26</v>
      </c>
      <c r="G4487" s="8">
        <v>291282.96999999997</v>
      </c>
      <c r="H4487" s="8">
        <v>43336.02</v>
      </c>
      <c r="I4487" s="8">
        <v>9.5</v>
      </c>
      <c r="J4487" s="8">
        <v>793</v>
      </c>
      <c r="K4487" s="8" t="str">
        <v>High</v>
      </c>
      <c r="L4487" s="8" t="s">
        <v>39</v>
      </c>
      <c r="M4487" s="8" t="s">
        <v>26</v>
      </c>
      <c r="N4487" s="8" t="s">
        <v>57</v>
      </c>
      <c r="O4487" s="8">
        <v>2023</v>
      </c>
      <c r="P4487" s="8">
        <v>4765.3100000000004</v>
      </c>
      <c r="Q4487" s="8">
        <v>2410.17</v>
      </c>
    </row>
    <row r="4488" spans="1:17" x14ac:dyDescent="0.35">
      <c r="A4488" s="8">
        <v>4487</v>
      </c>
      <c r="B4488" s="8" t="s">
        <v>52</v>
      </c>
      <c r="C4488" s="8" t="s">
        <v>16</v>
      </c>
      <c r="D4488" s="8" t="s">
        <v>56</v>
      </c>
      <c r="E4488" s="8" t="s">
        <v>29</v>
      </c>
      <c r="F4488" s="8">
        <v>96054.81</v>
      </c>
      <c r="G4488" s="8">
        <v>221453.99</v>
      </c>
      <c r="H4488" s="8">
        <v>60222.73</v>
      </c>
      <c r="I4488" s="8">
        <v>11.37</v>
      </c>
      <c r="J4488" s="8">
        <v>615</v>
      </c>
      <c r="K4488" s="8" t="str">
        <v>Medium</v>
      </c>
      <c r="L4488" s="8" t="s">
        <v>19</v>
      </c>
      <c r="M4488" s="8" t="s">
        <v>20</v>
      </c>
      <c r="N4488" s="8" t="s">
        <v>288</v>
      </c>
      <c r="O4488" s="8">
        <v>2023</v>
      </c>
      <c r="P4488" s="8">
        <v>5208.6899999999996</v>
      </c>
      <c r="Q4488" s="8">
        <v>3338.48</v>
      </c>
    </row>
    <row r="4489" spans="1:17" x14ac:dyDescent="0.35">
      <c r="A4489" s="8">
        <v>4488</v>
      </c>
      <c r="B4489" s="8" t="s">
        <v>48</v>
      </c>
      <c r="C4489" s="8" t="s">
        <v>33</v>
      </c>
      <c r="D4489" s="8" t="s">
        <v>56</v>
      </c>
      <c r="E4489" s="8" t="s">
        <v>63</v>
      </c>
      <c r="F4489" s="8">
        <v>21957.94</v>
      </c>
      <c r="G4489" s="8">
        <v>366355.21</v>
      </c>
      <c r="H4489" s="8">
        <v>369400.08</v>
      </c>
      <c r="I4489" s="8">
        <v>5.35</v>
      </c>
      <c r="J4489" s="8">
        <v>510</v>
      </c>
      <c r="K4489" s="8" t="str">
        <v>low</v>
      </c>
      <c r="L4489" s="8" t="s">
        <v>25</v>
      </c>
      <c r="M4489" s="8" t="s">
        <v>75</v>
      </c>
      <c r="N4489" s="8" t="s">
        <v>398</v>
      </c>
      <c r="O4489" s="8">
        <v>2023</v>
      </c>
      <c r="P4489" s="8">
        <v>2034.18</v>
      </c>
      <c r="Q4489" s="8">
        <v>1478.18</v>
      </c>
    </row>
    <row r="4490" spans="1:17" x14ac:dyDescent="0.35">
      <c r="A4490" s="8">
        <v>4489</v>
      </c>
      <c r="B4490" s="8" t="s">
        <v>50</v>
      </c>
      <c r="C4490" s="8" t="s">
        <v>23</v>
      </c>
      <c r="D4490" s="8" t="s">
        <v>17</v>
      </c>
      <c r="E4490" s="8" t="s">
        <v>63</v>
      </c>
      <c r="F4490" s="8">
        <v>15209.44</v>
      </c>
      <c r="G4490" s="8">
        <v>455661.21</v>
      </c>
      <c r="H4490" s="8">
        <v>346176.56</v>
      </c>
      <c r="I4490" s="8">
        <v>5.73</v>
      </c>
      <c r="J4490" s="8">
        <v>300</v>
      </c>
      <c r="K4490" s="8" t="str">
        <v>low</v>
      </c>
      <c r="L4490" s="8" t="s">
        <v>25</v>
      </c>
      <c r="M4490" s="8" t="s">
        <v>26</v>
      </c>
      <c r="N4490" s="8" t="s">
        <v>260</v>
      </c>
      <c r="O4490" s="8">
        <v>2023</v>
      </c>
      <c r="P4490" s="8">
        <v>2141.9</v>
      </c>
      <c r="Q4490" s="8">
        <v>1215.45</v>
      </c>
    </row>
    <row r="4491" spans="1:17" x14ac:dyDescent="0.35">
      <c r="A4491" s="8">
        <v>4490</v>
      </c>
      <c r="B4491" s="8" t="s">
        <v>48</v>
      </c>
      <c r="C4491" s="8" t="s">
        <v>58</v>
      </c>
      <c r="D4491" s="8" t="s">
        <v>56</v>
      </c>
      <c r="E4491" s="8" t="s">
        <v>54</v>
      </c>
      <c r="F4491" s="8">
        <v>15365.41</v>
      </c>
      <c r="G4491" s="8">
        <v>33771.1</v>
      </c>
      <c r="H4491" s="8">
        <v>396875.76</v>
      </c>
      <c r="I4491" s="8">
        <v>13.8</v>
      </c>
      <c r="J4491" s="8">
        <v>583</v>
      </c>
      <c r="K4491" s="8" t="str">
        <v>low</v>
      </c>
      <c r="L4491" s="8" t="s">
        <v>35</v>
      </c>
      <c r="M4491" s="8" t="s">
        <v>75</v>
      </c>
      <c r="N4491" s="8" t="s">
        <v>285</v>
      </c>
      <c r="O4491" s="8">
        <v>2023</v>
      </c>
      <c r="P4491" s="8">
        <v>1026.8499999999999</v>
      </c>
      <c r="Q4491" s="8">
        <v>838.54</v>
      </c>
    </row>
    <row r="4492" spans="1:17" x14ac:dyDescent="0.35">
      <c r="A4492" s="8">
        <v>4491</v>
      </c>
      <c r="B4492" s="8" t="s">
        <v>52</v>
      </c>
      <c r="C4492" s="8" t="s">
        <v>33</v>
      </c>
      <c r="D4492" s="8" t="s">
        <v>24</v>
      </c>
      <c r="E4492" s="8" t="s">
        <v>63</v>
      </c>
      <c r="F4492" s="8">
        <v>33585.47</v>
      </c>
      <c r="G4492" s="8">
        <v>237907.77</v>
      </c>
      <c r="H4492" s="8">
        <v>303315.11</v>
      </c>
      <c r="I4492" s="8">
        <v>8.51</v>
      </c>
      <c r="J4492" s="8">
        <v>533</v>
      </c>
      <c r="K4492" s="8" t="str">
        <v>low</v>
      </c>
      <c r="L4492" s="8" t="s">
        <v>35</v>
      </c>
      <c r="M4492" s="8" t="s">
        <v>20</v>
      </c>
      <c r="N4492" s="8" t="s">
        <v>82</v>
      </c>
      <c r="O4492" s="8">
        <v>2023</v>
      </c>
      <c r="P4492" s="8">
        <v>4520.08</v>
      </c>
      <c r="Q4492" s="8">
        <v>3026.02</v>
      </c>
    </row>
    <row r="4493" spans="1:17" x14ac:dyDescent="0.35">
      <c r="A4493" s="8">
        <v>4492</v>
      </c>
      <c r="B4493" s="8" t="s">
        <v>22</v>
      </c>
      <c r="C4493" s="8" t="s">
        <v>37</v>
      </c>
      <c r="D4493" s="8" t="s">
        <v>17</v>
      </c>
      <c r="E4493" s="8" t="s">
        <v>38</v>
      </c>
      <c r="F4493" s="8">
        <v>58983.92</v>
      </c>
      <c r="G4493" s="8">
        <v>164140.82</v>
      </c>
      <c r="H4493" s="8">
        <v>264429.01</v>
      </c>
      <c r="I4493" s="8">
        <v>11.48</v>
      </c>
      <c r="J4493" s="8">
        <v>311</v>
      </c>
      <c r="K4493" s="8" t="str">
        <v>low</v>
      </c>
      <c r="L4493" s="8" t="s">
        <v>45</v>
      </c>
      <c r="M4493" s="8" t="s">
        <v>75</v>
      </c>
      <c r="N4493" s="8" t="s">
        <v>391</v>
      </c>
      <c r="O4493" s="8">
        <v>2023</v>
      </c>
      <c r="P4493" s="8">
        <v>3795.13</v>
      </c>
      <c r="Q4493" s="8">
        <v>2347.71</v>
      </c>
    </row>
    <row r="4494" spans="1:17" x14ac:dyDescent="0.35">
      <c r="A4494" s="8">
        <v>4493</v>
      </c>
      <c r="B4494" s="8" t="s">
        <v>52</v>
      </c>
      <c r="C4494" s="8" t="s">
        <v>58</v>
      </c>
      <c r="D4494" s="8" t="s">
        <v>34</v>
      </c>
      <c r="E4494" s="8" t="s">
        <v>54</v>
      </c>
      <c r="F4494" s="8">
        <v>79102.039999999994</v>
      </c>
      <c r="G4494" s="8">
        <v>334458.18</v>
      </c>
      <c r="H4494" s="8">
        <v>193559.61</v>
      </c>
      <c r="I4494" s="8">
        <v>13.29</v>
      </c>
      <c r="J4494" s="8">
        <v>713</v>
      </c>
      <c r="K4494" s="8" t="str">
        <v>Medium</v>
      </c>
      <c r="L4494" s="8" t="s">
        <v>35</v>
      </c>
      <c r="M4494" s="8" t="s">
        <v>20</v>
      </c>
      <c r="N4494" s="8" t="s">
        <v>211</v>
      </c>
      <c r="O4494" s="8">
        <v>2023</v>
      </c>
      <c r="P4494" s="8">
        <v>6692.45</v>
      </c>
      <c r="Q4494" s="8">
        <v>4990.59</v>
      </c>
    </row>
    <row r="4495" spans="1:17" x14ac:dyDescent="0.35">
      <c r="A4495" s="8">
        <v>4494</v>
      </c>
      <c r="B4495" s="8" t="s">
        <v>32</v>
      </c>
      <c r="C4495" s="8" t="s">
        <v>37</v>
      </c>
      <c r="D4495" s="8" t="s">
        <v>28</v>
      </c>
      <c r="E4495" s="8" t="s">
        <v>18</v>
      </c>
      <c r="F4495" s="8">
        <v>27300.67</v>
      </c>
      <c r="G4495" s="8">
        <v>438735.4</v>
      </c>
      <c r="H4495" s="8">
        <v>445391.71</v>
      </c>
      <c r="I4495" s="8">
        <v>8.2100000000000009</v>
      </c>
      <c r="J4495" s="8">
        <v>495</v>
      </c>
      <c r="K4495" s="8" t="str">
        <v>low</v>
      </c>
      <c r="L4495" s="8" t="s">
        <v>35</v>
      </c>
      <c r="M4495" s="8" t="s">
        <v>46</v>
      </c>
      <c r="N4495" s="8" t="s">
        <v>402</v>
      </c>
      <c r="O4495" s="8">
        <v>2023</v>
      </c>
      <c r="P4495" s="8">
        <v>1478.94</v>
      </c>
      <c r="Q4495" s="8">
        <v>934.98</v>
      </c>
    </row>
    <row r="4496" spans="1:17" x14ac:dyDescent="0.35">
      <c r="A4496" s="8">
        <v>4495</v>
      </c>
      <c r="B4496" s="8" t="s">
        <v>41</v>
      </c>
      <c r="C4496" s="8" t="s">
        <v>33</v>
      </c>
      <c r="D4496" s="8" t="s">
        <v>24</v>
      </c>
      <c r="E4496" s="8" t="s">
        <v>29</v>
      </c>
      <c r="F4496" s="8">
        <v>24245.73</v>
      </c>
      <c r="G4496" s="8">
        <v>174078.4</v>
      </c>
      <c r="H4496" s="8">
        <v>28602.53</v>
      </c>
      <c r="I4496" s="8">
        <v>11.9</v>
      </c>
      <c r="J4496" s="8">
        <v>821</v>
      </c>
      <c r="K4496" s="8" t="str">
        <v>High</v>
      </c>
      <c r="L4496" s="8" t="s">
        <v>19</v>
      </c>
      <c r="M4496" s="8" t="s">
        <v>20</v>
      </c>
      <c r="N4496" s="8" t="s">
        <v>242</v>
      </c>
      <c r="O4496" s="8">
        <v>2023</v>
      </c>
      <c r="P4496" s="8">
        <v>3364.63</v>
      </c>
      <c r="Q4496" s="8">
        <v>2964.81</v>
      </c>
    </row>
    <row r="4497" spans="1:17" x14ac:dyDescent="0.35">
      <c r="A4497" s="8">
        <v>4496</v>
      </c>
      <c r="B4497" s="8" t="s">
        <v>79</v>
      </c>
      <c r="C4497" s="8" t="s">
        <v>33</v>
      </c>
      <c r="D4497" s="8" t="s">
        <v>28</v>
      </c>
      <c r="E4497" s="8" t="s">
        <v>63</v>
      </c>
      <c r="F4497" s="8">
        <v>94263.38</v>
      </c>
      <c r="G4497" s="8">
        <v>387016.13</v>
      </c>
      <c r="H4497" s="8">
        <v>448650.11</v>
      </c>
      <c r="I4497" s="8">
        <v>7.62</v>
      </c>
      <c r="J4497" s="8">
        <v>843</v>
      </c>
      <c r="K4497" s="8" t="str">
        <v>High</v>
      </c>
      <c r="L4497" s="8" t="s">
        <v>19</v>
      </c>
      <c r="M4497" s="8" t="s">
        <v>30</v>
      </c>
      <c r="N4497" s="8" t="s">
        <v>80</v>
      </c>
      <c r="O4497" s="8">
        <v>2023</v>
      </c>
      <c r="P4497" s="8">
        <v>11274.68</v>
      </c>
      <c r="Q4497" s="8">
        <v>8785.1</v>
      </c>
    </row>
    <row r="4498" spans="1:17" x14ac:dyDescent="0.35">
      <c r="A4498" s="8">
        <v>4497</v>
      </c>
      <c r="B4498" s="8" t="s">
        <v>48</v>
      </c>
      <c r="C4498" s="8" t="s">
        <v>37</v>
      </c>
      <c r="D4498" s="8" t="s">
        <v>17</v>
      </c>
      <c r="E4498" s="8" t="s">
        <v>63</v>
      </c>
      <c r="F4498" s="8">
        <v>74262.899999999994</v>
      </c>
      <c r="G4498" s="8">
        <v>206772.21</v>
      </c>
      <c r="H4498" s="8">
        <v>7458.74</v>
      </c>
      <c r="I4498" s="8">
        <v>15.01</v>
      </c>
      <c r="J4498" s="8">
        <v>483</v>
      </c>
      <c r="K4498" s="8" t="str">
        <v>low</v>
      </c>
      <c r="L4498" s="8" t="s">
        <v>39</v>
      </c>
      <c r="M4498" s="8" t="s">
        <v>46</v>
      </c>
      <c r="N4498" s="8" t="s">
        <v>178</v>
      </c>
      <c r="O4498" s="8">
        <v>2023</v>
      </c>
      <c r="P4498" s="8">
        <v>7148.17</v>
      </c>
      <c r="Q4498" s="8">
        <v>5831.06</v>
      </c>
    </row>
    <row r="4499" spans="1:17" x14ac:dyDescent="0.35">
      <c r="A4499" s="8">
        <v>4498</v>
      </c>
      <c r="B4499" s="8" t="s">
        <v>79</v>
      </c>
      <c r="C4499" s="8" t="s">
        <v>33</v>
      </c>
      <c r="D4499" s="8" t="s">
        <v>28</v>
      </c>
      <c r="E4499" s="8" t="s">
        <v>38</v>
      </c>
      <c r="F4499" s="8">
        <v>93941.72</v>
      </c>
      <c r="G4499" s="8">
        <v>42789.35</v>
      </c>
      <c r="H4499" s="8">
        <v>436524.75</v>
      </c>
      <c r="I4499" s="8">
        <v>16.399999999999999</v>
      </c>
      <c r="J4499" s="8">
        <v>411</v>
      </c>
      <c r="K4499" s="8" t="str">
        <v>low</v>
      </c>
      <c r="L4499" s="8" t="s">
        <v>35</v>
      </c>
      <c r="M4499" s="8" t="s">
        <v>30</v>
      </c>
      <c r="N4499" s="8" t="s">
        <v>161</v>
      </c>
      <c r="O4499" s="8">
        <v>2023</v>
      </c>
      <c r="P4499" s="8">
        <v>7976.84</v>
      </c>
      <c r="Q4499" s="8">
        <v>4972.8500000000004</v>
      </c>
    </row>
    <row r="4500" spans="1:17" x14ac:dyDescent="0.35">
      <c r="A4500" s="8">
        <v>4499</v>
      </c>
      <c r="B4500" s="8" t="s">
        <v>41</v>
      </c>
      <c r="C4500" s="8" t="s">
        <v>33</v>
      </c>
      <c r="D4500" s="8" t="s">
        <v>34</v>
      </c>
      <c r="E4500" s="8" t="s">
        <v>54</v>
      </c>
      <c r="F4500" s="8">
        <v>32517.23</v>
      </c>
      <c r="G4500" s="8">
        <v>224621.8</v>
      </c>
      <c r="H4500" s="8">
        <v>169027.59</v>
      </c>
      <c r="I4500" s="8">
        <v>9.5500000000000007</v>
      </c>
      <c r="J4500" s="8">
        <v>334</v>
      </c>
      <c r="K4500" s="8" t="str">
        <v>low</v>
      </c>
      <c r="L4500" s="8" t="s">
        <v>25</v>
      </c>
      <c r="M4500" s="8" t="s">
        <v>46</v>
      </c>
      <c r="N4500" s="8" t="s">
        <v>210</v>
      </c>
      <c r="O4500" s="8">
        <v>2023</v>
      </c>
      <c r="P4500" s="8">
        <v>2079.79</v>
      </c>
      <c r="Q4500" s="8">
        <v>1349.21</v>
      </c>
    </row>
    <row r="4501" spans="1:17" x14ac:dyDescent="0.35">
      <c r="A4501" s="8">
        <v>4500</v>
      </c>
      <c r="B4501" s="8" t="s">
        <v>15</v>
      </c>
      <c r="C4501" s="8" t="s">
        <v>33</v>
      </c>
      <c r="D4501" s="8" t="s">
        <v>56</v>
      </c>
      <c r="E4501" s="8" t="s">
        <v>63</v>
      </c>
      <c r="F4501" s="8">
        <v>69739.69</v>
      </c>
      <c r="G4501" s="8">
        <v>496154.22</v>
      </c>
      <c r="H4501" s="8">
        <v>23959.42</v>
      </c>
      <c r="I4501" s="8">
        <v>5.08</v>
      </c>
      <c r="J4501" s="8">
        <v>707</v>
      </c>
      <c r="K4501" s="8" t="str">
        <v>Medium</v>
      </c>
      <c r="L4501" s="8" t="s">
        <v>45</v>
      </c>
      <c r="M4501" s="8" t="s">
        <v>26</v>
      </c>
      <c r="N4501" s="8" t="s">
        <v>110</v>
      </c>
      <c r="O4501" s="8">
        <v>2023</v>
      </c>
      <c r="P4501" s="8">
        <v>10138</v>
      </c>
      <c r="Q4501" s="8">
        <v>5967.69</v>
      </c>
    </row>
    <row r="4502" spans="1:17" x14ac:dyDescent="0.35">
      <c r="A4502" s="8">
        <v>4501</v>
      </c>
      <c r="B4502" s="8" t="s">
        <v>41</v>
      </c>
      <c r="C4502" s="8" t="s">
        <v>37</v>
      </c>
      <c r="D4502" s="8" t="s">
        <v>56</v>
      </c>
      <c r="E4502" s="8" t="s">
        <v>38</v>
      </c>
      <c r="F4502" s="8">
        <v>74972.350000000006</v>
      </c>
      <c r="G4502" s="8">
        <v>338336</v>
      </c>
      <c r="H4502" s="8">
        <v>454689.18</v>
      </c>
      <c r="I4502" s="8">
        <v>13.57</v>
      </c>
      <c r="J4502" s="8">
        <v>622</v>
      </c>
      <c r="K4502" s="8" t="str">
        <v>Medium</v>
      </c>
      <c r="L4502" s="8" t="s">
        <v>19</v>
      </c>
      <c r="M4502" s="8" t="s">
        <v>20</v>
      </c>
      <c r="N4502" s="8" t="s">
        <v>401</v>
      </c>
      <c r="O4502" s="8">
        <v>2023</v>
      </c>
      <c r="P4502" s="8">
        <v>7139.67</v>
      </c>
      <c r="Q4502" s="8">
        <v>4278.29</v>
      </c>
    </row>
    <row r="4503" spans="1:17" x14ac:dyDescent="0.35">
      <c r="A4503" s="8">
        <v>4502</v>
      </c>
      <c r="B4503" s="8" t="s">
        <v>48</v>
      </c>
      <c r="C4503" s="8" t="s">
        <v>58</v>
      </c>
      <c r="D4503" s="8" t="s">
        <v>34</v>
      </c>
      <c r="E4503" s="8" t="s">
        <v>38</v>
      </c>
      <c r="F4503" s="8">
        <v>10385.56</v>
      </c>
      <c r="G4503" s="8">
        <v>56846.59</v>
      </c>
      <c r="H4503" s="8">
        <v>425255.59</v>
      </c>
      <c r="I4503" s="8">
        <v>10.36</v>
      </c>
      <c r="J4503" s="8">
        <v>602</v>
      </c>
      <c r="K4503" s="8" t="str">
        <v>Medium</v>
      </c>
      <c r="L4503" s="8" t="s">
        <v>45</v>
      </c>
      <c r="M4503" s="8" t="s">
        <v>75</v>
      </c>
      <c r="N4503" s="8" t="s">
        <v>127</v>
      </c>
      <c r="O4503" s="8">
        <v>2023</v>
      </c>
      <c r="P4503" s="8">
        <v>1172.1400000000001</v>
      </c>
      <c r="Q4503" s="8">
        <v>704.81</v>
      </c>
    </row>
    <row r="4504" spans="1:17" x14ac:dyDescent="0.35">
      <c r="A4504" s="8">
        <v>4503</v>
      </c>
      <c r="B4504" s="8" t="s">
        <v>85</v>
      </c>
      <c r="C4504" s="8" t="s">
        <v>33</v>
      </c>
      <c r="D4504" s="8" t="s">
        <v>17</v>
      </c>
      <c r="E4504" s="8" t="s">
        <v>54</v>
      </c>
      <c r="F4504" s="8">
        <v>74080.800000000003</v>
      </c>
      <c r="G4504" s="8">
        <v>174429.75</v>
      </c>
      <c r="H4504" s="8">
        <v>47962.13</v>
      </c>
      <c r="I4504" s="8">
        <v>14.71</v>
      </c>
      <c r="J4504" s="8">
        <v>452</v>
      </c>
      <c r="K4504" s="8" t="str">
        <v>low</v>
      </c>
      <c r="L4504" s="8" t="s">
        <v>35</v>
      </c>
      <c r="M4504" s="8" t="s">
        <v>46</v>
      </c>
      <c r="N4504" s="8" t="s">
        <v>97</v>
      </c>
      <c r="O4504" s="8">
        <v>2023</v>
      </c>
      <c r="P4504" s="8">
        <v>4731.8100000000004</v>
      </c>
      <c r="Q4504" s="8">
        <v>3667.72</v>
      </c>
    </row>
    <row r="4505" spans="1:17" x14ac:dyDescent="0.35">
      <c r="A4505" s="8">
        <v>4504</v>
      </c>
      <c r="B4505" s="8" t="s">
        <v>32</v>
      </c>
      <c r="C4505" s="8" t="s">
        <v>16</v>
      </c>
      <c r="D4505" s="8" t="s">
        <v>28</v>
      </c>
      <c r="E4505" s="8" t="s">
        <v>63</v>
      </c>
      <c r="F4505" s="8">
        <v>93445.33</v>
      </c>
      <c r="G4505" s="8">
        <v>409681.39</v>
      </c>
      <c r="H4505" s="8">
        <v>134872.78</v>
      </c>
      <c r="I4505" s="8">
        <v>14.88</v>
      </c>
      <c r="J4505" s="8">
        <v>544</v>
      </c>
      <c r="K4505" s="8" t="str">
        <v>low</v>
      </c>
      <c r="L4505" s="8" t="s">
        <v>25</v>
      </c>
      <c r="M4505" s="8" t="s">
        <v>20</v>
      </c>
      <c r="N4505" s="8" t="s">
        <v>380</v>
      </c>
      <c r="O4505" s="8">
        <v>2023</v>
      </c>
      <c r="P4505" s="8">
        <v>13217.19</v>
      </c>
      <c r="Q4505" s="8">
        <v>7872.26</v>
      </c>
    </row>
    <row r="4506" spans="1:17" x14ac:dyDescent="0.35">
      <c r="A4506" s="8">
        <v>4505</v>
      </c>
      <c r="B4506" s="8" t="s">
        <v>15</v>
      </c>
      <c r="C4506" s="8" t="s">
        <v>23</v>
      </c>
      <c r="D4506" s="8" t="s">
        <v>56</v>
      </c>
      <c r="E4506" s="8" t="s">
        <v>38</v>
      </c>
      <c r="F4506" s="8">
        <v>27334.34</v>
      </c>
      <c r="G4506" s="8">
        <v>239155.28</v>
      </c>
      <c r="H4506" s="8">
        <v>86805.22</v>
      </c>
      <c r="I4506" s="8">
        <v>16.34</v>
      </c>
      <c r="J4506" s="8">
        <v>860</v>
      </c>
      <c r="K4506" s="8" t="str">
        <v>High</v>
      </c>
      <c r="L4506" s="8" t="s">
        <v>25</v>
      </c>
      <c r="M4506" s="8" t="s">
        <v>46</v>
      </c>
      <c r="N4506" s="8" t="s">
        <v>283</v>
      </c>
      <c r="O4506" s="8">
        <v>2023</v>
      </c>
      <c r="P4506" s="8">
        <v>2079.2199999999998</v>
      </c>
      <c r="Q4506" s="8">
        <v>1319.6</v>
      </c>
    </row>
    <row r="4507" spans="1:17" x14ac:dyDescent="0.35">
      <c r="A4507" s="8">
        <v>4506</v>
      </c>
      <c r="B4507" s="8" t="s">
        <v>43</v>
      </c>
      <c r="C4507" s="8" t="s">
        <v>23</v>
      </c>
      <c r="D4507" s="8" t="s">
        <v>56</v>
      </c>
      <c r="E4507" s="8" t="s">
        <v>38</v>
      </c>
      <c r="F4507" s="8">
        <v>81594</v>
      </c>
      <c r="G4507" s="8">
        <v>260668.07</v>
      </c>
      <c r="H4507" s="8">
        <v>97641.88</v>
      </c>
      <c r="I4507" s="8">
        <v>12.03</v>
      </c>
      <c r="J4507" s="8">
        <v>785</v>
      </c>
      <c r="K4507" s="8" t="str">
        <v>High</v>
      </c>
      <c r="L4507" s="8" t="s">
        <v>25</v>
      </c>
      <c r="M4507" s="8" t="s">
        <v>26</v>
      </c>
      <c r="N4507" s="8" t="s">
        <v>142</v>
      </c>
      <c r="O4507" s="8">
        <v>2023</v>
      </c>
      <c r="P4507" s="8">
        <v>9284.11</v>
      </c>
      <c r="Q4507" s="8">
        <v>8138.84</v>
      </c>
    </row>
    <row r="4508" spans="1:17" x14ac:dyDescent="0.35">
      <c r="A4508" s="8">
        <v>4507</v>
      </c>
      <c r="B4508" s="8" t="s">
        <v>85</v>
      </c>
      <c r="C4508" s="8" t="s">
        <v>16</v>
      </c>
      <c r="D4508" s="8" t="s">
        <v>56</v>
      </c>
      <c r="E4508" s="8" t="s">
        <v>18</v>
      </c>
      <c r="F4508" s="8">
        <v>68370.899999999994</v>
      </c>
      <c r="G4508" s="8">
        <v>333938.87</v>
      </c>
      <c r="H4508" s="8">
        <v>8314.49</v>
      </c>
      <c r="I4508" s="8">
        <v>16.39</v>
      </c>
      <c r="J4508" s="8">
        <v>542</v>
      </c>
      <c r="K4508" s="8" t="str">
        <v>low</v>
      </c>
      <c r="L4508" s="8" t="s">
        <v>45</v>
      </c>
      <c r="M4508" s="8" t="s">
        <v>30</v>
      </c>
      <c r="N4508" s="8" t="s">
        <v>309</v>
      </c>
      <c r="O4508" s="8">
        <v>2023</v>
      </c>
      <c r="P4508" s="8">
        <v>10070.91</v>
      </c>
      <c r="Q4508" s="8">
        <v>8494.5499999999993</v>
      </c>
    </row>
    <row r="4509" spans="1:17" x14ac:dyDescent="0.35">
      <c r="A4509" s="8">
        <v>4508</v>
      </c>
      <c r="B4509" s="8" t="s">
        <v>43</v>
      </c>
      <c r="C4509" s="8" t="s">
        <v>58</v>
      </c>
      <c r="D4509" s="8" t="s">
        <v>34</v>
      </c>
      <c r="E4509" s="8" t="s">
        <v>29</v>
      </c>
      <c r="F4509" s="8">
        <v>3962.4</v>
      </c>
      <c r="G4509" s="8">
        <v>137763.42000000001</v>
      </c>
      <c r="H4509" s="8">
        <v>126525.13</v>
      </c>
      <c r="I4509" s="8">
        <v>14.24</v>
      </c>
      <c r="J4509" s="8">
        <v>380</v>
      </c>
      <c r="K4509" s="8" t="str">
        <v>low</v>
      </c>
      <c r="L4509" s="8" t="s">
        <v>19</v>
      </c>
      <c r="M4509" s="8" t="s">
        <v>75</v>
      </c>
      <c r="N4509" s="8" t="s">
        <v>408</v>
      </c>
      <c r="O4509" s="8">
        <v>2023</v>
      </c>
      <c r="P4509" s="8">
        <v>271.20999999999998</v>
      </c>
      <c r="Q4509" s="8">
        <v>204.22</v>
      </c>
    </row>
    <row r="4510" spans="1:17" x14ac:dyDescent="0.35">
      <c r="A4510" s="8">
        <v>4509</v>
      </c>
      <c r="B4510" s="8" t="s">
        <v>43</v>
      </c>
      <c r="C4510" s="8" t="s">
        <v>23</v>
      </c>
      <c r="D4510" s="8" t="s">
        <v>34</v>
      </c>
      <c r="E4510" s="8" t="s">
        <v>29</v>
      </c>
      <c r="F4510" s="8">
        <v>43111.8</v>
      </c>
      <c r="G4510" s="8">
        <v>466992.77</v>
      </c>
      <c r="H4510" s="8">
        <v>489389.16</v>
      </c>
      <c r="I4510" s="8">
        <v>15.7</v>
      </c>
      <c r="J4510" s="8">
        <v>850</v>
      </c>
      <c r="K4510" s="8" t="str">
        <v>High</v>
      </c>
      <c r="L4510" s="8" t="s">
        <v>35</v>
      </c>
      <c r="M4510" s="8" t="s">
        <v>30</v>
      </c>
      <c r="N4510" s="8" t="s">
        <v>391</v>
      </c>
      <c r="O4510" s="8">
        <v>2023</v>
      </c>
      <c r="P4510" s="8">
        <v>3695.65</v>
      </c>
      <c r="Q4510" s="8">
        <v>3309.87</v>
      </c>
    </row>
    <row r="4511" spans="1:17" x14ac:dyDescent="0.35">
      <c r="A4511" s="8">
        <v>4510</v>
      </c>
      <c r="B4511" s="8" t="s">
        <v>85</v>
      </c>
      <c r="C4511" s="8" t="s">
        <v>33</v>
      </c>
      <c r="D4511" s="8" t="s">
        <v>24</v>
      </c>
      <c r="E4511" s="8" t="s">
        <v>54</v>
      </c>
      <c r="F4511" s="8">
        <v>74721.77</v>
      </c>
      <c r="G4511" s="8">
        <v>229927.76</v>
      </c>
      <c r="H4511" s="8">
        <v>28765.17</v>
      </c>
      <c r="I4511" s="8">
        <v>10.89</v>
      </c>
      <c r="J4511" s="8">
        <v>874</v>
      </c>
      <c r="K4511" s="8" t="str">
        <v>High</v>
      </c>
      <c r="L4511" s="8" t="s">
        <v>19</v>
      </c>
      <c r="M4511" s="8" t="s">
        <v>26</v>
      </c>
      <c r="N4511" s="8" t="s">
        <v>165</v>
      </c>
      <c r="O4511" s="8">
        <v>2023</v>
      </c>
      <c r="P4511" s="8">
        <v>10244.700000000001</v>
      </c>
      <c r="Q4511" s="8">
        <v>7027.66</v>
      </c>
    </row>
    <row r="4512" spans="1:17" x14ac:dyDescent="0.35">
      <c r="A4512" s="8">
        <v>4511</v>
      </c>
      <c r="B4512" s="8" t="s">
        <v>15</v>
      </c>
      <c r="C4512" s="8" t="s">
        <v>33</v>
      </c>
      <c r="D4512" s="8" t="s">
        <v>17</v>
      </c>
      <c r="E4512" s="8" t="s">
        <v>38</v>
      </c>
      <c r="F4512" s="8">
        <v>62178.49</v>
      </c>
      <c r="G4512" s="8">
        <v>342617.57</v>
      </c>
      <c r="H4512" s="8">
        <v>459601.29</v>
      </c>
      <c r="I4512" s="8">
        <v>17</v>
      </c>
      <c r="J4512" s="8">
        <v>878</v>
      </c>
      <c r="K4512" s="8" t="str">
        <v>High</v>
      </c>
      <c r="L4512" s="8" t="s">
        <v>39</v>
      </c>
      <c r="M4512" s="8" t="s">
        <v>26</v>
      </c>
      <c r="N4512" s="8" t="s">
        <v>112</v>
      </c>
      <c r="O4512" s="8">
        <v>2023</v>
      </c>
      <c r="P4512" s="8">
        <v>6250.55</v>
      </c>
      <c r="Q4512" s="8">
        <v>3160.34</v>
      </c>
    </row>
    <row r="4513" spans="1:17" x14ac:dyDescent="0.35">
      <c r="A4513" s="8">
        <v>4512</v>
      </c>
      <c r="B4513" s="8" t="s">
        <v>22</v>
      </c>
      <c r="C4513" s="8" t="s">
        <v>33</v>
      </c>
      <c r="D4513" s="8" t="s">
        <v>34</v>
      </c>
      <c r="E4513" s="8" t="s">
        <v>54</v>
      </c>
      <c r="F4513" s="8">
        <v>63936.74</v>
      </c>
      <c r="G4513" s="8">
        <v>316387.96999999997</v>
      </c>
      <c r="H4513" s="8">
        <v>138030.23000000001</v>
      </c>
      <c r="I4513" s="8">
        <v>13.26</v>
      </c>
      <c r="J4513" s="8">
        <v>624</v>
      </c>
      <c r="K4513" s="8" t="str">
        <v>Medium</v>
      </c>
      <c r="L4513" s="8" t="s">
        <v>45</v>
      </c>
      <c r="M4513" s="8" t="s">
        <v>26</v>
      </c>
      <c r="N4513" s="8" t="s">
        <v>361</v>
      </c>
      <c r="O4513" s="8">
        <v>2023</v>
      </c>
      <c r="P4513" s="8">
        <v>9266.8799999999992</v>
      </c>
      <c r="Q4513" s="8">
        <v>5779.37</v>
      </c>
    </row>
    <row r="4514" spans="1:17" x14ac:dyDescent="0.35">
      <c r="A4514" s="8">
        <v>4513</v>
      </c>
      <c r="B4514" s="8" t="s">
        <v>43</v>
      </c>
      <c r="C4514" s="8" t="s">
        <v>58</v>
      </c>
      <c r="D4514" s="8" t="s">
        <v>28</v>
      </c>
      <c r="E4514" s="8" t="s">
        <v>18</v>
      </c>
      <c r="F4514" s="8">
        <v>25760.560000000001</v>
      </c>
      <c r="G4514" s="8">
        <v>495183.89</v>
      </c>
      <c r="H4514" s="8">
        <v>82790.19</v>
      </c>
      <c r="I4514" s="8">
        <v>17.37</v>
      </c>
      <c r="J4514" s="8">
        <v>571</v>
      </c>
      <c r="K4514" s="8" t="str">
        <v>low</v>
      </c>
      <c r="L4514" s="8" t="s">
        <v>45</v>
      </c>
      <c r="M4514" s="8" t="s">
        <v>46</v>
      </c>
      <c r="N4514" s="8" t="s">
        <v>256</v>
      </c>
      <c r="O4514" s="8">
        <v>2023</v>
      </c>
      <c r="P4514" s="8">
        <v>2684.66</v>
      </c>
      <c r="Q4514" s="8">
        <v>2164.2399999999998</v>
      </c>
    </row>
    <row r="4515" spans="1:17" x14ac:dyDescent="0.35">
      <c r="A4515" s="8">
        <v>4514</v>
      </c>
      <c r="B4515" s="8" t="s">
        <v>48</v>
      </c>
      <c r="C4515" s="8" t="s">
        <v>58</v>
      </c>
      <c r="D4515" s="8" t="s">
        <v>34</v>
      </c>
      <c r="E4515" s="8" t="s">
        <v>29</v>
      </c>
      <c r="F4515" s="8">
        <v>25310.21</v>
      </c>
      <c r="G4515" s="8">
        <v>392265.04</v>
      </c>
      <c r="H4515" s="8">
        <v>180442.11</v>
      </c>
      <c r="I4515" s="8">
        <v>8.42</v>
      </c>
      <c r="J4515" s="8">
        <v>840</v>
      </c>
      <c r="K4515" s="8" t="str">
        <v>High</v>
      </c>
      <c r="L4515" s="8" t="s">
        <v>19</v>
      </c>
      <c r="M4515" s="8" t="s">
        <v>20</v>
      </c>
      <c r="N4515" s="8" t="s">
        <v>188</v>
      </c>
      <c r="O4515" s="8">
        <v>2023</v>
      </c>
      <c r="P4515" s="8">
        <v>1457.8</v>
      </c>
      <c r="Q4515" s="8">
        <v>803.14</v>
      </c>
    </row>
    <row r="4516" spans="1:17" x14ac:dyDescent="0.35">
      <c r="A4516" s="8">
        <v>4515</v>
      </c>
      <c r="B4516" s="8" t="s">
        <v>22</v>
      </c>
      <c r="C4516" s="8" t="s">
        <v>23</v>
      </c>
      <c r="D4516" s="8" t="s">
        <v>17</v>
      </c>
      <c r="E4516" s="8" t="s">
        <v>63</v>
      </c>
      <c r="F4516" s="8">
        <v>95357.13</v>
      </c>
      <c r="G4516" s="8">
        <v>183817.94</v>
      </c>
      <c r="H4516" s="8">
        <v>234109.49</v>
      </c>
      <c r="I4516" s="8">
        <v>10.53</v>
      </c>
      <c r="J4516" s="8">
        <v>706</v>
      </c>
      <c r="K4516" s="8" t="str">
        <v>Medium</v>
      </c>
      <c r="L4516" s="8" t="s">
        <v>45</v>
      </c>
      <c r="M4516" s="8" t="s">
        <v>75</v>
      </c>
      <c r="N4516" s="8" t="s">
        <v>310</v>
      </c>
      <c r="O4516" s="8">
        <v>2023</v>
      </c>
      <c r="P4516" s="8">
        <v>5588.44</v>
      </c>
      <c r="Q4516" s="8">
        <v>2890.16</v>
      </c>
    </row>
    <row r="4517" spans="1:17" x14ac:dyDescent="0.35">
      <c r="A4517" s="8">
        <v>4516</v>
      </c>
      <c r="B4517" s="8" t="s">
        <v>48</v>
      </c>
      <c r="C4517" s="8" t="s">
        <v>16</v>
      </c>
      <c r="D4517" s="8" t="s">
        <v>56</v>
      </c>
      <c r="E4517" s="8" t="s">
        <v>29</v>
      </c>
      <c r="F4517" s="8">
        <v>18887.13</v>
      </c>
      <c r="G4517" s="8">
        <v>282865.59000000003</v>
      </c>
      <c r="H4517" s="8">
        <v>64572.79</v>
      </c>
      <c r="I4517" s="8">
        <v>12.51</v>
      </c>
      <c r="J4517" s="8">
        <v>552</v>
      </c>
      <c r="K4517" s="8" t="str">
        <v>low</v>
      </c>
      <c r="L4517" s="8" t="s">
        <v>35</v>
      </c>
      <c r="M4517" s="8" t="s">
        <v>26</v>
      </c>
      <c r="N4517" s="8" t="s">
        <v>316</v>
      </c>
      <c r="O4517" s="8">
        <v>2023</v>
      </c>
      <c r="P4517" s="8">
        <v>2338.83</v>
      </c>
      <c r="Q4517" s="8">
        <v>1890.59</v>
      </c>
    </row>
    <row r="4518" spans="1:17" x14ac:dyDescent="0.35">
      <c r="A4518" s="8">
        <v>4517</v>
      </c>
      <c r="B4518" s="8" t="s">
        <v>32</v>
      </c>
      <c r="C4518" s="8" t="s">
        <v>16</v>
      </c>
      <c r="D4518" s="8" t="s">
        <v>56</v>
      </c>
      <c r="E4518" s="8" t="s">
        <v>63</v>
      </c>
      <c r="F4518" s="8">
        <v>66375.490000000005</v>
      </c>
      <c r="G4518" s="8">
        <v>452782.48</v>
      </c>
      <c r="H4518" s="8">
        <v>470973.31</v>
      </c>
      <c r="I4518" s="8">
        <v>10.44</v>
      </c>
      <c r="J4518" s="8">
        <v>560</v>
      </c>
      <c r="K4518" s="8" t="str">
        <v>low</v>
      </c>
      <c r="L4518" s="8" t="s">
        <v>39</v>
      </c>
      <c r="M4518" s="8" t="s">
        <v>26</v>
      </c>
      <c r="N4518" s="8" t="s">
        <v>88</v>
      </c>
      <c r="O4518" s="8">
        <v>2023</v>
      </c>
      <c r="P4518" s="8">
        <v>5306.16</v>
      </c>
      <c r="Q4518" s="8">
        <v>2806.48</v>
      </c>
    </row>
    <row r="4519" spans="1:17" x14ac:dyDescent="0.35">
      <c r="A4519" s="8">
        <v>4518</v>
      </c>
      <c r="B4519" s="8" t="s">
        <v>50</v>
      </c>
      <c r="C4519" s="8" t="s">
        <v>23</v>
      </c>
      <c r="D4519" s="8" t="s">
        <v>28</v>
      </c>
      <c r="E4519" s="8" t="s">
        <v>29</v>
      </c>
      <c r="F4519" s="8">
        <v>92093.93</v>
      </c>
      <c r="G4519" s="8">
        <v>264959.21000000002</v>
      </c>
      <c r="H4519" s="8">
        <v>397772.54</v>
      </c>
      <c r="I4519" s="8">
        <v>16.5</v>
      </c>
      <c r="J4519" s="8">
        <v>752</v>
      </c>
      <c r="K4519" s="8" t="str">
        <v>High</v>
      </c>
      <c r="L4519" s="8" t="s">
        <v>35</v>
      </c>
      <c r="M4519" s="8" t="s">
        <v>46</v>
      </c>
      <c r="N4519" s="8" t="s">
        <v>111</v>
      </c>
      <c r="O4519" s="8">
        <v>2023</v>
      </c>
      <c r="P4519" s="8">
        <v>12806.43</v>
      </c>
      <c r="Q4519" s="8">
        <v>11495.36</v>
      </c>
    </row>
    <row r="4520" spans="1:17" x14ac:dyDescent="0.35">
      <c r="A4520" s="8">
        <v>4519</v>
      </c>
      <c r="B4520" s="8" t="s">
        <v>85</v>
      </c>
      <c r="C4520" s="8" t="s">
        <v>37</v>
      </c>
      <c r="D4520" s="8" t="s">
        <v>24</v>
      </c>
      <c r="E4520" s="8" t="s">
        <v>63</v>
      </c>
      <c r="F4520" s="8">
        <v>89510.080000000002</v>
      </c>
      <c r="G4520" s="8">
        <v>332254.81</v>
      </c>
      <c r="H4520" s="8">
        <v>307466.28000000003</v>
      </c>
      <c r="I4520" s="8">
        <v>17.5</v>
      </c>
      <c r="J4520" s="8">
        <v>416</v>
      </c>
      <c r="K4520" s="8" t="str">
        <v>low</v>
      </c>
      <c r="L4520" s="8" t="s">
        <v>19</v>
      </c>
      <c r="M4520" s="8" t="s">
        <v>30</v>
      </c>
      <c r="N4520" s="8" t="s">
        <v>152</v>
      </c>
      <c r="O4520" s="8">
        <v>2023</v>
      </c>
      <c r="P4520" s="8">
        <v>7761.9</v>
      </c>
      <c r="Q4520" s="8">
        <v>6688.56</v>
      </c>
    </row>
    <row r="4521" spans="1:17" x14ac:dyDescent="0.35">
      <c r="A4521" s="8">
        <v>4520</v>
      </c>
      <c r="B4521" s="8" t="s">
        <v>79</v>
      </c>
      <c r="C4521" s="8" t="s">
        <v>16</v>
      </c>
      <c r="D4521" s="8" t="s">
        <v>24</v>
      </c>
      <c r="E4521" s="8" t="s">
        <v>29</v>
      </c>
      <c r="F4521" s="8">
        <v>31325.49</v>
      </c>
      <c r="G4521" s="8">
        <v>154671.84</v>
      </c>
      <c r="H4521" s="8">
        <v>496450.22</v>
      </c>
      <c r="I4521" s="8">
        <v>8.2799999999999994</v>
      </c>
      <c r="J4521" s="8">
        <v>611</v>
      </c>
      <c r="K4521" s="8" t="str">
        <v>Medium</v>
      </c>
      <c r="L4521" s="8" t="s">
        <v>19</v>
      </c>
      <c r="M4521" s="8" t="s">
        <v>20</v>
      </c>
      <c r="N4521" s="8" t="s">
        <v>71</v>
      </c>
      <c r="O4521" s="8">
        <v>2023</v>
      </c>
      <c r="P4521" s="8">
        <v>2527.1799999999998</v>
      </c>
      <c r="Q4521" s="8">
        <v>1398.04</v>
      </c>
    </row>
    <row r="4522" spans="1:17" x14ac:dyDescent="0.35">
      <c r="A4522" s="8">
        <v>4521</v>
      </c>
      <c r="B4522" s="8" t="s">
        <v>43</v>
      </c>
      <c r="C4522" s="8" t="s">
        <v>33</v>
      </c>
      <c r="D4522" s="8" t="s">
        <v>24</v>
      </c>
      <c r="E4522" s="8" t="s">
        <v>63</v>
      </c>
      <c r="F4522" s="8">
        <v>65574.05</v>
      </c>
      <c r="G4522" s="8">
        <v>324036.67</v>
      </c>
      <c r="H4522" s="8">
        <v>188109.7</v>
      </c>
      <c r="I4522" s="8">
        <v>14.02</v>
      </c>
      <c r="J4522" s="8">
        <v>571</v>
      </c>
      <c r="K4522" s="8" t="str">
        <v>low</v>
      </c>
      <c r="L4522" s="8" t="s">
        <v>35</v>
      </c>
      <c r="M4522" s="8" t="s">
        <v>30</v>
      </c>
      <c r="N4522" s="8" t="s">
        <v>84</v>
      </c>
      <c r="O4522" s="8">
        <v>2023</v>
      </c>
      <c r="P4522" s="8">
        <v>4266.7700000000004</v>
      </c>
      <c r="Q4522" s="8">
        <v>3744.43</v>
      </c>
    </row>
    <row r="4523" spans="1:17" x14ac:dyDescent="0.35">
      <c r="A4523" s="8">
        <v>4522</v>
      </c>
      <c r="B4523" s="8" t="s">
        <v>32</v>
      </c>
      <c r="C4523" s="8" t="s">
        <v>33</v>
      </c>
      <c r="D4523" s="8" t="s">
        <v>24</v>
      </c>
      <c r="E4523" s="8" t="s">
        <v>54</v>
      </c>
      <c r="F4523" s="8">
        <v>46488.88</v>
      </c>
      <c r="G4523" s="8">
        <v>216417.87</v>
      </c>
      <c r="H4523" s="8">
        <v>176380.02</v>
      </c>
      <c r="I4523" s="8">
        <v>17.670000000000002</v>
      </c>
      <c r="J4523" s="8">
        <v>412</v>
      </c>
      <c r="K4523" s="8" t="str">
        <v>low</v>
      </c>
      <c r="L4523" s="8" t="s">
        <v>19</v>
      </c>
      <c r="M4523" s="8" t="s">
        <v>26</v>
      </c>
      <c r="N4523" s="8" t="s">
        <v>299</v>
      </c>
      <c r="O4523" s="8">
        <v>2023</v>
      </c>
      <c r="P4523" s="8">
        <v>2757.84</v>
      </c>
      <c r="Q4523" s="8">
        <v>2308.75</v>
      </c>
    </row>
    <row r="4524" spans="1:17" x14ac:dyDescent="0.35">
      <c r="A4524" s="8">
        <v>4523</v>
      </c>
      <c r="B4524" s="8" t="s">
        <v>50</v>
      </c>
      <c r="C4524" s="8" t="s">
        <v>16</v>
      </c>
      <c r="D4524" s="8" t="s">
        <v>24</v>
      </c>
      <c r="E4524" s="8" t="s">
        <v>63</v>
      </c>
      <c r="F4524" s="8">
        <v>28733.65</v>
      </c>
      <c r="G4524" s="8">
        <v>368520.23</v>
      </c>
      <c r="H4524" s="8">
        <v>323153.98</v>
      </c>
      <c r="I4524" s="8">
        <v>6.41</v>
      </c>
      <c r="J4524" s="8">
        <v>416</v>
      </c>
      <c r="K4524" s="8" t="str">
        <v>low</v>
      </c>
      <c r="L4524" s="8" t="s">
        <v>19</v>
      </c>
      <c r="M4524" s="8" t="s">
        <v>75</v>
      </c>
      <c r="N4524" s="8" t="s">
        <v>396</v>
      </c>
      <c r="O4524" s="8">
        <v>2023</v>
      </c>
      <c r="P4524" s="8">
        <v>4089.81</v>
      </c>
      <c r="Q4524" s="8">
        <v>2933.4</v>
      </c>
    </row>
    <row r="4525" spans="1:17" x14ac:dyDescent="0.35">
      <c r="A4525" s="8">
        <v>4524</v>
      </c>
      <c r="B4525" s="8" t="s">
        <v>85</v>
      </c>
      <c r="C4525" s="8" t="s">
        <v>23</v>
      </c>
      <c r="D4525" s="8" t="s">
        <v>24</v>
      </c>
      <c r="E4525" s="8" t="s">
        <v>63</v>
      </c>
      <c r="F4525" s="8">
        <v>6598.32</v>
      </c>
      <c r="G4525" s="8">
        <v>322538.13</v>
      </c>
      <c r="H4525" s="8">
        <v>269452.40000000002</v>
      </c>
      <c r="I4525" s="8">
        <v>16.59</v>
      </c>
      <c r="J4525" s="8">
        <v>664</v>
      </c>
      <c r="K4525" s="8" t="str">
        <v>Medium</v>
      </c>
      <c r="L4525" s="8" t="s">
        <v>35</v>
      </c>
      <c r="M4525" s="8" t="s">
        <v>26</v>
      </c>
      <c r="N4525" s="8" t="s">
        <v>220</v>
      </c>
      <c r="O4525" s="8">
        <v>2023</v>
      </c>
      <c r="P4525" s="8">
        <v>857.43</v>
      </c>
      <c r="Q4525" s="8">
        <v>525.28</v>
      </c>
    </row>
    <row r="4526" spans="1:17" x14ac:dyDescent="0.35">
      <c r="A4526" s="8">
        <v>4525</v>
      </c>
      <c r="B4526" s="8" t="s">
        <v>22</v>
      </c>
      <c r="C4526" s="8" t="s">
        <v>33</v>
      </c>
      <c r="D4526" s="8" t="s">
        <v>24</v>
      </c>
      <c r="E4526" s="8" t="s">
        <v>54</v>
      </c>
      <c r="F4526" s="8">
        <v>98357.64</v>
      </c>
      <c r="G4526" s="8">
        <v>477983.57</v>
      </c>
      <c r="H4526" s="8">
        <v>396955.41</v>
      </c>
      <c r="I4526" s="8">
        <v>6.08</v>
      </c>
      <c r="J4526" s="8">
        <v>303</v>
      </c>
      <c r="K4526" s="8" t="str">
        <v>low</v>
      </c>
      <c r="L4526" s="8" t="s">
        <v>25</v>
      </c>
      <c r="M4526" s="8" t="s">
        <v>26</v>
      </c>
      <c r="N4526" s="8" t="s">
        <v>86</v>
      </c>
      <c r="O4526" s="8">
        <v>2023</v>
      </c>
      <c r="P4526" s="8">
        <v>11701.06</v>
      </c>
      <c r="Q4526" s="8">
        <v>8928.7800000000007</v>
      </c>
    </row>
    <row r="4527" spans="1:17" x14ac:dyDescent="0.35">
      <c r="A4527" s="8">
        <v>4526</v>
      </c>
      <c r="B4527" s="8" t="s">
        <v>79</v>
      </c>
      <c r="C4527" s="8" t="s">
        <v>16</v>
      </c>
      <c r="D4527" s="8" t="s">
        <v>28</v>
      </c>
      <c r="E4527" s="8" t="s">
        <v>18</v>
      </c>
      <c r="F4527" s="8">
        <v>19362.02</v>
      </c>
      <c r="G4527" s="8">
        <v>208777.74</v>
      </c>
      <c r="H4527" s="8">
        <v>230463.57</v>
      </c>
      <c r="I4527" s="8">
        <v>16.32</v>
      </c>
      <c r="J4527" s="8">
        <v>558</v>
      </c>
      <c r="K4527" s="8" t="str">
        <v>low</v>
      </c>
      <c r="L4527" s="8" t="s">
        <v>35</v>
      </c>
      <c r="M4527" s="8" t="s">
        <v>20</v>
      </c>
      <c r="N4527" s="8" t="s">
        <v>109</v>
      </c>
      <c r="O4527" s="8">
        <v>2023</v>
      </c>
      <c r="P4527" s="8">
        <v>2458.6</v>
      </c>
      <c r="Q4527" s="8">
        <v>1564.06</v>
      </c>
    </row>
    <row r="4528" spans="1:17" x14ac:dyDescent="0.35">
      <c r="A4528" s="8">
        <v>4527</v>
      </c>
      <c r="B4528" s="8" t="s">
        <v>52</v>
      </c>
      <c r="C4528" s="8" t="s">
        <v>37</v>
      </c>
      <c r="D4528" s="8" t="s">
        <v>28</v>
      </c>
      <c r="E4528" s="8" t="s">
        <v>54</v>
      </c>
      <c r="F4528" s="8">
        <v>47161.57</v>
      </c>
      <c r="G4528" s="8">
        <v>20269.23</v>
      </c>
      <c r="H4528" s="8">
        <v>406708.74</v>
      </c>
      <c r="I4528" s="8">
        <v>6.29</v>
      </c>
      <c r="J4528" s="8">
        <v>419</v>
      </c>
      <c r="K4528" s="8" t="str">
        <v>low</v>
      </c>
      <c r="L4528" s="8" t="s">
        <v>19</v>
      </c>
      <c r="M4528" s="8" t="s">
        <v>30</v>
      </c>
      <c r="N4528" s="8" t="s">
        <v>414</v>
      </c>
      <c r="O4528" s="8">
        <v>2023</v>
      </c>
      <c r="P4528" s="8">
        <v>5462.58</v>
      </c>
      <c r="Q4528" s="8">
        <v>4656.54</v>
      </c>
    </row>
    <row r="4529" spans="1:17" x14ac:dyDescent="0.35">
      <c r="A4529" s="8">
        <v>4528</v>
      </c>
      <c r="B4529" s="8" t="s">
        <v>22</v>
      </c>
      <c r="C4529" s="8" t="s">
        <v>37</v>
      </c>
      <c r="D4529" s="8" t="s">
        <v>28</v>
      </c>
      <c r="E4529" s="8" t="s">
        <v>18</v>
      </c>
      <c r="F4529" s="8">
        <v>86324.4</v>
      </c>
      <c r="G4529" s="8">
        <v>265893.03999999998</v>
      </c>
      <c r="H4529" s="8">
        <v>139193.24</v>
      </c>
      <c r="I4529" s="8">
        <v>14.02</v>
      </c>
      <c r="J4529" s="8">
        <v>389</v>
      </c>
      <c r="K4529" s="8" t="str">
        <v>low</v>
      </c>
      <c r="L4529" s="8" t="s">
        <v>35</v>
      </c>
      <c r="M4529" s="8" t="s">
        <v>20</v>
      </c>
      <c r="N4529" s="8" t="s">
        <v>281</v>
      </c>
      <c r="O4529" s="8">
        <v>2023</v>
      </c>
      <c r="P4529" s="8">
        <v>10461.5</v>
      </c>
      <c r="Q4529" s="8">
        <v>8892.19</v>
      </c>
    </row>
    <row r="4530" spans="1:17" x14ac:dyDescent="0.35">
      <c r="A4530" s="8">
        <v>4529</v>
      </c>
      <c r="B4530" s="8" t="s">
        <v>32</v>
      </c>
      <c r="C4530" s="8" t="s">
        <v>16</v>
      </c>
      <c r="D4530" s="8" t="s">
        <v>24</v>
      </c>
      <c r="E4530" s="8" t="s">
        <v>29</v>
      </c>
      <c r="F4530" s="8">
        <v>53139.94</v>
      </c>
      <c r="G4530" s="8">
        <v>399884.48</v>
      </c>
      <c r="H4530" s="8">
        <v>39207.660000000003</v>
      </c>
      <c r="I4530" s="8">
        <v>9.39</v>
      </c>
      <c r="J4530" s="8">
        <v>814</v>
      </c>
      <c r="K4530" s="8" t="str">
        <v>High</v>
      </c>
      <c r="L4530" s="8" t="s">
        <v>39</v>
      </c>
      <c r="M4530" s="8" t="s">
        <v>20</v>
      </c>
      <c r="N4530" s="8" t="s">
        <v>152</v>
      </c>
      <c r="O4530" s="8">
        <v>2023</v>
      </c>
      <c r="P4530" s="8">
        <v>7008.13</v>
      </c>
      <c r="Q4530" s="8">
        <v>4289.34</v>
      </c>
    </row>
    <row r="4531" spans="1:17" x14ac:dyDescent="0.35">
      <c r="A4531" s="8">
        <v>4530</v>
      </c>
      <c r="B4531" s="8" t="s">
        <v>43</v>
      </c>
      <c r="C4531" s="8" t="s">
        <v>37</v>
      </c>
      <c r="D4531" s="8" t="s">
        <v>34</v>
      </c>
      <c r="E4531" s="8" t="s">
        <v>18</v>
      </c>
      <c r="F4531" s="8">
        <v>29109.74</v>
      </c>
      <c r="G4531" s="8">
        <v>71309.05</v>
      </c>
      <c r="H4531" s="8">
        <v>117822.41</v>
      </c>
      <c r="I4531" s="8">
        <v>5.23</v>
      </c>
      <c r="J4531" s="8">
        <v>510</v>
      </c>
      <c r="K4531" s="8" t="str">
        <v>low</v>
      </c>
      <c r="L4531" s="8" t="s">
        <v>19</v>
      </c>
      <c r="M4531" s="8" t="s">
        <v>26</v>
      </c>
      <c r="N4531" s="8" t="s">
        <v>98</v>
      </c>
      <c r="O4531" s="8">
        <v>2023</v>
      </c>
      <c r="P4531" s="8">
        <v>2718.39</v>
      </c>
      <c r="Q4531" s="8">
        <v>2302.48</v>
      </c>
    </row>
    <row r="4532" spans="1:17" x14ac:dyDescent="0.35">
      <c r="A4532" s="8">
        <v>4531</v>
      </c>
      <c r="B4532" s="8" t="s">
        <v>22</v>
      </c>
      <c r="C4532" s="8" t="s">
        <v>33</v>
      </c>
      <c r="D4532" s="8" t="s">
        <v>28</v>
      </c>
      <c r="E4532" s="8" t="s">
        <v>38</v>
      </c>
      <c r="F4532" s="8">
        <v>90703.69</v>
      </c>
      <c r="G4532" s="8">
        <v>162539.66</v>
      </c>
      <c r="H4532" s="8">
        <v>409437.42</v>
      </c>
      <c r="I4532" s="8">
        <v>8.08</v>
      </c>
      <c r="J4532" s="8">
        <v>731</v>
      </c>
      <c r="K4532" s="8" t="str">
        <v>Medium</v>
      </c>
      <c r="L4532" s="8" t="s">
        <v>39</v>
      </c>
      <c r="M4532" s="8" t="s">
        <v>46</v>
      </c>
      <c r="N4532" s="8" t="s">
        <v>142</v>
      </c>
      <c r="O4532" s="8">
        <v>2023</v>
      </c>
      <c r="P4532" s="8">
        <v>6145.1</v>
      </c>
      <c r="Q4532" s="8">
        <v>4220.2</v>
      </c>
    </row>
    <row r="4533" spans="1:17" x14ac:dyDescent="0.35">
      <c r="A4533" s="8">
        <v>4532</v>
      </c>
      <c r="B4533" s="8" t="s">
        <v>79</v>
      </c>
      <c r="C4533" s="8" t="s">
        <v>37</v>
      </c>
      <c r="D4533" s="8" t="s">
        <v>17</v>
      </c>
      <c r="E4533" s="8" t="s">
        <v>18</v>
      </c>
      <c r="F4533" s="8">
        <v>9576.76</v>
      </c>
      <c r="G4533" s="8">
        <v>111593.60000000001</v>
      </c>
      <c r="H4533" s="8">
        <v>417100.28</v>
      </c>
      <c r="I4533" s="8">
        <v>7.65</v>
      </c>
      <c r="J4533" s="8">
        <v>568</v>
      </c>
      <c r="K4533" s="8" t="str">
        <v>low</v>
      </c>
      <c r="L4533" s="8" t="s">
        <v>39</v>
      </c>
      <c r="M4533" s="8" t="s">
        <v>30</v>
      </c>
      <c r="N4533" s="8" t="s">
        <v>412</v>
      </c>
      <c r="O4533" s="8">
        <v>2023</v>
      </c>
      <c r="P4533" s="8">
        <v>509.74</v>
      </c>
      <c r="Q4533" s="8">
        <v>360.64</v>
      </c>
    </row>
    <row r="4534" spans="1:17" x14ac:dyDescent="0.35">
      <c r="A4534" s="8">
        <v>4533</v>
      </c>
      <c r="B4534" s="8" t="s">
        <v>85</v>
      </c>
      <c r="C4534" s="8" t="s">
        <v>37</v>
      </c>
      <c r="D4534" s="8" t="s">
        <v>24</v>
      </c>
      <c r="E4534" s="8" t="s">
        <v>29</v>
      </c>
      <c r="F4534" s="8">
        <v>90524</v>
      </c>
      <c r="G4534" s="8">
        <v>319245.14</v>
      </c>
      <c r="H4534" s="8">
        <v>389632.13</v>
      </c>
      <c r="I4534" s="8">
        <v>13.38</v>
      </c>
      <c r="J4534" s="8">
        <v>373</v>
      </c>
      <c r="K4534" s="8" t="str">
        <v>low</v>
      </c>
      <c r="L4534" s="8" t="s">
        <v>25</v>
      </c>
      <c r="M4534" s="8" t="s">
        <v>30</v>
      </c>
      <c r="N4534" s="8" t="s">
        <v>414</v>
      </c>
      <c r="O4534" s="8">
        <v>2023</v>
      </c>
      <c r="P4534" s="8">
        <v>10263.56</v>
      </c>
      <c r="Q4534" s="8">
        <v>8635.9699999999993</v>
      </c>
    </row>
    <row r="4535" spans="1:17" x14ac:dyDescent="0.35">
      <c r="A4535" s="8">
        <v>4534</v>
      </c>
      <c r="B4535" s="8" t="s">
        <v>85</v>
      </c>
      <c r="C4535" s="8" t="s">
        <v>58</v>
      </c>
      <c r="D4535" s="8" t="s">
        <v>34</v>
      </c>
      <c r="E4535" s="8" t="s">
        <v>54</v>
      </c>
      <c r="F4535" s="8">
        <v>78035.34</v>
      </c>
      <c r="G4535" s="8">
        <v>40363.71</v>
      </c>
      <c r="H4535" s="8">
        <v>275018.53000000003</v>
      </c>
      <c r="I4535" s="8">
        <v>16.95</v>
      </c>
      <c r="J4535" s="8">
        <v>507</v>
      </c>
      <c r="K4535" s="8" t="str">
        <v>low</v>
      </c>
      <c r="L4535" s="8" t="s">
        <v>19</v>
      </c>
      <c r="M4535" s="8" t="s">
        <v>30</v>
      </c>
      <c r="N4535" s="8" t="s">
        <v>95</v>
      </c>
      <c r="O4535" s="8">
        <v>2023</v>
      </c>
      <c r="P4535" s="8">
        <v>11576.29</v>
      </c>
      <c r="Q4535" s="8">
        <v>8078.35</v>
      </c>
    </row>
    <row r="4536" spans="1:17" x14ac:dyDescent="0.35">
      <c r="A4536" s="8">
        <v>4535</v>
      </c>
      <c r="B4536" s="8" t="s">
        <v>85</v>
      </c>
      <c r="C4536" s="8" t="s">
        <v>58</v>
      </c>
      <c r="D4536" s="8" t="s">
        <v>56</v>
      </c>
      <c r="E4536" s="8" t="s">
        <v>29</v>
      </c>
      <c r="F4536" s="8">
        <v>66568.12</v>
      </c>
      <c r="G4536" s="8">
        <v>132464.62</v>
      </c>
      <c r="H4536" s="8">
        <v>90419.83</v>
      </c>
      <c r="I4536" s="8">
        <v>9</v>
      </c>
      <c r="J4536" s="8">
        <v>748</v>
      </c>
      <c r="K4536" s="8" t="str">
        <v>Medium</v>
      </c>
      <c r="L4536" s="8" t="s">
        <v>19</v>
      </c>
      <c r="M4536" s="8" t="s">
        <v>46</v>
      </c>
      <c r="N4536" s="8" t="s">
        <v>143</v>
      </c>
      <c r="O4536" s="8">
        <v>2023</v>
      </c>
      <c r="P4536" s="8">
        <v>8555.08</v>
      </c>
      <c r="Q4536" s="8">
        <v>6283.02</v>
      </c>
    </row>
    <row r="4537" spans="1:17" x14ac:dyDescent="0.35">
      <c r="A4537" s="8">
        <v>4536</v>
      </c>
      <c r="B4537" s="8" t="s">
        <v>43</v>
      </c>
      <c r="C4537" s="8" t="s">
        <v>33</v>
      </c>
      <c r="D4537" s="8" t="s">
        <v>17</v>
      </c>
      <c r="E4537" s="8" t="s">
        <v>54</v>
      </c>
      <c r="F4537" s="8">
        <v>91492.46</v>
      </c>
      <c r="G4537" s="8">
        <v>324122.86</v>
      </c>
      <c r="H4537" s="8">
        <v>269420.3</v>
      </c>
      <c r="I4537" s="8">
        <v>7.13</v>
      </c>
      <c r="J4537" s="8">
        <v>680</v>
      </c>
      <c r="K4537" s="8" t="str">
        <v>Medium</v>
      </c>
      <c r="L4537" s="8" t="s">
        <v>45</v>
      </c>
      <c r="M4537" s="8" t="s">
        <v>20</v>
      </c>
      <c r="N4537" s="8" t="s">
        <v>413</v>
      </c>
      <c r="O4537" s="8">
        <v>2023</v>
      </c>
      <c r="P4537" s="8">
        <v>7083.08</v>
      </c>
      <c r="Q4537" s="8">
        <v>4834.46</v>
      </c>
    </row>
    <row r="4538" spans="1:17" x14ac:dyDescent="0.35">
      <c r="A4538" s="8">
        <v>4537</v>
      </c>
      <c r="B4538" s="8" t="s">
        <v>52</v>
      </c>
      <c r="C4538" s="8" t="s">
        <v>33</v>
      </c>
      <c r="D4538" s="8" t="s">
        <v>34</v>
      </c>
      <c r="E4538" s="8" t="s">
        <v>63</v>
      </c>
      <c r="F4538" s="8">
        <v>88395.03</v>
      </c>
      <c r="G4538" s="8">
        <v>180004.57</v>
      </c>
      <c r="H4538" s="8">
        <v>194082.82</v>
      </c>
      <c r="I4538" s="8">
        <v>11.77</v>
      </c>
      <c r="J4538" s="8">
        <v>758</v>
      </c>
      <c r="K4538" s="8" t="str">
        <v>High</v>
      </c>
      <c r="L4538" s="8" t="s">
        <v>35</v>
      </c>
      <c r="M4538" s="8" t="s">
        <v>46</v>
      </c>
      <c r="N4538" s="8" t="s">
        <v>415</v>
      </c>
      <c r="O4538" s="8">
        <v>2023</v>
      </c>
      <c r="P4538" s="8">
        <v>10512.41</v>
      </c>
      <c r="Q4538" s="8">
        <v>5948.19</v>
      </c>
    </row>
    <row r="4539" spans="1:17" x14ac:dyDescent="0.35">
      <c r="A4539" s="8">
        <v>4538</v>
      </c>
      <c r="B4539" s="8" t="s">
        <v>52</v>
      </c>
      <c r="C4539" s="8" t="s">
        <v>33</v>
      </c>
      <c r="D4539" s="8" t="s">
        <v>24</v>
      </c>
      <c r="E4539" s="8" t="s">
        <v>18</v>
      </c>
      <c r="F4539" s="8">
        <v>40596.06</v>
      </c>
      <c r="G4539" s="8">
        <v>235224.08</v>
      </c>
      <c r="H4539" s="8">
        <v>160279.24</v>
      </c>
      <c r="I4539" s="8">
        <v>9.66</v>
      </c>
      <c r="J4539" s="8">
        <v>338</v>
      </c>
      <c r="K4539" s="8" t="str">
        <v>low</v>
      </c>
      <c r="L4539" s="8" t="s">
        <v>45</v>
      </c>
      <c r="M4539" s="8" t="s">
        <v>20</v>
      </c>
      <c r="N4539" s="8" t="s">
        <v>218</v>
      </c>
      <c r="O4539" s="8">
        <v>2023</v>
      </c>
      <c r="P4539" s="8">
        <v>2861.6</v>
      </c>
      <c r="Q4539" s="8">
        <v>1933.05</v>
      </c>
    </row>
    <row r="4540" spans="1:17" x14ac:dyDescent="0.35">
      <c r="A4540" s="8">
        <v>4539</v>
      </c>
      <c r="B4540" s="8" t="s">
        <v>50</v>
      </c>
      <c r="C4540" s="8" t="s">
        <v>23</v>
      </c>
      <c r="D4540" s="8" t="s">
        <v>34</v>
      </c>
      <c r="E4540" s="8" t="s">
        <v>38</v>
      </c>
      <c r="F4540" s="8">
        <v>88526.54</v>
      </c>
      <c r="G4540" s="8">
        <v>478386.3</v>
      </c>
      <c r="H4540" s="8">
        <v>67516.81</v>
      </c>
      <c r="I4540" s="8">
        <v>8.65</v>
      </c>
      <c r="J4540" s="8">
        <v>699</v>
      </c>
      <c r="K4540" s="8" t="str">
        <v>Medium</v>
      </c>
      <c r="L4540" s="8" t="s">
        <v>45</v>
      </c>
      <c r="M4540" s="8" t="s">
        <v>75</v>
      </c>
      <c r="N4540" s="8" t="s">
        <v>159</v>
      </c>
      <c r="O4540" s="8">
        <v>2023</v>
      </c>
      <c r="P4540" s="8">
        <v>6313.03</v>
      </c>
      <c r="Q4540" s="8">
        <v>4536.93</v>
      </c>
    </row>
    <row r="4541" spans="1:17" x14ac:dyDescent="0.35">
      <c r="A4541" s="8">
        <v>4540</v>
      </c>
      <c r="B4541" s="8" t="s">
        <v>22</v>
      </c>
      <c r="C4541" s="8" t="s">
        <v>23</v>
      </c>
      <c r="D4541" s="8" t="s">
        <v>56</v>
      </c>
      <c r="E4541" s="8" t="s">
        <v>54</v>
      </c>
      <c r="F4541" s="8">
        <v>16941.95</v>
      </c>
      <c r="G4541" s="8">
        <v>303379.12</v>
      </c>
      <c r="H4541" s="8">
        <v>495040.41</v>
      </c>
      <c r="I4541" s="8">
        <v>17.350000000000001</v>
      </c>
      <c r="J4541" s="8">
        <v>823</v>
      </c>
      <c r="K4541" s="8" t="str">
        <v>High</v>
      </c>
      <c r="L4541" s="8" t="s">
        <v>19</v>
      </c>
      <c r="M4541" s="8" t="s">
        <v>30</v>
      </c>
      <c r="N4541" s="8" t="s">
        <v>254</v>
      </c>
      <c r="O4541" s="8">
        <v>2023</v>
      </c>
      <c r="P4541" s="8">
        <v>1474.37</v>
      </c>
      <c r="Q4541" s="8">
        <v>903.07</v>
      </c>
    </row>
    <row r="4542" spans="1:17" x14ac:dyDescent="0.35">
      <c r="A4542" s="8">
        <v>4541</v>
      </c>
      <c r="B4542" s="8" t="s">
        <v>43</v>
      </c>
      <c r="C4542" s="8" t="s">
        <v>23</v>
      </c>
      <c r="D4542" s="8" t="s">
        <v>34</v>
      </c>
      <c r="E4542" s="8" t="s">
        <v>18</v>
      </c>
      <c r="F4542" s="8">
        <v>8205.19</v>
      </c>
      <c r="G4542" s="8">
        <v>65521.34</v>
      </c>
      <c r="H4542" s="8">
        <v>104569.67</v>
      </c>
      <c r="I4542" s="8">
        <v>6.56</v>
      </c>
      <c r="J4542" s="8">
        <v>310</v>
      </c>
      <c r="K4542" s="8" t="str">
        <v>low</v>
      </c>
      <c r="L4542" s="8" t="s">
        <v>19</v>
      </c>
      <c r="M4542" s="8" t="s">
        <v>20</v>
      </c>
      <c r="N4542" s="8" t="s">
        <v>305</v>
      </c>
      <c r="O4542" s="8">
        <v>2023</v>
      </c>
      <c r="P4542" s="8">
        <v>594.99</v>
      </c>
      <c r="Q4542" s="8">
        <v>315.41000000000003</v>
      </c>
    </row>
    <row r="4543" spans="1:17" x14ac:dyDescent="0.35">
      <c r="A4543" s="8">
        <v>4542</v>
      </c>
      <c r="B4543" s="8" t="s">
        <v>52</v>
      </c>
      <c r="C4543" s="8" t="s">
        <v>16</v>
      </c>
      <c r="D4543" s="8" t="s">
        <v>56</v>
      </c>
      <c r="E4543" s="8" t="s">
        <v>63</v>
      </c>
      <c r="F4543" s="8">
        <v>44550.13</v>
      </c>
      <c r="G4543" s="8">
        <v>374028.61</v>
      </c>
      <c r="H4543" s="8">
        <v>483338.47</v>
      </c>
      <c r="I4543" s="8">
        <v>14.54</v>
      </c>
      <c r="J4543" s="8">
        <v>399</v>
      </c>
      <c r="K4543" s="8" t="str">
        <v>low</v>
      </c>
      <c r="L4543" s="8" t="s">
        <v>45</v>
      </c>
      <c r="M4543" s="8" t="s">
        <v>75</v>
      </c>
      <c r="N4543" s="8" t="s">
        <v>179</v>
      </c>
      <c r="O4543" s="8">
        <v>2023</v>
      </c>
      <c r="P4543" s="8">
        <v>6568.49</v>
      </c>
      <c r="Q4543" s="8">
        <v>3310.75</v>
      </c>
    </row>
    <row r="4544" spans="1:17" x14ac:dyDescent="0.35">
      <c r="A4544" s="8">
        <v>4543</v>
      </c>
      <c r="B4544" s="8" t="s">
        <v>32</v>
      </c>
      <c r="C4544" s="8" t="s">
        <v>16</v>
      </c>
      <c r="D4544" s="8" t="s">
        <v>28</v>
      </c>
      <c r="E4544" s="8" t="s">
        <v>18</v>
      </c>
      <c r="F4544" s="8">
        <v>83229.27</v>
      </c>
      <c r="G4544" s="8">
        <v>252037.02</v>
      </c>
      <c r="H4544" s="8">
        <v>492479.77</v>
      </c>
      <c r="I4544" s="8">
        <v>5.48</v>
      </c>
      <c r="J4544" s="8">
        <v>692</v>
      </c>
      <c r="K4544" s="8" t="str">
        <v>Medium</v>
      </c>
      <c r="L4544" s="8" t="s">
        <v>25</v>
      </c>
      <c r="M4544" s="8" t="s">
        <v>26</v>
      </c>
      <c r="N4544" s="8" t="s">
        <v>31</v>
      </c>
      <c r="O4544" s="8">
        <v>2023</v>
      </c>
      <c r="P4544" s="8">
        <v>7719.21</v>
      </c>
      <c r="Q4544" s="8">
        <v>4548.13</v>
      </c>
    </row>
    <row r="4545" spans="1:17" x14ac:dyDescent="0.35">
      <c r="A4545" s="8">
        <v>4544</v>
      </c>
      <c r="B4545" s="8" t="s">
        <v>79</v>
      </c>
      <c r="C4545" s="8" t="s">
        <v>23</v>
      </c>
      <c r="D4545" s="8" t="s">
        <v>17</v>
      </c>
      <c r="E4545" s="8" t="s">
        <v>29</v>
      </c>
      <c r="F4545" s="8">
        <v>26535.7</v>
      </c>
      <c r="G4545" s="8">
        <v>447579.44</v>
      </c>
      <c r="H4545" s="8">
        <v>437245.27</v>
      </c>
      <c r="I4545" s="8">
        <v>10.37</v>
      </c>
      <c r="J4545" s="8">
        <v>359</v>
      </c>
      <c r="K4545" s="8" t="str">
        <v>low</v>
      </c>
      <c r="L4545" s="8" t="s">
        <v>39</v>
      </c>
      <c r="M4545" s="8" t="s">
        <v>75</v>
      </c>
      <c r="N4545" s="8" t="s">
        <v>200</v>
      </c>
      <c r="O4545" s="8">
        <v>2023</v>
      </c>
      <c r="P4545" s="8">
        <v>1644.14</v>
      </c>
      <c r="Q4545" s="8">
        <v>1058.95</v>
      </c>
    </row>
    <row r="4546" spans="1:17" x14ac:dyDescent="0.35">
      <c r="A4546" s="8">
        <v>4545</v>
      </c>
      <c r="B4546" s="8" t="s">
        <v>79</v>
      </c>
      <c r="C4546" s="8" t="s">
        <v>16</v>
      </c>
      <c r="D4546" s="8" t="s">
        <v>56</v>
      </c>
      <c r="E4546" s="8" t="s">
        <v>54</v>
      </c>
      <c r="F4546" s="8">
        <v>98986.240000000005</v>
      </c>
      <c r="G4546" s="8">
        <v>147172.44</v>
      </c>
      <c r="H4546" s="8">
        <v>71320.45</v>
      </c>
      <c r="I4546" s="8">
        <v>8.81</v>
      </c>
      <c r="J4546" s="8">
        <v>429</v>
      </c>
      <c r="K4546" s="8" t="str">
        <v>low</v>
      </c>
      <c r="L4546" s="8" t="s">
        <v>25</v>
      </c>
      <c r="M4546" s="8" t="s">
        <v>26</v>
      </c>
      <c r="N4546" s="8" t="s">
        <v>162</v>
      </c>
      <c r="O4546" s="8">
        <v>2023</v>
      </c>
      <c r="P4546" s="8">
        <v>9895.5400000000009</v>
      </c>
      <c r="Q4546" s="8">
        <v>6236.5</v>
      </c>
    </row>
    <row r="4547" spans="1:17" x14ac:dyDescent="0.35">
      <c r="A4547" s="8">
        <v>4546</v>
      </c>
      <c r="B4547" s="8" t="s">
        <v>85</v>
      </c>
      <c r="C4547" s="8" t="s">
        <v>33</v>
      </c>
      <c r="D4547" s="8" t="s">
        <v>56</v>
      </c>
      <c r="E4547" s="8" t="s">
        <v>18</v>
      </c>
      <c r="F4547" s="8">
        <v>64714.43</v>
      </c>
      <c r="G4547" s="8">
        <v>215707.53</v>
      </c>
      <c r="H4547" s="8">
        <v>18882.650000000001</v>
      </c>
      <c r="I4547" s="8">
        <v>12.59</v>
      </c>
      <c r="J4547" s="8">
        <v>741</v>
      </c>
      <c r="K4547" s="8" t="str">
        <v>Medium</v>
      </c>
      <c r="L4547" s="8" t="s">
        <v>19</v>
      </c>
      <c r="M4547" s="8" t="s">
        <v>46</v>
      </c>
      <c r="N4547" s="8" t="s">
        <v>67</v>
      </c>
      <c r="O4547" s="8">
        <v>2023</v>
      </c>
      <c r="P4547" s="8">
        <v>7839.48</v>
      </c>
      <c r="Q4547" s="8">
        <v>4035.35</v>
      </c>
    </row>
    <row r="4548" spans="1:17" x14ac:dyDescent="0.35">
      <c r="A4548" s="8">
        <v>4547</v>
      </c>
      <c r="B4548" s="8" t="s">
        <v>22</v>
      </c>
      <c r="C4548" s="8" t="s">
        <v>37</v>
      </c>
      <c r="D4548" s="8" t="s">
        <v>28</v>
      </c>
      <c r="E4548" s="8" t="s">
        <v>29</v>
      </c>
      <c r="F4548" s="8">
        <v>64942.71</v>
      </c>
      <c r="G4548" s="8">
        <v>375017.19</v>
      </c>
      <c r="H4548" s="8">
        <v>156759.04000000001</v>
      </c>
      <c r="I4548" s="8">
        <v>9.1199999999999992</v>
      </c>
      <c r="J4548" s="8">
        <v>725</v>
      </c>
      <c r="K4548" s="8" t="str">
        <v>Medium</v>
      </c>
      <c r="L4548" s="8" t="s">
        <v>39</v>
      </c>
      <c r="M4548" s="8" t="s">
        <v>75</v>
      </c>
      <c r="N4548" s="8" t="s">
        <v>166</v>
      </c>
      <c r="O4548" s="8">
        <v>2023</v>
      </c>
      <c r="P4548" s="8">
        <v>5254.71</v>
      </c>
      <c r="Q4548" s="8">
        <v>2634.28</v>
      </c>
    </row>
    <row r="4549" spans="1:17" x14ac:dyDescent="0.35">
      <c r="A4549" s="8">
        <v>4548</v>
      </c>
      <c r="B4549" s="8" t="s">
        <v>41</v>
      </c>
      <c r="C4549" s="8" t="s">
        <v>16</v>
      </c>
      <c r="D4549" s="8" t="s">
        <v>24</v>
      </c>
      <c r="E4549" s="8" t="s">
        <v>29</v>
      </c>
      <c r="F4549" s="8">
        <v>58221.9</v>
      </c>
      <c r="G4549" s="8">
        <v>229538.32</v>
      </c>
      <c r="H4549" s="8">
        <v>488931.49</v>
      </c>
      <c r="I4549" s="8">
        <v>12.07</v>
      </c>
      <c r="J4549" s="8">
        <v>872</v>
      </c>
      <c r="K4549" s="8" t="str">
        <v>High</v>
      </c>
      <c r="L4549" s="8" t="s">
        <v>35</v>
      </c>
      <c r="M4549" s="8" t="s">
        <v>26</v>
      </c>
      <c r="N4549" s="8" t="s">
        <v>196</v>
      </c>
      <c r="O4549" s="8">
        <v>2023</v>
      </c>
      <c r="P4549" s="8">
        <v>7423.79</v>
      </c>
      <c r="Q4549" s="8">
        <v>4411.03</v>
      </c>
    </row>
    <row r="4550" spans="1:17" x14ac:dyDescent="0.35">
      <c r="A4550" s="8">
        <v>4549</v>
      </c>
      <c r="B4550" s="8" t="s">
        <v>50</v>
      </c>
      <c r="C4550" s="8" t="s">
        <v>23</v>
      </c>
      <c r="D4550" s="8" t="s">
        <v>24</v>
      </c>
      <c r="E4550" s="8" t="s">
        <v>63</v>
      </c>
      <c r="F4550" s="8">
        <v>11911.7</v>
      </c>
      <c r="G4550" s="8">
        <v>9419.73</v>
      </c>
      <c r="H4550" s="8">
        <v>37057.29</v>
      </c>
      <c r="I4550" s="8">
        <v>12.93</v>
      </c>
      <c r="J4550" s="8">
        <v>709</v>
      </c>
      <c r="K4550" s="8" t="str">
        <v>Medium</v>
      </c>
      <c r="L4550" s="8" t="s">
        <v>39</v>
      </c>
      <c r="M4550" s="8" t="s">
        <v>20</v>
      </c>
      <c r="N4550" s="8" t="s">
        <v>62</v>
      </c>
      <c r="O4550" s="8">
        <v>2023</v>
      </c>
      <c r="P4550" s="8">
        <v>697.28</v>
      </c>
      <c r="Q4550" s="8">
        <v>553.66</v>
      </c>
    </row>
    <row r="4551" spans="1:17" x14ac:dyDescent="0.35">
      <c r="A4551" s="8">
        <v>4550</v>
      </c>
      <c r="B4551" s="8" t="s">
        <v>15</v>
      </c>
      <c r="C4551" s="8" t="s">
        <v>37</v>
      </c>
      <c r="D4551" s="8" t="s">
        <v>24</v>
      </c>
      <c r="E4551" s="8" t="s">
        <v>63</v>
      </c>
      <c r="F4551" s="8">
        <v>96207.91</v>
      </c>
      <c r="G4551" s="8">
        <v>244792.45</v>
      </c>
      <c r="H4551" s="8">
        <v>27814.54</v>
      </c>
      <c r="I4551" s="8">
        <v>11.7</v>
      </c>
      <c r="J4551" s="8">
        <v>744</v>
      </c>
      <c r="K4551" s="8" t="str">
        <v>Medium</v>
      </c>
      <c r="L4551" s="8" t="s">
        <v>25</v>
      </c>
      <c r="M4551" s="8" t="s">
        <v>46</v>
      </c>
      <c r="N4551" s="8" t="s">
        <v>343</v>
      </c>
      <c r="O4551" s="8">
        <v>2023</v>
      </c>
      <c r="P4551" s="8">
        <v>12393.13</v>
      </c>
      <c r="Q4551" s="8">
        <v>9733.61</v>
      </c>
    </row>
    <row r="4552" spans="1:17" x14ac:dyDescent="0.35">
      <c r="A4552" s="8">
        <v>4551</v>
      </c>
      <c r="B4552" s="8" t="s">
        <v>79</v>
      </c>
      <c r="C4552" s="8" t="s">
        <v>33</v>
      </c>
      <c r="D4552" s="8" t="s">
        <v>24</v>
      </c>
      <c r="E4552" s="8" t="s">
        <v>29</v>
      </c>
      <c r="F4552" s="8">
        <v>30544.95</v>
      </c>
      <c r="G4552" s="8">
        <v>81317.8</v>
      </c>
      <c r="H4552" s="8">
        <v>220257.92000000001</v>
      </c>
      <c r="I4552" s="8">
        <v>15.89</v>
      </c>
      <c r="J4552" s="8">
        <v>460</v>
      </c>
      <c r="K4552" s="8" t="str">
        <v>low</v>
      </c>
      <c r="L4552" s="8" t="s">
        <v>19</v>
      </c>
      <c r="M4552" s="8" t="s">
        <v>30</v>
      </c>
      <c r="N4552" s="8" t="s">
        <v>130</v>
      </c>
      <c r="O4552" s="8">
        <v>2023</v>
      </c>
      <c r="P4552" s="8">
        <v>3500.4</v>
      </c>
      <c r="Q4552" s="8">
        <v>2984.43</v>
      </c>
    </row>
    <row r="4553" spans="1:17" x14ac:dyDescent="0.35">
      <c r="A4553" s="8">
        <v>4552</v>
      </c>
      <c r="B4553" s="8" t="s">
        <v>48</v>
      </c>
      <c r="C4553" s="8" t="s">
        <v>37</v>
      </c>
      <c r="D4553" s="8" t="s">
        <v>28</v>
      </c>
      <c r="E4553" s="8" t="s">
        <v>38</v>
      </c>
      <c r="F4553" s="8">
        <v>89743.51</v>
      </c>
      <c r="G4553" s="8">
        <v>41372.199999999997</v>
      </c>
      <c r="H4553" s="8">
        <v>351632.12</v>
      </c>
      <c r="I4553" s="8">
        <v>5.93</v>
      </c>
      <c r="J4553" s="8">
        <v>421</v>
      </c>
      <c r="K4553" s="8" t="str">
        <v>low</v>
      </c>
      <c r="L4553" s="8" t="s">
        <v>35</v>
      </c>
      <c r="M4553" s="8" t="s">
        <v>75</v>
      </c>
      <c r="N4553" s="8" t="s">
        <v>138</v>
      </c>
      <c r="O4553" s="8">
        <v>2023</v>
      </c>
      <c r="P4553" s="8">
        <v>12930.26</v>
      </c>
      <c r="Q4553" s="8">
        <v>9172.77</v>
      </c>
    </row>
    <row r="4554" spans="1:17" x14ac:dyDescent="0.35">
      <c r="A4554" s="8">
        <v>4553</v>
      </c>
      <c r="B4554" s="8" t="s">
        <v>48</v>
      </c>
      <c r="C4554" s="8" t="s">
        <v>58</v>
      </c>
      <c r="D4554" s="8" t="s">
        <v>24</v>
      </c>
      <c r="E4554" s="8" t="s">
        <v>54</v>
      </c>
      <c r="F4554" s="8">
        <v>5206.67</v>
      </c>
      <c r="G4554" s="8">
        <v>330688.75</v>
      </c>
      <c r="H4554" s="8">
        <v>142512.20000000001</v>
      </c>
      <c r="I4554" s="8">
        <v>5.82</v>
      </c>
      <c r="J4554" s="8">
        <v>512</v>
      </c>
      <c r="K4554" s="8" t="str">
        <v>low</v>
      </c>
      <c r="L4554" s="8" t="s">
        <v>39</v>
      </c>
      <c r="M4554" s="8" t="s">
        <v>30</v>
      </c>
      <c r="N4554" s="8" t="s">
        <v>40</v>
      </c>
      <c r="O4554" s="8">
        <v>2023</v>
      </c>
      <c r="P4554" s="8">
        <v>516.72</v>
      </c>
      <c r="Q4554" s="8">
        <v>295.72000000000003</v>
      </c>
    </row>
    <row r="4555" spans="1:17" x14ac:dyDescent="0.35">
      <c r="A4555" s="8">
        <v>4554</v>
      </c>
      <c r="B4555" s="8" t="s">
        <v>22</v>
      </c>
      <c r="C4555" s="8" t="s">
        <v>16</v>
      </c>
      <c r="D4555" s="8" t="s">
        <v>28</v>
      </c>
      <c r="E4555" s="8" t="s">
        <v>54</v>
      </c>
      <c r="F4555" s="8">
        <v>59533.13</v>
      </c>
      <c r="G4555" s="8">
        <v>92474.54</v>
      </c>
      <c r="H4555" s="8">
        <v>163029.1</v>
      </c>
      <c r="I4555" s="8">
        <v>16.16</v>
      </c>
      <c r="J4555" s="8">
        <v>695</v>
      </c>
      <c r="K4555" s="8" t="str">
        <v>Medium</v>
      </c>
      <c r="L4555" s="8" t="s">
        <v>19</v>
      </c>
      <c r="M4555" s="8" t="s">
        <v>30</v>
      </c>
      <c r="N4555" s="8" t="s">
        <v>107</v>
      </c>
      <c r="O4555" s="8">
        <v>2023</v>
      </c>
      <c r="P4555" s="8">
        <v>6071.33</v>
      </c>
      <c r="Q4555" s="8">
        <v>5043.62</v>
      </c>
    </row>
    <row r="4556" spans="1:17" x14ac:dyDescent="0.35">
      <c r="A4556" s="8">
        <v>4555</v>
      </c>
      <c r="B4556" s="8" t="s">
        <v>52</v>
      </c>
      <c r="C4556" s="8" t="s">
        <v>58</v>
      </c>
      <c r="D4556" s="8" t="s">
        <v>56</v>
      </c>
      <c r="E4556" s="8" t="s">
        <v>18</v>
      </c>
      <c r="F4556" s="8">
        <v>59254.99</v>
      </c>
      <c r="G4556" s="8">
        <v>35831.29</v>
      </c>
      <c r="H4556" s="8">
        <v>289445.46000000002</v>
      </c>
      <c r="I4556" s="8">
        <v>7.61</v>
      </c>
      <c r="J4556" s="8">
        <v>686</v>
      </c>
      <c r="K4556" s="8" t="str">
        <v>Medium</v>
      </c>
      <c r="L4556" s="8" t="s">
        <v>35</v>
      </c>
      <c r="M4556" s="8" t="s">
        <v>30</v>
      </c>
      <c r="N4556" s="8" t="s">
        <v>151</v>
      </c>
      <c r="O4556" s="8">
        <v>2023</v>
      </c>
      <c r="P4556" s="8">
        <v>5603.72</v>
      </c>
      <c r="Q4556" s="8">
        <v>4643.03</v>
      </c>
    </row>
    <row r="4557" spans="1:17" x14ac:dyDescent="0.35">
      <c r="A4557" s="8">
        <v>4556</v>
      </c>
      <c r="B4557" s="8" t="s">
        <v>52</v>
      </c>
      <c r="C4557" s="8" t="s">
        <v>33</v>
      </c>
      <c r="D4557" s="8" t="s">
        <v>34</v>
      </c>
      <c r="E4557" s="8" t="s">
        <v>18</v>
      </c>
      <c r="F4557" s="8">
        <v>93690.97</v>
      </c>
      <c r="G4557" s="8">
        <v>160631.35999999999</v>
      </c>
      <c r="H4557" s="8">
        <v>151672.63</v>
      </c>
      <c r="I4557" s="8">
        <v>11.99</v>
      </c>
      <c r="J4557" s="8">
        <v>793</v>
      </c>
      <c r="K4557" s="8" t="str">
        <v>High</v>
      </c>
      <c r="L4557" s="8" t="s">
        <v>39</v>
      </c>
      <c r="M4557" s="8" t="s">
        <v>75</v>
      </c>
      <c r="N4557" s="8" t="s">
        <v>252</v>
      </c>
      <c r="O4557" s="8">
        <v>2023</v>
      </c>
      <c r="P4557" s="8">
        <v>11226</v>
      </c>
      <c r="Q4557" s="8">
        <v>8792.76</v>
      </c>
    </row>
    <row r="4558" spans="1:17" x14ac:dyDescent="0.35">
      <c r="A4558" s="8">
        <v>4557</v>
      </c>
      <c r="B4558" s="8" t="s">
        <v>15</v>
      </c>
      <c r="C4558" s="8" t="s">
        <v>33</v>
      </c>
      <c r="D4558" s="8" t="s">
        <v>56</v>
      </c>
      <c r="E4558" s="8" t="s">
        <v>38</v>
      </c>
      <c r="F4558" s="8">
        <v>28551.69</v>
      </c>
      <c r="G4558" s="8">
        <v>248560.11</v>
      </c>
      <c r="H4558" s="8">
        <v>364780.7</v>
      </c>
      <c r="I4558" s="8">
        <v>6.68</v>
      </c>
      <c r="J4558" s="8">
        <v>645</v>
      </c>
      <c r="K4558" s="8" t="str">
        <v>Medium</v>
      </c>
      <c r="L4558" s="8" t="s">
        <v>45</v>
      </c>
      <c r="M4558" s="8" t="s">
        <v>75</v>
      </c>
      <c r="N4558" s="8" t="s">
        <v>268</v>
      </c>
      <c r="O4558" s="8">
        <v>2023</v>
      </c>
      <c r="P4558" s="8">
        <v>1560.25</v>
      </c>
      <c r="Q4558" s="8">
        <v>1398.9</v>
      </c>
    </row>
    <row r="4559" spans="1:17" x14ac:dyDescent="0.35">
      <c r="A4559" s="8">
        <v>4558</v>
      </c>
      <c r="B4559" s="8" t="s">
        <v>22</v>
      </c>
      <c r="C4559" s="8" t="s">
        <v>16</v>
      </c>
      <c r="D4559" s="8" t="s">
        <v>56</v>
      </c>
      <c r="E4559" s="8" t="s">
        <v>29</v>
      </c>
      <c r="F4559" s="8">
        <v>83705.679999999993</v>
      </c>
      <c r="G4559" s="8">
        <v>10839.3</v>
      </c>
      <c r="H4559" s="8">
        <v>355655.61</v>
      </c>
      <c r="I4559" s="8">
        <v>11.26</v>
      </c>
      <c r="J4559" s="8">
        <v>525</v>
      </c>
      <c r="K4559" s="8" t="str">
        <v>low</v>
      </c>
      <c r="L4559" s="8" t="s">
        <v>35</v>
      </c>
      <c r="M4559" s="8" t="s">
        <v>75</v>
      </c>
      <c r="N4559" s="8" t="s">
        <v>76</v>
      </c>
      <c r="O4559" s="8">
        <v>2023</v>
      </c>
      <c r="P4559" s="8">
        <v>6471.21</v>
      </c>
      <c r="Q4559" s="8">
        <v>5341.62</v>
      </c>
    </row>
    <row r="4560" spans="1:17" x14ac:dyDescent="0.35">
      <c r="A4560" s="8">
        <v>4559</v>
      </c>
      <c r="B4560" s="8" t="s">
        <v>15</v>
      </c>
      <c r="C4560" s="8" t="s">
        <v>37</v>
      </c>
      <c r="D4560" s="8" t="s">
        <v>34</v>
      </c>
      <c r="E4560" s="8" t="s">
        <v>18</v>
      </c>
      <c r="F4560" s="8">
        <v>37389.120000000003</v>
      </c>
      <c r="G4560" s="8">
        <v>95441.19</v>
      </c>
      <c r="H4560" s="8">
        <v>31901.47</v>
      </c>
      <c r="I4560" s="8">
        <v>8.59</v>
      </c>
      <c r="J4560" s="8">
        <v>637</v>
      </c>
      <c r="K4560" s="8" t="str">
        <v>Medium</v>
      </c>
      <c r="L4560" s="8" t="s">
        <v>35</v>
      </c>
      <c r="M4560" s="8" t="s">
        <v>75</v>
      </c>
      <c r="N4560" s="8" t="s">
        <v>394</v>
      </c>
      <c r="O4560" s="8">
        <v>2023</v>
      </c>
      <c r="P4560" s="8">
        <v>3705.7</v>
      </c>
      <c r="Q4560" s="8">
        <v>2628.77</v>
      </c>
    </row>
    <row r="4561" spans="1:17" x14ac:dyDescent="0.35">
      <c r="A4561" s="8">
        <v>4560</v>
      </c>
      <c r="B4561" s="8" t="s">
        <v>48</v>
      </c>
      <c r="C4561" s="8" t="s">
        <v>33</v>
      </c>
      <c r="D4561" s="8" t="s">
        <v>56</v>
      </c>
      <c r="E4561" s="8" t="s">
        <v>38</v>
      </c>
      <c r="F4561" s="8">
        <v>24256.27</v>
      </c>
      <c r="G4561" s="8">
        <v>417821.99</v>
      </c>
      <c r="H4561" s="8">
        <v>349132.64</v>
      </c>
      <c r="I4561" s="8">
        <v>17.600000000000001</v>
      </c>
      <c r="J4561" s="8">
        <v>855</v>
      </c>
      <c r="K4561" s="8" t="str">
        <v>High</v>
      </c>
      <c r="L4561" s="8" t="s">
        <v>25</v>
      </c>
      <c r="M4561" s="8" t="s">
        <v>46</v>
      </c>
      <c r="N4561" s="8" t="s">
        <v>150</v>
      </c>
      <c r="O4561" s="8">
        <v>2023</v>
      </c>
      <c r="P4561" s="8">
        <v>2065.4499999999998</v>
      </c>
      <c r="Q4561" s="8">
        <v>1845.85</v>
      </c>
    </row>
    <row r="4562" spans="1:17" x14ac:dyDescent="0.35">
      <c r="A4562" s="8">
        <v>4561</v>
      </c>
      <c r="B4562" s="8" t="s">
        <v>50</v>
      </c>
      <c r="C4562" s="8" t="s">
        <v>37</v>
      </c>
      <c r="D4562" s="8" t="s">
        <v>34</v>
      </c>
      <c r="E4562" s="8" t="s">
        <v>54</v>
      </c>
      <c r="F4562" s="8">
        <v>62067.040000000001</v>
      </c>
      <c r="G4562" s="8">
        <v>230296.58</v>
      </c>
      <c r="H4562" s="8">
        <v>113386.01</v>
      </c>
      <c r="I4562" s="8">
        <v>5.88</v>
      </c>
      <c r="J4562" s="8">
        <v>569</v>
      </c>
      <c r="K4562" s="8" t="str">
        <v>low</v>
      </c>
      <c r="L4562" s="8" t="s">
        <v>39</v>
      </c>
      <c r="M4562" s="8" t="s">
        <v>30</v>
      </c>
      <c r="N4562" s="8" t="s">
        <v>271</v>
      </c>
      <c r="O4562" s="8">
        <v>2023</v>
      </c>
      <c r="P4562" s="8">
        <v>7257.04</v>
      </c>
      <c r="Q4562" s="8">
        <v>3851.01</v>
      </c>
    </row>
    <row r="4563" spans="1:17" x14ac:dyDescent="0.35">
      <c r="A4563" s="8">
        <v>4562</v>
      </c>
      <c r="B4563" s="8" t="s">
        <v>22</v>
      </c>
      <c r="C4563" s="8" t="s">
        <v>16</v>
      </c>
      <c r="D4563" s="8" t="s">
        <v>56</v>
      </c>
      <c r="E4563" s="8" t="s">
        <v>63</v>
      </c>
      <c r="F4563" s="8">
        <v>39089.07</v>
      </c>
      <c r="G4563" s="8">
        <v>476211.95</v>
      </c>
      <c r="H4563" s="8">
        <v>370524.9</v>
      </c>
      <c r="I4563" s="8">
        <v>15.76</v>
      </c>
      <c r="J4563" s="8">
        <v>895</v>
      </c>
      <c r="K4563" s="8" t="str">
        <v>High</v>
      </c>
      <c r="L4563" s="8" t="s">
        <v>39</v>
      </c>
      <c r="M4563" s="8" t="s">
        <v>46</v>
      </c>
      <c r="N4563" s="8" t="s">
        <v>277</v>
      </c>
      <c r="O4563" s="8">
        <v>2023</v>
      </c>
      <c r="P4563" s="8">
        <v>3252.79</v>
      </c>
      <c r="Q4563" s="8">
        <v>2180.92</v>
      </c>
    </row>
    <row r="4564" spans="1:17" x14ac:dyDescent="0.35">
      <c r="A4564" s="8">
        <v>4563</v>
      </c>
      <c r="B4564" s="8" t="s">
        <v>41</v>
      </c>
      <c r="C4564" s="8" t="s">
        <v>58</v>
      </c>
      <c r="D4564" s="8" t="s">
        <v>56</v>
      </c>
      <c r="E4564" s="8" t="s">
        <v>38</v>
      </c>
      <c r="F4564" s="8">
        <v>13425.75</v>
      </c>
      <c r="G4564" s="8">
        <v>427587.38</v>
      </c>
      <c r="H4564" s="8">
        <v>407786.07</v>
      </c>
      <c r="I4564" s="8">
        <v>5.26</v>
      </c>
      <c r="J4564" s="8">
        <v>798</v>
      </c>
      <c r="K4564" s="8" t="str">
        <v>High</v>
      </c>
      <c r="L4564" s="8" t="s">
        <v>19</v>
      </c>
      <c r="M4564" s="8" t="s">
        <v>26</v>
      </c>
      <c r="N4564" s="8" t="s">
        <v>339</v>
      </c>
      <c r="O4564" s="8">
        <v>2023</v>
      </c>
      <c r="P4564" s="8">
        <v>1900.93</v>
      </c>
      <c r="Q4564" s="8">
        <v>1568.66</v>
      </c>
    </row>
    <row r="4565" spans="1:17" x14ac:dyDescent="0.35">
      <c r="A4565" s="8">
        <v>4564</v>
      </c>
      <c r="B4565" s="8" t="s">
        <v>41</v>
      </c>
      <c r="C4565" s="8" t="s">
        <v>33</v>
      </c>
      <c r="D4565" s="8" t="s">
        <v>17</v>
      </c>
      <c r="E4565" s="8" t="s">
        <v>54</v>
      </c>
      <c r="F4565" s="8">
        <v>28053.22</v>
      </c>
      <c r="G4565" s="8">
        <v>499910.56</v>
      </c>
      <c r="H4565" s="8">
        <v>425641.49</v>
      </c>
      <c r="I4565" s="8">
        <v>9.6300000000000008</v>
      </c>
      <c r="J4565" s="8">
        <v>789</v>
      </c>
      <c r="K4565" s="8" t="str">
        <v>High</v>
      </c>
      <c r="L4565" s="8" t="s">
        <v>25</v>
      </c>
      <c r="M4565" s="8" t="s">
        <v>20</v>
      </c>
      <c r="N4565" s="8" t="s">
        <v>381</v>
      </c>
      <c r="O4565" s="8">
        <v>2023</v>
      </c>
      <c r="P4565" s="8">
        <v>3434.91</v>
      </c>
      <c r="Q4565" s="8">
        <v>2822.15</v>
      </c>
    </row>
    <row r="4566" spans="1:17" x14ac:dyDescent="0.35">
      <c r="A4566" s="8">
        <v>4565</v>
      </c>
      <c r="B4566" s="8" t="s">
        <v>15</v>
      </c>
      <c r="C4566" s="8" t="s">
        <v>16</v>
      </c>
      <c r="D4566" s="8" t="s">
        <v>17</v>
      </c>
      <c r="E4566" s="8" t="s">
        <v>18</v>
      </c>
      <c r="F4566" s="8">
        <v>99884.93</v>
      </c>
      <c r="G4566" s="8">
        <v>154024.23000000001</v>
      </c>
      <c r="H4566" s="8">
        <v>411881.54</v>
      </c>
      <c r="I4566" s="8">
        <v>15.68</v>
      </c>
      <c r="J4566" s="8">
        <v>685</v>
      </c>
      <c r="K4566" s="8" t="str">
        <v>Medium</v>
      </c>
      <c r="L4566" s="8" t="s">
        <v>35</v>
      </c>
      <c r="M4566" s="8" t="s">
        <v>75</v>
      </c>
      <c r="N4566" s="8" t="s">
        <v>410</v>
      </c>
      <c r="O4566" s="8">
        <v>2023</v>
      </c>
      <c r="P4566" s="8">
        <v>9437.6299999999992</v>
      </c>
      <c r="Q4566" s="8">
        <v>4845.2700000000004</v>
      </c>
    </row>
    <row r="4567" spans="1:17" x14ac:dyDescent="0.35">
      <c r="A4567" s="8">
        <v>4566</v>
      </c>
      <c r="B4567" s="8" t="s">
        <v>43</v>
      </c>
      <c r="C4567" s="8" t="s">
        <v>37</v>
      </c>
      <c r="D4567" s="8" t="s">
        <v>34</v>
      </c>
      <c r="E4567" s="8" t="s">
        <v>29</v>
      </c>
      <c r="F4567" s="8">
        <v>79564.800000000003</v>
      </c>
      <c r="G4567" s="8">
        <v>165309.76999999999</v>
      </c>
      <c r="H4567" s="8">
        <v>437609.37</v>
      </c>
      <c r="I4567" s="8">
        <v>12.8</v>
      </c>
      <c r="J4567" s="8">
        <v>452</v>
      </c>
      <c r="K4567" s="8" t="str">
        <v>low</v>
      </c>
      <c r="L4567" s="8" t="s">
        <v>19</v>
      </c>
      <c r="M4567" s="8" t="s">
        <v>75</v>
      </c>
      <c r="N4567" s="8" t="s">
        <v>332</v>
      </c>
      <c r="O4567" s="8">
        <v>2023</v>
      </c>
      <c r="P4567" s="8">
        <v>5906.39</v>
      </c>
      <c r="Q4567" s="8">
        <v>3562.29</v>
      </c>
    </row>
    <row r="4568" spans="1:17" x14ac:dyDescent="0.35">
      <c r="A4568" s="8">
        <v>4567</v>
      </c>
      <c r="B4568" s="8" t="s">
        <v>79</v>
      </c>
      <c r="C4568" s="8" t="s">
        <v>37</v>
      </c>
      <c r="D4568" s="8" t="s">
        <v>34</v>
      </c>
      <c r="E4568" s="8" t="s">
        <v>18</v>
      </c>
      <c r="F4568" s="8">
        <v>51092.68</v>
      </c>
      <c r="G4568" s="8">
        <v>265235.64</v>
      </c>
      <c r="H4568" s="8">
        <v>249812.71</v>
      </c>
      <c r="I4568" s="8">
        <v>15.56</v>
      </c>
      <c r="J4568" s="8">
        <v>442</v>
      </c>
      <c r="K4568" s="8" t="str">
        <v>low</v>
      </c>
      <c r="L4568" s="8" t="s">
        <v>45</v>
      </c>
      <c r="M4568" s="8" t="s">
        <v>30</v>
      </c>
      <c r="N4568" s="8" t="s">
        <v>218</v>
      </c>
      <c r="O4568" s="8">
        <v>2023</v>
      </c>
      <c r="P4568" s="8">
        <v>3921.72</v>
      </c>
      <c r="Q4568" s="8">
        <v>2075.3000000000002</v>
      </c>
    </row>
    <row r="4569" spans="1:17" x14ac:dyDescent="0.35">
      <c r="A4569" s="8">
        <v>4568</v>
      </c>
      <c r="B4569" s="8" t="s">
        <v>52</v>
      </c>
      <c r="C4569" s="8" t="s">
        <v>23</v>
      </c>
      <c r="D4569" s="8" t="s">
        <v>28</v>
      </c>
      <c r="E4569" s="8" t="s">
        <v>38</v>
      </c>
      <c r="F4569" s="8">
        <v>94598.13</v>
      </c>
      <c r="G4569" s="8">
        <v>101548.77</v>
      </c>
      <c r="H4569" s="8">
        <v>421389.99</v>
      </c>
      <c r="I4569" s="8">
        <v>6.19</v>
      </c>
      <c r="J4569" s="8">
        <v>406</v>
      </c>
      <c r="K4569" s="8" t="str">
        <v>low</v>
      </c>
      <c r="L4569" s="8" t="s">
        <v>35</v>
      </c>
      <c r="M4569" s="8" t="s">
        <v>26</v>
      </c>
      <c r="N4569" s="8" t="s">
        <v>185</v>
      </c>
      <c r="O4569" s="8">
        <v>2023</v>
      </c>
      <c r="P4569" s="8">
        <v>5774.07</v>
      </c>
      <c r="Q4569" s="8">
        <v>5004.99</v>
      </c>
    </row>
    <row r="4570" spans="1:17" x14ac:dyDescent="0.35">
      <c r="A4570" s="8">
        <v>4569</v>
      </c>
      <c r="B4570" s="8" t="s">
        <v>50</v>
      </c>
      <c r="C4570" s="8" t="s">
        <v>16</v>
      </c>
      <c r="D4570" s="8" t="s">
        <v>24</v>
      </c>
      <c r="E4570" s="8" t="s">
        <v>29</v>
      </c>
      <c r="F4570" s="8">
        <v>30966.5</v>
      </c>
      <c r="G4570" s="8">
        <v>354848.84</v>
      </c>
      <c r="H4570" s="8">
        <v>348898.5</v>
      </c>
      <c r="I4570" s="8">
        <v>10.94</v>
      </c>
      <c r="J4570" s="8">
        <v>886</v>
      </c>
      <c r="K4570" s="8" t="str">
        <v>High</v>
      </c>
      <c r="L4570" s="8" t="s">
        <v>19</v>
      </c>
      <c r="M4570" s="8" t="s">
        <v>20</v>
      </c>
      <c r="N4570" s="8" t="s">
        <v>374</v>
      </c>
      <c r="O4570" s="8">
        <v>2023</v>
      </c>
      <c r="P4570" s="8">
        <v>2554.16</v>
      </c>
      <c r="Q4570" s="8">
        <v>2061.71</v>
      </c>
    </row>
    <row r="4571" spans="1:17" x14ac:dyDescent="0.35">
      <c r="A4571" s="8">
        <v>4570</v>
      </c>
      <c r="B4571" s="8" t="s">
        <v>22</v>
      </c>
      <c r="C4571" s="8" t="s">
        <v>37</v>
      </c>
      <c r="D4571" s="8" t="s">
        <v>28</v>
      </c>
      <c r="E4571" s="8" t="s">
        <v>54</v>
      </c>
      <c r="F4571" s="8">
        <v>54106.96</v>
      </c>
      <c r="G4571" s="8">
        <v>212554.65</v>
      </c>
      <c r="H4571" s="8">
        <v>166516.98000000001</v>
      </c>
      <c r="I4571" s="8">
        <v>13.19</v>
      </c>
      <c r="J4571" s="8">
        <v>882</v>
      </c>
      <c r="K4571" s="8" t="str">
        <v>High</v>
      </c>
      <c r="L4571" s="8" t="s">
        <v>45</v>
      </c>
      <c r="M4571" s="8" t="s">
        <v>46</v>
      </c>
      <c r="N4571" s="8" t="s">
        <v>315</v>
      </c>
      <c r="O4571" s="8">
        <v>2023</v>
      </c>
      <c r="P4571" s="8">
        <v>4207.08</v>
      </c>
      <c r="Q4571" s="8">
        <v>2253.56</v>
      </c>
    </row>
    <row r="4572" spans="1:17" x14ac:dyDescent="0.35">
      <c r="A4572" s="8">
        <v>4571</v>
      </c>
      <c r="B4572" s="8" t="s">
        <v>41</v>
      </c>
      <c r="C4572" s="8" t="s">
        <v>23</v>
      </c>
      <c r="D4572" s="8" t="s">
        <v>24</v>
      </c>
      <c r="E4572" s="8" t="s">
        <v>54</v>
      </c>
      <c r="F4572" s="8">
        <v>28975.53</v>
      </c>
      <c r="G4572" s="8">
        <v>351812.45</v>
      </c>
      <c r="H4572" s="8">
        <v>328784.65000000002</v>
      </c>
      <c r="I4572" s="8">
        <v>10.92</v>
      </c>
      <c r="J4572" s="8">
        <v>460</v>
      </c>
      <c r="K4572" s="8" t="str">
        <v>low</v>
      </c>
      <c r="L4572" s="8" t="s">
        <v>45</v>
      </c>
      <c r="M4572" s="8" t="s">
        <v>26</v>
      </c>
      <c r="N4572" s="8" t="s">
        <v>140</v>
      </c>
      <c r="O4572" s="8">
        <v>2023</v>
      </c>
      <c r="P4572" s="8">
        <v>2057.39</v>
      </c>
      <c r="Q4572" s="8">
        <v>1109.03</v>
      </c>
    </row>
    <row r="4573" spans="1:17" x14ac:dyDescent="0.35">
      <c r="A4573" s="8">
        <v>4572</v>
      </c>
      <c r="B4573" s="8" t="s">
        <v>85</v>
      </c>
      <c r="C4573" s="8" t="s">
        <v>23</v>
      </c>
      <c r="D4573" s="8" t="s">
        <v>17</v>
      </c>
      <c r="E4573" s="8" t="s">
        <v>54</v>
      </c>
      <c r="F4573" s="8">
        <v>82037.47</v>
      </c>
      <c r="G4573" s="8">
        <v>302983.21000000002</v>
      </c>
      <c r="H4573" s="8">
        <v>200512.27</v>
      </c>
      <c r="I4573" s="8">
        <v>15.2</v>
      </c>
      <c r="J4573" s="8">
        <v>381</v>
      </c>
      <c r="K4573" s="8" t="str">
        <v>low</v>
      </c>
      <c r="L4573" s="8" t="s">
        <v>19</v>
      </c>
      <c r="M4573" s="8" t="s">
        <v>46</v>
      </c>
      <c r="N4573" s="8" t="s">
        <v>244</v>
      </c>
      <c r="O4573" s="8">
        <v>2023</v>
      </c>
      <c r="P4573" s="8">
        <v>11576.53</v>
      </c>
      <c r="Q4573" s="8">
        <v>9202.7900000000009</v>
      </c>
    </row>
    <row r="4574" spans="1:17" x14ac:dyDescent="0.35">
      <c r="A4574" s="8">
        <v>4573</v>
      </c>
      <c r="B4574" s="8" t="s">
        <v>15</v>
      </c>
      <c r="C4574" s="8" t="s">
        <v>16</v>
      </c>
      <c r="D4574" s="8" t="s">
        <v>34</v>
      </c>
      <c r="E4574" s="8" t="s">
        <v>54</v>
      </c>
      <c r="F4574" s="8">
        <v>28155.9</v>
      </c>
      <c r="G4574" s="8">
        <v>44133.63</v>
      </c>
      <c r="H4574" s="8">
        <v>186900.72</v>
      </c>
      <c r="I4574" s="8">
        <v>7.83</v>
      </c>
      <c r="J4574" s="8">
        <v>600</v>
      </c>
      <c r="K4574" s="8" t="str">
        <v>Medium</v>
      </c>
      <c r="L4574" s="8" t="s">
        <v>39</v>
      </c>
      <c r="M4574" s="8" t="s">
        <v>26</v>
      </c>
      <c r="N4574" s="8" t="s">
        <v>203</v>
      </c>
      <c r="O4574" s="8">
        <v>2023</v>
      </c>
      <c r="P4574" s="8">
        <v>2069.88</v>
      </c>
      <c r="Q4574" s="8">
        <v>1131.8800000000001</v>
      </c>
    </row>
    <row r="4575" spans="1:17" x14ac:dyDescent="0.35">
      <c r="A4575" s="8">
        <v>4574</v>
      </c>
      <c r="B4575" s="8" t="s">
        <v>41</v>
      </c>
      <c r="C4575" s="8" t="s">
        <v>33</v>
      </c>
      <c r="D4575" s="8" t="s">
        <v>24</v>
      </c>
      <c r="E4575" s="8" t="s">
        <v>54</v>
      </c>
      <c r="F4575" s="8">
        <v>3330.09</v>
      </c>
      <c r="G4575" s="8">
        <v>340915</v>
      </c>
      <c r="H4575" s="8">
        <v>361567.99</v>
      </c>
      <c r="I4575" s="8">
        <v>5.44</v>
      </c>
      <c r="J4575" s="8">
        <v>459</v>
      </c>
      <c r="K4575" s="8" t="str">
        <v>low</v>
      </c>
      <c r="L4575" s="8" t="s">
        <v>25</v>
      </c>
      <c r="M4575" s="8" t="s">
        <v>30</v>
      </c>
      <c r="N4575" s="8" t="s">
        <v>81</v>
      </c>
      <c r="O4575" s="8">
        <v>2023</v>
      </c>
      <c r="P4575" s="8">
        <v>427.14</v>
      </c>
      <c r="Q4575" s="8">
        <v>261.26</v>
      </c>
    </row>
    <row r="4576" spans="1:17" x14ac:dyDescent="0.35">
      <c r="A4576" s="8">
        <v>4575</v>
      </c>
      <c r="B4576" s="8" t="s">
        <v>43</v>
      </c>
      <c r="C4576" s="8" t="s">
        <v>16</v>
      </c>
      <c r="D4576" s="8" t="s">
        <v>28</v>
      </c>
      <c r="E4576" s="8" t="s">
        <v>18</v>
      </c>
      <c r="F4576" s="8">
        <v>50832.81</v>
      </c>
      <c r="G4576" s="8">
        <v>98473.15</v>
      </c>
      <c r="H4576" s="8">
        <v>232572.19</v>
      </c>
      <c r="I4576" s="8">
        <v>11.75</v>
      </c>
      <c r="J4576" s="8">
        <v>803</v>
      </c>
      <c r="K4576" s="8" t="str">
        <v>High</v>
      </c>
      <c r="L4576" s="8" t="s">
        <v>35</v>
      </c>
      <c r="M4576" s="8" t="s">
        <v>46</v>
      </c>
      <c r="N4576" s="8" t="s">
        <v>155</v>
      </c>
      <c r="O4576" s="8">
        <v>2023</v>
      </c>
      <c r="P4576" s="8">
        <v>4842.3900000000003</v>
      </c>
      <c r="Q4576" s="8">
        <v>2675.1</v>
      </c>
    </row>
    <row r="4577" spans="1:17" x14ac:dyDescent="0.35">
      <c r="A4577" s="8">
        <v>4576</v>
      </c>
      <c r="B4577" s="8" t="s">
        <v>15</v>
      </c>
      <c r="C4577" s="8" t="s">
        <v>37</v>
      </c>
      <c r="D4577" s="8" t="s">
        <v>34</v>
      </c>
      <c r="E4577" s="8" t="s">
        <v>29</v>
      </c>
      <c r="F4577" s="8">
        <v>86958.09</v>
      </c>
      <c r="G4577" s="8">
        <v>94364.82</v>
      </c>
      <c r="H4577" s="8">
        <v>398728.89</v>
      </c>
      <c r="I4577" s="8">
        <v>6.74</v>
      </c>
      <c r="J4577" s="8">
        <v>351</v>
      </c>
      <c r="K4577" s="8" t="str">
        <v>low</v>
      </c>
      <c r="L4577" s="8" t="s">
        <v>19</v>
      </c>
      <c r="M4577" s="8" t="s">
        <v>75</v>
      </c>
      <c r="N4577" s="8" t="s">
        <v>153</v>
      </c>
      <c r="O4577" s="8">
        <v>2023</v>
      </c>
      <c r="P4577" s="8">
        <v>5764.24</v>
      </c>
      <c r="Q4577" s="8">
        <v>3515.43</v>
      </c>
    </row>
    <row r="4578" spans="1:17" x14ac:dyDescent="0.35">
      <c r="A4578" s="8">
        <v>4577</v>
      </c>
      <c r="B4578" s="8" t="s">
        <v>43</v>
      </c>
      <c r="C4578" s="8" t="s">
        <v>23</v>
      </c>
      <c r="D4578" s="8" t="s">
        <v>56</v>
      </c>
      <c r="E4578" s="8" t="s">
        <v>54</v>
      </c>
      <c r="F4578" s="8">
        <v>3008.22</v>
      </c>
      <c r="G4578" s="8">
        <v>370865</v>
      </c>
      <c r="H4578" s="8">
        <v>340296.55</v>
      </c>
      <c r="I4578" s="8">
        <v>10.16</v>
      </c>
      <c r="J4578" s="8">
        <v>749</v>
      </c>
      <c r="K4578" s="8" t="str">
        <v>Medium</v>
      </c>
      <c r="L4578" s="8" t="s">
        <v>45</v>
      </c>
      <c r="M4578" s="8" t="s">
        <v>46</v>
      </c>
      <c r="N4578" s="8" t="s">
        <v>315</v>
      </c>
      <c r="O4578" s="8">
        <v>2023</v>
      </c>
      <c r="P4578" s="8">
        <v>305.42</v>
      </c>
      <c r="Q4578" s="8">
        <v>217.72</v>
      </c>
    </row>
    <row r="4579" spans="1:17" x14ac:dyDescent="0.35">
      <c r="A4579" s="8">
        <v>4578</v>
      </c>
      <c r="B4579" s="8" t="s">
        <v>22</v>
      </c>
      <c r="C4579" s="8" t="s">
        <v>23</v>
      </c>
      <c r="D4579" s="8" t="s">
        <v>24</v>
      </c>
      <c r="E4579" s="8" t="s">
        <v>63</v>
      </c>
      <c r="F4579" s="8">
        <v>72820.800000000003</v>
      </c>
      <c r="G4579" s="8">
        <v>42520.14</v>
      </c>
      <c r="H4579" s="8">
        <v>383676.38</v>
      </c>
      <c r="I4579" s="8">
        <v>12.11</v>
      </c>
      <c r="J4579" s="8">
        <v>583</v>
      </c>
      <c r="K4579" s="8" t="str">
        <v>low</v>
      </c>
      <c r="L4579" s="8" t="s">
        <v>35</v>
      </c>
      <c r="M4579" s="8" t="s">
        <v>30</v>
      </c>
      <c r="N4579" s="8" t="s">
        <v>31</v>
      </c>
      <c r="O4579" s="8">
        <v>2023</v>
      </c>
      <c r="P4579" s="8">
        <v>7513.3</v>
      </c>
      <c r="Q4579" s="8">
        <v>6589.8</v>
      </c>
    </row>
    <row r="4580" spans="1:17" x14ac:dyDescent="0.35">
      <c r="A4580" s="8">
        <v>4579</v>
      </c>
      <c r="B4580" s="8" t="s">
        <v>52</v>
      </c>
      <c r="C4580" s="8" t="s">
        <v>33</v>
      </c>
      <c r="D4580" s="8" t="s">
        <v>34</v>
      </c>
      <c r="E4580" s="8" t="s">
        <v>63</v>
      </c>
      <c r="F4580" s="8">
        <v>47074.18</v>
      </c>
      <c r="G4580" s="8">
        <v>471001.23</v>
      </c>
      <c r="H4580" s="8">
        <v>186481.43</v>
      </c>
      <c r="I4580" s="8">
        <v>9.82</v>
      </c>
      <c r="J4580" s="8">
        <v>678</v>
      </c>
      <c r="K4580" s="8" t="str">
        <v>Medium</v>
      </c>
      <c r="L4580" s="8" t="s">
        <v>19</v>
      </c>
      <c r="M4580" s="8" t="s">
        <v>30</v>
      </c>
      <c r="N4580" s="8" t="s">
        <v>287</v>
      </c>
      <c r="O4580" s="8">
        <v>2023</v>
      </c>
      <c r="P4580" s="8">
        <v>5225.7</v>
      </c>
      <c r="Q4580" s="8">
        <v>4209.21</v>
      </c>
    </row>
    <row r="4581" spans="1:17" x14ac:dyDescent="0.35">
      <c r="A4581" s="8">
        <v>4580</v>
      </c>
      <c r="B4581" s="8" t="s">
        <v>22</v>
      </c>
      <c r="C4581" s="8" t="s">
        <v>16</v>
      </c>
      <c r="D4581" s="8" t="s">
        <v>56</v>
      </c>
      <c r="E4581" s="8" t="s">
        <v>29</v>
      </c>
      <c r="F4581" s="8">
        <v>61411.07</v>
      </c>
      <c r="G4581" s="8">
        <v>339523.76</v>
      </c>
      <c r="H4581" s="8">
        <v>363913.89</v>
      </c>
      <c r="I4581" s="8">
        <v>16.920000000000002</v>
      </c>
      <c r="J4581" s="8">
        <v>518</v>
      </c>
      <c r="K4581" s="8" t="str">
        <v>low</v>
      </c>
      <c r="L4581" s="8" t="s">
        <v>45</v>
      </c>
      <c r="M4581" s="8" t="s">
        <v>26</v>
      </c>
      <c r="N4581" s="8" t="s">
        <v>224</v>
      </c>
      <c r="O4581" s="8">
        <v>2023</v>
      </c>
      <c r="P4581" s="8">
        <v>8201.15</v>
      </c>
      <c r="Q4581" s="8">
        <v>4482.96</v>
      </c>
    </row>
    <row r="4582" spans="1:17" x14ac:dyDescent="0.35">
      <c r="A4582" s="8">
        <v>4581</v>
      </c>
      <c r="B4582" s="8" t="s">
        <v>15</v>
      </c>
      <c r="C4582" s="8" t="s">
        <v>23</v>
      </c>
      <c r="D4582" s="8" t="s">
        <v>28</v>
      </c>
      <c r="E4582" s="8" t="s">
        <v>38</v>
      </c>
      <c r="F4582" s="8">
        <v>53986.87</v>
      </c>
      <c r="G4582" s="8">
        <v>214970.91</v>
      </c>
      <c r="H4582" s="8">
        <v>333809.43</v>
      </c>
      <c r="I4582" s="8">
        <v>10.78</v>
      </c>
      <c r="J4582" s="8">
        <v>658</v>
      </c>
      <c r="K4582" s="8" t="str">
        <v>Medium</v>
      </c>
      <c r="L4582" s="8" t="s">
        <v>25</v>
      </c>
      <c r="M4582" s="8" t="s">
        <v>75</v>
      </c>
      <c r="N4582" s="8" t="s">
        <v>301</v>
      </c>
      <c r="O4582" s="8">
        <v>2023</v>
      </c>
      <c r="P4582" s="8">
        <v>7761.17</v>
      </c>
      <c r="Q4582" s="8">
        <v>4630.1099999999997</v>
      </c>
    </row>
    <row r="4583" spans="1:17" x14ac:dyDescent="0.35">
      <c r="A4583" s="8">
        <v>4582</v>
      </c>
      <c r="B4583" s="8" t="s">
        <v>85</v>
      </c>
      <c r="C4583" s="8" t="s">
        <v>23</v>
      </c>
      <c r="D4583" s="8" t="s">
        <v>34</v>
      </c>
      <c r="E4583" s="8" t="s">
        <v>63</v>
      </c>
      <c r="F4583" s="8">
        <v>98212.34</v>
      </c>
      <c r="G4583" s="8">
        <v>251493.14</v>
      </c>
      <c r="H4583" s="8">
        <v>313425.31</v>
      </c>
      <c r="I4583" s="8">
        <v>14.11</v>
      </c>
      <c r="J4583" s="8">
        <v>558</v>
      </c>
      <c r="K4583" s="8" t="str">
        <v>low</v>
      </c>
      <c r="L4583" s="8" t="s">
        <v>25</v>
      </c>
      <c r="M4583" s="8" t="s">
        <v>20</v>
      </c>
      <c r="N4583" s="8" t="s">
        <v>188</v>
      </c>
      <c r="O4583" s="8">
        <v>2023</v>
      </c>
      <c r="P4583" s="8">
        <v>14341.7</v>
      </c>
      <c r="Q4583" s="8">
        <v>9954.9</v>
      </c>
    </row>
    <row r="4584" spans="1:17" x14ac:dyDescent="0.35">
      <c r="A4584" s="8">
        <v>4583</v>
      </c>
      <c r="B4584" s="8" t="s">
        <v>41</v>
      </c>
      <c r="C4584" s="8" t="s">
        <v>16</v>
      </c>
      <c r="D4584" s="8" t="s">
        <v>34</v>
      </c>
      <c r="E4584" s="8" t="s">
        <v>18</v>
      </c>
      <c r="F4584" s="8">
        <v>9054.52</v>
      </c>
      <c r="G4584" s="8">
        <v>475186.5</v>
      </c>
      <c r="H4584" s="8">
        <v>232091.56</v>
      </c>
      <c r="I4584" s="8">
        <v>7.89</v>
      </c>
      <c r="J4584" s="8">
        <v>824</v>
      </c>
      <c r="K4584" s="8" t="str">
        <v>High</v>
      </c>
      <c r="L4584" s="8" t="s">
        <v>45</v>
      </c>
      <c r="M4584" s="8" t="s">
        <v>46</v>
      </c>
      <c r="N4584" s="8" t="s">
        <v>360</v>
      </c>
      <c r="O4584" s="8">
        <v>2023</v>
      </c>
      <c r="P4584" s="8">
        <v>581.73</v>
      </c>
      <c r="Q4584" s="8">
        <v>324.55</v>
      </c>
    </row>
    <row r="4585" spans="1:17" x14ac:dyDescent="0.35">
      <c r="A4585" s="8">
        <v>4584</v>
      </c>
      <c r="B4585" s="8" t="s">
        <v>15</v>
      </c>
      <c r="C4585" s="8" t="s">
        <v>23</v>
      </c>
      <c r="D4585" s="8" t="s">
        <v>34</v>
      </c>
      <c r="E4585" s="8" t="s">
        <v>29</v>
      </c>
      <c r="F4585" s="8">
        <v>41568.370000000003</v>
      </c>
      <c r="G4585" s="8">
        <v>424554.84</v>
      </c>
      <c r="H4585" s="8">
        <v>227111.25</v>
      </c>
      <c r="I4585" s="8">
        <v>11.71</v>
      </c>
      <c r="J4585" s="8">
        <v>509</v>
      </c>
      <c r="K4585" s="8" t="str">
        <v>low</v>
      </c>
      <c r="L4585" s="8" t="s">
        <v>25</v>
      </c>
      <c r="M4585" s="8" t="s">
        <v>30</v>
      </c>
      <c r="N4585" s="8" t="s">
        <v>111</v>
      </c>
      <c r="O4585" s="8">
        <v>2023</v>
      </c>
      <c r="P4585" s="8">
        <v>5692.13</v>
      </c>
      <c r="Q4585" s="8">
        <v>3327.08</v>
      </c>
    </row>
    <row r="4586" spans="1:17" x14ac:dyDescent="0.35">
      <c r="A4586" s="8">
        <v>4585</v>
      </c>
      <c r="B4586" s="8" t="s">
        <v>15</v>
      </c>
      <c r="C4586" s="8" t="s">
        <v>58</v>
      </c>
      <c r="D4586" s="8" t="s">
        <v>34</v>
      </c>
      <c r="E4586" s="8" t="s">
        <v>54</v>
      </c>
      <c r="F4586" s="8">
        <v>82143.929999999993</v>
      </c>
      <c r="G4586" s="8">
        <v>72903.47</v>
      </c>
      <c r="H4586" s="8">
        <v>31307.26</v>
      </c>
      <c r="I4586" s="8">
        <v>13.85</v>
      </c>
      <c r="J4586" s="8">
        <v>802</v>
      </c>
      <c r="K4586" s="8" t="str">
        <v>High</v>
      </c>
      <c r="L4586" s="8" t="s">
        <v>39</v>
      </c>
      <c r="M4586" s="8" t="s">
        <v>26</v>
      </c>
      <c r="N4586" s="8" t="s">
        <v>254</v>
      </c>
      <c r="O4586" s="8">
        <v>2023</v>
      </c>
      <c r="P4586" s="8">
        <v>9836.89</v>
      </c>
      <c r="Q4586" s="8">
        <v>8056.68</v>
      </c>
    </row>
    <row r="4587" spans="1:17" x14ac:dyDescent="0.35">
      <c r="A4587" s="8">
        <v>4586</v>
      </c>
      <c r="B4587" s="8" t="s">
        <v>48</v>
      </c>
      <c r="C4587" s="8" t="s">
        <v>58</v>
      </c>
      <c r="D4587" s="8" t="s">
        <v>34</v>
      </c>
      <c r="E4587" s="8" t="s">
        <v>18</v>
      </c>
      <c r="F4587" s="8">
        <v>11649.51</v>
      </c>
      <c r="G4587" s="8">
        <v>272946.40000000002</v>
      </c>
      <c r="H4587" s="8">
        <v>93098.63</v>
      </c>
      <c r="I4587" s="8">
        <v>12.37</v>
      </c>
      <c r="J4587" s="8">
        <v>303</v>
      </c>
      <c r="K4587" s="8" t="str">
        <v>low</v>
      </c>
      <c r="L4587" s="8" t="s">
        <v>39</v>
      </c>
      <c r="M4587" s="8" t="s">
        <v>20</v>
      </c>
      <c r="N4587" s="8" t="s">
        <v>346</v>
      </c>
      <c r="O4587" s="8">
        <v>2023</v>
      </c>
      <c r="P4587" s="8">
        <v>821.58</v>
      </c>
      <c r="Q4587" s="8">
        <v>723.2</v>
      </c>
    </row>
    <row r="4588" spans="1:17" x14ac:dyDescent="0.35">
      <c r="A4588" s="8">
        <v>4587</v>
      </c>
      <c r="B4588" s="8" t="s">
        <v>48</v>
      </c>
      <c r="C4588" s="8" t="s">
        <v>58</v>
      </c>
      <c r="D4588" s="8" t="s">
        <v>17</v>
      </c>
      <c r="E4588" s="8" t="s">
        <v>29</v>
      </c>
      <c r="F4588" s="8">
        <v>21502.16</v>
      </c>
      <c r="G4588" s="8">
        <v>153166.97</v>
      </c>
      <c r="H4588" s="8">
        <v>59475.45</v>
      </c>
      <c r="I4588" s="8">
        <v>6.73</v>
      </c>
      <c r="J4588" s="8">
        <v>708</v>
      </c>
      <c r="K4588" s="8" t="str">
        <v>Medium</v>
      </c>
      <c r="L4588" s="8" t="s">
        <v>25</v>
      </c>
      <c r="M4588" s="8" t="s">
        <v>26</v>
      </c>
      <c r="N4588" s="8" t="s">
        <v>411</v>
      </c>
      <c r="O4588" s="8">
        <v>2023</v>
      </c>
      <c r="P4588" s="8">
        <v>2776.46</v>
      </c>
      <c r="Q4588" s="8">
        <v>1718.78</v>
      </c>
    </row>
    <row r="4589" spans="1:17" x14ac:dyDescent="0.35">
      <c r="A4589" s="8">
        <v>4588</v>
      </c>
      <c r="B4589" s="8" t="s">
        <v>50</v>
      </c>
      <c r="C4589" s="8" t="s">
        <v>23</v>
      </c>
      <c r="D4589" s="8" t="s">
        <v>24</v>
      </c>
      <c r="E4589" s="8" t="s">
        <v>29</v>
      </c>
      <c r="F4589" s="8">
        <v>17159.03</v>
      </c>
      <c r="G4589" s="8">
        <v>306327.81</v>
      </c>
      <c r="H4589" s="8">
        <v>100191.77</v>
      </c>
      <c r="I4589" s="8">
        <v>14</v>
      </c>
      <c r="J4589" s="8">
        <v>710</v>
      </c>
      <c r="K4589" s="8" t="str">
        <v>Medium</v>
      </c>
      <c r="L4589" s="8" t="s">
        <v>39</v>
      </c>
      <c r="M4589" s="8" t="s">
        <v>20</v>
      </c>
      <c r="N4589" s="8" t="s">
        <v>94</v>
      </c>
      <c r="O4589" s="8">
        <v>2023</v>
      </c>
      <c r="P4589" s="8">
        <v>1820.7</v>
      </c>
      <c r="Q4589" s="8">
        <v>1508.13</v>
      </c>
    </row>
    <row r="4590" spans="1:17" x14ac:dyDescent="0.35">
      <c r="A4590" s="8">
        <v>4589</v>
      </c>
      <c r="B4590" s="8" t="s">
        <v>15</v>
      </c>
      <c r="C4590" s="8" t="s">
        <v>58</v>
      </c>
      <c r="D4590" s="8" t="s">
        <v>17</v>
      </c>
      <c r="E4590" s="8" t="s">
        <v>54</v>
      </c>
      <c r="F4590" s="8">
        <v>7640.85</v>
      </c>
      <c r="G4590" s="8">
        <v>325779.21000000002</v>
      </c>
      <c r="H4590" s="8">
        <v>28695</v>
      </c>
      <c r="I4590" s="8">
        <v>10.83</v>
      </c>
      <c r="J4590" s="8">
        <v>625</v>
      </c>
      <c r="K4590" s="8" t="str">
        <v>Medium</v>
      </c>
      <c r="L4590" s="8" t="s">
        <v>19</v>
      </c>
      <c r="M4590" s="8" t="s">
        <v>30</v>
      </c>
      <c r="N4590" s="8" t="s">
        <v>173</v>
      </c>
      <c r="O4590" s="8">
        <v>2023</v>
      </c>
      <c r="P4590" s="8">
        <v>526.13</v>
      </c>
      <c r="Q4590" s="8">
        <v>380.19</v>
      </c>
    </row>
    <row r="4591" spans="1:17" x14ac:dyDescent="0.35">
      <c r="A4591" s="8">
        <v>4590</v>
      </c>
      <c r="B4591" s="8" t="s">
        <v>48</v>
      </c>
      <c r="C4591" s="8" t="s">
        <v>37</v>
      </c>
      <c r="D4591" s="8" t="s">
        <v>24</v>
      </c>
      <c r="E4591" s="8" t="s">
        <v>63</v>
      </c>
      <c r="F4591" s="8">
        <v>98497.87</v>
      </c>
      <c r="G4591" s="8">
        <v>162649.76</v>
      </c>
      <c r="H4591" s="8">
        <v>485753.04</v>
      </c>
      <c r="I4591" s="8">
        <v>15.1</v>
      </c>
      <c r="J4591" s="8">
        <v>705</v>
      </c>
      <c r="K4591" s="8" t="str">
        <v>Medium</v>
      </c>
      <c r="L4591" s="8" t="s">
        <v>25</v>
      </c>
      <c r="M4591" s="8" t="s">
        <v>20</v>
      </c>
      <c r="N4591" s="8" t="s">
        <v>237</v>
      </c>
      <c r="O4591" s="8">
        <v>2023</v>
      </c>
      <c r="P4591" s="8">
        <v>9361.5</v>
      </c>
      <c r="Q4591" s="8">
        <v>6192</v>
      </c>
    </row>
    <row r="4592" spans="1:17" x14ac:dyDescent="0.35">
      <c r="A4592" s="8">
        <v>4591</v>
      </c>
      <c r="B4592" s="8" t="s">
        <v>41</v>
      </c>
      <c r="C4592" s="8" t="s">
        <v>16</v>
      </c>
      <c r="D4592" s="8" t="s">
        <v>56</v>
      </c>
      <c r="E4592" s="8" t="s">
        <v>38</v>
      </c>
      <c r="F4592" s="8">
        <v>74270.97</v>
      </c>
      <c r="G4592" s="8">
        <v>401371.3</v>
      </c>
      <c r="H4592" s="8">
        <v>355444.43</v>
      </c>
      <c r="I4592" s="8">
        <v>16.989999999999998</v>
      </c>
      <c r="J4592" s="8">
        <v>734</v>
      </c>
      <c r="K4592" s="8" t="str">
        <v>Medium</v>
      </c>
      <c r="L4592" s="8" t="s">
        <v>39</v>
      </c>
      <c r="M4592" s="8" t="s">
        <v>30</v>
      </c>
      <c r="N4592" s="8" t="s">
        <v>398</v>
      </c>
      <c r="O4592" s="8">
        <v>2023</v>
      </c>
      <c r="P4592" s="8">
        <v>10538.91</v>
      </c>
      <c r="Q4592" s="8">
        <v>9284.58</v>
      </c>
    </row>
    <row r="4593" spans="1:17" x14ac:dyDescent="0.35">
      <c r="A4593" s="8">
        <v>4592</v>
      </c>
      <c r="B4593" s="8" t="s">
        <v>52</v>
      </c>
      <c r="C4593" s="8" t="s">
        <v>37</v>
      </c>
      <c r="D4593" s="8" t="s">
        <v>17</v>
      </c>
      <c r="E4593" s="8" t="s">
        <v>38</v>
      </c>
      <c r="F4593" s="8">
        <v>99839.3</v>
      </c>
      <c r="G4593" s="8">
        <v>93259.97</v>
      </c>
      <c r="H4593" s="8">
        <v>42460.62</v>
      </c>
      <c r="I4593" s="8">
        <v>15.13</v>
      </c>
      <c r="J4593" s="8">
        <v>826</v>
      </c>
      <c r="K4593" s="8" t="str">
        <v>High</v>
      </c>
      <c r="L4593" s="8" t="s">
        <v>45</v>
      </c>
      <c r="M4593" s="8" t="s">
        <v>46</v>
      </c>
      <c r="N4593" s="8" t="s">
        <v>175</v>
      </c>
      <c r="O4593" s="8">
        <v>2023</v>
      </c>
      <c r="P4593" s="8">
        <v>5072.24</v>
      </c>
      <c r="Q4593" s="8">
        <v>4018.73</v>
      </c>
    </row>
    <row r="4594" spans="1:17" x14ac:dyDescent="0.35">
      <c r="A4594" s="8">
        <v>4593</v>
      </c>
      <c r="B4594" s="8" t="s">
        <v>48</v>
      </c>
      <c r="C4594" s="8" t="s">
        <v>58</v>
      </c>
      <c r="D4594" s="8" t="s">
        <v>28</v>
      </c>
      <c r="E4594" s="8" t="s">
        <v>29</v>
      </c>
      <c r="F4594" s="8">
        <v>41765.599999999999</v>
      </c>
      <c r="G4594" s="8">
        <v>249911.12</v>
      </c>
      <c r="H4594" s="8">
        <v>472993.4</v>
      </c>
      <c r="I4594" s="8">
        <v>13.2</v>
      </c>
      <c r="J4594" s="8">
        <v>567</v>
      </c>
      <c r="K4594" s="8" t="str">
        <v>low</v>
      </c>
      <c r="L4594" s="8" t="s">
        <v>35</v>
      </c>
      <c r="M4594" s="8" t="s">
        <v>26</v>
      </c>
      <c r="N4594" s="8" t="s">
        <v>123</v>
      </c>
      <c r="O4594" s="8">
        <v>2023</v>
      </c>
      <c r="P4594" s="8">
        <v>4612.2299999999996</v>
      </c>
      <c r="Q4594" s="8">
        <v>3259.18</v>
      </c>
    </row>
    <row r="4595" spans="1:17" x14ac:dyDescent="0.35">
      <c r="A4595" s="8">
        <v>4594</v>
      </c>
      <c r="B4595" s="8" t="s">
        <v>50</v>
      </c>
      <c r="C4595" s="8" t="s">
        <v>33</v>
      </c>
      <c r="D4595" s="8" t="s">
        <v>24</v>
      </c>
      <c r="E4595" s="8" t="s">
        <v>29</v>
      </c>
      <c r="F4595" s="8">
        <v>76581.58</v>
      </c>
      <c r="G4595" s="8">
        <v>448507.9</v>
      </c>
      <c r="H4595" s="8">
        <v>231670.61</v>
      </c>
      <c r="I4595" s="8">
        <v>12.6</v>
      </c>
      <c r="J4595" s="8">
        <v>678</v>
      </c>
      <c r="K4595" s="8" t="str">
        <v>Medium</v>
      </c>
      <c r="L4595" s="8" t="s">
        <v>35</v>
      </c>
      <c r="M4595" s="8" t="s">
        <v>75</v>
      </c>
      <c r="N4595" s="8" t="s">
        <v>208</v>
      </c>
      <c r="O4595" s="8">
        <v>2023</v>
      </c>
      <c r="P4595" s="8">
        <v>8687</v>
      </c>
      <c r="Q4595" s="8">
        <v>5674.91</v>
      </c>
    </row>
    <row r="4596" spans="1:17" x14ac:dyDescent="0.35">
      <c r="A4596" s="8">
        <v>4595</v>
      </c>
      <c r="B4596" s="8" t="s">
        <v>22</v>
      </c>
      <c r="C4596" s="8" t="s">
        <v>16</v>
      </c>
      <c r="D4596" s="8" t="s">
        <v>34</v>
      </c>
      <c r="E4596" s="8" t="s">
        <v>63</v>
      </c>
      <c r="F4596" s="8">
        <v>33416.97</v>
      </c>
      <c r="G4596" s="8">
        <v>402911.83</v>
      </c>
      <c r="H4596" s="8">
        <v>428598.52</v>
      </c>
      <c r="I4596" s="8">
        <v>11.01</v>
      </c>
      <c r="J4596" s="8">
        <v>622</v>
      </c>
      <c r="K4596" s="8" t="str">
        <v>Medium</v>
      </c>
      <c r="L4596" s="8" t="s">
        <v>45</v>
      </c>
      <c r="M4596" s="8" t="s">
        <v>20</v>
      </c>
      <c r="N4596" s="8" t="s">
        <v>313</v>
      </c>
      <c r="O4596" s="8">
        <v>2023</v>
      </c>
      <c r="P4596" s="8">
        <v>2612.59</v>
      </c>
      <c r="Q4596" s="8">
        <v>1378.44</v>
      </c>
    </row>
    <row r="4597" spans="1:17" x14ac:dyDescent="0.35">
      <c r="A4597" s="8">
        <v>4596</v>
      </c>
      <c r="B4597" s="8" t="s">
        <v>32</v>
      </c>
      <c r="C4597" s="8" t="s">
        <v>16</v>
      </c>
      <c r="D4597" s="8" t="s">
        <v>17</v>
      </c>
      <c r="E4597" s="8" t="s">
        <v>63</v>
      </c>
      <c r="F4597" s="8">
        <v>64513.440000000002</v>
      </c>
      <c r="G4597" s="8">
        <v>42286</v>
      </c>
      <c r="H4597" s="8">
        <v>185992.16</v>
      </c>
      <c r="I4597" s="8">
        <v>7.04</v>
      </c>
      <c r="J4597" s="8">
        <v>429</v>
      </c>
      <c r="K4597" s="8" t="str">
        <v>low</v>
      </c>
      <c r="L4597" s="8" t="s">
        <v>19</v>
      </c>
      <c r="M4597" s="8" t="s">
        <v>26</v>
      </c>
      <c r="N4597" s="8" t="s">
        <v>156</v>
      </c>
      <c r="O4597" s="8">
        <v>2023</v>
      </c>
      <c r="P4597" s="8">
        <v>8020.12</v>
      </c>
      <c r="Q4597" s="8">
        <v>6706.09</v>
      </c>
    </row>
    <row r="4598" spans="1:17" x14ac:dyDescent="0.35">
      <c r="A4598" s="8">
        <v>4597</v>
      </c>
      <c r="B4598" s="8" t="s">
        <v>22</v>
      </c>
      <c r="C4598" s="8" t="s">
        <v>58</v>
      </c>
      <c r="D4598" s="8" t="s">
        <v>34</v>
      </c>
      <c r="E4598" s="8" t="s">
        <v>63</v>
      </c>
      <c r="F4598" s="8">
        <v>84752.19</v>
      </c>
      <c r="G4598" s="8">
        <v>438796.66</v>
      </c>
      <c r="H4598" s="8">
        <v>397161.11</v>
      </c>
      <c r="I4598" s="8">
        <v>15.41</v>
      </c>
      <c r="J4598" s="8">
        <v>305</v>
      </c>
      <c r="K4598" s="8" t="str">
        <v>low</v>
      </c>
      <c r="L4598" s="8" t="s">
        <v>39</v>
      </c>
      <c r="M4598" s="8" t="s">
        <v>46</v>
      </c>
      <c r="N4598" s="8" t="s">
        <v>155</v>
      </c>
      <c r="O4598" s="8">
        <v>2023</v>
      </c>
      <c r="P4598" s="8">
        <v>11387.16</v>
      </c>
      <c r="Q4598" s="8">
        <v>6537.14</v>
      </c>
    </row>
    <row r="4599" spans="1:17" x14ac:dyDescent="0.35">
      <c r="A4599" s="8">
        <v>4598</v>
      </c>
      <c r="B4599" s="8" t="s">
        <v>79</v>
      </c>
      <c r="C4599" s="8" t="s">
        <v>37</v>
      </c>
      <c r="D4599" s="8" t="s">
        <v>24</v>
      </c>
      <c r="E4599" s="8" t="s">
        <v>54</v>
      </c>
      <c r="F4599" s="8">
        <v>42908.11</v>
      </c>
      <c r="G4599" s="8">
        <v>459475.05</v>
      </c>
      <c r="H4599" s="8">
        <v>294002.7</v>
      </c>
      <c r="I4599" s="8">
        <v>5.66</v>
      </c>
      <c r="J4599" s="8">
        <v>565</v>
      </c>
      <c r="K4599" s="8" t="str">
        <v>low</v>
      </c>
      <c r="L4599" s="8" t="s">
        <v>19</v>
      </c>
      <c r="M4599" s="8" t="s">
        <v>75</v>
      </c>
      <c r="N4599" s="8" t="s">
        <v>389</v>
      </c>
      <c r="O4599" s="8">
        <v>2023</v>
      </c>
      <c r="P4599" s="8">
        <v>5527.2</v>
      </c>
      <c r="Q4599" s="8">
        <v>4334.2</v>
      </c>
    </row>
    <row r="4600" spans="1:17" x14ac:dyDescent="0.35">
      <c r="A4600" s="8">
        <v>4599</v>
      </c>
      <c r="B4600" s="8" t="s">
        <v>15</v>
      </c>
      <c r="C4600" s="8" t="s">
        <v>37</v>
      </c>
      <c r="D4600" s="8" t="s">
        <v>34</v>
      </c>
      <c r="E4600" s="8" t="s">
        <v>38</v>
      </c>
      <c r="F4600" s="8">
        <v>95706.32</v>
      </c>
      <c r="G4600" s="8">
        <v>151435.54</v>
      </c>
      <c r="H4600" s="8">
        <v>296532.49</v>
      </c>
      <c r="I4600" s="8">
        <v>11.26</v>
      </c>
      <c r="J4600" s="8">
        <v>809</v>
      </c>
      <c r="K4600" s="8" t="str">
        <v>High</v>
      </c>
      <c r="L4600" s="8" t="s">
        <v>19</v>
      </c>
      <c r="M4600" s="8" t="s">
        <v>26</v>
      </c>
      <c r="N4600" s="8" t="s">
        <v>360</v>
      </c>
      <c r="O4600" s="8">
        <v>2023</v>
      </c>
      <c r="P4600" s="8">
        <v>11819.85</v>
      </c>
      <c r="Q4600" s="8">
        <v>9977.9599999999991</v>
      </c>
    </row>
    <row r="4601" spans="1:17" x14ac:dyDescent="0.35">
      <c r="A4601" s="8">
        <v>4600</v>
      </c>
      <c r="B4601" s="8" t="s">
        <v>79</v>
      </c>
      <c r="C4601" s="8" t="s">
        <v>33</v>
      </c>
      <c r="D4601" s="8" t="s">
        <v>17</v>
      </c>
      <c r="E4601" s="8" t="s">
        <v>18</v>
      </c>
      <c r="F4601" s="8">
        <v>96412.7</v>
      </c>
      <c r="G4601" s="8">
        <v>493380.23</v>
      </c>
      <c r="H4601" s="8">
        <v>88730.06</v>
      </c>
      <c r="I4601" s="8">
        <v>16.64</v>
      </c>
      <c r="J4601" s="8">
        <v>451</v>
      </c>
      <c r="K4601" s="8" t="str">
        <v>low</v>
      </c>
      <c r="L4601" s="8" t="s">
        <v>25</v>
      </c>
      <c r="M4601" s="8" t="s">
        <v>30</v>
      </c>
      <c r="N4601" s="8" t="s">
        <v>55</v>
      </c>
      <c r="O4601" s="8">
        <v>2023</v>
      </c>
      <c r="P4601" s="8">
        <v>12355.78</v>
      </c>
      <c r="Q4601" s="8">
        <v>9769.39</v>
      </c>
    </row>
    <row r="4602" spans="1:17" x14ac:dyDescent="0.35">
      <c r="A4602" s="8">
        <v>4601</v>
      </c>
      <c r="B4602" s="8" t="s">
        <v>41</v>
      </c>
      <c r="C4602" s="8" t="s">
        <v>58</v>
      </c>
      <c r="D4602" s="8" t="s">
        <v>28</v>
      </c>
      <c r="E4602" s="8" t="s">
        <v>29</v>
      </c>
      <c r="F4602" s="8">
        <v>90451.520000000004</v>
      </c>
      <c r="G4602" s="8">
        <v>40040.83</v>
      </c>
      <c r="H4602" s="8">
        <v>483052.52</v>
      </c>
      <c r="I4602" s="8">
        <v>7.7</v>
      </c>
      <c r="J4602" s="8">
        <v>828</v>
      </c>
      <c r="K4602" s="8" t="str">
        <v>High</v>
      </c>
      <c r="L4602" s="8" t="s">
        <v>25</v>
      </c>
      <c r="M4602" s="8" t="s">
        <v>75</v>
      </c>
      <c r="N4602" s="8" t="s">
        <v>277</v>
      </c>
      <c r="O4602" s="8">
        <v>2023</v>
      </c>
      <c r="P4602" s="8">
        <v>7531.08</v>
      </c>
      <c r="Q4602" s="8">
        <v>4635.51</v>
      </c>
    </row>
    <row r="4603" spans="1:17" x14ac:dyDescent="0.35">
      <c r="A4603" s="8">
        <v>4602</v>
      </c>
      <c r="B4603" s="8" t="s">
        <v>41</v>
      </c>
      <c r="C4603" s="8" t="s">
        <v>58</v>
      </c>
      <c r="D4603" s="8" t="s">
        <v>56</v>
      </c>
      <c r="E4603" s="8" t="s">
        <v>63</v>
      </c>
      <c r="F4603" s="8">
        <v>48029.06</v>
      </c>
      <c r="G4603" s="8">
        <v>113582.31</v>
      </c>
      <c r="H4603" s="8">
        <v>490318.12</v>
      </c>
      <c r="I4603" s="8">
        <v>12.63</v>
      </c>
      <c r="J4603" s="8">
        <v>647</v>
      </c>
      <c r="K4603" s="8" t="str">
        <v>Medium</v>
      </c>
      <c r="L4603" s="8" t="s">
        <v>19</v>
      </c>
      <c r="M4603" s="8" t="s">
        <v>75</v>
      </c>
      <c r="N4603" s="8" t="s">
        <v>222</v>
      </c>
      <c r="O4603" s="8">
        <v>2023</v>
      </c>
      <c r="P4603" s="8">
        <v>6374.77</v>
      </c>
      <c r="Q4603" s="8">
        <v>5090.95</v>
      </c>
    </row>
    <row r="4604" spans="1:17" x14ac:dyDescent="0.35">
      <c r="A4604" s="8">
        <v>4603</v>
      </c>
      <c r="B4604" s="8" t="s">
        <v>22</v>
      </c>
      <c r="C4604" s="8" t="s">
        <v>58</v>
      </c>
      <c r="D4604" s="8" t="s">
        <v>28</v>
      </c>
      <c r="E4604" s="8" t="s">
        <v>18</v>
      </c>
      <c r="F4604" s="8">
        <v>38229.870000000003</v>
      </c>
      <c r="G4604" s="8">
        <v>286647.36</v>
      </c>
      <c r="H4604" s="8">
        <v>203846.66</v>
      </c>
      <c r="I4604" s="8">
        <v>6.48</v>
      </c>
      <c r="J4604" s="8">
        <v>422</v>
      </c>
      <c r="K4604" s="8" t="str">
        <v>low</v>
      </c>
      <c r="L4604" s="8" t="s">
        <v>19</v>
      </c>
      <c r="M4604" s="8" t="s">
        <v>20</v>
      </c>
      <c r="N4604" s="8" t="s">
        <v>64</v>
      </c>
      <c r="O4604" s="8">
        <v>2023</v>
      </c>
      <c r="P4604" s="8">
        <v>5134.57</v>
      </c>
      <c r="Q4604" s="8">
        <v>4544.16</v>
      </c>
    </row>
    <row r="4605" spans="1:17" x14ac:dyDescent="0.35">
      <c r="A4605" s="8">
        <v>4604</v>
      </c>
      <c r="B4605" s="8" t="s">
        <v>79</v>
      </c>
      <c r="C4605" s="8" t="s">
        <v>16</v>
      </c>
      <c r="D4605" s="8" t="s">
        <v>56</v>
      </c>
      <c r="E4605" s="8" t="s">
        <v>54</v>
      </c>
      <c r="F4605" s="8">
        <v>63570.63</v>
      </c>
      <c r="G4605" s="8">
        <v>455505.28</v>
      </c>
      <c r="H4605" s="8">
        <v>396025.98</v>
      </c>
      <c r="I4605" s="8">
        <v>9.01</v>
      </c>
      <c r="J4605" s="8">
        <v>394</v>
      </c>
      <c r="K4605" s="8" t="str">
        <v>low</v>
      </c>
      <c r="L4605" s="8" t="s">
        <v>45</v>
      </c>
      <c r="M4605" s="8" t="s">
        <v>75</v>
      </c>
      <c r="N4605" s="8" t="s">
        <v>245</v>
      </c>
      <c r="O4605" s="8">
        <v>2023</v>
      </c>
      <c r="P4605" s="8">
        <v>4303.79</v>
      </c>
      <c r="Q4605" s="8">
        <v>3068.31</v>
      </c>
    </row>
    <row r="4606" spans="1:17" x14ac:dyDescent="0.35">
      <c r="A4606" s="8">
        <v>4605</v>
      </c>
      <c r="B4606" s="8" t="s">
        <v>41</v>
      </c>
      <c r="C4606" s="8" t="s">
        <v>33</v>
      </c>
      <c r="D4606" s="8" t="s">
        <v>17</v>
      </c>
      <c r="E4606" s="8" t="s">
        <v>54</v>
      </c>
      <c r="F4606" s="8">
        <v>34275.480000000003</v>
      </c>
      <c r="G4606" s="8">
        <v>371927.41</v>
      </c>
      <c r="H4606" s="8">
        <v>481998.22</v>
      </c>
      <c r="I4606" s="8">
        <v>15.18</v>
      </c>
      <c r="J4606" s="8">
        <v>691</v>
      </c>
      <c r="K4606" s="8" t="str">
        <v>Medium</v>
      </c>
      <c r="L4606" s="8" t="s">
        <v>25</v>
      </c>
      <c r="M4606" s="8" t="s">
        <v>30</v>
      </c>
      <c r="N4606" s="8" t="s">
        <v>286</v>
      </c>
      <c r="O4606" s="8">
        <v>2023</v>
      </c>
      <c r="P4606" s="8">
        <v>2935.81</v>
      </c>
      <c r="Q4606" s="8">
        <v>2233.75</v>
      </c>
    </row>
    <row r="4607" spans="1:17" x14ac:dyDescent="0.35">
      <c r="A4607" s="8">
        <v>4606</v>
      </c>
      <c r="B4607" s="8" t="s">
        <v>79</v>
      </c>
      <c r="C4607" s="8" t="s">
        <v>33</v>
      </c>
      <c r="D4607" s="8" t="s">
        <v>24</v>
      </c>
      <c r="E4607" s="8" t="s">
        <v>63</v>
      </c>
      <c r="F4607" s="8">
        <v>91431.42</v>
      </c>
      <c r="G4607" s="8">
        <v>390520.86</v>
      </c>
      <c r="H4607" s="8">
        <v>441701.83</v>
      </c>
      <c r="I4607" s="8">
        <v>5.41</v>
      </c>
      <c r="J4607" s="8">
        <v>531</v>
      </c>
      <c r="K4607" s="8" t="str">
        <v>low</v>
      </c>
      <c r="L4607" s="8" t="s">
        <v>25</v>
      </c>
      <c r="M4607" s="8" t="s">
        <v>46</v>
      </c>
      <c r="N4607" s="8" t="s">
        <v>285</v>
      </c>
      <c r="O4607" s="8">
        <v>2023</v>
      </c>
      <c r="P4607" s="8">
        <v>11719.63</v>
      </c>
      <c r="Q4607" s="8">
        <v>8231.76</v>
      </c>
    </row>
    <row r="4608" spans="1:17" x14ac:dyDescent="0.35">
      <c r="A4608" s="8">
        <v>4607</v>
      </c>
      <c r="B4608" s="8" t="s">
        <v>41</v>
      </c>
      <c r="C4608" s="8" t="s">
        <v>37</v>
      </c>
      <c r="D4608" s="8" t="s">
        <v>56</v>
      </c>
      <c r="E4608" s="8" t="s">
        <v>29</v>
      </c>
      <c r="F4608" s="8">
        <v>16243.68</v>
      </c>
      <c r="G4608" s="8">
        <v>44935.56</v>
      </c>
      <c r="H4608" s="8">
        <v>428361.8</v>
      </c>
      <c r="I4608" s="8">
        <v>6.24</v>
      </c>
      <c r="J4608" s="8">
        <v>814</v>
      </c>
      <c r="K4608" s="8" t="str">
        <v>High</v>
      </c>
      <c r="L4608" s="8" t="s">
        <v>19</v>
      </c>
      <c r="M4608" s="8" t="s">
        <v>20</v>
      </c>
      <c r="N4608" s="8" t="s">
        <v>125</v>
      </c>
      <c r="O4608" s="8">
        <v>2023</v>
      </c>
      <c r="P4608" s="8">
        <v>1080.47</v>
      </c>
      <c r="Q4608" s="8">
        <v>721.77</v>
      </c>
    </row>
    <row r="4609" spans="1:17" x14ac:dyDescent="0.35">
      <c r="A4609" s="8">
        <v>4608</v>
      </c>
      <c r="B4609" s="8" t="s">
        <v>50</v>
      </c>
      <c r="C4609" s="8" t="s">
        <v>58</v>
      </c>
      <c r="D4609" s="8" t="s">
        <v>17</v>
      </c>
      <c r="E4609" s="8" t="s">
        <v>29</v>
      </c>
      <c r="F4609" s="8">
        <v>89910.59</v>
      </c>
      <c r="G4609" s="8">
        <v>21967.759999999998</v>
      </c>
      <c r="H4609" s="8">
        <v>469757.57</v>
      </c>
      <c r="I4609" s="8">
        <v>10.59</v>
      </c>
      <c r="J4609" s="8">
        <v>734</v>
      </c>
      <c r="K4609" s="8" t="str">
        <v>Medium</v>
      </c>
      <c r="L4609" s="8" t="s">
        <v>35</v>
      </c>
      <c r="M4609" s="8" t="s">
        <v>75</v>
      </c>
      <c r="N4609" s="8" t="s">
        <v>91</v>
      </c>
      <c r="O4609" s="8">
        <v>2023</v>
      </c>
      <c r="P4609" s="8">
        <v>8551.44</v>
      </c>
      <c r="Q4609" s="8">
        <v>4315.08</v>
      </c>
    </row>
    <row r="4610" spans="1:17" x14ac:dyDescent="0.35">
      <c r="A4610" s="8">
        <v>4609</v>
      </c>
      <c r="B4610" s="8" t="s">
        <v>50</v>
      </c>
      <c r="C4610" s="8" t="s">
        <v>23</v>
      </c>
      <c r="D4610" s="8" t="s">
        <v>17</v>
      </c>
      <c r="E4610" s="8" t="s">
        <v>38</v>
      </c>
      <c r="F4610" s="8">
        <v>47113.56</v>
      </c>
      <c r="G4610" s="8">
        <v>362340.62</v>
      </c>
      <c r="H4610" s="8">
        <v>74322.09</v>
      </c>
      <c r="I4610" s="8">
        <v>10.91</v>
      </c>
      <c r="J4610" s="8">
        <v>441</v>
      </c>
      <c r="K4610" s="8" t="str">
        <v>low</v>
      </c>
      <c r="L4610" s="8" t="s">
        <v>35</v>
      </c>
      <c r="M4610" s="8" t="s">
        <v>20</v>
      </c>
      <c r="N4610" s="8" t="s">
        <v>340</v>
      </c>
      <c r="O4610" s="8">
        <v>2023</v>
      </c>
      <c r="P4610" s="8">
        <v>6469.47</v>
      </c>
      <c r="Q4610" s="8">
        <v>4839.9799999999996</v>
      </c>
    </row>
    <row r="4611" spans="1:17" x14ac:dyDescent="0.35">
      <c r="A4611" s="8">
        <v>4610</v>
      </c>
      <c r="B4611" s="8" t="s">
        <v>43</v>
      </c>
      <c r="C4611" s="8" t="s">
        <v>33</v>
      </c>
      <c r="D4611" s="8" t="s">
        <v>28</v>
      </c>
      <c r="E4611" s="8" t="s">
        <v>29</v>
      </c>
      <c r="F4611" s="8">
        <v>80268</v>
      </c>
      <c r="G4611" s="8">
        <v>22503.46</v>
      </c>
      <c r="H4611" s="8">
        <v>193129.44</v>
      </c>
      <c r="I4611" s="8">
        <v>15.83</v>
      </c>
      <c r="J4611" s="8">
        <v>350</v>
      </c>
      <c r="K4611" s="8" t="str">
        <v>low</v>
      </c>
      <c r="L4611" s="8" t="s">
        <v>35</v>
      </c>
      <c r="M4611" s="8" t="s">
        <v>46</v>
      </c>
      <c r="N4611" s="8" t="s">
        <v>348</v>
      </c>
      <c r="O4611" s="8">
        <v>2023</v>
      </c>
      <c r="P4611" s="8">
        <v>9338.2000000000007</v>
      </c>
      <c r="Q4611" s="8">
        <v>5075.01</v>
      </c>
    </row>
    <row r="4612" spans="1:17" x14ac:dyDescent="0.35">
      <c r="A4612" s="8">
        <v>4611</v>
      </c>
      <c r="B4612" s="8" t="s">
        <v>50</v>
      </c>
      <c r="C4612" s="8" t="s">
        <v>58</v>
      </c>
      <c r="D4612" s="8" t="s">
        <v>34</v>
      </c>
      <c r="E4612" s="8" t="s">
        <v>18</v>
      </c>
      <c r="F4612" s="8">
        <v>28879.94</v>
      </c>
      <c r="G4612" s="8">
        <v>487920.43</v>
      </c>
      <c r="H4612" s="8">
        <v>480285.89</v>
      </c>
      <c r="I4612" s="8">
        <v>13.38</v>
      </c>
      <c r="J4612" s="8">
        <v>485</v>
      </c>
      <c r="K4612" s="8" t="str">
        <v>low</v>
      </c>
      <c r="L4612" s="8" t="s">
        <v>19</v>
      </c>
      <c r="M4612" s="8" t="s">
        <v>75</v>
      </c>
      <c r="N4612" s="8" t="s">
        <v>70</v>
      </c>
      <c r="O4612" s="8">
        <v>2023</v>
      </c>
      <c r="P4612" s="8">
        <v>2269.66</v>
      </c>
      <c r="Q4612" s="8">
        <v>1280.3599999999999</v>
      </c>
    </row>
    <row r="4613" spans="1:17" x14ac:dyDescent="0.35">
      <c r="A4613" s="8">
        <v>4612</v>
      </c>
      <c r="B4613" s="8" t="s">
        <v>41</v>
      </c>
      <c r="C4613" s="8" t="s">
        <v>58</v>
      </c>
      <c r="D4613" s="8" t="s">
        <v>17</v>
      </c>
      <c r="E4613" s="8" t="s">
        <v>18</v>
      </c>
      <c r="F4613" s="8">
        <v>51880.5</v>
      </c>
      <c r="G4613" s="8">
        <v>258559.47</v>
      </c>
      <c r="H4613" s="8">
        <v>89636.61</v>
      </c>
      <c r="I4613" s="8">
        <v>11.49</v>
      </c>
      <c r="J4613" s="8">
        <v>463</v>
      </c>
      <c r="K4613" s="8" t="str">
        <v>low</v>
      </c>
      <c r="L4613" s="8" t="s">
        <v>45</v>
      </c>
      <c r="M4613" s="8" t="s">
        <v>46</v>
      </c>
      <c r="N4613" s="8" t="s">
        <v>396</v>
      </c>
      <c r="O4613" s="8">
        <v>2023</v>
      </c>
      <c r="P4613" s="8">
        <v>3870.44</v>
      </c>
      <c r="Q4613" s="8">
        <v>2580.15</v>
      </c>
    </row>
    <row r="4614" spans="1:17" x14ac:dyDescent="0.35">
      <c r="A4614" s="8">
        <v>4613</v>
      </c>
      <c r="B4614" s="8" t="s">
        <v>32</v>
      </c>
      <c r="C4614" s="8" t="s">
        <v>23</v>
      </c>
      <c r="D4614" s="8" t="s">
        <v>56</v>
      </c>
      <c r="E4614" s="8" t="s">
        <v>63</v>
      </c>
      <c r="F4614" s="8">
        <v>29947.33</v>
      </c>
      <c r="G4614" s="8">
        <v>287291.53000000003</v>
      </c>
      <c r="H4614" s="8">
        <v>252564.24</v>
      </c>
      <c r="I4614" s="8">
        <v>5.29</v>
      </c>
      <c r="J4614" s="8">
        <v>349</v>
      </c>
      <c r="K4614" s="8" t="str">
        <v>low</v>
      </c>
      <c r="L4614" s="8" t="s">
        <v>39</v>
      </c>
      <c r="M4614" s="8" t="s">
        <v>75</v>
      </c>
      <c r="N4614" s="8" t="s">
        <v>61</v>
      </c>
      <c r="O4614" s="8">
        <v>2023</v>
      </c>
      <c r="P4614" s="8">
        <v>3934.42</v>
      </c>
      <c r="Q4614" s="8">
        <v>2520.1999999999998</v>
      </c>
    </row>
    <row r="4615" spans="1:17" x14ac:dyDescent="0.35">
      <c r="A4615" s="8">
        <v>4614</v>
      </c>
      <c r="B4615" s="8" t="s">
        <v>48</v>
      </c>
      <c r="C4615" s="8" t="s">
        <v>58</v>
      </c>
      <c r="D4615" s="8" t="s">
        <v>34</v>
      </c>
      <c r="E4615" s="8" t="s">
        <v>29</v>
      </c>
      <c r="F4615" s="8">
        <v>55506.82</v>
      </c>
      <c r="G4615" s="8">
        <v>48546.81</v>
      </c>
      <c r="H4615" s="8">
        <v>488932.99</v>
      </c>
      <c r="I4615" s="8">
        <v>7.98</v>
      </c>
      <c r="J4615" s="8">
        <v>623</v>
      </c>
      <c r="K4615" s="8" t="str">
        <v>Medium</v>
      </c>
      <c r="L4615" s="8" t="s">
        <v>39</v>
      </c>
      <c r="M4615" s="8" t="s">
        <v>75</v>
      </c>
      <c r="N4615" s="8" t="s">
        <v>282</v>
      </c>
      <c r="O4615" s="8">
        <v>2023</v>
      </c>
      <c r="P4615" s="8">
        <v>4746.5</v>
      </c>
      <c r="Q4615" s="8">
        <v>3172.48</v>
      </c>
    </row>
    <row r="4616" spans="1:17" x14ac:dyDescent="0.35">
      <c r="A4616" s="8">
        <v>4615</v>
      </c>
      <c r="B4616" s="8" t="s">
        <v>15</v>
      </c>
      <c r="C4616" s="8" t="s">
        <v>37</v>
      </c>
      <c r="D4616" s="8" t="s">
        <v>17</v>
      </c>
      <c r="E4616" s="8" t="s">
        <v>54</v>
      </c>
      <c r="F4616" s="8">
        <v>39546.230000000003</v>
      </c>
      <c r="G4616" s="8">
        <v>80183.289999999994</v>
      </c>
      <c r="H4616" s="8">
        <v>296378.40999999997</v>
      </c>
      <c r="I4616" s="8">
        <v>17.579999999999998</v>
      </c>
      <c r="J4616" s="8">
        <v>837</v>
      </c>
      <c r="K4616" s="8" t="str">
        <v>High</v>
      </c>
      <c r="L4616" s="8" t="s">
        <v>45</v>
      </c>
      <c r="M4616" s="8" t="s">
        <v>20</v>
      </c>
      <c r="N4616" s="8" t="s">
        <v>277</v>
      </c>
      <c r="O4616" s="8">
        <v>2023</v>
      </c>
      <c r="P4616" s="8">
        <v>4006.03</v>
      </c>
      <c r="Q4616" s="8">
        <v>3487.36</v>
      </c>
    </row>
    <row r="4617" spans="1:17" x14ac:dyDescent="0.35">
      <c r="A4617" s="8">
        <v>4616</v>
      </c>
      <c r="B4617" s="8" t="s">
        <v>32</v>
      </c>
      <c r="C4617" s="8" t="s">
        <v>58</v>
      </c>
      <c r="D4617" s="8" t="s">
        <v>24</v>
      </c>
      <c r="E4617" s="8" t="s">
        <v>63</v>
      </c>
      <c r="F4617" s="8">
        <v>91286.16</v>
      </c>
      <c r="G4617" s="8">
        <v>160119.34</v>
      </c>
      <c r="H4617" s="8">
        <v>383297.12</v>
      </c>
      <c r="I4617" s="8">
        <v>11.42</v>
      </c>
      <c r="J4617" s="8">
        <v>699</v>
      </c>
      <c r="K4617" s="8" t="str">
        <v>Medium</v>
      </c>
      <c r="L4617" s="8" t="s">
        <v>45</v>
      </c>
      <c r="M4617" s="8" t="s">
        <v>26</v>
      </c>
      <c r="N4617" s="8" t="s">
        <v>179</v>
      </c>
      <c r="O4617" s="8">
        <v>2023</v>
      </c>
      <c r="P4617" s="8">
        <v>4873.51</v>
      </c>
      <c r="Q4617" s="8">
        <v>3224.73</v>
      </c>
    </row>
    <row r="4618" spans="1:17" x14ac:dyDescent="0.35">
      <c r="A4618" s="8">
        <v>4617</v>
      </c>
      <c r="B4618" s="8" t="s">
        <v>32</v>
      </c>
      <c r="C4618" s="8" t="s">
        <v>37</v>
      </c>
      <c r="D4618" s="8" t="s">
        <v>17</v>
      </c>
      <c r="E4618" s="8" t="s">
        <v>54</v>
      </c>
      <c r="F4618" s="8">
        <v>91837.47</v>
      </c>
      <c r="G4618" s="8">
        <v>231553.25</v>
      </c>
      <c r="H4618" s="8">
        <v>70187.17</v>
      </c>
      <c r="I4618" s="8">
        <v>9.7799999999999994</v>
      </c>
      <c r="J4618" s="8">
        <v>335</v>
      </c>
      <c r="K4618" s="8" t="str">
        <v>low</v>
      </c>
      <c r="L4618" s="8" t="s">
        <v>35</v>
      </c>
      <c r="M4618" s="8" t="s">
        <v>20</v>
      </c>
      <c r="N4618" s="8" t="s">
        <v>134</v>
      </c>
      <c r="O4618" s="8">
        <v>2023</v>
      </c>
      <c r="P4618" s="8">
        <v>12022.98</v>
      </c>
      <c r="Q4618" s="8">
        <v>10676.22</v>
      </c>
    </row>
    <row r="4619" spans="1:17" x14ac:dyDescent="0.35">
      <c r="A4619" s="8">
        <v>4618</v>
      </c>
      <c r="B4619" s="8" t="s">
        <v>41</v>
      </c>
      <c r="C4619" s="8" t="s">
        <v>58</v>
      </c>
      <c r="D4619" s="8" t="s">
        <v>34</v>
      </c>
      <c r="E4619" s="8" t="s">
        <v>29</v>
      </c>
      <c r="F4619" s="8">
        <v>78036.88</v>
      </c>
      <c r="G4619" s="8">
        <v>360909.37</v>
      </c>
      <c r="H4619" s="8">
        <v>4740.16</v>
      </c>
      <c r="I4619" s="8">
        <v>8.77</v>
      </c>
      <c r="J4619" s="8">
        <v>359</v>
      </c>
      <c r="K4619" s="8" t="str">
        <v>low</v>
      </c>
      <c r="L4619" s="8" t="s">
        <v>25</v>
      </c>
      <c r="M4619" s="8" t="s">
        <v>30</v>
      </c>
      <c r="N4619" s="8" t="s">
        <v>184</v>
      </c>
      <c r="O4619" s="8">
        <v>2023</v>
      </c>
      <c r="P4619" s="8">
        <v>10588.22</v>
      </c>
      <c r="Q4619" s="8">
        <v>6860.86</v>
      </c>
    </row>
    <row r="4620" spans="1:17" x14ac:dyDescent="0.35">
      <c r="A4620" s="8">
        <v>4619</v>
      </c>
      <c r="B4620" s="8" t="s">
        <v>41</v>
      </c>
      <c r="C4620" s="8" t="s">
        <v>33</v>
      </c>
      <c r="D4620" s="8" t="s">
        <v>17</v>
      </c>
      <c r="E4620" s="8" t="s">
        <v>54</v>
      </c>
      <c r="F4620" s="8">
        <v>82748.88</v>
      </c>
      <c r="G4620" s="8">
        <v>106521.45</v>
      </c>
      <c r="H4620" s="8">
        <v>302666.34999999998</v>
      </c>
      <c r="I4620" s="8">
        <v>15.7</v>
      </c>
      <c r="J4620" s="8">
        <v>718</v>
      </c>
      <c r="K4620" s="8" t="str">
        <v>Medium</v>
      </c>
      <c r="L4620" s="8" t="s">
        <v>19</v>
      </c>
      <c r="M4620" s="8" t="s">
        <v>75</v>
      </c>
      <c r="N4620" s="8" t="s">
        <v>319</v>
      </c>
      <c r="O4620" s="8">
        <v>2023</v>
      </c>
      <c r="P4620" s="8">
        <v>11200.66</v>
      </c>
      <c r="Q4620" s="8">
        <v>8677.41</v>
      </c>
    </row>
    <row r="4621" spans="1:17" x14ac:dyDescent="0.35">
      <c r="A4621" s="8">
        <v>4620</v>
      </c>
      <c r="B4621" s="8" t="s">
        <v>43</v>
      </c>
      <c r="C4621" s="8" t="s">
        <v>23</v>
      </c>
      <c r="D4621" s="8" t="s">
        <v>34</v>
      </c>
      <c r="E4621" s="8" t="s">
        <v>29</v>
      </c>
      <c r="F4621" s="8">
        <v>63944.89</v>
      </c>
      <c r="G4621" s="8">
        <v>373560.14</v>
      </c>
      <c r="H4621" s="8">
        <v>345667.88</v>
      </c>
      <c r="I4621" s="8">
        <v>8.4700000000000006</v>
      </c>
      <c r="J4621" s="8">
        <v>502</v>
      </c>
      <c r="K4621" s="8" t="str">
        <v>low</v>
      </c>
      <c r="L4621" s="8" t="s">
        <v>45</v>
      </c>
      <c r="M4621" s="8" t="s">
        <v>20</v>
      </c>
      <c r="N4621" s="8" t="s">
        <v>72</v>
      </c>
      <c r="O4621" s="8">
        <v>2023</v>
      </c>
      <c r="P4621" s="8">
        <v>6680.7</v>
      </c>
      <c r="Q4621" s="8">
        <v>4119.8900000000003</v>
      </c>
    </row>
    <row r="4622" spans="1:17" x14ac:dyDescent="0.35">
      <c r="A4622" s="8">
        <v>4621</v>
      </c>
      <c r="B4622" s="8" t="s">
        <v>50</v>
      </c>
      <c r="C4622" s="8" t="s">
        <v>33</v>
      </c>
      <c r="D4622" s="8" t="s">
        <v>28</v>
      </c>
      <c r="E4622" s="8" t="s">
        <v>54</v>
      </c>
      <c r="F4622" s="8">
        <v>70351.490000000005</v>
      </c>
      <c r="G4622" s="8">
        <v>59467.88</v>
      </c>
      <c r="H4622" s="8">
        <v>330813.46000000002</v>
      </c>
      <c r="I4622" s="8">
        <v>8.44</v>
      </c>
      <c r="J4622" s="8">
        <v>846</v>
      </c>
      <c r="K4622" s="8" t="str">
        <v>High</v>
      </c>
      <c r="L4622" s="8" t="s">
        <v>35</v>
      </c>
      <c r="M4622" s="8" t="s">
        <v>30</v>
      </c>
      <c r="N4622" s="8" t="s">
        <v>275</v>
      </c>
      <c r="O4622" s="8">
        <v>2023</v>
      </c>
      <c r="P4622" s="8">
        <v>7184.91</v>
      </c>
      <c r="Q4622" s="8">
        <v>6147.4</v>
      </c>
    </row>
    <row r="4623" spans="1:17" x14ac:dyDescent="0.35">
      <c r="A4623" s="8">
        <v>4622</v>
      </c>
      <c r="B4623" s="8" t="s">
        <v>43</v>
      </c>
      <c r="C4623" s="8" t="s">
        <v>16</v>
      </c>
      <c r="D4623" s="8" t="s">
        <v>56</v>
      </c>
      <c r="E4623" s="8" t="s">
        <v>54</v>
      </c>
      <c r="F4623" s="8">
        <v>59378.3</v>
      </c>
      <c r="G4623" s="8">
        <v>77536.28</v>
      </c>
      <c r="H4623" s="8">
        <v>291978</v>
      </c>
      <c r="I4623" s="8">
        <v>12.16</v>
      </c>
      <c r="J4623" s="8">
        <v>894</v>
      </c>
      <c r="K4623" s="8" t="str">
        <v>High</v>
      </c>
      <c r="L4623" s="8" t="s">
        <v>39</v>
      </c>
      <c r="M4623" s="8" t="s">
        <v>30</v>
      </c>
      <c r="N4623" s="8" t="s">
        <v>89</v>
      </c>
      <c r="O4623" s="8">
        <v>2023</v>
      </c>
      <c r="P4623" s="8">
        <v>6433.65</v>
      </c>
      <c r="Q4623" s="8">
        <v>3356.33</v>
      </c>
    </row>
    <row r="4624" spans="1:17" x14ac:dyDescent="0.35">
      <c r="A4624" s="8">
        <v>4623</v>
      </c>
      <c r="B4624" s="8" t="s">
        <v>50</v>
      </c>
      <c r="C4624" s="8" t="s">
        <v>33</v>
      </c>
      <c r="D4624" s="8" t="s">
        <v>28</v>
      </c>
      <c r="E4624" s="8" t="s">
        <v>29</v>
      </c>
      <c r="F4624" s="8">
        <v>39434.31</v>
      </c>
      <c r="G4624" s="8">
        <v>144059.29</v>
      </c>
      <c r="H4624" s="8">
        <v>430577.54</v>
      </c>
      <c r="I4624" s="8">
        <v>6.98</v>
      </c>
      <c r="J4624" s="8">
        <v>422</v>
      </c>
      <c r="K4624" s="8" t="str">
        <v>low</v>
      </c>
      <c r="L4624" s="8" t="s">
        <v>39</v>
      </c>
      <c r="M4624" s="8" t="s">
        <v>30</v>
      </c>
      <c r="N4624" s="8" t="s">
        <v>340</v>
      </c>
      <c r="O4624" s="8">
        <v>2023</v>
      </c>
      <c r="P4624" s="8">
        <v>2770.08</v>
      </c>
      <c r="Q4624" s="8">
        <v>1645.56</v>
      </c>
    </row>
    <row r="4625" spans="1:17" x14ac:dyDescent="0.35">
      <c r="A4625" s="8">
        <v>4624</v>
      </c>
      <c r="B4625" s="8" t="s">
        <v>52</v>
      </c>
      <c r="C4625" s="8" t="s">
        <v>33</v>
      </c>
      <c r="D4625" s="8" t="s">
        <v>17</v>
      </c>
      <c r="E4625" s="8" t="s">
        <v>18</v>
      </c>
      <c r="F4625" s="8">
        <v>35291.81</v>
      </c>
      <c r="G4625" s="8">
        <v>272682.12</v>
      </c>
      <c r="H4625" s="8">
        <v>379653.68</v>
      </c>
      <c r="I4625" s="8">
        <v>5.26</v>
      </c>
      <c r="J4625" s="8">
        <v>424</v>
      </c>
      <c r="K4625" s="8" t="str">
        <v>low</v>
      </c>
      <c r="L4625" s="8" t="s">
        <v>19</v>
      </c>
      <c r="M4625" s="8" t="s">
        <v>20</v>
      </c>
      <c r="N4625" s="8" t="s">
        <v>238</v>
      </c>
      <c r="O4625" s="8">
        <v>2023</v>
      </c>
      <c r="P4625" s="8">
        <v>3919.65</v>
      </c>
      <c r="Q4625" s="8">
        <v>1988.72</v>
      </c>
    </row>
    <row r="4626" spans="1:17" x14ac:dyDescent="0.35">
      <c r="A4626" s="8">
        <v>4625</v>
      </c>
      <c r="B4626" s="8" t="s">
        <v>50</v>
      </c>
      <c r="C4626" s="8" t="s">
        <v>33</v>
      </c>
      <c r="D4626" s="8" t="s">
        <v>34</v>
      </c>
      <c r="E4626" s="8" t="s">
        <v>29</v>
      </c>
      <c r="F4626" s="8">
        <v>76226.59</v>
      </c>
      <c r="G4626" s="8">
        <v>327785.31</v>
      </c>
      <c r="H4626" s="8">
        <v>67274.09</v>
      </c>
      <c r="I4626" s="8">
        <v>13.08</v>
      </c>
      <c r="J4626" s="8">
        <v>685</v>
      </c>
      <c r="K4626" s="8" t="str">
        <v>Medium</v>
      </c>
      <c r="L4626" s="8" t="s">
        <v>35</v>
      </c>
      <c r="M4626" s="8" t="s">
        <v>75</v>
      </c>
      <c r="N4626" s="8" t="s">
        <v>275</v>
      </c>
      <c r="O4626" s="8">
        <v>2023</v>
      </c>
      <c r="P4626" s="8">
        <v>8173.49</v>
      </c>
      <c r="Q4626" s="8">
        <v>4160.1499999999996</v>
      </c>
    </row>
    <row r="4627" spans="1:17" x14ac:dyDescent="0.35">
      <c r="A4627" s="8">
        <v>4626</v>
      </c>
      <c r="B4627" s="8" t="s">
        <v>85</v>
      </c>
      <c r="C4627" s="8" t="s">
        <v>37</v>
      </c>
      <c r="D4627" s="8" t="s">
        <v>24</v>
      </c>
      <c r="E4627" s="8" t="s">
        <v>54</v>
      </c>
      <c r="F4627" s="8">
        <v>83443.679999999993</v>
      </c>
      <c r="G4627" s="8">
        <v>61909.97</v>
      </c>
      <c r="H4627" s="8">
        <v>413301.18</v>
      </c>
      <c r="I4627" s="8">
        <v>16.27</v>
      </c>
      <c r="J4627" s="8">
        <v>576</v>
      </c>
      <c r="K4627" s="8" t="str">
        <v>low</v>
      </c>
      <c r="L4627" s="8" t="s">
        <v>39</v>
      </c>
      <c r="M4627" s="8" t="s">
        <v>46</v>
      </c>
      <c r="N4627" s="8" t="s">
        <v>295</v>
      </c>
      <c r="O4627" s="8">
        <v>2023</v>
      </c>
      <c r="P4627" s="8">
        <v>8714.41</v>
      </c>
      <c r="Q4627" s="8">
        <v>7245.38</v>
      </c>
    </row>
    <row r="4628" spans="1:17" x14ac:dyDescent="0.35">
      <c r="A4628" s="8">
        <v>4627</v>
      </c>
      <c r="B4628" s="8" t="s">
        <v>50</v>
      </c>
      <c r="C4628" s="8" t="s">
        <v>16</v>
      </c>
      <c r="D4628" s="8" t="s">
        <v>56</v>
      </c>
      <c r="E4628" s="8" t="s">
        <v>38</v>
      </c>
      <c r="F4628" s="8">
        <v>10066.76</v>
      </c>
      <c r="G4628" s="8">
        <v>89373.48</v>
      </c>
      <c r="H4628" s="8">
        <v>497214.94</v>
      </c>
      <c r="I4628" s="8">
        <v>12.31</v>
      </c>
      <c r="J4628" s="8">
        <v>425</v>
      </c>
      <c r="K4628" s="8" t="str">
        <v>low</v>
      </c>
      <c r="L4628" s="8" t="s">
        <v>45</v>
      </c>
      <c r="M4628" s="8" t="s">
        <v>26</v>
      </c>
      <c r="N4628" s="8" t="s">
        <v>359</v>
      </c>
      <c r="O4628" s="8">
        <v>2023</v>
      </c>
      <c r="P4628" s="8">
        <v>1335.67</v>
      </c>
      <c r="Q4628" s="8">
        <v>998.04</v>
      </c>
    </row>
    <row r="4629" spans="1:17" x14ac:dyDescent="0.35">
      <c r="A4629" s="8">
        <v>4628</v>
      </c>
      <c r="B4629" s="8" t="s">
        <v>48</v>
      </c>
      <c r="C4629" s="8" t="s">
        <v>33</v>
      </c>
      <c r="D4629" s="8" t="s">
        <v>56</v>
      </c>
      <c r="E4629" s="8" t="s">
        <v>54</v>
      </c>
      <c r="F4629" s="8">
        <v>31115.5</v>
      </c>
      <c r="G4629" s="8">
        <v>447440.51</v>
      </c>
      <c r="H4629" s="8">
        <v>186720.25</v>
      </c>
      <c r="I4629" s="8">
        <v>8.56</v>
      </c>
      <c r="J4629" s="8">
        <v>600</v>
      </c>
      <c r="K4629" s="8" t="str">
        <v>Medium</v>
      </c>
      <c r="L4629" s="8" t="s">
        <v>25</v>
      </c>
      <c r="M4629" s="8" t="s">
        <v>75</v>
      </c>
      <c r="N4629" s="8" t="s">
        <v>102</v>
      </c>
      <c r="O4629" s="8">
        <v>2023</v>
      </c>
      <c r="P4629" s="8">
        <v>4528.38</v>
      </c>
      <c r="Q4629" s="8">
        <v>2986.78</v>
      </c>
    </row>
    <row r="4630" spans="1:17" x14ac:dyDescent="0.35">
      <c r="A4630" s="8">
        <v>4629</v>
      </c>
      <c r="B4630" s="8" t="s">
        <v>15</v>
      </c>
      <c r="C4630" s="8" t="s">
        <v>16</v>
      </c>
      <c r="D4630" s="8" t="s">
        <v>28</v>
      </c>
      <c r="E4630" s="8" t="s">
        <v>54</v>
      </c>
      <c r="F4630" s="8">
        <v>46054.18</v>
      </c>
      <c r="G4630" s="8">
        <v>71297.91</v>
      </c>
      <c r="H4630" s="8">
        <v>98180.68</v>
      </c>
      <c r="I4630" s="8">
        <v>13.57</v>
      </c>
      <c r="J4630" s="8">
        <v>690</v>
      </c>
      <c r="K4630" s="8" t="str">
        <v>Medium</v>
      </c>
      <c r="L4630" s="8" t="s">
        <v>45</v>
      </c>
      <c r="M4630" s="8" t="s">
        <v>26</v>
      </c>
      <c r="N4630" s="8" t="s">
        <v>396</v>
      </c>
      <c r="O4630" s="8">
        <v>2023</v>
      </c>
      <c r="P4630" s="8">
        <v>2973.12</v>
      </c>
      <c r="Q4630" s="8">
        <v>2563.56</v>
      </c>
    </row>
    <row r="4631" spans="1:17" x14ac:dyDescent="0.35">
      <c r="A4631" s="8">
        <v>4630</v>
      </c>
      <c r="B4631" s="8" t="s">
        <v>15</v>
      </c>
      <c r="C4631" s="8" t="s">
        <v>37</v>
      </c>
      <c r="D4631" s="8" t="s">
        <v>56</v>
      </c>
      <c r="E4631" s="8" t="s">
        <v>54</v>
      </c>
      <c r="F4631" s="8">
        <v>89309.3</v>
      </c>
      <c r="G4631" s="8">
        <v>406402.83</v>
      </c>
      <c r="H4631" s="8">
        <v>7965.66</v>
      </c>
      <c r="I4631" s="8">
        <v>6.88</v>
      </c>
      <c r="J4631" s="8">
        <v>634</v>
      </c>
      <c r="K4631" s="8" t="str">
        <v>Medium</v>
      </c>
      <c r="L4631" s="8" t="s">
        <v>39</v>
      </c>
      <c r="M4631" s="8" t="s">
        <v>20</v>
      </c>
      <c r="N4631" s="8" t="s">
        <v>404</v>
      </c>
      <c r="O4631" s="8">
        <v>2023</v>
      </c>
      <c r="P4631" s="8">
        <v>10667.62</v>
      </c>
      <c r="Q4631" s="8">
        <v>8103.04</v>
      </c>
    </row>
    <row r="4632" spans="1:17" x14ac:dyDescent="0.35">
      <c r="A4632" s="8">
        <v>4631</v>
      </c>
      <c r="B4632" s="8" t="s">
        <v>43</v>
      </c>
      <c r="C4632" s="8" t="s">
        <v>33</v>
      </c>
      <c r="D4632" s="8" t="s">
        <v>28</v>
      </c>
      <c r="E4632" s="8" t="s">
        <v>54</v>
      </c>
      <c r="F4632" s="8">
        <v>98354.51</v>
      </c>
      <c r="G4632" s="8">
        <v>187936.66</v>
      </c>
      <c r="H4632" s="8">
        <v>13485.67</v>
      </c>
      <c r="I4632" s="8">
        <v>9.1199999999999992</v>
      </c>
      <c r="J4632" s="8">
        <v>819</v>
      </c>
      <c r="K4632" s="8" t="str">
        <v>High</v>
      </c>
      <c r="L4632" s="8" t="s">
        <v>39</v>
      </c>
      <c r="M4632" s="8" t="s">
        <v>26</v>
      </c>
      <c r="N4632" s="8" t="s">
        <v>334</v>
      </c>
      <c r="O4632" s="8">
        <v>2023</v>
      </c>
      <c r="P4632" s="8">
        <v>9563.7999999999993</v>
      </c>
      <c r="Q4632" s="8">
        <v>7475.59</v>
      </c>
    </row>
    <row r="4633" spans="1:17" x14ac:dyDescent="0.35">
      <c r="A4633" s="8">
        <v>4632</v>
      </c>
      <c r="B4633" s="8" t="s">
        <v>85</v>
      </c>
      <c r="C4633" s="8" t="s">
        <v>23</v>
      </c>
      <c r="D4633" s="8" t="s">
        <v>34</v>
      </c>
      <c r="E4633" s="8" t="s">
        <v>38</v>
      </c>
      <c r="F4633" s="8">
        <v>75077.41</v>
      </c>
      <c r="G4633" s="8">
        <v>40281.660000000003</v>
      </c>
      <c r="H4633" s="8">
        <v>333958.27</v>
      </c>
      <c r="I4633" s="8">
        <v>16.18</v>
      </c>
      <c r="J4633" s="8">
        <v>506</v>
      </c>
      <c r="K4633" s="8" t="str">
        <v>low</v>
      </c>
      <c r="L4633" s="8" t="s">
        <v>25</v>
      </c>
      <c r="M4633" s="8" t="s">
        <v>30</v>
      </c>
      <c r="N4633" s="8" t="s">
        <v>88</v>
      </c>
      <c r="O4633" s="8">
        <v>2023</v>
      </c>
      <c r="P4633" s="8">
        <v>10480.4</v>
      </c>
      <c r="Q4633" s="8">
        <v>9171.68</v>
      </c>
    </row>
    <row r="4634" spans="1:17" x14ac:dyDescent="0.35">
      <c r="A4634" s="8">
        <v>4633</v>
      </c>
      <c r="B4634" s="8" t="s">
        <v>50</v>
      </c>
      <c r="C4634" s="8" t="s">
        <v>33</v>
      </c>
      <c r="D4634" s="8" t="s">
        <v>24</v>
      </c>
      <c r="E4634" s="8" t="s">
        <v>38</v>
      </c>
      <c r="F4634" s="8">
        <v>26951.68</v>
      </c>
      <c r="G4634" s="8">
        <v>385439.45</v>
      </c>
      <c r="H4634" s="8">
        <v>264368.84000000003</v>
      </c>
      <c r="I4634" s="8">
        <v>13.5</v>
      </c>
      <c r="J4634" s="8">
        <v>419</v>
      </c>
      <c r="K4634" s="8" t="str">
        <v>low</v>
      </c>
      <c r="L4634" s="8" t="s">
        <v>45</v>
      </c>
      <c r="M4634" s="8" t="s">
        <v>46</v>
      </c>
      <c r="N4634" s="8" t="s">
        <v>313</v>
      </c>
      <c r="O4634" s="8">
        <v>2023</v>
      </c>
      <c r="P4634" s="8">
        <v>1877.8</v>
      </c>
      <c r="Q4634" s="8">
        <v>1312.83</v>
      </c>
    </row>
    <row r="4635" spans="1:17" x14ac:dyDescent="0.35">
      <c r="A4635" s="8">
        <v>4634</v>
      </c>
      <c r="B4635" s="8" t="s">
        <v>32</v>
      </c>
      <c r="C4635" s="8" t="s">
        <v>37</v>
      </c>
      <c r="D4635" s="8" t="s">
        <v>24</v>
      </c>
      <c r="E4635" s="8" t="s">
        <v>18</v>
      </c>
      <c r="F4635" s="8">
        <v>10185.91</v>
      </c>
      <c r="G4635" s="8">
        <v>344431.38</v>
      </c>
      <c r="H4635" s="8">
        <v>151504.37</v>
      </c>
      <c r="I4635" s="8">
        <v>6.71</v>
      </c>
      <c r="J4635" s="8">
        <v>463</v>
      </c>
      <c r="K4635" s="8" t="str">
        <v>low</v>
      </c>
      <c r="L4635" s="8" t="s">
        <v>19</v>
      </c>
      <c r="M4635" s="8" t="s">
        <v>26</v>
      </c>
      <c r="N4635" s="8" t="s">
        <v>173</v>
      </c>
      <c r="O4635" s="8">
        <v>2023</v>
      </c>
      <c r="P4635" s="8">
        <v>590.16</v>
      </c>
      <c r="Q4635" s="8">
        <v>403.81</v>
      </c>
    </row>
    <row r="4636" spans="1:17" x14ac:dyDescent="0.35">
      <c r="A4636" s="8">
        <v>4635</v>
      </c>
      <c r="B4636" s="8" t="s">
        <v>15</v>
      </c>
      <c r="C4636" s="8" t="s">
        <v>16</v>
      </c>
      <c r="D4636" s="8" t="s">
        <v>24</v>
      </c>
      <c r="E4636" s="8" t="s">
        <v>29</v>
      </c>
      <c r="F4636" s="8">
        <v>61946.38</v>
      </c>
      <c r="G4636" s="8">
        <v>105698.83</v>
      </c>
      <c r="H4636" s="8">
        <v>394726.27</v>
      </c>
      <c r="I4636" s="8">
        <v>16.62</v>
      </c>
      <c r="J4636" s="8">
        <v>655</v>
      </c>
      <c r="K4636" s="8" t="str">
        <v>Medium</v>
      </c>
      <c r="L4636" s="8" t="s">
        <v>45</v>
      </c>
      <c r="M4636" s="8" t="s">
        <v>46</v>
      </c>
      <c r="N4636" s="8" t="s">
        <v>147</v>
      </c>
      <c r="O4636" s="8">
        <v>2023</v>
      </c>
      <c r="P4636" s="8">
        <v>4171.6099999999997</v>
      </c>
      <c r="Q4636" s="8">
        <v>2768.69</v>
      </c>
    </row>
    <row r="4637" spans="1:17" x14ac:dyDescent="0.35">
      <c r="A4637" s="8">
        <v>4636</v>
      </c>
      <c r="B4637" s="8" t="s">
        <v>48</v>
      </c>
      <c r="C4637" s="8" t="s">
        <v>58</v>
      </c>
      <c r="D4637" s="8" t="s">
        <v>56</v>
      </c>
      <c r="E4637" s="8" t="s">
        <v>29</v>
      </c>
      <c r="F4637" s="8">
        <v>78981.05</v>
      </c>
      <c r="G4637" s="8">
        <v>312692.11</v>
      </c>
      <c r="H4637" s="8">
        <v>282242.51</v>
      </c>
      <c r="I4637" s="8">
        <v>16.62</v>
      </c>
      <c r="J4637" s="8">
        <v>584</v>
      </c>
      <c r="K4637" s="8" t="str">
        <v>low</v>
      </c>
      <c r="L4637" s="8" t="s">
        <v>19</v>
      </c>
      <c r="M4637" s="8" t="s">
        <v>26</v>
      </c>
      <c r="N4637" s="8" t="s">
        <v>348</v>
      </c>
      <c r="O4637" s="8">
        <v>2023</v>
      </c>
      <c r="P4637" s="8">
        <v>11007.63</v>
      </c>
      <c r="Q4637" s="8">
        <v>6209.07</v>
      </c>
    </row>
    <row r="4638" spans="1:17" x14ac:dyDescent="0.35">
      <c r="A4638" s="8">
        <v>4637</v>
      </c>
      <c r="B4638" s="8" t="s">
        <v>22</v>
      </c>
      <c r="C4638" s="8" t="s">
        <v>33</v>
      </c>
      <c r="D4638" s="8" t="s">
        <v>17</v>
      </c>
      <c r="E4638" s="8" t="s">
        <v>18</v>
      </c>
      <c r="F4638" s="8">
        <v>47442.44</v>
      </c>
      <c r="G4638" s="8">
        <v>341312.1</v>
      </c>
      <c r="H4638" s="8">
        <v>112851.89</v>
      </c>
      <c r="I4638" s="8">
        <v>15</v>
      </c>
      <c r="J4638" s="8">
        <v>747</v>
      </c>
      <c r="K4638" s="8" t="str">
        <v>Medium</v>
      </c>
      <c r="L4638" s="8" t="s">
        <v>25</v>
      </c>
      <c r="M4638" s="8" t="s">
        <v>20</v>
      </c>
      <c r="N4638" s="8" t="s">
        <v>380</v>
      </c>
      <c r="O4638" s="8">
        <v>2023</v>
      </c>
      <c r="P4638" s="8">
        <v>4609.8100000000004</v>
      </c>
      <c r="Q4638" s="8">
        <v>2917.51</v>
      </c>
    </row>
    <row r="4639" spans="1:17" x14ac:dyDescent="0.35">
      <c r="A4639" s="8">
        <v>4638</v>
      </c>
      <c r="B4639" s="8" t="s">
        <v>48</v>
      </c>
      <c r="C4639" s="8" t="s">
        <v>33</v>
      </c>
      <c r="D4639" s="8" t="s">
        <v>17</v>
      </c>
      <c r="E4639" s="8" t="s">
        <v>63</v>
      </c>
      <c r="F4639" s="8">
        <v>11083.89</v>
      </c>
      <c r="G4639" s="8">
        <v>268605.8</v>
      </c>
      <c r="H4639" s="8">
        <v>102774.77</v>
      </c>
      <c r="I4639" s="8">
        <v>8.06</v>
      </c>
      <c r="J4639" s="8">
        <v>548</v>
      </c>
      <c r="K4639" s="8" t="str">
        <v>low</v>
      </c>
      <c r="L4639" s="8" t="s">
        <v>19</v>
      </c>
      <c r="M4639" s="8" t="s">
        <v>26</v>
      </c>
      <c r="N4639" s="8" t="s">
        <v>313</v>
      </c>
      <c r="O4639" s="8">
        <v>2023</v>
      </c>
      <c r="P4639" s="8">
        <v>1147.1400000000001</v>
      </c>
      <c r="Q4639" s="8">
        <v>615.44000000000005</v>
      </c>
    </row>
    <row r="4640" spans="1:17" x14ac:dyDescent="0.35">
      <c r="A4640" s="8">
        <v>4639</v>
      </c>
      <c r="B4640" s="8" t="s">
        <v>48</v>
      </c>
      <c r="C4640" s="8" t="s">
        <v>58</v>
      </c>
      <c r="D4640" s="8" t="s">
        <v>17</v>
      </c>
      <c r="E4640" s="8" t="s">
        <v>38</v>
      </c>
      <c r="F4640" s="8">
        <v>8130.9</v>
      </c>
      <c r="G4640" s="8">
        <v>404576.51</v>
      </c>
      <c r="H4640" s="8">
        <v>176462.98</v>
      </c>
      <c r="I4640" s="8">
        <v>8.3000000000000007</v>
      </c>
      <c r="J4640" s="8">
        <v>455</v>
      </c>
      <c r="K4640" s="8" t="str">
        <v>low</v>
      </c>
      <c r="L4640" s="8" t="s">
        <v>25</v>
      </c>
      <c r="M4640" s="8" t="s">
        <v>20</v>
      </c>
      <c r="N4640" s="8" t="s">
        <v>293</v>
      </c>
      <c r="O4640" s="8">
        <v>2023</v>
      </c>
      <c r="P4640" s="8">
        <v>1101.04</v>
      </c>
      <c r="Q4640" s="8">
        <v>783.02</v>
      </c>
    </row>
    <row r="4641" spans="1:17" x14ac:dyDescent="0.35">
      <c r="A4641" s="8">
        <v>4640</v>
      </c>
      <c r="B4641" s="8" t="s">
        <v>22</v>
      </c>
      <c r="C4641" s="8" t="s">
        <v>58</v>
      </c>
      <c r="D4641" s="8" t="s">
        <v>56</v>
      </c>
      <c r="E4641" s="8" t="s">
        <v>29</v>
      </c>
      <c r="F4641" s="8">
        <v>50742.3</v>
      </c>
      <c r="G4641" s="8">
        <v>494557.65</v>
      </c>
      <c r="H4641" s="8">
        <v>442481.47</v>
      </c>
      <c r="I4641" s="8">
        <v>16.239999999999998</v>
      </c>
      <c r="J4641" s="8">
        <v>717</v>
      </c>
      <c r="K4641" s="8" t="str">
        <v>Medium</v>
      </c>
      <c r="L4641" s="8" t="s">
        <v>25</v>
      </c>
      <c r="M4641" s="8" t="s">
        <v>30</v>
      </c>
      <c r="N4641" s="8" t="s">
        <v>84</v>
      </c>
      <c r="O4641" s="8">
        <v>2023</v>
      </c>
      <c r="P4641" s="8">
        <v>6385.19</v>
      </c>
      <c r="Q4641" s="8">
        <v>5353.85</v>
      </c>
    </row>
    <row r="4642" spans="1:17" x14ac:dyDescent="0.35">
      <c r="A4642" s="8">
        <v>4641</v>
      </c>
      <c r="B4642" s="8" t="s">
        <v>32</v>
      </c>
      <c r="C4642" s="8" t="s">
        <v>23</v>
      </c>
      <c r="D4642" s="8" t="s">
        <v>56</v>
      </c>
      <c r="E4642" s="8" t="s">
        <v>63</v>
      </c>
      <c r="F4642" s="8">
        <v>22857.15</v>
      </c>
      <c r="G4642" s="8">
        <v>394410.68</v>
      </c>
      <c r="H4642" s="8">
        <v>72260.36</v>
      </c>
      <c r="I4642" s="8">
        <v>16.7</v>
      </c>
      <c r="J4642" s="8">
        <v>326</v>
      </c>
      <c r="K4642" s="8" t="str">
        <v>low</v>
      </c>
      <c r="L4642" s="8" t="s">
        <v>45</v>
      </c>
      <c r="M4642" s="8" t="s">
        <v>20</v>
      </c>
      <c r="N4642" s="8" t="s">
        <v>136</v>
      </c>
      <c r="O4642" s="8">
        <v>2023</v>
      </c>
      <c r="P4642" s="8">
        <v>1333.07</v>
      </c>
      <c r="Q4642" s="8">
        <v>880.53</v>
      </c>
    </row>
    <row r="4643" spans="1:17" x14ac:dyDescent="0.35">
      <c r="A4643" s="8">
        <v>4642</v>
      </c>
      <c r="B4643" s="8" t="s">
        <v>43</v>
      </c>
      <c r="C4643" s="8" t="s">
        <v>16</v>
      </c>
      <c r="D4643" s="8" t="s">
        <v>24</v>
      </c>
      <c r="E4643" s="8" t="s">
        <v>63</v>
      </c>
      <c r="F4643" s="8">
        <v>96425.02</v>
      </c>
      <c r="G4643" s="8">
        <v>384305.68</v>
      </c>
      <c r="H4643" s="8">
        <v>292419.76</v>
      </c>
      <c r="I4643" s="8">
        <v>13.22</v>
      </c>
      <c r="J4643" s="8">
        <v>389</v>
      </c>
      <c r="K4643" s="8" t="str">
        <v>low</v>
      </c>
      <c r="L4643" s="8" t="s">
        <v>45</v>
      </c>
      <c r="M4643" s="8" t="s">
        <v>20</v>
      </c>
      <c r="N4643" s="8" t="s">
        <v>124</v>
      </c>
      <c r="O4643" s="8">
        <v>2023</v>
      </c>
      <c r="P4643" s="8">
        <v>4830.57</v>
      </c>
      <c r="Q4643" s="8">
        <v>3035.63</v>
      </c>
    </row>
    <row r="4644" spans="1:17" x14ac:dyDescent="0.35">
      <c r="A4644" s="8">
        <v>4643</v>
      </c>
      <c r="B4644" s="8" t="s">
        <v>41</v>
      </c>
      <c r="C4644" s="8" t="s">
        <v>37</v>
      </c>
      <c r="D4644" s="8" t="s">
        <v>28</v>
      </c>
      <c r="E4644" s="8" t="s">
        <v>63</v>
      </c>
      <c r="F4644" s="8">
        <v>27522.65</v>
      </c>
      <c r="G4644" s="8">
        <v>373577.97</v>
      </c>
      <c r="H4644" s="8">
        <v>439053.85</v>
      </c>
      <c r="I4644" s="8">
        <v>16.38</v>
      </c>
      <c r="J4644" s="8">
        <v>676</v>
      </c>
      <c r="K4644" s="8" t="str">
        <v>Medium</v>
      </c>
      <c r="L4644" s="8" t="s">
        <v>45</v>
      </c>
      <c r="M4644" s="8" t="s">
        <v>20</v>
      </c>
      <c r="N4644" s="8" t="s">
        <v>105</v>
      </c>
      <c r="O4644" s="8">
        <v>2023</v>
      </c>
      <c r="P4644" s="8">
        <v>1379.92</v>
      </c>
      <c r="Q4644" s="8">
        <v>1170.79</v>
      </c>
    </row>
    <row r="4645" spans="1:17" x14ac:dyDescent="0.35">
      <c r="A4645" s="8">
        <v>4644</v>
      </c>
      <c r="B4645" s="8" t="s">
        <v>41</v>
      </c>
      <c r="C4645" s="8" t="s">
        <v>58</v>
      </c>
      <c r="D4645" s="8" t="s">
        <v>34</v>
      </c>
      <c r="E4645" s="8" t="s">
        <v>54</v>
      </c>
      <c r="F4645" s="8">
        <v>16423.95</v>
      </c>
      <c r="G4645" s="8">
        <v>245634.84</v>
      </c>
      <c r="H4645" s="8">
        <v>19122.34</v>
      </c>
      <c r="I4645" s="8">
        <v>7.75</v>
      </c>
      <c r="J4645" s="8">
        <v>424</v>
      </c>
      <c r="K4645" s="8" t="str">
        <v>low</v>
      </c>
      <c r="L4645" s="8" t="s">
        <v>45</v>
      </c>
      <c r="M4645" s="8" t="s">
        <v>46</v>
      </c>
      <c r="N4645" s="8" t="s">
        <v>77</v>
      </c>
      <c r="O4645" s="8">
        <v>2023</v>
      </c>
      <c r="P4645" s="8">
        <v>1016.92</v>
      </c>
      <c r="Q4645" s="8">
        <v>555.55999999999995</v>
      </c>
    </row>
    <row r="4646" spans="1:17" x14ac:dyDescent="0.35">
      <c r="A4646" s="8">
        <v>4645</v>
      </c>
      <c r="B4646" s="8" t="s">
        <v>50</v>
      </c>
      <c r="C4646" s="8" t="s">
        <v>33</v>
      </c>
      <c r="D4646" s="8" t="s">
        <v>24</v>
      </c>
      <c r="E4646" s="8" t="s">
        <v>18</v>
      </c>
      <c r="F4646" s="8">
        <v>16385.88</v>
      </c>
      <c r="G4646" s="8">
        <v>317183.5</v>
      </c>
      <c r="H4646" s="8">
        <v>340107.73</v>
      </c>
      <c r="I4646" s="8">
        <v>17.89</v>
      </c>
      <c r="J4646" s="8">
        <v>561</v>
      </c>
      <c r="K4646" s="8" t="str">
        <v>low</v>
      </c>
      <c r="L4646" s="8" t="s">
        <v>45</v>
      </c>
      <c r="M4646" s="8" t="s">
        <v>20</v>
      </c>
      <c r="N4646" s="8" t="s">
        <v>272</v>
      </c>
      <c r="O4646" s="8">
        <v>2023</v>
      </c>
      <c r="P4646" s="8">
        <v>819.69</v>
      </c>
      <c r="Q4646" s="8">
        <v>583.01</v>
      </c>
    </row>
    <row r="4647" spans="1:17" x14ac:dyDescent="0.35">
      <c r="A4647" s="8">
        <v>4646</v>
      </c>
      <c r="B4647" s="8" t="s">
        <v>32</v>
      </c>
      <c r="C4647" s="8" t="s">
        <v>23</v>
      </c>
      <c r="D4647" s="8" t="s">
        <v>56</v>
      </c>
      <c r="E4647" s="8" t="s">
        <v>63</v>
      </c>
      <c r="F4647" s="8">
        <v>63844.53</v>
      </c>
      <c r="G4647" s="8">
        <v>383739.95</v>
      </c>
      <c r="H4647" s="8">
        <v>228797.95</v>
      </c>
      <c r="I4647" s="8">
        <v>5.7</v>
      </c>
      <c r="J4647" s="8">
        <v>493</v>
      </c>
      <c r="K4647" s="8" t="str">
        <v>low</v>
      </c>
      <c r="L4647" s="8" t="s">
        <v>35</v>
      </c>
      <c r="M4647" s="8" t="s">
        <v>30</v>
      </c>
      <c r="N4647" s="8" t="s">
        <v>123</v>
      </c>
      <c r="O4647" s="8">
        <v>2023</v>
      </c>
      <c r="P4647" s="8">
        <v>4723.84</v>
      </c>
      <c r="Q4647" s="8">
        <v>3865.37</v>
      </c>
    </row>
    <row r="4648" spans="1:17" x14ac:dyDescent="0.35">
      <c r="A4648" s="8">
        <v>4647</v>
      </c>
      <c r="B4648" s="8" t="s">
        <v>15</v>
      </c>
      <c r="C4648" s="8" t="s">
        <v>23</v>
      </c>
      <c r="D4648" s="8" t="s">
        <v>17</v>
      </c>
      <c r="E4648" s="8" t="s">
        <v>54</v>
      </c>
      <c r="F4648" s="8">
        <v>97397.25</v>
      </c>
      <c r="G4648" s="8">
        <v>81043.97</v>
      </c>
      <c r="H4648" s="8">
        <v>81099.399999999994</v>
      </c>
      <c r="I4648" s="8">
        <v>10.83</v>
      </c>
      <c r="J4648" s="8">
        <v>684</v>
      </c>
      <c r="K4648" s="8" t="str">
        <v>Medium</v>
      </c>
      <c r="L4648" s="8" t="s">
        <v>35</v>
      </c>
      <c r="M4648" s="8" t="s">
        <v>46</v>
      </c>
      <c r="N4648" s="8" t="s">
        <v>127</v>
      </c>
      <c r="O4648" s="8">
        <v>2023</v>
      </c>
      <c r="P4648" s="8">
        <v>9891.75</v>
      </c>
      <c r="Q4648" s="8">
        <v>6973.78</v>
      </c>
    </row>
    <row r="4649" spans="1:17" x14ac:dyDescent="0.35">
      <c r="A4649" s="8">
        <v>4648</v>
      </c>
      <c r="B4649" s="8" t="s">
        <v>15</v>
      </c>
      <c r="C4649" s="8" t="s">
        <v>58</v>
      </c>
      <c r="D4649" s="8" t="s">
        <v>24</v>
      </c>
      <c r="E4649" s="8" t="s">
        <v>38</v>
      </c>
      <c r="F4649" s="8">
        <v>97394.64</v>
      </c>
      <c r="G4649" s="8">
        <v>388901.18</v>
      </c>
      <c r="H4649" s="8">
        <v>145698.74</v>
      </c>
      <c r="I4649" s="8">
        <v>12.66</v>
      </c>
      <c r="J4649" s="8">
        <v>606</v>
      </c>
      <c r="K4649" s="8" t="str">
        <v>Medium</v>
      </c>
      <c r="L4649" s="8" t="s">
        <v>35</v>
      </c>
      <c r="M4649" s="8" t="s">
        <v>20</v>
      </c>
      <c r="N4649" s="8" t="s">
        <v>349</v>
      </c>
      <c r="O4649" s="8">
        <v>2023</v>
      </c>
      <c r="P4649" s="8">
        <v>5156.3900000000003</v>
      </c>
      <c r="Q4649" s="8">
        <v>4329.1499999999996</v>
      </c>
    </row>
    <row r="4650" spans="1:17" x14ac:dyDescent="0.35">
      <c r="A4650" s="8">
        <v>4649</v>
      </c>
      <c r="B4650" s="8" t="s">
        <v>15</v>
      </c>
      <c r="C4650" s="8" t="s">
        <v>33</v>
      </c>
      <c r="D4650" s="8" t="s">
        <v>56</v>
      </c>
      <c r="E4650" s="8" t="s">
        <v>54</v>
      </c>
      <c r="F4650" s="8">
        <v>96544.61</v>
      </c>
      <c r="G4650" s="8">
        <v>188734.79</v>
      </c>
      <c r="H4650" s="8">
        <v>249990.51</v>
      </c>
      <c r="I4650" s="8">
        <v>6.83</v>
      </c>
      <c r="J4650" s="8">
        <v>810</v>
      </c>
      <c r="K4650" s="8" t="str">
        <v>High</v>
      </c>
      <c r="L4650" s="8" t="s">
        <v>35</v>
      </c>
      <c r="M4650" s="8" t="s">
        <v>75</v>
      </c>
      <c r="N4650" s="8" t="s">
        <v>120</v>
      </c>
      <c r="O4650" s="8">
        <v>2023</v>
      </c>
      <c r="P4650" s="8">
        <v>10716.37</v>
      </c>
      <c r="Q4650" s="8">
        <v>8960.1</v>
      </c>
    </row>
    <row r="4651" spans="1:17" x14ac:dyDescent="0.35">
      <c r="A4651" s="8">
        <v>4650</v>
      </c>
      <c r="B4651" s="8" t="s">
        <v>85</v>
      </c>
      <c r="C4651" s="8" t="s">
        <v>58</v>
      </c>
      <c r="D4651" s="8" t="s">
        <v>28</v>
      </c>
      <c r="E4651" s="8" t="s">
        <v>38</v>
      </c>
      <c r="F4651" s="8">
        <v>53750.33</v>
      </c>
      <c r="G4651" s="8">
        <v>194124.45</v>
      </c>
      <c r="H4651" s="8">
        <v>372543.06</v>
      </c>
      <c r="I4651" s="8">
        <v>8.14</v>
      </c>
      <c r="J4651" s="8">
        <v>341</v>
      </c>
      <c r="K4651" s="8" t="str">
        <v>low</v>
      </c>
      <c r="L4651" s="8" t="s">
        <v>25</v>
      </c>
      <c r="M4651" s="8" t="s">
        <v>26</v>
      </c>
      <c r="N4651" s="8" t="s">
        <v>200</v>
      </c>
      <c r="O4651" s="8">
        <v>2023</v>
      </c>
      <c r="P4651" s="8">
        <v>3110.07</v>
      </c>
      <c r="Q4651" s="8">
        <v>2675.69</v>
      </c>
    </row>
    <row r="4652" spans="1:17" x14ac:dyDescent="0.35">
      <c r="A4652" s="8">
        <v>4651</v>
      </c>
      <c r="B4652" s="8" t="s">
        <v>79</v>
      </c>
      <c r="C4652" s="8" t="s">
        <v>37</v>
      </c>
      <c r="D4652" s="8" t="s">
        <v>17</v>
      </c>
      <c r="E4652" s="8" t="s">
        <v>63</v>
      </c>
      <c r="F4652" s="8">
        <v>53630.34</v>
      </c>
      <c r="G4652" s="8">
        <v>294644.77</v>
      </c>
      <c r="H4652" s="8">
        <v>489503.69</v>
      </c>
      <c r="I4652" s="8">
        <v>14.81</v>
      </c>
      <c r="J4652" s="8">
        <v>750</v>
      </c>
      <c r="K4652" s="8" t="str">
        <v>High</v>
      </c>
      <c r="L4652" s="8" t="s">
        <v>39</v>
      </c>
      <c r="M4652" s="8" t="s">
        <v>46</v>
      </c>
      <c r="N4652" s="8" t="s">
        <v>388</v>
      </c>
      <c r="O4652" s="8">
        <v>2023</v>
      </c>
      <c r="P4652" s="8">
        <v>5514.92</v>
      </c>
      <c r="Q4652" s="8">
        <v>4395.68</v>
      </c>
    </row>
    <row r="4653" spans="1:17" x14ac:dyDescent="0.35">
      <c r="A4653" s="8">
        <v>4652</v>
      </c>
      <c r="B4653" s="8" t="s">
        <v>32</v>
      </c>
      <c r="C4653" s="8" t="s">
        <v>23</v>
      </c>
      <c r="D4653" s="8" t="s">
        <v>28</v>
      </c>
      <c r="E4653" s="8" t="s">
        <v>38</v>
      </c>
      <c r="F4653" s="8">
        <v>46633.52</v>
      </c>
      <c r="G4653" s="8">
        <v>483415</v>
      </c>
      <c r="H4653" s="8">
        <v>287776.01</v>
      </c>
      <c r="I4653" s="8">
        <v>14.65</v>
      </c>
      <c r="J4653" s="8">
        <v>479</v>
      </c>
      <c r="K4653" s="8" t="str">
        <v>low</v>
      </c>
      <c r="L4653" s="8" t="s">
        <v>19</v>
      </c>
      <c r="M4653" s="8" t="s">
        <v>20</v>
      </c>
      <c r="N4653" s="8" t="s">
        <v>91</v>
      </c>
      <c r="O4653" s="8">
        <v>2023</v>
      </c>
      <c r="P4653" s="8">
        <v>6012.18</v>
      </c>
      <c r="Q4653" s="8">
        <v>4261.66</v>
      </c>
    </row>
    <row r="4654" spans="1:17" x14ac:dyDescent="0.35">
      <c r="A4654" s="8">
        <v>4653</v>
      </c>
      <c r="B4654" s="8" t="s">
        <v>41</v>
      </c>
      <c r="C4654" s="8" t="s">
        <v>37</v>
      </c>
      <c r="D4654" s="8" t="s">
        <v>17</v>
      </c>
      <c r="E4654" s="8" t="s">
        <v>29</v>
      </c>
      <c r="F4654" s="8">
        <v>99546.11</v>
      </c>
      <c r="G4654" s="8">
        <v>32446.9</v>
      </c>
      <c r="H4654" s="8">
        <v>125659.54</v>
      </c>
      <c r="I4654" s="8">
        <v>17.09</v>
      </c>
      <c r="J4654" s="8">
        <v>303</v>
      </c>
      <c r="K4654" s="8" t="str">
        <v>low</v>
      </c>
      <c r="L4654" s="8" t="s">
        <v>25</v>
      </c>
      <c r="M4654" s="8" t="s">
        <v>20</v>
      </c>
      <c r="N4654" s="8" t="s">
        <v>187</v>
      </c>
      <c r="O4654" s="8">
        <v>2023</v>
      </c>
      <c r="P4654" s="8">
        <v>10323.65</v>
      </c>
      <c r="Q4654" s="8">
        <v>8131.66</v>
      </c>
    </row>
    <row r="4655" spans="1:17" x14ac:dyDescent="0.35">
      <c r="A4655" s="8">
        <v>4654</v>
      </c>
      <c r="B4655" s="8" t="s">
        <v>79</v>
      </c>
      <c r="C4655" s="8" t="s">
        <v>23</v>
      </c>
      <c r="D4655" s="8" t="s">
        <v>17</v>
      </c>
      <c r="E4655" s="8" t="s">
        <v>18</v>
      </c>
      <c r="F4655" s="8">
        <v>61604.97</v>
      </c>
      <c r="G4655" s="8">
        <v>73018.55</v>
      </c>
      <c r="H4655" s="8">
        <v>197935.97</v>
      </c>
      <c r="I4655" s="8">
        <v>14.69</v>
      </c>
      <c r="J4655" s="8">
        <v>584</v>
      </c>
      <c r="K4655" s="8" t="str">
        <v>low</v>
      </c>
      <c r="L4655" s="8" t="s">
        <v>45</v>
      </c>
      <c r="M4655" s="8" t="s">
        <v>30</v>
      </c>
      <c r="N4655" s="8" t="s">
        <v>204</v>
      </c>
      <c r="O4655" s="8">
        <v>2023</v>
      </c>
      <c r="P4655" s="8">
        <v>4399.41</v>
      </c>
      <c r="Q4655" s="8">
        <v>3571.84</v>
      </c>
    </row>
    <row r="4656" spans="1:17" x14ac:dyDescent="0.35">
      <c r="A4656" s="8">
        <v>4655</v>
      </c>
      <c r="B4656" s="8" t="s">
        <v>15</v>
      </c>
      <c r="C4656" s="8" t="s">
        <v>16</v>
      </c>
      <c r="D4656" s="8" t="s">
        <v>28</v>
      </c>
      <c r="E4656" s="8" t="s">
        <v>54</v>
      </c>
      <c r="F4656" s="8">
        <v>18942.53</v>
      </c>
      <c r="G4656" s="8">
        <v>364538.45</v>
      </c>
      <c r="H4656" s="8">
        <v>361174.68</v>
      </c>
      <c r="I4656" s="8">
        <v>11.02</v>
      </c>
      <c r="J4656" s="8">
        <v>867</v>
      </c>
      <c r="K4656" s="8" t="str">
        <v>High</v>
      </c>
      <c r="L4656" s="8" t="s">
        <v>45</v>
      </c>
      <c r="M4656" s="8" t="s">
        <v>46</v>
      </c>
      <c r="N4656" s="8" t="s">
        <v>254</v>
      </c>
      <c r="O4656" s="8">
        <v>2023</v>
      </c>
      <c r="P4656" s="8">
        <v>2653.91</v>
      </c>
      <c r="Q4656" s="8">
        <v>1806.85</v>
      </c>
    </row>
    <row r="4657" spans="1:17" x14ac:dyDescent="0.35">
      <c r="A4657" s="8">
        <v>4656</v>
      </c>
      <c r="B4657" s="8" t="s">
        <v>52</v>
      </c>
      <c r="C4657" s="8" t="s">
        <v>16</v>
      </c>
      <c r="D4657" s="8" t="s">
        <v>28</v>
      </c>
      <c r="E4657" s="8" t="s">
        <v>54</v>
      </c>
      <c r="F4657" s="8">
        <v>3717.44</v>
      </c>
      <c r="G4657" s="8">
        <v>416963.35</v>
      </c>
      <c r="H4657" s="8">
        <v>255808.03</v>
      </c>
      <c r="I4657" s="8">
        <v>5.17</v>
      </c>
      <c r="J4657" s="8">
        <v>818</v>
      </c>
      <c r="K4657" s="8" t="str">
        <v>High</v>
      </c>
      <c r="L4657" s="8" t="s">
        <v>19</v>
      </c>
      <c r="M4657" s="8" t="s">
        <v>75</v>
      </c>
      <c r="N4657" s="8" t="s">
        <v>287</v>
      </c>
      <c r="O4657" s="8">
        <v>2023</v>
      </c>
      <c r="P4657" s="8">
        <v>435.13</v>
      </c>
      <c r="Q4657" s="8">
        <v>240.75</v>
      </c>
    </row>
    <row r="4658" spans="1:17" x14ac:dyDescent="0.35">
      <c r="A4658" s="8">
        <v>4657</v>
      </c>
      <c r="B4658" s="8" t="s">
        <v>79</v>
      </c>
      <c r="C4658" s="8" t="s">
        <v>37</v>
      </c>
      <c r="D4658" s="8" t="s">
        <v>56</v>
      </c>
      <c r="E4658" s="8" t="s">
        <v>38</v>
      </c>
      <c r="F4658" s="8">
        <v>57350.41</v>
      </c>
      <c r="G4658" s="8">
        <v>162867.51</v>
      </c>
      <c r="H4658" s="8">
        <v>55331.87</v>
      </c>
      <c r="I4658" s="8">
        <v>11.07</v>
      </c>
      <c r="J4658" s="8">
        <v>693</v>
      </c>
      <c r="K4658" s="8" t="str">
        <v>Medium</v>
      </c>
      <c r="L4658" s="8" t="s">
        <v>39</v>
      </c>
      <c r="M4658" s="8" t="s">
        <v>75</v>
      </c>
      <c r="N4658" s="8" t="s">
        <v>204</v>
      </c>
      <c r="O4658" s="8">
        <v>2023</v>
      </c>
      <c r="P4658" s="8">
        <v>3477.22</v>
      </c>
      <c r="Q4658" s="8">
        <v>2163.4499999999998</v>
      </c>
    </row>
    <row r="4659" spans="1:17" x14ac:dyDescent="0.35">
      <c r="A4659" s="8">
        <v>4658</v>
      </c>
      <c r="B4659" s="8" t="s">
        <v>32</v>
      </c>
      <c r="C4659" s="8" t="s">
        <v>23</v>
      </c>
      <c r="D4659" s="8" t="s">
        <v>17</v>
      </c>
      <c r="E4659" s="8" t="s">
        <v>38</v>
      </c>
      <c r="F4659" s="8">
        <v>13679.35</v>
      </c>
      <c r="G4659" s="8">
        <v>21279.08</v>
      </c>
      <c r="H4659" s="8">
        <v>137236.29</v>
      </c>
      <c r="I4659" s="8">
        <v>7.74</v>
      </c>
      <c r="J4659" s="8">
        <v>445</v>
      </c>
      <c r="K4659" s="8" t="str">
        <v>low</v>
      </c>
      <c r="L4659" s="8" t="s">
        <v>39</v>
      </c>
      <c r="M4659" s="8" t="s">
        <v>20</v>
      </c>
      <c r="N4659" s="8" t="s">
        <v>327</v>
      </c>
      <c r="O4659" s="8">
        <v>2023</v>
      </c>
      <c r="P4659" s="8">
        <v>1578.64</v>
      </c>
      <c r="Q4659" s="8">
        <v>796.26</v>
      </c>
    </row>
    <row r="4660" spans="1:17" x14ac:dyDescent="0.35">
      <c r="A4660" s="8">
        <v>4659</v>
      </c>
      <c r="B4660" s="8" t="s">
        <v>48</v>
      </c>
      <c r="C4660" s="8" t="s">
        <v>33</v>
      </c>
      <c r="D4660" s="8" t="s">
        <v>28</v>
      </c>
      <c r="E4660" s="8" t="s">
        <v>18</v>
      </c>
      <c r="F4660" s="8">
        <v>1383.08</v>
      </c>
      <c r="G4660" s="8">
        <v>404854.03</v>
      </c>
      <c r="H4660" s="8">
        <v>447385.31</v>
      </c>
      <c r="I4660" s="8">
        <v>8.73</v>
      </c>
      <c r="J4660" s="8">
        <v>743</v>
      </c>
      <c r="K4660" s="8" t="str">
        <v>Medium</v>
      </c>
      <c r="L4660" s="8" t="s">
        <v>35</v>
      </c>
      <c r="M4660" s="8" t="s">
        <v>46</v>
      </c>
      <c r="N4660" s="8" t="s">
        <v>414</v>
      </c>
      <c r="O4660" s="8">
        <v>2023</v>
      </c>
      <c r="P4660" s="8">
        <v>175.59</v>
      </c>
      <c r="Q4660" s="8">
        <v>110.99</v>
      </c>
    </row>
    <row r="4661" spans="1:17" x14ac:dyDescent="0.35">
      <c r="A4661" s="8">
        <v>4660</v>
      </c>
      <c r="B4661" s="8" t="s">
        <v>52</v>
      </c>
      <c r="C4661" s="8" t="s">
        <v>37</v>
      </c>
      <c r="D4661" s="8" t="s">
        <v>24</v>
      </c>
      <c r="E4661" s="8" t="s">
        <v>18</v>
      </c>
      <c r="F4661" s="8">
        <v>23264.23</v>
      </c>
      <c r="G4661" s="8">
        <v>201812.41</v>
      </c>
      <c r="H4661" s="8">
        <v>312658.44</v>
      </c>
      <c r="I4661" s="8">
        <v>13.69</v>
      </c>
      <c r="J4661" s="8">
        <v>375</v>
      </c>
      <c r="K4661" s="8" t="str">
        <v>low</v>
      </c>
      <c r="L4661" s="8" t="s">
        <v>45</v>
      </c>
      <c r="M4661" s="8" t="s">
        <v>30</v>
      </c>
      <c r="N4661" s="8" t="s">
        <v>96</v>
      </c>
      <c r="O4661" s="8">
        <v>2023</v>
      </c>
      <c r="P4661" s="8">
        <v>1296.05</v>
      </c>
      <c r="Q4661" s="8">
        <v>935</v>
      </c>
    </row>
    <row r="4662" spans="1:17" x14ac:dyDescent="0.35">
      <c r="A4662" s="8">
        <v>4661</v>
      </c>
      <c r="B4662" s="8" t="s">
        <v>41</v>
      </c>
      <c r="C4662" s="8" t="s">
        <v>58</v>
      </c>
      <c r="D4662" s="8" t="s">
        <v>17</v>
      </c>
      <c r="E4662" s="8" t="s">
        <v>18</v>
      </c>
      <c r="F4662" s="8">
        <v>27815.51</v>
      </c>
      <c r="G4662" s="8">
        <v>151313.49</v>
      </c>
      <c r="H4662" s="8">
        <v>106113.77</v>
      </c>
      <c r="I4662" s="8">
        <v>12.9</v>
      </c>
      <c r="J4662" s="8">
        <v>355</v>
      </c>
      <c r="K4662" s="8" t="str">
        <v>low</v>
      </c>
      <c r="L4662" s="8" t="s">
        <v>39</v>
      </c>
      <c r="M4662" s="8" t="s">
        <v>20</v>
      </c>
      <c r="N4662" s="8" t="s">
        <v>360</v>
      </c>
      <c r="O4662" s="8">
        <v>2023</v>
      </c>
      <c r="P4662" s="8">
        <v>2444.0700000000002</v>
      </c>
      <c r="Q4662" s="8">
        <v>1919.5</v>
      </c>
    </row>
    <row r="4663" spans="1:17" x14ac:dyDescent="0.35">
      <c r="A4663" s="8">
        <v>4662</v>
      </c>
      <c r="B4663" s="8" t="s">
        <v>22</v>
      </c>
      <c r="C4663" s="8" t="s">
        <v>23</v>
      </c>
      <c r="D4663" s="8" t="s">
        <v>24</v>
      </c>
      <c r="E4663" s="8" t="s">
        <v>54</v>
      </c>
      <c r="F4663" s="8">
        <v>87938.43</v>
      </c>
      <c r="G4663" s="8">
        <v>295570.25</v>
      </c>
      <c r="H4663" s="8">
        <v>285237.86</v>
      </c>
      <c r="I4663" s="8">
        <v>11.49</v>
      </c>
      <c r="J4663" s="8">
        <v>680</v>
      </c>
      <c r="K4663" s="8" t="str">
        <v>Medium</v>
      </c>
      <c r="L4663" s="8" t="s">
        <v>25</v>
      </c>
      <c r="M4663" s="8" t="s">
        <v>30</v>
      </c>
      <c r="N4663" s="8" t="s">
        <v>47</v>
      </c>
      <c r="O4663" s="8">
        <v>2023</v>
      </c>
      <c r="P4663" s="8">
        <v>9410.18</v>
      </c>
      <c r="Q4663" s="8">
        <v>7338.06</v>
      </c>
    </row>
    <row r="4664" spans="1:17" x14ac:dyDescent="0.35">
      <c r="A4664" s="8">
        <v>4663</v>
      </c>
      <c r="B4664" s="8" t="s">
        <v>41</v>
      </c>
      <c r="C4664" s="8" t="s">
        <v>16</v>
      </c>
      <c r="D4664" s="8" t="s">
        <v>17</v>
      </c>
      <c r="E4664" s="8" t="s">
        <v>18</v>
      </c>
      <c r="F4664" s="8">
        <v>61679.8</v>
      </c>
      <c r="G4664" s="8">
        <v>418817.52</v>
      </c>
      <c r="H4664" s="8">
        <v>36711.919999999998</v>
      </c>
      <c r="I4664" s="8">
        <v>15.21</v>
      </c>
      <c r="J4664" s="8">
        <v>515</v>
      </c>
      <c r="K4664" s="8" t="str">
        <v>low</v>
      </c>
      <c r="L4664" s="8" t="s">
        <v>25</v>
      </c>
      <c r="M4664" s="8" t="s">
        <v>20</v>
      </c>
      <c r="N4664" s="8" t="s">
        <v>153</v>
      </c>
      <c r="O4664" s="8">
        <v>2023</v>
      </c>
      <c r="P4664" s="8">
        <v>5132.7299999999996</v>
      </c>
      <c r="Q4664" s="8">
        <v>3865.93</v>
      </c>
    </row>
    <row r="4665" spans="1:17" x14ac:dyDescent="0.35">
      <c r="A4665" s="8">
        <v>4664</v>
      </c>
      <c r="B4665" s="8" t="s">
        <v>41</v>
      </c>
      <c r="C4665" s="8" t="s">
        <v>23</v>
      </c>
      <c r="D4665" s="8" t="s">
        <v>56</v>
      </c>
      <c r="E4665" s="8" t="s">
        <v>38</v>
      </c>
      <c r="F4665" s="8">
        <v>98831.7</v>
      </c>
      <c r="G4665" s="8">
        <v>279348.51</v>
      </c>
      <c r="H4665" s="8">
        <v>254154.96</v>
      </c>
      <c r="I4665" s="8">
        <v>7.28</v>
      </c>
      <c r="J4665" s="8">
        <v>647</v>
      </c>
      <c r="K4665" s="8" t="str">
        <v>Medium</v>
      </c>
      <c r="L4665" s="8" t="s">
        <v>19</v>
      </c>
      <c r="M4665" s="8" t="s">
        <v>30</v>
      </c>
      <c r="N4665" s="8" t="s">
        <v>154</v>
      </c>
      <c r="O4665" s="8">
        <v>2023</v>
      </c>
      <c r="P4665" s="8">
        <v>6813.71</v>
      </c>
      <c r="Q4665" s="8">
        <v>6111.53</v>
      </c>
    </row>
    <row r="4666" spans="1:17" x14ac:dyDescent="0.35">
      <c r="A4666" s="8">
        <v>4665</v>
      </c>
      <c r="B4666" s="8" t="s">
        <v>48</v>
      </c>
      <c r="C4666" s="8" t="s">
        <v>16</v>
      </c>
      <c r="D4666" s="8" t="s">
        <v>28</v>
      </c>
      <c r="E4666" s="8" t="s">
        <v>18</v>
      </c>
      <c r="F4666" s="8">
        <v>23289.87</v>
      </c>
      <c r="G4666" s="8">
        <v>287649.62</v>
      </c>
      <c r="H4666" s="8">
        <v>472853.62</v>
      </c>
      <c r="I4666" s="8">
        <v>12.6</v>
      </c>
      <c r="J4666" s="8">
        <v>576</v>
      </c>
      <c r="K4666" s="8" t="str">
        <v>low</v>
      </c>
      <c r="L4666" s="8" t="s">
        <v>39</v>
      </c>
      <c r="M4666" s="8" t="s">
        <v>75</v>
      </c>
      <c r="N4666" s="8" t="s">
        <v>294</v>
      </c>
      <c r="O4666" s="8">
        <v>2023</v>
      </c>
      <c r="P4666" s="8">
        <v>1966.06</v>
      </c>
      <c r="Q4666" s="8">
        <v>1317.39</v>
      </c>
    </row>
    <row r="4667" spans="1:17" x14ac:dyDescent="0.35">
      <c r="A4667" s="8">
        <v>4666</v>
      </c>
      <c r="B4667" s="8" t="s">
        <v>43</v>
      </c>
      <c r="C4667" s="8" t="s">
        <v>58</v>
      </c>
      <c r="D4667" s="8" t="s">
        <v>17</v>
      </c>
      <c r="E4667" s="8" t="s">
        <v>18</v>
      </c>
      <c r="F4667" s="8">
        <v>94584.71</v>
      </c>
      <c r="G4667" s="8">
        <v>47372.29</v>
      </c>
      <c r="H4667" s="8">
        <v>203360.94</v>
      </c>
      <c r="I4667" s="8">
        <v>10.7</v>
      </c>
      <c r="J4667" s="8">
        <v>300</v>
      </c>
      <c r="K4667" s="8" t="str">
        <v>low</v>
      </c>
      <c r="L4667" s="8" t="s">
        <v>35</v>
      </c>
      <c r="M4667" s="8" t="s">
        <v>26</v>
      </c>
      <c r="N4667" s="8" t="s">
        <v>97</v>
      </c>
      <c r="O4667" s="8">
        <v>2023</v>
      </c>
      <c r="P4667" s="8">
        <v>8132.01</v>
      </c>
      <c r="Q4667" s="8">
        <v>6027.74</v>
      </c>
    </row>
    <row r="4668" spans="1:17" x14ac:dyDescent="0.35">
      <c r="A4668" s="8">
        <v>4667</v>
      </c>
      <c r="B4668" s="8" t="s">
        <v>50</v>
      </c>
      <c r="C4668" s="8" t="s">
        <v>37</v>
      </c>
      <c r="D4668" s="8" t="s">
        <v>28</v>
      </c>
      <c r="E4668" s="8" t="s">
        <v>18</v>
      </c>
      <c r="F4668" s="8">
        <v>13242.31</v>
      </c>
      <c r="G4668" s="8">
        <v>60474.57</v>
      </c>
      <c r="H4668" s="8">
        <v>9061.42</v>
      </c>
      <c r="I4668" s="8">
        <v>17.7</v>
      </c>
      <c r="J4668" s="8">
        <v>825</v>
      </c>
      <c r="K4668" s="8" t="str">
        <v>High</v>
      </c>
      <c r="L4668" s="8" t="s">
        <v>39</v>
      </c>
      <c r="M4668" s="8" t="s">
        <v>46</v>
      </c>
      <c r="N4668" s="8" t="s">
        <v>42</v>
      </c>
      <c r="O4668" s="8">
        <v>2023</v>
      </c>
      <c r="P4668" s="8">
        <v>1536.26</v>
      </c>
      <c r="Q4668" s="8">
        <v>943.12</v>
      </c>
    </row>
    <row r="4669" spans="1:17" x14ac:dyDescent="0.35">
      <c r="A4669" s="8">
        <v>4668</v>
      </c>
      <c r="B4669" s="8" t="s">
        <v>43</v>
      </c>
      <c r="C4669" s="8" t="s">
        <v>16</v>
      </c>
      <c r="D4669" s="8" t="s">
        <v>17</v>
      </c>
      <c r="E4669" s="8" t="s">
        <v>54</v>
      </c>
      <c r="F4669" s="8">
        <v>39886.720000000001</v>
      </c>
      <c r="G4669" s="8">
        <v>71459.44</v>
      </c>
      <c r="H4669" s="8">
        <v>484841.37</v>
      </c>
      <c r="I4669" s="8">
        <v>9.08</v>
      </c>
      <c r="J4669" s="8">
        <v>705</v>
      </c>
      <c r="K4669" s="8" t="str">
        <v>Medium</v>
      </c>
      <c r="L4669" s="8" t="s">
        <v>39</v>
      </c>
      <c r="M4669" s="8" t="s">
        <v>75</v>
      </c>
      <c r="N4669" s="8" t="s">
        <v>44</v>
      </c>
      <c r="O4669" s="8">
        <v>2023</v>
      </c>
      <c r="P4669" s="8">
        <v>5974.39</v>
      </c>
      <c r="Q4669" s="8">
        <v>5255.78</v>
      </c>
    </row>
    <row r="4670" spans="1:17" x14ac:dyDescent="0.35">
      <c r="A4670" s="8">
        <v>4669</v>
      </c>
      <c r="B4670" s="8" t="s">
        <v>50</v>
      </c>
      <c r="C4670" s="8" t="s">
        <v>37</v>
      </c>
      <c r="D4670" s="8" t="s">
        <v>34</v>
      </c>
      <c r="E4670" s="8" t="s">
        <v>38</v>
      </c>
      <c r="F4670" s="8">
        <v>93522.49</v>
      </c>
      <c r="G4670" s="8">
        <v>430281.2</v>
      </c>
      <c r="H4670" s="8">
        <v>362793.35</v>
      </c>
      <c r="I4670" s="8">
        <v>15.44</v>
      </c>
      <c r="J4670" s="8">
        <v>497</v>
      </c>
      <c r="K4670" s="8" t="str">
        <v>low</v>
      </c>
      <c r="L4670" s="8" t="s">
        <v>45</v>
      </c>
      <c r="M4670" s="8" t="s">
        <v>46</v>
      </c>
      <c r="N4670" s="8" t="s">
        <v>219</v>
      </c>
      <c r="O4670" s="8">
        <v>2023</v>
      </c>
      <c r="P4670" s="8">
        <v>10929.5</v>
      </c>
      <c r="Q4670" s="8">
        <v>7067.42</v>
      </c>
    </row>
    <row r="4671" spans="1:17" x14ac:dyDescent="0.35">
      <c r="A4671" s="8">
        <v>4670</v>
      </c>
      <c r="B4671" s="8" t="s">
        <v>41</v>
      </c>
      <c r="C4671" s="8" t="s">
        <v>58</v>
      </c>
      <c r="D4671" s="8" t="s">
        <v>17</v>
      </c>
      <c r="E4671" s="8" t="s">
        <v>18</v>
      </c>
      <c r="F4671" s="8">
        <v>45214.239999999998</v>
      </c>
      <c r="G4671" s="8">
        <v>453182.24</v>
      </c>
      <c r="H4671" s="8">
        <v>172645.56</v>
      </c>
      <c r="I4671" s="8">
        <v>12.73</v>
      </c>
      <c r="J4671" s="8">
        <v>734</v>
      </c>
      <c r="K4671" s="8" t="str">
        <v>Medium</v>
      </c>
      <c r="L4671" s="8" t="s">
        <v>25</v>
      </c>
      <c r="M4671" s="8" t="s">
        <v>75</v>
      </c>
      <c r="N4671" s="8" t="s">
        <v>104</v>
      </c>
      <c r="O4671" s="8">
        <v>2023</v>
      </c>
      <c r="P4671" s="8">
        <v>4174.79</v>
      </c>
      <c r="Q4671" s="8">
        <v>3484.33</v>
      </c>
    </row>
    <row r="4672" spans="1:17" x14ac:dyDescent="0.35">
      <c r="A4672" s="8">
        <v>4671</v>
      </c>
      <c r="B4672" s="8" t="s">
        <v>48</v>
      </c>
      <c r="C4672" s="8" t="s">
        <v>16</v>
      </c>
      <c r="D4672" s="8" t="s">
        <v>56</v>
      </c>
      <c r="E4672" s="8" t="s">
        <v>54</v>
      </c>
      <c r="F4672" s="8">
        <v>63470.84</v>
      </c>
      <c r="G4672" s="8">
        <v>428568.46</v>
      </c>
      <c r="H4672" s="8">
        <v>319320.39</v>
      </c>
      <c r="I4672" s="8">
        <v>13.14</v>
      </c>
      <c r="J4672" s="8">
        <v>412</v>
      </c>
      <c r="K4672" s="8" t="str">
        <v>low</v>
      </c>
      <c r="L4672" s="8" t="s">
        <v>45</v>
      </c>
      <c r="M4672" s="8" t="s">
        <v>26</v>
      </c>
      <c r="N4672" s="8" t="s">
        <v>347</v>
      </c>
      <c r="O4672" s="8">
        <v>2023</v>
      </c>
      <c r="P4672" s="8">
        <v>8028.97</v>
      </c>
      <c r="Q4672" s="8">
        <v>4068.19</v>
      </c>
    </row>
    <row r="4673" spans="1:17" x14ac:dyDescent="0.35">
      <c r="A4673" s="8">
        <v>4672</v>
      </c>
      <c r="B4673" s="8" t="s">
        <v>41</v>
      </c>
      <c r="C4673" s="8" t="s">
        <v>37</v>
      </c>
      <c r="D4673" s="8" t="s">
        <v>24</v>
      </c>
      <c r="E4673" s="8" t="s">
        <v>38</v>
      </c>
      <c r="F4673" s="8">
        <v>21018.59</v>
      </c>
      <c r="G4673" s="8">
        <v>75094.28</v>
      </c>
      <c r="H4673" s="8">
        <v>43918.57</v>
      </c>
      <c r="I4673" s="8">
        <v>11.75</v>
      </c>
      <c r="J4673" s="8">
        <v>579</v>
      </c>
      <c r="K4673" s="8" t="str">
        <v>low</v>
      </c>
      <c r="L4673" s="8" t="s">
        <v>19</v>
      </c>
      <c r="M4673" s="8" t="s">
        <v>30</v>
      </c>
      <c r="N4673" s="8" t="s">
        <v>324</v>
      </c>
      <c r="O4673" s="8">
        <v>2023</v>
      </c>
      <c r="P4673" s="8">
        <v>1622.11</v>
      </c>
      <c r="Q4673" s="8">
        <v>1457.18</v>
      </c>
    </row>
    <row r="4674" spans="1:17" x14ac:dyDescent="0.35">
      <c r="A4674" s="8">
        <v>4673</v>
      </c>
      <c r="B4674" s="8" t="s">
        <v>85</v>
      </c>
      <c r="C4674" s="8" t="s">
        <v>23</v>
      </c>
      <c r="D4674" s="8" t="s">
        <v>56</v>
      </c>
      <c r="E4674" s="8" t="s">
        <v>54</v>
      </c>
      <c r="F4674" s="8">
        <v>7508.92</v>
      </c>
      <c r="G4674" s="8">
        <v>44979.6</v>
      </c>
      <c r="H4674" s="8">
        <v>124148.24</v>
      </c>
      <c r="I4674" s="8">
        <v>17.3</v>
      </c>
      <c r="J4674" s="8">
        <v>430</v>
      </c>
      <c r="K4674" s="8" t="str">
        <v>low</v>
      </c>
      <c r="L4674" s="8" t="s">
        <v>35</v>
      </c>
      <c r="M4674" s="8" t="s">
        <v>75</v>
      </c>
      <c r="N4674" s="8" t="s">
        <v>160</v>
      </c>
      <c r="O4674" s="8">
        <v>2023</v>
      </c>
      <c r="P4674" s="8">
        <v>1051.03</v>
      </c>
      <c r="Q4674" s="8">
        <v>722.06</v>
      </c>
    </row>
    <row r="4675" spans="1:17" x14ac:dyDescent="0.35">
      <c r="A4675" s="8">
        <v>4674</v>
      </c>
      <c r="B4675" s="8" t="s">
        <v>43</v>
      </c>
      <c r="C4675" s="8" t="s">
        <v>23</v>
      </c>
      <c r="D4675" s="8" t="s">
        <v>28</v>
      </c>
      <c r="E4675" s="8" t="s">
        <v>54</v>
      </c>
      <c r="F4675" s="8">
        <v>2682.89</v>
      </c>
      <c r="G4675" s="8">
        <v>159188.53</v>
      </c>
      <c r="H4675" s="8">
        <v>70192.479999999996</v>
      </c>
      <c r="I4675" s="8">
        <v>13.16</v>
      </c>
      <c r="J4675" s="8">
        <v>767</v>
      </c>
      <c r="K4675" s="8" t="str">
        <v>High</v>
      </c>
      <c r="L4675" s="8" t="s">
        <v>45</v>
      </c>
      <c r="M4675" s="8" t="s">
        <v>20</v>
      </c>
      <c r="N4675" s="8" t="s">
        <v>195</v>
      </c>
      <c r="O4675" s="8">
        <v>2023</v>
      </c>
      <c r="P4675" s="8">
        <v>335.85</v>
      </c>
      <c r="Q4675" s="8">
        <v>299.37</v>
      </c>
    </row>
    <row r="4676" spans="1:17" x14ac:dyDescent="0.35">
      <c r="A4676" s="8">
        <v>4675</v>
      </c>
      <c r="B4676" s="8" t="s">
        <v>50</v>
      </c>
      <c r="C4676" s="8" t="s">
        <v>37</v>
      </c>
      <c r="D4676" s="8" t="s">
        <v>17</v>
      </c>
      <c r="E4676" s="8" t="s">
        <v>38</v>
      </c>
      <c r="F4676" s="8">
        <v>60969.33</v>
      </c>
      <c r="G4676" s="8">
        <v>8240.17</v>
      </c>
      <c r="H4676" s="8">
        <v>198178.78</v>
      </c>
      <c r="I4676" s="8">
        <v>9.15</v>
      </c>
      <c r="J4676" s="8">
        <v>854</v>
      </c>
      <c r="K4676" s="8" t="str">
        <v>High</v>
      </c>
      <c r="L4676" s="8" t="s">
        <v>25</v>
      </c>
      <c r="M4676" s="8" t="s">
        <v>26</v>
      </c>
      <c r="N4676" s="8" t="s">
        <v>310</v>
      </c>
      <c r="O4676" s="8">
        <v>2023</v>
      </c>
      <c r="P4676" s="8">
        <v>5933.1</v>
      </c>
      <c r="Q4676" s="8">
        <v>4311.75</v>
      </c>
    </row>
    <row r="4677" spans="1:17" x14ac:dyDescent="0.35">
      <c r="A4677" s="8">
        <v>4676</v>
      </c>
      <c r="B4677" s="8" t="s">
        <v>85</v>
      </c>
      <c r="C4677" s="8" t="s">
        <v>16</v>
      </c>
      <c r="D4677" s="8" t="s">
        <v>24</v>
      </c>
      <c r="E4677" s="8" t="s">
        <v>54</v>
      </c>
      <c r="F4677" s="8">
        <v>40939.449999999997</v>
      </c>
      <c r="G4677" s="8">
        <v>185489.93</v>
      </c>
      <c r="H4677" s="8">
        <v>243167.8</v>
      </c>
      <c r="I4677" s="8">
        <v>17.579999999999998</v>
      </c>
      <c r="J4677" s="8">
        <v>578</v>
      </c>
      <c r="K4677" s="8" t="str">
        <v>low</v>
      </c>
      <c r="L4677" s="8" t="s">
        <v>45</v>
      </c>
      <c r="M4677" s="8" t="s">
        <v>20</v>
      </c>
      <c r="N4677" s="8" t="s">
        <v>126</v>
      </c>
      <c r="O4677" s="8">
        <v>2023</v>
      </c>
      <c r="P4677" s="8">
        <v>2474.09</v>
      </c>
      <c r="Q4677" s="8">
        <v>2092.33</v>
      </c>
    </row>
    <row r="4678" spans="1:17" x14ac:dyDescent="0.35">
      <c r="A4678" s="8">
        <v>4677</v>
      </c>
      <c r="B4678" s="8" t="s">
        <v>52</v>
      </c>
      <c r="C4678" s="8" t="s">
        <v>58</v>
      </c>
      <c r="D4678" s="8" t="s">
        <v>17</v>
      </c>
      <c r="E4678" s="8" t="s">
        <v>38</v>
      </c>
      <c r="F4678" s="8">
        <v>63024.65</v>
      </c>
      <c r="G4678" s="8">
        <v>412033.41</v>
      </c>
      <c r="H4678" s="8">
        <v>389470.71</v>
      </c>
      <c r="I4678" s="8">
        <v>13.06</v>
      </c>
      <c r="J4678" s="8">
        <v>440</v>
      </c>
      <c r="K4678" s="8" t="str">
        <v>low</v>
      </c>
      <c r="L4678" s="8" t="s">
        <v>39</v>
      </c>
      <c r="M4678" s="8" t="s">
        <v>30</v>
      </c>
      <c r="N4678" s="8" t="s">
        <v>324</v>
      </c>
      <c r="O4678" s="8">
        <v>2023</v>
      </c>
      <c r="P4678" s="8">
        <v>4571.1000000000004</v>
      </c>
      <c r="Q4678" s="8">
        <v>3358.02</v>
      </c>
    </row>
    <row r="4679" spans="1:17" x14ac:dyDescent="0.35">
      <c r="A4679" s="8">
        <v>4678</v>
      </c>
      <c r="B4679" s="8" t="s">
        <v>85</v>
      </c>
      <c r="C4679" s="8" t="s">
        <v>37</v>
      </c>
      <c r="D4679" s="8" t="s">
        <v>56</v>
      </c>
      <c r="E4679" s="8" t="s">
        <v>29</v>
      </c>
      <c r="F4679" s="8">
        <v>47781.43</v>
      </c>
      <c r="G4679" s="8">
        <v>310384.96999999997</v>
      </c>
      <c r="H4679" s="8">
        <v>468679.51</v>
      </c>
      <c r="I4679" s="8">
        <v>11.15</v>
      </c>
      <c r="J4679" s="8">
        <v>838</v>
      </c>
      <c r="K4679" s="8" t="str">
        <v>High</v>
      </c>
      <c r="L4679" s="8" t="s">
        <v>35</v>
      </c>
      <c r="M4679" s="8" t="s">
        <v>75</v>
      </c>
      <c r="N4679" s="8" t="s">
        <v>49</v>
      </c>
      <c r="O4679" s="8">
        <v>2023</v>
      </c>
      <c r="P4679" s="8">
        <v>6700.55</v>
      </c>
      <c r="Q4679" s="8">
        <v>4309.53</v>
      </c>
    </row>
    <row r="4680" spans="1:17" x14ac:dyDescent="0.35">
      <c r="A4680" s="8">
        <v>4679</v>
      </c>
      <c r="B4680" s="8" t="s">
        <v>15</v>
      </c>
      <c r="C4680" s="8" t="s">
        <v>23</v>
      </c>
      <c r="D4680" s="8" t="s">
        <v>24</v>
      </c>
      <c r="E4680" s="8" t="s">
        <v>18</v>
      </c>
      <c r="F4680" s="8">
        <v>40290.050000000003</v>
      </c>
      <c r="G4680" s="8">
        <v>124212.04</v>
      </c>
      <c r="H4680" s="8">
        <v>425037.39</v>
      </c>
      <c r="I4680" s="8">
        <v>10.38</v>
      </c>
      <c r="J4680" s="8">
        <v>819</v>
      </c>
      <c r="K4680" s="8" t="str">
        <v>High</v>
      </c>
      <c r="L4680" s="8" t="s">
        <v>39</v>
      </c>
      <c r="M4680" s="8" t="s">
        <v>30</v>
      </c>
      <c r="N4680" s="8" t="s">
        <v>303</v>
      </c>
      <c r="O4680" s="8">
        <v>2023</v>
      </c>
      <c r="P4680" s="8">
        <v>3530.71</v>
      </c>
      <c r="Q4680" s="8">
        <v>2613.7199999999998</v>
      </c>
    </row>
    <row r="4681" spans="1:17" x14ac:dyDescent="0.35">
      <c r="A4681" s="8">
        <v>4680</v>
      </c>
      <c r="B4681" s="8" t="s">
        <v>43</v>
      </c>
      <c r="C4681" s="8" t="s">
        <v>33</v>
      </c>
      <c r="D4681" s="8" t="s">
        <v>56</v>
      </c>
      <c r="E4681" s="8" t="s">
        <v>63</v>
      </c>
      <c r="F4681" s="8">
        <v>50542</v>
      </c>
      <c r="G4681" s="8">
        <v>72901.81</v>
      </c>
      <c r="H4681" s="8">
        <v>24737.57</v>
      </c>
      <c r="I4681" s="8">
        <v>16.329999999999998</v>
      </c>
      <c r="J4681" s="8">
        <v>592</v>
      </c>
      <c r="K4681" s="8" t="str">
        <v>low</v>
      </c>
      <c r="L4681" s="8" t="s">
        <v>19</v>
      </c>
      <c r="M4681" s="8" t="s">
        <v>30</v>
      </c>
      <c r="N4681" s="8" t="s">
        <v>44</v>
      </c>
      <c r="O4681" s="8">
        <v>2023</v>
      </c>
      <c r="P4681" s="8">
        <v>3800.79</v>
      </c>
      <c r="Q4681" s="8">
        <v>2464.88</v>
      </c>
    </row>
    <row r="4682" spans="1:17" x14ac:dyDescent="0.35">
      <c r="A4682" s="8">
        <v>4681</v>
      </c>
      <c r="B4682" s="8" t="s">
        <v>43</v>
      </c>
      <c r="C4682" s="8" t="s">
        <v>23</v>
      </c>
      <c r="D4682" s="8" t="s">
        <v>34</v>
      </c>
      <c r="E4682" s="8" t="s">
        <v>18</v>
      </c>
      <c r="F4682" s="8">
        <v>77165.23</v>
      </c>
      <c r="G4682" s="8">
        <v>161885.29</v>
      </c>
      <c r="H4682" s="8">
        <v>381763.68</v>
      </c>
      <c r="I4682" s="8">
        <v>12.1</v>
      </c>
      <c r="J4682" s="8">
        <v>784</v>
      </c>
      <c r="K4682" s="8" t="str">
        <v>High</v>
      </c>
      <c r="L4682" s="8" t="s">
        <v>19</v>
      </c>
      <c r="M4682" s="8" t="s">
        <v>30</v>
      </c>
      <c r="N4682" s="8" t="s">
        <v>202</v>
      </c>
      <c r="O4682" s="8">
        <v>2023</v>
      </c>
      <c r="P4682" s="8">
        <v>6094.77</v>
      </c>
      <c r="Q4682" s="8">
        <v>3375.44</v>
      </c>
    </row>
    <row r="4683" spans="1:17" x14ac:dyDescent="0.35">
      <c r="A4683" s="8">
        <v>4682</v>
      </c>
      <c r="B4683" s="8" t="s">
        <v>43</v>
      </c>
      <c r="C4683" s="8" t="s">
        <v>58</v>
      </c>
      <c r="D4683" s="8" t="s">
        <v>28</v>
      </c>
      <c r="E4683" s="8" t="s">
        <v>54</v>
      </c>
      <c r="F4683" s="8">
        <v>80270.55</v>
      </c>
      <c r="G4683" s="8">
        <v>283814.65999999997</v>
      </c>
      <c r="H4683" s="8">
        <v>448391.21</v>
      </c>
      <c r="I4683" s="8">
        <v>15.06</v>
      </c>
      <c r="J4683" s="8">
        <v>413</v>
      </c>
      <c r="K4683" s="8" t="str">
        <v>low</v>
      </c>
      <c r="L4683" s="8" t="s">
        <v>45</v>
      </c>
      <c r="M4683" s="8" t="s">
        <v>30</v>
      </c>
      <c r="N4683" s="8" t="s">
        <v>379</v>
      </c>
      <c r="O4683" s="8">
        <v>2023</v>
      </c>
      <c r="P4683" s="8">
        <v>8081.55</v>
      </c>
      <c r="Q4683" s="8">
        <v>6935.42</v>
      </c>
    </row>
    <row r="4684" spans="1:17" x14ac:dyDescent="0.35">
      <c r="A4684" s="8">
        <v>4683</v>
      </c>
      <c r="B4684" s="8" t="s">
        <v>79</v>
      </c>
      <c r="C4684" s="8" t="s">
        <v>37</v>
      </c>
      <c r="D4684" s="8" t="s">
        <v>24</v>
      </c>
      <c r="E4684" s="8" t="s">
        <v>54</v>
      </c>
      <c r="F4684" s="8">
        <v>30597.35</v>
      </c>
      <c r="G4684" s="8">
        <v>382159.92</v>
      </c>
      <c r="H4684" s="8">
        <v>458905.86</v>
      </c>
      <c r="I4684" s="8">
        <v>13.46</v>
      </c>
      <c r="J4684" s="8">
        <v>380</v>
      </c>
      <c r="K4684" s="8" t="str">
        <v>low</v>
      </c>
      <c r="L4684" s="8" t="s">
        <v>19</v>
      </c>
      <c r="M4684" s="8" t="s">
        <v>20</v>
      </c>
      <c r="N4684" s="8" t="s">
        <v>199</v>
      </c>
      <c r="O4684" s="8">
        <v>2023</v>
      </c>
      <c r="P4684" s="8">
        <v>2761.68</v>
      </c>
      <c r="Q4684" s="8">
        <v>2254.9499999999998</v>
      </c>
    </row>
    <row r="4685" spans="1:17" x14ac:dyDescent="0.35">
      <c r="A4685" s="8">
        <v>4684</v>
      </c>
      <c r="B4685" s="8" t="s">
        <v>32</v>
      </c>
      <c r="C4685" s="8" t="s">
        <v>16</v>
      </c>
      <c r="D4685" s="8" t="s">
        <v>28</v>
      </c>
      <c r="E4685" s="8" t="s">
        <v>63</v>
      </c>
      <c r="F4685" s="8">
        <v>29923.82</v>
      </c>
      <c r="G4685" s="8">
        <v>172760.4</v>
      </c>
      <c r="H4685" s="8">
        <v>329942.26</v>
      </c>
      <c r="I4685" s="8">
        <v>5.05</v>
      </c>
      <c r="J4685" s="8">
        <v>301</v>
      </c>
      <c r="K4685" s="8" t="str">
        <v>low</v>
      </c>
      <c r="L4685" s="8" t="s">
        <v>39</v>
      </c>
      <c r="M4685" s="8" t="s">
        <v>46</v>
      </c>
      <c r="N4685" s="8" t="s">
        <v>237</v>
      </c>
      <c r="O4685" s="8">
        <v>2023</v>
      </c>
      <c r="P4685" s="8">
        <v>2857.92</v>
      </c>
      <c r="Q4685" s="8">
        <v>2139.61</v>
      </c>
    </row>
    <row r="4686" spans="1:17" x14ac:dyDescent="0.35">
      <c r="A4686" s="8">
        <v>4685</v>
      </c>
      <c r="B4686" s="8" t="s">
        <v>22</v>
      </c>
      <c r="C4686" s="8" t="s">
        <v>23</v>
      </c>
      <c r="D4686" s="8" t="s">
        <v>56</v>
      </c>
      <c r="E4686" s="8" t="s">
        <v>54</v>
      </c>
      <c r="F4686" s="8">
        <v>33023.599999999999</v>
      </c>
      <c r="G4686" s="8">
        <v>237205.16</v>
      </c>
      <c r="H4686" s="8">
        <v>463343.95</v>
      </c>
      <c r="I4686" s="8">
        <v>6.46</v>
      </c>
      <c r="J4686" s="8">
        <v>338</v>
      </c>
      <c r="K4686" s="8" t="str">
        <v>low</v>
      </c>
      <c r="L4686" s="8" t="s">
        <v>45</v>
      </c>
      <c r="M4686" s="8" t="s">
        <v>75</v>
      </c>
      <c r="N4686" s="8" t="s">
        <v>278</v>
      </c>
      <c r="O4686" s="8">
        <v>2023</v>
      </c>
      <c r="P4686" s="8">
        <v>2751.38</v>
      </c>
      <c r="Q4686" s="8">
        <v>1438.68</v>
      </c>
    </row>
    <row r="4687" spans="1:17" x14ac:dyDescent="0.35">
      <c r="A4687" s="8">
        <v>4686</v>
      </c>
      <c r="B4687" s="8" t="s">
        <v>43</v>
      </c>
      <c r="C4687" s="8" t="s">
        <v>23</v>
      </c>
      <c r="D4687" s="8" t="s">
        <v>56</v>
      </c>
      <c r="E4687" s="8" t="s">
        <v>63</v>
      </c>
      <c r="F4687" s="8">
        <v>46940.22</v>
      </c>
      <c r="G4687" s="8">
        <v>256165.66</v>
      </c>
      <c r="H4687" s="8">
        <v>106968.29</v>
      </c>
      <c r="I4687" s="8">
        <v>11.05</v>
      </c>
      <c r="J4687" s="8">
        <v>604</v>
      </c>
      <c r="K4687" s="8" t="str">
        <v>Medium</v>
      </c>
      <c r="L4687" s="8" t="s">
        <v>39</v>
      </c>
      <c r="M4687" s="8" t="s">
        <v>75</v>
      </c>
      <c r="N4687" s="8" t="s">
        <v>218</v>
      </c>
      <c r="O4687" s="8">
        <v>2023</v>
      </c>
      <c r="P4687" s="8">
        <v>6579.77</v>
      </c>
      <c r="Q4687" s="8">
        <v>4106.26</v>
      </c>
    </row>
    <row r="4688" spans="1:17" x14ac:dyDescent="0.35">
      <c r="A4688" s="8">
        <v>4687</v>
      </c>
      <c r="B4688" s="8" t="s">
        <v>22</v>
      </c>
      <c r="C4688" s="8" t="s">
        <v>58</v>
      </c>
      <c r="D4688" s="8" t="s">
        <v>24</v>
      </c>
      <c r="E4688" s="8" t="s">
        <v>29</v>
      </c>
      <c r="F4688" s="8">
        <v>40360.239999999998</v>
      </c>
      <c r="G4688" s="8">
        <v>425005.21</v>
      </c>
      <c r="H4688" s="8">
        <v>423932.78</v>
      </c>
      <c r="I4688" s="8">
        <v>9.93</v>
      </c>
      <c r="J4688" s="8">
        <v>641</v>
      </c>
      <c r="K4688" s="8" t="str">
        <v>Medium</v>
      </c>
      <c r="L4688" s="8" t="s">
        <v>45</v>
      </c>
      <c r="M4688" s="8" t="s">
        <v>75</v>
      </c>
      <c r="N4688" s="8" t="s">
        <v>415</v>
      </c>
      <c r="O4688" s="8">
        <v>2023</v>
      </c>
      <c r="P4688" s="8">
        <v>2127.6999999999998</v>
      </c>
      <c r="Q4688" s="8">
        <v>1418.62</v>
      </c>
    </row>
    <row r="4689" spans="1:17" x14ac:dyDescent="0.35">
      <c r="A4689" s="8">
        <v>4688</v>
      </c>
      <c r="B4689" s="8" t="s">
        <v>22</v>
      </c>
      <c r="C4689" s="8" t="s">
        <v>23</v>
      </c>
      <c r="D4689" s="8" t="s">
        <v>17</v>
      </c>
      <c r="E4689" s="8" t="s">
        <v>29</v>
      </c>
      <c r="F4689" s="8">
        <v>7746.23</v>
      </c>
      <c r="G4689" s="8">
        <v>308367.19</v>
      </c>
      <c r="H4689" s="8">
        <v>408265.47</v>
      </c>
      <c r="I4689" s="8">
        <v>12.84</v>
      </c>
      <c r="J4689" s="8">
        <v>475</v>
      </c>
      <c r="K4689" s="8" t="str">
        <v>low</v>
      </c>
      <c r="L4689" s="8" t="s">
        <v>35</v>
      </c>
      <c r="M4689" s="8" t="s">
        <v>46</v>
      </c>
      <c r="N4689" s="8" t="s">
        <v>355</v>
      </c>
      <c r="O4689" s="8">
        <v>2023</v>
      </c>
      <c r="P4689" s="8">
        <v>449.73</v>
      </c>
      <c r="Q4689" s="8">
        <v>306.49</v>
      </c>
    </row>
    <row r="4690" spans="1:17" x14ac:dyDescent="0.35">
      <c r="A4690" s="8">
        <v>4689</v>
      </c>
      <c r="B4690" s="8" t="s">
        <v>52</v>
      </c>
      <c r="C4690" s="8" t="s">
        <v>58</v>
      </c>
      <c r="D4690" s="8" t="s">
        <v>17</v>
      </c>
      <c r="E4690" s="8" t="s">
        <v>54</v>
      </c>
      <c r="F4690" s="8">
        <v>45235.4</v>
      </c>
      <c r="G4690" s="8">
        <v>473108.4</v>
      </c>
      <c r="H4690" s="8">
        <v>459212.03</v>
      </c>
      <c r="I4690" s="8">
        <v>10.98</v>
      </c>
      <c r="J4690" s="8">
        <v>709</v>
      </c>
      <c r="K4690" s="8" t="str">
        <v>Medium</v>
      </c>
      <c r="L4690" s="8" t="s">
        <v>45</v>
      </c>
      <c r="M4690" s="8" t="s">
        <v>26</v>
      </c>
      <c r="N4690" s="8" t="s">
        <v>44</v>
      </c>
      <c r="O4690" s="8">
        <v>2023</v>
      </c>
      <c r="P4690" s="8">
        <v>4083.59</v>
      </c>
      <c r="Q4690" s="8">
        <v>3511.19</v>
      </c>
    </row>
    <row r="4691" spans="1:17" x14ac:dyDescent="0.35">
      <c r="A4691" s="8">
        <v>4690</v>
      </c>
      <c r="B4691" s="8" t="s">
        <v>15</v>
      </c>
      <c r="C4691" s="8" t="s">
        <v>23</v>
      </c>
      <c r="D4691" s="8" t="s">
        <v>17</v>
      </c>
      <c r="E4691" s="8" t="s">
        <v>38</v>
      </c>
      <c r="F4691" s="8">
        <v>59790.97</v>
      </c>
      <c r="G4691" s="8">
        <v>85770.75</v>
      </c>
      <c r="H4691" s="8">
        <v>193349.16</v>
      </c>
      <c r="I4691" s="8">
        <v>6.38</v>
      </c>
      <c r="J4691" s="8">
        <v>758</v>
      </c>
      <c r="K4691" s="8" t="str">
        <v>High</v>
      </c>
      <c r="L4691" s="8" t="s">
        <v>25</v>
      </c>
      <c r="M4691" s="8" t="s">
        <v>75</v>
      </c>
      <c r="N4691" s="8" t="s">
        <v>109</v>
      </c>
      <c r="O4691" s="8">
        <v>2023</v>
      </c>
      <c r="P4691" s="8">
        <v>8051.33</v>
      </c>
      <c r="Q4691" s="8">
        <v>5074.6000000000004</v>
      </c>
    </row>
    <row r="4692" spans="1:17" x14ac:dyDescent="0.35">
      <c r="A4692" s="8">
        <v>4691</v>
      </c>
      <c r="B4692" s="8" t="s">
        <v>48</v>
      </c>
      <c r="C4692" s="8" t="s">
        <v>16</v>
      </c>
      <c r="D4692" s="8" t="s">
        <v>24</v>
      </c>
      <c r="E4692" s="8" t="s">
        <v>54</v>
      </c>
      <c r="F4692" s="8">
        <v>28646.07</v>
      </c>
      <c r="G4692" s="8">
        <v>13023.29</v>
      </c>
      <c r="H4692" s="8">
        <v>454842.9</v>
      </c>
      <c r="I4692" s="8">
        <v>10.07</v>
      </c>
      <c r="J4692" s="8">
        <v>878</v>
      </c>
      <c r="K4692" s="8" t="str">
        <v>High</v>
      </c>
      <c r="L4692" s="8" t="s">
        <v>19</v>
      </c>
      <c r="M4692" s="8" t="s">
        <v>26</v>
      </c>
      <c r="N4692" s="8" t="s">
        <v>83</v>
      </c>
      <c r="O4692" s="8">
        <v>2023</v>
      </c>
      <c r="P4692" s="8">
        <v>3878.46</v>
      </c>
      <c r="Q4692" s="8">
        <v>2942.62</v>
      </c>
    </row>
    <row r="4693" spans="1:17" x14ac:dyDescent="0.35">
      <c r="A4693" s="8">
        <v>4692</v>
      </c>
      <c r="B4693" s="8" t="s">
        <v>52</v>
      </c>
      <c r="C4693" s="8" t="s">
        <v>23</v>
      </c>
      <c r="D4693" s="8" t="s">
        <v>24</v>
      </c>
      <c r="E4693" s="8" t="s">
        <v>54</v>
      </c>
      <c r="F4693" s="8">
        <v>36181.410000000003</v>
      </c>
      <c r="G4693" s="8">
        <v>499490.24</v>
      </c>
      <c r="H4693" s="8">
        <v>235201.2</v>
      </c>
      <c r="I4693" s="8">
        <v>10.71</v>
      </c>
      <c r="J4693" s="8">
        <v>741</v>
      </c>
      <c r="K4693" s="8" t="str">
        <v>Medium</v>
      </c>
      <c r="L4693" s="8" t="s">
        <v>25</v>
      </c>
      <c r="M4693" s="8" t="s">
        <v>75</v>
      </c>
      <c r="N4693" s="8" t="s">
        <v>354</v>
      </c>
      <c r="O4693" s="8">
        <v>2023</v>
      </c>
      <c r="P4693" s="8">
        <v>3571.78</v>
      </c>
      <c r="Q4693" s="8">
        <v>3032.36</v>
      </c>
    </row>
    <row r="4694" spans="1:17" x14ac:dyDescent="0.35">
      <c r="A4694" s="8">
        <v>4693</v>
      </c>
      <c r="B4694" s="8" t="s">
        <v>15</v>
      </c>
      <c r="C4694" s="8" t="s">
        <v>58</v>
      </c>
      <c r="D4694" s="8" t="s">
        <v>28</v>
      </c>
      <c r="E4694" s="8" t="s">
        <v>63</v>
      </c>
      <c r="F4694" s="8">
        <v>12922.38</v>
      </c>
      <c r="G4694" s="8">
        <v>227515</v>
      </c>
      <c r="H4694" s="8">
        <v>446829.85</v>
      </c>
      <c r="I4694" s="8">
        <v>17.7</v>
      </c>
      <c r="J4694" s="8">
        <v>566</v>
      </c>
      <c r="K4694" s="8" t="str">
        <v>low</v>
      </c>
      <c r="L4694" s="8" t="s">
        <v>35</v>
      </c>
      <c r="M4694" s="8" t="s">
        <v>20</v>
      </c>
      <c r="N4694" s="8" t="s">
        <v>238</v>
      </c>
      <c r="O4694" s="8">
        <v>2023</v>
      </c>
      <c r="P4694" s="8">
        <v>1517.53</v>
      </c>
      <c r="Q4694" s="8">
        <v>842.84</v>
      </c>
    </row>
    <row r="4695" spans="1:17" x14ac:dyDescent="0.35">
      <c r="A4695" s="8">
        <v>4694</v>
      </c>
      <c r="B4695" s="8" t="s">
        <v>50</v>
      </c>
      <c r="C4695" s="8" t="s">
        <v>58</v>
      </c>
      <c r="D4695" s="8" t="s">
        <v>34</v>
      </c>
      <c r="E4695" s="8" t="s">
        <v>38</v>
      </c>
      <c r="F4695" s="8">
        <v>41554.6</v>
      </c>
      <c r="G4695" s="8">
        <v>5680.28</v>
      </c>
      <c r="H4695" s="8">
        <v>390082.71</v>
      </c>
      <c r="I4695" s="8">
        <v>10.050000000000001</v>
      </c>
      <c r="J4695" s="8">
        <v>677</v>
      </c>
      <c r="K4695" s="8" t="str">
        <v>Medium</v>
      </c>
      <c r="L4695" s="8" t="s">
        <v>25</v>
      </c>
      <c r="M4695" s="8" t="s">
        <v>26</v>
      </c>
      <c r="N4695" s="8" t="s">
        <v>336</v>
      </c>
      <c r="O4695" s="8">
        <v>2023</v>
      </c>
      <c r="P4695" s="8">
        <v>2937.59</v>
      </c>
      <c r="Q4695" s="8">
        <v>1663.77</v>
      </c>
    </row>
    <row r="4696" spans="1:17" x14ac:dyDescent="0.35">
      <c r="A4696" s="8">
        <v>4695</v>
      </c>
      <c r="B4696" s="8" t="s">
        <v>85</v>
      </c>
      <c r="C4696" s="8" t="s">
        <v>37</v>
      </c>
      <c r="D4696" s="8" t="s">
        <v>56</v>
      </c>
      <c r="E4696" s="8" t="s">
        <v>54</v>
      </c>
      <c r="F4696" s="8">
        <v>20507.560000000001</v>
      </c>
      <c r="G4696" s="8">
        <v>392755.69</v>
      </c>
      <c r="H4696" s="8">
        <v>65464.71</v>
      </c>
      <c r="I4696" s="8">
        <v>16.2</v>
      </c>
      <c r="J4696" s="8">
        <v>716</v>
      </c>
      <c r="K4696" s="8" t="str">
        <v>Medium</v>
      </c>
      <c r="L4696" s="8" t="s">
        <v>19</v>
      </c>
      <c r="M4696" s="8" t="s">
        <v>75</v>
      </c>
      <c r="N4696" s="8" t="s">
        <v>149</v>
      </c>
      <c r="O4696" s="8">
        <v>2023</v>
      </c>
      <c r="P4696" s="8">
        <v>2551.5300000000002</v>
      </c>
      <c r="Q4696" s="8">
        <v>1694.44</v>
      </c>
    </row>
    <row r="4697" spans="1:17" x14ac:dyDescent="0.35">
      <c r="A4697" s="8">
        <v>4696</v>
      </c>
      <c r="B4697" s="8" t="s">
        <v>79</v>
      </c>
      <c r="C4697" s="8" t="s">
        <v>58</v>
      </c>
      <c r="D4697" s="8" t="s">
        <v>56</v>
      </c>
      <c r="E4697" s="8" t="s">
        <v>29</v>
      </c>
      <c r="F4697" s="8">
        <v>77962.539999999994</v>
      </c>
      <c r="G4697" s="8">
        <v>301350.14</v>
      </c>
      <c r="H4697" s="8">
        <v>304862.94</v>
      </c>
      <c r="I4697" s="8">
        <v>7.29</v>
      </c>
      <c r="J4697" s="8">
        <v>824</v>
      </c>
      <c r="K4697" s="8" t="str">
        <v>High</v>
      </c>
      <c r="L4697" s="8" t="s">
        <v>35</v>
      </c>
      <c r="M4697" s="8" t="s">
        <v>20</v>
      </c>
      <c r="N4697" s="8" t="s">
        <v>376</v>
      </c>
      <c r="O4697" s="8">
        <v>2023</v>
      </c>
      <c r="P4697" s="8">
        <v>5898.7</v>
      </c>
      <c r="Q4697" s="8">
        <v>3434.24</v>
      </c>
    </row>
    <row r="4698" spans="1:17" x14ac:dyDescent="0.35">
      <c r="A4698" s="8">
        <v>4697</v>
      </c>
      <c r="B4698" s="8" t="s">
        <v>32</v>
      </c>
      <c r="C4698" s="8" t="s">
        <v>58</v>
      </c>
      <c r="D4698" s="8" t="s">
        <v>24</v>
      </c>
      <c r="E4698" s="8" t="s">
        <v>63</v>
      </c>
      <c r="F4698" s="8">
        <v>71259.240000000005</v>
      </c>
      <c r="G4698" s="8">
        <v>237096.46</v>
      </c>
      <c r="H4698" s="8">
        <v>194657.5</v>
      </c>
      <c r="I4698" s="8">
        <v>9.9700000000000006</v>
      </c>
      <c r="J4698" s="8">
        <v>807</v>
      </c>
      <c r="K4698" s="8" t="str">
        <v>High</v>
      </c>
      <c r="L4698" s="8" t="s">
        <v>39</v>
      </c>
      <c r="M4698" s="8" t="s">
        <v>26</v>
      </c>
      <c r="N4698" s="8" t="s">
        <v>86</v>
      </c>
      <c r="O4698" s="8">
        <v>2023</v>
      </c>
      <c r="P4698" s="8">
        <v>8054.44</v>
      </c>
      <c r="Q4698" s="8">
        <v>4254.79</v>
      </c>
    </row>
    <row r="4699" spans="1:17" x14ac:dyDescent="0.35">
      <c r="A4699" s="8">
        <v>4698</v>
      </c>
      <c r="B4699" s="8" t="s">
        <v>50</v>
      </c>
      <c r="C4699" s="8" t="s">
        <v>37</v>
      </c>
      <c r="D4699" s="8" t="s">
        <v>28</v>
      </c>
      <c r="E4699" s="8" t="s">
        <v>38</v>
      </c>
      <c r="F4699" s="8">
        <v>29123.74</v>
      </c>
      <c r="G4699" s="8">
        <v>112396.82</v>
      </c>
      <c r="H4699" s="8">
        <v>39131.339999999997</v>
      </c>
      <c r="I4699" s="8">
        <v>5.42</v>
      </c>
      <c r="J4699" s="8">
        <v>683</v>
      </c>
      <c r="K4699" s="8" t="str">
        <v>Medium</v>
      </c>
      <c r="L4699" s="8" t="s">
        <v>35</v>
      </c>
      <c r="M4699" s="8" t="s">
        <v>75</v>
      </c>
      <c r="N4699" s="8" t="s">
        <v>212</v>
      </c>
      <c r="O4699" s="8">
        <v>2023</v>
      </c>
      <c r="P4699" s="8">
        <v>3158.43</v>
      </c>
      <c r="Q4699" s="8">
        <v>1803.27</v>
      </c>
    </row>
    <row r="4700" spans="1:17" x14ac:dyDescent="0.35">
      <c r="A4700" s="8">
        <v>4699</v>
      </c>
      <c r="B4700" s="8" t="s">
        <v>79</v>
      </c>
      <c r="C4700" s="8" t="s">
        <v>33</v>
      </c>
      <c r="D4700" s="8" t="s">
        <v>56</v>
      </c>
      <c r="E4700" s="8" t="s">
        <v>29</v>
      </c>
      <c r="F4700" s="8">
        <v>22359.46</v>
      </c>
      <c r="G4700" s="8">
        <v>174369.9</v>
      </c>
      <c r="H4700" s="8">
        <v>132221.28</v>
      </c>
      <c r="I4700" s="8">
        <v>17.16</v>
      </c>
      <c r="J4700" s="8">
        <v>382</v>
      </c>
      <c r="K4700" s="8" t="str">
        <v>low</v>
      </c>
      <c r="L4700" s="8" t="s">
        <v>39</v>
      </c>
      <c r="M4700" s="8" t="s">
        <v>75</v>
      </c>
      <c r="N4700" s="8" t="s">
        <v>298</v>
      </c>
      <c r="O4700" s="8">
        <v>2023</v>
      </c>
      <c r="P4700" s="8">
        <v>2495.0100000000002</v>
      </c>
      <c r="Q4700" s="8">
        <v>1551.45</v>
      </c>
    </row>
    <row r="4701" spans="1:17" x14ac:dyDescent="0.35">
      <c r="A4701" s="8">
        <v>4700</v>
      </c>
      <c r="B4701" s="8" t="s">
        <v>52</v>
      </c>
      <c r="C4701" s="8" t="s">
        <v>23</v>
      </c>
      <c r="D4701" s="8" t="s">
        <v>56</v>
      </c>
      <c r="E4701" s="8" t="s">
        <v>18</v>
      </c>
      <c r="F4701" s="8">
        <v>49141.51</v>
      </c>
      <c r="G4701" s="8">
        <v>117283.87</v>
      </c>
      <c r="H4701" s="8">
        <v>155270.31</v>
      </c>
      <c r="I4701" s="8">
        <v>13.24</v>
      </c>
      <c r="J4701" s="8">
        <v>771</v>
      </c>
      <c r="K4701" s="8" t="str">
        <v>High</v>
      </c>
      <c r="L4701" s="8" t="s">
        <v>19</v>
      </c>
      <c r="M4701" s="8" t="s">
        <v>75</v>
      </c>
      <c r="N4701" s="8" t="s">
        <v>97</v>
      </c>
      <c r="O4701" s="8">
        <v>2023</v>
      </c>
      <c r="P4701" s="8">
        <v>4903.4799999999996</v>
      </c>
      <c r="Q4701" s="8">
        <v>2814.17</v>
      </c>
    </row>
    <row r="4702" spans="1:17" x14ac:dyDescent="0.35">
      <c r="A4702" s="8">
        <v>4701</v>
      </c>
      <c r="B4702" s="8" t="s">
        <v>15</v>
      </c>
      <c r="C4702" s="8" t="s">
        <v>16</v>
      </c>
      <c r="D4702" s="8" t="s">
        <v>28</v>
      </c>
      <c r="E4702" s="8" t="s">
        <v>18</v>
      </c>
      <c r="F4702" s="8">
        <v>96515.15</v>
      </c>
      <c r="G4702" s="8">
        <v>150680.09</v>
      </c>
      <c r="H4702" s="8">
        <v>240677.88</v>
      </c>
      <c r="I4702" s="8">
        <v>13.86</v>
      </c>
      <c r="J4702" s="8">
        <v>394</v>
      </c>
      <c r="K4702" s="8" t="str">
        <v>low</v>
      </c>
      <c r="L4702" s="8" t="s">
        <v>39</v>
      </c>
      <c r="M4702" s="8" t="s">
        <v>20</v>
      </c>
      <c r="N4702" s="8" t="s">
        <v>383</v>
      </c>
      <c r="O4702" s="8">
        <v>2023</v>
      </c>
      <c r="P4702" s="8">
        <v>10455.43</v>
      </c>
      <c r="Q4702" s="8">
        <v>5493.24</v>
      </c>
    </row>
    <row r="4703" spans="1:17" x14ac:dyDescent="0.35">
      <c r="A4703" s="8">
        <v>4702</v>
      </c>
      <c r="B4703" s="8" t="s">
        <v>85</v>
      </c>
      <c r="C4703" s="8" t="s">
        <v>33</v>
      </c>
      <c r="D4703" s="8" t="s">
        <v>17</v>
      </c>
      <c r="E4703" s="8" t="s">
        <v>38</v>
      </c>
      <c r="F4703" s="8">
        <v>15699.55</v>
      </c>
      <c r="G4703" s="8">
        <v>374866.04</v>
      </c>
      <c r="H4703" s="8">
        <v>319154.99</v>
      </c>
      <c r="I4703" s="8">
        <v>9.65</v>
      </c>
      <c r="J4703" s="8">
        <v>395</v>
      </c>
      <c r="K4703" s="8" t="str">
        <v>low</v>
      </c>
      <c r="L4703" s="8" t="s">
        <v>25</v>
      </c>
      <c r="M4703" s="8" t="s">
        <v>30</v>
      </c>
      <c r="N4703" s="8" t="s">
        <v>321</v>
      </c>
      <c r="O4703" s="8">
        <v>2023</v>
      </c>
      <c r="P4703" s="8">
        <v>2118.61</v>
      </c>
      <c r="Q4703" s="8">
        <v>1902.16</v>
      </c>
    </row>
    <row r="4704" spans="1:17" x14ac:dyDescent="0.35">
      <c r="A4704" s="8">
        <v>4703</v>
      </c>
      <c r="B4704" s="8" t="s">
        <v>41</v>
      </c>
      <c r="C4704" s="8" t="s">
        <v>37</v>
      </c>
      <c r="D4704" s="8" t="s">
        <v>17</v>
      </c>
      <c r="E4704" s="8" t="s">
        <v>38</v>
      </c>
      <c r="F4704" s="8">
        <v>45717.02</v>
      </c>
      <c r="G4704" s="8">
        <v>36724.370000000003</v>
      </c>
      <c r="H4704" s="8">
        <v>374000.93</v>
      </c>
      <c r="I4704" s="8">
        <v>7.33</v>
      </c>
      <c r="J4704" s="8">
        <v>469</v>
      </c>
      <c r="K4704" s="8" t="str">
        <v>low</v>
      </c>
      <c r="L4704" s="8" t="s">
        <v>45</v>
      </c>
      <c r="M4704" s="8" t="s">
        <v>30</v>
      </c>
      <c r="N4704" s="8" t="s">
        <v>260</v>
      </c>
      <c r="O4704" s="8">
        <v>2023</v>
      </c>
      <c r="P4704" s="8">
        <v>5738.54</v>
      </c>
      <c r="Q4704" s="8">
        <v>3889.28</v>
      </c>
    </row>
    <row r="4705" spans="1:17" x14ac:dyDescent="0.35">
      <c r="A4705" s="8">
        <v>4704</v>
      </c>
      <c r="B4705" s="8" t="s">
        <v>85</v>
      </c>
      <c r="C4705" s="8" t="s">
        <v>23</v>
      </c>
      <c r="D4705" s="8" t="s">
        <v>17</v>
      </c>
      <c r="E4705" s="8" t="s">
        <v>38</v>
      </c>
      <c r="F4705" s="8">
        <v>48006.86</v>
      </c>
      <c r="G4705" s="8">
        <v>56749.87</v>
      </c>
      <c r="H4705" s="8">
        <v>206208.53</v>
      </c>
      <c r="I4705" s="8">
        <v>14.59</v>
      </c>
      <c r="J4705" s="8">
        <v>503</v>
      </c>
      <c r="K4705" s="8" t="str">
        <v>low</v>
      </c>
      <c r="L4705" s="8" t="s">
        <v>25</v>
      </c>
      <c r="M4705" s="8" t="s">
        <v>26</v>
      </c>
      <c r="N4705" s="8" t="s">
        <v>168</v>
      </c>
      <c r="O4705" s="8">
        <v>2023</v>
      </c>
      <c r="P4705" s="8">
        <v>3941.88</v>
      </c>
      <c r="Q4705" s="8">
        <v>3399.33</v>
      </c>
    </row>
    <row r="4706" spans="1:17" x14ac:dyDescent="0.35">
      <c r="A4706" s="8">
        <v>4705</v>
      </c>
      <c r="B4706" s="8" t="s">
        <v>85</v>
      </c>
      <c r="C4706" s="8" t="s">
        <v>58</v>
      </c>
      <c r="D4706" s="8" t="s">
        <v>24</v>
      </c>
      <c r="E4706" s="8" t="s">
        <v>38</v>
      </c>
      <c r="F4706" s="8">
        <v>34984.379999999997</v>
      </c>
      <c r="G4706" s="8">
        <v>117122.38</v>
      </c>
      <c r="H4706" s="8">
        <v>27397.61</v>
      </c>
      <c r="I4706" s="8">
        <v>13.42</v>
      </c>
      <c r="J4706" s="8">
        <v>853</v>
      </c>
      <c r="K4706" s="8" t="str">
        <v>High</v>
      </c>
      <c r="L4706" s="8" t="s">
        <v>19</v>
      </c>
      <c r="M4706" s="8" t="s">
        <v>30</v>
      </c>
      <c r="N4706" s="8" t="s">
        <v>176</v>
      </c>
      <c r="O4706" s="8">
        <v>2023</v>
      </c>
      <c r="P4706" s="8">
        <v>4079.6</v>
      </c>
      <c r="Q4706" s="8">
        <v>3603.67</v>
      </c>
    </row>
    <row r="4707" spans="1:17" x14ac:dyDescent="0.35">
      <c r="A4707" s="8">
        <v>4706</v>
      </c>
      <c r="B4707" s="8" t="s">
        <v>79</v>
      </c>
      <c r="C4707" s="8" t="s">
        <v>16</v>
      </c>
      <c r="D4707" s="8" t="s">
        <v>28</v>
      </c>
      <c r="E4707" s="8" t="s">
        <v>38</v>
      </c>
      <c r="F4707" s="8">
        <v>3771.7</v>
      </c>
      <c r="G4707" s="8">
        <v>122007.12</v>
      </c>
      <c r="H4707" s="8">
        <v>96233.600000000006</v>
      </c>
      <c r="I4707" s="8">
        <v>16.239999999999998</v>
      </c>
      <c r="J4707" s="8">
        <v>705</v>
      </c>
      <c r="K4707" s="8" t="str">
        <v>Medium</v>
      </c>
      <c r="L4707" s="8" t="s">
        <v>19</v>
      </c>
      <c r="M4707" s="8" t="s">
        <v>26</v>
      </c>
      <c r="N4707" s="8" t="s">
        <v>168</v>
      </c>
      <c r="O4707" s="8">
        <v>2023</v>
      </c>
      <c r="P4707" s="8">
        <v>461.27</v>
      </c>
      <c r="Q4707" s="8">
        <v>296.12</v>
      </c>
    </row>
    <row r="4708" spans="1:17" x14ac:dyDescent="0.35">
      <c r="A4708" s="8">
        <v>4707</v>
      </c>
      <c r="B4708" s="8" t="s">
        <v>48</v>
      </c>
      <c r="C4708" s="8" t="s">
        <v>23</v>
      </c>
      <c r="D4708" s="8" t="s">
        <v>17</v>
      </c>
      <c r="E4708" s="8" t="s">
        <v>18</v>
      </c>
      <c r="F4708" s="8">
        <v>45633.120000000003</v>
      </c>
      <c r="G4708" s="8">
        <v>12728.78</v>
      </c>
      <c r="H4708" s="8">
        <v>353265.91999999998</v>
      </c>
      <c r="I4708" s="8">
        <v>14.13</v>
      </c>
      <c r="J4708" s="8">
        <v>357</v>
      </c>
      <c r="K4708" s="8" t="str">
        <v>low</v>
      </c>
      <c r="L4708" s="8" t="s">
        <v>35</v>
      </c>
      <c r="M4708" s="8" t="s">
        <v>30</v>
      </c>
      <c r="N4708" s="8" t="s">
        <v>294</v>
      </c>
      <c r="O4708" s="8">
        <v>2023</v>
      </c>
      <c r="P4708" s="8">
        <v>3915.8</v>
      </c>
      <c r="Q4708" s="8">
        <v>3013.43</v>
      </c>
    </row>
    <row r="4709" spans="1:17" x14ac:dyDescent="0.35">
      <c r="A4709" s="8">
        <v>4708</v>
      </c>
      <c r="B4709" s="8" t="s">
        <v>79</v>
      </c>
      <c r="C4709" s="8" t="s">
        <v>37</v>
      </c>
      <c r="D4709" s="8" t="s">
        <v>56</v>
      </c>
      <c r="E4709" s="8" t="s">
        <v>63</v>
      </c>
      <c r="F4709" s="8">
        <v>75338.27</v>
      </c>
      <c r="G4709" s="8">
        <v>363471.16</v>
      </c>
      <c r="H4709" s="8">
        <v>121651.78</v>
      </c>
      <c r="I4709" s="8">
        <v>6.12</v>
      </c>
      <c r="J4709" s="8">
        <v>773</v>
      </c>
      <c r="K4709" s="8" t="str">
        <v>High</v>
      </c>
      <c r="L4709" s="8" t="s">
        <v>25</v>
      </c>
      <c r="M4709" s="8" t="s">
        <v>30</v>
      </c>
      <c r="N4709" s="8" t="s">
        <v>378</v>
      </c>
      <c r="O4709" s="8">
        <v>2023</v>
      </c>
      <c r="P4709" s="8">
        <v>6192.66</v>
      </c>
      <c r="Q4709" s="8">
        <v>5272.15</v>
      </c>
    </row>
    <row r="4710" spans="1:17" x14ac:dyDescent="0.35">
      <c r="A4710" s="8">
        <v>4709</v>
      </c>
      <c r="B4710" s="8" t="s">
        <v>15</v>
      </c>
      <c r="C4710" s="8" t="s">
        <v>58</v>
      </c>
      <c r="D4710" s="8" t="s">
        <v>24</v>
      </c>
      <c r="E4710" s="8" t="s">
        <v>18</v>
      </c>
      <c r="F4710" s="8">
        <v>91865.01</v>
      </c>
      <c r="G4710" s="8">
        <v>111844.79</v>
      </c>
      <c r="H4710" s="8">
        <v>312410.37</v>
      </c>
      <c r="I4710" s="8">
        <v>10.44</v>
      </c>
      <c r="J4710" s="8">
        <v>601</v>
      </c>
      <c r="K4710" s="8" t="str">
        <v>Medium</v>
      </c>
      <c r="L4710" s="8" t="s">
        <v>35</v>
      </c>
      <c r="M4710" s="8" t="s">
        <v>20</v>
      </c>
      <c r="N4710" s="8" t="s">
        <v>364</v>
      </c>
      <c r="O4710" s="8">
        <v>2023</v>
      </c>
      <c r="P4710" s="8">
        <v>7460.64</v>
      </c>
      <c r="Q4710" s="8">
        <v>4180.87</v>
      </c>
    </row>
    <row r="4711" spans="1:17" x14ac:dyDescent="0.35">
      <c r="A4711" s="8">
        <v>4710</v>
      </c>
      <c r="B4711" s="8" t="s">
        <v>48</v>
      </c>
      <c r="C4711" s="8" t="s">
        <v>33</v>
      </c>
      <c r="D4711" s="8" t="s">
        <v>17</v>
      </c>
      <c r="E4711" s="8" t="s">
        <v>29</v>
      </c>
      <c r="F4711" s="8">
        <v>59086.58</v>
      </c>
      <c r="G4711" s="8">
        <v>365343.77</v>
      </c>
      <c r="H4711" s="8">
        <v>324140.73</v>
      </c>
      <c r="I4711" s="8">
        <v>17.260000000000002</v>
      </c>
      <c r="J4711" s="8">
        <v>872</v>
      </c>
      <c r="K4711" s="8" t="str">
        <v>High</v>
      </c>
      <c r="L4711" s="8" t="s">
        <v>39</v>
      </c>
      <c r="M4711" s="8" t="s">
        <v>46</v>
      </c>
      <c r="N4711" s="8" t="s">
        <v>124</v>
      </c>
      <c r="O4711" s="8">
        <v>2023</v>
      </c>
      <c r="P4711" s="8">
        <v>4106.72</v>
      </c>
      <c r="Q4711" s="8">
        <v>3122.79</v>
      </c>
    </row>
    <row r="4712" spans="1:17" x14ac:dyDescent="0.35">
      <c r="A4712" s="8">
        <v>4711</v>
      </c>
      <c r="B4712" s="8" t="s">
        <v>79</v>
      </c>
      <c r="C4712" s="8" t="s">
        <v>37</v>
      </c>
      <c r="D4712" s="8" t="s">
        <v>28</v>
      </c>
      <c r="E4712" s="8" t="s">
        <v>18</v>
      </c>
      <c r="F4712" s="8">
        <v>49719.15</v>
      </c>
      <c r="G4712" s="8">
        <v>374363.07</v>
      </c>
      <c r="H4712" s="8">
        <v>206843.73</v>
      </c>
      <c r="I4712" s="8">
        <v>8.0299999999999994</v>
      </c>
      <c r="J4712" s="8">
        <v>757</v>
      </c>
      <c r="K4712" s="8" t="str">
        <v>High</v>
      </c>
      <c r="L4712" s="8" t="s">
        <v>45</v>
      </c>
      <c r="M4712" s="8" t="s">
        <v>26</v>
      </c>
      <c r="N4712" s="8" t="s">
        <v>239</v>
      </c>
      <c r="O4712" s="8">
        <v>2023</v>
      </c>
      <c r="P4712" s="8">
        <v>3749.58</v>
      </c>
      <c r="Q4712" s="8">
        <v>2523.9699999999998</v>
      </c>
    </row>
    <row r="4713" spans="1:17" x14ac:dyDescent="0.35">
      <c r="A4713" s="8">
        <v>4712</v>
      </c>
      <c r="B4713" s="8" t="s">
        <v>41</v>
      </c>
      <c r="C4713" s="8" t="s">
        <v>58</v>
      </c>
      <c r="D4713" s="8" t="s">
        <v>56</v>
      </c>
      <c r="E4713" s="8" t="s">
        <v>63</v>
      </c>
      <c r="F4713" s="8">
        <v>86272.52</v>
      </c>
      <c r="G4713" s="8">
        <v>436307.03</v>
      </c>
      <c r="H4713" s="8">
        <v>456831.62</v>
      </c>
      <c r="I4713" s="8">
        <v>9.4700000000000006</v>
      </c>
      <c r="J4713" s="8">
        <v>450</v>
      </c>
      <c r="K4713" s="8" t="str">
        <v>low</v>
      </c>
      <c r="L4713" s="8" t="s">
        <v>39</v>
      </c>
      <c r="M4713" s="8" t="s">
        <v>26</v>
      </c>
      <c r="N4713" s="8" t="s">
        <v>382</v>
      </c>
      <c r="O4713" s="8">
        <v>2023</v>
      </c>
      <c r="P4713" s="8">
        <v>10727.41</v>
      </c>
      <c r="Q4713" s="8">
        <v>7076.2</v>
      </c>
    </row>
    <row r="4714" spans="1:17" x14ac:dyDescent="0.35">
      <c r="A4714" s="8">
        <v>4713</v>
      </c>
      <c r="B4714" s="8" t="s">
        <v>50</v>
      </c>
      <c r="C4714" s="8" t="s">
        <v>58</v>
      </c>
      <c r="D4714" s="8" t="s">
        <v>17</v>
      </c>
      <c r="E4714" s="8" t="s">
        <v>38</v>
      </c>
      <c r="F4714" s="8">
        <v>25079.72</v>
      </c>
      <c r="G4714" s="8">
        <v>377792.71</v>
      </c>
      <c r="H4714" s="8">
        <v>94878.71</v>
      </c>
      <c r="I4714" s="8">
        <v>10.3</v>
      </c>
      <c r="J4714" s="8">
        <v>803</v>
      </c>
      <c r="K4714" s="8" t="str">
        <v>High</v>
      </c>
      <c r="L4714" s="8" t="s">
        <v>19</v>
      </c>
      <c r="M4714" s="8" t="s">
        <v>30</v>
      </c>
      <c r="N4714" s="8" t="s">
        <v>184</v>
      </c>
      <c r="O4714" s="8">
        <v>2023</v>
      </c>
      <c r="P4714" s="8">
        <v>2890.42</v>
      </c>
      <c r="Q4714" s="8">
        <v>1506</v>
      </c>
    </row>
    <row r="4715" spans="1:17" x14ac:dyDescent="0.35">
      <c r="A4715" s="8">
        <v>4714</v>
      </c>
      <c r="B4715" s="8" t="s">
        <v>79</v>
      </c>
      <c r="C4715" s="8" t="s">
        <v>37</v>
      </c>
      <c r="D4715" s="8" t="s">
        <v>34</v>
      </c>
      <c r="E4715" s="8" t="s">
        <v>38</v>
      </c>
      <c r="F4715" s="8">
        <v>93275.21</v>
      </c>
      <c r="G4715" s="8">
        <v>44943.14</v>
      </c>
      <c r="H4715" s="8">
        <v>236238.66</v>
      </c>
      <c r="I4715" s="8">
        <v>9.1</v>
      </c>
      <c r="J4715" s="8">
        <v>407</v>
      </c>
      <c r="K4715" s="8" t="str">
        <v>low</v>
      </c>
      <c r="L4715" s="8" t="s">
        <v>19</v>
      </c>
      <c r="M4715" s="8" t="s">
        <v>20</v>
      </c>
      <c r="N4715" s="8" t="s">
        <v>121</v>
      </c>
      <c r="O4715" s="8">
        <v>2023</v>
      </c>
      <c r="P4715" s="8">
        <v>10371.77</v>
      </c>
      <c r="Q4715" s="8">
        <v>6797.85</v>
      </c>
    </row>
    <row r="4716" spans="1:17" x14ac:dyDescent="0.35">
      <c r="A4716" s="8">
        <v>4715</v>
      </c>
      <c r="B4716" s="8" t="s">
        <v>52</v>
      </c>
      <c r="C4716" s="8" t="s">
        <v>58</v>
      </c>
      <c r="D4716" s="8" t="s">
        <v>17</v>
      </c>
      <c r="E4716" s="8" t="s">
        <v>38</v>
      </c>
      <c r="F4716" s="8">
        <v>71504.31</v>
      </c>
      <c r="G4716" s="8">
        <v>403182.72</v>
      </c>
      <c r="H4716" s="8">
        <v>363023.2</v>
      </c>
      <c r="I4716" s="8">
        <v>6.55</v>
      </c>
      <c r="J4716" s="8">
        <v>829</v>
      </c>
      <c r="K4716" s="8" t="str">
        <v>High</v>
      </c>
      <c r="L4716" s="8" t="s">
        <v>19</v>
      </c>
      <c r="M4716" s="8" t="s">
        <v>46</v>
      </c>
      <c r="N4716" s="8" t="s">
        <v>216</v>
      </c>
      <c r="O4716" s="8">
        <v>2023</v>
      </c>
      <c r="P4716" s="8">
        <v>7035.33</v>
      </c>
      <c r="Q4716" s="8">
        <v>4234.63</v>
      </c>
    </row>
    <row r="4717" spans="1:17" x14ac:dyDescent="0.35">
      <c r="A4717" s="8">
        <v>4716</v>
      </c>
      <c r="B4717" s="8" t="s">
        <v>32</v>
      </c>
      <c r="C4717" s="8" t="s">
        <v>33</v>
      </c>
      <c r="D4717" s="8" t="s">
        <v>17</v>
      </c>
      <c r="E4717" s="8" t="s">
        <v>38</v>
      </c>
      <c r="F4717" s="8">
        <v>35788.03</v>
      </c>
      <c r="G4717" s="8">
        <v>202061.71</v>
      </c>
      <c r="H4717" s="8">
        <v>192359.39</v>
      </c>
      <c r="I4717" s="8">
        <v>10.85</v>
      </c>
      <c r="J4717" s="8">
        <v>619</v>
      </c>
      <c r="K4717" s="8" t="str">
        <v>Medium</v>
      </c>
      <c r="L4717" s="8" t="s">
        <v>25</v>
      </c>
      <c r="M4717" s="8" t="s">
        <v>46</v>
      </c>
      <c r="N4717" s="8" t="s">
        <v>83</v>
      </c>
      <c r="O4717" s="8">
        <v>2023</v>
      </c>
      <c r="P4717" s="8">
        <v>4030.71</v>
      </c>
      <c r="Q4717" s="8">
        <v>2474.0300000000002</v>
      </c>
    </row>
    <row r="4718" spans="1:17" x14ac:dyDescent="0.35">
      <c r="A4718" s="8">
        <v>4717</v>
      </c>
      <c r="B4718" s="8" t="s">
        <v>52</v>
      </c>
      <c r="C4718" s="8" t="s">
        <v>23</v>
      </c>
      <c r="D4718" s="8" t="s">
        <v>56</v>
      </c>
      <c r="E4718" s="8" t="s">
        <v>29</v>
      </c>
      <c r="F4718" s="8">
        <v>14683.05</v>
      </c>
      <c r="G4718" s="8">
        <v>399751.26</v>
      </c>
      <c r="H4718" s="8">
        <v>113144.96000000001</v>
      </c>
      <c r="I4718" s="8">
        <v>14.04</v>
      </c>
      <c r="J4718" s="8">
        <v>623</v>
      </c>
      <c r="K4718" s="8" t="str">
        <v>Medium</v>
      </c>
      <c r="L4718" s="8" t="s">
        <v>35</v>
      </c>
      <c r="M4718" s="8" t="s">
        <v>46</v>
      </c>
      <c r="N4718" s="8" t="s">
        <v>175</v>
      </c>
      <c r="O4718" s="8">
        <v>2023</v>
      </c>
      <c r="P4718" s="8">
        <v>754.89</v>
      </c>
      <c r="Q4718" s="8">
        <v>576.42999999999995</v>
      </c>
    </row>
    <row r="4719" spans="1:17" x14ac:dyDescent="0.35">
      <c r="A4719" s="8">
        <v>4718</v>
      </c>
      <c r="B4719" s="8" t="s">
        <v>32</v>
      </c>
      <c r="C4719" s="8" t="s">
        <v>23</v>
      </c>
      <c r="D4719" s="8" t="s">
        <v>34</v>
      </c>
      <c r="E4719" s="8" t="s">
        <v>18</v>
      </c>
      <c r="F4719" s="8">
        <v>23523.65</v>
      </c>
      <c r="G4719" s="8">
        <v>131248.38</v>
      </c>
      <c r="H4719" s="8">
        <v>309077.53999999998</v>
      </c>
      <c r="I4719" s="8">
        <v>13.93</v>
      </c>
      <c r="J4719" s="8">
        <v>742</v>
      </c>
      <c r="K4719" s="8" t="str">
        <v>Medium</v>
      </c>
      <c r="L4719" s="8" t="s">
        <v>25</v>
      </c>
      <c r="M4719" s="8" t="s">
        <v>30</v>
      </c>
      <c r="N4719" s="8" t="s">
        <v>138</v>
      </c>
      <c r="O4719" s="8">
        <v>2023</v>
      </c>
      <c r="P4719" s="8">
        <v>1320.99</v>
      </c>
      <c r="Q4719" s="8">
        <v>726.37</v>
      </c>
    </row>
    <row r="4720" spans="1:17" x14ac:dyDescent="0.35">
      <c r="A4720" s="8">
        <v>4719</v>
      </c>
      <c r="B4720" s="8" t="s">
        <v>85</v>
      </c>
      <c r="C4720" s="8" t="s">
        <v>33</v>
      </c>
      <c r="D4720" s="8" t="s">
        <v>24</v>
      </c>
      <c r="E4720" s="8" t="s">
        <v>63</v>
      </c>
      <c r="F4720" s="8">
        <v>70894.09</v>
      </c>
      <c r="G4720" s="8">
        <v>67932</v>
      </c>
      <c r="H4720" s="8">
        <v>486196.5</v>
      </c>
      <c r="I4720" s="8">
        <v>11.15</v>
      </c>
      <c r="J4720" s="8">
        <v>612</v>
      </c>
      <c r="K4720" s="8" t="str">
        <v>Medium</v>
      </c>
      <c r="L4720" s="8" t="s">
        <v>39</v>
      </c>
      <c r="M4720" s="8" t="s">
        <v>46</v>
      </c>
      <c r="N4720" s="8" t="s">
        <v>191</v>
      </c>
      <c r="O4720" s="8">
        <v>2023</v>
      </c>
      <c r="P4720" s="8">
        <v>4619.8999999999996</v>
      </c>
      <c r="Q4720" s="8">
        <v>2409.33</v>
      </c>
    </row>
    <row r="4721" spans="1:17" x14ac:dyDescent="0.35">
      <c r="A4721" s="8">
        <v>4720</v>
      </c>
      <c r="B4721" s="8" t="s">
        <v>79</v>
      </c>
      <c r="C4721" s="8" t="s">
        <v>16</v>
      </c>
      <c r="D4721" s="8" t="s">
        <v>24</v>
      </c>
      <c r="E4721" s="8" t="s">
        <v>63</v>
      </c>
      <c r="F4721" s="8">
        <v>48016.58</v>
      </c>
      <c r="G4721" s="8">
        <v>172852.53</v>
      </c>
      <c r="H4721" s="8">
        <v>164055.23000000001</v>
      </c>
      <c r="I4721" s="8">
        <v>12.53</v>
      </c>
      <c r="J4721" s="8">
        <v>340</v>
      </c>
      <c r="K4721" s="8" t="str">
        <v>low</v>
      </c>
      <c r="L4721" s="8" t="s">
        <v>39</v>
      </c>
      <c r="M4721" s="8" t="s">
        <v>46</v>
      </c>
      <c r="N4721" s="8" t="s">
        <v>184</v>
      </c>
      <c r="O4721" s="8">
        <v>2023</v>
      </c>
      <c r="P4721" s="8">
        <v>4703.1499999999996</v>
      </c>
      <c r="Q4721" s="8">
        <v>3256.44</v>
      </c>
    </row>
    <row r="4722" spans="1:17" x14ac:dyDescent="0.35">
      <c r="A4722" s="8">
        <v>4721</v>
      </c>
      <c r="B4722" s="8" t="s">
        <v>22</v>
      </c>
      <c r="C4722" s="8" t="s">
        <v>16</v>
      </c>
      <c r="D4722" s="8" t="s">
        <v>28</v>
      </c>
      <c r="E4722" s="8" t="s">
        <v>18</v>
      </c>
      <c r="F4722" s="8">
        <v>81631.990000000005</v>
      </c>
      <c r="G4722" s="8">
        <v>139939.68</v>
      </c>
      <c r="H4722" s="8">
        <v>304550.94</v>
      </c>
      <c r="I4722" s="8">
        <v>10.81</v>
      </c>
      <c r="J4722" s="8">
        <v>608</v>
      </c>
      <c r="K4722" s="8" t="str">
        <v>Medium</v>
      </c>
      <c r="L4722" s="8" t="s">
        <v>39</v>
      </c>
      <c r="M4722" s="8" t="s">
        <v>75</v>
      </c>
      <c r="N4722" s="8" t="s">
        <v>78</v>
      </c>
      <c r="O4722" s="8">
        <v>2023</v>
      </c>
      <c r="P4722" s="8">
        <v>8482.1299999999992</v>
      </c>
      <c r="Q4722" s="8">
        <v>6053.19</v>
      </c>
    </row>
    <row r="4723" spans="1:17" x14ac:dyDescent="0.35">
      <c r="A4723" s="8">
        <v>4722</v>
      </c>
      <c r="B4723" s="8" t="s">
        <v>85</v>
      </c>
      <c r="C4723" s="8" t="s">
        <v>16</v>
      </c>
      <c r="D4723" s="8" t="s">
        <v>56</v>
      </c>
      <c r="E4723" s="8" t="s">
        <v>54</v>
      </c>
      <c r="F4723" s="8">
        <v>6333.93</v>
      </c>
      <c r="G4723" s="8">
        <v>442685.53</v>
      </c>
      <c r="H4723" s="8">
        <v>129389.26</v>
      </c>
      <c r="I4723" s="8">
        <v>13.62</v>
      </c>
      <c r="J4723" s="8">
        <v>744</v>
      </c>
      <c r="K4723" s="8" t="str">
        <v>Medium</v>
      </c>
      <c r="L4723" s="8" t="s">
        <v>35</v>
      </c>
      <c r="M4723" s="8" t="s">
        <v>30</v>
      </c>
      <c r="N4723" s="8" t="s">
        <v>362</v>
      </c>
      <c r="O4723" s="8">
        <v>2023</v>
      </c>
      <c r="P4723" s="8">
        <v>320.45</v>
      </c>
      <c r="Q4723" s="8">
        <v>178.95</v>
      </c>
    </row>
    <row r="4724" spans="1:17" x14ac:dyDescent="0.35">
      <c r="A4724" s="8">
        <v>4723</v>
      </c>
      <c r="B4724" s="8" t="s">
        <v>52</v>
      </c>
      <c r="C4724" s="8" t="s">
        <v>23</v>
      </c>
      <c r="D4724" s="8" t="s">
        <v>24</v>
      </c>
      <c r="E4724" s="8" t="s">
        <v>18</v>
      </c>
      <c r="F4724" s="8">
        <v>61182.22</v>
      </c>
      <c r="G4724" s="8">
        <v>27290.23</v>
      </c>
      <c r="H4724" s="8">
        <v>373136.77</v>
      </c>
      <c r="I4724" s="8">
        <v>15.5</v>
      </c>
      <c r="J4724" s="8">
        <v>497</v>
      </c>
      <c r="K4724" s="8" t="str">
        <v>low</v>
      </c>
      <c r="L4724" s="8" t="s">
        <v>19</v>
      </c>
      <c r="M4724" s="8" t="s">
        <v>46</v>
      </c>
      <c r="N4724" s="8" t="s">
        <v>309</v>
      </c>
      <c r="O4724" s="8">
        <v>2023</v>
      </c>
      <c r="P4724" s="8">
        <v>5290.94</v>
      </c>
      <c r="Q4724" s="8">
        <v>3536.03</v>
      </c>
    </row>
    <row r="4725" spans="1:17" x14ac:dyDescent="0.35">
      <c r="A4725" s="8">
        <v>4724</v>
      </c>
      <c r="B4725" s="8" t="s">
        <v>85</v>
      </c>
      <c r="C4725" s="8" t="s">
        <v>23</v>
      </c>
      <c r="D4725" s="8" t="s">
        <v>34</v>
      </c>
      <c r="E4725" s="8" t="s">
        <v>38</v>
      </c>
      <c r="F4725" s="8">
        <v>50031.28</v>
      </c>
      <c r="G4725" s="8">
        <v>276345.96999999997</v>
      </c>
      <c r="H4725" s="8">
        <v>275044.36</v>
      </c>
      <c r="I4725" s="8">
        <v>8.5299999999999994</v>
      </c>
      <c r="J4725" s="8">
        <v>317</v>
      </c>
      <c r="K4725" s="8" t="str">
        <v>low</v>
      </c>
      <c r="L4725" s="8" t="s">
        <v>19</v>
      </c>
      <c r="M4725" s="8" t="s">
        <v>20</v>
      </c>
      <c r="N4725" s="8" t="s">
        <v>359</v>
      </c>
      <c r="O4725" s="8">
        <v>2023</v>
      </c>
      <c r="P4725" s="8">
        <v>4209.1400000000003</v>
      </c>
      <c r="Q4725" s="8">
        <v>3089.1</v>
      </c>
    </row>
    <row r="4726" spans="1:17" x14ac:dyDescent="0.35">
      <c r="A4726" s="8">
        <v>4725</v>
      </c>
      <c r="B4726" s="8" t="s">
        <v>52</v>
      </c>
      <c r="C4726" s="8" t="s">
        <v>23</v>
      </c>
      <c r="D4726" s="8" t="s">
        <v>34</v>
      </c>
      <c r="E4726" s="8" t="s">
        <v>18</v>
      </c>
      <c r="F4726" s="8">
        <v>79441.119999999995</v>
      </c>
      <c r="G4726" s="8">
        <v>493362.69</v>
      </c>
      <c r="H4726" s="8">
        <v>253172.18</v>
      </c>
      <c r="I4726" s="8">
        <v>12.65</v>
      </c>
      <c r="J4726" s="8">
        <v>337</v>
      </c>
      <c r="K4726" s="8" t="str">
        <v>low</v>
      </c>
      <c r="L4726" s="8" t="s">
        <v>39</v>
      </c>
      <c r="M4726" s="8" t="s">
        <v>30</v>
      </c>
      <c r="N4726" s="8" t="s">
        <v>231</v>
      </c>
      <c r="O4726" s="8">
        <v>2023</v>
      </c>
      <c r="P4726" s="8">
        <v>7170.68</v>
      </c>
      <c r="Q4726" s="8">
        <v>4294.8999999999996</v>
      </c>
    </row>
    <row r="4727" spans="1:17" x14ac:dyDescent="0.35">
      <c r="A4727" s="8">
        <v>4726</v>
      </c>
      <c r="B4727" s="8" t="s">
        <v>85</v>
      </c>
      <c r="C4727" s="8" t="s">
        <v>16</v>
      </c>
      <c r="D4727" s="8" t="s">
        <v>24</v>
      </c>
      <c r="E4727" s="8" t="s">
        <v>63</v>
      </c>
      <c r="F4727" s="8">
        <v>5165.68</v>
      </c>
      <c r="G4727" s="8">
        <v>139938.53</v>
      </c>
      <c r="H4727" s="8">
        <v>445278.49</v>
      </c>
      <c r="I4727" s="8">
        <v>6.92</v>
      </c>
      <c r="J4727" s="8">
        <v>791</v>
      </c>
      <c r="K4727" s="8" t="str">
        <v>High</v>
      </c>
      <c r="L4727" s="8" t="s">
        <v>25</v>
      </c>
      <c r="M4727" s="8" t="s">
        <v>26</v>
      </c>
      <c r="N4727" s="8" t="s">
        <v>408</v>
      </c>
      <c r="O4727" s="8">
        <v>2023</v>
      </c>
      <c r="P4727" s="8">
        <v>341.39</v>
      </c>
      <c r="Q4727" s="8">
        <v>289.19</v>
      </c>
    </row>
    <row r="4728" spans="1:17" x14ac:dyDescent="0.35">
      <c r="A4728" s="8">
        <v>4727</v>
      </c>
      <c r="B4728" s="8" t="s">
        <v>43</v>
      </c>
      <c r="C4728" s="8" t="s">
        <v>37</v>
      </c>
      <c r="D4728" s="8" t="s">
        <v>34</v>
      </c>
      <c r="E4728" s="8" t="s">
        <v>29</v>
      </c>
      <c r="F4728" s="8">
        <v>45280.52</v>
      </c>
      <c r="G4728" s="8">
        <v>323292.55</v>
      </c>
      <c r="H4728" s="8">
        <v>142679.15</v>
      </c>
      <c r="I4728" s="8">
        <v>16.36</v>
      </c>
      <c r="J4728" s="8">
        <v>638</v>
      </c>
      <c r="K4728" s="8" t="str">
        <v>Medium</v>
      </c>
      <c r="L4728" s="8" t="s">
        <v>45</v>
      </c>
      <c r="M4728" s="8" t="s">
        <v>26</v>
      </c>
      <c r="N4728" s="8" t="s">
        <v>393</v>
      </c>
      <c r="O4728" s="8">
        <v>2023</v>
      </c>
      <c r="P4728" s="8">
        <v>4703.3500000000004</v>
      </c>
      <c r="Q4728" s="8">
        <v>3931.9</v>
      </c>
    </row>
    <row r="4729" spans="1:17" x14ac:dyDescent="0.35">
      <c r="A4729" s="8">
        <v>4728</v>
      </c>
      <c r="B4729" s="8" t="s">
        <v>15</v>
      </c>
      <c r="C4729" s="8" t="s">
        <v>33</v>
      </c>
      <c r="D4729" s="8" t="s">
        <v>56</v>
      </c>
      <c r="E4729" s="8" t="s">
        <v>54</v>
      </c>
      <c r="F4729" s="8">
        <v>22172.26</v>
      </c>
      <c r="G4729" s="8">
        <v>141041.48000000001</v>
      </c>
      <c r="H4729" s="8">
        <v>44051.07</v>
      </c>
      <c r="I4729" s="8">
        <v>14.53</v>
      </c>
      <c r="J4729" s="8">
        <v>483</v>
      </c>
      <c r="K4729" s="8" t="str">
        <v>low</v>
      </c>
      <c r="L4729" s="8" t="s">
        <v>45</v>
      </c>
      <c r="M4729" s="8" t="s">
        <v>46</v>
      </c>
      <c r="N4729" s="8" t="s">
        <v>399</v>
      </c>
      <c r="O4729" s="8">
        <v>2023</v>
      </c>
      <c r="P4729" s="8">
        <v>3074.08</v>
      </c>
      <c r="Q4729" s="8">
        <v>2296.33</v>
      </c>
    </row>
    <row r="4730" spans="1:17" x14ac:dyDescent="0.35">
      <c r="A4730" s="8">
        <v>4729</v>
      </c>
      <c r="B4730" s="8" t="s">
        <v>52</v>
      </c>
      <c r="C4730" s="8" t="s">
        <v>33</v>
      </c>
      <c r="D4730" s="8" t="s">
        <v>56</v>
      </c>
      <c r="E4730" s="8" t="s">
        <v>29</v>
      </c>
      <c r="F4730" s="8">
        <v>58982.14</v>
      </c>
      <c r="G4730" s="8">
        <v>273439.39</v>
      </c>
      <c r="H4730" s="8">
        <v>168493.19</v>
      </c>
      <c r="I4730" s="8">
        <v>12.33</v>
      </c>
      <c r="J4730" s="8">
        <v>523</v>
      </c>
      <c r="K4730" s="8" t="str">
        <v>low</v>
      </c>
      <c r="L4730" s="8" t="s">
        <v>25</v>
      </c>
      <c r="M4730" s="8" t="s">
        <v>30</v>
      </c>
      <c r="N4730" s="8" t="s">
        <v>326</v>
      </c>
      <c r="O4730" s="8">
        <v>2023</v>
      </c>
      <c r="P4730" s="8">
        <v>3148.14</v>
      </c>
      <c r="Q4730" s="8">
        <v>2277.61</v>
      </c>
    </row>
    <row r="4731" spans="1:17" x14ac:dyDescent="0.35">
      <c r="A4731" s="8">
        <v>4730</v>
      </c>
      <c r="B4731" s="8" t="s">
        <v>43</v>
      </c>
      <c r="C4731" s="8" t="s">
        <v>58</v>
      </c>
      <c r="D4731" s="8" t="s">
        <v>34</v>
      </c>
      <c r="E4731" s="8" t="s">
        <v>63</v>
      </c>
      <c r="F4731" s="8">
        <v>35747.07</v>
      </c>
      <c r="G4731" s="8">
        <v>275866.25</v>
      </c>
      <c r="H4731" s="8">
        <v>5821.57</v>
      </c>
      <c r="I4731" s="8">
        <v>16</v>
      </c>
      <c r="J4731" s="8">
        <v>533</v>
      </c>
      <c r="K4731" s="8" t="str">
        <v>low</v>
      </c>
      <c r="L4731" s="8" t="s">
        <v>35</v>
      </c>
      <c r="M4731" s="8" t="s">
        <v>46</v>
      </c>
      <c r="N4731" s="8" t="s">
        <v>278</v>
      </c>
      <c r="O4731" s="8">
        <v>2023</v>
      </c>
      <c r="P4731" s="8">
        <v>4759.1499999999996</v>
      </c>
      <c r="Q4731" s="8">
        <v>3603.91</v>
      </c>
    </row>
    <row r="4732" spans="1:17" x14ac:dyDescent="0.35">
      <c r="A4732" s="8">
        <v>4731</v>
      </c>
      <c r="B4732" s="8" t="s">
        <v>15</v>
      </c>
      <c r="C4732" s="8" t="s">
        <v>33</v>
      </c>
      <c r="D4732" s="8" t="s">
        <v>24</v>
      </c>
      <c r="E4732" s="8" t="s">
        <v>38</v>
      </c>
      <c r="F4732" s="8">
        <v>7063.03</v>
      </c>
      <c r="G4732" s="8">
        <v>427244.62</v>
      </c>
      <c r="H4732" s="8">
        <v>488658.76</v>
      </c>
      <c r="I4732" s="8">
        <v>9.91</v>
      </c>
      <c r="J4732" s="8">
        <v>722</v>
      </c>
      <c r="K4732" s="8" t="str">
        <v>Medium</v>
      </c>
      <c r="L4732" s="8" t="s">
        <v>35</v>
      </c>
      <c r="M4732" s="8" t="s">
        <v>46</v>
      </c>
      <c r="N4732" s="8" t="s">
        <v>171</v>
      </c>
      <c r="O4732" s="8">
        <v>2023</v>
      </c>
      <c r="P4732" s="8">
        <v>737.09</v>
      </c>
      <c r="Q4732" s="8">
        <v>410.24</v>
      </c>
    </row>
    <row r="4733" spans="1:17" x14ac:dyDescent="0.35">
      <c r="A4733" s="8">
        <v>4732</v>
      </c>
      <c r="B4733" s="8" t="s">
        <v>43</v>
      </c>
      <c r="C4733" s="8" t="s">
        <v>58</v>
      </c>
      <c r="D4733" s="8" t="s">
        <v>24</v>
      </c>
      <c r="E4733" s="8" t="s">
        <v>63</v>
      </c>
      <c r="F4733" s="8">
        <v>23084.69</v>
      </c>
      <c r="G4733" s="8">
        <v>126950.43</v>
      </c>
      <c r="H4733" s="8">
        <v>360296.88</v>
      </c>
      <c r="I4733" s="8">
        <v>13.09</v>
      </c>
      <c r="J4733" s="8">
        <v>411</v>
      </c>
      <c r="K4733" s="8" t="str">
        <v>low</v>
      </c>
      <c r="L4733" s="8" t="s">
        <v>25</v>
      </c>
      <c r="M4733" s="8" t="s">
        <v>46</v>
      </c>
      <c r="N4733" s="8" t="s">
        <v>105</v>
      </c>
      <c r="O4733" s="8">
        <v>2023</v>
      </c>
      <c r="P4733" s="8">
        <v>3449.15</v>
      </c>
      <c r="Q4733" s="8">
        <v>2590.0500000000002</v>
      </c>
    </row>
    <row r="4734" spans="1:17" x14ac:dyDescent="0.35">
      <c r="A4734" s="8">
        <v>4733</v>
      </c>
      <c r="B4734" s="8" t="s">
        <v>32</v>
      </c>
      <c r="C4734" s="8" t="s">
        <v>37</v>
      </c>
      <c r="D4734" s="8" t="s">
        <v>24</v>
      </c>
      <c r="E4734" s="8" t="s">
        <v>63</v>
      </c>
      <c r="F4734" s="8">
        <v>53956.04</v>
      </c>
      <c r="G4734" s="8">
        <v>465226.4</v>
      </c>
      <c r="H4734" s="8">
        <v>41737.129999999997</v>
      </c>
      <c r="I4734" s="8">
        <v>5.35</v>
      </c>
      <c r="J4734" s="8">
        <v>776</v>
      </c>
      <c r="K4734" s="8" t="str">
        <v>High</v>
      </c>
      <c r="L4734" s="8" t="s">
        <v>39</v>
      </c>
      <c r="M4734" s="8" t="s">
        <v>30</v>
      </c>
      <c r="N4734" s="8" t="s">
        <v>306</v>
      </c>
      <c r="O4734" s="8">
        <v>2023</v>
      </c>
      <c r="P4734" s="8">
        <v>7371.12</v>
      </c>
      <c r="Q4734" s="8">
        <v>4240.3599999999997</v>
      </c>
    </row>
    <row r="4735" spans="1:17" x14ac:dyDescent="0.35">
      <c r="A4735" s="8">
        <v>4734</v>
      </c>
      <c r="B4735" s="8" t="s">
        <v>85</v>
      </c>
      <c r="C4735" s="8" t="s">
        <v>58</v>
      </c>
      <c r="D4735" s="8" t="s">
        <v>17</v>
      </c>
      <c r="E4735" s="8" t="s">
        <v>63</v>
      </c>
      <c r="F4735" s="8">
        <v>69190.37</v>
      </c>
      <c r="G4735" s="8">
        <v>416207.54</v>
      </c>
      <c r="H4735" s="8">
        <v>252034.85</v>
      </c>
      <c r="I4735" s="8">
        <v>11.76</v>
      </c>
      <c r="J4735" s="8">
        <v>631</v>
      </c>
      <c r="K4735" s="8" t="str">
        <v>Medium</v>
      </c>
      <c r="L4735" s="8" t="s">
        <v>39</v>
      </c>
      <c r="M4735" s="8" t="s">
        <v>46</v>
      </c>
      <c r="N4735" s="8" t="s">
        <v>328</v>
      </c>
      <c r="O4735" s="8">
        <v>2023</v>
      </c>
      <c r="P4735" s="8">
        <v>9445.7000000000007</v>
      </c>
      <c r="Q4735" s="8">
        <v>7063.54</v>
      </c>
    </row>
    <row r="4736" spans="1:17" x14ac:dyDescent="0.35">
      <c r="A4736" s="8">
        <v>4735</v>
      </c>
      <c r="B4736" s="8" t="s">
        <v>48</v>
      </c>
      <c r="C4736" s="8" t="s">
        <v>37</v>
      </c>
      <c r="D4736" s="8" t="s">
        <v>34</v>
      </c>
      <c r="E4736" s="8" t="s">
        <v>38</v>
      </c>
      <c r="F4736" s="8">
        <v>77330.009999999995</v>
      </c>
      <c r="G4736" s="8">
        <v>402242.87</v>
      </c>
      <c r="H4736" s="8">
        <v>436730.86</v>
      </c>
      <c r="I4736" s="8">
        <v>5.92</v>
      </c>
      <c r="J4736" s="8">
        <v>762</v>
      </c>
      <c r="K4736" s="8" t="str">
        <v>High</v>
      </c>
      <c r="L4736" s="8" t="s">
        <v>39</v>
      </c>
      <c r="M4736" s="8" t="s">
        <v>30</v>
      </c>
      <c r="N4736" s="8" t="s">
        <v>116</v>
      </c>
      <c r="O4736" s="8">
        <v>2023</v>
      </c>
      <c r="P4736" s="8">
        <v>11241.81</v>
      </c>
      <c r="Q4736" s="8">
        <v>6473.27</v>
      </c>
    </row>
    <row r="4737" spans="1:17" x14ac:dyDescent="0.35">
      <c r="A4737" s="8">
        <v>4736</v>
      </c>
      <c r="B4737" s="8" t="s">
        <v>50</v>
      </c>
      <c r="C4737" s="8" t="s">
        <v>16</v>
      </c>
      <c r="D4737" s="8" t="s">
        <v>56</v>
      </c>
      <c r="E4737" s="8" t="s">
        <v>29</v>
      </c>
      <c r="F4737" s="8">
        <v>49580.74</v>
      </c>
      <c r="G4737" s="8">
        <v>39939.269999999997</v>
      </c>
      <c r="H4737" s="8">
        <v>476762.97</v>
      </c>
      <c r="I4737" s="8">
        <v>15.54</v>
      </c>
      <c r="J4737" s="8">
        <v>895</v>
      </c>
      <c r="K4737" s="8" t="str">
        <v>High</v>
      </c>
      <c r="L4737" s="8" t="s">
        <v>19</v>
      </c>
      <c r="M4737" s="8" t="s">
        <v>26</v>
      </c>
      <c r="N4737" s="8" t="s">
        <v>81</v>
      </c>
      <c r="O4737" s="8">
        <v>2023</v>
      </c>
      <c r="P4737" s="8">
        <v>3955.09</v>
      </c>
      <c r="Q4737" s="8">
        <v>2443</v>
      </c>
    </row>
    <row r="4738" spans="1:17" x14ac:dyDescent="0.35">
      <c r="A4738" s="8">
        <v>4737</v>
      </c>
      <c r="B4738" s="8" t="s">
        <v>15</v>
      </c>
      <c r="C4738" s="8" t="s">
        <v>37</v>
      </c>
      <c r="D4738" s="8" t="s">
        <v>28</v>
      </c>
      <c r="E4738" s="8" t="s">
        <v>38</v>
      </c>
      <c r="F4738" s="8">
        <v>94103.71</v>
      </c>
      <c r="G4738" s="8">
        <v>169243.33</v>
      </c>
      <c r="H4738" s="8">
        <v>1295.8900000000001</v>
      </c>
      <c r="I4738" s="8">
        <v>8.19</v>
      </c>
      <c r="J4738" s="8">
        <v>624</v>
      </c>
      <c r="K4738" s="8" t="str">
        <v>Medium</v>
      </c>
      <c r="L4738" s="8" t="s">
        <v>45</v>
      </c>
      <c r="M4738" s="8" t="s">
        <v>26</v>
      </c>
      <c r="N4738" s="8" t="s">
        <v>89</v>
      </c>
      <c r="O4738" s="8">
        <v>2023</v>
      </c>
      <c r="P4738" s="8">
        <v>8003.93</v>
      </c>
      <c r="Q4738" s="8">
        <v>6312.08</v>
      </c>
    </row>
    <row r="4739" spans="1:17" x14ac:dyDescent="0.35">
      <c r="A4739" s="8">
        <v>4738</v>
      </c>
      <c r="B4739" s="8" t="s">
        <v>79</v>
      </c>
      <c r="C4739" s="8" t="s">
        <v>23</v>
      </c>
      <c r="D4739" s="8" t="s">
        <v>34</v>
      </c>
      <c r="E4739" s="8" t="s">
        <v>54</v>
      </c>
      <c r="F4739" s="8">
        <v>35457.58</v>
      </c>
      <c r="G4739" s="8">
        <v>300765.61</v>
      </c>
      <c r="H4739" s="8">
        <v>143167.35999999999</v>
      </c>
      <c r="I4739" s="8">
        <v>13.59</v>
      </c>
      <c r="J4739" s="8">
        <v>618</v>
      </c>
      <c r="K4739" s="8" t="str">
        <v>Medium</v>
      </c>
      <c r="L4739" s="8" t="s">
        <v>39</v>
      </c>
      <c r="M4739" s="8" t="s">
        <v>46</v>
      </c>
      <c r="N4739" s="8" t="s">
        <v>383</v>
      </c>
      <c r="O4739" s="8">
        <v>2023</v>
      </c>
      <c r="P4739" s="8">
        <v>4521.3999999999996</v>
      </c>
      <c r="Q4739" s="8">
        <v>2976.32</v>
      </c>
    </row>
    <row r="4740" spans="1:17" x14ac:dyDescent="0.35">
      <c r="A4740" s="8">
        <v>4739</v>
      </c>
      <c r="B4740" s="8" t="s">
        <v>79</v>
      </c>
      <c r="C4740" s="8" t="s">
        <v>58</v>
      </c>
      <c r="D4740" s="8" t="s">
        <v>34</v>
      </c>
      <c r="E4740" s="8" t="s">
        <v>18</v>
      </c>
      <c r="F4740" s="8">
        <v>28061.45</v>
      </c>
      <c r="G4740" s="8">
        <v>435993.88</v>
      </c>
      <c r="H4740" s="8">
        <v>273074.5</v>
      </c>
      <c r="I4740" s="8">
        <v>15.06</v>
      </c>
      <c r="J4740" s="8">
        <v>305</v>
      </c>
      <c r="K4740" s="8" t="str">
        <v>low</v>
      </c>
      <c r="L4740" s="8" t="s">
        <v>35</v>
      </c>
      <c r="M4740" s="8" t="s">
        <v>46</v>
      </c>
      <c r="N4740" s="8" t="s">
        <v>190</v>
      </c>
      <c r="O4740" s="8">
        <v>2024</v>
      </c>
      <c r="P4740" s="8">
        <v>3185.85</v>
      </c>
      <c r="Q4740" s="8">
        <v>2420.33</v>
      </c>
    </row>
    <row r="4741" spans="1:17" x14ac:dyDescent="0.35">
      <c r="A4741" s="8">
        <v>4740</v>
      </c>
      <c r="B4741" s="8" t="s">
        <v>50</v>
      </c>
      <c r="C4741" s="8" t="s">
        <v>23</v>
      </c>
      <c r="D4741" s="8" t="s">
        <v>17</v>
      </c>
      <c r="E4741" s="8" t="s">
        <v>18</v>
      </c>
      <c r="F4741" s="8">
        <v>67046.149999999994</v>
      </c>
      <c r="G4741" s="8">
        <v>122838.63</v>
      </c>
      <c r="H4741" s="8">
        <v>139110.1</v>
      </c>
      <c r="I4741" s="8">
        <v>13.3</v>
      </c>
      <c r="J4741" s="8">
        <v>791</v>
      </c>
      <c r="K4741" s="8" t="str">
        <v>High</v>
      </c>
      <c r="L4741" s="8" t="s">
        <v>25</v>
      </c>
      <c r="M4741" s="8" t="s">
        <v>46</v>
      </c>
      <c r="N4741" s="8" t="s">
        <v>65</v>
      </c>
      <c r="O4741" s="8">
        <v>2023</v>
      </c>
      <c r="P4741" s="8">
        <v>5517.96</v>
      </c>
      <c r="Q4741" s="8">
        <v>3373.64</v>
      </c>
    </row>
    <row r="4742" spans="1:17" x14ac:dyDescent="0.35">
      <c r="A4742" s="8">
        <v>4741</v>
      </c>
      <c r="B4742" s="8" t="s">
        <v>50</v>
      </c>
      <c r="C4742" s="8" t="s">
        <v>33</v>
      </c>
      <c r="D4742" s="8" t="s">
        <v>34</v>
      </c>
      <c r="E4742" s="8" t="s">
        <v>63</v>
      </c>
      <c r="F4742" s="8">
        <v>51967.62</v>
      </c>
      <c r="G4742" s="8">
        <v>410076.31</v>
      </c>
      <c r="H4742" s="8">
        <v>487810.11</v>
      </c>
      <c r="I4742" s="8">
        <v>8.9700000000000006</v>
      </c>
      <c r="J4742" s="8">
        <v>376</v>
      </c>
      <c r="K4742" s="8" t="str">
        <v>low</v>
      </c>
      <c r="L4742" s="8" t="s">
        <v>39</v>
      </c>
      <c r="M4742" s="8" t="s">
        <v>30</v>
      </c>
      <c r="N4742" s="8" t="s">
        <v>40</v>
      </c>
      <c r="O4742" s="8">
        <v>2023</v>
      </c>
      <c r="P4742" s="8">
        <v>5078.54</v>
      </c>
      <c r="Q4742" s="8">
        <v>2660.2</v>
      </c>
    </row>
    <row r="4743" spans="1:17" x14ac:dyDescent="0.35">
      <c r="A4743" s="8">
        <v>4742</v>
      </c>
      <c r="B4743" s="8" t="s">
        <v>52</v>
      </c>
      <c r="C4743" s="8" t="s">
        <v>37</v>
      </c>
      <c r="D4743" s="8" t="s">
        <v>28</v>
      </c>
      <c r="E4743" s="8" t="s">
        <v>63</v>
      </c>
      <c r="F4743" s="8">
        <v>54819.83</v>
      </c>
      <c r="G4743" s="8">
        <v>174143.24</v>
      </c>
      <c r="H4743" s="8">
        <v>367134.15</v>
      </c>
      <c r="I4743" s="8">
        <v>11.34</v>
      </c>
      <c r="J4743" s="8">
        <v>664</v>
      </c>
      <c r="K4743" s="8" t="str">
        <v>Medium</v>
      </c>
      <c r="L4743" s="8" t="s">
        <v>25</v>
      </c>
      <c r="M4743" s="8" t="s">
        <v>46</v>
      </c>
      <c r="N4743" s="8" t="s">
        <v>237</v>
      </c>
      <c r="O4743" s="8">
        <v>2023</v>
      </c>
      <c r="P4743" s="8">
        <v>2949.02</v>
      </c>
      <c r="Q4743" s="8">
        <v>1531.03</v>
      </c>
    </row>
    <row r="4744" spans="1:17" x14ac:dyDescent="0.35">
      <c r="A4744" s="8">
        <v>4743</v>
      </c>
      <c r="B4744" s="8" t="s">
        <v>52</v>
      </c>
      <c r="C4744" s="8" t="s">
        <v>16</v>
      </c>
      <c r="D4744" s="8" t="s">
        <v>24</v>
      </c>
      <c r="E4744" s="8" t="s">
        <v>29</v>
      </c>
      <c r="F4744" s="8">
        <v>86259.5</v>
      </c>
      <c r="G4744" s="8">
        <v>421658.59</v>
      </c>
      <c r="H4744" s="8">
        <v>428410.85</v>
      </c>
      <c r="I4744" s="8">
        <v>9.6</v>
      </c>
      <c r="J4744" s="8">
        <v>641</v>
      </c>
      <c r="K4744" s="8" t="str">
        <v>Medium</v>
      </c>
      <c r="L4744" s="8" t="s">
        <v>45</v>
      </c>
      <c r="M4744" s="8" t="s">
        <v>75</v>
      </c>
      <c r="N4744" s="8" t="s">
        <v>238</v>
      </c>
      <c r="O4744" s="8">
        <v>2023</v>
      </c>
      <c r="P4744" s="8">
        <v>4642.71</v>
      </c>
      <c r="Q4744" s="8">
        <v>4145.82</v>
      </c>
    </row>
    <row r="4745" spans="1:17" x14ac:dyDescent="0.35">
      <c r="A4745" s="8">
        <v>4744</v>
      </c>
      <c r="B4745" s="8" t="s">
        <v>50</v>
      </c>
      <c r="C4745" s="8" t="s">
        <v>37</v>
      </c>
      <c r="D4745" s="8" t="s">
        <v>17</v>
      </c>
      <c r="E4745" s="8" t="s">
        <v>38</v>
      </c>
      <c r="F4745" s="8">
        <v>98622.23</v>
      </c>
      <c r="G4745" s="8">
        <v>115161.98</v>
      </c>
      <c r="H4745" s="8">
        <v>17149.21</v>
      </c>
      <c r="I4745" s="8">
        <v>12.36</v>
      </c>
      <c r="J4745" s="8">
        <v>762</v>
      </c>
      <c r="K4745" s="8" t="str">
        <v>High</v>
      </c>
      <c r="L4745" s="8" t="s">
        <v>19</v>
      </c>
      <c r="M4745" s="8" t="s">
        <v>20</v>
      </c>
      <c r="N4745" s="8" t="s">
        <v>129</v>
      </c>
      <c r="O4745" s="8">
        <v>2023</v>
      </c>
      <c r="P4745" s="8">
        <v>13056.79</v>
      </c>
      <c r="Q4745" s="8">
        <v>10450.5</v>
      </c>
    </row>
    <row r="4746" spans="1:17" x14ac:dyDescent="0.35">
      <c r="A4746" s="8">
        <v>4745</v>
      </c>
      <c r="B4746" s="8" t="s">
        <v>41</v>
      </c>
      <c r="C4746" s="8" t="s">
        <v>33</v>
      </c>
      <c r="D4746" s="8" t="s">
        <v>24</v>
      </c>
      <c r="E4746" s="8" t="s">
        <v>29</v>
      </c>
      <c r="F4746" s="8">
        <v>89082.12</v>
      </c>
      <c r="G4746" s="8">
        <v>305928.38</v>
      </c>
      <c r="H4746" s="8">
        <v>355942.9</v>
      </c>
      <c r="I4746" s="8">
        <v>16.440000000000001</v>
      </c>
      <c r="J4746" s="8">
        <v>405</v>
      </c>
      <c r="K4746" s="8" t="str">
        <v>low</v>
      </c>
      <c r="L4746" s="8" t="s">
        <v>39</v>
      </c>
      <c r="M4746" s="8" t="s">
        <v>75</v>
      </c>
      <c r="N4746" s="8" t="s">
        <v>407</v>
      </c>
      <c r="O4746" s="8">
        <v>2023</v>
      </c>
      <c r="P4746" s="8">
        <v>11732.62</v>
      </c>
      <c r="Q4746" s="8">
        <v>7048.52</v>
      </c>
    </row>
    <row r="4747" spans="1:17" x14ac:dyDescent="0.35">
      <c r="A4747" s="8">
        <v>4746</v>
      </c>
      <c r="B4747" s="8" t="s">
        <v>43</v>
      </c>
      <c r="C4747" s="8" t="s">
        <v>33</v>
      </c>
      <c r="D4747" s="8" t="s">
        <v>28</v>
      </c>
      <c r="E4747" s="8" t="s">
        <v>29</v>
      </c>
      <c r="F4747" s="8">
        <v>19095.82</v>
      </c>
      <c r="G4747" s="8">
        <v>252386.34</v>
      </c>
      <c r="H4747" s="8">
        <v>226400.39</v>
      </c>
      <c r="I4747" s="8">
        <v>10.51</v>
      </c>
      <c r="J4747" s="8">
        <v>573</v>
      </c>
      <c r="K4747" s="8" t="str">
        <v>low</v>
      </c>
      <c r="L4747" s="8" t="s">
        <v>45</v>
      </c>
      <c r="M4747" s="8" t="s">
        <v>26</v>
      </c>
      <c r="N4747" s="8" t="s">
        <v>89</v>
      </c>
      <c r="O4747" s="8">
        <v>2023</v>
      </c>
      <c r="P4747" s="8">
        <v>2243.0500000000002</v>
      </c>
      <c r="Q4747" s="8">
        <v>1717.43</v>
      </c>
    </row>
    <row r="4748" spans="1:17" x14ac:dyDescent="0.35">
      <c r="A4748" s="8">
        <v>4747</v>
      </c>
      <c r="B4748" s="8" t="s">
        <v>41</v>
      </c>
      <c r="C4748" s="8" t="s">
        <v>16</v>
      </c>
      <c r="D4748" s="8" t="s">
        <v>56</v>
      </c>
      <c r="E4748" s="8" t="s">
        <v>29</v>
      </c>
      <c r="F4748" s="8">
        <v>11920.09</v>
      </c>
      <c r="G4748" s="8">
        <v>40644.39</v>
      </c>
      <c r="H4748" s="8">
        <v>76960.19</v>
      </c>
      <c r="I4748" s="8">
        <v>7.41</v>
      </c>
      <c r="J4748" s="8">
        <v>862</v>
      </c>
      <c r="K4748" s="8" t="str">
        <v>High</v>
      </c>
      <c r="L4748" s="8" t="s">
        <v>19</v>
      </c>
      <c r="M4748" s="8" t="s">
        <v>20</v>
      </c>
      <c r="N4748" s="8" t="s">
        <v>303</v>
      </c>
      <c r="O4748" s="8">
        <v>2023</v>
      </c>
      <c r="P4748" s="8">
        <v>1194.98</v>
      </c>
      <c r="Q4748" s="8">
        <v>951.57</v>
      </c>
    </row>
    <row r="4749" spans="1:17" x14ac:dyDescent="0.35">
      <c r="A4749" s="8">
        <v>4748</v>
      </c>
      <c r="B4749" s="8" t="s">
        <v>43</v>
      </c>
      <c r="C4749" s="8" t="s">
        <v>37</v>
      </c>
      <c r="D4749" s="8" t="s">
        <v>28</v>
      </c>
      <c r="E4749" s="8" t="s">
        <v>54</v>
      </c>
      <c r="F4749" s="8">
        <v>14329.81</v>
      </c>
      <c r="G4749" s="8">
        <v>347316.14</v>
      </c>
      <c r="H4749" s="8">
        <v>99397.54</v>
      </c>
      <c r="I4749" s="8">
        <v>13.3</v>
      </c>
      <c r="J4749" s="8">
        <v>826</v>
      </c>
      <c r="K4749" s="8" t="str">
        <v>High</v>
      </c>
      <c r="L4749" s="8" t="s">
        <v>39</v>
      </c>
      <c r="M4749" s="8" t="s">
        <v>26</v>
      </c>
      <c r="N4749" s="8" t="s">
        <v>86</v>
      </c>
      <c r="O4749" s="8">
        <v>2023</v>
      </c>
      <c r="P4749" s="8">
        <v>1527.91</v>
      </c>
      <c r="Q4749" s="8">
        <v>1178.93</v>
      </c>
    </row>
    <row r="4750" spans="1:17" x14ac:dyDescent="0.35">
      <c r="A4750" s="8">
        <v>4749</v>
      </c>
      <c r="B4750" s="8" t="s">
        <v>48</v>
      </c>
      <c r="C4750" s="8" t="s">
        <v>37</v>
      </c>
      <c r="D4750" s="8" t="s">
        <v>17</v>
      </c>
      <c r="E4750" s="8" t="s">
        <v>38</v>
      </c>
      <c r="F4750" s="8">
        <v>3271.2</v>
      </c>
      <c r="G4750" s="8">
        <v>245923.61</v>
      </c>
      <c r="H4750" s="8">
        <v>35822.550000000003</v>
      </c>
      <c r="I4750" s="8">
        <v>9.07</v>
      </c>
      <c r="J4750" s="8">
        <v>484</v>
      </c>
      <c r="K4750" s="8" t="str">
        <v>low</v>
      </c>
      <c r="L4750" s="8" t="s">
        <v>25</v>
      </c>
      <c r="M4750" s="8" t="s">
        <v>46</v>
      </c>
      <c r="N4750" s="8" t="s">
        <v>334</v>
      </c>
      <c r="O4750" s="8">
        <v>2023</v>
      </c>
      <c r="P4750" s="8">
        <v>252.93</v>
      </c>
      <c r="Q4750" s="8">
        <v>216.71</v>
      </c>
    </row>
    <row r="4751" spans="1:17" x14ac:dyDescent="0.35">
      <c r="A4751" s="8">
        <v>4750</v>
      </c>
      <c r="B4751" s="8" t="s">
        <v>85</v>
      </c>
      <c r="C4751" s="8" t="s">
        <v>37</v>
      </c>
      <c r="D4751" s="8" t="s">
        <v>24</v>
      </c>
      <c r="E4751" s="8" t="s">
        <v>63</v>
      </c>
      <c r="F4751" s="8">
        <v>40857.9</v>
      </c>
      <c r="G4751" s="8">
        <v>5950.34</v>
      </c>
      <c r="H4751" s="8">
        <v>225190.01</v>
      </c>
      <c r="I4751" s="8">
        <v>11.88</v>
      </c>
      <c r="J4751" s="8">
        <v>322</v>
      </c>
      <c r="K4751" s="8" t="str">
        <v>low</v>
      </c>
      <c r="L4751" s="8" t="s">
        <v>35</v>
      </c>
      <c r="M4751" s="8" t="s">
        <v>20</v>
      </c>
      <c r="N4751" s="8" t="s">
        <v>94</v>
      </c>
      <c r="O4751" s="8">
        <v>2023</v>
      </c>
      <c r="P4751" s="8">
        <v>2151.66</v>
      </c>
      <c r="Q4751" s="8">
        <v>1271.78</v>
      </c>
    </row>
    <row r="4752" spans="1:17" x14ac:dyDescent="0.35">
      <c r="A4752" s="8">
        <v>4751</v>
      </c>
      <c r="B4752" s="8" t="s">
        <v>52</v>
      </c>
      <c r="C4752" s="8" t="s">
        <v>16</v>
      </c>
      <c r="D4752" s="8" t="s">
        <v>56</v>
      </c>
      <c r="E4752" s="8" t="s">
        <v>54</v>
      </c>
      <c r="F4752" s="8">
        <v>43510.5</v>
      </c>
      <c r="G4752" s="8">
        <v>393945.82</v>
      </c>
      <c r="H4752" s="8">
        <v>106962.67</v>
      </c>
      <c r="I4752" s="8">
        <v>6.69</v>
      </c>
      <c r="J4752" s="8">
        <v>895</v>
      </c>
      <c r="K4752" s="8" t="str">
        <v>High</v>
      </c>
      <c r="L4752" s="8" t="s">
        <v>19</v>
      </c>
      <c r="M4752" s="8" t="s">
        <v>20</v>
      </c>
      <c r="N4752" s="8" t="s">
        <v>226</v>
      </c>
      <c r="O4752" s="8">
        <v>2023</v>
      </c>
      <c r="P4752" s="8">
        <v>4256.54</v>
      </c>
      <c r="Q4752" s="8">
        <v>2594.0100000000002</v>
      </c>
    </row>
    <row r="4753" spans="1:17" x14ac:dyDescent="0.35">
      <c r="A4753" s="8">
        <v>4752</v>
      </c>
      <c r="B4753" s="8" t="s">
        <v>32</v>
      </c>
      <c r="C4753" s="8" t="s">
        <v>58</v>
      </c>
      <c r="D4753" s="8" t="s">
        <v>17</v>
      </c>
      <c r="E4753" s="8" t="s">
        <v>29</v>
      </c>
      <c r="F4753" s="8">
        <v>96367.88</v>
      </c>
      <c r="G4753" s="8">
        <v>319421.64</v>
      </c>
      <c r="H4753" s="8">
        <v>178199.26</v>
      </c>
      <c r="I4753" s="8">
        <v>7.37</v>
      </c>
      <c r="J4753" s="8">
        <v>820</v>
      </c>
      <c r="K4753" s="8" t="str">
        <v>High</v>
      </c>
      <c r="L4753" s="8" t="s">
        <v>39</v>
      </c>
      <c r="M4753" s="8" t="s">
        <v>26</v>
      </c>
      <c r="N4753" s="8" t="s">
        <v>162</v>
      </c>
      <c r="O4753" s="8">
        <v>2023</v>
      </c>
      <c r="P4753" s="8">
        <v>9375.0400000000009</v>
      </c>
      <c r="Q4753" s="8">
        <v>7860.36</v>
      </c>
    </row>
    <row r="4754" spans="1:17" x14ac:dyDescent="0.35">
      <c r="A4754" s="8">
        <v>4753</v>
      </c>
      <c r="B4754" s="8" t="s">
        <v>48</v>
      </c>
      <c r="C4754" s="8" t="s">
        <v>23</v>
      </c>
      <c r="D4754" s="8" t="s">
        <v>56</v>
      </c>
      <c r="E4754" s="8" t="s">
        <v>38</v>
      </c>
      <c r="F4754" s="8">
        <v>62203.22</v>
      </c>
      <c r="G4754" s="8">
        <v>327917.77</v>
      </c>
      <c r="H4754" s="8">
        <v>499699.78</v>
      </c>
      <c r="I4754" s="8">
        <v>6.27</v>
      </c>
      <c r="J4754" s="8">
        <v>718</v>
      </c>
      <c r="K4754" s="8" t="str">
        <v>Medium</v>
      </c>
      <c r="L4754" s="8" t="s">
        <v>25</v>
      </c>
      <c r="M4754" s="8" t="s">
        <v>26</v>
      </c>
      <c r="N4754" s="8" t="s">
        <v>394</v>
      </c>
      <c r="O4754" s="8">
        <v>2023</v>
      </c>
      <c r="P4754" s="8">
        <v>5091.79</v>
      </c>
      <c r="Q4754" s="8">
        <v>4398.6400000000003</v>
      </c>
    </row>
    <row r="4755" spans="1:17" x14ac:dyDescent="0.35">
      <c r="A4755" s="8">
        <v>4754</v>
      </c>
      <c r="B4755" s="8" t="s">
        <v>43</v>
      </c>
      <c r="C4755" s="8" t="s">
        <v>33</v>
      </c>
      <c r="D4755" s="8" t="s">
        <v>24</v>
      </c>
      <c r="E4755" s="8" t="s">
        <v>29</v>
      </c>
      <c r="F4755" s="8">
        <v>63235.360000000001</v>
      </c>
      <c r="G4755" s="8">
        <v>232377.71</v>
      </c>
      <c r="H4755" s="8">
        <v>43989.64</v>
      </c>
      <c r="I4755" s="8">
        <v>8.34</v>
      </c>
      <c r="J4755" s="8">
        <v>768</v>
      </c>
      <c r="K4755" s="8" t="str">
        <v>High</v>
      </c>
      <c r="L4755" s="8" t="s">
        <v>35</v>
      </c>
      <c r="M4755" s="8" t="s">
        <v>30</v>
      </c>
      <c r="N4755" s="8" t="s">
        <v>363</v>
      </c>
      <c r="O4755" s="8">
        <v>2023</v>
      </c>
      <c r="P4755" s="8">
        <v>4299.04</v>
      </c>
      <c r="Q4755" s="8">
        <v>3684.68</v>
      </c>
    </row>
    <row r="4756" spans="1:17" x14ac:dyDescent="0.35">
      <c r="A4756" s="8">
        <v>4755</v>
      </c>
      <c r="B4756" s="8" t="s">
        <v>50</v>
      </c>
      <c r="C4756" s="8" t="s">
        <v>16</v>
      </c>
      <c r="D4756" s="8" t="s">
        <v>34</v>
      </c>
      <c r="E4756" s="8" t="s">
        <v>54</v>
      </c>
      <c r="F4756" s="8">
        <v>38931.19</v>
      </c>
      <c r="G4756" s="8">
        <v>374091.33</v>
      </c>
      <c r="H4756" s="8">
        <v>263821.55</v>
      </c>
      <c r="I4756" s="8">
        <v>14.21</v>
      </c>
      <c r="J4756" s="8">
        <v>370</v>
      </c>
      <c r="K4756" s="8" t="str">
        <v>low</v>
      </c>
      <c r="L4756" s="8" t="s">
        <v>19</v>
      </c>
      <c r="M4756" s="8" t="s">
        <v>46</v>
      </c>
      <c r="N4756" s="8" t="s">
        <v>397</v>
      </c>
      <c r="O4756" s="8">
        <v>2023</v>
      </c>
      <c r="P4756" s="8">
        <v>4023.83</v>
      </c>
      <c r="Q4756" s="8">
        <v>2394.89</v>
      </c>
    </row>
    <row r="4757" spans="1:17" x14ac:dyDescent="0.35">
      <c r="A4757" s="8">
        <v>4756</v>
      </c>
      <c r="B4757" s="8" t="s">
        <v>79</v>
      </c>
      <c r="C4757" s="8" t="s">
        <v>33</v>
      </c>
      <c r="D4757" s="8" t="s">
        <v>56</v>
      </c>
      <c r="E4757" s="8" t="s">
        <v>29</v>
      </c>
      <c r="F4757" s="8">
        <v>37756.31</v>
      </c>
      <c r="G4757" s="8">
        <v>82706.69</v>
      </c>
      <c r="H4757" s="8">
        <v>51774.62</v>
      </c>
      <c r="I4757" s="8">
        <v>6.27</v>
      </c>
      <c r="J4757" s="8">
        <v>731</v>
      </c>
      <c r="K4757" s="8" t="str">
        <v>Medium</v>
      </c>
      <c r="L4757" s="8" t="s">
        <v>39</v>
      </c>
      <c r="M4757" s="8" t="s">
        <v>75</v>
      </c>
      <c r="N4757" s="8" t="s">
        <v>152</v>
      </c>
      <c r="O4757" s="8">
        <v>2023</v>
      </c>
      <c r="P4757" s="8">
        <v>2631.06</v>
      </c>
      <c r="Q4757" s="8">
        <v>2015.13</v>
      </c>
    </row>
    <row r="4758" spans="1:17" x14ac:dyDescent="0.35">
      <c r="A4758" s="8">
        <v>4757</v>
      </c>
      <c r="B4758" s="8" t="s">
        <v>22</v>
      </c>
      <c r="C4758" s="8" t="s">
        <v>37</v>
      </c>
      <c r="D4758" s="8" t="s">
        <v>56</v>
      </c>
      <c r="E4758" s="8" t="s">
        <v>38</v>
      </c>
      <c r="F4758" s="8">
        <v>94866.3</v>
      </c>
      <c r="G4758" s="8">
        <v>294898.92</v>
      </c>
      <c r="H4758" s="8">
        <v>448350.19</v>
      </c>
      <c r="I4758" s="8">
        <v>12.67</v>
      </c>
      <c r="J4758" s="8">
        <v>712</v>
      </c>
      <c r="K4758" s="8" t="str">
        <v>Medium</v>
      </c>
      <c r="L4758" s="8" t="s">
        <v>35</v>
      </c>
      <c r="M4758" s="8" t="s">
        <v>26</v>
      </c>
      <c r="N4758" s="8" t="s">
        <v>145</v>
      </c>
      <c r="O4758" s="8">
        <v>2023</v>
      </c>
      <c r="P4758" s="8">
        <v>10373.299999999999</v>
      </c>
      <c r="Q4758" s="8">
        <v>6067.11</v>
      </c>
    </row>
    <row r="4759" spans="1:17" x14ac:dyDescent="0.35">
      <c r="A4759" s="8">
        <v>4758</v>
      </c>
      <c r="B4759" s="8" t="s">
        <v>52</v>
      </c>
      <c r="C4759" s="8" t="s">
        <v>33</v>
      </c>
      <c r="D4759" s="8" t="s">
        <v>34</v>
      </c>
      <c r="E4759" s="8" t="s">
        <v>38</v>
      </c>
      <c r="F4759" s="8">
        <v>28799.21</v>
      </c>
      <c r="G4759" s="8">
        <v>291676.38</v>
      </c>
      <c r="H4759" s="8">
        <v>85671.49</v>
      </c>
      <c r="I4759" s="8">
        <v>5.83</v>
      </c>
      <c r="J4759" s="8">
        <v>365</v>
      </c>
      <c r="K4759" s="8" t="str">
        <v>low</v>
      </c>
      <c r="L4759" s="8" t="s">
        <v>45</v>
      </c>
      <c r="M4759" s="8" t="s">
        <v>75</v>
      </c>
      <c r="N4759" s="8" t="s">
        <v>191</v>
      </c>
      <c r="O4759" s="8">
        <v>2023</v>
      </c>
      <c r="P4759" s="8">
        <v>1929.44</v>
      </c>
      <c r="Q4759" s="8">
        <v>1313.43</v>
      </c>
    </row>
    <row r="4760" spans="1:17" x14ac:dyDescent="0.35">
      <c r="A4760" s="8">
        <v>4759</v>
      </c>
      <c r="B4760" s="8" t="s">
        <v>15</v>
      </c>
      <c r="C4760" s="8" t="s">
        <v>33</v>
      </c>
      <c r="D4760" s="8" t="s">
        <v>56</v>
      </c>
      <c r="E4760" s="8" t="s">
        <v>63</v>
      </c>
      <c r="F4760" s="8">
        <v>36720.85</v>
      </c>
      <c r="G4760" s="8">
        <v>294556.93</v>
      </c>
      <c r="H4760" s="8">
        <v>479139.3</v>
      </c>
      <c r="I4760" s="8">
        <v>17.670000000000002</v>
      </c>
      <c r="J4760" s="8">
        <v>417</v>
      </c>
      <c r="K4760" s="8" t="str">
        <v>low</v>
      </c>
      <c r="L4760" s="8" t="s">
        <v>19</v>
      </c>
      <c r="M4760" s="8" t="s">
        <v>75</v>
      </c>
      <c r="N4760" s="8" t="s">
        <v>94</v>
      </c>
      <c r="O4760" s="8">
        <v>2023</v>
      </c>
      <c r="P4760" s="8">
        <v>4877.9399999999996</v>
      </c>
      <c r="Q4760" s="8">
        <v>3658.98</v>
      </c>
    </row>
    <row r="4761" spans="1:17" x14ac:dyDescent="0.35">
      <c r="A4761" s="8">
        <v>4760</v>
      </c>
      <c r="B4761" s="8" t="s">
        <v>52</v>
      </c>
      <c r="C4761" s="8" t="s">
        <v>37</v>
      </c>
      <c r="D4761" s="8" t="s">
        <v>17</v>
      </c>
      <c r="E4761" s="8" t="s">
        <v>63</v>
      </c>
      <c r="F4761" s="8">
        <v>31445.61</v>
      </c>
      <c r="G4761" s="8">
        <v>258530.26</v>
      </c>
      <c r="H4761" s="8">
        <v>176290.97</v>
      </c>
      <c r="I4761" s="8">
        <v>17.309999999999999</v>
      </c>
      <c r="J4761" s="8">
        <v>883</v>
      </c>
      <c r="K4761" s="8" t="str">
        <v>High</v>
      </c>
      <c r="L4761" s="8" t="s">
        <v>39</v>
      </c>
      <c r="M4761" s="8" t="s">
        <v>46</v>
      </c>
      <c r="N4761" s="8" t="s">
        <v>384</v>
      </c>
      <c r="O4761" s="8">
        <v>2023</v>
      </c>
      <c r="P4761" s="8">
        <v>4082.7</v>
      </c>
      <c r="Q4761" s="8">
        <v>3635.61</v>
      </c>
    </row>
    <row r="4762" spans="1:17" x14ac:dyDescent="0.35">
      <c r="A4762" s="8">
        <v>4761</v>
      </c>
      <c r="B4762" s="8" t="s">
        <v>52</v>
      </c>
      <c r="C4762" s="8" t="s">
        <v>16</v>
      </c>
      <c r="D4762" s="8" t="s">
        <v>24</v>
      </c>
      <c r="E4762" s="8" t="s">
        <v>63</v>
      </c>
      <c r="F4762" s="8">
        <v>19511.439999999999</v>
      </c>
      <c r="G4762" s="8">
        <v>293820.5</v>
      </c>
      <c r="H4762" s="8">
        <v>268828.21999999997</v>
      </c>
      <c r="I4762" s="8">
        <v>11.97</v>
      </c>
      <c r="J4762" s="8">
        <v>874</v>
      </c>
      <c r="K4762" s="8" t="str">
        <v>High</v>
      </c>
      <c r="L4762" s="8" t="s">
        <v>45</v>
      </c>
      <c r="M4762" s="8" t="s">
        <v>46</v>
      </c>
      <c r="N4762" s="8" t="s">
        <v>101</v>
      </c>
      <c r="O4762" s="8">
        <v>2023</v>
      </c>
      <c r="P4762" s="8">
        <v>2560.65</v>
      </c>
      <c r="Q4762" s="8">
        <v>2175.04</v>
      </c>
    </row>
    <row r="4763" spans="1:17" x14ac:dyDescent="0.35">
      <c r="A4763" s="8">
        <v>4762</v>
      </c>
      <c r="B4763" s="8" t="s">
        <v>15</v>
      </c>
      <c r="C4763" s="8" t="s">
        <v>58</v>
      </c>
      <c r="D4763" s="8" t="s">
        <v>24</v>
      </c>
      <c r="E4763" s="8" t="s">
        <v>54</v>
      </c>
      <c r="F4763" s="8">
        <v>51817.78</v>
      </c>
      <c r="G4763" s="8">
        <v>494729.87</v>
      </c>
      <c r="H4763" s="8">
        <v>441801.6</v>
      </c>
      <c r="I4763" s="8">
        <v>14.28</v>
      </c>
      <c r="J4763" s="8">
        <v>770</v>
      </c>
      <c r="K4763" s="8" t="str">
        <v>High</v>
      </c>
      <c r="L4763" s="8" t="s">
        <v>19</v>
      </c>
      <c r="M4763" s="8" t="s">
        <v>20</v>
      </c>
      <c r="N4763" s="8" t="s">
        <v>347</v>
      </c>
      <c r="O4763" s="8">
        <v>2023</v>
      </c>
      <c r="P4763" s="8">
        <v>6250.65</v>
      </c>
      <c r="Q4763" s="8">
        <v>3815.77</v>
      </c>
    </row>
    <row r="4764" spans="1:17" x14ac:dyDescent="0.35">
      <c r="A4764" s="8">
        <v>4763</v>
      </c>
      <c r="B4764" s="8" t="s">
        <v>50</v>
      </c>
      <c r="C4764" s="8" t="s">
        <v>58</v>
      </c>
      <c r="D4764" s="8" t="s">
        <v>24</v>
      </c>
      <c r="E4764" s="8" t="s">
        <v>63</v>
      </c>
      <c r="F4764" s="8">
        <v>76382.42</v>
      </c>
      <c r="G4764" s="8">
        <v>134517.82</v>
      </c>
      <c r="H4764" s="8">
        <v>81590.53</v>
      </c>
      <c r="I4764" s="8">
        <v>11.64</v>
      </c>
      <c r="J4764" s="8">
        <v>815</v>
      </c>
      <c r="K4764" s="8" t="str">
        <v>High</v>
      </c>
      <c r="L4764" s="8" t="s">
        <v>19</v>
      </c>
      <c r="M4764" s="8" t="s">
        <v>26</v>
      </c>
      <c r="N4764" s="8" t="s">
        <v>237</v>
      </c>
      <c r="O4764" s="8">
        <v>2023</v>
      </c>
      <c r="P4764" s="8">
        <v>6510.05</v>
      </c>
      <c r="Q4764" s="8">
        <v>4702.16</v>
      </c>
    </row>
    <row r="4765" spans="1:17" x14ac:dyDescent="0.35">
      <c r="A4765" s="8">
        <v>4764</v>
      </c>
      <c r="B4765" s="8" t="s">
        <v>15</v>
      </c>
      <c r="C4765" s="8" t="s">
        <v>37</v>
      </c>
      <c r="D4765" s="8" t="s">
        <v>24</v>
      </c>
      <c r="E4765" s="8" t="s">
        <v>18</v>
      </c>
      <c r="F4765" s="8">
        <v>70235.710000000006</v>
      </c>
      <c r="G4765" s="8">
        <v>411700.58</v>
      </c>
      <c r="H4765" s="8">
        <v>232697.92</v>
      </c>
      <c r="I4765" s="8">
        <v>6.74</v>
      </c>
      <c r="J4765" s="8">
        <v>666</v>
      </c>
      <c r="K4765" s="8" t="str">
        <v>Medium</v>
      </c>
      <c r="L4765" s="8" t="s">
        <v>19</v>
      </c>
      <c r="M4765" s="8" t="s">
        <v>30</v>
      </c>
      <c r="N4765" s="8" t="s">
        <v>382</v>
      </c>
      <c r="O4765" s="8">
        <v>2023</v>
      </c>
      <c r="P4765" s="8">
        <v>6789.17</v>
      </c>
      <c r="Q4765" s="8">
        <v>5077.95</v>
      </c>
    </row>
    <row r="4766" spans="1:17" x14ac:dyDescent="0.35">
      <c r="A4766" s="8">
        <v>4765</v>
      </c>
      <c r="B4766" s="8" t="s">
        <v>41</v>
      </c>
      <c r="C4766" s="8" t="s">
        <v>23</v>
      </c>
      <c r="D4766" s="8" t="s">
        <v>56</v>
      </c>
      <c r="E4766" s="8" t="s">
        <v>18</v>
      </c>
      <c r="F4766" s="8">
        <v>95065.15</v>
      </c>
      <c r="G4766" s="8">
        <v>78047.34</v>
      </c>
      <c r="H4766" s="8">
        <v>42661.42</v>
      </c>
      <c r="I4766" s="8">
        <v>11.85</v>
      </c>
      <c r="J4766" s="8">
        <v>460</v>
      </c>
      <c r="K4766" s="8" t="str">
        <v>low</v>
      </c>
      <c r="L4766" s="8" t="s">
        <v>25</v>
      </c>
      <c r="M4766" s="8" t="s">
        <v>75</v>
      </c>
      <c r="N4766" s="8" t="s">
        <v>65</v>
      </c>
      <c r="O4766" s="8">
        <v>2023</v>
      </c>
      <c r="P4766" s="8">
        <v>9409.27</v>
      </c>
      <c r="Q4766" s="8">
        <v>8006.47</v>
      </c>
    </row>
    <row r="4767" spans="1:17" x14ac:dyDescent="0.35">
      <c r="A4767" s="8">
        <v>4766</v>
      </c>
      <c r="B4767" s="8" t="s">
        <v>79</v>
      </c>
      <c r="C4767" s="8" t="s">
        <v>23</v>
      </c>
      <c r="D4767" s="8" t="s">
        <v>34</v>
      </c>
      <c r="E4767" s="8" t="s">
        <v>38</v>
      </c>
      <c r="F4767" s="8">
        <v>46621.32</v>
      </c>
      <c r="G4767" s="8">
        <v>372456.58</v>
      </c>
      <c r="H4767" s="8">
        <v>343959.07</v>
      </c>
      <c r="I4767" s="8">
        <v>13.84</v>
      </c>
      <c r="J4767" s="8">
        <v>875</v>
      </c>
      <c r="K4767" s="8" t="str">
        <v>High</v>
      </c>
      <c r="L4767" s="8" t="s">
        <v>39</v>
      </c>
      <c r="M4767" s="8" t="s">
        <v>46</v>
      </c>
      <c r="N4767" s="8" t="s">
        <v>171</v>
      </c>
      <c r="O4767" s="8">
        <v>2023</v>
      </c>
      <c r="P4767" s="8">
        <v>4765.0200000000004</v>
      </c>
      <c r="Q4767" s="8">
        <v>2724.73</v>
      </c>
    </row>
    <row r="4768" spans="1:17" x14ac:dyDescent="0.35">
      <c r="A4768" s="8">
        <v>4767</v>
      </c>
      <c r="B4768" s="8" t="s">
        <v>52</v>
      </c>
      <c r="C4768" s="8" t="s">
        <v>23</v>
      </c>
      <c r="D4768" s="8" t="s">
        <v>34</v>
      </c>
      <c r="E4768" s="8" t="s">
        <v>29</v>
      </c>
      <c r="F4768" s="8">
        <v>76755.509999999995</v>
      </c>
      <c r="G4768" s="8">
        <v>56745.760000000002</v>
      </c>
      <c r="H4768" s="8">
        <v>375986.52</v>
      </c>
      <c r="I4768" s="8">
        <v>15.53</v>
      </c>
      <c r="J4768" s="8">
        <v>312</v>
      </c>
      <c r="K4768" s="8" t="str">
        <v>low</v>
      </c>
      <c r="L4768" s="8" t="s">
        <v>25</v>
      </c>
      <c r="M4768" s="8" t="s">
        <v>46</v>
      </c>
      <c r="N4768" s="8" t="s">
        <v>31</v>
      </c>
      <c r="O4768" s="8">
        <v>2023</v>
      </c>
      <c r="P4768" s="8">
        <v>9476.26</v>
      </c>
      <c r="Q4768" s="8">
        <v>5749.42</v>
      </c>
    </row>
    <row r="4769" spans="1:17" x14ac:dyDescent="0.35">
      <c r="A4769" s="8">
        <v>4768</v>
      </c>
      <c r="B4769" s="8" t="s">
        <v>43</v>
      </c>
      <c r="C4769" s="8" t="s">
        <v>33</v>
      </c>
      <c r="D4769" s="8" t="s">
        <v>34</v>
      </c>
      <c r="E4769" s="8" t="s">
        <v>18</v>
      </c>
      <c r="F4769" s="8">
        <v>76711.47</v>
      </c>
      <c r="G4769" s="8">
        <v>364079.09</v>
      </c>
      <c r="H4769" s="8">
        <v>434065.94</v>
      </c>
      <c r="I4769" s="8">
        <v>7.56</v>
      </c>
      <c r="J4769" s="8">
        <v>565</v>
      </c>
      <c r="K4769" s="8" t="str">
        <v>low</v>
      </c>
      <c r="L4769" s="8" t="s">
        <v>39</v>
      </c>
      <c r="M4769" s="8" t="s">
        <v>46</v>
      </c>
      <c r="N4769" s="8" t="s">
        <v>185</v>
      </c>
      <c r="O4769" s="8">
        <v>2023</v>
      </c>
      <c r="P4769" s="8">
        <v>10860.93</v>
      </c>
      <c r="Q4769" s="8">
        <v>7198.86</v>
      </c>
    </row>
    <row r="4770" spans="1:17" x14ac:dyDescent="0.35">
      <c r="A4770" s="8">
        <v>4769</v>
      </c>
      <c r="B4770" s="8" t="s">
        <v>48</v>
      </c>
      <c r="C4770" s="8" t="s">
        <v>23</v>
      </c>
      <c r="D4770" s="8" t="s">
        <v>24</v>
      </c>
      <c r="E4770" s="8" t="s">
        <v>18</v>
      </c>
      <c r="F4770" s="8">
        <v>68517.539999999994</v>
      </c>
      <c r="G4770" s="8">
        <v>231115.91</v>
      </c>
      <c r="H4770" s="8">
        <v>451372.57</v>
      </c>
      <c r="I4770" s="8">
        <v>12.83</v>
      </c>
      <c r="J4770" s="8">
        <v>729</v>
      </c>
      <c r="K4770" s="8" t="str">
        <v>Medium</v>
      </c>
      <c r="L4770" s="8" t="s">
        <v>39</v>
      </c>
      <c r="M4770" s="8" t="s">
        <v>30</v>
      </c>
      <c r="N4770" s="8" t="s">
        <v>320</v>
      </c>
      <c r="O4770" s="8">
        <v>2023</v>
      </c>
      <c r="P4770" s="8">
        <v>10013</v>
      </c>
      <c r="Q4770" s="8">
        <v>8977.2800000000007</v>
      </c>
    </row>
    <row r="4771" spans="1:17" x14ac:dyDescent="0.35">
      <c r="A4771" s="8">
        <v>4770</v>
      </c>
      <c r="B4771" s="8" t="s">
        <v>50</v>
      </c>
      <c r="C4771" s="8" t="s">
        <v>37</v>
      </c>
      <c r="D4771" s="8" t="s">
        <v>24</v>
      </c>
      <c r="E4771" s="8" t="s">
        <v>18</v>
      </c>
      <c r="F4771" s="8">
        <v>31639.27</v>
      </c>
      <c r="G4771" s="8">
        <v>102549.97</v>
      </c>
      <c r="H4771" s="8">
        <v>241220.71</v>
      </c>
      <c r="I4771" s="8">
        <v>5.73</v>
      </c>
      <c r="J4771" s="8">
        <v>736</v>
      </c>
      <c r="K4771" s="8" t="str">
        <v>Medium</v>
      </c>
      <c r="L4771" s="8" t="s">
        <v>25</v>
      </c>
      <c r="M4771" s="8" t="s">
        <v>75</v>
      </c>
      <c r="N4771" s="8" t="s">
        <v>209</v>
      </c>
      <c r="O4771" s="8">
        <v>2023</v>
      </c>
      <c r="P4771" s="8">
        <v>3173.64</v>
      </c>
      <c r="Q4771" s="8">
        <v>2306.29</v>
      </c>
    </row>
    <row r="4772" spans="1:17" x14ac:dyDescent="0.35">
      <c r="A4772" s="8">
        <v>4771</v>
      </c>
      <c r="B4772" s="8" t="s">
        <v>41</v>
      </c>
      <c r="C4772" s="8" t="s">
        <v>23</v>
      </c>
      <c r="D4772" s="8" t="s">
        <v>28</v>
      </c>
      <c r="E4772" s="8" t="s">
        <v>29</v>
      </c>
      <c r="F4772" s="8">
        <v>26843.88</v>
      </c>
      <c r="G4772" s="8">
        <v>69530.23</v>
      </c>
      <c r="H4772" s="8">
        <v>474927.14</v>
      </c>
      <c r="I4772" s="8">
        <v>13.56</v>
      </c>
      <c r="J4772" s="8">
        <v>621</v>
      </c>
      <c r="K4772" s="8" t="str">
        <v>Medium</v>
      </c>
      <c r="L4772" s="8" t="s">
        <v>35</v>
      </c>
      <c r="M4772" s="8" t="s">
        <v>46</v>
      </c>
      <c r="N4772" s="8" t="s">
        <v>413</v>
      </c>
      <c r="O4772" s="8">
        <v>2023</v>
      </c>
      <c r="P4772" s="8">
        <v>1840.52</v>
      </c>
      <c r="Q4772" s="8">
        <v>1627.71</v>
      </c>
    </row>
    <row r="4773" spans="1:17" x14ac:dyDescent="0.35">
      <c r="A4773" s="8">
        <v>4772</v>
      </c>
      <c r="B4773" s="8" t="s">
        <v>85</v>
      </c>
      <c r="C4773" s="8" t="s">
        <v>58</v>
      </c>
      <c r="D4773" s="8" t="s">
        <v>28</v>
      </c>
      <c r="E4773" s="8" t="s">
        <v>18</v>
      </c>
      <c r="F4773" s="8">
        <v>65819.600000000006</v>
      </c>
      <c r="G4773" s="8">
        <v>150156.85999999999</v>
      </c>
      <c r="H4773" s="8">
        <v>253839.51</v>
      </c>
      <c r="I4773" s="8">
        <v>6.9</v>
      </c>
      <c r="J4773" s="8">
        <v>844</v>
      </c>
      <c r="K4773" s="8" t="str">
        <v>High</v>
      </c>
      <c r="L4773" s="8" t="s">
        <v>35</v>
      </c>
      <c r="M4773" s="8" t="s">
        <v>75</v>
      </c>
      <c r="N4773" s="8" t="s">
        <v>391</v>
      </c>
      <c r="O4773" s="8">
        <v>2023</v>
      </c>
      <c r="P4773" s="8">
        <v>5366.97</v>
      </c>
      <c r="Q4773" s="8">
        <v>3060.62</v>
      </c>
    </row>
    <row r="4774" spans="1:17" x14ac:dyDescent="0.35">
      <c r="A4774" s="8">
        <v>4773</v>
      </c>
      <c r="B4774" s="8" t="s">
        <v>52</v>
      </c>
      <c r="C4774" s="8" t="s">
        <v>23</v>
      </c>
      <c r="D4774" s="8" t="s">
        <v>24</v>
      </c>
      <c r="E4774" s="8" t="s">
        <v>63</v>
      </c>
      <c r="F4774" s="8">
        <v>73685.649999999994</v>
      </c>
      <c r="G4774" s="8">
        <v>494879.61</v>
      </c>
      <c r="H4774" s="8">
        <v>220661.45</v>
      </c>
      <c r="I4774" s="8">
        <v>9.4600000000000009</v>
      </c>
      <c r="J4774" s="8">
        <v>455</v>
      </c>
      <c r="K4774" s="8" t="str">
        <v>low</v>
      </c>
      <c r="L4774" s="8" t="s">
        <v>25</v>
      </c>
      <c r="M4774" s="8" t="s">
        <v>26</v>
      </c>
      <c r="N4774" s="8" t="s">
        <v>404</v>
      </c>
      <c r="O4774" s="8">
        <v>2023</v>
      </c>
      <c r="P4774" s="8">
        <v>9793.98</v>
      </c>
      <c r="Q4774" s="8">
        <v>5295.81</v>
      </c>
    </row>
    <row r="4775" spans="1:17" x14ac:dyDescent="0.35">
      <c r="A4775" s="8">
        <v>4774</v>
      </c>
      <c r="B4775" s="8" t="s">
        <v>41</v>
      </c>
      <c r="C4775" s="8" t="s">
        <v>16</v>
      </c>
      <c r="D4775" s="8" t="s">
        <v>34</v>
      </c>
      <c r="E4775" s="8" t="s">
        <v>18</v>
      </c>
      <c r="F4775" s="8">
        <v>5191.46</v>
      </c>
      <c r="G4775" s="8">
        <v>453877.23</v>
      </c>
      <c r="H4775" s="8">
        <v>28814.59</v>
      </c>
      <c r="I4775" s="8">
        <v>12.48</v>
      </c>
      <c r="J4775" s="8">
        <v>586</v>
      </c>
      <c r="K4775" s="8" t="str">
        <v>low</v>
      </c>
      <c r="L4775" s="8" t="s">
        <v>45</v>
      </c>
      <c r="M4775" s="8" t="s">
        <v>20</v>
      </c>
      <c r="N4775" s="8" t="s">
        <v>335</v>
      </c>
      <c r="O4775" s="8">
        <v>2023</v>
      </c>
      <c r="P4775" s="8">
        <v>664.14</v>
      </c>
      <c r="Q4775" s="8">
        <v>514.75</v>
      </c>
    </row>
    <row r="4776" spans="1:17" x14ac:dyDescent="0.35">
      <c r="A4776" s="8">
        <v>4775</v>
      </c>
      <c r="B4776" s="8" t="s">
        <v>22</v>
      </c>
      <c r="C4776" s="8" t="s">
        <v>33</v>
      </c>
      <c r="D4776" s="8" t="s">
        <v>24</v>
      </c>
      <c r="E4776" s="8" t="s">
        <v>54</v>
      </c>
      <c r="F4776" s="8">
        <v>33724.74</v>
      </c>
      <c r="G4776" s="8">
        <v>69332.36</v>
      </c>
      <c r="H4776" s="8">
        <v>128500.71</v>
      </c>
      <c r="I4776" s="8">
        <v>7.41</v>
      </c>
      <c r="J4776" s="8">
        <v>639</v>
      </c>
      <c r="K4776" s="8" t="str">
        <v>Medium</v>
      </c>
      <c r="L4776" s="8" t="s">
        <v>35</v>
      </c>
      <c r="M4776" s="8" t="s">
        <v>30</v>
      </c>
      <c r="N4776" s="8" t="s">
        <v>372</v>
      </c>
      <c r="O4776" s="8">
        <v>2023</v>
      </c>
      <c r="P4776" s="8">
        <v>3104.83</v>
      </c>
      <c r="Q4776" s="8">
        <v>2180.85</v>
      </c>
    </row>
    <row r="4777" spans="1:17" x14ac:dyDescent="0.35">
      <c r="A4777" s="8">
        <v>4776</v>
      </c>
      <c r="B4777" s="8" t="s">
        <v>32</v>
      </c>
      <c r="C4777" s="8" t="s">
        <v>33</v>
      </c>
      <c r="D4777" s="8" t="s">
        <v>17</v>
      </c>
      <c r="E4777" s="8" t="s">
        <v>38</v>
      </c>
      <c r="F4777" s="8">
        <v>47532.01</v>
      </c>
      <c r="G4777" s="8">
        <v>26515.13</v>
      </c>
      <c r="H4777" s="8">
        <v>34876.550000000003</v>
      </c>
      <c r="I4777" s="8">
        <v>6.99</v>
      </c>
      <c r="J4777" s="8">
        <v>879</v>
      </c>
      <c r="K4777" s="8" t="str">
        <v>High</v>
      </c>
      <c r="L4777" s="8" t="s">
        <v>25</v>
      </c>
      <c r="M4777" s="8" t="s">
        <v>30</v>
      </c>
      <c r="N4777" s="8" t="s">
        <v>308</v>
      </c>
      <c r="O4777" s="8">
        <v>2023</v>
      </c>
      <c r="P4777" s="8">
        <v>6838.9</v>
      </c>
      <c r="Q4777" s="8">
        <v>5683.3</v>
      </c>
    </row>
    <row r="4778" spans="1:17" x14ac:dyDescent="0.35">
      <c r="A4778" s="8">
        <v>4777</v>
      </c>
      <c r="B4778" s="8" t="s">
        <v>32</v>
      </c>
      <c r="C4778" s="8" t="s">
        <v>58</v>
      </c>
      <c r="D4778" s="8" t="s">
        <v>17</v>
      </c>
      <c r="E4778" s="8" t="s">
        <v>29</v>
      </c>
      <c r="F4778" s="8">
        <v>36482.949999999997</v>
      </c>
      <c r="G4778" s="8">
        <v>335663.68</v>
      </c>
      <c r="H4778" s="8">
        <v>386869.35</v>
      </c>
      <c r="I4778" s="8">
        <v>5.51</v>
      </c>
      <c r="J4778" s="8">
        <v>559</v>
      </c>
      <c r="K4778" s="8" t="str">
        <v>low</v>
      </c>
      <c r="L4778" s="8" t="s">
        <v>35</v>
      </c>
      <c r="M4778" s="8" t="s">
        <v>30</v>
      </c>
      <c r="N4778" s="8" t="s">
        <v>392</v>
      </c>
      <c r="O4778" s="8">
        <v>2023</v>
      </c>
      <c r="P4778" s="8">
        <v>4608.87</v>
      </c>
      <c r="Q4778" s="8">
        <v>2922.5</v>
      </c>
    </row>
    <row r="4779" spans="1:17" x14ac:dyDescent="0.35">
      <c r="A4779" s="8">
        <v>4778</v>
      </c>
      <c r="B4779" s="8" t="s">
        <v>41</v>
      </c>
      <c r="C4779" s="8" t="s">
        <v>37</v>
      </c>
      <c r="D4779" s="8" t="s">
        <v>34</v>
      </c>
      <c r="E4779" s="8" t="s">
        <v>29</v>
      </c>
      <c r="F4779" s="8">
        <v>88367.84</v>
      </c>
      <c r="G4779" s="8">
        <v>306449.38</v>
      </c>
      <c r="H4779" s="8">
        <v>461063.25</v>
      </c>
      <c r="I4779" s="8">
        <v>17.09</v>
      </c>
      <c r="J4779" s="8">
        <v>788</v>
      </c>
      <c r="K4779" s="8" t="str">
        <v>High</v>
      </c>
      <c r="L4779" s="8" t="s">
        <v>19</v>
      </c>
      <c r="M4779" s="8" t="s">
        <v>26</v>
      </c>
      <c r="N4779" s="8" t="s">
        <v>245</v>
      </c>
      <c r="O4779" s="8">
        <v>2023</v>
      </c>
      <c r="P4779" s="8">
        <v>5037.8500000000004</v>
      </c>
      <c r="Q4779" s="8">
        <v>2809.6</v>
      </c>
    </row>
    <row r="4780" spans="1:17" x14ac:dyDescent="0.35">
      <c r="A4780" s="8">
        <v>4779</v>
      </c>
      <c r="B4780" s="8" t="s">
        <v>52</v>
      </c>
      <c r="C4780" s="8" t="s">
        <v>33</v>
      </c>
      <c r="D4780" s="8" t="s">
        <v>56</v>
      </c>
      <c r="E4780" s="8" t="s">
        <v>54</v>
      </c>
      <c r="F4780" s="8">
        <v>97467.91</v>
      </c>
      <c r="G4780" s="8">
        <v>22298.77</v>
      </c>
      <c r="H4780" s="8">
        <v>245847.67999999999</v>
      </c>
      <c r="I4780" s="8">
        <v>15.68</v>
      </c>
      <c r="J4780" s="8">
        <v>892</v>
      </c>
      <c r="K4780" s="8" t="str">
        <v>High</v>
      </c>
      <c r="L4780" s="8" t="s">
        <v>35</v>
      </c>
      <c r="M4780" s="8" t="s">
        <v>75</v>
      </c>
      <c r="N4780" s="8" t="s">
        <v>349</v>
      </c>
      <c r="O4780" s="8">
        <v>2023</v>
      </c>
      <c r="P4780" s="8">
        <v>9896.01</v>
      </c>
      <c r="Q4780" s="8">
        <v>8123.37</v>
      </c>
    </row>
    <row r="4781" spans="1:17" x14ac:dyDescent="0.35">
      <c r="A4781" s="8">
        <v>4780</v>
      </c>
      <c r="B4781" s="8" t="s">
        <v>48</v>
      </c>
      <c r="C4781" s="8" t="s">
        <v>23</v>
      </c>
      <c r="D4781" s="8" t="s">
        <v>34</v>
      </c>
      <c r="E4781" s="8" t="s">
        <v>38</v>
      </c>
      <c r="F4781" s="8">
        <v>49437</v>
      </c>
      <c r="G4781" s="8">
        <v>377323.97</v>
      </c>
      <c r="H4781" s="8">
        <v>197943.21</v>
      </c>
      <c r="I4781" s="8">
        <v>14.65</v>
      </c>
      <c r="J4781" s="8">
        <v>348</v>
      </c>
      <c r="K4781" s="8" t="str">
        <v>low</v>
      </c>
      <c r="L4781" s="8" t="s">
        <v>19</v>
      </c>
      <c r="M4781" s="8" t="s">
        <v>46</v>
      </c>
      <c r="N4781" s="8" t="s">
        <v>357</v>
      </c>
      <c r="O4781" s="8">
        <v>2023</v>
      </c>
      <c r="P4781" s="8">
        <v>6801.03</v>
      </c>
      <c r="Q4781" s="8">
        <v>5651.07</v>
      </c>
    </row>
    <row r="4782" spans="1:17" x14ac:dyDescent="0.35">
      <c r="A4782" s="8">
        <v>4781</v>
      </c>
      <c r="B4782" s="8" t="s">
        <v>32</v>
      </c>
      <c r="C4782" s="8" t="s">
        <v>23</v>
      </c>
      <c r="D4782" s="8" t="s">
        <v>24</v>
      </c>
      <c r="E4782" s="8" t="s">
        <v>54</v>
      </c>
      <c r="F4782" s="8">
        <v>85096.61</v>
      </c>
      <c r="G4782" s="8">
        <v>322994.34999999998</v>
      </c>
      <c r="H4782" s="8">
        <v>486025.28</v>
      </c>
      <c r="I4782" s="8">
        <v>11.36</v>
      </c>
      <c r="J4782" s="8">
        <v>693</v>
      </c>
      <c r="K4782" s="8" t="str">
        <v>Medium</v>
      </c>
      <c r="L4782" s="8" t="s">
        <v>35</v>
      </c>
      <c r="M4782" s="8" t="s">
        <v>46</v>
      </c>
      <c r="N4782" s="8" t="s">
        <v>124</v>
      </c>
      <c r="O4782" s="8">
        <v>2023</v>
      </c>
      <c r="P4782" s="8">
        <v>5363.54</v>
      </c>
      <c r="Q4782" s="8">
        <v>4605.54</v>
      </c>
    </row>
    <row r="4783" spans="1:17" x14ac:dyDescent="0.35">
      <c r="A4783" s="8">
        <v>4782</v>
      </c>
      <c r="B4783" s="8" t="s">
        <v>43</v>
      </c>
      <c r="C4783" s="8" t="s">
        <v>23</v>
      </c>
      <c r="D4783" s="8" t="s">
        <v>17</v>
      </c>
      <c r="E4783" s="8" t="s">
        <v>18</v>
      </c>
      <c r="F4783" s="8">
        <v>21746.62</v>
      </c>
      <c r="G4783" s="8">
        <v>64573.21</v>
      </c>
      <c r="H4783" s="8">
        <v>167507.31</v>
      </c>
      <c r="I4783" s="8">
        <v>7.34</v>
      </c>
      <c r="J4783" s="8">
        <v>386</v>
      </c>
      <c r="K4783" s="8" t="str">
        <v>low</v>
      </c>
      <c r="L4783" s="8" t="s">
        <v>19</v>
      </c>
      <c r="M4783" s="8" t="s">
        <v>30</v>
      </c>
      <c r="N4783" s="8" t="s">
        <v>44</v>
      </c>
      <c r="O4783" s="8">
        <v>2023</v>
      </c>
      <c r="P4783" s="8">
        <v>1598.29</v>
      </c>
      <c r="Q4783" s="8">
        <v>1323.12</v>
      </c>
    </row>
    <row r="4784" spans="1:17" x14ac:dyDescent="0.35">
      <c r="A4784" s="8">
        <v>4783</v>
      </c>
      <c r="B4784" s="8" t="s">
        <v>48</v>
      </c>
      <c r="C4784" s="8" t="s">
        <v>58</v>
      </c>
      <c r="D4784" s="8" t="s">
        <v>56</v>
      </c>
      <c r="E4784" s="8" t="s">
        <v>38</v>
      </c>
      <c r="F4784" s="8">
        <v>71900.25</v>
      </c>
      <c r="G4784" s="8">
        <v>373060.89</v>
      </c>
      <c r="H4784" s="8">
        <v>311643.78000000003</v>
      </c>
      <c r="I4784" s="8">
        <v>15.61</v>
      </c>
      <c r="J4784" s="8">
        <v>714</v>
      </c>
      <c r="K4784" s="8" t="str">
        <v>Medium</v>
      </c>
      <c r="L4784" s="8" t="s">
        <v>45</v>
      </c>
      <c r="M4784" s="8" t="s">
        <v>46</v>
      </c>
      <c r="N4784" s="8" t="s">
        <v>95</v>
      </c>
      <c r="O4784" s="8">
        <v>2023</v>
      </c>
      <c r="P4784" s="8">
        <v>6913.39</v>
      </c>
      <c r="Q4784" s="8">
        <v>5318.07</v>
      </c>
    </row>
    <row r="4785" spans="1:17" x14ac:dyDescent="0.35">
      <c r="A4785" s="8">
        <v>4784</v>
      </c>
      <c r="B4785" s="8" t="s">
        <v>79</v>
      </c>
      <c r="C4785" s="8" t="s">
        <v>23</v>
      </c>
      <c r="D4785" s="8" t="s">
        <v>28</v>
      </c>
      <c r="E4785" s="8" t="s">
        <v>54</v>
      </c>
      <c r="F4785" s="8">
        <v>90052.39</v>
      </c>
      <c r="G4785" s="8">
        <v>489853.16</v>
      </c>
      <c r="H4785" s="8">
        <v>288810.32</v>
      </c>
      <c r="I4785" s="8">
        <v>7.91</v>
      </c>
      <c r="J4785" s="8">
        <v>855</v>
      </c>
      <c r="K4785" s="8" t="str">
        <v>High</v>
      </c>
      <c r="L4785" s="8" t="s">
        <v>25</v>
      </c>
      <c r="M4785" s="8" t="s">
        <v>20</v>
      </c>
      <c r="N4785" s="8" t="s">
        <v>175</v>
      </c>
      <c r="O4785" s="8">
        <v>2023</v>
      </c>
      <c r="P4785" s="8">
        <v>9369.4500000000007</v>
      </c>
      <c r="Q4785" s="8">
        <v>7218.49</v>
      </c>
    </row>
    <row r="4786" spans="1:17" x14ac:dyDescent="0.35">
      <c r="A4786" s="8">
        <v>4785</v>
      </c>
      <c r="B4786" s="8" t="s">
        <v>52</v>
      </c>
      <c r="C4786" s="8" t="s">
        <v>33</v>
      </c>
      <c r="D4786" s="8" t="s">
        <v>56</v>
      </c>
      <c r="E4786" s="8" t="s">
        <v>18</v>
      </c>
      <c r="F4786" s="8">
        <v>74650.05</v>
      </c>
      <c r="G4786" s="8">
        <v>102847.54</v>
      </c>
      <c r="H4786" s="8">
        <v>146072.47</v>
      </c>
      <c r="I4786" s="8">
        <v>5.75</v>
      </c>
      <c r="J4786" s="8">
        <v>759</v>
      </c>
      <c r="K4786" s="8" t="str">
        <v>High</v>
      </c>
      <c r="L4786" s="8" t="s">
        <v>35</v>
      </c>
      <c r="M4786" s="8" t="s">
        <v>20</v>
      </c>
      <c r="N4786" s="8" t="s">
        <v>251</v>
      </c>
      <c r="O4786" s="8">
        <v>2023</v>
      </c>
      <c r="P4786" s="8">
        <v>9488.3799999999992</v>
      </c>
      <c r="Q4786" s="8">
        <v>5994.89</v>
      </c>
    </row>
    <row r="4787" spans="1:17" x14ac:dyDescent="0.35">
      <c r="A4787" s="8">
        <v>4786</v>
      </c>
      <c r="B4787" s="8" t="s">
        <v>52</v>
      </c>
      <c r="C4787" s="8" t="s">
        <v>37</v>
      </c>
      <c r="D4787" s="8" t="s">
        <v>24</v>
      </c>
      <c r="E4787" s="8" t="s">
        <v>63</v>
      </c>
      <c r="F4787" s="8">
        <v>82140.08</v>
      </c>
      <c r="G4787" s="8">
        <v>38461.22</v>
      </c>
      <c r="H4787" s="8">
        <v>154918.16</v>
      </c>
      <c r="I4787" s="8">
        <v>5.66</v>
      </c>
      <c r="J4787" s="8">
        <v>643</v>
      </c>
      <c r="K4787" s="8" t="str">
        <v>Medium</v>
      </c>
      <c r="L4787" s="8" t="s">
        <v>45</v>
      </c>
      <c r="M4787" s="8" t="s">
        <v>26</v>
      </c>
      <c r="N4787" s="8" t="s">
        <v>365</v>
      </c>
      <c r="O4787" s="8">
        <v>2023</v>
      </c>
      <c r="P4787" s="8">
        <v>7679.39</v>
      </c>
      <c r="Q4787" s="8">
        <v>4214.4799999999996</v>
      </c>
    </row>
    <row r="4788" spans="1:17" x14ac:dyDescent="0.35">
      <c r="A4788" s="8">
        <v>4787</v>
      </c>
      <c r="B4788" s="8" t="s">
        <v>15</v>
      </c>
      <c r="C4788" s="8" t="s">
        <v>23</v>
      </c>
      <c r="D4788" s="8" t="s">
        <v>24</v>
      </c>
      <c r="E4788" s="8" t="s">
        <v>54</v>
      </c>
      <c r="F4788" s="8">
        <v>42577.09</v>
      </c>
      <c r="G4788" s="8">
        <v>36117.99</v>
      </c>
      <c r="H4788" s="8">
        <v>37491.51</v>
      </c>
      <c r="I4788" s="8">
        <v>5.59</v>
      </c>
      <c r="J4788" s="8">
        <v>420</v>
      </c>
      <c r="K4788" s="8" t="str">
        <v>low</v>
      </c>
      <c r="L4788" s="8" t="s">
        <v>35</v>
      </c>
      <c r="M4788" s="8" t="s">
        <v>75</v>
      </c>
      <c r="N4788" s="8" t="s">
        <v>44</v>
      </c>
      <c r="O4788" s="8">
        <v>2023</v>
      </c>
      <c r="P4788" s="8">
        <v>5770.45</v>
      </c>
      <c r="Q4788" s="8">
        <v>5116.3</v>
      </c>
    </row>
    <row r="4789" spans="1:17" x14ac:dyDescent="0.35">
      <c r="A4789" s="8">
        <v>4788</v>
      </c>
      <c r="B4789" s="8" t="s">
        <v>22</v>
      </c>
      <c r="C4789" s="8" t="s">
        <v>37</v>
      </c>
      <c r="D4789" s="8" t="s">
        <v>28</v>
      </c>
      <c r="E4789" s="8" t="s">
        <v>18</v>
      </c>
      <c r="F4789" s="8">
        <v>57318.36</v>
      </c>
      <c r="G4789" s="8">
        <v>475315.45</v>
      </c>
      <c r="H4789" s="8">
        <v>179680.73</v>
      </c>
      <c r="I4789" s="8">
        <v>8.7100000000000009</v>
      </c>
      <c r="J4789" s="8">
        <v>536</v>
      </c>
      <c r="K4789" s="8" t="str">
        <v>low</v>
      </c>
      <c r="L4789" s="8" t="s">
        <v>35</v>
      </c>
      <c r="M4789" s="8" t="s">
        <v>20</v>
      </c>
      <c r="N4789" s="8" t="s">
        <v>391</v>
      </c>
      <c r="O4789" s="8">
        <v>2023</v>
      </c>
      <c r="P4789" s="8">
        <v>4671.28</v>
      </c>
      <c r="Q4789" s="8">
        <v>3509.33</v>
      </c>
    </row>
    <row r="4790" spans="1:17" x14ac:dyDescent="0.35">
      <c r="A4790" s="8">
        <v>4789</v>
      </c>
      <c r="B4790" s="8" t="s">
        <v>50</v>
      </c>
      <c r="C4790" s="8" t="s">
        <v>16</v>
      </c>
      <c r="D4790" s="8" t="s">
        <v>17</v>
      </c>
      <c r="E4790" s="8" t="s">
        <v>38</v>
      </c>
      <c r="F4790" s="8">
        <v>51863.62</v>
      </c>
      <c r="G4790" s="8">
        <v>212131.31</v>
      </c>
      <c r="H4790" s="8">
        <v>169902.75</v>
      </c>
      <c r="I4790" s="8">
        <v>10.14</v>
      </c>
      <c r="J4790" s="8">
        <v>380</v>
      </c>
      <c r="K4790" s="8" t="str">
        <v>low</v>
      </c>
      <c r="L4790" s="8" t="s">
        <v>19</v>
      </c>
      <c r="M4790" s="8" t="s">
        <v>26</v>
      </c>
      <c r="N4790" s="8" t="s">
        <v>235</v>
      </c>
      <c r="O4790" s="8">
        <v>2023</v>
      </c>
      <c r="P4790" s="8">
        <v>3221.11</v>
      </c>
      <c r="Q4790" s="8">
        <v>1952.56</v>
      </c>
    </row>
    <row r="4791" spans="1:17" x14ac:dyDescent="0.35">
      <c r="A4791" s="8">
        <v>4790</v>
      </c>
      <c r="B4791" s="8" t="s">
        <v>50</v>
      </c>
      <c r="C4791" s="8" t="s">
        <v>37</v>
      </c>
      <c r="D4791" s="8" t="s">
        <v>34</v>
      </c>
      <c r="E4791" s="8" t="s">
        <v>38</v>
      </c>
      <c r="F4791" s="8">
        <v>31931.74</v>
      </c>
      <c r="G4791" s="8">
        <v>161689.01999999999</v>
      </c>
      <c r="H4791" s="8">
        <v>6042.84</v>
      </c>
      <c r="I4791" s="8">
        <v>5.56</v>
      </c>
      <c r="J4791" s="8">
        <v>349</v>
      </c>
      <c r="K4791" s="8" t="str">
        <v>low</v>
      </c>
      <c r="L4791" s="8" t="s">
        <v>35</v>
      </c>
      <c r="M4791" s="8" t="s">
        <v>46</v>
      </c>
      <c r="N4791" s="8" t="s">
        <v>230</v>
      </c>
      <c r="O4791" s="8">
        <v>2023</v>
      </c>
      <c r="P4791" s="8">
        <v>3432.69</v>
      </c>
      <c r="Q4791" s="8">
        <v>2508.08</v>
      </c>
    </row>
    <row r="4792" spans="1:17" x14ac:dyDescent="0.35">
      <c r="A4792" s="8">
        <v>4791</v>
      </c>
      <c r="B4792" s="8" t="s">
        <v>52</v>
      </c>
      <c r="C4792" s="8" t="s">
        <v>16</v>
      </c>
      <c r="D4792" s="8" t="s">
        <v>56</v>
      </c>
      <c r="E4792" s="8" t="s">
        <v>54</v>
      </c>
      <c r="F4792" s="8">
        <v>74801.97</v>
      </c>
      <c r="G4792" s="8">
        <v>379127.6</v>
      </c>
      <c r="H4792" s="8">
        <v>464192.29</v>
      </c>
      <c r="I4792" s="8">
        <v>9.1199999999999992</v>
      </c>
      <c r="J4792" s="8">
        <v>559</v>
      </c>
      <c r="K4792" s="8" t="str">
        <v>low</v>
      </c>
      <c r="L4792" s="8" t="s">
        <v>45</v>
      </c>
      <c r="M4792" s="8" t="s">
        <v>26</v>
      </c>
      <c r="N4792" s="8" t="s">
        <v>379</v>
      </c>
      <c r="O4792" s="8">
        <v>2023</v>
      </c>
      <c r="P4792" s="8">
        <v>4830.6899999999996</v>
      </c>
      <c r="Q4792" s="8">
        <v>2844.08</v>
      </c>
    </row>
    <row r="4793" spans="1:17" x14ac:dyDescent="0.35">
      <c r="A4793" s="8">
        <v>4792</v>
      </c>
      <c r="B4793" s="8" t="s">
        <v>52</v>
      </c>
      <c r="C4793" s="8" t="s">
        <v>37</v>
      </c>
      <c r="D4793" s="8" t="s">
        <v>56</v>
      </c>
      <c r="E4793" s="8" t="s">
        <v>54</v>
      </c>
      <c r="F4793" s="8">
        <v>15289.8</v>
      </c>
      <c r="G4793" s="8">
        <v>251347.66</v>
      </c>
      <c r="H4793" s="8">
        <v>267528.7</v>
      </c>
      <c r="I4793" s="8">
        <v>15</v>
      </c>
      <c r="J4793" s="8">
        <v>527</v>
      </c>
      <c r="K4793" s="8" t="str">
        <v>low</v>
      </c>
      <c r="L4793" s="8" t="s">
        <v>19</v>
      </c>
      <c r="M4793" s="8" t="s">
        <v>75</v>
      </c>
      <c r="N4793" s="8" t="s">
        <v>133</v>
      </c>
      <c r="O4793" s="8">
        <v>2023</v>
      </c>
      <c r="P4793" s="8">
        <v>1731.41</v>
      </c>
      <c r="Q4793" s="8">
        <v>1434.81</v>
      </c>
    </row>
    <row r="4794" spans="1:17" x14ac:dyDescent="0.35">
      <c r="A4794" s="8">
        <v>4793</v>
      </c>
      <c r="B4794" s="8" t="s">
        <v>32</v>
      </c>
      <c r="C4794" s="8" t="s">
        <v>33</v>
      </c>
      <c r="D4794" s="8" t="s">
        <v>24</v>
      </c>
      <c r="E4794" s="8" t="s">
        <v>38</v>
      </c>
      <c r="F4794" s="8">
        <v>13206.5</v>
      </c>
      <c r="G4794" s="8">
        <v>363642.32</v>
      </c>
      <c r="H4794" s="8">
        <v>78494.899999999994</v>
      </c>
      <c r="I4794" s="8">
        <v>16.84</v>
      </c>
      <c r="J4794" s="8">
        <v>879</v>
      </c>
      <c r="K4794" s="8" t="str">
        <v>High</v>
      </c>
      <c r="L4794" s="8" t="s">
        <v>39</v>
      </c>
      <c r="M4794" s="8" t="s">
        <v>30</v>
      </c>
      <c r="N4794" s="8" t="s">
        <v>388</v>
      </c>
      <c r="O4794" s="8">
        <v>2023</v>
      </c>
      <c r="P4794" s="8">
        <v>1773.82</v>
      </c>
      <c r="Q4794" s="8">
        <v>1442.98</v>
      </c>
    </row>
    <row r="4795" spans="1:17" x14ac:dyDescent="0.35">
      <c r="A4795" s="8">
        <v>4794</v>
      </c>
      <c r="B4795" s="8" t="s">
        <v>43</v>
      </c>
      <c r="C4795" s="8" t="s">
        <v>37</v>
      </c>
      <c r="D4795" s="8" t="s">
        <v>56</v>
      </c>
      <c r="E4795" s="8" t="s">
        <v>63</v>
      </c>
      <c r="F4795" s="8">
        <v>1638.37</v>
      </c>
      <c r="G4795" s="8">
        <v>67397.440000000002</v>
      </c>
      <c r="H4795" s="8">
        <v>296402.71000000002</v>
      </c>
      <c r="I4795" s="8">
        <v>15.05</v>
      </c>
      <c r="J4795" s="8">
        <v>462</v>
      </c>
      <c r="K4795" s="8" t="str">
        <v>low</v>
      </c>
      <c r="L4795" s="8" t="s">
        <v>39</v>
      </c>
      <c r="M4795" s="8" t="s">
        <v>75</v>
      </c>
      <c r="N4795" s="8" t="s">
        <v>400</v>
      </c>
      <c r="O4795" s="8">
        <v>2023</v>
      </c>
      <c r="P4795" s="8">
        <v>196.21</v>
      </c>
      <c r="Q4795" s="8">
        <v>139.75</v>
      </c>
    </row>
    <row r="4796" spans="1:17" x14ac:dyDescent="0.35">
      <c r="A4796" s="8">
        <v>4795</v>
      </c>
      <c r="B4796" s="8" t="s">
        <v>32</v>
      </c>
      <c r="C4796" s="8" t="s">
        <v>16</v>
      </c>
      <c r="D4796" s="8" t="s">
        <v>56</v>
      </c>
      <c r="E4796" s="8" t="s">
        <v>63</v>
      </c>
      <c r="F4796" s="8">
        <v>97130.3</v>
      </c>
      <c r="G4796" s="8">
        <v>215965.94</v>
      </c>
      <c r="H4796" s="8">
        <v>196297.07</v>
      </c>
      <c r="I4796" s="8">
        <v>16.28</v>
      </c>
      <c r="J4796" s="8">
        <v>309</v>
      </c>
      <c r="K4796" s="8" t="str">
        <v>low</v>
      </c>
      <c r="L4796" s="8" t="s">
        <v>45</v>
      </c>
      <c r="M4796" s="8" t="s">
        <v>26</v>
      </c>
      <c r="N4796" s="8" t="s">
        <v>277</v>
      </c>
      <c r="O4796" s="8">
        <v>2023</v>
      </c>
      <c r="P4796" s="8">
        <v>11278.02</v>
      </c>
      <c r="Q4796" s="8">
        <v>8087.58</v>
      </c>
    </row>
    <row r="4797" spans="1:17" x14ac:dyDescent="0.35">
      <c r="A4797" s="8">
        <v>4796</v>
      </c>
      <c r="B4797" s="8" t="s">
        <v>41</v>
      </c>
      <c r="C4797" s="8" t="s">
        <v>37</v>
      </c>
      <c r="D4797" s="8" t="s">
        <v>24</v>
      </c>
      <c r="E4797" s="8" t="s">
        <v>38</v>
      </c>
      <c r="F4797" s="8">
        <v>96565.26</v>
      </c>
      <c r="G4797" s="8">
        <v>231033.75</v>
      </c>
      <c r="H4797" s="8">
        <v>443196.78</v>
      </c>
      <c r="I4797" s="8">
        <v>10.66</v>
      </c>
      <c r="J4797" s="8">
        <v>830</v>
      </c>
      <c r="K4797" s="8" t="str">
        <v>High</v>
      </c>
      <c r="L4797" s="8" t="s">
        <v>45</v>
      </c>
      <c r="M4797" s="8" t="s">
        <v>26</v>
      </c>
      <c r="N4797" s="8" t="s">
        <v>99</v>
      </c>
      <c r="O4797" s="8">
        <v>2023</v>
      </c>
      <c r="P4797" s="8">
        <v>9149.76</v>
      </c>
      <c r="Q4797" s="8">
        <v>8081.95</v>
      </c>
    </row>
    <row r="4798" spans="1:17" x14ac:dyDescent="0.35">
      <c r="A4798" s="8">
        <v>4797</v>
      </c>
      <c r="B4798" s="8" t="s">
        <v>48</v>
      </c>
      <c r="C4798" s="8" t="s">
        <v>58</v>
      </c>
      <c r="D4798" s="8" t="s">
        <v>28</v>
      </c>
      <c r="E4798" s="8" t="s">
        <v>38</v>
      </c>
      <c r="F4798" s="8">
        <v>26017.23</v>
      </c>
      <c r="G4798" s="8">
        <v>281406.90999999997</v>
      </c>
      <c r="H4798" s="8">
        <v>374236.2</v>
      </c>
      <c r="I4798" s="8">
        <v>9.26</v>
      </c>
      <c r="J4798" s="8">
        <v>791</v>
      </c>
      <c r="K4798" s="8" t="str">
        <v>High</v>
      </c>
      <c r="L4798" s="8" t="s">
        <v>25</v>
      </c>
      <c r="M4798" s="8" t="s">
        <v>30</v>
      </c>
      <c r="N4798" s="8" t="s">
        <v>178</v>
      </c>
      <c r="O4798" s="8">
        <v>2023</v>
      </c>
      <c r="P4798" s="8">
        <v>2344.66</v>
      </c>
      <c r="Q4798" s="8">
        <v>2063.83</v>
      </c>
    </row>
    <row r="4799" spans="1:17" x14ac:dyDescent="0.35">
      <c r="A4799" s="8">
        <v>4798</v>
      </c>
      <c r="B4799" s="8" t="s">
        <v>22</v>
      </c>
      <c r="C4799" s="8" t="s">
        <v>37</v>
      </c>
      <c r="D4799" s="8" t="s">
        <v>17</v>
      </c>
      <c r="E4799" s="8" t="s">
        <v>18</v>
      </c>
      <c r="F4799" s="8">
        <v>32672.45</v>
      </c>
      <c r="G4799" s="8">
        <v>72610.38</v>
      </c>
      <c r="H4799" s="8">
        <v>289345.36</v>
      </c>
      <c r="I4799" s="8">
        <v>12.61</v>
      </c>
      <c r="J4799" s="8">
        <v>415</v>
      </c>
      <c r="K4799" s="8" t="str">
        <v>low</v>
      </c>
      <c r="L4799" s="8" t="s">
        <v>19</v>
      </c>
      <c r="M4799" s="8" t="s">
        <v>20</v>
      </c>
      <c r="N4799" s="8" t="s">
        <v>107</v>
      </c>
      <c r="O4799" s="8">
        <v>2023</v>
      </c>
      <c r="P4799" s="8">
        <v>4343.54</v>
      </c>
      <c r="Q4799" s="8">
        <v>2436.44</v>
      </c>
    </row>
    <row r="4800" spans="1:17" x14ac:dyDescent="0.35">
      <c r="A4800" s="8">
        <v>4799</v>
      </c>
      <c r="B4800" s="8" t="s">
        <v>32</v>
      </c>
      <c r="C4800" s="8" t="s">
        <v>23</v>
      </c>
      <c r="D4800" s="8" t="s">
        <v>34</v>
      </c>
      <c r="E4800" s="8" t="s">
        <v>29</v>
      </c>
      <c r="F4800" s="8">
        <v>71091.47</v>
      </c>
      <c r="G4800" s="8">
        <v>181100.09</v>
      </c>
      <c r="H4800" s="8">
        <v>410278.79</v>
      </c>
      <c r="I4800" s="8">
        <v>17.64</v>
      </c>
      <c r="J4800" s="8">
        <v>381</v>
      </c>
      <c r="K4800" s="8" t="str">
        <v>low</v>
      </c>
      <c r="L4800" s="8" t="s">
        <v>19</v>
      </c>
      <c r="M4800" s="8" t="s">
        <v>75</v>
      </c>
      <c r="N4800" s="8" t="s">
        <v>123</v>
      </c>
      <c r="O4800" s="8">
        <v>2023</v>
      </c>
      <c r="P4800" s="8">
        <v>6254.35</v>
      </c>
      <c r="Q4800" s="8">
        <v>4454.8</v>
      </c>
    </row>
    <row r="4801" spans="1:17" x14ac:dyDescent="0.35">
      <c r="A4801" s="8">
        <v>4800</v>
      </c>
      <c r="B4801" s="8" t="s">
        <v>85</v>
      </c>
      <c r="C4801" s="8" t="s">
        <v>58</v>
      </c>
      <c r="D4801" s="8" t="s">
        <v>34</v>
      </c>
      <c r="E4801" s="8" t="s">
        <v>63</v>
      </c>
      <c r="F4801" s="8">
        <v>44582.63</v>
      </c>
      <c r="G4801" s="8">
        <v>160483.38</v>
      </c>
      <c r="H4801" s="8">
        <v>16126.33</v>
      </c>
      <c r="I4801" s="8">
        <v>5.76</v>
      </c>
      <c r="J4801" s="8">
        <v>401</v>
      </c>
      <c r="K4801" s="8" t="str">
        <v>low</v>
      </c>
      <c r="L4801" s="8" t="s">
        <v>45</v>
      </c>
      <c r="M4801" s="8" t="s">
        <v>26</v>
      </c>
      <c r="N4801" s="8" t="s">
        <v>318</v>
      </c>
      <c r="O4801" s="8">
        <v>2023</v>
      </c>
      <c r="P4801" s="8">
        <v>4071.35</v>
      </c>
      <c r="Q4801" s="8">
        <v>2242.7800000000002</v>
      </c>
    </row>
    <row r="4802" spans="1:17" x14ac:dyDescent="0.35">
      <c r="A4802" s="8">
        <v>4801</v>
      </c>
      <c r="B4802" s="8" t="s">
        <v>48</v>
      </c>
      <c r="C4802" s="8" t="s">
        <v>58</v>
      </c>
      <c r="D4802" s="8" t="s">
        <v>34</v>
      </c>
      <c r="E4802" s="8" t="s">
        <v>54</v>
      </c>
      <c r="F4802" s="8">
        <v>87779.12</v>
      </c>
      <c r="G4802" s="8">
        <v>72616.3</v>
      </c>
      <c r="H4802" s="8">
        <v>453943.74</v>
      </c>
      <c r="I4802" s="8">
        <v>15.33</v>
      </c>
      <c r="J4802" s="8">
        <v>348</v>
      </c>
      <c r="K4802" s="8" t="str">
        <v>low</v>
      </c>
      <c r="L4802" s="8" t="s">
        <v>39</v>
      </c>
      <c r="M4802" s="8" t="s">
        <v>20</v>
      </c>
      <c r="N4802" s="8" t="s">
        <v>141</v>
      </c>
      <c r="O4802" s="8">
        <v>2023</v>
      </c>
      <c r="P4802" s="8">
        <v>10336.969999999999</v>
      </c>
      <c r="Q4802" s="8">
        <v>7136.24</v>
      </c>
    </row>
    <row r="4803" spans="1:17" x14ac:dyDescent="0.35">
      <c r="A4803" s="8">
        <v>4802</v>
      </c>
      <c r="B4803" s="8" t="s">
        <v>85</v>
      </c>
      <c r="C4803" s="8" t="s">
        <v>33</v>
      </c>
      <c r="D4803" s="8" t="s">
        <v>28</v>
      </c>
      <c r="E4803" s="8" t="s">
        <v>38</v>
      </c>
      <c r="F4803" s="8">
        <v>74244.42</v>
      </c>
      <c r="G4803" s="8">
        <v>196861.96</v>
      </c>
      <c r="H4803" s="8">
        <v>85670.31</v>
      </c>
      <c r="I4803" s="8">
        <v>8.07</v>
      </c>
      <c r="J4803" s="8">
        <v>665</v>
      </c>
      <c r="K4803" s="8" t="str">
        <v>Medium</v>
      </c>
      <c r="L4803" s="8" t="s">
        <v>45</v>
      </c>
      <c r="M4803" s="8" t="s">
        <v>75</v>
      </c>
      <c r="N4803" s="8" t="s">
        <v>188</v>
      </c>
      <c r="O4803" s="8">
        <v>2023</v>
      </c>
      <c r="P4803" s="8">
        <v>6943.82</v>
      </c>
      <c r="Q4803" s="8">
        <v>4366.2</v>
      </c>
    </row>
    <row r="4804" spans="1:17" x14ac:dyDescent="0.35">
      <c r="A4804" s="8">
        <v>4803</v>
      </c>
      <c r="B4804" s="8" t="s">
        <v>48</v>
      </c>
      <c r="C4804" s="8" t="s">
        <v>33</v>
      </c>
      <c r="D4804" s="8" t="s">
        <v>34</v>
      </c>
      <c r="E4804" s="8" t="s">
        <v>29</v>
      </c>
      <c r="F4804" s="8">
        <v>12740.44</v>
      </c>
      <c r="G4804" s="8">
        <v>422021.14</v>
      </c>
      <c r="H4804" s="8">
        <v>33473.050000000003</v>
      </c>
      <c r="I4804" s="8">
        <v>11.59</v>
      </c>
      <c r="J4804" s="8">
        <v>404</v>
      </c>
      <c r="K4804" s="8" t="str">
        <v>low</v>
      </c>
      <c r="L4804" s="8" t="s">
        <v>45</v>
      </c>
      <c r="M4804" s="8" t="s">
        <v>46</v>
      </c>
      <c r="N4804" s="8" t="s">
        <v>21</v>
      </c>
      <c r="O4804" s="8">
        <v>2023</v>
      </c>
      <c r="P4804" s="8">
        <v>1797.57</v>
      </c>
      <c r="Q4804" s="8">
        <v>1019.52</v>
      </c>
    </row>
    <row r="4805" spans="1:17" x14ac:dyDescent="0.35">
      <c r="A4805" s="8">
        <v>4804</v>
      </c>
      <c r="B4805" s="8" t="s">
        <v>15</v>
      </c>
      <c r="C4805" s="8" t="s">
        <v>37</v>
      </c>
      <c r="D4805" s="8" t="s">
        <v>17</v>
      </c>
      <c r="E4805" s="8" t="s">
        <v>63</v>
      </c>
      <c r="F4805" s="8">
        <v>98360.960000000006</v>
      </c>
      <c r="G4805" s="8">
        <v>250155.01</v>
      </c>
      <c r="H4805" s="8">
        <v>338855.77</v>
      </c>
      <c r="I4805" s="8">
        <v>9.86</v>
      </c>
      <c r="J4805" s="8">
        <v>341</v>
      </c>
      <c r="K4805" s="8" t="str">
        <v>low</v>
      </c>
      <c r="L4805" s="8" t="s">
        <v>45</v>
      </c>
      <c r="M4805" s="8" t="s">
        <v>20</v>
      </c>
      <c r="N4805" s="8" t="s">
        <v>250</v>
      </c>
      <c r="O4805" s="8">
        <v>2023</v>
      </c>
      <c r="P4805" s="8">
        <v>8428.25</v>
      </c>
      <c r="Q4805" s="8">
        <v>7011.6</v>
      </c>
    </row>
    <row r="4806" spans="1:17" x14ac:dyDescent="0.35">
      <c r="A4806" s="8">
        <v>4805</v>
      </c>
      <c r="B4806" s="8" t="s">
        <v>50</v>
      </c>
      <c r="C4806" s="8" t="s">
        <v>37</v>
      </c>
      <c r="D4806" s="8" t="s">
        <v>28</v>
      </c>
      <c r="E4806" s="8" t="s">
        <v>63</v>
      </c>
      <c r="F4806" s="8">
        <v>30348.05</v>
      </c>
      <c r="G4806" s="8">
        <v>99068.15</v>
      </c>
      <c r="H4806" s="8">
        <v>121534.7</v>
      </c>
      <c r="I4806" s="8">
        <v>11.74</v>
      </c>
      <c r="J4806" s="8">
        <v>900</v>
      </c>
      <c r="K4806" s="8" t="str">
        <v>High</v>
      </c>
      <c r="L4806" s="8" t="s">
        <v>35</v>
      </c>
      <c r="M4806" s="8" t="s">
        <v>75</v>
      </c>
      <c r="N4806" s="8" t="s">
        <v>245</v>
      </c>
      <c r="O4806" s="8">
        <v>2023</v>
      </c>
      <c r="P4806" s="8">
        <v>3265.05</v>
      </c>
      <c r="Q4806" s="8">
        <v>2251.08</v>
      </c>
    </row>
    <row r="4807" spans="1:17" x14ac:dyDescent="0.35">
      <c r="A4807" s="8">
        <v>4806</v>
      </c>
      <c r="B4807" s="8" t="s">
        <v>32</v>
      </c>
      <c r="C4807" s="8" t="s">
        <v>33</v>
      </c>
      <c r="D4807" s="8" t="s">
        <v>24</v>
      </c>
      <c r="E4807" s="8" t="s">
        <v>18</v>
      </c>
      <c r="F4807" s="8">
        <v>47270.05</v>
      </c>
      <c r="G4807" s="8">
        <v>218183.48</v>
      </c>
      <c r="H4807" s="8">
        <v>254405.39</v>
      </c>
      <c r="I4807" s="8">
        <v>10.11</v>
      </c>
      <c r="J4807" s="8">
        <v>365</v>
      </c>
      <c r="K4807" s="8" t="str">
        <v>low</v>
      </c>
      <c r="L4807" s="8" t="s">
        <v>35</v>
      </c>
      <c r="M4807" s="8" t="s">
        <v>30</v>
      </c>
      <c r="N4807" s="8" t="s">
        <v>164</v>
      </c>
      <c r="O4807" s="8">
        <v>2023</v>
      </c>
      <c r="P4807" s="8">
        <v>2983.77</v>
      </c>
      <c r="Q4807" s="8">
        <v>2389.73</v>
      </c>
    </row>
    <row r="4808" spans="1:17" x14ac:dyDescent="0.35">
      <c r="A4808" s="8">
        <v>4807</v>
      </c>
      <c r="B4808" s="8" t="s">
        <v>48</v>
      </c>
      <c r="C4808" s="8" t="s">
        <v>37</v>
      </c>
      <c r="D4808" s="8" t="s">
        <v>28</v>
      </c>
      <c r="E4808" s="8" t="s">
        <v>63</v>
      </c>
      <c r="F4808" s="8">
        <v>91010.13</v>
      </c>
      <c r="G4808" s="8">
        <v>13026.5</v>
      </c>
      <c r="H4808" s="8">
        <v>203253.76000000001</v>
      </c>
      <c r="I4808" s="8">
        <v>15.89</v>
      </c>
      <c r="J4808" s="8">
        <v>836</v>
      </c>
      <c r="K4808" s="8" t="str">
        <v>High</v>
      </c>
      <c r="L4808" s="8" t="s">
        <v>39</v>
      </c>
      <c r="M4808" s="8" t="s">
        <v>26</v>
      </c>
      <c r="N4808" s="8" t="s">
        <v>208</v>
      </c>
      <c r="O4808" s="8">
        <v>2023</v>
      </c>
      <c r="P4808" s="8">
        <v>12113.41</v>
      </c>
      <c r="Q4808" s="8">
        <v>8359.57</v>
      </c>
    </row>
    <row r="4809" spans="1:17" x14ac:dyDescent="0.35">
      <c r="A4809" s="8">
        <v>4808</v>
      </c>
      <c r="B4809" s="8" t="s">
        <v>50</v>
      </c>
      <c r="C4809" s="8" t="s">
        <v>23</v>
      </c>
      <c r="D4809" s="8" t="s">
        <v>17</v>
      </c>
      <c r="E4809" s="8" t="s">
        <v>18</v>
      </c>
      <c r="F4809" s="8">
        <v>13556.02</v>
      </c>
      <c r="G4809" s="8">
        <v>122380.7</v>
      </c>
      <c r="H4809" s="8">
        <v>51233.19</v>
      </c>
      <c r="I4809" s="8">
        <v>17.25</v>
      </c>
      <c r="J4809" s="8">
        <v>317</v>
      </c>
      <c r="K4809" s="8" t="str">
        <v>low</v>
      </c>
      <c r="L4809" s="8" t="s">
        <v>19</v>
      </c>
      <c r="M4809" s="8" t="s">
        <v>20</v>
      </c>
      <c r="N4809" s="8" t="s">
        <v>381</v>
      </c>
      <c r="O4809" s="8">
        <v>2023</v>
      </c>
      <c r="P4809" s="8">
        <v>1111.72</v>
      </c>
      <c r="Q4809" s="8">
        <v>569.66</v>
      </c>
    </row>
    <row r="4810" spans="1:17" x14ac:dyDescent="0.35">
      <c r="A4810" s="8">
        <v>4809</v>
      </c>
      <c r="B4810" s="8" t="s">
        <v>52</v>
      </c>
      <c r="C4810" s="8" t="s">
        <v>37</v>
      </c>
      <c r="D4810" s="8" t="s">
        <v>28</v>
      </c>
      <c r="E4810" s="8" t="s">
        <v>29</v>
      </c>
      <c r="F4810" s="8">
        <v>30307.279999999999</v>
      </c>
      <c r="G4810" s="8">
        <v>129900.9</v>
      </c>
      <c r="H4810" s="8">
        <v>148364.35999999999</v>
      </c>
      <c r="I4810" s="8">
        <v>15.69</v>
      </c>
      <c r="J4810" s="8">
        <v>471</v>
      </c>
      <c r="K4810" s="8" t="str">
        <v>low</v>
      </c>
      <c r="L4810" s="8" t="s">
        <v>45</v>
      </c>
      <c r="M4810" s="8" t="s">
        <v>20</v>
      </c>
      <c r="N4810" s="8" t="s">
        <v>134</v>
      </c>
      <c r="O4810" s="8">
        <v>2023</v>
      </c>
      <c r="P4810" s="8">
        <v>3206.48</v>
      </c>
      <c r="Q4810" s="8">
        <v>1857.03</v>
      </c>
    </row>
    <row r="4811" spans="1:17" x14ac:dyDescent="0.35">
      <c r="A4811" s="8">
        <v>4810</v>
      </c>
      <c r="B4811" s="8" t="s">
        <v>15</v>
      </c>
      <c r="C4811" s="8" t="s">
        <v>58</v>
      </c>
      <c r="D4811" s="8" t="s">
        <v>17</v>
      </c>
      <c r="E4811" s="8" t="s">
        <v>18</v>
      </c>
      <c r="F4811" s="8">
        <v>19245.07</v>
      </c>
      <c r="G4811" s="8">
        <v>372985.88</v>
      </c>
      <c r="H4811" s="8">
        <v>28242.87</v>
      </c>
      <c r="I4811" s="8">
        <v>17.55</v>
      </c>
      <c r="J4811" s="8">
        <v>791</v>
      </c>
      <c r="K4811" s="8" t="str">
        <v>High</v>
      </c>
      <c r="L4811" s="8" t="s">
        <v>39</v>
      </c>
      <c r="M4811" s="8" t="s">
        <v>20</v>
      </c>
      <c r="N4811" s="8" t="s">
        <v>319</v>
      </c>
      <c r="O4811" s="8">
        <v>2023</v>
      </c>
      <c r="P4811" s="8">
        <v>2877.34</v>
      </c>
      <c r="Q4811" s="8">
        <v>2412.8000000000002</v>
      </c>
    </row>
    <row r="4812" spans="1:17" x14ac:dyDescent="0.35">
      <c r="A4812" s="8">
        <v>4811</v>
      </c>
      <c r="B4812" s="8" t="s">
        <v>41</v>
      </c>
      <c r="C4812" s="8" t="s">
        <v>33</v>
      </c>
      <c r="D4812" s="8" t="s">
        <v>28</v>
      </c>
      <c r="E4812" s="8" t="s">
        <v>54</v>
      </c>
      <c r="F4812" s="8">
        <v>31892.48</v>
      </c>
      <c r="G4812" s="8">
        <v>132834.29999999999</v>
      </c>
      <c r="H4812" s="8">
        <v>86216.13</v>
      </c>
      <c r="I4812" s="8">
        <v>14.91</v>
      </c>
      <c r="J4812" s="8">
        <v>419</v>
      </c>
      <c r="K4812" s="8" t="str">
        <v>low</v>
      </c>
      <c r="L4812" s="8" t="s">
        <v>19</v>
      </c>
      <c r="M4812" s="8" t="s">
        <v>75</v>
      </c>
      <c r="N4812" s="8" t="s">
        <v>311</v>
      </c>
      <c r="O4812" s="8">
        <v>2023</v>
      </c>
      <c r="P4812" s="8">
        <v>2320.1</v>
      </c>
      <c r="Q4812" s="8">
        <v>1603.52</v>
      </c>
    </row>
    <row r="4813" spans="1:17" x14ac:dyDescent="0.35">
      <c r="A4813" s="8">
        <v>4812</v>
      </c>
      <c r="B4813" s="8" t="s">
        <v>22</v>
      </c>
      <c r="C4813" s="8" t="s">
        <v>33</v>
      </c>
      <c r="D4813" s="8" t="s">
        <v>56</v>
      </c>
      <c r="E4813" s="8" t="s">
        <v>18</v>
      </c>
      <c r="F4813" s="8">
        <v>56054.68</v>
      </c>
      <c r="G4813" s="8">
        <v>385515.06</v>
      </c>
      <c r="H4813" s="8">
        <v>451740.95</v>
      </c>
      <c r="I4813" s="8">
        <v>13.34</v>
      </c>
      <c r="J4813" s="8">
        <v>621</v>
      </c>
      <c r="K4813" s="8" t="str">
        <v>Medium</v>
      </c>
      <c r="L4813" s="8" t="s">
        <v>39</v>
      </c>
      <c r="M4813" s="8" t="s">
        <v>75</v>
      </c>
      <c r="N4813" s="8" t="s">
        <v>197</v>
      </c>
      <c r="O4813" s="8">
        <v>2023</v>
      </c>
      <c r="P4813" s="8">
        <v>3606.1</v>
      </c>
      <c r="Q4813" s="8">
        <v>1943.22</v>
      </c>
    </row>
    <row r="4814" spans="1:17" x14ac:dyDescent="0.35">
      <c r="A4814" s="8">
        <v>4813</v>
      </c>
      <c r="B4814" s="8" t="s">
        <v>85</v>
      </c>
      <c r="C4814" s="8" t="s">
        <v>23</v>
      </c>
      <c r="D4814" s="8" t="s">
        <v>24</v>
      </c>
      <c r="E4814" s="8" t="s">
        <v>18</v>
      </c>
      <c r="F4814" s="8">
        <v>41518.71</v>
      </c>
      <c r="G4814" s="8">
        <v>362779.04</v>
      </c>
      <c r="H4814" s="8">
        <v>359921.91</v>
      </c>
      <c r="I4814" s="8">
        <v>9.41</v>
      </c>
      <c r="J4814" s="8">
        <v>493</v>
      </c>
      <c r="K4814" s="8" t="str">
        <v>low</v>
      </c>
      <c r="L4814" s="8" t="s">
        <v>19</v>
      </c>
      <c r="M4814" s="8" t="s">
        <v>75</v>
      </c>
      <c r="N4814" s="8" t="s">
        <v>227</v>
      </c>
      <c r="O4814" s="8">
        <v>2023</v>
      </c>
      <c r="P4814" s="8">
        <v>3004.06</v>
      </c>
      <c r="Q4814" s="8">
        <v>2088.73</v>
      </c>
    </row>
    <row r="4815" spans="1:17" x14ac:dyDescent="0.35">
      <c r="A4815" s="8">
        <v>4814</v>
      </c>
      <c r="B4815" s="8" t="s">
        <v>50</v>
      </c>
      <c r="C4815" s="8" t="s">
        <v>58</v>
      </c>
      <c r="D4815" s="8" t="s">
        <v>17</v>
      </c>
      <c r="E4815" s="8" t="s">
        <v>63</v>
      </c>
      <c r="F4815" s="8">
        <v>86288.24</v>
      </c>
      <c r="G4815" s="8">
        <v>92413.68</v>
      </c>
      <c r="H4815" s="8">
        <v>256813.95</v>
      </c>
      <c r="I4815" s="8">
        <v>17.45</v>
      </c>
      <c r="J4815" s="8">
        <v>767</v>
      </c>
      <c r="K4815" s="8" t="str">
        <v>High</v>
      </c>
      <c r="L4815" s="8" t="s">
        <v>39</v>
      </c>
      <c r="M4815" s="8" t="s">
        <v>20</v>
      </c>
      <c r="N4815" s="8" t="s">
        <v>349</v>
      </c>
      <c r="O4815" s="8">
        <v>2023</v>
      </c>
      <c r="P4815" s="8">
        <v>11809.89</v>
      </c>
      <c r="Q4815" s="8">
        <v>9919.6299999999992</v>
      </c>
    </row>
    <row r="4816" spans="1:17" x14ac:dyDescent="0.35">
      <c r="A4816" s="8">
        <v>4815</v>
      </c>
      <c r="B4816" s="8" t="s">
        <v>41</v>
      </c>
      <c r="C4816" s="8" t="s">
        <v>58</v>
      </c>
      <c r="D4816" s="8" t="s">
        <v>56</v>
      </c>
      <c r="E4816" s="8" t="s">
        <v>18</v>
      </c>
      <c r="F4816" s="8">
        <v>28665.8</v>
      </c>
      <c r="G4816" s="8">
        <v>134102.39999999999</v>
      </c>
      <c r="H4816" s="8">
        <v>76040.02</v>
      </c>
      <c r="I4816" s="8">
        <v>11.34</v>
      </c>
      <c r="J4816" s="8">
        <v>718</v>
      </c>
      <c r="K4816" s="8" t="str">
        <v>Medium</v>
      </c>
      <c r="L4816" s="8" t="s">
        <v>25</v>
      </c>
      <c r="M4816" s="8" t="s">
        <v>30</v>
      </c>
      <c r="N4816" s="8" t="s">
        <v>374</v>
      </c>
      <c r="O4816" s="8">
        <v>2023</v>
      </c>
      <c r="P4816" s="8">
        <v>3777.6</v>
      </c>
      <c r="Q4816" s="8">
        <v>2134.96</v>
      </c>
    </row>
    <row r="4817" spans="1:17" x14ac:dyDescent="0.35">
      <c r="A4817" s="8">
        <v>4816</v>
      </c>
      <c r="B4817" s="8" t="s">
        <v>15</v>
      </c>
      <c r="C4817" s="8" t="s">
        <v>33</v>
      </c>
      <c r="D4817" s="8" t="s">
        <v>28</v>
      </c>
      <c r="E4817" s="8" t="s">
        <v>63</v>
      </c>
      <c r="F4817" s="8">
        <v>95973.4</v>
      </c>
      <c r="G4817" s="8">
        <v>73504.929999999993</v>
      </c>
      <c r="H4817" s="8">
        <v>170216.07</v>
      </c>
      <c r="I4817" s="8">
        <v>14.26</v>
      </c>
      <c r="J4817" s="8">
        <v>688</v>
      </c>
      <c r="K4817" s="8" t="str">
        <v>Medium</v>
      </c>
      <c r="L4817" s="8" t="s">
        <v>45</v>
      </c>
      <c r="M4817" s="8" t="s">
        <v>46</v>
      </c>
      <c r="N4817" s="8" t="s">
        <v>383</v>
      </c>
      <c r="O4817" s="8">
        <v>2023</v>
      </c>
      <c r="P4817" s="8">
        <v>11426.52</v>
      </c>
      <c r="Q4817" s="8">
        <v>10158.51</v>
      </c>
    </row>
    <row r="4818" spans="1:17" x14ac:dyDescent="0.35">
      <c r="A4818" s="8">
        <v>4817</v>
      </c>
      <c r="B4818" s="8" t="s">
        <v>79</v>
      </c>
      <c r="C4818" s="8" t="s">
        <v>58</v>
      </c>
      <c r="D4818" s="8" t="s">
        <v>56</v>
      </c>
      <c r="E4818" s="8" t="s">
        <v>38</v>
      </c>
      <c r="F4818" s="8">
        <v>89229.17</v>
      </c>
      <c r="G4818" s="8">
        <v>117983.08</v>
      </c>
      <c r="H4818" s="8">
        <v>271755.61</v>
      </c>
      <c r="I4818" s="8">
        <v>11.53</v>
      </c>
      <c r="J4818" s="8">
        <v>832</v>
      </c>
      <c r="K4818" s="8" t="str">
        <v>High</v>
      </c>
      <c r="L4818" s="8" t="s">
        <v>35</v>
      </c>
      <c r="M4818" s="8" t="s">
        <v>26</v>
      </c>
      <c r="N4818" s="8" t="s">
        <v>351</v>
      </c>
      <c r="O4818" s="8">
        <v>2023</v>
      </c>
      <c r="P4818" s="8">
        <v>12351.97</v>
      </c>
      <c r="Q4818" s="8">
        <v>8845.1</v>
      </c>
    </row>
    <row r="4819" spans="1:17" x14ac:dyDescent="0.35">
      <c r="A4819" s="8">
        <v>4818</v>
      </c>
      <c r="B4819" s="8" t="s">
        <v>48</v>
      </c>
      <c r="C4819" s="8" t="s">
        <v>33</v>
      </c>
      <c r="D4819" s="8" t="s">
        <v>24</v>
      </c>
      <c r="E4819" s="8" t="s">
        <v>54</v>
      </c>
      <c r="F4819" s="8">
        <v>58825.04</v>
      </c>
      <c r="G4819" s="8">
        <v>6048.86</v>
      </c>
      <c r="H4819" s="8">
        <v>455731.5</v>
      </c>
      <c r="I4819" s="8">
        <v>7.05</v>
      </c>
      <c r="J4819" s="8">
        <v>825</v>
      </c>
      <c r="K4819" s="8" t="str">
        <v>High</v>
      </c>
      <c r="L4819" s="8" t="s">
        <v>25</v>
      </c>
      <c r="M4819" s="8" t="s">
        <v>26</v>
      </c>
      <c r="N4819" s="8" t="s">
        <v>170</v>
      </c>
      <c r="O4819" s="8">
        <v>2023</v>
      </c>
      <c r="P4819" s="8">
        <v>6701.41</v>
      </c>
      <c r="Q4819" s="8">
        <v>4366.88</v>
      </c>
    </row>
    <row r="4820" spans="1:17" x14ac:dyDescent="0.35">
      <c r="A4820" s="8">
        <v>4819</v>
      </c>
      <c r="B4820" s="8" t="s">
        <v>22</v>
      </c>
      <c r="C4820" s="8" t="s">
        <v>33</v>
      </c>
      <c r="D4820" s="8" t="s">
        <v>56</v>
      </c>
      <c r="E4820" s="8" t="s">
        <v>29</v>
      </c>
      <c r="F4820" s="8">
        <v>55848.36</v>
      </c>
      <c r="G4820" s="8">
        <v>268584.89</v>
      </c>
      <c r="H4820" s="8">
        <v>210017.93</v>
      </c>
      <c r="I4820" s="8">
        <v>6.65</v>
      </c>
      <c r="J4820" s="8">
        <v>687</v>
      </c>
      <c r="K4820" s="8" t="str">
        <v>Medium</v>
      </c>
      <c r="L4820" s="8" t="s">
        <v>35</v>
      </c>
      <c r="M4820" s="8" t="s">
        <v>46</v>
      </c>
      <c r="N4820" s="8" t="s">
        <v>190</v>
      </c>
      <c r="O4820" s="8">
        <v>2024</v>
      </c>
      <c r="P4820" s="8">
        <v>3863.78</v>
      </c>
      <c r="Q4820" s="8">
        <v>2379.25</v>
      </c>
    </row>
    <row r="4821" spans="1:17" x14ac:dyDescent="0.35">
      <c r="A4821" s="8">
        <v>4820</v>
      </c>
      <c r="B4821" s="8" t="s">
        <v>48</v>
      </c>
      <c r="C4821" s="8" t="s">
        <v>37</v>
      </c>
      <c r="D4821" s="8" t="s">
        <v>17</v>
      </c>
      <c r="E4821" s="8" t="s">
        <v>63</v>
      </c>
      <c r="F4821" s="8">
        <v>32834.58</v>
      </c>
      <c r="G4821" s="8">
        <v>87984.43</v>
      </c>
      <c r="H4821" s="8">
        <v>249530.41</v>
      </c>
      <c r="I4821" s="8">
        <v>6.56</v>
      </c>
      <c r="J4821" s="8">
        <v>754</v>
      </c>
      <c r="K4821" s="8" t="str">
        <v>High</v>
      </c>
      <c r="L4821" s="8" t="s">
        <v>25</v>
      </c>
      <c r="M4821" s="8" t="s">
        <v>46</v>
      </c>
      <c r="N4821" s="8" t="s">
        <v>188</v>
      </c>
      <c r="O4821" s="8">
        <v>2023</v>
      </c>
      <c r="P4821" s="8">
        <v>3292.11</v>
      </c>
      <c r="Q4821" s="8">
        <v>1869.93</v>
      </c>
    </row>
    <row r="4822" spans="1:17" x14ac:dyDescent="0.35">
      <c r="A4822" s="8">
        <v>4821</v>
      </c>
      <c r="B4822" s="8" t="s">
        <v>41</v>
      </c>
      <c r="C4822" s="8" t="s">
        <v>33</v>
      </c>
      <c r="D4822" s="8" t="s">
        <v>34</v>
      </c>
      <c r="E4822" s="8" t="s">
        <v>29</v>
      </c>
      <c r="F4822" s="8">
        <v>64567.94</v>
      </c>
      <c r="G4822" s="8">
        <v>356437.08</v>
      </c>
      <c r="H4822" s="8">
        <v>408885.34</v>
      </c>
      <c r="I4822" s="8">
        <v>7.39</v>
      </c>
      <c r="J4822" s="8">
        <v>795</v>
      </c>
      <c r="K4822" s="8" t="str">
        <v>High</v>
      </c>
      <c r="L4822" s="8" t="s">
        <v>25</v>
      </c>
      <c r="M4822" s="8" t="s">
        <v>20</v>
      </c>
      <c r="N4822" s="8" t="s">
        <v>161</v>
      </c>
      <c r="O4822" s="8">
        <v>2023</v>
      </c>
      <c r="P4822" s="8">
        <v>7045.15</v>
      </c>
      <c r="Q4822" s="8">
        <v>5963.2</v>
      </c>
    </row>
    <row r="4823" spans="1:17" x14ac:dyDescent="0.35">
      <c r="A4823" s="8">
        <v>4822</v>
      </c>
      <c r="B4823" s="8" t="s">
        <v>79</v>
      </c>
      <c r="C4823" s="8" t="s">
        <v>33</v>
      </c>
      <c r="D4823" s="8" t="s">
        <v>34</v>
      </c>
      <c r="E4823" s="8" t="s">
        <v>18</v>
      </c>
      <c r="F4823" s="8">
        <v>41566.199999999997</v>
      </c>
      <c r="G4823" s="8">
        <v>320815.08</v>
      </c>
      <c r="H4823" s="8">
        <v>13172.31</v>
      </c>
      <c r="I4823" s="8">
        <v>13.03</v>
      </c>
      <c r="J4823" s="8">
        <v>359</v>
      </c>
      <c r="K4823" s="8" t="str">
        <v>low</v>
      </c>
      <c r="L4823" s="8" t="s">
        <v>25</v>
      </c>
      <c r="M4823" s="8" t="s">
        <v>46</v>
      </c>
      <c r="N4823" s="8" t="s">
        <v>253</v>
      </c>
      <c r="O4823" s="8">
        <v>2023</v>
      </c>
      <c r="P4823" s="8">
        <v>5598.88</v>
      </c>
      <c r="Q4823" s="8">
        <v>4836.32</v>
      </c>
    </row>
    <row r="4824" spans="1:17" x14ac:dyDescent="0.35">
      <c r="A4824" s="8">
        <v>4823</v>
      </c>
      <c r="B4824" s="8" t="s">
        <v>41</v>
      </c>
      <c r="C4824" s="8" t="s">
        <v>37</v>
      </c>
      <c r="D4824" s="8" t="s">
        <v>24</v>
      </c>
      <c r="E4824" s="8" t="s">
        <v>38</v>
      </c>
      <c r="F4824" s="8">
        <v>93114.559999999998</v>
      </c>
      <c r="G4824" s="8">
        <v>472588.23</v>
      </c>
      <c r="H4824" s="8">
        <v>83002.179999999993</v>
      </c>
      <c r="I4824" s="8">
        <v>14.44</v>
      </c>
      <c r="J4824" s="8">
        <v>612</v>
      </c>
      <c r="K4824" s="8" t="str">
        <v>Medium</v>
      </c>
      <c r="L4824" s="8" t="s">
        <v>19</v>
      </c>
      <c r="M4824" s="8" t="s">
        <v>30</v>
      </c>
      <c r="N4824" s="8" t="s">
        <v>399</v>
      </c>
      <c r="O4824" s="8">
        <v>2023</v>
      </c>
      <c r="P4824" s="8">
        <v>10583.84</v>
      </c>
      <c r="Q4824" s="8">
        <v>5568.54</v>
      </c>
    </row>
    <row r="4825" spans="1:17" x14ac:dyDescent="0.35">
      <c r="A4825" s="8">
        <v>4824</v>
      </c>
      <c r="B4825" s="8" t="s">
        <v>41</v>
      </c>
      <c r="C4825" s="8" t="s">
        <v>37</v>
      </c>
      <c r="D4825" s="8" t="s">
        <v>56</v>
      </c>
      <c r="E4825" s="8" t="s">
        <v>54</v>
      </c>
      <c r="F4825" s="8">
        <v>7070</v>
      </c>
      <c r="G4825" s="8">
        <v>58795.65</v>
      </c>
      <c r="H4825" s="8">
        <v>487173.17</v>
      </c>
      <c r="I4825" s="8">
        <v>8.14</v>
      </c>
      <c r="J4825" s="8">
        <v>586</v>
      </c>
      <c r="K4825" s="8" t="str">
        <v>low</v>
      </c>
      <c r="L4825" s="8" t="s">
        <v>39</v>
      </c>
      <c r="M4825" s="8" t="s">
        <v>75</v>
      </c>
      <c r="N4825" s="8" t="s">
        <v>400</v>
      </c>
      <c r="O4825" s="8">
        <v>2023</v>
      </c>
      <c r="P4825" s="8">
        <v>492.65</v>
      </c>
      <c r="Q4825" s="8">
        <v>248.32</v>
      </c>
    </row>
    <row r="4826" spans="1:17" x14ac:dyDescent="0.35">
      <c r="A4826" s="8">
        <v>4825</v>
      </c>
      <c r="B4826" s="8" t="s">
        <v>85</v>
      </c>
      <c r="C4826" s="8" t="s">
        <v>23</v>
      </c>
      <c r="D4826" s="8" t="s">
        <v>56</v>
      </c>
      <c r="E4826" s="8" t="s">
        <v>38</v>
      </c>
      <c r="F4826" s="8">
        <v>12560.45</v>
      </c>
      <c r="G4826" s="8">
        <v>109006.96</v>
      </c>
      <c r="H4826" s="8">
        <v>304599.75</v>
      </c>
      <c r="I4826" s="8">
        <v>17.98</v>
      </c>
      <c r="J4826" s="8">
        <v>732</v>
      </c>
      <c r="K4826" s="8" t="str">
        <v>Medium</v>
      </c>
      <c r="L4826" s="8" t="s">
        <v>19</v>
      </c>
      <c r="M4826" s="8" t="s">
        <v>30</v>
      </c>
      <c r="N4826" s="8" t="s">
        <v>299</v>
      </c>
      <c r="O4826" s="8">
        <v>2023</v>
      </c>
      <c r="P4826" s="8">
        <v>1492.57</v>
      </c>
      <c r="Q4826" s="8">
        <v>1200.97</v>
      </c>
    </row>
    <row r="4827" spans="1:17" x14ac:dyDescent="0.35">
      <c r="A4827" s="8">
        <v>4826</v>
      </c>
      <c r="B4827" s="8" t="s">
        <v>50</v>
      </c>
      <c r="C4827" s="8" t="s">
        <v>58</v>
      </c>
      <c r="D4827" s="8" t="s">
        <v>28</v>
      </c>
      <c r="E4827" s="8" t="s">
        <v>18</v>
      </c>
      <c r="F4827" s="8">
        <v>15529.3</v>
      </c>
      <c r="G4827" s="8">
        <v>59502.73</v>
      </c>
      <c r="H4827" s="8">
        <v>105920.39</v>
      </c>
      <c r="I4827" s="8">
        <v>13.15</v>
      </c>
      <c r="J4827" s="8">
        <v>759</v>
      </c>
      <c r="K4827" s="8" t="str">
        <v>High</v>
      </c>
      <c r="L4827" s="8" t="s">
        <v>45</v>
      </c>
      <c r="M4827" s="8" t="s">
        <v>26</v>
      </c>
      <c r="N4827" s="8" t="s">
        <v>123</v>
      </c>
      <c r="O4827" s="8">
        <v>2023</v>
      </c>
      <c r="P4827" s="8">
        <v>2051.29</v>
      </c>
      <c r="Q4827" s="8">
        <v>1729.47</v>
      </c>
    </row>
    <row r="4828" spans="1:17" x14ac:dyDescent="0.35">
      <c r="A4828" s="8">
        <v>4827</v>
      </c>
      <c r="B4828" s="8" t="s">
        <v>43</v>
      </c>
      <c r="C4828" s="8" t="s">
        <v>58</v>
      </c>
      <c r="D4828" s="8" t="s">
        <v>28</v>
      </c>
      <c r="E4828" s="8" t="s">
        <v>38</v>
      </c>
      <c r="F4828" s="8">
        <v>97348.61</v>
      </c>
      <c r="G4828" s="8">
        <v>462734.41</v>
      </c>
      <c r="H4828" s="8">
        <v>358250.67</v>
      </c>
      <c r="I4828" s="8">
        <v>10.99</v>
      </c>
      <c r="J4828" s="8">
        <v>338</v>
      </c>
      <c r="K4828" s="8" t="str">
        <v>low</v>
      </c>
      <c r="L4828" s="8" t="s">
        <v>39</v>
      </c>
      <c r="M4828" s="8" t="s">
        <v>20</v>
      </c>
      <c r="N4828" s="8" t="s">
        <v>349</v>
      </c>
      <c r="O4828" s="8">
        <v>2023</v>
      </c>
      <c r="P4828" s="8">
        <v>5596.79</v>
      </c>
      <c r="Q4828" s="8">
        <v>3144.8</v>
      </c>
    </row>
    <row r="4829" spans="1:17" x14ac:dyDescent="0.35">
      <c r="A4829" s="8">
        <v>4828</v>
      </c>
      <c r="B4829" s="8" t="s">
        <v>32</v>
      </c>
      <c r="C4829" s="8" t="s">
        <v>37</v>
      </c>
      <c r="D4829" s="8" t="s">
        <v>28</v>
      </c>
      <c r="E4829" s="8" t="s">
        <v>18</v>
      </c>
      <c r="F4829" s="8">
        <v>68167.929999999993</v>
      </c>
      <c r="G4829" s="8">
        <v>78342.100000000006</v>
      </c>
      <c r="H4829" s="8">
        <v>377974.2</v>
      </c>
      <c r="I4829" s="8">
        <v>14.95</v>
      </c>
      <c r="J4829" s="8">
        <v>867</v>
      </c>
      <c r="K4829" s="8" t="str">
        <v>High</v>
      </c>
      <c r="L4829" s="8" t="s">
        <v>19</v>
      </c>
      <c r="M4829" s="8" t="s">
        <v>26</v>
      </c>
      <c r="N4829" s="8" t="s">
        <v>227</v>
      </c>
      <c r="O4829" s="8">
        <v>2023</v>
      </c>
      <c r="P4829" s="8">
        <v>5315.59</v>
      </c>
      <c r="Q4829" s="8">
        <v>3202.09</v>
      </c>
    </row>
    <row r="4830" spans="1:17" x14ac:dyDescent="0.35">
      <c r="A4830" s="8">
        <v>4829</v>
      </c>
      <c r="B4830" s="8" t="s">
        <v>22</v>
      </c>
      <c r="C4830" s="8" t="s">
        <v>58</v>
      </c>
      <c r="D4830" s="8" t="s">
        <v>28</v>
      </c>
      <c r="E4830" s="8" t="s">
        <v>63</v>
      </c>
      <c r="F4830" s="8">
        <v>23298.91</v>
      </c>
      <c r="G4830" s="8">
        <v>479295.22</v>
      </c>
      <c r="H4830" s="8">
        <v>485154.45</v>
      </c>
      <c r="I4830" s="8">
        <v>9.81</v>
      </c>
      <c r="J4830" s="8">
        <v>688</v>
      </c>
      <c r="K4830" s="8" t="str">
        <v>Medium</v>
      </c>
      <c r="L4830" s="8" t="s">
        <v>19</v>
      </c>
      <c r="M4830" s="8" t="s">
        <v>75</v>
      </c>
      <c r="N4830" s="8" t="s">
        <v>282</v>
      </c>
      <c r="O4830" s="8">
        <v>2023</v>
      </c>
      <c r="P4830" s="8">
        <v>2982.32</v>
      </c>
      <c r="Q4830" s="8">
        <v>2295.0100000000002</v>
      </c>
    </row>
    <row r="4831" spans="1:17" x14ac:dyDescent="0.35">
      <c r="A4831" s="8">
        <v>4830</v>
      </c>
      <c r="B4831" s="8" t="s">
        <v>85</v>
      </c>
      <c r="C4831" s="8" t="s">
        <v>23</v>
      </c>
      <c r="D4831" s="8" t="s">
        <v>24</v>
      </c>
      <c r="E4831" s="8" t="s">
        <v>18</v>
      </c>
      <c r="F4831" s="8">
        <v>40613.29</v>
      </c>
      <c r="G4831" s="8">
        <v>49602.76</v>
      </c>
      <c r="H4831" s="8">
        <v>474133.26</v>
      </c>
      <c r="I4831" s="8">
        <v>7.72</v>
      </c>
      <c r="J4831" s="8">
        <v>547</v>
      </c>
      <c r="K4831" s="8" t="str">
        <v>low</v>
      </c>
      <c r="L4831" s="8" t="s">
        <v>19</v>
      </c>
      <c r="M4831" s="8" t="s">
        <v>20</v>
      </c>
      <c r="N4831" s="8" t="s">
        <v>119</v>
      </c>
      <c r="O4831" s="8">
        <v>2023</v>
      </c>
      <c r="P4831" s="8">
        <v>5363.65</v>
      </c>
      <c r="Q4831" s="8">
        <v>3838.35</v>
      </c>
    </row>
    <row r="4832" spans="1:17" x14ac:dyDescent="0.35">
      <c r="A4832" s="8">
        <v>4831</v>
      </c>
      <c r="B4832" s="8" t="s">
        <v>52</v>
      </c>
      <c r="C4832" s="8" t="s">
        <v>33</v>
      </c>
      <c r="D4832" s="8" t="s">
        <v>56</v>
      </c>
      <c r="E4832" s="8" t="s">
        <v>18</v>
      </c>
      <c r="F4832" s="8">
        <v>69599.289999999994</v>
      </c>
      <c r="G4832" s="8">
        <v>21348.639999999999</v>
      </c>
      <c r="H4832" s="8">
        <v>61508.75</v>
      </c>
      <c r="I4832" s="8">
        <v>9.06</v>
      </c>
      <c r="J4832" s="8">
        <v>709</v>
      </c>
      <c r="K4832" s="8" t="str">
        <v>Medium</v>
      </c>
      <c r="L4832" s="8" t="s">
        <v>19</v>
      </c>
      <c r="M4832" s="8" t="s">
        <v>46</v>
      </c>
      <c r="N4832" s="8" t="s">
        <v>313</v>
      </c>
      <c r="O4832" s="8">
        <v>2023</v>
      </c>
      <c r="P4832" s="8">
        <v>9684.18</v>
      </c>
      <c r="Q4832" s="8">
        <v>5907.55</v>
      </c>
    </row>
    <row r="4833" spans="1:17" x14ac:dyDescent="0.35">
      <c r="A4833" s="8">
        <v>4832</v>
      </c>
      <c r="B4833" s="8" t="s">
        <v>15</v>
      </c>
      <c r="C4833" s="8" t="s">
        <v>16</v>
      </c>
      <c r="D4833" s="8" t="s">
        <v>34</v>
      </c>
      <c r="E4833" s="8" t="s">
        <v>63</v>
      </c>
      <c r="F4833" s="8">
        <v>91939.68</v>
      </c>
      <c r="G4833" s="8">
        <v>107710.34</v>
      </c>
      <c r="H4833" s="8">
        <v>105151.67</v>
      </c>
      <c r="I4833" s="8">
        <v>13.77</v>
      </c>
      <c r="J4833" s="8">
        <v>818</v>
      </c>
      <c r="K4833" s="8" t="str">
        <v>High</v>
      </c>
      <c r="L4833" s="8" t="s">
        <v>25</v>
      </c>
      <c r="M4833" s="8" t="s">
        <v>75</v>
      </c>
      <c r="N4833" s="8" t="s">
        <v>51</v>
      </c>
      <c r="O4833" s="8">
        <v>2023</v>
      </c>
      <c r="P4833" s="8">
        <v>8536.35</v>
      </c>
      <c r="Q4833" s="8">
        <v>6572.5</v>
      </c>
    </row>
    <row r="4834" spans="1:17" x14ac:dyDescent="0.35">
      <c r="A4834" s="8">
        <v>4833</v>
      </c>
      <c r="B4834" s="8" t="s">
        <v>79</v>
      </c>
      <c r="C4834" s="8" t="s">
        <v>58</v>
      </c>
      <c r="D4834" s="8" t="s">
        <v>17</v>
      </c>
      <c r="E4834" s="8" t="s">
        <v>54</v>
      </c>
      <c r="F4834" s="8">
        <v>8017.3</v>
      </c>
      <c r="G4834" s="8">
        <v>336012.67</v>
      </c>
      <c r="H4834" s="8">
        <v>353846.82</v>
      </c>
      <c r="I4834" s="8">
        <v>16.59</v>
      </c>
      <c r="J4834" s="8">
        <v>659</v>
      </c>
      <c r="K4834" s="8" t="str">
        <v>Medium</v>
      </c>
      <c r="L4834" s="8" t="s">
        <v>19</v>
      </c>
      <c r="M4834" s="8" t="s">
        <v>26</v>
      </c>
      <c r="N4834" s="8" t="s">
        <v>388</v>
      </c>
      <c r="O4834" s="8">
        <v>2023</v>
      </c>
      <c r="P4834" s="8">
        <v>413.07</v>
      </c>
      <c r="Q4834" s="8">
        <v>251.06</v>
      </c>
    </row>
    <row r="4835" spans="1:17" x14ac:dyDescent="0.35">
      <c r="A4835" s="8">
        <v>4834</v>
      </c>
      <c r="B4835" s="8" t="s">
        <v>32</v>
      </c>
      <c r="C4835" s="8" t="s">
        <v>16</v>
      </c>
      <c r="D4835" s="8" t="s">
        <v>34</v>
      </c>
      <c r="E4835" s="8" t="s">
        <v>29</v>
      </c>
      <c r="F4835" s="8">
        <v>72204.22</v>
      </c>
      <c r="G4835" s="8">
        <v>218225.36</v>
      </c>
      <c r="H4835" s="8">
        <v>456159.05</v>
      </c>
      <c r="I4835" s="8">
        <v>6.51</v>
      </c>
      <c r="J4835" s="8">
        <v>331</v>
      </c>
      <c r="K4835" s="8" t="str">
        <v>low</v>
      </c>
      <c r="L4835" s="8" t="s">
        <v>19</v>
      </c>
      <c r="M4835" s="8" t="s">
        <v>20</v>
      </c>
      <c r="N4835" s="8" t="s">
        <v>159</v>
      </c>
      <c r="O4835" s="8">
        <v>2023</v>
      </c>
      <c r="P4835" s="8">
        <v>6495.15</v>
      </c>
      <c r="Q4835" s="8">
        <v>5642.33</v>
      </c>
    </row>
    <row r="4836" spans="1:17" x14ac:dyDescent="0.35">
      <c r="A4836" s="8">
        <v>4835</v>
      </c>
      <c r="B4836" s="8" t="s">
        <v>48</v>
      </c>
      <c r="C4836" s="8" t="s">
        <v>58</v>
      </c>
      <c r="D4836" s="8" t="s">
        <v>28</v>
      </c>
      <c r="E4836" s="8" t="s">
        <v>29</v>
      </c>
      <c r="F4836" s="8">
        <v>34536.879999999997</v>
      </c>
      <c r="G4836" s="8">
        <v>244809.64</v>
      </c>
      <c r="H4836" s="8">
        <v>487830.01</v>
      </c>
      <c r="I4836" s="8">
        <v>15.46</v>
      </c>
      <c r="J4836" s="8">
        <v>811</v>
      </c>
      <c r="K4836" s="8" t="str">
        <v>High</v>
      </c>
      <c r="L4836" s="8" t="s">
        <v>19</v>
      </c>
      <c r="M4836" s="8" t="s">
        <v>46</v>
      </c>
      <c r="N4836" s="8" t="s">
        <v>120</v>
      </c>
      <c r="O4836" s="8">
        <v>2023</v>
      </c>
      <c r="P4836" s="8">
        <v>4722.5600000000004</v>
      </c>
      <c r="Q4836" s="8">
        <v>2519.9299999999998</v>
      </c>
    </row>
    <row r="4837" spans="1:17" x14ac:dyDescent="0.35">
      <c r="A4837" s="8">
        <v>4836</v>
      </c>
      <c r="B4837" s="8" t="s">
        <v>32</v>
      </c>
      <c r="C4837" s="8" t="s">
        <v>33</v>
      </c>
      <c r="D4837" s="8" t="s">
        <v>28</v>
      </c>
      <c r="E4837" s="8" t="s">
        <v>54</v>
      </c>
      <c r="F4837" s="8">
        <v>16048.42</v>
      </c>
      <c r="G4837" s="8">
        <v>487278.62</v>
      </c>
      <c r="H4837" s="8">
        <v>371707</v>
      </c>
      <c r="I4837" s="8">
        <v>7.29</v>
      </c>
      <c r="J4837" s="8">
        <v>442</v>
      </c>
      <c r="K4837" s="8" t="str">
        <v>low</v>
      </c>
      <c r="L4837" s="8" t="s">
        <v>35</v>
      </c>
      <c r="M4837" s="8" t="s">
        <v>46</v>
      </c>
      <c r="N4837" s="8" t="s">
        <v>401</v>
      </c>
      <c r="O4837" s="8">
        <v>2023</v>
      </c>
      <c r="P4837" s="8">
        <v>1957.96</v>
      </c>
      <c r="Q4837" s="8">
        <v>1160.6099999999999</v>
      </c>
    </row>
    <row r="4838" spans="1:17" x14ac:dyDescent="0.35">
      <c r="A4838" s="8">
        <v>4837</v>
      </c>
      <c r="B4838" s="8" t="s">
        <v>48</v>
      </c>
      <c r="C4838" s="8" t="s">
        <v>16</v>
      </c>
      <c r="D4838" s="8" t="s">
        <v>17</v>
      </c>
      <c r="E4838" s="8" t="s">
        <v>29</v>
      </c>
      <c r="F4838" s="8">
        <v>46839.13</v>
      </c>
      <c r="G4838" s="8">
        <v>310753.38</v>
      </c>
      <c r="H4838" s="8">
        <v>297605</v>
      </c>
      <c r="I4838" s="8">
        <v>15.84</v>
      </c>
      <c r="J4838" s="8">
        <v>527</v>
      </c>
      <c r="K4838" s="8" t="str">
        <v>low</v>
      </c>
      <c r="L4838" s="8" t="s">
        <v>39</v>
      </c>
      <c r="M4838" s="8" t="s">
        <v>75</v>
      </c>
      <c r="N4838" s="8" t="s">
        <v>348</v>
      </c>
      <c r="O4838" s="8">
        <v>2023</v>
      </c>
      <c r="P4838" s="8">
        <v>6059.84</v>
      </c>
      <c r="Q4838" s="8">
        <v>3948.79</v>
      </c>
    </row>
    <row r="4839" spans="1:17" x14ac:dyDescent="0.35">
      <c r="A4839" s="8">
        <v>4838</v>
      </c>
      <c r="B4839" s="8" t="s">
        <v>43</v>
      </c>
      <c r="C4839" s="8" t="s">
        <v>16</v>
      </c>
      <c r="D4839" s="8" t="s">
        <v>56</v>
      </c>
      <c r="E4839" s="8" t="s">
        <v>29</v>
      </c>
      <c r="F4839" s="8">
        <v>34546.480000000003</v>
      </c>
      <c r="G4839" s="8">
        <v>89166.75</v>
      </c>
      <c r="H4839" s="8">
        <v>394978.52</v>
      </c>
      <c r="I4839" s="8">
        <v>6.48</v>
      </c>
      <c r="J4839" s="8">
        <v>423</v>
      </c>
      <c r="K4839" s="8" t="str">
        <v>low</v>
      </c>
      <c r="L4839" s="8" t="s">
        <v>39</v>
      </c>
      <c r="M4839" s="8" t="s">
        <v>46</v>
      </c>
      <c r="N4839" s="8" t="s">
        <v>380</v>
      </c>
      <c r="O4839" s="8">
        <v>2023</v>
      </c>
      <c r="P4839" s="8">
        <v>2142.33</v>
      </c>
      <c r="Q4839" s="8">
        <v>1771.44</v>
      </c>
    </row>
    <row r="4840" spans="1:17" x14ac:dyDescent="0.35">
      <c r="A4840" s="8">
        <v>4839</v>
      </c>
      <c r="B4840" s="8" t="s">
        <v>32</v>
      </c>
      <c r="C4840" s="8" t="s">
        <v>37</v>
      </c>
      <c r="D4840" s="8" t="s">
        <v>24</v>
      </c>
      <c r="E4840" s="8" t="s">
        <v>29</v>
      </c>
      <c r="F4840" s="8">
        <v>26795.119999999999</v>
      </c>
      <c r="G4840" s="8">
        <v>328971.21999999997</v>
      </c>
      <c r="H4840" s="8">
        <v>35234.639999999999</v>
      </c>
      <c r="I4840" s="8">
        <v>5.42</v>
      </c>
      <c r="J4840" s="8">
        <v>639</v>
      </c>
      <c r="K4840" s="8" t="str">
        <v>Medium</v>
      </c>
      <c r="L4840" s="8" t="s">
        <v>35</v>
      </c>
      <c r="M4840" s="8" t="s">
        <v>75</v>
      </c>
      <c r="N4840" s="8" t="s">
        <v>133</v>
      </c>
      <c r="O4840" s="8">
        <v>2023</v>
      </c>
      <c r="P4840" s="8">
        <v>1965.2</v>
      </c>
      <c r="Q4840" s="8">
        <v>1354.23</v>
      </c>
    </row>
    <row r="4841" spans="1:17" x14ac:dyDescent="0.35">
      <c r="A4841" s="8">
        <v>4840</v>
      </c>
      <c r="B4841" s="8" t="s">
        <v>79</v>
      </c>
      <c r="C4841" s="8" t="s">
        <v>37</v>
      </c>
      <c r="D4841" s="8" t="s">
        <v>24</v>
      </c>
      <c r="E4841" s="8" t="s">
        <v>38</v>
      </c>
      <c r="F4841" s="8">
        <v>83331.210000000006</v>
      </c>
      <c r="G4841" s="8">
        <v>249173.51</v>
      </c>
      <c r="H4841" s="8">
        <v>145634.25</v>
      </c>
      <c r="I4841" s="8">
        <v>9.51</v>
      </c>
      <c r="J4841" s="8">
        <v>419</v>
      </c>
      <c r="K4841" s="8" t="str">
        <v>low</v>
      </c>
      <c r="L4841" s="8" t="s">
        <v>35</v>
      </c>
      <c r="M4841" s="8" t="s">
        <v>30</v>
      </c>
      <c r="N4841" s="8" t="s">
        <v>187</v>
      </c>
      <c r="O4841" s="8">
        <v>2023</v>
      </c>
      <c r="P4841" s="8">
        <v>6457.93</v>
      </c>
      <c r="Q4841" s="8">
        <v>5617.37</v>
      </c>
    </row>
    <row r="4842" spans="1:17" x14ac:dyDescent="0.35">
      <c r="A4842" s="8">
        <v>4841</v>
      </c>
      <c r="B4842" s="8" t="s">
        <v>15</v>
      </c>
      <c r="C4842" s="8" t="s">
        <v>23</v>
      </c>
      <c r="D4842" s="8" t="s">
        <v>17</v>
      </c>
      <c r="E4842" s="8" t="s">
        <v>63</v>
      </c>
      <c r="F4842" s="8">
        <v>19196.5</v>
      </c>
      <c r="G4842" s="8">
        <v>84529.39</v>
      </c>
      <c r="H4842" s="8">
        <v>38814.959999999999</v>
      </c>
      <c r="I4842" s="8">
        <v>7.56</v>
      </c>
      <c r="J4842" s="8">
        <v>335</v>
      </c>
      <c r="K4842" s="8" t="str">
        <v>low</v>
      </c>
      <c r="L4842" s="8" t="s">
        <v>35</v>
      </c>
      <c r="M4842" s="8" t="s">
        <v>30</v>
      </c>
      <c r="N4842" s="8" t="s">
        <v>391</v>
      </c>
      <c r="O4842" s="8">
        <v>2023</v>
      </c>
      <c r="P4842" s="8">
        <v>1909.87</v>
      </c>
      <c r="Q4842" s="8">
        <v>1585.57</v>
      </c>
    </row>
    <row r="4843" spans="1:17" x14ac:dyDescent="0.35">
      <c r="A4843" s="8">
        <v>4842</v>
      </c>
      <c r="B4843" s="8" t="s">
        <v>15</v>
      </c>
      <c r="C4843" s="8" t="s">
        <v>33</v>
      </c>
      <c r="D4843" s="8" t="s">
        <v>56</v>
      </c>
      <c r="E4843" s="8" t="s">
        <v>38</v>
      </c>
      <c r="F4843" s="8">
        <v>58177.17</v>
      </c>
      <c r="G4843" s="8">
        <v>80352.850000000006</v>
      </c>
      <c r="H4843" s="8">
        <v>248049.12</v>
      </c>
      <c r="I4843" s="8">
        <v>6.08</v>
      </c>
      <c r="J4843" s="8">
        <v>770</v>
      </c>
      <c r="K4843" s="8" t="str">
        <v>High</v>
      </c>
      <c r="L4843" s="8" t="s">
        <v>35</v>
      </c>
      <c r="M4843" s="8" t="s">
        <v>30</v>
      </c>
      <c r="N4843" s="8" t="s">
        <v>144</v>
      </c>
      <c r="O4843" s="8">
        <v>2023</v>
      </c>
      <c r="P4843" s="8">
        <v>7781.46</v>
      </c>
      <c r="Q4843" s="8">
        <v>5994.67</v>
      </c>
    </row>
    <row r="4844" spans="1:17" x14ac:dyDescent="0.35">
      <c r="A4844" s="8">
        <v>4843</v>
      </c>
      <c r="B4844" s="8" t="s">
        <v>32</v>
      </c>
      <c r="C4844" s="8" t="s">
        <v>16</v>
      </c>
      <c r="D4844" s="8" t="s">
        <v>24</v>
      </c>
      <c r="E4844" s="8" t="s">
        <v>29</v>
      </c>
      <c r="F4844" s="8">
        <v>25389.75</v>
      </c>
      <c r="G4844" s="8">
        <v>388498.25</v>
      </c>
      <c r="H4844" s="8">
        <v>14093</v>
      </c>
      <c r="I4844" s="8">
        <v>12.85</v>
      </c>
      <c r="J4844" s="8">
        <v>889</v>
      </c>
      <c r="K4844" s="8" t="str">
        <v>High</v>
      </c>
      <c r="L4844" s="8" t="s">
        <v>39</v>
      </c>
      <c r="M4844" s="8" t="s">
        <v>26</v>
      </c>
      <c r="N4844" s="8" t="s">
        <v>219</v>
      </c>
      <c r="O4844" s="8">
        <v>2023</v>
      </c>
      <c r="P4844" s="8">
        <v>3510.4</v>
      </c>
      <c r="Q4844" s="8">
        <v>2588.25</v>
      </c>
    </row>
    <row r="4845" spans="1:17" x14ac:dyDescent="0.35">
      <c r="A4845" s="8">
        <v>4844</v>
      </c>
      <c r="B4845" s="8" t="s">
        <v>50</v>
      </c>
      <c r="C4845" s="8" t="s">
        <v>23</v>
      </c>
      <c r="D4845" s="8" t="s">
        <v>28</v>
      </c>
      <c r="E4845" s="8" t="s">
        <v>63</v>
      </c>
      <c r="F4845" s="8">
        <v>58568.37</v>
      </c>
      <c r="G4845" s="8">
        <v>325627.58</v>
      </c>
      <c r="H4845" s="8">
        <v>257182.16</v>
      </c>
      <c r="I4845" s="8">
        <v>10.4</v>
      </c>
      <c r="J4845" s="8">
        <v>801</v>
      </c>
      <c r="K4845" s="8" t="str">
        <v>High</v>
      </c>
      <c r="L4845" s="8" t="s">
        <v>19</v>
      </c>
      <c r="M4845" s="8" t="s">
        <v>75</v>
      </c>
      <c r="N4845" s="8" t="s">
        <v>385</v>
      </c>
      <c r="O4845" s="8">
        <v>2023</v>
      </c>
      <c r="P4845" s="8">
        <v>8048.82</v>
      </c>
      <c r="Q4845" s="8">
        <v>6067.53</v>
      </c>
    </row>
    <row r="4846" spans="1:17" x14ac:dyDescent="0.35">
      <c r="A4846" s="8">
        <v>4845</v>
      </c>
      <c r="B4846" s="8" t="s">
        <v>32</v>
      </c>
      <c r="C4846" s="8" t="s">
        <v>33</v>
      </c>
      <c r="D4846" s="8" t="s">
        <v>34</v>
      </c>
      <c r="E4846" s="8" t="s">
        <v>18</v>
      </c>
      <c r="F4846" s="8">
        <v>29488.61</v>
      </c>
      <c r="G4846" s="8">
        <v>24885.46</v>
      </c>
      <c r="H4846" s="8">
        <v>411014.9</v>
      </c>
      <c r="I4846" s="8">
        <v>17.690000000000001</v>
      </c>
      <c r="J4846" s="8">
        <v>392</v>
      </c>
      <c r="K4846" s="8" t="str">
        <v>low</v>
      </c>
      <c r="L4846" s="8" t="s">
        <v>35</v>
      </c>
      <c r="M4846" s="8" t="s">
        <v>30</v>
      </c>
      <c r="N4846" s="8" t="s">
        <v>150</v>
      </c>
      <c r="O4846" s="8">
        <v>2023</v>
      </c>
      <c r="P4846" s="8">
        <v>3781.05</v>
      </c>
      <c r="Q4846" s="8">
        <v>2800.11</v>
      </c>
    </row>
    <row r="4847" spans="1:17" x14ac:dyDescent="0.35">
      <c r="A4847" s="8">
        <v>4846</v>
      </c>
      <c r="B4847" s="8" t="s">
        <v>48</v>
      </c>
      <c r="C4847" s="8" t="s">
        <v>16</v>
      </c>
      <c r="D4847" s="8" t="s">
        <v>34</v>
      </c>
      <c r="E4847" s="8" t="s">
        <v>18</v>
      </c>
      <c r="F4847" s="8">
        <v>31786.29</v>
      </c>
      <c r="G4847" s="8">
        <v>464778.1</v>
      </c>
      <c r="H4847" s="8">
        <v>219145.29</v>
      </c>
      <c r="I4847" s="8">
        <v>8.17</v>
      </c>
      <c r="J4847" s="8">
        <v>561</v>
      </c>
      <c r="K4847" s="8" t="str">
        <v>low</v>
      </c>
      <c r="L4847" s="8" t="s">
        <v>25</v>
      </c>
      <c r="M4847" s="8" t="s">
        <v>20</v>
      </c>
      <c r="N4847" s="8" t="s">
        <v>144</v>
      </c>
      <c r="O4847" s="8">
        <v>2023</v>
      </c>
      <c r="P4847" s="8">
        <v>3139.48</v>
      </c>
      <c r="Q4847" s="8">
        <v>2271.2199999999998</v>
      </c>
    </row>
    <row r="4848" spans="1:17" x14ac:dyDescent="0.35">
      <c r="A4848" s="8">
        <v>4847</v>
      </c>
      <c r="B4848" s="8" t="s">
        <v>50</v>
      </c>
      <c r="C4848" s="8" t="s">
        <v>33</v>
      </c>
      <c r="D4848" s="8" t="s">
        <v>56</v>
      </c>
      <c r="E4848" s="8" t="s">
        <v>63</v>
      </c>
      <c r="F4848" s="8">
        <v>59693.85</v>
      </c>
      <c r="G4848" s="8">
        <v>172807.58</v>
      </c>
      <c r="H4848" s="8">
        <v>320990.78000000003</v>
      </c>
      <c r="I4848" s="8">
        <v>14.65</v>
      </c>
      <c r="J4848" s="8">
        <v>814</v>
      </c>
      <c r="K4848" s="8" t="str">
        <v>High</v>
      </c>
      <c r="L4848" s="8" t="s">
        <v>25</v>
      </c>
      <c r="M4848" s="8" t="s">
        <v>30</v>
      </c>
      <c r="N4848" s="8" t="s">
        <v>255</v>
      </c>
      <c r="O4848" s="8">
        <v>2023</v>
      </c>
      <c r="P4848" s="8">
        <v>3686.84</v>
      </c>
      <c r="Q4848" s="8">
        <v>2522.3200000000002</v>
      </c>
    </row>
    <row r="4849" spans="1:17" x14ac:dyDescent="0.35">
      <c r="A4849" s="8">
        <v>4848</v>
      </c>
      <c r="B4849" s="8" t="s">
        <v>32</v>
      </c>
      <c r="C4849" s="8" t="s">
        <v>23</v>
      </c>
      <c r="D4849" s="8" t="s">
        <v>17</v>
      </c>
      <c r="E4849" s="8" t="s">
        <v>54</v>
      </c>
      <c r="F4849" s="8">
        <v>86044.36</v>
      </c>
      <c r="G4849" s="8">
        <v>440615.38</v>
      </c>
      <c r="H4849" s="8">
        <v>158244.26999999999</v>
      </c>
      <c r="I4849" s="8">
        <v>9.5</v>
      </c>
      <c r="J4849" s="8">
        <v>605</v>
      </c>
      <c r="K4849" s="8" t="str">
        <v>Medium</v>
      </c>
      <c r="L4849" s="8" t="s">
        <v>25</v>
      </c>
      <c r="M4849" s="8" t="s">
        <v>26</v>
      </c>
      <c r="N4849" s="8" t="s">
        <v>152</v>
      </c>
      <c r="O4849" s="8">
        <v>2023</v>
      </c>
      <c r="P4849" s="8">
        <v>12714.54</v>
      </c>
      <c r="Q4849" s="8">
        <v>11306.35</v>
      </c>
    </row>
    <row r="4850" spans="1:17" x14ac:dyDescent="0.35">
      <c r="A4850" s="8">
        <v>4849</v>
      </c>
      <c r="B4850" s="8" t="s">
        <v>85</v>
      </c>
      <c r="C4850" s="8" t="s">
        <v>23</v>
      </c>
      <c r="D4850" s="8" t="s">
        <v>56</v>
      </c>
      <c r="E4850" s="8" t="s">
        <v>18</v>
      </c>
      <c r="F4850" s="8">
        <v>42117.48</v>
      </c>
      <c r="G4850" s="8">
        <v>136594.1</v>
      </c>
      <c r="H4850" s="8">
        <v>55616.85</v>
      </c>
      <c r="I4850" s="8">
        <v>7.93</v>
      </c>
      <c r="J4850" s="8">
        <v>789</v>
      </c>
      <c r="K4850" s="8" t="str">
        <v>High</v>
      </c>
      <c r="L4850" s="8" t="s">
        <v>25</v>
      </c>
      <c r="M4850" s="8" t="s">
        <v>20</v>
      </c>
      <c r="N4850" s="8" t="s">
        <v>278</v>
      </c>
      <c r="O4850" s="8">
        <v>2023</v>
      </c>
      <c r="P4850" s="8">
        <v>5363.53</v>
      </c>
      <c r="Q4850" s="8">
        <v>3030.07</v>
      </c>
    </row>
    <row r="4851" spans="1:17" x14ac:dyDescent="0.35">
      <c r="A4851" s="8">
        <v>4850</v>
      </c>
      <c r="B4851" s="8" t="s">
        <v>52</v>
      </c>
      <c r="C4851" s="8" t="s">
        <v>58</v>
      </c>
      <c r="D4851" s="8" t="s">
        <v>17</v>
      </c>
      <c r="E4851" s="8" t="s">
        <v>54</v>
      </c>
      <c r="F4851" s="8">
        <v>61716.4</v>
      </c>
      <c r="G4851" s="8">
        <v>281169.76</v>
      </c>
      <c r="H4851" s="8">
        <v>154195.46</v>
      </c>
      <c r="I4851" s="8">
        <v>12.72</v>
      </c>
      <c r="J4851" s="8">
        <v>380</v>
      </c>
      <c r="K4851" s="8" t="str">
        <v>low</v>
      </c>
      <c r="L4851" s="8" t="s">
        <v>19</v>
      </c>
      <c r="M4851" s="8" t="s">
        <v>26</v>
      </c>
      <c r="N4851" s="8" t="s">
        <v>309</v>
      </c>
      <c r="O4851" s="8">
        <v>2023</v>
      </c>
      <c r="P4851" s="8">
        <v>9131.59</v>
      </c>
      <c r="Q4851" s="8">
        <v>7455.96</v>
      </c>
    </row>
    <row r="4852" spans="1:17" x14ac:dyDescent="0.35">
      <c r="A4852" s="8">
        <v>4851</v>
      </c>
      <c r="B4852" s="8" t="s">
        <v>79</v>
      </c>
      <c r="C4852" s="8" t="s">
        <v>16</v>
      </c>
      <c r="D4852" s="8" t="s">
        <v>28</v>
      </c>
      <c r="E4852" s="8" t="s">
        <v>63</v>
      </c>
      <c r="F4852" s="8">
        <v>34878.639999999999</v>
      </c>
      <c r="G4852" s="8">
        <v>6475.83</v>
      </c>
      <c r="H4852" s="8">
        <v>161135.13</v>
      </c>
      <c r="I4852" s="8">
        <v>10.02</v>
      </c>
      <c r="J4852" s="8">
        <v>752</v>
      </c>
      <c r="K4852" s="8" t="str">
        <v>High</v>
      </c>
      <c r="L4852" s="8" t="s">
        <v>19</v>
      </c>
      <c r="M4852" s="8" t="s">
        <v>26</v>
      </c>
      <c r="N4852" s="8" t="s">
        <v>350</v>
      </c>
      <c r="O4852" s="8">
        <v>2023</v>
      </c>
      <c r="P4852" s="8">
        <v>2532.4899999999998</v>
      </c>
      <c r="Q4852" s="8">
        <v>1818.33</v>
      </c>
    </row>
    <row r="4853" spans="1:17" x14ac:dyDescent="0.35">
      <c r="A4853" s="8">
        <v>4852</v>
      </c>
      <c r="B4853" s="8" t="s">
        <v>32</v>
      </c>
      <c r="C4853" s="8" t="s">
        <v>58</v>
      </c>
      <c r="D4853" s="8" t="s">
        <v>34</v>
      </c>
      <c r="E4853" s="8" t="s">
        <v>54</v>
      </c>
      <c r="F4853" s="8">
        <v>93149.84</v>
      </c>
      <c r="G4853" s="8">
        <v>151957.01999999999</v>
      </c>
      <c r="H4853" s="8">
        <v>353687.51</v>
      </c>
      <c r="I4853" s="8">
        <v>5.28</v>
      </c>
      <c r="J4853" s="8">
        <v>571</v>
      </c>
      <c r="K4853" s="8" t="str">
        <v>low</v>
      </c>
      <c r="L4853" s="8" t="s">
        <v>39</v>
      </c>
      <c r="M4853" s="8" t="s">
        <v>30</v>
      </c>
      <c r="N4853" s="8" t="s">
        <v>317</v>
      </c>
      <c r="O4853" s="8">
        <v>2023</v>
      </c>
      <c r="P4853" s="8">
        <v>8942.06</v>
      </c>
      <c r="Q4853" s="8">
        <v>7939.5</v>
      </c>
    </row>
    <row r="4854" spans="1:17" x14ac:dyDescent="0.35">
      <c r="A4854" s="8">
        <v>4853</v>
      </c>
      <c r="B4854" s="8" t="s">
        <v>50</v>
      </c>
      <c r="C4854" s="8" t="s">
        <v>37</v>
      </c>
      <c r="D4854" s="8" t="s">
        <v>17</v>
      </c>
      <c r="E4854" s="8" t="s">
        <v>29</v>
      </c>
      <c r="F4854" s="8">
        <v>69558.05</v>
      </c>
      <c r="G4854" s="8">
        <v>143044.34</v>
      </c>
      <c r="H4854" s="8">
        <v>209446.12</v>
      </c>
      <c r="I4854" s="8">
        <v>12.03</v>
      </c>
      <c r="J4854" s="8">
        <v>506</v>
      </c>
      <c r="K4854" s="8" t="str">
        <v>low</v>
      </c>
      <c r="L4854" s="8" t="s">
        <v>19</v>
      </c>
      <c r="M4854" s="8" t="s">
        <v>46</v>
      </c>
      <c r="N4854" s="8" t="s">
        <v>388</v>
      </c>
      <c r="O4854" s="8">
        <v>2023</v>
      </c>
      <c r="P4854" s="8">
        <v>6088.82</v>
      </c>
      <c r="Q4854" s="8">
        <v>4947.12</v>
      </c>
    </row>
    <row r="4855" spans="1:17" x14ac:dyDescent="0.35">
      <c r="A4855" s="8">
        <v>4854</v>
      </c>
      <c r="B4855" s="8" t="s">
        <v>22</v>
      </c>
      <c r="C4855" s="8" t="s">
        <v>23</v>
      </c>
      <c r="D4855" s="8" t="s">
        <v>28</v>
      </c>
      <c r="E4855" s="8" t="s">
        <v>18</v>
      </c>
      <c r="F4855" s="8">
        <v>45406.73</v>
      </c>
      <c r="G4855" s="8">
        <v>130400.04</v>
      </c>
      <c r="H4855" s="8">
        <v>108934.63</v>
      </c>
      <c r="I4855" s="8">
        <v>16.07</v>
      </c>
      <c r="J4855" s="8">
        <v>501</v>
      </c>
      <c r="K4855" s="8" t="str">
        <v>low</v>
      </c>
      <c r="L4855" s="8" t="s">
        <v>19</v>
      </c>
      <c r="M4855" s="8" t="s">
        <v>46</v>
      </c>
      <c r="N4855" s="8" t="s">
        <v>364</v>
      </c>
      <c r="O4855" s="8">
        <v>2023</v>
      </c>
      <c r="P4855" s="8">
        <v>3399.13</v>
      </c>
      <c r="Q4855" s="8">
        <v>2301.39</v>
      </c>
    </row>
    <row r="4856" spans="1:17" x14ac:dyDescent="0.35">
      <c r="A4856" s="8">
        <v>4855</v>
      </c>
      <c r="B4856" s="8" t="s">
        <v>43</v>
      </c>
      <c r="C4856" s="8" t="s">
        <v>23</v>
      </c>
      <c r="D4856" s="8" t="s">
        <v>34</v>
      </c>
      <c r="E4856" s="8" t="s">
        <v>63</v>
      </c>
      <c r="F4856" s="8">
        <v>37947.120000000003</v>
      </c>
      <c r="G4856" s="8">
        <v>30486.880000000001</v>
      </c>
      <c r="H4856" s="8">
        <v>117872.84</v>
      </c>
      <c r="I4856" s="8">
        <v>5.45</v>
      </c>
      <c r="J4856" s="8">
        <v>800</v>
      </c>
      <c r="K4856" s="8" t="str">
        <v>High</v>
      </c>
      <c r="L4856" s="8" t="s">
        <v>39</v>
      </c>
      <c r="M4856" s="8" t="s">
        <v>26</v>
      </c>
      <c r="N4856" s="8" t="s">
        <v>318</v>
      </c>
      <c r="O4856" s="8">
        <v>2023</v>
      </c>
      <c r="P4856" s="8">
        <v>4250.37</v>
      </c>
      <c r="Q4856" s="8">
        <v>2602.5</v>
      </c>
    </row>
    <row r="4857" spans="1:17" x14ac:dyDescent="0.35">
      <c r="A4857" s="8">
        <v>4856</v>
      </c>
      <c r="B4857" s="8" t="s">
        <v>22</v>
      </c>
      <c r="C4857" s="8" t="s">
        <v>23</v>
      </c>
      <c r="D4857" s="8" t="s">
        <v>56</v>
      </c>
      <c r="E4857" s="8" t="s">
        <v>63</v>
      </c>
      <c r="F4857" s="8">
        <v>59989.22</v>
      </c>
      <c r="G4857" s="8">
        <v>252029.92</v>
      </c>
      <c r="H4857" s="8">
        <v>89788.81</v>
      </c>
      <c r="I4857" s="8">
        <v>7.34</v>
      </c>
      <c r="J4857" s="8">
        <v>721</v>
      </c>
      <c r="K4857" s="8" t="str">
        <v>Medium</v>
      </c>
      <c r="L4857" s="8" t="s">
        <v>19</v>
      </c>
      <c r="M4857" s="8" t="s">
        <v>26</v>
      </c>
      <c r="N4857" s="8" t="s">
        <v>167</v>
      </c>
      <c r="O4857" s="8">
        <v>2023</v>
      </c>
      <c r="P4857" s="8">
        <v>7397.26</v>
      </c>
      <c r="Q4857" s="8">
        <v>4591.87</v>
      </c>
    </row>
    <row r="4858" spans="1:17" x14ac:dyDescent="0.35">
      <c r="A4858" s="8">
        <v>4857</v>
      </c>
      <c r="B4858" s="8" t="s">
        <v>79</v>
      </c>
      <c r="C4858" s="8" t="s">
        <v>58</v>
      </c>
      <c r="D4858" s="8" t="s">
        <v>24</v>
      </c>
      <c r="E4858" s="8" t="s">
        <v>38</v>
      </c>
      <c r="F4858" s="8">
        <v>9957.2099999999991</v>
      </c>
      <c r="G4858" s="8">
        <v>360491.87</v>
      </c>
      <c r="H4858" s="8">
        <v>52124.45</v>
      </c>
      <c r="I4858" s="8">
        <v>14.68</v>
      </c>
      <c r="J4858" s="8">
        <v>629</v>
      </c>
      <c r="K4858" s="8" t="str">
        <v>Medium</v>
      </c>
      <c r="L4858" s="8" t="s">
        <v>35</v>
      </c>
      <c r="M4858" s="8" t="s">
        <v>20</v>
      </c>
      <c r="N4858" s="8" t="s">
        <v>279</v>
      </c>
      <c r="O4858" s="8">
        <v>2023</v>
      </c>
      <c r="P4858" s="8">
        <v>1009.77</v>
      </c>
      <c r="Q4858" s="8">
        <v>908.12</v>
      </c>
    </row>
    <row r="4859" spans="1:17" x14ac:dyDescent="0.35">
      <c r="A4859" s="8">
        <v>4858</v>
      </c>
      <c r="B4859" s="8" t="s">
        <v>48</v>
      </c>
      <c r="C4859" s="8" t="s">
        <v>33</v>
      </c>
      <c r="D4859" s="8" t="s">
        <v>34</v>
      </c>
      <c r="E4859" s="8" t="s">
        <v>63</v>
      </c>
      <c r="F4859" s="8">
        <v>76680.53</v>
      </c>
      <c r="G4859" s="8">
        <v>492811.18</v>
      </c>
      <c r="H4859" s="8">
        <v>453787.01</v>
      </c>
      <c r="I4859" s="8">
        <v>16.41</v>
      </c>
      <c r="J4859" s="8">
        <v>476</v>
      </c>
      <c r="K4859" s="8" t="str">
        <v>low</v>
      </c>
      <c r="L4859" s="8" t="s">
        <v>39</v>
      </c>
      <c r="M4859" s="8" t="s">
        <v>46</v>
      </c>
      <c r="N4859" s="8" t="s">
        <v>410</v>
      </c>
      <c r="O4859" s="8">
        <v>2023</v>
      </c>
      <c r="P4859" s="8">
        <v>10698.56</v>
      </c>
      <c r="Q4859" s="8">
        <v>8834.52</v>
      </c>
    </row>
    <row r="4860" spans="1:17" x14ac:dyDescent="0.35">
      <c r="A4860" s="8">
        <v>4859</v>
      </c>
      <c r="B4860" s="8" t="s">
        <v>15</v>
      </c>
      <c r="C4860" s="8" t="s">
        <v>33</v>
      </c>
      <c r="D4860" s="8" t="s">
        <v>56</v>
      </c>
      <c r="E4860" s="8" t="s">
        <v>18</v>
      </c>
      <c r="F4860" s="8">
        <v>21103.47</v>
      </c>
      <c r="G4860" s="8">
        <v>38321.74</v>
      </c>
      <c r="H4860" s="8">
        <v>5359.51</v>
      </c>
      <c r="I4860" s="8">
        <v>16.18</v>
      </c>
      <c r="J4860" s="8">
        <v>803</v>
      </c>
      <c r="K4860" s="8" t="str">
        <v>High</v>
      </c>
      <c r="L4860" s="8" t="s">
        <v>19</v>
      </c>
      <c r="M4860" s="8" t="s">
        <v>26</v>
      </c>
      <c r="N4860" s="8" t="s">
        <v>257</v>
      </c>
      <c r="O4860" s="8">
        <v>2023</v>
      </c>
      <c r="P4860" s="8">
        <v>3161.44</v>
      </c>
      <c r="Q4860" s="8">
        <v>1714.58</v>
      </c>
    </row>
    <row r="4861" spans="1:17" x14ac:dyDescent="0.35">
      <c r="A4861" s="8">
        <v>4860</v>
      </c>
      <c r="B4861" s="8" t="s">
        <v>15</v>
      </c>
      <c r="C4861" s="8" t="s">
        <v>23</v>
      </c>
      <c r="D4861" s="8" t="s">
        <v>28</v>
      </c>
      <c r="E4861" s="8" t="s">
        <v>18</v>
      </c>
      <c r="F4861" s="8">
        <v>72167.490000000005</v>
      </c>
      <c r="G4861" s="8">
        <v>290293.77</v>
      </c>
      <c r="H4861" s="8">
        <v>176399.06</v>
      </c>
      <c r="I4861" s="8">
        <v>15.38</v>
      </c>
      <c r="J4861" s="8">
        <v>411</v>
      </c>
      <c r="K4861" s="8" t="str">
        <v>low</v>
      </c>
      <c r="L4861" s="8" t="s">
        <v>19</v>
      </c>
      <c r="M4861" s="8" t="s">
        <v>20</v>
      </c>
      <c r="N4861" s="8" t="s">
        <v>350</v>
      </c>
      <c r="O4861" s="8">
        <v>2023</v>
      </c>
      <c r="P4861" s="8">
        <v>10811.34</v>
      </c>
      <c r="Q4861" s="8">
        <v>9255.32</v>
      </c>
    </row>
    <row r="4862" spans="1:17" x14ac:dyDescent="0.35">
      <c r="A4862" s="8">
        <v>4861</v>
      </c>
      <c r="B4862" s="8" t="s">
        <v>85</v>
      </c>
      <c r="C4862" s="8" t="s">
        <v>37</v>
      </c>
      <c r="D4862" s="8" t="s">
        <v>34</v>
      </c>
      <c r="E4862" s="8" t="s">
        <v>29</v>
      </c>
      <c r="F4862" s="8">
        <v>96400.56</v>
      </c>
      <c r="G4862" s="8">
        <v>379256.91</v>
      </c>
      <c r="H4862" s="8">
        <v>24387.8</v>
      </c>
      <c r="I4862" s="8">
        <v>10.23</v>
      </c>
      <c r="J4862" s="8">
        <v>635</v>
      </c>
      <c r="K4862" s="8" t="str">
        <v>Medium</v>
      </c>
      <c r="L4862" s="8" t="s">
        <v>35</v>
      </c>
      <c r="M4862" s="8" t="s">
        <v>30</v>
      </c>
      <c r="N4862" s="8" t="s">
        <v>151</v>
      </c>
      <c r="O4862" s="8">
        <v>2023</v>
      </c>
      <c r="P4862" s="8">
        <v>13753.92</v>
      </c>
      <c r="Q4862" s="8">
        <v>7600.96</v>
      </c>
    </row>
    <row r="4863" spans="1:17" x14ac:dyDescent="0.35">
      <c r="A4863" s="8">
        <v>4862</v>
      </c>
      <c r="B4863" s="8" t="s">
        <v>48</v>
      </c>
      <c r="C4863" s="8" t="s">
        <v>37</v>
      </c>
      <c r="D4863" s="8" t="s">
        <v>24</v>
      </c>
      <c r="E4863" s="8" t="s">
        <v>29</v>
      </c>
      <c r="F4863" s="8">
        <v>53921.64</v>
      </c>
      <c r="G4863" s="8">
        <v>24994.799999999999</v>
      </c>
      <c r="H4863" s="8">
        <v>267192.78999999998</v>
      </c>
      <c r="I4863" s="8">
        <v>15.66</v>
      </c>
      <c r="J4863" s="8">
        <v>585</v>
      </c>
      <c r="K4863" s="8" t="str">
        <v>low</v>
      </c>
      <c r="L4863" s="8" t="s">
        <v>35</v>
      </c>
      <c r="M4863" s="8" t="s">
        <v>26</v>
      </c>
      <c r="N4863" s="8" t="s">
        <v>133</v>
      </c>
      <c r="O4863" s="8">
        <v>2023</v>
      </c>
      <c r="P4863" s="8">
        <v>7349.69</v>
      </c>
      <c r="Q4863" s="8">
        <v>5940.38</v>
      </c>
    </row>
    <row r="4864" spans="1:17" x14ac:dyDescent="0.35">
      <c r="A4864" s="8">
        <v>4863</v>
      </c>
      <c r="B4864" s="8" t="s">
        <v>85</v>
      </c>
      <c r="C4864" s="8" t="s">
        <v>16</v>
      </c>
      <c r="D4864" s="8" t="s">
        <v>34</v>
      </c>
      <c r="E4864" s="8" t="s">
        <v>38</v>
      </c>
      <c r="F4864" s="8">
        <v>66057.149999999994</v>
      </c>
      <c r="G4864" s="8">
        <v>451069.75</v>
      </c>
      <c r="H4864" s="8">
        <v>168513.95</v>
      </c>
      <c r="I4864" s="8">
        <v>8.68</v>
      </c>
      <c r="J4864" s="8">
        <v>340</v>
      </c>
      <c r="K4864" s="8" t="str">
        <v>low</v>
      </c>
      <c r="L4864" s="8" t="s">
        <v>35</v>
      </c>
      <c r="M4864" s="8" t="s">
        <v>75</v>
      </c>
      <c r="N4864" s="8" t="s">
        <v>90</v>
      </c>
      <c r="O4864" s="8">
        <v>2023</v>
      </c>
      <c r="P4864" s="8">
        <v>9576.83</v>
      </c>
      <c r="Q4864" s="8">
        <v>6629.98</v>
      </c>
    </row>
    <row r="4865" spans="1:17" x14ac:dyDescent="0.35">
      <c r="A4865" s="8">
        <v>4864</v>
      </c>
      <c r="B4865" s="8" t="s">
        <v>52</v>
      </c>
      <c r="C4865" s="8" t="s">
        <v>16</v>
      </c>
      <c r="D4865" s="8" t="s">
        <v>28</v>
      </c>
      <c r="E4865" s="8" t="s">
        <v>29</v>
      </c>
      <c r="F4865" s="8">
        <v>66867.149999999994</v>
      </c>
      <c r="G4865" s="8">
        <v>474019.57</v>
      </c>
      <c r="H4865" s="8">
        <v>473935.33</v>
      </c>
      <c r="I4865" s="8">
        <v>12.07</v>
      </c>
      <c r="J4865" s="8">
        <v>589</v>
      </c>
      <c r="K4865" s="8" t="str">
        <v>low</v>
      </c>
      <c r="L4865" s="8" t="s">
        <v>39</v>
      </c>
      <c r="M4865" s="8" t="s">
        <v>20</v>
      </c>
      <c r="N4865" s="8" t="s">
        <v>188</v>
      </c>
      <c r="O4865" s="8">
        <v>2023</v>
      </c>
      <c r="P4865" s="8">
        <v>8687.89</v>
      </c>
      <c r="Q4865" s="8">
        <v>6862.32</v>
      </c>
    </row>
    <row r="4866" spans="1:17" x14ac:dyDescent="0.35">
      <c r="A4866" s="8">
        <v>4865</v>
      </c>
      <c r="B4866" s="8" t="s">
        <v>43</v>
      </c>
      <c r="C4866" s="8" t="s">
        <v>33</v>
      </c>
      <c r="D4866" s="8" t="s">
        <v>34</v>
      </c>
      <c r="E4866" s="8" t="s">
        <v>38</v>
      </c>
      <c r="F4866" s="8">
        <v>95718.18</v>
      </c>
      <c r="G4866" s="8">
        <v>370931.15</v>
      </c>
      <c r="H4866" s="8">
        <v>472367.1</v>
      </c>
      <c r="I4866" s="8">
        <v>16.62</v>
      </c>
      <c r="J4866" s="8">
        <v>440</v>
      </c>
      <c r="K4866" s="8" t="str">
        <v>low</v>
      </c>
      <c r="L4866" s="8" t="s">
        <v>25</v>
      </c>
      <c r="M4866" s="8" t="s">
        <v>20</v>
      </c>
      <c r="N4866" s="8" t="s">
        <v>168</v>
      </c>
      <c r="O4866" s="8">
        <v>2023</v>
      </c>
      <c r="P4866" s="8">
        <v>10029.16</v>
      </c>
      <c r="Q4866" s="8">
        <v>8802.61</v>
      </c>
    </row>
    <row r="4867" spans="1:17" x14ac:dyDescent="0.35">
      <c r="A4867" s="8">
        <v>4866</v>
      </c>
      <c r="B4867" s="8" t="s">
        <v>22</v>
      </c>
      <c r="C4867" s="8" t="s">
        <v>16</v>
      </c>
      <c r="D4867" s="8" t="s">
        <v>34</v>
      </c>
      <c r="E4867" s="8" t="s">
        <v>54</v>
      </c>
      <c r="F4867" s="8">
        <v>33662.67</v>
      </c>
      <c r="G4867" s="8">
        <v>21440.82</v>
      </c>
      <c r="H4867" s="8">
        <v>459308.03</v>
      </c>
      <c r="I4867" s="8">
        <v>11.65</v>
      </c>
      <c r="J4867" s="8">
        <v>734</v>
      </c>
      <c r="K4867" s="8" t="str">
        <v>Medium</v>
      </c>
      <c r="L4867" s="8" t="s">
        <v>35</v>
      </c>
      <c r="M4867" s="8" t="s">
        <v>30</v>
      </c>
      <c r="N4867" s="8" t="s">
        <v>90</v>
      </c>
      <c r="O4867" s="8">
        <v>2023</v>
      </c>
      <c r="P4867" s="8">
        <v>4890.33</v>
      </c>
      <c r="Q4867" s="8">
        <v>3020.23</v>
      </c>
    </row>
    <row r="4868" spans="1:17" x14ac:dyDescent="0.35">
      <c r="A4868" s="8">
        <v>4867</v>
      </c>
      <c r="B4868" s="8" t="s">
        <v>15</v>
      </c>
      <c r="C4868" s="8" t="s">
        <v>23</v>
      </c>
      <c r="D4868" s="8" t="s">
        <v>17</v>
      </c>
      <c r="E4868" s="8" t="s">
        <v>18</v>
      </c>
      <c r="F4868" s="8">
        <v>26100.89</v>
      </c>
      <c r="G4868" s="8">
        <v>121919.41</v>
      </c>
      <c r="H4868" s="8">
        <v>226818.95</v>
      </c>
      <c r="I4868" s="8">
        <v>9.89</v>
      </c>
      <c r="J4868" s="8">
        <v>544</v>
      </c>
      <c r="K4868" s="8" t="str">
        <v>low</v>
      </c>
      <c r="L4868" s="8" t="s">
        <v>35</v>
      </c>
      <c r="M4868" s="8" t="s">
        <v>26</v>
      </c>
      <c r="N4868" s="8" t="s">
        <v>157</v>
      </c>
      <c r="O4868" s="8">
        <v>2023</v>
      </c>
      <c r="P4868" s="8">
        <v>3175.31</v>
      </c>
      <c r="Q4868" s="8">
        <v>1827.28</v>
      </c>
    </row>
    <row r="4869" spans="1:17" x14ac:dyDescent="0.35">
      <c r="A4869" s="8">
        <v>4868</v>
      </c>
      <c r="B4869" s="8" t="s">
        <v>79</v>
      </c>
      <c r="C4869" s="8" t="s">
        <v>16</v>
      </c>
      <c r="D4869" s="8" t="s">
        <v>34</v>
      </c>
      <c r="E4869" s="8" t="s">
        <v>29</v>
      </c>
      <c r="F4869" s="8">
        <v>90725.55</v>
      </c>
      <c r="G4869" s="8">
        <v>439182.96</v>
      </c>
      <c r="H4869" s="8">
        <v>302454.03000000003</v>
      </c>
      <c r="I4869" s="8">
        <v>16.88</v>
      </c>
      <c r="J4869" s="8">
        <v>516</v>
      </c>
      <c r="K4869" s="8" t="str">
        <v>low</v>
      </c>
      <c r="L4869" s="8" t="s">
        <v>19</v>
      </c>
      <c r="M4869" s="8" t="s">
        <v>26</v>
      </c>
      <c r="N4869" s="8" t="s">
        <v>169</v>
      </c>
      <c r="O4869" s="8">
        <v>2023</v>
      </c>
      <c r="P4869" s="8">
        <v>4699.17</v>
      </c>
      <c r="Q4869" s="8">
        <v>3323.24</v>
      </c>
    </row>
    <row r="4870" spans="1:17" x14ac:dyDescent="0.35">
      <c r="A4870" s="8">
        <v>4869</v>
      </c>
      <c r="B4870" s="8" t="s">
        <v>32</v>
      </c>
      <c r="C4870" s="8" t="s">
        <v>23</v>
      </c>
      <c r="D4870" s="8" t="s">
        <v>34</v>
      </c>
      <c r="E4870" s="8" t="s">
        <v>18</v>
      </c>
      <c r="F4870" s="8">
        <v>72414.850000000006</v>
      </c>
      <c r="G4870" s="8">
        <v>263270.78999999998</v>
      </c>
      <c r="H4870" s="8">
        <v>228086.63</v>
      </c>
      <c r="I4870" s="8">
        <v>7.67</v>
      </c>
      <c r="J4870" s="8">
        <v>647</v>
      </c>
      <c r="K4870" s="8" t="str">
        <v>Medium</v>
      </c>
      <c r="L4870" s="8" t="s">
        <v>25</v>
      </c>
      <c r="M4870" s="8" t="s">
        <v>75</v>
      </c>
      <c r="N4870" s="8" t="s">
        <v>51</v>
      </c>
      <c r="O4870" s="8">
        <v>2023</v>
      </c>
      <c r="P4870" s="8">
        <v>6053.36</v>
      </c>
      <c r="Q4870" s="8">
        <v>4196.57</v>
      </c>
    </row>
    <row r="4871" spans="1:17" x14ac:dyDescent="0.35">
      <c r="A4871" s="8">
        <v>4870</v>
      </c>
      <c r="B4871" s="8" t="s">
        <v>41</v>
      </c>
      <c r="C4871" s="8" t="s">
        <v>16</v>
      </c>
      <c r="D4871" s="8" t="s">
        <v>56</v>
      </c>
      <c r="E4871" s="8" t="s">
        <v>38</v>
      </c>
      <c r="F4871" s="8">
        <v>80939.039999999994</v>
      </c>
      <c r="G4871" s="8">
        <v>104276.4</v>
      </c>
      <c r="H4871" s="8">
        <v>260027.98</v>
      </c>
      <c r="I4871" s="8">
        <v>9.0399999999999991</v>
      </c>
      <c r="J4871" s="8">
        <v>757</v>
      </c>
      <c r="K4871" s="8" t="str">
        <v>High</v>
      </c>
      <c r="L4871" s="8" t="s">
        <v>35</v>
      </c>
      <c r="M4871" s="8" t="s">
        <v>20</v>
      </c>
      <c r="N4871" s="8" t="s">
        <v>288</v>
      </c>
      <c r="O4871" s="8">
        <v>2023</v>
      </c>
      <c r="P4871" s="8">
        <v>8718.5499999999993</v>
      </c>
      <c r="Q4871" s="8">
        <v>4766.92</v>
      </c>
    </row>
    <row r="4872" spans="1:17" x14ac:dyDescent="0.35">
      <c r="A4872" s="8">
        <v>4871</v>
      </c>
      <c r="B4872" s="8" t="s">
        <v>79</v>
      </c>
      <c r="C4872" s="8" t="s">
        <v>37</v>
      </c>
      <c r="D4872" s="8" t="s">
        <v>17</v>
      </c>
      <c r="E4872" s="8" t="s">
        <v>18</v>
      </c>
      <c r="F4872" s="8">
        <v>87961.77</v>
      </c>
      <c r="G4872" s="8">
        <v>491452.45</v>
      </c>
      <c r="H4872" s="8">
        <v>430242.33</v>
      </c>
      <c r="I4872" s="8">
        <v>15.44</v>
      </c>
      <c r="J4872" s="8">
        <v>482</v>
      </c>
      <c r="K4872" s="8" t="str">
        <v>low</v>
      </c>
      <c r="L4872" s="8" t="s">
        <v>19</v>
      </c>
      <c r="M4872" s="8" t="s">
        <v>46</v>
      </c>
      <c r="N4872" s="8" t="s">
        <v>62</v>
      </c>
      <c r="O4872" s="8">
        <v>2023</v>
      </c>
      <c r="P4872" s="8">
        <v>5992.26</v>
      </c>
      <c r="Q4872" s="8">
        <v>3944.05</v>
      </c>
    </row>
    <row r="4873" spans="1:17" x14ac:dyDescent="0.35">
      <c r="A4873" s="8">
        <v>4872</v>
      </c>
      <c r="B4873" s="8" t="s">
        <v>85</v>
      </c>
      <c r="C4873" s="8" t="s">
        <v>58</v>
      </c>
      <c r="D4873" s="8" t="s">
        <v>24</v>
      </c>
      <c r="E4873" s="8" t="s">
        <v>29</v>
      </c>
      <c r="F4873" s="8">
        <v>66131.62</v>
      </c>
      <c r="G4873" s="8">
        <v>62320.62</v>
      </c>
      <c r="H4873" s="8">
        <v>377760.56</v>
      </c>
      <c r="I4873" s="8">
        <v>7.83</v>
      </c>
      <c r="J4873" s="8">
        <v>567</v>
      </c>
      <c r="K4873" s="8" t="str">
        <v>low</v>
      </c>
      <c r="L4873" s="8" t="s">
        <v>25</v>
      </c>
      <c r="M4873" s="8" t="s">
        <v>20</v>
      </c>
      <c r="N4873" s="8" t="s">
        <v>113</v>
      </c>
      <c r="O4873" s="8">
        <v>2023</v>
      </c>
      <c r="P4873" s="8">
        <v>9805.3700000000008</v>
      </c>
      <c r="Q4873" s="8">
        <v>5489.1</v>
      </c>
    </row>
    <row r="4874" spans="1:17" x14ac:dyDescent="0.35">
      <c r="A4874" s="8">
        <v>4873</v>
      </c>
      <c r="B4874" s="8" t="s">
        <v>15</v>
      </c>
      <c r="C4874" s="8" t="s">
        <v>16</v>
      </c>
      <c r="D4874" s="8" t="s">
        <v>34</v>
      </c>
      <c r="E4874" s="8" t="s">
        <v>63</v>
      </c>
      <c r="F4874" s="8">
        <v>3564.81</v>
      </c>
      <c r="G4874" s="8">
        <v>404471.01</v>
      </c>
      <c r="H4874" s="8">
        <v>71967.399999999994</v>
      </c>
      <c r="I4874" s="8">
        <v>7.83</v>
      </c>
      <c r="J4874" s="8">
        <v>617</v>
      </c>
      <c r="K4874" s="8" t="str">
        <v>Medium</v>
      </c>
      <c r="L4874" s="8" t="s">
        <v>45</v>
      </c>
      <c r="M4874" s="8" t="s">
        <v>26</v>
      </c>
      <c r="N4874" s="8" t="s">
        <v>204</v>
      </c>
      <c r="O4874" s="8">
        <v>2023</v>
      </c>
      <c r="P4874" s="8">
        <v>527.04999999999995</v>
      </c>
      <c r="Q4874" s="8">
        <v>391.6</v>
      </c>
    </row>
    <row r="4875" spans="1:17" x14ac:dyDescent="0.35">
      <c r="A4875" s="8">
        <v>4874</v>
      </c>
      <c r="B4875" s="8" t="s">
        <v>41</v>
      </c>
      <c r="C4875" s="8" t="s">
        <v>37</v>
      </c>
      <c r="D4875" s="8" t="s">
        <v>24</v>
      </c>
      <c r="E4875" s="8" t="s">
        <v>18</v>
      </c>
      <c r="F4875" s="8">
        <v>11648.37</v>
      </c>
      <c r="G4875" s="8">
        <v>448755.13</v>
      </c>
      <c r="H4875" s="8">
        <v>54746.45</v>
      </c>
      <c r="I4875" s="8">
        <v>15.2</v>
      </c>
      <c r="J4875" s="8">
        <v>776</v>
      </c>
      <c r="K4875" s="8" t="str">
        <v>High</v>
      </c>
      <c r="L4875" s="8" t="s">
        <v>39</v>
      </c>
      <c r="M4875" s="8" t="s">
        <v>20</v>
      </c>
      <c r="N4875" s="8" t="s">
        <v>36</v>
      </c>
      <c r="O4875" s="8">
        <v>2023</v>
      </c>
      <c r="P4875" s="8">
        <v>741.59</v>
      </c>
      <c r="Q4875" s="8">
        <v>504.08</v>
      </c>
    </row>
    <row r="4876" spans="1:17" x14ac:dyDescent="0.35">
      <c r="A4876" s="8">
        <v>4875</v>
      </c>
      <c r="B4876" s="8" t="s">
        <v>15</v>
      </c>
      <c r="C4876" s="8" t="s">
        <v>37</v>
      </c>
      <c r="D4876" s="8" t="s">
        <v>34</v>
      </c>
      <c r="E4876" s="8" t="s">
        <v>63</v>
      </c>
      <c r="F4876" s="8">
        <v>22991.18</v>
      </c>
      <c r="G4876" s="8">
        <v>288057</v>
      </c>
      <c r="H4876" s="8">
        <v>169602.24</v>
      </c>
      <c r="I4876" s="8">
        <v>16.73</v>
      </c>
      <c r="J4876" s="8">
        <v>475</v>
      </c>
      <c r="K4876" s="8" t="str">
        <v>low</v>
      </c>
      <c r="L4876" s="8" t="s">
        <v>45</v>
      </c>
      <c r="M4876" s="8" t="s">
        <v>30</v>
      </c>
      <c r="N4876" s="8" t="s">
        <v>210</v>
      </c>
      <c r="O4876" s="8">
        <v>2023</v>
      </c>
      <c r="P4876" s="8">
        <v>1393.28</v>
      </c>
      <c r="Q4876" s="8">
        <v>907.48</v>
      </c>
    </row>
    <row r="4877" spans="1:17" x14ac:dyDescent="0.35">
      <c r="A4877" s="8">
        <v>4876</v>
      </c>
      <c r="B4877" s="8" t="s">
        <v>48</v>
      </c>
      <c r="C4877" s="8" t="s">
        <v>23</v>
      </c>
      <c r="D4877" s="8" t="s">
        <v>56</v>
      </c>
      <c r="E4877" s="8" t="s">
        <v>29</v>
      </c>
      <c r="F4877" s="8">
        <v>81101.649999999994</v>
      </c>
      <c r="G4877" s="8">
        <v>202813.33</v>
      </c>
      <c r="H4877" s="8">
        <v>480870.32</v>
      </c>
      <c r="I4877" s="8">
        <v>10.59</v>
      </c>
      <c r="J4877" s="8">
        <v>702</v>
      </c>
      <c r="K4877" s="8" t="str">
        <v>Medium</v>
      </c>
      <c r="L4877" s="8" t="s">
        <v>35</v>
      </c>
      <c r="M4877" s="8" t="s">
        <v>20</v>
      </c>
      <c r="N4877" s="8" t="s">
        <v>94</v>
      </c>
      <c r="O4877" s="8">
        <v>2023</v>
      </c>
      <c r="P4877" s="8">
        <v>9480.4599999999991</v>
      </c>
      <c r="Q4877" s="8">
        <v>6190.83</v>
      </c>
    </row>
    <row r="4878" spans="1:17" x14ac:dyDescent="0.35">
      <c r="A4878" s="8">
        <v>4877</v>
      </c>
      <c r="B4878" s="8" t="s">
        <v>41</v>
      </c>
      <c r="C4878" s="8" t="s">
        <v>37</v>
      </c>
      <c r="D4878" s="8" t="s">
        <v>28</v>
      </c>
      <c r="E4878" s="8" t="s">
        <v>38</v>
      </c>
      <c r="F4878" s="8">
        <v>95341.86</v>
      </c>
      <c r="G4878" s="8">
        <v>123044.55</v>
      </c>
      <c r="H4878" s="8">
        <v>56333.1</v>
      </c>
      <c r="I4878" s="8">
        <v>16.8</v>
      </c>
      <c r="J4878" s="8">
        <v>336</v>
      </c>
      <c r="K4878" s="8" t="str">
        <v>low</v>
      </c>
      <c r="L4878" s="8" t="s">
        <v>25</v>
      </c>
      <c r="M4878" s="8" t="s">
        <v>26</v>
      </c>
      <c r="N4878" s="8" t="s">
        <v>334</v>
      </c>
      <c r="O4878" s="8">
        <v>2023</v>
      </c>
      <c r="P4878" s="8">
        <v>13023.44</v>
      </c>
      <c r="Q4878" s="8">
        <v>7150.04</v>
      </c>
    </row>
    <row r="4879" spans="1:17" x14ac:dyDescent="0.35">
      <c r="A4879" s="8">
        <v>4878</v>
      </c>
      <c r="B4879" s="8" t="s">
        <v>32</v>
      </c>
      <c r="C4879" s="8" t="s">
        <v>58</v>
      </c>
      <c r="D4879" s="8" t="s">
        <v>34</v>
      </c>
      <c r="E4879" s="8" t="s">
        <v>18</v>
      </c>
      <c r="F4879" s="8">
        <v>68104.78</v>
      </c>
      <c r="G4879" s="8">
        <v>437590.96</v>
      </c>
      <c r="H4879" s="8">
        <v>179823.33</v>
      </c>
      <c r="I4879" s="8">
        <v>10.33</v>
      </c>
      <c r="J4879" s="8">
        <v>639</v>
      </c>
      <c r="K4879" s="8" t="str">
        <v>Medium</v>
      </c>
      <c r="L4879" s="8" t="s">
        <v>39</v>
      </c>
      <c r="M4879" s="8" t="s">
        <v>46</v>
      </c>
      <c r="N4879" s="8" t="s">
        <v>211</v>
      </c>
      <c r="O4879" s="8">
        <v>2023</v>
      </c>
      <c r="P4879" s="8">
        <v>9169.51</v>
      </c>
      <c r="Q4879" s="8">
        <v>7505.69</v>
      </c>
    </row>
    <row r="4880" spans="1:17" x14ac:dyDescent="0.35">
      <c r="A4880" s="8">
        <v>4879</v>
      </c>
      <c r="B4880" s="8" t="s">
        <v>22</v>
      </c>
      <c r="C4880" s="8" t="s">
        <v>37</v>
      </c>
      <c r="D4880" s="8" t="s">
        <v>17</v>
      </c>
      <c r="E4880" s="8" t="s">
        <v>38</v>
      </c>
      <c r="F4880" s="8">
        <v>48172.17</v>
      </c>
      <c r="G4880" s="8">
        <v>55820.69</v>
      </c>
      <c r="H4880" s="8">
        <v>467905.46</v>
      </c>
      <c r="I4880" s="8">
        <v>16.68</v>
      </c>
      <c r="J4880" s="8">
        <v>434</v>
      </c>
      <c r="K4880" s="8" t="str">
        <v>low</v>
      </c>
      <c r="L4880" s="8" t="s">
        <v>19</v>
      </c>
      <c r="M4880" s="8" t="s">
        <v>30</v>
      </c>
      <c r="N4880" s="8" t="s">
        <v>326</v>
      </c>
      <c r="O4880" s="8">
        <v>2023</v>
      </c>
      <c r="P4880" s="8">
        <v>3635.39</v>
      </c>
      <c r="Q4880" s="8">
        <v>2811.3</v>
      </c>
    </row>
    <row r="4881" spans="1:17" x14ac:dyDescent="0.35">
      <c r="A4881" s="8">
        <v>4880</v>
      </c>
      <c r="B4881" s="8" t="s">
        <v>48</v>
      </c>
      <c r="C4881" s="8" t="s">
        <v>23</v>
      </c>
      <c r="D4881" s="8" t="s">
        <v>24</v>
      </c>
      <c r="E4881" s="8" t="s">
        <v>18</v>
      </c>
      <c r="F4881" s="8">
        <v>32548.880000000001</v>
      </c>
      <c r="G4881" s="8">
        <v>264018.11</v>
      </c>
      <c r="H4881" s="8">
        <v>92567.71</v>
      </c>
      <c r="I4881" s="8">
        <v>5.51</v>
      </c>
      <c r="J4881" s="8">
        <v>828</v>
      </c>
      <c r="K4881" s="8" t="str">
        <v>High</v>
      </c>
      <c r="L4881" s="8" t="s">
        <v>25</v>
      </c>
      <c r="M4881" s="8" t="s">
        <v>75</v>
      </c>
      <c r="N4881" s="8" t="s">
        <v>349</v>
      </c>
      <c r="O4881" s="8">
        <v>2023</v>
      </c>
      <c r="P4881" s="8">
        <v>2838.97</v>
      </c>
      <c r="Q4881" s="8">
        <v>2293.19</v>
      </c>
    </row>
    <row r="4882" spans="1:17" x14ac:dyDescent="0.35">
      <c r="A4882" s="8">
        <v>4881</v>
      </c>
      <c r="B4882" s="8" t="s">
        <v>79</v>
      </c>
      <c r="C4882" s="8" t="s">
        <v>23</v>
      </c>
      <c r="D4882" s="8" t="s">
        <v>34</v>
      </c>
      <c r="E4882" s="8" t="s">
        <v>18</v>
      </c>
      <c r="F4882" s="8">
        <v>61624.79</v>
      </c>
      <c r="G4882" s="8">
        <v>193624.33</v>
      </c>
      <c r="H4882" s="8">
        <v>103532.4</v>
      </c>
      <c r="I4882" s="8">
        <v>6.84</v>
      </c>
      <c r="J4882" s="8">
        <v>544</v>
      </c>
      <c r="K4882" s="8" t="str">
        <v>low</v>
      </c>
      <c r="L4882" s="8" t="s">
        <v>45</v>
      </c>
      <c r="M4882" s="8" t="s">
        <v>26</v>
      </c>
      <c r="N4882" s="8" t="s">
        <v>55</v>
      </c>
      <c r="O4882" s="8">
        <v>2023</v>
      </c>
      <c r="P4882" s="8">
        <v>6211.79</v>
      </c>
      <c r="Q4882" s="8">
        <v>3477.28</v>
      </c>
    </row>
    <row r="4883" spans="1:17" x14ac:dyDescent="0.35">
      <c r="A4883" s="8">
        <v>4882</v>
      </c>
      <c r="B4883" s="8" t="s">
        <v>50</v>
      </c>
      <c r="C4883" s="8" t="s">
        <v>16</v>
      </c>
      <c r="D4883" s="8" t="s">
        <v>56</v>
      </c>
      <c r="E4883" s="8" t="s">
        <v>63</v>
      </c>
      <c r="F4883" s="8">
        <v>59633.71</v>
      </c>
      <c r="G4883" s="8">
        <v>19502.59</v>
      </c>
      <c r="H4883" s="8">
        <v>46943.05</v>
      </c>
      <c r="I4883" s="8">
        <v>16.149999999999999</v>
      </c>
      <c r="J4883" s="8">
        <v>769</v>
      </c>
      <c r="K4883" s="8" t="str">
        <v>High</v>
      </c>
      <c r="L4883" s="8" t="s">
        <v>35</v>
      </c>
      <c r="M4883" s="8" t="s">
        <v>46</v>
      </c>
      <c r="N4883" s="8" t="s">
        <v>196</v>
      </c>
      <c r="O4883" s="8">
        <v>2023</v>
      </c>
      <c r="P4883" s="8">
        <v>8551.57</v>
      </c>
      <c r="Q4883" s="8">
        <v>5087.79</v>
      </c>
    </row>
    <row r="4884" spans="1:17" x14ac:dyDescent="0.35">
      <c r="A4884" s="8">
        <v>4883</v>
      </c>
      <c r="B4884" s="8" t="s">
        <v>79</v>
      </c>
      <c r="C4884" s="8" t="s">
        <v>16</v>
      </c>
      <c r="D4884" s="8" t="s">
        <v>24</v>
      </c>
      <c r="E4884" s="8" t="s">
        <v>29</v>
      </c>
      <c r="F4884" s="8">
        <v>33812.379999999997</v>
      </c>
      <c r="G4884" s="8">
        <v>63548.44</v>
      </c>
      <c r="H4884" s="8">
        <v>347871.29</v>
      </c>
      <c r="I4884" s="8">
        <v>7.8</v>
      </c>
      <c r="J4884" s="8">
        <v>683</v>
      </c>
      <c r="K4884" s="8" t="str">
        <v>Medium</v>
      </c>
      <c r="L4884" s="8" t="s">
        <v>25</v>
      </c>
      <c r="M4884" s="8" t="s">
        <v>30</v>
      </c>
      <c r="N4884" s="8" t="s">
        <v>239</v>
      </c>
      <c r="O4884" s="8">
        <v>2023</v>
      </c>
      <c r="P4884" s="8">
        <v>2321.85</v>
      </c>
      <c r="Q4884" s="8">
        <v>1315.26</v>
      </c>
    </row>
    <row r="4885" spans="1:17" x14ac:dyDescent="0.35">
      <c r="A4885" s="8">
        <v>4884</v>
      </c>
      <c r="B4885" s="8" t="s">
        <v>41</v>
      </c>
      <c r="C4885" s="8" t="s">
        <v>37</v>
      </c>
      <c r="D4885" s="8" t="s">
        <v>24</v>
      </c>
      <c r="E4885" s="8" t="s">
        <v>54</v>
      </c>
      <c r="F4885" s="8">
        <v>84073.01</v>
      </c>
      <c r="G4885" s="8">
        <v>398331.79</v>
      </c>
      <c r="H4885" s="8">
        <v>331457.3</v>
      </c>
      <c r="I4885" s="8">
        <v>13.41</v>
      </c>
      <c r="J4885" s="8">
        <v>867</v>
      </c>
      <c r="K4885" s="8" t="str">
        <v>High</v>
      </c>
      <c r="L4885" s="8" t="s">
        <v>25</v>
      </c>
      <c r="M4885" s="8" t="s">
        <v>46</v>
      </c>
      <c r="N4885" s="8" t="s">
        <v>155</v>
      </c>
      <c r="O4885" s="8">
        <v>2023</v>
      </c>
      <c r="P4885" s="8">
        <v>5347.76</v>
      </c>
      <c r="Q4885" s="8">
        <v>3277.74</v>
      </c>
    </row>
    <row r="4886" spans="1:17" x14ac:dyDescent="0.35">
      <c r="A4886" s="8">
        <v>4885</v>
      </c>
      <c r="B4886" s="8" t="s">
        <v>48</v>
      </c>
      <c r="C4886" s="8" t="s">
        <v>37</v>
      </c>
      <c r="D4886" s="8" t="s">
        <v>34</v>
      </c>
      <c r="E4886" s="8" t="s">
        <v>18</v>
      </c>
      <c r="F4886" s="8">
        <v>61854.73</v>
      </c>
      <c r="G4886" s="8">
        <v>276712.46999999997</v>
      </c>
      <c r="H4886" s="8">
        <v>372573.37</v>
      </c>
      <c r="I4886" s="8">
        <v>14.9</v>
      </c>
      <c r="J4886" s="8">
        <v>786</v>
      </c>
      <c r="K4886" s="8" t="str">
        <v>High</v>
      </c>
      <c r="L4886" s="8" t="s">
        <v>39</v>
      </c>
      <c r="M4886" s="8" t="s">
        <v>20</v>
      </c>
      <c r="N4886" s="8" t="s">
        <v>47</v>
      </c>
      <c r="O4886" s="8">
        <v>2023</v>
      </c>
      <c r="P4886" s="8">
        <v>6917.86</v>
      </c>
      <c r="Q4886" s="8">
        <v>4983.62</v>
      </c>
    </row>
    <row r="4887" spans="1:17" x14ac:dyDescent="0.35">
      <c r="A4887" s="8">
        <v>4886</v>
      </c>
      <c r="B4887" s="8" t="s">
        <v>50</v>
      </c>
      <c r="C4887" s="8" t="s">
        <v>58</v>
      </c>
      <c r="D4887" s="8" t="s">
        <v>28</v>
      </c>
      <c r="E4887" s="8" t="s">
        <v>18</v>
      </c>
      <c r="F4887" s="8">
        <v>28699.63</v>
      </c>
      <c r="G4887" s="8">
        <v>112429.41</v>
      </c>
      <c r="H4887" s="8">
        <v>108902.43</v>
      </c>
      <c r="I4887" s="8">
        <v>11.73</v>
      </c>
      <c r="J4887" s="8">
        <v>514</v>
      </c>
      <c r="K4887" s="8" t="str">
        <v>low</v>
      </c>
      <c r="L4887" s="8" t="s">
        <v>35</v>
      </c>
      <c r="M4887" s="8" t="s">
        <v>20</v>
      </c>
      <c r="N4887" s="8" t="s">
        <v>71</v>
      </c>
      <c r="O4887" s="8">
        <v>2023</v>
      </c>
      <c r="P4887" s="8">
        <v>2104.06</v>
      </c>
      <c r="Q4887" s="8">
        <v>1128.19</v>
      </c>
    </row>
    <row r="4888" spans="1:17" x14ac:dyDescent="0.35">
      <c r="A4888" s="8">
        <v>4887</v>
      </c>
      <c r="B4888" s="8" t="s">
        <v>22</v>
      </c>
      <c r="C4888" s="8" t="s">
        <v>23</v>
      </c>
      <c r="D4888" s="8" t="s">
        <v>24</v>
      </c>
      <c r="E4888" s="8" t="s">
        <v>38</v>
      </c>
      <c r="F4888" s="8">
        <v>1851.06</v>
      </c>
      <c r="G4888" s="8">
        <v>418578.61</v>
      </c>
      <c r="H4888" s="8">
        <v>27301.67</v>
      </c>
      <c r="I4888" s="8">
        <v>11.34</v>
      </c>
      <c r="J4888" s="8">
        <v>897</v>
      </c>
      <c r="K4888" s="8" t="str">
        <v>High</v>
      </c>
      <c r="L4888" s="8" t="s">
        <v>45</v>
      </c>
      <c r="M4888" s="8" t="s">
        <v>20</v>
      </c>
      <c r="N4888" s="8" t="s">
        <v>125</v>
      </c>
      <c r="O4888" s="8">
        <v>2023</v>
      </c>
      <c r="P4888" s="8">
        <v>103.88</v>
      </c>
      <c r="Q4888" s="8">
        <v>92.34</v>
      </c>
    </row>
    <row r="4889" spans="1:17" x14ac:dyDescent="0.35">
      <c r="A4889" s="8">
        <v>4888</v>
      </c>
      <c r="B4889" s="8" t="s">
        <v>43</v>
      </c>
      <c r="C4889" s="8" t="s">
        <v>23</v>
      </c>
      <c r="D4889" s="8" t="s">
        <v>24</v>
      </c>
      <c r="E4889" s="8" t="s">
        <v>38</v>
      </c>
      <c r="F4889" s="8">
        <v>92082.64</v>
      </c>
      <c r="G4889" s="8">
        <v>192175.43</v>
      </c>
      <c r="H4889" s="8">
        <v>55498.62</v>
      </c>
      <c r="I4889" s="8">
        <v>12.54</v>
      </c>
      <c r="J4889" s="8">
        <v>886</v>
      </c>
      <c r="K4889" s="8" t="str">
        <v>High</v>
      </c>
      <c r="L4889" s="8" t="s">
        <v>25</v>
      </c>
      <c r="M4889" s="8" t="s">
        <v>20</v>
      </c>
      <c r="N4889" s="8" t="s">
        <v>251</v>
      </c>
      <c r="O4889" s="8">
        <v>2023</v>
      </c>
      <c r="P4889" s="8">
        <v>7952.51</v>
      </c>
      <c r="Q4889" s="8">
        <v>5487.07</v>
      </c>
    </row>
    <row r="4890" spans="1:17" x14ac:dyDescent="0.35">
      <c r="A4890" s="8">
        <v>4889</v>
      </c>
      <c r="B4890" s="8" t="s">
        <v>79</v>
      </c>
      <c r="C4890" s="8" t="s">
        <v>37</v>
      </c>
      <c r="D4890" s="8" t="s">
        <v>34</v>
      </c>
      <c r="E4890" s="8" t="s">
        <v>63</v>
      </c>
      <c r="F4890" s="8">
        <v>20908.650000000001</v>
      </c>
      <c r="G4890" s="8">
        <v>452644</v>
      </c>
      <c r="H4890" s="8">
        <v>234037.59</v>
      </c>
      <c r="I4890" s="8">
        <v>17.45</v>
      </c>
      <c r="J4890" s="8">
        <v>498</v>
      </c>
      <c r="K4890" s="8" t="str">
        <v>low</v>
      </c>
      <c r="L4890" s="8" t="s">
        <v>19</v>
      </c>
      <c r="M4890" s="8" t="s">
        <v>30</v>
      </c>
      <c r="N4890" s="8" t="s">
        <v>414</v>
      </c>
      <c r="O4890" s="8">
        <v>2023</v>
      </c>
      <c r="P4890" s="8">
        <v>1913.12</v>
      </c>
      <c r="Q4890" s="8">
        <v>1305.44</v>
      </c>
    </row>
    <row r="4891" spans="1:17" x14ac:dyDescent="0.35">
      <c r="A4891" s="8">
        <v>4890</v>
      </c>
      <c r="B4891" s="8" t="s">
        <v>79</v>
      </c>
      <c r="C4891" s="8" t="s">
        <v>23</v>
      </c>
      <c r="D4891" s="8" t="s">
        <v>24</v>
      </c>
      <c r="E4891" s="8" t="s">
        <v>63</v>
      </c>
      <c r="F4891" s="8">
        <v>76998.16</v>
      </c>
      <c r="G4891" s="8">
        <v>343092.13</v>
      </c>
      <c r="H4891" s="8">
        <v>471400.94</v>
      </c>
      <c r="I4891" s="8">
        <v>7</v>
      </c>
      <c r="J4891" s="8">
        <v>378</v>
      </c>
      <c r="K4891" s="8" t="str">
        <v>low</v>
      </c>
      <c r="L4891" s="8" t="s">
        <v>39</v>
      </c>
      <c r="M4891" s="8" t="s">
        <v>20</v>
      </c>
      <c r="N4891" s="8" t="s">
        <v>89</v>
      </c>
      <c r="O4891" s="8">
        <v>2023</v>
      </c>
      <c r="P4891" s="8">
        <v>5690.72</v>
      </c>
      <c r="Q4891" s="8">
        <v>4617.2700000000004</v>
      </c>
    </row>
    <row r="4892" spans="1:17" x14ac:dyDescent="0.35">
      <c r="A4892" s="8">
        <v>4891</v>
      </c>
      <c r="B4892" s="8" t="s">
        <v>52</v>
      </c>
      <c r="C4892" s="8" t="s">
        <v>33</v>
      </c>
      <c r="D4892" s="8" t="s">
        <v>17</v>
      </c>
      <c r="E4892" s="8" t="s">
        <v>38</v>
      </c>
      <c r="F4892" s="8">
        <v>68138.11</v>
      </c>
      <c r="G4892" s="8">
        <v>26627.9</v>
      </c>
      <c r="H4892" s="8">
        <v>142434.5</v>
      </c>
      <c r="I4892" s="8">
        <v>7.57</v>
      </c>
      <c r="J4892" s="8">
        <v>459</v>
      </c>
      <c r="K4892" s="8" t="str">
        <v>low</v>
      </c>
      <c r="L4892" s="8" t="s">
        <v>39</v>
      </c>
      <c r="M4892" s="8" t="s">
        <v>75</v>
      </c>
      <c r="N4892" s="8" t="s">
        <v>98</v>
      </c>
      <c r="O4892" s="8">
        <v>2023</v>
      </c>
      <c r="P4892" s="8">
        <v>4802.37</v>
      </c>
      <c r="Q4892" s="8">
        <v>3887.99</v>
      </c>
    </row>
    <row r="4893" spans="1:17" x14ac:dyDescent="0.35">
      <c r="A4893" s="8">
        <v>4892</v>
      </c>
      <c r="B4893" s="8" t="s">
        <v>85</v>
      </c>
      <c r="C4893" s="8" t="s">
        <v>33</v>
      </c>
      <c r="D4893" s="8" t="s">
        <v>17</v>
      </c>
      <c r="E4893" s="8" t="s">
        <v>18</v>
      </c>
      <c r="F4893" s="8">
        <v>10882.64</v>
      </c>
      <c r="G4893" s="8">
        <v>146487.4</v>
      </c>
      <c r="H4893" s="8">
        <v>398673.83</v>
      </c>
      <c r="I4893" s="8">
        <v>6.76</v>
      </c>
      <c r="J4893" s="8">
        <v>877</v>
      </c>
      <c r="K4893" s="8" t="str">
        <v>High</v>
      </c>
      <c r="L4893" s="8" t="s">
        <v>35</v>
      </c>
      <c r="M4893" s="8" t="s">
        <v>30</v>
      </c>
      <c r="N4893" s="8" t="s">
        <v>291</v>
      </c>
      <c r="O4893" s="8">
        <v>2023</v>
      </c>
      <c r="P4893" s="8">
        <v>651.26</v>
      </c>
      <c r="Q4893" s="8">
        <v>512.61</v>
      </c>
    </row>
    <row r="4894" spans="1:17" x14ac:dyDescent="0.35">
      <c r="A4894" s="8">
        <v>4893</v>
      </c>
      <c r="B4894" s="8" t="s">
        <v>52</v>
      </c>
      <c r="C4894" s="8" t="s">
        <v>23</v>
      </c>
      <c r="D4894" s="8" t="s">
        <v>28</v>
      </c>
      <c r="E4894" s="8" t="s">
        <v>38</v>
      </c>
      <c r="F4894" s="8">
        <v>44881.73</v>
      </c>
      <c r="G4894" s="8">
        <v>76714.8</v>
      </c>
      <c r="H4894" s="8">
        <v>53725.83</v>
      </c>
      <c r="I4894" s="8">
        <v>11.84</v>
      </c>
      <c r="J4894" s="8">
        <v>703</v>
      </c>
      <c r="K4894" s="8" t="str">
        <v>Medium</v>
      </c>
      <c r="L4894" s="8" t="s">
        <v>35</v>
      </c>
      <c r="M4894" s="8" t="s">
        <v>46</v>
      </c>
      <c r="N4894" s="8" t="s">
        <v>332</v>
      </c>
      <c r="O4894" s="8">
        <v>2023</v>
      </c>
      <c r="P4894" s="8">
        <v>3486.88</v>
      </c>
      <c r="Q4894" s="8">
        <v>3087.85</v>
      </c>
    </row>
    <row r="4895" spans="1:17" x14ac:dyDescent="0.35">
      <c r="A4895" s="8">
        <v>4894</v>
      </c>
      <c r="B4895" s="8" t="s">
        <v>85</v>
      </c>
      <c r="C4895" s="8" t="s">
        <v>33</v>
      </c>
      <c r="D4895" s="8" t="s">
        <v>34</v>
      </c>
      <c r="E4895" s="8" t="s">
        <v>38</v>
      </c>
      <c r="F4895" s="8">
        <v>97229.49</v>
      </c>
      <c r="G4895" s="8">
        <v>86608.09</v>
      </c>
      <c r="H4895" s="8">
        <v>169778.45</v>
      </c>
      <c r="I4895" s="8">
        <v>6.01</v>
      </c>
      <c r="J4895" s="8">
        <v>896</v>
      </c>
      <c r="K4895" s="8" t="str">
        <v>High</v>
      </c>
      <c r="L4895" s="8" t="s">
        <v>25</v>
      </c>
      <c r="M4895" s="8" t="s">
        <v>75</v>
      </c>
      <c r="N4895" s="8" t="s">
        <v>51</v>
      </c>
      <c r="O4895" s="8">
        <v>2023</v>
      </c>
      <c r="P4895" s="8">
        <v>5129.1099999999997</v>
      </c>
      <c r="Q4895" s="8">
        <v>3210.38</v>
      </c>
    </row>
    <row r="4896" spans="1:17" x14ac:dyDescent="0.35">
      <c r="A4896" s="8">
        <v>4895</v>
      </c>
      <c r="B4896" s="8" t="s">
        <v>85</v>
      </c>
      <c r="C4896" s="8" t="s">
        <v>58</v>
      </c>
      <c r="D4896" s="8" t="s">
        <v>17</v>
      </c>
      <c r="E4896" s="8" t="s">
        <v>63</v>
      </c>
      <c r="F4896" s="8">
        <v>88656.09</v>
      </c>
      <c r="G4896" s="8">
        <v>460722.53</v>
      </c>
      <c r="H4896" s="8">
        <v>20049.7</v>
      </c>
      <c r="I4896" s="8">
        <v>5.4</v>
      </c>
      <c r="J4896" s="8">
        <v>879</v>
      </c>
      <c r="K4896" s="8" t="str">
        <v>High</v>
      </c>
      <c r="L4896" s="8" t="s">
        <v>25</v>
      </c>
      <c r="M4896" s="8" t="s">
        <v>30</v>
      </c>
      <c r="N4896" s="8" t="s">
        <v>274</v>
      </c>
      <c r="O4896" s="8">
        <v>2023</v>
      </c>
      <c r="P4896" s="8">
        <v>6158.9</v>
      </c>
      <c r="Q4896" s="8">
        <v>5255.27</v>
      </c>
    </row>
    <row r="4897" spans="1:17" x14ac:dyDescent="0.35">
      <c r="A4897" s="8">
        <v>4896</v>
      </c>
      <c r="B4897" s="8" t="s">
        <v>22</v>
      </c>
      <c r="C4897" s="8" t="s">
        <v>23</v>
      </c>
      <c r="D4897" s="8" t="s">
        <v>24</v>
      </c>
      <c r="E4897" s="8" t="s">
        <v>38</v>
      </c>
      <c r="F4897" s="8">
        <v>48799.38</v>
      </c>
      <c r="G4897" s="8">
        <v>145338.1</v>
      </c>
      <c r="H4897" s="8">
        <v>132618.96</v>
      </c>
      <c r="I4897" s="8">
        <v>16.64</v>
      </c>
      <c r="J4897" s="8">
        <v>676</v>
      </c>
      <c r="K4897" s="8" t="str">
        <v>Medium</v>
      </c>
      <c r="L4897" s="8" t="s">
        <v>45</v>
      </c>
      <c r="M4897" s="8" t="s">
        <v>75</v>
      </c>
      <c r="N4897" s="8" t="s">
        <v>386</v>
      </c>
      <c r="O4897" s="8">
        <v>2023</v>
      </c>
      <c r="P4897" s="8">
        <v>3029.08</v>
      </c>
      <c r="Q4897" s="8">
        <v>2005.27</v>
      </c>
    </row>
    <row r="4898" spans="1:17" x14ac:dyDescent="0.35">
      <c r="A4898" s="8">
        <v>4897</v>
      </c>
      <c r="B4898" s="8" t="s">
        <v>15</v>
      </c>
      <c r="C4898" s="8" t="s">
        <v>23</v>
      </c>
      <c r="D4898" s="8" t="s">
        <v>17</v>
      </c>
      <c r="E4898" s="8" t="s">
        <v>29</v>
      </c>
      <c r="F4898" s="8">
        <v>76316.62</v>
      </c>
      <c r="G4898" s="8">
        <v>412647.12</v>
      </c>
      <c r="H4898" s="8">
        <v>486793.11</v>
      </c>
      <c r="I4898" s="8">
        <v>13.79</v>
      </c>
      <c r="J4898" s="8">
        <v>597</v>
      </c>
      <c r="K4898" s="8" t="str">
        <v>low</v>
      </c>
      <c r="L4898" s="8" t="s">
        <v>35</v>
      </c>
      <c r="M4898" s="8" t="s">
        <v>46</v>
      </c>
      <c r="N4898" s="8" t="s">
        <v>322</v>
      </c>
      <c r="O4898" s="8">
        <v>2023</v>
      </c>
      <c r="P4898" s="8">
        <v>4083.34</v>
      </c>
      <c r="Q4898" s="8">
        <v>2065.4299999999998</v>
      </c>
    </row>
    <row r="4899" spans="1:17" x14ac:dyDescent="0.35">
      <c r="A4899" s="8">
        <v>4898</v>
      </c>
      <c r="B4899" s="8" t="s">
        <v>50</v>
      </c>
      <c r="C4899" s="8" t="s">
        <v>37</v>
      </c>
      <c r="D4899" s="8" t="s">
        <v>17</v>
      </c>
      <c r="E4899" s="8" t="s">
        <v>29</v>
      </c>
      <c r="F4899" s="8">
        <v>91066.15</v>
      </c>
      <c r="G4899" s="8">
        <v>183161.7</v>
      </c>
      <c r="H4899" s="8">
        <v>456585.67</v>
      </c>
      <c r="I4899" s="8">
        <v>5.75</v>
      </c>
      <c r="J4899" s="8">
        <v>611</v>
      </c>
      <c r="K4899" s="8" t="str">
        <v>Medium</v>
      </c>
      <c r="L4899" s="8" t="s">
        <v>19</v>
      </c>
      <c r="M4899" s="8" t="s">
        <v>30</v>
      </c>
      <c r="N4899" s="8" t="s">
        <v>345</v>
      </c>
      <c r="O4899" s="8">
        <v>2023</v>
      </c>
      <c r="P4899" s="8">
        <v>10790.07</v>
      </c>
      <c r="Q4899" s="8">
        <v>7826.83</v>
      </c>
    </row>
    <row r="4900" spans="1:17" x14ac:dyDescent="0.35">
      <c r="A4900" s="8">
        <v>4899</v>
      </c>
      <c r="B4900" s="8" t="s">
        <v>50</v>
      </c>
      <c r="C4900" s="8" t="s">
        <v>58</v>
      </c>
      <c r="D4900" s="8" t="s">
        <v>34</v>
      </c>
      <c r="E4900" s="8" t="s">
        <v>29</v>
      </c>
      <c r="F4900" s="8">
        <v>69818.78</v>
      </c>
      <c r="G4900" s="8">
        <v>171427.65</v>
      </c>
      <c r="H4900" s="8">
        <v>330197.15999999997</v>
      </c>
      <c r="I4900" s="8">
        <v>13.29</v>
      </c>
      <c r="J4900" s="8">
        <v>305</v>
      </c>
      <c r="K4900" s="8" t="str">
        <v>low</v>
      </c>
      <c r="L4900" s="8" t="s">
        <v>39</v>
      </c>
      <c r="M4900" s="8" t="s">
        <v>30</v>
      </c>
      <c r="N4900" s="8" t="s">
        <v>102</v>
      </c>
      <c r="O4900" s="8">
        <v>2023</v>
      </c>
      <c r="P4900" s="8">
        <v>3643.88</v>
      </c>
      <c r="Q4900" s="8">
        <v>2771.18</v>
      </c>
    </row>
    <row r="4901" spans="1:17" x14ac:dyDescent="0.35">
      <c r="A4901" s="8">
        <v>4900</v>
      </c>
      <c r="B4901" s="8" t="s">
        <v>43</v>
      </c>
      <c r="C4901" s="8" t="s">
        <v>33</v>
      </c>
      <c r="D4901" s="8" t="s">
        <v>24</v>
      </c>
      <c r="E4901" s="8" t="s">
        <v>18</v>
      </c>
      <c r="F4901" s="8">
        <v>1901.14</v>
      </c>
      <c r="G4901" s="8">
        <v>105583.17</v>
      </c>
      <c r="H4901" s="8">
        <v>147138.57999999999</v>
      </c>
      <c r="I4901" s="8">
        <v>13.35</v>
      </c>
      <c r="J4901" s="8">
        <v>613</v>
      </c>
      <c r="K4901" s="8" t="str">
        <v>Medium</v>
      </c>
      <c r="L4901" s="8" t="s">
        <v>45</v>
      </c>
      <c r="M4901" s="8" t="s">
        <v>26</v>
      </c>
      <c r="N4901" s="8" t="s">
        <v>93</v>
      </c>
      <c r="O4901" s="8">
        <v>2023</v>
      </c>
      <c r="P4901" s="8">
        <v>119.26</v>
      </c>
      <c r="Q4901" s="8">
        <v>95.93</v>
      </c>
    </row>
    <row r="4902" spans="1:17" x14ac:dyDescent="0.35">
      <c r="A4902" s="8">
        <v>4901</v>
      </c>
      <c r="B4902" s="8" t="s">
        <v>22</v>
      </c>
      <c r="C4902" s="8" t="s">
        <v>33</v>
      </c>
      <c r="D4902" s="8" t="s">
        <v>34</v>
      </c>
      <c r="E4902" s="8" t="s">
        <v>18</v>
      </c>
      <c r="F4902" s="8">
        <v>95043.21</v>
      </c>
      <c r="G4902" s="8">
        <v>480625.5</v>
      </c>
      <c r="H4902" s="8">
        <v>154297.18</v>
      </c>
      <c r="I4902" s="8">
        <v>11.37</v>
      </c>
      <c r="J4902" s="8">
        <v>817</v>
      </c>
      <c r="K4902" s="8" t="str">
        <v>High</v>
      </c>
      <c r="L4902" s="8" t="s">
        <v>19</v>
      </c>
      <c r="M4902" s="8" t="s">
        <v>26</v>
      </c>
      <c r="N4902" s="8" t="s">
        <v>285</v>
      </c>
      <c r="O4902" s="8">
        <v>2023</v>
      </c>
      <c r="P4902" s="8">
        <v>5560.42</v>
      </c>
      <c r="Q4902" s="8">
        <v>4141.67</v>
      </c>
    </row>
    <row r="4903" spans="1:17" x14ac:dyDescent="0.35">
      <c r="A4903" s="8">
        <v>4902</v>
      </c>
      <c r="B4903" s="8" t="s">
        <v>85</v>
      </c>
      <c r="C4903" s="8" t="s">
        <v>37</v>
      </c>
      <c r="D4903" s="8" t="s">
        <v>17</v>
      </c>
      <c r="E4903" s="8" t="s">
        <v>18</v>
      </c>
      <c r="F4903" s="8">
        <v>53920.28</v>
      </c>
      <c r="G4903" s="8">
        <v>424807.07</v>
      </c>
      <c r="H4903" s="8">
        <v>114112.42</v>
      </c>
      <c r="I4903" s="8">
        <v>16.78</v>
      </c>
      <c r="J4903" s="8">
        <v>416</v>
      </c>
      <c r="K4903" s="8" t="str">
        <v>low</v>
      </c>
      <c r="L4903" s="8" t="s">
        <v>35</v>
      </c>
      <c r="M4903" s="8" t="s">
        <v>46</v>
      </c>
      <c r="N4903" s="8" t="s">
        <v>405</v>
      </c>
      <c r="O4903" s="8">
        <v>2023</v>
      </c>
      <c r="P4903" s="8">
        <v>7818.46</v>
      </c>
      <c r="Q4903" s="8">
        <v>6340.47</v>
      </c>
    </row>
    <row r="4904" spans="1:17" x14ac:dyDescent="0.35">
      <c r="A4904" s="8">
        <v>4903</v>
      </c>
      <c r="B4904" s="8" t="s">
        <v>22</v>
      </c>
      <c r="C4904" s="8" t="s">
        <v>37</v>
      </c>
      <c r="D4904" s="8" t="s">
        <v>17</v>
      </c>
      <c r="E4904" s="8" t="s">
        <v>38</v>
      </c>
      <c r="F4904" s="8">
        <v>39745.599999999999</v>
      </c>
      <c r="G4904" s="8">
        <v>444163.86</v>
      </c>
      <c r="H4904" s="8">
        <v>96976.42</v>
      </c>
      <c r="I4904" s="8">
        <v>13.71</v>
      </c>
      <c r="J4904" s="8">
        <v>400</v>
      </c>
      <c r="K4904" s="8" t="str">
        <v>low</v>
      </c>
      <c r="L4904" s="8" t="s">
        <v>45</v>
      </c>
      <c r="M4904" s="8" t="s">
        <v>20</v>
      </c>
      <c r="N4904" s="8" t="s">
        <v>200</v>
      </c>
      <c r="O4904" s="8">
        <v>2023</v>
      </c>
      <c r="P4904" s="8">
        <v>4683.25</v>
      </c>
      <c r="Q4904" s="8">
        <v>4083.28</v>
      </c>
    </row>
    <row r="4905" spans="1:17" x14ac:dyDescent="0.35">
      <c r="A4905" s="8">
        <v>4904</v>
      </c>
      <c r="B4905" s="8" t="s">
        <v>52</v>
      </c>
      <c r="C4905" s="8" t="s">
        <v>58</v>
      </c>
      <c r="D4905" s="8" t="s">
        <v>17</v>
      </c>
      <c r="E4905" s="8" t="s">
        <v>38</v>
      </c>
      <c r="F4905" s="8">
        <v>18975.330000000002</v>
      </c>
      <c r="G4905" s="8">
        <v>156076.57</v>
      </c>
      <c r="H4905" s="8">
        <v>149675.10999999999</v>
      </c>
      <c r="I4905" s="8">
        <v>16.11</v>
      </c>
      <c r="J4905" s="8">
        <v>801</v>
      </c>
      <c r="K4905" s="8" t="str">
        <v>High</v>
      </c>
      <c r="L4905" s="8" t="s">
        <v>19</v>
      </c>
      <c r="M4905" s="8" t="s">
        <v>30</v>
      </c>
      <c r="N4905" s="8" t="s">
        <v>174</v>
      </c>
      <c r="O4905" s="8">
        <v>2023</v>
      </c>
      <c r="P4905" s="8">
        <v>1878.66</v>
      </c>
      <c r="Q4905" s="8">
        <v>1543.41</v>
      </c>
    </row>
    <row r="4906" spans="1:17" x14ac:dyDescent="0.35">
      <c r="A4906" s="8">
        <v>4905</v>
      </c>
      <c r="B4906" s="8" t="s">
        <v>22</v>
      </c>
      <c r="C4906" s="8" t="s">
        <v>58</v>
      </c>
      <c r="D4906" s="8" t="s">
        <v>28</v>
      </c>
      <c r="E4906" s="8" t="s">
        <v>63</v>
      </c>
      <c r="F4906" s="8">
        <v>79422.210000000006</v>
      </c>
      <c r="G4906" s="8">
        <v>314634.88</v>
      </c>
      <c r="H4906" s="8">
        <v>156757.87</v>
      </c>
      <c r="I4906" s="8">
        <v>8.9</v>
      </c>
      <c r="J4906" s="8">
        <v>562</v>
      </c>
      <c r="K4906" s="8" t="str">
        <v>low</v>
      </c>
      <c r="L4906" s="8" t="s">
        <v>45</v>
      </c>
      <c r="M4906" s="8" t="s">
        <v>26</v>
      </c>
      <c r="N4906" s="8" t="s">
        <v>312</v>
      </c>
      <c r="O4906" s="8">
        <v>2023</v>
      </c>
      <c r="P4906" s="8">
        <v>9315.32</v>
      </c>
      <c r="Q4906" s="8">
        <v>6323.34</v>
      </c>
    </row>
    <row r="4907" spans="1:17" x14ac:dyDescent="0.35">
      <c r="A4907" s="8">
        <v>4906</v>
      </c>
      <c r="B4907" s="8" t="s">
        <v>52</v>
      </c>
      <c r="C4907" s="8" t="s">
        <v>23</v>
      </c>
      <c r="D4907" s="8" t="s">
        <v>56</v>
      </c>
      <c r="E4907" s="8" t="s">
        <v>54</v>
      </c>
      <c r="F4907" s="8">
        <v>72181.7</v>
      </c>
      <c r="G4907" s="8">
        <v>290040.31</v>
      </c>
      <c r="H4907" s="8">
        <v>443531.68</v>
      </c>
      <c r="I4907" s="8">
        <v>8.39</v>
      </c>
      <c r="J4907" s="8">
        <v>892</v>
      </c>
      <c r="K4907" s="8" t="str">
        <v>High</v>
      </c>
      <c r="L4907" s="8" t="s">
        <v>45</v>
      </c>
      <c r="M4907" s="8" t="s">
        <v>75</v>
      </c>
      <c r="N4907" s="8" t="s">
        <v>82</v>
      </c>
      <c r="O4907" s="8">
        <v>2023</v>
      </c>
      <c r="P4907" s="8">
        <v>5754.39</v>
      </c>
      <c r="Q4907" s="8">
        <v>3562.44</v>
      </c>
    </row>
    <row r="4908" spans="1:17" x14ac:dyDescent="0.35">
      <c r="A4908" s="8">
        <v>4907</v>
      </c>
      <c r="B4908" s="8" t="s">
        <v>22</v>
      </c>
      <c r="C4908" s="8" t="s">
        <v>37</v>
      </c>
      <c r="D4908" s="8" t="s">
        <v>56</v>
      </c>
      <c r="E4908" s="8" t="s">
        <v>38</v>
      </c>
      <c r="F4908" s="8">
        <v>61775.02</v>
      </c>
      <c r="G4908" s="8">
        <v>129037.96</v>
      </c>
      <c r="H4908" s="8">
        <v>373402.43</v>
      </c>
      <c r="I4908" s="8">
        <v>15.32</v>
      </c>
      <c r="J4908" s="8">
        <v>478</v>
      </c>
      <c r="K4908" s="8" t="str">
        <v>low</v>
      </c>
      <c r="L4908" s="8" t="s">
        <v>39</v>
      </c>
      <c r="M4908" s="8" t="s">
        <v>26</v>
      </c>
      <c r="N4908" s="8" t="s">
        <v>145</v>
      </c>
      <c r="O4908" s="8">
        <v>2023</v>
      </c>
      <c r="P4908" s="8">
        <v>4292.32</v>
      </c>
      <c r="Q4908" s="8">
        <v>2749.28</v>
      </c>
    </row>
    <row r="4909" spans="1:17" x14ac:dyDescent="0.35">
      <c r="A4909" s="8">
        <v>4908</v>
      </c>
      <c r="B4909" s="8" t="s">
        <v>79</v>
      </c>
      <c r="C4909" s="8" t="s">
        <v>23</v>
      </c>
      <c r="D4909" s="8" t="s">
        <v>17</v>
      </c>
      <c r="E4909" s="8" t="s">
        <v>18</v>
      </c>
      <c r="F4909" s="8">
        <v>9013.5400000000009</v>
      </c>
      <c r="G4909" s="8">
        <v>311018.39</v>
      </c>
      <c r="H4909" s="8">
        <v>154255.23000000001</v>
      </c>
      <c r="I4909" s="8">
        <v>12.66</v>
      </c>
      <c r="J4909" s="8">
        <v>808</v>
      </c>
      <c r="K4909" s="8" t="str">
        <v>High</v>
      </c>
      <c r="L4909" s="8" t="s">
        <v>19</v>
      </c>
      <c r="M4909" s="8" t="s">
        <v>46</v>
      </c>
      <c r="N4909" s="8" t="s">
        <v>264</v>
      </c>
      <c r="O4909" s="8">
        <v>2023</v>
      </c>
      <c r="P4909" s="8">
        <v>925.39</v>
      </c>
      <c r="Q4909" s="8">
        <v>682.45</v>
      </c>
    </row>
    <row r="4910" spans="1:17" x14ac:dyDescent="0.35">
      <c r="A4910" s="8">
        <v>4909</v>
      </c>
      <c r="B4910" s="8" t="s">
        <v>52</v>
      </c>
      <c r="C4910" s="8" t="s">
        <v>16</v>
      </c>
      <c r="D4910" s="8" t="s">
        <v>24</v>
      </c>
      <c r="E4910" s="8" t="s">
        <v>29</v>
      </c>
      <c r="F4910" s="8">
        <v>78191.149999999994</v>
      </c>
      <c r="G4910" s="8">
        <v>393294.22</v>
      </c>
      <c r="H4910" s="8">
        <v>324613.68</v>
      </c>
      <c r="I4910" s="8">
        <v>9.06</v>
      </c>
      <c r="J4910" s="8">
        <v>412</v>
      </c>
      <c r="K4910" s="8" t="str">
        <v>low</v>
      </c>
      <c r="L4910" s="8" t="s">
        <v>45</v>
      </c>
      <c r="M4910" s="8" t="s">
        <v>26</v>
      </c>
      <c r="N4910" s="8" t="s">
        <v>53</v>
      </c>
      <c r="O4910" s="8">
        <v>2023</v>
      </c>
      <c r="P4910" s="8">
        <v>11264.36</v>
      </c>
      <c r="Q4910" s="8">
        <v>7128.23</v>
      </c>
    </row>
    <row r="4911" spans="1:17" x14ac:dyDescent="0.35">
      <c r="A4911" s="8">
        <v>4910</v>
      </c>
      <c r="B4911" s="8" t="s">
        <v>50</v>
      </c>
      <c r="C4911" s="8" t="s">
        <v>16</v>
      </c>
      <c r="D4911" s="8" t="s">
        <v>34</v>
      </c>
      <c r="E4911" s="8" t="s">
        <v>54</v>
      </c>
      <c r="F4911" s="8">
        <v>17947.740000000002</v>
      </c>
      <c r="G4911" s="8">
        <v>494240.29</v>
      </c>
      <c r="H4911" s="8">
        <v>110892.56</v>
      </c>
      <c r="I4911" s="8">
        <v>5.27</v>
      </c>
      <c r="J4911" s="8">
        <v>735</v>
      </c>
      <c r="K4911" s="8" t="str">
        <v>Medium</v>
      </c>
      <c r="L4911" s="8" t="s">
        <v>45</v>
      </c>
      <c r="M4911" s="8" t="s">
        <v>26</v>
      </c>
      <c r="N4911" s="8" t="s">
        <v>383</v>
      </c>
      <c r="O4911" s="8">
        <v>2023</v>
      </c>
      <c r="P4911" s="8">
        <v>1066.04</v>
      </c>
      <c r="Q4911" s="8">
        <v>658.11</v>
      </c>
    </row>
    <row r="4912" spans="1:17" x14ac:dyDescent="0.35">
      <c r="A4912" s="8">
        <v>4911</v>
      </c>
      <c r="B4912" s="8" t="s">
        <v>32</v>
      </c>
      <c r="C4912" s="8" t="s">
        <v>33</v>
      </c>
      <c r="D4912" s="8" t="s">
        <v>17</v>
      </c>
      <c r="E4912" s="8" t="s">
        <v>38</v>
      </c>
      <c r="F4912" s="8">
        <v>53758.18</v>
      </c>
      <c r="G4912" s="8">
        <v>418022.41</v>
      </c>
      <c r="H4912" s="8">
        <v>315809.74</v>
      </c>
      <c r="I4912" s="8">
        <v>11.95</v>
      </c>
      <c r="J4912" s="8">
        <v>439</v>
      </c>
      <c r="K4912" s="8" t="str">
        <v>low</v>
      </c>
      <c r="L4912" s="8" t="s">
        <v>35</v>
      </c>
      <c r="M4912" s="8" t="s">
        <v>20</v>
      </c>
      <c r="N4912" s="8" t="s">
        <v>89</v>
      </c>
      <c r="O4912" s="8">
        <v>2023</v>
      </c>
      <c r="P4912" s="8">
        <v>6137.44</v>
      </c>
      <c r="Q4912" s="8">
        <v>4921.84</v>
      </c>
    </row>
    <row r="4913" spans="1:17" x14ac:dyDescent="0.35">
      <c r="A4913" s="8">
        <v>4912</v>
      </c>
      <c r="B4913" s="8" t="s">
        <v>85</v>
      </c>
      <c r="C4913" s="8" t="s">
        <v>37</v>
      </c>
      <c r="D4913" s="8" t="s">
        <v>17</v>
      </c>
      <c r="E4913" s="8" t="s">
        <v>54</v>
      </c>
      <c r="F4913" s="8">
        <v>2442.9299999999998</v>
      </c>
      <c r="G4913" s="8">
        <v>311718.67</v>
      </c>
      <c r="H4913" s="8">
        <v>79362.55</v>
      </c>
      <c r="I4913" s="8">
        <v>7.4</v>
      </c>
      <c r="J4913" s="8">
        <v>475</v>
      </c>
      <c r="K4913" s="8" t="str">
        <v>low</v>
      </c>
      <c r="L4913" s="8" t="s">
        <v>19</v>
      </c>
      <c r="M4913" s="8" t="s">
        <v>46</v>
      </c>
      <c r="N4913" s="8" t="s">
        <v>156</v>
      </c>
      <c r="O4913" s="8">
        <v>2023</v>
      </c>
      <c r="P4913" s="8">
        <v>229.81</v>
      </c>
      <c r="Q4913" s="8">
        <v>146.62</v>
      </c>
    </row>
    <row r="4914" spans="1:17" x14ac:dyDescent="0.35">
      <c r="A4914" s="8">
        <v>4913</v>
      </c>
      <c r="B4914" s="8" t="s">
        <v>79</v>
      </c>
      <c r="C4914" s="8" t="s">
        <v>16</v>
      </c>
      <c r="D4914" s="8" t="s">
        <v>24</v>
      </c>
      <c r="E4914" s="8" t="s">
        <v>38</v>
      </c>
      <c r="F4914" s="8">
        <v>21184.38</v>
      </c>
      <c r="G4914" s="8">
        <v>150089.76999999999</v>
      </c>
      <c r="H4914" s="8">
        <v>80964.09</v>
      </c>
      <c r="I4914" s="8">
        <v>10.039999999999999</v>
      </c>
      <c r="J4914" s="8">
        <v>807</v>
      </c>
      <c r="K4914" s="8" t="str">
        <v>High</v>
      </c>
      <c r="L4914" s="8" t="s">
        <v>45</v>
      </c>
      <c r="M4914" s="8" t="s">
        <v>26</v>
      </c>
      <c r="N4914" s="8" t="s">
        <v>124</v>
      </c>
      <c r="O4914" s="8">
        <v>2023</v>
      </c>
      <c r="P4914" s="8">
        <v>2299.94</v>
      </c>
      <c r="Q4914" s="8">
        <v>1968.09</v>
      </c>
    </row>
    <row r="4915" spans="1:17" x14ac:dyDescent="0.35">
      <c r="A4915" s="8">
        <v>4914</v>
      </c>
      <c r="B4915" s="8" t="s">
        <v>85</v>
      </c>
      <c r="C4915" s="8" t="s">
        <v>16</v>
      </c>
      <c r="D4915" s="8" t="s">
        <v>34</v>
      </c>
      <c r="E4915" s="8" t="s">
        <v>63</v>
      </c>
      <c r="F4915" s="8">
        <v>7896.11</v>
      </c>
      <c r="G4915" s="8">
        <v>257991.5</v>
      </c>
      <c r="H4915" s="8">
        <v>179543.93</v>
      </c>
      <c r="I4915" s="8">
        <v>12.47</v>
      </c>
      <c r="J4915" s="8">
        <v>362</v>
      </c>
      <c r="K4915" s="8" t="str">
        <v>low</v>
      </c>
      <c r="L4915" s="8" t="s">
        <v>39</v>
      </c>
      <c r="M4915" s="8" t="s">
        <v>20</v>
      </c>
      <c r="N4915" s="8" t="s">
        <v>176</v>
      </c>
      <c r="O4915" s="8">
        <v>2023</v>
      </c>
      <c r="P4915" s="8">
        <v>1147.8399999999999</v>
      </c>
      <c r="Q4915" s="8">
        <v>719.95</v>
      </c>
    </row>
    <row r="4916" spans="1:17" x14ac:dyDescent="0.35">
      <c r="A4916" s="8">
        <v>4915</v>
      </c>
      <c r="B4916" s="8" t="s">
        <v>50</v>
      </c>
      <c r="C4916" s="8" t="s">
        <v>58</v>
      </c>
      <c r="D4916" s="8" t="s">
        <v>56</v>
      </c>
      <c r="E4916" s="8" t="s">
        <v>18</v>
      </c>
      <c r="F4916" s="8">
        <v>36514.65</v>
      </c>
      <c r="G4916" s="8">
        <v>369028.42</v>
      </c>
      <c r="H4916" s="8">
        <v>218055.58</v>
      </c>
      <c r="I4916" s="8">
        <v>16.670000000000002</v>
      </c>
      <c r="J4916" s="8">
        <v>427</v>
      </c>
      <c r="K4916" s="8" t="str">
        <v>low</v>
      </c>
      <c r="L4916" s="8" t="s">
        <v>45</v>
      </c>
      <c r="M4916" s="8" t="s">
        <v>75</v>
      </c>
      <c r="N4916" s="8" t="s">
        <v>276</v>
      </c>
      <c r="O4916" s="8">
        <v>2023</v>
      </c>
      <c r="P4916" s="8">
        <v>3033.77</v>
      </c>
      <c r="Q4916" s="8">
        <v>2483.06</v>
      </c>
    </row>
    <row r="4917" spans="1:17" x14ac:dyDescent="0.35">
      <c r="A4917" s="8">
        <v>4916</v>
      </c>
      <c r="B4917" s="8" t="s">
        <v>79</v>
      </c>
      <c r="C4917" s="8" t="s">
        <v>33</v>
      </c>
      <c r="D4917" s="8" t="s">
        <v>28</v>
      </c>
      <c r="E4917" s="8" t="s">
        <v>63</v>
      </c>
      <c r="F4917" s="8">
        <v>47952.34</v>
      </c>
      <c r="G4917" s="8">
        <v>307544.64</v>
      </c>
      <c r="H4917" s="8">
        <v>105231.73</v>
      </c>
      <c r="I4917" s="8">
        <v>15.94</v>
      </c>
      <c r="J4917" s="8">
        <v>860</v>
      </c>
      <c r="K4917" s="8" t="str">
        <v>High</v>
      </c>
      <c r="L4917" s="8" t="s">
        <v>35</v>
      </c>
      <c r="M4917" s="8" t="s">
        <v>46</v>
      </c>
      <c r="N4917" s="8" t="s">
        <v>227</v>
      </c>
      <c r="O4917" s="8">
        <v>2023</v>
      </c>
      <c r="P4917" s="8">
        <v>6440.1</v>
      </c>
      <c r="Q4917" s="8">
        <v>5586.67</v>
      </c>
    </row>
    <row r="4918" spans="1:17" x14ac:dyDescent="0.35">
      <c r="A4918" s="8">
        <v>4917</v>
      </c>
      <c r="B4918" s="8" t="s">
        <v>79</v>
      </c>
      <c r="C4918" s="8" t="s">
        <v>58</v>
      </c>
      <c r="D4918" s="8" t="s">
        <v>56</v>
      </c>
      <c r="E4918" s="8" t="s">
        <v>63</v>
      </c>
      <c r="F4918" s="8">
        <v>75986.91</v>
      </c>
      <c r="G4918" s="8">
        <v>131144.89000000001</v>
      </c>
      <c r="H4918" s="8">
        <v>376281.32</v>
      </c>
      <c r="I4918" s="8">
        <v>8.52</v>
      </c>
      <c r="J4918" s="8">
        <v>754</v>
      </c>
      <c r="K4918" s="8" t="str">
        <v>High</v>
      </c>
      <c r="L4918" s="8" t="s">
        <v>25</v>
      </c>
      <c r="M4918" s="8" t="s">
        <v>20</v>
      </c>
      <c r="N4918" s="8" t="s">
        <v>411</v>
      </c>
      <c r="O4918" s="8">
        <v>2023</v>
      </c>
      <c r="P4918" s="8">
        <v>6871.04</v>
      </c>
      <c r="Q4918" s="8">
        <v>4866.58</v>
      </c>
    </row>
    <row r="4919" spans="1:17" x14ac:dyDescent="0.35">
      <c r="A4919" s="8">
        <v>4918</v>
      </c>
      <c r="B4919" s="8" t="s">
        <v>50</v>
      </c>
      <c r="C4919" s="8" t="s">
        <v>23</v>
      </c>
      <c r="D4919" s="8" t="s">
        <v>34</v>
      </c>
      <c r="E4919" s="8" t="s">
        <v>18</v>
      </c>
      <c r="F4919" s="8">
        <v>31139.66</v>
      </c>
      <c r="G4919" s="8">
        <v>358707</v>
      </c>
      <c r="H4919" s="8">
        <v>435505.7</v>
      </c>
      <c r="I4919" s="8">
        <v>12.63</v>
      </c>
      <c r="J4919" s="8">
        <v>436</v>
      </c>
      <c r="K4919" s="8" t="str">
        <v>low</v>
      </c>
      <c r="L4919" s="8" t="s">
        <v>19</v>
      </c>
      <c r="M4919" s="8" t="s">
        <v>75</v>
      </c>
      <c r="N4919" s="8" t="s">
        <v>223</v>
      </c>
      <c r="O4919" s="8">
        <v>2023</v>
      </c>
      <c r="P4919" s="8">
        <v>3590.24</v>
      </c>
      <c r="Q4919" s="8">
        <v>2527.59</v>
      </c>
    </row>
    <row r="4920" spans="1:17" x14ac:dyDescent="0.35">
      <c r="A4920" s="8">
        <v>4919</v>
      </c>
      <c r="B4920" s="8" t="s">
        <v>32</v>
      </c>
      <c r="C4920" s="8" t="s">
        <v>33</v>
      </c>
      <c r="D4920" s="8" t="s">
        <v>56</v>
      </c>
      <c r="E4920" s="8" t="s">
        <v>63</v>
      </c>
      <c r="F4920" s="8">
        <v>80516.95</v>
      </c>
      <c r="G4920" s="8">
        <v>180764.02</v>
      </c>
      <c r="H4920" s="8">
        <v>216410.34</v>
      </c>
      <c r="I4920" s="8">
        <v>15.88</v>
      </c>
      <c r="J4920" s="8">
        <v>519</v>
      </c>
      <c r="K4920" s="8" t="str">
        <v>low</v>
      </c>
      <c r="L4920" s="8" t="s">
        <v>25</v>
      </c>
      <c r="M4920" s="8" t="s">
        <v>75</v>
      </c>
      <c r="N4920" s="8" t="s">
        <v>121</v>
      </c>
      <c r="O4920" s="8">
        <v>2023</v>
      </c>
      <c r="P4920" s="8">
        <v>8608.6200000000008</v>
      </c>
      <c r="Q4920" s="8">
        <v>6120.02</v>
      </c>
    </row>
    <row r="4921" spans="1:17" x14ac:dyDescent="0.35">
      <c r="A4921" s="8">
        <v>4920</v>
      </c>
      <c r="B4921" s="8" t="s">
        <v>50</v>
      </c>
      <c r="C4921" s="8" t="s">
        <v>33</v>
      </c>
      <c r="D4921" s="8" t="s">
        <v>56</v>
      </c>
      <c r="E4921" s="8" t="s">
        <v>29</v>
      </c>
      <c r="F4921" s="8">
        <v>61683.01</v>
      </c>
      <c r="G4921" s="8">
        <v>361131.02</v>
      </c>
      <c r="H4921" s="8">
        <v>166898.29999999999</v>
      </c>
      <c r="I4921" s="8">
        <v>9.16</v>
      </c>
      <c r="J4921" s="8">
        <v>648</v>
      </c>
      <c r="K4921" s="8" t="str">
        <v>Medium</v>
      </c>
      <c r="L4921" s="8" t="s">
        <v>25</v>
      </c>
      <c r="M4921" s="8" t="s">
        <v>75</v>
      </c>
      <c r="N4921" s="8" t="s">
        <v>220</v>
      </c>
      <c r="O4921" s="8">
        <v>2023</v>
      </c>
      <c r="P4921" s="8">
        <v>6244.76</v>
      </c>
      <c r="Q4921" s="8">
        <v>4897.1400000000003</v>
      </c>
    </row>
    <row r="4922" spans="1:17" x14ac:dyDescent="0.35">
      <c r="A4922" s="8">
        <v>4921</v>
      </c>
      <c r="B4922" s="8" t="s">
        <v>50</v>
      </c>
      <c r="C4922" s="8" t="s">
        <v>37</v>
      </c>
      <c r="D4922" s="8" t="s">
        <v>28</v>
      </c>
      <c r="E4922" s="8" t="s">
        <v>63</v>
      </c>
      <c r="F4922" s="8">
        <v>36150.160000000003</v>
      </c>
      <c r="G4922" s="8">
        <v>252311.81</v>
      </c>
      <c r="H4922" s="8">
        <v>289250.43</v>
      </c>
      <c r="I4922" s="8">
        <v>12.5</v>
      </c>
      <c r="J4922" s="8">
        <v>796</v>
      </c>
      <c r="K4922" s="8" t="str">
        <v>High</v>
      </c>
      <c r="L4922" s="8" t="s">
        <v>19</v>
      </c>
      <c r="M4922" s="8" t="s">
        <v>20</v>
      </c>
      <c r="N4922" s="8" t="s">
        <v>310</v>
      </c>
      <c r="O4922" s="8">
        <v>2023</v>
      </c>
      <c r="P4922" s="8">
        <v>4635</v>
      </c>
      <c r="Q4922" s="8">
        <v>3457.71</v>
      </c>
    </row>
    <row r="4923" spans="1:17" x14ac:dyDescent="0.35">
      <c r="A4923" s="8">
        <v>4922</v>
      </c>
      <c r="B4923" s="8" t="s">
        <v>32</v>
      </c>
      <c r="C4923" s="8" t="s">
        <v>23</v>
      </c>
      <c r="D4923" s="8" t="s">
        <v>28</v>
      </c>
      <c r="E4923" s="8" t="s">
        <v>54</v>
      </c>
      <c r="F4923" s="8">
        <v>69563.86</v>
      </c>
      <c r="G4923" s="8">
        <v>131365.21</v>
      </c>
      <c r="H4923" s="8">
        <v>111912.81</v>
      </c>
      <c r="I4923" s="8">
        <v>11.09</v>
      </c>
      <c r="J4923" s="8">
        <v>330</v>
      </c>
      <c r="K4923" s="8" t="str">
        <v>low</v>
      </c>
      <c r="L4923" s="8" t="s">
        <v>25</v>
      </c>
      <c r="M4923" s="8" t="s">
        <v>30</v>
      </c>
      <c r="N4923" s="8" t="s">
        <v>338</v>
      </c>
      <c r="O4923" s="8">
        <v>2023</v>
      </c>
      <c r="P4923" s="8">
        <v>8056.72</v>
      </c>
      <c r="Q4923" s="8">
        <v>4183.67</v>
      </c>
    </row>
    <row r="4924" spans="1:17" x14ac:dyDescent="0.35">
      <c r="A4924" s="8">
        <v>4923</v>
      </c>
      <c r="B4924" s="8" t="s">
        <v>85</v>
      </c>
      <c r="C4924" s="8" t="s">
        <v>58</v>
      </c>
      <c r="D4924" s="8" t="s">
        <v>34</v>
      </c>
      <c r="E4924" s="8" t="s">
        <v>29</v>
      </c>
      <c r="F4924" s="8">
        <v>77841.84</v>
      </c>
      <c r="G4924" s="8">
        <v>484577.82</v>
      </c>
      <c r="H4924" s="8">
        <v>192342.85</v>
      </c>
      <c r="I4924" s="8">
        <v>14.74</v>
      </c>
      <c r="J4924" s="8">
        <v>654</v>
      </c>
      <c r="K4924" s="8" t="str">
        <v>Medium</v>
      </c>
      <c r="L4924" s="8" t="s">
        <v>35</v>
      </c>
      <c r="M4924" s="8" t="s">
        <v>26</v>
      </c>
      <c r="N4924" s="8" t="s">
        <v>143</v>
      </c>
      <c r="O4924" s="8">
        <v>2023</v>
      </c>
      <c r="P4924" s="8">
        <v>8574.06</v>
      </c>
      <c r="Q4924" s="8">
        <v>5107.63</v>
      </c>
    </row>
    <row r="4925" spans="1:17" x14ac:dyDescent="0.35">
      <c r="A4925" s="8">
        <v>4924</v>
      </c>
      <c r="B4925" s="8" t="s">
        <v>50</v>
      </c>
      <c r="C4925" s="8" t="s">
        <v>58</v>
      </c>
      <c r="D4925" s="8" t="s">
        <v>17</v>
      </c>
      <c r="E4925" s="8" t="s">
        <v>54</v>
      </c>
      <c r="F4925" s="8">
        <v>56121.99</v>
      </c>
      <c r="G4925" s="8">
        <v>22524.35</v>
      </c>
      <c r="H4925" s="8">
        <v>240631.17</v>
      </c>
      <c r="I4925" s="8">
        <v>17.829999999999998</v>
      </c>
      <c r="J4925" s="8">
        <v>320</v>
      </c>
      <c r="K4925" s="8" t="str">
        <v>low</v>
      </c>
      <c r="L4925" s="8" t="s">
        <v>39</v>
      </c>
      <c r="M4925" s="8" t="s">
        <v>75</v>
      </c>
      <c r="N4925" s="8" t="s">
        <v>372</v>
      </c>
      <c r="O4925" s="8">
        <v>2023</v>
      </c>
      <c r="P4925" s="8">
        <v>7433.17</v>
      </c>
      <c r="Q4925" s="8">
        <v>5444.54</v>
      </c>
    </row>
    <row r="4926" spans="1:17" x14ac:dyDescent="0.35">
      <c r="A4926" s="8">
        <v>4925</v>
      </c>
      <c r="B4926" s="8" t="s">
        <v>79</v>
      </c>
      <c r="C4926" s="8" t="s">
        <v>16</v>
      </c>
      <c r="D4926" s="8" t="s">
        <v>34</v>
      </c>
      <c r="E4926" s="8" t="s">
        <v>54</v>
      </c>
      <c r="F4926" s="8">
        <v>58430.95</v>
      </c>
      <c r="G4926" s="8">
        <v>375290.52</v>
      </c>
      <c r="H4926" s="8">
        <v>58554.66</v>
      </c>
      <c r="I4926" s="8">
        <v>14.86</v>
      </c>
      <c r="J4926" s="8">
        <v>724</v>
      </c>
      <c r="K4926" s="8" t="str">
        <v>Medium</v>
      </c>
      <c r="L4926" s="8" t="s">
        <v>19</v>
      </c>
      <c r="M4926" s="8" t="s">
        <v>26</v>
      </c>
      <c r="N4926" s="8" t="s">
        <v>290</v>
      </c>
      <c r="O4926" s="8">
        <v>2023</v>
      </c>
      <c r="P4926" s="8">
        <v>5677.06</v>
      </c>
      <c r="Q4926" s="8">
        <v>4503.8100000000004</v>
      </c>
    </row>
    <row r="4927" spans="1:17" x14ac:dyDescent="0.35">
      <c r="A4927" s="8">
        <v>4926</v>
      </c>
      <c r="B4927" s="8" t="s">
        <v>85</v>
      </c>
      <c r="C4927" s="8" t="s">
        <v>16</v>
      </c>
      <c r="D4927" s="8" t="s">
        <v>28</v>
      </c>
      <c r="E4927" s="8" t="s">
        <v>38</v>
      </c>
      <c r="F4927" s="8">
        <v>49923.34</v>
      </c>
      <c r="G4927" s="8">
        <v>73650.210000000006</v>
      </c>
      <c r="H4927" s="8">
        <v>137645.75</v>
      </c>
      <c r="I4927" s="8">
        <v>11.18</v>
      </c>
      <c r="J4927" s="8">
        <v>631</v>
      </c>
      <c r="K4927" s="8" t="str">
        <v>Medium</v>
      </c>
      <c r="L4927" s="8" t="s">
        <v>45</v>
      </c>
      <c r="M4927" s="8" t="s">
        <v>75</v>
      </c>
      <c r="N4927" s="8" t="s">
        <v>177</v>
      </c>
      <c r="O4927" s="8">
        <v>2023</v>
      </c>
      <c r="P4927" s="8">
        <v>5064.4799999999996</v>
      </c>
      <c r="Q4927" s="8">
        <v>2650.43</v>
      </c>
    </row>
    <row r="4928" spans="1:17" x14ac:dyDescent="0.35">
      <c r="A4928" s="8">
        <v>4927</v>
      </c>
      <c r="B4928" s="8" t="s">
        <v>32</v>
      </c>
      <c r="C4928" s="8" t="s">
        <v>58</v>
      </c>
      <c r="D4928" s="8" t="s">
        <v>34</v>
      </c>
      <c r="E4928" s="8" t="s">
        <v>54</v>
      </c>
      <c r="F4928" s="8">
        <v>83801.72</v>
      </c>
      <c r="G4928" s="8">
        <v>499568.37</v>
      </c>
      <c r="H4928" s="8">
        <v>160731.07</v>
      </c>
      <c r="I4928" s="8">
        <v>9.8800000000000008</v>
      </c>
      <c r="J4928" s="8">
        <v>509</v>
      </c>
      <c r="K4928" s="8" t="str">
        <v>low</v>
      </c>
      <c r="L4928" s="8" t="s">
        <v>45</v>
      </c>
      <c r="M4928" s="8" t="s">
        <v>30</v>
      </c>
      <c r="N4928" s="8" t="s">
        <v>167</v>
      </c>
      <c r="O4928" s="8">
        <v>2023</v>
      </c>
      <c r="P4928" s="8">
        <v>5262.86</v>
      </c>
      <c r="Q4928" s="8">
        <v>2847.08</v>
      </c>
    </row>
    <row r="4929" spans="1:17" x14ac:dyDescent="0.35">
      <c r="A4929" s="8">
        <v>4928</v>
      </c>
      <c r="B4929" s="8" t="s">
        <v>43</v>
      </c>
      <c r="C4929" s="8" t="s">
        <v>16</v>
      </c>
      <c r="D4929" s="8" t="s">
        <v>17</v>
      </c>
      <c r="E4929" s="8" t="s">
        <v>63</v>
      </c>
      <c r="F4929" s="8">
        <v>94737.5</v>
      </c>
      <c r="G4929" s="8">
        <v>156641.60999999999</v>
      </c>
      <c r="H4929" s="8">
        <v>496982.79</v>
      </c>
      <c r="I4929" s="8">
        <v>5.09</v>
      </c>
      <c r="J4929" s="8">
        <v>744</v>
      </c>
      <c r="K4929" s="8" t="str">
        <v>Medium</v>
      </c>
      <c r="L4929" s="8" t="s">
        <v>35</v>
      </c>
      <c r="M4929" s="8" t="s">
        <v>75</v>
      </c>
      <c r="N4929" s="8" t="s">
        <v>271</v>
      </c>
      <c r="O4929" s="8">
        <v>2023</v>
      </c>
      <c r="P4929" s="8">
        <v>7869.47</v>
      </c>
      <c r="Q4929" s="8">
        <v>5747.3</v>
      </c>
    </row>
    <row r="4930" spans="1:17" x14ac:dyDescent="0.35">
      <c r="A4930" s="8">
        <v>4929</v>
      </c>
      <c r="B4930" s="8" t="s">
        <v>52</v>
      </c>
      <c r="C4930" s="8" t="s">
        <v>33</v>
      </c>
      <c r="D4930" s="8" t="s">
        <v>28</v>
      </c>
      <c r="E4930" s="8" t="s">
        <v>29</v>
      </c>
      <c r="F4930" s="8">
        <v>55796.04</v>
      </c>
      <c r="G4930" s="8">
        <v>292354.01</v>
      </c>
      <c r="H4930" s="8">
        <v>240708.66</v>
      </c>
      <c r="I4930" s="8">
        <v>8.36</v>
      </c>
      <c r="J4930" s="8">
        <v>683</v>
      </c>
      <c r="K4930" s="8" t="str">
        <v>Medium</v>
      </c>
      <c r="L4930" s="8" t="s">
        <v>25</v>
      </c>
      <c r="M4930" s="8" t="s">
        <v>30</v>
      </c>
      <c r="N4930" s="8" t="s">
        <v>333</v>
      </c>
      <c r="O4930" s="8">
        <v>2023</v>
      </c>
      <c r="P4930" s="8">
        <v>5004.93</v>
      </c>
      <c r="Q4930" s="8">
        <v>2561.9499999999998</v>
      </c>
    </row>
    <row r="4931" spans="1:17" x14ac:dyDescent="0.35">
      <c r="A4931" s="8">
        <v>4930</v>
      </c>
      <c r="B4931" s="8" t="s">
        <v>48</v>
      </c>
      <c r="C4931" s="8" t="s">
        <v>16</v>
      </c>
      <c r="D4931" s="8" t="s">
        <v>56</v>
      </c>
      <c r="E4931" s="8" t="s">
        <v>29</v>
      </c>
      <c r="F4931" s="8">
        <v>50109.22</v>
      </c>
      <c r="G4931" s="8">
        <v>266616.34000000003</v>
      </c>
      <c r="H4931" s="8">
        <v>114526.31</v>
      </c>
      <c r="I4931" s="8">
        <v>16.329999999999998</v>
      </c>
      <c r="J4931" s="8">
        <v>828</v>
      </c>
      <c r="K4931" s="8" t="str">
        <v>High</v>
      </c>
      <c r="L4931" s="8" t="s">
        <v>25</v>
      </c>
      <c r="M4931" s="8" t="s">
        <v>30</v>
      </c>
      <c r="N4931" s="8" t="s">
        <v>303</v>
      </c>
      <c r="O4931" s="8">
        <v>2023</v>
      </c>
      <c r="P4931" s="8">
        <v>5607.7</v>
      </c>
      <c r="Q4931" s="8">
        <v>4694.0600000000004</v>
      </c>
    </row>
    <row r="4932" spans="1:17" x14ac:dyDescent="0.35">
      <c r="A4932" s="8">
        <v>4931</v>
      </c>
      <c r="B4932" s="8" t="s">
        <v>52</v>
      </c>
      <c r="C4932" s="8" t="s">
        <v>23</v>
      </c>
      <c r="D4932" s="8" t="s">
        <v>17</v>
      </c>
      <c r="E4932" s="8" t="s">
        <v>54</v>
      </c>
      <c r="F4932" s="8">
        <v>83499.350000000006</v>
      </c>
      <c r="G4932" s="8">
        <v>281691.90999999997</v>
      </c>
      <c r="H4932" s="8">
        <v>48336.77</v>
      </c>
      <c r="I4932" s="8">
        <v>7.39</v>
      </c>
      <c r="J4932" s="8">
        <v>476</v>
      </c>
      <c r="K4932" s="8" t="str">
        <v>low</v>
      </c>
      <c r="L4932" s="8" t="s">
        <v>45</v>
      </c>
      <c r="M4932" s="8" t="s">
        <v>46</v>
      </c>
      <c r="N4932" s="8" t="s">
        <v>359</v>
      </c>
      <c r="O4932" s="8">
        <v>2023</v>
      </c>
      <c r="P4932" s="8">
        <v>12243.36</v>
      </c>
      <c r="Q4932" s="8">
        <v>7207.91</v>
      </c>
    </row>
    <row r="4933" spans="1:17" x14ac:dyDescent="0.35">
      <c r="A4933" s="8">
        <v>4932</v>
      </c>
      <c r="B4933" s="8" t="s">
        <v>52</v>
      </c>
      <c r="C4933" s="8" t="s">
        <v>16</v>
      </c>
      <c r="D4933" s="8" t="s">
        <v>56</v>
      </c>
      <c r="E4933" s="8" t="s">
        <v>18</v>
      </c>
      <c r="F4933" s="8">
        <v>43978.82</v>
      </c>
      <c r="G4933" s="8">
        <v>73152.800000000003</v>
      </c>
      <c r="H4933" s="8">
        <v>363234.64</v>
      </c>
      <c r="I4933" s="8">
        <v>15.45</v>
      </c>
      <c r="J4933" s="8">
        <v>470</v>
      </c>
      <c r="K4933" s="8" t="str">
        <v>low</v>
      </c>
      <c r="L4933" s="8" t="s">
        <v>39</v>
      </c>
      <c r="M4933" s="8" t="s">
        <v>75</v>
      </c>
      <c r="N4933" s="8" t="s">
        <v>292</v>
      </c>
      <c r="O4933" s="8">
        <v>2023</v>
      </c>
      <c r="P4933" s="8">
        <v>5471.66</v>
      </c>
      <c r="Q4933" s="8">
        <v>4517.83</v>
      </c>
    </row>
    <row r="4934" spans="1:17" x14ac:dyDescent="0.35">
      <c r="A4934" s="8">
        <v>4933</v>
      </c>
      <c r="B4934" s="8" t="s">
        <v>32</v>
      </c>
      <c r="C4934" s="8" t="s">
        <v>16</v>
      </c>
      <c r="D4934" s="8" t="s">
        <v>24</v>
      </c>
      <c r="E4934" s="8" t="s">
        <v>54</v>
      </c>
      <c r="F4934" s="8">
        <v>20046.2</v>
      </c>
      <c r="G4934" s="8">
        <v>228241.99</v>
      </c>
      <c r="H4934" s="8">
        <v>413616.49</v>
      </c>
      <c r="I4934" s="8">
        <v>17.62</v>
      </c>
      <c r="J4934" s="8">
        <v>789</v>
      </c>
      <c r="K4934" s="8" t="str">
        <v>High</v>
      </c>
      <c r="L4934" s="8" t="s">
        <v>45</v>
      </c>
      <c r="M4934" s="8" t="s">
        <v>75</v>
      </c>
      <c r="N4934" s="8" t="s">
        <v>76</v>
      </c>
      <c r="O4934" s="8">
        <v>2023</v>
      </c>
      <c r="P4934" s="8">
        <v>2188.15</v>
      </c>
      <c r="Q4934" s="8">
        <v>1161.57</v>
      </c>
    </row>
    <row r="4935" spans="1:17" x14ac:dyDescent="0.35">
      <c r="A4935" s="8">
        <v>4934</v>
      </c>
      <c r="B4935" s="8" t="s">
        <v>41</v>
      </c>
      <c r="C4935" s="8" t="s">
        <v>58</v>
      </c>
      <c r="D4935" s="8" t="s">
        <v>24</v>
      </c>
      <c r="E4935" s="8" t="s">
        <v>38</v>
      </c>
      <c r="F4935" s="8">
        <v>41618.589999999997</v>
      </c>
      <c r="G4935" s="8">
        <v>98847.71</v>
      </c>
      <c r="H4935" s="8">
        <v>326467.01</v>
      </c>
      <c r="I4935" s="8">
        <v>6.71</v>
      </c>
      <c r="J4935" s="8">
        <v>365</v>
      </c>
      <c r="K4935" s="8" t="str">
        <v>low</v>
      </c>
      <c r="L4935" s="8" t="s">
        <v>35</v>
      </c>
      <c r="M4935" s="8" t="s">
        <v>46</v>
      </c>
      <c r="N4935" s="8" t="s">
        <v>66</v>
      </c>
      <c r="O4935" s="8">
        <v>2023</v>
      </c>
      <c r="P4935" s="8">
        <v>2186.23</v>
      </c>
      <c r="Q4935" s="8">
        <v>1578.67</v>
      </c>
    </row>
    <row r="4936" spans="1:17" x14ac:dyDescent="0.35">
      <c r="A4936" s="8">
        <v>4935</v>
      </c>
      <c r="B4936" s="8" t="s">
        <v>15</v>
      </c>
      <c r="C4936" s="8" t="s">
        <v>23</v>
      </c>
      <c r="D4936" s="8" t="s">
        <v>34</v>
      </c>
      <c r="E4936" s="8" t="s">
        <v>38</v>
      </c>
      <c r="F4936" s="8">
        <v>76063.34</v>
      </c>
      <c r="G4936" s="8">
        <v>34986.82</v>
      </c>
      <c r="H4936" s="8">
        <v>265779.67</v>
      </c>
      <c r="I4936" s="8">
        <v>13.12</v>
      </c>
      <c r="J4936" s="8">
        <v>706</v>
      </c>
      <c r="K4936" s="8" t="str">
        <v>Medium</v>
      </c>
      <c r="L4936" s="8" t="s">
        <v>45</v>
      </c>
      <c r="M4936" s="8" t="s">
        <v>75</v>
      </c>
      <c r="N4936" s="8" t="s">
        <v>281</v>
      </c>
      <c r="O4936" s="8">
        <v>2023</v>
      </c>
      <c r="P4936" s="8">
        <v>10774.61</v>
      </c>
      <c r="Q4936" s="8">
        <v>9402.32</v>
      </c>
    </row>
    <row r="4937" spans="1:17" x14ac:dyDescent="0.35">
      <c r="A4937" s="8">
        <v>4936</v>
      </c>
      <c r="B4937" s="8" t="s">
        <v>48</v>
      </c>
      <c r="C4937" s="8" t="s">
        <v>58</v>
      </c>
      <c r="D4937" s="8" t="s">
        <v>56</v>
      </c>
      <c r="E4937" s="8" t="s">
        <v>29</v>
      </c>
      <c r="F4937" s="8">
        <v>74917.19</v>
      </c>
      <c r="G4937" s="8">
        <v>438438.24</v>
      </c>
      <c r="H4937" s="8">
        <v>343957.37</v>
      </c>
      <c r="I4937" s="8">
        <v>15.47</v>
      </c>
      <c r="J4937" s="8">
        <v>624</v>
      </c>
      <c r="K4937" s="8" t="str">
        <v>Medium</v>
      </c>
      <c r="L4937" s="8" t="s">
        <v>25</v>
      </c>
      <c r="M4937" s="8" t="s">
        <v>46</v>
      </c>
      <c r="N4937" s="8" t="s">
        <v>148</v>
      </c>
      <c r="O4937" s="8">
        <v>2023</v>
      </c>
      <c r="P4937" s="8">
        <v>4667.76</v>
      </c>
      <c r="Q4937" s="8">
        <v>4057.19</v>
      </c>
    </row>
    <row r="4938" spans="1:17" x14ac:dyDescent="0.35">
      <c r="A4938" s="8">
        <v>4937</v>
      </c>
      <c r="B4938" s="8" t="s">
        <v>22</v>
      </c>
      <c r="C4938" s="8" t="s">
        <v>37</v>
      </c>
      <c r="D4938" s="8" t="s">
        <v>56</v>
      </c>
      <c r="E4938" s="8" t="s">
        <v>38</v>
      </c>
      <c r="F4938" s="8">
        <v>79891.67</v>
      </c>
      <c r="G4938" s="8">
        <v>405320.81</v>
      </c>
      <c r="H4938" s="8">
        <v>271236.88</v>
      </c>
      <c r="I4938" s="8">
        <v>7.23</v>
      </c>
      <c r="J4938" s="8">
        <v>808</v>
      </c>
      <c r="K4938" s="8" t="str">
        <v>High</v>
      </c>
      <c r="L4938" s="8" t="s">
        <v>19</v>
      </c>
      <c r="M4938" s="8" t="s">
        <v>30</v>
      </c>
      <c r="N4938" s="8" t="s">
        <v>326</v>
      </c>
      <c r="O4938" s="8">
        <v>2023</v>
      </c>
      <c r="P4938" s="8">
        <v>6713.8</v>
      </c>
      <c r="Q4938" s="8">
        <v>4304.41</v>
      </c>
    </row>
    <row r="4939" spans="1:17" x14ac:dyDescent="0.35">
      <c r="A4939" s="8">
        <v>4938</v>
      </c>
      <c r="B4939" s="8" t="s">
        <v>32</v>
      </c>
      <c r="C4939" s="8" t="s">
        <v>58</v>
      </c>
      <c r="D4939" s="8" t="s">
        <v>34</v>
      </c>
      <c r="E4939" s="8" t="s">
        <v>54</v>
      </c>
      <c r="F4939" s="8">
        <v>20081.82</v>
      </c>
      <c r="G4939" s="8">
        <v>141021.22</v>
      </c>
      <c r="H4939" s="8">
        <v>290717.52</v>
      </c>
      <c r="I4939" s="8">
        <v>14.74</v>
      </c>
      <c r="J4939" s="8">
        <v>321</v>
      </c>
      <c r="K4939" s="8" t="str">
        <v>low</v>
      </c>
      <c r="L4939" s="8" t="s">
        <v>45</v>
      </c>
      <c r="M4939" s="8" t="s">
        <v>26</v>
      </c>
      <c r="N4939" s="8" t="s">
        <v>371</v>
      </c>
      <c r="O4939" s="8">
        <v>2023</v>
      </c>
      <c r="P4939" s="8">
        <v>1421.95</v>
      </c>
      <c r="Q4939" s="8">
        <v>1185.26</v>
      </c>
    </row>
    <row r="4940" spans="1:17" x14ac:dyDescent="0.35">
      <c r="A4940" s="8">
        <v>4939</v>
      </c>
      <c r="B4940" s="8" t="s">
        <v>43</v>
      </c>
      <c r="C4940" s="8" t="s">
        <v>16</v>
      </c>
      <c r="D4940" s="8" t="s">
        <v>17</v>
      </c>
      <c r="E4940" s="8" t="s">
        <v>18</v>
      </c>
      <c r="F4940" s="8">
        <v>2774.6</v>
      </c>
      <c r="G4940" s="8">
        <v>166154.35</v>
      </c>
      <c r="H4940" s="8">
        <v>367845.49</v>
      </c>
      <c r="I4940" s="8">
        <v>17.46</v>
      </c>
      <c r="J4940" s="8">
        <v>315</v>
      </c>
      <c r="K4940" s="8" t="str">
        <v>low</v>
      </c>
      <c r="L4940" s="8" t="s">
        <v>45</v>
      </c>
      <c r="M4940" s="8" t="s">
        <v>26</v>
      </c>
      <c r="N4940" s="8" t="s">
        <v>239</v>
      </c>
      <c r="O4940" s="8">
        <v>2023</v>
      </c>
      <c r="P4940" s="8">
        <v>327.67</v>
      </c>
      <c r="Q4940" s="8">
        <v>261.27999999999997</v>
      </c>
    </row>
    <row r="4941" spans="1:17" x14ac:dyDescent="0.35">
      <c r="A4941" s="8">
        <v>4940</v>
      </c>
      <c r="B4941" s="8" t="s">
        <v>50</v>
      </c>
      <c r="C4941" s="8" t="s">
        <v>58</v>
      </c>
      <c r="D4941" s="8" t="s">
        <v>34</v>
      </c>
      <c r="E4941" s="8" t="s">
        <v>63</v>
      </c>
      <c r="F4941" s="8">
        <v>23297.31</v>
      </c>
      <c r="G4941" s="8">
        <v>166738.32</v>
      </c>
      <c r="H4941" s="8">
        <v>392173.71</v>
      </c>
      <c r="I4941" s="8">
        <v>9.86</v>
      </c>
      <c r="J4941" s="8">
        <v>370</v>
      </c>
      <c r="K4941" s="8" t="str">
        <v>low</v>
      </c>
      <c r="L4941" s="8" t="s">
        <v>45</v>
      </c>
      <c r="M4941" s="8" t="s">
        <v>75</v>
      </c>
      <c r="N4941" s="8" t="s">
        <v>194</v>
      </c>
      <c r="O4941" s="8">
        <v>2023</v>
      </c>
      <c r="P4941" s="8">
        <v>2788.47</v>
      </c>
      <c r="Q4941" s="8">
        <v>1482.27</v>
      </c>
    </row>
    <row r="4942" spans="1:17" x14ac:dyDescent="0.35">
      <c r="A4942" s="8">
        <v>4941</v>
      </c>
      <c r="B4942" s="8" t="s">
        <v>32</v>
      </c>
      <c r="C4942" s="8" t="s">
        <v>23</v>
      </c>
      <c r="D4942" s="8" t="s">
        <v>34</v>
      </c>
      <c r="E4942" s="8" t="s">
        <v>18</v>
      </c>
      <c r="F4942" s="8">
        <v>15848.51</v>
      </c>
      <c r="G4942" s="8">
        <v>368412.81</v>
      </c>
      <c r="H4942" s="8">
        <v>418883.09</v>
      </c>
      <c r="I4942" s="8">
        <v>12.19</v>
      </c>
      <c r="J4942" s="8">
        <v>503</v>
      </c>
      <c r="K4942" s="8" t="str">
        <v>low</v>
      </c>
      <c r="L4942" s="8" t="s">
        <v>45</v>
      </c>
      <c r="M4942" s="8" t="s">
        <v>46</v>
      </c>
      <c r="N4942" s="8" t="s">
        <v>250</v>
      </c>
      <c r="O4942" s="8">
        <v>2023</v>
      </c>
      <c r="P4942" s="8">
        <v>919.45</v>
      </c>
      <c r="Q4942" s="8">
        <v>729.38</v>
      </c>
    </row>
    <row r="4943" spans="1:17" x14ac:dyDescent="0.35">
      <c r="A4943" s="8">
        <v>4942</v>
      </c>
      <c r="B4943" s="8" t="s">
        <v>41</v>
      </c>
      <c r="C4943" s="8" t="s">
        <v>58</v>
      </c>
      <c r="D4943" s="8" t="s">
        <v>28</v>
      </c>
      <c r="E4943" s="8" t="s">
        <v>18</v>
      </c>
      <c r="F4943" s="8">
        <v>59183.55</v>
      </c>
      <c r="G4943" s="8">
        <v>230651.47</v>
      </c>
      <c r="H4943" s="8">
        <v>377086.81</v>
      </c>
      <c r="I4943" s="8">
        <v>12.85</v>
      </c>
      <c r="J4943" s="8">
        <v>434</v>
      </c>
      <c r="K4943" s="8" t="str">
        <v>low</v>
      </c>
      <c r="L4943" s="8" t="s">
        <v>19</v>
      </c>
      <c r="M4943" s="8" t="s">
        <v>75</v>
      </c>
      <c r="N4943" s="8" t="s">
        <v>283</v>
      </c>
      <c r="O4943" s="8">
        <v>2023</v>
      </c>
      <c r="P4943" s="8">
        <v>7788.68</v>
      </c>
      <c r="Q4943" s="8">
        <v>6190.21</v>
      </c>
    </row>
    <row r="4944" spans="1:17" x14ac:dyDescent="0.35">
      <c r="A4944" s="8">
        <v>4943</v>
      </c>
      <c r="B4944" s="8" t="s">
        <v>52</v>
      </c>
      <c r="C4944" s="8" t="s">
        <v>37</v>
      </c>
      <c r="D4944" s="8" t="s">
        <v>24</v>
      </c>
      <c r="E4944" s="8" t="s">
        <v>63</v>
      </c>
      <c r="F4944" s="8">
        <v>19564.09</v>
      </c>
      <c r="G4944" s="8">
        <v>49350.22</v>
      </c>
      <c r="H4944" s="8">
        <v>247312.43</v>
      </c>
      <c r="I4944" s="8">
        <v>12.99</v>
      </c>
      <c r="J4944" s="8">
        <v>828</v>
      </c>
      <c r="K4944" s="8" t="str">
        <v>High</v>
      </c>
      <c r="L4944" s="8" t="s">
        <v>45</v>
      </c>
      <c r="M4944" s="8" t="s">
        <v>26</v>
      </c>
      <c r="N4944" s="8" t="s">
        <v>348</v>
      </c>
      <c r="O4944" s="8">
        <v>2023</v>
      </c>
      <c r="P4944" s="8">
        <v>2461.54</v>
      </c>
      <c r="Q4944" s="8">
        <v>1381.5</v>
      </c>
    </row>
    <row r="4945" spans="1:17" x14ac:dyDescent="0.35">
      <c r="A4945" s="8">
        <v>4944</v>
      </c>
      <c r="B4945" s="8" t="s">
        <v>52</v>
      </c>
      <c r="C4945" s="8" t="s">
        <v>37</v>
      </c>
      <c r="D4945" s="8" t="s">
        <v>34</v>
      </c>
      <c r="E4945" s="8" t="s">
        <v>18</v>
      </c>
      <c r="F4945" s="8">
        <v>60767.8</v>
      </c>
      <c r="G4945" s="8">
        <v>449825.29</v>
      </c>
      <c r="H4945" s="8">
        <v>398794.87</v>
      </c>
      <c r="I4945" s="8">
        <v>6.94</v>
      </c>
      <c r="J4945" s="8">
        <v>545</v>
      </c>
      <c r="K4945" s="8" t="str">
        <v>low</v>
      </c>
      <c r="L4945" s="8" t="s">
        <v>45</v>
      </c>
      <c r="M4945" s="8" t="s">
        <v>30</v>
      </c>
      <c r="N4945" s="8" t="s">
        <v>268</v>
      </c>
      <c r="O4945" s="8">
        <v>2023</v>
      </c>
      <c r="P4945" s="8">
        <v>3532.12</v>
      </c>
      <c r="Q4945" s="8">
        <v>2606.62</v>
      </c>
    </row>
    <row r="4946" spans="1:17" x14ac:dyDescent="0.35">
      <c r="A4946" s="8">
        <v>4945</v>
      </c>
      <c r="B4946" s="8" t="s">
        <v>79</v>
      </c>
      <c r="C4946" s="8" t="s">
        <v>37</v>
      </c>
      <c r="D4946" s="8" t="s">
        <v>34</v>
      </c>
      <c r="E4946" s="8" t="s">
        <v>63</v>
      </c>
      <c r="F4946" s="8">
        <v>46763.16</v>
      </c>
      <c r="G4946" s="8">
        <v>274565.7</v>
      </c>
      <c r="H4946" s="8">
        <v>40590.25</v>
      </c>
      <c r="I4946" s="8">
        <v>14.68</v>
      </c>
      <c r="J4946" s="8">
        <v>646</v>
      </c>
      <c r="K4946" s="8" t="str">
        <v>Medium</v>
      </c>
      <c r="L4946" s="8" t="s">
        <v>19</v>
      </c>
      <c r="M4946" s="8" t="s">
        <v>75</v>
      </c>
      <c r="N4946" s="8" t="s">
        <v>83</v>
      </c>
      <c r="O4946" s="8">
        <v>2023</v>
      </c>
      <c r="P4946" s="8">
        <v>4312.07</v>
      </c>
      <c r="Q4946" s="8">
        <v>2988.29</v>
      </c>
    </row>
    <row r="4947" spans="1:17" x14ac:dyDescent="0.35">
      <c r="A4947" s="8">
        <v>4946</v>
      </c>
      <c r="B4947" s="8" t="s">
        <v>52</v>
      </c>
      <c r="C4947" s="8" t="s">
        <v>16</v>
      </c>
      <c r="D4947" s="8" t="s">
        <v>34</v>
      </c>
      <c r="E4947" s="8" t="s">
        <v>18</v>
      </c>
      <c r="F4947" s="8">
        <v>11055.46</v>
      </c>
      <c r="G4947" s="8">
        <v>449951.83</v>
      </c>
      <c r="H4947" s="8">
        <v>194165.93</v>
      </c>
      <c r="I4947" s="8">
        <v>7.28</v>
      </c>
      <c r="J4947" s="8">
        <v>811</v>
      </c>
      <c r="K4947" s="8" t="str">
        <v>High</v>
      </c>
      <c r="L4947" s="8" t="s">
        <v>39</v>
      </c>
      <c r="M4947" s="8" t="s">
        <v>75</v>
      </c>
      <c r="N4947" s="8" t="s">
        <v>226</v>
      </c>
      <c r="O4947" s="8">
        <v>2023</v>
      </c>
      <c r="P4947" s="8">
        <v>646.03</v>
      </c>
      <c r="Q4947" s="8">
        <v>545.52</v>
      </c>
    </row>
    <row r="4948" spans="1:17" x14ac:dyDescent="0.35">
      <c r="A4948" s="8">
        <v>4947</v>
      </c>
      <c r="B4948" s="8" t="s">
        <v>48</v>
      </c>
      <c r="C4948" s="8" t="s">
        <v>23</v>
      </c>
      <c r="D4948" s="8" t="s">
        <v>24</v>
      </c>
      <c r="E4948" s="8" t="s">
        <v>54</v>
      </c>
      <c r="F4948" s="8">
        <v>16975.62</v>
      </c>
      <c r="G4948" s="8">
        <v>96809.65</v>
      </c>
      <c r="H4948" s="8">
        <v>493431.89</v>
      </c>
      <c r="I4948" s="8">
        <v>9.16</v>
      </c>
      <c r="J4948" s="8">
        <v>620</v>
      </c>
      <c r="K4948" s="8" t="str">
        <v>Medium</v>
      </c>
      <c r="L4948" s="8" t="s">
        <v>19</v>
      </c>
      <c r="M4948" s="8" t="s">
        <v>26</v>
      </c>
      <c r="N4948" s="8" t="s">
        <v>211</v>
      </c>
      <c r="O4948" s="8">
        <v>2023</v>
      </c>
      <c r="P4948" s="8">
        <v>1955.34</v>
      </c>
      <c r="Q4948" s="8">
        <v>1093.24</v>
      </c>
    </row>
    <row r="4949" spans="1:17" x14ac:dyDescent="0.35">
      <c r="A4949" s="8">
        <v>4948</v>
      </c>
      <c r="B4949" s="8" t="s">
        <v>22</v>
      </c>
      <c r="C4949" s="8" t="s">
        <v>37</v>
      </c>
      <c r="D4949" s="8" t="s">
        <v>34</v>
      </c>
      <c r="E4949" s="8" t="s">
        <v>38</v>
      </c>
      <c r="F4949" s="8">
        <v>41573.5</v>
      </c>
      <c r="G4949" s="8">
        <v>224479.22</v>
      </c>
      <c r="H4949" s="8">
        <v>127609.86</v>
      </c>
      <c r="I4949" s="8">
        <v>6</v>
      </c>
      <c r="J4949" s="8">
        <v>663</v>
      </c>
      <c r="K4949" s="8" t="str">
        <v>Medium</v>
      </c>
      <c r="L4949" s="8" t="s">
        <v>35</v>
      </c>
      <c r="M4949" s="8" t="s">
        <v>46</v>
      </c>
      <c r="N4949" s="8" t="s">
        <v>181</v>
      </c>
      <c r="O4949" s="8">
        <v>2023</v>
      </c>
      <c r="P4949" s="8">
        <v>4154.24</v>
      </c>
      <c r="Q4949" s="8">
        <v>2512.12</v>
      </c>
    </row>
    <row r="4950" spans="1:17" x14ac:dyDescent="0.35">
      <c r="A4950" s="8">
        <v>4949</v>
      </c>
      <c r="B4950" s="8" t="s">
        <v>43</v>
      </c>
      <c r="C4950" s="8" t="s">
        <v>37</v>
      </c>
      <c r="D4950" s="8" t="s">
        <v>24</v>
      </c>
      <c r="E4950" s="8" t="s">
        <v>29</v>
      </c>
      <c r="F4950" s="8">
        <v>96576.46</v>
      </c>
      <c r="G4950" s="8">
        <v>450708.58</v>
      </c>
      <c r="H4950" s="8">
        <v>74052.33</v>
      </c>
      <c r="I4950" s="8">
        <v>11.64</v>
      </c>
      <c r="J4950" s="8">
        <v>625</v>
      </c>
      <c r="K4950" s="8" t="str">
        <v>Medium</v>
      </c>
      <c r="L4950" s="8" t="s">
        <v>39</v>
      </c>
      <c r="M4950" s="8" t="s">
        <v>30</v>
      </c>
      <c r="N4950" s="8" t="s">
        <v>380</v>
      </c>
      <c r="O4950" s="8">
        <v>2023</v>
      </c>
      <c r="P4950" s="8">
        <v>6257.6</v>
      </c>
      <c r="Q4950" s="8">
        <v>5473.17</v>
      </c>
    </row>
    <row r="4951" spans="1:17" x14ac:dyDescent="0.35">
      <c r="A4951" s="8">
        <v>4950</v>
      </c>
      <c r="B4951" s="8" t="s">
        <v>41</v>
      </c>
      <c r="C4951" s="8" t="s">
        <v>58</v>
      </c>
      <c r="D4951" s="8" t="s">
        <v>34</v>
      </c>
      <c r="E4951" s="8" t="s">
        <v>54</v>
      </c>
      <c r="F4951" s="8">
        <v>75972.990000000005</v>
      </c>
      <c r="G4951" s="8">
        <v>294125.36</v>
      </c>
      <c r="H4951" s="8">
        <v>86116.07</v>
      </c>
      <c r="I4951" s="8">
        <v>11.49</v>
      </c>
      <c r="J4951" s="8">
        <v>810</v>
      </c>
      <c r="K4951" s="8" t="str">
        <v>High</v>
      </c>
      <c r="L4951" s="8" t="s">
        <v>35</v>
      </c>
      <c r="M4951" s="8" t="s">
        <v>20</v>
      </c>
      <c r="N4951" s="8" t="s">
        <v>77</v>
      </c>
      <c r="O4951" s="8">
        <v>2023</v>
      </c>
      <c r="P4951" s="8">
        <v>3981.76</v>
      </c>
      <c r="Q4951" s="8">
        <v>2154.19</v>
      </c>
    </row>
    <row r="4952" spans="1:17" x14ac:dyDescent="0.35">
      <c r="A4952" s="8">
        <v>4951</v>
      </c>
      <c r="B4952" s="8" t="s">
        <v>50</v>
      </c>
      <c r="C4952" s="8" t="s">
        <v>58</v>
      </c>
      <c r="D4952" s="8" t="s">
        <v>17</v>
      </c>
      <c r="E4952" s="8" t="s">
        <v>38</v>
      </c>
      <c r="F4952" s="8">
        <v>47643.02</v>
      </c>
      <c r="G4952" s="8">
        <v>240188.63</v>
      </c>
      <c r="H4952" s="8">
        <v>308170.11</v>
      </c>
      <c r="I4952" s="8">
        <v>10.58</v>
      </c>
      <c r="J4952" s="8">
        <v>431</v>
      </c>
      <c r="K4952" s="8" t="str">
        <v>low</v>
      </c>
      <c r="L4952" s="8" t="s">
        <v>39</v>
      </c>
      <c r="M4952" s="8" t="s">
        <v>30</v>
      </c>
      <c r="N4952" s="8" t="s">
        <v>336</v>
      </c>
      <c r="O4952" s="8">
        <v>2023</v>
      </c>
      <c r="P4952" s="8">
        <v>3535.04</v>
      </c>
      <c r="Q4952" s="8">
        <v>1783.74</v>
      </c>
    </row>
    <row r="4953" spans="1:17" x14ac:dyDescent="0.35">
      <c r="A4953" s="8">
        <v>4952</v>
      </c>
      <c r="B4953" s="8" t="s">
        <v>48</v>
      </c>
      <c r="C4953" s="8" t="s">
        <v>33</v>
      </c>
      <c r="D4953" s="8" t="s">
        <v>28</v>
      </c>
      <c r="E4953" s="8" t="s">
        <v>38</v>
      </c>
      <c r="F4953" s="8">
        <v>49758.12</v>
      </c>
      <c r="G4953" s="8">
        <v>285696.21999999997</v>
      </c>
      <c r="H4953" s="8">
        <v>377403.53</v>
      </c>
      <c r="I4953" s="8">
        <v>17.170000000000002</v>
      </c>
      <c r="J4953" s="8">
        <v>686</v>
      </c>
      <c r="K4953" s="8" t="str">
        <v>Medium</v>
      </c>
      <c r="L4953" s="8" t="s">
        <v>35</v>
      </c>
      <c r="M4953" s="8" t="s">
        <v>20</v>
      </c>
      <c r="N4953" s="8" t="s">
        <v>378</v>
      </c>
      <c r="O4953" s="8">
        <v>2023</v>
      </c>
      <c r="P4953" s="8">
        <v>7182.74</v>
      </c>
      <c r="Q4953" s="8">
        <v>4586.83</v>
      </c>
    </row>
    <row r="4954" spans="1:17" x14ac:dyDescent="0.35">
      <c r="A4954" s="8">
        <v>4953</v>
      </c>
      <c r="B4954" s="8" t="s">
        <v>32</v>
      </c>
      <c r="C4954" s="8" t="s">
        <v>33</v>
      </c>
      <c r="D4954" s="8" t="s">
        <v>34</v>
      </c>
      <c r="E4954" s="8" t="s">
        <v>63</v>
      </c>
      <c r="F4954" s="8">
        <v>18361.36</v>
      </c>
      <c r="G4954" s="8">
        <v>438218.98</v>
      </c>
      <c r="H4954" s="8">
        <v>182739.3</v>
      </c>
      <c r="I4954" s="8">
        <v>17.98</v>
      </c>
      <c r="J4954" s="8">
        <v>540</v>
      </c>
      <c r="K4954" s="8" t="str">
        <v>low</v>
      </c>
      <c r="L4954" s="8" t="s">
        <v>35</v>
      </c>
      <c r="M4954" s="8" t="s">
        <v>26</v>
      </c>
      <c r="N4954" s="8" t="s">
        <v>281</v>
      </c>
      <c r="O4954" s="8">
        <v>2023</v>
      </c>
      <c r="P4954" s="8">
        <v>1636.04</v>
      </c>
      <c r="Q4954" s="8">
        <v>1116.82</v>
      </c>
    </row>
    <row r="4955" spans="1:17" x14ac:dyDescent="0.35">
      <c r="A4955" s="8">
        <v>4954</v>
      </c>
      <c r="B4955" s="8" t="s">
        <v>50</v>
      </c>
      <c r="C4955" s="8" t="s">
        <v>58</v>
      </c>
      <c r="D4955" s="8" t="s">
        <v>28</v>
      </c>
      <c r="E4955" s="8" t="s">
        <v>63</v>
      </c>
      <c r="F4955" s="8">
        <v>76085.929999999993</v>
      </c>
      <c r="G4955" s="8">
        <v>273650.55</v>
      </c>
      <c r="H4955" s="8">
        <v>332706.51</v>
      </c>
      <c r="I4955" s="8">
        <v>11.79</v>
      </c>
      <c r="J4955" s="8">
        <v>834</v>
      </c>
      <c r="K4955" s="8" t="str">
        <v>High</v>
      </c>
      <c r="L4955" s="8" t="s">
        <v>39</v>
      </c>
      <c r="M4955" s="8" t="s">
        <v>75</v>
      </c>
      <c r="N4955" s="8" t="s">
        <v>222</v>
      </c>
      <c r="O4955" s="8">
        <v>2023</v>
      </c>
      <c r="P4955" s="8">
        <v>5392.56</v>
      </c>
      <c r="Q4955" s="8">
        <v>2705.08</v>
      </c>
    </row>
    <row r="4956" spans="1:17" x14ac:dyDescent="0.35">
      <c r="A4956" s="8">
        <v>4955</v>
      </c>
      <c r="B4956" s="8" t="s">
        <v>22</v>
      </c>
      <c r="C4956" s="8" t="s">
        <v>58</v>
      </c>
      <c r="D4956" s="8" t="s">
        <v>17</v>
      </c>
      <c r="E4956" s="8" t="s">
        <v>54</v>
      </c>
      <c r="F4956" s="8">
        <v>16397.39</v>
      </c>
      <c r="G4956" s="8">
        <v>77483.67</v>
      </c>
      <c r="H4956" s="8">
        <v>88924.18</v>
      </c>
      <c r="I4956" s="8">
        <v>10.210000000000001</v>
      </c>
      <c r="J4956" s="8">
        <v>621</v>
      </c>
      <c r="K4956" s="8" t="str">
        <v>Medium</v>
      </c>
      <c r="L4956" s="8" t="s">
        <v>39</v>
      </c>
      <c r="M4956" s="8" t="s">
        <v>75</v>
      </c>
      <c r="N4956" s="8" t="s">
        <v>364</v>
      </c>
      <c r="O4956" s="8">
        <v>2023</v>
      </c>
      <c r="P4956" s="8">
        <v>1559.8</v>
      </c>
      <c r="Q4956" s="8">
        <v>1276.6500000000001</v>
      </c>
    </row>
    <row r="4957" spans="1:17" x14ac:dyDescent="0.35">
      <c r="A4957" s="8">
        <v>4956</v>
      </c>
      <c r="B4957" s="8" t="s">
        <v>85</v>
      </c>
      <c r="C4957" s="8" t="s">
        <v>16</v>
      </c>
      <c r="D4957" s="8" t="s">
        <v>34</v>
      </c>
      <c r="E4957" s="8" t="s">
        <v>54</v>
      </c>
      <c r="F4957" s="8">
        <v>98259.37</v>
      </c>
      <c r="G4957" s="8">
        <v>312846.19</v>
      </c>
      <c r="H4957" s="8">
        <v>493772.32</v>
      </c>
      <c r="I4957" s="8">
        <v>13.59</v>
      </c>
      <c r="J4957" s="8">
        <v>780</v>
      </c>
      <c r="K4957" s="8" t="str">
        <v>High</v>
      </c>
      <c r="L4957" s="8" t="s">
        <v>19</v>
      </c>
      <c r="M4957" s="8" t="s">
        <v>30</v>
      </c>
      <c r="N4957" s="8" t="s">
        <v>159</v>
      </c>
      <c r="O4957" s="8">
        <v>2023</v>
      </c>
      <c r="P4957" s="8">
        <v>11286.04</v>
      </c>
      <c r="Q4957" s="8">
        <v>9601.2099999999991</v>
      </c>
    </row>
    <row r="4958" spans="1:17" x14ac:dyDescent="0.35">
      <c r="A4958" s="8">
        <v>4957</v>
      </c>
      <c r="B4958" s="8" t="s">
        <v>79</v>
      </c>
      <c r="C4958" s="8" t="s">
        <v>37</v>
      </c>
      <c r="D4958" s="8" t="s">
        <v>17</v>
      </c>
      <c r="E4958" s="8" t="s">
        <v>38</v>
      </c>
      <c r="F4958" s="8">
        <v>77278.17</v>
      </c>
      <c r="G4958" s="8">
        <v>123636.48</v>
      </c>
      <c r="H4958" s="8">
        <v>457581.09</v>
      </c>
      <c r="I4958" s="8">
        <v>12.41</v>
      </c>
      <c r="J4958" s="8">
        <v>561</v>
      </c>
      <c r="K4958" s="8" t="str">
        <v>low</v>
      </c>
      <c r="L4958" s="8" t="s">
        <v>45</v>
      </c>
      <c r="M4958" s="8" t="s">
        <v>46</v>
      </c>
      <c r="N4958" s="8" t="s">
        <v>266</v>
      </c>
      <c r="O4958" s="8">
        <v>2023</v>
      </c>
      <c r="P4958" s="8">
        <v>7466.12</v>
      </c>
      <c r="Q4958" s="8">
        <v>5721.67</v>
      </c>
    </row>
    <row r="4959" spans="1:17" x14ac:dyDescent="0.35">
      <c r="A4959" s="8">
        <v>4958</v>
      </c>
      <c r="B4959" s="8" t="s">
        <v>32</v>
      </c>
      <c r="C4959" s="8" t="s">
        <v>58</v>
      </c>
      <c r="D4959" s="8" t="s">
        <v>34</v>
      </c>
      <c r="E4959" s="8" t="s">
        <v>63</v>
      </c>
      <c r="F4959" s="8">
        <v>40056.120000000003</v>
      </c>
      <c r="G4959" s="8">
        <v>178950.58</v>
      </c>
      <c r="H4959" s="8">
        <v>339630.66</v>
      </c>
      <c r="I4959" s="8">
        <v>14.8</v>
      </c>
      <c r="J4959" s="8">
        <v>855</v>
      </c>
      <c r="K4959" s="8" t="str">
        <v>High</v>
      </c>
      <c r="L4959" s="8" t="s">
        <v>19</v>
      </c>
      <c r="M4959" s="8" t="s">
        <v>20</v>
      </c>
      <c r="N4959" s="8" t="s">
        <v>206</v>
      </c>
      <c r="O4959" s="8">
        <v>2023</v>
      </c>
      <c r="P4959" s="8">
        <v>4315.55</v>
      </c>
      <c r="Q4959" s="8">
        <v>3780.79</v>
      </c>
    </row>
    <row r="4960" spans="1:17" x14ac:dyDescent="0.35">
      <c r="A4960" s="8">
        <v>4959</v>
      </c>
      <c r="B4960" s="8" t="s">
        <v>79</v>
      </c>
      <c r="C4960" s="8" t="s">
        <v>16</v>
      </c>
      <c r="D4960" s="8" t="s">
        <v>24</v>
      </c>
      <c r="E4960" s="8" t="s">
        <v>18</v>
      </c>
      <c r="F4960" s="8">
        <v>27447.32</v>
      </c>
      <c r="G4960" s="8">
        <v>42757.57</v>
      </c>
      <c r="H4960" s="8">
        <v>469088.71</v>
      </c>
      <c r="I4960" s="8">
        <v>13.4</v>
      </c>
      <c r="J4960" s="8">
        <v>568</v>
      </c>
      <c r="K4960" s="8" t="str">
        <v>low</v>
      </c>
      <c r="L4960" s="8" t="s">
        <v>25</v>
      </c>
      <c r="M4960" s="8" t="s">
        <v>30</v>
      </c>
      <c r="N4960" s="8" t="s">
        <v>297</v>
      </c>
      <c r="O4960" s="8">
        <v>2023</v>
      </c>
      <c r="P4960" s="8">
        <v>2935.3</v>
      </c>
      <c r="Q4960" s="8">
        <v>2368.14</v>
      </c>
    </row>
    <row r="4961" spans="1:17" x14ac:dyDescent="0.35">
      <c r="A4961" s="8">
        <v>4960</v>
      </c>
      <c r="B4961" s="8" t="s">
        <v>79</v>
      </c>
      <c r="C4961" s="8" t="s">
        <v>33</v>
      </c>
      <c r="D4961" s="8" t="s">
        <v>24</v>
      </c>
      <c r="E4961" s="8" t="s">
        <v>29</v>
      </c>
      <c r="F4961" s="8">
        <v>99755.7</v>
      </c>
      <c r="G4961" s="8">
        <v>92173.51</v>
      </c>
      <c r="H4961" s="8">
        <v>284226.90999999997</v>
      </c>
      <c r="I4961" s="8">
        <v>6.76</v>
      </c>
      <c r="J4961" s="8">
        <v>390</v>
      </c>
      <c r="K4961" s="8" t="str">
        <v>low</v>
      </c>
      <c r="L4961" s="8" t="s">
        <v>19</v>
      </c>
      <c r="M4961" s="8" t="s">
        <v>26</v>
      </c>
      <c r="N4961" s="8" t="s">
        <v>71</v>
      </c>
      <c r="O4961" s="8">
        <v>2023</v>
      </c>
      <c r="P4961" s="8">
        <v>10206.98</v>
      </c>
      <c r="Q4961" s="8">
        <v>5865.8</v>
      </c>
    </row>
    <row r="4962" spans="1:17" x14ac:dyDescent="0.35">
      <c r="A4962" s="8">
        <v>4961</v>
      </c>
      <c r="B4962" s="8" t="s">
        <v>48</v>
      </c>
      <c r="C4962" s="8" t="s">
        <v>23</v>
      </c>
      <c r="D4962" s="8" t="s">
        <v>17</v>
      </c>
      <c r="E4962" s="8" t="s">
        <v>18</v>
      </c>
      <c r="F4962" s="8">
        <v>86792.48</v>
      </c>
      <c r="G4962" s="8">
        <v>444830.17</v>
      </c>
      <c r="H4962" s="8">
        <v>16616.169999999998</v>
      </c>
      <c r="I4962" s="8">
        <v>14.5</v>
      </c>
      <c r="J4962" s="8">
        <v>302</v>
      </c>
      <c r="K4962" s="8" t="str">
        <v>low</v>
      </c>
      <c r="L4962" s="8" t="s">
        <v>35</v>
      </c>
      <c r="M4962" s="8" t="s">
        <v>20</v>
      </c>
      <c r="N4962" s="8" t="s">
        <v>211</v>
      </c>
      <c r="O4962" s="8">
        <v>2023</v>
      </c>
      <c r="P4962" s="8">
        <v>12192.17</v>
      </c>
      <c r="Q4962" s="8">
        <v>8751.2000000000007</v>
      </c>
    </row>
    <row r="4963" spans="1:17" x14ac:dyDescent="0.35">
      <c r="A4963" s="8">
        <v>4962</v>
      </c>
      <c r="B4963" s="8" t="s">
        <v>85</v>
      </c>
      <c r="C4963" s="8" t="s">
        <v>37</v>
      </c>
      <c r="D4963" s="8" t="s">
        <v>28</v>
      </c>
      <c r="E4963" s="8" t="s">
        <v>54</v>
      </c>
      <c r="F4963" s="8">
        <v>14735.36</v>
      </c>
      <c r="G4963" s="8">
        <v>478855.35</v>
      </c>
      <c r="H4963" s="8">
        <v>457602.72</v>
      </c>
      <c r="I4963" s="8">
        <v>15.65</v>
      </c>
      <c r="J4963" s="8">
        <v>712</v>
      </c>
      <c r="K4963" s="8" t="str">
        <v>Medium</v>
      </c>
      <c r="L4963" s="8" t="s">
        <v>25</v>
      </c>
      <c r="M4963" s="8" t="s">
        <v>26</v>
      </c>
      <c r="N4963" s="8" t="s">
        <v>126</v>
      </c>
      <c r="O4963" s="8">
        <v>2023</v>
      </c>
      <c r="P4963" s="8">
        <v>1309.81</v>
      </c>
      <c r="Q4963" s="8">
        <v>881.43</v>
      </c>
    </row>
    <row r="4964" spans="1:17" x14ac:dyDescent="0.35">
      <c r="A4964" s="8">
        <v>4963</v>
      </c>
      <c r="B4964" s="8" t="s">
        <v>79</v>
      </c>
      <c r="C4964" s="8" t="s">
        <v>33</v>
      </c>
      <c r="D4964" s="8" t="s">
        <v>28</v>
      </c>
      <c r="E4964" s="8" t="s">
        <v>29</v>
      </c>
      <c r="F4964" s="8">
        <v>78616.850000000006</v>
      </c>
      <c r="G4964" s="8">
        <v>260565.32</v>
      </c>
      <c r="H4964" s="8">
        <v>117869.8</v>
      </c>
      <c r="I4964" s="8">
        <v>9.0399999999999991</v>
      </c>
      <c r="J4964" s="8">
        <v>861</v>
      </c>
      <c r="K4964" s="8" t="str">
        <v>High</v>
      </c>
      <c r="L4964" s="8" t="s">
        <v>19</v>
      </c>
      <c r="M4964" s="8" t="s">
        <v>30</v>
      </c>
      <c r="N4964" s="8" t="s">
        <v>116</v>
      </c>
      <c r="O4964" s="8">
        <v>2023</v>
      </c>
      <c r="P4964" s="8">
        <v>5916.04</v>
      </c>
      <c r="Q4964" s="8">
        <v>3887.58</v>
      </c>
    </row>
    <row r="4965" spans="1:17" x14ac:dyDescent="0.35">
      <c r="A4965" s="8">
        <v>4964</v>
      </c>
      <c r="B4965" s="8" t="s">
        <v>50</v>
      </c>
      <c r="C4965" s="8" t="s">
        <v>16</v>
      </c>
      <c r="D4965" s="8" t="s">
        <v>34</v>
      </c>
      <c r="E4965" s="8" t="s">
        <v>63</v>
      </c>
      <c r="F4965" s="8">
        <v>61987.99</v>
      </c>
      <c r="G4965" s="8">
        <v>135295.72</v>
      </c>
      <c r="H4965" s="8">
        <v>369119.94</v>
      </c>
      <c r="I4965" s="8">
        <v>13.99</v>
      </c>
      <c r="J4965" s="8">
        <v>377</v>
      </c>
      <c r="K4965" s="8" t="str">
        <v>low</v>
      </c>
      <c r="L4965" s="8" t="s">
        <v>35</v>
      </c>
      <c r="M4965" s="8" t="s">
        <v>20</v>
      </c>
      <c r="N4965" s="8" t="s">
        <v>126</v>
      </c>
      <c r="O4965" s="8">
        <v>2023</v>
      </c>
      <c r="P4965" s="8">
        <v>6497.88</v>
      </c>
      <c r="Q4965" s="8">
        <v>4256.3500000000004</v>
      </c>
    </row>
    <row r="4966" spans="1:17" x14ac:dyDescent="0.35">
      <c r="A4966" s="8">
        <v>4965</v>
      </c>
      <c r="B4966" s="8" t="s">
        <v>32</v>
      </c>
      <c r="C4966" s="8" t="s">
        <v>58</v>
      </c>
      <c r="D4966" s="8" t="s">
        <v>28</v>
      </c>
      <c r="E4966" s="8" t="s">
        <v>29</v>
      </c>
      <c r="F4966" s="8">
        <v>82469.19</v>
      </c>
      <c r="G4966" s="8">
        <v>146582.89000000001</v>
      </c>
      <c r="H4966" s="8">
        <v>174785.52</v>
      </c>
      <c r="I4966" s="8">
        <v>12.71</v>
      </c>
      <c r="J4966" s="8">
        <v>530</v>
      </c>
      <c r="K4966" s="8" t="str">
        <v>low</v>
      </c>
      <c r="L4966" s="8" t="s">
        <v>25</v>
      </c>
      <c r="M4966" s="8" t="s">
        <v>30</v>
      </c>
      <c r="N4966" s="8" t="s">
        <v>289</v>
      </c>
      <c r="O4966" s="8">
        <v>2023</v>
      </c>
      <c r="P4966" s="8">
        <v>11230.48</v>
      </c>
      <c r="Q4966" s="8">
        <v>7870.14</v>
      </c>
    </row>
    <row r="4967" spans="1:17" x14ac:dyDescent="0.35">
      <c r="A4967" s="8">
        <v>4966</v>
      </c>
      <c r="B4967" s="8" t="s">
        <v>52</v>
      </c>
      <c r="C4967" s="8" t="s">
        <v>37</v>
      </c>
      <c r="D4967" s="8" t="s">
        <v>34</v>
      </c>
      <c r="E4967" s="8" t="s">
        <v>63</v>
      </c>
      <c r="F4967" s="8">
        <v>29199.29</v>
      </c>
      <c r="G4967" s="8">
        <v>304543.34999999998</v>
      </c>
      <c r="H4967" s="8">
        <v>297349.87</v>
      </c>
      <c r="I4967" s="8">
        <v>14.05</v>
      </c>
      <c r="J4967" s="8">
        <v>662</v>
      </c>
      <c r="K4967" s="8" t="str">
        <v>Medium</v>
      </c>
      <c r="L4967" s="8" t="s">
        <v>25</v>
      </c>
      <c r="M4967" s="8" t="s">
        <v>46</v>
      </c>
      <c r="N4967" s="8" t="s">
        <v>68</v>
      </c>
      <c r="O4967" s="8">
        <v>2023</v>
      </c>
      <c r="P4967" s="8">
        <v>4321.1899999999996</v>
      </c>
      <c r="Q4967" s="8">
        <v>3449.4</v>
      </c>
    </row>
    <row r="4968" spans="1:17" x14ac:dyDescent="0.35">
      <c r="A4968" s="8">
        <v>4967</v>
      </c>
      <c r="B4968" s="8" t="s">
        <v>48</v>
      </c>
      <c r="C4968" s="8" t="s">
        <v>58</v>
      </c>
      <c r="D4968" s="8" t="s">
        <v>56</v>
      </c>
      <c r="E4968" s="8" t="s">
        <v>38</v>
      </c>
      <c r="F4968" s="8">
        <v>46257</v>
      </c>
      <c r="G4968" s="8">
        <v>469258.73</v>
      </c>
      <c r="H4968" s="8">
        <v>33207.53</v>
      </c>
      <c r="I4968" s="8">
        <v>15.08</v>
      </c>
      <c r="J4968" s="8">
        <v>485</v>
      </c>
      <c r="K4968" s="8" t="str">
        <v>low</v>
      </c>
      <c r="L4968" s="8" t="s">
        <v>35</v>
      </c>
      <c r="M4968" s="8" t="s">
        <v>20</v>
      </c>
      <c r="N4968" s="8" t="s">
        <v>362</v>
      </c>
      <c r="O4968" s="8">
        <v>2023</v>
      </c>
      <c r="P4968" s="8">
        <v>5852.7</v>
      </c>
      <c r="Q4968" s="8">
        <v>4221.24</v>
      </c>
    </row>
    <row r="4969" spans="1:17" x14ac:dyDescent="0.35">
      <c r="A4969" s="8">
        <v>4968</v>
      </c>
      <c r="B4969" s="8" t="s">
        <v>48</v>
      </c>
      <c r="C4969" s="8" t="s">
        <v>23</v>
      </c>
      <c r="D4969" s="8" t="s">
        <v>34</v>
      </c>
      <c r="E4969" s="8" t="s">
        <v>63</v>
      </c>
      <c r="F4969" s="8">
        <v>41224.83</v>
      </c>
      <c r="G4969" s="8">
        <v>459734.36</v>
      </c>
      <c r="H4969" s="8">
        <v>499612.24</v>
      </c>
      <c r="I4969" s="8">
        <v>17.13</v>
      </c>
      <c r="J4969" s="8">
        <v>892</v>
      </c>
      <c r="K4969" s="8" t="str">
        <v>High</v>
      </c>
      <c r="L4969" s="8" t="s">
        <v>39</v>
      </c>
      <c r="M4969" s="8" t="s">
        <v>46</v>
      </c>
      <c r="N4969" s="8" t="s">
        <v>375</v>
      </c>
      <c r="O4969" s="8">
        <v>2023</v>
      </c>
      <c r="P4969" s="8">
        <v>5616.08</v>
      </c>
      <c r="Q4969" s="8">
        <v>4063.97</v>
      </c>
    </row>
    <row r="4970" spans="1:17" x14ac:dyDescent="0.35">
      <c r="A4970" s="8">
        <v>4969</v>
      </c>
      <c r="B4970" s="8" t="s">
        <v>22</v>
      </c>
      <c r="C4970" s="8" t="s">
        <v>37</v>
      </c>
      <c r="D4970" s="8" t="s">
        <v>34</v>
      </c>
      <c r="E4970" s="8" t="s">
        <v>63</v>
      </c>
      <c r="F4970" s="8">
        <v>33758</v>
      </c>
      <c r="G4970" s="8">
        <v>125670.92</v>
      </c>
      <c r="H4970" s="8">
        <v>161491.01</v>
      </c>
      <c r="I4970" s="8">
        <v>11.52</v>
      </c>
      <c r="J4970" s="8">
        <v>676</v>
      </c>
      <c r="K4970" s="8" t="str">
        <v>Medium</v>
      </c>
      <c r="L4970" s="8" t="s">
        <v>45</v>
      </c>
      <c r="M4970" s="8" t="s">
        <v>20</v>
      </c>
      <c r="N4970" s="8" t="s">
        <v>247</v>
      </c>
      <c r="O4970" s="8">
        <v>2023</v>
      </c>
      <c r="P4970" s="8">
        <v>1949.42</v>
      </c>
      <c r="Q4970" s="8">
        <v>1484.99</v>
      </c>
    </row>
    <row r="4971" spans="1:17" x14ac:dyDescent="0.35">
      <c r="A4971" s="8">
        <v>4970</v>
      </c>
      <c r="B4971" s="8" t="s">
        <v>52</v>
      </c>
      <c r="C4971" s="8" t="s">
        <v>37</v>
      </c>
      <c r="D4971" s="8" t="s">
        <v>28</v>
      </c>
      <c r="E4971" s="8" t="s">
        <v>18</v>
      </c>
      <c r="F4971" s="8">
        <v>47176.89</v>
      </c>
      <c r="G4971" s="8">
        <v>61892.98</v>
      </c>
      <c r="H4971" s="8">
        <v>206508.32</v>
      </c>
      <c r="I4971" s="8">
        <v>10.25</v>
      </c>
      <c r="J4971" s="8">
        <v>851</v>
      </c>
      <c r="K4971" s="8" t="str">
        <v>High</v>
      </c>
      <c r="L4971" s="8" t="s">
        <v>35</v>
      </c>
      <c r="M4971" s="8" t="s">
        <v>20</v>
      </c>
      <c r="N4971" s="8" t="s">
        <v>185</v>
      </c>
      <c r="O4971" s="8">
        <v>2023</v>
      </c>
      <c r="P4971" s="8">
        <v>7035.02</v>
      </c>
      <c r="Q4971" s="8">
        <v>4013.86</v>
      </c>
    </row>
    <row r="4972" spans="1:17" x14ac:dyDescent="0.35">
      <c r="A4972" s="8">
        <v>4971</v>
      </c>
      <c r="B4972" s="8" t="s">
        <v>85</v>
      </c>
      <c r="C4972" s="8" t="s">
        <v>58</v>
      </c>
      <c r="D4972" s="8" t="s">
        <v>34</v>
      </c>
      <c r="E4972" s="8" t="s">
        <v>54</v>
      </c>
      <c r="F4972" s="8">
        <v>68072.5</v>
      </c>
      <c r="G4972" s="8">
        <v>276629.98</v>
      </c>
      <c r="H4972" s="8">
        <v>328201.96999999997</v>
      </c>
      <c r="I4972" s="8">
        <v>12.11</v>
      </c>
      <c r="J4972" s="8">
        <v>593</v>
      </c>
      <c r="K4972" s="8" t="str">
        <v>low</v>
      </c>
      <c r="L4972" s="8" t="s">
        <v>45</v>
      </c>
      <c r="M4972" s="8" t="s">
        <v>75</v>
      </c>
      <c r="N4972" s="8" t="s">
        <v>109</v>
      </c>
      <c r="O4972" s="8">
        <v>2023</v>
      </c>
      <c r="P4972" s="8">
        <v>7155.14</v>
      </c>
      <c r="Q4972" s="8">
        <v>5148.1099999999997</v>
      </c>
    </row>
    <row r="4973" spans="1:17" x14ac:dyDescent="0.35">
      <c r="A4973" s="8">
        <v>4972</v>
      </c>
      <c r="B4973" s="8" t="s">
        <v>50</v>
      </c>
      <c r="C4973" s="8" t="s">
        <v>37</v>
      </c>
      <c r="D4973" s="8" t="s">
        <v>17</v>
      </c>
      <c r="E4973" s="8" t="s">
        <v>29</v>
      </c>
      <c r="F4973" s="8">
        <v>73833.25</v>
      </c>
      <c r="G4973" s="8">
        <v>179061.64</v>
      </c>
      <c r="H4973" s="8">
        <v>383881.82</v>
      </c>
      <c r="I4973" s="8">
        <v>10.84</v>
      </c>
      <c r="J4973" s="8">
        <v>752</v>
      </c>
      <c r="K4973" s="8" t="str">
        <v>High</v>
      </c>
      <c r="L4973" s="8" t="s">
        <v>35</v>
      </c>
      <c r="M4973" s="8" t="s">
        <v>30</v>
      </c>
      <c r="N4973" s="8" t="s">
        <v>69</v>
      </c>
      <c r="O4973" s="8">
        <v>2023</v>
      </c>
      <c r="P4973" s="8">
        <v>5827.5</v>
      </c>
      <c r="Q4973" s="8">
        <v>3165.02</v>
      </c>
    </row>
    <row r="4974" spans="1:17" x14ac:dyDescent="0.35">
      <c r="A4974" s="8">
        <v>4973</v>
      </c>
      <c r="B4974" s="8" t="s">
        <v>32</v>
      </c>
      <c r="C4974" s="8" t="s">
        <v>37</v>
      </c>
      <c r="D4974" s="8" t="s">
        <v>56</v>
      </c>
      <c r="E4974" s="8" t="s">
        <v>54</v>
      </c>
      <c r="F4974" s="8">
        <v>35243.760000000002</v>
      </c>
      <c r="G4974" s="8">
        <v>29819.77</v>
      </c>
      <c r="H4974" s="8">
        <v>369590.79</v>
      </c>
      <c r="I4974" s="8">
        <v>6.72</v>
      </c>
      <c r="J4974" s="8">
        <v>773</v>
      </c>
      <c r="K4974" s="8" t="str">
        <v>High</v>
      </c>
      <c r="L4974" s="8" t="s">
        <v>39</v>
      </c>
      <c r="M4974" s="8" t="s">
        <v>26</v>
      </c>
      <c r="N4974" s="8" t="s">
        <v>209</v>
      </c>
      <c r="O4974" s="8">
        <v>2023</v>
      </c>
      <c r="P4974" s="8">
        <v>3289.51</v>
      </c>
      <c r="Q4974" s="8">
        <v>1708.74</v>
      </c>
    </row>
    <row r="4975" spans="1:17" x14ac:dyDescent="0.35">
      <c r="A4975" s="8">
        <v>4974</v>
      </c>
      <c r="B4975" s="8" t="s">
        <v>48</v>
      </c>
      <c r="C4975" s="8" t="s">
        <v>37</v>
      </c>
      <c r="D4975" s="8" t="s">
        <v>34</v>
      </c>
      <c r="E4975" s="8" t="s">
        <v>54</v>
      </c>
      <c r="F4975" s="8">
        <v>86033.5</v>
      </c>
      <c r="G4975" s="8">
        <v>18266.96</v>
      </c>
      <c r="H4975" s="8">
        <v>278543.58</v>
      </c>
      <c r="I4975" s="8">
        <v>13.69</v>
      </c>
      <c r="J4975" s="8">
        <v>528</v>
      </c>
      <c r="K4975" s="8" t="str">
        <v>low</v>
      </c>
      <c r="L4975" s="8" t="s">
        <v>25</v>
      </c>
      <c r="M4975" s="8" t="s">
        <v>75</v>
      </c>
      <c r="N4975" s="8" t="s">
        <v>300</v>
      </c>
      <c r="O4975" s="8">
        <v>2023</v>
      </c>
      <c r="P4975" s="8">
        <v>7308.91</v>
      </c>
      <c r="Q4975" s="8">
        <v>5261.42</v>
      </c>
    </row>
    <row r="4976" spans="1:17" x14ac:dyDescent="0.35">
      <c r="A4976" s="8">
        <v>4975</v>
      </c>
      <c r="B4976" s="8" t="s">
        <v>43</v>
      </c>
      <c r="C4976" s="8" t="s">
        <v>23</v>
      </c>
      <c r="D4976" s="8" t="s">
        <v>56</v>
      </c>
      <c r="E4976" s="8" t="s">
        <v>38</v>
      </c>
      <c r="F4976" s="8">
        <v>82635.42</v>
      </c>
      <c r="G4976" s="8">
        <v>361345.96</v>
      </c>
      <c r="H4976" s="8">
        <v>43497.53</v>
      </c>
      <c r="I4976" s="8">
        <v>8.1199999999999992</v>
      </c>
      <c r="J4976" s="8">
        <v>414</v>
      </c>
      <c r="K4976" s="8" t="str">
        <v>low</v>
      </c>
      <c r="L4976" s="8" t="s">
        <v>45</v>
      </c>
      <c r="M4976" s="8" t="s">
        <v>26</v>
      </c>
      <c r="N4976" s="8" t="s">
        <v>245</v>
      </c>
      <c r="O4976" s="8">
        <v>2023</v>
      </c>
      <c r="P4976" s="8">
        <v>5167.42</v>
      </c>
      <c r="Q4976" s="8">
        <v>4312.79</v>
      </c>
    </row>
    <row r="4977" spans="1:17" x14ac:dyDescent="0.35">
      <c r="A4977" s="8">
        <v>4976</v>
      </c>
      <c r="B4977" s="8" t="s">
        <v>32</v>
      </c>
      <c r="C4977" s="8" t="s">
        <v>23</v>
      </c>
      <c r="D4977" s="8" t="s">
        <v>17</v>
      </c>
      <c r="E4977" s="8" t="s">
        <v>29</v>
      </c>
      <c r="F4977" s="8">
        <v>30368.25</v>
      </c>
      <c r="G4977" s="8">
        <v>153231.15</v>
      </c>
      <c r="H4977" s="8">
        <v>494759.79</v>
      </c>
      <c r="I4977" s="8">
        <v>8.44</v>
      </c>
      <c r="J4977" s="8">
        <v>651</v>
      </c>
      <c r="K4977" s="8" t="str">
        <v>Medium</v>
      </c>
      <c r="L4977" s="8" t="s">
        <v>39</v>
      </c>
      <c r="M4977" s="8" t="s">
        <v>46</v>
      </c>
      <c r="N4977" s="8" t="s">
        <v>382</v>
      </c>
      <c r="O4977" s="8">
        <v>2023</v>
      </c>
      <c r="P4977" s="8">
        <v>4507.8900000000003</v>
      </c>
      <c r="Q4977" s="8">
        <v>3429.92</v>
      </c>
    </row>
    <row r="4978" spans="1:17" x14ac:dyDescent="0.35">
      <c r="A4978" s="8">
        <v>4977</v>
      </c>
      <c r="B4978" s="8" t="s">
        <v>32</v>
      </c>
      <c r="C4978" s="8" t="s">
        <v>37</v>
      </c>
      <c r="D4978" s="8" t="s">
        <v>28</v>
      </c>
      <c r="E4978" s="8" t="s">
        <v>29</v>
      </c>
      <c r="F4978" s="8">
        <v>52455</v>
      </c>
      <c r="G4978" s="8">
        <v>356221.68</v>
      </c>
      <c r="H4978" s="8">
        <v>164867.57</v>
      </c>
      <c r="I4978" s="8">
        <v>10.55</v>
      </c>
      <c r="J4978" s="8">
        <v>594</v>
      </c>
      <c r="K4978" s="8" t="str">
        <v>low</v>
      </c>
      <c r="L4978" s="8" t="s">
        <v>45</v>
      </c>
      <c r="M4978" s="8" t="s">
        <v>20</v>
      </c>
      <c r="N4978" s="8" t="s">
        <v>128</v>
      </c>
      <c r="O4978" s="8">
        <v>2023</v>
      </c>
      <c r="P4978" s="8">
        <v>7225.31</v>
      </c>
      <c r="Q4978" s="8">
        <v>4807.2299999999996</v>
      </c>
    </row>
    <row r="4979" spans="1:17" x14ac:dyDescent="0.35">
      <c r="A4979" s="8">
        <v>4978</v>
      </c>
      <c r="B4979" s="8" t="s">
        <v>79</v>
      </c>
      <c r="C4979" s="8" t="s">
        <v>58</v>
      </c>
      <c r="D4979" s="8" t="s">
        <v>56</v>
      </c>
      <c r="E4979" s="8" t="s">
        <v>38</v>
      </c>
      <c r="F4979" s="8">
        <v>77242.62</v>
      </c>
      <c r="G4979" s="8">
        <v>32831.339999999997</v>
      </c>
      <c r="H4979" s="8">
        <v>295480.01</v>
      </c>
      <c r="I4979" s="8">
        <v>6.46</v>
      </c>
      <c r="J4979" s="8">
        <v>558</v>
      </c>
      <c r="K4979" s="8" t="str">
        <v>low</v>
      </c>
      <c r="L4979" s="8" t="s">
        <v>45</v>
      </c>
      <c r="M4979" s="8" t="s">
        <v>26</v>
      </c>
      <c r="N4979" s="8" t="s">
        <v>398</v>
      </c>
      <c r="O4979" s="8">
        <v>2023</v>
      </c>
      <c r="P4979" s="8">
        <v>7295.85</v>
      </c>
      <c r="Q4979" s="8">
        <v>5376.39</v>
      </c>
    </row>
    <row r="4980" spans="1:17" x14ac:dyDescent="0.35">
      <c r="A4980" s="8">
        <v>4979</v>
      </c>
      <c r="B4980" s="8" t="s">
        <v>79</v>
      </c>
      <c r="C4980" s="8" t="s">
        <v>58</v>
      </c>
      <c r="D4980" s="8" t="s">
        <v>28</v>
      </c>
      <c r="E4980" s="8" t="s">
        <v>29</v>
      </c>
      <c r="F4980" s="8">
        <v>80509.27</v>
      </c>
      <c r="G4980" s="8">
        <v>491898.98</v>
      </c>
      <c r="H4980" s="8">
        <v>315345.12</v>
      </c>
      <c r="I4980" s="8">
        <v>17.100000000000001</v>
      </c>
      <c r="J4980" s="8">
        <v>658</v>
      </c>
      <c r="K4980" s="8" t="str">
        <v>Medium</v>
      </c>
      <c r="L4980" s="8" t="s">
        <v>35</v>
      </c>
      <c r="M4980" s="8" t="s">
        <v>20</v>
      </c>
      <c r="N4980" s="8" t="s">
        <v>391</v>
      </c>
      <c r="O4980" s="8">
        <v>2023</v>
      </c>
      <c r="P4980" s="8">
        <v>6768.83</v>
      </c>
      <c r="Q4980" s="8">
        <v>3787.43</v>
      </c>
    </row>
    <row r="4981" spans="1:17" x14ac:dyDescent="0.35">
      <c r="A4981" s="8">
        <v>4980</v>
      </c>
      <c r="B4981" s="8" t="s">
        <v>22</v>
      </c>
      <c r="C4981" s="8" t="s">
        <v>58</v>
      </c>
      <c r="D4981" s="8" t="s">
        <v>24</v>
      </c>
      <c r="E4981" s="8" t="s">
        <v>38</v>
      </c>
      <c r="F4981" s="8">
        <v>78814.62</v>
      </c>
      <c r="G4981" s="8">
        <v>77627.41</v>
      </c>
      <c r="H4981" s="8">
        <v>380832.24</v>
      </c>
      <c r="I4981" s="8">
        <v>9.6199999999999992</v>
      </c>
      <c r="J4981" s="8">
        <v>656</v>
      </c>
      <c r="K4981" s="8" t="str">
        <v>Medium</v>
      </c>
      <c r="L4981" s="8" t="s">
        <v>19</v>
      </c>
      <c r="M4981" s="8" t="s">
        <v>20</v>
      </c>
      <c r="N4981" s="8" t="s">
        <v>255</v>
      </c>
      <c r="O4981" s="8">
        <v>2023</v>
      </c>
      <c r="P4981" s="8">
        <v>6903.35</v>
      </c>
      <c r="Q4981" s="8">
        <v>4506.84</v>
      </c>
    </row>
    <row r="4982" spans="1:17" x14ac:dyDescent="0.35">
      <c r="A4982" s="8">
        <v>4981</v>
      </c>
      <c r="B4982" s="8" t="s">
        <v>32</v>
      </c>
      <c r="C4982" s="8" t="s">
        <v>16</v>
      </c>
      <c r="D4982" s="8" t="s">
        <v>28</v>
      </c>
      <c r="E4982" s="8" t="s">
        <v>63</v>
      </c>
      <c r="F4982" s="8">
        <v>5365.39</v>
      </c>
      <c r="G4982" s="8">
        <v>394492.08</v>
      </c>
      <c r="H4982" s="8">
        <v>418275.45</v>
      </c>
      <c r="I4982" s="8">
        <v>16.04</v>
      </c>
      <c r="J4982" s="8">
        <v>795</v>
      </c>
      <c r="K4982" s="8" t="str">
        <v>High</v>
      </c>
      <c r="L4982" s="8" t="s">
        <v>19</v>
      </c>
      <c r="M4982" s="8" t="s">
        <v>46</v>
      </c>
      <c r="N4982" s="8" t="s">
        <v>274</v>
      </c>
      <c r="O4982" s="8">
        <v>2023</v>
      </c>
      <c r="P4982" s="8">
        <v>423.63</v>
      </c>
      <c r="Q4982" s="8">
        <v>224.31</v>
      </c>
    </row>
    <row r="4983" spans="1:17" x14ac:dyDescent="0.35">
      <c r="A4983" s="8">
        <v>4982</v>
      </c>
      <c r="B4983" s="8" t="s">
        <v>32</v>
      </c>
      <c r="C4983" s="8" t="s">
        <v>37</v>
      </c>
      <c r="D4983" s="8" t="s">
        <v>17</v>
      </c>
      <c r="E4983" s="8" t="s">
        <v>18</v>
      </c>
      <c r="F4983" s="8">
        <v>47820.43</v>
      </c>
      <c r="G4983" s="8">
        <v>431754.3</v>
      </c>
      <c r="H4983" s="8">
        <v>221894.65</v>
      </c>
      <c r="I4983" s="8">
        <v>8.77</v>
      </c>
      <c r="J4983" s="8">
        <v>575</v>
      </c>
      <c r="K4983" s="8" t="str">
        <v>low</v>
      </c>
      <c r="L4983" s="8" t="s">
        <v>45</v>
      </c>
      <c r="M4983" s="8" t="s">
        <v>30</v>
      </c>
      <c r="N4983" s="8" t="s">
        <v>412</v>
      </c>
      <c r="O4983" s="8">
        <v>2023</v>
      </c>
      <c r="P4983" s="8">
        <v>4101.25</v>
      </c>
      <c r="Q4983" s="8">
        <v>3595.45</v>
      </c>
    </row>
    <row r="4984" spans="1:17" x14ac:dyDescent="0.35">
      <c r="A4984" s="8">
        <v>4983</v>
      </c>
      <c r="B4984" s="8" t="s">
        <v>79</v>
      </c>
      <c r="C4984" s="8" t="s">
        <v>33</v>
      </c>
      <c r="D4984" s="8" t="s">
        <v>24</v>
      </c>
      <c r="E4984" s="8" t="s">
        <v>38</v>
      </c>
      <c r="F4984" s="8">
        <v>38909.550000000003</v>
      </c>
      <c r="G4984" s="8">
        <v>81765.59</v>
      </c>
      <c r="H4984" s="8">
        <v>172453.74</v>
      </c>
      <c r="I4984" s="8">
        <v>10.78</v>
      </c>
      <c r="J4984" s="8">
        <v>674</v>
      </c>
      <c r="K4984" s="8" t="str">
        <v>Medium</v>
      </c>
      <c r="L4984" s="8" t="s">
        <v>39</v>
      </c>
      <c r="M4984" s="8" t="s">
        <v>46</v>
      </c>
      <c r="N4984" s="8" t="s">
        <v>297</v>
      </c>
      <c r="O4984" s="8">
        <v>2023</v>
      </c>
      <c r="P4984" s="8">
        <v>4051.05</v>
      </c>
      <c r="Q4984" s="8">
        <v>3281.81</v>
      </c>
    </row>
    <row r="4985" spans="1:17" x14ac:dyDescent="0.35">
      <c r="A4985" s="8">
        <v>4984</v>
      </c>
      <c r="B4985" s="8" t="s">
        <v>85</v>
      </c>
      <c r="C4985" s="8" t="s">
        <v>58</v>
      </c>
      <c r="D4985" s="8" t="s">
        <v>17</v>
      </c>
      <c r="E4985" s="8" t="s">
        <v>18</v>
      </c>
      <c r="F4985" s="8">
        <v>40776.67</v>
      </c>
      <c r="G4985" s="8">
        <v>420155.92</v>
      </c>
      <c r="H4985" s="8">
        <v>467414.73</v>
      </c>
      <c r="I4985" s="8">
        <v>13.61</v>
      </c>
      <c r="J4985" s="8">
        <v>789</v>
      </c>
      <c r="K4985" s="8" t="str">
        <v>High</v>
      </c>
      <c r="L4985" s="8" t="s">
        <v>25</v>
      </c>
      <c r="M4985" s="8" t="s">
        <v>26</v>
      </c>
      <c r="N4985" s="8" t="s">
        <v>307</v>
      </c>
      <c r="O4985" s="8">
        <v>2023</v>
      </c>
      <c r="P4985" s="8">
        <v>5882.25</v>
      </c>
      <c r="Q4985" s="8">
        <v>3447.4</v>
      </c>
    </row>
    <row r="4986" spans="1:17" x14ac:dyDescent="0.35">
      <c r="A4986" s="8">
        <v>4985</v>
      </c>
      <c r="B4986" s="8" t="s">
        <v>85</v>
      </c>
      <c r="C4986" s="8" t="s">
        <v>58</v>
      </c>
      <c r="D4986" s="8" t="s">
        <v>34</v>
      </c>
      <c r="E4986" s="8" t="s">
        <v>18</v>
      </c>
      <c r="F4986" s="8">
        <v>18054.18</v>
      </c>
      <c r="G4986" s="8">
        <v>232444.42</v>
      </c>
      <c r="H4986" s="8">
        <v>38623.26</v>
      </c>
      <c r="I4986" s="8">
        <v>14.63</v>
      </c>
      <c r="J4986" s="8">
        <v>587</v>
      </c>
      <c r="K4986" s="8" t="str">
        <v>low</v>
      </c>
      <c r="L4986" s="8" t="s">
        <v>19</v>
      </c>
      <c r="M4986" s="8" t="s">
        <v>75</v>
      </c>
      <c r="N4986" s="8" t="s">
        <v>259</v>
      </c>
      <c r="O4986" s="8">
        <v>2023</v>
      </c>
      <c r="P4986" s="8">
        <v>2462.27</v>
      </c>
      <c r="Q4986" s="8">
        <v>2138.7600000000002</v>
      </c>
    </row>
    <row r="4987" spans="1:17" x14ac:dyDescent="0.35">
      <c r="A4987" s="8">
        <v>4986</v>
      </c>
      <c r="B4987" s="8" t="s">
        <v>15</v>
      </c>
      <c r="C4987" s="8" t="s">
        <v>16</v>
      </c>
      <c r="D4987" s="8" t="s">
        <v>56</v>
      </c>
      <c r="E4987" s="8" t="s">
        <v>18</v>
      </c>
      <c r="F4987" s="8">
        <v>70935.33</v>
      </c>
      <c r="G4987" s="8">
        <v>333978.53999999998</v>
      </c>
      <c r="H4987" s="8">
        <v>353352.1</v>
      </c>
      <c r="I4987" s="8">
        <v>6.65</v>
      </c>
      <c r="J4987" s="8">
        <v>587</v>
      </c>
      <c r="K4987" s="8" t="str">
        <v>low</v>
      </c>
      <c r="L4987" s="8" t="s">
        <v>25</v>
      </c>
      <c r="M4987" s="8" t="s">
        <v>26</v>
      </c>
      <c r="N4987" s="8" t="s">
        <v>318</v>
      </c>
      <c r="O4987" s="8">
        <v>2023</v>
      </c>
      <c r="P4987" s="8">
        <v>6430.04</v>
      </c>
      <c r="Q4987" s="8">
        <v>5530.68</v>
      </c>
    </row>
    <row r="4988" spans="1:17" x14ac:dyDescent="0.35">
      <c r="A4988" s="8">
        <v>4987</v>
      </c>
      <c r="B4988" s="8" t="s">
        <v>22</v>
      </c>
      <c r="C4988" s="8" t="s">
        <v>58</v>
      </c>
      <c r="D4988" s="8" t="s">
        <v>56</v>
      </c>
      <c r="E4988" s="8" t="s">
        <v>63</v>
      </c>
      <c r="F4988" s="8">
        <v>9584.92</v>
      </c>
      <c r="G4988" s="8">
        <v>421534.48</v>
      </c>
      <c r="H4988" s="8">
        <v>255681.09</v>
      </c>
      <c r="I4988" s="8">
        <v>8.85</v>
      </c>
      <c r="J4988" s="8">
        <v>830</v>
      </c>
      <c r="K4988" s="8" t="str">
        <v>High</v>
      </c>
      <c r="L4988" s="8" t="s">
        <v>35</v>
      </c>
      <c r="M4988" s="8" t="s">
        <v>75</v>
      </c>
      <c r="N4988" s="8" t="s">
        <v>317</v>
      </c>
      <c r="O4988" s="8">
        <v>2023</v>
      </c>
      <c r="P4988" s="8">
        <v>987.71</v>
      </c>
      <c r="Q4988" s="8">
        <v>701.88</v>
      </c>
    </row>
    <row r="4989" spans="1:17" x14ac:dyDescent="0.35">
      <c r="A4989" s="8">
        <v>4988</v>
      </c>
      <c r="B4989" s="8" t="s">
        <v>32</v>
      </c>
      <c r="C4989" s="8" t="s">
        <v>16</v>
      </c>
      <c r="D4989" s="8" t="s">
        <v>28</v>
      </c>
      <c r="E4989" s="8" t="s">
        <v>54</v>
      </c>
      <c r="F4989" s="8">
        <v>32527.13</v>
      </c>
      <c r="G4989" s="8">
        <v>165341.23000000001</v>
      </c>
      <c r="H4989" s="8">
        <v>134691.66</v>
      </c>
      <c r="I4989" s="8">
        <v>16.71</v>
      </c>
      <c r="J4989" s="8">
        <v>778</v>
      </c>
      <c r="K4989" s="8" t="str">
        <v>High</v>
      </c>
      <c r="L4989" s="8" t="s">
        <v>39</v>
      </c>
      <c r="M4989" s="8" t="s">
        <v>46</v>
      </c>
      <c r="N4989" s="8" t="s">
        <v>341</v>
      </c>
      <c r="O4989" s="8">
        <v>2023</v>
      </c>
      <c r="P4989" s="8">
        <v>4072.09</v>
      </c>
      <c r="Q4989" s="8">
        <v>2668.12</v>
      </c>
    </row>
    <row r="4990" spans="1:17" x14ac:dyDescent="0.35">
      <c r="A4990" s="8">
        <v>4989</v>
      </c>
      <c r="B4990" s="8" t="s">
        <v>15</v>
      </c>
      <c r="C4990" s="8" t="s">
        <v>23</v>
      </c>
      <c r="D4990" s="8" t="s">
        <v>28</v>
      </c>
      <c r="E4990" s="8" t="s">
        <v>54</v>
      </c>
      <c r="F4990" s="8">
        <v>72593.789999999994</v>
      </c>
      <c r="G4990" s="8">
        <v>172220.53</v>
      </c>
      <c r="H4990" s="8">
        <v>32815.75</v>
      </c>
      <c r="I4990" s="8">
        <v>7.6</v>
      </c>
      <c r="J4990" s="8">
        <v>521</v>
      </c>
      <c r="K4990" s="8" t="str">
        <v>low</v>
      </c>
      <c r="L4990" s="8" t="s">
        <v>25</v>
      </c>
      <c r="M4990" s="8" t="s">
        <v>75</v>
      </c>
      <c r="N4990" s="8" t="s">
        <v>125</v>
      </c>
      <c r="O4990" s="8">
        <v>2023</v>
      </c>
      <c r="P4990" s="8">
        <v>4386.6499999999996</v>
      </c>
      <c r="Q4990" s="8">
        <v>2360.5300000000002</v>
      </c>
    </row>
    <row r="4991" spans="1:17" x14ac:dyDescent="0.35">
      <c r="A4991" s="8">
        <v>4990</v>
      </c>
      <c r="B4991" s="8" t="s">
        <v>48</v>
      </c>
      <c r="C4991" s="8" t="s">
        <v>58</v>
      </c>
      <c r="D4991" s="8" t="s">
        <v>24</v>
      </c>
      <c r="E4991" s="8" t="s">
        <v>63</v>
      </c>
      <c r="F4991" s="8">
        <v>38533.57</v>
      </c>
      <c r="G4991" s="8">
        <v>159677.92000000001</v>
      </c>
      <c r="H4991" s="8">
        <v>170693.62</v>
      </c>
      <c r="I4991" s="8">
        <v>7.88</v>
      </c>
      <c r="J4991" s="8">
        <v>618</v>
      </c>
      <c r="K4991" s="8" t="str">
        <v>Medium</v>
      </c>
      <c r="L4991" s="8" t="s">
        <v>45</v>
      </c>
      <c r="M4991" s="8" t="s">
        <v>20</v>
      </c>
      <c r="N4991" s="8" t="s">
        <v>151</v>
      </c>
      <c r="O4991" s="8">
        <v>2023</v>
      </c>
      <c r="P4991" s="8">
        <v>5381.82</v>
      </c>
      <c r="Q4991" s="8">
        <v>3687.93</v>
      </c>
    </row>
    <row r="4992" spans="1:17" x14ac:dyDescent="0.35">
      <c r="A4992" s="8">
        <v>4991</v>
      </c>
      <c r="B4992" s="8" t="s">
        <v>48</v>
      </c>
      <c r="C4992" s="8" t="s">
        <v>33</v>
      </c>
      <c r="D4992" s="8" t="s">
        <v>17</v>
      </c>
      <c r="E4992" s="8" t="s">
        <v>29</v>
      </c>
      <c r="F4992" s="8">
        <v>10999.3</v>
      </c>
      <c r="G4992" s="8">
        <v>88878.93</v>
      </c>
      <c r="H4992" s="8">
        <v>340336.6</v>
      </c>
      <c r="I4992" s="8">
        <v>6.51</v>
      </c>
      <c r="J4992" s="8">
        <v>452</v>
      </c>
      <c r="K4992" s="8" t="str">
        <v>low</v>
      </c>
      <c r="L4992" s="8" t="s">
        <v>39</v>
      </c>
      <c r="M4992" s="8" t="s">
        <v>30</v>
      </c>
      <c r="N4992" s="8" t="s">
        <v>147</v>
      </c>
      <c r="O4992" s="8">
        <v>2023</v>
      </c>
      <c r="P4992" s="8">
        <v>809.36</v>
      </c>
      <c r="Q4992" s="8">
        <v>587.61</v>
      </c>
    </row>
    <row r="4993" spans="1:17" x14ac:dyDescent="0.35">
      <c r="A4993" s="8">
        <v>4992</v>
      </c>
      <c r="B4993" s="8" t="s">
        <v>85</v>
      </c>
      <c r="C4993" s="8" t="s">
        <v>16</v>
      </c>
      <c r="D4993" s="8" t="s">
        <v>28</v>
      </c>
      <c r="E4993" s="8" t="s">
        <v>38</v>
      </c>
      <c r="F4993" s="8">
        <v>20350.41</v>
      </c>
      <c r="G4993" s="8">
        <v>81098.070000000007</v>
      </c>
      <c r="H4993" s="8">
        <v>67757.53</v>
      </c>
      <c r="I4993" s="8">
        <v>9.1199999999999992</v>
      </c>
      <c r="J4993" s="8">
        <v>375</v>
      </c>
      <c r="K4993" s="8" t="str">
        <v>low</v>
      </c>
      <c r="L4993" s="8" t="s">
        <v>19</v>
      </c>
      <c r="M4993" s="8" t="s">
        <v>75</v>
      </c>
      <c r="N4993" s="8" t="s">
        <v>209</v>
      </c>
      <c r="O4993" s="8">
        <v>2023</v>
      </c>
      <c r="P4993" s="8">
        <v>2110.5</v>
      </c>
      <c r="Q4993" s="8">
        <v>1465.15</v>
      </c>
    </row>
    <row r="4994" spans="1:17" x14ac:dyDescent="0.35">
      <c r="A4994" s="8">
        <v>4993</v>
      </c>
      <c r="B4994" s="8" t="s">
        <v>43</v>
      </c>
      <c r="C4994" s="8" t="s">
        <v>23</v>
      </c>
      <c r="D4994" s="8" t="s">
        <v>24</v>
      </c>
      <c r="E4994" s="8" t="s">
        <v>54</v>
      </c>
      <c r="F4994" s="8">
        <v>45172.42</v>
      </c>
      <c r="G4994" s="8">
        <v>390426.07</v>
      </c>
      <c r="H4994" s="8">
        <v>445350.2</v>
      </c>
      <c r="I4994" s="8">
        <v>8.59</v>
      </c>
      <c r="J4994" s="8">
        <v>850</v>
      </c>
      <c r="K4994" s="8" t="str">
        <v>High</v>
      </c>
      <c r="L4994" s="8" t="s">
        <v>39</v>
      </c>
      <c r="M4994" s="8" t="s">
        <v>46</v>
      </c>
      <c r="N4994" s="8" t="s">
        <v>164</v>
      </c>
      <c r="O4994" s="8">
        <v>2023</v>
      </c>
      <c r="P4994" s="8">
        <v>3951.91</v>
      </c>
      <c r="Q4994" s="8">
        <v>2357.0300000000002</v>
      </c>
    </row>
    <row r="4995" spans="1:17" x14ac:dyDescent="0.35">
      <c r="A4995" s="8">
        <v>4994</v>
      </c>
      <c r="B4995" s="8" t="s">
        <v>85</v>
      </c>
      <c r="C4995" s="8" t="s">
        <v>37</v>
      </c>
      <c r="D4995" s="8" t="s">
        <v>17</v>
      </c>
      <c r="E4995" s="8" t="s">
        <v>18</v>
      </c>
      <c r="F4995" s="8">
        <v>60980.800000000003</v>
      </c>
      <c r="G4995" s="8">
        <v>24123.13</v>
      </c>
      <c r="H4995" s="8">
        <v>94713.22</v>
      </c>
      <c r="I4995" s="8">
        <v>10.38</v>
      </c>
      <c r="J4995" s="8">
        <v>718</v>
      </c>
      <c r="K4995" s="8" t="str">
        <v>Medium</v>
      </c>
      <c r="L4995" s="8" t="s">
        <v>45</v>
      </c>
      <c r="M4995" s="8" t="s">
        <v>46</v>
      </c>
      <c r="N4995" s="8" t="s">
        <v>172</v>
      </c>
      <c r="O4995" s="8">
        <v>2023</v>
      </c>
      <c r="P4995" s="8">
        <v>8348.06</v>
      </c>
      <c r="Q4995" s="8">
        <v>5938.56</v>
      </c>
    </row>
    <row r="4996" spans="1:17" x14ac:dyDescent="0.35">
      <c r="A4996" s="8">
        <v>4995</v>
      </c>
      <c r="B4996" s="8" t="s">
        <v>79</v>
      </c>
      <c r="C4996" s="8" t="s">
        <v>33</v>
      </c>
      <c r="D4996" s="8" t="s">
        <v>28</v>
      </c>
      <c r="E4996" s="8" t="s">
        <v>63</v>
      </c>
      <c r="F4996" s="8">
        <v>18438.509999999998</v>
      </c>
      <c r="G4996" s="8">
        <v>365623.58</v>
      </c>
      <c r="H4996" s="8">
        <v>83838.070000000007</v>
      </c>
      <c r="I4996" s="8">
        <v>16.649999999999999</v>
      </c>
      <c r="J4996" s="8">
        <v>588</v>
      </c>
      <c r="K4996" s="8" t="str">
        <v>low</v>
      </c>
      <c r="L4996" s="8" t="s">
        <v>25</v>
      </c>
      <c r="M4996" s="8" t="s">
        <v>75</v>
      </c>
      <c r="N4996" s="8" t="s">
        <v>121</v>
      </c>
      <c r="O4996" s="8">
        <v>2023</v>
      </c>
      <c r="P4996" s="8">
        <v>1847.52</v>
      </c>
      <c r="Q4996" s="8">
        <v>941.84</v>
      </c>
    </row>
    <row r="4997" spans="1:17" x14ac:dyDescent="0.35">
      <c r="A4997" s="8">
        <v>4996</v>
      </c>
      <c r="B4997" s="8" t="s">
        <v>15</v>
      </c>
      <c r="C4997" s="8" t="s">
        <v>33</v>
      </c>
      <c r="D4997" s="8" t="s">
        <v>56</v>
      </c>
      <c r="E4997" s="8" t="s">
        <v>38</v>
      </c>
      <c r="F4997" s="8">
        <v>91570.53</v>
      </c>
      <c r="G4997" s="8">
        <v>292714.06</v>
      </c>
      <c r="H4997" s="8">
        <v>408615.67</v>
      </c>
      <c r="I4997" s="8">
        <v>14.64</v>
      </c>
      <c r="J4997" s="8">
        <v>890</v>
      </c>
      <c r="K4997" s="8" t="str">
        <v>High</v>
      </c>
      <c r="L4997" s="8" t="s">
        <v>35</v>
      </c>
      <c r="M4997" s="8" t="s">
        <v>26</v>
      </c>
      <c r="N4997" s="8" t="s">
        <v>217</v>
      </c>
      <c r="O4997" s="8">
        <v>2023</v>
      </c>
      <c r="P4997" s="8">
        <v>6367.92</v>
      </c>
      <c r="Q4997" s="8">
        <v>5396.77</v>
      </c>
    </row>
    <row r="4998" spans="1:17" x14ac:dyDescent="0.35">
      <c r="A4998" s="8">
        <v>4997</v>
      </c>
      <c r="B4998" s="8" t="s">
        <v>22</v>
      </c>
      <c r="C4998" s="8" t="s">
        <v>37</v>
      </c>
      <c r="D4998" s="8" t="s">
        <v>17</v>
      </c>
      <c r="E4998" s="8" t="s">
        <v>63</v>
      </c>
      <c r="F4998" s="8">
        <v>8894.18</v>
      </c>
      <c r="G4998" s="8">
        <v>254794.43</v>
      </c>
      <c r="H4998" s="8">
        <v>457773.53</v>
      </c>
      <c r="I4998" s="8">
        <v>9.9700000000000006</v>
      </c>
      <c r="J4998" s="8">
        <v>336</v>
      </c>
      <c r="K4998" s="8" t="str">
        <v>low</v>
      </c>
      <c r="L4998" s="8" t="s">
        <v>25</v>
      </c>
      <c r="M4998" s="8" t="s">
        <v>46</v>
      </c>
      <c r="N4998" s="8" t="s">
        <v>167</v>
      </c>
      <c r="O4998" s="8">
        <v>2023</v>
      </c>
      <c r="P4998" s="8">
        <v>892.25</v>
      </c>
      <c r="Q4998" s="8">
        <v>782.02</v>
      </c>
    </row>
    <row r="4999" spans="1:17" x14ac:dyDescent="0.35">
      <c r="A4999" s="8">
        <v>4998</v>
      </c>
      <c r="B4999" s="8" t="s">
        <v>79</v>
      </c>
      <c r="C4999" s="8" t="s">
        <v>16</v>
      </c>
      <c r="D4999" s="8" t="s">
        <v>34</v>
      </c>
      <c r="E4999" s="8" t="s">
        <v>29</v>
      </c>
      <c r="F4999" s="8">
        <v>83271.320000000007</v>
      </c>
      <c r="G4999" s="8">
        <v>474101.81</v>
      </c>
      <c r="H4999" s="8">
        <v>393407.89</v>
      </c>
      <c r="I4999" s="8">
        <v>13.13</v>
      </c>
      <c r="J4999" s="8">
        <v>532</v>
      </c>
      <c r="K4999" s="8" t="str">
        <v>low</v>
      </c>
      <c r="L4999" s="8" t="s">
        <v>19</v>
      </c>
      <c r="M4999" s="8" t="s">
        <v>26</v>
      </c>
      <c r="N4999" s="8" t="s">
        <v>327</v>
      </c>
      <c r="O4999" s="8">
        <v>2023</v>
      </c>
      <c r="P4999" s="8">
        <v>10264.24</v>
      </c>
      <c r="Q4999" s="8">
        <v>9114.42</v>
      </c>
    </row>
    <row r="5000" spans="1:17" x14ac:dyDescent="0.35">
      <c r="A5000" s="8">
        <v>4999</v>
      </c>
      <c r="B5000" s="8" t="s">
        <v>32</v>
      </c>
      <c r="C5000" s="8" t="s">
        <v>16</v>
      </c>
      <c r="D5000" s="8" t="s">
        <v>17</v>
      </c>
      <c r="E5000" s="8" t="s">
        <v>18</v>
      </c>
      <c r="F5000" s="8">
        <v>98746.38</v>
      </c>
      <c r="G5000" s="8">
        <v>436714.4</v>
      </c>
      <c r="H5000" s="8">
        <v>419593.2</v>
      </c>
      <c r="I5000" s="8">
        <v>12.06</v>
      </c>
      <c r="J5000" s="8">
        <v>351</v>
      </c>
      <c r="K5000" s="8" t="str">
        <v>low</v>
      </c>
      <c r="L5000" s="8" t="s">
        <v>35</v>
      </c>
      <c r="M5000" s="8" t="s">
        <v>20</v>
      </c>
      <c r="N5000" s="8" t="s">
        <v>68</v>
      </c>
      <c r="O5000" s="8">
        <v>2023</v>
      </c>
      <c r="P5000" s="8">
        <v>9281.33</v>
      </c>
      <c r="Q5000" s="8">
        <v>7975.41</v>
      </c>
    </row>
    <row r="5001" spans="1:17" x14ac:dyDescent="0.35">
      <c r="A5001" s="8">
        <v>5000</v>
      </c>
      <c r="B5001" s="8" t="s">
        <v>32</v>
      </c>
      <c r="C5001" s="8" t="s">
        <v>16</v>
      </c>
      <c r="D5001" s="8" t="s">
        <v>24</v>
      </c>
      <c r="E5001" s="8" t="s">
        <v>63</v>
      </c>
      <c r="F5001" s="8">
        <v>25601.75</v>
      </c>
      <c r="G5001" s="8">
        <v>207954.07</v>
      </c>
      <c r="H5001" s="8">
        <v>246976.02</v>
      </c>
      <c r="I5001" s="8">
        <v>17.97</v>
      </c>
      <c r="J5001" s="8">
        <v>320</v>
      </c>
      <c r="K5001" s="8" t="str">
        <v>low</v>
      </c>
      <c r="L5001" s="8" t="s">
        <v>25</v>
      </c>
      <c r="M5001" s="8" t="s">
        <v>46</v>
      </c>
      <c r="N5001" s="8" t="s">
        <v>192</v>
      </c>
      <c r="O5001" s="8">
        <v>2023</v>
      </c>
      <c r="P5001" s="8">
        <v>3303.24</v>
      </c>
      <c r="Q5001" s="8">
        <v>1883.15</v>
      </c>
    </row>
    <row r="5002" spans="1:17" x14ac:dyDescent="0.35">
      <c r="A5002" s="8">
        <v>5001</v>
      </c>
      <c r="B5002" s="8" t="s">
        <v>15</v>
      </c>
      <c r="C5002" s="8" t="s">
        <v>23</v>
      </c>
      <c r="D5002" s="8" t="s">
        <v>24</v>
      </c>
      <c r="E5002" s="8" t="s">
        <v>54</v>
      </c>
      <c r="F5002" s="8">
        <v>24170.63</v>
      </c>
      <c r="G5002" s="8">
        <v>294737.15999999997</v>
      </c>
      <c r="H5002" s="8">
        <v>357599.87</v>
      </c>
      <c r="I5002" s="8">
        <v>17.5</v>
      </c>
      <c r="J5002" s="8">
        <v>471</v>
      </c>
      <c r="K5002" s="8" t="str">
        <v>low</v>
      </c>
      <c r="L5002" s="8" t="s">
        <v>35</v>
      </c>
      <c r="M5002" s="8" t="s">
        <v>30</v>
      </c>
      <c r="N5002" s="8" t="s">
        <v>80</v>
      </c>
      <c r="O5002" s="8">
        <v>2023</v>
      </c>
      <c r="P5002" s="8">
        <v>3213.21</v>
      </c>
      <c r="Q5002" s="8">
        <v>2439.09</v>
      </c>
    </row>
    <row r="5003" spans="1:17" x14ac:dyDescent="0.35">
      <c r="A5003" s="8">
        <v>5002</v>
      </c>
      <c r="B5003" s="8" t="s">
        <v>32</v>
      </c>
      <c r="C5003" s="8" t="s">
        <v>37</v>
      </c>
      <c r="D5003" s="8" t="s">
        <v>17</v>
      </c>
      <c r="E5003" s="8" t="s">
        <v>29</v>
      </c>
      <c r="F5003" s="8">
        <v>5770.62</v>
      </c>
      <c r="G5003" s="8">
        <v>59660.98</v>
      </c>
      <c r="H5003" s="8">
        <v>495732.8</v>
      </c>
      <c r="I5003" s="8">
        <v>8.4</v>
      </c>
      <c r="J5003" s="8">
        <v>679</v>
      </c>
      <c r="K5003" s="8" t="str">
        <v>Medium</v>
      </c>
      <c r="L5003" s="8" t="s">
        <v>45</v>
      </c>
      <c r="M5003" s="8" t="s">
        <v>20</v>
      </c>
      <c r="N5003" s="8" t="s">
        <v>334</v>
      </c>
      <c r="O5003" s="8">
        <v>2023</v>
      </c>
      <c r="P5003" s="8">
        <v>805.11</v>
      </c>
      <c r="Q5003" s="8">
        <v>413.98</v>
      </c>
    </row>
    <row r="5004" spans="1:17" x14ac:dyDescent="0.35">
      <c r="A5004" s="8">
        <v>5003</v>
      </c>
      <c r="B5004" s="8" t="s">
        <v>22</v>
      </c>
      <c r="C5004" s="8" t="s">
        <v>23</v>
      </c>
      <c r="D5004" s="8" t="s">
        <v>17</v>
      </c>
      <c r="E5004" s="8" t="s">
        <v>29</v>
      </c>
      <c r="F5004" s="8">
        <v>92322.240000000005</v>
      </c>
      <c r="G5004" s="8">
        <v>350227.03</v>
      </c>
      <c r="H5004" s="8">
        <v>5675.69</v>
      </c>
      <c r="I5004" s="8">
        <v>10.52</v>
      </c>
      <c r="J5004" s="8">
        <v>803</v>
      </c>
      <c r="K5004" s="8" t="str">
        <v>High</v>
      </c>
      <c r="L5004" s="8" t="s">
        <v>25</v>
      </c>
      <c r="M5004" s="8" t="s">
        <v>26</v>
      </c>
      <c r="N5004" s="8" t="s">
        <v>101</v>
      </c>
      <c r="O5004" s="8">
        <v>2023</v>
      </c>
      <c r="P5004" s="8">
        <v>10728.58</v>
      </c>
      <c r="Q5004" s="8">
        <v>8642.24</v>
      </c>
    </row>
    <row r="5005" spans="1:17" x14ac:dyDescent="0.35">
      <c r="A5005" s="8">
        <v>5004</v>
      </c>
      <c r="B5005" s="8" t="s">
        <v>85</v>
      </c>
      <c r="C5005" s="8" t="s">
        <v>16</v>
      </c>
      <c r="D5005" s="8" t="s">
        <v>24</v>
      </c>
      <c r="E5005" s="8" t="s">
        <v>38</v>
      </c>
      <c r="F5005" s="8">
        <v>33028.76</v>
      </c>
      <c r="G5005" s="8">
        <v>445160.9</v>
      </c>
      <c r="H5005" s="8">
        <v>447062.16</v>
      </c>
      <c r="I5005" s="8">
        <v>5.08</v>
      </c>
      <c r="J5005" s="8">
        <v>686</v>
      </c>
      <c r="K5005" s="8" t="str">
        <v>Medium</v>
      </c>
      <c r="L5005" s="8" t="s">
        <v>35</v>
      </c>
      <c r="M5005" s="8" t="s">
        <v>30</v>
      </c>
      <c r="N5005" s="8" t="s">
        <v>230</v>
      </c>
      <c r="O5005" s="8">
        <v>2023</v>
      </c>
      <c r="P5005" s="8">
        <v>4687.01</v>
      </c>
      <c r="Q5005" s="8">
        <v>3137.16</v>
      </c>
    </row>
    <row r="5006" spans="1:17" x14ac:dyDescent="0.35">
      <c r="A5006" s="8">
        <v>5005</v>
      </c>
      <c r="B5006" s="8" t="s">
        <v>48</v>
      </c>
      <c r="C5006" s="8" t="s">
        <v>37</v>
      </c>
      <c r="D5006" s="8" t="s">
        <v>34</v>
      </c>
      <c r="E5006" s="8" t="s">
        <v>18</v>
      </c>
      <c r="F5006" s="8">
        <v>5881.1</v>
      </c>
      <c r="G5006" s="8">
        <v>14218.36</v>
      </c>
      <c r="H5006" s="8">
        <v>451179.91</v>
      </c>
      <c r="I5006" s="8">
        <v>14.16</v>
      </c>
      <c r="J5006" s="8">
        <v>738</v>
      </c>
      <c r="K5006" s="8" t="str">
        <v>Medium</v>
      </c>
      <c r="L5006" s="8" t="s">
        <v>35</v>
      </c>
      <c r="M5006" s="8" t="s">
        <v>20</v>
      </c>
      <c r="N5006" s="8" t="s">
        <v>312</v>
      </c>
      <c r="O5006" s="8">
        <v>2023</v>
      </c>
      <c r="P5006" s="8">
        <v>464.21</v>
      </c>
      <c r="Q5006" s="8">
        <v>325.85000000000002</v>
      </c>
    </row>
    <row r="5007" spans="1:17" x14ac:dyDescent="0.35">
      <c r="A5007" s="8">
        <v>5006</v>
      </c>
      <c r="B5007" s="8" t="s">
        <v>22</v>
      </c>
      <c r="C5007" s="8" t="s">
        <v>37</v>
      </c>
      <c r="D5007" s="8" t="s">
        <v>34</v>
      </c>
      <c r="E5007" s="8" t="s">
        <v>18</v>
      </c>
      <c r="F5007" s="8">
        <v>34248.519999999997</v>
      </c>
      <c r="G5007" s="8">
        <v>390757.18</v>
      </c>
      <c r="H5007" s="8">
        <v>164236.32</v>
      </c>
      <c r="I5007" s="8">
        <v>16.760000000000002</v>
      </c>
      <c r="J5007" s="8">
        <v>590</v>
      </c>
      <c r="K5007" s="8" t="str">
        <v>low</v>
      </c>
      <c r="L5007" s="8" t="s">
        <v>45</v>
      </c>
      <c r="M5007" s="8" t="s">
        <v>30</v>
      </c>
      <c r="N5007" s="8" t="s">
        <v>341</v>
      </c>
      <c r="O5007" s="8">
        <v>2023</v>
      </c>
      <c r="P5007" s="8">
        <v>4990.59</v>
      </c>
      <c r="Q5007" s="8">
        <v>3919.89</v>
      </c>
    </row>
    <row r="5008" spans="1:17" x14ac:dyDescent="0.35">
      <c r="A5008" s="8">
        <v>5007</v>
      </c>
      <c r="B5008" s="8" t="s">
        <v>22</v>
      </c>
      <c r="C5008" s="8" t="s">
        <v>58</v>
      </c>
      <c r="D5008" s="8" t="s">
        <v>56</v>
      </c>
      <c r="E5008" s="8" t="s">
        <v>18</v>
      </c>
      <c r="F5008" s="8">
        <v>83024.81</v>
      </c>
      <c r="G5008" s="8">
        <v>313704.09000000003</v>
      </c>
      <c r="H5008" s="8">
        <v>490552.91</v>
      </c>
      <c r="I5008" s="8">
        <v>12.27</v>
      </c>
      <c r="J5008" s="8">
        <v>785</v>
      </c>
      <c r="K5008" s="8" t="str">
        <v>High</v>
      </c>
      <c r="L5008" s="8" t="s">
        <v>35</v>
      </c>
      <c r="M5008" s="8" t="s">
        <v>20</v>
      </c>
      <c r="N5008" s="8" t="s">
        <v>319</v>
      </c>
      <c r="O5008" s="8">
        <v>2023</v>
      </c>
      <c r="P5008" s="8">
        <v>5731.3</v>
      </c>
      <c r="Q5008" s="8">
        <v>5072.13</v>
      </c>
    </row>
    <row r="5009" spans="1:17" x14ac:dyDescent="0.35">
      <c r="A5009" s="8">
        <v>5008</v>
      </c>
      <c r="B5009" s="8" t="s">
        <v>43</v>
      </c>
      <c r="C5009" s="8" t="s">
        <v>23</v>
      </c>
      <c r="D5009" s="8" t="s">
        <v>17</v>
      </c>
      <c r="E5009" s="8" t="s">
        <v>18</v>
      </c>
      <c r="F5009" s="8">
        <v>37609.589999999997</v>
      </c>
      <c r="G5009" s="8">
        <v>61335.18</v>
      </c>
      <c r="H5009" s="8">
        <v>178512.06</v>
      </c>
      <c r="I5009" s="8">
        <v>6.77</v>
      </c>
      <c r="J5009" s="8">
        <v>572</v>
      </c>
      <c r="K5009" s="8" t="str">
        <v>low</v>
      </c>
      <c r="L5009" s="8" t="s">
        <v>35</v>
      </c>
      <c r="M5009" s="8" t="s">
        <v>20</v>
      </c>
      <c r="N5009" s="8" t="s">
        <v>104</v>
      </c>
      <c r="O5009" s="8">
        <v>2023</v>
      </c>
      <c r="P5009" s="8">
        <v>5243.39</v>
      </c>
      <c r="Q5009" s="8">
        <v>2775.45</v>
      </c>
    </row>
    <row r="5010" spans="1:17" x14ac:dyDescent="0.35">
      <c r="A5010" s="8">
        <v>5009</v>
      </c>
      <c r="B5010" s="8" t="s">
        <v>52</v>
      </c>
      <c r="C5010" s="8" t="s">
        <v>37</v>
      </c>
      <c r="D5010" s="8" t="s">
        <v>24</v>
      </c>
      <c r="E5010" s="8" t="s">
        <v>54</v>
      </c>
      <c r="F5010" s="8">
        <v>70199.850000000006</v>
      </c>
      <c r="G5010" s="8">
        <v>373410.52</v>
      </c>
      <c r="H5010" s="8">
        <v>419.1</v>
      </c>
      <c r="I5010" s="8">
        <v>11.85</v>
      </c>
      <c r="J5010" s="8">
        <v>690</v>
      </c>
      <c r="K5010" s="8" t="str">
        <v>Medium</v>
      </c>
      <c r="L5010" s="8" t="s">
        <v>35</v>
      </c>
      <c r="M5010" s="8" t="s">
        <v>26</v>
      </c>
      <c r="N5010" s="8" t="s">
        <v>217</v>
      </c>
      <c r="O5010" s="8">
        <v>2023</v>
      </c>
      <c r="P5010" s="8">
        <v>10174.459999999999</v>
      </c>
      <c r="Q5010" s="8">
        <v>5846.17</v>
      </c>
    </row>
    <row r="5011" spans="1:17" x14ac:dyDescent="0.35">
      <c r="A5011" s="8">
        <v>5010</v>
      </c>
      <c r="B5011" s="8" t="s">
        <v>85</v>
      </c>
      <c r="C5011" s="8" t="s">
        <v>37</v>
      </c>
      <c r="D5011" s="8" t="s">
        <v>28</v>
      </c>
      <c r="E5011" s="8" t="s">
        <v>29</v>
      </c>
      <c r="F5011" s="8">
        <v>99432.05</v>
      </c>
      <c r="G5011" s="8">
        <v>309597.40000000002</v>
      </c>
      <c r="H5011" s="8">
        <v>152343.79</v>
      </c>
      <c r="I5011" s="8">
        <v>15.86</v>
      </c>
      <c r="J5011" s="8">
        <v>845</v>
      </c>
      <c r="K5011" s="8" t="str">
        <v>High</v>
      </c>
      <c r="L5011" s="8" t="s">
        <v>45</v>
      </c>
      <c r="M5011" s="8" t="s">
        <v>46</v>
      </c>
      <c r="N5011" s="8" t="s">
        <v>413</v>
      </c>
      <c r="O5011" s="8">
        <v>2023</v>
      </c>
      <c r="P5011" s="8">
        <v>5042.6099999999997</v>
      </c>
      <c r="Q5011" s="8">
        <v>3221.54</v>
      </c>
    </row>
    <row r="5012" spans="1:17" x14ac:dyDescent="0.35">
      <c r="A5012" s="8">
        <v>5011</v>
      </c>
      <c r="B5012" s="8" t="s">
        <v>52</v>
      </c>
      <c r="C5012" s="8" t="s">
        <v>37</v>
      </c>
      <c r="D5012" s="8" t="s">
        <v>34</v>
      </c>
      <c r="E5012" s="8" t="s">
        <v>63</v>
      </c>
      <c r="F5012" s="8">
        <v>61627.81</v>
      </c>
      <c r="G5012" s="8">
        <v>76399.44</v>
      </c>
      <c r="H5012" s="8">
        <v>112132.23</v>
      </c>
      <c r="I5012" s="8">
        <v>6.19</v>
      </c>
      <c r="J5012" s="8">
        <v>638</v>
      </c>
      <c r="K5012" s="8" t="str">
        <v>Medium</v>
      </c>
      <c r="L5012" s="8" t="s">
        <v>19</v>
      </c>
      <c r="M5012" s="8" t="s">
        <v>20</v>
      </c>
      <c r="N5012" s="8" t="s">
        <v>47</v>
      </c>
      <c r="O5012" s="8">
        <v>2023</v>
      </c>
      <c r="P5012" s="8">
        <v>8165.55</v>
      </c>
      <c r="Q5012" s="8">
        <v>4180.43</v>
      </c>
    </row>
    <row r="5013" spans="1:17" x14ac:dyDescent="0.35">
      <c r="A5013" s="8">
        <v>5012</v>
      </c>
      <c r="B5013" s="8" t="s">
        <v>50</v>
      </c>
      <c r="C5013" s="8" t="s">
        <v>33</v>
      </c>
      <c r="D5013" s="8" t="s">
        <v>56</v>
      </c>
      <c r="E5013" s="8" t="s">
        <v>38</v>
      </c>
      <c r="F5013" s="8">
        <v>77728.929999999993</v>
      </c>
      <c r="G5013" s="8">
        <v>166508.32</v>
      </c>
      <c r="H5013" s="8">
        <v>326564.37</v>
      </c>
      <c r="I5013" s="8">
        <v>14.11</v>
      </c>
      <c r="J5013" s="8">
        <v>721</v>
      </c>
      <c r="K5013" s="8" t="str">
        <v>Medium</v>
      </c>
      <c r="L5013" s="8" t="s">
        <v>19</v>
      </c>
      <c r="M5013" s="8" t="s">
        <v>20</v>
      </c>
      <c r="N5013" s="8" t="s">
        <v>200</v>
      </c>
      <c r="O5013" s="8">
        <v>2023</v>
      </c>
      <c r="P5013" s="8">
        <v>10234.9</v>
      </c>
      <c r="Q5013" s="8">
        <v>8455.15</v>
      </c>
    </row>
    <row r="5014" spans="1:17" x14ac:dyDescent="0.35">
      <c r="A5014" s="8">
        <v>5013</v>
      </c>
      <c r="B5014" s="8" t="s">
        <v>85</v>
      </c>
      <c r="C5014" s="8" t="s">
        <v>37</v>
      </c>
      <c r="D5014" s="8" t="s">
        <v>34</v>
      </c>
      <c r="E5014" s="8" t="s">
        <v>18</v>
      </c>
      <c r="F5014" s="8">
        <v>63715.11</v>
      </c>
      <c r="G5014" s="8">
        <v>241678.67</v>
      </c>
      <c r="H5014" s="8">
        <v>124730.24000000001</v>
      </c>
      <c r="I5014" s="8">
        <v>6.01</v>
      </c>
      <c r="J5014" s="8">
        <v>651</v>
      </c>
      <c r="K5014" s="8" t="str">
        <v>Medium</v>
      </c>
      <c r="L5014" s="8" t="s">
        <v>25</v>
      </c>
      <c r="M5014" s="8" t="s">
        <v>75</v>
      </c>
      <c r="N5014" s="8" t="s">
        <v>128</v>
      </c>
      <c r="O5014" s="8">
        <v>2023</v>
      </c>
      <c r="P5014" s="8">
        <v>9490.15</v>
      </c>
      <c r="Q5014" s="8">
        <v>6094.13</v>
      </c>
    </row>
    <row r="5015" spans="1:17" x14ac:dyDescent="0.35">
      <c r="A5015" s="8">
        <v>5014</v>
      </c>
      <c r="B5015" s="8" t="s">
        <v>43</v>
      </c>
      <c r="C5015" s="8" t="s">
        <v>58</v>
      </c>
      <c r="D5015" s="8" t="s">
        <v>17</v>
      </c>
      <c r="E5015" s="8" t="s">
        <v>54</v>
      </c>
      <c r="F5015" s="8">
        <v>58078.42</v>
      </c>
      <c r="G5015" s="8">
        <v>195419.95</v>
      </c>
      <c r="H5015" s="8">
        <v>258952.15</v>
      </c>
      <c r="I5015" s="8">
        <v>7.73</v>
      </c>
      <c r="J5015" s="8">
        <v>377</v>
      </c>
      <c r="K5015" s="8" t="str">
        <v>low</v>
      </c>
      <c r="L5015" s="8" t="s">
        <v>45</v>
      </c>
      <c r="M5015" s="8" t="s">
        <v>26</v>
      </c>
      <c r="N5015" s="8" t="s">
        <v>381</v>
      </c>
      <c r="O5015" s="8">
        <v>2023</v>
      </c>
      <c r="P5015" s="8">
        <v>7479.91</v>
      </c>
      <c r="Q5015" s="8">
        <v>4800</v>
      </c>
    </row>
    <row r="5016" spans="1:17" x14ac:dyDescent="0.35">
      <c r="A5016" s="8">
        <v>5015</v>
      </c>
      <c r="B5016" s="8" t="s">
        <v>52</v>
      </c>
      <c r="C5016" s="8" t="s">
        <v>16</v>
      </c>
      <c r="D5016" s="8" t="s">
        <v>17</v>
      </c>
      <c r="E5016" s="8" t="s">
        <v>54</v>
      </c>
      <c r="F5016" s="8">
        <v>46793.88</v>
      </c>
      <c r="G5016" s="8">
        <v>103522.82</v>
      </c>
      <c r="H5016" s="8">
        <v>140586.94</v>
      </c>
      <c r="I5016" s="8">
        <v>16.489999999999998</v>
      </c>
      <c r="J5016" s="8">
        <v>716</v>
      </c>
      <c r="K5016" s="8" t="str">
        <v>Medium</v>
      </c>
      <c r="L5016" s="8" t="s">
        <v>39</v>
      </c>
      <c r="M5016" s="8" t="s">
        <v>30</v>
      </c>
      <c r="N5016" s="8" t="s">
        <v>95</v>
      </c>
      <c r="O5016" s="8">
        <v>2023</v>
      </c>
      <c r="P5016" s="8">
        <v>6864.43</v>
      </c>
      <c r="Q5016" s="8">
        <v>4439.17</v>
      </c>
    </row>
    <row r="5017" spans="1:17" x14ac:dyDescent="0.35">
      <c r="A5017" s="8">
        <v>5016</v>
      </c>
      <c r="B5017" s="8" t="s">
        <v>85</v>
      </c>
      <c r="C5017" s="8" t="s">
        <v>58</v>
      </c>
      <c r="D5017" s="8" t="s">
        <v>56</v>
      </c>
      <c r="E5017" s="8" t="s">
        <v>63</v>
      </c>
      <c r="F5017" s="8">
        <v>77371.59</v>
      </c>
      <c r="G5017" s="8">
        <v>141868.26999999999</v>
      </c>
      <c r="H5017" s="8">
        <v>19984.55</v>
      </c>
      <c r="I5017" s="8">
        <v>10.53</v>
      </c>
      <c r="J5017" s="8">
        <v>457</v>
      </c>
      <c r="K5017" s="8" t="str">
        <v>low</v>
      </c>
      <c r="L5017" s="8" t="s">
        <v>25</v>
      </c>
      <c r="M5017" s="8" t="s">
        <v>46</v>
      </c>
      <c r="N5017" s="8" t="s">
        <v>405</v>
      </c>
      <c r="O5017" s="8">
        <v>2023</v>
      </c>
      <c r="P5017" s="8">
        <v>9079.26</v>
      </c>
      <c r="Q5017" s="8">
        <v>5703.12</v>
      </c>
    </row>
    <row r="5018" spans="1:17" x14ac:dyDescent="0.35">
      <c r="A5018" s="8">
        <v>5017</v>
      </c>
      <c r="B5018" s="8" t="s">
        <v>48</v>
      </c>
      <c r="C5018" s="8" t="s">
        <v>23</v>
      </c>
      <c r="D5018" s="8" t="s">
        <v>34</v>
      </c>
      <c r="E5018" s="8" t="s">
        <v>29</v>
      </c>
      <c r="F5018" s="8">
        <v>40579.42</v>
      </c>
      <c r="G5018" s="8">
        <v>297371.56</v>
      </c>
      <c r="H5018" s="8">
        <v>427130.43</v>
      </c>
      <c r="I5018" s="8">
        <v>13.94</v>
      </c>
      <c r="J5018" s="8">
        <v>516</v>
      </c>
      <c r="K5018" s="8" t="str">
        <v>low</v>
      </c>
      <c r="L5018" s="8" t="s">
        <v>45</v>
      </c>
      <c r="M5018" s="8" t="s">
        <v>26</v>
      </c>
      <c r="N5018" s="8" t="s">
        <v>291</v>
      </c>
      <c r="O5018" s="8">
        <v>2023</v>
      </c>
      <c r="P5018" s="8">
        <v>5400.79</v>
      </c>
      <c r="Q5018" s="8">
        <v>4683.5</v>
      </c>
    </row>
    <row r="5019" spans="1:17" x14ac:dyDescent="0.35">
      <c r="A5019" s="8">
        <v>5018</v>
      </c>
      <c r="B5019" s="8" t="s">
        <v>52</v>
      </c>
      <c r="C5019" s="8" t="s">
        <v>58</v>
      </c>
      <c r="D5019" s="8" t="s">
        <v>28</v>
      </c>
      <c r="E5019" s="8" t="s">
        <v>63</v>
      </c>
      <c r="F5019" s="8">
        <v>35225.01</v>
      </c>
      <c r="G5019" s="8">
        <v>350636.24</v>
      </c>
      <c r="H5019" s="8">
        <v>323764.28999999998</v>
      </c>
      <c r="I5019" s="8">
        <v>6.82</v>
      </c>
      <c r="J5019" s="8">
        <v>785</v>
      </c>
      <c r="K5019" s="8" t="str">
        <v>High</v>
      </c>
      <c r="L5019" s="8" t="s">
        <v>39</v>
      </c>
      <c r="M5019" s="8" t="s">
        <v>30</v>
      </c>
      <c r="N5019" s="8" t="s">
        <v>315</v>
      </c>
      <c r="O5019" s="8">
        <v>2023</v>
      </c>
      <c r="P5019" s="8">
        <v>5153.08</v>
      </c>
      <c r="Q5019" s="8">
        <v>3582.81</v>
      </c>
    </row>
    <row r="5020" spans="1:17" x14ac:dyDescent="0.35">
      <c r="A5020" s="8">
        <v>5019</v>
      </c>
      <c r="B5020" s="8" t="s">
        <v>41</v>
      </c>
      <c r="C5020" s="8" t="s">
        <v>33</v>
      </c>
      <c r="D5020" s="8" t="s">
        <v>56</v>
      </c>
      <c r="E5020" s="8" t="s">
        <v>18</v>
      </c>
      <c r="F5020" s="8">
        <v>89801.64</v>
      </c>
      <c r="G5020" s="8">
        <v>482486.96</v>
      </c>
      <c r="H5020" s="8">
        <v>480345.35</v>
      </c>
      <c r="I5020" s="8">
        <v>11.63</v>
      </c>
      <c r="J5020" s="8">
        <v>803</v>
      </c>
      <c r="K5020" s="8" t="str">
        <v>High</v>
      </c>
      <c r="L5020" s="8" t="s">
        <v>25</v>
      </c>
      <c r="M5020" s="8" t="s">
        <v>46</v>
      </c>
      <c r="N5020" s="8" t="s">
        <v>40</v>
      </c>
      <c r="O5020" s="8">
        <v>2023</v>
      </c>
      <c r="P5020" s="8">
        <v>4651.9799999999996</v>
      </c>
      <c r="Q5020" s="8">
        <v>3327.21</v>
      </c>
    </row>
    <row r="5021" spans="1:17" x14ac:dyDescent="0.35">
      <c r="A5021" s="8">
        <v>5020</v>
      </c>
      <c r="B5021" s="8" t="s">
        <v>32</v>
      </c>
      <c r="C5021" s="8" t="s">
        <v>23</v>
      </c>
      <c r="D5021" s="8" t="s">
        <v>24</v>
      </c>
      <c r="E5021" s="8" t="s">
        <v>29</v>
      </c>
      <c r="F5021" s="8">
        <v>83839.95</v>
      </c>
      <c r="G5021" s="8">
        <v>102569.3</v>
      </c>
      <c r="H5021" s="8">
        <v>3710.06</v>
      </c>
      <c r="I5021" s="8">
        <v>8.2899999999999991</v>
      </c>
      <c r="J5021" s="8">
        <v>503</v>
      </c>
      <c r="K5021" s="8" t="str">
        <v>low</v>
      </c>
      <c r="L5021" s="8" t="s">
        <v>35</v>
      </c>
      <c r="M5021" s="8" t="s">
        <v>20</v>
      </c>
      <c r="N5021" s="8" t="s">
        <v>147</v>
      </c>
      <c r="O5021" s="8">
        <v>2023</v>
      </c>
      <c r="P5021" s="8">
        <v>11119.48</v>
      </c>
      <c r="Q5021" s="8">
        <v>7999.79</v>
      </c>
    </row>
    <row r="5022" spans="1:17" x14ac:dyDescent="0.35">
      <c r="A5022" s="8">
        <v>5021</v>
      </c>
      <c r="B5022" s="8" t="s">
        <v>22</v>
      </c>
      <c r="C5022" s="8" t="s">
        <v>33</v>
      </c>
      <c r="D5022" s="8" t="s">
        <v>56</v>
      </c>
      <c r="E5022" s="8" t="s">
        <v>38</v>
      </c>
      <c r="F5022" s="8">
        <v>7650.16</v>
      </c>
      <c r="G5022" s="8">
        <v>88086.47</v>
      </c>
      <c r="H5022" s="8">
        <v>43089.97</v>
      </c>
      <c r="I5022" s="8">
        <v>5.09</v>
      </c>
      <c r="J5022" s="8">
        <v>753</v>
      </c>
      <c r="K5022" s="8" t="str">
        <v>High</v>
      </c>
      <c r="L5022" s="8" t="s">
        <v>19</v>
      </c>
      <c r="M5022" s="8" t="s">
        <v>26</v>
      </c>
      <c r="N5022" s="8" t="s">
        <v>339</v>
      </c>
      <c r="O5022" s="8">
        <v>2023</v>
      </c>
      <c r="P5022" s="8">
        <v>830.15</v>
      </c>
      <c r="Q5022" s="8">
        <v>484.59</v>
      </c>
    </row>
    <row r="5023" spans="1:17" x14ac:dyDescent="0.35">
      <c r="A5023" s="8">
        <v>5022</v>
      </c>
      <c r="B5023" s="8" t="s">
        <v>85</v>
      </c>
      <c r="C5023" s="8" t="s">
        <v>16</v>
      </c>
      <c r="D5023" s="8" t="s">
        <v>28</v>
      </c>
      <c r="E5023" s="8" t="s">
        <v>38</v>
      </c>
      <c r="F5023" s="8">
        <v>12386.08</v>
      </c>
      <c r="G5023" s="8">
        <v>76521.259999999995</v>
      </c>
      <c r="H5023" s="8">
        <v>110719.83</v>
      </c>
      <c r="I5023" s="8">
        <v>7.79</v>
      </c>
      <c r="J5023" s="8">
        <v>789</v>
      </c>
      <c r="K5023" s="8" t="str">
        <v>High</v>
      </c>
      <c r="L5023" s="8" t="s">
        <v>25</v>
      </c>
      <c r="M5023" s="8" t="s">
        <v>30</v>
      </c>
      <c r="N5023" s="8" t="s">
        <v>147</v>
      </c>
      <c r="O5023" s="8">
        <v>2023</v>
      </c>
      <c r="P5023" s="8">
        <v>1381.62</v>
      </c>
      <c r="Q5023" s="8">
        <v>855.48</v>
      </c>
    </row>
    <row r="5024" spans="1:17" x14ac:dyDescent="0.35">
      <c r="A5024" s="8">
        <v>5023</v>
      </c>
      <c r="B5024" s="8" t="s">
        <v>50</v>
      </c>
      <c r="C5024" s="8" t="s">
        <v>23</v>
      </c>
      <c r="D5024" s="8" t="s">
        <v>24</v>
      </c>
      <c r="E5024" s="8" t="s">
        <v>38</v>
      </c>
      <c r="F5024" s="8">
        <v>20025.71</v>
      </c>
      <c r="G5024" s="8">
        <v>437164.81</v>
      </c>
      <c r="H5024" s="8">
        <v>345353.17</v>
      </c>
      <c r="I5024" s="8">
        <v>6.45</v>
      </c>
      <c r="J5024" s="8">
        <v>484</v>
      </c>
      <c r="K5024" s="8" t="str">
        <v>low</v>
      </c>
      <c r="L5024" s="8" t="s">
        <v>35</v>
      </c>
      <c r="M5024" s="8" t="s">
        <v>30</v>
      </c>
      <c r="N5024" s="8" t="s">
        <v>232</v>
      </c>
      <c r="O5024" s="8">
        <v>2023</v>
      </c>
      <c r="P5024" s="8">
        <v>2796.28</v>
      </c>
      <c r="Q5024" s="8">
        <v>1682.08</v>
      </c>
    </row>
    <row r="5025" spans="1:17" x14ac:dyDescent="0.35">
      <c r="A5025" s="8">
        <v>5024</v>
      </c>
      <c r="B5025" s="8" t="s">
        <v>48</v>
      </c>
      <c r="C5025" s="8" t="s">
        <v>23</v>
      </c>
      <c r="D5025" s="8" t="s">
        <v>17</v>
      </c>
      <c r="E5025" s="8" t="s">
        <v>63</v>
      </c>
      <c r="F5025" s="8">
        <v>75111.22</v>
      </c>
      <c r="G5025" s="8">
        <v>436574.69</v>
      </c>
      <c r="H5025" s="8">
        <v>200722.69</v>
      </c>
      <c r="I5025" s="8">
        <v>6.42</v>
      </c>
      <c r="J5025" s="8">
        <v>664</v>
      </c>
      <c r="K5025" s="8" t="str">
        <v>Medium</v>
      </c>
      <c r="L5025" s="8" t="s">
        <v>35</v>
      </c>
      <c r="M5025" s="8" t="s">
        <v>46</v>
      </c>
      <c r="N5025" s="8" t="s">
        <v>208</v>
      </c>
      <c r="O5025" s="8">
        <v>2023</v>
      </c>
      <c r="P5025" s="8">
        <v>11199.26</v>
      </c>
      <c r="Q5025" s="8">
        <v>10013.69</v>
      </c>
    </row>
    <row r="5026" spans="1:17" x14ac:dyDescent="0.35">
      <c r="A5026" s="8">
        <v>5025</v>
      </c>
      <c r="B5026" s="8" t="s">
        <v>43</v>
      </c>
      <c r="C5026" s="8" t="s">
        <v>58</v>
      </c>
      <c r="D5026" s="8" t="s">
        <v>34</v>
      </c>
      <c r="E5026" s="8" t="s">
        <v>54</v>
      </c>
      <c r="F5026" s="8">
        <v>88791.31</v>
      </c>
      <c r="G5026" s="8">
        <v>37555.89</v>
      </c>
      <c r="H5026" s="8">
        <v>65511.040000000001</v>
      </c>
      <c r="I5026" s="8">
        <v>6.61</v>
      </c>
      <c r="J5026" s="8">
        <v>891</v>
      </c>
      <c r="K5026" s="8" t="str">
        <v>High</v>
      </c>
      <c r="L5026" s="8" t="s">
        <v>45</v>
      </c>
      <c r="M5026" s="8" t="s">
        <v>26</v>
      </c>
      <c r="N5026" s="8" t="s">
        <v>375</v>
      </c>
      <c r="O5026" s="8">
        <v>2023</v>
      </c>
      <c r="P5026" s="8">
        <v>11083.66</v>
      </c>
      <c r="Q5026" s="8">
        <v>6338.9</v>
      </c>
    </row>
    <row r="5027" spans="1:17" x14ac:dyDescent="0.35">
      <c r="A5027" s="8">
        <v>5026</v>
      </c>
      <c r="B5027" s="8" t="s">
        <v>41</v>
      </c>
      <c r="C5027" s="8" t="s">
        <v>16</v>
      </c>
      <c r="D5027" s="8" t="s">
        <v>28</v>
      </c>
      <c r="E5027" s="8" t="s">
        <v>63</v>
      </c>
      <c r="F5027" s="8">
        <v>17694.72</v>
      </c>
      <c r="G5027" s="8">
        <v>262188.92</v>
      </c>
      <c r="H5027" s="8">
        <v>404512.98</v>
      </c>
      <c r="I5027" s="8">
        <v>12.36</v>
      </c>
      <c r="J5027" s="8">
        <v>433</v>
      </c>
      <c r="K5027" s="8" t="str">
        <v>low</v>
      </c>
      <c r="L5027" s="8" t="s">
        <v>25</v>
      </c>
      <c r="M5027" s="8" t="s">
        <v>20</v>
      </c>
      <c r="N5027" s="8" t="s">
        <v>309</v>
      </c>
      <c r="O5027" s="8">
        <v>2023</v>
      </c>
      <c r="P5027" s="8">
        <v>2034.23</v>
      </c>
      <c r="Q5027" s="8">
        <v>1580.16</v>
      </c>
    </row>
    <row r="5028" spans="1:17" x14ac:dyDescent="0.35">
      <c r="A5028" s="8">
        <v>5027</v>
      </c>
      <c r="B5028" s="8" t="s">
        <v>48</v>
      </c>
      <c r="C5028" s="8" t="s">
        <v>16</v>
      </c>
      <c r="D5028" s="8" t="s">
        <v>34</v>
      </c>
      <c r="E5028" s="8" t="s">
        <v>54</v>
      </c>
      <c r="F5028" s="8">
        <v>16543.240000000002</v>
      </c>
      <c r="G5028" s="8">
        <v>214169.72</v>
      </c>
      <c r="H5028" s="8">
        <v>479868.11</v>
      </c>
      <c r="I5028" s="8">
        <v>9.06</v>
      </c>
      <c r="J5028" s="8">
        <v>613</v>
      </c>
      <c r="K5028" s="8" t="str">
        <v>Medium</v>
      </c>
      <c r="L5028" s="8" t="s">
        <v>45</v>
      </c>
      <c r="M5028" s="8" t="s">
        <v>75</v>
      </c>
      <c r="N5028" s="8" t="s">
        <v>251</v>
      </c>
      <c r="O5028" s="8">
        <v>2023</v>
      </c>
      <c r="P5028" s="8">
        <v>1357.92</v>
      </c>
      <c r="Q5028" s="8">
        <v>855.04</v>
      </c>
    </row>
    <row r="5029" spans="1:17" x14ac:dyDescent="0.35">
      <c r="A5029" s="8">
        <v>5028</v>
      </c>
      <c r="B5029" s="8" t="s">
        <v>85</v>
      </c>
      <c r="C5029" s="8" t="s">
        <v>16</v>
      </c>
      <c r="D5029" s="8" t="s">
        <v>17</v>
      </c>
      <c r="E5029" s="8" t="s">
        <v>29</v>
      </c>
      <c r="F5029" s="8">
        <v>48138.35</v>
      </c>
      <c r="G5029" s="8">
        <v>235780.42</v>
      </c>
      <c r="H5029" s="8">
        <v>6186.79</v>
      </c>
      <c r="I5029" s="8">
        <v>5.18</v>
      </c>
      <c r="J5029" s="8">
        <v>831</v>
      </c>
      <c r="K5029" s="8" t="str">
        <v>High</v>
      </c>
      <c r="L5029" s="8" t="s">
        <v>35</v>
      </c>
      <c r="M5029" s="8" t="s">
        <v>30</v>
      </c>
      <c r="N5029" s="8" t="s">
        <v>179</v>
      </c>
      <c r="O5029" s="8">
        <v>2023</v>
      </c>
      <c r="P5029" s="8">
        <v>6674.78</v>
      </c>
      <c r="Q5029" s="8">
        <v>4031.11</v>
      </c>
    </row>
    <row r="5030" spans="1:17" x14ac:dyDescent="0.35">
      <c r="A5030" s="8">
        <v>5029</v>
      </c>
      <c r="B5030" s="8" t="s">
        <v>32</v>
      </c>
      <c r="C5030" s="8" t="s">
        <v>33</v>
      </c>
      <c r="D5030" s="8" t="s">
        <v>34</v>
      </c>
      <c r="E5030" s="8" t="s">
        <v>38</v>
      </c>
      <c r="F5030" s="8">
        <v>90171.83</v>
      </c>
      <c r="G5030" s="8">
        <v>233005.45</v>
      </c>
      <c r="H5030" s="8">
        <v>369890.18</v>
      </c>
      <c r="I5030" s="8">
        <v>8.42</v>
      </c>
      <c r="J5030" s="8">
        <v>824</v>
      </c>
      <c r="K5030" s="8" t="str">
        <v>High</v>
      </c>
      <c r="L5030" s="8" t="s">
        <v>35</v>
      </c>
      <c r="M5030" s="8" t="s">
        <v>30</v>
      </c>
      <c r="N5030" s="8" t="s">
        <v>128</v>
      </c>
      <c r="O5030" s="8">
        <v>2023</v>
      </c>
      <c r="P5030" s="8">
        <v>4638.84</v>
      </c>
      <c r="Q5030" s="8">
        <v>2473.1799999999998</v>
      </c>
    </row>
    <row r="5031" spans="1:17" x14ac:dyDescent="0.35">
      <c r="A5031" s="8">
        <v>5030</v>
      </c>
      <c r="B5031" s="8" t="s">
        <v>85</v>
      </c>
      <c r="C5031" s="8" t="s">
        <v>33</v>
      </c>
      <c r="D5031" s="8" t="s">
        <v>34</v>
      </c>
      <c r="E5031" s="8" t="s">
        <v>29</v>
      </c>
      <c r="F5031" s="8">
        <v>4053.77</v>
      </c>
      <c r="G5031" s="8">
        <v>334824.69</v>
      </c>
      <c r="H5031" s="8">
        <v>466844.37</v>
      </c>
      <c r="I5031" s="8">
        <v>8.74</v>
      </c>
      <c r="J5031" s="8">
        <v>434</v>
      </c>
      <c r="K5031" s="8" t="str">
        <v>low</v>
      </c>
      <c r="L5031" s="8" t="s">
        <v>19</v>
      </c>
      <c r="M5031" s="8" t="s">
        <v>26</v>
      </c>
      <c r="N5031" s="8" t="s">
        <v>278</v>
      </c>
      <c r="O5031" s="8">
        <v>2023</v>
      </c>
      <c r="P5031" s="8">
        <v>537.83000000000004</v>
      </c>
      <c r="Q5031" s="8">
        <v>328.18</v>
      </c>
    </row>
    <row r="5032" spans="1:17" x14ac:dyDescent="0.35">
      <c r="A5032" s="8">
        <v>5031</v>
      </c>
      <c r="B5032" s="8" t="s">
        <v>85</v>
      </c>
      <c r="C5032" s="8" t="s">
        <v>16</v>
      </c>
      <c r="D5032" s="8" t="s">
        <v>56</v>
      </c>
      <c r="E5032" s="8" t="s">
        <v>18</v>
      </c>
      <c r="F5032" s="8">
        <v>32530.78</v>
      </c>
      <c r="G5032" s="8">
        <v>400618.91</v>
      </c>
      <c r="H5032" s="8">
        <v>318383.88</v>
      </c>
      <c r="I5032" s="8">
        <v>17.14</v>
      </c>
      <c r="J5032" s="8">
        <v>425</v>
      </c>
      <c r="K5032" s="8" t="str">
        <v>low</v>
      </c>
      <c r="L5032" s="8" t="s">
        <v>25</v>
      </c>
      <c r="M5032" s="8" t="s">
        <v>75</v>
      </c>
      <c r="N5032" s="8" t="s">
        <v>139</v>
      </c>
      <c r="O5032" s="8">
        <v>2023</v>
      </c>
      <c r="P5032" s="8">
        <v>2409.31</v>
      </c>
      <c r="Q5032" s="8">
        <v>1384.3</v>
      </c>
    </row>
    <row r="5033" spans="1:17" x14ac:dyDescent="0.35">
      <c r="A5033" s="8">
        <v>5032</v>
      </c>
      <c r="B5033" s="8" t="s">
        <v>41</v>
      </c>
      <c r="C5033" s="8" t="s">
        <v>16</v>
      </c>
      <c r="D5033" s="8" t="s">
        <v>56</v>
      </c>
      <c r="E5033" s="8" t="s">
        <v>63</v>
      </c>
      <c r="F5033" s="8">
        <v>74052.92</v>
      </c>
      <c r="G5033" s="8">
        <v>175888.77</v>
      </c>
      <c r="H5033" s="8">
        <v>498756.05</v>
      </c>
      <c r="I5033" s="8">
        <v>11.25</v>
      </c>
      <c r="J5033" s="8">
        <v>712</v>
      </c>
      <c r="K5033" s="8" t="str">
        <v>Medium</v>
      </c>
      <c r="L5033" s="8" t="s">
        <v>19</v>
      </c>
      <c r="M5033" s="8" t="s">
        <v>30</v>
      </c>
      <c r="N5033" s="8" t="s">
        <v>84</v>
      </c>
      <c r="O5033" s="8">
        <v>2023</v>
      </c>
      <c r="P5033" s="8">
        <v>3879.65</v>
      </c>
      <c r="Q5033" s="8">
        <v>3295.81</v>
      </c>
    </row>
    <row r="5034" spans="1:17" x14ac:dyDescent="0.35">
      <c r="A5034" s="8">
        <v>5033</v>
      </c>
      <c r="B5034" s="8" t="s">
        <v>79</v>
      </c>
      <c r="C5034" s="8" t="s">
        <v>23</v>
      </c>
      <c r="D5034" s="8" t="s">
        <v>56</v>
      </c>
      <c r="E5034" s="8" t="s">
        <v>29</v>
      </c>
      <c r="F5034" s="8">
        <v>38792.910000000003</v>
      </c>
      <c r="G5034" s="8">
        <v>71844.039999999994</v>
      </c>
      <c r="H5034" s="8">
        <v>496346.92</v>
      </c>
      <c r="I5034" s="8">
        <v>15.97</v>
      </c>
      <c r="J5034" s="8">
        <v>385</v>
      </c>
      <c r="K5034" s="8" t="str">
        <v>low</v>
      </c>
      <c r="L5034" s="8" t="s">
        <v>35</v>
      </c>
      <c r="M5034" s="8" t="s">
        <v>30</v>
      </c>
      <c r="N5034" s="8" t="s">
        <v>221</v>
      </c>
      <c r="O5034" s="8">
        <v>2023</v>
      </c>
      <c r="P5034" s="8">
        <v>2837.48</v>
      </c>
      <c r="Q5034" s="8">
        <v>1701.72</v>
      </c>
    </row>
    <row r="5035" spans="1:17" x14ac:dyDescent="0.35">
      <c r="A5035" s="8">
        <v>5034</v>
      </c>
      <c r="B5035" s="8" t="s">
        <v>15</v>
      </c>
      <c r="C5035" s="8" t="s">
        <v>16</v>
      </c>
      <c r="D5035" s="8" t="s">
        <v>56</v>
      </c>
      <c r="E5035" s="8" t="s">
        <v>29</v>
      </c>
      <c r="F5035" s="8">
        <v>2436.92</v>
      </c>
      <c r="G5035" s="8">
        <v>371699.95</v>
      </c>
      <c r="H5035" s="8">
        <v>128681.38</v>
      </c>
      <c r="I5035" s="8">
        <v>10.65</v>
      </c>
      <c r="J5035" s="8">
        <v>728</v>
      </c>
      <c r="K5035" s="8" t="str">
        <v>Medium</v>
      </c>
      <c r="L5035" s="8" t="s">
        <v>45</v>
      </c>
      <c r="M5035" s="8" t="s">
        <v>30</v>
      </c>
      <c r="N5035" s="8" t="s">
        <v>363</v>
      </c>
      <c r="O5035" s="8">
        <v>2023</v>
      </c>
      <c r="P5035" s="8">
        <v>318.08</v>
      </c>
      <c r="Q5035" s="8">
        <v>256.22000000000003</v>
      </c>
    </row>
    <row r="5036" spans="1:17" x14ac:dyDescent="0.35">
      <c r="A5036" s="8">
        <v>5035</v>
      </c>
      <c r="B5036" s="8" t="s">
        <v>85</v>
      </c>
      <c r="C5036" s="8" t="s">
        <v>16</v>
      </c>
      <c r="D5036" s="8" t="s">
        <v>28</v>
      </c>
      <c r="E5036" s="8" t="s">
        <v>38</v>
      </c>
      <c r="F5036" s="8">
        <v>36245.47</v>
      </c>
      <c r="G5036" s="8">
        <v>139966.94</v>
      </c>
      <c r="H5036" s="8">
        <v>403375.88</v>
      </c>
      <c r="I5036" s="8">
        <v>9.6</v>
      </c>
      <c r="J5036" s="8">
        <v>759</v>
      </c>
      <c r="K5036" s="8" t="str">
        <v>High</v>
      </c>
      <c r="L5036" s="8" t="s">
        <v>39</v>
      </c>
      <c r="M5036" s="8" t="s">
        <v>75</v>
      </c>
      <c r="N5036" s="8" t="s">
        <v>268</v>
      </c>
      <c r="O5036" s="8">
        <v>2023</v>
      </c>
      <c r="P5036" s="8">
        <v>4988.5</v>
      </c>
      <c r="Q5036" s="8">
        <v>3394.8</v>
      </c>
    </row>
    <row r="5037" spans="1:17" x14ac:dyDescent="0.35">
      <c r="A5037" s="8">
        <v>5036</v>
      </c>
      <c r="B5037" s="8" t="s">
        <v>79</v>
      </c>
      <c r="C5037" s="8" t="s">
        <v>23</v>
      </c>
      <c r="D5037" s="8" t="s">
        <v>56</v>
      </c>
      <c r="E5037" s="8" t="s">
        <v>18</v>
      </c>
      <c r="F5037" s="8">
        <v>53040.17</v>
      </c>
      <c r="G5037" s="8">
        <v>321189.5</v>
      </c>
      <c r="H5037" s="8">
        <v>366795.45</v>
      </c>
      <c r="I5037" s="8">
        <v>5.0599999999999996</v>
      </c>
      <c r="J5037" s="8">
        <v>604</v>
      </c>
      <c r="K5037" s="8" t="str">
        <v>Medium</v>
      </c>
      <c r="L5037" s="8" t="s">
        <v>35</v>
      </c>
      <c r="M5037" s="8" t="s">
        <v>26</v>
      </c>
      <c r="N5037" s="8" t="s">
        <v>373</v>
      </c>
      <c r="O5037" s="8">
        <v>2023</v>
      </c>
      <c r="P5037" s="8">
        <v>6282.67</v>
      </c>
      <c r="Q5037" s="8">
        <v>4591.97</v>
      </c>
    </row>
    <row r="5038" spans="1:17" x14ac:dyDescent="0.35">
      <c r="A5038" s="8">
        <v>5037</v>
      </c>
      <c r="B5038" s="8" t="s">
        <v>48</v>
      </c>
      <c r="C5038" s="8" t="s">
        <v>33</v>
      </c>
      <c r="D5038" s="8" t="s">
        <v>34</v>
      </c>
      <c r="E5038" s="8" t="s">
        <v>63</v>
      </c>
      <c r="F5038" s="8">
        <v>14267.65</v>
      </c>
      <c r="G5038" s="8">
        <v>186235.8</v>
      </c>
      <c r="H5038" s="8">
        <v>226767.8</v>
      </c>
      <c r="I5038" s="8">
        <v>9.25</v>
      </c>
      <c r="J5038" s="8">
        <v>579</v>
      </c>
      <c r="K5038" s="8" t="str">
        <v>low</v>
      </c>
      <c r="L5038" s="8" t="s">
        <v>19</v>
      </c>
      <c r="M5038" s="8" t="s">
        <v>20</v>
      </c>
      <c r="N5038" s="8" t="s">
        <v>355</v>
      </c>
      <c r="O5038" s="8">
        <v>2023</v>
      </c>
      <c r="P5038" s="8">
        <v>1686.29</v>
      </c>
      <c r="Q5038" s="8">
        <v>885.53</v>
      </c>
    </row>
    <row r="5039" spans="1:17" x14ac:dyDescent="0.35">
      <c r="A5039" s="8">
        <v>5038</v>
      </c>
      <c r="B5039" s="8" t="s">
        <v>41</v>
      </c>
      <c r="C5039" s="8" t="s">
        <v>23</v>
      </c>
      <c r="D5039" s="8" t="s">
        <v>17</v>
      </c>
      <c r="E5039" s="8" t="s">
        <v>29</v>
      </c>
      <c r="F5039" s="8">
        <v>29237.84</v>
      </c>
      <c r="G5039" s="8">
        <v>293550.32</v>
      </c>
      <c r="H5039" s="8">
        <v>81376.570000000007</v>
      </c>
      <c r="I5039" s="8">
        <v>5.71</v>
      </c>
      <c r="J5039" s="8">
        <v>360</v>
      </c>
      <c r="K5039" s="8" t="str">
        <v>low</v>
      </c>
      <c r="L5039" s="8" t="s">
        <v>35</v>
      </c>
      <c r="M5039" s="8" t="s">
        <v>30</v>
      </c>
      <c r="N5039" s="8" t="s">
        <v>413</v>
      </c>
      <c r="O5039" s="8">
        <v>2023</v>
      </c>
      <c r="P5039" s="8">
        <v>2451.17</v>
      </c>
      <c r="Q5039" s="8">
        <v>1949.53</v>
      </c>
    </row>
    <row r="5040" spans="1:17" x14ac:dyDescent="0.35">
      <c r="A5040" s="8">
        <v>5039</v>
      </c>
      <c r="B5040" s="8" t="s">
        <v>15</v>
      </c>
      <c r="C5040" s="8" t="s">
        <v>33</v>
      </c>
      <c r="D5040" s="8" t="s">
        <v>24</v>
      </c>
      <c r="E5040" s="8" t="s">
        <v>18</v>
      </c>
      <c r="F5040" s="8">
        <v>41789.43</v>
      </c>
      <c r="G5040" s="8">
        <v>109255.15</v>
      </c>
      <c r="H5040" s="8">
        <v>331948.06</v>
      </c>
      <c r="I5040" s="8">
        <v>15.29</v>
      </c>
      <c r="J5040" s="8">
        <v>900</v>
      </c>
      <c r="K5040" s="8" t="str">
        <v>High</v>
      </c>
      <c r="L5040" s="8" t="s">
        <v>25</v>
      </c>
      <c r="M5040" s="8" t="s">
        <v>75</v>
      </c>
      <c r="N5040" s="8" t="s">
        <v>120</v>
      </c>
      <c r="O5040" s="8">
        <v>2023</v>
      </c>
      <c r="P5040" s="8">
        <v>5504.59</v>
      </c>
      <c r="Q5040" s="8">
        <v>4803.47</v>
      </c>
    </row>
    <row r="5041" spans="1:17" x14ac:dyDescent="0.35">
      <c r="A5041" s="8">
        <v>5040</v>
      </c>
      <c r="B5041" s="8" t="s">
        <v>32</v>
      </c>
      <c r="C5041" s="8" t="s">
        <v>58</v>
      </c>
      <c r="D5041" s="8" t="s">
        <v>34</v>
      </c>
      <c r="E5041" s="8" t="s">
        <v>63</v>
      </c>
      <c r="F5041" s="8">
        <v>83118.820000000007</v>
      </c>
      <c r="G5041" s="8">
        <v>127024.51</v>
      </c>
      <c r="H5041" s="8">
        <v>380117.1</v>
      </c>
      <c r="I5041" s="8">
        <v>5.93</v>
      </c>
      <c r="J5041" s="8">
        <v>825</v>
      </c>
      <c r="K5041" s="8" t="str">
        <v>High</v>
      </c>
      <c r="L5041" s="8" t="s">
        <v>19</v>
      </c>
      <c r="M5041" s="8" t="s">
        <v>20</v>
      </c>
      <c r="N5041" s="8" t="s">
        <v>164</v>
      </c>
      <c r="O5041" s="8">
        <v>2023</v>
      </c>
      <c r="P5041" s="8">
        <v>11574.32</v>
      </c>
      <c r="Q5041" s="8">
        <v>6617.15</v>
      </c>
    </row>
    <row r="5042" spans="1:17" x14ac:dyDescent="0.35">
      <c r="A5042" s="8">
        <v>5041</v>
      </c>
      <c r="B5042" s="8" t="s">
        <v>15</v>
      </c>
      <c r="C5042" s="8" t="s">
        <v>23</v>
      </c>
      <c r="D5042" s="8" t="s">
        <v>34</v>
      </c>
      <c r="E5042" s="8" t="s">
        <v>38</v>
      </c>
      <c r="F5042" s="8">
        <v>13488.97</v>
      </c>
      <c r="G5042" s="8">
        <v>108480.83</v>
      </c>
      <c r="H5042" s="8">
        <v>69525.570000000007</v>
      </c>
      <c r="I5042" s="8">
        <v>8.26</v>
      </c>
      <c r="J5042" s="8">
        <v>390</v>
      </c>
      <c r="K5042" s="8" t="str">
        <v>low</v>
      </c>
      <c r="L5042" s="8" t="s">
        <v>25</v>
      </c>
      <c r="M5042" s="8" t="s">
        <v>75</v>
      </c>
      <c r="N5042" s="8" t="s">
        <v>154</v>
      </c>
      <c r="O5042" s="8">
        <v>2023</v>
      </c>
      <c r="P5042" s="8">
        <v>1525.27</v>
      </c>
      <c r="Q5042" s="8">
        <v>855.95</v>
      </c>
    </row>
    <row r="5043" spans="1:17" x14ac:dyDescent="0.35">
      <c r="A5043" s="8">
        <v>5042</v>
      </c>
      <c r="B5043" s="8" t="s">
        <v>48</v>
      </c>
      <c r="C5043" s="8" t="s">
        <v>23</v>
      </c>
      <c r="D5043" s="8" t="s">
        <v>56</v>
      </c>
      <c r="E5043" s="8" t="s">
        <v>38</v>
      </c>
      <c r="F5043" s="8">
        <v>95820.63</v>
      </c>
      <c r="G5043" s="8">
        <v>44161.52</v>
      </c>
      <c r="H5043" s="8">
        <v>222358.43</v>
      </c>
      <c r="I5043" s="8">
        <v>7.77</v>
      </c>
      <c r="J5043" s="8">
        <v>836</v>
      </c>
      <c r="K5043" s="8" t="str">
        <v>High</v>
      </c>
      <c r="L5043" s="8" t="s">
        <v>45</v>
      </c>
      <c r="M5043" s="8" t="s">
        <v>26</v>
      </c>
      <c r="N5043" s="8" t="s">
        <v>145</v>
      </c>
      <c r="O5043" s="8">
        <v>2023</v>
      </c>
      <c r="P5043" s="8">
        <v>12959.45</v>
      </c>
      <c r="Q5043" s="8">
        <v>10438.08</v>
      </c>
    </row>
    <row r="5044" spans="1:17" x14ac:dyDescent="0.35">
      <c r="A5044" s="8">
        <v>5043</v>
      </c>
      <c r="B5044" s="8" t="s">
        <v>15</v>
      </c>
      <c r="C5044" s="8" t="s">
        <v>16</v>
      </c>
      <c r="D5044" s="8" t="s">
        <v>34</v>
      </c>
      <c r="E5044" s="8" t="s">
        <v>54</v>
      </c>
      <c r="F5044" s="8">
        <v>69005.7</v>
      </c>
      <c r="G5044" s="8">
        <v>369398.46</v>
      </c>
      <c r="H5044" s="8">
        <v>70499.25</v>
      </c>
      <c r="I5044" s="8">
        <v>6.23</v>
      </c>
      <c r="J5044" s="8">
        <v>768</v>
      </c>
      <c r="K5044" s="8" t="str">
        <v>High</v>
      </c>
      <c r="L5044" s="8" t="s">
        <v>19</v>
      </c>
      <c r="M5044" s="8" t="s">
        <v>30</v>
      </c>
      <c r="N5044" s="8" t="s">
        <v>36</v>
      </c>
      <c r="O5044" s="8">
        <v>2023</v>
      </c>
      <c r="P5044" s="8">
        <v>6300.32</v>
      </c>
      <c r="Q5044" s="8">
        <v>5203.04</v>
      </c>
    </row>
    <row r="5045" spans="1:17" x14ac:dyDescent="0.35">
      <c r="A5045" s="8">
        <v>5044</v>
      </c>
      <c r="B5045" s="8" t="s">
        <v>15</v>
      </c>
      <c r="C5045" s="8" t="s">
        <v>16</v>
      </c>
      <c r="D5045" s="8" t="s">
        <v>34</v>
      </c>
      <c r="E5045" s="8" t="s">
        <v>63</v>
      </c>
      <c r="F5045" s="8">
        <v>75036.56</v>
      </c>
      <c r="G5045" s="8">
        <v>144959.13</v>
      </c>
      <c r="H5045" s="8">
        <v>474737.36</v>
      </c>
      <c r="I5045" s="8">
        <v>10.44</v>
      </c>
      <c r="J5045" s="8">
        <v>435</v>
      </c>
      <c r="K5045" s="8" t="str">
        <v>low</v>
      </c>
      <c r="L5045" s="8" t="s">
        <v>39</v>
      </c>
      <c r="M5045" s="8" t="s">
        <v>26</v>
      </c>
      <c r="N5045" s="8" t="s">
        <v>249</v>
      </c>
      <c r="O5045" s="8">
        <v>2023</v>
      </c>
      <c r="P5045" s="8">
        <v>8606.91</v>
      </c>
      <c r="Q5045" s="8">
        <v>5317.57</v>
      </c>
    </row>
    <row r="5046" spans="1:17" x14ac:dyDescent="0.35">
      <c r="A5046" s="8">
        <v>5045</v>
      </c>
      <c r="B5046" s="8" t="s">
        <v>22</v>
      </c>
      <c r="C5046" s="8" t="s">
        <v>23</v>
      </c>
      <c r="D5046" s="8" t="s">
        <v>28</v>
      </c>
      <c r="E5046" s="8" t="s">
        <v>54</v>
      </c>
      <c r="F5046" s="8">
        <v>89646.25</v>
      </c>
      <c r="G5046" s="8">
        <v>136094.79999999999</v>
      </c>
      <c r="H5046" s="8">
        <v>205627.77</v>
      </c>
      <c r="I5046" s="8">
        <v>6.3</v>
      </c>
      <c r="J5046" s="8">
        <v>770</v>
      </c>
      <c r="K5046" s="8" t="str">
        <v>High</v>
      </c>
      <c r="L5046" s="8" t="s">
        <v>45</v>
      </c>
      <c r="M5046" s="8" t="s">
        <v>75</v>
      </c>
      <c r="N5046" s="8" t="s">
        <v>182</v>
      </c>
      <c r="O5046" s="8">
        <v>2023</v>
      </c>
      <c r="P5046" s="8">
        <v>12388.06</v>
      </c>
      <c r="Q5046" s="8">
        <v>7231.15</v>
      </c>
    </row>
    <row r="5047" spans="1:17" x14ac:dyDescent="0.35">
      <c r="A5047" s="8">
        <v>5046</v>
      </c>
      <c r="B5047" s="8" t="s">
        <v>43</v>
      </c>
      <c r="C5047" s="8" t="s">
        <v>23</v>
      </c>
      <c r="D5047" s="8" t="s">
        <v>24</v>
      </c>
      <c r="E5047" s="8" t="s">
        <v>63</v>
      </c>
      <c r="F5047" s="8">
        <v>75917.94</v>
      </c>
      <c r="G5047" s="8">
        <v>78179.039999999994</v>
      </c>
      <c r="H5047" s="8">
        <v>468008.51</v>
      </c>
      <c r="I5047" s="8">
        <v>6.24</v>
      </c>
      <c r="J5047" s="8">
        <v>553</v>
      </c>
      <c r="K5047" s="8" t="str">
        <v>low</v>
      </c>
      <c r="L5047" s="8" t="s">
        <v>45</v>
      </c>
      <c r="M5047" s="8" t="s">
        <v>26</v>
      </c>
      <c r="N5047" s="8" t="s">
        <v>112</v>
      </c>
      <c r="O5047" s="8">
        <v>2023</v>
      </c>
      <c r="P5047" s="8">
        <v>5771.14</v>
      </c>
      <c r="Q5047" s="8">
        <v>4241.6899999999996</v>
      </c>
    </row>
    <row r="5048" spans="1:17" x14ac:dyDescent="0.35">
      <c r="A5048" s="8">
        <v>5047</v>
      </c>
      <c r="B5048" s="8" t="s">
        <v>79</v>
      </c>
      <c r="C5048" s="8" t="s">
        <v>58</v>
      </c>
      <c r="D5048" s="8" t="s">
        <v>28</v>
      </c>
      <c r="E5048" s="8" t="s">
        <v>54</v>
      </c>
      <c r="F5048" s="8">
        <v>4784.5200000000004</v>
      </c>
      <c r="G5048" s="8">
        <v>154372.46</v>
      </c>
      <c r="H5048" s="8">
        <v>165404.09</v>
      </c>
      <c r="I5048" s="8">
        <v>14.95</v>
      </c>
      <c r="J5048" s="8">
        <v>729</v>
      </c>
      <c r="K5048" s="8" t="str">
        <v>Medium</v>
      </c>
      <c r="L5048" s="8" t="s">
        <v>19</v>
      </c>
      <c r="M5048" s="8" t="s">
        <v>30</v>
      </c>
      <c r="N5048" s="8" t="s">
        <v>73</v>
      </c>
      <c r="O5048" s="8">
        <v>2023</v>
      </c>
      <c r="P5048" s="8">
        <v>476.22</v>
      </c>
      <c r="Q5048" s="8">
        <v>324.52999999999997</v>
      </c>
    </row>
    <row r="5049" spans="1:17" x14ac:dyDescent="0.35">
      <c r="A5049" s="8">
        <v>5048</v>
      </c>
      <c r="B5049" s="8" t="s">
        <v>15</v>
      </c>
      <c r="C5049" s="8" t="s">
        <v>37</v>
      </c>
      <c r="D5049" s="8" t="s">
        <v>24</v>
      </c>
      <c r="E5049" s="8" t="s">
        <v>29</v>
      </c>
      <c r="F5049" s="8">
        <v>23198.06</v>
      </c>
      <c r="G5049" s="8">
        <v>322275.38</v>
      </c>
      <c r="H5049" s="8">
        <v>319352.82</v>
      </c>
      <c r="I5049" s="8">
        <v>9.1300000000000008</v>
      </c>
      <c r="J5049" s="8">
        <v>581</v>
      </c>
      <c r="K5049" s="8" t="str">
        <v>low</v>
      </c>
      <c r="L5049" s="8" t="s">
        <v>35</v>
      </c>
      <c r="M5049" s="8" t="s">
        <v>20</v>
      </c>
      <c r="N5049" s="8" t="s">
        <v>64</v>
      </c>
      <c r="O5049" s="8">
        <v>2023</v>
      </c>
      <c r="P5049" s="8">
        <v>1681.91</v>
      </c>
      <c r="Q5049" s="8">
        <v>1393.35</v>
      </c>
    </row>
    <row r="5050" spans="1:17" x14ac:dyDescent="0.35">
      <c r="A5050" s="8">
        <v>5049</v>
      </c>
      <c r="B5050" s="8" t="s">
        <v>85</v>
      </c>
      <c r="C5050" s="8" t="s">
        <v>16</v>
      </c>
      <c r="D5050" s="8" t="s">
        <v>28</v>
      </c>
      <c r="E5050" s="8" t="s">
        <v>63</v>
      </c>
      <c r="F5050" s="8">
        <v>20186.669999999998</v>
      </c>
      <c r="G5050" s="8">
        <v>172862.88</v>
      </c>
      <c r="H5050" s="8">
        <v>335994.61</v>
      </c>
      <c r="I5050" s="8">
        <v>17.29</v>
      </c>
      <c r="J5050" s="8">
        <v>690</v>
      </c>
      <c r="K5050" s="8" t="str">
        <v>Medium</v>
      </c>
      <c r="L5050" s="8" t="s">
        <v>45</v>
      </c>
      <c r="M5050" s="8" t="s">
        <v>20</v>
      </c>
      <c r="N5050" s="8" t="s">
        <v>321</v>
      </c>
      <c r="O5050" s="8">
        <v>2023</v>
      </c>
      <c r="P5050" s="8">
        <v>1142.6099999999999</v>
      </c>
      <c r="Q5050" s="8">
        <v>613</v>
      </c>
    </row>
    <row r="5051" spans="1:17" x14ac:dyDescent="0.35">
      <c r="A5051" s="8">
        <v>5050</v>
      </c>
      <c r="B5051" s="8" t="s">
        <v>79</v>
      </c>
      <c r="C5051" s="8" t="s">
        <v>37</v>
      </c>
      <c r="D5051" s="8" t="s">
        <v>28</v>
      </c>
      <c r="E5051" s="8" t="s">
        <v>38</v>
      </c>
      <c r="F5051" s="8">
        <v>38000.14</v>
      </c>
      <c r="G5051" s="8">
        <v>138491.37</v>
      </c>
      <c r="H5051" s="8">
        <v>201662.77</v>
      </c>
      <c r="I5051" s="8">
        <v>5.2</v>
      </c>
      <c r="J5051" s="8">
        <v>715</v>
      </c>
      <c r="K5051" s="8" t="str">
        <v>Medium</v>
      </c>
      <c r="L5051" s="8" t="s">
        <v>19</v>
      </c>
      <c r="M5051" s="8" t="s">
        <v>20</v>
      </c>
      <c r="N5051" s="8" t="s">
        <v>217</v>
      </c>
      <c r="O5051" s="8">
        <v>2023</v>
      </c>
      <c r="P5051" s="8">
        <v>5573.61</v>
      </c>
      <c r="Q5051" s="8">
        <v>3137.52</v>
      </c>
    </row>
    <row r="5052" spans="1:17" x14ac:dyDescent="0.35">
      <c r="A5052" s="8">
        <v>5051</v>
      </c>
      <c r="B5052" s="8" t="s">
        <v>15</v>
      </c>
      <c r="C5052" s="8" t="s">
        <v>37</v>
      </c>
      <c r="D5052" s="8" t="s">
        <v>28</v>
      </c>
      <c r="E5052" s="8" t="s">
        <v>54</v>
      </c>
      <c r="F5052" s="8">
        <v>44566.01</v>
      </c>
      <c r="G5052" s="8">
        <v>468742.44</v>
      </c>
      <c r="H5052" s="8">
        <v>34307.79</v>
      </c>
      <c r="I5052" s="8">
        <v>10.7</v>
      </c>
      <c r="J5052" s="8">
        <v>542</v>
      </c>
      <c r="K5052" s="8" t="str">
        <v>low</v>
      </c>
      <c r="L5052" s="8" t="s">
        <v>39</v>
      </c>
      <c r="M5052" s="8" t="s">
        <v>46</v>
      </c>
      <c r="N5052" s="8" t="s">
        <v>375</v>
      </c>
      <c r="O5052" s="8">
        <v>2023</v>
      </c>
      <c r="P5052" s="8">
        <v>6423.59</v>
      </c>
      <c r="Q5052" s="8">
        <v>5331.05</v>
      </c>
    </row>
    <row r="5053" spans="1:17" x14ac:dyDescent="0.35">
      <c r="A5053" s="8">
        <v>5052</v>
      </c>
      <c r="B5053" s="8" t="s">
        <v>41</v>
      </c>
      <c r="C5053" s="8" t="s">
        <v>23</v>
      </c>
      <c r="D5053" s="8" t="s">
        <v>34</v>
      </c>
      <c r="E5053" s="8" t="s">
        <v>18</v>
      </c>
      <c r="F5053" s="8">
        <v>33192.39</v>
      </c>
      <c r="G5053" s="8">
        <v>247355.16</v>
      </c>
      <c r="H5053" s="8">
        <v>290815.3</v>
      </c>
      <c r="I5053" s="8">
        <v>6.65</v>
      </c>
      <c r="J5053" s="8">
        <v>737</v>
      </c>
      <c r="K5053" s="8" t="str">
        <v>Medium</v>
      </c>
      <c r="L5053" s="8" t="s">
        <v>39</v>
      </c>
      <c r="M5053" s="8" t="s">
        <v>75</v>
      </c>
      <c r="N5053" s="8" t="s">
        <v>204</v>
      </c>
      <c r="O5053" s="8">
        <v>2023</v>
      </c>
      <c r="P5053" s="8">
        <v>2180.1999999999998</v>
      </c>
      <c r="Q5053" s="8">
        <v>1236.1199999999999</v>
      </c>
    </row>
    <row r="5054" spans="1:17" x14ac:dyDescent="0.35">
      <c r="A5054" s="8">
        <v>5053</v>
      </c>
      <c r="B5054" s="8" t="s">
        <v>50</v>
      </c>
      <c r="C5054" s="8" t="s">
        <v>33</v>
      </c>
      <c r="D5054" s="8" t="s">
        <v>34</v>
      </c>
      <c r="E5054" s="8" t="s">
        <v>54</v>
      </c>
      <c r="F5054" s="8">
        <v>92913.47</v>
      </c>
      <c r="G5054" s="8">
        <v>311146.53000000003</v>
      </c>
      <c r="H5054" s="8">
        <v>446360</v>
      </c>
      <c r="I5054" s="8">
        <v>5.8</v>
      </c>
      <c r="J5054" s="8">
        <v>554</v>
      </c>
      <c r="K5054" s="8" t="str">
        <v>low</v>
      </c>
      <c r="L5054" s="8" t="s">
        <v>35</v>
      </c>
      <c r="M5054" s="8" t="s">
        <v>46</v>
      </c>
      <c r="N5054" s="8" t="s">
        <v>248</v>
      </c>
      <c r="O5054" s="8">
        <v>2023</v>
      </c>
      <c r="P5054" s="8">
        <v>10213.49</v>
      </c>
      <c r="Q5054" s="8">
        <v>7470.8</v>
      </c>
    </row>
    <row r="5055" spans="1:17" x14ac:dyDescent="0.35">
      <c r="A5055" s="8">
        <v>5054</v>
      </c>
      <c r="B5055" s="8" t="s">
        <v>15</v>
      </c>
      <c r="C5055" s="8" t="s">
        <v>23</v>
      </c>
      <c r="D5055" s="8" t="s">
        <v>56</v>
      </c>
      <c r="E5055" s="8" t="s">
        <v>18</v>
      </c>
      <c r="F5055" s="8">
        <v>73164.539999999994</v>
      </c>
      <c r="G5055" s="8">
        <v>163601.42000000001</v>
      </c>
      <c r="H5055" s="8">
        <v>151130.62</v>
      </c>
      <c r="I5055" s="8">
        <v>14.71</v>
      </c>
      <c r="J5055" s="8">
        <v>721</v>
      </c>
      <c r="K5055" s="8" t="str">
        <v>Medium</v>
      </c>
      <c r="L5055" s="8" t="s">
        <v>19</v>
      </c>
      <c r="M5055" s="8" t="s">
        <v>26</v>
      </c>
      <c r="N5055" s="8" t="s">
        <v>118</v>
      </c>
      <c r="O5055" s="8">
        <v>2023</v>
      </c>
      <c r="P5055" s="8">
        <v>4795.84</v>
      </c>
      <c r="Q5055" s="8">
        <v>3645.81</v>
      </c>
    </row>
    <row r="5056" spans="1:17" x14ac:dyDescent="0.35">
      <c r="A5056" s="8">
        <v>5055</v>
      </c>
      <c r="B5056" s="8" t="s">
        <v>41</v>
      </c>
      <c r="C5056" s="8" t="s">
        <v>16</v>
      </c>
      <c r="D5056" s="8" t="s">
        <v>34</v>
      </c>
      <c r="E5056" s="8" t="s">
        <v>18</v>
      </c>
      <c r="F5056" s="8">
        <v>51565.279999999999</v>
      </c>
      <c r="G5056" s="8">
        <v>440865.24</v>
      </c>
      <c r="H5056" s="8">
        <v>486423.21</v>
      </c>
      <c r="I5056" s="8">
        <v>12.62</v>
      </c>
      <c r="J5056" s="8">
        <v>449</v>
      </c>
      <c r="K5056" s="8" t="str">
        <v>low</v>
      </c>
      <c r="L5056" s="8" t="s">
        <v>35</v>
      </c>
      <c r="M5056" s="8" t="s">
        <v>75</v>
      </c>
      <c r="N5056" s="8" t="s">
        <v>123</v>
      </c>
      <c r="O5056" s="8">
        <v>2023</v>
      </c>
      <c r="P5056" s="8">
        <v>6778.33</v>
      </c>
      <c r="Q5056" s="8">
        <v>3489.58</v>
      </c>
    </row>
    <row r="5057" spans="1:17" x14ac:dyDescent="0.35">
      <c r="A5057" s="8">
        <v>5056</v>
      </c>
      <c r="B5057" s="8" t="s">
        <v>22</v>
      </c>
      <c r="C5057" s="8" t="s">
        <v>58</v>
      </c>
      <c r="D5057" s="8" t="s">
        <v>56</v>
      </c>
      <c r="E5057" s="8" t="s">
        <v>38</v>
      </c>
      <c r="F5057" s="8">
        <v>42781.67</v>
      </c>
      <c r="G5057" s="8">
        <v>29360.97</v>
      </c>
      <c r="H5057" s="8">
        <v>90502.14</v>
      </c>
      <c r="I5057" s="8">
        <v>9.65</v>
      </c>
      <c r="J5057" s="8">
        <v>489</v>
      </c>
      <c r="K5057" s="8" t="str">
        <v>low</v>
      </c>
      <c r="L5057" s="8" t="s">
        <v>19</v>
      </c>
      <c r="M5057" s="8" t="s">
        <v>30</v>
      </c>
      <c r="N5057" s="8" t="s">
        <v>40</v>
      </c>
      <c r="O5057" s="8">
        <v>2023</v>
      </c>
      <c r="P5057" s="8">
        <v>3062.45</v>
      </c>
      <c r="Q5057" s="8">
        <v>2631.43</v>
      </c>
    </row>
    <row r="5058" spans="1:17" x14ac:dyDescent="0.35">
      <c r="A5058" s="8">
        <v>5057</v>
      </c>
      <c r="B5058" s="8" t="s">
        <v>79</v>
      </c>
      <c r="C5058" s="8" t="s">
        <v>33</v>
      </c>
      <c r="D5058" s="8" t="s">
        <v>24</v>
      </c>
      <c r="E5058" s="8" t="s">
        <v>38</v>
      </c>
      <c r="F5058" s="8">
        <v>45317.63</v>
      </c>
      <c r="G5058" s="8">
        <v>313692.09000000003</v>
      </c>
      <c r="H5058" s="8">
        <v>30473.09</v>
      </c>
      <c r="I5058" s="8">
        <v>15.1</v>
      </c>
      <c r="J5058" s="8">
        <v>873</v>
      </c>
      <c r="K5058" s="8" t="str">
        <v>High</v>
      </c>
      <c r="L5058" s="8" t="s">
        <v>45</v>
      </c>
      <c r="M5058" s="8" t="s">
        <v>30</v>
      </c>
      <c r="N5058" s="8" t="s">
        <v>210</v>
      </c>
      <c r="O5058" s="8">
        <v>2023</v>
      </c>
      <c r="P5058" s="8">
        <v>3679.32</v>
      </c>
      <c r="Q5058" s="8">
        <v>2641.86</v>
      </c>
    </row>
    <row r="5059" spans="1:17" x14ac:dyDescent="0.35">
      <c r="A5059" s="8">
        <v>5058</v>
      </c>
      <c r="B5059" s="8" t="s">
        <v>15</v>
      </c>
      <c r="C5059" s="8" t="s">
        <v>16</v>
      </c>
      <c r="D5059" s="8" t="s">
        <v>28</v>
      </c>
      <c r="E5059" s="8" t="s">
        <v>38</v>
      </c>
      <c r="F5059" s="8">
        <v>9709.67</v>
      </c>
      <c r="G5059" s="8">
        <v>153392.97</v>
      </c>
      <c r="H5059" s="8">
        <v>42396.65</v>
      </c>
      <c r="I5059" s="8">
        <v>9.6300000000000008</v>
      </c>
      <c r="J5059" s="8">
        <v>641</v>
      </c>
      <c r="K5059" s="8" t="str">
        <v>Medium</v>
      </c>
      <c r="L5059" s="8" t="s">
        <v>25</v>
      </c>
      <c r="M5059" s="8" t="s">
        <v>20</v>
      </c>
      <c r="N5059" s="8" t="s">
        <v>400</v>
      </c>
      <c r="O5059" s="8">
        <v>2023</v>
      </c>
      <c r="P5059" s="8">
        <v>1142.3</v>
      </c>
      <c r="Q5059" s="8">
        <v>573.29</v>
      </c>
    </row>
    <row r="5060" spans="1:17" x14ac:dyDescent="0.35">
      <c r="A5060" s="8">
        <v>5059</v>
      </c>
      <c r="B5060" s="8" t="s">
        <v>43</v>
      </c>
      <c r="C5060" s="8" t="s">
        <v>37</v>
      </c>
      <c r="D5060" s="8" t="s">
        <v>34</v>
      </c>
      <c r="E5060" s="8" t="s">
        <v>18</v>
      </c>
      <c r="F5060" s="8">
        <v>29832.43</v>
      </c>
      <c r="G5060" s="8">
        <v>267265.05</v>
      </c>
      <c r="H5060" s="8">
        <v>232002.28</v>
      </c>
      <c r="I5060" s="8">
        <v>12.4</v>
      </c>
      <c r="J5060" s="8">
        <v>612</v>
      </c>
      <c r="K5060" s="8" t="str">
        <v>Medium</v>
      </c>
      <c r="L5060" s="8" t="s">
        <v>25</v>
      </c>
      <c r="M5060" s="8" t="s">
        <v>46</v>
      </c>
      <c r="N5060" s="8" t="s">
        <v>101</v>
      </c>
      <c r="O5060" s="8">
        <v>2023</v>
      </c>
      <c r="P5060" s="8">
        <v>4116.57</v>
      </c>
      <c r="Q5060" s="8">
        <v>2355.06</v>
      </c>
    </row>
    <row r="5061" spans="1:17" x14ac:dyDescent="0.35">
      <c r="A5061" s="8">
        <v>5060</v>
      </c>
      <c r="B5061" s="8" t="s">
        <v>50</v>
      </c>
      <c r="C5061" s="8" t="s">
        <v>58</v>
      </c>
      <c r="D5061" s="8" t="s">
        <v>17</v>
      </c>
      <c r="E5061" s="8" t="s">
        <v>38</v>
      </c>
      <c r="F5061" s="8">
        <v>57737.919999999998</v>
      </c>
      <c r="G5061" s="8">
        <v>80529.490000000005</v>
      </c>
      <c r="H5061" s="8">
        <v>345965.45</v>
      </c>
      <c r="I5061" s="8">
        <v>13.42</v>
      </c>
      <c r="J5061" s="8">
        <v>736</v>
      </c>
      <c r="K5061" s="8" t="str">
        <v>Medium</v>
      </c>
      <c r="L5061" s="8" t="s">
        <v>35</v>
      </c>
      <c r="M5061" s="8" t="s">
        <v>26</v>
      </c>
      <c r="N5061" s="8" t="s">
        <v>212</v>
      </c>
      <c r="O5061" s="8">
        <v>2023</v>
      </c>
      <c r="P5061" s="8">
        <v>4551.63</v>
      </c>
      <c r="Q5061" s="8">
        <v>3764.5</v>
      </c>
    </row>
    <row r="5062" spans="1:17" x14ac:dyDescent="0.35">
      <c r="A5062" s="8">
        <v>5061</v>
      </c>
      <c r="B5062" s="8" t="s">
        <v>15</v>
      </c>
      <c r="C5062" s="8" t="s">
        <v>16</v>
      </c>
      <c r="D5062" s="8" t="s">
        <v>34</v>
      </c>
      <c r="E5062" s="8" t="s">
        <v>18</v>
      </c>
      <c r="F5062" s="8">
        <v>65641.009999999995</v>
      </c>
      <c r="G5062" s="8">
        <v>130411.34</v>
      </c>
      <c r="H5062" s="8">
        <v>424070.44</v>
      </c>
      <c r="I5062" s="8">
        <v>5.61</v>
      </c>
      <c r="J5062" s="8">
        <v>522</v>
      </c>
      <c r="K5062" s="8" t="str">
        <v>low</v>
      </c>
      <c r="L5062" s="8" t="s">
        <v>39</v>
      </c>
      <c r="M5062" s="8" t="s">
        <v>75</v>
      </c>
      <c r="N5062" s="8" t="s">
        <v>206</v>
      </c>
      <c r="O5062" s="8">
        <v>2023</v>
      </c>
      <c r="P5062" s="8">
        <v>9351.34</v>
      </c>
      <c r="Q5062" s="8">
        <v>5849.4</v>
      </c>
    </row>
    <row r="5063" spans="1:17" x14ac:dyDescent="0.35">
      <c r="A5063" s="8">
        <v>5062</v>
      </c>
      <c r="B5063" s="8" t="s">
        <v>52</v>
      </c>
      <c r="C5063" s="8" t="s">
        <v>33</v>
      </c>
      <c r="D5063" s="8" t="s">
        <v>24</v>
      </c>
      <c r="E5063" s="8" t="s">
        <v>18</v>
      </c>
      <c r="F5063" s="8">
        <v>23400.560000000001</v>
      </c>
      <c r="G5063" s="8">
        <v>214569.96</v>
      </c>
      <c r="H5063" s="8">
        <v>171459.13</v>
      </c>
      <c r="I5063" s="8">
        <v>11.3</v>
      </c>
      <c r="J5063" s="8">
        <v>878</v>
      </c>
      <c r="K5063" s="8" t="str">
        <v>High</v>
      </c>
      <c r="L5063" s="8" t="s">
        <v>35</v>
      </c>
      <c r="M5063" s="8" t="s">
        <v>30</v>
      </c>
      <c r="N5063" s="8" t="s">
        <v>73</v>
      </c>
      <c r="O5063" s="8">
        <v>2023</v>
      </c>
      <c r="P5063" s="8">
        <v>2454.88</v>
      </c>
      <c r="Q5063" s="8">
        <v>2070.3000000000002</v>
      </c>
    </row>
    <row r="5064" spans="1:17" x14ac:dyDescent="0.35">
      <c r="A5064" s="8">
        <v>5063</v>
      </c>
      <c r="B5064" s="8" t="s">
        <v>85</v>
      </c>
      <c r="C5064" s="8" t="s">
        <v>16</v>
      </c>
      <c r="D5064" s="8" t="s">
        <v>56</v>
      </c>
      <c r="E5064" s="8" t="s">
        <v>54</v>
      </c>
      <c r="F5064" s="8">
        <v>63742.32</v>
      </c>
      <c r="G5064" s="8">
        <v>226498.7</v>
      </c>
      <c r="H5064" s="8">
        <v>348161.07</v>
      </c>
      <c r="I5064" s="8">
        <v>12.93</v>
      </c>
      <c r="J5064" s="8">
        <v>549</v>
      </c>
      <c r="K5064" s="8" t="str">
        <v>low</v>
      </c>
      <c r="L5064" s="8" t="s">
        <v>19</v>
      </c>
      <c r="M5064" s="8" t="s">
        <v>26</v>
      </c>
      <c r="N5064" s="8" t="s">
        <v>316</v>
      </c>
      <c r="O5064" s="8">
        <v>2023</v>
      </c>
      <c r="P5064" s="8">
        <v>8071.6</v>
      </c>
      <c r="Q5064" s="8">
        <v>5000.09</v>
      </c>
    </row>
    <row r="5065" spans="1:17" x14ac:dyDescent="0.35">
      <c r="A5065" s="8">
        <v>5064</v>
      </c>
      <c r="B5065" s="8" t="s">
        <v>41</v>
      </c>
      <c r="C5065" s="8" t="s">
        <v>37</v>
      </c>
      <c r="D5065" s="8" t="s">
        <v>34</v>
      </c>
      <c r="E5065" s="8" t="s">
        <v>54</v>
      </c>
      <c r="F5065" s="8">
        <v>28581.4</v>
      </c>
      <c r="G5065" s="8">
        <v>135345.01999999999</v>
      </c>
      <c r="H5065" s="8">
        <v>141594.16</v>
      </c>
      <c r="I5065" s="8">
        <v>10.14</v>
      </c>
      <c r="J5065" s="8">
        <v>308</v>
      </c>
      <c r="K5065" s="8" t="str">
        <v>low</v>
      </c>
      <c r="L5065" s="8" t="s">
        <v>35</v>
      </c>
      <c r="M5065" s="8" t="s">
        <v>20</v>
      </c>
      <c r="N5065" s="8" t="s">
        <v>123</v>
      </c>
      <c r="O5065" s="8">
        <v>2023</v>
      </c>
      <c r="P5065" s="8">
        <v>3869.15</v>
      </c>
      <c r="Q5065" s="8">
        <v>2620.42</v>
      </c>
    </row>
    <row r="5066" spans="1:17" x14ac:dyDescent="0.35">
      <c r="A5066" s="8">
        <v>5065</v>
      </c>
      <c r="B5066" s="8" t="s">
        <v>48</v>
      </c>
      <c r="C5066" s="8" t="s">
        <v>23</v>
      </c>
      <c r="D5066" s="8" t="s">
        <v>34</v>
      </c>
      <c r="E5066" s="8" t="s">
        <v>54</v>
      </c>
      <c r="F5066" s="8">
        <v>78437.23</v>
      </c>
      <c r="G5066" s="8">
        <v>277656.90000000002</v>
      </c>
      <c r="H5066" s="8">
        <v>494440.35</v>
      </c>
      <c r="I5066" s="8">
        <v>8.66</v>
      </c>
      <c r="J5066" s="8">
        <v>709</v>
      </c>
      <c r="K5066" s="8" t="str">
        <v>Medium</v>
      </c>
      <c r="L5066" s="8" t="s">
        <v>39</v>
      </c>
      <c r="M5066" s="8" t="s">
        <v>26</v>
      </c>
      <c r="N5066" s="8" t="s">
        <v>404</v>
      </c>
      <c r="O5066" s="8">
        <v>2023</v>
      </c>
      <c r="P5066" s="8">
        <v>4233.7700000000004</v>
      </c>
      <c r="Q5066" s="8">
        <v>2984.73</v>
      </c>
    </row>
    <row r="5067" spans="1:17" x14ac:dyDescent="0.35">
      <c r="A5067" s="8">
        <v>5066</v>
      </c>
      <c r="B5067" s="8" t="s">
        <v>43</v>
      </c>
      <c r="C5067" s="8" t="s">
        <v>23</v>
      </c>
      <c r="D5067" s="8" t="s">
        <v>28</v>
      </c>
      <c r="E5067" s="8" t="s">
        <v>63</v>
      </c>
      <c r="F5067" s="8">
        <v>94019.63</v>
      </c>
      <c r="G5067" s="8">
        <v>407589.11</v>
      </c>
      <c r="H5067" s="8">
        <v>187887.17</v>
      </c>
      <c r="I5067" s="8">
        <v>13.26</v>
      </c>
      <c r="J5067" s="8">
        <v>406</v>
      </c>
      <c r="K5067" s="8" t="str">
        <v>low</v>
      </c>
      <c r="L5067" s="8" t="s">
        <v>25</v>
      </c>
      <c r="M5067" s="8" t="s">
        <v>26</v>
      </c>
      <c r="N5067" s="8" t="s">
        <v>405</v>
      </c>
      <c r="O5067" s="8">
        <v>2023</v>
      </c>
      <c r="P5067" s="8">
        <v>10468.26</v>
      </c>
      <c r="Q5067" s="8">
        <v>6428.79</v>
      </c>
    </row>
    <row r="5068" spans="1:17" x14ac:dyDescent="0.35">
      <c r="A5068" s="8">
        <v>5067</v>
      </c>
      <c r="B5068" s="8" t="s">
        <v>32</v>
      </c>
      <c r="C5068" s="8" t="s">
        <v>33</v>
      </c>
      <c r="D5068" s="8" t="s">
        <v>17</v>
      </c>
      <c r="E5068" s="8" t="s">
        <v>63</v>
      </c>
      <c r="F5068" s="8">
        <v>21269.55</v>
      </c>
      <c r="G5068" s="8">
        <v>16525.48</v>
      </c>
      <c r="H5068" s="8">
        <v>27220.04</v>
      </c>
      <c r="I5068" s="8">
        <v>9.31</v>
      </c>
      <c r="J5068" s="8">
        <v>657</v>
      </c>
      <c r="K5068" s="8" t="str">
        <v>Medium</v>
      </c>
      <c r="L5068" s="8" t="s">
        <v>19</v>
      </c>
      <c r="M5068" s="8" t="s">
        <v>46</v>
      </c>
      <c r="N5068" s="8" t="s">
        <v>286</v>
      </c>
      <c r="O5068" s="8">
        <v>2023</v>
      </c>
      <c r="P5068" s="8">
        <v>2856.19</v>
      </c>
      <c r="Q5068" s="8">
        <v>1571.46</v>
      </c>
    </row>
    <row r="5069" spans="1:17" x14ac:dyDescent="0.35">
      <c r="A5069" s="8">
        <v>5068</v>
      </c>
      <c r="B5069" s="8" t="s">
        <v>50</v>
      </c>
      <c r="C5069" s="8" t="s">
        <v>16</v>
      </c>
      <c r="D5069" s="8" t="s">
        <v>28</v>
      </c>
      <c r="E5069" s="8" t="s">
        <v>38</v>
      </c>
      <c r="F5069" s="8">
        <v>84639.83</v>
      </c>
      <c r="G5069" s="8">
        <v>154324.91</v>
      </c>
      <c r="H5069" s="8">
        <v>171706.52</v>
      </c>
      <c r="I5069" s="8">
        <v>12.8</v>
      </c>
      <c r="J5069" s="8">
        <v>465</v>
      </c>
      <c r="K5069" s="8" t="str">
        <v>low</v>
      </c>
      <c r="L5069" s="8" t="s">
        <v>39</v>
      </c>
      <c r="M5069" s="8" t="s">
        <v>20</v>
      </c>
      <c r="N5069" s="8" t="s">
        <v>107</v>
      </c>
      <c r="O5069" s="8">
        <v>2023</v>
      </c>
      <c r="P5069" s="8">
        <v>11096.2</v>
      </c>
      <c r="Q5069" s="8">
        <v>8293.2099999999991</v>
      </c>
    </row>
    <row r="5070" spans="1:17" x14ac:dyDescent="0.35">
      <c r="A5070" s="8">
        <v>5069</v>
      </c>
      <c r="B5070" s="8" t="s">
        <v>15</v>
      </c>
      <c r="C5070" s="8" t="s">
        <v>16</v>
      </c>
      <c r="D5070" s="8" t="s">
        <v>24</v>
      </c>
      <c r="E5070" s="8" t="s">
        <v>18</v>
      </c>
      <c r="F5070" s="8">
        <v>34263.919999999998</v>
      </c>
      <c r="G5070" s="8">
        <v>499761.33</v>
      </c>
      <c r="H5070" s="8">
        <v>133500.5</v>
      </c>
      <c r="I5070" s="8">
        <v>13.03</v>
      </c>
      <c r="J5070" s="8">
        <v>873</v>
      </c>
      <c r="K5070" s="8" t="str">
        <v>High</v>
      </c>
      <c r="L5070" s="8" t="s">
        <v>19</v>
      </c>
      <c r="M5070" s="8" t="s">
        <v>46</v>
      </c>
      <c r="N5070" s="8" t="s">
        <v>254</v>
      </c>
      <c r="O5070" s="8">
        <v>2023</v>
      </c>
      <c r="P5070" s="8">
        <v>2325.29</v>
      </c>
      <c r="Q5070" s="8">
        <v>1360.07</v>
      </c>
    </row>
    <row r="5071" spans="1:17" x14ac:dyDescent="0.35">
      <c r="A5071" s="8">
        <v>5070</v>
      </c>
      <c r="B5071" s="8" t="s">
        <v>43</v>
      </c>
      <c r="C5071" s="8" t="s">
        <v>16</v>
      </c>
      <c r="D5071" s="8" t="s">
        <v>34</v>
      </c>
      <c r="E5071" s="8" t="s">
        <v>18</v>
      </c>
      <c r="F5071" s="8">
        <v>71862.880000000005</v>
      </c>
      <c r="G5071" s="8">
        <v>176026.97</v>
      </c>
      <c r="H5071" s="8">
        <v>374614.21</v>
      </c>
      <c r="I5071" s="8">
        <v>8.49</v>
      </c>
      <c r="J5071" s="8">
        <v>463</v>
      </c>
      <c r="K5071" s="8" t="str">
        <v>low</v>
      </c>
      <c r="L5071" s="8" t="s">
        <v>39</v>
      </c>
      <c r="M5071" s="8" t="s">
        <v>46</v>
      </c>
      <c r="N5071" s="8" t="s">
        <v>165</v>
      </c>
      <c r="O5071" s="8">
        <v>2023</v>
      </c>
      <c r="P5071" s="8">
        <v>6047.05</v>
      </c>
      <c r="Q5071" s="8">
        <v>4503.3</v>
      </c>
    </row>
    <row r="5072" spans="1:17" x14ac:dyDescent="0.35">
      <c r="A5072" s="8">
        <v>5071</v>
      </c>
      <c r="B5072" s="8" t="s">
        <v>22</v>
      </c>
      <c r="C5072" s="8" t="s">
        <v>23</v>
      </c>
      <c r="D5072" s="8" t="s">
        <v>24</v>
      </c>
      <c r="E5072" s="8" t="s">
        <v>38</v>
      </c>
      <c r="F5072" s="8">
        <v>45223.44</v>
      </c>
      <c r="G5072" s="8">
        <v>471991.33</v>
      </c>
      <c r="H5072" s="8">
        <v>174691.4</v>
      </c>
      <c r="I5072" s="8">
        <v>12.12</v>
      </c>
      <c r="J5072" s="8">
        <v>718</v>
      </c>
      <c r="K5072" s="8" t="str">
        <v>Medium</v>
      </c>
      <c r="L5072" s="8" t="s">
        <v>35</v>
      </c>
      <c r="M5072" s="8" t="s">
        <v>30</v>
      </c>
      <c r="N5072" s="8" t="s">
        <v>71</v>
      </c>
      <c r="O5072" s="8">
        <v>2023</v>
      </c>
      <c r="P5072" s="8">
        <v>3613.56</v>
      </c>
      <c r="Q5072" s="8">
        <v>2445.73</v>
      </c>
    </row>
    <row r="5073" spans="1:17" x14ac:dyDescent="0.35">
      <c r="A5073" s="8">
        <v>5072</v>
      </c>
      <c r="B5073" s="8" t="s">
        <v>48</v>
      </c>
      <c r="C5073" s="8" t="s">
        <v>16</v>
      </c>
      <c r="D5073" s="8" t="s">
        <v>56</v>
      </c>
      <c r="E5073" s="8" t="s">
        <v>63</v>
      </c>
      <c r="F5073" s="8">
        <v>79186.36</v>
      </c>
      <c r="G5073" s="8">
        <v>98224.73</v>
      </c>
      <c r="H5073" s="8">
        <v>46962.28</v>
      </c>
      <c r="I5073" s="8">
        <v>9.01</v>
      </c>
      <c r="J5073" s="8">
        <v>745</v>
      </c>
      <c r="K5073" s="8" t="str">
        <v>Medium</v>
      </c>
      <c r="L5073" s="8" t="s">
        <v>45</v>
      </c>
      <c r="M5073" s="8" t="s">
        <v>26</v>
      </c>
      <c r="N5073" s="8" t="s">
        <v>263</v>
      </c>
      <c r="O5073" s="8">
        <v>2023</v>
      </c>
      <c r="P5073" s="8">
        <v>8302.81</v>
      </c>
      <c r="Q5073" s="8">
        <v>7459.68</v>
      </c>
    </row>
    <row r="5074" spans="1:17" x14ac:dyDescent="0.35">
      <c r="A5074" s="8">
        <v>5073</v>
      </c>
      <c r="B5074" s="8" t="s">
        <v>32</v>
      </c>
      <c r="C5074" s="8" t="s">
        <v>37</v>
      </c>
      <c r="D5074" s="8" t="s">
        <v>34</v>
      </c>
      <c r="E5074" s="8" t="s">
        <v>63</v>
      </c>
      <c r="F5074" s="8">
        <v>20555.14</v>
      </c>
      <c r="G5074" s="8">
        <v>274151.02</v>
      </c>
      <c r="H5074" s="8">
        <v>490140.44</v>
      </c>
      <c r="I5074" s="8">
        <v>6.44</v>
      </c>
      <c r="J5074" s="8">
        <v>714</v>
      </c>
      <c r="K5074" s="8" t="str">
        <v>Medium</v>
      </c>
      <c r="L5074" s="8" t="s">
        <v>45</v>
      </c>
      <c r="M5074" s="8" t="s">
        <v>46</v>
      </c>
      <c r="N5074" s="8" t="s">
        <v>312</v>
      </c>
      <c r="O5074" s="8">
        <v>2023</v>
      </c>
      <c r="P5074" s="8">
        <v>1866.18</v>
      </c>
      <c r="Q5074" s="8">
        <v>1569.27</v>
      </c>
    </row>
    <row r="5075" spans="1:17" x14ac:dyDescent="0.35">
      <c r="A5075" s="8">
        <v>5074</v>
      </c>
      <c r="B5075" s="8" t="s">
        <v>50</v>
      </c>
      <c r="C5075" s="8" t="s">
        <v>33</v>
      </c>
      <c r="D5075" s="8" t="s">
        <v>56</v>
      </c>
      <c r="E5075" s="8" t="s">
        <v>54</v>
      </c>
      <c r="F5075" s="8">
        <v>29404.7</v>
      </c>
      <c r="G5075" s="8">
        <v>378842.79</v>
      </c>
      <c r="H5075" s="8">
        <v>84277.31</v>
      </c>
      <c r="I5075" s="8">
        <v>7.75</v>
      </c>
      <c r="J5075" s="8">
        <v>723</v>
      </c>
      <c r="K5075" s="8" t="str">
        <v>Medium</v>
      </c>
      <c r="L5075" s="8" t="s">
        <v>19</v>
      </c>
      <c r="M5075" s="8" t="s">
        <v>20</v>
      </c>
      <c r="N5075" s="8" t="s">
        <v>243</v>
      </c>
      <c r="O5075" s="8">
        <v>2023</v>
      </c>
      <c r="P5075" s="8">
        <v>1595.74</v>
      </c>
      <c r="Q5075" s="8">
        <v>842.33</v>
      </c>
    </row>
    <row r="5076" spans="1:17" x14ac:dyDescent="0.35">
      <c r="A5076" s="8">
        <v>5075</v>
      </c>
      <c r="B5076" s="8" t="s">
        <v>43</v>
      </c>
      <c r="C5076" s="8" t="s">
        <v>23</v>
      </c>
      <c r="D5076" s="8" t="s">
        <v>34</v>
      </c>
      <c r="E5076" s="8" t="s">
        <v>29</v>
      </c>
      <c r="F5076" s="8">
        <v>84984.1</v>
      </c>
      <c r="G5076" s="8">
        <v>221219.74</v>
      </c>
      <c r="H5076" s="8">
        <v>438337.35</v>
      </c>
      <c r="I5076" s="8">
        <v>10.77</v>
      </c>
      <c r="J5076" s="8">
        <v>747</v>
      </c>
      <c r="K5076" s="8" t="str">
        <v>Medium</v>
      </c>
      <c r="L5076" s="8" t="s">
        <v>45</v>
      </c>
      <c r="M5076" s="8" t="s">
        <v>30</v>
      </c>
      <c r="N5076" s="8" t="s">
        <v>391</v>
      </c>
      <c r="O5076" s="8">
        <v>2023</v>
      </c>
      <c r="P5076" s="8">
        <v>11725.18</v>
      </c>
      <c r="Q5076" s="8">
        <v>8665.68</v>
      </c>
    </row>
    <row r="5077" spans="1:17" x14ac:dyDescent="0.35">
      <c r="A5077" s="8">
        <v>5076</v>
      </c>
      <c r="B5077" s="8" t="s">
        <v>52</v>
      </c>
      <c r="C5077" s="8" t="s">
        <v>33</v>
      </c>
      <c r="D5077" s="8" t="s">
        <v>34</v>
      </c>
      <c r="E5077" s="8" t="s">
        <v>29</v>
      </c>
      <c r="F5077" s="8">
        <v>97551.66</v>
      </c>
      <c r="G5077" s="8">
        <v>419166.71</v>
      </c>
      <c r="H5077" s="8">
        <v>392012.45</v>
      </c>
      <c r="I5077" s="8">
        <v>16.829999999999998</v>
      </c>
      <c r="J5077" s="8">
        <v>735</v>
      </c>
      <c r="K5077" s="8" t="str">
        <v>Medium</v>
      </c>
      <c r="L5077" s="8" t="s">
        <v>35</v>
      </c>
      <c r="M5077" s="8" t="s">
        <v>46</v>
      </c>
      <c r="N5077" s="8" t="s">
        <v>377</v>
      </c>
      <c r="O5077" s="8">
        <v>2023</v>
      </c>
      <c r="P5077" s="8">
        <v>7097.2</v>
      </c>
      <c r="Q5077" s="8">
        <v>5153.6400000000003</v>
      </c>
    </row>
    <row r="5078" spans="1:17" x14ac:dyDescent="0.35">
      <c r="A5078" s="8">
        <v>5077</v>
      </c>
      <c r="B5078" s="8" t="s">
        <v>41</v>
      </c>
      <c r="C5078" s="8" t="s">
        <v>33</v>
      </c>
      <c r="D5078" s="8" t="s">
        <v>17</v>
      </c>
      <c r="E5078" s="8" t="s">
        <v>29</v>
      </c>
      <c r="F5078" s="8">
        <v>99370.98</v>
      </c>
      <c r="G5078" s="8">
        <v>136766.54999999999</v>
      </c>
      <c r="H5078" s="8">
        <v>158501.37</v>
      </c>
      <c r="I5078" s="8">
        <v>6.73</v>
      </c>
      <c r="J5078" s="8">
        <v>703</v>
      </c>
      <c r="K5078" s="8" t="str">
        <v>Medium</v>
      </c>
      <c r="L5078" s="8" t="s">
        <v>25</v>
      </c>
      <c r="M5078" s="8" t="s">
        <v>75</v>
      </c>
      <c r="N5078" s="8" t="s">
        <v>397</v>
      </c>
      <c r="O5078" s="8">
        <v>2023</v>
      </c>
      <c r="P5078" s="8">
        <v>13806.26</v>
      </c>
      <c r="Q5078" s="8">
        <v>11995.22</v>
      </c>
    </row>
    <row r="5079" spans="1:17" x14ac:dyDescent="0.35">
      <c r="A5079" s="8">
        <v>5078</v>
      </c>
      <c r="B5079" s="8" t="s">
        <v>15</v>
      </c>
      <c r="C5079" s="8" t="s">
        <v>33</v>
      </c>
      <c r="D5079" s="8" t="s">
        <v>17</v>
      </c>
      <c r="E5079" s="8" t="s">
        <v>63</v>
      </c>
      <c r="F5079" s="8">
        <v>50819.42</v>
      </c>
      <c r="G5079" s="8">
        <v>203728.54</v>
      </c>
      <c r="H5079" s="8">
        <v>405242.47</v>
      </c>
      <c r="I5079" s="8">
        <v>13.18</v>
      </c>
      <c r="J5079" s="8">
        <v>735</v>
      </c>
      <c r="K5079" s="8" t="str">
        <v>Medium</v>
      </c>
      <c r="L5079" s="8" t="s">
        <v>45</v>
      </c>
      <c r="M5079" s="8" t="s">
        <v>26</v>
      </c>
      <c r="N5079" s="8" t="s">
        <v>135</v>
      </c>
      <c r="O5079" s="8">
        <v>2023</v>
      </c>
      <c r="P5079" s="8">
        <v>5140.51</v>
      </c>
      <c r="Q5079" s="8">
        <v>3886.26</v>
      </c>
    </row>
    <row r="5080" spans="1:17" x14ac:dyDescent="0.35">
      <c r="A5080" s="8">
        <v>5079</v>
      </c>
      <c r="B5080" s="8" t="s">
        <v>43</v>
      </c>
      <c r="C5080" s="8" t="s">
        <v>16</v>
      </c>
      <c r="D5080" s="8" t="s">
        <v>56</v>
      </c>
      <c r="E5080" s="8" t="s">
        <v>29</v>
      </c>
      <c r="F5080" s="8">
        <v>77950.100000000006</v>
      </c>
      <c r="G5080" s="8">
        <v>143288.18</v>
      </c>
      <c r="H5080" s="8">
        <v>57885.07</v>
      </c>
      <c r="I5080" s="8">
        <v>16.75</v>
      </c>
      <c r="J5080" s="8">
        <v>558</v>
      </c>
      <c r="K5080" s="8" t="str">
        <v>low</v>
      </c>
      <c r="L5080" s="8" t="s">
        <v>39</v>
      </c>
      <c r="M5080" s="8" t="s">
        <v>46</v>
      </c>
      <c r="N5080" s="8" t="s">
        <v>220</v>
      </c>
      <c r="O5080" s="8">
        <v>2023</v>
      </c>
      <c r="P5080" s="8">
        <v>6108.18</v>
      </c>
      <c r="Q5080" s="8">
        <v>3400.69</v>
      </c>
    </row>
    <row r="5081" spans="1:17" x14ac:dyDescent="0.35">
      <c r="A5081" s="8">
        <v>5080</v>
      </c>
      <c r="B5081" s="8" t="s">
        <v>79</v>
      </c>
      <c r="C5081" s="8" t="s">
        <v>37</v>
      </c>
      <c r="D5081" s="8" t="s">
        <v>56</v>
      </c>
      <c r="E5081" s="8" t="s">
        <v>18</v>
      </c>
      <c r="F5081" s="8">
        <v>24099.47</v>
      </c>
      <c r="G5081" s="8">
        <v>496584.06</v>
      </c>
      <c r="H5081" s="8">
        <v>153119.87</v>
      </c>
      <c r="I5081" s="8">
        <v>13.9</v>
      </c>
      <c r="J5081" s="8">
        <v>616</v>
      </c>
      <c r="K5081" s="8" t="str">
        <v>Medium</v>
      </c>
      <c r="L5081" s="8" t="s">
        <v>35</v>
      </c>
      <c r="M5081" s="8" t="s">
        <v>30</v>
      </c>
      <c r="N5081" s="8" t="s">
        <v>69</v>
      </c>
      <c r="O5081" s="8">
        <v>2023</v>
      </c>
      <c r="P5081" s="8">
        <v>2178.83</v>
      </c>
      <c r="Q5081" s="8">
        <v>1140.44</v>
      </c>
    </row>
    <row r="5082" spans="1:17" x14ac:dyDescent="0.35">
      <c r="A5082" s="8">
        <v>5081</v>
      </c>
      <c r="B5082" s="8" t="s">
        <v>79</v>
      </c>
      <c r="C5082" s="8" t="s">
        <v>33</v>
      </c>
      <c r="D5082" s="8" t="s">
        <v>56</v>
      </c>
      <c r="E5082" s="8" t="s">
        <v>38</v>
      </c>
      <c r="F5082" s="8">
        <v>92466.6</v>
      </c>
      <c r="G5082" s="8">
        <v>50559.01</v>
      </c>
      <c r="H5082" s="8">
        <v>17091.48</v>
      </c>
      <c r="I5082" s="8">
        <v>12.44</v>
      </c>
      <c r="J5082" s="8">
        <v>453</v>
      </c>
      <c r="K5082" s="8" t="str">
        <v>low</v>
      </c>
      <c r="L5082" s="8" t="s">
        <v>25</v>
      </c>
      <c r="M5082" s="8" t="s">
        <v>46</v>
      </c>
      <c r="N5082" s="8" t="s">
        <v>120</v>
      </c>
      <c r="O5082" s="8">
        <v>2023</v>
      </c>
      <c r="P5082" s="8">
        <v>13737.74</v>
      </c>
      <c r="Q5082" s="8">
        <v>8187.43</v>
      </c>
    </row>
    <row r="5083" spans="1:17" x14ac:dyDescent="0.35">
      <c r="A5083" s="8">
        <v>5082</v>
      </c>
      <c r="B5083" s="8" t="s">
        <v>32</v>
      </c>
      <c r="C5083" s="8" t="s">
        <v>58</v>
      </c>
      <c r="D5083" s="8" t="s">
        <v>34</v>
      </c>
      <c r="E5083" s="8" t="s">
        <v>38</v>
      </c>
      <c r="F5083" s="8">
        <v>83278.179999999993</v>
      </c>
      <c r="G5083" s="8">
        <v>22424.6</v>
      </c>
      <c r="H5083" s="8">
        <v>122873.42</v>
      </c>
      <c r="I5083" s="8">
        <v>11.31</v>
      </c>
      <c r="J5083" s="8">
        <v>662</v>
      </c>
      <c r="K5083" s="8" t="str">
        <v>Medium</v>
      </c>
      <c r="L5083" s="8" t="s">
        <v>39</v>
      </c>
      <c r="M5083" s="8" t="s">
        <v>30</v>
      </c>
      <c r="N5083" s="8" t="s">
        <v>119</v>
      </c>
      <c r="O5083" s="8">
        <v>2023</v>
      </c>
      <c r="P5083" s="8">
        <v>12259.49</v>
      </c>
      <c r="Q5083" s="8">
        <v>9536.51</v>
      </c>
    </row>
    <row r="5084" spans="1:17" x14ac:dyDescent="0.35">
      <c r="A5084" s="8">
        <v>5083</v>
      </c>
      <c r="B5084" s="8" t="s">
        <v>43</v>
      </c>
      <c r="C5084" s="8" t="s">
        <v>23</v>
      </c>
      <c r="D5084" s="8" t="s">
        <v>17</v>
      </c>
      <c r="E5084" s="8" t="s">
        <v>63</v>
      </c>
      <c r="F5084" s="8">
        <v>34259.24</v>
      </c>
      <c r="G5084" s="8">
        <v>366315.89</v>
      </c>
      <c r="H5084" s="8">
        <v>491260.34</v>
      </c>
      <c r="I5084" s="8">
        <v>17.93</v>
      </c>
      <c r="J5084" s="8">
        <v>740</v>
      </c>
      <c r="K5084" s="8" t="str">
        <v>Medium</v>
      </c>
      <c r="L5084" s="8" t="s">
        <v>25</v>
      </c>
      <c r="M5084" s="8" t="s">
        <v>46</v>
      </c>
      <c r="N5084" s="8" t="s">
        <v>128</v>
      </c>
      <c r="O5084" s="8">
        <v>2023</v>
      </c>
      <c r="P5084" s="8">
        <v>5052.78</v>
      </c>
      <c r="Q5084" s="8">
        <v>4235.34</v>
      </c>
    </row>
    <row r="5085" spans="1:17" x14ac:dyDescent="0.35">
      <c r="A5085" s="8">
        <v>5084</v>
      </c>
      <c r="B5085" s="8" t="s">
        <v>22</v>
      </c>
      <c r="C5085" s="8" t="s">
        <v>23</v>
      </c>
      <c r="D5085" s="8" t="s">
        <v>24</v>
      </c>
      <c r="E5085" s="8" t="s">
        <v>54</v>
      </c>
      <c r="F5085" s="8">
        <v>33634.04</v>
      </c>
      <c r="G5085" s="8">
        <v>310561.68</v>
      </c>
      <c r="H5085" s="8">
        <v>315834.40999999997</v>
      </c>
      <c r="I5085" s="8">
        <v>7.24</v>
      </c>
      <c r="J5085" s="8">
        <v>603</v>
      </c>
      <c r="K5085" s="8" t="str">
        <v>Medium</v>
      </c>
      <c r="L5085" s="8" t="s">
        <v>35</v>
      </c>
      <c r="M5085" s="8" t="s">
        <v>26</v>
      </c>
      <c r="N5085" s="8" t="s">
        <v>61</v>
      </c>
      <c r="O5085" s="8">
        <v>2023</v>
      </c>
      <c r="P5085" s="8">
        <v>3877.25</v>
      </c>
      <c r="Q5085" s="8">
        <v>3216.68</v>
      </c>
    </row>
    <row r="5086" spans="1:17" x14ac:dyDescent="0.35">
      <c r="A5086" s="8">
        <v>5085</v>
      </c>
      <c r="B5086" s="8" t="s">
        <v>15</v>
      </c>
      <c r="C5086" s="8" t="s">
        <v>37</v>
      </c>
      <c r="D5086" s="8" t="s">
        <v>17</v>
      </c>
      <c r="E5086" s="8" t="s">
        <v>63</v>
      </c>
      <c r="F5086" s="8">
        <v>37889.82</v>
      </c>
      <c r="G5086" s="8">
        <v>125217.29</v>
      </c>
      <c r="H5086" s="8">
        <v>255325.47</v>
      </c>
      <c r="I5086" s="8">
        <v>10.56</v>
      </c>
      <c r="J5086" s="8">
        <v>409</v>
      </c>
      <c r="K5086" s="8" t="str">
        <v>low</v>
      </c>
      <c r="L5086" s="8" t="s">
        <v>45</v>
      </c>
      <c r="M5086" s="8" t="s">
        <v>30</v>
      </c>
      <c r="N5086" s="8" t="s">
        <v>413</v>
      </c>
      <c r="O5086" s="8">
        <v>2023</v>
      </c>
      <c r="P5086" s="8">
        <v>4485.6400000000003</v>
      </c>
      <c r="Q5086" s="8">
        <v>3174.42</v>
      </c>
    </row>
    <row r="5087" spans="1:17" x14ac:dyDescent="0.35">
      <c r="A5087" s="8">
        <v>5086</v>
      </c>
      <c r="B5087" s="8" t="s">
        <v>48</v>
      </c>
      <c r="C5087" s="8" t="s">
        <v>33</v>
      </c>
      <c r="D5087" s="8" t="s">
        <v>17</v>
      </c>
      <c r="E5087" s="8" t="s">
        <v>38</v>
      </c>
      <c r="F5087" s="8">
        <v>68952.92</v>
      </c>
      <c r="G5087" s="8">
        <v>114536.99</v>
      </c>
      <c r="H5087" s="8">
        <v>285396.33</v>
      </c>
      <c r="I5087" s="8">
        <v>10.42</v>
      </c>
      <c r="J5087" s="8">
        <v>881</v>
      </c>
      <c r="K5087" s="8" t="str">
        <v>High</v>
      </c>
      <c r="L5087" s="8" t="s">
        <v>39</v>
      </c>
      <c r="M5087" s="8" t="s">
        <v>75</v>
      </c>
      <c r="N5087" s="8" t="s">
        <v>185</v>
      </c>
      <c r="O5087" s="8">
        <v>2023</v>
      </c>
      <c r="P5087" s="8">
        <v>5773.53</v>
      </c>
      <c r="Q5087" s="8">
        <v>3622.54</v>
      </c>
    </row>
    <row r="5088" spans="1:17" x14ac:dyDescent="0.35">
      <c r="A5088" s="8">
        <v>5087</v>
      </c>
      <c r="B5088" s="8" t="s">
        <v>32</v>
      </c>
      <c r="C5088" s="8" t="s">
        <v>33</v>
      </c>
      <c r="D5088" s="8" t="s">
        <v>17</v>
      </c>
      <c r="E5088" s="8" t="s">
        <v>18</v>
      </c>
      <c r="F5088" s="8">
        <v>42763.64</v>
      </c>
      <c r="G5088" s="8">
        <v>63411.55</v>
      </c>
      <c r="H5088" s="8">
        <v>190225.85</v>
      </c>
      <c r="I5088" s="8">
        <v>7.68</v>
      </c>
      <c r="J5088" s="8">
        <v>841</v>
      </c>
      <c r="K5088" s="8" t="str">
        <v>High</v>
      </c>
      <c r="L5088" s="8" t="s">
        <v>35</v>
      </c>
      <c r="M5088" s="8" t="s">
        <v>26</v>
      </c>
      <c r="N5088" s="8" t="s">
        <v>279</v>
      </c>
      <c r="O5088" s="8">
        <v>2023</v>
      </c>
      <c r="P5088" s="8">
        <v>2733.87</v>
      </c>
      <c r="Q5088" s="8">
        <v>1990.09</v>
      </c>
    </row>
    <row r="5089" spans="1:17" x14ac:dyDescent="0.35">
      <c r="A5089" s="8">
        <v>5088</v>
      </c>
      <c r="B5089" s="8" t="s">
        <v>32</v>
      </c>
      <c r="C5089" s="8" t="s">
        <v>16</v>
      </c>
      <c r="D5089" s="8" t="s">
        <v>28</v>
      </c>
      <c r="E5089" s="8" t="s">
        <v>18</v>
      </c>
      <c r="F5089" s="8">
        <v>50058.34</v>
      </c>
      <c r="G5089" s="8">
        <v>231798.85</v>
      </c>
      <c r="H5089" s="8">
        <v>95641.75</v>
      </c>
      <c r="I5089" s="8">
        <v>7.15</v>
      </c>
      <c r="J5089" s="8">
        <v>392</v>
      </c>
      <c r="K5089" s="8" t="str">
        <v>low</v>
      </c>
      <c r="L5089" s="8" t="s">
        <v>25</v>
      </c>
      <c r="M5089" s="8" t="s">
        <v>75</v>
      </c>
      <c r="N5089" s="8" t="s">
        <v>104</v>
      </c>
      <c r="O5089" s="8">
        <v>2023</v>
      </c>
      <c r="P5089" s="8">
        <v>5268.62</v>
      </c>
      <c r="Q5089" s="8">
        <v>4027.21</v>
      </c>
    </row>
    <row r="5090" spans="1:17" x14ac:dyDescent="0.35">
      <c r="A5090" s="8">
        <v>5089</v>
      </c>
      <c r="B5090" s="8" t="s">
        <v>52</v>
      </c>
      <c r="C5090" s="8" t="s">
        <v>23</v>
      </c>
      <c r="D5090" s="8" t="s">
        <v>56</v>
      </c>
      <c r="E5090" s="8" t="s">
        <v>18</v>
      </c>
      <c r="F5090" s="8">
        <v>76504.83</v>
      </c>
      <c r="G5090" s="8">
        <v>395982.08000000002</v>
      </c>
      <c r="H5090" s="8">
        <v>209676.46</v>
      </c>
      <c r="I5090" s="8">
        <v>16.350000000000001</v>
      </c>
      <c r="J5090" s="8">
        <v>776</v>
      </c>
      <c r="K5090" s="8" t="str">
        <v>High</v>
      </c>
      <c r="L5090" s="8" t="s">
        <v>39</v>
      </c>
      <c r="M5090" s="8" t="s">
        <v>75</v>
      </c>
      <c r="N5090" s="8" t="s">
        <v>362</v>
      </c>
      <c r="O5090" s="8">
        <v>2023</v>
      </c>
      <c r="P5090" s="8">
        <v>7353.58</v>
      </c>
      <c r="Q5090" s="8">
        <v>6215.35</v>
      </c>
    </row>
    <row r="5091" spans="1:17" x14ac:dyDescent="0.35">
      <c r="A5091" s="8">
        <v>5090</v>
      </c>
      <c r="B5091" s="8" t="s">
        <v>41</v>
      </c>
      <c r="C5091" s="8" t="s">
        <v>23</v>
      </c>
      <c r="D5091" s="8" t="s">
        <v>56</v>
      </c>
      <c r="E5091" s="8" t="s">
        <v>18</v>
      </c>
      <c r="F5091" s="8">
        <v>46816.1</v>
      </c>
      <c r="G5091" s="8">
        <v>365386.89</v>
      </c>
      <c r="H5091" s="8">
        <v>9138.66</v>
      </c>
      <c r="I5091" s="8">
        <v>9.09</v>
      </c>
      <c r="J5091" s="8">
        <v>546</v>
      </c>
      <c r="K5091" s="8" t="str">
        <v>low</v>
      </c>
      <c r="L5091" s="8" t="s">
        <v>45</v>
      </c>
      <c r="M5091" s="8" t="s">
        <v>26</v>
      </c>
      <c r="N5091" s="8" t="s">
        <v>117</v>
      </c>
      <c r="O5091" s="8">
        <v>2023</v>
      </c>
      <c r="P5091" s="8">
        <v>5273.77</v>
      </c>
      <c r="Q5091" s="8">
        <v>4609.8100000000004</v>
      </c>
    </row>
    <row r="5092" spans="1:17" x14ac:dyDescent="0.35">
      <c r="A5092" s="8">
        <v>5091</v>
      </c>
      <c r="B5092" s="8" t="s">
        <v>32</v>
      </c>
      <c r="C5092" s="8" t="s">
        <v>16</v>
      </c>
      <c r="D5092" s="8" t="s">
        <v>56</v>
      </c>
      <c r="E5092" s="8" t="s">
        <v>38</v>
      </c>
      <c r="F5092" s="8">
        <v>24288.29</v>
      </c>
      <c r="G5092" s="8">
        <v>34778.33</v>
      </c>
      <c r="H5092" s="8">
        <v>264686.15000000002</v>
      </c>
      <c r="I5092" s="8">
        <v>16.55</v>
      </c>
      <c r="J5092" s="8">
        <v>433</v>
      </c>
      <c r="K5092" s="8" t="str">
        <v>low</v>
      </c>
      <c r="L5092" s="8" t="s">
        <v>35</v>
      </c>
      <c r="M5092" s="8" t="s">
        <v>46</v>
      </c>
      <c r="N5092" s="8" t="s">
        <v>367</v>
      </c>
      <c r="O5092" s="8">
        <v>2023</v>
      </c>
      <c r="P5092" s="8">
        <v>2747.36</v>
      </c>
      <c r="Q5092" s="8">
        <v>2413.67</v>
      </c>
    </row>
    <row r="5093" spans="1:17" x14ac:dyDescent="0.35">
      <c r="A5093" s="8">
        <v>5092</v>
      </c>
      <c r="B5093" s="8" t="s">
        <v>79</v>
      </c>
      <c r="C5093" s="8" t="s">
        <v>16</v>
      </c>
      <c r="D5093" s="8" t="s">
        <v>17</v>
      </c>
      <c r="E5093" s="8" t="s">
        <v>38</v>
      </c>
      <c r="F5093" s="8">
        <v>96911.56</v>
      </c>
      <c r="G5093" s="8">
        <v>441662.54</v>
      </c>
      <c r="H5093" s="8">
        <v>421696.5</v>
      </c>
      <c r="I5093" s="8">
        <v>16.54</v>
      </c>
      <c r="J5093" s="8">
        <v>690</v>
      </c>
      <c r="K5093" s="8" t="str">
        <v>Medium</v>
      </c>
      <c r="L5093" s="8" t="s">
        <v>39</v>
      </c>
      <c r="M5093" s="8" t="s">
        <v>30</v>
      </c>
      <c r="N5093" s="8" t="s">
        <v>135</v>
      </c>
      <c r="O5093" s="8">
        <v>2023</v>
      </c>
      <c r="P5093" s="8">
        <v>6972.21</v>
      </c>
      <c r="Q5093" s="8">
        <v>4005.48</v>
      </c>
    </row>
    <row r="5094" spans="1:17" x14ac:dyDescent="0.35">
      <c r="A5094" s="8">
        <v>5093</v>
      </c>
      <c r="B5094" s="8" t="s">
        <v>50</v>
      </c>
      <c r="C5094" s="8" t="s">
        <v>23</v>
      </c>
      <c r="D5094" s="8" t="s">
        <v>28</v>
      </c>
      <c r="E5094" s="8" t="s">
        <v>54</v>
      </c>
      <c r="F5094" s="8">
        <v>21193.8</v>
      </c>
      <c r="G5094" s="8">
        <v>394639.87</v>
      </c>
      <c r="H5094" s="8">
        <v>39322.080000000002</v>
      </c>
      <c r="I5094" s="8">
        <v>17.41</v>
      </c>
      <c r="J5094" s="8">
        <v>359</v>
      </c>
      <c r="K5094" s="8" t="str">
        <v>low</v>
      </c>
      <c r="L5094" s="8" t="s">
        <v>35</v>
      </c>
      <c r="M5094" s="8" t="s">
        <v>75</v>
      </c>
      <c r="N5094" s="8" t="s">
        <v>376</v>
      </c>
      <c r="O5094" s="8">
        <v>2023</v>
      </c>
      <c r="P5094" s="8">
        <v>2026.49</v>
      </c>
      <c r="Q5094" s="8">
        <v>1097.45</v>
      </c>
    </row>
    <row r="5095" spans="1:17" x14ac:dyDescent="0.35">
      <c r="A5095" s="8">
        <v>5094</v>
      </c>
      <c r="B5095" s="8" t="s">
        <v>50</v>
      </c>
      <c r="C5095" s="8" t="s">
        <v>37</v>
      </c>
      <c r="D5095" s="8" t="s">
        <v>28</v>
      </c>
      <c r="E5095" s="8" t="s">
        <v>29</v>
      </c>
      <c r="F5095" s="8">
        <v>16399.689999999999</v>
      </c>
      <c r="G5095" s="8">
        <v>370530.56</v>
      </c>
      <c r="H5095" s="8">
        <v>185743.1</v>
      </c>
      <c r="I5095" s="8">
        <v>8.67</v>
      </c>
      <c r="J5095" s="8">
        <v>627</v>
      </c>
      <c r="K5095" s="8" t="str">
        <v>Medium</v>
      </c>
      <c r="L5095" s="8" t="s">
        <v>45</v>
      </c>
      <c r="M5095" s="8" t="s">
        <v>30</v>
      </c>
      <c r="N5095" s="8" t="s">
        <v>377</v>
      </c>
      <c r="O5095" s="8">
        <v>2023</v>
      </c>
      <c r="P5095" s="8">
        <v>1912.01</v>
      </c>
      <c r="Q5095" s="8">
        <v>1627.74</v>
      </c>
    </row>
    <row r="5096" spans="1:17" x14ac:dyDescent="0.35">
      <c r="A5096" s="8">
        <v>5095</v>
      </c>
      <c r="B5096" s="8" t="s">
        <v>41</v>
      </c>
      <c r="C5096" s="8" t="s">
        <v>37</v>
      </c>
      <c r="D5096" s="8" t="s">
        <v>24</v>
      </c>
      <c r="E5096" s="8" t="s">
        <v>38</v>
      </c>
      <c r="F5096" s="8">
        <v>30997.37</v>
      </c>
      <c r="G5096" s="8">
        <v>453858.97</v>
      </c>
      <c r="H5096" s="8">
        <v>98665.77</v>
      </c>
      <c r="I5096" s="8">
        <v>16.27</v>
      </c>
      <c r="J5096" s="8">
        <v>421</v>
      </c>
      <c r="K5096" s="8" t="str">
        <v>low</v>
      </c>
      <c r="L5096" s="8" t="s">
        <v>35</v>
      </c>
      <c r="M5096" s="8" t="s">
        <v>26</v>
      </c>
      <c r="N5096" s="8" t="s">
        <v>409</v>
      </c>
      <c r="O5096" s="8">
        <v>2023</v>
      </c>
      <c r="P5096" s="8">
        <v>1761.15</v>
      </c>
      <c r="Q5096" s="8">
        <v>1548.31</v>
      </c>
    </row>
    <row r="5097" spans="1:17" x14ac:dyDescent="0.35">
      <c r="A5097" s="8">
        <v>5096</v>
      </c>
      <c r="B5097" s="8" t="s">
        <v>48</v>
      </c>
      <c r="C5097" s="8" t="s">
        <v>58</v>
      </c>
      <c r="D5097" s="8" t="s">
        <v>56</v>
      </c>
      <c r="E5097" s="8" t="s">
        <v>29</v>
      </c>
      <c r="F5097" s="8">
        <v>5985.35</v>
      </c>
      <c r="G5097" s="8">
        <v>189560.98</v>
      </c>
      <c r="H5097" s="8">
        <v>411617.15</v>
      </c>
      <c r="I5097" s="8">
        <v>7.47</v>
      </c>
      <c r="J5097" s="8">
        <v>848</v>
      </c>
      <c r="K5097" s="8" t="str">
        <v>High</v>
      </c>
      <c r="L5097" s="8" t="s">
        <v>45</v>
      </c>
      <c r="M5097" s="8" t="s">
        <v>26</v>
      </c>
      <c r="N5097" s="8" t="s">
        <v>318</v>
      </c>
      <c r="O5097" s="8">
        <v>2023</v>
      </c>
      <c r="P5097" s="8">
        <v>819.91</v>
      </c>
      <c r="Q5097" s="8">
        <v>659.09</v>
      </c>
    </row>
    <row r="5098" spans="1:17" x14ac:dyDescent="0.35">
      <c r="A5098" s="8">
        <v>5097</v>
      </c>
      <c r="B5098" s="8" t="s">
        <v>32</v>
      </c>
      <c r="C5098" s="8" t="s">
        <v>37</v>
      </c>
      <c r="D5098" s="8" t="s">
        <v>56</v>
      </c>
      <c r="E5098" s="8" t="s">
        <v>38</v>
      </c>
      <c r="F5098" s="8">
        <v>32690.33</v>
      </c>
      <c r="G5098" s="8">
        <v>133978.03</v>
      </c>
      <c r="H5098" s="8">
        <v>153182.15</v>
      </c>
      <c r="I5098" s="8">
        <v>13.17</v>
      </c>
      <c r="J5098" s="8">
        <v>689</v>
      </c>
      <c r="K5098" s="8" t="str">
        <v>Medium</v>
      </c>
      <c r="L5098" s="8" t="s">
        <v>45</v>
      </c>
      <c r="M5098" s="8" t="s">
        <v>46</v>
      </c>
      <c r="N5098" s="8" t="s">
        <v>272</v>
      </c>
      <c r="O5098" s="8">
        <v>2023</v>
      </c>
      <c r="P5098" s="8">
        <v>2059.3000000000002</v>
      </c>
      <c r="Q5098" s="8">
        <v>1532.96</v>
      </c>
    </row>
    <row r="5099" spans="1:17" x14ac:dyDescent="0.35">
      <c r="A5099" s="8">
        <v>5098</v>
      </c>
      <c r="B5099" s="8" t="s">
        <v>79</v>
      </c>
      <c r="C5099" s="8" t="s">
        <v>16</v>
      </c>
      <c r="D5099" s="8" t="s">
        <v>24</v>
      </c>
      <c r="E5099" s="8" t="s">
        <v>18</v>
      </c>
      <c r="F5099" s="8">
        <v>83526.91</v>
      </c>
      <c r="G5099" s="8">
        <v>364049.81</v>
      </c>
      <c r="H5099" s="8">
        <v>133502.37</v>
      </c>
      <c r="I5099" s="8">
        <v>17.68</v>
      </c>
      <c r="J5099" s="8">
        <v>836</v>
      </c>
      <c r="K5099" s="8" t="str">
        <v>High</v>
      </c>
      <c r="L5099" s="8" t="s">
        <v>25</v>
      </c>
      <c r="M5099" s="8" t="s">
        <v>30</v>
      </c>
      <c r="N5099" s="8" t="s">
        <v>62</v>
      </c>
      <c r="O5099" s="8">
        <v>2023</v>
      </c>
      <c r="P5099" s="8">
        <v>7366.36</v>
      </c>
      <c r="Q5099" s="8">
        <v>3882.31</v>
      </c>
    </row>
    <row r="5100" spans="1:17" x14ac:dyDescent="0.35">
      <c r="A5100" s="8">
        <v>5099</v>
      </c>
      <c r="B5100" s="8" t="s">
        <v>43</v>
      </c>
      <c r="C5100" s="8" t="s">
        <v>16</v>
      </c>
      <c r="D5100" s="8" t="s">
        <v>28</v>
      </c>
      <c r="E5100" s="8" t="s">
        <v>63</v>
      </c>
      <c r="F5100" s="8">
        <v>24250.81</v>
      </c>
      <c r="G5100" s="8">
        <v>380783.45</v>
      </c>
      <c r="H5100" s="8">
        <v>456305.98</v>
      </c>
      <c r="I5100" s="8">
        <v>9.43</v>
      </c>
      <c r="J5100" s="8">
        <v>525</v>
      </c>
      <c r="K5100" s="8" t="str">
        <v>low</v>
      </c>
      <c r="L5100" s="8" t="s">
        <v>39</v>
      </c>
      <c r="M5100" s="8" t="s">
        <v>20</v>
      </c>
      <c r="N5100" s="8" t="s">
        <v>379</v>
      </c>
      <c r="O5100" s="8">
        <v>2023</v>
      </c>
      <c r="P5100" s="8">
        <v>2300.3000000000002</v>
      </c>
      <c r="Q5100" s="8">
        <v>1920.9</v>
      </c>
    </row>
    <row r="5101" spans="1:17" x14ac:dyDescent="0.35">
      <c r="A5101" s="8">
        <v>5100</v>
      </c>
      <c r="B5101" s="8" t="s">
        <v>48</v>
      </c>
      <c r="C5101" s="8" t="s">
        <v>33</v>
      </c>
      <c r="D5101" s="8" t="s">
        <v>24</v>
      </c>
      <c r="E5101" s="8" t="s">
        <v>54</v>
      </c>
      <c r="F5101" s="8">
        <v>1617.12</v>
      </c>
      <c r="G5101" s="8">
        <v>67204.92</v>
      </c>
      <c r="H5101" s="8">
        <v>12355.56</v>
      </c>
      <c r="I5101" s="8">
        <v>9.8800000000000008</v>
      </c>
      <c r="J5101" s="8">
        <v>697</v>
      </c>
      <c r="K5101" s="8" t="str">
        <v>Medium</v>
      </c>
      <c r="L5101" s="8" t="s">
        <v>19</v>
      </c>
      <c r="M5101" s="8" t="s">
        <v>30</v>
      </c>
      <c r="N5101" s="8" t="s">
        <v>90</v>
      </c>
      <c r="O5101" s="8">
        <v>2023</v>
      </c>
      <c r="P5101" s="8">
        <v>229.95</v>
      </c>
      <c r="Q5101" s="8">
        <v>169.3</v>
      </c>
    </row>
    <row r="5102" spans="1:17" x14ac:dyDescent="0.35">
      <c r="A5102" s="8">
        <v>5101</v>
      </c>
      <c r="B5102" s="8" t="s">
        <v>22</v>
      </c>
      <c r="C5102" s="8" t="s">
        <v>33</v>
      </c>
      <c r="D5102" s="8" t="s">
        <v>56</v>
      </c>
      <c r="E5102" s="8" t="s">
        <v>63</v>
      </c>
      <c r="F5102" s="8">
        <v>80895.28</v>
      </c>
      <c r="G5102" s="8">
        <v>159777.18</v>
      </c>
      <c r="H5102" s="8">
        <v>232245.47</v>
      </c>
      <c r="I5102" s="8">
        <v>15.39</v>
      </c>
      <c r="J5102" s="8">
        <v>641</v>
      </c>
      <c r="K5102" s="8" t="str">
        <v>Medium</v>
      </c>
      <c r="L5102" s="8" t="s">
        <v>19</v>
      </c>
      <c r="M5102" s="8" t="s">
        <v>26</v>
      </c>
      <c r="N5102" s="8" t="s">
        <v>295</v>
      </c>
      <c r="O5102" s="8">
        <v>2023</v>
      </c>
      <c r="P5102" s="8">
        <v>7404.72</v>
      </c>
      <c r="Q5102" s="8">
        <v>3734.7</v>
      </c>
    </row>
    <row r="5103" spans="1:17" x14ac:dyDescent="0.35">
      <c r="A5103" s="8">
        <v>5102</v>
      </c>
      <c r="B5103" s="8" t="s">
        <v>85</v>
      </c>
      <c r="C5103" s="8" t="s">
        <v>37</v>
      </c>
      <c r="D5103" s="8" t="s">
        <v>24</v>
      </c>
      <c r="E5103" s="8" t="s">
        <v>29</v>
      </c>
      <c r="F5103" s="8">
        <v>3206.42</v>
      </c>
      <c r="G5103" s="8">
        <v>65198.44</v>
      </c>
      <c r="H5103" s="8">
        <v>128211.74</v>
      </c>
      <c r="I5103" s="8">
        <v>10.8</v>
      </c>
      <c r="J5103" s="8">
        <v>772</v>
      </c>
      <c r="K5103" s="8" t="str">
        <v>High</v>
      </c>
      <c r="L5103" s="8" t="s">
        <v>45</v>
      </c>
      <c r="M5103" s="8" t="s">
        <v>30</v>
      </c>
      <c r="N5103" s="8" t="s">
        <v>348</v>
      </c>
      <c r="O5103" s="8">
        <v>2023</v>
      </c>
      <c r="P5103" s="8">
        <v>201.97</v>
      </c>
      <c r="Q5103" s="8">
        <v>151.97</v>
      </c>
    </row>
    <row r="5104" spans="1:17" x14ac:dyDescent="0.35">
      <c r="A5104" s="8">
        <v>5103</v>
      </c>
      <c r="B5104" s="8" t="s">
        <v>85</v>
      </c>
      <c r="C5104" s="8" t="s">
        <v>23</v>
      </c>
      <c r="D5104" s="8" t="s">
        <v>28</v>
      </c>
      <c r="E5104" s="8" t="s">
        <v>29</v>
      </c>
      <c r="F5104" s="8">
        <v>38296.68</v>
      </c>
      <c r="G5104" s="8">
        <v>115598.92</v>
      </c>
      <c r="H5104" s="8">
        <v>373763.99</v>
      </c>
      <c r="I5104" s="8">
        <v>9.0500000000000007</v>
      </c>
      <c r="J5104" s="8">
        <v>641</v>
      </c>
      <c r="K5104" s="8" t="str">
        <v>Medium</v>
      </c>
      <c r="L5104" s="8" t="s">
        <v>19</v>
      </c>
      <c r="M5104" s="8" t="s">
        <v>20</v>
      </c>
      <c r="N5104" s="8" t="s">
        <v>309</v>
      </c>
      <c r="O5104" s="8">
        <v>2023</v>
      </c>
      <c r="P5104" s="8">
        <v>4032.18</v>
      </c>
      <c r="Q5104" s="8">
        <v>2712.37</v>
      </c>
    </row>
    <row r="5105" spans="1:17" x14ac:dyDescent="0.35">
      <c r="A5105" s="8">
        <v>5104</v>
      </c>
      <c r="B5105" s="8" t="s">
        <v>32</v>
      </c>
      <c r="C5105" s="8" t="s">
        <v>58</v>
      </c>
      <c r="D5105" s="8" t="s">
        <v>56</v>
      </c>
      <c r="E5105" s="8" t="s">
        <v>29</v>
      </c>
      <c r="F5105" s="8">
        <v>51112</v>
      </c>
      <c r="G5105" s="8">
        <v>432622.46</v>
      </c>
      <c r="H5105" s="8">
        <v>413187.2</v>
      </c>
      <c r="I5105" s="8">
        <v>10.85</v>
      </c>
      <c r="J5105" s="8">
        <v>316</v>
      </c>
      <c r="K5105" s="8" t="str">
        <v>low</v>
      </c>
      <c r="L5105" s="8" t="s">
        <v>45</v>
      </c>
      <c r="M5105" s="8" t="s">
        <v>75</v>
      </c>
      <c r="N5105" s="8" t="s">
        <v>200</v>
      </c>
      <c r="O5105" s="8">
        <v>2023</v>
      </c>
      <c r="P5105" s="8">
        <v>3397.35</v>
      </c>
      <c r="Q5105" s="8">
        <v>2139.27</v>
      </c>
    </row>
    <row r="5106" spans="1:17" x14ac:dyDescent="0.35">
      <c r="A5106" s="8">
        <v>5105</v>
      </c>
      <c r="B5106" s="8" t="s">
        <v>50</v>
      </c>
      <c r="C5106" s="8" t="s">
        <v>23</v>
      </c>
      <c r="D5106" s="8" t="s">
        <v>56</v>
      </c>
      <c r="E5106" s="8" t="s">
        <v>29</v>
      </c>
      <c r="F5106" s="8">
        <v>38684.76</v>
      </c>
      <c r="G5106" s="8">
        <v>246800.57</v>
      </c>
      <c r="H5106" s="8">
        <v>210893.44</v>
      </c>
      <c r="I5106" s="8">
        <v>16.79</v>
      </c>
      <c r="J5106" s="8">
        <v>479</v>
      </c>
      <c r="K5106" s="8" t="str">
        <v>low</v>
      </c>
      <c r="L5106" s="8" t="s">
        <v>19</v>
      </c>
      <c r="M5106" s="8" t="s">
        <v>46</v>
      </c>
      <c r="N5106" s="8" t="s">
        <v>111</v>
      </c>
      <c r="O5106" s="8">
        <v>2023</v>
      </c>
      <c r="P5106" s="8">
        <v>2475.89</v>
      </c>
      <c r="Q5106" s="8">
        <v>2209.83</v>
      </c>
    </row>
    <row r="5107" spans="1:17" x14ac:dyDescent="0.35">
      <c r="A5107" s="8">
        <v>5106</v>
      </c>
      <c r="B5107" s="8" t="s">
        <v>15</v>
      </c>
      <c r="C5107" s="8" t="s">
        <v>58</v>
      </c>
      <c r="D5107" s="8" t="s">
        <v>56</v>
      </c>
      <c r="E5107" s="8" t="s">
        <v>54</v>
      </c>
      <c r="F5107" s="8">
        <v>3813.54</v>
      </c>
      <c r="G5107" s="8">
        <v>444207.38</v>
      </c>
      <c r="H5107" s="8">
        <v>183931.15</v>
      </c>
      <c r="I5107" s="8">
        <v>11.36</v>
      </c>
      <c r="J5107" s="8">
        <v>661</v>
      </c>
      <c r="K5107" s="8" t="str">
        <v>Medium</v>
      </c>
      <c r="L5107" s="8" t="s">
        <v>45</v>
      </c>
      <c r="M5107" s="8" t="s">
        <v>26</v>
      </c>
      <c r="N5107" s="8" t="s">
        <v>353</v>
      </c>
      <c r="O5107" s="8">
        <v>2023</v>
      </c>
      <c r="P5107" s="8">
        <v>190.91</v>
      </c>
      <c r="Q5107" s="8">
        <v>138.77000000000001</v>
      </c>
    </row>
    <row r="5108" spans="1:17" x14ac:dyDescent="0.35">
      <c r="A5108" s="8">
        <v>5107</v>
      </c>
      <c r="B5108" s="8" t="s">
        <v>79</v>
      </c>
      <c r="C5108" s="8" t="s">
        <v>37</v>
      </c>
      <c r="D5108" s="8" t="s">
        <v>56</v>
      </c>
      <c r="E5108" s="8" t="s">
        <v>29</v>
      </c>
      <c r="F5108" s="8">
        <v>35283.01</v>
      </c>
      <c r="G5108" s="8">
        <v>156087.44</v>
      </c>
      <c r="H5108" s="8">
        <v>337640.17</v>
      </c>
      <c r="I5108" s="8">
        <v>15.45</v>
      </c>
      <c r="J5108" s="8">
        <v>406</v>
      </c>
      <c r="K5108" s="8" t="str">
        <v>low</v>
      </c>
      <c r="L5108" s="8" t="s">
        <v>39</v>
      </c>
      <c r="M5108" s="8" t="s">
        <v>26</v>
      </c>
      <c r="N5108" s="8" t="s">
        <v>188</v>
      </c>
      <c r="O5108" s="8">
        <v>2023</v>
      </c>
      <c r="P5108" s="8">
        <v>3215.58</v>
      </c>
      <c r="Q5108" s="8">
        <v>1754.4</v>
      </c>
    </row>
    <row r="5109" spans="1:17" x14ac:dyDescent="0.35">
      <c r="A5109" s="8">
        <v>5108</v>
      </c>
      <c r="B5109" s="8" t="s">
        <v>48</v>
      </c>
      <c r="C5109" s="8" t="s">
        <v>16</v>
      </c>
      <c r="D5109" s="8" t="s">
        <v>34</v>
      </c>
      <c r="E5109" s="8" t="s">
        <v>29</v>
      </c>
      <c r="F5109" s="8">
        <v>12653.27</v>
      </c>
      <c r="G5109" s="8">
        <v>238192.4</v>
      </c>
      <c r="H5109" s="8">
        <v>28372.83</v>
      </c>
      <c r="I5109" s="8">
        <v>12.4</v>
      </c>
      <c r="J5109" s="8">
        <v>522</v>
      </c>
      <c r="K5109" s="8" t="str">
        <v>low</v>
      </c>
      <c r="L5109" s="8" t="s">
        <v>25</v>
      </c>
      <c r="M5109" s="8" t="s">
        <v>26</v>
      </c>
      <c r="N5109" s="8" t="s">
        <v>192</v>
      </c>
      <c r="O5109" s="8">
        <v>2023</v>
      </c>
      <c r="P5109" s="8">
        <v>1724.69</v>
      </c>
      <c r="Q5109" s="8">
        <v>1287.21</v>
      </c>
    </row>
    <row r="5110" spans="1:17" x14ac:dyDescent="0.35">
      <c r="A5110" s="8">
        <v>5109</v>
      </c>
      <c r="B5110" s="8" t="s">
        <v>85</v>
      </c>
      <c r="C5110" s="8" t="s">
        <v>16</v>
      </c>
      <c r="D5110" s="8" t="s">
        <v>24</v>
      </c>
      <c r="E5110" s="8" t="s">
        <v>18</v>
      </c>
      <c r="F5110" s="8">
        <v>18731.12</v>
      </c>
      <c r="G5110" s="8">
        <v>28266.080000000002</v>
      </c>
      <c r="H5110" s="8">
        <v>459141.31</v>
      </c>
      <c r="I5110" s="8">
        <v>15.43</v>
      </c>
      <c r="J5110" s="8">
        <v>531</v>
      </c>
      <c r="K5110" s="8" t="str">
        <v>low</v>
      </c>
      <c r="L5110" s="8" t="s">
        <v>39</v>
      </c>
      <c r="M5110" s="8" t="s">
        <v>20</v>
      </c>
      <c r="N5110" s="8" t="s">
        <v>47</v>
      </c>
      <c r="O5110" s="8">
        <v>2023</v>
      </c>
      <c r="P5110" s="8">
        <v>1124.49</v>
      </c>
      <c r="Q5110" s="8">
        <v>634.9</v>
      </c>
    </row>
    <row r="5111" spans="1:17" x14ac:dyDescent="0.35">
      <c r="A5111" s="8">
        <v>5110</v>
      </c>
      <c r="B5111" s="8" t="s">
        <v>48</v>
      </c>
      <c r="C5111" s="8" t="s">
        <v>37</v>
      </c>
      <c r="D5111" s="8" t="s">
        <v>56</v>
      </c>
      <c r="E5111" s="8" t="s">
        <v>63</v>
      </c>
      <c r="F5111" s="8">
        <v>9013.18</v>
      </c>
      <c r="G5111" s="8">
        <v>426512.54</v>
      </c>
      <c r="H5111" s="8">
        <v>277202.34000000003</v>
      </c>
      <c r="I5111" s="8">
        <v>6.06</v>
      </c>
      <c r="J5111" s="8">
        <v>418</v>
      </c>
      <c r="K5111" s="8" t="str">
        <v>low</v>
      </c>
      <c r="L5111" s="8" t="s">
        <v>19</v>
      </c>
      <c r="M5111" s="8" t="s">
        <v>26</v>
      </c>
      <c r="N5111" s="8" t="s">
        <v>371</v>
      </c>
      <c r="O5111" s="8">
        <v>2023</v>
      </c>
      <c r="P5111" s="8">
        <v>1292.08</v>
      </c>
      <c r="Q5111" s="8">
        <v>1001.28</v>
      </c>
    </row>
    <row r="5112" spans="1:17" x14ac:dyDescent="0.35">
      <c r="A5112" s="8">
        <v>5111</v>
      </c>
      <c r="B5112" s="8" t="s">
        <v>15</v>
      </c>
      <c r="C5112" s="8" t="s">
        <v>23</v>
      </c>
      <c r="D5112" s="8" t="s">
        <v>34</v>
      </c>
      <c r="E5112" s="8" t="s">
        <v>18</v>
      </c>
      <c r="F5112" s="8">
        <v>74388.039999999994</v>
      </c>
      <c r="G5112" s="8">
        <v>74631.73</v>
      </c>
      <c r="H5112" s="8">
        <v>120148.75</v>
      </c>
      <c r="I5112" s="8">
        <v>6.29</v>
      </c>
      <c r="J5112" s="8">
        <v>892</v>
      </c>
      <c r="K5112" s="8" t="str">
        <v>High</v>
      </c>
      <c r="L5112" s="8" t="s">
        <v>45</v>
      </c>
      <c r="M5112" s="8" t="s">
        <v>75</v>
      </c>
      <c r="N5112" s="8" t="s">
        <v>276</v>
      </c>
      <c r="O5112" s="8">
        <v>2023</v>
      </c>
      <c r="P5112" s="8">
        <v>7967.79</v>
      </c>
      <c r="Q5112" s="8">
        <v>5638.26</v>
      </c>
    </row>
    <row r="5113" spans="1:17" x14ac:dyDescent="0.35">
      <c r="A5113" s="8">
        <v>5112</v>
      </c>
      <c r="B5113" s="8" t="s">
        <v>32</v>
      </c>
      <c r="C5113" s="8" t="s">
        <v>37</v>
      </c>
      <c r="D5113" s="8" t="s">
        <v>34</v>
      </c>
      <c r="E5113" s="8" t="s">
        <v>54</v>
      </c>
      <c r="F5113" s="8">
        <v>26178.23</v>
      </c>
      <c r="G5113" s="8">
        <v>371855.11</v>
      </c>
      <c r="H5113" s="8">
        <v>88637.759999999995</v>
      </c>
      <c r="I5113" s="8">
        <v>11.52</v>
      </c>
      <c r="J5113" s="8">
        <v>786</v>
      </c>
      <c r="K5113" s="8" t="str">
        <v>High</v>
      </c>
      <c r="L5113" s="8" t="s">
        <v>39</v>
      </c>
      <c r="M5113" s="8" t="s">
        <v>20</v>
      </c>
      <c r="N5113" s="8" t="s">
        <v>172</v>
      </c>
      <c r="O5113" s="8">
        <v>2023</v>
      </c>
      <c r="P5113" s="8">
        <v>2951.03</v>
      </c>
      <c r="Q5113" s="8">
        <v>1976.6</v>
      </c>
    </row>
    <row r="5114" spans="1:17" x14ac:dyDescent="0.35">
      <c r="A5114" s="8">
        <v>5113</v>
      </c>
      <c r="B5114" s="8" t="s">
        <v>41</v>
      </c>
      <c r="C5114" s="8" t="s">
        <v>16</v>
      </c>
      <c r="D5114" s="8" t="s">
        <v>56</v>
      </c>
      <c r="E5114" s="8" t="s">
        <v>54</v>
      </c>
      <c r="F5114" s="8">
        <v>80512.83</v>
      </c>
      <c r="G5114" s="8">
        <v>402369.36</v>
      </c>
      <c r="H5114" s="8">
        <v>354104.3</v>
      </c>
      <c r="I5114" s="8">
        <v>11.27</v>
      </c>
      <c r="J5114" s="8">
        <v>657</v>
      </c>
      <c r="K5114" s="8" t="str">
        <v>Medium</v>
      </c>
      <c r="L5114" s="8" t="s">
        <v>35</v>
      </c>
      <c r="M5114" s="8" t="s">
        <v>46</v>
      </c>
      <c r="N5114" s="8" t="s">
        <v>101</v>
      </c>
      <c r="O5114" s="8">
        <v>2023</v>
      </c>
      <c r="P5114" s="8">
        <v>10815.77</v>
      </c>
      <c r="Q5114" s="8">
        <v>8433.93</v>
      </c>
    </row>
    <row r="5115" spans="1:17" x14ac:dyDescent="0.35">
      <c r="A5115" s="8">
        <v>5114</v>
      </c>
      <c r="B5115" s="8" t="s">
        <v>15</v>
      </c>
      <c r="C5115" s="8" t="s">
        <v>58</v>
      </c>
      <c r="D5115" s="8" t="s">
        <v>34</v>
      </c>
      <c r="E5115" s="8" t="s">
        <v>63</v>
      </c>
      <c r="F5115" s="8">
        <v>56965.42</v>
      </c>
      <c r="G5115" s="8">
        <v>17402.38</v>
      </c>
      <c r="H5115" s="8">
        <v>145108.42000000001</v>
      </c>
      <c r="I5115" s="8">
        <v>15.64</v>
      </c>
      <c r="J5115" s="8">
        <v>650</v>
      </c>
      <c r="K5115" s="8" t="str">
        <v>Medium</v>
      </c>
      <c r="L5115" s="8" t="s">
        <v>39</v>
      </c>
      <c r="M5115" s="8" t="s">
        <v>26</v>
      </c>
      <c r="N5115" s="8" t="s">
        <v>315</v>
      </c>
      <c r="O5115" s="8">
        <v>2023</v>
      </c>
      <c r="P5115" s="8">
        <v>3082.02</v>
      </c>
      <c r="Q5115" s="8">
        <v>2121.5500000000002</v>
      </c>
    </row>
    <row r="5116" spans="1:17" x14ac:dyDescent="0.35">
      <c r="A5116" s="8">
        <v>5115</v>
      </c>
      <c r="B5116" s="8" t="s">
        <v>32</v>
      </c>
      <c r="C5116" s="8" t="s">
        <v>16</v>
      </c>
      <c r="D5116" s="8" t="s">
        <v>56</v>
      </c>
      <c r="E5116" s="8" t="s">
        <v>54</v>
      </c>
      <c r="F5116" s="8">
        <v>22020.74</v>
      </c>
      <c r="G5116" s="8">
        <v>484777.53</v>
      </c>
      <c r="H5116" s="8">
        <v>141136.26</v>
      </c>
      <c r="I5116" s="8">
        <v>11.1</v>
      </c>
      <c r="J5116" s="8">
        <v>698</v>
      </c>
      <c r="K5116" s="8" t="str">
        <v>Medium</v>
      </c>
      <c r="L5116" s="8" t="s">
        <v>35</v>
      </c>
      <c r="M5116" s="8" t="s">
        <v>75</v>
      </c>
      <c r="N5116" s="8" t="s">
        <v>352</v>
      </c>
      <c r="O5116" s="8">
        <v>2023</v>
      </c>
      <c r="P5116" s="8">
        <v>3203.15</v>
      </c>
      <c r="Q5116" s="8">
        <v>1689.74</v>
      </c>
    </row>
    <row r="5117" spans="1:17" x14ac:dyDescent="0.35">
      <c r="A5117" s="8">
        <v>5116</v>
      </c>
      <c r="B5117" s="8" t="s">
        <v>50</v>
      </c>
      <c r="C5117" s="8" t="s">
        <v>58</v>
      </c>
      <c r="D5117" s="8" t="s">
        <v>17</v>
      </c>
      <c r="E5117" s="8" t="s">
        <v>54</v>
      </c>
      <c r="F5117" s="8">
        <v>33035.47</v>
      </c>
      <c r="G5117" s="8">
        <v>442275.7</v>
      </c>
      <c r="H5117" s="8">
        <v>420986.5</v>
      </c>
      <c r="I5117" s="8">
        <v>10.49</v>
      </c>
      <c r="J5117" s="8">
        <v>539</v>
      </c>
      <c r="K5117" s="8" t="str">
        <v>low</v>
      </c>
      <c r="L5117" s="8" t="s">
        <v>39</v>
      </c>
      <c r="M5117" s="8" t="s">
        <v>30</v>
      </c>
      <c r="N5117" s="8" t="s">
        <v>353</v>
      </c>
      <c r="O5117" s="8">
        <v>2023</v>
      </c>
      <c r="P5117" s="8">
        <v>4484.3100000000004</v>
      </c>
      <c r="Q5117" s="8">
        <v>2875.88</v>
      </c>
    </row>
    <row r="5118" spans="1:17" x14ac:dyDescent="0.35">
      <c r="A5118" s="8">
        <v>5117</v>
      </c>
      <c r="B5118" s="8" t="s">
        <v>48</v>
      </c>
      <c r="C5118" s="8" t="s">
        <v>58</v>
      </c>
      <c r="D5118" s="8" t="s">
        <v>28</v>
      </c>
      <c r="E5118" s="8" t="s">
        <v>38</v>
      </c>
      <c r="F5118" s="8">
        <v>75852.11</v>
      </c>
      <c r="G5118" s="8">
        <v>169736.63</v>
      </c>
      <c r="H5118" s="8">
        <v>350159.86</v>
      </c>
      <c r="I5118" s="8">
        <v>8.7100000000000009</v>
      </c>
      <c r="J5118" s="8">
        <v>415</v>
      </c>
      <c r="K5118" s="8" t="str">
        <v>low</v>
      </c>
      <c r="L5118" s="8" t="s">
        <v>35</v>
      </c>
      <c r="M5118" s="8" t="s">
        <v>75</v>
      </c>
      <c r="N5118" s="8" t="s">
        <v>277</v>
      </c>
      <c r="O5118" s="8">
        <v>2023</v>
      </c>
      <c r="P5118" s="8">
        <v>9457.9599999999991</v>
      </c>
      <c r="Q5118" s="8">
        <v>8493.15</v>
      </c>
    </row>
    <row r="5119" spans="1:17" x14ac:dyDescent="0.35">
      <c r="A5119" s="8">
        <v>5118</v>
      </c>
      <c r="B5119" s="8" t="s">
        <v>52</v>
      </c>
      <c r="C5119" s="8" t="s">
        <v>58</v>
      </c>
      <c r="D5119" s="8" t="s">
        <v>24</v>
      </c>
      <c r="E5119" s="8" t="s">
        <v>29</v>
      </c>
      <c r="F5119" s="8">
        <v>43681.37</v>
      </c>
      <c r="G5119" s="8">
        <v>29192.17</v>
      </c>
      <c r="H5119" s="8">
        <v>241212.16</v>
      </c>
      <c r="I5119" s="8">
        <v>5.8</v>
      </c>
      <c r="J5119" s="8">
        <v>692</v>
      </c>
      <c r="K5119" s="8" t="str">
        <v>Medium</v>
      </c>
      <c r="L5119" s="8" t="s">
        <v>25</v>
      </c>
      <c r="M5119" s="8" t="s">
        <v>46</v>
      </c>
      <c r="N5119" s="8" t="s">
        <v>335</v>
      </c>
      <c r="O5119" s="8">
        <v>2023</v>
      </c>
      <c r="P5119" s="8">
        <v>3891.21</v>
      </c>
      <c r="Q5119" s="8">
        <v>2613.3000000000002</v>
      </c>
    </row>
    <row r="5120" spans="1:17" x14ac:dyDescent="0.35">
      <c r="A5120" s="8">
        <v>5119</v>
      </c>
      <c r="B5120" s="8" t="s">
        <v>48</v>
      </c>
      <c r="C5120" s="8" t="s">
        <v>16</v>
      </c>
      <c r="D5120" s="8" t="s">
        <v>56</v>
      </c>
      <c r="E5120" s="8" t="s">
        <v>29</v>
      </c>
      <c r="F5120" s="8">
        <v>58654.33</v>
      </c>
      <c r="G5120" s="8">
        <v>181594.02</v>
      </c>
      <c r="H5120" s="8">
        <v>63785.1</v>
      </c>
      <c r="I5120" s="8">
        <v>15.96</v>
      </c>
      <c r="J5120" s="8">
        <v>429</v>
      </c>
      <c r="K5120" s="8" t="str">
        <v>low</v>
      </c>
      <c r="L5120" s="8" t="s">
        <v>39</v>
      </c>
      <c r="M5120" s="8" t="s">
        <v>46</v>
      </c>
      <c r="N5120" s="8" t="s">
        <v>365</v>
      </c>
      <c r="O5120" s="8">
        <v>2023</v>
      </c>
      <c r="P5120" s="8">
        <v>7566.53</v>
      </c>
      <c r="Q5120" s="8">
        <v>4942.6000000000004</v>
      </c>
    </row>
    <row r="5121" spans="1:17" x14ac:dyDescent="0.35">
      <c r="A5121" s="8">
        <v>5120</v>
      </c>
      <c r="B5121" s="8" t="s">
        <v>85</v>
      </c>
      <c r="C5121" s="8" t="s">
        <v>23</v>
      </c>
      <c r="D5121" s="8" t="s">
        <v>17</v>
      </c>
      <c r="E5121" s="8" t="s">
        <v>29</v>
      </c>
      <c r="F5121" s="8">
        <v>21890.39</v>
      </c>
      <c r="G5121" s="8">
        <v>165293.84</v>
      </c>
      <c r="H5121" s="8">
        <v>349211.08</v>
      </c>
      <c r="I5121" s="8">
        <v>14.38</v>
      </c>
      <c r="J5121" s="8">
        <v>668</v>
      </c>
      <c r="K5121" s="8" t="str">
        <v>Medium</v>
      </c>
      <c r="L5121" s="8" t="s">
        <v>39</v>
      </c>
      <c r="M5121" s="8" t="s">
        <v>75</v>
      </c>
      <c r="N5121" s="8" t="s">
        <v>221</v>
      </c>
      <c r="O5121" s="8">
        <v>2023</v>
      </c>
      <c r="P5121" s="8">
        <v>2260.77</v>
      </c>
      <c r="Q5121" s="8">
        <v>1601.86</v>
      </c>
    </row>
    <row r="5122" spans="1:17" x14ac:dyDescent="0.35">
      <c r="A5122" s="8">
        <v>5121</v>
      </c>
      <c r="B5122" s="8" t="s">
        <v>41</v>
      </c>
      <c r="C5122" s="8" t="s">
        <v>23</v>
      </c>
      <c r="D5122" s="8" t="s">
        <v>17</v>
      </c>
      <c r="E5122" s="8" t="s">
        <v>29</v>
      </c>
      <c r="F5122" s="8">
        <v>54421.02</v>
      </c>
      <c r="G5122" s="8">
        <v>486530.05</v>
      </c>
      <c r="H5122" s="8">
        <v>221819.18</v>
      </c>
      <c r="I5122" s="8">
        <v>14.19</v>
      </c>
      <c r="J5122" s="8">
        <v>653</v>
      </c>
      <c r="K5122" s="8" t="str">
        <v>Medium</v>
      </c>
      <c r="L5122" s="8" t="s">
        <v>19</v>
      </c>
      <c r="M5122" s="8" t="s">
        <v>30</v>
      </c>
      <c r="N5122" s="8" t="s">
        <v>364</v>
      </c>
      <c r="O5122" s="8">
        <v>2023</v>
      </c>
      <c r="P5122" s="8">
        <v>5211.8999999999996</v>
      </c>
      <c r="Q5122" s="8">
        <v>4111.5</v>
      </c>
    </row>
    <row r="5123" spans="1:17" x14ac:dyDescent="0.35">
      <c r="A5123" s="8">
        <v>5122</v>
      </c>
      <c r="B5123" s="8" t="s">
        <v>41</v>
      </c>
      <c r="C5123" s="8" t="s">
        <v>16</v>
      </c>
      <c r="D5123" s="8" t="s">
        <v>56</v>
      </c>
      <c r="E5123" s="8" t="s">
        <v>63</v>
      </c>
      <c r="F5123" s="8">
        <v>71749.119999999995</v>
      </c>
      <c r="G5123" s="8">
        <v>422098.67</v>
      </c>
      <c r="H5123" s="8">
        <v>432279.38</v>
      </c>
      <c r="I5123" s="8">
        <v>11.84</v>
      </c>
      <c r="J5123" s="8">
        <v>466</v>
      </c>
      <c r="K5123" s="8" t="str">
        <v>low</v>
      </c>
      <c r="L5123" s="8" t="s">
        <v>39</v>
      </c>
      <c r="M5123" s="8" t="s">
        <v>75</v>
      </c>
      <c r="N5123" s="8" t="s">
        <v>267</v>
      </c>
      <c r="O5123" s="8">
        <v>2023</v>
      </c>
      <c r="P5123" s="8">
        <v>6714.66</v>
      </c>
      <c r="Q5123" s="8">
        <v>3992.64</v>
      </c>
    </row>
    <row r="5124" spans="1:17" x14ac:dyDescent="0.35">
      <c r="A5124" s="8">
        <v>5123</v>
      </c>
      <c r="B5124" s="8" t="s">
        <v>32</v>
      </c>
      <c r="C5124" s="8" t="s">
        <v>33</v>
      </c>
      <c r="D5124" s="8" t="s">
        <v>17</v>
      </c>
      <c r="E5124" s="8" t="s">
        <v>18</v>
      </c>
      <c r="F5124" s="8">
        <v>60272.98</v>
      </c>
      <c r="G5124" s="8">
        <v>100910.34</v>
      </c>
      <c r="H5124" s="8">
        <v>160463</v>
      </c>
      <c r="I5124" s="8">
        <v>11.91</v>
      </c>
      <c r="J5124" s="8">
        <v>340</v>
      </c>
      <c r="K5124" s="8" t="str">
        <v>low</v>
      </c>
      <c r="L5124" s="8" t="s">
        <v>19</v>
      </c>
      <c r="M5124" s="8" t="s">
        <v>26</v>
      </c>
      <c r="N5124" s="8" t="s">
        <v>186</v>
      </c>
      <c r="O5124" s="8">
        <v>2023</v>
      </c>
      <c r="P5124" s="8">
        <v>7045.14</v>
      </c>
      <c r="Q5124" s="8">
        <v>4328.24</v>
      </c>
    </row>
    <row r="5125" spans="1:17" x14ac:dyDescent="0.35">
      <c r="A5125" s="8">
        <v>5124</v>
      </c>
      <c r="B5125" s="8" t="s">
        <v>41</v>
      </c>
      <c r="C5125" s="8" t="s">
        <v>23</v>
      </c>
      <c r="D5125" s="8" t="s">
        <v>28</v>
      </c>
      <c r="E5125" s="8" t="s">
        <v>29</v>
      </c>
      <c r="F5125" s="8">
        <v>98161.66</v>
      </c>
      <c r="G5125" s="8">
        <v>170786.69</v>
      </c>
      <c r="H5125" s="8">
        <v>495401.93</v>
      </c>
      <c r="I5125" s="8">
        <v>7.51</v>
      </c>
      <c r="J5125" s="8">
        <v>436</v>
      </c>
      <c r="K5125" s="8" t="str">
        <v>low</v>
      </c>
      <c r="L5125" s="8" t="s">
        <v>25</v>
      </c>
      <c r="M5125" s="8" t="s">
        <v>26</v>
      </c>
      <c r="N5125" s="8" t="s">
        <v>100</v>
      </c>
      <c r="O5125" s="8">
        <v>2023</v>
      </c>
      <c r="P5125" s="8">
        <v>6318.38</v>
      </c>
      <c r="Q5125" s="8">
        <v>4375.2700000000004</v>
      </c>
    </row>
    <row r="5126" spans="1:17" x14ac:dyDescent="0.35">
      <c r="A5126" s="8">
        <v>5125</v>
      </c>
      <c r="B5126" s="8" t="s">
        <v>52</v>
      </c>
      <c r="C5126" s="8" t="s">
        <v>37</v>
      </c>
      <c r="D5126" s="8" t="s">
        <v>28</v>
      </c>
      <c r="E5126" s="8" t="s">
        <v>29</v>
      </c>
      <c r="F5126" s="8">
        <v>88563.34</v>
      </c>
      <c r="G5126" s="8">
        <v>135997.76999999999</v>
      </c>
      <c r="H5126" s="8">
        <v>314957.03999999998</v>
      </c>
      <c r="I5126" s="8">
        <v>13.01</v>
      </c>
      <c r="J5126" s="8">
        <v>550</v>
      </c>
      <c r="K5126" s="8" t="str">
        <v>low</v>
      </c>
      <c r="L5126" s="8" t="s">
        <v>39</v>
      </c>
      <c r="M5126" s="8" t="s">
        <v>20</v>
      </c>
      <c r="N5126" s="8" t="s">
        <v>98</v>
      </c>
      <c r="O5126" s="8">
        <v>2023</v>
      </c>
      <c r="P5126" s="8">
        <v>10838.52</v>
      </c>
      <c r="Q5126" s="8">
        <v>9091.06</v>
      </c>
    </row>
    <row r="5127" spans="1:17" x14ac:dyDescent="0.35">
      <c r="A5127" s="8">
        <v>5126</v>
      </c>
      <c r="B5127" s="8" t="s">
        <v>15</v>
      </c>
      <c r="C5127" s="8" t="s">
        <v>37</v>
      </c>
      <c r="D5127" s="8" t="s">
        <v>28</v>
      </c>
      <c r="E5127" s="8" t="s">
        <v>18</v>
      </c>
      <c r="F5127" s="8">
        <v>36455.440000000002</v>
      </c>
      <c r="G5127" s="8">
        <v>294367.26</v>
      </c>
      <c r="H5127" s="8">
        <v>461965.48</v>
      </c>
      <c r="I5127" s="8">
        <v>14.28</v>
      </c>
      <c r="J5127" s="8">
        <v>496</v>
      </c>
      <c r="K5127" s="8" t="str">
        <v>low</v>
      </c>
      <c r="L5127" s="8" t="s">
        <v>39</v>
      </c>
      <c r="M5127" s="8" t="s">
        <v>26</v>
      </c>
      <c r="N5127" s="8" t="s">
        <v>288</v>
      </c>
      <c r="O5127" s="8">
        <v>2023</v>
      </c>
      <c r="P5127" s="8">
        <v>3421.95</v>
      </c>
      <c r="Q5127" s="8">
        <v>1760.92</v>
      </c>
    </row>
    <row r="5128" spans="1:17" x14ac:dyDescent="0.35">
      <c r="A5128" s="8">
        <v>5127</v>
      </c>
      <c r="B5128" s="8" t="s">
        <v>32</v>
      </c>
      <c r="C5128" s="8" t="s">
        <v>33</v>
      </c>
      <c r="D5128" s="8" t="s">
        <v>28</v>
      </c>
      <c r="E5128" s="8" t="s">
        <v>63</v>
      </c>
      <c r="F5128" s="8">
        <v>14328.9</v>
      </c>
      <c r="G5128" s="8">
        <v>267317.73</v>
      </c>
      <c r="H5128" s="8">
        <v>359524.77</v>
      </c>
      <c r="I5128" s="8">
        <v>6.49</v>
      </c>
      <c r="J5128" s="8">
        <v>639</v>
      </c>
      <c r="K5128" s="8" t="str">
        <v>Medium</v>
      </c>
      <c r="L5128" s="8" t="s">
        <v>19</v>
      </c>
      <c r="M5128" s="8" t="s">
        <v>20</v>
      </c>
      <c r="N5128" s="8" t="s">
        <v>326</v>
      </c>
      <c r="O5128" s="8">
        <v>2023</v>
      </c>
      <c r="P5128" s="8">
        <v>865.54</v>
      </c>
      <c r="Q5128" s="8">
        <v>733.87</v>
      </c>
    </row>
    <row r="5129" spans="1:17" x14ac:dyDescent="0.35">
      <c r="A5129" s="8">
        <v>5128</v>
      </c>
      <c r="B5129" s="8" t="s">
        <v>15</v>
      </c>
      <c r="C5129" s="8" t="s">
        <v>16</v>
      </c>
      <c r="D5129" s="8" t="s">
        <v>24</v>
      </c>
      <c r="E5129" s="8" t="s">
        <v>29</v>
      </c>
      <c r="F5129" s="8">
        <v>72931.600000000006</v>
      </c>
      <c r="G5129" s="8">
        <v>182902.1</v>
      </c>
      <c r="H5129" s="8">
        <v>50550.33</v>
      </c>
      <c r="I5129" s="8">
        <v>5.58</v>
      </c>
      <c r="J5129" s="8">
        <v>693</v>
      </c>
      <c r="K5129" s="8" t="str">
        <v>Medium</v>
      </c>
      <c r="L5129" s="8" t="s">
        <v>39</v>
      </c>
      <c r="M5129" s="8" t="s">
        <v>20</v>
      </c>
      <c r="N5129" s="8" t="s">
        <v>378</v>
      </c>
      <c r="O5129" s="8">
        <v>2023</v>
      </c>
      <c r="P5129" s="8">
        <v>7839.54</v>
      </c>
      <c r="Q5129" s="8">
        <v>4316.1400000000003</v>
      </c>
    </row>
    <row r="5130" spans="1:17" x14ac:dyDescent="0.35">
      <c r="A5130" s="8">
        <v>5129</v>
      </c>
      <c r="B5130" s="8" t="s">
        <v>22</v>
      </c>
      <c r="C5130" s="8" t="s">
        <v>16</v>
      </c>
      <c r="D5130" s="8" t="s">
        <v>24</v>
      </c>
      <c r="E5130" s="8" t="s">
        <v>18</v>
      </c>
      <c r="F5130" s="8">
        <v>63934.98</v>
      </c>
      <c r="G5130" s="8">
        <v>132064.99</v>
      </c>
      <c r="H5130" s="8">
        <v>14815.79</v>
      </c>
      <c r="I5130" s="8">
        <v>15.17</v>
      </c>
      <c r="J5130" s="8">
        <v>575</v>
      </c>
      <c r="K5130" s="8" t="str">
        <v>low</v>
      </c>
      <c r="L5130" s="8" t="s">
        <v>39</v>
      </c>
      <c r="M5130" s="8" t="s">
        <v>75</v>
      </c>
      <c r="N5130" s="8" t="s">
        <v>414</v>
      </c>
      <c r="O5130" s="8">
        <v>2023</v>
      </c>
      <c r="P5130" s="8">
        <v>8343.51</v>
      </c>
      <c r="Q5130" s="8">
        <v>6504.78</v>
      </c>
    </row>
    <row r="5131" spans="1:17" x14ac:dyDescent="0.35">
      <c r="A5131" s="8">
        <v>5130</v>
      </c>
      <c r="B5131" s="8" t="s">
        <v>15</v>
      </c>
      <c r="C5131" s="8" t="s">
        <v>23</v>
      </c>
      <c r="D5131" s="8" t="s">
        <v>24</v>
      </c>
      <c r="E5131" s="8" t="s">
        <v>18</v>
      </c>
      <c r="F5131" s="8">
        <v>47408.32</v>
      </c>
      <c r="G5131" s="8">
        <v>350913.74</v>
      </c>
      <c r="H5131" s="8">
        <v>108216.07</v>
      </c>
      <c r="I5131" s="8">
        <v>14.81</v>
      </c>
      <c r="J5131" s="8">
        <v>325</v>
      </c>
      <c r="K5131" s="8" t="str">
        <v>low</v>
      </c>
      <c r="L5131" s="8" t="s">
        <v>35</v>
      </c>
      <c r="M5131" s="8" t="s">
        <v>46</v>
      </c>
      <c r="N5131" s="8" t="s">
        <v>323</v>
      </c>
      <c r="O5131" s="8">
        <v>2023</v>
      </c>
      <c r="P5131" s="8">
        <v>4603.68</v>
      </c>
      <c r="Q5131" s="8">
        <v>2698.93</v>
      </c>
    </row>
    <row r="5132" spans="1:17" x14ac:dyDescent="0.35">
      <c r="A5132" s="8">
        <v>5131</v>
      </c>
      <c r="B5132" s="8" t="s">
        <v>52</v>
      </c>
      <c r="C5132" s="8" t="s">
        <v>58</v>
      </c>
      <c r="D5132" s="8" t="s">
        <v>17</v>
      </c>
      <c r="E5132" s="8" t="s">
        <v>38</v>
      </c>
      <c r="F5132" s="8">
        <v>68627.37</v>
      </c>
      <c r="G5132" s="8">
        <v>497394.34</v>
      </c>
      <c r="H5132" s="8">
        <v>359719.8</v>
      </c>
      <c r="I5132" s="8">
        <v>13.9</v>
      </c>
      <c r="J5132" s="8">
        <v>539</v>
      </c>
      <c r="K5132" s="8" t="str">
        <v>low</v>
      </c>
      <c r="L5132" s="8" t="s">
        <v>45</v>
      </c>
      <c r="M5132" s="8" t="s">
        <v>75</v>
      </c>
      <c r="N5132" s="8" t="s">
        <v>387</v>
      </c>
      <c r="O5132" s="8">
        <v>2023</v>
      </c>
      <c r="P5132" s="8">
        <v>9563.43</v>
      </c>
      <c r="Q5132" s="8">
        <v>4956.34</v>
      </c>
    </row>
    <row r="5133" spans="1:17" x14ac:dyDescent="0.35">
      <c r="A5133" s="8">
        <v>5132</v>
      </c>
      <c r="B5133" s="8" t="s">
        <v>79</v>
      </c>
      <c r="C5133" s="8" t="s">
        <v>58</v>
      </c>
      <c r="D5133" s="8" t="s">
        <v>24</v>
      </c>
      <c r="E5133" s="8" t="s">
        <v>18</v>
      </c>
      <c r="F5133" s="8">
        <v>1216.57</v>
      </c>
      <c r="G5133" s="8">
        <v>86016.87</v>
      </c>
      <c r="H5133" s="8">
        <v>47800.3</v>
      </c>
      <c r="I5133" s="8">
        <v>13.94</v>
      </c>
      <c r="J5133" s="8">
        <v>402</v>
      </c>
      <c r="K5133" s="8" t="str">
        <v>low</v>
      </c>
      <c r="L5133" s="8" t="s">
        <v>39</v>
      </c>
      <c r="M5133" s="8" t="s">
        <v>30</v>
      </c>
      <c r="N5133" s="8" t="s">
        <v>330</v>
      </c>
      <c r="O5133" s="8">
        <v>2023</v>
      </c>
      <c r="P5133" s="8">
        <v>146.75</v>
      </c>
      <c r="Q5133" s="8">
        <v>85.65</v>
      </c>
    </row>
    <row r="5134" spans="1:17" x14ac:dyDescent="0.35">
      <c r="A5134" s="8">
        <v>5133</v>
      </c>
      <c r="B5134" s="8" t="s">
        <v>79</v>
      </c>
      <c r="C5134" s="8" t="s">
        <v>58</v>
      </c>
      <c r="D5134" s="8" t="s">
        <v>34</v>
      </c>
      <c r="E5134" s="8" t="s">
        <v>38</v>
      </c>
      <c r="F5134" s="8">
        <v>46942.31</v>
      </c>
      <c r="G5134" s="8">
        <v>258411.38</v>
      </c>
      <c r="H5134" s="8">
        <v>56482.46</v>
      </c>
      <c r="I5134" s="8">
        <v>12.16</v>
      </c>
      <c r="J5134" s="8">
        <v>624</v>
      </c>
      <c r="K5134" s="8" t="str">
        <v>Medium</v>
      </c>
      <c r="L5134" s="8" t="s">
        <v>39</v>
      </c>
      <c r="M5134" s="8" t="s">
        <v>26</v>
      </c>
      <c r="N5134" s="8" t="s">
        <v>387</v>
      </c>
      <c r="O5134" s="8">
        <v>2023</v>
      </c>
      <c r="P5134" s="8">
        <v>4194.82</v>
      </c>
      <c r="Q5134" s="8">
        <v>2770.14</v>
      </c>
    </row>
    <row r="5135" spans="1:17" x14ac:dyDescent="0.35">
      <c r="A5135" s="8">
        <v>5134</v>
      </c>
      <c r="B5135" s="8" t="s">
        <v>43</v>
      </c>
      <c r="C5135" s="8" t="s">
        <v>16</v>
      </c>
      <c r="D5135" s="8" t="s">
        <v>34</v>
      </c>
      <c r="E5135" s="8" t="s">
        <v>63</v>
      </c>
      <c r="F5135" s="8">
        <v>43891.23</v>
      </c>
      <c r="G5135" s="8">
        <v>328031.40000000002</v>
      </c>
      <c r="H5135" s="8">
        <v>439460.75</v>
      </c>
      <c r="I5135" s="8">
        <v>17.54</v>
      </c>
      <c r="J5135" s="8">
        <v>662</v>
      </c>
      <c r="K5135" s="8" t="str">
        <v>Medium</v>
      </c>
      <c r="L5135" s="8" t="s">
        <v>25</v>
      </c>
      <c r="M5135" s="8" t="s">
        <v>75</v>
      </c>
      <c r="N5135" s="8" t="s">
        <v>415</v>
      </c>
      <c r="O5135" s="8">
        <v>2023</v>
      </c>
      <c r="P5135" s="8">
        <v>5096.6099999999997</v>
      </c>
      <c r="Q5135" s="8">
        <v>4254.3</v>
      </c>
    </row>
    <row r="5136" spans="1:17" x14ac:dyDescent="0.35">
      <c r="A5136" s="8">
        <v>5135</v>
      </c>
      <c r="B5136" s="8" t="s">
        <v>41</v>
      </c>
      <c r="C5136" s="8" t="s">
        <v>33</v>
      </c>
      <c r="D5136" s="8" t="s">
        <v>56</v>
      </c>
      <c r="E5136" s="8" t="s">
        <v>18</v>
      </c>
      <c r="F5136" s="8">
        <v>30367.040000000001</v>
      </c>
      <c r="G5136" s="8">
        <v>488024.68</v>
      </c>
      <c r="H5136" s="8">
        <v>177710.48</v>
      </c>
      <c r="I5136" s="8">
        <v>9.58</v>
      </c>
      <c r="J5136" s="8">
        <v>359</v>
      </c>
      <c r="K5136" s="8" t="str">
        <v>low</v>
      </c>
      <c r="L5136" s="8" t="s">
        <v>35</v>
      </c>
      <c r="M5136" s="8" t="s">
        <v>46</v>
      </c>
      <c r="N5136" s="8" t="s">
        <v>415</v>
      </c>
      <c r="O5136" s="8">
        <v>2023</v>
      </c>
      <c r="P5136" s="8">
        <v>3374.24</v>
      </c>
      <c r="Q5136" s="8">
        <v>2132.2800000000002</v>
      </c>
    </row>
    <row r="5137" spans="1:17" x14ac:dyDescent="0.35">
      <c r="A5137" s="8">
        <v>5136</v>
      </c>
      <c r="B5137" s="8" t="s">
        <v>85</v>
      </c>
      <c r="C5137" s="8" t="s">
        <v>23</v>
      </c>
      <c r="D5137" s="8" t="s">
        <v>24</v>
      </c>
      <c r="E5137" s="8" t="s">
        <v>18</v>
      </c>
      <c r="F5137" s="8">
        <v>88745.52</v>
      </c>
      <c r="G5137" s="8">
        <v>323124.8</v>
      </c>
      <c r="H5137" s="8">
        <v>304159.49</v>
      </c>
      <c r="I5137" s="8">
        <v>10.38</v>
      </c>
      <c r="J5137" s="8">
        <v>493</v>
      </c>
      <c r="K5137" s="8" t="str">
        <v>low</v>
      </c>
      <c r="L5137" s="8" t="s">
        <v>19</v>
      </c>
      <c r="M5137" s="8" t="s">
        <v>20</v>
      </c>
      <c r="N5137" s="8" t="s">
        <v>305</v>
      </c>
      <c r="O5137" s="8">
        <v>2023</v>
      </c>
      <c r="P5137" s="8">
        <v>7638.77</v>
      </c>
      <c r="Q5137" s="8">
        <v>6740.16</v>
      </c>
    </row>
    <row r="5138" spans="1:17" x14ac:dyDescent="0.35">
      <c r="A5138" s="8">
        <v>5137</v>
      </c>
      <c r="B5138" s="8" t="s">
        <v>43</v>
      </c>
      <c r="C5138" s="8" t="s">
        <v>37</v>
      </c>
      <c r="D5138" s="8" t="s">
        <v>17</v>
      </c>
      <c r="E5138" s="8" t="s">
        <v>18</v>
      </c>
      <c r="F5138" s="8">
        <v>24646.33</v>
      </c>
      <c r="G5138" s="8">
        <v>243177.48</v>
      </c>
      <c r="H5138" s="8">
        <v>347447.09</v>
      </c>
      <c r="I5138" s="8">
        <v>8.8699999999999992</v>
      </c>
      <c r="J5138" s="8">
        <v>523</v>
      </c>
      <c r="K5138" s="8" t="str">
        <v>low</v>
      </c>
      <c r="L5138" s="8" t="s">
        <v>45</v>
      </c>
      <c r="M5138" s="8" t="s">
        <v>20</v>
      </c>
      <c r="N5138" s="8" t="s">
        <v>101</v>
      </c>
      <c r="O5138" s="8">
        <v>2023</v>
      </c>
      <c r="P5138" s="8">
        <v>3461.05</v>
      </c>
      <c r="Q5138" s="8">
        <v>1738.21</v>
      </c>
    </row>
    <row r="5139" spans="1:17" x14ac:dyDescent="0.35">
      <c r="A5139" s="8">
        <v>5138</v>
      </c>
      <c r="B5139" s="8" t="s">
        <v>85</v>
      </c>
      <c r="C5139" s="8" t="s">
        <v>58</v>
      </c>
      <c r="D5139" s="8" t="s">
        <v>24</v>
      </c>
      <c r="E5139" s="8" t="s">
        <v>38</v>
      </c>
      <c r="F5139" s="8">
        <v>55601.07</v>
      </c>
      <c r="G5139" s="8">
        <v>383883.61</v>
      </c>
      <c r="H5139" s="8">
        <v>184190.05</v>
      </c>
      <c r="I5139" s="8">
        <v>12.32</v>
      </c>
      <c r="J5139" s="8">
        <v>402</v>
      </c>
      <c r="K5139" s="8" t="str">
        <v>low</v>
      </c>
      <c r="L5139" s="8" t="s">
        <v>39</v>
      </c>
      <c r="M5139" s="8" t="s">
        <v>75</v>
      </c>
      <c r="N5139" s="8" t="s">
        <v>158</v>
      </c>
      <c r="O5139" s="8">
        <v>2023</v>
      </c>
      <c r="P5139" s="8">
        <v>7959.13</v>
      </c>
      <c r="Q5139" s="8">
        <v>4276.1000000000004</v>
      </c>
    </row>
    <row r="5140" spans="1:17" x14ac:dyDescent="0.35">
      <c r="A5140" s="8">
        <v>5139</v>
      </c>
      <c r="B5140" s="8" t="s">
        <v>85</v>
      </c>
      <c r="C5140" s="8" t="s">
        <v>16</v>
      </c>
      <c r="D5140" s="8" t="s">
        <v>17</v>
      </c>
      <c r="E5140" s="8" t="s">
        <v>29</v>
      </c>
      <c r="F5140" s="8">
        <v>19111.060000000001</v>
      </c>
      <c r="G5140" s="8">
        <v>88149.33</v>
      </c>
      <c r="H5140" s="8">
        <v>176438.44</v>
      </c>
      <c r="I5140" s="8">
        <v>15.34</v>
      </c>
      <c r="J5140" s="8">
        <v>369</v>
      </c>
      <c r="K5140" s="8" t="str">
        <v>low</v>
      </c>
      <c r="L5140" s="8" t="s">
        <v>45</v>
      </c>
      <c r="M5140" s="8" t="s">
        <v>30</v>
      </c>
      <c r="N5140" s="8" t="s">
        <v>251</v>
      </c>
      <c r="O5140" s="8">
        <v>2023</v>
      </c>
      <c r="P5140" s="8">
        <v>987.27</v>
      </c>
      <c r="Q5140" s="8">
        <v>750.63</v>
      </c>
    </row>
    <row r="5141" spans="1:17" x14ac:dyDescent="0.35">
      <c r="A5141" s="8">
        <v>5140</v>
      </c>
      <c r="B5141" s="8" t="s">
        <v>85</v>
      </c>
      <c r="C5141" s="8" t="s">
        <v>37</v>
      </c>
      <c r="D5141" s="8" t="s">
        <v>56</v>
      </c>
      <c r="E5141" s="8" t="s">
        <v>54</v>
      </c>
      <c r="F5141" s="8">
        <v>65035.06</v>
      </c>
      <c r="G5141" s="8">
        <v>489168.25</v>
      </c>
      <c r="H5141" s="8">
        <v>35799.65</v>
      </c>
      <c r="I5141" s="8">
        <v>15.89</v>
      </c>
      <c r="J5141" s="8">
        <v>689</v>
      </c>
      <c r="K5141" s="8" t="str">
        <v>Medium</v>
      </c>
      <c r="L5141" s="8" t="s">
        <v>25</v>
      </c>
      <c r="M5141" s="8" t="s">
        <v>30</v>
      </c>
      <c r="N5141" s="8" t="s">
        <v>388</v>
      </c>
      <c r="O5141" s="8">
        <v>2023</v>
      </c>
      <c r="P5141" s="8">
        <v>3291.43</v>
      </c>
      <c r="Q5141" s="8">
        <v>2273.39</v>
      </c>
    </row>
    <row r="5142" spans="1:17" x14ac:dyDescent="0.35">
      <c r="A5142" s="8">
        <v>5141</v>
      </c>
      <c r="B5142" s="8" t="s">
        <v>43</v>
      </c>
      <c r="C5142" s="8" t="s">
        <v>16</v>
      </c>
      <c r="D5142" s="8" t="s">
        <v>56</v>
      </c>
      <c r="E5142" s="8" t="s">
        <v>63</v>
      </c>
      <c r="F5142" s="8">
        <v>74224.92</v>
      </c>
      <c r="G5142" s="8">
        <v>401873.08</v>
      </c>
      <c r="H5142" s="8">
        <v>169416.82</v>
      </c>
      <c r="I5142" s="8">
        <v>15.38</v>
      </c>
      <c r="J5142" s="8">
        <v>435</v>
      </c>
      <c r="K5142" s="8" t="str">
        <v>low</v>
      </c>
      <c r="L5142" s="8" t="s">
        <v>19</v>
      </c>
      <c r="M5142" s="8" t="s">
        <v>20</v>
      </c>
      <c r="N5142" s="8" t="s">
        <v>406</v>
      </c>
      <c r="O5142" s="8">
        <v>2023</v>
      </c>
      <c r="P5142" s="8">
        <v>10588.5</v>
      </c>
      <c r="Q5142" s="8">
        <v>6781.47</v>
      </c>
    </row>
    <row r="5143" spans="1:17" x14ac:dyDescent="0.35">
      <c r="A5143" s="8">
        <v>5142</v>
      </c>
      <c r="B5143" s="8" t="s">
        <v>15</v>
      </c>
      <c r="C5143" s="8" t="s">
        <v>37</v>
      </c>
      <c r="D5143" s="8" t="s">
        <v>56</v>
      </c>
      <c r="E5143" s="8" t="s">
        <v>63</v>
      </c>
      <c r="F5143" s="8">
        <v>24767.39</v>
      </c>
      <c r="G5143" s="8">
        <v>40002.699999999997</v>
      </c>
      <c r="H5143" s="8">
        <v>120687.22</v>
      </c>
      <c r="I5143" s="8">
        <v>8.6199999999999992</v>
      </c>
      <c r="J5143" s="8">
        <v>838</v>
      </c>
      <c r="K5143" s="8" t="str">
        <v>High</v>
      </c>
      <c r="L5143" s="8" t="s">
        <v>35</v>
      </c>
      <c r="M5143" s="8" t="s">
        <v>75</v>
      </c>
      <c r="N5143" s="8" t="s">
        <v>234</v>
      </c>
      <c r="O5143" s="8">
        <v>2023</v>
      </c>
      <c r="P5143" s="8">
        <v>2513.46</v>
      </c>
      <c r="Q5143" s="8">
        <v>2044.29</v>
      </c>
    </row>
    <row r="5144" spans="1:17" x14ac:dyDescent="0.35">
      <c r="A5144" s="8">
        <v>5143</v>
      </c>
      <c r="B5144" s="8" t="s">
        <v>85</v>
      </c>
      <c r="C5144" s="8" t="s">
        <v>33</v>
      </c>
      <c r="D5144" s="8" t="s">
        <v>24</v>
      </c>
      <c r="E5144" s="8" t="s">
        <v>29</v>
      </c>
      <c r="F5144" s="8">
        <v>63211.59</v>
      </c>
      <c r="G5144" s="8">
        <v>177833.21</v>
      </c>
      <c r="H5144" s="8">
        <v>296904.06</v>
      </c>
      <c r="I5144" s="8">
        <v>14.02</v>
      </c>
      <c r="J5144" s="8">
        <v>470</v>
      </c>
      <c r="K5144" s="8" t="str">
        <v>low</v>
      </c>
      <c r="L5144" s="8" t="s">
        <v>39</v>
      </c>
      <c r="M5144" s="8" t="s">
        <v>20</v>
      </c>
      <c r="N5144" s="8" t="s">
        <v>267</v>
      </c>
      <c r="O5144" s="8">
        <v>2023</v>
      </c>
      <c r="P5144" s="8">
        <v>9417.39</v>
      </c>
      <c r="Q5144" s="8">
        <v>7544.7</v>
      </c>
    </row>
    <row r="5145" spans="1:17" x14ac:dyDescent="0.35">
      <c r="A5145" s="8">
        <v>5144</v>
      </c>
      <c r="B5145" s="8" t="s">
        <v>22</v>
      </c>
      <c r="C5145" s="8" t="s">
        <v>33</v>
      </c>
      <c r="D5145" s="8" t="s">
        <v>17</v>
      </c>
      <c r="E5145" s="8" t="s">
        <v>38</v>
      </c>
      <c r="F5145" s="8">
        <v>40384.199999999997</v>
      </c>
      <c r="G5145" s="8">
        <v>381185.98</v>
      </c>
      <c r="H5145" s="8">
        <v>464426.55</v>
      </c>
      <c r="I5145" s="8">
        <v>13.24</v>
      </c>
      <c r="J5145" s="8">
        <v>409</v>
      </c>
      <c r="K5145" s="8" t="str">
        <v>low</v>
      </c>
      <c r="L5145" s="8" t="s">
        <v>45</v>
      </c>
      <c r="M5145" s="8" t="s">
        <v>26</v>
      </c>
      <c r="N5145" s="8" t="s">
        <v>113</v>
      </c>
      <c r="O5145" s="8">
        <v>2023</v>
      </c>
      <c r="P5145" s="8">
        <v>3623.25</v>
      </c>
      <c r="Q5145" s="8">
        <v>2257.0100000000002</v>
      </c>
    </row>
    <row r="5146" spans="1:17" x14ac:dyDescent="0.35">
      <c r="A5146" s="8">
        <v>5145</v>
      </c>
      <c r="B5146" s="8" t="s">
        <v>43</v>
      </c>
      <c r="C5146" s="8" t="s">
        <v>23</v>
      </c>
      <c r="D5146" s="8" t="s">
        <v>34</v>
      </c>
      <c r="E5146" s="8" t="s">
        <v>38</v>
      </c>
      <c r="F5146" s="8">
        <v>54924.95</v>
      </c>
      <c r="G5146" s="8">
        <v>339805.41</v>
      </c>
      <c r="H5146" s="8">
        <v>222968.77</v>
      </c>
      <c r="I5146" s="8">
        <v>9.91</v>
      </c>
      <c r="J5146" s="8">
        <v>861</v>
      </c>
      <c r="K5146" s="8" t="str">
        <v>High</v>
      </c>
      <c r="L5146" s="8" t="s">
        <v>19</v>
      </c>
      <c r="M5146" s="8" t="s">
        <v>26</v>
      </c>
      <c r="N5146" s="8" t="s">
        <v>403</v>
      </c>
      <c r="O5146" s="8">
        <v>2023</v>
      </c>
      <c r="P5146" s="8">
        <v>5056.76</v>
      </c>
      <c r="Q5146" s="8">
        <v>3704.47</v>
      </c>
    </row>
    <row r="5147" spans="1:17" x14ac:dyDescent="0.35">
      <c r="A5147" s="8">
        <v>5146</v>
      </c>
      <c r="B5147" s="8" t="s">
        <v>48</v>
      </c>
      <c r="C5147" s="8" t="s">
        <v>16</v>
      </c>
      <c r="D5147" s="8" t="s">
        <v>28</v>
      </c>
      <c r="E5147" s="8" t="s">
        <v>38</v>
      </c>
      <c r="F5147" s="8">
        <v>33525.53</v>
      </c>
      <c r="G5147" s="8">
        <v>462693.63</v>
      </c>
      <c r="H5147" s="8">
        <v>120267.14</v>
      </c>
      <c r="I5147" s="8">
        <v>9.83</v>
      </c>
      <c r="J5147" s="8">
        <v>398</v>
      </c>
      <c r="K5147" s="8" t="str">
        <v>low</v>
      </c>
      <c r="L5147" s="8" t="s">
        <v>39</v>
      </c>
      <c r="M5147" s="8" t="s">
        <v>30</v>
      </c>
      <c r="N5147" s="8" t="s">
        <v>360</v>
      </c>
      <c r="O5147" s="8">
        <v>2023</v>
      </c>
      <c r="P5147" s="8">
        <v>3256.48</v>
      </c>
      <c r="Q5147" s="8">
        <v>2785.25</v>
      </c>
    </row>
    <row r="5148" spans="1:17" x14ac:dyDescent="0.35">
      <c r="A5148" s="8">
        <v>5147</v>
      </c>
      <c r="B5148" s="8" t="s">
        <v>15</v>
      </c>
      <c r="C5148" s="8" t="s">
        <v>58</v>
      </c>
      <c r="D5148" s="8" t="s">
        <v>24</v>
      </c>
      <c r="E5148" s="8" t="s">
        <v>63</v>
      </c>
      <c r="F5148" s="8">
        <v>12869.05</v>
      </c>
      <c r="G5148" s="8">
        <v>458911.26</v>
      </c>
      <c r="H5148" s="8">
        <v>324412.53999999998</v>
      </c>
      <c r="I5148" s="8">
        <v>9.9700000000000006</v>
      </c>
      <c r="J5148" s="8">
        <v>517</v>
      </c>
      <c r="K5148" s="8" t="str">
        <v>low</v>
      </c>
      <c r="L5148" s="8" t="s">
        <v>25</v>
      </c>
      <c r="M5148" s="8" t="s">
        <v>46</v>
      </c>
      <c r="N5148" s="8" t="s">
        <v>203</v>
      </c>
      <c r="O5148" s="8">
        <v>2023</v>
      </c>
      <c r="P5148" s="8">
        <v>1221.7</v>
      </c>
      <c r="Q5148" s="8">
        <v>919.31</v>
      </c>
    </row>
    <row r="5149" spans="1:17" x14ac:dyDescent="0.35">
      <c r="A5149" s="8">
        <v>5148</v>
      </c>
      <c r="B5149" s="8" t="s">
        <v>48</v>
      </c>
      <c r="C5149" s="8" t="s">
        <v>33</v>
      </c>
      <c r="D5149" s="8" t="s">
        <v>34</v>
      </c>
      <c r="E5149" s="8" t="s">
        <v>29</v>
      </c>
      <c r="F5149" s="8">
        <v>60062.48</v>
      </c>
      <c r="G5149" s="8">
        <v>200721.01</v>
      </c>
      <c r="H5149" s="8">
        <v>194609.56</v>
      </c>
      <c r="I5149" s="8">
        <v>11.73</v>
      </c>
      <c r="J5149" s="8">
        <v>879</v>
      </c>
      <c r="K5149" s="8" t="str">
        <v>High</v>
      </c>
      <c r="L5149" s="8" t="s">
        <v>39</v>
      </c>
      <c r="M5149" s="8" t="s">
        <v>75</v>
      </c>
      <c r="N5149" s="8" t="s">
        <v>330</v>
      </c>
      <c r="O5149" s="8">
        <v>2023</v>
      </c>
      <c r="P5149" s="8">
        <v>4923.76</v>
      </c>
      <c r="Q5149" s="8">
        <v>3889.1</v>
      </c>
    </row>
    <row r="5150" spans="1:17" x14ac:dyDescent="0.35">
      <c r="A5150" s="8">
        <v>5149</v>
      </c>
      <c r="B5150" s="8" t="s">
        <v>32</v>
      </c>
      <c r="C5150" s="8" t="s">
        <v>33</v>
      </c>
      <c r="D5150" s="8" t="s">
        <v>24</v>
      </c>
      <c r="E5150" s="8" t="s">
        <v>63</v>
      </c>
      <c r="F5150" s="8">
        <v>30364.45</v>
      </c>
      <c r="G5150" s="8">
        <v>114381.99</v>
      </c>
      <c r="H5150" s="8">
        <v>353456.59</v>
      </c>
      <c r="I5150" s="8">
        <v>16.12</v>
      </c>
      <c r="J5150" s="8">
        <v>447</v>
      </c>
      <c r="K5150" s="8" t="str">
        <v>low</v>
      </c>
      <c r="L5150" s="8" t="s">
        <v>39</v>
      </c>
      <c r="M5150" s="8" t="s">
        <v>30</v>
      </c>
      <c r="N5150" s="8" t="s">
        <v>374</v>
      </c>
      <c r="O5150" s="8">
        <v>2023</v>
      </c>
      <c r="P5150" s="8">
        <v>3632.15</v>
      </c>
      <c r="Q5150" s="8">
        <v>2866.29</v>
      </c>
    </row>
    <row r="5151" spans="1:17" x14ac:dyDescent="0.35">
      <c r="A5151" s="8">
        <v>5150</v>
      </c>
      <c r="B5151" s="8" t="s">
        <v>52</v>
      </c>
      <c r="C5151" s="8" t="s">
        <v>23</v>
      </c>
      <c r="D5151" s="8" t="s">
        <v>56</v>
      </c>
      <c r="E5151" s="8" t="s">
        <v>63</v>
      </c>
      <c r="F5151" s="8">
        <v>97879.2</v>
      </c>
      <c r="G5151" s="8">
        <v>416275.51</v>
      </c>
      <c r="H5151" s="8">
        <v>90376.48</v>
      </c>
      <c r="I5151" s="8">
        <v>7.5</v>
      </c>
      <c r="J5151" s="8">
        <v>860</v>
      </c>
      <c r="K5151" s="8" t="str">
        <v>High</v>
      </c>
      <c r="L5151" s="8" t="s">
        <v>25</v>
      </c>
      <c r="M5151" s="8" t="s">
        <v>26</v>
      </c>
      <c r="N5151" s="8" t="s">
        <v>227</v>
      </c>
      <c r="O5151" s="8">
        <v>2023</v>
      </c>
      <c r="P5151" s="8">
        <v>8295.08</v>
      </c>
      <c r="Q5151" s="8">
        <v>5140.78</v>
      </c>
    </row>
    <row r="5152" spans="1:17" x14ac:dyDescent="0.35">
      <c r="A5152" s="8">
        <v>5151</v>
      </c>
      <c r="B5152" s="8" t="s">
        <v>22</v>
      </c>
      <c r="C5152" s="8" t="s">
        <v>58</v>
      </c>
      <c r="D5152" s="8" t="s">
        <v>28</v>
      </c>
      <c r="E5152" s="8" t="s">
        <v>18</v>
      </c>
      <c r="F5152" s="8">
        <v>73136.12</v>
      </c>
      <c r="G5152" s="8">
        <v>363055.1</v>
      </c>
      <c r="H5152" s="8">
        <v>314082.95</v>
      </c>
      <c r="I5152" s="8">
        <v>7.51</v>
      </c>
      <c r="J5152" s="8">
        <v>587</v>
      </c>
      <c r="K5152" s="8" t="str">
        <v>low</v>
      </c>
      <c r="L5152" s="8" t="s">
        <v>19</v>
      </c>
      <c r="M5152" s="8" t="s">
        <v>26</v>
      </c>
      <c r="N5152" s="8" t="s">
        <v>181</v>
      </c>
      <c r="O5152" s="8">
        <v>2023</v>
      </c>
      <c r="P5152" s="8">
        <v>8319.35</v>
      </c>
      <c r="Q5152" s="8">
        <v>4168.05</v>
      </c>
    </row>
    <row r="5153" spans="1:17" x14ac:dyDescent="0.35">
      <c r="A5153" s="8">
        <v>5152</v>
      </c>
      <c r="B5153" s="8" t="s">
        <v>50</v>
      </c>
      <c r="C5153" s="8" t="s">
        <v>37</v>
      </c>
      <c r="D5153" s="8" t="s">
        <v>24</v>
      </c>
      <c r="E5153" s="8" t="s">
        <v>29</v>
      </c>
      <c r="F5153" s="8">
        <v>82874.42</v>
      </c>
      <c r="G5153" s="8">
        <v>289545.14</v>
      </c>
      <c r="H5153" s="8">
        <v>351391.08</v>
      </c>
      <c r="I5153" s="8">
        <v>17.329999999999998</v>
      </c>
      <c r="J5153" s="8">
        <v>328</v>
      </c>
      <c r="K5153" s="8" t="str">
        <v>low</v>
      </c>
      <c r="L5153" s="8" t="s">
        <v>45</v>
      </c>
      <c r="M5153" s="8" t="s">
        <v>30</v>
      </c>
      <c r="N5153" s="8" t="s">
        <v>169</v>
      </c>
      <c r="O5153" s="8">
        <v>2023</v>
      </c>
      <c r="P5153" s="8">
        <v>10096.61</v>
      </c>
      <c r="Q5153" s="8">
        <v>8286.2199999999993</v>
      </c>
    </row>
    <row r="5154" spans="1:17" x14ac:dyDescent="0.35">
      <c r="A5154" s="8">
        <v>5153</v>
      </c>
      <c r="B5154" s="8" t="s">
        <v>79</v>
      </c>
      <c r="C5154" s="8" t="s">
        <v>33</v>
      </c>
      <c r="D5154" s="8" t="s">
        <v>17</v>
      </c>
      <c r="E5154" s="8" t="s">
        <v>63</v>
      </c>
      <c r="F5154" s="8">
        <v>65604.100000000006</v>
      </c>
      <c r="G5154" s="8">
        <v>287964.31</v>
      </c>
      <c r="H5154" s="8">
        <v>47684.91</v>
      </c>
      <c r="I5154" s="8">
        <v>7.64</v>
      </c>
      <c r="J5154" s="8">
        <v>327</v>
      </c>
      <c r="K5154" s="8" t="str">
        <v>low</v>
      </c>
      <c r="L5154" s="8" t="s">
        <v>45</v>
      </c>
      <c r="M5154" s="8" t="s">
        <v>46</v>
      </c>
      <c r="N5154" s="8" t="s">
        <v>47</v>
      </c>
      <c r="O5154" s="8">
        <v>2023</v>
      </c>
      <c r="P5154" s="8">
        <v>4230.79</v>
      </c>
      <c r="Q5154" s="8">
        <v>2297.29</v>
      </c>
    </row>
    <row r="5155" spans="1:17" x14ac:dyDescent="0.35">
      <c r="A5155" s="8">
        <v>5154</v>
      </c>
      <c r="B5155" s="8" t="s">
        <v>15</v>
      </c>
      <c r="C5155" s="8" t="s">
        <v>23</v>
      </c>
      <c r="D5155" s="8" t="s">
        <v>56</v>
      </c>
      <c r="E5155" s="8" t="s">
        <v>38</v>
      </c>
      <c r="F5155" s="8">
        <v>88148.7</v>
      </c>
      <c r="G5155" s="8">
        <v>203305.33</v>
      </c>
      <c r="H5155" s="8">
        <v>173900.15</v>
      </c>
      <c r="I5155" s="8">
        <v>8.6300000000000008</v>
      </c>
      <c r="J5155" s="8">
        <v>836</v>
      </c>
      <c r="K5155" s="8" t="str">
        <v>High</v>
      </c>
      <c r="L5155" s="8" t="s">
        <v>39</v>
      </c>
      <c r="M5155" s="8" t="s">
        <v>20</v>
      </c>
      <c r="N5155" s="8" t="s">
        <v>396</v>
      </c>
      <c r="O5155" s="8">
        <v>2023</v>
      </c>
      <c r="P5155" s="8">
        <v>11734.86</v>
      </c>
      <c r="Q5155" s="8">
        <v>9633.94</v>
      </c>
    </row>
    <row r="5156" spans="1:17" x14ac:dyDescent="0.35">
      <c r="A5156" s="8">
        <v>5155</v>
      </c>
      <c r="B5156" s="8" t="s">
        <v>15</v>
      </c>
      <c r="C5156" s="8" t="s">
        <v>33</v>
      </c>
      <c r="D5156" s="8" t="s">
        <v>28</v>
      </c>
      <c r="E5156" s="8" t="s">
        <v>29</v>
      </c>
      <c r="F5156" s="8">
        <v>30316.27</v>
      </c>
      <c r="G5156" s="8">
        <v>239708.81</v>
      </c>
      <c r="H5156" s="8">
        <v>3346.14</v>
      </c>
      <c r="I5156" s="8">
        <v>12.2</v>
      </c>
      <c r="J5156" s="8">
        <v>323</v>
      </c>
      <c r="K5156" s="8" t="str">
        <v>low</v>
      </c>
      <c r="L5156" s="8" t="s">
        <v>19</v>
      </c>
      <c r="M5156" s="8" t="s">
        <v>75</v>
      </c>
      <c r="N5156" s="8" t="s">
        <v>254</v>
      </c>
      <c r="O5156" s="8">
        <v>2023</v>
      </c>
      <c r="P5156" s="8">
        <v>2308.56</v>
      </c>
      <c r="Q5156" s="8">
        <v>2016.04</v>
      </c>
    </row>
    <row r="5157" spans="1:17" x14ac:dyDescent="0.35">
      <c r="A5157" s="8">
        <v>5156</v>
      </c>
      <c r="B5157" s="8" t="s">
        <v>41</v>
      </c>
      <c r="C5157" s="8" t="s">
        <v>33</v>
      </c>
      <c r="D5157" s="8" t="s">
        <v>24</v>
      </c>
      <c r="E5157" s="8" t="s">
        <v>38</v>
      </c>
      <c r="F5157" s="8">
        <v>51350.71</v>
      </c>
      <c r="G5157" s="8">
        <v>347134.08</v>
      </c>
      <c r="H5157" s="8">
        <v>406207.86</v>
      </c>
      <c r="I5157" s="8">
        <v>13.57</v>
      </c>
      <c r="J5157" s="8">
        <v>434</v>
      </c>
      <c r="K5157" s="8" t="str">
        <v>low</v>
      </c>
      <c r="L5157" s="8" t="s">
        <v>45</v>
      </c>
      <c r="M5157" s="8" t="s">
        <v>26</v>
      </c>
      <c r="N5157" s="8" t="s">
        <v>322</v>
      </c>
      <c r="O5157" s="8">
        <v>2023</v>
      </c>
      <c r="P5157" s="8">
        <v>4382.7299999999996</v>
      </c>
      <c r="Q5157" s="8">
        <v>2996.33</v>
      </c>
    </row>
    <row r="5158" spans="1:17" x14ac:dyDescent="0.35">
      <c r="A5158" s="8">
        <v>5157</v>
      </c>
      <c r="B5158" s="8" t="s">
        <v>48</v>
      </c>
      <c r="C5158" s="8" t="s">
        <v>33</v>
      </c>
      <c r="D5158" s="8" t="s">
        <v>56</v>
      </c>
      <c r="E5158" s="8" t="s">
        <v>29</v>
      </c>
      <c r="F5158" s="8">
        <v>53963.78</v>
      </c>
      <c r="G5158" s="8">
        <v>107402.76</v>
      </c>
      <c r="H5158" s="8">
        <v>209155.4</v>
      </c>
      <c r="I5158" s="8">
        <v>5.38</v>
      </c>
      <c r="J5158" s="8">
        <v>829</v>
      </c>
      <c r="K5158" s="8" t="str">
        <v>High</v>
      </c>
      <c r="L5158" s="8" t="s">
        <v>39</v>
      </c>
      <c r="M5158" s="8" t="s">
        <v>46</v>
      </c>
      <c r="N5158" s="8" t="s">
        <v>135</v>
      </c>
      <c r="O5158" s="8">
        <v>2023</v>
      </c>
      <c r="P5158" s="8">
        <v>7759.62</v>
      </c>
      <c r="Q5158" s="8">
        <v>6354.78</v>
      </c>
    </row>
    <row r="5159" spans="1:17" x14ac:dyDescent="0.35">
      <c r="A5159" s="8">
        <v>5158</v>
      </c>
      <c r="B5159" s="8" t="s">
        <v>22</v>
      </c>
      <c r="C5159" s="8" t="s">
        <v>16</v>
      </c>
      <c r="D5159" s="8" t="s">
        <v>56</v>
      </c>
      <c r="E5159" s="8" t="s">
        <v>18</v>
      </c>
      <c r="F5159" s="8">
        <v>50826.95</v>
      </c>
      <c r="G5159" s="8">
        <v>410377.46</v>
      </c>
      <c r="H5159" s="8">
        <v>457490.9</v>
      </c>
      <c r="I5159" s="8">
        <v>8.3800000000000008</v>
      </c>
      <c r="J5159" s="8">
        <v>724</v>
      </c>
      <c r="K5159" s="8" t="str">
        <v>Medium</v>
      </c>
      <c r="L5159" s="8" t="s">
        <v>45</v>
      </c>
      <c r="M5159" s="8" t="s">
        <v>20</v>
      </c>
      <c r="N5159" s="8" t="s">
        <v>220</v>
      </c>
      <c r="O5159" s="8">
        <v>2023</v>
      </c>
      <c r="P5159" s="8">
        <v>5443.74</v>
      </c>
      <c r="Q5159" s="8">
        <v>3361.15</v>
      </c>
    </row>
    <row r="5160" spans="1:17" x14ac:dyDescent="0.35">
      <c r="A5160" s="8">
        <v>5159</v>
      </c>
      <c r="B5160" s="8" t="s">
        <v>52</v>
      </c>
      <c r="C5160" s="8" t="s">
        <v>23</v>
      </c>
      <c r="D5160" s="8" t="s">
        <v>24</v>
      </c>
      <c r="E5160" s="8" t="s">
        <v>63</v>
      </c>
      <c r="F5160" s="8">
        <v>31000.01</v>
      </c>
      <c r="G5160" s="8">
        <v>72187.5</v>
      </c>
      <c r="H5160" s="8">
        <v>209324.93</v>
      </c>
      <c r="I5160" s="8">
        <v>12.35</v>
      </c>
      <c r="J5160" s="8">
        <v>542</v>
      </c>
      <c r="K5160" s="8" t="str">
        <v>low</v>
      </c>
      <c r="L5160" s="8" t="s">
        <v>35</v>
      </c>
      <c r="M5160" s="8" t="s">
        <v>26</v>
      </c>
      <c r="N5160" s="8" t="s">
        <v>172</v>
      </c>
      <c r="O5160" s="8">
        <v>2023</v>
      </c>
      <c r="P5160" s="8">
        <v>2878.25</v>
      </c>
      <c r="Q5160" s="8">
        <v>2393.13</v>
      </c>
    </row>
    <row r="5161" spans="1:17" x14ac:dyDescent="0.35">
      <c r="A5161" s="8">
        <v>5160</v>
      </c>
      <c r="B5161" s="8" t="s">
        <v>52</v>
      </c>
      <c r="C5161" s="8" t="s">
        <v>23</v>
      </c>
      <c r="D5161" s="8" t="s">
        <v>24</v>
      </c>
      <c r="E5161" s="8" t="s">
        <v>38</v>
      </c>
      <c r="F5161" s="8">
        <v>61846.96</v>
      </c>
      <c r="G5161" s="8">
        <v>430476.31</v>
      </c>
      <c r="H5161" s="8">
        <v>94197.58</v>
      </c>
      <c r="I5161" s="8">
        <v>10.37</v>
      </c>
      <c r="J5161" s="8">
        <v>849</v>
      </c>
      <c r="K5161" s="8" t="str">
        <v>High</v>
      </c>
      <c r="L5161" s="8" t="s">
        <v>35</v>
      </c>
      <c r="M5161" s="8" t="s">
        <v>20</v>
      </c>
      <c r="N5161" s="8" t="s">
        <v>64</v>
      </c>
      <c r="O5161" s="8">
        <v>2023</v>
      </c>
      <c r="P5161" s="8">
        <v>4631.83</v>
      </c>
      <c r="Q5161" s="8">
        <v>3564.86</v>
      </c>
    </row>
    <row r="5162" spans="1:17" x14ac:dyDescent="0.35">
      <c r="A5162" s="8">
        <v>5161</v>
      </c>
      <c r="B5162" s="8" t="s">
        <v>43</v>
      </c>
      <c r="C5162" s="8" t="s">
        <v>37</v>
      </c>
      <c r="D5162" s="8" t="s">
        <v>34</v>
      </c>
      <c r="E5162" s="8" t="s">
        <v>54</v>
      </c>
      <c r="F5162" s="8">
        <v>83981.48</v>
      </c>
      <c r="G5162" s="8">
        <v>263059.01</v>
      </c>
      <c r="H5162" s="8">
        <v>265516.69</v>
      </c>
      <c r="I5162" s="8">
        <v>7.25</v>
      </c>
      <c r="J5162" s="8">
        <v>626</v>
      </c>
      <c r="K5162" s="8" t="str">
        <v>Medium</v>
      </c>
      <c r="L5162" s="8" t="s">
        <v>19</v>
      </c>
      <c r="M5162" s="8" t="s">
        <v>46</v>
      </c>
      <c r="N5162" s="8" t="s">
        <v>212</v>
      </c>
      <c r="O5162" s="8">
        <v>2023</v>
      </c>
      <c r="P5162" s="8">
        <v>7928.19</v>
      </c>
      <c r="Q5162" s="8">
        <v>4781</v>
      </c>
    </row>
    <row r="5163" spans="1:17" x14ac:dyDescent="0.35">
      <c r="A5163" s="8">
        <v>5162</v>
      </c>
      <c r="B5163" s="8" t="s">
        <v>50</v>
      </c>
      <c r="C5163" s="8" t="s">
        <v>23</v>
      </c>
      <c r="D5163" s="8" t="s">
        <v>17</v>
      </c>
      <c r="E5163" s="8" t="s">
        <v>63</v>
      </c>
      <c r="F5163" s="8">
        <v>25012.68</v>
      </c>
      <c r="G5163" s="8">
        <v>220676</v>
      </c>
      <c r="H5163" s="8">
        <v>452125.4</v>
      </c>
      <c r="I5163" s="8">
        <v>6.66</v>
      </c>
      <c r="J5163" s="8">
        <v>713</v>
      </c>
      <c r="K5163" s="8" t="str">
        <v>Medium</v>
      </c>
      <c r="L5163" s="8" t="s">
        <v>35</v>
      </c>
      <c r="M5163" s="8" t="s">
        <v>46</v>
      </c>
      <c r="N5163" s="8" t="s">
        <v>362</v>
      </c>
      <c r="O5163" s="8">
        <v>2023</v>
      </c>
      <c r="P5163" s="8">
        <v>3699</v>
      </c>
      <c r="Q5163" s="8">
        <v>2644.48</v>
      </c>
    </row>
    <row r="5164" spans="1:17" x14ac:dyDescent="0.35">
      <c r="A5164" s="8">
        <v>5163</v>
      </c>
      <c r="B5164" s="8" t="s">
        <v>43</v>
      </c>
      <c r="C5164" s="8" t="s">
        <v>58</v>
      </c>
      <c r="D5164" s="8" t="s">
        <v>34</v>
      </c>
      <c r="E5164" s="8" t="s">
        <v>29</v>
      </c>
      <c r="F5164" s="8">
        <v>63263.05</v>
      </c>
      <c r="G5164" s="8">
        <v>246892.47</v>
      </c>
      <c r="H5164" s="8">
        <v>472807.57</v>
      </c>
      <c r="I5164" s="8">
        <v>10.34</v>
      </c>
      <c r="J5164" s="8">
        <v>640</v>
      </c>
      <c r="K5164" s="8" t="str">
        <v>Medium</v>
      </c>
      <c r="L5164" s="8" t="s">
        <v>35</v>
      </c>
      <c r="M5164" s="8" t="s">
        <v>26</v>
      </c>
      <c r="N5164" s="8" t="s">
        <v>131</v>
      </c>
      <c r="O5164" s="8">
        <v>2023</v>
      </c>
      <c r="P5164" s="8">
        <v>9096.5400000000009</v>
      </c>
      <c r="Q5164" s="8">
        <v>7185.52</v>
      </c>
    </row>
    <row r="5165" spans="1:17" x14ac:dyDescent="0.35">
      <c r="A5165" s="8">
        <v>5164</v>
      </c>
      <c r="B5165" s="8" t="s">
        <v>43</v>
      </c>
      <c r="C5165" s="8" t="s">
        <v>23</v>
      </c>
      <c r="D5165" s="8" t="s">
        <v>24</v>
      </c>
      <c r="E5165" s="8" t="s">
        <v>38</v>
      </c>
      <c r="F5165" s="8">
        <v>65227.82</v>
      </c>
      <c r="G5165" s="8">
        <v>458977.93</v>
      </c>
      <c r="H5165" s="8">
        <v>428066.68</v>
      </c>
      <c r="I5165" s="8">
        <v>5.95</v>
      </c>
      <c r="J5165" s="8">
        <v>404</v>
      </c>
      <c r="K5165" s="8" t="str">
        <v>low</v>
      </c>
      <c r="L5165" s="8" t="s">
        <v>25</v>
      </c>
      <c r="M5165" s="8" t="s">
        <v>26</v>
      </c>
      <c r="N5165" s="8" t="s">
        <v>336</v>
      </c>
      <c r="O5165" s="8">
        <v>2023</v>
      </c>
      <c r="P5165" s="8">
        <v>6633.59</v>
      </c>
      <c r="Q5165" s="8">
        <v>4887.03</v>
      </c>
    </row>
    <row r="5166" spans="1:17" x14ac:dyDescent="0.35">
      <c r="A5166" s="8">
        <v>5165</v>
      </c>
      <c r="B5166" s="8" t="s">
        <v>32</v>
      </c>
      <c r="C5166" s="8" t="s">
        <v>23</v>
      </c>
      <c r="D5166" s="8" t="s">
        <v>56</v>
      </c>
      <c r="E5166" s="8" t="s">
        <v>54</v>
      </c>
      <c r="F5166" s="8">
        <v>95991.25</v>
      </c>
      <c r="G5166" s="8">
        <v>349305.06</v>
      </c>
      <c r="H5166" s="8">
        <v>357677.33</v>
      </c>
      <c r="I5166" s="8">
        <v>16.18</v>
      </c>
      <c r="J5166" s="8">
        <v>550</v>
      </c>
      <c r="K5166" s="8" t="str">
        <v>low</v>
      </c>
      <c r="L5166" s="8" t="s">
        <v>19</v>
      </c>
      <c r="M5166" s="8" t="s">
        <v>26</v>
      </c>
      <c r="N5166" s="8" t="s">
        <v>222</v>
      </c>
      <c r="O5166" s="8">
        <v>2023</v>
      </c>
      <c r="P5166" s="8">
        <v>14266.51</v>
      </c>
      <c r="Q5166" s="8">
        <v>12051.78</v>
      </c>
    </row>
    <row r="5167" spans="1:17" x14ac:dyDescent="0.35">
      <c r="A5167" s="8">
        <v>5166</v>
      </c>
      <c r="B5167" s="8" t="s">
        <v>22</v>
      </c>
      <c r="C5167" s="8" t="s">
        <v>23</v>
      </c>
      <c r="D5167" s="8" t="s">
        <v>56</v>
      </c>
      <c r="E5167" s="8" t="s">
        <v>54</v>
      </c>
      <c r="F5167" s="8">
        <v>91662.87</v>
      </c>
      <c r="G5167" s="8">
        <v>114272.3</v>
      </c>
      <c r="H5167" s="8">
        <v>460477.84</v>
      </c>
      <c r="I5167" s="8">
        <v>15.89</v>
      </c>
      <c r="J5167" s="8">
        <v>414</v>
      </c>
      <c r="K5167" s="8" t="str">
        <v>low</v>
      </c>
      <c r="L5167" s="8" t="s">
        <v>25</v>
      </c>
      <c r="M5167" s="8" t="s">
        <v>46</v>
      </c>
      <c r="N5167" s="8" t="s">
        <v>226</v>
      </c>
      <c r="O5167" s="8">
        <v>2023</v>
      </c>
      <c r="P5167" s="8">
        <v>5284.06</v>
      </c>
      <c r="Q5167" s="8">
        <v>3538.66</v>
      </c>
    </row>
    <row r="5168" spans="1:17" x14ac:dyDescent="0.35">
      <c r="A5168" s="8">
        <v>5167</v>
      </c>
      <c r="B5168" s="8" t="s">
        <v>48</v>
      </c>
      <c r="C5168" s="8" t="s">
        <v>23</v>
      </c>
      <c r="D5168" s="8" t="s">
        <v>56</v>
      </c>
      <c r="E5168" s="8" t="s">
        <v>29</v>
      </c>
      <c r="F5168" s="8">
        <v>98136.2</v>
      </c>
      <c r="G5168" s="8">
        <v>364873.56</v>
      </c>
      <c r="H5168" s="8">
        <v>72710.820000000007</v>
      </c>
      <c r="I5168" s="8">
        <v>14.44</v>
      </c>
      <c r="J5168" s="8">
        <v>420</v>
      </c>
      <c r="K5168" s="8" t="str">
        <v>low</v>
      </c>
      <c r="L5168" s="8" t="s">
        <v>19</v>
      </c>
      <c r="M5168" s="8" t="s">
        <v>20</v>
      </c>
      <c r="N5168" s="8" t="s">
        <v>396</v>
      </c>
      <c r="O5168" s="8">
        <v>2023</v>
      </c>
      <c r="P5168" s="8">
        <v>6735.82</v>
      </c>
      <c r="Q5168" s="8">
        <v>5289.47</v>
      </c>
    </row>
    <row r="5169" spans="1:17" x14ac:dyDescent="0.35">
      <c r="A5169" s="8">
        <v>5168</v>
      </c>
      <c r="B5169" s="8" t="s">
        <v>48</v>
      </c>
      <c r="C5169" s="8" t="s">
        <v>23</v>
      </c>
      <c r="D5169" s="8" t="s">
        <v>17</v>
      </c>
      <c r="E5169" s="8" t="s">
        <v>54</v>
      </c>
      <c r="F5169" s="8">
        <v>1644.37</v>
      </c>
      <c r="G5169" s="8">
        <v>201250.42</v>
      </c>
      <c r="H5169" s="8">
        <v>323034.65999999997</v>
      </c>
      <c r="I5169" s="8">
        <v>7.84</v>
      </c>
      <c r="J5169" s="8">
        <v>511</v>
      </c>
      <c r="K5169" s="8" t="str">
        <v>low</v>
      </c>
      <c r="L5169" s="8" t="s">
        <v>25</v>
      </c>
      <c r="M5169" s="8" t="s">
        <v>20</v>
      </c>
      <c r="N5169" s="8" t="s">
        <v>61</v>
      </c>
      <c r="O5169" s="8">
        <v>2023</v>
      </c>
      <c r="P5169" s="8">
        <v>97.55</v>
      </c>
      <c r="Q5169" s="8">
        <v>50.14</v>
      </c>
    </row>
    <row r="5170" spans="1:17" x14ac:dyDescent="0.35">
      <c r="A5170" s="8">
        <v>5169</v>
      </c>
      <c r="B5170" s="8" t="s">
        <v>85</v>
      </c>
      <c r="C5170" s="8" t="s">
        <v>16</v>
      </c>
      <c r="D5170" s="8" t="s">
        <v>34</v>
      </c>
      <c r="E5170" s="8" t="s">
        <v>38</v>
      </c>
      <c r="F5170" s="8">
        <v>10883.36</v>
      </c>
      <c r="G5170" s="8">
        <v>105279.71</v>
      </c>
      <c r="H5170" s="8">
        <v>51333.62</v>
      </c>
      <c r="I5170" s="8">
        <v>17.899999999999999</v>
      </c>
      <c r="J5170" s="8">
        <v>559</v>
      </c>
      <c r="K5170" s="8" t="str">
        <v>low</v>
      </c>
      <c r="L5170" s="8" t="s">
        <v>39</v>
      </c>
      <c r="M5170" s="8" t="s">
        <v>46</v>
      </c>
      <c r="N5170" s="8" t="s">
        <v>222</v>
      </c>
      <c r="O5170" s="8">
        <v>2023</v>
      </c>
      <c r="P5170" s="8">
        <v>1240.06</v>
      </c>
      <c r="Q5170" s="8">
        <v>712.1</v>
      </c>
    </row>
    <row r="5171" spans="1:17" x14ac:dyDescent="0.35">
      <c r="A5171" s="8">
        <v>5170</v>
      </c>
      <c r="B5171" s="8" t="s">
        <v>85</v>
      </c>
      <c r="C5171" s="8" t="s">
        <v>58</v>
      </c>
      <c r="D5171" s="8" t="s">
        <v>34</v>
      </c>
      <c r="E5171" s="8" t="s">
        <v>54</v>
      </c>
      <c r="F5171" s="8">
        <v>59206.43</v>
      </c>
      <c r="G5171" s="8">
        <v>314866.09999999998</v>
      </c>
      <c r="H5171" s="8">
        <v>477253.27</v>
      </c>
      <c r="I5171" s="8">
        <v>16.18</v>
      </c>
      <c r="J5171" s="8">
        <v>758</v>
      </c>
      <c r="K5171" s="8" t="str">
        <v>High</v>
      </c>
      <c r="L5171" s="8" t="s">
        <v>35</v>
      </c>
      <c r="M5171" s="8" t="s">
        <v>26</v>
      </c>
      <c r="N5171" s="8" t="s">
        <v>311</v>
      </c>
      <c r="O5171" s="8">
        <v>2023</v>
      </c>
      <c r="P5171" s="8">
        <v>4469.38</v>
      </c>
      <c r="Q5171" s="8">
        <v>2571.09</v>
      </c>
    </row>
    <row r="5172" spans="1:17" x14ac:dyDescent="0.35">
      <c r="A5172" s="8">
        <v>5171</v>
      </c>
      <c r="B5172" s="8" t="s">
        <v>52</v>
      </c>
      <c r="C5172" s="8" t="s">
        <v>33</v>
      </c>
      <c r="D5172" s="8" t="s">
        <v>17</v>
      </c>
      <c r="E5172" s="8" t="s">
        <v>29</v>
      </c>
      <c r="F5172" s="8">
        <v>33700.69</v>
      </c>
      <c r="G5172" s="8">
        <v>241219.92</v>
      </c>
      <c r="H5172" s="8">
        <v>144722.07</v>
      </c>
      <c r="I5172" s="8">
        <v>8.75</v>
      </c>
      <c r="J5172" s="8">
        <v>871</v>
      </c>
      <c r="K5172" s="8" t="str">
        <v>High</v>
      </c>
      <c r="L5172" s="8" t="s">
        <v>45</v>
      </c>
      <c r="M5172" s="8" t="s">
        <v>46</v>
      </c>
      <c r="N5172" s="8" t="s">
        <v>210</v>
      </c>
      <c r="O5172" s="8">
        <v>2023</v>
      </c>
      <c r="P5172" s="8">
        <v>4259.6400000000003</v>
      </c>
      <c r="Q5172" s="8">
        <v>3702.69</v>
      </c>
    </row>
    <row r="5173" spans="1:17" x14ac:dyDescent="0.35">
      <c r="A5173" s="8">
        <v>5172</v>
      </c>
      <c r="B5173" s="8" t="s">
        <v>48</v>
      </c>
      <c r="C5173" s="8" t="s">
        <v>37</v>
      </c>
      <c r="D5173" s="8" t="s">
        <v>28</v>
      </c>
      <c r="E5173" s="8" t="s">
        <v>18</v>
      </c>
      <c r="F5173" s="8">
        <v>81896.259999999995</v>
      </c>
      <c r="G5173" s="8">
        <v>177090.04</v>
      </c>
      <c r="H5173" s="8">
        <v>132137.38</v>
      </c>
      <c r="I5173" s="8">
        <v>13.3</v>
      </c>
      <c r="J5173" s="8">
        <v>545</v>
      </c>
      <c r="K5173" s="8" t="str">
        <v>low</v>
      </c>
      <c r="L5173" s="8" t="s">
        <v>25</v>
      </c>
      <c r="M5173" s="8" t="s">
        <v>75</v>
      </c>
      <c r="N5173" s="8" t="s">
        <v>355</v>
      </c>
      <c r="O5173" s="8">
        <v>2023</v>
      </c>
      <c r="P5173" s="8">
        <v>5263.02</v>
      </c>
      <c r="Q5173" s="8">
        <v>4019.54</v>
      </c>
    </row>
    <row r="5174" spans="1:17" x14ac:dyDescent="0.35">
      <c r="A5174" s="8">
        <v>5173</v>
      </c>
      <c r="B5174" s="8" t="s">
        <v>52</v>
      </c>
      <c r="C5174" s="8" t="s">
        <v>23</v>
      </c>
      <c r="D5174" s="8" t="s">
        <v>28</v>
      </c>
      <c r="E5174" s="8" t="s">
        <v>63</v>
      </c>
      <c r="F5174" s="8">
        <v>56296.61</v>
      </c>
      <c r="G5174" s="8">
        <v>492368.9</v>
      </c>
      <c r="H5174" s="8">
        <v>138165.22</v>
      </c>
      <c r="I5174" s="8">
        <v>15.39</v>
      </c>
      <c r="J5174" s="8">
        <v>338</v>
      </c>
      <c r="K5174" s="8" t="str">
        <v>low</v>
      </c>
      <c r="L5174" s="8" t="s">
        <v>45</v>
      </c>
      <c r="M5174" s="8" t="s">
        <v>46</v>
      </c>
      <c r="N5174" s="8" t="s">
        <v>330</v>
      </c>
      <c r="O5174" s="8">
        <v>2023</v>
      </c>
      <c r="P5174" s="8">
        <v>4796.38</v>
      </c>
      <c r="Q5174" s="8">
        <v>2930.58</v>
      </c>
    </row>
    <row r="5175" spans="1:17" x14ac:dyDescent="0.35">
      <c r="A5175" s="8">
        <v>5174</v>
      </c>
      <c r="B5175" s="8" t="s">
        <v>15</v>
      </c>
      <c r="C5175" s="8" t="s">
        <v>37</v>
      </c>
      <c r="D5175" s="8" t="s">
        <v>24</v>
      </c>
      <c r="E5175" s="8" t="s">
        <v>29</v>
      </c>
      <c r="F5175" s="8">
        <v>4189.1000000000004</v>
      </c>
      <c r="G5175" s="8">
        <v>133670.13</v>
      </c>
      <c r="H5175" s="8">
        <v>49434.1</v>
      </c>
      <c r="I5175" s="8">
        <v>6.55</v>
      </c>
      <c r="J5175" s="8">
        <v>599</v>
      </c>
      <c r="K5175" s="8" t="str">
        <v>low</v>
      </c>
      <c r="L5175" s="8" t="s">
        <v>35</v>
      </c>
      <c r="M5175" s="8" t="s">
        <v>46</v>
      </c>
      <c r="N5175" s="8" t="s">
        <v>310</v>
      </c>
      <c r="O5175" s="8">
        <v>2023</v>
      </c>
      <c r="P5175" s="8">
        <v>319.94</v>
      </c>
      <c r="Q5175" s="8">
        <v>244.83</v>
      </c>
    </row>
    <row r="5176" spans="1:17" x14ac:dyDescent="0.35">
      <c r="A5176" s="8">
        <v>5175</v>
      </c>
      <c r="B5176" s="8" t="s">
        <v>52</v>
      </c>
      <c r="C5176" s="8" t="s">
        <v>37</v>
      </c>
      <c r="D5176" s="8" t="s">
        <v>56</v>
      </c>
      <c r="E5176" s="8" t="s">
        <v>54</v>
      </c>
      <c r="F5176" s="8">
        <v>29884.5</v>
      </c>
      <c r="G5176" s="8">
        <v>288772.51</v>
      </c>
      <c r="H5176" s="8">
        <v>106162.8</v>
      </c>
      <c r="I5176" s="8">
        <v>16.920000000000002</v>
      </c>
      <c r="J5176" s="8">
        <v>310</v>
      </c>
      <c r="K5176" s="8" t="str">
        <v>low</v>
      </c>
      <c r="L5176" s="8" t="s">
        <v>45</v>
      </c>
      <c r="M5176" s="8" t="s">
        <v>20</v>
      </c>
      <c r="N5176" s="8" t="s">
        <v>284</v>
      </c>
      <c r="O5176" s="8">
        <v>2023</v>
      </c>
      <c r="P5176" s="8">
        <v>4227.01</v>
      </c>
      <c r="Q5176" s="8">
        <v>2472.9899999999998</v>
      </c>
    </row>
    <row r="5177" spans="1:17" x14ac:dyDescent="0.35">
      <c r="A5177" s="8">
        <v>5176</v>
      </c>
      <c r="B5177" s="8" t="s">
        <v>50</v>
      </c>
      <c r="C5177" s="8" t="s">
        <v>37</v>
      </c>
      <c r="D5177" s="8" t="s">
        <v>34</v>
      </c>
      <c r="E5177" s="8" t="s">
        <v>38</v>
      </c>
      <c r="F5177" s="8">
        <v>92706.2</v>
      </c>
      <c r="G5177" s="8">
        <v>273412.2</v>
      </c>
      <c r="H5177" s="8">
        <v>87252.23</v>
      </c>
      <c r="I5177" s="8">
        <v>13.03</v>
      </c>
      <c r="J5177" s="8">
        <v>374</v>
      </c>
      <c r="K5177" s="8" t="str">
        <v>low</v>
      </c>
      <c r="L5177" s="8" t="s">
        <v>39</v>
      </c>
      <c r="M5177" s="8" t="s">
        <v>46</v>
      </c>
      <c r="N5177" s="8" t="s">
        <v>277</v>
      </c>
      <c r="O5177" s="8">
        <v>2023</v>
      </c>
      <c r="P5177" s="8">
        <v>13242.63</v>
      </c>
      <c r="Q5177" s="8">
        <v>9167.2099999999991</v>
      </c>
    </row>
    <row r="5178" spans="1:17" x14ac:dyDescent="0.35">
      <c r="A5178" s="8">
        <v>5177</v>
      </c>
      <c r="B5178" s="8" t="s">
        <v>50</v>
      </c>
      <c r="C5178" s="8" t="s">
        <v>58</v>
      </c>
      <c r="D5178" s="8" t="s">
        <v>56</v>
      </c>
      <c r="E5178" s="8" t="s">
        <v>38</v>
      </c>
      <c r="F5178" s="8">
        <v>88289.01</v>
      </c>
      <c r="G5178" s="8">
        <v>303626.84999999998</v>
      </c>
      <c r="H5178" s="8">
        <v>40514.03</v>
      </c>
      <c r="I5178" s="8">
        <v>11.63</v>
      </c>
      <c r="J5178" s="8">
        <v>836</v>
      </c>
      <c r="K5178" s="8" t="str">
        <v>High</v>
      </c>
      <c r="L5178" s="8" t="s">
        <v>25</v>
      </c>
      <c r="M5178" s="8" t="s">
        <v>75</v>
      </c>
      <c r="N5178" s="8" t="s">
        <v>300</v>
      </c>
      <c r="O5178" s="8">
        <v>2023</v>
      </c>
      <c r="P5178" s="8">
        <v>8232.58</v>
      </c>
      <c r="Q5178" s="8">
        <v>4724.17</v>
      </c>
    </row>
    <row r="5179" spans="1:17" x14ac:dyDescent="0.35">
      <c r="A5179" s="8">
        <v>5178</v>
      </c>
      <c r="B5179" s="8" t="s">
        <v>32</v>
      </c>
      <c r="C5179" s="8" t="s">
        <v>23</v>
      </c>
      <c r="D5179" s="8" t="s">
        <v>28</v>
      </c>
      <c r="E5179" s="8" t="s">
        <v>38</v>
      </c>
      <c r="F5179" s="8">
        <v>56605.82</v>
      </c>
      <c r="G5179" s="8">
        <v>301170.45</v>
      </c>
      <c r="H5179" s="8">
        <v>268176.34999999998</v>
      </c>
      <c r="I5179" s="8">
        <v>8.52</v>
      </c>
      <c r="J5179" s="8">
        <v>488</v>
      </c>
      <c r="K5179" s="8" t="str">
        <v>low</v>
      </c>
      <c r="L5179" s="8" t="s">
        <v>39</v>
      </c>
      <c r="M5179" s="8" t="s">
        <v>20</v>
      </c>
      <c r="N5179" s="8" t="s">
        <v>64</v>
      </c>
      <c r="O5179" s="8">
        <v>2023</v>
      </c>
      <c r="P5179" s="8">
        <v>4581.5600000000004</v>
      </c>
      <c r="Q5179" s="8">
        <v>2392.7399999999998</v>
      </c>
    </row>
    <row r="5180" spans="1:17" x14ac:dyDescent="0.35">
      <c r="A5180" s="8">
        <v>5179</v>
      </c>
      <c r="B5180" s="8" t="s">
        <v>79</v>
      </c>
      <c r="C5180" s="8" t="s">
        <v>58</v>
      </c>
      <c r="D5180" s="8" t="s">
        <v>17</v>
      </c>
      <c r="E5180" s="8" t="s">
        <v>18</v>
      </c>
      <c r="F5180" s="8">
        <v>27671.1</v>
      </c>
      <c r="G5180" s="8">
        <v>395436.17</v>
      </c>
      <c r="H5180" s="8">
        <v>6618.35</v>
      </c>
      <c r="I5180" s="8">
        <v>13.21</v>
      </c>
      <c r="J5180" s="8">
        <v>607</v>
      </c>
      <c r="K5180" s="8" t="str">
        <v>Medium</v>
      </c>
      <c r="L5180" s="8" t="s">
        <v>25</v>
      </c>
      <c r="M5180" s="8" t="s">
        <v>30</v>
      </c>
      <c r="N5180" s="8" t="s">
        <v>98</v>
      </c>
      <c r="O5180" s="8">
        <v>2023</v>
      </c>
      <c r="P5180" s="8">
        <v>1914.27</v>
      </c>
      <c r="Q5180" s="8">
        <v>1622.13</v>
      </c>
    </row>
    <row r="5181" spans="1:17" x14ac:dyDescent="0.35">
      <c r="A5181" s="8">
        <v>5180</v>
      </c>
      <c r="B5181" s="8" t="s">
        <v>85</v>
      </c>
      <c r="C5181" s="8" t="s">
        <v>58</v>
      </c>
      <c r="D5181" s="8" t="s">
        <v>17</v>
      </c>
      <c r="E5181" s="8" t="s">
        <v>54</v>
      </c>
      <c r="F5181" s="8">
        <v>70213.47</v>
      </c>
      <c r="G5181" s="8">
        <v>389417.5</v>
      </c>
      <c r="H5181" s="8">
        <v>471085.59</v>
      </c>
      <c r="I5181" s="8">
        <v>16.649999999999999</v>
      </c>
      <c r="J5181" s="8">
        <v>593</v>
      </c>
      <c r="K5181" s="8" t="str">
        <v>low</v>
      </c>
      <c r="L5181" s="8" t="s">
        <v>39</v>
      </c>
      <c r="M5181" s="8" t="s">
        <v>20</v>
      </c>
      <c r="N5181" s="8" t="s">
        <v>270</v>
      </c>
      <c r="O5181" s="8">
        <v>2023</v>
      </c>
      <c r="P5181" s="8">
        <v>8968.39</v>
      </c>
      <c r="Q5181" s="8">
        <v>5458.61</v>
      </c>
    </row>
    <row r="5182" spans="1:17" x14ac:dyDescent="0.35">
      <c r="A5182" s="8">
        <v>5181</v>
      </c>
      <c r="B5182" s="8" t="s">
        <v>22</v>
      </c>
      <c r="C5182" s="8" t="s">
        <v>33</v>
      </c>
      <c r="D5182" s="8" t="s">
        <v>34</v>
      </c>
      <c r="E5182" s="8" t="s">
        <v>63</v>
      </c>
      <c r="F5182" s="8">
        <v>38282.400000000001</v>
      </c>
      <c r="G5182" s="8">
        <v>330055.63</v>
      </c>
      <c r="H5182" s="8">
        <v>39430.93</v>
      </c>
      <c r="I5182" s="8">
        <v>17.79</v>
      </c>
      <c r="J5182" s="8">
        <v>593</v>
      </c>
      <c r="K5182" s="8" t="str">
        <v>low</v>
      </c>
      <c r="L5182" s="8" t="s">
        <v>19</v>
      </c>
      <c r="M5182" s="8" t="s">
        <v>30</v>
      </c>
      <c r="N5182" s="8" t="s">
        <v>338</v>
      </c>
      <c r="O5182" s="8">
        <v>2023</v>
      </c>
      <c r="P5182" s="8">
        <v>4748.1499999999996</v>
      </c>
      <c r="Q5182" s="8">
        <v>3168.46</v>
      </c>
    </row>
    <row r="5183" spans="1:17" x14ac:dyDescent="0.35">
      <c r="A5183" s="8">
        <v>5182</v>
      </c>
      <c r="B5183" s="8" t="s">
        <v>48</v>
      </c>
      <c r="C5183" s="8" t="s">
        <v>16</v>
      </c>
      <c r="D5183" s="8" t="s">
        <v>28</v>
      </c>
      <c r="E5183" s="8" t="s">
        <v>38</v>
      </c>
      <c r="F5183" s="8">
        <v>55726.12</v>
      </c>
      <c r="G5183" s="8">
        <v>153488.92000000001</v>
      </c>
      <c r="H5183" s="8">
        <v>141244.93</v>
      </c>
      <c r="I5183" s="8">
        <v>11.55</v>
      </c>
      <c r="J5183" s="8">
        <v>591</v>
      </c>
      <c r="K5183" s="8" t="str">
        <v>low</v>
      </c>
      <c r="L5183" s="8" t="s">
        <v>45</v>
      </c>
      <c r="M5183" s="8" t="s">
        <v>20</v>
      </c>
      <c r="N5183" s="8" t="s">
        <v>175</v>
      </c>
      <c r="O5183" s="8">
        <v>2023</v>
      </c>
      <c r="P5183" s="8">
        <v>6665.14</v>
      </c>
      <c r="Q5183" s="8">
        <v>3953.31</v>
      </c>
    </row>
    <row r="5184" spans="1:17" x14ac:dyDescent="0.35">
      <c r="A5184" s="8">
        <v>5183</v>
      </c>
      <c r="B5184" s="8" t="s">
        <v>22</v>
      </c>
      <c r="C5184" s="8" t="s">
        <v>23</v>
      </c>
      <c r="D5184" s="8" t="s">
        <v>28</v>
      </c>
      <c r="E5184" s="8" t="s">
        <v>29</v>
      </c>
      <c r="F5184" s="8">
        <v>86802.21</v>
      </c>
      <c r="G5184" s="8">
        <v>82181.72</v>
      </c>
      <c r="H5184" s="8">
        <v>244518.78</v>
      </c>
      <c r="I5184" s="8">
        <v>14.87</v>
      </c>
      <c r="J5184" s="8">
        <v>743</v>
      </c>
      <c r="K5184" s="8" t="str">
        <v>Medium</v>
      </c>
      <c r="L5184" s="8" t="s">
        <v>45</v>
      </c>
      <c r="M5184" s="8" t="s">
        <v>26</v>
      </c>
      <c r="N5184" s="8" t="s">
        <v>128</v>
      </c>
      <c r="O5184" s="8">
        <v>2023</v>
      </c>
      <c r="P5184" s="8">
        <v>8571.2099999999991</v>
      </c>
      <c r="Q5184" s="8">
        <v>6813.31</v>
      </c>
    </row>
    <row r="5185" spans="1:17" x14ac:dyDescent="0.35">
      <c r="A5185" s="8">
        <v>5184</v>
      </c>
      <c r="B5185" s="8" t="s">
        <v>48</v>
      </c>
      <c r="C5185" s="8" t="s">
        <v>58</v>
      </c>
      <c r="D5185" s="8" t="s">
        <v>34</v>
      </c>
      <c r="E5185" s="8" t="s">
        <v>38</v>
      </c>
      <c r="F5185" s="8">
        <v>40533.480000000003</v>
      </c>
      <c r="G5185" s="8">
        <v>265084.98</v>
      </c>
      <c r="H5185" s="8">
        <v>211895.85</v>
      </c>
      <c r="I5185" s="8">
        <v>9.7799999999999994</v>
      </c>
      <c r="J5185" s="8">
        <v>724</v>
      </c>
      <c r="K5185" s="8" t="str">
        <v>Medium</v>
      </c>
      <c r="L5185" s="8" t="s">
        <v>25</v>
      </c>
      <c r="M5185" s="8" t="s">
        <v>46</v>
      </c>
      <c r="N5185" s="8" t="s">
        <v>160</v>
      </c>
      <c r="O5185" s="8">
        <v>2023</v>
      </c>
      <c r="P5185" s="8">
        <v>2214.71</v>
      </c>
      <c r="Q5185" s="8">
        <v>1599.94</v>
      </c>
    </row>
    <row r="5186" spans="1:17" x14ac:dyDescent="0.35">
      <c r="A5186" s="8">
        <v>5185</v>
      </c>
      <c r="B5186" s="8" t="s">
        <v>85</v>
      </c>
      <c r="C5186" s="8" t="s">
        <v>33</v>
      </c>
      <c r="D5186" s="8" t="s">
        <v>28</v>
      </c>
      <c r="E5186" s="8" t="s">
        <v>18</v>
      </c>
      <c r="F5186" s="8">
        <v>95905.78</v>
      </c>
      <c r="G5186" s="8">
        <v>467664.96</v>
      </c>
      <c r="H5186" s="8">
        <v>279228.28000000003</v>
      </c>
      <c r="I5186" s="8">
        <v>5.92</v>
      </c>
      <c r="J5186" s="8">
        <v>776</v>
      </c>
      <c r="K5186" s="8" t="str">
        <v>High</v>
      </c>
      <c r="L5186" s="8" t="s">
        <v>45</v>
      </c>
      <c r="M5186" s="8" t="s">
        <v>20</v>
      </c>
      <c r="N5186" s="8" t="s">
        <v>314</v>
      </c>
      <c r="O5186" s="8">
        <v>2023</v>
      </c>
      <c r="P5186" s="8">
        <v>10009.790000000001</v>
      </c>
      <c r="Q5186" s="8">
        <v>6541.39</v>
      </c>
    </row>
    <row r="5187" spans="1:17" x14ac:dyDescent="0.35">
      <c r="A5187" s="8">
        <v>5186</v>
      </c>
      <c r="B5187" s="8" t="s">
        <v>22</v>
      </c>
      <c r="C5187" s="8" t="s">
        <v>58</v>
      </c>
      <c r="D5187" s="8" t="s">
        <v>34</v>
      </c>
      <c r="E5187" s="8" t="s">
        <v>29</v>
      </c>
      <c r="F5187" s="8">
        <v>21144.97</v>
      </c>
      <c r="G5187" s="8">
        <v>324754.37</v>
      </c>
      <c r="H5187" s="8">
        <v>443372.78</v>
      </c>
      <c r="I5187" s="8">
        <v>17.07</v>
      </c>
      <c r="J5187" s="8">
        <v>823</v>
      </c>
      <c r="K5187" s="8" t="str">
        <v>High</v>
      </c>
      <c r="L5187" s="8" t="s">
        <v>25</v>
      </c>
      <c r="M5187" s="8" t="s">
        <v>20</v>
      </c>
      <c r="N5187" s="8" t="s">
        <v>322</v>
      </c>
      <c r="O5187" s="8">
        <v>2023</v>
      </c>
      <c r="P5187" s="8">
        <v>1928.85</v>
      </c>
      <c r="Q5187" s="8">
        <v>981.07</v>
      </c>
    </row>
    <row r="5188" spans="1:17" x14ac:dyDescent="0.35">
      <c r="A5188" s="8">
        <v>5187</v>
      </c>
      <c r="B5188" s="8" t="s">
        <v>41</v>
      </c>
      <c r="C5188" s="8" t="s">
        <v>58</v>
      </c>
      <c r="D5188" s="8" t="s">
        <v>56</v>
      </c>
      <c r="E5188" s="8" t="s">
        <v>29</v>
      </c>
      <c r="F5188" s="8">
        <v>99961.22</v>
      </c>
      <c r="G5188" s="8">
        <v>428360.45</v>
      </c>
      <c r="H5188" s="8">
        <v>471096.56</v>
      </c>
      <c r="I5188" s="8">
        <v>5.93</v>
      </c>
      <c r="J5188" s="8">
        <v>608</v>
      </c>
      <c r="K5188" s="8" t="str">
        <v>Medium</v>
      </c>
      <c r="L5188" s="8" t="s">
        <v>45</v>
      </c>
      <c r="M5188" s="8" t="s">
        <v>75</v>
      </c>
      <c r="N5188" s="8" t="s">
        <v>322</v>
      </c>
      <c r="O5188" s="8">
        <v>2023</v>
      </c>
      <c r="P5188" s="8">
        <v>9461.06</v>
      </c>
      <c r="Q5188" s="8">
        <v>7806.28</v>
      </c>
    </row>
    <row r="5189" spans="1:17" x14ac:dyDescent="0.35">
      <c r="A5189" s="8">
        <v>5188</v>
      </c>
      <c r="B5189" s="8" t="s">
        <v>85</v>
      </c>
      <c r="C5189" s="8" t="s">
        <v>16</v>
      </c>
      <c r="D5189" s="8" t="s">
        <v>24</v>
      </c>
      <c r="E5189" s="8" t="s">
        <v>18</v>
      </c>
      <c r="F5189" s="8">
        <v>10525.51</v>
      </c>
      <c r="G5189" s="8">
        <v>445498.15</v>
      </c>
      <c r="H5189" s="8">
        <v>241557.98</v>
      </c>
      <c r="I5189" s="8">
        <v>13.97</v>
      </c>
      <c r="J5189" s="8">
        <v>574</v>
      </c>
      <c r="K5189" s="8" t="str">
        <v>low</v>
      </c>
      <c r="L5189" s="8" t="s">
        <v>19</v>
      </c>
      <c r="M5189" s="8" t="s">
        <v>26</v>
      </c>
      <c r="N5189" s="8" t="s">
        <v>311</v>
      </c>
      <c r="O5189" s="8">
        <v>2023</v>
      </c>
      <c r="P5189" s="8">
        <v>684.2</v>
      </c>
      <c r="Q5189" s="8">
        <v>379.53</v>
      </c>
    </row>
    <row r="5190" spans="1:17" x14ac:dyDescent="0.35">
      <c r="A5190" s="8">
        <v>5189</v>
      </c>
      <c r="B5190" s="8" t="s">
        <v>43</v>
      </c>
      <c r="C5190" s="8" t="s">
        <v>58</v>
      </c>
      <c r="D5190" s="8" t="s">
        <v>17</v>
      </c>
      <c r="E5190" s="8" t="s">
        <v>63</v>
      </c>
      <c r="F5190" s="8">
        <v>99042.13</v>
      </c>
      <c r="G5190" s="8">
        <v>453529.76</v>
      </c>
      <c r="H5190" s="8">
        <v>475097.05</v>
      </c>
      <c r="I5190" s="8">
        <v>5.58</v>
      </c>
      <c r="J5190" s="8">
        <v>307</v>
      </c>
      <c r="K5190" s="8" t="str">
        <v>low</v>
      </c>
      <c r="L5190" s="8" t="s">
        <v>25</v>
      </c>
      <c r="M5190" s="8" t="s">
        <v>46</v>
      </c>
      <c r="N5190" s="8" t="s">
        <v>101</v>
      </c>
      <c r="O5190" s="8">
        <v>2023</v>
      </c>
      <c r="P5190" s="8">
        <v>7595.61</v>
      </c>
      <c r="Q5190" s="8">
        <v>6212.68</v>
      </c>
    </row>
    <row r="5191" spans="1:17" x14ac:dyDescent="0.35">
      <c r="A5191" s="8">
        <v>5190</v>
      </c>
      <c r="B5191" s="8" t="s">
        <v>43</v>
      </c>
      <c r="C5191" s="8" t="s">
        <v>16</v>
      </c>
      <c r="D5191" s="8" t="s">
        <v>24</v>
      </c>
      <c r="E5191" s="8" t="s">
        <v>63</v>
      </c>
      <c r="F5191" s="8">
        <v>77843.009999999995</v>
      </c>
      <c r="G5191" s="8">
        <v>391696.19</v>
      </c>
      <c r="H5191" s="8">
        <v>51403.81</v>
      </c>
      <c r="I5191" s="8">
        <v>15.62</v>
      </c>
      <c r="J5191" s="8">
        <v>540</v>
      </c>
      <c r="K5191" s="8" t="str">
        <v>low</v>
      </c>
      <c r="L5191" s="8" t="s">
        <v>35</v>
      </c>
      <c r="M5191" s="8" t="s">
        <v>75</v>
      </c>
      <c r="N5191" s="8" t="s">
        <v>188</v>
      </c>
      <c r="O5191" s="8">
        <v>2023</v>
      </c>
      <c r="P5191" s="8">
        <v>7429.45</v>
      </c>
      <c r="Q5191" s="8">
        <v>5963.14</v>
      </c>
    </row>
    <row r="5192" spans="1:17" x14ac:dyDescent="0.35">
      <c r="A5192" s="8">
        <v>5191</v>
      </c>
      <c r="B5192" s="8" t="s">
        <v>52</v>
      </c>
      <c r="C5192" s="8" t="s">
        <v>37</v>
      </c>
      <c r="D5192" s="8" t="s">
        <v>28</v>
      </c>
      <c r="E5192" s="8" t="s">
        <v>54</v>
      </c>
      <c r="F5192" s="8">
        <v>19974.89</v>
      </c>
      <c r="G5192" s="8">
        <v>192174.18</v>
      </c>
      <c r="H5192" s="8">
        <v>132670.64000000001</v>
      </c>
      <c r="I5192" s="8">
        <v>13.6</v>
      </c>
      <c r="J5192" s="8">
        <v>725</v>
      </c>
      <c r="K5192" s="8" t="str">
        <v>Medium</v>
      </c>
      <c r="L5192" s="8" t="s">
        <v>35</v>
      </c>
      <c r="M5192" s="8" t="s">
        <v>20</v>
      </c>
      <c r="N5192" s="8" t="s">
        <v>252</v>
      </c>
      <c r="O5192" s="8">
        <v>2023</v>
      </c>
      <c r="P5192" s="8">
        <v>2699.13</v>
      </c>
      <c r="Q5192" s="8">
        <v>1374.58</v>
      </c>
    </row>
    <row r="5193" spans="1:17" x14ac:dyDescent="0.35">
      <c r="A5193" s="8">
        <v>5192</v>
      </c>
      <c r="B5193" s="8" t="s">
        <v>43</v>
      </c>
      <c r="C5193" s="8" t="s">
        <v>16</v>
      </c>
      <c r="D5193" s="8" t="s">
        <v>24</v>
      </c>
      <c r="E5193" s="8" t="s">
        <v>29</v>
      </c>
      <c r="F5193" s="8">
        <v>8748.4699999999993</v>
      </c>
      <c r="G5193" s="8">
        <v>133781.18</v>
      </c>
      <c r="H5193" s="8">
        <v>478379.72</v>
      </c>
      <c r="I5193" s="8">
        <v>8.43</v>
      </c>
      <c r="J5193" s="8">
        <v>385</v>
      </c>
      <c r="K5193" s="8" t="str">
        <v>low</v>
      </c>
      <c r="L5193" s="8" t="s">
        <v>25</v>
      </c>
      <c r="M5193" s="8" t="s">
        <v>46</v>
      </c>
      <c r="N5193" s="8" t="s">
        <v>265</v>
      </c>
      <c r="O5193" s="8">
        <v>2023</v>
      </c>
      <c r="P5193" s="8">
        <v>825.6</v>
      </c>
      <c r="Q5193" s="8">
        <v>558.73</v>
      </c>
    </row>
    <row r="5194" spans="1:17" x14ac:dyDescent="0.35">
      <c r="A5194" s="8">
        <v>5193</v>
      </c>
      <c r="B5194" s="8" t="s">
        <v>43</v>
      </c>
      <c r="C5194" s="8" t="s">
        <v>37</v>
      </c>
      <c r="D5194" s="8" t="s">
        <v>28</v>
      </c>
      <c r="E5194" s="8" t="s">
        <v>63</v>
      </c>
      <c r="F5194" s="8">
        <v>67238.02</v>
      </c>
      <c r="G5194" s="8">
        <v>70782.19</v>
      </c>
      <c r="H5194" s="8">
        <v>136954.49</v>
      </c>
      <c r="I5194" s="8">
        <v>9.83</v>
      </c>
      <c r="J5194" s="8">
        <v>741</v>
      </c>
      <c r="K5194" s="8" t="str">
        <v>Medium</v>
      </c>
      <c r="L5194" s="8" t="s">
        <v>35</v>
      </c>
      <c r="M5194" s="8" t="s">
        <v>75</v>
      </c>
      <c r="N5194" s="8" t="s">
        <v>241</v>
      </c>
      <c r="O5194" s="8">
        <v>2023</v>
      </c>
      <c r="P5194" s="8">
        <v>9341.4</v>
      </c>
      <c r="Q5194" s="8">
        <v>4931.18</v>
      </c>
    </row>
    <row r="5195" spans="1:17" x14ac:dyDescent="0.35">
      <c r="A5195" s="8">
        <v>5194</v>
      </c>
      <c r="B5195" s="8" t="s">
        <v>85</v>
      </c>
      <c r="C5195" s="8" t="s">
        <v>16</v>
      </c>
      <c r="D5195" s="8" t="s">
        <v>28</v>
      </c>
      <c r="E5195" s="8" t="s">
        <v>29</v>
      </c>
      <c r="F5195" s="8">
        <v>3866.75</v>
      </c>
      <c r="G5195" s="8">
        <v>21475.1</v>
      </c>
      <c r="H5195" s="8">
        <v>497686.94</v>
      </c>
      <c r="I5195" s="8">
        <v>5.95</v>
      </c>
      <c r="J5195" s="8">
        <v>638</v>
      </c>
      <c r="K5195" s="8" t="str">
        <v>Medium</v>
      </c>
      <c r="L5195" s="8" t="s">
        <v>25</v>
      </c>
      <c r="M5195" s="8" t="s">
        <v>20</v>
      </c>
      <c r="N5195" s="8" t="s">
        <v>190</v>
      </c>
      <c r="O5195" s="8">
        <v>2024</v>
      </c>
      <c r="P5195" s="8">
        <v>491.1</v>
      </c>
      <c r="Q5195" s="8">
        <v>255.04</v>
      </c>
    </row>
    <row r="5196" spans="1:17" x14ac:dyDescent="0.35">
      <c r="A5196" s="8">
        <v>5195</v>
      </c>
      <c r="B5196" s="8" t="s">
        <v>41</v>
      </c>
      <c r="C5196" s="8" t="s">
        <v>58</v>
      </c>
      <c r="D5196" s="8" t="s">
        <v>24</v>
      </c>
      <c r="E5196" s="8" t="s">
        <v>29</v>
      </c>
      <c r="F5196" s="8">
        <v>20323.169999999998</v>
      </c>
      <c r="G5196" s="8">
        <v>488085.49</v>
      </c>
      <c r="H5196" s="8">
        <v>410623.6</v>
      </c>
      <c r="I5196" s="8">
        <v>15.55</v>
      </c>
      <c r="J5196" s="8">
        <v>791</v>
      </c>
      <c r="K5196" s="8" t="str">
        <v>High</v>
      </c>
      <c r="L5196" s="8" t="s">
        <v>25</v>
      </c>
      <c r="M5196" s="8" t="s">
        <v>26</v>
      </c>
      <c r="N5196" s="8" t="s">
        <v>100</v>
      </c>
      <c r="O5196" s="8">
        <v>2023</v>
      </c>
      <c r="P5196" s="8">
        <v>1990.01</v>
      </c>
      <c r="Q5196" s="8">
        <v>1434.24</v>
      </c>
    </row>
    <row r="5197" spans="1:17" x14ac:dyDescent="0.35">
      <c r="A5197" s="8">
        <v>5196</v>
      </c>
      <c r="B5197" s="8" t="s">
        <v>52</v>
      </c>
      <c r="C5197" s="8" t="s">
        <v>23</v>
      </c>
      <c r="D5197" s="8" t="s">
        <v>17</v>
      </c>
      <c r="E5197" s="8" t="s">
        <v>18</v>
      </c>
      <c r="F5197" s="8">
        <v>97742.19</v>
      </c>
      <c r="G5197" s="8">
        <v>142092.35</v>
      </c>
      <c r="H5197" s="8">
        <v>299429.36</v>
      </c>
      <c r="I5197" s="8">
        <v>14.28</v>
      </c>
      <c r="J5197" s="8">
        <v>469</v>
      </c>
      <c r="K5197" s="8" t="str">
        <v>low</v>
      </c>
      <c r="L5197" s="8" t="s">
        <v>25</v>
      </c>
      <c r="M5197" s="8" t="s">
        <v>26</v>
      </c>
      <c r="N5197" s="8" t="s">
        <v>345</v>
      </c>
      <c r="O5197" s="8">
        <v>2023</v>
      </c>
      <c r="P5197" s="8">
        <v>13874.62</v>
      </c>
      <c r="Q5197" s="8">
        <v>9819.8799999999992</v>
      </c>
    </row>
    <row r="5198" spans="1:17" x14ac:dyDescent="0.35">
      <c r="A5198" s="8">
        <v>5197</v>
      </c>
      <c r="B5198" s="8" t="s">
        <v>52</v>
      </c>
      <c r="C5198" s="8" t="s">
        <v>58</v>
      </c>
      <c r="D5198" s="8" t="s">
        <v>17</v>
      </c>
      <c r="E5198" s="8" t="s">
        <v>18</v>
      </c>
      <c r="F5198" s="8">
        <v>15911.57</v>
      </c>
      <c r="G5198" s="8">
        <v>122650.89</v>
      </c>
      <c r="H5198" s="8">
        <v>69219.509999999995</v>
      </c>
      <c r="I5198" s="8">
        <v>14.97</v>
      </c>
      <c r="J5198" s="8">
        <v>512</v>
      </c>
      <c r="K5198" s="8" t="str">
        <v>low</v>
      </c>
      <c r="L5198" s="8" t="s">
        <v>35</v>
      </c>
      <c r="M5198" s="8" t="s">
        <v>20</v>
      </c>
      <c r="N5198" s="8" t="s">
        <v>109</v>
      </c>
      <c r="O5198" s="8">
        <v>2023</v>
      </c>
      <c r="P5198" s="8">
        <v>1888.77</v>
      </c>
      <c r="Q5198" s="8">
        <v>1464.6</v>
      </c>
    </row>
    <row r="5199" spans="1:17" x14ac:dyDescent="0.35">
      <c r="A5199" s="8">
        <v>5198</v>
      </c>
      <c r="B5199" s="8" t="s">
        <v>32</v>
      </c>
      <c r="C5199" s="8" t="s">
        <v>37</v>
      </c>
      <c r="D5199" s="8" t="s">
        <v>17</v>
      </c>
      <c r="E5199" s="8" t="s">
        <v>54</v>
      </c>
      <c r="F5199" s="8">
        <v>78693.240000000005</v>
      </c>
      <c r="G5199" s="8">
        <v>215801.15</v>
      </c>
      <c r="H5199" s="8">
        <v>395532.03</v>
      </c>
      <c r="I5199" s="8">
        <v>9.4499999999999993</v>
      </c>
      <c r="J5199" s="8">
        <v>580</v>
      </c>
      <c r="K5199" s="8" t="str">
        <v>low</v>
      </c>
      <c r="L5199" s="8" t="s">
        <v>39</v>
      </c>
      <c r="M5199" s="8" t="s">
        <v>26</v>
      </c>
      <c r="N5199" s="8" t="s">
        <v>134</v>
      </c>
      <c r="O5199" s="8">
        <v>2023</v>
      </c>
      <c r="P5199" s="8">
        <v>6090.98</v>
      </c>
      <c r="Q5199" s="8">
        <v>5167.4399999999996</v>
      </c>
    </row>
    <row r="5200" spans="1:17" x14ac:dyDescent="0.35">
      <c r="A5200" s="8">
        <v>5199</v>
      </c>
      <c r="B5200" s="8" t="s">
        <v>15</v>
      </c>
      <c r="C5200" s="8" t="s">
        <v>58</v>
      </c>
      <c r="D5200" s="8" t="s">
        <v>17</v>
      </c>
      <c r="E5200" s="8" t="s">
        <v>54</v>
      </c>
      <c r="F5200" s="8">
        <v>16206.13</v>
      </c>
      <c r="G5200" s="8">
        <v>467846.17</v>
      </c>
      <c r="H5200" s="8">
        <v>66563.14</v>
      </c>
      <c r="I5200" s="8">
        <v>13.37</v>
      </c>
      <c r="J5200" s="8">
        <v>453</v>
      </c>
      <c r="K5200" s="8" t="str">
        <v>low</v>
      </c>
      <c r="L5200" s="8" t="s">
        <v>35</v>
      </c>
      <c r="M5200" s="8" t="s">
        <v>26</v>
      </c>
      <c r="N5200" s="8" t="s">
        <v>150</v>
      </c>
      <c r="O5200" s="8">
        <v>2023</v>
      </c>
      <c r="P5200" s="8">
        <v>1856.36</v>
      </c>
      <c r="Q5200" s="8">
        <v>1575.11</v>
      </c>
    </row>
    <row r="5201" spans="1:17" x14ac:dyDescent="0.35">
      <c r="A5201" s="8">
        <v>5200</v>
      </c>
      <c r="B5201" s="8" t="s">
        <v>22</v>
      </c>
      <c r="C5201" s="8" t="s">
        <v>16</v>
      </c>
      <c r="D5201" s="8" t="s">
        <v>17</v>
      </c>
      <c r="E5201" s="8" t="s">
        <v>54</v>
      </c>
      <c r="F5201" s="8">
        <v>20906.080000000002</v>
      </c>
      <c r="G5201" s="8">
        <v>411873</v>
      </c>
      <c r="H5201" s="8">
        <v>44354.94</v>
      </c>
      <c r="I5201" s="8">
        <v>13.39</v>
      </c>
      <c r="J5201" s="8">
        <v>535</v>
      </c>
      <c r="K5201" s="8" t="str">
        <v>low</v>
      </c>
      <c r="L5201" s="8" t="s">
        <v>19</v>
      </c>
      <c r="M5201" s="8" t="s">
        <v>30</v>
      </c>
      <c r="N5201" s="8" t="s">
        <v>136</v>
      </c>
      <c r="O5201" s="8">
        <v>2023</v>
      </c>
      <c r="P5201" s="8">
        <v>1864.57</v>
      </c>
      <c r="Q5201" s="8">
        <v>1247.3</v>
      </c>
    </row>
    <row r="5202" spans="1:17" x14ac:dyDescent="0.35">
      <c r="A5202" s="8">
        <v>5201</v>
      </c>
      <c r="B5202" s="8" t="s">
        <v>50</v>
      </c>
      <c r="C5202" s="8" t="s">
        <v>37</v>
      </c>
      <c r="D5202" s="8" t="s">
        <v>56</v>
      </c>
      <c r="E5202" s="8" t="s">
        <v>38</v>
      </c>
      <c r="F5202" s="8">
        <v>50169.1</v>
      </c>
      <c r="G5202" s="8">
        <v>288311.36</v>
      </c>
      <c r="H5202" s="8">
        <v>71389.17</v>
      </c>
      <c r="I5202" s="8">
        <v>6.52</v>
      </c>
      <c r="J5202" s="8">
        <v>538</v>
      </c>
      <c r="K5202" s="8" t="str">
        <v>low</v>
      </c>
      <c r="L5202" s="8" t="s">
        <v>19</v>
      </c>
      <c r="M5202" s="8" t="s">
        <v>75</v>
      </c>
      <c r="N5202" s="8" t="s">
        <v>237</v>
      </c>
      <c r="O5202" s="8">
        <v>2023</v>
      </c>
      <c r="P5202" s="8">
        <v>3972.29</v>
      </c>
      <c r="Q5202" s="8">
        <v>2870.14</v>
      </c>
    </row>
    <row r="5203" spans="1:17" x14ac:dyDescent="0.35">
      <c r="A5203" s="8">
        <v>5202</v>
      </c>
      <c r="B5203" s="8" t="s">
        <v>32</v>
      </c>
      <c r="C5203" s="8" t="s">
        <v>37</v>
      </c>
      <c r="D5203" s="8" t="s">
        <v>56</v>
      </c>
      <c r="E5203" s="8" t="s">
        <v>54</v>
      </c>
      <c r="F5203" s="8">
        <v>87928.61</v>
      </c>
      <c r="G5203" s="8">
        <v>442594.71</v>
      </c>
      <c r="H5203" s="8">
        <v>182560.08</v>
      </c>
      <c r="I5203" s="8">
        <v>9.19</v>
      </c>
      <c r="J5203" s="8">
        <v>417</v>
      </c>
      <c r="K5203" s="8" t="str">
        <v>low</v>
      </c>
      <c r="L5203" s="8" t="s">
        <v>45</v>
      </c>
      <c r="M5203" s="8" t="s">
        <v>26</v>
      </c>
      <c r="N5203" s="8" t="s">
        <v>193</v>
      </c>
      <c r="O5203" s="8">
        <v>2023</v>
      </c>
      <c r="P5203" s="8">
        <v>6186.58</v>
      </c>
      <c r="Q5203" s="8">
        <v>5510.16</v>
      </c>
    </row>
    <row r="5204" spans="1:17" x14ac:dyDescent="0.35">
      <c r="A5204" s="8">
        <v>5203</v>
      </c>
      <c r="B5204" s="8" t="s">
        <v>48</v>
      </c>
      <c r="C5204" s="8" t="s">
        <v>23</v>
      </c>
      <c r="D5204" s="8" t="s">
        <v>17</v>
      </c>
      <c r="E5204" s="8" t="s">
        <v>29</v>
      </c>
      <c r="F5204" s="8">
        <v>90286.63</v>
      </c>
      <c r="G5204" s="8">
        <v>18012.509999999998</v>
      </c>
      <c r="H5204" s="8">
        <v>338846.31</v>
      </c>
      <c r="I5204" s="8">
        <v>13.74</v>
      </c>
      <c r="J5204" s="8">
        <v>737</v>
      </c>
      <c r="K5204" s="8" t="str">
        <v>Medium</v>
      </c>
      <c r="L5204" s="8" t="s">
        <v>45</v>
      </c>
      <c r="M5204" s="8" t="s">
        <v>26</v>
      </c>
      <c r="N5204" s="8" t="s">
        <v>21</v>
      </c>
      <c r="O5204" s="8">
        <v>2023</v>
      </c>
      <c r="P5204" s="8">
        <v>5399.6</v>
      </c>
      <c r="Q5204" s="8">
        <v>3841.91</v>
      </c>
    </row>
    <row r="5205" spans="1:17" x14ac:dyDescent="0.35">
      <c r="A5205" s="8">
        <v>5204</v>
      </c>
      <c r="B5205" s="8" t="s">
        <v>85</v>
      </c>
      <c r="C5205" s="8" t="s">
        <v>23</v>
      </c>
      <c r="D5205" s="8" t="s">
        <v>34</v>
      </c>
      <c r="E5205" s="8" t="s">
        <v>54</v>
      </c>
      <c r="F5205" s="8">
        <v>24964.52</v>
      </c>
      <c r="G5205" s="8">
        <v>237193.32</v>
      </c>
      <c r="H5205" s="8">
        <v>240445.7</v>
      </c>
      <c r="I5205" s="8">
        <v>16.57</v>
      </c>
      <c r="J5205" s="8">
        <v>517</v>
      </c>
      <c r="K5205" s="8" t="str">
        <v>low</v>
      </c>
      <c r="L5205" s="8" t="s">
        <v>35</v>
      </c>
      <c r="M5205" s="8" t="s">
        <v>75</v>
      </c>
      <c r="N5205" s="8" t="s">
        <v>318</v>
      </c>
      <c r="O5205" s="8">
        <v>2023</v>
      </c>
      <c r="P5205" s="8">
        <v>1972.92</v>
      </c>
      <c r="Q5205" s="8">
        <v>1360.77</v>
      </c>
    </row>
    <row r="5206" spans="1:17" x14ac:dyDescent="0.35">
      <c r="A5206" s="8">
        <v>5205</v>
      </c>
      <c r="B5206" s="8" t="s">
        <v>79</v>
      </c>
      <c r="C5206" s="8" t="s">
        <v>33</v>
      </c>
      <c r="D5206" s="8" t="s">
        <v>28</v>
      </c>
      <c r="E5206" s="8" t="s">
        <v>18</v>
      </c>
      <c r="F5206" s="8">
        <v>27360.3</v>
      </c>
      <c r="G5206" s="8">
        <v>228881.42</v>
      </c>
      <c r="H5206" s="8">
        <v>319647.7</v>
      </c>
      <c r="I5206" s="8">
        <v>15.24</v>
      </c>
      <c r="J5206" s="8">
        <v>430</v>
      </c>
      <c r="K5206" s="8" t="str">
        <v>low</v>
      </c>
      <c r="L5206" s="8" t="s">
        <v>25</v>
      </c>
      <c r="M5206" s="8" t="s">
        <v>46</v>
      </c>
      <c r="N5206" s="8" t="s">
        <v>382</v>
      </c>
      <c r="O5206" s="8">
        <v>2023</v>
      </c>
      <c r="P5206" s="8">
        <v>3848.9</v>
      </c>
      <c r="Q5206" s="8">
        <v>2226.84</v>
      </c>
    </row>
    <row r="5207" spans="1:17" x14ac:dyDescent="0.35">
      <c r="A5207" s="8">
        <v>5206</v>
      </c>
      <c r="B5207" s="8" t="s">
        <v>41</v>
      </c>
      <c r="C5207" s="8" t="s">
        <v>33</v>
      </c>
      <c r="D5207" s="8" t="s">
        <v>17</v>
      </c>
      <c r="E5207" s="8" t="s">
        <v>18</v>
      </c>
      <c r="F5207" s="8">
        <v>78204.17</v>
      </c>
      <c r="G5207" s="8">
        <v>465206.03</v>
      </c>
      <c r="H5207" s="8">
        <v>459741.35</v>
      </c>
      <c r="I5207" s="8">
        <v>7.46</v>
      </c>
      <c r="J5207" s="8">
        <v>509</v>
      </c>
      <c r="K5207" s="8" t="str">
        <v>low</v>
      </c>
      <c r="L5207" s="8" t="s">
        <v>19</v>
      </c>
      <c r="M5207" s="8" t="s">
        <v>46</v>
      </c>
      <c r="N5207" s="8" t="s">
        <v>398</v>
      </c>
      <c r="O5207" s="8">
        <v>2023</v>
      </c>
      <c r="P5207" s="8">
        <v>7290.49</v>
      </c>
      <c r="Q5207" s="8">
        <v>5786.77</v>
      </c>
    </row>
    <row r="5208" spans="1:17" x14ac:dyDescent="0.35">
      <c r="A5208" s="8">
        <v>5207</v>
      </c>
      <c r="B5208" s="8" t="s">
        <v>85</v>
      </c>
      <c r="C5208" s="8" t="s">
        <v>16</v>
      </c>
      <c r="D5208" s="8" t="s">
        <v>56</v>
      </c>
      <c r="E5208" s="8" t="s">
        <v>18</v>
      </c>
      <c r="F5208" s="8">
        <v>69224.850000000006</v>
      </c>
      <c r="G5208" s="8">
        <v>54382.73</v>
      </c>
      <c r="H5208" s="8">
        <v>338654.43</v>
      </c>
      <c r="I5208" s="8">
        <v>14.31</v>
      </c>
      <c r="J5208" s="8">
        <v>467</v>
      </c>
      <c r="K5208" s="8" t="str">
        <v>low</v>
      </c>
      <c r="L5208" s="8" t="s">
        <v>35</v>
      </c>
      <c r="M5208" s="8" t="s">
        <v>46</v>
      </c>
      <c r="N5208" s="8" t="s">
        <v>81</v>
      </c>
      <c r="O5208" s="8">
        <v>2023</v>
      </c>
      <c r="P5208" s="8">
        <v>8230.41</v>
      </c>
      <c r="Q5208" s="8">
        <v>4596.95</v>
      </c>
    </row>
    <row r="5209" spans="1:17" x14ac:dyDescent="0.35">
      <c r="A5209" s="8">
        <v>5208</v>
      </c>
      <c r="B5209" s="8" t="s">
        <v>22</v>
      </c>
      <c r="C5209" s="8" t="s">
        <v>33</v>
      </c>
      <c r="D5209" s="8" t="s">
        <v>17</v>
      </c>
      <c r="E5209" s="8" t="s">
        <v>63</v>
      </c>
      <c r="F5209" s="8">
        <v>38442.68</v>
      </c>
      <c r="G5209" s="8">
        <v>397097.05</v>
      </c>
      <c r="H5209" s="8">
        <v>441507.68</v>
      </c>
      <c r="I5209" s="8">
        <v>7.91</v>
      </c>
      <c r="J5209" s="8">
        <v>412</v>
      </c>
      <c r="K5209" s="8" t="str">
        <v>low</v>
      </c>
      <c r="L5209" s="8" t="s">
        <v>45</v>
      </c>
      <c r="M5209" s="8" t="s">
        <v>20</v>
      </c>
      <c r="N5209" s="8" t="s">
        <v>302</v>
      </c>
      <c r="O5209" s="8">
        <v>2023</v>
      </c>
      <c r="P5209" s="8">
        <v>4331.8</v>
      </c>
      <c r="Q5209" s="8">
        <v>3120.32</v>
      </c>
    </row>
    <row r="5210" spans="1:17" x14ac:dyDescent="0.35">
      <c r="A5210" s="8">
        <v>5209</v>
      </c>
      <c r="B5210" s="8" t="s">
        <v>15</v>
      </c>
      <c r="C5210" s="8" t="s">
        <v>37</v>
      </c>
      <c r="D5210" s="8" t="s">
        <v>28</v>
      </c>
      <c r="E5210" s="8" t="s">
        <v>18</v>
      </c>
      <c r="F5210" s="8">
        <v>90415.43</v>
      </c>
      <c r="G5210" s="8">
        <v>342949.6</v>
      </c>
      <c r="H5210" s="8">
        <v>305917.90999999997</v>
      </c>
      <c r="I5210" s="8">
        <v>11.56</v>
      </c>
      <c r="J5210" s="8">
        <v>524</v>
      </c>
      <c r="K5210" s="8" t="str">
        <v>low</v>
      </c>
      <c r="L5210" s="8" t="s">
        <v>45</v>
      </c>
      <c r="M5210" s="8" t="s">
        <v>26</v>
      </c>
      <c r="N5210" s="8" t="s">
        <v>265</v>
      </c>
      <c r="O5210" s="8">
        <v>2023</v>
      </c>
      <c r="P5210" s="8">
        <v>12106.72</v>
      </c>
      <c r="Q5210" s="8">
        <v>6926.05</v>
      </c>
    </row>
    <row r="5211" spans="1:17" x14ac:dyDescent="0.35">
      <c r="A5211" s="8">
        <v>5210</v>
      </c>
      <c r="B5211" s="8" t="s">
        <v>85</v>
      </c>
      <c r="C5211" s="8" t="s">
        <v>16</v>
      </c>
      <c r="D5211" s="8" t="s">
        <v>28</v>
      </c>
      <c r="E5211" s="8" t="s">
        <v>54</v>
      </c>
      <c r="F5211" s="8">
        <v>97864.26</v>
      </c>
      <c r="G5211" s="8">
        <v>9707.3799999999992</v>
      </c>
      <c r="H5211" s="8">
        <v>477672.16</v>
      </c>
      <c r="I5211" s="8">
        <v>6.7</v>
      </c>
      <c r="J5211" s="8">
        <v>831</v>
      </c>
      <c r="K5211" s="8" t="str">
        <v>High</v>
      </c>
      <c r="L5211" s="8" t="s">
        <v>45</v>
      </c>
      <c r="M5211" s="8" t="s">
        <v>75</v>
      </c>
      <c r="N5211" s="8" t="s">
        <v>80</v>
      </c>
      <c r="O5211" s="8">
        <v>2023</v>
      </c>
      <c r="P5211" s="8">
        <v>8385.1200000000008</v>
      </c>
      <c r="Q5211" s="8">
        <v>5241.8100000000004</v>
      </c>
    </row>
    <row r="5212" spans="1:17" x14ac:dyDescent="0.35">
      <c r="A5212" s="8">
        <v>5211</v>
      </c>
      <c r="B5212" s="8" t="s">
        <v>85</v>
      </c>
      <c r="C5212" s="8" t="s">
        <v>37</v>
      </c>
      <c r="D5212" s="8" t="s">
        <v>24</v>
      </c>
      <c r="E5212" s="8" t="s">
        <v>38</v>
      </c>
      <c r="F5212" s="8">
        <v>35258.550000000003</v>
      </c>
      <c r="G5212" s="8">
        <v>89262.47</v>
      </c>
      <c r="H5212" s="8">
        <v>84383.29</v>
      </c>
      <c r="I5212" s="8">
        <v>9.93</v>
      </c>
      <c r="J5212" s="8">
        <v>840</v>
      </c>
      <c r="K5212" s="8" t="str">
        <v>High</v>
      </c>
      <c r="L5212" s="8" t="s">
        <v>45</v>
      </c>
      <c r="M5212" s="8" t="s">
        <v>46</v>
      </c>
      <c r="N5212" s="8" t="s">
        <v>356</v>
      </c>
      <c r="O5212" s="8">
        <v>2023</v>
      </c>
      <c r="P5212" s="8">
        <v>4186.43</v>
      </c>
      <c r="Q5212" s="8">
        <v>2879.45</v>
      </c>
    </row>
    <row r="5213" spans="1:17" x14ac:dyDescent="0.35">
      <c r="A5213" s="8">
        <v>5212</v>
      </c>
      <c r="B5213" s="8" t="s">
        <v>32</v>
      </c>
      <c r="C5213" s="8" t="s">
        <v>37</v>
      </c>
      <c r="D5213" s="8" t="s">
        <v>24</v>
      </c>
      <c r="E5213" s="8" t="s">
        <v>29</v>
      </c>
      <c r="F5213" s="8">
        <v>42049</v>
      </c>
      <c r="G5213" s="8">
        <v>383962.43</v>
      </c>
      <c r="H5213" s="8">
        <v>1915.84</v>
      </c>
      <c r="I5213" s="8">
        <v>17.03</v>
      </c>
      <c r="J5213" s="8">
        <v>705</v>
      </c>
      <c r="K5213" s="8" t="str">
        <v>Medium</v>
      </c>
      <c r="L5213" s="8" t="s">
        <v>19</v>
      </c>
      <c r="M5213" s="8" t="s">
        <v>20</v>
      </c>
      <c r="N5213" s="8" t="s">
        <v>221</v>
      </c>
      <c r="O5213" s="8">
        <v>2023</v>
      </c>
      <c r="P5213" s="8">
        <v>3331.77</v>
      </c>
      <c r="Q5213" s="8">
        <v>2167.75</v>
      </c>
    </row>
    <row r="5214" spans="1:17" x14ac:dyDescent="0.35">
      <c r="A5214" s="8">
        <v>5213</v>
      </c>
      <c r="B5214" s="8" t="s">
        <v>15</v>
      </c>
      <c r="C5214" s="8" t="s">
        <v>23</v>
      </c>
      <c r="D5214" s="8" t="s">
        <v>17</v>
      </c>
      <c r="E5214" s="8" t="s">
        <v>18</v>
      </c>
      <c r="F5214" s="8">
        <v>42426.03</v>
      </c>
      <c r="G5214" s="8">
        <v>445934.95</v>
      </c>
      <c r="H5214" s="8">
        <v>329090.58</v>
      </c>
      <c r="I5214" s="8">
        <v>9.6199999999999992</v>
      </c>
      <c r="J5214" s="8">
        <v>599</v>
      </c>
      <c r="K5214" s="8" t="str">
        <v>low</v>
      </c>
      <c r="L5214" s="8" t="s">
        <v>35</v>
      </c>
      <c r="M5214" s="8" t="s">
        <v>26</v>
      </c>
      <c r="N5214" s="8" t="s">
        <v>385</v>
      </c>
      <c r="O5214" s="8">
        <v>2023</v>
      </c>
      <c r="P5214" s="8">
        <v>6217.54</v>
      </c>
      <c r="Q5214" s="8">
        <v>5342.39</v>
      </c>
    </row>
    <row r="5215" spans="1:17" x14ac:dyDescent="0.35">
      <c r="A5215" s="8">
        <v>5214</v>
      </c>
      <c r="B5215" s="8" t="s">
        <v>32</v>
      </c>
      <c r="C5215" s="8" t="s">
        <v>37</v>
      </c>
      <c r="D5215" s="8" t="s">
        <v>28</v>
      </c>
      <c r="E5215" s="8" t="s">
        <v>54</v>
      </c>
      <c r="F5215" s="8">
        <v>22371.62</v>
      </c>
      <c r="G5215" s="8">
        <v>118363.82</v>
      </c>
      <c r="H5215" s="8">
        <v>374954.67</v>
      </c>
      <c r="I5215" s="8">
        <v>6.91</v>
      </c>
      <c r="J5215" s="8">
        <v>855</v>
      </c>
      <c r="K5215" s="8" t="str">
        <v>High</v>
      </c>
      <c r="L5215" s="8" t="s">
        <v>19</v>
      </c>
      <c r="M5215" s="8" t="s">
        <v>20</v>
      </c>
      <c r="N5215" s="8" t="s">
        <v>350</v>
      </c>
      <c r="O5215" s="8">
        <v>2023</v>
      </c>
      <c r="P5215" s="8">
        <v>3032.8</v>
      </c>
      <c r="Q5215" s="8">
        <v>2595.41</v>
      </c>
    </row>
    <row r="5216" spans="1:17" x14ac:dyDescent="0.35">
      <c r="A5216" s="8">
        <v>5215</v>
      </c>
      <c r="B5216" s="8" t="s">
        <v>50</v>
      </c>
      <c r="C5216" s="8" t="s">
        <v>33</v>
      </c>
      <c r="D5216" s="8" t="s">
        <v>56</v>
      </c>
      <c r="E5216" s="8" t="s">
        <v>38</v>
      </c>
      <c r="F5216" s="8">
        <v>60437.94</v>
      </c>
      <c r="G5216" s="8">
        <v>153213.97</v>
      </c>
      <c r="H5216" s="8">
        <v>98978.95</v>
      </c>
      <c r="I5216" s="8">
        <v>10.08</v>
      </c>
      <c r="J5216" s="8">
        <v>662</v>
      </c>
      <c r="K5216" s="8" t="str">
        <v>Medium</v>
      </c>
      <c r="L5216" s="8" t="s">
        <v>45</v>
      </c>
      <c r="M5216" s="8" t="s">
        <v>26</v>
      </c>
      <c r="N5216" s="8" t="s">
        <v>132</v>
      </c>
      <c r="O5216" s="8">
        <v>2023</v>
      </c>
      <c r="P5216" s="8">
        <v>4108.7700000000004</v>
      </c>
      <c r="Q5216" s="8">
        <v>2203.41</v>
      </c>
    </row>
    <row r="5217" spans="1:17" x14ac:dyDescent="0.35">
      <c r="A5217" s="8">
        <v>5216</v>
      </c>
      <c r="B5217" s="8" t="s">
        <v>50</v>
      </c>
      <c r="C5217" s="8" t="s">
        <v>58</v>
      </c>
      <c r="D5217" s="8" t="s">
        <v>28</v>
      </c>
      <c r="E5217" s="8" t="s">
        <v>38</v>
      </c>
      <c r="F5217" s="8">
        <v>70555.990000000005</v>
      </c>
      <c r="G5217" s="8">
        <v>302758.46999999997</v>
      </c>
      <c r="H5217" s="8">
        <v>379246.2</v>
      </c>
      <c r="I5217" s="8">
        <v>12.1</v>
      </c>
      <c r="J5217" s="8">
        <v>593</v>
      </c>
      <c r="K5217" s="8" t="str">
        <v>low</v>
      </c>
      <c r="L5217" s="8" t="s">
        <v>39</v>
      </c>
      <c r="M5217" s="8" t="s">
        <v>75</v>
      </c>
      <c r="N5217" s="8" t="s">
        <v>116</v>
      </c>
      <c r="O5217" s="8">
        <v>2023</v>
      </c>
      <c r="P5217" s="8">
        <v>9728.07</v>
      </c>
      <c r="Q5217" s="8">
        <v>8747.7099999999991</v>
      </c>
    </row>
    <row r="5218" spans="1:17" x14ac:dyDescent="0.35">
      <c r="A5218" s="8">
        <v>5217</v>
      </c>
      <c r="B5218" s="8" t="s">
        <v>79</v>
      </c>
      <c r="C5218" s="8" t="s">
        <v>37</v>
      </c>
      <c r="D5218" s="8" t="s">
        <v>56</v>
      </c>
      <c r="E5218" s="8" t="s">
        <v>18</v>
      </c>
      <c r="F5218" s="8">
        <v>36728.5</v>
      </c>
      <c r="G5218" s="8">
        <v>466035.88</v>
      </c>
      <c r="H5218" s="8">
        <v>326285.92</v>
      </c>
      <c r="I5218" s="8">
        <v>7.78</v>
      </c>
      <c r="J5218" s="8">
        <v>583</v>
      </c>
      <c r="K5218" s="8" t="str">
        <v>low</v>
      </c>
      <c r="L5218" s="8" t="s">
        <v>25</v>
      </c>
      <c r="M5218" s="8" t="s">
        <v>30</v>
      </c>
      <c r="N5218" s="8" t="s">
        <v>305</v>
      </c>
      <c r="O5218" s="8">
        <v>2023</v>
      </c>
      <c r="P5218" s="8">
        <v>4936.2299999999996</v>
      </c>
      <c r="Q5218" s="8">
        <v>4421.8999999999996</v>
      </c>
    </row>
    <row r="5219" spans="1:17" x14ac:dyDescent="0.35">
      <c r="A5219" s="8">
        <v>5218</v>
      </c>
      <c r="B5219" s="8" t="s">
        <v>48</v>
      </c>
      <c r="C5219" s="8" t="s">
        <v>33</v>
      </c>
      <c r="D5219" s="8" t="s">
        <v>28</v>
      </c>
      <c r="E5219" s="8" t="s">
        <v>29</v>
      </c>
      <c r="F5219" s="8">
        <v>29158.26</v>
      </c>
      <c r="G5219" s="8">
        <v>485892.97</v>
      </c>
      <c r="H5219" s="8">
        <v>353241.57</v>
      </c>
      <c r="I5219" s="8">
        <v>8.6300000000000008</v>
      </c>
      <c r="J5219" s="8">
        <v>682</v>
      </c>
      <c r="K5219" s="8" t="str">
        <v>Medium</v>
      </c>
      <c r="L5219" s="8" t="s">
        <v>25</v>
      </c>
      <c r="M5219" s="8" t="s">
        <v>30</v>
      </c>
      <c r="N5219" s="8" t="s">
        <v>219</v>
      </c>
      <c r="O5219" s="8">
        <v>2023</v>
      </c>
      <c r="P5219" s="8">
        <v>1676.33</v>
      </c>
      <c r="Q5219" s="8">
        <v>1035.8800000000001</v>
      </c>
    </row>
    <row r="5220" spans="1:17" x14ac:dyDescent="0.35">
      <c r="A5220" s="8">
        <v>5219</v>
      </c>
      <c r="B5220" s="8" t="s">
        <v>41</v>
      </c>
      <c r="C5220" s="8" t="s">
        <v>33</v>
      </c>
      <c r="D5220" s="8" t="s">
        <v>28</v>
      </c>
      <c r="E5220" s="8" t="s">
        <v>29</v>
      </c>
      <c r="F5220" s="8">
        <v>37825.1</v>
      </c>
      <c r="G5220" s="8">
        <v>106037.24</v>
      </c>
      <c r="H5220" s="8">
        <v>321758.74</v>
      </c>
      <c r="I5220" s="8">
        <v>7.76</v>
      </c>
      <c r="J5220" s="8">
        <v>835</v>
      </c>
      <c r="K5220" s="8" t="str">
        <v>High</v>
      </c>
      <c r="L5220" s="8" t="s">
        <v>19</v>
      </c>
      <c r="M5220" s="8" t="s">
        <v>75</v>
      </c>
      <c r="N5220" s="8" t="s">
        <v>64</v>
      </c>
      <c r="O5220" s="8">
        <v>2023</v>
      </c>
      <c r="P5220" s="8">
        <v>2807.91</v>
      </c>
      <c r="Q5220" s="8">
        <v>1773.77</v>
      </c>
    </row>
    <row r="5221" spans="1:17" x14ac:dyDescent="0.35">
      <c r="A5221" s="8">
        <v>5220</v>
      </c>
      <c r="B5221" s="8" t="s">
        <v>43</v>
      </c>
      <c r="C5221" s="8" t="s">
        <v>37</v>
      </c>
      <c r="D5221" s="8" t="s">
        <v>28</v>
      </c>
      <c r="E5221" s="8" t="s">
        <v>63</v>
      </c>
      <c r="F5221" s="8">
        <v>62758.37</v>
      </c>
      <c r="G5221" s="8">
        <v>30301.64</v>
      </c>
      <c r="H5221" s="8">
        <v>488616.25</v>
      </c>
      <c r="I5221" s="8">
        <v>12.25</v>
      </c>
      <c r="J5221" s="8">
        <v>832</v>
      </c>
      <c r="K5221" s="8" t="str">
        <v>High</v>
      </c>
      <c r="L5221" s="8" t="s">
        <v>35</v>
      </c>
      <c r="M5221" s="8" t="s">
        <v>20</v>
      </c>
      <c r="N5221" s="8" t="s">
        <v>403</v>
      </c>
      <c r="O5221" s="8">
        <v>2023</v>
      </c>
      <c r="P5221" s="8">
        <v>5187.6400000000003</v>
      </c>
      <c r="Q5221" s="8">
        <v>3870.37</v>
      </c>
    </row>
    <row r="5222" spans="1:17" x14ac:dyDescent="0.35">
      <c r="A5222" s="8">
        <v>5221</v>
      </c>
      <c r="B5222" s="8" t="s">
        <v>22</v>
      </c>
      <c r="C5222" s="8" t="s">
        <v>16</v>
      </c>
      <c r="D5222" s="8" t="s">
        <v>24</v>
      </c>
      <c r="E5222" s="8" t="s">
        <v>63</v>
      </c>
      <c r="F5222" s="8">
        <v>35264.31</v>
      </c>
      <c r="G5222" s="8">
        <v>495747.72</v>
      </c>
      <c r="H5222" s="8">
        <v>56209.97</v>
      </c>
      <c r="I5222" s="8">
        <v>16.04</v>
      </c>
      <c r="J5222" s="8">
        <v>478</v>
      </c>
      <c r="K5222" s="8" t="str">
        <v>low</v>
      </c>
      <c r="L5222" s="8" t="s">
        <v>25</v>
      </c>
      <c r="M5222" s="8" t="s">
        <v>75</v>
      </c>
      <c r="N5222" s="8" t="s">
        <v>262</v>
      </c>
      <c r="O5222" s="8">
        <v>2023</v>
      </c>
      <c r="P5222" s="8">
        <v>3937.18</v>
      </c>
      <c r="Q5222" s="8">
        <v>3421.74</v>
      </c>
    </row>
    <row r="5223" spans="1:17" x14ac:dyDescent="0.35">
      <c r="A5223" s="8">
        <v>5222</v>
      </c>
      <c r="B5223" s="8" t="s">
        <v>50</v>
      </c>
      <c r="C5223" s="8" t="s">
        <v>16</v>
      </c>
      <c r="D5223" s="8" t="s">
        <v>28</v>
      </c>
      <c r="E5223" s="8" t="s">
        <v>38</v>
      </c>
      <c r="F5223" s="8">
        <v>39237.19</v>
      </c>
      <c r="G5223" s="8">
        <v>284720.53000000003</v>
      </c>
      <c r="H5223" s="8">
        <v>241579.53</v>
      </c>
      <c r="I5223" s="8">
        <v>6.58</v>
      </c>
      <c r="J5223" s="8">
        <v>567</v>
      </c>
      <c r="K5223" s="8" t="str">
        <v>low</v>
      </c>
      <c r="L5223" s="8" t="s">
        <v>35</v>
      </c>
      <c r="M5223" s="8" t="s">
        <v>75</v>
      </c>
      <c r="N5223" s="8" t="s">
        <v>264</v>
      </c>
      <c r="O5223" s="8">
        <v>2023</v>
      </c>
      <c r="P5223" s="8">
        <v>5719.31</v>
      </c>
      <c r="Q5223" s="8">
        <v>3633.3</v>
      </c>
    </row>
    <row r="5224" spans="1:17" x14ac:dyDescent="0.35">
      <c r="A5224" s="8">
        <v>5223</v>
      </c>
      <c r="B5224" s="8" t="s">
        <v>79</v>
      </c>
      <c r="C5224" s="8" t="s">
        <v>37</v>
      </c>
      <c r="D5224" s="8" t="s">
        <v>17</v>
      </c>
      <c r="E5224" s="8" t="s">
        <v>29</v>
      </c>
      <c r="F5224" s="8">
        <v>38838.21</v>
      </c>
      <c r="G5224" s="8">
        <v>445691.19</v>
      </c>
      <c r="H5224" s="8">
        <v>334272.23</v>
      </c>
      <c r="I5224" s="8">
        <v>16.84</v>
      </c>
      <c r="J5224" s="8">
        <v>395</v>
      </c>
      <c r="K5224" s="8" t="str">
        <v>low</v>
      </c>
      <c r="L5224" s="8" t="s">
        <v>19</v>
      </c>
      <c r="M5224" s="8" t="s">
        <v>46</v>
      </c>
      <c r="N5224" s="8" t="s">
        <v>386</v>
      </c>
      <c r="O5224" s="8">
        <v>2023</v>
      </c>
      <c r="P5224" s="8">
        <v>2577.39</v>
      </c>
      <c r="Q5224" s="8">
        <v>2031.98</v>
      </c>
    </row>
    <row r="5225" spans="1:17" x14ac:dyDescent="0.35">
      <c r="A5225" s="8">
        <v>5224</v>
      </c>
      <c r="B5225" s="8" t="s">
        <v>79</v>
      </c>
      <c r="C5225" s="8" t="s">
        <v>58</v>
      </c>
      <c r="D5225" s="8" t="s">
        <v>56</v>
      </c>
      <c r="E5225" s="8" t="s">
        <v>63</v>
      </c>
      <c r="F5225" s="8">
        <v>86514.77</v>
      </c>
      <c r="G5225" s="8">
        <v>446943.04</v>
      </c>
      <c r="H5225" s="8">
        <v>462236.15999999997</v>
      </c>
      <c r="I5225" s="8">
        <v>12.67</v>
      </c>
      <c r="J5225" s="8">
        <v>487</v>
      </c>
      <c r="K5225" s="8" t="str">
        <v>low</v>
      </c>
      <c r="L5225" s="8" t="s">
        <v>35</v>
      </c>
      <c r="M5225" s="8" t="s">
        <v>20</v>
      </c>
      <c r="N5225" s="8" t="s">
        <v>399</v>
      </c>
      <c r="O5225" s="8">
        <v>2023</v>
      </c>
      <c r="P5225" s="8">
        <v>6225.94</v>
      </c>
      <c r="Q5225" s="8">
        <v>3940.37</v>
      </c>
    </row>
    <row r="5226" spans="1:17" x14ac:dyDescent="0.35">
      <c r="A5226" s="8">
        <v>5225</v>
      </c>
      <c r="B5226" s="8" t="s">
        <v>32</v>
      </c>
      <c r="C5226" s="8" t="s">
        <v>58</v>
      </c>
      <c r="D5226" s="8" t="s">
        <v>34</v>
      </c>
      <c r="E5226" s="8" t="s">
        <v>38</v>
      </c>
      <c r="F5226" s="8">
        <v>72703.960000000006</v>
      </c>
      <c r="G5226" s="8">
        <v>209418.57</v>
      </c>
      <c r="H5226" s="8">
        <v>155348.57</v>
      </c>
      <c r="I5226" s="8">
        <v>12.83</v>
      </c>
      <c r="J5226" s="8">
        <v>701</v>
      </c>
      <c r="K5226" s="8" t="str">
        <v>Medium</v>
      </c>
      <c r="L5226" s="8" t="s">
        <v>45</v>
      </c>
      <c r="M5226" s="8" t="s">
        <v>46</v>
      </c>
      <c r="N5226" s="8" t="s">
        <v>246</v>
      </c>
      <c r="O5226" s="8">
        <v>2023</v>
      </c>
      <c r="P5226" s="8">
        <v>8890.69</v>
      </c>
      <c r="Q5226" s="8">
        <v>7564.47</v>
      </c>
    </row>
    <row r="5227" spans="1:17" x14ac:dyDescent="0.35">
      <c r="A5227" s="8">
        <v>5226</v>
      </c>
      <c r="B5227" s="8" t="s">
        <v>85</v>
      </c>
      <c r="C5227" s="8" t="s">
        <v>58</v>
      </c>
      <c r="D5227" s="8" t="s">
        <v>56</v>
      </c>
      <c r="E5227" s="8" t="s">
        <v>18</v>
      </c>
      <c r="F5227" s="8">
        <v>44555.81</v>
      </c>
      <c r="G5227" s="8">
        <v>32329</v>
      </c>
      <c r="H5227" s="8">
        <v>341516.88</v>
      </c>
      <c r="I5227" s="8">
        <v>6.62</v>
      </c>
      <c r="J5227" s="8">
        <v>887</v>
      </c>
      <c r="K5227" s="8" t="str">
        <v>High</v>
      </c>
      <c r="L5227" s="8" t="s">
        <v>25</v>
      </c>
      <c r="M5227" s="8" t="s">
        <v>75</v>
      </c>
      <c r="N5227" s="8" t="s">
        <v>98</v>
      </c>
      <c r="O5227" s="8">
        <v>2023</v>
      </c>
      <c r="P5227" s="8">
        <v>5743.58</v>
      </c>
      <c r="Q5227" s="8">
        <v>2876.92</v>
      </c>
    </row>
    <row r="5228" spans="1:17" x14ac:dyDescent="0.35">
      <c r="A5228" s="8">
        <v>5227</v>
      </c>
      <c r="B5228" s="8" t="s">
        <v>41</v>
      </c>
      <c r="C5228" s="8" t="s">
        <v>58</v>
      </c>
      <c r="D5228" s="8" t="s">
        <v>34</v>
      </c>
      <c r="E5228" s="8" t="s">
        <v>18</v>
      </c>
      <c r="F5228" s="8">
        <v>71706.28</v>
      </c>
      <c r="G5228" s="8">
        <v>183546.39</v>
      </c>
      <c r="H5228" s="8">
        <v>390005.32</v>
      </c>
      <c r="I5228" s="8">
        <v>7.66</v>
      </c>
      <c r="J5228" s="8">
        <v>833</v>
      </c>
      <c r="K5228" s="8" t="str">
        <v>High</v>
      </c>
      <c r="L5228" s="8" t="s">
        <v>19</v>
      </c>
      <c r="M5228" s="8" t="s">
        <v>75</v>
      </c>
      <c r="N5228" s="8" t="s">
        <v>111</v>
      </c>
      <c r="O5228" s="8">
        <v>2023</v>
      </c>
      <c r="P5228" s="8">
        <v>6787.48</v>
      </c>
      <c r="Q5228" s="8">
        <v>4146.3999999999996</v>
      </c>
    </row>
    <row r="5229" spans="1:17" x14ac:dyDescent="0.35">
      <c r="A5229" s="8">
        <v>5228</v>
      </c>
      <c r="B5229" s="8" t="s">
        <v>15</v>
      </c>
      <c r="C5229" s="8" t="s">
        <v>23</v>
      </c>
      <c r="D5229" s="8" t="s">
        <v>56</v>
      </c>
      <c r="E5229" s="8" t="s">
        <v>29</v>
      </c>
      <c r="F5229" s="8">
        <v>59024.08</v>
      </c>
      <c r="G5229" s="8">
        <v>249622.99</v>
      </c>
      <c r="H5229" s="8">
        <v>277065.11</v>
      </c>
      <c r="I5229" s="8">
        <v>10.58</v>
      </c>
      <c r="J5229" s="8">
        <v>596</v>
      </c>
      <c r="K5229" s="8" t="str">
        <v>low</v>
      </c>
      <c r="L5229" s="8" t="s">
        <v>39</v>
      </c>
      <c r="M5229" s="8" t="s">
        <v>20</v>
      </c>
      <c r="N5229" s="8" t="s">
        <v>140</v>
      </c>
      <c r="O5229" s="8">
        <v>2023</v>
      </c>
      <c r="P5229" s="8">
        <v>8547.83</v>
      </c>
      <c r="Q5229" s="8">
        <v>6245.78</v>
      </c>
    </row>
    <row r="5230" spans="1:17" x14ac:dyDescent="0.35">
      <c r="A5230" s="8">
        <v>5229</v>
      </c>
      <c r="B5230" s="8" t="s">
        <v>48</v>
      </c>
      <c r="C5230" s="8" t="s">
        <v>33</v>
      </c>
      <c r="D5230" s="8" t="s">
        <v>28</v>
      </c>
      <c r="E5230" s="8" t="s">
        <v>63</v>
      </c>
      <c r="F5230" s="8">
        <v>35726.35</v>
      </c>
      <c r="G5230" s="8">
        <v>133369.94</v>
      </c>
      <c r="H5230" s="8">
        <v>36900.47</v>
      </c>
      <c r="I5230" s="8">
        <v>14.24</v>
      </c>
      <c r="J5230" s="8">
        <v>809</v>
      </c>
      <c r="K5230" s="8" t="str">
        <v>High</v>
      </c>
      <c r="L5230" s="8" t="s">
        <v>35</v>
      </c>
      <c r="M5230" s="8" t="s">
        <v>75</v>
      </c>
      <c r="N5230" s="8" t="s">
        <v>330</v>
      </c>
      <c r="O5230" s="8">
        <v>2023</v>
      </c>
      <c r="P5230" s="8">
        <v>4154.3999999999996</v>
      </c>
      <c r="Q5230" s="8">
        <v>2113.35</v>
      </c>
    </row>
    <row r="5231" spans="1:17" x14ac:dyDescent="0.35">
      <c r="A5231" s="8">
        <v>5230</v>
      </c>
      <c r="B5231" s="8" t="s">
        <v>15</v>
      </c>
      <c r="C5231" s="8" t="s">
        <v>16</v>
      </c>
      <c r="D5231" s="8" t="s">
        <v>34</v>
      </c>
      <c r="E5231" s="8" t="s">
        <v>54</v>
      </c>
      <c r="F5231" s="8">
        <v>94374.080000000002</v>
      </c>
      <c r="G5231" s="8">
        <v>146639.06</v>
      </c>
      <c r="H5231" s="8">
        <v>187604.24</v>
      </c>
      <c r="I5231" s="8">
        <v>10.28</v>
      </c>
      <c r="J5231" s="8">
        <v>774</v>
      </c>
      <c r="K5231" s="8" t="str">
        <v>High</v>
      </c>
      <c r="L5231" s="8" t="s">
        <v>19</v>
      </c>
      <c r="M5231" s="8" t="s">
        <v>46</v>
      </c>
      <c r="N5231" s="8" t="s">
        <v>188</v>
      </c>
      <c r="O5231" s="8">
        <v>2023</v>
      </c>
      <c r="P5231" s="8">
        <v>8106.21</v>
      </c>
      <c r="Q5231" s="8">
        <v>6998.75</v>
      </c>
    </row>
    <row r="5232" spans="1:17" x14ac:dyDescent="0.35">
      <c r="A5232" s="8">
        <v>5231</v>
      </c>
      <c r="B5232" s="8" t="s">
        <v>52</v>
      </c>
      <c r="C5232" s="8" t="s">
        <v>33</v>
      </c>
      <c r="D5232" s="8" t="s">
        <v>24</v>
      </c>
      <c r="E5232" s="8" t="s">
        <v>29</v>
      </c>
      <c r="F5232" s="8">
        <v>95721.52</v>
      </c>
      <c r="G5232" s="8">
        <v>317251.53999999998</v>
      </c>
      <c r="H5232" s="8">
        <v>73120.83</v>
      </c>
      <c r="I5232" s="8">
        <v>6.06</v>
      </c>
      <c r="J5232" s="8">
        <v>714</v>
      </c>
      <c r="K5232" s="8" t="str">
        <v>Medium</v>
      </c>
      <c r="L5232" s="8" t="s">
        <v>45</v>
      </c>
      <c r="M5232" s="8" t="s">
        <v>30</v>
      </c>
      <c r="N5232" s="8" t="s">
        <v>122</v>
      </c>
      <c r="O5232" s="8">
        <v>2023</v>
      </c>
      <c r="P5232" s="8">
        <v>11588.24</v>
      </c>
      <c r="Q5232" s="8">
        <v>6194.84</v>
      </c>
    </row>
    <row r="5233" spans="1:17" x14ac:dyDescent="0.35">
      <c r="A5233" s="8">
        <v>5232</v>
      </c>
      <c r="B5233" s="8" t="s">
        <v>15</v>
      </c>
      <c r="C5233" s="8" t="s">
        <v>37</v>
      </c>
      <c r="D5233" s="8" t="s">
        <v>34</v>
      </c>
      <c r="E5233" s="8" t="s">
        <v>38</v>
      </c>
      <c r="F5233" s="8">
        <v>6743.53</v>
      </c>
      <c r="G5233" s="8">
        <v>456518.89</v>
      </c>
      <c r="H5233" s="8">
        <v>408262.15</v>
      </c>
      <c r="I5233" s="8">
        <v>11.83</v>
      </c>
      <c r="J5233" s="8">
        <v>817</v>
      </c>
      <c r="K5233" s="8" t="str">
        <v>High</v>
      </c>
      <c r="L5233" s="8" t="s">
        <v>25</v>
      </c>
      <c r="M5233" s="8" t="s">
        <v>46</v>
      </c>
      <c r="N5233" s="8" t="s">
        <v>162</v>
      </c>
      <c r="O5233" s="8">
        <v>2023</v>
      </c>
      <c r="P5233" s="8">
        <v>797.71</v>
      </c>
      <c r="Q5233" s="8">
        <v>601.08000000000004</v>
      </c>
    </row>
    <row r="5234" spans="1:17" x14ac:dyDescent="0.35">
      <c r="A5234" s="8">
        <v>5233</v>
      </c>
      <c r="B5234" s="8" t="s">
        <v>41</v>
      </c>
      <c r="C5234" s="8" t="s">
        <v>37</v>
      </c>
      <c r="D5234" s="8" t="s">
        <v>24</v>
      </c>
      <c r="E5234" s="8" t="s">
        <v>54</v>
      </c>
      <c r="F5234" s="8">
        <v>81921.399999999994</v>
      </c>
      <c r="G5234" s="8">
        <v>154659.82999999999</v>
      </c>
      <c r="H5234" s="8">
        <v>52520.36</v>
      </c>
      <c r="I5234" s="8">
        <v>12.89</v>
      </c>
      <c r="J5234" s="8">
        <v>722</v>
      </c>
      <c r="K5234" s="8" t="str">
        <v>Medium</v>
      </c>
      <c r="L5234" s="8" t="s">
        <v>19</v>
      </c>
      <c r="M5234" s="8" t="s">
        <v>20</v>
      </c>
      <c r="N5234" s="8" t="s">
        <v>220</v>
      </c>
      <c r="O5234" s="8">
        <v>2023</v>
      </c>
      <c r="P5234" s="8">
        <v>11088.71</v>
      </c>
      <c r="Q5234" s="8">
        <v>8876.2800000000007</v>
      </c>
    </row>
    <row r="5235" spans="1:17" x14ac:dyDescent="0.35">
      <c r="A5235" s="8">
        <v>5234</v>
      </c>
      <c r="B5235" s="8" t="s">
        <v>85</v>
      </c>
      <c r="C5235" s="8" t="s">
        <v>23</v>
      </c>
      <c r="D5235" s="8" t="s">
        <v>24</v>
      </c>
      <c r="E5235" s="8" t="s">
        <v>38</v>
      </c>
      <c r="F5235" s="8">
        <v>80768.070000000007</v>
      </c>
      <c r="G5235" s="8">
        <v>482244.52</v>
      </c>
      <c r="H5235" s="8">
        <v>279896.86</v>
      </c>
      <c r="I5235" s="8">
        <v>7.54</v>
      </c>
      <c r="J5235" s="8">
        <v>452</v>
      </c>
      <c r="K5235" s="8" t="str">
        <v>low</v>
      </c>
      <c r="L5235" s="8" t="s">
        <v>45</v>
      </c>
      <c r="M5235" s="8" t="s">
        <v>46</v>
      </c>
      <c r="N5235" s="8" t="s">
        <v>287</v>
      </c>
      <c r="O5235" s="8">
        <v>2023</v>
      </c>
      <c r="P5235" s="8">
        <v>8990.26</v>
      </c>
      <c r="Q5235" s="8">
        <v>7399.2</v>
      </c>
    </row>
    <row r="5236" spans="1:17" x14ac:dyDescent="0.35">
      <c r="A5236" s="8">
        <v>5235</v>
      </c>
      <c r="B5236" s="8" t="s">
        <v>32</v>
      </c>
      <c r="C5236" s="8" t="s">
        <v>37</v>
      </c>
      <c r="D5236" s="8" t="s">
        <v>34</v>
      </c>
      <c r="E5236" s="8" t="s">
        <v>18</v>
      </c>
      <c r="F5236" s="8">
        <v>10418.64</v>
      </c>
      <c r="G5236" s="8">
        <v>171437.87</v>
      </c>
      <c r="H5236" s="8">
        <v>91549.17</v>
      </c>
      <c r="I5236" s="8">
        <v>6.26</v>
      </c>
      <c r="J5236" s="8">
        <v>408</v>
      </c>
      <c r="K5236" s="8" t="str">
        <v>low</v>
      </c>
      <c r="L5236" s="8" t="s">
        <v>45</v>
      </c>
      <c r="M5236" s="8" t="s">
        <v>26</v>
      </c>
      <c r="N5236" s="8" t="s">
        <v>282</v>
      </c>
      <c r="O5236" s="8">
        <v>2023</v>
      </c>
      <c r="P5236" s="8">
        <v>1495.53</v>
      </c>
      <c r="Q5236" s="8">
        <v>995.67</v>
      </c>
    </row>
    <row r="5237" spans="1:17" x14ac:dyDescent="0.35">
      <c r="A5237" s="8">
        <v>5236</v>
      </c>
      <c r="B5237" s="8" t="s">
        <v>52</v>
      </c>
      <c r="C5237" s="8" t="s">
        <v>33</v>
      </c>
      <c r="D5237" s="8" t="s">
        <v>17</v>
      </c>
      <c r="E5237" s="8" t="s">
        <v>38</v>
      </c>
      <c r="F5237" s="8">
        <v>84079.29</v>
      </c>
      <c r="G5237" s="8">
        <v>149539.88</v>
      </c>
      <c r="H5237" s="8">
        <v>358885.13</v>
      </c>
      <c r="I5237" s="8">
        <v>11.24</v>
      </c>
      <c r="J5237" s="8">
        <v>772</v>
      </c>
      <c r="K5237" s="8" t="str">
        <v>High</v>
      </c>
      <c r="L5237" s="8" t="s">
        <v>39</v>
      </c>
      <c r="M5237" s="8" t="s">
        <v>46</v>
      </c>
      <c r="N5237" s="8" t="s">
        <v>162</v>
      </c>
      <c r="O5237" s="8">
        <v>2023</v>
      </c>
      <c r="P5237" s="8">
        <v>6059.87</v>
      </c>
      <c r="Q5237" s="8">
        <v>3930.35</v>
      </c>
    </row>
    <row r="5238" spans="1:17" x14ac:dyDescent="0.35">
      <c r="A5238" s="8">
        <v>5237</v>
      </c>
      <c r="B5238" s="8" t="s">
        <v>32</v>
      </c>
      <c r="C5238" s="8" t="s">
        <v>58</v>
      </c>
      <c r="D5238" s="8" t="s">
        <v>34</v>
      </c>
      <c r="E5238" s="8" t="s">
        <v>29</v>
      </c>
      <c r="F5238" s="8">
        <v>19705.650000000001</v>
      </c>
      <c r="G5238" s="8">
        <v>82218.48</v>
      </c>
      <c r="H5238" s="8">
        <v>46961.760000000002</v>
      </c>
      <c r="I5238" s="8">
        <v>8.89</v>
      </c>
      <c r="J5238" s="8">
        <v>413</v>
      </c>
      <c r="K5238" s="8" t="str">
        <v>low</v>
      </c>
      <c r="L5238" s="8" t="s">
        <v>25</v>
      </c>
      <c r="M5238" s="8" t="s">
        <v>46</v>
      </c>
      <c r="N5238" s="8" t="s">
        <v>154</v>
      </c>
      <c r="O5238" s="8">
        <v>2023</v>
      </c>
      <c r="P5238" s="8">
        <v>2209.4499999999998</v>
      </c>
      <c r="Q5238" s="8">
        <v>1687.75</v>
      </c>
    </row>
    <row r="5239" spans="1:17" x14ac:dyDescent="0.35">
      <c r="A5239" s="8">
        <v>5238</v>
      </c>
      <c r="B5239" s="8" t="s">
        <v>79</v>
      </c>
      <c r="C5239" s="8" t="s">
        <v>23</v>
      </c>
      <c r="D5239" s="8" t="s">
        <v>56</v>
      </c>
      <c r="E5239" s="8" t="s">
        <v>18</v>
      </c>
      <c r="F5239" s="8">
        <v>78161.63</v>
      </c>
      <c r="G5239" s="8">
        <v>120093.33</v>
      </c>
      <c r="H5239" s="8">
        <v>83286.320000000007</v>
      </c>
      <c r="I5239" s="8">
        <v>8.24</v>
      </c>
      <c r="J5239" s="8">
        <v>404</v>
      </c>
      <c r="K5239" s="8" t="str">
        <v>low</v>
      </c>
      <c r="L5239" s="8" t="s">
        <v>25</v>
      </c>
      <c r="M5239" s="8" t="s">
        <v>20</v>
      </c>
      <c r="N5239" s="8" t="s">
        <v>84</v>
      </c>
      <c r="O5239" s="8">
        <v>2023</v>
      </c>
      <c r="P5239" s="8">
        <v>8764.76</v>
      </c>
      <c r="Q5239" s="8">
        <v>7869.68</v>
      </c>
    </row>
    <row r="5240" spans="1:17" x14ac:dyDescent="0.35">
      <c r="A5240" s="8">
        <v>5239</v>
      </c>
      <c r="B5240" s="8" t="s">
        <v>79</v>
      </c>
      <c r="C5240" s="8" t="s">
        <v>23</v>
      </c>
      <c r="D5240" s="8" t="s">
        <v>28</v>
      </c>
      <c r="E5240" s="8" t="s">
        <v>18</v>
      </c>
      <c r="F5240" s="8">
        <v>79163.570000000007</v>
      </c>
      <c r="G5240" s="8">
        <v>251133.16</v>
      </c>
      <c r="H5240" s="8">
        <v>370575.01</v>
      </c>
      <c r="I5240" s="8">
        <v>9.32</v>
      </c>
      <c r="J5240" s="8">
        <v>618</v>
      </c>
      <c r="K5240" s="8" t="str">
        <v>Medium</v>
      </c>
      <c r="L5240" s="8" t="s">
        <v>19</v>
      </c>
      <c r="M5240" s="8" t="s">
        <v>75</v>
      </c>
      <c r="N5240" s="8" t="s">
        <v>214</v>
      </c>
      <c r="O5240" s="8">
        <v>2023</v>
      </c>
      <c r="P5240" s="8">
        <v>10861.32</v>
      </c>
      <c r="Q5240" s="8">
        <v>7226.81</v>
      </c>
    </row>
    <row r="5241" spans="1:17" x14ac:dyDescent="0.35">
      <c r="A5241" s="8">
        <v>5240</v>
      </c>
      <c r="B5241" s="8" t="s">
        <v>22</v>
      </c>
      <c r="C5241" s="8" t="s">
        <v>16</v>
      </c>
      <c r="D5241" s="8" t="s">
        <v>28</v>
      </c>
      <c r="E5241" s="8" t="s">
        <v>63</v>
      </c>
      <c r="F5241" s="8">
        <v>75265.740000000005</v>
      </c>
      <c r="G5241" s="8">
        <v>252002.15</v>
      </c>
      <c r="H5241" s="8">
        <v>257146.84</v>
      </c>
      <c r="I5241" s="8">
        <v>15.25</v>
      </c>
      <c r="J5241" s="8">
        <v>458</v>
      </c>
      <c r="K5241" s="8" t="str">
        <v>low</v>
      </c>
      <c r="L5241" s="8" t="s">
        <v>45</v>
      </c>
      <c r="M5241" s="8" t="s">
        <v>75</v>
      </c>
      <c r="N5241" s="8" t="s">
        <v>40</v>
      </c>
      <c r="O5241" s="8">
        <v>2023</v>
      </c>
      <c r="P5241" s="8">
        <v>10040.629999999999</v>
      </c>
      <c r="Q5241" s="8">
        <v>7103.85</v>
      </c>
    </row>
    <row r="5242" spans="1:17" x14ac:dyDescent="0.35">
      <c r="A5242" s="8">
        <v>5241</v>
      </c>
      <c r="B5242" s="8" t="s">
        <v>15</v>
      </c>
      <c r="C5242" s="8" t="s">
        <v>23</v>
      </c>
      <c r="D5242" s="8" t="s">
        <v>56</v>
      </c>
      <c r="E5242" s="8" t="s">
        <v>63</v>
      </c>
      <c r="F5242" s="8">
        <v>90304.06</v>
      </c>
      <c r="G5242" s="8">
        <v>323602.92</v>
      </c>
      <c r="H5242" s="8">
        <v>94656.53</v>
      </c>
      <c r="I5242" s="8">
        <v>16.53</v>
      </c>
      <c r="J5242" s="8">
        <v>453</v>
      </c>
      <c r="K5242" s="8" t="str">
        <v>low</v>
      </c>
      <c r="L5242" s="8" t="s">
        <v>45</v>
      </c>
      <c r="M5242" s="8" t="s">
        <v>20</v>
      </c>
      <c r="N5242" s="8" t="s">
        <v>409</v>
      </c>
      <c r="O5242" s="8">
        <v>2023</v>
      </c>
      <c r="P5242" s="8">
        <v>12026.97</v>
      </c>
      <c r="Q5242" s="8">
        <v>10387.59</v>
      </c>
    </row>
    <row r="5243" spans="1:17" x14ac:dyDescent="0.35">
      <c r="A5243" s="8">
        <v>5242</v>
      </c>
      <c r="B5243" s="8" t="s">
        <v>79</v>
      </c>
      <c r="C5243" s="8" t="s">
        <v>16</v>
      </c>
      <c r="D5243" s="8" t="s">
        <v>24</v>
      </c>
      <c r="E5243" s="8" t="s">
        <v>54</v>
      </c>
      <c r="F5243" s="8">
        <v>52445.64</v>
      </c>
      <c r="G5243" s="8">
        <v>167909.82</v>
      </c>
      <c r="H5243" s="8">
        <v>300129.90999999997</v>
      </c>
      <c r="I5243" s="8">
        <v>11.39</v>
      </c>
      <c r="J5243" s="8">
        <v>622</v>
      </c>
      <c r="K5243" s="8" t="str">
        <v>Medium</v>
      </c>
      <c r="L5243" s="8" t="s">
        <v>35</v>
      </c>
      <c r="M5243" s="8" t="s">
        <v>26</v>
      </c>
      <c r="N5243" s="8" t="s">
        <v>341</v>
      </c>
      <c r="O5243" s="8">
        <v>2023</v>
      </c>
      <c r="P5243" s="8">
        <v>5513.03</v>
      </c>
      <c r="Q5243" s="8">
        <v>4025.68</v>
      </c>
    </row>
    <row r="5244" spans="1:17" x14ac:dyDescent="0.35">
      <c r="A5244" s="8">
        <v>5243</v>
      </c>
      <c r="B5244" s="8" t="s">
        <v>41</v>
      </c>
      <c r="C5244" s="8" t="s">
        <v>23</v>
      </c>
      <c r="D5244" s="8" t="s">
        <v>24</v>
      </c>
      <c r="E5244" s="8" t="s">
        <v>38</v>
      </c>
      <c r="F5244" s="8">
        <v>28879.57</v>
      </c>
      <c r="G5244" s="8">
        <v>181054.56</v>
      </c>
      <c r="H5244" s="8">
        <v>90117.22</v>
      </c>
      <c r="I5244" s="8">
        <v>7.84</v>
      </c>
      <c r="J5244" s="8">
        <v>878</v>
      </c>
      <c r="K5244" s="8" t="str">
        <v>High</v>
      </c>
      <c r="L5244" s="8" t="s">
        <v>25</v>
      </c>
      <c r="M5244" s="8" t="s">
        <v>75</v>
      </c>
      <c r="N5244" s="8" t="s">
        <v>402</v>
      </c>
      <c r="O5244" s="8">
        <v>2023</v>
      </c>
      <c r="P5244" s="8">
        <v>3489.09</v>
      </c>
      <c r="Q5244" s="8">
        <v>1886.45</v>
      </c>
    </row>
    <row r="5245" spans="1:17" x14ac:dyDescent="0.35">
      <c r="A5245" s="8">
        <v>5244</v>
      </c>
      <c r="B5245" s="8" t="s">
        <v>48</v>
      </c>
      <c r="C5245" s="8" t="s">
        <v>16</v>
      </c>
      <c r="D5245" s="8" t="s">
        <v>56</v>
      </c>
      <c r="E5245" s="8" t="s">
        <v>63</v>
      </c>
      <c r="F5245" s="8">
        <v>85317.91</v>
      </c>
      <c r="G5245" s="8">
        <v>259771.31</v>
      </c>
      <c r="H5245" s="8">
        <v>392287.93</v>
      </c>
      <c r="I5245" s="8">
        <v>8.1</v>
      </c>
      <c r="J5245" s="8">
        <v>557</v>
      </c>
      <c r="K5245" s="8" t="str">
        <v>low</v>
      </c>
      <c r="L5245" s="8" t="s">
        <v>25</v>
      </c>
      <c r="M5245" s="8" t="s">
        <v>30</v>
      </c>
      <c r="N5245" s="8" t="s">
        <v>158</v>
      </c>
      <c r="O5245" s="8">
        <v>2023</v>
      </c>
      <c r="P5245" s="8">
        <v>8000.19</v>
      </c>
      <c r="Q5245" s="8">
        <v>6769.7</v>
      </c>
    </row>
    <row r="5246" spans="1:17" x14ac:dyDescent="0.35">
      <c r="A5246" s="8">
        <v>5245</v>
      </c>
      <c r="B5246" s="8" t="s">
        <v>15</v>
      </c>
      <c r="C5246" s="8" t="s">
        <v>23</v>
      </c>
      <c r="D5246" s="8" t="s">
        <v>28</v>
      </c>
      <c r="E5246" s="8" t="s">
        <v>38</v>
      </c>
      <c r="F5246" s="8">
        <v>41838.47</v>
      </c>
      <c r="G5246" s="8">
        <v>41960.21</v>
      </c>
      <c r="H5246" s="8">
        <v>132162.51</v>
      </c>
      <c r="I5246" s="8">
        <v>5.65</v>
      </c>
      <c r="J5246" s="8">
        <v>504</v>
      </c>
      <c r="K5246" s="8" t="str">
        <v>low</v>
      </c>
      <c r="L5246" s="8" t="s">
        <v>19</v>
      </c>
      <c r="M5246" s="8" t="s">
        <v>20</v>
      </c>
      <c r="N5246" s="8" t="s">
        <v>197</v>
      </c>
      <c r="O5246" s="8">
        <v>2023</v>
      </c>
      <c r="P5246" s="8">
        <v>5404.88</v>
      </c>
      <c r="Q5246" s="8">
        <v>3914.7</v>
      </c>
    </row>
    <row r="5247" spans="1:17" x14ac:dyDescent="0.35">
      <c r="A5247" s="8">
        <v>5246</v>
      </c>
      <c r="B5247" s="8" t="s">
        <v>43</v>
      </c>
      <c r="C5247" s="8" t="s">
        <v>16</v>
      </c>
      <c r="D5247" s="8" t="s">
        <v>34</v>
      </c>
      <c r="E5247" s="8" t="s">
        <v>63</v>
      </c>
      <c r="F5247" s="8">
        <v>84439.13</v>
      </c>
      <c r="G5247" s="8">
        <v>454407.13</v>
      </c>
      <c r="H5247" s="8">
        <v>247656.24</v>
      </c>
      <c r="I5247" s="8">
        <v>8.77</v>
      </c>
      <c r="J5247" s="8">
        <v>831</v>
      </c>
      <c r="K5247" s="8" t="str">
        <v>High</v>
      </c>
      <c r="L5247" s="8" t="s">
        <v>25</v>
      </c>
      <c r="M5247" s="8" t="s">
        <v>30</v>
      </c>
      <c r="N5247" s="8" t="s">
        <v>196</v>
      </c>
      <c r="O5247" s="8">
        <v>2023</v>
      </c>
      <c r="P5247" s="8">
        <v>7011.42</v>
      </c>
      <c r="Q5247" s="8">
        <v>3793.23</v>
      </c>
    </row>
    <row r="5248" spans="1:17" x14ac:dyDescent="0.35">
      <c r="A5248" s="8">
        <v>5247</v>
      </c>
      <c r="B5248" s="8" t="s">
        <v>41</v>
      </c>
      <c r="C5248" s="8" t="s">
        <v>16</v>
      </c>
      <c r="D5248" s="8" t="s">
        <v>24</v>
      </c>
      <c r="E5248" s="8" t="s">
        <v>18</v>
      </c>
      <c r="F5248" s="8">
        <v>56484.59</v>
      </c>
      <c r="G5248" s="8">
        <v>332918.34999999998</v>
      </c>
      <c r="H5248" s="8">
        <v>53278.48</v>
      </c>
      <c r="I5248" s="8">
        <v>6.14</v>
      </c>
      <c r="J5248" s="8">
        <v>598</v>
      </c>
      <c r="K5248" s="8" t="str">
        <v>low</v>
      </c>
      <c r="L5248" s="8" t="s">
        <v>25</v>
      </c>
      <c r="M5248" s="8" t="s">
        <v>46</v>
      </c>
      <c r="N5248" s="8" t="s">
        <v>102</v>
      </c>
      <c r="O5248" s="8">
        <v>2023</v>
      </c>
      <c r="P5248" s="8">
        <v>8407.8799999999992</v>
      </c>
      <c r="Q5248" s="8">
        <v>5192.76</v>
      </c>
    </row>
    <row r="5249" spans="1:17" x14ac:dyDescent="0.35">
      <c r="A5249" s="8">
        <v>5248</v>
      </c>
      <c r="B5249" s="8" t="s">
        <v>41</v>
      </c>
      <c r="C5249" s="8" t="s">
        <v>33</v>
      </c>
      <c r="D5249" s="8" t="s">
        <v>56</v>
      </c>
      <c r="E5249" s="8" t="s">
        <v>29</v>
      </c>
      <c r="F5249" s="8">
        <v>38134.14</v>
      </c>
      <c r="G5249" s="8">
        <v>76820.55</v>
      </c>
      <c r="H5249" s="8">
        <v>329431.82</v>
      </c>
      <c r="I5249" s="8">
        <v>16.07</v>
      </c>
      <c r="J5249" s="8">
        <v>430</v>
      </c>
      <c r="K5249" s="8" t="str">
        <v>low</v>
      </c>
      <c r="L5249" s="8" t="s">
        <v>35</v>
      </c>
      <c r="M5249" s="8" t="s">
        <v>75</v>
      </c>
      <c r="N5249" s="8" t="s">
        <v>306</v>
      </c>
      <c r="O5249" s="8">
        <v>2023</v>
      </c>
      <c r="P5249" s="8">
        <v>5585.68</v>
      </c>
      <c r="Q5249" s="8">
        <v>4429.55</v>
      </c>
    </row>
    <row r="5250" spans="1:17" x14ac:dyDescent="0.35">
      <c r="A5250" s="8">
        <v>5249</v>
      </c>
      <c r="B5250" s="8" t="s">
        <v>52</v>
      </c>
      <c r="C5250" s="8" t="s">
        <v>16</v>
      </c>
      <c r="D5250" s="8" t="s">
        <v>28</v>
      </c>
      <c r="E5250" s="8" t="s">
        <v>63</v>
      </c>
      <c r="F5250" s="8">
        <v>2269.9899999999998</v>
      </c>
      <c r="G5250" s="8">
        <v>216833.99</v>
      </c>
      <c r="H5250" s="8">
        <v>190282.41</v>
      </c>
      <c r="I5250" s="8">
        <v>14.56</v>
      </c>
      <c r="J5250" s="8">
        <v>619</v>
      </c>
      <c r="K5250" s="8" t="str">
        <v>Medium</v>
      </c>
      <c r="L5250" s="8" t="s">
        <v>45</v>
      </c>
      <c r="M5250" s="8" t="s">
        <v>75</v>
      </c>
      <c r="N5250" s="8" t="s">
        <v>380</v>
      </c>
      <c r="O5250" s="8">
        <v>2023</v>
      </c>
      <c r="P5250" s="8">
        <v>292.38</v>
      </c>
      <c r="Q5250" s="8">
        <v>246.96</v>
      </c>
    </row>
    <row r="5251" spans="1:17" x14ac:dyDescent="0.35">
      <c r="A5251" s="8">
        <v>5250</v>
      </c>
      <c r="B5251" s="8" t="s">
        <v>79</v>
      </c>
      <c r="C5251" s="8" t="s">
        <v>23</v>
      </c>
      <c r="D5251" s="8" t="s">
        <v>24</v>
      </c>
      <c r="E5251" s="8" t="s">
        <v>54</v>
      </c>
      <c r="F5251" s="8">
        <v>98403.15</v>
      </c>
      <c r="G5251" s="8">
        <v>351860.1</v>
      </c>
      <c r="H5251" s="8">
        <v>431695.53</v>
      </c>
      <c r="I5251" s="8">
        <v>12.55</v>
      </c>
      <c r="J5251" s="8">
        <v>692</v>
      </c>
      <c r="K5251" s="8" t="str">
        <v>Medium</v>
      </c>
      <c r="L5251" s="8" t="s">
        <v>39</v>
      </c>
      <c r="M5251" s="8" t="s">
        <v>30</v>
      </c>
      <c r="N5251" s="8" t="s">
        <v>194</v>
      </c>
      <c r="O5251" s="8">
        <v>2023</v>
      </c>
      <c r="P5251" s="8">
        <v>11955.4</v>
      </c>
      <c r="Q5251" s="8">
        <v>10483.700000000001</v>
      </c>
    </row>
    <row r="5252" spans="1:17" x14ac:dyDescent="0.35">
      <c r="A5252" s="8">
        <v>5251</v>
      </c>
      <c r="B5252" s="8" t="s">
        <v>48</v>
      </c>
      <c r="C5252" s="8" t="s">
        <v>16</v>
      </c>
      <c r="D5252" s="8" t="s">
        <v>34</v>
      </c>
      <c r="E5252" s="8" t="s">
        <v>63</v>
      </c>
      <c r="F5252" s="8">
        <v>34085.440000000002</v>
      </c>
      <c r="G5252" s="8">
        <v>314857.7</v>
      </c>
      <c r="H5252" s="8">
        <v>477471.57</v>
      </c>
      <c r="I5252" s="8">
        <v>10.73</v>
      </c>
      <c r="J5252" s="8">
        <v>675</v>
      </c>
      <c r="K5252" s="8" t="str">
        <v>Medium</v>
      </c>
      <c r="L5252" s="8" t="s">
        <v>35</v>
      </c>
      <c r="M5252" s="8" t="s">
        <v>75</v>
      </c>
      <c r="N5252" s="8" t="s">
        <v>126</v>
      </c>
      <c r="O5252" s="8">
        <v>2023</v>
      </c>
      <c r="P5252" s="8">
        <v>4284.57</v>
      </c>
      <c r="Q5252" s="8">
        <v>2679.03</v>
      </c>
    </row>
    <row r="5253" spans="1:17" x14ac:dyDescent="0.35">
      <c r="A5253" s="8">
        <v>5252</v>
      </c>
      <c r="B5253" s="8" t="s">
        <v>43</v>
      </c>
      <c r="C5253" s="8" t="s">
        <v>23</v>
      </c>
      <c r="D5253" s="8" t="s">
        <v>34</v>
      </c>
      <c r="E5253" s="8" t="s">
        <v>18</v>
      </c>
      <c r="F5253" s="8">
        <v>19197.330000000002</v>
      </c>
      <c r="G5253" s="8">
        <v>188595.23</v>
      </c>
      <c r="H5253" s="8">
        <v>128345.28</v>
      </c>
      <c r="I5253" s="8">
        <v>16.29</v>
      </c>
      <c r="J5253" s="8">
        <v>512</v>
      </c>
      <c r="K5253" s="8" t="str">
        <v>low</v>
      </c>
      <c r="L5253" s="8" t="s">
        <v>35</v>
      </c>
      <c r="M5253" s="8" t="s">
        <v>30</v>
      </c>
      <c r="N5253" s="8" t="s">
        <v>158</v>
      </c>
      <c r="O5253" s="8">
        <v>2023</v>
      </c>
      <c r="P5253" s="8">
        <v>2200.44</v>
      </c>
      <c r="Q5253" s="8">
        <v>1327.44</v>
      </c>
    </row>
    <row r="5254" spans="1:17" x14ac:dyDescent="0.35">
      <c r="A5254" s="8">
        <v>5253</v>
      </c>
      <c r="B5254" s="8" t="s">
        <v>50</v>
      </c>
      <c r="C5254" s="8" t="s">
        <v>16</v>
      </c>
      <c r="D5254" s="8" t="s">
        <v>34</v>
      </c>
      <c r="E5254" s="8" t="s">
        <v>38</v>
      </c>
      <c r="F5254" s="8">
        <v>61943.7</v>
      </c>
      <c r="G5254" s="8">
        <v>319328.7</v>
      </c>
      <c r="H5254" s="8">
        <v>57013.38</v>
      </c>
      <c r="I5254" s="8">
        <v>9.3800000000000008</v>
      </c>
      <c r="J5254" s="8">
        <v>697</v>
      </c>
      <c r="K5254" s="8" t="str">
        <v>Medium</v>
      </c>
      <c r="L5254" s="8" t="s">
        <v>45</v>
      </c>
      <c r="M5254" s="8" t="s">
        <v>30</v>
      </c>
      <c r="N5254" s="8" t="s">
        <v>330</v>
      </c>
      <c r="O5254" s="8">
        <v>2023</v>
      </c>
      <c r="P5254" s="8">
        <v>4621.46</v>
      </c>
      <c r="Q5254" s="8">
        <v>3586.95</v>
      </c>
    </row>
    <row r="5255" spans="1:17" x14ac:dyDescent="0.35">
      <c r="A5255" s="8">
        <v>5254</v>
      </c>
      <c r="B5255" s="8" t="s">
        <v>48</v>
      </c>
      <c r="C5255" s="8" t="s">
        <v>23</v>
      </c>
      <c r="D5255" s="8" t="s">
        <v>34</v>
      </c>
      <c r="E5255" s="8" t="s">
        <v>18</v>
      </c>
      <c r="F5255" s="8">
        <v>36603.03</v>
      </c>
      <c r="G5255" s="8">
        <v>221884.62</v>
      </c>
      <c r="H5255" s="8">
        <v>113236.43</v>
      </c>
      <c r="I5255" s="8">
        <v>6.88</v>
      </c>
      <c r="J5255" s="8">
        <v>699</v>
      </c>
      <c r="K5255" s="8" t="str">
        <v>Medium</v>
      </c>
      <c r="L5255" s="8" t="s">
        <v>39</v>
      </c>
      <c r="M5255" s="8" t="s">
        <v>26</v>
      </c>
      <c r="N5255" s="8" t="s">
        <v>99</v>
      </c>
      <c r="O5255" s="8">
        <v>2023</v>
      </c>
      <c r="P5255" s="8">
        <v>5481.2</v>
      </c>
      <c r="Q5255" s="8">
        <v>4477.7299999999996</v>
      </c>
    </row>
    <row r="5256" spans="1:17" x14ac:dyDescent="0.35">
      <c r="A5256" s="8">
        <v>5255</v>
      </c>
      <c r="B5256" s="8" t="s">
        <v>32</v>
      </c>
      <c r="C5256" s="8" t="s">
        <v>37</v>
      </c>
      <c r="D5256" s="8" t="s">
        <v>56</v>
      </c>
      <c r="E5256" s="8" t="s">
        <v>63</v>
      </c>
      <c r="F5256" s="8">
        <v>22760.33</v>
      </c>
      <c r="G5256" s="8">
        <v>436217.94</v>
      </c>
      <c r="H5256" s="8">
        <v>266184.75</v>
      </c>
      <c r="I5256" s="8">
        <v>15.3</v>
      </c>
      <c r="J5256" s="8">
        <v>812</v>
      </c>
      <c r="K5256" s="8" t="str">
        <v>High</v>
      </c>
      <c r="L5256" s="8" t="s">
        <v>25</v>
      </c>
      <c r="M5256" s="8" t="s">
        <v>26</v>
      </c>
      <c r="N5256" s="8" t="s">
        <v>237</v>
      </c>
      <c r="O5256" s="8">
        <v>2023</v>
      </c>
      <c r="P5256" s="8">
        <v>2642.87</v>
      </c>
      <c r="Q5256" s="8">
        <v>1546.47</v>
      </c>
    </row>
    <row r="5257" spans="1:17" x14ac:dyDescent="0.35">
      <c r="A5257" s="8">
        <v>5256</v>
      </c>
      <c r="B5257" s="8" t="s">
        <v>22</v>
      </c>
      <c r="C5257" s="8" t="s">
        <v>37</v>
      </c>
      <c r="D5257" s="8" t="s">
        <v>17</v>
      </c>
      <c r="E5257" s="8" t="s">
        <v>29</v>
      </c>
      <c r="F5257" s="8">
        <v>2113.89</v>
      </c>
      <c r="G5257" s="8">
        <v>244909.08</v>
      </c>
      <c r="H5257" s="8">
        <v>70414.16</v>
      </c>
      <c r="I5257" s="8">
        <v>14.44</v>
      </c>
      <c r="J5257" s="8">
        <v>483</v>
      </c>
      <c r="K5257" s="8" t="str">
        <v>low</v>
      </c>
      <c r="L5257" s="8" t="s">
        <v>39</v>
      </c>
      <c r="M5257" s="8" t="s">
        <v>30</v>
      </c>
      <c r="N5257" s="8" t="s">
        <v>397</v>
      </c>
      <c r="O5257" s="8">
        <v>2023</v>
      </c>
      <c r="P5257" s="8">
        <v>143.22999999999999</v>
      </c>
      <c r="Q5257" s="8">
        <v>81.38</v>
      </c>
    </row>
    <row r="5258" spans="1:17" x14ac:dyDescent="0.35">
      <c r="A5258" s="8">
        <v>5257</v>
      </c>
      <c r="B5258" s="8" t="s">
        <v>32</v>
      </c>
      <c r="C5258" s="8" t="s">
        <v>33</v>
      </c>
      <c r="D5258" s="8" t="s">
        <v>17</v>
      </c>
      <c r="E5258" s="8" t="s">
        <v>18</v>
      </c>
      <c r="F5258" s="8">
        <v>46933.52</v>
      </c>
      <c r="G5258" s="8">
        <v>242859.85</v>
      </c>
      <c r="H5258" s="8">
        <v>258499.99</v>
      </c>
      <c r="I5258" s="8">
        <v>11.84</v>
      </c>
      <c r="J5258" s="8">
        <v>737</v>
      </c>
      <c r="K5258" s="8" t="str">
        <v>Medium</v>
      </c>
      <c r="L5258" s="8" t="s">
        <v>45</v>
      </c>
      <c r="M5258" s="8" t="s">
        <v>26</v>
      </c>
      <c r="N5258" s="8" t="s">
        <v>155</v>
      </c>
      <c r="O5258" s="8">
        <v>2023</v>
      </c>
      <c r="P5258" s="8">
        <v>5078.1000000000004</v>
      </c>
      <c r="Q5258" s="8">
        <v>4035.92</v>
      </c>
    </row>
    <row r="5259" spans="1:17" x14ac:dyDescent="0.35">
      <c r="A5259" s="8">
        <v>5258</v>
      </c>
      <c r="B5259" s="8" t="s">
        <v>43</v>
      </c>
      <c r="C5259" s="8" t="s">
        <v>16</v>
      </c>
      <c r="D5259" s="8" t="s">
        <v>28</v>
      </c>
      <c r="E5259" s="8" t="s">
        <v>18</v>
      </c>
      <c r="F5259" s="8">
        <v>53864.12</v>
      </c>
      <c r="G5259" s="8">
        <v>332672.40000000002</v>
      </c>
      <c r="H5259" s="8">
        <v>20936.11</v>
      </c>
      <c r="I5259" s="8">
        <v>16.79</v>
      </c>
      <c r="J5259" s="8">
        <v>420</v>
      </c>
      <c r="K5259" s="8" t="str">
        <v>low</v>
      </c>
      <c r="L5259" s="8" t="s">
        <v>19</v>
      </c>
      <c r="M5259" s="8" t="s">
        <v>30</v>
      </c>
      <c r="N5259" s="8" t="s">
        <v>268</v>
      </c>
      <c r="O5259" s="8">
        <v>2023</v>
      </c>
      <c r="P5259" s="8">
        <v>3803.7</v>
      </c>
      <c r="Q5259" s="8">
        <v>3274.93</v>
      </c>
    </row>
    <row r="5260" spans="1:17" x14ac:dyDescent="0.35">
      <c r="A5260" s="8">
        <v>5259</v>
      </c>
      <c r="B5260" s="8" t="s">
        <v>41</v>
      </c>
      <c r="C5260" s="8" t="s">
        <v>16</v>
      </c>
      <c r="D5260" s="8" t="s">
        <v>24</v>
      </c>
      <c r="E5260" s="8" t="s">
        <v>18</v>
      </c>
      <c r="F5260" s="8">
        <v>34533</v>
      </c>
      <c r="G5260" s="8">
        <v>45211.839999999997</v>
      </c>
      <c r="H5260" s="8">
        <v>2255.4499999999998</v>
      </c>
      <c r="I5260" s="8">
        <v>11.08</v>
      </c>
      <c r="J5260" s="8">
        <v>849</v>
      </c>
      <c r="K5260" s="8" t="str">
        <v>High</v>
      </c>
      <c r="L5260" s="8" t="s">
        <v>35</v>
      </c>
      <c r="M5260" s="8" t="s">
        <v>30</v>
      </c>
      <c r="N5260" s="8" t="s">
        <v>144</v>
      </c>
      <c r="O5260" s="8">
        <v>2023</v>
      </c>
      <c r="P5260" s="8">
        <v>2585.1</v>
      </c>
      <c r="Q5260" s="8">
        <v>1296.3900000000001</v>
      </c>
    </row>
    <row r="5261" spans="1:17" x14ac:dyDescent="0.35">
      <c r="A5261" s="8">
        <v>5260</v>
      </c>
      <c r="B5261" s="8" t="s">
        <v>41</v>
      </c>
      <c r="C5261" s="8" t="s">
        <v>33</v>
      </c>
      <c r="D5261" s="8" t="s">
        <v>17</v>
      </c>
      <c r="E5261" s="8" t="s">
        <v>54</v>
      </c>
      <c r="F5261" s="8">
        <v>17877.55</v>
      </c>
      <c r="G5261" s="8">
        <v>419026.08</v>
      </c>
      <c r="H5261" s="8">
        <v>211061.13</v>
      </c>
      <c r="I5261" s="8">
        <v>5.83</v>
      </c>
      <c r="J5261" s="8">
        <v>492</v>
      </c>
      <c r="K5261" s="8" t="str">
        <v>low</v>
      </c>
      <c r="L5261" s="8" t="s">
        <v>39</v>
      </c>
      <c r="M5261" s="8" t="s">
        <v>30</v>
      </c>
      <c r="N5261" s="8" t="s">
        <v>258</v>
      </c>
      <c r="O5261" s="8">
        <v>2023</v>
      </c>
      <c r="P5261" s="8">
        <v>1944.77</v>
      </c>
      <c r="Q5261" s="8">
        <v>1368.07</v>
      </c>
    </row>
    <row r="5262" spans="1:17" x14ac:dyDescent="0.35">
      <c r="A5262" s="8">
        <v>5261</v>
      </c>
      <c r="B5262" s="8" t="s">
        <v>15</v>
      </c>
      <c r="C5262" s="8" t="s">
        <v>58</v>
      </c>
      <c r="D5262" s="8" t="s">
        <v>28</v>
      </c>
      <c r="E5262" s="8" t="s">
        <v>54</v>
      </c>
      <c r="F5262" s="8">
        <v>42034.64</v>
      </c>
      <c r="G5262" s="8">
        <v>239535.15</v>
      </c>
      <c r="H5262" s="8">
        <v>3318.19</v>
      </c>
      <c r="I5262" s="8">
        <v>5.65</v>
      </c>
      <c r="J5262" s="8">
        <v>803</v>
      </c>
      <c r="K5262" s="8" t="str">
        <v>High</v>
      </c>
      <c r="L5262" s="8" t="s">
        <v>19</v>
      </c>
      <c r="M5262" s="8" t="s">
        <v>20</v>
      </c>
      <c r="N5262" s="8" t="s">
        <v>117</v>
      </c>
      <c r="O5262" s="8">
        <v>2023</v>
      </c>
      <c r="P5262" s="8">
        <v>4465.9799999999996</v>
      </c>
      <c r="Q5262" s="8">
        <v>3671.97</v>
      </c>
    </row>
    <row r="5263" spans="1:17" x14ac:dyDescent="0.35">
      <c r="A5263" s="8">
        <v>5262</v>
      </c>
      <c r="B5263" s="8" t="s">
        <v>79</v>
      </c>
      <c r="C5263" s="8" t="s">
        <v>16</v>
      </c>
      <c r="D5263" s="8" t="s">
        <v>17</v>
      </c>
      <c r="E5263" s="8" t="s">
        <v>54</v>
      </c>
      <c r="F5263" s="8">
        <v>37536.6</v>
      </c>
      <c r="G5263" s="8">
        <v>341078.43</v>
      </c>
      <c r="H5263" s="8">
        <v>375889.13</v>
      </c>
      <c r="I5263" s="8">
        <v>12.56</v>
      </c>
      <c r="J5263" s="8">
        <v>815</v>
      </c>
      <c r="K5263" s="8" t="str">
        <v>High</v>
      </c>
      <c r="L5263" s="8" t="s">
        <v>35</v>
      </c>
      <c r="M5263" s="8" t="s">
        <v>30</v>
      </c>
      <c r="N5263" s="8" t="s">
        <v>158</v>
      </c>
      <c r="O5263" s="8">
        <v>2023</v>
      </c>
      <c r="P5263" s="8">
        <v>3285.4</v>
      </c>
      <c r="Q5263" s="8">
        <v>2105.65</v>
      </c>
    </row>
    <row r="5264" spans="1:17" x14ac:dyDescent="0.35">
      <c r="A5264" s="8">
        <v>5263</v>
      </c>
      <c r="B5264" s="8" t="s">
        <v>15</v>
      </c>
      <c r="C5264" s="8" t="s">
        <v>33</v>
      </c>
      <c r="D5264" s="8" t="s">
        <v>28</v>
      </c>
      <c r="E5264" s="8" t="s">
        <v>38</v>
      </c>
      <c r="F5264" s="8">
        <v>3198.73</v>
      </c>
      <c r="G5264" s="8">
        <v>471074.37</v>
      </c>
      <c r="H5264" s="8">
        <v>205740.36</v>
      </c>
      <c r="I5264" s="8">
        <v>7.05</v>
      </c>
      <c r="J5264" s="8">
        <v>785</v>
      </c>
      <c r="K5264" s="8" t="str">
        <v>High</v>
      </c>
      <c r="L5264" s="8" t="s">
        <v>45</v>
      </c>
      <c r="M5264" s="8" t="s">
        <v>75</v>
      </c>
      <c r="N5264" s="8" t="s">
        <v>374</v>
      </c>
      <c r="O5264" s="8">
        <v>2023</v>
      </c>
      <c r="P5264" s="8">
        <v>396.9</v>
      </c>
      <c r="Q5264" s="8">
        <v>200.57</v>
      </c>
    </row>
    <row r="5265" spans="1:17" x14ac:dyDescent="0.35">
      <c r="A5265" s="8">
        <v>5264</v>
      </c>
      <c r="B5265" s="8" t="s">
        <v>50</v>
      </c>
      <c r="C5265" s="8" t="s">
        <v>37</v>
      </c>
      <c r="D5265" s="8" t="s">
        <v>17</v>
      </c>
      <c r="E5265" s="8" t="s">
        <v>29</v>
      </c>
      <c r="F5265" s="8">
        <v>96948.62</v>
      </c>
      <c r="G5265" s="8">
        <v>349166.25</v>
      </c>
      <c r="H5265" s="8">
        <v>67545.36</v>
      </c>
      <c r="I5265" s="8">
        <v>16.09</v>
      </c>
      <c r="J5265" s="8">
        <v>575</v>
      </c>
      <c r="K5265" s="8" t="str">
        <v>low</v>
      </c>
      <c r="L5265" s="8" t="s">
        <v>45</v>
      </c>
      <c r="M5265" s="8" t="s">
        <v>30</v>
      </c>
      <c r="N5265" s="8" t="s">
        <v>327</v>
      </c>
      <c r="O5265" s="8">
        <v>2023</v>
      </c>
      <c r="P5265" s="8">
        <v>8372.5</v>
      </c>
      <c r="Q5265" s="8">
        <v>4546.99</v>
      </c>
    </row>
    <row r="5266" spans="1:17" x14ac:dyDescent="0.35">
      <c r="A5266" s="8">
        <v>5265</v>
      </c>
      <c r="B5266" s="8" t="s">
        <v>48</v>
      </c>
      <c r="C5266" s="8" t="s">
        <v>37</v>
      </c>
      <c r="D5266" s="8" t="s">
        <v>34</v>
      </c>
      <c r="E5266" s="8" t="s">
        <v>29</v>
      </c>
      <c r="F5266" s="8">
        <v>92354.96</v>
      </c>
      <c r="G5266" s="8">
        <v>236137.65</v>
      </c>
      <c r="H5266" s="8">
        <v>286367.34999999998</v>
      </c>
      <c r="I5266" s="8">
        <v>12.18</v>
      </c>
      <c r="J5266" s="8">
        <v>634</v>
      </c>
      <c r="K5266" s="8" t="str">
        <v>Medium</v>
      </c>
      <c r="L5266" s="8" t="s">
        <v>25</v>
      </c>
      <c r="M5266" s="8" t="s">
        <v>30</v>
      </c>
      <c r="N5266" s="8" t="s">
        <v>89</v>
      </c>
      <c r="O5266" s="8">
        <v>2023</v>
      </c>
      <c r="P5266" s="8">
        <v>12281.62</v>
      </c>
      <c r="Q5266" s="8">
        <v>10306.67</v>
      </c>
    </row>
    <row r="5267" spans="1:17" x14ac:dyDescent="0.35">
      <c r="A5267" s="8">
        <v>5266</v>
      </c>
      <c r="B5267" s="8" t="s">
        <v>32</v>
      </c>
      <c r="C5267" s="8" t="s">
        <v>37</v>
      </c>
      <c r="D5267" s="8" t="s">
        <v>24</v>
      </c>
      <c r="E5267" s="8" t="s">
        <v>63</v>
      </c>
      <c r="F5267" s="8">
        <v>37281.57</v>
      </c>
      <c r="G5267" s="8">
        <v>144551.9</v>
      </c>
      <c r="H5267" s="8">
        <v>58969.79</v>
      </c>
      <c r="I5267" s="8">
        <v>11.68</v>
      </c>
      <c r="J5267" s="8">
        <v>360</v>
      </c>
      <c r="K5267" s="8" t="str">
        <v>low</v>
      </c>
      <c r="L5267" s="8" t="s">
        <v>35</v>
      </c>
      <c r="M5267" s="8" t="s">
        <v>26</v>
      </c>
      <c r="N5267" s="8" t="s">
        <v>214</v>
      </c>
      <c r="O5267" s="8">
        <v>2023</v>
      </c>
      <c r="P5267" s="8">
        <v>2027.38</v>
      </c>
      <c r="Q5267" s="8">
        <v>1424.83</v>
      </c>
    </row>
    <row r="5268" spans="1:17" x14ac:dyDescent="0.35">
      <c r="A5268" s="8">
        <v>5267</v>
      </c>
      <c r="B5268" s="8" t="s">
        <v>43</v>
      </c>
      <c r="C5268" s="8" t="s">
        <v>37</v>
      </c>
      <c r="D5268" s="8" t="s">
        <v>28</v>
      </c>
      <c r="E5268" s="8" t="s">
        <v>18</v>
      </c>
      <c r="F5268" s="8">
        <v>7563.59</v>
      </c>
      <c r="G5268" s="8">
        <v>401490.15</v>
      </c>
      <c r="H5268" s="8">
        <v>87853.01</v>
      </c>
      <c r="I5268" s="8">
        <v>9.7100000000000009</v>
      </c>
      <c r="J5268" s="8">
        <v>866</v>
      </c>
      <c r="K5268" s="8" t="str">
        <v>High</v>
      </c>
      <c r="L5268" s="8" t="s">
        <v>35</v>
      </c>
      <c r="M5268" s="8" t="s">
        <v>46</v>
      </c>
      <c r="N5268" s="8" t="s">
        <v>367</v>
      </c>
      <c r="O5268" s="8">
        <v>2023</v>
      </c>
      <c r="P5268" s="8">
        <v>588.64</v>
      </c>
      <c r="Q5268" s="8">
        <v>437.95</v>
      </c>
    </row>
    <row r="5269" spans="1:17" x14ac:dyDescent="0.35">
      <c r="A5269" s="8">
        <v>5268</v>
      </c>
      <c r="B5269" s="8" t="s">
        <v>41</v>
      </c>
      <c r="C5269" s="8" t="s">
        <v>16</v>
      </c>
      <c r="D5269" s="8" t="s">
        <v>17</v>
      </c>
      <c r="E5269" s="8" t="s">
        <v>54</v>
      </c>
      <c r="F5269" s="8">
        <v>69495.25</v>
      </c>
      <c r="G5269" s="8">
        <v>47758.02</v>
      </c>
      <c r="H5269" s="8">
        <v>227736.89</v>
      </c>
      <c r="I5269" s="8">
        <v>9.4700000000000006</v>
      </c>
      <c r="J5269" s="8">
        <v>812</v>
      </c>
      <c r="K5269" s="8" t="str">
        <v>High</v>
      </c>
      <c r="L5269" s="8" t="s">
        <v>19</v>
      </c>
      <c r="M5269" s="8" t="s">
        <v>30</v>
      </c>
      <c r="N5269" s="8" t="s">
        <v>367</v>
      </c>
      <c r="O5269" s="8">
        <v>2023</v>
      </c>
      <c r="P5269" s="8">
        <v>6422.84</v>
      </c>
      <c r="Q5269" s="8">
        <v>4414.6400000000003</v>
      </c>
    </row>
    <row r="5270" spans="1:17" x14ac:dyDescent="0.35">
      <c r="A5270" s="8">
        <v>5269</v>
      </c>
      <c r="B5270" s="8" t="s">
        <v>43</v>
      </c>
      <c r="C5270" s="8" t="s">
        <v>33</v>
      </c>
      <c r="D5270" s="8" t="s">
        <v>56</v>
      </c>
      <c r="E5270" s="8" t="s">
        <v>18</v>
      </c>
      <c r="F5270" s="8">
        <v>97754.34</v>
      </c>
      <c r="G5270" s="8">
        <v>26579.23</v>
      </c>
      <c r="H5270" s="8">
        <v>248694.84</v>
      </c>
      <c r="I5270" s="8">
        <v>10.88</v>
      </c>
      <c r="J5270" s="8">
        <v>548</v>
      </c>
      <c r="K5270" s="8" t="str">
        <v>low</v>
      </c>
      <c r="L5270" s="8" t="s">
        <v>45</v>
      </c>
      <c r="M5270" s="8" t="s">
        <v>30</v>
      </c>
      <c r="N5270" s="8" t="s">
        <v>215</v>
      </c>
      <c r="O5270" s="8">
        <v>2023</v>
      </c>
      <c r="P5270" s="8">
        <v>6911.59</v>
      </c>
      <c r="Q5270" s="8">
        <v>5641.21</v>
      </c>
    </row>
    <row r="5271" spans="1:17" x14ac:dyDescent="0.35">
      <c r="A5271" s="8">
        <v>5270</v>
      </c>
      <c r="B5271" s="8" t="s">
        <v>41</v>
      </c>
      <c r="C5271" s="8" t="s">
        <v>16</v>
      </c>
      <c r="D5271" s="8" t="s">
        <v>34</v>
      </c>
      <c r="E5271" s="8" t="s">
        <v>63</v>
      </c>
      <c r="F5271" s="8">
        <v>15597.46</v>
      </c>
      <c r="G5271" s="8">
        <v>230290.8</v>
      </c>
      <c r="H5271" s="8">
        <v>396882.16</v>
      </c>
      <c r="I5271" s="8">
        <v>11.28</v>
      </c>
      <c r="J5271" s="8">
        <v>489</v>
      </c>
      <c r="K5271" s="8" t="str">
        <v>low</v>
      </c>
      <c r="L5271" s="8" t="s">
        <v>39</v>
      </c>
      <c r="M5271" s="8" t="s">
        <v>75</v>
      </c>
      <c r="N5271" s="8" t="s">
        <v>343</v>
      </c>
      <c r="O5271" s="8">
        <v>2023</v>
      </c>
      <c r="P5271" s="8">
        <v>1090.07</v>
      </c>
      <c r="Q5271" s="8">
        <v>588.5</v>
      </c>
    </row>
    <row r="5272" spans="1:17" x14ac:dyDescent="0.35">
      <c r="A5272" s="8">
        <v>5271</v>
      </c>
      <c r="B5272" s="8" t="s">
        <v>43</v>
      </c>
      <c r="C5272" s="8" t="s">
        <v>23</v>
      </c>
      <c r="D5272" s="8" t="s">
        <v>24</v>
      </c>
      <c r="E5272" s="8" t="s">
        <v>29</v>
      </c>
      <c r="F5272" s="8">
        <v>92468</v>
      </c>
      <c r="G5272" s="8">
        <v>60387.9</v>
      </c>
      <c r="H5272" s="8">
        <v>71313.39</v>
      </c>
      <c r="I5272" s="8">
        <v>16.010000000000002</v>
      </c>
      <c r="J5272" s="8">
        <v>772</v>
      </c>
      <c r="K5272" s="8" t="str">
        <v>High</v>
      </c>
      <c r="L5272" s="8" t="s">
        <v>35</v>
      </c>
      <c r="M5272" s="8" t="s">
        <v>26</v>
      </c>
      <c r="N5272" s="8" t="s">
        <v>126</v>
      </c>
      <c r="O5272" s="8">
        <v>2023</v>
      </c>
      <c r="P5272" s="8">
        <v>12879.19</v>
      </c>
      <c r="Q5272" s="8">
        <v>9785.3700000000008</v>
      </c>
    </row>
    <row r="5273" spans="1:17" x14ac:dyDescent="0.35">
      <c r="A5273" s="8">
        <v>5272</v>
      </c>
      <c r="B5273" s="8" t="s">
        <v>52</v>
      </c>
      <c r="C5273" s="8" t="s">
        <v>16</v>
      </c>
      <c r="D5273" s="8" t="s">
        <v>56</v>
      </c>
      <c r="E5273" s="8" t="s">
        <v>54</v>
      </c>
      <c r="F5273" s="8">
        <v>58445.19</v>
      </c>
      <c r="G5273" s="8">
        <v>156149.29</v>
      </c>
      <c r="H5273" s="8">
        <v>444766.23</v>
      </c>
      <c r="I5273" s="8">
        <v>6.63</v>
      </c>
      <c r="J5273" s="8">
        <v>895</v>
      </c>
      <c r="K5273" s="8" t="str">
        <v>High</v>
      </c>
      <c r="L5273" s="8" t="s">
        <v>35</v>
      </c>
      <c r="M5273" s="8" t="s">
        <v>75</v>
      </c>
      <c r="N5273" s="8" t="s">
        <v>344</v>
      </c>
      <c r="O5273" s="8">
        <v>2023</v>
      </c>
      <c r="P5273" s="8">
        <v>7602.36</v>
      </c>
      <c r="Q5273" s="8">
        <v>5005.5600000000004</v>
      </c>
    </row>
    <row r="5274" spans="1:17" x14ac:dyDescent="0.35">
      <c r="A5274" s="8">
        <v>5273</v>
      </c>
      <c r="B5274" s="8" t="s">
        <v>32</v>
      </c>
      <c r="C5274" s="8" t="s">
        <v>37</v>
      </c>
      <c r="D5274" s="8" t="s">
        <v>28</v>
      </c>
      <c r="E5274" s="8" t="s">
        <v>38</v>
      </c>
      <c r="F5274" s="8">
        <v>94414.55</v>
      </c>
      <c r="G5274" s="8">
        <v>86342.26</v>
      </c>
      <c r="H5274" s="8">
        <v>481478.55</v>
      </c>
      <c r="I5274" s="8">
        <v>7.91</v>
      </c>
      <c r="J5274" s="8">
        <v>731</v>
      </c>
      <c r="K5274" s="8" t="str">
        <v>Medium</v>
      </c>
      <c r="L5274" s="8" t="s">
        <v>45</v>
      </c>
      <c r="M5274" s="8" t="s">
        <v>30</v>
      </c>
      <c r="N5274" s="8" t="s">
        <v>339</v>
      </c>
      <c r="O5274" s="8">
        <v>2023</v>
      </c>
      <c r="P5274" s="8">
        <v>5719.85</v>
      </c>
      <c r="Q5274" s="8">
        <v>4845.93</v>
      </c>
    </row>
    <row r="5275" spans="1:17" x14ac:dyDescent="0.35">
      <c r="A5275" s="8">
        <v>5274</v>
      </c>
      <c r="B5275" s="8" t="s">
        <v>15</v>
      </c>
      <c r="C5275" s="8" t="s">
        <v>58</v>
      </c>
      <c r="D5275" s="8" t="s">
        <v>28</v>
      </c>
      <c r="E5275" s="8" t="s">
        <v>18</v>
      </c>
      <c r="F5275" s="8">
        <v>73040.91</v>
      </c>
      <c r="G5275" s="8">
        <v>150143.32</v>
      </c>
      <c r="H5275" s="8">
        <v>337665.56</v>
      </c>
      <c r="I5275" s="8">
        <v>11.47</v>
      </c>
      <c r="J5275" s="8">
        <v>773</v>
      </c>
      <c r="K5275" s="8" t="str">
        <v>High</v>
      </c>
      <c r="L5275" s="8" t="s">
        <v>35</v>
      </c>
      <c r="M5275" s="8" t="s">
        <v>46</v>
      </c>
      <c r="N5275" s="8" t="s">
        <v>378</v>
      </c>
      <c r="O5275" s="8">
        <v>2023</v>
      </c>
      <c r="P5275" s="8">
        <v>3796.39</v>
      </c>
      <c r="Q5275" s="8">
        <v>2881.42</v>
      </c>
    </row>
    <row r="5276" spans="1:17" x14ac:dyDescent="0.35">
      <c r="A5276" s="8">
        <v>5275</v>
      </c>
      <c r="B5276" s="8" t="s">
        <v>48</v>
      </c>
      <c r="C5276" s="8" t="s">
        <v>23</v>
      </c>
      <c r="D5276" s="8" t="s">
        <v>24</v>
      </c>
      <c r="E5276" s="8" t="s">
        <v>63</v>
      </c>
      <c r="F5276" s="8">
        <v>93429.31</v>
      </c>
      <c r="G5276" s="8">
        <v>332650.27</v>
      </c>
      <c r="H5276" s="8">
        <v>382955.76</v>
      </c>
      <c r="I5276" s="8">
        <v>10.29</v>
      </c>
      <c r="J5276" s="8">
        <v>831</v>
      </c>
      <c r="K5276" s="8" t="str">
        <v>High</v>
      </c>
      <c r="L5276" s="8" t="s">
        <v>39</v>
      </c>
      <c r="M5276" s="8" t="s">
        <v>20</v>
      </c>
      <c r="N5276" s="8" t="s">
        <v>141</v>
      </c>
      <c r="O5276" s="8">
        <v>2023</v>
      </c>
      <c r="P5276" s="8">
        <v>8552.5499999999993</v>
      </c>
      <c r="Q5276" s="8">
        <v>4963.1899999999996</v>
      </c>
    </row>
    <row r="5277" spans="1:17" x14ac:dyDescent="0.35">
      <c r="A5277" s="8">
        <v>5276</v>
      </c>
      <c r="B5277" s="8" t="s">
        <v>85</v>
      </c>
      <c r="C5277" s="8" t="s">
        <v>16</v>
      </c>
      <c r="D5277" s="8" t="s">
        <v>34</v>
      </c>
      <c r="E5277" s="8" t="s">
        <v>54</v>
      </c>
      <c r="F5277" s="8">
        <v>86347.1</v>
      </c>
      <c r="G5277" s="8">
        <v>107268.4</v>
      </c>
      <c r="H5277" s="8">
        <v>118598.61</v>
      </c>
      <c r="I5277" s="8">
        <v>16.48</v>
      </c>
      <c r="J5277" s="8">
        <v>543</v>
      </c>
      <c r="K5277" s="8" t="str">
        <v>low</v>
      </c>
      <c r="L5277" s="8" t="s">
        <v>39</v>
      </c>
      <c r="M5277" s="8" t="s">
        <v>75</v>
      </c>
      <c r="N5277" s="8" t="s">
        <v>113</v>
      </c>
      <c r="O5277" s="8">
        <v>2023</v>
      </c>
      <c r="P5277" s="8">
        <v>7026.43</v>
      </c>
      <c r="Q5277" s="8">
        <v>4899.76</v>
      </c>
    </row>
    <row r="5278" spans="1:17" x14ac:dyDescent="0.35">
      <c r="A5278" s="8">
        <v>5277</v>
      </c>
      <c r="B5278" s="8" t="s">
        <v>79</v>
      </c>
      <c r="C5278" s="8" t="s">
        <v>33</v>
      </c>
      <c r="D5278" s="8" t="s">
        <v>56</v>
      </c>
      <c r="E5278" s="8" t="s">
        <v>38</v>
      </c>
      <c r="F5278" s="8">
        <v>28303.95</v>
      </c>
      <c r="G5278" s="8">
        <v>147533.48000000001</v>
      </c>
      <c r="H5278" s="8">
        <v>233981.79</v>
      </c>
      <c r="I5278" s="8">
        <v>8.31</v>
      </c>
      <c r="J5278" s="8">
        <v>733</v>
      </c>
      <c r="K5278" s="8" t="str">
        <v>Medium</v>
      </c>
      <c r="L5278" s="8" t="s">
        <v>25</v>
      </c>
      <c r="M5278" s="8" t="s">
        <v>20</v>
      </c>
      <c r="N5278" s="8" t="s">
        <v>215</v>
      </c>
      <c r="O5278" s="8">
        <v>2023</v>
      </c>
      <c r="P5278" s="8">
        <v>3798.49</v>
      </c>
      <c r="Q5278" s="8">
        <v>2005.93</v>
      </c>
    </row>
    <row r="5279" spans="1:17" x14ac:dyDescent="0.35">
      <c r="A5279" s="8">
        <v>5278</v>
      </c>
      <c r="B5279" s="8" t="s">
        <v>48</v>
      </c>
      <c r="C5279" s="8" t="s">
        <v>37</v>
      </c>
      <c r="D5279" s="8" t="s">
        <v>56</v>
      </c>
      <c r="E5279" s="8" t="s">
        <v>54</v>
      </c>
      <c r="F5279" s="8">
        <v>17061.099999999999</v>
      </c>
      <c r="G5279" s="8">
        <v>120978.21</v>
      </c>
      <c r="H5279" s="8">
        <v>284865.99</v>
      </c>
      <c r="I5279" s="8">
        <v>14.24</v>
      </c>
      <c r="J5279" s="8">
        <v>348</v>
      </c>
      <c r="K5279" s="8" t="str">
        <v>low</v>
      </c>
      <c r="L5279" s="8" t="s">
        <v>45</v>
      </c>
      <c r="M5279" s="8" t="s">
        <v>20</v>
      </c>
      <c r="N5279" s="8" t="s">
        <v>404</v>
      </c>
      <c r="O5279" s="8">
        <v>2023</v>
      </c>
      <c r="P5279" s="8">
        <v>1214.08</v>
      </c>
      <c r="Q5279" s="8">
        <v>962.79</v>
      </c>
    </row>
    <row r="5280" spans="1:17" x14ac:dyDescent="0.35">
      <c r="A5280" s="8">
        <v>5279</v>
      </c>
      <c r="B5280" s="8" t="s">
        <v>79</v>
      </c>
      <c r="C5280" s="8" t="s">
        <v>58</v>
      </c>
      <c r="D5280" s="8" t="s">
        <v>56</v>
      </c>
      <c r="E5280" s="8" t="s">
        <v>18</v>
      </c>
      <c r="F5280" s="8">
        <v>12894.03</v>
      </c>
      <c r="G5280" s="8">
        <v>287577.93</v>
      </c>
      <c r="H5280" s="8">
        <v>76966.399999999994</v>
      </c>
      <c r="I5280" s="8">
        <v>5.8</v>
      </c>
      <c r="J5280" s="8">
        <v>653</v>
      </c>
      <c r="K5280" s="8" t="str">
        <v>Medium</v>
      </c>
      <c r="L5280" s="8" t="s">
        <v>39</v>
      </c>
      <c r="M5280" s="8" t="s">
        <v>75</v>
      </c>
      <c r="N5280" s="8" t="s">
        <v>332</v>
      </c>
      <c r="O5280" s="8">
        <v>2023</v>
      </c>
      <c r="P5280" s="8">
        <v>646.25</v>
      </c>
      <c r="Q5280" s="8">
        <v>447.32</v>
      </c>
    </row>
    <row r="5281" spans="1:17" x14ac:dyDescent="0.35">
      <c r="A5281" s="8">
        <v>5280</v>
      </c>
      <c r="B5281" s="8" t="s">
        <v>52</v>
      </c>
      <c r="C5281" s="8" t="s">
        <v>33</v>
      </c>
      <c r="D5281" s="8" t="s">
        <v>28</v>
      </c>
      <c r="E5281" s="8" t="s">
        <v>29</v>
      </c>
      <c r="F5281" s="8">
        <v>88496.53</v>
      </c>
      <c r="G5281" s="8">
        <v>17286.43</v>
      </c>
      <c r="H5281" s="8">
        <v>372398.68</v>
      </c>
      <c r="I5281" s="8">
        <v>13.82</v>
      </c>
      <c r="J5281" s="8">
        <v>657</v>
      </c>
      <c r="K5281" s="8" t="str">
        <v>Medium</v>
      </c>
      <c r="L5281" s="8" t="s">
        <v>45</v>
      </c>
      <c r="M5281" s="8" t="s">
        <v>46</v>
      </c>
      <c r="N5281" s="8" t="s">
        <v>240</v>
      </c>
      <c r="O5281" s="8">
        <v>2023</v>
      </c>
      <c r="P5281" s="8">
        <v>8725.61</v>
      </c>
      <c r="Q5281" s="8">
        <v>5033.8100000000004</v>
      </c>
    </row>
    <row r="5282" spans="1:17" x14ac:dyDescent="0.35">
      <c r="A5282" s="8">
        <v>5281</v>
      </c>
      <c r="B5282" s="8" t="s">
        <v>41</v>
      </c>
      <c r="C5282" s="8" t="s">
        <v>58</v>
      </c>
      <c r="D5282" s="8" t="s">
        <v>28</v>
      </c>
      <c r="E5282" s="8" t="s">
        <v>18</v>
      </c>
      <c r="F5282" s="8">
        <v>2155.13</v>
      </c>
      <c r="G5282" s="8">
        <v>59056.34</v>
      </c>
      <c r="H5282" s="8">
        <v>247272.65</v>
      </c>
      <c r="I5282" s="8">
        <v>15.51</v>
      </c>
      <c r="J5282" s="8">
        <v>584</v>
      </c>
      <c r="K5282" s="8" t="str">
        <v>low</v>
      </c>
      <c r="L5282" s="8" t="s">
        <v>19</v>
      </c>
      <c r="M5282" s="8" t="s">
        <v>30</v>
      </c>
      <c r="N5282" s="8" t="s">
        <v>275</v>
      </c>
      <c r="O5282" s="8">
        <v>2023</v>
      </c>
      <c r="P5282" s="8">
        <v>170.2</v>
      </c>
      <c r="Q5282" s="8">
        <v>133.69999999999999</v>
      </c>
    </row>
    <row r="5283" spans="1:17" x14ac:dyDescent="0.35">
      <c r="A5283" s="8">
        <v>5282</v>
      </c>
      <c r="B5283" s="8" t="s">
        <v>22</v>
      </c>
      <c r="C5283" s="8" t="s">
        <v>33</v>
      </c>
      <c r="D5283" s="8" t="s">
        <v>56</v>
      </c>
      <c r="E5283" s="8" t="s">
        <v>63</v>
      </c>
      <c r="F5283" s="8">
        <v>93218.05</v>
      </c>
      <c r="G5283" s="8">
        <v>272501.73</v>
      </c>
      <c r="H5283" s="8">
        <v>435321.3</v>
      </c>
      <c r="I5283" s="8">
        <v>6.64</v>
      </c>
      <c r="J5283" s="8">
        <v>665</v>
      </c>
      <c r="K5283" s="8" t="str">
        <v>Medium</v>
      </c>
      <c r="L5283" s="8" t="s">
        <v>19</v>
      </c>
      <c r="M5283" s="8" t="s">
        <v>26</v>
      </c>
      <c r="N5283" s="8" t="s">
        <v>132</v>
      </c>
      <c r="O5283" s="8">
        <v>2023</v>
      </c>
      <c r="P5283" s="8">
        <v>6032.65</v>
      </c>
      <c r="Q5283" s="8">
        <v>3324.52</v>
      </c>
    </row>
    <row r="5284" spans="1:17" x14ac:dyDescent="0.35">
      <c r="A5284" s="8">
        <v>5283</v>
      </c>
      <c r="B5284" s="8" t="s">
        <v>43</v>
      </c>
      <c r="C5284" s="8" t="s">
        <v>33</v>
      </c>
      <c r="D5284" s="8" t="s">
        <v>24</v>
      </c>
      <c r="E5284" s="8" t="s">
        <v>18</v>
      </c>
      <c r="F5284" s="8">
        <v>82881.31</v>
      </c>
      <c r="G5284" s="8">
        <v>309923.93</v>
      </c>
      <c r="H5284" s="8">
        <v>387664.5</v>
      </c>
      <c r="I5284" s="8">
        <v>15.53</v>
      </c>
      <c r="J5284" s="8">
        <v>886</v>
      </c>
      <c r="K5284" s="8" t="str">
        <v>High</v>
      </c>
      <c r="L5284" s="8" t="s">
        <v>45</v>
      </c>
      <c r="M5284" s="8" t="s">
        <v>75</v>
      </c>
      <c r="N5284" s="8" t="s">
        <v>385</v>
      </c>
      <c r="O5284" s="8">
        <v>2023</v>
      </c>
      <c r="P5284" s="8">
        <v>8428.24</v>
      </c>
      <c r="Q5284" s="8">
        <v>6402.82</v>
      </c>
    </row>
    <row r="5285" spans="1:17" x14ac:dyDescent="0.35">
      <c r="A5285" s="8">
        <v>5284</v>
      </c>
      <c r="B5285" s="8" t="s">
        <v>48</v>
      </c>
      <c r="C5285" s="8" t="s">
        <v>37</v>
      </c>
      <c r="D5285" s="8" t="s">
        <v>34</v>
      </c>
      <c r="E5285" s="8" t="s">
        <v>29</v>
      </c>
      <c r="F5285" s="8">
        <v>14287.72</v>
      </c>
      <c r="G5285" s="8">
        <v>36980.74</v>
      </c>
      <c r="H5285" s="8">
        <v>307457.52</v>
      </c>
      <c r="I5285" s="8">
        <v>13.88</v>
      </c>
      <c r="J5285" s="8">
        <v>602</v>
      </c>
      <c r="K5285" s="8" t="str">
        <v>Medium</v>
      </c>
      <c r="L5285" s="8" t="s">
        <v>35</v>
      </c>
      <c r="M5285" s="8" t="s">
        <v>26</v>
      </c>
      <c r="N5285" s="8" t="s">
        <v>213</v>
      </c>
      <c r="O5285" s="8">
        <v>2023</v>
      </c>
      <c r="P5285" s="8">
        <v>2051.7399999999998</v>
      </c>
      <c r="Q5285" s="8">
        <v>1082.93</v>
      </c>
    </row>
    <row r="5286" spans="1:17" x14ac:dyDescent="0.35">
      <c r="A5286" s="8">
        <v>5285</v>
      </c>
      <c r="B5286" s="8" t="s">
        <v>50</v>
      </c>
      <c r="C5286" s="8" t="s">
        <v>58</v>
      </c>
      <c r="D5286" s="8" t="s">
        <v>17</v>
      </c>
      <c r="E5286" s="8" t="s">
        <v>18</v>
      </c>
      <c r="F5286" s="8">
        <v>40258.94</v>
      </c>
      <c r="G5286" s="8">
        <v>403059.17</v>
      </c>
      <c r="H5286" s="8">
        <v>258306.4</v>
      </c>
      <c r="I5286" s="8">
        <v>9.08</v>
      </c>
      <c r="J5286" s="8">
        <v>850</v>
      </c>
      <c r="K5286" s="8" t="str">
        <v>High</v>
      </c>
      <c r="L5286" s="8" t="s">
        <v>25</v>
      </c>
      <c r="M5286" s="8" t="s">
        <v>20</v>
      </c>
      <c r="N5286" s="8" t="s">
        <v>59</v>
      </c>
      <c r="O5286" s="8">
        <v>2023</v>
      </c>
      <c r="P5286" s="8">
        <v>3061.22</v>
      </c>
      <c r="Q5286" s="8">
        <v>2092.25</v>
      </c>
    </row>
    <row r="5287" spans="1:17" x14ac:dyDescent="0.35">
      <c r="A5287" s="8">
        <v>5286</v>
      </c>
      <c r="B5287" s="8" t="s">
        <v>22</v>
      </c>
      <c r="C5287" s="8" t="s">
        <v>58</v>
      </c>
      <c r="D5287" s="8" t="s">
        <v>28</v>
      </c>
      <c r="E5287" s="8" t="s">
        <v>18</v>
      </c>
      <c r="F5287" s="8">
        <v>67503.25</v>
      </c>
      <c r="G5287" s="8">
        <v>429755.17</v>
      </c>
      <c r="H5287" s="8">
        <v>354404.39</v>
      </c>
      <c r="I5287" s="8">
        <v>13.14</v>
      </c>
      <c r="J5287" s="8">
        <v>588</v>
      </c>
      <c r="K5287" s="8" t="str">
        <v>low</v>
      </c>
      <c r="L5287" s="8" t="s">
        <v>19</v>
      </c>
      <c r="M5287" s="8" t="s">
        <v>75</v>
      </c>
      <c r="N5287" s="8" t="s">
        <v>178</v>
      </c>
      <c r="O5287" s="8">
        <v>2023</v>
      </c>
      <c r="P5287" s="8">
        <v>7736.16</v>
      </c>
      <c r="Q5287" s="8">
        <v>4922.63</v>
      </c>
    </row>
    <row r="5288" spans="1:17" x14ac:dyDescent="0.35">
      <c r="A5288" s="8">
        <v>5287</v>
      </c>
      <c r="B5288" s="8" t="s">
        <v>41</v>
      </c>
      <c r="C5288" s="8" t="s">
        <v>16</v>
      </c>
      <c r="D5288" s="8" t="s">
        <v>28</v>
      </c>
      <c r="E5288" s="8" t="s">
        <v>29</v>
      </c>
      <c r="F5288" s="8">
        <v>88798.04</v>
      </c>
      <c r="G5288" s="8">
        <v>68540.710000000006</v>
      </c>
      <c r="H5288" s="8">
        <v>317858.90999999997</v>
      </c>
      <c r="I5288" s="8">
        <v>9.91</v>
      </c>
      <c r="J5288" s="8">
        <v>745</v>
      </c>
      <c r="K5288" s="8" t="str">
        <v>Medium</v>
      </c>
      <c r="L5288" s="8" t="s">
        <v>25</v>
      </c>
      <c r="M5288" s="8" t="s">
        <v>46</v>
      </c>
      <c r="N5288" s="8" t="s">
        <v>337</v>
      </c>
      <c r="O5288" s="8">
        <v>2023</v>
      </c>
      <c r="P5288" s="8">
        <v>12953.09</v>
      </c>
      <c r="Q5288" s="8">
        <v>10477.34</v>
      </c>
    </row>
    <row r="5289" spans="1:17" x14ac:dyDescent="0.35">
      <c r="A5289" s="8">
        <v>5288</v>
      </c>
      <c r="B5289" s="8" t="s">
        <v>22</v>
      </c>
      <c r="C5289" s="8" t="s">
        <v>23</v>
      </c>
      <c r="D5289" s="8" t="s">
        <v>24</v>
      </c>
      <c r="E5289" s="8" t="s">
        <v>54</v>
      </c>
      <c r="F5289" s="8">
        <v>14630.61</v>
      </c>
      <c r="G5289" s="8">
        <v>106927.88</v>
      </c>
      <c r="H5289" s="8">
        <v>360262.24</v>
      </c>
      <c r="I5289" s="8">
        <v>11.43</v>
      </c>
      <c r="J5289" s="8">
        <v>545</v>
      </c>
      <c r="K5289" s="8" t="str">
        <v>low</v>
      </c>
      <c r="L5289" s="8" t="s">
        <v>19</v>
      </c>
      <c r="M5289" s="8" t="s">
        <v>46</v>
      </c>
      <c r="N5289" s="8" t="s">
        <v>61</v>
      </c>
      <c r="O5289" s="8">
        <v>2023</v>
      </c>
      <c r="P5289" s="8">
        <v>1856.76</v>
      </c>
      <c r="Q5289" s="8">
        <v>1274.19</v>
      </c>
    </row>
    <row r="5290" spans="1:17" x14ac:dyDescent="0.35">
      <c r="A5290" s="8">
        <v>5289</v>
      </c>
      <c r="B5290" s="8" t="s">
        <v>41</v>
      </c>
      <c r="C5290" s="8" t="s">
        <v>16</v>
      </c>
      <c r="D5290" s="8" t="s">
        <v>17</v>
      </c>
      <c r="E5290" s="8" t="s">
        <v>54</v>
      </c>
      <c r="F5290" s="8">
        <v>20778.400000000001</v>
      </c>
      <c r="G5290" s="8">
        <v>234030.97</v>
      </c>
      <c r="H5290" s="8">
        <v>314467.94</v>
      </c>
      <c r="I5290" s="8">
        <v>9.58</v>
      </c>
      <c r="J5290" s="8">
        <v>330</v>
      </c>
      <c r="K5290" s="8" t="str">
        <v>low</v>
      </c>
      <c r="L5290" s="8" t="s">
        <v>19</v>
      </c>
      <c r="M5290" s="8" t="s">
        <v>75</v>
      </c>
      <c r="N5290" s="8" t="s">
        <v>315</v>
      </c>
      <c r="O5290" s="8">
        <v>2023</v>
      </c>
      <c r="P5290" s="8">
        <v>2286.0500000000002</v>
      </c>
      <c r="Q5290" s="8">
        <v>1590.62</v>
      </c>
    </row>
    <row r="5291" spans="1:17" x14ac:dyDescent="0.35">
      <c r="A5291" s="8">
        <v>5290</v>
      </c>
      <c r="B5291" s="8" t="s">
        <v>32</v>
      </c>
      <c r="C5291" s="8" t="s">
        <v>33</v>
      </c>
      <c r="D5291" s="8" t="s">
        <v>28</v>
      </c>
      <c r="E5291" s="8" t="s">
        <v>38</v>
      </c>
      <c r="F5291" s="8">
        <v>3435.2</v>
      </c>
      <c r="G5291" s="8">
        <v>307003.14</v>
      </c>
      <c r="H5291" s="8">
        <v>421751.43</v>
      </c>
      <c r="I5291" s="8">
        <v>7.24</v>
      </c>
      <c r="J5291" s="8">
        <v>421</v>
      </c>
      <c r="K5291" s="8" t="str">
        <v>low</v>
      </c>
      <c r="L5291" s="8" t="s">
        <v>25</v>
      </c>
      <c r="M5291" s="8" t="s">
        <v>26</v>
      </c>
      <c r="N5291" s="8" t="s">
        <v>143</v>
      </c>
      <c r="O5291" s="8">
        <v>2023</v>
      </c>
      <c r="P5291" s="8">
        <v>481.09</v>
      </c>
      <c r="Q5291" s="8">
        <v>410.29</v>
      </c>
    </row>
    <row r="5292" spans="1:17" x14ac:dyDescent="0.35">
      <c r="A5292" s="8">
        <v>5291</v>
      </c>
      <c r="B5292" s="8" t="s">
        <v>22</v>
      </c>
      <c r="C5292" s="8" t="s">
        <v>37</v>
      </c>
      <c r="D5292" s="8" t="s">
        <v>17</v>
      </c>
      <c r="E5292" s="8" t="s">
        <v>63</v>
      </c>
      <c r="F5292" s="8">
        <v>75897.460000000006</v>
      </c>
      <c r="G5292" s="8">
        <v>455530.32</v>
      </c>
      <c r="H5292" s="8">
        <v>85314.92</v>
      </c>
      <c r="I5292" s="8">
        <v>17.510000000000002</v>
      </c>
      <c r="J5292" s="8">
        <v>820</v>
      </c>
      <c r="K5292" s="8" t="str">
        <v>High</v>
      </c>
      <c r="L5292" s="8" t="s">
        <v>19</v>
      </c>
      <c r="M5292" s="8" t="s">
        <v>26</v>
      </c>
      <c r="N5292" s="8" t="s">
        <v>234</v>
      </c>
      <c r="O5292" s="8">
        <v>2023</v>
      </c>
      <c r="P5292" s="8">
        <v>11073.44</v>
      </c>
      <c r="Q5292" s="8">
        <v>7678.46</v>
      </c>
    </row>
    <row r="5293" spans="1:17" x14ac:dyDescent="0.35">
      <c r="A5293" s="8">
        <v>5292</v>
      </c>
      <c r="B5293" s="8" t="s">
        <v>52</v>
      </c>
      <c r="C5293" s="8" t="s">
        <v>58</v>
      </c>
      <c r="D5293" s="8" t="s">
        <v>56</v>
      </c>
      <c r="E5293" s="8" t="s">
        <v>29</v>
      </c>
      <c r="F5293" s="8">
        <v>73216.38</v>
      </c>
      <c r="G5293" s="8">
        <v>70646.05</v>
      </c>
      <c r="H5293" s="8">
        <v>227248.87</v>
      </c>
      <c r="I5293" s="8">
        <v>11.08</v>
      </c>
      <c r="J5293" s="8">
        <v>318</v>
      </c>
      <c r="K5293" s="8" t="str">
        <v>low</v>
      </c>
      <c r="L5293" s="8" t="s">
        <v>35</v>
      </c>
      <c r="M5293" s="8" t="s">
        <v>30</v>
      </c>
      <c r="N5293" s="8" t="s">
        <v>343</v>
      </c>
      <c r="O5293" s="8">
        <v>2023</v>
      </c>
      <c r="P5293" s="8">
        <v>9020.16</v>
      </c>
      <c r="Q5293" s="8">
        <v>6616.24</v>
      </c>
    </row>
    <row r="5294" spans="1:17" x14ac:dyDescent="0.35">
      <c r="A5294" s="8">
        <v>5293</v>
      </c>
      <c r="B5294" s="8" t="s">
        <v>85</v>
      </c>
      <c r="C5294" s="8" t="s">
        <v>23</v>
      </c>
      <c r="D5294" s="8" t="s">
        <v>24</v>
      </c>
      <c r="E5294" s="8" t="s">
        <v>38</v>
      </c>
      <c r="F5294" s="8">
        <v>97490.19</v>
      </c>
      <c r="G5294" s="8">
        <v>91576.89</v>
      </c>
      <c r="H5294" s="8">
        <v>251663.97</v>
      </c>
      <c r="I5294" s="8">
        <v>17.84</v>
      </c>
      <c r="J5294" s="8">
        <v>570</v>
      </c>
      <c r="K5294" s="8" t="str">
        <v>low</v>
      </c>
      <c r="L5294" s="8" t="s">
        <v>19</v>
      </c>
      <c r="M5294" s="8" t="s">
        <v>30</v>
      </c>
      <c r="N5294" s="8" t="s">
        <v>49</v>
      </c>
      <c r="O5294" s="8">
        <v>2023</v>
      </c>
      <c r="P5294" s="8">
        <v>8469.2999999999993</v>
      </c>
      <c r="Q5294" s="8">
        <v>4911.6099999999997</v>
      </c>
    </row>
    <row r="5295" spans="1:17" x14ac:dyDescent="0.35">
      <c r="A5295" s="8">
        <v>5294</v>
      </c>
      <c r="B5295" s="8" t="s">
        <v>79</v>
      </c>
      <c r="C5295" s="8" t="s">
        <v>16</v>
      </c>
      <c r="D5295" s="8" t="s">
        <v>34</v>
      </c>
      <c r="E5295" s="8" t="s">
        <v>63</v>
      </c>
      <c r="F5295" s="8">
        <v>60996.42</v>
      </c>
      <c r="G5295" s="8">
        <v>330649.98</v>
      </c>
      <c r="H5295" s="8">
        <v>421726.13</v>
      </c>
      <c r="I5295" s="8">
        <v>16.72</v>
      </c>
      <c r="J5295" s="8">
        <v>383</v>
      </c>
      <c r="K5295" s="8" t="str">
        <v>low</v>
      </c>
      <c r="L5295" s="8" t="s">
        <v>39</v>
      </c>
      <c r="M5295" s="8" t="s">
        <v>30</v>
      </c>
      <c r="N5295" s="8" t="s">
        <v>361</v>
      </c>
      <c r="O5295" s="8">
        <v>2023</v>
      </c>
      <c r="P5295" s="8">
        <v>8943.2999999999993</v>
      </c>
      <c r="Q5295" s="8">
        <v>5490.95</v>
      </c>
    </row>
    <row r="5296" spans="1:17" x14ac:dyDescent="0.35">
      <c r="A5296" s="8">
        <v>5295</v>
      </c>
      <c r="B5296" s="8" t="s">
        <v>43</v>
      </c>
      <c r="C5296" s="8" t="s">
        <v>23</v>
      </c>
      <c r="D5296" s="8" t="s">
        <v>28</v>
      </c>
      <c r="E5296" s="8" t="s">
        <v>18</v>
      </c>
      <c r="F5296" s="8">
        <v>39435.33</v>
      </c>
      <c r="G5296" s="8">
        <v>444425.26</v>
      </c>
      <c r="H5296" s="8">
        <v>146326.32999999999</v>
      </c>
      <c r="I5296" s="8">
        <v>16.739999999999998</v>
      </c>
      <c r="J5296" s="8">
        <v>894</v>
      </c>
      <c r="K5296" s="8" t="str">
        <v>High</v>
      </c>
      <c r="L5296" s="8" t="s">
        <v>45</v>
      </c>
      <c r="M5296" s="8" t="s">
        <v>26</v>
      </c>
      <c r="N5296" s="8" t="s">
        <v>224</v>
      </c>
      <c r="O5296" s="8">
        <v>2023</v>
      </c>
      <c r="P5296" s="8">
        <v>2673.08</v>
      </c>
      <c r="Q5296" s="8">
        <v>1705.65</v>
      </c>
    </row>
    <row r="5297" spans="1:17" x14ac:dyDescent="0.35">
      <c r="A5297" s="8">
        <v>5296</v>
      </c>
      <c r="B5297" s="8" t="s">
        <v>43</v>
      </c>
      <c r="C5297" s="8" t="s">
        <v>58</v>
      </c>
      <c r="D5297" s="8" t="s">
        <v>56</v>
      </c>
      <c r="E5297" s="8" t="s">
        <v>18</v>
      </c>
      <c r="F5297" s="8">
        <v>14782.89</v>
      </c>
      <c r="G5297" s="8">
        <v>297033.14</v>
      </c>
      <c r="H5297" s="8">
        <v>352034.01</v>
      </c>
      <c r="I5297" s="8">
        <v>10.17</v>
      </c>
      <c r="J5297" s="8">
        <v>620</v>
      </c>
      <c r="K5297" s="8" t="str">
        <v>Medium</v>
      </c>
      <c r="L5297" s="8" t="s">
        <v>35</v>
      </c>
      <c r="M5297" s="8" t="s">
        <v>26</v>
      </c>
      <c r="N5297" s="8" t="s">
        <v>384</v>
      </c>
      <c r="O5297" s="8">
        <v>2023</v>
      </c>
      <c r="P5297" s="8">
        <v>1788.68</v>
      </c>
      <c r="Q5297" s="8">
        <v>1236.76</v>
      </c>
    </row>
    <row r="5298" spans="1:17" x14ac:dyDescent="0.35">
      <c r="A5298" s="8">
        <v>5297</v>
      </c>
      <c r="B5298" s="8" t="s">
        <v>41</v>
      </c>
      <c r="C5298" s="8" t="s">
        <v>58</v>
      </c>
      <c r="D5298" s="8" t="s">
        <v>24</v>
      </c>
      <c r="E5298" s="8" t="s">
        <v>38</v>
      </c>
      <c r="F5298" s="8">
        <v>36619.58</v>
      </c>
      <c r="G5298" s="8">
        <v>87958.58</v>
      </c>
      <c r="H5298" s="8">
        <v>166128.19</v>
      </c>
      <c r="I5298" s="8">
        <v>5.37</v>
      </c>
      <c r="J5298" s="8">
        <v>634</v>
      </c>
      <c r="K5298" s="8" t="str">
        <v>Medium</v>
      </c>
      <c r="L5298" s="8" t="s">
        <v>19</v>
      </c>
      <c r="M5298" s="8" t="s">
        <v>75</v>
      </c>
      <c r="N5298" s="8" t="s">
        <v>338</v>
      </c>
      <c r="O5298" s="8">
        <v>2023</v>
      </c>
      <c r="P5298" s="8">
        <v>2014.39</v>
      </c>
      <c r="Q5298" s="8">
        <v>1316.91</v>
      </c>
    </row>
    <row r="5299" spans="1:17" x14ac:dyDescent="0.35">
      <c r="A5299" s="8">
        <v>5298</v>
      </c>
      <c r="B5299" s="8" t="s">
        <v>43</v>
      </c>
      <c r="C5299" s="8" t="s">
        <v>16</v>
      </c>
      <c r="D5299" s="8" t="s">
        <v>24</v>
      </c>
      <c r="E5299" s="8" t="s">
        <v>54</v>
      </c>
      <c r="F5299" s="8">
        <v>40005.71</v>
      </c>
      <c r="G5299" s="8">
        <v>366576.34</v>
      </c>
      <c r="H5299" s="8">
        <v>384688.34</v>
      </c>
      <c r="I5299" s="8">
        <v>8.17</v>
      </c>
      <c r="J5299" s="8">
        <v>435</v>
      </c>
      <c r="K5299" s="8" t="str">
        <v>low</v>
      </c>
      <c r="L5299" s="8" t="s">
        <v>39</v>
      </c>
      <c r="M5299" s="8" t="s">
        <v>20</v>
      </c>
      <c r="N5299" s="8" t="s">
        <v>238</v>
      </c>
      <c r="O5299" s="8">
        <v>2023</v>
      </c>
      <c r="P5299" s="8">
        <v>4278.84</v>
      </c>
      <c r="Q5299" s="8">
        <v>3504.68</v>
      </c>
    </row>
    <row r="5300" spans="1:17" x14ac:dyDescent="0.35">
      <c r="A5300" s="8">
        <v>5299</v>
      </c>
      <c r="B5300" s="8" t="s">
        <v>15</v>
      </c>
      <c r="C5300" s="8" t="s">
        <v>58</v>
      </c>
      <c r="D5300" s="8" t="s">
        <v>17</v>
      </c>
      <c r="E5300" s="8" t="s">
        <v>63</v>
      </c>
      <c r="F5300" s="8">
        <v>89969.12</v>
      </c>
      <c r="G5300" s="8">
        <v>370406.94</v>
      </c>
      <c r="H5300" s="8">
        <v>17344.560000000001</v>
      </c>
      <c r="I5300" s="8">
        <v>15.78</v>
      </c>
      <c r="J5300" s="8">
        <v>738</v>
      </c>
      <c r="K5300" s="8" t="str">
        <v>Medium</v>
      </c>
      <c r="L5300" s="8" t="s">
        <v>19</v>
      </c>
      <c r="M5300" s="8" t="s">
        <v>20</v>
      </c>
      <c r="N5300" s="8" t="s">
        <v>366</v>
      </c>
      <c r="O5300" s="8">
        <v>2023</v>
      </c>
      <c r="P5300" s="8">
        <v>11718.1</v>
      </c>
      <c r="Q5300" s="8">
        <v>9727</v>
      </c>
    </row>
    <row r="5301" spans="1:17" x14ac:dyDescent="0.35">
      <c r="A5301" s="8">
        <v>5300</v>
      </c>
      <c r="B5301" s="8" t="s">
        <v>79</v>
      </c>
      <c r="C5301" s="8" t="s">
        <v>58</v>
      </c>
      <c r="D5301" s="8" t="s">
        <v>28</v>
      </c>
      <c r="E5301" s="8" t="s">
        <v>54</v>
      </c>
      <c r="F5301" s="8">
        <v>28944.83</v>
      </c>
      <c r="G5301" s="8">
        <v>213913.39</v>
      </c>
      <c r="H5301" s="8">
        <v>104146.8</v>
      </c>
      <c r="I5301" s="8">
        <v>11.61</v>
      </c>
      <c r="J5301" s="8">
        <v>667</v>
      </c>
      <c r="K5301" s="8" t="str">
        <v>Medium</v>
      </c>
      <c r="L5301" s="8" t="s">
        <v>19</v>
      </c>
      <c r="M5301" s="8" t="s">
        <v>20</v>
      </c>
      <c r="N5301" s="8" t="s">
        <v>177</v>
      </c>
      <c r="O5301" s="8">
        <v>2023</v>
      </c>
      <c r="P5301" s="8">
        <v>2037.81</v>
      </c>
      <c r="Q5301" s="8">
        <v>1586.4</v>
      </c>
    </row>
    <row r="5302" spans="1:17" x14ac:dyDescent="0.35">
      <c r="A5302" s="8">
        <v>5301</v>
      </c>
      <c r="B5302" s="8" t="s">
        <v>41</v>
      </c>
      <c r="C5302" s="8" t="s">
        <v>37</v>
      </c>
      <c r="D5302" s="8" t="s">
        <v>28</v>
      </c>
      <c r="E5302" s="8" t="s">
        <v>63</v>
      </c>
      <c r="F5302" s="8">
        <v>95772.4</v>
      </c>
      <c r="G5302" s="8">
        <v>386092.32</v>
      </c>
      <c r="H5302" s="8">
        <v>17953.13</v>
      </c>
      <c r="I5302" s="8">
        <v>8.69</v>
      </c>
      <c r="J5302" s="8">
        <v>523</v>
      </c>
      <c r="K5302" s="8" t="str">
        <v>low</v>
      </c>
      <c r="L5302" s="8" t="s">
        <v>19</v>
      </c>
      <c r="M5302" s="8" t="s">
        <v>30</v>
      </c>
      <c r="N5302" s="8" t="s">
        <v>378</v>
      </c>
      <c r="O5302" s="8">
        <v>2023</v>
      </c>
      <c r="P5302" s="8">
        <v>9771.9500000000007</v>
      </c>
      <c r="Q5302" s="8">
        <v>7540.07</v>
      </c>
    </row>
    <row r="5303" spans="1:17" x14ac:dyDescent="0.35">
      <c r="A5303" s="8">
        <v>5302</v>
      </c>
      <c r="B5303" s="8" t="s">
        <v>79</v>
      </c>
      <c r="C5303" s="8" t="s">
        <v>16</v>
      </c>
      <c r="D5303" s="8" t="s">
        <v>28</v>
      </c>
      <c r="E5303" s="8" t="s">
        <v>54</v>
      </c>
      <c r="F5303" s="8">
        <v>79957.56</v>
      </c>
      <c r="G5303" s="8">
        <v>106502.12</v>
      </c>
      <c r="H5303" s="8">
        <v>97871.43</v>
      </c>
      <c r="I5303" s="8">
        <v>16.41</v>
      </c>
      <c r="J5303" s="8">
        <v>751</v>
      </c>
      <c r="K5303" s="8" t="str">
        <v>High</v>
      </c>
      <c r="L5303" s="8" t="s">
        <v>25</v>
      </c>
      <c r="M5303" s="8" t="s">
        <v>46</v>
      </c>
      <c r="N5303" s="8" t="s">
        <v>353</v>
      </c>
      <c r="O5303" s="8">
        <v>2023</v>
      </c>
      <c r="P5303" s="8">
        <v>6850.95</v>
      </c>
      <c r="Q5303" s="8">
        <v>5572.67</v>
      </c>
    </row>
    <row r="5304" spans="1:17" x14ac:dyDescent="0.35">
      <c r="A5304" s="8">
        <v>5303</v>
      </c>
      <c r="B5304" s="8" t="s">
        <v>52</v>
      </c>
      <c r="C5304" s="8" t="s">
        <v>16</v>
      </c>
      <c r="D5304" s="8" t="s">
        <v>28</v>
      </c>
      <c r="E5304" s="8" t="s">
        <v>18</v>
      </c>
      <c r="F5304" s="8">
        <v>16548.330000000002</v>
      </c>
      <c r="G5304" s="8">
        <v>327857.94</v>
      </c>
      <c r="H5304" s="8">
        <v>47187.32</v>
      </c>
      <c r="I5304" s="8">
        <v>13.58</v>
      </c>
      <c r="J5304" s="8">
        <v>613</v>
      </c>
      <c r="K5304" s="8" t="str">
        <v>Medium</v>
      </c>
      <c r="L5304" s="8" t="s">
        <v>39</v>
      </c>
      <c r="M5304" s="8" t="s">
        <v>30</v>
      </c>
      <c r="N5304" s="8" t="s">
        <v>227</v>
      </c>
      <c r="O5304" s="8">
        <v>2023</v>
      </c>
      <c r="P5304" s="8">
        <v>901.43</v>
      </c>
      <c r="Q5304" s="8">
        <v>505.44</v>
      </c>
    </row>
    <row r="5305" spans="1:17" x14ac:dyDescent="0.35">
      <c r="A5305" s="8">
        <v>5304</v>
      </c>
      <c r="B5305" s="8" t="s">
        <v>41</v>
      </c>
      <c r="C5305" s="8" t="s">
        <v>33</v>
      </c>
      <c r="D5305" s="8" t="s">
        <v>56</v>
      </c>
      <c r="E5305" s="8" t="s">
        <v>63</v>
      </c>
      <c r="F5305" s="8">
        <v>99261.34</v>
      </c>
      <c r="G5305" s="8">
        <v>260136.42</v>
      </c>
      <c r="H5305" s="8">
        <v>39556.74</v>
      </c>
      <c r="I5305" s="8">
        <v>6.67</v>
      </c>
      <c r="J5305" s="8">
        <v>895</v>
      </c>
      <c r="K5305" s="8" t="str">
        <v>High</v>
      </c>
      <c r="L5305" s="8" t="s">
        <v>39</v>
      </c>
      <c r="M5305" s="8" t="s">
        <v>30</v>
      </c>
      <c r="N5305" s="8" t="s">
        <v>377</v>
      </c>
      <c r="O5305" s="8">
        <v>2023</v>
      </c>
      <c r="P5305" s="8">
        <v>10156.09</v>
      </c>
      <c r="Q5305" s="8">
        <v>6857.54</v>
      </c>
    </row>
    <row r="5306" spans="1:17" x14ac:dyDescent="0.35">
      <c r="A5306" s="8">
        <v>5305</v>
      </c>
      <c r="B5306" s="8" t="s">
        <v>43</v>
      </c>
      <c r="C5306" s="8" t="s">
        <v>23</v>
      </c>
      <c r="D5306" s="8" t="s">
        <v>34</v>
      </c>
      <c r="E5306" s="8" t="s">
        <v>54</v>
      </c>
      <c r="F5306" s="8">
        <v>79412.320000000007</v>
      </c>
      <c r="G5306" s="8">
        <v>347923.27</v>
      </c>
      <c r="H5306" s="8">
        <v>95155.71</v>
      </c>
      <c r="I5306" s="8">
        <v>5.95</v>
      </c>
      <c r="J5306" s="8">
        <v>775</v>
      </c>
      <c r="K5306" s="8" t="str">
        <v>High</v>
      </c>
      <c r="L5306" s="8" t="s">
        <v>39</v>
      </c>
      <c r="M5306" s="8" t="s">
        <v>20</v>
      </c>
      <c r="N5306" s="8" t="s">
        <v>255</v>
      </c>
      <c r="O5306" s="8">
        <v>2023</v>
      </c>
      <c r="P5306" s="8">
        <v>5508.17</v>
      </c>
      <c r="Q5306" s="8">
        <v>4094.21</v>
      </c>
    </row>
    <row r="5307" spans="1:17" x14ac:dyDescent="0.35">
      <c r="A5307" s="8">
        <v>5306</v>
      </c>
      <c r="B5307" s="8" t="s">
        <v>22</v>
      </c>
      <c r="C5307" s="8" t="s">
        <v>37</v>
      </c>
      <c r="D5307" s="8" t="s">
        <v>28</v>
      </c>
      <c r="E5307" s="8" t="s">
        <v>38</v>
      </c>
      <c r="F5307" s="8">
        <v>21448.46</v>
      </c>
      <c r="G5307" s="8">
        <v>379794.24</v>
      </c>
      <c r="H5307" s="8">
        <v>55686.46</v>
      </c>
      <c r="I5307" s="8">
        <v>6.9</v>
      </c>
      <c r="J5307" s="8">
        <v>867</v>
      </c>
      <c r="K5307" s="8" t="str">
        <v>High</v>
      </c>
      <c r="L5307" s="8" t="s">
        <v>25</v>
      </c>
      <c r="M5307" s="8" t="s">
        <v>46</v>
      </c>
      <c r="N5307" s="8" t="s">
        <v>162</v>
      </c>
      <c r="O5307" s="8">
        <v>2023</v>
      </c>
      <c r="P5307" s="8">
        <v>3054.99</v>
      </c>
      <c r="Q5307" s="8">
        <v>1796.41</v>
      </c>
    </row>
    <row r="5308" spans="1:17" x14ac:dyDescent="0.35">
      <c r="A5308" s="8">
        <v>5307</v>
      </c>
      <c r="B5308" s="8" t="s">
        <v>50</v>
      </c>
      <c r="C5308" s="8" t="s">
        <v>16</v>
      </c>
      <c r="D5308" s="8" t="s">
        <v>34</v>
      </c>
      <c r="E5308" s="8" t="s">
        <v>63</v>
      </c>
      <c r="F5308" s="8">
        <v>43024.62</v>
      </c>
      <c r="G5308" s="8">
        <v>76211.11</v>
      </c>
      <c r="H5308" s="8">
        <v>436147.05</v>
      </c>
      <c r="I5308" s="8">
        <v>17.420000000000002</v>
      </c>
      <c r="J5308" s="8">
        <v>363</v>
      </c>
      <c r="K5308" s="8" t="str">
        <v>low</v>
      </c>
      <c r="L5308" s="8" t="s">
        <v>45</v>
      </c>
      <c r="M5308" s="8" t="s">
        <v>20</v>
      </c>
      <c r="N5308" s="8" t="s">
        <v>212</v>
      </c>
      <c r="O5308" s="8">
        <v>2023</v>
      </c>
      <c r="P5308" s="8">
        <v>3870.54</v>
      </c>
      <c r="Q5308" s="8">
        <v>1982.94</v>
      </c>
    </row>
    <row r="5309" spans="1:17" x14ac:dyDescent="0.35">
      <c r="A5309" s="8">
        <v>5308</v>
      </c>
      <c r="B5309" s="8" t="s">
        <v>15</v>
      </c>
      <c r="C5309" s="8" t="s">
        <v>33</v>
      </c>
      <c r="D5309" s="8" t="s">
        <v>17</v>
      </c>
      <c r="E5309" s="8" t="s">
        <v>63</v>
      </c>
      <c r="F5309" s="8">
        <v>50138.06</v>
      </c>
      <c r="G5309" s="8">
        <v>362564.44</v>
      </c>
      <c r="H5309" s="8">
        <v>158095.60999999999</v>
      </c>
      <c r="I5309" s="8">
        <v>16</v>
      </c>
      <c r="J5309" s="8">
        <v>572</v>
      </c>
      <c r="K5309" s="8" t="str">
        <v>low</v>
      </c>
      <c r="L5309" s="8" t="s">
        <v>39</v>
      </c>
      <c r="M5309" s="8" t="s">
        <v>30</v>
      </c>
      <c r="N5309" s="8" t="s">
        <v>393</v>
      </c>
      <c r="O5309" s="8">
        <v>2023</v>
      </c>
      <c r="P5309" s="8">
        <v>3747.81</v>
      </c>
      <c r="Q5309" s="8">
        <v>2029.46</v>
      </c>
    </row>
    <row r="5310" spans="1:17" x14ac:dyDescent="0.35">
      <c r="A5310" s="8">
        <v>5309</v>
      </c>
      <c r="B5310" s="8" t="s">
        <v>41</v>
      </c>
      <c r="C5310" s="8" t="s">
        <v>37</v>
      </c>
      <c r="D5310" s="8" t="s">
        <v>24</v>
      </c>
      <c r="E5310" s="8" t="s">
        <v>63</v>
      </c>
      <c r="F5310" s="8">
        <v>76397.16</v>
      </c>
      <c r="G5310" s="8">
        <v>201808.97</v>
      </c>
      <c r="H5310" s="8">
        <v>133624.59</v>
      </c>
      <c r="I5310" s="8">
        <v>11.65</v>
      </c>
      <c r="J5310" s="8">
        <v>659</v>
      </c>
      <c r="K5310" s="8" t="str">
        <v>Medium</v>
      </c>
      <c r="L5310" s="8" t="s">
        <v>39</v>
      </c>
      <c r="M5310" s="8" t="s">
        <v>26</v>
      </c>
      <c r="N5310" s="8" t="s">
        <v>83</v>
      </c>
      <c r="O5310" s="8">
        <v>2023</v>
      </c>
      <c r="P5310" s="8">
        <v>9134.8700000000008</v>
      </c>
      <c r="Q5310" s="8">
        <v>7889.59</v>
      </c>
    </row>
    <row r="5311" spans="1:17" x14ac:dyDescent="0.35">
      <c r="A5311" s="8">
        <v>5310</v>
      </c>
      <c r="B5311" s="8" t="s">
        <v>41</v>
      </c>
      <c r="C5311" s="8" t="s">
        <v>37</v>
      </c>
      <c r="D5311" s="8" t="s">
        <v>24</v>
      </c>
      <c r="E5311" s="8" t="s">
        <v>63</v>
      </c>
      <c r="F5311" s="8">
        <v>72139.37</v>
      </c>
      <c r="G5311" s="8">
        <v>344569.98</v>
      </c>
      <c r="H5311" s="8">
        <v>405771.1</v>
      </c>
      <c r="I5311" s="8">
        <v>15.14</v>
      </c>
      <c r="J5311" s="8">
        <v>359</v>
      </c>
      <c r="K5311" s="8" t="str">
        <v>low</v>
      </c>
      <c r="L5311" s="8" t="s">
        <v>45</v>
      </c>
      <c r="M5311" s="8" t="s">
        <v>30</v>
      </c>
      <c r="N5311" s="8" t="s">
        <v>119</v>
      </c>
      <c r="O5311" s="8">
        <v>2023</v>
      </c>
      <c r="P5311" s="8">
        <v>10408.790000000001</v>
      </c>
      <c r="Q5311" s="8">
        <v>8810.99</v>
      </c>
    </row>
    <row r="5312" spans="1:17" x14ac:dyDescent="0.35">
      <c r="A5312" s="8">
        <v>5311</v>
      </c>
      <c r="B5312" s="8" t="s">
        <v>85</v>
      </c>
      <c r="C5312" s="8" t="s">
        <v>37</v>
      </c>
      <c r="D5312" s="8" t="s">
        <v>17</v>
      </c>
      <c r="E5312" s="8" t="s">
        <v>54</v>
      </c>
      <c r="F5312" s="8">
        <v>34749.81</v>
      </c>
      <c r="G5312" s="8">
        <v>413718.47</v>
      </c>
      <c r="H5312" s="8">
        <v>497619.51</v>
      </c>
      <c r="I5312" s="8">
        <v>6.32</v>
      </c>
      <c r="J5312" s="8">
        <v>630</v>
      </c>
      <c r="K5312" s="8" t="str">
        <v>Medium</v>
      </c>
      <c r="L5312" s="8" t="s">
        <v>45</v>
      </c>
      <c r="M5312" s="8" t="s">
        <v>26</v>
      </c>
      <c r="N5312" s="8" t="s">
        <v>365</v>
      </c>
      <c r="O5312" s="8">
        <v>2023</v>
      </c>
      <c r="P5312" s="8">
        <v>2988.59</v>
      </c>
      <c r="Q5312" s="8">
        <v>2048.2600000000002</v>
      </c>
    </row>
    <row r="5313" spans="1:17" x14ac:dyDescent="0.35">
      <c r="A5313" s="8">
        <v>5312</v>
      </c>
      <c r="B5313" s="8" t="s">
        <v>15</v>
      </c>
      <c r="C5313" s="8" t="s">
        <v>58</v>
      </c>
      <c r="D5313" s="8" t="s">
        <v>56</v>
      </c>
      <c r="E5313" s="8" t="s">
        <v>18</v>
      </c>
      <c r="F5313" s="8">
        <v>96613.05</v>
      </c>
      <c r="G5313" s="8">
        <v>404163.23</v>
      </c>
      <c r="H5313" s="8">
        <v>478768.62</v>
      </c>
      <c r="I5313" s="8">
        <v>11.03</v>
      </c>
      <c r="J5313" s="8">
        <v>344</v>
      </c>
      <c r="K5313" s="8" t="str">
        <v>low</v>
      </c>
      <c r="L5313" s="8" t="s">
        <v>19</v>
      </c>
      <c r="M5313" s="8" t="s">
        <v>46</v>
      </c>
      <c r="N5313" s="8" t="s">
        <v>260</v>
      </c>
      <c r="O5313" s="8">
        <v>2023</v>
      </c>
      <c r="P5313" s="8">
        <v>5493.08</v>
      </c>
      <c r="Q5313" s="8">
        <v>3240.89</v>
      </c>
    </row>
    <row r="5314" spans="1:17" x14ac:dyDescent="0.35">
      <c r="A5314" s="8">
        <v>5313</v>
      </c>
      <c r="B5314" s="8" t="s">
        <v>50</v>
      </c>
      <c r="C5314" s="8" t="s">
        <v>23</v>
      </c>
      <c r="D5314" s="8" t="s">
        <v>56</v>
      </c>
      <c r="E5314" s="8" t="s">
        <v>63</v>
      </c>
      <c r="F5314" s="8">
        <v>27373.95</v>
      </c>
      <c r="G5314" s="8">
        <v>42991.14</v>
      </c>
      <c r="H5314" s="8">
        <v>302357.5</v>
      </c>
      <c r="I5314" s="8">
        <v>16.21</v>
      </c>
      <c r="J5314" s="8">
        <v>882</v>
      </c>
      <c r="K5314" s="8" t="str">
        <v>High</v>
      </c>
      <c r="L5314" s="8" t="s">
        <v>19</v>
      </c>
      <c r="M5314" s="8" t="s">
        <v>46</v>
      </c>
      <c r="N5314" s="8" t="s">
        <v>249</v>
      </c>
      <c r="O5314" s="8">
        <v>2023</v>
      </c>
      <c r="P5314" s="8">
        <v>3281.69</v>
      </c>
      <c r="Q5314" s="8">
        <v>2351.42</v>
      </c>
    </row>
    <row r="5315" spans="1:17" x14ac:dyDescent="0.35">
      <c r="A5315" s="8">
        <v>5314</v>
      </c>
      <c r="B5315" s="8" t="s">
        <v>48</v>
      </c>
      <c r="C5315" s="8" t="s">
        <v>33</v>
      </c>
      <c r="D5315" s="8" t="s">
        <v>34</v>
      </c>
      <c r="E5315" s="8" t="s">
        <v>54</v>
      </c>
      <c r="F5315" s="8">
        <v>97198.11</v>
      </c>
      <c r="G5315" s="8">
        <v>263008.40999999997</v>
      </c>
      <c r="H5315" s="8">
        <v>243669.89</v>
      </c>
      <c r="I5315" s="8">
        <v>12.04</v>
      </c>
      <c r="J5315" s="8">
        <v>472</v>
      </c>
      <c r="K5315" s="8" t="str">
        <v>low</v>
      </c>
      <c r="L5315" s="8" t="s">
        <v>35</v>
      </c>
      <c r="M5315" s="8" t="s">
        <v>75</v>
      </c>
      <c r="N5315" s="8" t="s">
        <v>89</v>
      </c>
      <c r="O5315" s="8">
        <v>2023</v>
      </c>
      <c r="P5315" s="8">
        <v>5349.22</v>
      </c>
      <c r="Q5315" s="8">
        <v>3370.68</v>
      </c>
    </row>
    <row r="5316" spans="1:17" x14ac:dyDescent="0.35">
      <c r="A5316" s="8">
        <v>5315</v>
      </c>
      <c r="B5316" s="8" t="s">
        <v>41</v>
      </c>
      <c r="C5316" s="8" t="s">
        <v>16</v>
      </c>
      <c r="D5316" s="8" t="s">
        <v>28</v>
      </c>
      <c r="E5316" s="8" t="s">
        <v>54</v>
      </c>
      <c r="F5316" s="8">
        <v>78061.58</v>
      </c>
      <c r="G5316" s="8">
        <v>326113.06</v>
      </c>
      <c r="H5316" s="8">
        <v>93062.65</v>
      </c>
      <c r="I5316" s="8">
        <v>9.3699999999999992</v>
      </c>
      <c r="J5316" s="8">
        <v>356</v>
      </c>
      <c r="K5316" s="8" t="str">
        <v>low</v>
      </c>
      <c r="L5316" s="8" t="s">
        <v>45</v>
      </c>
      <c r="M5316" s="8" t="s">
        <v>46</v>
      </c>
      <c r="N5316" s="8" t="s">
        <v>173</v>
      </c>
      <c r="O5316" s="8">
        <v>2023</v>
      </c>
      <c r="P5316" s="8">
        <v>6164.72</v>
      </c>
      <c r="Q5316" s="8">
        <v>3125.59</v>
      </c>
    </row>
    <row r="5317" spans="1:17" x14ac:dyDescent="0.35">
      <c r="A5317" s="8">
        <v>5316</v>
      </c>
      <c r="B5317" s="8" t="s">
        <v>50</v>
      </c>
      <c r="C5317" s="8" t="s">
        <v>58</v>
      </c>
      <c r="D5317" s="8" t="s">
        <v>24</v>
      </c>
      <c r="E5317" s="8" t="s">
        <v>54</v>
      </c>
      <c r="F5317" s="8">
        <v>73274.8</v>
      </c>
      <c r="G5317" s="8">
        <v>170123.93</v>
      </c>
      <c r="H5317" s="8">
        <v>459485.97</v>
      </c>
      <c r="I5317" s="8">
        <v>8.98</v>
      </c>
      <c r="J5317" s="8">
        <v>480</v>
      </c>
      <c r="K5317" s="8" t="str">
        <v>low</v>
      </c>
      <c r="L5317" s="8" t="s">
        <v>19</v>
      </c>
      <c r="M5317" s="8" t="s">
        <v>30</v>
      </c>
      <c r="N5317" s="8" t="s">
        <v>339</v>
      </c>
      <c r="O5317" s="8">
        <v>2023</v>
      </c>
      <c r="P5317" s="8">
        <v>6230.38</v>
      </c>
      <c r="Q5317" s="8">
        <v>4633.97</v>
      </c>
    </row>
    <row r="5318" spans="1:17" x14ac:dyDescent="0.35">
      <c r="A5318" s="8">
        <v>5317</v>
      </c>
      <c r="B5318" s="8" t="s">
        <v>32</v>
      </c>
      <c r="C5318" s="8" t="s">
        <v>37</v>
      </c>
      <c r="D5318" s="8" t="s">
        <v>24</v>
      </c>
      <c r="E5318" s="8" t="s">
        <v>29</v>
      </c>
      <c r="F5318" s="8">
        <v>7872.52</v>
      </c>
      <c r="G5318" s="8">
        <v>457598.18</v>
      </c>
      <c r="H5318" s="8">
        <v>363919.13</v>
      </c>
      <c r="I5318" s="8">
        <v>16.989999999999998</v>
      </c>
      <c r="J5318" s="8">
        <v>721</v>
      </c>
      <c r="K5318" s="8" t="str">
        <v>Medium</v>
      </c>
      <c r="L5318" s="8" t="s">
        <v>45</v>
      </c>
      <c r="M5318" s="8" t="s">
        <v>30</v>
      </c>
      <c r="N5318" s="8" t="s">
        <v>149</v>
      </c>
      <c r="O5318" s="8">
        <v>2023</v>
      </c>
      <c r="P5318" s="8">
        <v>615.24</v>
      </c>
      <c r="Q5318" s="8">
        <v>323.45999999999998</v>
      </c>
    </row>
    <row r="5319" spans="1:17" x14ac:dyDescent="0.35">
      <c r="A5319" s="8">
        <v>5318</v>
      </c>
      <c r="B5319" s="8" t="s">
        <v>32</v>
      </c>
      <c r="C5319" s="8" t="s">
        <v>33</v>
      </c>
      <c r="D5319" s="8" t="s">
        <v>28</v>
      </c>
      <c r="E5319" s="8" t="s">
        <v>38</v>
      </c>
      <c r="F5319" s="8">
        <v>29708.14</v>
      </c>
      <c r="G5319" s="8">
        <v>122160.02</v>
      </c>
      <c r="H5319" s="8">
        <v>317860.52</v>
      </c>
      <c r="I5319" s="8">
        <v>11.44</v>
      </c>
      <c r="J5319" s="8">
        <v>417</v>
      </c>
      <c r="K5319" s="8" t="str">
        <v>low</v>
      </c>
      <c r="L5319" s="8" t="s">
        <v>39</v>
      </c>
      <c r="M5319" s="8" t="s">
        <v>20</v>
      </c>
      <c r="N5319" s="8" t="s">
        <v>148</v>
      </c>
      <c r="O5319" s="8">
        <v>2023</v>
      </c>
      <c r="P5319" s="8">
        <v>2119.3200000000002</v>
      </c>
      <c r="Q5319" s="8">
        <v>1118.26</v>
      </c>
    </row>
    <row r="5320" spans="1:17" x14ac:dyDescent="0.35">
      <c r="A5320" s="8">
        <v>5319</v>
      </c>
      <c r="B5320" s="8" t="s">
        <v>85</v>
      </c>
      <c r="C5320" s="8" t="s">
        <v>58</v>
      </c>
      <c r="D5320" s="8" t="s">
        <v>24</v>
      </c>
      <c r="E5320" s="8" t="s">
        <v>63</v>
      </c>
      <c r="F5320" s="8">
        <v>51229.27</v>
      </c>
      <c r="G5320" s="8">
        <v>225324.27</v>
      </c>
      <c r="H5320" s="8">
        <v>78672.13</v>
      </c>
      <c r="I5320" s="8">
        <v>11.61</v>
      </c>
      <c r="J5320" s="8">
        <v>639</v>
      </c>
      <c r="K5320" s="8" t="str">
        <v>Medium</v>
      </c>
      <c r="L5320" s="8" t="s">
        <v>35</v>
      </c>
      <c r="M5320" s="8" t="s">
        <v>26</v>
      </c>
      <c r="N5320" s="8" t="s">
        <v>246</v>
      </c>
      <c r="O5320" s="8">
        <v>2023</v>
      </c>
      <c r="P5320" s="8">
        <v>3798.12</v>
      </c>
      <c r="Q5320" s="8">
        <v>2035.81</v>
      </c>
    </row>
    <row r="5321" spans="1:17" x14ac:dyDescent="0.35">
      <c r="A5321" s="8">
        <v>5320</v>
      </c>
      <c r="B5321" s="8" t="s">
        <v>32</v>
      </c>
      <c r="C5321" s="8" t="s">
        <v>37</v>
      </c>
      <c r="D5321" s="8" t="s">
        <v>17</v>
      </c>
      <c r="E5321" s="8" t="s">
        <v>54</v>
      </c>
      <c r="F5321" s="8">
        <v>1768.65</v>
      </c>
      <c r="G5321" s="8">
        <v>153349.89000000001</v>
      </c>
      <c r="H5321" s="8">
        <v>121687.37</v>
      </c>
      <c r="I5321" s="8">
        <v>12.61</v>
      </c>
      <c r="J5321" s="8">
        <v>637</v>
      </c>
      <c r="K5321" s="8" t="str">
        <v>Medium</v>
      </c>
      <c r="L5321" s="8" t="s">
        <v>19</v>
      </c>
      <c r="M5321" s="8" t="s">
        <v>75</v>
      </c>
      <c r="N5321" s="8" t="s">
        <v>190</v>
      </c>
      <c r="O5321" s="8">
        <v>2024</v>
      </c>
      <c r="P5321" s="8">
        <v>171.51</v>
      </c>
      <c r="Q5321" s="8">
        <v>139</v>
      </c>
    </row>
    <row r="5322" spans="1:17" x14ac:dyDescent="0.35">
      <c r="A5322" s="8">
        <v>5321</v>
      </c>
      <c r="B5322" s="8" t="s">
        <v>32</v>
      </c>
      <c r="C5322" s="8" t="s">
        <v>37</v>
      </c>
      <c r="D5322" s="8" t="s">
        <v>17</v>
      </c>
      <c r="E5322" s="8" t="s">
        <v>54</v>
      </c>
      <c r="F5322" s="8">
        <v>27398.65</v>
      </c>
      <c r="G5322" s="8">
        <v>49986.91</v>
      </c>
      <c r="H5322" s="8">
        <v>209254.11</v>
      </c>
      <c r="I5322" s="8">
        <v>14.52</v>
      </c>
      <c r="J5322" s="8">
        <v>495</v>
      </c>
      <c r="K5322" s="8" t="str">
        <v>low</v>
      </c>
      <c r="L5322" s="8" t="s">
        <v>25</v>
      </c>
      <c r="M5322" s="8" t="s">
        <v>30</v>
      </c>
      <c r="N5322" s="8" t="s">
        <v>193</v>
      </c>
      <c r="O5322" s="8">
        <v>2023</v>
      </c>
      <c r="P5322" s="8">
        <v>1423.23</v>
      </c>
      <c r="Q5322" s="8">
        <v>1141.45</v>
      </c>
    </row>
    <row r="5323" spans="1:17" x14ac:dyDescent="0.35">
      <c r="A5323" s="8">
        <v>5322</v>
      </c>
      <c r="B5323" s="8" t="s">
        <v>79</v>
      </c>
      <c r="C5323" s="8" t="s">
        <v>16</v>
      </c>
      <c r="D5323" s="8" t="s">
        <v>34</v>
      </c>
      <c r="E5323" s="8" t="s">
        <v>29</v>
      </c>
      <c r="F5323" s="8">
        <v>40264.18</v>
      </c>
      <c r="G5323" s="8">
        <v>76587.899999999994</v>
      </c>
      <c r="H5323" s="8">
        <v>7526.04</v>
      </c>
      <c r="I5323" s="8">
        <v>14.61</v>
      </c>
      <c r="J5323" s="8">
        <v>653</v>
      </c>
      <c r="K5323" s="8" t="str">
        <v>Medium</v>
      </c>
      <c r="L5323" s="8" t="s">
        <v>19</v>
      </c>
      <c r="M5323" s="8" t="s">
        <v>26</v>
      </c>
      <c r="N5323" s="8" t="s">
        <v>292</v>
      </c>
      <c r="O5323" s="8">
        <v>2023</v>
      </c>
      <c r="P5323" s="8">
        <v>2409.14</v>
      </c>
      <c r="Q5323" s="8">
        <v>1877.53</v>
      </c>
    </row>
    <row r="5324" spans="1:17" x14ac:dyDescent="0.35">
      <c r="A5324" s="8">
        <v>5323</v>
      </c>
      <c r="B5324" s="8" t="s">
        <v>41</v>
      </c>
      <c r="C5324" s="8" t="s">
        <v>23</v>
      </c>
      <c r="D5324" s="8" t="s">
        <v>28</v>
      </c>
      <c r="E5324" s="8" t="s">
        <v>18</v>
      </c>
      <c r="F5324" s="8">
        <v>27370.91</v>
      </c>
      <c r="G5324" s="8">
        <v>293869.88</v>
      </c>
      <c r="H5324" s="8">
        <v>347842.42</v>
      </c>
      <c r="I5324" s="8">
        <v>14.31</v>
      </c>
      <c r="J5324" s="8">
        <v>599</v>
      </c>
      <c r="K5324" s="8" t="str">
        <v>low</v>
      </c>
      <c r="L5324" s="8" t="s">
        <v>39</v>
      </c>
      <c r="M5324" s="8" t="s">
        <v>75</v>
      </c>
      <c r="N5324" s="8" t="s">
        <v>328</v>
      </c>
      <c r="O5324" s="8">
        <v>2023</v>
      </c>
      <c r="P5324" s="8">
        <v>2212.38</v>
      </c>
      <c r="Q5324" s="8">
        <v>1249.78</v>
      </c>
    </row>
    <row r="5325" spans="1:17" x14ac:dyDescent="0.35">
      <c r="A5325" s="8">
        <v>5324</v>
      </c>
      <c r="B5325" s="8" t="s">
        <v>85</v>
      </c>
      <c r="C5325" s="8" t="s">
        <v>58</v>
      </c>
      <c r="D5325" s="8" t="s">
        <v>28</v>
      </c>
      <c r="E5325" s="8" t="s">
        <v>38</v>
      </c>
      <c r="F5325" s="8">
        <v>24227.07</v>
      </c>
      <c r="G5325" s="8">
        <v>116404.98</v>
      </c>
      <c r="H5325" s="8">
        <v>400408.98</v>
      </c>
      <c r="I5325" s="8">
        <v>11.32</v>
      </c>
      <c r="J5325" s="8">
        <v>519</v>
      </c>
      <c r="K5325" s="8" t="str">
        <v>low</v>
      </c>
      <c r="L5325" s="8" t="s">
        <v>19</v>
      </c>
      <c r="M5325" s="8" t="s">
        <v>30</v>
      </c>
      <c r="N5325" s="8" t="s">
        <v>163</v>
      </c>
      <c r="O5325" s="8">
        <v>2023</v>
      </c>
      <c r="P5325" s="8">
        <v>2507.29</v>
      </c>
      <c r="Q5325" s="8">
        <v>2174.0100000000002</v>
      </c>
    </row>
    <row r="5326" spans="1:17" x14ac:dyDescent="0.35">
      <c r="A5326" s="8">
        <v>5325</v>
      </c>
      <c r="B5326" s="8" t="s">
        <v>79</v>
      </c>
      <c r="C5326" s="8" t="s">
        <v>33</v>
      </c>
      <c r="D5326" s="8" t="s">
        <v>17</v>
      </c>
      <c r="E5326" s="8" t="s">
        <v>54</v>
      </c>
      <c r="F5326" s="8">
        <v>56300.01</v>
      </c>
      <c r="G5326" s="8">
        <v>180928.27</v>
      </c>
      <c r="H5326" s="8">
        <v>396746.91</v>
      </c>
      <c r="I5326" s="8">
        <v>15.58</v>
      </c>
      <c r="J5326" s="8">
        <v>796</v>
      </c>
      <c r="K5326" s="8" t="str">
        <v>High</v>
      </c>
      <c r="L5326" s="8" t="s">
        <v>39</v>
      </c>
      <c r="M5326" s="8" t="s">
        <v>75</v>
      </c>
      <c r="N5326" s="8" t="s">
        <v>321</v>
      </c>
      <c r="O5326" s="8">
        <v>2023</v>
      </c>
      <c r="P5326" s="8">
        <v>3397.97</v>
      </c>
      <c r="Q5326" s="8">
        <v>2889.13</v>
      </c>
    </row>
    <row r="5327" spans="1:17" x14ac:dyDescent="0.35">
      <c r="A5327" s="8">
        <v>5326</v>
      </c>
      <c r="B5327" s="8" t="s">
        <v>79</v>
      </c>
      <c r="C5327" s="8" t="s">
        <v>58</v>
      </c>
      <c r="D5327" s="8" t="s">
        <v>17</v>
      </c>
      <c r="E5327" s="8" t="s">
        <v>63</v>
      </c>
      <c r="F5327" s="8">
        <v>95154.46</v>
      </c>
      <c r="G5327" s="8">
        <v>111737.43</v>
      </c>
      <c r="H5327" s="8">
        <v>396554.92</v>
      </c>
      <c r="I5327" s="8">
        <v>15.2</v>
      </c>
      <c r="J5327" s="8">
        <v>846</v>
      </c>
      <c r="K5327" s="8" t="str">
        <v>High</v>
      </c>
      <c r="L5327" s="8" t="s">
        <v>19</v>
      </c>
      <c r="M5327" s="8" t="s">
        <v>26</v>
      </c>
      <c r="N5327" s="8" t="s">
        <v>154</v>
      </c>
      <c r="O5327" s="8">
        <v>2023</v>
      </c>
      <c r="P5327" s="8">
        <v>7827.97</v>
      </c>
      <c r="Q5327" s="8">
        <v>6816.18</v>
      </c>
    </row>
    <row r="5328" spans="1:17" x14ac:dyDescent="0.35">
      <c r="A5328" s="8">
        <v>5327</v>
      </c>
      <c r="B5328" s="8" t="s">
        <v>52</v>
      </c>
      <c r="C5328" s="8" t="s">
        <v>23</v>
      </c>
      <c r="D5328" s="8" t="s">
        <v>17</v>
      </c>
      <c r="E5328" s="8" t="s">
        <v>29</v>
      </c>
      <c r="F5328" s="8">
        <v>23998.39</v>
      </c>
      <c r="G5328" s="8">
        <v>152971.49</v>
      </c>
      <c r="H5328" s="8">
        <v>65386.25</v>
      </c>
      <c r="I5328" s="8">
        <v>11.37</v>
      </c>
      <c r="J5328" s="8">
        <v>805</v>
      </c>
      <c r="K5328" s="8" t="str">
        <v>High</v>
      </c>
      <c r="L5328" s="8" t="s">
        <v>19</v>
      </c>
      <c r="M5328" s="8" t="s">
        <v>75</v>
      </c>
      <c r="N5328" s="8" t="s">
        <v>401</v>
      </c>
      <c r="O5328" s="8">
        <v>2023</v>
      </c>
      <c r="P5328" s="8">
        <v>3086.76</v>
      </c>
      <c r="Q5328" s="8">
        <v>2291.39</v>
      </c>
    </row>
    <row r="5329" spans="1:17" x14ac:dyDescent="0.35">
      <c r="A5329" s="8">
        <v>5328</v>
      </c>
      <c r="B5329" s="8" t="s">
        <v>22</v>
      </c>
      <c r="C5329" s="8" t="s">
        <v>37</v>
      </c>
      <c r="D5329" s="8" t="s">
        <v>34</v>
      </c>
      <c r="E5329" s="8" t="s">
        <v>54</v>
      </c>
      <c r="F5329" s="8">
        <v>50310.75</v>
      </c>
      <c r="G5329" s="8">
        <v>223935.07</v>
      </c>
      <c r="H5329" s="8">
        <v>349624.53</v>
      </c>
      <c r="I5329" s="8">
        <v>9.9499999999999993</v>
      </c>
      <c r="J5329" s="8">
        <v>327</v>
      </c>
      <c r="K5329" s="8" t="str">
        <v>low</v>
      </c>
      <c r="L5329" s="8" t="s">
        <v>39</v>
      </c>
      <c r="M5329" s="8" t="s">
        <v>46</v>
      </c>
      <c r="N5329" s="8" t="s">
        <v>168</v>
      </c>
      <c r="O5329" s="8">
        <v>2023</v>
      </c>
      <c r="P5329" s="8">
        <v>5991.28</v>
      </c>
      <c r="Q5329" s="8">
        <v>3286.92</v>
      </c>
    </row>
    <row r="5330" spans="1:17" x14ac:dyDescent="0.35">
      <c r="A5330" s="8">
        <v>5329</v>
      </c>
      <c r="B5330" s="8" t="s">
        <v>52</v>
      </c>
      <c r="C5330" s="8" t="s">
        <v>23</v>
      </c>
      <c r="D5330" s="8" t="s">
        <v>34</v>
      </c>
      <c r="E5330" s="8" t="s">
        <v>38</v>
      </c>
      <c r="F5330" s="8">
        <v>59406.74</v>
      </c>
      <c r="G5330" s="8">
        <v>21105.32</v>
      </c>
      <c r="H5330" s="8">
        <v>63507.15</v>
      </c>
      <c r="I5330" s="8">
        <v>8.09</v>
      </c>
      <c r="J5330" s="8">
        <v>834</v>
      </c>
      <c r="K5330" s="8" t="str">
        <v>High</v>
      </c>
      <c r="L5330" s="8" t="s">
        <v>35</v>
      </c>
      <c r="M5330" s="8" t="s">
        <v>75</v>
      </c>
      <c r="N5330" s="8" t="s">
        <v>270</v>
      </c>
      <c r="O5330" s="8">
        <v>2023</v>
      </c>
      <c r="P5330" s="8">
        <v>3338.11</v>
      </c>
      <c r="Q5330" s="8">
        <v>2173.83</v>
      </c>
    </row>
    <row r="5331" spans="1:17" x14ac:dyDescent="0.35">
      <c r="A5331" s="8">
        <v>5330</v>
      </c>
      <c r="B5331" s="8" t="s">
        <v>22</v>
      </c>
      <c r="C5331" s="8" t="s">
        <v>23</v>
      </c>
      <c r="D5331" s="8" t="s">
        <v>34</v>
      </c>
      <c r="E5331" s="8" t="s">
        <v>63</v>
      </c>
      <c r="F5331" s="8">
        <v>66758.87</v>
      </c>
      <c r="G5331" s="8">
        <v>304958.63</v>
      </c>
      <c r="H5331" s="8">
        <v>46538.14</v>
      </c>
      <c r="I5331" s="8">
        <v>13.36</v>
      </c>
      <c r="J5331" s="8">
        <v>766</v>
      </c>
      <c r="K5331" s="8" t="str">
        <v>High</v>
      </c>
      <c r="L5331" s="8" t="s">
        <v>35</v>
      </c>
      <c r="M5331" s="8" t="s">
        <v>20</v>
      </c>
      <c r="N5331" s="8" t="s">
        <v>219</v>
      </c>
      <c r="O5331" s="8">
        <v>2023</v>
      </c>
      <c r="P5331" s="8">
        <v>6533.36</v>
      </c>
      <c r="Q5331" s="8">
        <v>4087.17</v>
      </c>
    </row>
    <row r="5332" spans="1:17" x14ac:dyDescent="0.35">
      <c r="A5332" s="8">
        <v>5331</v>
      </c>
      <c r="B5332" s="8" t="s">
        <v>85</v>
      </c>
      <c r="C5332" s="8" t="s">
        <v>33</v>
      </c>
      <c r="D5332" s="8" t="s">
        <v>34</v>
      </c>
      <c r="E5332" s="8" t="s">
        <v>54</v>
      </c>
      <c r="F5332" s="8">
        <v>84358.67</v>
      </c>
      <c r="G5332" s="8">
        <v>466386.54</v>
      </c>
      <c r="H5332" s="8">
        <v>354206.68</v>
      </c>
      <c r="I5332" s="8">
        <v>17.760000000000002</v>
      </c>
      <c r="J5332" s="8">
        <v>676</v>
      </c>
      <c r="K5332" s="8" t="str">
        <v>Medium</v>
      </c>
      <c r="L5332" s="8" t="s">
        <v>39</v>
      </c>
      <c r="M5332" s="8" t="s">
        <v>20</v>
      </c>
      <c r="N5332" s="8" t="s">
        <v>199</v>
      </c>
      <c r="O5332" s="8">
        <v>2023</v>
      </c>
      <c r="P5332" s="8">
        <v>10497.13</v>
      </c>
      <c r="Q5332" s="8">
        <v>8214.85</v>
      </c>
    </row>
    <row r="5333" spans="1:17" x14ac:dyDescent="0.35">
      <c r="A5333" s="8">
        <v>5332</v>
      </c>
      <c r="B5333" s="8" t="s">
        <v>52</v>
      </c>
      <c r="C5333" s="8" t="s">
        <v>23</v>
      </c>
      <c r="D5333" s="8" t="s">
        <v>34</v>
      </c>
      <c r="E5333" s="8" t="s">
        <v>63</v>
      </c>
      <c r="F5333" s="8">
        <v>20366.16</v>
      </c>
      <c r="G5333" s="8">
        <v>169708.98</v>
      </c>
      <c r="H5333" s="8">
        <v>486694.64</v>
      </c>
      <c r="I5333" s="8">
        <v>6.91</v>
      </c>
      <c r="J5333" s="8">
        <v>705</v>
      </c>
      <c r="K5333" s="8" t="str">
        <v>Medium</v>
      </c>
      <c r="L5333" s="8" t="s">
        <v>19</v>
      </c>
      <c r="M5333" s="8" t="s">
        <v>20</v>
      </c>
      <c r="N5333" s="8" t="s">
        <v>346</v>
      </c>
      <c r="O5333" s="8">
        <v>2023</v>
      </c>
      <c r="P5333" s="8">
        <v>1175.58</v>
      </c>
      <c r="Q5333" s="8">
        <v>803.56</v>
      </c>
    </row>
    <row r="5334" spans="1:17" x14ac:dyDescent="0.35">
      <c r="A5334" s="8">
        <v>5333</v>
      </c>
      <c r="B5334" s="8" t="s">
        <v>15</v>
      </c>
      <c r="C5334" s="8" t="s">
        <v>58</v>
      </c>
      <c r="D5334" s="8" t="s">
        <v>24</v>
      </c>
      <c r="E5334" s="8" t="s">
        <v>38</v>
      </c>
      <c r="F5334" s="8">
        <v>77202.34</v>
      </c>
      <c r="G5334" s="8">
        <v>312313.87</v>
      </c>
      <c r="H5334" s="8">
        <v>311305.15000000002</v>
      </c>
      <c r="I5334" s="8">
        <v>11.41</v>
      </c>
      <c r="J5334" s="8">
        <v>572</v>
      </c>
      <c r="K5334" s="8" t="str">
        <v>low</v>
      </c>
      <c r="L5334" s="8" t="s">
        <v>45</v>
      </c>
      <c r="M5334" s="8" t="s">
        <v>26</v>
      </c>
      <c r="N5334" s="8" t="s">
        <v>368</v>
      </c>
      <c r="O5334" s="8">
        <v>2023</v>
      </c>
      <c r="P5334" s="8">
        <v>4652.66</v>
      </c>
      <c r="Q5334" s="8">
        <v>2770.78</v>
      </c>
    </row>
    <row r="5335" spans="1:17" x14ac:dyDescent="0.35">
      <c r="A5335" s="8">
        <v>5334</v>
      </c>
      <c r="B5335" s="8" t="s">
        <v>79</v>
      </c>
      <c r="C5335" s="8" t="s">
        <v>58</v>
      </c>
      <c r="D5335" s="8" t="s">
        <v>17</v>
      </c>
      <c r="E5335" s="8" t="s">
        <v>54</v>
      </c>
      <c r="F5335" s="8">
        <v>54733.54</v>
      </c>
      <c r="G5335" s="8">
        <v>317381.2</v>
      </c>
      <c r="H5335" s="8">
        <v>211494.56</v>
      </c>
      <c r="I5335" s="8">
        <v>11.02</v>
      </c>
      <c r="J5335" s="8">
        <v>815</v>
      </c>
      <c r="K5335" s="8" t="str">
        <v>High</v>
      </c>
      <c r="L5335" s="8" t="s">
        <v>45</v>
      </c>
      <c r="M5335" s="8" t="s">
        <v>26</v>
      </c>
      <c r="N5335" s="8" t="s">
        <v>165</v>
      </c>
      <c r="O5335" s="8">
        <v>2023</v>
      </c>
      <c r="P5335" s="8">
        <v>3468.4</v>
      </c>
      <c r="Q5335" s="8">
        <v>2519.4699999999998</v>
      </c>
    </row>
    <row r="5336" spans="1:17" x14ac:dyDescent="0.35">
      <c r="A5336" s="8">
        <v>5335</v>
      </c>
      <c r="B5336" s="8" t="s">
        <v>22</v>
      </c>
      <c r="C5336" s="8" t="s">
        <v>37</v>
      </c>
      <c r="D5336" s="8" t="s">
        <v>56</v>
      </c>
      <c r="E5336" s="8" t="s">
        <v>63</v>
      </c>
      <c r="F5336" s="8">
        <v>80044.789999999994</v>
      </c>
      <c r="G5336" s="8">
        <v>132335.69</v>
      </c>
      <c r="H5336" s="8">
        <v>396534.61</v>
      </c>
      <c r="I5336" s="8">
        <v>11.75</v>
      </c>
      <c r="J5336" s="8">
        <v>567</v>
      </c>
      <c r="K5336" s="8" t="str">
        <v>low</v>
      </c>
      <c r="L5336" s="8" t="s">
        <v>35</v>
      </c>
      <c r="M5336" s="8" t="s">
        <v>46</v>
      </c>
      <c r="N5336" s="8" t="s">
        <v>327</v>
      </c>
      <c r="O5336" s="8">
        <v>2023</v>
      </c>
      <c r="P5336" s="8">
        <v>6540.64</v>
      </c>
      <c r="Q5336" s="8">
        <v>5114.6899999999996</v>
      </c>
    </row>
    <row r="5337" spans="1:17" x14ac:dyDescent="0.35">
      <c r="A5337" s="8">
        <v>5336</v>
      </c>
      <c r="B5337" s="8" t="s">
        <v>43</v>
      </c>
      <c r="C5337" s="8" t="s">
        <v>33</v>
      </c>
      <c r="D5337" s="8" t="s">
        <v>24</v>
      </c>
      <c r="E5337" s="8" t="s">
        <v>38</v>
      </c>
      <c r="F5337" s="8">
        <v>25584.91</v>
      </c>
      <c r="G5337" s="8">
        <v>441612.76</v>
      </c>
      <c r="H5337" s="8">
        <v>58519.67</v>
      </c>
      <c r="I5337" s="8">
        <v>6.49</v>
      </c>
      <c r="J5337" s="8">
        <v>508</v>
      </c>
      <c r="K5337" s="8" t="str">
        <v>low</v>
      </c>
      <c r="L5337" s="8" t="s">
        <v>25</v>
      </c>
      <c r="M5337" s="8" t="s">
        <v>26</v>
      </c>
      <c r="N5337" s="8" t="s">
        <v>352</v>
      </c>
      <c r="O5337" s="8">
        <v>2023</v>
      </c>
      <c r="P5337" s="8">
        <v>1606.51</v>
      </c>
      <c r="Q5337" s="8">
        <v>1243</v>
      </c>
    </row>
    <row r="5338" spans="1:17" x14ac:dyDescent="0.35">
      <c r="A5338" s="8">
        <v>5337</v>
      </c>
      <c r="B5338" s="8" t="s">
        <v>52</v>
      </c>
      <c r="C5338" s="8" t="s">
        <v>23</v>
      </c>
      <c r="D5338" s="8" t="s">
        <v>24</v>
      </c>
      <c r="E5338" s="8" t="s">
        <v>18</v>
      </c>
      <c r="F5338" s="8">
        <v>32891.22</v>
      </c>
      <c r="G5338" s="8">
        <v>366754.23</v>
      </c>
      <c r="H5338" s="8">
        <v>365347.83</v>
      </c>
      <c r="I5338" s="8">
        <v>17.54</v>
      </c>
      <c r="J5338" s="8">
        <v>452</v>
      </c>
      <c r="K5338" s="8" t="str">
        <v>low</v>
      </c>
      <c r="L5338" s="8" t="s">
        <v>19</v>
      </c>
      <c r="M5338" s="8" t="s">
        <v>30</v>
      </c>
      <c r="N5338" s="8" t="s">
        <v>182</v>
      </c>
      <c r="O5338" s="8">
        <v>2023</v>
      </c>
      <c r="P5338" s="8">
        <v>3539.68</v>
      </c>
      <c r="Q5338" s="8">
        <v>2520.4299999999998</v>
      </c>
    </row>
    <row r="5339" spans="1:17" x14ac:dyDescent="0.35">
      <c r="A5339" s="8">
        <v>5338</v>
      </c>
      <c r="B5339" s="8" t="s">
        <v>43</v>
      </c>
      <c r="C5339" s="8" t="s">
        <v>23</v>
      </c>
      <c r="D5339" s="8" t="s">
        <v>17</v>
      </c>
      <c r="E5339" s="8" t="s">
        <v>54</v>
      </c>
      <c r="F5339" s="8">
        <v>64568.47</v>
      </c>
      <c r="G5339" s="8">
        <v>39829.47</v>
      </c>
      <c r="H5339" s="8">
        <v>320037.90999999997</v>
      </c>
      <c r="I5339" s="8">
        <v>17.77</v>
      </c>
      <c r="J5339" s="8">
        <v>721</v>
      </c>
      <c r="K5339" s="8" t="str">
        <v>Medium</v>
      </c>
      <c r="L5339" s="8" t="s">
        <v>35</v>
      </c>
      <c r="M5339" s="8" t="s">
        <v>30</v>
      </c>
      <c r="N5339" s="8" t="s">
        <v>173</v>
      </c>
      <c r="O5339" s="8">
        <v>2023</v>
      </c>
      <c r="P5339" s="8">
        <v>3526.05</v>
      </c>
      <c r="Q5339" s="8">
        <v>1904.5</v>
      </c>
    </row>
    <row r="5340" spans="1:17" x14ac:dyDescent="0.35">
      <c r="A5340" s="8">
        <v>5339</v>
      </c>
      <c r="B5340" s="8" t="s">
        <v>41</v>
      </c>
      <c r="C5340" s="8" t="s">
        <v>33</v>
      </c>
      <c r="D5340" s="8" t="s">
        <v>24</v>
      </c>
      <c r="E5340" s="8" t="s">
        <v>18</v>
      </c>
      <c r="F5340" s="8">
        <v>87334.05</v>
      </c>
      <c r="G5340" s="8">
        <v>37555.019999999997</v>
      </c>
      <c r="H5340" s="8">
        <v>96402.2</v>
      </c>
      <c r="I5340" s="8">
        <v>8.08</v>
      </c>
      <c r="J5340" s="8">
        <v>758</v>
      </c>
      <c r="K5340" s="8" t="str">
        <v>High</v>
      </c>
      <c r="L5340" s="8" t="s">
        <v>35</v>
      </c>
      <c r="M5340" s="8" t="s">
        <v>46</v>
      </c>
      <c r="N5340" s="8" t="s">
        <v>53</v>
      </c>
      <c r="O5340" s="8">
        <v>2023</v>
      </c>
      <c r="P5340" s="8">
        <v>12707.02</v>
      </c>
      <c r="Q5340" s="8">
        <v>9131.61</v>
      </c>
    </row>
    <row r="5341" spans="1:17" x14ac:dyDescent="0.35">
      <c r="A5341" s="8">
        <v>5340</v>
      </c>
      <c r="B5341" s="8" t="s">
        <v>15</v>
      </c>
      <c r="C5341" s="8" t="s">
        <v>33</v>
      </c>
      <c r="D5341" s="8" t="s">
        <v>17</v>
      </c>
      <c r="E5341" s="8" t="s">
        <v>54</v>
      </c>
      <c r="F5341" s="8">
        <v>31904.42</v>
      </c>
      <c r="G5341" s="8">
        <v>461627.83</v>
      </c>
      <c r="H5341" s="8">
        <v>393292.52</v>
      </c>
      <c r="I5341" s="8">
        <v>7.15</v>
      </c>
      <c r="J5341" s="8">
        <v>515</v>
      </c>
      <c r="K5341" s="8" t="str">
        <v>low</v>
      </c>
      <c r="L5341" s="8" t="s">
        <v>39</v>
      </c>
      <c r="M5341" s="8" t="s">
        <v>30</v>
      </c>
      <c r="N5341" s="8" t="s">
        <v>222</v>
      </c>
      <c r="O5341" s="8">
        <v>2023</v>
      </c>
      <c r="P5341" s="8">
        <v>3368.76</v>
      </c>
      <c r="Q5341" s="8">
        <v>1760.46</v>
      </c>
    </row>
    <row r="5342" spans="1:17" x14ac:dyDescent="0.35">
      <c r="A5342" s="8">
        <v>5341</v>
      </c>
      <c r="B5342" s="8" t="s">
        <v>22</v>
      </c>
      <c r="C5342" s="8" t="s">
        <v>37</v>
      </c>
      <c r="D5342" s="8" t="s">
        <v>34</v>
      </c>
      <c r="E5342" s="8" t="s">
        <v>29</v>
      </c>
      <c r="F5342" s="8">
        <v>77140.820000000007</v>
      </c>
      <c r="G5342" s="8">
        <v>490930.29</v>
      </c>
      <c r="H5342" s="8">
        <v>18166.7</v>
      </c>
      <c r="I5342" s="8">
        <v>14.11</v>
      </c>
      <c r="J5342" s="8">
        <v>647</v>
      </c>
      <c r="K5342" s="8" t="str">
        <v>Medium</v>
      </c>
      <c r="L5342" s="8" t="s">
        <v>35</v>
      </c>
      <c r="M5342" s="8" t="s">
        <v>46</v>
      </c>
      <c r="N5342" s="8" t="s">
        <v>171</v>
      </c>
      <c r="O5342" s="8">
        <v>2023</v>
      </c>
      <c r="P5342" s="8">
        <v>4979.92</v>
      </c>
      <c r="Q5342" s="8">
        <v>2668.06</v>
      </c>
    </row>
    <row r="5343" spans="1:17" x14ac:dyDescent="0.35">
      <c r="A5343" s="8">
        <v>5342</v>
      </c>
      <c r="B5343" s="8" t="s">
        <v>22</v>
      </c>
      <c r="C5343" s="8" t="s">
        <v>37</v>
      </c>
      <c r="D5343" s="8" t="s">
        <v>56</v>
      </c>
      <c r="E5343" s="8" t="s">
        <v>18</v>
      </c>
      <c r="F5343" s="8">
        <v>65572.009999999995</v>
      </c>
      <c r="G5343" s="8">
        <v>327975.61</v>
      </c>
      <c r="H5343" s="8">
        <v>363648.3</v>
      </c>
      <c r="I5343" s="8">
        <v>17.57</v>
      </c>
      <c r="J5343" s="8">
        <v>338</v>
      </c>
      <c r="K5343" s="8" t="str">
        <v>low</v>
      </c>
      <c r="L5343" s="8" t="s">
        <v>19</v>
      </c>
      <c r="M5343" s="8" t="s">
        <v>26</v>
      </c>
      <c r="N5343" s="8" t="s">
        <v>284</v>
      </c>
      <c r="O5343" s="8">
        <v>2023</v>
      </c>
      <c r="P5343" s="8">
        <v>6681.31</v>
      </c>
      <c r="Q5343" s="8">
        <v>4206.51</v>
      </c>
    </row>
    <row r="5344" spans="1:17" x14ac:dyDescent="0.35">
      <c r="A5344" s="8">
        <v>5343</v>
      </c>
      <c r="B5344" s="8" t="s">
        <v>15</v>
      </c>
      <c r="C5344" s="8" t="s">
        <v>16</v>
      </c>
      <c r="D5344" s="8" t="s">
        <v>34</v>
      </c>
      <c r="E5344" s="8" t="s">
        <v>54</v>
      </c>
      <c r="F5344" s="8">
        <v>2494.2199999999998</v>
      </c>
      <c r="G5344" s="8">
        <v>321851.51</v>
      </c>
      <c r="H5344" s="8">
        <v>311107.63</v>
      </c>
      <c r="I5344" s="8">
        <v>7.54</v>
      </c>
      <c r="J5344" s="8">
        <v>341</v>
      </c>
      <c r="K5344" s="8" t="str">
        <v>low</v>
      </c>
      <c r="L5344" s="8" t="s">
        <v>45</v>
      </c>
      <c r="M5344" s="8" t="s">
        <v>75</v>
      </c>
      <c r="N5344" s="8" t="s">
        <v>257</v>
      </c>
      <c r="O5344" s="8">
        <v>2023</v>
      </c>
      <c r="P5344" s="8">
        <v>129.16999999999999</v>
      </c>
      <c r="Q5344" s="8">
        <v>71.41</v>
      </c>
    </row>
    <row r="5345" spans="1:17" x14ac:dyDescent="0.35">
      <c r="A5345" s="8">
        <v>5344</v>
      </c>
      <c r="B5345" s="8" t="s">
        <v>52</v>
      </c>
      <c r="C5345" s="8" t="s">
        <v>58</v>
      </c>
      <c r="D5345" s="8" t="s">
        <v>34</v>
      </c>
      <c r="E5345" s="8" t="s">
        <v>63</v>
      </c>
      <c r="F5345" s="8">
        <v>12476.55</v>
      </c>
      <c r="G5345" s="8">
        <v>258204.67</v>
      </c>
      <c r="H5345" s="8">
        <v>248262.06</v>
      </c>
      <c r="I5345" s="8">
        <v>5.44</v>
      </c>
      <c r="J5345" s="8">
        <v>681</v>
      </c>
      <c r="K5345" s="8" t="str">
        <v>Medium</v>
      </c>
      <c r="L5345" s="8" t="s">
        <v>39</v>
      </c>
      <c r="M5345" s="8" t="s">
        <v>26</v>
      </c>
      <c r="N5345" s="8" t="s">
        <v>72</v>
      </c>
      <c r="O5345" s="8">
        <v>2023</v>
      </c>
      <c r="P5345" s="8">
        <v>818.4</v>
      </c>
      <c r="Q5345" s="8">
        <v>736.24</v>
      </c>
    </row>
    <row r="5346" spans="1:17" x14ac:dyDescent="0.35">
      <c r="A5346" s="8">
        <v>5345</v>
      </c>
      <c r="B5346" s="8" t="s">
        <v>48</v>
      </c>
      <c r="C5346" s="8" t="s">
        <v>16</v>
      </c>
      <c r="D5346" s="8" t="s">
        <v>28</v>
      </c>
      <c r="E5346" s="8" t="s">
        <v>63</v>
      </c>
      <c r="F5346" s="8">
        <v>34641.879999999997</v>
      </c>
      <c r="G5346" s="8">
        <v>294610.55</v>
      </c>
      <c r="H5346" s="8">
        <v>117463.58</v>
      </c>
      <c r="I5346" s="8">
        <v>6.75</v>
      </c>
      <c r="J5346" s="8">
        <v>892</v>
      </c>
      <c r="K5346" s="8" t="str">
        <v>High</v>
      </c>
      <c r="L5346" s="8" t="s">
        <v>25</v>
      </c>
      <c r="M5346" s="8" t="s">
        <v>75</v>
      </c>
      <c r="N5346" s="8" t="s">
        <v>312</v>
      </c>
      <c r="O5346" s="8">
        <v>2023</v>
      </c>
      <c r="P5346" s="8">
        <v>3033.78</v>
      </c>
      <c r="Q5346" s="8">
        <v>2421.35</v>
      </c>
    </row>
    <row r="5347" spans="1:17" x14ac:dyDescent="0.35">
      <c r="A5347" s="8">
        <v>5346</v>
      </c>
      <c r="B5347" s="8" t="s">
        <v>41</v>
      </c>
      <c r="C5347" s="8" t="s">
        <v>37</v>
      </c>
      <c r="D5347" s="8" t="s">
        <v>28</v>
      </c>
      <c r="E5347" s="8" t="s">
        <v>18</v>
      </c>
      <c r="F5347" s="8">
        <v>75339.649999999994</v>
      </c>
      <c r="G5347" s="8">
        <v>401187.96</v>
      </c>
      <c r="H5347" s="8">
        <v>396565.03</v>
      </c>
      <c r="I5347" s="8">
        <v>14.28</v>
      </c>
      <c r="J5347" s="8">
        <v>695</v>
      </c>
      <c r="K5347" s="8" t="str">
        <v>Medium</v>
      </c>
      <c r="L5347" s="8" t="s">
        <v>25</v>
      </c>
      <c r="M5347" s="8" t="s">
        <v>46</v>
      </c>
      <c r="N5347" s="8" t="s">
        <v>292</v>
      </c>
      <c r="O5347" s="8">
        <v>2023</v>
      </c>
      <c r="P5347" s="8">
        <v>11139.54</v>
      </c>
      <c r="Q5347" s="8">
        <v>5789.22</v>
      </c>
    </row>
    <row r="5348" spans="1:17" x14ac:dyDescent="0.35">
      <c r="A5348" s="8">
        <v>5347</v>
      </c>
      <c r="B5348" s="8" t="s">
        <v>32</v>
      </c>
      <c r="C5348" s="8" t="s">
        <v>37</v>
      </c>
      <c r="D5348" s="8" t="s">
        <v>24</v>
      </c>
      <c r="E5348" s="8" t="s">
        <v>63</v>
      </c>
      <c r="F5348" s="8">
        <v>18662.13</v>
      </c>
      <c r="G5348" s="8">
        <v>261417.55</v>
      </c>
      <c r="H5348" s="8">
        <v>82732.89</v>
      </c>
      <c r="I5348" s="8">
        <v>11.58</v>
      </c>
      <c r="J5348" s="8">
        <v>772</v>
      </c>
      <c r="K5348" s="8" t="str">
        <v>High</v>
      </c>
      <c r="L5348" s="8" t="s">
        <v>25</v>
      </c>
      <c r="M5348" s="8" t="s">
        <v>75</v>
      </c>
      <c r="N5348" s="8" t="s">
        <v>229</v>
      </c>
      <c r="O5348" s="8">
        <v>2023</v>
      </c>
      <c r="P5348" s="8">
        <v>1182</v>
      </c>
      <c r="Q5348" s="8">
        <v>812.23</v>
      </c>
    </row>
    <row r="5349" spans="1:17" x14ac:dyDescent="0.35">
      <c r="A5349" s="8">
        <v>5348</v>
      </c>
      <c r="B5349" s="8" t="s">
        <v>41</v>
      </c>
      <c r="C5349" s="8" t="s">
        <v>33</v>
      </c>
      <c r="D5349" s="8" t="s">
        <v>24</v>
      </c>
      <c r="E5349" s="8" t="s">
        <v>38</v>
      </c>
      <c r="F5349" s="8">
        <v>85991.81</v>
      </c>
      <c r="G5349" s="8">
        <v>144256.79</v>
      </c>
      <c r="H5349" s="8">
        <v>289652.26</v>
      </c>
      <c r="I5349" s="8">
        <v>5.71</v>
      </c>
      <c r="J5349" s="8">
        <v>730</v>
      </c>
      <c r="K5349" s="8" t="str">
        <v>Medium</v>
      </c>
      <c r="L5349" s="8" t="s">
        <v>35</v>
      </c>
      <c r="M5349" s="8" t="s">
        <v>75</v>
      </c>
      <c r="N5349" s="8" t="s">
        <v>95</v>
      </c>
      <c r="O5349" s="8">
        <v>2023</v>
      </c>
      <c r="P5349" s="8">
        <v>10343.540000000001</v>
      </c>
      <c r="Q5349" s="8">
        <v>8433.56</v>
      </c>
    </row>
    <row r="5350" spans="1:17" x14ac:dyDescent="0.35">
      <c r="A5350" s="8">
        <v>5349</v>
      </c>
      <c r="B5350" s="8" t="s">
        <v>32</v>
      </c>
      <c r="C5350" s="8" t="s">
        <v>33</v>
      </c>
      <c r="D5350" s="8" t="s">
        <v>34</v>
      </c>
      <c r="E5350" s="8" t="s">
        <v>54</v>
      </c>
      <c r="F5350" s="8">
        <v>25472.51</v>
      </c>
      <c r="G5350" s="8">
        <v>56777.06</v>
      </c>
      <c r="H5350" s="8">
        <v>97976.17</v>
      </c>
      <c r="I5350" s="8">
        <v>8.3699999999999992</v>
      </c>
      <c r="J5350" s="8">
        <v>303</v>
      </c>
      <c r="K5350" s="8" t="str">
        <v>low</v>
      </c>
      <c r="L5350" s="8" t="s">
        <v>35</v>
      </c>
      <c r="M5350" s="8" t="s">
        <v>20</v>
      </c>
      <c r="N5350" s="8" t="s">
        <v>125</v>
      </c>
      <c r="O5350" s="8">
        <v>2023</v>
      </c>
      <c r="P5350" s="8">
        <v>3593.89</v>
      </c>
      <c r="Q5350" s="8">
        <v>2992.13</v>
      </c>
    </row>
    <row r="5351" spans="1:17" x14ac:dyDescent="0.35">
      <c r="A5351" s="8">
        <v>5350</v>
      </c>
      <c r="B5351" s="8" t="s">
        <v>22</v>
      </c>
      <c r="C5351" s="8" t="s">
        <v>33</v>
      </c>
      <c r="D5351" s="8" t="s">
        <v>28</v>
      </c>
      <c r="E5351" s="8" t="s">
        <v>63</v>
      </c>
      <c r="F5351" s="8">
        <v>84047.06</v>
      </c>
      <c r="G5351" s="8">
        <v>389251.63</v>
      </c>
      <c r="H5351" s="8">
        <v>206136.91</v>
      </c>
      <c r="I5351" s="8">
        <v>7.95</v>
      </c>
      <c r="J5351" s="8">
        <v>506</v>
      </c>
      <c r="K5351" s="8" t="str">
        <v>low</v>
      </c>
      <c r="L5351" s="8" t="s">
        <v>25</v>
      </c>
      <c r="M5351" s="8" t="s">
        <v>20</v>
      </c>
      <c r="N5351" s="8" t="s">
        <v>273</v>
      </c>
      <c r="O5351" s="8">
        <v>2023</v>
      </c>
      <c r="P5351" s="8">
        <v>4605.72</v>
      </c>
      <c r="Q5351" s="8">
        <v>3202.53</v>
      </c>
    </row>
    <row r="5352" spans="1:17" x14ac:dyDescent="0.35">
      <c r="A5352" s="8">
        <v>5351</v>
      </c>
      <c r="B5352" s="8" t="s">
        <v>50</v>
      </c>
      <c r="C5352" s="8" t="s">
        <v>33</v>
      </c>
      <c r="D5352" s="8" t="s">
        <v>17</v>
      </c>
      <c r="E5352" s="8" t="s">
        <v>38</v>
      </c>
      <c r="F5352" s="8">
        <v>37544.04</v>
      </c>
      <c r="G5352" s="8">
        <v>93197.38</v>
      </c>
      <c r="H5352" s="8">
        <v>115318.37</v>
      </c>
      <c r="I5352" s="8">
        <v>14.68</v>
      </c>
      <c r="J5352" s="8">
        <v>653</v>
      </c>
      <c r="K5352" s="8" t="str">
        <v>Medium</v>
      </c>
      <c r="L5352" s="8" t="s">
        <v>45</v>
      </c>
      <c r="M5352" s="8" t="s">
        <v>26</v>
      </c>
      <c r="N5352" s="8" t="s">
        <v>262</v>
      </c>
      <c r="O5352" s="8">
        <v>2023</v>
      </c>
      <c r="P5352" s="8">
        <v>3623.59</v>
      </c>
      <c r="Q5352" s="8">
        <v>2415.71</v>
      </c>
    </row>
    <row r="5353" spans="1:17" x14ac:dyDescent="0.35">
      <c r="A5353" s="8">
        <v>5352</v>
      </c>
      <c r="B5353" s="8" t="s">
        <v>85</v>
      </c>
      <c r="C5353" s="8" t="s">
        <v>37</v>
      </c>
      <c r="D5353" s="8" t="s">
        <v>28</v>
      </c>
      <c r="E5353" s="8" t="s">
        <v>54</v>
      </c>
      <c r="F5353" s="8">
        <v>30687.78</v>
      </c>
      <c r="G5353" s="8">
        <v>300392.56</v>
      </c>
      <c r="H5353" s="8">
        <v>326185.01</v>
      </c>
      <c r="I5353" s="8">
        <v>16.86</v>
      </c>
      <c r="J5353" s="8">
        <v>541</v>
      </c>
      <c r="K5353" s="8" t="str">
        <v>low</v>
      </c>
      <c r="L5353" s="8" t="s">
        <v>25</v>
      </c>
      <c r="M5353" s="8" t="s">
        <v>75</v>
      </c>
      <c r="N5353" s="8" t="s">
        <v>42</v>
      </c>
      <c r="O5353" s="8">
        <v>2023</v>
      </c>
      <c r="P5353" s="8">
        <v>4300.8900000000003</v>
      </c>
      <c r="Q5353" s="8">
        <v>3694.36</v>
      </c>
    </row>
    <row r="5354" spans="1:17" x14ac:dyDescent="0.35">
      <c r="A5354" s="8">
        <v>5353</v>
      </c>
      <c r="B5354" s="8" t="s">
        <v>52</v>
      </c>
      <c r="C5354" s="8" t="s">
        <v>37</v>
      </c>
      <c r="D5354" s="8" t="s">
        <v>17</v>
      </c>
      <c r="E5354" s="8" t="s">
        <v>38</v>
      </c>
      <c r="F5354" s="8">
        <v>96895.72</v>
      </c>
      <c r="G5354" s="8">
        <v>429398.02</v>
      </c>
      <c r="H5354" s="8">
        <v>85057.01</v>
      </c>
      <c r="I5354" s="8">
        <v>8.4600000000000009</v>
      </c>
      <c r="J5354" s="8">
        <v>527</v>
      </c>
      <c r="K5354" s="8" t="str">
        <v>low</v>
      </c>
      <c r="L5354" s="8" t="s">
        <v>39</v>
      </c>
      <c r="M5354" s="8" t="s">
        <v>46</v>
      </c>
      <c r="N5354" s="8" t="s">
        <v>210</v>
      </c>
      <c r="O5354" s="8">
        <v>2023</v>
      </c>
      <c r="P5354" s="8">
        <v>9266.7000000000007</v>
      </c>
      <c r="Q5354" s="8">
        <v>5380.18</v>
      </c>
    </row>
    <row r="5355" spans="1:17" x14ac:dyDescent="0.35">
      <c r="A5355" s="8">
        <v>5354</v>
      </c>
      <c r="B5355" s="8" t="s">
        <v>79</v>
      </c>
      <c r="C5355" s="8" t="s">
        <v>23</v>
      </c>
      <c r="D5355" s="8" t="s">
        <v>24</v>
      </c>
      <c r="E5355" s="8" t="s">
        <v>29</v>
      </c>
      <c r="F5355" s="8">
        <v>29595.59</v>
      </c>
      <c r="G5355" s="8">
        <v>200405.33</v>
      </c>
      <c r="H5355" s="8">
        <v>420853</v>
      </c>
      <c r="I5355" s="8">
        <v>10.46</v>
      </c>
      <c r="J5355" s="8">
        <v>366</v>
      </c>
      <c r="K5355" s="8" t="str">
        <v>low</v>
      </c>
      <c r="L5355" s="8" t="s">
        <v>35</v>
      </c>
      <c r="M5355" s="8" t="s">
        <v>30</v>
      </c>
      <c r="N5355" s="8" t="s">
        <v>98</v>
      </c>
      <c r="O5355" s="8">
        <v>2023</v>
      </c>
      <c r="P5355" s="8">
        <v>2658.68</v>
      </c>
      <c r="Q5355" s="8">
        <v>2073.42</v>
      </c>
    </row>
    <row r="5356" spans="1:17" x14ac:dyDescent="0.35">
      <c r="A5356" s="8">
        <v>5355</v>
      </c>
      <c r="B5356" s="8" t="s">
        <v>79</v>
      </c>
      <c r="C5356" s="8" t="s">
        <v>23</v>
      </c>
      <c r="D5356" s="8" t="s">
        <v>24</v>
      </c>
      <c r="E5356" s="8" t="s">
        <v>38</v>
      </c>
      <c r="F5356" s="8">
        <v>16155.4</v>
      </c>
      <c r="G5356" s="8">
        <v>230918.99</v>
      </c>
      <c r="H5356" s="8">
        <v>252565.27</v>
      </c>
      <c r="I5356" s="8">
        <v>9.86</v>
      </c>
      <c r="J5356" s="8">
        <v>892</v>
      </c>
      <c r="K5356" s="8" t="str">
        <v>High</v>
      </c>
      <c r="L5356" s="8" t="s">
        <v>39</v>
      </c>
      <c r="M5356" s="8" t="s">
        <v>75</v>
      </c>
      <c r="N5356" s="8" t="s">
        <v>219</v>
      </c>
      <c r="O5356" s="8">
        <v>2023</v>
      </c>
      <c r="P5356" s="8">
        <v>1597.94</v>
      </c>
      <c r="Q5356" s="8">
        <v>1249.46</v>
      </c>
    </row>
    <row r="5357" spans="1:17" x14ac:dyDescent="0.35">
      <c r="A5357" s="8">
        <v>5356</v>
      </c>
      <c r="B5357" s="8" t="s">
        <v>79</v>
      </c>
      <c r="C5357" s="8" t="s">
        <v>58</v>
      </c>
      <c r="D5357" s="8" t="s">
        <v>56</v>
      </c>
      <c r="E5357" s="8" t="s">
        <v>38</v>
      </c>
      <c r="F5357" s="8">
        <v>77781.539999999994</v>
      </c>
      <c r="G5357" s="8">
        <v>424272.18</v>
      </c>
      <c r="H5357" s="8">
        <v>288406.13</v>
      </c>
      <c r="I5357" s="8">
        <v>7.71</v>
      </c>
      <c r="J5357" s="8">
        <v>746</v>
      </c>
      <c r="K5357" s="8" t="str">
        <v>Medium</v>
      </c>
      <c r="L5357" s="8" t="s">
        <v>25</v>
      </c>
      <c r="M5357" s="8" t="s">
        <v>30</v>
      </c>
      <c r="N5357" s="8" t="s">
        <v>135</v>
      </c>
      <c r="O5357" s="8">
        <v>2023</v>
      </c>
      <c r="P5357" s="8">
        <v>10315.719999999999</v>
      </c>
      <c r="Q5357" s="8">
        <v>7416.6</v>
      </c>
    </row>
    <row r="5358" spans="1:17" x14ac:dyDescent="0.35">
      <c r="A5358" s="8">
        <v>5357</v>
      </c>
      <c r="B5358" s="8" t="s">
        <v>52</v>
      </c>
      <c r="C5358" s="8" t="s">
        <v>23</v>
      </c>
      <c r="D5358" s="8" t="s">
        <v>28</v>
      </c>
      <c r="E5358" s="8" t="s">
        <v>63</v>
      </c>
      <c r="F5358" s="8">
        <v>9771.81</v>
      </c>
      <c r="G5358" s="8">
        <v>97488.95</v>
      </c>
      <c r="H5358" s="8">
        <v>410459.95</v>
      </c>
      <c r="I5358" s="8">
        <v>9.9499999999999993</v>
      </c>
      <c r="J5358" s="8">
        <v>679</v>
      </c>
      <c r="K5358" s="8" t="str">
        <v>Medium</v>
      </c>
      <c r="L5358" s="8" t="s">
        <v>35</v>
      </c>
      <c r="M5358" s="8" t="s">
        <v>26</v>
      </c>
      <c r="N5358" s="8" t="s">
        <v>301</v>
      </c>
      <c r="O5358" s="8">
        <v>2023</v>
      </c>
      <c r="P5358" s="8">
        <v>562.76</v>
      </c>
      <c r="Q5358" s="8">
        <v>495.75</v>
      </c>
    </row>
    <row r="5359" spans="1:17" x14ac:dyDescent="0.35">
      <c r="A5359" s="8">
        <v>5358</v>
      </c>
      <c r="B5359" s="8" t="s">
        <v>52</v>
      </c>
      <c r="C5359" s="8" t="s">
        <v>16</v>
      </c>
      <c r="D5359" s="8" t="s">
        <v>17</v>
      </c>
      <c r="E5359" s="8" t="s">
        <v>18</v>
      </c>
      <c r="F5359" s="8">
        <v>18523.73</v>
      </c>
      <c r="G5359" s="8">
        <v>347968.92</v>
      </c>
      <c r="H5359" s="8">
        <v>9143.07</v>
      </c>
      <c r="I5359" s="8">
        <v>8.5500000000000007</v>
      </c>
      <c r="J5359" s="8">
        <v>407</v>
      </c>
      <c r="K5359" s="8" t="str">
        <v>low</v>
      </c>
      <c r="L5359" s="8" t="s">
        <v>19</v>
      </c>
      <c r="M5359" s="8" t="s">
        <v>26</v>
      </c>
      <c r="N5359" s="8" t="s">
        <v>373</v>
      </c>
      <c r="O5359" s="8">
        <v>2023</v>
      </c>
      <c r="P5359" s="8">
        <v>1340.19</v>
      </c>
      <c r="Q5359" s="8">
        <v>815.78</v>
      </c>
    </row>
    <row r="5360" spans="1:17" x14ac:dyDescent="0.35">
      <c r="A5360" s="8">
        <v>5359</v>
      </c>
      <c r="B5360" s="8" t="s">
        <v>15</v>
      </c>
      <c r="C5360" s="8" t="s">
        <v>37</v>
      </c>
      <c r="D5360" s="8" t="s">
        <v>34</v>
      </c>
      <c r="E5360" s="8" t="s">
        <v>63</v>
      </c>
      <c r="F5360" s="8">
        <v>46630.58</v>
      </c>
      <c r="G5360" s="8">
        <v>185838.46</v>
      </c>
      <c r="H5360" s="8">
        <v>493068.1</v>
      </c>
      <c r="I5360" s="8">
        <v>15.74</v>
      </c>
      <c r="J5360" s="8">
        <v>878</v>
      </c>
      <c r="K5360" s="8" t="str">
        <v>High</v>
      </c>
      <c r="L5360" s="8" t="s">
        <v>39</v>
      </c>
      <c r="M5360" s="8" t="s">
        <v>30</v>
      </c>
      <c r="N5360" s="8" t="s">
        <v>394</v>
      </c>
      <c r="O5360" s="8">
        <v>2023</v>
      </c>
      <c r="P5360" s="8">
        <v>2966.8</v>
      </c>
      <c r="Q5360" s="8">
        <v>2219.41</v>
      </c>
    </row>
    <row r="5361" spans="1:17" x14ac:dyDescent="0.35">
      <c r="A5361" s="8">
        <v>5360</v>
      </c>
      <c r="B5361" s="8" t="s">
        <v>52</v>
      </c>
      <c r="C5361" s="8" t="s">
        <v>58</v>
      </c>
      <c r="D5361" s="8" t="s">
        <v>56</v>
      </c>
      <c r="E5361" s="8" t="s">
        <v>38</v>
      </c>
      <c r="F5361" s="8">
        <v>33917.599999999999</v>
      </c>
      <c r="G5361" s="8">
        <v>161804.62</v>
      </c>
      <c r="H5361" s="8">
        <v>397953.74</v>
      </c>
      <c r="I5361" s="8">
        <v>10.17</v>
      </c>
      <c r="J5361" s="8">
        <v>467</v>
      </c>
      <c r="K5361" s="8" t="str">
        <v>low</v>
      </c>
      <c r="L5361" s="8" t="s">
        <v>45</v>
      </c>
      <c r="M5361" s="8" t="s">
        <v>20</v>
      </c>
      <c r="N5361" s="8" t="s">
        <v>183</v>
      </c>
      <c r="O5361" s="8">
        <v>2023</v>
      </c>
      <c r="P5361" s="8">
        <v>3883.71</v>
      </c>
      <c r="Q5361" s="8">
        <v>3373.43</v>
      </c>
    </row>
    <row r="5362" spans="1:17" x14ac:dyDescent="0.35">
      <c r="A5362" s="8">
        <v>5361</v>
      </c>
      <c r="B5362" s="8" t="s">
        <v>79</v>
      </c>
      <c r="C5362" s="8" t="s">
        <v>58</v>
      </c>
      <c r="D5362" s="8" t="s">
        <v>28</v>
      </c>
      <c r="E5362" s="8" t="s">
        <v>63</v>
      </c>
      <c r="F5362" s="8">
        <v>56518.03</v>
      </c>
      <c r="G5362" s="8">
        <v>74981.47</v>
      </c>
      <c r="H5362" s="8">
        <v>8289.77</v>
      </c>
      <c r="I5362" s="8">
        <v>17.82</v>
      </c>
      <c r="J5362" s="8">
        <v>488</v>
      </c>
      <c r="K5362" s="8" t="str">
        <v>low</v>
      </c>
      <c r="L5362" s="8" t="s">
        <v>35</v>
      </c>
      <c r="M5362" s="8" t="s">
        <v>30</v>
      </c>
      <c r="N5362" s="8" t="s">
        <v>378</v>
      </c>
      <c r="O5362" s="8">
        <v>2023</v>
      </c>
      <c r="P5362" s="8">
        <v>8416.89</v>
      </c>
      <c r="Q5362" s="8">
        <v>6244.12</v>
      </c>
    </row>
    <row r="5363" spans="1:17" x14ac:dyDescent="0.35">
      <c r="A5363" s="8">
        <v>5362</v>
      </c>
      <c r="B5363" s="8" t="s">
        <v>48</v>
      </c>
      <c r="C5363" s="8" t="s">
        <v>58</v>
      </c>
      <c r="D5363" s="8" t="s">
        <v>17</v>
      </c>
      <c r="E5363" s="8" t="s">
        <v>54</v>
      </c>
      <c r="F5363" s="8">
        <v>32225.61</v>
      </c>
      <c r="G5363" s="8">
        <v>295318.23</v>
      </c>
      <c r="H5363" s="8">
        <v>51668.25</v>
      </c>
      <c r="I5363" s="8">
        <v>15.84</v>
      </c>
      <c r="J5363" s="8">
        <v>413</v>
      </c>
      <c r="K5363" s="8" t="str">
        <v>low</v>
      </c>
      <c r="L5363" s="8" t="s">
        <v>35</v>
      </c>
      <c r="M5363" s="8" t="s">
        <v>20</v>
      </c>
      <c r="N5363" s="8" t="s">
        <v>124</v>
      </c>
      <c r="O5363" s="8">
        <v>2023</v>
      </c>
      <c r="P5363" s="8">
        <v>3456.08</v>
      </c>
      <c r="Q5363" s="8">
        <v>2415.6999999999998</v>
      </c>
    </row>
    <row r="5364" spans="1:17" x14ac:dyDescent="0.35">
      <c r="A5364" s="8">
        <v>5363</v>
      </c>
      <c r="B5364" s="8" t="s">
        <v>48</v>
      </c>
      <c r="C5364" s="8" t="s">
        <v>58</v>
      </c>
      <c r="D5364" s="8" t="s">
        <v>28</v>
      </c>
      <c r="E5364" s="8" t="s">
        <v>18</v>
      </c>
      <c r="F5364" s="8">
        <v>99574.86</v>
      </c>
      <c r="G5364" s="8">
        <v>255181.65</v>
      </c>
      <c r="H5364" s="8">
        <v>171369.08</v>
      </c>
      <c r="I5364" s="8">
        <v>8.74</v>
      </c>
      <c r="J5364" s="8">
        <v>377</v>
      </c>
      <c r="K5364" s="8" t="str">
        <v>low</v>
      </c>
      <c r="L5364" s="8" t="s">
        <v>45</v>
      </c>
      <c r="M5364" s="8" t="s">
        <v>20</v>
      </c>
      <c r="N5364" s="8" t="s">
        <v>264</v>
      </c>
      <c r="O5364" s="8">
        <v>2023</v>
      </c>
      <c r="P5364" s="8">
        <v>8041.69</v>
      </c>
      <c r="Q5364" s="8">
        <v>4250.8100000000004</v>
      </c>
    </row>
    <row r="5365" spans="1:17" x14ac:dyDescent="0.35">
      <c r="A5365" s="8">
        <v>5364</v>
      </c>
      <c r="B5365" s="8" t="s">
        <v>43</v>
      </c>
      <c r="C5365" s="8" t="s">
        <v>37</v>
      </c>
      <c r="D5365" s="8" t="s">
        <v>28</v>
      </c>
      <c r="E5365" s="8" t="s">
        <v>38</v>
      </c>
      <c r="F5365" s="8">
        <v>93101.04</v>
      </c>
      <c r="G5365" s="8">
        <v>446633.08</v>
      </c>
      <c r="H5365" s="8">
        <v>354915.83</v>
      </c>
      <c r="I5365" s="8">
        <v>7.84</v>
      </c>
      <c r="J5365" s="8">
        <v>619</v>
      </c>
      <c r="K5365" s="8" t="str">
        <v>Medium</v>
      </c>
      <c r="L5365" s="8" t="s">
        <v>45</v>
      </c>
      <c r="M5365" s="8" t="s">
        <v>46</v>
      </c>
      <c r="N5365" s="8" t="s">
        <v>152</v>
      </c>
      <c r="O5365" s="8">
        <v>2023</v>
      </c>
      <c r="P5365" s="8">
        <v>10873.52</v>
      </c>
      <c r="Q5365" s="8">
        <v>6485.41</v>
      </c>
    </row>
    <row r="5366" spans="1:17" x14ac:dyDescent="0.35">
      <c r="A5366" s="8">
        <v>5365</v>
      </c>
      <c r="B5366" s="8" t="s">
        <v>22</v>
      </c>
      <c r="C5366" s="8" t="s">
        <v>33</v>
      </c>
      <c r="D5366" s="8" t="s">
        <v>24</v>
      </c>
      <c r="E5366" s="8" t="s">
        <v>18</v>
      </c>
      <c r="F5366" s="8">
        <v>88682.81</v>
      </c>
      <c r="G5366" s="8">
        <v>49907.040000000001</v>
      </c>
      <c r="H5366" s="8">
        <v>311538.76</v>
      </c>
      <c r="I5366" s="8">
        <v>6.67</v>
      </c>
      <c r="J5366" s="8">
        <v>360</v>
      </c>
      <c r="K5366" s="8" t="str">
        <v>low</v>
      </c>
      <c r="L5366" s="8" t="s">
        <v>19</v>
      </c>
      <c r="M5366" s="8" t="s">
        <v>75</v>
      </c>
      <c r="N5366" s="8" t="s">
        <v>387</v>
      </c>
      <c r="O5366" s="8">
        <v>2023</v>
      </c>
      <c r="P5366" s="8">
        <v>10389.700000000001</v>
      </c>
      <c r="Q5366" s="8">
        <v>8453.74</v>
      </c>
    </row>
    <row r="5367" spans="1:17" x14ac:dyDescent="0.35">
      <c r="A5367" s="8">
        <v>5366</v>
      </c>
      <c r="B5367" s="8" t="s">
        <v>43</v>
      </c>
      <c r="C5367" s="8" t="s">
        <v>23</v>
      </c>
      <c r="D5367" s="8" t="s">
        <v>28</v>
      </c>
      <c r="E5367" s="8" t="s">
        <v>29</v>
      </c>
      <c r="F5367" s="8">
        <v>24294.45</v>
      </c>
      <c r="G5367" s="8">
        <v>389345.29</v>
      </c>
      <c r="H5367" s="8">
        <v>127446.39</v>
      </c>
      <c r="I5367" s="8">
        <v>12.11</v>
      </c>
      <c r="J5367" s="8">
        <v>611</v>
      </c>
      <c r="K5367" s="8" t="str">
        <v>Medium</v>
      </c>
      <c r="L5367" s="8" t="s">
        <v>39</v>
      </c>
      <c r="M5367" s="8" t="s">
        <v>75</v>
      </c>
      <c r="N5367" s="8" t="s">
        <v>68</v>
      </c>
      <c r="O5367" s="8">
        <v>2023</v>
      </c>
      <c r="P5367" s="8">
        <v>1632.21</v>
      </c>
      <c r="Q5367" s="8">
        <v>895.54</v>
      </c>
    </row>
    <row r="5368" spans="1:17" x14ac:dyDescent="0.35">
      <c r="A5368" s="8">
        <v>5367</v>
      </c>
      <c r="B5368" s="8" t="s">
        <v>52</v>
      </c>
      <c r="C5368" s="8" t="s">
        <v>37</v>
      </c>
      <c r="D5368" s="8" t="s">
        <v>28</v>
      </c>
      <c r="E5368" s="8" t="s">
        <v>18</v>
      </c>
      <c r="F5368" s="8">
        <v>61468.67</v>
      </c>
      <c r="G5368" s="8">
        <v>9464.35</v>
      </c>
      <c r="H5368" s="8">
        <v>25863.37</v>
      </c>
      <c r="I5368" s="8">
        <v>8.58</v>
      </c>
      <c r="J5368" s="8">
        <v>390</v>
      </c>
      <c r="K5368" s="8" t="str">
        <v>low</v>
      </c>
      <c r="L5368" s="8" t="s">
        <v>45</v>
      </c>
      <c r="M5368" s="8" t="s">
        <v>46</v>
      </c>
      <c r="N5368" s="8" t="s">
        <v>199</v>
      </c>
      <c r="O5368" s="8">
        <v>2023</v>
      </c>
      <c r="P5368" s="8">
        <v>9088.7999999999993</v>
      </c>
      <c r="Q5368" s="8">
        <v>8137.08</v>
      </c>
    </row>
    <row r="5369" spans="1:17" x14ac:dyDescent="0.35">
      <c r="A5369" s="8">
        <v>5368</v>
      </c>
      <c r="B5369" s="8" t="s">
        <v>79</v>
      </c>
      <c r="C5369" s="8" t="s">
        <v>33</v>
      </c>
      <c r="D5369" s="8" t="s">
        <v>17</v>
      </c>
      <c r="E5369" s="8" t="s">
        <v>63</v>
      </c>
      <c r="F5369" s="8">
        <v>52449.26</v>
      </c>
      <c r="G5369" s="8">
        <v>328322.90000000002</v>
      </c>
      <c r="H5369" s="8">
        <v>436886.5</v>
      </c>
      <c r="I5369" s="8">
        <v>15.85</v>
      </c>
      <c r="J5369" s="8">
        <v>687</v>
      </c>
      <c r="K5369" s="8" t="str">
        <v>Medium</v>
      </c>
      <c r="L5369" s="8" t="s">
        <v>45</v>
      </c>
      <c r="M5369" s="8" t="s">
        <v>30</v>
      </c>
      <c r="N5369" s="8" t="s">
        <v>228</v>
      </c>
      <c r="O5369" s="8">
        <v>2023</v>
      </c>
      <c r="P5369" s="8">
        <v>7551.28</v>
      </c>
      <c r="Q5369" s="8">
        <v>4698.8999999999996</v>
      </c>
    </row>
    <row r="5370" spans="1:17" x14ac:dyDescent="0.35">
      <c r="A5370" s="8">
        <v>5369</v>
      </c>
      <c r="B5370" s="8" t="s">
        <v>15</v>
      </c>
      <c r="C5370" s="8" t="s">
        <v>33</v>
      </c>
      <c r="D5370" s="8" t="s">
        <v>28</v>
      </c>
      <c r="E5370" s="8" t="s">
        <v>54</v>
      </c>
      <c r="F5370" s="8">
        <v>99208.45</v>
      </c>
      <c r="G5370" s="8">
        <v>311173.94</v>
      </c>
      <c r="H5370" s="8">
        <v>258361.84</v>
      </c>
      <c r="I5370" s="8">
        <v>12.15</v>
      </c>
      <c r="J5370" s="8">
        <v>857</v>
      </c>
      <c r="K5370" s="8" t="str">
        <v>High</v>
      </c>
      <c r="L5370" s="8" t="s">
        <v>45</v>
      </c>
      <c r="M5370" s="8" t="s">
        <v>20</v>
      </c>
      <c r="N5370" s="8" t="s">
        <v>311</v>
      </c>
      <c r="O5370" s="8">
        <v>2023</v>
      </c>
      <c r="P5370" s="8">
        <v>8526.7099999999991</v>
      </c>
      <c r="Q5370" s="8">
        <v>5713.19</v>
      </c>
    </row>
    <row r="5371" spans="1:17" x14ac:dyDescent="0.35">
      <c r="A5371" s="8">
        <v>5370</v>
      </c>
      <c r="B5371" s="8" t="s">
        <v>32</v>
      </c>
      <c r="C5371" s="8" t="s">
        <v>33</v>
      </c>
      <c r="D5371" s="8" t="s">
        <v>24</v>
      </c>
      <c r="E5371" s="8" t="s">
        <v>63</v>
      </c>
      <c r="F5371" s="8">
        <v>3605.21</v>
      </c>
      <c r="G5371" s="8">
        <v>96577.33</v>
      </c>
      <c r="H5371" s="8">
        <v>481175.8</v>
      </c>
      <c r="I5371" s="8">
        <v>5.31</v>
      </c>
      <c r="J5371" s="8">
        <v>329</v>
      </c>
      <c r="K5371" s="8" t="str">
        <v>low</v>
      </c>
      <c r="L5371" s="8" t="s">
        <v>39</v>
      </c>
      <c r="M5371" s="8" t="s">
        <v>30</v>
      </c>
      <c r="N5371" s="8" t="s">
        <v>229</v>
      </c>
      <c r="O5371" s="8">
        <v>2023</v>
      </c>
      <c r="P5371" s="8">
        <v>270.36</v>
      </c>
      <c r="Q5371" s="8">
        <v>176.41</v>
      </c>
    </row>
    <row r="5372" spans="1:17" x14ac:dyDescent="0.35">
      <c r="A5372" s="8">
        <v>5371</v>
      </c>
      <c r="B5372" s="8" t="s">
        <v>85</v>
      </c>
      <c r="C5372" s="8" t="s">
        <v>37</v>
      </c>
      <c r="D5372" s="8" t="s">
        <v>34</v>
      </c>
      <c r="E5372" s="8" t="s">
        <v>54</v>
      </c>
      <c r="F5372" s="8">
        <v>28705.81</v>
      </c>
      <c r="G5372" s="8">
        <v>13140.09</v>
      </c>
      <c r="H5372" s="8">
        <v>319327.42</v>
      </c>
      <c r="I5372" s="8">
        <v>15.13</v>
      </c>
      <c r="J5372" s="8">
        <v>733</v>
      </c>
      <c r="K5372" s="8" t="str">
        <v>Medium</v>
      </c>
      <c r="L5372" s="8" t="s">
        <v>39</v>
      </c>
      <c r="M5372" s="8" t="s">
        <v>46</v>
      </c>
      <c r="N5372" s="8" t="s">
        <v>291</v>
      </c>
      <c r="O5372" s="8">
        <v>2023</v>
      </c>
      <c r="P5372" s="8">
        <v>1673.18</v>
      </c>
      <c r="Q5372" s="8">
        <v>961.44</v>
      </c>
    </row>
    <row r="5373" spans="1:17" x14ac:dyDescent="0.35">
      <c r="A5373" s="8">
        <v>5372</v>
      </c>
      <c r="B5373" s="8" t="s">
        <v>22</v>
      </c>
      <c r="C5373" s="8" t="s">
        <v>58</v>
      </c>
      <c r="D5373" s="8" t="s">
        <v>34</v>
      </c>
      <c r="E5373" s="8" t="s">
        <v>38</v>
      </c>
      <c r="F5373" s="8">
        <v>1092.53</v>
      </c>
      <c r="G5373" s="8">
        <v>491730.87</v>
      </c>
      <c r="H5373" s="8">
        <v>106341.48</v>
      </c>
      <c r="I5373" s="8">
        <v>14.95</v>
      </c>
      <c r="J5373" s="8">
        <v>783</v>
      </c>
      <c r="K5373" s="8" t="str">
        <v>High</v>
      </c>
      <c r="L5373" s="8" t="s">
        <v>25</v>
      </c>
      <c r="M5373" s="8" t="s">
        <v>20</v>
      </c>
      <c r="N5373" s="8" t="s">
        <v>285</v>
      </c>
      <c r="O5373" s="8">
        <v>2023</v>
      </c>
      <c r="P5373" s="8">
        <v>59.87</v>
      </c>
      <c r="Q5373" s="8">
        <v>30.91</v>
      </c>
    </row>
    <row r="5374" spans="1:17" x14ac:dyDescent="0.35">
      <c r="A5374" s="8">
        <v>5373</v>
      </c>
      <c r="B5374" s="8" t="s">
        <v>48</v>
      </c>
      <c r="C5374" s="8" t="s">
        <v>23</v>
      </c>
      <c r="D5374" s="8" t="s">
        <v>17</v>
      </c>
      <c r="E5374" s="8" t="s">
        <v>38</v>
      </c>
      <c r="F5374" s="8">
        <v>36842.53</v>
      </c>
      <c r="G5374" s="8">
        <v>33747.89</v>
      </c>
      <c r="H5374" s="8">
        <v>26468.42</v>
      </c>
      <c r="I5374" s="8">
        <v>13.03</v>
      </c>
      <c r="J5374" s="8">
        <v>869</v>
      </c>
      <c r="K5374" s="8" t="str">
        <v>High</v>
      </c>
      <c r="L5374" s="8" t="s">
        <v>39</v>
      </c>
      <c r="M5374" s="8" t="s">
        <v>20</v>
      </c>
      <c r="N5374" s="8" t="s">
        <v>356</v>
      </c>
      <c r="O5374" s="8">
        <v>2023</v>
      </c>
      <c r="P5374" s="8">
        <v>2604.0100000000002</v>
      </c>
      <c r="Q5374" s="8">
        <v>1412.83</v>
      </c>
    </row>
    <row r="5375" spans="1:17" x14ac:dyDescent="0.35">
      <c r="A5375" s="8">
        <v>5374</v>
      </c>
      <c r="B5375" s="8" t="s">
        <v>22</v>
      </c>
      <c r="C5375" s="8" t="s">
        <v>33</v>
      </c>
      <c r="D5375" s="8" t="s">
        <v>28</v>
      </c>
      <c r="E5375" s="8" t="s">
        <v>63</v>
      </c>
      <c r="F5375" s="8">
        <v>9107.4699999999993</v>
      </c>
      <c r="G5375" s="8">
        <v>498417.87</v>
      </c>
      <c r="H5375" s="8">
        <v>157504.23000000001</v>
      </c>
      <c r="I5375" s="8">
        <v>12.38</v>
      </c>
      <c r="J5375" s="8">
        <v>873</v>
      </c>
      <c r="K5375" s="8" t="str">
        <v>High</v>
      </c>
      <c r="L5375" s="8" t="s">
        <v>35</v>
      </c>
      <c r="M5375" s="8" t="s">
        <v>75</v>
      </c>
      <c r="N5375" s="8" t="s">
        <v>282</v>
      </c>
      <c r="O5375" s="8">
        <v>2023</v>
      </c>
      <c r="P5375" s="8">
        <v>856.32</v>
      </c>
      <c r="Q5375" s="8">
        <v>713.58</v>
      </c>
    </row>
    <row r="5376" spans="1:17" x14ac:dyDescent="0.35">
      <c r="A5376" s="8">
        <v>5375</v>
      </c>
      <c r="B5376" s="8" t="s">
        <v>15</v>
      </c>
      <c r="C5376" s="8" t="s">
        <v>23</v>
      </c>
      <c r="D5376" s="8" t="s">
        <v>34</v>
      </c>
      <c r="E5376" s="8" t="s">
        <v>18</v>
      </c>
      <c r="F5376" s="8">
        <v>68076.63</v>
      </c>
      <c r="G5376" s="8">
        <v>72408.070000000007</v>
      </c>
      <c r="H5376" s="8">
        <v>288122.89</v>
      </c>
      <c r="I5376" s="8">
        <v>8.23</v>
      </c>
      <c r="J5376" s="8">
        <v>422</v>
      </c>
      <c r="K5376" s="8" t="str">
        <v>low</v>
      </c>
      <c r="L5376" s="8" t="s">
        <v>39</v>
      </c>
      <c r="M5376" s="8" t="s">
        <v>26</v>
      </c>
      <c r="N5376" s="8" t="s">
        <v>211</v>
      </c>
      <c r="O5376" s="8">
        <v>2023</v>
      </c>
      <c r="P5376" s="8">
        <v>9070.4500000000007</v>
      </c>
      <c r="Q5376" s="8">
        <v>6213.09</v>
      </c>
    </row>
    <row r="5377" spans="1:17" x14ac:dyDescent="0.35">
      <c r="A5377" s="8">
        <v>5376</v>
      </c>
      <c r="B5377" s="8" t="s">
        <v>85</v>
      </c>
      <c r="C5377" s="8" t="s">
        <v>16</v>
      </c>
      <c r="D5377" s="8" t="s">
        <v>56</v>
      </c>
      <c r="E5377" s="8" t="s">
        <v>38</v>
      </c>
      <c r="F5377" s="8">
        <v>48298.45</v>
      </c>
      <c r="G5377" s="8">
        <v>478577.62</v>
      </c>
      <c r="H5377" s="8">
        <v>363705.84</v>
      </c>
      <c r="I5377" s="8">
        <v>8.3000000000000007</v>
      </c>
      <c r="J5377" s="8">
        <v>790</v>
      </c>
      <c r="K5377" s="8" t="str">
        <v>High</v>
      </c>
      <c r="L5377" s="8" t="s">
        <v>19</v>
      </c>
      <c r="M5377" s="8" t="s">
        <v>20</v>
      </c>
      <c r="N5377" s="8" t="s">
        <v>325</v>
      </c>
      <c r="O5377" s="8">
        <v>2023</v>
      </c>
      <c r="P5377" s="8">
        <v>4792.09</v>
      </c>
      <c r="Q5377" s="8">
        <v>4198.29</v>
      </c>
    </row>
    <row r="5378" spans="1:17" x14ac:dyDescent="0.35">
      <c r="A5378" s="8">
        <v>5377</v>
      </c>
      <c r="B5378" s="8" t="s">
        <v>85</v>
      </c>
      <c r="C5378" s="8" t="s">
        <v>58</v>
      </c>
      <c r="D5378" s="8" t="s">
        <v>28</v>
      </c>
      <c r="E5378" s="8" t="s">
        <v>63</v>
      </c>
      <c r="F5378" s="8">
        <v>33217.800000000003</v>
      </c>
      <c r="G5378" s="8">
        <v>313241.14</v>
      </c>
      <c r="H5378" s="8">
        <v>326528.90000000002</v>
      </c>
      <c r="I5378" s="8">
        <v>12.18</v>
      </c>
      <c r="J5378" s="8">
        <v>451</v>
      </c>
      <c r="K5378" s="8" t="str">
        <v>low</v>
      </c>
      <c r="L5378" s="8" t="s">
        <v>19</v>
      </c>
      <c r="M5378" s="8" t="s">
        <v>30</v>
      </c>
      <c r="N5378" s="8" t="s">
        <v>377</v>
      </c>
      <c r="O5378" s="8">
        <v>2023</v>
      </c>
      <c r="P5378" s="8">
        <v>4058.5</v>
      </c>
      <c r="Q5378" s="8">
        <v>3589.76</v>
      </c>
    </row>
    <row r="5379" spans="1:17" x14ac:dyDescent="0.35">
      <c r="A5379" s="8">
        <v>5378</v>
      </c>
      <c r="B5379" s="8" t="s">
        <v>50</v>
      </c>
      <c r="C5379" s="8" t="s">
        <v>37</v>
      </c>
      <c r="D5379" s="8" t="s">
        <v>56</v>
      </c>
      <c r="E5379" s="8" t="s">
        <v>63</v>
      </c>
      <c r="F5379" s="8">
        <v>45305.42</v>
      </c>
      <c r="G5379" s="8">
        <v>434712.72</v>
      </c>
      <c r="H5379" s="8">
        <v>308290.43</v>
      </c>
      <c r="I5379" s="8">
        <v>6.15</v>
      </c>
      <c r="J5379" s="8">
        <v>626</v>
      </c>
      <c r="K5379" s="8" t="str">
        <v>Medium</v>
      </c>
      <c r="L5379" s="8" t="s">
        <v>45</v>
      </c>
      <c r="M5379" s="8" t="s">
        <v>20</v>
      </c>
      <c r="N5379" s="8" t="s">
        <v>345</v>
      </c>
      <c r="O5379" s="8">
        <v>2023</v>
      </c>
      <c r="P5379" s="8">
        <v>6291.25</v>
      </c>
      <c r="Q5379" s="8">
        <v>5381.98</v>
      </c>
    </row>
    <row r="5380" spans="1:17" x14ac:dyDescent="0.35">
      <c r="A5380" s="8">
        <v>5379</v>
      </c>
      <c r="B5380" s="8" t="s">
        <v>15</v>
      </c>
      <c r="C5380" s="8" t="s">
        <v>23</v>
      </c>
      <c r="D5380" s="8" t="s">
        <v>17</v>
      </c>
      <c r="E5380" s="8" t="s">
        <v>18</v>
      </c>
      <c r="F5380" s="8">
        <v>44235.97</v>
      </c>
      <c r="G5380" s="8">
        <v>16860.29</v>
      </c>
      <c r="H5380" s="8">
        <v>72341.850000000006</v>
      </c>
      <c r="I5380" s="8">
        <v>8.7100000000000009</v>
      </c>
      <c r="J5380" s="8">
        <v>847</v>
      </c>
      <c r="K5380" s="8" t="str">
        <v>High</v>
      </c>
      <c r="L5380" s="8" t="s">
        <v>19</v>
      </c>
      <c r="M5380" s="8" t="s">
        <v>20</v>
      </c>
      <c r="N5380" s="8" t="s">
        <v>192</v>
      </c>
      <c r="O5380" s="8">
        <v>2023</v>
      </c>
      <c r="P5380" s="8">
        <v>2864.74</v>
      </c>
      <c r="Q5380" s="8">
        <v>1914.68</v>
      </c>
    </row>
    <row r="5381" spans="1:17" x14ac:dyDescent="0.35">
      <c r="A5381" s="8">
        <v>5380</v>
      </c>
      <c r="B5381" s="8" t="s">
        <v>79</v>
      </c>
      <c r="C5381" s="8" t="s">
        <v>37</v>
      </c>
      <c r="D5381" s="8" t="s">
        <v>28</v>
      </c>
      <c r="E5381" s="8" t="s">
        <v>54</v>
      </c>
      <c r="F5381" s="8">
        <v>25124.44</v>
      </c>
      <c r="G5381" s="8">
        <v>496381.2</v>
      </c>
      <c r="H5381" s="8">
        <v>339337.64</v>
      </c>
      <c r="I5381" s="8">
        <v>8.57</v>
      </c>
      <c r="J5381" s="8">
        <v>805</v>
      </c>
      <c r="K5381" s="8" t="str">
        <v>High</v>
      </c>
      <c r="L5381" s="8" t="s">
        <v>35</v>
      </c>
      <c r="M5381" s="8" t="s">
        <v>75</v>
      </c>
      <c r="N5381" s="8" t="s">
        <v>147</v>
      </c>
      <c r="O5381" s="8">
        <v>2023</v>
      </c>
      <c r="P5381" s="8">
        <v>1731.37</v>
      </c>
      <c r="Q5381" s="8">
        <v>1376.44</v>
      </c>
    </row>
    <row r="5382" spans="1:17" x14ac:dyDescent="0.35">
      <c r="A5382" s="8">
        <v>5381</v>
      </c>
      <c r="B5382" s="8" t="s">
        <v>32</v>
      </c>
      <c r="C5382" s="8" t="s">
        <v>16</v>
      </c>
      <c r="D5382" s="8" t="s">
        <v>17</v>
      </c>
      <c r="E5382" s="8" t="s">
        <v>63</v>
      </c>
      <c r="F5382" s="8">
        <v>83773.97</v>
      </c>
      <c r="G5382" s="8">
        <v>66378.070000000007</v>
      </c>
      <c r="H5382" s="8">
        <v>10894.56</v>
      </c>
      <c r="I5382" s="8">
        <v>14.27</v>
      </c>
      <c r="J5382" s="8">
        <v>599</v>
      </c>
      <c r="K5382" s="8" t="str">
        <v>low</v>
      </c>
      <c r="L5382" s="8" t="s">
        <v>39</v>
      </c>
      <c r="M5382" s="8" t="s">
        <v>30</v>
      </c>
      <c r="N5382" s="8" t="s">
        <v>67</v>
      </c>
      <c r="O5382" s="8">
        <v>2023</v>
      </c>
      <c r="P5382" s="8">
        <v>6020.23</v>
      </c>
      <c r="Q5382" s="8">
        <v>5057.5600000000004</v>
      </c>
    </row>
    <row r="5383" spans="1:17" x14ac:dyDescent="0.35">
      <c r="A5383" s="8">
        <v>5382</v>
      </c>
      <c r="B5383" s="8" t="s">
        <v>79</v>
      </c>
      <c r="C5383" s="8" t="s">
        <v>23</v>
      </c>
      <c r="D5383" s="8" t="s">
        <v>24</v>
      </c>
      <c r="E5383" s="8" t="s">
        <v>54</v>
      </c>
      <c r="F5383" s="8">
        <v>31628.32</v>
      </c>
      <c r="G5383" s="8">
        <v>468988.37</v>
      </c>
      <c r="H5383" s="8">
        <v>181474.38</v>
      </c>
      <c r="I5383" s="8">
        <v>13.67</v>
      </c>
      <c r="J5383" s="8">
        <v>576</v>
      </c>
      <c r="K5383" s="8" t="str">
        <v>low</v>
      </c>
      <c r="L5383" s="8" t="s">
        <v>35</v>
      </c>
      <c r="M5383" s="8" t="s">
        <v>30</v>
      </c>
      <c r="N5383" s="8" t="s">
        <v>224</v>
      </c>
      <c r="O5383" s="8">
        <v>2023</v>
      </c>
      <c r="P5383" s="8">
        <v>2364.2399999999998</v>
      </c>
      <c r="Q5383" s="8">
        <v>1870.83</v>
      </c>
    </row>
    <row r="5384" spans="1:17" x14ac:dyDescent="0.35">
      <c r="A5384" s="8">
        <v>5383</v>
      </c>
      <c r="B5384" s="8" t="s">
        <v>52</v>
      </c>
      <c r="C5384" s="8" t="s">
        <v>16</v>
      </c>
      <c r="D5384" s="8" t="s">
        <v>56</v>
      </c>
      <c r="E5384" s="8" t="s">
        <v>54</v>
      </c>
      <c r="F5384" s="8">
        <v>89211.47</v>
      </c>
      <c r="G5384" s="8">
        <v>404789.75</v>
      </c>
      <c r="H5384" s="8">
        <v>94936.98</v>
      </c>
      <c r="I5384" s="8">
        <v>9.5</v>
      </c>
      <c r="J5384" s="8">
        <v>469</v>
      </c>
      <c r="K5384" s="8" t="str">
        <v>low</v>
      </c>
      <c r="L5384" s="8" t="s">
        <v>39</v>
      </c>
      <c r="M5384" s="8" t="s">
        <v>75</v>
      </c>
      <c r="N5384" s="8" t="s">
        <v>145</v>
      </c>
      <c r="O5384" s="8">
        <v>2023</v>
      </c>
      <c r="P5384" s="8">
        <v>9608.8799999999992</v>
      </c>
      <c r="Q5384" s="8">
        <v>7822.55</v>
      </c>
    </row>
    <row r="5385" spans="1:17" x14ac:dyDescent="0.35">
      <c r="A5385" s="8">
        <v>5384</v>
      </c>
      <c r="B5385" s="8" t="s">
        <v>79</v>
      </c>
      <c r="C5385" s="8" t="s">
        <v>23</v>
      </c>
      <c r="D5385" s="8" t="s">
        <v>24</v>
      </c>
      <c r="E5385" s="8" t="s">
        <v>54</v>
      </c>
      <c r="F5385" s="8">
        <v>5685.58</v>
      </c>
      <c r="G5385" s="8">
        <v>419543.16</v>
      </c>
      <c r="H5385" s="8">
        <v>396247.7</v>
      </c>
      <c r="I5385" s="8">
        <v>7.08</v>
      </c>
      <c r="J5385" s="8">
        <v>725</v>
      </c>
      <c r="K5385" s="8" t="str">
        <v>Medium</v>
      </c>
      <c r="L5385" s="8" t="s">
        <v>35</v>
      </c>
      <c r="M5385" s="8" t="s">
        <v>20</v>
      </c>
      <c r="N5385" s="8" t="s">
        <v>239</v>
      </c>
      <c r="O5385" s="8">
        <v>2023</v>
      </c>
      <c r="P5385" s="8">
        <v>792.24</v>
      </c>
      <c r="Q5385" s="8">
        <v>496.87</v>
      </c>
    </row>
    <row r="5386" spans="1:17" x14ac:dyDescent="0.35">
      <c r="A5386" s="8">
        <v>5385</v>
      </c>
      <c r="B5386" s="8" t="s">
        <v>48</v>
      </c>
      <c r="C5386" s="8" t="s">
        <v>33</v>
      </c>
      <c r="D5386" s="8" t="s">
        <v>24</v>
      </c>
      <c r="E5386" s="8" t="s">
        <v>54</v>
      </c>
      <c r="F5386" s="8">
        <v>48492.639999999999</v>
      </c>
      <c r="G5386" s="8">
        <v>46043.519999999997</v>
      </c>
      <c r="H5386" s="8">
        <v>492294.86</v>
      </c>
      <c r="I5386" s="8">
        <v>10.27</v>
      </c>
      <c r="J5386" s="8">
        <v>308</v>
      </c>
      <c r="K5386" s="8" t="str">
        <v>low</v>
      </c>
      <c r="L5386" s="8" t="s">
        <v>39</v>
      </c>
      <c r="M5386" s="8" t="s">
        <v>20</v>
      </c>
      <c r="N5386" s="8" t="s">
        <v>341</v>
      </c>
      <c r="O5386" s="8">
        <v>2023</v>
      </c>
      <c r="P5386" s="8">
        <v>2894.25</v>
      </c>
      <c r="Q5386" s="8">
        <v>2579.46</v>
      </c>
    </row>
    <row r="5387" spans="1:17" x14ac:dyDescent="0.35">
      <c r="A5387" s="8">
        <v>5386</v>
      </c>
      <c r="B5387" s="8" t="s">
        <v>52</v>
      </c>
      <c r="C5387" s="8" t="s">
        <v>33</v>
      </c>
      <c r="D5387" s="8" t="s">
        <v>17</v>
      </c>
      <c r="E5387" s="8" t="s">
        <v>38</v>
      </c>
      <c r="F5387" s="8">
        <v>16827.03</v>
      </c>
      <c r="G5387" s="8">
        <v>353828.6</v>
      </c>
      <c r="H5387" s="8">
        <v>404629.61</v>
      </c>
      <c r="I5387" s="8">
        <v>7.94</v>
      </c>
      <c r="J5387" s="8">
        <v>749</v>
      </c>
      <c r="K5387" s="8" t="str">
        <v>Medium</v>
      </c>
      <c r="L5387" s="8" t="s">
        <v>45</v>
      </c>
      <c r="M5387" s="8" t="s">
        <v>46</v>
      </c>
      <c r="N5387" s="8" t="s">
        <v>162</v>
      </c>
      <c r="O5387" s="8">
        <v>2023</v>
      </c>
      <c r="P5387" s="8">
        <v>1806.9</v>
      </c>
      <c r="Q5387" s="8">
        <v>1391.56</v>
      </c>
    </row>
    <row r="5388" spans="1:17" x14ac:dyDescent="0.35">
      <c r="A5388" s="8">
        <v>5387</v>
      </c>
      <c r="B5388" s="8" t="s">
        <v>22</v>
      </c>
      <c r="C5388" s="8" t="s">
        <v>33</v>
      </c>
      <c r="D5388" s="8" t="s">
        <v>24</v>
      </c>
      <c r="E5388" s="8" t="s">
        <v>38</v>
      </c>
      <c r="F5388" s="8">
        <v>5468.17</v>
      </c>
      <c r="G5388" s="8">
        <v>181864.5</v>
      </c>
      <c r="H5388" s="8">
        <v>447294.97</v>
      </c>
      <c r="I5388" s="8">
        <v>8.8000000000000007</v>
      </c>
      <c r="J5388" s="8">
        <v>563</v>
      </c>
      <c r="K5388" s="8" t="str">
        <v>low</v>
      </c>
      <c r="L5388" s="8" t="s">
        <v>39</v>
      </c>
      <c r="M5388" s="8" t="s">
        <v>75</v>
      </c>
      <c r="N5388" s="8" t="s">
        <v>27</v>
      </c>
      <c r="O5388" s="8">
        <v>2023</v>
      </c>
      <c r="P5388" s="8">
        <v>491.59</v>
      </c>
      <c r="Q5388" s="8">
        <v>254.49</v>
      </c>
    </row>
    <row r="5389" spans="1:17" x14ac:dyDescent="0.35">
      <c r="A5389" s="8">
        <v>5388</v>
      </c>
      <c r="B5389" s="8" t="s">
        <v>52</v>
      </c>
      <c r="C5389" s="8" t="s">
        <v>58</v>
      </c>
      <c r="D5389" s="8" t="s">
        <v>24</v>
      </c>
      <c r="E5389" s="8" t="s">
        <v>38</v>
      </c>
      <c r="F5389" s="8">
        <v>77885.17</v>
      </c>
      <c r="G5389" s="8">
        <v>81316.84</v>
      </c>
      <c r="H5389" s="8">
        <v>197232.47</v>
      </c>
      <c r="I5389" s="8">
        <v>16.34</v>
      </c>
      <c r="J5389" s="8">
        <v>541</v>
      </c>
      <c r="K5389" s="8" t="str">
        <v>low</v>
      </c>
      <c r="L5389" s="8" t="s">
        <v>35</v>
      </c>
      <c r="M5389" s="8" t="s">
        <v>30</v>
      </c>
      <c r="N5389" s="8" t="s">
        <v>116</v>
      </c>
      <c r="O5389" s="8">
        <v>2023</v>
      </c>
      <c r="P5389" s="8">
        <v>9045.5400000000009</v>
      </c>
      <c r="Q5389" s="8">
        <v>7755.75</v>
      </c>
    </row>
    <row r="5390" spans="1:17" x14ac:dyDescent="0.35">
      <c r="A5390" s="8">
        <v>5389</v>
      </c>
      <c r="B5390" s="8" t="s">
        <v>32</v>
      </c>
      <c r="C5390" s="8" t="s">
        <v>16</v>
      </c>
      <c r="D5390" s="8" t="s">
        <v>56</v>
      </c>
      <c r="E5390" s="8" t="s">
        <v>18</v>
      </c>
      <c r="F5390" s="8">
        <v>88864.4</v>
      </c>
      <c r="G5390" s="8">
        <v>176955.03</v>
      </c>
      <c r="H5390" s="8">
        <v>17742.64</v>
      </c>
      <c r="I5390" s="8">
        <v>12.42</v>
      </c>
      <c r="J5390" s="8">
        <v>425</v>
      </c>
      <c r="K5390" s="8" t="str">
        <v>low</v>
      </c>
      <c r="L5390" s="8" t="s">
        <v>35</v>
      </c>
      <c r="M5390" s="8" t="s">
        <v>75</v>
      </c>
      <c r="N5390" s="8" t="s">
        <v>121</v>
      </c>
      <c r="O5390" s="8">
        <v>2023</v>
      </c>
      <c r="P5390" s="8">
        <v>7122.72</v>
      </c>
      <c r="Q5390" s="8">
        <v>6328.87</v>
      </c>
    </row>
    <row r="5391" spans="1:17" x14ac:dyDescent="0.35">
      <c r="A5391" s="8">
        <v>5390</v>
      </c>
      <c r="B5391" s="8" t="s">
        <v>85</v>
      </c>
      <c r="C5391" s="8" t="s">
        <v>58</v>
      </c>
      <c r="D5391" s="8" t="s">
        <v>56</v>
      </c>
      <c r="E5391" s="8" t="s">
        <v>54</v>
      </c>
      <c r="F5391" s="8">
        <v>69269.960000000006</v>
      </c>
      <c r="G5391" s="8">
        <v>301770.46000000002</v>
      </c>
      <c r="H5391" s="8">
        <v>250600.46</v>
      </c>
      <c r="I5391" s="8">
        <v>8.9499999999999993</v>
      </c>
      <c r="J5391" s="8">
        <v>849</v>
      </c>
      <c r="K5391" s="8" t="str">
        <v>High</v>
      </c>
      <c r="L5391" s="8" t="s">
        <v>35</v>
      </c>
      <c r="M5391" s="8" t="s">
        <v>30</v>
      </c>
      <c r="N5391" s="8" t="s">
        <v>133</v>
      </c>
      <c r="O5391" s="8">
        <v>2023</v>
      </c>
      <c r="P5391" s="8">
        <v>3762.25</v>
      </c>
      <c r="Q5391" s="8">
        <v>2163.42</v>
      </c>
    </row>
    <row r="5392" spans="1:17" x14ac:dyDescent="0.35">
      <c r="A5392" s="8">
        <v>5391</v>
      </c>
      <c r="B5392" s="8" t="s">
        <v>32</v>
      </c>
      <c r="C5392" s="8" t="s">
        <v>16</v>
      </c>
      <c r="D5392" s="8" t="s">
        <v>24</v>
      </c>
      <c r="E5392" s="8" t="s">
        <v>29</v>
      </c>
      <c r="F5392" s="8">
        <v>16857.46</v>
      </c>
      <c r="G5392" s="8">
        <v>339359.84</v>
      </c>
      <c r="H5392" s="8">
        <v>1151.57</v>
      </c>
      <c r="I5392" s="8">
        <v>16.88</v>
      </c>
      <c r="J5392" s="8">
        <v>777</v>
      </c>
      <c r="K5392" s="8" t="str">
        <v>High</v>
      </c>
      <c r="L5392" s="8" t="s">
        <v>25</v>
      </c>
      <c r="M5392" s="8" t="s">
        <v>30</v>
      </c>
      <c r="N5392" s="8" t="s">
        <v>135</v>
      </c>
      <c r="O5392" s="8">
        <v>2023</v>
      </c>
      <c r="P5392" s="8">
        <v>939.25</v>
      </c>
      <c r="Q5392" s="8">
        <v>586.96</v>
      </c>
    </row>
    <row r="5393" spans="1:17" x14ac:dyDescent="0.35">
      <c r="A5393" s="8">
        <v>5392</v>
      </c>
      <c r="B5393" s="8" t="s">
        <v>22</v>
      </c>
      <c r="C5393" s="8" t="s">
        <v>16</v>
      </c>
      <c r="D5393" s="8" t="s">
        <v>28</v>
      </c>
      <c r="E5393" s="8" t="s">
        <v>18</v>
      </c>
      <c r="F5393" s="8">
        <v>21936.43</v>
      </c>
      <c r="G5393" s="8">
        <v>431931.45</v>
      </c>
      <c r="H5393" s="8">
        <v>356800.62</v>
      </c>
      <c r="I5393" s="8">
        <v>12.7</v>
      </c>
      <c r="J5393" s="8">
        <v>741</v>
      </c>
      <c r="K5393" s="8" t="str">
        <v>Medium</v>
      </c>
      <c r="L5393" s="8" t="s">
        <v>35</v>
      </c>
      <c r="M5393" s="8" t="s">
        <v>26</v>
      </c>
      <c r="N5393" s="8" t="s">
        <v>61</v>
      </c>
      <c r="O5393" s="8">
        <v>2023</v>
      </c>
      <c r="P5393" s="8">
        <v>2399.84</v>
      </c>
      <c r="Q5393" s="8">
        <v>1482.11</v>
      </c>
    </row>
    <row r="5394" spans="1:17" x14ac:dyDescent="0.35">
      <c r="A5394" s="8">
        <v>5393</v>
      </c>
      <c r="B5394" s="8" t="s">
        <v>50</v>
      </c>
      <c r="C5394" s="8" t="s">
        <v>23</v>
      </c>
      <c r="D5394" s="8" t="s">
        <v>24</v>
      </c>
      <c r="E5394" s="8" t="s">
        <v>38</v>
      </c>
      <c r="F5394" s="8">
        <v>28942.63</v>
      </c>
      <c r="G5394" s="8">
        <v>361085.41</v>
      </c>
      <c r="H5394" s="8">
        <v>424405.12</v>
      </c>
      <c r="I5394" s="8">
        <v>5.88</v>
      </c>
      <c r="J5394" s="8">
        <v>327</v>
      </c>
      <c r="K5394" s="8" t="str">
        <v>low</v>
      </c>
      <c r="L5394" s="8" t="s">
        <v>39</v>
      </c>
      <c r="M5394" s="8" t="s">
        <v>20</v>
      </c>
      <c r="N5394" s="8" t="s">
        <v>374</v>
      </c>
      <c r="O5394" s="8">
        <v>2023</v>
      </c>
      <c r="P5394" s="8">
        <v>2767.75</v>
      </c>
      <c r="Q5394" s="8">
        <v>1827.33</v>
      </c>
    </row>
    <row r="5395" spans="1:17" x14ac:dyDescent="0.35">
      <c r="A5395" s="8">
        <v>5394</v>
      </c>
      <c r="B5395" s="8" t="s">
        <v>48</v>
      </c>
      <c r="C5395" s="8" t="s">
        <v>58</v>
      </c>
      <c r="D5395" s="8" t="s">
        <v>28</v>
      </c>
      <c r="E5395" s="8" t="s">
        <v>18</v>
      </c>
      <c r="F5395" s="8">
        <v>49460.43</v>
      </c>
      <c r="G5395" s="8">
        <v>339708.51</v>
      </c>
      <c r="H5395" s="8">
        <v>388351.5</v>
      </c>
      <c r="I5395" s="8">
        <v>5.53</v>
      </c>
      <c r="J5395" s="8">
        <v>308</v>
      </c>
      <c r="K5395" s="8" t="str">
        <v>low</v>
      </c>
      <c r="L5395" s="8" t="s">
        <v>39</v>
      </c>
      <c r="M5395" s="8" t="s">
        <v>46</v>
      </c>
      <c r="N5395" s="8" t="s">
        <v>311</v>
      </c>
      <c r="O5395" s="8">
        <v>2023</v>
      </c>
      <c r="P5395" s="8">
        <v>6365.07</v>
      </c>
      <c r="Q5395" s="8">
        <v>5304.29</v>
      </c>
    </row>
    <row r="5396" spans="1:17" x14ac:dyDescent="0.35">
      <c r="A5396" s="8">
        <v>5395</v>
      </c>
      <c r="B5396" s="8" t="s">
        <v>48</v>
      </c>
      <c r="C5396" s="8" t="s">
        <v>33</v>
      </c>
      <c r="D5396" s="8" t="s">
        <v>56</v>
      </c>
      <c r="E5396" s="8" t="s">
        <v>29</v>
      </c>
      <c r="F5396" s="8">
        <v>35873.22</v>
      </c>
      <c r="G5396" s="8">
        <v>122700.14</v>
      </c>
      <c r="H5396" s="8">
        <v>137357.46</v>
      </c>
      <c r="I5396" s="8">
        <v>14.6</v>
      </c>
      <c r="J5396" s="8">
        <v>661</v>
      </c>
      <c r="K5396" s="8" t="str">
        <v>Medium</v>
      </c>
      <c r="L5396" s="8" t="s">
        <v>39</v>
      </c>
      <c r="M5396" s="8" t="s">
        <v>20</v>
      </c>
      <c r="N5396" s="8" t="s">
        <v>310</v>
      </c>
      <c r="O5396" s="8">
        <v>2023</v>
      </c>
      <c r="P5396" s="8">
        <v>3016.66</v>
      </c>
      <c r="Q5396" s="8">
        <v>2048.1999999999998</v>
      </c>
    </row>
    <row r="5397" spans="1:17" x14ac:dyDescent="0.35">
      <c r="A5397" s="8">
        <v>5396</v>
      </c>
      <c r="B5397" s="8" t="s">
        <v>41</v>
      </c>
      <c r="C5397" s="8" t="s">
        <v>58</v>
      </c>
      <c r="D5397" s="8" t="s">
        <v>34</v>
      </c>
      <c r="E5397" s="8" t="s">
        <v>29</v>
      </c>
      <c r="F5397" s="8">
        <v>87049.05</v>
      </c>
      <c r="G5397" s="8">
        <v>102461.36</v>
      </c>
      <c r="H5397" s="8">
        <v>247391.19</v>
      </c>
      <c r="I5397" s="8">
        <v>12.31</v>
      </c>
      <c r="J5397" s="8">
        <v>421</v>
      </c>
      <c r="K5397" s="8" t="str">
        <v>low</v>
      </c>
      <c r="L5397" s="8" t="s">
        <v>35</v>
      </c>
      <c r="M5397" s="8" t="s">
        <v>26</v>
      </c>
      <c r="N5397" s="8" t="s">
        <v>311</v>
      </c>
      <c r="O5397" s="8">
        <v>2023</v>
      </c>
      <c r="P5397" s="8">
        <v>5112.74</v>
      </c>
      <c r="Q5397" s="8">
        <v>3092.52</v>
      </c>
    </row>
    <row r="5398" spans="1:17" x14ac:dyDescent="0.35">
      <c r="A5398" s="8">
        <v>5397</v>
      </c>
      <c r="B5398" s="8" t="s">
        <v>22</v>
      </c>
      <c r="C5398" s="8" t="s">
        <v>58</v>
      </c>
      <c r="D5398" s="8" t="s">
        <v>56</v>
      </c>
      <c r="E5398" s="8" t="s">
        <v>54</v>
      </c>
      <c r="F5398" s="8">
        <v>93935.67</v>
      </c>
      <c r="G5398" s="8">
        <v>385653.76000000001</v>
      </c>
      <c r="H5398" s="8">
        <v>315459.08</v>
      </c>
      <c r="I5398" s="8">
        <v>14.08</v>
      </c>
      <c r="J5398" s="8">
        <v>735</v>
      </c>
      <c r="K5398" s="8" t="str">
        <v>Medium</v>
      </c>
      <c r="L5398" s="8" t="s">
        <v>45</v>
      </c>
      <c r="M5398" s="8" t="s">
        <v>20</v>
      </c>
      <c r="N5398" s="8" t="s">
        <v>175</v>
      </c>
      <c r="O5398" s="8">
        <v>2023</v>
      </c>
      <c r="P5398" s="8">
        <v>13859.27</v>
      </c>
      <c r="Q5398" s="8">
        <v>12137.58</v>
      </c>
    </row>
    <row r="5399" spans="1:17" x14ac:dyDescent="0.35">
      <c r="A5399" s="8">
        <v>5398</v>
      </c>
      <c r="B5399" s="8" t="s">
        <v>41</v>
      </c>
      <c r="C5399" s="8" t="s">
        <v>23</v>
      </c>
      <c r="D5399" s="8" t="s">
        <v>34</v>
      </c>
      <c r="E5399" s="8" t="s">
        <v>29</v>
      </c>
      <c r="F5399" s="8">
        <v>34726.339999999997</v>
      </c>
      <c r="G5399" s="8">
        <v>128056.53</v>
      </c>
      <c r="H5399" s="8">
        <v>390016.02</v>
      </c>
      <c r="I5399" s="8">
        <v>15.24</v>
      </c>
      <c r="J5399" s="8">
        <v>586</v>
      </c>
      <c r="K5399" s="8" t="str">
        <v>low</v>
      </c>
      <c r="L5399" s="8" t="s">
        <v>19</v>
      </c>
      <c r="M5399" s="8" t="s">
        <v>46</v>
      </c>
      <c r="N5399" s="8" t="s">
        <v>183</v>
      </c>
      <c r="O5399" s="8">
        <v>2023</v>
      </c>
      <c r="P5399" s="8">
        <v>1812.8</v>
      </c>
      <c r="Q5399" s="8">
        <v>1387.35</v>
      </c>
    </row>
    <row r="5400" spans="1:17" x14ac:dyDescent="0.35">
      <c r="A5400" s="8">
        <v>5399</v>
      </c>
      <c r="B5400" s="8" t="s">
        <v>41</v>
      </c>
      <c r="C5400" s="8" t="s">
        <v>16</v>
      </c>
      <c r="D5400" s="8" t="s">
        <v>34</v>
      </c>
      <c r="E5400" s="8" t="s">
        <v>18</v>
      </c>
      <c r="F5400" s="8">
        <v>81068.100000000006</v>
      </c>
      <c r="G5400" s="8">
        <v>310069.59999999998</v>
      </c>
      <c r="H5400" s="8">
        <v>361322.52</v>
      </c>
      <c r="I5400" s="8">
        <v>12.95</v>
      </c>
      <c r="J5400" s="8">
        <v>596</v>
      </c>
      <c r="K5400" s="8" t="str">
        <v>low</v>
      </c>
      <c r="L5400" s="8" t="s">
        <v>39</v>
      </c>
      <c r="M5400" s="8" t="s">
        <v>30</v>
      </c>
      <c r="N5400" s="8" t="s">
        <v>397</v>
      </c>
      <c r="O5400" s="8">
        <v>2023</v>
      </c>
      <c r="P5400" s="8">
        <v>6223.91</v>
      </c>
      <c r="Q5400" s="8">
        <v>5425.03</v>
      </c>
    </row>
    <row r="5401" spans="1:17" x14ac:dyDescent="0.35">
      <c r="A5401" s="8">
        <v>5400</v>
      </c>
      <c r="B5401" s="8" t="s">
        <v>52</v>
      </c>
      <c r="C5401" s="8" t="s">
        <v>58</v>
      </c>
      <c r="D5401" s="8" t="s">
        <v>56</v>
      </c>
      <c r="E5401" s="8" t="s">
        <v>38</v>
      </c>
      <c r="F5401" s="8">
        <v>8460.77</v>
      </c>
      <c r="G5401" s="8">
        <v>90980.76</v>
      </c>
      <c r="H5401" s="8">
        <v>76912.58</v>
      </c>
      <c r="I5401" s="8">
        <v>10.01</v>
      </c>
      <c r="J5401" s="8">
        <v>325</v>
      </c>
      <c r="K5401" s="8" t="str">
        <v>low</v>
      </c>
      <c r="L5401" s="8" t="s">
        <v>39</v>
      </c>
      <c r="M5401" s="8" t="s">
        <v>30</v>
      </c>
      <c r="N5401" s="8" t="s">
        <v>91</v>
      </c>
      <c r="O5401" s="8">
        <v>2023</v>
      </c>
      <c r="P5401" s="8">
        <v>1118.33</v>
      </c>
      <c r="Q5401" s="8">
        <v>686.68</v>
      </c>
    </row>
    <row r="5402" spans="1:17" x14ac:dyDescent="0.35">
      <c r="A5402" s="8">
        <v>5401</v>
      </c>
      <c r="B5402" s="8" t="s">
        <v>43</v>
      </c>
      <c r="C5402" s="8" t="s">
        <v>58</v>
      </c>
      <c r="D5402" s="8" t="s">
        <v>34</v>
      </c>
      <c r="E5402" s="8" t="s">
        <v>63</v>
      </c>
      <c r="F5402" s="8">
        <v>48162.07</v>
      </c>
      <c r="G5402" s="8">
        <v>253928.56</v>
      </c>
      <c r="H5402" s="8">
        <v>72180.56</v>
      </c>
      <c r="I5402" s="8">
        <v>7.24</v>
      </c>
      <c r="J5402" s="8">
        <v>869</v>
      </c>
      <c r="K5402" s="8" t="str">
        <v>High</v>
      </c>
      <c r="L5402" s="8" t="s">
        <v>39</v>
      </c>
      <c r="M5402" s="8" t="s">
        <v>46</v>
      </c>
      <c r="N5402" s="8" t="s">
        <v>160</v>
      </c>
      <c r="O5402" s="8">
        <v>2023</v>
      </c>
      <c r="P5402" s="8">
        <v>2411.8000000000002</v>
      </c>
      <c r="Q5402" s="8">
        <v>1618.25</v>
      </c>
    </row>
    <row r="5403" spans="1:17" x14ac:dyDescent="0.35">
      <c r="A5403" s="8">
        <v>5402</v>
      </c>
      <c r="B5403" s="8" t="s">
        <v>15</v>
      </c>
      <c r="C5403" s="8" t="s">
        <v>58</v>
      </c>
      <c r="D5403" s="8" t="s">
        <v>24</v>
      </c>
      <c r="E5403" s="8" t="s">
        <v>63</v>
      </c>
      <c r="F5403" s="8">
        <v>19305.79</v>
      </c>
      <c r="G5403" s="8">
        <v>164699.41</v>
      </c>
      <c r="H5403" s="8">
        <v>137562.22</v>
      </c>
      <c r="I5403" s="8">
        <v>15.62</v>
      </c>
      <c r="J5403" s="8">
        <v>508</v>
      </c>
      <c r="K5403" s="8" t="str">
        <v>low</v>
      </c>
      <c r="L5403" s="8" t="s">
        <v>45</v>
      </c>
      <c r="M5403" s="8" t="s">
        <v>26</v>
      </c>
      <c r="N5403" s="8" t="s">
        <v>415</v>
      </c>
      <c r="O5403" s="8">
        <v>2023</v>
      </c>
      <c r="P5403" s="8">
        <v>1737.86</v>
      </c>
      <c r="Q5403" s="8">
        <v>1402.35</v>
      </c>
    </row>
    <row r="5404" spans="1:17" x14ac:dyDescent="0.35">
      <c r="A5404" s="8">
        <v>5403</v>
      </c>
      <c r="B5404" s="8" t="s">
        <v>15</v>
      </c>
      <c r="C5404" s="8" t="s">
        <v>16</v>
      </c>
      <c r="D5404" s="8" t="s">
        <v>28</v>
      </c>
      <c r="E5404" s="8" t="s">
        <v>63</v>
      </c>
      <c r="F5404" s="8">
        <v>38795.410000000003</v>
      </c>
      <c r="G5404" s="8">
        <v>169146.85</v>
      </c>
      <c r="H5404" s="8">
        <v>135496.65</v>
      </c>
      <c r="I5404" s="8">
        <v>13.21</v>
      </c>
      <c r="J5404" s="8">
        <v>717</v>
      </c>
      <c r="K5404" s="8" t="str">
        <v>Medium</v>
      </c>
      <c r="L5404" s="8" t="s">
        <v>25</v>
      </c>
      <c r="M5404" s="8" t="s">
        <v>20</v>
      </c>
      <c r="N5404" s="8" t="s">
        <v>150</v>
      </c>
      <c r="O5404" s="8">
        <v>2023</v>
      </c>
      <c r="P5404" s="8">
        <v>4890.34</v>
      </c>
      <c r="Q5404" s="8">
        <v>4372.43</v>
      </c>
    </row>
    <row r="5405" spans="1:17" x14ac:dyDescent="0.35">
      <c r="A5405" s="8">
        <v>5404</v>
      </c>
      <c r="B5405" s="8" t="s">
        <v>15</v>
      </c>
      <c r="C5405" s="8" t="s">
        <v>23</v>
      </c>
      <c r="D5405" s="8" t="s">
        <v>56</v>
      </c>
      <c r="E5405" s="8" t="s">
        <v>18</v>
      </c>
      <c r="F5405" s="8">
        <v>61264.59</v>
      </c>
      <c r="G5405" s="8">
        <v>457486.52</v>
      </c>
      <c r="H5405" s="8">
        <v>248939.29</v>
      </c>
      <c r="I5405" s="8">
        <v>10.43</v>
      </c>
      <c r="J5405" s="8">
        <v>599</v>
      </c>
      <c r="K5405" s="8" t="str">
        <v>low</v>
      </c>
      <c r="L5405" s="8" t="s">
        <v>39</v>
      </c>
      <c r="M5405" s="8" t="s">
        <v>46</v>
      </c>
      <c r="N5405" s="8" t="s">
        <v>210</v>
      </c>
      <c r="O5405" s="8">
        <v>2023</v>
      </c>
      <c r="P5405" s="8">
        <v>4181.99</v>
      </c>
      <c r="Q5405" s="8">
        <v>2728.23</v>
      </c>
    </row>
    <row r="5406" spans="1:17" x14ac:dyDescent="0.35">
      <c r="A5406" s="8">
        <v>5405</v>
      </c>
      <c r="B5406" s="8" t="s">
        <v>41</v>
      </c>
      <c r="C5406" s="8" t="s">
        <v>33</v>
      </c>
      <c r="D5406" s="8" t="s">
        <v>34</v>
      </c>
      <c r="E5406" s="8" t="s">
        <v>18</v>
      </c>
      <c r="F5406" s="8">
        <v>28643.54</v>
      </c>
      <c r="G5406" s="8">
        <v>450947.1</v>
      </c>
      <c r="H5406" s="8">
        <v>466747.9</v>
      </c>
      <c r="I5406" s="8">
        <v>15.95</v>
      </c>
      <c r="J5406" s="8">
        <v>509</v>
      </c>
      <c r="K5406" s="8" t="str">
        <v>low</v>
      </c>
      <c r="L5406" s="8" t="s">
        <v>45</v>
      </c>
      <c r="M5406" s="8" t="s">
        <v>46</v>
      </c>
      <c r="N5406" s="8" t="s">
        <v>96</v>
      </c>
      <c r="O5406" s="8">
        <v>2023</v>
      </c>
      <c r="P5406" s="8">
        <v>2795.66</v>
      </c>
      <c r="Q5406" s="8">
        <v>1441.28</v>
      </c>
    </row>
    <row r="5407" spans="1:17" x14ac:dyDescent="0.35">
      <c r="A5407" s="8">
        <v>5406</v>
      </c>
      <c r="B5407" s="8" t="s">
        <v>32</v>
      </c>
      <c r="C5407" s="8" t="s">
        <v>33</v>
      </c>
      <c r="D5407" s="8" t="s">
        <v>17</v>
      </c>
      <c r="E5407" s="8" t="s">
        <v>18</v>
      </c>
      <c r="F5407" s="8">
        <v>20764.919999999998</v>
      </c>
      <c r="G5407" s="8">
        <v>376520.01</v>
      </c>
      <c r="H5407" s="8">
        <v>449818.39</v>
      </c>
      <c r="I5407" s="8">
        <v>17.260000000000002</v>
      </c>
      <c r="J5407" s="8">
        <v>763</v>
      </c>
      <c r="K5407" s="8" t="str">
        <v>High</v>
      </c>
      <c r="L5407" s="8" t="s">
        <v>19</v>
      </c>
      <c r="M5407" s="8" t="s">
        <v>75</v>
      </c>
      <c r="N5407" s="8" t="s">
        <v>352</v>
      </c>
      <c r="O5407" s="8">
        <v>2023</v>
      </c>
      <c r="P5407" s="8">
        <v>1948.58</v>
      </c>
      <c r="Q5407" s="8">
        <v>1146.54</v>
      </c>
    </row>
    <row r="5408" spans="1:17" x14ac:dyDescent="0.35">
      <c r="A5408" s="8">
        <v>5407</v>
      </c>
      <c r="B5408" s="8" t="s">
        <v>79</v>
      </c>
      <c r="C5408" s="8" t="s">
        <v>23</v>
      </c>
      <c r="D5408" s="8" t="s">
        <v>24</v>
      </c>
      <c r="E5408" s="8" t="s">
        <v>54</v>
      </c>
      <c r="F5408" s="8">
        <v>66074.12</v>
      </c>
      <c r="G5408" s="8">
        <v>260931.31</v>
      </c>
      <c r="H5408" s="8">
        <v>225737.17</v>
      </c>
      <c r="I5408" s="8">
        <v>5.81</v>
      </c>
      <c r="J5408" s="8">
        <v>849</v>
      </c>
      <c r="K5408" s="8" t="str">
        <v>High</v>
      </c>
      <c r="L5408" s="8" t="s">
        <v>45</v>
      </c>
      <c r="M5408" s="8" t="s">
        <v>75</v>
      </c>
      <c r="N5408" s="8" t="s">
        <v>372</v>
      </c>
      <c r="O5408" s="8">
        <v>2023</v>
      </c>
      <c r="P5408" s="8">
        <v>4637.88</v>
      </c>
      <c r="Q5408" s="8">
        <v>3875.93</v>
      </c>
    </row>
    <row r="5409" spans="1:17" x14ac:dyDescent="0.35">
      <c r="A5409" s="8">
        <v>5408</v>
      </c>
      <c r="B5409" s="8" t="s">
        <v>32</v>
      </c>
      <c r="C5409" s="8" t="s">
        <v>23</v>
      </c>
      <c r="D5409" s="8" t="s">
        <v>17</v>
      </c>
      <c r="E5409" s="8" t="s">
        <v>18</v>
      </c>
      <c r="F5409" s="8">
        <v>64569.82</v>
      </c>
      <c r="G5409" s="8">
        <v>316060.57</v>
      </c>
      <c r="H5409" s="8">
        <v>349356.53</v>
      </c>
      <c r="I5409" s="8">
        <v>13.46</v>
      </c>
      <c r="J5409" s="8">
        <v>888</v>
      </c>
      <c r="K5409" s="8" t="str">
        <v>High</v>
      </c>
      <c r="L5409" s="8" t="s">
        <v>35</v>
      </c>
      <c r="M5409" s="8" t="s">
        <v>75</v>
      </c>
      <c r="N5409" s="8" t="s">
        <v>112</v>
      </c>
      <c r="O5409" s="8">
        <v>2023</v>
      </c>
      <c r="P5409" s="8">
        <v>6419.19</v>
      </c>
      <c r="Q5409" s="8">
        <v>3500.23</v>
      </c>
    </row>
    <row r="5410" spans="1:17" x14ac:dyDescent="0.35">
      <c r="A5410" s="8">
        <v>5409</v>
      </c>
      <c r="B5410" s="8" t="s">
        <v>50</v>
      </c>
      <c r="C5410" s="8" t="s">
        <v>58</v>
      </c>
      <c r="D5410" s="8" t="s">
        <v>34</v>
      </c>
      <c r="E5410" s="8" t="s">
        <v>18</v>
      </c>
      <c r="F5410" s="8">
        <v>68526.52</v>
      </c>
      <c r="G5410" s="8">
        <v>45589.77</v>
      </c>
      <c r="H5410" s="8">
        <v>107602.67</v>
      </c>
      <c r="I5410" s="8">
        <v>10.73</v>
      </c>
      <c r="J5410" s="8">
        <v>632</v>
      </c>
      <c r="K5410" s="8" t="str">
        <v>Medium</v>
      </c>
      <c r="L5410" s="8" t="s">
        <v>35</v>
      </c>
      <c r="M5410" s="8" t="s">
        <v>20</v>
      </c>
      <c r="N5410" s="8" t="s">
        <v>404</v>
      </c>
      <c r="O5410" s="8">
        <v>2023</v>
      </c>
      <c r="P5410" s="8">
        <v>8174.16</v>
      </c>
      <c r="Q5410" s="8">
        <v>6526.97</v>
      </c>
    </row>
    <row r="5411" spans="1:17" x14ac:dyDescent="0.35">
      <c r="A5411" s="8">
        <v>5410</v>
      </c>
      <c r="B5411" s="8" t="s">
        <v>50</v>
      </c>
      <c r="C5411" s="8" t="s">
        <v>37</v>
      </c>
      <c r="D5411" s="8" t="s">
        <v>56</v>
      </c>
      <c r="E5411" s="8" t="s">
        <v>38</v>
      </c>
      <c r="F5411" s="8">
        <v>57067.62</v>
      </c>
      <c r="G5411" s="8">
        <v>389243.55</v>
      </c>
      <c r="H5411" s="8">
        <v>304781.01</v>
      </c>
      <c r="I5411" s="8">
        <v>11.8</v>
      </c>
      <c r="J5411" s="8">
        <v>865</v>
      </c>
      <c r="K5411" s="8" t="str">
        <v>High</v>
      </c>
      <c r="L5411" s="8" t="s">
        <v>45</v>
      </c>
      <c r="M5411" s="8" t="s">
        <v>46</v>
      </c>
      <c r="N5411" s="8" t="s">
        <v>273</v>
      </c>
      <c r="O5411" s="8">
        <v>2023</v>
      </c>
      <c r="P5411" s="8">
        <v>7182.27</v>
      </c>
      <c r="Q5411" s="8">
        <v>6269.01</v>
      </c>
    </row>
    <row r="5412" spans="1:17" x14ac:dyDescent="0.35">
      <c r="A5412" s="8">
        <v>5411</v>
      </c>
      <c r="B5412" s="8" t="s">
        <v>52</v>
      </c>
      <c r="C5412" s="8" t="s">
        <v>37</v>
      </c>
      <c r="D5412" s="8" t="s">
        <v>24</v>
      </c>
      <c r="E5412" s="8" t="s">
        <v>54</v>
      </c>
      <c r="F5412" s="8">
        <v>54732.07</v>
      </c>
      <c r="G5412" s="8">
        <v>31861.88</v>
      </c>
      <c r="H5412" s="8">
        <v>331005.2</v>
      </c>
      <c r="I5412" s="8">
        <v>17.28</v>
      </c>
      <c r="J5412" s="8">
        <v>362</v>
      </c>
      <c r="K5412" s="8" t="str">
        <v>low</v>
      </c>
      <c r="L5412" s="8" t="s">
        <v>25</v>
      </c>
      <c r="M5412" s="8" t="s">
        <v>30</v>
      </c>
      <c r="N5412" s="8" t="s">
        <v>410</v>
      </c>
      <c r="O5412" s="8">
        <v>2023</v>
      </c>
      <c r="P5412" s="8">
        <v>7912.75</v>
      </c>
      <c r="Q5412" s="8">
        <v>5956.64</v>
      </c>
    </row>
    <row r="5413" spans="1:17" x14ac:dyDescent="0.35">
      <c r="A5413" s="8">
        <v>5412</v>
      </c>
      <c r="B5413" s="8" t="s">
        <v>52</v>
      </c>
      <c r="C5413" s="8" t="s">
        <v>23</v>
      </c>
      <c r="D5413" s="8" t="s">
        <v>56</v>
      </c>
      <c r="E5413" s="8" t="s">
        <v>63</v>
      </c>
      <c r="F5413" s="8">
        <v>47096.82</v>
      </c>
      <c r="G5413" s="8">
        <v>423411.13</v>
      </c>
      <c r="H5413" s="8">
        <v>385353.65</v>
      </c>
      <c r="I5413" s="8">
        <v>15.64</v>
      </c>
      <c r="J5413" s="8">
        <v>346</v>
      </c>
      <c r="K5413" s="8" t="str">
        <v>low</v>
      </c>
      <c r="L5413" s="8" t="s">
        <v>19</v>
      </c>
      <c r="M5413" s="8" t="s">
        <v>26</v>
      </c>
      <c r="N5413" s="8" t="s">
        <v>351</v>
      </c>
      <c r="O5413" s="8">
        <v>2023</v>
      </c>
      <c r="P5413" s="8">
        <v>3593.45</v>
      </c>
      <c r="Q5413" s="8">
        <v>3019.83</v>
      </c>
    </row>
    <row r="5414" spans="1:17" x14ac:dyDescent="0.35">
      <c r="A5414" s="8">
        <v>5413</v>
      </c>
      <c r="B5414" s="8" t="s">
        <v>48</v>
      </c>
      <c r="C5414" s="8" t="s">
        <v>58</v>
      </c>
      <c r="D5414" s="8" t="s">
        <v>24</v>
      </c>
      <c r="E5414" s="8" t="s">
        <v>54</v>
      </c>
      <c r="F5414" s="8">
        <v>1641.58</v>
      </c>
      <c r="G5414" s="8">
        <v>66770.39</v>
      </c>
      <c r="H5414" s="8">
        <v>271158.67</v>
      </c>
      <c r="I5414" s="8">
        <v>6.39</v>
      </c>
      <c r="J5414" s="8">
        <v>743</v>
      </c>
      <c r="K5414" s="8" t="str">
        <v>Medium</v>
      </c>
      <c r="L5414" s="8" t="s">
        <v>25</v>
      </c>
      <c r="M5414" s="8" t="s">
        <v>46</v>
      </c>
      <c r="N5414" s="8" t="s">
        <v>104</v>
      </c>
      <c r="O5414" s="8">
        <v>2023</v>
      </c>
      <c r="P5414" s="8">
        <v>188.97</v>
      </c>
      <c r="Q5414" s="8">
        <v>161.58000000000001</v>
      </c>
    </row>
    <row r="5415" spans="1:17" x14ac:dyDescent="0.35">
      <c r="A5415" s="8">
        <v>5414</v>
      </c>
      <c r="B5415" s="8" t="s">
        <v>52</v>
      </c>
      <c r="C5415" s="8" t="s">
        <v>37</v>
      </c>
      <c r="D5415" s="8" t="s">
        <v>17</v>
      </c>
      <c r="E5415" s="8" t="s">
        <v>38</v>
      </c>
      <c r="F5415" s="8">
        <v>43785.279999999999</v>
      </c>
      <c r="G5415" s="8">
        <v>169904.3</v>
      </c>
      <c r="H5415" s="8">
        <v>207410.8</v>
      </c>
      <c r="I5415" s="8">
        <v>7.7</v>
      </c>
      <c r="J5415" s="8">
        <v>428</v>
      </c>
      <c r="K5415" s="8" t="str">
        <v>low</v>
      </c>
      <c r="L5415" s="8" t="s">
        <v>25</v>
      </c>
      <c r="M5415" s="8" t="s">
        <v>46</v>
      </c>
      <c r="N5415" s="8" t="s">
        <v>247</v>
      </c>
      <c r="O5415" s="8">
        <v>2023</v>
      </c>
      <c r="P5415" s="8">
        <v>5227.84</v>
      </c>
      <c r="Q5415" s="8">
        <v>3690.11</v>
      </c>
    </row>
    <row r="5416" spans="1:17" x14ac:dyDescent="0.35">
      <c r="A5416" s="8">
        <v>5415</v>
      </c>
      <c r="B5416" s="8" t="s">
        <v>48</v>
      </c>
      <c r="C5416" s="8" t="s">
        <v>23</v>
      </c>
      <c r="D5416" s="8" t="s">
        <v>24</v>
      </c>
      <c r="E5416" s="8" t="s">
        <v>18</v>
      </c>
      <c r="F5416" s="8">
        <v>77830.58</v>
      </c>
      <c r="G5416" s="8">
        <v>233852.09</v>
      </c>
      <c r="H5416" s="8">
        <v>269619.62</v>
      </c>
      <c r="I5416" s="8">
        <v>8.1199999999999992</v>
      </c>
      <c r="J5416" s="8">
        <v>683</v>
      </c>
      <c r="K5416" s="8" t="str">
        <v>Medium</v>
      </c>
      <c r="L5416" s="8" t="s">
        <v>25</v>
      </c>
      <c r="M5416" s="8" t="s">
        <v>30</v>
      </c>
      <c r="N5416" s="8" t="s">
        <v>309</v>
      </c>
      <c r="O5416" s="8">
        <v>2023</v>
      </c>
      <c r="P5416" s="8">
        <v>11382.79</v>
      </c>
      <c r="Q5416" s="8">
        <v>8624.69</v>
      </c>
    </row>
    <row r="5417" spans="1:17" x14ac:dyDescent="0.35">
      <c r="A5417" s="8">
        <v>5416</v>
      </c>
      <c r="B5417" s="8" t="s">
        <v>48</v>
      </c>
      <c r="C5417" s="8" t="s">
        <v>23</v>
      </c>
      <c r="D5417" s="8" t="s">
        <v>56</v>
      </c>
      <c r="E5417" s="8" t="s">
        <v>29</v>
      </c>
      <c r="F5417" s="8">
        <v>7620.05</v>
      </c>
      <c r="G5417" s="8">
        <v>327436.67</v>
      </c>
      <c r="H5417" s="8">
        <v>196112.04</v>
      </c>
      <c r="I5417" s="8">
        <v>11.52</v>
      </c>
      <c r="J5417" s="8">
        <v>479</v>
      </c>
      <c r="K5417" s="8" t="str">
        <v>low</v>
      </c>
      <c r="L5417" s="8" t="s">
        <v>39</v>
      </c>
      <c r="M5417" s="8" t="s">
        <v>20</v>
      </c>
      <c r="N5417" s="8" t="s">
        <v>178</v>
      </c>
      <c r="O5417" s="8">
        <v>2023</v>
      </c>
      <c r="P5417" s="8">
        <v>472.73</v>
      </c>
      <c r="Q5417" s="8">
        <v>245.87</v>
      </c>
    </row>
    <row r="5418" spans="1:17" x14ac:dyDescent="0.35">
      <c r="A5418" s="8">
        <v>5417</v>
      </c>
      <c r="B5418" s="8" t="s">
        <v>50</v>
      </c>
      <c r="C5418" s="8" t="s">
        <v>23</v>
      </c>
      <c r="D5418" s="8" t="s">
        <v>17</v>
      </c>
      <c r="E5418" s="8" t="s">
        <v>29</v>
      </c>
      <c r="F5418" s="8">
        <v>77853.61</v>
      </c>
      <c r="G5418" s="8">
        <v>320771.53000000003</v>
      </c>
      <c r="H5418" s="8">
        <v>193838.15</v>
      </c>
      <c r="I5418" s="8">
        <v>8.11</v>
      </c>
      <c r="J5418" s="8">
        <v>564</v>
      </c>
      <c r="K5418" s="8" t="str">
        <v>low</v>
      </c>
      <c r="L5418" s="8" t="s">
        <v>35</v>
      </c>
      <c r="M5418" s="8" t="s">
        <v>20</v>
      </c>
      <c r="N5418" s="8" t="s">
        <v>272</v>
      </c>
      <c r="O5418" s="8">
        <v>2023</v>
      </c>
      <c r="P5418" s="8">
        <v>7926.84</v>
      </c>
      <c r="Q5418" s="8">
        <v>5587.73</v>
      </c>
    </row>
    <row r="5419" spans="1:17" x14ac:dyDescent="0.35">
      <c r="A5419" s="8">
        <v>5418</v>
      </c>
      <c r="B5419" s="8" t="s">
        <v>48</v>
      </c>
      <c r="C5419" s="8" t="s">
        <v>33</v>
      </c>
      <c r="D5419" s="8" t="s">
        <v>17</v>
      </c>
      <c r="E5419" s="8" t="s">
        <v>54</v>
      </c>
      <c r="F5419" s="8">
        <v>39055.760000000002</v>
      </c>
      <c r="G5419" s="8">
        <v>65769.600000000006</v>
      </c>
      <c r="H5419" s="8">
        <v>420479.65</v>
      </c>
      <c r="I5419" s="8">
        <v>6.5</v>
      </c>
      <c r="J5419" s="8">
        <v>554</v>
      </c>
      <c r="K5419" s="8" t="str">
        <v>low</v>
      </c>
      <c r="L5419" s="8" t="s">
        <v>25</v>
      </c>
      <c r="M5419" s="8" t="s">
        <v>26</v>
      </c>
      <c r="N5419" s="8" t="s">
        <v>402</v>
      </c>
      <c r="O5419" s="8">
        <v>2023</v>
      </c>
      <c r="P5419" s="8">
        <v>2368.4699999999998</v>
      </c>
      <c r="Q5419" s="8">
        <v>1596.68</v>
      </c>
    </row>
    <row r="5420" spans="1:17" x14ac:dyDescent="0.35">
      <c r="A5420" s="8">
        <v>5419</v>
      </c>
      <c r="B5420" s="8" t="s">
        <v>43</v>
      </c>
      <c r="C5420" s="8" t="s">
        <v>16</v>
      </c>
      <c r="D5420" s="8" t="s">
        <v>56</v>
      </c>
      <c r="E5420" s="8" t="s">
        <v>63</v>
      </c>
      <c r="F5420" s="8">
        <v>4605.22</v>
      </c>
      <c r="G5420" s="8">
        <v>289045.08</v>
      </c>
      <c r="H5420" s="8">
        <v>459011.08</v>
      </c>
      <c r="I5420" s="8">
        <v>5.66</v>
      </c>
      <c r="J5420" s="8">
        <v>417</v>
      </c>
      <c r="K5420" s="8" t="str">
        <v>low</v>
      </c>
      <c r="L5420" s="8" t="s">
        <v>35</v>
      </c>
      <c r="M5420" s="8" t="s">
        <v>46</v>
      </c>
      <c r="N5420" s="8" t="s">
        <v>344</v>
      </c>
      <c r="O5420" s="8">
        <v>2023</v>
      </c>
      <c r="P5420" s="8">
        <v>313.39</v>
      </c>
      <c r="Q5420" s="8">
        <v>229.61</v>
      </c>
    </row>
    <row r="5421" spans="1:17" x14ac:dyDescent="0.35">
      <c r="A5421" s="8">
        <v>5420</v>
      </c>
      <c r="B5421" s="8" t="s">
        <v>85</v>
      </c>
      <c r="C5421" s="8" t="s">
        <v>16</v>
      </c>
      <c r="D5421" s="8" t="s">
        <v>24</v>
      </c>
      <c r="E5421" s="8" t="s">
        <v>18</v>
      </c>
      <c r="F5421" s="8">
        <v>24782.43</v>
      </c>
      <c r="G5421" s="8">
        <v>312278.42</v>
      </c>
      <c r="H5421" s="8">
        <v>240460.89</v>
      </c>
      <c r="I5421" s="8">
        <v>11.28</v>
      </c>
      <c r="J5421" s="8">
        <v>623</v>
      </c>
      <c r="K5421" s="8" t="str">
        <v>Medium</v>
      </c>
      <c r="L5421" s="8" t="s">
        <v>45</v>
      </c>
      <c r="M5421" s="8" t="s">
        <v>46</v>
      </c>
      <c r="N5421" s="8" t="s">
        <v>349</v>
      </c>
      <c r="O5421" s="8">
        <v>2023</v>
      </c>
      <c r="P5421" s="8">
        <v>2245.52</v>
      </c>
      <c r="Q5421" s="8">
        <v>2014.51</v>
      </c>
    </row>
    <row r="5422" spans="1:17" x14ac:dyDescent="0.35">
      <c r="A5422" s="8">
        <v>5421</v>
      </c>
      <c r="B5422" s="8" t="s">
        <v>22</v>
      </c>
      <c r="C5422" s="8" t="s">
        <v>58</v>
      </c>
      <c r="D5422" s="8" t="s">
        <v>28</v>
      </c>
      <c r="E5422" s="8" t="s">
        <v>38</v>
      </c>
      <c r="F5422" s="8">
        <v>68203.86</v>
      </c>
      <c r="G5422" s="8">
        <v>412361.35</v>
      </c>
      <c r="H5422" s="8">
        <v>224516.73</v>
      </c>
      <c r="I5422" s="8">
        <v>14.97</v>
      </c>
      <c r="J5422" s="8">
        <v>402</v>
      </c>
      <c r="K5422" s="8" t="str">
        <v>low</v>
      </c>
      <c r="L5422" s="8" t="s">
        <v>45</v>
      </c>
      <c r="M5422" s="8" t="s">
        <v>75</v>
      </c>
      <c r="N5422" s="8" t="s">
        <v>260</v>
      </c>
      <c r="O5422" s="8">
        <v>2023</v>
      </c>
      <c r="P5422" s="8">
        <v>7447.85</v>
      </c>
      <c r="Q5422" s="8">
        <v>6285.15</v>
      </c>
    </row>
    <row r="5423" spans="1:17" x14ac:dyDescent="0.35">
      <c r="A5423" s="8">
        <v>5422</v>
      </c>
      <c r="B5423" s="8" t="s">
        <v>79</v>
      </c>
      <c r="C5423" s="8" t="s">
        <v>23</v>
      </c>
      <c r="D5423" s="8" t="s">
        <v>28</v>
      </c>
      <c r="E5423" s="8" t="s">
        <v>38</v>
      </c>
      <c r="F5423" s="8">
        <v>94455.4</v>
      </c>
      <c r="G5423" s="8">
        <v>24160.11</v>
      </c>
      <c r="H5423" s="8">
        <v>39076.17</v>
      </c>
      <c r="I5423" s="8">
        <v>11.13</v>
      </c>
      <c r="J5423" s="8">
        <v>664</v>
      </c>
      <c r="K5423" s="8" t="str">
        <v>Medium</v>
      </c>
      <c r="L5423" s="8" t="s">
        <v>35</v>
      </c>
      <c r="M5423" s="8" t="s">
        <v>46</v>
      </c>
      <c r="N5423" s="8" t="s">
        <v>100</v>
      </c>
      <c r="O5423" s="8">
        <v>2023</v>
      </c>
      <c r="P5423" s="8">
        <v>7869.63</v>
      </c>
      <c r="Q5423" s="8">
        <v>6857.99</v>
      </c>
    </row>
    <row r="5424" spans="1:17" x14ac:dyDescent="0.35">
      <c r="A5424" s="8">
        <v>5423</v>
      </c>
      <c r="B5424" s="8" t="s">
        <v>79</v>
      </c>
      <c r="C5424" s="8" t="s">
        <v>33</v>
      </c>
      <c r="D5424" s="8" t="s">
        <v>17</v>
      </c>
      <c r="E5424" s="8" t="s">
        <v>54</v>
      </c>
      <c r="F5424" s="8">
        <v>45355.11</v>
      </c>
      <c r="G5424" s="8">
        <v>122151.52</v>
      </c>
      <c r="H5424" s="8">
        <v>149661.76000000001</v>
      </c>
      <c r="I5424" s="8">
        <v>11.72</v>
      </c>
      <c r="J5424" s="8">
        <v>611</v>
      </c>
      <c r="K5424" s="8" t="str">
        <v>Medium</v>
      </c>
      <c r="L5424" s="8" t="s">
        <v>19</v>
      </c>
      <c r="M5424" s="8" t="s">
        <v>20</v>
      </c>
      <c r="N5424" s="8" t="s">
        <v>165</v>
      </c>
      <c r="O5424" s="8">
        <v>2023</v>
      </c>
      <c r="P5424" s="8">
        <v>5049.59</v>
      </c>
      <c r="Q5424" s="8">
        <v>4069.76</v>
      </c>
    </row>
    <row r="5425" spans="1:17" x14ac:dyDescent="0.35">
      <c r="A5425" s="8">
        <v>5424</v>
      </c>
      <c r="B5425" s="8" t="s">
        <v>85</v>
      </c>
      <c r="C5425" s="8" t="s">
        <v>16</v>
      </c>
      <c r="D5425" s="8" t="s">
        <v>24</v>
      </c>
      <c r="E5425" s="8" t="s">
        <v>54</v>
      </c>
      <c r="F5425" s="8">
        <v>86751.72</v>
      </c>
      <c r="G5425" s="8">
        <v>197308.31</v>
      </c>
      <c r="H5425" s="8">
        <v>190207.55</v>
      </c>
      <c r="I5425" s="8">
        <v>5.8</v>
      </c>
      <c r="J5425" s="8">
        <v>443</v>
      </c>
      <c r="K5425" s="8" t="str">
        <v>low</v>
      </c>
      <c r="L5425" s="8" t="s">
        <v>25</v>
      </c>
      <c r="M5425" s="8" t="s">
        <v>75</v>
      </c>
      <c r="N5425" s="8" t="s">
        <v>133</v>
      </c>
      <c r="O5425" s="8">
        <v>2023</v>
      </c>
      <c r="P5425" s="8">
        <v>6266.78</v>
      </c>
      <c r="Q5425" s="8">
        <v>3730.36</v>
      </c>
    </row>
    <row r="5426" spans="1:17" x14ac:dyDescent="0.35">
      <c r="A5426" s="8">
        <v>5425</v>
      </c>
      <c r="B5426" s="8" t="s">
        <v>41</v>
      </c>
      <c r="C5426" s="8" t="s">
        <v>23</v>
      </c>
      <c r="D5426" s="8" t="s">
        <v>24</v>
      </c>
      <c r="E5426" s="8" t="s">
        <v>63</v>
      </c>
      <c r="F5426" s="8">
        <v>87346.21</v>
      </c>
      <c r="G5426" s="8">
        <v>255286.27</v>
      </c>
      <c r="H5426" s="8">
        <v>128291.02</v>
      </c>
      <c r="I5426" s="8">
        <v>9.48</v>
      </c>
      <c r="J5426" s="8">
        <v>890</v>
      </c>
      <c r="K5426" s="8" t="str">
        <v>High</v>
      </c>
      <c r="L5426" s="8" t="s">
        <v>45</v>
      </c>
      <c r="M5426" s="8" t="s">
        <v>46</v>
      </c>
      <c r="N5426" s="8" t="s">
        <v>364</v>
      </c>
      <c r="O5426" s="8">
        <v>2023</v>
      </c>
      <c r="P5426" s="8">
        <v>7552.92</v>
      </c>
      <c r="Q5426" s="8">
        <v>5806.14</v>
      </c>
    </row>
    <row r="5427" spans="1:17" x14ac:dyDescent="0.35">
      <c r="A5427" s="8">
        <v>5426</v>
      </c>
      <c r="B5427" s="8" t="s">
        <v>79</v>
      </c>
      <c r="C5427" s="8" t="s">
        <v>58</v>
      </c>
      <c r="D5427" s="8" t="s">
        <v>56</v>
      </c>
      <c r="E5427" s="8" t="s">
        <v>63</v>
      </c>
      <c r="F5427" s="8">
        <v>58837.37</v>
      </c>
      <c r="G5427" s="8">
        <v>495318.32</v>
      </c>
      <c r="H5427" s="8">
        <v>29704.49</v>
      </c>
      <c r="I5427" s="8">
        <v>7.7</v>
      </c>
      <c r="J5427" s="8">
        <v>873</v>
      </c>
      <c r="K5427" s="8" t="str">
        <v>High</v>
      </c>
      <c r="L5427" s="8" t="s">
        <v>25</v>
      </c>
      <c r="M5427" s="8" t="s">
        <v>26</v>
      </c>
      <c r="N5427" s="8" t="s">
        <v>403</v>
      </c>
      <c r="O5427" s="8">
        <v>2023</v>
      </c>
      <c r="P5427" s="8">
        <v>5727.49</v>
      </c>
      <c r="Q5427" s="8">
        <v>4809.3100000000004</v>
      </c>
    </row>
    <row r="5428" spans="1:17" x14ac:dyDescent="0.35">
      <c r="A5428" s="8">
        <v>5427</v>
      </c>
      <c r="B5428" s="8" t="s">
        <v>50</v>
      </c>
      <c r="C5428" s="8" t="s">
        <v>23</v>
      </c>
      <c r="D5428" s="8" t="s">
        <v>24</v>
      </c>
      <c r="E5428" s="8" t="s">
        <v>63</v>
      </c>
      <c r="F5428" s="8">
        <v>46079.92</v>
      </c>
      <c r="G5428" s="8">
        <v>366160.9</v>
      </c>
      <c r="H5428" s="8">
        <v>280533.76000000001</v>
      </c>
      <c r="I5428" s="8">
        <v>12.19</v>
      </c>
      <c r="J5428" s="8">
        <v>605</v>
      </c>
      <c r="K5428" s="8" t="str">
        <v>Medium</v>
      </c>
      <c r="L5428" s="8" t="s">
        <v>19</v>
      </c>
      <c r="M5428" s="8" t="s">
        <v>26</v>
      </c>
      <c r="N5428" s="8" t="s">
        <v>255</v>
      </c>
      <c r="O5428" s="8">
        <v>2023</v>
      </c>
      <c r="P5428" s="8">
        <v>5978.18</v>
      </c>
      <c r="Q5428" s="8">
        <v>4899.6000000000004</v>
      </c>
    </row>
    <row r="5429" spans="1:17" x14ac:dyDescent="0.35">
      <c r="A5429" s="8">
        <v>5428</v>
      </c>
      <c r="B5429" s="8" t="s">
        <v>85</v>
      </c>
      <c r="C5429" s="8" t="s">
        <v>58</v>
      </c>
      <c r="D5429" s="8" t="s">
        <v>24</v>
      </c>
      <c r="E5429" s="8" t="s">
        <v>29</v>
      </c>
      <c r="F5429" s="8">
        <v>19759.16</v>
      </c>
      <c r="G5429" s="8">
        <v>246321.44</v>
      </c>
      <c r="H5429" s="8">
        <v>443867</v>
      </c>
      <c r="I5429" s="8">
        <v>16.66</v>
      </c>
      <c r="J5429" s="8">
        <v>733</v>
      </c>
      <c r="K5429" s="8" t="str">
        <v>Medium</v>
      </c>
      <c r="L5429" s="8" t="s">
        <v>25</v>
      </c>
      <c r="M5429" s="8" t="s">
        <v>20</v>
      </c>
      <c r="N5429" s="8" t="s">
        <v>62</v>
      </c>
      <c r="O5429" s="8">
        <v>2023</v>
      </c>
      <c r="P5429" s="8">
        <v>1274.8499999999999</v>
      </c>
      <c r="Q5429" s="8">
        <v>885.02</v>
      </c>
    </row>
    <row r="5430" spans="1:17" x14ac:dyDescent="0.35">
      <c r="A5430" s="8">
        <v>5429</v>
      </c>
      <c r="B5430" s="8" t="s">
        <v>43</v>
      </c>
      <c r="C5430" s="8" t="s">
        <v>37</v>
      </c>
      <c r="D5430" s="8" t="s">
        <v>34</v>
      </c>
      <c r="E5430" s="8" t="s">
        <v>18</v>
      </c>
      <c r="F5430" s="8">
        <v>40585.54</v>
      </c>
      <c r="G5430" s="8">
        <v>123911.18</v>
      </c>
      <c r="H5430" s="8">
        <v>306802.5</v>
      </c>
      <c r="I5430" s="8">
        <v>12.67</v>
      </c>
      <c r="J5430" s="8">
        <v>483</v>
      </c>
      <c r="K5430" s="8" t="str">
        <v>low</v>
      </c>
      <c r="L5430" s="8" t="s">
        <v>39</v>
      </c>
      <c r="M5430" s="8" t="s">
        <v>46</v>
      </c>
      <c r="N5430" s="8" t="s">
        <v>323</v>
      </c>
      <c r="O5430" s="8">
        <v>2023</v>
      </c>
      <c r="P5430" s="8">
        <v>3920.63</v>
      </c>
      <c r="Q5430" s="8">
        <v>2952.35</v>
      </c>
    </row>
    <row r="5431" spans="1:17" x14ac:dyDescent="0.35">
      <c r="A5431" s="8">
        <v>5430</v>
      </c>
      <c r="B5431" s="8" t="s">
        <v>52</v>
      </c>
      <c r="C5431" s="8" t="s">
        <v>23</v>
      </c>
      <c r="D5431" s="8" t="s">
        <v>17</v>
      </c>
      <c r="E5431" s="8" t="s">
        <v>29</v>
      </c>
      <c r="F5431" s="8">
        <v>9842.5300000000007</v>
      </c>
      <c r="G5431" s="8">
        <v>410031.05</v>
      </c>
      <c r="H5431" s="8">
        <v>399429.27</v>
      </c>
      <c r="I5431" s="8">
        <v>13.23</v>
      </c>
      <c r="J5431" s="8">
        <v>861</v>
      </c>
      <c r="K5431" s="8" t="str">
        <v>High</v>
      </c>
      <c r="L5431" s="8" t="s">
        <v>39</v>
      </c>
      <c r="M5431" s="8" t="s">
        <v>46</v>
      </c>
      <c r="N5431" s="8" t="s">
        <v>152</v>
      </c>
      <c r="O5431" s="8">
        <v>2023</v>
      </c>
      <c r="P5431" s="8">
        <v>592.37</v>
      </c>
      <c r="Q5431" s="8">
        <v>350.92</v>
      </c>
    </row>
    <row r="5432" spans="1:17" x14ac:dyDescent="0.35">
      <c r="A5432" s="8">
        <v>5431</v>
      </c>
      <c r="B5432" s="8" t="s">
        <v>48</v>
      </c>
      <c r="C5432" s="8" t="s">
        <v>16</v>
      </c>
      <c r="D5432" s="8" t="s">
        <v>24</v>
      </c>
      <c r="E5432" s="8" t="s">
        <v>18</v>
      </c>
      <c r="F5432" s="8">
        <v>38831.78</v>
      </c>
      <c r="G5432" s="8">
        <v>497360.09</v>
      </c>
      <c r="H5432" s="8">
        <v>180984.03</v>
      </c>
      <c r="I5432" s="8">
        <v>13.54</v>
      </c>
      <c r="J5432" s="8">
        <v>678</v>
      </c>
      <c r="K5432" s="8" t="str">
        <v>Medium</v>
      </c>
      <c r="L5432" s="8" t="s">
        <v>19</v>
      </c>
      <c r="M5432" s="8" t="s">
        <v>26</v>
      </c>
      <c r="N5432" s="8" t="s">
        <v>198</v>
      </c>
      <c r="O5432" s="8">
        <v>2023</v>
      </c>
      <c r="P5432" s="8">
        <v>2334.5500000000002</v>
      </c>
      <c r="Q5432" s="8">
        <v>1718.74</v>
      </c>
    </row>
    <row r="5433" spans="1:17" x14ac:dyDescent="0.35">
      <c r="A5433" s="8">
        <v>5432</v>
      </c>
      <c r="B5433" s="8" t="s">
        <v>22</v>
      </c>
      <c r="C5433" s="8" t="s">
        <v>16</v>
      </c>
      <c r="D5433" s="8" t="s">
        <v>56</v>
      </c>
      <c r="E5433" s="8" t="s">
        <v>54</v>
      </c>
      <c r="F5433" s="8">
        <v>49964.02</v>
      </c>
      <c r="G5433" s="8">
        <v>466905.96</v>
      </c>
      <c r="H5433" s="8">
        <v>275028.06</v>
      </c>
      <c r="I5433" s="8">
        <v>9.5</v>
      </c>
      <c r="J5433" s="8">
        <v>379</v>
      </c>
      <c r="K5433" s="8" t="str">
        <v>low</v>
      </c>
      <c r="L5433" s="8" t="s">
        <v>25</v>
      </c>
      <c r="M5433" s="8" t="s">
        <v>75</v>
      </c>
      <c r="N5433" s="8" t="s">
        <v>142</v>
      </c>
      <c r="O5433" s="8">
        <v>2023</v>
      </c>
      <c r="P5433" s="8">
        <v>6806.15</v>
      </c>
      <c r="Q5433" s="8">
        <v>5825.74</v>
      </c>
    </row>
    <row r="5434" spans="1:17" x14ac:dyDescent="0.35">
      <c r="A5434" s="8">
        <v>5433</v>
      </c>
      <c r="B5434" s="8" t="s">
        <v>52</v>
      </c>
      <c r="C5434" s="8" t="s">
        <v>37</v>
      </c>
      <c r="D5434" s="8" t="s">
        <v>28</v>
      </c>
      <c r="E5434" s="8" t="s">
        <v>54</v>
      </c>
      <c r="F5434" s="8">
        <v>45300.93</v>
      </c>
      <c r="G5434" s="8">
        <v>41834.239999999998</v>
      </c>
      <c r="H5434" s="8">
        <v>423538.24</v>
      </c>
      <c r="I5434" s="8">
        <v>15.33</v>
      </c>
      <c r="J5434" s="8">
        <v>830</v>
      </c>
      <c r="K5434" s="8" t="str">
        <v>High</v>
      </c>
      <c r="L5434" s="8" t="s">
        <v>19</v>
      </c>
      <c r="M5434" s="8" t="s">
        <v>20</v>
      </c>
      <c r="N5434" s="8" t="s">
        <v>251</v>
      </c>
      <c r="O5434" s="8">
        <v>2023</v>
      </c>
      <c r="P5434" s="8">
        <v>6164.23</v>
      </c>
      <c r="Q5434" s="8">
        <v>4167.34</v>
      </c>
    </row>
    <row r="5435" spans="1:17" x14ac:dyDescent="0.35">
      <c r="A5435" s="8">
        <v>5434</v>
      </c>
      <c r="B5435" s="8" t="s">
        <v>52</v>
      </c>
      <c r="C5435" s="8" t="s">
        <v>58</v>
      </c>
      <c r="D5435" s="8" t="s">
        <v>24</v>
      </c>
      <c r="E5435" s="8" t="s">
        <v>54</v>
      </c>
      <c r="F5435" s="8">
        <v>44898.25</v>
      </c>
      <c r="G5435" s="8">
        <v>369057.79</v>
      </c>
      <c r="H5435" s="8">
        <v>14876.25</v>
      </c>
      <c r="I5435" s="8">
        <v>5.64</v>
      </c>
      <c r="J5435" s="8">
        <v>676</v>
      </c>
      <c r="K5435" s="8" t="str">
        <v>Medium</v>
      </c>
      <c r="L5435" s="8" t="s">
        <v>39</v>
      </c>
      <c r="M5435" s="8" t="s">
        <v>30</v>
      </c>
      <c r="N5435" s="8" t="s">
        <v>288</v>
      </c>
      <c r="O5435" s="8">
        <v>2023</v>
      </c>
      <c r="P5435" s="8">
        <v>4483.88</v>
      </c>
      <c r="Q5435" s="8">
        <v>3270.52</v>
      </c>
    </row>
    <row r="5436" spans="1:17" x14ac:dyDescent="0.35">
      <c r="A5436" s="8">
        <v>5435</v>
      </c>
      <c r="B5436" s="8" t="s">
        <v>15</v>
      </c>
      <c r="C5436" s="8" t="s">
        <v>16</v>
      </c>
      <c r="D5436" s="8" t="s">
        <v>56</v>
      </c>
      <c r="E5436" s="8" t="s">
        <v>29</v>
      </c>
      <c r="F5436" s="8">
        <v>83891.7</v>
      </c>
      <c r="G5436" s="8">
        <v>255050.11</v>
      </c>
      <c r="H5436" s="8">
        <v>498223.24</v>
      </c>
      <c r="I5436" s="8">
        <v>10.77</v>
      </c>
      <c r="J5436" s="8">
        <v>307</v>
      </c>
      <c r="K5436" s="8" t="str">
        <v>low</v>
      </c>
      <c r="L5436" s="8" t="s">
        <v>25</v>
      </c>
      <c r="M5436" s="8" t="s">
        <v>26</v>
      </c>
      <c r="N5436" s="8" t="s">
        <v>306</v>
      </c>
      <c r="O5436" s="8">
        <v>2023</v>
      </c>
      <c r="P5436" s="8">
        <v>7818.36</v>
      </c>
      <c r="Q5436" s="8">
        <v>4957.78</v>
      </c>
    </row>
    <row r="5437" spans="1:17" x14ac:dyDescent="0.35">
      <c r="A5437" s="8">
        <v>5436</v>
      </c>
      <c r="B5437" s="8" t="s">
        <v>32</v>
      </c>
      <c r="C5437" s="8" t="s">
        <v>58</v>
      </c>
      <c r="D5437" s="8" t="s">
        <v>56</v>
      </c>
      <c r="E5437" s="8" t="s">
        <v>18</v>
      </c>
      <c r="F5437" s="8">
        <v>61142.45</v>
      </c>
      <c r="G5437" s="8">
        <v>433412.61</v>
      </c>
      <c r="H5437" s="8">
        <v>93708.47</v>
      </c>
      <c r="I5437" s="8">
        <v>6.05</v>
      </c>
      <c r="J5437" s="8">
        <v>765</v>
      </c>
      <c r="K5437" s="8" t="str">
        <v>High</v>
      </c>
      <c r="L5437" s="8" t="s">
        <v>25</v>
      </c>
      <c r="M5437" s="8" t="s">
        <v>46</v>
      </c>
      <c r="N5437" s="8" t="s">
        <v>168</v>
      </c>
      <c r="O5437" s="8">
        <v>2023</v>
      </c>
      <c r="P5437" s="8">
        <v>8074.33</v>
      </c>
      <c r="Q5437" s="8">
        <v>6444.78</v>
      </c>
    </row>
    <row r="5438" spans="1:17" x14ac:dyDescent="0.35">
      <c r="A5438" s="8">
        <v>5437</v>
      </c>
      <c r="B5438" s="8" t="s">
        <v>32</v>
      </c>
      <c r="C5438" s="8" t="s">
        <v>58</v>
      </c>
      <c r="D5438" s="8" t="s">
        <v>56</v>
      </c>
      <c r="E5438" s="8" t="s">
        <v>63</v>
      </c>
      <c r="F5438" s="8">
        <v>83960.03</v>
      </c>
      <c r="G5438" s="8">
        <v>251766.67</v>
      </c>
      <c r="H5438" s="8">
        <v>70237.94</v>
      </c>
      <c r="I5438" s="8">
        <v>9.6300000000000008</v>
      </c>
      <c r="J5438" s="8">
        <v>626</v>
      </c>
      <c r="K5438" s="8" t="str">
        <v>Medium</v>
      </c>
      <c r="L5438" s="8" t="s">
        <v>45</v>
      </c>
      <c r="M5438" s="8" t="s">
        <v>75</v>
      </c>
      <c r="N5438" s="8" t="s">
        <v>221</v>
      </c>
      <c r="O5438" s="8">
        <v>2023</v>
      </c>
      <c r="P5438" s="8">
        <v>8748.56</v>
      </c>
      <c r="Q5438" s="8">
        <v>7495.93</v>
      </c>
    </row>
    <row r="5439" spans="1:17" x14ac:dyDescent="0.35">
      <c r="A5439" s="8">
        <v>5438</v>
      </c>
      <c r="B5439" s="8" t="s">
        <v>43</v>
      </c>
      <c r="C5439" s="8" t="s">
        <v>16</v>
      </c>
      <c r="D5439" s="8" t="s">
        <v>56</v>
      </c>
      <c r="E5439" s="8" t="s">
        <v>63</v>
      </c>
      <c r="F5439" s="8">
        <v>51256.99</v>
      </c>
      <c r="G5439" s="8">
        <v>23934.17</v>
      </c>
      <c r="H5439" s="8">
        <v>423923.41</v>
      </c>
      <c r="I5439" s="8">
        <v>7</v>
      </c>
      <c r="J5439" s="8">
        <v>890</v>
      </c>
      <c r="K5439" s="8" t="str">
        <v>High</v>
      </c>
      <c r="L5439" s="8" t="s">
        <v>35</v>
      </c>
      <c r="M5439" s="8" t="s">
        <v>26</v>
      </c>
      <c r="N5439" s="8" t="s">
        <v>157</v>
      </c>
      <c r="O5439" s="8">
        <v>2023</v>
      </c>
      <c r="P5439" s="8">
        <v>3565.56</v>
      </c>
      <c r="Q5439" s="8">
        <v>2574.2600000000002</v>
      </c>
    </row>
    <row r="5440" spans="1:17" x14ac:dyDescent="0.35">
      <c r="A5440" s="8">
        <v>5439</v>
      </c>
      <c r="B5440" s="8" t="s">
        <v>79</v>
      </c>
      <c r="C5440" s="8" t="s">
        <v>16</v>
      </c>
      <c r="D5440" s="8" t="s">
        <v>24</v>
      </c>
      <c r="E5440" s="8" t="s">
        <v>63</v>
      </c>
      <c r="F5440" s="8">
        <v>4259.76</v>
      </c>
      <c r="G5440" s="8">
        <v>184320.4</v>
      </c>
      <c r="H5440" s="8">
        <v>260929.03</v>
      </c>
      <c r="I5440" s="8">
        <v>13.59</v>
      </c>
      <c r="J5440" s="8">
        <v>655</v>
      </c>
      <c r="K5440" s="8" t="str">
        <v>Medium</v>
      </c>
      <c r="L5440" s="8" t="s">
        <v>25</v>
      </c>
      <c r="M5440" s="8" t="s">
        <v>20</v>
      </c>
      <c r="N5440" s="8" t="s">
        <v>154</v>
      </c>
      <c r="O5440" s="8">
        <v>2023</v>
      </c>
      <c r="P5440" s="8">
        <v>283.01</v>
      </c>
      <c r="Q5440" s="8">
        <v>217.61</v>
      </c>
    </row>
    <row r="5441" spans="1:17" x14ac:dyDescent="0.35">
      <c r="A5441" s="8">
        <v>5440</v>
      </c>
      <c r="B5441" s="8" t="s">
        <v>41</v>
      </c>
      <c r="C5441" s="8" t="s">
        <v>16</v>
      </c>
      <c r="D5441" s="8" t="s">
        <v>24</v>
      </c>
      <c r="E5441" s="8" t="s">
        <v>18</v>
      </c>
      <c r="F5441" s="8">
        <v>14348.07</v>
      </c>
      <c r="G5441" s="8">
        <v>387172.65</v>
      </c>
      <c r="H5441" s="8">
        <v>232794</v>
      </c>
      <c r="I5441" s="8">
        <v>16.12</v>
      </c>
      <c r="J5441" s="8">
        <v>895</v>
      </c>
      <c r="K5441" s="8" t="str">
        <v>High</v>
      </c>
      <c r="L5441" s="8" t="s">
        <v>45</v>
      </c>
      <c r="M5441" s="8" t="s">
        <v>30</v>
      </c>
      <c r="N5441" s="8" t="s">
        <v>301</v>
      </c>
      <c r="O5441" s="8">
        <v>2023</v>
      </c>
      <c r="P5441" s="8">
        <v>1260.28</v>
      </c>
      <c r="Q5441" s="8">
        <v>1119.0999999999999</v>
      </c>
    </row>
    <row r="5442" spans="1:17" x14ac:dyDescent="0.35">
      <c r="A5442" s="8">
        <v>5441</v>
      </c>
      <c r="B5442" s="8" t="s">
        <v>43</v>
      </c>
      <c r="C5442" s="8" t="s">
        <v>16</v>
      </c>
      <c r="D5442" s="8" t="s">
        <v>56</v>
      </c>
      <c r="E5442" s="8" t="s">
        <v>54</v>
      </c>
      <c r="F5442" s="8">
        <v>81508.179999999993</v>
      </c>
      <c r="G5442" s="8">
        <v>67171.48</v>
      </c>
      <c r="H5442" s="8">
        <v>108568.04</v>
      </c>
      <c r="I5442" s="8">
        <v>8.4499999999999993</v>
      </c>
      <c r="J5442" s="8">
        <v>454</v>
      </c>
      <c r="K5442" s="8" t="str">
        <v>low</v>
      </c>
      <c r="L5442" s="8" t="s">
        <v>39</v>
      </c>
      <c r="M5442" s="8" t="s">
        <v>75</v>
      </c>
      <c r="N5442" s="8" t="s">
        <v>98</v>
      </c>
      <c r="O5442" s="8">
        <v>2023</v>
      </c>
      <c r="P5442" s="8">
        <v>11480.52</v>
      </c>
      <c r="Q5442" s="8">
        <v>7845.98</v>
      </c>
    </row>
    <row r="5443" spans="1:17" x14ac:dyDescent="0.35">
      <c r="A5443" s="8">
        <v>5442</v>
      </c>
      <c r="B5443" s="8" t="s">
        <v>52</v>
      </c>
      <c r="C5443" s="8" t="s">
        <v>16</v>
      </c>
      <c r="D5443" s="8" t="s">
        <v>34</v>
      </c>
      <c r="E5443" s="8" t="s">
        <v>63</v>
      </c>
      <c r="F5443" s="8">
        <v>49371.65</v>
      </c>
      <c r="G5443" s="8">
        <v>213582.49</v>
      </c>
      <c r="H5443" s="8">
        <v>426981.58</v>
      </c>
      <c r="I5443" s="8">
        <v>9.5500000000000007</v>
      </c>
      <c r="J5443" s="8">
        <v>580</v>
      </c>
      <c r="K5443" s="8" t="str">
        <v>low</v>
      </c>
      <c r="L5443" s="8" t="s">
        <v>25</v>
      </c>
      <c r="M5443" s="8" t="s">
        <v>75</v>
      </c>
      <c r="N5443" s="8" t="s">
        <v>118</v>
      </c>
      <c r="O5443" s="8">
        <v>2023</v>
      </c>
      <c r="P5443" s="8">
        <v>4528.68</v>
      </c>
      <c r="Q5443" s="8">
        <v>3116.21</v>
      </c>
    </row>
    <row r="5444" spans="1:17" x14ac:dyDescent="0.35">
      <c r="A5444" s="8">
        <v>5443</v>
      </c>
      <c r="B5444" s="8" t="s">
        <v>22</v>
      </c>
      <c r="C5444" s="8" t="s">
        <v>37</v>
      </c>
      <c r="D5444" s="8" t="s">
        <v>17</v>
      </c>
      <c r="E5444" s="8" t="s">
        <v>63</v>
      </c>
      <c r="F5444" s="8">
        <v>42970.5</v>
      </c>
      <c r="G5444" s="8">
        <v>68953.55</v>
      </c>
      <c r="H5444" s="8">
        <v>121758.63</v>
      </c>
      <c r="I5444" s="8">
        <v>10.4</v>
      </c>
      <c r="J5444" s="8">
        <v>765</v>
      </c>
      <c r="K5444" s="8" t="str">
        <v>High</v>
      </c>
      <c r="L5444" s="8" t="s">
        <v>39</v>
      </c>
      <c r="M5444" s="8" t="s">
        <v>75</v>
      </c>
      <c r="N5444" s="8" t="s">
        <v>242</v>
      </c>
      <c r="O5444" s="8">
        <v>2023</v>
      </c>
      <c r="P5444" s="8">
        <v>5316.35</v>
      </c>
      <c r="Q5444" s="8">
        <v>2901.77</v>
      </c>
    </row>
    <row r="5445" spans="1:17" x14ac:dyDescent="0.35">
      <c r="A5445" s="8">
        <v>5444</v>
      </c>
      <c r="B5445" s="8" t="s">
        <v>32</v>
      </c>
      <c r="C5445" s="8" t="s">
        <v>37</v>
      </c>
      <c r="D5445" s="8" t="s">
        <v>24</v>
      </c>
      <c r="E5445" s="8" t="s">
        <v>38</v>
      </c>
      <c r="F5445" s="8">
        <v>2338.9</v>
      </c>
      <c r="G5445" s="8">
        <v>440252.73</v>
      </c>
      <c r="H5445" s="8">
        <v>226924.73</v>
      </c>
      <c r="I5445" s="8">
        <v>10.81</v>
      </c>
      <c r="J5445" s="8">
        <v>686</v>
      </c>
      <c r="K5445" s="8" t="str">
        <v>Medium</v>
      </c>
      <c r="L5445" s="8" t="s">
        <v>35</v>
      </c>
      <c r="M5445" s="8" t="s">
        <v>75</v>
      </c>
      <c r="N5445" s="8" t="s">
        <v>169</v>
      </c>
      <c r="O5445" s="8">
        <v>2023</v>
      </c>
      <c r="P5445" s="8">
        <v>231.56</v>
      </c>
      <c r="Q5445" s="8">
        <v>131.99</v>
      </c>
    </row>
    <row r="5446" spans="1:17" x14ac:dyDescent="0.35">
      <c r="A5446" s="8">
        <v>5445</v>
      </c>
      <c r="B5446" s="8" t="s">
        <v>15</v>
      </c>
      <c r="C5446" s="8" t="s">
        <v>33</v>
      </c>
      <c r="D5446" s="8" t="s">
        <v>34</v>
      </c>
      <c r="E5446" s="8" t="s">
        <v>54</v>
      </c>
      <c r="F5446" s="8">
        <v>45383.69</v>
      </c>
      <c r="G5446" s="8">
        <v>434976.54</v>
      </c>
      <c r="H5446" s="8">
        <v>390565.65</v>
      </c>
      <c r="I5446" s="8">
        <v>17.93</v>
      </c>
      <c r="J5446" s="8">
        <v>559</v>
      </c>
      <c r="K5446" s="8" t="str">
        <v>low</v>
      </c>
      <c r="L5446" s="8" t="s">
        <v>39</v>
      </c>
      <c r="M5446" s="8" t="s">
        <v>75</v>
      </c>
      <c r="N5446" s="8" t="s">
        <v>327</v>
      </c>
      <c r="O5446" s="8">
        <v>2023</v>
      </c>
      <c r="P5446" s="8">
        <v>3650.92</v>
      </c>
      <c r="Q5446" s="8">
        <v>3230.22</v>
      </c>
    </row>
    <row r="5447" spans="1:17" x14ac:dyDescent="0.35">
      <c r="A5447" s="8">
        <v>5446</v>
      </c>
      <c r="B5447" s="8" t="s">
        <v>79</v>
      </c>
      <c r="C5447" s="8" t="s">
        <v>23</v>
      </c>
      <c r="D5447" s="8" t="s">
        <v>17</v>
      </c>
      <c r="E5447" s="8" t="s">
        <v>18</v>
      </c>
      <c r="F5447" s="8">
        <v>77831.039999999994</v>
      </c>
      <c r="G5447" s="8">
        <v>106749.36</v>
      </c>
      <c r="H5447" s="8">
        <v>319618.01</v>
      </c>
      <c r="I5447" s="8">
        <v>8.33</v>
      </c>
      <c r="J5447" s="8">
        <v>803</v>
      </c>
      <c r="K5447" s="8" t="str">
        <v>High</v>
      </c>
      <c r="L5447" s="8" t="s">
        <v>39</v>
      </c>
      <c r="M5447" s="8" t="s">
        <v>46</v>
      </c>
      <c r="N5447" s="8" t="s">
        <v>104</v>
      </c>
      <c r="O5447" s="8">
        <v>2023</v>
      </c>
      <c r="P5447" s="8">
        <v>5366.33</v>
      </c>
      <c r="Q5447" s="8">
        <v>4188.5600000000004</v>
      </c>
    </row>
    <row r="5448" spans="1:17" x14ac:dyDescent="0.35">
      <c r="A5448" s="8">
        <v>5447</v>
      </c>
      <c r="B5448" s="8" t="s">
        <v>52</v>
      </c>
      <c r="C5448" s="8" t="s">
        <v>58</v>
      </c>
      <c r="D5448" s="8" t="s">
        <v>28</v>
      </c>
      <c r="E5448" s="8" t="s">
        <v>18</v>
      </c>
      <c r="F5448" s="8">
        <v>20380.2</v>
      </c>
      <c r="G5448" s="8">
        <v>366763.17</v>
      </c>
      <c r="H5448" s="8">
        <v>486905.34</v>
      </c>
      <c r="I5448" s="8">
        <v>5.78</v>
      </c>
      <c r="J5448" s="8">
        <v>427</v>
      </c>
      <c r="K5448" s="8" t="str">
        <v>low</v>
      </c>
      <c r="L5448" s="8" t="s">
        <v>25</v>
      </c>
      <c r="M5448" s="8" t="s">
        <v>46</v>
      </c>
      <c r="N5448" s="8" t="s">
        <v>88</v>
      </c>
      <c r="O5448" s="8">
        <v>2023</v>
      </c>
      <c r="P5448" s="8">
        <v>2825.34</v>
      </c>
      <c r="Q5448" s="8">
        <v>2086.73</v>
      </c>
    </row>
    <row r="5449" spans="1:17" x14ac:dyDescent="0.35">
      <c r="A5449" s="8">
        <v>5448</v>
      </c>
      <c r="B5449" s="8" t="s">
        <v>85</v>
      </c>
      <c r="C5449" s="8" t="s">
        <v>23</v>
      </c>
      <c r="D5449" s="8" t="s">
        <v>24</v>
      </c>
      <c r="E5449" s="8" t="s">
        <v>63</v>
      </c>
      <c r="F5449" s="8">
        <v>52529.63</v>
      </c>
      <c r="G5449" s="8">
        <v>109958.17</v>
      </c>
      <c r="H5449" s="8">
        <v>250782.27</v>
      </c>
      <c r="I5449" s="8">
        <v>15.51</v>
      </c>
      <c r="J5449" s="8">
        <v>895</v>
      </c>
      <c r="K5449" s="8" t="str">
        <v>High</v>
      </c>
      <c r="L5449" s="8" t="s">
        <v>45</v>
      </c>
      <c r="M5449" s="8" t="s">
        <v>26</v>
      </c>
      <c r="N5449" s="8" t="s">
        <v>281</v>
      </c>
      <c r="O5449" s="8">
        <v>2023</v>
      </c>
      <c r="P5449" s="8">
        <v>4035.21</v>
      </c>
      <c r="Q5449" s="8">
        <v>2168.46</v>
      </c>
    </row>
    <row r="5450" spans="1:17" x14ac:dyDescent="0.35">
      <c r="A5450" s="8">
        <v>5449</v>
      </c>
      <c r="B5450" s="8" t="s">
        <v>48</v>
      </c>
      <c r="C5450" s="8" t="s">
        <v>33</v>
      </c>
      <c r="D5450" s="8" t="s">
        <v>17</v>
      </c>
      <c r="E5450" s="8" t="s">
        <v>18</v>
      </c>
      <c r="F5450" s="8">
        <v>37011.160000000003</v>
      </c>
      <c r="G5450" s="8">
        <v>47705.7</v>
      </c>
      <c r="H5450" s="8">
        <v>49473.4</v>
      </c>
      <c r="I5450" s="8">
        <v>8.3699999999999992</v>
      </c>
      <c r="J5450" s="8">
        <v>354</v>
      </c>
      <c r="K5450" s="8" t="str">
        <v>low</v>
      </c>
      <c r="L5450" s="8" t="s">
        <v>25</v>
      </c>
      <c r="M5450" s="8" t="s">
        <v>75</v>
      </c>
      <c r="N5450" s="8" t="s">
        <v>62</v>
      </c>
      <c r="O5450" s="8">
        <v>2023</v>
      </c>
      <c r="P5450" s="8">
        <v>4983.37</v>
      </c>
      <c r="Q5450" s="8">
        <v>2867.94</v>
      </c>
    </row>
    <row r="5451" spans="1:17" x14ac:dyDescent="0.35">
      <c r="A5451" s="8">
        <v>5450</v>
      </c>
      <c r="B5451" s="8" t="s">
        <v>48</v>
      </c>
      <c r="C5451" s="8" t="s">
        <v>23</v>
      </c>
      <c r="D5451" s="8" t="s">
        <v>24</v>
      </c>
      <c r="E5451" s="8" t="s">
        <v>63</v>
      </c>
      <c r="F5451" s="8">
        <v>85847.64</v>
      </c>
      <c r="G5451" s="8">
        <v>144966.54999999999</v>
      </c>
      <c r="H5451" s="8">
        <v>46872.78</v>
      </c>
      <c r="I5451" s="8">
        <v>17.21</v>
      </c>
      <c r="J5451" s="8">
        <v>383</v>
      </c>
      <c r="K5451" s="8" t="str">
        <v>low</v>
      </c>
      <c r="L5451" s="8" t="s">
        <v>35</v>
      </c>
      <c r="M5451" s="8" t="s">
        <v>26</v>
      </c>
      <c r="N5451" s="8" t="s">
        <v>245</v>
      </c>
      <c r="O5451" s="8">
        <v>2023</v>
      </c>
      <c r="P5451" s="8">
        <v>12318.31</v>
      </c>
      <c r="Q5451" s="8">
        <v>7474.48</v>
      </c>
    </row>
    <row r="5452" spans="1:17" x14ac:dyDescent="0.35">
      <c r="A5452" s="8">
        <v>5451</v>
      </c>
      <c r="B5452" s="8" t="s">
        <v>85</v>
      </c>
      <c r="C5452" s="8" t="s">
        <v>58</v>
      </c>
      <c r="D5452" s="8" t="s">
        <v>28</v>
      </c>
      <c r="E5452" s="8" t="s">
        <v>63</v>
      </c>
      <c r="F5452" s="8">
        <v>79520.69</v>
      </c>
      <c r="G5452" s="8">
        <v>145611.29999999999</v>
      </c>
      <c r="H5452" s="8">
        <v>136881.71</v>
      </c>
      <c r="I5452" s="8">
        <v>12.3</v>
      </c>
      <c r="J5452" s="8">
        <v>762</v>
      </c>
      <c r="K5452" s="8" t="str">
        <v>High</v>
      </c>
      <c r="L5452" s="8" t="s">
        <v>35</v>
      </c>
      <c r="M5452" s="8" t="s">
        <v>20</v>
      </c>
      <c r="N5452" s="8" t="s">
        <v>312</v>
      </c>
      <c r="O5452" s="8">
        <v>2023</v>
      </c>
      <c r="P5452" s="8">
        <v>5220.55</v>
      </c>
      <c r="Q5452" s="8">
        <v>3412.02</v>
      </c>
    </row>
    <row r="5453" spans="1:17" x14ac:dyDescent="0.35">
      <c r="A5453" s="8">
        <v>5452</v>
      </c>
      <c r="B5453" s="8" t="s">
        <v>52</v>
      </c>
      <c r="C5453" s="8" t="s">
        <v>33</v>
      </c>
      <c r="D5453" s="8" t="s">
        <v>24</v>
      </c>
      <c r="E5453" s="8" t="s">
        <v>63</v>
      </c>
      <c r="F5453" s="8">
        <v>93290.07</v>
      </c>
      <c r="G5453" s="8">
        <v>153117.46</v>
      </c>
      <c r="H5453" s="8">
        <v>229324.42</v>
      </c>
      <c r="I5453" s="8">
        <v>8.57</v>
      </c>
      <c r="J5453" s="8">
        <v>611</v>
      </c>
      <c r="K5453" s="8" t="str">
        <v>Medium</v>
      </c>
      <c r="L5453" s="8" t="s">
        <v>35</v>
      </c>
      <c r="M5453" s="8" t="s">
        <v>46</v>
      </c>
      <c r="N5453" s="8" t="s">
        <v>167</v>
      </c>
      <c r="O5453" s="8">
        <v>2023</v>
      </c>
      <c r="P5453" s="8">
        <v>10108.469999999999</v>
      </c>
      <c r="Q5453" s="8">
        <v>8468.15</v>
      </c>
    </row>
    <row r="5454" spans="1:17" x14ac:dyDescent="0.35">
      <c r="A5454" s="8">
        <v>5453</v>
      </c>
      <c r="B5454" s="8" t="s">
        <v>15</v>
      </c>
      <c r="C5454" s="8" t="s">
        <v>58</v>
      </c>
      <c r="D5454" s="8" t="s">
        <v>17</v>
      </c>
      <c r="E5454" s="8" t="s">
        <v>18</v>
      </c>
      <c r="F5454" s="8">
        <v>22219.45</v>
      </c>
      <c r="G5454" s="8">
        <v>53633.06</v>
      </c>
      <c r="H5454" s="8">
        <v>13088.73</v>
      </c>
      <c r="I5454" s="8">
        <v>15.63</v>
      </c>
      <c r="J5454" s="8">
        <v>612</v>
      </c>
      <c r="K5454" s="8" t="str">
        <v>Medium</v>
      </c>
      <c r="L5454" s="8" t="s">
        <v>45</v>
      </c>
      <c r="M5454" s="8" t="s">
        <v>75</v>
      </c>
      <c r="N5454" s="8" t="s">
        <v>183</v>
      </c>
      <c r="O5454" s="8">
        <v>2023</v>
      </c>
      <c r="P5454" s="8">
        <v>2079.96</v>
      </c>
      <c r="Q5454" s="8">
        <v>1497.27</v>
      </c>
    </row>
    <row r="5455" spans="1:17" x14ac:dyDescent="0.35">
      <c r="A5455" s="8">
        <v>5454</v>
      </c>
      <c r="B5455" s="8" t="s">
        <v>15</v>
      </c>
      <c r="C5455" s="8" t="s">
        <v>33</v>
      </c>
      <c r="D5455" s="8" t="s">
        <v>34</v>
      </c>
      <c r="E5455" s="8" t="s">
        <v>18</v>
      </c>
      <c r="F5455" s="8">
        <v>26316.04</v>
      </c>
      <c r="G5455" s="8">
        <v>419128.17</v>
      </c>
      <c r="H5455" s="8">
        <v>41867.47</v>
      </c>
      <c r="I5455" s="8">
        <v>17</v>
      </c>
      <c r="J5455" s="8">
        <v>899</v>
      </c>
      <c r="K5455" s="8" t="str">
        <v>High</v>
      </c>
      <c r="L5455" s="8" t="s">
        <v>25</v>
      </c>
      <c r="M5455" s="8" t="s">
        <v>46</v>
      </c>
      <c r="N5455" s="8" t="s">
        <v>209</v>
      </c>
      <c r="O5455" s="8">
        <v>2023</v>
      </c>
      <c r="P5455" s="8">
        <v>3114.57</v>
      </c>
      <c r="Q5455" s="8">
        <v>2461</v>
      </c>
    </row>
    <row r="5456" spans="1:17" x14ac:dyDescent="0.35">
      <c r="A5456" s="8">
        <v>5455</v>
      </c>
      <c r="B5456" s="8" t="s">
        <v>15</v>
      </c>
      <c r="C5456" s="8" t="s">
        <v>37</v>
      </c>
      <c r="D5456" s="8" t="s">
        <v>34</v>
      </c>
      <c r="E5456" s="8" t="s">
        <v>63</v>
      </c>
      <c r="F5456" s="8">
        <v>26052.97</v>
      </c>
      <c r="G5456" s="8">
        <v>15474.93</v>
      </c>
      <c r="H5456" s="8">
        <v>392369.32</v>
      </c>
      <c r="I5456" s="8">
        <v>9.3800000000000008</v>
      </c>
      <c r="J5456" s="8">
        <v>421</v>
      </c>
      <c r="K5456" s="8" t="str">
        <v>low</v>
      </c>
      <c r="L5456" s="8" t="s">
        <v>25</v>
      </c>
      <c r="M5456" s="8" t="s">
        <v>46</v>
      </c>
      <c r="N5456" s="8" t="s">
        <v>31</v>
      </c>
      <c r="O5456" s="8">
        <v>2023</v>
      </c>
      <c r="P5456" s="8">
        <v>2464.6</v>
      </c>
      <c r="Q5456" s="8">
        <v>1460.06</v>
      </c>
    </row>
    <row r="5457" spans="1:17" x14ac:dyDescent="0.35">
      <c r="A5457" s="8">
        <v>5456</v>
      </c>
      <c r="B5457" s="8" t="s">
        <v>43</v>
      </c>
      <c r="C5457" s="8" t="s">
        <v>16</v>
      </c>
      <c r="D5457" s="8" t="s">
        <v>28</v>
      </c>
      <c r="E5457" s="8" t="s">
        <v>18</v>
      </c>
      <c r="F5457" s="8">
        <v>74634.070000000007</v>
      </c>
      <c r="G5457" s="8">
        <v>374346.91</v>
      </c>
      <c r="H5457" s="8">
        <v>90863.94</v>
      </c>
      <c r="I5457" s="8">
        <v>15.77</v>
      </c>
      <c r="J5457" s="8">
        <v>384</v>
      </c>
      <c r="K5457" s="8" t="str">
        <v>low</v>
      </c>
      <c r="L5457" s="8" t="s">
        <v>19</v>
      </c>
      <c r="M5457" s="8" t="s">
        <v>30</v>
      </c>
      <c r="N5457" s="8" t="s">
        <v>279</v>
      </c>
      <c r="O5457" s="8">
        <v>2023</v>
      </c>
      <c r="P5457" s="8">
        <v>9278.33</v>
      </c>
      <c r="Q5457" s="8">
        <v>5386.36</v>
      </c>
    </row>
    <row r="5458" spans="1:17" x14ac:dyDescent="0.35">
      <c r="A5458" s="8">
        <v>5457</v>
      </c>
      <c r="B5458" s="8" t="s">
        <v>22</v>
      </c>
      <c r="C5458" s="8" t="s">
        <v>58</v>
      </c>
      <c r="D5458" s="8" t="s">
        <v>28</v>
      </c>
      <c r="E5458" s="8" t="s">
        <v>18</v>
      </c>
      <c r="F5458" s="8">
        <v>27039.27</v>
      </c>
      <c r="G5458" s="8">
        <v>430789.07</v>
      </c>
      <c r="H5458" s="8">
        <v>278911.89</v>
      </c>
      <c r="I5458" s="8">
        <v>14.98</v>
      </c>
      <c r="J5458" s="8">
        <v>789</v>
      </c>
      <c r="K5458" s="8" t="str">
        <v>High</v>
      </c>
      <c r="L5458" s="8" t="s">
        <v>35</v>
      </c>
      <c r="M5458" s="8" t="s">
        <v>46</v>
      </c>
      <c r="N5458" s="8" t="s">
        <v>220</v>
      </c>
      <c r="O5458" s="8">
        <v>2023</v>
      </c>
      <c r="P5458" s="8">
        <v>2442.61</v>
      </c>
      <c r="Q5458" s="8">
        <v>2188.5100000000002</v>
      </c>
    </row>
    <row r="5459" spans="1:17" x14ac:dyDescent="0.35">
      <c r="A5459" s="8">
        <v>5458</v>
      </c>
      <c r="B5459" s="8" t="s">
        <v>32</v>
      </c>
      <c r="C5459" s="8" t="s">
        <v>23</v>
      </c>
      <c r="D5459" s="8" t="s">
        <v>34</v>
      </c>
      <c r="E5459" s="8" t="s">
        <v>38</v>
      </c>
      <c r="F5459" s="8">
        <v>77067.5</v>
      </c>
      <c r="G5459" s="8">
        <v>50437.67</v>
      </c>
      <c r="H5459" s="8">
        <v>269184.53999999998</v>
      </c>
      <c r="I5459" s="8">
        <v>17.850000000000001</v>
      </c>
      <c r="J5459" s="8">
        <v>436</v>
      </c>
      <c r="K5459" s="8" t="str">
        <v>low</v>
      </c>
      <c r="L5459" s="8" t="s">
        <v>19</v>
      </c>
      <c r="M5459" s="8" t="s">
        <v>75</v>
      </c>
      <c r="N5459" s="8" t="s">
        <v>86</v>
      </c>
      <c r="O5459" s="8">
        <v>2023</v>
      </c>
      <c r="P5459" s="8">
        <v>6301.63</v>
      </c>
      <c r="Q5459" s="8">
        <v>5487.07</v>
      </c>
    </row>
    <row r="5460" spans="1:17" x14ac:dyDescent="0.35">
      <c r="A5460" s="8">
        <v>5459</v>
      </c>
      <c r="B5460" s="8" t="s">
        <v>48</v>
      </c>
      <c r="C5460" s="8" t="s">
        <v>37</v>
      </c>
      <c r="D5460" s="8" t="s">
        <v>28</v>
      </c>
      <c r="E5460" s="8" t="s">
        <v>18</v>
      </c>
      <c r="F5460" s="8">
        <v>17348.22</v>
      </c>
      <c r="G5460" s="8">
        <v>427698.98</v>
      </c>
      <c r="H5460" s="8">
        <v>149807.04000000001</v>
      </c>
      <c r="I5460" s="8">
        <v>10.92</v>
      </c>
      <c r="J5460" s="8">
        <v>763</v>
      </c>
      <c r="K5460" s="8" t="str">
        <v>High</v>
      </c>
      <c r="L5460" s="8" t="s">
        <v>25</v>
      </c>
      <c r="M5460" s="8" t="s">
        <v>20</v>
      </c>
      <c r="N5460" s="8" t="s">
        <v>333</v>
      </c>
      <c r="O5460" s="8">
        <v>2023</v>
      </c>
      <c r="P5460" s="8">
        <v>1256.9100000000001</v>
      </c>
      <c r="Q5460" s="8">
        <v>647.55999999999995</v>
      </c>
    </row>
    <row r="5461" spans="1:17" x14ac:dyDescent="0.35">
      <c r="A5461" s="8">
        <v>5460</v>
      </c>
      <c r="B5461" s="8" t="s">
        <v>15</v>
      </c>
      <c r="C5461" s="8" t="s">
        <v>33</v>
      </c>
      <c r="D5461" s="8" t="s">
        <v>34</v>
      </c>
      <c r="E5461" s="8" t="s">
        <v>63</v>
      </c>
      <c r="F5461" s="8">
        <v>38554.480000000003</v>
      </c>
      <c r="G5461" s="8">
        <v>416593.12</v>
      </c>
      <c r="H5461" s="8">
        <v>78808.100000000006</v>
      </c>
      <c r="I5461" s="8">
        <v>10.68</v>
      </c>
      <c r="J5461" s="8">
        <v>687</v>
      </c>
      <c r="K5461" s="8" t="str">
        <v>Medium</v>
      </c>
      <c r="L5461" s="8" t="s">
        <v>45</v>
      </c>
      <c r="M5461" s="8" t="s">
        <v>46</v>
      </c>
      <c r="N5461" s="8" t="s">
        <v>62</v>
      </c>
      <c r="O5461" s="8">
        <v>2023</v>
      </c>
      <c r="P5461" s="8">
        <v>3396.59</v>
      </c>
      <c r="Q5461" s="8">
        <v>2495.98</v>
      </c>
    </row>
    <row r="5462" spans="1:17" x14ac:dyDescent="0.35">
      <c r="A5462" s="8">
        <v>5461</v>
      </c>
      <c r="B5462" s="8" t="s">
        <v>48</v>
      </c>
      <c r="C5462" s="8" t="s">
        <v>37</v>
      </c>
      <c r="D5462" s="8" t="s">
        <v>34</v>
      </c>
      <c r="E5462" s="8" t="s">
        <v>29</v>
      </c>
      <c r="F5462" s="8">
        <v>70516.58</v>
      </c>
      <c r="G5462" s="8">
        <v>288778.44</v>
      </c>
      <c r="H5462" s="8">
        <v>498926.91</v>
      </c>
      <c r="I5462" s="8">
        <v>14.55</v>
      </c>
      <c r="J5462" s="8">
        <v>435</v>
      </c>
      <c r="K5462" s="8" t="str">
        <v>low</v>
      </c>
      <c r="L5462" s="8" t="s">
        <v>19</v>
      </c>
      <c r="M5462" s="8" t="s">
        <v>26</v>
      </c>
      <c r="N5462" s="8" t="s">
        <v>121</v>
      </c>
      <c r="O5462" s="8">
        <v>2023</v>
      </c>
      <c r="P5462" s="8">
        <v>8514.9599999999991</v>
      </c>
      <c r="Q5462" s="8">
        <v>5398.63</v>
      </c>
    </row>
    <row r="5463" spans="1:17" x14ac:dyDescent="0.35">
      <c r="A5463" s="8">
        <v>5462</v>
      </c>
      <c r="B5463" s="8" t="s">
        <v>48</v>
      </c>
      <c r="C5463" s="8" t="s">
        <v>58</v>
      </c>
      <c r="D5463" s="8" t="s">
        <v>28</v>
      </c>
      <c r="E5463" s="8" t="s">
        <v>63</v>
      </c>
      <c r="F5463" s="8">
        <v>97911.27</v>
      </c>
      <c r="G5463" s="8">
        <v>27834.36</v>
      </c>
      <c r="H5463" s="8">
        <v>370273.72</v>
      </c>
      <c r="I5463" s="8">
        <v>6.93</v>
      </c>
      <c r="J5463" s="8">
        <v>675</v>
      </c>
      <c r="K5463" s="8" t="str">
        <v>Medium</v>
      </c>
      <c r="L5463" s="8" t="s">
        <v>45</v>
      </c>
      <c r="M5463" s="8" t="s">
        <v>30</v>
      </c>
      <c r="N5463" s="8" t="s">
        <v>216</v>
      </c>
      <c r="O5463" s="8">
        <v>2023</v>
      </c>
      <c r="P5463" s="8">
        <v>11358.1</v>
      </c>
      <c r="Q5463" s="8">
        <v>8693.25</v>
      </c>
    </row>
    <row r="5464" spans="1:17" x14ac:dyDescent="0.35">
      <c r="A5464" s="8">
        <v>5463</v>
      </c>
      <c r="B5464" s="8" t="s">
        <v>52</v>
      </c>
      <c r="C5464" s="8" t="s">
        <v>37</v>
      </c>
      <c r="D5464" s="8" t="s">
        <v>17</v>
      </c>
      <c r="E5464" s="8" t="s">
        <v>54</v>
      </c>
      <c r="F5464" s="8">
        <v>63479.78</v>
      </c>
      <c r="G5464" s="8">
        <v>370127.09</v>
      </c>
      <c r="H5464" s="8">
        <v>127203.28</v>
      </c>
      <c r="I5464" s="8">
        <v>7.25</v>
      </c>
      <c r="J5464" s="8">
        <v>822</v>
      </c>
      <c r="K5464" s="8" t="str">
        <v>High</v>
      </c>
      <c r="L5464" s="8" t="s">
        <v>45</v>
      </c>
      <c r="M5464" s="8" t="s">
        <v>46</v>
      </c>
      <c r="N5464" s="8" t="s">
        <v>162</v>
      </c>
      <c r="O5464" s="8">
        <v>2023</v>
      </c>
      <c r="P5464" s="8">
        <v>4447.91</v>
      </c>
      <c r="Q5464" s="8">
        <v>3841.59</v>
      </c>
    </row>
    <row r="5465" spans="1:17" x14ac:dyDescent="0.35">
      <c r="A5465" s="8">
        <v>5464</v>
      </c>
      <c r="B5465" s="8" t="s">
        <v>79</v>
      </c>
      <c r="C5465" s="8" t="s">
        <v>33</v>
      </c>
      <c r="D5465" s="8" t="s">
        <v>34</v>
      </c>
      <c r="E5465" s="8" t="s">
        <v>29</v>
      </c>
      <c r="F5465" s="8">
        <v>83618.61</v>
      </c>
      <c r="G5465" s="8">
        <v>297921.87</v>
      </c>
      <c r="H5465" s="8">
        <v>334243.05</v>
      </c>
      <c r="I5465" s="8">
        <v>7.13</v>
      </c>
      <c r="J5465" s="8">
        <v>822</v>
      </c>
      <c r="K5465" s="8" t="str">
        <v>High</v>
      </c>
      <c r="L5465" s="8" t="s">
        <v>25</v>
      </c>
      <c r="M5465" s="8" t="s">
        <v>75</v>
      </c>
      <c r="N5465" s="8" t="s">
        <v>64</v>
      </c>
      <c r="O5465" s="8">
        <v>2023</v>
      </c>
      <c r="P5465" s="8">
        <v>4620.9399999999996</v>
      </c>
      <c r="Q5465" s="8">
        <v>2498.6999999999998</v>
      </c>
    </row>
    <row r="5466" spans="1:17" x14ac:dyDescent="0.35">
      <c r="A5466" s="8">
        <v>5465</v>
      </c>
      <c r="B5466" s="8" t="s">
        <v>41</v>
      </c>
      <c r="C5466" s="8" t="s">
        <v>37</v>
      </c>
      <c r="D5466" s="8" t="s">
        <v>17</v>
      </c>
      <c r="E5466" s="8" t="s">
        <v>63</v>
      </c>
      <c r="F5466" s="8">
        <v>81883.05</v>
      </c>
      <c r="G5466" s="8">
        <v>387502.33</v>
      </c>
      <c r="H5466" s="8">
        <v>397168.04</v>
      </c>
      <c r="I5466" s="8">
        <v>7.15</v>
      </c>
      <c r="J5466" s="8">
        <v>405</v>
      </c>
      <c r="K5466" s="8" t="str">
        <v>low</v>
      </c>
      <c r="L5466" s="8" t="s">
        <v>19</v>
      </c>
      <c r="M5466" s="8" t="s">
        <v>30</v>
      </c>
      <c r="N5466" s="8" t="s">
        <v>375</v>
      </c>
      <c r="O5466" s="8">
        <v>2023</v>
      </c>
      <c r="P5466" s="8">
        <v>11858.21</v>
      </c>
      <c r="Q5466" s="8">
        <v>10104.94</v>
      </c>
    </row>
    <row r="5467" spans="1:17" x14ac:dyDescent="0.35">
      <c r="A5467" s="8">
        <v>5466</v>
      </c>
      <c r="B5467" s="8" t="s">
        <v>32</v>
      </c>
      <c r="C5467" s="8" t="s">
        <v>23</v>
      </c>
      <c r="D5467" s="8" t="s">
        <v>34</v>
      </c>
      <c r="E5467" s="8" t="s">
        <v>29</v>
      </c>
      <c r="F5467" s="8">
        <v>12132.1</v>
      </c>
      <c r="G5467" s="8">
        <v>331433.18</v>
      </c>
      <c r="H5467" s="8">
        <v>101684.72</v>
      </c>
      <c r="I5467" s="8">
        <v>17.510000000000002</v>
      </c>
      <c r="J5467" s="8">
        <v>889</v>
      </c>
      <c r="K5467" s="8" t="str">
        <v>High</v>
      </c>
      <c r="L5467" s="8" t="s">
        <v>45</v>
      </c>
      <c r="M5467" s="8" t="s">
        <v>46</v>
      </c>
      <c r="N5467" s="8" t="s">
        <v>257</v>
      </c>
      <c r="O5467" s="8">
        <v>2023</v>
      </c>
      <c r="P5467" s="8">
        <v>1405.96</v>
      </c>
      <c r="Q5467" s="8">
        <v>718.84</v>
      </c>
    </row>
    <row r="5468" spans="1:17" x14ac:dyDescent="0.35">
      <c r="A5468" s="8">
        <v>5467</v>
      </c>
      <c r="B5468" s="8" t="s">
        <v>52</v>
      </c>
      <c r="C5468" s="8" t="s">
        <v>33</v>
      </c>
      <c r="D5468" s="8" t="s">
        <v>28</v>
      </c>
      <c r="E5468" s="8" t="s">
        <v>18</v>
      </c>
      <c r="F5468" s="8">
        <v>17747.04</v>
      </c>
      <c r="G5468" s="8">
        <v>386111.7</v>
      </c>
      <c r="H5468" s="8">
        <v>306033.01</v>
      </c>
      <c r="I5468" s="8">
        <v>11.84</v>
      </c>
      <c r="J5468" s="8">
        <v>726</v>
      </c>
      <c r="K5468" s="8" t="str">
        <v>Medium</v>
      </c>
      <c r="L5468" s="8" t="s">
        <v>45</v>
      </c>
      <c r="M5468" s="8" t="s">
        <v>20</v>
      </c>
      <c r="N5468" s="8" t="s">
        <v>139</v>
      </c>
      <c r="O5468" s="8">
        <v>2023</v>
      </c>
      <c r="P5468" s="8">
        <v>1908.54</v>
      </c>
      <c r="Q5468" s="8">
        <v>1652.86</v>
      </c>
    </row>
    <row r="5469" spans="1:17" x14ac:dyDescent="0.35">
      <c r="A5469" s="8">
        <v>5468</v>
      </c>
      <c r="B5469" s="8" t="s">
        <v>22</v>
      </c>
      <c r="C5469" s="8" t="s">
        <v>33</v>
      </c>
      <c r="D5469" s="8" t="s">
        <v>24</v>
      </c>
      <c r="E5469" s="8" t="s">
        <v>54</v>
      </c>
      <c r="F5469" s="8">
        <v>16513.02</v>
      </c>
      <c r="G5469" s="8">
        <v>43571.3</v>
      </c>
      <c r="H5469" s="8">
        <v>287035.55</v>
      </c>
      <c r="I5469" s="8">
        <v>8.6300000000000008</v>
      </c>
      <c r="J5469" s="8">
        <v>304</v>
      </c>
      <c r="K5469" s="8" t="str">
        <v>low</v>
      </c>
      <c r="L5469" s="8" t="s">
        <v>19</v>
      </c>
      <c r="M5469" s="8" t="s">
        <v>75</v>
      </c>
      <c r="N5469" s="8" t="s">
        <v>130</v>
      </c>
      <c r="O5469" s="8">
        <v>2023</v>
      </c>
      <c r="P5469" s="8">
        <v>1337.73</v>
      </c>
      <c r="Q5469" s="8">
        <v>1159.76</v>
      </c>
    </row>
    <row r="5470" spans="1:17" x14ac:dyDescent="0.35">
      <c r="A5470" s="8">
        <v>5469</v>
      </c>
      <c r="B5470" s="8" t="s">
        <v>43</v>
      </c>
      <c r="C5470" s="8" t="s">
        <v>33</v>
      </c>
      <c r="D5470" s="8" t="s">
        <v>34</v>
      </c>
      <c r="E5470" s="8" t="s">
        <v>54</v>
      </c>
      <c r="F5470" s="8">
        <v>64892.72</v>
      </c>
      <c r="G5470" s="8">
        <v>286893.90000000002</v>
      </c>
      <c r="H5470" s="8">
        <v>139632.95000000001</v>
      </c>
      <c r="I5470" s="8">
        <v>10.15</v>
      </c>
      <c r="J5470" s="8">
        <v>467</v>
      </c>
      <c r="K5470" s="8" t="str">
        <v>low</v>
      </c>
      <c r="L5470" s="8" t="s">
        <v>35</v>
      </c>
      <c r="M5470" s="8" t="s">
        <v>26</v>
      </c>
      <c r="N5470" s="8" t="s">
        <v>36</v>
      </c>
      <c r="O5470" s="8">
        <v>2023</v>
      </c>
      <c r="P5470" s="8">
        <v>8836.39</v>
      </c>
      <c r="Q5470" s="8">
        <v>4716.12</v>
      </c>
    </row>
    <row r="5471" spans="1:17" x14ac:dyDescent="0.35">
      <c r="A5471" s="8">
        <v>5470</v>
      </c>
      <c r="B5471" s="8" t="s">
        <v>22</v>
      </c>
      <c r="C5471" s="8" t="s">
        <v>58</v>
      </c>
      <c r="D5471" s="8" t="s">
        <v>24</v>
      </c>
      <c r="E5471" s="8" t="s">
        <v>54</v>
      </c>
      <c r="F5471" s="8">
        <v>41411.85</v>
      </c>
      <c r="G5471" s="8">
        <v>230333.1</v>
      </c>
      <c r="H5471" s="8">
        <v>32494.49</v>
      </c>
      <c r="I5471" s="8">
        <v>17.37</v>
      </c>
      <c r="J5471" s="8">
        <v>627</v>
      </c>
      <c r="K5471" s="8" t="str">
        <v>Medium</v>
      </c>
      <c r="L5471" s="8" t="s">
        <v>45</v>
      </c>
      <c r="M5471" s="8" t="s">
        <v>46</v>
      </c>
      <c r="N5471" s="8" t="s">
        <v>113</v>
      </c>
      <c r="O5471" s="8">
        <v>2023</v>
      </c>
      <c r="P5471" s="8">
        <v>4639.47</v>
      </c>
      <c r="Q5471" s="8">
        <v>2617.15</v>
      </c>
    </row>
    <row r="5472" spans="1:17" x14ac:dyDescent="0.35">
      <c r="A5472" s="8">
        <v>5471</v>
      </c>
      <c r="B5472" s="8" t="s">
        <v>50</v>
      </c>
      <c r="C5472" s="8" t="s">
        <v>16</v>
      </c>
      <c r="D5472" s="8" t="s">
        <v>28</v>
      </c>
      <c r="E5472" s="8" t="s">
        <v>38</v>
      </c>
      <c r="F5472" s="8">
        <v>21560.63</v>
      </c>
      <c r="G5472" s="8">
        <v>211098.51</v>
      </c>
      <c r="H5472" s="8">
        <v>145340.46</v>
      </c>
      <c r="I5472" s="8">
        <v>11.9</v>
      </c>
      <c r="J5472" s="8">
        <v>888</v>
      </c>
      <c r="K5472" s="8" t="str">
        <v>High</v>
      </c>
      <c r="L5472" s="8" t="s">
        <v>19</v>
      </c>
      <c r="M5472" s="8" t="s">
        <v>75</v>
      </c>
      <c r="N5472" s="8" t="s">
        <v>31</v>
      </c>
      <c r="O5472" s="8">
        <v>2023</v>
      </c>
      <c r="P5472" s="8">
        <v>1723.32</v>
      </c>
      <c r="Q5472" s="8">
        <v>986.79</v>
      </c>
    </row>
    <row r="5473" spans="1:17" x14ac:dyDescent="0.35">
      <c r="A5473" s="8">
        <v>5472</v>
      </c>
      <c r="B5473" s="8" t="s">
        <v>52</v>
      </c>
      <c r="C5473" s="8" t="s">
        <v>23</v>
      </c>
      <c r="D5473" s="8" t="s">
        <v>24</v>
      </c>
      <c r="E5473" s="8" t="s">
        <v>63</v>
      </c>
      <c r="F5473" s="8">
        <v>87963.09</v>
      </c>
      <c r="G5473" s="8">
        <v>29534.73</v>
      </c>
      <c r="H5473" s="8">
        <v>70866.64</v>
      </c>
      <c r="I5473" s="8">
        <v>14.54</v>
      </c>
      <c r="J5473" s="8">
        <v>750</v>
      </c>
      <c r="K5473" s="8" t="str">
        <v>High</v>
      </c>
      <c r="L5473" s="8" t="s">
        <v>45</v>
      </c>
      <c r="M5473" s="8" t="s">
        <v>46</v>
      </c>
      <c r="N5473" s="8" t="s">
        <v>216</v>
      </c>
      <c r="O5473" s="8">
        <v>2023</v>
      </c>
      <c r="P5473" s="8">
        <v>11802.53</v>
      </c>
      <c r="Q5473" s="8">
        <v>6535.72</v>
      </c>
    </row>
    <row r="5474" spans="1:17" x14ac:dyDescent="0.35">
      <c r="A5474" s="8">
        <v>5473</v>
      </c>
      <c r="B5474" s="8" t="s">
        <v>22</v>
      </c>
      <c r="C5474" s="8" t="s">
        <v>37</v>
      </c>
      <c r="D5474" s="8" t="s">
        <v>34</v>
      </c>
      <c r="E5474" s="8" t="s">
        <v>63</v>
      </c>
      <c r="F5474" s="8">
        <v>98594.75</v>
      </c>
      <c r="G5474" s="8">
        <v>136969.26999999999</v>
      </c>
      <c r="H5474" s="8">
        <v>88134.63</v>
      </c>
      <c r="I5474" s="8">
        <v>10.09</v>
      </c>
      <c r="J5474" s="8">
        <v>678</v>
      </c>
      <c r="K5474" s="8" t="str">
        <v>Medium</v>
      </c>
      <c r="L5474" s="8" t="s">
        <v>25</v>
      </c>
      <c r="M5474" s="8" t="s">
        <v>30</v>
      </c>
      <c r="N5474" s="8" t="s">
        <v>86</v>
      </c>
      <c r="O5474" s="8">
        <v>2023</v>
      </c>
      <c r="P5474" s="8">
        <v>14404.73</v>
      </c>
      <c r="Q5474" s="8">
        <v>12207.08</v>
      </c>
    </row>
    <row r="5475" spans="1:17" x14ac:dyDescent="0.35">
      <c r="A5475" s="8">
        <v>5474</v>
      </c>
      <c r="B5475" s="8" t="s">
        <v>15</v>
      </c>
      <c r="C5475" s="8" t="s">
        <v>37</v>
      </c>
      <c r="D5475" s="8" t="s">
        <v>56</v>
      </c>
      <c r="E5475" s="8" t="s">
        <v>29</v>
      </c>
      <c r="F5475" s="8">
        <v>31213.06</v>
      </c>
      <c r="G5475" s="8">
        <v>458631.59</v>
      </c>
      <c r="H5475" s="8">
        <v>272949.52</v>
      </c>
      <c r="I5475" s="8">
        <v>5.85</v>
      </c>
      <c r="J5475" s="8">
        <v>528</v>
      </c>
      <c r="K5475" s="8" t="str">
        <v>low</v>
      </c>
      <c r="L5475" s="8" t="s">
        <v>39</v>
      </c>
      <c r="M5475" s="8" t="s">
        <v>26</v>
      </c>
      <c r="N5475" s="8" t="s">
        <v>230</v>
      </c>
      <c r="O5475" s="8">
        <v>2023</v>
      </c>
      <c r="P5475" s="8">
        <v>2820.1</v>
      </c>
      <c r="Q5475" s="8">
        <v>2048.6799999999998</v>
      </c>
    </row>
    <row r="5476" spans="1:17" x14ac:dyDescent="0.35">
      <c r="A5476" s="8">
        <v>5475</v>
      </c>
      <c r="B5476" s="8" t="s">
        <v>50</v>
      </c>
      <c r="C5476" s="8" t="s">
        <v>33</v>
      </c>
      <c r="D5476" s="8" t="s">
        <v>28</v>
      </c>
      <c r="E5476" s="8" t="s">
        <v>54</v>
      </c>
      <c r="F5476" s="8">
        <v>3411.8</v>
      </c>
      <c r="G5476" s="8">
        <v>137596.20000000001</v>
      </c>
      <c r="H5476" s="8">
        <v>463880.23</v>
      </c>
      <c r="I5476" s="8">
        <v>13.57</v>
      </c>
      <c r="J5476" s="8">
        <v>592</v>
      </c>
      <c r="K5476" s="8" t="str">
        <v>low</v>
      </c>
      <c r="L5476" s="8" t="s">
        <v>39</v>
      </c>
      <c r="M5476" s="8" t="s">
        <v>46</v>
      </c>
      <c r="N5476" s="8" t="s">
        <v>411</v>
      </c>
      <c r="O5476" s="8">
        <v>2023</v>
      </c>
      <c r="P5476" s="8">
        <v>319.02</v>
      </c>
      <c r="Q5476" s="8">
        <v>177.54</v>
      </c>
    </row>
    <row r="5477" spans="1:17" x14ac:dyDescent="0.35">
      <c r="A5477" s="8">
        <v>5476</v>
      </c>
      <c r="B5477" s="8" t="s">
        <v>32</v>
      </c>
      <c r="C5477" s="8" t="s">
        <v>37</v>
      </c>
      <c r="D5477" s="8" t="s">
        <v>28</v>
      </c>
      <c r="E5477" s="8" t="s">
        <v>54</v>
      </c>
      <c r="F5477" s="8">
        <v>12984.26</v>
      </c>
      <c r="G5477" s="8">
        <v>81168.820000000007</v>
      </c>
      <c r="H5477" s="8">
        <v>329226.12</v>
      </c>
      <c r="I5477" s="8">
        <v>8.91</v>
      </c>
      <c r="J5477" s="8">
        <v>410</v>
      </c>
      <c r="K5477" s="8" t="str">
        <v>low</v>
      </c>
      <c r="L5477" s="8" t="s">
        <v>19</v>
      </c>
      <c r="M5477" s="8" t="s">
        <v>46</v>
      </c>
      <c r="N5477" s="8" t="s">
        <v>325</v>
      </c>
      <c r="O5477" s="8">
        <v>2023</v>
      </c>
      <c r="P5477" s="8">
        <v>732.01</v>
      </c>
      <c r="Q5477" s="8">
        <v>578.25</v>
      </c>
    </row>
    <row r="5478" spans="1:17" x14ac:dyDescent="0.35">
      <c r="A5478" s="8">
        <v>5477</v>
      </c>
      <c r="B5478" s="8" t="s">
        <v>43</v>
      </c>
      <c r="C5478" s="8" t="s">
        <v>37</v>
      </c>
      <c r="D5478" s="8" t="s">
        <v>34</v>
      </c>
      <c r="E5478" s="8" t="s">
        <v>38</v>
      </c>
      <c r="F5478" s="8">
        <v>68714.039999999994</v>
      </c>
      <c r="G5478" s="8">
        <v>468199.39</v>
      </c>
      <c r="H5478" s="8">
        <v>130983.61</v>
      </c>
      <c r="I5478" s="8">
        <v>12.15</v>
      </c>
      <c r="J5478" s="8">
        <v>847</v>
      </c>
      <c r="K5478" s="8" t="str">
        <v>High</v>
      </c>
      <c r="L5478" s="8" t="s">
        <v>45</v>
      </c>
      <c r="M5478" s="8" t="s">
        <v>46</v>
      </c>
      <c r="N5478" s="8" t="s">
        <v>118</v>
      </c>
      <c r="O5478" s="8">
        <v>2023</v>
      </c>
      <c r="P5478" s="8">
        <v>5746.84</v>
      </c>
      <c r="Q5478" s="8">
        <v>4580.46</v>
      </c>
    </row>
    <row r="5479" spans="1:17" x14ac:dyDescent="0.35">
      <c r="A5479" s="8">
        <v>5478</v>
      </c>
      <c r="B5479" s="8" t="s">
        <v>79</v>
      </c>
      <c r="C5479" s="8" t="s">
        <v>23</v>
      </c>
      <c r="D5479" s="8" t="s">
        <v>56</v>
      </c>
      <c r="E5479" s="8" t="s">
        <v>18</v>
      </c>
      <c r="F5479" s="8">
        <v>93552.19</v>
      </c>
      <c r="G5479" s="8">
        <v>250405.87</v>
      </c>
      <c r="H5479" s="8">
        <v>130029.03</v>
      </c>
      <c r="I5479" s="8">
        <v>10.87</v>
      </c>
      <c r="J5479" s="8">
        <v>367</v>
      </c>
      <c r="K5479" s="8" t="str">
        <v>low</v>
      </c>
      <c r="L5479" s="8" t="s">
        <v>39</v>
      </c>
      <c r="M5479" s="8" t="s">
        <v>46</v>
      </c>
      <c r="N5479" s="8" t="s">
        <v>76</v>
      </c>
      <c r="O5479" s="8">
        <v>2023</v>
      </c>
      <c r="P5479" s="8">
        <v>8252.25</v>
      </c>
      <c r="Q5479" s="8">
        <v>4765.66</v>
      </c>
    </row>
    <row r="5480" spans="1:17" x14ac:dyDescent="0.35">
      <c r="A5480" s="8">
        <v>5479</v>
      </c>
      <c r="B5480" s="8" t="s">
        <v>22</v>
      </c>
      <c r="C5480" s="8" t="s">
        <v>58</v>
      </c>
      <c r="D5480" s="8" t="s">
        <v>56</v>
      </c>
      <c r="E5480" s="8" t="s">
        <v>63</v>
      </c>
      <c r="F5480" s="8">
        <v>44049.63</v>
      </c>
      <c r="G5480" s="8">
        <v>56951.79</v>
      </c>
      <c r="H5480" s="8">
        <v>187391.45</v>
      </c>
      <c r="I5480" s="8">
        <v>15.41</v>
      </c>
      <c r="J5480" s="8">
        <v>807</v>
      </c>
      <c r="K5480" s="8" t="str">
        <v>High</v>
      </c>
      <c r="L5480" s="8" t="s">
        <v>35</v>
      </c>
      <c r="M5480" s="8" t="s">
        <v>75</v>
      </c>
      <c r="N5480" s="8" t="s">
        <v>53</v>
      </c>
      <c r="O5480" s="8">
        <v>2023</v>
      </c>
      <c r="P5480" s="8">
        <v>2336.16</v>
      </c>
      <c r="Q5480" s="8">
        <v>1976.92</v>
      </c>
    </row>
    <row r="5481" spans="1:17" x14ac:dyDescent="0.35">
      <c r="A5481" s="8">
        <v>5480</v>
      </c>
      <c r="B5481" s="8" t="s">
        <v>43</v>
      </c>
      <c r="C5481" s="8" t="s">
        <v>33</v>
      </c>
      <c r="D5481" s="8" t="s">
        <v>56</v>
      </c>
      <c r="E5481" s="8" t="s">
        <v>29</v>
      </c>
      <c r="F5481" s="8">
        <v>93674.87</v>
      </c>
      <c r="G5481" s="8">
        <v>480846.37</v>
      </c>
      <c r="H5481" s="8">
        <v>106392.87</v>
      </c>
      <c r="I5481" s="8">
        <v>16.93</v>
      </c>
      <c r="J5481" s="8">
        <v>378</v>
      </c>
      <c r="K5481" s="8" t="str">
        <v>low</v>
      </c>
      <c r="L5481" s="8" t="s">
        <v>19</v>
      </c>
      <c r="M5481" s="8" t="s">
        <v>26</v>
      </c>
      <c r="N5481" s="8" t="s">
        <v>349</v>
      </c>
      <c r="O5481" s="8">
        <v>2023</v>
      </c>
      <c r="P5481" s="8">
        <v>9186.75</v>
      </c>
      <c r="Q5481" s="8">
        <v>6375.76</v>
      </c>
    </row>
    <row r="5482" spans="1:17" x14ac:dyDescent="0.35">
      <c r="A5482" s="8">
        <v>5481</v>
      </c>
      <c r="B5482" s="8" t="s">
        <v>43</v>
      </c>
      <c r="C5482" s="8" t="s">
        <v>58</v>
      </c>
      <c r="D5482" s="8" t="s">
        <v>28</v>
      </c>
      <c r="E5482" s="8" t="s">
        <v>63</v>
      </c>
      <c r="F5482" s="8">
        <v>45820.800000000003</v>
      </c>
      <c r="G5482" s="8">
        <v>366076.38</v>
      </c>
      <c r="H5482" s="8">
        <v>342862.37</v>
      </c>
      <c r="I5482" s="8">
        <v>11.95</v>
      </c>
      <c r="J5482" s="8">
        <v>379</v>
      </c>
      <c r="K5482" s="8" t="str">
        <v>low</v>
      </c>
      <c r="L5482" s="8" t="s">
        <v>25</v>
      </c>
      <c r="M5482" s="8" t="s">
        <v>30</v>
      </c>
      <c r="N5482" s="8" t="s">
        <v>31</v>
      </c>
      <c r="O5482" s="8">
        <v>2023</v>
      </c>
      <c r="P5482" s="8">
        <v>5352.13</v>
      </c>
      <c r="Q5482" s="8">
        <v>3696.68</v>
      </c>
    </row>
    <row r="5483" spans="1:17" x14ac:dyDescent="0.35">
      <c r="A5483" s="8">
        <v>5482</v>
      </c>
      <c r="B5483" s="8" t="s">
        <v>79</v>
      </c>
      <c r="C5483" s="8" t="s">
        <v>37</v>
      </c>
      <c r="D5483" s="8" t="s">
        <v>34</v>
      </c>
      <c r="E5483" s="8" t="s">
        <v>54</v>
      </c>
      <c r="F5483" s="8">
        <v>26085.69</v>
      </c>
      <c r="G5483" s="8">
        <v>433839.82</v>
      </c>
      <c r="H5483" s="8">
        <v>116230.56</v>
      </c>
      <c r="I5483" s="8">
        <v>7.88</v>
      </c>
      <c r="J5483" s="8">
        <v>701</v>
      </c>
      <c r="K5483" s="8" t="str">
        <v>Medium</v>
      </c>
      <c r="L5483" s="8" t="s">
        <v>19</v>
      </c>
      <c r="M5483" s="8" t="s">
        <v>20</v>
      </c>
      <c r="N5483" s="8" t="s">
        <v>248</v>
      </c>
      <c r="O5483" s="8">
        <v>2023</v>
      </c>
      <c r="P5483" s="8">
        <v>2329.41</v>
      </c>
      <c r="Q5483" s="8">
        <v>1663.83</v>
      </c>
    </row>
    <row r="5484" spans="1:17" x14ac:dyDescent="0.35">
      <c r="A5484" s="8">
        <v>5483</v>
      </c>
      <c r="B5484" s="8" t="s">
        <v>52</v>
      </c>
      <c r="C5484" s="8" t="s">
        <v>33</v>
      </c>
      <c r="D5484" s="8" t="s">
        <v>34</v>
      </c>
      <c r="E5484" s="8" t="s">
        <v>29</v>
      </c>
      <c r="F5484" s="8">
        <v>67325.36</v>
      </c>
      <c r="G5484" s="8">
        <v>379605.86</v>
      </c>
      <c r="H5484" s="8">
        <v>184415.29</v>
      </c>
      <c r="I5484" s="8">
        <v>16.95</v>
      </c>
      <c r="J5484" s="8">
        <v>334</v>
      </c>
      <c r="K5484" s="8" t="str">
        <v>low</v>
      </c>
      <c r="L5484" s="8" t="s">
        <v>35</v>
      </c>
      <c r="M5484" s="8" t="s">
        <v>20</v>
      </c>
      <c r="N5484" s="8" t="s">
        <v>103</v>
      </c>
      <c r="O5484" s="8">
        <v>2023</v>
      </c>
      <c r="P5484" s="8">
        <v>4335.9799999999996</v>
      </c>
      <c r="Q5484" s="8">
        <v>3244.65</v>
      </c>
    </row>
    <row r="5485" spans="1:17" x14ac:dyDescent="0.35">
      <c r="A5485" s="8">
        <v>5484</v>
      </c>
      <c r="B5485" s="8" t="s">
        <v>32</v>
      </c>
      <c r="C5485" s="8" t="s">
        <v>37</v>
      </c>
      <c r="D5485" s="8" t="s">
        <v>56</v>
      </c>
      <c r="E5485" s="8" t="s">
        <v>54</v>
      </c>
      <c r="F5485" s="8">
        <v>18460.78</v>
      </c>
      <c r="G5485" s="8">
        <v>445570.91</v>
      </c>
      <c r="H5485" s="8">
        <v>217982.62</v>
      </c>
      <c r="I5485" s="8">
        <v>12.86</v>
      </c>
      <c r="J5485" s="8">
        <v>362</v>
      </c>
      <c r="K5485" s="8" t="str">
        <v>low</v>
      </c>
      <c r="L5485" s="8" t="s">
        <v>35</v>
      </c>
      <c r="M5485" s="8" t="s">
        <v>20</v>
      </c>
      <c r="N5485" s="8" t="s">
        <v>262</v>
      </c>
      <c r="O5485" s="8">
        <v>2023</v>
      </c>
      <c r="P5485" s="8">
        <v>1239.04</v>
      </c>
      <c r="Q5485" s="8">
        <v>1085.5999999999999</v>
      </c>
    </row>
    <row r="5486" spans="1:17" x14ac:dyDescent="0.35">
      <c r="A5486" s="8">
        <v>5485</v>
      </c>
      <c r="B5486" s="8" t="s">
        <v>48</v>
      </c>
      <c r="C5486" s="8" t="s">
        <v>33</v>
      </c>
      <c r="D5486" s="8" t="s">
        <v>56</v>
      </c>
      <c r="E5486" s="8" t="s">
        <v>63</v>
      </c>
      <c r="F5486" s="8">
        <v>15872.29</v>
      </c>
      <c r="G5486" s="8">
        <v>292508.32</v>
      </c>
      <c r="H5486" s="8">
        <v>214399.11</v>
      </c>
      <c r="I5486" s="8">
        <v>16.420000000000002</v>
      </c>
      <c r="J5486" s="8">
        <v>407</v>
      </c>
      <c r="K5486" s="8" t="str">
        <v>low</v>
      </c>
      <c r="L5486" s="8" t="s">
        <v>19</v>
      </c>
      <c r="M5486" s="8" t="s">
        <v>30</v>
      </c>
      <c r="N5486" s="8" t="s">
        <v>415</v>
      </c>
      <c r="O5486" s="8">
        <v>2023</v>
      </c>
      <c r="P5486" s="8">
        <v>1336.76</v>
      </c>
      <c r="Q5486" s="8">
        <v>1068.69</v>
      </c>
    </row>
    <row r="5487" spans="1:17" x14ac:dyDescent="0.35">
      <c r="A5487" s="8">
        <v>5486</v>
      </c>
      <c r="B5487" s="8" t="s">
        <v>41</v>
      </c>
      <c r="C5487" s="8" t="s">
        <v>58</v>
      </c>
      <c r="D5487" s="8" t="s">
        <v>34</v>
      </c>
      <c r="E5487" s="8" t="s">
        <v>18</v>
      </c>
      <c r="F5487" s="8">
        <v>40489.300000000003</v>
      </c>
      <c r="G5487" s="8">
        <v>157058.78</v>
      </c>
      <c r="H5487" s="8">
        <v>84532.59</v>
      </c>
      <c r="I5487" s="8">
        <v>10.82</v>
      </c>
      <c r="J5487" s="8">
        <v>676</v>
      </c>
      <c r="K5487" s="8" t="str">
        <v>Medium</v>
      </c>
      <c r="L5487" s="8" t="s">
        <v>35</v>
      </c>
      <c r="M5487" s="8" t="s">
        <v>30</v>
      </c>
      <c r="N5487" s="8" t="s">
        <v>360</v>
      </c>
      <c r="O5487" s="8">
        <v>2023</v>
      </c>
      <c r="P5487" s="8">
        <v>4025.6</v>
      </c>
      <c r="Q5487" s="8">
        <v>2785.78</v>
      </c>
    </row>
    <row r="5488" spans="1:17" x14ac:dyDescent="0.35">
      <c r="A5488" s="8">
        <v>5487</v>
      </c>
      <c r="B5488" s="8" t="s">
        <v>50</v>
      </c>
      <c r="C5488" s="8" t="s">
        <v>58</v>
      </c>
      <c r="D5488" s="8" t="s">
        <v>28</v>
      </c>
      <c r="E5488" s="8" t="s">
        <v>38</v>
      </c>
      <c r="F5488" s="8">
        <v>46396.92</v>
      </c>
      <c r="G5488" s="8">
        <v>456892.4</v>
      </c>
      <c r="H5488" s="8">
        <v>118421.86</v>
      </c>
      <c r="I5488" s="8">
        <v>15.86</v>
      </c>
      <c r="J5488" s="8">
        <v>834</v>
      </c>
      <c r="K5488" s="8" t="str">
        <v>High</v>
      </c>
      <c r="L5488" s="8" t="s">
        <v>35</v>
      </c>
      <c r="M5488" s="8" t="s">
        <v>20</v>
      </c>
      <c r="N5488" s="8" t="s">
        <v>77</v>
      </c>
      <c r="O5488" s="8">
        <v>2023</v>
      </c>
      <c r="P5488" s="8">
        <v>6079.21</v>
      </c>
      <c r="Q5488" s="8">
        <v>3559.41</v>
      </c>
    </row>
    <row r="5489" spans="1:17" x14ac:dyDescent="0.35">
      <c r="A5489" s="8">
        <v>5488</v>
      </c>
      <c r="B5489" s="8" t="s">
        <v>85</v>
      </c>
      <c r="C5489" s="8" t="s">
        <v>23</v>
      </c>
      <c r="D5489" s="8" t="s">
        <v>34</v>
      </c>
      <c r="E5489" s="8" t="s">
        <v>18</v>
      </c>
      <c r="F5489" s="8">
        <v>7759.04</v>
      </c>
      <c r="G5489" s="8">
        <v>357917.15</v>
      </c>
      <c r="H5489" s="8">
        <v>94809.02</v>
      </c>
      <c r="I5489" s="8">
        <v>10.31</v>
      </c>
      <c r="J5489" s="8">
        <v>873</v>
      </c>
      <c r="K5489" s="8" t="str">
        <v>High</v>
      </c>
      <c r="L5489" s="8" t="s">
        <v>25</v>
      </c>
      <c r="M5489" s="8" t="s">
        <v>46</v>
      </c>
      <c r="N5489" s="8" t="s">
        <v>195</v>
      </c>
      <c r="O5489" s="8">
        <v>2023</v>
      </c>
      <c r="P5489" s="8">
        <v>502.66</v>
      </c>
      <c r="Q5489" s="8">
        <v>328.36</v>
      </c>
    </row>
    <row r="5490" spans="1:17" x14ac:dyDescent="0.35">
      <c r="A5490" s="8">
        <v>5489</v>
      </c>
      <c r="B5490" s="8" t="s">
        <v>79</v>
      </c>
      <c r="C5490" s="8" t="s">
        <v>23</v>
      </c>
      <c r="D5490" s="8" t="s">
        <v>34</v>
      </c>
      <c r="E5490" s="8" t="s">
        <v>18</v>
      </c>
      <c r="F5490" s="8">
        <v>75568.55</v>
      </c>
      <c r="G5490" s="8">
        <v>105396.57</v>
      </c>
      <c r="H5490" s="8">
        <v>117496.11</v>
      </c>
      <c r="I5490" s="8">
        <v>15.91</v>
      </c>
      <c r="J5490" s="8">
        <v>360</v>
      </c>
      <c r="K5490" s="8" t="str">
        <v>low</v>
      </c>
      <c r="L5490" s="8" t="s">
        <v>19</v>
      </c>
      <c r="M5490" s="8" t="s">
        <v>75</v>
      </c>
      <c r="N5490" s="8" t="s">
        <v>147</v>
      </c>
      <c r="O5490" s="8">
        <v>2023</v>
      </c>
      <c r="P5490" s="8">
        <v>10176.629999999999</v>
      </c>
      <c r="Q5490" s="8">
        <v>6501.07</v>
      </c>
    </row>
    <row r="5491" spans="1:17" x14ac:dyDescent="0.35">
      <c r="A5491" s="8">
        <v>5490</v>
      </c>
      <c r="B5491" s="8" t="s">
        <v>48</v>
      </c>
      <c r="C5491" s="8" t="s">
        <v>37</v>
      </c>
      <c r="D5491" s="8" t="s">
        <v>34</v>
      </c>
      <c r="E5491" s="8" t="s">
        <v>29</v>
      </c>
      <c r="F5491" s="8">
        <v>67966.75</v>
      </c>
      <c r="G5491" s="8">
        <v>93520.34</v>
      </c>
      <c r="H5491" s="8">
        <v>489454.1</v>
      </c>
      <c r="I5491" s="8">
        <v>6.98</v>
      </c>
      <c r="J5491" s="8">
        <v>681</v>
      </c>
      <c r="K5491" s="8" t="str">
        <v>Medium</v>
      </c>
      <c r="L5491" s="8" t="s">
        <v>39</v>
      </c>
      <c r="M5491" s="8" t="s">
        <v>26</v>
      </c>
      <c r="N5491" s="8" t="s">
        <v>400</v>
      </c>
      <c r="O5491" s="8">
        <v>2023</v>
      </c>
      <c r="P5491" s="8">
        <v>7967.04</v>
      </c>
      <c r="Q5491" s="8">
        <v>6565.49</v>
      </c>
    </row>
    <row r="5492" spans="1:17" x14ac:dyDescent="0.35">
      <c r="A5492" s="8">
        <v>5491</v>
      </c>
      <c r="B5492" s="8" t="s">
        <v>22</v>
      </c>
      <c r="C5492" s="8" t="s">
        <v>16</v>
      </c>
      <c r="D5492" s="8" t="s">
        <v>24</v>
      </c>
      <c r="E5492" s="8" t="s">
        <v>18</v>
      </c>
      <c r="F5492" s="8">
        <v>9484.48</v>
      </c>
      <c r="G5492" s="8">
        <v>149706.85</v>
      </c>
      <c r="H5492" s="8">
        <v>401764.03</v>
      </c>
      <c r="I5492" s="8">
        <v>5.32</v>
      </c>
      <c r="J5492" s="8">
        <v>725</v>
      </c>
      <c r="K5492" s="8" t="str">
        <v>Medium</v>
      </c>
      <c r="L5492" s="8" t="s">
        <v>35</v>
      </c>
      <c r="M5492" s="8" t="s">
        <v>20</v>
      </c>
      <c r="N5492" s="8" t="s">
        <v>268</v>
      </c>
      <c r="O5492" s="8">
        <v>2023</v>
      </c>
      <c r="P5492" s="8">
        <v>1303.4000000000001</v>
      </c>
      <c r="Q5492" s="8">
        <v>656.45</v>
      </c>
    </row>
    <row r="5493" spans="1:17" x14ac:dyDescent="0.35">
      <c r="A5493" s="8">
        <v>5492</v>
      </c>
      <c r="B5493" s="8" t="s">
        <v>43</v>
      </c>
      <c r="C5493" s="8" t="s">
        <v>16</v>
      </c>
      <c r="D5493" s="8" t="s">
        <v>56</v>
      </c>
      <c r="E5493" s="8" t="s">
        <v>38</v>
      </c>
      <c r="F5493" s="8">
        <v>98916.63</v>
      </c>
      <c r="G5493" s="8">
        <v>84128.49</v>
      </c>
      <c r="H5493" s="8">
        <v>415057.58</v>
      </c>
      <c r="I5493" s="8">
        <v>5.47</v>
      </c>
      <c r="J5493" s="8">
        <v>463</v>
      </c>
      <c r="K5493" s="8" t="str">
        <v>low</v>
      </c>
      <c r="L5493" s="8" t="s">
        <v>19</v>
      </c>
      <c r="M5493" s="8" t="s">
        <v>75</v>
      </c>
      <c r="N5493" s="8" t="s">
        <v>333</v>
      </c>
      <c r="O5493" s="8">
        <v>2023</v>
      </c>
      <c r="P5493" s="8">
        <v>13833.41</v>
      </c>
      <c r="Q5493" s="8">
        <v>8329.69</v>
      </c>
    </row>
    <row r="5494" spans="1:17" x14ac:dyDescent="0.35">
      <c r="A5494" s="8">
        <v>5493</v>
      </c>
      <c r="B5494" s="8" t="s">
        <v>32</v>
      </c>
      <c r="C5494" s="8" t="s">
        <v>33</v>
      </c>
      <c r="D5494" s="8" t="s">
        <v>34</v>
      </c>
      <c r="E5494" s="8" t="s">
        <v>54</v>
      </c>
      <c r="F5494" s="8">
        <v>18914.78</v>
      </c>
      <c r="G5494" s="8">
        <v>449868.76</v>
      </c>
      <c r="H5494" s="8">
        <v>99595.199999999997</v>
      </c>
      <c r="I5494" s="8">
        <v>15.48</v>
      </c>
      <c r="J5494" s="8">
        <v>310</v>
      </c>
      <c r="K5494" s="8" t="str">
        <v>low</v>
      </c>
      <c r="L5494" s="8" t="s">
        <v>39</v>
      </c>
      <c r="M5494" s="8" t="s">
        <v>46</v>
      </c>
      <c r="N5494" s="8" t="s">
        <v>185</v>
      </c>
      <c r="O5494" s="8">
        <v>2023</v>
      </c>
      <c r="P5494" s="8">
        <v>2604.85</v>
      </c>
      <c r="Q5494" s="8">
        <v>1947.88</v>
      </c>
    </row>
    <row r="5495" spans="1:17" x14ac:dyDescent="0.35">
      <c r="A5495" s="8">
        <v>5494</v>
      </c>
      <c r="B5495" s="8" t="s">
        <v>22</v>
      </c>
      <c r="C5495" s="8" t="s">
        <v>58</v>
      </c>
      <c r="D5495" s="8" t="s">
        <v>17</v>
      </c>
      <c r="E5495" s="8" t="s">
        <v>18</v>
      </c>
      <c r="F5495" s="8">
        <v>48092.39</v>
      </c>
      <c r="G5495" s="8">
        <v>370607.52</v>
      </c>
      <c r="H5495" s="8">
        <v>294407.01</v>
      </c>
      <c r="I5495" s="8">
        <v>14.89</v>
      </c>
      <c r="J5495" s="8">
        <v>812</v>
      </c>
      <c r="K5495" s="8" t="str">
        <v>High</v>
      </c>
      <c r="L5495" s="8" t="s">
        <v>19</v>
      </c>
      <c r="M5495" s="8" t="s">
        <v>75</v>
      </c>
      <c r="N5495" s="8" t="s">
        <v>356</v>
      </c>
      <c r="O5495" s="8">
        <v>2023</v>
      </c>
      <c r="P5495" s="8">
        <v>5387.39</v>
      </c>
      <c r="Q5495" s="8">
        <v>3996.03</v>
      </c>
    </row>
    <row r="5496" spans="1:17" x14ac:dyDescent="0.35">
      <c r="A5496" s="8">
        <v>5495</v>
      </c>
      <c r="B5496" s="8" t="s">
        <v>50</v>
      </c>
      <c r="C5496" s="8" t="s">
        <v>33</v>
      </c>
      <c r="D5496" s="8" t="s">
        <v>56</v>
      </c>
      <c r="E5496" s="8" t="s">
        <v>54</v>
      </c>
      <c r="F5496" s="8">
        <v>70586.75</v>
      </c>
      <c r="G5496" s="8">
        <v>41955.32</v>
      </c>
      <c r="H5496" s="8">
        <v>346061.23</v>
      </c>
      <c r="I5496" s="8">
        <v>5.43</v>
      </c>
      <c r="J5496" s="8">
        <v>885</v>
      </c>
      <c r="K5496" s="8" t="str">
        <v>High</v>
      </c>
      <c r="L5496" s="8" t="s">
        <v>45</v>
      </c>
      <c r="M5496" s="8" t="s">
        <v>26</v>
      </c>
      <c r="N5496" s="8" t="s">
        <v>133</v>
      </c>
      <c r="O5496" s="8">
        <v>2023</v>
      </c>
      <c r="P5496" s="8">
        <v>10413.459999999999</v>
      </c>
      <c r="Q5496" s="8">
        <v>8368.6</v>
      </c>
    </row>
    <row r="5497" spans="1:17" x14ac:dyDescent="0.35">
      <c r="A5497" s="8">
        <v>5496</v>
      </c>
      <c r="B5497" s="8" t="s">
        <v>85</v>
      </c>
      <c r="C5497" s="8" t="s">
        <v>37</v>
      </c>
      <c r="D5497" s="8" t="s">
        <v>28</v>
      </c>
      <c r="E5497" s="8" t="s">
        <v>38</v>
      </c>
      <c r="F5497" s="8">
        <v>79044.22</v>
      </c>
      <c r="G5497" s="8">
        <v>347896.93</v>
      </c>
      <c r="H5497" s="8">
        <v>240074.49</v>
      </c>
      <c r="I5497" s="8">
        <v>13.71</v>
      </c>
      <c r="J5497" s="8">
        <v>532</v>
      </c>
      <c r="K5497" s="8" t="str">
        <v>low</v>
      </c>
      <c r="L5497" s="8" t="s">
        <v>35</v>
      </c>
      <c r="M5497" s="8" t="s">
        <v>46</v>
      </c>
      <c r="N5497" s="8" t="s">
        <v>264</v>
      </c>
      <c r="O5497" s="8">
        <v>2023</v>
      </c>
      <c r="P5497" s="8">
        <v>9436.76</v>
      </c>
      <c r="Q5497" s="8">
        <v>7927.25</v>
      </c>
    </row>
    <row r="5498" spans="1:17" x14ac:dyDescent="0.35">
      <c r="A5498" s="8">
        <v>5497</v>
      </c>
      <c r="B5498" s="8" t="s">
        <v>41</v>
      </c>
      <c r="C5498" s="8" t="s">
        <v>33</v>
      </c>
      <c r="D5498" s="8" t="s">
        <v>56</v>
      </c>
      <c r="E5498" s="8" t="s">
        <v>38</v>
      </c>
      <c r="F5498" s="8">
        <v>85718.97</v>
      </c>
      <c r="G5498" s="8">
        <v>460292.6</v>
      </c>
      <c r="H5498" s="8">
        <v>452613.34</v>
      </c>
      <c r="I5498" s="8">
        <v>9.58</v>
      </c>
      <c r="J5498" s="8">
        <v>374</v>
      </c>
      <c r="K5498" s="8" t="str">
        <v>low</v>
      </c>
      <c r="L5498" s="8" t="s">
        <v>19</v>
      </c>
      <c r="M5498" s="8" t="s">
        <v>46</v>
      </c>
      <c r="N5498" s="8" t="s">
        <v>122</v>
      </c>
      <c r="O5498" s="8">
        <v>2023</v>
      </c>
      <c r="P5498" s="8">
        <v>6583.99</v>
      </c>
      <c r="Q5498" s="8">
        <v>5147.57</v>
      </c>
    </row>
    <row r="5499" spans="1:17" x14ac:dyDescent="0.35">
      <c r="A5499" s="8">
        <v>5498</v>
      </c>
      <c r="B5499" s="8" t="s">
        <v>48</v>
      </c>
      <c r="C5499" s="8" t="s">
        <v>16</v>
      </c>
      <c r="D5499" s="8" t="s">
        <v>56</v>
      </c>
      <c r="E5499" s="8" t="s">
        <v>18</v>
      </c>
      <c r="F5499" s="8">
        <v>65960.31</v>
      </c>
      <c r="G5499" s="8">
        <v>72167.95</v>
      </c>
      <c r="H5499" s="8">
        <v>99786.12</v>
      </c>
      <c r="I5499" s="8">
        <v>15.53</v>
      </c>
      <c r="J5499" s="8">
        <v>862</v>
      </c>
      <c r="K5499" s="8" t="str">
        <v>High</v>
      </c>
      <c r="L5499" s="8" t="s">
        <v>19</v>
      </c>
      <c r="M5499" s="8" t="s">
        <v>30</v>
      </c>
      <c r="N5499" s="8" t="s">
        <v>99</v>
      </c>
      <c r="O5499" s="8">
        <v>2023</v>
      </c>
      <c r="P5499" s="8">
        <v>4019.47</v>
      </c>
      <c r="Q5499" s="8">
        <v>2114.61</v>
      </c>
    </row>
    <row r="5500" spans="1:17" x14ac:dyDescent="0.35">
      <c r="A5500" s="8">
        <v>5499</v>
      </c>
      <c r="B5500" s="8" t="s">
        <v>85</v>
      </c>
      <c r="C5500" s="8" t="s">
        <v>58</v>
      </c>
      <c r="D5500" s="8" t="s">
        <v>56</v>
      </c>
      <c r="E5500" s="8" t="s">
        <v>29</v>
      </c>
      <c r="F5500" s="8">
        <v>97773.9</v>
      </c>
      <c r="G5500" s="8">
        <v>33948.559999999998</v>
      </c>
      <c r="H5500" s="8">
        <v>390527.28</v>
      </c>
      <c r="I5500" s="8">
        <v>16.2</v>
      </c>
      <c r="J5500" s="8">
        <v>327</v>
      </c>
      <c r="K5500" s="8" t="str">
        <v>low</v>
      </c>
      <c r="L5500" s="8" t="s">
        <v>19</v>
      </c>
      <c r="M5500" s="8" t="s">
        <v>46</v>
      </c>
      <c r="N5500" s="8" t="s">
        <v>115</v>
      </c>
      <c r="O5500" s="8">
        <v>2023</v>
      </c>
      <c r="P5500" s="8">
        <v>6968.43</v>
      </c>
      <c r="Q5500" s="8">
        <v>4043.64</v>
      </c>
    </row>
    <row r="5501" spans="1:17" x14ac:dyDescent="0.35">
      <c r="A5501" s="8">
        <v>5500</v>
      </c>
      <c r="B5501" s="8" t="s">
        <v>85</v>
      </c>
      <c r="C5501" s="8" t="s">
        <v>58</v>
      </c>
      <c r="D5501" s="8" t="s">
        <v>56</v>
      </c>
      <c r="E5501" s="8" t="s">
        <v>18</v>
      </c>
      <c r="F5501" s="8">
        <v>55829.29</v>
      </c>
      <c r="G5501" s="8">
        <v>33052.699999999997</v>
      </c>
      <c r="H5501" s="8">
        <v>382309.42</v>
      </c>
      <c r="I5501" s="8">
        <v>7.4</v>
      </c>
      <c r="J5501" s="8">
        <v>322</v>
      </c>
      <c r="K5501" s="8" t="str">
        <v>low</v>
      </c>
      <c r="L5501" s="8" t="s">
        <v>39</v>
      </c>
      <c r="M5501" s="8" t="s">
        <v>20</v>
      </c>
      <c r="N5501" s="8" t="s">
        <v>322</v>
      </c>
      <c r="O5501" s="8">
        <v>2023</v>
      </c>
      <c r="P5501" s="8">
        <v>7444.16</v>
      </c>
      <c r="Q5501" s="8">
        <v>5486.95</v>
      </c>
    </row>
    <row r="5502" spans="1:17" x14ac:dyDescent="0.35">
      <c r="A5502" s="8">
        <v>5501</v>
      </c>
      <c r="B5502" s="8" t="s">
        <v>48</v>
      </c>
      <c r="C5502" s="8" t="s">
        <v>37</v>
      </c>
      <c r="D5502" s="8" t="s">
        <v>17</v>
      </c>
      <c r="E5502" s="8" t="s">
        <v>38</v>
      </c>
      <c r="F5502" s="8">
        <v>56887.59</v>
      </c>
      <c r="G5502" s="8">
        <v>136329</v>
      </c>
      <c r="H5502" s="8">
        <v>254349.77</v>
      </c>
      <c r="I5502" s="8">
        <v>9.84</v>
      </c>
      <c r="J5502" s="8">
        <v>442</v>
      </c>
      <c r="K5502" s="8" t="str">
        <v>low</v>
      </c>
      <c r="L5502" s="8" t="s">
        <v>45</v>
      </c>
      <c r="M5502" s="8" t="s">
        <v>20</v>
      </c>
      <c r="N5502" s="8" t="s">
        <v>194</v>
      </c>
      <c r="O5502" s="8">
        <v>2023</v>
      </c>
      <c r="P5502" s="8">
        <v>7059.31</v>
      </c>
      <c r="Q5502" s="8">
        <v>5870.74</v>
      </c>
    </row>
    <row r="5503" spans="1:17" x14ac:dyDescent="0.35">
      <c r="A5503" s="8">
        <v>5502</v>
      </c>
      <c r="B5503" s="8" t="s">
        <v>79</v>
      </c>
      <c r="C5503" s="8" t="s">
        <v>16</v>
      </c>
      <c r="D5503" s="8" t="s">
        <v>17</v>
      </c>
      <c r="E5503" s="8" t="s">
        <v>18</v>
      </c>
      <c r="F5503" s="8">
        <v>43111.57</v>
      </c>
      <c r="G5503" s="8">
        <v>283631.33</v>
      </c>
      <c r="H5503" s="8">
        <v>251446.79</v>
      </c>
      <c r="I5503" s="8">
        <v>14.72</v>
      </c>
      <c r="J5503" s="8">
        <v>611</v>
      </c>
      <c r="K5503" s="8" t="str">
        <v>Medium</v>
      </c>
      <c r="L5503" s="8" t="s">
        <v>39</v>
      </c>
      <c r="M5503" s="8" t="s">
        <v>46</v>
      </c>
      <c r="N5503" s="8" t="s">
        <v>263</v>
      </c>
      <c r="O5503" s="8">
        <v>2023</v>
      </c>
      <c r="P5503" s="8">
        <v>4663.68</v>
      </c>
      <c r="Q5503" s="8">
        <v>3365.57</v>
      </c>
    </row>
    <row r="5504" spans="1:17" x14ac:dyDescent="0.35">
      <c r="A5504" s="8">
        <v>5503</v>
      </c>
      <c r="B5504" s="8" t="s">
        <v>43</v>
      </c>
      <c r="C5504" s="8" t="s">
        <v>16</v>
      </c>
      <c r="D5504" s="8" t="s">
        <v>24</v>
      </c>
      <c r="E5504" s="8" t="s">
        <v>54</v>
      </c>
      <c r="F5504" s="8">
        <v>53765.63</v>
      </c>
      <c r="G5504" s="8">
        <v>372902.31</v>
      </c>
      <c r="H5504" s="8">
        <v>473669.06</v>
      </c>
      <c r="I5504" s="8">
        <v>15.43</v>
      </c>
      <c r="J5504" s="8">
        <v>606</v>
      </c>
      <c r="K5504" s="8" t="str">
        <v>Medium</v>
      </c>
      <c r="L5504" s="8" t="s">
        <v>35</v>
      </c>
      <c r="M5504" s="8" t="s">
        <v>30</v>
      </c>
      <c r="N5504" s="8" t="s">
        <v>159</v>
      </c>
      <c r="O5504" s="8">
        <v>2023</v>
      </c>
      <c r="P5504" s="8">
        <v>3390.72</v>
      </c>
      <c r="Q5504" s="8">
        <v>2696.8</v>
      </c>
    </row>
    <row r="5505" spans="1:17" x14ac:dyDescent="0.35">
      <c r="A5505" s="8">
        <v>5504</v>
      </c>
      <c r="B5505" s="8" t="s">
        <v>15</v>
      </c>
      <c r="C5505" s="8" t="s">
        <v>23</v>
      </c>
      <c r="D5505" s="8" t="s">
        <v>28</v>
      </c>
      <c r="E5505" s="8" t="s">
        <v>18</v>
      </c>
      <c r="F5505" s="8">
        <v>99881.56</v>
      </c>
      <c r="G5505" s="8">
        <v>137443.85</v>
      </c>
      <c r="H5505" s="8">
        <v>47412.4</v>
      </c>
      <c r="I5505" s="8">
        <v>15.65</v>
      </c>
      <c r="J5505" s="8">
        <v>532</v>
      </c>
      <c r="K5505" s="8" t="str">
        <v>low</v>
      </c>
      <c r="L5505" s="8" t="s">
        <v>45</v>
      </c>
      <c r="M5505" s="8" t="s">
        <v>26</v>
      </c>
      <c r="N5505" s="8" t="s">
        <v>131</v>
      </c>
      <c r="O5505" s="8">
        <v>2023</v>
      </c>
      <c r="P5505" s="8">
        <v>14849.94</v>
      </c>
      <c r="Q5505" s="8">
        <v>12049.05</v>
      </c>
    </row>
    <row r="5506" spans="1:17" x14ac:dyDescent="0.35">
      <c r="A5506" s="8">
        <v>5505</v>
      </c>
      <c r="B5506" s="8" t="s">
        <v>79</v>
      </c>
      <c r="C5506" s="8" t="s">
        <v>37</v>
      </c>
      <c r="D5506" s="8" t="s">
        <v>24</v>
      </c>
      <c r="E5506" s="8" t="s">
        <v>63</v>
      </c>
      <c r="F5506" s="8">
        <v>56230.400000000001</v>
      </c>
      <c r="G5506" s="8">
        <v>40493.410000000003</v>
      </c>
      <c r="H5506" s="8">
        <v>487880.87</v>
      </c>
      <c r="I5506" s="8">
        <v>16.36</v>
      </c>
      <c r="J5506" s="8">
        <v>455</v>
      </c>
      <c r="K5506" s="8" t="str">
        <v>low</v>
      </c>
      <c r="L5506" s="8" t="s">
        <v>19</v>
      </c>
      <c r="M5506" s="8" t="s">
        <v>75</v>
      </c>
      <c r="N5506" s="8" t="s">
        <v>179</v>
      </c>
      <c r="O5506" s="8">
        <v>2023</v>
      </c>
      <c r="P5506" s="8">
        <v>3872.46</v>
      </c>
      <c r="Q5506" s="8">
        <v>3222.06</v>
      </c>
    </row>
    <row r="5507" spans="1:17" x14ac:dyDescent="0.35">
      <c r="A5507" s="8">
        <v>5506</v>
      </c>
      <c r="B5507" s="8" t="s">
        <v>79</v>
      </c>
      <c r="C5507" s="8" t="s">
        <v>23</v>
      </c>
      <c r="D5507" s="8" t="s">
        <v>34</v>
      </c>
      <c r="E5507" s="8" t="s">
        <v>38</v>
      </c>
      <c r="F5507" s="8">
        <v>2650.14</v>
      </c>
      <c r="G5507" s="8">
        <v>242010.21</v>
      </c>
      <c r="H5507" s="8">
        <v>347581.34</v>
      </c>
      <c r="I5507" s="8">
        <v>8.94</v>
      </c>
      <c r="J5507" s="8">
        <v>342</v>
      </c>
      <c r="K5507" s="8" t="str">
        <v>low</v>
      </c>
      <c r="L5507" s="8" t="s">
        <v>45</v>
      </c>
      <c r="M5507" s="8" t="s">
        <v>30</v>
      </c>
      <c r="N5507" s="8" t="s">
        <v>245</v>
      </c>
      <c r="O5507" s="8">
        <v>2023</v>
      </c>
      <c r="P5507" s="8">
        <v>372.26</v>
      </c>
      <c r="Q5507" s="8">
        <v>227.9</v>
      </c>
    </row>
    <row r="5508" spans="1:17" x14ac:dyDescent="0.35">
      <c r="A5508" s="8">
        <v>5507</v>
      </c>
      <c r="B5508" s="8" t="s">
        <v>79</v>
      </c>
      <c r="C5508" s="8" t="s">
        <v>23</v>
      </c>
      <c r="D5508" s="8" t="s">
        <v>24</v>
      </c>
      <c r="E5508" s="8" t="s">
        <v>38</v>
      </c>
      <c r="F5508" s="8">
        <v>78412.460000000006</v>
      </c>
      <c r="G5508" s="8">
        <v>79073.38</v>
      </c>
      <c r="H5508" s="8">
        <v>105758.32</v>
      </c>
      <c r="I5508" s="8">
        <v>6.73</v>
      </c>
      <c r="J5508" s="8">
        <v>342</v>
      </c>
      <c r="K5508" s="8" t="str">
        <v>low</v>
      </c>
      <c r="L5508" s="8" t="s">
        <v>45</v>
      </c>
      <c r="M5508" s="8" t="s">
        <v>46</v>
      </c>
      <c r="N5508" s="8" t="s">
        <v>117</v>
      </c>
      <c r="O5508" s="8">
        <v>2023</v>
      </c>
      <c r="P5508" s="8">
        <v>4264.0600000000004</v>
      </c>
      <c r="Q5508" s="8">
        <v>3324.11</v>
      </c>
    </row>
    <row r="5509" spans="1:17" x14ac:dyDescent="0.35">
      <c r="A5509" s="8">
        <v>5508</v>
      </c>
      <c r="B5509" s="8" t="s">
        <v>52</v>
      </c>
      <c r="C5509" s="8" t="s">
        <v>37</v>
      </c>
      <c r="D5509" s="8" t="s">
        <v>17</v>
      </c>
      <c r="E5509" s="8" t="s">
        <v>38</v>
      </c>
      <c r="F5509" s="8">
        <v>65867.94</v>
      </c>
      <c r="G5509" s="8">
        <v>53000.66</v>
      </c>
      <c r="H5509" s="8">
        <v>72792.05</v>
      </c>
      <c r="I5509" s="8">
        <v>8.43</v>
      </c>
      <c r="J5509" s="8">
        <v>586</v>
      </c>
      <c r="K5509" s="8" t="str">
        <v>low</v>
      </c>
      <c r="L5509" s="8" t="s">
        <v>35</v>
      </c>
      <c r="M5509" s="8" t="s">
        <v>46</v>
      </c>
      <c r="N5509" s="8" t="s">
        <v>235</v>
      </c>
      <c r="O5509" s="8">
        <v>2023</v>
      </c>
      <c r="P5509" s="8">
        <v>6088.99</v>
      </c>
      <c r="Q5509" s="8">
        <v>5303.72</v>
      </c>
    </row>
    <row r="5510" spans="1:17" x14ac:dyDescent="0.35">
      <c r="A5510" s="8">
        <v>5509</v>
      </c>
      <c r="B5510" s="8" t="s">
        <v>41</v>
      </c>
      <c r="C5510" s="8" t="s">
        <v>23</v>
      </c>
      <c r="D5510" s="8" t="s">
        <v>28</v>
      </c>
      <c r="E5510" s="8" t="s">
        <v>54</v>
      </c>
      <c r="F5510" s="8">
        <v>49096.03</v>
      </c>
      <c r="G5510" s="8">
        <v>422791.08</v>
      </c>
      <c r="H5510" s="8">
        <v>89812.69</v>
      </c>
      <c r="I5510" s="8">
        <v>14.22</v>
      </c>
      <c r="J5510" s="8">
        <v>715</v>
      </c>
      <c r="K5510" s="8" t="str">
        <v>Medium</v>
      </c>
      <c r="L5510" s="8" t="s">
        <v>19</v>
      </c>
      <c r="M5510" s="8" t="s">
        <v>46</v>
      </c>
      <c r="N5510" s="8" t="s">
        <v>249</v>
      </c>
      <c r="O5510" s="8">
        <v>2023</v>
      </c>
      <c r="P5510" s="8">
        <v>4700.87</v>
      </c>
      <c r="Q5510" s="8">
        <v>2637.44</v>
      </c>
    </row>
    <row r="5511" spans="1:17" x14ac:dyDescent="0.35">
      <c r="A5511" s="8">
        <v>5510</v>
      </c>
      <c r="B5511" s="8" t="s">
        <v>41</v>
      </c>
      <c r="C5511" s="8" t="s">
        <v>33</v>
      </c>
      <c r="D5511" s="8" t="s">
        <v>34</v>
      </c>
      <c r="E5511" s="8" t="s">
        <v>29</v>
      </c>
      <c r="F5511" s="8">
        <v>26913.919999999998</v>
      </c>
      <c r="G5511" s="8">
        <v>11053.95</v>
      </c>
      <c r="H5511" s="8">
        <v>168811.19</v>
      </c>
      <c r="I5511" s="8">
        <v>6.14</v>
      </c>
      <c r="J5511" s="8">
        <v>396</v>
      </c>
      <c r="K5511" s="8" t="str">
        <v>low</v>
      </c>
      <c r="L5511" s="8" t="s">
        <v>45</v>
      </c>
      <c r="M5511" s="8" t="s">
        <v>26</v>
      </c>
      <c r="N5511" s="8" t="s">
        <v>319</v>
      </c>
      <c r="O5511" s="8">
        <v>2023</v>
      </c>
      <c r="P5511" s="8">
        <v>2878.44</v>
      </c>
      <c r="Q5511" s="8">
        <v>1504.26</v>
      </c>
    </row>
    <row r="5512" spans="1:17" x14ac:dyDescent="0.35">
      <c r="A5512" s="8">
        <v>5511</v>
      </c>
      <c r="B5512" s="8" t="s">
        <v>50</v>
      </c>
      <c r="C5512" s="8" t="s">
        <v>58</v>
      </c>
      <c r="D5512" s="8" t="s">
        <v>17</v>
      </c>
      <c r="E5512" s="8" t="s">
        <v>54</v>
      </c>
      <c r="F5512" s="8">
        <v>10087.57</v>
      </c>
      <c r="G5512" s="8">
        <v>444864.77</v>
      </c>
      <c r="H5512" s="8">
        <v>337502.32</v>
      </c>
      <c r="I5512" s="8">
        <v>10.61</v>
      </c>
      <c r="J5512" s="8">
        <v>543</v>
      </c>
      <c r="K5512" s="8" t="str">
        <v>low</v>
      </c>
      <c r="L5512" s="8" t="s">
        <v>35</v>
      </c>
      <c r="M5512" s="8" t="s">
        <v>20</v>
      </c>
      <c r="N5512" s="8" t="s">
        <v>92</v>
      </c>
      <c r="O5512" s="8">
        <v>2023</v>
      </c>
      <c r="P5512" s="8">
        <v>1235.99</v>
      </c>
      <c r="Q5512" s="8">
        <v>965.02</v>
      </c>
    </row>
    <row r="5513" spans="1:17" x14ac:dyDescent="0.35">
      <c r="A5513" s="8">
        <v>5512</v>
      </c>
      <c r="B5513" s="8" t="s">
        <v>48</v>
      </c>
      <c r="C5513" s="8" t="s">
        <v>33</v>
      </c>
      <c r="D5513" s="8" t="s">
        <v>34</v>
      </c>
      <c r="E5513" s="8" t="s">
        <v>54</v>
      </c>
      <c r="F5513" s="8">
        <v>34748.28</v>
      </c>
      <c r="G5513" s="8">
        <v>326675.14</v>
      </c>
      <c r="H5513" s="8">
        <v>418815.81</v>
      </c>
      <c r="I5513" s="8">
        <v>8.5399999999999991</v>
      </c>
      <c r="J5513" s="8">
        <v>561</v>
      </c>
      <c r="K5513" s="8" t="str">
        <v>low</v>
      </c>
      <c r="L5513" s="8" t="s">
        <v>35</v>
      </c>
      <c r="M5513" s="8" t="s">
        <v>75</v>
      </c>
      <c r="N5513" s="8" t="s">
        <v>92</v>
      </c>
      <c r="O5513" s="8">
        <v>2023</v>
      </c>
      <c r="P5513" s="8">
        <v>2618.42</v>
      </c>
      <c r="Q5513" s="8">
        <v>2053.37</v>
      </c>
    </row>
    <row r="5514" spans="1:17" x14ac:dyDescent="0.35">
      <c r="A5514" s="8">
        <v>5513</v>
      </c>
      <c r="B5514" s="8" t="s">
        <v>22</v>
      </c>
      <c r="C5514" s="8" t="s">
        <v>23</v>
      </c>
      <c r="D5514" s="8" t="s">
        <v>34</v>
      </c>
      <c r="E5514" s="8" t="s">
        <v>54</v>
      </c>
      <c r="F5514" s="8">
        <v>54293.78</v>
      </c>
      <c r="G5514" s="8">
        <v>256504.04</v>
      </c>
      <c r="H5514" s="8">
        <v>98401.5</v>
      </c>
      <c r="I5514" s="8">
        <v>16.309999999999999</v>
      </c>
      <c r="J5514" s="8">
        <v>431</v>
      </c>
      <c r="K5514" s="8" t="str">
        <v>low</v>
      </c>
      <c r="L5514" s="8" t="s">
        <v>35</v>
      </c>
      <c r="M5514" s="8" t="s">
        <v>30</v>
      </c>
      <c r="N5514" s="8" t="s">
        <v>180</v>
      </c>
      <c r="O5514" s="8">
        <v>2023</v>
      </c>
      <c r="P5514" s="8">
        <v>7671.68</v>
      </c>
      <c r="Q5514" s="8">
        <v>4094.01</v>
      </c>
    </row>
    <row r="5515" spans="1:17" x14ac:dyDescent="0.35">
      <c r="A5515" s="8">
        <v>5514</v>
      </c>
      <c r="B5515" s="8" t="s">
        <v>79</v>
      </c>
      <c r="C5515" s="8" t="s">
        <v>23</v>
      </c>
      <c r="D5515" s="8" t="s">
        <v>24</v>
      </c>
      <c r="E5515" s="8" t="s">
        <v>29</v>
      </c>
      <c r="F5515" s="8">
        <v>92592.71</v>
      </c>
      <c r="G5515" s="8">
        <v>476333.99</v>
      </c>
      <c r="H5515" s="8">
        <v>373488.22</v>
      </c>
      <c r="I5515" s="8">
        <v>16.29</v>
      </c>
      <c r="J5515" s="8">
        <v>861</v>
      </c>
      <c r="K5515" s="8" t="str">
        <v>High</v>
      </c>
      <c r="L5515" s="8" t="s">
        <v>35</v>
      </c>
      <c r="M5515" s="8" t="s">
        <v>26</v>
      </c>
      <c r="N5515" s="8" t="s">
        <v>412</v>
      </c>
      <c r="O5515" s="8">
        <v>2023</v>
      </c>
      <c r="P5515" s="8">
        <v>13571.33</v>
      </c>
      <c r="Q5515" s="8">
        <v>9334.69</v>
      </c>
    </row>
    <row r="5516" spans="1:17" x14ac:dyDescent="0.35">
      <c r="A5516" s="8">
        <v>5515</v>
      </c>
      <c r="B5516" s="8" t="s">
        <v>15</v>
      </c>
      <c r="C5516" s="8" t="s">
        <v>33</v>
      </c>
      <c r="D5516" s="8" t="s">
        <v>34</v>
      </c>
      <c r="E5516" s="8" t="s">
        <v>63</v>
      </c>
      <c r="F5516" s="8">
        <v>32478.89</v>
      </c>
      <c r="G5516" s="8">
        <v>244202.1</v>
      </c>
      <c r="H5516" s="8">
        <v>283465.36</v>
      </c>
      <c r="I5516" s="8">
        <v>8.23</v>
      </c>
      <c r="J5516" s="8">
        <v>477</v>
      </c>
      <c r="K5516" s="8" t="str">
        <v>low</v>
      </c>
      <c r="L5516" s="8" t="s">
        <v>45</v>
      </c>
      <c r="M5516" s="8" t="s">
        <v>20</v>
      </c>
      <c r="N5516" s="8" t="s">
        <v>207</v>
      </c>
      <c r="O5516" s="8">
        <v>2023</v>
      </c>
      <c r="P5516" s="8">
        <v>1713.69</v>
      </c>
      <c r="Q5516" s="8">
        <v>1283.0899999999999</v>
      </c>
    </row>
    <row r="5517" spans="1:17" x14ac:dyDescent="0.35">
      <c r="A5517" s="8">
        <v>5516</v>
      </c>
      <c r="B5517" s="8" t="s">
        <v>15</v>
      </c>
      <c r="C5517" s="8" t="s">
        <v>58</v>
      </c>
      <c r="D5517" s="8" t="s">
        <v>28</v>
      </c>
      <c r="E5517" s="8" t="s">
        <v>38</v>
      </c>
      <c r="F5517" s="8">
        <v>60363.98</v>
      </c>
      <c r="G5517" s="8">
        <v>426178.35</v>
      </c>
      <c r="H5517" s="8">
        <v>180992.53</v>
      </c>
      <c r="I5517" s="8">
        <v>16.79</v>
      </c>
      <c r="J5517" s="8">
        <v>679</v>
      </c>
      <c r="K5517" s="8" t="str">
        <v>Medium</v>
      </c>
      <c r="L5517" s="8" t="s">
        <v>25</v>
      </c>
      <c r="M5517" s="8" t="s">
        <v>30</v>
      </c>
      <c r="N5517" s="8" t="s">
        <v>99</v>
      </c>
      <c r="O5517" s="8">
        <v>2023</v>
      </c>
      <c r="P5517" s="8">
        <v>4793.1499999999996</v>
      </c>
      <c r="Q5517" s="8">
        <v>2492.5700000000002</v>
      </c>
    </row>
    <row r="5518" spans="1:17" x14ac:dyDescent="0.35">
      <c r="A5518" s="8">
        <v>5517</v>
      </c>
      <c r="B5518" s="8" t="s">
        <v>32</v>
      </c>
      <c r="C5518" s="8" t="s">
        <v>37</v>
      </c>
      <c r="D5518" s="8" t="s">
        <v>17</v>
      </c>
      <c r="E5518" s="8" t="s">
        <v>29</v>
      </c>
      <c r="F5518" s="8">
        <v>33535.81</v>
      </c>
      <c r="G5518" s="8">
        <v>103603.61</v>
      </c>
      <c r="H5518" s="8">
        <v>499439.97</v>
      </c>
      <c r="I5518" s="8">
        <v>7.46</v>
      </c>
      <c r="J5518" s="8">
        <v>749</v>
      </c>
      <c r="K5518" s="8" t="str">
        <v>Medium</v>
      </c>
      <c r="L5518" s="8" t="s">
        <v>39</v>
      </c>
      <c r="M5518" s="8" t="s">
        <v>20</v>
      </c>
      <c r="N5518" s="8" t="s">
        <v>176</v>
      </c>
      <c r="O5518" s="8">
        <v>2023</v>
      </c>
      <c r="P5518" s="8">
        <v>4223.55</v>
      </c>
      <c r="Q5518" s="8">
        <v>3570.82</v>
      </c>
    </row>
    <row r="5519" spans="1:17" x14ac:dyDescent="0.35">
      <c r="A5519" s="8">
        <v>5518</v>
      </c>
      <c r="B5519" s="8" t="s">
        <v>50</v>
      </c>
      <c r="C5519" s="8" t="s">
        <v>58</v>
      </c>
      <c r="D5519" s="8" t="s">
        <v>24</v>
      </c>
      <c r="E5519" s="8" t="s">
        <v>54</v>
      </c>
      <c r="F5519" s="8">
        <v>70897.240000000005</v>
      </c>
      <c r="G5519" s="8">
        <v>16248.9</v>
      </c>
      <c r="H5519" s="8">
        <v>320150.34000000003</v>
      </c>
      <c r="I5519" s="8">
        <v>15.53</v>
      </c>
      <c r="J5519" s="8">
        <v>586</v>
      </c>
      <c r="K5519" s="8" t="str">
        <v>low</v>
      </c>
      <c r="L5519" s="8" t="s">
        <v>19</v>
      </c>
      <c r="M5519" s="8" t="s">
        <v>26</v>
      </c>
      <c r="N5519" s="8" t="s">
        <v>144</v>
      </c>
      <c r="O5519" s="8">
        <v>2023</v>
      </c>
      <c r="P5519" s="8">
        <v>6236.55</v>
      </c>
      <c r="Q5519" s="8">
        <v>3906.26</v>
      </c>
    </row>
    <row r="5520" spans="1:17" x14ac:dyDescent="0.35">
      <c r="A5520" s="8">
        <v>5519</v>
      </c>
      <c r="B5520" s="8" t="s">
        <v>79</v>
      </c>
      <c r="C5520" s="8" t="s">
        <v>23</v>
      </c>
      <c r="D5520" s="8" t="s">
        <v>28</v>
      </c>
      <c r="E5520" s="8" t="s">
        <v>38</v>
      </c>
      <c r="F5520" s="8">
        <v>36010.769999999997</v>
      </c>
      <c r="G5520" s="8">
        <v>147569.56</v>
      </c>
      <c r="H5520" s="8">
        <v>53900.9</v>
      </c>
      <c r="I5520" s="8">
        <v>15.43</v>
      </c>
      <c r="J5520" s="8">
        <v>500</v>
      </c>
      <c r="K5520" s="8" t="str">
        <v>low</v>
      </c>
      <c r="L5520" s="8" t="s">
        <v>25</v>
      </c>
      <c r="M5520" s="8" t="s">
        <v>20</v>
      </c>
      <c r="N5520" s="8" t="s">
        <v>122</v>
      </c>
      <c r="O5520" s="8">
        <v>2023</v>
      </c>
      <c r="P5520" s="8">
        <v>3448.9</v>
      </c>
      <c r="Q5520" s="8">
        <v>1783.58</v>
      </c>
    </row>
    <row r="5521" spans="1:17" x14ac:dyDescent="0.35">
      <c r="A5521" s="8">
        <v>5520</v>
      </c>
      <c r="B5521" s="8" t="s">
        <v>50</v>
      </c>
      <c r="C5521" s="8" t="s">
        <v>16</v>
      </c>
      <c r="D5521" s="8" t="s">
        <v>17</v>
      </c>
      <c r="E5521" s="8" t="s">
        <v>63</v>
      </c>
      <c r="F5521" s="8">
        <v>29965.02</v>
      </c>
      <c r="G5521" s="8">
        <v>255113.12</v>
      </c>
      <c r="H5521" s="8">
        <v>194097.58</v>
      </c>
      <c r="I5521" s="8">
        <v>8.99</v>
      </c>
      <c r="J5521" s="8">
        <v>525</v>
      </c>
      <c r="K5521" s="8" t="str">
        <v>low</v>
      </c>
      <c r="L5521" s="8" t="s">
        <v>35</v>
      </c>
      <c r="M5521" s="8" t="s">
        <v>46</v>
      </c>
      <c r="N5521" s="8" t="s">
        <v>329</v>
      </c>
      <c r="O5521" s="8">
        <v>2023</v>
      </c>
      <c r="P5521" s="8">
        <v>4270.7299999999996</v>
      </c>
      <c r="Q5521" s="8">
        <v>2272.75</v>
      </c>
    </row>
    <row r="5522" spans="1:17" x14ac:dyDescent="0.35">
      <c r="A5522" s="8">
        <v>5521</v>
      </c>
      <c r="B5522" s="8" t="s">
        <v>79</v>
      </c>
      <c r="C5522" s="8" t="s">
        <v>58</v>
      </c>
      <c r="D5522" s="8" t="s">
        <v>28</v>
      </c>
      <c r="E5522" s="8" t="s">
        <v>29</v>
      </c>
      <c r="F5522" s="8">
        <v>12202.45</v>
      </c>
      <c r="G5522" s="8">
        <v>171672.61</v>
      </c>
      <c r="H5522" s="8">
        <v>448127.74</v>
      </c>
      <c r="I5522" s="8">
        <v>9.2799999999999994</v>
      </c>
      <c r="J5522" s="8">
        <v>602</v>
      </c>
      <c r="K5522" s="8" t="str">
        <v>Medium</v>
      </c>
      <c r="L5522" s="8" t="s">
        <v>25</v>
      </c>
      <c r="M5522" s="8" t="s">
        <v>75</v>
      </c>
      <c r="N5522" s="8" t="s">
        <v>246</v>
      </c>
      <c r="O5522" s="8">
        <v>2023</v>
      </c>
      <c r="P5522" s="8">
        <v>1567.85</v>
      </c>
      <c r="Q5522" s="8">
        <v>1094.9100000000001</v>
      </c>
    </row>
    <row r="5523" spans="1:17" x14ac:dyDescent="0.35">
      <c r="A5523" s="8">
        <v>5522</v>
      </c>
      <c r="B5523" s="8" t="s">
        <v>85</v>
      </c>
      <c r="C5523" s="8" t="s">
        <v>16</v>
      </c>
      <c r="D5523" s="8" t="s">
        <v>56</v>
      </c>
      <c r="E5523" s="8" t="s">
        <v>63</v>
      </c>
      <c r="F5523" s="8">
        <v>47632.32</v>
      </c>
      <c r="G5523" s="8">
        <v>332256.28999999998</v>
      </c>
      <c r="H5523" s="8">
        <v>221177.26</v>
      </c>
      <c r="I5523" s="8">
        <v>15.79</v>
      </c>
      <c r="J5523" s="8">
        <v>379</v>
      </c>
      <c r="K5523" s="8" t="str">
        <v>low</v>
      </c>
      <c r="L5523" s="8" t="s">
        <v>25</v>
      </c>
      <c r="M5523" s="8" t="s">
        <v>75</v>
      </c>
      <c r="N5523" s="8" t="s">
        <v>367</v>
      </c>
      <c r="O5523" s="8">
        <v>2023</v>
      </c>
      <c r="P5523" s="8">
        <v>4818.34</v>
      </c>
      <c r="Q5523" s="8">
        <v>3845.05</v>
      </c>
    </row>
    <row r="5524" spans="1:17" x14ac:dyDescent="0.35">
      <c r="A5524" s="8">
        <v>5523</v>
      </c>
      <c r="B5524" s="8" t="s">
        <v>48</v>
      </c>
      <c r="C5524" s="8" t="s">
        <v>37</v>
      </c>
      <c r="D5524" s="8" t="s">
        <v>17</v>
      </c>
      <c r="E5524" s="8" t="s">
        <v>54</v>
      </c>
      <c r="F5524" s="8">
        <v>73124.88</v>
      </c>
      <c r="G5524" s="8">
        <v>25913.360000000001</v>
      </c>
      <c r="H5524" s="8">
        <v>373636.91</v>
      </c>
      <c r="I5524" s="8">
        <v>12.76</v>
      </c>
      <c r="J5524" s="8">
        <v>507</v>
      </c>
      <c r="K5524" s="8" t="str">
        <v>low</v>
      </c>
      <c r="L5524" s="8" t="s">
        <v>45</v>
      </c>
      <c r="M5524" s="8" t="s">
        <v>20</v>
      </c>
      <c r="N5524" s="8" t="s">
        <v>293</v>
      </c>
      <c r="O5524" s="8">
        <v>2023</v>
      </c>
      <c r="P5524" s="8">
        <v>7796.59</v>
      </c>
      <c r="Q5524" s="8">
        <v>4317.88</v>
      </c>
    </row>
    <row r="5525" spans="1:17" x14ac:dyDescent="0.35">
      <c r="A5525" s="8">
        <v>5524</v>
      </c>
      <c r="B5525" s="8" t="s">
        <v>48</v>
      </c>
      <c r="C5525" s="8" t="s">
        <v>33</v>
      </c>
      <c r="D5525" s="8" t="s">
        <v>24</v>
      </c>
      <c r="E5525" s="8" t="s">
        <v>63</v>
      </c>
      <c r="F5525" s="8">
        <v>1001.44</v>
      </c>
      <c r="G5525" s="8">
        <v>102581.62</v>
      </c>
      <c r="H5525" s="8">
        <v>152052.14000000001</v>
      </c>
      <c r="I5525" s="8">
        <v>15.48</v>
      </c>
      <c r="J5525" s="8">
        <v>564</v>
      </c>
      <c r="K5525" s="8" t="str">
        <v>low</v>
      </c>
      <c r="L5525" s="8" t="s">
        <v>35</v>
      </c>
      <c r="M5525" s="8" t="s">
        <v>75</v>
      </c>
      <c r="N5525" s="8" t="s">
        <v>155</v>
      </c>
      <c r="O5525" s="8">
        <v>2023</v>
      </c>
      <c r="P5525" s="8">
        <v>64.28</v>
      </c>
      <c r="Q5525" s="8">
        <v>36.659999999999997</v>
      </c>
    </row>
    <row r="5526" spans="1:17" x14ac:dyDescent="0.35">
      <c r="A5526" s="8">
        <v>5525</v>
      </c>
      <c r="B5526" s="8" t="s">
        <v>43</v>
      </c>
      <c r="C5526" s="8" t="s">
        <v>58</v>
      </c>
      <c r="D5526" s="8" t="s">
        <v>17</v>
      </c>
      <c r="E5526" s="8" t="s">
        <v>38</v>
      </c>
      <c r="F5526" s="8">
        <v>50551.68</v>
      </c>
      <c r="G5526" s="8">
        <v>71462</v>
      </c>
      <c r="H5526" s="8">
        <v>318965.38</v>
      </c>
      <c r="I5526" s="8">
        <v>7.54</v>
      </c>
      <c r="J5526" s="8">
        <v>631</v>
      </c>
      <c r="K5526" s="8" t="str">
        <v>Medium</v>
      </c>
      <c r="L5526" s="8" t="s">
        <v>45</v>
      </c>
      <c r="M5526" s="8" t="s">
        <v>20</v>
      </c>
      <c r="N5526" s="8" t="s">
        <v>242</v>
      </c>
      <c r="O5526" s="8">
        <v>2023</v>
      </c>
      <c r="P5526" s="8">
        <v>4497.4399999999996</v>
      </c>
      <c r="Q5526" s="8">
        <v>3822.34</v>
      </c>
    </row>
    <row r="5527" spans="1:17" x14ac:dyDescent="0.35">
      <c r="A5527" s="8">
        <v>5526</v>
      </c>
      <c r="B5527" s="8" t="s">
        <v>15</v>
      </c>
      <c r="C5527" s="8" t="s">
        <v>23</v>
      </c>
      <c r="D5527" s="8" t="s">
        <v>24</v>
      </c>
      <c r="E5527" s="8" t="s">
        <v>29</v>
      </c>
      <c r="F5527" s="8">
        <v>52451.81</v>
      </c>
      <c r="G5527" s="8">
        <v>193490.52</v>
      </c>
      <c r="H5527" s="8">
        <v>61622.2</v>
      </c>
      <c r="I5527" s="8">
        <v>9.9</v>
      </c>
      <c r="J5527" s="8">
        <v>346</v>
      </c>
      <c r="K5527" s="8" t="str">
        <v>low</v>
      </c>
      <c r="L5527" s="8" t="s">
        <v>35</v>
      </c>
      <c r="M5527" s="8" t="s">
        <v>20</v>
      </c>
      <c r="N5527" s="8" t="s">
        <v>96</v>
      </c>
      <c r="O5527" s="8">
        <v>2023</v>
      </c>
      <c r="P5527" s="8">
        <v>5514.01</v>
      </c>
      <c r="Q5527" s="8">
        <v>4046.54</v>
      </c>
    </row>
    <row r="5528" spans="1:17" x14ac:dyDescent="0.35">
      <c r="A5528" s="8">
        <v>5527</v>
      </c>
      <c r="B5528" s="8" t="s">
        <v>43</v>
      </c>
      <c r="C5528" s="8" t="s">
        <v>33</v>
      </c>
      <c r="D5528" s="8" t="s">
        <v>24</v>
      </c>
      <c r="E5528" s="8" t="s">
        <v>29</v>
      </c>
      <c r="F5528" s="8">
        <v>41193.81</v>
      </c>
      <c r="G5528" s="8">
        <v>175912.22</v>
      </c>
      <c r="H5528" s="8">
        <v>414265.1</v>
      </c>
      <c r="I5528" s="8">
        <v>13.12</v>
      </c>
      <c r="J5528" s="8">
        <v>862</v>
      </c>
      <c r="K5528" s="8" t="str">
        <v>High</v>
      </c>
      <c r="L5528" s="8" t="s">
        <v>19</v>
      </c>
      <c r="M5528" s="8" t="s">
        <v>30</v>
      </c>
      <c r="N5528" s="8" t="s">
        <v>299</v>
      </c>
      <c r="O5528" s="8">
        <v>2023</v>
      </c>
      <c r="P5528" s="8">
        <v>4428.5200000000004</v>
      </c>
      <c r="Q5528" s="8">
        <v>3566.33</v>
      </c>
    </row>
    <row r="5529" spans="1:17" x14ac:dyDescent="0.35">
      <c r="A5529" s="8">
        <v>5528</v>
      </c>
      <c r="B5529" s="8" t="s">
        <v>52</v>
      </c>
      <c r="C5529" s="8" t="s">
        <v>23</v>
      </c>
      <c r="D5529" s="8" t="s">
        <v>17</v>
      </c>
      <c r="E5529" s="8" t="s">
        <v>29</v>
      </c>
      <c r="F5529" s="8">
        <v>12437</v>
      </c>
      <c r="G5529" s="8">
        <v>291353.63</v>
      </c>
      <c r="H5529" s="8">
        <v>319195.8</v>
      </c>
      <c r="I5529" s="8">
        <v>16.559999999999999</v>
      </c>
      <c r="J5529" s="8">
        <v>588</v>
      </c>
      <c r="K5529" s="8" t="str">
        <v>low</v>
      </c>
      <c r="L5529" s="8" t="s">
        <v>35</v>
      </c>
      <c r="M5529" s="8" t="s">
        <v>20</v>
      </c>
      <c r="N5529" s="8" t="s">
        <v>361</v>
      </c>
      <c r="O5529" s="8">
        <v>2023</v>
      </c>
      <c r="P5529" s="8">
        <v>1437.17</v>
      </c>
      <c r="Q5529" s="8">
        <v>1174.1400000000001</v>
      </c>
    </row>
    <row r="5530" spans="1:17" x14ac:dyDescent="0.35">
      <c r="A5530" s="8">
        <v>5529</v>
      </c>
      <c r="B5530" s="8" t="s">
        <v>85</v>
      </c>
      <c r="C5530" s="8" t="s">
        <v>16</v>
      </c>
      <c r="D5530" s="8" t="s">
        <v>24</v>
      </c>
      <c r="E5530" s="8" t="s">
        <v>54</v>
      </c>
      <c r="F5530" s="8">
        <v>44703.76</v>
      </c>
      <c r="G5530" s="8">
        <v>448752.56</v>
      </c>
      <c r="H5530" s="8">
        <v>455532.34</v>
      </c>
      <c r="I5530" s="8">
        <v>7.74</v>
      </c>
      <c r="J5530" s="8">
        <v>414</v>
      </c>
      <c r="K5530" s="8" t="str">
        <v>low</v>
      </c>
      <c r="L5530" s="8" t="s">
        <v>35</v>
      </c>
      <c r="M5530" s="8" t="s">
        <v>75</v>
      </c>
      <c r="N5530" s="8" t="s">
        <v>343</v>
      </c>
      <c r="O5530" s="8">
        <v>2023</v>
      </c>
      <c r="P5530" s="8">
        <v>2817.65</v>
      </c>
      <c r="Q5530" s="8">
        <v>2409.94</v>
      </c>
    </row>
    <row r="5531" spans="1:17" x14ac:dyDescent="0.35">
      <c r="A5531" s="8">
        <v>5530</v>
      </c>
      <c r="B5531" s="8" t="s">
        <v>52</v>
      </c>
      <c r="C5531" s="8" t="s">
        <v>23</v>
      </c>
      <c r="D5531" s="8" t="s">
        <v>28</v>
      </c>
      <c r="E5531" s="8" t="s">
        <v>38</v>
      </c>
      <c r="F5531" s="8">
        <v>12641.81</v>
      </c>
      <c r="G5531" s="8">
        <v>252978.07</v>
      </c>
      <c r="H5531" s="8">
        <v>104629.47</v>
      </c>
      <c r="I5531" s="8">
        <v>13.76</v>
      </c>
      <c r="J5531" s="8">
        <v>429</v>
      </c>
      <c r="K5531" s="8" t="str">
        <v>low</v>
      </c>
      <c r="L5531" s="8" t="s">
        <v>25</v>
      </c>
      <c r="M5531" s="8" t="s">
        <v>75</v>
      </c>
      <c r="N5531" s="8" t="s">
        <v>246</v>
      </c>
      <c r="O5531" s="8">
        <v>2023</v>
      </c>
      <c r="P5531" s="8">
        <v>1112.97</v>
      </c>
      <c r="Q5531" s="8">
        <v>690.21</v>
      </c>
    </row>
    <row r="5532" spans="1:17" x14ac:dyDescent="0.35">
      <c r="A5532" s="8">
        <v>5531</v>
      </c>
      <c r="B5532" s="8" t="s">
        <v>50</v>
      </c>
      <c r="C5532" s="8" t="s">
        <v>58</v>
      </c>
      <c r="D5532" s="8" t="s">
        <v>24</v>
      </c>
      <c r="E5532" s="8" t="s">
        <v>54</v>
      </c>
      <c r="F5532" s="8">
        <v>41150.870000000003</v>
      </c>
      <c r="G5532" s="8">
        <v>269056.65999999997</v>
      </c>
      <c r="H5532" s="8">
        <v>161383.76999999999</v>
      </c>
      <c r="I5532" s="8">
        <v>14.06</v>
      </c>
      <c r="J5532" s="8">
        <v>807</v>
      </c>
      <c r="K5532" s="8" t="str">
        <v>High</v>
      </c>
      <c r="L5532" s="8" t="s">
        <v>25</v>
      </c>
      <c r="M5532" s="8" t="s">
        <v>20</v>
      </c>
      <c r="N5532" s="8" t="s">
        <v>183</v>
      </c>
      <c r="O5532" s="8">
        <v>2023</v>
      </c>
      <c r="P5532" s="8">
        <v>3054.84</v>
      </c>
      <c r="Q5532" s="8">
        <v>2605.64</v>
      </c>
    </row>
    <row r="5533" spans="1:17" x14ac:dyDescent="0.35">
      <c r="A5533" s="8">
        <v>5532</v>
      </c>
      <c r="B5533" s="8" t="s">
        <v>15</v>
      </c>
      <c r="C5533" s="8" t="s">
        <v>16</v>
      </c>
      <c r="D5533" s="8" t="s">
        <v>24</v>
      </c>
      <c r="E5533" s="8" t="s">
        <v>63</v>
      </c>
      <c r="F5533" s="8">
        <v>90888.15</v>
      </c>
      <c r="G5533" s="8">
        <v>195653.14</v>
      </c>
      <c r="H5533" s="8">
        <v>412849.12</v>
      </c>
      <c r="I5533" s="8">
        <v>16.68</v>
      </c>
      <c r="J5533" s="8">
        <v>477</v>
      </c>
      <c r="K5533" s="8" t="str">
        <v>low</v>
      </c>
      <c r="L5533" s="8" t="s">
        <v>45</v>
      </c>
      <c r="M5533" s="8" t="s">
        <v>75</v>
      </c>
      <c r="N5533" s="8" t="s">
        <v>358</v>
      </c>
      <c r="O5533" s="8">
        <v>2023</v>
      </c>
      <c r="P5533" s="8">
        <v>12007.06</v>
      </c>
      <c r="Q5533" s="8">
        <v>7795.69</v>
      </c>
    </row>
    <row r="5534" spans="1:17" x14ac:dyDescent="0.35">
      <c r="A5534" s="8">
        <v>5533</v>
      </c>
      <c r="B5534" s="8" t="s">
        <v>48</v>
      </c>
      <c r="C5534" s="8" t="s">
        <v>33</v>
      </c>
      <c r="D5534" s="8" t="s">
        <v>28</v>
      </c>
      <c r="E5534" s="8" t="s">
        <v>38</v>
      </c>
      <c r="F5534" s="8">
        <v>90289.94</v>
      </c>
      <c r="G5534" s="8">
        <v>295744.09999999998</v>
      </c>
      <c r="H5534" s="8">
        <v>90155.67</v>
      </c>
      <c r="I5534" s="8">
        <v>5.7</v>
      </c>
      <c r="J5534" s="8">
        <v>532</v>
      </c>
      <c r="K5534" s="8" t="str">
        <v>low</v>
      </c>
      <c r="L5534" s="8" t="s">
        <v>45</v>
      </c>
      <c r="M5534" s="8" t="s">
        <v>30</v>
      </c>
      <c r="N5534" s="8" t="s">
        <v>405</v>
      </c>
      <c r="O5534" s="8">
        <v>2023</v>
      </c>
      <c r="P5534" s="8">
        <v>9682.0300000000007</v>
      </c>
      <c r="Q5534" s="8">
        <v>7413.12</v>
      </c>
    </row>
    <row r="5535" spans="1:17" x14ac:dyDescent="0.35">
      <c r="A5535" s="8">
        <v>5534</v>
      </c>
      <c r="B5535" s="8" t="s">
        <v>85</v>
      </c>
      <c r="C5535" s="8" t="s">
        <v>33</v>
      </c>
      <c r="D5535" s="8" t="s">
        <v>17</v>
      </c>
      <c r="E5535" s="8" t="s">
        <v>18</v>
      </c>
      <c r="F5535" s="8">
        <v>41513.57</v>
      </c>
      <c r="G5535" s="8">
        <v>155163.92000000001</v>
      </c>
      <c r="H5535" s="8">
        <v>195848.88</v>
      </c>
      <c r="I5535" s="8">
        <v>9.61</v>
      </c>
      <c r="J5535" s="8">
        <v>854</v>
      </c>
      <c r="K5535" s="8" t="str">
        <v>High</v>
      </c>
      <c r="L5535" s="8" t="s">
        <v>35</v>
      </c>
      <c r="M5535" s="8" t="s">
        <v>30</v>
      </c>
      <c r="N5535" s="8" t="s">
        <v>245</v>
      </c>
      <c r="O5535" s="8">
        <v>2023</v>
      </c>
      <c r="P5535" s="8">
        <v>4714.3500000000004</v>
      </c>
      <c r="Q5535" s="8">
        <v>2606.08</v>
      </c>
    </row>
    <row r="5536" spans="1:17" x14ac:dyDescent="0.35">
      <c r="A5536" s="8">
        <v>5535</v>
      </c>
      <c r="B5536" s="8" t="s">
        <v>50</v>
      </c>
      <c r="C5536" s="8" t="s">
        <v>23</v>
      </c>
      <c r="D5536" s="8" t="s">
        <v>17</v>
      </c>
      <c r="E5536" s="8" t="s">
        <v>38</v>
      </c>
      <c r="F5536" s="8">
        <v>72670.759999999995</v>
      </c>
      <c r="G5536" s="8">
        <v>189887.71</v>
      </c>
      <c r="H5536" s="8">
        <v>431831.15</v>
      </c>
      <c r="I5536" s="8">
        <v>6.31</v>
      </c>
      <c r="J5536" s="8">
        <v>840</v>
      </c>
      <c r="K5536" s="8" t="str">
        <v>High</v>
      </c>
      <c r="L5536" s="8" t="s">
        <v>39</v>
      </c>
      <c r="M5536" s="8" t="s">
        <v>30</v>
      </c>
      <c r="N5536" s="8" t="s">
        <v>214</v>
      </c>
      <c r="O5536" s="8">
        <v>2023</v>
      </c>
      <c r="P5536" s="8">
        <v>5180.3100000000004</v>
      </c>
      <c r="Q5536" s="8">
        <v>3341.16</v>
      </c>
    </row>
    <row r="5537" spans="1:17" x14ac:dyDescent="0.35">
      <c r="A5537" s="8">
        <v>5536</v>
      </c>
      <c r="B5537" s="8" t="s">
        <v>79</v>
      </c>
      <c r="C5537" s="8" t="s">
        <v>23</v>
      </c>
      <c r="D5537" s="8" t="s">
        <v>56</v>
      </c>
      <c r="E5537" s="8" t="s">
        <v>29</v>
      </c>
      <c r="F5537" s="8">
        <v>58956.79</v>
      </c>
      <c r="G5537" s="8">
        <v>51381.86</v>
      </c>
      <c r="H5537" s="8">
        <v>482611.24</v>
      </c>
      <c r="I5537" s="8">
        <v>16.18</v>
      </c>
      <c r="J5537" s="8">
        <v>338</v>
      </c>
      <c r="K5537" s="8" t="str">
        <v>low</v>
      </c>
      <c r="L5537" s="8" t="s">
        <v>19</v>
      </c>
      <c r="M5537" s="8" t="s">
        <v>75</v>
      </c>
      <c r="N5537" s="8" t="s">
        <v>81</v>
      </c>
      <c r="O5537" s="8">
        <v>2023</v>
      </c>
      <c r="P5537" s="8">
        <v>6214.91</v>
      </c>
      <c r="Q5537" s="8">
        <v>5557.92</v>
      </c>
    </row>
    <row r="5538" spans="1:17" x14ac:dyDescent="0.35">
      <c r="A5538" s="8">
        <v>5537</v>
      </c>
      <c r="B5538" s="8" t="s">
        <v>43</v>
      </c>
      <c r="C5538" s="8" t="s">
        <v>37</v>
      </c>
      <c r="D5538" s="8" t="s">
        <v>24</v>
      </c>
      <c r="E5538" s="8" t="s">
        <v>29</v>
      </c>
      <c r="F5538" s="8">
        <v>21308.35</v>
      </c>
      <c r="G5538" s="8">
        <v>283700.96000000002</v>
      </c>
      <c r="H5538" s="8">
        <v>427833.09</v>
      </c>
      <c r="I5538" s="8">
        <v>11.7</v>
      </c>
      <c r="J5538" s="8">
        <v>569</v>
      </c>
      <c r="K5538" s="8" t="str">
        <v>low</v>
      </c>
      <c r="L5538" s="8" t="s">
        <v>39</v>
      </c>
      <c r="M5538" s="8" t="s">
        <v>30</v>
      </c>
      <c r="N5538" s="8" t="s">
        <v>253</v>
      </c>
      <c r="O5538" s="8">
        <v>2023</v>
      </c>
      <c r="P5538" s="8">
        <v>1298.29</v>
      </c>
      <c r="Q5538" s="8">
        <v>1070.74</v>
      </c>
    </row>
    <row r="5539" spans="1:17" x14ac:dyDescent="0.35">
      <c r="A5539" s="8">
        <v>5538</v>
      </c>
      <c r="B5539" s="8" t="s">
        <v>48</v>
      </c>
      <c r="C5539" s="8" t="s">
        <v>33</v>
      </c>
      <c r="D5539" s="8" t="s">
        <v>17</v>
      </c>
      <c r="E5539" s="8" t="s">
        <v>54</v>
      </c>
      <c r="F5539" s="8">
        <v>88603.520000000004</v>
      </c>
      <c r="G5539" s="8">
        <v>110731.74</v>
      </c>
      <c r="H5539" s="8">
        <v>436611.51</v>
      </c>
      <c r="I5539" s="8">
        <v>5.87</v>
      </c>
      <c r="J5539" s="8">
        <v>549</v>
      </c>
      <c r="K5539" s="8" t="str">
        <v>low</v>
      </c>
      <c r="L5539" s="8" t="s">
        <v>45</v>
      </c>
      <c r="M5539" s="8" t="s">
        <v>20</v>
      </c>
      <c r="N5539" s="8" t="s">
        <v>109</v>
      </c>
      <c r="O5539" s="8">
        <v>2023</v>
      </c>
      <c r="P5539" s="8">
        <v>8266.7199999999993</v>
      </c>
      <c r="Q5539" s="8">
        <v>6308.57</v>
      </c>
    </row>
    <row r="5540" spans="1:17" x14ac:dyDescent="0.35">
      <c r="A5540" s="8">
        <v>5539</v>
      </c>
      <c r="B5540" s="8" t="s">
        <v>79</v>
      </c>
      <c r="C5540" s="8" t="s">
        <v>37</v>
      </c>
      <c r="D5540" s="8" t="s">
        <v>56</v>
      </c>
      <c r="E5540" s="8" t="s">
        <v>38</v>
      </c>
      <c r="F5540" s="8">
        <v>20415.55</v>
      </c>
      <c r="G5540" s="8">
        <v>135848.56</v>
      </c>
      <c r="H5540" s="8">
        <v>126296.83</v>
      </c>
      <c r="I5540" s="8">
        <v>8.41</v>
      </c>
      <c r="J5540" s="8">
        <v>479</v>
      </c>
      <c r="K5540" s="8" t="str">
        <v>low</v>
      </c>
      <c r="L5540" s="8" t="s">
        <v>25</v>
      </c>
      <c r="M5540" s="8" t="s">
        <v>46</v>
      </c>
      <c r="N5540" s="8" t="s">
        <v>220</v>
      </c>
      <c r="O5540" s="8">
        <v>2023</v>
      </c>
      <c r="P5540" s="8">
        <v>2100.52</v>
      </c>
      <c r="Q5540" s="8">
        <v>1426.56</v>
      </c>
    </row>
    <row r="5541" spans="1:17" x14ac:dyDescent="0.35">
      <c r="A5541" s="8">
        <v>5540</v>
      </c>
      <c r="B5541" s="8" t="s">
        <v>22</v>
      </c>
      <c r="C5541" s="8" t="s">
        <v>37</v>
      </c>
      <c r="D5541" s="8" t="s">
        <v>34</v>
      </c>
      <c r="E5541" s="8" t="s">
        <v>54</v>
      </c>
      <c r="F5541" s="8">
        <v>57013.8</v>
      </c>
      <c r="G5541" s="8">
        <v>82252.3</v>
      </c>
      <c r="H5541" s="8">
        <v>23380.28</v>
      </c>
      <c r="I5541" s="8">
        <v>12.47</v>
      </c>
      <c r="J5541" s="8">
        <v>662</v>
      </c>
      <c r="K5541" s="8" t="str">
        <v>Medium</v>
      </c>
      <c r="L5541" s="8" t="s">
        <v>45</v>
      </c>
      <c r="M5541" s="8" t="s">
        <v>46</v>
      </c>
      <c r="N5541" s="8" t="s">
        <v>318</v>
      </c>
      <c r="O5541" s="8">
        <v>2023</v>
      </c>
      <c r="P5541" s="8">
        <v>4471.87</v>
      </c>
      <c r="Q5541" s="8">
        <v>2554.2199999999998</v>
      </c>
    </row>
    <row r="5542" spans="1:17" x14ac:dyDescent="0.35">
      <c r="A5542" s="8">
        <v>5541</v>
      </c>
      <c r="B5542" s="8" t="s">
        <v>50</v>
      </c>
      <c r="C5542" s="8" t="s">
        <v>58</v>
      </c>
      <c r="D5542" s="8" t="s">
        <v>34</v>
      </c>
      <c r="E5542" s="8" t="s">
        <v>18</v>
      </c>
      <c r="F5542" s="8">
        <v>93810.09</v>
      </c>
      <c r="G5542" s="8">
        <v>324422.31</v>
      </c>
      <c r="H5542" s="8">
        <v>455723.93</v>
      </c>
      <c r="I5542" s="8">
        <v>14.42</v>
      </c>
      <c r="J5542" s="8">
        <v>617</v>
      </c>
      <c r="K5542" s="8" t="str">
        <v>Medium</v>
      </c>
      <c r="L5542" s="8" t="s">
        <v>35</v>
      </c>
      <c r="M5542" s="8" t="s">
        <v>46</v>
      </c>
      <c r="N5542" s="8" t="s">
        <v>248</v>
      </c>
      <c r="O5542" s="8">
        <v>2023</v>
      </c>
      <c r="P5542" s="8">
        <v>12929.88</v>
      </c>
      <c r="Q5542" s="8">
        <v>10288.02</v>
      </c>
    </row>
    <row r="5543" spans="1:17" x14ac:dyDescent="0.35">
      <c r="A5543" s="8">
        <v>5542</v>
      </c>
      <c r="B5543" s="8" t="s">
        <v>48</v>
      </c>
      <c r="C5543" s="8" t="s">
        <v>33</v>
      </c>
      <c r="D5543" s="8" t="s">
        <v>34</v>
      </c>
      <c r="E5543" s="8" t="s">
        <v>29</v>
      </c>
      <c r="F5543" s="8">
        <v>20613.57</v>
      </c>
      <c r="G5543" s="8">
        <v>59081.17</v>
      </c>
      <c r="H5543" s="8">
        <v>34382.68</v>
      </c>
      <c r="I5543" s="8">
        <v>9.89</v>
      </c>
      <c r="J5543" s="8">
        <v>399</v>
      </c>
      <c r="K5543" s="8" t="str">
        <v>low</v>
      </c>
      <c r="L5543" s="8" t="s">
        <v>19</v>
      </c>
      <c r="M5543" s="8" t="s">
        <v>46</v>
      </c>
      <c r="N5543" s="8" t="s">
        <v>225</v>
      </c>
      <c r="O5543" s="8">
        <v>2023</v>
      </c>
      <c r="P5543" s="8">
        <v>1959.67</v>
      </c>
      <c r="Q5543" s="8">
        <v>1090.1600000000001</v>
      </c>
    </row>
    <row r="5544" spans="1:17" x14ac:dyDescent="0.35">
      <c r="A5544" s="8">
        <v>5543</v>
      </c>
      <c r="B5544" s="8" t="s">
        <v>85</v>
      </c>
      <c r="C5544" s="8" t="s">
        <v>33</v>
      </c>
      <c r="D5544" s="8" t="s">
        <v>34</v>
      </c>
      <c r="E5544" s="8" t="s">
        <v>63</v>
      </c>
      <c r="F5544" s="8">
        <v>21957.32</v>
      </c>
      <c r="G5544" s="8">
        <v>285437.7</v>
      </c>
      <c r="H5544" s="8">
        <v>458695.52</v>
      </c>
      <c r="I5544" s="8">
        <v>6.72</v>
      </c>
      <c r="J5544" s="8">
        <v>766</v>
      </c>
      <c r="K5544" s="8" t="str">
        <v>High</v>
      </c>
      <c r="L5544" s="8" t="s">
        <v>25</v>
      </c>
      <c r="M5544" s="8" t="s">
        <v>20</v>
      </c>
      <c r="N5544" s="8" t="s">
        <v>231</v>
      </c>
      <c r="O5544" s="8">
        <v>2023</v>
      </c>
      <c r="P5544" s="8">
        <v>2525.5700000000002</v>
      </c>
      <c r="Q5544" s="8">
        <v>1524.2</v>
      </c>
    </row>
    <row r="5545" spans="1:17" x14ac:dyDescent="0.35">
      <c r="A5545" s="8">
        <v>5544</v>
      </c>
      <c r="B5545" s="8" t="s">
        <v>22</v>
      </c>
      <c r="C5545" s="8" t="s">
        <v>33</v>
      </c>
      <c r="D5545" s="8" t="s">
        <v>34</v>
      </c>
      <c r="E5545" s="8" t="s">
        <v>29</v>
      </c>
      <c r="F5545" s="8">
        <v>49636.82</v>
      </c>
      <c r="G5545" s="8">
        <v>182308.39</v>
      </c>
      <c r="H5545" s="8">
        <v>491762.41</v>
      </c>
      <c r="I5545" s="8">
        <v>12.34</v>
      </c>
      <c r="J5545" s="8">
        <v>375</v>
      </c>
      <c r="K5545" s="8" t="str">
        <v>low</v>
      </c>
      <c r="L5545" s="8" t="s">
        <v>25</v>
      </c>
      <c r="M5545" s="8" t="s">
        <v>20</v>
      </c>
      <c r="N5545" s="8" t="s">
        <v>190</v>
      </c>
      <c r="O5545" s="8">
        <v>2024</v>
      </c>
      <c r="P5545" s="8">
        <v>6099.98</v>
      </c>
      <c r="Q5545" s="8">
        <v>4829.88</v>
      </c>
    </row>
    <row r="5546" spans="1:17" x14ac:dyDescent="0.35">
      <c r="A5546" s="8">
        <v>5545</v>
      </c>
      <c r="B5546" s="8" t="s">
        <v>41</v>
      </c>
      <c r="C5546" s="8" t="s">
        <v>33</v>
      </c>
      <c r="D5546" s="8" t="s">
        <v>28</v>
      </c>
      <c r="E5546" s="8" t="s">
        <v>63</v>
      </c>
      <c r="F5546" s="8">
        <v>59414.68</v>
      </c>
      <c r="G5546" s="8">
        <v>268467.83</v>
      </c>
      <c r="H5546" s="8">
        <v>181583.68</v>
      </c>
      <c r="I5546" s="8">
        <v>6.18</v>
      </c>
      <c r="J5546" s="8">
        <v>775</v>
      </c>
      <c r="K5546" s="8" t="str">
        <v>High</v>
      </c>
      <c r="L5546" s="8" t="s">
        <v>19</v>
      </c>
      <c r="M5546" s="8" t="s">
        <v>46</v>
      </c>
      <c r="N5546" s="8" t="s">
        <v>277</v>
      </c>
      <c r="O5546" s="8">
        <v>2023</v>
      </c>
      <c r="P5546" s="8">
        <v>3687.09</v>
      </c>
      <c r="Q5546" s="8">
        <v>3190.09</v>
      </c>
    </row>
    <row r="5547" spans="1:17" x14ac:dyDescent="0.35">
      <c r="A5547" s="8">
        <v>5546</v>
      </c>
      <c r="B5547" s="8" t="s">
        <v>79</v>
      </c>
      <c r="C5547" s="8" t="s">
        <v>33</v>
      </c>
      <c r="D5547" s="8" t="s">
        <v>24</v>
      </c>
      <c r="E5547" s="8" t="s">
        <v>38</v>
      </c>
      <c r="F5547" s="8">
        <v>4521.4799999999996</v>
      </c>
      <c r="G5547" s="8">
        <v>379565.26</v>
      </c>
      <c r="H5547" s="8">
        <v>68405.42</v>
      </c>
      <c r="I5547" s="8">
        <v>17.18</v>
      </c>
      <c r="J5547" s="8">
        <v>737</v>
      </c>
      <c r="K5547" s="8" t="str">
        <v>Medium</v>
      </c>
      <c r="L5547" s="8" t="s">
        <v>19</v>
      </c>
      <c r="M5547" s="8" t="s">
        <v>46</v>
      </c>
      <c r="N5547" s="8" t="s">
        <v>160</v>
      </c>
      <c r="O5547" s="8">
        <v>2023</v>
      </c>
      <c r="P5547" s="8">
        <v>304.08999999999997</v>
      </c>
      <c r="Q5547" s="8">
        <v>172.34</v>
      </c>
    </row>
    <row r="5548" spans="1:17" x14ac:dyDescent="0.35">
      <c r="A5548" s="8">
        <v>5547</v>
      </c>
      <c r="B5548" s="8" t="s">
        <v>41</v>
      </c>
      <c r="C5548" s="8" t="s">
        <v>23</v>
      </c>
      <c r="D5548" s="8" t="s">
        <v>56</v>
      </c>
      <c r="E5548" s="8" t="s">
        <v>18</v>
      </c>
      <c r="F5548" s="8">
        <v>32859.85</v>
      </c>
      <c r="G5548" s="8">
        <v>440104.92</v>
      </c>
      <c r="H5548" s="8">
        <v>91557.1</v>
      </c>
      <c r="I5548" s="8">
        <v>13.47</v>
      </c>
      <c r="J5548" s="8">
        <v>892</v>
      </c>
      <c r="K5548" s="8" t="str">
        <v>High</v>
      </c>
      <c r="L5548" s="8" t="s">
        <v>39</v>
      </c>
      <c r="M5548" s="8" t="s">
        <v>20</v>
      </c>
      <c r="N5548" s="8" t="s">
        <v>373</v>
      </c>
      <c r="O5548" s="8">
        <v>2023</v>
      </c>
      <c r="P5548" s="8">
        <v>4542.6000000000004</v>
      </c>
      <c r="Q5548" s="8">
        <v>3487.19</v>
      </c>
    </row>
    <row r="5549" spans="1:17" x14ac:dyDescent="0.35">
      <c r="A5549" s="8">
        <v>5548</v>
      </c>
      <c r="B5549" s="8" t="s">
        <v>32</v>
      </c>
      <c r="C5549" s="8" t="s">
        <v>23</v>
      </c>
      <c r="D5549" s="8" t="s">
        <v>17</v>
      </c>
      <c r="E5549" s="8" t="s">
        <v>54</v>
      </c>
      <c r="F5549" s="8">
        <v>79133.2</v>
      </c>
      <c r="G5549" s="8">
        <v>279169.03000000003</v>
      </c>
      <c r="H5549" s="8">
        <v>413405.7</v>
      </c>
      <c r="I5549" s="8">
        <v>14.68</v>
      </c>
      <c r="J5549" s="8">
        <v>408</v>
      </c>
      <c r="K5549" s="8" t="str">
        <v>low</v>
      </c>
      <c r="L5549" s="8" t="s">
        <v>19</v>
      </c>
      <c r="M5549" s="8" t="s">
        <v>75</v>
      </c>
      <c r="N5549" s="8" t="s">
        <v>113</v>
      </c>
      <c r="O5549" s="8">
        <v>2023</v>
      </c>
      <c r="P5549" s="8">
        <v>9981.83</v>
      </c>
      <c r="Q5549" s="8">
        <v>6804.68</v>
      </c>
    </row>
    <row r="5550" spans="1:17" x14ac:dyDescent="0.35">
      <c r="A5550" s="8">
        <v>5549</v>
      </c>
      <c r="B5550" s="8" t="s">
        <v>43</v>
      </c>
      <c r="C5550" s="8" t="s">
        <v>16</v>
      </c>
      <c r="D5550" s="8" t="s">
        <v>17</v>
      </c>
      <c r="E5550" s="8" t="s">
        <v>18</v>
      </c>
      <c r="F5550" s="8">
        <v>94049.35</v>
      </c>
      <c r="G5550" s="8">
        <v>200623.32</v>
      </c>
      <c r="H5550" s="8">
        <v>227782.15</v>
      </c>
      <c r="I5550" s="8">
        <v>10.97</v>
      </c>
      <c r="J5550" s="8">
        <v>363</v>
      </c>
      <c r="K5550" s="8" t="str">
        <v>low</v>
      </c>
      <c r="L5550" s="8" t="s">
        <v>45</v>
      </c>
      <c r="M5550" s="8" t="s">
        <v>20</v>
      </c>
      <c r="N5550" s="8" t="s">
        <v>401</v>
      </c>
      <c r="O5550" s="8">
        <v>2023</v>
      </c>
      <c r="P5550" s="8">
        <v>6864.24</v>
      </c>
      <c r="Q5550" s="8">
        <v>5103.47</v>
      </c>
    </row>
    <row r="5551" spans="1:17" x14ac:dyDescent="0.35">
      <c r="A5551" s="8">
        <v>5550</v>
      </c>
      <c r="B5551" s="8" t="s">
        <v>50</v>
      </c>
      <c r="C5551" s="8" t="s">
        <v>23</v>
      </c>
      <c r="D5551" s="8" t="s">
        <v>17</v>
      </c>
      <c r="E5551" s="8" t="s">
        <v>38</v>
      </c>
      <c r="F5551" s="8">
        <v>72372.78</v>
      </c>
      <c r="G5551" s="8">
        <v>163995.14000000001</v>
      </c>
      <c r="H5551" s="8">
        <v>461925.76</v>
      </c>
      <c r="I5551" s="8">
        <v>16.98</v>
      </c>
      <c r="J5551" s="8">
        <v>396</v>
      </c>
      <c r="K5551" s="8" t="str">
        <v>low</v>
      </c>
      <c r="L5551" s="8" t="s">
        <v>39</v>
      </c>
      <c r="M5551" s="8" t="s">
        <v>75</v>
      </c>
      <c r="N5551" s="8" t="s">
        <v>376</v>
      </c>
      <c r="O5551" s="8">
        <v>2023</v>
      </c>
      <c r="P5551" s="8">
        <v>7364.52</v>
      </c>
      <c r="Q5551" s="8">
        <v>4699.1499999999996</v>
      </c>
    </row>
    <row r="5552" spans="1:17" x14ac:dyDescent="0.35">
      <c r="A5552" s="8">
        <v>5551</v>
      </c>
      <c r="B5552" s="8" t="s">
        <v>52</v>
      </c>
      <c r="C5552" s="8" t="s">
        <v>37</v>
      </c>
      <c r="D5552" s="8" t="s">
        <v>24</v>
      </c>
      <c r="E5552" s="8" t="s">
        <v>29</v>
      </c>
      <c r="F5552" s="8">
        <v>94256.69</v>
      </c>
      <c r="G5552" s="8">
        <v>53557.8</v>
      </c>
      <c r="H5552" s="8">
        <v>389922.4</v>
      </c>
      <c r="I5552" s="8">
        <v>12.98</v>
      </c>
      <c r="J5552" s="8">
        <v>339</v>
      </c>
      <c r="K5552" s="8" t="str">
        <v>low</v>
      </c>
      <c r="L5552" s="8" t="s">
        <v>19</v>
      </c>
      <c r="M5552" s="8" t="s">
        <v>26</v>
      </c>
      <c r="N5552" s="8" t="s">
        <v>249</v>
      </c>
      <c r="O5552" s="8">
        <v>2023</v>
      </c>
      <c r="P5552" s="8">
        <v>13034.76</v>
      </c>
      <c r="Q5552" s="8">
        <v>6704.1</v>
      </c>
    </row>
    <row r="5553" spans="1:17" x14ac:dyDescent="0.35">
      <c r="A5553" s="8">
        <v>5552</v>
      </c>
      <c r="B5553" s="8" t="s">
        <v>15</v>
      </c>
      <c r="C5553" s="8" t="s">
        <v>33</v>
      </c>
      <c r="D5553" s="8" t="s">
        <v>28</v>
      </c>
      <c r="E5553" s="8" t="s">
        <v>18</v>
      </c>
      <c r="F5553" s="8">
        <v>87056.38</v>
      </c>
      <c r="G5553" s="8">
        <v>141691.82999999999</v>
      </c>
      <c r="H5553" s="8">
        <v>294104.64</v>
      </c>
      <c r="I5553" s="8">
        <v>14.97</v>
      </c>
      <c r="J5553" s="8">
        <v>421</v>
      </c>
      <c r="K5553" s="8" t="str">
        <v>low</v>
      </c>
      <c r="L5553" s="8" t="s">
        <v>39</v>
      </c>
      <c r="M5553" s="8" t="s">
        <v>30</v>
      </c>
      <c r="N5553" s="8" t="s">
        <v>283</v>
      </c>
      <c r="O5553" s="8">
        <v>2023</v>
      </c>
      <c r="P5553" s="8">
        <v>6951.42</v>
      </c>
      <c r="Q5553" s="8">
        <v>6242.31</v>
      </c>
    </row>
    <row r="5554" spans="1:17" x14ac:dyDescent="0.35">
      <c r="A5554" s="8">
        <v>5553</v>
      </c>
      <c r="B5554" s="8" t="s">
        <v>41</v>
      </c>
      <c r="C5554" s="8" t="s">
        <v>37</v>
      </c>
      <c r="D5554" s="8" t="s">
        <v>24</v>
      </c>
      <c r="E5554" s="8" t="s">
        <v>29</v>
      </c>
      <c r="F5554" s="8">
        <v>55307.06</v>
      </c>
      <c r="G5554" s="8">
        <v>34592.120000000003</v>
      </c>
      <c r="H5554" s="8">
        <v>321618.40000000002</v>
      </c>
      <c r="I5554" s="8">
        <v>10.210000000000001</v>
      </c>
      <c r="J5554" s="8">
        <v>320</v>
      </c>
      <c r="K5554" s="8" t="str">
        <v>low</v>
      </c>
      <c r="L5554" s="8" t="s">
        <v>45</v>
      </c>
      <c r="M5554" s="8" t="s">
        <v>46</v>
      </c>
      <c r="N5554" s="8" t="s">
        <v>326</v>
      </c>
      <c r="O5554" s="8">
        <v>2023</v>
      </c>
      <c r="P5554" s="8">
        <v>3178.42</v>
      </c>
      <c r="Q5554" s="8">
        <v>1843.68</v>
      </c>
    </row>
    <row r="5555" spans="1:17" x14ac:dyDescent="0.35">
      <c r="A5555" s="8">
        <v>5554</v>
      </c>
      <c r="B5555" s="8" t="s">
        <v>52</v>
      </c>
      <c r="C5555" s="8" t="s">
        <v>37</v>
      </c>
      <c r="D5555" s="8" t="s">
        <v>28</v>
      </c>
      <c r="E5555" s="8" t="s">
        <v>29</v>
      </c>
      <c r="F5555" s="8">
        <v>52420.09</v>
      </c>
      <c r="G5555" s="8">
        <v>234390.66</v>
      </c>
      <c r="H5555" s="8">
        <v>59261.53</v>
      </c>
      <c r="I5555" s="8">
        <v>9.41</v>
      </c>
      <c r="J5555" s="8">
        <v>362</v>
      </c>
      <c r="K5555" s="8" t="str">
        <v>low</v>
      </c>
      <c r="L5555" s="8" t="s">
        <v>25</v>
      </c>
      <c r="M5555" s="8" t="s">
        <v>26</v>
      </c>
      <c r="N5555" s="8" t="s">
        <v>270</v>
      </c>
      <c r="O5555" s="8">
        <v>2023</v>
      </c>
      <c r="P5555" s="8">
        <v>4054.53</v>
      </c>
      <c r="Q5555" s="8">
        <v>3291.19</v>
      </c>
    </row>
    <row r="5556" spans="1:17" x14ac:dyDescent="0.35">
      <c r="A5556" s="8">
        <v>5555</v>
      </c>
      <c r="B5556" s="8" t="s">
        <v>22</v>
      </c>
      <c r="C5556" s="8" t="s">
        <v>33</v>
      </c>
      <c r="D5556" s="8" t="s">
        <v>28</v>
      </c>
      <c r="E5556" s="8" t="s">
        <v>38</v>
      </c>
      <c r="F5556" s="8">
        <v>4385.84</v>
      </c>
      <c r="G5556" s="8">
        <v>84584.25</v>
      </c>
      <c r="H5556" s="8">
        <v>431970.73</v>
      </c>
      <c r="I5556" s="8">
        <v>13.57</v>
      </c>
      <c r="J5556" s="8">
        <v>644</v>
      </c>
      <c r="K5556" s="8" t="str">
        <v>Medium</v>
      </c>
      <c r="L5556" s="8" t="s">
        <v>25</v>
      </c>
      <c r="M5556" s="8" t="s">
        <v>46</v>
      </c>
      <c r="N5556" s="8" t="s">
        <v>348</v>
      </c>
      <c r="O5556" s="8">
        <v>2023</v>
      </c>
      <c r="P5556" s="8">
        <v>322.45999999999998</v>
      </c>
      <c r="Q5556" s="8">
        <v>248.47</v>
      </c>
    </row>
    <row r="5557" spans="1:17" x14ac:dyDescent="0.35">
      <c r="A5557" s="8">
        <v>5556</v>
      </c>
      <c r="B5557" s="8" t="s">
        <v>50</v>
      </c>
      <c r="C5557" s="8" t="s">
        <v>16</v>
      </c>
      <c r="D5557" s="8" t="s">
        <v>17</v>
      </c>
      <c r="E5557" s="8" t="s">
        <v>38</v>
      </c>
      <c r="F5557" s="8">
        <v>97248.92</v>
      </c>
      <c r="G5557" s="8">
        <v>154439.18</v>
      </c>
      <c r="H5557" s="8">
        <v>29340.84</v>
      </c>
      <c r="I5557" s="8">
        <v>6.4</v>
      </c>
      <c r="J5557" s="8">
        <v>899</v>
      </c>
      <c r="K5557" s="8" t="str">
        <v>High</v>
      </c>
      <c r="L5557" s="8" t="s">
        <v>25</v>
      </c>
      <c r="M5557" s="8" t="s">
        <v>30</v>
      </c>
      <c r="N5557" s="8" t="s">
        <v>388</v>
      </c>
      <c r="O5557" s="8">
        <v>2023</v>
      </c>
      <c r="P5557" s="8">
        <v>7720.57</v>
      </c>
      <c r="Q5557" s="8">
        <v>4276.83</v>
      </c>
    </row>
    <row r="5558" spans="1:17" x14ac:dyDescent="0.35">
      <c r="A5558" s="8">
        <v>5557</v>
      </c>
      <c r="B5558" s="8" t="s">
        <v>79</v>
      </c>
      <c r="C5558" s="8" t="s">
        <v>16</v>
      </c>
      <c r="D5558" s="8" t="s">
        <v>28</v>
      </c>
      <c r="E5558" s="8" t="s">
        <v>38</v>
      </c>
      <c r="F5558" s="8">
        <v>40592</v>
      </c>
      <c r="G5558" s="8">
        <v>226062.07999999999</v>
      </c>
      <c r="H5558" s="8">
        <v>434525.53</v>
      </c>
      <c r="I5558" s="8">
        <v>10.37</v>
      </c>
      <c r="J5558" s="8">
        <v>868</v>
      </c>
      <c r="K5558" s="8" t="str">
        <v>High</v>
      </c>
      <c r="L5558" s="8" t="s">
        <v>45</v>
      </c>
      <c r="M5558" s="8" t="s">
        <v>20</v>
      </c>
      <c r="N5558" s="8" t="s">
        <v>275</v>
      </c>
      <c r="O5558" s="8">
        <v>2023</v>
      </c>
      <c r="P5558" s="8">
        <v>4156.08</v>
      </c>
      <c r="Q5558" s="8">
        <v>3578.8</v>
      </c>
    </row>
    <row r="5559" spans="1:17" x14ac:dyDescent="0.35">
      <c r="A5559" s="8">
        <v>5558</v>
      </c>
      <c r="B5559" s="8" t="s">
        <v>22</v>
      </c>
      <c r="C5559" s="8" t="s">
        <v>23</v>
      </c>
      <c r="D5559" s="8" t="s">
        <v>17</v>
      </c>
      <c r="E5559" s="8" t="s">
        <v>63</v>
      </c>
      <c r="F5559" s="8">
        <v>46181.86</v>
      </c>
      <c r="G5559" s="8">
        <v>122316.86</v>
      </c>
      <c r="H5559" s="8">
        <v>438642.05</v>
      </c>
      <c r="I5559" s="8">
        <v>11.19</v>
      </c>
      <c r="J5559" s="8">
        <v>480</v>
      </c>
      <c r="K5559" s="8" t="str">
        <v>low</v>
      </c>
      <c r="L5559" s="8" t="s">
        <v>39</v>
      </c>
      <c r="M5559" s="8" t="s">
        <v>30</v>
      </c>
      <c r="N5559" s="8" t="s">
        <v>171</v>
      </c>
      <c r="O5559" s="8">
        <v>2023</v>
      </c>
      <c r="P5559" s="8">
        <v>2864</v>
      </c>
      <c r="Q5559" s="8">
        <v>1628.7</v>
      </c>
    </row>
    <row r="5560" spans="1:17" x14ac:dyDescent="0.35">
      <c r="A5560" s="8">
        <v>5559</v>
      </c>
      <c r="B5560" s="8" t="s">
        <v>48</v>
      </c>
      <c r="C5560" s="8" t="s">
        <v>33</v>
      </c>
      <c r="D5560" s="8" t="s">
        <v>17</v>
      </c>
      <c r="E5560" s="8" t="s">
        <v>38</v>
      </c>
      <c r="F5560" s="8">
        <v>72207.94</v>
      </c>
      <c r="G5560" s="8">
        <v>400052.95</v>
      </c>
      <c r="H5560" s="8">
        <v>472080.14</v>
      </c>
      <c r="I5560" s="8">
        <v>5.17</v>
      </c>
      <c r="J5560" s="8">
        <v>375</v>
      </c>
      <c r="K5560" s="8" t="str">
        <v>low</v>
      </c>
      <c r="L5560" s="8" t="s">
        <v>45</v>
      </c>
      <c r="M5560" s="8" t="s">
        <v>46</v>
      </c>
      <c r="N5560" s="8" t="s">
        <v>383</v>
      </c>
      <c r="O5560" s="8">
        <v>2023</v>
      </c>
      <c r="P5560" s="8">
        <v>7347.68</v>
      </c>
      <c r="Q5560" s="8">
        <v>4068.52</v>
      </c>
    </row>
    <row r="5561" spans="1:17" x14ac:dyDescent="0.35">
      <c r="A5561" s="8">
        <v>5560</v>
      </c>
      <c r="B5561" s="8" t="s">
        <v>32</v>
      </c>
      <c r="C5561" s="8" t="s">
        <v>33</v>
      </c>
      <c r="D5561" s="8" t="s">
        <v>56</v>
      </c>
      <c r="E5561" s="8" t="s">
        <v>54</v>
      </c>
      <c r="F5561" s="8">
        <v>78191.25</v>
      </c>
      <c r="G5561" s="8">
        <v>247647.15</v>
      </c>
      <c r="H5561" s="8">
        <v>35559.72</v>
      </c>
      <c r="I5561" s="8">
        <v>17.79</v>
      </c>
      <c r="J5561" s="8">
        <v>581</v>
      </c>
      <c r="K5561" s="8" t="str">
        <v>low</v>
      </c>
      <c r="L5561" s="8" t="s">
        <v>45</v>
      </c>
      <c r="M5561" s="8" t="s">
        <v>46</v>
      </c>
      <c r="N5561" s="8" t="s">
        <v>362</v>
      </c>
      <c r="O5561" s="8">
        <v>2023</v>
      </c>
      <c r="P5561" s="8">
        <v>8709.65</v>
      </c>
      <c r="Q5561" s="8">
        <v>5845.52</v>
      </c>
    </row>
    <row r="5562" spans="1:17" x14ac:dyDescent="0.35">
      <c r="A5562" s="8">
        <v>5561</v>
      </c>
      <c r="B5562" s="8" t="s">
        <v>52</v>
      </c>
      <c r="C5562" s="8" t="s">
        <v>23</v>
      </c>
      <c r="D5562" s="8" t="s">
        <v>28</v>
      </c>
      <c r="E5562" s="8" t="s">
        <v>63</v>
      </c>
      <c r="F5562" s="8">
        <v>50591.28</v>
      </c>
      <c r="G5562" s="8">
        <v>239131.36</v>
      </c>
      <c r="H5562" s="8">
        <v>107352.82</v>
      </c>
      <c r="I5562" s="8">
        <v>13.15</v>
      </c>
      <c r="J5562" s="8">
        <v>875</v>
      </c>
      <c r="K5562" s="8" t="str">
        <v>High</v>
      </c>
      <c r="L5562" s="8" t="s">
        <v>25</v>
      </c>
      <c r="M5562" s="8" t="s">
        <v>46</v>
      </c>
      <c r="N5562" s="8" t="s">
        <v>115</v>
      </c>
      <c r="O5562" s="8">
        <v>2023</v>
      </c>
      <c r="P5562" s="8">
        <v>3907.71</v>
      </c>
      <c r="Q5562" s="8">
        <v>3332.62</v>
      </c>
    </row>
    <row r="5563" spans="1:17" x14ac:dyDescent="0.35">
      <c r="A5563" s="8">
        <v>5562</v>
      </c>
      <c r="B5563" s="8" t="s">
        <v>32</v>
      </c>
      <c r="C5563" s="8" t="s">
        <v>23</v>
      </c>
      <c r="D5563" s="8" t="s">
        <v>28</v>
      </c>
      <c r="E5563" s="8" t="s">
        <v>38</v>
      </c>
      <c r="F5563" s="8">
        <v>99802.36</v>
      </c>
      <c r="G5563" s="8">
        <v>293604.15000000002</v>
      </c>
      <c r="H5563" s="8">
        <v>490867.42</v>
      </c>
      <c r="I5563" s="8">
        <v>11.01</v>
      </c>
      <c r="J5563" s="8">
        <v>529</v>
      </c>
      <c r="K5563" s="8" t="str">
        <v>low</v>
      </c>
      <c r="L5563" s="8" t="s">
        <v>25</v>
      </c>
      <c r="M5563" s="8" t="s">
        <v>26</v>
      </c>
      <c r="N5563" s="8" t="s">
        <v>178</v>
      </c>
      <c r="O5563" s="8">
        <v>2023</v>
      </c>
      <c r="P5563" s="8">
        <v>12066.95</v>
      </c>
      <c r="Q5563" s="8">
        <v>9796.91</v>
      </c>
    </row>
    <row r="5564" spans="1:17" x14ac:dyDescent="0.35">
      <c r="A5564" s="8">
        <v>5563</v>
      </c>
      <c r="B5564" s="8" t="s">
        <v>50</v>
      </c>
      <c r="C5564" s="8" t="s">
        <v>16</v>
      </c>
      <c r="D5564" s="8" t="s">
        <v>34</v>
      </c>
      <c r="E5564" s="8" t="s">
        <v>63</v>
      </c>
      <c r="F5564" s="8">
        <v>92452.18</v>
      </c>
      <c r="G5564" s="8">
        <v>274354.78999999998</v>
      </c>
      <c r="H5564" s="8">
        <v>183735.84</v>
      </c>
      <c r="I5564" s="8">
        <v>17.97</v>
      </c>
      <c r="J5564" s="8">
        <v>452</v>
      </c>
      <c r="K5564" s="8" t="str">
        <v>low</v>
      </c>
      <c r="L5564" s="8" t="s">
        <v>19</v>
      </c>
      <c r="M5564" s="8" t="s">
        <v>20</v>
      </c>
      <c r="N5564" s="8" t="s">
        <v>393</v>
      </c>
      <c r="O5564" s="8">
        <v>2023</v>
      </c>
      <c r="P5564" s="8">
        <v>9802.73</v>
      </c>
      <c r="Q5564" s="8">
        <v>8239.17</v>
      </c>
    </row>
    <row r="5565" spans="1:17" x14ac:dyDescent="0.35">
      <c r="A5565" s="8">
        <v>5564</v>
      </c>
      <c r="B5565" s="8" t="s">
        <v>52</v>
      </c>
      <c r="C5565" s="8" t="s">
        <v>16</v>
      </c>
      <c r="D5565" s="8" t="s">
        <v>56</v>
      </c>
      <c r="E5565" s="8" t="s">
        <v>54</v>
      </c>
      <c r="F5565" s="8">
        <v>52596.95</v>
      </c>
      <c r="G5565" s="8">
        <v>309653.21999999997</v>
      </c>
      <c r="H5565" s="8">
        <v>217457</v>
      </c>
      <c r="I5565" s="8">
        <v>6.01</v>
      </c>
      <c r="J5565" s="8">
        <v>560</v>
      </c>
      <c r="K5565" s="8" t="str">
        <v>low</v>
      </c>
      <c r="L5565" s="8" t="s">
        <v>35</v>
      </c>
      <c r="M5565" s="8" t="s">
        <v>30</v>
      </c>
      <c r="N5565" s="8" t="s">
        <v>157</v>
      </c>
      <c r="O5565" s="8">
        <v>2023</v>
      </c>
      <c r="P5565" s="8">
        <v>5607.41</v>
      </c>
      <c r="Q5565" s="8">
        <v>3120.41</v>
      </c>
    </row>
    <row r="5566" spans="1:17" x14ac:dyDescent="0.35">
      <c r="A5566" s="8">
        <v>5565</v>
      </c>
      <c r="B5566" s="8" t="s">
        <v>50</v>
      </c>
      <c r="C5566" s="8" t="s">
        <v>58</v>
      </c>
      <c r="D5566" s="8" t="s">
        <v>28</v>
      </c>
      <c r="E5566" s="8" t="s">
        <v>54</v>
      </c>
      <c r="F5566" s="8">
        <v>72165.960000000006</v>
      </c>
      <c r="G5566" s="8">
        <v>262581.94</v>
      </c>
      <c r="H5566" s="8">
        <v>81284.460000000006</v>
      </c>
      <c r="I5566" s="8">
        <v>6.92</v>
      </c>
      <c r="J5566" s="8">
        <v>777</v>
      </c>
      <c r="K5566" s="8" t="str">
        <v>High</v>
      </c>
      <c r="L5566" s="8" t="s">
        <v>25</v>
      </c>
      <c r="M5566" s="8" t="s">
        <v>46</v>
      </c>
      <c r="N5566" s="8" t="s">
        <v>240</v>
      </c>
      <c r="O5566" s="8">
        <v>2023</v>
      </c>
      <c r="P5566" s="8">
        <v>10247.61</v>
      </c>
      <c r="Q5566" s="8">
        <v>8799.2000000000007</v>
      </c>
    </row>
    <row r="5567" spans="1:17" x14ac:dyDescent="0.35">
      <c r="A5567" s="8">
        <v>5566</v>
      </c>
      <c r="B5567" s="8" t="s">
        <v>85</v>
      </c>
      <c r="C5567" s="8" t="s">
        <v>33</v>
      </c>
      <c r="D5567" s="8" t="s">
        <v>24</v>
      </c>
      <c r="E5567" s="8" t="s">
        <v>29</v>
      </c>
      <c r="F5567" s="8">
        <v>80932.5</v>
      </c>
      <c r="G5567" s="8">
        <v>136312.91</v>
      </c>
      <c r="H5567" s="8">
        <v>47954.22</v>
      </c>
      <c r="I5567" s="8">
        <v>17.739999999999998</v>
      </c>
      <c r="J5567" s="8">
        <v>579</v>
      </c>
      <c r="K5567" s="8" t="str">
        <v>low</v>
      </c>
      <c r="L5567" s="8" t="s">
        <v>19</v>
      </c>
      <c r="M5567" s="8" t="s">
        <v>20</v>
      </c>
      <c r="N5567" s="8" t="s">
        <v>236</v>
      </c>
      <c r="O5567" s="8">
        <v>2023</v>
      </c>
      <c r="P5567" s="8">
        <v>5311.06</v>
      </c>
      <c r="Q5567" s="8">
        <v>3728.36</v>
      </c>
    </row>
    <row r="5568" spans="1:17" x14ac:dyDescent="0.35">
      <c r="A5568" s="8">
        <v>5567</v>
      </c>
      <c r="B5568" s="8" t="s">
        <v>79</v>
      </c>
      <c r="C5568" s="8" t="s">
        <v>23</v>
      </c>
      <c r="D5568" s="8" t="s">
        <v>34</v>
      </c>
      <c r="E5568" s="8" t="s">
        <v>18</v>
      </c>
      <c r="F5568" s="8">
        <v>59904.15</v>
      </c>
      <c r="G5568" s="8">
        <v>415759.57</v>
      </c>
      <c r="H5568" s="8">
        <v>307723.74</v>
      </c>
      <c r="I5568" s="8">
        <v>14.88</v>
      </c>
      <c r="J5568" s="8">
        <v>875</v>
      </c>
      <c r="K5568" s="8" t="str">
        <v>High</v>
      </c>
      <c r="L5568" s="8" t="s">
        <v>25</v>
      </c>
      <c r="M5568" s="8" t="s">
        <v>20</v>
      </c>
      <c r="N5568" s="8" t="s">
        <v>165</v>
      </c>
      <c r="O5568" s="8">
        <v>2023</v>
      </c>
      <c r="P5568" s="8">
        <v>4092.11</v>
      </c>
      <c r="Q5568" s="8">
        <v>2269.7199999999998</v>
      </c>
    </row>
    <row r="5569" spans="1:17" x14ac:dyDescent="0.35">
      <c r="A5569" s="8">
        <v>5568</v>
      </c>
      <c r="B5569" s="8" t="s">
        <v>43</v>
      </c>
      <c r="C5569" s="8" t="s">
        <v>23</v>
      </c>
      <c r="D5569" s="8" t="s">
        <v>34</v>
      </c>
      <c r="E5569" s="8" t="s">
        <v>29</v>
      </c>
      <c r="F5569" s="8">
        <v>26948.2</v>
      </c>
      <c r="G5569" s="8">
        <v>191844.26</v>
      </c>
      <c r="H5569" s="8">
        <v>261589.53</v>
      </c>
      <c r="I5569" s="8">
        <v>6.8</v>
      </c>
      <c r="J5569" s="8">
        <v>636</v>
      </c>
      <c r="K5569" s="8" t="str">
        <v>Medium</v>
      </c>
      <c r="L5569" s="8" t="s">
        <v>25</v>
      </c>
      <c r="M5569" s="8" t="s">
        <v>30</v>
      </c>
      <c r="N5569" s="8" t="s">
        <v>119</v>
      </c>
      <c r="O5569" s="8">
        <v>2023</v>
      </c>
      <c r="P5569" s="8">
        <v>3553.72</v>
      </c>
      <c r="Q5569" s="8">
        <v>1843.69</v>
      </c>
    </row>
    <row r="5570" spans="1:17" x14ac:dyDescent="0.35">
      <c r="A5570" s="8">
        <v>5569</v>
      </c>
      <c r="B5570" s="8" t="s">
        <v>50</v>
      </c>
      <c r="C5570" s="8" t="s">
        <v>33</v>
      </c>
      <c r="D5570" s="8" t="s">
        <v>56</v>
      </c>
      <c r="E5570" s="8" t="s">
        <v>54</v>
      </c>
      <c r="F5570" s="8">
        <v>77356.19</v>
      </c>
      <c r="G5570" s="8">
        <v>496086.98</v>
      </c>
      <c r="H5570" s="8">
        <v>431789.92</v>
      </c>
      <c r="I5570" s="8">
        <v>5.2</v>
      </c>
      <c r="J5570" s="8">
        <v>653</v>
      </c>
      <c r="K5570" s="8" t="str">
        <v>Medium</v>
      </c>
      <c r="L5570" s="8" t="s">
        <v>25</v>
      </c>
      <c r="M5570" s="8" t="s">
        <v>20</v>
      </c>
      <c r="N5570" s="8" t="s">
        <v>367</v>
      </c>
      <c r="O5570" s="8">
        <v>2023</v>
      </c>
      <c r="P5570" s="8">
        <v>9137.84</v>
      </c>
      <c r="Q5570" s="8">
        <v>6396.75</v>
      </c>
    </row>
    <row r="5571" spans="1:17" x14ac:dyDescent="0.35">
      <c r="A5571" s="8">
        <v>5570</v>
      </c>
      <c r="B5571" s="8" t="s">
        <v>85</v>
      </c>
      <c r="C5571" s="8" t="s">
        <v>58</v>
      </c>
      <c r="D5571" s="8" t="s">
        <v>34</v>
      </c>
      <c r="E5571" s="8" t="s">
        <v>63</v>
      </c>
      <c r="F5571" s="8">
        <v>74037.42</v>
      </c>
      <c r="G5571" s="8">
        <v>13249.71</v>
      </c>
      <c r="H5571" s="8">
        <v>289576.59999999998</v>
      </c>
      <c r="I5571" s="8">
        <v>9.1300000000000008</v>
      </c>
      <c r="J5571" s="8">
        <v>551</v>
      </c>
      <c r="K5571" s="8" t="str">
        <v>low</v>
      </c>
      <c r="L5571" s="8" t="s">
        <v>45</v>
      </c>
      <c r="M5571" s="8" t="s">
        <v>30</v>
      </c>
      <c r="N5571" s="8" t="s">
        <v>93</v>
      </c>
      <c r="O5571" s="8">
        <v>2023</v>
      </c>
      <c r="P5571" s="8">
        <v>7950.31</v>
      </c>
      <c r="Q5571" s="8">
        <v>7087.5</v>
      </c>
    </row>
    <row r="5572" spans="1:17" x14ac:dyDescent="0.35">
      <c r="A5572" s="8">
        <v>5571</v>
      </c>
      <c r="B5572" s="8" t="s">
        <v>50</v>
      </c>
      <c r="C5572" s="8" t="s">
        <v>16</v>
      </c>
      <c r="D5572" s="8" t="s">
        <v>56</v>
      </c>
      <c r="E5572" s="8" t="s">
        <v>54</v>
      </c>
      <c r="F5572" s="8">
        <v>88392.27</v>
      </c>
      <c r="G5572" s="8">
        <v>455422.42</v>
      </c>
      <c r="H5572" s="8">
        <v>481803.22</v>
      </c>
      <c r="I5572" s="8">
        <v>15.8</v>
      </c>
      <c r="J5572" s="8">
        <v>836</v>
      </c>
      <c r="K5572" s="8" t="str">
        <v>High</v>
      </c>
      <c r="L5572" s="8" t="s">
        <v>45</v>
      </c>
      <c r="M5572" s="8" t="s">
        <v>75</v>
      </c>
      <c r="N5572" s="8" t="s">
        <v>239</v>
      </c>
      <c r="O5572" s="8">
        <v>2023</v>
      </c>
      <c r="P5572" s="8">
        <v>11258.14</v>
      </c>
      <c r="Q5572" s="8">
        <v>6412.25</v>
      </c>
    </row>
    <row r="5573" spans="1:17" x14ac:dyDescent="0.35">
      <c r="A5573" s="8">
        <v>5572</v>
      </c>
      <c r="B5573" s="8" t="s">
        <v>43</v>
      </c>
      <c r="C5573" s="8" t="s">
        <v>16</v>
      </c>
      <c r="D5573" s="8" t="s">
        <v>24</v>
      </c>
      <c r="E5573" s="8" t="s">
        <v>29</v>
      </c>
      <c r="F5573" s="8">
        <v>54092.54</v>
      </c>
      <c r="G5573" s="8">
        <v>437643.22</v>
      </c>
      <c r="H5573" s="8">
        <v>350541.54</v>
      </c>
      <c r="I5573" s="8">
        <v>12.45</v>
      </c>
      <c r="J5573" s="8">
        <v>330</v>
      </c>
      <c r="K5573" s="8" t="str">
        <v>low</v>
      </c>
      <c r="L5573" s="8" t="s">
        <v>35</v>
      </c>
      <c r="M5573" s="8" t="s">
        <v>46</v>
      </c>
      <c r="N5573" s="8" t="s">
        <v>235</v>
      </c>
      <c r="O5573" s="8">
        <v>2023</v>
      </c>
      <c r="P5573" s="8">
        <v>3089.93</v>
      </c>
      <c r="Q5573" s="8">
        <v>2267.9699999999998</v>
      </c>
    </row>
    <row r="5574" spans="1:17" x14ac:dyDescent="0.35">
      <c r="A5574" s="8">
        <v>5573</v>
      </c>
      <c r="B5574" s="8" t="s">
        <v>79</v>
      </c>
      <c r="C5574" s="8" t="s">
        <v>33</v>
      </c>
      <c r="D5574" s="8" t="s">
        <v>28</v>
      </c>
      <c r="E5574" s="8" t="s">
        <v>54</v>
      </c>
      <c r="F5574" s="8">
        <v>35429.89</v>
      </c>
      <c r="G5574" s="8">
        <v>466146.66</v>
      </c>
      <c r="H5574" s="8">
        <v>184455.42</v>
      </c>
      <c r="I5574" s="8">
        <v>15.21</v>
      </c>
      <c r="J5574" s="8">
        <v>895</v>
      </c>
      <c r="K5574" s="8" t="str">
        <v>High</v>
      </c>
      <c r="L5574" s="8" t="s">
        <v>19</v>
      </c>
      <c r="M5574" s="8" t="s">
        <v>75</v>
      </c>
      <c r="N5574" s="8" t="s">
        <v>370</v>
      </c>
      <c r="O5574" s="8">
        <v>2023</v>
      </c>
      <c r="P5574" s="8">
        <v>4560.96</v>
      </c>
      <c r="Q5574" s="8">
        <v>3969.1</v>
      </c>
    </row>
    <row r="5575" spans="1:17" x14ac:dyDescent="0.35">
      <c r="A5575" s="8">
        <v>5574</v>
      </c>
      <c r="B5575" s="8" t="s">
        <v>41</v>
      </c>
      <c r="C5575" s="8" t="s">
        <v>58</v>
      </c>
      <c r="D5575" s="8" t="s">
        <v>34</v>
      </c>
      <c r="E5575" s="8" t="s">
        <v>38</v>
      </c>
      <c r="F5575" s="8">
        <v>80967.95</v>
      </c>
      <c r="G5575" s="8">
        <v>153757.81</v>
      </c>
      <c r="H5575" s="8">
        <v>285694.64</v>
      </c>
      <c r="I5575" s="8">
        <v>16.47</v>
      </c>
      <c r="J5575" s="8">
        <v>668</v>
      </c>
      <c r="K5575" s="8" t="str">
        <v>Medium</v>
      </c>
      <c r="L5575" s="8" t="s">
        <v>25</v>
      </c>
      <c r="M5575" s="8" t="s">
        <v>75</v>
      </c>
      <c r="N5575" s="8" t="s">
        <v>159</v>
      </c>
      <c r="O5575" s="8">
        <v>2023</v>
      </c>
      <c r="P5575" s="8">
        <v>11597.12</v>
      </c>
      <c r="Q5575" s="8">
        <v>9030.4</v>
      </c>
    </row>
    <row r="5576" spans="1:17" x14ac:dyDescent="0.35">
      <c r="A5576" s="8">
        <v>5575</v>
      </c>
      <c r="B5576" s="8" t="s">
        <v>79</v>
      </c>
      <c r="C5576" s="8" t="s">
        <v>58</v>
      </c>
      <c r="D5576" s="8" t="s">
        <v>56</v>
      </c>
      <c r="E5576" s="8" t="s">
        <v>18</v>
      </c>
      <c r="F5576" s="8">
        <v>39348.5</v>
      </c>
      <c r="G5576" s="8">
        <v>238647.92</v>
      </c>
      <c r="H5576" s="8">
        <v>281649.5</v>
      </c>
      <c r="I5576" s="8">
        <v>8.57</v>
      </c>
      <c r="J5576" s="8">
        <v>847</v>
      </c>
      <c r="K5576" s="8" t="str">
        <v>High</v>
      </c>
      <c r="L5576" s="8" t="s">
        <v>25</v>
      </c>
      <c r="M5576" s="8" t="s">
        <v>30</v>
      </c>
      <c r="N5576" s="8" t="s">
        <v>220</v>
      </c>
      <c r="O5576" s="8">
        <v>2023</v>
      </c>
      <c r="P5576" s="8">
        <v>2889.12</v>
      </c>
      <c r="Q5576" s="8">
        <v>2124.39</v>
      </c>
    </row>
    <row r="5577" spans="1:17" x14ac:dyDescent="0.35">
      <c r="A5577" s="8">
        <v>5576</v>
      </c>
      <c r="B5577" s="8" t="s">
        <v>85</v>
      </c>
      <c r="C5577" s="8" t="s">
        <v>37</v>
      </c>
      <c r="D5577" s="8" t="s">
        <v>34</v>
      </c>
      <c r="E5577" s="8" t="s">
        <v>63</v>
      </c>
      <c r="F5577" s="8">
        <v>32531.3</v>
      </c>
      <c r="G5577" s="8">
        <v>191547.48</v>
      </c>
      <c r="H5577" s="8">
        <v>95546.54</v>
      </c>
      <c r="I5577" s="8">
        <v>15.13</v>
      </c>
      <c r="J5577" s="8">
        <v>697</v>
      </c>
      <c r="K5577" s="8" t="str">
        <v>Medium</v>
      </c>
      <c r="L5577" s="8" t="s">
        <v>45</v>
      </c>
      <c r="M5577" s="8" t="s">
        <v>26</v>
      </c>
      <c r="N5577" s="8" t="s">
        <v>330</v>
      </c>
      <c r="O5577" s="8">
        <v>2023</v>
      </c>
      <c r="P5577" s="8">
        <v>2463.0100000000002</v>
      </c>
      <c r="Q5577" s="8">
        <v>1252.6099999999999</v>
      </c>
    </row>
    <row r="5578" spans="1:17" x14ac:dyDescent="0.35">
      <c r="A5578" s="8">
        <v>5577</v>
      </c>
      <c r="B5578" s="8" t="s">
        <v>32</v>
      </c>
      <c r="C5578" s="8" t="s">
        <v>23</v>
      </c>
      <c r="D5578" s="8" t="s">
        <v>56</v>
      </c>
      <c r="E5578" s="8" t="s">
        <v>18</v>
      </c>
      <c r="F5578" s="8">
        <v>44243.71</v>
      </c>
      <c r="G5578" s="8">
        <v>24933.06</v>
      </c>
      <c r="H5578" s="8">
        <v>484556.94</v>
      </c>
      <c r="I5578" s="8">
        <v>9.67</v>
      </c>
      <c r="J5578" s="8">
        <v>453</v>
      </c>
      <c r="K5578" s="8" t="str">
        <v>low</v>
      </c>
      <c r="L5578" s="8" t="s">
        <v>35</v>
      </c>
      <c r="M5578" s="8" t="s">
        <v>26</v>
      </c>
      <c r="N5578" s="8" t="s">
        <v>347</v>
      </c>
      <c r="O5578" s="8">
        <v>2023</v>
      </c>
      <c r="P5578" s="8">
        <v>2700.25</v>
      </c>
      <c r="Q5578" s="8">
        <v>2108.02</v>
      </c>
    </row>
    <row r="5579" spans="1:17" x14ac:dyDescent="0.35">
      <c r="A5579" s="8">
        <v>5578</v>
      </c>
      <c r="B5579" s="8" t="s">
        <v>79</v>
      </c>
      <c r="C5579" s="8" t="s">
        <v>37</v>
      </c>
      <c r="D5579" s="8" t="s">
        <v>17</v>
      </c>
      <c r="E5579" s="8" t="s">
        <v>63</v>
      </c>
      <c r="F5579" s="8">
        <v>47326.89</v>
      </c>
      <c r="G5579" s="8">
        <v>490638.9</v>
      </c>
      <c r="H5579" s="8">
        <v>99627.839999999997</v>
      </c>
      <c r="I5579" s="8">
        <v>12.24</v>
      </c>
      <c r="J5579" s="8">
        <v>325</v>
      </c>
      <c r="K5579" s="8" t="str">
        <v>low</v>
      </c>
      <c r="L5579" s="8" t="s">
        <v>39</v>
      </c>
      <c r="M5579" s="8" t="s">
        <v>75</v>
      </c>
      <c r="N5579" s="8" t="s">
        <v>386</v>
      </c>
      <c r="O5579" s="8">
        <v>2023</v>
      </c>
      <c r="P5579" s="8">
        <v>4018.48</v>
      </c>
      <c r="Q5579" s="8">
        <v>2672.44</v>
      </c>
    </row>
    <row r="5580" spans="1:17" x14ac:dyDescent="0.35">
      <c r="A5580" s="8">
        <v>5579</v>
      </c>
      <c r="B5580" s="8" t="s">
        <v>43</v>
      </c>
      <c r="C5580" s="8" t="s">
        <v>58</v>
      </c>
      <c r="D5580" s="8" t="s">
        <v>28</v>
      </c>
      <c r="E5580" s="8" t="s">
        <v>29</v>
      </c>
      <c r="F5580" s="8">
        <v>19458.57</v>
      </c>
      <c r="G5580" s="8">
        <v>407641.93</v>
      </c>
      <c r="H5580" s="8">
        <v>157460.35999999999</v>
      </c>
      <c r="I5580" s="8">
        <v>12.53</v>
      </c>
      <c r="J5580" s="8">
        <v>442</v>
      </c>
      <c r="K5580" s="8" t="str">
        <v>low</v>
      </c>
      <c r="L5580" s="8" t="s">
        <v>25</v>
      </c>
      <c r="M5580" s="8" t="s">
        <v>20</v>
      </c>
      <c r="N5580" s="8" t="s">
        <v>174</v>
      </c>
      <c r="O5580" s="8">
        <v>2023</v>
      </c>
      <c r="P5580" s="8">
        <v>2507.13</v>
      </c>
      <c r="Q5580" s="8">
        <v>1623.01</v>
      </c>
    </row>
    <row r="5581" spans="1:17" x14ac:dyDescent="0.35">
      <c r="A5581" s="8">
        <v>5580</v>
      </c>
      <c r="B5581" s="8" t="s">
        <v>15</v>
      </c>
      <c r="C5581" s="8" t="s">
        <v>58</v>
      </c>
      <c r="D5581" s="8" t="s">
        <v>17</v>
      </c>
      <c r="E5581" s="8" t="s">
        <v>18</v>
      </c>
      <c r="F5581" s="8">
        <v>75196.460000000006</v>
      </c>
      <c r="G5581" s="8">
        <v>141683.59</v>
      </c>
      <c r="H5581" s="8">
        <v>279148.57</v>
      </c>
      <c r="I5581" s="8">
        <v>17.2</v>
      </c>
      <c r="J5581" s="8">
        <v>587</v>
      </c>
      <c r="K5581" s="8" t="str">
        <v>low</v>
      </c>
      <c r="L5581" s="8" t="s">
        <v>39</v>
      </c>
      <c r="M5581" s="8" t="s">
        <v>20</v>
      </c>
      <c r="N5581" s="8" t="s">
        <v>328</v>
      </c>
      <c r="O5581" s="8">
        <v>2023</v>
      </c>
      <c r="P5581" s="8">
        <v>4535.04</v>
      </c>
      <c r="Q5581" s="8">
        <v>2372.83</v>
      </c>
    </row>
    <row r="5582" spans="1:17" x14ac:dyDescent="0.35">
      <c r="A5582" s="8">
        <v>5581</v>
      </c>
      <c r="B5582" s="8" t="s">
        <v>15</v>
      </c>
      <c r="C5582" s="8" t="s">
        <v>37</v>
      </c>
      <c r="D5582" s="8" t="s">
        <v>56</v>
      </c>
      <c r="E5582" s="8" t="s">
        <v>29</v>
      </c>
      <c r="F5582" s="8">
        <v>98729.88</v>
      </c>
      <c r="G5582" s="8">
        <v>49707.68</v>
      </c>
      <c r="H5582" s="8">
        <v>37847.230000000003</v>
      </c>
      <c r="I5582" s="8">
        <v>12.59</v>
      </c>
      <c r="J5582" s="8">
        <v>821</v>
      </c>
      <c r="K5582" s="8" t="str">
        <v>High</v>
      </c>
      <c r="L5582" s="8" t="s">
        <v>45</v>
      </c>
      <c r="M5582" s="8" t="s">
        <v>26</v>
      </c>
      <c r="N5582" s="8" t="s">
        <v>282</v>
      </c>
      <c r="O5582" s="8">
        <v>2023</v>
      </c>
      <c r="P5582" s="8">
        <v>5282.29</v>
      </c>
      <c r="Q5582" s="8">
        <v>2777.24</v>
      </c>
    </row>
    <row r="5583" spans="1:17" x14ac:dyDescent="0.35">
      <c r="A5583" s="8">
        <v>5582</v>
      </c>
      <c r="B5583" s="8" t="s">
        <v>43</v>
      </c>
      <c r="C5583" s="8" t="s">
        <v>58</v>
      </c>
      <c r="D5583" s="8" t="s">
        <v>24</v>
      </c>
      <c r="E5583" s="8" t="s">
        <v>38</v>
      </c>
      <c r="F5583" s="8">
        <v>44051.3</v>
      </c>
      <c r="G5583" s="8">
        <v>300637.59000000003</v>
      </c>
      <c r="H5583" s="8">
        <v>108501.91</v>
      </c>
      <c r="I5583" s="8">
        <v>8.32</v>
      </c>
      <c r="J5583" s="8">
        <v>411</v>
      </c>
      <c r="K5583" s="8" t="str">
        <v>low</v>
      </c>
      <c r="L5583" s="8" t="s">
        <v>25</v>
      </c>
      <c r="M5583" s="8" t="s">
        <v>20</v>
      </c>
      <c r="N5583" s="8" t="s">
        <v>206</v>
      </c>
      <c r="O5583" s="8">
        <v>2023</v>
      </c>
      <c r="P5583" s="8">
        <v>3229.73</v>
      </c>
      <c r="Q5583" s="8">
        <v>2701.77</v>
      </c>
    </row>
    <row r="5584" spans="1:17" x14ac:dyDescent="0.35">
      <c r="A5584" s="8">
        <v>5583</v>
      </c>
      <c r="B5584" s="8" t="s">
        <v>15</v>
      </c>
      <c r="C5584" s="8" t="s">
        <v>23</v>
      </c>
      <c r="D5584" s="8" t="s">
        <v>24</v>
      </c>
      <c r="E5584" s="8" t="s">
        <v>63</v>
      </c>
      <c r="F5584" s="8">
        <v>22246.3</v>
      </c>
      <c r="G5584" s="8">
        <v>257379.6</v>
      </c>
      <c r="H5584" s="8">
        <v>373236.63</v>
      </c>
      <c r="I5584" s="8">
        <v>9.9</v>
      </c>
      <c r="J5584" s="8">
        <v>785</v>
      </c>
      <c r="K5584" s="8" t="str">
        <v>High</v>
      </c>
      <c r="L5584" s="8" t="s">
        <v>19</v>
      </c>
      <c r="M5584" s="8" t="s">
        <v>26</v>
      </c>
      <c r="N5584" s="8" t="s">
        <v>262</v>
      </c>
      <c r="O5584" s="8">
        <v>2023</v>
      </c>
      <c r="P5584" s="8">
        <v>1402.19</v>
      </c>
      <c r="Q5584" s="8">
        <v>993.63</v>
      </c>
    </row>
    <row r="5585" spans="1:17" x14ac:dyDescent="0.35">
      <c r="A5585" s="8">
        <v>5584</v>
      </c>
      <c r="B5585" s="8" t="s">
        <v>22</v>
      </c>
      <c r="C5585" s="8" t="s">
        <v>58</v>
      </c>
      <c r="D5585" s="8" t="s">
        <v>28</v>
      </c>
      <c r="E5585" s="8" t="s">
        <v>38</v>
      </c>
      <c r="F5585" s="8">
        <v>75553.789999999994</v>
      </c>
      <c r="G5585" s="8">
        <v>133761.89000000001</v>
      </c>
      <c r="H5585" s="8">
        <v>406525.63</v>
      </c>
      <c r="I5585" s="8">
        <v>6.74</v>
      </c>
      <c r="J5585" s="8">
        <v>574</v>
      </c>
      <c r="K5585" s="8" t="str">
        <v>low</v>
      </c>
      <c r="L5585" s="8" t="s">
        <v>39</v>
      </c>
      <c r="M5585" s="8" t="s">
        <v>75</v>
      </c>
      <c r="N5585" s="8" t="s">
        <v>189</v>
      </c>
      <c r="O5585" s="8">
        <v>2023</v>
      </c>
      <c r="P5585" s="8">
        <v>10084.44</v>
      </c>
      <c r="Q5585" s="8">
        <v>8714.89</v>
      </c>
    </row>
    <row r="5586" spans="1:17" x14ac:dyDescent="0.35">
      <c r="A5586" s="8">
        <v>5585</v>
      </c>
      <c r="B5586" s="8" t="s">
        <v>52</v>
      </c>
      <c r="C5586" s="8" t="s">
        <v>37</v>
      </c>
      <c r="D5586" s="8" t="s">
        <v>28</v>
      </c>
      <c r="E5586" s="8" t="s">
        <v>29</v>
      </c>
      <c r="F5586" s="8">
        <v>63300.43</v>
      </c>
      <c r="G5586" s="8">
        <v>72836.27</v>
      </c>
      <c r="H5586" s="8">
        <v>106092.9</v>
      </c>
      <c r="I5586" s="8">
        <v>12.46</v>
      </c>
      <c r="J5586" s="8">
        <v>860</v>
      </c>
      <c r="K5586" s="8" t="str">
        <v>High</v>
      </c>
      <c r="L5586" s="8" t="s">
        <v>25</v>
      </c>
      <c r="M5586" s="8" t="s">
        <v>30</v>
      </c>
      <c r="N5586" s="8" t="s">
        <v>91</v>
      </c>
      <c r="O5586" s="8">
        <v>2023</v>
      </c>
      <c r="P5586" s="8">
        <v>8396.73</v>
      </c>
      <c r="Q5586" s="8">
        <v>6755.02</v>
      </c>
    </row>
    <row r="5587" spans="1:17" x14ac:dyDescent="0.35">
      <c r="A5587" s="8">
        <v>5586</v>
      </c>
      <c r="B5587" s="8" t="s">
        <v>41</v>
      </c>
      <c r="C5587" s="8" t="s">
        <v>37</v>
      </c>
      <c r="D5587" s="8" t="s">
        <v>28</v>
      </c>
      <c r="E5587" s="8" t="s">
        <v>18</v>
      </c>
      <c r="F5587" s="8">
        <v>30198.77</v>
      </c>
      <c r="G5587" s="8">
        <v>492179.92</v>
      </c>
      <c r="H5587" s="8">
        <v>76536.149999999994</v>
      </c>
      <c r="I5587" s="8">
        <v>6.79</v>
      </c>
      <c r="J5587" s="8">
        <v>630</v>
      </c>
      <c r="K5587" s="8" t="str">
        <v>Medium</v>
      </c>
      <c r="L5587" s="8" t="s">
        <v>45</v>
      </c>
      <c r="M5587" s="8" t="s">
        <v>26</v>
      </c>
      <c r="N5587" s="8" t="s">
        <v>329</v>
      </c>
      <c r="O5587" s="8">
        <v>2023</v>
      </c>
      <c r="P5587" s="8">
        <v>3321.65</v>
      </c>
      <c r="Q5587" s="8">
        <v>2743.27</v>
      </c>
    </row>
    <row r="5588" spans="1:17" x14ac:dyDescent="0.35">
      <c r="A5588" s="8">
        <v>5587</v>
      </c>
      <c r="B5588" s="8" t="s">
        <v>43</v>
      </c>
      <c r="C5588" s="8" t="s">
        <v>58</v>
      </c>
      <c r="D5588" s="8" t="s">
        <v>24</v>
      </c>
      <c r="E5588" s="8" t="s">
        <v>54</v>
      </c>
      <c r="F5588" s="8">
        <v>6948.13</v>
      </c>
      <c r="G5588" s="8">
        <v>440641.15</v>
      </c>
      <c r="H5588" s="8">
        <v>383071.96</v>
      </c>
      <c r="I5588" s="8">
        <v>11.99</v>
      </c>
      <c r="J5588" s="8">
        <v>845</v>
      </c>
      <c r="K5588" s="8" t="str">
        <v>High</v>
      </c>
      <c r="L5588" s="8" t="s">
        <v>39</v>
      </c>
      <c r="M5588" s="8" t="s">
        <v>46</v>
      </c>
      <c r="N5588" s="8" t="s">
        <v>308</v>
      </c>
      <c r="O5588" s="8">
        <v>2023</v>
      </c>
      <c r="P5588" s="8">
        <v>965.52</v>
      </c>
      <c r="Q5588" s="8">
        <v>710.23</v>
      </c>
    </row>
    <row r="5589" spans="1:17" x14ac:dyDescent="0.35">
      <c r="A5589" s="8">
        <v>5588</v>
      </c>
      <c r="B5589" s="8" t="s">
        <v>32</v>
      </c>
      <c r="C5589" s="8" t="s">
        <v>23</v>
      </c>
      <c r="D5589" s="8" t="s">
        <v>34</v>
      </c>
      <c r="E5589" s="8" t="s">
        <v>63</v>
      </c>
      <c r="F5589" s="8">
        <v>16903.66</v>
      </c>
      <c r="G5589" s="8">
        <v>92542.54</v>
      </c>
      <c r="H5589" s="8">
        <v>446865.27</v>
      </c>
      <c r="I5589" s="8">
        <v>15.61</v>
      </c>
      <c r="J5589" s="8">
        <v>615</v>
      </c>
      <c r="K5589" s="8" t="str">
        <v>Medium</v>
      </c>
      <c r="L5589" s="8" t="s">
        <v>45</v>
      </c>
      <c r="M5589" s="8" t="s">
        <v>20</v>
      </c>
      <c r="N5589" s="8" t="s">
        <v>121</v>
      </c>
      <c r="O5589" s="8">
        <v>2023</v>
      </c>
      <c r="P5589" s="8">
        <v>1313.96</v>
      </c>
      <c r="Q5589" s="8">
        <v>1167.57</v>
      </c>
    </row>
    <row r="5590" spans="1:17" x14ac:dyDescent="0.35">
      <c r="A5590" s="8">
        <v>5589</v>
      </c>
      <c r="B5590" s="8" t="s">
        <v>48</v>
      </c>
      <c r="C5590" s="8" t="s">
        <v>33</v>
      </c>
      <c r="D5590" s="8" t="s">
        <v>17</v>
      </c>
      <c r="E5590" s="8" t="s">
        <v>38</v>
      </c>
      <c r="F5590" s="8">
        <v>54497.5</v>
      </c>
      <c r="G5590" s="8">
        <v>249763.78</v>
      </c>
      <c r="H5590" s="8">
        <v>22675.19</v>
      </c>
      <c r="I5590" s="8">
        <v>9.98</v>
      </c>
      <c r="J5590" s="8">
        <v>300</v>
      </c>
      <c r="K5590" s="8" t="str">
        <v>low</v>
      </c>
      <c r="L5590" s="8" t="s">
        <v>19</v>
      </c>
      <c r="M5590" s="8" t="s">
        <v>26</v>
      </c>
      <c r="N5590" s="8" t="s">
        <v>95</v>
      </c>
      <c r="O5590" s="8">
        <v>2023</v>
      </c>
      <c r="P5590" s="8">
        <v>5190.07</v>
      </c>
      <c r="Q5590" s="8">
        <v>3917.83</v>
      </c>
    </row>
    <row r="5591" spans="1:17" x14ac:dyDescent="0.35">
      <c r="A5591" s="8">
        <v>5590</v>
      </c>
      <c r="B5591" s="8" t="s">
        <v>43</v>
      </c>
      <c r="C5591" s="8" t="s">
        <v>16</v>
      </c>
      <c r="D5591" s="8" t="s">
        <v>34</v>
      </c>
      <c r="E5591" s="8" t="s">
        <v>18</v>
      </c>
      <c r="F5591" s="8">
        <v>4505.76</v>
      </c>
      <c r="G5591" s="8">
        <v>40937.910000000003</v>
      </c>
      <c r="H5591" s="8">
        <v>424920.01</v>
      </c>
      <c r="I5591" s="8">
        <v>12.44</v>
      </c>
      <c r="J5591" s="8">
        <v>784</v>
      </c>
      <c r="K5591" s="8" t="str">
        <v>High</v>
      </c>
      <c r="L5591" s="8" t="s">
        <v>39</v>
      </c>
      <c r="M5591" s="8" t="s">
        <v>30</v>
      </c>
      <c r="N5591" s="8" t="s">
        <v>207</v>
      </c>
      <c r="O5591" s="8">
        <v>2023</v>
      </c>
      <c r="P5591" s="8">
        <v>596.66</v>
      </c>
      <c r="Q5591" s="8">
        <v>398.3</v>
      </c>
    </row>
    <row r="5592" spans="1:17" x14ac:dyDescent="0.35">
      <c r="A5592" s="8">
        <v>5591</v>
      </c>
      <c r="B5592" s="8" t="s">
        <v>15</v>
      </c>
      <c r="C5592" s="8" t="s">
        <v>33</v>
      </c>
      <c r="D5592" s="8" t="s">
        <v>34</v>
      </c>
      <c r="E5592" s="8" t="s">
        <v>18</v>
      </c>
      <c r="F5592" s="8">
        <v>52689.97</v>
      </c>
      <c r="G5592" s="8">
        <v>345259.61</v>
      </c>
      <c r="H5592" s="8">
        <v>176304.04</v>
      </c>
      <c r="I5592" s="8">
        <v>17.649999999999999</v>
      </c>
      <c r="J5592" s="8">
        <v>454</v>
      </c>
      <c r="K5592" s="8" t="str">
        <v>low</v>
      </c>
      <c r="L5592" s="8" t="s">
        <v>39</v>
      </c>
      <c r="M5592" s="8" t="s">
        <v>46</v>
      </c>
      <c r="N5592" s="8" t="s">
        <v>391</v>
      </c>
      <c r="O5592" s="8">
        <v>2023</v>
      </c>
      <c r="P5592" s="8">
        <v>6063</v>
      </c>
      <c r="Q5592" s="8">
        <v>3316.76</v>
      </c>
    </row>
    <row r="5593" spans="1:17" x14ac:dyDescent="0.35">
      <c r="A5593" s="8">
        <v>5592</v>
      </c>
      <c r="B5593" s="8" t="s">
        <v>43</v>
      </c>
      <c r="C5593" s="8" t="s">
        <v>33</v>
      </c>
      <c r="D5593" s="8" t="s">
        <v>28</v>
      </c>
      <c r="E5593" s="8" t="s">
        <v>54</v>
      </c>
      <c r="F5593" s="8">
        <v>33734.550000000003</v>
      </c>
      <c r="G5593" s="8">
        <v>245783.55</v>
      </c>
      <c r="H5593" s="8">
        <v>124957.96</v>
      </c>
      <c r="I5593" s="8">
        <v>8.1999999999999993</v>
      </c>
      <c r="J5593" s="8">
        <v>504</v>
      </c>
      <c r="K5593" s="8" t="str">
        <v>low</v>
      </c>
      <c r="L5593" s="8" t="s">
        <v>19</v>
      </c>
      <c r="M5593" s="8" t="s">
        <v>46</v>
      </c>
      <c r="N5593" s="8" t="s">
        <v>291</v>
      </c>
      <c r="O5593" s="8">
        <v>2023</v>
      </c>
      <c r="P5593" s="8">
        <v>2496.7199999999998</v>
      </c>
      <c r="Q5593" s="8">
        <v>1521.97</v>
      </c>
    </row>
    <row r="5594" spans="1:17" x14ac:dyDescent="0.35">
      <c r="A5594" s="8">
        <v>5593</v>
      </c>
      <c r="B5594" s="8" t="s">
        <v>85</v>
      </c>
      <c r="C5594" s="8" t="s">
        <v>23</v>
      </c>
      <c r="D5594" s="8" t="s">
        <v>28</v>
      </c>
      <c r="E5594" s="8" t="s">
        <v>54</v>
      </c>
      <c r="F5594" s="8">
        <v>69055.039999999994</v>
      </c>
      <c r="G5594" s="8">
        <v>153228.23000000001</v>
      </c>
      <c r="H5594" s="8">
        <v>328469.19</v>
      </c>
      <c r="I5594" s="8">
        <v>5.05</v>
      </c>
      <c r="J5594" s="8">
        <v>884</v>
      </c>
      <c r="K5594" s="8" t="str">
        <v>High</v>
      </c>
      <c r="L5594" s="8" t="s">
        <v>25</v>
      </c>
      <c r="M5594" s="8" t="s">
        <v>20</v>
      </c>
      <c r="N5594" s="8" t="s">
        <v>205</v>
      </c>
      <c r="O5594" s="8">
        <v>2023</v>
      </c>
      <c r="P5594" s="8">
        <v>4480.05</v>
      </c>
      <c r="Q5594" s="8">
        <v>3026.93</v>
      </c>
    </row>
    <row r="5595" spans="1:17" x14ac:dyDescent="0.35">
      <c r="A5595" s="8">
        <v>5594</v>
      </c>
      <c r="B5595" s="8" t="s">
        <v>48</v>
      </c>
      <c r="C5595" s="8" t="s">
        <v>37</v>
      </c>
      <c r="D5595" s="8" t="s">
        <v>34</v>
      </c>
      <c r="E5595" s="8" t="s">
        <v>63</v>
      </c>
      <c r="F5595" s="8">
        <v>54273.75</v>
      </c>
      <c r="G5595" s="8">
        <v>370832.07</v>
      </c>
      <c r="H5595" s="8">
        <v>452307.96</v>
      </c>
      <c r="I5595" s="8">
        <v>12.93</v>
      </c>
      <c r="J5595" s="8">
        <v>399</v>
      </c>
      <c r="K5595" s="8" t="str">
        <v>low</v>
      </c>
      <c r="L5595" s="8" t="s">
        <v>19</v>
      </c>
      <c r="M5595" s="8" t="s">
        <v>75</v>
      </c>
      <c r="N5595" s="8" t="s">
        <v>101</v>
      </c>
      <c r="O5595" s="8">
        <v>2023</v>
      </c>
      <c r="P5595" s="8">
        <v>4227.75</v>
      </c>
      <c r="Q5595" s="8">
        <v>3055.73</v>
      </c>
    </row>
    <row r="5596" spans="1:17" x14ac:dyDescent="0.35">
      <c r="A5596" s="8">
        <v>5595</v>
      </c>
      <c r="B5596" s="8" t="s">
        <v>22</v>
      </c>
      <c r="C5596" s="8" t="s">
        <v>16</v>
      </c>
      <c r="D5596" s="8" t="s">
        <v>28</v>
      </c>
      <c r="E5596" s="8" t="s">
        <v>18</v>
      </c>
      <c r="F5596" s="8">
        <v>96614.55</v>
      </c>
      <c r="G5596" s="8">
        <v>214646.42</v>
      </c>
      <c r="H5596" s="8">
        <v>447945.08</v>
      </c>
      <c r="I5596" s="8">
        <v>15.8</v>
      </c>
      <c r="J5596" s="8">
        <v>799</v>
      </c>
      <c r="K5596" s="8" t="str">
        <v>High</v>
      </c>
      <c r="L5596" s="8" t="s">
        <v>35</v>
      </c>
      <c r="M5596" s="8" t="s">
        <v>75</v>
      </c>
      <c r="N5596" s="8" t="s">
        <v>187</v>
      </c>
      <c r="O5596" s="8">
        <v>2023</v>
      </c>
      <c r="P5596" s="8">
        <v>11210.53</v>
      </c>
      <c r="Q5596" s="8">
        <v>8271.35</v>
      </c>
    </row>
    <row r="5597" spans="1:17" x14ac:dyDescent="0.35">
      <c r="A5597" s="8">
        <v>5596</v>
      </c>
      <c r="B5597" s="8" t="s">
        <v>43</v>
      </c>
      <c r="C5597" s="8" t="s">
        <v>58</v>
      </c>
      <c r="D5597" s="8" t="s">
        <v>24</v>
      </c>
      <c r="E5597" s="8" t="s">
        <v>18</v>
      </c>
      <c r="F5597" s="8">
        <v>9496.94</v>
      </c>
      <c r="G5597" s="8">
        <v>463939.21</v>
      </c>
      <c r="H5597" s="8">
        <v>200486.03</v>
      </c>
      <c r="I5597" s="8">
        <v>5.15</v>
      </c>
      <c r="J5597" s="8">
        <v>695</v>
      </c>
      <c r="K5597" s="8" t="str">
        <v>Medium</v>
      </c>
      <c r="L5597" s="8" t="s">
        <v>45</v>
      </c>
      <c r="M5597" s="8" t="s">
        <v>26</v>
      </c>
      <c r="N5597" s="8" t="s">
        <v>310</v>
      </c>
      <c r="O5597" s="8">
        <v>2023</v>
      </c>
      <c r="P5597" s="8">
        <v>1103.76</v>
      </c>
      <c r="Q5597" s="8">
        <v>699.81</v>
      </c>
    </row>
    <row r="5598" spans="1:17" x14ac:dyDescent="0.35">
      <c r="A5598" s="8">
        <v>5597</v>
      </c>
      <c r="B5598" s="8" t="s">
        <v>41</v>
      </c>
      <c r="C5598" s="8" t="s">
        <v>16</v>
      </c>
      <c r="D5598" s="8" t="s">
        <v>28</v>
      </c>
      <c r="E5598" s="8" t="s">
        <v>54</v>
      </c>
      <c r="F5598" s="8">
        <v>58100.82</v>
      </c>
      <c r="G5598" s="8">
        <v>430660.35</v>
      </c>
      <c r="H5598" s="8">
        <v>484165.16</v>
      </c>
      <c r="I5598" s="8">
        <v>8</v>
      </c>
      <c r="J5598" s="8">
        <v>551</v>
      </c>
      <c r="K5598" s="8" t="str">
        <v>low</v>
      </c>
      <c r="L5598" s="8" t="s">
        <v>45</v>
      </c>
      <c r="M5598" s="8" t="s">
        <v>26</v>
      </c>
      <c r="N5598" s="8" t="s">
        <v>353</v>
      </c>
      <c r="O5598" s="8">
        <v>2023</v>
      </c>
      <c r="P5598" s="8">
        <v>6159.19</v>
      </c>
      <c r="Q5598" s="8">
        <v>4796.09</v>
      </c>
    </row>
    <row r="5599" spans="1:17" x14ac:dyDescent="0.35">
      <c r="A5599" s="8">
        <v>5598</v>
      </c>
      <c r="B5599" s="8" t="s">
        <v>50</v>
      </c>
      <c r="C5599" s="8" t="s">
        <v>23</v>
      </c>
      <c r="D5599" s="8" t="s">
        <v>34</v>
      </c>
      <c r="E5599" s="8" t="s">
        <v>18</v>
      </c>
      <c r="F5599" s="8">
        <v>46226.76</v>
      </c>
      <c r="G5599" s="8">
        <v>369057.68</v>
      </c>
      <c r="H5599" s="8">
        <v>262202.05</v>
      </c>
      <c r="I5599" s="8">
        <v>11.45</v>
      </c>
      <c r="J5599" s="8">
        <v>599</v>
      </c>
      <c r="K5599" s="8" t="str">
        <v>low</v>
      </c>
      <c r="L5599" s="8" t="s">
        <v>19</v>
      </c>
      <c r="M5599" s="8" t="s">
        <v>75</v>
      </c>
      <c r="N5599" s="8" t="s">
        <v>176</v>
      </c>
      <c r="O5599" s="8">
        <v>2023</v>
      </c>
      <c r="P5599" s="8">
        <v>4513.88</v>
      </c>
      <c r="Q5599" s="8">
        <v>2925.65</v>
      </c>
    </row>
    <row r="5600" spans="1:17" x14ac:dyDescent="0.35">
      <c r="A5600" s="8">
        <v>5599</v>
      </c>
      <c r="B5600" s="8" t="s">
        <v>22</v>
      </c>
      <c r="C5600" s="8" t="s">
        <v>23</v>
      </c>
      <c r="D5600" s="8" t="s">
        <v>17</v>
      </c>
      <c r="E5600" s="8" t="s">
        <v>54</v>
      </c>
      <c r="F5600" s="8">
        <v>19445.669999999998</v>
      </c>
      <c r="G5600" s="8">
        <v>213118.54</v>
      </c>
      <c r="H5600" s="8">
        <v>130504.42</v>
      </c>
      <c r="I5600" s="8">
        <v>10.08</v>
      </c>
      <c r="J5600" s="8">
        <v>568</v>
      </c>
      <c r="K5600" s="8" t="str">
        <v>low</v>
      </c>
      <c r="L5600" s="8" t="s">
        <v>35</v>
      </c>
      <c r="M5600" s="8" t="s">
        <v>30</v>
      </c>
      <c r="N5600" s="8" t="s">
        <v>358</v>
      </c>
      <c r="O5600" s="8">
        <v>2023</v>
      </c>
      <c r="P5600" s="8">
        <v>2145.9499999999998</v>
      </c>
      <c r="Q5600" s="8">
        <v>1674.28</v>
      </c>
    </row>
    <row r="5601" spans="1:17" x14ac:dyDescent="0.35">
      <c r="A5601" s="8">
        <v>5600</v>
      </c>
      <c r="B5601" s="8" t="s">
        <v>32</v>
      </c>
      <c r="C5601" s="8" t="s">
        <v>58</v>
      </c>
      <c r="D5601" s="8" t="s">
        <v>56</v>
      </c>
      <c r="E5601" s="8" t="s">
        <v>18</v>
      </c>
      <c r="F5601" s="8">
        <v>25022.75</v>
      </c>
      <c r="G5601" s="8">
        <v>25992.080000000002</v>
      </c>
      <c r="H5601" s="8">
        <v>47023.02</v>
      </c>
      <c r="I5601" s="8">
        <v>15.89</v>
      </c>
      <c r="J5601" s="8">
        <v>777</v>
      </c>
      <c r="K5601" s="8" t="str">
        <v>High</v>
      </c>
      <c r="L5601" s="8" t="s">
        <v>39</v>
      </c>
      <c r="M5601" s="8" t="s">
        <v>20</v>
      </c>
      <c r="N5601" s="8" t="s">
        <v>350</v>
      </c>
      <c r="O5601" s="8">
        <v>2023</v>
      </c>
      <c r="P5601" s="8">
        <v>2656.38</v>
      </c>
      <c r="Q5601" s="8">
        <v>1336.18</v>
      </c>
    </row>
    <row r="5602" spans="1:17" x14ac:dyDescent="0.35">
      <c r="A5602" s="8">
        <v>5601</v>
      </c>
      <c r="B5602" s="8" t="s">
        <v>22</v>
      </c>
      <c r="C5602" s="8" t="s">
        <v>58</v>
      </c>
      <c r="D5602" s="8" t="s">
        <v>28</v>
      </c>
      <c r="E5602" s="8" t="s">
        <v>18</v>
      </c>
      <c r="F5602" s="8">
        <v>67411.520000000004</v>
      </c>
      <c r="G5602" s="8">
        <v>38174.97</v>
      </c>
      <c r="H5602" s="8">
        <v>406496.47</v>
      </c>
      <c r="I5602" s="8">
        <v>10.130000000000001</v>
      </c>
      <c r="J5602" s="8">
        <v>661</v>
      </c>
      <c r="K5602" s="8" t="str">
        <v>Medium</v>
      </c>
      <c r="L5602" s="8" t="s">
        <v>19</v>
      </c>
      <c r="M5602" s="8" t="s">
        <v>26</v>
      </c>
      <c r="N5602" s="8" t="s">
        <v>349</v>
      </c>
      <c r="O5602" s="8">
        <v>2023</v>
      </c>
      <c r="P5602" s="8">
        <v>8765.92</v>
      </c>
      <c r="Q5602" s="8">
        <v>5258.6</v>
      </c>
    </row>
    <row r="5603" spans="1:17" x14ac:dyDescent="0.35">
      <c r="A5603" s="8">
        <v>5602</v>
      </c>
      <c r="B5603" s="8" t="s">
        <v>43</v>
      </c>
      <c r="C5603" s="8" t="s">
        <v>37</v>
      </c>
      <c r="D5603" s="8" t="s">
        <v>34</v>
      </c>
      <c r="E5603" s="8" t="s">
        <v>29</v>
      </c>
      <c r="F5603" s="8">
        <v>41712.769999999997</v>
      </c>
      <c r="G5603" s="8">
        <v>451891.75</v>
      </c>
      <c r="H5603" s="8">
        <v>454782.8</v>
      </c>
      <c r="I5603" s="8">
        <v>7.9</v>
      </c>
      <c r="J5603" s="8">
        <v>330</v>
      </c>
      <c r="K5603" s="8" t="str">
        <v>low</v>
      </c>
      <c r="L5603" s="8" t="s">
        <v>35</v>
      </c>
      <c r="M5603" s="8" t="s">
        <v>20</v>
      </c>
      <c r="N5603" s="8" t="s">
        <v>122</v>
      </c>
      <c r="O5603" s="8">
        <v>2023</v>
      </c>
      <c r="P5603" s="8">
        <v>2526.1799999999998</v>
      </c>
      <c r="Q5603" s="8">
        <v>1275.23</v>
      </c>
    </row>
    <row r="5604" spans="1:17" x14ac:dyDescent="0.35">
      <c r="A5604" s="8">
        <v>5603</v>
      </c>
      <c r="B5604" s="8" t="s">
        <v>41</v>
      </c>
      <c r="C5604" s="8" t="s">
        <v>16</v>
      </c>
      <c r="D5604" s="8" t="s">
        <v>24</v>
      </c>
      <c r="E5604" s="8" t="s">
        <v>18</v>
      </c>
      <c r="F5604" s="8">
        <v>99571.7</v>
      </c>
      <c r="G5604" s="8">
        <v>378620.04</v>
      </c>
      <c r="H5604" s="8">
        <v>377817.07</v>
      </c>
      <c r="I5604" s="8">
        <v>7.8</v>
      </c>
      <c r="J5604" s="8">
        <v>429</v>
      </c>
      <c r="K5604" s="8" t="str">
        <v>low</v>
      </c>
      <c r="L5604" s="8" t="s">
        <v>19</v>
      </c>
      <c r="M5604" s="8" t="s">
        <v>30</v>
      </c>
      <c r="N5604" s="8" t="s">
        <v>335</v>
      </c>
      <c r="O5604" s="8">
        <v>2023</v>
      </c>
      <c r="P5604" s="8">
        <v>10864.43</v>
      </c>
      <c r="Q5604" s="8">
        <v>7405.24</v>
      </c>
    </row>
    <row r="5605" spans="1:17" x14ac:dyDescent="0.35">
      <c r="A5605" s="8">
        <v>5604</v>
      </c>
      <c r="B5605" s="8" t="s">
        <v>48</v>
      </c>
      <c r="C5605" s="8" t="s">
        <v>23</v>
      </c>
      <c r="D5605" s="8" t="s">
        <v>34</v>
      </c>
      <c r="E5605" s="8" t="s">
        <v>29</v>
      </c>
      <c r="F5605" s="8">
        <v>65385.1</v>
      </c>
      <c r="G5605" s="8">
        <v>85802.87</v>
      </c>
      <c r="H5605" s="8">
        <v>449827.55</v>
      </c>
      <c r="I5605" s="8">
        <v>9.89</v>
      </c>
      <c r="J5605" s="8">
        <v>776</v>
      </c>
      <c r="K5605" s="8" t="str">
        <v>High</v>
      </c>
      <c r="L5605" s="8" t="s">
        <v>19</v>
      </c>
      <c r="M5605" s="8" t="s">
        <v>26</v>
      </c>
      <c r="N5605" s="8" t="s">
        <v>221</v>
      </c>
      <c r="O5605" s="8">
        <v>2023</v>
      </c>
      <c r="P5605" s="8">
        <v>7951.48</v>
      </c>
      <c r="Q5605" s="8">
        <v>5751.16</v>
      </c>
    </row>
    <row r="5606" spans="1:17" x14ac:dyDescent="0.35">
      <c r="A5606" s="8">
        <v>5605</v>
      </c>
      <c r="B5606" s="8" t="s">
        <v>41</v>
      </c>
      <c r="C5606" s="8" t="s">
        <v>37</v>
      </c>
      <c r="D5606" s="8" t="s">
        <v>24</v>
      </c>
      <c r="E5606" s="8" t="s">
        <v>18</v>
      </c>
      <c r="F5606" s="8">
        <v>92132.97</v>
      </c>
      <c r="G5606" s="8">
        <v>295895.43</v>
      </c>
      <c r="H5606" s="8">
        <v>245989.25</v>
      </c>
      <c r="I5606" s="8">
        <v>13.19</v>
      </c>
      <c r="J5606" s="8">
        <v>437</v>
      </c>
      <c r="K5606" s="8" t="str">
        <v>low</v>
      </c>
      <c r="L5606" s="8" t="s">
        <v>39</v>
      </c>
      <c r="M5606" s="8" t="s">
        <v>26</v>
      </c>
      <c r="N5606" s="8" t="s">
        <v>332</v>
      </c>
      <c r="O5606" s="8">
        <v>2023</v>
      </c>
      <c r="P5606" s="8">
        <v>11730.6</v>
      </c>
      <c r="Q5606" s="8">
        <v>7713.64</v>
      </c>
    </row>
    <row r="5607" spans="1:17" x14ac:dyDescent="0.35">
      <c r="A5607" s="8">
        <v>5606</v>
      </c>
      <c r="B5607" s="8" t="s">
        <v>85</v>
      </c>
      <c r="C5607" s="8" t="s">
        <v>33</v>
      </c>
      <c r="D5607" s="8" t="s">
        <v>56</v>
      </c>
      <c r="E5607" s="8" t="s">
        <v>38</v>
      </c>
      <c r="F5607" s="8">
        <v>72505.06</v>
      </c>
      <c r="G5607" s="8">
        <v>60042.79</v>
      </c>
      <c r="H5607" s="8">
        <v>172271.26</v>
      </c>
      <c r="I5607" s="8">
        <v>14.43</v>
      </c>
      <c r="J5607" s="8">
        <v>474</v>
      </c>
      <c r="K5607" s="8" t="str">
        <v>low</v>
      </c>
      <c r="L5607" s="8" t="s">
        <v>39</v>
      </c>
      <c r="M5607" s="8" t="s">
        <v>46</v>
      </c>
      <c r="N5607" s="8" t="s">
        <v>367</v>
      </c>
      <c r="O5607" s="8">
        <v>2023</v>
      </c>
      <c r="P5607" s="8">
        <v>4547.49</v>
      </c>
      <c r="Q5607" s="8">
        <v>4025.06</v>
      </c>
    </row>
    <row r="5608" spans="1:17" x14ac:dyDescent="0.35">
      <c r="A5608" s="8">
        <v>5607</v>
      </c>
      <c r="B5608" s="8" t="s">
        <v>50</v>
      </c>
      <c r="C5608" s="8" t="s">
        <v>33</v>
      </c>
      <c r="D5608" s="8" t="s">
        <v>56</v>
      </c>
      <c r="E5608" s="8" t="s">
        <v>29</v>
      </c>
      <c r="F5608" s="8">
        <v>9737.83</v>
      </c>
      <c r="G5608" s="8">
        <v>15399.76</v>
      </c>
      <c r="H5608" s="8">
        <v>230595.33</v>
      </c>
      <c r="I5608" s="8">
        <v>11.28</v>
      </c>
      <c r="J5608" s="8">
        <v>448</v>
      </c>
      <c r="K5608" s="8" t="str">
        <v>low</v>
      </c>
      <c r="L5608" s="8" t="s">
        <v>45</v>
      </c>
      <c r="M5608" s="8" t="s">
        <v>46</v>
      </c>
      <c r="N5608" s="8" t="s">
        <v>391</v>
      </c>
      <c r="O5608" s="8">
        <v>2023</v>
      </c>
      <c r="P5608" s="8">
        <v>1314.34</v>
      </c>
      <c r="Q5608" s="8">
        <v>825.48</v>
      </c>
    </row>
    <row r="5609" spans="1:17" x14ac:dyDescent="0.35">
      <c r="A5609" s="8">
        <v>5608</v>
      </c>
      <c r="B5609" s="8" t="s">
        <v>43</v>
      </c>
      <c r="C5609" s="8" t="s">
        <v>33</v>
      </c>
      <c r="D5609" s="8" t="s">
        <v>24</v>
      </c>
      <c r="E5609" s="8" t="s">
        <v>18</v>
      </c>
      <c r="F5609" s="8">
        <v>32769.96</v>
      </c>
      <c r="G5609" s="8">
        <v>315397.69</v>
      </c>
      <c r="H5609" s="8">
        <v>386751.67</v>
      </c>
      <c r="I5609" s="8">
        <v>16.09</v>
      </c>
      <c r="J5609" s="8">
        <v>491</v>
      </c>
      <c r="K5609" s="8" t="str">
        <v>low</v>
      </c>
      <c r="L5609" s="8" t="s">
        <v>39</v>
      </c>
      <c r="M5609" s="8" t="s">
        <v>46</v>
      </c>
      <c r="N5609" s="8" t="s">
        <v>366</v>
      </c>
      <c r="O5609" s="8">
        <v>2023</v>
      </c>
      <c r="P5609" s="8">
        <v>2309.96</v>
      </c>
      <c r="Q5609" s="8">
        <v>1909.81</v>
      </c>
    </row>
    <row r="5610" spans="1:17" x14ac:dyDescent="0.35">
      <c r="A5610" s="8">
        <v>5609</v>
      </c>
      <c r="B5610" s="8" t="s">
        <v>15</v>
      </c>
      <c r="C5610" s="8" t="s">
        <v>33</v>
      </c>
      <c r="D5610" s="8" t="s">
        <v>56</v>
      </c>
      <c r="E5610" s="8" t="s">
        <v>29</v>
      </c>
      <c r="F5610" s="8">
        <v>27222.39</v>
      </c>
      <c r="G5610" s="8">
        <v>98806.64</v>
      </c>
      <c r="H5610" s="8">
        <v>368836.07</v>
      </c>
      <c r="I5610" s="8">
        <v>9.6199999999999992</v>
      </c>
      <c r="J5610" s="8">
        <v>897</v>
      </c>
      <c r="K5610" s="8" t="str">
        <v>High</v>
      </c>
      <c r="L5610" s="8" t="s">
        <v>25</v>
      </c>
      <c r="M5610" s="8" t="s">
        <v>46</v>
      </c>
      <c r="N5610" s="8" t="s">
        <v>65</v>
      </c>
      <c r="O5610" s="8">
        <v>2023</v>
      </c>
      <c r="P5610" s="8">
        <v>1668.59</v>
      </c>
      <c r="Q5610" s="8">
        <v>958.62</v>
      </c>
    </row>
    <row r="5611" spans="1:17" x14ac:dyDescent="0.35">
      <c r="A5611" s="8">
        <v>5610</v>
      </c>
      <c r="B5611" s="8" t="s">
        <v>32</v>
      </c>
      <c r="C5611" s="8" t="s">
        <v>16</v>
      </c>
      <c r="D5611" s="8" t="s">
        <v>28</v>
      </c>
      <c r="E5611" s="8" t="s">
        <v>54</v>
      </c>
      <c r="F5611" s="8">
        <v>90333.49</v>
      </c>
      <c r="G5611" s="8">
        <v>411489.89</v>
      </c>
      <c r="H5611" s="8">
        <v>397.95</v>
      </c>
      <c r="I5611" s="8">
        <v>10.28</v>
      </c>
      <c r="J5611" s="8">
        <v>560</v>
      </c>
      <c r="K5611" s="8" t="str">
        <v>low</v>
      </c>
      <c r="L5611" s="8" t="s">
        <v>25</v>
      </c>
      <c r="M5611" s="8" t="s">
        <v>30</v>
      </c>
      <c r="N5611" s="8" t="s">
        <v>133</v>
      </c>
      <c r="O5611" s="8">
        <v>2023</v>
      </c>
      <c r="P5611" s="8">
        <v>4522.22</v>
      </c>
      <c r="Q5611" s="8">
        <v>3935.92</v>
      </c>
    </row>
    <row r="5612" spans="1:17" x14ac:dyDescent="0.35">
      <c r="A5612" s="8">
        <v>5611</v>
      </c>
      <c r="B5612" s="8" t="s">
        <v>50</v>
      </c>
      <c r="C5612" s="8" t="s">
        <v>23</v>
      </c>
      <c r="D5612" s="8" t="s">
        <v>17</v>
      </c>
      <c r="E5612" s="8" t="s">
        <v>63</v>
      </c>
      <c r="F5612" s="8">
        <v>82851.28</v>
      </c>
      <c r="G5612" s="8">
        <v>482281.41</v>
      </c>
      <c r="H5612" s="8">
        <v>135272.34</v>
      </c>
      <c r="I5612" s="8">
        <v>11.51</v>
      </c>
      <c r="J5612" s="8">
        <v>406</v>
      </c>
      <c r="K5612" s="8" t="str">
        <v>low</v>
      </c>
      <c r="L5612" s="8" t="s">
        <v>25</v>
      </c>
      <c r="M5612" s="8" t="s">
        <v>30</v>
      </c>
      <c r="N5612" s="8" t="s">
        <v>264</v>
      </c>
      <c r="O5612" s="8">
        <v>2023</v>
      </c>
      <c r="P5612" s="8">
        <v>8610.2199999999993</v>
      </c>
      <c r="Q5612" s="8">
        <v>5462.86</v>
      </c>
    </row>
    <row r="5613" spans="1:17" x14ac:dyDescent="0.35">
      <c r="A5613" s="8">
        <v>5612</v>
      </c>
      <c r="B5613" s="8" t="s">
        <v>50</v>
      </c>
      <c r="C5613" s="8" t="s">
        <v>23</v>
      </c>
      <c r="D5613" s="8" t="s">
        <v>24</v>
      </c>
      <c r="E5613" s="8" t="s">
        <v>54</v>
      </c>
      <c r="F5613" s="8">
        <v>90652.65</v>
      </c>
      <c r="G5613" s="8">
        <v>166885.57</v>
      </c>
      <c r="H5613" s="8">
        <v>378409.62</v>
      </c>
      <c r="I5613" s="8">
        <v>15.36</v>
      </c>
      <c r="J5613" s="8">
        <v>624</v>
      </c>
      <c r="K5613" s="8" t="str">
        <v>Medium</v>
      </c>
      <c r="L5613" s="8" t="s">
        <v>19</v>
      </c>
      <c r="M5613" s="8" t="s">
        <v>26</v>
      </c>
      <c r="N5613" s="8" t="s">
        <v>283</v>
      </c>
      <c r="O5613" s="8">
        <v>2023</v>
      </c>
      <c r="P5613" s="8">
        <v>6986.65</v>
      </c>
      <c r="Q5613" s="8">
        <v>5297.03</v>
      </c>
    </row>
    <row r="5614" spans="1:17" x14ac:dyDescent="0.35">
      <c r="A5614" s="8">
        <v>5613</v>
      </c>
      <c r="B5614" s="8" t="s">
        <v>43</v>
      </c>
      <c r="C5614" s="8" t="s">
        <v>23</v>
      </c>
      <c r="D5614" s="8" t="s">
        <v>17</v>
      </c>
      <c r="E5614" s="8" t="s">
        <v>38</v>
      </c>
      <c r="F5614" s="8">
        <v>86991.5</v>
      </c>
      <c r="G5614" s="8">
        <v>226228.62</v>
      </c>
      <c r="H5614" s="8">
        <v>495269.85</v>
      </c>
      <c r="I5614" s="8">
        <v>13.29</v>
      </c>
      <c r="J5614" s="8">
        <v>757</v>
      </c>
      <c r="K5614" s="8" t="str">
        <v>High</v>
      </c>
      <c r="L5614" s="8" t="s">
        <v>25</v>
      </c>
      <c r="M5614" s="8" t="s">
        <v>20</v>
      </c>
      <c r="N5614" s="8" t="s">
        <v>196</v>
      </c>
      <c r="O5614" s="8">
        <v>2023</v>
      </c>
      <c r="P5614" s="8">
        <v>4752.91</v>
      </c>
      <c r="Q5614" s="8">
        <v>3096.23</v>
      </c>
    </row>
    <row r="5615" spans="1:17" x14ac:dyDescent="0.35">
      <c r="A5615" s="8">
        <v>5614</v>
      </c>
      <c r="B5615" s="8" t="s">
        <v>22</v>
      </c>
      <c r="C5615" s="8" t="s">
        <v>23</v>
      </c>
      <c r="D5615" s="8" t="s">
        <v>24</v>
      </c>
      <c r="E5615" s="8" t="s">
        <v>18</v>
      </c>
      <c r="F5615" s="8">
        <v>16216.28</v>
      </c>
      <c r="G5615" s="8">
        <v>54042.06</v>
      </c>
      <c r="H5615" s="8">
        <v>363922.84</v>
      </c>
      <c r="I5615" s="8">
        <v>13.8</v>
      </c>
      <c r="J5615" s="8">
        <v>836</v>
      </c>
      <c r="K5615" s="8" t="str">
        <v>High</v>
      </c>
      <c r="L5615" s="8" t="s">
        <v>45</v>
      </c>
      <c r="M5615" s="8" t="s">
        <v>26</v>
      </c>
      <c r="N5615" s="8" t="s">
        <v>402</v>
      </c>
      <c r="O5615" s="8">
        <v>2023</v>
      </c>
      <c r="P5615" s="8">
        <v>2014.17</v>
      </c>
      <c r="Q5615" s="8">
        <v>1225.53</v>
      </c>
    </row>
    <row r="5616" spans="1:17" x14ac:dyDescent="0.35">
      <c r="A5616" s="8">
        <v>5615</v>
      </c>
      <c r="B5616" s="8" t="s">
        <v>52</v>
      </c>
      <c r="C5616" s="8" t="s">
        <v>58</v>
      </c>
      <c r="D5616" s="8" t="s">
        <v>56</v>
      </c>
      <c r="E5616" s="8" t="s">
        <v>29</v>
      </c>
      <c r="F5616" s="8">
        <v>37825.599999999999</v>
      </c>
      <c r="G5616" s="8">
        <v>232037.2</v>
      </c>
      <c r="H5616" s="8">
        <v>19452.27</v>
      </c>
      <c r="I5616" s="8">
        <v>10.210000000000001</v>
      </c>
      <c r="J5616" s="8">
        <v>415</v>
      </c>
      <c r="K5616" s="8" t="str">
        <v>low</v>
      </c>
      <c r="L5616" s="8" t="s">
        <v>39</v>
      </c>
      <c r="M5616" s="8" t="s">
        <v>30</v>
      </c>
      <c r="N5616" s="8" t="s">
        <v>363</v>
      </c>
      <c r="O5616" s="8">
        <v>2023</v>
      </c>
      <c r="P5616" s="8">
        <v>2305.65</v>
      </c>
      <c r="Q5616" s="8">
        <v>1253.01</v>
      </c>
    </row>
    <row r="5617" spans="1:17" x14ac:dyDescent="0.35">
      <c r="A5617" s="8">
        <v>5616</v>
      </c>
      <c r="B5617" s="8" t="s">
        <v>79</v>
      </c>
      <c r="C5617" s="8" t="s">
        <v>37</v>
      </c>
      <c r="D5617" s="8" t="s">
        <v>56</v>
      </c>
      <c r="E5617" s="8" t="s">
        <v>54</v>
      </c>
      <c r="F5617" s="8">
        <v>46857.279999999999</v>
      </c>
      <c r="G5617" s="8">
        <v>171111.39</v>
      </c>
      <c r="H5617" s="8">
        <v>122385.25</v>
      </c>
      <c r="I5617" s="8">
        <v>9.6199999999999992</v>
      </c>
      <c r="J5617" s="8">
        <v>592</v>
      </c>
      <c r="K5617" s="8" t="str">
        <v>low</v>
      </c>
      <c r="L5617" s="8" t="s">
        <v>25</v>
      </c>
      <c r="M5617" s="8" t="s">
        <v>20</v>
      </c>
      <c r="N5617" s="8" t="s">
        <v>88</v>
      </c>
      <c r="O5617" s="8">
        <v>2023</v>
      </c>
      <c r="P5617" s="8">
        <v>5818.97</v>
      </c>
      <c r="Q5617" s="8">
        <v>4968.97</v>
      </c>
    </row>
    <row r="5618" spans="1:17" x14ac:dyDescent="0.35">
      <c r="A5618" s="8">
        <v>5617</v>
      </c>
      <c r="B5618" s="8" t="s">
        <v>15</v>
      </c>
      <c r="C5618" s="8" t="s">
        <v>16</v>
      </c>
      <c r="D5618" s="8" t="s">
        <v>34</v>
      </c>
      <c r="E5618" s="8" t="s">
        <v>63</v>
      </c>
      <c r="F5618" s="8">
        <v>44384.51</v>
      </c>
      <c r="G5618" s="8">
        <v>293878.09000000003</v>
      </c>
      <c r="H5618" s="8">
        <v>461552.7</v>
      </c>
      <c r="I5618" s="8">
        <v>14.04</v>
      </c>
      <c r="J5618" s="8">
        <v>655</v>
      </c>
      <c r="K5618" s="8" t="str">
        <v>Medium</v>
      </c>
      <c r="L5618" s="8" t="s">
        <v>35</v>
      </c>
      <c r="M5618" s="8" t="s">
        <v>75</v>
      </c>
      <c r="N5618" s="8" t="s">
        <v>88</v>
      </c>
      <c r="O5618" s="8">
        <v>2023</v>
      </c>
      <c r="P5618" s="8">
        <v>4026.46</v>
      </c>
      <c r="Q5618" s="8">
        <v>2362.36</v>
      </c>
    </row>
    <row r="5619" spans="1:17" x14ac:dyDescent="0.35">
      <c r="A5619" s="8">
        <v>5618</v>
      </c>
      <c r="B5619" s="8" t="s">
        <v>48</v>
      </c>
      <c r="C5619" s="8" t="s">
        <v>16</v>
      </c>
      <c r="D5619" s="8" t="s">
        <v>17</v>
      </c>
      <c r="E5619" s="8" t="s">
        <v>29</v>
      </c>
      <c r="F5619" s="8">
        <v>43708.27</v>
      </c>
      <c r="G5619" s="8">
        <v>288161.02</v>
      </c>
      <c r="H5619" s="8">
        <v>442521.89</v>
      </c>
      <c r="I5619" s="8">
        <v>16.8</v>
      </c>
      <c r="J5619" s="8">
        <v>421</v>
      </c>
      <c r="K5619" s="8" t="str">
        <v>low</v>
      </c>
      <c r="L5619" s="8" t="s">
        <v>35</v>
      </c>
      <c r="M5619" s="8" t="s">
        <v>75</v>
      </c>
      <c r="N5619" s="8" t="s">
        <v>155</v>
      </c>
      <c r="O5619" s="8">
        <v>2023</v>
      </c>
      <c r="P5619" s="8">
        <v>5004.7</v>
      </c>
      <c r="Q5619" s="8">
        <v>3234.78</v>
      </c>
    </row>
    <row r="5620" spans="1:17" x14ac:dyDescent="0.35">
      <c r="A5620" s="8">
        <v>5619</v>
      </c>
      <c r="B5620" s="8" t="s">
        <v>32</v>
      </c>
      <c r="C5620" s="8" t="s">
        <v>16</v>
      </c>
      <c r="D5620" s="8" t="s">
        <v>17</v>
      </c>
      <c r="E5620" s="8" t="s">
        <v>29</v>
      </c>
      <c r="F5620" s="8">
        <v>21836.7</v>
      </c>
      <c r="G5620" s="8">
        <v>396369.76</v>
      </c>
      <c r="H5620" s="8">
        <v>231426.94</v>
      </c>
      <c r="I5620" s="8">
        <v>6.6</v>
      </c>
      <c r="J5620" s="8">
        <v>614</v>
      </c>
      <c r="K5620" s="8" t="str">
        <v>Medium</v>
      </c>
      <c r="L5620" s="8" t="s">
        <v>45</v>
      </c>
      <c r="M5620" s="8" t="s">
        <v>46</v>
      </c>
      <c r="N5620" s="8" t="s">
        <v>283</v>
      </c>
      <c r="O5620" s="8">
        <v>2023</v>
      </c>
      <c r="P5620" s="8">
        <v>2236.17</v>
      </c>
      <c r="Q5620" s="8">
        <v>1338.69</v>
      </c>
    </row>
    <row r="5621" spans="1:17" x14ac:dyDescent="0.35">
      <c r="A5621" s="8">
        <v>5620</v>
      </c>
      <c r="B5621" s="8" t="s">
        <v>50</v>
      </c>
      <c r="C5621" s="8" t="s">
        <v>58</v>
      </c>
      <c r="D5621" s="8" t="s">
        <v>34</v>
      </c>
      <c r="E5621" s="8" t="s">
        <v>29</v>
      </c>
      <c r="F5621" s="8">
        <v>26812.18</v>
      </c>
      <c r="G5621" s="8">
        <v>39792.6</v>
      </c>
      <c r="H5621" s="8">
        <v>328231.12</v>
      </c>
      <c r="I5621" s="8">
        <v>12.11</v>
      </c>
      <c r="J5621" s="8">
        <v>467</v>
      </c>
      <c r="K5621" s="8" t="str">
        <v>low</v>
      </c>
      <c r="L5621" s="8" t="s">
        <v>19</v>
      </c>
      <c r="M5621" s="8" t="s">
        <v>30</v>
      </c>
      <c r="N5621" s="8" t="s">
        <v>193</v>
      </c>
      <c r="O5621" s="8">
        <v>2023</v>
      </c>
      <c r="P5621" s="8">
        <v>2703.05</v>
      </c>
      <c r="Q5621" s="8">
        <v>2420</v>
      </c>
    </row>
    <row r="5622" spans="1:17" x14ac:dyDescent="0.35">
      <c r="A5622" s="8">
        <v>5621</v>
      </c>
      <c r="B5622" s="8" t="s">
        <v>52</v>
      </c>
      <c r="C5622" s="8" t="s">
        <v>16</v>
      </c>
      <c r="D5622" s="8" t="s">
        <v>34</v>
      </c>
      <c r="E5622" s="8" t="s">
        <v>38</v>
      </c>
      <c r="F5622" s="8">
        <v>89428.47</v>
      </c>
      <c r="G5622" s="8">
        <v>103402.34</v>
      </c>
      <c r="H5622" s="8">
        <v>1395.67</v>
      </c>
      <c r="I5622" s="8">
        <v>11.43</v>
      </c>
      <c r="J5622" s="8">
        <v>589</v>
      </c>
      <c r="K5622" s="8" t="str">
        <v>low</v>
      </c>
      <c r="L5622" s="8" t="s">
        <v>39</v>
      </c>
      <c r="M5622" s="8" t="s">
        <v>30</v>
      </c>
      <c r="N5622" s="8" t="s">
        <v>387</v>
      </c>
      <c r="O5622" s="8">
        <v>2023</v>
      </c>
      <c r="P5622" s="8">
        <v>7328.21</v>
      </c>
      <c r="Q5622" s="8">
        <v>5316.62</v>
      </c>
    </row>
    <row r="5623" spans="1:17" x14ac:dyDescent="0.35">
      <c r="A5623" s="8">
        <v>5622</v>
      </c>
      <c r="B5623" s="8" t="s">
        <v>22</v>
      </c>
      <c r="C5623" s="8" t="s">
        <v>16</v>
      </c>
      <c r="D5623" s="8" t="s">
        <v>56</v>
      </c>
      <c r="E5623" s="8" t="s">
        <v>38</v>
      </c>
      <c r="F5623" s="8">
        <v>10158.48</v>
      </c>
      <c r="G5623" s="8">
        <v>338335.25</v>
      </c>
      <c r="H5623" s="8">
        <v>383302.04</v>
      </c>
      <c r="I5623" s="8">
        <v>13.57</v>
      </c>
      <c r="J5623" s="8">
        <v>685</v>
      </c>
      <c r="K5623" s="8" t="str">
        <v>Medium</v>
      </c>
      <c r="L5623" s="8" t="s">
        <v>39</v>
      </c>
      <c r="M5623" s="8" t="s">
        <v>20</v>
      </c>
      <c r="N5623" s="8" t="s">
        <v>372</v>
      </c>
      <c r="O5623" s="8">
        <v>2023</v>
      </c>
      <c r="P5623" s="8">
        <v>974.4</v>
      </c>
      <c r="Q5623" s="8">
        <v>542.80999999999995</v>
      </c>
    </row>
    <row r="5624" spans="1:17" x14ac:dyDescent="0.35">
      <c r="A5624" s="8">
        <v>5623</v>
      </c>
      <c r="B5624" s="8" t="s">
        <v>32</v>
      </c>
      <c r="C5624" s="8" t="s">
        <v>33</v>
      </c>
      <c r="D5624" s="8" t="s">
        <v>17</v>
      </c>
      <c r="E5624" s="8" t="s">
        <v>54</v>
      </c>
      <c r="F5624" s="8">
        <v>28528.63</v>
      </c>
      <c r="G5624" s="8">
        <v>416348.55</v>
      </c>
      <c r="H5624" s="8">
        <v>429873.49</v>
      </c>
      <c r="I5624" s="8">
        <v>7.85</v>
      </c>
      <c r="J5624" s="8">
        <v>540</v>
      </c>
      <c r="K5624" s="8" t="str">
        <v>low</v>
      </c>
      <c r="L5624" s="8" t="s">
        <v>39</v>
      </c>
      <c r="M5624" s="8" t="s">
        <v>75</v>
      </c>
      <c r="N5624" s="8" t="s">
        <v>341</v>
      </c>
      <c r="O5624" s="8">
        <v>2023</v>
      </c>
      <c r="P5624" s="8">
        <v>2262.91</v>
      </c>
      <c r="Q5624" s="8">
        <v>1639.49</v>
      </c>
    </row>
    <row r="5625" spans="1:17" x14ac:dyDescent="0.35">
      <c r="A5625" s="8">
        <v>5624</v>
      </c>
      <c r="B5625" s="8" t="s">
        <v>41</v>
      </c>
      <c r="C5625" s="8" t="s">
        <v>58</v>
      </c>
      <c r="D5625" s="8" t="s">
        <v>28</v>
      </c>
      <c r="E5625" s="8" t="s">
        <v>63</v>
      </c>
      <c r="F5625" s="8">
        <v>60569.96</v>
      </c>
      <c r="G5625" s="8">
        <v>303815.77</v>
      </c>
      <c r="H5625" s="8">
        <v>339991.41</v>
      </c>
      <c r="I5625" s="8">
        <v>10.53</v>
      </c>
      <c r="J5625" s="8">
        <v>428</v>
      </c>
      <c r="K5625" s="8" t="str">
        <v>low</v>
      </c>
      <c r="L5625" s="8" t="s">
        <v>45</v>
      </c>
      <c r="M5625" s="8" t="s">
        <v>75</v>
      </c>
      <c r="N5625" s="8" t="s">
        <v>295</v>
      </c>
      <c r="O5625" s="8">
        <v>2023</v>
      </c>
      <c r="P5625" s="8">
        <v>4964.8999999999996</v>
      </c>
      <c r="Q5625" s="8">
        <v>3232.94</v>
      </c>
    </row>
    <row r="5626" spans="1:17" x14ac:dyDescent="0.35">
      <c r="A5626" s="8">
        <v>5625</v>
      </c>
      <c r="B5626" s="8" t="s">
        <v>41</v>
      </c>
      <c r="C5626" s="8" t="s">
        <v>58</v>
      </c>
      <c r="D5626" s="8" t="s">
        <v>34</v>
      </c>
      <c r="E5626" s="8" t="s">
        <v>63</v>
      </c>
      <c r="F5626" s="8">
        <v>4180.21</v>
      </c>
      <c r="G5626" s="8">
        <v>425803.31</v>
      </c>
      <c r="H5626" s="8">
        <v>31616.82</v>
      </c>
      <c r="I5626" s="8">
        <v>17.8</v>
      </c>
      <c r="J5626" s="8">
        <v>379</v>
      </c>
      <c r="K5626" s="8" t="str">
        <v>low</v>
      </c>
      <c r="L5626" s="8" t="s">
        <v>19</v>
      </c>
      <c r="M5626" s="8" t="s">
        <v>46</v>
      </c>
      <c r="N5626" s="8" t="s">
        <v>283</v>
      </c>
      <c r="O5626" s="8">
        <v>2023</v>
      </c>
      <c r="P5626" s="8">
        <v>480.33</v>
      </c>
      <c r="Q5626" s="8">
        <v>412.02</v>
      </c>
    </row>
    <row r="5627" spans="1:17" x14ac:dyDescent="0.35">
      <c r="A5627" s="8">
        <v>5626</v>
      </c>
      <c r="B5627" s="8" t="s">
        <v>22</v>
      </c>
      <c r="C5627" s="8" t="s">
        <v>16</v>
      </c>
      <c r="D5627" s="8" t="s">
        <v>28</v>
      </c>
      <c r="E5627" s="8" t="s">
        <v>63</v>
      </c>
      <c r="F5627" s="8">
        <v>54859.040000000001</v>
      </c>
      <c r="G5627" s="8">
        <v>454711.86</v>
      </c>
      <c r="H5627" s="8">
        <v>7897.81</v>
      </c>
      <c r="I5627" s="8">
        <v>15.3</v>
      </c>
      <c r="J5627" s="8">
        <v>522</v>
      </c>
      <c r="K5627" s="8" t="str">
        <v>low</v>
      </c>
      <c r="L5627" s="8" t="s">
        <v>25</v>
      </c>
      <c r="M5627" s="8" t="s">
        <v>75</v>
      </c>
      <c r="N5627" s="8" t="s">
        <v>64</v>
      </c>
      <c r="O5627" s="8">
        <v>2023</v>
      </c>
      <c r="P5627" s="8">
        <v>3181.53</v>
      </c>
      <c r="Q5627" s="8">
        <v>2604.62</v>
      </c>
    </row>
    <row r="5628" spans="1:17" x14ac:dyDescent="0.35">
      <c r="A5628" s="8">
        <v>5627</v>
      </c>
      <c r="B5628" s="8" t="s">
        <v>22</v>
      </c>
      <c r="C5628" s="8" t="s">
        <v>16</v>
      </c>
      <c r="D5628" s="8" t="s">
        <v>28</v>
      </c>
      <c r="E5628" s="8" t="s">
        <v>29</v>
      </c>
      <c r="F5628" s="8">
        <v>34627.01</v>
      </c>
      <c r="G5628" s="8">
        <v>342514.79</v>
      </c>
      <c r="H5628" s="8">
        <v>182059.87</v>
      </c>
      <c r="I5628" s="8">
        <v>14.14</v>
      </c>
      <c r="J5628" s="8">
        <v>737</v>
      </c>
      <c r="K5628" s="8" t="str">
        <v>Medium</v>
      </c>
      <c r="L5628" s="8" t="s">
        <v>35</v>
      </c>
      <c r="M5628" s="8" t="s">
        <v>20</v>
      </c>
      <c r="N5628" s="8" t="s">
        <v>216</v>
      </c>
      <c r="O5628" s="8">
        <v>2023</v>
      </c>
      <c r="P5628" s="8">
        <v>2757.83</v>
      </c>
      <c r="Q5628" s="8">
        <v>1682.73</v>
      </c>
    </row>
    <row r="5629" spans="1:17" x14ac:dyDescent="0.35">
      <c r="A5629" s="8">
        <v>5628</v>
      </c>
      <c r="B5629" s="8" t="s">
        <v>52</v>
      </c>
      <c r="C5629" s="8" t="s">
        <v>58</v>
      </c>
      <c r="D5629" s="8" t="s">
        <v>24</v>
      </c>
      <c r="E5629" s="8" t="s">
        <v>38</v>
      </c>
      <c r="F5629" s="8">
        <v>27858.34</v>
      </c>
      <c r="G5629" s="8">
        <v>94508.25</v>
      </c>
      <c r="H5629" s="8">
        <v>146588.35999999999</v>
      </c>
      <c r="I5629" s="8">
        <v>16.96</v>
      </c>
      <c r="J5629" s="8">
        <v>770</v>
      </c>
      <c r="K5629" s="8" t="str">
        <v>High</v>
      </c>
      <c r="L5629" s="8" t="s">
        <v>45</v>
      </c>
      <c r="M5629" s="8" t="s">
        <v>26</v>
      </c>
      <c r="N5629" s="8" t="s">
        <v>36</v>
      </c>
      <c r="O5629" s="8">
        <v>2023</v>
      </c>
      <c r="P5629" s="8">
        <v>2343.3000000000002</v>
      </c>
      <c r="Q5629" s="8">
        <v>1230.67</v>
      </c>
    </row>
    <row r="5630" spans="1:17" x14ac:dyDescent="0.35">
      <c r="A5630" s="8">
        <v>5629</v>
      </c>
      <c r="B5630" s="8" t="s">
        <v>50</v>
      </c>
      <c r="C5630" s="8" t="s">
        <v>58</v>
      </c>
      <c r="D5630" s="8" t="s">
        <v>28</v>
      </c>
      <c r="E5630" s="8" t="s">
        <v>38</v>
      </c>
      <c r="F5630" s="8">
        <v>31737.64</v>
      </c>
      <c r="G5630" s="8">
        <v>201521.04</v>
      </c>
      <c r="H5630" s="8">
        <v>123683.36</v>
      </c>
      <c r="I5630" s="8">
        <v>12.46</v>
      </c>
      <c r="J5630" s="8">
        <v>759</v>
      </c>
      <c r="K5630" s="8" t="str">
        <v>High</v>
      </c>
      <c r="L5630" s="8" t="s">
        <v>25</v>
      </c>
      <c r="M5630" s="8" t="s">
        <v>30</v>
      </c>
      <c r="N5630" s="8" t="s">
        <v>107</v>
      </c>
      <c r="O5630" s="8">
        <v>2023</v>
      </c>
      <c r="P5630" s="8">
        <v>1984.63</v>
      </c>
      <c r="Q5630" s="8">
        <v>1390.42</v>
      </c>
    </row>
    <row r="5631" spans="1:17" x14ac:dyDescent="0.35">
      <c r="A5631" s="8">
        <v>5630</v>
      </c>
      <c r="B5631" s="8" t="s">
        <v>43</v>
      </c>
      <c r="C5631" s="8" t="s">
        <v>58</v>
      </c>
      <c r="D5631" s="8" t="s">
        <v>17</v>
      </c>
      <c r="E5631" s="8" t="s">
        <v>29</v>
      </c>
      <c r="F5631" s="8">
        <v>43884.63</v>
      </c>
      <c r="G5631" s="8">
        <v>54620.98</v>
      </c>
      <c r="H5631" s="8">
        <v>257356.28</v>
      </c>
      <c r="I5631" s="8">
        <v>10.95</v>
      </c>
      <c r="J5631" s="8">
        <v>731</v>
      </c>
      <c r="K5631" s="8" t="str">
        <v>Medium</v>
      </c>
      <c r="L5631" s="8" t="s">
        <v>39</v>
      </c>
      <c r="M5631" s="8" t="s">
        <v>75</v>
      </c>
      <c r="N5631" s="8" t="s">
        <v>47</v>
      </c>
      <c r="O5631" s="8">
        <v>2023</v>
      </c>
      <c r="P5631" s="8">
        <v>3370.65</v>
      </c>
      <c r="Q5631" s="8">
        <v>2252.37</v>
      </c>
    </row>
    <row r="5632" spans="1:17" x14ac:dyDescent="0.35">
      <c r="A5632" s="8">
        <v>5631</v>
      </c>
      <c r="B5632" s="8" t="s">
        <v>15</v>
      </c>
      <c r="C5632" s="8" t="s">
        <v>23</v>
      </c>
      <c r="D5632" s="8" t="s">
        <v>24</v>
      </c>
      <c r="E5632" s="8" t="s">
        <v>29</v>
      </c>
      <c r="F5632" s="8">
        <v>80207.81</v>
      </c>
      <c r="G5632" s="8">
        <v>65726.39</v>
      </c>
      <c r="H5632" s="8">
        <v>483131.07</v>
      </c>
      <c r="I5632" s="8">
        <v>5.04</v>
      </c>
      <c r="J5632" s="8">
        <v>639</v>
      </c>
      <c r="K5632" s="8" t="str">
        <v>Medium</v>
      </c>
      <c r="L5632" s="8" t="s">
        <v>35</v>
      </c>
      <c r="M5632" s="8" t="s">
        <v>75</v>
      </c>
      <c r="N5632" s="8" t="s">
        <v>127</v>
      </c>
      <c r="O5632" s="8">
        <v>2023</v>
      </c>
      <c r="P5632" s="8">
        <v>10939.14</v>
      </c>
      <c r="Q5632" s="8">
        <v>9561.2199999999993</v>
      </c>
    </row>
    <row r="5633" spans="1:17" x14ac:dyDescent="0.35">
      <c r="A5633" s="8">
        <v>5632</v>
      </c>
      <c r="B5633" s="8" t="s">
        <v>52</v>
      </c>
      <c r="C5633" s="8" t="s">
        <v>33</v>
      </c>
      <c r="D5633" s="8" t="s">
        <v>34</v>
      </c>
      <c r="E5633" s="8" t="s">
        <v>54</v>
      </c>
      <c r="F5633" s="8">
        <v>62552.52</v>
      </c>
      <c r="G5633" s="8">
        <v>241303.24</v>
      </c>
      <c r="H5633" s="8">
        <v>61868</v>
      </c>
      <c r="I5633" s="8">
        <v>12.13</v>
      </c>
      <c r="J5633" s="8">
        <v>701</v>
      </c>
      <c r="K5633" s="8" t="str">
        <v>Medium</v>
      </c>
      <c r="L5633" s="8" t="s">
        <v>39</v>
      </c>
      <c r="M5633" s="8" t="s">
        <v>26</v>
      </c>
      <c r="N5633" s="8" t="s">
        <v>409</v>
      </c>
      <c r="O5633" s="8">
        <v>2023</v>
      </c>
      <c r="P5633" s="8">
        <v>5836.31</v>
      </c>
      <c r="Q5633" s="8">
        <v>4851.79</v>
      </c>
    </row>
    <row r="5634" spans="1:17" x14ac:dyDescent="0.35">
      <c r="A5634" s="8">
        <v>5633</v>
      </c>
      <c r="B5634" s="8" t="s">
        <v>85</v>
      </c>
      <c r="C5634" s="8" t="s">
        <v>16</v>
      </c>
      <c r="D5634" s="8" t="s">
        <v>56</v>
      </c>
      <c r="E5634" s="8" t="s">
        <v>54</v>
      </c>
      <c r="F5634" s="8">
        <v>81957.7</v>
      </c>
      <c r="G5634" s="8">
        <v>156861.49</v>
      </c>
      <c r="H5634" s="8">
        <v>72260.55</v>
      </c>
      <c r="I5634" s="8">
        <v>13.35</v>
      </c>
      <c r="J5634" s="8">
        <v>774</v>
      </c>
      <c r="K5634" s="8" t="str">
        <v>High</v>
      </c>
      <c r="L5634" s="8" t="s">
        <v>45</v>
      </c>
      <c r="M5634" s="8" t="s">
        <v>75</v>
      </c>
      <c r="N5634" s="8" t="s">
        <v>186</v>
      </c>
      <c r="O5634" s="8">
        <v>2023</v>
      </c>
      <c r="P5634" s="8">
        <v>7128.7</v>
      </c>
      <c r="Q5634" s="8">
        <v>3717.43</v>
      </c>
    </row>
    <row r="5635" spans="1:17" x14ac:dyDescent="0.35">
      <c r="A5635" s="8">
        <v>5634</v>
      </c>
      <c r="B5635" s="8" t="s">
        <v>22</v>
      </c>
      <c r="C5635" s="8" t="s">
        <v>37</v>
      </c>
      <c r="D5635" s="8" t="s">
        <v>17</v>
      </c>
      <c r="E5635" s="8" t="s">
        <v>38</v>
      </c>
      <c r="F5635" s="8">
        <v>57839.96</v>
      </c>
      <c r="G5635" s="8">
        <v>366378.32</v>
      </c>
      <c r="H5635" s="8">
        <v>25589.06</v>
      </c>
      <c r="I5635" s="8">
        <v>12.44</v>
      </c>
      <c r="J5635" s="8">
        <v>315</v>
      </c>
      <c r="K5635" s="8" t="str">
        <v>low</v>
      </c>
      <c r="L5635" s="8" t="s">
        <v>25</v>
      </c>
      <c r="M5635" s="8" t="s">
        <v>46</v>
      </c>
      <c r="N5635" s="8" t="s">
        <v>139</v>
      </c>
      <c r="O5635" s="8">
        <v>2023</v>
      </c>
      <c r="P5635" s="8">
        <v>6593.27</v>
      </c>
      <c r="Q5635" s="8">
        <v>4310.99</v>
      </c>
    </row>
    <row r="5636" spans="1:17" x14ac:dyDescent="0.35">
      <c r="A5636" s="8">
        <v>5635</v>
      </c>
      <c r="B5636" s="8" t="s">
        <v>22</v>
      </c>
      <c r="C5636" s="8" t="s">
        <v>58</v>
      </c>
      <c r="D5636" s="8" t="s">
        <v>17</v>
      </c>
      <c r="E5636" s="8" t="s">
        <v>54</v>
      </c>
      <c r="F5636" s="8">
        <v>50389.86</v>
      </c>
      <c r="G5636" s="8">
        <v>170352.1</v>
      </c>
      <c r="H5636" s="8">
        <v>326479.84000000003</v>
      </c>
      <c r="I5636" s="8">
        <v>5.57</v>
      </c>
      <c r="J5636" s="8">
        <v>811</v>
      </c>
      <c r="K5636" s="8" t="str">
        <v>High</v>
      </c>
      <c r="L5636" s="8" t="s">
        <v>25</v>
      </c>
      <c r="M5636" s="8" t="s">
        <v>30</v>
      </c>
      <c r="N5636" s="8" t="s">
        <v>138</v>
      </c>
      <c r="O5636" s="8">
        <v>2023</v>
      </c>
      <c r="P5636" s="8">
        <v>6381.19</v>
      </c>
      <c r="Q5636" s="8">
        <v>5349.22</v>
      </c>
    </row>
    <row r="5637" spans="1:17" x14ac:dyDescent="0.35">
      <c r="A5637" s="8">
        <v>5636</v>
      </c>
      <c r="B5637" s="8" t="s">
        <v>43</v>
      </c>
      <c r="C5637" s="8" t="s">
        <v>37</v>
      </c>
      <c r="D5637" s="8" t="s">
        <v>28</v>
      </c>
      <c r="E5637" s="8" t="s">
        <v>18</v>
      </c>
      <c r="F5637" s="8">
        <v>44320.62</v>
      </c>
      <c r="G5637" s="8">
        <v>272033.78999999998</v>
      </c>
      <c r="H5637" s="8">
        <v>61785.55</v>
      </c>
      <c r="I5637" s="8">
        <v>10.91</v>
      </c>
      <c r="J5637" s="8">
        <v>690</v>
      </c>
      <c r="K5637" s="8" t="str">
        <v>Medium</v>
      </c>
      <c r="L5637" s="8" t="s">
        <v>25</v>
      </c>
      <c r="M5637" s="8" t="s">
        <v>20</v>
      </c>
      <c r="N5637" s="8" t="s">
        <v>381</v>
      </c>
      <c r="O5637" s="8">
        <v>2023</v>
      </c>
      <c r="P5637" s="8">
        <v>4713.04</v>
      </c>
      <c r="Q5637" s="8">
        <v>3385.47</v>
      </c>
    </row>
    <row r="5638" spans="1:17" x14ac:dyDescent="0.35">
      <c r="A5638" s="8">
        <v>5637</v>
      </c>
      <c r="B5638" s="8" t="s">
        <v>85</v>
      </c>
      <c r="C5638" s="8" t="s">
        <v>58</v>
      </c>
      <c r="D5638" s="8" t="s">
        <v>17</v>
      </c>
      <c r="E5638" s="8" t="s">
        <v>63</v>
      </c>
      <c r="F5638" s="8">
        <v>11783.5</v>
      </c>
      <c r="G5638" s="8">
        <v>248638.93</v>
      </c>
      <c r="H5638" s="8">
        <v>195377.42</v>
      </c>
      <c r="I5638" s="8">
        <v>10.43</v>
      </c>
      <c r="J5638" s="8">
        <v>897</v>
      </c>
      <c r="K5638" s="8" t="str">
        <v>High</v>
      </c>
      <c r="L5638" s="8" t="s">
        <v>25</v>
      </c>
      <c r="M5638" s="8" t="s">
        <v>26</v>
      </c>
      <c r="N5638" s="8" t="s">
        <v>249</v>
      </c>
      <c r="O5638" s="8">
        <v>2023</v>
      </c>
      <c r="P5638" s="8">
        <v>590.55999999999995</v>
      </c>
      <c r="Q5638" s="8">
        <v>453.7</v>
      </c>
    </row>
    <row r="5639" spans="1:17" x14ac:dyDescent="0.35">
      <c r="A5639" s="8">
        <v>5638</v>
      </c>
      <c r="B5639" s="8" t="s">
        <v>41</v>
      </c>
      <c r="C5639" s="8" t="s">
        <v>33</v>
      </c>
      <c r="D5639" s="8" t="s">
        <v>34</v>
      </c>
      <c r="E5639" s="8" t="s">
        <v>54</v>
      </c>
      <c r="F5639" s="8">
        <v>82685.119999999995</v>
      </c>
      <c r="G5639" s="8">
        <v>499255.31</v>
      </c>
      <c r="H5639" s="8">
        <v>163912.35</v>
      </c>
      <c r="I5639" s="8">
        <v>5.67</v>
      </c>
      <c r="J5639" s="8">
        <v>453</v>
      </c>
      <c r="K5639" s="8" t="str">
        <v>low</v>
      </c>
      <c r="L5639" s="8" t="s">
        <v>35</v>
      </c>
      <c r="M5639" s="8" t="s">
        <v>46</v>
      </c>
      <c r="N5639" s="8" t="s">
        <v>379</v>
      </c>
      <c r="O5639" s="8">
        <v>2023</v>
      </c>
      <c r="P5639" s="8">
        <v>11855.45</v>
      </c>
      <c r="Q5639" s="8">
        <v>10414.75</v>
      </c>
    </row>
    <row r="5640" spans="1:17" x14ac:dyDescent="0.35">
      <c r="A5640" s="8">
        <v>5639</v>
      </c>
      <c r="B5640" s="8" t="s">
        <v>50</v>
      </c>
      <c r="C5640" s="8" t="s">
        <v>58</v>
      </c>
      <c r="D5640" s="8" t="s">
        <v>24</v>
      </c>
      <c r="E5640" s="8" t="s">
        <v>54</v>
      </c>
      <c r="F5640" s="8">
        <v>3573.96</v>
      </c>
      <c r="G5640" s="8">
        <v>239901.71</v>
      </c>
      <c r="H5640" s="8">
        <v>388955.21</v>
      </c>
      <c r="I5640" s="8">
        <v>7.82</v>
      </c>
      <c r="J5640" s="8">
        <v>750</v>
      </c>
      <c r="K5640" s="8" t="str">
        <v>High</v>
      </c>
      <c r="L5640" s="8" t="s">
        <v>45</v>
      </c>
      <c r="M5640" s="8" t="s">
        <v>26</v>
      </c>
      <c r="N5640" s="8" t="s">
        <v>138</v>
      </c>
      <c r="O5640" s="8">
        <v>2023</v>
      </c>
      <c r="P5640" s="8">
        <v>465.97</v>
      </c>
      <c r="Q5640" s="8">
        <v>260.16000000000003</v>
      </c>
    </row>
    <row r="5641" spans="1:17" x14ac:dyDescent="0.35">
      <c r="A5641" s="8">
        <v>5640</v>
      </c>
      <c r="B5641" s="8" t="s">
        <v>52</v>
      </c>
      <c r="C5641" s="8" t="s">
        <v>33</v>
      </c>
      <c r="D5641" s="8" t="s">
        <v>34</v>
      </c>
      <c r="E5641" s="8" t="s">
        <v>29</v>
      </c>
      <c r="F5641" s="8">
        <v>48032.41</v>
      </c>
      <c r="G5641" s="8">
        <v>202790.95</v>
      </c>
      <c r="H5641" s="8">
        <v>330083.21999999997</v>
      </c>
      <c r="I5641" s="8">
        <v>8.08</v>
      </c>
      <c r="J5641" s="8">
        <v>889</v>
      </c>
      <c r="K5641" s="8" t="str">
        <v>High</v>
      </c>
      <c r="L5641" s="8" t="s">
        <v>35</v>
      </c>
      <c r="M5641" s="8" t="s">
        <v>30</v>
      </c>
      <c r="N5641" s="8" t="s">
        <v>171</v>
      </c>
      <c r="O5641" s="8">
        <v>2023</v>
      </c>
      <c r="P5641" s="8">
        <v>4841.01</v>
      </c>
      <c r="Q5641" s="8">
        <v>4125.28</v>
      </c>
    </row>
    <row r="5642" spans="1:17" x14ac:dyDescent="0.35">
      <c r="A5642" s="8">
        <v>5641</v>
      </c>
      <c r="B5642" s="8" t="s">
        <v>22</v>
      </c>
      <c r="C5642" s="8" t="s">
        <v>16</v>
      </c>
      <c r="D5642" s="8" t="s">
        <v>34</v>
      </c>
      <c r="E5642" s="8" t="s">
        <v>18</v>
      </c>
      <c r="F5642" s="8">
        <v>93559.33</v>
      </c>
      <c r="G5642" s="8">
        <v>84038.18</v>
      </c>
      <c r="H5642" s="8">
        <v>116052.9</v>
      </c>
      <c r="I5642" s="8">
        <v>9.48</v>
      </c>
      <c r="J5642" s="8">
        <v>678</v>
      </c>
      <c r="K5642" s="8" t="str">
        <v>Medium</v>
      </c>
      <c r="L5642" s="8" t="s">
        <v>19</v>
      </c>
      <c r="M5642" s="8" t="s">
        <v>26</v>
      </c>
      <c r="N5642" s="8" t="s">
        <v>350</v>
      </c>
      <c r="O5642" s="8">
        <v>2023</v>
      </c>
      <c r="P5642" s="8">
        <v>6220.3</v>
      </c>
      <c r="Q5642" s="8">
        <v>3873.02</v>
      </c>
    </row>
    <row r="5643" spans="1:17" x14ac:dyDescent="0.35">
      <c r="A5643" s="8">
        <v>5642</v>
      </c>
      <c r="B5643" s="8" t="s">
        <v>85</v>
      </c>
      <c r="C5643" s="8" t="s">
        <v>37</v>
      </c>
      <c r="D5643" s="8" t="s">
        <v>34</v>
      </c>
      <c r="E5643" s="8" t="s">
        <v>63</v>
      </c>
      <c r="F5643" s="8">
        <v>24277.279999999999</v>
      </c>
      <c r="G5643" s="8">
        <v>388043.44</v>
      </c>
      <c r="H5643" s="8">
        <v>487483.58</v>
      </c>
      <c r="I5643" s="8">
        <v>8.41</v>
      </c>
      <c r="J5643" s="8">
        <v>710</v>
      </c>
      <c r="K5643" s="8" t="str">
        <v>Medium</v>
      </c>
      <c r="L5643" s="8" t="s">
        <v>39</v>
      </c>
      <c r="M5643" s="8" t="s">
        <v>26</v>
      </c>
      <c r="N5643" s="8" t="s">
        <v>250</v>
      </c>
      <c r="O5643" s="8">
        <v>2023</v>
      </c>
      <c r="P5643" s="8">
        <v>3356.65</v>
      </c>
      <c r="Q5643" s="8">
        <v>1845.17</v>
      </c>
    </row>
    <row r="5644" spans="1:17" x14ac:dyDescent="0.35">
      <c r="A5644" s="8">
        <v>5643</v>
      </c>
      <c r="B5644" s="8" t="s">
        <v>41</v>
      </c>
      <c r="C5644" s="8" t="s">
        <v>16</v>
      </c>
      <c r="D5644" s="8" t="s">
        <v>17</v>
      </c>
      <c r="E5644" s="8" t="s">
        <v>63</v>
      </c>
      <c r="F5644" s="8">
        <v>64487.98</v>
      </c>
      <c r="G5644" s="8">
        <v>333520.49</v>
      </c>
      <c r="H5644" s="8">
        <v>257938.16</v>
      </c>
      <c r="I5644" s="8">
        <v>5.0199999999999996</v>
      </c>
      <c r="J5644" s="8">
        <v>327</v>
      </c>
      <c r="K5644" s="8" t="str">
        <v>low</v>
      </c>
      <c r="L5644" s="8" t="s">
        <v>19</v>
      </c>
      <c r="M5644" s="8" t="s">
        <v>30</v>
      </c>
      <c r="N5644" s="8" t="s">
        <v>76</v>
      </c>
      <c r="O5644" s="8">
        <v>2023</v>
      </c>
      <c r="P5644" s="8">
        <v>7093.44</v>
      </c>
      <c r="Q5644" s="8">
        <v>4828.3500000000004</v>
      </c>
    </row>
    <row r="5645" spans="1:17" x14ac:dyDescent="0.35">
      <c r="A5645" s="8">
        <v>5644</v>
      </c>
      <c r="B5645" s="8" t="s">
        <v>43</v>
      </c>
      <c r="C5645" s="8" t="s">
        <v>16</v>
      </c>
      <c r="D5645" s="8" t="s">
        <v>56</v>
      </c>
      <c r="E5645" s="8" t="s">
        <v>63</v>
      </c>
      <c r="F5645" s="8">
        <v>32377.11</v>
      </c>
      <c r="G5645" s="8">
        <v>395633.52</v>
      </c>
      <c r="H5645" s="8">
        <v>217427.44</v>
      </c>
      <c r="I5645" s="8">
        <v>5.15</v>
      </c>
      <c r="J5645" s="8">
        <v>691</v>
      </c>
      <c r="K5645" s="8" t="str">
        <v>Medium</v>
      </c>
      <c r="L5645" s="8" t="s">
        <v>45</v>
      </c>
      <c r="M5645" s="8" t="s">
        <v>75</v>
      </c>
      <c r="N5645" s="8" t="s">
        <v>152</v>
      </c>
      <c r="O5645" s="8">
        <v>2023</v>
      </c>
      <c r="P5645" s="8">
        <v>2702.05</v>
      </c>
      <c r="Q5645" s="8">
        <v>2115.1</v>
      </c>
    </row>
    <row r="5646" spans="1:17" x14ac:dyDescent="0.35">
      <c r="A5646" s="8">
        <v>5645</v>
      </c>
      <c r="B5646" s="8" t="s">
        <v>41</v>
      </c>
      <c r="C5646" s="8" t="s">
        <v>16</v>
      </c>
      <c r="D5646" s="8" t="s">
        <v>24</v>
      </c>
      <c r="E5646" s="8" t="s">
        <v>38</v>
      </c>
      <c r="F5646" s="8">
        <v>40051.230000000003</v>
      </c>
      <c r="G5646" s="8">
        <v>377241.94</v>
      </c>
      <c r="H5646" s="8">
        <v>90099.63</v>
      </c>
      <c r="I5646" s="8">
        <v>10.91</v>
      </c>
      <c r="J5646" s="8">
        <v>555</v>
      </c>
      <c r="K5646" s="8" t="str">
        <v>low</v>
      </c>
      <c r="L5646" s="8" t="s">
        <v>45</v>
      </c>
      <c r="M5646" s="8" t="s">
        <v>75</v>
      </c>
      <c r="N5646" s="8" t="s">
        <v>248</v>
      </c>
      <c r="O5646" s="8">
        <v>2023</v>
      </c>
      <c r="P5646" s="8">
        <v>2377.36</v>
      </c>
      <c r="Q5646" s="8">
        <v>1919.9</v>
      </c>
    </row>
    <row r="5647" spans="1:17" x14ac:dyDescent="0.35">
      <c r="A5647" s="8">
        <v>5646</v>
      </c>
      <c r="B5647" s="8" t="s">
        <v>79</v>
      </c>
      <c r="C5647" s="8" t="s">
        <v>33</v>
      </c>
      <c r="D5647" s="8" t="s">
        <v>34</v>
      </c>
      <c r="E5647" s="8" t="s">
        <v>38</v>
      </c>
      <c r="F5647" s="8">
        <v>10670.64</v>
      </c>
      <c r="G5647" s="8">
        <v>434999.02</v>
      </c>
      <c r="H5647" s="8">
        <v>123062.34</v>
      </c>
      <c r="I5647" s="8">
        <v>17.53</v>
      </c>
      <c r="J5647" s="8">
        <v>314</v>
      </c>
      <c r="K5647" s="8" t="str">
        <v>low</v>
      </c>
      <c r="L5647" s="8" t="s">
        <v>19</v>
      </c>
      <c r="M5647" s="8" t="s">
        <v>30</v>
      </c>
      <c r="N5647" s="8" t="s">
        <v>191</v>
      </c>
      <c r="O5647" s="8">
        <v>2023</v>
      </c>
      <c r="P5647" s="8">
        <v>1432.67</v>
      </c>
      <c r="Q5647" s="8">
        <v>1143.44</v>
      </c>
    </row>
    <row r="5648" spans="1:17" x14ac:dyDescent="0.35">
      <c r="A5648" s="8">
        <v>5647</v>
      </c>
      <c r="B5648" s="8" t="s">
        <v>15</v>
      </c>
      <c r="C5648" s="8" t="s">
        <v>33</v>
      </c>
      <c r="D5648" s="8" t="s">
        <v>24</v>
      </c>
      <c r="E5648" s="8" t="s">
        <v>54</v>
      </c>
      <c r="F5648" s="8">
        <v>31057.279999999999</v>
      </c>
      <c r="G5648" s="8">
        <v>306426.71999999997</v>
      </c>
      <c r="H5648" s="8">
        <v>421842.75</v>
      </c>
      <c r="I5648" s="8">
        <v>15.87</v>
      </c>
      <c r="J5648" s="8">
        <v>347</v>
      </c>
      <c r="K5648" s="8" t="str">
        <v>low</v>
      </c>
      <c r="L5648" s="8" t="s">
        <v>39</v>
      </c>
      <c r="M5648" s="8" t="s">
        <v>30</v>
      </c>
      <c r="N5648" s="8" t="s">
        <v>316</v>
      </c>
      <c r="O5648" s="8">
        <v>2023</v>
      </c>
      <c r="P5648" s="8">
        <v>1802.97</v>
      </c>
      <c r="Q5648" s="8">
        <v>1147.6099999999999</v>
      </c>
    </row>
    <row r="5649" spans="1:17" x14ac:dyDescent="0.35">
      <c r="A5649" s="8">
        <v>5648</v>
      </c>
      <c r="B5649" s="8" t="s">
        <v>79</v>
      </c>
      <c r="C5649" s="8" t="s">
        <v>37</v>
      </c>
      <c r="D5649" s="8" t="s">
        <v>34</v>
      </c>
      <c r="E5649" s="8" t="s">
        <v>54</v>
      </c>
      <c r="F5649" s="8">
        <v>92909.21</v>
      </c>
      <c r="G5649" s="8">
        <v>207018.4</v>
      </c>
      <c r="H5649" s="8">
        <v>394069.92</v>
      </c>
      <c r="I5649" s="8">
        <v>14.04</v>
      </c>
      <c r="J5649" s="8">
        <v>391</v>
      </c>
      <c r="K5649" s="8" t="str">
        <v>low</v>
      </c>
      <c r="L5649" s="8" t="s">
        <v>39</v>
      </c>
      <c r="M5649" s="8" t="s">
        <v>30</v>
      </c>
      <c r="N5649" s="8" t="s">
        <v>154</v>
      </c>
      <c r="O5649" s="8">
        <v>2023</v>
      </c>
      <c r="P5649" s="8">
        <v>11088.88</v>
      </c>
      <c r="Q5649" s="8">
        <v>7958</v>
      </c>
    </row>
    <row r="5650" spans="1:17" x14ac:dyDescent="0.35">
      <c r="A5650" s="8">
        <v>5649</v>
      </c>
      <c r="B5650" s="8" t="s">
        <v>32</v>
      </c>
      <c r="C5650" s="8" t="s">
        <v>23</v>
      </c>
      <c r="D5650" s="8" t="s">
        <v>17</v>
      </c>
      <c r="E5650" s="8" t="s">
        <v>18</v>
      </c>
      <c r="F5650" s="8">
        <v>19816.189999999999</v>
      </c>
      <c r="G5650" s="8">
        <v>414134.85</v>
      </c>
      <c r="H5650" s="8">
        <v>231546.07</v>
      </c>
      <c r="I5650" s="8">
        <v>7.44</v>
      </c>
      <c r="J5650" s="8">
        <v>887</v>
      </c>
      <c r="K5650" s="8" t="str">
        <v>High</v>
      </c>
      <c r="L5650" s="8" t="s">
        <v>39</v>
      </c>
      <c r="M5650" s="8" t="s">
        <v>75</v>
      </c>
      <c r="N5650" s="8" t="s">
        <v>241</v>
      </c>
      <c r="O5650" s="8">
        <v>2023</v>
      </c>
      <c r="P5650" s="8">
        <v>1057.95</v>
      </c>
      <c r="Q5650" s="8">
        <v>546.91</v>
      </c>
    </row>
    <row r="5651" spans="1:17" x14ac:dyDescent="0.35">
      <c r="A5651" s="8">
        <v>5650</v>
      </c>
      <c r="B5651" s="8" t="s">
        <v>15</v>
      </c>
      <c r="C5651" s="8" t="s">
        <v>37</v>
      </c>
      <c r="D5651" s="8" t="s">
        <v>24</v>
      </c>
      <c r="E5651" s="8" t="s">
        <v>54</v>
      </c>
      <c r="F5651" s="8">
        <v>19521.55</v>
      </c>
      <c r="G5651" s="8">
        <v>486450.49</v>
      </c>
      <c r="H5651" s="8">
        <v>307662.84999999998</v>
      </c>
      <c r="I5651" s="8">
        <v>6.93</v>
      </c>
      <c r="J5651" s="8">
        <v>893</v>
      </c>
      <c r="K5651" s="8" t="str">
        <v>High</v>
      </c>
      <c r="L5651" s="8" t="s">
        <v>39</v>
      </c>
      <c r="M5651" s="8" t="s">
        <v>26</v>
      </c>
      <c r="N5651" s="8" t="s">
        <v>224</v>
      </c>
      <c r="O5651" s="8">
        <v>2023</v>
      </c>
      <c r="P5651" s="8">
        <v>1632.14</v>
      </c>
      <c r="Q5651" s="8">
        <v>1344.84</v>
      </c>
    </row>
    <row r="5652" spans="1:17" x14ac:dyDescent="0.35">
      <c r="A5652" s="8">
        <v>5651</v>
      </c>
      <c r="B5652" s="8" t="s">
        <v>32</v>
      </c>
      <c r="C5652" s="8" t="s">
        <v>33</v>
      </c>
      <c r="D5652" s="8" t="s">
        <v>17</v>
      </c>
      <c r="E5652" s="8" t="s">
        <v>54</v>
      </c>
      <c r="F5652" s="8">
        <v>42196.66</v>
      </c>
      <c r="G5652" s="8">
        <v>372748.43</v>
      </c>
      <c r="H5652" s="8">
        <v>95333.4</v>
      </c>
      <c r="I5652" s="8">
        <v>9.2899999999999991</v>
      </c>
      <c r="J5652" s="8">
        <v>361</v>
      </c>
      <c r="K5652" s="8" t="str">
        <v>low</v>
      </c>
      <c r="L5652" s="8" t="s">
        <v>39</v>
      </c>
      <c r="M5652" s="8" t="s">
        <v>75</v>
      </c>
      <c r="N5652" s="8" t="s">
        <v>397</v>
      </c>
      <c r="O5652" s="8">
        <v>2023</v>
      </c>
      <c r="P5652" s="8">
        <v>5053.72</v>
      </c>
      <c r="Q5652" s="8">
        <v>3760.73</v>
      </c>
    </row>
    <row r="5653" spans="1:17" x14ac:dyDescent="0.35">
      <c r="A5653" s="8">
        <v>5652</v>
      </c>
      <c r="B5653" s="8" t="s">
        <v>52</v>
      </c>
      <c r="C5653" s="8" t="s">
        <v>33</v>
      </c>
      <c r="D5653" s="8" t="s">
        <v>34</v>
      </c>
      <c r="E5653" s="8" t="s">
        <v>38</v>
      </c>
      <c r="F5653" s="8">
        <v>19508.03</v>
      </c>
      <c r="G5653" s="8">
        <v>204301.91</v>
      </c>
      <c r="H5653" s="8">
        <v>67427.33</v>
      </c>
      <c r="I5653" s="8">
        <v>12.32</v>
      </c>
      <c r="J5653" s="8">
        <v>414</v>
      </c>
      <c r="K5653" s="8" t="str">
        <v>low</v>
      </c>
      <c r="L5653" s="8" t="s">
        <v>19</v>
      </c>
      <c r="M5653" s="8" t="s">
        <v>75</v>
      </c>
      <c r="N5653" s="8" t="s">
        <v>51</v>
      </c>
      <c r="O5653" s="8">
        <v>2023</v>
      </c>
      <c r="P5653" s="8">
        <v>1127.47</v>
      </c>
      <c r="Q5653" s="8">
        <v>800</v>
      </c>
    </row>
    <row r="5654" spans="1:17" x14ac:dyDescent="0.35">
      <c r="A5654" s="8">
        <v>5653</v>
      </c>
      <c r="B5654" s="8" t="s">
        <v>32</v>
      </c>
      <c r="C5654" s="8" t="s">
        <v>23</v>
      </c>
      <c r="D5654" s="8" t="s">
        <v>17</v>
      </c>
      <c r="E5654" s="8" t="s">
        <v>63</v>
      </c>
      <c r="F5654" s="8">
        <v>31286.73</v>
      </c>
      <c r="G5654" s="8">
        <v>397222.88</v>
      </c>
      <c r="H5654" s="8">
        <v>274890.12</v>
      </c>
      <c r="I5654" s="8">
        <v>5.84</v>
      </c>
      <c r="J5654" s="8">
        <v>727</v>
      </c>
      <c r="K5654" s="8" t="str">
        <v>Medium</v>
      </c>
      <c r="L5654" s="8" t="s">
        <v>19</v>
      </c>
      <c r="M5654" s="8" t="s">
        <v>30</v>
      </c>
      <c r="N5654" s="8" t="s">
        <v>232</v>
      </c>
      <c r="O5654" s="8">
        <v>2023</v>
      </c>
      <c r="P5654" s="8">
        <v>1639.09</v>
      </c>
      <c r="Q5654" s="8">
        <v>936.16</v>
      </c>
    </row>
    <row r="5655" spans="1:17" x14ac:dyDescent="0.35">
      <c r="A5655" s="8">
        <v>5654</v>
      </c>
      <c r="B5655" s="8" t="s">
        <v>48</v>
      </c>
      <c r="C5655" s="8" t="s">
        <v>23</v>
      </c>
      <c r="D5655" s="8" t="s">
        <v>17</v>
      </c>
      <c r="E5655" s="8" t="s">
        <v>18</v>
      </c>
      <c r="F5655" s="8">
        <v>93162.01</v>
      </c>
      <c r="G5655" s="8">
        <v>43348.08</v>
      </c>
      <c r="H5655" s="8">
        <v>332577.83</v>
      </c>
      <c r="I5655" s="8">
        <v>14.12</v>
      </c>
      <c r="J5655" s="8">
        <v>623</v>
      </c>
      <c r="K5655" s="8" t="str">
        <v>Medium</v>
      </c>
      <c r="L5655" s="8" t="s">
        <v>39</v>
      </c>
      <c r="M5655" s="8" t="s">
        <v>46</v>
      </c>
      <c r="N5655" s="8" t="s">
        <v>57</v>
      </c>
      <c r="O5655" s="8">
        <v>2023</v>
      </c>
      <c r="P5655" s="8">
        <v>8577.4</v>
      </c>
      <c r="Q5655" s="8">
        <v>4777.2299999999996</v>
      </c>
    </row>
    <row r="5656" spans="1:17" x14ac:dyDescent="0.35">
      <c r="A5656" s="8">
        <v>5655</v>
      </c>
      <c r="B5656" s="8" t="s">
        <v>52</v>
      </c>
      <c r="C5656" s="8" t="s">
        <v>16</v>
      </c>
      <c r="D5656" s="8" t="s">
        <v>24</v>
      </c>
      <c r="E5656" s="8" t="s">
        <v>18</v>
      </c>
      <c r="F5656" s="8">
        <v>74865.039999999994</v>
      </c>
      <c r="G5656" s="8">
        <v>308275.09999999998</v>
      </c>
      <c r="H5656" s="8">
        <v>348160.44</v>
      </c>
      <c r="I5656" s="8">
        <v>15.16</v>
      </c>
      <c r="J5656" s="8">
        <v>368</v>
      </c>
      <c r="K5656" s="8" t="str">
        <v>low</v>
      </c>
      <c r="L5656" s="8" t="s">
        <v>25</v>
      </c>
      <c r="M5656" s="8" t="s">
        <v>20</v>
      </c>
      <c r="N5656" s="8" t="s">
        <v>40</v>
      </c>
      <c r="O5656" s="8">
        <v>2023</v>
      </c>
      <c r="P5656" s="8">
        <v>4753.51</v>
      </c>
      <c r="Q5656" s="8">
        <v>2556.54</v>
      </c>
    </row>
    <row r="5657" spans="1:17" x14ac:dyDescent="0.35">
      <c r="A5657" s="8">
        <v>5656</v>
      </c>
      <c r="B5657" s="8" t="s">
        <v>22</v>
      </c>
      <c r="C5657" s="8" t="s">
        <v>37</v>
      </c>
      <c r="D5657" s="8" t="s">
        <v>34</v>
      </c>
      <c r="E5657" s="8" t="s">
        <v>63</v>
      </c>
      <c r="F5657" s="8">
        <v>8742.2000000000007</v>
      </c>
      <c r="G5657" s="8">
        <v>166946.69</v>
      </c>
      <c r="H5657" s="8">
        <v>486184.85</v>
      </c>
      <c r="I5657" s="8">
        <v>14.52</v>
      </c>
      <c r="J5657" s="8">
        <v>315</v>
      </c>
      <c r="K5657" s="8" t="str">
        <v>low</v>
      </c>
      <c r="L5657" s="8" t="s">
        <v>25</v>
      </c>
      <c r="M5657" s="8" t="s">
        <v>20</v>
      </c>
      <c r="N5657" s="8" t="s">
        <v>21</v>
      </c>
      <c r="O5657" s="8">
        <v>2023</v>
      </c>
      <c r="P5657" s="8">
        <v>1138.51</v>
      </c>
      <c r="Q5657" s="8">
        <v>638.16999999999996</v>
      </c>
    </row>
    <row r="5658" spans="1:17" x14ac:dyDescent="0.35">
      <c r="A5658" s="8">
        <v>5657</v>
      </c>
      <c r="B5658" s="8" t="s">
        <v>79</v>
      </c>
      <c r="C5658" s="8" t="s">
        <v>37</v>
      </c>
      <c r="D5658" s="8" t="s">
        <v>17</v>
      </c>
      <c r="E5658" s="8" t="s">
        <v>18</v>
      </c>
      <c r="F5658" s="8">
        <v>77992.539999999994</v>
      </c>
      <c r="G5658" s="8">
        <v>306819.03999999998</v>
      </c>
      <c r="H5658" s="8">
        <v>126767.91</v>
      </c>
      <c r="I5658" s="8">
        <v>7.6</v>
      </c>
      <c r="J5658" s="8">
        <v>716</v>
      </c>
      <c r="K5658" s="8" t="str">
        <v>Medium</v>
      </c>
      <c r="L5658" s="8" t="s">
        <v>39</v>
      </c>
      <c r="M5658" s="8" t="s">
        <v>26</v>
      </c>
      <c r="N5658" s="8" t="s">
        <v>168</v>
      </c>
      <c r="O5658" s="8">
        <v>2023</v>
      </c>
      <c r="P5658" s="8">
        <v>4100.1899999999996</v>
      </c>
      <c r="Q5658" s="8">
        <v>2676.08</v>
      </c>
    </row>
    <row r="5659" spans="1:17" x14ac:dyDescent="0.35">
      <c r="A5659" s="8">
        <v>5658</v>
      </c>
      <c r="B5659" s="8" t="s">
        <v>48</v>
      </c>
      <c r="C5659" s="8" t="s">
        <v>37</v>
      </c>
      <c r="D5659" s="8" t="s">
        <v>24</v>
      </c>
      <c r="E5659" s="8" t="s">
        <v>38</v>
      </c>
      <c r="F5659" s="8">
        <v>28149.97</v>
      </c>
      <c r="G5659" s="8">
        <v>315906.12</v>
      </c>
      <c r="H5659" s="8">
        <v>377490.8</v>
      </c>
      <c r="I5659" s="8">
        <v>12.96</v>
      </c>
      <c r="J5659" s="8">
        <v>456</v>
      </c>
      <c r="K5659" s="8" t="str">
        <v>low</v>
      </c>
      <c r="L5659" s="8" t="s">
        <v>19</v>
      </c>
      <c r="M5659" s="8" t="s">
        <v>26</v>
      </c>
      <c r="N5659" s="8" t="s">
        <v>289</v>
      </c>
      <c r="O5659" s="8">
        <v>2023</v>
      </c>
      <c r="P5659" s="8">
        <v>1686.82</v>
      </c>
      <c r="Q5659" s="8">
        <v>1111.27</v>
      </c>
    </row>
    <row r="5660" spans="1:17" x14ac:dyDescent="0.35">
      <c r="A5660" s="8">
        <v>5659</v>
      </c>
      <c r="B5660" s="8" t="s">
        <v>22</v>
      </c>
      <c r="C5660" s="8" t="s">
        <v>16</v>
      </c>
      <c r="D5660" s="8" t="s">
        <v>56</v>
      </c>
      <c r="E5660" s="8" t="s">
        <v>63</v>
      </c>
      <c r="F5660" s="8">
        <v>8598.07</v>
      </c>
      <c r="G5660" s="8">
        <v>333904.12</v>
      </c>
      <c r="H5660" s="8">
        <v>448603.55</v>
      </c>
      <c r="I5660" s="8">
        <v>16.03</v>
      </c>
      <c r="J5660" s="8">
        <v>495</v>
      </c>
      <c r="K5660" s="8" t="str">
        <v>low</v>
      </c>
      <c r="L5660" s="8" t="s">
        <v>39</v>
      </c>
      <c r="M5660" s="8" t="s">
        <v>26</v>
      </c>
      <c r="N5660" s="8" t="s">
        <v>312</v>
      </c>
      <c r="O5660" s="8">
        <v>2023</v>
      </c>
      <c r="P5660" s="8">
        <v>1095.51</v>
      </c>
      <c r="Q5660" s="8">
        <v>735.36</v>
      </c>
    </row>
    <row r="5661" spans="1:17" x14ac:dyDescent="0.35">
      <c r="A5661" s="8">
        <v>5660</v>
      </c>
      <c r="B5661" s="8" t="s">
        <v>52</v>
      </c>
      <c r="C5661" s="8" t="s">
        <v>16</v>
      </c>
      <c r="D5661" s="8" t="s">
        <v>34</v>
      </c>
      <c r="E5661" s="8" t="s">
        <v>54</v>
      </c>
      <c r="F5661" s="8">
        <v>41531.21</v>
      </c>
      <c r="G5661" s="8">
        <v>362531.07</v>
      </c>
      <c r="H5661" s="8">
        <v>53356.36</v>
      </c>
      <c r="I5661" s="8">
        <v>12.63</v>
      </c>
      <c r="J5661" s="8">
        <v>577</v>
      </c>
      <c r="K5661" s="8" t="str">
        <v>low</v>
      </c>
      <c r="L5661" s="8" t="s">
        <v>19</v>
      </c>
      <c r="M5661" s="8" t="s">
        <v>75</v>
      </c>
      <c r="N5661" s="8" t="s">
        <v>40</v>
      </c>
      <c r="O5661" s="8">
        <v>2023</v>
      </c>
      <c r="P5661" s="8">
        <v>3341.33</v>
      </c>
      <c r="Q5661" s="8">
        <v>2819.18</v>
      </c>
    </row>
    <row r="5662" spans="1:17" x14ac:dyDescent="0.35">
      <c r="A5662" s="8">
        <v>5661</v>
      </c>
      <c r="B5662" s="8" t="s">
        <v>43</v>
      </c>
      <c r="C5662" s="8" t="s">
        <v>58</v>
      </c>
      <c r="D5662" s="8" t="s">
        <v>34</v>
      </c>
      <c r="E5662" s="8" t="s">
        <v>54</v>
      </c>
      <c r="F5662" s="8">
        <v>74083</v>
      </c>
      <c r="G5662" s="8">
        <v>373965.26</v>
      </c>
      <c r="H5662" s="8">
        <v>126913.31</v>
      </c>
      <c r="I5662" s="8">
        <v>13.91</v>
      </c>
      <c r="J5662" s="8">
        <v>807</v>
      </c>
      <c r="K5662" s="8" t="str">
        <v>High</v>
      </c>
      <c r="L5662" s="8" t="s">
        <v>35</v>
      </c>
      <c r="M5662" s="8" t="s">
        <v>30</v>
      </c>
      <c r="N5662" s="8" t="s">
        <v>259</v>
      </c>
      <c r="O5662" s="8">
        <v>2023</v>
      </c>
      <c r="P5662" s="8">
        <v>4797.05</v>
      </c>
      <c r="Q5662" s="8">
        <v>3569.81</v>
      </c>
    </row>
    <row r="5663" spans="1:17" x14ac:dyDescent="0.35">
      <c r="A5663" s="8">
        <v>5662</v>
      </c>
      <c r="B5663" s="8" t="s">
        <v>48</v>
      </c>
      <c r="C5663" s="8" t="s">
        <v>58</v>
      </c>
      <c r="D5663" s="8" t="s">
        <v>56</v>
      </c>
      <c r="E5663" s="8" t="s">
        <v>54</v>
      </c>
      <c r="F5663" s="8">
        <v>14755.79</v>
      </c>
      <c r="G5663" s="8">
        <v>217679.51</v>
      </c>
      <c r="H5663" s="8">
        <v>421956.49</v>
      </c>
      <c r="I5663" s="8">
        <v>8.31</v>
      </c>
      <c r="J5663" s="8">
        <v>790</v>
      </c>
      <c r="K5663" s="8" t="str">
        <v>High</v>
      </c>
      <c r="L5663" s="8" t="s">
        <v>39</v>
      </c>
      <c r="M5663" s="8" t="s">
        <v>30</v>
      </c>
      <c r="N5663" s="8" t="s">
        <v>133</v>
      </c>
      <c r="O5663" s="8">
        <v>2023</v>
      </c>
      <c r="P5663" s="8">
        <v>1344.37</v>
      </c>
      <c r="Q5663" s="8">
        <v>724.37</v>
      </c>
    </row>
    <row r="5664" spans="1:17" x14ac:dyDescent="0.35">
      <c r="A5664" s="8">
        <v>5663</v>
      </c>
      <c r="B5664" s="8" t="s">
        <v>22</v>
      </c>
      <c r="C5664" s="8" t="s">
        <v>37</v>
      </c>
      <c r="D5664" s="8" t="s">
        <v>34</v>
      </c>
      <c r="E5664" s="8" t="s">
        <v>29</v>
      </c>
      <c r="F5664" s="8">
        <v>39379.599999999999</v>
      </c>
      <c r="G5664" s="8">
        <v>325279.88</v>
      </c>
      <c r="H5664" s="8">
        <v>330087.3</v>
      </c>
      <c r="I5664" s="8">
        <v>5.47</v>
      </c>
      <c r="J5664" s="8">
        <v>545</v>
      </c>
      <c r="K5664" s="8" t="str">
        <v>low</v>
      </c>
      <c r="L5664" s="8" t="s">
        <v>35</v>
      </c>
      <c r="M5664" s="8" t="s">
        <v>46</v>
      </c>
      <c r="N5664" s="8" t="s">
        <v>221</v>
      </c>
      <c r="O5664" s="8">
        <v>2023</v>
      </c>
      <c r="P5664" s="8">
        <v>4586.58</v>
      </c>
      <c r="Q5664" s="8">
        <v>3751.09</v>
      </c>
    </row>
    <row r="5665" spans="1:17" x14ac:dyDescent="0.35">
      <c r="A5665" s="8">
        <v>5664</v>
      </c>
      <c r="B5665" s="8" t="s">
        <v>48</v>
      </c>
      <c r="C5665" s="8" t="s">
        <v>23</v>
      </c>
      <c r="D5665" s="8" t="s">
        <v>34</v>
      </c>
      <c r="E5665" s="8" t="s">
        <v>54</v>
      </c>
      <c r="F5665" s="8">
        <v>97399.61</v>
      </c>
      <c r="G5665" s="8">
        <v>282304.01</v>
      </c>
      <c r="H5665" s="8">
        <v>319263.8</v>
      </c>
      <c r="I5665" s="8">
        <v>11.81</v>
      </c>
      <c r="J5665" s="8">
        <v>519</v>
      </c>
      <c r="K5665" s="8" t="str">
        <v>low</v>
      </c>
      <c r="L5665" s="8" t="s">
        <v>45</v>
      </c>
      <c r="M5665" s="8" t="s">
        <v>26</v>
      </c>
      <c r="N5665" s="8" t="s">
        <v>122</v>
      </c>
      <c r="O5665" s="8">
        <v>2023</v>
      </c>
      <c r="P5665" s="8">
        <v>12517.41</v>
      </c>
      <c r="Q5665" s="8">
        <v>8207.58</v>
      </c>
    </row>
    <row r="5666" spans="1:17" x14ac:dyDescent="0.35">
      <c r="A5666" s="8">
        <v>5665</v>
      </c>
      <c r="B5666" s="8" t="s">
        <v>85</v>
      </c>
      <c r="C5666" s="8" t="s">
        <v>16</v>
      </c>
      <c r="D5666" s="8" t="s">
        <v>34</v>
      </c>
      <c r="E5666" s="8" t="s">
        <v>38</v>
      </c>
      <c r="F5666" s="8">
        <v>74919.98</v>
      </c>
      <c r="G5666" s="8">
        <v>333205.89</v>
      </c>
      <c r="H5666" s="8">
        <v>299516.09999999998</v>
      </c>
      <c r="I5666" s="8">
        <v>15.53</v>
      </c>
      <c r="J5666" s="8">
        <v>873</v>
      </c>
      <c r="K5666" s="8" t="str">
        <v>High</v>
      </c>
      <c r="L5666" s="8" t="s">
        <v>25</v>
      </c>
      <c r="M5666" s="8" t="s">
        <v>46</v>
      </c>
      <c r="N5666" s="8" t="s">
        <v>333</v>
      </c>
      <c r="O5666" s="8">
        <v>2023</v>
      </c>
      <c r="P5666" s="8">
        <v>4113.79</v>
      </c>
      <c r="Q5666" s="8">
        <v>3539.37</v>
      </c>
    </row>
    <row r="5667" spans="1:17" x14ac:dyDescent="0.35">
      <c r="A5667" s="8">
        <v>5666</v>
      </c>
      <c r="B5667" s="8" t="s">
        <v>85</v>
      </c>
      <c r="C5667" s="8" t="s">
        <v>37</v>
      </c>
      <c r="D5667" s="8" t="s">
        <v>56</v>
      </c>
      <c r="E5667" s="8" t="s">
        <v>18</v>
      </c>
      <c r="F5667" s="8">
        <v>85320.8</v>
      </c>
      <c r="G5667" s="8">
        <v>176545.55</v>
      </c>
      <c r="H5667" s="8">
        <v>351721.85</v>
      </c>
      <c r="I5667" s="8">
        <v>16.72</v>
      </c>
      <c r="J5667" s="8">
        <v>381</v>
      </c>
      <c r="K5667" s="8" t="str">
        <v>low</v>
      </c>
      <c r="L5667" s="8" t="s">
        <v>19</v>
      </c>
      <c r="M5667" s="8" t="s">
        <v>30</v>
      </c>
      <c r="N5667" s="8" t="s">
        <v>238</v>
      </c>
      <c r="O5667" s="8">
        <v>2023</v>
      </c>
      <c r="P5667" s="8">
        <v>12588.23</v>
      </c>
      <c r="Q5667" s="8">
        <v>8973.65</v>
      </c>
    </row>
    <row r="5668" spans="1:17" x14ac:dyDescent="0.35">
      <c r="A5668" s="8">
        <v>5667</v>
      </c>
      <c r="B5668" s="8" t="s">
        <v>50</v>
      </c>
      <c r="C5668" s="8" t="s">
        <v>23</v>
      </c>
      <c r="D5668" s="8" t="s">
        <v>56</v>
      </c>
      <c r="E5668" s="8" t="s">
        <v>29</v>
      </c>
      <c r="F5668" s="8">
        <v>11817.54</v>
      </c>
      <c r="G5668" s="8">
        <v>346334.47</v>
      </c>
      <c r="H5668" s="8">
        <v>173824.71</v>
      </c>
      <c r="I5668" s="8">
        <v>7.41</v>
      </c>
      <c r="J5668" s="8">
        <v>358</v>
      </c>
      <c r="K5668" s="8" t="str">
        <v>low</v>
      </c>
      <c r="L5668" s="8" t="s">
        <v>39</v>
      </c>
      <c r="M5668" s="8" t="s">
        <v>46</v>
      </c>
      <c r="N5668" s="8" t="s">
        <v>42</v>
      </c>
      <c r="O5668" s="8">
        <v>2023</v>
      </c>
      <c r="P5668" s="8">
        <v>1027.83</v>
      </c>
      <c r="Q5668" s="8">
        <v>687.11</v>
      </c>
    </row>
    <row r="5669" spans="1:17" x14ac:dyDescent="0.35">
      <c r="A5669" s="8">
        <v>5668</v>
      </c>
      <c r="B5669" s="8" t="s">
        <v>41</v>
      </c>
      <c r="C5669" s="8" t="s">
        <v>37</v>
      </c>
      <c r="D5669" s="8" t="s">
        <v>28</v>
      </c>
      <c r="E5669" s="8" t="s">
        <v>63</v>
      </c>
      <c r="F5669" s="8">
        <v>5869.34</v>
      </c>
      <c r="G5669" s="8">
        <v>50107.27</v>
      </c>
      <c r="H5669" s="8">
        <v>147277.53</v>
      </c>
      <c r="I5669" s="8">
        <v>11.62</v>
      </c>
      <c r="J5669" s="8">
        <v>811</v>
      </c>
      <c r="K5669" s="8" t="str">
        <v>High</v>
      </c>
      <c r="L5669" s="8" t="s">
        <v>35</v>
      </c>
      <c r="M5669" s="8" t="s">
        <v>26</v>
      </c>
      <c r="N5669" s="8" t="s">
        <v>31</v>
      </c>
      <c r="O5669" s="8">
        <v>2023</v>
      </c>
      <c r="P5669" s="8">
        <v>730.42</v>
      </c>
      <c r="Q5669" s="8">
        <v>589.23</v>
      </c>
    </row>
    <row r="5670" spans="1:17" x14ac:dyDescent="0.35">
      <c r="A5670" s="8">
        <v>5669</v>
      </c>
      <c r="B5670" s="8" t="s">
        <v>85</v>
      </c>
      <c r="C5670" s="8" t="s">
        <v>16</v>
      </c>
      <c r="D5670" s="8" t="s">
        <v>17</v>
      </c>
      <c r="E5670" s="8" t="s">
        <v>18</v>
      </c>
      <c r="F5670" s="8">
        <v>23926.33</v>
      </c>
      <c r="G5670" s="8">
        <v>65750</v>
      </c>
      <c r="H5670" s="8">
        <v>233277.01</v>
      </c>
      <c r="I5670" s="8">
        <v>12.33</v>
      </c>
      <c r="J5670" s="8">
        <v>818</v>
      </c>
      <c r="K5670" s="8" t="str">
        <v>High</v>
      </c>
      <c r="L5670" s="8" t="s">
        <v>25</v>
      </c>
      <c r="M5670" s="8" t="s">
        <v>46</v>
      </c>
      <c r="N5670" s="8" t="s">
        <v>114</v>
      </c>
      <c r="O5670" s="8">
        <v>2023</v>
      </c>
      <c r="P5670" s="8">
        <v>2106.25</v>
      </c>
      <c r="Q5670" s="8">
        <v>1316.25</v>
      </c>
    </row>
    <row r="5671" spans="1:17" x14ac:dyDescent="0.35">
      <c r="A5671" s="8">
        <v>5670</v>
      </c>
      <c r="B5671" s="8" t="s">
        <v>50</v>
      </c>
      <c r="C5671" s="8" t="s">
        <v>23</v>
      </c>
      <c r="D5671" s="8" t="s">
        <v>56</v>
      </c>
      <c r="E5671" s="8" t="s">
        <v>54</v>
      </c>
      <c r="F5671" s="8">
        <v>84203.25</v>
      </c>
      <c r="G5671" s="8">
        <v>316381.03999999998</v>
      </c>
      <c r="H5671" s="8">
        <v>201259.17</v>
      </c>
      <c r="I5671" s="8">
        <v>13.34</v>
      </c>
      <c r="J5671" s="8">
        <v>374</v>
      </c>
      <c r="K5671" s="8" t="str">
        <v>low</v>
      </c>
      <c r="L5671" s="8" t="s">
        <v>39</v>
      </c>
      <c r="M5671" s="8" t="s">
        <v>75</v>
      </c>
      <c r="N5671" s="8" t="s">
        <v>298</v>
      </c>
      <c r="O5671" s="8">
        <v>2023</v>
      </c>
      <c r="P5671" s="8">
        <v>9808.56</v>
      </c>
      <c r="Q5671" s="8">
        <v>6983.94</v>
      </c>
    </row>
    <row r="5672" spans="1:17" x14ac:dyDescent="0.35">
      <c r="A5672" s="8">
        <v>5671</v>
      </c>
      <c r="B5672" s="8" t="s">
        <v>22</v>
      </c>
      <c r="C5672" s="8" t="s">
        <v>37</v>
      </c>
      <c r="D5672" s="8" t="s">
        <v>34</v>
      </c>
      <c r="E5672" s="8" t="s">
        <v>38</v>
      </c>
      <c r="F5672" s="8">
        <v>28135.7</v>
      </c>
      <c r="G5672" s="8">
        <v>11476.31</v>
      </c>
      <c r="H5672" s="8">
        <v>285780.88</v>
      </c>
      <c r="I5672" s="8">
        <v>16.43</v>
      </c>
      <c r="J5672" s="8">
        <v>558</v>
      </c>
      <c r="K5672" s="8" t="str">
        <v>low</v>
      </c>
      <c r="L5672" s="8" t="s">
        <v>19</v>
      </c>
      <c r="M5672" s="8" t="s">
        <v>46</v>
      </c>
      <c r="N5672" s="8" t="s">
        <v>369</v>
      </c>
      <c r="O5672" s="8">
        <v>2023</v>
      </c>
      <c r="P5672" s="8">
        <v>1695.43</v>
      </c>
      <c r="Q5672" s="8">
        <v>1440.8</v>
      </c>
    </row>
    <row r="5673" spans="1:17" x14ac:dyDescent="0.35">
      <c r="A5673" s="8">
        <v>5672</v>
      </c>
      <c r="B5673" s="8" t="s">
        <v>85</v>
      </c>
      <c r="C5673" s="8" t="s">
        <v>23</v>
      </c>
      <c r="D5673" s="8" t="s">
        <v>28</v>
      </c>
      <c r="E5673" s="8" t="s">
        <v>54</v>
      </c>
      <c r="F5673" s="8">
        <v>98377.42</v>
      </c>
      <c r="G5673" s="8">
        <v>177815.81</v>
      </c>
      <c r="H5673" s="8">
        <v>240096.8</v>
      </c>
      <c r="I5673" s="8">
        <v>16.78</v>
      </c>
      <c r="J5673" s="8">
        <v>808</v>
      </c>
      <c r="K5673" s="8" t="str">
        <v>High</v>
      </c>
      <c r="L5673" s="8" t="s">
        <v>39</v>
      </c>
      <c r="M5673" s="8" t="s">
        <v>26</v>
      </c>
      <c r="N5673" s="8" t="s">
        <v>331</v>
      </c>
      <c r="O5673" s="8">
        <v>2023</v>
      </c>
      <c r="P5673" s="8">
        <v>13988.75</v>
      </c>
      <c r="Q5673" s="8">
        <v>7260.77</v>
      </c>
    </row>
    <row r="5674" spans="1:17" x14ac:dyDescent="0.35">
      <c r="A5674" s="8">
        <v>5673</v>
      </c>
      <c r="B5674" s="8" t="s">
        <v>48</v>
      </c>
      <c r="C5674" s="8" t="s">
        <v>23</v>
      </c>
      <c r="D5674" s="8" t="s">
        <v>34</v>
      </c>
      <c r="E5674" s="8" t="s">
        <v>29</v>
      </c>
      <c r="F5674" s="8">
        <v>49110.34</v>
      </c>
      <c r="G5674" s="8">
        <v>411237.7</v>
      </c>
      <c r="H5674" s="8">
        <v>165130.82</v>
      </c>
      <c r="I5674" s="8">
        <v>10.73</v>
      </c>
      <c r="J5674" s="8">
        <v>363</v>
      </c>
      <c r="K5674" s="8" t="str">
        <v>low</v>
      </c>
      <c r="L5674" s="8" t="s">
        <v>39</v>
      </c>
      <c r="M5674" s="8" t="s">
        <v>20</v>
      </c>
      <c r="N5674" s="8" t="s">
        <v>280</v>
      </c>
      <c r="O5674" s="8">
        <v>2023</v>
      </c>
      <c r="P5674" s="8">
        <v>4007.4</v>
      </c>
      <c r="Q5674" s="8">
        <v>2348.0700000000002</v>
      </c>
    </row>
    <row r="5675" spans="1:17" x14ac:dyDescent="0.35">
      <c r="A5675" s="8">
        <v>5674</v>
      </c>
      <c r="B5675" s="8" t="s">
        <v>48</v>
      </c>
      <c r="C5675" s="8" t="s">
        <v>58</v>
      </c>
      <c r="D5675" s="8" t="s">
        <v>17</v>
      </c>
      <c r="E5675" s="8" t="s">
        <v>54</v>
      </c>
      <c r="F5675" s="8">
        <v>58413.78</v>
      </c>
      <c r="G5675" s="8">
        <v>358847.1</v>
      </c>
      <c r="H5675" s="8">
        <v>124016.58</v>
      </c>
      <c r="I5675" s="8">
        <v>7.69</v>
      </c>
      <c r="J5675" s="8">
        <v>325</v>
      </c>
      <c r="K5675" s="8" t="str">
        <v>low</v>
      </c>
      <c r="L5675" s="8" t="s">
        <v>25</v>
      </c>
      <c r="M5675" s="8" t="s">
        <v>20</v>
      </c>
      <c r="N5675" s="8" t="s">
        <v>277</v>
      </c>
      <c r="O5675" s="8">
        <v>2023</v>
      </c>
      <c r="P5675" s="8">
        <v>5388.97</v>
      </c>
      <c r="Q5675" s="8">
        <v>3711.95</v>
      </c>
    </row>
    <row r="5676" spans="1:17" x14ac:dyDescent="0.35">
      <c r="A5676" s="8">
        <v>5675</v>
      </c>
      <c r="B5676" s="8" t="s">
        <v>41</v>
      </c>
      <c r="C5676" s="8" t="s">
        <v>58</v>
      </c>
      <c r="D5676" s="8" t="s">
        <v>34</v>
      </c>
      <c r="E5676" s="8" t="s">
        <v>18</v>
      </c>
      <c r="F5676" s="8">
        <v>25639.25</v>
      </c>
      <c r="G5676" s="8">
        <v>165719.22</v>
      </c>
      <c r="H5676" s="8">
        <v>304621.81</v>
      </c>
      <c r="I5676" s="8">
        <v>13.91</v>
      </c>
      <c r="J5676" s="8">
        <v>567</v>
      </c>
      <c r="K5676" s="8" t="str">
        <v>low</v>
      </c>
      <c r="L5676" s="8" t="s">
        <v>45</v>
      </c>
      <c r="M5676" s="8" t="s">
        <v>30</v>
      </c>
      <c r="N5676" s="8" t="s">
        <v>406</v>
      </c>
      <c r="O5676" s="8">
        <v>2023</v>
      </c>
      <c r="P5676" s="8">
        <v>2363.5500000000002</v>
      </c>
      <c r="Q5676" s="8">
        <v>1784.21</v>
      </c>
    </row>
    <row r="5677" spans="1:17" x14ac:dyDescent="0.35">
      <c r="A5677" s="8">
        <v>5676</v>
      </c>
      <c r="B5677" s="8" t="s">
        <v>32</v>
      </c>
      <c r="C5677" s="8" t="s">
        <v>37</v>
      </c>
      <c r="D5677" s="8" t="s">
        <v>28</v>
      </c>
      <c r="E5677" s="8" t="s">
        <v>63</v>
      </c>
      <c r="F5677" s="8">
        <v>97817.68</v>
      </c>
      <c r="G5677" s="8">
        <v>251019.61</v>
      </c>
      <c r="H5677" s="8">
        <v>297055.23</v>
      </c>
      <c r="I5677" s="8">
        <v>6.92</v>
      </c>
      <c r="J5677" s="8">
        <v>792</v>
      </c>
      <c r="K5677" s="8" t="str">
        <v>High</v>
      </c>
      <c r="L5677" s="8" t="s">
        <v>35</v>
      </c>
      <c r="M5677" s="8" t="s">
        <v>46</v>
      </c>
      <c r="N5677" s="8" t="s">
        <v>306</v>
      </c>
      <c r="O5677" s="8">
        <v>2023</v>
      </c>
      <c r="P5677" s="8">
        <v>7769.31</v>
      </c>
      <c r="Q5677" s="8">
        <v>5938.78</v>
      </c>
    </row>
    <row r="5678" spans="1:17" x14ac:dyDescent="0.35">
      <c r="A5678" s="8">
        <v>5677</v>
      </c>
      <c r="B5678" s="8" t="s">
        <v>85</v>
      </c>
      <c r="C5678" s="8" t="s">
        <v>37</v>
      </c>
      <c r="D5678" s="8" t="s">
        <v>17</v>
      </c>
      <c r="E5678" s="8" t="s">
        <v>54</v>
      </c>
      <c r="F5678" s="8">
        <v>15053.72</v>
      </c>
      <c r="G5678" s="8">
        <v>207431.05</v>
      </c>
      <c r="H5678" s="8">
        <v>376445.9</v>
      </c>
      <c r="I5678" s="8">
        <v>17.27</v>
      </c>
      <c r="J5678" s="8">
        <v>822</v>
      </c>
      <c r="K5678" s="8" t="str">
        <v>High</v>
      </c>
      <c r="L5678" s="8" t="s">
        <v>39</v>
      </c>
      <c r="M5678" s="8" t="s">
        <v>30</v>
      </c>
      <c r="N5678" s="8" t="s">
        <v>95</v>
      </c>
      <c r="O5678" s="8">
        <v>2023</v>
      </c>
      <c r="P5678" s="8">
        <v>918.24</v>
      </c>
      <c r="Q5678" s="8">
        <v>499.62</v>
      </c>
    </row>
    <row r="5679" spans="1:17" x14ac:dyDescent="0.35">
      <c r="A5679" s="8">
        <v>5678</v>
      </c>
      <c r="B5679" s="8" t="s">
        <v>79</v>
      </c>
      <c r="C5679" s="8" t="s">
        <v>16</v>
      </c>
      <c r="D5679" s="8" t="s">
        <v>17</v>
      </c>
      <c r="E5679" s="8" t="s">
        <v>18</v>
      </c>
      <c r="F5679" s="8">
        <v>12844.94</v>
      </c>
      <c r="G5679" s="8">
        <v>229694.56</v>
      </c>
      <c r="H5679" s="8">
        <v>363957.1</v>
      </c>
      <c r="I5679" s="8">
        <v>6.68</v>
      </c>
      <c r="J5679" s="8">
        <v>368</v>
      </c>
      <c r="K5679" s="8" t="str">
        <v>low</v>
      </c>
      <c r="L5679" s="8" t="s">
        <v>25</v>
      </c>
      <c r="M5679" s="8" t="s">
        <v>75</v>
      </c>
      <c r="N5679" s="8" t="s">
        <v>72</v>
      </c>
      <c r="O5679" s="8">
        <v>2023</v>
      </c>
      <c r="P5679" s="8">
        <v>670.97</v>
      </c>
      <c r="Q5679" s="8">
        <v>375.34</v>
      </c>
    </row>
    <row r="5680" spans="1:17" x14ac:dyDescent="0.35">
      <c r="A5680" s="8">
        <v>5679</v>
      </c>
      <c r="B5680" s="8" t="s">
        <v>85</v>
      </c>
      <c r="C5680" s="8" t="s">
        <v>37</v>
      </c>
      <c r="D5680" s="8" t="s">
        <v>34</v>
      </c>
      <c r="E5680" s="8" t="s">
        <v>29</v>
      </c>
      <c r="F5680" s="8">
        <v>22146.63</v>
      </c>
      <c r="G5680" s="8">
        <v>77657.59</v>
      </c>
      <c r="H5680" s="8">
        <v>286271.75</v>
      </c>
      <c r="I5680" s="8">
        <v>17.98</v>
      </c>
      <c r="J5680" s="8">
        <v>797</v>
      </c>
      <c r="K5680" s="8" t="str">
        <v>High</v>
      </c>
      <c r="L5680" s="8" t="s">
        <v>35</v>
      </c>
      <c r="M5680" s="8" t="s">
        <v>20</v>
      </c>
      <c r="N5680" s="8" t="s">
        <v>202</v>
      </c>
      <c r="O5680" s="8">
        <v>2023</v>
      </c>
      <c r="P5680" s="8">
        <v>1647.76</v>
      </c>
      <c r="Q5680" s="8">
        <v>1224.42</v>
      </c>
    </row>
    <row r="5681" spans="1:17" x14ac:dyDescent="0.35">
      <c r="A5681" s="8">
        <v>5680</v>
      </c>
      <c r="B5681" s="8" t="s">
        <v>52</v>
      </c>
      <c r="C5681" s="8" t="s">
        <v>33</v>
      </c>
      <c r="D5681" s="8" t="s">
        <v>17</v>
      </c>
      <c r="E5681" s="8" t="s">
        <v>18</v>
      </c>
      <c r="F5681" s="8">
        <v>91087.79</v>
      </c>
      <c r="G5681" s="8">
        <v>138756.94</v>
      </c>
      <c r="H5681" s="8">
        <v>264679.93</v>
      </c>
      <c r="I5681" s="8">
        <v>16.100000000000001</v>
      </c>
      <c r="J5681" s="8">
        <v>342</v>
      </c>
      <c r="K5681" s="8" t="str">
        <v>low</v>
      </c>
      <c r="L5681" s="8" t="s">
        <v>19</v>
      </c>
      <c r="M5681" s="8" t="s">
        <v>26</v>
      </c>
      <c r="N5681" s="8" t="s">
        <v>128</v>
      </c>
      <c r="O5681" s="8">
        <v>2023</v>
      </c>
      <c r="P5681" s="8">
        <v>11614.55</v>
      </c>
      <c r="Q5681" s="8">
        <v>6114.2</v>
      </c>
    </row>
    <row r="5682" spans="1:17" x14ac:dyDescent="0.35">
      <c r="A5682" s="8">
        <v>5681</v>
      </c>
      <c r="B5682" s="8" t="s">
        <v>85</v>
      </c>
      <c r="C5682" s="8" t="s">
        <v>58</v>
      </c>
      <c r="D5682" s="8" t="s">
        <v>34</v>
      </c>
      <c r="E5682" s="8" t="s">
        <v>18</v>
      </c>
      <c r="F5682" s="8">
        <v>10998.12</v>
      </c>
      <c r="G5682" s="8">
        <v>445205.97</v>
      </c>
      <c r="H5682" s="8">
        <v>78508.97</v>
      </c>
      <c r="I5682" s="8">
        <v>15.58</v>
      </c>
      <c r="J5682" s="8">
        <v>651</v>
      </c>
      <c r="K5682" s="8" t="str">
        <v>Medium</v>
      </c>
      <c r="L5682" s="8" t="s">
        <v>35</v>
      </c>
      <c r="M5682" s="8" t="s">
        <v>30</v>
      </c>
      <c r="N5682" s="8" t="s">
        <v>121</v>
      </c>
      <c r="O5682" s="8">
        <v>2023</v>
      </c>
      <c r="P5682" s="8">
        <v>1376.93</v>
      </c>
      <c r="Q5682" s="8">
        <v>1058.9100000000001</v>
      </c>
    </row>
    <row r="5683" spans="1:17" x14ac:dyDescent="0.35">
      <c r="A5683" s="8">
        <v>5682</v>
      </c>
      <c r="B5683" s="8" t="s">
        <v>41</v>
      </c>
      <c r="C5683" s="8" t="s">
        <v>23</v>
      </c>
      <c r="D5683" s="8" t="s">
        <v>17</v>
      </c>
      <c r="E5683" s="8" t="s">
        <v>54</v>
      </c>
      <c r="F5683" s="8">
        <v>84349.61</v>
      </c>
      <c r="G5683" s="8">
        <v>232871.88</v>
      </c>
      <c r="H5683" s="8">
        <v>265218.68</v>
      </c>
      <c r="I5683" s="8">
        <v>11.01</v>
      </c>
      <c r="J5683" s="8">
        <v>632</v>
      </c>
      <c r="K5683" s="8" t="str">
        <v>Medium</v>
      </c>
      <c r="L5683" s="8" t="s">
        <v>25</v>
      </c>
      <c r="M5683" s="8" t="s">
        <v>75</v>
      </c>
      <c r="N5683" s="8" t="s">
        <v>215</v>
      </c>
      <c r="O5683" s="8">
        <v>2023</v>
      </c>
      <c r="P5683" s="8">
        <v>4982.9399999999996</v>
      </c>
      <c r="Q5683" s="8">
        <v>3866.68</v>
      </c>
    </row>
    <row r="5684" spans="1:17" x14ac:dyDescent="0.35">
      <c r="A5684" s="8">
        <v>5683</v>
      </c>
      <c r="B5684" s="8" t="s">
        <v>85</v>
      </c>
      <c r="C5684" s="8" t="s">
        <v>37</v>
      </c>
      <c r="D5684" s="8" t="s">
        <v>24</v>
      </c>
      <c r="E5684" s="8" t="s">
        <v>29</v>
      </c>
      <c r="F5684" s="8">
        <v>86568.19</v>
      </c>
      <c r="G5684" s="8">
        <v>131859.76</v>
      </c>
      <c r="H5684" s="8">
        <v>273049.99</v>
      </c>
      <c r="I5684" s="8">
        <v>16.3</v>
      </c>
      <c r="J5684" s="8">
        <v>400</v>
      </c>
      <c r="K5684" s="8" t="str">
        <v>low</v>
      </c>
      <c r="L5684" s="8" t="s">
        <v>19</v>
      </c>
      <c r="M5684" s="8" t="s">
        <v>30</v>
      </c>
      <c r="N5684" s="8" t="s">
        <v>210</v>
      </c>
      <c r="O5684" s="8">
        <v>2023</v>
      </c>
      <c r="P5684" s="8">
        <v>12475.24</v>
      </c>
      <c r="Q5684" s="8">
        <v>9142.0400000000009</v>
      </c>
    </row>
    <row r="5685" spans="1:17" x14ac:dyDescent="0.35">
      <c r="A5685" s="8">
        <v>5684</v>
      </c>
      <c r="B5685" s="8" t="s">
        <v>15</v>
      </c>
      <c r="C5685" s="8" t="s">
        <v>33</v>
      </c>
      <c r="D5685" s="8" t="s">
        <v>34</v>
      </c>
      <c r="E5685" s="8" t="s">
        <v>29</v>
      </c>
      <c r="F5685" s="8">
        <v>34303.32</v>
      </c>
      <c r="G5685" s="8">
        <v>480685.74</v>
      </c>
      <c r="H5685" s="8">
        <v>119760.11</v>
      </c>
      <c r="I5685" s="8">
        <v>17.54</v>
      </c>
      <c r="J5685" s="8">
        <v>592</v>
      </c>
      <c r="K5685" s="8" t="str">
        <v>low</v>
      </c>
      <c r="L5685" s="8" t="s">
        <v>35</v>
      </c>
      <c r="M5685" s="8" t="s">
        <v>46</v>
      </c>
      <c r="N5685" s="8" t="s">
        <v>109</v>
      </c>
      <c r="O5685" s="8">
        <v>2023</v>
      </c>
      <c r="P5685" s="8">
        <v>2107.21</v>
      </c>
      <c r="Q5685" s="8">
        <v>1395.35</v>
      </c>
    </row>
    <row r="5686" spans="1:17" x14ac:dyDescent="0.35">
      <c r="A5686" s="8">
        <v>5685</v>
      </c>
      <c r="B5686" s="8" t="s">
        <v>50</v>
      </c>
      <c r="C5686" s="8" t="s">
        <v>23</v>
      </c>
      <c r="D5686" s="8" t="s">
        <v>28</v>
      </c>
      <c r="E5686" s="8" t="s">
        <v>29</v>
      </c>
      <c r="F5686" s="8">
        <v>2142.7600000000002</v>
      </c>
      <c r="G5686" s="8">
        <v>486385.85</v>
      </c>
      <c r="H5686" s="8">
        <v>380790.73</v>
      </c>
      <c r="I5686" s="8">
        <v>10.7</v>
      </c>
      <c r="J5686" s="8">
        <v>499</v>
      </c>
      <c r="K5686" s="8" t="str">
        <v>low</v>
      </c>
      <c r="L5686" s="8" t="s">
        <v>39</v>
      </c>
      <c r="M5686" s="8" t="s">
        <v>46</v>
      </c>
      <c r="N5686" s="8" t="s">
        <v>305</v>
      </c>
      <c r="O5686" s="8">
        <v>2023</v>
      </c>
      <c r="P5686" s="8">
        <v>234.56</v>
      </c>
      <c r="Q5686" s="8">
        <v>169.48</v>
      </c>
    </row>
    <row r="5687" spans="1:17" x14ac:dyDescent="0.35">
      <c r="A5687" s="8">
        <v>5686</v>
      </c>
      <c r="B5687" s="8" t="s">
        <v>79</v>
      </c>
      <c r="C5687" s="8" t="s">
        <v>16</v>
      </c>
      <c r="D5687" s="8" t="s">
        <v>34</v>
      </c>
      <c r="E5687" s="8" t="s">
        <v>54</v>
      </c>
      <c r="F5687" s="8">
        <v>43403.1</v>
      </c>
      <c r="G5687" s="8">
        <v>220364.65</v>
      </c>
      <c r="H5687" s="8">
        <v>28162.46</v>
      </c>
      <c r="I5687" s="8">
        <v>11.51</v>
      </c>
      <c r="J5687" s="8">
        <v>654</v>
      </c>
      <c r="K5687" s="8" t="str">
        <v>Medium</v>
      </c>
      <c r="L5687" s="8" t="s">
        <v>39</v>
      </c>
      <c r="M5687" s="8" t="s">
        <v>75</v>
      </c>
      <c r="N5687" s="8" t="s">
        <v>327</v>
      </c>
      <c r="O5687" s="8">
        <v>2023</v>
      </c>
      <c r="P5687" s="8">
        <v>2193.2600000000002</v>
      </c>
      <c r="Q5687" s="8">
        <v>1706.12</v>
      </c>
    </row>
    <row r="5688" spans="1:17" x14ac:dyDescent="0.35">
      <c r="A5688" s="8">
        <v>5687</v>
      </c>
      <c r="B5688" s="8" t="s">
        <v>22</v>
      </c>
      <c r="C5688" s="8" t="s">
        <v>33</v>
      </c>
      <c r="D5688" s="8" t="s">
        <v>17</v>
      </c>
      <c r="E5688" s="8" t="s">
        <v>38</v>
      </c>
      <c r="F5688" s="8">
        <v>81131.08</v>
      </c>
      <c r="G5688" s="8">
        <v>307905.49</v>
      </c>
      <c r="H5688" s="8">
        <v>354396.98</v>
      </c>
      <c r="I5688" s="8">
        <v>12.42</v>
      </c>
      <c r="J5688" s="8">
        <v>442</v>
      </c>
      <c r="K5688" s="8" t="str">
        <v>low</v>
      </c>
      <c r="L5688" s="8" t="s">
        <v>39</v>
      </c>
      <c r="M5688" s="8" t="s">
        <v>20</v>
      </c>
      <c r="N5688" s="8" t="s">
        <v>183</v>
      </c>
      <c r="O5688" s="8">
        <v>2023</v>
      </c>
      <c r="P5688" s="8">
        <v>10523.76</v>
      </c>
      <c r="Q5688" s="8">
        <v>7384.17</v>
      </c>
    </row>
    <row r="5689" spans="1:17" x14ac:dyDescent="0.35">
      <c r="A5689" s="8">
        <v>5688</v>
      </c>
      <c r="B5689" s="8" t="s">
        <v>48</v>
      </c>
      <c r="C5689" s="8" t="s">
        <v>23</v>
      </c>
      <c r="D5689" s="8" t="s">
        <v>17</v>
      </c>
      <c r="E5689" s="8" t="s">
        <v>29</v>
      </c>
      <c r="F5689" s="8">
        <v>65370.81</v>
      </c>
      <c r="G5689" s="8">
        <v>127388.52</v>
      </c>
      <c r="H5689" s="8">
        <v>221625.56</v>
      </c>
      <c r="I5689" s="8">
        <v>7.13</v>
      </c>
      <c r="J5689" s="8">
        <v>575</v>
      </c>
      <c r="K5689" s="8" t="str">
        <v>low</v>
      </c>
      <c r="L5689" s="8" t="s">
        <v>35</v>
      </c>
      <c r="M5689" s="8" t="s">
        <v>30</v>
      </c>
      <c r="N5689" s="8" t="s">
        <v>115</v>
      </c>
      <c r="O5689" s="8">
        <v>2023</v>
      </c>
      <c r="P5689" s="8">
        <v>8277.26</v>
      </c>
      <c r="Q5689" s="8">
        <v>6047.8</v>
      </c>
    </row>
    <row r="5690" spans="1:17" x14ac:dyDescent="0.35">
      <c r="A5690" s="8">
        <v>5689</v>
      </c>
      <c r="B5690" s="8" t="s">
        <v>41</v>
      </c>
      <c r="C5690" s="8" t="s">
        <v>16</v>
      </c>
      <c r="D5690" s="8" t="s">
        <v>17</v>
      </c>
      <c r="E5690" s="8" t="s">
        <v>38</v>
      </c>
      <c r="F5690" s="8">
        <v>55023.09</v>
      </c>
      <c r="G5690" s="8">
        <v>477866.91</v>
      </c>
      <c r="H5690" s="8">
        <v>218579.93</v>
      </c>
      <c r="I5690" s="8">
        <v>17.399999999999999</v>
      </c>
      <c r="J5690" s="8">
        <v>773</v>
      </c>
      <c r="K5690" s="8" t="str">
        <v>High</v>
      </c>
      <c r="L5690" s="8" t="s">
        <v>25</v>
      </c>
      <c r="M5690" s="8" t="s">
        <v>20</v>
      </c>
      <c r="N5690" s="8" t="s">
        <v>255</v>
      </c>
      <c r="O5690" s="8">
        <v>2023</v>
      </c>
      <c r="P5690" s="8">
        <v>7425.17</v>
      </c>
      <c r="Q5690" s="8">
        <v>6414.65</v>
      </c>
    </row>
    <row r="5691" spans="1:17" x14ac:dyDescent="0.35">
      <c r="A5691" s="8">
        <v>5690</v>
      </c>
      <c r="B5691" s="8" t="s">
        <v>41</v>
      </c>
      <c r="C5691" s="8" t="s">
        <v>16</v>
      </c>
      <c r="D5691" s="8" t="s">
        <v>17</v>
      </c>
      <c r="E5691" s="8" t="s">
        <v>29</v>
      </c>
      <c r="F5691" s="8">
        <v>64244.25</v>
      </c>
      <c r="G5691" s="8">
        <v>479906.78</v>
      </c>
      <c r="H5691" s="8">
        <v>160409.29999999999</v>
      </c>
      <c r="I5691" s="8">
        <v>9.2200000000000006</v>
      </c>
      <c r="J5691" s="8">
        <v>422</v>
      </c>
      <c r="K5691" s="8" t="str">
        <v>low</v>
      </c>
      <c r="L5691" s="8" t="s">
        <v>35</v>
      </c>
      <c r="M5691" s="8" t="s">
        <v>30</v>
      </c>
      <c r="N5691" s="8" t="s">
        <v>353</v>
      </c>
      <c r="O5691" s="8">
        <v>2023</v>
      </c>
      <c r="P5691" s="8">
        <v>8516.5300000000007</v>
      </c>
      <c r="Q5691" s="8">
        <v>6561.8</v>
      </c>
    </row>
    <row r="5692" spans="1:17" x14ac:dyDescent="0.35">
      <c r="A5692" s="8">
        <v>5691</v>
      </c>
      <c r="B5692" s="8" t="s">
        <v>41</v>
      </c>
      <c r="C5692" s="8" t="s">
        <v>16</v>
      </c>
      <c r="D5692" s="8" t="s">
        <v>17</v>
      </c>
      <c r="E5692" s="8" t="s">
        <v>29</v>
      </c>
      <c r="F5692" s="8">
        <v>22598.94</v>
      </c>
      <c r="G5692" s="8">
        <v>135328.67000000001</v>
      </c>
      <c r="H5692" s="8">
        <v>453632.78</v>
      </c>
      <c r="I5692" s="8">
        <v>11.54</v>
      </c>
      <c r="J5692" s="8">
        <v>648</v>
      </c>
      <c r="K5692" s="8" t="str">
        <v>Medium</v>
      </c>
      <c r="L5692" s="8" t="s">
        <v>39</v>
      </c>
      <c r="M5692" s="8" t="s">
        <v>20</v>
      </c>
      <c r="N5692" s="8" t="s">
        <v>348</v>
      </c>
      <c r="O5692" s="8">
        <v>2023</v>
      </c>
      <c r="P5692" s="8">
        <v>3162.29</v>
      </c>
      <c r="Q5692" s="8">
        <v>2032.29</v>
      </c>
    </row>
    <row r="5693" spans="1:17" x14ac:dyDescent="0.35">
      <c r="A5693" s="8">
        <v>5692</v>
      </c>
      <c r="B5693" s="8" t="s">
        <v>41</v>
      </c>
      <c r="C5693" s="8" t="s">
        <v>37</v>
      </c>
      <c r="D5693" s="8" t="s">
        <v>34</v>
      </c>
      <c r="E5693" s="8" t="s">
        <v>18</v>
      </c>
      <c r="F5693" s="8">
        <v>64838.33</v>
      </c>
      <c r="G5693" s="8">
        <v>123501.06</v>
      </c>
      <c r="H5693" s="8">
        <v>186006.59</v>
      </c>
      <c r="I5693" s="8">
        <v>13.6</v>
      </c>
      <c r="J5693" s="8">
        <v>851</v>
      </c>
      <c r="K5693" s="8" t="str">
        <v>High</v>
      </c>
      <c r="L5693" s="8" t="s">
        <v>19</v>
      </c>
      <c r="M5693" s="8" t="s">
        <v>30</v>
      </c>
      <c r="N5693" s="8" t="s">
        <v>315</v>
      </c>
      <c r="O5693" s="8">
        <v>2023</v>
      </c>
      <c r="P5693" s="8">
        <v>6976.55</v>
      </c>
      <c r="Q5693" s="8">
        <v>6153.72</v>
      </c>
    </row>
    <row r="5694" spans="1:17" x14ac:dyDescent="0.35">
      <c r="A5694" s="8">
        <v>5693</v>
      </c>
      <c r="B5694" s="8" t="s">
        <v>22</v>
      </c>
      <c r="C5694" s="8" t="s">
        <v>33</v>
      </c>
      <c r="D5694" s="8" t="s">
        <v>28</v>
      </c>
      <c r="E5694" s="8" t="s">
        <v>29</v>
      </c>
      <c r="F5694" s="8">
        <v>93696.55</v>
      </c>
      <c r="G5694" s="8">
        <v>188232.71</v>
      </c>
      <c r="H5694" s="8">
        <v>181253.12</v>
      </c>
      <c r="I5694" s="8">
        <v>9.74</v>
      </c>
      <c r="J5694" s="8">
        <v>400</v>
      </c>
      <c r="K5694" s="8" t="str">
        <v>low</v>
      </c>
      <c r="L5694" s="8" t="s">
        <v>45</v>
      </c>
      <c r="M5694" s="8" t="s">
        <v>46</v>
      </c>
      <c r="N5694" s="8" t="s">
        <v>87</v>
      </c>
      <c r="O5694" s="8">
        <v>2023</v>
      </c>
      <c r="P5694" s="8">
        <v>11196.34</v>
      </c>
      <c r="Q5694" s="8">
        <v>9016.64</v>
      </c>
    </row>
    <row r="5695" spans="1:17" x14ac:dyDescent="0.35">
      <c r="A5695" s="8">
        <v>5694</v>
      </c>
      <c r="B5695" s="8" t="s">
        <v>15</v>
      </c>
      <c r="C5695" s="8" t="s">
        <v>33</v>
      </c>
      <c r="D5695" s="8" t="s">
        <v>28</v>
      </c>
      <c r="E5695" s="8" t="s">
        <v>54</v>
      </c>
      <c r="F5695" s="8">
        <v>91618.880000000005</v>
      </c>
      <c r="G5695" s="8">
        <v>142591.29</v>
      </c>
      <c r="H5695" s="8">
        <v>466242.29</v>
      </c>
      <c r="I5695" s="8">
        <v>16.03</v>
      </c>
      <c r="J5695" s="8">
        <v>569</v>
      </c>
      <c r="K5695" s="8" t="str">
        <v>low</v>
      </c>
      <c r="L5695" s="8" t="s">
        <v>25</v>
      </c>
      <c r="M5695" s="8" t="s">
        <v>75</v>
      </c>
      <c r="N5695" s="8" t="s">
        <v>243</v>
      </c>
      <c r="O5695" s="8">
        <v>2023</v>
      </c>
      <c r="P5695" s="8">
        <v>12152.43</v>
      </c>
      <c r="Q5695" s="8">
        <v>9009.57</v>
      </c>
    </row>
    <row r="5696" spans="1:17" x14ac:dyDescent="0.35">
      <c r="A5696" s="8">
        <v>5695</v>
      </c>
      <c r="B5696" s="8" t="s">
        <v>79</v>
      </c>
      <c r="C5696" s="8" t="s">
        <v>33</v>
      </c>
      <c r="D5696" s="8" t="s">
        <v>17</v>
      </c>
      <c r="E5696" s="8" t="s">
        <v>54</v>
      </c>
      <c r="F5696" s="8">
        <v>83008.84</v>
      </c>
      <c r="G5696" s="8">
        <v>35717.79</v>
      </c>
      <c r="H5696" s="8">
        <v>244858.5</v>
      </c>
      <c r="I5696" s="8">
        <v>13.38</v>
      </c>
      <c r="J5696" s="8">
        <v>377</v>
      </c>
      <c r="K5696" s="8" t="str">
        <v>low</v>
      </c>
      <c r="L5696" s="8" t="s">
        <v>35</v>
      </c>
      <c r="M5696" s="8" t="s">
        <v>20</v>
      </c>
      <c r="N5696" s="8" t="s">
        <v>132</v>
      </c>
      <c r="O5696" s="8">
        <v>2023</v>
      </c>
      <c r="P5696" s="8">
        <v>7647.28</v>
      </c>
      <c r="Q5696" s="8">
        <v>5666.27</v>
      </c>
    </row>
    <row r="5697" spans="1:17" x14ac:dyDescent="0.35">
      <c r="A5697" s="8">
        <v>5696</v>
      </c>
      <c r="B5697" s="8" t="s">
        <v>32</v>
      </c>
      <c r="C5697" s="8" t="s">
        <v>58</v>
      </c>
      <c r="D5697" s="8" t="s">
        <v>34</v>
      </c>
      <c r="E5697" s="8" t="s">
        <v>38</v>
      </c>
      <c r="F5697" s="8">
        <v>89155.39</v>
      </c>
      <c r="G5697" s="8">
        <v>354114.95</v>
      </c>
      <c r="H5697" s="8">
        <v>301076.68</v>
      </c>
      <c r="I5697" s="8">
        <v>9.42</v>
      </c>
      <c r="J5697" s="8">
        <v>313</v>
      </c>
      <c r="K5697" s="8" t="str">
        <v>low</v>
      </c>
      <c r="L5697" s="8" t="s">
        <v>25</v>
      </c>
      <c r="M5697" s="8" t="s">
        <v>20</v>
      </c>
      <c r="N5697" s="8" t="s">
        <v>271</v>
      </c>
      <c r="O5697" s="8">
        <v>2023</v>
      </c>
      <c r="P5697" s="8">
        <v>10552.12</v>
      </c>
      <c r="Q5697" s="8">
        <v>5535.63</v>
      </c>
    </row>
    <row r="5698" spans="1:17" x14ac:dyDescent="0.35">
      <c r="A5698" s="8">
        <v>5697</v>
      </c>
      <c r="B5698" s="8" t="s">
        <v>79</v>
      </c>
      <c r="C5698" s="8" t="s">
        <v>58</v>
      </c>
      <c r="D5698" s="8" t="s">
        <v>34</v>
      </c>
      <c r="E5698" s="8" t="s">
        <v>18</v>
      </c>
      <c r="F5698" s="8">
        <v>7875.78</v>
      </c>
      <c r="G5698" s="8">
        <v>295247.62</v>
      </c>
      <c r="H5698" s="8">
        <v>433561.92</v>
      </c>
      <c r="I5698" s="8">
        <v>7.29</v>
      </c>
      <c r="J5698" s="8">
        <v>504</v>
      </c>
      <c r="K5698" s="8" t="str">
        <v>low</v>
      </c>
      <c r="L5698" s="8" t="s">
        <v>39</v>
      </c>
      <c r="M5698" s="8" t="s">
        <v>46</v>
      </c>
      <c r="N5698" s="8" t="s">
        <v>340</v>
      </c>
      <c r="O5698" s="8">
        <v>2023</v>
      </c>
      <c r="P5698" s="8">
        <v>480.52</v>
      </c>
      <c r="Q5698" s="8">
        <v>317.77</v>
      </c>
    </row>
    <row r="5699" spans="1:17" x14ac:dyDescent="0.35">
      <c r="A5699" s="8">
        <v>5698</v>
      </c>
      <c r="B5699" s="8" t="s">
        <v>43</v>
      </c>
      <c r="C5699" s="8" t="s">
        <v>16</v>
      </c>
      <c r="D5699" s="8" t="s">
        <v>17</v>
      </c>
      <c r="E5699" s="8" t="s">
        <v>63</v>
      </c>
      <c r="F5699" s="8">
        <v>25754.09</v>
      </c>
      <c r="G5699" s="8">
        <v>198502.2</v>
      </c>
      <c r="H5699" s="8">
        <v>181508.07</v>
      </c>
      <c r="I5699" s="8">
        <v>8.2200000000000006</v>
      </c>
      <c r="J5699" s="8">
        <v>558</v>
      </c>
      <c r="K5699" s="8" t="str">
        <v>low</v>
      </c>
      <c r="L5699" s="8" t="s">
        <v>19</v>
      </c>
      <c r="M5699" s="8" t="s">
        <v>26</v>
      </c>
      <c r="N5699" s="8" t="s">
        <v>320</v>
      </c>
      <c r="O5699" s="8">
        <v>2023</v>
      </c>
      <c r="P5699" s="8">
        <v>3214.12</v>
      </c>
      <c r="Q5699" s="8">
        <v>2319.5300000000002</v>
      </c>
    </row>
    <row r="5700" spans="1:17" x14ac:dyDescent="0.35">
      <c r="A5700" s="8">
        <v>5699</v>
      </c>
      <c r="B5700" s="8" t="s">
        <v>52</v>
      </c>
      <c r="C5700" s="8" t="s">
        <v>23</v>
      </c>
      <c r="D5700" s="8" t="s">
        <v>56</v>
      </c>
      <c r="E5700" s="8" t="s">
        <v>38</v>
      </c>
      <c r="F5700" s="8">
        <v>46628.99</v>
      </c>
      <c r="G5700" s="8">
        <v>352247.98</v>
      </c>
      <c r="H5700" s="8">
        <v>180163.44</v>
      </c>
      <c r="I5700" s="8">
        <v>17.46</v>
      </c>
      <c r="J5700" s="8">
        <v>384</v>
      </c>
      <c r="K5700" s="8" t="str">
        <v>low</v>
      </c>
      <c r="L5700" s="8" t="s">
        <v>45</v>
      </c>
      <c r="M5700" s="8" t="s">
        <v>20</v>
      </c>
      <c r="N5700" s="8" t="s">
        <v>219</v>
      </c>
      <c r="O5700" s="8">
        <v>2023</v>
      </c>
      <c r="P5700" s="8">
        <v>6301.8</v>
      </c>
      <c r="Q5700" s="8">
        <v>4798.09</v>
      </c>
    </row>
    <row r="5701" spans="1:17" x14ac:dyDescent="0.35">
      <c r="A5701" s="8">
        <v>5700</v>
      </c>
      <c r="B5701" s="8" t="s">
        <v>22</v>
      </c>
      <c r="C5701" s="8" t="s">
        <v>37</v>
      </c>
      <c r="D5701" s="8" t="s">
        <v>56</v>
      </c>
      <c r="E5701" s="8" t="s">
        <v>29</v>
      </c>
      <c r="F5701" s="8">
        <v>72499.710000000006</v>
      </c>
      <c r="G5701" s="8">
        <v>415869.16</v>
      </c>
      <c r="H5701" s="8">
        <v>65422.080000000002</v>
      </c>
      <c r="I5701" s="8">
        <v>7.52</v>
      </c>
      <c r="J5701" s="8">
        <v>676</v>
      </c>
      <c r="K5701" s="8" t="str">
        <v>Medium</v>
      </c>
      <c r="L5701" s="8" t="s">
        <v>19</v>
      </c>
      <c r="M5701" s="8" t="s">
        <v>20</v>
      </c>
      <c r="N5701" s="8" t="s">
        <v>293</v>
      </c>
      <c r="O5701" s="8">
        <v>2023</v>
      </c>
      <c r="P5701" s="8">
        <v>6109.55</v>
      </c>
      <c r="Q5701" s="8">
        <v>3484.22</v>
      </c>
    </row>
    <row r="5702" spans="1:17" x14ac:dyDescent="0.35">
      <c r="A5702" s="8">
        <v>5701</v>
      </c>
      <c r="B5702" s="8" t="s">
        <v>41</v>
      </c>
      <c r="C5702" s="8" t="s">
        <v>58</v>
      </c>
      <c r="D5702" s="8" t="s">
        <v>56</v>
      </c>
      <c r="E5702" s="8" t="s">
        <v>63</v>
      </c>
      <c r="F5702" s="8">
        <v>66633.570000000007</v>
      </c>
      <c r="G5702" s="8">
        <v>279124.27</v>
      </c>
      <c r="H5702" s="8">
        <v>450696.07</v>
      </c>
      <c r="I5702" s="8">
        <v>11.47</v>
      </c>
      <c r="J5702" s="8">
        <v>452</v>
      </c>
      <c r="K5702" s="8" t="str">
        <v>low</v>
      </c>
      <c r="L5702" s="8" t="s">
        <v>19</v>
      </c>
      <c r="M5702" s="8" t="s">
        <v>20</v>
      </c>
      <c r="N5702" s="8" t="s">
        <v>376</v>
      </c>
      <c r="O5702" s="8">
        <v>2023</v>
      </c>
      <c r="P5702" s="8">
        <v>3399.14</v>
      </c>
      <c r="Q5702" s="8">
        <v>2311.77</v>
      </c>
    </row>
    <row r="5703" spans="1:17" x14ac:dyDescent="0.35">
      <c r="A5703" s="8">
        <v>5702</v>
      </c>
      <c r="B5703" s="8" t="s">
        <v>50</v>
      </c>
      <c r="C5703" s="8" t="s">
        <v>16</v>
      </c>
      <c r="D5703" s="8" t="s">
        <v>24</v>
      </c>
      <c r="E5703" s="8" t="s">
        <v>63</v>
      </c>
      <c r="F5703" s="8">
        <v>59899.73</v>
      </c>
      <c r="G5703" s="8">
        <v>499016.34</v>
      </c>
      <c r="H5703" s="8">
        <v>445362.87</v>
      </c>
      <c r="I5703" s="8">
        <v>15.09</v>
      </c>
      <c r="J5703" s="8">
        <v>628</v>
      </c>
      <c r="K5703" s="8" t="str">
        <v>Medium</v>
      </c>
      <c r="L5703" s="8" t="s">
        <v>45</v>
      </c>
      <c r="M5703" s="8" t="s">
        <v>26</v>
      </c>
      <c r="N5703" s="8" t="s">
        <v>116</v>
      </c>
      <c r="O5703" s="8">
        <v>2023</v>
      </c>
      <c r="P5703" s="8">
        <v>8909.64</v>
      </c>
      <c r="Q5703" s="8">
        <v>7383.26</v>
      </c>
    </row>
    <row r="5704" spans="1:17" x14ac:dyDescent="0.35">
      <c r="A5704" s="8">
        <v>5703</v>
      </c>
      <c r="B5704" s="8" t="s">
        <v>41</v>
      </c>
      <c r="C5704" s="8" t="s">
        <v>33</v>
      </c>
      <c r="D5704" s="8" t="s">
        <v>34</v>
      </c>
      <c r="E5704" s="8" t="s">
        <v>54</v>
      </c>
      <c r="F5704" s="8">
        <v>58041.65</v>
      </c>
      <c r="G5704" s="8">
        <v>434095.72</v>
      </c>
      <c r="H5704" s="8">
        <v>172973.87</v>
      </c>
      <c r="I5704" s="8">
        <v>12.18</v>
      </c>
      <c r="J5704" s="8">
        <v>615</v>
      </c>
      <c r="K5704" s="8" t="str">
        <v>Medium</v>
      </c>
      <c r="L5704" s="8" t="s">
        <v>19</v>
      </c>
      <c r="M5704" s="8" t="s">
        <v>30</v>
      </c>
      <c r="N5704" s="8" t="s">
        <v>200</v>
      </c>
      <c r="O5704" s="8">
        <v>2023</v>
      </c>
      <c r="P5704" s="8">
        <v>7401.54</v>
      </c>
      <c r="Q5704" s="8">
        <v>5721.6</v>
      </c>
    </row>
    <row r="5705" spans="1:17" x14ac:dyDescent="0.35">
      <c r="A5705" s="8">
        <v>5704</v>
      </c>
      <c r="B5705" s="8" t="s">
        <v>48</v>
      </c>
      <c r="C5705" s="8" t="s">
        <v>23</v>
      </c>
      <c r="D5705" s="8" t="s">
        <v>56</v>
      </c>
      <c r="E5705" s="8" t="s">
        <v>54</v>
      </c>
      <c r="F5705" s="8">
        <v>51275.96</v>
      </c>
      <c r="G5705" s="8">
        <v>136600.65</v>
      </c>
      <c r="H5705" s="8">
        <v>287642.34000000003</v>
      </c>
      <c r="I5705" s="8">
        <v>13.3</v>
      </c>
      <c r="J5705" s="8">
        <v>574</v>
      </c>
      <c r="K5705" s="8" t="str">
        <v>low</v>
      </c>
      <c r="L5705" s="8" t="s">
        <v>39</v>
      </c>
      <c r="M5705" s="8" t="s">
        <v>20</v>
      </c>
      <c r="N5705" s="8" t="s">
        <v>200</v>
      </c>
      <c r="O5705" s="8">
        <v>2023</v>
      </c>
      <c r="P5705" s="8">
        <v>5570.08</v>
      </c>
      <c r="Q5705" s="8">
        <v>4054.39</v>
      </c>
    </row>
    <row r="5706" spans="1:17" x14ac:dyDescent="0.35">
      <c r="A5706" s="8">
        <v>5705</v>
      </c>
      <c r="B5706" s="8" t="s">
        <v>79</v>
      </c>
      <c r="C5706" s="8" t="s">
        <v>58</v>
      </c>
      <c r="D5706" s="8" t="s">
        <v>34</v>
      </c>
      <c r="E5706" s="8" t="s">
        <v>29</v>
      </c>
      <c r="F5706" s="8">
        <v>49513.25</v>
      </c>
      <c r="G5706" s="8">
        <v>80588.539999999994</v>
      </c>
      <c r="H5706" s="8">
        <v>10283.61</v>
      </c>
      <c r="I5706" s="8">
        <v>9.77</v>
      </c>
      <c r="J5706" s="8">
        <v>629</v>
      </c>
      <c r="K5706" s="8" t="str">
        <v>Medium</v>
      </c>
      <c r="L5706" s="8" t="s">
        <v>45</v>
      </c>
      <c r="M5706" s="8" t="s">
        <v>20</v>
      </c>
      <c r="N5706" s="8" t="s">
        <v>102</v>
      </c>
      <c r="O5706" s="8">
        <v>2023</v>
      </c>
      <c r="P5706" s="8">
        <v>3013.93</v>
      </c>
      <c r="Q5706" s="8">
        <v>1849.55</v>
      </c>
    </row>
    <row r="5707" spans="1:17" x14ac:dyDescent="0.35">
      <c r="A5707" s="8">
        <v>5706</v>
      </c>
      <c r="B5707" s="8" t="s">
        <v>48</v>
      </c>
      <c r="C5707" s="8" t="s">
        <v>33</v>
      </c>
      <c r="D5707" s="8" t="s">
        <v>24</v>
      </c>
      <c r="E5707" s="8" t="s">
        <v>63</v>
      </c>
      <c r="F5707" s="8">
        <v>50425.279999999999</v>
      </c>
      <c r="G5707" s="8">
        <v>102209.77</v>
      </c>
      <c r="H5707" s="8">
        <v>225005.1</v>
      </c>
      <c r="I5707" s="8">
        <v>16.75</v>
      </c>
      <c r="J5707" s="8">
        <v>364</v>
      </c>
      <c r="K5707" s="8" t="str">
        <v>low</v>
      </c>
      <c r="L5707" s="8" t="s">
        <v>45</v>
      </c>
      <c r="M5707" s="8" t="s">
        <v>30</v>
      </c>
      <c r="N5707" s="8" t="s">
        <v>49</v>
      </c>
      <c r="O5707" s="8">
        <v>2023</v>
      </c>
      <c r="P5707" s="8">
        <v>4665.79</v>
      </c>
      <c r="Q5707" s="8">
        <v>4163</v>
      </c>
    </row>
    <row r="5708" spans="1:17" x14ac:dyDescent="0.35">
      <c r="A5708" s="8">
        <v>5707</v>
      </c>
      <c r="B5708" s="8" t="s">
        <v>50</v>
      </c>
      <c r="C5708" s="8" t="s">
        <v>16</v>
      </c>
      <c r="D5708" s="8" t="s">
        <v>34</v>
      </c>
      <c r="E5708" s="8" t="s">
        <v>54</v>
      </c>
      <c r="F5708" s="8">
        <v>8491.4599999999991</v>
      </c>
      <c r="G5708" s="8">
        <v>321914.21999999997</v>
      </c>
      <c r="H5708" s="8">
        <v>62010.26</v>
      </c>
      <c r="I5708" s="8">
        <v>8.51</v>
      </c>
      <c r="J5708" s="8">
        <v>773</v>
      </c>
      <c r="K5708" s="8" t="str">
        <v>High</v>
      </c>
      <c r="L5708" s="8" t="s">
        <v>39</v>
      </c>
      <c r="M5708" s="8" t="s">
        <v>46</v>
      </c>
      <c r="N5708" s="8" t="s">
        <v>66</v>
      </c>
      <c r="O5708" s="8">
        <v>2023</v>
      </c>
      <c r="P5708" s="8">
        <v>960.85</v>
      </c>
      <c r="Q5708" s="8">
        <v>730.66</v>
      </c>
    </row>
    <row r="5709" spans="1:17" x14ac:dyDescent="0.35">
      <c r="A5709" s="8">
        <v>5708</v>
      </c>
      <c r="B5709" s="8" t="s">
        <v>50</v>
      </c>
      <c r="C5709" s="8" t="s">
        <v>16</v>
      </c>
      <c r="D5709" s="8" t="s">
        <v>56</v>
      </c>
      <c r="E5709" s="8" t="s">
        <v>18</v>
      </c>
      <c r="F5709" s="8">
        <v>10935.44</v>
      </c>
      <c r="G5709" s="8">
        <v>310132.31</v>
      </c>
      <c r="H5709" s="8">
        <v>328203.95</v>
      </c>
      <c r="I5709" s="8">
        <v>13.5</v>
      </c>
      <c r="J5709" s="8">
        <v>753</v>
      </c>
      <c r="K5709" s="8" t="str">
        <v>High</v>
      </c>
      <c r="L5709" s="8" t="s">
        <v>45</v>
      </c>
      <c r="M5709" s="8" t="s">
        <v>20</v>
      </c>
      <c r="N5709" s="8" t="s">
        <v>342</v>
      </c>
      <c r="O5709" s="8">
        <v>2023</v>
      </c>
      <c r="P5709" s="8">
        <v>1259.58</v>
      </c>
      <c r="Q5709" s="8">
        <v>859.54</v>
      </c>
    </row>
    <row r="5710" spans="1:17" x14ac:dyDescent="0.35">
      <c r="A5710" s="8">
        <v>5709</v>
      </c>
      <c r="B5710" s="8" t="s">
        <v>50</v>
      </c>
      <c r="C5710" s="8" t="s">
        <v>23</v>
      </c>
      <c r="D5710" s="8" t="s">
        <v>34</v>
      </c>
      <c r="E5710" s="8" t="s">
        <v>38</v>
      </c>
      <c r="F5710" s="8">
        <v>37643.019999999997</v>
      </c>
      <c r="G5710" s="8">
        <v>30840.639999999999</v>
      </c>
      <c r="H5710" s="8">
        <v>98019.82</v>
      </c>
      <c r="I5710" s="8">
        <v>9.77</v>
      </c>
      <c r="J5710" s="8">
        <v>456</v>
      </c>
      <c r="K5710" s="8" t="str">
        <v>low</v>
      </c>
      <c r="L5710" s="8" t="s">
        <v>35</v>
      </c>
      <c r="M5710" s="8" t="s">
        <v>46</v>
      </c>
      <c r="N5710" s="8" t="s">
        <v>341</v>
      </c>
      <c r="O5710" s="8">
        <v>2023</v>
      </c>
      <c r="P5710" s="8">
        <v>3783.21</v>
      </c>
      <c r="Q5710" s="8">
        <v>2651.29</v>
      </c>
    </row>
    <row r="5711" spans="1:17" x14ac:dyDescent="0.35">
      <c r="A5711" s="8">
        <v>5710</v>
      </c>
      <c r="B5711" s="8" t="s">
        <v>43</v>
      </c>
      <c r="C5711" s="8" t="s">
        <v>16</v>
      </c>
      <c r="D5711" s="8" t="s">
        <v>24</v>
      </c>
      <c r="E5711" s="8" t="s">
        <v>54</v>
      </c>
      <c r="F5711" s="8">
        <v>14709.99</v>
      </c>
      <c r="G5711" s="8">
        <v>199259.33</v>
      </c>
      <c r="H5711" s="8">
        <v>86421.06</v>
      </c>
      <c r="I5711" s="8">
        <v>5.55</v>
      </c>
      <c r="J5711" s="8">
        <v>469</v>
      </c>
      <c r="K5711" s="8" t="str">
        <v>low</v>
      </c>
      <c r="L5711" s="8" t="s">
        <v>45</v>
      </c>
      <c r="M5711" s="8" t="s">
        <v>26</v>
      </c>
      <c r="N5711" s="8" t="s">
        <v>273</v>
      </c>
      <c r="O5711" s="8">
        <v>2023</v>
      </c>
      <c r="P5711" s="8">
        <v>1383.67</v>
      </c>
      <c r="Q5711" s="8">
        <v>1219.4100000000001</v>
      </c>
    </row>
    <row r="5712" spans="1:17" x14ac:dyDescent="0.35">
      <c r="A5712" s="8">
        <v>5711</v>
      </c>
      <c r="B5712" s="8" t="s">
        <v>15</v>
      </c>
      <c r="C5712" s="8" t="s">
        <v>58</v>
      </c>
      <c r="D5712" s="8" t="s">
        <v>34</v>
      </c>
      <c r="E5712" s="8" t="s">
        <v>63</v>
      </c>
      <c r="F5712" s="8">
        <v>17411.900000000001</v>
      </c>
      <c r="G5712" s="8">
        <v>92621.04</v>
      </c>
      <c r="H5712" s="8">
        <v>61243.82</v>
      </c>
      <c r="I5712" s="8">
        <v>12.92</v>
      </c>
      <c r="J5712" s="8">
        <v>619</v>
      </c>
      <c r="K5712" s="8" t="str">
        <v>Medium</v>
      </c>
      <c r="L5712" s="8" t="s">
        <v>39</v>
      </c>
      <c r="M5712" s="8" t="s">
        <v>75</v>
      </c>
      <c r="N5712" s="8" t="s">
        <v>83</v>
      </c>
      <c r="O5712" s="8">
        <v>2023</v>
      </c>
      <c r="P5712" s="8">
        <v>2228.4899999999998</v>
      </c>
      <c r="Q5712" s="8">
        <v>1172.56</v>
      </c>
    </row>
    <row r="5713" spans="1:17" x14ac:dyDescent="0.35">
      <c r="A5713" s="8">
        <v>5712</v>
      </c>
      <c r="B5713" s="8" t="s">
        <v>52</v>
      </c>
      <c r="C5713" s="8" t="s">
        <v>16</v>
      </c>
      <c r="D5713" s="8" t="s">
        <v>56</v>
      </c>
      <c r="E5713" s="8" t="s">
        <v>38</v>
      </c>
      <c r="F5713" s="8">
        <v>10751.64</v>
      </c>
      <c r="G5713" s="8">
        <v>48377.22</v>
      </c>
      <c r="H5713" s="8">
        <v>234955.23</v>
      </c>
      <c r="I5713" s="8">
        <v>12.89</v>
      </c>
      <c r="J5713" s="8">
        <v>307</v>
      </c>
      <c r="K5713" s="8" t="str">
        <v>low</v>
      </c>
      <c r="L5713" s="8" t="s">
        <v>25</v>
      </c>
      <c r="M5713" s="8" t="s">
        <v>75</v>
      </c>
      <c r="N5713" s="8" t="s">
        <v>77</v>
      </c>
      <c r="O5713" s="8">
        <v>2023</v>
      </c>
      <c r="P5713" s="8">
        <v>720.97</v>
      </c>
      <c r="Q5713" s="8">
        <v>474.49</v>
      </c>
    </row>
    <row r="5714" spans="1:17" x14ac:dyDescent="0.35">
      <c r="A5714" s="8">
        <v>5713</v>
      </c>
      <c r="B5714" s="8" t="s">
        <v>15</v>
      </c>
      <c r="C5714" s="8" t="s">
        <v>58</v>
      </c>
      <c r="D5714" s="8" t="s">
        <v>24</v>
      </c>
      <c r="E5714" s="8" t="s">
        <v>63</v>
      </c>
      <c r="F5714" s="8">
        <v>41396.35</v>
      </c>
      <c r="G5714" s="8">
        <v>57339.98</v>
      </c>
      <c r="H5714" s="8">
        <v>482639.12</v>
      </c>
      <c r="I5714" s="8">
        <v>7.42</v>
      </c>
      <c r="J5714" s="8">
        <v>316</v>
      </c>
      <c r="K5714" s="8" t="str">
        <v>low</v>
      </c>
      <c r="L5714" s="8" t="s">
        <v>25</v>
      </c>
      <c r="M5714" s="8" t="s">
        <v>26</v>
      </c>
      <c r="N5714" s="8" t="s">
        <v>343</v>
      </c>
      <c r="O5714" s="8">
        <v>2023</v>
      </c>
      <c r="P5714" s="8">
        <v>3442.64</v>
      </c>
      <c r="Q5714" s="8">
        <v>2006.16</v>
      </c>
    </row>
    <row r="5715" spans="1:17" x14ac:dyDescent="0.35">
      <c r="A5715" s="8">
        <v>5714</v>
      </c>
      <c r="B5715" s="8" t="s">
        <v>32</v>
      </c>
      <c r="C5715" s="8" t="s">
        <v>33</v>
      </c>
      <c r="D5715" s="8" t="s">
        <v>24</v>
      </c>
      <c r="E5715" s="8" t="s">
        <v>29</v>
      </c>
      <c r="F5715" s="8">
        <v>56893.47</v>
      </c>
      <c r="G5715" s="8">
        <v>177364.93</v>
      </c>
      <c r="H5715" s="8">
        <v>271626.78000000003</v>
      </c>
      <c r="I5715" s="8">
        <v>14.5</v>
      </c>
      <c r="J5715" s="8">
        <v>638</v>
      </c>
      <c r="K5715" s="8" t="str">
        <v>Medium</v>
      </c>
      <c r="L5715" s="8" t="s">
        <v>25</v>
      </c>
      <c r="M5715" s="8" t="s">
        <v>20</v>
      </c>
      <c r="N5715" s="8" t="s">
        <v>374</v>
      </c>
      <c r="O5715" s="8">
        <v>2023</v>
      </c>
      <c r="P5715" s="8">
        <v>8242.85</v>
      </c>
      <c r="Q5715" s="8">
        <v>6431.5</v>
      </c>
    </row>
    <row r="5716" spans="1:17" x14ac:dyDescent="0.35">
      <c r="A5716" s="8">
        <v>5715</v>
      </c>
      <c r="B5716" s="8" t="s">
        <v>48</v>
      </c>
      <c r="C5716" s="8" t="s">
        <v>37</v>
      </c>
      <c r="D5716" s="8" t="s">
        <v>34</v>
      </c>
      <c r="E5716" s="8" t="s">
        <v>18</v>
      </c>
      <c r="F5716" s="8">
        <v>50119.63</v>
      </c>
      <c r="G5716" s="8">
        <v>335476.39</v>
      </c>
      <c r="H5716" s="8">
        <v>105570.65</v>
      </c>
      <c r="I5716" s="8">
        <v>14</v>
      </c>
      <c r="J5716" s="8">
        <v>424</v>
      </c>
      <c r="K5716" s="8" t="str">
        <v>low</v>
      </c>
      <c r="L5716" s="8" t="s">
        <v>39</v>
      </c>
      <c r="M5716" s="8" t="s">
        <v>20</v>
      </c>
      <c r="N5716" s="8" t="s">
        <v>195</v>
      </c>
      <c r="O5716" s="8">
        <v>2023</v>
      </c>
      <c r="P5716" s="8">
        <v>7491.34</v>
      </c>
      <c r="Q5716" s="8">
        <v>5501.83</v>
      </c>
    </row>
    <row r="5717" spans="1:17" x14ac:dyDescent="0.35">
      <c r="A5717" s="8">
        <v>5716</v>
      </c>
      <c r="B5717" s="8" t="s">
        <v>50</v>
      </c>
      <c r="C5717" s="8" t="s">
        <v>37</v>
      </c>
      <c r="D5717" s="8" t="s">
        <v>34</v>
      </c>
      <c r="E5717" s="8" t="s">
        <v>18</v>
      </c>
      <c r="F5717" s="8">
        <v>65052.92</v>
      </c>
      <c r="G5717" s="8">
        <v>364326.82</v>
      </c>
      <c r="H5717" s="8">
        <v>491086.14</v>
      </c>
      <c r="I5717" s="8">
        <v>7.65</v>
      </c>
      <c r="J5717" s="8">
        <v>743</v>
      </c>
      <c r="K5717" s="8" t="str">
        <v>Medium</v>
      </c>
      <c r="L5717" s="8" t="s">
        <v>35</v>
      </c>
      <c r="M5717" s="8" t="s">
        <v>26</v>
      </c>
      <c r="N5717" s="8" t="s">
        <v>99</v>
      </c>
      <c r="O5717" s="8">
        <v>2023</v>
      </c>
      <c r="P5717" s="8">
        <v>8362.23</v>
      </c>
      <c r="Q5717" s="8">
        <v>6881.78</v>
      </c>
    </row>
    <row r="5718" spans="1:17" x14ac:dyDescent="0.35">
      <c r="A5718" s="8">
        <v>5717</v>
      </c>
      <c r="B5718" s="8" t="s">
        <v>50</v>
      </c>
      <c r="C5718" s="8" t="s">
        <v>23</v>
      </c>
      <c r="D5718" s="8" t="s">
        <v>28</v>
      </c>
      <c r="E5718" s="8" t="s">
        <v>54</v>
      </c>
      <c r="F5718" s="8">
        <v>39226.769999999997</v>
      </c>
      <c r="G5718" s="8">
        <v>195450.89</v>
      </c>
      <c r="H5718" s="8">
        <v>452786.57</v>
      </c>
      <c r="I5718" s="8">
        <v>11.25</v>
      </c>
      <c r="J5718" s="8">
        <v>808</v>
      </c>
      <c r="K5718" s="8" t="str">
        <v>High</v>
      </c>
      <c r="L5718" s="8" t="s">
        <v>45</v>
      </c>
      <c r="M5718" s="8" t="s">
        <v>46</v>
      </c>
      <c r="N5718" s="8" t="s">
        <v>235</v>
      </c>
      <c r="O5718" s="8">
        <v>2023</v>
      </c>
      <c r="P5718" s="8">
        <v>5036.97</v>
      </c>
      <c r="Q5718" s="8">
        <v>2590.19</v>
      </c>
    </row>
    <row r="5719" spans="1:17" x14ac:dyDescent="0.35">
      <c r="A5719" s="8">
        <v>5718</v>
      </c>
      <c r="B5719" s="8" t="s">
        <v>41</v>
      </c>
      <c r="C5719" s="8" t="s">
        <v>37</v>
      </c>
      <c r="D5719" s="8" t="s">
        <v>28</v>
      </c>
      <c r="E5719" s="8" t="s">
        <v>29</v>
      </c>
      <c r="F5719" s="8">
        <v>13343.45</v>
      </c>
      <c r="G5719" s="8">
        <v>398678.06</v>
      </c>
      <c r="H5719" s="8">
        <v>45652.38</v>
      </c>
      <c r="I5719" s="8">
        <v>16.7</v>
      </c>
      <c r="J5719" s="8">
        <v>719</v>
      </c>
      <c r="K5719" s="8" t="str">
        <v>Medium</v>
      </c>
      <c r="L5719" s="8" t="s">
        <v>19</v>
      </c>
      <c r="M5719" s="8" t="s">
        <v>75</v>
      </c>
      <c r="N5719" s="8" t="s">
        <v>60</v>
      </c>
      <c r="O5719" s="8">
        <v>2023</v>
      </c>
      <c r="P5719" s="8">
        <v>1840.21</v>
      </c>
      <c r="Q5719" s="8">
        <v>1368.69</v>
      </c>
    </row>
    <row r="5720" spans="1:17" x14ac:dyDescent="0.35">
      <c r="A5720" s="8">
        <v>5719</v>
      </c>
      <c r="B5720" s="8" t="s">
        <v>32</v>
      </c>
      <c r="C5720" s="8" t="s">
        <v>16</v>
      </c>
      <c r="D5720" s="8" t="s">
        <v>24</v>
      </c>
      <c r="E5720" s="8" t="s">
        <v>63</v>
      </c>
      <c r="F5720" s="8">
        <v>2484.8000000000002</v>
      </c>
      <c r="G5720" s="8">
        <v>59747.78</v>
      </c>
      <c r="H5720" s="8">
        <v>286197.21999999997</v>
      </c>
      <c r="I5720" s="8">
        <v>14.7</v>
      </c>
      <c r="J5720" s="8">
        <v>827</v>
      </c>
      <c r="K5720" s="8" t="str">
        <v>High</v>
      </c>
      <c r="L5720" s="8" t="s">
        <v>25</v>
      </c>
      <c r="M5720" s="8" t="s">
        <v>30</v>
      </c>
      <c r="N5720" s="8" t="s">
        <v>101</v>
      </c>
      <c r="O5720" s="8">
        <v>2023</v>
      </c>
      <c r="P5720" s="8">
        <v>293.19</v>
      </c>
      <c r="Q5720" s="8">
        <v>262.02</v>
      </c>
    </row>
    <row r="5721" spans="1:17" x14ac:dyDescent="0.35">
      <c r="A5721" s="8">
        <v>5720</v>
      </c>
      <c r="B5721" s="8" t="s">
        <v>85</v>
      </c>
      <c r="C5721" s="8" t="s">
        <v>23</v>
      </c>
      <c r="D5721" s="8" t="s">
        <v>28</v>
      </c>
      <c r="E5721" s="8" t="s">
        <v>63</v>
      </c>
      <c r="F5721" s="8">
        <v>6568.5</v>
      </c>
      <c r="G5721" s="8">
        <v>399055.69</v>
      </c>
      <c r="H5721" s="8">
        <v>442657.54</v>
      </c>
      <c r="I5721" s="8">
        <v>9.98</v>
      </c>
      <c r="J5721" s="8">
        <v>430</v>
      </c>
      <c r="K5721" s="8" t="str">
        <v>low</v>
      </c>
      <c r="L5721" s="8" t="s">
        <v>35</v>
      </c>
      <c r="M5721" s="8" t="s">
        <v>46</v>
      </c>
      <c r="N5721" s="8" t="s">
        <v>319</v>
      </c>
      <c r="O5721" s="8">
        <v>2023</v>
      </c>
      <c r="P5721" s="8">
        <v>684.36</v>
      </c>
      <c r="Q5721" s="8">
        <v>611.36</v>
      </c>
    </row>
    <row r="5722" spans="1:17" x14ac:dyDescent="0.35">
      <c r="A5722" s="8">
        <v>5721</v>
      </c>
      <c r="B5722" s="8" t="s">
        <v>15</v>
      </c>
      <c r="C5722" s="8" t="s">
        <v>58</v>
      </c>
      <c r="D5722" s="8" t="s">
        <v>17</v>
      </c>
      <c r="E5722" s="8" t="s">
        <v>38</v>
      </c>
      <c r="F5722" s="8">
        <v>64158.86</v>
      </c>
      <c r="G5722" s="8">
        <v>117538.93</v>
      </c>
      <c r="H5722" s="8">
        <v>210350.22</v>
      </c>
      <c r="I5722" s="8">
        <v>17.46</v>
      </c>
      <c r="J5722" s="8">
        <v>524</v>
      </c>
      <c r="K5722" s="8" t="str">
        <v>low</v>
      </c>
      <c r="L5722" s="8" t="s">
        <v>35</v>
      </c>
      <c r="M5722" s="8" t="s">
        <v>75</v>
      </c>
      <c r="N5722" s="8" t="s">
        <v>379</v>
      </c>
      <c r="O5722" s="8">
        <v>2023</v>
      </c>
      <c r="P5722" s="8">
        <v>4805.51</v>
      </c>
      <c r="Q5722" s="8">
        <v>3210.2</v>
      </c>
    </row>
    <row r="5723" spans="1:17" x14ac:dyDescent="0.35">
      <c r="A5723" s="8">
        <v>5722</v>
      </c>
      <c r="B5723" s="8" t="s">
        <v>50</v>
      </c>
      <c r="C5723" s="8" t="s">
        <v>23</v>
      </c>
      <c r="D5723" s="8" t="s">
        <v>28</v>
      </c>
      <c r="E5723" s="8" t="s">
        <v>38</v>
      </c>
      <c r="F5723" s="8">
        <v>35184.67</v>
      </c>
      <c r="G5723" s="8">
        <v>449675.97</v>
      </c>
      <c r="H5723" s="8">
        <v>160578.9</v>
      </c>
      <c r="I5723" s="8">
        <v>11.69</v>
      </c>
      <c r="J5723" s="8">
        <v>558</v>
      </c>
      <c r="K5723" s="8" t="str">
        <v>low</v>
      </c>
      <c r="L5723" s="8" t="s">
        <v>25</v>
      </c>
      <c r="M5723" s="8" t="s">
        <v>30</v>
      </c>
      <c r="N5723" s="8" t="s">
        <v>350</v>
      </c>
      <c r="O5723" s="8">
        <v>2023</v>
      </c>
      <c r="P5723" s="8">
        <v>1853.68</v>
      </c>
      <c r="Q5723" s="8">
        <v>1181.73</v>
      </c>
    </row>
    <row r="5724" spans="1:17" x14ac:dyDescent="0.35">
      <c r="A5724" s="8">
        <v>5723</v>
      </c>
      <c r="B5724" s="8" t="s">
        <v>50</v>
      </c>
      <c r="C5724" s="8" t="s">
        <v>16</v>
      </c>
      <c r="D5724" s="8" t="s">
        <v>24</v>
      </c>
      <c r="E5724" s="8" t="s">
        <v>38</v>
      </c>
      <c r="F5724" s="8">
        <v>76077.03</v>
      </c>
      <c r="G5724" s="8">
        <v>329337.33</v>
      </c>
      <c r="H5724" s="8">
        <v>305810.37</v>
      </c>
      <c r="I5724" s="8">
        <v>17.98</v>
      </c>
      <c r="J5724" s="8">
        <v>606</v>
      </c>
      <c r="K5724" s="8" t="str">
        <v>Medium</v>
      </c>
      <c r="L5724" s="8" t="s">
        <v>25</v>
      </c>
      <c r="M5724" s="8" t="s">
        <v>75</v>
      </c>
      <c r="N5724" s="8" t="s">
        <v>272</v>
      </c>
      <c r="O5724" s="8">
        <v>2023</v>
      </c>
      <c r="P5724" s="8">
        <v>5683.23</v>
      </c>
      <c r="Q5724" s="8">
        <v>3957.24</v>
      </c>
    </row>
    <row r="5725" spans="1:17" x14ac:dyDescent="0.35">
      <c r="A5725" s="8">
        <v>5724</v>
      </c>
      <c r="B5725" s="8" t="s">
        <v>15</v>
      </c>
      <c r="C5725" s="8" t="s">
        <v>23</v>
      </c>
      <c r="D5725" s="8" t="s">
        <v>34</v>
      </c>
      <c r="E5725" s="8" t="s">
        <v>54</v>
      </c>
      <c r="F5725" s="8">
        <v>77038.23</v>
      </c>
      <c r="G5725" s="8">
        <v>149338.54</v>
      </c>
      <c r="H5725" s="8">
        <v>112845.77</v>
      </c>
      <c r="I5725" s="8">
        <v>12.21</v>
      </c>
      <c r="J5725" s="8">
        <v>768</v>
      </c>
      <c r="K5725" s="8" t="str">
        <v>High</v>
      </c>
      <c r="L5725" s="8" t="s">
        <v>45</v>
      </c>
      <c r="M5725" s="8" t="s">
        <v>20</v>
      </c>
      <c r="N5725" s="8" t="s">
        <v>127</v>
      </c>
      <c r="O5725" s="8">
        <v>2023</v>
      </c>
      <c r="P5725" s="8">
        <v>5243.99</v>
      </c>
      <c r="Q5725" s="8">
        <v>2727.64</v>
      </c>
    </row>
    <row r="5726" spans="1:17" x14ac:dyDescent="0.35">
      <c r="A5726" s="8">
        <v>5725</v>
      </c>
      <c r="B5726" s="8" t="s">
        <v>15</v>
      </c>
      <c r="C5726" s="8" t="s">
        <v>37</v>
      </c>
      <c r="D5726" s="8" t="s">
        <v>17</v>
      </c>
      <c r="E5726" s="8" t="s">
        <v>29</v>
      </c>
      <c r="F5726" s="8">
        <v>59498.77</v>
      </c>
      <c r="G5726" s="8">
        <v>6163.37</v>
      </c>
      <c r="H5726" s="8">
        <v>273715.90000000002</v>
      </c>
      <c r="I5726" s="8">
        <v>14.3</v>
      </c>
      <c r="J5726" s="8">
        <v>839</v>
      </c>
      <c r="K5726" s="8" t="str">
        <v>High</v>
      </c>
      <c r="L5726" s="8" t="s">
        <v>39</v>
      </c>
      <c r="M5726" s="8" t="s">
        <v>30</v>
      </c>
      <c r="N5726" s="8" t="s">
        <v>118</v>
      </c>
      <c r="O5726" s="8">
        <v>2023</v>
      </c>
      <c r="P5726" s="8">
        <v>7904.19</v>
      </c>
      <c r="Q5726" s="8">
        <v>6168.47</v>
      </c>
    </row>
    <row r="5727" spans="1:17" x14ac:dyDescent="0.35">
      <c r="A5727" s="8">
        <v>5726</v>
      </c>
      <c r="B5727" s="8" t="s">
        <v>85</v>
      </c>
      <c r="C5727" s="8" t="s">
        <v>16</v>
      </c>
      <c r="D5727" s="8" t="s">
        <v>28</v>
      </c>
      <c r="E5727" s="8" t="s">
        <v>54</v>
      </c>
      <c r="F5727" s="8">
        <v>96546.08</v>
      </c>
      <c r="G5727" s="8">
        <v>179746.02</v>
      </c>
      <c r="H5727" s="8">
        <v>297439.63</v>
      </c>
      <c r="I5727" s="8">
        <v>14.53</v>
      </c>
      <c r="J5727" s="8">
        <v>616</v>
      </c>
      <c r="K5727" s="8" t="str">
        <v>Medium</v>
      </c>
      <c r="L5727" s="8" t="s">
        <v>35</v>
      </c>
      <c r="M5727" s="8" t="s">
        <v>20</v>
      </c>
      <c r="N5727" s="8" t="s">
        <v>383</v>
      </c>
      <c r="O5727" s="8">
        <v>2023</v>
      </c>
      <c r="P5727" s="8">
        <v>10927.29</v>
      </c>
      <c r="Q5727" s="8">
        <v>7299.4</v>
      </c>
    </row>
    <row r="5728" spans="1:17" x14ac:dyDescent="0.35">
      <c r="A5728" s="8">
        <v>5727</v>
      </c>
      <c r="B5728" s="8" t="s">
        <v>22</v>
      </c>
      <c r="C5728" s="8" t="s">
        <v>16</v>
      </c>
      <c r="D5728" s="8" t="s">
        <v>17</v>
      </c>
      <c r="E5728" s="8" t="s">
        <v>29</v>
      </c>
      <c r="F5728" s="8">
        <v>58638.81</v>
      </c>
      <c r="G5728" s="8">
        <v>426717.68</v>
      </c>
      <c r="H5728" s="8">
        <v>334126.21000000002</v>
      </c>
      <c r="I5728" s="8">
        <v>8.14</v>
      </c>
      <c r="J5728" s="8">
        <v>851</v>
      </c>
      <c r="K5728" s="8" t="str">
        <v>High</v>
      </c>
      <c r="L5728" s="8" t="s">
        <v>39</v>
      </c>
      <c r="M5728" s="8" t="s">
        <v>26</v>
      </c>
      <c r="N5728" s="8" t="s">
        <v>113</v>
      </c>
      <c r="O5728" s="8">
        <v>2023</v>
      </c>
      <c r="P5728" s="8">
        <v>7345.98</v>
      </c>
      <c r="Q5728" s="8">
        <v>4228.5200000000004</v>
      </c>
    </row>
    <row r="5729" spans="1:17" x14ac:dyDescent="0.35">
      <c r="A5729" s="8">
        <v>5728</v>
      </c>
      <c r="B5729" s="8" t="s">
        <v>79</v>
      </c>
      <c r="C5729" s="8" t="s">
        <v>16</v>
      </c>
      <c r="D5729" s="8" t="s">
        <v>34</v>
      </c>
      <c r="E5729" s="8" t="s">
        <v>29</v>
      </c>
      <c r="F5729" s="8">
        <v>76035.53</v>
      </c>
      <c r="G5729" s="8">
        <v>292637.77</v>
      </c>
      <c r="H5729" s="8">
        <v>266163.88</v>
      </c>
      <c r="I5729" s="8">
        <v>15.4</v>
      </c>
      <c r="J5729" s="8">
        <v>594</v>
      </c>
      <c r="K5729" s="8" t="str">
        <v>low</v>
      </c>
      <c r="L5729" s="8" t="s">
        <v>35</v>
      </c>
      <c r="M5729" s="8" t="s">
        <v>75</v>
      </c>
      <c r="N5729" s="8" t="s">
        <v>145</v>
      </c>
      <c r="O5729" s="8">
        <v>2023</v>
      </c>
      <c r="P5729" s="8">
        <v>4211.47</v>
      </c>
      <c r="Q5729" s="8">
        <v>2871.58</v>
      </c>
    </row>
    <row r="5730" spans="1:17" x14ac:dyDescent="0.35">
      <c r="A5730" s="8">
        <v>5729</v>
      </c>
      <c r="B5730" s="8" t="s">
        <v>52</v>
      </c>
      <c r="C5730" s="8" t="s">
        <v>58</v>
      </c>
      <c r="D5730" s="8" t="s">
        <v>56</v>
      </c>
      <c r="E5730" s="8" t="s">
        <v>63</v>
      </c>
      <c r="F5730" s="8">
        <v>80655.11</v>
      </c>
      <c r="G5730" s="8">
        <v>394199.47</v>
      </c>
      <c r="H5730" s="8">
        <v>68463.460000000006</v>
      </c>
      <c r="I5730" s="8">
        <v>9.83</v>
      </c>
      <c r="J5730" s="8">
        <v>787</v>
      </c>
      <c r="K5730" s="8" t="str">
        <v>High</v>
      </c>
      <c r="L5730" s="8" t="s">
        <v>19</v>
      </c>
      <c r="M5730" s="8" t="s">
        <v>75</v>
      </c>
      <c r="N5730" s="8" t="s">
        <v>364</v>
      </c>
      <c r="O5730" s="8">
        <v>2023</v>
      </c>
      <c r="P5730" s="8">
        <v>7152</v>
      </c>
      <c r="Q5730" s="8">
        <v>5623.66</v>
      </c>
    </row>
    <row r="5731" spans="1:17" x14ac:dyDescent="0.35">
      <c r="A5731" s="8">
        <v>5730</v>
      </c>
      <c r="B5731" s="8" t="s">
        <v>79</v>
      </c>
      <c r="C5731" s="8" t="s">
        <v>37</v>
      </c>
      <c r="D5731" s="8" t="s">
        <v>56</v>
      </c>
      <c r="E5731" s="8" t="s">
        <v>38</v>
      </c>
      <c r="F5731" s="8">
        <v>21183.23</v>
      </c>
      <c r="G5731" s="8">
        <v>77091.7</v>
      </c>
      <c r="H5731" s="8">
        <v>102433.3</v>
      </c>
      <c r="I5731" s="8">
        <v>10.14</v>
      </c>
      <c r="J5731" s="8">
        <v>790</v>
      </c>
      <c r="K5731" s="8" t="str">
        <v>High</v>
      </c>
      <c r="L5731" s="8" t="s">
        <v>25</v>
      </c>
      <c r="M5731" s="8" t="s">
        <v>75</v>
      </c>
      <c r="N5731" s="8" t="s">
        <v>175</v>
      </c>
      <c r="O5731" s="8">
        <v>2023</v>
      </c>
      <c r="P5731" s="8">
        <v>1548.73</v>
      </c>
      <c r="Q5731" s="8">
        <v>1032.79</v>
      </c>
    </row>
    <row r="5732" spans="1:17" x14ac:dyDescent="0.35">
      <c r="A5732" s="8">
        <v>5731</v>
      </c>
      <c r="B5732" s="8" t="s">
        <v>15</v>
      </c>
      <c r="C5732" s="8" t="s">
        <v>23</v>
      </c>
      <c r="D5732" s="8" t="s">
        <v>56</v>
      </c>
      <c r="E5732" s="8" t="s">
        <v>18</v>
      </c>
      <c r="F5732" s="8">
        <v>29234.01</v>
      </c>
      <c r="G5732" s="8">
        <v>92463.26</v>
      </c>
      <c r="H5732" s="8">
        <v>22606.23</v>
      </c>
      <c r="I5732" s="8">
        <v>12.88</v>
      </c>
      <c r="J5732" s="8">
        <v>320</v>
      </c>
      <c r="K5732" s="8" t="str">
        <v>low</v>
      </c>
      <c r="L5732" s="8" t="s">
        <v>45</v>
      </c>
      <c r="M5732" s="8" t="s">
        <v>46</v>
      </c>
      <c r="N5732" s="8" t="s">
        <v>231</v>
      </c>
      <c r="O5732" s="8">
        <v>2023</v>
      </c>
      <c r="P5732" s="8">
        <v>4005.86</v>
      </c>
      <c r="Q5732" s="8">
        <v>3343.39</v>
      </c>
    </row>
    <row r="5733" spans="1:17" x14ac:dyDescent="0.35">
      <c r="A5733" s="8">
        <v>5732</v>
      </c>
      <c r="B5733" s="8" t="s">
        <v>15</v>
      </c>
      <c r="C5733" s="8" t="s">
        <v>16</v>
      </c>
      <c r="D5733" s="8" t="s">
        <v>24</v>
      </c>
      <c r="E5733" s="8" t="s">
        <v>63</v>
      </c>
      <c r="F5733" s="8">
        <v>98328.68</v>
      </c>
      <c r="G5733" s="8">
        <v>484037.16</v>
      </c>
      <c r="H5733" s="8">
        <v>114635.41</v>
      </c>
      <c r="I5733" s="8">
        <v>10.74</v>
      </c>
      <c r="J5733" s="8">
        <v>718</v>
      </c>
      <c r="K5733" s="8" t="str">
        <v>Medium</v>
      </c>
      <c r="L5733" s="8" t="s">
        <v>35</v>
      </c>
      <c r="M5733" s="8" t="s">
        <v>20</v>
      </c>
      <c r="N5733" s="8" t="s">
        <v>378</v>
      </c>
      <c r="O5733" s="8">
        <v>2023</v>
      </c>
      <c r="P5733" s="8">
        <v>12804.64</v>
      </c>
      <c r="Q5733" s="8">
        <v>11268.81</v>
      </c>
    </row>
    <row r="5734" spans="1:17" x14ac:dyDescent="0.35">
      <c r="A5734" s="8">
        <v>5733</v>
      </c>
      <c r="B5734" s="8" t="s">
        <v>41</v>
      </c>
      <c r="C5734" s="8" t="s">
        <v>33</v>
      </c>
      <c r="D5734" s="8" t="s">
        <v>56</v>
      </c>
      <c r="E5734" s="8" t="s">
        <v>29</v>
      </c>
      <c r="F5734" s="8">
        <v>48351.68</v>
      </c>
      <c r="G5734" s="8">
        <v>323571.36</v>
      </c>
      <c r="H5734" s="8">
        <v>394477.72</v>
      </c>
      <c r="I5734" s="8">
        <v>17.89</v>
      </c>
      <c r="J5734" s="8">
        <v>731</v>
      </c>
      <c r="K5734" s="8" t="str">
        <v>Medium</v>
      </c>
      <c r="L5734" s="8" t="s">
        <v>25</v>
      </c>
      <c r="M5734" s="8" t="s">
        <v>75</v>
      </c>
      <c r="N5734" s="8" t="s">
        <v>101</v>
      </c>
      <c r="O5734" s="8">
        <v>2023</v>
      </c>
      <c r="P5734" s="8">
        <v>6297.92</v>
      </c>
      <c r="Q5734" s="8">
        <v>5582.23</v>
      </c>
    </row>
    <row r="5735" spans="1:17" x14ac:dyDescent="0.35">
      <c r="A5735" s="8">
        <v>5734</v>
      </c>
      <c r="B5735" s="8" t="s">
        <v>48</v>
      </c>
      <c r="C5735" s="8" t="s">
        <v>16</v>
      </c>
      <c r="D5735" s="8" t="s">
        <v>34</v>
      </c>
      <c r="E5735" s="8" t="s">
        <v>18</v>
      </c>
      <c r="F5735" s="8">
        <v>52732.47</v>
      </c>
      <c r="G5735" s="8">
        <v>76463.539999999994</v>
      </c>
      <c r="H5735" s="8">
        <v>303502.63</v>
      </c>
      <c r="I5735" s="8">
        <v>12.97</v>
      </c>
      <c r="J5735" s="8">
        <v>415</v>
      </c>
      <c r="K5735" s="8" t="str">
        <v>low</v>
      </c>
      <c r="L5735" s="8" t="s">
        <v>39</v>
      </c>
      <c r="M5735" s="8" t="s">
        <v>46</v>
      </c>
      <c r="N5735" s="8" t="s">
        <v>316</v>
      </c>
      <c r="O5735" s="8">
        <v>2023</v>
      </c>
      <c r="P5735" s="8">
        <v>7256.23</v>
      </c>
      <c r="Q5735" s="8">
        <v>5964.21</v>
      </c>
    </row>
    <row r="5736" spans="1:17" x14ac:dyDescent="0.35">
      <c r="A5736" s="8">
        <v>5735</v>
      </c>
      <c r="B5736" s="8" t="s">
        <v>48</v>
      </c>
      <c r="C5736" s="8" t="s">
        <v>37</v>
      </c>
      <c r="D5736" s="8" t="s">
        <v>24</v>
      </c>
      <c r="E5736" s="8" t="s">
        <v>54</v>
      </c>
      <c r="F5736" s="8">
        <v>33596.43</v>
      </c>
      <c r="G5736" s="8">
        <v>213394.22</v>
      </c>
      <c r="H5736" s="8">
        <v>144998.22</v>
      </c>
      <c r="I5736" s="8">
        <v>8.2200000000000006</v>
      </c>
      <c r="J5736" s="8">
        <v>844</v>
      </c>
      <c r="K5736" s="8" t="str">
        <v>High</v>
      </c>
      <c r="L5736" s="8" t="s">
        <v>45</v>
      </c>
      <c r="M5736" s="8" t="s">
        <v>46</v>
      </c>
      <c r="N5736" s="8" t="s">
        <v>252</v>
      </c>
      <c r="O5736" s="8">
        <v>2023</v>
      </c>
      <c r="P5736" s="8">
        <v>3003.2</v>
      </c>
      <c r="Q5736" s="8">
        <v>1780.49</v>
      </c>
    </row>
    <row r="5737" spans="1:17" x14ac:dyDescent="0.35">
      <c r="A5737" s="8">
        <v>5736</v>
      </c>
      <c r="B5737" s="8" t="s">
        <v>41</v>
      </c>
      <c r="C5737" s="8" t="s">
        <v>37</v>
      </c>
      <c r="D5737" s="8" t="s">
        <v>24</v>
      </c>
      <c r="E5737" s="8" t="s">
        <v>29</v>
      </c>
      <c r="F5737" s="8">
        <v>80560</v>
      </c>
      <c r="G5737" s="8">
        <v>32688.57</v>
      </c>
      <c r="H5737" s="8">
        <v>201035.83</v>
      </c>
      <c r="I5737" s="8">
        <v>6.31</v>
      </c>
      <c r="J5737" s="8">
        <v>571</v>
      </c>
      <c r="K5737" s="8" t="str">
        <v>low</v>
      </c>
      <c r="L5737" s="8" t="s">
        <v>39</v>
      </c>
      <c r="M5737" s="8" t="s">
        <v>20</v>
      </c>
      <c r="N5737" s="8" t="s">
        <v>272</v>
      </c>
      <c r="O5737" s="8">
        <v>2023</v>
      </c>
      <c r="P5737" s="8">
        <v>8870.34</v>
      </c>
      <c r="Q5737" s="8">
        <v>7517.02</v>
      </c>
    </row>
    <row r="5738" spans="1:17" x14ac:dyDescent="0.35">
      <c r="A5738" s="8">
        <v>5737</v>
      </c>
      <c r="B5738" s="8" t="s">
        <v>50</v>
      </c>
      <c r="C5738" s="8" t="s">
        <v>58</v>
      </c>
      <c r="D5738" s="8" t="s">
        <v>56</v>
      </c>
      <c r="E5738" s="8" t="s">
        <v>18</v>
      </c>
      <c r="F5738" s="8">
        <v>55635.49</v>
      </c>
      <c r="G5738" s="8">
        <v>465142.2</v>
      </c>
      <c r="H5738" s="8">
        <v>374206.09</v>
      </c>
      <c r="I5738" s="8">
        <v>10.06</v>
      </c>
      <c r="J5738" s="8">
        <v>817</v>
      </c>
      <c r="K5738" s="8" t="str">
        <v>High</v>
      </c>
      <c r="L5738" s="8" t="s">
        <v>45</v>
      </c>
      <c r="M5738" s="8" t="s">
        <v>30</v>
      </c>
      <c r="N5738" s="8" t="s">
        <v>283</v>
      </c>
      <c r="O5738" s="8">
        <v>2023</v>
      </c>
      <c r="P5738" s="8">
        <v>5285.5</v>
      </c>
      <c r="Q5738" s="8">
        <v>4619.72</v>
      </c>
    </row>
    <row r="5739" spans="1:17" x14ac:dyDescent="0.35">
      <c r="A5739" s="8">
        <v>5738</v>
      </c>
      <c r="B5739" s="8" t="s">
        <v>32</v>
      </c>
      <c r="C5739" s="8" t="s">
        <v>23</v>
      </c>
      <c r="D5739" s="8" t="s">
        <v>28</v>
      </c>
      <c r="E5739" s="8" t="s">
        <v>63</v>
      </c>
      <c r="F5739" s="8">
        <v>94902.76</v>
      </c>
      <c r="G5739" s="8">
        <v>161805.5</v>
      </c>
      <c r="H5739" s="8">
        <v>299802.90000000002</v>
      </c>
      <c r="I5739" s="8">
        <v>7.6</v>
      </c>
      <c r="J5739" s="8">
        <v>662</v>
      </c>
      <c r="K5739" s="8" t="str">
        <v>Medium</v>
      </c>
      <c r="L5739" s="8" t="s">
        <v>39</v>
      </c>
      <c r="M5739" s="8" t="s">
        <v>20</v>
      </c>
      <c r="N5739" s="8" t="s">
        <v>397</v>
      </c>
      <c r="O5739" s="8">
        <v>2023</v>
      </c>
      <c r="P5739" s="8">
        <v>6929.45</v>
      </c>
      <c r="Q5739" s="8">
        <v>5732.77</v>
      </c>
    </row>
    <row r="5740" spans="1:17" x14ac:dyDescent="0.35">
      <c r="A5740" s="8">
        <v>5739</v>
      </c>
      <c r="B5740" s="8" t="s">
        <v>79</v>
      </c>
      <c r="C5740" s="8" t="s">
        <v>58</v>
      </c>
      <c r="D5740" s="8" t="s">
        <v>34</v>
      </c>
      <c r="E5740" s="8" t="s">
        <v>54</v>
      </c>
      <c r="F5740" s="8">
        <v>54759.87</v>
      </c>
      <c r="G5740" s="8">
        <v>491924.95</v>
      </c>
      <c r="H5740" s="8">
        <v>403122.91</v>
      </c>
      <c r="I5740" s="8">
        <v>8.0399999999999991</v>
      </c>
      <c r="J5740" s="8">
        <v>458</v>
      </c>
      <c r="K5740" s="8" t="str">
        <v>low</v>
      </c>
      <c r="L5740" s="8" t="s">
        <v>45</v>
      </c>
      <c r="M5740" s="8" t="s">
        <v>75</v>
      </c>
      <c r="N5740" s="8" t="s">
        <v>304</v>
      </c>
      <c r="O5740" s="8">
        <v>2023</v>
      </c>
      <c r="P5740" s="8">
        <v>5540.73</v>
      </c>
      <c r="Q5740" s="8">
        <v>3197.79</v>
      </c>
    </row>
    <row r="5741" spans="1:17" x14ac:dyDescent="0.35">
      <c r="A5741" s="8">
        <v>5740</v>
      </c>
      <c r="B5741" s="8" t="s">
        <v>79</v>
      </c>
      <c r="C5741" s="8" t="s">
        <v>23</v>
      </c>
      <c r="D5741" s="8" t="s">
        <v>56</v>
      </c>
      <c r="E5741" s="8" t="s">
        <v>54</v>
      </c>
      <c r="F5741" s="8">
        <v>30724.36</v>
      </c>
      <c r="G5741" s="8">
        <v>314217</v>
      </c>
      <c r="H5741" s="8">
        <v>104410.51</v>
      </c>
      <c r="I5741" s="8">
        <v>9.59</v>
      </c>
      <c r="J5741" s="8">
        <v>504</v>
      </c>
      <c r="K5741" s="8" t="str">
        <v>low</v>
      </c>
      <c r="L5741" s="8" t="s">
        <v>35</v>
      </c>
      <c r="M5741" s="8" t="s">
        <v>26</v>
      </c>
      <c r="N5741" s="8" t="s">
        <v>218</v>
      </c>
      <c r="O5741" s="8">
        <v>2023</v>
      </c>
      <c r="P5741" s="8">
        <v>1793.96</v>
      </c>
      <c r="Q5741" s="8">
        <v>1056.79</v>
      </c>
    </row>
    <row r="5742" spans="1:17" x14ac:dyDescent="0.35">
      <c r="A5742" s="8">
        <v>5741</v>
      </c>
      <c r="B5742" s="8" t="s">
        <v>41</v>
      </c>
      <c r="C5742" s="8" t="s">
        <v>16</v>
      </c>
      <c r="D5742" s="8" t="s">
        <v>28</v>
      </c>
      <c r="E5742" s="8" t="s">
        <v>18</v>
      </c>
      <c r="F5742" s="8">
        <v>75591.210000000006</v>
      </c>
      <c r="G5742" s="8">
        <v>390395.03</v>
      </c>
      <c r="H5742" s="8">
        <v>238910.6</v>
      </c>
      <c r="I5742" s="8">
        <v>16.420000000000002</v>
      </c>
      <c r="J5742" s="8">
        <v>433</v>
      </c>
      <c r="K5742" s="8" t="str">
        <v>low</v>
      </c>
      <c r="L5742" s="8" t="s">
        <v>35</v>
      </c>
      <c r="M5742" s="8" t="s">
        <v>20</v>
      </c>
      <c r="N5742" s="8" t="s">
        <v>144</v>
      </c>
      <c r="O5742" s="8">
        <v>2023</v>
      </c>
      <c r="P5742" s="8">
        <v>9419.61</v>
      </c>
      <c r="Q5742" s="8">
        <v>8334.15</v>
      </c>
    </row>
    <row r="5743" spans="1:17" x14ac:dyDescent="0.35">
      <c r="A5743" s="8">
        <v>5742</v>
      </c>
      <c r="B5743" s="8" t="s">
        <v>79</v>
      </c>
      <c r="C5743" s="8" t="s">
        <v>16</v>
      </c>
      <c r="D5743" s="8" t="s">
        <v>56</v>
      </c>
      <c r="E5743" s="8" t="s">
        <v>29</v>
      </c>
      <c r="F5743" s="8">
        <v>23960.47</v>
      </c>
      <c r="G5743" s="8">
        <v>461318.65</v>
      </c>
      <c r="H5743" s="8">
        <v>448168.71</v>
      </c>
      <c r="I5743" s="8">
        <v>15.54</v>
      </c>
      <c r="J5743" s="8">
        <v>626</v>
      </c>
      <c r="K5743" s="8" t="str">
        <v>Medium</v>
      </c>
      <c r="L5743" s="8" t="s">
        <v>25</v>
      </c>
      <c r="M5743" s="8" t="s">
        <v>75</v>
      </c>
      <c r="N5743" s="8" t="s">
        <v>395</v>
      </c>
      <c r="O5743" s="8">
        <v>2023</v>
      </c>
      <c r="P5743" s="8">
        <v>2018.11</v>
      </c>
      <c r="Q5743" s="8">
        <v>1591.64</v>
      </c>
    </row>
    <row r="5744" spans="1:17" x14ac:dyDescent="0.35">
      <c r="A5744" s="8">
        <v>5743</v>
      </c>
      <c r="B5744" s="8" t="s">
        <v>32</v>
      </c>
      <c r="C5744" s="8" t="s">
        <v>58</v>
      </c>
      <c r="D5744" s="8" t="s">
        <v>24</v>
      </c>
      <c r="E5744" s="8" t="s">
        <v>54</v>
      </c>
      <c r="F5744" s="8">
        <v>32083.53</v>
      </c>
      <c r="G5744" s="8">
        <v>434178.08</v>
      </c>
      <c r="H5744" s="8">
        <v>262662.73</v>
      </c>
      <c r="I5744" s="8">
        <v>12.12</v>
      </c>
      <c r="J5744" s="8">
        <v>643</v>
      </c>
      <c r="K5744" s="8" t="str">
        <v>Medium</v>
      </c>
      <c r="L5744" s="8" t="s">
        <v>19</v>
      </c>
      <c r="M5744" s="8" t="s">
        <v>26</v>
      </c>
      <c r="N5744" s="8" t="s">
        <v>323</v>
      </c>
      <c r="O5744" s="8">
        <v>2023</v>
      </c>
      <c r="P5744" s="8">
        <v>4473.59</v>
      </c>
      <c r="Q5744" s="8">
        <v>2271.98</v>
      </c>
    </row>
    <row r="5745" spans="1:17" x14ac:dyDescent="0.35">
      <c r="A5745" s="8">
        <v>5744</v>
      </c>
      <c r="B5745" s="8" t="s">
        <v>22</v>
      </c>
      <c r="C5745" s="8" t="s">
        <v>58</v>
      </c>
      <c r="D5745" s="8" t="s">
        <v>28</v>
      </c>
      <c r="E5745" s="8" t="s">
        <v>18</v>
      </c>
      <c r="F5745" s="8">
        <v>11560.67</v>
      </c>
      <c r="G5745" s="8">
        <v>224198.72</v>
      </c>
      <c r="H5745" s="8">
        <v>431166.39</v>
      </c>
      <c r="I5745" s="8">
        <v>13.98</v>
      </c>
      <c r="J5745" s="8">
        <v>443</v>
      </c>
      <c r="K5745" s="8" t="str">
        <v>low</v>
      </c>
      <c r="L5745" s="8" t="s">
        <v>35</v>
      </c>
      <c r="M5745" s="8" t="s">
        <v>30</v>
      </c>
      <c r="N5745" s="8" t="s">
        <v>352</v>
      </c>
      <c r="O5745" s="8">
        <v>2023</v>
      </c>
      <c r="P5745" s="8">
        <v>1439.35</v>
      </c>
      <c r="Q5745" s="8">
        <v>993.4</v>
      </c>
    </row>
    <row r="5746" spans="1:17" x14ac:dyDescent="0.35">
      <c r="A5746" s="8">
        <v>5745</v>
      </c>
      <c r="B5746" s="8" t="s">
        <v>41</v>
      </c>
      <c r="C5746" s="8" t="s">
        <v>16</v>
      </c>
      <c r="D5746" s="8" t="s">
        <v>28</v>
      </c>
      <c r="E5746" s="8" t="s">
        <v>54</v>
      </c>
      <c r="F5746" s="8">
        <v>84371.81</v>
      </c>
      <c r="G5746" s="8">
        <v>81939.95</v>
      </c>
      <c r="H5746" s="8">
        <v>285340.33</v>
      </c>
      <c r="I5746" s="8">
        <v>6.79</v>
      </c>
      <c r="J5746" s="8">
        <v>459</v>
      </c>
      <c r="K5746" s="8" t="str">
        <v>low</v>
      </c>
      <c r="L5746" s="8" t="s">
        <v>35</v>
      </c>
      <c r="M5746" s="8" t="s">
        <v>46</v>
      </c>
      <c r="N5746" s="8" t="s">
        <v>97</v>
      </c>
      <c r="O5746" s="8">
        <v>2023</v>
      </c>
      <c r="P5746" s="8">
        <v>9480.2800000000007</v>
      </c>
      <c r="Q5746" s="8">
        <v>5667.7</v>
      </c>
    </row>
    <row r="5747" spans="1:17" x14ac:dyDescent="0.35">
      <c r="A5747" s="8">
        <v>5746</v>
      </c>
      <c r="B5747" s="8" t="s">
        <v>15</v>
      </c>
      <c r="C5747" s="8" t="s">
        <v>23</v>
      </c>
      <c r="D5747" s="8" t="s">
        <v>24</v>
      </c>
      <c r="E5747" s="8" t="s">
        <v>63</v>
      </c>
      <c r="F5747" s="8">
        <v>17640.46</v>
      </c>
      <c r="G5747" s="8">
        <v>195609.55</v>
      </c>
      <c r="H5747" s="8">
        <v>183901.01</v>
      </c>
      <c r="I5747" s="8">
        <v>6.86</v>
      </c>
      <c r="J5747" s="8">
        <v>344</v>
      </c>
      <c r="K5747" s="8" t="str">
        <v>low</v>
      </c>
      <c r="L5747" s="8" t="s">
        <v>35</v>
      </c>
      <c r="M5747" s="8" t="s">
        <v>30</v>
      </c>
      <c r="N5747" s="8" t="s">
        <v>283</v>
      </c>
      <c r="O5747" s="8">
        <v>2023</v>
      </c>
      <c r="P5747" s="8">
        <v>2525.25</v>
      </c>
      <c r="Q5747" s="8">
        <v>1486.89</v>
      </c>
    </row>
    <row r="5748" spans="1:17" x14ac:dyDescent="0.35">
      <c r="A5748" s="8">
        <v>5747</v>
      </c>
      <c r="B5748" s="8" t="s">
        <v>15</v>
      </c>
      <c r="C5748" s="8" t="s">
        <v>33</v>
      </c>
      <c r="D5748" s="8" t="s">
        <v>56</v>
      </c>
      <c r="E5748" s="8" t="s">
        <v>18</v>
      </c>
      <c r="F5748" s="8">
        <v>73810.03</v>
      </c>
      <c r="G5748" s="8">
        <v>43956.45</v>
      </c>
      <c r="H5748" s="8">
        <v>379458.13</v>
      </c>
      <c r="I5748" s="8">
        <v>7.56</v>
      </c>
      <c r="J5748" s="8">
        <v>875</v>
      </c>
      <c r="K5748" s="8" t="str">
        <v>High</v>
      </c>
      <c r="L5748" s="8" t="s">
        <v>25</v>
      </c>
      <c r="M5748" s="8" t="s">
        <v>20</v>
      </c>
      <c r="N5748" s="8" t="s">
        <v>279</v>
      </c>
      <c r="O5748" s="8">
        <v>2023</v>
      </c>
      <c r="P5748" s="8">
        <v>10213.200000000001</v>
      </c>
      <c r="Q5748" s="8">
        <v>9025.07</v>
      </c>
    </row>
    <row r="5749" spans="1:17" x14ac:dyDescent="0.35">
      <c r="A5749" s="8">
        <v>5748</v>
      </c>
      <c r="B5749" s="8" t="s">
        <v>15</v>
      </c>
      <c r="C5749" s="8" t="s">
        <v>58</v>
      </c>
      <c r="D5749" s="8" t="s">
        <v>56</v>
      </c>
      <c r="E5749" s="8" t="s">
        <v>63</v>
      </c>
      <c r="F5749" s="8">
        <v>41597.64</v>
      </c>
      <c r="G5749" s="8">
        <v>204301.44</v>
      </c>
      <c r="H5749" s="8">
        <v>219254.16</v>
      </c>
      <c r="I5749" s="8">
        <v>10.41</v>
      </c>
      <c r="J5749" s="8">
        <v>460</v>
      </c>
      <c r="K5749" s="8" t="str">
        <v>low</v>
      </c>
      <c r="L5749" s="8" t="s">
        <v>19</v>
      </c>
      <c r="M5749" s="8" t="s">
        <v>20</v>
      </c>
      <c r="N5749" s="8" t="s">
        <v>90</v>
      </c>
      <c r="O5749" s="8">
        <v>2023</v>
      </c>
      <c r="P5749" s="8">
        <v>4827.17</v>
      </c>
      <c r="Q5749" s="8">
        <v>2845.07</v>
      </c>
    </row>
    <row r="5750" spans="1:17" x14ac:dyDescent="0.35">
      <c r="A5750" s="8">
        <v>5749</v>
      </c>
      <c r="B5750" s="8" t="s">
        <v>22</v>
      </c>
      <c r="C5750" s="8" t="s">
        <v>23</v>
      </c>
      <c r="D5750" s="8" t="s">
        <v>17</v>
      </c>
      <c r="E5750" s="8" t="s">
        <v>29</v>
      </c>
      <c r="F5750" s="8">
        <v>44691.85</v>
      </c>
      <c r="G5750" s="8">
        <v>296120.18</v>
      </c>
      <c r="H5750" s="8">
        <v>116118</v>
      </c>
      <c r="I5750" s="8">
        <v>16.43</v>
      </c>
      <c r="J5750" s="8">
        <v>374</v>
      </c>
      <c r="K5750" s="8" t="str">
        <v>low</v>
      </c>
      <c r="L5750" s="8" t="s">
        <v>39</v>
      </c>
      <c r="M5750" s="8" t="s">
        <v>20</v>
      </c>
      <c r="N5750" s="8" t="s">
        <v>302</v>
      </c>
      <c r="O5750" s="8">
        <v>2023</v>
      </c>
      <c r="P5750" s="8">
        <v>3740.29</v>
      </c>
      <c r="Q5750" s="8">
        <v>2394.6999999999998</v>
      </c>
    </row>
    <row r="5751" spans="1:17" x14ac:dyDescent="0.35">
      <c r="A5751" s="8">
        <v>5750</v>
      </c>
      <c r="B5751" s="8" t="s">
        <v>50</v>
      </c>
      <c r="C5751" s="8" t="s">
        <v>37</v>
      </c>
      <c r="D5751" s="8" t="s">
        <v>28</v>
      </c>
      <c r="E5751" s="8" t="s">
        <v>18</v>
      </c>
      <c r="F5751" s="8">
        <v>11873.2</v>
      </c>
      <c r="G5751" s="8">
        <v>177460.99</v>
      </c>
      <c r="H5751" s="8">
        <v>259618.38</v>
      </c>
      <c r="I5751" s="8">
        <v>17.559999999999999</v>
      </c>
      <c r="J5751" s="8">
        <v>678</v>
      </c>
      <c r="K5751" s="8" t="str">
        <v>Medium</v>
      </c>
      <c r="L5751" s="8" t="s">
        <v>19</v>
      </c>
      <c r="M5751" s="8" t="s">
        <v>46</v>
      </c>
      <c r="N5751" s="8" t="s">
        <v>249</v>
      </c>
      <c r="O5751" s="8">
        <v>2023</v>
      </c>
      <c r="P5751" s="8">
        <v>856.61</v>
      </c>
      <c r="Q5751" s="8">
        <v>665.27</v>
      </c>
    </row>
    <row r="5752" spans="1:17" x14ac:dyDescent="0.35">
      <c r="A5752" s="8">
        <v>5751</v>
      </c>
      <c r="B5752" s="8" t="s">
        <v>48</v>
      </c>
      <c r="C5752" s="8" t="s">
        <v>23</v>
      </c>
      <c r="D5752" s="8" t="s">
        <v>28</v>
      </c>
      <c r="E5752" s="8" t="s">
        <v>63</v>
      </c>
      <c r="F5752" s="8">
        <v>93497.82</v>
      </c>
      <c r="G5752" s="8">
        <v>423346.83</v>
      </c>
      <c r="H5752" s="8">
        <v>477888.27</v>
      </c>
      <c r="I5752" s="8">
        <v>5.57</v>
      </c>
      <c r="J5752" s="8">
        <v>881</v>
      </c>
      <c r="K5752" s="8" t="str">
        <v>High</v>
      </c>
      <c r="L5752" s="8" t="s">
        <v>45</v>
      </c>
      <c r="M5752" s="8" t="s">
        <v>26</v>
      </c>
      <c r="N5752" s="8" t="s">
        <v>374</v>
      </c>
      <c r="O5752" s="8">
        <v>2023</v>
      </c>
      <c r="P5752" s="8">
        <v>11040.48</v>
      </c>
      <c r="Q5752" s="8">
        <v>6707.3</v>
      </c>
    </row>
    <row r="5753" spans="1:17" x14ac:dyDescent="0.35">
      <c r="A5753" s="8">
        <v>5752</v>
      </c>
      <c r="B5753" s="8" t="s">
        <v>50</v>
      </c>
      <c r="C5753" s="8" t="s">
        <v>16</v>
      </c>
      <c r="D5753" s="8" t="s">
        <v>34</v>
      </c>
      <c r="E5753" s="8" t="s">
        <v>29</v>
      </c>
      <c r="F5753" s="8">
        <v>82449.990000000005</v>
      </c>
      <c r="G5753" s="8">
        <v>65605.119999999995</v>
      </c>
      <c r="H5753" s="8">
        <v>96257.54</v>
      </c>
      <c r="I5753" s="8">
        <v>17.03</v>
      </c>
      <c r="J5753" s="8">
        <v>576</v>
      </c>
      <c r="K5753" s="8" t="str">
        <v>low</v>
      </c>
      <c r="L5753" s="8" t="s">
        <v>45</v>
      </c>
      <c r="M5753" s="8" t="s">
        <v>30</v>
      </c>
      <c r="N5753" s="8" t="s">
        <v>47</v>
      </c>
      <c r="O5753" s="8">
        <v>2023</v>
      </c>
      <c r="P5753" s="8">
        <v>9886.68</v>
      </c>
      <c r="Q5753" s="8">
        <v>8590.86</v>
      </c>
    </row>
    <row r="5754" spans="1:17" x14ac:dyDescent="0.35">
      <c r="A5754" s="8">
        <v>5753</v>
      </c>
      <c r="B5754" s="8" t="s">
        <v>85</v>
      </c>
      <c r="C5754" s="8" t="s">
        <v>58</v>
      </c>
      <c r="D5754" s="8" t="s">
        <v>28</v>
      </c>
      <c r="E5754" s="8" t="s">
        <v>63</v>
      </c>
      <c r="F5754" s="8">
        <v>40401.589999999997</v>
      </c>
      <c r="G5754" s="8">
        <v>260028.2</v>
      </c>
      <c r="H5754" s="8">
        <v>13089.1</v>
      </c>
      <c r="I5754" s="8">
        <v>16.989999999999998</v>
      </c>
      <c r="J5754" s="8">
        <v>536</v>
      </c>
      <c r="K5754" s="8" t="str">
        <v>low</v>
      </c>
      <c r="L5754" s="8" t="s">
        <v>25</v>
      </c>
      <c r="M5754" s="8" t="s">
        <v>20</v>
      </c>
      <c r="N5754" s="8" t="s">
        <v>270</v>
      </c>
      <c r="O5754" s="8">
        <v>2023</v>
      </c>
      <c r="P5754" s="8">
        <v>3503.24</v>
      </c>
      <c r="Q5754" s="8">
        <v>2525.06</v>
      </c>
    </row>
    <row r="5755" spans="1:17" x14ac:dyDescent="0.35">
      <c r="A5755" s="8">
        <v>5754</v>
      </c>
      <c r="B5755" s="8" t="s">
        <v>52</v>
      </c>
      <c r="C5755" s="8" t="s">
        <v>58</v>
      </c>
      <c r="D5755" s="8" t="s">
        <v>28</v>
      </c>
      <c r="E5755" s="8" t="s">
        <v>38</v>
      </c>
      <c r="F5755" s="8">
        <v>59544.77</v>
      </c>
      <c r="G5755" s="8">
        <v>325931.34999999998</v>
      </c>
      <c r="H5755" s="8">
        <v>395510.83</v>
      </c>
      <c r="I5755" s="8">
        <v>7.02</v>
      </c>
      <c r="J5755" s="8">
        <v>309</v>
      </c>
      <c r="K5755" s="8" t="str">
        <v>low</v>
      </c>
      <c r="L5755" s="8" t="s">
        <v>19</v>
      </c>
      <c r="M5755" s="8" t="s">
        <v>20</v>
      </c>
      <c r="N5755" s="8" t="s">
        <v>221</v>
      </c>
      <c r="O5755" s="8">
        <v>2023</v>
      </c>
      <c r="P5755" s="8">
        <v>3122.93</v>
      </c>
      <c r="Q5755" s="8">
        <v>2422.2199999999998</v>
      </c>
    </row>
    <row r="5756" spans="1:17" x14ac:dyDescent="0.35">
      <c r="A5756" s="8">
        <v>5755</v>
      </c>
      <c r="B5756" s="8" t="s">
        <v>52</v>
      </c>
      <c r="C5756" s="8" t="s">
        <v>37</v>
      </c>
      <c r="D5756" s="8" t="s">
        <v>17</v>
      </c>
      <c r="E5756" s="8" t="s">
        <v>63</v>
      </c>
      <c r="F5756" s="8">
        <v>1700.03</v>
      </c>
      <c r="G5756" s="8">
        <v>492067.77</v>
      </c>
      <c r="H5756" s="8">
        <v>336778.65</v>
      </c>
      <c r="I5756" s="8">
        <v>17.18</v>
      </c>
      <c r="J5756" s="8">
        <v>678</v>
      </c>
      <c r="K5756" s="8" t="str">
        <v>Medium</v>
      </c>
      <c r="L5756" s="8" t="s">
        <v>35</v>
      </c>
      <c r="M5756" s="8" t="s">
        <v>20</v>
      </c>
      <c r="N5756" s="8" t="s">
        <v>323</v>
      </c>
      <c r="O5756" s="8">
        <v>2023</v>
      </c>
      <c r="P5756" s="8">
        <v>138.87</v>
      </c>
      <c r="Q5756" s="8">
        <v>82.79</v>
      </c>
    </row>
    <row r="5757" spans="1:17" x14ac:dyDescent="0.35">
      <c r="A5757" s="8">
        <v>5756</v>
      </c>
      <c r="B5757" s="8" t="s">
        <v>22</v>
      </c>
      <c r="C5757" s="8" t="s">
        <v>16</v>
      </c>
      <c r="D5757" s="8" t="s">
        <v>56</v>
      </c>
      <c r="E5757" s="8" t="s">
        <v>63</v>
      </c>
      <c r="F5757" s="8">
        <v>26386.55</v>
      </c>
      <c r="G5757" s="8">
        <v>106865.41</v>
      </c>
      <c r="H5757" s="8">
        <v>310574.83</v>
      </c>
      <c r="I5757" s="8">
        <v>10.32</v>
      </c>
      <c r="J5757" s="8">
        <v>872</v>
      </c>
      <c r="K5757" s="8" t="str">
        <v>High</v>
      </c>
      <c r="L5757" s="8" t="s">
        <v>19</v>
      </c>
      <c r="M5757" s="8" t="s">
        <v>30</v>
      </c>
      <c r="N5757" s="8" t="s">
        <v>201</v>
      </c>
      <c r="O5757" s="8">
        <v>2023</v>
      </c>
      <c r="P5757" s="8">
        <v>1493.58</v>
      </c>
      <c r="Q5757" s="8">
        <v>1262.46</v>
      </c>
    </row>
    <row r="5758" spans="1:17" x14ac:dyDescent="0.35">
      <c r="A5758" s="8">
        <v>5757</v>
      </c>
      <c r="B5758" s="8" t="s">
        <v>43</v>
      </c>
      <c r="C5758" s="8" t="s">
        <v>33</v>
      </c>
      <c r="D5758" s="8" t="s">
        <v>34</v>
      </c>
      <c r="E5758" s="8" t="s">
        <v>63</v>
      </c>
      <c r="F5758" s="8">
        <v>66820.649999999994</v>
      </c>
      <c r="G5758" s="8">
        <v>197185.93</v>
      </c>
      <c r="H5758" s="8">
        <v>446943.28</v>
      </c>
      <c r="I5758" s="8">
        <v>16.36</v>
      </c>
      <c r="J5758" s="8">
        <v>437</v>
      </c>
      <c r="K5758" s="8" t="str">
        <v>low</v>
      </c>
      <c r="L5758" s="8" t="s">
        <v>35</v>
      </c>
      <c r="M5758" s="8" t="s">
        <v>26</v>
      </c>
      <c r="N5758" s="8" t="s">
        <v>227</v>
      </c>
      <c r="O5758" s="8">
        <v>2023</v>
      </c>
      <c r="P5758" s="8">
        <v>8272.8799999999992</v>
      </c>
      <c r="Q5758" s="8">
        <v>4650.79</v>
      </c>
    </row>
    <row r="5759" spans="1:17" x14ac:dyDescent="0.35">
      <c r="A5759" s="8">
        <v>5758</v>
      </c>
      <c r="B5759" s="8" t="s">
        <v>52</v>
      </c>
      <c r="C5759" s="8" t="s">
        <v>37</v>
      </c>
      <c r="D5759" s="8" t="s">
        <v>17</v>
      </c>
      <c r="E5759" s="8" t="s">
        <v>18</v>
      </c>
      <c r="F5759" s="8">
        <v>50615.76</v>
      </c>
      <c r="G5759" s="8">
        <v>182044.03</v>
      </c>
      <c r="H5759" s="8">
        <v>43847.4</v>
      </c>
      <c r="I5759" s="8">
        <v>12.33</v>
      </c>
      <c r="J5759" s="8">
        <v>346</v>
      </c>
      <c r="K5759" s="8" t="str">
        <v>low</v>
      </c>
      <c r="L5759" s="8" t="s">
        <v>25</v>
      </c>
      <c r="M5759" s="8" t="s">
        <v>75</v>
      </c>
      <c r="N5759" s="8" t="s">
        <v>321</v>
      </c>
      <c r="O5759" s="8">
        <v>2023</v>
      </c>
      <c r="P5759" s="8">
        <v>4491.9399999999996</v>
      </c>
      <c r="Q5759" s="8">
        <v>3116.04</v>
      </c>
    </row>
    <row r="5760" spans="1:17" x14ac:dyDescent="0.35">
      <c r="A5760" s="8">
        <v>5759</v>
      </c>
      <c r="B5760" s="8" t="s">
        <v>41</v>
      </c>
      <c r="C5760" s="8" t="s">
        <v>37</v>
      </c>
      <c r="D5760" s="8" t="s">
        <v>28</v>
      </c>
      <c r="E5760" s="8" t="s">
        <v>54</v>
      </c>
      <c r="F5760" s="8">
        <v>9395.59</v>
      </c>
      <c r="G5760" s="8">
        <v>95076.62</v>
      </c>
      <c r="H5760" s="8">
        <v>39289.14</v>
      </c>
      <c r="I5760" s="8">
        <v>7.62</v>
      </c>
      <c r="J5760" s="8">
        <v>738</v>
      </c>
      <c r="K5760" s="8" t="str">
        <v>Medium</v>
      </c>
      <c r="L5760" s="8" t="s">
        <v>25</v>
      </c>
      <c r="M5760" s="8" t="s">
        <v>30</v>
      </c>
      <c r="N5760" s="8" t="s">
        <v>158</v>
      </c>
      <c r="O5760" s="8">
        <v>2023</v>
      </c>
      <c r="P5760" s="8">
        <v>1181.21</v>
      </c>
      <c r="Q5760" s="8">
        <v>1043.6300000000001</v>
      </c>
    </row>
    <row r="5761" spans="1:17" x14ac:dyDescent="0.35">
      <c r="A5761" s="8">
        <v>5760</v>
      </c>
      <c r="B5761" s="8" t="s">
        <v>32</v>
      </c>
      <c r="C5761" s="8" t="s">
        <v>23</v>
      </c>
      <c r="D5761" s="8" t="s">
        <v>56</v>
      </c>
      <c r="E5761" s="8" t="s">
        <v>29</v>
      </c>
      <c r="F5761" s="8">
        <v>85337.09</v>
      </c>
      <c r="G5761" s="8">
        <v>267763.31</v>
      </c>
      <c r="H5761" s="8">
        <v>445925.56</v>
      </c>
      <c r="I5761" s="8">
        <v>17.760000000000002</v>
      </c>
      <c r="J5761" s="8">
        <v>743</v>
      </c>
      <c r="K5761" s="8" t="str">
        <v>Medium</v>
      </c>
      <c r="L5761" s="8" t="s">
        <v>45</v>
      </c>
      <c r="M5761" s="8" t="s">
        <v>46</v>
      </c>
      <c r="N5761" s="8" t="s">
        <v>309</v>
      </c>
      <c r="O5761" s="8">
        <v>2023</v>
      </c>
      <c r="P5761" s="8">
        <v>10625.56</v>
      </c>
      <c r="Q5761" s="8">
        <v>8507.01</v>
      </c>
    </row>
    <row r="5762" spans="1:17" x14ac:dyDescent="0.35">
      <c r="A5762" s="8">
        <v>5761</v>
      </c>
      <c r="B5762" s="8" t="s">
        <v>32</v>
      </c>
      <c r="C5762" s="8" t="s">
        <v>58</v>
      </c>
      <c r="D5762" s="8" t="s">
        <v>17</v>
      </c>
      <c r="E5762" s="8" t="s">
        <v>54</v>
      </c>
      <c r="F5762" s="8">
        <v>15963.05</v>
      </c>
      <c r="G5762" s="8">
        <v>463618.67</v>
      </c>
      <c r="H5762" s="8">
        <v>265974.40000000002</v>
      </c>
      <c r="I5762" s="8">
        <v>5.24</v>
      </c>
      <c r="J5762" s="8">
        <v>362</v>
      </c>
      <c r="K5762" s="8" t="str">
        <v>low</v>
      </c>
      <c r="L5762" s="8" t="s">
        <v>25</v>
      </c>
      <c r="M5762" s="8" t="s">
        <v>30</v>
      </c>
      <c r="N5762" s="8" t="s">
        <v>185</v>
      </c>
      <c r="O5762" s="8">
        <v>2023</v>
      </c>
      <c r="P5762" s="8">
        <v>975.06</v>
      </c>
      <c r="Q5762" s="8">
        <v>710.32</v>
      </c>
    </row>
    <row r="5763" spans="1:17" x14ac:dyDescent="0.35">
      <c r="A5763" s="8">
        <v>5762</v>
      </c>
      <c r="B5763" s="8" t="s">
        <v>43</v>
      </c>
      <c r="C5763" s="8" t="s">
        <v>23</v>
      </c>
      <c r="D5763" s="8" t="s">
        <v>56</v>
      </c>
      <c r="E5763" s="8" t="s">
        <v>63</v>
      </c>
      <c r="F5763" s="8">
        <v>24582.59</v>
      </c>
      <c r="G5763" s="8">
        <v>76611.14</v>
      </c>
      <c r="H5763" s="8">
        <v>409517.43</v>
      </c>
      <c r="I5763" s="8">
        <v>15.45</v>
      </c>
      <c r="J5763" s="8">
        <v>501</v>
      </c>
      <c r="K5763" s="8" t="str">
        <v>low</v>
      </c>
      <c r="L5763" s="8" t="s">
        <v>19</v>
      </c>
      <c r="M5763" s="8" t="s">
        <v>26</v>
      </c>
      <c r="N5763" s="8" t="s">
        <v>60</v>
      </c>
      <c r="O5763" s="8">
        <v>2023</v>
      </c>
      <c r="P5763" s="8">
        <v>2461.2199999999998</v>
      </c>
      <c r="Q5763" s="8">
        <v>1862.71</v>
      </c>
    </row>
    <row r="5764" spans="1:17" x14ac:dyDescent="0.35">
      <c r="A5764" s="8">
        <v>5763</v>
      </c>
      <c r="B5764" s="8" t="s">
        <v>43</v>
      </c>
      <c r="C5764" s="8" t="s">
        <v>33</v>
      </c>
      <c r="D5764" s="8" t="s">
        <v>17</v>
      </c>
      <c r="E5764" s="8" t="s">
        <v>54</v>
      </c>
      <c r="F5764" s="8">
        <v>97056.56</v>
      </c>
      <c r="G5764" s="8">
        <v>185026.08</v>
      </c>
      <c r="H5764" s="8">
        <v>393827.14</v>
      </c>
      <c r="I5764" s="8">
        <v>7.56</v>
      </c>
      <c r="J5764" s="8">
        <v>648</v>
      </c>
      <c r="K5764" s="8" t="str">
        <v>Medium</v>
      </c>
      <c r="L5764" s="8" t="s">
        <v>25</v>
      </c>
      <c r="M5764" s="8" t="s">
        <v>20</v>
      </c>
      <c r="N5764" s="8" t="s">
        <v>303</v>
      </c>
      <c r="O5764" s="8">
        <v>2023</v>
      </c>
      <c r="P5764" s="8">
        <v>12652.36</v>
      </c>
      <c r="Q5764" s="8">
        <v>9105.7800000000007</v>
      </c>
    </row>
    <row r="5765" spans="1:17" x14ac:dyDescent="0.35">
      <c r="A5765" s="8">
        <v>5764</v>
      </c>
      <c r="B5765" s="8" t="s">
        <v>22</v>
      </c>
      <c r="C5765" s="8" t="s">
        <v>58</v>
      </c>
      <c r="D5765" s="8" t="s">
        <v>24</v>
      </c>
      <c r="E5765" s="8" t="s">
        <v>54</v>
      </c>
      <c r="F5765" s="8">
        <v>46393.83</v>
      </c>
      <c r="G5765" s="8">
        <v>165187.1</v>
      </c>
      <c r="H5765" s="8">
        <v>58572.44</v>
      </c>
      <c r="I5765" s="8">
        <v>13.12</v>
      </c>
      <c r="J5765" s="8">
        <v>475</v>
      </c>
      <c r="K5765" s="8" t="str">
        <v>low</v>
      </c>
      <c r="L5765" s="8" t="s">
        <v>35</v>
      </c>
      <c r="M5765" s="8" t="s">
        <v>20</v>
      </c>
      <c r="N5765" s="8" t="s">
        <v>185</v>
      </c>
      <c r="O5765" s="8">
        <v>2023</v>
      </c>
      <c r="P5765" s="8">
        <v>6915.66</v>
      </c>
      <c r="Q5765" s="8">
        <v>4180.1899999999996</v>
      </c>
    </row>
    <row r="5766" spans="1:17" x14ac:dyDescent="0.35">
      <c r="A5766" s="8">
        <v>5765</v>
      </c>
      <c r="B5766" s="8" t="s">
        <v>22</v>
      </c>
      <c r="C5766" s="8" t="s">
        <v>23</v>
      </c>
      <c r="D5766" s="8" t="s">
        <v>28</v>
      </c>
      <c r="E5766" s="8" t="s">
        <v>18</v>
      </c>
      <c r="F5766" s="8">
        <v>8231.1299999999992</v>
      </c>
      <c r="G5766" s="8">
        <v>112116.88</v>
      </c>
      <c r="H5766" s="8">
        <v>121454.92</v>
      </c>
      <c r="I5766" s="8">
        <v>13.9</v>
      </c>
      <c r="J5766" s="8">
        <v>831</v>
      </c>
      <c r="K5766" s="8" t="str">
        <v>High</v>
      </c>
      <c r="L5766" s="8" t="s">
        <v>35</v>
      </c>
      <c r="M5766" s="8" t="s">
        <v>75</v>
      </c>
      <c r="N5766" s="8" t="s">
        <v>401</v>
      </c>
      <c r="O5766" s="8">
        <v>2023</v>
      </c>
      <c r="P5766" s="8">
        <v>1170.75</v>
      </c>
      <c r="Q5766" s="8">
        <v>804.89</v>
      </c>
    </row>
    <row r="5767" spans="1:17" x14ac:dyDescent="0.35">
      <c r="A5767" s="8">
        <v>5766</v>
      </c>
      <c r="B5767" s="8" t="s">
        <v>52</v>
      </c>
      <c r="C5767" s="8" t="s">
        <v>23</v>
      </c>
      <c r="D5767" s="8" t="s">
        <v>56</v>
      </c>
      <c r="E5767" s="8" t="s">
        <v>18</v>
      </c>
      <c r="F5767" s="8">
        <v>37034.769999999997</v>
      </c>
      <c r="G5767" s="8">
        <v>312536.46000000002</v>
      </c>
      <c r="H5767" s="8">
        <v>29601.43</v>
      </c>
      <c r="I5767" s="8">
        <v>5.69</v>
      </c>
      <c r="J5767" s="8">
        <v>581</v>
      </c>
      <c r="K5767" s="8" t="str">
        <v>low</v>
      </c>
      <c r="L5767" s="8" t="s">
        <v>45</v>
      </c>
      <c r="M5767" s="8" t="s">
        <v>20</v>
      </c>
      <c r="N5767" s="8" t="s">
        <v>166</v>
      </c>
      <c r="O5767" s="8">
        <v>2023</v>
      </c>
      <c r="P5767" s="8">
        <v>5411.8</v>
      </c>
      <c r="Q5767" s="8">
        <v>3969.61</v>
      </c>
    </row>
    <row r="5768" spans="1:17" x14ac:dyDescent="0.35">
      <c r="A5768" s="8">
        <v>5767</v>
      </c>
      <c r="B5768" s="8" t="s">
        <v>43</v>
      </c>
      <c r="C5768" s="8" t="s">
        <v>33</v>
      </c>
      <c r="D5768" s="8" t="s">
        <v>34</v>
      </c>
      <c r="E5768" s="8" t="s">
        <v>63</v>
      </c>
      <c r="F5768" s="8">
        <v>82013.13</v>
      </c>
      <c r="G5768" s="8">
        <v>68283.45</v>
      </c>
      <c r="H5768" s="8">
        <v>224402.3</v>
      </c>
      <c r="I5768" s="8">
        <v>14.62</v>
      </c>
      <c r="J5768" s="8">
        <v>507</v>
      </c>
      <c r="K5768" s="8" t="str">
        <v>low</v>
      </c>
      <c r="L5768" s="8" t="s">
        <v>45</v>
      </c>
      <c r="M5768" s="8" t="s">
        <v>30</v>
      </c>
      <c r="N5768" s="8" t="s">
        <v>279</v>
      </c>
      <c r="O5768" s="8">
        <v>2023</v>
      </c>
      <c r="P5768" s="8">
        <v>6854.47</v>
      </c>
      <c r="Q5768" s="8">
        <v>6167.89</v>
      </c>
    </row>
    <row r="5769" spans="1:17" x14ac:dyDescent="0.35">
      <c r="A5769" s="8">
        <v>5768</v>
      </c>
      <c r="B5769" s="8" t="s">
        <v>22</v>
      </c>
      <c r="C5769" s="8" t="s">
        <v>33</v>
      </c>
      <c r="D5769" s="8" t="s">
        <v>24</v>
      </c>
      <c r="E5769" s="8" t="s">
        <v>18</v>
      </c>
      <c r="F5769" s="8">
        <v>10869.53</v>
      </c>
      <c r="G5769" s="8">
        <v>306407.46999999997</v>
      </c>
      <c r="H5769" s="8">
        <v>142651.45000000001</v>
      </c>
      <c r="I5769" s="8">
        <v>16.45</v>
      </c>
      <c r="J5769" s="8">
        <v>428</v>
      </c>
      <c r="K5769" s="8" t="str">
        <v>low</v>
      </c>
      <c r="L5769" s="8" t="s">
        <v>45</v>
      </c>
      <c r="M5769" s="8" t="s">
        <v>46</v>
      </c>
      <c r="N5769" s="8" t="s">
        <v>215</v>
      </c>
      <c r="O5769" s="8">
        <v>2023</v>
      </c>
      <c r="P5769" s="8">
        <v>1432.28</v>
      </c>
      <c r="Q5769" s="8">
        <v>1009.46</v>
      </c>
    </row>
    <row r="5770" spans="1:17" x14ac:dyDescent="0.35">
      <c r="A5770" s="8">
        <v>5769</v>
      </c>
      <c r="B5770" s="8" t="s">
        <v>50</v>
      </c>
      <c r="C5770" s="8" t="s">
        <v>23</v>
      </c>
      <c r="D5770" s="8" t="s">
        <v>24</v>
      </c>
      <c r="E5770" s="8" t="s">
        <v>54</v>
      </c>
      <c r="F5770" s="8">
        <v>36238.49</v>
      </c>
      <c r="G5770" s="8">
        <v>482205.46</v>
      </c>
      <c r="H5770" s="8">
        <v>41401.11</v>
      </c>
      <c r="I5770" s="8">
        <v>11.81</v>
      </c>
      <c r="J5770" s="8">
        <v>705</v>
      </c>
      <c r="K5770" s="8" t="str">
        <v>Medium</v>
      </c>
      <c r="L5770" s="8" t="s">
        <v>35</v>
      </c>
      <c r="M5770" s="8" t="s">
        <v>26</v>
      </c>
      <c r="N5770" s="8" t="s">
        <v>405</v>
      </c>
      <c r="O5770" s="8">
        <v>2023</v>
      </c>
      <c r="P5770" s="8">
        <v>2249.37</v>
      </c>
      <c r="Q5770" s="8">
        <v>1762.7</v>
      </c>
    </row>
    <row r="5771" spans="1:17" x14ac:dyDescent="0.35">
      <c r="A5771" s="8">
        <v>5770</v>
      </c>
      <c r="B5771" s="8" t="s">
        <v>41</v>
      </c>
      <c r="C5771" s="8" t="s">
        <v>16</v>
      </c>
      <c r="D5771" s="8" t="s">
        <v>28</v>
      </c>
      <c r="E5771" s="8" t="s">
        <v>29</v>
      </c>
      <c r="F5771" s="8">
        <v>99216.57</v>
      </c>
      <c r="G5771" s="8">
        <v>447209.7</v>
      </c>
      <c r="H5771" s="8">
        <v>133006.32999999999</v>
      </c>
      <c r="I5771" s="8">
        <v>5.63</v>
      </c>
      <c r="J5771" s="8">
        <v>897</v>
      </c>
      <c r="K5771" s="8" t="str">
        <v>High</v>
      </c>
      <c r="L5771" s="8" t="s">
        <v>25</v>
      </c>
      <c r="M5771" s="8" t="s">
        <v>75</v>
      </c>
      <c r="N5771" s="8" t="s">
        <v>344</v>
      </c>
      <c r="O5771" s="8">
        <v>2023</v>
      </c>
      <c r="P5771" s="8">
        <v>10741.58</v>
      </c>
      <c r="Q5771" s="8">
        <v>7697.66</v>
      </c>
    </row>
    <row r="5772" spans="1:17" x14ac:dyDescent="0.35">
      <c r="A5772" s="8">
        <v>5771</v>
      </c>
      <c r="B5772" s="8" t="s">
        <v>79</v>
      </c>
      <c r="C5772" s="8" t="s">
        <v>16</v>
      </c>
      <c r="D5772" s="8" t="s">
        <v>34</v>
      </c>
      <c r="E5772" s="8" t="s">
        <v>63</v>
      </c>
      <c r="F5772" s="8">
        <v>51931.47</v>
      </c>
      <c r="G5772" s="8">
        <v>407034.37</v>
      </c>
      <c r="H5772" s="8">
        <v>231966.01</v>
      </c>
      <c r="I5772" s="8">
        <v>16.5</v>
      </c>
      <c r="J5772" s="8">
        <v>845</v>
      </c>
      <c r="K5772" s="8" t="str">
        <v>High</v>
      </c>
      <c r="L5772" s="8" t="s">
        <v>39</v>
      </c>
      <c r="M5772" s="8" t="s">
        <v>30</v>
      </c>
      <c r="N5772" s="8" t="s">
        <v>131</v>
      </c>
      <c r="O5772" s="8">
        <v>2023</v>
      </c>
      <c r="P5772" s="8">
        <v>2660.64</v>
      </c>
      <c r="Q5772" s="8">
        <v>1358.59</v>
      </c>
    </row>
    <row r="5773" spans="1:17" x14ac:dyDescent="0.35">
      <c r="A5773" s="8">
        <v>5772</v>
      </c>
      <c r="B5773" s="8" t="s">
        <v>41</v>
      </c>
      <c r="C5773" s="8" t="s">
        <v>33</v>
      </c>
      <c r="D5773" s="8" t="s">
        <v>24</v>
      </c>
      <c r="E5773" s="8" t="s">
        <v>38</v>
      </c>
      <c r="F5773" s="8">
        <v>90918.56</v>
      </c>
      <c r="G5773" s="8">
        <v>470664.14</v>
      </c>
      <c r="H5773" s="8">
        <v>298405.33</v>
      </c>
      <c r="I5773" s="8">
        <v>7.52</v>
      </c>
      <c r="J5773" s="8">
        <v>701</v>
      </c>
      <c r="K5773" s="8" t="str">
        <v>Medium</v>
      </c>
      <c r="L5773" s="8" t="s">
        <v>25</v>
      </c>
      <c r="M5773" s="8" t="s">
        <v>75</v>
      </c>
      <c r="N5773" s="8" t="s">
        <v>373</v>
      </c>
      <c r="O5773" s="8">
        <v>2023</v>
      </c>
      <c r="P5773" s="8">
        <v>10233.49</v>
      </c>
      <c r="Q5773" s="8">
        <v>8896.73</v>
      </c>
    </row>
    <row r="5774" spans="1:17" x14ac:dyDescent="0.35">
      <c r="A5774" s="8">
        <v>5773</v>
      </c>
      <c r="B5774" s="8" t="s">
        <v>48</v>
      </c>
      <c r="C5774" s="8" t="s">
        <v>23</v>
      </c>
      <c r="D5774" s="8" t="s">
        <v>28</v>
      </c>
      <c r="E5774" s="8" t="s">
        <v>29</v>
      </c>
      <c r="F5774" s="8">
        <v>88442.35</v>
      </c>
      <c r="G5774" s="8">
        <v>312631.46999999997</v>
      </c>
      <c r="H5774" s="8">
        <v>325075.65999999997</v>
      </c>
      <c r="I5774" s="8">
        <v>14.21</v>
      </c>
      <c r="J5774" s="8">
        <v>777</v>
      </c>
      <c r="K5774" s="8" t="str">
        <v>High</v>
      </c>
      <c r="L5774" s="8" t="s">
        <v>19</v>
      </c>
      <c r="M5774" s="8" t="s">
        <v>20</v>
      </c>
      <c r="N5774" s="8" t="s">
        <v>78</v>
      </c>
      <c r="O5774" s="8">
        <v>2023</v>
      </c>
      <c r="P5774" s="8">
        <v>4547.8999999999996</v>
      </c>
      <c r="Q5774" s="8">
        <v>4091.76</v>
      </c>
    </row>
    <row r="5775" spans="1:17" x14ac:dyDescent="0.35">
      <c r="A5775" s="8">
        <v>5774</v>
      </c>
      <c r="B5775" s="8" t="s">
        <v>85</v>
      </c>
      <c r="C5775" s="8" t="s">
        <v>23</v>
      </c>
      <c r="D5775" s="8" t="s">
        <v>17</v>
      </c>
      <c r="E5775" s="8" t="s">
        <v>29</v>
      </c>
      <c r="F5775" s="8">
        <v>44754.32</v>
      </c>
      <c r="G5775" s="8">
        <v>259945.82</v>
      </c>
      <c r="H5775" s="8">
        <v>1757.01</v>
      </c>
      <c r="I5775" s="8">
        <v>10.66</v>
      </c>
      <c r="J5775" s="8">
        <v>819</v>
      </c>
      <c r="K5775" s="8" t="str">
        <v>High</v>
      </c>
      <c r="L5775" s="8" t="s">
        <v>45</v>
      </c>
      <c r="M5775" s="8" t="s">
        <v>30</v>
      </c>
      <c r="N5775" s="8" t="s">
        <v>141</v>
      </c>
      <c r="O5775" s="8">
        <v>2023</v>
      </c>
      <c r="P5775" s="8">
        <v>4579.33</v>
      </c>
      <c r="Q5775" s="8">
        <v>3458.24</v>
      </c>
    </row>
    <row r="5776" spans="1:17" x14ac:dyDescent="0.35">
      <c r="A5776" s="8">
        <v>5775</v>
      </c>
      <c r="B5776" s="8" t="s">
        <v>32</v>
      </c>
      <c r="C5776" s="8" t="s">
        <v>58</v>
      </c>
      <c r="D5776" s="8" t="s">
        <v>34</v>
      </c>
      <c r="E5776" s="8" t="s">
        <v>38</v>
      </c>
      <c r="F5776" s="8">
        <v>72027.41</v>
      </c>
      <c r="G5776" s="8">
        <v>211610.57</v>
      </c>
      <c r="H5776" s="8">
        <v>172523.55</v>
      </c>
      <c r="I5776" s="8">
        <v>9.85</v>
      </c>
      <c r="J5776" s="8">
        <v>608</v>
      </c>
      <c r="K5776" s="8" t="str">
        <v>Medium</v>
      </c>
      <c r="L5776" s="8" t="s">
        <v>35</v>
      </c>
      <c r="M5776" s="8" t="s">
        <v>30</v>
      </c>
      <c r="N5776" s="8" t="s">
        <v>307</v>
      </c>
      <c r="O5776" s="8">
        <v>2023</v>
      </c>
      <c r="P5776" s="8">
        <v>8888.49</v>
      </c>
      <c r="Q5776" s="8">
        <v>6485.29</v>
      </c>
    </row>
    <row r="5777" spans="1:17" x14ac:dyDescent="0.35">
      <c r="A5777" s="8">
        <v>5776</v>
      </c>
      <c r="B5777" s="8" t="s">
        <v>15</v>
      </c>
      <c r="C5777" s="8" t="s">
        <v>33</v>
      </c>
      <c r="D5777" s="8" t="s">
        <v>28</v>
      </c>
      <c r="E5777" s="8" t="s">
        <v>38</v>
      </c>
      <c r="F5777" s="8">
        <v>28018.65</v>
      </c>
      <c r="G5777" s="8">
        <v>373826.71</v>
      </c>
      <c r="H5777" s="8">
        <v>1734.52</v>
      </c>
      <c r="I5777" s="8">
        <v>15.67</v>
      </c>
      <c r="J5777" s="8">
        <v>536</v>
      </c>
      <c r="K5777" s="8" t="str">
        <v>low</v>
      </c>
      <c r="L5777" s="8" t="s">
        <v>39</v>
      </c>
      <c r="M5777" s="8" t="s">
        <v>26</v>
      </c>
      <c r="N5777" s="8" t="s">
        <v>281</v>
      </c>
      <c r="O5777" s="8">
        <v>2023</v>
      </c>
      <c r="P5777" s="8">
        <v>1986.55</v>
      </c>
      <c r="Q5777" s="8">
        <v>1037.1199999999999</v>
      </c>
    </row>
    <row r="5778" spans="1:17" x14ac:dyDescent="0.35">
      <c r="A5778" s="8">
        <v>5777</v>
      </c>
      <c r="B5778" s="8" t="s">
        <v>43</v>
      </c>
      <c r="C5778" s="8" t="s">
        <v>16</v>
      </c>
      <c r="D5778" s="8" t="s">
        <v>34</v>
      </c>
      <c r="E5778" s="8" t="s">
        <v>18</v>
      </c>
      <c r="F5778" s="8">
        <v>56710.22</v>
      </c>
      <c r="G5778" s="8">
        <v>425250.81</v>
      </c>
      <c r="H5778" s="8">
        <v>87920.49</v>
      </c>
      <c r="I5778" s="8">
        <v>16.63</v>
      </c>
      <c r="J5778" s="8">
        <v>761</v>
      </c>
      <c r="K5778" s="8" t="str">
        <v>High</v>
      </c>
      <c r="L5778" s="8" t="s">
        <v>39</v>
      </c>
      <c r="M5778" s="8" t="s">
        <v>20</v>
      </c>
      <c r="N5778" s="8" t="s">
        <v>299</v>
      </c>
      <c r="O5778" s="8">
        <v>2023</v>
      </c>
      <c r="P5778" s="8">
        <v>7775.7</v>
      </c>
      <c r="Q5778" s="8">
        <v>5581.3</v>
      </c>
    </row>
    <row r="5779" spans="1:17" x14ac:dyDescent="0.35">
      <c r="A5779" s="8">
        <v>5778</v>
      </c>
      <c r="B5779" s="8" t="s">
        <v>22</v>
      </c>
      <c r="C5779" s="8" t="s">
        <v>33</v>
      </c>
      <c r="D5779" s="8" t="s">
        <v>28</v>
      </c>
      <c r="E5779" s="8" t="s">
        <v>63</v>
      </c>
      <c r="F5779" s="8">
        <v>47663.26</v>
      </c>
      <c r="G5779" s="8">
        <v>441772.39</v>
      </c>
      <c r="H5779" s="8">
        <v>427774.41</v>
      </c>
      <c r="I5779" s="8">
        <v>10.119999999999999</v>
      </c>
      <c r="J5779" s="8">
        <v>648</v>
      </c>
      <c r="K5779" s="8" t="str">
        <v>Medium</v>
      </c>
      <c r="L5779" s="8" t="s">
        <v>35</v>
      </c>
      <c r="M5779" s="8" t="s">
        <v>20</v>
      </c>
      <c r="N5779" s="8" t="s">
        <v>112</v>
      </c>
      <c r="O5779" s="8">
        <v>2023</v>
      </c>
      <c r="P5779" s="8">
        <v>2912.99</v>
      </c>
      <c r="Q5779" s="8">
        <v>1712.99</v>
      </c>
    </row>
    <row r="5780" spans="1:17" x14ac:dyDescent="0.35">
      <c r="A5780" s="8">
        <v>5779</v>
      </c>
      <c r="B5780" s="8" t="s">
        <v>15</v>
      </c>
      <c r="C5780" s="8" t="s">
        <v>33</v>
      </c>
      <c r="D5780" s="8" t="s">
        <v>28</v>
      </c>
      <c r="E5780" s="8" t="s">
        <v>63</v>
      </c>
      <c r="F5780" s="8">
        <v>47482.12</v>
      </c>
      <c r="G5780" s="8">
        <v>458348.33</v>
      </c>
      <c r="H5780" s="8">
        <v>404083.83</v>
      </c>
      <c r="I5780" s="8">
        <v>12.28</v>
      </c>
      <c r="J5780" s="8">
        <v>583</v>
      </c>
      <c r="K5780" s="8" t="str">
        <v>low</v>
      </c>
      <c r="L5780" s="8" t="s">
        <v>25</v>
      </c>
      <c r="M5780" s="8" t="s">
        <v>26</v>
      </c>
      <c r="N5780" s="8" t="s">
        <v>145</v>
      </c>
      <c r="O5780" s="8">
        <v>2023</v>
      </c>
      <c r="P5780" s="8">
        <v>3541.8</v>
      </c>
      <c r="Q5780" s="8">
        <v>2468.2600000000002</v>
      </c>
    </row>
    <row r="5781" spans="1:17" x14ac:dyDescent="0.35">
      <c r="A5781" s="8">
        <v>5780</v>
      </c>
      <c r="B5781" s="8" t="s">
        <v>79</v>
      </c>
      <c r="C5781" s="8" t="s">
        <v>16</v>
      </c>
      <c r="D5781" s="8" t="s">
        <v>24</v>
      </c>
      <c r="E5781" s="8" t="s">
        <v>63</v>
      </c>
      <c r="F5781" s="8">
        <v>48132.74</v>
      </c>
      <c r="G5781" s="8">
        <v>425616.55</v>
      </c>
      <c r="H5781" s="8">
        <v>98305.41</v>
      </c>
      <c r="I5781" s="8">
        <v>11.09</v>
      </c>
      <c r="J5781" s="8">
        <v>566</v>
      </c>
      <c r="K5781" s="8" t="str">
        <v>low</v>
      </c>
      <c r="L5781" s="8" t="s">
        <v>45</v>
      </c>
      <c r="M5781" s="8" t="s">
        <v>20</v>
      </c>
      <c r="N5781" s="8" t="s">
        <v>196</v>
      </c>
      <c r="O5781" s="8">
        <v>2023</v>
      </c>
      <c r="P5781" s="8">
        <v>2714.6</v>
      </c>
      <c r="Q5781" s="8">
        <v>1764.81</v>
      </c>
    </row>
    <row r="5782" spans="1:17" x14ac:dyDescent="0.35">
      <c r="A5782" s="8">
        <v>5781</v>
      </c>
      <c r="B5782" s="8" t="s">
        <v>22</v>
      </c>
      <c r="C5782" s="8" t="s">
        <v>33</v>
      </c>
      <c r="D5782" s="8" t="s">
        <v>17</v>
      </c>
      <c r="E5782" s="8" t="s">
        <v>38</v>
      </c>
      <c r="F5782" s="8">
        <v>52158.080000000002</v>
      </c>
      <c r="G5782" s="8">
        <v>307280.01</v>
      </c>
      <c r="H5782" s="8">
        <v>259598.74</v>
      </c>
      <c r="I5782" s="8">
        <v>11.15</v>
      </c>
      <c r="J5782" s="8">
        <v>881</v>
      </c>
      <c r="K5782" s="8" t="str">
        <v>High</v>
      </c>
      <c r="L5782" s="8" t="s">
        <v>45</v>
      </c>
      <c r="M5782" s="8" t="s">
        <v>20</v>
      </c>
      <c r="N5782" s="8" t="s">
        <v>352</v>
      </c>
      <c r="O5782" s="8">
        <v>2023</v>
      </c>
      <c r="P5782" s="8">
        <v>5293.21</v>
      </c>
      <c r="Q5782" s="8">
        <v>3592.51</v>
      </c>
    </row>
    <row r="5783" spans="1:17" x14ac:dyDescent="0.35">
      <c r="A5783" s="8">
        <v>5782</v>
      </c>
      <c r="B5783" s="8" t="s">
        <v>22</v>
      </c>
      <c r="C5783" s="8" t="s">
        <v>37</v>
      </c>
      <c r="D5783" s="8" t="s">
        <v>56</v>
      </c>
      <c r="E5783" s="8" t="s">
        <v>38</v>
      </c>
      <c r="F5783" s="8">
        <v>14806.17</v>
      </c>
      <c r="G5783" s="8">
        <v>25595.09</v>
      </c>
      <c r="H5783" s="8">
        <v>228184.13</v>
      </c>
      <c r="I5783" s="8">
        <v>5.47</v>
      </c>
      <c r="J5783" s="8">
        <v>393</v>
      </c>
      <c r="K5783" s="8" t="str">
        <v>low</v>
      </c>
      <c r="L5783" s="8" t="s">
        <v>19</v>
      </c>
      <c r="M5783" s="8" t="s">
        <v>46</v>
      </c>
      <c r="N5783" s="8" t="s">
        <v>283</v>
      </c>
      <c r="O5783" s="8">
        <v>2023</v>
      </c>
      <c r="P5783" s="8">
        <v>1687.25</v>
      </c>
      <c r="Q5783" s="8">
        <v>1073.83</v>
      </c>
    </row>
    <row r="5784" spans="1:17" x14ac:dyDescent="0.35">
      <c r="A5784" s="8">
        <v>5783</v>
      </c>
      <c r="B5784" s="8" t="s">
        <v>43</v>
      </c>
      <c r="C5784" s="8" t="s">
        <v>37</v>
      </c>
      <c r="D5784" s="8" t="s">
        <v>28</v>
      </c>
      <c r="E5784" s="8" t="s">
        <v>63</v>
      </c>
      <c r="F5784" s="8">
        <v>82603.399999999994</v>
      </c>
      <c r="G5784" s="8">
        <v>373922.11</v>
      </c>
      <c r="H5784" s="8">
        <v>114731.8</v>
      </c>
      <c r="I5784" s="8">
        <v>12.54</v>
      </c>
      <c r="J5784" s="8">
        <v>766</v>
      </c>
      <c r="K5784" s="8" t="str">
        <v>High</v>
      </c>
      <c r="L5784" s="8" t="s">
        <v>25</v>
      </c>
      <c r="M5784" s="8" t="s">
        <v>46</v>
      </c>
      <c r="N5784" s="8" t="s">
        <v>315</v>
      </c>
      <c r="O5784" s="8">
        <v>2023</v>
      </c>
      <c r="P5784" s="8">
        <v>9706.4699999999993</v>
      </c>
      <c r="Q5784" s="8">
        <v>6159.64</v>
      </c>
    </row>
    <row r="5785" spans="1:17" x14ac:dyDescent="0.35">
      <c r="A5785" s="8">
        <v>5784</v>
      </c>
      <c r="B5785" s="8" t="s">
        <v>52</v>
      </c>
      <c r="C5785" s="8" t="s">
        <v>33</v>
      </c>
      <c r="D5785" s="8" t="s">
        <v>34</v>
      </c>
      <c r="E5785" s="8" t="s">
        <v>38</v>
      </c>
      <c r="F5785" s="8">
        <v>96417.08</v>
      </c>
      <c r="G5785" s="8">
        <v>435474.35</v>
      </c>
      <c r="H5785" s="8">
        <v>66706.91</v>
      </c>
      <c r="I5785" s="8">
        <v>17.3</v>
      </c>
      <c r="J5785" s="8">
        <v>632</v>
      </c>
      <c r="K5785" s="8" t="str">
        <v>Medium</v>
      </c>
      <c r="L5785" s="8" t="s">
        <v>39</v>
      </c>
      <c r="M5785" s="8" t="s">
        <v>46</v>
      </c>
      <c r="N5785" s="8" t="s">
        <v>27</v>
      </c>
      <c r="O5785" s="8">
        <v>2023</v>
      </c>
      <c r="P5785" s="8">
        <v>8988.92</v>
      </c>
      <c r="Q5785" s="8">
        <v>7602.17</v>
      </c>
    </row>
    <row r="5786" spans="1:17" x14ac:dyDescent="0.35">
      <c r="A5786" s="8">
        <v>5785</v>
      </c>
      <c r="B5786" s="8" t="s">
        <v>32</v>
      </c>
      <c r="C5786" s="8" t="s">
        <v>37</v>
      </c>
      <c r="D5786" s="8" t="s">
        <v>28</v>
      </c>
      <c r="E5786" s="8" t="s">
        <v>29</v>
      </c>
      <c r="F5786" s="8">
        <v>66956.23</v>
      </c>
      <c r="G5786" s="8">
        <v>274808.96000000002</v>
      </c>
      <c r="H5786" s="8">
        <v>391066.1</v>
      </c>
      <c r="I5786" s="8">
        <v>9.51</v>
      </c>
      <c r="J5786" s="8">
        <v>795</v>
      </c>
      <c r="K5786" s="8" t="str">
        <v>High</v>
      </c>
      <c r="L5786" s="8" t="s">
        <v>19</v>
      </c>
      <c r="M5786" s="8" t="s">
        <v>26</v>
      </c>
      <c r="N5786" s="8" t="s">
        <v>288</v>
      </c>
      <c r="O5786" s="8">
        <v>2023</v>
      </c>
      <c r="P5786" s="8">
        <v>4745.92</v>
      </c>
      <c r="Q5786" s="8">
        <v>4051.92</v>
      </c>
    </row>
    <row r="5787" spans="1:17" x14ac:dyDescent="0.35">
      <c r="A5787" s="8">
        <v>5786</v>
      </c>
      <c r="B5787" s="8" t="s">
        <v>48</v>
      </c>
      <c r="C5787" s="8" t="s">
        <v>16</v>
      </c>
      <c r="D5787" s="8" t="s">
        <v>34</v>
      </c>
      <c r="E5787" s="8" t="s">
        <v>29</v>
      </c>
      <c r="F5787" s="8">
        <v>69014.009999999995</v>
      </c>
      <c r="G5787" s="8">
        <v>159566.06</v>
      </c>
      <c r="H5787" s="8">
        <v>240466.69</v>
      </c>
      <c r="I5787" s="8">
        <v>13.89</v>
      </c>
      <c r="J5787" s="8">
        <v>877</v>
      </c>
      <c r="K5787" s="8" t="str">
        <v>High</v>
      </c>
      <c r="L5787" s="8" t="s">
        <v>25</v>
      </c>
      <c r="M5787" s="8" t="s">
        <v>26</v>
      </c>
      <c r="N5787" s="8" t="s">
        <v>212</v>
      </c>
      <c r="O5787" s="8">
        <v>2023</v>
      </c>
      <c r="P5787" s="8">
        <v>4676.22</v>
      </c>
      <c r="Q5787" s="8">
        <v>2736.79</v>
      </c>
    </row>
    <row r="5788" spans="1:17" x14ac:dyDescent="0.35">
      <c r="A5788" s="8">
        <v>5787</v>
      </c>
      <c r="B5788" s="8" t="s">
        <v>48</v>
      </c>
      <c r="C5788" s="8" t="s">
        <v>58</v>
      </c>
      <c r="D5788" s="8" t="s">
        <v>56</v>
      </c>
      <c r="E5788" s="8" t="s">
        <v>29</v>
      </c>
      <c r="F5788" s="8">
        <v>91294.16</v>
      </c>
      <c r="G5788" s="8">
        <v>179072.05</v>
      </c>
      <c r="H5788" s="8">
        <v>96691.63</v>
      </c>
      <c r="I5788" s="8">
        <v>16.739999999999998</v>
      </c>
      <c r="J5788" s="8">
        <v>542</v>
      </c>
      <c r="K5788" s="8" t="str">
        <v>low</v>
      </c>
      <c r="L5788" s="8" t="s">
        <v>39</v>
      </c>
      <c r="M5788" s="8" t="s">
        <v>30</v>
      </c>
      <c r="N5788" s="8" t="s">
        <v>108</v>
      </c>
      <c r="O5788" s="8">
        <v>2023</v>
      </c>
      <c r="P5788" s="8">
        <v>11191.69</v>
      </c>
      <c r="Q5788" s="8">
        <v>9161.3799999999992</v>
      </c>
    </row>
    <row r="5789" spans="1:17" x14ac:dyDescent="0.35">
      <c r="A5789" s="8">
        <v>5788</v>
      </c>
      <c r="B5789" s="8" t="s">
        <v>79</v>
      </c>
      <c r="C5789" s="8" t="s">
        <v>33</v>
      </c>
      <c r="D5789" s="8" t="s">
        <v>28</v>
      </c>
      <c r="E5789" s="8" t="s">
        <v>54</v>
      </c>
      <c r="F5789" s="8">
        <v>17748.66</v>
      </c>
      <c r="G5789" s="8">
        <v>368704</v>
      </c>
      <c r="H5789" s="8">
        <v>317387.14</v>
      </c>
      <c r="I5789" s="8">
        <v>13.59</v>
      </c>
      <c r="J5789" s="8">
        <v>544</v>
      </c>
      <c r="K5789" s="8" t="str">
        <v>low</v>
      </c>
      <c r="L5789" s="8" t="s">
        <v>19</v>
      </c>
      <c r="M5789" s="8" t="s">
        <v>20</v>
      </c>
      <c r="N5789" s="8" t="s">
        <v>209</v>
      </c>
      <c r="O5789" s="8">
        <v>2023</v>
      </c>
      <c r="P5789" s="8">
        <v>2566.15</v>
      </c>
      <c r="Q5789" s="8">
        <v>2280.66</v>
      </c>
    </row>
    <row r="5790" spans="1:17" x14ac:dyDescent="0.35">
      <c r="A5790" s="8">
        <v>5789</v>
      </c>
      <c r="B5790" s="8" t="s">
        <v>15</v>
      </c>
      <c r="C5790" s="8" t="s">
        <v>33</v>
      </c>
      <c r="D5790" s="8" t="s">
        <v>56</v>
      </c>
      <c r="E5790" s="8" t="s">
        <v>29</v>
      </c>
      <c r="F5790" s="8">
        <v>70464.92</v>
      </c>
      <c r="G5790" s="8">
        <v>293086.01</v>
      </c>
      <c r="H5790" s="8">
        <v>323175.51</v>
      </c>
      <c r="I5790" s="8">
        <v>6.69</v>
      </c>
      <c r="J5790" s="8">
        <v>623</v>
      </c>
      <c r="K5790" s="8" t="str">
        <v>Medium</v>
      </c>
      <c r="L5790" s="8" t="s">
        <v>39</v>
      </c>
      <c r="M5790" s="8" t="s">
        <v>26</v>
      </c>
      <c r="N5790" s="8" t="s">
        <v>160</v>
      </c>
      <c r="O5790" s="8">
        <v>2023</v>
      </c>
      <c r="P5790" s="8">
        <v>10364.379999999999</v>
      </c>
      <c r="Q5790" s="8">
        <v>7721.87</v>
      </c>
    </row>
    <row r="5791" spans="1:17" x14ac:dyDescent="0.35">
      <c r="A5791" s="8">
        <v>5790</v>
      </c>
      <c r="B5791" s="8" t="s">
        <v>85</v>
      </c>
      <c r="C5791" s="8" t="s">
        <v>23</v>
      </c>
      <c r="D5791" s="8" t="s">
        <v>28</v>
      </c>
      <c r="E5791" s="8" t="s">
        <v>38</v>
      </c>
      <c r="F5791" s="8">
        <v>73181.05</v>
      </c>
      <c r="G5791" s="8">
        <v>355003.3</v>
      </c>
      <c r="H5791" s="8">
        <v>416199.03</v>
      </c>
      <c r="I5791" s="8">
        <v>10.14</v>
      </c>
      <c r="J5791" s="8">
        <v>655</v>
      </c>
      <c r="K5791" s="8" t="str">
        <v>Medium</v>
      </c>
      <c r="L5791" s="8" t="s">
        <v>45</v>
      </c>
      <c r="M5791" s="8" t="s">
        <v>46</v>
      </c>
      <c r="N5791" s="8" t="s">
        <v>55</v>
      </c>
      <c r="O5791" s="8">
        <v>2023</v>
      </c>
      <c r="P5791" s="8">
        <v>4322.51</v>
      </c>
      <c r="Q5791" s="8">
        <v>2704.98</v>
      </c>
    </row>
    <row r="5792" spans="1:17" x14ac:dyDescent="0.35">
      <c r="A5792" s="8">
        <v>5791</v>
      </c>
      <c r="B5792" s="8" t="s">
        <v>22</v>
      </c>
      <c r="C5792" s="8" t="s">
        <v>16</v>
      </c>
      <c r="D5792" s="8" t="s">
        <v>17</v>
      </c>
      <c r="E5792" s="8" t="s">
        <v>29</v>
      </c>
      <c r="F5792" s="8">
        <v>83907.64</v>
      </c>
      <c r="G5792" s="8">
        <v>7649.1</v>
      </c>
      <c r="H5792" s="8">
        <v>399830.71</v>
      </c>
      <c r="I5792" s="8">
        <v>12.41</v>
      </c>
      <c r="J5792" s="8">
        <v>780</v>
      </c>
      <c r="K5792" s="8" t="str">
        <v>High</v>
      </c>
      <c r="L5792" s="8" t="s">
        <v>39</v>
      </c>
      <c r="M5792" s="8" t="s">
        <v>20</v>
      </c>
      <c r="N5792" s="8" t="s">
        <v>170</v>
      </c>
      <c r="O5792" s="8">
        <v>2023</v>
      </c>
      <c r="P5792" s="8">
        <v>11389.68</v>
      </c>
      <c r="Q5792" s="8">
        <v>9011.3799999999992</v>
      </c>
    </row>
    <row r="5793" spans="1:17" x14ac:dyDescent="0.35">
      <c r="A5793" s="8">
        <v>5792</v>
      </c>
      <c r="B5793" s="8" t="s">
        <v>32</v>
      </c>
      <c r="C5793" s="8" t="s">
        <v>16</v>
      </c>
      <c r="D5793" s="8" t="s">
        <v>34</v>
      </c>
      <c r="E5793" s="8" t="s">
        <v>38</v>
      </c>
      <c r="F5793" s="8">
        <v>58488.32</v>
      </c>
      <c r="G5793" s="8">
        <v>128462.96</v>
      </c>
      <c r="H5793" s="8">
        <v>409175.3</v>
      </c>
      <c r="I5793" s="8">
        <v>17.95</v>
      </c>
      <c r="J5793" s="8">
        <v>509</v>
      </c>
      <c r="K5793" s="8" t="str">
        <v>low</v>
      </c>
      <c r="L5793" s="8" t="s">
        <v>25</v>
      </c>
      <c r="M5793" s="8" t="s">
        <v>26</v>
      </c>
      <c r="N5793" s="8" t="s">
        <v>74</v>
      </c>
      <c r="O5793" s="8">
        <v>2023</v>
      </c>
      <c r="P5793" s="8">
        <v>8344.48</v>
      </c>
      <c r="Q5793" s="8">
        <v>7318.88</v>
      </c>
    </row>
    <row r="5794" spans="1:17" x14ac:dyDescent="0.35">
      <c r="A5794" s="8">
        <v>5793</v>
      </c>
      <c r="B5794" s="8" t="s">
        <v>50</v>
      </c>
      <c r="C5794" s="8" t="s">
        <v>37</v>
      </c>
      <c r="D5794" s="8" t="s">
        <v>34</v>
      </c>
      <c r="E5794" s="8" t="s">
        <v>38</v>
      </c>
      <c r="F5794" s="8">
        <v>64579.76</v>
      </c>
      <c r="G5794" s="8">
        <v>401636.18</v>
      </c>
      <c r="H5794" s="8">
        <v>177308.31</v>
      </c>
      <c r="I5794" s="8">
        <v>8.4700000000000006</v>
      </c>
      <c r="J5794" s="8">
        <v>355</v>
      </c>
      <c r="K5794" s="8" t="str">
        <v>low</v>
      </c>
      <c r="L5794" s="8" t="s">
        <v>19</v>
      </c>
      <c r="M5794" s="8" t="s">
        <v>75</v>
      </c>
      <c r="N5794" s="8" t="s">
        <v>21</v>
      </c>
      <c r="O5794" s="8">
        <v>2023</v>
      </c>
      <c r="P5794" s="8">
        <v>9488.86</v>
      </c>
      <c r="Q5794" s="8">
        <v>5871.36</v>
      </c>
    </row>
    <row r="5795" spans="1:17" x14ac:dyDescent="0.35">
      <c r="A5795" s="8">
        <v>5794</v>
      </c>
      <c r="B5795" s="8" t="s">
        <v>48</v>
      </c>
      <c r="C5795" s="8" t="s">
        <v>23</v>
      </c>
      <c r="D5795" s="8" t="s">
        <v>28</v>
      </c>
      <c r="E5795" s="8" t="s">
        <v>54</v>
      </c>
      <c r="F5795" s="8">
        <v>74729.119999999995</v>
      </c>
      <c r="G5795" s="8">
        <v>431170.56</v>
      </c>
      <c r="H5795" s="8">
        <v>471019.51</v>
      </c>
      <c r="I5795" s="8">
        <v>8.83</v>
      </c>
      <c r="J5795" s="8">
        <v>480</v>
      </c>
      <c r="K5795" s="8" t="str">
        <v>low</v>
      </c>
      <c r="L5795" s="8" t="s">
        <v>19</v>
      </c>
      <c r="M5795" s="8" t="s">
        <v>30</v>
      </c>
      <c r="N5795" s="8" t="s">
        <v>262</v>
      </c>
      <c r="O5795" s="8">
        <v>2023</v>
      </c>
      <c r="P5795" s="8">
        <v>8550.01</v>
      </c>
      <c r="Q5795" s="8">
        <v>6530.36</v>
      </c>
    </row>
    <row r="5796" spans="1:17" x14ac:dyDescent="0.35">
      <c r="A5796" s="8">
        <v>5795</v>
      </c>
      <c r="B5796" s="8" t="s">
        <v>43</v>
      </c>
      <c r="C5796" s="8" t="s">
        <v>37</v>
      </c>
      <c r="D5796" s="8" t="s">
        <v>28</v>
      </c>
      <c r="E5796" s="8" t="s">
        <v>18</v>
      </c>
      <c r="F5796" s="8">
        <v>55383.45</v>
      </c>
      <c r="G5796" s="8">
        <v>46281.32</v>
      </c>
      <c r="H5796" s="8">
        <v>492627.64</v>
      </c>
      <c r="I5796" s="8">
        <v>10.4</v>
      </c>
      <c r="J5796" s="8">
        <v>627</v>
      </c>
      <c r="K5796" s="8" t="str">
        <v>Medium</v>
      </c>
      <c r="L5796" s="8" t="s">
        <v>35</v>
      </c>
      <c r="M5796" s="8" t="s">
        <v>26</v>
      </c>
      <c r="N5796" s="8" t="s">
        <v>409</v>
      </c>
      <c r="O5796" s="8">
        <v>2023</v>
      </c>
      <c r="P5796" s="8">
        <v>7765.86</v>
      </c>
      <c r="Q5796" s="8">
        <v>6097.45</v>
      </c>
    </row>
    <row r="5797" spans="1:17" x14ac:dyDescent="0.35">
      <c r="A5797" s="8">
        <v>5796</v>
      </c>
      <c r="B5797" s="8" t="s">
        <v>48</v>
      </c>
      <c r="C5797" s="8" t="s">
        <v>37</v>
      </c>
      <c r="D5797" s="8" t="s">
        <v>28</v>
      </c>
      <c r="E5797" s="8" t="s">
        <v>29</v>
      </c>
      <c r="F5797" s="8">
        <v>13822.77</v>
      </c>
      <c r="G5797" s="8">
        <v>352438.56</v>
      </c>
      <c r="H5797" s="8">
        <v>111655.3</v>
      </c>
      <c r="I5797" s="8">
        <v>11.91</v>
      </c>
      <c r="J5797" s="8">
        <v>710</v>
      </c>
      <c r="K5797" s="8" t="str">
        <v>Medium</v>
      </c>
      <c r="L5797" s="8" t="s">
        <v>19</v>
      </c>
      <c r="M5797" s="8" t="s">
        <v>20</v>
      </c>
      <c r="N5797" s="8" t="s">
        <v>262</v>
      </c>
      <c r="O5797" s="8">
        <v>2023</v>
      </c>
      <c r="P5797" s="8">
        <v>1207.74</v>
      </c>
      <c r="Q5797" s="8">
        <v>901.95</v>
      </c>
    </row>
    <row r="5798" spans="1:17" x14ac:dyDescent="0.35">
      <c r="A5798" s="8">
        <v>5797</v>
      </c>
      <c r="B5798" s="8" t="s">
        <v>52</v>
      </c>
      <c r="C5798" s="8" t="s">
        <v>33</v>
      </c>
      <c r="D5798" s="8" t="s">
        <v>56</v>
      </c>
      <c r="E5798" s="8" t="s">
        <v>63</v>
      </c>
      <c r="F5798" s="8">
        <v>51619.360000000001</v>
      </c>
      <c r="G5798" s="8">
        <v>48753.55</v>
      </c>
      <c r="H5798" s="8">
        <v>226540.55</v>
      </c>
      <c r="I5798" s="8">
        <v>13.77</v>
      </c>
      <c r="J5798" s="8">
        <v>304</v>
      </c>
      <c r="K5798" s="8" t="str">
        <v>low</v>
      </c>
      <c r="L5798" s="8" t="s">
        <v>39</v>
      </c>
      <c r="M5798" s="8" t="s">
        <v>75</v>
      </c>
      <c r="N5798" s="8" t="s">
        <v>155</v>
      </c>
      <c r="O5798" s="8">
        <v>2023</v>
      </c>
      <c r="P5798" s="8">
        <v>4740.68</v>
      </c>
      <c r="Q5798" s="8">
        <v>3150.06</v>
      </c>
    </row>
    <row r="5799" spans="1:17" x14ac:dyDescent="0.35">
      <c r="A5799" s="8">
        <v>5798</v>
      </c>
      <c r="B5799" s="8" t="s">
        <v>52</v>
      </c>
      <c r="C5799" s="8" t="s">
        <v>58</v>
      </c>
      <c r="D5799" s="8" t="s">
        <v>17</v>
      </c>
      <c r="E5799" s="8" t="s">
        <v>18</v>
      </c>
      <c r="F5799" s="8">
        <v>99032.59</v>
      </c>
      <c r="G5799" s="8">
        <v>328953.95</v>
      </c>
      <c r="H5799" s="8">
        <v>229392.72</v>
      </c>
      <c r="I5799" s="8">
        <v>10.99</v>
      </c>
      <c r="J5799" s="8">
        <v>315</v>
      </c>
      <c r="K5799" s="8" t="str">
        <v>low</v>
      </c>
      <c r="L5799" s="8" t="s">
        <v>45</v>
      </c>
      <c r="M5799" s="8" t="s">
        <v>30</v>
      </c>
      <c r="N5799" s="8" t="s">
        <v>294</v>
      </c>
      <c r="O5799" s="8">
        <v>2023</v>
      </c>
      <c r="P5799" s="8">
        <v>14521.86</v>
      </c>
      <c r="Q5799" s="8">
        <v>8289.2800000000007</v>
      </c>
    </row>
    <row r="5800" spans="1:17" x14ac:dyDescent="0.35">
      <c r="A5800" s="8">
        <v>5799</v>
      </c>
      <c r="B5800" s="8" t="s">
        <v>41</v>
      </c>
      <c r="C5800" s="8" t="s">
        <v>37</v>
      </c>
      <c r="D5800" s="8" t="s">
        <v>34</v>
      </c>
      <c r="E5800" s="8" t="s">
        <v>38</v>
      </c>
      <c r="F5800" s="8">
        <v>92395.39</v>
      </c>
      <c r="G5800" s="8">
        <v>437324.83</v>
      </c>
      <c r="H5800" s="8">
        <v>47177.34</v>
      </c>
      <c r="I5800" s="8">
        <v>13.61</v>
      </c>
      <c r="J5800" s="8">
        <v>598</v>
      </c>
      <c r="K5800" s="8" t="str">
        <v>low</v>
      </c>
      <c r="L5800" s="8" t="s">
        <v>39</v>
      </c>
      <c r="M5800" s="8" t="s">
        <v>20</v>
      </c>
      <c r="N5800" s="8" t="s">
        <v>184</v>
      </c>
      <c r="O5800" s="8">
        <v>2023</v>
      </c>
      <c r="P5800" s="8">
        <v>5795.36</v>
      </c>
      <c r="Q5800" s="8">
        <v>4817.17</v>
      </c>
    </row>
    <row r="5801" spans="1:17" x14ac:dyDescent="0.35">
      <c r="A5801" s="8">
        <v>5800</v>
      </c>
      <c r="B5801" s="8" t="s">
        <v>43</v>
      </c>
      <c r="C5801" s="8" t="s">
        <v>16</v>
      </c>
      <c r="D5801" s="8" t="s">
        <v>28</v>
      </c>
      <c r="E5801" s="8" t="s">
        <v>54</v>
      </c>
      <c r="F5801" s="8">
        <v>24233.09</v>
      </c>
      <c r="G5801" s="8">
        <v>87691.9</v>
      </c>
      <c r="H5801" s="8">
        <v>256923.75</v>
      </c>
      <c r="I5801" s="8">
        <v>7.42</v>
      </c>
      <c r="J5801" s="8">
        <v>360</v>
      </c>
      <c r="K5801" s="8" t="str">
        <v>low</v>
      </c>
      <c r="L5801" s="8" t="s">
        <v>19</v>
      </c>
      <c r="M5801" s="8" t="s">
        <v>30</v>
      </c>
      <c r="N5801" s="8" t="s">
        <v>133</v>
      </c>
      <c r="O5801" s="8">
        <v>2023</v>
      </c>
      <c r="P5801" s="8">
        <v>3314.33</v>
      </c>
      <c r="Q5801" s="8">
        <v>2186.15</v>
      </c>
    </row>
    <row r="5802" spans="1:17" x14ac:dyDescent="0.35">
      <c r="A5802" s="8">
        <v>5801</v>
      </c>
      <c r="B5802" s="8" t="s">
        <v>41</v>
      </c>
      <c r="C5802" s="8" t="s">
        <v>33</v>
      </c>
      <c r="D5802" s="8" t="s">
        <v>24</v>
      </c>
      <c r="E5802" s="8" t="s">
        <v>63</v>
      </c>
      <c r="F5802" s="8">
        <v>72016.33</v>
      </c>
      <c r="G5802" s="8">
        <v>456396.84</v>
      </c>
      <c r="H5802" s="8">
        <v>200977.02</v>
      </c>
      <c r="I5802" s="8">
        <v>8.61</v>
      </c>
      <c r="J5802" s="8">
        <v>639</v>
      </c>
      <c r="K5802" s="8" t="str">
        <v>Medium</v>
      </c>
      <c r="L5802" s="8" t="s">
        <v>45</v>
      </c>
      <c r="M5802" s="8" t="s">
        <v>20</v>
      </c>
      <c r="N5802" s="8" t="s">
        <v>285</v>
      </c>
      <c r="O5802" s="8">
        <v>2023</v>
      </c>
      <c r="P5802" s="8">
        <v>9653.93</v>
      </c>
      <c r="Q5802" s="8">
        <v>6737.5</v>
      </c>
    </row>
    <row r="5803" spans="1:17" x14ac:dyDescent="0.35">
      <c r="A5803" s="8">
        <v>5802</v>
      </c>
      <c r="B5803" s="8" t="s">
        <v>50</v>
      </c>
      <c r="C5803" s="8" t="s">
        <v>16</v>
      </c>
      <c r="D5803" s="8" t="s">
        <v>28</v>
      </c>
      <c r="E5803" s="8" t="s">
        <v>18</v>
      </c>
      <c r="F5803" s="8">
        <v>10153.780000000001</v>
      </c>
      <c r="G5803" s="8">
        <v>48979.59</v>
      </c>
      <c r="H5803" s="8">
        <v>499836.88</v>
      </c>
      <c r="I5803" s="8">
        <v>9.42</v>
      </c>
      <c r="J5803" s="8">
        <v>760</v>
      </c>
      <c r="K5803" s="8" t="str">
        <v>High</v>
      </c>
      <c r="L5803" s="8" t="s">
        <v>35</v>
      </c>
      <c r="M5803" s="8" t="s">
        <v>30</v>
      </c>
      <c r="N5803" s="8" t="s">
        <v>345</v>
      </c>
      <c r="O5803" s="8">
        <v>2023</v>
      </c>
      <c r="P5803" s="8">
        <v>696.59</v>
      </c>
      <c r="Q5803" s="8">
        <v>409.37</v>
      </c>
    </row>
    <row r="5804" spans="1:17" x14ac:dyDescent="0.35">
      <c r="A5804" s="8">
        <v>5803</v>
      </c>
      <c r="B5804" s="8" t="s">
        <v>22</v>
      </c>
      <c r="C5804" s="8" t="s">
        <v>37</v>
      </c>
      <c r="D5804" s="8" t="s">
        <v>56</v>
      </c>
      <c r="E5804" s="8" t="s">
        <v>38</v>
      </c>
      <c r="F5804" s="8">
        <v>69846.820000000007</v>
      </c>
      <c r="G5804" s="8">
        <v>135475.51</v>
      </c>
      <c r="H5804" s="8">
        <v>443168.75</v>
      </c>
      <c r="I5804" s="8">
        <v>10.97</v>
      </c>
      <c r="J5804" s="8">
        <v>495</v>
      </c>
      <c r="K5804" s="8" t="str">
        <v>low</v>
      </c>
      <c r="L5804" s="8" t="s">
        <v>25</v>
      </c>
      <c r="M5804" s="8" t="s">
        <v>30</v>
      </c>
      <c r="N5804" s="8" t="s">
        <v>225</v>
      </c>
      <c r="O5804" s="8">
        <v>2023</v>
      </c>
      <c r="P5804" s="8">
        <v>8324.5</v>
      </c>
      <c r="Q5804" s="8">
        <v>6928.06</v>
      </c>
    </row>
    <row r="5805" spans="1:17" x14ac:dyDescent="0.35">
      <c r="A5805" s="8">
        <v>5804</v>
      </c>
      <c r="B5805" s="8" t="s">
        <v>41</v>
      </c>
      <c r="C5805" s="8" t="s">
        <v>58</v>
      </c>
      <c r="D5805" s="8" t="s">
        <v>24</v>
      </c>
      <c r="E5805" s="8" t="s">
        <v>63</v>
      </c>
      <c r="F5805" s="8">
        <v>36603.43</v>
      </c>
      <c r="G5805" s="8">
        <v>326398.89</v>
      </c>
      <c r="H5805" s="8">
        <v>356213.88</v>
      </c>
      <c r="I5805" s="8">
        <v>8.9499999999999993</v>
      </c>
      <c r="J5805" s="8">
        <v>505</v>
      </c>
      <c r="K5805" s="8" t="str">
        <v>low</v>
      </c>
      <c r="L5805" s="8" t="s">
        <v>45</v>
      </c>
      <c r="M5805" s="8" t="s">
        <v>26</v>
      </c>
      <c r="N5805" s="8" t="s">
        <v>325</v>
      </c>
      <c r="O5805" s="8">
        <v>2023</v>
      </c>
      <c r="P5805" s="8">
        <v>4918.28</v>
      </c>
      <c r="Q5805" s="8">
        <v>2976.58</v>
      </c>
    </row>
    <row r="5806" spans="1:17" x14ac:dyDescent="0.35">
      <c r="A5806" s="8">
        <v>5805</v>
      </c>
      <c r="B5806" s="8" t="s">
        <v>85</v>
      </c>
      <c r="C5806" s="8" t="s">
        <v>58</v>
      </c>
      <c r="D5806" s="8" t="s">
        <v>17</v>
      </c>
      <c r="E5806" s="8" t="s">
        <v>54</v>
      </c>
      <c r="F5806" s="8">
        <v>20104.349999999999</v>
      </c>
      <c r="G5806" s="8">
        <v>339996.35</v>
      </c>
      <c r="H5806" s="8">
        <v>36262.68</v>
      </c>
      <c r="I5806" s="8">
        <v>13.37</v>
      </c>
      <c r="J5806" s="8">
        <v>569</v>
      </c>
      <c r="K5806" s="8" t="str">
        <v>low</v>
      </c>
      <c r="L5806" s="8" t="s">
        <v>35</v>
      </c>
      <c r="M5806" s="8" t="s">
        <v>20</v>
      </c>
      <c r="N5806" s="8" t="s">
        <v>412</v>
      </c>
      <c r="O5806" s="8">
        <v>2023</v>
      </c>
      <c r="P5806" s="8">
        <v>2363.1999999999998</v>
      </c>
      <c r="Q5806" s="8">
        <v>1989.1</v>
      </c>
    </row>
    <row r="5807" spans="1:17" x14ac:dyDescent="0.35">
      <c r="A5807" s="8">
        <v>5806</v>
      </c>
      <c r="B5807" s="8" t="s">
        <v>32</v>
      </c>
      <c r="C5807" s="8" t="s">
        <v>37</v>
      </c>
      <c r="D5807" s="8" t="s">
        <v>24</v>
      </c>
      <c r="E5807" s="8" t="s">
        <v>29</v>
      </c>
      <c r="F5807" s="8">
        <v>21719.47</v>
      </c>
      <c r="G5807" s="8">
        <v>360111.04</v>
      </c>
      <c r="H5807" s="8">
        <v>499970.86</v>
      </c>
      <c r="I5807" s="8">
        <v>8.7200000000000006</v>
      </c>
      <c r="J5807" s="8">
        <v>463</v>
      </c>
      <c r="K5807" s="8" t="str">
        <v>low</v>
      </c>
      <c r="L5807" s="8" t="s">
        <v>25</v>
      </c>
      <c r="M5807" s="8" t="s">
        <v>75</v>
      </c>
      <c r="N5807" s="8" t="s">
        <v>210</v>
      </c>
      <c r="O5807" s="8">
        <v>2023</v>
      </c>
      <c r="P5807" s="8">
        <v>1240.8800000000001</v>
      </c>
      <c r="Q5807" s="8">
        <v>1012.25</v>
      </c>
    </row>
    <row r="5808" spans="1:17" x14ac:dyDescent="0.35">
      <c r="A5808" s="8">
        <v>5807</v>
      </c>
      <c r="B5808" s="8" t="s">
        <v>15</v>
      </c>
      <c r="C5808" s="8" t="s">
        <v>16</v>
      </c>
      <c r="D5808" s="8" t="s">
        <v>28</v>
      </c>
      <c r="E5808" s="8" t="s">
        <v>54</v>
      </c>
      <c r="F5808" s="8">
        <v>80668.44</v>
      </c>
      <c r="G5808" s="8">
        <v>173230.8</v>
      </c>
      <c r="H5808" s="8">
        <v>376863.01</v>
      </c>
      <c r="I5808" s="8">
        <v>14.81</v>
      </c>
      <c r="J5808" s="8">
        <v>682</v>
      </c>
      <c r="K5808" s="8" t="str">
        <v>Medium</v>
      </c>
      <c r="L5808" s="8" t="s">
        <v>35</v>
      </c>
      <c r="M5808" s="8" t="s">
        <v>30</v>
      </c>
      <c r="N5808" s="8" t="s">
        <v>31</v>
      </c>
      <c r="O5808" s="8">
        <v>2023</v>
      </c>
      <c r="P5808" s="8">
        <v>6639.88</v>
      </c>
      <c r="Q5808" s="8">
        <v>3964.5</v>
      </c>
    </row>
    <row r="5809" spans="1:17" x14ac:dyDescent="0.35">
      <c r="A5809" s="8">
        <v>5808</v>
      </c>
      <c r="B5809" s="8" t="s">
        <v>85</v>
      </c>
      <c r="C5809" s="8" t="s">
        <v>23</v>
      </c>
      <c r="D5809" s="8" t="s">
        <v>28</v>
      </c>
      <c r="E5809" s="8" t="s">
        <v>29</v>
      </c>
      <c r="F5809" s="8">
        <v>65312.72</v>
      </c>
      <c r="G5809" s="8">
        <v>324894.74</v>
      </c>
      <c r="H5809" s="8">
        <v>193780.73</v>
      </c>
      <c r="I5809" s="8">
        <v>9.9600000000000009</v>
      </c>
      <c r="J5809" s="8">
        <v>324</v>
      </c>
      <c r="K5809" s="8" t="str">
        <v>low</v>
      </c>
      <c r="L5809" s="8" t="s">
        <v>25</v>
      </c>
      <c r="M5809" s="8" t="s">
        <v>20</v>
      </c>
      <c r="N5809" s="8" t="s">
        <v>233</v>
      </c>
      <c r="O5809" s="8">
        <v>2023</v>
      </c>
      <c r="P5809" s="8">
        <v>5010.76</v>
      </c>
      <c r="Q5809" s="8">
        <v>3147.97</v>
      </c>
    </row>
    <row r="5810" spans="1:17" x14ac:dyDescent="0.35">
      <c r="A5810" s="8">
        <v>5809</v>
      </c>
      <c r="B5810" s="8" t="s">
        <v>85</v>
      </c>
      <c r="C5810" s="8" t="s">
        <v>58</v>
      </c>
      <c r="D5810" s="8" t="s">
        <v>17</v>
      </c>
      <c r="E5810" s="8" t="s">
        <v>29</v>
      </c>
      <c r="F5810" s="8">
        <v>57850.99</v>
      </c>
      <c r="G5810" s="8">
        <v>127478.71</v>
      </c>
      <c r="H5810" s="8">
        <v>457143.94</v>
      </c>
      <c r="I5810" s="8">
        <v>10.62</v>
      </c>
      <c r="J5810" s="8">
        <v>782</v>
      </c>
      <c r="K5810" s="8" t="str">
        <v>High</v>
      </c>
      <c r="L5810" s="8" t="s">
        <v>25</v>
      </c>
      <c r="M5810" s="8" t="s">
        <v>46</v>
      </c>
      <c r="N5810" s="8" t="s">
        <v>245</v>
      </c>
      <c r="O5810" s="8">
        <v>2023</v>
      </c>
      <c r="P5810" s="8">
        <v>3769</v>
      </c>
      <c r="Q5810" s="8">
        <v>2746.59</v>
      </c>
    </row>
    <row r="5811" spans="1:17" x14ac:dyDescent="0.35">
      <c r="A5811" s="8">
        <v>5810</v>
      </c>
      <c r="B5811" s="8" t="s">
        <v>48</v>
      </c>
      <c r="C5811" s="8" t="s">
        <v>16</v>
      </c>
      <c r="D5811" s="8" t="s">
        <v>17</v>
      </c>
      <c r="E5811" s="8" t="s">
        <v>38</v>
      </c>
      <c r="F5811" s="8">
        <v>85810.3</v>
      </c>
      <c r="G5811" s="8">
        <v>231779.51</v>
      </c>
      <c r="H5811" s="8">
        <v>416230.72</v>
      </c>
      <c r="I5811" s="8">
        <v>10.35</v>
      </c>
      <c r="J5811" s="8">
        <v>339</v>
      </c>
      <c r="K5811" s="8" t="str">
        <v>low</v>
      </c>
      <c r="L5811" s="8" t="s">
        <v>39</v>
      </c>
      <c r="M5811" s="8" t="s">
        <v>46</v>
      </c>
      <c r="N5811" s="8" t="s">
        <v>182</v>
      </c>
      <c r="O5811" s="8">
        <v>2023</v>
      </c>
      <c r="P5811" s="8">
        <v>8793.6200000000008</v>
      </c>
      <c r="Q5811" s="8">
        <v>4431.88</v>
      </c>
    </row>
    <row r="5812" spans="1:17" x14ac:dyDescent="0.35">
      <c r="A5812" s="8">
        <v>5811</v>
      </c>
      <c r="B5812" s="8" t="s">
        <v>85</v>
      </c>
      <c r="C5812" s="8" t="s">
        <v>23</v>
      </c>
      <c r="D5812" s="8" t="s">
        <v>17</v>
      </c>
      <c r="E5812" s="8" t="s">
        <v>54</v>
      </c>
      <c r="F5812" s="8">
        <v>1790.3</v>
      </c>
      <c r="G5812" s="8">
        <v>9959.4500000000007</v>
      </c>
      <c r="H5812" s="8">
        <v>150643.49</v>
      </c>
      <c r="I5812" s="8">
        <v>15.3</v>
      </c>
      <c r="J5812" s="8">
        <v>681</v>
      </c>
      <c r="K5812" s="8" t="str">
        <v>Medium</v>
      </c>
      <c r="L5812" s="8" t="s">
        <v>45</v>
      </c>
      <c r="M5812" s="8" t="s">
        <v>30</v>
      </c>
      <c r="N5812" s="8" t="s">
        <v>327</v>
      </c>
      <c r="O5812" s="8">
        <v>2023</v>
      </c>
      <c r="P5812" s="8">
        <v>204.32</v>
      </c>
      <c r="Q5812" s="8">
        <v>176.16</v>
      </c>
    </row>
    <row r="5813" spans="1:17" x14ac:dyDescent="0.35">
      <c r="A5813" s="8">
        <v>5812</v>
      </c>
      <c r="B5813" s="8" t="s">
        <v>41</v>
      </c>
      <c r="C5813" s="8" t="s">
        <v>58</v>
      </c>
      <c r="D5813" s="8" t="s">
        <v>24</v>
      </c>
      <c r="E5813" s="8" t="s">
        <v>54</v>
      </c>
      <c r="F5813" s="8">
        <v>9793.93</v>
      </c>
      <c r="G5813" s="8">
        <v>133115.14000000001</v>
      </c>
      <c r="H5813" s="8">
        <v>402775</v>
      </c>
      <c r="I5813" s="8">
        <v>16.48</v>
      </c>
      <c r="J5813" s="8">
        <v>336</v>
      </c>
      <c r="K5813" s="8" t="str">
        <v>low</v>
      </c>
      <c r="L5813" s="8" t="s">
        <v>35</v>
      </c>
      <c r="M5813" s="8" t="s">
        <v>75</v>
      </c>
      <c r="N5813" s="8" t="s">
        <v>98</v>
      </c>
      <c r="O5813" s="8">
        <v>2023</v>
      </c>
      <c r="P5813" s="8">
        <v>1381.27</v>
      </c>
      <c r="Q5813" s="8">
        <v>961.72</v>
      </c>
    </row>
    <row r="5814" spans="1:17" x14ac:dyDescent="0.35">
      <c r="A5814" s="8">
        <v>5813</v>
      </c>
      <c r="B5814" s="8" t="s">
        <v>79</v>
      </c>
      <c r="C5814" s="8" t="s">
        <v>58</v>
      </c>
      <c r="D5814" s="8" t="s">
        <v>28</v>
      </c>
      <c r="E5814" s="8" t="s">
        <v>54</v>
      </c>
      <c r="F5814" s="8">
        <v>51338.05</v>
      </c>
      <c r="G5814" s="8">
        <v>109462.17</v>
      </c>
      <c r="H5814" s="8">
        <v>72785.98</v>
      </c>
      <c r="I5814" s="8">
        <v>9.2899999999999991</v>
      </c>
      <c r="J5814" s="8">
        <v>842</v>
      </c>
      <c r="K5814" s="8" t="str">
        <v>High</v>
      </c>
      <c r="L5814" s="8" t="s">
        <v>45</v>
      </c>
      <c r="M5814" s="8" t="s">
        <v>20</v>
      </c>
      <c r="N5814" s="8" t="s">
        <v>240</v>
      </c>
      <c r="O5814" s="8">
        <v>2023</v>
      </c>
      <c r="P5814" s="8">
        <v>4248.22</v>
      </c>
      <c r="Q5814" s="8">
        <v>2933.66</v>
      </c>
    </row>
    <row r="5815" spans="1:17" x14ac:dyDescent="0.35">
      <c r="A5815" s="8">
        <v>5814</v>
      </c>
      <c r="B5815" s="8" t="s">
        <v>48</v>
      </c>
      <c r="C5815" s="8" t="s">
        <v>16</v>
      </c>
      <c r="D5815" s="8" t="s">
        <v>34</v>
      </c>
      <c r="E5815" s="8" t="s">
        <v>29</v>
      </c>
      <c r="F5815" s="8">
        <v>77837.19</v>
      </c>
      <c r="G5815" s="8">
        <v>360620.7</v>
      </c>
      <c r="H5815" s="8">
        <v>112469.52</v>
      </c>
      <c r="I5815" s="8">
        <v>7.86</v>
      </c>
      <c r="J5815" s="8">
        <v>613</v>
      </c>
      <c r="K5815" s="8" t="str">
        <v>Medium</v>
      </c>
      <c r="L5815" s="8" t="s">
        <v>39</v>
      </c>
      <c r="M5815" s="8" t="s">
        <v>46</v>
      </c>
      <c r="N5815" s="8" t="s">
        <v>383</v>
      </c>
      <c r="O5815" s="8">
        <v>2023</v>
      </c>
      <c r="P5815" s="8">
        <v>5235.24</v>
      </c>
      <c r="Q5815" s="8">
        <v>3263.98</v>
      </c>
    </row>
    <row r="5816" spans="1:17" x14ac:dyDescent="0.35">
      <c r="A5816" s="8">
        <v>5815</v>
      </c>
      <c r="B5816" s="8" t="s">
        <v>48</v>
      </c>
      <c r="C5816" s="8" t="s">
        <v>37</v>
      </c>
      <c r="D5816" s="8" t="s">
        <v>34</v>
      </c>
      <c r="E5816" s="8" t="s">
        <v>18</v>
      </c>
      <c r="F5816" s="8">
        <v>14935.57</v>
      </c>
      <c r="G5816" s="8">
        <v>414219.61</v>
      </c>
      <c r="H5816" s="8">
        <v>229575.28</v>
      </c>
      <c r="I5816" s="8">
        <v>6.51</v>
      </c>
      <c r="J5816" s="8">
        <v>882</v>
      </c>
      <c r="K5816" s="8" t="str">
        <v>High</v>
      </c>
      <c r="L5816" s="8" t="s">
        <v>35</v>
      </c>
      <c r="M5816" s="8" t="s">
        <v>20</v>
      </c>
      <c r="N5816" s="8" t="s">
        <v>170</v>
      </c>
      <c r="O5816" s="8">
        <v>2023</v>
      </c>
      <c r="P5816" s="8">
        <v>1984.83</v>
      </c>
      <c r="Q5816" s="8">
        <v>1168.55</v>
      </c>
    </row>
    <row r="5817" spans="1:17" x14ac:dyDescent="0.35">
      <c r="A5817" s="8">
        <v>5816</v>
      </c>
      <c r="B5817" s="8" t="s">
        <v>85</v>
      </c>
      <c r="C5817" s="8" t="s">
        <v>37</v>
      </c>
      <c r="D5817" s="8" t="s">
        <v>34</v>
      </c>
      <c r="E5817" s="8" t="s">
        <v>54</v>
      </c>
      <c r="F5817" s="8">
        <v>69997.87</v>
      </c>
      <c r="G5817" s="8">
        <v>221396.8</v>
      </c>
      <c r="H5817" s="8">
        <v>497989.36</v>
      </c>
      <c r="I5817" s="8">
        <v>12.85</v>
      </c>
      <c r="J5817" s="8">
        <v>565</v>
      </c>
      <c r="K5817" s="8" t="str">
        <v>low</v>
      </c>
      <c r="L5817" s="8" t="s">
        <v>25</v>
      </c>
      <c r="M5817" s="8" t="s">
        <v>30</v>
      </c>
      <c r="N5817" s="8" t="s">
        <v>125</v>
      </c>
      <c r="O5817" s="8">
        <v>2023</v>
      </c>
      <c r="P5817" s="8">
        <v>6593.63</v>
      </c>
      <c r="Q5817" s="8">
        <v>3297.79</v>
      </c>
    </row>
    <row r="5818" spans="1:17" x14ac:dyDescent="0.35">
      <c r="A5818" s="8">
        <v>5817</v>
      </c>
      <c r="B5818" s="8" t="s">
        <v>15</v>
      </c>
      <c r="C5818" s="8" t="s">
        <v>16</v>
      </c>
      <c r="D5818" s="8" t="s">
        <v>34</v>
      </c>
      <c r="E5818" s="8" t="s">
        <v>54</v>
      </c>
      <c r="F5818" s="8">
        <v>71702.94</v>
      </c>
      <c r="G5818" s="8">
        <v>422115.75</v>
      </c>
      <c r="H5818" s="8">
        <v>357142.39</v>
      </c>
      <c r="I5818" s="8">
        <v>15.69</v>
      </c>
      <c r="J5818" s="8">
        <v>656</v>
      </c>
      <c r="K5818" s="8" t="str">
        <v>Medium</v>
      </c>
      <c r="L5818" s="8" t="s">
        <v>19</v>
      </c>
      <c r="M5818" s="8" t="s">
        <v>75</v>
      </c>
      <c r="N5818" s="8" t="s">
        <v>291</v>
      </c>
      <c r="O5818" s="8">
        <v>2023</v>
      </c>
      <c r="P5818" s="8">
        <v>8896.1</v>
      </c>
      <c r="Q5818" s="8">
        <v>7096.2</v>
      </c>
    </row>
    <row r="5819" spans="1:17" x14ac:dyDescent="0.35">
      <c r="A5819" s="8">
        <v>5818</v>
      </c>
      <c r="B5819" s="8" t="s">
        <v>22</v>
      </c>
      <c r="C5819" s="8" t="s">
        <v>16</v>
      </c>
      <c r="D5819" s="8" t="s">
        <v>17</v>
      </c>
      <c r="E5819" s="8" t="s">
        <v>18</v>
      </c>
      <c r="F5819" s="8">
        <v>80001.72</v>
      </c>
      <c r="G5819" s="8">
        <v>297444.87</v>
      </c>
      <c r="H5819" s="8">
        <v>350357.49</v>
      </c>
      <c r="I5819" s="8">
        <v>9.1300000000000008</v>
      </c>
      <c r="J5819" s="8">
        <v>363</v>
      </c>
      <c r="K5819" s="8" t="str">
        <v>low</v>
      </c>
      <c r="L5819" s="8" t="s">
        <v>45</v>
      </c>
      <c r="M5819" s="8" t="s">
        <v>26</v>
      </c>
      <c r="N5819" s="8" t="s">
        <v>222</v>
      </c>
      <c r="O5819" s="8">
        <v>2023</v>
      </c>
      <c r="P5819" s="8">
        <v>5698.48</v>
      </c>
      <c r="Q5819" s="8">
        <v>2887.27</v>
      </c>
    </row>
    <row r="5820" spans="1:17" x14ac:dyDescent="0.35">
      <c r="A5820" s="8">
        <v>5819</v>
      </c>
      <c r="B5820" s="8" t="s">
        <v>15</v>
      </c>
      <c r="C5820" s="8" t="s">
        <v>23</v>
      </c>
      <c r="D5820" s="8" t="s">
        <v>24</v>
      </c>
      <c r="E5820" s="8" t="s">
        <v>29</v>
      </c>
      <c r="F5820" s="8">
        <v>18032.07</v>
      </c>
      <c r="G5820" s="8">
        <v>40233.21</v>
      </c>
      <c r="H5820" s="8">
        <v>391950.43</v>
      </c>
      <c r="I5820" s="8">
        <v>8.16</v>
      </c>
      <c r="J5820" s="8">
        <v>813</v>
      </c>
      <c r="K5820" s="8" t="str">
        <v>High</v>
      </c>
      <c r="L5820" s="8" t="s">
        <v>35</v>
      </c>
      <c r="M5820" s="8" t="s">
        <v>20</v>
      </c>
      <c r="N5820" s="8" t="s">
        <v>149</v>
      </c>
      <c r="O5820" s="8">
        <v>2023</v>
      </c>
      <c r="P5820" s="8">
        <v>2576.79</v>
      </c>
      <c r="Q5820" s="8">
        <v>2034.72</v>
      </c>
    </row>
    <row r="5821" spans="1:17" x14ac:dyDescent="0.35">
      <c r="A5821" s="8">
        <v>5820</v>
      </c>
      <c r="B5821" s="8" t="s">
        <v>41</v>
      </c>
      <c r="C5821" s="8" t="s">
        <v>37</v>
      </c>
      <c r="D5821" s="8" t="s">
        <v>24</v>
      </c>
      <c r="E5821" s="8" t="s">
        <v>18</v>
      </c>
      <c r="F5821" s="8">
        <v>98013.27</v>
      </c>
      <c r="G5821" s="8">
        <v>317597.43</v>
      </c>
      <c r="H5821" s="8">
        <v>114398.57</v>
      </c>
      <c r="I5821" s="8">
        <v>14.84</v>
      </c>
      <c r="J5821" s="8">
        <v>338</v>
      </c>
      <c r="K5821" s="8" t="str">
        <v>low</v>
      </c>
      <c r="L5821" s="8" t="s">
        <v>45</v>
      </c>
      <c r="M5821" s="8" t="s">
        <v>20</v>
      </c>
      <c r="N5821" s="8" t="s">
        <v>318</v>
      </c>
      <c r="O5821" s="8">
        <v>2023</v>
      </c>
      <c r="P5821" s="8">
        <v>13790.75</v>
      </c>
      <c r="Q5821" s="8">
        <v>7526.52</v>
      </c>
    </row>
    <row r="5822" spans="1:17" x14ac:dyDescent="0.35">
      <c r="A5822" s="8">
        <v>5821</v>
      </c>
      <c r="B5822" s="8" t="s">
        <v>15</v>
      </c>
      <c r="C5822" s="8" t="s">
        <v>16</v>
      </c>
      <c r="D5822" s="8" t="s">
        <v>24</v>
      </c>
      <c r="E5822" s="8" t="s">
        <v>29</v>
      </c>
      <c r="F5822" s="8">
        <v>43153.38</v>
      </c>
      <c r="G5822" s="8">
        <v>179720.45</v>
      </c>
      <c r="H5822" s="8">
        <v>288888.14</v>
      </c>
      <c r="I5822" s="8">
        <v>7.69</v>
      </c>
      <c r="J5822" s="8">
        <v>831</v>
      </c>
      <c r="K5822" s="8" t="str">
        <v>High</v>
      </c>
      <c r="L5822" s="8" t="s">
        <v>25</v>
      </c>
      <c r="M5822" s="8" t="s">
        <v>30</v>
      </c>
      <c r="N5822" s="8" t="s">
        <v>293</v>
      </c>
      <c r="O5822" s="8">
        <v>2023</v>
      </c>
      <c r="P5822" s="8">
        <v>5187.04</v>
      </c>
      <c r="Q5822" s="8">
        <v>3273.68</v>
      </c>
    </row>
    <row r="5823" spans="1:17" x14ac:dyDescent="0.35">
      <c r="A5823" s="8">
        <v>5822</v>
      </c>
      <c r="B5823" s="8" t="s">
        <v>79</v>
      </c>
      <c r="C5823" s="8" t="s">
        <v>23</v>
      </c>
      <c r="D5823" s="8" t="s">
        <v>24</v>
      </c>
      <c r="E5823" s="8" t="s">
        <v>18</v>
      </c>
      <c r="F5823" s="8">
        <v>99689.16</v>
      </c>
      <c r="G5823" s="8">
        <v>326105.28999999998</v>
      </c>
      <c r="H5823" s="8">
        <v>65318.99</v>
      </c>
      <c r="I5823" s="8">
        <v>7.88</v>
      </c>
      <c r="J5823" s="8">
        <v>716</v>
      </c>
      <c r="K5823" s="8" t="str">
        <v>Medium</v>
      </c>
      <c r="L5823" s="8" t="s">
        <v>45</v>
      </c>
      <c r="M5823" s="8" t="s">
        <v>46</v>
      </c>
      <c r="N5823" s="8" t="s">
        <v>345</v>
      </c>
      <c r="O5823" s="8">
        <v>2023</v>
      </c>
      <c r="P5823" s="8">
        <v>8550.82</v>
      </c>
      <c r="Q5823" s="8">
        <v>4568.25</v>
      </c>
    </row>
    <row r="5824" spans="1:17" x14ac:dyDescent="0.35">
      <c r="A5824" s="8">
        <v>5823</v>
      </c>
      <c r="B5824" s="8" t="s">
        <v>79</v>
      </c>
      <c r="C5824" s="8" t="s">
        <v>37</v>
      </c>
      <c r="D5824" s="8" t="s">
        <v>24</v>
      </c>
      <c r="E5824" s="8" t="s">
        <v>63</v>
      </c>
      <c r="F5824" s="8">
        <v>84164.83</v>
      </c>
      <c r="G5824" s="8">
        <v>400633.82</v>
      </c>
      <c r="H5824" s="8">
        <v>39499.730000000003</v>
      </c>
      <c r="I5824" s="8">
        <v>7.09</v>
      </c>
      <c r="J5824" s="8">
        <v>344</v>
      </c>
      <c r="K5824" s="8" t="str">
        <v>low</v>
      </c>
      <c r="L5824" s="8" t="s">
        <v>25</v>
      </c>
      <c r="M5824" s="8" t="s">
        <v>30</v>
      </c>
      <c r="N5824" s="8" t="s">
        <v>124</v>
      </c>
      <c r="O5824" s="8">
        <v>2023</v>
      </c>
      <c r="P5824" s="8">
        <v>11869.97</v>
      </c>
      <c r="Q5824" s="8">
        <v>8953.33</v>
      </c>
    </row>
    <row r="5825" spans="1:17" x14ac:dyDescent="0.35">
      <c r="A5825" s="8">
        <v>5824</v>
      </c>
      <c r="B5825" s="8" t="s">
        <v>15</v>
      </c>
      <c r="C5825" s="8" t="s">
        <v>58</v>
      </c>
      <c r="D5825" s="8" t="s">
        <v>56</v>
      </c>
      <c r="E5825" s="8" t="s">
        <v>54</v>
      </c>
      <c r="F5825" s="8">
        <v>78375.33</v>
      </c>
      <c r="G5825" s="8">
        <v>378109.79</v>
      </c>
      <c r="H5825" s="8">
        <v>75636.52</v>
      </c>
      <c r="I5825" s="8">
        <v>5.66</v>
      </c>
      <c r="J5825" s="8">
        <v>699</v>
      </c>
      <c r="K5825" s="8" t="str">
        <v>Medium</v>
      </c>
      <c r="L5825" s="8" t="s">
        <v>39</v>
      </c>
      <c r="M5825" s="8" t="s">
        <v>46</v>
      </c>
      <c r="N5825" s="8" t="s">
        <v>303</v>
      </c>
      <c r="O5825" s="8">
        <v>2023</v>
      </c>
      <c r="P5825" s="8">
        <v>4877.32</v>
      </c>
      <c r="Q5825" s="8">
        <v>3380.72</v>
      </c>
    </row>
    <row r="5826" spans="1:17" x14ac:dyDescent="0.35">
      <c r="A5826" s="8">
        <v>5825</v>
      </c>
      <c r="B5826" s="8" t="s">
        <v>43</v>
      </c>
      <c r="C5826" s="8" t="s">
        <v>33</v>
      </c>
      <c r="D5826" s="8" t="s">
        <v>17</v>
      </c>
      <c r="E5826" s="8" t="s">
        <v>18</v>
      </c>
      <c r="F5826" s="8">
        <v>24090.15</v>
      </c>
      <c r="G5826" s="8">
        <v>96631.63</v>
      </c>
      <c r="H5826" s="8">
        <v>460746.84</v>
      </c>
      <c r="I5826" s="8">
        <v>17.82</v>
      </c>
      <c r="J5826" s="8">
        <v>705</v>
      </c>
      <c r="K5826" s="8" t="str">
        <v>Medium</v>
      </c>
      <c r="L5826" s="8" t="s">
        <v>35</v>
      </c>
      <c r="M5826" s="8" t="s">
        <v>20</v>
      </c>
      <c r="N5826" s="8" t="s">
        <v>117</v>
      </c>
      <c r="O5826" s="8">
        <v>2023</v>
      </c>
      <c r="P5826" s="8">
        <v>2380.7800000000002</v>
      </c>
      <c r="Q5826" s="8">
        <v>1642.18</v>
      </c>
    </row>
    <row r="5827" spans="1:17" x14ac:dyDescent="0.35">
      <c r="A5827" s="8">
        <v>5826</v>
      </c>
      <c r="B5827" s="8" t="s">
        <v>79</v>
      </c>
      <c r="C5827" s="8" t="s">
        <v>37</v>
      </c>
      <c r="D5827" s="8" t="s">
        <v>56</v>
      </c>
      <c r="E5827" s="8" t="s">
        <v>38</v>
      </c>
      <c r="F5827" s="8">
        <v>3676.74</v>
      </c>
      <c r="G5827" s="8">
        <v>61262.04</v>
      </c>
      <c r="H5827" s="8">
        <v>326663.65999999997</v>
      </c>
      <c r="I5827" s="8">
        <v>8.89</v>
      </c>
      <c r="J5827" s="8">
        <v>315</v>
      </c>
      <c r="K5827" s="8" t="str">
        <v>low</v>
      </c>
      <c r="L5827" s="8" t="s">
        <v>25</v>
      </c>
      <c r="M5827" s="8" t="s">
        <v>26</v>
      </c>
      <c r="N5827" s="8" t="s">
        <v>390</v>
      </c>
      <c r="O5827" s="8">
        <v>2023</v>
      </c>
      <c r="P5827" s="8">
        <v>187.98</v>
      </c>
      <c r="Q5827" s="8">
        <v>161.72999999999999</v>
      </c>
    </row>
    <row r="5828" spans="1:17" x14ac:dyDescent="0.35">
      <c r="A5828" s="8">
        <v>5827</v>
      </c>
      <c r="B5828" s="8" t="s">
        <v>22</v>
      </c>
      <c r="C5828" s="8" t="s">
        <v>23</v>
      </c>
      <c r="D5828" s="8" t="s">
        <v>56</v>
      </c>
      <c r="E5828" s="8" t="s">
        <v>63</v>
      </c>
      <c r="F5828" s="8">
        <v>37093.69</v>
      </c>
      <c r="G5828" s="8">
        <v>327807.11</v>
      </c>
      <c r="H5828" s="8">
        <v>196735.24</v>
      </c>
      <c r="I5828" s="8">
        <v>9.14</v>
      </c>
      <c r="J5828" s="8">
        <v>376</v>
      </c>
      <c r="K5828" s="8" t="str">
        <v>low</v>
      </c>
      <c r="L5828" s="8" t="s">
        <v>19</v>
      </c>
      <c r="M5828" s="8" t="s">
        <v>20</v>
      </c>
      <c r="N5828" s="8" t="s">
        <v>159</v>
      </c>
      <c r="O5828" s="8">
        <v>2023</v>
      </c>
      <c r="P5828" s="8">
        <v>2009.9</v>
      </c>
      <c r="Q5828" s="8">
        <v>1318.12</v>
      </c>
    </row>
    <row r="5829" spans="1:17" x14ac:dyDescent="0.35">
      <c r="A5829" s="8">
        <v>5828</v>
      </c>
      <c r="B5829" s="8" t="s">
        <v>32</v>
      </c>
      <c r="C5829" s="8" t="s">
        <v>23</v>
      </c>
      <c r="D5829" s="8" t="s">
        <v>28</v>
      </c>
      <c r="E5829" s="8" t="s">
        <v>29</v>
      </c>
      <c r="F5829" s="8">
        <v>52354.04</v>
      </c>
      <c r="G5829" s="8">
        <v>136913.32</v>
      </c>
      <c r="H5829" s="8">
        <v>100788.87</v>
      </c>
      <c r="I5829" s="8">
        <v>9.94</v>
      </c>
      <c r="J5829" s="8">
        <v>840</v>
      </c>
      <c r="K5829" s="8" t="str">
        <v>High</v>
      </c>
      <c r="L5829" s="8" t="s">
        <v>45</v>
      </c>
      <c r="M5829" s="8" t="s">
        <v>30</v>
      </c>
      <c r="N5829" s="8" t="s">
        <v>335</v>
      </c>
      <c r="O5829" s="8">
        <v>2023</v>
      </c>
      <c r="P5829" s="8">
        <v>3820.9</v>
      </c>
      <c r="Q5829" s="8">
        <v>2705.62</v>
      </c>
    </row>
    <row r="5830" spans="1:17" x14ac:dyDescent="0.35">
      <c r="A5830" s="8">
        <v>5829</v>
      </c>
      <c r="B5830" s="8" t="s">
        <v>85</v>
      </c>
      <c r="C5830" s="8" t="s">
        <v>58</v>
      </c>
      <c r="D5830" s="8" t="s">
        <v>28</v>
      </c>
      <c r="E5830" s="8" t="s">
        <v>29</v>
      </c>
      <c r="F5830" s="8">
        <v>30654.080000000002</v>
      </c>
      <c r="G5830" s="8">
        <v>365647.29</v>
      </c>
      <c r="H5830" s="8">
        <v>11863.23</v>
      </c>
      <c r="I5830" s="8">
        <v>17.8</v>
      </c>
      <c r="J5830" s="8">
        <v>534</v>
      </c>
      <c r="K5830" s="8" t="str">
        <v>low</v>
      </c>
      <c r="L5830" s="8" t="s">
        <v>19</v>
      </c>
      <c r="M5830" s="8" t="s">
        <v>26</v>
      </c>
      <c r="N5830" s="8" t="s">
        <v>211</v>
      </c>
      <c r="O5830" s="8">
        <v>2023</v>
      </c>
      <c r="P5830" s="8">
        <v>3992.31</v>
      </c>
      <c r="Q5830" s="8">
        <v>2483.11</v>
      </c>
    </row>
    <row r="5831" spans="1:17" x14ac:dyDescent="0.35">
      <c r="A5831" s="8">
        <v>5830</v>
      </c>
      <c r="B5831" s="8" t="s">
        <v>15</v>
      </c>
      <c r="C5831" s="8" t="s">
        <v>16</v>
      </c>
      <c r="D5831" s="8" t="s">
        <v>56</v>
      </c>
      <c r="E5831" s="8" t="s">
        <v>54</v>
      </c>
      <c r="F5831" s="8">
        <v>42719.39</v>
      </c>
      <c r="G5831" s="8">
        <v>397599.97</v>
      </c>
      <c r="H5831" s="8">
        <v>87631.18</v>
      </c>
      <c r="I5831" s="8">
        <v>17.149999999999999</v>
      </c>
      <c r="J5831" s="8">
        <v>675</v>
      </c>
      <c r="K5831" s="8" t="str">
        <v>Medium</v>
      </c>
      <c r="L5831" s="8" t="s">
        <v>45</v>
      </c>
      <c r="M5831" s="8" t="s">
        <v>46</v>
      </c>
      <c r="N5831" s="8" t="s">
        <v>40</v>
      </c>
      <c r="O5831" s="8">
        <v>2023</v>
      </c>
      <c r="P5831" s="8">
        <v>2282.54</v>
      </c>
      <c r="Q5831" s="8">
        <v>1221.17</v>
      </c>
    </row>
    <row r="5832" spans="1:17" x14ac:dyDescent="0.35">
      <c r="A5832" s="8">
        <v>5831</v>
      </c>
      <c r="B5832" s="8" t="s">
        <v>43</v>
      </c>
      <c r="C5832" s="8" t="s">
        <v>16</v>
      </c>
      <c r="D5832" s="8" t="s">
        <v>17</v>
      </c>
      <c r="E5832" s="8" t="s">
        <v>54</v>
      </c>
      <c r="F5832" s="8">
        <v>88169.7</v>
      </c>
      <c r="G5832" s="8">
        <v>185929.65</v>
      </c>
      <c r="H5832" s="8">
        <v>263216.64000000001</v>
      </c>
      <c r="I5832" s="8">
        <v>5.81</v>
      </c>
      <c r="J5832" s="8">
        <v>662</v>
      </c>
      <c r="K5832" s="8" t="str">
        <v>Medium</v>
      </c>
      <c r="L5832" s="8" t="s">
        <v>45</v>
      </c>
      <c r="M5832" s="8" t="s">
        <v>30</v>
      </c>
      <c r="N5832" s="8" t="s">
        <v>194</v>
      </c>
      <c r="O5832" s="8">
        <v>2023</v>
      </c>
      <c r="P5832" s="8">
        <v>13062.39</v>
      </c>
      <c r="Q5832" s="8">
        <v>9833.5300000000007</v>
      </c>
    </row>
    <row r="5833" spans="1:17" x14ac:dyDescent="0.35">
      <c r="A5833" s="8">
        <v>5832</v>
      </c>
      <c r="B5833" s="8" t="s">
        <v>15</v>
      </c>
      <c r="C5833" s="8" t="s">
        <v>23</v>
      </c>
      <c r="D5833" s="8" t="s">
        <v>34</v>
      </c>
      <c r="E5833" s="8" t="s">
        <v>54</v>
      </c>
      <c r="F5833" s="8">
        <v>76645.87</v>
      </c>
      <c r="G5833" s="8">
        <v>428058.81</v>
      </c>
      <c r="H5833" s="8">
        <v>71208.95</v>
      </c>
      <c r="I5833" s="8">
        <v>12.1</v>
      </c>
      <c r="J5833" s="8">
        <v>602</v>
      </c>
      <c r="K5833" s="8" t="str">
        <v>Medium</v>
      </c>
      <c r="L5833" s="8" t="s">
        <v>45</v>
      </c>
      <c r="M5833" s="8" t="s">
        <v>26</v>
      </c>
      <c r="N5833" s="8" t="s">
        <v>123</v>
      </c>
      <c r="O5833" s="8">
        <v>2023</v>
      </c>
      <c r="P5833" s="8">
        <v>11349.42</v>
      </c>
      <c r="Q5833" s="8">
        <v>9926.5300000000007</v>
      </c>
    </row>
    <row r="5834" spans="1:17" x14ac:dyDescent="0.35">
      <c r="A5834" s="8">
        <v>5833</v>
      </c>
      <c r="B5834" s="8" t="s">
        <v>79</v>
      </c>
      <c r="C5834" s="8" t="s">
        <v>58</v>
      </c>
      <c r="D5834" s="8" t="s">
        <v>28</v>
      </c>
      <c r="E5834" s="8" t="s">
        <v>63</v>
      </c>
      <c r="F5834" s="8">
        <v>28347.3</v>
      </c>
      <c r="G5834" s="8">
        <v>204444.16</v>
      </c>
      <c r="H5834" s="8">
        <v>229745.85</v>
      </c>
      <c r="I5834" s="8">
        <v>15.12</v>
      </c>
      <c r="J5834" s="8">
        <v>606</v>
      </c>
      <c r="K5834" s="8" t="str">
        <v>Medium</v>
      </c>
      <c r="L5834" s="8" t="s">
        <v>25</v>
      </c>
      <c r="M5834" s="8" t="s">
        <v>30</v>
      </c>
      <c r="N5834" s="8" t="s">
        <v>366</v>
      </c>
      <c r="O5834" s="8">
        <v>2023</v>
      </c>
      <c r="P5834" s="8">
        <v>3490.08</v>
      </c>
      <c r="Q5834" s="8">
        <v>2860.38</v>
      </c>
    </row>
    <row r="5835" spans="1:17" x14ac:dyDescent="0.35">
      <c r="A5835" s="8">
        <v>5834</v>
      </c>
      <c r="B5835" s="8" t="s">
        <v>43</v>
      </c>
      <c r="C5835" s="8" t="s">
        <v>16</v>
      </c>
      <c r="D5835" s="8" t="s">
        <v>28</v>
      </c>
      <c r="E5835" s="8" t="s">
        <v>38</v>
      </c>
      <c r="F5835" s="8">
        <v>63145.46</v>
      </c>
      <c r="G5835" s="8">
        <v>5590.91</v>
      </c>
      <c r="H5835" s="8">
        <v>441784.8</v>
      </c>
      <c r="I5835" s="8">
        <v>17.66</v>
      </c>
      <c r="J5835" s="8">
        <v>718</v>
      </c>
      <c r="K5835" s="8" t="str">
        <v>Medium</v>
      </c>
      <c r="L5835" s="8" t="s">
        <v>39</v>
      </c>
      <c r="M5835" s="8" t="s">
        <v>26</v>
      </c>
      <c r="N5835" s="8" t="s">
        <v>195</v>
      </c>
      <c r="O5835" s="8">
        <v>2023</v>
      </c>
      <c r="P5835" s="8">
        <v>5380.44</v>
      </c>
      <c r="Q5835" s="8">
        <v>3350.06</v>
      </c>
    </row>
    <row r="5836" spans="1:17" x14ac:dyDescent="0.35">
      <c r="A5836" s="8">
        <v>5835</v>
      </c>
      <c r="B5836" s="8" t="s">
        <v>85</v>
      </c>
      <c r="C5836" s="8" t="s">
        <v>58</v>
      </c>
      <c r="D5836" s="8" t="s">
        <v>24</v>
      </c>
      <c r="E5836" s="8" t="s">
        <v>63</v>
      </c>
      <c r="F5836" s="8">
        <v>20860.18</v>
      </c>
      <c r="G5836" s="8">
        <v>93371.58</v>
      </c>
      <c r="H5836" s="8">
        <v>469614.1</v>
      </c>
      <c r="I5836" s="8">
        <v>5.81</v>
      </c>
      <c r="J5836" s="8">
        <v>640</v>
      </c>
      <c r="K5836" s="8" t="str">
        <v>Medium</v>
      </c>
      <c r="L5836" s="8" t="s">
        <v>35</v>
      </c>
      <c r="M5836" s="8" t="s">
        <v>75</v>
      </c>
      <c r="N5836" s="8" t="s">
        <v>74</v>
      </c>
      <c r="O5836" s="8">
        <v>2023</v>
      </c>
      <c r="P5836" s="8">
        <v>2383.86</v>
      </c>
      <c r="Q5836" s="8">
        <v>1787.54</v>
      </c>
    </row>
    <row r="5837" spans="1:17" x14ac:dyDescent="0.35">
      <c r="A5837" s="8">
        <v>5836</v>
      </c>
      <c r="B5837" s="8" t="s">
        <v>22</v>
      </c>
      <c r="C5837" s="8" t="s">
        <v>58</v>
      </c>
      <c r="D5837" s="8" t="s">
        <v>24</v>
      </c>
      <c r="E5837" s="8" t="s">
        <v>18</v>
      </c>
      <c r="F5837" s="8">
        <v>66491.850000000006</v>
      </c>
      <c r="G5837" s="8">
        <v>108515.7</v>
      </c>
      <c r="H5837" s="8">
        <v>404881.82</v>
      </c>
      <c r="I5837" s="8">
        <v>13.92</v>
      </c>
      <c r="J5837" s="8">
        <v>455</v>
      </c>
      <c r="K5837" s="8" t="str">
        <v>low</v>
      </c>
      <c r="L5837" s="8" t="s">
        <v>25</v>
      </c>
      <c r="M5837" s="8" t="s">
        <v>26</v>
      </c>
      <c r="N5837" s="8" t="s">
        <v>401</v>
      </c>
      <c r="O5837" s="8">
        <v>2023</v>
      </c>
      <c r="P5837" s="8">
        <v>4653.12</v>
      </c>
      <c r="Q5837" s="8">
        <v>3383.7</v>
      </c>
    </row>
    <row r="5838" spans="1:17" x14ac:dyDescent="0.35">
      <c r="A5838" s="8">
        <v>5837</v>
      </c>
      <c r="B5838" s="8" t="s">
        <v>85</v>
      </c>
      <c r="C5838" s="8" t="s">
        <v>16</v>
      </c>
      <c r="D5838" s="8" t="s">
        <v>56</v>
      </c>
      <c r="E5838" s="8" t="s">
        <v>54</v>
      </c>
      <c r="F5838" s="8">
        <v>91105.85</v>
      </c>
      <c r="G5838" s="8">
        <v>448672.59</v>
      </c>
      <c r="H5838" s="8">
        <v>227341.27</v>
      </c>
      <c r="I5838" s="8">
        <v>5.19</v>
      </c>
      <c r="J5838" s="8">
        <v>466</v>
      </c>
      <c r="K5838" s="8" t="str">
        <v>low</v>
      </c>
      <c r="L5838" s="8" t="s">
        <v>35</v>
      </c>
      <c r="M5838" s="8" t="s">
        <v>30</v>
      </c>
      <c r="N5838" s="8" t="s">
        <v>364</v>
      </c>
      <c r="O5838" s="8">
        <v>2023</v>
      </c>
      <c r="P5838" s="8">
        <v>11718.17</v>
      </c>
      <c r="Q5838" s="8">
        <v>6989.64</v>
      </c>
    </row>
    <row r="5839" spans="1:17" x14ac:dyDescent="0.35">
      <c r="A5839" s="8">
        <v>5838</v>
      </c>
      <c r="B5839" s="8" t="s">
        <v>22</v>
      </c>
      <c r="C5839" s="8" t="s">
        <v>33</v>
      </c>
      <c r="D5839" s="8" t="s">
        <v>28</v>
      </c>
      <c r="E5839" s="8" t="s">
        <v>54</v>
      </c>
      <c r="F5839" s="8">
        <v>10528.86</v>
      </c>
      <c r="G5839" s="8">
        <v>254293.86</v>
      </c>
      <c r="H5839" s="8">
        <v>44621.02</v>
      </c>
      <c r="I5839" s="8">
        <v>15.04</v>
      </c>
      <c r="J5839" s="8">
        <v>826</v>
      </c>
      <c r="K5839" s="8" t="str">
        <v>High</v>
      </c>
      <c r="L5839" s="8" t="s">
        <v>19</v>
      </c>
      <c r="M5839" s="8" t="s">
        <v>46</v>
      </c>
      <c r="N5839" s="8" t="s">
        <v>202</v>
      </c>
      <c r="O5839" s="8">
        <v>2023</v>
      </c>
      <c r="P5839" s="8">
        <v>877.76</v>
      </c>
      <c r="Q5839" s="8">
        <v>719.2</v>
      </c>
    </row>
    <row r="5840" spans="1:17" x14ac:dyDescent="0.35">
      <c r="A5840" s="8">
        <v>5839</v>
      </c>
      <c r="B5840" s="8" t="s">
        <v>15</v>
      </c>
      <c r="C5840" s="8" t="s">
        <v>16</v>
      </c>
      <c r="D5840" s="8" t="s">
        <v>28</v>
      </c>
      <c r="E5840" s="8" t="s">
        <v>38</v>
      </c>
      <c r="F5840" s="8">
        <v>69869.64</v>
      </c>
      <c r="G5840" s="8">
        <v>271070.26</v>
      </c>
      <c r="H5840" s="8">
        <v>68757.98</v>
      </c>
      <c r="I5840" s="8">
        <v>7.94</v>
      </c>
      <c r="J5840" s="8">
        <v>406</v>
      </c>
      <c r="K5840" s="8" t="str">
        <v>low</v>
      </c>
      <c r="L5840" s="8" t="s">
        <v>25</v>
      </c>
      <c r="M5840" s="8" t="s">
        <v>20</v>
      </c>
      <c r="N5840" s="8" t="s">
        <v>40</v>
      </c>
      <c r="O5840" s="8">
        <v>2023</v>
      </c>
      <c r="P5840" s="8">
        <v>4545.47</v>
      </c>
      <c r="Q5840" s="8">
        <v>2533.48</v>
      </c>
    </row>
    <row r="5841" spans="1:17" x14ac:dyDescent="0.35">
      <c r="A5841" s="8">
        <v>5840</v>
      </c>
      <c r="B5841" s="8" t="s">
        <v>22</v>
      </c>
      <c r="C5841" s="8" t="s">
        <v>37</v>
      </c>
      <c r="D5841" s="8" t="s">
        <v>56</v>
      </c>
      <c r="E5841" s="8" t="s">
        <v>63</v>
      </c>
      <c r="F5841" s="8">
        <v>84535.8</v>
      </c>
      <c r="G5841" s="8">
        <v>365039.02</v>
      </c>
      <c r="H5841" s="8">
        <v>447895.55</v>
      </c>
      <c r="I5841" s="8">
        <v>9.34</v>
      </c>
      <c r="J5841" s="8">
        <v>832</v>
      </c>
      <c r="K5841" s="8" t="str">
        <v>High</v>
      </c>
      <c r="L5841" s="8" t="s">
        <v>39</v>
      </c>
      <c r="M5841" s="8" t="s">
        <v>46</v>
      </c>
      <c r="N5841" s="8" t="s">
        <v>40</v>
      </c>
      <c r="O5841" s="8">
        <v>2023</v>
      </c>
      <c r="P5841" s="8">
        <v>9643.4</v>
      </c>
      <c r="Q5841" s="8">
        <v>6469.13</v>
      </c>
    </row>
    <row r="5842" spans="1:17" x14ac:dyDescent="0.35">
      <c r="A5842" s="8">
        <v>5841</v>
      </c>
      <c r="B5842" s="8" t="s">
        <v>52</v>
      </c>
      <c r="C5842" s="8" t="s">
        <v>23</v>
      </c>
      <c r="D5842" s="8" t="s">
        <v>17</v>
      </c>
      <c r="E5842" s="8" t="s">
        <v>38</v>
      </c>
      <c r="F5842" s="8">
        <v>30155.22</v>
      </c>
      <c r="G5842" s="8">
        <v>402859.88</v>
      </c>
      <c r="H5842" s="8">
        <v>415935.63</v>
      </c>
      <c r="I5842" s="8">
        <v>11.35</v>
      </c>
      <c r="J5842" s="8">
        <v>557</v>
      </c>
      <c r="K5842" s="8" t="str">
        <v>low</v>
      </c>
      <c r="L5842" s="8" t="s">
        <v>35</v>
      </c>
      <c r="M5842" s="8" t="s">
        <v>46</v>
      </c>
      <c r="N5842" s="8" t="s">
        <v>303</v>
      </c>
      <c r="O5842" s="8">
        <v>2023</v>
      </c>
      <c r="P5842" s="8">
        <v>4246.45</v>
      </c>
      <c r="Q5842" s="8">
        <v>2412.13</v>
      </c>
    </row>
    <row r="5843" spans="1:17" x14ac:dyDescent="0.35">
      <c r="A5843" s="8">
        <v>5842</v>
      </c>
      <c r="B5843" s="8" t="s">
        <v>43</v>
      </c>
      <c r="C5843" s="8" t="s">
        <v>23</v>
      </c>
      <c r="D5843" s="8" t="s">
        <v>34</v>
      </c>
      <c r="E5843" s="8" t="s">
        <v>63</v>
      </c>
      <c r="F5843" s="8">
        <v>17430.95</v>
      </c>
      <c r="G5843" s="8">
        <v>386037.91</v>
      </c>
      <c r="H5843" s="8">
        <v>435779.41</v>
      </c>
      <c r="I5843" s="8">
        <v>11.97</v>
      </c>
      <c r="J5843" s="8">
        <v>438</v>
      </c>
      <c r="K5843" s="8" t="str">
        <v>low</v>
      </c>
      <c r="L5843" s="8" t="s">
        <v>19</v>
      </c>
      <c r="M5843" s="8" t="s">
        <v>75</v>
      </c>
      <c r="N5843" s="8" t="s">
        <v>239</v>
      </c>
      <c r="O5843" s="8">
        <v>2023</v>
      </c>
      <c r="P5843" s="8">
        <v>1597.13</v>
      </c>
      <c r="Q5843" s="8">
        <v>1359.55</v>
      </c>
    </row>
    <row r="5844" spans="1:17" x14ac:dyDescent="0.35">
      <c r="A5844" s="8">
        <v>5843</v>
      </c>
      <c r="B5844" s="8" t="s">
        <v>32</v>
      </c>
      <c r="C5844" s="8" t="s">
        <v>58</v>
      </c>
      <c r="D5844" s="8" t="s">
        <v>24</v>
      </c>
      <c r="E5844" s="8" t="s">
        <v>38</v>
      </c>
      <c r="F5844" s="8">
        <v>89712.94</v>
      </c>
      <c r="G5844" s="8">
        <v>435613.25</v>
      </c>
      <c r="H5844" s="8">
        <v>108963.96</v>
      </c>
      <c r="I5844" s="8">
        <v>6.12</v>
      </c>
      <c r="J5844" s="8">
        <v>590</v>
      </c>
      <c r="K5844" s="8" t="str">
        <v>low</v>
      </c>
      <c r="L5844" s="8" t="s">
        <v>45</v>
      </c>
      <c r="M5844" s="8" t="s">
        <v>75</v>
      </c>
      <c r="N5844" s="8" t="s">
        <v>300</v>
      </c>
      <c r="O5844" s="8">
        <v>2023</v>
      </c>
      <c r="P5844" s="8">
        <v>12287.04</v>
      </c>
      <c r="Q5844" s="8">
        <v>10786.16</v>
      </c>
    </row>
    <row r="5845" spans="1:17" x14ac:dyDescent="0.35">
      <c r="A5845" s="8">
        <v>5844</v>
      </c>
      <c r="B5845" s="8" t="s">
        <v>15</v>
      </c>
      <c r="C5845" s="8" t="s">
        <v>23</v>
      </c>
      <c r="D5845" s="8" t="s">
        <v>28</v>
      </c>
      <c r="E5845" s="8" t="s">
        <v>38</v>
      </c>
      <c r="F5845" s="8">
        <v>33580.18</v>
      </c>
      <c r="G5845" s="8">
        <v>481089.41</v>
      </c>
      <c r="H5845" s="8">
        <v>397296.71</v>
      </c>
      <c r="I5845" s="8">
        <v>10.89</v>
      </c>
      <c r="J5845" s="8">
        <v>598</v>
      </c>
      <c r="K5845" s="8" t="str">
        <v>low</v>
      </c>
      <c r="L5845" s="8" t="s">
        <v>45</v>
      </c>
      <c r="M5845" s="8" t="s">
        <v>26</v>
      </c>
      <c r="N5845" s="8" t="s">
        <v>365</v>
      </c>
      <c r="O5845" s="8">
        <v>2023</v>
      </c>
      <c r="P5845" s="8">
        <v>4010.63</v>
      </c>
      <c r="Q5845" s="8">
        <v>2848.7</v>
      </c>
    </row>
    <row r="5846" spans="1:17" x14ac:dyDescent="0.35">
      <c r="A5846" s="8">
        <v>5845</v>
      </c>
      <c r="B5846" s="8" t="s">
        <v>32</v>
      </c>
      <c r="C5846" s="8" t="s">
        <v>23</v>
      </c>
      <c r="D5846" s="8" t="s">
        <v>17</v>
      </c>
      <c r="E5846" s="8" t="s">
        <v>18</v>
      </c>
      <c r="F5846" s="8">
        <v>1490.17</v>
      </c>
      <c r="G5846" s="8">
        <v>182044.84</v>
      </c>
      <c r="H5846" s="8">
        <v>442804.54</v>
      </c>
      <c r="I5846" s="8">
        <v>9.4600000000000009</v>
      </c>
      <c r="J5846" s="8">
        <v>433</v>
      </c>
      <c r="K5846" s="8" t="str">
        <v>low</v>
      </c>
      <c r="L5846" s="8" t="s">
        <v>45</v>
      </c>
      <c r="M5846" s="8" t="s">
        <v>20</v>
      </c>
      <c r="N5846" s="8" t="s">
        <v>395</v>
      </c>
      <c r="O5846" s="8">
        <v>2023</v>
      </c>
      <c r="P5846" s="8">
        <v>134.09</v>
      </c>
      <c r="Q5846" s="8">
        <v>71.430000000000007</v>
      </c>
    </row>
    <row r="5847" spans="1:17" x14ac:dyDescent="0.35">
      <c r="A5847" s="8">
        <v>5846</v>
      </c>
      <c r="B5847" s="8" t="s">
        <v>79</v>
      </c>
      <c r="C5847" s="8" t="s">
        <v>33</v>
      </c>
      <c r="D5847" s="8" t="s">
        <v>24</v>
      </c>
      <c r="E5847" s="8" t="s">
        <v>63</v>
      </c>
      <c r="F5847" s="8">
        <v>54076.55</v>
      </c>
      <c r="G5847" s="8">
        <v>473264.89</v>
      </c>
      <c r="H5847" s="8">
        <v>428063.15</v>
      </c>
      <c r="I5847" s="8">
        <v>7.19</v>
      </c>
      <c r="J5847" s="8">
        <v>706</v>
      </c>
      <c r="K5847" s="8" t="str">
        <v>Medium</v>
      </c>
      <c r="L5847" s="8" t="s">
        <v>39</v>
      </c>
      <c r="M5847" s="8" t="s">
        <v>26</v>
      </c>
      <c r="N5847" s="8" t="s">
        <v>218</v>
      </c>
      <c r="O5847" s="8">
        <v>2023</v>
      </c>
      <c r="P5847" s="8">
        <v>6637.91</v>
      </c>
      <c r="Q5847" s="8">
        <v>5545.69</v>
      </c>
    </row>
    <row r="5848" spans="1:17" x14ac:dyDescent="0.35">
      <c r="A5848" s="8">
        <v>5847</v>
      </c>
      <c r="B5848" s="8" t="s">
        <v>41</v>
      </c>
      <c r="C5848" s="8" t="s">
        <v>16</v>
      </c>
      <c r="D5848" s="8" t="s">
        <v>34</v>
      </c>
      <c r="E5848" s="8" t="s">
        <v>63</v>
      </c>
      <c r="F5848" s="8">
        <v>1761.15</v>
      </c>
      <c r="G5848" s="8">
        <v>280031.2</v>
      </c>
      <c r="H5848" s="8">
        <v>366667.08</v>
      </c>
      <c r="I5848" s="8">
        <v>8.16</v>
      </c>
      <c r="J5848" s="8">
        <v>594</v>
      </c>
      <c r="K5848" s="8" t="str">
        <v>low</v>
      </c>
      <c r="L5848" s="8" t="s">
        <v>35</v>
      </c>
      <c r="M5848" s="8" t="s">
        <v>30</v>
      </c>
      <c r="N5848" s="8" t="s">
        <v>343</v>
      </c>
      <c r="O5848" s="8">
        <v>2023</v>
      </c>
      <c r="P5848" s="8">
        <v>212.34</v>
      </c>
      <c r="Q5848" s="8">
        <v>108.07</v>
      </c>
    </row>
    <row r="5849" spans="1:17" x14ac:dyDescent="0.35">
      <c r="A5849" s="8">
        <v>5848</v>
      </c>
      <c r="B5849" s="8" t="s">
        <v>79</v>
      </c>
      <c r="C5849" s="8" t="s">
        <v>23</v>
      </c>
      <c r="D5849" s="8" t="s">
        <v>28</v>
      </c>
      <c r="E5849" s="8" t="s">
        <v>29</v>
      </c>
      <c r="F5849" s="8">
        <v>8530.99</v>
      </c>
      <c r="G5849" s="8">
        <v>198844.43</v>
      </c>
      <c r="H5849" s="8">
        <v>345969.93</v>
      </c>
      <c r="I5849" s="8">
        <v>5.53</v>
      </c>
      <c r="J5849" s="8">
        <v>433</v>
      </c>
      <c r="K5849" s="8" t="str">
        <v>low</v>
      </c>
      <c r="L5849" s="8" t="s">
        <v>35</v>
      </c>
      <c r="M5849" s="8" t="s">
        <v>75</v>
      </c>
      <c r="N5849" s="8" t="s">
        <v>296</v>
      </c>
      <c r="O5849" s="8">
        <v>2023</v>
      </c>
      <c r="P5849" s="8">
        <v>1019.88</v>
      </c>
      <c r="Q5849" s="8">
        <v>609.66</v>
      </c>
    </row>
    <row r="5850" spans="1:17" x14ac:dyDescent="0.35">
      <c r="A5850" s="8">
        <v>5849</v>
      </c>
      <c r="B5850" s="8" t="s">
        <v>22</v>
      </c>
      <c r="C5850" s="8" t="s">
        <v>37</v>
      </c>
      <c r="D5850" s="8" t="s">
        <v>56</v>
      </c>
      <c r="E5850" s="8" t="s">
        <v>54</v>
      </c>
      <c r="F5850" s="8">
        <v>83420.28</v>
      </c>
      <c r="G5850" s="8">
        <v>221044.3</v>
      </c>
      <c r="H5850" s="8">
        <v>288555.32</v>
      </c>
      <c r="I5850" s="8">
        <v>5.62</v>
      </c>
      <c r="J5850" s="8">
        <v>480</v>
      </c>
      <c r="K5850" s="8" t="str">
        <v>low</v>
      </c>
      <c r="L5850" s="8" t="s">
        <v>45</v>
      </c>
      <c r="M5850" s="8" t="s">
        <v>30</v>
      </c>
      <c r="N5850" s="8" t="s">
        <v>262</v>
      </c>
      <c r="O5850" s="8">
        <v>2023</v>
      </c>
      <c r="P5850" s="8">
        <v>5987.49</v>
      </c>
      <c r="Q5850" s="8">
        <v>3124.17</v>
      </c>
    </row>
    <row r="5851" spans="1:17" x14ac:dyDescent="0.35">
      <c r="A5851" s="8">
        <v>5850</v>
      </c>
      <c r="B5851" s="8" t="s">
        <v>41</v>
      </c>
      <c r="C5851" s="8" t="s">
        <v>58</v>
      </c>
      <c r="D5851" s="8" t="s">
        <v>28</v>
      </c>
      <c r="E5851" s="8" t="s">
        <v>63</v>
      </c>
      <c r="F5851" s="8">
        <v>72962.16</v>
      </c>
      <c r="G5851" s="8">
        <v>330432.03000000003</v>
      </c>
      <c r="H5851" s="8">
        <v>213743.2</v>
      </c>
      <c r="I5851" s="8">
        <v>13.75</v>
      </c>
      <c r="J5851" s="8">
        <v>652</v>
      </c>
      <c r="K5851" s="8" t="str">
        <v>Medium</v>
      </c>
      <c r="L5851" s="8" t="s">
        <v>19</v>
      </c>
      <c r="M5851" s="8" t="s">
        <v>46</v>
      </c>
      <c r="N5851" s="8" t="s">
        <v>212</v>
      </c>
      <c r="O5851" s="8">
        <v>2023</v>
      </c>
      <c r="P5851" s="8">
        <v>10695.4</v>
      </c>
      <c r="Q5851" s="8">
        <v>7778.33</v>
      </c>
    </row>
    <row r="5852" spans="1:17" x14ac:dyDescent="0.35">
      <c r="A5852" s="8">
        <v>5851</v>
      </c>
      <c r="B5852" s="8" t="s">
        <v>50</v>
      </c>
      <c r="C5852" s="8" t="s">
        <v>58</v>
      </c>
      <c r="D5852" s="8" t="s">
        <v>56</v>
      </c>
      <c r="E5852" s="8" t="s">
        <v>63</v>
      </c>
      <c r="F5852" s="8">
        <v>9122.3799999999992</v>
      </c>
      <c r="G5852" s="8">
        <v>313187.42</v>
      </c>
      <c r="H5852" s="8">
        <v>151008.71</v>
      </c>
      <c r="I5852" s="8">
        <v>17.43</v>
      </c>
      <c r="J5852" s="8">
        <v>578</v>
      </c>
      <c r="K5852" s="8" t="str">
        <v>low</v>
      </c>
      <c r="L5852" s="8" t="s">
        <v>25</v>
      </c>
      <c r="M5852" s="8" t="s">
        <v>75</v>
      </c>
      <c r="N5852" s="8" t="s">
        <v>327</v>
      </c>
      <c r="O5852" s="8">
        <v>2023</v>
      </c>
      <c r="P5852" s="8">
        <v>1340</v>
      </c>
      <c r="Q5852" s="8">
        <v>1152.2</v>
      </c>
    </row>
    <row r="5853" spans="1:17" x14ac:dyDescent="0.35">
      <c r="A5853" s="8">
        <v>5852</v>
      </c>
      <c r="B5853" s="8" t="s">
        <v>48</v>
      </c>
      <c r="C5853" s="8" t="s">
        <v>33</v>
      </c>
      <c r="D5853" s="8" t="s">
        <v>24</v>
      </c>
      <c r="E5853" s="8" t="s">
        <v>54</v>
      </c>
      <c r="F5853" s="8">
        <v>14551.86</v>
      </c>
      <c r="G5853" s="8">
        <v>85792.77</v>
      </c>
      <c r="H5853" s="8">
        <v>155585.12</v>
      </c>
      <c r="I5853" s="8">
        <v>5.98</v>
      </c>
      <c r="J5853" s="8">
        <v>597</v>
      </c>
      <c r="K5853" s="8" t="str">
        <v>low</v>
      </c>
      <c r="L5853" s="8" t="s">
        <v>19</v>
      </c>
      <c r="M5853" s="8" t="s">
        <v>20</v>
      </c>
      <c r="N5853" s="8" t="s">
        <v>147</v>
      </c>
      <c r="O5853" s="8">
        <v>2023</v>
      </c>
      <c r="P5853" s="8">
        <v>898.65</v>
      </c>
      <c r="Q5853" s="8">
        <v>734.61</v>
      </c>
    </row>
    <row r="5854" spans="1:17" x14ac:dyDescent="0.35">
      <c r="A5854" s="8">
        <v>5853</v>
      </c>
      <c r="B5854" s="8" t="s">
        <v>85</v>
      </c>
      <c r="C5854" s="8" t="s">
        <v>16</v>
      </c>
      <c r="D5854" s="8" t="s">
        <v>24</v>
      </c>
      <c r="E5854" s="8" t="s">
        <v>29</v>
      </c>
      <c r="F5854" s="8">
        <v>97327.09</v>
      </c>
      <c r="G5854" s="8">
        <v>249590.54</v>
      </c>
      <c r="H5854" s="8">
        <v>475880.8</v>
      </c>
      <c r="I5854" s="8">
        <v>14.62</v>
      </c>
      <c r="J5854" s="8">
        <v>321</v>
      </c>
      <c r="K5854" s="8" t="str">
        <v>low</v>
      </c>
      <c r="L5854" s="8" t="s">
        <v>39</v>
      </c>
      <c r="M5854" s="8" t="s">
        <v>26</v>
      </c>
      <c r="N5854" s="8" t="s">
        <v>358</v>
      </c>
      <c r="O5854" s="8">
        <v>2023</v>
      </c>
      <c r="P5854" s="8">
        <v>9130.7999999999993</v>
      </c>
      <c r="Q5854" s="8">
        <v>6021.81</v>
      </c>
    </row>
    <row r="5855" spans="1:17" x14ac:dyDescent="0.35">
      <c r="A5855" s="8">
        <v>5854</v>
      </c>
      <c r="B5855" s="8" t="s">
        <v>43</v>
      </c>
      <c r="C5855" s="8" t="s">
        <v>58</v>
      </c>
      <c r="D5855" s="8" t="s">
        <v>17</v>
      </c>
      <c r="E5855" s="8" t="s">
        <v>29</v>
      </c>
      <c r="F5855" s="8">
        <v>13546.46</v>
      </c>
      <c r="G5855" s="8">
        <v>183961.60000000001</v>
      </c>
      <c r="H5855" s="8">
        <v>79590.149999999994</v>
      </c>
      <c r="I5855" s="8">
        <v>16.13</v>
      </c>
      <c r="J5855" s="8">
        <v>367</v>
      </c>
      <c r="K5855" s="8" t="str">
        <v>low</v>
      </c>
      <c r="L5855" s="8" t="s">
        <v>35</v>
      </c>
      <c r="M5855" s="8" t="s">
        <v>20</v>
      </c>
      <c r="N5855" s="8" t="s">
        <v>411</v>
      </c>
      <c r="O5855" s="8">
        <v>2023</v>
      </c>
      <c r="P5855" s="8">
        <v>1962.46</v>
      </c>
      <c r="Q5855" s="8">
        <v>1206.1099999999999</v>
      </c>
    </row>
    <row r="5856" spans="1:17" x14ac:dyDescent="0.35">
      <c r="A5856" s="8">
        <v>5855</v>
      </c>
      <c r="B5856" s="8" t="s">
        <v>15</v>
      </c>
      <c r="C5856" s="8" t="s">
        <v>58</v>
      </c>
      <c r="D5856" s="8" t="s">
        <v>28</v>
      </c>
      <c r="E5856" s="8" t="s">
        <v>54</v>
      </c>
      <c r="F5856" s="8">
        <v>16801.07</v>
      </c>
      <c r="G5856" s="8">
        <v>256142.96</v>
      </c>
      <c r="H5856" s="8">
        <v>368140.74</v>
      </c>
      <c r="I5856" s="8">
        <v>11.21</v>
      </c>
      <c r="J5856" s="8">
        <v>603</v>
      </c>
      <c r="K5856" s="8" t="str">
        <v>Medium</v>
      </c>
      <c r="L5856" s="8" t="s">
        <v>25</v>
      </c>
      <c r="M5856" s="8" t="s">
        <v>46</v>
      </c>
      <c r="N5856" s="8" t="s">
        <v>141</v>
      </c>
      <c r="O5856" s="8">
        <v>2023</v>
      </c>
      <c r="P5856" s="8">
        <v>1081.22</v>
      </c>
      <c r="Q5856" s="8">
        <v>619.27</v>
      </c>
    </row>
    <row r="5857" spans="1:17" x14ac:dyDescent="0.35">
      <c r="A5857" s="8">
        <v>5856</v>
      </c>
      <c r="B5857" s="8" t="s">
        <v>48</v>
      </c>
      <c r="C5857" s="8" t="s">
        <v>23</v>
      </c>
      <c r="D5857" s="8" t="s">
        <v>17</v>
      </c>
      <c r="E5857" s="8" t="s">
        <v>29</v>
      </c>
      <c r="F5857" s="8">
        <v>31542.51</v>
      </c>
      <c r="G5857" s="8">
        <v>152615.57</v>
      </c>
      <c r="H5857" s="8">
        <v>358472.37</v>
      </c>
      <c r="I5857" s="8">
        <v>6.57</v>
      </c>
      <c r="J5857" s="8">
        <v>654</v>
      </c>
      <c r="K5857" s="8" t="str">
        <v>Medium</v>
      </c>
      <c r="L5857" s="8" t="s">
        <v>35</v>
      </c>
      <c r="M5857" s="8" t="s">
        <v>46</v>
      </c>
      <c r="N5857" s="8" t="s">
        <v>356</v>
      </c>
      <c r="O5857" s="8">
        <v>2023</v>
      </c>
      <c r="P5857" s="8">
        <v>3608.49</v>
      </c>
      <c r="Q5857" s="8">
        <v>2424.67</v>
      </c>
    </row>
    <row r="5858" spans="1:17" x14ac:dyDescent="0.35">
      <c r="A5858" s="8">
        <v>5857</v>
      </c>
      <c r="B5858" s="8" t="s">
        <v>79</v>
      </c>
      <c r="C5858" s="8" t="s">
        <v>37</v>
      </c>
      <c r="D5858" s="8" t="s">
        <v>24</v>
      </c>
      <c r="E5858" s="8" t="s">
        <v>54</v>
      </c>
      <c r="F5858" s="8">
        <v>64098.69</v>
      </c>
      <c r="G5858" s="8">
        <v>185898.71</v>
      </c>
      <c r="H5858" s="8">
        <v>325321.90999999997</v>
      </c>
      <c r="I5858" s="8">
        <v>6.7</v>
      </c>
      <c r="J5858" s="8">
        <v>331</v>
      </c>
      <c r="K5858" s="8" t="str">
        <v>low</v>
      </c>
      <c r="L5858" s="8" t="s">
        <v>35</v>
      </c>
      <c r="M5858" s="8" t="s">
        <v>26</v>
      </c>
      <c r="N5858" s="8" t="s">
        <v>223</v>
      </c>
      <c r="O5858" s="8">
        <v>2023</v>
      </c>
      <c r="P5858" s="8">
        <v>9513.24</v>
      </c>
      <c r="Q5858" s="8">
        <v>6092.61</v>
      </c>
    </row>
    <row r="5859" spans="1:17" x14ac:dyDescent="0.35">
      <c r="A5859" s="8">
        <v>5858</v>
      </c>
      <c r="B5859" s="8" t="s">
        <v>79</v>
      </c>
      <c r="C5859" s="8" t="s">
        <v>16</v>
      </c>
      <c r="D5859" s="8" t="s">
        <v>56</v>
      </c>
      <c r="E5859" s="8" t="s">
        <v>38</v>
      </c>
      <c r="F5859" s="8">
        <v>25560.25</v>
      </c>
      <c r="G5859" s="8">
        <v>204793.59</v>
      </c>
      <c r="H5859" s="8">
        <v>472510.27</v>
      </c>
      <c r="I5859" s="8">
        <v>13.63</v>
      </c>
      <c r="J5859" s="8">
        <v>493</v>
      </c>
      <c r="K5859" s="8" t="str">
        <v>low</v>
      </c>
      <c r="L5859" s="8" t="s">
        <v>25</v>
      </c>
      <c r="M5859" s="8" t="s">
        <v>46</v>
      </c>
      <c r="N5859" s="8" t="s">
        <v>118</v>
      </c>
      <c r="O5859" s="8">
        <v>2023</v>
      </c>
      <c r="P5859" s="8">
        <v>1911.1</v>
      </c>
      <c r="Q5859" s="8">
        <v>1369.55</v>
      </c>
    </row>
    <row r="5860" spans="1:17" x14ac:dyDescent="0.35">
      <c r="A5860" s="8">
        <v>5859</v>
      </c>
      <c r="B5860" s="8" t="s">
        <v>41</v>
      </c>
      <c r="C5860" s="8" t="s">
        <v>16</v>
      </c>
      <c r="D5860" s="8" t="s">
        <v>24</v>
      </c>
      <c r="E5860" s="8" t="s">
        <v>38</v>
      </c>
      <c r="F5860" s="8">
        <v>41638.11</v>
      </c>
      <c r="G5860" s="8">
        <v>205766.2</v>
      </c>
      <c r="H5860" s="8">
        <v>138245.4</v>
      </c>
      <c r="I5860" s="8">
        <v>17.559999999999999</v>
      </c>
      <c r="J5860" s="8">
        <v>762</v>
      </c>
      <c r="K5860" s="8" t="str">
        <v>High</v>
      </c>
      <c r="L5860" s="8" t="s">
        <v>39</v>
      </c>
      <c r="M5860" s="8" t="s">
        <v>30</v>
      </c>
      <c r="N5860" s="8" t="s">
        <v>100</v>
      </c>
      <c r="O5860" s="8">
        <v>2023</v>
      </c>
      <c r="P5860" s="8">
        <v>2939.27</v>
      </c>
      <c r="Q5860" s="8">
        <v>1867.45</v>
      </c>
    </row>
    <row r="5861" spans="1:17" x14ac:dyDescent="0.35">
      <c r="A5861" s="8">
        <v>5860</v>
      </c>
      <c r="B5861" s="8" t="s">
        <v>43</v>
      </c>
      <c r="C5861" s="8" t="s">
        <v>37</v>
      </c>
      <c r="D5861" s="8" t="s">
        <v>24</v>
      </c>
      <c r="E5861" s="8" t="s">
        <v>18</v>
      </c>
      <c r="F5861" s="8">
        <v>5894.52</v>
      </c>
      <c r="G5861" s="8">
        <v>151075.10999999999</v>
      </c>
      <c r="H5861" s="8">
        <v>367175.24</v>
      </c>
      <c r="I5861" s="8">
        <v>11.77</v>
      </c>
      <c r="J5861" s="8">
        <v>846</v>
      </c>
      <c r="K5861" s="8" t="str">
        <v>High</v>
      </c>
      <c r="L5861" s="8" t="s">
        <v>19</v>
      </c>
      <c r="M5861" s="8" t="s">
        <v>75</v>
      </c>
      <c r="N5861" s="8" t="s">
        <v>178</v>
      </c>
      <c r="O5861" s="8">
        <v>2023</v>
      </c>
      <c r="P5861" s="8">
        <v>427.38</v>
      </c>
      <c r="Q5861" s="8">
        <v>315.43</v>
      </c>
    </row>
    <row r="5862" spans="1:17" x14ac:dyDescent="0.35">
      <c r="A5862" s="8">
        <v>5861</v>
      </c>
      <c r="B5862" s="8" t="s">
        <v>48</v>
      </c>
      <c r="C5862" s="8" t="s">
        <v>33</v>
      </c>
      <c r="D5862" s="8" t="s">
        <v>34</v>
      </c>
      <c r="E5862" s="8" t="s">
        <v>54</v>
      </c>
      <c r="F5862" s="8">
        <v>6178.4</v>
      </c>
      <c r="G5862" s="8">
        <v>277991.55</v>
      </c>
      <c r="H5862" s="8">
        <v>202893.08</v>
      </c>
      <c r="I5862" s="8">
        <v>15.71</v>
      </c>
      <c r="J5862" s="8">
        <v>510</v>
      </c>
      <c r="K5862" s="8" t="str">
        <v>low</v>
      </c>
      <c r="L5862" s="8" t="s">
        <v>45</v>
      </c>
      <c r="M5862" s="8" t="s">
        <v>75</v>
      </c>
      <c r="N5862" s="8" t="s">
        <v>42</v>
      </c>
      <c r="O5862" s="8">
        <v>2023</v>
      </c>
      <c r="P5862" s="8">
        <v>658.94</v>
      </c>
      <c r="Q5862" s="8">
        <v>347.08</v>
      </c>
    </row>
    <row r="5863" spans="1:17" x14ac:dyDescent="0.35">
      <c r="A5863" s="8">
        <v>5862</v>
      </c>
      <c r="B5863" s="8" t="s">
        <v>48</v>
      </c>
      <c r="C5863" s="8" t="s">
        <v>33</v>
      </c>
      <c r="D5863" s="8" t="s">
        <v>56</v>
      </c>
      <c r="E5863" s="8" t="s">
        <v>29</v>
      </c>
      <c r="F5863" s="8">
        <v>21581.46</v>
      </c>
      <c r="G5863" s="8">
        <v>323196.68</v>
      </c>
      <c r="H5863" s="8">
        <v>380325.38</v>
      </c>
      <c r="I5863" s="8">
        <v>13.09</v>
      </c>
      <c r="J5863" s="8">
        <v>732</v>
      </c>
      <c r="K5863" s="8" t="str">
        <v>Medium</v>
      </c>
      <c r="L5863" s="8" t="s">
        <v>35</v>
      </c>
      <c r="M5863" s="8" t="s">
        <v>75</v>
      </c>
      <c r="N5863" s="8" t="s">
        <v>197</v>
      </c>
      <c r="O5863" s="8">
        <v>2023</v>
      </c>
      <c r="P5863" s="8">
        <v>2554.81</v>
      </c>
      <c r="Q5863" s="8">
        <v>1594.07</v>
      </c>
    </row>
    <row r="5864" spans="1:17" x14ac:dyDescent="0.35">
      <c r="A5864" s="8">
        <v>5863</v>
      </c>
      <c r="B5864" s="8" t="s">
        <v>52</v>
      </c>
      <c r="C5864" s="8" t="s">
        <v>37</v>
      </c>
      <c r="D5864" s="8" t="s">
        <v>17</v>
      </c>
      <c r="E5864" s="8" t="s">
        <v>29</v>
      </c>
      <c r="F5864" s="8">
        <v>76431.69</v>
      </c>
      <c r="G5864" s="8">
        <v>392009.93</v>
      </c>
      <c r="H5864" s="8">
        <v>129975.18</v>
      </c>
      <c r="I5864" s="8">
        <v>7.34</v>
      </c>
      <c r="J5864" s="8">
        <v>614</v>
      </c>
      <c r="K5864" s="8" t="str">
        <v>Medium</v>
      </c>
      <c r="L5864" s="8" t="s">
        <v>35</v>
      </c>
      <c r="M5864" s="8" t="s">
        <v>30</v>
      </c>
      <c r="N5864" s="8" t="s">
        <v>163</v>
      </c>
      <c r="O5864" s="8">
        <v>2023</v>
      </c>
      <c r="P5864" s="8">
        <v>8720.66</v>
      </c>
      <c r="Q5864" s="8">
        <v>6191.01</v>
      </c>
    </row>
    <row r="5865" spans="1:17" x14ac:dyDescent="0.35">
      <c r="A5865" s="8">
        <v>5864</v>
      </c>
      <c r="B5865" s="8" t="s">
        <v>79</v>
      </c>
      <c r="C5865" s="8" t="s">
        <v>58</v>
      </c>
      <c r="D5865" s="8" t="s">
        <v>24</v>
      </c>
      <c r="E5865" s="8" t="s">
        <v>38</v>
      </c>
      <c r="F5865" s="8">
        <v>73325.77</v>
      </c>
      <c r="G5865" s="8">
        <v>121168.78</v>
      </c>
      <c r="H5865" s="8">
        <v>15316.98</v>
      </c>
      <c r="I5865" s="8">
        <v>8.32</v>
      </c>
      <c r="J5865" s="8">
        <v>368</v>
      </c>
      <c r="K5865" s="8" t="str">
        <v>low</v>
      </c>
      <c r="L5865" s="8" t="s">
        <v>19</v>
      </c>
      <c r="M5865" s="8" t="s">
        <v>46</v>
      </c>
      <c r="N5865" s="8" t="s">
        <v>73</v>
      </c>
      <c r="O5865" s="8">
        <v>2023</v>
      </c>
      <c r="P5865" s="8">
        <v>6069.01</v>
      </c>
      <c r="Q5865" s="8">
        <v>4538.29</v>
      </c>
    </row>
    <row r="5866" spans="1:17" x14ac:dyDescent="0.35">
      <c r="A5866" s="8">
        <v>5865</v>
      </c>
      <c r="B5866" s="8" t="s">
        <v>50</v>
      </c>
      <c r="C5866" s="8" t="s">
        <v>33</v>
      </c>
      <c r="D5866" s="8" t="s">
        <v>34</v>
      </c>
      <c r="E5866" s="8" t="s">
        <v>18</v>
      </c>
      <c r="F5866" s="8">
        <v>76967.59</v>
      </c>
      <c r="G5866" s="8">
        <v>348346.52</v>
      </c>
      <c r="H5866" s="8">
        <v>418966.28</v>
      </c>
      <c r="I5866" s="8">
        <v>8.31</v>
      </c>
      <c r="J5866" s="8">
        <v>553</v>
      </c>
      <c r="K5866" s="8" t="str">
        <v>low</v>
      </c>
      <c r="L5866" s="8" t="s">
        <v>39</v>
      </c>
      <c r="M5866" s="8" t="s">
        <v>30</v>
      </c>
      <c r="N5866" s="8" t="s">
        <v>240</v>
      </c>
      <c r="O5866" s="8">
        <v>2023</v>
      </c>
      <c r="P5866" s="8">
        <v>5505.83</v>
      </c>
      <c r="Q5866" s="8">
        <v>4721.3999999999996</v>
      </c>
    </row>
    <row r="5867" spans="1:17" x14ac:dyDescent="0.35">
      <c r="A5867" s="8">
        <v>5866</v>
      </c>
      <c r="B5867" s="8" t="s">
        <v>41</v>
      </c>
      <c r="C5867" s="8" t="s">
        <v>16</v>
      </c>
      <c r="D5867" s="8" t="s">
        <v>28</v>
      </c>
      <c r="E5867" s="8" t="s">
        <v>18</v>
      </c>
      <c r="F5867" s="8">
        <v>56230.42</v>
      </c>
      <c r="G5867" s="8">
        <v>276494.98</v>
      </c>
      <c r="H5867" s="8">
        <v>258488.74</v>
      </c>
      <c r="I5867" s="8">
        <v>7.55</v>
      </c>
      <c r="J5867" s="8">
        <v>618</v>
      </c>
      <c r="K5867" s="8" t="str">
        <v>Medium</v>
      </c>
      <c r="L5867" s="8" t="s">
        <v>45</v>
      </c>
      <c r="M5867" s="8" t="s">
        <v>26</v>
      </c>
      <c r="N5867" s="8" t="s">
        <v>346</v>
      </c>
      <c r="O5867" s="8">
        <v>2023</v>
      </c>
      <c r="P5867" s="8">
        <v>5770.41</v>
      </c>
      <c r="Q5867" s="8">
        <v>3615.32</v>
      </c>
    </row>
    <row r="5868" spans="1:17" x14ac:dyDescent="0.35">
      <c r="A5868" s="8">
        <v>5867</v>
      </c>
      <c r="B5868" s="8" t="s">
        <v>48</v>
      </c>
      <c r="C5868" s="8" t="s">
        <v>33</v>
      </c>
      <c r="D5868" s="8" t="s">
        <v>17</v>
      </c>
      <c r="E5868" s="8" t="s">
        <v>18</v>
      </c>
      <c r="F5868" s="8">
        <v>68093.55</v>
      </c>
      <c r="G5868" s="8">
        <v>247644.36</v>
      </c>
      <c r="H5868" s="8">
        <v>412805.46</v>
      </c>
      <c r="I5868" s="8">
        <v>11.95</v>
      </c>
      <c r="J5868" s="8">
        <v>627</v>
      </c>
      <c r="K5868" s="8" t="str">
        <v>Medium</v>
      </c>
      <c r="L5868" s="8" t="s">
        <v>19</v>
      </c>
      <c r="M5868" s="8" t="s">
        <v>75</v>
      </c>
      <c r="N5868" s="8" t="s">
        <v>305</v>
      </c>
      <c r="O5868" s="8">
        <v>2023</v>
      </c>
      <c r="P5868" s="8">
        <v>8969.49</v>
      </c>
      <c r="Q5868" s="8">
        <v>4498.43</v>
      </c>
    </row>
    <row r="5869" spans="1:17" x14ac:dyDescent="0.35">
      <c r="A5869" s="8">
        <v>5868</v>
      </c>
      <c r="B5869" s="8" t="s">
        <v>50</v>
      </c>
      <c r="C5869" s="8" t="s">
        <v>16</v>
      </c>
      <c r="D5869" s="8" t="s">
        <v>56</v>
      </c>
      <c r="E5869" s="8" t="s">
        <v>54</v>
      </c>
      <c r="F5869" s="8">
        <v>40693.370000000003</v>
      </c>
      <c r="G5869" s="8">
        <v>396125.85</v>
      </c>
      <c r="H5869" s="8">
        <v>74986.87</v>
      </c>
      <c r="I5869" s="8">
        <v>7.12</v>
      </c>
      <c r="J5869" s="8">
        <v>847</v>
      </c>
      <c r="K5869" s="8" t="str">
        <v>High</v>
      </c>
      <c r="L5869" s="8" t="s">
        <v>45</v>
      </c>
      <c r="M5869" s="8" t="s">
        <v>30</v>
      </c>
      <c r="N5869" s="8" t="s">
        <v>248</v>
      </c>
      <c r="O5869" s="8">
        <v>2023</v>
      </c>
      <c r="P5869" s="8">
        <v>2325.94</v>
      </c>
      <c r="Q5869" s="8">
        <v>1416.61</v>
      </c>
    </row>
    <row r="5870" spans="1:17" x14ac:dyDescent="0.35">
      <c r="A5870" s="8">
        <v>5869</v>
      </c>
      <c r="B5870" s="8" t="s">
        <v>15</v>
      </c>
      <c r="C5870" s="8" t="s">
        <v>23</v>
      </c>
      <c r="D5870" s="8" t="s">
        <v>17</v>
      </c>
      <c r="E5870" s="8" t="s">
        <v>18</v>
      </c>
      <c r="F5870" s="8">
        <v>58137.02</v>
      </c>
      <c r="G5870" s="8">
        <v>156334.91</v>
      </c>
      <c r="H5870" s="8">
        <v>6511.45</v>
      </c>
      <c r="I5870" s="8">
        <v>11.77</v>
      </c>
      <c r="J5870" s="8">
        <v>853</v>
      </c>
      <c r="K5870" s="8" t="str">
        <v>High</v>
      </c>
      <c r="L5870" s="8" t="s">
        <v>35</v>
      </c>
      <c r="M5870" s="8" t="s">
        <v>75</v>
      </c>
      <c r="N5870" s="8" t="s">
        <v>397</v>
      </c>
      <c r="O5870" s="8">
        <v>2023</v>
      </c>
      <c r="P5870" s="8">
        <v>7890.29</v>
      </c>
      <c r="Q5870" s="8">
        <v>6556.99</v>
      </c>
    </row>
    <row r="5871" spans="1:17" x14ac:dyDescent="0.35">
      <c r="A5871" s="8">
        <v>5870</v>
      </c>
      <c r="B5871" s="8" t="s">
        <v>85</v>
      </c>
      <c r="C5871" s="8" t="s">
        <v>58</v>
      </c>
      <c r="D5871" s="8" t="s">
        <v>24</v>
      </c>
      <c r="E5871" s="8" t="s">
        <v>29</v>
      </c>
      <c r="F5871" s="8">
        <v>32567.65</v>
      </c>
      <c r="G5871" s="8">
        <v>70107.960000000006</v>
      </c>
      <c r="H5871" s="8">
        <v>356964.77</v>
      </c>
      <c r="I5871" s="8">
        <v>16.87</v>
      </c>
      <c r="J5871" s="8">
        <v>803</v>
      </c>
      <c r="K5871" s="8" t="str">
        <v>High</v>
      </c>
      <c r="L5871" s="8" t="s">
        <v>45</v>
      </c>
      <c r="M5871" s="8" t="s">
        <v>26</v>
      </c>
      <c r="N5871" s="8" t="s">
        <v>138</v>
      </c>
      <c r="O5871" s="8">
        <v>2023</v>
      </c>
      <c r="P5871" s="8">
        <v>3048.58</v>
      </c>
      <c r="Q5871" s="8">
        <v>1700.82</v>
      </c>
    </row>
    <row r="5872" spans="1:17" x14ac:dyDescent="0.35">
      <c r="A5872" s="8">
        <v>5871</v>
      </c>
      <c r="B5872" s="8" t="s">
        <v>48</v>
      </c>
      <c r="C5872" s="8" t="s">
        <v>23</v>
      </c>
      <c r="D5872" s="8" t="s">
        <v>28</v>
      </c>
      <c r="E5872" s="8" t="s">
        <v>29</v>
      </c>
      <c r="F5872" s="8">
        <v>57678.27</v>
      </c>
      <c r="G5872" s="8">
        <v>380730.58</v>
      </c>
      <c r="H5872" s="8">
        <v>360474.68</v>
      </c>
      <c r="I5872" s="8">
        <v>17.72</v>
      </c>
      <c r="J5872" s="8">
        <v>853</v>
      </c>
      <c r="K5872" s="8" t="str">
        <v>High</v>
      </c>
      <c r="L5872" s="8" t="s">
        <v>45</v>
      </c>
      <c r="M5872" s="8" t="s">
        <v>30</v>
      </c>
      <c r="N5872" s="8" t="s">
        <v>296</v>
      </c>
      <c r="O5872" s="8">
        <v>2023</v>
      </c>
      <c r="P5872" s="8">
        <v>8403.48</v>
      </c>
      <c r="Q5872" s="8">
        <v>6530.53</v>
      </c>
    </row>
    <row r="5873" spans="1:17" x14ac:dyDescent="0.35">
      <c r="A5873" s="8">
        <v>5872</v>
      </c>
      <c r="B5873" s="8" t="s">
        <v>43</v>
      </c>
      <c r="C5873" s="8" t="s">
        <v>37</v>
      </c>
      <c r="D5873" s="8" t="s">
        <v>17</v>
      </c>
      <c r="E5873" s="8" t="s">
        <v>29</v>
      </c>
      <c r="F5873" s="8">
        <v>40498.18</v>
      </c>
      <c r="G5873" s="8">
        <v>129227.98</v>
      </c>
      <c r="H5873" s="8">
        <v>260854.61</v>
      </c>
      <c r="I5873" s="8">
        <v>7.55</v>
      </c>
      <c r="J5873" s="8">
        <v>666</v>
      </c>
      <c r="K5873" s="8" t="str">
        <v>Medium</v>
      </c>
      <c r="L5873" s="8" t="s">
        <v>35</v>
      </c>
      <c r="M5873" s="8" t="s">
        <v>20</v>
      </c>
      <c r="N5873" s="8" t="s">
        <v>27</v>
      </c>
      <c r="O5873" s="8">
        <v>2023</v>
      </c>
      <c r="P5873" s="8">
        <v>5157.16</v>
      </c>
      <c r="Q5873" s="8">
        <v>3770.52</v>
      </c>
    </row>
    <row r="5874" spans="1:17" x14ac:dyDescent="0.35">
      <c r="A5874" s="8">
        <v>5873</v>
      </c>
      <c r="B5874" s="8" t="s">
        <v>41</v>
      </c>
      <c r="C5874" s="8" t="s">
        <v>58</v>
      </c>
      <c r="D5874" s="8" t="s">
        <v>56</v>
      </c>
      <c r="E5874" s="8" t="s">
        <v>63</v>
      </c>
      <c r="F5874" s="8">
        <v>78627.199999999997</v>
      </c>
      <c r="G5874" s="8">
        <v>147617.31</v>
      </c>
      <c r="H5874" s="8">
        <v>320403.64</v>
      </c>
      <c r="I5874" s="8">
        <v>5.0599999999999996</v>
      </c>
      <c r="J5874" s="8">
        <v>398</v>
      </c>
      <c r="K5874" s="8" t="str">
        <v>low</v>
      </c>
      <c r="L5874" s="8" t="s">
        <v>39</v>
      </c>
      <c r="M5874" s="8" t="s">
        <v>26</v>
      </c>
      <c r="N5874" s="8" t="s">
        <v>403</v>
      </c>
      <c r="O5874" s="8">
        <v>2023</v>
      </c>
      <c r="P5874" s="8">
        <v>8958.4</v>
      </c>
      <c r="Q5874" s="8">
        <v>4539.09</v>
      </c>
    </row>
    <row r="5875" spans="1:17" x14ac:dyDescent="0.35">
      <c r="A5875" s="8">
        <v>5874</v>
      </c>
      <c r="B5875" s="8" t="s">
        <v>48</v>
      </c>
      <c r="C5875" s="8" t="s">
        <v>37</v>
      </c>
      <c r="D5875" s="8" t="s">
        <v>34</v>
      </c>
      <c r="E5875" s="8" t="s">
        <v>18</v>
      </c>
      <c r="F5875" s="8">
        <v>11632.75</v>
      </c>
      <c r="G5875" s="8">
        <v>376225.07</v>
      </c>
      <c r="H5875" s="8">
        <v>268707.06</v>
      </c>
      <c r="I5875" s="8">
        <v>14.57</v>
      </c>
      <c r="J5875" s="8">
        <v>404</v>
      </c>
      <c r="K5875" s="8" t="str">
        <v>low</v>
      </c>
      <c r="L5875" s="8" t="s">
        <v>45</v>
      </c>
      <c r="M5875" s="8" t="s">
        <v>30</v>
      </c>
      <c r="N5875" s="8" t="s">
        <v>61</v>
      </c>
      <c r="O5875" s="8">
        <v>2023</v>
      </c>
      <c r="P5875" s="8">
        <v>1146.49</v>
      </c>
      <c r="Q5875" s="8">
        <v>636.74</v>
      </c>
    </row>
    <row r="5876" spans="1:17" x14ac:dyDescent="0.35">
      <c r="A5876" s="8">
        <v>5875</v>
      </c>
      <c r="B5876" s="8" t="s">
        <v>43</v>
      </c>
      <c r="C5876" s="8" t="s">
        <v>33</v>
      </c>
      <c r="D5876" s="8" t="s">
        <v>34</v>
      </c>
      <c r="E5876" s="8" t="s">
        <v>63</v>
      </c>
      <c r="F5876" s="8">
        <v>4491.3</v>
      </c>
      <c r="G5876" s="8">
        <v>250253.85</v>
      </c>
      <c r="H5876" s="8">
        <v>117770.98</v>
      </c>
      <c r="I5876" s="8">
        <v>7.73</v>
      </c>
      <c r="J5876" s="8">
        <v>889</v>
      </c>
      <c r="K5876" s="8" t="str">
        <v>High</v>
      </c>
      <c r="L5876" s="8" t="s">
        <v>45</v>
      </c>
      <c r="M5876" s="8" t="s">
        <v>46</v>
      </c>
      <c r="N5876" s="8" t="s">
        <v>21</v>
      </c>
      <c r="O5876" s="8">
        <v>2023</v>
      </c>
      <c r="P5876" s="8">
        <v>582.79</v>
      </c>
      <c r="Q5876" s="8">
        <v>489.99</v>
      </c>
    </row>
    <row r="5877" spans="1:17" x14ac:dyDescent="0.35">
      <c r="A5877" s="8">
        <v>5876</v>
      </c>
      <c r="B5877" s="8" t="s">
        <v>79</v>
      </c>
      <c r="C5877" s="8" t="s">
        <v>33</v>
      </c>
      <c r="D5877" s="8" t="s">
        <v>56</v>
      </c>
      <c r="E5877" s="8" t="s">
        <v>63</v>
      </c>
      <c r="F5877" s="8">
        <v>31713.1</v>
      </c>
      <c r="G5877" s="8">
        <v>205568.26</v>
      </c>
      <c r="H5877" s="8">
        <v>490828.11</v>
      </c>
      <c r="I5877" s="8">
        <v>7.75</v>
      </c>
      <c r="J5877" s="8">
        <v>592</v>
      </c>
      <c r="K5877" s="8" t="str">
        <v>low</v>
      </c>
      <c r="L5877" s="8" t="s">
        <v>35</v>
      </c>
      <c r="M5877" s="8" t="s">
        <v>75</v>
      </c>
      <c r="N5877" s="8" t="s">
        <v>261</v>
      </c>
      <c r="O5877" s="8">
        <v>2023</v>
      </c>
      <c r="P5877" s="8">
        <v>3790.59</v>
      </c>
      <c r="Q5877" s="8">
        <v>2874.4</v>
      </c>
    </row>
    <row r="5878" spans="1:17" x14ac:dyDescent="0.35">
      <c r="A5878" s="8">
        <v>5877</v>
      </c>
      <c r="B5878" s="8" t="s">
        <v>15</v>
      </c>
      <c r="C5878" s="8" t="s">
        <v>23</v>
      </c>
      <c r="D5878" s="8" t="s">
        <v>34</v>
      </c>
      <c r="E5878" s="8" t="s">
        <v>63</v>
      </c>
      <c r="F5878" s="8">
        <v>36517.58</v>
      </c>
      <c r="G5878" s="8">
        <v>208609.74</v>
      </c>
      <c r="H5878" s="8">
        <v>45889.13</v>
      </c>
      <c r="I5878" s="8">
        <v>13.1</v>
      </c>
      <c r="J5878" s="8">
        <v>514</v>
      </c>
      <c r="K5878" s="8" t="str">
        <v>low</v>
      </c>
      <c r="L5878" s="8" t="s">
        <v>19</v>
      </c>
      <c r="M5878" s="8" t="s">
        <v>26</v>
      </c>
      <c r="N5878" s="8" t="s">
        <v>375</v>
      </c>
      <c r="O5878" s="8">
        <v>2023</v>
      </c>
      <c r="P5878" s="8">
        <v>2349.42</v>
      </c>
      <c r="Q5878" s="8">
        <v>1411.2</v>
      </c>
    </row>
    <row r="5879" spans="1:17" x14ac:dyDescent="0.35">
      <c r="A5879" s="8">
        <v>5878</v>
      </c>
      <c r="B5879" s="8" t="s">
        <v>15</v>
      </c>
      <c r="C5879" s="8" t="s">
        <v>23</v>
      </c>
      <c r="D5879" s="8" t="s">
        <v>34</v>
      </c>
      <c r="E5879" s="8" t="s">
        <v>54</v>
      </c>
      <c r="F5879" s="8">
        <v>2269.7800000000002</v>
      </c>
      <c r="G5879" s="8">
        <v>480294.51</v>
      </c>
      <c r="H5879" s="8">
        <v>313295.92</v>
      </c>
      <c r="I5879" s="8">
        <v>16.63</v>
      </c>
      <c r="J5879" s="8">
        <v>331</v>
      </c>
      <c r="K5879" s="8" t="str">
        <v>low</v>
      </c>
      <c r="L5879" s="8" t="s">
        <v>25</v>
      </c>
      <c r="M5879" s="8" t="s">
        <v>26</v>
      </c>
      <c r="N5879" s="8" t="s">
        <v>266</v>
      </c>
      <c r="O5879" s="8">
        <v>2023</v>
      </c>
      <c r="P5879" s="8">
        <v>253.02</v>
      </c>
      <c r="Q5879" s="8">
        <v>194.98</v>
      </c>
    </row>
    <row r="5880" spans="1:17" x14ac:dyDescent="0.35">
      <c r="A5880" s="8">
        <v>5879</v>
      </c>
      <c r="B5880" s="8" t="s">
        <v>52</v>
      </c>
      <c r="C5880" s="8" t="s">
        <v>23</v>
      </c>
      <c r="D5880" s="8" t="s">
        <v>56</v>
      </c>
      <c r="E5880" s="8" t="s">
        <v>29</v>
      </c>
      <c r="F5880" s="8">
        <v>12945.74</v>
      </c>
      <c r="G5880" s="8">
        <v>427985.58</v>
      </c>
      <c r="H5880" s="8">
        <v>444470.31</v>
      </c>
      <c r="I5880" s="8">
        <v>6.47</v>
      </c>
      <c r="J5880" s="8">
        <v>763</v>
      </c>
      <c r="K5880" s="8" t="str">
        <v>High</v>
      </c>
      <c r="L5880" s="8" t="s">
        <v>25</v>
      </c>
      <c r="M5880" s="8" t="s">
        <v>20</v>
      </c>
      <c r="N5880" s="8" t="s">
        <v>187</v>
      </c>
      <c r="O5880" s="8">
        <v>2023</v>
      </c>
      <c r="P5880" s="8">
        <v>1452.9</v>
      </c>
      <c r="Q5880" s="8">
        <v>1286.6099999999999</v>
      </c>
    </row>
    <row r="5881" spans="1:17" x14ac:dyDescent="0.35">
      <c r="A5881" s="8">
        <v>5880</v>
      </c>
      <c r="B5881" s="8" t="s">
        <v>15</v>
      </c>
      <c r="C5881" s="8" t="s">
        <v>23</v>
      </c>
      <c r="D5881" s="8" t="s">
        <v>56</v>
      </c>
      <c r="E5881" s="8" t="s">
        <v>63</v>
      </c>
      <c r="F5881" s="8">
        <v>38778.61</v>
      </c>
      <c r="G5881" s="8">
        <v>20776.78</v>
      </c>
      <c r="H5881" s="8">
        <v>130000.33</v>
      </c>
      <c r="I5881" s="8">
        <v>10.039999999999999</v>
      </c>
      <c r="J5881" s="8">
        <v>339</v>
      </c>
      <c r="K5881" s="8" t="str">
        <v>low</v>
      </c>
      <c r="L5881" s="8" t="s">
        <v>45</v>
      </c>
      <c r="M5881" s="8" t="s">
        <v>30</v>
      </c>
      <c r="N5881" s="8" t="s">
        <v>194</v>
      </c>
      <c r="O5881" s="8">
        <v>2023</v>
      </c>
      <c r="P5881" s="8">
        <v>3473.12</v>
      </c>
      <c r="Q5881" s="8">
        <v>2299.3000000000002</v>
      </c>
    </row>
    <row r="5882" spans="1:17" x14ac:dyDescent="0.35">
      <c r="A5882" s="8">
        <v>5881</v>
      </c>
      <c r="B5882" s="8" t="s">
        <v>85</v>
      </c>
      <c r="C5882" s="8" t="s">
        <v>33</v>
      </c>
      <c r="D5882" s="8" t="s">
        <v>17</v>
      </c>
      <c r="E5882" s="8" t="s">
        <v>18</v>
      </c>
      <c r="F5882" s="8">
        <v>5440.65</v>
      </c>
      <c r="G5882" s="8">
        <v>26305.83</v>
      </c>
      <c r="H5882" s="8">
        <v>68333.509999999995</v>
      </c>
      <c r="I5882" s="8">
        <v>7.5</v>
      </c>
      <c r="J5882" s="8">
        <v>527</v>
      </c>
      <c r="K5882" s="8" t="str">
        <v>low</v>
      </c>
      <c r="L5882" s="8" t="s">
        <v>19</v>
      </c>
      <c r="M5882" s="8" t="s">
        <v>46</v>
      </c>
      <c r="N5882" s="8" t="s">
        <v>119</v>
      </c>
      <c r="O5882" s="8">
        <v>2023</v>
      </c>
      <c r="P5882" s="8">
        <v>663.52</v>
      </c>
      <c r="Q5882" s="8">
        <v>595.03</v>
      </c>
    </row>
    <row r="5883" spans="1:17" x14ac:dyDescent="0.35">
      <c r="A5883" s="8">
        <v>5882</v>
      </c>
      <c r="B5883" s="8" t="s">
        <v>52</v>
      </c>
      <c r="C5883" s="8" t="s">
        <v>58</v>
      </c>
      <c r="D5883" s="8" t="s">
        <v>34</v>
      </c>
      <c r="E5883" s="8" t="s">
        <v>29</v>
      </c>
      <c r="F5883" s="8">
        <v>96044.51</v>
      </c>
      <c r="G5883" s="8">
        <v>135788.26999999999</v>
      </c>
      <c r="H5883" s="8">
        <v>181520.34</v>
      </c>
      <c r="I5883" s="8">
        <v>13.31</v>
      </c>
      <c r="J5883" s="8">
        <v>375</v>
      </c>
      <c r="K5883" s="8" t="str">
        <v>low</v>
      </c>
      <c r="L5883" s="8" t="s">
        <v>45</v>
      </c>
      <c r="M5883" s="8" t="s">
        <v>46</v>
      </c>
      <c r="N5883" s="8" t="s">
        <v>120</v>
      </c>
      <c r="O5883" s="8">
        <v>2023</v>
      </c>
      <c r="P5883" s="8">
        <v>9277.89</v>
      </c>
      <c r="Q5883" s="8">
        <v>4925.55</v>
      </c>
    </row>
    <row r="5884" spans="1:17" x14ac:dyDescent="0.35">
      <c r="A5884" s="8">
        <v>5883</v>
      </c>
      <c r="B5884" s="8" t="s">
        <v>50</v>
      </c>
      <c r="C5884" s="8" t="s">
        <v>33</v>
      </c>
      <c r="D5884" s="8" t="s">
        <v>28</v>
      </c>
      <c r="E5884" s="8" t="s">
        <v>29</v>
      </c>
      <c r="F5884" s="8">
        <v>70520.75</v>
      </c>
      <c r="G5884" s="8">
        <v>253593.78</v>
      </c>
      <c r="H5884" s="8">
        <v>29057.68</v>
      </c>
      <c r="I5884" s="8">
        <v>9.44</v>
      </c>
      <c r="J5884" s="8">
        <v>675</v>
      </c>
      <c r="K5884" s="8" t="str">
        <v>Medium</v>
      </c>
      <c r="L5884" s="8" t="s">
        <v>19</v>
      </c>
      <c r="M5884" s="8" t="s">
        <v>75</v>
      </c>
      <c r="N5884" s="8" t="s">
        <v>44</v>
      </c>
      <c r="O5884" s="8">
        <v>2023</v>
      </c>
      <c r="P5884" s="8">
        <v>9868.31</v>
      </c>
      <c r="Q5884" s="8">
        <v>7084.71</v>
      </c>
    </row>
    <row r="5885" spans="1:17" x14ac:dyDescent="0.35">
      <c r="A5885" s="8">
        <v>5884</v>
      </c>
      <c r="B5885" s="8" t="s">
        <v>48</v>
      </c>
      <c r="C5885" s="8" t="s">
        <v>37</v>
      </c>
      <c r="D5885" s="8" t="s">
        <v>17</v>
      </c>
      <c r="E5885" s="8" t="s">
        <v>63</v>
      </c>
      <c r="F5885" s="8">
        <v>86120.11</v>
      </c>
      <c r="G5885" s="8">
        <v>158666.75</v>
      </c>
      <c r="H5885" s="8">
        <v>111596.34</v>
      </c>
      <c r="I5885" s="8">
        <v>9.17</v>
      </c>
      <c r="J5885" s="8">
        <v>892</v>
      </c>
      <c r="K5885" s="8" t="str">
        <v>High</v>
      </c>
      <c r="L5885" s="8" t="s">
        <v>19</v>
      </c>
      <c r="M5885" s="8" t="s">
        <v>20</v>
      </c>
      <c r="N5885" s="8" t="s">
        <v>202</v>
      </c>
      <c r="O5885" s="8">
        <v>2023</v>
      </c>
      <c r="P5885" s="8">
        <v>9485.93</v>
      </c>
      <c r="Q5885" s="8">
        <v>8068.47</v>
      </c>
    </row>
    <row r="5886" spans="1:17" x14ac:dyDescent="0.35">
      <c r="A5886" s="8">
        <v>5885</v>
      </c>
      <c r="B5886" s="8" t="s">
        <v>50</v>
      </c>
      <c r="C5886" s="8" t="s">
        <v>23</v>
      </c>
      <c r="D5886" s="8" t="s">
        <v>34</v>
      </c>
      <c r="E5886" s="8" t="s">
        <v>29</v>
      </c>
      <c r="F5886" s="8">
        <v>87572.73</v>
      </c>
      <c r="G5886" s="8">
        <v>368653.06</v>
      </c>
      <c r="H5886" s="8">
        <v>188512.6</v>
      </c>
      <c r="I5886" s="8">
        <v>14.78</v>
      </c>
      <c r="J5886" s="8">
        <v>505</v>
      </c>
      <c r="K5886" s="8" t="str">
        <v>low</v>
      </c>
      <c r="L5886" s="8" t="s">
        <v>35</v>
      </c>
      <c r="M5886" s="8" t="s">
        <v>26</v>
      </c>
      <c r="N5886" s="8" t="s">
        <v>320</v>
      </c>
      <c r="O5886" s="8">
        <v>2023</v>
      </c>
      <c r="P5886" s="8">
        <v>11520.03</v>
      </c>
      <c r="Q5886" s="8">
        <v>9838.64</v>
      </c>
    </row>
    <row r="5887" spans="1:17" x14ac:dyDescent="0.35">
      <c r="A5887" s="8">
        <v>5886</v>
      </c>
      <c r="B5887" s="8" t="s">
        <v>85</v>
      </c>
      <c r="C5887" s="8" t="s">
        <v>33</v>
      </c>
      <c r="D5887" s="8" t="s">
        <v>56</v>
      </c>
      <c r="E5887" s="8" t="s">
        <v>18</v>
      </c>
      <c r="F5887" s="8">
        <v>69595.100000000006</v>
      </c>
      <c r="G5887" s="8">
        <v>59080.2</v>
      </c>
      <c r="H5887" s="8">
        <v>11548.2</v>
      </c>
      <c r="I5887" s="8">
        <v>17.72</v>
      </c>
      <c r="J5887" s="8">
        <v>582</v>
      </c>
      <c r="K5887" s="8" t="str">
        <v>low</v>
      </c>
      <c r="L5887" s="8" t="s">
        <v>35</v>
      </c>
      <c r="M5887" s="8" t="s">
        <v>26</v>
      </c>
      <c r="N5887" s="8" t="s">
        <v>68</v>
      </c>
      <c r="O5887" s="8">
        <v>2023</v>
      </c>
      <c r="P5887" s="8">
        <v>3908.68</v>
      </c>
      <c r="Q5887" s="8">
        <v>2154.69</v>
      </c>
    </row>
    <row r="5888" spans="1:17" x14ac:dyDescent="0.35">
      <c r="A5888" s="8">
        <v>5887</v>
      </c>
      <c r="B5888" s="8" t="s">
        <v>85</v>
      </c>
      <c r="C5888" s="8" t="s">
        <v>37</v>
      </c>
      <c r="D5888" s="8" t="s">
        <v>34</v>
      </c>
      <c r="E5888" s="8" t="s">
        <v>38</v>
      </c>
      <c r="F5888" s="8">
        <v>80033.83</v>
      </c>
      <c r="G5888" s="8">
        <v>373240.34</v>
      </c>
      <c r="H5888" s="8">
        <v>99961.15</v>
      </c>
      <c r="I5888" s="8">
        <v>16</v>
      </c>
      <c r="J5888" s="8">
        <v>657</v>
      </c>
      <c r="K5888" s="8" t="str">
        <v>Medium</v>
      </c>
      <c r="L5888" s="8" t="s">
        <v>19</v>
      </c>
      <c r="M5888" s="8" t="s">
        <v>26</v>
      </c>
      <c r="N5888" s="8" t="s">
        <v>191</v>
      </c>
      <c r="O5888" s="8">
        <v>2023</v>
      </c>
      <c r="P5888" s="8">
        <v>8033.66</v>
      </c>
      <c r="Q5888" s="8">
        <v>5460.19</v>
      </c>
    </row>
    <row r="5889" spans="1:17" x14ac:dyDescent="0.35">
      <c r="A5889" s="8">
        <v>5888</v>
      </c>
      <c r="B5889" s="8" t="s">
        <v>22</v>
      </c>
      <c r="C5889" s="8" t="s">
        <v>37</v>
      </c>
      <c r="D5889" s="8" t="s">
        <v>24</v>
      </c>
      <c r="E5889" s="8" t="s">
        <v>18</v>
      </c>
      <c r="F5889" s="8">
        <v>7838.88</v>
      </c>
      <c r="G5889" s="8">
        <v>259900.87</v>
      </c>
      <c r="H5889" s="8">
        <v>359207.74</v>
      </c>
      <c r="I5889" s="8">
        <v>12.14</v>
      </c>
      <c r="J5889" s="8">
        <v>615</v>
      </c>
      <c r="K5889" s="8" t="str">
        <v>Medium</v>
      </c>
      <c r="L5889" s="8" t="s">
        <v>35</v>
      </c>
      <c r="M5889" s="8" t="s">
        <v>46</v>
      </c>
      <c r="N5889" s="8" t="s">
        <v>210</v>
      </c>
      <c r="O5889" s="8">
        <v>2023</v>
      </c>
      <c r="P5889" s="8">
        <v>1032.33</v>
      </c>
      <c r="Q5889" s="8">
        <v>537.34</v>
      </c>
    </row>
    <row r="5890" spans="1:17" x14ac:dyDescent="0.35">
      <c r="A5890" s="8">
        <v>5889</v>
      </c>
      <c r="B5890" s="8" t="s">
        <v>22</v>
      </c>
      <c r="C5890" s="8" t="s">
        <v>23</v>
      </c>
      <c r="D5890" s="8" t="s">
        <v>34</v>
      </c>
      <c r="E5890" s="8" t="s">
        <v>63</v>
      </c>
      <c r="F5890" s="8">
        <v>72811.89</v>
      </c>
      <c r="G5890" s="8">
        <v>438004.05</v>
      </c>
      <c r="H5890" s="8">
        <v>212632.58</v>
      </c>
      <c r="I5890" s="8">
        <v>12.38</v>
      </c>
      <c r="J5890" s="8">
        <v>347</v>
      </c>
      <c r="K5890" s="8" t="str">
        <v>low</v>
      </c>
      <c r="L5890" s="8" t="s">
        <v>25</v>
      </c>
      <c r="M5890" s="8" t="s">
        <v>26</v>
      </c>
      <c r="N5890" s="8" t="s">
        <v>250</v>
      </c>
      <c r="O5890" s="8">
        <v>2023</v>
      </c>
      <c r="P5890" s="8">
        <v>8906.7099999999991</v>
      </c>
      <c r="Q5890" s="8">
        <v>7842.62</v>
      </c>
    </row>
    <row r="5891" spans="1:17" x14ac:dyDescent="0.35">
      <c r="A5891" s="8">
        <v>5890</v>
      </c>
      <c r="B5891" s="8" t="s">
        <v>85</v>
      </c>
      <c r="C5891" s="8" t="s">
        <v>16</v>
      </c>
      <c r="D5891" s="8" t="s">
        <v>34</v>
      </c>
      <c r="E5891" s="8" t="s">
        <v>38</v>
      </c>
      <c r="F5891" s="8">
        <v>90016.05</v>
      </c>
      <c r="G5891" s="8">
        <v>454377.86</v>
      </c>
      <c r="H5891" s="8">
        <v>118009.84</v>
      </c>
      <c r="I5891" s="8">
        <v>15.71</v>
      </c>
      <c r="J5891" s="8">
        <v>378</v>
      </c>
      <c r="K5891" s="8" t="str">
        <v>low</v>
      </c>
      <c r="L5891" s="8" t="s">
        <v>35</v>
      </c>
      <c r="M5891" s="8" t="s">
        <v>30</v>
      </c>
      <c r="N5891" s="8" t="s">
        <v>222</v>
      </c>
      <c r="O5891" s="8">
        <v>2023</v>
      </c>
      <c r="P5891" s="8">
        <v>9014.76</v>
      </c>
      <c r="Q5891" s="8">
        <v>7414.4</v>
      </c>
    </row>
    <row r="5892" spans="1:17" x14ac:dyDescent="0.35">
      <c r="A5892" s="8">
        <v>5891</v>
      </c>
      <c r="B5892" s="8" t="s">
        <v>85</v>
      </c>
      <c r="C5892" s="8" t="s">
        <v>33</v>
      </c>
      <c r="D5892" s="8" t="s">
        <v>34</v>
      </c>
      <c r="E5892" s="8" t="s">
        <v>38</v>
      </c>
      <c r="F5892" s="8">
        <v>30110.83</v>
      </c>
      <c r="G5892" s="8">
        <v>248672.9</v>
      </c>
      <c r="H5892" s="8">
        <v>266647.06</v>
      </c>
      <c r="I5892" s="8">
        <v>6.69</v>
      </c>
      <c r="J5892" s="8">
        <v>892</v>
      </c>
      <c r="K5892" s="8" t="str">
        <v>High</v>
      </c>
      <c r="L5892" s="8" t="s">
        <v>39</v>
      </c>
      <c r="M5892" s="8" t="s">
        <v>20</v>
      </c>
      <c r="N5892" s="8" t="s">
        <v>293</v>
      </c>
      <c r="O5892" s="8">
        <v>2023</v>
      </c>
      <c r="P5892" s="8">
        <v>3451.59</v>
      </c>
      <c r="Q5892" s="8">
        <v>2872.25</v>
      </c>
    </row>
    <row r="5893" spans="1:17" x14ac:dyDescent="0.35">
      <c r="A5893" s="8">
        <v>5892</v>
      </c>
      <c r="B5893" s="8" t="s">
        <v>15</v>
      </c>
      <c r="C5893" s="8" t="s">
        <v>37</v>
      </c>
      <c r="D5893" s="8" t="s">
        <v>24</v>
      </c>
      <c r="E5893" s="8" t="s">
        <v>29</v>
      </c>
      <c r="F5893" s="8">
        <v>32006.34</v>
      </c>
      <c r="G5893" s="8">
        <v>436975.25</v>
      </c>
      <c r="H5893" s="8">
        <v>304339.55</v>
      </c>
      <c r="I5893" s="8">
        <v>15.21</v>
      </c>
      <c r="J5893" s="8">
        <v>824</v>
      </c>
      <c r="K5893" s="8" t="str">
        <v>High</v>
      </c>
      <c r="L5893" s="8" t="s">
        <v>35</v>
      </c>
      <c r="M5893" s="8" t="s">
        <v>26</v>
      </c>
      <c r="N5893" s="8" t="s">
        <v>166</v>
      </c>
      <c r="O5893" s="8">
        <v>2023</v>
      </c>
      <c r="P5893" s="8">
        <v>2576.73</v>
      </c>
      <c r="Q5893" s="8">
        <v>2085.56</v>
      </c>
    </row>
    <row r="5894" spans="1:17" x14ac:dyDescent="0.35">
      <c r="A5894" s="8">
        <v>5893</v>
      </c>
      <c r="B5894" s="8" t="s">
        <v>15</v>
      </c>
      <c r="C5894" s="8" t="s">
        <v>37</v>
      </c>
      <c r="D5894" s="8" t="s">
        <v>56</v>
      </c>
      <c r="E5894" s="8" t="s">
        <v>38</v>
      </c>
      <c r="F5894" s="8">
        <v>65289.96</v>
      </c>
      <c r="G5894" s="8">
        <v>196979.3</v>
      </c>
      <c r="H5894" s="8">
        <v>171696.87</v>
      </c>
      <c r="I5894" s="8">
        <v>12.17</v>
      </c>
      <c r="J5894" s="8">
        <v>886</v>
      </c>
      <c r="K5894" s="8" t="str">
        <v>High</v>
      </c>
      <c r="L5894" s="8" t="s">
        <v>39</v>
      </c>
      <c r="M5894" s="8" t="s">
        <v>46</v>
      </c>
      <c r="N5894" s="8" t="s">
        <v>60</v>
      </c>
      <c r="O5894" s="8">
        <v>2023</v>
      </c>
      <c r="P5894" s="8">
        <v>7900.85</v>
      </c>
      <c r="Q5894" s="8">
        <v>4361.26</v>
      </c>
    </row>
    <row r="5895" spans="1:17" x14ac:dyDescent="0.35">
      <c r="A5895" s="8">
        <v>5894</v>
      </c>
      <c r="B5895" s="8" t="s">
        <v>52</v>
      </c>
      <c r="C5895" s="8" t="s">
        <v>23</v>
      </c>
      <c r="D5895" s="8" t="s">
        <v>56</v>
      </c>
      <c r="E5895" s="8" t="s">
        <v>38</v>
      </c>
      <c r="F5895" s="8">
        <v>49567.08</v>
      </c>
      <c r="G5895" s="8">
        <v>351908.84</v>
      </c>
      <c r="H5895" s="8">
        <v>348713.47</v>
      </c>
      <c r="I5895" s="8">
        <v>8.84</v>
      </c>
      <c r="J5895" s="8">
        <v>639</v>
      </c>
      <c r="K5895" s="8" t="str">
        <v>Medium</v>
      </c>
      <c r="L5895" s="8" t="s">
        <v>45</v>
      </c>
      <c r="M5895" s="8" t="s">
        <v>46</v>
      </c>
      <c r="N5895" s="8" t="s">
        <v>352</v>
      </c>
      <c r="O5895" s="8">
        <v>2023</v>
      </c>
      <c r="P5895" s="8">
        <v>3551.75</v>
      </c>
      <c r="Q5895" s="8">
        <v>1868.73</v>
      </c>
    </row>
    <row r="5896" spans="1:17" x14ac:dyDescent="0.35">
      <c r="A5896" s="8">
        <v>5895</v>
      </c>
      <c r="B5896" s="8" t="s">
        <v>15</v>
      </c>
      <c r="C5896" s="8" t="s">
        <v>37</v>
      </c>
      <c r="D5896" s="8" t="s">
        <v>28</v>
      </c>
      <c r="E5896" s="8" t="s">
        <v>29</v>
      </c>
      <c r="F5896" s="8">
        <v>41678.85</v>
      </c>
      <c r="G5896" s="8">
        <v>361172.27</v>
      </c>
      <c r="H5896" s="8">
        <v>498420.59</v>
      </c>
      <c r="I5896" s="8">
        <v>7.34</v>
      </c>
      <c r="J5896" s="8">
        <v>339</v>
      </c>
      <c r="K5896" s="8" t="str">
        <v>low</v>
      </c>
      <c r="L5896" s="8" t="s">
        <v>39</v>
      </c>
      <c r="M5896" s="8" t="s">
        <v>20</v>
      </c>
      <c r="N5896" s="8" t="s">
        <v>358</v>
      </c>
      <c r="O5896" s="8">
        <v>2023</v>
      </c>
      <c r="P5896" s="8">
        <v>5861.75</v>
      </c>
      <c r="Q5896" s="8">
        <v>4273.87</v>
      </c>
    </row>
    <row r="5897" spans="1:17" x14ac:dyDescent="0.35">
      <c r="A5897" s="8">
        <v>5896</v>
      </c>
      <c r="B5897" s="8" t="s">
        <v>32</v>
      </c>
      <c r="C5897" s="8" t="s">
        <v>58</v>
      </c>
      <c r="D5897" s="8" t="s">
        <v>24</v>
      </c>
      <c r="E5897" s="8" t="s">
        <v>18</v>
      </c>
      <c r="F5897" s="8">
        <v>87732.82</v>
      </c>
      <c r="G5897" s="8">
        <v>281438.58</v>
      </c>
      <c r="H5897" s="8">
        <v>298810.75</v>
      </c>
      <c r="I5897" s="8">
        <v>17.329999999999998</v>
      </c>
      <c r="J5897" s="8">
        <v>454</v>
      </c>
      <c r="K5897" s="8" t="str">
        <v>low</v>
      </c>
      <c r="L5897" s="8" t="s">
        <v>25</v>
      </c>
      <c r="M5897" s="8" t="s">
        <v>30</v>
      </c>
      <c r="N5897" s="8" t="s">
        <v>274</v>
      </c>
      <c r="O5897" s="8">
        <v>2023</v>
      </c>
      <c r="P5897" s="8">
        <v>5016.1000000000004</v>
      </c>
      <c r="Q5897" s="8">
        <v>4430.2700000000004</v>
      </c>
    </row>
    <row r="5898" spans="1:17" x14ac:dyDescent="0.35">
      <c r="A5898" s="8">
        <v>5897</v>
      </c>
      <c r="B5898" s="8" t="s">
        <v>22</v>
      </c>
      <c r="C5898" s="8" t="s">
        <v>33</v>
      </c>
      <c r="D5898" s="8" t="s">
        <v>28</v>
      </c>
      <c r="E5898" s="8" t="s">
        <v>54</v>
      </c>
      <c r="F5898" s="8">
        <v>42064.89</v>
      </c>
      <c r="G5898" s="8">
        <v>209646.55</v>
      </c>
      <c r="H5898" s="8">
        <v>138636.31</v>
      </c>
      <c r="I5898" s="8">
        <v>9.2799999999999994</v>
      </c>
      <c r="J5898" s="8">
        <v>403</v>
      </c>
      <c r="K5898" s="8" t="str">
        <v>low</v>
      </c>
      <c r="L5898" s="8" t="s">
        <v>19</v>
      </c>
      <c r="M5898" s="8" t="s">
        <v>46</v>
      </c>
      <c r="N5898" s="8" t="s">
        <v>220</v>
      </c>
      <c r="O5898" s="8">
        <v>2023</v>
      </c>
      <c r="P5898" s="8">
        <v>4868.99</v>
      </c>
      <c r="Q5898" s="8">
        <v>2854.04</v>
      </c>
    </row>
    <row r="5899" spans="1:17" x14ac:dyDescent="0.35">
      <c r="A5899" s="8">
        <v>5898</v>
      </c>
      <c r="B5899" s="8" t="s">
        <v>50</v>
      </c>
      <c r="C5899" s="8" t="s">
        <v>16</v>
      </c>
      <c r="D5899" s="8" t="s">
        <v>24</v>
      </c>
      <c r="E5899" s="8" t="s">
        <v>54</v>
      </c>
      <c r="F5899" s="8">
        <v>96871.95</v>
      </c>
      <c r="G5899" s="8">
        <v>108552.28</v>
      </c>
      <c r="H5899" s="8">
        <v>490964.98</v>
      </c>
      <c r="I5899" s="8">
        <v>7.39</v>
      </c>
      <c r="J5899" s="8">
        <v>332</v>
      </c>
      <c r="K5899" s="8" t="str">
        <v>low</v>
      </c>
      <c r="L5899" s="8" t="s">
        <v>25</v>
      </c>
      <c r="M5899" s="8" t="s">
        <v>75</v>
      </c>
      <c r="N5899" s="8" t="s">
        <v>352</v>
      </c>
      <c r="O5899" s="8">
        <v>2023</v>
      </c>
      <c r="P5899" s="8">
        <v>7923.18</v>
      </c>
      <c r="Q5899" s="8">
        <v>6493.05</v>
      </c>
    </row>
    <row r="5900" spans="1:17" x14ac:dyDescent="0.35">
      <c r="A5900" s="8">
        <v>5899</v>
      </c>
      <c r="B5900" s="8" t="s">
        <v>50</v>
      </c>
      <c r="C5900" s="8" t="s">
        <v>16</v>
      </c>
      <c r="D5900" s="8" t="s">
        <v>34</v>
      </c>
      <c r="E5900" s="8" t="s">
        <v>18</v>
      </c>
      <c r="F5900" s="8">
        <v>93028.38</v>
      </c>
      <c r="G5900" s="8">
        <v>30058.31</v>
      </c>
      <c r="H5900" s="8">
        <v>274752.69</v>
      </c>
      <c r="I5900" s="8">
        <v>11.14</v>
      </c>
      <c r="J5900" s="8">
        <v>648</v>
      </c>
      <c r="K5900" s="8" t="str">
        <v>Medium</v>
      </c>
      <c r="L5900" s="8" t="s">
        <v>35</v>
      </c>
      <c r="M5900" s="8" t="s">
        <v>30</v>
      </c>
      <c r="N5900" s="8" t="s">
        <v>263</v>
      </c>
      <c r="O5900" s="8">
        <v>2023</v>
      </c>
      <c r="P5900" s="8">
        <v>7137.97</v>
      </c>
      <c r="Q5900" s="8">
        <v>5615.82</v>
      </c>
    </row>
    <row r="5901" spans="1:17" x14ac:dyDescent="0.35">
      <c r="A5901" s="8">
        <v>5900</v>
      </c>
      <c r="B5901" s="8" t="s">
        <v>48</v>
      </c>
      <c r="C5901" s="8" t="s">
        <v>58</v>
      </c>
      <c r="D5901" s="8" t="s">
        <v>24</v>
      </c>
      <c r="E5901" s="8" t="s">
        <v>54</v>
      </c>
      <c r="F5901" s="8">
        <v>82333.100000000006</v>
      </c>
      <c r="G5901" s="8">
        <v>335195.65999999997</v>
      </c>
      <c r="H5901" s="8">
        <v>474223.74</v>
      </c>
      <c r="I5901" s="8">
        <v>11.11</v>
      </c>
      <c r="J5901" s="8">
        <v>886</v>
      </c>
      <c r="K5901" s="8" t="str">
        <v>High</v>
      </c>
      <c r="L5901" s="8" t="s">
        <v>19</v>
      </c>
      <c r="M5901" s="8" t="s">
        <v>75</v>
      </c>
      <c r="N5901" s="8" t="s">
        <v>227</v>
      </c>
      <c r="O5901" s="8">
        <v>2023</v>
      </c>
      <c r="P5901" s="8">
        <v>4641.8900000000003</v>
      </c>
      <c r="Q5901" s="8">
        <v>3519.08</v>
      </c>
    </row>
    <row r="5902" spans="1:17" x14ac:dyDescent="0.35">
      <c r="A5902" s="8">
        <v>5901</v>
      </c>
      <c r="B5902" s="8" t="s">
        <v>85</v>
      </c>
      <c r="C5902" s="8" t="s">
        <v>16</v>
      </c>
      <c r="D5902" s="8" t="s">
        <v>34</v>
      </c>
      <c r="E5902" s="8" t="s">
        <v>54</v>
      </c>
      <c r="F5902" s="8">
        <v>89162.11</v>
      </c>
      <c r="G5902" s="8">
        <v>245857.17</v>
      </c>
      <c r="H5902" s="8">
        <v>59431.93</v>
      </c>
      <c r="I5902" s="8">
        <v>17.510000000000002</v>
      </c>
      <c r="J5902" s="8">
        <v>544</v>
      </c>
      <c r="K5902" s="8" t="str">
        <v>low</v>
      </c>
      <c r="L5902" s="8" t="s">
        <v>25</v>
      </c>
      <c r="M5902" s="8" t="s">
        <v>26</v>
      </c>
      <c r="N5902" s="8" t="s">
        <v>165</v>
      </c>
      <c r="O5902" s="8">
        <v>2023</v>
      </c>
      <c r="P5902" s="8">
        <v>7470.05</v>
      </c>
      <c r="Q5902" s="8">
        <v>4407.26</v>
      </c>
    </row>
    <row r="5903" spans="1:17" x14ac:dyDescent="0.35">
      <c r="A5903" s="8">
        <v>5902</v>
      </c>
      <c r="B5903" s="8" t="s">
        <v>22</v>
      </c>
      <c r="C5903" s="8" t="s">
        <v>58</v>
      </c>
      <c r="D5903" s="8" t="s">
        <v>34</v>
      </c>
      <c r="E5903" s="8" t="s">
        <v>38</v>
      </c>
      <c r="F5903" s="8">
        <v>21183.47</v>
      </c>
      <c r="G5903" s="8">
        <v>79514.59</v>
      </c>
      <c r="H5903" s="8">
        <v>66574.37</v>
      </c>
      <c r="I5903" s="8">
        <v>5.61</v>
      </c>
      <c r="J5903" s="8">
        <v>347</v>
      </c>
      <c r="K5903" s="8" t="str">
        <v>low</v>
      </c>
      <c r="L5903" s="8" t="s">
        <v>25</v>
      </c>
      <c r="M5903" s="8" t="s">
        <v>75</v>
      </c>
      <c r="N5903" s="8" t="s">
        <v>258</v>
      </c>
      <c r="O5903" s="8">
        <v>2023</v>
      </c>
      <c r="P5903" s="8">
        <v>1718.06</v>
      </c>
      <c r="Q5903" s="8">
        <v>977.37</v>
      </c>
    </row>
    <row r="5904" spans="1:17" x14ac:dyDescent="0.35">
      <c r="A5904" s="8">
        <v>5903</v>
      </c>
      <c r="B5904" s="8" t="s">
        <v>50</v>
      </c>
      <c r="C5904" s="8" t="s">
        <v>16</v>
      </c>
      <c r="D5904" s="8" t="s">
        <v>28</v>
      </c>
      <c r="E5904" s="8" t="s">
        <v>29</v>
      </c>
      <c r="F5904" s="8">
        <v>49915.75</v>
      </c>
      <c r="G5904" s="8">
        <v>463734.9</v>
      </c>
      <c r="H5904" s="8">
        <v>399401.78</v>
      </c>
      <c r="I5904" s="8">
        <v>13.21</v>
      </c>
      <c r="J5904" s="8">
        <v>363</v>
      </c>
      <c r="K5904" s="8" t="str">
        <v>low</v>
      </c>
      <c r="L5904" s="8" t="s">
        <v>35</v>
      </c>
      <c r="M5904" s="8" t="s">
        <v>30</v>
      </c>
      <c r="N5904" s="8" t="s">
        <v>77</v>
      </c>
      <c r="O5904" s="8">
        <v>2023</v>
      </c>
      <c r="P5904" s="8">
        <v>4374.9799999999996</v>
      </c>
      <c r="Q5904" s="8">
        <v>2958.91</v>
      </c>
    </row>
    <row r="5905" spans="1:17" x14ac:dyDescent="0.35">
      <c r="A5905" s="8">
        <v>5904</v>
      </c>
      <c r="B5905" s="8" t="s">
        <v>48</v>
      </c>
      <c r="C5905" s="8" t="s">
        <v>37</v>
      </c>
      <c r="D5905" s="8" t="s">
        <v>24</v>
      </c>
      <c r="E5905" s="8" t="s">
        <v>29</v>
      </c>
      <c r="F5905" s="8">
        <v>5864.04</v>
      </c>
      <c r="G5905" s="8">
        <v>109969.56</v>
      </c>
      <c r="H5905" s="8">
        <v>137447.82999999999</v>
      </c>
      <c r="I5905" s="8">
        <v>9.08</v>
      </c>
      <c r="J5905" s="8">
        <v>452</v>
      </c>
      <c r="K5905" s="8" t="str">
        <v>low</v>
      </c>
      <c r="L5905" s="8" t="s">
        <v>25</v>
      </c>
      <c r="M5905" s="8" t="s">
        <v>20</v>
      </c>
      <c r="N5905" s="8" t="s">
        <v>76</v>
      </c>
      <c r="O5905" s="8">
        <v>2023</v>
      </c>
      <c r="P5905" s="8">
        <v>791.03</v>
      </c>
      <c r="Q5905" s="8">
        <v>408.47</v>
      </c>
    </row>
    <row r="5906" spans="1:17" x14ac:dyDescent="0.35">
      <c r="A5906" s="8">
        <v>5905</v>
      </c>
      <c r="B5906" s="8" t="s">
        <v>41</v>
      </c>
      <c r="C5906" s="8" t="s">
        <v>58</v>
      </c>
      <c r="D5906" s="8" t="s">
        <v>24</v>
      </c>
      <c r="E5906" s="8" t="s">
        <v>38</v>
      </c>
      <c r="F5906" s="8">
        <v>55846.07</v>
      </c>
      <c r="G5906" s="8">
        <v>421897.49</v>
      </c>
      <c r="H5906" s="8">
        <v>65634.64</v>
      </c>
      <c r="I5906" s="8">
        <v>13.51</v>
      </c>
      <c r="J5906" s="8">
        <v>436</v>
      </c>
      <c r="K5906" s="8" t="str">
        <v>low</v>
      </c>
      <c r="L5906" s="8" t="s">
        <v>35</v>
      </c>
      <c r="M5906" s="8" t="s">
        <v>26</v>
      </c>
      <c r="N5906" s="8" t="s">
        <v>27</v>
      </c>
      <c r="O5906" s="8">
        <v>2023</v>
      </c>
      <c r="P5906" s="8">
        <v>3593.6</v>
      </c>
      <c r="Q5906" s="8">
        <v>2035.09</v>
      </c>
    </row>
    <row r="5907" spans="1:17" x14ac:dyDescent="0.35">
      <c r="A5907" s="8">
        <v>5906</v>
      </c>
      <c r="B5907" s="8" t="s">
        <v>32</v>
      </c>
      <c r="C5907" s="8" t="s">
        <v>37</v>
      </c>
      <c r="D5907" s="8" t="s">
        <v>24</v>
      </c>
      <c r="E5907" s="8" t="s">
        <v>18</v>
      </c>
      <c r="F5907" s="8">
        <v>72472.28</v>
      </c>
      <c r="G5907" s="8">
        <v>19057.04</v>
      </c>
      <c r="H5907" s="8">
        <v>133423.13</v>
      </c>
      <c r="I5907" s="8">
        <v>12.73</v>
      </c>
      <c r="J5907" s="8">
        <v>596</v>
      </c>
      <c r="K5907" s="8" t="str">
        <v>low</v>
      </c>
      <c r="L5907" s="8" t="s">
        <v>39</v>
      </c>
      <c r="M5907" s="8" t="s">
        <v>75</v>
      </c>
      <c r="N5907" s="8" t="s">
        <v>236</v>
      </c>
      <c r="O5907" s="8">
        <v>2023</v>
      </c>
      <c r="P5907" s="8">
        <v>7893.82</v>
      </c>
      <c r="Q5907" s="8">
        <v>5629.37</v>
      </c>
    </row>
    <row r="5908" spans="1:17" x14ac:dyDescent="0.35">
      <c r="A5908" s="8">
        <v>5907</v>
      </c>
      <c r="B5908" s="8" t="s">
        <v>15</v>
      </c>
      <c r="C5908" s="8" t="s">
        <v>16</v>
      </c>
      <c r="D5908" s="8" t="s">
        <v>56</v>
      </c>
      <c r="E5908" s="8" t="s">
        <v>54</v>
      </c>
      <c r="F5908" s="8">
        <v>66244.11</v>
      </c>
      <c r="G5908" s="8">
        <v>195777.44</v>
      </c>
      <c r="H5908" s="8">
        <v>97742.61</v>
      </c>
      <c r="I5908" s="8">
        <v>6.05</v>
      </c>
      <c r="J5908" s="8">
        <v>312</v>
      </c>
      <c r="K5908" s="8" t="str">
        <v>low</v>
      </c>
      <c r="L5908" s="8" t="s">
        <v>25</v>
      </c>
      <c r="M5908" s="8" t="s">
        <v>75</v>
      </c>
      <c r="N5908" s="8" t="s">
        <v>169</v>
      </c>
      <c r="O5908" s="8">
        <v>2023</v>
      </c>
      <c r="P5908" s="8">
        <v>3459.54</v>
      </c>
      <c r="Q5908" s="8">
        <v>2686.45</v>
      </c>
    </row>
    <row r="5909" spans="1:17" x14ac:dyDescent="0.35">
      <c r="A5909" s="8">
        <v>5908</v>
      </c>
      <c r="B5909" s="8" t="s">
        <v>50</v>
      </c>
      <c r="C5909" s="8" t="s">
        <v>58</v>
      </c>
      <c r="D5909" s="8" t="s">
        <v>24</v>
      </c>
      <c r="E5909" s="8" t="s">
        <v>63</v>
      </c>
      <c r="F5909" s="8">
        <v>67014.92</v>
      </c>
      <c r="G5909" s="8">
        <v>424230.77</v>
      </c>
      <c r="H5909" s="8">
        <v>191287.13</v>
      </c>
      <c r="I5909" s="8">
        <v>7.11</v>
      </c>
      <c r="J5909" s="8">
        <v>594</v>
      </c>
      <c r="K5909" s="8" t="str">
        <v>low</v>
      </c>
      <c r="L5909" s="8" t="s">
        <v>39</v>
      </c>
      <c r="M5909" s="8" t="s">
        <v>26</v>
      </c>
      <c r="N5909" s="8" t="s">
        <v>255</v>
      </c>
      <c r="O5909" s="8">
        <v>2023</v>
      </c>
      <c r="P5909" s="8">
        <v>7108.32</v>
      </c>
      <c r="Q5909" s="8">
        <v>4514.51</v>
      </c>
    </row>
    <row r="5910" spans="1:17" x14ac:dyDescent="0.35">
      <c r="A5910" s="8">
        <v>5909</v>
      </c>
      <c r="B5910" s="8" t="s">
        <v>43</v>
      </c>
      <c r="C5910" s="8" t="s">
        <v>23</v>
      </c>
      <c r="D5910" s="8" t="s">
        <v>56</v>
      </c>
      <c r="E5910" s="8" t="s">
        <v>38</v>
      </c>
      <c r="F5910" s="8">
        <v>36032.379999999997</v>
      </c>
      <c r="G5910" s="8">
        <v>392442.31</v>
      </c>
      <c r="H5910" s="8">
        <v>283242.44</v>
      </c>
      <c r="I5910" s="8">
        <v>13.19</v>
      </c>
      <c r="J5910" s="8">
        <v>778</v>
      </c>
      <c r="K5910" s="8" t="str">
        <v>High</v>
      </c>
      <c r="L5910" s="8" t="s">
        <v>45</v>
      </c>
      <c r="M5910" s="8" t="s">
        <v>26</v>
      </c>
      <c r="N5910" s="8" t="s">
        <v>289</v>
      </c>
      <c r="O5910" s="8">
        <v>2023</v>
      </c>
      <c r="P5910" s="8">
        <v>4570.1000000000004</v>
      </c>
      <c r="Q5910" s="8">
        <v>2351.61</v>
      </c>
    </row>
    <row r="5911" spans="1:17" x14ac:dyDescent="0.35">
      <c r="A5911" s="8">
        <v>5910</v>
      </c>
      <c r="B5911" s="8" t="s">
        <v>50</v>
      </c>
      <c r="C5911" s="8" t="s">
        <v>16</v>
      </c>
      <c r="D5911" s="8" t="s">
        <v>28</v>
      </c>
      <c r="E5911" s="8" t="s">
        <v>18</v>
      </c>
      <c r="F5911" s="8">
        <v>76894.78</v>
      </c>
      <c r="G5911" s="8">
        <v>404402.08</v>
      </c>
      <c r="H5911" s="8">
        <v>189751.63</v>
      </c>
      <c r="I5911" s="8">
        <v>6.4</v>
      </c>
      <c r="J5911" s="8">
        <v>456</v>
      </c>
      <c r="K5911" s="8" t="str">
        <v>low</v>
      </c>
      <c r="L5911" s="8" t="s">
        <v>45</v>
      </c>
      <c r="M5911" s="8" t="s">
        <v>20</v>
      </c>
      <c r="N5911" s="8" t="s">
        <v>393</v>
      </c>
      <c r="O5911" s="8">
        <v>2023</v>
      </c>
      <c r="P5911" s="8">
        <v>4843.16</v>
      </c>
      <c r="Q5911" s="8">
        <v>2459.56</v>
      </c>
    </row>
    <row r="5912" spans="1:17" x14ac:dyDescent="0.35">
      <c r="A5912" s="8">
        <v>5911</v>
      </c>
      <c r="B5912" s="8" t="s">
        <v>41</v>
      </c>
      <c r="C5912" s="8" t="s">
        <v>23</v>
      </c>
      <c r="D5912" s="8" t="s">
        <v>17</v>
      </c>
      <c r="E5912" s="8" t="s">
        <v>63</v>
      </c>
      <c r="F5912" s="8">
        <v>52700.59</v>
      </c>
      <c r="G5912" s="8">
        <v>187985.22</v>
      </c>
      <c r="H5912" s="8">
        <v>303420.05</v>
      </c>
      <c r="I5912" s="8">
        <v>13.45</v>
      </c>
      <c r="J5912" s="8">
        <v>605</v>
      </c>
      <c r="K5912" s="8" t="str">
        <v>Medium</v>
      </c>
      <c r="L5912" s="8" t="s">
        <v>45</v>
      </c>
      <c r="M5912" s="8" t="s">
        <v>30</v>
      </c>
      <c r="N5912" s="8" t="s">
        <v>132</v>
      </c>
      <c r="O5912" s="8">
        <v>2023</v>
      </c>
      <c r="P5912" s="8">
        <v>4412.5</v>
      </c>
      <c r="Q5912" s="8">
        <v>3266.31</v>
      </c>
    </row>
    <row r="5913" spans="1:17" x14ac:dyDescent="0.35">
      <c r="A5913" s="8">
        <v>5912</v>
      </c>
      <c r="B5913" s="8" t="s">
        <v>50</v>
      </c>
      <c r="C5913" s="8" t="s">
        <v>37</v>
      </c>
      <c r="D5913" s="8" t="s">
        <v>28</v>
      </c>
      <c r="E5913" s="8" t="s">
        <v>63</v>
      </c>
      <c r="F5913" s="8">
        <v>95137.31</v>
      </c>
      <c r="G5913" s="8">
        <v>139923.91</v>
      </c>
      <c r="H5913" s="8">
        <v>480079.97</v>
      </c>
      <c r="I5913" s="8">
        <v>6.7</v>
      </c>
      <c r="J5913" s="8">
        <v>490</v>
      </c>
      <c r="K5913" s="8" t="str">
        <v>low</v>
      </c>
      <c r="L5913" s="8" t="s">
        <v>39</v>
      </c>
      <c r="M5913" s="8" t="s">
        <v>46</v>
      </c>
      <c r="N5913" s="8" t="s">
        <v>287</v>
      </c>
      <c r="O5913" s="8">
        <v>2023</v>
      </c>
      <c r="P5913" s="8">
        <v>7218.18</v>
      </c>
      <c r="Q5913" s="8">
        <v>6255.22</v>
      </c>
    </row>
    <row r="5914" spans="1:17" x14ac:dyDescent="0.35">
      <c r="A5914" s="8">
        <v>5913</v>
      </c>
      <c r="B5914" s="8" t="s">
        <v>43</v>
      </c>
      <c r="C5914" s="8" t="s">
        <v>37</v>
      </c>
      <c r="D5914" s="8" t="s">
        <v>24</v>
      </c>
      <c r="E5914" s="8" t="s">
        <v>54</v>
      </c>
      <c r="F5914" s="8">
        <v>90947.64</v>
      </c>
      <c r="G5914" s="8">
        <v>317491.37</v>
      </c>
      <c r="H5914" s="8">
        <v>384018.51</v>
      </c>
      <c r="I5914" s="8">
        <v>11.2</v>
      </c>
      <c r="J5914" s="8">
        <v>722</v>
      </c>
      <c r="K5914" s="8" t="str">
        <v>Medium</v>
      </c>
      <c r="L5914" s="8" t="s">
        <v>25</v>
      </c>
      <c r="M5914" s="8" t="s">
        <v>46</v>
      </c>
      <c r="N5914" s="8" t="s">
        <v>136</v>
      </c>
      <c r="O5914" s="8">
        <v>2023</v>
      </c>
      <c r="P5914" s="8">
        <v>10341.280000000001</v>
      </c>
      <c r="Q5914" s="8">
        <v>5572.2</v>
      </c>
    </row>
    <row r="5915" spans="1:17" x14ac:dyDescent="0.35">
      <c r="A5915" s="8">
        <v>5914</v>
      </c>
      <c r="B5915" s="8" t="s">
        <v>79</v>
      </c>
      <c r="C5915" s="8" t="s">
        <v>16</v>
      </c>
      <c r="D5915" s="8" t="s">
        <v>28</v>
      </c>
      <c r="E5915" s="8" t="s">
        <v>38</v>
      </c>
      <c r="F5915" s="8">
        <v>4232.57</v>
      </c>
      <c r="G5915" s="8">
        <v>295583.14</v>
      </c>
      <c r="H5915" s="8">
        <v>22921.4</v>
      </c>
      <c r="I5915" s="8">
        <v>12.86</v>
      </c>
      <c r="J5915" s="8">
        <v>671</v>
      </c>
      <c r="K5915" s="8" t="str">
        <v>Medium</v>
      </c>
      <c r="L5915" s="8" t="s">
        <v>35</v>
      </c>
      <c r="M5915" s="8" t="s">
        <v>20</v>
      </c>
      <c r="N5915" s="8" t="s">
        <v>191</v>
      </c>
      <c r="O5915" s="8">
        <v>2023</v>
      </c>
      <c r="P5915" s="8">
        <v>534.04999999999995</v>
      </c>
      <c r="Q5915" s="8">
        <v>462.74</v>
      </c>
    </row>
    <row r="5916" spans="1:17" x14ac:dyDescent="0.35">
      <c r="A5916" s="8">
        <v>5915</v>
      </c>
      <c r="B5916" s="8" t="s">
        <v>79</v>
      </c>
      <c r="C5916" s="8" t="s">
        <v>16</v>
      </c>
      <c r="D5916" s="8" t="s">
        <v>28</v>
      </c>
      <c r="E5916" s="8" t="s">
        <v>18</v>
      </c>
      <c r="F5916" s="8">
        <v>9949.3700000000008</v>
      </c>
      <c r="G5916" s="8">
        <v>490065.12</v>
      </c>
      <c r="H5916" s="8">
        <v>359861.59</v>
      </c>
      <c r="I5916" s="8">
        <v>8.31</v>
      </c>
      <c r="J5916" s="8">
        <v>827</v>
      </c>
      <c r="K5916" s="8" t="str">
        <v>High</v>
      </c>
      <c r="L5916" s="8" t="s">
        <v>19</v>
      </c>
      <c r="M5916" s="8" t="s">
        <v>26</v>
      </c>
      <c r="N5916" s="8" t="s">
        <v>356</v>
      </c>
      <c r="O5916" s="8">
        <v>2023</v>
      </c>
      <c r="P5916" s="8">
        <v>966.05</v>
      </c>
      <c r="Q5916" s="8">
        <v>566.48</v>
      </c>
    </row>
    <row r="5917" spans="1:17" x14ac:dyDescent="0.35">
      <c r="A5917" s="8">
        <v>5916</v>
      </c>
      <c r="B5917" s="8" t="s">
        <v>41</v>
      </c>
      <c r="C5917" s="8" t="s">
        <v>33</v>
      </c>
      <c r="D5917" s="8" t="s">
        <v>28</v>
      </c>
      <c r="E5917" s="8" t="s">
        <v>38</v>
      </c>
      <c r="F5917" s="8">
        <v>29424.42</v>
      </c>
      <c r="G5917" s="8">
        <v>235940.72</v>
      </c>
      <c r="H5917" s="8">
        <v>107601.56</v>
      </c>
      <c r="I5917" s="8">
        <v>11.14</v>
      </c>
      <c r="J5917" s="8">
        <v>475</v>
      </c>
      <c r="K5917" s="8" t="str">
        <v>low</v>
      </c>
      <c r="L5917" s="8" t="s">
        <v>45</v>
      </c>
      <c r="M5917" s="8" t="s">
        <v>46</v>
      </c>
      <c r="N5917" s="8" t="s">
        <v>195</v>
      </c>
      <c r="O5917" s="8">
        <v>2023</v>
      </c>
      <c r="P5917" s="8">
        <v>1651.09</v>
      </c>
      <c r="Q5917" s="8">
        <v>1335.96</v>
      </c>
    </row>
    <row r="5918" spans="1:17" x14ac:dyDescent="0.35">
      <c r="A5918" s="8">
        <v>5917</v>
      </c>
      <c r="B5918" s="8" t="s">
        <v>41</v>
      </c>
      <c r="C5918" s="8" t="s">
        <v>16</v>
      </c>
      <c r="D5918" s="8" t="s">
        <v>56</v>
      </c>
      <c r="E5918" s="8" t="s">
        <v>54</v>
      </c>
      <c r="F5918" s="8">
        <v>43638.52</v>
      </c>
      <c r="G5918" s="8">
        <v>470874.7</v>
      </c>
      <c r="H5918" s="8">
        <v>238720.77</v>
      </c>
      <c r="I5918" s="8">
        <v>15.24</v>
      </c>
      <c r="J5918" s="8">
        <v>639</v>
      </c>
      <c r="K5918" s="8" t="str">
        <v>Medium</v>
      </c>
      <c r="L5918" s="8" t="s">
        <v>39</v>
      </c>
      <c r="M5918" s="8" t="s">
        <v>20</v>
      </c>
      <c r="N5918" s="8" t="s">
        <v>130</v>
      </c>
      <c r="O5918" s="8">
        <v>2023</v>
      </c>
      <c r="P5918" s="8">
        <v>2851.05</v>
      </c>
      <c r="Q5918" s="8">
        <v>2236.91</v>
      </c>
    </row>
    <row r="5919" spans="1:17" x14ac:dyDescent="0.35">
      <c r="A5919" s="8">
        <v>5918</v>
      </c>
      <c r="B5919" s="8" t="s">
        <v>85</v>
      </c>
      <c r="C5919" s="8" t="s">
        <v>23</v>
      </c>
      <c r="D5919" s="8" t="s">
        <v>24</v>
      </c>
      <c r="E5919" s="8" t="s">
        <v>63</v>
      </c>
      <c r="F5919" s="8">
        <v>84514.59</v>
      </c>
      <c r="G5919" s="8">
        <v>389051.24</v>
      </c>
      <c r="H5919" s="8">
        <v>214666.33</v>
      </c>
      <c r="I5919" s="8">
        <v>16.78</v>
      </c>
      <c r="J5919" s="8">
        <v>615</v>
      </c>
      <c r="K5919" s="8" t="str">
        <v>Medium</v>
      </c>
      <c r="L5919" s="8" t="s">
        <v>45</v>
      </c>
      <c r="M5919" s="8" t="s">
        <v>75</v>
      </c>
      <c r="N5919" s="8" t="s">
        <v>285</v>
      </c>
      <c r="O5919" s="8">
        <v>2023</v>
      </c>
      <c r="P5919" s="8">
        <v>4753.5</v>
      </c>
      <c r="Q5919" s="8">
        <v>3637.83</v>
      </c>
    </row>
    <row r="5920" spans="1:17" x14ac:dyDescent="0.35">
      <c r="A5920" s="8">
        <v>5919</v>
      </c>
      <c r="B5920" s="8" t="s">
        <v>15</v>
      </c>
      <c r="C5920" s="8" t="s">
        <v>16</v>
      </c>
      <c r="D5920" s="8" t="s">
        <v>34</v>
      </c>
      <c r="E5920" s="8" t="s">
        <v>38</v>
      </c>
      <c r="F5920" s="8">
        <v>82985.600000000006</v>
      </c>
      <c r="G5920" s="8">
        <v>68570.61</v>
      </c>
      <c r="H5920" s="8">
        <v>350368.22</v>
      </c>
      <c r="I5920" s="8">
        <v>10.4</v>
      </c>
      <c r="J5920" s="8">
        <v>528</v>
      </c>
      <c r="K5920" s="8" t="str">
        <v>low</v>
      </c>
      <c r="L5920" s="8" t="s">
        <v>25</v>
      </c>
      <c r="M5920" s="8" t="s">
        <v>26</v>
      </c>
      <c r="N5920" s="8" t="s">
        <v>101</v>
      </c>
      <c r="O5920" s="8">
        <v>2023</v>
      </c>
      <c r="P5920" s="8">
        <v>7355.46</v>
      </c>
      <c r="Q5920" s="8">
        <v>6231.09</v>
      </c>
    </row>
    <row r="5921" spans="1:17" x14ac:dyDescent="0.35">
      <c r="A5921" s="8">
        <v>5920</v>
      </c>
      <c r="B5921" s="8" t="s">
        <v>85</v>
      </c>
      <c r="C5921" s="8" t="s">
        <v>23</v>
      </c>
      <c r="D5921" s="8" t="s">
        <v>34</v>
      </c>
      <c r="E5921" s="8" t="s">
        <v>18</v>
      </c>
      <c r="F5921" s="8">
        <v>67515.83</v>
      </c>
      <c r="G5921" s="8">
        <v>339332.45</v>
      </c>
      <c r="H5921" s="8">
        <v>484174.52</v>
      </c>
      <c r="I5921" s="8">
        <v>13.19</v>
      </c>
      <c r="J5921" s="8">
        <v>667</v>
      </c>
      <c r="K5921" s="8" t="str">
        <v>Medium</v>
      </c>
      <c r="L5921" s="8" t="s">
        <v>45</v>
      </c>
      <c r="M5921" s="8" t="s">
        <v>20</v>
      </c>
      <c r="N5921" s="8" t="s">
        <v>282</v>
      </c>
      <c r="O5921" s="8">
        <v>2023</v>
      </c>
      <c r="P5921" s="8">
        <v>7716.03</v>
      </c>
      <c r="Q5921" s="8">
        <v>5027.08</v>
      </c>
    </row>
    <row r="5922" spans="1:17" x14ac:dyDescent="0.35">
      <c r="A5922" s="8">
        <v>5921</v>
      </c>
      <c r="B5922" s="8" t="s">
        <v>50</v>
      </c>
      <c r="C5922" s="8" t="s">
        <v>16</v>
      </c>
      <c r="D5922" s="8" t="s">
        <v>17</v>
      </c>
      <c r="E5922" s="8" t="s">
        <v>63</v>
      </c>
      <c r="F5922" s="8">
        <v>33930.31</v>
      </c>
      <c r="G5922" s="8">
        <v>262087.63</v>
      </c>
      <c r="H5922" s="8">
        <v>171813.16</v>
      </c>
      <c r="I5922" s="8">
        <v>14.98</v>
      </c>
      <c r="J5922" s="8">
        <v>827</v>
      </c>
      <c r="K5922" s="8" t="str">
        <v>High</v>
      </c>
      <c r="L5922" s="8" t="s">
        <v>45</v>
      </c>
      <c r="M5922" s="8" t="s">
        <v>30</v>
      </c>
      <c r="N5922" s="8" t="s">
        <v>95</v>
      </c>
      <c r="O5922" s="8">
        <v>2023</v>
      </c>
      <c r="P5922" s="8">
        <v>4911.67</v>
      </c>
      <c r="Q5922" s="8">
        <v>2865.81</v>
      </c>
    </row>
    <row r="5923" spans="1:17" x14ac:dyDescent="0.35">
      <c r="A5923" s="8">
        <v>5922</v>
      </c>
      <c r="B5923" s="8" t="s">
        <v>52</v>
      </c>
      <c r="C5923" s="8" t="s">
        <v>33</v>
      </c>
      <c r="D5923" s="8" t="s">
        <v>28</v>
      </c>
      <c r="E5923" s="8" t="s">
        <v>54</v>
      </c>
      <c r="F5923" s="8">
        <v>97670.06</v>
      </c>
      <c r="G5923" s="8">
        <v>41159.53</v>
      </c>
      <c r="H5923" s="8">
        <v>27215.43</v>
      </c>
      <c r="I5923" s="8">
        <v>12.32</v>
      </c>
      <c r="J5923" s="8">
        <v>742</v>
      </c>
      <c r="K5923" s="8" t="str">
        <v>Medium</v>
      </c>
      <c r="L5923" s="8" t="s">
        <v>25</v>
      </c>
      <c r="M5923" s="8" t="s">
        <v>30</v>
      </c>
      <c r="N5923" s="8" t="s">
        <v>225</v>
      </c>
      <c r="O5923" s="8">
        <v>2023</v>
      </c>
      <c r="P5923" s="8">
        <v>9121.9500000000007</v>
      </c>
      <c r="Q5923" s="8">
        <v>5291.51</v>
      </c>
    </row>
    <row r="5924" spans="1:17" x14ac:dyDescent="0.35">
      <c r="A5924" s="8">
        <v>5923</v>
      </c>
      <c r="B5924" s="8" t="s">
        <v>43</v>
      </c>
      <c r="C5924" s="8" t="s">
        <v>16</v>
      </c>
      <c r="D5924" s="8" t="s">
        <v>17</v>
      </c>
      <c r="E5924" s="8" t="s">
        <v>63</v>
      </c>
      <c r="F5924" s="8">
        <v>22153.46</v>
      </c>
      <c r="G5924" s="8">
        <v>248067.29</v>
      </c>
      <c r="H5924" s="8">
        <v>158075.94</v>
      </c>
      <c r="I5924" s="8">
        <v>9.2899999999999991</v>
      </c>
      <c r="J5924" s="8">
        <v>353</v>
      </c>
      <c r="K5924" s="8" t="str">
        <v>low</v>
      </c>
      <c r="L5924" s="8" t="s">
        <v>39</v>
      </c>
      <c r="M5924" s="8" t="s">
        <v>75</v>
      </c>
      <c r="N5924" s="8" t="s">
        <v>387</v>
      </c>
      <c r="O5924" s="8">
        <v>2023</v>
      </c>
      <c r="P5924" s="8">
        <v>2808.17</v>
      </c>
      <c r="Q5924" s="8">
        <v>1784.14</v>
      </c>
    </row>
    <row r="5925" spans="1:17" x14ac:dyDescent="0.35">
      <c r="A5925" s="8">
        <v>5924</v>
      </c>
      <c r="B5925" s="8" t="s">
        <v>43</v>
      </c>
      <c r="C5925" s="8" t="s">
        <v>58</v>
      </c>
      <c r="D5925" s="8" t="s">
        <v>34</v>
      </c>
      <c r="E5925" s="8" t="s">
        <v>38</v>
      </c>
      <c r="F5925" s="8">
        <v>53294.66</v>
      </c>
      <c r="G5925" s="8">
        <v>473126.95</v>
      </c>
      <c r="H5925" s="8">
        <v>390054.98</v>
      </c>
      <c r="I5925" s="8">
        <v>7.18</v>
      </c>
      <c r="J5925" s="8">
        <v>493</v>
      </c>
      <c r="K5925" s="8" t="str">
        <v>low</v>
      </c>
      <c r="L5925" s="8" t="s">
        <v>35</v>
      </c>
      <c r="M5925" s="8" t="s">
        <v>20</v>
      </c>
      <c r="N5925" s="8" t="s">
        <v>161</v>
      </c>
      <c r="O5925" s="8">
        <v>2023</v>
      </c>
      <c r="P5925" s="8">
        <v>4609.87</v>
      </c>
      <c r="Q5925" s="8">
        <v>4012.64</v>
      </c>
    </row>
    <row r="5926" spans="1:17" x14ac:dyDescent="0.35">
      <c r="A5926" s="8">
        <v>5925</v>
      </c>
      <c r="B5926" s="8" t="s">
        <v>22</v>
      </c>
      <c r="C5926" s="8" t="s">
        <v>16</v>
      </c>
      <c r="D5926" s="8" t="s">
        <v>17</v>
      </c>
      <c r="E5926" s="8" t="s">
        <v>63</v>
      </c>
      <c r="F5926" s="8">
        <v>14069.97</v>
      </c>
      <c r="G5926" s="8">
        <v>192677.75</v>
      </c>
      <c r="H5926" s="8">
        <v>151784.73000000001</v>
      </c>
      <c r="I5926" s="8">
        <v>17</v>
      </c>
      <c r="J5926" s="8">
        <v>830</v>
      </c>
      <c r="K5926" s="8" t="str">
        <v>High</v>
      </c>
      <c r="L5926" s="8" t="s">
        <v>35</v>
      </c>
      <c r="M5926" s="8" t="s">
        <v>20</v>
      </c>
      <c r="N5926" s="8" t="s">
        <v>112</v>
      </c>
      <c r="O5926" s="8">
        <v>2023</v>
      </c>
      <c r="P5926" s="8">
        <v>2099.38</v>
      </c>
      <c r="Q5926" s="8">
        <v>1596.85</v>
      </c>
    </row>
    <row r="5927" spans="1:17" x14ac:dyDescent="0.35">
      <c r="A5927" s="8">
        <v>5926</v>
      </c>
      <c r="B5927" s="8" t="s">
        <v>41</v>
      </c>
      <c r="C5927" s="8" t="s">
        <v>37</v>
      </c>
      <c r="D5927" s="8" t="s">
        <v>28</v>
      </c>
      <c r="E5927" s="8" t="s">
        <v>18</v>
      </c>
      <c r="F5927" s="8">
        <v>81120.23</v>
      </c>
      <c r="G5927" s="8">
        <v>405395.13</v>
      </c>
      <c r="H5927" s="8">
        <v>313409.38</v>
      </c>
      <c r="I5927" s="8">
        <v>15.43</v>
      </c>
      <c r="J5927" s="8">
        <v>339</v>
      </c>
      <c r="K5927" s="8" t="str">
        <v>low</v>
      </c>
      <c r="L5927" s="8" t="s">
        <v>39</v>
      </c>
      <c r="M5927" s="8" t="s">
        <v>26</v>
      </c>
      <c r="N5927" s="8" t="s">
        <v>21</v>
      </c>
      <c r="O5927" s="8">
        <v>2023</v>
      </c>
      <c r="P5927" s="8">
        <v>6968.47</v>
      </c>
      <c r="Q5927" s="8">
        <v>3501.84</v>
      </c>
    </row>
    <row r="5928" spans="1:17" x14ac:dyDescent="0.35">
      <c r="A5928" s="8">
        <v>5927</v>
      </c>
      <c r="B5928" s="8" t="s">
        <v>43</v>
      </c>
      <c r="C5928" s="8" t="s">
        <v>58</v>
      </c>
      <c r="D5928" s="8" t="s">
        <v>56</v>
      </c>
      <c r="E5928" s="8" t="s">
        <v>38</v>
      </c>
      <c r="F5928" s="8">
        <v>34669.760000000002</v>
      </c>
      <c r="G5928" s="8">
        <v>311477.7</v>
      </c>
      <c r="H5928" s="8">
        <v>268758.2</v>
      </c>
      <c r="I5928" s="8">
        <v>8.5500000000000007</v>
      </c>
      <c r="J5928" s="8">
        <v>401</v>
      </c>
      <c r="K5928" s="8" t="str">
        <v>low</v>
      </c>
      <c r="L5928" s="8" t="s">
        <v>19</v>
      </c>
      <c r="M5928" s="8" t="s">
        <v>20</v>
      </c>
      <c r="N5928" s="8" t="s">
        <v>227</v>
      </c>
      <c r="O5928" s="8">
        <v>2023</v>
      </c>
      <c r="P5928" s="8">
        <v>4356.99</v>
      </c>
      <c r="Q5928" s="8">
        <v>2507.5700000000002</v>
      </c>
    </row>
    <row r="5929" spans="1:17" x14ac:dyDescent="0.35">
      <c r="A5929" s="8">
        <v>5928</v>
      </c>
      <c r="B5929" s="8" t="s">
        <v>22</v>
      </c>
      <c r="C5929" s="8" t="s">
        <v>16</v>
      </c>
      <c r="D5929" s="8" t="s">
        <v>56</v>
      </c>
      <c r="E5929" s="8" t="s">
        <v>63</v>
      </c>
      <c r="F5929" s="8">
        <v>45713.43</v>
      </c>
      <c r="G5929" s="8">
        <v>225052.99</v>
      </c>
      <c r="H5929" s="8">
        <v>494561.19</v>
      </c>
      <c r="I5929" s="8">
        <v>14.17</v>
      </c>
      <c r="J5929" s="8">
        <v>701</v>
      </c>
      <c r="K5929" s="8" t="str">
        <v>Medium</v>
      </c>
      <c r="L5929" s="8" t="s">
        <v>39</v>
      </c>
      <c r="M5929" s="8" t="s">
        <v>46</v>
      </c>
      <c r="N5929" s="8" t="s">
        <v>97</v>
      </c>
      <c r="O5929" s="8">
        <v>2023</v>
      </c>
      <c r="P5929" s="8">
        <v>4171.08</v>
      </c>
      <c r="Q5929" s="8">
        <v>3338.67</v>
      </c>
    </row>
    <row r="5930" spans="1:17" x14ac:dyDescent="0.35">
      <c r="A5930" s="8">
        <v>5929</v>
      </c>
      <c r="B5930" s="8" t="s">
        <v>48</v>
      </c>
      <c r="C5930" s="8" t="s">
        <v>16</v>
      </c>
      <c r="D5930" s="8" t="s">
        <v>28</v>
      </c>
      <c r="E5930" s="8" t="s">
        <v>18</v>
      </c>
      <c r="F5930" s="8">
        <v>87822.88</v>
      </c>
      <c r="G5930" s="8">
        <v>281765.82</v>
      </c>
      <c r="H5930" s="8">
        <v>342520.7</v>
      </c>
      <c r="I5930" s="8">
        <v>8.9499999999999993</v>
      </c>
      <c r="J5930" s="8">
        <v>651</v>
      </c>
      <c r="K5930" s="8" t="str">
        <v>Medium</v>
      </c>
      <c r="L5930" s="8" t="s">
        <v>45</v>
      </c>
      <c r="M5930" s="8" t="s">
        <v>75</v>
      </c>
      <c r="N5930" s="8" t="s">
        <v>361</v>
      </c>
      <c r="O5930" s="8">
        <v>2023</v>
      </c>
      <c r="P5930" s="8">
        <v>12566.61</v>
      </c>
      <c r="Q5930" s="8">
        <v>8633.09</v>
      </c>
    </row>
    <row r="5931" spans="1:17" x14ac:dyDescent="0.35">
      <c r="A5931" s="8">
        <v>5930</v>
      </c>
      <c r="B5931" s="8" t="s">
        <v>32</v>
      </c>
      <c r="C5931" s="8" t="s">
        <v>23</v>
      </c>
      <c r="D5931" s="8" t="s">
        <v>34</v>
      </c>
      <c r="E5931" s="8" t="s">
        <v>38</v>
      </c>
      <c r="F5931" s="8">
        <v>38550.93</v>
      </c>
      <c r="G5931" s="8">
        <v>325287.05</v>
      </c>
      <c r="H5931" s="8">
        <v>457325.72</v>
      </c>
      <c r="I5931" s="8">
        <v>7.68</v>
      </c>
      <c r="J5931" s="8">
        <v>368</v>
      </c>
      <c r="K5931" s="8" t="str">
        <v>low</v>
      </c>
      <c r="L5931" s="8" t="s">
        <v>25</v>
      </c>
      <c r="M5931" s="8" t="s">
        <v>46</v>
      </c>
      <c r="N5931" s="8" t="s">
        <v>309</v>
      </c>
      <c r="O5931" s="8">
        <v>2023</v>
      </c>
      <c r="P5931" s="8">
        <v>2197.31</v>
      </c>
      <c r="Q5931" s="8">
        <v>1811.23</v>
      </c>
    </row>
    <row r="5932" spans="1:17" x14ac:dyDescent="0.35">
      <c r="A5932" s="8">
        <v>5931</v>
      </c>
      <c r="B5932" s="8" t="s">
        <v>41</v>
      </c>
      <c r="C5932" s="8" t="s">
        <v>37</v>
      </c>
      <c r="D5932" s="8" t="s">
        <v>17</v>
      </c>
      <c r="E5932" s="8" t="s">
        <v>54</v>
      </c>
      <c r="F5932" s="8">
        <v>81496.02</v>
      </c>
      <c r="G5932" s="8">
        <v>233879.01</v>
      </c>
      <c r="H5932" s="8">
        <v>295095.98</v>
      </c>
      <c r="I5932" s="8">
        <v>6.1</v>
      </c>
      <c r="J5932" s="8">
        <v>697</v>
      </c>
      <c r="K5932" s="8" t="str">
        <v>Medium</v>
      </c>
      <c r="L5932" s="8" t="s">
        <v>45</v>
      </c>
      <c r="M5932" s="8" t="s">
        <v>20</v>
      </c>
      <c r="N5932" s="8" t="s">
        <v>222</v>
      </c>
      <c r="O5932" s="8">
        <v>2023</v>
      </c>
      <c r="P5932" s="8">
        <v>9691.2900000000009</v>
      </c>
      <c r="Q5932" s="8">
        <v>7074.47</v>
      </c>
    </row>
    <row r="5933" spans="1:17" x14ac:dyDescent="0.35">
      <c r="A5933" s="8">
        <v>5932</v>
      </c>
      <c r="B5933" s="8" t="s">
        <v>52</v>
      </c>
      <c r="C5933" s="8" t="s">
        <v>33</v>
      </c>
      <c r="D5933" s="8" t="s">
        <v>56</v>
      </c>
      <c r="E5933" s="8" t="s">
        <v>54</v>
      </c>
      <c r="F5933" s="8">
        <v>81477.58</v>
      </c>
      <c r="G5933" s="8">
        <v>390278.96</v>
      </c>
      <c r="H5933" s="8">
        <v>496441.29</v>
      </c>
      <c r="I5933" s="8">
        <v>11.17</v>
      </c>
      <c r="J5933" s="8">
        <v>663</v>
      </c>
      <c r="K5933" s="8" t="str">
        <v>Medium</v>
      </c>
      <c r="L5933" s="8" t="s">
        <v>19</v>
      </c>
      <c r="M5933" s="8" t="s">
        <v>20</v>
      </c>
      <c r="N5933" s="8" t="s">
        <v>233</v>
      </c>
      <c r="O5933" s="8">
        <v>2023</v>
      </c>
      <c r="P5933" s="8">
        <v>8404.2199999999993</v>
      </c>
      <c r="Q5933" s="8">
        <v>5702.9</v>
      </c>
    </row>
    <row r="5934" spans="1:17" x14ac:dyDescent="0.35">
      <c r="A5934" s="8">
        <v>5933</v>
      </c>
      <c r="B5934" s="8" t="s">
        <v>79</v>
      </c>
      <c r="C5934" s="8" t="s">
        <v>37</v>
      </c>
      <c r="D5934" s="8" t="s">
        <v>28</v>
      </c>
      <c r="E5934" s="8" t="s">
        <v>63</v>
      </c>
      <c r="F5934" s="8">
        <v>84716.82</v>
      </c>
      <c r="G5934" s="8">
        <v>196086.02</v>
      </c>
      <c r="H5934" s="8">
        <v>148519.85</v>
      </c>
      <c r="I5934" s="8">
        <v>10.17</v>
      </c>
      <c r="J5934" s="8">
        <v>766</v>
      </c>
      <c r="K5934" s="8" t="str">
        <v>High</v>
      </c>
      <c r="L5934" s="8" t="s">
        <v>19</v>
      </c>
      <c r="M5934" s="8" t="s">
        <v>20</v>
      </c>
      <c r="N5934" s="8" t="s">
        <v>132</v>
      </c>
      <c r="O5934" s="8">
        <v>2023</v>
      </c>
      <c r="P5934" s="8">
        <v>7610.49</v>
      </c>
      <c r="Q5934" s="8">
        <v>4003.08</v>
      </c>
    </row>
    <row r="5935" spans="1:17" x14ac:dyDescent="0.35">
      <c r="A5935" s="8">
        <v>5934</v>
      </c>
      <c r="B5935" s="8" t="s">
        <v>85</v>
      </c>
      <c r="C5935" s="8" t="s">
        <v>58</v>
      </c>
      <c r="D5935" s="8" t="s">
        <v>56</v>
      </c>
      <c r="E5935" s="8" t="s">
        <v>54</v>
      </c>
      <c r="F5935" s="8">
        <v>33976.5</v>
      </c>
      <c r="G5935" s="8">
        <v>159189.46</v>
      </c>
      <c r="H5935" s="8">
        <v>260521.47</v>
      </c>
      <c r="I5935" s="8">
        <v>12.92</v>
      </c>
      <c r="J5935" s="8">
        <v>541</v>
      </c>
      <c r="K5935" s="8" t="str">
        <v>low</v>
      </c>
      <c r="L5935" s="8" t="s">
        <v>19</v>
      </c>
      <c r="M5935" s="8" t="s">
        <v>75</v>
      </c>
      <c r="N5935" s="8" t="s">
        <v>111</v>
      </c>
      <c r="O5935" s="8">
        <v>2023</v>
      </c>
      <c r="P5935" s="8">
        <v>2396.52</v>
      </c>
      <c r="Q5935" s="8">
        <v>1232.77</v>
      </c>
    </row>
    <row r="5936" spans="1:17" x14ac:dyDescent="0.35">
      <c r="A5936" s="8">
        <v>5935</v>
      </c>
      <c r="B5936" s="8" t="s">
        <v>48</v>
      </c>
      <c r="C5936" s="8" t="s">
        <v>23</v>
      </c>
      <c r="D5936" s="8" t="s">
        <v>24</v>
      </c>
      <c r="E5936" s="8" t="s">
        <v>18</v>
      </c>
      <c r="F5936" s="8">
        <v>82583.28</v>
      </c>
      <c r="G5936" s="8">
        <v>241049.49</v>
      </c>
      <c r="H5936" s="8">
        <v>324700.49</v>
      </c>
      <c r="I5936" s="8">
        <v>6.61</v>
      </c>
      <c r="J5936" s="8">
        <v>755</v>
      </c>
      <c r="K5936" s="8" t="str">
        <v>High</v>
      </c>
      <c r="L5936" s="8" t="s">
        <v>39</v>
      </c>
      <c r="M5936" s="8" t="s">
        <v>20</v>
      </c>
      <c r="N5936" s="8" t="s">
        <v>352</v>
      </c>
      <c r="O5936" s="8">
        <v>2023</v>
      </c>
      <c r="P5936" s="8">
        <v>6577.87</v>
      </c>
      <c r="Q5936" s="8">
        <v>3602.62</v>
      </c>
    </row>
    <row r="5937" spans="1:17" x14ac:dyDescent="0.35">
      <c r="A5937" s="8">
        <v>5936</v>
      </c>
      <c r="B5937" s="8" t="s">
        <v>41</v>
      </c>
      <c r="C5937" s="8" t="s">
        <v>16</v>
      </c>
      <c r="D5937" s="8" t="s">
        <v>56</v>
      </c>
      <c r="E5937" s="8" t="s">
        <v>38</v>
      </c>
      <c r="F5937" s="8">
        <v>10953.33</v>
      </c>
      <c r="G5937" s="8">
        <v>107656.89</v>
      </c>
      <c r="H5937" s="8">
        <v>102026.36</v>
      </c>
      <c r="I5937" s="8">
        <v>6.28</v>
      </c>
      <c r="J5937" s="8">
        <v>371</v>
      </c>
      <c r="K5937" s="8" t="str">
        <v>low</v>
      </c>
      <c r="L5937" s="8" t="s">
        <v>19</v>
      </c>
      <c r="M5937" s="8" t="s">
        <v>20</v>
      </c>
      <c r="N5937" s="8" t="s">
        <v>197</v>
      </c>
      <c r="O5937" s="8">
        <v>2023</v>
      </c>
      <c r="P5937" s="8">
        <v>836.35</v>
      </c>
      <c r="Q5937" s="8">
        <v>656.92</v>
      </c>
    </row>
    <row r="5938" spans="1:17" x14ac:dyDescent="0.35">
      <c r="A5938" s="8">
        <v>5937</v>
      </c>
      <c r="B5938" s="8" t="s">
        <v>52</v>
      </c>
      <c r="C5938" s="8" t="s">
        <v>37</v>
      </c>
      <c r="D5938" s="8" t="s">
        <v>56</v>
      </c>
      <c r="E5938" s="8" t="s">
        <v>18</v>
      </c>
      <c r="F5938" s="8">
        <v>18622.810000000001</v>
      </c>
      <c r="G5938" s="8">
        <v>186945.85</v>
      </c>
      <c r="H5938" s="8">
        <v>89971.48</v>
      </c>
      <c r="I5938" s="8">
        <v>7.44</v>
      </c>
      <c r="J5938" s="8">
        <v>379</v>
      </c>
      <c r="K5938" s="8" t="str">
        <v>low</v>
      </c>
      <c r="L5938" s="8" t="s">
        <v>45</v>
      </c>
      <c r="M5938" s="8" t="s">
        <v>26</v>
      </c>
      <c r="N5938" s="8" t="s">
        <v>230</v>
      </c>
      <c r="O5938" s="8">
        <v>2023</v>
      </c>
      <c r="P5938" s="8">
        <v>2221.2399999999998</v>
      </c>
      <c r="Q5938" s="8">
        <v>1542.04</v>
      </c>
    </row>
    <row r="5939" spans="1:17" x14ac:dyDescent="0.35">
      <c r="A5939" s="8">
        <v>5938</v>
      </c>
      <c r="B5939" s="8" t="s">
        <v>22</v>
      </c>
      <c r="C5939" s="8" t="s">
        <v>58</v>
      </c>
      <c r="D5939" s="8" t="s">
        <v>34</v>
      </c>
      <c r="E5939" s="8" t="s">
        <v>63</v>
      </c>
      <c r="F5939" s="8">
        <v>39308.44</v>
      </c>
      <c r="G5939" s="8">
        <v>217367.86</v>
      </c>
      <c r="H5939" s="8">
        <v>154752.84</v>
      </c>
      <c r="I5939" s="8">
        <v>6.65</v>
      </c>
      <c r="J5939" s="8">
        <v>357</v>
      </c>
      <c r="K5939" s="8" t="str">
        <v>low</v>
      </c>
      <c r="L5939" s="8" t="s">
        <v>19</v>
      </c>
      <c r="M5939" s="8" t="s">
        <v>26</v>
      </c>
      <c r="N5939" s="8" t="s">
        <v>147</v>
      </c>
      <c r="O5939" s="8">
        <v>2023</v>
      </c>
      <c r="P5939" s="8">
        <v>5166.8100000000004</v>
      </c>
      <c r="Q5939" s="8">
        <v>3634.49</v>
      </c>
    </row>
    <row r="5940" spans="1:17" x14ac:dyDescent="0.35">
      <c r="A5940" s="8">
        <v>5939</v>
      </c>
      <c r="B5940" s="8" t="s">
        <v>50</v>
      </c>
      <c r="C5940" s="8" t="s">
        <v>58</v>
      </c>
      <c r="D5940" s="8" t="s">
        <v>17</v>
      </c>
      <c r="E5940" s="8" t="s">
        <v>38</v>
      </c>
      <c r="F5940" s="8">
        <v>87769.57</v>
      </c>
      <c r="G5940" s="8">
        <v>371156.21</v>
      </c>
      <c r="H5940" s="8">
        <v>456713.41</v>
      </c>
      <c r="I5940" s="8">
        <v>17.28</v>
      </c>
      <c r="J5940" s="8">
        <v>883</v>
      </c>
      <c r="K5940" s="8" t="str">
        <v>High</v>
      </c>
      <c r="L5940" s="8" t="s">
        <v>35</v>
      </c>
      <c r="M5940" s="8" t="s">
        <v>46</v>
      </c>
      <c r="N5940" s="8" t="s">
        <v>208</v>
      </c>
      <c r="O5940" s="8">
        <v>2023</v>
      </c>
      <c r="P5940" s="8">
        <v>4886.34</v>
      </c>
      <c r="Q5940" s="8">
        <v>3819.64</v>
      </c>
    </row>
    <row r="5941" spans="1:17" x14ac:dyDescent="0.35">
      <c r="A5941" s="8">
        <v>5940</v>
      </c>
      <c r="B5941" s="8" t="s">
        <v>32</v>
      </c>
      <c r="C5941" s="8" t="s">
        <v>23</v>
      </c>
      <c r="D5941" s="8" t="s">
        <v>28</v>
      </c>
      <c r="E5941" s="8" t="s">
        <v>63</v>
      </c>
      <c r="F5941" s="8">
        <v>4708.62</v>
      </c>
      <c r="G5941" s="8">
        <v>349590.47</v>
      </c>
      <c r="H5941" s="8">
        <v>442978.23</v>
      </c>
      <c r="I5941" s="8">
        <v>6.9</v>
      </c>
      <c r="J5941" s="8">
        <v>529</v>
      </c>
      <c r="K5941" s="8" t="str">
        <v>low</v>
      </c>
      <c r="L5941" s="8" t="s">
        <v>35</v>
      </c>
      <c r="M5941" s="8" t="s">
        <v>75</v>
      </c>
      <c r="N5941" s="8" t="s">
        <v>193</v>
      </c>
      <c r="O5941" s="8">
        <v>2023</v>
      </c>
      <c r="P5941" s="8">
        <v>413.5</v>
      </c>
      <c r="Q5941" s="8">
        <v>361.49</v>
      </c>
    </row>
    <row r="5942" spans="1:17" x14ac:dyDescent="0.35">
      <c r="A5942" s="8">
        <v>5941</v>
      </c>
      <c r="B5942" s="8" t="s">
        <v>50</v>
      </c>
      <c r="C5942" s="8" t="s">
        <v>16</v>
      </c>
      <c r="D5942" s="8" t="s">
        <v>28</v>
      </c>
      <c r="E5942" s="8" t="s">
        <v>54</v>
      </c>
      <c r="F5942" s="8">
        <v>34670.49</v>
      </c>
      <c r="G5942" s="8">
        <v>110646.43</v>
      </c>
      <c r="H5942" s="8">
        <v>9038.83</v>
      </c>
      <c r="I5942" s="8">
        <v>15.92</v>
      </c>
      <c r="J5942" s="8">
        <v>441</v>
      </c>
      <c r="K5942" s="8" t="str">
        <v>low</v>
      </c>
      <c r="L5942" s="8" t="s">
        <v>35</v>
      </c>
      <c r="M5942" s="8" t="s">
        <v>26</v>
      </c>
      <c r="N5942" s="8" t="s">
        <v>326</v>
      </c>
      <c r="O5942" s="8">
        <v>2023</v>
      </c>
      <c r="P5942" s="8">
        <v>2992.04</v>
      </c>
      <c r="Q5942" s="8">
        <v>1755.05</v>
      </c>
    </row>
    <row r="5943" spans="1:17" x14ac:dyDescent="0.35">
      <c r="A5943" s="8">
        <v>5942</v>
      </c>
      <c r="B5943" s="8" t="s">
        <v>79</v>
      </c>
      <c r="C5943" s="8" t="s">
        <v>58</v>
      </c>
      <c r="D5943" s="8" t="s">
        <v>17</v>
      </c>
      <c r="E5943" s="8" t="s">
        <v>29</v>
      </c>
      <c r="F5943" s="8">
        <v>58231.8</v>
      </c>
      <c r="G5943" s="8">
        <v>127724.09</v>
      </c>
      <c r="H5943" s="8">
        <v>359337.01</v>
      </c>
      <c r="I5943" s="8">
        <v>17.739999999999998</v>
      </c>
      <c r="J5943" s="8">
        <v>479</v>
      </c>
      <c r="K5943" s="8" t="str">
        <v>low</v>
      </c>
      <c r="L5943" s="8" t="s">
        <v>25</v>
      </c>
      <c r="M5943" s="8" t="s">
        <v>26</v>
      </c>
      <c r="N5943" s="8" t="s">
        <v>291</v>
      </c>
      <c r="O5943" s="8">
        <v>2023</v>
      </c>
      <c r="P5943" s="8">
        <v>8024.08</v>
      </c>
      <c r="Q5943" s="8">
        <v>6379.61</v>
      </c>
    </row>
    <row r="5944" spans="1:17" x14ac:dyDescent="0.35">
      <c r="A5944" s="8">
        <v>5943</v>
      </c>
      <c r="B5944" s="8" t="s">
        <v>79</v>
      </c>
      <c r="C5944" s="8" t="s">
        <v>23</v>
      </c>
      <c r="D5944" s="8" t="s">
        <v>17</v>
      </c>
      <c r="E5944" s="8" t="s">
        <v>29</v>
      </c>
      <c r="F5944" s="8">
        <v>47561.71</v>
      </c>
      <c r="G5944" s="8">
        <v>431422.64</v>
      </c>
      <c r="H5944" s="8">
        <v>246832.57</v>
      </c>
      <c r="I5944" s="8">
        <v>14.32</v>
      </c>
      <c r="J5944" s="8">
        <v>462</v>
      </c>
      <c r="K5944" s="8" t="str">
        <v>low</v>
      </c>
      <c r="L5944" s="8" t="s">
        <v>25</v>
      </c>
      <c r="M5944" s="8" t="s">
        <v>75</v>
      </c>
      <c r="N5944" s="8" t="s">
        <v>287</v>
      </c>
      <c r="O5944" s="8">
        <v>2023</v>
      </c>
      <c r="P5944" s="8">
        <v>2482.0700000000002</v>
      </c>
      <c r="Q5944" s="8">
        <v>1259.6400000000001</v>
      </c>
    </row>
    <row r="5945" spans="1:17" x14ac:dyDescent="0.35">
      <c r="A5945" s="8">
        <v>5944</v>
      </c>
      <c r="B5945" s="8" t="s">
        <v>50</v>
      </c>
      <c r="C5945" s="8" t="s">
        <v>37</v>
      </c>
      <c r="D5945" s="8" t="s">
        <v>28</v>
      </c>
      <c r="E5945" s="8" t="s">
        <v>18</v>
      </c>
      <c r="F5945" s="8">
        <v>3794.09</v>
      </c>
      <c r="G5945" s="8">
        <v>459493.17</v>
      </c>
      <c r="H5945" s="8">
        <v>87392.6</v>
      </c>
      <c r="I5945" s="8">
        <v>9.09</v>
      </c>
      <c r="J5945" s="8">
        <v>569</v>
      </c>
      <c r="K5945" s="8" t="str">
        <v>low</v>
      </c>
      <c r="L5945" s="8" t="s">
        <v>25</v>
      </c>
      <c r="M5945" s="8" t="s">
        <v>75</v>
      </c>
      <c r="N5945" s="8" t="s">
        <v>131</v>
      </c>
      <c r="O5945" s="8">
        <v>2023</v>
      </c>
      <c r="P5945" s="8">
        <v>231.68</v>
      </c>
      <c r="Q5945" s="8">
        <v>118.78</v>
      </c>
    </row>
    <row r="5946" spans="1:17" x14ac:dyDescent="0.35">
      <c r="A5946" s="8">
        <v>5945</v>
      </c>
      <c r="B5946" s="8" t="s">
        <v>50</v>
      </c>
      <c r="C5946" s="8" t="s">
        <v>33</v>
      </c>
      <c r="D5946" s="8" t="s">
        <v>34</v>
      </c>
      <c r="E5946" s="8" t="s">
        <v>18</v>
      </c>
      <c r="F5946" s="8">
        <v>61057.83</v>
      </c>
      <c r="G5946" s="8">
        <v>164198.57999999999</v>
      </c>
      <c r="H5946" s="8">
        <v>288973.21000000002</v>
      </c>
      <c r="I5946" s="8">
        <v>11.31</v>
      </c>
      <c r="J5946" s="8">
        <v>329</v>
      </c>
      <c r="K5946" s="8" t="str">
        <v>low</v>
      </c>
      <c r="L5946" s="8" t="s">
        <v>45</v>
      </c>
      <c r="M5946" s="8" t="s">
        <v>20</v>
      </c>
      <c r="N5946" s="8" t="s">
        <v>160</v>
      </c>
      <c r="O5946" s="8">
        <v>2023</v>
      </c>
      <c r="P5946" s="8">
        <v>5502.18</v>
      </c>
      <c r="Q5946" s="8">
        <v>4258.5</v>
      </c>
    </row>
    <row r="5947" spans="1:17" x14ac:dyDescent="0.35">
      <c r="A5947" s="8">
        <v>5946</v>
      </c>
      <c r="B5947" s="8" t="s">
        <v>50</v>
      </c>
      <c r="C5947" s="8" t="s">
        <v>23</v>
      </c>
      <c r="D5947" s="8" t="s">
        <v>24</v>
      </c>
      <c r="E5947" s="8" t="s">
        <v>38</v>
      </c>
      <c r="F5947" s="8">
        <v>36688.839999999997</v>
      </c>
      <c r="G5947" s="8">
        <v>97583.29</v>
      </c>
      <c r="H5947" s="8">
        <v>281829.42</v>
      </c>
      <c r="I5947" s="8">
        <v>15.26</v>
      </c>
      <c r="J5947" s="8">
        <v>429</v>
      </c>
      <c r="K5947" s="8" t="str">
        <v>low</v>
      </c>
      <c r="L5947" s="8" t="s">
        <v>19</v>
      </c>
      <c r="M5947" s="8" t="s">
        <v>20</v>
      </c>
      <c r="N5947" s="8" t="s">
        <v>231</v>
      </c>
      <c r="O5947" s="8">
        <v>2023</v>
      </c>
      <c r="P5947" s="8">
        <v>4547.7299999999996</v>
      </c>
      <c r="Q5947" s="8">
        <v>3262.86</v>
      </c>
    </row>
    <row r="5948" spans="1:17" x14ac:dyDescent="0.35">
      <c r="A5948" s="8">
        <v>5947</v>
      </c>
      <c r="B5948" s="8" t="s">
        <v>85</v>
      </c>
      <c r="C5948" s="8" t="s">
        <v>33</v>
      </c>
      <c r="D5948" s="8" t="s">
        <v>24</v>
      </c>
      <c r="E5948" s="8" t="s">
        <v>29</v>
      </c>
      <c r="F5948" s="8">
        <v>63197.17</v>
      </c>
      <c r="G5948" s="8">
        <v>349696.9</v>
      </c>
      <c r="H5948" s="8">
        <v>85391.03</v>
      </c>
      <c r="I5948" s="8">
        <v>14.67</v>
      </c>
      <c r="J5948" s="8">
        <v>895</v>
      </c>
      <c r="K5948" s="8" t="str">
        <v>High</v>
      </c>
      <c r="L5948" s="8" t="s">
        <v>19</v>
      </c>
      <c r="M5948" s="8" t="s">
        <v>75</v>
      </c>
      <c r="N5948" s="8" t="s">
        <v>59</v>
      </c>
      <c r="O5948" s="8">
        <v>2023</v>
      </c>
      <c r="P5948" s="8">
        <v>7482.12</v>
      </c>
      <c r="Q5948" s="8">
        <v>4134.66</v>
      </c>
    </row>
    <row r="5949" spans="1:17" x14ac:dyDescent="0.35">
      <c r="A5949" s="8">
        <v>5948</v>
      </c>
      <c r="B5949" s="8" t="s">
        <v>41</v>
      </c>
      <c r="C5949" s="8" t="s">
        <v>16</v>
      </c>
      <c r="D5949" s="8" t="s">
        <v>17</v>
      </c>
      <c r="E5949" s="8" t="s">
        <v>29</v>
      </c>
      <c r="F5949" s="8">
        <v>2825.78</v>
      </c>
      <c r="G5949" s="8">
        <v>447569.91999999998</v>
      </c>
      <c r="H5949" s="8">
        <v>292237.96999999997</v>
      </c>
      <c r="I5949" s="8">
        <v>8</v>
      </c>
      <c r="J5949" s="8">
        <v>732</v>
      </c>
      <c r="K5949" s="8" t="str">
        <v>Medium</v>
      </c>
      <c r="L5949" s="8" t="s">
        <v>25</v>
      </c>
      <c r="M5949" s="8" t="s">
        <v>20</v>
      </c>
      <c r="N5949" s="8" t="s">
        <v>160</v>
      </c>
      <c r="O5949" s="8">
        <v>2023</v>
      </c>
      <c r="P5949" s="8">
        <v>341.95</v>
      </c>
      <c r="Q5949" s="8">
        <v>217.47</v>
      </c>
    </row>
    <row r="5950" spans="1:17" x14ac:dyDescent="0.35">
      <c r="A5950" s="8">
        <v>5949</v>
      </c>
      <c r="B5950" s="8" t="s">
        <v>22</v>
      </c>
      <c r="C5950" s="8" t="s">
        <v>16</v>
      </c>
      <c r="D5950" s="8" t="s">
        <v>34</v>
      </c>
      <c r="E5950" s="8" t="s">
        <v>38</v>
      </c>
      <c r="F5950" s="8">
        <v>53423.92</v>
      </c>
      <c r="G5950" s="8">
        <v>144512.88</v>
      </c>
      <c r="H5950" s="8">
        <v>284298.58</v>
      </c>
      <c r="I5950" s="8">
        <v>5.4</v>
      </c>
      <c r="J5950" s="8">
        <v>522</v>
      </c>
      <c r="K5950" s="8" t="str">
        <v>low</v>
      </c>
      <c r="L5950" s="8" t="s">
        <v>25</v>
      </c>
      <c r="M5950" s="8" t="s">
        <v>46</v>
      </c>
      <c r="N5950" s="8" t="s">
        <v>251</v>
      </c>
      <c r="O5950" s="8">
        <v>2023</v>
      </c>
      <c r="P5950" s="8">
        <v>7724.6</v>
      </c>
      <c r="Q5950" s="8">
        <v>4337.29</v>
      </c>
    </row>
    <row r="5951" spans="1:17" x14ac:dyDescent="0.35">
      <c r="A5951" s="8">
        <v>5950</v>
      </c>
      <c r="B5951" s="8" t="s">
        <v>22</v>
      </c>
      <c r="C5951" s="8" t="s">
        <v>37</v>
      </c>
      <c r="D5951" s="8" t="s">
        <v>24</v>
      </c>
      <c r="E5951" s="8" t="s">
        <v>54</v>
      </c>
      <c r="F5951" s="8">
        <v>48156.79</v>
      </c>
      <c r="G5951" s="8">
        <v>370164.77</v>
      </c>
      <c r="H5951" s="8">
        <v>344001.44</v>
      </c>
      <c r="I5951" s="8">
        <v>11.83</v>
      </c>
      <c r="J5951" s="8">
        <v>548</v>
      </c>
      <c r="K5951" s="8" t="str">
        <v>low</v>
      </c>
      <c r="L5951" s="8" t="s">
        <v>35</v>
      </c>
      <c r="M5951" s="8" t="s">
        <v>30</v>
      </c>
      <c r="N5951" s="8" t="s">
        <v>96</v>
      </c>
      <c r="O5951" s="8">
        <v>2023</v>
      </c>
      <c r="P5951" s="8">
        <v>4632.17</v>
      </c>
      <c r="Q5951" s="8">
        <v>3422.01</v>
      </c>
    </row>
    <row r="5952" spans="1:17" x14ac:dyDescent="0.35">
      <c r="A5952" s="8">
        <v>5951</v>
      </c>
      <c r="B5952" s="8" t="s">
        <v>85</v>
      </c>
      <c r="C5952" s="8" t="s">
        <v>23</v>
      </c>
      <c r="D5952" s="8" t="s">
        <v>24</v>
      </c>
      <c r="E5952" s="8" t="s">
        <v>29</v>
      </c>
      <c r="F5952" s="8">
        <v>40589.129999999997</v>
      </c>
      <c r="G5952" s="8">
        <v>19827.310000000001</v>
      </c>
      <c r="H5952" s="8">
        <v>61973.5</v>
      </c>
      <c r="I5952" s="8">
        <v>5.47</v>
      </c>
      <c r="J5952" s="8">
        <v>577</v>
      </c>
      <c r="K5952" s="8" t="str">
        <v>low</v>
      </c>
      <c r="L5952" s="8" t="s">
        <v>19</v>
      </c>
      <c r="M5952" s="8" t="s">
        <v>46</v>
      </c>
      <c r="N5952" s="8" t="s">
        <v>181</v>
      </c>
      <c r="O5952" s="8">
        <v>2023</v>
      </c>
      <c r="P5952" s="8">
        <v>3195.53</v>
      </c>
      <c r="Q5952" s="8">
        <v>2716.34</v>
      </c>
    </row>
    <row r="5953" spans="1:17" x14ac:dyDescent="0.35">
      <c r="A5953" s="8">
        <v>5952</v>
      </c>
      <c r="B5953" s="8" t="s">
        <v>15</v>
      </c>
      <c r="C5953" s="8" t="s">
        <v>58</v>
      </c>
      <c r="D5953" s="8" t="s">
        <v>34</v>
      </c>
      <c r="E5953" s="8" t="s">
        <v>29</v>
      </c>
      <c r="F5953" s="8">
        <v>8070.72</v>
      </c>
      <c r="G5953" s="8">
        <v>492441.82</v>
      </c>
      <c r="H5953" s="8">
        <v>135570.4</v>
      </c>
      <c r="I5953" s="8">
        <v>9.0299999999999994</v>
      </c>
      <c r="J5953" s="8">
        <v>762</v>
      </c>
      <c r="K5953" s="8" t="str">
        <v>High</v>
      </c>
      <c r="L5953" s="8" t="s">
        <v>39</v>
      </c>
      <c r="M5953" s="8" t="s">
        <v>20</v>
      </c>
      <c r="N5953" s="8" t="s">
        <v>230</v>
      </c>
      <c r="O5953" s="8">
        <v>2023</v>
      </c>
      <c r="P5953" s="8">
        <v>1138.03</v>
      </c>
      <c r="Q5953" s="8">
        <v>780.33</v>
      </c>
    </row>
    <row r="5954" spans="1:17" x14ac:dyDescent="0.35">
      <c r="A5954" s="8">
        <v>5953</v>
      </c>
      <c r="B5954" s="8" t="s">
        <v>48</v>
      </c>
      <c r="C5954" s="8" t="s">
        <v>16</v>
      </c>
      <c r="D5954" s="8" t="s">
        <v>24</v>
      </c>
      <c r="E5954" s="8" t="s">
        <v>54</v>
      </c>
      <c r="F5954" s="8">
        <v>50648.79</v>
      </c>
      <c r="G5954" s="8">
        <v>480330.94</v>
      </c>
      <c r="H5954" s="8">
        <v>369311.35</v>
      </c>
      <c r="I5954" s="8">
        <v>6.92</v>
      </c>
      <c r="J5954" s="8">
        <v>547</v>
      </c>
      <c r="K5954" s="8" t="str">
        <v>low</v>
      </c>
      <c r="L5954" s="8" t="s">
        <v>45</v>
      </c>
      <c r="M5954" s="8" t="s">
        <v>26</v>
      </c>
      <c r="N5954" s="8" t="s">
        <v>292</v>
      </c>
      <c r="O5954" s="8">
        <v>2023</v>
      </c>
      <c r="P5954" s="8">
        <v>4083.8</v>
      </c>
      <c r="Q5954" s="8">
        <v>2707.95</v>
      </c>
    </row>
    <row r="5955" spans="1:17" x14ac:dyDescent="0.35">
      <c r="A5955" s="8">
        <v>5954</v>
      </c>
      <c r="B5955" s="8" t="s">
        <v>43</v>
      </c>
      <c r="C5955" s="8" t="s">
        <v>37</v>
      </c>
      <c r="D5955" s="8" t="s">
        <v>28</v>
      </c>
      <c r="E5955" s="8" t="s">
        <v>18</v>
      </c>
      <c r="F5955" s="8">
        <v>32595.64</v>
      </c>
      <c r="G5955" s="8">
        <v>344851.57</v>
      </c>
      <c r="H5955" s="8">
        <v>60558.97</v>
      </c>
      <c r="I5955" s="8">
        <v>17.84</v>
      </c>
      <c r="J5955" s="8">
        <v>432</v>
      </c>
      <c r="K5955" s="8" t="str">
        <v>low</v>
      </c>
      <c r="L5955" s="8" t="s">
        <v>25</v>
      </c>
      <c r="M5955" s="8" t="s">
        <v>75</v>
      </c>
      <c r="N5955" s="8" t="s">
        <v>202</v>
      </c>
      <c r="O5955" s="8">
        <v>2023</v>
      </c>
      <c r="P5955" s="8">
        <v>4750.28</v>
      </c>
      <c r="Q5955" s="8">
        <v>3368.32</v>
      </c>
    </row>
    <row r="5956" spans="1:17" x14ac:dyDescent="0.35">
      <c r="A5956" s="8">
        <v>5955</v>
      </c>
      <c r="B5956" s="8" t="s">
        <v>50</v>
      </c>
      <c r="C5956" s="8" t="s">
        <v>23</v>
      </c>
      <c r="D5956" s="8" t="s">
        <v>28</v>
      </c>
      <c r="E5956" s="8" t="s">
        <v>29</v>
      </c>
      <c r="F5956" s="8">
        <v>94967.32</v>
      </c>
      <c r="G5956" s="8">
        <v>108580.77</v>
      </c>
      <c r="H5956" s="8">
        <v>263107.34000000003</v>
      </c>
      <c r="I5956" s="8">
        <v>9.94</v>
      </c>
      <c r="J5956" s="8">
        <v>813</v>
      </c>
      <c r="K5956" s="8" t="str">
        <v>High</v>
      </c>
      <c r="L5956" s="8" t="s">
        <v>35</v>
      </c>
      <c r="M5956" s="8" t="s">
        <v>26</v>
      </c>
      <c r="N5956" s="8" t="s">
        <v>384</v>
      </c>
      <c r="O5956" s="8">
        <v>2023</v>
      </c>
      <c r="P5956" s="8">
        <v>10600.07</v>
      </c>
      <c r="Q5956" s="8">
        <v>8079.75</v>
      </c>
    </row>
    <row r="5957" spans="1:17" x14ac:dyDescent="0.35">
      <c r="A5957" s="8">
        <v>5956</v>
      </c>
      <c r="B5957" s="8" t="s">
        <v>85</v>
      </c>
      <c r="C5957" s="8" t="s">
        <v>23</v>
      </c>
      <c r="D5957" s="8" t="s">
        <v>56</v>
      </c>
      <c r="E5957" s="8" t="s">
        <v>63</v>
      </c>
      <c r="F5957" s="8">
        <v>91641.39</v>
      </c>
      <c r="G5957" s="8">
        <v>482211.59</v>
      </c>
      <c r="H5957" s="8">
        <v>287111.28999999998</v>
      </c>
      <c r="I5957" s="8">
        <v>12.13</v>
      </c>
      <c r="J5957" s="8">
        <v>357</v>
      </c>
      <c r="K5957" s="8" t="str">
        <v>low</v>
      </c>
      <c r="L5957" s="8" t="s">
        <v>19</v>
      </c>
      <c r="M5957" s="8" t="s">
        <v>46</v>
      </c>
      <c r="N5957" s="8" t="s">
        <v>99</v>
      </c>
      <c r="O5957" s="8">
        <v>2023</v>
      </c>
      <c r="P5957" s="8">
        <v>5199.96</v>
      </c>
      <c r="Q5957" s="8">
        <v>3684.01</v>
      </c>
    </row>
    <row r="5958" spans="1:17" x14ac:dyDescent="0.35">
      <c r="A5958" s="8">
        <v>5957</v>
      </c>
      <c r="B5958" s="8" t="s">
        <v>15</v>
      </c>
      <c r="C5958" s="8" t="s">
        <v>37</v>
      </c>
      <c r="D5958" s="8" t="s">
        <v>24</v>
      </c>
      <c r="E5958" s="8" t="s">
        <v>29</v>
      </c>
      <c r="F5958" s="8">
        <v>99757.08</v>
      </c>
      <c r="G5958" s="8">
        <v>98346.35</v>
      </c>
      <c r="H5958" s="8">
        <v>345549.77</v>
      </c>
      <c r="I5958" s="8">
        <v>10.210000000000001</v>
      </c>
      <c r="J5958" s="8">
        <v>886</v>
      </c>
      <c r="K5958" s="8" t="str">
        <v>High</v>
      </c>
      <c r="L5958" s="8" t="s">
        <v>45</v>
      </c>
      <c r="M5958" s="8" t="s">
        <v>75</v>
      </c>
      <c r="N5958" s="8" t="s">
        <v>229</v>
      </c>
      <c r="O5958" s="8">
        <v>2023</v>
      </c>
      <c r="P5958" s="8">
        <v>5504.71</v>
      </c>
      <c r="Q5958" s="8">
        <v>2859.6</v>
      </c>
    </row>
    <row r="5959" spans="1:17" x14ac:dyDescent="0.35">
      <c r="A5959" s="8">
        <v>5958</v>
      </c>
      <c r="B5959" s="8" t="s">
        <v>79</v>
      </c>
      <c r="C5959" s="8" t="s">
        <v>58</v>
      </c>
      <c r="D5959" s="8" t="s">
        <v>56</v>
      </c>
      <c r="E5959" s="8" t="s">
        <v>38</v>
      </c>
      <c r="F5959" s="8">
        <v>27487.26</v>
      </c>
      <c r="G5959" s="8">
        <v>375842.78</v>
      </c>
      <c r="H5959" s="8">
        <v>384925.1</v>
      </c>
      <c r="I5959" s="8">
        <v>7.45</v>
      </c>
      <c r="J5959" s="8">
        <v>412</v>
      </c>
      <c r="K5959" s="8" t="str">
        <v>low</v>
      </c>
      <c r="L5959" s="8" t="s">
        <v>45</v>
      </c>
      <c r="M5959" s="8" t="s">
        <v>30</v>
      </c>
      <c r="N5959" s="8" t="s">
        <v>399</v>
      </c>
      <c r="O5959" s="8">
        <v>2023</v>
      </c>
      <c r="P5959" s="8">
        <v>2875.42</v>
      </c>
      <c r="Q5959" s="8">
        <v>1599.48</v>
      </c>
    </row>
    <row r="5960" spans="1:17" x14ac:dyDescent="0.35">
      <c r="A5960" s="8">
        <v>5959</v>
      </c>
      <c r="B5960" s="8" t="s">
        <v>50</v>
      </c>
      <c r="C5960" s="8" t="s">
        <v>58</v>
      </c>
      <c r="D5960" s="8" t="s">
        <v>56</v>
      </c>
      <c r="E5960" s="8" t="s">
        <v>54</v>
      </c>
      <c r="F5960" s="8">
        <v>65724.759999999995</v>
      </c>
      <c r="G5960" s="8">
        <v>91309.17</v>
      </c>
      <c r="H5960" s="8">
        <v>55677.02</v>
      </c>
      <c r="I5960" s="8">
        <v>10.08</v>
      </c>
      <c r="J5960" s="8">
        <v>895</v>
      </c>
      <c r="K5960" s="8" t="str">
        <v>High</v>
      </c>
      <c r="L5960" s="8" t="s">
        <v>25</v>
      </c>
      <c r="M5960" s="8" t="s">
        <v>26</v>
      </c>
      <c r="N5960" s="8" t="s">
        <v>126</v>
      </c>
      <c r="O5960" s="8">
        <v>2023</v>
      </c>
      <c r="P5960" s="8">
        <v>5093.57</v>
      </c>
      <c r="Q5960" s="8">
        <v>3320.85</v>
      </c>
    </row>
    <row r="5961" spans="1:17" x14ac:dyDescent="0.35">
      <c r="A5961" s="8">
        <v>5960</v>
      </c>
      <c r="B5961" s="8" t="s">
        <v>79</v>
      </c>
      <c r="C5961" s="8" t="s">
        <v>23</v>
      </c>
      <c r="D5961" s="8" t="s">
        <v>34</v>
      </c>
      <c r="E5961" s="8" t="s">
        <v>63</v>
      </c>
      <c r="F5961" s="8">
        <v>67342.02</v>
      </c>
      <c r="G5961" s="8">
        <v>322631.38</v>
      </c>
      <c r="H5961" s="8">
        <v>72400.91</v>
      </c>
      <c r="I5961" s="8">
        <v>16.260000000000002</v>
      </c>
      <c r="J5961" s="8">
        <v>783</v>
      </c>
      <c r="K5961" s="8" t="str">
        <v>High</v>
      </c>
      <c r="L5961" s="8" t="s">
        <v>45</v>
      </c>
      <c r="M5961" s="8" t="s">
        <v>75</v>
      </c>
      <c r="N5961" s="8" t="s">
        <v>351</v>
      </c>
      <c r="O5961" s="8">
        <v>2023</v>
      </c>
      <c r="P5961" s="8">
        <v>8182.56</v>
      </c>
      <c r="Q5961" s="8">
        <v>7102.76</v>
      </c>
    </row>
    <row r="5962" spans="1:17" x14ac:dyDescent="0.35">
      <c r="A5962" s="8">
        <v>5961</v>
      </c>
      <c r="B5962" s="8" t="s">
        <v>85</v>
      </c>
      <c r="C5962" s="8" t="s">
        <v>58</v>
      </c>
      <c r="D5962" s="8" t="s">
        <v>28</v>
      </c>
      <c r="E5962" s="8" t="s">
        <v>18</v>
      </c>
      <c r="F5962" s="8">
        <v>52292.800000000003</v>
      </c>
      <c r="G5962" s="8">
        <v>456538.95</v>
      </c>
      <c r="H5962" s="8">
        <v>456689.89</v>
      </c>
      <c r="I5962" s="8">
        <v>15.37</v>
      </c>
      <c r="J5962" s="8">
        <v>552</v>
      </c>
      <c r="K5962" s="8" t="str">
        <v>low</v>
      </c>
      <c r="L5962" s="8" t="s">
        <v>39</v>
      </c>
      <c r="M5962" s="8" t="s">
        <v>30</v>
      </c>
      <c r="N5962" s="8" t="s">
        <v>152</v>
      </c>
      <c r="O5962" s="8">
        <v>2023</v>
      </c>
      <c r="P5962" s="8">
        <v>3618.58</v>
      </c>
      <c r="Q5962" s="8">
        <v>2593.5500000000002</v>
      </c>
    </row>
    <row r="5963" spans="1:17" x14ac:dyDescent="0.35">
      <c r="A5963" s="8">
        <v>5962</v>
      </c>
      <c r="B5963" s="8" t="s">
        <v>50</v>
      </c>
      <c r="C5963" s="8" t="s">
        <v>58</v>
      </c>
      <c r="D5963" s="8" t="s">
        <v>28</v>
      </c>
      <c r="E5963" s="8" t="s">
        <v>63</v>
      </c>
      <c r="F5963" s="8">
        <v>8338.89</v>
      </c>
      <c r="G5963" s="8">
        <v>282662.53999999998</v>
      </c>
      <c r="H5963" s="8">
        <v>474894.43</v>
      </c>
      <c r="I5963" s="8">
        <v>7.44</v>
      </c>
      <c r="J5963" s="8">
        <v>652</v>
      </c>
      <c r="K5963" s="8" t="str">
        <v>Medium</v>
      </c>
      <c r="L5963" s="8" t="s">
        <v>25</v>
      </c>
      <c r="M5963" s="8" t="s">
        <v>75</v>
      </c>
      <c r="N5963" s="8" t="s">
        <v>108</v>
      </c>
      <c r="O5963" s="8">
        <v>2023</v>
      </c>
      <c r="P5963" s="8">
        <v>1211.05</v>
      </c>
      <c r="Q5963" s="8">
        <v>909.56</v>
      </c>
    </row>
    <row r="5964" spans="1:17" x14ac:dyDescent="0.35">
      <c r="A5964" s="8">
        <v>5963</v>
      </c>
      <c r="B5964" s="8" t="s">
        <v>50</v>
      </c>
      <c r="C5964" s="8" t="s">
        <v>16</v>
      </c>
      <c r="D5964" s="8" t="s">
        <v>28</v>
      </c>
      <c r="E5964" s="8" t="s">
        <v>63</v>
      </c>
      <c r="F5964" s="8">
        <v>38410.78</v>
      </c>
      <c r="G5964" s="8">
        <v>153559.76</v>
      </c>
      <c r="H5964" s="8">
        <v>3014.31</v>
      </c>
      <c r="I5964" s="8">
        <v>15.39</v>
      </c>
      <c r="J5964" s="8">
        <v>760</v>
      </c>
      <c r="K5964" s="8" t="str">
        <v>High</v>
      </c>
      <c r="L5964" s="8" t="s">
        <v>39</v>
      </c>
      <c r="M5964" s="8" t="s">
        <v>30</v>
      </c>
      <c r="N5964" s="8" t="s">
        <v>408</v>
      </c>
      <c r="O5964" s="8">
        <v>2023</v>
      </c>
      <c r="P5964" s="8">
        <v>3720.51</v>
      </c>
      <c r="Q5964" s="8">
        <v>3069.24</v>
      </c>
    </row>
    <row r="5965" spans="1:17" x14ac:dyDescent="0.35">
      <c r="A5965" s="8">
        <v>5964</v>
      </c>
      <c r="B5965" s="8" t="s">
        <v>85</v>
      </c>
      <c r="C5965" s="8" t="s">
        <v>16</v>
      </c>
      <c r="D5965" s="8" t="s">
        <v>28</v>
      </c>
      <c r="E5965" s="8" t="s">
        <v>54</v>
      </c>
      <c r="F5965" s="8">
        <v>88892.52</v>
      </c>
      <c r="G5965" s="8">
        <v>46355.94</v>
      </c>
      <c r="H5965" s="8">
        <v>92739.82</v>
      </c>
      <c r="I5965" s="8">
        <v>13.69</v>
      </c>
      <c r="J5965" s="8">
        <v>538</v>
      </c>
      <c r="K5965" s="8" t="str">
        <v>low</v>
      </c>
      <c r="L5965" s="8" t="s">
        <v>25</v>
      </c>
      <c r="M5965" s="8" t="s">
        <v>75</v>
      </c>
      <c r="N5965" s="8" t="s">
        <v>345</v>
      </c>
      <c r="O5965" s="8">
        <v>2023</v>
      </c>
      <c r="P5965" s="8">
        <v>5516.23</v>
      </c>
      <c r="Q5965" s="8">
        <v>4217.01</v>
      </c>
    </row>
    <row r="5966" spans="1:17" x14ac:dyDescent="0.35">
      <c r="A5966" s="8">
        <v>5965</v>
      </c>
      <c r="B5966" s="8" t="s">
        <v>50</v>
      </c>
      <c r="C5966" s="8" t="s">
        <v>58</v>
      </c>
      <c r="D5966" s="8" t="s">
        <v>56</v>
      </c>
      <c r="E5966" s="8" t="s">
        <v>18</v>
      </c>
      <c r="F5966" s="8">
        <v>40511.69</v>
      </c>
      <c r="G5966" s="8">
        <v>107365.96</v>
      </c>
      <c r="H5966" s="8">
        <v>152264.65</v>
      </c>
      <c r="I5966" s="8">
        <v>5.67</v>
      </c>
      <c r="J5966" s="8">
        <v>416</v>
      </c>
      <c r="K5966" s="8" t="str">
        <v>low</v>
      </c>
      <c r="L5966" s="8" t="s">
        <v>35</v>
      </c>
      <c r="M5966" s="8" t="s">
        <v>20</v>
      </c>
      <c r="N5966" s="8" t="s">
        <v>375</v>
      </c>
      <c r="O5966" s="8">
        <v>2023</v>
      </c>
      <c r="P5966" s="8">
        <v>5147.78</v>
      </c>
      <c r="Q5966" s="8">
        <v>3456.8</v>
      </c>
    </row>
    <row r="5967" spans="1:17" x14ac:dyDescent="0.35">
      <c r="A5967" s="8">
        <v>5966</v>
      </c>
      <c r="B5967" s="8" t="s">
        <v>32</v>
      </c>
      <c r="C5967" s="8" t="s">
        <v>58</v>
      </c>
      <c r="D5967" s="8" t="s">
        <v>34</v>
      </c>
      <c r="E5967" s="8" t="s">
        <v>54</v>
      </c>
      <c r="F5967" s="8">
        <v>55959.1</v>
      </c>
      <c r="G5967" s="8">
        <v>469812.71</v>
      </c>
      <c r="H5967" s="8">
        <v>485358.84</v>
      </c>
      <c r="I5967" s="8">
        <v>16.16</v>
      </c>
      <c r="J5967" s="8">
        <v>672</v>
      </c>
      <c r="K5967" s="8" t="str">
        <v>Medium</v>
      </c>
      <c r="L5967" s="8" t="s">
        <v>25</v>
      </c>
      <c r="M5967" s="8" t="s">
        <v>75</v>
      </c>
      <c r="N5967" s="8" t="s">
        <v>136</v>
      </c>
      <c r="O5967" s="8">
        <v>2023</v>
      </c>
      <c r="P5967" s="8">
        <v>7967.69</v>
      </c>
      <c r="Q5967" s="8">
        <v>7068.51</v>
      </c>
    </row>
    <row r="5968" spans="1:17" x14ac:dyDescent="0.35">
      <c r="A5968" s="8">
        <v>5967</v>
      </c>
      <c r="B5968" s="8" t="s">
        <v>41</v>
      </c>
      <c r="C5968" s="8" t="s">
        <v>16</v>
      </c>
      <c r="D5968" s="8" t="s">
        <v>24</v>
      </c>
      <c r="E5968" s="8" t="s">
        <v>38</v>
      </c>
      <c r="F5968" s="8">
        <v>43446.46</v>
      </c>
      <c r="G5968" s="8">
        <v>383283.23</v>
      </c>
      <c r="H5968" s="8">
        <v>154369.74</v>
      </c>
      <c r="I5968" s="8">
        <v>11.73</v>
      </c>
      <c r="J5968" s="8">
        <v>385</v>
      </c>
      <c r="K5968" s="8" t="str">
        <v>low</v>
      </c>
      <c r="L5968" s="8" t="s">
        <v>39</v>
      </c>
      <c r="M5968" s="8" t="s">
        <v>26</v>
      </c>
      <c r="N5968" s="8" t="s">
        <v>220</v>
      </c>
      <c r="O5968" s="8">
        <v>2023</v>
      </c>
      <c r="P5968" s="8">
        <v>5020.42</v>
      </c>
      <c r="Q5968" s="8">
        <v>3118.97</v>
      </c>
    </row>
    <row r="5969" spans="1:17" x14ac:dyDescent="0.35">
      <c r="A5969" s="8">
        <v>5968</v>
      </c>
      <c r="B5969" s="8" t="s">
        <v>32</v>
      </c>
      <c r="C5969" s="8" t="s">
        <v>37</v>
      </c>
      <c r="D5969" s="8" t="s">
        <v>17</v>
      </c>
      <c r="E5969" s="8" t="s">
        <v>29</v>
      </c>
      <c r="F5969" s="8">
        <v>67443.570000000007</v>
      </c>
      <c r="G5969" s="8">
        <v>235721.14</v>
      </c>
      <c r="H5969" s="8">
        <v>319325.37</v>
      </c>
      <c r="I5969" s="8">
        <v>10.17</v>
      </c>
      <c r="J5969" s="8">
        <v>893</v>
      </c>
      <c r="K5969" s="8" t="str">
        <v>High</v>
      </c>
      <c r="L5969" s="8" t="s">
        <v>39</v>
      </c>
      <c r="M5969" s="8" t="s">
        <v>30</v>
      </c>
      <c r="N5969" s="8" t="s">
        <v>125</v>
      </c>
      <c r="O5969" s="8">
        <v>2023</v>
      </c>
      <c r="P5969" s="8">
        <v>4816.59</v>
      </c>
      <c r="Q5969" s="8">
        <v>3371.59</v>
      </c>
    </row>
    <row r="5970" spans="1:17" x14ac:dyDescent="0.35">
      <c r="A5970" s="8">
        <v>5969</v>
      </c>
      <c r="B5970" s="8" t="s">
        <v>48</v>
      </c>
      <c r="C5970" s="8" t="s">
        <v>33</v>
      </c>
      <c r="D5970" s="8" t="s">
        <v>17</v>
      </c>
      <c r="E5970" s="8" t="s">
        <v>29</v>
      </c>
      <c r="F5970" s="8">
        <v>90879.039999999994</v>
      </c>
      <c r="G5970" s="8">
        <v>7271.19</v>
      </c>
      <c r="H5970" s="8">
        <v>323799.95</v>
      </c>
      <c r="I5970" s="8">
        <v>10.029999999999999</v>
      </c>
      <c r="J5970" s="8">
        <v>363</v>
      </c>
      <c r="K5970" s="8" t="str">
        <v>low</v>
      </c>
      <c r="L5970" s="8" t="s">
        <v>25</v>
      </c>
      <c r="M5970" s="8" t="s">
        <v>20</v>
      </c>
      <c r="N5970" s="8" t="s">
        <v>167</v>
      </c>
      <c r="O5970" s="8">
        <v>2023</v>
      </c>
      <c r="P5970" s="8">
        <v>10272.18</v>
      </c>
      <c r="Q5970" s="8">
        <v>6843.43</v>
      </c>
    </row>
    <row r="5971" spans="1:17" x14ac:dyDescent="0.35">
      <c r="A5971" s="8">
        <v>5970</v>
      </c>
      <c r="B5971" s="8" t="s">
        <v>50</v>
      </c>
      <c r="C5971" s="8" t="s">
        <v>33</v>
      </c>
      <c r="D5971" s="8" t="s">
        <v>24</v>
      </c>
      <c r="E5971" s="8" t="s">
        <v>29</v>
      </c>
      <c r="F5971" s="8">
        <v>13244.43</v>
      </c>
      <c r="G5971" s="8">
        <v>495232.18</v>
      </c>
      <c r="H5971" s="8">
        <v>45016.800000000003</v>
      </c>
      <c r="I5971" s="8">
        <v>14.78</v>
      </c>
      <c r="J5971" s="8">
        <v>865</v>
      </c>
      <c r="K5971" s="8" t="str">
        <v>High</v>
      </c>
      <c r="L5971" s="8" t="s">
        <v>19</v>
      </c>
      <c r="M5971" s="8" t="s">
        <v>75</v>
      </c>
      <c r="N5971" s="8" t="s">
        <v>170</v>
      </c>
      <c r="O5971" s="8">
        <v>2023</v>
      </c>
      <c r="P5971" s="8">
        <v>877.67</v>
      </c>
      <c r="Q5971" s="8">
        <v>731.78</v>
      </c>
    </row>
    <row r="5972" spans="1:17" x14ac:dyDescent="0.35">
      <c r="A5972" s="8">
        <v>5971</v>
      </c>
      <c r="B5972" s="8" t="s">
        <v>85</v>
      </c>
      <c r="C5972" s="8" t="s">
        <v>33</v>
      </c>
      <c r="D5972" s="8" t="s">
        <v>34</v>
      </c>
      <c r="E5972" s="8" t="s">
        <v>18</v>
      </c>
      <c r="F5972" s="8">
        <v>54895.98</v>
      </c>
      <c r="G5972" s="8">
        <v>325218.96999999997</v>
      </c>
      <c r="H5972" s="8">
        <v>79911.37</v>
      </c>
      <c r="I5972" s="8">
        <v>10.1</v>
      </c>
      <c r="J5972" s="8">
        <v>765</v>
      </c>
      <c r="K5972" s="8" t="str">
        <v>High</v>
      </c>
      <c r="L5972" s="8" t="s">
        <v>19</v>
      </c>
      <c r="M5972" s="8" t="s">
        <v>26</v>
      </c>
      <c r="N5972" s="8" t="s">
        <v>184</v>
      </c>
      <c r="O5972" s="8">
        <v>2023</v>
      </c>
      <c r="P5972" s="8">
        <v>2900.25</v>
      </c>
      <c r="Q5972" s="8">
        <v>1741.49</v>
      </c>
    </row>
    <row r="5973" spans="1:17" x14ac:dyDescent="0.35">
      <c r="A5973" s="8">
        <v>5972</v>
      </c>
      <c r="B5973" s="8" t="s">
        <v>52</v>
      </c>
      <c r="C5973" s="8" t="s">
        <v>16</v>
      </c>
      <c r="D5973" s="8" t="s">
        <v>17</v>
      </c>
      <c r="E5973" s="8" t="s">
        <v>63</v>
      </c>
      <c r="F5973" s="8">
        <v>3569.1</v>
      </c>
      <c r="G5973" s="8">
        <v>286515.92</v>
      </c>
      <c r="H5973" s="8">
        <v>147259.38</v>
      </c>
      <c r="I5973" s="8">
        <v>5.54</v>
      </c>
      <c r="J5973" s="8">
        <v>589</v>
      </c>
      <c r="K5973" s="8" t="str">
        <v>low</v>
      </c>
      <c r="L5973" s="8" t="s">
        <v>19</v>
      </c>
      <c r="M5973" s="8" t="s">
        <v>20</v>
      </c>
      <c r="N5973" s="8" t="s">
        <v>264</v>
      </c>
      <c r="O5973" s="8">
        <v>2023</v>
      </c>
      <c r="P5973" s="8">
        <v>263.61</v>
      </c>
      <c r="Q5973" s="8">
        <v>185.88</v>
      </c>
    </row>
    <row r="5974" spans="1:17" x14ac:dyDescent="0.35">
      <c r="A5974" s="8">
        <v>5973</v>
      </c>
      <c r="B5974" s="8" t="s">
        <v>41</v>
      </c>
      <c r="C5974" s="8" t="s">
        <v>23</v>
      </c>
      <c r="D5974" s="8" t="s">
        <v>17</v>
      </c>
      <c r="E5974" s="8" t="s">
        <v>54</v>
      </c>
      <c r="F5974" s="8">
        <v>52496.98</v>
      </c>
      <c r="G5974" s="8">
        <v>142975.13</v>
      </c>
      <c r="H5974" s="8">
        <v>27938.42</v>
      </c>
      <c r="I5974" s="8">
        <v>7.7</v>
      </c>
      <c r="J5974" s="8">
        <v>873</v>
      </c>
      <c r="K5974" s="8" t="str">
        <v>High</v>
      </c>
      <c r="L5974" s="8" t="s">
        <v>19</v>
      </c>
      <c r="M5974" s="8" t="s">
        <v>46</v>
      </c>
      <c r="N5974" s="8" t="s">
        <v>254</v>
      </c>
      <c r="O5974" s="8">
        <v>2023</v>
      </c>
      <c r="P5974" s="8">
        <v>3596.47</v>
      </c>
      <c r="Q5974" s="8">
        <v>2037.8</v>
      </c>
    </row>
    <row r="5975" spans="1:17" x14ac:dyDescent="0.35">
      <c r="A5975" s="8">
        <v>5974</v>
      </c>
      <c r="B5975" s="8" t="s">
        <v>41</v>
      </c>
      <c r="C5975" s="8" t="s">
        <v>23</v>
      </c>
      <c r="D5975" s="8" t="s">
        <v>17</v>
      </c>
      <c r="E5975" s="8" t="s">
        <v>29</v>
      </c>
      <c r="F5975" s="8">
        <v>59361.04</v>
      </c>
      <c r="G5975" s="8">
        <v>12600.27</v>
      </c>
      <c r="H5975" s="8">
        <v>167942.22</v>
      </c>
      <c r="I5975" s="8">
        <v>11.83</v>
      </c>
      <c r="J5975" s="8">
        <v>632</v>
      </c>
      <c r="K5975" s="8" t="str">
        <v>Medium</v>
      </c>
      <c r="L5975" s="8" t="s">
        <v>25</v>
      </c>
      <c r="M5975" s="8" t="s">
        <v>75</v>
      </c>
      <c r="N5975" s="8" t="s">
        <v>385</v>
      </c>
      <c r="O5975" s="8">
        <v>2023</v>
      </c>
      <c r="P5975" s="8">
        <v>6847.46</v>
      </c>
      <c r="Q5975" s="8">
        <v>4068.93</v>
      </c>
    </row>
    <row r="5976" spans="1:17" x14ac:dyDescent="0.35">
      <c r="A5976" s="8">
        <v>5975</v>
      </c>
      <c r="B5976" s="8" t="s">
        <v>85</v>
      </c>
      <c r="C5976" s="8" t="s">
        <v>23</v>
      </c>
      <c r="D5976" s="8" t="s">
        <v>28</v>
      </c>
      <c r="E5976" s="8" t="s">
        <v>54</v>
      </c>
      <c r="F5976" s="8">
        <v>76834.460000000006</v>
      </c>
      <c r="G5976" s="8">
        <v>67238.66</v>
      </c>
      <c r="H5976" s="8">
        <v>24172.09</v>
      </c>
      <c r="I5976" s="8">
        <v>12.68</v>
      </c>
      <c r="J5976" s="8">
        <v>311</v>
      </c>
      <c r="K5976" s="8" t="str">
        <v>low</v>
      </c>
      <c r="L5976" s="8" t="s">
        <v>19</v>
      </c>
      <c r="M5976" s="8" t="s">
        <v>46</v>
      </c>
      <c r="N5976" s="8" t="s">
        <v>331</v>
      </c>
      <c r="O5976" s="8">
        <v>2023</v>
      </c>
      <c r="P5976" s="8">
        <v>10143.58</v>
      </c>
      <c r="Q5976" s="8">
        <v>6443.24</v>
      </c>
    </row>
    <row r="5977" spans="1:17" x14ac:dyDescent="0.35">
      <c r="A5977" s="8">
        <v>5976</v>
      </c>
      <c r="B5977" s="8" t="s">
        <v>43</v>
      </c>
      <c r="C5977" s="8" t="s">
        <v>23</v>
      </c>
      <c r="D5977" s="8" t="s">
        <v>56</v>
      </c>
      <c r="E5977" s="8" t="s">
        <v>29</v>
      </c>
      <c r="F5977" s="8">
        <v>53854.7</v>
      </c>
      <c r="G5977" s="8">
        <v>301338.25</v>
      </c>
      <c r="H5977" s="8">
        <v>56237.69</v>
      </c>
      <c r="I5977" s="8">
        <v>8.0299999999999994</v>
      </c>
      <c r="J5977" s="8">
        <v>665</v>
      </c>
      <c r="K5977" s="8" t="str">
        <v>Medium</v>
      </c>
      <c r="L5977" s="8" t="s">
        <v>45</v>
      </c>
      <c r="M5977" s="8" t="s">
        <v>26</v>
      </c>
      <c r="N5977" s="8" t="s">
        <v>353</v>
      </c>
      <c r="O5977" s="8">
        <v>2023</v>
      </c>
      <c r="P5977" s="8">
        <v>3489.81</v>
      </c>
      <c r="Q5977" s="8">
        <v>1984.98</v>
      </c>
    </row>
    <row r="5978" spans="1:17" x14ac:dyDescent="0.35">
      <c r="A5978" s="8">
        <v>5977</v>
      </c>
      <c r="B5978" s="8" t="s">
        <v>79</v>
      </c>
      <c r="C5978" s="8" t="s">
        <v>16</v>
      </c>
      <c r="D5978" s="8" t="s">
        <v>24</v>
      </c>
      <c r="E5978" s="8" t="s">
        <v>29</v>
      </c>
      <c r="F5978" s="8">
        <v>78842.89</v>
      </c>
      <c r="G5978" s="8">
        <v>42511.26</v>
      </c>
      <c r="H5978" s="8">
        <v>494424.56</v>
      </c>
      <c r="I5978" s="8">
        <v>15.91</v>
      </c>
      <c r="J5978" s="8">
        <v>397</v>
      </c>
      <c r="K5978" s="8" t="str">
        <v>low</v>
      </c>
      <c r="L5978" s="8" t="s">
        <v>45</v>
      </c>
      <c r="M5978" s="8" t="s">
        <v>75</v>
      </c>
      <c r="N5978" s="8" t="s">
        <v>61</v>
      </c>
      <c r="O5978" s="8">
        <v>2023</v>
      </c>
      <c r="P5978" s="8">
        <v>7135.87</v>
      </c>
      <c r="Q5978" s="8">
        <v>4574.54</v>
      </c>
    </row>
    <row r="5979" spans="1:17" x14ac:dyDescent="0.35">
      <c r="A5979" s="8">
        <v>5978</v>
      </c>
      <c r="B5979" s="8" t="s">
        <v>22</v>
      </c>
      <c r="C5979" s="8" t="s">
        <v>33</v>
      </c>
      <c r="D5979" s="8" t="s">
        <v>34</v>
      </c>
      <c r="E5979" s="8" t="s">
        <v>18</v>
      </c>
      <c r="F5979" s="8">
        <v>65836.3</v>
      </c>
      <c r="G5979" s="8">
        <v>88337.97</v>
      </c>
      <c r="H5979" s="8">
        <v>96194.37</v>
      </c>
      <c r="I5979" s="8">
        <v>11.71</v>
      </c>
      <c r="J5979" s="8">
        <v>307</v>
      </c>
      <c r="K5979" s="8" t="str">
        <v>low</v>
      </c>
      <c r="L5979" s="8" t="s">
        <v>45</v>
      </c>
      <c r="M5979" s="8" t="s">
        <v>46</v>
      </c>
      <c r="N5979" s="8" t="s">
        <v>68</v>
      </c>
      <c r="O5979" s="8">
        <v>2023</v>
      </c>
      <c r="P5979" s="8">
        <v>8814.85</v>
      </c>
      <c r="Q5979" s="8">
        <v>7849.41</v>
      </c>
    </row>
    <row r="5980" spans="1:17" x14ac:dyDescent="0.35">
      <c r="A5980" s="8">
        <v>5979</v>
      </c>
      <c r="B5980" s="8" t="s">
        <v>43</v>
      </c>
      <c r="C5980" s="8" t="s">
        <v>58</v>
      </c>
      <c r="D5980" s="8" t="s">
        <v>28</v>
      </c>
      <c r="E5980" s="8" t="s">
        <v>38</v>
      </c>
      <c r="F5980" s="8">
        <v>97371.45</v>
      </c>
      <c r="G5980" s="8">
        <v>60239.77</v>
      </c>
      <c r="H5980" s="8">
        <v>359297.82</v>
      </c>
      <c r="I5980" s="8">
        <v>5.86</v>
      </c>
      <c r="J5980" s="8">
        <v>710</v>
      </c>
      <c r="K5980" s="8" t="str">
        <v>Medium</v>
      </c>
      <c r="L5980" s="8" t="s">
        <v>25</v>
      </c>
      <c r="M5980" s="8" t="s">
        <v>20</v>
      </c>
      <c r="N5980" s="8" t="s">
        <v>264</v>
      </c>
      <c r="O5980" s="8">
        <v>2023</v>
      </c>
      <c r="P5980" s="8">
        <v>12403.38</v>
      </c>
      <c r="Q5980" s="8">
        <v>7917.33</v>
      </c>
    </row>
    <row r="5981" spans="1:17" x14ac:dyDescent="0.35">
      <c r="A5981" s="8">
        <v>5980</v>
      </c>
      <c r="B5981" s="8" t="s">
        <v>43</v>
      </c>
      <c r="C5981" s="8" t="s">
        <v>58</v>
      </c>
      <c r="D5981" s="8" t="s">
        <v>34</v>
      </c>
      <c r="E5981" s="8" t="s">
        <v>38</v>
      </c>
      <c r="F5981" s="8">
        <v>78270.509999999995</v>
      </c>
      <c r="G5981" s="8">
        <v>38154.31</v>
      </c>
      <c r="H5981" s="8">
        <v>476787.45</v>
      </c>
      <c r="I5981" s="8">
        <v>9.1199999999999992</v>
      </c>
      <c r="J5981" s="8">
        <v>323</v>
      </c>
      <c r="K5981" s="8" t="str">
        <v>low</v>
      </c>
      <c r="L5981" s="8" t="s">
        <v>35</v>
      </c>
      <c r="M5981" s="8" t="s">
        <v>46</v>
      </c>
      <c r="N5981" s="8" t="s">
        <v>167</v>
      </c>
      <c r="O5981" s="8">
        <v>2023</v>
      </c>
      <c r="P5981" s="8">
        <v>10674.74</v>
      </c>
      <c r="Q5981" s="8">
        <v>5744.1</v>
      </c>
    </row>
    <row r="5982" spans="1:17" x14ac:dyDescent="0.35">
      <c r="A5982" s="8">
        <v>5981</v>
      </c>
      <c r="B5982" s="8" t="s">
        <v>52</v>
      </c>
      <c r="C5982" s="8" t="s">
        <v>37</v>
      </c>
      <c r="D5982" s="8" t="s">
        <v>34</v>
      </c>
      <c r="E5982" s="8" t="s">
        <v>18</v>
      </c>
      <c r="F5982" s="8">
        <v>13446.57</v>
      </c>
      <c r="G5982" s="8">
        <v>244590.75</v>
      </c>
      <c r="H5982" s="8">
        <v>237571.66</v>
      </c>
      <c r="I5982" s="8">
        <v>11.55</v>
      </c>
      <c r="J5982" s="8">
        <v>425</v>
      </c>
      <c r="K5982" s="8" t="str">
        <v>low</v>
      </c>
      <c r="L5982" s="8" t="s">
        <v>35</v>
      </c>
      <c r="M5982" s="8" t="s">
        <v>20</v>
      </c>
      <c r="N5982" s="8" t="s">
        <v>409</v>
      </c>
      <c r="O5982" s="8">
        <v>2023</v>
      </c>
      <c r="P5982" s="8">
        <v>843.24</v>
      </c>
      <c r="Q5982" s="8">
        <v>594.4</v>
      </c>
    </row>
    <row r="5983" spans="1:17" x14ac:dyDescent="0.35">
      <c r="A5983" s="8">
        <v>5982</v>
      </c>
      <c r="B5983" s="8" t="s">
        <v>32</v>
      </c>
      <c r="C5983" s="8" t="s">
        <v>33</v>
      </c>
      <c r="D5983" s="8" t="s">
        <v>28</v>
      </c>
      <c r="E5983" s="8" t="s">
        <v>18</v>
      </c>
      <c r="F5983" s="8">
        <v>42634.9</v>
      </c>
      <c r="G5983" s="8">
        <v>155718.95000000001</v>
      </c>
      <c r="H5983" s="8">
        <v>46487.7</v>
      </c>
      <c r="I5983" s="8">
        <v>14.25</v>
      </c>
      <c r="J5983" s="8">
        <v>459</v>
      </c>
      <c r="K5983" s="8" t="str">
        <v>low</v>
      </c>
      <c r="L5983" s="8" t="s">
        <v>19</v>
      </c>
      <c r="M5983" s="8" t="s">
        <v>30</v>
      </c>
      <c r="N5983" s="8" t="s">
        <v>377</v>
      </c>
      <c r="O5983" s="8">
        <v>2023</v>
      </c>
      <c r="P5983" s="8">
        <v>4738.0600000000004</v>
      </c>
      <c r="Q5983" s="8">
        <v>4135.12</v>
      </c>
    </row>
    <row r="5984" spans="1:17" x14ac:dyDescent="0.35">
      <c r="A5984" s="8">
        <v>5983</v>
      </c>
      <c r="B5984" s="8" t="s">
        <v>15</v>
      </c>
      <c r="C5984" s="8" t="s">
        <v>37</v>
      </c>
      <c r="D5984" s="8" t="s">
        <v>24</v>
      </c>
      <c r="E5984" s="8" t="s">
        <v>29</v>
      </c>
      <c r="F5984" s="8">
        <v>93500.01</v>
      </c>
      <c r="G5984" s="8">
        <v>433446.28</v>
      </c>
      <c r="H5984" s="8">
        <v>157553.16</v>
      </c>
      <c r="I5984" s="8">
        <v>16.75</v>
      </c>
      <c r="J5984" s="8">
        <v>529</v>
      </c>
      <c r="K5984" s="8" t="str">
        <v>low</v>
      </c>
      <c r="L5984" s="8" t="s">
        <v>35</v>
      </c>
      <c r="M5984" s="8" t="s">
        <v>26</v>
      </c>
      <c r="N5984" s="8" t="s">
        <v>202</v>
      </c>
      <c r="O5984" s="8">
        <v>2023</v>
      </c>
      <c r="P5984" s="8">
        <v>13428.7</v>
      </c>
      <c r="Q5984" s="8">
        <v>9134.89</v>
      </c>
    </row>
    <row r="5985" spans="1:17" x14ac:dyDescent="0.35">
      <c r="A5985" s="8">
        <v>5984</v>
      </c>
      <c r="B5985" s="8" t="s">
        <v>85</v>
      </c>
      <c r="C5985" s="8" t="s">
        <v>37</v>
      </c>
      <c r="D5985" s="8" t="s">
        <v>56</v>
      </c>
      <c r="E5985" s="8" t="s">
        <v>29</v>
      </c>
      <c r="F5985" s="8">
        <v>45449.45</v>
      </c>
      <c r="G5985" s="8">
        <v>367195.59</v>
      </c>
      <c r="H5985" s="8">
        <v>394402.18</v>
      </c>
      <c r="I5985" s="8">
        <v>16.440000000000001</v>
      </c>
      <c r="J5985" s="8">
        <v>667</v>
      </c>
      <c r="K5985" s="8" t="str">
        <v>Medium</v>
      </c>
      <c r="L5985" s="8" t="s">
        <v>45</v>
      </c>
      <c r="M5985" s="8" t="s">
        <v>20</v>
      </c>
      <c r="N5985" s="8" t="s">
        <v>336</v>
      </c>
      <c r="O5985" s="8">
        <v>2023</v>
      </c>
      <c r="P5985" s="8">
        <v>2761.96</v>
      </c>
      <c r="Q5985" s="8">
        <v>1773.66</v>
      </c>
    </row>
    <row r="5986" spans="1:17" x14ac:dyDescent="0.35">
      <c r="A5986" s="8">
        <v>5985</v>
      </c>
      <c r="B5986" s="8" t="s">
        <v>48</v>
      </c>
      <c r="C5986" s="8" t="s">
        <v>23</v>
      </c>
      <c r="D5986" s="8" t="s">
        <v>28</v>
      </c>
      <c r="E5986" s="8" t="s">
        <v>18</v>
      </c>
      <c r="F5986" s="8">
        <v>27048.11</v>
      </c>
      <c r="G5986" s="8">
        <v>215615.74</v>
      </c>
      <c r="H5986" s="8">
        <v>6022.13</v>
      </c>
      <c r="I5986" s="8">
        <v>10.55</v>
      </c>
      <c r="J5986" s="8">
        <v>668</v>
      </c>
      <c r="K5986" s="8" t="str">
        <v>Medium</v>
      </c>
      <c r="L5986" s="8" t="s">
        <v>19</v>
      </c>
      <c r="M5986" s="8" t="s">
        <v>26</v>
      </c>
      <c r="N5986" s="8" t="s">
        <v>93</v>
      </c>
      <c r="O5986" s="8">
        <v>2023</v>
      </c>
      <c r="P5986" s="8">
        <v>3006.5</v>
      </c>
      <c r="Q5986" s="8">
        <v>2680.05</v>
      </c>
    </row>
    <row r="5987" spans="1:17" x14ac:dyDescent="0.35">
      <c r="A5987" s="8">
        <v>5986</v>
      </c>
      <c r="B5987" s="8" t="s">
        <v>15</v>
      </c>
      <c r="C5987" s="8" t="s">
        <v>37</v>
      </c>
      <c r="D5987" s="8" t="s">
        <v>24</v>
      </c>
      <c r="E5987" s="8" t="s">
        <v>18</v>
      </c>
      <c r="F5987" s="8">
        <v>87587.4</v>
      </c>
      <c r="G5987" s="8">
        <v>346144.44</v>
      </c>
      <c r="H5987" s="8">
        <v>404195</v>
      </c>
      <c r="I5987" s="8">
        <v>11.24</v>
      </c>
      <c r="J5987" s="8">
        <v>541</v>
      </c>
      <c r="K5987" s="8" t="str">
        <v>low</v>
      </c>
      <c r="L5987" s="8" t="s">
        <v>35</v>
      </c>
      <c r="M5987" s="8" t="s">
        <v>20</v>
      </c>
      <c r="N5987" s="8" t="s">
        <v>139</v>
      </c>
      <c r="O5987" s="8">
        <v>2023</v>
      </c>
      <c r="P5987" s="8">
        <v>8320.33</v>
      </c>
      <c r="Q5987" s="8">
        <v>7079.46</v>
      </c>
    </row>
    <row r="5988" spans="1:17" x14ac:dyDescent="0.35">
      <c r="A5988" s="8">
        <v>5987</v>
      </c>
      <c r="B5988" s="8" t="s">
        <v>22</v>
      </c>
      <c r="C5988" s="8" t="s">
        <v>33</v>
      </c>
      <c r="D5988" s="8" t="s">
        <v>28</v>
      </c>
      <c r="E5988" s="8" t="s">
        <v>18</v>
      </c>
      <c r="F5988" s="8">
        <v>73577.649999999994</v>
      </c>
      <c r="G5988" s="8">
        <v>145637.43</v>
      </c>
      <c r="H5988" s="8">
        <v>463535.96</v>
      </c>
      <c r="I5988" s="8">
        <v>11.86</v>
      </c>
      <c r="J5988" s="8">
        <v>598</v>
      </c>
      <c r="K5988" s="8" t="str">
        <v>low</v>
      </c>
      <c r="L5988" s="8" t="s">
        <v>19</v>
      </c>
      <c r="M5988" s="8" t="s">
        <v>26</v>
      </c>
      <c r="N5988" s="8" t="s">
        <v>164</v>
      </c>
      <c r="O5988" s="8">
        <v>2023</v>
      </c>
      <c r="P5988" s="8">
        <v>6661.18</v>
      </c>
      <c r="Q5988" s="8">
        <v>3495.18</v>
      </c>
    </row>
    <row r="5989" spans="1:17" x14ac:dyDescent="0.35">
      <c r="A5989" s="8">
        <v>5988</v>
      </c>
      <c r="B5989" s="8" t="s">
        <v>48</v>
      </c>
      <c r="C5989" s="8" t="s">
        <v>37</v>
      </c>
      <c r="D5989" s="8" t="s">
        <v>56</v>
      </c>
      <c r="E5989" s="8" t="s">
        <v>63</v>
      </c>
      <c r="F5989" s="8">
        <v>38600.54</v>
      </c>
      <c r="G5989" s="8">
        <v>336907.76</v>
      </c>
      <c r="H5989" s="8">
        <v>496571.61</v>
      </c>
      <c r="I5989" s="8">
        <v>8.65</v>
      </c>
      <c r="J5989" s="8">
        <v>881</v>
      </c>
      <c r="K5989" s="8" t="str">
        <v>High</v>
      </c>
      <c r="L5989" s="8" t="s">
        <v>19</v>
      </c>
      <c r="M5989" s="8" t="s">
        <v>20</v>
      </c>
      <c r="N5989" s="8" t="s">
        <v>59</v>
      </c>
      <c r="O5989" s="8">
        <v>2023</v>
      </c>
      <c r="P5989" s="8">
        <v>5447.38</v>
      </c>
      <c r="Q5989" s="8">
        <v>3621.3</v>
      </c>
    </row>
    <row r="5990" spans="1:17" x14ac:dyDescent="0.35">
      <c r="A5990" s="8">
        <v>5989</v>
      </c>
      <c r="B5990" s="8" t="s">
        <v>85</v>
      </c>
      <c r="C5990" s="8" t="s">
        <v>33</v>
      </c>
      <c r="D5990" s="8" t="s">
        <v>34</v>
      </c>
      <c r="E5990" s="8" t="s">
        <v>63</v>
      </c>
      <c r="F5990" s="8">
        <v>75176.160000000003</v>
      </c>
      <c r="G5990" s="8">
        <v>200406.41</v>
      </c>
      <c r="H5990" s="8">
        <v>267105.74</v>
      </c>
      <c r="I5990" s="8">
        <v>11.94</v>
      </c>
      <c r="J5990" s="8">
        <v>460</v>
      </c>
      <c r="K5990" s="8" t="str">
        <v>low</v>
      </c>
      <c r="L5990" s="8" t="s">
        <v>19</v>
      </c>
      <c r="M5990" s="8" t="s">
        <v>30</v>
      </c>
      <c r="N5990" s="8" t="s">
        <v>306</v>
      </c>
      <c r="O5990" s="8">
        <v>2023</v>
      </c>
      <c r="P5990" s="8">
        <v>10975.73</v>
      </c>
      <c r="Q5990" s="8">
        <v>7173.96</v>
      </c>
    </row>
    <row r="5991" spans="1:17" x14ac:dyDescent="0.35">
      <c r="A5991" s="8">
        <v>5990</v>
      </c>
      <c r="B5991" s="8" t="s">
        <v>41</v>
      </c>
      <c r="C5991" s="8" t="s">
        <v>58</v>
      </c>
      <c r="D5991" s="8" t="s">
        <v>34</v>
      </c>
      <c r="E5991" s="8" t="s">
        <v>38</v>
      </c>
      <c r="F5991" s="8">
        <v>22074.34</v>
      </c>
      <c r="G5991" s="8">
        <v>286657.82</v>
      </c>
      <c r="H5991" s="8">
        <v>254577.85</v>
      </c>
      <c r="I5991" s="8">
        <v>8.67</v>
      </c>
      <c r="J5991" s="8">
        <v>670</v>
      </c>
      <c r="K5991" s="8" t="str">
        <v>Medium</v>
      </c>
      <c r="L5991" s="8" t="s">
        <v>19</v>
      </c>
      <c r="M5991" s="8" t="s">
        <v>20</v>
      </c>
      <c r="N5991" s="8" t="s">
        <v>190</v>
      </c>
      <c r="O5991" s="8">
        <v>2024</v>
      </c>
      <c r="P5991" s="8">
        <v>3208.81</v>
      </c>
      <c r="Q5991" s="8">
        <v>2613.9</v>
      </c>
    </row>
    <row r="5992" spans="1:17" x14ac:dyDescent="0.35">
      <c r="A5992" s="8">
        <v>5991</v>
      </c>
      <c r="B5992" s="8" t="s">
        <v>52</v>
      </c>
      <c r="C5992" s="8" t="s">
        <v>58</v>
      </c>
      <c r="D5992" s="8" t="s">
        <v>56</v>
      </c>
      <c r="E5992" s="8" t="s">
        <v>29</v>
      </c>
      <c r="F5992" s="8">
        <v>59638.89</v>
      </c>
      <c r="G5992" s="8">
        <v>341246.76</v>
      </c>
      <c r="H5992" s="8">
        <v>350936.36</v>
      </c>
      <c r="I5992" s="8">
        <v>14.11</v>
      </c>
      <c r="J5992" s="8">
        <v>514</v>
      </c>
      <c r="K5992" s="8" t="str">
        <v>low</v>
      </c>
      <c r="L5992" s="8" t="s">
        <v>25</v>
      </c>
      <c r="M5992" s="8" t="s">
        <v>20</v>
      </c>
      <c r="N5992" s="8" t="s">
        <v>372</v>
      </c>
      <c r="O5992" s="8">
        <v>2023</v>
      </c>
      <c r="P5992" s="8">
        <v>8318.9</v>
      </c>
      <c r="Q5992" s="8">
        <v>4392.9799999999996</v>
      </c>
    </row>
    <row r="5993" spans="1:17" x14ac:dyDescent="0.35">
      <c r="A5993" s="8">
        <v>5992</v>
      </c>
      <c r="B5993" s="8" t="s">
        <v>32</v>
      </c>
      <c r="C5993" s="8" t="s">
        <v>37</v>
      </c>
      <c r="D5993" s="8" t="s">
        <v>17</v>
      </c>
      <c r="E5993" s="8" t="s">
        <v>29</v>
      </c>
      <c r="F5993" s="8">
        <v>33052.26</v>
      </c>
      <c r="G5993" s="8">
        <v>87747.44</v>
      </c>
      <c r="H5993" s="8">
        <v>102341.44</v>
      </c>
      <c r="I5993" s="8">
        <v>17.309999999999999</v>
      </c>
      <c r="J5993" s="8">
        <v>596</v>
      </c>
      <c r="K5993" s="8" t="str">
        <v>low</v>
      </c>
      <c r="L5993" s="8" t="s">
        <v>35</v>
      </c>
      <c r="M5993" s="8" t="s">
        <v>30</v>
      </c>
      <c r="N5993" s="8" t="s">
        <v>292</v>
      </c>
      <c r="O5993" s="8">
        <v>2023</v>
      </c>
      <c r="P5993" s="8">
        <v>4138.9799999999996</v>
      </c>
      <c r="Q5993" s="8">
        <v>3630.5</v>
      </c>
    </row>
    <row r="5994" spans="1:17" x14ac:dyDescent="0.35">
      <c r="A5994" s="8">
        <v>5993</v>
      </c>
      <c r="B5994" s="8" t="s">
        <v>50</v>
      </c>
      <c r="C5994" s="8" t="s">
        <v>37</v>
      </c>
      <c r="D5994" s="8" t="s">
        <v>17</v>
      </c>
      <c r="E5994" s="8" t="s">
        <v>18</v>
      </c>
      <c r="F5994" s="8">
        <v>92580.96</v>
      </c>
      <c r="G5994" s="8">
        <v>311348.7</v>
      </c>
      <c r="H5994" s="8">
        <v>133386.62</v>
      </c>
      <c r="I5994" s="8">
        <v>11.61</v>
      </c>
      <c r="J5994" s="8">
        <v>852</v>
      </c>
      <c r="K5994" s="8" t="str">
        <v>High</v>
      </c>
      <c r="L5994" s="8" t="s">
        <v>35</v>
      </c>
      <c r="M5994" s="8" t="s">
        <v>30</v>
      </c>
      <c r="N5994" s="8" t="s">
        <v>114</v>
      </c>
      <c r="O5994" s="8">
        <v>2023</v>
      </c>
      <c r="P5994" s="8">
        <v>5101.6099999999997</v>
      </c>
      <c r="Q5994" s="8">
        <v>2970.59</v>
      </c>
    </row>
    <row r="5995" spans="1:17" x14ac:dyDescent="0.35">
      <c r="A5995" s="8">
        <v>5994</v>
      </c>
      <c r="B5995" s="8" t="s">
        <v>22</v>
      </c>
      <c r="C5995" s="8" t="s">
        <v>37</v>
      </c>
      <c r="D5995" s="8" t="s">
        <v>28</v>
      </c>
      <c r="E5995" s="8" t="s">
        <v>29</v>
      </c>
      <c r="F5995" s="8">
        <v>32718.720000000001</v>
      </c>
      <c r="G5995" s="8">
        <v>409366.03</v>
      </c>
      <c r="H5995" s="8">
        <v>439375.74</v>
      </c>
      <c r="I5995" s="8">
        <v>11.75</v>
      </c>
      <c r="J5995" s="8">
        <v>864</v>
      </c>
      <c r="K5995" s="8" t="str">
        <v>High</v>
      </c>
      <c r="L5995" s="8" t="s">
        <v>39</v>
      </c>
      <c r="M5995" s="8" t="s">
        <v>75</v>
      </c>
      <c r="N5995" s="8" t="s">
        <v>62</v>
      </c>
      <c r="O5995" s="8">
        <v>2023</v>
      </c>
      <c r="P5995" s="8">
        <v>1901.57</v>
      </c>
      <c r="Q5995" s="8">
        <v>1183.68</v>
      </c>
    </row>
    <row r="5996" spans="1:17" x14ac:dyDescent="0.35">
      <c r="A5996" s="8">
        <v>5995</v>
      </c>
      <c r="B5996" s="8" t="s">
        <v>52</v>
      </c>
      <c r="C5996" s="8" t="s">
        <v>23</v>
      </c>
      <c r="D5996" s="8" t="s">
        <v>56</v>
      </c>
      <c r="E5996" s="8" t="s">
        <v>54</v>
      </c>
      <c r="F5996" s="8">
        <v>15301.68</v>
      </c>
      <c r="G5996" s="8">
        <v>289158.09999999998</v>
      </c>
      <c r="H5996" s="8">
        <v>398322.29</v>
      </c>
      <c r="I5996" s="8">
        <v>14.89</v>
      </c>
      <c r="J5996" s="8">
        <v>885</v>
      </c>
      <c r="K5996" s="8" t="str">
        <v>High</v>
      </c>
      <c r="L5996" s="8" t="s">
        <v>45</v>
      </c>
      <c r="M5996" s="8" t="s">
        <v>46</v>
      </c>
      <c r="N5996" s="8" t="s">
        <v>94</v>
      </c>
      <c r="O5996" s="8">
        <v>2023</v>
      </c>
      <c r="P5996" s="8">
        <v>1916.17</v>
      </c>
      <c r="Q5996" s="8">
        <v>1405.23</v>
      </c>
    </row>
    <row r="5997" spans="1:17" x14ac:dyDescent="0.35">
      <c r="A5997" s="8">
        <v>5996</v>
      </c>
      <c r="B5997" s="8" t="s">
        <v>85</v>
      </c>
      <c r="C5997" s="8" t="s">
        <v>58</v>
      </c>
      <c r="D5997" s="8" t="s">
        <v>17</v>
      </c>
      <c r="E5997" s="8" t="s">
        <v>38</v>
      </c>
      <c r="F5997" s="8">
        <v>36130.089999999997</v>
      </c>
      <c r="G5997" s="8">
        <v>39265.019999999997</v>
      </c>
      <c r="H5997" s="8">
        <v>371821.78</v>
      </c>
      <c r="I5997" s="8">
        <v>7.08</v>
      </c>
      <c r="J5997" s="8">
        <v>468</v>
      </c>
      <c r="K5997" s="8" t="str">
        <v>low</v>
      </c>
      <c r="L5997" s="8" t="s">
        <v>19</v>
      </c>
      <c r="M5997" s="8" t="s">
        <v>20</v>
      </c>
      <c r="N5997" s="8" t="s">
        <v>196</v>
      </c>
      <c r="O5997" s="8">
        <v>2023</v>
      </c>
      <c r="P5997" s="8">
        <v>2067.0500000000002</v>
      </c>
      <c r="Q5997" s="8">
        <v>1312.18</v>
      </c>
    </row>
    <row r="5998" spans="1:17" x14ac:dyDescent="0.35">
      <c r="A5998" s="8">
        <v>5997</v>
      </c>
      <c r="B5998" s="8" t="s">
        <v>32</v>
      </c>
      <c r="C5998" s="8" t="s">
        <v>23</v>
      </c>
      <c r="D5998" s="8" t="s">
        <v>17</v>
      </c>
      <c r="E5998" s="8" t="s">
        <v>29</v>
      </c>
      <c r="F5998" s="8">
        <v>81209.070000000007</v>
      </c>
      <c r="G5998" s="8">
        <v>354184.2</v>
      </c>
      <c r="H5998" s="8">
        <v>34349.86</v>
      </c>
      <c r="I5998" s="8">
        <v>16.18</v>
      </c>
      <c r="J5998" s="8">
        <v>576</v>
      </c>
      <c r="K5998" s="8" t="str">
        <v>low</v>
      </c>
      <c r="L5998" s="8" t="s">
        <v>35</v>
      </c>
      <c r="M5998" s="8" t="s">
        <v>26</v>
      </c>
      <c r="N5998" s="8" t="s">
        <v>40</v>
      </c>
      <c r="O5998" s="8">
        <v>2023</v>
      </c>
      <c r="P5998" s="8">
        <v>6453.5</v>
      </c>
      <c r="Q5998" s="8">
        <v>3516.27</v>
      </c>
    </row>
    <row r="5999" spans="1:17" x14ac:dyDescent="0.35">
      <c r="A5999" s="8">
        <v>5998</v>
      </c>
      <c r="B5999" s="8" t="s">
        <v>15</v>
      </c>
      <c r="C5999" s="8" t="s">
        <v>16</v>
      </c>
      <c r="D5999" s="8" t="s">
        <v>34</v>
      </c>
      <c r="E5999" s="8" t="s">
        <v>18</v>
      </c>
      <c r="F5999" s="8">
        <v>44451.35</v>
      </c>
      <c r="G5999" s="8">
        <v>379747.38</v>
      </c>
      <c r="H5999" s="8">
        <v>331672.57</v>
      </c>
      <c r="I5999" s="8">
        <v>7.01</v>
      </c>
      <c r="J5999" s="8">
        <v>669</v>
      </c>
      <c r="K5999" s="8" t="str">
        <v>Medium</v>
      </c>
      <c r="L5999" s="8" t="s">
        <v>45</v>
      </c>
      <c r="M5999" s="8" t="s">
        <v>20</v>
      </c>
      <c r="N5999" s="8" t="s">
        <v>95</v>
      </c>
      <c r="O5999" s="8">
        <v>2023</v>
      </c>
      <c r="P5999" s="8">
        <v>5069.95</v>
      </c>
      <c r="Q5999" s="8">
        <v>3486.78</v>
      </c>
    </row>
    <row r="6000" spans="1:17" x14ac:dyDescent="0.35">
      <c r="A6000" s="8">
        <v>5999</v>
      </c>
      <c r="B6000" s="8" t="s">
        <v>22</v>
      </c>
      <c r="C6000" s="8" t="s">
        <v>16</v>
      </c>
      <c r="D6000" s="8" t="s">
        <v>34</v>
      </c>
      <c r="E6000" s="8" t="s">
        <v>54</v>
      </c>
      <c r="F6000" s="8">
        <v>66150.179999999993</v>
      </c>
      <c r="G6000" s="8">
        <v>14935.35</v>
      </c>
      <c r="H6000" s="8">
        <v>464017.25</v>
      </c>
      <c r="I6000" s="8">
        <v>8.1999999999999993</v>
      </c>
      <c r="J6000" s="8">
        <v>842</v>
      </c>
      <c r="K6000" s="8" t="str">
        <v>High</v>
      </c>
      <c r="L6000" s="8" t="s">
        <v>39</v>
      </c>
      <c r="M6000" s="8" t="s">
        <v>20</v>
      </c>
      <c r="N6000" s="8" t="s">
        <v>110</v>
      </c>
      <c r="O6000" s="8">
        <v>2023</v>
      </c>
      <c r="P6000" s="8">
        <v>8975.0499999999993</v>
      </c>
      <c r="Q6000" s="8">
        <v>4500.0600000000004</v>
      </c>
    </row>
    <row r="6001" spans="1:17" x14ac:dyDescent="0.35">
      <c r="A6001" s="8">
        <v>6000</v>
      </c>
      <c r="B6001" s="8" t="s">
        <v>79</v>
      </c>
      <c r="C6001" s="8" t="s">
        <v>33</v>
      </c>
      <c r="D6001" s="8" t="s">
        <v>56</v>
      </c>
      <c r="E6001" s="8" t="s">
        <v>38</v>
      </c>
      <c r="F6001" s="8">
        <v>89617.75</v>
      </c>
      <c r="G6001" s="8">
        <v>71912.31</v>
      </c>
      <c r="H6001" s="8">
        <v>203275.62</v>
      </c>
      <c r="I6001" s="8">
        <v>8.99</v>
      </c>
      <c r="J6001" s="8">
        <v>843</v>
      </c>
      <c r="K6001" s="8" t="str">
        <v>High</v>
      </c>
      <c r="L6001" s="8" t="s">
        <v>25</v>
      </c>
      <c r="M6001" s="8" t="s">
        <v>30</v>
      </c>
      <c r="N6001" s="8" t="s">
        <v>377</v>
      </c>
      <c r="O6001" s="8">
        <v>2023</v>
      </c>
      <c r="P6001" s="8">
        <v>6643.83</v>
      </c>
      <c r="Q6001" s="8">
        <v>3612.18</v>
      </c>
    </row>
    <row r="6002" spans="1:17" x14ac:dyDescent="0.35">
      <c r="A6002" s="8">
        <v>6001</v>
      </c>
      <c r="B6002" s="8" t="s">
        <v>85</v>
      </c>
      <c r="C6002" s="8" t="s">
        <v>37</v>
      </c>
      <c r="D6002" s="8" t="s">
        <v>34</v>
      </c>
      <c r="E6002" s="8" t="s">
        <v>38</v>
      </c>
      <c r="F6002" s="8">
        <v>17590.46</v>
      </c>
      <c r="G6002" s="8">
        <v>121895.25</v>
      </c>
      <c r="H6002" s="8">
        <v>422021.27</v>
      </c>
      <c r="I6002" s="8">
        <v>7.13</v>
      </c>
      <c r="J6002" s="8">
        <v>540</v>
      </c>
      <c r="K6002" s="8" t="str">
        <v>low</v>
      </c>
      <c r="L6002" s="8" t="s">
        <v>45</v>
      </c>
      <c r="M6002" s="8" t="s">
        <v>46</v>
      </c>
      <c r="N6002" s="8" t="s">
        <v>216</v>
      </c>
      <c r="O6002" s="8">
        <v>2023</v>
      </c>
      <c r="P6002" s="8">
        <v>1751.49</v>
      </c>
      <c r="Q6002" s="8">
        <v>1514.9</v>
      </c>
    </row>
    <row r="6003" spans="1:17" x14ac:dyDescent="0.35">
      <c r="A6003" s="8">
        <v>6002</v>
      </c>
      <c r="B6003" s="8" t="s">
        <v>52</v>
      </c>
      <c r="C6003" s="8" t="s">
        <v>58</v>
      </c>
      <c r="D6003" s="8" t="s">
        <v>17</v>
      </c>
      <c r="E6003" s="8" t="s">
        <v>63</v>
      </c>
      <c r="F6003" s="8">
        <v>23031.98</v>
      </c>
      <c r="G6003" s="8">
        <v>58237.08</v>
      </c>
      <c r="H6003" s="8">
        <v>478800.99</v>
      </c>
      <c r="I6003" s="8">
        <v>14.98</v>
      </c>
      <c r="J6003" s="8">
        <v>447</v>
      </c>
      <c r="K6003" s="8" t="str">
        <v>low</v>
      </c>
      <c r="L6003" s="8" t="s">
        <v>45</v>
      </c>
      <c r="M6003" s="8" t="s">
        <v>26</v>
      </c>
      <c r="N6003" s="8" t="s">
        <v>216</v>
      </c>
      <c r="O6003" s="8">
        <v>2023</v>
      </c>
      <c r="P6003" s="8">
        <v>3017.8</v>
      </c>
      <c r="Q6003" s="8">
        <v>1656.13</v>
      </c>
    </row>
    <row r="6004" spans="1:17" x14ac:dyDescent="0.35">
      <c r="A6004" s="8">
        <v>6003</v>
      </c>
      <c r="B6004" s="8" t="s">
        <v>79</v>
      </c>
      <c r="C6004" s="8" t="s">
        <v>58</v>
      </c>
      <c r="D6004" s="8" t="s">
        <v>17</v>
      </c>
      <c r="E6004" s="8" t="s">
        <v>38</v>
      </c>
      <c r="F6004" s="8">
        <v>55117.93</v>
      </c>
      <c r="G6004" s="8">
        <v>270450.76</v>
      </c>
      <c r="H6004" s="8">
        <v>497728.58</v>
      </c>
      <c r="I6004" s="8">
        <v>16.309999999999999</v>
      </c>
      <c r="J6004" s="8">
        <v>529</v>
      </c>
      <c r="K6004" s="8" t="str">
        <v>low</v>
      </c>
      <c r="L6004" s="8" t="s">
        <v>45</v>
      </c>
      <c r="M6004" s="8" t="s">
        <v>75</v>
      </c>
      <c r="N6004" s="8" t="s">
        <v>127</v>
      </c>
      <c r="O6004" s="8">
        <v>2023</v>
      </c>
      <c r="P6004" s="8">
        <v>7033.98</v>
      </c>
      <c r="Q6004" s="8">
        <v>6161.93</v>
      </c>
    </row>
    <row r="6005" spans="1:17" x14ac:dyDescent="0.35">
      <c r="A6005" s="8">
        <v>6004</v>
      </c>
      <c r="B6005" s="8" t="s">
        <v>15</v>
      </c>
      <c r="C6005" s="8" t="s">
        <v>58</v>
      </c>
      <c r="D6005" s="8" t="s">
        <v>24</v>
      </c>
      <c r="E6005" s="8" t="s">
        <v>63</v>
      </c>
      <c r="F6005" s="8">
        <v>22528.7</v>
      </c>
      <c r="G6005" s="8">
        <v>256435.22</v>
      </c>
      <c r="H6005" s="8">
        <v>208941.48</v>
      </c>
      <c r="I6005" s="8">
        <v>9.73</v>
      </c>
      <c r="J6005" s="8">
        <v>565</v>
      </c>
      <c r="K6005" s="8" t="str">
        <v>low</v>
      </c>
      <c r="L6005" s="8" t="s">
        <v>45</v>
      </c>
      <c r="M6005" s="8" t="s">
        <v>30</v>
      </c>
      <c r="N6005" s="8" t="s">
        <v>337</v>
      </c>
      <c r="O6005" s="8">
        <v>2023</v>
      </c>
      <c r="P6005" s="8">
        <v>2090.44</v>
      </c>
      <c r="Q6005" s="8">
        <v>1541.63</v>
      </c>
    </row>
    <row r="6006" spans="1:17" x14ac:dyDescent="0.35">
      <c r="A6006" s="8">
        <v>6005</v>
      </c>
      <c r="B6006" s="8" t="s">
        <v>32</v>
      </c>
      <c r="C6006" s="8" t="s">
        <v>33</v>
      </c>
      <c r="D6006" s="8" t="s">
        <v>28</v>
      </c>
      <c r="E6006" s="8" t="s">
        <v>29</v>
      </c>
      <c r="F6006" s="8">
        <v>73843.240000000005</v>
      </c>
      <c r="G6006" s="8">
        <v>212666.18</v>
      </c>
      <c r="H6006" s="8">
        <v>194679.34</v>
      </c>
      <c r="I6006" s="8">
        <v>16.420000000000002</v>
      </c>
      <c r="J6006" s="8">
        <v>852</v>
      </c>
      <c r="K6006" s="8" t="str">
        <v>High</v>
      </c>
      <c r="L6006" s="8" t="s">
        <v>25</v>
      </c>
      <c r="M6006" s="8" t="s">
        <v>20</v>
      </c>
      <c r="N6006" s="8" t="s">
        <v>97</v>
      </c>
      <c r="O6006" s="8">
        <v>2023</v>
      </c>
      <c r="P6006" s="8">
        <v>5246.58</v>
      </c>
      <c r="Q6006" s="8">
        <v>3157.55</v>
      </c>
    </row>
    <row r="6007" spans="1:17" x14ac:dyDescent="0.35">
      <c r="A6007" s="8">
        <v>6006</v>
      </c>
      <c r="B6007" s="8" t="s">
        <v>79</v>
      </c>
      <c r="C6007" s="8" t="s">
        <v>33</v>
      </c>
      <c r="D6007" s="8" t="s">
        <v>28</v>
      </c>
      <c r="E6007" s="8" t="s">
        <v>18</v>
      </c>
      <c r="F6007" s="8">
        <v>65595.77</v>
      </c>
      <c r="G6007" s="8">
        <v>271686.33</v>
      </c>
      <c r="H6007" s="8">
        <v>46288.12</v>
      </c>
      <c r="I6007" s="8">
        <v>7.65</v>
      </c>
      <c r="J6007" s="8">
        <v>664</v>
      </c>
      <c r="K6007" s="8" t="str">
        <v>Medium</v>
      </c>
      <c r="L6007" s="8" t="s">
        <v>39</v>
      </c>
      <c r="M6007" s="8" t="s">
        <v>20</v>
      </c>
      <c r="N6007" s="8" t="s">
        <v>169</v>
      </c>
      <c r="O6007" s="8">
        <v>2023</v>
      </c>
      <c r="P6007" s="8">
        <v>5448.71</v>
      </c>
      <c r="Q6007" s="8">
        <v>4675.58</v>
      </c>
    </row>
    <row r="6008" spans="1:17" x14ac:dyDescent="0.35">
      <c r="A6008" s="8">
        <v>6007</v>
      </c>
      <c r="B6008" s="8" t="s">
        <v>22</v>
      </c>
      <c r="C6008" s="8" t="s">
        <v>58</v>
      </c>
      <c r="D6008" s="8" t="s">
        <v>56</v>
      </c>
      <c r="E6008" s="8" t="s">
        <v>38</v>
      </c>
      <c r="F6008" s="8">
        <v>65893.399999999994</v>
      </c>
      <c r="G6008" s="8">
        <v>461146.27</v>
      </c>
      <c r="H6008" s="8">
        <v>52799.58</v>
      </c>
      <c r="I6008" s="8">
        <v>13.78</v>
      </c>
      <c r="J6008" s="8">
        <v>387</v>
      </c>
      <c r="K6008" s="8" t="str">
        <v>low</v>
      </c>
      <c r="L6008" s="8" t="s">
        <v>45</v>
      </c>
      <c r="M6008" s="8" t="s">
        <v>75</v>
      </c>
      <c r="N6008" s="8" t="s">
        <v>302</v>
      </c>
      <c r="O6008" s="8">
        <v>2023</v>
      </c>
      <c r="P6008" s="8">
        <v>7420.72</v>
      </c>
      <c r="Q6008" s="8">
        <v>5900.48</v>
      </c>
    </row>
    <row r="6009" spans="1:17" x14ac:dyDescent="0.35">
      <c r="A6009" s="8">
        <v>6008</v>
      </c>
      <c r="B6009" s="8" t="s">
        <v>32</v>
      </c>
      <c r="C6009" s="8" t="s">
        <v>33</v>
      </c>
      <c r="D6009" s="8" t="s">
        <v>34</v>
      </c>
      <c r="E6009" s="8" t="s">
        <v>18</v>
      </c>
      <c r="F6009" s="8">
        <v>39029.800000000003</v>
      </c>
      <c r="G6009" s="8">
        <v>37931.21</v>
      </c>
      <c r="H6009" s="8">
        <v>51756.08</v>
      </c>
      <c r="I6009" s="8">
        <v>5.49</v>
      </c>
      <c r="J6009" s="8">
        <v>584</v>
      </c>
      <c r="K6009" s="8" t="str">
        <v>low</v>
      </c>
      <c r="L6009" s="8" t="s">
        <v>45</v>
      </c>
      <c r="M6009" s="8" t="s">
        <v>20</v>
      </c>
      <c r="N6009" s="8" t="s">
        <v>243</v>
      </c>
      <c r="O6009" s="8">
        <v>2023</v>
      </c>
      <c r="P6009" s="8">
        <v>5207.22</v>
      </c>
      <c r="Q6009" s="8">
        <v>3715.02</v>
      </c>
    </row>
    <row r="6010" spans="1:17" x14ac:dyDescent="0.35">
      <c r="A6010" s="8">
        <v>6009</v>
      </c>
      <c r="B6010" s="8" t="s">
        <v>50</v>
      </c>
      <c r="C6010" s="8" t="s">
        <v>33</v>
      </c>
      <c r="D6010" s="8" t="s">
        <v>17</v>
      </c>
      <c r="E6010" s="8" t="s">
        <v>38</v>
      </c>
      <c r="F6010" s="8">
        <v>91981.06</v>
      </c>
      <c r="G6010" s="8">
        <v>123784.39</v>
      </c>
      <c r="H6010" s="8">
        <v>238055.9</v>
      </c>
      <c r="I6010" s="8">
        <v>14.81</v>
      </c>
      <c r="J6010" s="8">
        <v>429</v>
      </c>
      <c r="K6010" s="8" t="str">
        <v>low</v>
      </c>
      <c r="L6010" s="8" t="s">
        <v>39</v>
      </c>
      <c r="M6010" s="8" t="s">
        <v>75</v>
      </c>
      <c r="N6010" s="8" t="s">
        <v>333</v>
      </c>
      <c r="O6010" s="8">
        <v>2023</v>
      </c>
      <c r="P6010" s="8">
        <v>9594.08</v>
      </c>
      <c r="Q6010" s="8">
        <v>6411.66</v>
      </c>
    </row>
    <row r="6011" spans="1:17" x14ac:dyDescent="0.35">
      <c r="A6011" s="8">
        <v>6010</v>
      </c>
      <c r="B6011" s="8" t="s">
        <v>50</v>
      </c>
      <c r="C6011" s="8" t="s">
        <v>58</v>
      </c>
      <c r="D6011" s="8" t="s">
        <v>28</v>
      </c>
      <c r="E6011" s="8" t="s">
        <v>29</v>
      </c>
      <c r="F6011" s="8">
        <v>4102.1499999999996</v>
      </c>
      <c r="G6011" s="8">
        <v>14822.99</v>
      </c>
      <c r="H6011" s="8">
        <v>53857.63</v>
      </c>
      <c r="I6011" s="8">
        <v>11.84</v>
      </c>
      <c r="J6011" s="8">
        <v>640</v>
      </c>
      <c r="K6011" s="8" t="str">
        <v>Medium</v>
      </c>
      <c r="L6011" s="8" t="s">
        <v>25</v>
      </c>
      <c r="M6011" s="8" t="s">
        <v>75</v>
      </c>
      <c r="N6011" s="8" t="s">
        <v>281</v>
      </c>
      <c r="O6011" s="8">
        <v>2023</v>
      </c>
      <c r="P6011" s="8">
        <v>315.62</v>
      </c>
      <c r="Q6011" s="8">
        <v>222.55</v>
      </c>
    </row>
    <row r="6012" spans="1:17" x14ac:dyDescent="0.35">
      <c r="A6012" s="8">
        <v>6011</v>
      </c>
      <c r="B6012" s="8" t="s">
        <v>50</v>
      </c>
      <c r="C6012" s="8" t="s">
        <v>23</v>
      </c>
      <c r="D6012" s="8" t="s">
        <v>34</v>
      </c>
      <c r="E6012" s="8" t="s">
        <v>63</v>
      </c>
      <c r="F6012" s="8">
        <v>92576.6</v>
      </c>
      <c r="G6012" s="8">
        <v>330135.18</v>
      </c>
      <c r="H6012" s="8">
        <v>392834.53</v>
      </c>
      <c r="I6012" s="8">
        <v>15.36</v>
      </c>
      <c r="J6012" s="8">
        <v>719</v>
      </c>
      <c r="K6012" s="8" t="str">
        <v>Medium</v>
      </c>
      <c r="L6012" s="8" t="s">
        <v>39</v>
      </c>
      <c r="M6012" s="8" t="s">
        <v>75</v>
      </c>
      <c r="N6012" s="8" t="s">
        <v>115</v>
      </c>
      <c r="O6012" s="8">
        <v>2023</v>
      </c>
      <c r="P6012" s="8">
        <v>11940.6</v>
      </c>
      <c r="Q6012" s="8">
        <v>9105.75</v>
      </c>
    </row>
    <row r="6013" spans="1:17" x14ac:dyDescent="0.35">
      <c r="A6013" s="8">
        <v>6012</v>
      </c>
      <c r="B6013" s="8" t="s">
        <v>50</v>
      </c>
      <c r="C6013" s="8" t="s">
        <v>23</v>
      </c>
      <c r="D6013" s="8" t="s">
        <v>24</v>
      </c>
      <c r="E6013" s="8" t="s">
        <v>29</v>
      </c>
      <c r="F6013" s="8">
        <v>73603.48</v>
      </c>
      <c r="G6013" s="8">
        <v>446717.58</v>
      </c>
      <c r="H6013" s="8">
        <v>274591.78999999998</v>
      </c>
      <c r="I6013" s="8">
        <v>8</v>
      </c>
      <c r="J6013" s="8">
        <v>832</v>
      </c>
      <c r="K6013" s="8" t="str">
        <v>High</v>
      </c>
      <c r="L6013" s="8" t="s">
        <v>45</v>
      </c>
      <c r="M6013" s="8" t="s">
        <v>46</v>
      </c>
      <c r="N6013" s="8" t="s">
        <v>233</v>
      </c>
      <c r="O6013" s="8">
        <v>2023</v>
      </c>
      <c r="P6013" s="8">
        <v>4003.53</v>
      </c>
      <c r="Q6013" s="8">
        <v>2373.31</v>
      </c>
    </row>
    <row r="6014" spans="1:17" x14ac:dyDescent="0.35">
      <c r="A6014" s="8">
        <v>6013</v>
      </c>
      <c r="B6014" s="8" t="s">
        <v>22</v>
      </c>
      <c r="C6014" s="8" t="s">
        <v>58</v>
      </c>
      <c r="D6014" s="8" t="s">
        <v>56</v>
      </c>
      <c r="E6014" s="8" t="s">
        <v>29</v>
      </c>
      <c r="F6014" s="8">
        <v>62190.19</v>
      </c>
      <c r="G6014" s="8">
        <v>239699.29</v>
      </c>
      <c r="H6014" s="8">
        <v>60046.71</v>
      </c>
      <c r="I6014" s="8">
        <v>5.08</v>
      </c>
      <c r="J6014" s="8">
        <v>430</v>
      </c>
      <c r="K6014" s="8" t="str">
        <v>low</v>
      </c>
      <c r="L6014" s="8" t="s">
        <v>19</v>
      </c>
      <c r="M6014" s="8" t="s">
        <v>30</v>
      </c>
      <c r="N6014" s="8" t="s">
        <v>120</v>
      </c>
      <c r="O6014" s="8">
        <v>2023</v>
      </c>
      <c r="P6014" s="8">
        <v>3945.98</v>
      </c>
      <c r="Q6014" s="8">
        <v>2383.67</v>
      </c>
    </row>
    <row r="6015" spans="1:17" x14ac:dyDescent="0.35">
      <c r="A6015" s="8">
        <v>6014</v>
      </c>
      <c r="B6015" s="8" t="s">
        <v>52</v>
      </c>
      <c r="C6015" s="8" t="s">
        <v>23</v>
      </c>
      <c r="D6015" s="8" t="s">
        <v>24</v>
      </c>
      <c r="E6015" s="8" t="s">
        <v>18</v>
      </c>
      <c r="F6015" s="8">
        <v>77531.66</v>
      </c>
      <c r="G6015" s="8">
        <v>449241.46</v>
      </c>
      <c r="H6015" s="8">
        <v>427360.87</v>
      </c>
      <c r="I6015" s="8">
        <v>13.92</v>
      </c>
      <c r="J6015" s="8">
        <v>673</v>
      </c>
      <c r="K6015" s="8" t="str">
        <v>Medium</v>
      </c>
      <c r="L6015" s="8" t="s">
        <v>19</v>
      </c>
      <c r="M6015" s="8" t="s">
        <v>75</v>
      </c>
      <c r="N6015" s="8" t="s">
        <v>295</v>
      </c>
      <c r="O6015" s="8">
        <v>2023</v>
      </c>
      <c r="P6015" s="8">
        <v>10402.15</v>
      </c>
      <c r="Q6015" s="8">
        <v>6201.77</v>
      </c>
    </row>
    <row r="6016" spans="1:17" x14ac:dyDescent="0.35">
      <c r="A6016" s="8">
        <v>6015</v>
      </c>
      <c r="B6016" s="8" t="s">
        <v>79</v>
      </c>
      <c r="C6016" s="8" t="s">
        <v>58</v>
      </c>
      <c r="D6016" s="8" t="s">
        <v>28</v>
      </c>
      <c r="E6016" s="8" t="s">
        <v>63</v>
      </c>
      <c r="F6016" s="8">
        <v>79967.240000000005</v>
      </c>
      <c r="G6016" s="8">
        <v>200240.1</v>
      </c>
      <c r="H6016" s="8">
        <v>104437.95</v>
      </c>
      <c r="I6016" s="8">
        <v>5.85</v>
      </c>
      <c r="J6016" s="8">
        <v>781</v>
      </c>
      <c r="K6016" s="8" t="str">
        <v>High</v>
      </c>
      <c r="L6016" s="8" t="s">
        <v>25</v>
      </c>
      <c r="M6016" s="8" t="s">
        <v>46</v>
      </c>
      <c r="N6016" s="8" t="s">
        <v>294</v>
      </c>
      <c r="O6016" s="8">
        <v>2023</v>
      </c>
      <c r="P6016" s="8">
        <v>4195.33</v>
      </c>
      <c r="Q6016" s="8">
        <v>3080.63</v>
      </c>
    </row>
    <row r="6017" spans="1:17" x14ac:dyDescent="0.35">
      <c r="A6017" s="8">
        <v>6016</v>
      </c>
      <c r="B6017" s="8" t="s">
        <v>79</v>
      </c>
      <c r="C6017" s="8" t="s">
        <v>23</v>
      </c>
      <c r="D6017" s="8" t="s">
        <v>28</v>
      </c>
      <c r="E6017" s="8" t="s">
        <v>29</v>
      </c>
      <c r="F6017" s="8">
        <v>25162.05</v>
      </c>
      <c r="G6017" s="8">
        <v>86463.35</v>
      </c>
      <c r="H6017" s="8">
        <v>152189.39000000001</v>
      </c>
      <c r="I6017" s="8">
        <v>10.43</v>
      </c>
      <c r="J6017" s="8">
        <v>864</v>
      </c>
      <c r="K6017" s="8" t="str">
        <v>High</v>
      </c>
      <c r="L6017" s="8" t="s">
        <v>45</v>
      </c>
      <c r="M6017" s="8" t="s">
        <v>26</v>
      </c>
      <c r="N6017" s="8" t="s">
        <v>359</v>
      </c>
      <c r="O6017" s="8">
        <v>2023</v>
      </c>
      <c r="P6017" s="8">
        <v>2895.38</v>
      </c>
      <c r="Q6017" s="8">
        <v>2178.91</v>
      </c>
    </row>
    <row r="6018" spans="1:17" x14ac:dyDescent="0.35">
      <c r="A6018" s="8">
        <v>6017</v>
      </c>
      <c r="B6018" s="8" t="s">
        <v>52</v>
      </c>
      <c r="C6018" s="8" t="s">
        <v>58</v>
      </c>
      <c r="D6018" s="8" t="s">
        <v>17</v>
      </c>
      <c r="E6018" s="8" t="s">
        <v>18</v>
      </c>
      <c r="F6018" s="8">
        <v>35148</v>
      </c>
      <c r="G6018" s="8">
        <v>72148.570000000007</v>
      </c>
      <c r="H6018" s="8">
        <v>408140.63</v>
      </c>
      <c r="I6018" s="8">
        <v>5.93</v>
      </c>
      <c r="J6018" s="8">
        <v>758</v>
      </c>
      <c r="K6018" s="8" t="str">
        <v>High</v>
      </c>
      <c r="L6018" s="8" t="s">
        <v>19</v>
      </c>
      <c r="M6018" s="8" t="s">
        <v>46</v>
      </c>
      <c r="N6018" s="8" t="s">
        <v>110</v>
      </c>
      <c r="O6018" s="8">
        <v>2023</v>
      </c>
      <c r="P6018" s="8">
        <v>4273.8500000000004</v>
      </c>
      <c r="Q6018" s="8">
        <v>3592.46</v>
      </c>
    </row>
    <row r="6019" spans="1:17" x14ac:dyDescent="0.35">
      <c r="A6019" s="8">
        <v>6018</v>
      </c>
      <c r="B6019" s="8" t="s">
        <v>48</v>
      </c>
      <c r="C6019" s="8" t="s">
        <v>33</v>
      </c>
      <c r="D6019" s="8" t="s">
        <v>28</v>
      </c>
      <c r="E6019" s="8" t="s">
        <v>18</v>
      </c>
      <c r="F6019" s="8">
        <v>2331.27</v>
      </c>
      <c r="G6019" s="8">
        <v>195089.23</v>
      </c>
      <c r="H6019" s="8">
        <v>335718.12</v>
      </c>
      <c r="I6019" s="8">
        <v>12.08</v>
      </c>
      <c r="J6019" s="8">
        <v>674</v>
      </c>
      <c r="K6019" s="8" t="str">
        <v>Medium</v>
      </c>
      <c r="L6019" s="8" t="s">
        <v>39</v>
      </c>
      <c r="M6019" s="8" t="s">
        <v>20</v>
      </c>
      <c r="N6019" s="8" t="s">
        <v>143</v>
      </c>
      <c r="O6019" s="8">
        <v>2023</v>
      </c>
      <c r="P6019" s="8">
        <v>164.05</v>
      </c>
      <c r="Q6019" s="8">
        <v>82.46</v>
      </c>
    </row>
    <row r="6020" spans="1:17" x14ac:dyDescent="0.35">
      <c r="A6020" s="8">
        <v>6019</v>
      </c>
      <c r="B6020" s="8" t="s">
        <v>52</v>
      </c>
      <c r="C6020" s="8" t="s">
        <v>16</v>
      </c>
      <c r="D6020" s="8" t="s">
        <v>56</v>
      </c>
      <c r="E6020" s="8" t="s">
        <v>63</v>
      </c>
      <c r="F6020" s="8">
        <v>29968.58</v>
      </c>
      <c r="G6020" s="8">
        <v>337597.94</v>
      </c>
      <c r="H6020" s="8">
        <v>187268.43</v>
      </c>
      <c r="I6020" s="8">
        <v>17.55</v>
      </c>
      <c r="J6020" s="8">
        <v>881</v>
      </c>
      <c r="K6020" s="8" t="str">
        <v>High</v>
      </c>
      <c r="L6020" s="8" t="s">
        <v>45</v>
      </c>
      <c r="M6020" s="8" t="s">
        <v>75</v>
      </c>
      <c r="N6020" s="8" t="s">
        <v>210</v>
      </c>
      <c r="O6020" s="8">
        <v>2023</v>
      </c>
      <c r="P6020" s="8">
        <v>2508.79</v>
      </c>
      <c r="Q6020" s="8">
        <v>2060.48</v>
      </c>
    </row>
    <row r="6021" spans="1:17" x14ac:dyDescent="0.35">
      <c r="A6021" s="8">
        <v>6020</v>
      </c>
      <c r="B6021" s="8" t="s">
        <v>32</v>
      </c>
      <c r="C6021" s="8" t="s">
        <v>37</v>
      </c>
      <c r="D6021" s="8" t="s">
        <v>24</v>
      </c>
      <c r="E6021" s="8" t="s">
        <v>38</v>
      </c>
      <c r="F6021" s="8">
        <v>63931.05</v>
      </c>
      <c r="G6021" s="8">
        <v>18760.97</v>
      </c>
      <c r="H6021" s="8">
        <v>370969.51</v>
      </c>
      <c r="I6021" s="8">
        <v>13.95</v>
      </c>
      <c r="J6021" s="8">
        <v>399</v>
      </c>
      <c r="K6021" s="8" t="str">
        <v>low</v>
      </c>
      <c r="L6021" s="8" t="s">
        <v>45</v>
      </c>
      <c r="M6021" s="8" t="s">
        <v>26</v>
      </c>
      <c r="N6021" s="8" t="s">
        <v>317</v>
      </c>
      <c r="O6021" s="8">
        <v>2023</v>
      </c>
      <c r="P6021" s="8">
        <v>4460.5</v>
      </c>
      <c r="Q6021" s="8">
        <v>2802.05</v>
      </c>
    </row>
    <row r="6022" spans="1:17" x14ac:dyDescent="0.35">
      <c r="A6022" s="8">
        <v>6021</v>
      </c>
      <c r="B6022" s="8" t="s">
        <v>79</v>
      </c>
      <c r="C6022" s="8" t="s">
        <v>16</v>
      </c>
      <c r="D6022" s="8" t="s">
        <v>56</v>
      </c>
      <c r="E6022" s="8" t="s">
        <v>18</v>
      </c>
      <c r="F6022" s="8">
        <v>54498.79</v>
      </c>
      <c r="G6022" s="8">
        <v>76906.100000000006</v>
      </c>
      <c r="H6022" s="8">
        <v>135143.87</v>
      </c>
      <c r="I6022" s="8">
        <v>11.6</v>
      </c>
      <c r="J6022" s="8">
        <v>576</v>
      </c>
      <c r="K6022" s="8" t="str">
        <v>low</v>
      </c>
      <c r="L6022" s="8" t="s">
        <v>19</v>
      </c>
      <c r="M6022" s="8" t="s">
        <v>26</v>
      </c>
      <c r="N6022" s="8" t="s">
        <v>310</v>
      </c>
      <c r="O6022" s="8">
        <v>2023</v>
      </c>
      <c r="P6022" s="8">
        <v>6243.68</v>
      </c>
      <c r="Q6022" s="8">
        <v>4078.85</v>
      </c>
    </row>
    <row r="6023" spans="1:17" x14ac:dyDescent="0.35">
      <c r="A6023" s="8">
        <v>6022</v>
      </c>
      <c r="B6023" s="8" t="s">
        <v>52</v>
      </c>
      <c r="C6023" s="8" t="s">
        <v>23</v>
      </c>
      <c r="D6023" s="8" t="s">
        <v>28</v>
      </c>
      <c r="E6023" s="8" t="s">
        <v>38</v>
      </c>
      <c r="F6023" s="8">
        <v>40940.79</v>
      </c>
      <c r="G6023" s="8">
        <v>57756.59</v>
      </c>
      <c r="H6023" s="8">
        <v>369916.35</v>
      </c>
      <c r="I6023" s="8">
        <v>16.36</v>
      </c>
      <c r="J6023" s="8">
        <v>752</v>
      </c>
      <c r="K6023" s="8" t="str">
        <v>High</v>
      </c>
      <c r="L6023" s="8" t="s">
        <v>35</v>
      </c>
      <c r="M6023" s="8" t="s">
        <v>75</v>
      </c>
      <c r="N6023" s="8" t="s">
        <v>369</v>
      </c>
      <c r="O6023" s="8">
        <v>2023</v>
      </c>
      <c r="P6023" s="8">
        <v>5269</v>
      </c>
      <c r="Q6023" s="8">
        <v>3785.01</v>
      </c>
    </row>
    <row r="6024" spans="1:17" x14ac:dyDescent="0.35">
      <c r="A6024" s="8">
        <v>6023</v>
      </c>
      <c r="B6024" s="8" t="s">
        <v>15</v>
      </c>
      <c r="C6024" s="8" t="s">
        <v>37</v>
      </c>
      <c r="D6024" s="8" t="s">
        <v>34</v>
      </c>
      <c r="E6024" s="8" t="s">
        <v>63</v>
      </c>
      <c r="F6024" s="8">
        <v>60262.91</v>
      </c>
      <c r="G6024" s="8">
        <v>325211.71999999997</v>
      </c>
      <c r="H6024" s="8">
        <v>395058.57</v>
      </c>
      <c r="I6024" s="8">
        <v>13.63</v>
      </c>
      <c r="J6024" s="8">
        <v>710</v>
      </c>
      <c r="K6024" s="8" t="str">
        <v>Medium</v>
      </c>
      <c r="L6024" s="8" t="s">
        <v>35</v>
      </c>
      <c r="M6024" s="8" t="s">
        <v>75</v>
      </c>
      <c r="N6024" s="8" t="s">
        <v>213</v>
      </c>
      <c r="O6024" s="8">
        <v>2023</v>
      </c>
      <c r="P6024" s="8">
        <v>7792.95</v>
      </c>
      <c r="Q6024" s="8">
        <v>3976.19</v>
      </c>
    </row>
    <row r="6025" spans="1:17" x14ac:dyDescent="0.35">
      <c r="A6025" s="8">
        <v>6024</v>
      </c>
      <c r="B6025" s="8" t="s">
        <v>52</v>
      </c>
      <c r="C6025" s="8" t="s">
        <v>33</v>
      </c>
      <c r="D6025" s="8" t="s">
        <v>56</v>
      </c>
      <c r="E6025" s="8" t="s">
        <v>38</v>
      </c>
      <c r="F6025" s="8">
        <v>28116.05</v>
      </c>
      <c r="G6025" s="8">
        <v>485939.58</v>
      </c>
      <c r="H6025" s="8">
        <v>21543.45</v>
      </c>
      <c r="I6025" s="8">
        <v>6.61</v>
      </c>
      <c r="J6025" s="8">
        <v>466</v>
      </c>
      <c r="K6025" s="8" t="str">
        <v>low</v>
      </c>
      <c r="L6025" s="8" t="s">
        <v>19</v>
      </c>
      <c r="M6025" s="8" t="s">
        <v>30</v>
      </c>
      <c r="N6025" s="8" t="s">
        <v>138</v>
      </c>
      <c r="O6025" s="8">
        <v>2023</v>
      </c>
      <c r="P6025" s="8">
        <v>3607.95</v>
      </c>
      <c r="Q6025" s="8">
        <v>2835.27</v>
      </c>
    </row>
    <row r="6026" spans="1:17" x14ac:dyDescent="0.35">
      <c r="A6026" s="8">
        <v>6025</v>
      </c>
      <c r="B6026" s="8" t="s">
        <v>22</v>
      </c>
      <c r="C6026" s="8" t="s">
        <v>16</v>
      </c>
      <c r="D6026" s="8" t="s">
        <v>28</v>
      </c>
      <c r="E6026" s="8" t="s">
        <v>18</v>
      </c>
      <c r="F6026" s="8">
        <v>87799.81</v>
      </c>
      <c r="G6026" s="8">
        <v>25721.22</v>
      </c>
      <c r="H6026" s="8">
        <v>22457.9</v>
      </c>
      <c r="I6026" s="8">
        <v>16.84</v>
      </c>
      <c r="J6026" s="8">
        <v>357</v>
      </c>
      <c r="K6026" s="8" t="str">
        <v>low</v>
      </c>
      <c r="L6026" s="8" t="s">
        <v>35</v>
      </c>
      <c r="M6026" s="8" t="s">
        <v>30</v>
      </c>
      <c r="N6026" s="8" t="s">
        <v>338</v>
      </c>
      <c r="O6026" s="8">
        <v>2023</v>
      </c>
      <c r="P6026" s="8">
        <v>13080.08</v>
      </c>
      <c r="Q6026" s="8">
        <v>8821.66</v>
      </c>
    </row>
    <row r="6027" spans="1:17" x14ac:dyDescent="0.35">
      <c r="A6027" s="8">
        <v>6026</v>
      </c>
      <c r="B6027" s="8" t="s">
        <v>52</v>
      </c>
      <c r="C6027" s="8" t="s">
        <v>33</v>
      </c>
      <c r="D6027" s="8" t="s">
        <v>24</v>
      </c>
      <c r="E6027" s="8" t="s">
        <v>18</v>
      </c>
      <c r="F6027" s="8">
        <v>14687.43</v>
      </c>
      <c r="G6027" s="8">
        <v>125673.21</v>
      </c>
      <c r="H6027" s="8">
        <v>311866.3</v>
      </c>
      <c r="I6027" s="8">
        <v>17.7</v>
      </c>
      <c r="J6027" s="8">
        <v>578</v>
      </c>
      <c r="K6027" s="8" t="str">
        <v>low</v>
      </c>
      <c r="L6027" s="8" t="s">
        <v>39</v>
      </c>
      <c r="M6027" s="8" t="s">
        <v>30</v>
      </c>
      <c r="N6027" s="8" t="s">
        <v>271</v>
      </c>
      <c r="O6027" s="8">
        <v>2023</v>
      </c>
      <c r="P6027" s="8">
        <v>932.28</v>
      </c>
      <c r="Q6027" s="8">
        <v>715.97</v>
      </c>
    </row>
    <row r="6028" spans="1:17" x14ac:dyDescent="0.35">
      <c r="A6028" s="8">
        <v>6027</v>
      </c>
      <c r="B6028" s="8" t="s">
        <v>41</v>
      </c>
      <c r="C6028" s="8" t="s">
        <v>37</v>
      </c>
      <c r="D6028" s="8" t="s">
        <v>17</v>
      </c>
      <c r="E6028" s="8" t="s">
        <v>54</v>
      </c>
      <c r="F6028" s="8">
        <v>87798.29</v>
      </c>
      <c r="G6028" s="8">
        <v>447595.08</v>
      </c>
      <c r="H6028" s="8">
        <v>87956.76</v>
      </c>
      <c r="I6028" s="8">
        <v>11.23</v>
      </c>
      <c r="J6028" s="8">
        <v>413</v>
      </c>
      <c r="K6028" s="8" t="str">
        <v>low</v>
      </c>
      <c r="L6028" s="8" t="s">
        <v>35</v>
      </c>
      <c r="M6028" s="8" t="s">
        <v>46</v>
      </c>
      <c r="N6028" s="8" t="s">
        <v>380</v>
      </c>
      <c r="O6028" s="8">
        <v>2023</v>
      </c>
      <c r="P6028" s="8">
        <v>8707.14</v>
      </c>
      <c r="Q6028" s="8">
        <v>6813.4</v>
      </c>
    </row>
    <row r="6029" spans="1:17" x14ac:dyDescent="0.35">
      <c r="A6029" s="8">
        <v>6028</v>
      </c>
      <c r="B6029" s="8" t="s">
        <v>52</v>
      </c>
      <c r="C6029" s="8" t="s">
        <v>16</v>
      </c>
      <c r="D6029" s="8" t="s">
        <v>56</v>
      </c>
      <c r="E6029" s="8" t="s">
        <v>29</v>
      </c>
      <c r="F6029" s="8">
        <v>68384.100000000006</v>
      </c>
      <c r="G6029" s="8">
        <v>246737.5</v>
      </c>
      <c r="H6029" s="8">
        <v>121500.28</v>
      </c>
      <c r="I6029" s="8">
        <v>12.62</v>
      </c>
      <c r="J6029" s="8">
        <v>664</v>
      </c>
      <c r="K6029" s="8" t="str">
        <v>Medium</v>
      </c>
      <c r="L6029" s="8" t="s">
        <v>39</v>
      </c>
      <c r="M6029" s="8" t="s">
        <v>75</v>
      </c>
      <c r="N6029" s="8" t="s">
        <v>212</v>
      </c>
      <c r="O6029" s="8">
        <v>2023</v>
      </c>
      <c r="P6029" s="8">
        <v>4843.4399999999996</v>
      </c>
      <c r="Q6029" s="8">
        <v>3460.42</v>
      </c>
    </row>
    <row r="6030" spans="1:17" x14ac:dyDescent="0.35">
      <c r="A6030" s="8">
        <v>6029</v>
      </c>
      <c r="B6030" s="8" t="s">
        <v>43</v>
      </c>
      <c r="C6030" s="8" t="s">
        <v>33</v>
      </c>
      <c r="D6030" s="8" t="s">
        <v>17</v>
      </c>
      <c r="E6030" s="8" t="s">
        <v>63</v>
      </c>
      <c r="F6030" s="8">
        <v>4355.6400000000003</v>
      </c>
      <c r="G6030" s="8">
        <v>150940.56</v>
      </c>
      <c r="H6030" s="8">
        <v>33283.01</v>
      </c>
      <c r="I6030" s="8">
        <v>9.5</v>
      </c>
      <c r="J6030" s="8">
        <v>442</v>
      </c>
      <c r="K6030" s="8" t="str">
        <v>low</v>
      </c>
      <c r="L6030" s="8" t="s">
        <v>25</v>
      </c>
      <c r="M6030" s="8" t="s">
        <v>75</v>
      </c>
      <c r="N6030" s="8" t="s">
        <v>321</v>
      </c>
      <c r="O6030" s="8">
        <v>2023</v>
      </c>
      <c r="P6030" s="8">
        <v>594.57000000000005</v>
      </c>
      <c r="Q6030" s="8">
        <v>493.7</v>
      </c>
    </row>
    <row r="6031" spans="1:17" x14ac:dyDescent="0.35">
      <c r="A6031" s="8">
        <v>6030</v>
      </c>
      <c r="B6031" s="8" t="s">
        <v>41</v>
      </c>
      <c r="C6031" s="8" t="s">
        <v>58</v>
      </c>
      <c r="D6031" s="8" t="s">
        <v>17</v>
      </c>
      <c r="E6031" s="8" t="s">
        <v>29</v>
      </c>
      <c r="F6031" s="8">
        <v>60626.71</v>
      </c>
      <c r="G6031" s="8">
        <v>473419.23</v>
      </c>
      <c r="H6031" s="8">
        <v>19839.05</v>
      </c>
      <c r="I6031" s="8">
        <v>7.99</v>
      </c>
      <c r="J6031" s="8">
        <v>889</v>
      </c>
      <c r="K6031" s="8" t="str">
        <v>High</v>
      </c>
      <c r="L6031" s="8" t="s">
        <v>35</v>
      </c>
      <c r="M6031" s="8" t="s">
        <v>75</v>
      </c>
      <c r="N6031" s="8" t="s">
        <v>293</v>
      </c>
      <c r="O6031" s="8">
        <v>2023</v>
      </c>
      <c r="P6031" s="8">
        <v>3508.54</v>
      </c>
      <c r="Q6031" s="8">
        <v>2977.02</v>
      </c>
    </row>
    <row r="6032" spans="1:17" x14ac:dyDescent="0.35">
      <c r="A6032" s="8">
        <v>6031</v>
      </c>
      <c r="B6032" s="8" t="s">
        <v>43</v>
      </c>
      <c r="C6032" s="8" t="s">
        <v>58</v>
      </c>
      <c r="D6032" s="8" t="s">
        <v>28</v>
      </c>
      <c r="E6032" s="8" t="s">
        <v>38</v>
      </c>
      <c r="F6032" s="8">
        <v>39224.61</v>
      </c>
      <c r="G6032" s="8">
        <v>207204.28</v>
      </c>
      <c r="H6032" s="8">
        <v>302296.77</v>
      </c>
      <c r="I6032" s="8">
        <v>16.989999999999998</v>
      </c>
      <c r="J6032" s="8">
        <v>592</v>
      </c>
      <c r="K6032" s="8" t="str">
        <v>low</v>
      </c>
      <c r="L6032" s="8" t="s">
        <v>19</v>
      </c>
      <c r="M6032" s="8" t="s">
        <v>30</v>
      </c>
      <c r="N6032" s="8" t="s">
        <v>289</v>
      </c>
      <c r="O6032" s="8">
        <v>2023</v>
      </c>
      <c r="P6032" s="8">
        <v>2779.69</v>
      </c>
      <c r="Q6032" s="8">
        <v>2405.92</v>
      </c>
    </row>
    <row r="6033" spans="1:17" x14ac:dyDescent="0.35">
      <c r="A6033" s="8">
        <v>6032</v>
      </c>
      <c r="B6033" s="8" t="s">
        <v>43</v>
      </c>
      <c r="C6033" s="8" t="s">
        <v>37</v>
      </c>
      <c r="D6033" s="8" t="s">
        <v>24</v>
      </c>
      <c r="E6033" s="8" t="s">
        <v>54</v>
      </c>
      <c r="F6033" s="8">
        <v>74600.39</v>
      </c>
      <c r="G6033" s="8">
        <v>290725.37</v>
      </c>
      <c r="H6033" s="8">
        <v>106535.46</v>
      </c>
      <c r="I6033" s="8">
        <v>9.6199999999999992</v>
      </c>
      <c r="J6033" s="8">
        <v>744</v>
      </c>
      <c r="K6033" s="8" t="str">
        <v>Medium</v>
      </c>
      <c r="L6033" s="8" t="s">
        <v>19</v>
      </c>
      <c r="M6033" s="8" t="s">
        <v>75</v>
      </c>
      <c r="N6033" s="8" t="s">
        <v>209</v>
      </c>
      <c r="O6033" s="8">
        <v>2023</v>
      </c>
      <c r="P6033" s="8">
        <v>10880.96</v>
      </c>
      <c r="Q6033" s="8">
        <v>8129.84</v>
      </c>
    </row>
    <row r="6034" spans="1:17" x14ac:dyDescent="0.35">
      <c r="A6034" s="8">
        <v>6033</v>
      </c>
      <c r="B6034" s="8" t="s">
        <v>43</v>
      </c>
      <c r="C6034" s="8" t="s">
        <v>16</v>
      </c>
      <c r="D6034" s="8" t="s">
        <v>28</v>
      </c>
      <c r="E6034" s="8" t="s">
        <v>38</v>
      </c>
      <c r="F6034" s="8">
        <v>73172.740000000005</v>
      </c>
      <c r="G6034" s="8">
        <v>420165.28</v>
      </c>
      <c r="H6034" s="8">
        <v>188944.14</v>
      </c>
      <c r="I6034" s="8">
        <v>6.18</v>
      </c>
      <c r="J6034" s="8">
        <v>350</v>
      </c>
      <c r="K6034" s="8" t="str">
        <v>low</v>
      </c>
      <c r="L6034" s="8" t="s">
        <v>45</v>
      </c>
      <c r="M6034" s="8" t="s">
        <v>20</v>
      </c>
      <c r="N6034" s="8" t="s">
        <v>288</v>
      </c>
      <c r="O6034" s="8">
        <v>2023</v>
      </c>
      <c r="P6034" s="8">
        <v>7099.73</v>
      </c>
      <c r="Q6034" s="8">
        <v>5972.09</v>
      </c>
    </row>
    <row r="6035" spans="1:17" x14ac:dyDescent="0.35">
      <c r="A6035" s="8">
        <v>6034</v>
      </c>
      <c r="B6035" s="8" t="s">
        <v>48</v>
      </c>
      <c r="C6035" s="8" t="s">
        <v>58</v>
      </c>
      <c r="D6035" s="8" t="s">
        <v>56</v>
      </c>
      <c r="E6035" s="8" t="s">
        <v>38</v>
      </c>
      <c r="F6035" s="8">
        <v>5509.57</v>
      </c>
      <c r="G6035" s="8">
        <v>229728.74</v>
      </c>
      <c r="H6035" s="8">
        <v>141529.87</v>
      </c>
      <c r="I6035" s="8">
        <v>16.98</v>
      </c>
      <c r="J6035" s="8">
        <v>459</v>
      </c>
      <c r="K6035" s="8" t="str">
        <v>low</v>
      </c>
      <c r="L6035" s="8" t="s">
        <v>45</v>
      </c>
      <c r="M6035" s="8" t="s">
        <v>75</v>
      </c>
      <c r="N6035" s="8" t="s">
        <v>170</v>
      </c>
      <c r="O6035" s="8">
        <v>2023</v>
      </c>
      <c r="P6035" s="8">
        <v>372.53</v>
      </c>
      <c r="Q6035" s="8">
        <v>261.67</v>
      </c>
    </row>
    <row r="6036" spans="1:17" x14ac:dyDescent="0.35">
      <c r="A6036" s="8">
        <v>6035</v>
      </c>
      <c r="B6036" s="8" t="s">
        <v>50</v>
      </c>
      <c r="C6036" s="8" t="s">
        <v>16</v>
      </c>
      <c r="D6036" s="8" t="s">
        <v>24</v>
      </c>
      <c r="E6036" s="8" t="s">
        <v>29</v>
      </c>
      <c r="F6036" s="8">
        <v>77755.98</v>
      </c>
      <c r="G6036" s="8">
        <v>241526.5</v>
      </c>
      <c r="H6036" s="8">
        <v>485570.06</v>
      </c>
      <c r="I6036" s="8">
        <v>5.79</v>
      </c>
      <c r="J6036" s="8">
        <v>461</v>
      </c>
      <c r="K6036" s="8" t="str">
        <v>low</v>
      </c>
      <c r="L6036" s="8" t="s">
        <v>39</v>
      </c>
      <c r="M6036" s="8" t="s">
        <v>46</v>
      </c>
      <c r="N6036" s="8" t="s">
        <v>245</v>
      </c>
      <c r="O6036" s="8">
        <v>2023</v>
      </c>
      <c r="P6036" s="8">
        <v>9112.76</v>
      </c>
      <c r="Q6036" s="8">
        <v>6322.67</v>
      </c>
    </row>
    <row r="6037" spans="1:17" x14ac:dyDescent="0.35">
      <c r="A6037" s="8">
        <v>6036</v>
      </c>
      <c r="B6037" s="8" t="s">
        <v>48</v>
      </c>
      <c r="C6037" s="8" t="s">
        <v>37</v>
      </c>
      <c r="D6037" s="8" t="s">
        <v>56</v>
      </c>
      <c r="E6037" s="8" t="s">
        <v>29</v>
      </c>
      <c r="F6037" s="8">
        <v>57953.279999999999</v>
      </c>
      <c r="G6037" s="8">
        <v>392605.89</v>
      </c>
      <c r="H6037" s="8">
        <v>96858.01</v>
      </c>
      <c r="I6037" s="8">
        <v>8.3000000000000007</v>
      </c>
      <c r="J6037" s="8">
        <v>493</v>
      </c>
      <c r="K6037" s="8" t="str">
        <v>low</v>
      </c>
      <c r="L6037" s="8" t="s">
        <v>25</v>
      </c>
      <c r="M6037" s="8" t="s">
        <v>30</v>
      </c>
      <c r="N6037" s="8" t="s">
        <v>231</v>
      </c>
      <c r="O6037" s="8">
        <v>2023</v>
      </c>
      <c r="P6037" s="8">
        <v>5002.42</v>
      </c>
      <c r="Q6037" s="8">
        <v>4405.25</v>
      </c>
    </row>
    <row r="6038" spans="1:17" x14ac:dyDescent="0.35">
      <c r="A6038" s="8">
        <v>6037</v>
      </c>
      <c r="B6038" s="8" t="s">
        <v>41</v>
      </c>
      <c r="C6038" s="8" t="s">
        <v>37</v>
      </c>
      <c r="D6038" s="8" t="s">
        <v>34</v>
      </c>
      <c r="E6038" s="8" t="s">
        <v>63</v>
      </c>
      <c r="F6038" s="8">
        <v>48399.839999999997</v>
      </c>
      <c r="G6038" s="8">
        <v>213004.26</v>
      </c>
      <c r="H6038" s="8">
        <v>393869.73</v>
      </c>
      <c r="I6038" s="8">
        <v>12.88</v>
      </c>
      <c r="J6038" s="8">
        <v>329</v>
      </c>
      <c r="K6038" s="8" t="str">
        <v>low</v>
      </c>
      <c r="L6038" s="8" t="s">
        <v>39</v>
      </c>
      <c r="M6038" s="8" t="s">
        <v>20</v>
      </c>
      <c r="N6038" s="8" t="s">
        <v>364</v>
      </c>
      <c r="O6038" s="8">
        <v>2023</v>
      </c>
      <c r="P6038" s="8">
        <v>6222.08</v>
      </c>
      <c r="Q6038" s="8">
        <v>4435.4799999999996</v>
      </c>
    </row>
    <row r="6039" spans="1:17" x14ac:dyDescent="0.35">
      <c r="A6039" s="8">
        <v>6038</v>
      </c>
      <c r="B6039" s="8" t="s">
        <v>50</v>
      </c>
      <c r="C6039" s="8" t="s">
        <v>58</v>
      </c>
      <c r="D6039" s="8" t="s">
        <v>34</v>
      </c>
      <c r="E6039" s="8" t="s">
        <v>38</v>
      </c>
      <c r="F6039" s="8">
        <v>48129.4</v>
      </c>
      <c r="G6039" s="8">
        <v>292320.81</v>
      </c>
      <c r="H6039" s="8">
        <v>349548.86</v>
      </c>
      <c r="I6039" s="8">
        <v>12.76</v>
      </c>
      <c r="J6039" s="8">
        <v>775</v>
      </c>
      <c r="K6039" s="8" t="str">
        <v>High</v>
      </c>
      <c r="L6039" s="8" t="s">
        <v>19</v>
      </c>
      <c r="M6039" s="8" t="s">
        <v>75</v>
      </c>
      <c r="N6039" s="8" t="s">
        <v>387</v>
      </c>
      <c r="O6039" s="8">
        <v>2023</v>
      </c>
      <c r="P6039" s="8">
        <v>5372.54</v>
      </c>
      <c r="Q6039" s="8">
        <v>3805.22</v>
      </c>
    </row>
    <row r="6040" spans="1:17" x14ac:dyDescent="0.35">
      <c r="A6040" s="8">
        <v>6039</v>
      </c>
      <c r="B6040" s="8" t="s">
        <v>15</v>
      </c>
      <c r="C6040" s="8" t="s">
        <v>23</v>
      </c>
      <c r="D6040" s="8" t="s">
        <v>24</v>
      </c>
      <c r="E6040" s="8" t="s">
        <v>29</v>
      </c>
      <c r="F6040" s="8">
        <v>82955.899999999994</v>
      </c>
      <c r="G6040" s="8">
        <v>98357.1</v>
      </c>
      <c r="H6040" s="8">
        <v>49449.48</v>
      </c>
      <c r="I6040" s="8">
        <v>11.19</v>
      </c>
      <c r="J6040" s="8">
        <v>453</v>
      </c>
      <c r="K6040" s="8" t="str">
        <v>low</v>
      </c>
      <c r="L6040" s="8" t="s">
        <v>35</v>
      </c>
      <c r="M6040" s="8" t="s">
        <v>30</v>
      </c>
      <c r="N6040" s="8" t="s">
        <v>329</v>
      </c>
      <c r="O6040" s="8">
        <v>2023</v>
      </c>
      <c r="P6040" s="8">
        <v>8636.07</v>
      </c>
      <c r="Q6040" s="8">
        <v>6033.92</v>
      </c>
    </row>
    <row r="6041" spans="1:17" x14ac:dyDescent="0.35">
      <c r="A6041" s="8">
        <v>6040</v>
      </c>
      <c r="B6041" s="8" t="s">
        <v>48</v>
      </c>
      <c r="C6041" s="8" t="s">
        <v>33</v>
      </c>
      <c r="D6041" s="8" t="s">
        <v>34</v>
      </c>
      <c r="E6041" s="8" t="s">
        <v>18</v>
      </c>
      <c r="F6041" s="8">
        <v>55007.29</v>
      </c>
      <c r="G6041" s="8">
        <v>12025.62</v>
      </c>
      <c r="H6041" s="8">
        <v>160684.29</v>
      </c>
      <c r="I6041" s="8">
        <v>15.44</v>
      </c>
      <c r="J6041" s="8">
        <v>846</v>
      </c>
      <c r="K6041" s="8" t="str">
        <v>High</v>
      </c>
      <c r="L6041" s="8" t="s">
        <v>19</v>
      </c>
      <c r="M6041" s="8" t="s">
        <v>26</v>
      </c>
      <c r="N6041" s="8" t="s">
        <v>190</v>
      </c>
      <c r="O6041" s="8">
        <v>2024</v>
      </c>
      <c r="P6041" s="8">
        <v>5485.2</v>
      </c>
      <c r="Q6041" s="8">
        <v>3898.55</v>
      </c>
    </row>
    <row r="6042" spans="1:17" x14ac:dyDescent="0.35">
      <c r="A6042" s="8">
        <v>6041</v>
      </c>
      <c r="B6042" s="8" t="s">
        <v>52</v>
      </c>
      <c r="C6042" s="8" t="s">
        <v>37</v>
      </c>
      <c r="D6042" s="8" t="s">
        <v>24</v>
      </c>
      <c r="E6042" s="8" t="s">
        <v>54</v>
      </c>
      <c r="F6042" s="8">
        <v>70695.09</v>
      </c>
      <c r="G6042" s="8">
        <v>174604.97</v>
      </c>
      <c r="H6042" s="8">
        <v>334849.06</v>
      </c>
      <c r="I6042" s="8">
        <v>16.309999999999999</v>
      </c>
      <c r="J6042" s="8">
        <v>678</v>
      </c>
      <c r="K6042" s="8" t="str">
        <v>Medium</v>
      </c>
      <c r="L6042" s="8" t="s">
        <v>25</v>
      </c>
      <c r="M6042" s="8" t="s">
        <v>75</v>
      </c>
      <c r="N6042" s="8" t="s">
        <v>123</v>
      </c>
      <c r="O6042" s="8">
        <v>2023</v>
      </c>
      <c r="P6042" s="8">
        <v>4162.21</v>
      </c>
      <c r="Q6042" s="8">
        <v>2954.05</v>
      </c>
    </row>
    <row r="6043" spans="1:17" x14ac:dyDescent="0.35">
      <c r="A6043" s="8">
        <v>6042</v>
      </c>
      <c r="B6043" s="8" t="s">
        <v>43</v>
      </c>
      <c r="C6043" s="8" t="s">
        <v>33</v>
      </c>
      <c r="D6043" s="8" t="s">
        <v>34</v>
      </c>
      <c r="E6043" s="8" t="s">
        <v>18</v>
      </c>
      <c r="F6043" s="8">
        <v>21781.52</v>
      </c>
      <c r="G6043" s="8">
        <v>334770.73</v>
      </c>
      <c r="H6043" s="8">
        <v>129047.27</v>
      </c>
      <c r="I6043" s="8">
        <v>8.9499999999999993</v>
      </c>
      <c r="J6043" s="8">
        <v>331</v>
      </c>
      <c r="K6043" s="8" t="str">
        <v>low</v>
      </c>
      <c r="L6043" s="8" t="s">
        <v>25</v>
      </c>
      <c r="M6043" s="8" t="s">
        <v>46</v>
      </c>
      <c r="N6043" s="8" t="s">
        <v>76</v>
      </c>
      <c r="O6043" s="8">
        <v>2023</v>
      </c>
      <c r="P6043" s="8">
        <v>2483.7600000000002</v>
      </c>
      <c r="Q6043" s="8">
        <v>1997.05</v>
      </c>
    </row>
    <row r="6044" spans="1:17" x14ac:dyDescent="0.35">
      <c r="A6044" s="8">
        <v>6043</v>
      </c>
      <c r="B6044" s="8" t="s">
        <v>50</v>
      </c>
      <c r="C6044" s="8" t="s">
        <v>58</v>
      </c>
      <c r="D6044" s="8" t="s">
        <v>56</v>
      </c>
      <c r="E6044" s="8" t="s">
        <v>29</v>
      </c>
      <c r="F6044" s="8">
        <v>83640.52</v>
      </c>
      <c r="G6044" s="8">
        <v>349964.02</v>
      </c>
      <c r="H6044" s="8">
        <v>276503.09999999998</v>
      </c>
      <c r="I6044" s="8">
        <v>6.42</v>
      </c>
      <c r="J6044" s="8">
        <v>814</v>
      </c>
      <c r="K6044" s="8" t="str">
        <v>High</v>
      </c>
      <c r="L6044" s="8" t="s">
        <v>45</v>
      </c>
      <c r="M6044" s="8" t="s">
        <v>26</v>
      </c>
      <c r="N6044" s="8" t="s">
        <v>273</v>
      </c>
      <c r="O6044" s="8">
        <v>2023</v>
      </c>
      <c r="P6044" s="8">
        <v>8661.32</v>
      </c>
      <c r="Q6044" s="8">
        <v>6037.64</v>
      </c>
    </row>
    <row r="6045" spans="1:17" x14ac:dyDescent="0.35">
      <c r="A6045" s="8">
        <v>6044</v>
      </c>
      <c r="B6045" s="8" t="s">
        <v>43</v>
      </c>
      <c r="C6045" s="8" t="s">
        <v>16</v>
      </c>
      <c r="D6045" s="8" t="s">
        <v>34</v>
      </c>
      <c r="E6045" s="8" t="s">
        <v>29</v>
      </c>
      <c r="F6045" s="8">
        <v>30700.1</v>
      </c>
      <c r="G6045" s="8">
        <v>61884.39</v>
      </c>
      <c r="H6045" s="8">
        <v>104170.14</v>
      </c>
      <c r="I6045" s="8">
        <v>5.79</v>
      </c>
      <c r="J6045" s="8">
        <v>351</v>
      </c>
      <c r="K6045" s="8" t="str">
        <v>low</v>
      </c>
      <c r="L6045" s="8" t="s">
        <v>35</v>
      </c>
      <c r="M6045" s="8" t="s">
        <v>30</v>
      </c>
      <c r="N6045" s="8" t="s">
        <v>77</v>
      </c>
      <c r="O6045" s="8">
        <v>2023</v>
      </c>
      <c r="P6045" s="8">
        <v>3356.16</v>
      </c>
      <c r="Q6045" s="8">
        <v>2888.2</v>
      </c>
    </row>
    <row r="6046" spans="1:17" x14ac:dyDescent="0.35">
      <c r="A6046" s="8">
        <v>6045</v>
      </c>
      <c r="B6046" s="8" t="s">
        <v>52</v>
      </c>
      <c r="C6046" s="8" t="s">
        <v>16</v>
      </c>
      <c r="D6046" s="8" t="s">
        <v>17</v>
      </c>
      <c r="E6046" s="8" t="s">
        <v>29</v>
      </c>
      <c r="F6046" s="8">
        <v>43292.11</v>
      </c>
      <c r="G6046" s="8">
        <v>264505.40999999997</v>
      </c>
      <c r="H6046" s="8">
        <v>454916.45</v>
      </c>
      <c r="I6046" s="8">
        <v>5.16</v>
      </c>
      <c r="J6046" s="8">
        <v>430</v>
      </c>
      <c r="K6046" s="8" t="str">
        <v>low</v>
      </c>
      <c r="L6046" s="8" t="s">
        <v>39</v>
      </c>
      <c r="M6046" s="8" t="s">
        <v>75</v>
      </c>
      <c r="N6046" s="8" t="s">
        <v>144</v>
      </c>
      <c r="O6046" s="8">
        <v>2023</v>
      </c>
      <c r="P6046" s="8">
        <v>4954.03</v>
      </c>
      <c r="Q6046" s="8">
        <v>3260.45</v>
      </c>
    </row>
    <row r="6047" spans="1:17" x14ac:dyDescent="0.35">
      <c r="A6047" s="8">
        <v>6046</v>
      </c>
      <c r="B6047" s="8" t="s">
        <v>32</v>
      </c>
      <c r="C6047" s="8" t="s">
        <v>33</v>
      </c>
      <c r="D6047" s="8" t="s">
        <v>24</v>
      </c>
      <c r="E6047" s="8" t="s">
        <v>63</v>
      </c>
      <c r="F6047" s="8">
        <v>20199.95</v>
      </c>
      <c r="G6047" s="8">
        <v>16549.009999999998</v>
      </c>
      <c r="H6047" s="8">
        <v>186542.5</v>
      </c>
      <c r="I6047" s="8">
        <v>5.41</v>
      </c>
      <c r="J6047" s="8">
        <v>686</v>
      </c>
      <c r="K6047" s="8" t="str">
        <v>Medium</v>
      </c>
      <c r="L6047" s="8" t="s">
        <v>19</v>
      </c>
      <c r="M6047" s="8" t="s">
        <v>26</v>
      </c>
      <c r="N6047" s="8" t="s">
        <v>282</v>
      </c>
      <c r="O6047" s="8">
        <v>2023</v>
      </c>
      <c r="P6047" s="8">
        <v>2334.4699999999998</v>
      </c>
      <c r="Q6047" s="8">
        <v>1658.08</v>
      </c>
    </row>
    <row r="6048" spans="1:17" x14ac:dyDescent="0.35">
      <c r="A6048" s="8">
        <v>6047</v>
      </c>
      <c r="B6048" s="8" t="s">
        <v>22</v>
      </c>
      <c r="C6048" s="8" t="s">
        <v>37</v>
      </c>
      <c r="D6048" s="8" t="s">
        <v>28</v>
      </c>
      <c r="E6048" s="8" t="s">
        <v>63</v>
      </c>
      <c r="F6048" s="8">
        <v>55798.68</v>
      </c>
      <c r="G6048" s="8">
        <v>418434.94</v>
      </c>
      <c r="H6048" s="8">
        <v>16513.72</v>
      </c>
      <c r="I6048" s="8">
        <v>10.74</v>
      </c>
      <c r="J6048" s="8">
        <v>348</v>
      </c>
      <c r="K6048" s="8" t="str">
        <v>low</v>
      </c>
      <c r="L6048" s="8" t="s">
        <v>25</v>
      </c>
      <c r="M6048" s="8" t="s">
        <v>20</v>
      </c>
      <c r="N6048" s="8" t="s">
        <v>308</v>
      </c>
      <c r="O6048" s="8">
        <v>2023</v>
      </c>
      <c r="P6048" s="8">
        <v>2906.63</v>
      </c>
      <c r="Q6048" s="8">
        <v>1890.79</v>
      </c>
    </row>
    <row r="6049" spans="1:17" x14ac:dyDescent="0.35">
      <c r="A6049" s="8">
        <v>6048</v>
      </c>
      <c r="B6049" s="8" t="s">
        <v>22</v>
      </c>
      <c r="C6049" s="8" t="s">
        <v>58</v>
      </c>
      <c r="D6049" s="8" t="s">
        <v>56</v>
      </c>
      <c r="E6049" s="8" t="s">
        <v>29</v>
      </c>
      <c r="F6049" s="8">
        <v>72742.559999999998</v>
      </c>
      <c r="G6049" s="8">
        <v>71779.09</v>
      </c>
      <c r="H6049" s="8">
        <v>93142.77</v>
      </c>
      <c r="I6049" s="8">
        <v>9.0399999999999991</v>
      </c>
      <c r="J6049" s="8">
        <v>390</v>
      </c>
      <c r="K6049" s="8" t="str">
        <v>low</v>
      </c>
      <c r="L6049" s="8" t="s">
        <v>25</v>
      </c>
      <c r="M6049" s="8" t="s">
        <v>46</v>
      </c>
      <c r="N6049" s="8" t="s">
        <v>95</v>
      </c>
      <c r="O6049" s="8">
        <v>2023</v>
      </c>
      <c r="P6049" s="8">
        <v>8261.82</v>
      </c>
      <c r="Q6049" s="8">
        <v>4404.3</v>
      </c>
    </row>
    <row r="6050" spans="1:17" x14ac:dyDescent="0.35">
      <c r="A6050" s="8">
        <v>6049</v>
      </c>
      <c r="B6050" s="8" t="s">
        <v>15</v>
      </c>
      <c r="C6050" s="8" t="s">
        <v>58</v>
      </c>
      <c r="D6050" s="8" t="s">
        <v>17</v>
      </c>
      <c r="E6050" s="8" t="s">
        <v>18</v>
      </c>
      <c r="F6050" s="8">
        <v>35285.01</v>
      </c>
      <c r="G6050" s="8">
        <v>419694.39</v>
      </c>
      <c r="H6050" s="8">
        <v>486262.86</v>
      </c>
      <c r="I6050" s="8">
        <v>16.48</v>
      </c>
      <c r="J6050" s="8">
        <v>661</v>
      </c>
      <c r="K6050" s="8" t="str">
        <v>Medium</v>
      </c>
      <c r="L6050" s="8" t="s">
        <v>45</v>
      </c>
      <c r="M6050" s="8" t="s">
        <v>30</v>
      </c>
      <c r="N6050" s="8" t="s">
        <v>274</v>
      </c>
      <c r="O6050" s="8">
        <v>2023</v>
      </c>
      <c r="P6050" s="8">
        <v>2183.4499999999998</v>
      </c>
      <c r="Q6050" s="8">
        <v>1859.87</v>
      </c>
    </row>
    <row r="6051" spans="1:17" x14ac:dyDescent="0.35">
      <c r="A6051" s="8">
        <v>6050</v>
      </c>
      <c r="B6051" s="8" t="s">
        <v>50</v>
      </c>
      <c r="C6051" s="8" t="s">
        <v>33</v>
      </c>
      <c r="D6051" s="8" t="s">
        <v>17</v>
      </c>
      <c r="E6051" s="8" t="s">
        <v>18</v>
      </c>
      <c r="F6051" s="8">
        <v>55275.34</v>
      </c>
      <c r="G6051" s="8">
        <v>219687.4</v>
      </c>
      <c r="H6051" s="8">
        <v>20891.64</v>
      </c>
      <c r="I6051" s="8">
        <v>7.6</v>
      </c>
      <c r="J6051" s="8">
        <v>386</v>
      </c>
      <c r="K6051" s="8" t="str">
        <v>low</v>
      </c>
      <c r="L6051" s="8" t="s">
        <v>19</v>
      </c>
      <c r="M6051" s="8" t="s">
        <v>75</v>
      </c>
      <c r="N6051" s="8" t="s">
        <v>71</v>
      </c>
      <c r="O6051" s="8">
        <v>2023</v>
      </c>
      <c r="P6051" s="8">
        <v>4623.01</v>
      </c>
      <c r="Q6051" s="8">
        <v>3282.47</v>
      </c>
    </row>
    <row r="6052" spans="1:17" x14ac:dyDescent="0.35">
      <c r="A6052" s="8">
        <v>6051</v>
      </c>
      <c r="B6052" s="8" t="s">
        <v>79</v>
      </c>
      <c r="C6052" s="8" t="s">
        <v>58</v>
      </c>
      <c r="D6052" s="8" t="s">
        <v>56</v>
      </c>
      <c r="E6052" s="8" t="s">
        <v>54</v>
      </c>
      <c r="F6052" s="8">
        <v>22498.63</v>
      </c>
      <c r="G6052" s="8">
        <v>163023.43</v>
      </c>
      <c r="H6052" s="8">
        <v>71336.56</v>
      </c>
      <c r="I6052" s="8">
        <v>9.23</v>
      </c>
      <c r="J6052" s="8">
        <v>677</v>
      </c>
      <c r="K6052" s="8" t="str">
        <v>Medium</v>
      </c>
      <c r="L6052" s="8" t="s">
        <v>35</v>
      </c>
      <c r="M6052" s="8" t="s">
        <v>30</v>
      </c>
      <c r="N6052" s="8" t="s">
        <v>330</v>
      </c>
      <c r="O6052" s="8">
        <v>2023</v>
      </c>
      <c r="P6052" s="8">
        <v>3239.44</v>
      </c>
      <c r="Q6052" s="8">
        <v>2066.6799999999998</v>
      </c>
    </row>
    <row r="6053" spans="1:17" x14ac:dyDescent="0.35">
      <c r="A6053" s="8">
        <v>6052</v>
      </c>
      <c r="B6053" s="8" t="s">
        <v>41</v>
      </c>
      <c r="C6053" s="8" t="s">
        <v>16</v>
      </c>
      <c r="D6053" s="8" t="s">
        <v>24</v>
      </c>
      <c r="E6053" s="8" t="s">
        <v>29</v>
      </c>
      <c r="F6053" s="8">
        <v>22889.279999999999</v>
      </c>
      <c r="G6053" s="8">
        <v>419337.02</v>
      </c>
      <c r="H6053" s="8">
        <v>265264.19</v>
      </c>
      <c r="I6053" s="8">
        <v>12.21</v>
      </c>
      <c r="J6053" s="8">
        <v>354</v>
      </c>
      <c r="K6053" s="8" t="str">
        <v>low</v>
      </c>
      <c r="L6053" s="8" t="s">
        <v>25</v>
      </c>
      <c r="M6053" s="8" t="s">
        <v>20</v>
      </c>
      <c r="N6053" s="8" t="s">
        <v>164</v>
      </c>
      <c r="O6053" s="8">
        <v>2023</v>
      </c>
      <c r="P6053" s="8">
        <v>1468.92</v>
      </c>
      <c r="Q6053" s="8">
        <v>1272.47</v>
      </c>
    </row>
    <row r="6054" spans="1:17" x14ac:dyDescent="0.35">
      <c r="A6054" s="8">
        <v>6053</v>
      </c>
      <c r="B6054" s="8" t="s">
        <v>43</v>
      </c>
      <c r="C6054" s="8" t="s">
        <v>23</v>
      </c>
      <c r="D6054" s="8" t="s">
        <v>28</v>
      </c>
      <c r="E6054" s="8" t="s">
        <v>54</v>
      </c>
      <c r="F6054" s="8">
        <v>45803.95</v>
      </c>
      <c r="G6054" s="8">
        <v>190460.42</v>
      </c>
      <c r="H6054" s="8">
        <v>109267.14</v>
      </c>
      <c r="I6054" s="8">
        <v>14.07</v>
      </c>
      <c r="J6054" s="8">
        <v>721</v>
      </c>
      <c r="K6054" s="8" t="str">
        <v>Medium</v>
      </c>
      <c r="L6054" s="8" t="s">
        <v>45</v>
      </c>
      <c r="M6054" s="8" t="s">
        <v>75</v>
      </c>
      <c r="N6054" s="8" t="s">
        <v>182</v>
      </c>
      <c r="O6054" s="8">
        <v>2023</v>
      </c>
      <c r="P6054" s="8">
        <v>3717.1</v>
      </c>
      <c r="Q6054" s="8">
        <v>2121.73</v>
      </c>
    </row>
    <row r="6055" spans="1:17" x14ac:dyDescent="0.35">
      <c r="A6055" s="8">
        <v>6054</v>
      </c>
      <c r="B6055" s="8" t="s">
        <v>41</v>
      </c>
      <c r="C6055" s="8" t="s">
        <v>23</v>
      </c>
      <c r="D6055" s="8" t="s">
        <v>34</v>
      </c>
      <c r="E6055" s="8" t="s">
        <v>29</v>
      </c>
      <c r="F6055" s="8">
        <v>22311.01</v>
      </c>
      <c r="G6055" s="8">
        <v>490787.89</v>
      </c>
      <c r="H6055" s="8">
        <v>42730</v>
      </c>
      <c r="I6055" s="8">
        <v>5.57</v>
      </c>
      <c r="J6055" s="8">
        <v>518</v>
      </c>
      <c r="K6055" s="8" t="str">
        <v>low</v>
      </c>
      <c r="L6055" s="8" t="s">
        <v>25</v>
      </c>
      <c r="M6055" s="8" t="s">
        <v>30</v>
      </c>
      <c r="N6055" s="8" t="s">
        <v>305</v>
      </c>
      <c r="O6055" s="8">
        <v>2023</v>
      </c>
      <c r="P6055" s="8">
        <v>2608.25</v>
      </c>
      <c r="Q6055" s="8">
        <v>2201.4</v>
      </c>
    </row>
    <row r="6056" spans="1:17" x14ac:dyDescent="0.35">
      <c r="A6056" s="8">
        <v>6055</v>
      </c>
      <c r="B6056" s="8" t="s">
        <v>52</v>
      </c>
      <c r="C6056" s="8" t="s">
        <v>33</v>
      </c>
      <c r="D6056" s="8" t="s">
        <v>56</v>
      </c>
      <c r="E6056" s="8" t="s">
        <v>38</v>
      </c>
      <c r="F6056" s="8">
        <v>29437.02</v>
      </c>
      <c r="G6056" s="8">
        <v>349551.81</v>
      </c>
      <c r="H6056" s="8">
        <v>364832.9</v>
      </c>
      <c r="I6056" s="8">
        <v>11.08</v>
      </c>
      <c r="J6056" s="8">
        <v>830</v>
      </c>
      <c r="K6056" s="8" t="str">
        <v>High</v>
      </c>
      <c r="L6056" s="8" t="s">
        <v>19</v>
      </c>
      <c r="M6056" s="8" t="s">
        <v>75</v>
      </c>
      <c r="N6056" s="8" t="s">
        <v>410</v>
      </c>
      <c r="O6056" s="8">
        <v>2023</v>
      </c>
      <c r="P6056" s="8">
        <v>3921.78</v>
      </c>
      <c r="Q6056" s="8">
        <v>3439.88</v>
      </c>
    </row>
    <row r="6057" spans="1:17" x14ac:dyDescent="0.35">
      <c r="A6057" s="8">
        <v>6056</v>
      </c>
      <c r="B6057" s="8" t="s">
        <v>50</v>
      </c>
      <c r="C6057" s="8" t="s">
        <v>58</v>
      </c>
      <c r="D6057" s="8" t="s">
        <v>56</v>
      </c>
      <c r="E6057" s="8" t="s">
        <v>18</v>
      </c>
      <c r="F6057" s="8">
        <v>24398.14</v>
      </c>
      <c r="G6057" s="8">
        <v>139163.81</v>
      </c>
      <c r="H6057" s="8">
        <v>213643.56</v>
      </c>
      <c r="I6057" s="8">
        <v>8.9</v>
      </c>
      <c r="J6057" s="8">
        <v>476</v>
      </c>
      <c r="K6057" s="8" t="str">
        <v>low</v>
      </c>
      <c r="L6057" s="8" t="s">
        <v>45</v>
      </c>
      <c r="M6057" s="8" t="s">
        <v>46</v>
      </c>
      <c r="N6057" s="8" t="s">
        <v>133</v>
      </c>
      <c r="O6057" s="8">
        <v>2023</v>
      </c>
      <c r="P6057" s="8">
        <v>3269.8</v>
      </c>
      <c r="Q6057" s="8">
        <v>2751.83</v>
      </c>
    </row>
    <row r="6058" spans="1:17" x14ac:dyDescent="0.35">
      <c r="A6058" s="8">
        <v>6057</v>
      </c>
      <c r="B6058" s="8" t="s">
        <v>43</v>
      </c>
      <c r="C6058" s="8" t="s">
        <v>23</v>
      </c>
      <c r="D6058" s="8" t="s">
        <v>56</v>
      </c>
      <c r="E6058" s="8" t="s">
        <v>18</v>
      </c>
      <c r="F6058" s="8">
        <v>36678.620000000003</v>
      </c>
      <c r="G6058" s="8">
        <v>13945.98</v>
      </c>
      <c r="H6058" s="8">
        <v>396457.85</v>
      </c>
      <c r="I6058" s="8">
        <v>9.77</v>
      </c>
      <c r="J6058" s="8">
        <v>812</v>
      </c>
      <c r="K6058" s="8" t="str">
        <v>High</v>
      </c>
      <c r="L6058" s="8" t="s">
        <v>19</v>
      </c>
      <c r="M6058" s="8" t="s">
        <v>75</v>
      </c>
      <c r="N6058" s="8" t="s">
        <v>374</v>
      </c>
      <c r="O6058" s="8">
        <v>2023</v>
      </c>
      <c r="P6058" s="8">
        <v>3406.47</v>
      </c>
      <c r="Q6058" s="8">
        <v>2732.7</v>
      </c>
    </row>
    <row r="6059" spans="1:17" x14ac:dyDescent="0.35">
      <c r="A6059" s="8">
        <v>6058</v>
      </c>
      <c r="B6059" s="8" t="s">
        <v>32</v>
      </c>
      <c r="C6059" s="8" t="s">
        <v>58</v>
      </c>
      <c r="D6059" s="8" t="s">
        <v>56</v>
      </c>
      <c r="E6059" s="8" t="s">
        <v>38</v>
      </c>
      <c r="F6059" s="8">
        <v>61747.41</v>
      </c>
      <c r="G6059" s="8">
        <v>494942.46</v>
      </c>
      <c r="H6059" s="8">
        <v>189142.33</v>
      </c>
      <c r="I6059" s="8">
        <v>17.47</v>
      </c>
      <c r="J6059" s="8">
        <v>539</v>
      </c>
      <c r="K6059" s="8" t="str">
        <v>low</v>
      </c>
      <c r="L6059" s="8" t="s">
        <v>35</v>
      </c>
      <c r="M6059" s="8" t="s">
        <v>75</v>
      </c>
      <c r="N6059" s="8" t="s">
        <v>130</v>
      </c>
      <c r="O6059" s="8">
        <v>2023</v>
      </c>
      <c r="P6059" s="8">
        <v>3864.92</v>
      </c>
      <c r="Q6059" s="8">
        <v>3335.52</v>
      </c>
    </row>
    <row r="6060" spans="1:17" x14ac:dyDescent="0.35">
      <c r="A6060" s="8">
        <v>6059</v>
      </c>
      <c r="B6060" s="8" t="s">
        <v>79</v>
      </c>
      <c r="C6060" s="8" t="s">
        <v>33</v>
      </c>
      <c r="D6060" s="8" t="s">
        <v>28</v>
      </c>
      <c r="E6060" s="8" t="s">
        <v>38</v>
      </c>
      <c r="F6060" s="8">
        <v>40661.65</v>
      </c>
      <c r="G6060" s="8">
        <v>165247.85999999999</v>
      </c>
      <c r="H6060" s="8">
        <v>185359.58</v>
      </c>
      <c r="I6060" s="8">
        <v>8.06</v>
      </c>
      <c r="J6060" s="8">
        <v>599</v>
      </c>
      <c r="K6060" s="8" t="str">
        <v>low</v>
      </c>
      <c r="L6060" s="8" t="s">
        <v>45</v>
      </c>
      <c r="M6060" s="8" t="s">
        <v>26</v>
      </c>
      <c r="N6060" s="8" t="s">
        <v>171</v>
      </c>
      <c r="O6060" s="8">
        <v>2023</v>
      </c>
      <c r="P6060" s="8">
        <v>4522</v>
      </c>
      <c r="Q6060" s="8">
        <v>3123.02</v>
      </c>
    </row>
    <row r="6061" spans="1:17" x14ac:dyDescent="0.35">
      <c r="A6061" s="8">
        <v>6060</v>
      </c>
      <c r="B6061" s="8" t="s">
        <v>22</v>
      </c>
      <c r="C6061" s="8" t="s">
        <v>33</v>
      </c>
      <c r="D6061" s="8" t="s">
        <v>17</v>
      </c>
      <c r="E6061" s="8" t="s">
        <v>38</v>
      </c>
      <c r="F6061" s="8">
        <v>74159.19</v>
      </c>
      <c r="G6061" s="8">
        <v>36436.33</v>
      </c>
      <c r="H6061" s="8">
        <v>307890.99</v>
      </c>
      <c r="I6061" s="8">
        <v>13.82</v>
      </c>
      <c r="J6061" s="8">
        <v>712</v>
      </c>
      <c r="K6061" s="8" t="str">
        <v>Medium</v>
      </c>
      <c r="L6061" s="8" t="s">
        <v>19</v>
      </c>
      <c r="M6061" s="8" t="s">
        <v>26</v>
      </c>
      <c r="N6061" s="8" t="s">
        <v>146</v>
      </c>
      <c r="O6061" s="8">
        <v>2023</v>
      </c>
      <c r="P6061" s="8">
        <v>6076.58</v>
      </c>
      <c r="Q6061" s="8">
        <v>3996.26</v>
      </c>
    </row>
    <row r="6062" spans="1:17" x14ac:dyDescent="0.35">
      <c r="A6062" s="8">
        <v>6061</v>
      </c>
      <c r="B6062" s="8" t="s">
        <v>32</v>
      </c>
      <c r="C6062" s="8" t="s">
        <v>16</v>
      </c>
      <c r="D6062" s="8" t="s">
        <v>28</v>
      </c>
      <c r="E6062" s="8" t="s">
        <v>63</v>
      </c>
      <c r="F6062" s="8">
        <v>12026.75</v>
      </c>
      <c r="G6062" s="8">
        <v>291854.01</v>
      </c>
      <c r="H6062" s="8">
        <v>493647.57</v>
      </c>
      <c r="I6062" s="8">
        <v>14.75</v>
      </c>
      <c r="J6062" s="8">
        <v>894</v>
      </c>
      <c r="K6062" s="8" t="str">
        <v>High</v>
      </c>
      <c r="L6062" s="8" t="s">
        <v>25</v>
      </c>
      <c r="M6062" s="8" t="s">
        <v>30</v>
      </c>
      <c r="N6062" s="8" t="s">
        <v>400</v>
      </c>
      <c r="O6062" s="8">
        <v>2023</v>
      </c>
      <c r="P6062" s="8">
        <v>1194.3599999999999</v>
      </c>
      <c r="Q6062" s="8">
        <v>975.88</v>
      </c>
    </row>
    <row r="6063" spans="1:17" x14ac:dyDescent="0.35">
      <c r="A6063" s="8">
        <v>6062</v>
      </c>
      <c r="B6063" s="8" t="s">
        <v>43</v>
      </c>
      <c r="C6063" s="8" t="s">
        <v>58</v>
      </c>
      <c r="D6063" s="8" t="s">
        <v>17</v>
      </c>
      <c r="E6063" s="8" t="s">
        <v>63</v>
      </c>
      <c r="F6063" s="8">
        <v>46783.23</v>
      </c>
      <c r="G6063" s="8">
        <v>339677.82</v>
      </c>
      <c r="H6063" s="8">
        <v>426000.61</v>
      </c>
      <c r="I6063" s="8">
        <v>6.76</v>
      </c>
      <c r="J6063" s="8">
        <v>663</v>
      </c>
      <c r="K6063" s="8" t="str">
        <v>Medium</v>
      </c>
      <c r="L6063" s="8" t="s">
        <v>45</v>
      </c>
      <c r="M6063" s="8" t="s">
        <v>26</v>
      </c>
      <c r="N6063" s="8" t="s">
        <v>114</v>
      </c>
      <c r="O6063" s="8">
        <v>2023</v>
      </c>
      <c r="P6063" s="8">
        <v>3174.08</v>
      </c>
      <c r="Q6063" s="8">
        <v>1700.26</v>
      </c>
    </row>
    <row r="6064" spans="1:17" x14ac:dyDescent="0.35">
      <c r="A6064" s="8">
        <v>6063</v>
      </c>
      <c r="B6064" s="8" t="s">
        <v>32</v>
      </c>
      <c r="C6064" s="8" t="s">
        <v>58</v>
      </c>
      <c r="D6064" s="8" t="s">
        <v>34</v>
      </c>
      <c r="E6064" s="8" t="s">
        <v>63</v>
      </c>
      <c r="F6064" s="8">
        <v>61146.8</v>
      </c>
      <c r="G6064" s="8">
        <v>139182.39999999999</v>
      </c>
      <c r="H6064" s="8">
        <v>346075.64</v>
      </c>
      <c r="I6064" s="8">
        <v>14.07</v>
      </c>
      <c r="J6064" s="8">
        <v>760</v>
      </c>
      <c r="K6064" s="8" t="str">
        <v>High</v>
      </c>
      <c r="L6064" s="8" t="s">
        <v>25</v>
      </c>
      <c r="M6064" s="8" t="s">
        <v>30</v>
      </c>
      <c r="N6064" s="8" t="s">
        <v>142</v>
      </c>
      <c r="O6064" s="8">
        <v>2023</v>
      </c>
      <c r="P6064" s="8">
        <v>7345.93</v>
      </c>
      <c r="Q6064" s="8">
        <v>4728.68</v>
      </c>
    </row>
    <row r="6065" spans="1:17" x14ac:dyDescent="0.35">
      <c r="A6065" s="8">
        <v>6064</v>
      </c>
      <c r="B6065" s="8" t="s">
        <v>48</v>
      </c>
      <c r="C6065" s="8" t="s">
        <v>16</v>
      </c>
      <c r="D6065" s="8" t="s">
        <v>24</v>
      </c>
      <c r="E6065" s="8" t="s">
        <v>18</v>
      </c>
      <c r="F6065" s="8">
        <v>84624.960000000006</v>
      </c>
      <c r="G6065" s="8">
        <v>235760.86</v>
      </c>
      <c r="H6065" s="8">
        <v>445368.47</v>
      </c>
      <c r="I6065" s="8">
        <v>8.9700000000000006</v>
      </c>
      <c r="J6065" s="8">
        <v>810</v>
      </c>
      <c r="K6065" s="8" t="str">
        <v>High</v>
      </c>
      <c r="L6065" s="8" t="s">
        <v>45</v>
      </c>
      <c r="M6065" s="8" t="s">
        <v>75</v>
      </c>
      <c r="N6065" s="8" t="s">
        <v>218</v>
      </c>
      <c r="O6065" s="8">
        <v>2023</v>
      </c>
      <c r="P6065" s="8">
        <v>10264.879999999999</v>
      </c>
      <c r="Q6065" s="8">
        <v>6173.14</v>
      </c>
    </row>
    <row r="6066" spans="1:17" x14ac:dyDescent="0.35">
      <c r="A6066" s="8">
        <v>6065</v>
      </c>
      <c r="B6066" s="8" t="s">
        <v>32</v>
      </c>
      <c r="C6066" s="8" t="s">
        <v>58</v>
      </c>
      <c r="D6066" s="8" t="s">
        <v>28</v>
      </c>
      <c r="E6066" s="8" t="s">
        <v>63</v>
      </c>
      <c r="F6066" s="8">
        <v>7053.28</v>
      </c>
      <c r="G6066" s="8">
        <v>379380.39</v>
      </c>
      <c r="H6066" s="8">
        <v>330603.12</v>
      </c>
      <c r="I6066" s="8">
        <v>11.21</v>
      </c>
      <c r="J6066" s="8">
        <v>555</v>
      </c>
      <c r="K6066" s="8" t="str">
        <v>low</v>
      </c>
      <c r="L6066" s="8" t="s">
        <v>45</v>
      </c>
      <c r="M6066" s="8" t="s">
        <v>30</v>
      </c>
      <c r="N6066" s="8" t="s">
        <v>233</v>
      </c>
      <c r="O6066" s="8">
        <v>2023</v>
      </c>
      <c r="P6066" s="8">
        <v>964.97</v>
      </c>
      <c r="Q6066" s="8">
        <v>790.21</v>
      </c>
    </row>
    <row r="6067" spans="1:17" x14ac:dyDescent="0.35">
      <c r="A6067" s="8">
        <v>6066</v>
      </c>
      <c r="B6067" s="8" t="s">
        <v>50</v>
      </c>
      <c r="C6067" s="8" t="s">
        <v>33</v>
      </c>
      <c r="D6067" s="8" t="s">
        <v>17</v>
      </c>
      <c r="E6067" s="8" t="s">
        <v>29</v>
      </c>
      <c r="F6067" s="8">
        <v>42540.51</v>
      </c>
      <c r="G6067" s="8">
        <v>154168.10999999999</v>
      </c>
      <c r="H6067" s="8">
        <v>312642.83</v>
      </c>
      <c r="I6067" s="8">
        <v>11.29</v>
      </c>
      <c r="J6067" s="8">
        <v>558</v>
      </c>
      <c r="K6067" s="8" t="str">
        <v>low</v>
      </c>
      <c r="L6067" s="8" t="s">
        <v>19</v>
      </c>
      <c r="M6067" s="8" t="s">
        <v>75</v>
      </c>
      <c r="N6067" s="8" t="s">
        <v>161</v>
      </c>
      <c r="O6067" s="8">
        <v>2023</v>
      </c>
      <c r="P6067" s="8">
        <v>4158.1000000000004</v>
      </c>
      <c r="Q6067" s="8">
        <v>3211.25</v>
      </c>
    </row>
    <row r="6068" spans="1:17" x14ac:dyDescent="0.35">
      <c r="A6068" s="8">
        <v>6067</v>
      </c>
      <c r="B6068" s="8" t="s">
        <v>22</v>
      </c>
      <c r="C6068" s="8" t="s">
        <v>16</v>
      </c>
      <c r="D6068" s="8" t="s">
        <v>28</v>
      </c>
      <c r="E6068" s="8" t="s">
        <v>18</v>
      </c>
      <c r="F6068" s="8">
        <v>33016.03</v>
      </c>
      <c r="G6068" s="8">
        <v>126012.21</v>
      </c>
      <c r="H6068" s="8">
        <v>118002.02</v>
      </c>
      <c r="I6068" s="8">
        <v>5.6</v>
      </c>
      <c r="J6068" s="8">
        <v>765</v>
      </c>
      <c r="K6068" s="8" t="str">
        <v>High</v>
      </c>
      <c r="L6068" s="8" t="s">
        <v>25</v>
      </c>
      <c r="M6068" s="8" t="s">
        <v>30</v>
      </c>
      <c r="N6068" s="8" t="s">
        <v>250</v>
      </c>
      <c r="O6068" s="8">
        <v>2023</v>
      </c>
      <c r="P6068" s="8">
        <v>2707.13</v>
      </c>
      <c r="Q6068" s="8">
        <v>1406.11</v>
      </c>
    </row>
    <row r="6069" spans="1:17" x14ac:dyDescent="0.35">
      <c r="A6069" s="8">
        <v>6068</v>
      </c>
      <c r="B6069" s="8" t="s">
        <v>79</v>
      </c>
      <c r="C6069" s="8" t="s">
        <v>23</v>
      </c>
      <c r="D6069" s="8" t="s">
        <v>17</v>
      </c>
      <c r="E6069" s="8" t="s">
        <v>63</v>
      </c>
      <c r="F6069" s="8">
        <v>96299.05</v>
      </c>
      <c r="G6069" s="8">
        <v>482136.95</v>
      </c>
      <c r="H6069" s="8">
        <v>67802.02</v>
      </c>
      <c r="I6069" s="8">
        <v>6.35</v>
      </c>
      <c r="J6069" s="8">
        <v>531</v>
      </c>
      <c r="K6069" s="8" t="str">
        <v>low</v>
      </c>
      <c r="L6069" s="8" t="s">
        <v>35</v>
      </c>
      <c r="M6069" s="8" t="s">
        <v>46</v>
      </c>
      <c r="N6069" s="8" t="s">
        <v>136</v>
      </c>
      <c r="O6069" s="8">
        <v>2023</v>
      </c>
      <c r="P6069" s="8">
        <v>5916.75</v>
      </c>
      <c r="Q6069" s="8">
        <v>3386.22</v>
      </c>
    </row>
    <row r="6070" spans="1:17" x14ac:dyDescent="0.35">
      <c r="A6070" s="8">
        <v>6069</v>
      </c>
      <c r="B6070" s="8" t="s">
        <v>79</v>
      </c>
      <c r="C6070" s="8" t="s">
        <v>16</v>
      </c>
      <c r="D6070" s="8" t="s">
        <v>28</v>
      </c>
      <c r="E6070" s="8" t="s">
        <v>54</v>
      </c>
      <c r="F6070" s="8">
        <v>33258.080000000002</v>
      </c>
      <c r="G6070" s="8">
        <v>185238.55</v>
      </c>
      <c r="H6070" s="8">
        <v>270549.7</v>
      </c>
      <c r="I6070" s="8">
        <v>6.73</v>
      </c>
      <c r="J6070" s="8">
        <v>441</v>
      </c>
      <c r="K6070" s="8" t="str">
        <v>low</v>
      </c>
      <c r="L6070" s="8" t="s">
        <v>39</v>
      </c>
      <c r="M6070" s="8" t="s">
        <v>46</v>
      </c>
      <c r="N6070" s="8" t="s">
        <v>115</v>
      </c>
      <c r="O6070" s="8">
        <v>2023</v>
      </c>
      <c r="P6070" s="8">
        <v>4035.3</v>
      </c>
      <c r="Q6070" s="8">
        <v>3255.79</v>
      </c>
    </row>
    <row r="6071" spans="1:17" x14ac:dyDescent="0.35">
      <c r="A6071" s="8">
        <v>6070</v>
      </c>
      <c r="B6071" s="8" t="s">
        <v>22</v>
      </c>
      <c r="C6071" s="8" t="s">
        <v>23</v>
      </c>
      <c r="D6071" s="8" t="s">
        <v>28</v>
      </c>
      <c r="E6071" s="8" t="s">
        <v>54</v>
      </c>
      <c r="F6071" s="8">
        <v>23226.880000000001</v>
      </c>
      <c r="G6071" s="8">
        <v>186699.3</v>
      </c>
      <c r="H6071" s="8">
        <v>238859.76</v>
      </c>
      <c r="I6071" s="8">
        <v>13.6</v>
      </c>
      <c r="J6071" s="8">
        <v>351</v>
      </c>
      <c r="K6071" s="8" t="str">
        <v>low</v>
      </c>
      <c r="L6071" s="8" t="s">
        <v>25</v>
      </c>
      <c r="M6071" s="8" t="s">
        <v>46</v>
      </c>
      <c r="N6071" s="8" t="s">
        <v>123</v>
      </c>
      <c r="O6071" s="8">
        <v>2023</v>
      </c>
      <c r="P6071" s="8">
        <v>2758.18</v>
      </c>
      <c r="Q6071" s="8">
        <v>2129.7800000000002</v>
      </c>
    </row>
    <row r="6072" spans="1:17" x14ac:dyDescent="0.35">
      <c r="A6072" s="8">
        <v>6071</v>
      </c>
      <c r="B6072" s="8" t="s">
        <v>32</v>
      </c>
      <c r="C6072" s="8" t="s">
        <v>33</v>
      </c>
      <c r="D6072" s="8" t="s">
        <v>28</v>
      </c>
      <c r="E6072" s="8" t="s">
        <v>38</v>
      </c>
      <c r="F6072" s="8">
        <v>43728.23</v>
      </c>
      <c r="G6072" s="8">
        <v>493123.3</v>
      </c>
      <c r="H6072" s="8">
        <v>191540.42</v>
      </c>
      <c r="I6072" s="8">
        <v>11.86</v>
      </c>
      <c r="J6072" s="8">
        <v>397</v>
      </c>
      <c r="K6072" s="8" t="str">
        <v>low</v>
      </c>
      <c r="L6072" s="8" t="s">
        <v>45</v>
      </c>
      <c r="M6072" s="8" t="s">
        <v>30</v>
      </c>
      <c r="N6072" s="8" t="s">
        <v>123</v>
      </c>
      <c r="O6072" s="8">
        <v>2023</v>
      </c>
      <c r="P6072" s="8">
        <v>3137.07</v>
      </c>
      <c r="Q6072" s="8">
        <v>1694.52</v>
      </c>
    </row>
    <row r="6073" spans="1:17" x14ac:dyDescent="0.35">
      <c r="A6073" s="8">
        <v>6072</v>
      </c>
      <c r="B6073" s="8" t="s">
        <v>32</v>
      </c>
      <c r="C6073" s="8" t="s">
        <v>23</v>
      </c>
      <c r="D6073" s="8" t="s">
        <v>28</v>
      </c>
      <c r="E6073" s="8" t="s">
        <v>18</v>
      </c>
      <c r="F6073" s="8">
        <v>83043.23</v>
      </c>
      <c r="G6073" s="8">
        <v>271786.15000000002</v>
      </c>
      <c r="H6073" s="8">
        <v>368369.17</v>
      </c>
      <c r="I6073" s="8">
        <v>9.9600000000000009</v>
      </c>
      <c r="J6073" s="8">
        <v>571</v>
      </c>
      <c r="K6073" s="8" t="str">
        <v>low</v>
      </c>
      <c r="L6073" s="8" t="s">
        <v>45</v>
      </c>
      <c r="M6073" s="8" t="s">
        <v>20</v>
      </c>
      <c r="N6073" s="8" t="s">
        <v>406</v>
      </c>
      <c r="O6073" s="8">
        <v>2023</v>
      </c>
      <c r="P6073" s="8">
        <v>6340.76</v>
      </c>
      <c r="Q6073" s="8">
        <v>5299.03</v>
      </c>
    </row>
    <row r="6074" spans="1:17" x14ac:dyDescent="0.35">
      <c r="A6074" s="8">
        <v>6073</v>
      </c>
      <c r="B6074" s="8" t="s">
        <v>79</v>
      </c>
      <c r="C6074" s="8" t="s">
        <v>33</v>
      </c>
      <c r="D6074" s="8" t="s">
        <v>24</v>
      </c>
      <c r="E6074" s="8" t="s">
        <v>18</v>
      </c>
      <c r="F6074" s="8">
        <v>35544.74</v>
      </c>
      <c r="G6074" s="8">
        <v>278811.33</v>
      </c>
      <c r="H6074" s="8">
        <v>445442.01</v>
      </c>
      <c r="I6074" s="8">
        <v>7.21</v>
      </c>
      <c r="J6074" s="8">
        <v>487</v>
      </c>
      <c r="K6074" s="8" t="str">
        <v>low</v>
      </c>
      <c r="L6074" s="8" t="s">
        <v>45</v>
      </c>
      <c r="M6074" s="8" t="s">
        <v>46</v>
      </c>
      <c r="N6074" s="8" t="s">
        <v>136</v>
      </c>
      <c r="O6074" s="8">
        <v>2023</v>
      </c>
      <c r="P6074" s="8">
        <v>3595</v>
      </c>
      <c r="Q6074" s="8">
        <v>2829.43</v>
      </c>
    </row>
    <row r="6075" spans="1:17" x14ac:dyDescent="0.35">
      <c r="A6075" s="8">
        <v>6074</v>
      </c>
      <c r="B6075" s="8" t="s">
        <v>85</v>
      </c>
      <c r="C6075" s="8" t="s">
        <v>33</v>
      </c>
      <c r="D6075" s="8" t="s">
        <v>24</v>
      </c>
      <c r="E6075" s="8" t="s">
        <v>18</v>
      </c>
      <c r="F6075" s="8">
        <v>91616</v>
      </c>
      <c r="G6075" s="8">
        <v>333214.42</v>
      </c>
      <c r="H6075" s="8">
        <v>432640.78</v>
      </c>
      <c r="I6075" s="8">
        <v>9.1</v>
      </c>
      <c r="J6075" s="8">
        <v>818</v>
      </c>
      <c r="K6075" s="8" t="str">
        <v>High</v>
      </c>
      <c r="L6075" s="8" t="s">
        <v>19</v>
      </c>
      <c r="M6075" s="8" t="s">
        <v>75</v>
      </c>
      <c r="N6075" s="8" t="s">
        <v>260</v>
      </c>
      <c r="O6075" s="8">
        <v>2023</v>
      </c>
      <c r="P6075" s="8">
        <v>9224.9</v>
      </c>
      <c r="Q6075" s="8">
        <v>5869.82</v>
      </c>
    </row>
    <row r="6076" spans="1:17" x14ac:dyDescent="0.35">
      <c r="A6076" s="8">
        <v>6075</v>
      </c>
      <c r="B6076" s="8" t="s">
        <v>32</v>
      </c>
      <c r="C6076" s="8" t="s">
        <v>37</v>
      </c>
      <c r="D6076" s="8" t="s">
        <v>17</v>
      </c>
      <c r="E6076" s="8" t="s">
        <v>29</v>
      </c>
      <c r="F6076" s="8">
        <v>68925.570000000007</v>
      </c>
      <c r="G6076" s="8">
        <v>122410.15</v>
      </c>
      <c r="H6076" s="8">
        <v>361481.62</v>
      </c>
      <c r="I6076" s="8">
        <v>16.64</v>
      </c>
      <c r="J6076" s="8">
        <v>405</v>
      </c>
      <c r="K6076" s="8" t="str">
        <v>low</v>
      </c>
      <c r="L6076" s="8" t="s">
        <v>39</v>
      </c>
      <c r="M6076" s="8" t="s">
        <v>30</v>
      </c>
      <c r="N6076" s="8" t="s">
        <v>224</v>
      </c>
      <c r="O6076" s="8">
        <v>2023</v>
      </c>
      <c r="P6076" s="8">
        <v>5599.48</v>
      </c>
      <c r="Q6076" s="8">
        <v>4199.8100000000004</v>
      </c>
    </row>
    <row r="6077" spans="1:17" x14ac:dyDescent="0.35">
      <c r="A6077" s="8">
        <v>6076</v>
      </c>
      <c r="B6077" s="8" t="s">
        <v>22</v>
      </c>
      <c r="C6077" s="8" t="s">
        <v>58</v>
      </c>
      <c r="D6077" s="8" t="s">
        <v>17</v>
      </c>
      <c r="E6077" s="8" t="s">
        <v>38</v>
      </c>
      <c r="F6077" s="8">
        <v>10193.459999999999</v>
      </c>
      <c r="G6077" s="8">
        <v>254109.73</v>
      </c>
      <c r="H6077" s="8">
        <v>167171.26999999999</v>
      </c>
      <c r="I6077" s="8">
        <v>10.95</v>
      </c>
      <c r="J6077" s="8">
        <v>881</v>
      </c>
      <c r="K6077" s="8" t="str">
        <v>High</v>
      </c>
      <c r="L6077" s="8" t="s">
        <v>39</v>
      </c>
      <c r="M6077" s="8" t="s">
        <v>30</v>
      </c>
      <c r="N6077" s="8" t="s">
        <v>154</v>
      </c>
      <c r="O6077" s="8">
        <v>2023</v>
      </c>
      <c r="P6077" s="8">
        <v>1328.6</v>
      </c>
      <c r="Q6077" s="8">
        <v>947.33</v>
      </c>
    </row>
    <row r="6078" spans="1:17" x14ac:dyDescent="0.35">
      <c r="A6078" s="8">
        <v>6077</v>
      </c>
      <c r="B6078" s="8" t="s">
        <v>85</v>
      </c>
      <c r="C6078" s="8" t="s">
        <v>16</v>
      </c>
      <c r="D6078" s="8" t="s">
        <v>24</v>
      </c>
      <c r="E6078" s="8" t="s">
        <v>29</v>
      </c>
      <c r="F6078" s="8">
        <v>50853.35</v>
      </c>
      <c r="G6078" s="8">
        <v>266263.83</v>
      </c>
      <c r="H6078" s="8">
        <v>362593.61</v>
      </c>
      <c r="I6078" s="8">
        <v>8.74</v>
      </c>
      <c r="J6078" s="8">
        <v>702</v>
      </c>
      <c r="K6078" s="8" t="str">
        <v>Medium</v>
      </c>
      <c r="L6078" s="8" t="s">
        <v>45</v>
      </c>
      <c r="M6078" s="8" t="s">
        <v>30</v>
      </c>
      <c r="N6078" s="8" t="s">
        <v>97</v>
      </c>
      <c r="O6078" s="8">
        <v>2023</v>
      </c>
      <c r="P6078" s="8">
        <v>3552.68</v>
      </c>
      <c r="Q6078" s="8">
        <v>1968.36</v>
      </c>
    </row>
    <row r="6079" spans="1:17" x14ac:dyDescent="0.35">
      <c r="A6079" s="8">
        <v>6078</v>
      </c>
      <c r="B6079" s="8" t="s">
        <v>50</v>
      </c>
      <c r="C6079" s="8" t="s">
        <v>37</v>
      </c>
      <c r="D6079" s="8" t="s">
        <v>24</v>
      </c>
      <c r="E6079" s="8" t="s">
        <v>18</v>
      </c>
      <c r="F6079" s="8">
        <v>87133.6</v>
      </c>
      <c r="G6079" s="8">
        <v>427211.96</v>
      </c>
      <c r="H6079" s="8">
        <v>144296.49</v>
      </c>
      <c r="I6079" s="8">
        <v>10.91</v>
      </c>
      <c r="J6079" s="8">
        <v>535</v>
      </c>
      <c r="K6079" s="8" t="str">
        <v>low</v>
      </c>
      <c r="L6079" s="8" t="s">
        <v>39</v>
      </c>
      <c r="M6079" s="8" t="s">
        <v>46</v>
      </c>
      <c r="N6079" s="8" t="s">
        <v>303</v>
      </c>
      <c r="O6079" s="8">
        <v>2023</v>
      </c>
      <c r="P6079" s="8">
        <v>10091.459999999999</v>
      </c>
      <c r="Q6079" s="8">
        <v>7221.82</v>
      </c>
    </row>
    <row r="6080" spans="1:17" x14ac:dyDescent="0.35">
      <c r="A6080" s="8">
        <v>6079</v>
      </c>
      <c r="B6080" s="8" t="s">
        <v>50</v>
      </c>
      <c r="C6080" s="8" t="s">
        <v>58</v>
      </c>
      <c r="D6080" s="8" t="s">
        <v>17</v>
      </c>
      <c r="E6080" s="8" t="s">
        <v>63</v>
      </c>
      <c r="F6080" s="8">
        <v>59691.73</v>
      </c>
      <c r="G6080" s="8">
        <v>177631.84</v>
      </c>
      <c r="H6080" s="8">
        <v>124060.76</v>
      </c>
      <c r="I6080" s="8">
        <v>11.01</v>
      </c>
      <c r="J6080" s="8">
        <v>726</v>
      </c>
      <c r="K6080" s="8" t="str">
        <v>Medium</v>
      </c>
      <c r="L6080" s="8" t="s">
        <v>35</v>
      </c>
      <c r="M6080" s="8" t="s">
        <v>46</v>
      </c>
      <c r="N6080" s="8" t="s">
        <v>113</v>
      </c>
      <c r="O6080" s="8">
        <v>2023</v>
      </c>
      <c r="P6080" s="8">
        <v>8891.91</v>
      </c>
      <c r="Q6080" s="8">
        <v>7765.76</v>
      </c>
    </row>
    <row r="6081" spans="1:17" x14ac:dyDescent="0.35">
      <c r="A6081" s="8">
        <v>6080</v>
      </c>
      <c r="B6081" s="8" t="s">
        <v>52</v>
      </c>
      <c r="C6081" s="8" t="s">
        <v>58</v>
      </c>
      <c r="D6081" s="8" t="s">
        <v>24</v>
      </c>
      <c r="E6081" s="8" t="s">
        <v>29</v>
      </c>
      <c r="F6081" s="8">
        <v>42167.51</v>
      </c>
      <c r="G6081" s="8">
        <v>85287.78</v>
      </c>
      <c r="H6081" s="8">
        <v>284747.39</v>
      </c>
      <c r="I6081" s="8">
        <v>8.9</v>
      </c>
      <c r="J6081" s="8">
        <v>720</v>
      </c>
      <c r="K6081" s="8" t="str">
        <v>Medium</v>
      </c>
      <c r="L6081" s="8" t="s">
        <v>25</v>
      </c>
      <c r="M6081" s="8" t="s">
        <v>26</v>
      </c>
      <c r="N6081" s="8" t="s">
        <v>315</v>
      </c>
      <c r="O6081" s="8">
        <v>2023</v>
      </c>
      <c r="P6081" s="8">
        <v>5563.31</v>
      </c>
      <c r="Q6081" s="8">
        <v>4097.3</v>
      </c>
    </row>
    <row r="6082" spans="1:17" x14ac:dyDescent="0.35">
      <c r="A6082" s="8">
        <v>6081</v>
      </c>
      <c r="B6082" s="8" t="s">
        <v>48</v>
      </c>
      <c r="C6082" s="8" t="s">
        <v>33</v>
      </c>
      <c r="D6082" s="8" t="s">
        <v>34</v>
      </c>
      <c r="E6082" s="8" t="s">
        <v>18</v>
      </c>
      <c r="F6082" s="8">
        <v>1374.58</v>
      </c>
      <c r="G6082" s="8">
        <v>496842.93</v>
      </c>
      <c r="H6082" s="8">
        <v>491911.13</v>
      </c>
      <c r="I6082" s="8">
        <v>14.04</v>
      </c>
      <c r="J6082" s="8">
        <v>758</v>
      </c>
      <c r="K6082" s="8" t="str">
        <v>High</v>
      </c>
      <c r="L6082" s="8" t="s">
        <v>25</v>
      </c>
      <c r="M6082" s="8" t="s">
        <v>30</v>
      </c>
      <c r="N6082" s="8" t="s">
        <v>274</v>
      </c>
      <c r="O6082" s="8">
        <v>2023</v>
      </c>
      <c r="P6082" s="8">
        <v>133.54</v>
      </c>
      <c r="Q6082" s="8">
        <v>86.92</v>
      </c>
    </row>
    <row r="6083" spans="1:17" x14ac:dyDescent="0.35">
      <c r="A6083" s="8">
        <v>6082</v>
      </c>
      <c r="B6083" s="8" t="s">
        <v>52</v>
      </c>
      <c r="C6083" s="8" t="s">
        <v>33</v>
      </c>
      <c r="D6083" s="8" t="s">
        <v>34</v>
      </c>
      <c r="E6083" s="8" t="s">
        <v>63</v>
      </c>
      <c r="F6083" s="8">
        <v>88083.3</v>
      </c>
      <c r="G6083" s="8">
        <v>200964.66</v>
      </c>
      <c r="H6083" s="8">
        <v>441282.67</v>
      </c>
      <c r="I6083" s="8">
        <v>15.94</v>
      </c>
      <c r="J6083" s="8">
        <v>807</v>
      </c>
      <c r="K6083" s="8" t="str">
        <v>High</v>
      </c>
      <c r="L6083" s="8" t="s">
        <v>45</v>
      </c>
      <c r="M6083" s="8" t="s">
        <v>30</v>
      </c>
      <c r="N6083" s="8" t="s">
        <v>304</v>
      </c>
      <c r="O6083" s="8">
        <v>2023</v>
      </c>
      <c r="P6083" s="8">
        <v>9275.0300000000007</v>
      </c>
      <c r="Q6083" s="8">
        <v>7642.99</v>
      </c>
    </row>
    <row r="6084" spans="1:17" x14ac:dyDescent="0.35">
      <c r="A6084" s="8">
        <v>6083</v>
      </c>
      <c r="B6084" s="8" t="s">
        <v>41</v>
      </c>
      <c r="C6084" s="8" t="s">
        <v>16</v>
      </c>
      <c r="D6084" s="8" t="s">
        <v>17</v>
      </c>
      <c r="E6084" s="8" t="s">
        <v>38</v>
      </c>
      <c r="F6084" s="8">
        <v>92661.87</v>
      </c>
      <c r="G6084" s="8">
        <v>340775.87</v>
      </c>
      <c r="H6084" s="8">
        <v>354958.16</v>
      </c>
      <c r="I6084" s="8">
        <v>17.79</v>
      </c>
      <c r="J6084" s="8">
        <v>608</v>
      </c>
      <c r="K6084" s="8" t="str">
        <v>Medium</v>
      </c>
      <c r="L6084" s="8" t="s">
        <v>25</v>
      </c>
      <c r="M6084" s="8" t="s">
        <v>30</v>
      </c>
      <c r="N6084" s="8" t="s">
        <v>36</v>
      </c>
      <c r="O6084" s="8">
        <v>2023</v>
      </c>
      <c r="P6084" s="8">
        <v>11686.95</v>
      </c>
      <c r="Q6084" s="8">
        <v>7163.02</v>
      </c>
    </row>
    <row r="6085" spans="1:17" x14ac:dyDescent="0.35">
      <c r="A6085" s="8">
        <v>6084</v>
      </c>
      <c r="B6085" s="8" t="s">
        <v>50</v>
      </c>
      <c r="C6085" s="8" t="s">
        <v>33</v>
      </c>
      <c r="D6085" s="8" t="s">
        <v>34</v>
      </c>
      <c r="E6085" s="8" t="s">
        <v>38</v>
      </c>
      <c r="F6085" s="8">
        <v>21658.13</v>
      </c>
      <c r="G6085" s="8">
        <v>413978.69</v>
      </c>
      <c r="H6085" s="8">
        <v>239081.43</v>
      </c>
      <c r="I6085" s="8">
        <v>13.63</v>
      </c>
      <c r="J6085" s="8">
        <v>490</v>
      </c>
      <c r="K6085" s="8" t="str">
        <v>low</v>
      </c>
      <c r="L6085" s="8" t="s">
        <v>39</v>
      </c>
      <c r="M6085" s="8" t="s">
        <v>46</v>
      </c>
      <c r="N6085" s="8" t="s">
        <v>190</v>
      </c>
      <c r="O6085" s="8">
        <v>2024</v>
      </c>
      <c r="P6085" s="8">
        <v>1858.17</v>
      </c>
      <c r="Q6085" s="8">
        <v>933.08</v>
      </c>
    </row>
    <row r="6086" spans="1:17" x14ac:dyDescent="0.35">
      <c r="A6086" s="8">
        <v>6085</v>
      </c>
      <c r="B6086" s="8" t="s">
        <v>52</v>
      </c>
      <c r="C6086" s="8" t="s">
        <v>23</v>
      </c>
      <c r="D6086" s="8" t="s">
        <v>17</v>
      </c>
      <c r="E6086" s="8" t="s">
        <v>29</v>
      </c>
      <c r="F6086" s="8">
        <v>59197.43</v>
      </c>
      <c r="G6086" s="8">
        <v>466947.56</v>
      </c>
      <c r="H6086" s="8">
        <v>39593.269999999997</v>
      </c>
      <c r="I6086" s="8">
        <v>5.81</v>
      </c>
      <c r="J6086" s="8">
        <v>352</v>
      </c>
      <c r="K6086" s="8" t="str">
        <v>low</v>
      </c>
      <c r="L6086" s="8" t="s">
        <v>45</v>
      </c>
      <c r="M6086" s="8" t="s">
        <v>20</v>
      </c>
      <c r="N6086" s="8" t="s">
        <v>383</v>
      </c>
      <c r="O6086" s="8">
        <v>2023</v>
      </c>
      <c r="P6086" s="8">
        <v>8071.72</v>
      </c>
      <c r="Q6086" s="8">
        <v>5598.08</v>
      </c>
    </row>
    <row r="6087" spans="1:17" x14ac:dyDescent="0.35">
      <c r="A6087" s="8">
        <v>6086</v>
      </c>
      <c r="B6087" s="8" t="s">
        <v>15</v>
      </c>
      <c r="C6087" s="8" t="s">
        <v>37</v>
      </c>
      <c r="D6087" s="8" t="s">
        <v>28</v>
      </c>
      <c r="E6087" s="8" t="s">
        <v>63</v>
      </c>
      <c r="F6087" s="8">
        <v>60561.599999999999</v>
      </c>
      <c r="G6087" s="8">
        <v>30590.799999999999</v>
      </c>
      <c r="H6087" s="8">
        <v>181391.32</v>
      </c>
      <c r="I6087" s="8">
        <v>15.17</v>
      </c>
      <c r="J6087" s="8">
        <v>846</v>
      </c>
      <c r="K6087" s="8" t="str">
        <v>High</v>
      </c>
      <c r="L6087" s="8" t="s">
        <v>19</v>
      </c>
      <c r="M6087" s="8" t="s">
        <v>20</v>
      </c>
      <c r="N6087" s="8" t="s">
        <v>251</v>
      </c>
      <c r="O6087" s="8">
        <v>2023</v>
      </c>
      <c r="P6087" s="8">
        <v>3852.72</v>
      </c>
      <c r="Q6087" s="8">
        <v>2524.7600000000002</v>
      </c>
    </row>
    <row r="6088" spans="1:17" x14ac:dyDescent="0.35">
      <c r="A6088" s="8">
        <v>6087</v>
      </c>
      <c r="B6088" s="8" t="s">
        <v>22</v>
      </c>
      <c r="C6088" s="8" t="s">
        <v>16</v>
      </c>
      <c r="D6088" s="8" t="s">
        <v>56</v>
      </c>
      <c r="E6088" s="8" t="s">
        <v>38</v>
      </c>
      <c r="F6088" s="8">
        <v>18745.080000000002</v>
      </c>
      <c r="G6088" s="8">
        <v>460314.13</v>
      </c>
      <c r="H6088" s="8">
        <v>150235.5</v>
      </c>
      <c r="I6088" s="8">
        <v>12.29</v>
      </c>
      <c r="J6088" s="8">
        <v>710</v>
      </c>
      <c r="K6088" s="8" t="str">
        <v>Medium</v>
      </c>
      <c r="L6088" s="8" t="s">
        <v>45</v>
      </c>
      <c r="M6088" s="8" t="s">
        <v>46</v>
      </c>
      <c r="N6088" s="8" t="s">
        <v>374</v>
      </c>
      <c r="O6088" s="8">
        <v>2023</v>
      </c>
      <c r="P6088" s="8">
        <v>2271.7399999999998</v>
      </c>
      <c r="Q6088" s="8">
        <v>1831.13</v>
      </c>
    </row>
    <row r="6089" spans="1:17" x14ac:dyDescent="0.35">
      <c r="A6089" s="8">
        <v>6088</v>
      </c>
      <c r="B6089" s="8" t="s">
        <v>85</v>
      </c>
      <c r="C6089" s="8" t="s">
        <v>23</v>
      </c>
      <c r="D6089" s="8" t="s">
        <v>34</v>
      </c>
      <c r="E6089" s="8" t="s">
        <v>54</v>
      </c>
      <c r="F6089" s="8">
        <v>75041.179999999993</v>
      </c>
      <c r="G6089" s="8">
        <v>302372.36</v>
      </c>
      <c r="H6089" s="8">
        <v>485979.55</v>
      </c>
      <c r="I6089" s="8">
        <v>13.74</v>
      </c>
      <c r="J6089" s="8">
        <v>410</v>
      </c>
      <c r="K6089" s="8" t="str">
        <v>low</v>
      </c>
      <c r="L6089" s="8" t="s">
        <v>19</v>
      </c>
      <c r="M6089" s="8" t="s">
        <v>46</v>
      </c>
      <c r="N6089" s="8" t="s">
        <v>279</v>
      </c>
      <c r="O6089" s="8">
        <v>2023</v>
      </c>
      <c r="P6089" s="8">
        <v>10690.59</v>
      </c>
      <c r="Q6089" s="8">
        <v>7932.34</v>
      </c>
    </row>
    <row r="6090" spans="1:17" x14ac:dyDescent="0.35">
      <c r="A6090" s="8">
        <v>6089</v>
      </c>
      <c r="B6090" s="8" t="s">
        <v>22</v>
      </c>
      <c r="C6090" s="8" t="s">
        <v>33</v>
      </c>
      <c r="D6090" s="8" t="s">
        <v>28</v>
      </c>
      <c r="E6090" s="8" t="s">
        <v>63</v>
      </c>
      <c r="F6090" s="8">
        <v>62107.3</v>
      </c>
      <c r="G6090" s="8">
        <v>209082.21</v>
      </c>
      <c r="H6090" s="8">
        <v>497487.89</v>
      </c>
      <c r="I6090" s="8">
        <v>11.11</v>
      </c>
      <c r="J6090" s="8">
        <v>876</v>
      </c>
      <c r="K6090" s="8" t="str">
        <v>High</v>
      </c>
      <c r="L6090" s="8" t="s">
        <v>35</v>
      </c>
      <c r="M6090" s="8" t="s">
        <v>46</v>
      </c>
      <c r="N6090" s="8" t="s">
        <v>226</v>
      </c>
      <c r="O6090" s="8">
        <v>2023</v>
      </c>
      <c r="P6090" s="8">
        <v>8811.94</v>
      </c>
      <c r="Q6090" s="8">
        <v>6999.71</v>
      </c>
    </row>
    <row r="6091" spans="1:17" x14ac:dyDescent="0.35">
      <c r="A6091" s="8">
        <v>6090</v>
      </c>
      <c r="B6091" s="8" t="s">
        <v>41</v>
      </c>
      <c r="C6091" s="8" t="s">
        <v>37</v>
      </c>
      <c r="D6091" s="8" t="s">
        <v>17</v>
      </c>
      <c r="E6091" s="8" t="s">
        <v>54</v>
      </c>
      <c r="F6091" s="8">
        <v>35119.160000000003</v>
      </c>
      <c r="G6091" s="8">
        <v>408849.48</v>
      </c>
      <c r="H6091" s="8">
        <v>376732.14</v>
      </c>
      <c r="I6091" s="8">
        <v>7.29</v>
      </c>
      <c r="J6091" s="8">
        <v>654</v>
      </c>
      <c r="K6091" s="8" t="str">
        <v>Medium</v>
      </c>
      <c r="L6091" s="8" t="s">
        <v>19</v>
      </c>
      <c r="M6091" s="8" t="s">
        <v>46</v>
      </c>
      <c r="N6091" s="8" t="s">
        <v>74</v>
      </c>
      <c r="O6091" s="8">
        <v>2023</v>
      </c>
      <c r="P6091" s="8">
        <v>2877.16</v>
      </c>
      <c r="Q6091" s="8">
        <v>2302.65</v>
      </c>
    </row>
    <row r="6092" spans="1:17" x14ac:dyDescent="0.35">
      <c r="A6092" s="8">
        <v>6091</v>
      </c>
      <c r="B6092" s="8" t="s">
        <v>43</v>
      </c>
      <c r="C6092" s="8" t="s">
        <v>37</v>
      </c>
      <c r="D6092" s="8" t="s">
        <v>24</v>
      </c>
      <c r="E6092" s="8" t="s">
        <v>38</v>
      </c>
      <c r="F6092" s="8">
        <v>50747.46</v>
      </c>
      <c r="G6092" s="8">
        <v>319873.09000000003</v>
      </c>
      <c r="H6092" s="8">
        <v>271441.90999999997</v>
      </c>
      <c r="I6092" s="8">
        <v>6.15</v>
      </c>
      <c r="J6092" s="8">
        <v>313</v>
      </c>
      <c r="K6092" s="8" t="str">
        <v>low</v>
      </c>
      <c r="L6092" s="8" t="s">
        <v>19</v>
      </c>
      <c r="M6092" s="8" t="s">
        <v>26</v>
      </c>
      <c r="N6092" s="8" t="s">
        <v>53</v>
      </c>
      <c r="O6092" s="8">
        <v>2023</v>
      </c>
      <c r="P6092" s="8">
        <v>4119.03</v>
      </c>
      <c r="Q6092" s="8">
        <v>2864.18</v>
      </c>
    </row>
    <row r="6093" spans="1:17" x14ac:dyDescent="0.35">
      <c r="A6093" s="8">
        <v>6092</v>
      </c>
      <c r="B6093" s="8" t="s">
        <v>85</v>
      </c>
      <c r="C6093" s="8" t="s">
        <v>33</v>
      </c>
      <c r="D6093" s="8" t="s">
        <v>34</v>
      </c>
      <c r="E6093" s="8" t="s">
        <v>29</v>
      </c>
      <c r="F6093" s="8">
        <v>22854.58</v>
      </c>
      <c r="G6093" s="8">
        <v>53803.77</v>
      </c>
      <c r="H6093" s="8">
        <v>214154.94</v>
      </c>
      <c r="I6093" s="8">
        <v>11.76</v>
      </c>
      <c r="J6093" s="8">
        <v>489</v>
      </c>
      <c r="K6093" s="8" t="str">
        <v>low</v>
      </c>
      <c r="L6093" s="8" t="s">
        <v>25</v>
      </c>
      <c r="M6093" s="8" t="s">
        <v>75</v>
      </c>
      <c r="N6093" s="8" t="s">
        <v>360</v>
      </c>
      <c r="O6093" s="8">
        <v>2023</v>
      </c>
      <c r="P6093" s="8">
        <v>1677.07</v>
      </c>
      <c r="Q6093" s="8">
        <v>1066.53</v>
      </c>
    </row>
    <row r="6094" spans="1:17" x14ac:dyDescent="0.35">
      <c r="A6094" s="8">
        <v>6093</v>
      </c>
      <c r="B6094" s="8" t="s">
        <v>52</v>
      </c>
      <c r="C6094" s="8" t="s">
        <v>58</v>
      </c>
      <c r="D6094" s="8" t="s">
        <v>56</v>
      </c>
      <c r="E6094" s="8" t="s">
        <v>63</v>
      </c>
      <c r="F6094" s="8">
        <v>11822.78</v>
      </c>
      <c r="G6094" s="8">
        <v>355275.01</v>
      </c>
      <c r="H6094" s="8">
        <v>58168.51</v>
      </c>
      <c r="I6094" s="8">
        <v>10</v>
      </c>
      <c r="J6094" s="8">
        <v>804</v>
      </c>
      <c r="K6094" s="8" t="str">
        <v>High</v>
      </c>
      <c r="L6094" s="8" t="s">
        <v>39</v>
      </c>
      <c r="M6094" s="8" t="s">
        <v>26</v>
      </c>
      <c r="N6094" s="8" t="s">
        <v>286</v>
      </c>
      <c r="O6094" s="8">
        <v>2023</v>
      </c>
      <c r="P6094" s="8">
        <v>990.59</v>
      </c>
      <c r="Q6094" s="8">
        <v>530.02</v>
      </c>
    </row>
    <row r="6095" spans="1:17" x14ac:dyDescent="0.35">
      <c r="A6095" s="8">
        <v>6094</v>
      </c>
      <c r="B6095" s="8" t="s">
        <v>41</v>
      </c>
      <c r="C6095" s="8" t="s">
        <v>23</v>
      </c>
      <c r="D6095" s="8" t="s">
        <v>24</v>
      </c>
      <c r="E6095" s="8" t="s">
        <v>38</v>
      </c>
      <c r="F6095" s="8">
        <v>67137.5</v>
      </c>
      <c r="G6095" s="8">
        <v>121980.51</v>
      </c>
      <c r="H6095" s="8">
        <v>285577.01</v>
      </c>
      <c r="I6095" s="8">
        <v>5.55</v>
      </c>
      <c r="J6095" s="8">
        <v>604</v>
      </c>
      <c r="K6095" s="8" t="str">
        <v>Medium</v>
      </c>
      <c r="L6095" s="8" t="s">
        <v>45</v>
      </c>
      <c r="M6095" s="8" t="s">
        <v>26</v>
      </c>
      <c r="N6095" s="8" t="s">
        <v>364</v>
      </c>
      <c r="O6095" s="8">
        <v>2023</v>
      </c>
      <c r="P6095" s="8">
        <v>9682.0499999999993</v>
      </c>
      <c r="Q6095" s="8">
        <v>7886.69</v>
      </c>
    </row>
    <row r="6096" spans="1:17" x14ac:dyDescent="0.35">
      <c r="A6096" s="8">
        <v>6095</v>
      </c>
      <c r="B6096" s="8" t="s">
        <v>85</v>
      </c>
      <c r="C6096" s="8" t="s">
        <v>23</v>
      </c>
      <c r="D6096" s="8" t="s">
        <v>34</v>
      </c>
      <c r="E6096" s="8" t="s">
        <v>29</v>
      </c>
      <c r="F6096" s="8">
        <v>26532.47</v>
      </c>
      <c r="G6096" s="8">
        <v>494661.17</v>
      </c>
      <c r="H6096" s="8">
        <v>344650.01</v>
      </c>
      <c r="I6096" s="8">
        <v>8.89</v>
      </c>
      <c r="J6096" s="8">
        <v>710</v>
      </c>
      <c r="K6096" s="8" t="str">
        <v>Medium</v>
      </c>
      <c r="L6096" s="8" t="s">
        <v>35</v>
      </c>
      <c r="M6096" s="8" t="s">
        <v>20</v>
      </c>
      <c r="N6096" s="8" t="s">
        <v>124</v>
      </c>
      <c r="O6096" s="8">
        <v>2023</v>
      </c>
      <c r="P6096" s="8">
        <v>1577.69</v>
      </c>
      <c r="Q6096" s="8">
        <v>1172.73</v>
      </c>
    </row>
    <row r="6097" spans="1:17" x14ac:dyDescent="0.35">
      <c r="A6097" s="8">
        <v>6096</v>
      </c>
      <c r="B6097" s="8" t="s">
        <v>22</v>
      </c>
      <c r="C6097" s="8" t="s">
        <v>23</v>
      </c>
      <c r="D6097" s="8" t="s">
        <v>17</v>
      </c>
      <c r="E6097" s="8" t="s">
        <v>38</v>
      </c>
      <c r="F6097" s="8">
        <v>84632.58</v>
      </c>
      <c r="G6097" s="8">
        <v>179602.36</v>
      </c>
      <c r="H6097" s="8">
        <v>297567.52</v>
      </c>
      <c r="I6097" s="8">
        <v>16.11</v>
      </c>
      <c r="J6097" s="8">
        <v>421</v>
      </c>
      <c r="K6097" s="8" t="str">
        <v>low</v>
      </c>
      <c r="L6097" s="8" t="s">
        <v>19</v>
      </c>
      <c r="M6097" s="8" t="s">
        <v>26</v>
      </c>
      <c r="N6097" s="8" t="s">
        <v>90</v>
      </c>
      <c r="O6097" s="8">
        <v>2023</v>
      </c>
      <c r="P6097" s="8">
        <v>6162.54</v>
      </c>
      <c r="Q6097" s="8">
        <v>4855.62</v>
      </c>
    </row>
    <row r="6098" spans="1:17" x14ac:dyDescent="0.35">
      <c r="A6098" s="8">
        <v>6097</v>
      </c>
      <c r="B6098" s="8" t="s">
        <v>85</v>
      </c>
      <c r="C6098" s="8" t="s">
        <v>16</v>
      </c>
      <c r="D6098" s="8" t="s">
        <v>28</v>
      </c>
      <c r="E6098" s="8" t="s">
        <v>54</v>
      </c>
      <c r="F6098" s="8">
        <v>96595.49</v>
      </c>
      <c r="G6098" s="8">
        <v>371786.96</v>
      </c>
      <c r="H6098" s="8">
        <v>200218.94</v>
      </c>
      <c r="I6098" s="8">
        <v>5.93</v>
      </c>
      <c r="J6098" s="8">
        <v>745</v>
      </c>
      <c r="K6098" s="8" t="str">
        <v>Medium</v>
      </c>
      <c r="L6098" s="8" t="s">
        <v>39</v>
      </c>
      <c r="M6098" s="8" t="s">
        <v>46</v>
      </c>
      <c r="N6098" s="8" t="s">
        <v>95</v>
      </c>
      <c r="O6098" s="8">
        <v>2023</v>
      </c>
      <c r="P6098" s="8">
        <v>10703.17</v>
      </c>
      <c r="Q6098" s="8">
        <v>8083.94</v>
      </c>
    </row>
    <row r="6099" spans="1:17" x14ac:dyDescent="0.35">
      <c r="A6099" s="8">
        <v>6098</v>
      </c>
      <c r="B6099" s="8" t="s">
        <v>15</v>
      </c>
      <c r="C6099" s="8" t="s">
        <v>58</v>
      </c>
      <c r="D6099" s="8" t="s">
        <v>17</v>
      </c>
      <c r="E6099" s="8" t="s">
        <v>38</v>
      </c>
      <c r="F6099" s="8">
        <v>29581.5</v>
      </c>
      <c r="G6099" s="8">
        <v>196652.33</v>
      </c>
      <c r="H6099" s="8">
        <v>214239.28</v>
      </c>
      <c r="I6099" s="8">
        <v>9.08</v>
      </c>
      <c r="J6099" s="8">
        <v>750</v>
      </c>
      <c r="K6099" s="8" t="str">
        <v>High</v>
      </c>
      <c r="L6099" s="8" t="s">
        <v>19</v>
      </c>
      <c r="M6099" s="8" t="s">
        <v>20</v>
      </c>
      <c r="N6099" s="8" t="s">
        <v>413</v>
      </c>
      <c r="O6099" s="8">
        <v>2023</v>
      </c>
      <c r="P6099" s="8">
        <v>3424.88</v>
      </c>
      <c r="Q6099" s="8">
        <v>1810.03</v>
      </c>
    </row>
    <row r="6100" spans="1:17" x14ac:dyDescent="0.35">
      <c r="A6100" s="8">
        <v>6099</v>
      </c>
      <c r="B6100" s="8" t="s">
        <v>41</v>
      </c>
      <c r="C6100" s="8" t="s">
        <v>33</v>
      </c>
      <c r="D6100" s="8" t="s">
        <v>24</v>
      </c>
      <c r="E6100" s="8" t="s">
        <v>54</v>
      </c>
      <c r="F6100" s="8">
        <v>90169.91</v>
      </c>
      <c r="G6100" s="8">
        <v>102672.33</v>
      </c>
      <c r="H6100" s="8">
        <v>179345.23</v>
      </c>
      <c r="I6100" s="8">
        <v>11.09</v>
      </c>
      <c r="J6100" s="8">
        <v>655</v>
      </c>
      <c r="K6100" s="8" t="str">
        <v>Medium</v>
      </c>
      <c r="L6100" s="8" t="s">
        <v>25</v>
      </c>
      <c r="M6100" s="8" t="s">
        <v>75</v>
      </c>
      <c r="N6100" s="8" t="s">
        <v>285</v>
      </c>
      <c r="O6100" s="8">
        <v>2023</v>
      </c>
      <c r="P6100" s="8">
        <v>5723.78</v>
      </c>
      <c r="Q6100" s="8">
        <v>3646.08</v>
      </c>
    </row>
    <row r="6101" spans="1:17" x14ac:dyDescent="0.35">
      <c r="A6101" s="8">
        <v>6100</v>
      </c>
      <c r="B6101" s="8" t="s">
        <v>43</v>
      </c>
      <c r="C6101" s="8" t="s">
        <v>58</v>
      </c>
      <c r="D6101" s="8" t="s">
        <v>28</v>
      </c>
      <c r="E6101" s="8" t="s">
        <v>54</v>
      </c>
      <c r="F6101" s="8">
        <v>79228.72</v>
      </c>
      <c r="G6101" s="8">
        <v>178759.06</v>
      </c>
      <c r="H6101" s="8">
        <v>346664.46</v>
      </c>
      <c r="I6101" s="8">
        <v>11.83</v>
      </c>
      <c r="J6101" s="8">
        <v>495</v>
      </c>
      <c r="K6101" s="8" t="str">
        <v>low</v>
      </c>
      <c r="L6101" s="8" t="s">
        <v>39</v>
      </c>
      <c r="M6101" s="8" t="s">
        <v>26</v>
      </c>
      <c r="N6101" s="8" t="s">
        <v>193</v>
      </c>
      <c r="O6101" s="8">
        <v>2023</v>
      </c>
      <c r="P6101" s="8">
        <v>6629.2</v>
      </c>
      <c r="Q6101" s="8">
        <v>5484.58</v>
      </c>
    </row>
    <row r="6102" spans="1:17" x14ac:dyDescent="0.35">
      <c r="A6102" s="8">
        <v>6101</v>
      </c>
      <c r="B6102" s="8" t="s">
        <v>22</v>
      </c>
      <c r="C6102" s="8" t="s">
        <v>23</v>
      </c>
      <c r="D6102" s="8" t="s">
        <v>56</v>
      </c>
      <c r="E6102" s="8" t="s">
        <v>29</v>
      </c>
      <c r="F6102" s="8">
        <v>69385.78</v>
      </c>
      <c r="G6102" s="8">
        <v>293862.52</v>
      </c>
      <c r="H6102" s="8">
        <v>313467.78000000003</v>
      </c>
      <c r="I6102" s="8">
        <v>6.1</v>
      </c>
      <c r="J6102" s="8">
        <v>778</v>
      </c>
      <c r="K6102" s="8" t="str">
        <v>High</v>
      </c>
      <c r="L6102" s="8" t="s">
        <v>45</v>
      </c>
      <c r="M6102" s="8" t="s">
        <v>75</v>
      </c>
      <c r="N6102" s="8" t="s">
        <v>376</v>
      </c>
      <c r="O6102" s="8">
        <v>2023</v>
      </c>
      <c r="P6102" s="8">
        <v>6236.93</v>
      </c>
      <c r="Q6102" s="8">
        <v>3847.38</v>
      </c>
    </row>
    <row r="6103" spans="1:17" x14ac:dyDescent="0.35">
      <c r="A6103" s="8">
        <v>6102</v>
      </c>
      <c r="B6103" s="8" t="s">
        <v>52</v>
      </c>
      <c r="C6103" s="8" t="s">
        <v>37</v>
      </c>
      <c r="D6103" s="8" t="s">
        <v>17</v>
      </c>
      <c r="E6103" s="8" t="s">
        <v>29</v>
      </c>
      <c r="F6103" s="8">
        <v>21341.45</v>
      </c>
      <c r="G6103" s="8">
        <v>42170.9</v>
      </c>
      <c r="H6103" s="8">
        <v>131153.59</v>
      </c>
      <c r="I6103" s="8">
        <v>13.86</v>
      </c>
      <c r="J6103" s="8">
        <v>595</v>
      </c>
      <c r="K6103" s="8" t="str">
        <v>low</v>
      </c>
      <c r="L6103" s="8" t="s">
        <v>35</v>
      </c>
      <c r="M6103" s="8" t="s">
        <v>26</v>
      </c>
      <c r="N6103" s="8" t="s">
        <v>126</v>
      </c>
      <c r="O6103" s="8">
        <v>2023</v>
      </c>
      <c r="P6103" s="8">
        <v>3013.78</v>
      </c>
      <c r="Q6103" s="8">
        <v>2199.4899999999998</v>
      </c>
    </row>
    <row r="6104" spans="1:17" x14ac:dyDescent="0.35">
      <c r="A6104" s="8">
        <v>6103</v>
      </c>
      <c r="B6104" s="8" t="s">
        <v>32</v>
      </c>
      <c r="C6104" s="8" t="s">
        <v>37</v>
      </c>
      <c r="D6104" s="8" t="s">
        <v>34</v>
      </c>
      <c r="E6104" s="8" t="s">
        <v>18</v>
      </c>
      <c r="F6104" s="8">
        <v>76607.05</v>
      </c>
      <c r="G6104" s="8">
        <v>283556.39</v>
      </c>
      <c r="H6104" s="8">
        <v>235412.09</v>
      </c>
      <c r="I6104" s="8">
        <v>6.47</v>
      </c>
      <c r="J6104" s="8">
        <v>595</v>
      </c>
      <c r="K6104" s="8" t="str">
        <v>low</v>
      </c>
      <c r="L6104" s="8" t="s">
        <v>35</v>
      </c>
      <c r="M6104" s="8" t="s">
        <v>75</v>
      </c>
      <c r="N6104" s="8" t="s">
        <v>94</v>
      </c>
      <c r="O6104" s="8">
        <v>2023</v>
      </c>
      <c r="P6104" s="8">
        <v>10648.82</v>
      </c>
      <c r="Q6104" s="8">
        <v>7964.29</v>
      </c>
    </row>
    <row r="6105" spans="1:17" x14ac:dyDescent="0.35">
      <c r="A6105" s="8">
        <v>6104</v>
      </c>
      <c r="B6105" s="8" t="s">
        <v>32</v>
      </c>
      <c r="C6105" s="8" t="s">
        <v>23</v>
      </c>
      <c r="D6105" s="8" t="s">
        <v>56</v>
      </c>
      <c r="E6105" s="8" t="s">
        <v>29</v>
      </c>
      <c r="F6105" s="8">
        <v>59871.92</v>
      </c>
      <c r="G6105" s="8">
        <v>207059.17</v>
      </c>
      <c r="H6105" s="8">
        <v>173791.09</v>
      </c>
      <c r="I6105" s="8">
        <v>13.92</v>
      </c>
      <c r="J6105" s="8">
        <v>569</v>
      </c>
      <c r="K6105" s="8" t="str">
        <v>low</v>
      </c>
      <c r="L6105" s="8" t="s">
        <v>45</v>
      </c>
      <c r="M6105" s="8" t="s">
        <v>26</v>
      </c>
      <c r="N6105" s="8" t="s">
        <v>394</v>
      </c>
      <c r="O6105" s="8">
        <v>2023</v>
      </c>
      <c r="P6105" s="8">
        <v>4057.79</v>
      </c>
      <c r="Q6105" s="8">
        <v>3036.25</v>
      </c>
    </row>
    <row r="6106" spans="1:17" x14ac:dyDescent="0.35">
      <c r="A6106" s="8">
        <v>6105</v>
      </c>
      <c r="B6106" s="8" t="s">
        <v>41</v>
      </c>
      <c r="C6106" s="8" t="s">
        <v>37</v>
      </c>
      <c r="D6106" s="8" t="s">
        <v>17</v>
      </c>
      <c r="E6106" s="8" t="s">
        <v>38</v>
      </c>
      <c r="F6106" s="8">
        <v>47168.6</v>
      </c>
      <c r="G6106" s="8">
        <v>228546.08</v>
      </c>
      <c r="H6106" s="8">
        <v>21447.96</v>
      </c>
      <c r="I6106" s="8">
        <v>14.93</v>
      </c>
      <c r="J6106" s="8">
        <v>883</v>
      </c>
      <c r="K6106" s="8" t="str">
        <v>High</v>
      </c>
      <c r="L6106" s="8" t="s">
        <v>35</v>
      </c>
      <c r="M6106" s="8" t="s">
        <v>26</v>
      </c>
      <c r="N6106" s="8" t="s">
        <v>186</v>
      </c>
      <c r="O6106" s="8">
        <v>2023</v>
      </c>
      <c r="P6106" s="8">
        <v>6930.33</v>
      </c>
      <c r="Q6106" s="8">
        <v>5979.77</v>
      </c>
    </row>
    <row r="6107" spans="1:17" x14ac:dyDescent="0.35">
      <c r="A6107" s="8">
        <v>6106</v>
      </c>
      <c r="B6107" s="8" t="s">
        <v>48</v>
      </c>
      <c r="C6107" s="8" t="s">
        <v>37</v>
      </c>
      <c r="D6107" s="8" t="s">
        <v>56</v>
      </c>
      <c r="E6107" s="8" t="s">
        <v>29</v>
      </c>
      <c r="F6107" s="8">
        <v>48360.639999999999</v>
      </c>
      <c r="G6107" s="8">
        <v>17918.580000000002</v>
      </c>
      <c r="H6107" s="8">
        <v>294859.03999999998</v>
      </c>
      <c r="I6107" s="8">
        <v>14.21</v>
      </c>
      <c r="J6107" s="8">
        <v>619</v>
      </c>
      <c r="K6107" s="8" t="str">
        <v>Medium</v>
      </c>
      <c r="L6107" s="8" t="s">
        <v>19</v>
      </c>
      <c r="M6107" s="8" t="s">
        <v>20</v>
      </c>
      <c r="N6107" s="8" t="s">
        <v>108</v>
      </c>
      <c r="O6107" s="8">
        <v>2023</v>
      </c>
      <c r="P6107" s="8">
        <v>6052.76</v>
      </c>
      <c r="Q6107" s="8">
        <v>3773.56</v>
      </c>
    </row>
    <row r="6108" spans="1:17" x14ac:dyDescent="0.35">
      <c r="A6108" s="8">
        <v>6107</v>
      </c>
      <c r="B6108" s="8" t="s">
        <v>22</v>
      </c>
      <c r="C6108" s="8" t="s">
        <v>33</v>
      </c>
      <c r="D6108" s="8" t="s">
        <v>34</v>
      </c>
      <c r="E6108" s="8" t="s">
        <v>54</v>
      </c>
      <c r="F6108" s="8">
        <v>54396.23</v>
      </c>
      <c r="G6108" s="8">
        <v>312558.37</v>
      </c>
      <c r="H6108" s="8">
        <v>65108.89</v>
      </c>
      <c r="I6108" s="8">
        <v>13.54</v>
      </c>
      <c r="J6108" s="8">
        <v>874</v>
      </c>
      <c r="K6108" s="8" t="str">
        <v>High</v>
      </c>
      <c r="L6108" s="8" t="s">
        <v>19</v>
      </c>
      <c r="M6108" s="8" t="s">
        <v>20</v>
      </c>
      <c r="N6108" s="8" t="s">
        <v>354</v>
      </c>
      <c r="O6108" s="8">
        <v>2023</v>
      </c>
      <c r="P6108" s="8">
        <v>6065.65</v>
      </c>
      <c r="Q6108" s="8">
        <v>3623.98</v>
      </c>
    </row>
    <row r="6109" spans="1:17" x14ac:dyDescent="0.35">
      <c r="A6109" s="8">
        <v>6108</v>
      </c>
      <c r="B6109" s="8" t="s">
        <v>32</v>
      </c>
      <c r="C6109" s="8" t="s">
        <v>58</v>
      </c>
      <c r="D6109" s="8" t="s">
        <v>24</v>
      </c>
      <c r="E6109" s="8" t="s">
        <v>54</v>
      </c>
      <c r="F6109" s="8">
        <v>93338.19</v>
      </c>
      <c r="G6109" s="8">
        <v>277957.90999999997</v>
      </c>
      <c r="H6109" s="8">
        <v>229485.56</v>
      </c>
      <c r="I6109" s="8">
        <v>7.88</v>
      </c>
      <c r="J6109" s="8">
        <v>316</v>
      </c>
      <c r="K6109" s="8" t="str">
        <v>low</v>
      </c>
      <c r="L6109" s="8" t="s">
        <v>45</v>
      </c>
      <c r="M6109" s="8" t="s">
        <v>20</v>
      </c>
      <c r="N6109" s="8" t="s">
        <v>320</v>
      </c>
      <c r="O6109" s="8">
        <v>2023</v>
      </c>
      <c r="P6109" s="8">
        <v>11331.57</v>
      </c>
      <c r="Q6109" s="8">
        <v>7134.56</v>
      </c>
    </row>
    <row r="6110" spans="1:17" x14ac:dyDescent="0.35">
      <c r="A6110" s="8">
        <v>6109</v>
      </c>
      <c r="B6110" s="8" t="s">
        <v>32</v>
      </c>
      <c r="C6110" s="8" t="s">
        <v>58</v>
      </c>
      <c r="D6110" s="8" t="s">
        <v>34</v>
      </c>
      <c r="E6110" s="8" t="s">
        <v>54</v>
      </c>
      <c r="F6110" s="8">
        <v>44338.15</v>
      </c>
      <c r="G6110" s="8">
        <v>479005.68</v>
      </c>
      <c r="H6110" s="8">
        <v>107429.08</v>
      </c>
      <c r="I6110" s="8">
        <v>6.78</v>
      </c>
      <c r="J6110" s="8">
        <v>843</v>
      </c>
      <c r="K6110" s="8" t="str">
        <v>High</v>
      </c>
      <c r="L6110" s="8" t="s">
        <v>25</v>
      </c>
      <c r="M6110" s="8" t="s">
        <v>75</v>
      </c>
      <c r="N6110" s="8" t="s">
        <v>60</v>
      </c>
      <c r="O6110" s="8">
        <v>2023</v>
      </c>
      <c r="P6110" s="8">
        <v>4981.66</v>
      </c>
      <c r="Q6110" s="8">
        <v>3308.99</v>
      </c>
    </row>
    <row r="6111" spans="1:17" x14ac:dyDescent="0.35">
      <c r="A6111" s="8">
        <v>6110</v>
      </c>
      <c r="B6111" s="8" t="s">
        <v>32</v>
      </c>
      <c r="C6111" s="8" t="s">
        <v>33</v>
      </c>
      <c r="D6111" s="8" t="s">
        <v>17</v>
      </c>
      <c r="E6111" s="8" t="s">
        <v>38</v>
      </c>
      <c r="F6111" s="8">
        <v>39062.39</v>
      </c>
      <c r="G6111" s="8">
        <v>117143.42</v>
      </c>
      <c r="H6111" s="8">
        <v>295061.59000000003</v>
      </c>
      <c r="I6111" s="8">
        <v>7.18</v>
      </c>
      <c r="J6111" s="8">
        <v>639</v>
      </c>
      <c r="K6111" s="8" t="str">
        <v>Medium</v>
      </c>
      <c r="L6111" s="8" t="s">
        <v>45</v>
      </c>
      <c r="M6111" s="8" t="s">
        <v>20</v>
      </c>
      <c r="N6111" s="8" t="s">
        <v>391</v>
      </c>
      <c r="O6111" s="8">
        <v>2023</v>
      </c>
      <c r="P6111" s="8">
        <v>3305.53</v>
      </c>
      <c r="Q6111" s="8">
        <v>1793.27</v>
      </c>
    </row>
    <row r="6112" spans="1:17" x14ac:dyDescent="0.35">
      <c r="A6112" s="8">
        <v>6111</v>
      </c>
      <c r="B6112" s="8" t="s">
        <v>15</v>
      </c>
      <c r="C6112" s="8" t="s">
        <v>16</v>
      </c>
      <c r="D6112" s="8" t="s">
        <v>56</v>
      </c>
      <c r="E6112" s="8" t="s">
        <v>63</v>
      </c>
      <c r="F6112" s="8">
        <v>33777.03</v>
      </c>
      <c r="G6112" s="8">
        <v>338919.38</v>
      </c>
      <c r="H6112" s="8">
        <v>195766.21</v>
      </c>
      <c r="I6112" s="8">
        <v>16.809999999999999</v>
      </c>
      <c r="J6112" s="8">
        <v>899</v>
      </c>
      <c r="K6112" s="8" t="str">
        <v>High</v>
      </c>
      <c r="L6112" s="8" t="s">
        <v>39</v>
      </c>
      <c r="M6112" s="8" t="s">
        <v>20</v>
      </c>
      <c r="N6112" s="8" t="s">
        <v>93</v>
      </c>
      <c r="O6112" s="8">
        <v>2023</v>
      </c>
      <c r="P6112" s="8">
        <v>4560.8900000000003</v>
      </c>
      <c r="Q6112" s="8">
        <v>3999.98</v>
      </c>
    </row>
    <row r="6113" spans="1:17" x14ac:dyDescent="0.35">
      <c r="A6113" s="8">
        <v>6112</v>
      </c>
      <c r="B6113" s="8" t="s">
        <v>41</v>
      </c>
      <c r="C6113" s="8" t="s">
        <v>23</v>
      </c>
      <c r="D6113" s="8" t="s">
        <v>17</v>
      </c>
      <c r="E6113" s="8" t="s">
        <v>63</v>
      </c>
      <c r="F6113" s="8">
        <v>59047.56</v>
      </c>
      <c r="G6113" s="8">
        <v>215151.35</v>
      </c>
      <c r="H6113" s="8">
        <v>254123.71</v>
      </c>
      <c r="I6113" s="8">
        <v>12.41</v>
      </c>
      <c r="J6113" s="8">
        <v>672</v>
      </c>
      <c r="K6113" s="8" t="str">
        <v>Medium</v>
      </c>
      <c r="L6113" s="8" t="s">
        <v>45</v>
      </c>
      <c r="M6113" s="8" t="s">
        <v>46</v>
      </c>
      <c r="N6113" s="8" t="s">
        <v>150</v>
      </c>
      <c r="O6113" s="8">
        <v>2023</v>
      </c>
      <c r="P6113" s="8">
        <v>7225.25</v>
      </c>
      <c r="Q6113" s="8">
        <v>3719.5</v>
      </c>
    </row>
    <row r="6114" spans="1:17" x14ac:dyDescent="0.35">
      <c r="A6114" s="8">
        <v>6113</v>
      </c>
      <c r="B6114" s="8" t="s">
        <v>41</v>
      </c>
      <c r="C6114" s="8" t="s">
        <v>58</v>
      </c>
      <c r="D6114" s="8" t="s">
        <v>24</v>
      </c>
      <c r="E6114" s="8" t="s">
        <v>38</v>
      </c>
      <c r="F6114" s="8">
        <v>91378.17</v>
      </c>
      <c r="G6114" s="8">
        <v>56662.87</v>
      </c>
      <c r="H6114" s="8">
        <v>55608.49</v>
      </c>
      <c r="I6114" s="8">
        <v>7.61</v>
      </c>
      <c r="J6114" s="8">
        <v>881</v>
      </c>
      <c r="K6114" s="8" t="str">
        <v>High</v>
      </c>
      <c r="L6114" s="8" t="s">
        <v>19</v>
      </c>
      <c r="M6114" s="8" t="s">
        <v>26</v>
      </c>
      <c r="N6114" s="8" t="s">
        <v>77</v>
      </c>
      <c r="O6114" s="8">
        <v>2023</v>
      </c>
      <c r="P6114" s="8">
        <v>5445.83</v>
      </c>
      <c r="Q6114" s="8">
        <v>3302.36</v>
      </c>
    </row>
    <row r="6115" spans="1:17" x14ac:dyDescent="0.35">
      <c r="A6115" s="8">
        <v>6114</v>
      </c>
      <c r="B6115" s="8" t="s">
        <v>22</v>
      </c>
      <c r="C6115" s="8" t="s">
        <v>16</v>
      </c>
      <c r="D6115" s="8" t="s">
        <v>56</v>
      </c>
      <c r="E6115" s="8" t="s">
        <v>38</v>
      </c>
      <c r="F6115" s="8">
        <v>49951.97</v>
      </c>
      <c r="G6115" s="8">
        <v>211724.73</v>
      </c>
      <c r="H6115" s="8">
        <v>102272.18</v>
      </c>
      <c r="I6115" s="8">
        <v>10.93</v>
      </c>
      <c r="J6115" s="8">
        <v>562</v>
      </c>
      <c r="K6115" s="8" t="str">
        <v>low</v>
      </c>
      <c r="L6115" s="8" t="s">
        <v>19</v>
      </c>
      <c r="M6115" s="8" t="s">
        <v>46</v>
      </c>
      <c r="N6115" s="8" t="s">
        <v>101</v>
      </c>
      <c r="O6115" s="8">
        <v>2023</v>
      </c>
      <c r="P6115" s="8">
        <v>5401.73</v>
      </c>
      <c r="Q6115" s="8">
        <v>4849.68</v>
      </c>
    </row>
    <row r="6116" spans="1:17" x14ac:dyDescent="0.35">
      <c r="A6116" s="8">
        <v>6115</v>
      </c>
      <c r="B6116" s="8" t="s">
        <v>22</v>
      </c>
      <c r="C6116" s="8" t="s">
        <v>58</v>
      </c>
      <c r="D6116" s="8" t="s">
        <v>28</v>
      </c>
      <c r="E6116" s="8" t="s">
        <v>29</v>
      </c>
      <c r="F6116" s="8">
        <v>74217.289999999994</v>
      </c>
      <c r="G6116" s="8">
        <v>247097.18</v>
      </c>
      <c r="H6116" s="8">
        <v>404457.91</v>
      </c>
      <c r="I6116" s="8">
        <v>15.07</v>
      </c>
      <c r="J6116" s="8">
        <v>787</v>
      </c>
      <c r="K6116" s="8" t="str">
        <v>High</v>
      </c>
      <c r="L6116" s="8" t="s">
        <v>35</v>
      </c>
      <c r="M6116" s="8" t="s">
        <v>75</v>
      </c>
      <c r="N6116" s="8" t="s">
        <v>296</v>
      </c>
      <c r="O6116" s="8">
        <v>2023</v>
      </c>
      <c r="P6116" s="8">
        <v>6300.99</v>
      </c>
      <c r="Q6116" s="8">
        <v>4300.04</v>
      </c>
    </row>
    <row r="6117" spans="1:17" x14ac:dyDescent="0.35">
      <c r="A6117" s="8">
        <v>6116</v>
      </c>
      <c r="B6117" s="8" t="s">
        <v>32</v>
      </c>
      <c r="C6117" s="8" t="s">
        <v>23</v>
      </c>
      <c r="D6117" s="8" t="s">
        <v>17</v>
      </c>
      <c r="E6117" s="8" t="s">
        <v>38</v>
      </c>
      <c r="F6117" s="8">
        <v>21650.799999999999</v>
      </c>
      <c r="G6117" s="8">
        <v>124490.27</v>
      </c>
      <c r="H6117" s="8">
        <v>435259.18</v>
      </c>
      <c r="I6117" s="8">
        <v>12.19</v>
      </c>
      <c r="J6117" s="8">
        <v>730</v>
      </c>
      <c r="K6117" s="8" t="str">
        <v>Medium</v>
      </c>
      <c r="L6117" s="8" t="s">
        <v>39</v>
      </c>
      <c r="M6117" s="8" t="s">
        <v>20</v>
      </c>
      <c r="N6117" s="8" t="s">
        <v>314</v>
      </c>
      <c r="O6117" s="8">
        <v>2023</v>
      </c>
      <c r="P6117" s="8">
        <v>3187.46</v>
      </c>
      <c r="Q6117" s="8">
        <v>1773.8</v>
      </c>
    </row>
    <row r="6118" spans="1:17" x14ac:dyDescent="0.35">
      <c r="A6118" s="8">
        <v>6117</v>
      </c>
      <c r="B6118" s="8" t="s">
        <v>43</v>
      </c>
      <c r="C6118" s="8" t="s">
        <v>37</v>
      </c>
      <c r="D6118" s="8" t="s">
        <v>24</v>
      </c>
      <c r="E6118" s="8" t="s">
        <v>18</v>
      </c>
      <c r="F6118" s="8">
        <v>5272.38</v>
      </c>
      <c r="G6118" s="8">
        <v>387195.95</v>
      </c>
      <c r="H6118" s="8">
        <v>350327.76</v>
      </c>
      <c r="I6118" s="8">
        <v>7.38</v>
      </c>
      <c r="J6118" s="8">
        <v>303</v>
      </c>
      <c r="K6118" s="8" t="str">
        <v>low</v>
      </c>
      <c r="L6118" s="8" t="s">
        <v>45</v>
      </c>
      <c r="M6118" s="8" t="s">
        <v>20</v>
      </c>
      <c r="N6118" s="8" t="s">
        <v>105</v>
      </c>
      <c r="O6118" s="8">
        <v>2023</v>
      </c>
      <c r="P6118" s="8">
        <v>575.36</v>
      </c>
      <c r="Q6118" s="8">
        <v>482.99</v>
      </c>
    </row>
    <row r="6119" spans="1:17" x14ac:dyDescent="0.35">
      <c r="A6119" s="8">
        <v>6118</v>
      </c>
      <c r="B6119" s="8" t="s">
        <v>52</v>
      </c>
      <c r="C6119" s="8" t="s">
        <v>37</v>
      </c>
      <c r="D6119" s="8" t="s">
        <v>56</v>
      </c>
      <c r="E6119" s="8" t="s">
        <v>54</v>
      </c>
      <c r="F6119" s="8">
        <v>44880.51</v>
      </c>
      <c r="G6119" s="8">
        <v>312852.15999999997</v>
      </c>
      <c r="H6119" s="8">
        <v>52649.21</v>
      </c>
      <c r="I6119" s="8">
        <v>12.94</v>
      </c>
      <c r="J6119" s="8">
        <v>855</v>
      </c>
      <c r="K6119" s="8" t="str">
        <v>High</v>
      </c>
      <c r="L6119" s="8" t="s">
        <v>45</v>
      </c>
      <c r="M6119" s="8" t="s">
        <v>26</v>
      </c>
      <c r="N6119" s="8" t="s">
        <v>281</v>
      </c>
      <c r="O6119" s="8">
        <v>2023</v>
      </c>
      <c r="P6119" s="8">
        <v>6126.87</v>
      </c>
      <c r="Q6119" s="8">
        <v>3498.19</v>
      </c>
    </row>
    <row r="6120" spans="1:17" x14ac:dyDescent="0.35">
      <c r="A6120" s="8">
        <v>6119</v>
      </c>
      <c r="B6120" s="8" t="s">
        <v>43</v>
      </c>
      <c r="C6120" s="8" t="s">
        <v>58</v>
      </c>
      <c r="D6120" s="8" t="s">
        <v>28</v>
      </c>
      <c r="E6120" s="8" t="s">
        <v>38</v>
      </c>
      <c r="F6120" s="8">
        <v>56772.66</v>
      </c>
      <c r="G6120" s="8">
        <v>29580.34</v>
      </c>
      <c r="H6120" s="8">
        <v>19325.66</v>
      </c>
      <c r="I6120" s="8">
        <v>7.35</v>
      </c>
      <c r="J6120" s="8">
        <v>483</v>
      </c>
      <c r="K6120" s="8" t="str">
        <v>low</v>
      </c>
      <c r="L6120" s="8" t="s">
        <v>35</v>
      </c>
      <c r="M6120" s="8" t="s">
        <v>46</v>
      </c>
      <c r="N6120" s="8" t="s">
        <v>138</v>
      </c>
      <c r="O6120" s="8">
        <v>2023</v>
      </c>
      <c r="P6120" s="8">
        <v>4786.18</v>
      </c>
      <c r="Q6120" s="8">
        <v>4270.82</v>
      </c>
    </row>
    <row r="6121" spans="1:17" x14ac:dyDescent="0.35">
      <c r="A6121" s="8">
        <v>6120</v>
      </c>
      <c r="B6121" s="8" t="s">
        <v>43</v>
      </c>
      <c r="C6121" s="8" t="s">
        <v>33</v>
      </c>
      <c r="D6121" s="8" t="s">
        <v>28</v>
      </c>
      <c r="E6121" s="8" t="s">
        <v>29</v>
      </c>
      <c r="F6121" s="8">
        <v>12520.56</v>
      </c>
      <c r="G6121" s="8">
        <v>249851.02</v>
      </c>
      <c r="H6121" s="8">
        <v>159293.87</v>
      </c>
      <c r="I6121" s="8">
        <v>16.79</v>
      </c>
      <c r="J6121" s="8">
        <v>438</v>
      </c>
      <c r="K6121" s="8" t="str">
        <v>low</v>
      </c>
      <c r="L6121" s="8" t="s">
        <v>19</v>
      </c>
      <c r="M6121" s="8" t="s">
        <v>75</v>
      </c>
      <c r="N6121" s="8" t="s">
        <v>385</v>
      </c>
      <c r="O6121" s="8">
        <v>2023</v>
      </c>
      <c r="P6121" s="8">
        <v>1839.33</v>
      </c>
      <c r="Q6121" s="8">
        <v>1618.77</v>
      </c>
    </row>
    <row r="6122" spans="1:17" x14ac:dyDescent="0.35">
      <c r="A6122" s="8">
        <v>6121</v>
      </c>
      <c r="B6122" s="8" t="s">
        <v>32</v>
      </c>
      <c r="C6122" s="8" t="s">
        <v>16</v>
      </c>
      <c r="D6122" s="8" t="s">
        <v>28</v>
      </c>
      <c r="E6122" s="8" t="s">
        <v>18</v>
      </c>
      <c r="F6122" s="8">
        <v>19360.490000000002</v>
      </c>
      <c r="G6122" s="8">
        <v>239719.2</v>
      </c>
      <c r="H6122" s="8">
        <v>469667.81</v>
      </c>
      <c r="I6122" s="8">
        <v>9.74</v>
      </c>
      <c r="J6122" s="8">
        <v>782</v>
      </c>
      <c r="K6122" s="8" t="str">
        <v>High</v>
      </c>
      <c r="L6122" s="8" t="s">
        <v>35</v>
      </c>
      <c r="M6122" s="8" t="s">
        <v>26</v>
      </c>
      <c r="N6122" s="8" t="s">
        <v>70</v>
      </c>
      <c r="O6122" s="8">
        <v>2023</v>
      </c>
      <c r="P6122" s="8">
        <v>2711.34</v>
      </c>
      <c r="Q6122" s="8">
        <v>2244.0500000000002</v>
      </c>
    </row>
    <row r="6123" spans="1:17" x14ac:dyDescent="0.35">
      <c r="A6123" s="8">
        <v>6122</v>
      </c>
      <c r="B6123" s="8" t="s">
        <v>50</v>
      </c>
      <c r="C6123" s="8" t="s">
        <v>37</v>
      </c>
      <c r="D6123" s="8" t="s">
        <v>17</v>
      </c>
      <c r="E6123" s="8" t="s">
        <v>54</v>
      </c>
      <c r="F6123" s="8">
        <v>38479.949999999997</v>
      </c>
      <c r="G6123" s="8">
        <v>419937.21</v>
      </c>
      <c r="H6123" s="8">
        <v>290741.28999999998</v>
      </c>
      <c r="I6123" s="8">
        <v>13.48</v>
      </c>
      <c r="J6123" s="8">
        <v>651</v>
      </c>
      <c r="K6123" s="8" t="str">
        <v>Medium</v>
      </c>
      <c r="L6123" s="8" t="s">
        <v>35</v>
      </c>
      <c r="M6123" s="8" t="s">
        <v>26</v>
      </c>
      <c r="N6123" s="8" t="s">
        <v>100</v>
      </c>
      <c r="O6123" s="8">
        <v>2023</v>
      </c>
      <c r="P6123" s="8">
        <v>3502.3</v>
      </c>
      <c r="Q6123" s="8">
        <v>2560.33</v>
      </c>
    </row>
    <row r="6124" spans="1:17" x14ac:dyDescent="0.35">
      <c r="A6124" s="8">
        <v>6123</v>
      </c>
      <c r="B6124" s="8" t="s">
        <v>50</v>
      </c>
      <c r="C6124" s="8" t="s">
        <v>37</v>
      </c>
      <c r="D6124" s="8" t="s">
        <v>56</v>
      </c>
      <c r="E6124" s="8" t="s">
        <v>63</v>
      </c>
      <c r="F6124" s="8">
        <v>98428.88</v>
      </c>
      <c r="G6124" s="8">
        <v>322467.77</v>
      </c>
      <c r="H6124" s="8">
        <v>34458.68</v>
      </c>
      <c r="I6124" s="8">
        <v>13.98</v>
      </c>
      <c r="J6124" s="8">
        <v>449</v>
      </c>
      <c r="K6124" s="8" t="str">
        <v>low</v>
      </c>
      <c r="L6124" s="8" t="s">
        <v>39</v>
      </c>
      <c r="M6124" s="8" t="s">
        <v>26</v>
      </c>
      <c r="N6124" s="8" t="s">
        <v>172</v>
      </c>
      <c r="O6124" s="8">
        <v>2023</v>
      </c>
      <c r="P6124" s="8">
        <v>8575.7099999999991</v>
      </c>
      <c r="Q6124" s="8">
        <v>5936.25</v>
      </c>
    </row>
    <row r="6125" spans="1:17" x14ac:dyDescent="0.35">
      <c r="A6125" s="8">
        <v>6124</v>
      </c>
      <c r="B6125" s="8" t="s">
        <v>50</v>
      </c>
      <c r="C6125" s="8" t="s">
        <v>23</v>
      </c>
      <c r="D6125" s="8" t="s">
        <v>56</v>
      </c>
      <c r="E6125" s="8" t="s">
        <v>18</v>
      </c>
      <c r="F6125" s="8">
        <v>86200.65</v>
      </c>
      <c r="G6125" s="8">
        <v>223110.47</v>
      </c>
      <c r="H6125" s="8">
        <v>5626.51</v>
      </c>
      <c r="I6125" s="8">
        <v>16.66</v>
      </c>
      <c r="J6125" s="8">
        <v>531</v>
      </c>
      <c r="K6125" s="8" t="str">
        <v>low</v>
      </c>
      <c r="L6125" s="8" t="s">
        <v>45</v>
      </c>
      <c r="M6125" s="8" t="s">
        <v>26</v>
      </c>
      <c r="N6125" s="8" t="s">
        <v>260</v>
      </c>
      <c r="O6125" s="8">
        <v>2023</v>
      </c>
      <c r="P6125" s="8">
        <v>6266.51</v>
      </c>
      <c r="Q6125" s="8">
        <v>5267.15</v>
      </c>
    </row>
    <row r="6126" spans="1:17" x14ac:dyDescent="0.35">
      <c r="A6126" s="8">
        <v>6125</v>
      </c>
      <c r="B6126" s="8" t="s">
        <v>43</v>
      </c>
      <c r="C6126" s="8" t="s">
        <v>33</v>
      </c>
      <c r="D6126" s="8" t="s">
        <v>28</v>
      </c>
      <c r="E6126" s="8" t="s">
        <v>29</v>
      </c>
      <c r="F6126" s="8">
        <v>65231.519999999997</v>
      </c>
      <c r="G6126" s="8">
        <v>46964.28</v>
      </c>
      <c r="H6126" s="8">
        <v>241980.87</v>
      </c>
      <c r="I6126" s="8">
        <v>9.1199999999999992</v>
      </c>
      <c r="J6126" s="8">
        <v>472</v>
      </c>
      <c r="K6126" s="8" t="str">
        <v>low</v>
      </c>
      <c r="L6126" s="8" t="s">
        <v>25</v>
      </c>
      <c r="M6126" s="8" t="s">
        <v>46</v>
      </c>
      <c r="N6126" s="8" t="s">
        <v>356</v>
      </c>
      <c r="O6126" s="8">
        <v>2023</v>
      </c>
      <c r="P6126" s="8">
        <v>3613.34</v>
      </c>
      <c r="Q6126" s="8">
        <v>1998.87</v>
      </c>
    </row>
    <row r="6127" spans="1:17" x14ac:dyDescent="0.35">
      <c r="A6127" s="8">
        <v>6126</v>
      </c>
      <c r="B6127" s="8" t="s">
        <v>85</v>
      </c>
      <c r="C6127" s="8" t="s">
        <v>33</v>
      </c>
      <c r="D6127" s="8" t="s">
        <v>56</v>
      </c>
      <c r="E6127" s="8" t="s">
        <v>18</v>
      </c>
      <c r="F6127" s="8">
        <v>1394.83</v>
      </c>
      <c r="G6127" s="8">
        <v>293774.03000000003</v>
      </c>
      <c r="H6127" s="8">
        <v>382119.74</v>
      </c>
      <c r="I6127" s="8">
        <v>14.89</v>
      </c>
      <c r="J6127" s="8">
        <v>530</v>
      </c>
      <c r="K6127" s="8" t="str">
        <v>low</v>
      </c>
      <c r="L6127" s="8" t="s">
        <v>45</v>
      </c>
      <c r="M6127" s="8" t="s">
        <v>20</v>
      </c>
      <c r="N6127" s="8" t="s">
        <v>152</v>
      </c>
      <c r="O6127" s="8">
        <v>2023</v>
      </c>
      <c r="P6127" s="8">
        <v>178.1</v>
      </c>
      <c r="Q6127" s="8">
        <v>97.67</v>
      </c>
    </row>
    <row r="6128" spans="1:17" x14ac:dyDescent="0.35">
      <c r="A6128" s="8">
        <v>6127</v>
      </c>
      <c r="B6128" s="8" t="s">
        <v>85</v>
      </c>
      <c r="C6128" s="8" t="s">
        <v>16</v>
      </c>
      <c r="D6128" s="8" t="s">
        <v>17</v>
      </c>
      <c r="E6128" s="8" t="s">
        <v>29</v>
      </c>
      <c r="F6128" s="8">
        <v>25387.14</v>
      </c>
      <c r="G6128" s="8">
        <v>98677.96</v>
      </c>
      <c r="H6128" s="8">
        <v>214827.32</v>
      </c>
      <c r="I6128" s="8">
        <v>10.57</v>
      </c>
      <c r="J6128" s="8">
        <v>885</v>
      </c>
      <c r="K6128" s="8" t="str">
        <v>High</v>
      </c>
      <c r="L6128" s="8" t="s">
        <v>45</v>
      </c>
      <c r="M6128" s="8" t="s">
        <v>75</v>
      </c>
      <c r="N6128" s="8" t="s">
        <v>188</v>
      </c>
      <c r="O6128" s="8">
        <v>2023</v>
      </c>
      <c r="P6128" s="8">
        <v>2983.46</v>
      </c>
      <c r="Q6128" s="8">
        <v>2648.13</v>
      </c>
    </row>
    <row r="6129" spans="1:17" x14ac:dyDescent="0.35">
      <c r="A6129" s="8">
        <v>6128</v>
      </c>
      <c r="B6129" s="8" t="s">
        <v>48</v>
      </c>
      <c r="C6129" s="8" t="s">
        <v>23</v>
      </c>
      <c r="D6129" s="8" t="s">
        <v>17</v>
      </c>
      <c r="E6129" s="8" t="s">
        <v>63</v>
      </c>
      <c r="F6129" s="8">
        <v>7565.2</v>
      </c>
      <c r="G6129" s="8">
        <v>273179.92</v>
      </c>
      <c r="H6129" s="8">
        <v>166224.16</v>
      </c>
      <c r="I6129" s="8">
        <v>9.08</v>
      </c>
      <c r="J6129" s="8">
        <v>840</v>
      </c>
      <c r="K6129" s="8" t="str">
        <v>High</v>
      </c>
      <c r="L6129" s="8" t="s">
        <v>35</v>
      </c>
      <c r="M6129" s="8" t="s">
        <v>30</v>
      </c>
      <c r="N6129" s="8" t="s">
        <v>165</v>
      </c>
      <c r="O6129" s="8">
        <v>2023</v>
      </c>
      <c r="P6129" s="8">
        <v>1069.9100000000001</v>
      </c>
      <c r="Q6129" s="8">
        <v>637.17999999999995</v>
      </c>
    </row>
    <row r="6130" spans="1:17" x14ac:dyDescent="0.35">
      <c r="A6130" s="8">
        <v>6129</v>
      </c>
      <c r="B6130" s="8" t="s">
        <v>85</v>
      </c>
      <c r="C6130" s="8" t="s">
        <v>33</v>
      </c>
      <c r="D6130" s="8" t="s">
        <v>17</v>
      </c>
      <c r="E6130" s="8" t="s">
        <v>54</v>
      </c>
      <c r="F6130" s="8">
        <v>20046.259999999998</v>
      </c>
      <c r="G6130" s="8">
        <v>304000.13</v>
      </c>
      <c r="H6130" s="8">
        <v>416517.35</v>
      </c>
      <c r="I6130" s="8">
        <v>5.45</v>
      </c>
      <c r="J6130" s="8">
        <v>865</v>
      </c>
      <c r="K6130" s="8" t="str">
        <v>High</v>
      </c>
      <c r="L6130" s="8" t="s">
        <v>25</v>
      </c>
      <c r="M6130" s="8" t="s">
        <v>20</v>
      </c>
      <c r="N6130" s="8" t="s">
        <v>411</v>
      </c>
      <c r="O6130" s="8">
        <v>2023</v>
      </c>
      <c r="P6130" s="8">
        <v>1320.47</v>
      </c>
      <c r="Q6130" s="8">
        <v>789.88</v>
      </c>
    </row>
    <row r="6131" spans="1:17" x14ac:dyDescent="0.35">
      <c r="A6131" s="8">
        <v>6130</v>
      </c>
      <c r="B6131" s="8" t="s">
        <v>41</v>
      </c>
      <c r="C6131" s="8" t="s">
        <v>33</v>
      </c>
      <c r="D6131" s="8" t="s">
        <v>17</v>
      </c>
      <c r="E6131" s="8" t="s">
        <v>38</v>
      </c>
      <c r="F6131" s="8">
        <v>35150.949999999997</v>
      </c>
      <c r="G6131" s="8">
        <v>120649.97</v>
      </c>
      <c r="H6131" s="8">
        <v>435507.85</v>
      </c>
      <c r="I6131" s="8">
        <v>7.61</v>
      </c>
      <c r="J6131" s="8">
        <v>560</v>
      </c>
      <c r="K6131" s="8" t="str">
        <v>low</v>
      </c>
      <c r="L6131" s="8" t="s">
        <v>45</v>
      </c>
      <c r="M6131" s="8" t="s">
        <v>30</v>
      </c>
      <c r="N6131" s="8" t="s">
        <v>55</v>
      </c>
      <c r="O6131" s="8">
        <v>2023</v>
      </c>
      <c r="P6131" s="8">
        <v>3943.6</v>
      </c>
      <c r="Q6131" s="8">
        <v>2443</v>
      </c>
    </row>
    <row r="6132" spans="1:17" x14ac:dyDescent="0.35">
      <c r="A6132" s="8">
        <v>6131</v>
      </c>
      <c r="B6132" s="8" t="s">
        <v>48</v>
      </c>
      <c r="C6132" s="8" t="s">
        <v>16</v>
      </c>
      <c r="D6132" s="8" t="s">
        <v>17</v>
      </c>
      <c r="E6132" s="8" t="s">
        <v>38</v>
      </c>
      <c r="F6132" s="8">
        <v>58171.89</v>
      </c>
      <c r="G6132" s="8">
        <v>462017.46</v>
      </c>
      <c r="H6132" s="8">
        <v>276939.28000000003</v>
      </c>
      <c r="I6132" s="8">
        <v>7.92</v>
      </c>
      <c r="J6132" s="8">
        <v>716</v>
      </c>
      <c r="K6132" s="8" t="str">
        <v>Medium</v>
      </c>
      <c r="L6132" s="8" t="s">
        <v>25</v>
      </c>
      <c r="M6132" s="8" t="s">
        <v>20</v>
      </c>
      <c r="N6132" s="8" t="s">
        <v>329</v>
      </c>
      <c r="O6132" s="8">
        <v>2023</v>
      </c>
      <c r="P6132" s="8">
        <v>6122.7</v>
      </c>
      <c r="Q6132" s="8">
        <v>3831.55</v>
      </c>
    </row>
    <row r="6133" spans="1:17" x14ac:dyDescent="0.35">
      <c r="A6133" s="8">
        <v>6132</v>
      </c>
      <c r="B6133" s="8" t="s">
        <v>50</v>
      </c>
      <c r="C6133" s="8" t="s">
        <v>58</v>
      </c>
      <c r="D6133" s="8" t="s">
        <v>17</v>
      </c>
      <c r="E6133" s="8" t="s">
        <v>29</v>
      </c>
      <c r="F6133" s="8">
        <v>92706.13</v>
      </c>
      <c r="G6133" s="8">
        <v>245854.64</v>
      </c>
      <c r="H6133" s="8">
        <v>113355.51</v>
      </c>
      <c r="I6133" s="8">
        <v>7.03</v>
      </c>
      <c r="J6133" s="8">
        <v>882</v>
      </c>
      <c r="K6133" s="8" t="str">
        <v>High</v>
      </c>
      <c r="L6133" s="8" t="s">
        <v>19</v>
      </c>
      <c r="M6133" s="8" t="s">
        <v>30</v>
      </c>
      <c r="N6133" s="8" t="s">
        <v>272</v>
      </c>
      <c r="O6133" s="8">
        <v>2023</v>
      </c>
      <c r="P6133" s="8">
        <v>11955.6</v>
      </c>
      <c r="Q6133" s="8">
        <v>9083.64</v>
      </c>
    </row>
    <row r="6134" spans="1:17" x14ac:dyDescent="0.35">
      <c r="A6134" s="8">
        <v>6133</v>
      </c>
      <c r="B6134" s="8" t="s">
        <v>79</v>
      </c>
      <c r="C6134" s="8" t="s">
        <v>33</v>
      </c>
      <c r="D6134" s="8" t="s">
        <v>24</v>
      </c>
      <c r="E6134" s="8" t="s">
        <v>18</v>
      </c>
      <c r="F6134" s="8">
        <v>24733.759999999998</v>
      </c>
      <c r="G6134" s="8">
        <v>394866.45</v>
      </c>
      <c r="H6134" s="8">
        <v>272824.40000000002</v>
      </c>
      <c r="I6134" s="8">
        <v>13.73</v>
      </c>
      <c r="J6134" s="8">
        <v>463</v>
      </c>
      <c r="K6134" s="8" t="str">
        <v>low</v>
      </c>
      <c r="L6134" s="8" t="s">
        <v>19</v>
      </c>
      <c r="M6134" s="8" t="s">
        <v>26</v>
      </c>
      <c r="N6134" s="8" t="s">
        <v>269</v>
      </c>
      <c r="O6134" s="8">
        <v>2023</v>
      </c>
      <c r="P6134" s="8">
        <v>3332.52</v>
      </c>
      <c r="Q6134" s="8">
        <v>1974.39</v>
      </c>
    </row>
    <row r="6135" spans="1:17" x14ac:dyDescent="0.35">
      <c r="A6135" s="8">
        <v>6134</v>
      </c>
      <c r="B6135" s="8" t="s">
        <v>43</v>
      </c>
      <c r="C6135" s="8" t="s">
        <v>33</v>
      </c>
      <c r="D6135" s="8" t="s">
        <v>56</v>
      </c>
      <c r="E6135" s="8" t="s">
        <v>18</v>
      </c>
      <c r="F6135" s="8">
        <v>32977.39</v>
      </c>
      <c r="G6135" s="8">
        <v>123736.72</v>
      </c>
      <c r="H6135" s="8">
        <v>361574.53</v>
      </c>
      <c r="I6135" s="8">
        <v>9.11</v>
      </c>
      <c r="J6135" s="8">
        <v>326</v>
      </c>
      <c r="K6135" s="8" t="str">
        <v>low</v>
      </c>
      <c r="L6135" s="8" t="s">
        <v>25</v>
      </c>
      <c r="M6135" s="8" t="s">
        <v>20</v>
      </c>
      <c r="N6135" s="8" t="s">
        <v>231</v>
      </c>
      <c r="O6135" s="8">
        <v>2023</v>
      </c>
      <c r="P6135" s="8">
        <v>2637.51</v>
      </c>
      <c r="Q6135" s="8">
        <v>1801.76</v>
      </c>
    </row>
    <row r="6136" spans="1:17" x14ac:dyDescent="0.35">
      <c r="A6136" s="8">
        <v>6135</v>
      </c>
      <c r="B6136" s="8" t="s">
        <v>85</v>
      </c>
      <c r="C6136" s="8" t="s">
        <v>58</v>
      </c>
      <c r="D6136" s="8" t="s">
        <v>56</v>
      </c>
      <c r="E6136" s="8" t="s">
        <v>29</v>
      </c>
      <c r="F6136" s="8">
        <v>36453.14</v>
      </c>
      <c r="G6136" s="8">
        <v>85204.67</v>
      </c>
      <c r="H6136" s="8">
        <v>20812.05</v>
      </c>
      <c r="I6136" s="8">
        <v>15.6</v>
      </c>
      <c r="J6136" s="8">
        <v>386</v>
      </c>
      <c r="K6136" s="8" t="str">
        <v>low</v>
      </c>
      <c r="L6136" s="8" t="s">
        <v>45</v>
      </c>
      <c r="M6136" s="8" t="s">
        <v>46</v>
      </c>
      <c r="N6136" s="8" t="s">
        <v>301</v>
      </c>
      <c r="O6136" s="8">
        <v>2023</v>
      </c>
      <c r="P6136" s="8">
        <v>4424.38</v>
      </c>
      <c r="Q6136" s="8">
        <v>2630.38</v>
      </c>
    </row>
    <row r="6137" spans="1:17" x14ac:dyDescent="0.35">
      <c r="A6137" s="8">
        <v>6136</v>
      </c>
      <c r="B6137" s="8" t="s">
        <v>52</v>
      </c>
      <c r="C6137" s="8" t="s">
        <v>33</v>
      </c>
      <c r="D6137" s="8" t="s">
        <v>28</v>
      </c>
      <c r="E6137" s="8" t="s">
        <v>18</v>
      </c>
      <c r="F6137" s="8">
        <v>47594.78</v>
      </c>
      <c r="G6137" s="8">
        <v>41739.379999999997</v>
      </c>
      <c r="H6137" s="8">
        <v>313192.2</v>
      </c>
      <c r="I6137" s="8">
        <v>5.8</v>
      </c>
      <c r="J6137" s="8">
        <v>871</v>
      </c>
      <c r="K6137" s="8" t="str">
        <v>High</v>
      </c>
      <c r="L6137" s="8" t="s">
        <v>45</v>
      </c>
      <c r="M6137" s="8" t="s">
        <v>26</v>
      </c>
      <c r="N6137" s="8" t="s">
        <v>59</v>
      </c>
      <c r="O6137" s="8">
        <v>2023</v>
      </c>
      <c r="P6137" s="8">
        <v>3030.09</v>
      </c>
      <c r="Q6137" s="8">
        <v>2115.89</v>
      </c>
    </row>
    <row r="6138" spans="1:17" x14ac:dyDescent="0.35">
      <c r="A6138" s="8">
        <v>6137</v>
      </c>
      <c r="B6138" s="8" t="s">
        <v>79</v>
      </c>
      <c r="C6138" s="8" t="s">
        <v>33</v>
      </c>
      <c r="D6138" s="8" t="s">
        <v>24</v>
      </c>
      <c r="E6138" s="8" t="s">
        <v>63</v>
      </c>
      <c r="F6138" s="8">
        <v>38141.839999999997</v>
      </c>
      <c r="G6138" s="8">
        <v>475097.33</v>
      </c>
      <c r="H6138" s="8">
        <v>463608.02</v>
      </c>
      <c r="I6138" s="8">
        <v>8.3699999999999992</v>
      </c>
      <c r="J6138" s="8">
        <v>450</v>
      </c>
      <c r="K6138" s="8" t="str">
        <v>low</v>
      </c>
      <c r="L6138" s="8" t="s">
        <v>25</v>
      </c>
      <c r="M6138" s="8" t="s">
        <v>20</v>
      </c>
      <c r="N6138" s="8" t="s">
        <v>307</v>
      </c>
      <c r="O6138" s="8">
        <v>2023</v>
      </c>
      <c r="P6138" s="8">
        <v>4138.28</v>
      </c>
      <c r="Q6138" s="8">
        <v>2834.06</v>
      </c>
    </row>
    <row r="6139" spans="1:17" x14ac:dyDescent="0.35">
      <c r="A6139" s="8">
        <v>6138</v>
      </c>
      <c r="B6139" s="8" t="s">
        <v>79</v>
      </c>
      <c r="C6139" s="8" t="s">
        <v>58</v>
      </c>
      <c r="D6139" s="8" t="s">
        <v>24</v>
      </c>
      <c r="E6139" s="8" t="s">
        <v>38</v>
      </c>
      <c r="F6139" s="8">
        <v>81345.31</v>
      </c>
      <c r="G6139" s="8">
        <v>150281.31</v>
      </c>
      <c r="H6139" s="8">
        <v>297799.06</v>
      </c>
      <c r="I6139" s="8">
        <v>15.88</v>
      </c>
      <c r="J6139" s="8">
        <v>414</v>
      </c>
      <c r="K6139" s="8" t="str">
        <v>low</v>
      </c>
      <c r="L6139" s="8" t="s">
        <v>35</v>
      </c>
      <c r="M6139" s="8" t="s">
        <v>75</v>
      </c>
      <c r="N6139" s="8" t="s">
        <v>121</v>
      </c>
      <c r="O6139" s="8">
        <v>2023</v>
      </c>
      <c r="P6139" s="8">
        <v>10359.99</v>
      </c>
      <c r="Q6139" s="8">
        <v>5520.04</v>
      </c>
    </row>
    <row r="6140" spans="1:17" x14ac:dyDescent="0.35">
      <c r="A6140" s="8">
        <v>6139</v>
      </c>
      <c r="B6140" s="8" t="s">
        <v>22</v>
      </c>
      <c r="C6140" s="8" t="s">
        <v>37</v>
      </c>
      <c r="D6140" s="8" t="s">
        <v>28</v>
      </c>
      <c r="E6140" s="8" t="s">
        <v>63</v>
      </c>
      <c r="F6140" s="8">
        <v>11987.23</v>
      </c>
      <c r="G6140" s="8">
        <v>401390.75</v>
      </c>
      <c r="H6140" s="8">
        <v>100118.85</v>
      </c>
      <c r="I6140" s="8">
        <v>5.51</v>
      </c>
      <c r="J6140" s="8">
        <v>517</v>
      </c>
      <c r="K6140" s="8" t="str">
        <v>low</v>
      </c>
      <c r="L6140" s="8" t="s">
        <v>19</v>
      </c>
      <c r="M6140" s="8" t="s">
        <v>75</v>
      </c>
      <c r="N6140" s="8" t="s">
        <v>73</v>
      </c>
      <c r="O6140" s="8">
        <v>2023</v>
      </c>
      <c r="P6140" s="8">
        <v>1034.95</v>
      </c>
      <c r="Q6140" s="8">
        <v>543.49</v>
      </c>
    </row>
    <row r="6141" spans="1:17" x14ac:dyDescent="0.35">
      <c r="A6141" s="8">
        <v>6140</v>
      </c>
      <c r="B6141" s="8" t="s">
        <v>50</v>
      </c>
      <c r="C6141" s="8" t="s">
        <v>37</v>
      </c>
      <c r="D6141" s="8" t="s">
        <v>17</v>
      </c>
      <c r="E6141" s="8" t="s">
        <v>63</v>
      </c>
      <c r="F6141" s="8">
        <v>82018.570000000007</v>
      </c>
      <c r="G6141" s="8">
        <v>366480.51</v>
      </c>
      <c r="H6141" s="8">
        <v>431694.3</v>
      </c>
      <c r="I6141" s="8">
        <v>17.149999999999999</v>
      </c>
      <c r="J6141" s="8">
        <v>845</v>
      </c>
      <c r="K6141" s="8" t="str">
        <v>High</v>
      </c>
      <c r="L6141" s="8" t="s">
        <v>45</v>
      </c>
      <c r="M6141" s="8" t="s">
        <v>26</v>
      </c>
      <c r="N6141" s="8" t="s">
        <v>163</v>
      </c>
      <c r="O6141" s="8">
        <v>2023</v>
      </c>
      <c r="P6141" s="8">
        <v>6393.48</v>
      </c>
      <c r="Q6141" s="8">
        <v>5119.8100000000004</v>
      </c>
    </row>
    <row r="6142" spans="1:17" x14ac:dyDescent="0.35">
      <c r="A6142" s="8">
        <v>6141</v>
      </c>
      <c r="B6142" s="8" t="s">
        <v>15</v>
      </c>
      <c r="C6142" s="8" t="s">
        <v>33</v>
      </c>
      <c r="D6142" s="8" t="s">
        <v>56</v>
      </c>
      <c r="E6142" s="8" t="s">
        <v>54</v>
      </c>
      <c r="F6142" s="8">
        <v>9029.93</v>
      </c>
      <c r="G6142" s="8">
        <v>190591.91</v>
      </c>
      <c r="H6142" s="8">
        <v>45754.11</v>
      </c>
      <c r="I6142" s="8">
        <v>13.01</v>
      </c>
      <c r="J6142" s="8">
        <v>496</v>
      </c>
      <c r="K6142" s="8" t="str">
        <v>low</v>
      </c>
      <c r="L6142" s="8" t="s">
        <v>45</v>
      </c>
      <c r="M6142" s="8" t="s">
        <v>30</v>
      </c>
      <c r="N6142" s="8" t="s">
        <v>78</v>
      </c>
      <c r="O6142" s="8">
        <v>2023</v>
      </c>
      <c r="P6142" s="8">
        <v>683.7</v>
      </c>
      <c r="Q6142" s="8">
        <v>565.12</v>
      </c>
    </row>
    <row r="6143" spans="1:17" x14ac:dyDescent="0.35">
      <c r="A6143" s="8">
        <v>6142</v>
      </c>
      <c r="B6143" s="8" t="s">
        <v>22</v>
      </c>
      <c r="C6143" s="8" t="s">
        <v>33</v>
      </c>
      <c r="D6143" s="8" t="s">
        <v>24</v>
      </c>
      <c r="E6143" s="8" t="s">
        <v>38</v>
      </c>
      <c r="F6143" s="8">
        <v>14309.11</v>
      </c>
      <c r="G6143" s="8">
        <v>392190.08</v>
      </c>
      <c r="H6143" s="8">
        <v>418386.51</v>
      </c>
      <c r="I6143" s="8">
        <v>12.2</v>
      </c>
      <c r="J6143" s="8">
        <v>597</v>
      </c>
      <c r="K6143" s="8" t="str">
        <v>low</v>
      </c>
      <c r="L6143" s="8" t="s">
        <v>25</v>
      </c>
      <c r="M6143" s="8" t="s">
        <v>20</v>
      </c>
      <c r="N6143" s="8" t="s">
        <v>394</v>
      </c>
      <c r="O6143" s="8">
        <v>2023</v>
      </c>
      <c r="P6143" s="8">
        <v>1980.18</v>
      </c>
      <c r="Q6143" s="8">
        <v>1458.98</v>
      </c>
    </row>
    <row r="6144" spans="1:17" x14ac:dyDescent="0.35">
      <c r="A6144" s="8">
        <v>6143</v>
      </c>
      <c r="B6144" s="8" t="s">
        <v>48</v>
      </c>
      <c r="C6144" s="8" t="s">
        <v>23</v>
      </c>
      <c r="D6144" s="8" t="s">
        <v>24</v>
      </c>
      <c r="E6144" s="8" t="s">
        <v>38</v>
      </c>
      <c r="F6144" s="8">
        <v>13534.36</v>
      </c>
      <c r="G6144" s="8">
        <v>300995.8</v>
      </c>
      <c r="H6144" s="8">
        <v>4172.74</v>
      </c>
      <c r="I6144" s="8">
        <v>17.260000000000002</v>
      </c>
      <c r="J6144" s="8">
        <v>528</v>
      </c>
      <c r="K6144" s="8" t="str">
        <v>low</v>
      </c>
      <c r="L6144" s="8" t="s">
        <v>25</v>
      </c>
      <c r="M6144" s="8" t="s">
        <v>26</v>
      </c>
      <c r="N6144" s="8" t="s">
        <v>137</v>
      </c>
      <c r="O6144" s="8">
        <v>2023</v>
      </c>
      <c r="P6144" s="8">
        <v>1939.47</v>
      </c>
      <c r="Q6144" s="8">
        <v>1626.73</v>
      </c>
    </row>
    <row r="6145" spans="1:17" x14ac:dyDescent="0.35">
      <c r="A6145" s="8">
        <v>6144</v>
      </c>
      <c r="B6145" s="8" t="s">
        <v>50</v>
      </c>
      <c r="C6145" s="8" t="s">
        <v>33</v>
      </c>
      <c r="D6145" s="8" t="s">
        <v>56</v>
      </c>
      <c r="E6145" s="8" t="s">
        <v>38</v>
      </c>
      <c r="F6145" s="8">
        <v>17104.38</v>
      </c>
      <c r="G6145" s="8">
        <v>236990.87</v>
      </c>
      <c r="H6145" s="8">
        <v>257561.06</v>
      </c>
      <c r="I6145" s="8">
        <v>17.79</v>
      </c>
      <c r="J6145" s="8">
        <v>771</v>
      </c>
      <c r="K6145" s="8" t="str">
        <v>High</v>
      </c>
      <c r="L6145" s="8" t="s">
        <v>25</v>
      </c>
      <c r="M6145" s="8" t="s">
        <v>26</v>
      </c>
      <c r="N6145" s="8" t="s">
        <v>297</v>
      </c>
      <c r="O6145" s="8">
        <v>2023</v>
      </c>
      <c r="P6145" s="8">
        <v>932.71</v>
      </c>
      <c r="Q6145" s="8">
        <v>801.98</v>
      </c>
    </row>
    <row r="6146" spans="1:17" x14ac:dyDescent="0.35">
      <c r="A6146" s="8">
        <v>6145</v>
      </c>
      <c r="B6146" s="8" t="s">
        <v>79</v>
      </c>
      <c r="C6146" s="8" t="s">
        <v>16</v>
      </c>
      <c r="D6146" s="8" t="s">
        <v>56</v>
      </c>
      <c r="E6146" s="8" t="s">
        <v>63</v>
      </c>
      <c r="F6146" s="8">
        <v>71354.649999999994</v>
      </c>
      <c r="G6146" s="8">
        <v>67309.03</v>
      </c>
      <c r="H6146" s="8">
        <v>319532.84000000003</v>
      </c>
      <c r="I6146" s="8">
        <v>12.95</v>
      </c>
      <c r="J6146" s="8">
        <v>848</v>
      </c>
      <c r="K6146" s="8" t="str">
        <v>High</v>
      </c>
      <c r="L6146" s="8" t="s">
        <v>39</v>
      </c>
      <c r="M6146" s="8" t="s">
        <v>20</v>
      </c>
      <c r="N6146" s="8" t="s">
        <v>401</v>
      </c>
      <c r="O6146" s="8">
        <v>2023</v>
      </c>
      <c r="P6146" s="8">
        <v>10403.299999999999</v>
      </c>
      <c r="Q6146" s="8">
        <v>8128.67</v>
      </c>
    </row>
    <row r="6147" spans="1:17" x14ac:dyDescent="0.35">
      <c r="A6147" s="8">
        <v>6146</v>
      </c>
      <c r="B6147" s="8" t="s">
        <v>52</v>
      </c>
      <c r="C6147" s="8" t="s">
        <v>23</v>
      </c>
      <c r="D6147" s="8" t="s">
        <v>17</v>
      </c>
      <c r="E6147" s="8" t="s">
        <v>63</v>
      </c>
      <c r="F6147" s="8">
        <v>60376.38</v>
      </c>
      <c r="G6147" s="8">
        <v>227967.06</v>
      </c>
      <c r="H6147" s="8">
        <v>308765.34999999998</v>
      </c>
      <c r="I6147" s="8">
        <v>12.12</v>
      </c>
      <c r="J6147" s="8">
        <v>466</v>
      </c>
      <c r="K6147" s="8" t="str">
        <v>low</v>
      </c>
      <c r="L6147" s="8" t="s">
        <v>19</v>
      </c>
      <c r="M6147" s="8" t="s">
        <v>30</v>
      </c>
      <c r="N6147" s="8" t="s">
        <v>240</v>
      </c>
      <c r="O6147" s="8">
        <v>2023</v>
      </c>
      <c r="P6147" s="8">
        <v>6515.54</v>
      </c>
      <c r="Q6147" s="8">
        <v>5798.44</v>
      </c>
    </row>
    <row r="6148" spans="1:17" x14ac:dyDescent="0.35">
      <c r="A6148" s="8">
        <v>6147</v>
      </c>
      <c r="B6148" s="8" t="s">
        <v>85</v>
      </c>
      <c r="C6148" s="8" t="s">
        <v>33</v>
      </c>
      <c r="D6148" s="8" t="s">
        <v>28</v>
      </c>
      <c r="E6148" s="8" t="s">
        <v>54</v>
      </c>
      <c r="F6148" s="8">
        <v>99675.91</v>
      </c>
      <c r="G6148" s="8">
        <v>215265.8</v>
      </c>
      <c r="H6148" s="8">
        <v>62820.4</v>
      </c>
      <c r="I6148" s="8">
        <v>5.63</v>
      </c>
      <c r="J6148" s="8">
        <v>445</v>
      </c>
      <c r="K6148" s="8" t="str">
        <v>low</v>
      </c>
      <c r="L6148" s="8" t="s">
        <v>25</v>
      </c>
      <c r="M6148" s="8" t="s">
        <v>46</v>
      </c>
      <c r="N6148" s="8" t="s">
        <v>338</v>
      </c>
      <c r="O6148" s="8">
        <v>2023</v>
      </c>
      <c r="P6148" s="8">
        <v>7600.5</v>
      </c>
      <c r="Q6148" s="8">
        <v>4600.7299999999996</v>
      </c>
    </row>
    <row r="6149" spans="1:17" x14ac:dyDescent="0.35">
      <c r="A6149" s="8">
        <v>6148</v>
      </c>
      <c r="B6149" s="8" t="s">
        <v>32</v>
      </c>
      <c r="C6149" s="8" t="s">
        <v>58</v>
      </c>
      <c r="D6149" s="8" t="s">
        <v>24</v>
      </c>
      <c r="E6149" s="8" t="s">
        <v>29</v>
      </c>
      <c r="F6149" s="8">
        <v>79262.080000000002</v>
      </c>
      <c r="G6149" s="8">
        <v>77539.12</v>
      </c>
      <c r="H6149" s="8">
        <v>288481.58</v>
      </c>
      <c r="I6149" s="8">
        <v>16.3</v>
      </c>
      <c r="J6149" s="8">
        <v>729</v>
      </c>
      <c r="K6149" s="8" t="str">
        <v>Medium</v>
      </c>
      <c r="L6149" s="8" t="s">
        <v>25</v>
      </c>
      <c r="M6149" s="8" t="s">
        <v>20</v>
      </c>
      <c r="N6149" s="8" t="s">
        <v>42</v>
      </c>
      <c r="O6149" s="8">
        <v>2023</v>
      </c>
      <c r="P6149" s="8">
        <v>8699.77</v>
      </c>
      <c r="Q6149" s="8">
        <v>6749.4</v>
      </c>
    </row>
    <row r="6150" spans="1:17" x14ac:dyDescent="0.35">
      <c r="A6150" s="8">
        <v>6149</v>
      </c>
      <c r="B6150" s="8" t="s">
        <v>50</v>
      </c>
      <c r="C6150" s="8" t="s">
        <v>58</v>
      </c>
      <c r="D6150" s="8" t="s">
        <v>34</v>
      </c>
      <c r="E6150" s="8" t="s">
        <v>29</v>
      </c>
      <c r="F6150" s="8">
        <v>74735.69</v>
      </c>
      <c r="G6150" s="8">
        <v>343635.41</v>
      </c>
      <c r="H6150" s="8">
        <v>116809.57</v>
      </c>
      <c r="I6150" s="8">
        <v>7.55</v>
      </c>
      <c r="J6150" s="8">
        <v>373</v>
      </c>
      <c r="K6150" s="8" t="str">
        <v>low</v>
      </c>
      <c r="L6150" s="8" t="s">
        <v>25</v>
      </c>
      <c r="M6150" s="8" t="s">
        <v>75</v>
      </c>
      <c r="N6150" s="8" t="s">
        <v>198</v>
      </c>
      <c r="O6150" s="8">
        <v>2023</v>
      </c>
      <c r="P6150" s="8">
        <v>7021.5</v>
      </c>
      <c r="Q6150" s="8">
        <v>4902.46</v>
      </c>
    </row>
    <row r="6151" spans="1:17" x14ac:dyDescent="0.35">
      <c r="A6151" s="8">
        <v>6150</v>
      </c>
      <c r="B6151" s="8" t="s">
        <v>85</v>
      </c>
      <c r="C6151" s="8" t="s">
        <v>33</v>
      </c>
      <c r="D6151" s="8" t="s">
        <v>56</v>
      </c>
      <c r="E6151" s="8" t="s">
        <v>18</v>
      </c>
      <c r="F6151" s="8">
        <v>2822.68</v>
      </c>
      <c r="G6151" s="8">
        <v>9005.14</v>
      </c>
      <c r="H6151" s="8">
        <v>137529.35</v>
      </c>
      <c r="I6151" s="8">
        <v>15.4</v>
      </c>
      <c r="J6151" s="8">
        <v>790</v>
      </c>
      <c r="K6151" s="8" t="str">
        <v>High</v>
      </c>
      <c r="L6151" s="8" t="s">
        <v>19</v>
      </c>
      <c r="M6151" s="8" t="s">
        <v>75</v>
      </c>
      <c r="N6151" s="8" t="s">
        <v>235</v>
      </c>
      <c r="O6151" s="8">
        <v>2023</v>
      </c>
      <c r="P6151" s="8">
        <v>369.39</v>
      </c>
      <c r="Q6151" s="8">
        <v>323.33999999999997</v>
      </c>
    </row>
    <row r="6152" spans="1:17" x14ac:dyDescent="0.35">
      <c r="A6152" s="8">
        <v>6151</v>
      </c>
      <c r="B6152" s="8" t="s">
        <v>15</v>
      </c>
      <c r="C6152" s="8" t="s">
        <v>16</v>
      </c>
      <c r="D6152" s="8" t="s">
        <v>28</v>
      </c>
      <c r="E6152" s="8" t="s">
        <v>38</v>
      </c>
      <c r="F6152" s="8">
        <v>65076.51</v>
      </c>
      <c r="G6152" s="8">
        <v>149247.76999999999</v>
      </c>
      <c r="H6152" s="8">
        <v>482405.78</v>
      </c>
      <c r="I6152" s="8">
        <v>11.5</v>
      </c>
      <c r="J6152" s="8">
        <v>762</v>
      </c>
      <c r="K6152" s="8" t="str">
        <v>High</v>
      </c>
      <c r="L6152" s="8" t="s">
        <v>25</v>
      </c>
      <c r="M6152" s="8" t="s">
        <v>46</v>
      </c>
      <c r="N6152" s="8" t="s">
        <v>307</v>
      </c>
      <c r="O6152" s="8">
        <v>2023</v>
      </c>
      <c r="P6152" s="8">
        <v>6196.96</v>
      </c>
      <c r="Q6152" s="8">
        <v>5305.02</v>
      </c>
    </row>
    <row r="6153" spans="1:17" x14ac:dyDescent="0.35">
      <c r="A6153" s="8">
        <v>6152</v>
      </c>
      <c r="B6153" s="8" t="s">
        <v>32</v>
      </c>
      <c r="C6153" s="8" t="s">
        <v>23</v>
      </c>
      <c r="D6153" s="8" t="s">
        <v>17</v>
      </c>
      <c r="E6153" s="8" t="s">
        <v>18</v>
      </c>
      <c r="F6153" s="8">
        <v>98209.19</v>
      </c>
      <c r="G6153" s="8">
        <v>328827.93</v>
      </c>
      <c r="H6153" s="8">
        <v>39901.61</v>
      </c>
      <c r="I6153" s="8">
        <v>5.01</v>
      </c>
      <c r="J6153" s="8">
        <v>665</v>
      </c>
      <c r="K6153" s="8" t="str">
        <v>Medium</v>
      </c>
      <c r="L6153" s="8" t="s">
        <v>19</v>
      </c>
      <c r="M6153" s="8" t="s">
        <v>20</v>
      </c>
      <c r="N6153" s="8" t="s">
        <v>116</v>
      </c>
      <c r="O6153" s="8">
        <v>2023</v>
      </c>
      <c r="P6153" s="8">
        <v>8664.57</v>
      </c>
      <c r="Q6153" s="8">
        <v>4981.3500000000004</v>
      </c>
    </row>
    <row r="6154" spans="1:17" x14ac:dyDescent="0.35">
      <c r="A6154" s="8">
        <v>6153</v>
      </c>
      <c r="B6154" s="8" t="s">
        <v>41</v>
      </c>
      <c r="C6154" s="8" t="s">
        <v>16</v>
      </c>
      <c r="D6154" s="8" t="s">
        <v>34</v>
      </c>
      <c r="E6154" s="8" t="s">
        <v>29</v>
      </c>
      <c r="F6154" s="8">
        <v>15090.36</v>
      </c>
      <c r="G6154" s="8">
        <v>216125.03</v>
      </c>
      <c r="H6154" s="8">
        <v>419089.66</v>
      </c>
      <c r="I6154" s="8">
        <v>14.53</v>
      </c>
      <c r="J6154" s="8">
        <v>856</v>
      </c>
      <c r="K6154" s="8" t="str">
        <v>High</v>
      </c>
      <c r="L6154" s="8" t="s">
        <v>45</v>
      </c>
      <c r="M6154" s="8" t="s">
        <v>20</v>
      </c>
      <c r="N6154" s="8" t="s">
        <v>207</v>
      </c>
      <c r="O6154" s="8">
        <v>2023</v>
      </c>
      <c r="P6154" s="8">
        <v>1936.72</v>
      </c>
      <c r="Q6154" s="8">
        <v>1381.87</v>
      </c>
    </row>
    <row r="6155" spans="1:17" x14ac:dyDescent="0.35">
      <c r="A6155" s="8">
        <v>6154</v>
      </c>
      <c r="B6155" s="8" t="s">
        <v>48</v>
      </c>
      <c r="C6155" s="8" t="s">
        <v>33</v>
      </c>
      <c r="D6155" s="8" t="s">
        <v>34</v>
      </c>
      <c r="E6155" s="8" t="s">
        <v>29</v>
      </c>
      <c r="F6155" s="8">
        <v>67106.41</v>
      </c>
      <c r="G6155" s="8">
        <v>67018.47</v>
      </c>
      <c r="H6155" s="8">
        <v>439968.04</v>
      </c>
      <c r="I6155" s="8">
        <v>10.28</v>
      </c>
      <c r="J6155" s="8">
        <v>883</v>
      </c>
      <c r="K6155" s="8" t="str">
        <v>High</v>
      </c>
      <c r="L6155" s="8" t="s">
        <v>45</v>
      </c>
      <c r="M6155" s="8" t="s">
        <v>75</v>
      </c>
      <c r="N6155" s="8" t="s">
        <v>363</v>
      </c>
      <c r="O6155" s="8">
        <v>2023</v>
      </c>
      <c r="P6155" s="8">
        <v>3427.22</v>
      </c>
      <c r="Q6155" s="8">
        <v>2344.63</v>
      </c>
    </row>
    <row r="6156" spans="1:17" x14ac:dyDescent="0.35">
      <c r="A6156" s="8">
        <v>6155</v>
      </c>
      <c r="B6156" s="8" t="s">
        <v>15</v>
      </c>
      <c r="C6156" s="8" t="s">
        <v>33</v>
      </c>
      <c r="D6156" s="8" t="s">
        <v>24</v>
      </c>
      <c r="E6156" s="8" t="s">
        <v>38</v>
      </c>
      <c r="F6156" s="8">
        <v>1996.57</v>
      </c>
      <c r="G6156" s="8">
        <v>241033.17</v>
      </c>
      <c r="H6156" s="8">
        <v>211582.41</v>
      </c>
      <c r="I6156" s="8">
        <v>7.52</v>
      </c>
      <c r="J6156" s="8">
        <v>675</v>
      </c>
      <c r="K6156" s="8" t="str">
        <v>Medium</v>
      </c>
      <c r="L6156" s="8" t="s">
        <v>35</v>
      </c>
      <c r="M6156" s="8" t="s">
        <v>20</v>
      </c>
      <c r="N6156" s="8" t="s">
        <v>206</v>
      </c>
      <c r="O6156" s="8">
        <v>2023</v>
      </c>
      <c r="P6156" s="8">
        <v>143.16999999999999</v>
      </c>
      <c r="Q6156" s="8">
        <v>126.97</v>
      </c>
    </row>
    <row r="6157" spans="1:17" x14ac:dyDescent="0.35">
      <c r="A6157" s="8">
        <v>6156</v>
      </c>
      <c r="B6157" s="8" t="s">
        <v>15</v>
      </c>
      <c r="C6157" s="8" t="s">
        <v>16</v>
      </c>
      <c r="D6157" s="8" t="s">
        <v>24</v>
      </c>
      <c r="E6157" s="8" t="s">
        <v>29</v>
      </c>
      <c r="F6157" s="8">
        <v>74837.8</v>
      </c>
      <c r="G6157" s="8">
        <v>176978.96</v>
      </c>
      <c r="H6157" s="8">
        <v>306982.87</v>
      </c>
      <c r="I6157" s="8">
        <v>16.13</v>
      </c>
      <c r="J6157" s="8">
        <v>604</v>
      </c>
      <c r="K6157" s="8" t="str">
        <v>Medium</v>
      </c>
      <c r="L6157" s="8" t="s">
        <v>45</v>
      </c>
      <c r="M6157" s="8" t="s">
        <v>75</v>
      </c>
      <c r="N6157" s="8" t="s">
        <v>132</v>
      </c>
      <c r="O6157" s="8">
        <v>2023</v>
      </c>
      <c r="P6157" s="8">
        <v>9716.34</v>
      </c>
      <c r="Q6157" s="8">
        <v>7966.13</v>
      </c>
    </row>
    <row r="6158" spans="1:17" x14ac:dyDescent="0.35">
      <c r="A6158" s="8">
        <v>6157</v>
      </c>
      <c r="B6158" s="8" t="s">
        <v>85</v>
      </c>
      <c r="C6158" s="8" t="s">
        <v>23</v>
      </c>
      <c r="D6158" s="8" t="s">
        <v>17</v>
      </c>
      <c r="E6158" s="8" t="s">
        <v>29</v>
      </c>
      <c r="F6158" s="8">
        <v>16276.82</v>
      </c>
      <c r="G6158" s="8">
        <v>128871.97</v>
      </c>
      <c r="H6158" s="8">
        <v>292701.42</v>
      </c>
      <c r="I6158" s="8">
        <v>16.72</v>
      </c>
      <c r="J6158" s="8">
        <v>763</v>
      </c>
      <c r="K6158" s="8" t="str">
        <v>High</v>
      </c>
      <c r="L6158" s="8" t="s">
        <v>35</v>
      </c>
      <c r="M6158" s="8" t="s">
        <v>30</v>
      </c>
      <c r="N6158" s="8" t="s">
        <v>74</v>
      </c>
      <c r="O6158" s="8">
        <v>2023</v>
      </c>
      <c r="P6158" s="8">
        <v>1833.49</v>
      </c>
      <c r="Q6158" s="8">
        <v>1077</v>
      </c>
    </row>
    <row r="6159" spans="1:17" x14ac:dyDescent="0.35">
      <c r="A6159" s="8">
        <v>6158</v>
      </c>
      <c r="B6159" s="8" t="s">
        <v>85</v>
      </c>
      <c r="C6159" s="8" t="s">
        <v>33</v>
      </c>
      <c r="D6159" s="8" t="s">
        <v>28</v>
      </c>
      <c r="E6159" s="8" t="s">
        <v>54</v>
      </c>
      <c r="F6159" s="8">
        <v>52125.49</v>
      </c>
      <c r="G6159" s="8">
        <v>379645.47</v>
      </c>
      <c r="H6159" s="8">
        <v>135007.32</v>
      </c>
      <c r="I6159" s="8">
        <v>12.59</v>
      </c>
      <c r="J6159" s="8">
        <v>648</v>
      </c>
      <c r="K6159" s="8" t="str">
        <v>Medium</v>
      </c>
      <c r="L6159" s="8" t="s">
        <v>39</v>
      </c>
      <c r="M6159" s="8" t="s">
        <v>20</v>
      </c>
      <c r="N6159" s="8" t="s">
        <v>103</v>
      </c>
      <c r="O6159" s="8">
        <v>2023</v>
      </c>
      <c r="P6159" s="8">
        <v>6668.37</v>
      </c>
      <c r="Q6159" s="8">
        <v>4271.97</v>
      </c>
    </row>
    <row r="6160" spans="1:17" x14ac:dyDescent="0.35">
      <c r="A6160" s="8">
        <v>6159</v>
      </c>
      <c r="B6160" s="8" t="s">
        <v>48</v>
      </c>
      <c r="C6160" s="8" t="s">
        <v>16</v>
      </c>
      <c r="D6160" s="8" t="s">
        <v>17</v>
      </c>
      <c r="E6160" s="8" t="s">
        <v>54</v>
      </c>
      <c r="F6160" s="8">
        <v>86975.6</v>
      </c>
      <c r="G6160" s="8">
        <v>375708.05</v>
      </c>
      <c r="H6160" s="8">
        <v>1198.1400000000001</v>
      </c>
      <c r="I6160" s="8">
        <v>15.09</v>
      </c>
      <c r="J6160" s="8">
        <v>413</v>
      </c>
      <c r="K6160" s="8" t="str">
        <v>low</v>
      </c>
      <c r="L6160" s="8" t="s">
        <v>39</v>
      </c>
      <c r="M6160" s="8" t="s">
        <v>75</v>
      </c>
      <c r="N6160" s="8" t="s">
        <v>215</v>
      </c>
      <c r="O6160" s="8">
        <v>2023</v>
      </c>
      <c r="P6160" s="8">
        <v>9146.48</v>
      </c>
      <c r="Q6160" s="8">
        <v>5880.1</v>
      </c>
    </row>
    <row r="6161" spans="1:17" x14ac:dyDescent="0.35">
      <c r="A6161" s="8">
        <v>6160</v>
      </c>
      <c r="B6161" s="8" t="s">
        <v>41</v>
      </c>
      <c r="C6161" s="8" t="s">
        <v>37</v>
      </c>
      <c r="D6161" s="8" t="s">
        <v>34</v>
      </c>
      <c r="E6161" s="8" t="s">
        <v>29</v>
      </c>
      <c r="F6161" s="8">
        <v>31741.5</v>
      </c>
      <c r="G6161" s="8">
        <v>330629.82</v>
      </c>
      <c r="H6161" s="8">
        <v>261067.07</v>
      </c>
      <c r="I6161" s="8">
        <v>16.87</v>
      </c>
      <c r="J6161" s="8">
        <v>689</v>
      </c>
      <c r="K6161" s="8" t="str">
        <v>Medium</v>
      </c>
      <c r="L6161" s="8" t="s">
        <v>25</v>
      </c>
      <c r="M6161" s="8" t="s">
        <v>26</v>
      </c>
      <c r="N6161" s="8" t="s">
        <v>83</v>
      </c>
      <c r="O6161" s="8">
        <v>2023</v>
      </c>
      <c r="P6161" s="8">
        <v>2672.22</v>
      </c>
      <c r="Q6161" s="8">
        <v>1543.47</v>
      </c>
    </row>
    <row r="6162" spans="1:17" x14ac:dyDescent="0.35">
      <c r="A6162" s="8">
        <v>6161</v>
      </c>
      <c r="B6162" s="8" t="s">
        <v>50</v>
      </c>
      <c r="C6162" s="8" t="s">
        <v>37</v>
      </c>
      <c r="D6162" s="8" t="s">
        <v>34</v>
      </c>
      <c r="E6162" s="8" t="s">
        <v>18</v>
      </c>
      <c r="F6162" s="8">
        <v>39453.480000000003</v>
      </c>
      <c r="G6162" s="8">
        <v>257892.21</v>
      </c>
      <c r="H6162" s="8">
        <v>354834.71</v>
      </c>
      <c r="I6162" s="8">
        <v>9.01</v>
      </c>
      <c r="J6162" s="8">
        <v>439</v>
      </c>
      <c r="K6162" s="8" t="str">
        <v>low</v>
      </c>
      <c r="L6162" s="8" t="s">
        <v>19</v>
      </c>
      <c r="M6162" s="8" t="s">
        <v>20</v>
      </c>
      <c r="N6162" s="8" t="s">
        <v>391</v>
      </c>
      <c r="O6162" s="8">
        <v>2023</v>
      </c>
      <c r="P6162" s="8">
        <v>3303.1</v>
      </c>
      <c r="Q6162" s="8">
        <v>1666.15</v>
      </c>
    </row>
    <row r="6163" spans="1:17" x14ac:dyDescent="0.35">
      <c r="A6163" s="8">
        <v>6162</v>
      </c>
      <c r="B6163" s="8" t="s">
        <v>50</v>
      </c>
      <c r="C6163" s="8" t="s">
        <v>58</v>
      </c>
      <c r="D6163" s="8" t="s">
        <v>28</v>
      </c>
      <c r="E6163" s="8" t="s">
        <v>54</v>
      </c>
      <c r="F6163" s="8">
        <v>92609.84</v>
      </c>
      <c r="G6163" s="8">
        <v>475330.42</v>
      </c>
      <c r="H6163" s="8">
        <v>348908.83</v>
      </c>
      <c r="I6163" s="8">
        <v>11.36</v>
      </c>
      <c r="J6163" s="8">
        <v>862</v>
      </c>
      <c r="K6163" s="8" t="str">
        <v>High</v>
      </c>
      <c r="L6163" s="8" t="s">
        <v>39</v>
      </c>
      <c r="M6163" s="8" t="s">
        <v>26</v>
      </c>
      <c r="N6163" s="8" t="s">
        <v>216</v>
      </c>
      <c r="O6163" s="8">
        <v>2023</v>
      </c>
      <c r="P6163" s="8">
        <v>12280.39</v>
      </c>
      <c r="Q6163" s="8">
        <v>10912.09</v>
      </c>
    </row>
    <row r="6164" spans="1:17" x14ac:dyDescent="0.35">
      <c r="A6164" s="8">
        <v>6163</v>
      </c>
      <c r="B6164" s="8" t="s">
        <v>43</v>
      </c>
      <c r="C6164" s="8" t="s">
        <v>37</v>
      </c>
      <c r="D6164" s="8" t="s">
        <v>34</v>
      </c>
      <c r="E6164" s="8" t="s">
        <v>18</v>
      </c>
      <c r="F6164" s="8">
        <v>41796.1</v>
      </c>
      <c r="G6164" s="8">
        <v>78296.88</v>
      </c>
      <c r="H6164" s="8">
        <v>478398.71</v>
      </c>
      <c r="I6164" s="8">
        <v>7.92</v>
      </c>
      <c r="J6164" s="8">
        <v>822</v>
      </c>
      <c r="K6164" s="8" t="str">
        <v>High</v>
      </c>
      <c r="L6164" s="8" t="s">
        <v>39</v>
      </c>
      <c r="M6164" s="8" t="s">
        <v>26</v>
      </c>
      <c r="N6164" s="8" t="s">
        <v>238</v>
      </c>
      <c r="O6164" s="8">
        <v>2023</v>
      </c>
      <c r="P6164" s="8">
        <v>5346.36</v>
      </c>
      <c r="Q6164" s="8">
        <v>4704.1000000000004</v>
      </c>
    </row>
    <row r="6165" spans="1:17" x14ac:dyDescent="0.35">
      <c r="A6165" s="8">
        <v>6164</v>
      </c>
      <c r="B6165" s="8" t="s">
        <v>85</v>
      </c>
      <c r="C6165" s="8" t="s">
        <v>33</v>
      </c>
      <c r="D6165" s="8" t="s">
        <v>28</v>
      </c>
      <c r="E6165" s="8" t="s">
        <v>63</v>
      </c>
      <c r="F6165" s="8">
        <v>99425.26</v>
      </c>
      <c r="G6165" s="8">
        <v>428511.68</v>
      </c>
      <c r="H6165" s="8">
        <v>169170.47</v>
      </c>
      <c r="I6165" s="8">
        <v>7.94</v>
      </c>
      <c r="J6165" s="8">
        <v>420</v>
      </c>
      <c r="K6165" s="8" t="str">
        <v>low</v>
      </c>
      <c r="L6165" s="8" t="s">
        <v>45</v>
      </c>
      <c r="M6165" s="8" t="s">
        <v>26</v>
      </c>
      <c r="N6165" s="8" t="s">
        <v>337</v>
      </c>
      <c r="O6165" s="8">
        <v>2023</v>
      </c>
      <c r="P6165" s="8">
        <v>8804.19</v>
      </c>
      <c r="Q6165" s="8">
        <v>4492.76</v>
      </c>
    </row>
    <row r="6166" spans="1:17" x14ac:dyDescent="0.35">
      <c r="A6166" s="8">
        <v>6165</v>
      </c>
      <c r="B6166" s="8" t="s">
        <v>22</v>
      </c>
      <c r="C6166" s="8" t="s">
        <v>37</v>
      </c>
      <c r="D6166" s="8" t="s">
        <v>24</v>
      </c>
      <c r="E6166" s="8" t="s">
        <v>18</v>
      </c>
      <c r="F6166" s="8">
        <v>9427.16</v>
      </c>
      <c r="G6166" s="8">
        <v>209338.04</v>
      </c>
      <c r="H6166" s="8">
        <v>447847.53</v>
      </c>
      <c r="I6166" s="8">
        <v>11.33</v>
      </c>
      <c r="J6166" s="8">
        <v>479</v>
      </c>
      <c r="K6166" s="8" t="str">
        <v>low</v>
      </c>
      <c r="L6166" s="8" t="s">
        <v>35</v>
      </c>
      <c r="M6166" s="8" t="s">
        <v>75</v>
      </c>
      <c r="N6166" s="8" t="s">
        <v>362</v>
      </c>
      <c r="O6166" s="8">
        <v>2023</v>
      </c>
      <c r="P6166" s="8">
        <v>1129.45</v>
      </c>
      <c r="Q6166" s="8">
        <v>713.12</v>
      </c>
    </row>
    <row r="6167" spans="1:17" x14ac:dyDescent="0.35">
      <c r="A6167" s="8">
        <v>6166</v>
      </c>
      <c r="B6167" s="8" t="s">
        <v>48</v>
      </c>
      <c r="C6167" s="8" t="s">
        <v>58</v>
      </c>
      <c r="D6167" s="8" t="s">
        <v>34</v>
      </c>
      <c r="E6167" s="8" t="s">
        <v>18</v>
      </c>
      <c r="F6167" s="8">
        <v>65028.09</v>
      </c>
      <c r="G6167" s="8">
        <v>136749.01999999999</v>
      </c>
      <c r="H6167" s="8">
        <v>417883.48</v>
      </c>
      <c r="I6167" s="8">
        <v>8.7899999999999991</v>
      </c>
      <c r="J6167" s="8">
        <v>712</v>
      </c>
      <c r="K6167" s="8" t="str">
        <v>Medium</v>
      </c>
      <c r="L6167" s="8" t="s">
        <v>25</v>
      </c>
      <c r="M6167" s="8" t="s">
        <v>46</v>
      </c>
      <c r="N6167" s="8" t="s">
        <v>385</v>
      </c>
      <c r="O6167" s="8">
        <v>2023</v>
      </c>
      <c r="P6167" s="8">
        <v>7545.66</v>
      </c>
      <c r="Q6167" s="8">
        <v>5873.49</v>
      </c>
    </row>
    <row r="6168" spans="1:17" x14ac:dyDescent="0.35">
      <c r="A6168" s="8">
        <v>6167</v>
      </c>
      <c r="B6168" s="8" t="s">
        <v>48</v>
      </c>
      <c r="C6168" s="8" t="s">
        <v>23</v>
      </c>
      <c r="D6168" s="8" t="s">
        <v>17</v>
      </c>
      <c r="E6168" s="8" t="s">
        <v>38</v>
      </c>
      <c r="F6168" s="8">
        <v>78006.7</v>
      </c>
      <c r="G6168" s="8">
        <v>262236.75</v>
      </c>
      <c r="H6168" s="8">
        <v>107618.54</v>
      </c>
      <c r="I6168" s="8">
        <v>9.98</v>
      </c>
      <c r="J6168" s="8">
        <v>608</v>
      </c>
      <c r="K6168" s="8" t="str">
        <v>Medium</v>
      </c>
      <c r="L6168" s="8" t="s">
        <v>39</v>
      </c>
      <c r="M6168" s="8" t="s">
        <v>30</v>
      </c>
      <c r="N6168" s="8" t="s">
        <v>283</v>
      </c>
      <c r="O6168" s="8">
        <v>2023</v>
      </c>
      <c r="P6168" s="8">
        <v>4155.5200000000004</v>
      </c>
      <c r="Q6168" s="8">
        <v>3493.81</v>
      </c>
    </row>
    <row r="6169" spans="1:17" x14ac:dyDescent="0.35">
      <c r="A6169" s="8">
        <v>6168</v>
      </c>
      <c r="B6169" s="8" t="s">
        <v>48</v>
      </c>
      <c r="C6169" s="8" t="s">
        <v>37</v>
      </c>
      <c r="D6169" s="8" t="s">
        <v>34</v>
      </c>
      <c r="E6169" s="8" t="s">
        <v>54</v>
      </c>
      <c r="F6169" s="8">
        <v>60833.64</v>
      </c>
      <c r="G6169" s="8">
        <v>114098.16</v>
      </c>
      <c r="H6169" s="8">
        <v>257575.53</v>
      </c>
      <c r="I6169" s="8">
        <v>6.58</v>
      </c>
      <c r="J6169" s="8">
        <v>891</v>
      </c>
      <c r="K6169" s="8" t="str">
        <v>High</v>
      </c>
      <c r="L6169" s="8" t="s">
        <v>35</v>
      </c>
      <c r="M6169" s="8" t="s">
        <v>30</v>
      </c>
      <c r="N6169" s="8" t="s">
        <v>247</v>
      </c>
      <c r="O6169" s="8">
        <v>2023</v>
      </c>
      <c r="P6169" s="8">
        <v>4130.05</v>
      </c>
      <c r="Q6169" s="8">
        <v>2685.97</v>
      </c>
    </row>
    <row r="6170" spans="1:17" x14ac:dyDescent="0.35">
      <c r="A6170" s="8">
        <v>6169</v>
      </c>
      <c r="B6170" s="8" t="s">
        <v>32</v>
      </c>
      <c r="C6170" s="8" t="s">
        <v>33</v>
      </c>
      <c r="D6170" s="8" t="s">
        <v>34</v>
      </c>
      <c r="E6170" s="8" t="s">
        <v>54</v>
      </c>
      <c r="F6170" s="8">
        <v>92899.87</v>
      </c>
      <c r="G6170" s="8">
        <v>155856.74</v>
      </c>
      <c r="H6170" s="8">
        <v>286308.82</v>
      </c>
      <c r="I6170" s="8">
        <v>5.83</v>
      </c>
      <c r="J6170" s="8">
        <v>668</v>
      </c>
      <c r="K6170" s="8" t="str">
        <v>Medium</v>
      </c>
      <c r="L6170" s="8" t="s">
        <v>45</v>
      </c>
      <c r="M6170" s="8" t="s">
        <v>75</v>
      </c>
      <c r="N6170" s="8" t="s">
        <v>118</v>
      </c>
      <c r="O6170" s="8">
        <v>2023</v>
      </c>
      <c r="P6170" s="8">
        <v>6295.61</v>
      </c>
      <c r="Q6170" s="8">
        <v>3918.38</v>
      </c>
    </row>
    <row r="6171" spans="1:17" x14ac:dyDescent="0.35">
      <c r="A6171" s="8">
        <v>6170</v>
      </c>
      <c r="B6171" s="8" t="s">
        <v>32</v>
      </c>
      <c r="C6171" s="8" t="s">
        <v>37</v>
      </c>
      <c r="D6171" s="8" t="s">
        <v>17</v>
      </c>
      <c r="E6171" s="8" t="s">
        <v>54</v>
      </c>
      <c r="F6171" s="8">
        <v>80736.42</v>
      </c>
      <c r="G6171" s="8">
        <v>202947.87</v>
      </c>
      <c r="H6171" s="8">
        <v>81131.38</v>
      </c>
      <c r="I6171" s="8">
        <v>13.9</v>
      </c>
      <c r="J6171" s="8">
        <v>507</v>
      </c>
      <c r="K6171" s="8" t="str">
        <v>low</v>
      </c>
      <c r="L6171" s="8" t="s">
        <v>35</v>
      </c>
      <c r="M6171" s="8" t="s">
        <v>75</v>
      </c>
      <c r="N6171" s="8" t="s">
        <v>349</v>
      </c>
      <c r="O6171" s="8">
        <v>2023</v>
      </c>
      <c r="P6171" s="8">
        <v>6609.8</v>
      </c>
      <c r="Q6171" s="8">
        <v>4867.2700000000004</v>
      </c>
    </row>
    <row r="6172" spans="1:17" x14ac:dyDescent="0.35">
      <c r="A6172" s="8">
        <v>6171</v>
      </c>
      <c r="B6172" s="8" t="s">
        <v>85</v>
      </c>
      <c r="C6172" s="8" t="s">
        <v>16</v>
      </c>
      <c r="D6172" s="8" t="s">
        <v>28</v>
      </c>
      <c r="E6172" s="8" t="s">
        <v>29</v>
      </c>
      <c r="F6172" s="8">
        <v>19050.66</v>
      </c>
      <c r="G6172" s="8">
        <v>272070.75</v>
      </c>
      <c r="H6172" s="8">
        <v>247412.32</v>
      </c>
      <c r="I6172" s="8">
        <v>12.4</v>
      </c>
      <c r="J6172" s="8">
        <v>644</v>
      </c>
      <c r="K6172" s="8" t="str">
        <v>Medium</v>
      </c>
      <c r="L6172" s="8" t="s">
        <v>19</v>
      </c>
      <c r="M6172" s="8" t="s">
        <v>75</v>
      </c>
      <c r="N6172" s="8" t="s">
        <v>313</v>
      </c>
      <c r="O6172" s="8">
        <v>2023</v>
      </c>
      <c r="P6172" s="8">
        <v>2263.54</v>
      </c>
      <c r="Q6172" s="8">
        <v>1789.15</v>
      </c>
    </row>
    <row r="6173" spans="1:17" x14ac:dyDescent="0.35">
      <c r="A6173" s="8">
        <v>6172</v>
      </c>
      <c r="B6173" s="8" t="s">
        <v>15</v>
      </c>
      <c r="C6173" s="8" t="s">
        <v>58</v>
      </c>
      <c r="D6173" s="8" t="s">
        <v>17</v>
      </c>
      <c r="E6173" s="8" t="s">
        <v>38</v>
      </c>
      <c r="F6173" s="8">
        <v>37454.04</v>
      </c>
      <c r="G6173" s="8">
        <v>486659.49</v>
      </c>
      <c r="H6173" s="8">
        <v>250107.5</v>
      </c>
      <c r="I6173" s="8">
        <v>17.809999999999999</v>
      </c>
      <c r="J6173" s="8">
        <v>404</v>
      </c>
      <c r="K6173" s="8" t="str">
        <v>low</v>
      </c>
      <c r="L6173" s="8" t="s">
        <v>39</v>
      </c>
      <c r="M6173" s="8" t="s">
        <v>20</v>
      </c>
      <c r="N6173" s="8" t="s">
        <v>191</v>
      </c>
      <c r="O6173" s="8">
        <v>2023</v>
      </c>
      <c r="P6173" s="8">
        <v>2012.22</v>
      </c>
      <c r="Q6173" s="8">
        <v>1314.97</v>
      </c>
    </row>
    <row r="6174" spans="1:17" x14ac:dyDescent="0.35">
      <c r="A6174" s="8">
        <v>6173</v>
      </c>
      <c r="B6174" s="8" t="s">
        <v>22</v>
      </c>
      <c r="C6174" s="8" t="s">
        <v>16</v>
      </c>
      <c r="D6174" s="8" t="s">
        <v>17</v>
      </c>
      <c r="E6174" s="8" t="s">
        <v>38</v>
      </c>
      <c r="F6174" s="8">
        <v>53632.14</v>
      </c>
      <c r="G6174" s="8">
        <v>98529.31</v>
      </c>
      <c r="H6174" s="8">
        <v>332414.53000000003</v>
      </c>
      <c r="I6174" s="8">
        <v>6.55</v>
      </c>
      <c r="J6174" s="8">
        <v>433</v>
      </c>
      <c r="K6174" s="8" t="str">
        <v>low</v>
      </c>
      <c r="L6174" s="8" t="s">
        <v>45</v>
      </c>
      <c r="M6174" s="8" t="s">
        <v>75</v>
      </c>
      <c r="N6174" s="8" t="s">
        <v>232</v>
      </c>
      <c r="O6174" s="8">
        <v>2023</v>
      </c>
      <c r="P6174" s="8">
        <v>7011.46</v>
      </c>
      <c r="Q6174" s="8">
        <v>4686.63</v>
      </c>
    </row>
    <row r="6175" spans="1:17" x14ac:dyDescent="0.35">
      <c r="A6175" s="8">
        <v>6174</v>
      </c>
      <c r="B6175" s="8" t="s">
        <v>85</v>
      </c>
      <c r="C6175" s="8" t="s">
        <v>16</v>
      </c>
      <c r="D6175" s="8" t="s">
        <v>24</v>
      </c>
      <c r="E6175" s="8" t="s">
        <v>54</v>
      </c>
      <c r="F6175" s="8">
        <v>86806.34</v>
      </c>
      <c r="G6175" s="8">
        <v>18871.060000000001</v>
      </c>
      <c r="H6175" s="8">
        <v>415005.98</v>
      </c>
      <c r="I6175" s="8">
        <v>10.17</v>
      </c>
      <c r="J6175" s="8">
        <v>892</v>
      </c>
      <c r="K6175" s="8" t="str">
        <v>High</v>
      </c>
      <c r="L6175" s="8" t="s">
        <v>45</v>
      </c>
      <c r="M6175" s="8" t="s">
        <v>20</v>
      </c>
      <c r="N6175" s="8" t="s">
        <v>360</v>
      </c>
      <c r="O6175" s="8">
        <v>2023</v>
      </c>
      <c r="P6175" s="8">
        <v>8139.05</v>
      </c>
      <c r="Q6175" s="8">
        <v>4487.84</v>
      </c>
    </row>
    <row r="6176" spans="1:17" x14ac:dyDescent="0.35">
      <c r="A6176" s="8">
        <v>6175</v>
      </c>
      <c r="B6176" s="8" t="s">
        <v>41</v>
      </c>
      <c r="C6176" s="8" t="s">
        <v>33</v>
      </c>
      <c r="D6176" s="8" t="s">
        <v>24</v>
      </c>
      <c r="E6176" s="8" t="s">
        <v>29</v>
      </c>
      <c r="F6176" s="8">
        <v>3297.5</v>
      </c>
      <c r="G6176" s="8">
        <v>104578.71</v>
      </c>
      <c r="H6176" s="8">
        <v>305550.48</v>
      </c>
      <c r="I6176" s="8">
        <v>12.6</v>
      </c>
      <c r="J6176" s="8">
        <v>370</v>
      </c>
      <c r="K6176" s="8" t="str">
        <v>low</v>
      </c>
      <c r="L6176" s="8" t="s">
        <v>39</v>
      </c>
      <c r="M6176" s="8" t="s">
        <v>46</v>
      </c>
      <c r="N6176" s="8" t="s">
        <v>333</v>
      </c>
      <c r="O6176" s="8">
        <v>2023</v>
      </c>
      <c r="P6176" s="8">
        <v>463.33</v>
      </c>
      <c r="Q6176" s="8">
        <v>283.43</v>
      </c>
    </row>
    <row r="6177" spans="1:17" x14ac:dyDescent="0.35">
      <c r="A6177" s="8">
        <v>6176</v>
      </c>
      <c r="B6177" s="8" t="s">
        <v>48</v>
      </c>
      <c r="C6177" s="8" t="s">
        <v>37</v>
      </c>
      <c r="D6177" s="8" t="s">
        <v>56</v>
      </c>
      <c r="E6177" s="8" t="s">
        <v>38</v>
      </c>
      <c r="F6177" s="8">
        <v>88336.63</v>
      </c>
      <c r="G6177" s="8">
        <v>196087.95</v>
      </c>
      <c r="H6177" s="8">
        <v>333576.68</v>
      </c>
      <c r="I6177" s="8">
        <v>11.16</v>
      </c>
      <c r="J6177" s="8">
        <v>463</v>
      </c>
      <c r="K6177" s="8" t="str">
        <v>low</v>
      </c>
      <c r="L6177" s="8" t="s">
        <v>39</v>
      </c>
      <c r="M6177" s="8" t="s">
        <v>20</v>
      </c>
      <c r="N6177" s="8" t="s">
        <v>392</v>
      </c>
      <c r="O6177" s="8">
        <v>2023</v>
      </c>
      <c r="P6177" s="8">
        <v>8639.7999999999993</v>
      </c>
      <c r="Q6177" s="8">
        <v>7081.37</v>
      </c>
    </row>
    <row r="6178" spans="1:17" x14ac:dyDescent="0.35">
      <c r="A6178" s="8">
        <v>6177</v>
      </c>
      <c r="B6178" s="8" t="s">
        <v>85</v>
      </c>
      <c r="C6178" s="8" t="s">
        <v>58</v>
      </c>
      <c r="D6178" s="8" t="s">
        <v>24</v>
      </c>
      <c r="E6178" s="8" t="s">
        <v>38</v>
      </c>
      <c r="F6178" s="8">
        <v>92886.51</v>
      </c>
      <c r="G6178" s="8">
        <v>277856.93</v>
      </c>
      <c r="H6178" s="8">
        <v>355008.55</v>
      </c>
      <c r="I6178" s="8">
        <v>8.1999999999999993</v>
      </c>
      <c r="J6178" s="8">
        <v>542</v>
      </c>
      <c r="K6178" s="8" t="str">
        <v>low</v>
      </c>
      <c r="L6178" s="8" t="s">
        <v>35</v>
      </c>
      <c r="M6178" s="8" t="s">
        <v>46</v>
      </c>
      <c r="N6178" s="8" t="s">
        <v>363</v>
      </c>
      <c r="O6178" s="8">
        <v>2023</v>
      </c>
      <c r="P6178" s="8">
        <v>9680.36</v>
      </c>
      <c r="Q6178" s="8">
        <v>5483.37</v>
      </c>
    </row>
    <row r="6179" spans="1:17" x14ac:dyDescent="0.35">
      <c r="A6179" s="8">
        <v>6178</v>
      </c>
      <c r="B6179" s="8" t="s">
        <v>85</v>
      </c>
      <c r="C6179" s="8" t="s">
        <v>58</v>
      </c>
      <c r="D6179" s="8" t="s">
        <v>24</v>
      </c>
      <c r="E6179" s="8" t="s">
        <v>38</v>
      </c>
      <c r="F6179" s="8">
        <v>85059.5</v>
      </c>
      <c r="G6179" s="8">
        <v>193227.99</v>
      </c>
      <c r="H6179" s="8">
        <v>58289.68</v>
      </c>
      <c r="I6179" s="8">
        <v>14.14</v>
      </c>
      <c r="J6179" s="8">
        <v>549</v>
      </c>
      <c r="K6179" s="8" t="str">
        <v>low</v>
      </c>
      <c r="L6179" s="8" t="s">
        <v>19</v>
      </c>
      <c r="M6179" s="8" t="s">
        <v>46</v>
      </c>
      <c r="N6179" s="8" t="s">
        <v>302</v>
      </c>
      <c r="O6179" s="8">
        <v>2023</v>
      </c>
      <c r="P6179" s="8">
        <v>6452.91</v>
      </c>
      <c r="Q6179" s="8">
        <v>4710.25</v>
      </c>
    </row>
    <row r="6180" spans="1:17" x14ac:dyDescent="0.35">
      <c r="A6180" s="8">
        <v>6179</v>
      </c>
      <c r="B6180" s="8" t="s">
        <v>48</v>
      </c>
      <c r="C6180" s="8" t="s">
        <v>37</v>
      </c>
      <c r="D6180" s="8" t="s">
        <v>24</v>
      </c>
      <c r="E6180" s="8" t="s">
        <v>18</v>
      </c>
      <c r="F6180" s="8">
        <v>17916.759999999998</v>
      </c>
      <c r="G6180" s="8">
        <v>130691.71</v>
      </c>
      <c r="H6180" s="8">
        <v>464676.51</v>
      </c>
      <c r="I6180" s="8">
        <v>12.65</v>
      </c>
      <c r="J6180" s="8">
        <v>441</v>
      </c>
      <c r="K6180" s="8" t="str">
        <v>low</v>
      </c>
      <c r="L6180" s="8" t="s">
        <v>25</v>
      </c>
      <c r="M6180" s="8" t="s">
        <v>46</v>
      </c>
      <c r="N6180" s="8" t="s">
        <v>66</v>
      </c>
      <c r="O6180" s="8">
        <v>2023</v>
      </c>
      <c r="P6180" s="8">
        <v>2409.15</v>
      </c>
      <c r="Q6180" s="8">
        <v>2025.98</v>
      </c>
    </row>
    <row r="6181" spans="1:17" x14ac:dyDescent="0.35">
      <c r="A6181" s="8">
        <v>6180</v>
      </c>
      <c r="B6181" s="8" t="s">
        <v>79</v>
      </c>
      <c r="C6181" s="8" t="s">
        <v>23</v>
      </c>
      <c r="D6181" s="8" t="s">
        <v>17</v>
      </c>
      <c r="E6181" s="8" t="s">
        <v>18</v>
      </c>
      <c r="F6181" s="8">
        <v>42245.72</v>
      </c>
      <c r="G6181" s="8">
        <v>10553.72</v>
      </c>
      <c r="H6181" s="8">
        <v>243079.66</v>
      </c>
      <c r="I6181" s="8">
        <v>9.42</v>
      </c>
      <c r="J6181" s="8">
        <v>453</v>
      </c>
      <c r="K6181" s="8" t="str">
        <v>low</v>
      </c>
      <c r="L6181" s="8" t="s">
        <v>19</v>
      </c>
      <c r="M6181" s="8" t="s">
        <v>75</v>
      </c>
      <c r="N6181" s="8" t="s">
        <v>316</v>
      </c>
      <c r="O6181" s="8">
        <v>2023</v>
      </c>
      <c r="P6181" s="8">
        <v>5340.97</v>
      </c>
      <c r="Q6181" s="8">
        <v>3581.03</v>
      </c>
    </row>
    <row r="6182" spans="1:17" x14ac:dyDescent="0.35">
      <c r="A6182" s="8">
        <v>6181</v>
      </c>
      <c r="B6182" s="8" t="s">
        <v>32</v>
      </c>
      <c r="C6182" s="8" t="s">
        <v>37</v>
      </c>
      <c r="D6182" s="8" t="s">
        <v>24</v>
      </c>
      <c r="E6182" s="8" t="s">
        <v>63</v>
      </c>
      <c r="F6182" s="8">
        <v>8876.76</v>
      </c>
      <c r="G6182" s="8">
        <v>234738.39</v>
      </c>
      <c r="H6182" s="8">
        <v>417368.32000000001</v>
      </c>
      <c r="I6182" s="8">
        <v>15.46</v>
      </c>
      <c r="J6182" s="8">
        <v>759</v>
      </c>
      <c r="K6182" s="8" t="str">
        <v>High</v>
      </c>
      <c r="L6182" s="8" t="s">
        <v>35</v>
      </c>
      <c r="M6182" s="8" t="s">
        <v>30</v>
      </c>
      <c r="N6182" s="8" t="s">
        <v>347</v>
      </c>
      <c r="O6182" s="8">
        <v>2023</v>
      </c>
      <c r="P6182" s="8">
        <v>1213.2</v>
      </c>
      <c r="Q6182" s="8">
        <v>857.77</v>
      </c>
    </row>
    <row r="6183" spans="1:17" x14ac:dyDescent="0.35">
      <c r="A6183" s="8">
        <v>6182</v>
      </c>
      <c r="B6183" s="8" t="s">
        <v>32</v>
      </c>
      <c r="C6183" s="8" t="s">
        <v>37</v>
      </c>
      <c r="D6183" s="8" t="s">
        <v>24</v>
      </c>
      <c r="E6183" s="8" t="s">
        <v>18</v>
      </c>
      <c r="F6183" s="8">
        <v>34501.65</v>
      </c>
      <c r="G6183" s="8">
        <v>370862.91</v>
      </c>
      <c r="H6183" s="8">
        <v>144449.94</v>
      </c>
      <c r="I6183" s="8">
        <v>8.43</v>
      </c>
      <c r="J6183" s="8">
        <v>315</v>
      </c>
      <c r="K6183" s="8" t="str">
        <v>low</v>
      </c>
      <c r="L6183" s="8" t="s">
        <v>25</v>
      </c>
      <c r="M6183" s="8" t="s">
        <v>46</v>
      </c>
      <c r="N6183" s="8" t="s">
        <v>71</v>
      </c>
      <c r="O6183" s="8">
        <v>2023</v>
      </c>
      <c r="P6183" s="8">
        <v>3649.83</v>
      </c>
      <c r="Q6183" s="8">
        <v>3187.46</v>
      </c>
    </row>
    <row r="6184" spans="1:17" x14ac:dyDescent="0.35">
      <c r="A6184" s="8">
        <v>6183</v>
      </c>
      <c r="B6184" s="8" t="s">
        <v>41</v>
      </c>
      <c r="C6184" s="8" t="s">
        <v>23</v>
      </c>
      <c r="D6184" s="8" t="s">
        <v>28</v>
      </c>
      <c r="E6184" s="8" t="s">
        <v>29</v>
      </c>
      <c r="F6184" s="8">
        <v>25755.66</v>
      </c>
      <c r="G6184" s="8">
        <v>396000.72</v>
      </c>
      <c r="H6184" s="8">
        <v>296215.90999999997</v>
      </c>
      <c r="I6184" s="8">
        <v>10.15</v>
      </c>
      <c r="J6184" s="8">
        <v>432</v>
      </c>
      <c r="K6184" s="8" t="str">
        <v>low</v>
      </c>
      <c r="L6184" s="8" t="s">
        <v>19</v>
      </c>
      <c r="M6184" s="8" t="s">
        <v>26</v>
      </c>
      <c r="N6184" s="8" t="s">
        <v>365</v>
      </c>
      <c r="O6184" s="8">
        <v>2023</v>
      </c>
      <c r="P6184" s="8">
        <v>1946.68</v>
      </c>
      <c r="Q6184" s="8">
        <v>1249.74</v>
      </c>
    </row>
    <row r="6185" spans="1:17" x14ac:dyDescent="0.35">
      <c r="A6185" s="8">
        <v>6184</v>
      </c>
      <c r="B6185" s="8" t="s">
        <v>85</v>
      </c>
      <c r="C6185" s="8" t="s">
        <v>23</v>
      </c>
      <c r="D6185" s="8" t="s">
        <v>17</v>
      </c>
      <c r="E6185" s="8" t="s">
        <v>29</v>
      </c>
      <c r="F6185" s="8">
        <v>10032.69</v>
      </c>
      <c r="G6185" s="8">
        <v>344915.26</v>
      </c>
      <c r="H6185" s="8">
        <v>54379.21</v>
      </c>
      <c r="I6185" s="8">
        <v>7.95</v>
      </c>
      <c r="J6185" s="8">
        <v>623</v>
      </c>
      <c r="K6185" s="8" t="str">
        <v>Medium</v>
      </c>
      <c r="L6185" s="8" t="s">
        <v>35</v>
      </c>
      <c r="M6185" s="8" t="s">
        <v>75</v>
      </c>
      <c r="N6185" s="8" t="s">
        <v>360</v>
      </c>
      <c r="O6185" s="8">
        <v>2023</v>
      </c>
      <c r="P6185" s="8">
        <v>642.20000000000005</v>
      </c>
      <c r="Q6185" s="8">
        <v>403.67</v>
      </c>
    </row>
    <row r="6186" spans="1:17" x14ac:dyDescent="0.35">
      <c r="A6186" s="8">
        <v>6185</v>
      </c>
      <c r="B6186" s="8" t="s">
        <v>85</v>
      </c>
      <c r="C6186" s="8" t="s">
        <v>37</v>
      </c>
      <c r="D6186" s="8" t="s">
        <v>56</v>
      </c>
      <c r="E6186" s="8" t="s">
        <v>29</v>
      </c>
      <c r="F6186" s="8">
        <v>89506.41</v>
      </c>
      <c r="G6186" s="8">
        <v>299138.82</v>
      </c>
      <c r="H6186" s="8">
        <v>352103.29</v>
      </c>
      <c r="I6186" s="8">
        <v>16.28</v>
      </c>
      <c r="J6186" s="8">
        <v>814</v>
      </c>
      <c r="K6186" s="8" t="str">
        <v>High</v>
      </c>
      <c r="L6186" s="8" t="s">
        <v>45</v>
      </c>
      <c r="M6186" s="8" t="s">
        <v>46</v>
      </c>
      <c r="N6186" s="8" t="s">
        <v>190</v>
      </c>
      <c r="O6186" s="8">
        <v>2024</v>
      </c>
      <c r="P6186" s="8">
        <v>7851.06</v>
      </c>
      <c r="Q6186" s="8">
        <v>4693.68</v>
      </c>
    </row>
    <row r="6187" spans="1:17" x14ac:dyDescent="0.35">
      <c r="A6187" s="8">
        <v>6186</v>
      </c>
      <c r="B6187" s="8" t="s">
        <v>22</v>
      </c>
      <c r="C6187" s="8" t="s">
        <v>23</v>
      </c>
      <c r="D6187" s="8" t="s">
        <v>24</v>
      </c>
      <c r="E6187" s="8" t="s">
        <v>38</v>
      </c>
      <c r="F6187" s="8">
        <v>4649.32</v>
      </c>
      <c r="G6187" s="8">
        <v>216336.14</v>
      </c>
      <c r="H6187" s="8">
        <v>191041.33</v>
      </c>
      <c r="I6187" s="8">
        <v>6.32</v>
      </c>
      <c r="J6187" s="8">
        <v>412</v>
      </c>
      <c r="K6187" s="8" t="str">
        <v>low</v>
      </c>
      <c r="L6187" s="8" t="s">
        <v>39</v>
      </c>
      <c r="M6187" s="8" t="s">
        <v>46</v>
      </c>
      <c r="N6187" s="8" t="s">
        <v>88</v>
      </c>
      <c r="O6187" s="8">
        <v>2023</v>
      </c>
      <c r="P6187" s="8">
        <v>500.5</v>
      </c>
      <c r="Q6187" s="8">
        <v>257.33999999999997</v>
      </c>
    </row>
    <row r="6188" spans="1:17" x14ac:dyDescent="0.35">
      <c r="A6188" s="8">
        <v>6187</v>
      </c>
      <c r="B6188" s="8" t="s">
        <v>22</v>
      </c>
      <c r="C6188" s="8" t="s">
        <v>23</v>
      </c>
      <c r="D6188" s="8" t="s">
        <v>56</v>
      </c>
      <c r="E6188" s="8" t="s">
        <v>63</v>
      </c>
      <c r="F6188" s="8">
        <v>30857.4</v>
      </c>
      <c r="G6188" s="8">
        <v>142800.14000000001</v>
      </c>
      <c r="H6188" s="8">
        <v>386660.34</v>
      </c>
      <c r="I6188" s="8">
        <v>7.14</v>
      </c>
      <c r="J6188" s="8">
        <v>858</v>
      </c>
      <c r="K6188" s="8" t="str">
        <v>High</v>
      </c>
      <c r="L6188" s="8" t="s">
        <v>45</v>
      </c>
      <c r="M6188" s="8" t="s">
        <v>46</v>
      </c>
      <c r="N6188" s="8" t="s">
        <v>248</v>
      </c>
      <c r="O6188" s="8">
        <v>2023</v>
      </c>
      <c r="P6188" s="8">
        <v>3054.69</v>
      </c>
      <c r="Q6188" s="8">
        <v>1835.12</v>
      </c>
    </row>
    <row r="6189" spans="1:17" x14ac:dyDescent="0.35">
      <c r="A6189" s="8">
        <v>6188</v>
      </c>
      <c r="B6189" s="8" t="s">
        <v>48</v>
      </c>
      <c r="C6189" s="8" t="s">
        <v>16</v>
      </c>
      <c r="D6189" s="8" t="s">
        <v>56</v>
      </c>
      <c r="E6189" s="8" t="s">
        <v>38</v>
      </c>
      <c r="F6189" s="8">
        <v>58525.73</v>
      </c>
      <c r="G6189" s="8">
        <v>330214.77</v>
      </c>
      <c r="H6189" s="8">
        <v>369463.38</v>
      </c>
      <c r="I6189" s="8">
        <v>6.82</v>
      </c>
      <c r="J6189" s="8">
        <v>656</v>
      </c>
      <c r="K6189" s="8" t="str">
        <v>Medium</v>
      </c>
      <c r="L6189" s="8" t="s">
        <v>39</v>
      </c>
      <c r="M6189" s="8" t="s">
        <v>75</v>
      </c>
      <c r="N6189" s="8" t="s">
        <v>396</v>
      </c>
      <c r="O6189" s="8">
        <v>2023</v>
      </c>
      <c r="P6189" s="8">
        <v>5034.4799999999996</v>
      </c>
      <c r="Q6189" s="8">
        <v>4412.42</v>
      </c>
    </row>
    <row r="6190" spans="1:17" x14ac:dyDescent="0.35">
      <c r="A6190" s="8">
        <v>6189</v>
      </c>
      <c r="B6190" s="8" t="s">
        <v>32</v>
      </c>
      <c r="C6190" s="8" t="s">
        <v>16</v>
      </c>
      <c r="D6190" s="8" t="s">
        <v>24</v>
      </c>
      <c r="E6190" s="8" t="s">
        <v>29</v>
      </c>
      <c r="F6190" s="8">
        <v>81887.960000000006</v>
      </c>
      <c r="G6190" s="8">
        <v>398508.63</v>
      </c>
      <c r="H6190" s="8">
        <v>475199.55</v>
      </c>
      <c r="I6190" s="8">
        <v>13.54</v>
      </c>
      <c r="J6190" s="8">
        <v>526</v>
      </c>
      <c r="K6190" s="8" t="str">
        <v>low</v>
      </c>
      <c r="L6190" s="8" t="s">
        <v>35</v>
      </c>
      <c r="M6190" s="8" t="s">
        <v>30</v>
      </c>
      <c r="N6190" s="8" t="s">
        <v>409</v>
      </c>
      <c r="O6190" s="8">
        <v>2023</v>
      </c>
      <c r="P6190" s="8">
        <v>6692.33</v>
      </c>
      <c r="Q6190" s="8">
        <v>4638.18</v>
      </c>
    </row>
    <row r="6191" spans="1:17" x14ac:dyDescent="0.35">
      <c r="A6191" s="8">
        <v>6190</v>
      </c>
      <c r="B6191" s="8" t="s">
        <v>32</v>
      </c>
      <c r="C6191" s="8" t="s">
        <v>23</v>
      </c>
      <c r="D6191" s="8" t="s">
        <v>34</v>
      </c>
      <c r="E6191" s="8" t="s">
        <v>54</v>
      </c>
      <c r="F6191" s="8">
        <v>13097.56</v>
      </c>
      <c r="G6191" s="8">
        <v>131357.43</v>
      </c>
      <c r="H6191" s="8">
        <v>139494.23000000001</v>
      </c>
      <c r="I6191" s="8">
        <v>11.04</v>
      </c>
      <c r="J6191" s="8">
        <v>530</v>
      </c>
      <c r="K6191" s="8" t="str">
        <v>low</v>
      </c>
      <c r="L6191" s="8" t="s">
        <v>39</v>
      </c>
      <c r="M6191" s="8" t="s">
        <v>26</v>
      </c>
      <c r="N6191" s="8" t="s">
        <v>263</v>
      </c>
      <c r="O6191" s="8">
        <v>2023</v>
      </c>
      <c r="P6191" s="8">
        <v>1103.1099999999999</v>
      </c>
      <c r="Q6191" s="8">
        <v>981.47</v>
      </c>
    </row>
    <row r="6192" spans="1:17" x14ac:dyDescent="0.35">
      <c r="A6192" s="8">
        <v>6191</v>
      </c>
      <c r="B6192" s="8" t="s">
        <v>15</v>
      </c>
      <c r="C6192" s="8" t="s">
        <v>37</v>
      </c>
      <c r="D6192" s="8" t="s">
        <v>24</v>
      </c>
      <c r="E6192" s="8" t="s">
        <v>38</v>
      </c>
      <c r="F6192" s="8">
        <v>44632.61</v>
      </c>
      <c r="G6192" s="8">
        <v>117015.25</v>
      </c>
      <c r="H6192" s="8">
        <v>202181.06</v>
      </c>
      <c r="I6192" s="8">
        <v>5.03</v>
      </c>
      <c r="J6192" s="8">
        <v>575</v>
      </c>
      <c r="K6192" s="8" t="str">
        <v>low</v>
      </c>
      <c r="L6192" s="8" t="s">
        <v>45</v>
      </c>
      <c r="M6192" s="8" t="s">
        <v>75</v>
      </c>
      <c r="N6192" s="8" t="s">
        <v>385</v>
      </c>
      <c r="O6192" s="8">
        <v>2023</v>
      </c>
      <c r="P6192" s="8">
        <v>3547.6</v>
      </c>
      <c r="Q6192" s="8">
        <v>1847.39</v>
      </c>
    </row>
    <row r="6193" spans="1:17" x14ac:dyDescent="0.35">
      <c r="A6193" s="8">
        <v>6192</v>
      </c>
      <c r="B6193" s="8" t="s">
        <v>48</v>
      </c>
      <c r="C6193" s="8" t="s">
        <v>23</v>
      </c>
      <c r="D6193" s="8" t="s">
        <v>17</v>
      </c>
      <c r="E6193" s="8" t="s">
        <v>18</v>
      </c>
      <c r="F6193" s="8">
        <v>70500.12</v>
      </c>
      <c r="G6193" s="8">
        <v>350748.54</v>
      </c>
      <c r="H6193" s="8">
        <v>174916.55</v>
      </c>
      <c r="I6193" s="8">
        <v>11.11</v>
      </c>
      <c r="J6193" s="8">
        <v>586</v>
      </c>
      <c r="K6193" s="8" t="str">
        <v>low</v>
      </c>
      <c r="L6193" s="8" t="s">
        <v>45</v>
      </c>
      <c r="M6193" s="8" t="s">
        <v>75</v>
      </c>
      <c r="N6193" s="8" t="s">
        <v>218</v>
      </c>
      <c r="O6193" s="8">
        <v>2023</v>
      </c>
      <c r="P6193" s="8">
        <v>5751.88</v>
      </c>
      <c r="Q6193" s="8">
        <v>4855.1899999999996</v>
      </c>
    </row>
    <row r="6194" spans="1:17" x14ac:dyDescent="0.35">
      <c r="A6194" s="8">
        <v>6193</v>
      </c>
      <c r="B6194" s="8" t="s">
        <v>32</v>
      </c>
      <c r="C6194" s="8" t="s">
        <v>23</v>
      </c>
      <c r="D6194" s="8" t="s">
        <v>17</v>
      </c>
      <c r="E6194" s="8" t="s">
        <v>54</v>
      </c>
      <c r="F6194" s="8">
        <v>62239.360000000001</v>
      </c>
      <c r="G6194" s="8">
        <v>427834.23</v>
      </c>
      <c r="H6194" s="8">
        <v>433797.23</v>
      </c>
      <c r="I6194" s="8">
        <v>10.84</v>
      </c>
      <c r="J6194" s="8">
        <v>568</v>
      </c>
      <c r="K6194" s="8" t="str">
        <v>low</v>
      </c>
      <c r="L6194" s="8" t="s">
        <v>45</v>
      </c>
      <c r="M6194" s="8" t="s">
        <v>75</v>
      </c>
      <c r="N6194" s="8" t="s">
        <v>241</v>
      </c>
      <c r="O6194" s="8">
        <v>2023</v>
      </c>
      <c r="P6194" s="8">
        <v>4701.29</v>
      </c>
      <c r="Q6194" s="8">
        <v>4223.6499999999996</v>
      </c>
    </row>
    <row r="6195" spans="1:17" x14ac:dyDescent="0.35">
      <c r="A6195" s="8">
        <v>6194</v>
      </c>
      <c r="B6195" s="8" t="s">
        <v>32</v>
      </c>
      <c r="C6195" s="8" t="s">
        <v>33</v>
      </c>
      <c r="D6195" s="8" t="s">
        <v>24</v>
      </c>
      <c r="E6195" s="8" t="s">
        <v>63</v>
      </c>
      <c r="F6195" s="8">
        <v>78620.36</v>
      </c>
      <c r="G6195" s="8">
        <v>183957.49</v>
      </c>
      <c r="H6195" s="8">
        <v>204209.52</v>
      </c>
      <c r="I6195" s="8">
        <v>6.08</v>
      </c>
      <c r="J6195" s="8">
        <v>751</v>
      </c>
      <c r="K6195" s="8" t="str">
        <v>High</v>
      </c>
      <c r="L6195" s="8" t="s">
        <v>39</v>
      </c>
      <c r="M6195" s="8" t="s">
        <v>75</v>
      </c>
      <c r="N6195" s="8" t="s">
        <v>207</v>
      </c>
      <c r="O6195" s="8">
        <v>2023</v>
      </c>
      <c r="P6195" s="8">
        <v>9125.32</v>
      </c>
      <c r="Q6195" s="8">
        <v>8140.82</v>
      </c>
    </row>
    <row r="6196" spans="1:17" x14ac:dyDescent="0.35">
      <c r="A6196" s="8">
        <v>6195</v>
      </c>
      <c r="B6196" s="8" t="s">
        <v>43</v>
      </c>
      <c r="C6196" s="8" t="s">
        <v>16</v>
      </c>
      <c r="D6196" s="8" t="s">
        <v>17</v>
      </c>
      <c r="E6196" s="8" t="s">
        <v>54</v>
      </c>
      <c r="F6196" s="8">
        <v>62805.58</v>
      </c>
      <c r="G6196" s="8">
        <v>180510.56</v>
      </c>
      <c r="H6196" s="8">
        <v>412250.34</v>
      </c>
      <c r="I6196" s="8">
        <v>13.95</v>
      </c>
      <c r="J6196" s="8">
        <v>781</v>
      </c>
      <c r="K6196" s="8" t="str">
        <v>High</v>
      </c>
      <c r="L6196" s="8" t="s">
        <v>35</v>
      </c>
      <c r="M6196" s="8" t="s">
        <v>75</v>
      </c>
      <c r="N6196" s="8" t="s">
        <v>266</v>
      </c>
      <c r="O6196" s="8">
        <v>2023</v>
      </c>
      <c r="P6196" s="8">
        <v>4843.92</v>
      </c>
      <c r="Q6196" s="8">
        <v>3974.02</v>
      </c>
    </row>
    <row r="6197" spans="1:17" x14ac:dyDescent="0.35">
      <c r="A6197" s="8">
        <v>6196</v>
      </c>
      <c r="B6197" s="8" t="s">
        <v>50</v>
      </c>
      <c r="C6197" s="8" t="s">
        <v>33</v>
      </c>
      <c r="D6197" s="8" t="s">
        <v>34</v>
      </c>
      <c r="E6197" s="8" t="s">
        <v>18</v>
      </c>
      <c r="F6197" s="8">
        <v>25327.05</v>
      </c>
      <c r="G6197" s="8">
        <v>339864.33</v>
      </c>
      <c r="H6197" s="8">
        <v>127505.94</v>
      </c>
      <c r="I6197" s="8">
        <v>8.9600000000000009</v>
      </c>
      <c r="J6197" s="8">
        <v>356</v>
      </c>
      <c r="K6197" s="8" t="str">
        <v>low</v>
      </c>
      <c r="L6197" s="8" t="s">
        <v>19</v>
      </c>
      <c r="M6197" s="8" t="s">
        <v>30</v>
      </c>
      <c r="N6197" s="8" t="s">
        <v>325</v>
      </c>
      <c r="O6197" s="8">
        <v>2023</v>
      </c>
      <c r="P6197" s="8">
        <v>1697.62</v>
      </c>
      <c r="Q6197" s="8">
        <v>1210.3499999999999</v>
      </c>
    </row>
    <row r="6198" spans="1:17" x14ac:dyDescent="0.35">
      <c r="A6198" s="8">
        <v>6197</v>
      </c>
      <c r="B6198" s="8" t="s">
        <v>43</v>
      </c>
      <c r="C6198" s="8" t="s">
        <v>16</v>
      </c>
      <c r="D6198" s="8" t="s">
        <v>28</v>
      </c>
      <c r="E6198" s="8" t="s">
        <v>54</v>
      </c>
      <c r="F6198" s="8">
        <v>82579.12</v>
      </c>
      <c r="G6198" s="8">
        <v>420109.99</v>
      </c>
      <c r="H6198" s="8">
        <v>37733.26</v>
      </c>
      <c r="I6198" s="8">
        <v>10.68</v>
      </c>
      <c r="J6198" s="8">
        <v>590</v>
      </c>
      <c r="K6198" s="8" t="str">
        <v>low</v>
      </c>
      <c r="L6198" s="8" t="s">
        <v>25</v>
      </c>
      <c r="M6198" s="8" t="s">
        <v>26</v>
      </c>
      <c r="N6198" s="8" t="s">
        <v>266</v>
      </c>
      <c r="O6198" s="8">
        <v>2023</v>
      </c>
      <c r="P6198" s="8">
        <v>9573.26</v>
      </c>
      <c r="Q6198" s="8">
        <v>7327.5</v>
      </c>
    </row>
    <row r="6199" spans="1:17" x14ac:dyDescent="0.35">
      <c r="A6199" s="8">
        <v>6198</v>
      </c>
      <c r="B6199" s="8" t="s">
        <v>50</v>
      </c>
      <c r="C6199" s="8" t="s">
        <v>23</v>
      </c>
      <c r="D6199" s="8" t="s">
        <v>34</v>
      </c>
      <c r="E6199" s="8" t="s">
        <v>29</v>
      </c>
      <c r="F6199" s="8">
        <v>48518.76</v>
      </c>
      <c r="G6199" s="8">
        <v>302238.40000000002</v>
      </c>
      <c r="H6199" s="8">
        <v>3350.42</v>
      </c>
      <c r="I6199" s="8">
        <v>17.61</v>
      </c>
      <c r="J6199" s="8">
        <v>638</v>
      </c>
      <c r="K6199" s="8" t="str">
        <v>Medium</v>
      </c>
      <c r="L6199" s="8" t="s">
        <v>25</v>
      </c>
      <c r="M6199" s="8" t="s">
        <v>20</v>
      </c>
      <c r="N6199" s="8" t="s">
        <v>209</v>
      </c>
      <c r="O6199" s="8">
        <v>2023</v>
      </c>
      <c r="P6199" s="8">
        <v>2717.9</v>
      </c>
      <c r="Q6199" s="8">
        <v>1508.68</v>
      </c>
    </row>
    <row r="6200" spans="1:17" x14ac:dyDescent="0.35">
      <c r="A6200" s="8">
        <v>6199</v>
      </c>
      <c r="B6200" s="8" t="s">
        <v>43</v>
      </c>
      <c r="C6200" s="8" t="s">
        <v>37</v>
      </c>
      <c r="D6200" s="8" t="s">
        <v>34</v>
      </c>
      <c r="E6200" s="8" t="s">
        <v>18</v>
      </c>
      <c r="F6200" s="8">
        <v>6003.9</v>
      </c>
      <c r="G6200" s="8">
        <v>372939.54</v>
      </c>
      <c r="H6200" s="8">
        <v>42659.99</v>
      </c>
      <c r="I6200" s="8">
        <v>8.11</v>
      </c>
      <c r="J6200" s="8">
        <v>824</v>
      </c>
      <c r="K6200" s="8" t="str">
        <v>High</v>
      </c>
      <c r="L6200" s="8" t="s">
        <v>25</v>
      </c>
      <c r="M6200" s="8" t="s">
        <v>30</v>
      </c>
      <c r="N6200" s="8" t="s">
        <v>208</v>
      </c>
      <c r="O6200" s="8">
        <v>2023</v>
      </c>
      <c r="P6200" s="8">
        <v>610.34</v>
      </c>
      <c r="Q6200" s="8">
        <v>327.08999999999997</v>
      </c>
    </row>
    <row r="6201" spans="1:17" x14ac:dyDescent="0.35">
      <c r="A6201" s="8">
        <v>6200</v>
      </c>
      <c r="B6201" s="8" t="s">
        <v>52</v>
      </c>
      <c r="C6201" s="8" t="s">
        <v>33</v>
      </c>
      <c r="D6201" s="8" t="s">
        <v>24</v>
      </c>
      <c r="E6201" s="8" t="s">
        <v>18</v>
      </c>
      <c r="F6201" s="8">
        <v>73305.91</v>
      </c>
      <c r="G6201" s="8">
        <v>155408.21</v>
      </c>
      <c r="H6201" s="8">
        <v>489755.55</v>
      </c>
      <c r="I6201" s="8">
        <v>13.83</v>
      </c>
      <c r="J6201" s="8">
        <v>605</v>
      </c>
      <c r="K6201" s="8" t="str">
        <v>Medium</v>
      </c>
      <c r="L6201" s="8" t="s">
        <v>45</v>
      </c>
      <c r="M6201" s="8" t="s">
        <v>20</v>
      </c>
      <c r="N6201" s="8" t="s">
        <v>299</v>
      </c>
      <c r="O6201" s="8">
        <v>2023</v>
      </c>
      <c r="P6201" s="8">
        <v>6715.09</v>
      </c>
      <c r="Q6201" s="8">
        <v>4048.22</v>
      </c>
    </row>
    <row r="6202" spans="1:17" x14ac:dyDescent="0.35">
      <c r="A6202" s="8">
        <v>6201</v>
      </c>
      <c r="B6202" s="8" t="s">
        <v>48</v>
      </c>
      <c r="C6202" s="8" t="s">
        <v>37</v>
      </c>
      <c r="D6202" s="8" t="s">
        <v>56</v>
      </c>
      <c r="E6202" s="8" t="s">
        <v>54</v>
      </c>
      <c r="F6202" s="8">
        <v>44277.84</v>
      </c>
      <c r="G6202" s="8">
        <v>330117.28000000003</v>
      </c>
      <c r="H6202" s="8">
        <v>32801.75</v>
      </c>
      <c r="I6202" s="8">
        <v>13.88</v>
      </c>
      <c r="J6202" s="8">
        <v>705</v>
      </c>
      <c r="K6202" s="8" t="str">
        <v>Medium</v>
      </c>
      <c r="L6202" s="8" t="s">
        <v>25</v>
      </c>
      <c r="M6202" s="8" t="s">
        <v>20</v>
      </c>
      <c r="N6202" s="8" t="s">
        <v>400</v>
      </c>
      <c r="O6202" s="8">
        <v>2023</v>
      </c>
      <c r="P6202" s="8">
        <v>3531.54</v>
      </c>
      <c r="Q6202" s="8">
        <v>2218.02</v>
      </c>
    </row>
    <row r="6203" spans="1:17" x14ac:dyDescent="0.35">
      <c r="A6203" s="8">
        <v>6202</v>
      </c>
      <c r="B6203" s="8" t="s">
        <v>79</v>
      </c>
      <c r="C6203" s="8" t="s">
        <v>37</v>
      </c>
      <c r="D6203" s="8" t="s">
        <v>17</v>
      </c>
      <c r="E6203" s="8" t="s">
        <v>63</v>
      </c>
      <c r="F6203" s="8">
        <v>53978.86</v>
      </c>
      <c r="G6203" s="8">
        <v>29881.24</v>
      </c>
      <c r="H6203" s="8">
        <v>396547.71</v>
      </c>
      <c r="I6203" s="8">
        <v>17.04</v>
      </c>
      <c r="J6203" s="8">
        <v>771</v>
      </c>
      <c r="K6203" s="8" t="str">
        <v>High</v>
      </c>
      <c r="L6203" s="8" t="s">
        <v>45</v>
      </c>
      <c r="M6203" s="8" t="s">
        <v>75</v>
      </c>
      <c r="N6203" s="8" t="s">
        <v>269</v>
      </c>
      <c r="O6203" s="8">
        <v>2023</v>
      </c>
      <c r="P6203" s="8">
        <v>3681.36</v>
      </c>
      <c r="Q6203" s="8">
        <v>2925.53</v>
      </c>
    </row>
    <row r="6204" spans="1:17" x14ac:dyDescent="0.35">
      <c r="A6204" s="8">
        <v>6203</v>
      </c>
      <c r="B6204" s="8" t="s">
        <v>52</v>
      </c>
      <c r="C6204" s="8" t="s">
        <v>33</v>
      </c>
      <c r="D6204" s="8" t="s">
        <v>56</v>
      </c>
      <c r="E6204" s="8" t="s">
        <v>29</v>
      </c>
      <c r="F6204" s="8">
        <v>66639.62</v>
      </c>
      <c r="G6204" s="8">
        <v>220292.37</v>
      </c>
      <c r="H6204" s="8">
        <v>435729</v>
      </c>
      <c r="I6204" s="8">
        <v>15.18</v>
      </c>
      <c r="J6204" s="8">
        <v>458</v>
      </c>
      <c r="K6204" s="8" t="str">
        <v>low</v>
      </c>
      <c r="L6204" s="8" t="s">
        <v>19</v>
      </c>
      <c r="M6204" s="8" t="s">
        <v>30</v>
      </c>
      <c r="N6204" s="8" t="s">
        <v>349</v>
      </c>
      <c r="O6204" s="8">
        <v>2023</v>
      </c>
      <c r="P6204" s="8">
        <v>8185.22</v>
      </c>
      <c r="Q6204" s="8">
        <v>6046.14</v>
      </c>
    </row>
    <row r="6205" spans="1:17" x14ac:dyDescent="0.35">
      <c r="A6205" s="8">
        <v>6204</v>
      </c>
      <c r="B6205" s="8" t="s">
        <v>50</v>
      </c>
      <c r="C6205" s="8" t="s">
        <v>37</v>
      </c>
      <c r="D6205" s="8" t="s">
        <v>56</v>
      </c>
      <c r="E6205" s="8" t="s">
        <v>38</v>
      </c>
      <c r="F6205" s="8">
        <v>4350.8</v>
      </c>
      <c r="G6205" s="8">
        <v>84157.75</v>
      </c>
      <c r="H6205" s="8">
        <v>413365.08</v>
      </c>
      <c r="I6205" s="8">
        <v>15.94</v>
      </c>
      <c r="J6205" s="8">
        <v>833</v>
      </c>
      <c r="K6205" s="8" t="str">
        <v>High</v>
      </c>
      <c r="L6205" s="8" t="s">
        <v>45</v>
      </c>
      <c r="M6205" s="8" t="s">
        <v>20</v>
      </c>
      <c r="N6205" s="8" t="s">
        <v>157</v>
      </c>
      <c r="O6205" s="8">
        <v>2023</v>
      </c>
      <c r="P6205" s="8">
        <v>438.14</v>
      </c>
      <c r="Q6205" s="8">
        <v>274.35000000000002</v>
      </c>
    </row>
    <row r="6206" spans="1:17" x14ac:dyDescent="0.35">
      <c r="A6206" s="8">
        <v>6205</v>
      </c>
      <c r="B6206" s="8" t="s">
        <v>79</v>
      </c>
      <c r="C6206" s="8" t="s">
        <v>33</v>
      </c>
      <c r="D6206" s="8" t="s">
        <v>17</v>
      </c>
      <c r="E6206" s="8" t="s">
        <v>38</v>
      </c>
      <c r="F6206" s="8">
        <v>74134.61</v>
      </c>
      <c r="G6206" s="8">
        <v>297517.2</v>
      </c>
      <c r="H6206" s="8">
        <v>204839.84</v>
      </c>
      <c r="I6206" s="8">
        <v>16.73</v>
      </c>
      <c r="J6206" s="8">
        <v>725</v>
      </c>
      <c r="K6206" s="8" t="str">
        <v>Medium</v>
      </c>
      <c r="L6206" s="8" t="s">
        <v>39</v>
      </c>
      <c r="M6206" s="8" t="s">
        <v>46</v>
      </c>
      <c r="N6206" s="8" t="s">
        <v>213</v>
      </c>
      <c r="O6206" s="8">
        <v>2023</v>
      </c>
      <c r="P6206" s="8">
        <v>11102.44</v>
      </c>
      <c r="Q6206" s="8">
        <v>9329.01</v>
      </c>
    </row>
    <row r="6207" spans="1:17" x14ac:dyDescent="0.35">
      <c r="A6207" s="8">
        <v>6206</v>
      </c>
      <c r="B6207" s="8" t="s">
        <v>50</v>
      </c>
      <c r="C6207" s="8" t="s">
        <v>58</v>
      </c>
      <c r="D6207" s="8" t="s">
        <v>56</v>
      </c>
      <c r="E6207" s="8" t="s">
        <v>54</v>
      </c>
      <c r="F6207" s="8">
        <v>29169.82</v>
      </c>
      <c r="G6207" s="8">
        <v>402095.39</v>
      </c>
      <c r="H6207" s="8">
        <v>311342.53999999998</v>
      </c>
      <c r="I6207" s="8">
        <v>6.09</v>
      </c>
      <c r="J6207" s="8">
        <v>625</v>
      </c>
      <c r="K6207" s="8" t="str">
        <v>Medium</v>
      </c>
      <c r="L6207" s="8" t="s">
        <v>35</v>
      </c>
      <c r="M6207" s="8" t="s">
        <v>75</v>
      </c>
      <c r="N6207" s="8" t="s">
        <v>44</v>
      </c>
      <c r="O6207" s="8">
        <v>2023</v>
      </c>
      <c r="P6207" s="8">
        <v>3839.09</v>
      </c>
      <c r="Q6207" s="8">
        <v>2047.01</v>
      </c>
    </row>
    <row r="6208" spans="1:17" x14ac:dyDescent="0.35">
      <c r="A6208" s="8">
        <v>6207</v>
      </c>
      <c r="B6208" s="8" t="s">
        <v>79</v>
      </c>
      <c r="C6208" s="8" t="s">
        <v>58</v>
      </c>
      <c r="D6208" s="8" t="s">
        <v>24</v>
      </c>
      <c r="E6208" s="8" t="s">
        <v>38</v>
      </c>
      <c r="F6208" s="8">
        <v>38817.67</v>
      </c>
      <c r="G6208" s="8">
        <v>249799.46</v>
      </c>
      <c r="H6208" s="8">
        <v>8646.74</v>
      </c>
      <c r="I6208" s="8">
        <v>8.86</v>
      </c>
      <c r="J6208" s="8">
        <v>410</v>
      </c>
      <c r="K6208" s="8" t="str">
        <v>low</v>
      </c>
      <c r="L6208" s="8" t="s">
        <v>19</v>
      </c>
      <c r="M6208" s="8" t="s">
        <v>30</v>
      </c>
      <c r="N6208" s="8" t="s">
        <v>356</v>
      </c>
      <c r="O6208" s="8">
        <v>2023</v>
      </c>
      <c r="P6208" s="8">
        <v>4712.54</v>
      </c>
      <c r="Q6208" s="8">
        <v>3053.22</v>
      </c>
    </row>
    <row r="6209" spans="1:17" x14ac:dyDescent="0.35">
      <c r="A6209" s="8">
        <v>6208</v>
      </c>
      <c r="B6209" s="8" t="s">
        <v>50</v>
      </c>
      <c r="C6209" s="8" t="s">
        <v>33</v>
      </c>
      <c r="D6209" s="8" t="s">
        <v>56</v>
      </c>
      <c r="E6209" s="8" t="s">
        <v>63</v>
      </c>
      <c r="F6209" s="8">
        <v>85909.119999999995</v>
      </c>
      <c r="G6209" s="8">
        <v>257404.87</v>
      </c>
      <c r="H6209" s="8">
        <v>260805.78</v>
      </c>
      <c r="I6209" s="8">
        <v>13.64</v>
      </c>
      <c r="J6209" s="8">
        <v>565</v>
      </c>
      <c r="K6209" s="8" t="str">
        <v>low</v>
      </c>
      <c r="L6209" s="8" t="s">
        <v>45</v>
      </c>
      <c r="M6209" s="8" t="s">
        <v>26</v>
      </c>
      <c r="N6209" s="8" t="s">
        <v>410</v>
      </c>
      <c r="O6209" s="8">
        <v>2023</v>
      </c>
      <c r="P6209" s="8">
        <v>8806.65</v>
      </c>
      <c r="Q6209" s="8">
        <v>5482.74</v>
      </c>
    </row>
    <row r="6210" spans="1:17" x14ac:dyDescent="0.35">
      <c r="A6210" s="8">
        <v>6209</v>
      </c>
      <c r="B6210" s="8" t="s">
        <v>48</v>
      </c>
      <c r="C6210" s="8" t="s">
        <v>23</v>
      </c>
      <c r="D6210" s="8" t="s">
        <v>24</v>
      </c>
      <c r="E6210" s="8" t="s">
        <v>18</v>
      </c>
      <c r="F6210" s="8">
        <v>93446.94</v>
      </c>
      <c r="G6210" s="8">
        <v>349420.35</v>
      </c>
      <c r="H6210" s="8">
        <v>60954.69</v>
      </c>
      <c r="I6210" s="8">
        <v>10.69</v>
      </c>
      <c r="J6210" s="8">
        <v>350</v>
      </c>
      <c r="K6210" s="8" t="str">
        <v>low</v>
      </c>
      <c r="L6210" s="8" t="s">
        <v>45</v>
      </c>
      <c r="M6210" s="8" t="s">
        <v>26</v>
      </c>
      <c r="N6210" s="8" t="s">
        <v>369</v>
      </c>
      <c r="O6210" s="8">
        <v>2023</v>
      </c>
      <c r="P6210" s="8">
        <v>5207.8</v>
      </c>
      <c r="Q6210" s="8">
        <v>2904.96</v>
      </c>
    </row>
    <row r="6211" spans="1:17" x14ac:dyDescent="0.35">
      <c r="A6211" s="8">
        <v>6210</v>
      </c>
      <c r="B6211" s="8" t="s">
        <v>22</v>
      </c>
      <c r="C6211" s="8" t="s">
        <v>23</v>
      </c>
      <c r="D6211" s="8" t="s">
        <v>56</v>
      </c>
      <c r="E6211" s="8" t="s">
        <v>29</v>
      </c>
      <c r="F6211" s="8">
        <v>57937.81</v>
      </c>
      <c r="G6211" s="8">
        <v>290363.71999999997</v>
      </c>
      <c r="H6211" s="8">
        <v>329756.83</v>
      </c>
      <c r="I6211" s="8">
        <v>7.18</v>
      </c>
      <c r="J6211" s="8">
        <v>602</v>
      </c>
      <c r="K6211" s="8" t="str">
        <v>Medium</v>
      </c>
      <c r="L6211" s="8" t="s">
        <v>19</v>
      </c>
      <c r="M6211" s="8" t="s">
        <v>46</v>
      </c>
      <c r="N6211" s="8" t="s">
        <v>237</v>
      </c>
      <c r="O6211" s="8">
        <v>2023</v>
      </c>
      <c r="P6211" s="8">
        <v>4362.3900000000003</v>
      </c>
      <c r="Q6211" s="8">
        <v>2190.5300000000002</v>
      </c>
    </row>
    <row r="6212" spans="1:17" x14ac:dyDescent="0.35">
      <c r="A6212" s="8">
        <v>6211</v>
      </c>
      <c r="B6212" s="8" t="s">
        <v>48</v>
      </c>
      <c r="C6212" s="8" t="s">
        <v>58</v>
      </c>
      <c r="D6212" s="8" t="s">
        <v>17</v>
      </c>
      <c r="E6212" s="8" t="s">
        <v>54</v>
      </c>
      <c r="F6212" s="8">
        <v>1464.53</v>
      </c>
      <c r="G6212" s="8">
        <v>457209.39</v>
      </c>
      <c r="H6212" s="8">
        <v>226212.92</v>
      </c>
      <c r="I6212" s="8">
        <v>5.84</v>
      </c>
      <c r="J6212" s="8">
        <v>804</v>
      </c>
      <c r="K6212" s="8" t="str">
        <v>High</v>
      </c>
      <c r="L6212" s="8" t="s">
        <v>25</v>
      </c>
      <c r="M6212" s="8" t="s">
        <v>20</v>
      </c>
      <c r="N6212" s="8" t="s">
        <v>51</v>
      </c>
      <c r="O6212" s="8">
        <v>2023</v>
      </c>
      <c r="P6212" s="8">
        <v>78.150000000000006</v>
      </c>
      <c r="Q6212" s="8">
        <v>65.72</v>
      </c>
    </row>
    <row r="6213" spans="1:17" x14ac:dyDescent="0.35">
      <c r="A6213" s="8">
        <v>6212</v>
      </c>
      <c r="B6213" s="8" t="s">
        <v>52</v>
      </c>
      <c r="C6213" s="8" t="s">
        <v>37</v>
      </c>
      <c r="D6213" s="8" t="s">
        <v>28</v>
      </c>
      <c r="E6213" s="8" t="s">
        <v>38</v>
      </c>
      <c r="F6213" s="8">
        <v>86304.39</v>
      </c>
      <c r="G6213" s="8">
        <v>350373.42</v>
      </c>
      <c r="H6213" s="8">
        <v>345063.45</v>
      </c>
      <c r="I6213" s="8">
        <v>8.75</v>
      </c>
      <c r="J6213" s="8">
        <v>851</v>
      </c>
      <c r="K6213" s="8" t="str">
        <v>High</v>
      </c>
      <c r="L6213" s="8" t="s">
        <v>45</v>
      </c>
      <c r="M6213" s="8" t="s">
        <v>20</v>
      </c>
      <c r="N6213" s="8" t="s">
        <v>284</v>
      </c>
      <c r="O6213" s="8">
        <v>2023</v>
      </c>
      <c r="P6213" s="8">
        <v>4934.2299999999996</v>
      </c>
      <c r="Q6213" s="8">
        <v>4032.07</v>
      </c>
    </row>
    <row r="6214" spans="1:17" x14ac:dyDescent="0.35">
      <c r="A6214" s="8">
        <v>6213</v>
      </c>
      <c r="B6214" s="8" t="s">
        <v>50</v>
      </c>
      <c r="C6214" s="8" t="s">
        <v>37</v>
      </c>
      <c r="D6214" s="8" t="s">
        <v>17</v>
      </c>
      <c r="E6214" s="8" t="s">
        <v>18</v>
      </c>
      <c r="F6214" s="8">
        <v>76435.56</v>
      </c>
      <c r="G6214" s="8">
        <v>330618.03000000003</v>
      </c>
      <c r="H6214" s="8">
        <v>147056.25</v>
      </c>
      <c r="I6214" s="8">
        <v>5.76</v>
      </c>
      <c r="J6214" s="8">
        <v>371</v>
      </c>
      <c r="K6214" s="8" t="str">
        <v>low</v>
      </c>
      <c r="L6214" s="8" t="s">
        <v>19</v>
      </c>
      <c r="M6214" s="8" t="s">
        <v>26</v>
      </c>
      <c r="N6214" s="8" t="s">
        <v>204</v>
      </c>
      <c r="O6214" s="8">
        <v>2023</v>
      </c>
      <c r="P6214" s="8">
        <v>6254.2</v>
      </c>
      <c r="Q6214" s="8">
        <v>5389.85</v>
      </c>
    </row>
    <row r="6215" spans="1:17" x14ac:dyDescent="0.35">
      <c r="A6215" s="8">
        <v>6214</v>
      </c>
      <c r="B6215" s="8" t="s">
        <v>41</v>
      </c>
      <c r="C6215" s="8" t="s">
        <v>23</v>
      </c>
      <c r="D6215" s="8" t="s">
        <v>24</v>
      </c>
      <c r="E6215" s="8" t="s">
        <v>18</v>
      </c>
      <c r="F6215" s="8">
        <v>28327.56</v>
      </c>
      <c r="G6215" s="8">
        <v>255818.83</v>
      </c>
      <c r="H6215" s="8">
        <v>280412.12</v>
      </c>
      <c r="I6215" s="8">
        <v>8</v>
      </c>
      <c r="J6215" s="8">
        <v>511</v>
      </c>
      <c r="K6215" s="8" t="str">
        <v>low</v>
      </c>
      <c r="L6215" s="8" t="s">
        <v>19</v>
      </c>
      <c r="M6215" s="8" t="s">
        <v>46</v>
      </c>
      <c r="N6215" s="8" t="s">
        <v>137</v>
      </c>
      <c r="O6215" s="8">
        <v>2023</v>
      </c>
      <c r="P6215" s="8">
        <v>3944.96</v>
      </c>
      <c r="Q6215" s="8">
        <v>2271.9699999999998</v>
      </c>
    </row>
    <row r="6216" spans="1:17" x14ac:dyDescent="0.35">
      <c r="A6216" s="8">
        <v>6215</v>
      </c>
      <c r="B6216" s="8" t="s">
        <v>15</v>
      </c>
      <c r="C6216" s="8" t="s">
        <v>23</v>
      </c>
      <c r="D6216" s="8" t="s">
        <v>28</v>
      </c>
      <c r="E6216" s="8" t="s">
        <v>63</v>
      </c>
      <c r="F6216" s="8">
        <v>13036.65</v>
      </c>
      <c r="G6216" s="8">
        <v>266728.86</v>
      </c>
      <c r="H6216" s="8">
        <v>142513.82</v>
      </c>
      <c r="I6216" s="8">
        <v>8.35</v>
      </c>
      <c r="J6216" s="8">
        <v>339</v>
      </c>
      <c r="K6216" s="8" t="str">
        <v>low</v>
      </c>
      <c r="L6216" s="8" t="s">
        <v>45</v>
      </c>
      <c r="M6216" s="8" t="s">
        <v>20</v>
      </c>
      <c r="N6216" s="8" t="s">
        <v>324</v>
      </c>
      <c r="O6216" s="8">
        <v>2023</v>
      </c>
      <c r="P6216" s="8">
        <v>1447.38</v>
      </c>
      <c r="Q6216" s="8">
        <v>834.06</v>
      </c>
    </row>
    <row r="6217" spans="1:17" x14ac:dyDescent="0.35">
      <c r="A6217" s="8">
        <v>6216</v>
      </c>
      <c r="B6217" s="8" t="s">
        <v>48</v>
      </c>
      <c r="C6217" s="8" t="s">
        <v>23</v>
      </c>
      <c r="D6217" s="8" t="s">
        <v>24</v>
      </c>
      <c r="E6217" s="8" t="s">
        <v>63</v>
      </c>
      <c r="F6217" s="8">
        <v>17892.02</v>
      </c>
      <c r="G6217" s="8">
        <v>41727.78</v>
      </c>
      <c r="H6217" s="8">
        <v>52291.85</v>
      </c>
      <c r="I6217" s="8">
        <v>7.31</v>
      </c>
      <c r="J6217" s="8">
        <v>393</v>
      </c>
      <c r="K6217" s="8" t="str">
        <v>low</v>
      </c>
      <c r="L6217" s="8" t="s">
        <v>25</v>
      </c>
      <c r="M6217" s="8" t="s">
        <v>26</v>
      </c>
      <c r="N6217" s="8" t="s">
        <v>305</v>
      </c>
      <c r="O6217" s="8">
        <v>2023</v>
      </c>
      <c r="P6217" s="8">
        <v>2326.13</v>
      </c>
      <c r="Q6217" s="8">
        <v>2026.51</v>
      </c>
    </row>
    <row r="6218" spans="1:17" x14ac:dyDescent="0.35">
      <c r="A6218" s="8">
        <v>6217</v>
      </c>
      <c r="B6218" s="8" t="s">
        <v>43</v>
      </c>
      <c r="C6218" s="8" t="s">
        <v>16</v>
      </c>
      <c r="D6218" s="8" t="s">
        <v>34</v>
      </c>
      <c r="E6218" s="8" t="s">
        <v>29</v>
      </c>
      <c r="F6218" s="8">
        <v>12840</v>
      </c>
      <c r="G6218" s="8">
        <v>109431.78</v>
      </c>
      <c r="H6218" s="8">
        <v>323544.18</v>
      </c>
      <c r="I6218" s="8">
        <v>8.23</v>
      </c>
      <c r="J6218" s="8">
        <v>399</v>
      </c>
      <c r="K6218" s="8" t="str">
        <v>low</v>
      </c>
      <c r="L6218" s="8" t="s">
        <v>25</v>
      </c>
      <c r="M6218" s="8" t="s">
        <v>75</v>
      </c>
      <c r="N6218" s="8" t="s">
        <v>71</v>
      </c>
      <c r="O6218" s="8">
        <v>2023</v>
      </c>
      <c r="P6218" s="8">
        <v>1042.07</v>
      </c>
      <c r="Q6218" s="8">
        <v>653.66</v>
      </c>
    </row>
    <row r="6219" spans="1:17" x14ac:dyDescent="0.35">
      <c r="A6219" s="8">
        <v>6218</v>
      </c>
      <c r="B6219" s="8" t="s">
        <v>85</v>
      </c>
      <c r="C6219" s="8" t="s">
        <v>23</v>
      </c>
      <c r="D6219" s="8" t="s">
        <v>17</v>
      </c>
      <c r="E6219" s="8" t="s">
        <v>54</v>
      </c>
      <c r="F6219" s="8">
        <v>93550.48</v>
      </c>
      <c r="G6219" s="8">
        <v>82535.16</v>
      </c>
      <c r="H6219" s="8">
        <v>73525.16</v>
      </c>
      <c r="I6219" s="8">
        <v>10.32</v>
      </c>
      <c r="J6219" s="8">
        <v>400</v>
      </c>
      <c r="K6219" s="8" t="str">
        <v>low</v>
      </c>
      <c r="L6219" s="8" t="s">
        <v>45</v>
      </c>
      <c r="M6219" s="8" t="s">
        <v>30</v>
      </c>
      <c r="N6219" s="8" t="s">
        <v>165</v>
      </c>
      <c r="O6219" s="8">
        <v>2023</v>
      </c>
      <c r="P6219" s="8">
        <v>9146.3700000000008</v>
      </c>
      <c r="Q6219" s="8">
        <v>7963.72</v>
      </c>
    </row>
    <row r="6220" spans="1:17" x14ac:dyDescent="0.35">
      <c r="A6220" s="8">
        <v>6219</v>
      </c>
      <c r="B6220" s="8" t="s">
        <v>15</v>
      </c>
      <c r="C6220" s="8" t="s">
        <v>58</v>
      </c>
      <c r="D6220" s="8" t="s">
        <v>34</v>
      </c>
      <c r="E6220" s="8" t="s">
        <v>63</v>
      </c>
      <c r="F6220" s="8">
        <v>57502.03</v>
      </c>
      <c r="G6220" s="8">
        <v>338724.04</v>
      </c>
      <c r="H6220" s="8">
        <v>365661.13</v>
      </c>
      <c r="I6220" s="8">
        <v>8.08</v>
      </c>
      <c r="J6220" s="8">
        <v>455</v>
      </c>
      <c r="K6220" s="8" t="str">
        <v>low</v>
      </c>
      <c r="L6220" s="8" t="s">
        <v>25</v>
      </c>
      <c r="M6220" s="8" t="s">
        <v>20</v>
      </c>
      <c r="N6220" s="8" t="s">
        <v>346</v>
      </c>
      <c r="O6220" s="8">
        <v>2023</v>
      </c>
      <c r="P6220" s="8">
        <v>8162.69</v>
      </c>
      <c r="Q6220" s="8">
        <v>4084.56</v>
      </c>
    </row>
    <row r="6221" spans="1:17" x14ac:dyDescent="0.35">
      <c r="A6221" s="8">
        <v>6220</v>
      </c>
      <c r="B6221" s="8" t="s">
        <v>50</v>
      </c>
      <c r="C6221" s="8" t="s">
        <v>33</v>
      </c>
      <c r="D6221" s="8" t="s">
        <v>17</v>
      </c>
      <c r="E6221" s="8" t="s">
        <v>18</v>
      </c>
      <c r="F6221" s="8">
        <v>32774.449999999997</v>
      </c>
      <c r="G6221" s="8">
        <v>131531.41</v>
      </c>
      <c r="H6221" s="8">
        <v>293828.84999999998</v>
      </c>
      <c r="I6221" s="8">
        <v>14.68</v>
      </c>
      <c r="J6221" s="8">
        <v>816</v>
      </c>
      <c r="K6221" s="8" t="str">
        <v>High</v>
      </c>
      <c r="L6221" s="8" t="s">
        <v>45</v>
      </c>
      <c r="M6221" s="8" t="s">
        <v>26</v>
      </c>
      <c r="N6221" s="8" t="s">
        <v>206</v>
      </c>
      <c r="O6221" s="8">
        <v>2023</v>
      </c>
      <c r="P6221" s="8">
        <v>2960.23</v>
      </c>
      <c r="Q6221" s="8">
        <v>2257.6999999999998</v>
      </c>
    </row>
    <row r="6222" spans="1:17" x14ac:dyDescent="0.35">
      <c r="A6222" s="8">
        <v>6221</v>
      </c>
      <c r="B6222" s="8" t="s">
        <v>85</v>
      </c>
      <c r="C6222" s="8" t="s">
        <v>23</v>
      </c>
      <c r="D6222" s="8" t="s">
        <v>17</v>
      </c>
      <c r="E6222" s="8" t="s">
        <v>54</v>
      </c>
      <c r="F6222" s="8">
        <v>81334.789999999994</v>
      </c>
      <c r="G6222" s="8">
        <v>405427.12</v>
      </c>
      <c r="H6222" s="8">
        <v>329712.51</v>
      </c>
      <c r="I6222" s="8">
        <v>17.03</v>
      </c>
      <c r="J6222" s="8">
        <v>451</v>
      </c>
      <c r="K6222" s="8" t="str">
        <v>low</v>
      </c>
      <c r="L6222" s="8" t="s">
        <v>45</v>
      </c>
      <c r="M6222" s="8" t="s">
        <v>30</v>
      </c>
      <c r="N6222" s="8" t="s">
        <v>286</v>
      </c>
      <c r="O6222" s="8">
        <v>2023</v>
      </c>
      <c r="P6222" s="8">
        <v>6829</v>
      </c>
      <c r="Q6222" s="8">
        <v>4173.5200000000004</v>
      </c>
    </row>
    <row r="6223" spans="1:17" x14ac:dyDescent="0.35">
      <c r="A6223" s="8">
        <v>6222</v>
      </c>
      <c r="B6223" s="8" t="s">
        <v>41</v>
      </c>
      <c r="C6223" s="8" t="s">
        <v>37</v>
      </c>
      <c r="D6223" s="8" t="s">
        <v>24</v>
      </c>
      <c r="E6223" s="8" t="s">
        <v>18</v>
      </c>
      <c r="F6223" s="8">
        <v>16891.16</v>
      </c>
      <c r="G6223" s="8">
        <v>428606.83</v>
      </c>
      <c r="H6223" s="8">
        <v>142333.85999999999</v>
      </c>
      <c r="I6223" s="8">
        <v>13.1</v>
      </c>
      <c r="J6223" s="8">
        <v>406</v>
      </c>
      <c r="K6223" s="8" t="str">
        <v>low</v>
      </c>
      <c r="L6223" s="8" t="s">
        <v>39</v>
      </c>
      <c r="M6223" s="8" t="s">
        <v>30</v>
      </c>
      <c r="N6223" s="8" t="s">
        <v>387</v>
      </c>
      <c r="O6223" s="8">
        <v>2023</v>
      </c>
      <c r="P6223" s="8">
        <v>1737.1</v>
      </c>
      <c r="Q6223" s="8">
        <v>970.9</v>
      </c>
    </row>
    <row r="6224" spans="1:17" x14ac:dyDescent="0.35">
      <c r="A6224" s="8">
        <v>6223</v>
      </c>
      <c r="B6224" s="8" t="s">
        <v>15</v>
      </c>
      <c r="C6224" s="8" t="s">
        <v>23</v>
      </c>
      <c r="D6224" s="8" t="s">
        <v>17</v>
      </c>
      <c r="E6224" s="8" t="s">
        <v>29</v>
      </c>
      <c r="F6224" s="8">
        <v>50025.07</v>
      </c>
      <c r="G6224" s="8">
        <v>228136.68</v>
      </c>
      <c r="H6224" s="8">
        <v>286880.46999999997</v>
      </c>
      <c r="I6224" s="8">
        <v>14.18</v>
      </c>
      <c r="J6224" s="8">
        <v>762</v>
      </c>
      <c r="K6224" s="8" t="str">
        <v>High</v>
      </c>
      <c r="L6224" s="8" t="s">
        <v>25</v>
      </c>
      <c r="M6224" s="8" t="s">
        <v>20</v>
      </c>
      <c r="N6224" s="8" t="s">
        <v>192</v>
      </c>
      <c r="O6224" s="8">
        <v>2023</v>
      </c>
      <c r="P6224" s="8">
        <v>3325.42</v>
      </c>
      <c r="Q6224" s="8">
        <v>1829.98</v>
      </c>
    </row>
    <row r="6225" spans="1:17" x14ac:dyDescent="0.35">
      <c r="A6225" s="8">
        <v>6224</v>
      </c>
      <c r="B6225" s="8" t="s">
        <v>43</v>
      </c>
      <c r="C6225" s="8" t="s">
        <v>37</v>
      </c>
      <c r="D6225" s="8" t="s">
        <v>34</v>
      </c>
      <c r="E6225" s="8" t="s">
        <v>38</v>
      </c>
      <c r="F6225" s="8">
        <v>15521.33</v>
      </c>
      <c r="G6225" s="8">
        <v>163328.37</v>
      </c>
      <c r="H6225" s="8">
        <v>63079.01</v>
      </c>
      <c r="I6225" s="8">
        <v>14.4</v>
      </c>
      <c r="J6225" s="8">
        <v>714</v>
      </c>
      <c r="K6225" s="8" t="str">
        <v>Medium</v>
      </c>
      <c r="L6225" s="8" t="s">
        <v>39</v>
      </c>
      <c r="M6225" s="8" t="s">
        <v>20</v>
      </c>
      <c r="N6225" s="8" t="s">
        <v>97</v>
      </c>
      <c r="O6225" s="8">
        <v>2023</v>
      </c>
      <c r="P6225" s="8">
        <v>983.21</v>
      </c>
      <c r="Q6225" s="8">
        <v>510.76</v>
      </c>
    </row>
    <row r="6226" spans="1:17" x14ac:dyDescent="0.35">
      <c r="A6226" s="8">
        <v>6225</v>
      </c>
      <c r="B6226" s="8" t="s">
        <v>43</v>
      </c>
      <c r="C6226" s="8" t="s">
        <v>23</v>
      </c>
      <c r="D6226" s="8" t="s">
        <v>34</v>
      </c>
      <c r="E6226" s="8" t="s">
        <v>63</v>
      </c>
      <c r="F6226" s="8">
        <v>52007.15</v>
      </c>
      <c r="G6226" s="8">
        <v>389940.53</v>
      </c>
      <c r="H6226" s="8">
        <v>279892.3</v>
      </c>
      <c r="I6226" s="8">
        <v>15.6</v>
      </c>
      <c r="J6226" s="8">
        <v>643</v>
      </c>
      <c r="K6226" s="8" t="str">
        <v>Medium</v>
      </c>
      <c r="L6226" s="8" t="s">
        <v>25</v>
      </c>
      <c r="M6226" s="8" t="s">
        <v>75</v>
      </c>
      <c r="N6226" s="8" t="s">
        <v>127</v>
      </c>
      <c r="O6226" s="8">
        <v>2023</v>
      </c>
      <c r="P6226" s="8">
        <v>4331.8</v>
      </c>
      <c r="Q6226" s="8">
        <v>3796.88</v>
      </c>
    </row>
    <row r="6227" spans="1:17" x14ac:dyDescent="0.35">
      <c r="A6227" s="8">
        <v>6226</v>
      </c>
      <c r="B6227" s="8" t="s">
        <v>48</v>
      </c>
      <c r="C6227" s="8" t="s">
        <v>33</v>
      </c>
      <c r="D6227" s="8" t="s">
        <v>34</v>
      </c>
      <c r="E6227" s="8" t="s">
        <v>18</v>
      </c>
      <c r="F6227" s="8">
        <v>84128.62</v>
      </c>
      <c r="G6227" s="8">
        <v>492053.71</v>
      </c>
      <c r="H6227" s="8">
        <v>216964.46</v>
      </c>
      <c r="I6227" s="8">
        <v>5.17</v>
      </c>
      <c r="J6227" s="8">
        <v>791</v>
      </c>
      <c r="K6227" s="8" t="str">
        <v>High</v>
      </c>
      <c r="L6227" s="8" t="s">
        <v>25</v>
      </c>
      <c r="M6227" s="8" t="s">
        <v>30</v>
      </c>
      <c r="N6227" s="8" t="s">
        <v>355</v>
      </c>
      <c r="O6227" s="8">
        <v>2023</v>
      </c>
      <c r="P6227" s="8">
        <v>5390.56</v>
      </c>
      <c r="Q6227" s="8">
        <v>3607.36</v>
      </c>
    </row>
    <row r="6228" spans="1:17" x14ac:dyDescent="0.35">
      <c r="A6228" s="8">
        <v>6227</v>
      </c>
      <c r="B6228" s="8" t="s">
        <v>52</v>
      </c>
      <c r="C6228" s="8" t="s">
        <v>33</v>
      </c>
      <c r="D6228" s="8" t="s">
        <v>34</v>
      </c>
      <c r="E6228" s="8" t="s">
        <v>63</v>
      </c>
      <c r="F6228" s="8">
        <v>22474.400000000001</v>
      </c>
      <c r="G6228" s="8">
        <v>400194.56</v>
      </c>
      <c r="H6228" s="8">
        <v>420925.2</v>
      </c>
      <c r="I6228" s="8">
        <v>13.45</v>
      </c>
      <c r="J6228" s="8">
        <v>540</v>
      </c>
      <c r="K6228" s="8" t="str">
        <v>low</v>
      </c>
      <c r="L6228" s="8" t="s">
        <v>45</v>
      </c>
      <c r="M6228" s="8" t="s">
        <v>75</v>
      </c>
      <c r="N6228" s="8" t="s">
        <v>228</v>
      </c>
      <c r="O6228" s="8">
        <v>2023</v>
      </c>
      <c r="P6228" s="8">
        <v>1287.3</v>
      </c>
      <c r="Q6228" s="8">
        <v>807.2</v>
      </c>
    </row>
    <row r="6229" spans="1:17" x14ac:dyDescent="0.35">
      <c r="A6229" s="8">
        <v>6228</v>
      </c>
      <c r="B6229" s="8" t="s">
        <v>32</v>
      </c>
      <c r="C6229" s="8" t="s">
        <v>37</v>
      </c>
      <c r="D6229" s="8" t="s">
        <v>17</v>
      </c>
      <c r="E6229" s="8" t="s">
        <v>54</v>
      </c>
      <c r="F6229" s="8">
        <v>84138.74</v>
      </c>
      <c r="G6229" s="8">
        <v>72780.12</v>
      </c>
      <c r="H6229" s="8">
        <v>26851.06</v>
      </c>
      <c r="I6229" s="8">
        <v>14.35</v>
      </c>
      <c r="J6229" s="8">
        <v>534</v>
      </c>
      <c r="K6229" s="8" t="str">
        <v>low</v>
      </c>
      <c r="L6229" s="8" t="s">
        <v>45</v>
      </c>
      <c r="M6229" s="8" t="s">
        <v>26</v>
      </c>
      <c r="N6229" s="8" t="s">
        <v>391</v>
      </c>
      <c r="O6229" s="8">
        <v>2023</v>
      </c>
      <c r="P6229" s="8">
        <v>7478.23</v>
      </c>
      <c r="Q6229" s="8">
        <v>5677.57</v>
      </c>
    </row>
    <row r="6230" spans="1:17" x14ac:dyDescent="0.35">
      <c r="A6230" s="8">
        <v>6229</v>
      </c>
      <c r="B6230" s="8" t="s">
        <v>85</v>
      </c>
      <c r="C6230" s="8" t="s">
        <v>23</v>
      </c>
      <c r="D6230" s="8" t="s">
        <v>34</v>
      </c>
      <c r="E6230" s="8" t="s">
        <v>54</v>
      </c>
      <c r="F6230" s="8">
        <v>46479.81</v>
      </c>
      <c r="G6230" s="8">
        <v>132888.59</v>
      </c>
      <c r="H6230" s="8">
        <v>308132.71999999997</v>
      </c>
      <c r="I6230" s="8">
        <v>17.829999999999998</v>
      </c>
      <c r="J6230" s="8">
        <v>467</v>
      </c>
      <c r="K6230" s="8" t="str">
        <v>low</v>
      </c>
      <c r="L6230" s="8" t="s">
        <v>35</v>
      </c>
      <c r="M6230" s="8" t="s">
        <v>30</v>
      </c>
      <c r="N6230" s="8" t="s">
        <v>398</v>
      </c>
      <c r="O6230" s="8">
        <v>2023</v>
      </c>
      <c r="P6230" s="8">
        <v>2511.65</v>
      </c>
      <c r="Q6230" s="8">
        <v>2062.94</v>
      </c>
    </row>
    <row r="6231" spans="1:17" x14ac:dyDescent="0.35">
      <c r="A6231" s="8">
        <v>6230</v>
      </c>
      <c r="B6231" s="8" t="s">
        <v>22</v>
      </c>
      <c r="C6231" s="8" t="s">
        <v>23</v>
      </c>
      <c r="D6231" s="8" t="s">
        <v>17</v>
      </c>
      <c r="E6231" s="8" t="s">
        <v>38</v>
      </c>
      <c r="F6231" s="8">
        <v>42299.34</v>
      </c>
      <c r="G6231" s="8">
        <v>402091.97</v>
      </c>
      <c r="H6231" s="8">
        <v>392352.3</v>
      </c>
      <c r="I6231" s="8">
        <v>10.53</v>
      </c>
      <c r="J6231" s="8">
        <v>315</v>
      </c>
      <c r="K6231" s="8" t="str">
        <v>low</v>
      </c>
      <c r="L6231" s="8" t="s">
        <v>39</v>
      </c>
      <c r="M6231" s="8" t="s">
        <v>46</v>
      </c>
      <c r="N6231" s="8" t="s">
        <v>376</v>
      </c>
      <c r="O6231" s="8">
        <v>2023</v>
      </c>
      <c r="P6231" s="8">
        <v>5657.65</v>
      </c>
      <c r="Q6231" s="8">
        <v>3985</v>
      </c>
    </row>
    <row r="6232" spans="1:17" x14ac:dyDescent="0.35">
      <c r="A6232" s="8">
        <v>6231</v>
      </c>
      <c r="B6232" s="8" t="s">
        <v>43</v>
      </c>
      <c r="C6232" s="8" t="s">
        <v>58</v>
      </c>
      <c r="D6232" s="8" t="s">
        <v>17</v>
      </c>
      <c r="E6232" s="8" t="s">
        <v>54</v>
      </c>
      <c r="F6232" s="8">
        <v>66967.06</v>
      </c>
      <c r="G6232" s="8">
        <v>85108.53</v>
      </c>
      <c r="H6232" s="8">
        <v>175214.85</v>
      </c>
      <c r="I6232" s="8">
        <v>17.61</v>
      </c>
      <c r="J6232" s="8">
        <v>550</v>
      </c>
      <c r="K6232" s="8" t="str">
        <v>low</v>
      </c>
      <c r="L6232" s="8" t="s">
        <v>25</v>
      </c>
      <c r="M6232" s="8" t="s">
        <v>46</v>
      </c>
      <c r="N6232" s="8" t="s">
        <v>113</v>
      </c>
      <c r="O6232" s="8">
        <v>2023</v>
      </c>
      <c r="P6232" s="8">
        <v>3349.29</v>
      </c>
      <c r="Q6232" s="8">
        <v>2847.74</v>
      </c>
    </row>
    <row r="6233" spans="1:17" x14ac:dyDescent="0.35">
      <c r="A6233" s="8">
        <v>6232</v>
      </c>
      <c r="B6233" s="8" t="s">
        <v>48</v>
      </c>
      <c r="C6233" s="8" t="s">
        <v>37</v>
      </c>
      <c r="D6233" s="8" t="s">
        <v>56</v>
      </c>
      <c r="E6233" s="8" t="s">
        <v>54</v>
      </c>
      <c r="F6233" s="8">
        <v>66987.55</v>
      </c>
      <c r="G6233" s="8">
        <v>78064.28</v>
      </c>
      <c r="H6233" s="8">
        <v>267942.69</v>
      </c>
      <c r="I6233" s="8">
        <v>16.559999999999999</v>
      </c>
      <c r="J6233" s="8">
        <v>561</v>
      </c>
      <c r="K6233" s="8" t="str">
        <v>low</v>
      </c>
      <c r="L6233" s="8" t="s">
        <v>19</v>
      </c>
      <c r="M6233" s="8" t="s">
        <v>26</v>
      </c>
      <c r="N6233" s="8" t="s">
        <v>397</v>
      </c>
      <c r="O6233" s="8">
        <v>2023</v>
      </c>
      <c r="P6233" s="8">
        <v>5360.33</v>
      </c>
      <c r="Q6233" s="8">
        <v>3365.98</v>
      </c>
    </row>
    <row r="6234" spans="1:17" x14ac:dyDescent="0.35">
      <c r="A6234" s="8">
        <v>6233</v>
      </c>
      <c r="B6234" s="8" t="s">
        <v>32</v>
      </c>
      <c r="C6234" s="8" t="s">
        <v>58</v>
      </c>
      <c r="D6234" s="8" t="s">
        <v>17</v>
      </c>
      <c r="E6234" s="8" t="s">
        <v>29</v>
      </c>
      <c r="F6234" s="8">
        <v>69682.11</v>
      </c>
      <c r="G6234" s="8">
        <v>254497.94</v>
      </c>
      <c r="H6234" s="8">
        <v>1448.75</v>
      </c>
      <c r="I6234" s="8">
        <v>7.76</v>
      </c>
      <c r="J6234" s="8">
        <v>532</v>
      </c>
      <c r="K6234" s="8" t="str">
        <v>low</v>
      </c>
      <c r="L6234" s="8" t="s">
        <v>39</v>
      </c>
      <c r="M6234" s="8" t="s">
        <v>46</v>
      </c>
      <c r="N6234" s="8" t="s">
        <v>49</v>
      </c>
      <c r="O6234" s="8">
        <v>2023</v>
      </c>
      <c r="P6234" s="8">
        <v>8446.48</v>
      </c>
      <c r="Q6234" s="8">
        <v>6544.44</v>
      </c>
    </row>
    <row r="6235" spans="1:17" x14ac:dyDescent="0.35">
      <c r="A6235" s="8">
        <v>6234</v>
      </c>
      <c r="B6235" s="8" t="s">
        <v>52</v>
      </c>
      <c r="C6235" s="8" t="s">
        <v>23</v>
      </c>
      <c r="D6235" s="8" t="s">
        <v>34</v>
      </c>
      <c r="E6235" s="8" t="s">
        <v>38</v>
      </c>
      <c r="F6235" s="8">
        <v>2638.76</v>
      </c>
      <c r="G6235" s="8">
        <v>379956.84</v>
      </c>
      <c r="H6235" s="8">
        <v>280315.43</v>
      </c>
      <c r="I6235" s="8">
        <v>10.56</v>
      </c>
      <c r="J6235" s="8">
        <v>827</v>
      </c>
      <c r="K6235" s="8" t="str">
        <v>High</v>
      </c>
      <c r="L6235" s="8" t="s">
        <v>45</v>
      </c>
      <c r="M6235" s="8" t="s">
        <v>20</v>
      </c>
      <c r="N6235" s="8" t="s">
        <v>21</v>
      </c>
      <c r="O6235" s="8">
        <v>2023</v>
      </c>
      <c r="P6235" s="8">
        <v>374.2</v>
      </c>
      <c r="Q6235" s="8">
        <v>214.88</v>
      </c>
    </row>
    <row r="6236" spans="1:17" x14ac:dyDescent="0.35">
      <c r="A6236" s="8">
        <v>6235</v>
      </c>
      <c r="B6236" s="8" t="s">
        <v>15</v>
      </c>
      <c r="C6236" s="8" t="s">
        <v>37</v>
      </c>
      <c r="D6236" s="8" t="s">
        <v>56</v>
      </c>
      <c r="E6236" s="8" t="s">
        <v>29</v>
      </c>
      <c r="F6236" s="8">
        <v>72879.460000000006</v>
      </c>
      <c r="G6236" s="8">
        <v>161564.65</v>
      </c>
      <c r="H6236" s="8">
        <v>1407.41</v>
      </c>
      <c r="I6236" s="8">
        <v>15.61</v>
      </c>
      <c r="J6236" s="8">
        <v>616</v>
      </c>
      <c r="K6236" s="8" t="str">
        <v>Medium</v>
      </c>
      <c r="L6236" s="8" t="s">
        <v>19</v>
      </c>
      <c r="M6236" s="8" t="s">
        <v>46</v>
      </c>
      <c r="N6236" s="8" t="s">
        <v>182</v>
      </c>
      <c r="O6236" s="8">
        <v>2023</v>
      </c>
      <c r="P6236" s="8">
        <v>8811.66</v>
      </c>
      <c r="Q6236" s="8">
        <v>7443.3</v>
      </c>
    </row>
    <row r="6237" spans="1:17" x14ac:dyDescent="0.35">
      <c r="A6237" s="8">
        <v>6236</v>
      </c>
      <c r="B6237" s="8" t="s">
        <v>48</v>
      </c>
      <c r="C6237" s="8" t="s">
        <v>16</v>
      </c>
      <c r="D6237" s="8" t="s">
        <v>28</v>
      </c>
      <c r="E6237" s="8" t="s">
        <v>38</v>
      </c>
      <c r="F6237" s="8">
        <v>20403.55</v>
      </c>
      <c r="G6237" s="8">
        <v>168022.03</v>
      </c>
      <c r="H6237" s="8">
        <v>31803.119999999999</v>
      </c>
      <c r="I6237" s="8">
        <v>6</v>
      </c>
      <c r="J6237" s="8">
        <v>682</v>
      </c>
      <c r="K6237" s="8" t="str">
        <v>Medium</v>
      </c>
      <c r="L6237" s="8" t="s">
        <v>39</v>
      </c>
      <c r="M6237" s="8" t="s">
        <v>46</v>
      </c>
      <c r="N6237" s="8" t="s">
        <v>404</v>
      </c>
      <c r="O6237" s="8">
        <v>2023</v>
      </c>
      <c r="P6237" s="8">
        <v>2880.95</v>
      </c>
      <c r="Q6237" s="8">
        <v>1560.24</v>
      </c>
    </row>
    <row r="6238" spans="1:17" x14ac:dyDescent="0.35">
      <c r="A6238" s="8">
        <v>6237</v>
      </c>
      <c r="B6238" s="8" t="s">
        <v>32</v>
      </c>
      <c r="C6238" s="8" t="s">
        <v>33</v>
      </c>
      <c r="D6238" s="8" t="s">
        <v>17</v>
      </c>
      <c r="E6238" s="8" t="s">
        <v>38</v>
      </c>
      <c r="F6238" s="8">
        <v>92979.25</v>
      </c>
      <c r="G6238" s="8">
        <v>289830.78000000003</v>
      </c>
      <c r="H6238" s="8">
        <v>384800.2</v>
      </c>
      <c r="I6238" s="8">
        <v>5.73</v>
      </c>
      <c r="J6238" s="8">
        <v>708</v>
      </c>
      <c r="K6238" s="8" t="str">
        <v>Medium</v>
      </c>
      <c r="L6238" s="8" t="s">
        <v>35</v>
      </c>
      <c r="M6238" s="8" t="s">
        <v>30</v>
      </c>
      <c r="N6238" s="8" t="s">
        <v>274</v>
      </c>
      <c r="O6238" s="8">
        <v>2023</v>
      </c>
      <c r="P6238" s="8">
        <v>13586.16</v>
      </c>
      <c r="Q6238" s="8">
        <v>9441.7800000000007</v>
      </c>
    </row>
    <row r="6239" spans="1:17" x14ac:dyDescent="0.35">
      <c r="A6239" s="8">
        <v>6238</v>
      </c>
      <c r="B6239" s="8" t="s">
        <v>48</v>
      </c>
      <c r="C6239" s="8" t="s">
        <v>16</v>
      </c>
      <c r="D6239" s="8" t="s">
        <v>34</v>
      </c>
      <c r="E6239" s="8" t="s">
        <v>18</v>
      </c>
      <c r="F6239" s="8">
        <v>91335.35</v>
      </c>
      <c r="G6239" s="8">
        <v>242287.06</v>
      </c>
      <c r="H6239" s="8">
        <v>63778.39</v>
      </c>
      <c r="I6239" s="8">
        <v>12.64</v>
      </c>
      <c r="J6239" s="8">
        <v>589</v>
      </c>
      <c r="K6239" s="8" t="str">
        <v>low</v>
      </c>
      <c r="L6239" s="8" t="s">
        <v>35</v>
      </c>
      <c r="M6239" s="8" t="s">
        <v>26</v>
      </c>
      <c r="N6239" s="8" t="s">
        <v>186</v>
      </c>
      <c r="O6239" s="8">
        <v>2023</v>
      </c>
      <c r="P6239" s="8">
        <v>8146.48</v>
      </c>
      <c r="Q6239" s="8">
        <v>7210.51</v>
      </c>
    </row>
    <row r="6240" spans="1:17" x14ac:dyDescent="0.35">
      <c r="A6240" s="8">
        <v>6239</v>
      </c>
      <c r="B6240" s="8" t="s">
        <v>79</v>
      </c>
      <c r="C6240" s="8" t="s">
        <v>58</v>
      </c>
      <c r="D6240" s="8" t="s">
        <v>56</v>
      </c>
      <c r="E6240" s="8" t="s">
        <v>29</v>
      </c>
      <c r="F6240" s="8">
        <v>49184.51</v>
      </c>
      <c r="G6240" s="8">
        <v>137372.04</v>
      </c>
      <c r="H6240" s="8">
        <v>35880.980000000003</v>
      </c>
      <c r="I6240" s="8">
        <v>7.81</v>
      </c>
      <c r="J6240" s="8">
        <v>793</v>
      </c>
      <c r="K6240" s="8" t="str">
        <v>High</v>
      </c>
      <c r="L6240" s="8" t="s">
        <v>25</v>
      </c>
      <c r="M6240" s="8" t="s">
        <v>46</v>
      </c>
      <c r="N6240" s="8" t="s">
        <v>383</v>
      </c>
      <c r="O6240" s="8">
        <v>2023</v>
      </c>
      <c r="P6240" s="8">
        <v>4779.41</v>
      </c>
      <c r="Q6240" s="8">
        <v>4297.12</v>
      </c>
    </row>
    <row r="6241" spans="1:17" x14ac:dyDescent="0.35">
      <c r="A6241" s="8">
        <v>6240</v>
      </c>
      <c r="B6241" s="8" t="s">
        <v>48</v>
      </c>
      <c r="C6241" s="8" t="s">
        <v>58</v>
      </c>
      <c r="D6241" s="8" t="s">
        <v>28</v>
      </c>
      <c r="E6241" s="8" t="s">
        <v>38</v>
      </c>
      <c r="F6241" s="8">
        <v>98547.77</v>
      </c>
      <c r="G6241" s="8">
        <v>387033.57</v>
      </c>
      <c r="H6241" s="8">
        <v>451977.22</v>
      </c>
      <c r="I6241" s="8">
        <v>5.65</v>
      </c>
      <c r="J6241" s="8">
        <v>479</v>
      </c>
      <c r="K6241" s="8" t="str">
        <v>low</v>
      </c>
      <c r="L6241" s="8" t="s">
        <v>19</v>
      </c>
      <c r="M6241" s="8" t="s">
        <v>20</v>
      </c>
      <c r="N6241" s="8" t="s">
        <v>92</v>
      </c>
      <c r="O6241" s="8">
        <v>2023</v>
      </c>
      <c r="P6241" s="8">
        <v>5008.3900000000003</v>
      </c>
      <c r="Q6241" s="8">
        <v>4387.59</v>
      </c>
    </row>
    <row r="6242" spans="1:17" x14ac:dyDescent="0.35">
      <c r="A6242" s="8">
        <v>6241</v>
      </c>
      <c r="B6242" s="8" t="s">
        <v>22</v>
      </c>
      <c r="C6242" s="8" t="s">
        <v>58</v>
      </c>
      <c r="D6242" s="8" t="s">
        <v>56</v>
      </c>
      <c r="E6242" s="8" t="s">
        <v>54</v>
      </c>
      <c r="F6242" s="8">
        <v>8551.8799999999992</v>
      </c>
      <c r="G6242" s="8">
        <v>118364.32</v>
      </c>
      <c r="H6242" s="8">
        <v>97963.22</v>
      </c>
      <c r="I6242" s="8">
        <v>7.87</v>
      </c>
      <c r="J6242" s="8">
        <v>300</v>
      </c>
      <c r="K6242" s="8" t="str">
        <v>low</v>
      </c>
      <c r="L6242" s="8" t="s">
        <v>25</v>
      </c>
      <c r="M6242" s="8" t="s">
        <v>46</v>
      </c>
      <c r="N6242" s="8" t="s">
        <v>104</v>
      </c>
      <c r="O6242" s="8">
        <v>2023</v>
      </c>
      <c r="P6242" s="8">
        <v>667.1</v>
      </c>
      <c r="Q6242" s="8">
        <v>538.47</v>
      </c>
    </row>
    <row r="6243" spans="1:17" x14ac:dyDescent="0.35">
      <c r="A6243" s="8">
        <v>6242</v>
      </c>
      <c r="B6243" s="8" t="s">
        <v>15</v>
      </c>
      <c r="C6243" s="8" t="s">
        <v>58</v>
      </c>
      <c r="D6243" s="8" t="s">
        <v>24</v>
      </c>
      <c r="E6243" s="8" t="s">
        <v>18</v>
      </c>
      <c r="F6243" s="8">
        <v>77881.75</v>
      </c>
      <c r="G6243" s="8">
        <v>431320.68</v>
      </c>
      <c r="H6243" s="8">
        <v>13727</v>
      </c>
      <c r="I6243" s="8">
        <v>6.72</v>
      </c>
      <c r="J6243" s="8">
        <v>589</v>
      </c>
      <c r="K6243" s="8" t="str">
        <v>low</v>
      </c>
      <c r="L6243" s="8" t="s">
        <v>39</v>
      </c>
      <c r="M6243" s="8" t="s">
        <v>46</v>
      </c>
      <c r="N6243" s="8" t="s">
        <v>374</v>
      </c>
      <c r="O6243" s="8">
        <v>2023</v>
      </c>
      <c r="P6243" s="8">
        <v>10639.87</v>
      </c>
      <c r="Q6243" s="8">
        <v>9205.14</v>
      </c>
    </row>
    <row r="6244" spans="1:17" x14ac:dyDescent="0.35">
      <c r="A6244" s="8">
        <v>6243</v>
      </c>
      <c r="B6244" s="8" t="s">
        <v>22</v>
      </c>
      <c r="C6244" s="8" t="s">
        <v>37</v>
      </c>
      <c r="D6244" s="8" t="s">
        <v>17</v>
      </c>
      <c r="E6244" s="8" t="s">
        <v>29</v>
      </c>
      <c r="F6244" s="8">
        <v>48147.91</v>
      </c>
      <c r="G6244" s="8">
        <v>88414.94</v>
      </c>
      <c r="H6244" s="8">
        <v>341512.25</v>
      </c>
      <c r="I6244" s="8">
        <v>6.92</v>
      </c>
      <c r="J6244" s="8">
        <v>463</v>
      </c>
      <c r="K6244" s="8" t="str">
        <v>low</v>
      </c>
      <c r="L6244" s="8" t="s">
        <v>25</v>
      </c>
      <c r="M6244" s="8" t="s">
        <v>75</v>
      </c>
      <c r="N6244" s="8" t="s">
        <v>382</v>
      </c>
      <c r="O6244" s="8">
        <v>2023</v>
      </c>
      <c r="P6244" s="8">
        <v>4039.8</v>
      </c>
      <c r="Q6244" s="8">
        <v>2862.73</v>
      </c>
    </row>
    <row r="6245" spans="1:17" x14ac:dyDescent="0.35">
      <c r="A6245" s="8">
        <v>6244</v>
      </c>
      <c r="B6245" s="8" t="s">
        <v>48</v>
      </c>
      <c r="C6245" s="8" t="s">
        <v>58</v>
      </c>
      <c r="D6245" s="8" t="s">
        <v>56</v>
      </c>
      <c r="E6245" s="8" t="s">
        <v>29</v>
      </c>
      <c r="F6245" s="8">
        <v>8652.98</v>
      </c>
      <c r="G6245" s="8">
        <v>104927.12</v>
      </c>
      <c r="H6245" s="8">
        <v>454633.03</v>
      </c>
      <c r="I6245" s="8">
        <v>16.57</v>
      </c>
      <c r="J6245" s="8">
        <v>477</v>
      </c>
      <c r="K6245" s="8" t="str">
        <v>low</v>
      </c>
      <c r="L6245" s="8" t="s">
        <v>45</v>
      </c>
      <c r="M6245" s="8" t="s">
        <v>46</v>
      </c>
      <c r="N6245" s="8" t="s">
        <v>99</v>
      </c>
      <c r="O6245" s="8">
        <v>2023</v>
      </c>
      <c r="P6245" s="8">
        <v>990.02</v>
      </c>
      <c r="Q6245" s="8">
        <v>820.02</v>
      </c>
    </row>
    <row r="6246" spans="1:17" x14ac:dyDescent="0.35">
      <c r="A6246" s="8">
        <v>6245</v>
      </c>
      <c r="B6246" s="8" t="s">
        <v>79</v>
      </c>
      <c r="C6246" s="8" t="s">
        <v>58</v>
      </c>
      <c r="D6246" s="8" t="s">
        <v>56</v>
      </c>
      <c r="E6246" s="8" t="s">
        <v>18</v>
      </c>
      <c r="F6246" s="8">
        <v>58327.1</v>
      </c>
      <c r="G6246" s="8">
        <v>276828.96000000002</v>
      </c>
      <c r="H6246" s="8">
        <v>116027.8</v>
      </c>
      <c r="I6246" s="8">
        <v>6.01</v>
      </c>
      <c r="J6246" s="8">
        <v>845</v>
      </c>
      <c r="K6246" s="8" t="str">
        <v>High</v>
      </c>
      <c r="L6246" s="8" t="s">
        <v>19</v>
      </c>
      <c r="M6246" s="8" t="s">
        <v>26</v>
      </c>
      <c r="N6246" s="8" t="s">
        <v>415</v>
      </c>
      <c r="O6246" s="8">
        <v>2023</v>
      </c>
      <c r="P6246" s="8">
        <v>8254.86</v>
      </c>
      <c r="Q6246" s="8">
        <v>4167.08</v>
      </c>
    </row>
    <row r="6247" spans="1:17" x14ac:dyDescent="0.35">
      <c r="A6247" s="8">
        <v>6246</v>
      </c>
      <c r="B6247" s="8" t="s">
        <v>48</v>
      </c>
      <c r="C6247" s="8" t="s">
        <v>16</v>
      </c>
      <c r="D6247" s="8" t="s">
        <v>56</v>
      </c>
      <c r="E6247" s="8" t="s">
        <v>63</v>
      </c>
      <c r="F6247" s="8">
        <v>13289.65</v>
      </c>
      <c r="G6247" s="8">
        <v>69306.7</v>
      </c>
      <c r="H6247" s="8">
        <v>181303.67999999999</v>
      </c>
      <c r="I6247" s="8">
        <v>8.48</v>
      </c>
      <c r="J6247" s="8">
        <v>733</v>
      </c>
      <c r="K6247" s="8" t="str">
        <v>Medium</v>
      </c>
      <c r="L6247" s="8" t="s">
        <v>35</v>
      </c>
      <c r="M6247" s="8" t="s">
        <v>46</v>
      </c>
      <c r="N6247" s="8" t="s">
        <v>293</v>
      </c>
      <c r="O6247" s="8">
        <v>2023</v>
      </c>
      <c r="P6247" s="8">
        <v>1438.19</v>
      </c>
      <c r="Q6247" s="8">
        <v>848.64</v>
      </c>
    </row>
    <row r="6248" spans="1:17" x14ac:dyDescent="0.35">
      <c r="A6248" s="8">
        <v>6247</v>
      </c>
      <c r="B6248" s="8" t="s">
        <v>52</v>
      </c>
      <c r="C6248" s="8" t="s">
        <v>23</v>
      </c>
      <c r="D6248" s="8" t="s">
        <v>17</v>
      </c>
      <c r="E6248" s="8" t="s">
        <v>29</v>
      </c>
      <c r="F6248" s="8">
        <v>62313.26</v>
      </c>
      <c r="G6248" s="8">
        <v>319672.31</v>
      </c>
      <c r="H6248" s="8">
        <v>75673.98</v>
      </c>
      <c r="I6248" s="8">
        <v>13.69</v>
      </c>
      <c r="J6248" s="8">
        <v>485</v>
      </c>
      <c r="K6248" s="8" t="str">
        <v>low</v>
      </c>
      <c r="L6248" s="8" t="s">
        <v>25</v>
      </c>
      <c r="M6248" s="8" t="s">
        <v>30</v>
      </c>
      <c r="N6248" s="8" t="s">
        <v>372</v>
      </c>
      <c r="O6248" s="8">
        <v>2023</v>
      </c>
      <c r="P6248" s="8">
        <v>5154.51</v>
      </c>
      <c r="Q6248" s="8">
        <v>3173.44</v>
      </c>
    </row>
    <row r="6249" spans="1:17" x14ac:dyDescent="0.35">
      <c r="A6249" s="8">
        <v>6248</v>
      </c>
      <c r="B6249" s="8" t="s">
        <v>15</v>
      </c>
      <c r="C6249" s="8" t="s">
        <v>37</v>
      </c>
      <c r="D6249" s="8" t="s">
        <v>24</v>
      </c>
      <c r="E6249" s="8" t="s">
        <v>54</v>
      </c>
      <c r="F6249" s="8">
        <v>18678.849999999999</v>
      </c>
      <c r="G6249" s="8">
        <v>13101.27</v>
      </c>
      <c r="H6249" s="8">
        <v>101887.96</v>
      </c>
      <c r="I6249" s="8">
        <v>8.82</v>
      </c>
      <c r="J6249" s="8">
        <v>694</v>
      </c>
      <c r="K6249" s="8" t="str">
        <v>Medium</v>
      </c>
      <c r="L6249" s="8" t="s">
        <v>19</v>
      </c>
      <c r="M6249" s="8" t="s">
        <v>20</v>
      </c>
      <c r="N6249" s="8" t="s">
        <v>87</v>
      </c>
      <c r="O6249" s="8">
        <v>2023</v>
      </c>
      <c r="P6249" s="8">
        <v>1209.8900000000001</v>
      </c>
      <c r="Q6249" s="8">
        <v>901.85</v>
      </c>
    </row>
    <row r="6250" spans="1:17" x14ac:dyDescent="0.35">
      <c r="A6250" s="8">
        <v>6249</v>
      </c>
      <c r="B6250" s="8" t="s">
        <v>79</v>
      </c>
      <c r="C6250" s="8" t="s">
        <v>33</v>
      </c>
      <c r="D6250" s="8" t="s">
        <v>24</v>
      </c>
      <c r="E6250" s="8" t="s">
        <v>18</v>
      </c>
      <c r="F6250" s="8">
        <v>12847.89</v>
      </c>
      <c r="G6250" s="8">
        <v>196640.71</v>
      </c>
      <c r="H6250" s="8">
        <v>398903.92</v>
      </c>
      <c r="I6250" s="8">
        <v>12.41</v>
      </c>
      <c r="J6250" s="8">
        <v>464</v>
      </c>
      <c r="K6250" s="8" t="str">
        <v>low</v>
      </c>
      <c r="L6250" s="8" t="s">
        <v>45</v>
      </c>
      <c r="M6250" s="8" t="s">
        <v>46</v>
      </c>
      <c r="N6250" s="8" t="s">
        <v>202</v>
      </c>
      <c r="O6250" s="8">
        <v>2023</v>
      </c>
      <c r="P6250" s="8">
        <v>979.79</v>
      </c>
      <c r="Q6250" s="8">
        <v>516.16</v>
      </c>
    </row>
    <row r="6251" spans="1:17" x14ac:dyDescent="0.35">
      <c r="A6251" s="8">
        <v>6250</v>
      </c>
      <c r="B6251" s="8" t="s">
        <v>22</v>
      </c>
      <c r="C6251" s="8" t="s">
        <v>23</v>
      </c>
      <c r="D6251" s="8" t="s">
        <v>28</v>
      </c>
      <c r="E6251" s="8" t="s">
        <v>29</v>
      </c>
      <c r="F6251" s="8">
        <v>29015.69</v>
      </c>
      <c r="G6251" s="8">
        <v>358900.69</v>
      </c>
      <c r="H6251" s="8">
        <v>392338.25</v>
      </c>
      <c r="I6251" s="8">
        <v>11.87</v>
      </c>
      <c r="J6251" s="8">
        <v>705</v>
      </c>
      <c r="K6251" s="8" t="str">
        <v>Medium</v>
      </c>
      <c r="L6251" s="8" t="s">
        <v>35</v>
      </c>
      <c r="M6251" s="8" t="s">
        <v>30</v>
      </c>
      <c r="N6251" s="8" t="s">
        <v>248</v>
      </c>
      <c r="O6251" s="8">
        <v>2023</v>
      </c>
      <c r="P6251" s="8">
        <v>2035.73</v>
      </c>
      <c r="Q6251" s="8">
        <v>1047.94</v>
      </c>
    </row>
    <row r="6252" spans="1:17" x14ac:dyDescent="0.35">
      <c r="A6252" s="8">
        <v>6251</v>
      </c>
      <c r="B6252" s="8" t="s">
        <v>43</v>
      </c>
      <c r="C6252" s="8" t="s">
        <v>16</v>
      </c>
      <c r="D6252" s="8" t="s">
        <v>34</v>
      </c>
      <c r="E6252" s="8" t="s">
        <v>54</v>
      </c>
      <c r="F6252" s="8">
        <v>85034.240000000005</v>
      </c>
      <c r="G6252" s="8">
        <v>167947.4</v>
      </c>
      <c r="H6252" s="8">
        <v>53357.16</v>
      </c>
      <c r="I6252" s="8">
        <v>17.25</v>
      </c>
      <c r="J6252" s="8">
        <v>510</v>
      </c>
      <c r="K6252" s="8" t="str">
        <v>low</v>
      </c>
      <c r="L6252" s="8" t="s">
        <v>45</v>
      </c>
      <c r="M6252" s="8" t="s">
        <v>20</v>
      </c>
      <c r="N6252" s="8" t="s">
        <v>268</v>
      </c>
      <c r="O6252" s="8">
        <v>2023</v>
      </c>
      <c r="P6252" s="8">
        <v>11265.13</v>
      </c>
      <c r="Q6252" s="8">
        <v>7400.53</v>
      </c>
    </row>
    <row r="6253" spans="1:17" x14ac:dyDescent="0.35">
      <c r="A6253" s="8">
        <v>6252</v>
      </c>
      <c r="B6253" s="8" t="s">
        <v>41</v>
      </c>
      <c r="C6253" s="8" t="s">
        <v>33</v>
      </c>
      <c r="D6253" s="8" t="s">
        <v>34</v>
      </c>
      <c r="E6253" s="8" t="s">
        <v>29</v>
      </c>
      <c r="F6253" s="8">
        <v>21835.9</v>
      </c>
      <c r="G6253" s="8">
        <v>259799.05</v>
      </c>
      <c r="H6253" s="8">
        <v>367360.62</v>
      </c>
      <c r="I6253" s="8">
        <v>16.64</v>
      </c>
      <c r="J6253" s="8">
        <v>715</v>
      </c>
      <c r="K6253" s="8" t="str">
        <v>Medium</v>
      </c>
      <c r="L6253" s="8" t="s">
        <v>39</v>
      </c>
      <c r="M6253" s="8" t="s">
        <v>46</v>
      </c>
      <c r="N6253" s="8" t="s">
        <v>92</v>
      </c>
      <c r="O6253" s="8">
        <v>2023</v>
      </c>
      <c r="P6253" s="8">
        <v>1752.53</v>
      </c>
      <c r="Q6253" s="8">
        <v>1306.74</v>
      </c>
    </row>
    <row r="6254" spans="1:17" x14ac:dyDescent="0.35">
      <c r="A6254" s="8">
        <v>6253</v>
      </c>
      <c r="B6254" s="8" t="s">
        <v>15</v>
      </c>
      <c r="C6254" s="8" t="s">
        <v>58</v>
      </c>
      <c r="D6254" s="8" t="s">
        <v>28</v>
      </c>
      <c r="E6254" s="8" t="s">
        <v>29</v>
      </c>
      <c r="F6254" s="8">
        <v>99693.38</v>
      </c>
      <c r="G6254" s="8">
        <v>469252.37</v>
      </c>
      <c r="H6254" s="8">
        <v>70452.710000000006</v>
      </c>
      <c r="I6254" s="8">
        <v>14.95</v>
      </c>
      <c r="J6254" s="8">
        <v>358</v>
      </c>
      <c r="K6254" s="8" t="str">
        <v>low</v>
      </c>
      <c r="L6254" s="8" t="s">
        <v>45</v>
      </c>
      <c r="M6254" s="8" t="s">
        <v>75</v>
      </c>
      <c r="N6254" s="8" t="s">
        <v>373</v>
      </c>
      <c r="O6254" s="8">
        <v>2023</v>
      </c>
      <c r="P6254" s="8">
        <v>11787.41</v>
      </c>
      <c r="Q6254" s="8">
        <v>7474.28</v>
      </c>
    </row>
    <row r="6255" spans="1:17" x14ac:dyDescent="0.35">
      <c r="A6255" s="8">
        <v>6254</v>
      </c>
      <c r="B6255" s="8" t="s">
        <v>52</v>
      </c>
      <c r="C6255" s="8" t="s">
        <v>58</v>
      </c>
      <c r="D6255" s="8" t="s">
        <v>24</v>
      </c>
      <c r="E6255" s="8" t="s">
        <v>29</v>
      </c>
      <c r="F6255" s="8">
        <v>95030.51</v>
      </c>
      <c r="G6255" s="8">
        <v>176305.89</v>
      </c>
      <c r="H6255" s="8">
        <v>69069.33</v>
      </c>
      <c r="I6255" s="8">
        <v>17.3</v>
      </c>
      <c r="J6255" s="8">
        <v>761</v>
      </c>
      <c r="K6255" s="8" t="str">
        <v>High</v>
      </c>
      <c r="L6255" s="8" t="s">
        <v>19</v>
      </c>
      <c r="M6255" s="8" t="s">
        <v>46</v>
      </c>
      <c r="N6255" s="8" t="s">
        <v>179</v>
      </c>
      <c r="O6255" s="8">
        <v>2023</v>
      </c>
      <c r="P6255" s="8">
        <v>10648.41</v>
      </c>
      <c r="Q6255" s="8">
        <v>9441.2199999999993</v>
      </c>
    </row>
    <row r="6256" spans="1:17" x14ac:dyDescent="0.35">
      <c r="A6256" s="8">
        <v>6255</v>
      </c>
      <c r="B6256" s="8" t="s">
        <v>48</v>
      </c>
      <c r="C6256" s="8" t="s">
        <v>16</v>
      </c>
      <c r="D6256" s="8" t="s">
        <v>24</v>
      </c>
      <c r="E6256" s="8" t="s">
        <v>54</v>
      </c>
      <c r="F6256" s="8">
        <v>50086.61</v>
      </c>
      <c r="G6256" s="8">
        <v>368489.7</v>
      </c>
      <c r="H6256" s="8">
        <v>377739.04</v>
      </c>
      <c r="I6256" s="8">
        <v>12.68</v>
      </c>
      <c r="J6256" s="8">
        <v>558</v>
      </c>
      <c r="K6256" s="8" t="str">
        <v>low</v>
      </c>
      <c r="L6256" s="8" t="s">
        <v>39</v>
      </c>
      <c r="M6256" s="8" t="s">
        <v>20</v>
      </c>
      <c r="N6256" s="8" t="s">
        <v>329</v>
      </c>
      <c r="O6256" s="8">
        <v>2023</v>
      </c>
      <c r="P6256" s="8">
        <v>2566.5</v>
      </c>
      <c r="Q6256" s="8">
        <v>2157.1999999999998</v>
      </c>
    </row>
    <row r="6257" spans="1:17" x14ac:dyDescent="0.35">
      <c r="A6257" s="8">
        <v>6256</v>
      </c>
      <c r="B6257" s="8" t="s">
        <v>41</v>
      </c>
      <c r="C6257" s="8" t="s">
        <v>37</v>
      </c>
      <c r="D6257" s="8" t="s">
        <v>28</v>
      </c>
      <c r="E6257" s="8" t="s">
        <v>29</v>
      </c>
      <c r="F6257" s="8">
        <v>34429.800000000003</v>
      </c>
      <c r="G6257" s="8">
        <v>327621.99</v>
      </c>
      <c r="H6257" s="8">
        <v>312397.78000000003</v>
      </c>
      <c r="I6257" s="8">
        <v>9.8800000000000008</v>
      </c>
      <c r="J6257" s="8">
        <v>475</v>
      </c>
      <c r="K6257" s="8" t="str">
        <v>low</v>
      </c>
      <c r="L6257" s="8" t="s">
        <v>19</v>
      </c>
      <c r="M6257" s="8" t="s">
        <v>46</v>
      </c>
      <c r="N6257" s="8" t="s">
        <v>290</v>
      </c>
      <c r="O6257" s="8">
        <v>2023</v>
      </c>
      <c r="P6257" s="8">
        <v>1749.17</v>
      </c>
      <c r="Q6257" s="8">
        <v>1501.37</v>
      </c>
    </row>
    <row r="6258" spans="1:17" x14ac:dyDescent="0.35">
      <c r="A6258" s="8">
        <v>6257</v>
      </c>
      <c r="B6258" s="8" t="s">
        <v>32</v>
      </c>
      <c r="C6258" s="8" t="s">
        <v>58</v>
      </c>
      <c r="D6258" s="8" t="s">
        <v>24</v>
      </c>
      <c r="E6258" s="8" t="s">
        <v>63</v>
      </c>
      <c r="F6258" s="8">
        <v>92136.7</v>
      </c>
      <c r="G6258" s="8">
        <v>305449.34000000003</v>
      </c>
      <c r="H6258" s="8">
        <v>320288.90000000002</v>
      </c>
      <c r="I6258" s="8">
        <v>11.43</v>
      </c>
      <c r="J6258" s="8">
        <v>359</v>
      </c>
      <c r="K6258" s="8" t="str">
        <v>low</v>
      </c>
      <c r="L6258" s="8" t="s">
        <v>39</v>
      </c>
      <c r="M6258" s="8" t="s">
        <v>30</v>
      </c>
      <c r="N6258" s="8" t="s">
        <v>407</v>
      </c>
      <c r="O6258" s="8">
        <v>2023</v>
      </c>
      <c r="P6258" s="8">
        <v>12190.45</v>
      </c>
      <c r="Q6258" s="8">
        <v>7768.44</v>
      </c>
    </row>
    <row r="6259" spans="1:17" x14ac:dyDescent="0.35">
      <c r="A6259" s="8">
        <v>6258</v>
      </c>
      <c r="B6259" s="8" t="s">
        <v>85</v>
      </c>
      <c r="C6259" s="8" t="s">
        <v>33</v>
      </c>
      <c r="D6259" s="8" t="s">
        <v>34</v>
      </c>
      <c r="E6259" s="8" t="s">
        <v>63</v>
      </c>
      <c r="F6259" s="8">
        <v>22025.72</v>
      </c>
      <c r="G6259" s="8">
        <v>253202.07</v>
      </c>
      <c r="H6259" s="8">
        <v>491376.05</v>
      </c>
      <c r="I6259" s="8">
        <v>9.61</v>
      </c>
      <c r="J6259" s="8">
        <v>649</v>
      </c>
      <c r="K6259" s="8" t="str">
        <v>Medium</v>
      </c>
      <c r="L6259" s="8" t="s">
        <v>45</v>
      </c>
      <c r="M6259" s="8" t="s">
        <v>26</v>
      </c>
      <c r="N6259" s="8" t="s">
        <v>324</v>
      </c>
      <c r="O6259" s="8">
        <v>2023</v>
      </c>
      <c r="P6259" s="8">
        <v>2695.89</v>
      </c>
      <c r="Q6259" s="8">
        <v>2090.4899999999998</v>
      </c>
    </row>
    <row r="6260" spans="1:17" x14ac:dyDescent="0.35">
      <c r="A6260" s="8">
        <v>6259</v>
      </c>
      <c r="B6260" s="8" t="s">
        <v>52</v>
      </c>
      <c r="C6260" s="8" t="s">
        <v>37</v>
      </c>
      <c r="D6260" s="8" t="s">
        <v>34</v>
      </c>
      <c r="E6260" s="8" t="s">
        <v>18</v>
      </c>
      <c r="F6260" s="8">
        <v>9822.6299999999992</v>
      </c>
      <c r="G6260" s="8">
        <v>86333.26</v>
      </c>
      <c r="H6260" s="8">
        <v>128439.17</v>
      </c>
      <c r="I6260" s="8">
        <v>16.260000000000002</v>
      </c>
      <c r="J6260" s="8">
        <v>484</v>
      </c>
      <c r="K6260" s="8" t="str">
        <v>low</v>
      </c>
      <c r="L6260" s="8" t="s">
        <v>39</v>
      </c>
      <c r="M6260" s="8" t="s">
        <v>20</v>
      </c>
      <c r="N6260" s="8" t="s">
        <v>221</v>
      </c>
      <c r="O6260" s="8">
        <v>2023</v>
      </c>
      <c r="P6260" s="8">
        <v>1151.81</v>
      </c>
      <c r="Q6260" s="8">
        <v>692.38</v>
      </c>
    </row>
    <row r="6261" spans="1:17" x14ac:dyDescent="0.35">
      <c r="A6261" s="8">
        <v>6260</v>
      </c>
      <c r="B6261" s="8" t="s">
        <v>15</v>
      </c>
      <c r="C6261" s="8" t="s">
        <v>58</v>
      </c>
      <c r="D6261" s="8" t="s">
        <v>24</v>
      </c>
      <c r="E6261" s="8" t="s">
        <v>29</v>
      </c>
      <c r="F6261" s="8">
        <v>47529.23</v>
      </c>
      <c r="G6261" s="8">
        <v>141749.9</v>
      </c>
      <c r="H6261" s="8">
        <v>170598.93</v>
      </c>
      <c r="I6261" s="8">
        <v>14.43</v>
      </c>
      <c r="J6261" s="8">
        <v>503</v>
      </c>
      <c r="K6261" s="8" t="str">
        <v>low</v>
      </c>
      <c r="L6261" s="8" t="s">
        <v>35</v>
      </c>
      <c r="M6261" s="8" t="s">
        <v>46</v>
      </c>
      <c r="N6261" s="8" t="s">
        <v>109</v>
      </c>
      <c r="O6261" s="8">
        <v>2023</v>
      </c>
      <c r="P6261" s="8">
        <v>6223.1</v>
      </c>
      <c r="Q6261" s="8">
        <v>3166.68</v>
      </c>
    </row>
    <row r="6262" spans="1:17" x14ac:dyDescent="0.35">
      <c r="A6262" s="8">
        <v>6261</v>
      </c>
      <c r="B6262" s="8" t="s">
        <v>52</v>
      </c>
      <c r="C6262" s="8" t="s">
        <v>16</v>
      </c>
      <c r="D6262" s="8" t="s">
        <v>34</v>
      </c>
      <c r="E6262" s="8" t="s">
        <v>38</v>
      </c>
      <c r="F6262" s="8">
        <v>73072.66</v>
      </c>
      <c r="G6262" s="8">
        <v>365520.12</v>
      </c>
      <c r="H6262" s="8">
        <v>282057.69</v>
      </c>
      <c r="I6262" s="8">
        <v>10.64</v>
      </c>
      <c r="J6262" s="8">
        <v>860</v>
      </c>
      <c r="K6262" s="8" t="str">
        <v>High</v>
      </c>
      <c r="L6262" s="8" t="s">
        <v>25</v>
      </c>
      <c r="M6262" s="8" t="s">
        <v>20</v>
      </c>
      <c r="N6262" s="8" t="s">
        <v>251</v>
      </c>
      <c r="O6262" s="8">
        <v>2023</v>
      </c>
      <c r="P6262" s="8">
        <v>4133.6400000000003</v>
      </c>
      <c r="Q6262" s="8">
        <v>2684.52</v>
      </c>
    </row>
    <row r="6263" spans="1:17" x14ac:dyDescent="0.35">
      <c r="A6263" s="8">
        <v>6262</v>
      </c>
      <c r="B6263" s="8" t="s">
        <v>85</v>
      </c>
      <c r="C6263" s="8" t="s">
        <v>23</v>
      </c>
      <c r="D6263" s="8" t="s">
        <v>24</v>
      </c>
      <c r="E6263" s="8" t="s">
        <v>63</v>
      </c>
      <c r="F6263" s="8">
        <v>58285.4</v>
      </c>
      <c r="G6263" s="8">
        <v>25938.62</v>
      </c>
      <c r="H6263" s="8">
        <v>343753.01</v>
      </c>
      <c r="I6263" s="8">
        <v>11.67</v>
      </c>
      <c r="J6263" s="8">
        <v>573</v>
      </c>
      <c r="K6263" s="8" t="str">
        <v>low</v>
      </c>
      <c r="L6263" s="8" t="s">
        <v>35</v>
      </c>
      <c r="M6263" s="8" t="s">
        <v>30</v>
      </c>
      <c r="N6263" s="8" t="s">
        <v>170</v>
      </c>
      <c r="O6263" s="8">
        <v>2023</v>
      </c>
      <c r="P6263" s="8">
        <v>6001.56</v>
      </c>
      <c r="Q6263" s="8">
        <v>3403.36</v>
      </c>
    </row>
    <row r="6264" spans="1:17" x14ac:dyDescent="0.35">
      <c r="A6264" s="8">
        <v>6263</v>
      </c>
      <c r="B6264" s="8" t="s">
        <v>52</v>
      </c>
      <c r="C6264" s="8" t="s">
        <v>58</v>
      </c>
      <c r="D6264" s="8" t="s">
        <v>24</v>
      </c>
      <c r="E6264" s="8" t="s">
        <v>29</v>
      </c>
      <c r="F6264" s="8">
        <v>83725.13</v>
      </c>
      <c r="G6264" s="8">
        <v>222620.61</v>
      </c>
      <c r="H6264" s="8">
        <v>13361.7</v>
      </c>
      <c r="I6264" s="8">
        <v>14.09</v>
      </c>
      <c r="J6264" s="8">
        <v>501</v>
      </c>
      <c r="K6264" s="8" t="str">
        <v>low</v>
      </c>
      <c r="L6264" s="8" t="s">
        <v>35</v>
      </c>
      <c r="M6264" s="8" t="s">
        <v>30</v>
      </c>
      <c r="N6264" s="8" t="s">
        <v>271</v>
      </c>
      <c r="O6264" s="8">
        <v>2023</v>
      </c>
      <c r="P6264" s="8">
        <v>11383.73</v>
      </c>
      <c r="Q6264" s="8">
        <v>8786.89</v>
      </c>
    </row>
    <row r="6265" spans="1:17" x14ac:dyDescent="0.35">
      <c r="A6265" s="8">
        <v>6264</v>
      </c>
      <c r="B6265" s="8" t="s">
        <v>22</v>
      </c>
      <c r="C6265" s="8" t="s">
        <v>33</v>
      </c>
      <c r="D6265" s="8" t="s">
        <v>17</v>
      </c>
      <c r="E6265" s="8" t="s">
        <v>38</v>
      </c>
      <c r="F6265" s="8">
        <v>29133.27</v>
      </c>
      <c r="G6265" s="8">
        <v>404631.3</v>
      </c>
      <c r="H6265" s="8">
        <v>69732.28</v>
      </c>
      <c r="I6265" s="8">
        <v>11.23</v>
      </c>
      <c r="J6265" s="8">
        <v>661</v>
      </c>
      <c r="K6265" s="8" t="str">
        <v>Medium</v>
      </c>
      <c r="L6265" s="8" t="s">
        <v>25</v>
      </c>
      <c r="M6265" s="8" t="s">
        <v>75</v>
      </c>
      <c r="N6265" s="8" t="s">
        <v>304</v>
      </c>
      <c r="O6265" s="8">
        <v>2023</v>
      </c>
      <c r="P6265" s="8">
        <v>1731.07</v>
      </c>
      <c r="Q6265" s="8">
        <v>1489.54</v>
      </c>
    </row>
    <row r="6266" spans="1:17" x14ac:dyDescent="0.35">
      <c r="A6266" s="8">
        <v>6265</v>
      </c>
      <c r="B6266" s="8" t="s">
        <v>41</v>
      </c>
      <c r="C6266" s="8" t="s">
        <v>37</v>
      </c>
      <c r="D6266" s="8" t="s">
        <v>28</v>
      </c>
      <c r="E6266" s="8" t="s">
        <v>38</v>
      </c>
      <c r="F6266" s="8">
        <v>77021.03</v>
      </c>
      <c r="G6266" s="8">
        <v>53477.09</v>
      </c>
      <c r="H6266" s="8">
        <v>171108.48000000001</v>
      </c>
      <c r="I6266" s="8">
        <v>6.5</v>
      </c>
      <c r="J6266" s="8">
        <v>851</v>
      </c>
      <c r="K6266" s="8" t="str">
        <v>High</v>
      </c>
      <c r="L6266" s="8" t="s">
        <v>19</v>
      </c>
      <c r="M6266" s="8" t="s">
        <v>46</v>
      </c>
      <c r="N6266" s="8" t="s">
        <v>197</v>
      </c>
      <c r="O6266" s="8">
        <v>2023</v>
      </c>
      <c r="P6266" s="8">
        <v>6430.97</v>
      </c>
      <c r="Q6266" s="8">
        <v>4275.13</v>
      </c>
    </row>
    <row r="6267" spans="1:17" x14ac:dyDescent="0.35">
      <c r="A6267" s="8">
        <v>6266</v>
      </c>
      <c r="B6267" s="8" t="s">
        <v>43</v>
      </c>
      <c r="C6267" s="8" t="s">
        <v>33</v>
      </c>
      <c r="D6267" s="8" t="s">
        <v>34</v>
      </c>
      <c r="E6267" s="8" t="s">
        <v>54</v>
      </c>
      <c r="F6267" s="8">
        <v>80364.81</v>
      </c>
      <c r="G6267" s="8">
        <v>41565</v>
      </c>
      <c r="H6267" s="8">
        <v>258901.09</v>
      </c>
      <c r="I6267" s="8">
        <v>12.64</v>
      </c>
      <c r="J6267" s="8">
        <v>548</v>
      </c>
      <c r="K6267" s="8" t="str">
        <v>low</v>
      </c>
      <c r="L6267" s="8" t="s">
        <v>35</v>
      </c>
      <c r="M6267" s="8" t="s">
        <v>75</v>
      </c>
      <c r="N6267" s="8" t="s">
        <v>168</v>
      </c>
      <c r="O6267" s="8">
        <v>2023</v>
      </c>
      <c r="P6267" s="8">
        <v>4660.91</v>
      </c>
      <c r="Q6267" s="8">
        <v>2487.94</v>
      </c>
    </row>
    <row r="6268" spans="1:17" x14ac:dyDescent="0.35">
      <c r="A6268" s="8">
        <v>6267</v>
      </c>
      <c r="B6268" s="8" t="s">
        <v>79</v>
      </c>
      <c r="C6268" s="8" t="s">
        <v>16</v>
      </c>
      <c r="D6268" s="8" t="s">
        <v>24</v>
      </c>
      <c r="E6268" s="8" t="s">
        <v>54</v>
      </c>
      <c r="F6268" s="8">
        <v>53394.07</v>
      </c>
      <c r="G6268" s="8">
        <v>460701.98</v>
      </c>
      <c r="H6268" s="8">
        <v>98284.93</v>
      </c>
      <c r="I6268" s="8">
        <v>6.6</v>
      </c>
      <c r="J6268" s="8">
        <v>593</v>
      </c>
      <c r="K6268" s="8" t="str">
        <v>low</v>
      </c>
      <c r="L6268" s="8" t="s">
        <v>39</v>
      </c>
      <c r="M6268" s="8" t="s">
        <v>75</v>
      </c>
      <c r="N6268" s="8" t="s">
        <v>133</v>
      </c>
      <c r="O6268" s="8">
        <v>2023</v>
      </c>
      <c r="P6268" s="8">
        <v>6060.2</v>
      </c>
      <c r="Q6268" s="8">
        <v>3515.04</v>
      </c>
    </row>
    <row r="6269" spans="1:17" x14ac:dyDescent="0.35">
      <c r="A6269" s="8">
        <v>6268</v>
      </c>
      <c r="B6269" s="8" t="s">
        <v>79</v>
      </c>
      <c r="C6269" s="8" t="s">
        <v>33</v>
      </c>
      <c r="D6269" s="8" t="s">
        <v>28</v>
      </c>
      <c r="E6269" s="8" t="s">
        <v>29</v>
      </c>
      <c r="F6269" s="8">
        <v>96403.34</v>
      </c>
      <c r="G6269" s="8">
        <v>56866.52</v>
      </c>
      <c r="H6269" s="8">
        <v>378143.72</v>
      </c>
      <c r="I6269" s="8">
        <v>15.01</v>
      </c>
      <c r="J6269" s="8">
        <v>324</v>
      </c>
      <c r="K6269" s="8" t="str">
        <v>low</v>
      </c>
      <c r="L6269" s="8" t="s">
        <v>35</v>
      </c>
      <c r="M6269" s="8" t="s">
        <v>30</v>
      </c>
      <c r="N6269" s="8" t="s">
        <v>270</v>
      </c>
      <c r="O6269" s="8">
        <v>2023</v>
      </c>
      <c r="P6269" s="8">
        <v>6779.43</v>
      </c>
      <c r="Q6269" s="8">
        <v>6045.84</v>
      </c>
    </row>
    <row r="6270" spans="1:17" x14ac:dyDescent="0.35">
      <c r="A6270" s="8">
        <v>6269</v>
      </c>
      <c r="B6270" s="8" t="s">
        <v>41</v>
      </c>
      <c r="C6270" s="8" t="s">
        <v>33</v>
      </c>
      <c r="D6270" s="8" t="s">
        <v>24</v>
      </c>
      <c r="E6270" s="8" t="s">
        <v>29</v>
      </c>
      <c r="F6270" s="8">
        <v>49405.38</v>
      </c>
      <c r="G6270" s="8">
        <v>275153.07</v>
      </c>
      <c r="H6270" s="8">
        <v>304741.14</v>
      </c>
      <c r="I6270" s="8">
        <v>9.86</v>
      </c>
      <c r="J6270" s="8">
        <v>503</v>
      </c>
      <c r="K6270" s="8" t="str">
        <v>low</v>
      </c>
      <c r="L6270" s="8" t="s">
        <v>35</v>
      </c>
      <c r="M6270" s="8" t="s">
        <v>26</v>
      </c>
      <c r="N6270" s="8" t="s">
        <v>61</v>
      </c>
      <c r="O6270" s="8">
        <v>2023</v>
      </c>
      <c r="P6270" s="8">
        <v>6202.4</v>
      </c>
      <c r="Q6270" s="8">
        <v>4780.2700000000004</v>
      </c>
    </row>
    <row r="6271" spans="1:17" x14ac:dyDescent="0.35">
      <c r="A6271" s="8">
        <v>6270</v>
      </c>
      <c r="B6271" s="8" t="s">
        <v>43</v>
      </c>
      <c r="C6271" s="8" t="s">
        <v>33</v>
      </c>
      <c r="D6271" s="8" t="s">
        <v>24</v>
      </c>
      <c r="E6271" s="8" t="s">
        <v>18</v>
      </c>
      <c r="F6271" s="8">
        <v>6393.69</v>
      </c>
      <c r="G6271" s="8">
        <v>242889.75</v>
      </c>
      <c r="H6271" s="8">
        <v>377623.26</v>
      </c>
      <c r="I6271" s="8">
        <v>17.98</v>
      </c>
      <c r="J6271" s="8">
        <v>679</v>
      </c>
      <c r="K6271" s="8" t="str">
        <v>Medium</v>
      </c>
      <c r="L6271" s="8" t="s">
        <v>35</v>
      </c>
      <c r="M6271" s="8" t="s">
        <v>20</v>
      </c>
      <c r="N6271" s="8" t="s">
        <v>70</v>
      </c>
      <c r="O6271" s="8">
        <v>2023</v>
      </c>
      <c r="P6271" s="8">
        <v>460.96</v>
      </c>
      <c r="Q6271" s="8">
        <v>261.73</v>
      </c>
    </row>
    <row r="6272" spans="1:17" x14ac:dyDescent="0.35">
      <c r="A6272" s="8">
        <v>6271</v>
      </c>
      <c r="B6272" s="8" t="s">
        <v>79</v>
      </c>
      <c r="C6272" s="8" t="s">
        <v>16</v>
      </c>
      <c r="D6272" s="8" t="s">
        <v>17</v>
      </c>
      <c r="E6272" s="8" t="s">
        <v>18</v>
      </c>
      <c r="F6272" s="8">
        <v>86461.99</v>
      </c>
      <c r="G6272" s="8">
        <v>397331.05</v>
      </c>
      <c r="H6272" s="8">
        <v>447205.51</v>
      </c>
      <c r="I6272" s="8">
        <v>6.93</v>
      </c>
      <c r="J6272" s="8">
        <v>777</v>
      </c>
      <c r="K6272" s="8" t="str">
        <v>High</v>
      </c>
      <c r="L6272" s="8" t="s">
        <v>25</v>
      </c>
      <c r="M6272" s="8" t="s">
        <v>46</v>
      </c>
      <c r="N6272" s="8" t="s">
        <v>399</v>
      </c>
      <c r="O6272" s="8">
        <v>2023</v>
      </c>
      <c r="P6272" s="8">
        <v>9947.49</v>
      </c>
      <c r="Q6272" s="8">
        <v>7273.83</v>
      </c>
    </row>
    <row r="6273" spans="1:17" x14ac:dyDescent="0.35">
      <c r="A6273" s="8">
        <v>6272</v>
      </c>
      <c r="B6273" s="8" t="s">
        <v>48</v>
      </c>
      <c r="C6273" s="8" t="s">
        <v>16</v>
      </c>
      <c r="D6273" s="8" t="s">
        <v>28</v>
      </c>
      <c r="E6273" s="8" t="s">
        <v>29</v>
      </c>
      <c r="F6273" s="8">
        <v>2874.89</v>
      </c>
      <c r="G6273" s="8">
        <v>265206.31</v>
      </c>
      <c r="H6273" s="8">
        <v>192355.05</v>
      </c>
      <c r="I6273" s="8">
        <v>15.77</v>
      </c>
      <c r="J6273" s="8">
        <v>561</v>
      </c>
      <c r="K6273" s="8" t="str">
        <v>low</v>
      </c>
      <c r="L6273" s="8" t="s">
        <v>35</v>
      </c>
      <c r="M6273" s="8" t="s">
        <v>26</v>
      </c>
      <c r="N6273" s="8" t="s">
        <v>55</v>
      </c>
      <c r="O6273" s="8">
        <v>2023</v>
      </c>
      <c r="P6273" s="8">
        <v>391</v>
      </c>
      <c r="Q6273" s="8">
        <v>329.1</v>
      </c>
    </row>
    <row r="6274" spans="1:17" x14ac:dyDescent="0.35">
      <c r="A6274" s="8">
        <v>6273</v>
      </c>
      <c r="B6274" s="8" t="s">
        <v>85</v>
      </c>
      <c r="C6274" s="8" t="s">
        <v>37</v>
      </c>
      <c r="D6274" s="8" t="s">
        <v>34</v>
      </c>
      <c r="E6274" s="8" t="s">
        <v>38</v>
      </c>
      <c r="F6274" s="8">
        <v>87077.19</v>
      </c>
      <c r="G6274" s="8">
        <v>56901.95</v>
      </c>
      <c r="H6274" s="8">
        <v>493290.56</v>
      </c>
      <c r="I6274" s="8">
        <v>5.45</v>
      </c>
      <c r="J6274" s="8">
        <v>467</v>
      </c>
      <c r="K6274" s="8" t="str">
        <v>low</v>
      </c>
      <c r="L6274" s="8" t="s">
        <v>25</v>
      </c>
      <c r="M6274" s="8" t="s">
        <v>20</v>
      </c>
      <c r="N6274" s="8" t="s">
        <v>389</v>
      </c>
      <c r="O6274" s="8">
        <v>2023</v>
      </c>
      <c r="P6274" s="8">
        <v>8804.0400000000009</v>
      </c>
      <c r="Q6274" s="8">
        <v>5360.5</v>
      </c>
    </row>
    <row r="6275" spans="1:17" x14ac:dyDescent="0.35">
      <c r="A6275" s="8">
        <v>6274</v>
      </c>
      <c r="B6275" s="8" t="s">
        <v>48</v>
      </c>
      <c r="C6275" s="8" t="s">
        <v>58</v>
      </c>
      <c r="D6275" s="8" t="s">
        <v>17</v>
      </c>
      <c r="E6275" s="8" t="s">
        <v>38</v>
      </c>
      <c r="F6275" s="8">
        <v>17971.87</v>
      </c>
      <c r="G6275" s="8">
        <v>450081.89</v>
      </c>
      <c r="H6275" s="8">
        <v>428784.43</v>
      </c>
      <c r="I6275" s="8">
        <v>11.36</v>
      </c>
      <c r="J6275" s="8">
        <v>651</v>
      </c>
      <c r="K6275" s="8" t="str">
        <v>Medium</v>
      </c>
      <c r="L6275" s="8" t="s">
        <v>39</v>
      </c>
      <c r="M6275" s="8" t="s">
        <v>75</v>
      </c>
      <c r="N6275" s="8" t="s">
        <v>219</v>
      </c>
      <c r="O6275" s="8">
        <v>2023</v>
      </c>
      <c r="P6275" s="8">
        <v>2033.52</v>
      </c>
      <c r="Q6275" s="8">
        <v>1580.54</v>
      </c>
    </row>
    <row r="6276" spans="1:17" x14ac:dyDescent="0.35">
      <c r="A6276" s="8">
        <v>6275</v>
      </c>
      <c r="B6276" s="8" t="s">
        <v>52</v>
      </c>
      <c r="C6276" s="8" t="s">
        <v>37</v>
      </c>
      <c r="D6276" s="8" t="s">
        <v>28</v>
      </c>
      <c r="E6276" s="8" t="s">
        <v>38</v>
      </c>
      <c r="F6276" s="8">
        <v>81282.009999999995</v>
      </c>
      <c r="G6276" s="8">
        <v>313846.49</v>
      </c>
      <c r="H6276" s="8">
        <v>365558.58</v>
      </c>
      <c r="I6276" s="8">
        <v>5.07</v>
      </c>
      <c r="J6276" s="8">
        <v>564</v>
      </c>
      <c r="K6276" s="8" t="str">
        <v>low</v>
      </c>
      <c r="L6276" s="8" t="s">
        <v>35</v>
      </c>
      <c r="M6276" s="8" t="s">
        <v>30</v>
      </c>
      <c r="N6276" s="8" t="s">
        <v>150</v>
      </c>
      <c r="O6276" s="8">
        <v>2023</v>
      </c>
      <c r="P6276" s="8">
        <v>4873.1899999999996</v>
      </c>
      <c r="Q6276" s="8">
        <v>3070.46</v>
      </c>
    </row>
    <row r="6277" spans="1:17" x14ac:dyDescent="0.35">
      <c r="A6277" s="8">
        <v>6276</v>
      </c>
      <c r="B6277" s="8" t="s">
        <v>85</v>
      </c>
      <c r="C6277" s="8" t="s">
        <v>58</v>
      </c>
      <c r="D6277" s="8" t="s">
        <v>56</v>
      </c>
      <c r="E6277" s="8" t="s">
        <v>38</v>
      </c>
      <c r="F6277" s="8">
        <v>87614.93</v>
      </c>
      <c r="G6277" s="8">
        <v>195223.12</v>
      </c>
      <c r="H6277" s="8">
        <v>152062.35999999999</v>
      </c>
      <c r="I6277" s="8">
        <v>13.51</v>
      </c>
      <c r="J6277" s="8">
        <v>659</v>
      </c>
      <c r="K6277" s="8" t="str">
        <v>Medium</v>
      </c>
      <c r="L6277" s="8" t="s">
        <v>45</v>
      </c>
      <c r="M6277" s="8" t="s">
        <v>75</v>
      </c>
      <c r="N6277" s="8" t="s">
        <v>319</v>
      </c>
      <c r="O6277" s="8">
        <v>2023</v>
      </c>
      <c r="P6277" s="8">
        <v>7685.45</v>
      </c>
      <c r="Q6277" s="8">
        <v>6405.52</v>
      </c>
    </row>
    <row r="6278" spans="1:17" x14ac:dyDescent="0.35">
      <c r="A6278" s="8">
        <v>6277</v>
      </c>
      <c r="B6278" s="8" t="s">
        <v>43</v>
      </c>
      <c r="C6278" s="8" t="s">
        <v>37</v>
      </c>
      <c r="D6278" s="8" t="s">
        <v>24</v>
      </c>
      <c r="E6278" s="8" t="s">
        <v>38</v>
      </c>
      <c r="F6278" s="8">
        <v>98831.11</v>
      </c>
      <c r="G6278" s="8">
        <v>168132.12</v>
      </c>
      <c r="H6278" s="8">
        <v>479032.58</v>
      </c>
      <c r="I6278" s="8">
        <v>16.37</v>
      </c>
      <c r="J6278" s="8">
        <v>665</v>
      </c>
      <c r="K6278" s="8" t="str">
        <v>Medium</v>
      </c>
      <c r="L6278" s="8" t="s">
        <v>45</v>
      </c>
      <c r="M6278" s="8" t="s">
        <v>20</v>
      </c>
      <c r="N6278" s="8" t="s">
        <v>365</v>
      </c>
      <c r="O6278" s="8">
        <v>2023</v>
      </c>
      <c r="P6278" s="8">
        <v>10964.37</v>
      </c>
      <c r="Q6278" s="8">
        <v>7686.91</v>
      </c>
    </row>
    <row r="6279" spans="1:17" x14ac:dyDescent="0.35">
      <c r="A6279" s="8">
        <v>6278</v>
      </c>
      <c r="B6279" s="8" t="s">
        <v>79</v>
      </c>
      <c r="C6279" s="8" t="s">
        <v>37</v>
      </c>
      <c r="D6279" s="8" t="s">
        <v>34</v>
      </c>
      <c r="E6279" s="8" t="s">
        <v>29</v>
      </c>
      <c r="F6279" s="8">
        <v>19781.48</v>
      </c>
      <c r="G6279" s="8">
        <v>295200.34999999998</v>
      </c>
      <c r="H6279" s="8">
        <v>282214.43</v>
      </c>
      <c r="I6279" s="8">
        <v>10.77</v>
      </c>
      <c r="J6279" s="8">
        <v>327</v>
      </c>
      <c r="K6279" s="8" t="str">
        <v>low</v>
      </c>
      <c r="L6279" s="8" t="s">
        <v>25</v>
      </c>
      <c r="M6279" s="8" t="s">
        <v>46</v>
      </c>
      <c r="N6279" s="8" t="s">
        <v>101</v>
      </c>
      <c r="O6279" s="8">
        <v>2023</v>
      </c>
      <c r="P6279" s="8">
        <v>1731.45</v>
      </c>
      <c r="Q6279" s="8">
        <v>1274.26</v>
      </c>
    </row>
    <row r="6280" spans="1:17" x14ac:dyDescent="0.35">
      <c r="A6280" s="8">
        <v>6279</v>
      </c>
      <c r="B6280" s="8" t="s">
        <v>85</v>
      </c>
      <c r="C6280" s="8" t="s">
        <v>37</v>
      </c>
      <c r="D6280" s="8" t="s">
        <v>56</v>
      </c>
      <c r="E6280" s="8" t="s">
        <v>63</v>
      </c>
      <c r="F6280" s="8">
        <v>22522.77</v>
      </c>
      <c r="G6280" s="8">
        <v>403082.07</v>
      </c>
      <c r="H6280" s="8">
        <v>377340.6</v>
      </c>
      <c r="I6280" s="8">
        <v>8.14</v>
      </c>
      <c r="J6280" s="8">
        <v>612</v>
      </c>
      <c r="K6280" s="8" t="str">
        <v>Medium</v>
      </c>
      <c r="L6280" s="8" t="s">
        <v>35</v>
      </c>
      <c r="M6280" s="8" t="s">
        <v>46</v>
      </c>
      <c r="N6280" s="8" t="s">
        <v>243</v>
      </c>
      <c r="O6280" s="8">
        <v>2023</v>
      </c>
      <c r="P6280" s="8">
        <v>2129.1999999999998</v>
      </c>
      <c r="Q6280" s="8">
        <v>1452.24</v>
      </c>
    </row>
    <row r="6281" spans="1:17" x14ac:dyDescent="0.35">
      <c r="A6281" s="8">
        <v>6280</v>
      </c>
      <c r="B6281" s="8" t="s">
        <v>41</v>
      </c>
      <c r="C6281" s="8" t="s">
        <v>23</v>
      </c>
      <c r="D6281" s="8" t="s">
        <v>24</v>
      </c>
      <c r="E6281" s="8" t="s">
        <v>38</v>
      </c>
      <c r="F6281" s="8">
        <v>69695.09</v>
      </c>
      <c r="G6281" s="8">
        <v>182205.58</v>
      </c>
      <c r="H6281" s="8">
        <v>405875.1</v>
      </c>
      <c r="I6281" s="8">
        <v>6.29</v>
      </c>
      <c r="J6281" s="8">
        <v>665</v>
      </c>
      <c r="K6281" s="8" t="str">
        <v>Medium</v>
      </c>
      <c r="L6281" s="8" t="s">
        <v>45</v>
      </c>
      <c r="M6281" s="8" t="s">
        <v>20</v>
      </c>
      <c r="N6281" s="8" t="s">
        <v>361</v>
      </c>
      <c r="O6281" s="8">
        <v>2023</v>
      </c>
      <c r="P6281" s="8">
        <v>6036.28</v>
      </c>
      <c r="Q6281" s="8">
        <v>3962.4</v>
      </c>
    </row>
    <row r="6282" spans="1:17" x14ac:dyDescent="0.35">
      <c r="A6282" s="8">
        <v>6281</v>
      </c>
      <c r="B6282" s="8" t="s">
        <v>32</v>
      </c>
      <c r="C6282" s="8" t="s">
        <v>58</v>
      </c>
      <c r="D6282" s="8" t="s">
        <v>24</v>
      </c>
      <c r="E6282" s="8" t="s">
        <v>54</v>
      </c>
      <c r="F6282" s="8">
        <v>68784.25</v>
      </c>
      <c r="G6282" s="8">
        <v>260553.45</v>
      </c>
      <c r="H6282" s="8">
        <v>220631.33</v>
      </c>
      <c r="I6282" s="8">
        <v>12.26</v>
      </c>
      <c r="J6282" s="8">
        <v>556</v>
      </c>
      <c r="K6282" s="8" t="str">
        <v>low</v>
      </c>
      <c r="L6282" s="8" t="s">
        <v>19</v>
      </c>
      <c r="M6282" s="8" t="s">
        <v>30</v>
      </c>
      <c r="N6282" s="8" t="s">
        <v>244</v>
      </c>
      <c r="O6282" s="8">
        <v>2023</v>
      </c>
      <c r="P6282" s="8">
        <v>8383.82</v>
      </c>
      <c r="Q6282" s="8">
        <v>5902.85</v>
      </c>
    </row>
    <row r="6283" spans="1:17" x14ac:dyDescent="0.35">
      <c r="A6283" s="8">
        <v>6282</v>
      </c>
      <c r="B6283" s="8" t="s">
        <v>32</v>
      </c>
      <c r="C6283" s="8" t="s">
        <v>37</v>
      </c>
      <c r="D6283" s="8" t="s">
        <v>17</v>
      </c>
      <c r="E6283" s="8" t="s">
        <v>18</v>
      </c>
      <c r="F6283" s="8">
        <v>45156.160000000003</v>
      </c>
      <c r="G6283" s="8">
        <v>317707.86</v>
      </c>
      <c r="H6283" s="8">
        <v>424125.99</v>
      </c>
      <c r="I6283" s="8">
        <v>5.6</v>
      </c>
      <c r="J6283" s="8">
        <v>304</v>
      </c>
      <c r="K6283" s="8" t="str">
        <v>low</v>
      </c>
      <c r="L6283" s="8" t="s">
        <v>35</v>
      </c>
      <c r="M6283" s="8" t="s">
        <v>26</v>
      </c>
      <c r="N6283" s="8" t="s">
        <v>101</v>
      </c>
      <c r="O6283" s="8">
        <v>2023</v>
      </c>
      <c r="P6283" s="8">
        <v>4777.51</v>
      </c>
      <c r="Q6283" s="8">
        <v>3522.24</v>
      </c>
    </row>
    <row r="6284" spans="1:17" x14ac:dyDescent="0.35">
      <c r="A6284" s="8">
        <v>6283</v>
      </c>
      <c r="B6284" s="8" t="s">
        <v>43</v>
      </c>
      <c r="C6284" s="8" t="s">
        <v>33</v>
      </c>
      <c r="D6284" s="8" t="s">
        <v>56</v>
      </c>
      <c r="E6284" s="8" t="s">
        <v>54</v>
      </c>
      <c r="F6284" s="8">
        <v>48618.17</v>
      </c>
      <c r="G6284" s="8">
        <v>265095.18</v>
      </c>
      <c r="H6284" s="8">
        <v>227613.65</v>
      </c>
      <c r="I6284" s="8">
        <v>16.989999999999998</v>
      </c>
      <c r="J6284" s="8">
        <v>664</v>
      </c>
      <c r="K6284" s="8" t="str">
        <v>Medium</v>
      </c>
      <c r="L6284" s="8" t="s">
        <v>35</v>
      </c>
      <c r="M6284" s="8" t="s">
        <v>30</v>
      </c>
      <c r="N6284" s="8" t="s">
        <v>225</v>
      </c>
      <c r="O6284" s="8">
        <v>2023</v>
      </c>
      <c r="P6284" s="8">
        <v>6984.37</v>
      </c>
      <c r="Q6284" s="8">
        <v>4753.29</v>
      </c>
    </row>
    <row r="6285" spans="1:17" x14ac:dyDescent="0.35">
      <c r="A6285" s="8">
        <v>6284</v>
      </c>
      <c r="B6285" s="8" t="s">
        <v>15</v>
      </c>
      <c r="C6285" s="8" t="s">
        <v>58</v>
      </c>
      <c r="D6285" s="8" t="s">
        <v>28</v>
      </c>
      <c r="E6285" s="8" t="s">
        <v>63</v>
      </c>
      <c r="F6285" s="8">
        <v>30238.36</v>
      </c>
      <c r="G6285" s="8">
        <v>53143.040000000001</v>
      </c>
      <c r="H6285" s="8">
        <v>197403.13</v>
      </c>
      <c r="I6285" s="8">
        <v>11.34</v>
      </c>
      <c r="J6285" s="8">
        <v>789</v>
      </c>
      <c r="K6285" s="8" t="str">
        <v>High</v>
      </c>
      <c r="L6285" s="8" t="s">
        <v>19</v>
      </c>
      <c r="M6285" s="8" t="s">
        <v>26</v>
      </c>
      <c r="N6285" s="8" t="s">
        <v>299</v>
      </c>
      <c r="O6285" s="8">
        <v>2023</v>
      </c>
      <c r="P6285" s="8">
        <v>4365.28</v>
      </c>
      <c r="Q6285" s="8">
        <v>3543.52</v>
      </c>
    </row>
    <row r="6286" spans="1:17" x14ac:dyDescent="0.35">
      <c r="A6286" s="8">
        <v>6285</v>
      </c>
      <c r="B6286" s="8" t="s">
        <v>41</v>
      </c>
      <c r="C6286" s="8" t="s">
        <v>16</v>
      </c>
      <c r="D6286" s="8" t="s">
        <v>24</v>
      </c>
      <c r="E6286" s="8" t="s">
        <v>18</v>
      </c>
      <c r="F6286" s="8">
        <v>87447.13</v>
      </c>
      <c r="G6286" s="8">
        <v>43638.76</v>
      </c>
      <c r="H6286" s="8">
        <v>251465.29</v>
      </c>
      <c r="I6286" s="8">
        <v>8.8699999999999992</v>
      </c>
      <c r="J6286" s="8">
        <v>466</v>
      </c>
      <c r="K6286" s="8" t="str">
        <v>low</v>
      </c>
      <c r="L6286" s="8" t="s">
        <v>39</v>
      </c>
      <c r="M6286" s="8" t="s">
        <v>20</v>
      </c>
      <c r="N6286" s="8" t="s">
        <v>292</v>
      </c>
      <c r="O6286" s="8">
        <v>2023</v>
      </c>
      <c r="P6286" s="8">
        <v>10204.290000000001</v>
      </c>
      <c r="Q6286" s="8">
        <v>8130.77</v>
      </c>
    </row>
    <row r="6287" spans="1:17" x14ac:dyDescent="0.35">
      <c r="A6287" s="8">
        <v>6286</v>
      </c>
      <c r="B6287" s="8" t="s">
        <v>43</v>
      </c>
      <c r="C6287" s="8" t="s">
        <v>37</v>
      </c>
      <c r="D6287" s="8" t="s">
        <v>34</v>
      </c>
      <c r="E6287" s="8" t="s">
        <v>18</v>
      </c>
      <c r="F6287" s="8">
        <v>33821.449999999997</v>
      </c>
      <c r="G6287" s="8">
        <v>42157</v>
      </c>
      <c r="H6287" s="8">
        <v>404098.51</v>
      </c>
      <c r="I6287" s="8">
        <v>15.78</v>
      </c>
      <c r="J6287" s="8">
        <v>843</v>
      </c>
      <c r="K6287" s="8" t="str">
        <v>High</v>
      </c>
      <c r="L6287" s="8" t="s">
        <v>19</v>
      </c>
      <c r="M6287" s="8" t="s">
        <v>20</v>
      </c>
      <c r="N6287" s="8" t="s">
        <v>241</v>
      </c>
      <c r="O6287" s="8">
        <v>2023</v>
      </c>
      <c r="P6287" s="8">
        <v>4791.3599999999997</v>
      </c>
      <c r="Q6287" s="8">
        <v>3128.62</v>
      </c>
    </row>
    <row r="6288" spans="1:17" x14ac:dyDescent="0.35">
      <c r="A6288" s="8">
        <v>6287</v>
      </c>
      <c r="B6288" s="8" t="s">
        <v>85</v>
      </c>
      <c r="C6288" s="8" t="s">
        <v>33</v>
      </c>
      <c r="D6288" s="8" t="s">
        <v>56</v>
      </c>
      <c r="E6288" s="8" t="s">
        <v>18</v>
      </c>
      <c r="F6288" s="8">
        <v>50855.91</v>
      </c>
      <c r="G6288" s="8">
        <v>226126.06</v>
      </c>
      <c r="H6288" s="8">
        <v>81404.53</v>
      </c>
      <c r="I6288" s="8">
        <v>14.19</v>
      </c>
      <c r="J6288" s="8">
        <v>600</v>
      </c>
      <c r="K6288" s="8" t="str">
        <v>Medium</v>
      </c>
      <c r="L6288" s="8" t="s">
        <v>19</v>
      </c>
      <c r="M6288" s="8" t="s">
        <v>30</v>
      </c>
      <c r="N6288" s="8" t="s">
        <v>389</v>
      </c>
      <c r="O6288" s="8">
        <v>2023</v>
      </c>
      <c r="P6288" s="8">
        <v>7100</v>
      </c>
      <c r="Q6288" s="8">
        <v>5861.42</v>
      </c>
    </row>
    <row r="6289" spans="1:17" x14ac:dyDescent="0.35">
      <c r="A6289" s="8">
        <v>6288</v>
      </c>
      <c r="B6289" s="8" t="s">
        <v>32</v>
      </c>
      <c r="C6289" s="8" t="s">
        <v>37</v>
      </c>
      <c r="D6289" s="8" t="s">
        <v>24</v>
      </c>
      <c r="E6289" s="8" t="s">
        <v>18</v>
      </c>
      <c r="F6289" s="8">
        <v>32240.37</v>
      </c>
      <c r="G6289" s="8">
        <v>323890.37</v>
      </c>
      <c r="H6289" s="8">
        <v>145696.82</v>
      </c>
      <c r="I6289" s="8">
        <v>11.74</v>
      </c>
      <c r="J6289" s="8">
        <v>849</v>
      </c>
      <c r="K6289" s="8" t="str">
        <v>High</v>
      </c>
      <c r="L6289" s="8" t="s">
        <v>25</v>
      </c>
      <c r="M6289" s="8" t="s">
        <v>46</v>
      </c>
      <c r="N6289" s="8" t="s">
        <v>294</v>
      </c>
      <c r="O6289" s="8">
        <v>2023</v>
      </c>
      <c r="P6289" s="8">
        <v>2651.36</v>
      </c>
      <c r="Q6289" s="8">
        <v>1928.87</v>
      </c>
    </row>
    <row r="6290" spans="1:17" x14ac:dyDescent="0.35">
      <c r="A6290" s="8">
        <v>6289</v>
      </c>
      <c r="B6290" s="8" t="s">
        <v>43</v>
      </c>
      <c r="C6290" s="8" t="s">
        <v>33</v>
      </c>
      <c r="D6290" s="8" t="s">
        <v>17</v>
      </c>
      <c r="E6290" s="8" t="s">
        <v>18</v>
      </c>
      <c r="F6290" s="8">
        <v>25757.360000000001</v>
      </c>
      <c r="G6290" s="8">
        <v>342856.94</v>
      </c>
      <c r="H6290" s="8">
        <v>481278.36</v>
      </c>
      <c r="I6290" s="8">
        <v>13.32</v>
      </c>
      <c r="J6290" s="8">
        <v>398</v>
      </c>
      <c r="K6290" s="8" t="str">
        <v>low</v>
      </c>
      <c r="L6290" s="8" t="s">
        <v>35</v>
      </c>
      <c r="M6290" s="8" t="s">
        <v>20</v>
      </c>
      <c r="N6290" s="8" t="s">
        <v>407</v>
      </c>
      <c r="O6290" s="8">
        <v>2023</v>
      </c>
      <c r="P6290" s="8">
        <v>2830.9</v>
      </c>
      <c r="Q6290" s="8">
        <v>1827.28</v>
      </c>
    </row>
    <row r="6291" spans="1:17" x14ac:dyDescent="0.35">
      <c r="A6291" s="8">
        <v>6290</v>
      </c>
      <c r="B6291" s="8" t="s">
        <v>41</v>
      </c>
      <c r="C6291" s="8" t="s">
        <v>33</v>
      </c>
      <c r="D6291" s="8" t="s">
        <v>56</v>
      </c>
      <c r="E6291" s="8" t="s">
        <v>63</v>
      </c>
      <c r="F6291" s="8">
        <v>44924.23</v>
      </c>
      <c r="G6291" s="8">
        <v>378319.97</v>
      </c>
      <c r="H6291" s="8">
        <v>286553.45</v>
      </c>
      <c r="I6291" s="8">
        <v>16.850000000000001</v>
      </c>
      <c r="J6291" s="8">
        <v>758</v>
      </c>
      <c r="K6291" s="8" t="str">
        <v>High</v>
      </c>
      <c r="L6291" s="8" t="s">
        <v>25</v>
      </c>
      <c r="M6291" s="8" t="s">
        <v>20</v>
      </c>
      <c r="N6291" s="8" t="s">
        <v>67</v>
      </c>
      <c r="O6291" s="8">
        <v>2023</v>
      </c>
      <c r="P6291" s="8">
        <v>2866.43</v>
      </c>
      <c r="Q6291" s="8">
        <v>2057.29</v>
      </c>
    </row>
    <row r="6292" spans="1:17" x14ac:dyDescent="0.35">
      <c r="A6292" s="8">
        <v>6291</v>
      </c>
      <c r="B6292" s="8" t="s">
        <v>48</v>
      </c>
      <c r="C6292" s="8" t="s">
        <v>23</v>
      </c>
      <c r="D6292" s="8" t="s">
        <v>24</v>
      </c>
      <c r="E6292" s="8" t="s">
        <v>29</v>
      </c>
      <c r="F6292" s="8">
        <v>7943.38</v>
      </c>
      <c r="G6292" s="8">
        <v>481165.51</v>
      </c>
      <c r="H6292" s="8">
        <v>144249.96</v>
      </c>
      <c r="I6292" s="8">
        <v>17.38</v>
      </c>
      <c r="J6292" s="8">
        <v>646</v>
      </c>
      <c r="K6292" s="8" t="str">
        <v>Medium</v>
      </c>
      <c r="L6292" s="8" t="s">
        <v>35</v>
      </c>
      <c r="M6292" s="8" t="s">
        <v>46</v>
      </c>
      <c r="N6292" s="8" t="s">
        <v>387</v>
      </c>
      <c r="O6292" s="8">
        <v>2023</v>
      </c>
      <c r="P6292" s="8">
        <v>563.41999999999996</v>
      </c>
      <c r="Q6292" s="8">
        <v>413.68</v>
      </c>
    </row>
    <row r="6293" spans="1:17" x14ac:dyDescent="0.35">
      <c r="A6293" s="8">
        <v>6292</v>
      </c>
      <c r="B6293" s="8" t="s">
        <v>85</v>
      </c>
      <c r="C6293" s="8" t="s">
        <v>23</v>
      </c>
      <c r="D6293" s="8" t="s">
        <v>34</v>
      </c>
      <c r="E6293" s="8" t="s">
        <v>54</v>
      </c>
      <c r="F6293" s="8">
        <v>11784.48</v>
      </c>
      <c r="G6293" s="8">
        <v>332763.13</v>
      </c>
      <c r="H6293" s="8">
        <v>111509.27</v>
      </c>
      <c r="I6293" s="8">
        <v>14.69</v>
      </c>
      <c r="J6293" s="8">
        <v>569</v>
      </c>
      <c r="K6293" s="8" t="str">
        <v>low</v>
      </c>
      <c r="L6293" s="8" t="s">
        <v>39</v>
      </c>
      <c r="M6293" s="8" t="s">
        <v>46</v>
      </c>
      <c r="N6293" s="8" t="s">
        <v>331</v>
      </c>
      <c r="O6293" s="8">
        <v>2023</v>
      </c>
      <c r="P6293" s="8">
        <v>1040.79</v>
      </c>
      <c r="Q6293" s="8">
        <v>742.09</v>
      </c>
    </row>
    <row r="6294" spans="1:17" x14ac:dyDescent="0.35">
      <c r="A6294" s="8">
        <v>6293</v>
      </c>
      <c r="B6294" s="8" t="s">
        <v>85</v>
      </c>
      <c r="C6294" s="8" t="s">
        <v>58</v>
      </c>
      <c r="D6294" s="8" t="s">
        <v>24</v>
      </c>
      <c r="E6294" s="8" t="s">
        <v>38</v>
      </c>
      <c r="F6294" s="8">
        <v>30681.25</v>
      </c>
      <c r="G6294" s="8">
        <v>430649.62</v>
      </c>
      <c r="H6294" s="8">
        <v>202875.96</v>
      </c>
      <c r="I6294" s="8">
        <v>11.78</v>
      </c>
      <c r="J6294" s="8">
        <v>722</v>
      </c>
      <c r="K6294" s="8" t="str">
        <v>Medium</v>
      </c>
      <c r="L6294" s="8" t="s">
        <v>25</v>
      </c>
      <c r="M6294" s="8" t="s">
        <v>46</v>
      </c>
      <c r="N6294" s="8" t="s">
        <v>380</v>
      </c>
      <c r="O6294" s="8">
        <v>2023</v>
      </c>
      <c r="P6294" s="8">
        <v>3559.54</v>
      </c>
      <c r="Q6294" s="8">
        <v>1861.43</v>
      </c>
    </row>
    <row r="6295" spans="1:17" x14ac:dyDescent="0.35">
      <c r="A6295" s="8">
        <v>6294</v>
      </c>
      <c r="B6295" s="8" t="s">
        <v>15</v>
      </c>
      <c r="C6295" s="8" t="s">
        <v>23</v>
      </c>
      <c r="D6295" s="8" t="s">
        <v>24</v>
      </c>
      <c r="E6295" s="8" t="s">
        <v>38</v>
      </c>
      <c r="F6295" s="8">
        <v>32650.66</v>
      </c>
      <c r="G6295" s="8">
        <v>488559.67</v>
      </c>
      <c r="H6295" s="8">
        <v>160996.4</v>
      </c>
      <c r="I6295" s="8">
        <v>12.63</v>
      </c>
      <c r="J6295" s="8">
        <v>620</v>
      </c>
      <c r="K6295" s="8" t="str">
        <v>Medium</v>
      </c>
      <c r="L6295" s="8" t="s">
        <v>25</v>
      </c>
      <c r="M6295" s="8" t="s">
        <v>20</v>
      </c>
      <c r="N6295" s="8" t="s">
        <v>298</v>
      </c>
      <c r="O6295" s="8">
        <v>2023</v>
      </c>
      <c r="P6295" s="8">
        <v>2429.5300000000002</v>
      </c>
      <c r="Q6295" s="8">
        <v>2093.02</v>
      </c>
    </row>
    <row r="6296" spans="1:17" x14ac:dyDescent="0.35">
      <c r="A6296" s="8">
        <v>6295</v>
      </c>
      <c r="B6296" s="8" t="s">
        <v>43</v>
      </c>
      <c r="C6296" s="8" t="s">
        <v>23</v>
      </c>
      <c r="D6296" s="8" t="s">
        <v>17</v>
      </c>
      <c r="E6296" s="8" t="s">
        <v>54</v>
      </c>
      <c r="F6296" s="8">
        <v>74698.41</v>
      </c>
      <c r="G6296" s="8">
        <v>48985.23</v>
      </c>
      <c r="H6296" s="8">
        <v>261172.12</v>
      </c>
      <c r="I6296" s="8">
        <v>13.13</v>
      </c>
      <c r="J6296" s="8">
        <v>876</v>
      </c>
      <c r="K6296" s="8" t="str">
        <v>High</v>
      </c>
      <c r="L6296" s="8" t="s">
        <v>45</v>
      </c>
      <c r="M6296" s="8" t="s">
        <v>75</v>
      </c>
      <c r="N6296" s="8" t="s">
        <v>236</v>
      </c>
      <c r="O6296" s="8">
        <v>2023</v>
      </c>
      <c r="P6296" s="8">
        <v>10321.93</v>
      </c>
      <c r="Q6296" s="8">
        <v>6601.3</v>
      </c>
    </row>
    <row r="6297" spans="1:17" x14ac:dyDescent="0.35">
      <c r="A6297" s="8">
        <v>6296</v>
      </c>
      <c r="B6297" s="8" t="s">
        <v>50</v>
      </c>
      <c r="C6297" s="8" t="s">
        <v>23</v>
      </c>
      <c r="D6297" s="8" t="s">
        <v>24</v>
      </c>
      <c r="E6297" s="8" t="s">
        <v>54</v>
      </c>
      <c r="F6297" s="8">
        <v>93150.97</v>
      </c>
      <c r="G6297" s="8">
        <v>56113.29</v>
      </c>
      <c r="H6297" s="8">
        <v>456389.76</v>
      </c>
      <c r="I6297" s="8">
        <v>8.02</v>
      </c>
      <c r="J6297" s="8">
        <v>405</v>
      </c>
      <c r="K6297" s="8" t="str">
        <v>low</v>
      </c>
      <c r="L6297" s="8" t="s">
        <v>25</v>
      </c>
      <c r="M6297" s="8" t="s">
        <v>46</v>
      </c>
      <c r="N6297" s="8" t="s">
        <v>231</v>
      </c>
      <c r="O6297" s="8">
        <v>2023</v>
      </c>
      <c r="P6297" s="8">
        <v>12766.98</v>
      </c>
      <c r="Q6297" s="8">
        <v>9523.7099999999991</v>
      </c>
    </row>
    <row r="6298" spans="1:17" x14ac:dyDescent="0.35">
      <c r="A6298" s="8">
        <v>6297</v>
      </c>
      <c r="B6298" s="8" t="s">
        <v>15</v>
      </c>
      <c r="C6298" s="8" t="s">
        <v>33</v>
      </c>
      <c r="D6298" s="8" t="s">
        <v>28</v>
      </c>
      <c r="E6298" s="8" t="s">
        <v>38</v>
      </c>
      <c r="F6298" s="8">
        <v>98219.91</v>
      </c>
      <c r="G6298" s="8">
        <v>299184.53000000003</v>
      </c>
      <c r="H6298" s="8">
        <v>229582.62</v>
      </c>
      <c r="I6298" s="8">
        <v>8.98</v>
      </c>
      <c r="J6298" s="8">
        <v>401</v>
      </c>
      <c r="K6298" s="8" t="str">
        <v>low</v>
      </c>
      <c r="L6298" s="8" t="s">
        <v>45</v>
      </c>
      <c r="M6298" s="8" t="s">
        <v>26</v>
      </c>
      <c r="N6298" s="8" t="s">
        <v>199</v>
      </c>
      <c r="O6298" s="8">
        <v>2023</v>
      </c>
      <c r="P6298" s="8">
        <v>6759.81</v>
      </c>
      <c r="Q6298" s="8">
        <v>4468.6899999999996</v>
      </c>
    </row>
    <row r="6299" spans="1:17" x14ac:dyDescent="0.35">
      <c r="A6299" s="8">
        <v>6298</v>
      </c>
      <c r="B6299" s="8" t="s">
        <v>41</v>
      </c>
      <c r="C6299" s="8" t="s">
        <v>23</v>
      </c>
      <c r="D6299" s="8" t="s">
        <v>17</v>
      </c>
      <c r="E6299" s="8" t="s">
        <v>29</v>
      </c>
      <c r="F6299" s="8">
        <v>11402.71</v>
      </c>
      <c r="G6299" s="8">
        <v>157504.81</v>
      </c>
      <c r="H6299" s="8">
        <v>488622.23</v>
      </c>
      <c r="I6299" s="8">
        <v>13.55</v>
      </c>
      <c r="J6299" s="8">
        <v>870</v>
      </c>
      <c r="K6299" s="8" t="str">
        <v>High</v>
      </c>
      <c r="L6299" s="8" t="s">
        <v>39</v>
      </c>
      <c r="M6299" s="8" t="s">
        <v>46</v>
      </c>
      <c r="N6299" s="8" t="s">
        <v>322</v>
      </c>
      <c r="O6299" s="8">
        <v>2023</v>
      </c>
      <c r="P6299" s="8">
        <v>1021.75</v>
      </c>
      <c r="Q6299" s="8">
        <v>797.22</v>
      </c>
    </row>
    <row r="6300" spans="1:17" x14ac:dyDescent="0.35">
      <c r="A6300" s="8">
        <v>6299</v>
      </c>
      <c r="B6300" s="8" t="s">
        <v>85</v>
      </c>
      <c r="C6300" s="8" t="s">
        <v>58</v>
      </c>
      <c r="D6300" s="8" t="s">
        <v>24</v>
      </c>
      <c r="E6300" s="8" t="s">
        <v>18</v>
      </c>
      <c r="F6300" s="8">
        <v>87076.91</v>
      </c>
      <c r="G6300" s="8">
        <v>209571.67</v>
      </c>
      <c r="H6300" s="8">
        <v>415020.84</v>
      </c>
      <c r="I6300" s="8">
        <v>5.0199999999999996</v>
      </c>
      <c r="J6300" s="8">
        <v>660</v>
      </c>
      <c r="K6300" s="8" t="str">
        <v>Medium</v>
      </c>
      <c r="L6300" s="8" t="s">
        <v>39</v>
      </c>
      <c r="M6300" s="8" t="s">
        <v>20</v>
      </c>
      <c r="N6300" s="8" t="s">
        <v>241</v>
      </c>
      <c r="O6300" s="8">
        <v>2023</v>
      </c>
      <c r="P6300" s="8">
        <v>4462.33</v>
      </c>
      <c r="Q6300" s="8">
        <v>2699.49</v>
      </c>
    </row>
    <row r="6301" spans="1:17" x14ac:dyDescent="0.35">
      <c r="A6301" s="8">
        <v>6300</v>
      </c>
      <c r="B6301" s="8" t="s">
        <v>32</v>
      </c>
      <c r="C6301" s="8" t="s">
        <v>16</v>
      </c>
      <c r="D6301" s="8" t="s">
        <v>34</v>
      </c>
      <c r="E6301" s="8" t="s">
        <v>38</v>
      </c>
      <c r="F6301" s="8">
        <v>66787.47</v>
      </c>
      <c r="G6301" s="8">
        <v>221404.64</v>
      </c>
      <c r="H6301" s="8">
        <v>439379.91</v>
      </c>
      <c r="I6301" s="8">
        <v>11.53</v>
      </c>
      <c r="J6301" s="8">
        <v>787</v>
      </c>
      <c r="K6301" s="8" t="str">
        <v>High</v>
      </c>
      <c r="L6301" s="8" t="s">
        <v>39</v>
      </c>
      <c r="M6301" s="8" t="s">
        <v>20</v>
      </c>
      <c r="N6301" s="8" t="s">
        <v>349</v>
      </c>
      <c r="O6301" s="8">
        <v>2023</v>
      </c>
      <c r="P6301" s="8">
        <v>7342.44</v>
      </c>
      <c r="Q6301" s="8">
        <v>5020.18</v>
      </c>
    </row>
    <row r="6302" spans="1:17" x14ac:dyDescent="0.35">
      <c r="A6302" s="8">
        <v>6301</v>
      </c>
      <c r="B6302" s="8" t="s">
        <v>32</v>
      </c>
      <c r="C6302" s="8" t="s">
        <v>33</v>
      </c>
      <c r="D6302" s="8" t="s">
        <v>17</v>
      </c>
      <c r="E6302" s="8" t="s">
        <v>63</v>
      </c>
      <c r="F6302" s="8">
        <v>76782.320000000007</v>
      </c>
      <c r="G6302" s="8">
        <v>160064.16</v>
      </c>
      <c r="H6302" s="8">
        <v>196876.57</v>
      </c>
      <c r="I6302" s="8">
        <v>5.38</v>
      </c>
      <c r="J6302" s="8">
        <v>355</v>
      </c>
      <c r="K6302" s="8" t="str">
        <v>low</v>
      </c>
      <c r="L6302" s="8" t="s">
        <v>35</v>
      </c>
      <c r="M6302" s="8" t="s">
        <v>20</v>
      </c>
      <c r="N6302" s="8" t="s">
        <v>328</v>
      </c>
      <c r="O6302" s="8">
        <v>2023</v>
      </c>
      <c r="P6302" s="8">
        <v>7794.19</v>
      </c>
      <c r="Q6302" s="8">
        <v>4591.87</v>
      </c>
    </row>
    <row r="6303" spans="1:17" x14ac:dyDescent="0.35">
      <c r="A6303" s="8">
        <v>6302</v>
      </c>
      <c r="B6303" s="8" t="s">
        <v>85</v>
      </c>
      <c r="C6303" s="8" t="s">
        <v>16</v>
      </c>
      <c r="D6303" s="8" t="s">
        <v>17</v>
      </c>
      <c r="E6303" s="8" t="s">
        <v>63</v>
      </c>
      <c r="F6303" s="8">
        <v>48503.83</v>
      </c>
      <c r="G6303" s="8">
        <v>238553.27</v>
      </c>
      <c r="H6303" s="8">
        <v>26663.61</v>
      </c>
      <c r="I6303" s="8">
        <v>5.49</v>
      </c>
      <c r="J6303" s="8">
        <v>733</v>
      </c>
      <c r="K6303" s="8" t="str">
        <v>Medium</v>
      </c>
      <c r="L6303" s="8" t="s">
        <v>19</v>
      </c>
      <c r="M6303" s="8" t="s">
        <v>75</v>
      </c>
      <c r="N6303" s="8" t="s">
        <v>190</v>
      </c>
      <c r="O6303" s="8">
        <v>2024</v>
      </c>
      <c r="P6303" s="8">
        <v>5934.09</v>
      </c>
      <c r="Q6303" s="8">
        <v>4713.55</v>
      </c>
    </row>
    <row r="6304" spans="1:17" x14ac:dyDescent="0.35">
      <c r="A6304" s="8">
        <v>6303</v>
      </c>
      <c r="B6304" s="8" t="s">
        <v>32</v>
      </c>
      <c r="C6304" s="8" t="s">
        <v>23</v>
      </c>
      <c r="D6304" s="8" t="s">
        <v>24</v>
      </c>
      <c r="E6304" s="8" t="s">
        <v>54</v>
      </c>
      <c r="F6304" s="8">
        <v>94424.57</v>
      </c>
      <c r="G6304" s="8">
        <v>55331.56</v>
      </c>
      <c r="H6304" s="8">
        <v>380684.16</v>
      </c>
      <c r="I6304" s="8">
        <v>9.7899999999999991</v>
      </c>
      <c r="J6304" s="8">
        <v>702</v>
      </c>
      <c r="K6304" s="8" t="str">
        <v>Medium</v>
      </c>
      <c r="L6304" s="8" t="s">
        <v>45</v>
      </c>
      <c r="M6304" s="8" t="s">
        <v>75</v>
      </c>
      <c r="N6304" s="8" t="s">
        <v>267</v>
      </c>
      <c r="O6304" s="8">
        <v>2023</v>
      </c>
      <c r="P6304" s="8">
        <v>6991.27</v>
      </c>
      <c r="Q6304" s="8">
        <v>3858.58</v>
      </c>
    </row>
    <row r="6305" spans="1:17" x14ac:dyDescent="0.35">
      <c r="A6305" s="8">
        <v>6304</v>
      </c>
      <c r="B6305" s="8" t="s">
        <v>43</v>
      </c>
      <c r="C6305" s="8" t="s">
        <v>23</v>
      </c>
      <c r="D6305" s="8" t="s">
        <v>56</v>
      </c>
      <c r="E6305" s="8" t="s">
        <v>63</v>
      </c>
      <c r="F6305" s="8">
        <v>92267.38</v>
      </c>
      <c r="G6305" s="8">
        <v>162109.87</v>
      </c>
      <c r="H6305" s="8">
        <v>488639.24</v>
      </c>
      <c r="I6305" s="8">
        <v>16.73</v>
      </c>
      <c r="J6305" s="8">
        <v>441</v>
      </c>
      <c r="K6305" s="8" t="str">
        <v>low</v>
      </c>
      <c r="L6305" s="8" t="s">
        <v>39</v>
      </c>
      <c r="M6305" s="8" t="s">
        <v>26</v>
      </c>
      <c r="N6305" s="8" t="s">
        <v>87</v>
      </c>
      <c r="O6305" s="8">
        <v>2023</v>
      </c>
      <c r="P6305" s="8">
        <v>10728.05</v>
      </c>
      <c r="Q6305" s="8">
        <v>7855.83</v>
      </c>
    </row>
    <row r="6306" spans="1:17" x14ac:dyDescent="0.35">
      <c r="A6306" s="8">
        <v>6305</v>
      </c>
      <c r="B6306" s="8" t="s">
        <v>48</v>
      </c>
      <c r="C6306" s="8" t="s">
        <v>58</v>
      </c>
      <c r="D6306" s="8" t="s">
        <v>28</v>
      </c>
      <c r="E6306" s="8" t="s">
        <v>63</v>
      </c>
      <c r="F6306" s="8">
        <v>9048.86</v>
      </c>
      <c r="G6306" s="8">
        <v>97334.88</v>
      </c>
      <c r="H6306" s="8">
        <v>17655.310000000001</v>
      </c>
      <c r="I6306" s="8">
        <v>10.35</v>
      </c>
      <c r="J6306" s="8">
        <v>885</v>
      </c>
      <c r="K6306" s="8" t="str">
        <v>High</v>
      </c>
      <c r="L6306" s="8" t="s">
        <v>45</v>
      </c>
      <c r="M6306" s="8" t="s">
        <v>75</v>
      </c>
      <c r="N6306" s="8" t="s">
        <v>138</v>
      </c>
      <c r="O6306" s="8">
        <v>2023</v>
      </c>
      <c r="P6306" s="8">
        <v>797.65</v>
      </c>
      <c r="Q6306" s="8">
        <v>613.9</v>
      </c>
    </row>
    <row r="6307" spans="1:17" x14ac:dyDescent="0.35">
      <c r="A6307" s="8">
        <v>6306</v>
      </c>
      <c r="B6307" s="8" t="s">
        <v>85</v>
      </c>
      <c r="C6307" s="8" t="s">
        <v>58</v>
      </c>
      <c r="D6307" s="8" t="s">
        <v>24</v>
      </c>
      <c r="E6307" s="8" t="s">
        <v>54</v>
      </c>
      <c r="F6307" s="8">
        <v>49633.24</v>
      </c>
      <c r="G6307" s="8">
        <v>261272.16</v>
      </c>
      <c r="H6307" s="8">
        <v>338747.16</v>
      </c>
      <c r="I6307" s="8">
        <v>11.7</v>
      </c>
      <c r="J6307" s="8">
        <v>578</v>
      </c>
      <c r="K6307" s="8" t="str">
        <v>low</v>
      </c>
      <c r="L6307" s="8" t="s">
        <v>39</v>
      </c>
      <c r="M6307" s="8" t="s">
        <v>75</v>
      </c>
      <c r="N6307" s="8" t="s">
        <v>321</v>
      </c>
      <c r="O6307" s="8">
        <v>2023</v>
      </c>
      <c r="P6307" s="8">
        <v>2722.9</v>
      </c>
      <c r="Q6307" s="8">
        <v>2075.73</v>
      </c>
    </row>
    <row r="6308" spans="1:17" x14ac:dyDescent="0.35">
      <c r="A6308" s="8">
        <v>6307</v>
      </c>
      <c r="B6308" s="8" t="s">
        <v>32</v>
      </c>
      <c r="C6308" s="8" t="s">
        <v>23</v>
      </c>
      <c r="D6308" s="8" t="s">
        <v>28</v>
      </c>
      <c r="E6308" s="8" t="s">
        <v>63</v>
      </c>
      <c r="F6308" s="8">
        <v>49739.41</v>
      </c>
      <c r="G6308" s="8">
        <v>183683.67</v>
      </c>
      <c r="H6308" s="8">
        <v>428243.46</v>
      </c>
      <c r="I6308" s="8">
        <v>7.99</v>
      </c>
      <c r="J6308" s="8">
        <v>730</v>
      </c>
      <c r="K6308" s="8" t="str">
        <v>Medium</v>
      </c>
      <c r="L6308" s="8" t="s">
        <v>35</v>
      </c>
      <c r="M6308" s="8" t="s">
        <v>30</v>
      </c>
      <c r="N6308" s="8" t="s">
        <v>49</v>
      </c>
      <c r="O6308" s="8">
        <v>2023</v>
      </c>
      <c r="P6308" s="8">
        <v>5207.5</v>
      </c>
      <c r="Q6308" s="8">
        <v>4516.8599999999997</v>
      </c>
    </row>
    <row r="6309" spans="1:17" x14ac:dyDescent="0.35">
      <c r="A6309" s="8">
        <v>6308</v>
      </c>
      <c r="B6309" s="8" t="s">
        <v>32</v>
      </c>
      <c r="C6309" s="8" t="s">
        <v>33</v>
      </c>
      <c r="D6309" s="8" t="s">
        <v>28</v>
      </c>
      <c r="E6309" s="8" t="s">
        <v>18</v>
      </c>
      <c r="F6309" s="8">
        <v>94241.83</v>
      </c>
      <c r="G6309" s="8">
        <v>173223.76</v>
      </c>
      <c r="H6309" s="8">
        <v>26330.38</v>
      </c>
      <c r="I6309" s="8">
        <v>13.76</v>
      </c>
      <c r="J6309" s="8">
        <v>866</v>
      </c>
      <c r="K6309" s="8" t="str">
        <v>High</v>
      </c>
      <c r="L6309" s="8" t="s">
        <v>25</v>
      </c>
      <c r="M6309" s="8" t="s">
        <v>26</v>
      </c>
      <c r="N6309" s="8" t="s">
        <v>301</v>
      </c>
      <c r="O6309" s="8">
        <v>2023</v>
      </c>
      <c r="P6309" s="8">
        <v>9874.56</v>
      </c>
      <c r="Q6309" s="8">
        <v>6020.81</v>
      </c>
    </row>
    <row r="6310" spans="1:17" x14ac:dyDescent="0.35">
      <c r="A6310" s="8">
        <v>6309</v>
      </c>
      <c r="B6310" s="8" t="s">
        <v>41</v>
      </c>
      <c r="C6310" s="8" t="s">
        <v>16</v>
      </c>
      <c r="D6310" s="8" t="s">
        <v>17</v>
      </c>
      <c r="E6310" s="8" t="s">
        <v>63</v>
      </c>
      <c r="F6310" s="8">
        <v>79238.289999999994</v>
      </c>
      <c r="G6310" s="8">
        <v>344069.6</v>
      </c>
      <c r="H6310" s="8">
        <v>176801.37</v>
      </c>
      <c r="I6310" s="8">
        <v>14.7</v>
      </c>
      <c r="J6310" s="8">
        <v>573</v>
      </c>
      <c r="K6310" s="8" t="str">
        <v>low</v>
      </c>
      <c r="L6310" s="8" t="s">
        <v>35</v>
      </c>
      <c r="M6310" s="8" t="s">
        <v>30</v>
      </c>
      <c r="N6310" s="8" t="s">
        <v>248</v>
      </c>
      <c r="O6310" s="8">
        <v>2023</v>
      </c>
      <c r="P6310" s="8">
        <v>4358.58</v>
      </c>
      <c r="Q6310" s="8">
        <v>2244.87</v>
      </c>
    </row>
    <row r="6311" spans="1:17" x14ac:dyDescent="0.35">
      <c r="A6311" s="8">
        <v>6310</v>
      </c>
      <c r="B6311" s="8" t="s">
        <v>41</v>
      </c>
      <c r="C6311" s="8" t="s">
        <v>37</v>
      </c>
      <c r="D6311" s="8" t="s">
        <v>28</v>
      </c>
      <c r="E6311" s="8" t="s">
        <v>29</v>
      </c>
      <c r="F6311" s="8">
        <v>80970.2</v>
      </c>
      <c r="G6311" s="8">
        <v>37473.35</v>
      </c>
      <c r="H6311" s="8">
        <v>399436.85</v>
      </c>
      <c r="I6311" s="8">
        <v>10.47</v>
      </c>
      <c r="J6311" s="8">
        <v>338</v>
      </c>
      <c r="K6311" s="8" t="str">
        <v>low</v>
      </c>
      <c r="L6311" s="8" t="s">
        <v>19</v>
      </c>
      <c r="M6311" s="8" t="s">
        <v>30</v>
      </c>
      <c r="N6311" s="8" t="s">
        <v>213</v>
      </c>
      <c r="O6311" s="8">
        <v>2023</v>
      </c>
      <c r="P6311" s="8">
        <v>8489.5300000000007</v>
      </c>
      <c r="Q6311" s="8">
        <v>7504.35</v>
      </c>
    </row>
    <row r="6312" spans="1:17" x14ac:dyDescent="0.35">
      <c r="A6312" s="8">
        <v>6311</v>
      </c>
      <c r="B6312" s="8" t="s">
        <v>52</v>
      </c>
      <c r="C6312" s="8" t="s">
        <v>37</v>
      </c>
      <c r="D6312" s="8" t="s">
        <v>17</v>
      </c>
      <c r="E6312" s="8" t="s">
        <v>54</v>
      </c>
      <c r="F6312" s="8">
        <v>26661.9</v>
      </c>
      <c r="G6312" s="8">
        <v>405908.26</v>
      </c>
      <c r="H6312" s="8">
        <v>263241.62</v>
      </c>
      <c r="I6312" s="8">
        <v>15.75</v>
      </c>
      <c r="J6312" s="8">
        <v>715</v>
      </c>
      <c r="K6312" s="8" t="str">
        <v>Medium</v>
      </c>
      <c r="L6312" s="8" t="s">
        <v>39</v>
      </c>
      <c r="M6312" s="8" t="s">
        <v>30</v>
      </c>
      <c r="N6312" s="8" t="s">
        <v>281</v>
      </c>
      <c r="O6312" s="8">
        <v>2023</v>
      </c>
      <c r="P6312" s="8">
        <v>3332.16</v>
      </c>
      <c r="Q6312" s="8">
        <v>1933.98</v>
      </c>
    </row>
    <row r="6313" spans="1:17" x14ac:dyDescent="0.35">
      <c r="A6313" s="8">
        <v>6312</v>
      </c>
      <c r="B6313" s="8" t="s">
        <v>50</v>
      </c>
      <c r="C6313" s="8" t="s">
        <v>23</v>
      </c>
      <c r="D6313" s="8" t="s">
        <v>17</v>
      </c>
      <c r="E6313" s="8" t="s">
        <v>18</v>
      </c>
      <c r="F6313" s="8">
        <v>80119.149999999994</v>
      </c>
      <c r="G6313" s="8">
        <v>299819.65000000002</v>
      </c>
      <c r="H6313" s="8">
        <v>28304.07</v>
      </c>
      <c r="I6313" s="8">
        <v>9.0399999999999991</v>
      </c>
      <c r="J6313" s="8">
        <v>352</v>
      </c>
      <c r="K6313" s="8" t="str">
        <v>low</v>
      </c>
      <c r="L6313" s="8" t="s">
        <v>35</v>
      </c>
      <c r="M6313" s="8" t="s">
        <v>20</v>
      </c>
      <c r="N6313" s="8" t="s">
        <v>268</v>
      </c>
      <c r="O6313" s="8">
        <v>2023</v>
      </c>
      <c r="P6313" s="8">
        <v>10509.04</v>
      </c>
      <c r="Q6313" s="8">
        <v>8444.74</v>
      </c>
    </row>
    <row r="6314" spans="1:17" x14ac:dyDescent="0.35">
      <c r="A6314" s="8">
        <v>6313</v>
      </c>
      <c r="B6314" s="8" t="s">
        <v>15</v>
      </c>
      <c r="C6314" s="8" t="s">
        <v>23</v>
      </c>
      <c r="D6314" s="8" t="s">
        <v>17</v>
      </c>
      <c r="E6314" s="8" t="s">
        <v>18</v>
      </c>
      <c r="F6314" s="8">
        <v>6121.18</v>
      </c>
      <c r="G6314" s="8">
        <v>454491.14</v>
      </c>
      <c r="H6314" s="8">
        <v>184391.26</v>
      </c>
      <c r="I6314" s="8">
        <v>13.33</v>
      </c>
      <c r="J6314" s="8">
        <v>787</v>
      </c>
      <c r="K6314" s="8" t="str">
        <v>High</v>
      </c>
      <c r="L6314" s="8" t="s">
        <v>35</v>
      </c>
      <c r="M6314" s="8" t="s">
        <v>26</v>
      </c>
      <c r="N6314" s="8" t="s">
        <v>77</v>
      </c>
      <c r="O6314" s="8">
        <v>2023</v>
      </c>
      <c r="P6314" s="8">
        <v>391.82</v>
      </c>
      <c r="Q6314" s="8">
        <v>239.96</v>
      </c>
    </row>
    <row r="6315" spans="1:17" x14ac:dyDescent="0.35">
      <c r="A6315" s="8">
        <v>6314</v>
      </c>
      <c r="B6315" s="8" t="s">
        <v>79</v>
      </c>
      <c r="C6315" s="8" t="s">
        <v>37</v>
      </c>
      <c r="D6315" s="8" t="s">
        <v>34</v>
      </c>
      <c r="E6315" s="8" t="s">
        <v>63</v>
      </c>
      <c r="F6315" s="8">
        <v>88001.96</v>
      </c>
      <c r="G6315" s="8">
        <v>216235.62</v>
      </c>
      <c r="H6315" s="8">
        <v>297739.92</v>
      </c>
      <c r="I6315" s="8">
        <v>14.92</v>
      </c>
      <c r="J6315" s="8">
        <v>317</v>
      </c>
      <c r="K6315" s="8" t="str">
        <v>low</v>
      </c>
      <c r="L6315" s="8" t="s">
        <v>45</v>
      </c>
      <c r="M6315" s="8" t="s">
        <v>26</v>
      </c>
      <c r="N6315" s="8" t="s">
        <v>197</v>
      </c>
      <c r="O6315" s="8">
        <v>2023</v>
      </c>
      <c r="P6315" s="8">
        <v>11592.49</v>
      </c>
      <c r="Q6315" s="8">
        <v>6052.83</v>
      </c>
    </row>
    <row r="6316" spans="1:17" x14ac:dyDescent="0.35">
      <c r="A6316" s="8">
        <v>6315</v>
      </c>
      <c r="B6316" s="8" t="s">
        <v>79</v>
      </c>
      <c r="C6316" s="8" t="s">
        <v>58</v>
      </c>
      <c r="D6316" s="8" t="s">
        <v>24</v>
      </c>
      <c r="E6316" s="8" t="s">
        <v>18</v>
      </c>
      <c r="F6316" s="8">
        <v>61976.26</v>
      </c>
      <c r="G6316" s="8">
        <v>127573.57</v>
      </c>
      <c r="H6316" s="8">
        <v>430001.26</v>
      </c>
      <c r="I6316" s="8">
        <v>15.34</v>
      </c>
      <c r="J6316" s="8">
        <v>565</v>
      </c>
      <c r="K6316" s="8" t="str">
        <v>low</v>
      </c>
      <c r="L6316" s="8" t="s">
        <v>19</v>
      </c>
      <c r="M6316" s="8" t="s">
        <v>30</v>
      </c>
      <c r="N6316" s="8" t="s">
        <v>407</v>
      </c>
      <c r="O6316" s="8">
        <v>2023</v>
      </c>
      <c r="P6316" s="8">
        <v>3876.65</v>
      </c>
      <c r="Q6316" s="8">
        <v>3337.18</v>
      </c>
    </row>
    <row r="6317" spans="1:17" x14ac:dyDescent="0.35">
      <c r="A6317" s="8">
        <v>6316</v>
      </c>
      <c r="B6317" s="8" t="s">
        <v>22</v>
      </c>
      <c r="C6317" s="8" t="s">
        <v>33</v>
      </c>
      <c r="D6317" s="8" t="s">
        <v>34</v>
      </c>
      <c r="E6317" s="8" t="s">
        <v>38</v>
      </c>
      <c r="F6317" s="8">
        <v>96073.64</v>
      </c>
      <c r="G6317" s="8">
        <v>219979.01</v>
      </c>
      <c r="H6317" s="8">
        <v>276575.24</v>
      </c>
      <c r="I6317" s="8">
        <v>7.72</v>
      </c>
      <c r="J6317" s="8">
        <v>349</v>
      </c>
      <c r="K6317" s="8" t="str">
        <v>low</v>
      </c>
      <c r="L6317" s="8" t="s">
        <v>35</v>
      </c>
      <c r="M6317" s="8" t="s">
        <v>75</v>
      </c>
      <c r="N6317" s="8" t="s">
        <v>221</v>
      </c>
      <c r="O6317" s="8">
        <v>2023</v>
      </c>
      <c r="P6317" s="8">
        <v>13469.22</v>
      </c>
      <c r="Q6317" s="8">
        <v>8702.02</v>
      </c>
    </row>
    <row r="6318" spans="1:17" x14ac:dyDescent="0.35">
      <c r="A6318" s="8">
        <v>6317</v>
      </c>
      <c r="B6318" s="8" t="s">
        <v>15</v>
      </c>
      <c r="C6318" s="8" t="s">
        <v>58</v>
      </c>
      <c r="D6318" s="8" t="s">
        <v>34</v>
      </c>
      <c r="E6318" s="8" t="s">
        <v>63</v>
      </c>
      <c r="F6318" s="8">
        <v>98305.600000000006</v>
      </c>
      <c r="G6318" s="8">
        <v>387410.58</v>
      </c>
      <c r="H6318" s="8">
        <v>46943.24</v>
      </c>
      <c r="I6318" s="8">
        <v>12.7</v>
      </c>
      <c r="J6318" s="8">
        <v>592</v>
      </c>
      <c r="K6318" s="8" t="str">
        <v>low</v>
      </c>
      <c r="L6318" s="8" t="s">
        <v>45</v>
      </c>
      <c r="M6318" s="8" t="s">
        <v>20</v>
      </c>
      <c r="N6318" s="8" t="s">
        <v>228</v>
      </c>
      <c r="O6318" s="8">
        <v>2023</v>
      </c>
      <c r="P6318" s="8">
        <v>9595.91</v>
      </c>
      <c r="Q6318" s="8">
        <v>7032.62</v>
      </c>
    </row>
    <row r="6319" spans="1:17" x14ac:dyDescent="0.35">
      <c r="A6319" s="8">
        <v>6318</v>
      </c>
      <c r="B6319" s="8" t="s">
        <v>41</v>
      </c>
      <c r="C6319" s="8" t="s">
        <v>23</v>
      </c>
      <c r="D6319" s="8" t="s">
        <v>28</v>
      </c>
      <c r="E6319" s="8" t="s">
        <v>54</v>
      </c>
      <c r="F6319" s="8">
        <v>84773.82</v>
      </c>
      <c r="G6319" s="8">
        <v>14350.07</v>
      </c>
      <c r="H6319" s="8">
        <v>12801.83</v>
      </c>
      <c r="I6319" s="8">
        <v>9.89</v>
      </c>
      <c r="J6319" s="8">
        <v>356</v>
      </c>
      <c r="K6319" s="8" t="str">
        <v>low</v>
      </c>
      <c r="L6319" s="8" t="s">
        <v>25</v>
      </c>
      <c r="M6319" s="8" t="s">
        <v>26</v>
      </c>
      <c r="N6319" s="8" t="s">
        <v>330</v>
      </c>
      <c r="O6319" s="8">
        <v>2023</v>
      </c>
      <c r="P6319" s="8">
        <v>10266.540000000001</v>
      </c>
      <c r="Q6319" s="8">
        <v>8057.17</v>
      </c>
    </row>
    <row r="6320" spans="1:17" x14ac:dyDescent="0.35">
      <c r="A6320" s="8">
        <v>6319</v>
      </c>
      <c r="B6320" s="8" t="s">
        <v>48</v>
      </c>
      <c r="C6320" s="8" t="s">
        <v>58</v>
      </c>
      <c r="D6320" s="8" t="s">
        <v>56</v>
      </c>
      <c r="E6320" s="8" t="s">
        <v>29</v>
      </c>
      <c r="F6320" s="8">
        <v>6450.28</v>
      </c>
      <c r="G6320" s="8">
        <v>315792.52</v>
      </c>
      <c r="H6320" s="8">
        <v>34504</v>
      </c>
      <c r="I6320" s="8">
        <v>16.53</v>
      </c>
      <c r="J6320" s="8">
        <v>433</v>
      </c>
      <c r="K6320" s="8" t="str">
        <v>low</v>
      </c>
      <c r="L6320" s="8" t="s">
        <v>45</v>
      </c>
      <c r="M6320" s="8" t="s">
        <v>20</v>
      </c>
      <c r="N6320" s="8" t="s">
        <v>294</v>
      </c>
      <c r="O6320" s="8">
        <v>2023</v>
      </c>
      <c r="P6320" s="8">
        <v>799.96</v>
      </c>
      <c r="Q6320" s="8">
        <v>623.82000000000005</v>
      </c>
    </row>
    <row r="6321" spans="1:17" x14ac:dyDescent="0.35">
      <c r="A6321" s="8">
        <v>6320</v>
      </c>
      <c r="B6321" s="8" t="s">
        <v>50</v>
      </c>
      <c r="C6321" s="8" t="s">
        <v>23</v>
      </c>
      <c r="D6321" s="8" t="s">
        <v>56</v>
      </c>
      <c r="E6321" s="8" t="s">
        <v>38</v>
      </c>
      <c r="F6321" s="8">
        <v>82083.53</v>
      </c>
      <c r="G6321" s="8">
        <v>115688.68</v>
      </c>
      <c r="H6321" s="8">
        <v>278019.5</v>
      </c>
      <c r="I6321" s="8">
        <v>6.88</v>
      </c>
      <c r="J6321" s="8">
        <v>780</v>
      </c>
      <c r="K6321" s="8" t="str">
        <v>High</v>
      </c>
      <c r="L6321" s="8" t="s">
        <v>35</v>
      </c>
      <c r="M6321" s="8" t="s">
        <v>46</v>
      </c>
      <c r="N6321" s="8" t="s">
        <v>369</v>
      </c>
      <c r="O6321" s="8">
        <v>2023</v>
      </c>
      <c r="P6321" s="8">
        <v>6591.19</v>
      </c>
      <c r="Q6321" s="8">
        <v>4299.0600000000004</v>
      </c>
    </row>
    <row r="6322" spans="1:17" x14ac:dyDescent="0.35">
      <c r="A6322" s="8">
        <v>6321</v>
      </c>
      <c r="B6322" s="8" t="s">
        <v>41</v>
      </c>
      <c r="C6322" s="8" t="s">
        <v>33</v>
      </c>
      <c r="D6322" s="8" t="s">
        <v>56</v>
      </c>
      <c r="E6322" s="8" t="s">
        <v>63</v>
      </c>
      <c r="F6322" s="8">
        <v>42576.06</v>
      </c>
      <c r="G6322" s="8">
        <v>453214.11</v>
      </c>
      <c r="H6322" s="8">
        <v>95712.54</v>
      </c>
      <c r="I6322" s="8">
        <v>17.61</v>
      </c>
      <c r="J6322" s="8">
        <v>340</v>
      </c>
      <c r="K6322" s="8" t="str">
        <v>low</v>
      </c>
      <c r="L6322" s="8" t="s">
        <v>45</v>
      </c>
      <c r="M6322" s="8" t="s">
        <v>26</v>
      </c>
      <c r="N6322" s="8" t="s">
        <v>47</v>
      </c>
      <c r="O6322" s="8">
        <v>2023</v>
      </c>
      <c r="P6322" s="8">
        <v>4326.46</v>
      </c>
      <c r="Q6322" s="8">
        <v>2379.88</v>
      </c>
    </row>
    <row r="6323" spans="1:17" x14ac:dyDescent="0.35">
      <c r="A6323" s="8">
        <v>6322</v>
      </c>
      <c r="B6323" s="8" t="s">
        <v>79</v>
      </c>
      <c r="C6323" s="8" t="s">
        <v>33</v>
      </c>
      <c r="D6323" s="8" t="s">
        <v>28</v>
      </c>
      <c r="E6323" s="8" t="s">
        <v>38</v>
      </c>
      <c r="F6323" s="8">
        <v>80326.820000000007</v>
      </c>
      <c r="G6323" s="8">
        <v>113217.37</v>
      </c>
      <c r="H6323" s="8">
        <v>224018.5</v>
      </c>
      <c r="I6323" s="8">
        <v>5.69</v>
      </c>
      <c r="J6323" s="8">
        <v>785</v>
      </c>
      <c r="K6323" s="8" t="str">
        <v>High</v>
      </c>
      <c r="L6323" s="8" t="s">
        <v>19</v>
      </c>
      <c r="M6323" s="8" t="s">
        <v>20</v>
      </c>
      <c r="N6323" s="8" t="s">
        <v>155</v>
      </c>
      <c r="O6323" s="8">
        <v>2023</v>
      </c>
      <c r="P6323" s="8">
        <v>4432.83</v>
      </c>
      <c r="Q6323" s="8">
        <v>3571.61</v>
      </c>
    </row>
    <row r="6324" spans="1:17" x14ac:dyDescent="0.35">
      <c r="A6324" s="8">
        <v>6323</v>
      </c>
      <c r="B6324" s="8" t="s">
        <v>15</v>
      </c>
      <c r="C6324" s="8" t="s">
        <v>58</v>
      </c>
      <c r="D6324" s="8" t="s">
        <v>24</v>
      </c>
      <c r="E6324" s="8" t="s">
        <v>63</v>
      </c>
      <c r="F6324" s="8">
        <v>90047.48</v>
      </c>
      <c r="G6324" s="8">
        <v>137697.57999999999</v>
      </c>
      <c r="H6324" s="8">
        <v>296328.73</v>
      </c>
      <c r="I6324" s="8">
        <v>16.02</v>
      </c>
      <c r="J6324" s="8">
        <v>316</v>
      </c>
      <c r="K6324" s="8" t="str">
        <v>low</v>
      </c>
      <c r="L6324" s="8" t="s">
        <v>35</v>
      </c>
      <c r="M6324" s="8" t="s">
        <v>30</v>
      </c>
      <c r="N6324" s="8" t="s">
        <v>287</v>
      </c>
      <c r="O6324" s="8">
        <v>2023</v>
      </c>
      <c r="P6324" s="8">
        <v>6854.58</v>
      </c>
      <c r="Q6324" s="8">
        <v>5934.1</v>
      </c>
    </row>
    <row r="6325" spans="1:17" x14ac:dyDescent="0.35">
      <c r="A6325" s="8">
        <v>6324</v>
      </c>
      <c r="B6325" s="8" t="s">
        <v>52</v>
      </c>
      <c r="C6325" s="8" t="s">
        <v>33</v>
      </c>
      <c r="D6325" s="8" t="s">
        <v>56</v>
      </c>
      <c r="E6325" s="8" t="s">
        <v>63</v>
      </c>
      <c r="F6325" s="8">
        <v>68302.720000000001</v>
      </c>
      <c r="G6325" s="8">
        <v>136712.26</v>
      </c>
      <c r="H6325" s="8">
        <v>298545.59999999998</v>
      </c>
      <c r="I6325" s="8">
        <v>8.75</v>
      </c>
      <c r="J6325" s="8">
        <v>413</v>
      </c>
      <c r="K6325" s="8" t="str">
        <v>low</v>
      </c>
      <c r="L6325" s="8" t="s">
        <v>39</v>
      </c>
      <c r="M6325" s="8" t="s">
        <v>75</v>
      </c>
      <c r="N6325" s="8" t="s">
        <v>181</v>
      </c>
      <c r="O6325" s="8">
        <v>2023</v>
      </c>
      <c r="P6325" s="8">
        <v>4810.7700000000004</v>
      </c>
      <c r="Q6325" s="8">
        <v>2851.2</v>
      </c>
    </row>
    <row r="6326" spans="1:17" x14ac:dyDescent="0.35">
      <c r="A6326" s="8">
        <v>6325</v>
      </c>
      <c r="B6326" s="8" t="s">
        <v>43</v>
      </c>
      <c r="C6326" s="8" t="s">
        <v>23</v>
      </c>
      <c r="D6326" s="8" t="s">
        <v>28</v>
      </c>
      <c r="E6326" s="8" t="s">
        <v>38</v>
      </c>
      <c r="F6326" s="8">
        <v>53618.43</v>
      </c>
      <c r="G6326" s="8">
        <v>252169.31</v>
      </c>
      <c r="H6326" s="8">
        <v>260954.33</v>
      </c>
      <c r="I6326" s="8">
        <v>12.04</v>
      </c>
      <c r="J6326" s="8">
        <v>466</v>
      </c>
      <c r="K6326" s="8" t="str">
        <v>low</v>
      </c>
      <c r="L6326" s="8" t="s">
        <v>45</v>
      </c>
      <c r="M6326" s="8" t="s">
        <v>26</v>
      </c>
      <c r="N6326" s="8" t="s">
        <v>307</v>
      </c>
      <c r="O6326" s="8">
        <v>2023</v>
      </c>
      <c r="P6326" s="8">
        <v>3421.38</v>
      </c>
      <c r="Q6326" s="8">
        <v>2099.75</v>
      </c>
    </row>
    <row r="6327" spans="1:17" x14ac:dyDescent="0.35">
      <c r="A6327" s="8">
        <v>6326</v>
      </c>
      <c r="B6327" s="8" t="s">
        <v>48</v>
      </c>
      <c r="C6327" s="8" t="s">
        <v>33</v>
      </c>
      <c r="D6327" s="8" t="s">
        <v>28</v>
      </c>
      <c r="E6327" s="8" t="s">
        <v>38</v>
      </c>
      <c r="F6327" s="8">
        <v>61547.99</v>
      </c>
      <c r="G6327" s="8">
        <v>224666.88</v>
      </c>
      <c r="H6327" s="8">
        <v>150804.16</v>
      </c>
      <c r="I6327" s="8">
        <v>16.309999999999999</v>
      </c>
      <c r="J6327" s="8">
        <v>470</v>
      </c>
      <c r="K6327" s="8" t="str">
        <v>low</v>
      </c>
      <c r="L6327" s="8" t="s">
        <v>35</v>
      </c>
      <c r="M6327" s="8" t="s">
        <v>26</v>
      </c>
      <c r="N6327" s="8" t="s">
        <v>51</v>
      </c>
      <c r="O6327" s="8">
        <v>2023</v>
      </c>
      <c r="P6327" s="8">
        <v>6245.23</v>
      </c>
      <c r="Q6327" s="8">
        <v>4878.43</v>
      </c>
    </row>
    <row r="6328" spans="1:17" x14ac:dyDescent="0.35">
      <c r="A6328" s="8">
        <v>6327</v>
      </c>
      <c r="B6328" s="8" t="s">
        <v>15</v>
      </c>
      <c r="C6328" s="8" t="s">
        <v>37</v>
      </c>
      <c r="D6328" s="8" t="s">
        <v>24</v>
      </c>
      <c r="E6328" s="8" t="s">
        <v>54</v>
      </c>
      <c r="F6328" s="8">
        <v>17731.11</v>
      </c>
      <c r="G6328" s="8">
        <v>288188.26</v>
      </c>
      <c r="H6328" s="8">
        <v>171912.09</v>
      </c>
      <c r="I6328" s="8">
        <v>11.25</v>
      </c>
      <c r="J6328" s="8">
        <v>302</v>
      </c>
      <c r="K6328" s="8" t="str">
        <v>low</v>
      </c>
      <c r="L6328" s="8" t="s">
        <v>35</v>
      </c>
      <c r="M6328" s="8" t="s">
        <v>75</v>
      </c>
      <c r="N6328" s="8" t="s">
        <v>97</v>
      </c>
      <c r="O6328" s="8">
        <v>2023</v>
      </c>
      <c r="P6328" s="8">
        <v>1480.21</v>
      </c>
      <c r="Q6328" s="8">
        <v>831.36</v>
      </c>
    </row>
    <row r="6329" spans="1:17" x14ac:dyDescent="0.35">
      <c r="A6329" s="8">
        <v>6328</v>
      </c>
      <c r="B6329" s="8" t="s">
        <v>50</v>
      </c>
      <c r="C6329" s="8" t="s">
        <v>37</v>
      </c>
      <c r="D6329" s="8" t="s">
        <v>34</v>
      </c>
      <c r="E6329" s="8" t="s">
        <v>38</v>
      </c>
      <c r="F6329" s="8">
        <v>76120.3</v>
      </c>
      <c r="G6329" s="8">
        <v>218416.78</v>
      </c>
      <c r="H6329" s="8">
        <v>281061.62</v>
      </c>
      <c r="I6329" s="8">
        <v>10.48</v>
      </c>
      <c r="J6329" s="8">
        <v>792</v>
      </c>
      <c r="K6329" s="8" t="str">
        <v>High</v>
      </c>
      <c r="L6329" s="8" t="s">
        <v>19</v>
      </c>
      <c r="M6329" s="8" t="s">
        <v>46</v>
      </c>
      <c r="N6329" s="8" t="s">
        <v>168</v>
      </c>
      <c r="O6329" s="8">
        <v>2023</v>
      </c>
      <c r="P6329" s="8">
        <v>10136.290000000001</v>
      </c>
      <c r="Q6329" s="8">
        <v>7503.85</v>
      </c>
    </row>
    <row r="6330" spans="1:17" x14ac:dyDescent="0.35">
      <c r="A6330" s="8">
        <v>6329</v>
      </c>
      <c r="B6330" s="8" t="s">
        <v>22</v>
      </c>
      <c r="C6330" s="8" t="s">
        <v>16</v>
      </c>
      <c r="D6330" s="8" t="s">
        <v>34</v>
      </c>
      <c r="E6330" s="8" t="s">
        <v>29</v>
      </c>
      <c r="F6330" s="8">
        <v>77596.740000000005</v>
      </c>
      <c r="G6330" s="8">
        <v>328925.51</v>
      </c>
      <c r="H6330" s="8">
        <v>432567.1</v>
      </c>
      <c r="I6330" s="8">
        <v>5.68</v>
      </c>
      <c r="J6330" s="8">
        <v>752</v>
      </c>
      <c r="K6330" s="8" t="str">
        <v>High</v>
      </c>
      <c r="L6330" s="8" t="s">
        <v>45</v>
      </c>
      <c r="M6330" s="8" t="s">
        <v>20</v>
      </c>
      <c r="N6330" s="8" t="s">
        <v>101</v>
      </c>
      <c r="O6330" s="8">
        <v>2023</v>
      </c>
      <c r="P6330" s="8">
        <v>10738.94</v>
      </c>
      <c r="Q6330" s="8">
        <v>8161.72</v>
      </c>
    </row>
    <row r="6331" spans="1:17" x14ac:dyDescent="0.35">
      <c r="A6331" s="8">
        <v>6330</v>
      </c>
      <c r="B6331" s="8" t="s">
        <v>22</v>
      </c>
      <c r="C6331" s="8" t="s">
        <v>58</v>
      </c>
      <c r="D6331" s="8" t="s">
        <v>24</v>
      </c>
      <c r="E6331" s="8" t="s">
        <v>38</v>
      </c>
      <c r="F6331" s="8">
        <v>49327.99</v>
      </c>
      <c r="G6331" s="8">
        <v>395882.65</v>
      </c>
      <c r="H6331" s="8">
        <v>9611.6200000000008</v>
      </c>
      <c r="I6331" s="8">
        <v>14.74</v>
      </c>
      <c r="J6331" s="8">
        <v>315</v>
      </c>
      <c r="K6331" s="8" t="str">
        <v>low</v>
      </c>
      <c r="L6331" s="8" t="s">
        <v>39</v>
      </c>
      <c r="M6331" s="8" t="s">
        <v>75</v>
      </c>
      <c r="N6331" s="8" t="s">
        <v>97</v>
      </c>
      <c r="O6331" s="8">
        <v>2023</v>
      </c>
      <c r="P6331" s="8">
        <v>3244.11</v>
      </c>
      <c r="Q6331" s="8">
        <v>2797.37</v>
      </c>
    </row>
    <row r="6332" spans="1:17" x14ac:dyDescent="0.35">
      <c r="A6332" s="8">
        <v>6331</v>
      </c>
      <c r="B6332" s="8" t="s">
        <v>50</v>
      </c>
      <c r="C6332" s="8" t="s">
        <v>58</v>
      </c>
      <c r="D6332" s="8" t="s">
        <v>34</v>
      </c>
      <c r="E6332" s="8" t="s">
        <v>54</v>
      </c>
      <c r="F6332" s="8">
        <v>6964.47</v>
      </c>
      <c r="G6332" s="8">
        <v>348441.21</v>
      </c>
      <c r="H6332" s="8">
        <v>302714.48</v>
      </c>
      <c r="I6332" s="8">
        <v>15.85</v>
      </c>
      <c r="J6332" s="8">
        <v>379</v>
      </c>
      <c r="K6332" s="8" t="str">
        <v>low</v>
      </c>
      <c r="L6332" s="8" t="s">
        <v>39</v>
      </c>
      <c r="M6332" s="8" t="s">
        <v>26</v>
      </c>
      <c r="N6332" s="8" t="s">
        <v>160</v>
      </c>
      <c r="O6332" s="8">
        <v>2023</v>
      </c>
      <c r="P6332" s="8">
        <v>694.33</v>
      </c>
      <c r="Q6332" s="8">
        <v>460.75</v>
      </c>
    </row>
    <row r="6333" spans="1:17" x14ac:dyDescent="0.35">
      <c r="A6333" s="8">
        <v>6332</v>
      </c>
      <c r="B6333" s="8" t="s">
        <v>85</v>
      </c>
      <c r="C6333" s="8" t="s">
        <v>33</v>
      </c>
      <c r="D6333" s="8" t="s">
        <v>56</v>
      </c>
      <c r="E6333" s="8" t="s">
        <v>18</v>
      </c>
      <c r="F6333" s="8">
        <v>38767.56</v>
      </c>
      <c r="G6333" s="8">
        <v>469200.22</v>
      </c>
      <c r="H6333" s="8">
        <v>462006.63</v>
      </c>
      <c r="I6333" s="8">
        <v>8.5399999999999991</v>
      </c>
      <c r="J6333" s="8">
        <v>494</v>
      </c>
      <c r="K6333" s="8" t="str">
        <v>low</v>
      </c>
      <c r="L6333" s="8" t="s">
        <v>45</v>
      </c>
      <c r="M6333" s="8" t="s">
        <v>30</v>
      </c>
      <c r="N6333" s="8" t="s">
        <v>73</v>
      </c>
      <c r="O6333" s="8">
        <v>2023</v>
      </c>
      <c r="P6333" s="8">
        <v>4924.92</v>
      </c>
      <c r="Q6333" s="8">
        <v>4397.2700000000004</v>
      </c>
    </row>
    <row r="6334" spans="1:17" x14ac:dyDescent="0.35">
      <c r="A6334" s="8">
        <v>6333</v>
      </c>
      <c r="B6334" s="8" t="s">
        <v>43</v>
      </c>
      <c r="C6334" s="8" t="s">
        <v>23</v>
      </c>
      <c r="D6334" s="8" t="s">
        <v>56</v>
      </c>
      <c r="E6334" s="8" t="s">
        <v>18</v>
      </c>
      <c r="F6334" s="8">
        <v>22565.81</v>
      </c>
      <c r="G6334" s="8">
        <v>145667.95000000001</v>
      </c>
      <c r="H6334" s="8">
        <v>284732.19</v>
      </c>
      <c r="I6334" s="8">
        <v>15.51</v>
      </c>
      <c r="J6334" s="8">
        <v>823</v>
      </c>
      <c r="K6334" s="8" t="str">
        <v>High</v>
      </c>
      <c r="L6334" s="8" t="s">
        <v>25</v>
      </c>
      <c r="M6334" s="8" t="s">
        <v>46</v>
      </c>
      <c r="N6334" s="8" t="s">
        <v>73</v>
      </c>
      <c r="O6334" s="8">
        <v>2023</v>
      </c>
      <c r="P6334" s="8">
        <v>1589.79</v>
      </c>
      <c r="Q6334" s="8">
        <v>941.19</v>
      </c>
    </row>
    <row r="6335" spans="1:17" x14ac:dyDescent="0.35">
      <c r="A6335" s="8">
        <v>6334</v>
      </c>
      <c r="B6335" s="8" t="s">
        <v>79</v>
      </c>
      <c r="C6335" s="8" t="s">
        <v>33</v>
      </c>
      <c r="D6335" s="8" t="s">
        <v>28</v>
      </c>
      <c r="E6335" s="8" t="s">
        <v>38</v>
      </c>
      <c r="F6335" s="8">
        <v>30859.88</v>
      </c>
      <c r="G6335" s="8">
        <v>423981.99</v>
      </c>
      <c r="H6335" s="8">
        <v>341228.01</v>
      </c>
      <c r="I6335" s="8">
        <v>9.67</v>
      </c>
      <c r="J6335" s="8">
        <v>570</v>
      </c>
      <c r="K6335" s="8" t="str">
        <v>low</v>
      </c>
      <c r="L6335" s="8" t="s">
        <v>25</v>
      </c>
      <c r="M6335" s="8" t="s">
        <v>75</v>
      </c>
      <c r="N6335" s="8" t="s">
        <v>240</v>
      </c>
      <c r="O6335" s="8">
        <v>2023</v>
      </c>
      <c r="P6335" s="8">
        <v>4535.3900000000003</v>
      </c>
      <c r="Q6335" s="8">
        <v>3773.55</v>
      </c>
    </row>
    <row r="6336" spans="1:17" x14ac:dyDescent="0.35">
      <c r="A6336" s="8">
        <v>6335</v>
      </c>
      <c r="B6336" s="8" t="s">
        <v>79</v>
      </c>
      <c r="C6336" s="8" t="s">
        <v>23</v>
      </c>
      <c r="D6336" s="8" t="s">
        <v>56</v>
      </c>
      <c r="E6336" s="8" t="s">
        <v>29</v>
      </c>
      <c r="F6336" s="8">
        <v>28731.59</v>
      </c>
      <c r="G6336" s="8">
        <v>102846.61</v>
      </c>
      <c r="H6336" s="8">
        <v>254549.28</v>
      </c>
      <c r="I6336" s="8">
        <v>10.38</v>
      </c>
      <c r="J6336" s="8">
        <v>557</v>
      </c>
      <c r="K6336" s="8" t="str">
        <v>low</v>
      </c>
      <c r="L6336" s="8" t="s">
        <v>45</v>
      </c>
      <c r="M6336" s="8" t="s">
        <v>20</v>
      </c>
      <c r="N6336" s="8" t="s">
        <v>239</v>
      </c>
      <c r="O6336" s="8">
        <v>2023</v>
      </c>
      <c r="P6336" s="8">
        <v>3008.66</v>
      </c>
      <c r="Q6336" s="8">
        <v>2356.54</v>
      </c>
    </row>
    <row r="6337" spans="1:17" x14ac:dyDescent="0.35">
      <c r="A6337" s="8">
        <v>6336</v>
      </c>
      <c r="B6337" s="8" t="s">
        <v>48</v>
      </c>
      <c r="C6337" s="8" t="s">
        <v>33</v>
      </c>
      <c r="D6337" s="8" t="s">
        <v>17</v>
      </c>
      <c r="E6337" s="8" t="s">
        <v>18</v>
      </c>
      <c r="F6337" s="8">
        <v>17488.41</v>
      </c>
      <c r="G6337" s="8">
        <v>121752.22</v>
      </c>
      <c r="H6337" s="8">
        <v>396260.95</v>
      </c>
      <c r="I6337" s="8">
        <v>8.56</v>
      </c>
      <c r="J6337" s="8">
        <v>434</v>
      </c>
      <c r="K6337" s="8" t="str">
        <v>low</v>
      </c>
      <c r="L6337" s="8" t="s">
        <v>39</v>
      </c>
      <c r="M6337" s="8" t="s">
        <v>30</v>
      </c>
      <c r="N6337" s="8" t="s">
        <v>307</v>
      </c>
      <c r="O6337" s="8">
        <v>2023</v>
      </c>
      <c r="P6337" s="8">
        <v>1758.13</v>
      </c>
      <c r="Q6337" s="8">
        <v>1491.62</v>
      </c>
    </row>
    <row r="6338" spans="1:17" x14ac:dyDescent="0.35">
      <c r="A6338" s="8">
        <v>6337</v>
      </c>
      <c r="B6338" s="8" t="s">
        <v>41</v>
      </c>
      <c r="C6338" s="8" t="s">
        <v>58</v>
      </c>
      <c r="D6338" s="8" t="s">
        <v>24</v>
      </c>
      <c r="E6338" s="8" t="s">
        <v>54</v>
      </c>
      <c r="F6338" s="8">
        <v>71938.83</v>
      </c>
      <c r="G6338" s="8">
        <v>360704.79</v>
      </c>
      <c r="H6338" s="8">
        <v>366007.16</v>
      </c>
      <c r="I6338" s="8">
        <v>13.81</v>
      </c>
      <c r="J6338" s="8">
        <v>573</v>
      </c>
      <c r="K6338" s="8" t="str">
        <v>low</v>
      </c>
      <c r="L6338" s="8" t="s">
        <v>35</v>
      </c>
      <c r="M6338" s="8" t="s">
        <v>75</v>
      </c>
      <c r="N6338" s="8" t="s">
        <v>263</v>
      </c>
      <c r="O6338" s="8">
        <v>2023</v>
      </c>
      <c r="P6338" s="8">
        <v>6725.72</v>
      </c>
      <c r="Q6338" s="8">
        <v>5853.19</v>
      </c>
    </row>
    <row r="6339" spans="1:17" x14ac:dyDescent="0.35">
      <c r="A6339" s="8">
        <v>6338</v>
      </c>
      <c r="B6339" s="8" t="s">
        <v>32</v>
      </c>
      <c r="C6339" s="8" t="s">
        <v>23</v>
      </c>
      <c r="D6339" s="8" t="s">
        <v>28</v>
      </c>
      <c r="E6339" s="8" t="s">
        <v>38</v>
      </c>
      <c r="F6339" s="8">
        <v>4258.29</v>
      </c>
      <c r="G6339" s="8">
        <v>488694.51</v>
      </c>
      <c r="H6339" s="8">
        <v>108617.2</v>
      </c>
      <c r="I6339" s="8">
        <v>9.31</v>
      </c>
      <c r="J6339" s="8">
        <v>598</v>
      </c>
      <c r="K6339" s="8" t="str">
        <v>low</v>
      </c>
      <c r="L6339" s="8" t="s">
        <v>35</v>
      </c>
      <c r="M6339" s="8" t="s">
        <v>46</v>
      </c>
      <c r="N6339" s="8" t="s">
        <v>111</v>
      </c>
      <c r="O6339" s="8">
        <v>2023</v>
      </c>
      <c r="P6339" s="8">
        <v>535.42999999999995</v>
      </c>
      <c r="Q6339" s="8">
        <v>472.53</v>
      </c>
    </row>
    <row r="6340" spans="1:17" x14ac:dyDescent="0.35">
      <c r="A6340" s="8">
        <v>6339</v>
      </c>
      <c r="B6340" s="8" t="s">
        <v>85</v>
      </c>
      <c r="C6340" s="8" t="s">
        <v>23</v>
      </c>
      <c r="D6340" s="8" t="s">
        <v>17</v>
      </c>
      <c r="E6340" s="8" t="s">
        <v>29</v>
      </c>
      <c r="F6340" s="8">
        <v>65426.35</v>
      </c>
      <c r="G6340" s="8">
        <v>269733.42</v>
      </c>
      <c r="H6340" s="8">
        <v>352992.12</v>
      </c>
      <c r="I6340" s="8">
        <v>9.7200000000000006</v>
      </c>
      <c r="J6340" s="8">
        <v>663</v>
      </c>
      <c r="K6340" s="8" t="str">
        <v>Medium</v>
      </c>
      <c r="L6340" s="8" t="s">
        <v>39</v>
      </c>
      <c r="M6340" s="8" t="s">
        <v>26</v>
      </c>
      <c r="N6340" s="8" t="s">
        <v>151</v>
      </c>
      <c r="O6340" s="8">
        <v>2023</v>
      </c>
      <c r="P6340" s="8">
        <v>4000.09</v>
      </c>
      <c r="Q6340" s="8">
        <v>3353.86</v>
      </c>
    </row>
    <row r="6341" spans="1:17" x14ac:dyDescent="0.35">
      <c r="A6341" s="8">
        <v>6340</v>
      </c>
      <c r="B6341" s="8" t="s">
        <v>32</v>
      </c>
      <c r="C6341" s="8" t="s">
        <v>23</v>
      </c>
      <c r="D6341" s="8" t="s">
        <v>34</v>
      </c>
      <c r="E6341" s="8" t="s">
        <v>38</v>
      </c>
      <c r="F6341" s="8">
        <v>98955.91</v>
      </c>
      <c r="G6341" s="8">
        <v>258042.44</v>
      </c>
      <c r="H6341" s="8">
        <v>89616.13</v>
      </c>
      <c r="I6341" s="8">
        <v>10.46</v>
      </c>
      <c r="J6341" s="8">
        <v>790</v>
      </c>
      <c r="K6341" s="8" t="str">
        <v>High</v>
      </c>
      <c r="L6341" s="8" t="s">
        <v>35</v>
      </c>
      <c r="M6341" s="8" t="s">
        <v>75</v>
      </c>
      <c r="N6341" s="8" t="s">
        <v>87</v>
      </c>
      <c r="O6341" s="8">
        <v>2023</v>
      </c>
      <c r="P6341" s="8">
        <v>6224.2</v>
      </c>
      <c r="Q6341" s="8">
        <v>4033.25</v>
      </c>
    </row>
    <row r="6342" spans="1:17" x14ac:dyDescent="0.35">
      <c r="A6342" s="8">
        <v>6341</v>
      </c>
      <c r="B6342" s="8" t="s">
        <v>48</v>
      </c>
      <c r="C6342" s="8" t="s">
        <v>37</v>
      </c>
      <c r="D6342" s="8" t="s">
        <v>28</v>
      </c>
      <c r="E6342" s="8" t="s">
        <v>38</v>
      </c>
      <c r="F6342" s="8">
        <v>97573.19</v>
      </c>
      <c r="G6342" s="8">
        <v>408764.49</v>
      </c>
      <c r="H6342" s="8">
        <v>393531.87</v>
      </c>
      <c r="I6342" s="8">
        <v>9.08</v>
      </c>
      <c r="J6342" s="8">
        <v>523</v>
      </c>
      <c r="K6342" s="8" t="str">
        <v>low</v>
      </c>
      <c r="L6342" s="8" t="s">
        <v>19</v>
      </c>
      <c r="M6342" s="8" t="s">
        <v>75</v>
      </c>
      <c r="N6342" s="8" t="s">
        <v>415</v>
      </c>
      <c r="O6342" s="8">
        <v>2023</v>
      </c>
      <c r="P6342" s="8">
        <v>9893.25</v>
      </c>
      <c r="Q6342" s="8">
        <v>6191.97</v>
      </c>
    </row>
    <row r="6343" spans="1:17" x14ac:dyDescent="0.35">
      <c r="A6343" s="8">
        <v>6342</v>
      </c>
      <c r="B6343" s="8" t="s">
        <v>22</v>
      </c>
      <c r="C6343" s="8" t="s">
        <v>23</v>
      </c>
      <c r="D6343" s="8" t="s">
        <v>17</v>
      </c>
      <c r="E6343" s="8" t="s">
        <v>29</v>
      </c>
      <c r="F6343" s="8">
        <v>98817.51</v>
      </c>
      <c r="G6343" s="8">
        <v>152014.57</v>
      </c>
      <c r="H6343" s="8">
        <v>90257.64</v>
      </c>
      <c r="I6343" s="8">
        <v>15.65</v>
      </c>
      <c r="J6343" s="8">
        <v>713</v>
      </c>
      <c r="K6343" s="8" t="str">
        <v>Medium</v>
      </c>
      <c r="L6343" s="8" t="s">
        <v>25</v>
      </c>
      <c r="M6343" s="8" t="s">
        <v>46</v>
      </c>
      <c r="N6343" s="8" t="s">
        <v>59</v>
      </c>
      <c r="O6343" s="8">
        <v>2023</v>
      </c>
      <c r="P6343" s="8">
        <v>7767.82</v>
      </c>
      <c r="Q6343" s="8">
        <v>6730.96</v>
      </c>
    </row>
    <row r="6344" spans="1:17" x14ac:dyDescent="0.35">
      <c r="A6344" s="8">
        <v>6343</v>
      </c>
      <c r="B6344" s="8" t="s">
        <v>52</v>
      </c>
      <c r="C6344" s="8" t="s">
        <v>58</v>
      </c>
      <c r="D6344" s="8" t="s">
        <v>24</v>
      </c>
      <c r="E6344" s="8" t="s">
        <v>54</v>
      </c>
      <c r="F6344" s="8">
        <v>28153.86</v>
      </c>
      <c r="G6344" s="8">
        <v>201027.37</v>
      </c>
      <c r="H6344" s="8">
        <v>156608.72</v>
      </c>
      <c r="I6344" s="8">
        <v>11.48</v>
      </c>
      <c r="J6344" s="8">
        <v>614</v>
      </c>
      <c r="K6344" s="8" t="str">
        <v>Medium</v>
      </c>
      <c r="L6344" s="8" t="s">
        <v>45</v>
      </c>
      <c r="M6344" s="8" t="s">
        <v>46</v>
      </c>
      <c r="N6344" s="8" t="s">
        <v>212</v>
      </c>
      <c r="O6344" s="8">
        <v>2023</v>
      </c>
      <c r="P6344" s="8">
        <v>3165.22</v>
      </c>
      <c r="Q6344" s="8">
        <v>2173.4299999999998</v>
      </c>
    </row>
    <row r="6345" spans="1:17" x14ac:dyDescent="0.35">
      <c r="A6345" s="8">
        <v>6344</v>
      </c>
      <c r="B6345" s="8" t="s">
        <v>41</v>
      </c>
      <c r="C6345" s="8" t="s">
        <v>58</v>
      </c>
      <c r="D6345" s="8" t="s">
        <v>17</v>
      </c>
      <c r="E6345" s="8" t="s">
        <v>29</v>
      </c>
      <c r="F6345" s="8">
        <v>16191.41</v>
      </c>
      <c r="G6345" s="8">
        <v>479246.27</v>
      </c>
      <c r="H6345" s="8">
        <v>218041.86</v>
      </c>
      <c r="I6345" s="8">
        <v>15.93</v>
      </c>
      <c r="J6345" s="8">
        <v>899</v>
      </c>
      <c r="K6345" s="8" t="str">
        <v>High</v>
      </c>
      <c r="L6345" s="8" t="s">
        <v>39</v>
      </c>
      <c r="M6345" s="8" t="s">
        <v>26</v>
      </c>
      <c r="N6345" s="8" t="s">
        <v>319</v>
      </c>
      <c r="O6345" s="8">
        <v>2023</v>
      </c>
      <c r="P6345" s="8">
        <v>2180.31</v>
      </c>
      <c r="Q6345" s="8">
        <v>1689.6</v>
      </c>
    </row>
    <row r="6346" spans="1:17" x14ac:dyDescent="0.35">
      <c r="A6346" s="8">
        <v>6345</v>
      </c>
      <c r="B6346" s="8" t="s">
        <v>15</v>
      </c>
      <c r="C6346" s="8" t="s">
        <v>23</v>
      </c>
      <c r="D6346" s="8" t="s">
        <v>17</v>
      </c>
      <c r="E6346" s="8" t="s">
        <v>63</v>
      </c>
      <c r="F6346" s="8">
        <v>54890.11</v>
      </c>
      <c r="G6346" s="8">
        <v>351664.87</v>
      </c>
      <c r="H6346" s="8">
        <v>296923.5</v>
      </c>
      <c r="I6346" s="8">
        <v>10.210000000000001</v>
      </c>
      <c r="J6346" s="8">
        <v>830</v>
      </c>
      <c r="K6346" s="8" t="str">
        <v>High</v>
      </c>
      <c r="L6346" s="8" t="s">
        <v>45</v>
      </c>
      <c r="M6346" s="8" t="s">
        <v>46</v>
      </c>
      <c r="N6346" s="8" t="s">
        <v>262</v>
      </c>
      <c r="O6346" s="8">
        <v>2023</v>
      </c>
      <c r="P6346" s="8">
        <v>6788.65</v>
      </c>
      <c r="Q6346" s="8">
        <v>4748.67</v>
      </c>
    </row>
    <row r="6347" spans="1:17" x14ac:dyDescent="0.35">
      <c r="A6347" s="8">
        <v>6346</v>
      </c>
      <c r="B6347" s="8" t="s">
        <v>43</v>
      </c>
      <c r="C6347" s="8" t="s">
        <v>37</v>
      </c>
      <c r="D6347" s="8" t="s">
        <v>28</v>
      </c>
      <c r="E6347" s="8" t="s">
        <v>29</v>
      </c>
      <c r="F6347" s="8">
        <v>35017.83</v>
      </c>
      <c r="G6347" s="8">
        <v>451803.56</v>
      </c>
      <c r="H6347" s="8">
        <v>19402.71</v>
      </c>
      <c r="I6347" s="8">
        <v>5.48</v>
      </c>
      <c r="J6347" s="8">
        <v>468</v>
      </c>
      <c r="K6347" s="8" t="str">
        <v>low</v>
      </c>
      <c r="L6347" s="8" t="s">
        <v>25</v>
      </c>
      <c r="M6347" s="8" t="s">
        <v>20</v>
      </c>
      <c r="N6347" s="8" t="s">
        <v>352</v>
      </c>
      <c r="O6347" s="8">
        <v>2023</v>
      </c>
      <c r="P6347" s="8">
        <v>3958.53</v>
      </c>
      <c r="Q6347" s="8">
        <v>2376.91</v>
      </c>
    </row>
    <row r="6348" spans="1:17" x14ac:dyDescent="0.35">
      <c r="A6348" s="8">
        <v>6347</v>
      </c>
      <c r="B6348" s="8" t="s">
        <v>15</v>
      </c>
      <c r="C6348" s="8" t="s">
        <v>23</v>
      </c>
      <c r="D6348" s="8" t="s">
        <v>56</v>
      </c>
      <c r="E6348" s="8" t="s">
        <v>63</v>
      </c>
      <c r="F6348" s="8">
        <v>93421.33</v>
      </c>
      <c r="G6348" s="8">
        <v>459641.79</v>
      </c>
      <c r="H6348" s="8">
        <v>2506.5500000000002</v>
      </c>
      <c r="I6348" s="8">
        <v>7.99</v>
      </c>
      <c r="J6348" s="8">
        <v>627</v>
      </c>
      <c r="K6348" s="8" t="str">
        <v>Medium</v>
      </c>
      <c r="L6348" s="8" t="s">
        <v>45</v>
      </c>
      <c r="M6348" s="8" t="s">
        <v>46</v>
      </c>
      <c r="N6348" s="8" t="s">
        <v>108</v>
      </c>
      <c r="O6348" s="8">
        <v>2023</v>
      </c>
      <c r="P6348" s="8">
        <v>13183.85</v>
      </c>
      <c r="Q6348" s="8">
        <v>10873.56</v>
      </c>
    </row>
    <row r="6349" spans="1:17" x14ac:dyDescent="0.35">
      <c r="A6349" s="8">
        <v>6348</v>
      </c>
      <c r="B6349" s="8" t="s">
        <v>22</v>
      </c>
      <c r="C6349" s="8" t="s">
        <v>58</v>
      </c>
      <c r="D6349" s="8" t="s">
        <v>24</v>
      </c>
      <c r="E6349" s="8" t="s">
        <v>54</v>
      </c>
      <c r="F6349" s="8">
        <v>5425.27</v>
      </c>
      <c r="G6349" s="8">
        <v>499365.54</v>
      </c>
      <c r="H6349" s="8">
        <v>88113.4</v>
      </c>
      <c r="I6349" s="8">
        <v>13.2</v>
      </c>
      <c r="J6349" s="8">
        <v>335</v>
      </c>
      <c r="K6349" s="8" t="str">
        <v>low</v>
      </c>
      <c r="L6349" s="8" t="s">
        <v>19</v>
      </c>
      <c r="M6349" s="8" t="s">
        <v>75</v>
      </c>
      <c r="N6349" s="8" t="s">
        <v>365</v>
      </c>
      <c r="O6349" s="8">
        <v>2023</v>
      </c>
      <c r="P6349" s="8">
        <v>445.24</v>
      </c>
      <c r="Q6349" s="8">
        <v>372.25</v>
      </c>
    </row>
    <row r="6350" spans="1:17" x14ac:dyDescent="0.35">
      <c r="A6350" s="8">
        <v>6349</v>
      </c>
      <c r="B6350" s="8" t="s">
        <v>52</v>
      </c>
      <c r="C6350" s="8" t="s">
        <v>58</v>
      </c>
      <c r="D6350" s="8" t="s">
        <v>24</v>
      </c>
      <c r="E6350" s="8" t="s">
        <v>54</v>
      </c>
      <c r="F6350" s="8">
        <v>66253.119999999995</v>
      </c>
      <c r="G6350" s="8">
        <v>474024.11</v>
      </c>
      <c r="H6350" s="8">
        <v>298153.28000000003</v>
      </c>
      <c r="I6350" s="8">
        <v>5.27</v>
      </c>
      <c r="J6350" s="8">
        <v>411</v>
      </c>
      <c r="K6350" s="8" t="str">
        <v>low</v>
      </c>
      <c r="L6350" s="8" t="s">
        <v>39</v>
      </c>
      <c r="M6350" s="8" t="s">
        <v>75</v>
      </c>
      <c r="N6350" s="8" t="s">
        <v>411</v>
      </c>
      <c r="O6350" s="8">
        <v>2023</v>
      </c>
      <c r="P6350" s="8">
        <v>3833.58</v>
      </c>
      <c r="Q6350" s="8">
        <v>2107.92</v>
      </c>
    </row>
    <row r="6351" spans="1:17" x14ac:dyDescent="0.35">
      <c r="A6351" s="8">
        <v>6350</v>
      </c>
      <c r="B6351" s="8" t="s">
        <v>22</v>
      </c>
      <c r="C6351" s="8" t="s">
        <v>16</v>
      </c>
      <c r="D6351" s="8" t="s">
        <v>28</v>
      </c>
      <c r="E6351" s="8" t="s">
        <v>63</v>
      </c>
      <c r="F6351" s="8">
        <v>98201.68</v>
      </c>
      <c r="G6351" s="8">
        <v>280726.2</v>
      </c>
      <c r="H6351" s="8">
        <v>232593.46</v>
      </c>
      <c r="I6351" s="8">
        <v>7.73</v>
      </c>
      <c r="J6351" s="8">
        <v>480</v>
      </c>
      <c r="K6351" s="8" t="str">
        <v>low</v>
      </c>
      <c r="L6351" s="8" t="s">
        <v>19</v>
      </c>
      <c r="M6351" s="8" t="s">
        <v>26</v>
      </c>
      <c r="N6351" s="8" t="s">
        <v>107</v>
      </c>
      <c r="O6351" s="8">
        <v>2023</v>
      </c>
      <c r="P6351" s="8">
        <v>10145.27</v>
      </c>
      <c r="Q6351" s="8">
        <v>8635.52</v>
      </c>
    </row>
    <row r="6352" spans="1:17" x14ac:dyDescent="0.35">
      <c r="A6352" s="8">
        <v>6351</v>
      </c>
      <c r="B6352" s="8" t="s">
        <v>79</v>
      </c>
      <c r="C6352" s="8" t="s">
        <v>33</v>
      </c>
      <c r="D6352" s="8" t="s">
        <v>34</v>
      </c>
      <c r="E6352" s="8" t="s">
        <v>18</v>
      </c>
      <c r="F6352" s="8">
        <v>97165.02</v>
      </c>
      <c r="G6352" s="8">
        <v>405631.35</v>
      </c>
      <c r="H6352" s="8">
        <v>466007.91</v>
      </c>
      <c r="I6352" s="8">
        <v>15.09</v>
      </c>
      <c r="J6352" s="8">
        <v>471</v>
      </c>
      <c r="K6352" s="8" t="str">
        <v>low</v>
      </c>
      <c r="L6352" s="8" t="s">
        <v>19</v>
      </c>
      <c r="M6352" s="8" t="s">
        <v>26</v>
      </c>
      <c r="N6352" s="8" t="s">
        <v>405</v>
      </c>
      <c r="O6352" s="8">
        <v>2023</v>
      </c>
      <c r="P6352" s="8">
        <v>9179.1299999999992</v>
      </c>
      <c r="Q6352" s="8">
        <v>7745.83</v>
      </c>
    </row>
    <row r="6353" spans="1:17" x14ac:dyDescent="0.35">
      <c r="A6353" s="8">
        <v>6352</v>
      </c>
      <c r="B6353" s="8" t="s">
        <v>41</v>
      </c>
      <c r="C6353" s="8" t="s">
        <v>23</v>
      </c>
      <c r="D6353" s="8" t="s">
        <v>28</v>
      </c>
      <c r="E6353" s="8" t="s">
        <v>63</v>
      </c>
      <c r="F6353" s="8">
        <v>28244.75</v>
      </c>
      <c r="G6353" s="8">
        <v>234712.41</v>
      </c>
      <c r="H6353" s="8">
        <v>291160.87</v>
      </c>
      <c r="I6353" s="8">
        <v>11.8</v>
      </c>
      <c r="J6353" s="8">
        <v>579</v>
      </c>
      <c r="K6353" s="8" t="str">
        <v>low</v>
      </c>
      <c r="L6353" s="8" t="s">
        <v>39</v>
      </c>
      <c r="M6353" s="8" t="s">
        <v>46</v>
      </c>
      <c r="N6353" s="8" t="s">
        <v>66</v>
      </c>
      <c r="O6353" s="8">
        <v>2023</v>
      </c>
      <c r="P6353" s="8">
        <v>3899.14</v>
      </c>
      <c r="Q6353" s="8">
        <v>3368.51</v>
      </c>
    </row>
    <row r="6354" spans="1:17" x14ac:dyDescent="0.35">
      <c r="A6354" s="8">
        <v>6353</v>
      </c>
      <c r="B6354" s="8" t="s">
        <v>79</v>
      </c>
      <c r="C6354" s="8" t="s">
        <v>33</v>
      </c>
      <c r="D6354" s="8" t="s">
        <v>24</v>
      </c>
      <c r="E6354" s="8" t="s">
        <v>18</v>
      </c>
      <c r="F6354" s="8">
        <v>18192.150000000001</v>
      </c>
      <c r="G6354" s="8">
        <v>427642.87</v>
      </c>
      <c r="H6354" s="8">
        <v>333228.33</v>
      </c>
      <c r="I6354" s="8">
        <v>13.45</v>
      </c>
      <c r="J6354" s="8">
        <v>869</v>
      </c>
      <c r="K6354" s="8" t="str">
        <v>High</v>
      </c>
      <c r="L6354" s="8" t="s">
        <v>45</v>
      </c>
      <c r="M6354" s="8" t="s">
        <v>20</v>
      </c>
      <c r="N6354" s="8" t="s">
        <v>257</v>
      </c>
      <c r="O6354" s="8">
        <v>2023</v>
      </c>
      <c r="P6354" s="8">
        <v>1460.17</v>
      </c>
      <c r="Q6354" s="8">
        <v>840.51</v>
      </c>
    </row>
    <row r="6355" spans="1:17" x14ac:dyDescent="0.35">
      <c r="A6355" s="8">
        <v>6354</v>
      </c>
      <c r="B6355" s="8" t="s">
        <v>15</v>
      </c>
      <c r="C6355" s="8" t="s">
        <v>37</v>
      </c>
      <c r="D6355" s="8" t="s">
        <v>24</v>
      </c>
      <c r="E6355" s="8" t="s">
        <v>54</v>
      </c>
      <c r="F6355" s="8">
        <v>39772.15</v>
      </c>
      <c r="G6355" s="8">
        <v>9717.61</v>
      </c>
      <c r="H6355" s="8">
        <v>246021.82</v>
      </c>
      <c r="I6355" s="8">
        <v>10.36</v>
      </c>
      <c r="J6355" s="8">
        <v>814</v>
      </c>
      <c r="K6355" s="8" t="str">
        <v>High</v>
      </c>
      <c r="L6355" s="8" t="s">
        <v>19</v>
      </c>
      <c r="M6355" s="8" t="s">
        <v>26</v>
      </c>
      <c r="N6355" s="8" t="s">
        <v>261</v>
      </c>
      <c r="O6355" s="8">
        <v>2023</v>
      </c>
      <c r="P6355" s="8">
        <v>5335.2</v>
      </c>
      <c r="Q6355" s="8">
        <v>2914.32</v>
      </c>
    </row>
    <row r="6356" spans="1:17" x14ac:dyDescent="0.35">
      <c r="A6356" s="8">
        <v>6355</v>
      </c>
      <c r="B6356" s="8" t="s">
        <v>79</v>
      </c>
      <c r="C6356" s="8" t="s">
        <v>37</v>
      </c>
      <c r="D6356" s="8" t="s">
        <v>17</v>
      </c>
      <c r="E6356" s="8" t="s">
        <v>38</v>
      </c>
      <c r="F6356" s="8">
        <v>59526.38</v>
      </c>
      <c r="G6356" s="8">
        <v>53071.16</v>
      </c>
      <c r="H6356" s="8">
        <v>94622.96</v>
      </c>
      <c r="I6356" s="8">
        <v>13.47</v>
      </c>
      <c r="J6356" s="8">
        <v>855</v>
      </c>
      <c r="K6356" s="8" t="str">
        <v>High</v>
      </c>
      <c r="L6356" s="8" t="s">
        <v>25</v>
      </c>
      <c r="M6356" s="8" t="s">
        <v>26</v>
      </c>
      <c r="N6356" s="8" t="s">
        <v>74</v>
      </c>
      <c r="O6356" s="8">
        <v>2023</v>
      </c>
      <c r="P6356" s="8">
        <v>4970.33</v>
      </c>
      <c r="Q6356" s="8">
        <v>3348.15</v>
      </c>
    </row>
    <row r="6357" spans="1:17" x14ac:dyDescent="0.35">
      <c r="A6357" s="8">
        <v>6356</v>
      </c>
      <c r="B6357" s="8" t="s">
        <v>50</v>
      </c>
      <c r="C6357" s="8" t="s">
        <v>33</v>
      </c>
      <c r="D6357" s="8" t="s">
        <v>56</v>
      </c>
      <c r="E6357" s="8" t="s">
        <v>54</v>
      </c>
      <c r="F6357" s="8">
        <v>96697.02</v>
      </c>
      <c r="G6357" s="8">
        <v>166110.04</v>
      </c>
      <c r="H6357" s="8">
        <v>380970.61</v>
      </c>
      <c r="I6357" s="8">
        <v>15.18</v>
      </c>
      <c r="J6357" s="8">
        <v>891</v>
      </c>
      <c r="K6357" s="8" t="str">
        <v>High</v>
      </c>
      <c r="L6357" s="8" t="s">
        <v>19</v>
      </c>
      <c r="M6357" s="8" t="s">
        <v>20</v>
      </c>
      <c r="N6357" s="8" t="s">
        <v>209</v>
      </c>
      <c r="O6357" s="8">
        <v>2023</v>
      </c>
      <c r="P6357" s="8">
        <v>12698.85</v>
      </c>
      <c r="Q6357" s="8">
        <v>9433.27</v>
      </c>
    </row>
    <row r="6358" spans="1:17" x14ac:dyDescent="0.35">
      <c r="A6358" s="8">
        <v>6357</v>
      </c>
      <c r="B6358" s="8" t="s">
        <v>52</v>
      </c>
      <c r="C6358" s="8" t="s">
        <v>58</v>
      </c>
      <c r="D6358" s="8" t="s">
        <v>24</v>
      </c>
      <c r="E6358" s="8" t="s">
        <v>63</v>
      </c>
      <c r="F6358" s="8">
        <v>72267.39</v>
      </c>
      <c r="G6358" s="8">
        <v>136236.29999999999</v>
      </c>
      <c r="H6358" s="8">
        <v>22613.25</v>
      </c>
      <c r="I6358" s="8">
        <v>9.57</v>
      </c>
      <c r="J6358" s="8">
        <v>878</v>
      </c>
      <c r="K6358" s="8" t="str">
        <v>High</v>
      </c>
      <c r="L6358" s="8" t="s">
        <v>35</v>
      </c>
      <c r="M6358" s="8" t="s">
        <v>75</v>
      </c>
      <c r="N6358" s="8" t="s">
        <v>257</v>
      </c>
      <c r="O6358" s="8">
        <v>2023</v>
      </c>
      <c r="P6358" s="8">
        <v>6906.18</v>
      </c>
      <c r="Q6358" s="8">
        <v>3867.36</v>
      </c>
    </row>
    <row r="6359" spans="1:17" x14ac:dyDescent="0.35">
      <c r="A6359" s="8">
        <v>6358</v>
      </c>
      <c r="B6359" s="8" t="s">
        <v>85</v>
      </c>
      <c r="C6359" s="8" t="s">
        <v>23</v>
      </c>
      <c r="D6359" s="8" t="s">
        <v>56</v>
      </c>
      <c r="E6359" s="8" t="s">
        <v>18</v>
      </c>
      <c r="F6359" s="8">
        <v>68031.399999999994</v>
      </c>
      <c r="G6359" s="8">
        <v>489184.72</v>
      </c>
      <c r="H6359" s="8">
        <v>492114.27</v>
      </c>
      <c r="I6359" s="8">
        <v>12.16</v>
      </c>
      <c r="J6359" s="8">
        <v>556</v>
      </c>
      <c r="K6359" s="8" t="str">
        <v>low</v>
      </c>
      <c r="L6359" s="8" t="s">
        <v>45</v>
      </c>
      <c r="M6359" s="8" t="s">
        <v>75</v>
      </c>
      <c r="N6359" s="8" t="s">
        <v>190</v>
      </c>
      <c r="O6359" s="8">
        <v>2024</v>
      </c>
      <c r="P6359" s="8">
        <v>7219.03</v>
      </c>
      <c r="Q6359" s="8">
        <v>4233.57</v>
      </c>
    </row>
    <row r="6360" spans="1:17" x14ac:dyDescent="0.35">
      <c r="A6360" s="8">
        <v>6359</v>
      </c>
      <c r="B6360" s="8" t="s">
        <v>48</v>
      </c>
      <c r="C6360" s="8" t="s">
        <v>33</v>
      </c>
      <c r="D6360" s="8" t="s">
        <v>28</v>
      </c>
      <c r="E6360" s="8" t="s">
        <v>38</v>
      </c>
      <c r="F6360" s="8">
        <v>18745.36</v>
      </c>
      <c r="G6360" s="8">
        <v>395079.28</v>
      </c>
      <c r="H6360" s="8">
        <v>463412.27</v>
      </c>
      <c r="I6360" s="8">
        <v>6.96</v>
      </c>
      <c r="J6360" s="8">
        <v>407</v>
      </c>
      <c r="K6360" s="8" t="str">
        <v>low</v>
      </c>
      <c r="L6360" s="8" t="s">
        <v>45</v>
      </c>
      <c r="M6360" s="8" t="s">
        <v>46</v>
      </c>
      <c r="N6360" s="8" t="s">
        <v>374</v>
      </c>
      <c r="O6360" s="8">
        <v>2023</v>
      </c>
      <c r="P6360" s="8">
        <v>1433</v>
      </c>
      <c r="Q6360" s="8">
        <v>748.69</v>
      </c>
    </row>
    <row r="6361" spans="1:17" x14ac:dyDescent="0.35">
      <c r="A6361" s="8">
        <v>6360</v>
      </c>
      <c r="B6361" s="8" t="s">
        <v>15</v>
      </c>
      <c r="C6361" s="8" t="s">
        <v>58</v>
      </c>
      <c r="D6361" s="8" t="s">
        <v>28</v>
      </c>
      <c r="E6361" s="8" t="s">
        <v>38</v>
      </c>
      <c r="F6361" s="8">
        <v>37608.660000000003</v>
      </c>
      <c r="G6361" s="8">
        <v>164988.07999999999</v>
      </c>
      <c r="H6361" s="8">
        <v>49841.63</v>
      </c>
      <c r="I6361" s="8">
        <v>13.28</v>
      </c>
      <c r="J6361" s="8">
        <v>471</v>
      </c>
      <c r="K6361" s="8" t="str">
        <v>low</v>
      </c>
      <c r="L6361" s="8" t="s">
        <v>35</v>
      </c>
      <c r="M6361" s="8" t="s">
        <v>46</v>
      </c>
      <c r="N6361" s="8" t="s">
        <v>155</v>
      </c>
      <c r="O6361" s="8">
        <v>2023</v>
      </c>
      <c r="P6361" s="8">
        <v>5054.18</v>
      </c>
      <c r="Q6361" s="8">
        <v>2833.36</v>
      </c>
    </row>
    <row r="6362" spans="1:17" x14ac:dyDescent="0.35">
      <c r="A6362" s="8">
        <v>6361</v>
      </c>
      <c r="B6362" s="8" t="s">
        <v>52</v>
      </c>
      <c r="C6362" s="8" t="s">
        <v>16</v>
      </c>
      <c r="D6362" s="8" t="s">
        <v>24</v>
      </c>
      <c r="E6362" s="8" t="s">
        <v>63</v>
      </c>
      <c r="F6362" s="8">
        <v>38345.040000000001</v>
      </c>
      <c r="G6362" s="8">
        <v>73832.88</v>
      </c>
      <c r="H6362" s="8">
        <v>65714.84</v>
      </c>
      <c r="I6362" s="8">
        <v>11.12</v>
      </c>
      <c r="J6362" s="8">
        <v>663</v>
      </c>
      <c r="K6362" s="8" t="str">
        <v>Medium</v>
      </c>
      <c r="L6362" s="8" t="s">
        <v>39</v>
      </c>
      <c r="M6362" s="8" t="s">
        <v>20</v>
      </c>
      <c r="N6362" s="8" t="s">
        <v>72</v>
      </c>
      <c r="O6362" s="8">
        <v>2023</v>
      </c>
      <c r="P6362" s="8">
        <v>5440.92</v>
      </c>
      <c r="Q6362" s="8">
        <v>2918.3</v>
      </c>
    </row>
    <row r="6363" spans="1:17" x14ac:dyDescent="0.35">
      <c r="A6363" s="8">
        <v>6362</v>
      </c>
      <c r="B6363" s="8" t="s">
        <v>22</v>
      </c>
      <c r="C6363" s="8" t="s">
        <v>37</v>
      </c>
      <c r="D6363" s="8" t="s">
        <v>24</v>
      </c>
      <c r="E6363" s="8" t="s">
        <v>18</v>
      </c>
      <c r="F6363" s="8">
        <v>98756.41</v>
      </c>
      <c r="G6363" s="8">
        <v>451400.62</v>
      </c>
      <c r="H6363" s="8">
        <v>77145.84</v>
      </c>
      <c r="I6363" s="8">
        <v>13.6</v>
      </c>
      <c r="J6363" s="8">
        <v>611</v>
      </c>
      <c r="K6363" s="8" t="str">
        <v>Medium</v>
      </c>
      <c r="L6363" s="8" t="s">
        <v>35</v>
      </c>
      <c r="M6363" s="8" t="s">
        <v>75</v>
      </c>
      <c r="N6363" s="8" t="s">
        <v>178</v>
      </c>
      <c r="O6363" s="8">
        <v>2023</v>
      </c>
      <c r="P6363" s="8">
        <v>7557.8</v>
      </c>
      <c r="Q6363" s="8">
        <v>4183.1499999999996</v>
      </c>
    </row>
    <row r="6364" spans="1:17" x14ac:dyDescent="0.35">
      <c r="A6364" s="8">
        <v>6363</v>
      </c>
      <c r="B6364" s="8" t="s">
        <v>85</v>
      </c>
      <c r="C6364" s="8" t="s">
        <v>16</v>
      </c>
      <c r="D6364" s="8" t="s">
        <v>24</v>
      </c>
      <c r="E6364" s="8" t="s">
        <v>29</v>
      </c>
      <c r="F6364" s="8">
        <v>24637.74</v>
      </c>
      <c r="G6364" s="8">
        <v>271041.09000000003</v>
      </c>
      <c r="H6364" s="8">
        <v>279910.08</v>
      </c>
      <c r="I6364" s="8">
        <v>13.38</v>
      </c>
      <c r="J6364" s="8">
        <v>720</v>
      </c>
      <c r="K6364" s="8" t="str">
        <v>Medium</v>
      </c>
      <c r="L6364" s="8" t="s">
        <v>45</v>
      </c>
      <c r="M6364" s="8" t="s">
        <v>30</v>
      </c>
      <c r="N6364" s="8" t="s">
        <v>164</v>
      </c>
      <c r="O6364" s="8">
        <v>2023</v>
      </c>
      <c r="P6364" s="8">
        <v>1934.72</v>
      </c>
      <c r="Q6364" s="8">
        <v>1277.8</v>
      </c>
    </row>
    <row r="6365" spans="1:17" x14ac:dyDescent="0.35">
      <c r="A6365" s="8">
        <v>6364</v>
      </c>
      <c r="B6365" s="8" t="s">
        <v>50</v>
      </c>
      <c r="C6365" s="8" t="s">
        <v>33</v>
      </c>
      <c r="D6365" s="8" t="s">
        <v>56</v>
      </c>
      <c r="E6365" s="8" t="s">
        <v>54</v>
      </c>
      <c r="F6365" s="8">
        <v>36020.410000000003</v>
      </c>
      <c r="G6365" s="8">
        <v>162454.03</v>
      </c>
      <c r="H6365" s="8">
        <v>19833.240000000002</v>
      </c>
      <c r="I6365" s="8">
        <v>12.24</v>
      </c>
      <c r="J6365" s="8">
        <v>698</v>
      </c>
      <c r="K6365" s="8" t="str">
        <v>Medium</v>
      </c>
      <c r="L6365" s="8" t="s">
        <v>45</v>
      </c>
      <c r="M6365" s="8" t="s">
        <v>46</v>
      </c>
      <c r="N6365" s="8" t="s">
        <v>406</v>
      </c>
      <c r="O6365" s="8">
        <v>2023</v>
      </c>
      <c r="P6365" s="8">
        <v>4705.5200000000004</v>
      </c>
      <c r="Q6365" s="8">
        <v>4233.58</v>
      </c>
    </row>
    <row r="6366" spans="1:17" x14ac:dyDescent="0.35">
      <c r="A6366" s="8">
        <v>6365</v>
      </c>
      <c r="B6366" s="8" t="s">
        <v>50</v>
      </c>
      <c r="C6366" s="8" t="s">
        <v>16</v>
      </c>
      <c r="D6366" s="8" t="s">
        <v>34</v>
      </c>
      <c r="E6366" s="8" t="s">
        <v>38</v>
      </c>
      <c r="F6366" s="8">
        <v>14947.92</v>
      </c>
      <c r="G6366" s="8">
        <v>317752.64</v>
      </c>
      <c r="H6366" s="8">
        <v>382452.36</v>
      </c>
      <c r="I6366" s="8">
        <v>7.06</v>
      </c>
      <c r="J6366" s="8">
        <v>521</v>
      </c>
      <c r="K6366" s="8" t="str">
        <v>low</v>
      </c>
      <c r="L6366" s="8" t="s">
        <v>35</v>
      </c>
      <c r="M6366" s="8" t="s">
        <v>46</v>
      </c>
      <c r="N6366" s="8" t="s">
        <v>307</v>
      </c>
      <c r="O6366" s="8">
        <v>2023</v>
      </c>
      <c r="P6366" s="8">
        <v>1147.31</v>
      </c>
      <c r="Q6366" s="8">
        <v>639.80999999999995</v>
      </c>
    </row>
    <row r="6367" spans="1:17" x14ac:dyDescent="0.35">
      <c r="A6367" s="8">
        <v>6366</v>
      </c>
      <c r="B6367" s="8" t="s">
        <v>85</v>
      </c>
      <c r="C6367" s="8" t="s">
        <v>58</v>
      </c>
      <c r="D6367" s="8" t="s">
        <v>28</v>
      </c>
      <c r="E6367" s="8" t="s">
        <v>54</v>
      </c>
      <c r="F6367" s="8">
        <v>67175.62</v>
      </c>
      <c r="G6367" s="8">
        <v>393496.72</v>
      </c>
      <c r="H6367" s="8">
        <v>472703.43</v>
      </c>
      <c r="I6367" s="8">
        <v>14.64</v>
      </c>
      <c r="J6367" s="8">
        <v>610</v>
      </c>
      <c r="K6367" s="8" t="str">
        <v>Medium</v>
      </c>
      <c r="L6367" s="8" t="s">
        <v>35</v>
      </c>
      <c r="M6367" s="8" t="s">
        <v>46</v>
      </c>
      <c r="N6367" s="8" t="s">
        <v>313</v>
      </c>
      <c r="O6367" s="8">
        <v>2023</v>
      </c>
      <c r="P6367" s="8">
        <v>6137.33</v>
      </c>
      <c r="Q6367" s="8">
        <v>4612.3500000000004</v>
      </c>
    </row>
    <row r="6368" spans="1:17" x14ac:dyDescent="0.35">
      <c r="A6368" s="8">
        <v>6367</v>
      </c>
      <c r="B6368" s="8" t="s">
        <v>50</v>
      </c>
      <c r="C6368" s="8" t="s">
        <v>16</v>
      </c>
      <c r="D6368" s="8" t="s">
        <v>17</v>
      </c>
      <c r="E6368" s="8" t="s">
        <v>18</v>
      </c>
      <c r="F6368" s="8">
        <v>36129.07</v>
      </c>
      <c r="G6368" s="8">
        <v>499541.61</v>
      </c>
      <c r="H6368" s="8">
        <v>380826.73</v>
      </c>
      <c r="I6368" s="8">
        <v>10.29</v>
      </c>
      <c r="J6368" s="8">
        <v>675</v>
      </c>
      <c r="K6368" s="8" t="str">
        <v>Medium</v>
      </c>
      <c r="L6368" s="8" t="s">
        <v>19</v>
      </c>
      <c r="M6368" s="8" t="s">
        <v>75</v>
      </c>
      <c r="N6368" s="8" t="s">
        <v>362</v>
      </c>
      <c r="O6368" s="8">
        <v>2023</v>
      </c>
      <c r="P6368" s="8">
        <v>3812.05</v>
      </c>
      <c r="Q6368" s="8">
        <v>2023.45</v>
      </c>
    </row>
    <row r="6369" spans="1:17" x14ac:dyDescent="0.35">
      <c r="A6369" s="8">
        <v>6368</v>
      </c>
      <c r="B6369" s="8" t="s">
        <v>43</v>
      </c>
      <c r="C6369" s="8" t="s">
        <v>16</v>
      </c>
      <c r="D6369" s="8" t="s">
        <v>28</v>
      </c>
      <c r="E6369" s="8" t="s">
        <v>18</v>
      </c>
      <c r="F6369" s="8">
        <v>67427.53</v>
      </c>
      <c r="G6369" s="8">
        <v>181604.05</v>
      </c>
      <c r="H6369" s="8">
        <v>481207.88</v>
      </c>
      <c r="I6369" s="8">
        <v>12.89</v>
      </c>
      <c r="J6369" s="8">
        <v>682</v>
      </c>
      <c r="K6369" s="8" t="str">
        <v>Medium</v>
      </c>
      <c r="L6369" s="8" t="s">
        <v>35</v>
      </c>
      <c r="M6369" s="8" t="s">
        <v>30</v>
      </c>
      <c r="N6369" s="8" t="s">
        <v>300</v>
      </c>
      <c r="O6369" s="8">
        <v>2023</v>
      </c>
      <c r="P6369" s="8">
        <v>9463.5300000000007</v>
      </c>
      <c r="Q6369" s="8">
        <v>7994.91</v>
      </c>
    </row>
    <row r="6370" spans="1:17" x14ac:dyDescent="0.35">
      <c r="A6370" s="8">
        <v>6369</v>
      </c>
      <c r="B6370" s="8" t="s">
        <v>48</v>
      </c>
      <c r="C6370" s="8" t="s">
        <v>16</v>
      </c>
      <c r="D6370" s="8" t="s">
        <v>28</v>
      </c>
      <c r="E6370" s="8" t="s">
        <v>29</v>
      </c>
      <c r="F6370" s="8">
        <v>21382.62</v>
      </c>
      <c r="G6370" s="8">
        <v>432646.07</v>
      </c>
      <c r="H6370" s="8">
        <v>246321.44</v>
      </c>
      <c r="I6370" s="8">
        <v>15.2</v>
      </c>
      <c r="J6370" s="8">
        <v>820</v>
      </c>
      <c r="K6370" s="8" t="str">
        <v>High</v>
      </c>
      <c r="L6370" s="8" t="s">
        <v>19</v>
      </c>
      <c r="M6370" s="8" t="s">
        <v>20</v>
      </c>
      <c r="N6370" s="8" t="s">
        <v>340</v>
      </c>
      <c r="O6370" s="8">
        <v>2023</v>
      </c>
      <c r="P6370" s="8">
        <v>2248.14</v>
      </c>
      <c r="Q6370" s="8">
        <v>1632.41</v>
      </c>
    </row>
    <row r="6371" spans="1:17" x14ac:dyDescent="0.35">
      <c r="A6371" s="8">
        <v>6370</v>
      </c>
      <c r="B6371" s="8" t="s">
        <v>22</v>
      </c>
      <c r="C6371" s="8" t="s">
        <v>33</v>
      </c>
      <c r="D6371" s="8" t="s">
        <v>24</v>
      </c>
      <c r="E6371" s="8" t="s">
        <v>29</v>
      </c>
      <c r="F6371" s="8">
        <v>85458.13</v>
      </c>
      <c r="G6371" s="8">
        <v>75776.28</v>
      </c>
      <c r="H6371" s="8">
        <v>148036.85999999999</v>
      </c>
      <c r="I6371" s="8">
        <v>13.66</v>
      </c>
      <c r="J6371" s="8">
        <v>526</v>
      </c>
      <c r="K6371" s="8" t="str">
        <v>low</v>
      </c>
      <c r="L6371" s="8" t="s">
        <v>19</v>
      </c>
      <c r="M6371" s="8" t="s">
        <v>75</v>
      </c>
      <c r="N6371" s="8" t="s">
        <v>367</v>
      </c>
      <c r="O6371" s="8">
        <v>2023</v>
      </c>
      <c r="P6371" s="8">
        <v>9854.93</v>
      </c>
      <c r="Q6371" s="8">
        <v>5621.55</v>
      </c>
    </row>
    <row r="6372" spans="1:17" x14ac:dyDescent="0.35">
      <c r="A6372" s="8">
        <v>6371</v>
      </c>
      <c r="B6372" s="8" t="s">
        <v>32</v>
      </c>
      <c r="C6372" s="8" t="s">
        <v>23</v>
      </c>
      <c r="D6372" s="8" t="s">
        <v>17</v>
      </c>
      <c r="E6372" s="8" t="s">
        <v>63</v>
      </c>
      <c r="F6372" s="8">
        <v>92402.45</v>
      </c>
      <c r="G6372" s="8">
        <v>482257.38</v>
      </c>
      <c r="H6372" s="8">
        <v>253908.78</v>
      </c>
      <c r="I6372" s="8">
        <v>9.2100000000000009</v>
      </c>
      <c r="J6372" s="8">
        <v>396</v>
      </c>
      <c r="K6372" s="8" t="str">
        <v>low</v>
      </c>
      <c r="L6372" s="8" t="s">
        <v>45</v>
      </c>
      <c r="M6372" s="8" t="s">
        <v>26</v>
      </c>
      <c r="N6372" s="8" t="s">
        <v>88</v>
      </c>
      <c r="O6372" s="8">
        <v>2023</v>
      </c>
      <c r="P6372" s="8">
        <v>7664.41</v>
      </c>
      <c r="Q6372" s="8">
        <v>4528.51</v>
      </c>
    </row>
    <row r="6373" spans="1:17" x14ac:dyDescent="0.35">
      <c r="A6373" s="8">
        <v>6372</v>
      </c>
      <c r="B6373" s="8" t="s">
        <v>22</v>
      </c>
      <c r="C6373" s="8" t="s">
        <v>16</v>
      </c>
      <c r="D6373" s="8" t="s">
        <v>34</v>
      </c>
      <c r="E6373" s="8" t="s">
        <v>54</v>
      </c>
      <c r="F6373" s="8">
        <v>80285.279999999999</v>
      </c>
      <c r="G6373" s="8">
        <v>330080.5</v>
      </c>
      <c r="H6373" s="8">
        <v>151762.5</v>
      </c>
      <c r="I6373" s="8">
        <v>17.7</v>
      </c>
      <c r="J6373" s="8">
        <v>754</v>
      </c>
      <c r="K6373" s="8" t="str">
        <v>High</v>
      </c>
      <c r="L6373" s="8" t="s">
        <v>35</v>
      </c>
      <c r="M6373" s="8" t="s">
        <v>46</v>
      </c>
      <c r="N6373" s="8" t="s">
        <v>102</v>
      </c>
      <c r="O6373" s="8">
        <v>2023</v>
      </c>
      <c r="P6373" s="8">
        <v>7293.65</v>
      </c>
      <c r="Q6373" s="8">
        <v>3760.66</v>
      </c>
    </row>
    <row r="6374" spans="1:17" x14ac:dyDescent="0.35">
      <c r="A6374" s="8">
        <v>6373</v>
      </c>
      <c r="B6374" s="8" t="s">
        <v>41</v>
      </c>
      <c r="C6374" s="8" t="s">
        <v>58</v>
      </c>
      <c r="D6374" s="8" t="s">
        <v>24</v>
      </c>
      <c r="E6374" s="8" t="s">
        <v>63</v>
      </c>
      <c r="F6374" s="8">
        <v>56613.87</v>
      </c>
      <c r="G6374" s="8">
        <v>466122.33</v>
      </c>
      <c r="H6374" s="8">
        <v>120823.92</v>
      </c>
      <c r="I6374" s="8">
        <v>7.88</v>
      </c>
      <c r="J6374" s="8">
        <v>327</v>
      </c>
      <c r="K6374" s="8" t="str">
        <v>low</v>
      </c>
      <c r="L6374" s="8" t="s">
        <v>39</v>
      </c>
      <c r="M6374" s="8" t="s">
        <v>26</v>
      </c>
      <c r="N6374" s="8" t="s">
        <v>171</v>
      </c>
      <c r="O6374" s="8">
        <v>2023</v>
      </c>
      <c r="P6374" s="8">
        <v>6866.19</v>
      </c>
      <c r="Q6374" s="8">
        <v>3441.11</v>
      </c>
    </row>
    <row r="6375" spans="1:17" x14ac:dyDescent="0.35">
      <c r="A6375" s="8">
        <v>6374</v>
      </c>
      <c r="B6375" s="8" t="s">
        <v>43</v>
      </c>
      <c r="C6375" s="8" t="s">
        <v>23</v>
      </c>
      <c r="D6375" s="8" t="s">
        <v>17</v>
      </c>
      <c r="E6375" s="8" t="s">
        <v>29</v>
      </c>
      <c r="F6375" s="8">
        <v>47173.31</v>
      </c>
      <c r="G6375" s="8">
        <v>312050.56</v>
      </c>
      <c r="H6375" s="8">
        <v>296887.93</v>
      </c>
      <c r="I6375" s="8">
        <v>12.01</v>
      </c>
      <c r="J6375" s="8">
        <v>451</v>
      </c>
      <c r="K6375" s="8" t="str">
        <v>low</v>
      </c>
      <c r="L6375" s="8" t="s">
        <v>25</v>
      </c>
      <c r="M6375" s="8" t="s">
        <v>20</v>
      </c>
      <c r="N6375" s="8" t="s">
        <v>141</v>
      </c>
      <c r="O6375" s="8">
        <v>2023</v>
      </c>
      <c r="P6375" s="8">
        <v>4147.18</v>
      </c>
      <c r="Q6375" s="8">
        <v>2615.94</v>
      </c>
    </row>
    <row r="6376" spans="1:17" x14ac:dyDescent="0.35">
      <c r="A6376" s="8">
        <v>6375</v>
      </c>
      <c r="B6376" s="8" t="s">
        <v>52</v>
      </c>
      <c r="C6376" s="8" t="s">
        <v>16</v>
      </c>
      <c r="D6376" s="8" t="s">
        <v>56</v>
      </c>
      <c r="E6376" s="8" t="s">
        <v>63</v>
      </c>
      <c r="F6376" s="8">
        <v>94041.25</v>
      </c>
      <c r="G6376" s="8">
        <v>416624.91</v>
      </c>
      <c r="H6376" s="8">
        <v>95352.63</v>
      </c>
      <c r="I6376" s="8">
        <v>9.4</v>
      </c>
      <c r="J6376" s="8">
        <v>754</v>
      </c>
      <c r="K6376" s="8" t="str">
        <v>High</v>
      </c>
      <c r="L6376" s="8" t="s">
        <v>19</v>
      </c>
      <c r="M6376" s="8" t="s">
        <v>46</v>
      </c>
      <c r="N6376" s="8" t="s">
        <v>60</v>
      </c>
      <c r="O6376" s="8">
        <v>2023</v>
      </c>
      <c r="P6376" s="8">
        <v>11524.28</v>
      </c>
      <c r="Q6376" s="8">
        <v>7421.81</v>
      </c>
    </row>
    <row r="6377" spans="1:17" x14ac:dyDescent="0.35">
      <c r="A6377" s="8">
        <v>6376</v>
      </c>
      <c r="B6377" s="8" t="s">
        <v>48</v>
      </c>
      <c r="C6377" s="8" t="s">
        <v>58</v>
      </c>
      <c r="D6377" s="8" t="s">
        <v>17</v>
      </c>
      <c r="E6377" s="8" t="s">
        <v>18</v>
      </c>
      <c r="F6377" s="8">
        <v>80652.59</v>
      </c>
      <c r="G6377" s="8">
        <v>183445.59</v>
      </c>
      <c r="H6377" s="8">
        <v>41724.33</v>
      </c>
      <c r="I6377" s="8">
        <v>5.4</v>
      </c>
      <c r="J6377" s="8">
        <v>697</v>
      </c>
      <c r="K6377" s="8" t="str">
        <v>Medium</v>
      </c>
      <c r="L6377" s="8" t="s">
        <v>39</v>
      </c>
      <c r="M6377" s="8" t="s">
        <v>30</v>
      </c>
      <c r="N6377" s="8" t="s">
        <v>401</v>
      </c>
      <c r="O6377" s="8">
        <v>2023</v>
      </c>
      <c r="P6377" s="8">
        <v>5378.8</v>
      </c>
      <c r="Q6377" s="8">
        <v>4671.5</v>
      </c>
    </row>
    <row r="6378" spans="1:17" x14ac:dyDescent="0.35">
      <c r="A6378" s="8">
        <v>6377</v>
      </c>
      <c r="B6378" s="8" t="s">
        <v>50</v>
      </c>
      <c r="C6378" s="8" t="s">
        <v>37</v>
      </c>
      <c r="D6378" s="8" t="s">
        <v>34</v>
      </c>
      <c r="E6378" s="8" t="s">
        <v>63</v>
      </c>
      <c r="F6378" s="8">
        <v>87517.37</v>
      </c>
      <c r="G6378" s="8">
        <v>134559.85</v>
      </c>
      <c r="H6378" s="8">
        <v>114861.59</v>
      </c>
      <c r="I6378" s="8">
        <v>7.01</v>
      </c>
      <c r="J6378" s="8">
        <v>769</v>
      </c>
      <c r="K6378" s="8" t="str">
        <v>High</v>
      </c>
      <c r="L6378" s="8" t="s">
        <v>25</v>
      </c>
      <c r="M6378" s="8" t="s">
        <v>30</v>
      </c>
      <c r="N6378" s="8" t="s">
        <v>113</v>
      </c>
      <c r="O6378" s="8">
        <v>2023</v>
      </c>
      <c r="P6378" s="8">
        <v>6421.65</v>
      </c>
      <c r="Q6378" s="8">
        <v>4736.62</v>
      </c>
    </row>
    <row r="6379" spans="1:17" x14ac:dyDescent="0.35">
      <c r="A6379" s="8">
        <v>6378</v>
      </c>
      <c r="B6379" s="8" t="s">
        <v>22</v>
      </c>
      <c r="C6379" s="8" t="s">
        <v>16</v>
      </c>
      <c r="D6379" s="8" t="s">
        <v>24</v>
      </c>
      <c r="E6379" s="8" t="s">
        <v>54</v>
      </c>
      <c r="F6379" s="8">
        <v>11862.37</v>
      </c>
      <c r="G6379" s="8">
        <v>288196.52</v>
      </c>
      <c r="H6379" s="8">
        <v>481038.25</v>
      </c>
      <c r="I6379" s="8">
        <v>14.68</v>
      </c>
      <c r="J6379" s="8">
        <v>613</v>
      </c>
      <c r="K6379" s="8" t="str">
        <v>Medium</v>
      </c>
      <c r="L6379" s="8" t="s">
        <v>19</v>
      </c>
      <c r="M6379" s="8" t="s">
        <v>75</v>
      </c>
      <c r="N6379" s="8" t="s">
        <v>371</v>
      </c>
      <c r="O6379" s="8">
        <v>2023</v>
      </c>
      <c r="P6379" s="8">
        <v>1112.3</v>
      </c>
      <c r="Q6379" s="8">
        <v>578.79</v>
      </c>
    </row>
    <row r="6380" spans="1:17" x14ac:dyDescent="0.35">
      <c r="A6380" s="8">
        <v>6379</v>
      </c>
      <c r="B6380" s="8" t="s">
        <v>52</v>
      </c>
      <c r="C6380" s="8" t="s">
        <v>16</v>
      </c>
      <c r="D6380" s="8" t="s">
        <v>28</v>
      </c>
      <c r="E6380" s="8" t="s">
        <v>18</v>
      </c>
      <c r="F6380" s="8">
        <v>26966.54</v>
      </c>
      <c r="G6380" s="8">
        <v>288847.59999999998</v>
      </c>
      <c r="H6380" s="8">
        <v>454742.77</v>
      </c>
      <c r="I6380" s="8">
        <v>14.33</v>
      </c>
      <c r="J6380" s="8">
        <v>662</v>
      </c>
      <c r="K6380" s="8" t="str">
        <v>Medium</v>
      </c>
      <c r="L6380" s="8" t="s">
        <v>25</v>
      </c>
      <c r="M6380" s="8" t="s">
        <v>20</v>
      </c>
      <c r="N6380" s="8" t="s">
        <v>111</v>
      </c>
      <c r="O6380" s="8">
        <v>2023</v>
      </c>
      <c r="P6380" s="8">
        <v>1826.19</v>
      </c>
      <c r="Q6380" s="8">
        <v>1299.72</v>
      </c>
    </row>
    <row r="6381" spans="1:17" x14ac:dyDescent="0.35">
      <c r="A6381" s="8">
        <v>6380</v>
      </c>
      <c r="B6381" s="8" t="s">
        <v>52</v>
      </c>
      <c r="C6381" s="8" t="s">
        <v>16</v>
      </c>
      <c r="D6381" s="8" t="s">
        <v>17</v>
      </c>
      <c r="E6381" s="8" t="s">
        <v>38</v>
      </c>
      <c r="F6381" s="8">
        <v>38210.15</v>
      </c>
      <c r="G6381" s="8">
        <v>212608.76</v>
      </c>
      <c r="H6381" s="8">
        <v>145865.22</v>
      </c>
      <c r="I6381" s="8">
        <v>5.41</v>
      </c>
      <c r="J6381" s="8">
        <v>768</v>
      </c>
      <c r="K6381" s="8" t="str">
        <v>High</v>
      </c>
      <c r="L6381" s="8" t="s">
        <v>35</v>
      </c>
      <c r="M6381" s="8" t="s">
        <v>46</v>
      </c>
      <c r="N6381" s="8" t="s">
        <v>229</v>
      </c>
      <c r="O6381" s="8">
        <v>2023</v>
      </c>
      <c r="P6381" s="8">
        <v>3763.07</v>
      </c>
      <c r="Q6381" s="8">
        <v>2964.02</v>
      </c>
    </row>
    <row r="6382" spans="1:17" x14ac:dyDescent="0.35">
      <c r="A6382" s="8">
        <v>6381</v>
      </c>
      <c r="B6382" s="8" t="s">
        <v>85</v>
      </c>
      <c r="C6382" s="8" t="s">
        <v>23</v>
      </c>
      <c r="D6382" s="8" t="s">
        <v>24</v>
      </c>
      <c r="E6382" s="8" t="s">
        <v>63</v>
      </c>
      <c r="F6382" s="8">
        <v>56069.23</v>
      </c>
      <c r="G6382" s="8">
        <v>402979.94</v>
      </c>
      <c r="H6382" s="8">
        <v>165194.82999999999</v>
      </c>
      <c r="I6382" s="8">
        <v>11.15</v>
      </c>
      <c r="J6382" s="8">
        <v>714</v>
      </c>
      <c r="K6382" s="8" t="str">
        <v>Medium</v>
      </c>
      <c r="L6382" s="8" t="s">
        <v>19</v>
      </c>
      <c r="M6382" s="8" t="s">
        <v>20</v>
      </c>
      <c r="N6382" s="8" t="s">
        <v>384</v>
      </c>
      <c r="O6382" s="8">
        <v>2023</v>
      </c>
      <c r="P6382" s="8">
        <v>5047.47</v>
      </c>
      <c r="Q6382" s="8">
        <v>4341</v>
      </c>
    </row>
    <row r="6383" spans="1:17" x14ac:dyDescent="0.35">
      <c r="A6383" s="8">
        <v>6382</v>
      </c>
      <c r="B6383" s="8" t="s">
        <v>50</v>
      </c>
      <c r="C6383" s="8" t="s">
        <v>16</v>
      </c>
      <c r="D6383" s="8" t="s">
        <v>28</v>
      </c>
      <c r="E6383" s="8" t="s">
        <v>38</v>
      </c>
      <c r="F6383" s="8">
        <v>21413.25</v>
      </c>
      <c r="G6383" s="8">
        <v>292274.98</v>
      </c>
      <c r="H6383" s="8">
        <v>447124.47</v>
      </c>
      <c r="I6383" s="8">
        <v>13.37</v>
      </c>
      <c r="J6383" s="8">
        <v>565</v>
      </c>
      <c r="K6383" s="8" t="str">
        <v>low</v>
      </c>
      <c r="L6383" s="8" t="s">
        <v>39</v>
      </c>
      <c r="M6383" s="8" t="s">
        <v>20</v>
      </c>
      <c r="N6383" s="8" t="s">
        <v>326</v>
      </c>
      <c r="O6383" s="8">
        <v>2023</v>
      </c>
      <c r="P6383" s="8">
        <v>2458.7199999999998</v>
      </c>
      <c r="Q6383" s="8">
        <v>2119.44</v>
      </c>
    </row>
    <row r="6384" spans="1:17" x14ac:dyDescent="0.35">
      <c r="A6384" s="8">
        <v>6383</v>
      </c>
      <c r="B6384" s="8" t="s">
        <v>41</v>
      </c>
      <c r="C6384" s="8" t="s">
        <v>16</v>
      </c>
      <c r="D6384" s="8" t="s">
        <v>17</v>
      </c>
      <c r="E6384" s="8" t="s">
        <v>63</v>
      </c>
      <c r="F6384" s="8">
        <v>76777.7</v>
      </c>
      <c r="G6384" s="8">
        <v>155574.76999999999</v>
      </c>
      <c r="H6384" s="8">
        <v>297989.38</v>
      </c>
      <c r="I6384" s="8">
        <v>16.71</v>
      </c>
      <c r="J6384" s="8">
        <v>455</v>
      </c>
      <c r="K6384" s="8" t="str">
        <v>low</v>
      </c>
      <c r="L6384" s="8" t="s">
        <v>35</v>
      </c>
      <c r="M6384" s="8" t="s">
        <v>46</v>
      </c>
      <c r="N6384" s="8" t="s">
        <v>83</v>
      </c>
      <c r="O6384" s="8">
        <v>2023</v>
      </c>
      <c r="P6384" s="8">
        <v>8852.92</v>
      </c>
      <c r="Q6384" s="8">
        <v>7425.03</v>
      </c>
    </row>
    <row r="6385" spans="1:17" x14ac:dyDescent="0.35">
      <c r="A6385" s="8">
        <v>6384</v>
      </c>
      <c r="B6385" s="8" t="s">
        <v>15</v>
      </c>
      <c r="C6385" s="8" t="s">
        <v>33</v>
      </c>
      <c r="D6385" s="8" t="s">
        <v>24</v>
      </c>
      <c r="E6385" s="8" t="s">
        <v>18</v>
      </c>
      <c r="F6385" s="8">
        <v>15678.96</v>
      </c>
      <c r="G6385" s="8">
        <v>226458.86</v>
      </c>
      <c r="H6385" s="8">
        <v>296702.93</v>
      </c>
      <c r="I6385" s="8">
        <v>9.7200000000000006</v>
      </c>
      <c r="J6385" s="8">
        <v>470</v>
      </c>
      <c r="K6385" s="8" t="str">
        <v>low</v>
      </c>
      <c r="L6385" s="8" t="s">
        <v>35</v>
      </c>
      <c r="M6385" s="8" t="s">
        <v>46</v>
      </c>
      <c r="N6385" s="8" t="s">
        <v>313</v>
      </c>
      <c r="O6385" s="8">
        <v>2023</v>
      </c>
      <c r="P6385" s="8">
        <v>1144.28</v>
      </c>
      <c r="Q6385" s="8">
        <v>650.77</v>
      </c>
    </row>
    <row r="6386" spans="1:17" x14ac:dyDescent="0.35">
      <c r="A6386" s="8">
        <v>6385</v>
      </c>
      <c r="B6386" s="8" t="s">
        <v>41</v>
      </c>
      <c r="C6386" s="8" t="s">
        <v>37</v>
      </c>
      <c r="D6386" s="8" t="s">
        <v>17</v>
      </c>
      <c r="E6386" s="8" t="s">
        <v>63</v>
      </c>
      <c r="F6386" s="8">
        <v>55605.18</v>
      </c>
      <c r="G6386" s="8">
        <v>5815.91</v>
      </c>
      <c r="H6386" s="8">
        <v>325098.12</v>
      </c>
      <c r="I6386" s="8">
        <v>16.600000000000001</v>
      </c>
      <c r="J6386" s="8">
        <v>393</v>
      </c>
      <c r="K6386" s="8" t="str">
        <v>low</v>
      </c>
      <c r="L6386" s="8" t="s">
        <v>45</v>
      </c>
      <c r="M6386" s="8" t="s">
        <v>26</v>
      </c>
      <c r="N6386" s="8" t="s">
        <v>223</v>
      </c>
      <c r="O6386" s="8">
        <v>2023</v>
      </c>
      <c r="P6386" s="8">
        <v>6887.36</v>
      </c>
      <c r="Q6386" s="8">
        <v>5339.2</v>
      </c>
    </row>
    <row r="6387" spans="1:17" x14ac:dyDescent="0.35">
      <c r="A6387" s="8">
        <v>6386</v>
      </c>
      <c r="B6387" s="8" t="s">
        <v>32</v>
      </c>
      <c r="C6387" s="8" t="s">
        <v>58</v>
      </c>
      <c r="D6387" s="8" t="s">
        <v>34</v>
      </c>
      <c r="E6387" s="8" t="s">
        <v>29</v>
      </c>
      <c r="F6387" s="8">
        <v>64180.66</v>
      </c>
      <c r="G6387" s="8">
        <v>404542.58</v>
      </c>
      <c r="H6387" s="8">
        <v>257348.35</v>
      </c>
      <c r="I6387" s="8">
        <v>6.12</v>
      </c>
      <c r="J6387" s="8">
        <v>742</v>
      </c>
      <c r="K6387" s="8" t="str">
        <v>Medium</v>
      </c>
      <c r="L6387" s="8" t="s">
        <v>19</v>
      </c>
      <c r="M6387" s="8" t="s">
        <v>46</v>
      </c>
      <c r="N6387" s="8" t="s">
        <v>298</v>
      </c>
      <c r="O6387" s="8">
        <v>2023</v>
      </c>
      <c r="P6387" s="8">
        <v>8971.69</v>
      </c>
      <c r="Q6387" s="8">
        <v>6772.01</v>
      </c>
    </row>
    <row r="6388" spans="1:17" x14ac:dyDescent="0.35">
      <c r="A6388" s="8">
        <v>6387</v>
      </c>
      <c r="B6388" s="8" t="s">
        <v>41</v>
      </c>
      <c r="C6388" s="8" t="s">
        <v>33</v>
      </c>
      <c r="D6388" s="8" t="s">
        <v>34</v>
      </c>
      <c r="E6388" s="8" t="s">
        <v>54</v>
      </c>
      <c r="F6388" s="8">
        <v>51587.56</v>
      </c>
      <c r="G6388" s="8">
        <v>33579.550000000003</v>
      </c>
      <c r="H6388" s="8">
        <v>335578.15</v>
      </c>
      <c r="I6388" s="8">
        <v>11.2</v>
      </c>
      <c r="J6388" s="8">
        <v>311</v>
      </c>
      <c r="K6388" s="8" t="str">
        <v>low</v>
      </c>
      <c r="L6388" s="8" t="s">
        <v>39</v>
      </c>
      <c r="M6388" s="8" t="s">
        <v>26</v>
      </c>
      <c r="N6388" s="8" t="s">
        <v>223</v>
      </c>
      <c r="O6388" s="8">
        <v>2023</v>
      </c>
      <c r="P6388" s="8">
        <v>5732.84</v>
      </c>
      <c r="Q6388" s="8">
        <v>4163.3500000000004</v>
      </c>
    </row>
    <row r="6389" spans="1:17" x14ac:dyDescent="0.35">
      <c r="A6389" s="8">
        <v>6388</v>
      </c>
      <c r="B6389" s="8" t="s">
        <v>48</v>
      </c>
      <c r="C6389" s="8" t="s">
        <v>23</v>
      </c>
      <c r="D6389" s="8" t="s">
        <v>17</v>
      </c>
      <c r="E6389" s="8" t="s">
        <v>63</v>
      </c>
      <c r="F6389" s="8">
        <v>75512.27</v>
      </c>
      <c r="G6389" s="8">
        <v>461050.06</v>
      </c>
      <c r="H6389" s="8">
        <v>325279.27</v>
      </c>
      <c r="I6389" s="8">
        <v>17.66</v>
      </c>
      <c r="J6389" s="8">
        <v>389</v>
      </c>
      <c r="K6389" s="8" t="str">
        <v>low</v>
      </c>
      <c r="L6389" s="8" t="s">
        <v>19</v>
      </c>
      <c r="M6389" s="8" t="s">
        <v>30</v>
      </c>
      <c r="N6389" s="8" t="s">
        <v>60</v>
      </c>
      <c r="O6389" s="8">
        <v>2023</v>
      </c>
      <c r="P6389" s="8">
        <v>6700.78</v>
      </c>
      <c r="Q6389" s="8">
        <v>4112.7</v>
      </c>
    </row>
    <row r="6390" spans="1:17" x14ac:dyDescent="0.35">
      <c r="A6390" s="8">
        <v>6389</v>
      </c>
      <c r="B6390" s="8" t="s">
        <v>32</v>
      </c>
      <c r="C6390" s="8" t="s">
        <v>33</v>
      </c>
      <c r="D6390" s="8" t="s">
        <v>34</v>
      </c>
      <c r="E6390" s="8" t="s">
        <v>18</v>
      </c>
      <c r="F6390" s="8">
        <v>24110.880000000001</v>
      </c>
      <c r="G6390" s="8">
        <v>61986.720000000001</v>
      </c>
      <c r="H6390" s="8">
        <v>129318.41</v>
      </c>
      <c r="I6390" s="8">
        <v>16.670000000000002</v>
      </c>
      <c r="J6390" s="8">
        <v>839</v>
      </c>
      <c r="K6390" s="8" t="str">
        <v>High</v>
      </c>
      <c r="L6390" s="8" t="s">
        <v>19</v>
      </c>
      <c r="M6390" s="8" t="s">
        <v>46</v>
      </c>
      <c r="N6390" s="8" t="s">
        <v>264</v>
      </c>
      <c r="O6390" s="8">
        <v>2023</v>
      </c>
      <c r="P6390" s="8">
        <v>1862.58</v>
      </c>
      <c r="Q6390" s="8">
        <v>939.59</v>
      </c>
    </row>
    <row r="6391" spans="1:17" x14ac:dyDescent="0.35">
      <c r="A6391" s="8">
        <v>6390</v>
      </c>
      <c r="B6391" s="8" t="s">
        <v>50</v>
      </c>
      <c r="C6391" s="8" t="s">
        <v>58</v>
      </c>
      <c r="D6391" s="8" t="s">
        <v>34</v>
      </c>
      <c r="E6391" s="8" t="s">
        <v>54</v>
      </c>
      <c r="F6391" s="8">
        <v>97140.21</v>
      </c>
      <c r="G6391" s="8">
        <v>211405.22</v>
      </c>
      <c r="H6391" s="8">
        <v>367371.8</v>
      </c>
      <c r="I6391" s="8">
        <v>5.14</v>
      </c>
      <c r="J6391" s="8">
        <v>800</v>
      </c>
      <c r="K6391" s="8" t="str">
        <v>High</v>
      </c>
      <c r="L6391" s="8" t="s">
        <v>45</v>
      </c>
      <c r="M6391" s="8" t="s">
        <v>20</v>
      </c>
      <c r="N6391" s="8" t="s">
        <v>327</v>
      </c>
      <c r="O6391" s="8">
        <v>2023</v>
      </c>
      <c r="P6391" s="8">
        <v>11775.62</v>
      </c>
      <c r="Q6391" s="8">
        <v>6540.03</v>
      </c>
    </row>
    <row r="6392" spans="1:17" x14ac:dyDescent="0.35">
      <c r="A6392" s="8">
        <v>6391</v>
      </c>
      <c r="B6392" s="8" t="s">
        <v>43</v>
      </c>
      <c r="C6392" s="8" t="s">
        <v>37</v>
      </c>
      <c r="D6392" s="8" t="s">
        <v>17</v>
      </c>
      <c r="E6392" s="8" t="s">
        <v>63</v>
      </c>
      <c r="F6392" s="8">
        <v>12007.27</v>
      </c>
      <c r="G6392" s="8">
        <v>325002.08</v>
      </c>
      <c r="H6392" s="8">
        <v>33495.129999999997</v>
      </c>
      <c r="I6392" s="8">
        <v>9.58</v>
      </c>
      <c r="J6392" s="8">
        <v>514</v>
      </c>
      <c r="K6392" s="8" t="str">
        <v>low</v>
      </c>
      <c r="L6392" s="8" t="s">
        <v>25</v>
      </c>
      <c r="M6392" s="8" t="s">
        <v>20</v>
      </c>
      <c r="N6392" s="8" t="s">
        <v>198</v>
      </c>
      <c r="O6392" s="8">
        <v>2023</v>
      </c>
      <c r="P6392" s="8">
        <v>1380.54</v>
      </c>
      <c r="Q6392" s="8">
        <v>1123.22</v>
      </c>
    </row>
    <row r="6393" spans="1:17" x14ac:dyDescent="0.35">
      <c r="A6393" s="8">
        <v>6392</v>
      </c>
      <c r="B6393" s="8" t="s">
        <v>43</v>
      </c>
      <c r="C6393" s="8" t="s">
        <v>16</v>
      </c>
      <c r="D6393" s="8" t="s">
        <v>24</v>
      </c>
      <c r="E6393" s="8" t="s">
        <v>38</v>
      </c>
      <c r="F6393" s="8">
        <v>62782.14</v>
      </c>
      <c r="G6393" s="8">
        <v>66508.66</v>
      </c>
      <c r="H6393" s="8">
        <v>182030.38</v>
      </c>
      <c r="I6393" s="8">
        <v>7.64</v>
      </c>
      <c r="J6393" s="8">
        <v>650</v>
      </c>
      <c r="K6393" s="8" t="str">
        <v>Medium</v>
      </c>
      <c r="L6393" s="8" t="s">
        <v>39</v>
      </c>
      <c r="M6393" s="8" t="s">
        <v>26</v>
      </c>
      <c r="N6393" s="8" t="s">
        <v>349</v>
      </c>
      <c r="O6393" s="8">
        <v>2023</v>
      </c>
      <c r="P6393" s="8">
        <v>9159.43</v>
      </c>
      <c r="Q6393" s="8">
        <v>5389.36</v>
      </c>
    </row>
    <row r="6394" spans="1:17" x14ac:dyDescent="0.35">
      <c r="A6394" s="8">
        <v>6393</v>
      </c>
      <c r="B6394" s="8" t="s">
        <v>79</v>
      </c>
      <c r="C6394" s="8" t="s">
        <v>33</v>
      </c>
      <c r="D6394" s="8" t="s">
        <v>28</v>
      </c>
      <c r="E6394" s="8" t="s">
        <v>63</v>
      </c>
      <c r="F6394" s="8">
        <v>45948.61</v>
      </c>
      <c r="G6394" s="8">
        <v>112433.43</v>
      </c>
      <c r="H6394" s="8">
        <v>242944.23</v>
      </c>
      <c r="I6394" s="8">
        <v>8.14</v>
      </c>
      <c r="J6394" s="8">
        <v>521</v>
      </c>
      <c r="K6394" s="8" t="str">
        <v>low</v>
      </c>
      <c r="L6394" s="8" t="s">
        <v>19</v>
      </c>
      <c r="M6394" s="8" t="s">
        <v>20</v>
      </c>
      <c r="N6394" s="8" t="s">
        <v>285</v>
      </c>
      <c r="O6394" s="8">
        <v>2023</v>
      </c>
      <c r="P6394" s="8">
        <v>6647.19</v>
      </c>
      <c r="Q6394" s="8">
        <v>4432.42</v>
      </c>
    </row>
    <row r="6395" spans="1:17" x14ac:dyDescent="0.35">
      <c r="A6395" s="8">
        <v>6394</v>
      </c>
      <c r="B6395" s="8" t="s">
        <v>50</v>
      </c>
      <c r="C6395" s="8" t="s">
        <v>33</v>
      </c>
      <c r="D6395" s="8" t="s">
        <v>24</v>
      </c>
      <c r="E6395" s="8" t="s">
        <v>29</v>
      </c>
      <c r="F6395" s="8">
        <v>23345.200000000001</v>
      </c>
      <c r="G6395" s="8">
        <v>167844.56</v>
      </c>
      <c r="H6395" s="8">
        <v>17787.599999999999</v>
      </c>
      <c r="I6395" s="8">
        <v>8.8000000000000007</v>
      </c>
      <c r="J6395" s="8">
        <v>741</v>
      </c>
      <c r="K6395" s="8" t="str">
        <v>Medium</v>
      </c>
      <c r="L6395" s="8" t="s">
        <v>39</v>
      </c>
      <c r="M6395" s="8" t="s">
        <v>30</v>
      </c>
      <c r="N6395" s="8" t="s">
        <v>208</v>
      </c>
      <c r="O6395" s="8">
        <v>2023</v>
      </c>
      <c r="P6395" s="8">
        <v>2161.62</v>
      </c>
      <c r="Q6395" s="8">
        <v>1327.65</v>
      </c>
    </row>
    <row r="6396" spans="1:17" x14ac:dyDescent="0.35">
      <c r="A6396" s="8">
        <v>6395</v>
      </c>
      <c r="B6396" s="8" t="s">
        <v>50</v>
      </c>
      <c r="C6396" s="8" t="s">
        <v>23</v>
      </c>
      <c r="D6396" s="8" t="s">
        <v>24</v>
      </c>
      <c r="E6396" s="8" t="s">
        <v>63</v>
      </c>
      <c r="F6396" s="8">
        <v>97979.99</v>
      </c>
      <c r="G6396" s="8">
        <v>481673.54</v>
      </c>
      <c r="H6396" s="8">
        <v>333063.71000000002</v>
      </c>
      <c r="I6396" s="8">
        <v>5.35</v>
      </c>
      <c r="J6396" s="8">
        <v>421</v>
      </c>
      <c r="K6396" s="8" t="str">
        <v>low</v>
      </c>
      <c r="L6396" s="8" t="s">
        <v>19</v>
      </c>
      <c r="M6396" s="8" t="s">
        <v>46</v>
      </c>
      <c r="N6396" s="8" t="s">
        <v>390</v>
      </c>
      <c r="O6396" s="8">
        <v>2023</v>
      </c>
      <c r="P6396" s="8">
        <v>9459.7000000000007</v>
      </c>
      <c r="Q6396" s="8">
        <v>6952.75</v>
      </c>
    </row>
    <row r="6397" spans="1:17" x14ac:dyDescent="0.35">
      <c r="A6397" s="8">
        <v>6396</v>
      </c>
      <c r="B6397" s="8" t="s">
        <v>43</v>
      </c>
      <c r="C6397" s="8" t="s">
        <v>33</v>
      </c>
      <c r="D6397" s="8" t="s">
        <v>56</v>
      </c>
      <c r="E6397" s="8" t="s">
        <v>38</v>
      </c>
      <c r="F6397" s="8">
        <v>82027.289999999994</v>
      </c>
      <c r="G6397" s="8">
        <v>244623.73</v>
      </c>
      <c r="H6397" s="8">
        <v>328692.32</v>
      </c>
      <c r="I6397" s="8">
        <v>10.92</v>
      </c>
      <c r="J6397" s="8">
        <v>488</v>
      </c>
      <c r="K6397" s="8" t="str">
        <v>low</v>
      </c>
      <c r="L6397" s="8" t="s">
        <v>39</v>
      </c>
      <c r="M6397" s="8" t="s">
        <v>26</v>
      </c>
      <c r="N6397" s="8" t="s">
        <v>369</v>
      </c>
      <c r="O6397" s="8">
        <v>2023</v>
      </c>
      <c r="P6397" s="8">
        <v>8416.6200000000008</v>
      </c>
      <c r="Q6397" s="8">
        <v>5290.64</v>
      </c>
    </row>
    <row r="6398" spans="1:17" x14ac:dyDescent="0.35">
      <c r="A6398" s="8">
        <v>6397</v>
      </c>
      <c r="B6398" s="8" t="s">
        <v>41</v>
      </c>
      <c r="C6398" s="8" t="s">
        <v>58</v>
      </c>
      <c r="D6398" s="8" t="s">
        <v>17</v>
      </c>
      <c r="E6398" s="8" t="s">
        <v>63</v>
      </c>
      <c r="F6398" s="8">
        <v>93869.98</v>
      </c>
      <c r="G6398" s="8">
        <v>256237.98</v>
      </c>
      <c r="H6398" s="8">
        <v>292228.96000000002</v>
      </c>
      <c r="I6398" s="8">
        <v>17.25</v>
      </c>
      <c r="J6398" s="8">
        <v>571</v>
      </c>
      <c r="K6398" s="8" t="str">
        <v>low</v>
      </c>
      <c r="L6398" s="8" t="s">
        <v>45</v>
      </c>
      <c r="M6398" s="8" t="s">
        <v>20</v>
      </c>
      <c r="N6398" s="8" t="s">
        <v>195</v>
      </c>
      <c r="O6398" s="8">
        <v>2023</v>
      </c>
      <c r="P6398" s="8">
        <v>4930.7299999999996</v>
      </c>
      <c r="Q6398" s="8">
        <v>3228.63</v>
      </c>
    </row>
    <row r="6399" spans="1:17" x14ac:dyDescent="0.35">
      <c r="A6399" s="8">
        <v>6398</v>
      </c>
      <c r="B6399" s="8" t="s">
        <v>52</v>
      </c>
      <c r="C6399" s="8" t="s">
        <v>58</v>
      </c>
      <c r="D6399" s="8" t="s">
        <v>17</v>
      </c>
      <c r="E6399" s="8" t="s">
        <v>29</v>
      </c>
      <c r="F6399" s="8">
        <v>48762.95</v>
      </c>
      <c r="G6399" s="8">
        <v>177503.09</v>
      </c>
      <c r="H6399" s="8">
        <v>29536.84</v>
      </c>
      <c r="I6399" s="8">
        <v>11.51</v>
      </c>
      <c r="J6399" s="8">
        <v>478</v>
      </c>
      <c r="K6399" s="8" t="str">
        <v>low</v>
      </c>
      <c r="L6399" s="8" t="s">
        <v>19</v>
      </c>
      <c r="M6399" s="8" t="s">
        <v>75</v>
      </c>
      <c r="N6399" s="8" t="s">
        <v>192</v>
      </c>
      <c r="O6399" s="8">
        <v>2023</v>
      </c>
      <c r="P6399" s="8">
        <v>3793.21</v>
      </c>
      <c r="Q6399" s="8">
        <v>2636.95</v>
      </c>
    </row>
    <row r="6400" spans="1:17" x14ac:dyDescent="0.35">
      <c r="A6400" s="8">
        <v>6399</v>
      </c>
      <c r="B6400" s="8" t="s">
        <v>50</v>
      </c>
      <c r="C6400" s="8" t="s">
        <v>58</v>
      </c>
      <c r="D6400" s="8" t="s">
        <v>34</v>
      </c>
      <c r="E6400" s="8" t="s">
        <v>38</v>
      </c>
      <c r="F6400" s="8">
        <v>44826.63</v>
      </c>
      <c r="G6400" s="8">
        <v>497358.83</v>
      </c>
      <c r="H6400" s="8">
        <v>268848.59000000003</v>
      </c>
      <c r="I6400" s="8">
        <v>9.02</v>
      </c>
      <c r="J6400" s="8">
        <v>672</v>
      </c>
      <c r="K6400" s="8" t="str">
        <v>Medium</v>
      </c>
      <c r="L6400" s="8" t="s">
        <v>19</v>
      </c>
      <c r="M6400" s="8" t="s">
        <v>46</v>
      </c>
      <c r="N6400" s="8" t="s">
        <v>294</v>
      </c>
      <c r="O6400" s="8">
        <v>2023</v>
      </c>
      <c r="P6400" s="8">
        <v>2417.61</v>
      </c>
      <c r="Q6400" s="8">
        <v>1550.82</v>
      </c>
    </row>
    <row r="6401" spans="1:17" x14ac:dyDescent="0.35">
      <c r="A6401" s="8">
        <v>6400</v>
      </c>
      <c r="B6401" s="8" t="s">
        <v>52</v>
      </c>
      <c r="C6401" s="8" t="s">
        <v>16</v>
      </c>
      <c r="D6401" s="8" t="s">
        <v>28</v>
      </c>
      <c r="E6401" s="8" t="s">
        <v>18</v>
      </c>
      <c r="F6401" s="8">
        <v>78721.36</v>
      </c>
      <c r="G6401" s="8">
        <v>326473.58</v>
      </c>
      <c r="H6401" s="8">
        <v>429904.27</v>
      </c>
      <c r="I6401" s="8">
        <v>7.77</v>
      </c>
      <c r="J6401" s="8">
        <v>625</v>
      </c>
      <c r="K6401" s="8" t="str">
        <v>Medium</v>
      </c>
      <c r="L6401" s="8" t="s">
        <v>39</v>
      </c>
      <c r="M6401" s="8" t="s">
        <v>75</v>
      </c>
      <c r="N6401" s="8" t="s">
        <v>296</v>
      </c>
      <c r="O6401" s="8">
        <v>2023</v>
      </c>
      <c r="P6401" s="8">
        <v>6117.21</v>
      </c>
      <c r="Q6401" s="8">
        <v>3078.03</v>
      </c>
    </row>
    <row r="6402" spans="1:17" x14ac:dyDescent="0.35">
      <c r="A6402" s="8">
        <v>6401</v>
      </c>
      <c r="B6402" s="8" t="s">
        <v>43</v>
      </c>
      <c r="C6402" s="8" t="s">
        <v>37</v>
      </c>
      <c r="D6402" s="8" t="s">
        <v>24</v>
      </c>
      <c r="E6402" s="8" t="s">
        <v>29</v>
      </c>
      <c r="F6402" s="8">
        <v>99051.54</v>
      </c>
      <c r="G6402" s="8">
        <v>184790.72</v>
      </c>
      <c r="H6402" s="8">
        <v>433060.68</v>
      </c>
      <c r="I6402" s="8">
        <v>12.23</v>
      </c>
      <c r="J6402" s="8">
        <v>319</v>
      </c>
      <c r="K6402" s="8" t="str">
        <v>low</v>
      </c>
      <c r="L6402" s="8" t="s">
        <v>19</v>
      </c>
      <c r="M6402" s="8" t="s">
        <v>20</v>
      </c>
      <c r="N6402" s="8" t="s">
        <v>195</v>
      </c>
      <c r="O6402" s="8">
        <v>2023</v>
      </c>
      <c r="P6402" s="8">
        <v>6262.88</v>
      </c>
      <c r="Q6402" s="8">
        <v>4428.82</v>
      </c>
    </row>
    <row r="6403" spans="1:17" x14ac:dyDescent="0.35">
      <c r="A6403" s="8">
        <v>6402</v>
      </c>
      <c r="B6403" s="8" t="s">
        <v>52</v>
      </c>
      <c r="C6403" s="8" t="s">
        <v>23</v>
      </c>
      <c r="D6403" s="8" t="s">
        <v>56</v>
      </c>
      <c r="E6403" s="8" t="s">
        <v>54</v>
      </c>
      <c r="F6403" s="8">
        <v>93752</v>
      </c>
      <c r="G6403" s="8">
        <v>208617.72</v>
      </c>
      <c r="H6403" s="8">
        <v>481351.02</v>
      </c>
      <c r="I6403" s="8">
        <v>17.809999999999999</v>
      </c>
      <c r="J6403" s="8">
        <v>623</v>
      </c>
      <c r="K6403" s="8" t="str">
        <v>Medium</v>
      </c>
      <c r="L6403" s="8" t="s">
        <v>39</v>
      </c>
      <c r="M6403" s="8" t="s">
        <v>75</v>
      </c>
      <c r="N6403" s="8" t="s">
        <v>212</v>
      </c>
      <c r="O6403" s="8">
        <v>2023</v>
      </c>
      <c r="P6403" s="8">
        <v>6332.82</v>
      </c>
      <c r="Q6403" s="8">
        <v>5532.01</v>
      </c>
    </row>
    <row r="6404" spans="1:17" x14ac:dyDescent="0.35">
      <c r="A6404" s="8">
        <v>6403</v>
      </c>
      <c r="B6404" s="8" t="s">
        <v>15</v>
      </c>
      <c r="C6404" s="8" t="s">
        <v>23</v>
      </c>
      <c r="D6404" s="8" t="s">
        <v>56</v>
      </c>
      <c r="E6404" s="8" t="s">
        <v>18</v>
      </c>
      <c r="F6404" s="8">
        <v>47105.71</v>
      </c>
      <c r="G6404" s="8">
        <v>356582.54</v>
      </c>
      <c r="H6404" s="8">
        <v>134020.39000000001</v>
      </c>
      <c r="I6404" s="8">
        <v>7.2</v>
      </c>
      <c r="J6404" s="8">
        <v>869</v>
      </c>
      <c r="K6404" s="8" t="str">
        <v>High</v>
      </c>
      <c r="L6404" s="8" t="s">
        <v>45</v>
      </c>
      <c r="M6404" s="8" t="s">
        <v>30</v>
      </c>
      <c r="N6404" s="8" t="s">
        <v>273</v>
      </c>
      <c r="O6404" s="8">
        <v>2023</v>
      </c>
      <c r="P6404" s="8">
        <v>6176.15</v>
      </c>
      <c r="Q6404" s="8">
        <v>4049.4</v>
      </c>
    </row>
    <row r="6405" spans="1:17" x14ac:dyDescent="0.35">
      <c r="A6405" s="8">
        <v>6404</v>
      </c>
      <c r="B6405" s="8" t="s">
        <v>22</v>
      </c>
      <c r="C6405" s="8" t="s">
        <v>23</v>
      </c>
      <c r="D6405" s="8" t="s">
        <v>34</v>
      </c>
      <c r="E6405" s="8" t="s">
        <v>54</v>
      </c>
      <c r="F6405" s="8">
        <v>7895.97</v>
      </c>
      <c r="G6405" s="8">
        <v>494206.44</v>
      </c>
      <c r="H6405" s="8">
        <v>70485.149999999994</v>
      </c>
      <c r="I6405" s="8">
        <v>14.44</v>
      </c>
      <c r="J6405" s="8">
        <v>735</v>
      </c>
      <c r="K6405" s="8" t="str">
        <v>Medium</v>
      </c>
      <c r="L6405" s="8" t="s">
        <v>25</v>
      </c>
      <c r="M6405" s="8" t="s">
        <v>75</v>
      </c>
      <c r="N6405" s="8" t="s">
        <v>173</v>
      </c>
      <c r="O6405" s="8">
        <v>2023</v>
      </c>
      <c r="P6405" s="8">
        <v>1122.3399999999999</v>
      </c>
      <c r="Q6405" s="8">
        <v>789.09</v>
      </c>
    </row>
    <row r="6406" spans="1:17" x14ac:dyDescent="0.35">
      <c r="A6406" s="8">
        <v>6405</v>
      </c>
      <c r="B6406" s="8" t="s">
        <v>15</v>
      </c>
      <c r="C6406" s="8" t="s">
        <v>33</v>
      </c>
      <c r="D6406" s="8" t="s">
        <v>34</v>
      </c>
      <c r="E6406" s="8" t="s">
        <v>63</v>
      </c>
      <c r="F6406" s="8">
        <v>40433.699999999997</v>
      </c>
      <c r="G6406" s="8">
        <v>466064.97</v>
      </c>
      <c r="H6406" s="8">
        <v>185615.45</v>
      </c>
      <c r="I6406" s="8">
        <v>14.8</v>
      </c>
      <c r="J6406" s="8">
        <v>349</v>
      </c>
      <c r="K6406" s="8" t="str">
        <v>low</v>
      </c>
      <c r="L6406" s="8" t="s">
        <v>39</v>
      </c>
      <c r="M6406" s="8" t="s">
        <v>46</v>
      </c>
      <c r="N6406" s="8" t="s">
        <v>264</v>
      </c>
      <c r="O6406" s="8">
        <v>2023</v>
      </c>
      <c r="P6406" s="8">
        <v>5098.25</v>
      </c>
      <c r="Q6406" s="8">
        <v>3259.47</v>
      </c>
    </row>
    <row r="6407" spans="1:17" x14ac:dyDescent="0.35">
      <c r="A6407" s="8">
        <v>6406</v>
      </c>
      <c r="B6407" s="8" t="s">
        <v>43</v>
      </c>
      <c r="C6407" s="8" t="s">
        <v>33</v>
      </c>
      <c r="D6407" s="8" t="s">
        <v>17</v>
      </c>
      <c r="E6407" s="8" t="s">
        <v>38</v>
      </c>
      <c r="F6407" s="8">
        <v>88366.46</v>
      </c>
      <c r="G6407" s="8">
        <v>397806.37</v>
      </c>
      <c r="H6407" s="8">
        <v>50286.79</v>
      </c>
      <c r="I6407" s="8">
        <v>8.8800000000000008</v>
      </c>
      <c r="J6407" s="8">
        <v>459</v>
      </c>
      <c r="K6407" s="8" t="str">
        <v>low</v>
      </c>
      <c r="L6407" s="8" t="s">
        <v>35</v>
      </c>
      <c r="M6407" s="8" t="s">
        <v>20</v>
      </c>
      <c r="N6407" s="8" t="s">
        <v>47</v>
      </c>
      <c r="O6407" s="8">
        <v>2023</v>
      </c>
      <c r="P6407" s="8">
        <v>12870.67</v>
      </c>
      <c r="Q6407" s="8">
        <v>8878.25</v>
      </c>
    </row>
    <row r="6408" spans="1:17" x14ac:dyDescent="0.35">
      <c r="A6408" s="8">
        <v>6407</v>
      </c>
      <c r="B6408" s="8" t="s">
        <v>22</v>
      </c>
      <c r="C6408" s="8" t="s">
        <v>23</v>
      </c>
      <c r="D6408" s="8" t="s">
        <v>34</v>
      </c>
      <c r="E6408" s="8" t="s">
        <v>54</v>
      </c>
      <c r="F6408" s="8">
        <v>52737.01</v>
      </c>
      <c r="G6408" s="8">
        <v>277307.43</v>
      </c>
      <c r="H6408" s="8">
        <v>140728.6</v>
      </c>
      <c r="I6408" s="8">
        <v>11.22</v>
      </c>
      <c r="J6408" s="8">
        <v>729</v>
      </c>
      <c r="K6408" s="8" t="str">
        <v>Medium</v>
      </c>
      <c r="L6408" s="8" t="s">
        <v>45</v>
      </c>
      <c r="M6408" s="8" t="s">
        <v>20</v>
      </c>
      <c r="N6408" s="8" t="s">
        <v>81</v>
      </c>
      <c r="O6408" s="8">
        <v>2023</v>
      </c>
      <c r="P6408" s="8">
        <v>5714.18</v>
      </c>
      <c r="Q6408" s="8">
        <v>4952.3900000000003</v>
      </c>
    </row>
    <row r="6409" spans="1:17" x14ac:dyDescent="0.35">
      <c r="A6409" s="8">
        <v>6408</v>
      </c>
      <c r="B6409" s="8" t="s">
        <v>41</v>
      </c>
      <c r="C6409" s="8" t="s">
        <v>37</v>
      </c>
      <c r="D6409" s="8" t="s">
        <v>28</v>
      </c>
      <c r="E6409" s="8" t="s">
        <v>18</v>
      </c>
      <c r="F6409" s="8">
        <v>65293.78</v>
      </c>
      <c r="G6409" s="8">
        <v>269123.48</v>
      </c>
      <c r="H6409" s="8">
        <v>66313.08</v>
      </c>
      <c r="I6409" s="8">
        <v>13.35</v>
      </c>
      <c r="J6409" s="8">
        <v>479</v>
      </c>
      <c r="K6409" s="8" t="str">
        <v>low</v>
      </c>
      <c r="L6409" s="8" t="s">
        <v>35</v>
      </c>
      <c r="M6409" s="8" t="s">
        <v>75</v>
      </c>
      <c r="N6409" s="8" t="s">
        <v>314</v>
      </c>
      <c r="O6409" s="8">
        <v>2023</v>
      </c>
      <c r="P6409" s="8">
        <v>5914.75</v>
      </c>
      <c r="Q6409" s="8">
        <v>4205.26</v>
      </c>
    </row>
    <row r="6410" spans="1:17" x14ac:dyDescent="0.35">
      <c r="A6410" s="8">
        <v>6409</v>
      </c>
      <c r="B6410" s="8" t="s">
        <v>52</v>
      </c>
      <c r="C6410" s="8" t="s">
        <v>58</v>
      </c>
      <c r="D6410" s="8" t="s">
        <v>34</v>
      </c>
      <c r="E6410" s="8" t="s">
        <v>18</v>
      </c>
      <c r="F6410" s="8">
        <v>40539.69</v>
      </c>
      <c r="G6410" s="8">
        <v>323995.28000000003</v>
      </c>
      <c r="H6410" s="8">
        <v>290569.19</v>
      </c>
      <c r="I6410" s="8">
        <v>17.38</v>
      </c>
      <c r="J6410" s="8">
        <v>337</v>
      </c>
      <c r="K6410" s="8" t="str">
        <v>low</v>
      </c>
      <c r="L6410" s="8" t="s">
        <v>35</v>
      </c>
      <c r="M6410" s="8" t="s">
        <v>30</v>
      </c>
      <c r="N6410" s="8" t="s">
        <v>403</v>
      </c>
      <c r="O6410" s="8">
        <v>2023</v>
      </c>
      <c r="P6410" s="8">
        <v>4555.03</v>
      </c>
      <c r="Q6410" s="8">
        <v>3854.02</v>
      </c>
    </row>
    <row r="6411" spans="1:17" x14ac:dyDescent="0.35">
      <c r="A6411" s="8">
        <v>6410</v>
      </c>
      <c r="B6411" s="8" t="s">
        <v>22</v>
      </c>
      <c r="C6411" s="8" t="s">
        <v>58</v>
      </c>
      <c r="D6411" s="8" t="s">
        <v>24</v>
      </c>
      <c r="E6411" s="8" t="s">
        <v>18</v>
      </c>
      <c r="F6411" s="8">
        <v>91474.52</v>
      </c>
      <c r="G6411" s="8">
        <v>242357.36</v>
      </c>
      <c r="H6411" s="8">
        <v>181793.86</v>
      </c>
      <c r="I6411" s="8">
        <v>5.85</v>
      </c>
      <c r="J6411" s="8">
        <v>682</v>
      </c>
      <c r="K6411" s="8" t="str">
        <v>Medium</v>
      </c>
      <c r="L6411" s="8" t="s">
        <v>19</v>
      </c>
      <c r="M6411" s="8" t="s">
        <v>46</v>
      </c>
      <c r="N6411" s="8" t="s">
        <v>123</v>
      </c>
      <c r="O6411" s="8">
        <v>2023</v>
      </c>
      <c r="P6411" s="8">
        <v>6477.27</v>
      </c>
      <c r="Q6411" s="8">
        <v>3519.67</v>
      </c>
    </row>
    <row r="6412" spans="1:17" x14ac:dyDescent="0.35">
      <c r="A6412" s="8">
        <v>6411</v>
      </c>
      <c r="B6412" s="8" t="s">
        <v>79</v>
      </c>
      <c r="C6412" s="8" t="s">
        <v>37</v>
      </c>
      <c r="D6412" s="8" t="s">
        <v>17</v>
      </c>
      <c r="E6412" s="8" t="s">
        <v>18</v>
      </c>
      <c r="F6412" s="8">
        <v>64444.75</v>
      </c>
      <c r="G6412" s="8">
        <v>55429.58</v>
      </c>
      <c r="H6412" s="8">
        <v>465401.17</v>
      </c>
      <c r="I6412" s="8">
        <v>12.34</v>
      </c>
      <c r="J6412" s="8">
        <v>844</v>
      </c>
      <c r="K6412" s="8" t="str">
        <v>High</v>
      </c>
      <c r="L6412" s="8" t="s">
        <v>35</v>
      </c>
      <c r="M6412" s="8" t="s">
        <v>30</v>
      </c>
      <c r="N6412" s="8" t="s">
        <v>109</v>
      </c>
      <c r="O6412" s="8">
        <v>2023</v>
      </c>
      <c r="P6412" s="8">
        <v>5877.27</v>
      </c>
      <c r="Q6412" s="8">
        <v>3564.49</v>
      </c>
    </row>
    <row r="6413" spans="1:17" x14ac:dyDescent="0.35">
      <c r="A6413" s="8">
        <v>6412</v>
      </c>
      <c r="B6413" s="8" t="s">
        <v>85</v>
      </c>
      <c r="C6413" s="8" t="s">
        <v>23</v>
      </c>
      <c r="D6413" s="8" t="s">
        <v>24</v>
      </c>
      <c r="E6413" s="8" t="s">
        <v>38</v>
      </c>
      <c r="F6413" s="8">
        <v>49119.41</v>
      </c>
      <c r="G6413" s="8">
        <v>418426.28</v>
      </c>
      <c r="H6413" s="8">
        <v>318555.13</v>
      </c>
      <c r="I6413" s="8">
        <v>10</v>
      </c>
      <c r="J6413" s="8">
        <v>575</v>
      </c>
      <c r="K6413" s="8" t="str">
        <v>low</v>
      </c>
      <c r="L6413" s="8" t="s">
        <v>45</v>
      </c>
      <c r="M6413" s="8" t="s">
        <v>75</v>
      </c>
      <c r="N6413" s="8" t="s">
        <v>350</v>
      </c>
      <c r="O6413" s="8">
        <v>2023</v>
      </c>
      <c r="P6413" s="8">
        <v>3811.48</v>
      </c>
      <c r="Q6413" s="8">
        <v>3210.9</v>
      </c>
    </row>
    <row r="6414" spans="1:17" x14ac:dyDescent="0.35">
      <c r="A6414" s="8">
        <v>6413</v>
      </c>
      <c r="B6414" s="8" t="s">
        <v>50</v>
      </c>
      <c r="C6414" s="8" t="s">
        <v>58</v>
      </c>
      <c r="D6414" s="8" t="s">
        <v>17</v>
      </c>
      <c r="E6414" s="8" t="s">
        <v>54</v>
      </c>
      <c r="F6414" s="8">
        <v>84461.17</v>
      </c>
      <c r="G6414" s="8">
        <v>481376.27</v>
      </c>
      <c r="H6414" s="8">
        <v>407743.14</v>
      </c>
      <c r="I6414" s="8">
        <v>5.62</v>
      </c>
      <c r="J6414" s="8">
        <v>609</v>
      </c>
      <c r="K6414" s="8" t="str">
        <v>Medium</v>
      </c>
      <c r="L6414" s="8" t="s">
        <v>19</v>
      </c>
      <c r="M6414" s="8" t="s">
        <v>30</v>
      </c>
      <c r="N6414" s="8" t="s">
        <v>67</v>
      </c>
      <c r="O6414" s="8">
        <v>2023</v>
      </c>
      <c r="P6414" s="8">
        <v>9441.8799999999992</v>
      </c>
      <c r="Q6414" s="8">
        <v>5355.36</v>
      </c>
    </row>
    <row r="6415" spans="1:17" x14ac:dyDescent="0.35">
      <c r="A6415" s="8">
        <v>6414</v>
      </c>
      <c r="B6415" s="8" t="s">
        <v>48</v>
      </c>
      <c r="C6415" s="8" t="s">
        <v>58</v>
      </c>
      <c r="D6415" s="8" t="s">
        <v>34</v>
      </c>
      <c r="E6415" s="8" t="s">
        <v>54</v>
      </c>
      <c r="F6415" s="8">
        <v>91647.81</v>
      </c>
      <c r="G6415" s="8">
        <v>209780.02</v>
      </c>
      <c r="H6415" s="8">
        <v>65824.240000000005</v>
      </c>
      <c r="I6415" s="8">
        <v>16.649999999999999</v>
      </c>
      <c r="J6415" s="8">
        <v>463</v>
      </c>
      <c r="K6415" s="8" t="str">
        <v>low</v>
      </c>
      <c r="L6415" s="8" t="s">
        <v>35</v>
      </c>
      <c r="M6415" s="8" t="s">
        <v>26</v>
      </c>
      <c r="N6415" s="8" t="s">
        <v>178</v>
      </c>
      <c r="O6415" s="8">
        <v>2023</v>
      </c>
      <c r="P6415" s="8">
        <v>8832.3700000000008</v>
      </c>
      <c r="Q6415" s="8">
        <v>7279.37</v>
      </c>
    </row>
    <row r="6416" spans="1:17" x14ac:dyDescent="0.35">
      <c r="A6416" s="8">
        <v>6415</v>
      </c>
      <c r="B6416" s="8" t="s">
        <v>50</v>
      </c>
      <c r="C6416" s="8" t="s">
        <v>16</v>
      </c>
      <c r="D6416" s="8" t="s">
        <v>34</v>
      </c>
      <c r="E6416" s="8" t="s">
        <v>29</v>
      </c>
      <c r="F6416" s="8">
        <v>33645.449999999997</v>
      </c>
      <c r="G6416" s="8">
        <v>91278.55</v>
      </c>
      <c r="H6416" s="8">
        <v>128575.77</v>
      </c>
      <c r="I6416" s="8">
        <v>6.34</v>
      </c>
      <c r="J6416" s="8">
        <v>717</v>
      </c>
      <c r="K6416" s="8" t="str">
        <v>Medium</v>
      </c>
      <c r="L6416" s="8" t="s">
        <v>35</v>
      </c>
      <c r="M6416" s="8" t="s">
        <v>46</v>
      </c>
      <c r="N6416" s="8" t="s">
        <v>366</v>
      </c>
      <c r="O6416" s="8">
        <v>2023</v>
      </c>
      <c r="P6416" s="8">
        <v>1978.51</v>
      </c>
      <c r="Q6416" s="8">
        <v>1490.72</v>
      </c>
    </row>
    <row r="6417" spans="1:17" x14ac:dyDescent="0.35">
      <c r="A6417" s="8">
        <v>6416</v>
      </c>
      <c r="B6417" s="8" t="s">
        <v>43</v>
      </c>
      <c r="C6417" s="8" t="s">
        <v>33</v>
      </c>
      <c r="D6417" s="8" t="s">
        <v>56</v>
      </c>
      <c r="E6417" s="8" t="s">
        <v>54</v>
      </c>
      <c r="F6417" s="8">
        <v>48647.03</v>
      </c>
      <c r="G6417" s="8">
        <v>409363.99</v>
      </c>
      <c r="H6417" s="8">
        <v>45168.5</v>
      </c>
      <c r="I6417" s="8">
        <v>7.13</v>
      </c>
      <c r="J6417" s="8">
        <v>579</v>
      </c>
      <c r="K6417" s="8" t="str">
        <v>low</v>
      </c>
      <c r="L6417" s="8" t="s">
        <v>39</v>
      </c>
      <c r="M6417" s="8" t="s">
        <v>26</v>
      </c>
      <c r="N6417" s="8" t="s">
        <v>349</v>
      </c>
      <c r="O6417" s="8">
        <v>2023</v>
      </c>
      <c r="P6417" s="8">
        <v>5602.29</v>
      </c>
      <c r="Q6417" s="8">
        <v>2995.68</v>
      </c>
    </row>
    <row r="6418" spans="1:17" x14ac:dyDescent="0.35">
      <c r="A6418" s="8">
        <v>6417</v>
      </c>
      <c r="B6418" s="8" t="s">
        <v>41</v>
      </c>
      <c r="C6418" s="8" t="s">
        <v>37</v>
      </c>
      <c r="D6418" s="8" t="s">
        <v>34</v>
      </c>
      <c r="E6418" s="8" t="s">
        <v>38</v>
      </c>
      <c r="F6418" s="8">
        <v>44161.18</v>
      </c>
      <c r="G6418" s="8">
        <v>226938.72</v>
      </c>
      <c r="H6418" s="8">
        <v>244301.58</v>
      </c>
      <c r="I6418" s="8">
        <v>9.73</v>
      </c>
      <c r="J6418" s="8">
        <v>646</v>
      </c>
      <c r="K6418" s="8" t="str">
        <v>Medium</v>
      </c>
      <c r="L6418" s="8" t="s">
        <v>19</v>
      </c>
      <c r="M6418" s="8" t="s">
        <v>75</v>
      </c>
      <c r="N6418" s="8" t="s">
        <v>86</v>
      </c>
      <c r="O6418" s="8">
        <v>2023</v>
      </c>
      <c r="P6418" s="8">
        <v>2957.41</v>
      </c>
      <c r="Q6418" s="8">
        <v>1550.75</v>
      </c>
    </row>
    <row r="6419" spans="1:17" x14ac:dyDescent="0.35">
      <c r="A6419" s="8">
        <v>6418</v>
      </c>
      <c r="B6419" s="8" t="s">
        <v>52</v>
      </c>
      <c r="C6419" s="8" t="s">
        <v>33</v>
      </c>
      <c r="D6419" s="8" t="s">
        <v>56</v>
      </c>
      <c r="E6419" s="8" t="s">
        <v>63</v>
      </c>
      <c r="F6419" s="8">
        <v>91634.53</v>
      </c>
      <c r="G6419" s="8">
        <v>398658.3</v>
      </c>
      <c r="H6419" s="8">
        <v>153202.99</v>
      </c>
      <c r="I6419" s="8">
        <v>7.18</v>
      </c>
      <c r="J6419" s="8">
        <v>671</v>
      </c>
      <c r="K6419" s="8" t="str">
        <v>Medium</v>
      </c>
      <c r="L6419" s="8" t="s">
        <v>19</v>
      </c>
      <c r="M6419" s="8" t="s">
        <v>20</v>
      </c>
      <c r="N6419" s="8" t="s">
        <v>59</v>
      </c>
      <c r="O6419" s="8">
        <v>2023</v>
      </c>
      <c r="P6419" s="8">
        <v>9710.0300000000007</v>
      </c>
      <c r="Q6419" s="8">
        <v>5744.51</v>
      </c>
    </row>
    <row r="6420" spans="1:17" x14ac:dyDescent="0.35">
      <c r="A6420" s="8">
        <v>6419</v>
      </c>
      <c r="B6420" s="8" t="s">
        <v>41</v>
      </c>
      <c r="C6420" s="8" t="s">
        <v>23</v>
      </c>
      <c r="D6420" s="8" t="s">
        <v>17</v>
      </c>
      <c r="E6420" s="8" t="s">
        <v>63</v>
      </c>
      <c r="F6420" s="8">
        <v>26820.85</v>
      </c>
      <c r="G6420" s="8">
        <v>77632.19</v>
      </c>
      <c r="H6420" s="8">
        <v>271371.34000000003</v>
      </c>
      <c r="I6420" s="8">
        <v>14.04</v>
      </c>
      <c r="J6420" s="8">
        <v>360</v>
      </c>
      <c r="K6420" s="8" t="str">
        <v>low</v>
      </c>
      <c r="L6420" s="8" t="s">
        <v>45</v>
      </c>
      <c r="M6420" s="8" t="s">
        <v>20</v>
      </c>
      <c r="N6420" s="8" t="s">
        <v>42</v>
      </c>
      <c r="O6420" s="8">
        <v>2023</v>
      </c>
      <c r="P6420" s="8">
        <v>3646.21</v>
      </c>
      <c r="Q6420" s="8">
        <v>1895.72</v>
      </c>
    </row>
    <row r="6421" spans="1:17" x14ac:dyDescent="0.35">
      <c r="A6421" s="8">
        <v>6420</v>
      </c>
      <c r="B6421" s="8" t="s">
        <v>22</v>
      </c>
      <c r="C6421" s="8" t="s">
        <v>16</v>
      </c>
      <c r="D6421" s="8" t="s">
        <v>56</v>
      </c>
      <c r="E6421" s="8" t="s">
        <v>54</v>
      </c>
      <c r="F6421" s="8">
        <v>76773.02</v>
      </c>
      <c r="G6421" s="8">
        <v>346306.64</v>
      </c>
      <c r="H6421" s="8">
        <v>234367.38</v>
      </c>
      <c r="I6421" s="8">
        <v>10.29</v>
      </c>
      <c r="J6421" s="8">
        <v>864</v>
      </c>
      <c r="K6421" s="8" t="str">
        <v>High</v>
      </c>
      <c r="L6421" s="8" t="s">
        <v>45</v>
      </c>
      <c r="M6421" s="8" t="s">
        <v>46</v>
      </c>
      <c r="N6421" s="8" t="s">
        <v>300</v>
      </c>
      <c r="O6421" s="8">
        <v>2023</v>
      </c>
      <c r="P6421" s="8">
        <v>8653.82</v>
      </c>
      <c r="Q6421" s="8">
        <v>4771.05</v>
      </c>
    </row>
    <row r="6422" spans="1:17" x14ac:dyDescent="0.35">
      <c r="A6422" s="8">
        <v>6421</v>
      </c>
      <c r="B6422" s="8" t="s">
        <v>48</v>
      </c>
      <c r="C6422" s="8" t="s">
        <v>37</v>
      </c>
      <c r="D6422" s="8" t="s">
        <v>24</v>
      </c>
      <c r="E6422" s="8" t="s">
        <v>29</v>
      </c>
      <c r="F6422" s="8">
        <v>75298.649999999994</v>
      </c>
      <c r="G6422" s="8">
        <v>61555.92</v>
      </c>
      <c r="H6422" s="8">
        <v>122908.19</v>
      </c>
      <c r="I6422" s="8">
        <v>6.87</v>
      </c>
      <c r="J6422" s="8">
        <v>694</v>
      </c>
      <c r="K6422" s="8" t="str">
        <v>Medium</v>
      </c>
      <c r="L6422" s="8" t="s">
        <v>35</v>
      </c>
      <c r="M6422" s="8" t="s">
        <v>75</v>
      </c>
      <c r="N6422" s="8" t="s">
        <v>195</v>
      </c>
      <c r="O6422" s="8">
        <v>2023</v>
      </c>
      <c r="P6422" s="8">
        <v>8792.94</v>
      </c>
      <c r="Q6422" s="8">
        <v>6991.46</v>
      </c>
    </row>
    <row r="6423" spans="1:17" x14ac:dyDescent="0.35">
      <c r="A6423" s="8">
        <v>6422</v>
      </c>
      <c r="B6423" s="8" t="s">
        <v>48</v>
      </c>
      <c r="C6423" s="8" t="s">
        <v>37</v>
      </c>
      <c r="D6423" s="8" t="s">
        <v>17</v>
      </c>
      <c r="E6423" s="8" t="s">
        <v>63</v>
      </c>
      <c r="F6423" s="8">
        <v>28981.81</v>
      </c>
      <c r="G6423" s="8">
        <v>381542.96</v>
      </c>
      <c r="H6423" s="8">
        <v>212979.13</v>
      </c>
      <c r="I6423" s="8">
        <v>5.61</v>
      </c>
      <c r="J6423" s="8">
        <v>729</v>
      </c>
      <c r="K6423" s="8" t="str">
        <v>Medium</v>
      </c>
      <c r="L6423" s="8" t="s">
        <v>45</v>
      </c>
      <c r="M6423" s="8" t="s">
        <v>20</v>
      </c>
      <c r="N6423" s="8" t="s">
        <v>206</v>
      </c>
      <c r="O6423" s="8">
        <v>2023</v>
      </c>
      <c r="P6423" s="8">
        <v>3417.55</v>
      </c>
      <c r="Q6423" s="8">
        <v>1841.54</v>
      </c>
    </row>
    <row r="6424" spans="1:17" x14ac:dyDescent="0.35">
      <c r="A6424" s="8">
        <v>6423</v>
      </c>
      <c r="B6424" s="8" t="s">
        <v>48</v>
      </c>
      <c r="C6424" s="8" t="s">
        <v>16</v>
      </c>
      <c r="D6424" s="8" t="s">
        <v>28</v>
      </c>
      <c r="E6424" s="8" t="s">
        <v>29</v>
      </c>
      <c r="F6424" s="8">
        <v>75428.52</v>
      </c>
      <c r="G6424" s="8">
        <v>27690.48</v>
      </c>
      <c r="H6424" s="8">
        <v>168300.88</v>
      </c>
      <c r="I6424" s="8">
        <v>10.220000000000001</v>
      </c>
      <c r="J6424" s="8">
        <v>412</v>
      </c>
      <c r="K6424" s="8" t="str">
        <v>low</v>
      </c>
      <c r="L6424" s="8" t="s">
        <v>19</v>
      </c>
      <c r="M6424" s="8" t="s">
        <v>30</v>
      </c>
      <c r="N6424" s="8" t="s">
        <v>376</v>
      </c>
      <c r="O6424" s="8">
        <v>2023</v>
      </c>
      <c r="P6424" s="8">
        <v>6095.47</v>
      </c>
      <c r="Q6424" s="8">
        <v>4645.49</v>
      </c>
    </row>
    <row r="6425" spans="1:17" x14ac:dyDescent="0.35">
      <c r="A6425" s="8">
        <v>6424</v>
      </c>
      <c r="B6425" s="8" t="s">
        <v>48</v>
      </c>
      <c r="C6425" s="8" t="s">
        <v>16</v>
      </c>
      <c r="D6425" s="8" t="s">
        <v>24</v>
      </c>
      <c r="E6425" s="8" t="s">
        <v>63</v>
      </c>
      <c r="F6425" s="8">
        <v>52675.45</v>
      </c>
      <c r="G6425" s="8">
        <v>341832.62</v>
      </c>
      <c r="H6425" s="8">
        <v>234658.84</v>
      </c>
      <c r="I6425" s="8">
        <v>15.86</v>
      </c>
      <c r="J6425" s="8">
        <v>470</v>
      </c>
      <c r="K6425" s="8" t="str">
        <v>low</v>
      </c>
      <c r="L6425" s="8" t="s">
        <v>39</v>
      </c>
      <c r="M6425" s="8" t="s">
        <v>46</v>
      </c>
      <c r="N6425" s="8" t="s">
        <v>248</v>
      </c>
      <c r="O6425" s="8">
        <v>2023</v>
      </c>
      <c r="P6425" s="8">
        <v>4519.01</v>
      </c>
      <c r="Q6425" s="8">
        <v>3438.82</v>
      </c>
    </row>
    <row r="6426" spans="1:17" x14ac:dyDescent="0.35">
      <c r="A6426" s="8">
        <v>6425</v>
      </c>
      <c r="B6426" s="8" t="s">
        <v>79</v>
      </c>
      <c r="C6426" s="8" t="s">
        <v>33</v>
      </c>
      <c r="D6426" s="8" t="s">
        <v>28</v>
      </c>
      <c r="E6426" s="8" t="s">
        <v>29</v>
      </c>
      <c r="F6426" s="8">
        <v>26434.97</v>
      </c>
      <c r="G6426" s="8">
        <v>77896.3</v>
      </c>
      <c r="H6426" s="8">
        <v>244782.51</v>
      </c>
      <c r="I6426" s="8">
        <v>9.23</v>
      </c>
      <c r="J6426" s="8">
        <v>660</v>
      </c>
      <c r="K6426" s="8" t="str">
        <v>Medium</v>
      </c>
      <c r="L6426" s="8" t="s">
        <v>39</v>
      </c>
      <c r="M6426" s="8" t="s">
        <v>46</v>
      </c>
      <c r="N6426" s="8" t="s">
        <v>369</v>
      </c>
      <c r="O6426" s="8">
        <v>2023</v>
      </c>
      <c r="P6426" s="8">
        <v>3119.01</v>
      </c>
      <c r="Q6426" s="8">
        <v>1673.74</v>
      </c>
    </row>
    <row r="6427" spans="1:17" x14ac:dyDescent="0.35">
      <c r="A6427" s="8">
        <v>6426</v>
      </c>
      <c r="B6427" s="8" t="s">
        <v>32</v>
      </c>
      <c r="C6427" s="8" t="s">
        <v>58</v>
      </c>
      <c r="D6427" s="8" t="s">
        <v>24</v>
      </c>
      <c r="E6427" s="8" t="s">
        <v>38</v>
      </c>
      <c r="F6427" s="8">
        <v>14723.01</v>
      </c>
      <c r="G6427" s="8">
        <v>490642.72</v>
      </c>
      <c r="H6427" s="8">
        <v>311825.56</v>
      </c>
      <c r="I6427" s="8">
        <v>11.27</v>
      </c>
      <c r="J6427" s="8">
        <v>492</v>
      </c>
      <c r="K6427" s="8" t="str">
        <v>low</v>
      </c>
      <c r="L6427" s="8" t="s">
        <v>35</v>
      </c>
      <c r="M6427" s="8" t="s">
        <v>20</v>
      </c>
      <c r="N6427" s="8" t="s">
        <v>128</v>
      </c>
      <c r="O6427" s="8">
        <v>2023</v>
      </c>
      <c r="P6427" s="8">
        <v>961.44</v>
      </c>
      <c r="Q6427" s="8">
        <v>736.3</v>
      </c>
    </row>
    <row r="6428" spans="1:17" x14ac:dyDescent="0.35">
      <c r="A6428" s="8">
        <v>6427</v>
      </c>
      <c r="B6428" s="8" t="s">
        <v>52</v>
      </c>
      <c r="C6428" s="8" t="s">
        <v>23</v>
      </c>
      <c r="D6428" s="8" t="s">
        <v>17</v>
      </c>
      <c r="E6428" s="8" t="s">
        <v>29</v>
      </c>
      <c r="F6428" s="8">
        <v>36271.769999999997</v>
      </c>
      <c r="G6428" s="8">
        <v>437279.5</v>
      </c>
      <c r="H6428" s="8">
        <v>418805.68</v>
      </c>
      <c r="I6428" s="8">
        <v>13.75</v>
      </c>
      <c r="J6428" s="8">
        <v>742</v>
      </c>
      <c r="K6428" s="8" t="str">
        <v>Medium</v>
      </c>
      <c r="L6428" s="8" t="s">
        <v>19</v>
      </c>
      <c r="M6428" s="8" t="s">
        <v>75</v>
      </c>
      <c r="N6428" s="8" t="s">
        <v>219</v>
      </c>
      <c r="O6428" s="8">
        <v>2023</v>
      </c>
      <c r="P6428" s="8">
        <v>4460.37</v>
      </c>
      <c r="Q6428" s="8">
        <v>2386.8200000000002</v>
      </c>
    </row>
    <row r="6429" spans="1:17" x14ac:dyDescent="0.35">
      <c r="A6429" s="8">
        <v>6428</v>
      </c>
      <c r="B6429" s="8" t="s">
        <v>41</v>
      </c>
      <c r="C6429" s="8" t="s">
        <v>23</v>
      </c>
      <c r="D6429" s="8" t="s">
        <v>17</v>
      </c>
      <c r="E6429" s="8" t="s">
        <v>29</v>
      </c>
      <c r="F6429" s="8">
        <v>11869.53</v>
      </c>
      <c r="G6429" s="8">
        <v>64450.94</v>
      </c>
      <c r="H6429" s="8">
        <v>228612.12</v>
      </c>
      <c r="I6429" s="8">
        <v>17.68</v>
      </c>
      <c r="J6429" s="8">
        <v>889</v>
      </c>
      <c r="K6429" s="8" t="str">
        <v>High</v>
      </c>
      <c r="L6429" s="8" t="s">
        <v>39</v>
      </c>
      <c r="M6429" s="8" t="s">
        <v>26</v>
      </c>
      <c r="N6429" s="8" t="s">
        <v>303</v>
      </c>
      <c r="O6429" s="8">
        <v>2023</v>
      </c>
      <c r="P6429" s="8">
        <v>1403.63</v>
      </c>
      <c r="Q6429" s="8">
        <v>1065.1199999999999</v>
      </c>
    </row>
    <row r="6430" spans="1:17" x14ac:dyDescent="0.35">
      <c r="A6430" s="8">
        <v>6429</v>
      </c>
      <c r="B6430" s="8" t="s">
        <v>85</v>
      </c>
      <c r="C6430" s="8" t="s">
        <v>16</v>
      </c>
      <c r="D6430" s="8" t="s">
        <v>24</v>
      </c>
      <c r="E6430" s="8" t="s">
        <v>38</v>
      </c>
      <c r="F6430" s="8">
        <v>49504.18</v>
      </c>
      <c r="G6430" s="8">
        <v>279622.48</v>
      </c>
      <c r="H6430" s="8">
        <v>221604.66</v>
      </c>
      <c r="I6430" s="8">
        <v>11.24</v>
      </c>
      <c r="J6430" s="8">
        <v>351</v>
      </c>
      <c r="K6430" s="8" t="str">
        <v>low</v>
      </c>
      <c r="L6430" s="8" t="s">
        <v>19</v>
      </c>
      <c r="M6430" s="8" t="s">
        <v>30</v>
      </c>
      <c r="N6430" s="8" t="s">
        <v>411</v>
      </c>
      <c r="O6430" s="8">
        <v>2023</v>
      </c>
      <c r="P6430" s="8">
        <v>7031.08</v>
      </c>
      <c r="Q6430" s="8">
        <v>6037.91</v>
      </c>
    </row>
    <row r="6431" spans="1:17" x14ac:dyDescent="0.35">
      <c r="A6431" s="8">
        <v>6430</v>
      </c>
      <c r="B6431" s="8" t="s">
        <v>22</v>
      </c>
      <c r="C6431" s="8" t="s">
        <v>16</v>
      </c>
      <c r="D6431" s="8" t="s">
        <v>17</v>
      </c>
      <c r="E6431" s="8" t="s">
        <v>29</v>
      </c>
      <c r="F6431" s="8">
        <v>42224.57</v>
      </c>
      <c r="G6431" s="8">
        <v>363761.2</v>
      </c>
      <c r="H6431" s="8">
        <v>291538.5</v>
      </c>
      <c r="I6431" s="8">
        <v>14.29</v>
      </c>
      <c r="J6431" s="8">
        <v>357</v>
      </c>
      <c r="K6431" s="8" t="str">
        <v>low</v>
      </c>
      <c r="L6431" s="8" t="s">
        <v>19</v>
      </c>
      <c r="M6431" s="8" t="s">
        <v>20</v>
      </c>
      <c r="N6431" s="8" t="s">
        <v>99</v>
      </c>
      <c r="O6431" s="8">
        <v>2023</v>
      </c>
      <c r="P6431" s="8">
        <v>4827.3900000000003</v>
      </c>
      <c r="Q6431" s="8">
        <v>2533.9299999999998</v>
      </c>
    </row>
    <row r="6432" spans="1:17" x14ac:dyDescent="0.35">
      <c r="A6432" s="8">
        <v>6431</v>
      </c>
      <c r="B6432" s="8" t="s">
        <v>79</v>
      </c>
      <c r="C6432" s="8" t="s">
        <v>58</v>
      </c>
      <c r="D6432" s="8" t="s">
        <v>24</v>
      </c>
      <c r="E6432" s="8" t="s">
        <v>18</v>
      </c>
      <c r="F6432" s="8">
        <v>32376.22</v>
      </c>
      <c r="G6432" s="8">
        <v>283673.03000000003</v>
      </c>
      <c r="H6432" s="8">
        <v>459902.45</v>
      </c>
      <c r="I6432" s="8">
        <v>5.47</v>
      </c>
      <c r="J6432" s="8">
        <v>721</v>
      </c>
      <c r="K6432" s="8" t="str">
        <v>Medium</v>
      </c>
      <c r="L6432" s="8" t="s">
        <v>45</v>
      </c>
      <c r="M6432" s="8" t="s">
        <v>46</v>
      </c>
      <c r="N6432" s="8" t="s">
        <v>346</v>
      </c>
      <c r="O6432" s="8">
        <v>2023</v>
      </c>
      <c r="P6432" s="8">
        <v>2220.63</v>
      </c>
      <c r="Q6432" s="8">
        <v>1199.04</v>
      </c>
    </row>
    <row r="6433" spans="1:17" x14ac:dyDescent="0.35">
      <c r="A6433" s="8">
        <v>6432</v>
      </c>
      <c r="B6433" s="8" t="s">
        <v>41</v>
      </c>
      <c r="C6433" s="8" t="s">
        <v>58</v>
      </c>
      <c r="D6433" s="8" t="s">
        <v>28</v>
      </c>
      <c r="E6433" s="8" t="s">
        <v>18</v>
      </c>
      <c r="F6433" s="8">
        <v>82897.899999999994</v>
      </c>
      <c r="G6433" s="8">
        <v>201316.16</v>
      </c>
      <c r="H6433" s="8">
        <v>164278.15</v>
      </c>
      <c r="I6433" s="8">
        <v>5</v>
      </c>
      <c r="J6433" s="8">
        <v>382</v>
      </c>
      <c r="K6433" s="8" t="str">
        <v>low</v>
      </c>
      <c r="L6433" s="8" t="s">
        <v>25</v>
      </c>
      <c r="M6433" s="8" t="s">
        <v>46</v>
      </c>
      <c r="N6433" s="8" t="s">
        <v>259</v>
      </c>
      <c r="O6433" s="8">
        <v>2023</v>
      </c>
      <c r="P6433" s="8">
        <v>11840.87</v>
      </c>
      <c r="Q6433" s="8">
        <v>8261.2099999999991</v>
      </c>
    </row>
    <row r="6434" spans="1:17" x14ac:dyDescent="0.35">
      <c r="A6434" s="8">
        <v>6433</v>
      </c>
      <c r="B6434" s="8" t="s">
        <v>41</v>
      </c>
      <c r="C6434" s="8" t="s">
        <v>37</v>
      </c>
      <c r="D6434" s="8" t="s">
        <v>56</v>
      </c>
      <c r="E6434" s="8" t="s">
        <v>54</v>
      </c>
      <c r="F6434" s="8">
        <v>37373.15</v>
      </c>
      <c r="G6434" s="8">
        <v>464837.29</v>
      </c>
      <c r="H6434" s="8">
        <v>21409.35</v>
      </c>
      <c r="I6434" s="8">
        <v>10.87</v>
      </c>
      <c r="J6434" s="8">
        <v>540</v>
      </c>
      <c r="K6434" s="8" t="str">
        <v>low</v>
      </c>
      <c r="L6434" s="8" t="s">
        <v>45</v>
      </c>
      <c r="M6434" s="8" t="s">
        <v>26</v>
      </c>
      <c r="N6434" s="8" t="s">
        <v>343</v>
      </c>
      <c r="O6434" s="8">
        <v>2023</v>
      </c>
      <c r="P6434" s="8">
        <v>5533.7</v>
      </c>
      <c r="Q6434" s="8">
        <v>3377.76</v>
      </c>
    </row>
    <row r="6435" spans="1:17" x14ac:dyDescent="0.35">
      <c r="A6435" s="8">
        <v>6434</v>
      </c>
      <c r="B6435" s="8" t="s">
        <v>22</v>
      </c>
      <c r="C6435" s="8" t="s">
        <v>33</v>
      </c>
      <c r="D6435" s="8" t="s">
        <v>28</v>
      </c>
      <c r="E6435" s="8" t="s">
        <v>38</v>
      </c>
      <c r="F6435" s="8">
        <v>68047.13</v>
      </c>
      <c r="G6435" s="8">
        <v>83860.679999999993</v>
      </c>
      <c r="H6435" s="8">
        <v>368058.91</v>
      </c>
      <c r="I6435" s="8">
        <v>17.73</v>
      </c>
      <c r="J6435" s="8">
        <v>796</v>
      </c>
      <c r="K6435" s="8" t="str">
        <v>High</v>
      </c>
      <c r="L6435" s="8" t="s">
        <v>39</v>
      </c>
      <c r="M6435" s="8" t="s">
        <v>46</v>
      </c>
      <c r="N6435" s="8" t="s">
        <v>227</v>
      </c>
      <c r="O6435" s="8">
        <v>2023</v>
      </c>
      <c r="P6435" s="8">
        <v>5527.82</v>
      </c>
      <c r="Q6435" s="8">
        <v>4410.63</v>
      </c>
    </row>
    <row r="6436" spans="1:17" x14ac:dyDescent="0.35">
      <c r="A6436" s="8">
        <v>6435</v>
      </c>
      <c r="B6436" s="8" t="s">
        <v>85</v>
      </c>
      <c r="C6436" s="8" t="s">
        <v>58</v>
      </c>
      <c r="D6436" s="8" t="s">
        <v>28</v>
      </c>
      <c r="E6436" s="8" t="s">
        <v>63</v>
      </c>
      <c r="F6436" s="8">
        <v>58117.47</v>
      </c>
      <c r="G6436" s="8">
        <v>273247.90999999997</v>
      </c>
      <c r="H6436" s="8">
        <v>480448.31</v>
      </c>
      <c r="I6436" s="8">
        <v>13.04</v>
      </c>
      <c r="J6436" s="8">
        <v>617</v>
      </c>
      <c r="K6436" s="8" t="str">
        <v>Medium</v>
      </c>
      <c r="L6436" s="8" t="s">
        <v>25</v>
      </c>
      <c r="M6436" s="8" t="s">
        <v>46</v>
      </c>
      <c r="N6436" s="8" t="s">
        <v>61</v>
      </c>
      <c r="O6436" s="8">
        <v>2023</v>
      </c>
      <c r="P6436" s="8">
        <v>7872.39</v>
      </c>
      <c r="Q6436" s="8">
        <v>6006.49</v>
      </c>
    </row>
    <row r="6437" spans="1:17" x14ac:dyDescent="0.35">
      <c r="A6437" s="8">
        <v>6436</v>
      </c>
      <c r="B6437" s="8" t="s">
        <v>52</v>
      </c>
      <c r="C6437" s="8" t="s">
        <v>58</v>
      </c>
      <c r="D6437" s="8" t="s">
        <v>34</v>
      </c>
      <c r="E6437" s="8" t="s">
        <v>54</v>
      </c>
      <c r="F6437" s="8">
        <v>10229.27</v>
      </c>
      <c r="G6437" s="8">
        <v>315552.44</v>
      </c>
      <c r="H6437" s="8">
        <v>266052.8</v>
      </c>
      <c r="I6437" s="8">
        <v>16.91</v>
      </c>
      <c r="J6437" s="8">
        <v>802</v>
      </c>
      <c r="K6437" s="8" t="str">
        <v>High</v>
      </c>
      <c r="L6437" s="8" t="s">
        <v>39</v>
      </c>
      <c r="M6437" s="8" t="s">
        <v>20</v>
      </c>
      <c r="N6437" s="8" t="s">
        <v>118</v>
      </c>
      <c r="O6437" s="8">
        <v>2023</v>
      </c>
      <c r="P6437" s="8">
        <v>1077.8900000000001</v>
      </c>
      <c r="Q6437" s="8">
        <v>836.35</v>
      </c>
    </row>
    <row r="6438" spans="1:17" x14ac:dyDescent="0.35">
      <c r="A6438" s="8">
        <v>6437</v>
      </c>
      <c r="B6438" s="8" t="s">
        <v>43</v>
      </c>
      <c r="C6438" s="8" t="s">
        <v>58</v>
      </c>
      <c r="D6438" s="8" t="s">
        <v>56</v>
      </c>
      <c r="E6438" s="8" t="s">
        <v>54</v>
      </c>
      <c r="F6438" s="8">
        <v>18761.59</v>
      </c>
      <c r="G6438" s="8">
        <v>451012.06</v>
      </c>
      <c r="H6438" s="8">
        <v>45613.54</v>
      </c>
      <c r="I6438" s="8">
        <v>14.9</v>
      </c>
      <c r="J6438" s="8">
        <v>507</v>
      </c>
      <c r="K6438" s="8" t="str">
        <v>low</v>
      </c>
      <c r="L6438" s="8" t="s">
        <v>19</v>
      </c>
      <c r="M6438" s="8" t="s">
        <v>26</v>
      </c>
      <c r="N6438" s="8" t="s">
        <v>132</v>
      </c>
      <c r="O6438" s="8">
        <v>2023</v>
      </c>
      <c r="P6438" s="8">
        <v>2349.69</v>
      </c>
      <c r="Q6438" s="8">
        <v>1411.27</v>
      </c>
    </row>
    <row r="6439" spans="1:17" x14ac:dyDescent="0.35">
      <c r="A6439" s="8">
        <v>6438</v>
      </c>
      <c r="B6439" s="8" t="s">
        <v>43</v>
      </c>
      <c r="C6439" s="8" t="s">
        <v>33</v>
      </c>
      <c r="D6439" s="8" t="s">
        <v>28</v>
      </c>
      <c r="E6439" s="8" t="s">
        <v>38</v>
      </c>
      <c r="F6439" s="8">
        <v>98991.5</v>
      </c>
      <c r="G6439" s="8">
        <v>364963.14</v>
      </c>
      <c r="H6439" s="8">
        <v>389810.53</v>
      </c>
      <c r="I6439" s="8">
        <v>17.809999999999999</v>
      </c>
      <c r="J6439" s="8">
        <v>397</v>
      </c>
      <c r="K6439" s="8" t="str">
        <v>low</v>
      </c>
      <c r="L6439" s="8" t="s">
        <v>19</v>
      </c>
      <c r="M6439" s="8" t="s">
        <v>75</v>
      </c>
      <c r="N6439" s="8" t="s">
        <v>398</v>
      </c>
      <c r="O6439" s="8">
        <v>2023</v>
      </c>
      <c r="P6439" s="8">
        <v>12899.46</v>
      </c>
      <c r="Q6439" s="8">
        <v>7531.21</v>
      </c>
    </row>
    <row r="6440" spans="1:17" x14ac:dyDescent="0.35">
      <c r="A6440" s="8">
        <v>6439</v>
      </c>
      <c r="B6440" s="8" t="s">
        <v>79</v>
      </c>
      <c r="C6440" s="8" t="s">
        <v>58</v>
      </c>
      <c r="D6440" s="8" t="s">
        <v>56</v>
      </c>
      <c r="E6440" s="8" t="s">
        <v>18</v>
      </c>
      <c r="F6440" s="8">
        <v>89667.4</v>
      </c>
      <c r="G6440" s="8">
        <v>124363.58</v>
      </c>
      <c r="H6440" s="8">
        <v>460297.25</v>
      </c>
      <c r="I6440" s="8">
        <v>13.35</v>
      </c>
      <c r="J6440" s="8">
        <v>337</v>
      </c>
      <c r="K6440" s="8" t="str">
        <v>low</v>
      </c>
      <c r="L6440" s="8" t="s">
        <v>25</v>
      </c>
      <c r="M6440" s="8" t="s">
        <v>30</v>
      </c>
      <c r="N6440" s="8" t="s">
        <v>162</v>
      </c>
      <c r="O6440" s="8">
        <v>2023</v>
      </c>
      <c r="P6440" s="8">
        <v>7872.39</v>
      </c>
      <c r="Q6440" s="8">
        <v>5685.18</v>
      </c>
    </row>
    <row r="6441" spans="1:17" x14ac:dyDescent="0.35">
      <c r="A6441" s="8">
        <v>6440</v>
      </c>
      <c r="B6441" s="8" t="s">
        <v>32</v>
      </c>
      <c r="C6441" s="8" t="s">
        <v>37</v>
      </c>
      <c r="D6441" s="8" t="s">
        <v>34</v>
      </c>
      <c r="E6441" s="8" t="s">
        <v>29</v>
      </c>
      <c r="F6441" s="8">
        <v>31580.99</v>
      </c>
      <c r="G6441" s="8">
        <v>88613.61</v>
      </c>
      <c r="H6441" s="8">
        <v>482511.39</v>
      </c>
      <c r="I6441" s="8">
        <v>7.83</v>
      </c>
      <c r="J6441" s="8">
        <v>893</v>
      </c>
      <c r="K6441" s="8" t="str">
        <v>High</v>
      </c>
      <c r="L6441" s="8" t="s">
        <v>25</v>
      </c>
      <c r="M6441" s="8" t="s">
        <v>75</v>
      </c>
      <c r="N6441" s="8" t="s">
        <v>210</v>
      </c>
      <c r="O6441" s="8">
        <v>2023</v>
      </c>
      <c r="P6441" s="8">
        <v>2217.4299999999998</v>
      </c>
      <c r="Q6441" s="8">
        <v>1174.82</v>
      </c>
    </row>
    <row r="6442" spans="1:17" x14ac:dyDescent="0.35">
      <c r="A6442" s="8">
        <v>6441</v>
      </c>
      <c r="B6442" s="8" t="s">
        <v>15</v>
      </c>
      <c r="C6442" s="8" t="s">
        <v>37</v>
      </c>
      <c r="D6442" s="8" t="s">
        <v>56</v>
      </c>
      <c r="E6442" s="8" t="s">
        <v>38</v>
      </c>
      <c r="F6442" s="8">
        <v>44635.4</v>
      </c>
      <c r="G6442" s="8">
        <v>396258.45</v>
      </c>
      <c r="H6442" s="8">
        <v>16896.490000000002</v>
      </c>
      <c r="I6442" s="8">
        <v>6.87</v>
      </c>
      <c r="J6442" s="8">
        <v>379</v>
      </c>
      <c r="K6442" s="8" t="str">
        <v>low</v>
      </c>
      <c r="L6442" s="8" t="s">
        <v>25</v>
      </c>
      <c r="M6442" s="8" t="s">
        <v>20</v>
      </c>
      <c r="N6442" s="8" t="s">
        <v>92</v>
      </c>
      <c r="O6442" s="8">
        <v>2023</v>
      </c>
      <c r="P6442" s="8">
        <v>5428.89</v>
      </c>
      <c r="Q6442" s="8">
        <v>3986.97</v>
      </c>
    </row>
    <row r="6443" spans="1:17" x14ac:dyDescent="0.35">
      <c r="A6443" s="8">
        <v>6442</v>
      </c>
      <c r="B6443" s="8" t="s">
        <v>79</v>
      </c>
      <c r="C6443" s="8" t="s">
        <v>33</v>
      </c>
      <c r="D6443" s="8" t="s">
        <v>28</v>
      </c>
      <c r="E6443" s="8" t="s">
        <v>38</v>
      </c>
      <c r="F6443" s="8">
        <v>57970.69</v>
      </c>
      <c r="G6443" s="8">
        <v>418639.92</v>
      </c>
      <c r="H6443" s="8">
        <v>365749.58</v>
      </c>
      <c r="I6443" s="8">
        <v>15.59</v>
      </c>
      <c r="J6443" s="8">
        <v>720</v>
      </c>
      <c r="K6443" s="8" t="str">
        <v>Medium</v>
      </c>
      <c r="L6443" s="8" t="s">
        <v>25</v>
      </c>
      <c r="M6443" s="8" t="s">
        <v>20</v>
      </c>
      <c r="N6443" s="8" t="s">
        <v>352</v>
      </c>
      <c r="O6443" s="8">
        <v>2023</v>
      </c>
      <c r="P6443" s="8">
        <v>4068.23</v>
      </c>
      <c r="Q6443" s="8">
        <v>2700.18</v>
      </c>
    </row>
    <row r="6444" spans="1:17" x14ac:dyDescent="0.35">
      <c r="A6444" s="8">
        <v>6443</v>
      </c>
      <c r="B6444" s="8" t="s">
        <v>15</v>
      </c>
      <c r="C6444" s="8" t="s">
        <v>37</v>
      </c>
      <c r="D6444" s="8" t="s">
        <v>17</v>
      </c>
      <c r="E6444" s="8" t="s">
        <v>54</v>
      </c>
      <c r="F6444" s="8">
        <v>91768.88</v>
      </c>
      <c r="G6444" s="8">
        <v>87041.919999999998</v>
      </c>
      <c r="H6444" s="8">
        <v>233425.2</v>
      </c>
      <c r="I6444" s="8">
        <v>8.41</v>
      </c>
      <c r="J6444" s="8">
        <v>602</v>
      </c>
      <c r="K6444" s="8" t="str">
        <v>Medium</v>
      </c>
      <c r="L6444" s="8" t="s">
        <v>25</v>
      </c>
      <c r="M6444" s="8" t="s">
        <v>75</v>
      </c>
      <c r="N6444" s="8" t="s">
        <v>220</v>
      </c>
      <c r="O6444" s="8">
        <v>2023</v>
      </c>
      <c r="P6444" s="8">
        <v>8114.16</v>
      </c>
      <c r="Q6444" s="8">
        <v>4885.82</v>
      </c>
    </row>
    <row r="6445" spans="1:17" x14ac:dyDescent="0.35">
      <c r="A6445" s="8">
        <v>6444</v>
      </c>
      <c r="B6445" s="8" t="s">
        <v>52</v>
      </c>
      <c r="C6445" s="8" t="s">
        <v>58</v>
      </c>
      <c r="D6445" s="8" t="s">
        <v>24</v>
      </c>
      <c r="E6445" s="8" t="s">
        <v>38</v>
      </c>
      <c r="F6445" s="8">
        <v>90608.59</v>
      </c>
      <c r="G6445" s="8">
        <v>425691.96</v>
      </c>
      <c r="H6445" s="8">
        <v>363301.49</v>
      </c>
      <c r="I6445" s="8">
        <v>6.7</v>
      </c>
      <c r="J6445" s="8">
        <v>581</v>
      </c>
      <c r="K6445" s="8" t="str">
        <v>low</v>
      </c>
      <c r="L6445" s="8" t="s">
        <v>39</v>
      </c>
      <c r="M6445" s="8" t="s">
        <v>20</v>
      </c>
      <c r="N6445" s="8" t="s">
        <v>349</v>
      </c>
      <c r="O6445" s="8">
        <v>2023</v>
      </c>
      <c r="P6445" s="8">
        <v>7573.79</v>
      </c>
      <c r="Q6445" s="8">
        <v>5165.17</v>
      </c>
    </row>
    <row r="6446" spans="1:17" x14ac:dyDescent="0.35">
      <c r="A6446" s="8">
        <v>6445</v>
      </c>
      <c r="B6446" s="8" t="s">
        <v>52</v>
      </c>
      <c r="C6446" s="8" t="s">
        <v>37</v>
      </c>
      <c r="D6446" s="8" t="s">
        <v>34</v>
      </c>
      <c r="E6446" s="8" t="s">
        <v>29</v>
      </c>
      <c r="F6446" s="8">
        <v>38654.85</v>
      </c>
      <c r="G6446" s="8">
        <v>7655.49</v>
      </c>
      <c r="H6446" s="8">
        <v>412854.07</v>
      </c>
      <c r="I6446" s="8">
        <v>17.46</v>
      </c>
      <c r="J6446" s="8">
        <v>497</v>
      </c>
      <c r="K6446" s="8" t="str">
        <v>low</v>
      </c>
      <c r="L6446" s="8" t="s">
        <v>45</v>
      </c>
      <c r="M6446" s="8" t="s">
        <v>20</v>
      </c>
      <c r="N6446" s="8" t="s">
        <v>244</v>
      </c>
      <c r="O6446" s="8">
        <v>2023</v>
      </c>
      <c r="P6446" s="8">
        <v>5445.56</v>
      </c>
      <c r="Q6446" s="8">
        <v>4809.3500000000004</v>
      </c>
    </row>
    <row r="6447" spans="1:17" x14ac:dyDescent="0.35">
      <c r="A6447" s="8">
        <v>6446</v>
      </c>
      <c r="B6447" s="8" t="s">
        <v>22</v>
      </c>
      <c r="C6447" s="8" t="s">
        <v>16</v>
      </c>
      <c r="D6447" s="8" t="s">
        <v>24</v>
      </c>
      <c r="E6447" s="8" t="s">
        <v>29</v>
      </c>
      <c r="F6447" s="8">
        <v>16976.189999999999</v>
      </c>
      <c r="G6447" s="8">
        <v>216131.64</v>
      </c>
      <c r="H6447" s="8">
        <v>39485.85</v>
      </c>
      <c r="I6447" s="8">
        <v>11.07</v>
      </c>
      <c r="J6447" s="8">
        <v>641</v>
      </c>
      <c r="K6447" s="8" t="str">
        <v>Medium</v>
      </c>
      <c r="L6447" s="8" t="s">
        <v>25</v>
      </c>
      <c r="M6447" s="8" t="s">
        <v>26</v>
      </c>
      <c r="N6447" s="8" t="s">
        <v>257</v>
      </c>
      <c r="O6447" s="8">
        <v>2023</v>
      </c>
      <c r="P6447" s="8">
        <v>1129.97</v>
      </c>
      <c r="Q6447" s="8">
        <v>816.47</v>
      </c>
    </row>
    <row r="6448" spans="1:17" x14ac:dyDescent="0.35">
      <c r="A6448" s="8">
        <v>6447</v>
      </c>
      <c r="B6448" s="8" t="s">
        <v>32</v>
      </c>
      <c r="C6448" s="8" t="s">
        <v>58</v>
      </c>
      <c r="D6448" s="8" t="s">
        <v>28</v>
      </c>
      <c r="E6448" s="8" t="s">
        <v>54</v>
      </c>
      <c r="F6448" s="8">
        <v>59868.83</v>
      </c>
      <c r="G6448" s="8">
        <v>137965.4</v>
      </c>
      <c r="H6448" s="8">
        <v>70647.08</v>
      </c>
      <c r="I6448" s="8">
        <v>5.01</v>
      </c>
      <c r="J6448" s="8">
        <v>368</v>
      </c>
      <c r="K6448" s="8" t="str">
        <v>low</v>
      </c>
      <c r="L6448" s="8" t="s">
        <v>35</v>
      </c>
      <c r="M6448" s="8" t="s">
        <v>20</v>
      </c>
      <c r="N6448" s="8" t="s">
        <v>359</v>
      </c>
      <c r="O6448" s="8">
        <v>2023</v>
      </c>
      <c r="P6448" s="8">
        <v>4036.41</v>
      </c>
      <c r="Q6448" s="8">
        <v>2549.0700000000002</v>
      </c>
    </row>
    <row r="6449" spans="1:17" x14ac:dyDescent="0.35">
      <c r="A6449" s="8">
        <v>6448</v>
      </c>
      <c r="B6449" s="8" t="s">
        <v>22</v>
      </c>
      <c r="C6449" s="8" t="s">
        <v>16</v>
      </c>
      <c r="D6449" s="8" t="s">
        <v>34</v>
      </c>
      <c r="E6449" s="8" t="s">
        <v>63</v>
      </c>
      <c r="F6449" s="8">
        <v>20588.43</v>
      </c>
      <c r="G6449" s="8">
        <v>28711.39</v>
      </c>
      <c r="H6449" s="8">
        <v>75606.259999999995</v>
      </c>
      <c r="I6449" s="8">
        <v>16.440000000000001</v>
      </c>
      <c r="J6449" s="8">
        <v>698</v>
      </c>
      <c r="K6449" s="8" t="str">
        <v>Medium</v>
      </c>
      <c r="L6449" s="8" t="s">
        <v>25</v>
      </c>
      <c r="M6449" s="8" t="s">
        <v>75</v>
      </c>
      <c r="N6449" s="8" t="s">
        <v>83</v>
      </c>
      <c r="O6449" s="8">
        <v>2023</v>
      </c>
      <c r="P6449" s="8">
        <v>1430.02</v>
      </c>
      <c r="Q6449" s="8">
        <v>1010.16</v>
      </c>
    </row>
    <row r="6450" spans="1:17" x14ac:dyDescent="0.35">
      <c r="A6450" s="8">
        <v>6449</v>
      </c>
      <c r="B6450" s="8" t="s">
        <v>79</v>
      </c>
      <c r="C6450" s="8" t="s">
        <v>33</v>
      </c>
      <c r="D6450" s="8" t="s">
        <v>24</v>
      </c>
      <c r="E6450" s="8" t="s">
        <v>29</v>
      </c>
      <c r="F6450" s="8">
        <v>60951.05</v>
      </c>
      <c r="G6450" s="8">
        <v>331446.8</v>
      </c>
      <c r="H6450" s="8">
        <v>258267.78</v>
      </c>
      <c r="I6450" s="8">
        <v>13.06</v>
      </c>
      <c r="J6450" s="8">
        <v>426</v>
      </c>
      <c r="K6450" s="8" t="str">
        <v>low</v>
      </c>
      <c r="L6450" s="8" t="s">
        <v>25</v>
      </c>
      <c r="M6450" s="8" t="s">
        <v>20</v>
      </c>
      <c r="N6450" s="8" t="s">
        <v>403</v>
      </c>
      <c r="O6450" s="8">
        <v>2023</v>
      </c>
      <c r="P6450" s="8">
        <v>3913.94</v>
      </c>
      <c r="Q6450" s="8">
        <v>2117.4699999999998</v>
      </c>
    </row>
    <row r="6451" spans="1:17" x14ac:dyDescent="0.35">
      <c r="A6451" s="8">
        <v>6450</v>
      </c>
      <c r="B6451" s="8" t="s">
        <v>48</v>
      </c>
      <c r="C6451" s="8" t="s">
        <v>23</v>
      </c>
      <c r="D6451" s="8" t="s">
        <v>56</v>
      </c>
      <c r="E6451" s="8" t="s">
        <v>54</v>
      </c>
      <c r="F6451" s="8">
        <v>54719.08</v>
      </c>
      <c r="G6451" s="8">
        <v>151147.19</v>
      </c>
      <c r="H6451" s="8">
        <v>394215.09</v>
      </c>
      <c r="I6451" s="8">
        <v>8.75</v>
      </c>
      <c r="J6451" s="8">
        <v>441</v>
      </c>
      <c r="K6451" s="8" t="str">
        <v>low</v>
      </c>
      <c r="L6451" s="8" t="s">
        <v>45</v>
      </c>
      <c r="M6451" s="8" t="s">
        <v>75</v>
      </c>
      <c r="N6451" s="8" t="s">
        <v>404</v>
      </c>
      <c r="O6451" s="8">
        <v>2023</v>
      </c>
      <c r="P6451" s="8">
        <v>4364.41</v>
      </c>
      <c r="Q6451" s="8">
        <v>2607.89</v>
      </c>
    </row>
    <row r="6452" spans="1:17" x14ac:dyDescent="0.35">
      <c r="A6452" s="8">
        <v>6451</v>
      </c>
      <c r="B6452" s="8" t="s">
        <v>79</v>
      </c>
      <c r="C6452" s="8" t="s">
        <v>58</v>
      </c>
      <c r="D6452" s="8" t="s">
        <v>34</v>
      </c>
      <c r="E6452" s="8" t="s">
        <v>63</v>
      </c>
      <c r="F6452" s="8">
        <v>83069.320000000007</v>
      </c>
      <c r="G6452" s="8">
        <v>271796.03999999998</v>
      </c>
      <c r="H6452" s="8">
        <v>110365.48</v>
      </c>
      <c r="I6452" s="8">
        <v>10.85</v>
      </c>
      <c r="J6452" s="8">
        <v>723</v>
      </c>
      <c r="K6452" s="8" t="str">
        <v>Medium</v>
      </c>
      <c r="L6452" s="8" t="s">
        <v>25</v>
      </c>
      <c r="M6452" s="8" t="s">
        <v>75</v>
      </c>
      <c r="N6452" s="8" t="s">
        <v>144</v>
      </c>
      <c r="O6452" s="8">
        <v>2023</v>
      </c>
      <c r="P6452" s="8">
        <v>7364.22</v>
      </c>
      <c r="Q6452" s="8">
        <v>4836.3100000000004</v>
      </c>
    </row>
    <row r="6453" spans="1:17" x14ac:dyDescent="0.35">
      <c r="A6453" s="8">
        <v>6452</v>
      </c>
      <c r="B6453" s="8" t="s">
        <v>79</v>
      </c>
      <c r="C6453" s="8" t="s">
        <v>58</v>
      </c>
      <c r="D6453" s="8" t="s">
        <v>34</v>
      </c>
      <c r="E6453" s="8" t="s">
        <v>38</v>
      </c>
      <c r="F6453" s="8">
        <v>69799.789999999994</v>
      </c>
      <c r="G6453" s="8">
        <v>497051.94</v>
      </c>
      <c r="H6453" s="8">
        <v>328127.45</v>
      </c>
      <c r="I6453" s="8">
        <v>7.65</v>
      </c>
      <c r="J6453" s="8">
        <v>522</v>
      </c>
      <c r="K6453" s="8" t="str">
        <v>low</v>
      </c>
      <c r="L6453" s="8" t="s">
        <v>25</v>
      </c>
      <c r="M6453" s="8" t="s">
        <v>30</v>
      </c>
      <c r="N6453" s="8" t="s">
        <v>186</v>
      </c>
      <c r="O6453" s="8">
        <v>2023</v>
      </c>
      <c r="P6453" s="8">
        <v>6572.66</v>
      </c>
      <c r="Q6453" s="8">
        <v>5358.79</v>
      </c>
    </row>
    <row r="6454" spans="1:17" x14ac:dyDescent="0.35">
      <c r="A6454" s="8">
        <v>6453</v>
      </c>
      <c r="B6454" s="8" t="s">
        <v>15</v>
      </c>
      <c r="C6454" s="8" t="s">
        <v>58</v>
      </c>
      <c r="D6454" s="8" t="s">
        <v>34</v>
      </c>
      <c r="E6454" s="8" t="s">
        <v>29</v>
      </c>
      <c r="F6454" s="8">
        <v>49018.1</v>
      </c>
      <c r="G6454" s="8">
        <v>277618.07</v>
      </c>
      <c r="H6454" s="8">
        <v>186184.66</v>
      </c>
      <c r="I6454" s="8">
        <v>15.78</v>
      </c>
      <c r="J6454" s="8">
        <v>696</v>
      </c>
      <c r="K6454" s="8" t="str">
        <v>Medium</v>
      </c>
      <c r="L6454" s="8" t="s">
        <v>19</v>
      </c>
      <c r="M6454" s="8" t="s">
        <v>75</v>
      </c>
      <c r="N6454" s="8" t="s">
        <v>378</v>
      </c>
      <c r="O6454" s="8">
        <v>2023</v>
      </c>
      <c r="P6454" s="8">
        <v>3417.89</v>
      </c>
      <c r="Q6454" s="8">
        <v>2575.8000000000002</v>
      </c>
    </row>
    <row r="6455" spans="1:17" x14ac:dyDescent="0.35">
      <c r="A6455" s="8">
        <v>6454</v>
      </c>
      <c r="B6455" s="8" t="s">
        <v>79</v>
      </c>
      <c r="C6455" s="8" t="s">
        <v>58</v>
      </c>
      <c r="D6455" s="8" t="s">
        <v>28</v>
      </c>
      <c r="E6455" s="8" t="s">
        <v>29</v>
      </c>
      <c r="F6455" s="8">
        <v>86527</v>
      </c>
      <c r="G6455" s="8">
        <v>35819.480000000003</v>
      </c>
      <c r="H6455" s="8">
        <v>232487.03</v>
      </c>
      <c r="I6455" s="8">
        <v>6.65</v>
      </c>
      <c r="J6455" s="8">
        <v>845</v>
      </c>
      <c r="K6455" s="8" t="str">
        <v>High</v>
      </c>
      <c r="L6455" s="8" t="s">
        <v>39</v>
      </c>
      <c r="M6455" s="8" t="s">
        <v>46</v>
      </c>
      <c r="N6455" s="8" t="s">
        <v>207</v>
      </c>
      <c r="O6455" s="8">
        <v>2023</v>
      </c>
      <c r="P6455" s="8">
        <v>10172.34</v>
      </c>
      <c r="Q6455" s="8">
        <v>8940.82</v>
      </c>
    </row>
    <row r="6456" spans="1:17" x14ac:dyDescent="0.35">
      <c r="A6456" s="8">
        <v>6455</v>
      </c>
      <c r="B6456" s="8" t="s">
        <v>22</v>
      </c>
      <c r="C6456" s="8" t="s">
        <v>37</v>
      </c>
      <c r="D6456" s="8" t="s">
        <v>34</v>
      </c>
      <c r="E6456" s="8" t="s">
        <v>54</v>
      </c>
      <c r="F6456" s="8">
        <v>47921.17</v>
      </c>
      <c r="G6456" s="8">
        <v>426783.09</v>
      </c>
      <c r="H6456" s="8">
        <v>91501.78</v>
      </c>
      <c r="I6456" s="8">
        <v>16.43</v>
      </c>
      <c r="J6456" s="8">
        <v>522</v>
      </c>
      <c r="K6456" s="8" t="str">
        <v>low</v>
      </c>
      <c r="L6456" s="8" t="s">
        <v>35</v>
      </c>
      <c r="M6456" s="8" t="s">
        <v>20</v>
      </c>
      <c r="N6456" s="8" t="s">
        <v>293</v>
      </c>
      <c r="O6456" s="8">
        <v>2023</v>
      </c>
      <c r="P6456" s="8">
        <v>5168.66</v>
      </c>
      <c r="Q6456" s="8">
        <v>3854.91</v>
      </c>
    </row>
    <row r="6457" spans="1:17" x14ac:dyDescent="0.35">
      <c r="A6457" s="8">
        <v>6456</v>
      </c>
      <c r="B6457" s="8" t="s">
        <v>15</v>
      </c>
      <c r="C6457" s="8" t="s">
        <v>58</v>
      </c>
      <c r="D6457" s="8" t="s">
        <v>17</v>
      </c>
      <c r="E6457" s="8" t="s">
        <v>18</v>
      </c>
      <c r="F6457" s="8">
        <v>38164.559999999998</v>
      </c>
      <c r="G6457" s="8">
        <v>243873.25</v>
      </c>
      <c r="H6457" s="8">
        <v>376256.08</v>
      </c>
      <c r="I6457" s="8">
        <v>14.06</v>
      </c>
      <c r="J6457" s="8">
        <v>681</v>
      </c>
      <c r="K6457" s="8" t="str">
        <v>Medium</v>
      </c>
      <c r="L6457" s="8" t="s">
        <v>35</v>
      </c>
      <c r="M6457" s="8" t="s">
        <v>26</v>
      </c>
      <c r="N6457" s="8" t="s">
        <v>400</v>
      </c>
      <c r="O6457" s="8">
        <v>2023</v>
      </c>
      <c r="P6457" s="8">
        <v>2180.16</v>
      </c>
      <c r="Q6457" s="8">
        <v>1159.01</v>
      </c>
    </row>
    <row r="6458" spans="1:17" x14ac:dyDescent="0.35">
      <c r="A6458" s="8">
        <v>6457</v>
      </c>
      <c r="B6458" s="8" t="s">
        <v>79</v>
      </c>
      <c r="C6458" s="8" t="s">
        <v>58</v>
      </c>
      <c r="D6458" s="8" t="s">
        <v>24</v>
      </c>
      <c r="E6458" s="8" t="s">
        <v>54</v>
      </c>
      <c r="F6458" s="8">
        <v>45764.93</v>
      </c>
      <c r="G6458" s="8">
        <v>393339.18</v>
      </c>
      <c r="H6458" s="8">
        <v>408103.76</v>
      </c>
      <c r="I6458" s="8">
        <v>8.7899999999999991</v>
      </c>
      <c r="J6458" s="8">
        <v>601</v>
      </c>
      <c r="K6458" s="8" t="str">
        <v>Medium</v>
      </c>
      <c r="L6458" s="8" t="s">
        <v>45</v>
      </c>
      <c r="M6458" s="8" t="s">
        <v>46</v>
      </c>
      <c r="N6458" s="8" t="s">
        <v>214</v>
      </c>
      <c r="O6458" s="8">
        <v>2023</v>
      </c>
      <c r="P6458" s="8">
        <v>3921.66</v>
      </c>
      <c r="Q6458" s="8">
        <v>2285.61</v>
      </c>
    </row>
    <row r="6459" spans="1:17" x14ac:dyDescent="0.35">
      <c r="A6459" s="8">
        <v>6458</v>
      </c>
      <c r="B6459" s="8" t="s">
        <v>22</v>
      </c>
      <c r="C6459" s="8" t="s">
        <v>23</v>
      </c>
      <c r="D6459" s="8" t="s">
        <v>34</v>
      </c>
      <c r="E6459" s="8" t="s">
        <v>54</v>
      </c>
      <c r="F6459" s="8">
        <v>6406.33</v>
      </c>
      <c r="G6459" s="8">
        <v>255962.31</v>
      </c>
      <c r="H6459" s="8">
        <v>8809.9699999999993</v>
      </c>
      <c r="I6459" s="8">
        <v>12.53</v>
      </c>
      <c r="J6459" s="8">
        <v>582</v>
      </c>
      <c r="K6459" s="8" t="str">
        <v>low</v>
      </c>
      <c r="L6459" s="8" t="s">
        <v>35</v>
      </c>
      <c r="M6459" s="8" t="s">
        <v>30</v>
      </c>
      <c r="N6459" s="8" t="s">
        <v>214</v>
      </c>
      <c r="O6459" s="8">
        <v>2023</v>
      </c>
      <c r="P6459" s="8">
        <v>631.4</v>
      </c>
      <c r="Q6459" s="8">
        <v>337.31</v>
      </c>
    </row>
    <row r="6460" spans="1:17" x14ac:dyDescent="0.35">
      <c r="A6460" s="8">
        <v>6459</v>
      </c>
      <c r="B6460" s="8" t="s">
        <v>32</v>
      </c>
      <c r="C6460" s="8" t="s">
        <v>58</v>
      </c>
      <c r="D6460" s="8" t="s">
        <v>28</v>
      </c>
      <c r="E6460" s="8" t="s">
        <v>63</v>
      </c>
      <c r="F6460" s="8">
        <v>57643.78</v>
      </c>
      <c r="G6460" s="8">
        <v>290504.08</v>
      </c>
      <c r="H6460" s="8">
        <v>445821.93</v>
      </c>
      <c r="I6460" s="8">
        <v>14.5</v>
      </c>
      <c r="J6460" s="8">
        <v>437</v>
      </c>
      <c r="K6460" s="8" t="str">
        <v>low</v>
      </c>
      <c r="L6460" s="8" t="s">
        <v>35</v>
      </c>
      <c r="M6460" s="8" t="s">
        <v>20</v>
      </c>
      <c r="N6460" s="8" t="s">
        <v>384</v>
      </c>
      <c r="O6460" s="8">
        <v>2023</v>
      </c>
      <c r="P6460" s="8">
        <v>5635.54</v>
      </c>
      <c r="Q6460" s="8">
        <v>4544.32</v>
      </c>
    </row>
    <row r="6461" spans="1:17" x14ac:dyDescent="0.35">
      <c r="A6461" s="8">
        <v>6460</v>
      </c>
      <c r="B6461" s="8" t="s">
        <v>85</v>
      </c>
      <c r="C6461" s="8" t="s">
        <v>33</v>
      </c>
      <c r="D6461" s="8" t="s">
        <v>34</v>
      </c>
      <c r="E6461" s="8" t="s">
        <v>54</v>
      </c>
      <c r="F6461" s="8">
        <v>28362.21</v>
      </c>
      <c r="G6461" s="8">
        <v>402008.11</v>
      </c>
      <c r="H6461" s="8">
        <v>265379.5</v>
      </c>
      <c r="I6461" s="8">
        <v>12.05</v>
      </c>
      <c r="J6461" s="8">
        <v>870</v>
      </c>
      <c r="K6461" s="8" t="str">
        <v>High</v>
      </c>
      <c r="L6461" s="8" t="s">
        <v>19</v>
      </c>
      <c r="M6461" s="8" t="s">
        <v>46</v>
      </c>
      <c r="N6461" s="8" t="s">
        <v>71</v>
      </c>
      <c r="O6461" s="8">
        <v>2023</v>
      </c>
      <c r="P6461" s="8">
        <v>2660.58</v>
      </c>
      <c r="Q6461" s="8">
        <v>1795.34</v>
      </c>
    </row>
    <row r="6462" spans="1:17" x14ac:dyDescent="0.35">
      <c r="A6462" s="8">
        <v>6461</v>
      </c>
      <c r="B6462" s="8" t="s">
        <v>22</v>
      </c>
      <c r="C6462" s="8" t="s">
        <v>23</v>
      </c>
      <c r="D6462" s="8" t="s">
        <v>56</v>
      </c>
      <c r="E6462" s="8" t="s">
        <v>29</v>
      </c>
      <c r="F6462" s="8">
        <v>13534.49</v>
      </c>
      <c r="G6462" s="8">
        <v>448534.21</v>
      </c>
      <c r="H6462" s="8">
        <v>35379.07</v>
      </c>
      <c r="I6462" s="8">
        <v>13.76</v>
      </c>
      <c r="J6462" s="8">
        <v>581</v>
      </c>
      <c r="K6462" s="8" t="str">
        <v>low</v>
      </c>
      <c r="L6462" s="8" t="s">
        <v>39</v>
      </c>
      <c r="M6462" s="8" t="s">
        <v>46</v>
      </c>
      <c r="N6462" s="8" t="s">
        <v>367</v>
      </c>
      <c r="O6462" s="8">
        <v>2023</v>
      </c>
      <c r="P6462" s="8">
        <v>962.18</v>
      </c>
      <c r="Q6462" s="8">
        <v>589.20000000000005</v>
      </c>
    </row>
    <row r="6463" spans="1:17" x14ac:dyDescent="0.35">
      <c r="A6463" s="8">
        <v>6462</v>
      </c>
      <c r="B6463" s="8" t="s">
        <v>32</v>
      </c>
      <c r="C6463" s="8" t="s">
        <v>23</v>
      </c>
      <c r="D6463" s="8" t="s">
        <v>28</v>
      </c>
      <c r="E6463" s="8" t="s">
        <v>29</v>
      </c>
      <c r="F6463" s="8">
        <v>48708.69</v>
      </c>
      <c r="G6463" s="8">
        <v>274897.17</v>
      </c>
      <c r="H6463" s="8">
        <v>338183.6</v>
      </c>
      <c r="I6463" s="8">
        <v>9.1199999999999992</v>
      </c>
      <c r="J6463" s="8">
        <v>605</v>
      </c>
      <c r="K6463" s="8" t="str">
        <v>Medium</v>
      </c>
      <c r="L6463" s="8" t="s">
        <v>35</v>
      </c>
      <c r="M6463" s="8" t="s">
        <v>26</v>
      </c>
      <c r="N6463" s="8" t="s">
        <v>21</v>
      </c>
      <c r="O6463" s="8">
        <v>2023</v>
      </c>
      <c r="P6463" s="8">
        <v>4193.07</v>
      </c>
      <c r="Q6463" s="8">
        <v>3747.2</v>
      </c>
    </row>
    <row r="6464" spans="1:17" x14ac:dyDescent="0.35">
      <c r="A6464" s="8">
        <v>6463</v>
      </c>
      <c r="B6464" s="8" t="s">
        <v>43</v>
      </c>
      <c r="C6464" s="8" t="s">
        <v>33</v>
      </c>
      <c r="D6464" s="8" t="s">
        <v>28</v>
      </c>
      <c r="E6464" s="8" t="s">
        <v>29</v>
      </c>
      <c r="F6464" s="8">
        <v>51591.22</v>
      </c>
      <c r="G6464" s="8">
        <v>93903.27</v>
      </c>
      <c r="H6464" s="8">
        <v>486085.45</v>
      </c>
      <c r="I6464" s="8">
        <v>11.49</v>
      </c>
      <c r="J6464" s="8">
        <v>796</v>
      </c>
      <c r="K6464" s="8" t="str">
        <v>High</v>
      </c>
      <c r="L6464" s="8" t="s">
        <v>39</v>
      </c>
      <c r="M6464" s="8" t="s">
        <v>46</v>
      </c>
      <c r="N6464" s="8" t="s">
        <v>287</v>
      </c>
      <c r="O6464" s="8">
        <v>2023</v>
      </c>
      <c r="P6464" s="8">
        <v>3355.37</v>
      </c>
      <c r="Q6464" s="8">
        <v>2222.64</v>
      </c>
    </row>
    <row r="6465" spans="1:17" x14ac:dyDescent="0.35">
      <c r="A6465" s="8">
        <v>6464</v>
      </c>
      <c r="B6465" s="8" t="s">
        <v>79</v>
      </c>
      <c r="C6465" s="8" t="s">
        <v>16</v>
      </c>
      <c r="D6465" s="8" t="s">
        <v>28</v>
      </c>
      <c r="E6465" s="8" t="s">
        <v>54</v>
      </c>
      <c r="F6465" s="8">
        <v>77212.37</v>
      </c>
      <c r="G6465" s="8">
        <v>346476.92</v>
      </c>
      <c r="H6465" s="8">
        <v>133713.39000000001</v>
      </c>
      <c r="I6465" s="8">
        <v>5.36</v>
      </c>
      <c r="J6465" s="8">
        <v>685</v>
      </c>
      <c r="K6465" s="8" t="str">
        <v>Medium</v>
      </c>
      <c r="L6465" s="8" t="s">
        <v>19</v>
      </c>
      <c r="M6465" s="8" t="s">
        <v>30</v>
      </c>
      <c r="N6465" s="8" t="s">
        <v>405</v>
      </c>
      <c r="O6465" s="8">
        <v>2023</v>
      </c>
      <c r="P6465" s="8">
        <v>7952.36</v>
      </c>
      <c r="Q6465" s="8">
        <v>5775.11</v>
      </c>
    </row>
    <row r="6466" spans="1:17" x14ac:dyDescent="0.35">
      <c r="A6466" s="8">
        <v>6465</v>
      </c>
      <c r="B6466" s="8" t="s">
        <v>48</v>
      </c>
      <c r="C6466" s="8" t="s">
        <v>33</v>
      </c>
      <c r="D6466" s="8" t="s">
        <v>28</v>
      </c>
      <c r="E6466" s="8" t="s">
        <v>54</v>
      </c>
      <c r="F6466" s="8">
        <v>70081.649999999994</v>
      </c>
      <c r="G6466" s="8">
        <v>414550.96</v>
      </c>
      <c r="H6466" s="8">
        <v>213191.33</v>
      </c>
      <c r="I6466" s="8">
        <v>6.74</v>
      </c>
      <c r="J6466" s="8">
        <v>828</v>
      </c>
      <c r="K6466" s="8" t="str">
        <v>High</v>
      </c>
      <c r="L6466" s="8" t="s">
        <v>19</v>
      </c>
      <c r="M6466" s="8" t="s">
        <v>26</v>
      </c>
      <c r="N6466" s="8" t="s">
        <v>374</v>
      </c>
      <c r="O6466" s="8">
        <v>2023</v>
      </c>
      <c r="P6466" s="8">
        <v>9506.2000000000007</v>
      </c>
      <c r="Q6466" s="8">
        <v>4841.12</v>
      </c>
    </row>
    <row r="6467" spans="1:17" x14ac:dyDescent="0.35">
      <c r="A6467" s="8">
        <v>6466</v>
      </c>
      <c r="B6467" s="8" t="s">
        <v>52</v>
      </c>
      <c r="C6467" s="8" t="s">
        <v>58</v>
      </c>
      <c r="D6467" s="8" t="s">
        <v>24</v>
      </c>
      <c r="E6467" s="8" t="s">
        <v>29</v>
      </c>
      <c r="F6467" s="8">
        <v>17704.53</v>
      </c>
      <c r="G6467" s="8">
        <v>377962.65</v>
      </c>
      <c r="H6467" s="8">
        <v>137596.09</v>
      </c>
      <c r="I6467" s="8">
        <v>13.17</v>
      </c>
      <c r="J6467" s="8">
        <v>716</v>
      </c>
      <c r="K6467" s="8" t="str">
        <v>Medium</v>
      </c>
      <c r="L6467" s="8" t="s">
        <v>35</v>
      </c>
      <c r="M6467" s="8" t="s">
        <v>30</v>
      </c>
      <c r="N6467" s="8" t="s">
        <v>362</v>
      </c>
      <c r="O6467" s="8">
        <v>2023</v>
      </c>
      <c r="P6467" s="8">
        <v>1631.93</v>
      </c>
      <c r="Q6467" s="8">
        <v>874.67</v>
      </c>
    </row>
    <row r="6468" spans="1:17" x14ac:dyDescent="0.35">
      <c r="A6468" s="8">
        <v>6467</v>
      </c>
      <c r="B6468" s="8" t="s">
        <v>15</v>
      </c>
      <c r="C6468" s="8" t="s">
        <v>16</v>
      </c>
      <c r="D6468" s="8" t="s">
        <v>56</v>
      </c>
      <c r="E6468" s="8" t="s">
        <v>18</v>
      </c>
      <c r="F6468" s="8">
        <v>84589.48</v>
      </c>
      <c r="G6468" s="8">
        <v>330782.58</v>
      </c>
      <c r="H6468" s="8">
        <v>74874.009999999995</v>
      </c>
      <c r="I6468" s="8">
        <v>13.34</v>
      </c>
      <c r="J6468" s="8">
        <v>687</v>
      </c>
      <c r="K6468" s="8" t="str">
        <v>Medium</v>
      </c>
      <c r="L6468" s="8" t="s">
        <v>35</v>
      </c>
      <c r="M6468" s="8" t="s">
        <v>75</v>
      </c>
      <c r="N6468" s="8" t="s">
        <v>117</v>
      </c>
      <c r="O6468" s="8">
        <v>2023</v>
      </c>
      <c r="P6468" s="8">
        <v>6472.19</v>
      </c>
      <c r="Q6468" s="8">
        <v>4008.13</v>
      </c>
    </row>
    <row r="6469" spans="1:17" x14ac:dyDescent="0.35">
      <c r="A6469" s="8">
        <v>6468</v>
      </c>
      <c r="B6469" s="8" t="s">
        <v>43</v>
      </c>
      <c r="C6469" s="8" t="s">
        <v>58</v>
      </c>
      <c r="D6469" s="8" t="s">
        <v>56</v>
      </c>
      <c r="E6469" s="8" t="s">
        <v>63</v>
      </c>
      <c r="F6469" s="8">
        <v>13858.05</v>
      </c>
      <c r="G6469" s="8">
        <v>474574.48</v>
      </c>
      <c r="H6469" s="8">
        <v>238904.42</v>
      </c>
      <c r="I6469" s="8">
        <v>7.42</v>
      </c>
      <c r="J6469" s="8">
        <v>601</v>
      </c>
      <c r="K6469" s="8" t="str">
        <v>Medium</v>
      </c>
      <c r="L6469" s="8" t="s">
        <v>19</v>
      </c>
      <c r="M6469" s="8" t="s">
        <v>26</v>
      </c>
      <c r="N6469" s="8" t="s">
        <v>331</v>
      </c>
      <c r="O6469" s="8">
        <v>2023</v>
      </c>
      <c r="P6469" s="8">
        <v>1923.61</v>
      </c>
      <c r="Q6469" s="8">
        <v>1569.31</v>
      </c>
    </row>
    <row r="6470" spans="1:17" x14ac:dyDescent="0.35">
      <c r="A6470" s="8">
        <v>6469</v>
      </c>
      <c r="B6470" s="8" t="s">
        <v>43</v>
      </c>
      <c r="C6470" s="8" t="s">
        <v>23</v>
      </c>
      <c r="D6470" s="8" t="s">
        <v>17</v>
      </c>
      <c r="E6470" s="8" t="s">
        <v>63</v>
      </c>
      <c r="F6470" s="8">
        <v>23708.51</v>
      </c>
      <c r="G6470" s="8">
        <v>460302.01</v>
      </c>
      <c r="H6470" s="8">
        <v>402917.31</v>
      </c>
      <c r="I6470" s="8">
        <v>17.690000000000001</v>
      </c>
      <c r="J6470" s="8">
        <v>646</v>
      </c>
      <c r="K6470" s="8" t="str">
        <v>Medium</v>
      </c>
      <c r="L6470" s="8" t="s">
        <v>19</v>
      </c>
      <c r="M6470" s="8" t="s">
        <v>20</v>
      </c>
      <c r="N6470" s="8" t="s">
        <v>318</v>
      </c>
      <c r="O6470" s="8">
        <v>2023</v>
      </c>
      <c r="P6470" s="8">
        <v>2813.37</v>
      </c>
      <c r="Q6470" s="8">
        <v>2479.31</v>
      </c>
    </row>
    <row r="6471" spans="1:17" x14ac:dyDescent="0.35">
      <c r="A6471" s="8">
        <v>6470</v>
      </c>
      <c r="B6471" s="8" t="s">
        <v>15</v>
      </c>
      <c r="C6471" s="8" t="s">
        <v>37</v>
      </c>
      <c r="D6471" s="8" t="s">
        <v>24</v>
      </c>
      <c r="E6471" s="8" t="s">
        <v>29</v>
      </c>
      <c r="F6471" s="8">
        <v>77898.87</v>
      </c>
      <c r="G6471" s="8">
        <v>263146.73</v>
      </c>
      <c r="H6471" s="8">
        <v>370062.85</v>
      </c>
      <c r="I6471" s="8">
        <v>14.62</v>
      </c>
      <c r="J6471" s="8">
        <v>480</v>
      </c>
      <c r="K6471" s="8" t="str">
        <v>low</v>
      </c>
      <c r="L6471" s="8" t="s">
        <v>35</v>
      </c>
      <c r="M6471" s="8" t="s">
        <v>30</v>
      </c>
      <c r="N6471" s="8" t="s">
        <v>174</v>
      </c>
      <c r="O6471" s="8">
        <v>2023</v>
      </c>
      <c r="P6471" s="8">
        <v>7756.34</v>
      </c>
      <c r="Q6471" s="8">
        <v>5317.09</v>
      </c>
    </row>
    <row r="6472" spans="1:17" x14ac:dyDescent="0.35">
      <c r="A6472" s="8">
        <v>6471</v>
      </c>
      <c r="B6472" s="8" t="s">
        <v>52</v>
      </c>
      <c r="C6472" s="8" t="s">
        <v>23</v>
      </c>
      <c r="D6472" s="8" t="s">
        <v>24</v>
      </c>
      <c r="E6472" s="8" t="s">
        <v>38</v>
      </c>
      <c r="F6472" s="8">
        <v>82926.83</v>
      </c>
      <c r="G6472" s="8">
        <v>497578.1</v>
      </c>
      <c r="H6472" s="8">
        <v>424651.93</v>
      </c>
      <c r="I6472" s="8">
        <v>16.260000000000002</v>
      </c>
      <c r="J6472" s="8">
        <v>671</v>
      </c>
      <c r="K6472" s="8" t="str">
        <v>Medium</v>
      </c>
      <c r="L6472" s="8" t="s">
        <v>39</v>
      </c>
      <c r="M6472" s="8" t="s">
        <v>20</v>
      </c>
      <c r="N6472" s="8" t="s">
        <v>287</v>
      </c>
      <c r="O6472" s="8">
        <v>2023</v>
      </c>
      <c r="P6472" s="8">
        <v>9737.68</v>
      </c>
      <c r="Q6472" s="8">
        <v>5055.38</v>
      </c>
    </row>
    <row r="6473" spans="1:17" x14ac:dyDescent="0.35">
      <c r="A6473" s="8">
        <v>6472</v>
      </c>
      <c r="B6473" s="8" t="s">
        <v>50</v>
      </c>
      <c r="C6473" s="8" t="s">
        <v>33</v>
      </c>
      <c r="D6473" s="8" t="s">
        <v>28</v>
      </c>
      <c r="E6473" s="8" t="s">
        <v>63</v>
      </c>
      <c r="F6473" s="8">
        <v>78103.210000000006</v>
      </c>
      <c r="G6473" s="8">
        <v>214081.06</v>
      </c>
      <c r="H6473" s="8">
        <v>492565.12</v>
      </c>
      <c r="I6473" s="8">
        <v>16.100000000000001</v>
      </c>
      <c r="J6473" s="8">
        <v>792</v>
      </c>
      <c r="K6473" s="8" t="str">
        <v>High</v>
      </c>
      <c r="L6473" s="8" t="s">
        <v>35</v>
      </c>
      <c r="M6473" s="8" t="s">
        <v>20</v>
      </c>
      <c r="N6473" s="8" t="s">
        <v>142</v>
      </c>
      <c r="O6473" s="8">
        <v>2023</v>
      </c>
      <c r="P6473" s="8">
        <v>5176.0600000000004</v>
      </c>
      <c r="Q6473" s="8">
        <v>3673.27</v>
      </c>
    </row>
    <row r="6474" spans="1:17" x14ac:dyDescent="0.35">
      <c r="A6474" s="8">
        <v>6473</v>
      </c>
      <c r="B6474" s="8" t="s">
        <v>32</v>
      </c>
      <c r="C6474" s="8" t="s">
        <v>37</v>
      </c>
      <c r="D6474" s="8" t="s">
        <v>56</v>
      </c>
      <c r="E6474" s="8" t="s">
        <v>54</v>
      </c>
      <c r="F6474" s="8">
        <v>98305.19</v>
      </c>
      <c r="G6474" s="8">
        <v>497191.4</v>
      </c>
      <c r="H6474" s="8">
        <v>101223.67</v>
      </c>
      <c r="I6474" s="8">
        <v>14.32</v>
      </c>
      <c r="J6474" s="8">
        <v>766</v>
      </c>
      <c r="K6474" s="8" t="str">
        <v>High</v>
      </c>
      <c r="L6474" s="8" t="s">
        <v>39</v>
      </c>
      <c r="M6474" s="8" t="s">
        <v>46</v>
      </c>
      <c r="N6474" s="8" t="s">
        <v>92</v>
      </c>
      <c r="O6474" s="8">
        <v>2023</v>
      </c>
      <c r="P6474" s="8">
        <v>7807.26</v>
      </c>
      <c r="Q6474" s="8">
        <v>5459.19</v>
      </c>
    </row>
    <row r="6475" spans="1:17" x14ac:dyDescent="0.35">
      <c r="A6475" s="8">
        <v>6474</v>
      </c>
      <c r="B6475" s="8" t="s">
        <v>43</v>
      </c>
      <c r="C6475" s="8" t="s">
        <v>58</v>
      </c>
      <c r="D6475" s="8" t="s">
        <v>24</v>
      </c>
      <c r="E6475" s="8" t="s">
        <v>54</v>
      </c>
      <c r="F6475" s="8">
        <v>23530.33</v>
      </c>
      <c r="G6475" s="8">
        <v>408268.97</v>
      </c>
      <c r="H6475" s="8">
        <v>103453.12</v>
      </c>
      <c r="I6475" s="8">
        <v>8.5299999999999994</v>
      </c>
      <c r="J6475" s="8">
        <v>522</v>
      </c>
      <c r="K6475" s="8" t="str">
        <v>low</v>
      </c>
      <c r="L6475" s="8" t="s">
        <v>19</v>
      </c>
      <c r="M6475" s="8" t="s">
        <v>26</v>
      </c>
      <c r="N6475" s="8" t="s">
        <v>315</v>
      </c>
      <c r="O6475" s="8">
        <v>2023</v>
      </c>
      <c r="P6475" s="8">
        <v>3311.88</v>
      </c>
      <c r="Q6475" s="8">
        <v>2902.91</v>
      </c>
    </row>
    <row r="6476" spans="1:17" x14ac:dyDescent="0.35">
      <c r="A6476" s="8">
        <v>6475</v>
      </c>
      <c r="B6476" s="8" t="s">
        <v>15</v>
      </c>
      <c r="C6476" s="8" t="s">
        <v>37</v>
      </c>
      <c r="D6476" s="8" t="s">
        <v>56</v>
      </c>
      <c r="E6476" s="8" t="s">
        <v>38</v>
      </c>
      <c r="F6476" s="8">
        <v>47957.919999999998</v>
      </c>
      <c r="G6476" s="8">
        <v>118057.32</v>
      </c>
      <c r="H6476" s="8">
        <v>356797.35</v>
      </c>
      <c r="I6476" s="8">
        <v>6.95</v>
      </c>
      <c r="J6476" s="8">
        <v>330</v>
      </c>
      <c r="K6476" s="8" t="str">
        <v>low</v>
      </c>
      <c r="L6476" s="8" t="s">
        <v>39</v>
      </c>
      <c r="M6476" s="8" t="s">
        <v>26</v>
      </c>
      <c r="N6476" s="8" t="s">
        <v>134</v>
      </c>
      <c r="O6476" s="8">
        <v>2023</v>
      </c>
      <c r="P6476" s="8">
        <v>7140.49</v>
      </c>
      <c r="Q6476" s="8">
        <v>4568.34</v>
      </c>
    </row>
    <row r="6477" spans="1:17" x14ac:dyDescent="0.35">
      <c r="A6477" s="8">
        <v>6476</v>
      </c>
      <c r="B6477" s="8" t="s">
        <v>79</v>
      </c>
      <c r="C6477" s="8" t="s">
        <v>16</v>
      </c>
      <c r="D6477" s="8" t="s">
        <v>24</v>
      </c>
      <c r="E6477" s="8" t="s">
        <v>38</v>
      </c>
      <c r="F6477" s="8">
        <v>28269.41</v>
      </c>
      <c r="G6477" s="8">
        <v>96267.18</v>
      </c>
      <c r="H6477" s="8">
        <v>467276.08</v>
      </c>
      <c r="I6477" s="8">
        <v>5.74</v>
      </c>
      <c r="J6477" s="8">
        <v>522</v>
      </c>
      <c r="K6477" s="8" t="str">
        <v>low</v>
      </c>
      <c r="L6477" s="8" t="s">
        <v>25</v>
      </c>
      <c r="M6477" s="8" t="s">
        <v>75</v>
      </c>
      <c r="N6477" s="8" t="s">
        <v>330</v>
      </c>
      <c r="O6477" s="8">
        <v>2023</v>
      </c>
      <c r="P6477" s="8">
        <v>2482.12</v>
      </c>
      <c r="Q6477" s="8">
        <v>1264.27</v>
      </c>
    </row>
    <row r="6478" spans="1:17" x14ac:dyDescent="0.35">
      <c r="A6478" s="8">
        <v>6477</v>
      </c>
      <c r="B6478" s="8" t="s">
        <v>32</v>
      </c>
      <c r="C6478" s="8" t="s">
        <v>33</v>
      </c>
      <c r="D6478" s="8" t="s">
        <v>56</v>
      </c>
      <c r="E6478" s="8" t="s">
        <v>63</v>
      </c>
      <c r="F6478" s="8">
        <v>84023.17</v>
      </c>
      <c r="G6478" s="8">
        <v>147421.56</v>
      </c>
      <c r="H6478" s="8">
        <v>285590.87</v>
      </c>
      <c r="I6478" s="8">
        <v>13.26</v>
      </c>
      <c r="J6478" s="8">
        <v>375</v>
      </c>
      <c r="K6478" s="8" t="str">
        <v>low</v>
      </c>
      <c r="L6478" s="8" t="s">
        <v>35</v>
      </c>
      <c r="M6478" s="8" t="s">
        <v>75</v>
      </c>
      <c r="N6478" s="8" t="s">
        <v>164</v>
      </c>
      <c r="O6478" s="8">
        <v>2023</v>
      </c>
      <c r="P6478" s="8">
        <v>5923.63</v>
      </c>
      <c r="Q6478" s="8">
        <v>4296.9799999999996</v>
      </c>
    </row>
    <row r="6479" spans="1:17" x14ac:dyDescent="0.35">
      <c r="A6479" s="8">
        <v>6478</v>
      </c>
      <c r="B6479" s="8" t="s">
        <v>43</v>
      </c>
      <c r="C6479" s="8" t="s">
        <v>37</v>
      </c>
      <c r="D6479" s="8" t="s">
        <v>17</v>
      </c>
      <c r="E6479" s="8" t="s">
        <v>18</v>
      </c>
      <c r="F6479" s="8">
        <v>86226.9</v>
      </c>
      <c r="G6479" s="8">
        <v>371467.28</v>
      </c>
      <c r="H6479" s="8">
        <v>425260.72</v>
      </c>
      <c r="I6479" s="8">
        <v>10.85</v>
      </c>
      <c r="J6479" s="8">
        <v>841</v>
      </c>
      <c r="K6479" s="8" t="str">
        <v>High</v>
      </c>
      <c r="L6479" s="8" t="s">
        <v>45</v>
      </c>
      <c r="M6479" s="8" t="s">
        <v>26</v>
      </c>
      <c r="N6479" s="8" t="s">
        <v>133</v>
      </c>
      <c r="O6479" s="8">
        <v>2023</v>
      </c>
      <c r="P6479" s="8">
        <v>12046.84</v>
      </c>
      <c r="Q6479" s="8">
        <v>7482.03</v>
      </c>
    </row>
    <row r="6480" spans="1:17" x14ac:dyDescent="0.35">
      <c r="A6480" s="8">
        <v>6479</v>
      </c>
      <c r="B6480" s="8" t="s">
        <v>32</v>
      </c>
      <c r="C6480" s="8" t="s">
        <v>58</v>
      </c>
      <c r="D6480" s="8" t="s">
        <v>56</v>
      </c>
      <c r="E6480" s="8" t="s">
        <v>54</v>
      </c>
      <c r="F6480" s="8">
        <v>69574.12</v>
      </c>
      <c r="G6480" s="8">
        <v>36966.94</v>
      </c>
      <c r="H6480" s="8">
        <v>141832.4</v>
      </c>
      <c r="I6480" s="8">
        <v>14.25</v>
      </c>
      <c r="J6480" s="8">
        <v>706</v>
      </c>
      <c r="K6480" s="8" t="str">
        <v>Medium</v>
      </c>
      <c r="L6480" s="8" t="s">
        <v>45</v>
      </c>
      <c r="M6480" s="8" t="s">
        <v>30</v>
      </c>
      <c r="N6480" s="8" t="s">
        <v>139</v>
      </c>
      <c r="O6480" s="8">
        <v>2023</v>
      </c>
      <c r="P6480" s="8">
        <v>8613.17</v>
      </c>
      <c r="Q6480" s="8">
        <v>6574.31</v>
      </c>
    </row>
    <row r="6481" spans="1:17" x14ac:dyDescent="0.35">
      <c r="A6481" s="8">
        <v>6480</v>
      </c>
      <c r="B6481" s="8" t="s">
        <v>50</v>
      </c>
      <c r="C6481" s="8" t="s">
        <v>23</v>
      </c>
      <c r="D6481" s="8" t="s">
        <v>34</v>
      </c>
      <c r="E6481" s="8" t="s">
        <v>54</v>
      </c>
      <c r="F6481" s="8">
        <v>16971.150000000001</v>
      </c>
      <c r="G6481" s="8">
        <v>468878.96</v>
      </c>
      <c r="H6481" s="8">
        <v>491323.72</v>
      </c>
      <c r="I6481" s="8">
        <v>12.17</v>
      </c>
      <c r="J6481" s="8">
        <v>595</v>
      </c>
      <c r="K6481" s="8" t="str">
        <v>low</v>
      </c>
      <c r="L6481" s="8" t="s">
        <v>19</v>
      </c>
      <c r="M6481" s="8" t="s">
        <v>46</v>
      </c>
      <c r="N6481" s="8" t="s">
        <v>123</v>
      </c>
      <c r="O6481" s="8">
        <v>2023</v>
      </c>
      <c r="P6481" s="8">
        <v>1600.87</v>
      </c>
      <c r="Q6481" s="8">
        <v>1116.27</v>
      </c>
    </row>
    <row r="6482" spans="1:17" x14ac:dyDescent="0.35">
      <c r="A6482" s="8">
        <v>6481</v>
      </c>
      <c r="B6482" s="8" t="s">
        <v>15</v>
      </c>
      <c r="C6482" s="8" t="s">
        <v>23</v>
      </c>
      <c r="D6482" s="8" t="s">
        <v>56</v>
      </c>
      <c r="E6482" s="8" t="s">
        <v>63</v>
      </c>
      <c r="F6482" s="8">
        <v>6800.61</v>
      </c>
      <c r="G6482" s="8">
        <v>354626.53</v>
      </c>
      <c r="H6482" s="8">
        <v>276111.08</v>
      </c>
      <c r="I6482" s="8">
        <v>8.49</v>
      </c>
      <c r="J6482" s="8">
        <v>515</v>
      </c>
      <c r="K6482" s="8" t="str">
        <v>low</v>
      </c>
      <c r="L6482" s="8" t="s">
        <v>39</v>
      </c>
      <c r="M6482" s="8" t="s">
        <v>75</v>
      </c>
      <c r="N6482" s="8" t="s">
        <v>264</v>
      </c>
      <c r="O6482" s="8">
        <v>2023</v>
      </c>
      <c r="P6482" s="8">
        <v>552.46</v>
      </c>
      <c r="Q6482" s="8">
        <v>280.11</v>
      </c>
    </row>
    <row r="6483" spans="1:17" x14ac:dyDescent="0.35">
      <c r="A6483" s="8">
        <v>6482</v>
      </c>
      <c r="B6483" s="8" t="s">
        <v>79</v>
      </c>
      <c r="C6483" s="8" t="s">
        <v>58</v>
      </c>
      <c r="D6483" s="8" t="s">
        <v>24</v>
      </c>
      <c r="E6483" s="8" t="s">
        <v>18</v>
      </c>
      <c r="F6483" s="8">
        <v>39223.11</v>
      </c>
      <c r="G6483" s="8">
        <v>117886.04</v>
      </c>
      <c r="H6483" s="8">
        <v>113640.53</v>
      </c>
      <c r="I6483" s="8">
        <v>5.72</v>
      </c>
      <c r="J6483" s="8">
        <v>763</v>
      </c>
      <c r="K6483" s="8" t="str">
        <v>High</v>
      </c>
      <c r="L6483" s="8" t="s">
        <v>19</v>
      </c>
      <c r="M6483" s="8" t="s">
        <v>30</v>
      </c>
      <c r="N6483" s="8" t="s">
        <v>282</v>
      </c>
      <c r="O6483" s="8">
        <v>2023</v>
      </c>
      <c r="P6483" s="8">
        <v>3942.15</v>
      </c>
      <c r="Q6483" s="8">
        <v>3360.26</v>
      </c>
    </row>
    <row r="6484" spans="1:17" x14ac:dyDescent="0.35">
      <c r="A6484" s="8">
        <v>6483</v>
      </c>
      <c r="B6484" s="8" t="s">
        <v>48</v>
      </c>
      <c r="C6484" s="8" t="s">
        <v>16</v>
      </c>
      <c r="D6484" s="8" t="s">
        <v>17</v>
      </c>
      <c r="E6484" s="8" t="s">
        <v>38</v>
      </c>
      <c r="F6484" s="8">
        <v>44286.26</v>
      </c>
      <c r="G6484" s="8">
        <v>107203.25</v>
      </c>
      <c r="H6484" s="8">
        <v>54984.97</v>
      </c>
      <c r="I6484" s="8">
        <v>14.46</v>
      </c>
      <c r="J6484" s="8">
        <v>470</v>
      </c>
      <c r="K6484" s="8" t="str">
        <v>low</v>
      </c>
      <c r="L6484" s="8" t="s">
        <v>19</v>
      </c>
      <c r="M6484" s="8" t="s">
        <v>20</v>
      </c>
      <c r="N6484" s="8" t="s">
        <v>387</v>
      </c>
      <c r="O6484" s="8">
        <v>2023</v>
      </c>
      <c r="P6484" s="8">
        <v>5500.52</v>
      </c>
      <c r="Q6484" s="8">
        <v>3369.3</v>
      </c>
    </row>
    <row r="6485" spans="1:17" x14ac:dyDescent="0.35">
      <c r="A6485" s="8">
        <v>6484</v>
      </c>
      <c r="B6485" s="8" t="s">
        <v>22</v>
      </c>
      <c r="C6485" s="8" t="s">
        <v>16</v>
      </c>
      <c r="D6485" s="8" t="s">
        <v>24</v>
      </c>
      <c r="E6485" s="8" t="s">
        <v>63</v>
      </c>
      <c r="F6485" s="8">
        <v>10136.77</v>
      </c>
      <c r="G6485" s="8">
        <v>254175.81</v>
      </c>
      <c r="H6485" s="8">
        <v>415494.29</v>
      </c>
      <c r="I6485" s="8">
        <v>13.07</v>
      </c>
      <c r="J6485" s="8">
        <v>824</v>
      </c>
      <c r="K6485" s="8" t="str">
        <v>High</v>
      </c>
      <c r="L6485" s="8" t="s">
        <v>45</v>
      </c>
      <c r="M6485" s="8" t="s">
        <v>46</v>
      </c>
      <c r="N6485" s="8" t="s">
        <v>200</v>
      </c>
      <c r="O6485" s="8">
        <v>2023</v>
      </c>
      <c r="P6485" s="8">
        <v>590.08000000000004</v>
      </c>
      <c r="Q6485" s="8">
        <v>427.46</v>
      </c>
    </row>
    <row r="6486" spans="1:17" x14ac:dyDescent="0.35">
      <c r="A6486" s="8">
        <v>6485</v>
      </c>
      <c r="B6486" s="8" t="s">
        <v>50</v>
      </c>
      <c r="C6486" s="8" t="s">
        <v>16</v>
      </c>
      <c r="D6486" s="8" t="s">
        <v>34</v>
      </c>
      <c r="E6486" s="8" t="s">
        <v>54</v>
      </c>
      <c r="F6486" s="8">
        <v>23744.639999999999</v>
      </c>
      <c r="G6486" s="8">
        <v>64403.45</v>
      </c>
      <c r="H6486" s="8">
        <v>282076.62</v>
      </c>
      <c r="I6486" s="8">
        <v>14.45</v>
      </c>
      <c r="J6486" s="8">
        <v>854</v>
      </c>
      <c r="K6486" s="8" t="str">
        <v>High</v>
      </c>
      <c r="L6486" s="8" t="s">
        <v>25</v>
      </c>
      <c r="M6486" s="8" t="s">
        <v>26</v>
      </c>
      <c r="N6486" s="8" t="s">
        <v>343</v>
      </c>
      <c r="O6486" s="8">
        <v>2023</v>
      </c>
      <c r="P6486" s="8">
        <v>1911.67</v>
      </c>
      <c r="Q6486" s="8">
        <v>1387.7</v>
      </c>
    </row>
    <row r="6487" spans="1:17" x14ac:dyDescent="0.35">
      <c r="A6487" s="8">
        <v>6486</v>
      </c>
      <c r="B6487" s="8" t="s">
        <v>32</v>
      </c>
      <c r="C6487" s="8" t="s">
        <v>33</v>
      </c>
      <c r="D6487" s="8" t="s">
        <v>56</v>
      </c>
      <c r="E6487" s="8" t="s">
        <v>63</v>
      </c>
      <c r="F6487" s="8">
        <v>11056.82</v>
      </c>
      <c r="G6487" s="8">
        <v>173800.07</v>
      </c>
      <c r="H6487" s="8">
        <v>310949.42</v>
      </c>
      <c r="I6487" s="8">
        <v>12.77</v>
      </c>
      <c r="J6487" s="8">
        <v>721</v>
      </c>
      <c r="K6487" s="8" t="str">
        <v>Medium</v>
      </c>
      <c r="L6487" s="8" t="s">
        <v>45</v>
      </c>
      <c r="M6487" s="8" t="s">
        <v>20</v>
      </c>
      <c r="N6487" s="8" t="s">
        <v>354</v>
      </c>
      <c r="O6487" s="8">
        <v>2023</v>
      </c>
      <c r="P6487" s="8">
        <v>747.49</v>
      </c>
      <c r="Q6487" s="8">
        <v>628.49</v>
      </c>
    </row>
    <row r="6488" spans="1:17" x14ac:dyDescent="0.35">
      <c r="A6488" s="8">
        <v>6487</v>
      </c>
      <c r="B6488" s="8" t="s">
        <v>85</v>
      </c>
      <c r="C6488" s="8" t="s">
        <v>16</v>
      </c>
      <c r="D6488" s="8" t="s">
        <v>17</v>
      </c>
      <c r="E6488" s="8" t="s">
        <v>38</v>
      </c>
      <c r="F6488" s="8">
        <v>92558.57</v>
      </c>
      <c r="G6488" s="8">
        <v>145844.45000000001</v>
      </c>
      <c r="H6488" s="8">
        <v>36348.339999999997</v>
      </c>
      <c r="I6488" s="8">
        <v>12.14</v>
      </c>
      <c r="J6488" s="8">
        <v>731</v>
      </c>
      <c r="K6488" s="8" t="str">
        <v>Medium</v>
      </c>
      <c r="L6488" s="8" t="s">
        <v>25</v>
      </c>
      <c r="M6488" s="8" t="s">
        <v>46</v>
      </c>
      <c r="N6488" s="8" t="s">
        <v>218</v>
      </c>
      <c r="O6488" s="8">
        <v>2023</v>
      </c>
      <c r="P6488" s="8">
        <v>9696.18</v>
      </c>
      <c r="Q6488" s="8">
        <v>5713.41</v>
      </c>
    </row>
    <row r="6489" spans="1:17" x14ac:dyDescent="0.35">
      <c r="A6489" s="8">
        <v>6488</v>
      </c>
      <c r="B6489" s="8" t="s">
        <v>85</v>
      </c>
      <c r="C6489" s="8" t="s">
        <v>33</v>
      </c>
      <c r="D6489" s="8" t="s">
        <v>24</v>
      </c>
      <c r="E6489" s="8" t="s">
        <v>18</v>
      </c>
      <c r="F6489" s="8">
        <v>26745.37</v>
      </c>
      <c r="G6489" s="8">
        <v>463307.6</v>
      </c>
      <c r="H6489" s="8">
        <v>102962.12</v>
      </c>
      <c r="I6489" s="8">
        <v>6.43</v>
      </c>
      <c r="J6489" s="8">
        <v>438</v>
      </c>
      <c r="K6489" s="8" t="str">
        <v>low</v>
      </c>
      <c r="L6489" s="8" t="s">
        <v>39</v>
      </c>
      <c r="M6489" s="8" t="s">
        <v>30</v>
      </c>
      <c r="N6489" s="8" t="s">
        <v>364</v>
      </c>
      <c r="O6489" s="8">
        <v>2023</v>
      </c>
      <c r="P6489" s="8">
        <v>3209.43</v>
      </c>
      <c r="Q6489" s="8">
        <v>2707.99</v>
      </c>
    </row>
    <row r="6490" spans="1:17" x14ac:dyDescent="0.35">
      <c r="A6490" s="8">
        <v>6489</v>
      </c>
      <c r="B6490" s="8" t="s">
        <v>32</v>
      </c>
      <c r="C6490" s="8" t="s">
        <v>33</v>
      </c>
      <c r="D6490" s="8" t="s">
        <v>17</v>
      </c>
      <c r="E6490" s="8" t="s">
        <v>54</v>
      </c>
      <c r="F6490" s="8">
        <v>15665.06</v>
      </c>
      <c r="G6490" s="8">
        <v>472643.04</v>
      </c>
      <c r="H6490" s="8">
        <v>400947.75</v>
      </c>
      <c r="I6490" s="8">
        <v>11.53</v>
      </c>
      <c r="J6490" s="8">
        <v>494</v>
      </c>
      <c r="K6490" s="8" t="str">
        <v>low</v>
      </c>
      <c r="L6490" s="8" t="s">
        <v>39</v>
      </c>
      <c r="M6490" s="8" t="s">
        <v>46</v>
      </c>
      <c r="N6490" s="8" t="s">
        <v>413</v>
      </c>
      <c r="O6490" s="8">
        <v>2023</v>
      </c>
      <c r="P6490" s="8">
        <v>1680.43</v>
      </c>
      <c r="Q6490" s="8">
        <v>1460.03</v>
      </c>
    </row>
    <row r="6491" spans="1:17" x14ac:dyDescent="0.35">
      <c r="A6491" s="8">
        <v>6490</v>
      </c>
      <c r="B6491" s="8" t="s">
        <v>85</v>
      </c>
      <c r="C6491" s="8" t="s">
        <v>23</v>
      </c>
      <c r="D6491" s="8" t="s">
        <v>28</v>
      </c>
      <c r="E6491" s="8" t="s">
        <v>54</v>
      </c>
      <c r="F6491" s="8">
        <v>81189.279999999999</v>
      </c>
      <c r="G6491" s="8">
        <v>118802.97</v>
      </c>
      <c r="H6491" s="8">
        <v>9595.41</v>
      </c>
      <c r="I6491" s="8">
        <v>11.31</v>
      </c>
      <c r="J6491" s="8">
        <v>778</v>
      </c>
      <c r="K6491" s="8" t="str">
        <v>High</v>
      </c>
      <c r="L6491" s="8" t="s">
        <v>25</v>
      </c>
      <c r="M6491" s="8" t="s">
        <v>46</v>
      </c>
      <c r="N6491" s="8" t="s">
        <v>381</v>
      </c>
      <c r="O6491" s="8">
        <v>2023</v>
      </c>
      <c r="P6491" s="8">
        <v>6710.75</v>
      </c>
      <c r="Q6491" s="8">
        <v>4666.33</v>
      </c>
    </row>
    <row r="6492" spans="1:17" x14ac:dyDescent="0.35">
      <c r="A6492" s="8">
        <v>6491</v>
      </c>
      <c r="B6492" s="8" t="s">
        <v>50</v>
      </c>
      <c r="C6492" s="8" t="s">
        <v>58</v>
      </c>
      <c r="D6492" s="8" t="s">
        <v>24</v>
      </c>
      <c r="E6492" s="8" t="s">
        <v>29</v>
      </c>
      <c r="F6492" s="8">
        <v>84659.67</v>
      </c>
      <c r="G6492" s="8">
        <v>496343.29</v>
      </c>
      <c r="H6492" s="8">
        <v>389836.6</v>
      </c>
      <c r="I6492" s="8">
        <v>15.85</v>
      </c>
      <c r="J6492" s="8">
        <v>742</v>
      </c>
      <c r="K6492" s="8" t="str">
        <v>Medium</v>
      </c>
      <c r="L6492" s="8" t="s">
        <v>35</v>
      </c>
      <c r="M6492" s="8" t="s">
        <v>20</v>
      </c>
      <c r="N6492" s="8" t="s">
        <v>263</v>
      </c>
      <c r="O6492" s="8">
        <v>2023</v>
      </c>
      <c r="P6492" s="8">
        <v>5143.09</v>
      </c>
      <c r="Q6492" s="8">
        <v>2852.26</v>
      </c>
    </row>
    <row r="6493" spans="1:17" x14ac:dyDescent="0.35">
      <c r="A6493" s="8">
        <v>6492</v>
      </c>
      <c r="B6493" s="8" t="s">
        <v>15</v>
      </c>
      <c r="C6493" s="8" t="s">
        <v>16</v>
      </c>
      <c r="D6493" s="8" t="s">
        <v>34</v>
      </c>
      <c r="E6493" s="8" t="s">
        <v>54</v>
      </c>
      <c r="F6493" s="8">
        <v>98229.62</v>
      </c>
      <c r="G6493" s="8">
        <v>155452.19</v>
      </c>
      <c r="H6493" s="8">
        <v>428672.76</v>
      </c>
      <c r="I6493" s="8">
        <v>16.89</v>
      </c>
      <c r="J6493" s="8">
        <v>877</v>
      </c>
      <c r="K6493" s="8" t="str">
        <v>High</v>
      </c>
      <c r="L6493" s="8" t="s">
        <v>19</v>
      </c>
      <c r="M6493" s="8" t="s">
        <v>26</v>
      </c>
      <c r="N6493" s="8" t="s">
        <v>31</v>
      </c>
      <c r="O6493" s="8">
        <v>2023</v>
      </c>
      <c r="P6493" s="8">
        <v>7312.49</v>
      </c>
      <c r="Q6493" s="8">
        <v>4915.21</v>
      </c>
    </row>
    <row r="6494" spans="1:17" x14ac:dyDescent="0.35">
      <c r="A6494" s="8">
        <v>6493</v>
      </c>
      <c r="B6494" s="8" t="s">
        <v>22</v>
      </c>
      <c r="C6494" s="8" t="s">
        <v>58</v>
      </c>
      <c r="D6494" s="8" t="s">
        <v>34</v>
      </c>
      <c r="E6494" s="8" t="s">
        <v>38</v>
      </c>
      <c r="F6494" s="8">
        <v>93413.65</v>
      </c>
      <c r="G6494" s="8">
        <v>101034.11</v>
      </c>
      <c r="H6494" s="8">
        <v>390058.87</v>
      </c>
      <c r="I6494" s="8">
        <v>6.89</v>
      </c>
      <c r="J6494" s="8">
        <v>738</v>
      </c>
      <c r="K6494" s="8" t="str">
        <v>Medium</v>
      </c>
      <c r="L6494" s="8" t="s">
        <v>25</v>
      </c>
      <c r="M6494" s="8" t="s">
        <v>75</v>
      </c>
      <c r="N6494" s="8" t="s">
        <v>354</v>
      </c>
      <c r="O6494" s="8">
        <v>2023</v>
      </c>
      <c r="P6494" s="8">
        <v>6146.05</v>
      </c>
      <c r="Q6494" s="8">
        <v>4286.67</v>
      </c>
    </row>
    <row r="6495" spans="1:17" x14ac:dyDescent="0.35">
      <c r="A6495" s="8">
        <v>6494</v>
      </c>
      <c r="B6495" s="8" t="s">
        <v>22</v>
      </c>
      <c r="C6495" s="8" t="s">
        <v>23</v>
      </c>
      <c r="D6495" s="8" t="s">
        <v>17</v>
      </c>
      <c r="E6495" s="8" t="s">
        <v>38</v>
      </c>
      <c r="F6495" s="8">
        <v>69107.92</v>
      </c>
      <c r="G6495" s="8">
        <v>95933.95</v>
      </c>
      <c r="H6495" s="8">
        <v>381421.29</v>
      </c>
      <c r="I6495" s="8">
        <v>14.18</v>
      </c>
      <c r="J6495" s="8">
        <v>488</v>
      </c>
      <c r="K6495" s="8" t="str">
        <v>low</v>
      </c>
      <c r="L6495" s="8" t="s">
        <v>25</v>
      </c>
      <c r="M6495" s="8" t="s">
        <v>20</v>
      </c>
      <c r="N6495" s="8" t="s">
        <v>335</v>
      </c>
      <c r="O6495" s="8">
        <v>2023</v>
      </c>
      <c r="P6495" s="8">
        <v>6614.01</v>
      </c>
      <c r="Q6495" s="8">
        <v>3976.51</v>
      </c>
    </row>
    <row r="6496" spans="1:17" x14ac:dyDescent="0.35">
      <c r="A6496" s="8">
        <v>6495</v>
      </c>
      <c r="B6496" s="8" t="s">
        <v>48</v>
      </c>
      <c r="C6496" s="8" t="s">
        <v>23</v>
      </c>
      <c r="D6496" s="8" t="s">
        <v>28</v>
      </c>
      <c r="E6496" s="8" t="s">
        <v>18</v>
      </c>
      <c r="F6496" s="8">
        <v>72952.75</v>
      </c>
      <c r="G6496" s="8">
        <v>176813.06</v>
      </c>
      <c r="H6496" s="8">
        <v>201449.3</v>
      </c>
      <c r="I6496" s="8">
        <v>10.06</v>
      </c>
      <c r="J6496" s="8">
        <v>300</v>
      </c>
      <c r="K6496" s="8" t="str">
        <v>low</v>
      </c>
      <c r="L6496" s="8" t="s">
        <v>45</v>
      </c>
      <c r="M6496" s="8" t="s">
        <v>30</v>
      </c>
      <c r="N6496" s="8" t="s">
        <v>403</v>
      </c>
      <c r="O6496" s="8">
        <v>2023</v>
      </c>
      <c r="P6496" s="8">
        <v>9144.42</v>
      </c>
      <c r="Q6496" s="8">
        <v>6416.93</v>
      </c>
    </row>
    <row r="6497" spans="1:17" x14ac:dyDescent="0.35">
      <c r="A6497" s="8">
        <v>6496</v>
      </c>
      <c r="B6497" s="8" t="s">
        <v>85</v>
      </c>
      <c r="C6497" s="8" t="s">
        <v>33</v>
      </c>
      <c r="D6497" s="8" t="s">
        <v>28</v>
      </c>
      <c r="E6497" s="8" t="s">
        <v>38</v>
      </c>
      <c r="F6497" s="8">
        <v>38192.99</v>
      </c>
      <c r="G6497" s="8">
        <v>466419.07</v>
      </c>
      <c r="H6497" s="8">
        <v>72.16</v>
      </c>
      <c r="I6497" s="8">
        <v>5.68</v>
      </c>
      <c r="J6497" s="8">
        <v>614</v>
      </c>
      <c r="K6497" s="8" t="str">
        <v>Medium</v>
      </c>
      <c r="L6497" s="8" t="s">
        <v>25</v>
      </c>
      <c r="M6497" s="8" t="s">
        <v>75</v>
      </c>
      <c r="N6497" s="8" t="s">
        <v>400</v>
      </c>
      <c r="O6497" s="8">
        <v>2023</v>
      </c>
      <c r="P6497" s="8">
        <v>2496.56</v>
      </c>
      <c r="Q6497" s="8">
        <v>1370.85</v>
      </c>
    </row>
    <row r="6498" spans="1:17" x14ac:dyDescent="0.35">
      <c r="A6498" s="8">
        <v>6497</v>
      </c>
      <c r="B6498" s="8" t="s">
        <v>22</v>
      </c>
      <c r="C6498" s="8" t="s">
        <v>37</v>
      </c>
      <c r="D6498" s="8" t="s">
        <v>34</v>
      </c>
      <c r="E6498" s="8" t="s">
        <v>38</v>
      </c>
      <c r="F6498" s="8">
        <v>27324.29</v>
      </c>
      <c r="G6498" s="8">
        <v>97138.99</v>
      </c>
      <c r="H6498" s="8">
        <v>229573.65</v>
      </c>
      <c r="I6498" s="8">
        <v>6.78</v>
      </c>
      <c r="J6498" s="8">
        <v>492</v>
      </c>
      <c r="K6498" s="8" t="str">
        <v>low</v>
      </c>
      <c r="L6498" s="8" t="s">
        <v>19</v>
      </c>
      <c r="M6498" s="8" t="s">
        <v>30</v>
      </c>
      <c r="N6498" s="8" t="s">
        <v>340</v>
      </c>
      <c r="O6498" s="8">
        <v>2023</v>
      </c>
      <c r="P6498" s="8">
        <v>3886.28</v>
      </c>
      <c r="Q6498" s="8">
        <v>2665.95</v>
      </c>
    </row>
    <row r="6499" spans="1:17" x14ac:dyDescent="0.35">
      <c r="A6499" s="8">
        <v>6498</v>
      </c>
      <c r="B6499" s="8" t="s">
        <v>32</v>
      </c>
      <c r="C6499" s="8" t="s">
        <v>16</v>
      </c>
      <c r="D6499" s="8" t="s">
        <v>28</v>
      </c>
      <c r="E6499" s="8" t="s">
        <v>54</v>
      </c>
      <c r="F6499" s="8">
        <v>98085.1</v>
      </c>
      <c r="G6499" s="8">
        <v>384256.79</v>
      </c>
      <c r="H6499" s="8">
        <v>68051</v>
      </c>
      <c r="I6499" s="8">
        <v>16.63</v>
      </c>
      <c r="J6499" s="8">
        <v>359</v>
      </c>
      <c r="K6499" s="8" t="str">
        <v>low</v>
      </c>
      <c r="L6499" s="8" t="s">
        <v>35</v>
      </c>
      <c r="M6499" s="8" t="s">
        <v>30</v>
      </c>
      <c r="N6499" s="8" t="s">
        <v>387</v>
      </c>
      <c r="O6499" s="8">
        <v>2023</v>
      </c>
      <c r="P6499" s="8">
        <v>5655.46</v>
      </c>
      <c r="Q6499" s="8">
        <v>4323.53</v>
      </c>
    </row>
    <row r="6500" spans="1:17" x14ac:dyDescent="0.35">
      <c r="A6500" s="8">
        <v>6499</v>
      </c>
      <c r="B6500" s="8" t="s">
        <v>48</v>
      </c>
      <c r="C6500" s="8" t="s">
        <v>58</v>
      </c>
      <c r="D6500" s="8" t="s">
        <v>34</v>
      </c>
      <c r="E6500" s="8" t="s">
        <v>38</v>
      </c>
      <c r="F6500" s="8">
        <v>60379.34</v>
      </c>
      <c r="G6500" s="8">
        <v>408326.35</v>
      </c>
      <c r="H6500" s="8">
        <v>459210.56</v>
      </c>
      <c r="I6500" s="8">
        <v>10.56</v>
      </c>
      <c r="J6500" s="8">
        <v>899</v>
      </c>
      <c r="K6500" s="8" t="str">
        <v>High</v>
      </c>
      <c r="L6500" s="8" t="s">
        <v>45</v>
      </c>
      <c r="M6500" s="8" t="s">
        <v>26</v>
      </c>
      <c r="N6500" s="8" t="s">
        <v>286</v>
      </c>
      <c r="O6500" s="8">
        <v>2023</v>
      </c>
      <c r="P6500" s="8">
        <v>7855.5</v>
      </c>
      <c r="Q6500" s="8">
        <v>6408.19</v>
      </c>
    </row>
    <row r="6501" spans="1:17" x14ac:dyDescent="0.35">
      <c r="A6501" s="8">
        <v>6500</v>
      </c>
      <c r="B6501" s="8" t="s">
        <v>43</v>
      </c>
      <c r="C6501" s="8" t="s">
        <v>37</v>
      </c>
      <c r="D6501" s="8" t="s">
        <v>28</v>
      </c>
      <c r="E6501" s="8" t="s">
        <v>54</v>
      </c>
      <c r="F6501" s="8">
        <v>61098.77</v>
      </c>
      <c r="G6501" s="8">
        <v>358259.43</v>
      </c>
      <c r="H6501" s="8">
        <v>61778.96</v>
      </c>
      <c r="I6501" s="8">
        <v>16.21</v>
      </c>
      <c r="J6501" s="8">
        <v>859</v>
      </c>
      <c r="K6501" s="8" t="str">
        <v>High</v>
      </c>
      <c r="L6501" s="8" t="s">
        <v>25</v>
      </c>
      <c r="M6501" s="8" t="s">
        <v>75</v>
      </c>
      <c r="N6501" s="8" t="s">
        <v>165</v>
      </c>
      <c r="O6501" s="8">
        <v>2023</v>
      </c>
      <c r="P6501" s="8">
        <v>5347.97</v>
      </c>
      <c r="Q6501" s="8">
        <v>2699.89</v>
      </c>
    </row>
    <row r="6502" spans="1:17" x14ac:dyDescent="0.35">
      <c r="A6502" s="8">
        <v>6501</v>
      </c>
      <c r="B6502" s="8" t="s">
        <v>50</v>
      </c>
      <c r="C6502" s="8" t="s">
        <v>58</v>
      </c>
      <c r="D6502" s="8" t="s">
        <v>28</v>
      </c>
      <c r="E6502" s="8" t="s">
        <v>63</v>
      </c>
      <c r="F6502" s="8">
        <v>83801.850000000006</v>
      </c>
      <c r="G6502" s="8">
        <v>121903.76</v>
      </c>
      <c r="H6502" s="8">
        <v>25774.39</v>
      </c>
      <c r="I6502" s="8">
        <v>14.29</v>
      </c>
      <c r="J6502" s="8">
        <v>456</v>
      </c>
      <c r="K6502" s="8" t="str">
        <v>low</v>
      </c>
      <c r="L6502" s="8" t="s">
        <v>45</v>
      </c>
      <c r="M6502" s="8" t="s">
        <v>26</v>
      </c>
      <c r="N6502" s="8" t="s">
        <v>338</v>
      </c>
      <c r="O6502" s="8">
        <v>2023</v>
      </c>
      <c r="P6502" s="8">
        <v>11841.11</v>
      </c>
      <c r="Q6502" s="8">
        <v>7470.5</v>
      </c>
    </row>
    <row r="6503" spans="1:17" x14ac:dyDescent="0.35">
      <c r="A6503" s="8">
        <v>6502</v>
      </c>
      <c r="B6503" s="8" t="s">
        <v>79</v>
      </c>
      <c r="C6503" s="8" t="s">
        <v>58</v>
      </c>
      <c r="D6503" s="8" t="s">
        <v>34</v>
      </c>
      <c r="E6503" s="8" t="s">
        <v>54</v>
      </c>
      <c r="F6503" s="8">
        <v>10944.13</v>
      </c>
      <c r="G6503" s="8">
        <v>281410.49</v>
      </c>
      <c r="H6503" s="8">
        <v>282088.36</v>
      </c>
      <c r="I6503" s="8">
        <v>13.51</v>
      </c>
      <c r="J6503" s="8">
        <v>858</v>
      </c>
      <c r="K6503" s="8" t="str">
        <v>High</v>
      </c>
      <c r="L6503" s="8" t="s">
        <v>45</v>
      </c>
      <c r="M6503" s="8" t="s">
        <v>75</v>
      </c>
      <c r="N6503" s="8" t="s">
        <v>345</v>
      </c>
      <c r="O6503" s="8">
        <v>2023</v>
      </c>
      <c r="P6503" s="8">
        <v>553.39</v>
      </c>
      <c r="Q6503" s="8">
        <v>292.66000000000003</v>
      </c>
    </row>
    <row r="6504" spans="1:17" x14ac:dyDescent="0.35">
      <c r="A6504" s="8">
        <v>6503</v>
      </c>
      <c r="B6504" s="8" t="s">
        <v>50</v>
      </c>
      <c r="C6504" s="8" t="s">
        <v>16</v>
      </c>
      <c r="D6504" s="8" t="s">
        <v>34</v>
      </c>
      <c r="E6504" s="8" t="s">
        <v>63</v>
      </c>
      <c r="F6504" s="8">
        <v>45212.4</v>
      </c>
      <c r="G6504" s="8">
        <v>424220</v>
      </c>
      <c r="H6504" s="8">
        <v>118218.96</v>
      </c>
      <c r="I6504" s="8">
        <v>17</v>
      </c>
      <c r="J6504" s="8">
        <v>803</v>
      </c>
      <c r="K6504" s="8" t="str">
        <v>High</v>
      </c>
      <c r="L6504" s="8" t="s">
        <v>39</v>
      </c>
      <c r="M6504" s="8" t="s">
        <v>30</v>
      </c>
      <c r="N6504" s="8" t="s">
        <v>224</v>
      </c>
      <c r="O6504" s="8">
        <v>2023</v>
      </c>
      <c r="P6504" s="8">
        <v>2270.17</v>
      </c>
      <c r="Q6504" s="8">
        <v>1707.79</v>
      </c>
    </row>
    <row r="6505" spans="1:17" x14ac:dyDescent="0.35">
      <c r="A6505" s="8">
        <v>6504</v>
      </c>
      <c r="B6505" s="8" t="s">
        <v>22</v>
      </c>
      <c r="C6505" s="8" t="s">
        <v>58</v>
      </c>
      <c r="D6505" s="8" t="s">
        <v>34</v>
      </c>
      <c r="E6505" s="8" t="s">
        <v>63</v>
      </c>
      <c r="F6505" s="8">
        <v>6878.6</v>
      </c>
      <c r="G6505" s="8">
        <v>14411.05</v>
      </c>
      <c r="H6505" s="8">
        <v>192331.47</v>
      </c>
      <c r="I6505" s="8">
        <v>5.71</v>
      </c>
      <c r="J6505" s="8">
        <v>420</v>
      </c>
      <c r="K6505" s="8" t="str">
        <v>low</v>
      </c>
      <c r="L6505" s="8" t="s">
        <v>19</v>
      </c>
      <c r="M6505" s="8" t="s">
        <v>30</v>
      </c>
      <c r="N6505" s="8" t="s">
        <v>109</v>
      </c>
      <c r="O6505" s="8">
        <v>2023</v>
      </c>
      <c r="P6505" s="8">
        <v>562.34</v>
      </c>
      <c r="Q6505" s="8">
        <v>342.92</v>
      </c>
    </row>
    <row r="6506" spans="1:17" x14ac:dyDescent="0.35">
      <c r="A6506" s="8">
        <v>6505</v>
      </c>
      <c r="B6506" s="8" t="s">
        <v>41</v>
      </c>
      <c r="C6506" s="8" t="s">
        <v>33</v>
      </c>
      <c r="D6506" s="8" t="s">
        <v>28</v>
      </c>
      <c r="E6506" s="8" t="s">
        <v>38</v>
      </c>
      <c r="F6506" s="8">
        <v>24212.66</v>
      </c>
      <c r="G6506" s="8">
        <v>71364.66</v>
      </c>
      <c r="H6506" s="8">
        <v>93047.5</v>
      </c>
      <c r="I6506" s="8">
        <v>11.27</v>
      </c>
      <c r="J6506" s="8">
        <v>781</v>
      </c>
      <c r="K6506" s="8" t="str">
        <v>High</v>
      </c>
      <c r="L6506" s="8" t="s">
        <v>25</v>
      </c>
      <c r="M6506" s="8" t="s">
        <v>75</v>
      </c>
      <c r="N6506" s="8" t="s">
        <v>162</v>
      </c>
      <c r="O6506" s="8">
        <v>2023</v>
      </c>
      <c r="P6506" s="8">
        <v>2770.09</v>
      </c>
      <c r="Q6506" s="8">
        <v>2231.87</v>
      </c>
    </row>
    <row r="6507" spans="1:17" x14ac:dyDescent="0.35">
      <c r="A6507" s="8">
        <v>6506</v>
      </c>
      <c r="B6507" s="8" t="s">
        <v>22</v>
      </c>
      <c r="C6507" s="8" t="s">
        <v>37</v>
      </c>
      <c r="D6507" s="8" t="s">
        <v>28</v>
      </c>
      <c r="E6507" s="8" t="s">
        <v>38</v>
      </c>
      <c r="F6507" s="8">
        <v>39076.379999999997</v>
      </c>
      <c r="G6507" s="8">
        <v>408718.46</v>
      </c>
      <c r="H6507" s="8">
        <v>8216.64</v>
      </c>
      <c r="I6507" s="8">
        <v>17.48</v>
      </c>
      <c r="J6507" s="8">
        <v>329</v>
      </c>
      <c r="K6507" s="8" t="str">
        <v>low</v>
      </c>
      <c r="L6507" s="8" t="s">
        <v>19</v>
      </c>
      <c r="M6507" s="8" t="s">
        <v>20</v>
      </c>
      <c r="N6507" s="8" t="s">
        <v>299</v>
      </c>
      <c r="O6507" s="8">
        <v>2023</v>
      </c>
      <c r="P6507" s="8">
        <v>3175.3</v>
      </c>
      <c r="Q6507" s="8">
        <v>2766.35</v>
      </c>
    </row>
    <row r="6508" spans="1:17" x14ac:dyDescent="0.35">
      <c r="A6508" s="8">
        <v>6507</v>
      </c>
      <c r="B6508" s="8" t="s">
        <v>43</v>
      </c>
      <c r="C6508" s="8" t="s">
        <v>23</v>
      </c>
      <c r="D6508" s="8" t="s">
        <v>28</v>
      </c>
      <c r="E6508" s="8" t="s">
        <v>29</v>
      </c>
      <c r="F6508" s="8">
        <v>72940.09</v>
      </c>
      <c r="G6508" s="8">
        <v>385795.5</v>
      </c>
      <c r="H6508" s="8">
        <v>349733.47</v>
      </c>
      <c r="I6508" s="8">
        <v>10.28</v>
      </c>
      <c r="J6508" s="8">
        <v>878</v>
      </c>
      <c r="K6508" s="8" t="str">
        <v>High</v>
      </c>
      <c r="L6508" s="8" t="s">
        <v>25</v>
      </c>
      <c r="M6508" s="8" t="s">
        <v>20</v>
      </c>
      <c r="N6508" s="8" t="s">
        <v>97</v>
      </c>
      <c r="O6508" s="8">
        <v>2023</v>
      </c>
      <c r="P6508" s="8">
        <v>10931.95</v>
      </c>
      <c r="Q6508" s="8">
        <v>9292.5300000000007</v>
      </c>
    </row>
    <row r="6509" spans="1:17" x14ac:dyDescent="0.35">
      <c r="A6509" s="8">
        <v>6508</v>
      </c>
      <c r="B6509" s="8" t="s">
        <v>32</v>
      </c>
      <c r="C6509" s="8" t="s">
        <v>58</v>
      </c>
      <c r="D6509" s="8" t="s">
        <v>34</v>
      </c>
      <c r="E6509" s="8" t="s">
        <v>54</v>
      </c>
      <c r="F6509" s="8">
        <v>61329.15</v>
      </c>
      <c r="G6509" s="8">
        <v>23182.12</v>
      </c>
      <c r="H6509" s="8">
        <v>357475.44</v>
      </c>
      <c r="I6509" s="8">
        <v>9.89</v>
      </c>
      <c r="J6509" s="8">
        <v>505</v>
      </c>
      <c r="K6509" s="8" t="str">
        <v>low</v>
      </c>
      <c r="L6509" s="8" t="s">
        <v>39</v>
      </c>
      <c r="M6509" s="8" t="s">
        <v>75</v>
      </c>
      <c r="N6509" s="8" t="s">
        <v>392</v>
      </c>
      <c r="O6509" s="8">
        <v>2023</v>
      </c>
      <c r="P6509" s="8">
        <v>8243.23</v>
      </c>
      <c r="Q6509" s="8">
        <v>7019.9</v>
      </c>
    </row>
    <row r="6510" spans="1:17" x14ac:dyDescent="0.35">
      <c r="A6510" s="8">
        <v>6509</v>
      </c>
      <c r="B6510" s="8" t="s">
        <v>48</v>
      </c>
      <c r="C6510" s="8" t="s">
        <v>37</v>
      </c>
      <c r="D6510" s="8" t="s">
        <v>17</v>
      </c>
      <c r="E6510" s="8" t="s">
        <v>54</v>
      </c>
      <c r="F6510" s="8">
        <v>10351.26</v>
      </c>
      <c r="G6510" s="8">
        <v>297010.08</v>
      </c>
      <c r="H6510" s="8">
        <v>332628.25</v>
      </c>
      <c r="I6510" s="8">
        <v>10.74</v>
      </c>
      <c r="J6510" s="8">
        <v>603</v>
      </c>
      <c r="K6510" s="8" t="str">
        <v>Medium</v>
      </c>
      <c r="L6510" s="8" t="s">
        <v>25</v>
      </c>
      <c r="M6510" s="8" t="s">
        <v>46</v>
      </c>
      <c r="N6510" s="8" t="s">
        <v>340</v>
      </c>
      <c r="O6510" s="8">
        <v>2023</v>
      </c>
      <c r="P6510" s="8">
        <v>1149.19</v>
      </c>
      <c r="Q6510" s="8">
        <v>628.30999999999995</v>
      </c>
    </row>
    <row r="6511" spans="1:17" x14ac:dyDescent="0.35">
      <c r="A6511" s="8">
        <v>6510</v>
      </c>
      <c r="B6511" s="8" t="s">
        <v>79</v>
      </c>
      <c r="C6511" s="8" t="s">
        <v>58</v>
      </c>
      <c r="D6511" s="8" t="s">
        <v>34</v>
      </c>
      <c r="E6511" s="8" t="s">
        <v>38</v>
      </c>
      <c r="F6511" s="8">
        <v>22209.4</v>
      </c>
      <c r="G6511" s="8">
        <v>322059.68</v>
      </c>
      <c r="H6511" s="8">
        <v>275457.37</v>
      </c>
      <c r="I6511" s="8">
        <v>9.56</v>
      </c>
      <c r="J6511" s="8">
        <v>863</v>
      </c>
      <c r="K6511" s="8" t="str">
        <v>High</v>
      </c>
      <c r="L6511" s="8" t="s">
        <v>39</v>
      </c>
      <c r="M6511" s="8" t="s">
        <v>75</v>
      </c>
      <c r="N6511" s="8" t="s">
        <v>187</v>
      </c>
      <c r="O6511" s="8">
        <v>2023</v>
      </c>
      <c r="P6511" s="8">
        <v>1647.94</v>
      </c>
      <c r="Q6511" s="8">
        <v>1236.31</v>
      </c>
    </row>
    <row r="6512" spans="1:17" x14ac:dyDescent="0.35">
      <c r="A6512" s="8">
        <v>6511</v>
      </c>
      <c r="B6512" s="8" t="s">
        <v>22</v>
      </c>
      <c r="C6512" s="8" t="s">
        <v>33</v>
      </c>
      <c r="D6512" s="8" t="s">
        <v>24</v>
      </c>
      <c r="E6512" s="8" t="s">
        <v>29</v>
      </c>
      <c r="F6512" s="8">
        <v>27241.3</v>
      </c>
      <c r="G6512" s="8">
        <v>30638.52</v>
      </c>
      <c r="H6512" s="8">
        <v>125935.91</v>
      </c>
      <c r="I6512" s="8">
        <v>8.15</v>
      </c>
      <c r="J6512" s="8">
        <v>531</v>
      </c>
      <c r="K6512" s="8" t="str">
        <v>low</v>
      </c>
      <c r="L6512" s="8" t="s">
        <v>45</v>
      </c>
      <c r="M6512" s="8" t="s">
        <v>26</v>
      </c>
      <c r="N6512" s="8" t="s">
        <v>64</v>
      </c>
      <c r="O6512" s="8">
        <v>2023</v>
      </c>
      <c r="P6512" s="8">
        <v>3854.35</v>
      </c>
      <c r="Q6512" s="8">
        <v>3286.71</v>
      </c>
    </row>
    <row r="6513" spans="1:17" x14ac:dyDescent="0.35">
      <c r="A6513" s="8">
        <v>6512</v>
      </c>
      <c r="B6513" s="8" t="s">
        <v>41</v>
      </c>
      <c r="C6513" s="8" t="s">
        <v>58</v>
      </c>
      <c r="D6513" s="8" t="s">
        <v>17</v>
      </c>
      <c r="E6513" s="8" t="s">
        <v>38</v>
      </c>
      <c r="F6513" s="8">
        <v>55126.45</v>
      </c>
      <c r="G6513" s="8">
        <v>65906.66</v>
      </c>
      <c r="H6513" s="8">
        <v>207560.31</v>
      </c>
      <c r="I6513" s="8">
        <v>16.39</v>
      </c>
      <c r="J6513" s="8">
        <v>423</v>
      </c>
      <c r="K6513" s="8" t="str">
        <v>low</v>
      </c>
      <c r="L6513" s="8" t="s">
        <v>39</v>
      </c>
      <c r="M6513" s="8" t="s">
        <v>46</v>
      </c>
      <c r="N6513" s="8" t="s">
        <v>181</v>
      </c>
      <c r="O6513" s="8">
        <v>2023</v>
      </c>
      <c r="P6513" s="8">
        <v>6288.05</v>
      </c>
      <c r="Q6513" s="8">
        <v>3617.42</v>
      </c>
    </row>
    <row r="6514" spans="1:17" x14ac:dyDescent="0.35">
      <c r="A6514" s="8">
        <v>6513</v>
      </c>
      <c r="B6514" s="8" t="s">
        <v>41</v>
      </c>
      <c r="C6514" s="8" t="s">
        <v>58</v>
      </c>
      <c r="D6514" s="8" t="s">
        <v>34</v>
      </c>
      <c r="E6514" s="8" t="s">
        <v>63</v>
      </c>
      <c r="F6514" s="8">
        <v>17476.37</v>
      </c>
      <c r="G6514" s="8">
        <v>412480.82</v>
      </c>
      <c r="H6514" s="8">
        <v>56770.52</v>
      </c>
      <c r="I6514" s="8">
        <v>10.95</v>
      </c>
      <c r="J6514" s="8">
        <v>610</v>
      </c>
      <c r="K6514" s="8" t="str">
        <v>Medium</v>
      </c>
      <c r="L6514" s="8" t="s">
        <v>45</v>
      </c>
      <c r="M6514" s="8" t="s">
        <v>20</v>
      </c>
      <c r="N6514" s="8" t="s">
        <v>131</v>
      </c>
      <c r="O6514" s="8">
        <v>2023</v>
      </c>
      <c r="P6514" s="8">
        <v>1217.22</v>
      </c>
      <c r="Q6514" s="8">
        <v>983.82</v>
      </c>
    </row>
    <row r="6515" spans="1:17" x14ac:dyDescent="0.35">
      <c r="A6515" s="8">
        <v>6514</v>
      </c>
      <c r="B6515" s="8" t="s">
        <v>43</v>
      </c>
      <c r="C6515" s="8" t="s">
        <v>37</v>
      </c>
      <c r="D6515" s="8" t="s">
        <v>56</v>
      </c>
      <c r="E6515" s="8" t="s">
        <v>63</v>
      </c>
      <c r="F6515" s="8">
        <v>98252.28</v>
      </c>
      <c r="G6515" s="8">
        <v>39227.269999999997</v>
      </c>
      <c r="H6515" s="8">
        <v>138245.10999999999</v>
      </c>
      <c r="I6515" s="8">
        <v>8.42</v>
      </c>
      <c r="J6515" s="8">
        <v>330</v>
      </c>
      <c r="K6515" s="8" t="str">
        <v>low</v>
      </c>
      <c r="L6515" s="8" t="s">
        <v>45</v>
      </c>
      <c r="M6515" s="8" t="s">
        <v>26</v>
      </c>
      <c r="N6515" s="8" t="s">
        <v>155</v>
      </c>
      <c r="O6515" s="8">
        <v>2023</v>
      </c>
      <c r="P6515" s="8">
        <v>14687.92</v>
      </c>
      <c r="Q6515" s="8">
        <v>11528.26</v>
      </c>
    </row>
    <row r="6516" spans="1:17" x14ac:dyDescent="0.35">
      <c r="A6516" s="8">
        <v>6515</v>
      </c>
      <c r="B6516" s="8" t="s">
        <v>15</v>
      </c>
      <c r="C6516" s="8" t="s">
        <v>16</v>
      </c>
      <c r="D6516" s="8" t="s">
        <v>17</v>
      </c>
      <c r="E6516" s="8" t="s">
        <v>29</v>
      </c>
      <c r="F6516" s="8">
        <v>92270.85</v>
      </c>
      <c r="G6516" s="8">
        <v>156355.84</v>
      </c>
      <c r="H6516" s="8">
        <v>149564.57</v>
      </c>
      <c r="I6516" s="8">
        <v>5.94</v>
      </c>
      <c r="J6516" s="8">
        <v>657</v>
      </c>
      <c r="K6516" s="8" t="str">
        <v>Medium</v>
      </c>
      <c r="L6516" s="8" t="s">
        <v>25</v>
      </c>
      <c r="M6516" s="8" t="s">
        <v>75</v>
      </c>
      <c r="N6516" s="8" t="s">
        <v>172</v>
      </c>
      <c r="O6516" s="8">
        <v>2023</v>
      </c>
      <c r="P6516" s="8">
        <v>8470.89</v>
      </c>
      <c r="Q6516" s="8">
        <v>6894.37</v>
      </c>
    </row>
    <row r="6517" spans="1:17" x14ac:dyDescent="0.35">
      <c r="A6517" s="8">
        <v>6516</v>
      </c>
      <c r="B6517" s="8" t="s">
        <v>79</v>
      </c>
      <c r="C6517" s="8" t="s">
        <v>58</v>
      </c>
      <c r="D6517" s="8" t="s">
        <v>17</v>
      </c>
      <c r="E6517" s="8" t="s">
        <v>18</v>
      </c>
      <c r="F6517" s="8">
        <v>79903.17</v>
      </c>
      <c r="G6517" s="8">
        <v>436795.85</v>
      </c>
      <c r="H6517" s="8">
        <v>307478.86</v>
      </c>
      <c r="I6517" s="8">
        <v>6.85</v>
      </c>
      <c r="J6517" s="8">
        <v>415</v>
      </c>
      <c r="K6517" s="8" t="str">
        <v>low</v>
      </c>
      <c r="L6517" s="8" t="s">
        <v>39</v>
      </c>
      <c r="M6517" s="8" t="s">
        <v>20</v>
      </c>
      <c r="N6517" s="8" t="s">
        <v>162</v>
      </c>
      <c r="O6517" s="8">
        <v>2023</v>
      </c>
      <c r="P6517" s="8">
        <v>4656.1099999999997</v>
      </c>
      <c r="Q6517" s="8">
        <v>3893.7</v>
      </c>
    </row>
    <row r="6518" spans="1:17" x14ac:dyDescent="0.35">
      <c r="A6518" s="8">
        <v>6517</v>
      </c>
      <c r="B6518" s="8" t="s">
        <v>43</v>
      </c>
      <c r="C6518" s="8" t="s">
        <v>37</v>
      </c>
      <c r="D6518" s="8" t="s">
        <v>28</v>
      </c>
      <c r="E6518" s="8" t="s">
        <v>63</v>
      </c>
      <c r="F6518" s="8">
        <v>95887.81</v>
      </c>
      <c r="G6518" s="8">
        <v>332110.06</v>
      </c>
      <c r="H6518" s="8">
        <v>222852.54</v>
      </c>
      <c r="I6518" s="8">
        <v>11.26</v>
      </c>
      <c r="J6518" s="8">
        <v>527</v>
      </c>
      <c r="K6518" s="8" t="str">
        <v>low</v>
      </c>
      <c r="L6518" s="8" t="s">
        <v>39</v>
      </c>
      <c r="M6518" s="8" t="s">
        <v>20</v>
      </c>
      <c r="N6518" s="8" t="s">
        <v>152</v>
      </c>
      <c r="O6518" s="8">
        <v>2023</v>
      </c>
      <c r="P6518" s="8">
        <v>8551.2199999999993</v>
      </c>
      <c r="Q6518" s="8">
        <v>5311.78</v>
      </c>
    </row>
    <row r="6519" spans="1:17" x14ac:dyDescent="0.35">
      <c r="A6519" s="8">
        <v>6518</v>
      </c>
      <c r="B6519" s="8" t="s">
        <v>43</v>
      </c>
      <c r="C6519" s="8" t="s">
        <v>37</v>
      </c>
      <c r="D6519" s="8" t="s">
        <v>56</v>
      </c>
      <c r="E6519" s="8" t="s">
        <v>63</v>
      </c>
      <c r="F6519" s="8">
        <v>22606.48</v>
      </c>
      <c r="G6519" s="8">
        <v>148827.26999999999</v>
      </c>
      <c r="H6519" s="8">
        <v>126245.82</v>
      </c>
      <c r="I6519" s="8">
        <v>11.63</v>
      </c>
      <c r="J6519" s="8">
        <v>773</v>
      </c>
      <c r="K6519" s="8" t="str">
        <v>High</v>
      </c>
      <c r="L6519" s="8" t="s">
        <v>19</v>
      </c>
      <c r="M6519" s="8" t="s">
        <v>30</v>
      </c>
      <c r="N6519" s="8" t="s">
        <v>121</v>
      </c>
      <c r="O6519" s="8">
        <v>2023</v>
      </c>
      <c r="P6519" s="8">
        <v>3364.01</v>
      </c>
      <c r="Q6519" s="8">
        <v>2844.88</v>
      </c>
    </row>
    <row r="6520" spans="1:17" x14ac:dyDescent="0.35">
      <c r="A6520" s="8">
        <v>6519</v>
      </c>
      <c r="B6520" s="8" t="s">
        <v>41</v>
      </c>
      <c r="C6520" s="8" t="s">
        <v>23</v>
      </c>
      <c r="D6520" s="8" t="s">
        <v>34</v>
      </c>
      <c r="E6520" s="8" t="s">
        <v>38</v>
      </c>
      <c r="F6520" s="8">
        <v>56636.17</v>
      </c>
      <c r="G6520" s="8">
        <v>132230.35999999999</v>
      </c>
      <c r="H6520" s="8">
        <v>112896.16</v>
      </c>
      <c r="I6520" s="8">
        <v>5.44</v>
      </c>
      <c r="J6520" s="8">
        <v>826</v>
      </c>
      <c r="K6520" s="8" t="str">
        <v>High</v>
      </c>
      <c r="L6520" s="8" t="s">
        <v>39</v>
      </c>
      <c r="M6520" s="8" t="s">
        <v>75</v>
      </c>
      <c r="N6520" s="8" t="s">
        <v>42</v>
      </c>
      <c r="O6520" s="8">
        <v>2023</v>
      </c>
      <c r="P6520" s="8">
        <v>6379.57</v>
      </c>
      <c r="Q6520" s="8">
        <v>3214.6</v>
      </c>
    </row>
    <row r="6521" spans="1:17" x14ac:dyDescent="0.35">
      <c r="A6521" s="8">
        <v>6520</v>
      </c>
      <c r="B6521" s="8" t="s">
        <v>85</v>
      </c>
      <c r="C6521" s="8" t="s">
        <v>58</v>
      </c>
      <c r="D6521" s="8" t="s">
        <v>17</v>
      </c>
      <c r="E6521" s="8" t="s">
        <v>29</v>
      </c>
      <c r="F6521" s="8">
        <v>79314.75</v>
      </c>
      <c r="G6521" s="8">
        <v>428119.34</v>
      </c>
      <c r="H6521" s="8">
        <v>6171.91</v>
      </c>
      <c r="I6521" s="8">
        <v>13.17</v>
      </c>
      <c r="J6521" s="8">
        <v>854</v>
      </c>
      <c r="K6521" s="8" t="str">
        <v>High</v>
      </c>
      <c r="L6521" s="8" t="s">
        <v>19</v>
      </c>
      <c r="M6521" s="8" t="s">
        <v>30</v>
      </c>
      <c r="N6521" s="8" t="s">
        <v>409</v>
      </c>
      <c r="O6521" s="8">
        <v>2023</v>
      </c>
      <c r="P6521" s="8">
        <v>7612.95</v>
      </c>
      <c r="Q6521" s="8">
        <v>6299.46</v>
      </c>
    </row>
    <row r="6522" spans="1:17" x14ac:dyDescent="0.35">
      <c r="A6522" s="8">
        <v>6521</v>
      </c>
      <c r="B6522" s="8" t="s">
        <v>43</v>
      </c>
      <c r="C6522" s="8" t="s">
        <v>23</v>
      </c>
      <c r="D6522" s="8" t="s">
        <v>17</v>
      </c>
      <c r="E6522" s="8" t="s">
        <v>29</v>
      </c>
      <c r="F6522" s="8">
        <v>92603.199999999997</v>
      </c>
      <c r="G6522" s="8">
        <v>459172.91</v>
      </c>
      <c r="H6522" s="8">
        <v>149747.94</v>
      </c>
      <c r="I6522" s="8">
        <v>16.350000000000001</v>
      </c>
      <c r="J6522" s="8">
        <v>868</v>
      </c>
      <c r="K6522" s="8" t="str">
        <v>High</v>
      </c>
      <c r="L6522" s="8" t="s">
        <v>35</v>
      </c>
      <c r="M6522" s="8" t="s">
        <v>26</v>
      </c>
      <c r="N6522" s="8" t="s">
        <v>260</v>
      </c>
      <c r="O6522" s="8">
        <v>2023</v>
      </c>
      <c r="P6522" s="8">
        <v>7750.89</v>
      </c>
      <c r="Q6522" s="8">
        <v>4269.8999999999996</v>
      </c>
    </row>
    <row r="6523" spans="1:17" x14ac:dyDescent="0.35">
      <c r="A6523" s="8">
        <v>6522</v>
      </c>
      <c r="B6523" s="8" t="s">
        <v>79</v>
      </c>
      <c r="C6523" s="8" t="s">
        <v>23</v>
      </c>
      <c r="D6523" s="8" t="s">
        <v>17</v>
      </c>
      <c r="E6523" s="8" t="s">
        <v>63</v>
      </c>
      <c r="F6523" s="8">
        <v>90150.41</v>
      </c>
      <c r="G6523" s="8">
        <v>59867.22</v>
      </c>
      <c r="H6523" s="8">
        <v>384539.22</v>
      </c>
      <c r="I6523" s="8">
        <v>6.96</v>
      </c>
      <c r="J6523" s="8">
        <v>339</v>
      </c>
      <c r="K6523" s="8" t="str">
        <v>low</v>
      </c>
      <c r="L6523" s="8" t="s">
        <v>25</v>
      </c>
      <c r="M6523" s="8" t="s">
        <v>30</v>
      </c>
      <c r="N6523" s="8" t="s">
        <v>68</v>
      </c>
      <c r="O6523" s="8">
        <v>2023</v>
      </c>
      <c r="P6523" s="8">
        <v>11110.19</v>
      </c>
      <c r="Q6523" s="8">
        <v>8849.42</v>
      </c>
    </row>
    <row r="6524" spans="1:17" x14ac:dyDescent="0.35">
      <c r="A6524" s="8">
        <v>6523</v>
      </c>
      <c r="B6524" s="8" t="s">
        <v>48</v>
      </c>
      <c r="C6524" s="8" t="s">
        <v>37</v>
      </c>
      <c r="D6524" s="8" t="s">
        <v>24</v>
      </c>
      <c r="E6524" s="8" t="s">
        <v>63</v>
      </c>
      <c r="F6524" s="8">
        <v>99221.31</v>
      </c>
      <c r="G6524" s="8">
        <v>488265.08</v>
      </c>
      <c r="H6524" s="8">
        <v>154750.96</v>
      </c>
      <c r="I6524" s="8">
        <v>13.55</v>
      </c>
      <c r="J6524" s="8">
        <v>468</v>
      </c>
      <c r="K6524" s="8" t="str">
        <v>low</v>
      </c>
      <c r="L6524" s="8" t="s">
        <v>35</v>
      </c>
      <c r="M6524" s="8" t="s">
        <v>75</v>
      </c>
      <c r="N6524" s="8" t="s">
        <v>399</v>
      </c>
      <c r="O6524" s="8">
        <v>2023</v>
      </c>
      <c r="P6524" s="8">
        <v>7057.45</v>
      </c>
      <c r="Q6524" s="8">
        <v>4342.6099999999997</v>
      </c>
    </row>
    <row r="6525" spans="1:17" x14ac:dyDescent="0.35">
      <c r="A6525" s="8">
        <v>6524</v>
      </c>
      <c r="B6525" s="8" t="s">
        <v>85</v>
      </c>
      <c r="C6525" s="8" t="s">
        <v>33</v>
      </c>
      <c r="D6525" s="8" t="s">
        <v>28</v>
      </c>
      <c r="E6525" s="8" t="s">
        <v>63</v>
      </c>
      <c r="F6525" s="8">
        <v>15282.22</v>
      </c>
      <c r="G6525" s="8">
        <v>358038.38</v>
      </c>
      <c r="H6525" s="8">
        <v>170989.66</v>
      </c>
      <c r="I6525" s="8">
        <v>13.74</v>
      </c>
      <c r="J6525" s="8">
        <v>404</v>
      </c>
      <c r="K6525" s="8" t="str">
        <v>low</v>
      </c>
      <c r="L6525" s="8" t="s">
        <v>39</v>
      </c>
      <c r="M6525" s="8" t="s">
        <v>20</v>
      </c>
      <c r="N6525" s="8" t="s">
        <v>395</v>
      </c>
      <c r="O6525" s="8">
        <v>2023</v>
      </c>
      <c r="P6525" s="8">
        <v>1376.22</v>
      </c>
      <c r="Q6525" s="8">
        <v>832.21</v>
      </c>
    </row>
    <row r="6526" spans="1:17" x14ac:dyDescent="0.35">
      <c r="A6526" s="8">
        <v>6525</v>
      </c>
      <c r="B6526" s="8" t="s">
        <v>52</v>
      </c>
      <c r="C6526" s="8" t="s">
        <v>37</v>
      </c>
      <c r="D6526" s="8" t="s">
        <v>56</v>
      </c>
      <c r="E6526" s="8" t="s">
        <v>63</v>
      </c>
      <c r="F6526" s="8">
        <v>42322.68</v>
      </c>
      <c r="G6526" s="8">
        <v>89462.79</v>
      </c>
      <c r="H6526" s="8">
        <v>396757.22</v>
      </c>
      <c r="I6526" s="8">
        <v>12.79</v>
      </c>
      <c r="J6526" s="8">
        <v>884</v>
      </c>
      <c r="K6526" s="8" t="str">
        <v>High</v>
      </c>
      <c r="L6526" s="8" t="s">
        <v>39</v>
      </c>
      <c r="M6526" s="8" t="s">
        <v>20</v>
      </c>
      <c r="N6526" s="8" t="s">
        <v>89</v>
      </c>
      <c r="O6526" s="8">
        <v>2023</v>
      </c>
      <c r="P6526" s="8">
        <v>6006.23</v>
      </c>
      <c r="Q6526" s="8">
        <v>5067.3100000000004</v>
      </c>
    </row>
    <row r="6527" spans="1:17" x14ac:dyDescent="0.35">
      <c r="A6527" s="8">
        <v>6526</v>
      </c>
      <c r="B6527" s="8" t="s">
        <v>85</v>
      </c>
      <c r="C6527" s="8" t="s">
        <v>33</v>
      </c>
      <c r="D6527" s="8" t="s">
        <v>24</v>
      </c>
      <c r="E6527" s="8" t="s">
        <v>18</v>
      </c>
      <c r="F6527" s="8">
        <v>35248.36</v>
      </c>
      <c r="G6527" s="8">
        <v>89609.86</v>
      </c>
      <c r="H6527" s="8">
        <v>462630.79</v>
      </c>
      <c r="I6527" s="8">
        <v>10.37</v>
      </c>
      <c r="J6527" s="8">
        <v>498</v>
      </c>
      <c r="K6527" s="8" t="str">
        <v>low</v>
      </c>
      <c r="L6527" s="8" t="s">
        <v>25</v>
      </c>
      <c r="M6527" s="8" t="s">
        <v>26</v>
      </c>
      <c r="N6527" s="8" t="s">
        <v>273</v>
      </c>
      <c r="O6527" s="8">
        <v>2023</v>
      </c>
      <c r="P6527" s="8">
        <v>5210.6400000000003</v>
      </c>
      <c r="Q6527" s="8">
        <v>3901.18</v>
      </c>
    </row>
    <row r="6528" spans="1:17" x14ac:dyDescent="0.35">
      <c r="A6528" s="8">
        <v>6527</v>
      </c>
      <c r="B6528" s="8" t="s">
        <v>48</v>
      </c>
      <c r="C6528" s="8" t="s">
        <v>16</v>
      </c>
      <c r="D6528" s="8" t="s">
        <v>34</v>
      </c>
      <c r="E6528" s="8" t="s">
        <v>63</v>
      </c>
      <c r="F6528" s="8">
        <v>60603.13</v>
      </c>
      <c r="G6528" s="8">
        <v>495404.91</v>
      </c>
      <c r="H6528" s="8">
        <v>456748.93</v>
      </c>
      <c r="I6528" s="8">
        <v>8.1999999999999993</v>
      </c>
      <c r="J6528" s="8">
        <v>335</v>
      </c>
      <c r="K6528" s="8" t="str">
        <v>low</v>
      </c>
      <c r="L6528" s="8" t="s">
        <v>25</v>
      </c>
      <c r="M6528" s="8" t="s">
        <v>46</v>
      </c>
      <c r="N6528" s="8" t="s">
        <v>267</v>
      </c>
      <c r="O6528" s="8">
        <v>2023</v>
      </c>
      <c r="P6528" s="8">
        <v>8754.6</v>
      </c>
      <c r="Q6528" s="8">
        <v>6354.66</v>
      </c>
    </row>
    <row r="6529" spans="1:17" x14ac:dyDescent="0.35">
      <c r="A6529" s="8">
        <v>6528</v>
      </c>
      <c r="B6529" s="8" t="s">
        <v>52</v>
      </c>
      <c r="C6529" s="8" t="s">
        <v>23</v>
      </c>
      <c r="D6529" s="8" t="s">
        <v>17</v>
      </c>
      <c r="E6529" s="8" t="s">
        <v>29</v>
      </c>
      <c r="F6529" s="8">
        <v>81885.22</v>
      </c>
      <c r="G6529" s="8">
        <v>404032.98</v>
      </c>
      <c r="H6529" s="8">
        <v>112207.92</v>
      </c>
      <c r="I6529" s="8">
        <v>13.08</v>
      </c>
      <c r="J6529" s="8">
        <v>356</v>
      </c>
      <c r="K6529" s="8" t="str">
        <v>low</v>
      </c>
      <c r="L6529" s="8" t="s">
        <v>25</v>
      </c>
      <c r="M6529" s="8" t="s">
        <v>75</v>
      </c>
      <c r="N6529" s="8" t="s">
        <v>378</v>
      </c>
      <c r="O6529" s="8">
        <v>2023</v>
      </c>
      <c r="P6529" s="8">
        <v>5009.43</v>
      </c>
      <c r="Q6529" s="8">
        <v>3215.45</v>
      </c>
    </row>
    <row r="6530" spans="1:17" x14ac:dyDescent="0.35">
      <c r="A6530" s="8">
        <v>6529</v>
      </c>
      <c r="B6530" s="8" t="s">
        <v>32</v>
      </c>
      <c r="C6530" s="8" t="s">
        <v>33</v>
      </c>
      <c r="D6530" s="8" t="s">
        <v>24</v>
      </c>
      <c r="E6530" s="8" t="s">
        <v>38</v>
      </c>
      <c r="F6530" s="8">
        <v>95570.71</v>
      </c>
      <c r="G6530" s="8">
        <v>9391.01</v>
      </c>
      <c r="H6530" s="8">
        <v>418583.32</v>
      </c>
      <c r="I6530" s="8">
        <v>10.99</v>
      </c>
      <c r="J6530" s="8">
        <v>509</v>
      </c>
      <c r="K6530" s="8" t="str">
        <v>low</v>
      </c>
      <c r="L6530" s="8" t="s">
        <v>39</v>
      </c>
      <c r="M6530" s="8" t="s">
        <v>75</v>
      </c>
      <c r="N6530" s="8" t="s">
        <v>233</v>
      </c>
      <c r="O6530" s="8">
        <v>2023</v>
      </c>
      <c r="P6530" s="8">
        <v>10579.27</v>
      </c>
      <c r="Q6530" s="8">
        <v>9022.02</v>
      </c>
    </row>
    <row r="6531" spans="1:17" x14ac:dyDescent="0.35">
      <c r="A6531" s="8">
        <v>6530</v>
      </c>
      <c r="B6531" s="8" t="s">
        <v>32</v>
      </c>
      <c r="C6531" s="8" t="s">
        <v>58</v>
      </c>
      <c r="D6531" s="8" t="s">
        <v>24</v>
      </c>
      <c r="E6531" s="8" t="s">
        <v>18</v>
      </c>
      <c r="F6531" s="8">
        <v>32852.31</v>
      </c>
      <c r="G6531" s="8">
        <v>336006.74</v>
      </c>
      <c r="H6531" s="8">
        <v>224095.56</v>
      </c>
      <c r="I6531" s="8">
        <v>17.04</v>
      </c>
      <c r="J6531" s="8">
        <v>542</v>
      </c>
      <c r="K6531" s="8" t="str">
        <v>low</v>
      </c>
      <c r="L6531" s="8" t="s">
        <v>19</v>
      </c>
      <c r="M6531" s="8" t="s">
        <v>30</v>
      </c>
      <c r="N6531" s="8" t="s">
        <v>364</v>
      </c>
      <c r="O6531" s="8">
        <v>2023</v>
      </c>
      <c r="P6531" s="8">
        <v>2440.8000000000002</v>
      </c>
      <c r="Q6531" s="8">
        <v>1489.84</v>
      </c>
    </row>
    <row r="6532" spans="1:17" x14ac:dyDescent="0.35">
      <c r="A6532" s="8">
        <v>6531</v>
      </c>
      <c r="B6532" s="8" t="s">
        <v>50</v>
      </c>
      <c r="C6532" s="8" t="s">
        <v>33</v>
      </c>
      <c r="D6532" s="8" t="s">
        <v>17</v>
      </c>
      <c r="E6532" s="8" t="s">
        <v>63</v>
      </c>
      <c r="F6532" s="8">
        <v>67216.179999999993</v>
      </c>
      <c r="G6532" s="8">
        <v>281879.59000000003</v>
      </c>
      <c r="H6532" s="8">
        <v>157069.41</v>
      </c>
      <c r="I6532" s="8">
        <v>17.48</v>
      </c>
      <c r="J6532" s="8">
        <v>860</v>
      </c>
      <c r="K6532" s="8" t="str">
        <v>High</v>
      </c>
      <c r="L6532" s="8" t="s">
        <v>25</v>
      </c>
      <c r="M6532" s="8" t="s">
        <v>26</v>
      </c>
      <c r="N6532" s="8" t="s">
        <v>280</v>
      </c>
      <c r="O6532" s="8">
        <v>2023</v>
      </c>
      <c r="P6532" s="8">
        <v>3897.99</v>
      </c>
      <c r="Q6532" s="8">
        <v>2267.88</v>
      </c>
    </row>
    <row r="6533" spans="1:17" x14ac:dyDescent="0.35">
      <c r="A6533" s="8">
        <v>6532</v>
      </c>
      <c r="B6533" s="8" t="s">
        <v>22</v>
      </c>
      <c r="C6533" s="8" t="s">
        <v>33</v>
      </c>
      <c r="D6533" s="8" t="s">
        <v>28</v>
      </c>
      <c r="E6533" s="8" t="s">
        <v>29</v>
      </c>
      <c r="F6533" s="8">
        <v>11545.38</v>
      </c>
      <c r="G6533" s="8">
        <v>13647.05</v>
      </c>
      <c r="H6533" s="8">
        <v>443177.9</v>
      </c>
      <c r="I6533" s="8">
        <v>10.64</v>
      </c>
      <c r="J6533" s="8">
        <v>532</v>
      </c>
      <c r="K6533" s="8" t="str">
        <v>low</v>
      </c>
      <c r="L6533" s="8" t="s">
        <v>19</v>
      </c>
      <c r="M6533" s="8" t="s">
        <v>46</v>
      </c>
      <c r="N6533" s="8" t="s">
        <v>68</v>
      </c>
      <c r="O6533" s="8">
        <v>2023</v>
      </c>
      <c r="P6533" s="8">
        <v>809.93</v>
      </c>
      <c r="Q6533" s="8">
        <v>463.91</v>
      </c>
    </row>
    <row r="6534" spans="1:17" x14ac:dyDescent="0.35">
      <c r="A6534" s="8">
        <v>6533</v>
      </c>
      <c r="B6534" s="8" t="s">
        <v>85</v>
      </c>
      <c r="C6534" s="8" t="s">
        <v>33</v>
      </c>
      <c r="D6534" s="8" t="s">
        <v>34</v>
      </c>
      <c r="E6534" s="8" t="s">
        <v>29</v>
      </c>
      <c r="F6534" s="8">
        <v>29130.29</v>
      </c>
      <c r="G6534" s="8">
        <v>244823.37</v>
      </c>
      <c r="H6534" s="8">
        <v>256613.22</v>
      </c>
      <c r="I6534" s="8">
        <v>11.19</v>
      </c>
      <c r="J6534" s="8">
        <v>748</v>
      </c>
      <c r="K6534" s="8" t="str">
        <v>Medium</v>
      </c>
      <c r="L6534" s="8" t="s">
        <v>35</v>
      </c>
      <c r="M6534" s="8" t="s">
        <v>26</v>
      </c>
      <c r="N6534" s="8" t="s">
        <v>250</v>
      </c>
      <c r="O6534" s="8">
        <v>2023</v>
      </c>
      <c r="P6534" s="8">
        <v>2708.22</v>
      </c>
      <c r="Q6534" s="8">
        <v>1774.19</v>
      </c>
    </row>
    <row r="6535" spans="1:17" x14ac:dyDescent="0.35">
      <c r="A6535" s="8">
        <v>6534</v>
      </c>
      <c r="B6535" s="8" t="s">
        <v>79</v>
      </c>
      <c r="C6535" s="8" t="s">
        <v>23</v>
      </c>
      <c r="D6535" s="8" t="s">
        <v>24</v>
      </c>
      <c r="E6535" s="8" t="s">
        <v>38</v>
      </c>
      <c r="F6535" s="8">
        <v>41784.080000000002</v>
      </c>
      <c r="G6535" s="8">
        <v>345232.53</v>
      </c>
      <c r="H6535" s="8">
        <v>296254.62</v>
      </c>
      <c r="I6535" s="8">
        <v>15.74</v>
      </c>
      <c r="J6535" s="8">
        <v>591</v>
      </c>
      <c r="K6535" s="8" t="str">
        <v>low</v>
      </c>
      <c r="L6535" s="8" t="s">
        <v>39</v>
      </c>
      <c r="M6535" s="8" t="s">
        <v>20</v>
      </c>
      <c r="N6535" s="8" t="s">
        <v>415</v>
      </c>
      <c r="O6535" s="8">
        <v>2023</v>
      </c>
      <c r="P6535" s="8">
        <v>5442.32</v>
      </c>
      <c r="Q6535" s="8">
        <v>2904.21</v>
      </c>
    </row>
    <row r="6536" spans="1:17" x14ac:dyDescent="0.35">
      <c r="A6536" s="8">
        <v>6535</v>
      </c>
      <c r="B6536" s="8" t="s">
        <v>50</v>
      </c>
      <c r="C6536" s="8" t="s">
        <v>33</v>
      </c>
      <c r="D6536" s="8" t="s">
        <v>24</v>
      </c>
      <c r="E6536" s="8" t="s">
        <v>63</v>
      </c>
      <c r="F6536" s="8">
        <v>44551.28</v>
      </c>
      <c r="G6536" s="8">
        <v>103416.04</v>
      </c>
      <c r="H6536" s="8">
        <v>33638.870000000003</v>
      </c>
      <c r="I6536" s="8">
        <v>17.13</v>
      </c>
      <c r="J6536" s="8">
        <v>764</v>
      </c>
      <c r="K6536" s="8" t="str">
        <v>High</v>
      </c>
      <c r="L6536" s="8" t="s">
        <v>25</v>
      </c>
      <c r="M6536" s="8" t="s">
        <v>20</v>
      </c>
      <c r="N6536" s="8" t="s">
        <v>160</v>
      </c>
      <c r="O6536" s="8">
        <v>2023</v>
      </c>
      <c r="P6536" s="8">
        <v>4649.32</v>
      </c>
      <c r="Q6536" s="8">
        <v>3610.58</v>
      </c>
    </row>
    <row r="6537" spans="1:17" x14ac:dyDescent="0.35">
      <c r="A6537" s="8">
        <v>6536</v>
      </c>
      <c r="B6537" s="8" t="s">
        <v>32</v>
      </c>
      <c r="C6537" s="8" t="s">
        <v>16</v>
      </c>
      <c r="D6537" s="8" t="s">
        <v>56</v>
      </c>
      <c r="E6537" s="8" t="s">
        <v>38</v>
      </c>
      <c r="F6537" s="8">
        <v>42928.57</v>
      </c>
      <c r="G6537" s="8">
        <v>195478.7</v>
      </c>
      <c r="H6537" s="8">
        <v>288317.78000000003</v>
      </c>
      <c r="I6537" s="8">
        <v>13.67</v>
      </c>
      <c r="J6537" s="8">
        <v>544</v>
      </c>
      <c r="K6537" s="8" t="str">
        <v>low</v>
      </c>
      <c r="L6537" s="8" t="s">
        <v>25</v>
      </c>
      <c r="M6537" s="8" t="s">
        <v>46</v>
      </c>
      <c r="N6537" s="8" t="s">
        <v>168</v>
      </c>
      <c r="O6537" s="8">
        <v>2023</v>
      </c>
      <c r="P6537" s="8">
        <v>2858.37</v>
      </c>
      <c r="Q6537" s="8">
        <v>2215.8200000000002</v>
      </c>
    </row>
    <row r="6538" spans="1:17" x14ac:dyDescent="0.35">
      <c r="A6538" s="8">
        <v>6537</v>
      </c>
      <c r="B6538" s="8" t="s">
        <v>48</v>
      </c>
      <c r="C6538" s="8" t="s">
        <v>23</v>
      </c>
      <c r="D6538" s="8" t="s">
        <v>34</v>
      </c>
      <c r="E6538" s="8" t="s">
        <v>54</v>
      </c>
      <c r="F6538" s="8">
        <v>12959.04</v>
      </c>
      <c r="G6538" s="8">
        <v>294112.58</v>
      </c>
      <c r="H6538" s="8">
        <v>469239.56</v>
      </c>
      <c r="I6538" s="8">
        <v>13.19</v>
      </c>
      <c r="J6538" s="8">
        <v>719</v>
      </c>
      <c r="K6538" s="8" t="str">
        <v>Medium</v>
      </c>
      <c r="L6538" s="8" t="s">
        <v>25</v>
      </c>
      <c r="M6538" s="8" t="s">
        <v>20</v>
      </c>
      <c r="N6538" s="8" t="s">
        <v>152</v>
      </c>
      <c r="O6538" s="8">
        <v>2023</v>
      </c>
      <c r="P6538" s="8">
        <v>1184.49</v>
      </c>
      <c r="Q6538" s="8">
        <v>1011.92</v>
      </c>
    </row>
    <row r="6539" spans="1:17" x14ac:dyDescent="0.35">
      <c r="A6539" s="8">
        <v>6538</v>
      </c>
      <c r="B6539" s="8" t="s">
        <v>79</v>
      </c>
      <c r="C6539" s="8" t="s">
        <v>37</v>
      </c>
      <c r="D6539" s="8" t="s">
        <v>17</v>
      </c>
      <c r="E6539" s="8" t="s">
        <v>38</v>
      </c>
      <c r="F6539" s="8">
        <v>93751.679999999993</v>
      </c>
      <c r="G6539" s="8">
        <v>294081.31</v>
      </c>
      <c r="H6539" s="8">
        <v>317329.64</v>
      </c>
      <c r="I6539" s="8">
        <v>9.0500000000000007</v>
      </c>
      <c r="J6539" s="8">
        <v>374</v>
      </c>
      <c r="K6539" s="8" t="str">
        <v>low</v>
      </c>
      <c r="L6539" s="8" t="s">
        <v>35</v>
      </c>
      <c r="M6539" s="8" t="s">
        <v>46</v>
      </c>
      <c r="N6539" s="8" t="s">
        <v>65</v>
      </c>
      <c r="O6539" s="8">
        <v>2023</v>
      </c>
      <c r="P6539" s="8">
        <v>8152.9</v>
      </c>
      <c r="Q6539" s="8">
        <v>5346.86</v>
      </c>
    </row>
    <row r="6540" spans="1:17" x14ac:dyDescent="0.35">
      <c r="A6540" s="8">
        <v>6539</v>
      </c>
      <c r="B6540" s="8" t="s">
        <v>79</v>
      </c>
      <c r="C6540" s="8" t="s">
        <v>33</v>
      </c>
      <c r="D6540" s="8" t="s">
        <v>28</v>
      </c>
      <c r="E6540" s="8" t="s">
        <v>29</v>
      </c>
      <c r="F6540" s="8">
        <v>5961.58</v>
      </c>
      <c r="G6540" s="8">
        <v>220971.37</v>
      </c>
      <c r="H6540" s="8">
        <v>77320.58</v>
      </c>
      <c r="I6540" s="8">
        <v>13.6</v>
      </c>
      <c r="J6540" s="8">
        <v>841</v>
      </c>
      <c r="K6540" s="8" t="str">
        <v>High</v>
      </c>
      <c r="L6540" s="8" t="s">
        <v>35</v>
      </c>
      <c r="M6540" s="8" t="s">
        <v>30</v>
      </c>
      <c r="N6540" s="8" t="s">
        <v>382</v>
      </c>
      <c r="O6540" s="8">
        <v>2023</v>
      </c>
      <c r="P6540" s="8">
        <v>345.93</v>
      </c>
      <c r="Q6540" s="8">
        <v>233.3</v>
      </c>
    </row>
    <row r="6541" spans="1:17" x14ac:dyDescent="0.35">
      <c r="A6541" s="8">
        <v>6540</v>
      </c>
      <c r="B6541" s="8" t="s">
        <v>85</v>
      </c>
      <c r="C6541" s="8" t="s">
        <v>37</v>
      </c>
      <c r="D6541" s="8" t="s">
        <v>24</v>
      </c>
      <c r="E6541" s="8" t="s">
        <v>18</v>
      </c>
      <c r="F6541" s="8">
        <v>51648.36</v>
      </c>
      <c r="G6541" s="8">
        <v>16066.24</v>
      </c>
      <c r="H6541" s="8">
        <v>264789.63</v>
      </c>
      <c r="I6541" s="8">
        <v>17.68</v>
      </c>
      <c r="J6541" s="8">
        <v>393</v>
      </c>
      <c r="K6541" s="8" t="str">
        <v>low</v>
      </c>
      <c r="L6541" s="8" t="s">
        <v>19</v>
      </c>
      <c r="M6541" s="8" t="s">
        <v>30</v>
      </c>
      <c r="N6541" s="8" t="s">
        <v>21</v>
      </c>
      <c r="O6541" s="8">
        <v>2023</v>
      </c>
      <c r="P6541" s="8">
        <v>3151.19</v>
      </c>
      <c r="Q6541" s="8">
        <v>1875.83</v>
      </c>
    </row>
    <row r="6542" spans="1:17" x14ac:dyDescent="0.35">
      <c r="A6542" s="8">
        <v>6541</v>
      </c>
      <c r="B6542" s="8" t="s">
        <v>79</v>
      </c>
      <c r="C6542" s="8" t="s">
        <v>16</v>
      </c>
      <c r="D6542" s="8" t="s">
        <v>28</v>
      </c>
      <c r="E6542" s="8" t="s">
        <v>54</v>
      </c>
      <c r="F6542" s="8">
        <v>1057.49</v>
      </c>
      <c r="G6542" s="8">
        <v>267590.93</v>
      </c>
      <c r="H6542" s="8">
        <v>15460.82</v>
      </c>
      <c r="I6542" s="8">
        <v>17.38</v>
      </c>
      <c r="J6542" s="8">
        <v>808</v>
      </c>
      <c r="K6542" s="8" t="str">
        <v>High</v>
      </c>
      <c r="L6542" s="8" t="s">
        <v>39</v>
      </c>
      <c r="M6542" s="8" t="s">
        <v>20</v>
      </c>
      <c r="N6542" s="8" t="s">
        <v>120</v>
      </c>
      <c r="O6542" s="8">
        <v>2023</v>
      </c>
      <c r="P6542" s="8">
        <v>73.33</v>
      </c>
      <c r="Q6542" s="8">
        <v>54.2</v>
      </c>
    </row>
    <row r="6543" spans="1:17" x14ac:dyDescent="0.35">
      <c r="A6543" s="8">
        <v>6542</v>
      </c>
      <c r="B6543" s="8" t="s">
        <v>50</v>
      </c>
      <c r="C6543" s="8" t="s">
        <v>37</v>
      </c>
      <c r="D6543" s="8" t="s">
        <v>17</v>
      </c>
      <c r="E6543" s="8" t="s">
        <v>29</v>
      </c>
      <c r="F6543" s="8">
        <v>8176.47</v>
      </c>
      <c r="G6543" s="8">
        <v>110846.46</v>
      </c>
      <c r="H6543" s="8">
        <v>392413.25</v>
      </c>
      <c r="I6543" s="8">
        <v>15.67</v>
      </c>
      <c r="J6543" s="8">
        <v>581</v>
      </c>
      <c r="K6543" s="8" t="str">
        <v>low</v>
      </c>
      <c r="L6543" s="8" t="s">
        <v>39</v>
      </c>
      <c r="M6543" s="8" t="s">
        <v>46</v>
      </c>
      <c r="N6543" s="8" t="s">
        <v>211</v>
      </c>
      <c r="O6543" s="8">
        <v>2023</v>
      </c>
      <c r="P6543" s="8">
        <v>499.71</v>
      </c>
      <c r="Q6543" s="8">
        <v>305.37</v>
      </c>
    </row>
    <row r="6544" spans="1:17" x14ac:dyDescent="0.35">
      <c r="A6544" s="8">
        <v>6543</v>
      </c>
      <c r="B6544" s="8" t="s">
        <v>48</v>
      </c>
      <c r="C6544" s="8" t="s">
        <v>16</v>
      </c>
      <c r="D6544" s="8" t="s">
        <v>24</v>
      </c>
      <c r="E6544" s="8" t="s">
        <v>18</v>
      </c>
      <c r="F6544" s="8">
        <v>73264.53</v>
      </c>
      <c r="G6544" s="8">
        <v>189400.49</v>
      </c>
      <c r="H6544" s="8">
        <v>486692.24</v>
      </c>
      <c r="I6544" s="8">
        <v>6.14</v>
      </c>
      <c r="J6544" s="8">
        <v>433</v>
      </c>
      <c r="K6544" s="8" t="str">
        <v>low</v>
      </c>
      <c r="L6544" s="8" t="s">
        <v>25</v>
      </c>
      <c r="M6544" s="8" t="s">
        <v>30</v>
      </c>
      <c r="N6544" s="8" t="s">
        <v>269</v>
      </c>
      <c r="O6544" s="8">
        <v>2023</v>
      </c>
      <c r="P6544" s="8">
        <v>6235.85</v>
      </c>
      <c r="Q6544" s="8">
        <v>4140.12</v>
      </c>
    </row>
    <row r="6545" spans="1:17" x14ac:dyDescent="0.35">
      <c r="A6545" s="8">
        <v>6544</v>
      </c>
      <c r="B6545" s="8" t="s">
        <v>15</v>
      </c>
      <c r="C6545" s="8" t="s">
        <v>33</v>
      </c>
      <c r="D6545" s="8" t="s">
        <v>17</v>
      </c>
      <c r="E6545" s="8" t="s">
        <v>38</v>
      </c>
      <c r="F6545" s="8">
        <v>51035.35</v>
      </c>
      <c r="G6545" s="8">
        <v>490092.75</v>
      </c>
      <c r="H6545" s="8">
        <v>150351.1</v>
      </c>
      <c r="I6545" s="8">
        <v>8.44</v>
      </c>
      <c r="J6545" s="8">
        <v>333</v>
      </c>
      <c r="K6545" s="8" t="str">
        <v>low</v>
      </c>
      <c r="L6545" s="8" t="s">
        <v>35</v>
      </c>
      <c r="M6545" s="8" t="s">
        <v>30</v>
      </c>
      <c r="N6545" s="8" t="s">
        <v>179</v>
      </c>
      <c r="O6545" s="8">
        <v>2023</v>
      </c>
      <c r="P6545" s="8">
        <v>6507.36</v>
      </c>
      <c r="Q6545" s="8">
        <v>3932.46</v>
      </c>
    </row>
    <row r="6546" spans="1:17" x14ac:dyDescent="0.35">
      <c r="A6546" s="8">
        <v>6545</v>
      </c>
      <c r="B6546" s="8" t="s">
        <v>43</v>
      </c>
      <c r="C6546" s="8" t="s">
        <v>33</v>
      </c>
      <c r="D6546" s="8" t="s">
        <v>56</v>
      </c>
      <c r="E6546" s="8" t="s">
        <v>29</v>
      </c>
      <c r="F6546" s="8">
        <v>53043.89</v>
      </c>
      <c r="G6546" s="8">
        <v>237867.75</v>
      </c>
      <c r="H6546" s="8">
        <v>486827.6</v>
      </c>
      <c r="I6546" s="8">
        <v>17.46</v>
      </c>
      <c r="J6546" s="8">
        <v>659</v>
      </c>
      <c r="K6546" s="8" t="str">
        <v>Medium</v>
      </c>
      <c r="L6546" s="8" t="s">
        <v>25</v>
      </c>
      <c r="M6546" s="8" t="s">
        <v>20</v>
      </c>
      <c r="N6546" s="8" t="s">
        <v>147</v>
      </c>
      <c r="O6546" s="8">
        <v>2023</v>
      </c>
      <c r="P6546" s="8">
        <v>5211.79</v>
      </c>
      <c r="Q6546" s="8">
        <v>4674.82</v>
      </c>
    </row>
    <row r="6547" spans="1:17" x14ac:dyDescent="0.35">
      <c r="A6547" s="8">
        <v>6546</v>
      </c>
      <c r="B6547" s="8" t="s">
        <v>43</v>
      </c>
      <c r="C6547" s="8" t="s">
        <v>23</v>
      </c>
      <c r="D6547" s="8" t="s">
        <v>17</v>
      </c>
      <c r="E6547" s="8" t="s">
        <v>63</v>
      </c>
      <c r="F6547" s="8">
        <v>10270.31</v>
      </c>
      <c r="G6547" s="8">
        <v>95841.09</v>
      </c>
      <c r="H6547" s="8">
        <v>422250.2</v>
      </c>
      <c r="I6547" s="8">
        <v>9.41</v>
      </c>
      <c r="J6547" s="8">
        <v>450</v>
      </c>
      <c r="K6547" s="8" t="str">
        <v>low</v>
      </c>
      <c r="L6547" s="8" t="s">
        <v>45</v>
      </c>
      <c r="M6547" s="8" t="s">
        <v>20</v>
      </c>
      <c r="N6547" s="8" t="s">
        <v>104</v>
      </c>
      <c r="O6547" s="8">
        <v>2023</v>
      </c>
      <c r="P6547" s="8">
        <v>1182.0999999999999</v>
      </c>
      <c r="Q6547" s="8">
        <v>607.73</v>
      </c>
    </row>
    <row r="6548" spans="1:17" x14ac:dyDescent="0.35">
      <c r="A6548" s="8">
        <v>6547</v>
      </c>
      <c r="B6548" s="8" t="s">
        <v>15</v>
      </c>
      <c r="C6548" s="8" t="s">
        <v>37</v>
      </c>
      <c r="D6548" s="8" t="s">
        <v>17</v>
      </c>
      <c r="E6548" s="8" t="s">
        <v>29</v>
      </c>
      <c r="F6548" s="8">
        <v>85484.03</v>
      </c>
      <c r="G6548" s="8">
        <v>315404.59999999998</v>
      </c>
      <c r="H6548" s="8">
        <v>129159.82</v>
      </c>
      <c r="I6548" s="8">
        <v>12.59</v>
      </c>
      <c r="J6548" s="8">
        <v>338</v>
      </c>
      <c r="K6548" s="8" t="str">
        <v>low</v>
      </c>
      <c r="L6548" s="8" t="s">
        <v>39</v>
      </c>
      <c r="M6548" s="8" t="s">
        <v>20</v>
      </c>
      <c r="N6548" s="8" t="s">
        <v>302</v>
      </c>
      <c r="O6548" s="8">
        <v>2023</v>
      </c>
      <c r="P6548" s="8">
        <v>9315.7099999999991</v>
      </c>
      <c r="Q6548" s="8">
        <v>4968.13</v>
      </c>
    </row>
    <row r="6549" spans="1:17" x14ac:dyDescent="0.35">
      <c r="A6549" s="8">
        <v>6548</v>
      </c>
      <c r="B6549" s="8" t="s">
        <v>85</v>
      </c>
      <c r="C6549" s="8" t="s">
        <v>58</v>
      </c>
      <c r="D6549" s="8" t="s">
        <v>34</v>
      </c>
      <c r="E6549" s="8" t="s">
        <v>18</v>
      </c>
      <c r="F6549" s="8">
        <v>5565.12</v>
      </c>
      <c r="G6549" s="8">
        <v>225307.82</v>
      </c>
      <c r="H6549" s="8">
        <v>179598.63</v>
      </c>
      <c r="I6549" s="8">
        <v>5.88</v>
      </c>
      <c r="J6549" s="8">
        <v>858</v>
      </c>
      <c r="K6549" s="8" t="str">
        <v>High</v>
      </c>
      <c r="L6549" s="8" t="s">
        <v>25</v>
      </c>
      <c r="M6549" s="8" t="s">
        <v>26</v>
      </c>
      <c r="N6549" s="8" t="s">
        <v>415</v>
      </c>
      <c r="O6549" s="8">
        <v>2023</v>
      </c>
      <c r="P6549" s="8">
        <v>388.87</v>
      </c>
      <c r="Q6549" s="8">
        <v>247.47</v>
      </c>
    </row>
    <row r="6550" spans="1:17" x14ac:dyDescent="0.35">
      <c r="A6550" s="8">
        <v>6549</v>
      </c>
      <c r="B6550" s="8" t="s">
        <v>32</v>
      </c>
      <c r="C6550" s="8" t="s">
        <v>58</v>
      </c>
      <c r="D6550" s="8" t="s">
        <v>24</v>
      </c>
      <c r="E6550" s="8" t="s">
        <v>63</v>
      </c>
      <c r="F6550" s="8">
        <v>98587.36</v>
      </c>
      <c r="G6550" s="8">
        <v>12154.71</v>
      </c>
      <c r="H6550" s="8">
        <v>124704.83</v>
      </c>
      <c r="I6550" s="8">
        <v>17.2</v>
      </c>
      <c r="J6550" s="8">
        <v>637</v>
      </c>
      <c r="K6550" s="8" t="str">
        <v>Medium</v>
      </c>
      <c r="L6550" s="8" t="s">
        <v>19</v>
      </c>
      <c r="M6550" s="8" t="s">
        <v>30</v>
      </c>
      <c r="N6550" s="8" t="s">
        <v>325</v>
      </c>
      <c r="O6550" s="8">
        <v>2023</v>
      </c>
      <c r="P6550" s="8">
        <v>7841.36</v>
      </c>
      <c r="Q6550" s="8">
        <v>6815.26</v>
      </c>
    </row>
    <row r="6551" spans="1:17" x14ac:dyDescent="0.35">
      <c r="A6551" s="8">
        <v>6550</v>
      </c>
      <c r="B6551" s="8" t="s">
        <v>41</v>
      </c>
      <c r="C6551" s="8" t="s">
        <v>58</v>
      </c>
      <c r="D6551" s="8" t="s">
        <v>24</v>
      </c>
      <c r="E6551" s="8" t="s">
        <v>54</v>
      </c>
      <c r="F6551" s="8">
        <v>18054.419999999998</v>
      </c>
      <c r="G6551" s="8">
        <v>425462.55</v>
      </c>
      <c r="H6551" s="8">
        <v>137475.37</v>
      </c>
      <c r="I6551" s="8">
        <v>15.27</v>
      </c>
      <c r="J6551" s="8">
        <v>486</v>
      </c>
      <c r="K6551" s="8" t="str">
        <v>low</v>
      </c>
      <c r="L6551" s="8" t="s">
        <v>35</v>
      </c>
      <c r="M6551" s="8" t="s">
        <v>46</v>
      </c>
      <c r="N6551" s="8" t="s">
        <v>405</v>
      </c>
      <c r="O6551" s="8">
        <v>2023</v>
      </c>
      <c r="P6551" s="8">
        <v>2566.54</v>
      </c>
      <c r="Q6551" s="8">
        <v>2222.31</v>
      </c>
    </row>
    <row r="6552" spans="1:17" x14ac:dyDescent="0.35">
      <c r="A6552" s="8">
        <v>6551</v>
      </c>
      <c r="B6552" s="8" t="s">
        <v>43</v>
      </c>
      <c r="C6552" s="8" t="s">
        <v>37</v>
      </c>
      <c r="D6552" s="8" t="s">
        <v>24</v>
      </c>
      <c r="E6552" s="8" t="s">
        <v>54</v>
      </c>
      <c r="F6552" s="8">
        <v>13497.49</v>
      </c>
      <c r="G6552" s="8">
        <v>414762.6</v>
      </c>
      <c r="H6552" s="8">
        <v>175056.87</v>
      </c>
      <c r="I6552" s="8">
        <v>5.81</v>
      </c>
      <c r="J6552" s="8">
        <v>842</v>
      </c>
      <c r="K6552" s="8" t="str">
        <v>High</v>
      </c>
      <c r="L6552" s="8" t="s">
        <v>19</v>
      </c>
      <c r="M6552" s="8" t="s">
        <v>26</v>
      </c>
      <c r="N6552" s="8" t="s">
        <v>312</v>
      </c>
      <c r="O6552" s="8">
        <v>2023</v>
      </c>
      <c r="P6552" s="8">
        <v>1027.53</v>
      </c>
      <c r="Q6552" s="8">
        <v>739.36</v>
      </c>
    </row>
    <row r="6553" spans="1:17" x14ac:dyDescent="0.35">
      <c r="A6553" s="8">
        <v>6552</v>
      </c>
      <c r="B6553" s="8" t="s">
        <v>52</v>
      </c>
      <c r="C6553" s="8" t="s">
        <v>58</v>
      </c>
      <c r="D6553" s="8" t="s">
        <v>28</v>
      </c>
      <c r="E6553" s="8" t="s">
        <v>18</v>
      </c>
      <c r="F6553" s="8">
        <v>71373.23</v>
      </c>
      <c r="G6553" s="8">
        <v>264967.42</v>
      </c>
      <c r="H6553" s="8">
        <v>179654.63</v>
      </c>
      <c r="I6553" s="8">
        <v>17.54</v>
      </c>
      <c r="J6553" s="8">
        <v>454</v>
      </c>
      <c r="K6553" s="8" t="str">
        <v>low</v>
      </c>
      <c r="L6553" s="8" t="s">
        <v>35</v>
      </c>
      <c r="M6553" s="8" t="s">
        <v>75</v>
      </c>
      <c r="N6553" s="8" t="s">
        <v>266</v>
      </c>
      <c r="O6553" s="8">
        <v>2023</v>
      </c>
      <c r="P6553" s="8">
        <v>10427.58</v>
      </c>
      <c r="Q6553" s="8">
        <v>8784.74</v>
      </c>
    </row>
    <row r="6554" spans="1:17" x14ac:dyDescent="0.35">
      <c r="A6554" s="8">
        <v>6553</v>
      </c>
      <c r="B6554" s="8" t="s">
        <v>52</v>
      </c>
      <c r="C6554" s="8" t="s">
        <v>58</v>
      </c>
      <c r="D6554" s="8" t="s">
        <v>24</v>
      </c>
      <c r="E6554" s="8" t="s">
        <v>29</v>
      </c>
      <c r="F6554" s="8">
        <v>14507.28</v>
      </c>
      <c r="G6554" s="8">
        <v>376066.29</v>
      </c>
      <c r="H6554" s="8">
        <v>1102.5999999999999</v>
      </c>
      <c r="I6554" s="8">
        <v>7.8</v>
      </c>
      <c r="J6554" s="8">
        <v>516</v>
      </c>
      <c r="K6554" s="8" t="str">
        <v>low</v>
      </c>
      <c r="L6554" s="8" t="s">
        <v>45</v>
      </c>
      <c r="M6554" s="8" t="s">
        <v>26</v>
      </c>
      <c r="N6554" s="8" t="s">
        <v>304</v>
      </c>
      <c r="O6554" s="8">
        <v>2023</v>
      </c>
      <c r="P6554" s="8">
        <v>2049.3200000000002</v>
      </c>
      <c r="Q6554" s="8">
        <v>1580.29</v>
      </c>
    </row>
    <row r="6555" spans="1:17" x14ac:dyDescent="0.35">
      <c r="A6555" s="8">
        <v>6554</v>
      </c>
      <c r="B6555" s="8" t="s">
        <v>15</v>
      </c>
      <c r="C6555" s="8" t="s">
        <v>33</v>
      </c>
      <c r="D6555" s="8" t="s">
        <v>24</v>
      </c>
      <c r="E6555" s="8" t="s">
        <v>38</v>
      </c>
      <c r="F6555" s="8">
        <v>47225.21</v>
      </c>
      <c r="G6555" s="8">
        <v>125039.89</v>
      </c>
      <c r="H6555" s="8">
        <v>402971.26</v>
      </c>
      <c r="I6555" s="8">
        <v>5.15</v>
      </c>
      <c r="J6555" s="8">
        <v>794</v>
      </c>
      <c r="K6555" s="8" t="str">
        <v>High</v>
      </c>
      <c r="L6555" s="8" t="s">
        <v>19</v>
      </c>
      <c r="M6555" s="8" t="s">
        <v>26</v>
      </c>
      <c r="N6555" s="8" t="s">
        <v>335</v>
      </c>
      <c r="O6555" s="8">
        <v>2023</v>
      </c>
      <c r="P6555" s="8">
        <v>2441.14</v>
      </c>
      <c r="Q6555" s="8">
        <v>2119.27</v>
      </c>
    </row>
    <row r="6556" spans="1:17" x14ac:dyDescent="0.35">
      <c r="A6556" s="8">
        <v>6555</v>
      </c>
      <c r="B6556" s="8" t="s">
        <v>52</v>
      </c>
      <c r="C6556" s="8" t="s">
        <v>58</v>
      </c>
      <c r="D6556" s="8" t="s">
        <v>24</v>
      </c>
      <c r="E6556" s="8" t="s">
        <v>63</v>
      </c>
      <c r="F6556" s="8">
        <v>12052.01</v>
      </c>
      <c r="G6556" s="8">
        <v>238225.83</v>
      </c>
      <c r="H6556" s="8">
        <v>127621.93</v>
      </c>
      <c r="I6556" s="8">
        <v>11.53</v>
      </c>
      <c r="J6556" s="8">
        <v>607</v>
      </c>
      <c r="K6556" s="8" t="str">
        <v>Medium</v>
      </c>
      <c r="L6556" s="8" t="s">
        <v>45</v>
      </c>
      <c r="M6556" s="8" t="s">
        <v>75</v>
      </c>
      <c r="N6556" s="8" t="s">
        <v>356</v>
      </c>
      <c r="O6556" s="8">
        <v>2023</v>
      </c>
      <c r="P6556" s="8">
        <v>829.28</v>
      </c>
      <c r="Q6556" s="8">
        <v>737.52</v>
      </c>
    </row>
    <row r="6557" spans="1:17" x14ac:dyDescent="0.35">
      <c r="A6557" s="8">
        <v>6556</v>
      </c>
      <c r="B6557" s="8" t="s">
        <v>41</v>
      </c>
      <c r="C6557" s="8" t="s">
        <v>33</v>
      </c>
      <c r="D6557" s="8" t="s">
        <v>28</v>
      </c>
      <c r="E6557" s="8" t="s">
        <v>18</v>
      </c>
      <c r="F6557" s="8">
        <v>38991.269999999997</v>
      </c>
      <c r="G6557" s="8">
        <v>269212.81</v>
      </c>
      <c r="H6557" s="8">
        <v>445906.51</v>
      </c>
      <c r="I6557" s="8">
        <v>9.5299999999999994</v>
      </c>
      <c r="J6557" s="8">
        <v>653</v>
      </c>
      <c r="K6557" s="8" t="str">
        <v>Medium</v>
      </c>
      <c r="L6557" s="8" t="s">
        <v>25</v>
      </c>
      <c r="M6557" s="8" t="s">
        <v>46</v>
      </c>
      <c r="N6557" s="8" t="s">
        <v>412</v>
      </c>
      <c r="O6557" s="8">
        <v>2023</v>
      </c>
      <c r="P6557" s="8">
        <v>3484.63</v>
      </c>
      <c r="Q6557" s="8">
        <v>2240.3000000000002</v>
      </c>
    </row>
    <row r="6558" spans="1:17" x14ac:dyDescent="0.35">
      <c r="A6558" s="8">
        <v>6557</v>
      </c>
      <c r="B6558" s="8" t="s">
        <v>48</v>
      </c>
      <c r="C6558" s="8" t="s">
        <v>33</v>
      </c>
      <c r="D6558" s="8" t="s">
        <v>34</v>
      </c>
      <c r="E6558" s="8" t="s">
        <v>54</v>
      </c>
      <c r="F6558" s="8">
        <v>12963.22</v>
      </c>
      <c r="G6558" s="8">
        <v>484237.97</v>
      </c>
      <c r="H6558" s="8">
        <v>261040.23</v>
      </c>
      <c r="I6558" s="8">
        <v>13.42</v>
      </c>
      <c r="J6558" s="8">
        <v>499</v>
      </c>
      <c r="K6558" s="8" t="str">
        <v>low</v>
      </c>
      <c r="L6558" s="8" t="s">
        <v>39</v>
      </c>
      <c r="M6558" s="8" t="s">
        <v>30</v>
      </c>
      <c r="N6558" s="8" t="s">
        <v>285</v>
      </c>
      <c r="O6558" s="8">
        <v>2023</v>
      </c>
      <c r="P6558" s="8">
        <v>694.36</v>
      </c>
      <c r="Q6558" s="8">
        <v>390.25</v>
      </c>
    </row>
    <row r="6559" spans="1:17" x14ac:dyDescent="0.35">
      <c r="A6559" s="8">
        <v>6558</v>
      </c>
      <c r="B6559" s="8" t="s">
        <v>79</v>
      </c>
      <c r="C6559" s="8" t="s">
        <v>58</v>
      </c>
      <c r="D6559" s="8" t="s">
        <v>34</v>
      </c>
      <c r="E6559" s="8" t="s">
        <v>54</v>
      </c>
      <c r="F6559" s="8">
        <v>94417.87</v>
      </c>
      <c r="G6559" s="8">
        <v>283015.86</v>
      </c>
      <c r="H6559" s="8">
        <v>452372.54</v>
      </c>
      <c r="I6559" s="8">
        <v>6.11</v>
      </c>
      <c r="J6559" s="8">
        <v>812</v>
      </c>
      <c r="K6559" s="8" t="str">
        <v>High</v>
      </c>
      <c r="L6559" s="8" t="s">
        <v>19</v>
      </c>
      <c r="M6559" s="8" t="s">
        <v>46</v>
      </c>
      <c r="N6559" s="8" t="s">
        <v>386</v>
      </c>
      <c r="O6559" s="8">
        <v>2023</v>
      </c>
      <c r="P6559" s="8">
        <v>7034.66</v>
      </c>
      <c r="Q6559" s="8">
        <v>6088.54</v>
      </c>
    </row>
    <row r="6560" spans="1:17" x14ac:dyDescent="0.35">
      <c r="A6560" s="8">
        <v>6559</v>
      </c>
      <c r="B6560" s="8" t="s">
        <v>32</v>
      </c>
      <c r="C6560" s="8" t="s">
        <v>58</v>
      </c>
      <c r="D6560" s="8" t="s">
        <v>56</v>
      </c>
      <c r="E6560" s="8" t="s">
        <v>63</v>
      </c>
      <c r="F6560" s="8">
        <v>63538.62</v>
      </c>
      <c r="G6560" s="8">
        <v>270619.15000000002</v>
      </c>
      <c r="H6560" s="8">
        <v>210689.83</v>
      </c>
      <c r="I6560" s="8">
        <v>8.5299999999999994</v>
      </c>
      <c r="J6560" s="8">
        <v>789</v>
      </c>
      <c r="K6560" s="8" t="str">
        <v>High</v>
      </c>
      <c r="L6560" s="8" t="s">
        <v>25</v>
      </c>
      <c r="M6560" s="8" t="s">
        <v>30</v>
      </c>
      <c r="N6560" s="8" t="s">
        <v>339</v>
      </c>
      <c r="O6560" s="8">
        <v>2023</v>
      </c>
      <c r="P6560" s="8">
        <v>9260.5300000000007</v>
      </c>
      <c r="Q6560" s="8">
        <v>4729.97</v>
      </c>
    </row>
    <row r="6561" spans="1:17" x14ac:dyDescent="0.35">
      <c r="A6561" s="8">
        <v>6560</v>
      </c>
      <c r="B6561" s="8" t="s">
        <v>48</v>
      </c>
      <c r="C6561" s="8" t="s">
        <v>58</v>
      </c>
      <c r="D6561" s="8" t="s">
        <v>28</v>
      </c>
      <c r="E6561" s="8" t="s">
        <v>63</v>
      </c>
      <c r="F6561" s="8">
        <v>1147.24</v>
      </c>
      <c r="G6561" s="8">
        <v>216675.52</v>
      </c>
      <c r="H6561" s="8">
        <v>158267.92000000001</v>
      </c>
      <c r="I6561" s="8">
        <v>7.07</v>
      </c>
      <c r="J6561" s="8">
        <v>753</v>
      </c>
      <c r="K6561" s="8" t="str">
        <v>High</v>
      </c>
      <c r="L6561" s="8" t="s">
        <v>39</v>
      </c>
      <c r="M6561" s="8" t="s">
        <v>26</v>
      </c>
      <c r="N6561" s="8" t="s">
        <v>268</v>
      </c>
      <c r="O6561" s="8">
        <v>2023</v>
      </c>
      <c r="P6561" s="8">
        <v>90.07</v>
      </c>
      <c r="Q6561" s="8">
        <v>63.47</v>
      </c>
    </row>
    <row r="6562" spans="1:17" x14ac:dyDescent="0.35">
      <c r="A6562" s="8">
        <v>6561</v>
      </c>
      <c r="B6562" s="8" t="s">
        <v>43</v>
      </c>
      <c r="C6562" s="8" t="s">
        <v>23</v>
      </c>
      <c r="D6562" s="8" t="s">
        <v>28</v>
      </c>
      <c r="E6562" s="8" t="s">
        <v>18</v>
      </c>
      <c r="F6562" s="8">
        <v>12837.43</v>
      </c>
      <c r="G6562" s="8">
        <v>140538.63</v>
      </c>
      <c r="H6562" s="8">
        <v>204311.26</v>
      </c>
      <c r="I6562" s="8">
        <v>13.31</v>
      </c>
      <c r="J6562" s="8">
        <v>814</v>
      </c>
      <c r="K6562" s="8" t="str">
        <v>High</v>
      </c>
      <c r="L6562" s="8" t="s">
        <v>25</v>
      </c>
      <c r="M6562" s="8" t="s">
        <v>75</v>
      </c>
      <c r="N6562" s="8" t="s">
        <v>344</v>
      </c>
      <c r="O6562" s="8">
        <v>2023</v>
      </c>
      <c r="P6562" s="8">
        <v>919.4</v>
      </c>
      <c r="Q6562" s="8">
        <v>645.73</v>
      </c>
    </row>
    <row r="6563" spans="1:17" x14ac:dyDescent="0.35">
      <c r="A6563" s="8">
        <v>6562</v>
      </c>
      <c r="B6563" s="8" t="s">
        <v>50</v>
      </c>
      <c r="C6563" s="8" t="s">
        <v>16</v>
      </c>
      <c r="D6563" s="8" t="s">
        <v>56</v>
      </c>
      <c r="E6563" s="8" t="s">
        <v>63</v>
      </c>
      <c r="F6563" s="8">
        <v>60050.67</v>
      </c>
      <c r="G6563" s="8">
        <v>46565.99</v>
      </c>
      <c r="H6563" s="8">
        <v>394092.32</v>
      </c>
      <c r="I6563" s="8">
        <v>13.49</v>
      </c>
      <c r="J6563" s="8">
        <v>577</v>
      </c>
      <c r="K6563" s="8" t="str">
        <v>low</v>
      </c>
      <c r="L6563" s="8" t="s">
        <v>25</v>
      </c>
      <c r="M6563" s="8" t="s">
        <v>26</v>
      </c>
      <c r="N6563" s="8" t="s">
        <v>296</v>
      </c>
      <c r="O6563" s="8">
        <v>2023</v>
      </c>
      <c r="P6563" s="8">
        <v>4416.29</v>
      </c>
      <c r="Q6563" s="8">
        <v>2885.44</v>
      </c>
    </row>
    <row r="6564" spans="1:17" x14ac:dyDescent="0.35">
      <c r="A6564" s="8">
        <v>6563</v>
      </c>
      <c r="B6564" s="8" t="s">
        <v>32</v>
      </c>
      <c r="C6564" s="8" t="s">
        <v>23</v>
      </c>
      <c r="D6564" s="8" t="s">
        <v>34</v>
      </c>
      <c r="E6564" s="8" t="s">
        <v>18</v>
      </c>
      <c r="F6564" s="8">
        <v>34407.18</v>
      </c>
      <c r="G6564" s="8">
        <v>245039.61</v>
      </c>
      <c r="H6564" s="8">
        <v>374069.51</v>
      </c>
      <c r="I6564" s="8">
        <v>11.94</v>
      </c>
      <c r="J6564" s="8">
        <v>623</v>
      </c>
      <c r="K6564" s="8" t="str">
        <v>Medium</v>
      </c>
      <c r="L6564" s="8" t="s">
        <v>35</v>
      </c>
      <c r="M6564" s="8" t="s">
        <v>20</v>
      </c>
      <c r="N6564" s="8" t="s">
        <v>115</v>
      </c>
      <c r="O6564" s="8">
        <v>2023</v>
      </c>
      <c r="P6564" s="8">
        <v>4842.84</v>
      </c>
      <c r="Q6564" s="8">
        <v>2479.14</v>
      </c>
    </row>
    <row r="6565" spans="1:17" x14ac:dyDescent="0.35">
      <c r="A6565" s="8">
        <v>6564</v>
      </c>
      <c r="B6565" s="8" t="s">
        <v>15</v>
      </c>
      <c r="C6565" s="8" t="s">
        <v>16</v>
      </c>
      <c r="D6565" s="8" t="s">
        <v>17</v>
      </c>
      <c r="E6565" s="8" t="s">
        <v>18</v>
      </c>
      <c r="F6565" s="8">
        <v>92621.41</v>
      </c>
      <c r="G6565" s="8">
        <v>240085.11</v>
      </c>
      <c r="H6565" s="8">
        <v>159885.78</v>
      </c>
      <c r="I6565" s="8">
        <v>16.63</v>
      </c>
      <c r="J6565" s="8">
        <v>581</v>
      </c>
      <c r="K6565" s="8" t="str">
        <v>low</v>
      </c>
      <c r="L6565" s="8" t="s">
        <v>19</v>
      </c>
      <c r="M6565" s="8" t="s">
        <v>30</v>
      </c>
      <c r="N6565" s="8" t="s">
        <v>182</v>
      </c>
      <c r="O6565" s="8">
        <v>2023</v>
      </c>
      <c r="P6565" s="8">
        <v>10009.52</v>
      </c>
      <c r="Q6565" s="8">
        <v>5881.47</v>
      </c>
    </row>
    <row r="6566" spans="1:17" x14ac:dyDescent="0.35">
      <c r="A6566" s="8">
        <v>6565</v>
      </c>
      <c r="B6566" s="8" t="s">
        <v>22</v>
      </c>
      <c r="C6566" s="8" t="s">
        <v>23</v>
      </c>
      <c r="D6566" s="8" t="s">
        <v>24</v>
      </c>
      <c r="E6566" s="8" t="s">
        <v>54</v>
      </c>
      <c r="F6566" s="8">
        <v>66176.710000000006</v>
      </c>
      <c r="G6566" s="8">
        <v>471099.56</v>
      </c>
      <c r="H6566" s="8">
        <v>198215.35</v>
      </c>
      <c r="I6566" s="8">
        <v>14.21</v>
      </c>
      <c r="J6566" s="8">
        <v>854</v>
      </c>
      <c r="K6566" s="8" t="str">
        <v>High</v>
      </c>
      <c r="L6566" s="8" t="s">
        <v>39</v>
      </c>
      <c r="M6566" s="8" t="s">
        <v>46</v>
      </c>
      <c r="N6566" s="8" t="s">
        <v>90</v>
      </c>
      <c r="O6566" s="8">
        <v>2023</v>
      </c>
      <c r="P6566" s="8">
        <v>3996.18</v>
      </c>
      <c r="Q6566" s="8">
        <v>2234.87</v>
      </c>
    </row>
    <row r="6567" spans="1:17" x14ac:dyDescent="0.35">
      <c r="A6567" s="8">
        <v>6566</v>
      </c>
      <c r="B6567" s="8" t="s">
        <v>79</v>
      </c>
      <c r="C6567" s="8" t="s">
        <v>16</v>
      </c>
      <c r="D6567" s="8" t="s">
        <v>24</v>
      </c>
      <c r="E6567" s="8" t="s">
        <v>63</v>
      </c>
      <c r="F6567" s="8">
        <v>50396.160000000003</v>
      </c>
      <c r="G6567" s="8">
        <v>294758.21000000002</v>
      </c>
      <c r="H6567" s="8">
        <v>435770.58</v>
      </c>
      <c r="I6567" s="8">
        <v>17.88</v>
      </c>
      <c r="J6567" s="8">
        <v>621</v>
      </c>
      <c r="K6567" s="8" t="str">
        <v>Medium</v>
      </c>
      <c r="L6567" s="8" t="s">
        <v>39</v>
      </c>
      <c r="M6567" s="8" t="s">
        <v>26</v>
      </c>
      <c r="N6567" s="8" t="s">
        <v>311</v>
      </c>
      <c r="O6567" s="8">
        <v>2023</v>
      </c>
      <c r="P6567" s="8">
        <v>5971.31</v>
      </c>
      <c r="Q6567" s="8">
        <v>3844.68</v>
      </c>
    </row>
    <row r="6568" spans="1:17" x14ac:dyDescent="0.35">
      <c r="A6568" s="8">
        <v>6567</v>
      </c>
      <c r="B6568" s="8" t="s">
        <v>48</v>
      </c>
      <c r="C6568" s="8" t="s">
        <v>16</v>
      </c>
      <c r="D6568" s="8" t="s">
        <v>28</v>
      </c>
      <c r="E6568" s="8" t="s">
        <v>38</v>
      </c>
      <c r="F6568" s="8">
        <v>4395.95</v>
      </c>
      <c r="G6568" s="8">
        <v>358310.47</v>
      </c>
      <c r="H6568" s="8">
        <v>37640.6</v>
      </c>
      <c r="I6568" s="8">
        <v>14.26</v>
      </c>
      <c r="J6568" s="8">
        <v>864</v>
      </c>
      <c r="K6568" s="8" t="str">
        <v>High</v>
      </c>
      <c r="L6568" s="8" t="s">
        <v>35</v>
      </c>
      <c r="M6568" s="8" t="s">
        <v>26</v>
      </c>
      <c r="N6568" s="8" t="s">
        <v>162</v>
      </c>
      <c r="O6568" s="8">
        <v>2023</v>
      </c>
      <c r="P6568" s="8">
        <v>555.35</v>
      </c>
      <c r="Q6568" s="8">
        <v>412.7</v>
      </c>
    </row>
    <row r="6569" spans="1:17" x14ac:dyDescent="0.35">
      <c r="A6569" s="8">
        <v>6568</v>
      </c>
      <c r="B6569" s="8" t="s">
        <v>50</v>
      </c>
      <c r="C6569" s="8" t="s">
        <v>58</v>
      </c>
      <c r="D6569" s="8" t="s">
        <v>56</v>
      </c>
      <c r="E6569" s="8" t="s">
        <v>63</v>
      </c>
      <c r="F6569" s="8">
        <v>94192.11</v>
      </c>
      <c r="G6569" s="8">
        <v>27522.97</v>
      </c>
      <c r="H6569" s="8">
        <v>482525.97</v>
      </c>
      <c r="I6569" s="8">
        <v>9.18</v>
      </c>
      <c r="J6569" s="8">
        <v>534</v>
      </c>
      <c r="K6569" s="8" t="str">
        <v>low</v>
      </c>
      <c r="L6569" s="8" t="s">
        <v>19</v>
      </c>
      <c r="M6569" s="8" t="s">
        <v>46</v>
      </c>
      <c r="N6569" s="8" t="s">
        <v>196</v>
      </c>
      <c r="O6569" s="8">
        <v>2023</v>
      </c>
      <c r="P6569" s="8">
        <v>6325.81</v>
      </c>
      <c r="Q6569" s="8">
        <v>5134.2299999999996</v>
      </c>
    </row>
    <row r="6570" spans="1:17" x14ac:dyDescent="0.35">
      <c r="A6570" s="8">
        <v>6569</v>
      </c>
      <c r="B6570" s="8" t="s">
        <v>48</v>
      </c>
      <c r="C6570" s="8" t="s">
        <v>16</v>
      </c>
      <c r="D6570" s="8" t="s">
        <v>24</v>
      </c>
      <c r="E6570" s="8" t="s">
        <v>63</v>
      </c>
      <c r="F6570" s="8">
        <v>88673.91</v>
      </c>
      <c r="G6570" s="8">
        <v>477176</v>
      </c>
      <c r="H6570" s="8">
        <v>420688.28</v>
      </c>
      <c r="I6570" s="8">
        <v>5.31</v>
      </c>
      <c r="J6570" s="8">
        <v>325</v>
      </c>
      <c r="K6570" s="8" t="str">
        <v>low</v>
      </c>
      <c r="L6570" s="8" t="s">
        <v>45</v>
      </c>
      <c r="M6570" s="8" t="s">
        <v>75</v>
      </c>
      <c r="N6570" s="8" t="s">
        <v>141</v>
      </c>
      <c r="O6570" s="8">
        <v>2023</v>
      </c>
      <c r="P6570" s="8">
        <v>7037.69</v>
      </c>
      <c r="Q6570" s="8">
        <v>6192.12</v>
      </c>
    </row>
    <row r="6571" spans="1:17" x14ac:dyDescent="0.35">
      <c r="A6571" s="8">
        <v>6570</v>
      </c>
      <c r="B6571" s="8" t="s">
        <v>52</v>
      </c>
      <c r="C6571" s="8" t="s">
        <v>33</v>
      </c>
      <c r="D6571" s="8" t="s">
        <v>17</v>
      </c>
      <c r="E6571" s="8" t="s">
        <v>38</v>
      </c>
      <c r="F6571" s="8">
        <v>38318.720000000001</v>
      </c>
      <c r="G6571" s="8">
        <v>433470.87</v>
      </c>
      <c r="H6571" s="8">
        <v>127291.68</v>
      </c>
      <c r="I6571" s="8">
        <v>8.6199999999999992</v>
      </c>
      <c r="J6571" s="8">
        <v>548</v>
      </c>
      <c r="K6571" s="8" t="str">
        <v>low</v>
      </c>
      <c r="L6571" s="8" t="s">
        <v>25</v>
      </c>
      <c r="M6571" s="8" t="s">
        <v>46</v>
      </c>
      <c r="N6571" s="8" t="s">
        <v>371</v>
      </c>
      <c r="O6571" s="8">
        <v>2023</v>
      </c>
      <c r="P6571" s="8">
        <v>3698.77</v>
      </c>
      <c r="Q6571" s="8">
        <v>2931.13</v>
      </c>
    </row>
    <row r="6572" spans="1:17" x14ac:dyDescent="0.35">
      <c r="A6572" s="8">
        <v>6571</v>
      </c>
      <c r="B6572" s="8" t="s">
        <v>48</v>
      </c>
      <c r="C6572" s="8" t="s">
        <v>23</v>
      </c>
      <c r="D6572" s="8" t="s">
        <v>34</v>
      </c>
      <c r="E6572" s="8" t="s">
        <v>18</v>
      </c>
      <c r="F6572" s="8">
        <v>16266.8</v>
      </c>
      <c r="G6572" s="8">
        <v>353027.93</v>
      </c>
      <c r="H6572" s="8">
        <v>99498.04</v>
      </c>
      <c r="I6572" s="8">
        <v>6.47</v>
      </c>
      <c r="J6572" s="8">
        <v>665</v>
      </c>
      <c r="K6572" s="8" t="str">
        <v>Medium</v>
      </c>
      <c r="L6572" s="8" t="s">
        <v>19</v>
      </c>
      <c r="M6572" s="8" t="s">
        <v>46</v>
      </c>
      <c r="N6572" s="8" t="s">
        <v>27</v>
      </c>
      <c r="O6572" s="8">
        <v>2023</v>
      </c>
      <c r="P6572" s="8">
        <v>2210.88</v>
      </c>
      <c r="Q6572" s="8">
        <v>1899.35</v>
      </c>
    </row>
    <row r="6573" spans="1:17" x14ac:dyDescent="0.35">
      <c r="A6573" s="8">
        <v>6572</v>
      </c>
      <c r="B6573" s="8" t="s">
        <v>15</v>
      </c>
      <c r="C6573" s="8" t="s">
        <v>16</v>
      </c>
      <c r="D6573" s="8" t="s">
        <v>24</v>
      </c>
      <c r="E6573" s="8" t="s">
        <v>29</v>
      </c>
      <c r="F6573" s="8">
        <v>81483.839999999997</v>
      </c>
      <c r="G6573" s="8">
        <v>424664.01</v>
      </c>
      <c r="H6573" s="8">
        <v>133145.17000000001</v>
      </c>
      <c r="I6573" s="8">
        <v>16.989999999999998</v>
      </c>
      <c r="J6573" s="8">
        <v>673</v>
      </c>
      <c r="K6573" s="8" t="str">
        <v>Medium</v>
      </c>
      <c r="L6573" s="8" t="s">
        <v>35</v>
      </c>
      <c r="M6573" s="8" t="s">
        <v>26</v>
      </c>
      <c r="N6573" s="8" t="s">
        <v>356</v>
      </c>
      <c r="O6573" s="8">
        <v>2023</v>
      </c>
      <c r="P6573" s="8">
        <v>10708.7</v>
      </c>
      <c r="Q6573" s="8">
        <v>8612.75</v>
      </c>
    </row>
    <row r="6574" spans="1:17" x14ac:dyDescent="0.35">
      <c r="A6574" s="8">
        <v>6573</v>
      </c>
      <c r="B6574" s="8" t="s">
        <v>52</v>
      </c>
      <c r="C6574" s="8" t="s">
        <v>37</v>
      </c>
      <c r="D6574" s="8" t="s">
        <v>56</v>
      </c>
      <c r="E6574" s="8" t="s">
        <v>29</v>
      </c>
      <c r="F6574" s="8">
        <v>42383.01</v>
      </c>
      <c r="G6574" s="8">
        <v>128389.84</v>
      </c>
      <c r="H6574" s="8">
        <v>310355.51</v>
      </c>
      <c r="I6574" s="8">
        <v>17.010000000000002</v>
      </c>
      <c r="J6574" s="8">
        <v>606</v>
      </c>
      <c r="K6574" s="8" t="str">
        <v>Medium</v>
      </c>
      <c r="L6574" s="8" t="s">
        <v>25</v>
      </c>
      <c r="M6574" s="8" t="s">
        <v>26</v>
      </c>
      <c r="N6574" s="8" t="s">
        <v>253</v>
      </c>
      <c r="O6574" s="8">
        <v>2023</v>
      </c>
      <c r="P6574" s="8">
        <v>4338.75</v>
      </c>
      <c r="Q6574" s="8">
        <v>2973.67</v>
      </c>
    </row>
    <row r="6575" spans="1:17" x14ac:dyDescent="0.35">
      <c r="A6575" s="8">
        <v>6574</v>
      </c>
      <c r="B6575" s="8" t="s">
        <v>48</v>
      </c>
      <c r="C6575" s="8" t="s">
        <v>37</v>
      </c>
      <c r="D6575" s="8" t="s">
        <v>34</v>
      </c>
      <c r="E6575" s="8" t="s">
        <v>63</v>
      </c>
      <c r="F6575" s="8">
        <v>62852.54</v>
      </c>
      <c r="G6575" s="8">
        <v>19490.37</v>
      </c>
      <c r="H6575" s="8">
        <v>300941.51</v>
      </c>
      <c r="I6575" s="8">
        <v>15.05</v>
      </c>
      <c r="J6575" s="8">
        <v>302</v>
      </c>
      <c r="K6575" s="8" t="str">
        <v>low</v>
      </c>
      <c r="L6575" s="8" t="s">
        <v>19</v>
      </c>
      <c r="M6575" s="8" t="s">
        <v>30</v>
      </c>
      <c r="N6575" s="8" t="s">
        <v>287</v>
      </c>
      <c r="O6575" s="8">
        <v>2023</v>
      </c>
      <c r="P6575" s="8">
        <v>7116.01</v>
      </c>
      <c r="Q6575" s="8">
        <v>6258.64</v>
      </c>
    </row>
    <row r="6576" spans="1:17" x14ac:dyDescent="0.35">
      <c r="A6576" s="8">
        <v>6575</v>
      </c>
      <c r="B6576" s="8" t="s">
        <v>15</v>
      </c>
      <c r="C6576" s="8" t="s">
        <v>37</v>
      </c>
      <c r="D6576" s="8" t="s">
        <v>24</v>
      </c>
      <c r="E6576" s="8" t="s">
        <v>54</v>
      </c>
      <c r="F6576" s="8">
        <v>91979.16</v>
      </c>
      <c r="G6576" s="8">
        <v>259194.23999999999</v>
      </c>
      <c r="H6576" s="8">
        <v>78985.990000000005</v>
      </c>
      <c r="I6576" s="8">
        <v>10.89</v>
      </c>
      <c r="J6576" s="8">
        <v>486</v>
      </c>
      <c r="K6576" s="8" t="str">
        <v>low</v>
      </c>
      <c r="L6576" s="8" t="s">
        <v>25</v>
      </c>
      <c r="M6576" s="8" t="s">
        <v>20</v>
      </c>
      <c r="N6576" s="8" t="s">
        <v>315</v>
      </c>
      <c r="O6576" s="8">
        <v>2023</v>
      </c>
      <c r="P6576" s="8">
        <v>6953.79</v>
      </c>
      <c r="Q6576" s="8">
        <v>3961.46</v>
      </c>
    </row>
    <row r="6577" spans="1:17" x14ac:dyDescent="0.35">
      <c r="A6577" s="8">
        <v>6576</v>
      </c>
      <c r="B6577" s="8" t="s">
        <v>85</v>
      </c>
      <c r="C6577" s="8" t="s">
        <v>23</v>
      </c>
      <c r="D6577" s="8" t="s">
        <v>28</v>
      </c>
      <c r="E6577" s="8" t="s">
        <v>29</v>
      </c>
      <c r="F6577" s="8">
        <v>75683.48</v>
      </c>
      <c r="G6577" s="8">
        <v>232800.58</v>
      </c>
      <c r="H6577" s="8">
        <v>369350.05</v>
      </c>
      <c r="I6577" s="8">
        <v>7.76</v>
      </c>
      <c r="J6577" s="8">
        <v>802</v>
      </c>
      <c r="K6577" s="8" t="str">
        <v>High</v>
      </c>
      <c r="L6577" s="8" t="s">
        <v>19</v>
      </c>
      <c r="M6577" s="8" t="s">
        <v>20</v>
      </c>
      <c r="N6577" s="8" t="s">
        <v>271</v>
      </c>
      <c r="O6577" s="8">
        <v>2023</v>
      </c>
      <c r="P6577" s="8">
        <v>7631.44</v>
      </c>
      <c r="Q6577" s="8">
        <v>6066.3</v>
      </c>
    </row>
    <row r="6578" spans="1:17" x14ac:dyDescent="0.35">
      <c r="A6578" s="8">
        <v>6577</v>
      </c>
      <c r="B6578" s="8" t="s">
        <v>85</v>
      </c>
      <c r="C6578" s="8" t="s">
        <v>33</v>
      </c>
      <c r="D6578" s="8" t="s">
        <v>24</v>
      </c>
      <c r="E6578" s="8" t="s">
        <v>18</v>
      </c>
      <c r="F6578" s="8">
        <v>72287.14</v>
      </c>
      <c r="G6578" s="8">
        <v>40746.29</v>
      </c>
      <c r="H6578" s="8">
        <v>116055.45</v>
      </c>
      <c r="I6578" s="8">
        <v>15.9</v>
      </c>
      <c r="J6578" s="8">
        <v>837</v>
      </c>
      <c r="K6578" s="8" t="str">
        <v>High</v>
      </c>
      <c r="L6578" s="8" t="s">
        <v>45</v>
      </c>
      <c r="M6578" s="8" t="s">
        <v>30</v>
      </c>
      <c r="N6578" s="8" t="s">
        <v>379</v>
      </c>
      <c r="O6578" s="8">
        <v>2023</v>
      </c>
      <c r="P6578" s="8">
        <v>6841.57</v>
      </c>
      <c r="Q6578" s="8">
        <v>5684.01</v>
      </c>
    </row>
    <row r="6579" spans="1:17" x14ac:dyDescent="0.35">
      <c r="A6579" s="8">
        <v>6578</v>
      </c>
      <c r="B6579" s="8" t="s">
        <v>52</v>
      </c>
      <c r="C6579" s="8" t="s">
        <v>23</v>
      </c>
      <c r="D6579" s="8" t="s">
        <v>17</v>
      </c>
      <c r="E6579" s="8" t="s">
        <v>38</v>
      </c>
      <c r="F6579" s="8">
        <v>29271.9</v>
      </c>
      <c r="G6579" s="8">
        <v>287386.55</v>
      </c>
      <c r="H6579" s="8">
        <v>397509.87</v>
      </c>
      <c r="I6579" s="8">
        <v>10.71</v>
      </c>
      <c r="J6579" s="8">
        <v>524</v>
      </c>
      <c r="K6579" s="8" t="str">
        <v>low</v>
      </c>
      <c r="L6579" s="8" t="s">
        <v>39</v>
      </c>
      <c r="M6579" s="8" t="s">
        <v>30</v>
      </c>
      <c r="N6579" s="8" t="s">
        <v>404</v>
      </c>
      <c r="O6579" s="8">
        <v>2023</v>
      </c>
      <c r="P6579" s="8">
        <v>2454.15</v>
      </c>
      <c r="Q6579" s="8">
        <v>1319.95</v>
      </c>
    </row>
    <row r="6580" spans="1:17" x14ac:dyDescent="0.35">
      <c r="A6580" s="8">
        <v>6579</v>
      </c>
      <c r="B6580" s="8" t="s">
        <v>32</v>
      </c>
      <c r="C6580" s="8" t="s">
        <v>37</v>
      </c>
      <c r="D6580" s="8" t="s">
        <v>56</v>
      </c>
      <c r="E6580" s="8" t="s">
        <v>63</v>
      </c>
      <c r="F6580" s="8">
        <v>79027.03</v>
      </c>
      <c r="G6580" s="8">
        <v>376569.73</v>
      </c>
      <c r="H6580" s="8">
        <v>369042.87</v>
      </c>
      <c r="I6580" s="8">
        <v>12.01</v>
      </c>
      <c r="J6580" s="8">
        <v>449</v>
      </c>
      <c r="K6580" s="8" t="str">
        <v>low</v>
      </c>
      <c r="L6580" s="8" t="s">
        <v>19</v>
      </c>
      <c r="M6580" s="8" t="s">
        <v>46</v>
      </c>
      <c r="N6580" s="8" t="s">
        <v>209</v>
      </c>
      <c r="O6580" s="8">
        <v>2023</v>
      </c>
      <c r="P6580" s="8">
        <v>7713.74</v>
      </c>
      <c r="Q6580" s="8">
        <v>4254.71</v>
      </c>
    </row>
    <row r="6581" spans="1:17" x14ac:dyDescent="0.35">
      <c r="A6581" s="8">
        <v>6580</v>
      </c>
      <c r="B6581" s="8" t="s">
        <v>48</v>
      </c>
      <c r="C6581" s="8" t="s">
        <v>23</v>
      </c>
      <c r="D6581" s="8" t="s">
        <v>17</v>
      </c>
      <c r="E6581" s="8" t="s">
        <v>38</v>
      </c>
      <c r="F6581" s="8">
        <v>36856.85</v>
      </c>
      <c r="G6581" s="8">
        <v>325420.32</v>
      </c>
      <c r="H6581" s="8">
        <v>135196.60999999999</v>
      </c>
      <c r="I6581" s="8">
        <v>13.13</v>
      </c>
      <c r="J6581" s="8">
        <v>618</v>
      </c>
      <c r="K6581" s="8" t="str">
        <v>Medium</v>
      </c>
      <c r="L6581" s="8" t="s">
        <v>39</v>
      </c>
      <c r="M6581" s="8" t="s">
        <v>20</v>
      </c>
      <c r="N6581" s="8" t="s">
        <v>386</v>
      </c>
      <c r="O6581" s="8">
        <v>2023</v>
      </c>
      <c r="P6581" s="8">
        <v>2335.9899999999998</v>
      </c>
      <c r="Q6581" s="8">
        <v>1220.5999999999999</v>
      </c>
    </row>
    <row r="6582" spans="1:17" x14ac:dyDescent="0.35">
      <c r="A6582" s="8">
        <v>6581</v>
      </c>
      <c r="B6582" s="8" t="s">
        <v>50</v>
      </c>
      <c r="C6582" s="8" t="s">
        <v>23</v>
      </c>
      <c r="D6582" s="8" t="s">
        <v>17</v>
      </c>
      <c r="E6582" s="8" t="s">
        <v>29</v>
      </c>
      <c r="F6582" s="8">
        <v>10011.52</v>
      </c>
      <c r="G6582" s="8">
        <v>355041.04</v>
      </c>
      <c r="H6582" s="8">
        <v>482648.97</v>
      </c>
      <c r="I6582" s="8">
        <v>10.87</v>
      </c>
      <c r="J6582" s="8">
        <v>347</v>
      </c>
      <c r="K6582" s="8" t="str">
        <v>low</v>
      </c>
      <c r="L6582" s="8" t="s">
        <v>39</v>
      </c>
      <c r="M6582" s="8" t="s">
        <v>46</v>
      </c>
      <c r="N6582" s="8" t="s">
        <v>212</v>
      </c>
      <c r="O6582" s="8">
        <v>2023</v>
      </c>
      <c r="P6582" s="8">
        <v>763.51</v>
      </c>
      <c r="Q6582" s="8">
        <v>615.5</v>
      </c>
    </row>
    <row r="6583" spans="1:17" x14ac:dyDescent="0.35">
      <c r="A6583" s="8">
        <v>6582</v>
      </c>
      <c r="B6583" s="8" t="s">
        <v>85</v>
      </c>
      <c r="C6583" s="8" t="s">
        <v>23</v>
      </c>
      <c r="D6583" s="8" t="s">
        <v>17</v>
      </c>
      <c r="E6583" s="8" t="s">
        <v>54</v>
      </c>
      <c r="F6583" s="8">
        <v>77483.72</v>
      </c>
      <c r="G6583" s="8">
        <v>208073.63</v>
      </c>
      <c r="H6583" s="8">
        <v>55889.25</v>
      </c>
      <c r="I6583" s="8">
        <v>16.170000000000002</v>
      </c>
      <c r="J6583" s="8">
        <v>694</v>
      </c>
      <c r="K6583" s="8" t="str">
        <v>Medium</v>
      </c>
      <c r="L6583" s="8" t="s">
        <v>35</v>
      </c>
      <c r="M6583" s="8" t="s">
        <v>75</v>
      </c>
      <c r="N6583" s="8" t="s">
        <v>275</v>
      </c>
      <c r="O6583" s="8">
        <v>2023</v>
      </c>
      <c r="P6583" s="8">
        <v>9057.61</v>
      </c>
      <c r="Q6583" s="8">
        <v>6742.67</v>
      </c>
    </row>
    <row r="6584" spans="1:17" x14ac:dyDescent="0.35">
      <c r="A6584" s="8">
        <v>6583</v>
      </c>
      <c r="B6584" s="8" t="s">
        <v>50</v>
      </c>
      <c r="C6584" s="8" t="s">
        <v>33</v>
      </c>
      <c r="D6584" s="8" t="s">
        <v>24</v>
      </c>
      <c r="E6584" s="8" t="s">
        <v>38</v>
      </c>
      <c r="F6584" s="8">
        <v>19944.37</v>
      </c>
      <c r="G6584" s="8">
        <v>91184.29</v>
      </c>
      <c r="H6584" s="8">
        <v>234505.85</v>
      </c>
      <c r="I6584" s="8">
        <v>14.23</v>
      </c>
      <c r="J6584" s="8">
        <v>792</v>
      </c>
      <c r="K6584" s="8" t="str">
        <v>High</v>
      </c>
      <c r="L6584" s="8" t="s">
        <v>19</v>
      </c>
      <c r="M6584" s="8" t="s">
        <v>26</v>
      </c>
      <c r="N6584" s="8" t="s">
        <v>108</v>
      </c>
      <c r="O6584" s="8">
        <v>2023</v>
      </c>
      <c r="P6584" s="8">
        <v>2332.1799999999998</v>
      </c>
      <c r="Q6584" s="8">
        <v>1863.79</v>
      </c>
    </row>
    <row r="6585" spans="1:17" x14ac:dyDescent="0.35">
      <c r="A6585" s="8">
        <v>6584</v>
      </c>
      <c r="B6585" s="8" t="s">
        <v>79</v>
      </c>
      <c r="C6585" s="8" t="s">
        <v>37</v>
      </c>
      <c r="D6585" s="8" t="s">
        <v>24</v>
      </c>
      <c r="E6585" s="8" t="s">
        <v>38</v>
      </c>
      <c r="F6585" s="8">
        <v>80067.490000000005</v>
      </c>
      <c r="G6585" s="8">
        <v>274082.81</v>
      </c>
      <c r="H6585" s="8">
        <v>15164.18</v>
      </c>
      <c r="I6585" s="8">
        <v>10.7</v>
      </c>
      <c r="J6585" s="8">
        <v>811</v>
      </c>
      <c r="K6585" s="8" t="str">
        <v>High</v>
      </c>
      <c r="L6585" s="8" t="s">
        <v>19</v>
      </c>
      <c r="M6585" s="8" t="s">
        <v>75</v>
      </c>
      <c r="N6585" s="8" t="s">
        <v>284</v>
      </c>
      <c r="O6585" s="8">
        <v>2023</v>
      </c>
      <c r="P6585" s="8">
        <v>7019.04</v>
      </c>
      <c r="Q6585" s="8">
        <v>3536.74</v>
      </c>
    </row>
    <row r="6586" spans="1:17" x14ac:dyDescent="0.35">
      <c r="A6586" s="8">
        <v>6585</v>
      </c>
      <c r="B6586" s="8" t="s">
        <v>15</v>
      </c>
      <c r="C6586" s="8" t="s">
        <v>37</v>
      </c>
      <c r="D6586" s="8" t="s">
        <v>56</v>
      </c>
      <c r="E6586" s="8" t="s">
        <v>63</v>
      </c>
      <c r="F6586" s="8">
        <v>76413.36</v>
      </c>
      <c r="G6586" s="8">
        <v>156473.16</v>
      </c>
      <c r="H6586" s="8">
        <v>297193.7</v>
      </c>
      <c r="I6586" s="8">
        <v>12.39</v>
      </c>
      <c r="J6586" s="8">
        <v>474</v>
      </c>
      <c r="K6586" s="8" t="str">
        <v>low</v>
      </c>
      <c r="L6586" s="8" t="s">
        <v>19</v>
      </c>
      <c r="M6586" s="8" t="s">
        <v>26</v>
      </c>
      <c r="N6586" s="8" t="s">
        <v>284</v>
      </c>
      <c r="O6586" s="8">
        <v>2023</v>
      </c>
      <c r="P6586" s="8">
        <v>10775.27</v>
      </c>
      <c r="Q6586" s="8">
        <v>5598.76</v>
      </c>
    </row>
    <row r="6587" spans="1:17" x14ac:dyDescent="0.35">
      <c r="A6587" s="8">
        <v>6586</v>
      </c>
      <c r="B6587" s="8" t="s">
        <v>15</v>
      </c>
      <c r="C6587" s="8" t="s">
        <v>33</v>
      </c>
      <c r="D6587" s="8" t="s">
        <v>17</v>
      </c>
      <c r="E6587" s="8" t="s">
        <v>18</v>
      </c>
      <c r="F6587" s="8">
        <v>23062.799999999999</v>
      </c>
      <c r="G6587" s="8">
        <v>109998.31</v>
      </c>
      <c r="H6587" s="8">
        <v>378806.69</v>
      </c>
      <c r="I6587" s="8">
        <v>12.31</v>
      </c>
      <c r="J6587" s="8">
        <v>358</v>
      </c>
      <c r="K6587" s="8" t="str">
        <v>low</v>
      </c>
      <c r="L6587" s="8" t="s">
        <v>35</v>
      </c>
      <c r="M6587" s="8" t="s">
        <v>20</v>
      </c>
      <c r="N6587" s="8" t="s">
        <v>401</v>
      </c>
      <c r="O6587" s="8">
        <v>2023</v>
      </c>
      <c r="P6587" s="8">
        <v>2808.48</v>
      </c>
      <c r="Q6587" s="8">
        <v>2188.8000000000002</v>
      </c>
    </row>
    <row r="6588" spans="1:17" x14ac:dyDescent="0.35">
      <c r="A6588" s="8">
        <v>6587</v>
      </c>
      <c r="B6588" s="8" t="s">
        <v>41</v>
      </c>
      <c r="C6588" s="8" t="s">
        <v>37</v>
      </c>
      <c r="D6588" s="8" t="s">
        <v>17</v>
      </c>
      <c r="E6588" s="8" t="s">
        <v>29</v>
      </c>
      <c r="F6588" s="8">
        <v>4141.54</v>
      </c>
      <c r="G6588" s="8">
        <v>272586.99</v>
      </c>
      <c r="H6588" s="8">
        <v>40081.81</v>
      </c>
      <c r="I6588" s="8">
        <v>11.4</v>
      </c>
      <c r="J6588" s="8">
        <v>494</v>
      </c>
      <c r="K6588" s="8" t="str">
        <v>low</v>
      </c>
      <c r="L6588" s="8" t="s">
        <v>25</v>
      </c>
      <c r="M6588" s="8" t="s">
        <v>75</v>
      </c>
      <c r="N6588" s="8" t="s">
        <v>365</v>
      </c>
      <c r="O6588" s="8">
        <v>2023</v>
      </c>
      <c r="P6588" s="8">
        <v>528.04999999999995</v>
      </c>
      <c r="Q6588" s="8">
        <v>318.33999999999997</v>
      </c>
    </row>
    <row r="6589" spans="1:17" x14ac:dyDescent="0.35">
      <c r="A6589" s="8">
        <v>6588</v>
      </c>
      <c r="B6589" s="8" t="s">
        <v>85</v>
      </c>
      <c r="C6589" s="8" t="s">
        <v>58</v>
      </c>
      <c r="D6589" s="8" t="s">
        <v>34</v>
      </c>
      <c r="E6589" s="8" t="s">
        <v>38</v>
      </c>
      <c r="F6589" s="8">
        <v>43911.83</v>
      </c>
      <c r="G6589" s="8">
        <v>131998.1</v>
      </c>
      <c r="H6589" s="8">
        <v>497112.29</v>
      </c>
      <c r="I6589" s="8">
        <v>7.92</v>
      </c>
      <c r="J6589" s="8">
        <v>660</v>
      </c>
      <c r="K6589" s="8" t="str">
        <v>Medium</v>
      </c>
      <c r="L6589" s="8" t="s">
        <v>35</v>
      </c>
      <c r="M6589" s="8" t="s">
        <v>75</v>
      </c>
      <c r="N6589" s="8" t="s">
        <v>342</v>
      </c>
      <c r="O6589" s="8">
        <v>2023</v>
      </c>
      <c r="P6589" s="8">
        <v>4498.79</v>
      </c>
      <c r="Q6589" s="8">
        <v>2924.28</v>
      </c>
    </row>
    <row r="6590" spans="1:17" x14ac:dyDescent="0.35">
      <c r="A6590" s="8">
        <v>6589</v>
      </c>
      <c r="B6590" s="8" t="s">
        <v>52</v>
      </c>
      <c r="C6590" s="8" t="s">
        <v>33</v>
      </c>
      <c r="D6590" s="8" t="s">
        <v>34</v>
      </c>
      <c r="E6590" s="8" t="s">
        <v>54</v>
      </c>
      <c r="F6590" s="8">
        <v>36562.620000000003</v>
      </c>
      <c r="G6590" s="8">
        <v>273465.18</v>
      </c>
      <c r="H6590" s="8">
        <v>480563.83</v>
      </c>
      <c r="I6590" s="8">
        <v>16.89</v>
      </c>
      <c r="J6590" s="8">
        <v>326</v>
      </c>
      <c r="K6590" s="8" t="str">
        <v>low</v>
      </c>
      <c r="L6590" s="8" t="s">
        <v>45</v>
      </c>
      <c r="M6590" s="8" t="s">
        <v>26</v>
      </c>
      <c r="N6590" s="8" t="s">
        <v>82</v>
      </c>
      <c r="O6590" s="8">
        <v>2023</v>
      </c>
      <c r="P6590" s="8">
        <v>4033.7</v>
      </c>
      <c r="Q6590" s="8">
        <v>2046.22</v>
      </c>
    </row>
    <row r="6591" spans="1:17" x14ac:dyDescent="0.35">
      <c r="A6591" s="8">
        <v>6590</v>
      </c>
      <c r="B6591" s="8" t="s">
        <v>85</v>
      </c>
      <c r="C6591" s="8" t="s">
        <v>58</v>
      </c>
      <c r="D6591" s="8" t="s">
        <v>28</v>
      </c>
      <c r="E6591" s="8" t="s">
        <v>54</v>
      </c>
      <c r="F6591" s="8">
        <v>94769.59</v>
      </c>
      <c r="G6591" s="8">
        <v>96381.99</v>
      </c>
      <c r="H6591" s="8">
        <v>172682.5</v>
      </c>
      <c r="I6591" s="8">
        <v>13.68</v>
      </c>
      <c r="J6591" s="8">
        <v>629</v>
      </c>
      <c r="K6591" s="8" t="str">
        <v>Medium</v>
      </c>
      <c r="L6591" s="8" t="s">
        <v>45</v>
      </c>
      <c r="M6591" s="8" t="s">
        <v>75</v>
      </c>
      <c r="N6591" s="8" t="s">
        <v>84</v>
      </c>
      <c r="O6591" s="8">
        <v>2023</v>
      </c>
      <c r="P6591" s="8">
        <v>4828.96</v>
      </c>
      <c r="Q6591" s="8">
        <v>2458.79</v>
      </c>
    </row>
    <row r="6592" spans="1:17" x14ac:dyDescent="0.35">
      <c r="A6592" s="8">
        <v>6591</v>
      </c>
      <c r="B6592" s="8" t="s">
        <v>41</v>
      </c>
      <c r="C6592" s="8" t="s">
        <v>58</v>
      </c>
      <c r="D6592" s="8" t="s">
        <v>28</v>
      </c>
      <c r="E6592" s="8" t="s">
        <v>29</v>
      </c>
      <c r="F6592" s="8">
        <v>73079.37</v>
      </c>
      <c r="G6592" s="8">
        <v>498859.31</v>
      </c>
      <c r="H6592" s="8">
        <v>331541.21999999997</v>
      </c>
      <c r="I6592" s="8">
        <v>16.47</v>
      </c>
      <c r="J6592" s="8">
        <v>305</v>
      </c>
      <c r="K6592" s="8" t="str">
        <v>low</v>
      </c>
      <c r="L6592" s="8" t="s">
        <v>45</v>
      </c>
      <c r="M6592" s="8" t="s">
        <v>20</v>
      </c>
      <c r="N6592" s="8" t="s">
        <v>102</v>
      </c>
      <c r="O6592" s="8">
        <v>2023</v>
      </c>
      <c r="P6592" s="8">
        <v>3992.33</v>
      </c>
      <c r="Q6592" s="8">
        <v>2230.69</v>
      </c>
    </row>
    <row r="6593" spans="1:17" x14ac:dyDescent="0.35">
      <c r="A6593" s="8">
        <v>6592</v>
      </c>
      <c r="B6593" s="8" t="s">
        <v>15</v>
      </c>
      <c r="C6593" s="8" t="s">
        <v>23</v>
      </c>
      <c r="D6593" s="8" t="s">
        <v>56</v>
      </c>
      <c r="E6593" s="8" t="s">
        <v>29</v>
      </c>
      <c r="F6593" s="8">
        <v>52497.01</v>
      </c>
      <c r="G6593" s="8">
        <v>79748.009999999995</v>
      </c>
      <c r="H6593" s="8">
        <v>395368.47</v>
      </c>
      <c r="I6593" s="8">
        <v>8.25</v>
      </c>
      <c r="J6593" s="8">
        <v>886</v>
      </c>
      <c r="K6593" s="8" t="str">
        <v>High</v>
      </c>
      <c r="L6593" s="8" t="s">
        <v>35</v>
      </c>
      <c r="M6593" s="8" t="s">
        <v>20</v>
      </c>
      <c r="N6593" s="8" t="s">
        <v>156</v>
      </c>
      <c r="O6593" s="8">
        <v>2023</v>
      </c>
      <c r="P6593" s="8">
        <v>7581.83</v>
      </c>
      <c r="Q6593" s="8">
        <v>4239.26</v>
      </c>
    </row>
    <row r="6594" spans="1:17" x14ac:dyDescent="0.35">
      <c r="A6594" s="8">
        <v>6593</v>
      </c>
      <c r="B6594" s="8" t="s">
        <v>50</v>
      </c>
      <c r="C6594" s="8" t="s">
        <v>23</v>
      </c>
      <c r="D6594" s="8" t="s">
        <v>28</v>
      </c>
      <c r="E6594" s="8" t="s">
        <v>63</v>
      </c>
      <c r="F6594" s="8">
        <v>74532.72</v>
      </c>
      <c r="G6594" s="8">
        <v>80754.87</v>
      </c>
      <c r="H6594" s="8">
        <v>492425.84</v>
      </c>
      <c r="I6594" s="8">
        <v>15.05</v>
      </c>
      <c r="J6594" s="8">
        <v>337</v>
      </c>
      <c r="K6594" s="8" t="str">
        <v>low</v>
      </c>
      <c r="L6594" s="8" t="s">
        <v>35</v>
      </c>
      <c r="M6594" s="8" t="s">
        <v>20</v>
      </c>
      <c r="N6594" s="8" t="s">
        <v>194</v>
      </c>
      <c r="O6594" s="8">
        <v>2023</v>
      </c>
      <c r="P6594" s="8">
        <v>10278.459999999999</v>
      </c>
      <c r="Q6594" s="8">
        <v>6259.89</v>
      </c>
    </row>
    <row r="6595" spans="1:17" x14ac:dyDescent="0.35">
      <c r="A6595" s="8">
        <v>6594</v>
      </c>
      <c r="B6595" s="8" t="s">
        <v>85</v>
      </c>
      <c r="C6595" s="8" t="s">
        <v>16</v>
      </c>
      <c r="D6595" s="8" t="s">
        <v>56</v>
      </c>
      <c r="E6595" s="8" t="s">
        <v>18</v>
      </c>
      <c r="F6595" s="8">
        <v>31863.32</v>
      </c>
      <c r="G6595" s="8">
        <v>223688.5</v>
      </c>
      <c r="H6595" s="8">
        <v>280597.94</v>
      </c>
      <c r="I6595" s="8">
        <v>15.78</v>
      </c>
      <c r="J6595" s="8">
        <v>650</v>
      </c>
      <c r="K6595" s="8" t="str">
        <v>Medium</v>
      </c>
      <c r="L6595" s="8" t="s">
        <v>35</v>
      </c>
      <c r="M6595" s="8" t="s">
        <v>46</v>
      </c>
      <c r="N6595" s="8" t="s">
        <v>321</v>
      </c>
      <c r="O6595" s="8">
        <v>2023</v>
      </c>
      <c r="P6595" s="8">
        <v>4174.47</v>
      </c>
      <c r="Q6595" s="8">
        <v>3481.66</v>
      </c>
    </row>
    <row r="6596" spans="1:17" x14ac:dyDescent="0.35">
      <c r="A6596" s="8">
        <v>6595</v>
      </c>
      <c r="B6596" s="8" t="s">
        <v>15</v>
      </c>
      <c r="C6596" s="8" t="s">
        <v>16</v>
      </c>
      <c r="D6596" s="8" t="s">
        <v>56</v>
      </c>
      <c r="E6596" s="8" t="s">
        <v>38</v>
      </c>
      <c r="F6596" s="8">
        <v>91033.79</v>
      </c>
      <c r="G6596" s="8">
        <v>385039.72</v>
      </c>
      <c r="H6596" s="8">
        <v>129585.78</v>
      </c>
      <c r="I6596" s="8">
        <v>12.94</v>
      </c>
      <c r="J6596" s="8">
        <v>391</v>
      </c>
      <c r="K6596" s="8" t="str">
        <v>low</v>
      </c>
      <c r="L6596" s="8" t="s">
        <v>45</v>
      </c>
      <c r="M6596" s="8" t="s">
        <v>20</v>
      </c>
      <c r="N6596" s="8" t="s">
        <v>185</v>
      </c>
      <c r="O6596" s="8">
        <v>2023</v>
      </c>
      <c r="P6596" s="8">
        <v>12618.54</v>
      </c>
      <c r="Q6596" s="8">
        <v>11050.52</v>
      </c>
    </row>
    <row r="6597" spans="1:17" x14ac:dyDescent="0.35">
      <c r="A6597" s="8">
        <v>6596</v>
      </c>
      <c r="B6597" s="8" t="s">
        <v>79</v>
      </c>
      <c r="C6597" s="8" t="s">
        <v>58</v>
      </c>
      <c r="D6597" s="8" t="s">
        <v>56</v>
      </c>
      <c r="E6597" s="8" t="s">
        <v>63</v>
      </c>
      <c r="F6597" s="8">
        <v>69773.570000000007</v>
      </c>
      <c r="G6597" s="8">
        <v>328580.17</v>
      </c>
      <c r="H6597" s="8">
        <v>333021.28999999998</v>
      </c>
      <c r="I6597" s="8">
        <v>11.15</v>
      </c>
      <c r="J6597" s="8">
        <v>599</v>
      </c>
      <c r="K6597" s="8" t="str">
        <v>low</v>
      </c>
      <c r="L6597" s="8" t="s">
        <v>39</v>
      </c>
      <c r="M6597" s="8" t="s">
        <v>75</v>
      </c>
      <c r="N6597" s="8" t="s">
        <v>221</v>
      </c>
      <c r="O6597" s="8">
        <v>2023</v>
      </c>
      <c r="P6597" s="8">
        <v>8009.65</v>
      </c>
      <c r="Q6597" s="8">
        <v>6363.39</v>
      </c>
    </row>
    <row r="6598" spans="1:17" x14ac:dyDescent="0.35">
      <c r="A6598" s="8">
        <v>6597</v>
      </c>
      <c r="B6598" s="8" t="s">
        <v>48</v>
      </c>
      <c r="C6598" s="8" t="s">
        <v>58</v>
      </c>
      <c r="D6598" s="8" t="s">
        <v>24</v>
      </c>
      <c r="E6598" s="8" t="s">
        <v>18</v>
      </c>
      <c r="F6598" s="8">
        <v>75959.72</v>
      </c>
      <c r="G6598" s="8">
        <v>411743.35</v>
      </c>
      <c r="H6598" s="8">
        <v>172869.04</v>
      </c>
      <c r="I6598" s="8">
        <v>10.24</v>
      </c>
      <c r="J6598" s="8">
        <v>320</v>
      </c>
      <c r="K6598" s="8" t="str">
        <v>low</v>
      </c>
      <c r="L6598" s="8" t="s">
        <v>39</v>
      </c>
      <c r="M6598" s="8" t="s">
        <v>46</v>
      </c>
      <c r="N6598" s="8" t="s">
        <v>280</v>
      </c>
      <c r="O6598" s="8">
        <v>2023</v>
      </c>
      <c r="P6598" s="8">
        <v>9492.6</v>
      </c>
      <c r="Q6598" s="8">
        <v>5341.17</v>
      </c>
    </row>
    <row r="6599" spans="1:17" x14ac:dyDescent="0.35">
      <c r="A6599" s="8">
        <v>6598</v>
      </c>
      <c r="B6599" s="8" t="s">
        <v>50</v>
      </c>
      <c r="C6599" s="8" t="s">
        <v>58</v>
      </c>
      <c r="D6599" s="8" t="s">
        <v>56</v>
      </c>
      <c r="E6599" s="8" t="s">
        <v>29</v>
      </c>
      <c r="F6599" s="8">
        <v>21122.14</v>
      </c>
      <c r="G6599" s="8">
        <v>283081.12</v>
      </c>
      <c r="H6599" s="8">
        <v>235827.39</v>
      </c>
      <c r="I6599" s="8">
        <v>9.5299999999999994</v>
      </c>
      <c r="J6599" s="8">
        <v>667</v>
      </c>
      <c r="K6599" s="8" t="str">
        <v>Medium</v>
      </c>
      <c r="L6599" s="8" t="s">
        <v>45</v>
      </c>
      <c r="M6599" s="8" t="s">
        <v>46</v>
      </c>
      <c r="N6599" s="8" t="s">
        <v>310</v>
      </c>
      <c r="O6599" s="8">
        <v>2023</v>
      </c>
      <c r="P6599" s="8">
        <v>2014.33</v>
      </c>
      <c r="Q6599" s="8">
        <v>1534.29</v>
      </c>
    </row>
    <row r="6600" spans="1:17" x14ac:dyDescent="0.35">
      <c r="A6600" s="8">
        <v>6599</v>
      </c>
      <c r="B6600" s="8" t="s">
        <v>48</v>
      </c>
      <c r="C6600" s="8" t="s">
        <v>23</v>
      </c>
      <c r="D6600" s="8" t="s">
        <v>28</v>
      </c>
      <c r="E6600" s="8" t="s">
        <v>63</v>
      </c>
      <c r="F6600" s="8">
        <v>49803.22</v>
      </c>
      <c r="G6600" s="8">
        <v>242630.55</v>
      </c>
      <c r="H6600" s="8">
        <v>285718.36</v>
      </c>
      <c r="I6600" s="8">
        <v>11.15</v>
      </c>
      <c r="J6600" s="8">
        <v>319</v>
      </c>
      <c r="K6600" s="8" t="str">
        <v>low</v>
      </c>
      <c r="L6600" s="8" t="s">
        <v>25</v>
      </c>
      <c r="M6600" s="8" t="s">
        <v>20</v>
      </c>
      <c r="N6600" s="8" t="s">
        <v>83</v>
      </c>
      <c r="O6600" s="8">
        <v>2023</v>
      </c>
      <c r="P6600" s="8">
        <v>5880.33</v>
      </c>
      <c r="Q6600" s="8">
        <v>3893.79</v>
      </c>
    </row>
    <row r="6601" spans="1:17" x14ac:dyDescent="0.35">
      <c r="A6601" s="8">
        <v>6600</v>
      </c>
      <c r="B6601" s="8" t="s">
        <v>22</v>
      </c>
      <c r="C6601" s="8" t="s">
        <v>16</v>
      </c>
      <c r="D6601" s="8" t="s">
        <v>56</v>
      </c>
      <c r="E6601" s="8" t="s">
        <v>18</v>
      </c>
      <c r="F6601" s="8">
        <v>81895.460000000006</v>
      </c>
      <c r="G6601" s="8">
        <v>406199.17</v>
      </c>
      <c r="H6601" s="8">
        <v>409486.66</v>
      </c>
      <c r="I6601" s="8">
        <v>8.65</v>
      </c>
      <c r="J6601" s="8">
        <v>646</v>
      </c>
      <c r="K6601" s="8" t="str">
        <v>Medium</v>
      </c>
      <c r="L6601" s="8" t="s">
        <v>45</v>
      </c>
      <c r="M6601" s="8" t="s">
        <v>26</v>
      </c>
      <c r="N6601" s="8" t="s">
        <v>81</v>
      </c>
      <c r="O6601" s="8">
        <v>2023</v>
      </c>
      <c r="P6601" s="8">
        <v>5391.09</v>
      </c>
      <c r="Q6601" s="8">
        <v>3766.96</v>
      </c>
    </row>
    <row r="6602" spans="1:17" x14ac:dyDescent="0.35">
      <c r="A6602" s="8">
        <v>6601</v>
      </c>
      <c r="B6602" s="8" t="s">
        <v>41</v>
      </c>
      <c r="C6602" s="8" t="s">
        <v>33</v>
      </c>
      <c r="D6602" s="8" t="s">
        <v>17</v>
      </c>
      <c r="E6602" s="8" t="s">
        <v>29</v>
      </c>
      <c r="F6602" s="8">
        <v>84984.47</v>
      </c>
      <c r="G6602" s="8">
        <v>155439.26</v>
      </c>
      <c r="H6602" s="8">
        <v>163879.4</v>
      </c>
      <c r="I6602" s="8">
        <v>7.04</v>
      </c>
      <c r="J6602" s="8">
        <v>468</v>
      </c>
      <c r="K6602" s="8" t="str">
        <v>low</v>
      </c>
      <c r="L6602" s="8" t="s">
        <v>39</v>
      </c>
      <c r="M6602" s="8" t="s">
        <v>26</v>
      </c>
      <c r="N6602" s="8" t="s">
        <v>332</v>
      </c>
      <c r="O6602" s="8">
        <v>2023</v>
      </c>
      <c r="P6602" s="8">
        <v>12473.23</v>
      </c>
      <c r="Q6602" s="8">
        <v>7405.01</v>
      </c>
    </row>
    <row r="6603" spans="1:17" x14ac:dyDescent="0.35">
      <c r="A6603" s="8">
        <v>6602</v>
      </c>
      <c r="B6603" s="8" t="s">
        <v>50</v>
      </c>
      <c r="C6603" s="8" t="s">
        <v>23</v>
      </c>
      <c r="D6603" s="8" t="s">
        <v>56</v>
      </c>
      <c r="E6603" s="8" t="s">
        <v>18</v>
      </c>
      <c r="F6603" s="8">
        <v>92575.52</v>
      </c>
      <c r="G6603" s="8">
        <v>336625.61</v>
      </c>
      <c r="H6603" s="8">
        <v>220341.38</v>
      </c>
      <c r="I6603" s="8">
        <v>6.69</v>
      </c>
      <c r="J6603" s="8">
        <v>663</v>
      </c>
      <c r="K6603" s="8" t="str">
        <v>Medium</v>
      </c>
      <c r="L6603" s="8" t="s">
        <v>25</v>
      </c>
      <c r="M6603" s="8" t="s">
        <v>46</v>
      </c>
      <c r="N6603" s="8" t="s">
        <v>158</v>
      </c>
      <c r="O6603" s="8">
        <v>2023</v>
      </c>
      <c r="P6603" s="8">
        <v>10662.43</v>
      </c>
      <c r="Q6603" s="8">
        <v>8365.75</v>
      </c>
    </row>
    <row r="6604" spans="1:17" x14ac:dyDescent="0.35">
      <c r="A6604" s="8">
        <v>6603</v>
      </c>
      <c r="B6604" s="8" t="s">
        <v>22</v>
      </c>
      <c r="C6604" s="8" t="s">
        <v>58</v>
      </c>
      <c r="D6604" s="8" t="s">
        <v>24</v>
      </c>
      <c r="E6604" s="8" t="s">
        <v>38</v>
      </c>
      <c r="F6604" s="8">
        <v>63913.38</v>
      </c>
      <c r="G6604" s="8">
        <v>258749.87</v>
      </c>
      <c r="H6604" s="8">
        <v>51924.13</v>
      </c>
      <c r="I6604" s="8">
        <v>11.39</v>
      </c>
      <c r="J6604" s="8">
        <v>886</v>
      </c>
      <c r="K6604" s="8" t="str">
        <v>High</v>
      </c>
      <c r="L6604" s="8" t="s">
        <v>39</v>
      </c>
      <c r="M6604" s="8" t="s">
        <v>46</v>
      </c>
      <c r="N6604" s="8" t="s">
        <v>219</v>
      </c>
      <c r="O6604" s="8">
        <v>2023</v>
      </c>
      <c r="P6604" s="8">
        <v>7083.88</v>
      </c>
      <c r="Q6604" s="8">
        <v>6269.19</v>
      </c>
    </row>
    <row r="6605" spans="1:17" x14ac:dyDescent="0.35">
      <c r="A6605" s="8">
        <v>6604</v>
      </c>
      <c r="B6605" s="8" t="s">
        <v>41</v>
      </c>
      <c r="C6605" s="8" t="s">
        <v>23</v>
      </c>
      <c r="D6605" s="8" t="s">
        <v>24</v>
      </c>
      <c r="E6605" s="8" t="s">
        <v>18</v>
      </c>
      <c r="F6605" s="8">
        <v>86971.03</v>
      </c>
      <c r="G6605" s="8">
        <v>288798.67</v>
      </c>
      <c r="H6605" s="8">
        <v>27462.28</v>
      </c>
      <c r="I6605" s="8">
        <v>13.39</v>
      </c>
      <c r="J6605" s="8">
        <v>643</v>
      </c>
      <c r="K6605" s="8" t="str">
        <v>Medium</v>
      </c>
      <c r="L6605" s="8" t="s">
        <v>19</v>
      </c>
      <c r="M6605" s="8" t="s">
        <v>75</v>
      </c>
      <c r="N6605" s="8" t="s">
        <v>238</v>
      </c>
      <c r="O6605" s="8">
        <v>2023</v>
      </c>
      <c r="P6605" s="8">
        <v>8278.52</v>
      </c>
      <c r="Q6605" s="8">
        <v>5075.96</v>
      </c>
    </row>
    <row r="6606" spans="1:17" x14ac:dyDescent="0.35">
      <c r="A6606" s="8">
        <v>6605</v>
      </c>
      <c r="B6606" s="8" t="s">
        <v>32</v>
      </c>
      <c r="C6606" s="8" t="s">
        <v>58</v>
      </c>
      <c r="D6606" s="8" t="s">
        <v>34</v>
      </c>
      <c r="E6606" s="8" t="s">
        <v>38</v>
      </c>
      <c r="F6606" s="8">
        <v>33496.61</v>
      </c>
      <c r="G6606" s="8">
        <v>112260.05</v>
      </c>
      <c r="H6606" s="8">
        <v>68000.39</v>
      </c>
      <c r="I6606" s="8">
        <v>17.98</v>
      </c>
      <c r="J6606" s="8">
        <v>682</v>
      </c>
      <c r="K6606" s="8" t="str">
        <v>Medium</v>
      </c>
      <c r="L6606" s="8" t="s">
        <v>35</v>
      </c>
      <c r="M6606" s="8" t="s">
        <v>20</v>
      </c>
      <c r="N6606" s="8" t="s">
        <v>411</v>
      </c>
      <c r="O6606" s="8">
        <v>2023</v>
      </c>
      <c r="P6606" s="8">
        <v>4081.61</v>
      </c>
      <c r="Q6606" s="8">
        <v>2220.98</v>
      </c>
    </row>
    <row r="6607" spans="1:17" x14ac:dyDescent="0.35">
      <c r="A6607" s="8">
        <v>6606</v>
      </c>
      <c r="B6607" s="8" t="s">
        <v>85</v>
      </c>
      <c r="C6607" s="8" t="s">
        <v>58</v>
      </c>
      <c r="D6607" s="8" t="s">
        <v>28</v>
      </c>
      <c r="E6607" s="8" t="s">
        <v>63</v>
      </c>
      <c r="F6607" s="8">
        <v>31034.06</v>
      </c>
      <c r="G6607" s="8">
        <v>147317.21</v>
      </c>
      <c r="H6607" s="8">
        <v>395819.79</v>
      </c>
      <c r="I6607" s="8">
        <v>15.6</v>
      </c>
      <c r="J6607" s="8">
        <v>831</v>
      </c>
      <c r="K6607" s="8" t="str">
        <v>High</v>
      </c>
      <c r="L6607" s="8" t="s">
        <v>45</v>
      </c>
      <c r="M6607" s="8" t="s">
        <v>30</v>
      </c>
      <c r="N6607" s="8" t="s">
        <v>129</v>
      </c>
      <c r="O6607" s="8">
        <v>2023</v>
      </c>
      <c r="P6607" s="8">
        <v>1908.75</v>
      </c>
      <c r="Q6607" s="8">
        <v>1325.49</v>
      </c>
    </row>
    <row r="6608" spans="1:17" x14ac:dyDescent="0.35">
      <c r="A6608" s="8">
        <v>6607</v>
      </c>
      <c r="B6608" s="8" t="s">
        <v>52</v>
      </c>
      <c r="C6608" s="8" t="s">
        <v>23</v>
      </c>
      <c r="D6608" s="8" t="s">
        <v>56</v>
      </c>
      <c r="E6608" s="8" t="s">
        <v>18</v>
      </c>
      <c r="F6608" s="8">
        <v>31378.49</v>
      </c>
      <c r="G6608" s="8">
        <v>147536.92000000001</v>
      </c>
      <c r="H6608" s="8">
        <v>151281.85</v>
      </c>
      <c r="I6608" s="8">
        <v>10.83</v>
      </c>
      <c r="J6608" s="8">
        <v>355</v>
      </c>
      <c r="K6608" s="8" t="str">
        <v>low</v>
      </c>
      <c r="L6608" s="8" t="s">
        <v>35</v>
      </c>
      <c r="M6608" s="8" t="s">
        <v>46</v>
      </c>
      <c r="N6608" s="8" t="s">
        <v>405</v>
      </c>
      <c r="O6608" s="8">
        <v>2023</v>
      </c>
      <c r="P6608" s="8">
        <v>4272.1499999999996</v>
      </c>
      <c r="Q6608" s="8">
        <v>3488.94</v>
      </c>
    </row>
    <row r="6609" spans="1:17" x14ac:dyDescent="0.35">
      <c r="A6609" s="8">
        <v>6608</v>
      </c>
      <c r="B6609" s="8" t="s">
        <v>48</v>
      </c>
      <c r="C6609" s="8" t="s">
        <v>16</v>
      </c>
      <c r="D6609" s="8" t="s">
        <v>28</v>
      </c>
      <c r="E6609" s="8" t="s">
        <v>54</v>
      </c>
      <c r="F6609" s="8">
        <v>91408.6</v>
      </c>
      <c r="G6609" s="8">
        <v>55091.19</v>
      </c>
      <c r="H6609" s="8">
        <v>1988.01</v>
      </c>
      <c r="I6609" s="8">
        <v>6.79</v>
      </c>
      <c r="J6609" s="8">
        <v>596</v>
      </c>
      <c r="K6609" s="8" t="str">
        <v>low</v>
      </c>
      <c r="L6609" s="8" t="s">
        <v>39</v>
      </c>
      <c r="M6609" s="8" t="s">
        <v>26</v>
      </c>
      <c r="N6609" s="8" t="s">
        <v>350</v>
      </c>
      <c r="O6609" s="8">
        <v>2023</v>
      </c>
      <c r="P6609" s="8">
        <v>8144.79</v>
      </c>
      <c r="Q6609" s="8">
        <v>6686.88</v>
      </c>
    </row>
    <row r="6610" spans="1:17" x14ac:dyDescent="0.35">
      <c r="A6610" s="8">
        <v>6609</v>
      </c>
      <c r="B6610" s="8" t="s">
        <v>85</v>
      </c>
      <c r="C6610" s="8" t="s">
        <v>58</v>
      </c>
      <c r="D6610" s="8" t="s">
        <v>17</v>
      </c>
      <c r="E6610" s="8" t="s">
        <v>38</v>
      </c>
      <c r="F6610" s="8">
        <v>71520.570000000007</v>
      </c>
      <c r="G6610" s="8">
        <v>74453.98</v>
      </c>
      <c r="H6610" s="8">
        <v>319383.55</v>
      </c>
      <c r="I6610" s="8">
        <v>10.71</v>
      </c>
      <c r="J6610" s="8">
        <v>875</v>
      </c>
      <c r="K6610" s="8" t="str">
        <v>High</v>
      </c>
      <c r="L6610" s="8" t="s">
        <v>35</v>
      </c>
      <c r="M6610" s="8" t="s">
        <v>75</v>
      </c>
      <c r="N6610" s="8" t="s">
        <v>253</v>
      </c>
      <c r="O6610" s="8">
        <v>2023</v>
      </c>
      <c r="P6610" s="8">
        <v>4509.63</v>
      </c>
      <c r="Q6610" s="8">
        <v>3655.36</v>
      </c>
    </row>
    <row r="6611" spans="1:17" x14ac:dyDescent="0.35">
      <c r="A6611" s="8">
        <v>6610</v>
      </c>
      <c r="B6611" s="8" t="s">
        <v>41</v>
      </c>
      <c r="C6611" s="8" t="s">
        <v>58</v>
      </c>
      <c r="D6611" s="8" t="s">
        <v>56</v>
      </c>
      <c r="E6611" s="8" t="s">
        <v>38</v>
      </c>
      <c r="F6611" s="8">
        <v>80888.399999999994</v>
      </c>
      <c r="G6611" s="8">
        <v>292482.65000000002</v>
      </c>
      <c r="H6611" s="8">
        <v>98682.74</v>
      </c>
      <c r="I6611" s="8">
        <v>10.210000000000001</v>
      </c>
      <c r="J6611" s="8">
        <v>313</v>
      </c>
      <c r="K6611" s="8" t="str">
        <v>low</v>
      </c>
      <c r="L6611" s="8" t="s">
        <v>25</v>
      </c>
      <c r="M6611" s="8" t="s">
        <v>75</v>
      </c>
      <c r="N6611" s="8" t="s">
        <v>103</v>
      </c>
      <c r="O6611" s="8">
        <v>2023</v>
      </c>
      <c r="P6611" s="8">
        <v>6392.41</v>
      </c>
      <c r="Q6611" s="8">
        <v>4735.95</v>
      </c>
    </row>
    <row r="6612" spans="1:17" x14ac:dyDescent="0.35">
      <c r="A6612" s="8">
        <v>6611</v>
      </c>
      <c r="B6612" s="8" t="s">
        <v>15</v>
      </c>
      <c r="C6612" s="8" t="s">
        <v>16</v>
      </c>
      <c r="D6612" s="8" t="s">
        <v>34</v>
      </c>
      <c r="E6612" s="8" t="s">
        <v>38</v>
      </c>
      <c r="F6612" s="8">
        <v>47701.42</v>
      </c>
      <c r="G6612" s="8">
        <v>172022.12</v>
      </c>
      <c r="H6612" s="8">
        <v>393585.93</v>
      </c>
      <c r="I6612" s="8">
        <v>7.06</v>
      </c>
      <c r="J6612" s="8">
        <v>400</v>
      </c>
      <c r="K6612" s="8" t="str">
        <v>low</v>
      </c>
      <c r="L6612" s="8" t="s">
        <v>35</v>
      </c>
      <c r="M6612" s="8" t="s">
        <v>75</v>
      </c>
      <c r="N6612" s="8" t="s">
        <v>260</v>
      </c>
      <c r="O6612" s="8">
        <v>2023</v>
      </c>
      <c r="P6612" s="8">
        <v>4997.87</v>
      </c>
      <c r="Q6612" s="8">
        <v>4063.86</v>
      </c>
    </row>
    <row r="6613" spans="1:17" x14ac:dyDescent="0.35">
      <c r="A6613" s="8">
        <v>6612</v>
      </c>
      <c r="B6613" s="8" t="s">
        <v>15</v>
      </c>
      <c r="C6613" s="8" t="s">
        <v>23</v>
      </c>
      <c r="D6613" s="8" t="s">
        <v>56</v>
      </c>
      <c r="E6613" s="8" t="s">
        <v>38</v>
      </c>
      <c r="F6613" s="8">
        <v>2479.83</v>
      </c>
      <c r="G6613" s="8">
        <v>302303.12</v>
      </c>
      <c r="H6613" s="8">
        <v>154068.1</v>
      </c>
      <c r="I6613" s="8">
        <v>10.53</v>
      </c>
      <c r="J6613" s="8">
        <v>621</v>
      </c>
      <c r="K6613" s="8" t="str">
        <v>Medium</v>
      </c>
      <c r="L6613" s="8" t="s">
        <v>45</v>
      </c>
      <c r="M6613" s="8" t="s">
        <v>30</v>
      </c>
      <c r="N6613" s="8" t="s">
        <v>113</v>
      </c>
      <c r="O6613" s="8">
        <v>2023</v>
      </c>
      <c r="P6613" s="8">
        <v>229.53</v>
      </c>
      <c r="Q6613" s="8">
        <v>142.31</v>
      </c>
    </row>
    <row r="6614" spans="1:17" x14ac:dyDescent="0.35">
      <c r="A6614" s="8">
        <v>6613</v>
      </c>
      <c r="B6614" s="8" t="s">
        <v>48</v>
      </c>
      <c r="C6614" s="8" t="s">
        <v>16</v>
      </c>
      <c r="D6614" s="8" t="s">
        <v>56</v>
      </c>
      <c r="E6614" s="8" t="s">
        <v>63</v>
      </c>
      <c r="F6614" s="8">
        <v>67881.97</v>
      </c>
      <c r="G6614" s="8">
        <v>372991.13</v>
      </c>
      <c r="H6614" s="8">
        <v>444798.13</v>
      </c>
      <c r="I6614" s="8">
        <v>8.65</v>
      </c>
      <c r="J6614" s="8">
        <v>333</v>
      </c>
      <c r="K6614" s="8" t="str">
        <v>low</v>
      </c>
      <c r="L6614" s="8" t="s">
        <v>35</v>
      </c>
      <c r="M6614" s="8" t="s">
        <v>20</v>
      </c>
      <c r="N6614" s="8" t="s">
        <v>240</v>
      </c>
      <c r="O6614" s="8">
        <v>2023</v>
      </c>
      <c r="P6614" s="8">
        <v>6638.88</v>
      </c>
      <c r="Q6614" s="8">
        <v>5805.29</v>
      </c>
    </row>
    <row r="6615" spans="1:17" x14ac:dyDescent="0.35">
      <c r="A6615" s="8">
        <v>6614</v>
      </c>
      <c r="B6615" s="8" t="s">
        <v>48</v>
      </c>
      <c r="C6615" s="8" t="s">
        <v>23</v>
      </c>
      <c r="D6615" s="8" t="s">
        <v>56</v>
      </c>
      <c r="E6615" s="8" t="s">
        <v>38</v>
      </c>
      <c r="F6615" s="8">
        <v>62316.19</v>
      </c>
      <c r="G6615" s="8">
        <v>239511.62</v>
      </c>
      <c r="H6615" s="8">
        <v>42364.24</v>
      </c>
      <c r="I6615" s="8">
        <v>16.89</v>
      </c>
      <c r="J6615" s="8">
        <v>694</v>
      </c>
      <c r="K6615" s="8" t="str">
        <v>Medium</v>
      </c>
      <c r="L6615" s="8" t="s">
        <v>25</v>
      </c>
      <c r="M6615" s="8" t="s">
        <v>75</v>
      </c>
      <c r="N6615" s="8" t="s">
        <v>379</v>
      </c>
      <c r="O6615" s="8">
        <v>2023</v>
      </c>
      <c r="P6615" s="8">
        <v>3799.17</v>
      </c>
      <c r="Q6615" s="8">
        <v>2460.83</v>
      </c>
    </row>
    <row r="6616" spans="1:17" x14ac:dyDescent="0.35">
      <c r="A6616" s="8">
        <v>6615</v>
      </c>
      <c r="B6616" s="8" t="s">
        <v>48</v>
      </c>
      <c r="C6616" s="8" t="s">
        <v>37</v>
      </c>
      <c r="D6616" s="8" t="s">
        <v>34</v>
      </c>
      <c r="E6616" s="8" t="s">
        <v>38</v>
      </c>
      <c r="F6616" s="8">
        <v>10963.4</v>
      </c>
      <c r="G6616" s="8">
        <v>27174.3</v>
      </c>
      <c r="H6616" s="8">
        <v>187584.85</v>
      </c>
      <c r="I6616" s="8">
        <v>16.21</v>
      </c>
      <c r="J6616" s="8">
        <v>847</v>
      </c>
      <c r="K6616" s="8" t="str">
        <v>High</v>
      </c>
      <c r="L6616" s="8" t="s">
        <v>25</v>
      </c>
      <c r="M6616" s="8" t="s">
        <v>30</v>
      </c>
      <c r="N6616" s="8" t="s">
        <v>72</v>
      </c>
      <c r="O6616" s="8">
        <v>2023</v>
      </c>
      <c r="P6616" s="8">
        <v>912.56</v>
      </c>
      <c r="Q6616" s="8">
        <v>552.14</v>
      </c>
    </row>
    <row r="6617" spans="1:17" x14ac:dyDescent="0.35">
      <c r="A6617" s="8">
        <v>6616</v>
      </c>
      <c r="B6617" s="8" t="s">
        <v>15</v>
      </c>
      <c r="C6617" s="8" t="s">
        <v>37</v>
      </c>
      <c r="D6617" s="8" t="s">
        <v>17</v>
      </c>
      <c r="E6617" s="8" t="s">
        <v>38</v>
      </c>
      <c r="F6617" s="8">
        <v>43463.63</v>
      </c>
      <c r="G6617" s="8">
        <v>233057.09</v>
      </c>
      <c r="H6617" s="8">
        <v>462092.31</v>
      </c>
      <c r="I6617" s="8">
        <v>7.27</v>
      </c>
      <c r="J6617" s="8">
        <v>391</v>
      </c>
      <c r="K6617" s="8" t="str">
        <v>low</v>
      </c>
      <c r="L6617" s="8" t="s">
        <v>35</v>
      </c>
      <c r="M6617" s="8" t="s">
        <v>75</v>
      </c>
      <c r="N6617" s="8" t="s">
        <v>250</v>
      </c>
      <c r="O6617" s="8">
        <v>2023</v>
      </c>
      <c r="P6617" s="8">
        <v>2183.54</v>
      </c>
      <c r="Q6617" s="8">
        <v>1865.78</v>
      </c>
    </row>
    <row r="6618" spans="1:17" x14ac:dyDescent="0.35">
      <c r="A6618" s="8">
        <v>6617</v>
      </c>
      <c r="B6618" s="8" t="s">
        <v>32</v>
      </c>
      <c r="C6618" s="8" t="s">
        <v>37</v>
      </c>
      <c r="D6618" s="8" t="s">
        <v>56</v>
      </c>
      <c r="E6618" s="8" t="s">
        <v>63</v>
      </c>
      <c r="F6618" s="8">
        <v>99154.47</v>
      </c>
      <c r="G6618" s="8">
        <v>309696.02</v>
      </c>
      <c r="H6618" s="8">
        <v>441128.46</v>
      </c>
      <c r="I6618" s="8">
        <v>14.7</v>
      </c>
      <c r="J6618" s="8">
        <v>411</v>
      </c>
      <c r="K6618" s="8" t="str">
        <v>low</v>
      </c>
      <c r="L6618" s="8" t="s">
        <v>19</v>
      </c>
      <c r="M6618" s="8" t="s">
        <v>75</v>
      </c>
      <c r="N6618" s="8" t="s">
        <v>312</v>
      </c>
      <c r="O6618" s="8">
        <v>2023</v>
      </c>
      <c r="P6618" s="8">
        <v>11313.35</v>
      </c>
      <c r="Q6618" s="8">
        <v>10081.75</v>
      </c>
    </row>
    <row r="6619" spans="1:17" x14ac:dyDescent="0.35">
      <c r="A6619" s="8">
        <v>6618</v>
      </c>
      <c r="B6619" s="8" t="s">
        <v>50</v>
      </c>
      <c r="C6619" s="8" t="s">
        <v>16</v>
      </c>
      <c r="D6619" s="8" t="s">
        <v>24</v>
      </c>
      <c r="E6619" s="8" t="s">
        <v>63</v>
      </c>
      <c r="F6619" s="8">
        <v>64855.74</v>
      </c>
      <c r="G6619" s="8">
        <v>221782.03</v>
      </c>
      <c r="H6619" s="8">
        <v>385360.29</v>
      </c>
      <c r="I6619" s="8">
        <v>14.36</v>
      </c>
      <c r="J6619" s="8">
        <v>833</v>
      </c>
      <c r="K6619" s="8" t="str">
        <v>High</v>
      </c>
      <c r="L6619" s="8" t="s">
        <v>39</v>
      </c>
      <c r="M6619" s="8" t="s">
        <v>46</v>
      </c>
      <c r="N6619" s="8" t="s">
        <v>141</v>
      </c>
      <c r="O6619" s="8">
        <v>2023</v>
      </c>
      <c r="P6619" s="8">
        <v>9414.8799999999992</v>
      </c>
      <c r="Q6619" s="8">
        <v>5146.83</v>
      </c>
    </row>
    <row r="6620" spans="1:17" x14ac:dyDescent="0.35">
      <c r="A6620" s="8">
        <v>6619</v>
      </c>
      <c r="B6620" s="8" t="s">
        <v>15</v>
      </c>
      <c r="C6620" s="8" t="s">
        <v>16</v>
      </c>
      <c r="D6620" s="8" t="s">
        <v>28</v>
      </c>
      <c r="E6620" s="8" t="s">
        <v>29</v>
      </c>
      <c r="F6620" s="8">
        <v>34518.660000000003</v>
      </c>
      <c r="G6620" s="8">
        <v>435398.74</v>
      </c>
      <c r="H6620" s="8">
        <v>391045.24</v>
      </c>
      <c r="I6620" s="8">
        <v>17.84</v>
      </c>
      <c r="J6620" s="8">
        <v>477</v>
      </c>
      <c r="K6620" s="8" t="str">
        <v>low</v>
      </c>
      <c r="L6620" s="8" t="s">
        <v>19</v>
      </c>
      <c r="M6620" s="8" t="s">
        <v>20</v>
      </c>
      <c r="N6620" s="8" t="s">
        <v>268</v>
      </c>
      <c r="O6620" s="8">
        <v>2023</v>
      </c>
      <c r="P6620" s="8">
        <v>3254.16</v>
      </c>
      <c r="Q6620" s="8">
        <v>2778.85</v>
      </c>
    </row>
    <row r="6621" spans="1:17" x14ac:dyDescent="0.35">
      <c r="A6621" s="8">
        <v>6620</v>
      </c>
      <c r="B6621" s="8" t="s">
        <v>50</v>
      </c>
      <c r="C6621" s="8" t="s">
        <v>58</v>
      </c>
      <c r="D6621" s="8" t="s">
        <v>17</v>
      </c>
      <c r="E6621" s="8" t="s">
        <v>38</v>
      </c>
      <c r="F6621" s="8">
        <v>5211.07</v>
      </c>
      <c r="G6621" s="8">
        <v>38891.19</v>
      </c>
      <c r="H6621" s="8">
        <v>31106.93</v>
      </c>
      <c r="I6621" s="8">
        <v>13.56</v>
      </c>
      <c r="J6621" s="8">
        <v>413</v>
      </c>
      <c r="K6621" s="8" t="str">
        <v>low</v>
      </c>
      <c r="L6621" s="8" t="s">
        <v>25</v>
      </c>
      <c r="M6621" s="8" t="s">
        <v>20</v>
      </c>
      <c r="N6621" s="8" t="s">
        <v>317</v>
      </c>
      <c r="O6621" s="8">
        <v>2023</v>
      </c>
      <c r="P6621" s="8">
        <v>485.54</v>
      </c>
      <c r="Q6621" s="8">
        <v>349.05</v>
      </c>
    </row>
    <row r="6622" spans="1:17" x14ac:dyDescent="0.35">
      <c r="A6622" s="8">
        <v>6621</v>
      </c>
      <c r="B6622" s="8" t="s">
        <v>22</v>
      </c>
      <c r="C6622" s="8" t="s">
        <v>33</v>
      </c>
      <c r="D6622" s="8" t="s">
        <v>34</v>
      </c>
      <c r="E6622" s="8" t="s">
        <v>54</v>
      </c>
      <c r="F6622" s="8">
        <v>71097.850000000006</v>
      </c>
      <c r="G6622" s="8">
        <v>224444.92</v>
      </c>
      <c r="H6622" s="8">
        <v>414088.1</v>
      </c>
      <c r="I6622" s="8">
        <v>9.91</v>
      </c>
      <c r="J6622" s="8">
        <v>584</v>
      </c>
      <c r="K6622" s="8" t="str">
        <v>low</v>
      </c>
      <c r="L6622" s="8" t="s">
        <v>19</v>
      </c>
      <c r="M6622" s="8" t="s">
        <v>46</v>
      </c>
      <c r="N6622" s="8" t="s">
        <v>375</v>
      </c>
      <c r="O6622" s="8">
        <v>2023</v>
      </c>
      <c r="P6622" s="8">
        <v>6279.48</v>
      </c>
      <c r="Q6622" s="8">
        <v>3579.56</v>
      </c>
    </row>
    <row r="6623" spans="1:17" x14ac:dyDescent="0.35">
      <c r="A6623" s="8">
        <v>6622</v>
      </c>
      <c r="B6623" s="8" t="s">
        <v>22</v>
      </c>
      <c r="C6623" s="8" t="s">
        <v>33</v>
      </c>
      <c r="D6623" s="8" t="s">
        <v>28</v>
      </c>
      <c r="E6623" s="8" t="s">
        <v>18</v>
      </c>
      <c r="F6623" s="8">
        <v>14515.14</v>
      </c>
      <c r="G6623" s="8">
        <v>298439.51</v>
      </c>
      <c r="H6623" s="8">
        <v>145461.45000000001</v>
      </c>
      <c r="I6623" s="8">
        <v>17.72</v>
      </c>
      <c r="J6623" s="8">
        <v>679</v>
      </c>
      <c r="K6623" s="8" t="str">
        <v>Medium</v>
      </c>
      <c r="L6623" s="8" t="s">
        <v>39</v>
      </c>
      <c r="M6623" s="8" t="s">
        <v>75</v>
      </c>
      <c r="N6623" s="8" t="s">
        <v>294</v>
      </c>
      <c r="O6623" s="8">
        <v>2023</v>
      </c>
      <c r="P6623" s="8">
        <v>1688.2</v>
      </c>
      <c r="Q6623" s="8">
        <v>895.04</v>
      </c>
    </row>
    <row r="6624" spans="1:17" x14ac:dyDescent="0.35">
      <c r="A6624" s="8">
        <v>6623</v>
      </c>
      <c r="B6624" s="8" t="s">
        <v>22</v>
      </c>
      <c r="C6624" s="8" t="s">
        <v>23</v>
      </c>
      <c r="D6624" s="8" t="s">
        <v>17</v>
      </c>
      <c r="E6624" s="8" t="s">
        <v>54</v>
      </c>
      <c r="F6624" s="8">
        <v>80844.08</v>
      </c>
      <c r="G6624" s="8">
        <v>57458.52</v>
      </c>
      <c r="H6624" s="8">
        <v>141659.5</v>
      </c>
      <c r="I6624" s="8">
        <v>17.690000000000001</v>
      </c>
      <c r="J6624" s="8">
        <v>670</v>
      </c>
      <c r="K6624" s="8" t="str">
        <v>Medium</v>
      </c>
      <c r="L6624" s="8" t="s">
        <v>19</v>
      </c>
      <c r="M6624" s="8" t="s">
        <v>30</v>
      </c>
      <c r="N6624" s="8" t="s">
        <v>246</v>
      </c>
      <c r="O6624" s="8">
        <v>2023</v>
      </c>
      <c r="P6624" s="8">
        <v>5054.8500000000004</v>
      </c>
      <c r="Q6624" s="8">
        <v>2921.91</v>
      </c>
    </row>
    <row r="6625" spans="1:17" x14ac:dyDescent="0.35">
      <c r="A6625" s="8">
        <v>6624</v>
      </c>
      <c r="B6625" s="8" t="s">
        <v>43</v>
      </c>
      <c r="C6625" s="8" t="s">
        <v>58</v>
      </c>
      <c r="D6625" s="8" t="s">
        <v>28</v>
      </c>
      <c r="E6625" s="8" t="s">
        <v>18</v>
      </c>
      <c r="F6625" s="8">
        <v>47495.4</v>
      </c>
      <c r="G6625" s="8">
        <v>341549.33</v>
      </c>
      <c r="H6625" s="8">
        <v>104070.17</v>
      </c>
      <c r="I6625" s="8">
        <v>10.28</v>
      </c>
      <c r="J6625" s="8">
        <v>708</v>
      </c>
      <c r="K6625" s="8" t="str">
        <v>Medium</v>
      </c>
      <c r="L6625" s="8" t="s">
        <v>35</v>
      </c>
      <c r="M6625" s="8" t="s">
        <v>20</v>
      </c>
      <c r="N6625" s="8" t="s">
        <v>199</v>
      </c>
      <c r="O6625" s="8">
        <v>2023</v>
      </c>
      <c r="P6625" s="8">
        <v>6891.03</v>
      </c>
      <c r="Q6625" s="8">
        <v>5322.33</v>
      </c>
    </row>
    <row r="6626" spans="1:17" x14ac:dyDescent="0.35">
      <c r="A6626" s="8">
        <v>6625</v>
      </c>
      <c r="B6626" s="8" t="s">
        <v>48</v>
      </c>
      <c r="C6626" s="8" t="s">
        <v>23</v>
      </c>
      <c r="D6626" s="8" t="s">
        <v>17</v>
      </c>
      <c r="E6626" s="8" t="s">
        <v>18</v>
      </c>
      <c r="F6626" s="8">
        <v>77651.710000000006</v>
      </c>
      <c r="G6626" s="8">
        <v>321642.03000000003</v>
      </c>
      <c r="H6626" s="8">
        <v>328604.55</v>
      </c>
      <c r="I6626" s="8">
        <v>8.11</v>
      </c>
      <c r="J6626" s="8">
        <v>814</v>
      </c>
      <c r="K6626" s="8" t="str">
        <v>High</v>
      </c>
      <c r="L6626" s="8" t="s">
        <v>25</v>
      </c>
      <c r="M6626" s="8" t="s">
        <v>46</v>
      </c>
      <c r="N6626" s="8" t="s">
        <v>219</v>
      </c>
      <c r="O6626" s="8">
        <v>2023</v>
      </c>
      <c r="P6626" s="8">
        <v>11089.58</v>
      </c>
      <c r="Q6626" s="8">
        <v>9859.9</v>
      </c>
    </row>
    <row r="6627" spans="1:17" x14ac:dyDescent="0.35">
      <c r="A6627" s="8">
        <v>6626</v>
      </c>
      <c r="B6627" s="8" t="s">
        <v>48</v>
      </c>
      <c r="C6627" s="8" t="s">
        <v>33</v>
      </c>
      <c r="D6627" s="8" t="s">
        <v>24</v>
      </c>
      <c r="E6627" s="8" t="s">
        <v>63</v>
      </c>
      <c r="F6627" s="8">
        <v>23600.77</v>
      </c>
      <c r="G6627" s="8">
        <v>300063.7</v>
      </c>
      <c r="H6627" s="8">
        <v>416624.45</v>
      </c>
      <c r="I6627" s="8">
        <v>13.39</v>
      </c>
      <c r="J6627" s="8">
        <v>610</v>
      </c>
      <c r="K6627" s="8" t="str">
        <v>Medium</v>
      </c>
      <c r="L6627" s="8" t="s">
        <v>19</v>
      </c>
      <c r="M6627" s="8" t="s">
        <v>46</v>
      </c>
      <c r="N6627" s="8" t="s">
        <v>356</v>
      </c>
      <c r="O6627" s="8">
        <v>2023</v>
      </c>
      <c r="P6627" s="8">
        <v>2675.12</v>
      </c>
      <c r="Q6627" s="8">
        <v>2212.38</v>
      </c>
    </row>
    <row r="6628" spans="1:17" x14ac:dyDescent="0.35">
      <c r="A6628" s="8">
        <v>6627</v>
      </c>
      <c r="B6628" s="8" t="s">
        <v>52</v>
      </c>
      <c r="C6628" s="8" t="s">
        <v>37</v>
      </c>
      <c r="D6628" s="8" t="s">
        <v>56</v>
      </c>
      <c r="E6628" s="8" t="s">
        <v>63</v>
      </c>
      <c r="F6628" s="8">
        <v>17551.689999999999</v>
      </c>
      <c r="G6628" s="8">
        <v>450706.86</v>
      </c>
      <c r="H6628" s="8">
        <v>105813.65</v>
      </c>
      <c r="I6628" s="8">
        <v>10.28</v>
      </c>
      <c r="J6628" s="8">
        <v>412</v>
      </c>
      <c r="K6628" s="8" t="str">
        <v>low</v>
      </c>
      <c r="L6628" s="8" t="s">
        <v>39</v>
      </c>
      <c r="M6628" s="8" t="s">
        <v>26</v>
      </c>
      <c r="N6628" s="8" t="s">
        <v>183</v>
      </c>
      <c r="O6628" s="8">
        <v>2023</v>
      </c>
      <c r="P6628" s="8">
        <v>1602.22</v>
      </c>
      <c r="Q6628" s="8">
        <v>1016.79</v>
      </c>
    </row>
    <row r="6629" spans="1:17" x14ac:dyDescent="0.35">
      <c r="A6629" s="8">
        <v>6628</v>
      </c>
      <c r="B6629" s="8" t="s">
        <v>43</v>
      </c>
      <c r="C6629" s="8" t="s">
        <v>37</v>
      </c>
      <c r="D6629" s="8" t="s">
        <v>24</v>
      </c>
      <c r="E6629" s="8" t="s">
        <v>54</v>
      </c>
      <c r="F6629" s="8">
        <v>70854.7</v>
      </c>
      <c r="G6629" s="8">
        <v>339935.13</v>
      </c>
      <c r="H6629" s="8">
        <v>397971.31</v>
      </c>
      <c r="I6629" s="8">
        <v>13.04</v>
      </c>
      <c r="J6629" s="8">
        <v>753</v>
      </c>
      <c r="K6629" s="8" t="str">
        <v>High</v>
      </c>
      <c r="L6629" s="8" t="s">
        <v>45</v>
      </c>
      <c r="M6629" s="8" t="s">
        <v>20</v>
      </c>
      <c r="N6629" s="8" t="s">
        <v>350</v>
      </c>
      <c r="O6629" s="8">
        <v>2023</v>
      </c>
      <c r="P6629" s="8">
        <v>9236.83</v>
      </c>
      <c r="Q6629" s="8">
        <v>7405.71</v>
      </c>
    </row>
    <row r="6630" spans="1:17" x14ac:dyDescent="0.35">
      <c r="A6630" s="8">
        <v>6629</v>
      </c>
      <c r="B6630" s="8" t="s">
        <v>22</v>
      </c>
      <c r="C6630" s="8" t="s">
        <v>58</v>
      </c>
      <c r="D6630" s="8" t="s">
        <v>17</v>
      </c>
      <c r="E6630" s="8" t="s">
        <v>29</v>
      </c>
      <c r="F6630" s="8">
        <v>49128.27</v>
      </c>
      <c r="G6630" s="8">
        <v>468571.14</v>
      </c>
      <c r="H6630" s="8">
        <v>66510.75</v>
      </c>
      <c r="I6630" s="8">
        <v>14.32</v>
      </c>
      <c r="J6630" s="8">
        <v>426</v>
      </c>
      <c r="K6630" s="8" t="str">
        <v>low</v>
      </c>
      <c r="L6630" s="8" t="s">
        <v>45</v>
      </c>
      <c r="M6630" s="8" t="s">
        <v>46</v>
      </c>
      <c r="N6630" s="8" t="s">
        <v>346</v>
      </c>
      <c r="O6630" s="8">
        <v>2023</v>
      </c>
      <c r="P6630" s="8">
        <v>5005.8900000000003</v>
      </c>
      <c r="Q6630" s="8">
        <v>4415.8599999999997</v>
      </c>
    </row>
    <row r="6631" spans="1:17" x14ac:dyDescent="0.35">
      <c r="A6631" s="8">
        <v>6630</v>
      </c>
      <c r="B6631" s="8" t="s">
        <v>50</v>
      </c>
      <c r="C6631" s="8" t="s">
        <v>33</v>
      </c>
      <c r="D6631" s="8" t="s">
        <v>34</v>
      </c>
      <c r="E6631" s="8" t="s">
        <v>29</v>
      </c>
      <c r="F6631" s="8">
        <v>14407.04</v>
      </c>
      <c r="G6631" s="8">
        <v>200228.19</v>
      </c>
      <c r="H6631" s="8">
        <v>407809.08</v>
      </c>
      <c r="I6631" s="8">
        <v>16.25</v>
      </c>
      <c r="J6631" s="8">
        <v>520</v>
      </c>
      <c r="K6631" s="8" t="str">
        <v>low</v>
      </c>
      <c r="L6631" s="8" t="s">
        <v>19</v>
      </c>
      <c r="M6631" s="8" t="s">
        <v>30</v>
      </c>
      <c r="N6631" s="8" t="s">
        <v>161</v>
      </c>
      <c r="O6631" s="8">
        <v>2023</v>
      </c>
      <c r="P6631" s="8">
        <v>1711.04</v>
      </c>
      <c r="Q6631" s="8">
        <v>1373.86</v>
      </c>
    </row>
    <row r="6632" spans="1:17" x14ac:dyDescent="0.35">
      <c r="A6632" s="8">
        <v>6631</v>
      </c>
      <c r="B6632" s="8" t="s">
        <v>48</v>
      </c>
      <c r="C6632" s="8" t="s">
        <v>16</v>
      </c>
      <c r="D6632" s="8" t="s">
        <v>34</v>
      </c>
      <c r="E6632" s="8" t="s">
        <v>54</v>
      </c>
      <c r="F6632" s="8">
        <v>30370.1</v>
      </c>
      <c r="G6632" s="8">
        <v>247781.37</v>
      </c>
      <c r="H6632" s="8">
        <v>196862.77</v>
      </c>
      <c r="I6632" s="8">
        <v>9.6</v>
      </c>
      <c r="J6632" s="8">
        <v>649</v>
      </c>
      <c r="K6632" s="8" t="str">
        <v>Medium</v>
      </c>
      <c r="L6632" s="8" t="s">
        <v>35</v>
      </c>
      <c r="M6632" s="8" t="s">
        <v>75</v>
      </c>
      <c r="N6632" s="8" t="s">
        <v>313</v>
      </c>
      <c r="O6632" s="8">
        <v>2023</v>
      </c>
      <c r="P6632" s="8">
        <v>3870.82</v>
      </c>
      <c r="Q6632" s="8">
        <v>3270.47</v>
      </c>
    </row>
    <row r="6633" spans="1:17" x14ac:dyDescent="0.35">
      <c r="A6633" s="8">
        <v>6632</v>
      </c>
      <c r="B6633" s="8" t="s">
        <v>43</v>
      </c>
      <c r="C6633" s="8" t="s">
        <v>58</v>
      </c>
      <c r="D6633" s="8" t="s">
        <v>28</v>
      </c>
      <c r="E6633" s="8" t="s">
        <v>54</v>
      </c>
      <c r="F6633" s="8">
        <v>1385.93</v>
      </c>
      <c r="G6633" s="8">
        <v>42152.88</v>
      </c>
      <c r="H6633" s="8">
        <v>92448.36</v>
      </c>
      <c r="I6633" s="8">
        <v>13.72</v>
      </c>
      <c r="J6633" s="8">
        <v>348</v>
      </c>
      <c r="K6633" s="8" t="str">
        <v>low</v>
      </c>
      <c r="L6633" s="8" t="s">
        <v>45</v>
      </c>
      <c r="M6633" s="8" t="s">
        <v>26</v>
      </c>
      <c r="N6633" s="8" t="s">
        <v>258</v>
      </c>
      <c r="O6633" s="8">
        <v>2023</v>
      </c>
      <c r="P6633" s="8">
        <v>154.9</v>
      </c>
      <c r="Q6633" s="8">
        <v>99.58</v>
      </c>
    </row>
    <row r="6634" spans="1:17" x14ac:dyDescent="0.35">
      <c r="A6634" s="8">
        <v>6633</v>
      </c>
      <c r="B6634" s="8" t="s">
        <v>41</v>
      </c>
      <c r="C6634" s="8" t="s">
        <v>58</v>
      </c>
      <c r="D6634" s="8" t="s">
        <v>56</v>
      </c>
      <c r="E6634" s="8" t="s">
        <v>54</v>
      </c>
      <c r="F6634" s="8">
        <v>1483.7</v>
      </c>
      <c r="G6634" s="8">
        <v>330351.69</v>
      </c>
      <c r="H6634" s="8">
        <v>460905.61</v>
      </c>
      <c r="I6634" s="8">
        <v>12.89</v>
      </c>
      <c r="J6634" s="8">
        <v>417</v>
      </c>
      <c r="K6634" s="8" t="str">
        <v>low</v>
      </c>
      <c r="L6634" s="8" t="s">
        <v>25</v>
      </c>
      <c r="M6634" s="8" t="s">
        <v>46</v>
      </c>
      <c r="N6634" s="8" t="s">
        <v>156</v>
      </c>
      <c r="O6634" s="8">
        <v>2023</v>
      </c>
      <c r="P6634" s="8">
        <v>121.71</v>
      </c>
      <c r="Q6634" s="8">
        <v>78.59</v>
      </c>
    </row>
    <row r="6635" spans="1:17" x14ac:dyDescent="0.35">
      <c r="A6635" s="8">
        <v>6634</v>
      </c>
      <c r="B6635" s="8" t="s">
        <v>22</v>
      </c>
      <c r="C6635" s="8" t="s">
        <v>33</v>
      </c>
      <c r="D6635" s="8" t="s">
        <v>17</v>
      </c>
      <c r="E6635" s="8" t="s">
        <v>38</v>
      </c>
      <c r="F6635" s="8">
        <v>78588.62</v>
      </c>
      <c r="G6635" s="8">
        <v>47476.25</v>
      </c>
      <c r="H6635" s="8">
        <v>188808.58</v>
      </c>
      <c r="I6635" s="8">
        <v>17.63</v>
      </c>
      <c r="J6635" s="8">
        <v>474</v>
      </c>
      <c r="K6635" s="8" t="str">
        <v>low</v>
      </c>
      <c r="L6635" s="8" t="s">
        <v>45</v>
      </c>
      <c r="M6635" s="8" t="s">
        <v>26</v>
      </c>
      <c r="N6635" s="8" t="s">
        <v>267</v>
      </c>
      <c r="O6635" s="8">
        <v>2023</v>
      </c>
      <c r="P6635" s="8">
        <v>9111.7900000000009</v>
      </c>
      <c r="Q6635" s="8">
        <v>4934.38</v>
      </c>
    </row>
    <row r="6636" spans="1:17" x14ac:dyDescent="0.35">
      <c r="A6636" s="8">
        <v>6635</v>
      </c>
      <c r="B6636" s="8" t="s">
        <v>79</v>
      </c>
      <c r="C6636" s="8" t="s">
        <v>16</v>
      </c>
      <c r="D6636" s="8" t="s">
        <v>56</v>
      </c>
      <c r="E6636" s="8" t="s">
        <v>18</v>
      </c>
      <c r="F6636" s="8">
        <v>49671.1</v>
      </c>
      <c r="G6636" s="8">
        <v>231040.76</v>
      </c>
      <c r="H6636" s="8">
        <v>18574.77</v>
      </c>
      <c r="I6636" s="8">
        <v>10.15</v>
      </c>
      <c r="J6636" s="8">
        <v>526</v>
      </c>
      <c r="K6636" s="8" t="str">
        <v>low</v>
      </c>
      <c r="L6636" s="8" t="s">
        <v>39</v>
      </c>
      <c r="M6636" s="8" t="s">
        <v>75</v>
      </c>
      <c r="N6636" s="8" t="s">
        <v>275</v>
      </c>
      <c r="O6636" s="8">
        <v>2023</v>
      </c>
      <c r="P6636" s="8">
        <v>7406.11</v>
      </c>
      <c r="Q6636" s="8">
        <v>5925.12</v>
      </c>
    </row>
    <row r="6637" spans="1:17" x14ac:dyDescent="0.35">
      <c r="A6637" s="8">
        <v>6636</v>
      </c>
      <c r="B6637" s="8" t="s">
        <v>22</v>
      </c>
      <c r="C6637" s="8" t="s">
        <v>33</v>
      </c>
      <c r="D6637" s="8" t="s">
        <v>24</v>
      </c>
      <c r="E6637" s="8" t="s">
        <v>63</v>
      </c>
      <c r="F6637" s="8">
        <v>7693.03</v>
      </c>
      <c r="G6637" s="8">
        <v>270650.27</v>
      </c>
      <c r="H6637" s="8">
        <v>409654.83</v>
      </c>
      <c r="I6637" s="8">
        <v>14.93</v>
      </c>
      <c r="J6637" s="8">
        <v>389</v>
      </c>
      <c r="K6637" s="8" t="str">
        <v>low</v>
      </c>
      <c r="L6637" s="8" t="s">
        <v>45</v>
      </c>
      <c r="M6637" s="8" t="s">
        <v>30</v>
      </c>
      <c r="N6637" s="8" t="s">
        <v>220</v>
      </c>
      <c r="O6637" s="8">
        <v>2023</v>
      </c>
      <c r="P6637" s="8">
        <v>570.98</v>
      </c>
      <c r="Q6637" s="8">
        <v>462.19</v>
      </c>
    </row>
    <row r="6638" spans="1:17" x14ac:dyDescent="0.35">
      <c r="A6638" s="8">
        <v>6637</v>
      </c>
      <c r="B6638" s="8" t="s">
        <v>85</v>
      </c>
      <c r="C6638" s="8" t="s">
        <v>16</v>
      </c>
      <c r="D6638" s="8" t="s">
        <v>56</v>
      </c>
      <c r="E6638" s="8" t="s">
        <v>29</v>
      </c>
      <c r="F6638" s="8">
        <v>7719.01</v>
      </c>
      <c r="G6638" s="8">
        <v>312575.18</v>
      </c>
      <c r="H6638" s="8">
        <v>367437.3</v>
      </c>
      <c r="I6638" s="8">
        <v>12.65</v>
      </c>
      <c r="J6638" s="8">
        <v>481</v>
      </c>
      <c r="K6638" s="8" t="str">
        <v>low</v>
      </c>
      <c r="L6638" s="8" t="s">
        <v>19</v>
      </c>
      <c r="M6638" s="8" t="s">
        <v>46</v>
      </c>
      <c r="N6638" s="8" t="s">
        <v>169</v>
      </c>
      <c r="O6638" s="8">
        <v>2023</v>
      </c>
      <c r="P6638" s="8">
        <v>1063.4000000000001</v>
      </c>
      <c r="Q6638" s="8">
        <v>922.8</v>
      </c>
    </row>
    <row r="6639" spans="1:17" x14ac:dyDescent="0.35">
      <c r="A6639" s="8">
        <v>6638</v>
      </c>
      <c r="B6639" s="8" t="s">
        <v>85</v>
      </c>
      <c r="C6639" s="8" t="s">
        <v>58</v>
      </c>
      <c r="D6639" s="8" t="s">
        <v>56</v>
      </c>
      <c r="E6639" s="8" t="s">
        <v>29</v>
      </c>
      <c r="F6639" s="8">
        <v>90029.08</v>
      </c>
      <c r="G6639" s="8">
        <v>277182.7</v>
      </c>
      <c r="H6639" s="8">
        <v>203592.95</v>
      </c>
      <c r="I6639" s="8">
        <v>11.12</v>
      </c>
      <c r="J6639" s="8">
        <v>545</v>
      </c>
      <c r="K6639" s="8" t="str">
        <v>low</v>
      </c>
      <c r="L6639" s="8" t="s">
        <v>45</v>
      </c>
      <c r="M6639" s="8" t="s">
        <v>46</v>
      </c>
      <c r="N6639" s="8" t="s">
        <v>325</v>
      </c>
      <c r="O6639" s="8">
        <v>2023</v>
      </c>
      <c r="P6639" s="8">
        <v>7340.32</v>
      </c>
      <c r="Q6639" s="8">
        <v>4051.84</v>
      </c>
    </row>
    <row r="6640" spans="1:17" x14ac:dyDescent="0.35">
      <c r="A6640" s="8">
        <v>6639</v>
      </c>
      <c r="B6640" s="8" t="s">
        <v>48</v>
      </c>
      <c r="C6640" s="8" t="s">
        <v>33</v>
      </c>
      <c r="D6640" s="8" t="s">
        <v>17</v>
      </c>
      <c r="E6640" s="8" t="s">
        <v>63</v>
      </c>
      <c r="F6640" s="8">
        <v>85052.08</v>
      </c>
      <c r="G6640" s="8">
        <v>352792.68</v>
      </c>
      <c r="H6640" s="8">
        <v>492619.97</v>
      </c>
      <c r="I6640" s="8">
        <v>9.2200000000000006</v>
      </c>
      <c r="J6640" s="8">
        <v>817</v>
      </c>
      <c r="K6640" s="8" t="str">
        <v>High</v>
      </c>
      <c r="L6640" s="8" t="s">
        <v>35</v>
      </c>
      <c r="M6640" s="8" t="s">
        <v>26</v>
      </c>
      <c r="N6640" s="8" t="s">
        <v>371</v>
      </c>
      <c r="O6640" s="8">
        <v>2023</v>
      </c>
      <c r="P6640" s="8">
        <v>11278.85</v>
      </c>
      <c r="Q6640" s="8">
        <v>7198.6</v>
      </c>
    </row>
    <row r="6641" spans="1:17" x14ac:dyDescent="0.35">
      <c r="A6641" s="8">
        <v>6640</v>
      </c>
      <c r="B6641" s="8" t="s">
        <v>52</v>
      </c>
      <c r="C6641" s="8" t="s">
        <v>16</v>
      </c>
      <c r="D6641" s="8" t="s">
        <v>24</v>
      </c>
      <c r="E6641" s="8" t="s">
        <v>63</v>
      </c>
      <c r="F6641" s="8">
        <v>23362.17</v>
      </c>
      <c r="G6641" s="8">
        <v>80364.02</v>
      </c>
      <c r="H6641" s="8">
        <v>435714.12</v>
      </c>
      <c r="I6641" s="8">
        <v>8</v>
      </c>
      <c r="J6641" s="8">
        <v>730</v>
      </c>
      <c r="K6641" s="8" t="str">
        <v>Medium</v>
      </c>
      <c r="L6641" s="8" t="s">
        <v>25</v>
      </c>
      <c r="M6641" s="8" t="s">
        <v>20</v>
      </c>
      <c r="N6641" s="8" t="s">
        <v>368</v>
      </c>
      <c r="O6641" s="8">
        <v>2023</v>
      </c>
      <c r="P6641" s="8">
        <v>2168.63</v>
      </c>
      <c r="Q6641" s="8">
        <v>1881.09</v>
      </c>
    </row>
    <row r="6642" spans="1:17" x14ac:dyDescent="0.35">
      <c r="A6642" s="8">
        <v>6641</v>
      </c>
      <c r="B6642" s="8" t="s">
        <v>43</v>
      </c>
      <c r="C6642" s="8" t="s">
        <v>16</v>
      </c>
      <c r="D6642" s="8" t="s">
        <v>34</v>
      </c>
      <c r="E6642" s="8" t="s">
        <v>54</v>
      </c>
      <c r="F6642" s="8">
        <v>51092.42</v>
      </c>
      <c r="G6642" s="8">
        <v>263168.46000000002</v>
      </c>
      <c r="H6642" s="8">
        <v>432101.6</v>
      </c>
      <c r="I6642" s="8">
        <v>12.85</v>
      </c>
      <c r="J6642" s="8">
        <v>329</v>
      </c>
      <c r="K6642" s="8" t="str">
        <v>low</v>
      </c>
      <c r="L6642" s="8" t="s">
        <v>45</v>
      </c>
      <c r="M6642" s="8" t="s">
        <v>20</v>
      </c>
      <c r="N6642" s="8" t="s">
        <v>208</v>
      </c>
      <c r="O6642" s="8">
        <v>2023</v>
      </c>
      <c r="P6642" s="8">
        <v>2909.04</v>
      </c>
      <c r="Q6642" s="8">
        <v>2057.5700000000002</v>
      </c>
    </row>
    <row r="6643" spans="1:17" x14ac:dyDescent="0.35">
      <c r="A6643" s="8">
        <v>6642</v>
      </c>
      <c r="B6643" s="8" t="s">
        <v>85</v>
      </c>
      <c r="C6643" s="8" t="s">
        <v>58</v>
      </c>
      <c r="D6643" s="8" t="s">
        <v>17</v>
      </c>
      <c r="E6643" s="8" t="s">
        <v>18</v>
      </c>
      <c r="F6643" s="8">
        <v>88517.21</v>
      </c>
      <c r="G6643" s="8">
        <v>485776.3</v>
      </c>
      <c r="H6643" s="8">
        <v>159296.06</v>
      </c>
      <c r="I6643" s="8">
        <v>12.94</v>
      </c>
      <c r="J6643" s="8">
        <v>598</v>
      </c>
      <c r="K6643" s="8" t="str">
        <v>low</v>
      </c>
      <c r="L6643" s="8" t="s">
        <v>45</v>
      </c>
      <c r="M6643" s="8" t="s">
        <v>75</v>
      </c>
      <c r="N6643" s="8" t="s">
        <v>306</v>
      </c>
      <c r="O6643" s="8">
        <v>2023</v>
      </c>
      <c r="P6643" s="8">
        <v>10112.31</v>
      </c>
      <c r="Q6643" s="8">
        <v>8109.01</v>
      </c>
    </row>
    <row r="6644" spans="1:17" x14ac:dyDescent="0.35">
      <c r="A6644" s="8">
        <v>6643</v>
      </c>
      <c r="B6644" s="8" t="s">
        <v>15</v>
      </c>
      <c r="C6644" s="8" t="s">
        <v>23</v>
      </c>
      <c r="D6644" s="8" t="s">
        <v>28</v>
      </c>
      <c r="E6644" s="8" t="s">
        <v>18</v>
      </c>
      <c r="F6644" s="8">
        <v>15133.51</v>
      </c>
      <c r="G6644" s="8">
        <v>87556.08</v>
      </c>
      <c r="H6644" s="8">
        <v>41674.53</v>
      </c>
      <c r="I6644" s="8">
        <v>10.73</v>
      </c>
      <c r="J6644" s="8">
        <v>584</v>
      </c>
      <c r="K6644" s="8" t="str">
        <v>low</v>
      </c>
      <c r="L6644" s="8" t="s">
        <v>45</v>
      </c>
      <c r="M6644" s="8" t="s">
        <v>30</v>
      </c>
      <c r="N6644" s="8" t="s">
        <v>223</v>
      </c>
      <c r="O6644" s="8">
        <v>2023</v>
      </c>
      <c r="P6644" s="8">
        <v>2042.32</v>
      </c>
      <c r="Q6644" s="8">
        <v>1188.58</v>
      </c>
    </row>
    <row r="6645" spans="1:17" x14ac:dyDescent="0.35">
      <c r="A6645" s="8">
        <v>6644</v>
      </c>
      <c r="B6645" s="8" t="s">
        <v>32</v>
      </c>
      <c r="C6645" s="8" t="s">
        <v>58</v>
      </c>
      <c r="D6645" s="8" t="s">
        <v>24</v>
      </c>
      <c r="E6645" s="8" t="s">
        <v>29</v>
      </c>
      <c r="F6645" s="8">
        <v>17842.66</v>
      </c>
      <c r="G6645" s="8">
        <v>316709.99</v>
      </c>
      <c r="H6645" s="8">
        <v>438982.85</v>
      </c>
      <c r="I6645" s="8">
        <v>10.27</v>
      </c>
      <c r="J6645" s="8">
        <v>331</v>
      </c>
      <c r="K6645" s="8" t="str">
        <v>low</v>
      </c>
      <c r="L6645" s="8" t="s">
        <v>39</v>
      </c>
      <c r="M6645" s="8" t="s">
        <v>75</v>
      </c>
      <c r="N6645" s="8" t="s">
        <v>108</v>
      </c>
      <c r="O6645" s="8">
        <v>2023</v>
      </c>
      <c r="P6645" s="8">
        <v>2056.87</v>
      </c>
      <c r="Q6645" s="8">
        <v>1594.76</v>
      </c>
    </row>
    <row r="6646" spans="1:17" x14ac:dyDescent="0.35">
      <c r="A6646" s="8">
        <v>6645</v>
      </c>
      <c r="B6646" s="8" t="s">
        <v>32</v>
      </c>
      <c r="C6646" s="8" t="s">
        <v>58</v>
      </c>
      <c r="D6646" s="8" t="s">
        <v>56</v>
      </c>
      <c r="E6646" s="8" t="s">
        <v>54</v>
      </c>
      <c r="F6646" s="8">
        <v>47363.7</v>
      </c>
      <c r="G6646" s="8">
        <v>434213.08</v>
      </c>
      <c r="H6646" s="8">
        <v>424397.89</v>
      </c>
      <c r="I6646" s="8">
        <v>17.11</v>
      </c>
      <c r="J6646" s="8">
        <v>507</v>
      </c>
      <c r="K6646" s="8" t="str">
        <v>low</v>
      </c>
      <c r="L6646" s="8" t="s">
        <v>39</v>
      </c>
      <c r="M6646" s="8" t="s">
        <v>75</v>
      </c>
      <c r="N6646" s="8" t="s">
        <v>287</v>
      </c>
      <c r="O6646" s="8">
        <v>2023</v>
      </c>
      <c r="P6646" s="8">
        <v>6855.25</v>
      </c>
      <c r="Q6646" s="8">
        <v>4493.71</v>
      </c>
    </row>
    <row r="6647" spans="1:17" x14ac:dyDescent="0.35">
      <c r="A6647" s="8">
        <v>6646</v>
      </c>
      <c r="B6647" s="8" t="s">
        <v>15</v>
      </c>
      <c r="C6647" s="8" t="s">
        <v>33</v>
      </c>
      <c r="D6647" s="8" t="s">
        <v>24</v>
      </c>
      <c r="E6647" s="8" t="s">
        <v>29</v>
      </c>
      <c r="F6647" s="8">
        <v>81400.34</v>
      </c>
      <c r="G6647" s="8">
        <v>103896.65</v>
      </c>
      <c r="H6647" s="8">
        <v>482146.99</v>
      </c>
      <c r="I6647" s="8">
        <v>7.06</v>
      </c>
      <c r="J6647" s="8">
        <v>784</v>
      </c>
      <c r="K6647" s="8" t="str">
        <v>High</v>
      </c>
      <c r="L6647" s="8" t="s">
        <v>19</v>
      </c>
      <c r="M6647" s="8" t="s">
        <v>26</v>
      </c>
      <c r="N6647" s="8" t="s">
        <v>153</v>
      </c>
      <c r="O6647" s="8">
        <v>2023</v>
      </c>
      <c r="P6647" s="8">
        <v>4827.76</v>
      </c>
      <c r="Q6647" s="8">
        <v>2838.84</v>
      </c>
    </row>
    <row r="6648" spans="1:17" x14ac:dyDescent="0.35">
      <c r="A6648" s="8">
        <v>6647</v>
      </c>
      <c r="B6648" s="8" t="s">
        <v>41</v>
      </c>
      <c r="C6648" s="8" t="s">
        <v>16</v>
      </c>
      <c r="D6648" s="8" t="s">
        <v>24</v>
      </c>
      <c r="E6648" s="8" t="s">
        <v>38</v>
      </c>
      <c r="F6648" s="8">
        <v>25607.86</v>
      </c>
      <c r="G6648" s="8">
        <v>359918.59</v>
      </c>
      <c r="H6648" s="8">
        <v>41542.61</v>
      </c>
      <c r="I6648" s="8">
        <v>14.56</v>
      </c>
      <c r="J6648" s="8">
        <v>807</v>
      </c>
      <c r="K6648" s="8" t="str">
        <v>High</v>
      </c>
      <c r="L6648" s="8" t="s">
        <v>25</v>
      </c>
      <c r="M6648" s="8" t="s">
        <v>75</v>
      </c>
      <c r="N6648" s="8" t="s">
        <v>251</v>
      </c>
      <c r="O6648" s="8">
        <v>2023</v>
      </c>
      <c r="P6648" s="8">
        <v>2636.54</v>
      </c>
      <c r="Q6648" s="8">
        <v>2223</v>
      </c>
    </row>
    <row r="6649" spans="1:17" x14ac:dyDescent="0.35">
      <c r="A6649" s="8">
        <v>6648</v>
      </c>
      <c r="B6649" s="8" t="s">
        <v>43</v>
      </c>
      <c r="C6649" s="8" t="s">
        <v>23</v>
      </c>
      <c r="D6649" s="8" t="s">
        <v>24</v>
      </c>
      <c r="E6649" s="8" t="s">
        <v>63</v>
      </c>
      <c r="F6649" s="8">
        <v>2506.48</v>
      </c>
      <c r="G6649" s="8">
        <v>311713.01</v>
      </c>
      <c r="H6649" s="8">
        <v>226972.2</v>
      </c>
      <c r="I6649" s="8">
        <v>11.81</v>
      </c>
      <c r="J6649" s="8">
        <v>666</v>
      </c>
      <c r="K6649" s="8" t="str">
        <v>Medium</v>
      </c>
      <c r="L6649" s="8" t="s">
        <v>39</v>
      </c>
      <c r="M6649" s="8" t="s">
        <v>26</v>
      </c>
      <c r="N6649" s="8" t="s">
        <v>31</v>
      </c>
      <c r="O6649" s="8">
        <v>2023</v>
      </c>
      <c r="P6649" s="8">
        <v>221.2</v>
      </c>
      <c r="Q6649" s="8">
        <v>129.96</v>
      </c>
    </row>
    <row r="6650" spans="1:17" x14ac:dyDescent="0.35">
      <c r="A6650" s="8">
        <v>6649</v>
      </c>
      <c r="B6650" s="8" t="s">
        <v>41</v>
      </c>
      <c r="C6650" s="8" t="s">
        <v>33</v>
      </c>
      <c r="D6650" s="8" t="s">
        <v>17</v>
      </c>
      <c r="E6650" s="8" t="s">
        <v>54</v>
      </c>
      <c r="F6650" s="8">
        <v>78833.98</v>
      </c>
      <c r="G6650" s="8">
        <v>116155.2</v>
      </c>
      <c r="H6650" s="8">
        <v>141672.57</v>
      </c>
      <c r="I6650" s="8">
        <v>14.23</v>
      </c>
      <c r="J6650" s="8">
        <v>604</v>
      </c>
      <c r="K6650" s="8" t="str">
        <v>Medium</v>
      </c>
      <c r="L6650" s="8" t="s">
        <v>19</v>
      </c>
      <c r="M6650" s="8" t="s">
        <v>46</v>
      </c>
      <c r="N6650" s="8" t="s">
        <v>364</v>
      </c>
      <c r="O6650" s="8">
        <v>2023</v>
      </c>
      <c r="P6650" s="8">
        <v>6487.53</v>
      </c>
      <c r="Q6650" s="8">
        <v>5586.74</v>
      </c>
    </row>
    <row r="6651" spans="1:17" x14ac:dyDescent="0.35">
      <c r="A6651" s="8">
        <v>6650</v>
      </c>
      <c r="B6651" s="8" t="s">
        <v>22</v>
      </c>
      <c r="C6651" s="8" t="s">
        <v>23</v>
      </c>
      <c r="D6651" s="8" t="s">
        <v>28</v>
      </c>
      <c r="E6651" s="8" t="s">
        <v>18</v>
      </c>
      <c r="F6651" s="8">
        <v>64500.54</v>
      </c>
      <c r="G6651" s="8">
        <v>391790.76</v>
      </c>
      <c r="H6651" s="8">
        <v>168246.88</v>
      </c>
      <c r="I6651" s="8">
        <v>7.84</v>
      </c>
      <c r="J6651" s="8">
        <v>311</v>
      </c>
      <c r="K6651" s="8" t="str">
        <v>low</v>
      </c>
      <c r="L6651" s="8" t="s">
        <v>25</v>
      </c>
      <c r="M6651" s="8" t="s">
        <v>46</v>
      </c>
      <c r="N6651" s="8" t="s">
        <v>119</v>
      </c>
      <c r="O6651" s="8">
        <v>2023</v>
      </c>
      <c r="P6651" s="8">
        <v>3629.18</v>
      </c>
      <c r="Q6651" s="8">
        <v>2419.4499999999998</v>
      </c>
    </row>
    <row r="6652" spans="1:17" x14ac:dyDescent="0.35">
      <c r="A6652" s="8">
        <v>6651</v>
      </c>
      <c r="B6652" s="8" t="s">
        <v>50</v>
      </c>
      <c r="C6652" s="8" t="s">
        <v>23</v>
      </c>
      <c r="D6652" s="8" t="s">
        <v>17</v>
      </c>
      <c r="E6652" s="8" t="s">
        <v>63</v>
      </c>
      <c r="F6652" s="8">
        <v>22424.16</v>
      </c>
      <c r="G6652" s="8">
        <v>425377.12</v>
      </c>
      <c r="H6652" s="8">
        <v>27147.99</v>
      </c>
      <c r="I6652" s="8">
        <v>11.54</v>
      </c>
      <c r="J6652" s="8">
        <v>444</v>
      </c>
      <c r="K6652" s="8" t="str">
        <v>low</v>
      </c>
      <c r="L6652" s="8" t="s">
        <v>45</v>
      </c>
      <c r="M6652" s="8" t="s">
        <v>26</v>
      </c>
      <c r="N6652" s="8" t="s">
        <v>209</v>
      </c>
      <c r="O6652" s="8">
        <v>2023</v>
      </c>
      <c r="P6652" s="8">
        <v>2664.66</v>
      </c>
      <c r="Q6652" s="8">
        <v>2178.84</v>
      </c>
    </row>
    <row r="6653" spans="1:17" x14ac:dyDescent="0.35">
      <c r="A6653" s="8">
        <v>6652</v>
      </c>
      <c r="B6653" s="8" t="s">
        <v>79</v>
      </c>
      <c r="C6653" s="8" t="s">
        <v>23</v>
      </c>
      <c r="D6653" s="8" t="s">
        <v>34</v>
      </c>
      <c r="E6653" s="8" t="s">
        <v>18</v>
      </c>
      <c r="F6653" s="8">
        <v>8559.67</v>
      </c>
      <c r="G6653" s="8">
        <v>14112.72</v>
      </c>
      <c r="H6653" s="8">
        <v>467271.42</v>
      </c>
      <c r="I6653" s="8">
        <v>17.079999999999998</v>
      </c>
      <c r="J6653" s="8">
        <v>735</v>
      </c>
      <c r="K6653" s="8" t="str">
        <v>Medium</v>
      </c>
      <c r="L6653" s="8" t="s">
        <v>45</v>
      </c>
      <c r="M6653" s="8" t="s">
        <v>26</v>
      </c>
      <c r="N6653" s="8" t="s">
        <v>113</v>
      </c>
      <c r="O6653" s="8">
        <v>2023</v>
      </c>
      <c r="P6653" s="8">
        <v>1080.01</v>
      </c>
      <c r="Q6653" s="8">
        <v>562.25</v>
      </c>
    </row>
    <row r="6654" spans="1:17" x14ac:dyDescent="0.35">
      <c r="A6654" s="8">
        <v>6653</v>
      </c>
      <c r="B6654" s="8" t="s">
        <v>79</v>
      </c>
      <c r="C6654" s="8" t="s">
        <v>58</v>
      </c>
      <c r="D6654" s="8" t="s">
        <v>24</v>
      </c>
      <c r="E6654" s="8" t="s">
        <v>54</v>
      </c>
      <c r="F6654" s="8">
        <v>69640.05</v>
      </c>
      <c r="G6654" s="8">
        <v>361984.28</v>
      </c>
      <c r="H6654" s="8">
        <v>474170.99</v>
      </c>
      <c r="I6654" s="8">
        <v>7.08</v>
      </c>
      <c r="J6654" s="8">
        <v>730</v>
      </c>
      <c r="K6654" s="8" t="str">
        <v>Medium</v>
      </c>
      <c r="L6654" s="8" t="s">
        <v>35</v>
      </c>
      <c r="M6654" s="8" t="s">
        <v>26</v>
      </c>
      <c r="N6654" s="8" t="s">
        <v>95</v>
      </c>
      <c r="O6654" s="8">
        <v>2023</v>
      </c>
      <c r="P6654" s="8">
        <v>6373.51</v>
      </c>
      <c r="Q6654" s="8">
        <v>5259.68</v>
      </c>
    </row>
    <row r="6655" spans="1:17" x14ac:dyDescent="0.35">
      <c r="A6655" s="8">
        <v>6654</v>
      </c>
      <c r="B6655" s="8" t="s">
        <v>79</v>
      </c>
      <c r="C6655" s="8" t="s">
        <v>16</v>
      </c>
      <c r="D6655" s="8" t="s">
        <v>56</v>
      </c>
      <c r="E6655" s="8" t="s">
        <v>29</v>
      </c>
      <c r="F6655" s="8">
        <v>69737.75</v>
      </c>
      <c r="G6655" s="8">
        <v>310000.51</v>
      </c>
      <c r="H6655" s="8">
        <v>277677.94</v>
      </c>
      <c r="I6655" s="8">
        <v>7.44</v>
      </c>
      <c r="J6655" s="8">
        <v>871</v>
      </c>
      <c r="K6655" s="8" t="str">
        <v>High</v>
      </c>
      <c r="L6655" s="8" t="s">
        <v>25</v>
      </c>
      <c r="M6655" s="8" t="s">
        <v>30</v>
      </c>
      <c r="N6655" s="8" t="s">
        <v>169</v>
      </c>
      <c r="O6655" s="8">
        <v>2023</v>
      </c>
      <c r="P6655" s="8">
        <v>9811.31</v>
      </c>
      <c r="Q6655" s="8">
        <v>8721.98</v>
      </c>
    </row>
    <row r="6656" spans="1:17" x14ac:dyDescent="0.35">
      <c r="A6656" s="8">
        <v>6655</v>
      </c>
      <c r="B6656" s="8" t="s">
        <v>79</v>
      </c>
      <c r="C6656" s="8" t="s">
        <v>16</v>
      </c>
      <c r="D6656" s="8" t="s">
        <v>28</v>
      </c>
      <c r="E6656" s="8" t="s">
        <v>54</v>
      </c>
      <c r="F6656" s="8">
        <v>1539.13</v>
      </c>
      <c r="G6656" s="8">
        <v>144715.04999999999</v>
      </c>
      <c r="H6656" s="8">
        <v>150901.21</v>
      </c>
      <c r="I6656" s="8">
        <v>15.34</v>
      </c>
      <c r="J6656" s="8">
        <v>321</v>
      </c>
      <c r="K6656" s="8" t="str">
        <v>low</v>
      </c>
      <c r="L6656" s="8" t="s">
        <v>25</v>
      </c>
      <c r="M6656" s="8" t="s">
        <v>46</v>
      </c>
      <c r="N6656" s="8" t="s">
        <v>172</v>
      </c>
      <c r="O6656" s="8">
        <v>2023</v>
      </c>
      <c r="P6656" s="8">
        <v>90.67</v>
      </c>
      <c r="Q6656" s="8">
        <v>64.5</v>
      </c>
    </row>
    <row r="6657" spans="1:17" x14ac:dyDescent="0.35">
      <c r="A6657" s="8">
        <v>6656</v>
      </c>
      <c r="B6657" s="8" t="s">
        <v>41</v>
      </c>
      <c r="C6657" s="8" t="s">
        <v>23</v>
      </c>
      <c r="D6657" s="8" t="s">
        <v>34</v>
      </c>
      <c r="E6657" s="8" t="s">
        <v>63</v>
      </c>
      <c r="F6657" s="8">
        <v>86057.72</v>
      </c>
      <c r="G6657" s="8">
        <v>7725.28</v>
      </c>
      <c r="H6657" s="8">
        <v>303656.09999999998</v>
      </c>
      <c r="I6657" s="8">
        <v>6.32</v>
      </c>
      <c r="J6657" s="8">
        <v>341</v>
      </c>
      <c r="K6657" s="8" t="str">
        <v>low</v>
      </c>
      <c r="L6657" s="8" t="s">
        <v>19</v>
      </c>
      <c r="M6657" s="8" t="s">
        <v>30</v>
      </c>
      <c r="N6657" s="8" t="s">
        <v>298</v>
      </c>
      <c r="O6657" s="8">
        <v>2023</v>
      </c>
      <c r="P6657" s="8">
        <v>7942.15</v>
      </c>
      <c r="Q6657" s="8">
        <v>4546.8100000000004</v>
      </c>
    </row>
    <row r="6658" spans="1:17" x14ac:dyDescent="0.35">
      <c r="A6658" s="8">
        <v>6657</v>
      </c>
      <c r="B6658" s="8" t="s">
        <v>32</v>
      </c>
      <c r="C6658" s="8" t="s">
        <v>16</v>
      </c>
      <c r="D6658" s="8" t="s">
        <v>28</v>
      </c>
      <c r="E6658" s="8" t="s">
        <v>63</v>
      </c>
      <c r="F6658" s="8">
        <v>2295.85</v>
      </c>
      <c r="G6658" s="8">
        <v>451913.8</v>
      </c>
      <c r="H6658" s="8">
        <v>210237.54</v>
      </c>
      <c r="I6658" s="8">
        <v>7.05</v>
      </c>
      <c r="J6658" s="8">
        <v>368</v>
      </c>
      <c r="K6658" s="8" t="str">
        <v>low</v>
      </c>
      <c r="L6658" s="8" t="s">
        <v>45</v>
      </c>
      <c r="M6658" s="8" t="s">
        <v>20</v>
      </c>
      <c r="N6658" s="8" t="s">
        <v>395</v>
      </c>
      <c r="O6658" s="8">
        <v>2023</v>
      </c>
      <c r="P6658" s="8">
        <v>261.38</v>
      </c>
      <c r="Q6658" s="8">
        <v>188.12</v>
      </c>
    </row>
    <row r="6659" spans="1:17" x14ac:dyDescent="0.35">
      <c r="A6659" s="8">
        <v>6658</v>
      </c>
      <c r="B6659" s="8" t="s">
        <v>32</v>
      </c>
      <c r="C6659" s="8" t="s">
        <v>23</v>
      </c>
      <c r="D6659" s="8" t="s">
        <v>17</v>
      </c>
      <c r="E6659" s="8" t="s">
        <v>29</v>
      </c>
      <c r="F6659" s="8">
        <v>63366.82</v>
      </c>
      <c r="G6659" s="8">
        <v>99768.98</v>
      </c>
      <c r="H6659" s="8">
        <v>102468.38</v>
      </c>
      <c r="I6659" s="8">
        <v>14.37</v>
      </c>
      <c r="J6659" s="8">
        <v>810</v>
      </c>
      <c r="K6659" s="8" t="str">
        <v>High</v>
      </c>
      <c r="L6659" s="8" t="s">
        <v>35</v>
      </c>
      <c r="M6659" s="8" t="s">
        <v>30</v>
      </c>
      <c r="N6659" s="8" t="s">
        <v>117</v>
      </c>
      <c r="O6659" s="8">
        <v>2023</v>
      </c>
      <c r="P6659" s="8">
        <v>5724.44</v>
      </c>
      <c r="Q6659" s="8">
        <v>2927.11</v>
      </c>
    </row>
    <row r="6660" spans="1:17" x14ac:dyDescent="0.35">
      <c r="A6660" s="8">
        <v>6659</v>
      </c>
      <c r="B6660" s="8" t="s">
        <v>50</v>
      </c>
      <c r="C6660" s="8" t="s">
        <v>33</v>
      </c>
      <c r="D6660" s="8" t="s">
        <v>34</v>
      </c>
      <c r="E6660" s="8" t="s">
        <v>18</v>
      </c>
      <c r="F6660" s="8">
        <v>81194.289999999994</v>
      </c>
      <c r="G6660" s="8">
        <v>163119.79999999999</v>
      </c>
      <c r="H6660" s="8">
        <v>401786.45</v>
      </c>
      <c r="I6660" s="8">
        <v>11.52</v>
      </c>
      <c r="J6660" s="8">
        <v>645</v>
      </c>
      <c r="K6660" s="8" t="str">
        <v>Medium</v>
      </c>
      <c r="L6660" s="8" t="s">
        <v>25</v>
      </c>
      <c r="M6660" s="8" t="s">
        <v>46</v>
      </c>
      <c r="N6660" s="8" t="s">
        <v>233</v>
      </c>
      <c r="O6660" s="8">
        <v>2023</v>
      </c>
      <c r="P6660" s="8">
        <v>11787.11</v>
      </c>
      <c r="Q6660" s="8">
        <v>9207.7800000000007</v>
      </c>
    </row>
    <row r="6661" spans="1:17" x14ac:dyDescent="0.35">
      <c r="A6661" s="8">
        <v>6660</v>
      </c>
      <c r="B6661" s="8" t="s">
        <v>50</v>
      </c>
      <c r="C6661" s="8" t="s">
        <v>23</v>
      </c>
      <c r="D6661" s="8" t="s">
        <v>24</v>
      </c>
      <c r="E6661" s="8" t="s">
        <v>38</v>
      </c>
      <c r="F6661" s="8">
        <v>10996.17</v>
      </c>
      <c r="G6661" s="8">
        <v>462804.44</v>
      </c>
      <c r="H6661" s="8">
        <v>4997.78</v>
      </c>
      <c r="I6661" s="8">
        <v>12.2</v>
      </c>
      <c r="J6661" s="8">
        <v>568</v>
      </c>
      <c r="K6661" s="8" t="str">
        <v>low</v>
      </c>
      <c r="L6661" s="8" t="s">
        <v>19</v>
      </c>
      <c r="M6661" s="8" t="s">
        <v>26</v>
      </c>
      <c r="N6661" s="8" t="s">
        <v>100</v>
      </c>
      <c r="O6661" s="8">
        <v>2023</v>
      </c>
      <c r="P6661" s="8">
        <v>1060.31</v>
      </c>
      <c r="Q6661" s="8">
        <v>880.96</v>
      </c>
    </row>
    <row r="6662" spans="1:17" x14ac:dyDescent="0.35">
      <c r="A6662" s="8">
        <v>6661</v>
      </c>
      <c r="B6662" s="8" t="s">
        <v>15</v>
      </c>
      <c r="C6662" s="8" t="s">
        <v>16</v>
      </c>
      <c r="D6662" s="8" t="s">
        <v>34</v>
      </c>
      <c r="E6662" s="8" t="s">
        <v>38</v>
      </c>
      <c r="F6662" s="8">
        <v>14314.13</v>
      </c>
      <c r="G6662" s="8">
        <v>209340.18</v>
      </c>
      <c r="H6662" s="8">
        <v>162864.31</v>
      </c>
      <c r="I6662" s="8">
        <v>5.4</v>
      </c>
      <c r="J6662" s="8">
        <v>506</v>
      </c>
      <c r="K6662" s="8" t="str">
        <v>low</v>
      </c>
      <c r="L6662" s="8" t="s">
        <v>25</v>
      </c>
      <c r="M6662" s="8" t="s">
        <v>30</v>
      </c>
      <c r="N6662" s="8" t="s">
        <v>415</v>
      </c>
      <c r="O6662" s="8">
        <v>2023</v>
      </c>
      <c r="P6662" s="8">
        <v>1558.79</v>
      </c>
      <c r="Q6662" s="8">
        <v>1154.6600000000001</v>
      </c>
    </row>
    <row r="6663" spans="1:17" x14ac:dyDescent="0.35">
      <c r="A6663" s="8">
        <v>6662</v>
      </c>
      <c r="B6663" s="8" t="s">
        <v>85</v>
      </c>
      <c r="C6663" s="8" t="s">
        <v>23</v>
      </c>
      <c r="D6663" s="8" t="s">
        <v>28</v>
      </c>
      <c r="E6663" s="8" t="s">
        <v>63</v>
      </c>
      <c r="F6663" s="8">
        <v>17921.14</v>
      </c>
      <c r="G6663" s="8">
        <v>246903.14</v>
      </c>
      <c r="H6663" s="8">
        <v>269258.19</v>
      </c>
      <c r="I6663" s="8">
        <v>11.96</v>
      </c>
      <c r="J6663" s="8">
        <v>618</v>
      </c>
      <c r="K6663" s="8" t="str">
        <v>Medium</v>
      </c>
      <c r="L6663" s="8" t="s">
        <v>39</v>
      </c>
      <c r="M6663" s="8" t="s">
        <v>26</v>
      </c>
      <c r="N6663" s="8" t="s">
        <v>331</v>
      </c>
      <c r="O6663" s="8">
        <v>2023</v>
      </c>
      <c r="P6663" s="8">
        <v>1007.78</v>
      </c>
      <c r="Q6663" s="8">
        <v>840.11</v>
      </c>
    </row>
    <row r="6664" spans="1:17" x14ac:dyDescent="0.35">
      <c r="A6664" s="8">
        <v>6663</v>
      </c>
      <c r="B6664" s="8" t="s">
        <v>41</v>
      </c>
      <c r="C6664" s="8" t="s">
        <v>16</v>
      </c>
      <c r="D6664" s="8" t="s">
        <v>56</v>
      </c>
      <c r="E6664" s="8" t="s">
        <v>63</v>
      </c>
      <c r="F6664" s="8">
        <v>79780.7</v>
      </c>
      <c r="G6664" s="8">
        <v>241685.91</v>
      </c>
      <c r="H6664" s="8">
        <v>33396.03</v>
      </c>
      <c r="I6664" s="8">
        <v>5.77</v>
      </c>
      <c r="J6664" s="8">
        <v>716</v>
      </c>
      <c r="K6664" s="8" t="str">
        <v>Medium</v>
      </c>
      <c r="L6664" s="8" t="s">
        <v>25</v>
      </c>
      <c r="M6664" s="8" t="s">
        <v>26</v>
      </c>
      <c r="N6664" s="8" t="s">
        <v>98</v>
      </c>
      <c r="O6664" s="8">
        <v>2023</v>
      </c>
      <c r="P6664" s="8">
        <v>4868.4799999999996</v>
      </c>
      <c r="Q6664" s="8">
        <v>3128.99</v>
      </c>
    </row>
    <row r="6665" spans="1:17" x14ac:dyDescent="0.35">
      <c r="A6665" s="8">
        <v>6664</v>
      </c>
      <c r="B6665" s="8" t="s">
        <v>52</v>
      </c>
      <c r="C6665" s="8" t="s">
        <v>23</v>
      </c>
      <c r="D6665" s="8" t="s">
        <v>56</v>
      </c>
      <c r="E6665" s="8" t="s">
        <v>38</v>
      </c>
      <c r="F6665" s="8">
        <v>15194.77</v>
      </c>
      <c r="G6665" s="8">
        <v>198735.84</v>
      </c>
      <c r="H6665" s="8">
        <v>377875.3</v>
      </c>
      <c r="I6665" s="8">
        <v>16.22</v>
      </c>
      <c r="J6665" s="8">
        <v>306</v>
      </c>
      <c r="K6665" s="8" t="str">
        <v>low</v>
      </c>
      <c r="L6665" s="8" t="s">
        <v>25</v>
      </c>
      <c r="M6665" s="8" t="s">
        <v>75</v>
      </c>
      <c r="N6665" s="8" t="s">
        <v>330</v>
      </c>
      <c r="O6665" s="8">
        <v>2023</v>
      </c>
      <c r="P6665" s="8">
        <v>2238.85</v>
      </c>
      <c r="Q6665" s="8">
        <v>1914.16</v>
      </c>
    </row>
    <row r="6666" spans="1:17" x14ac:dyDescent="0.35">
      <c r="A6666" s="8">
        <v>6665</v>
      </c>
      <c r="B6666" s="8" t="s">
        <v>22</v>
      </c>
      <c r="C6666" s="8" t="s">
        <v>23</v>
      </c>
      <c r="D6666" s="8" t="s">
        <v>28</v>
      </c>
      <c r="E6666" s="8" t="s">
        <v>29</v>
      </c>
      <c r="F6666" s="8">
        <v>45169.08</v>
      </c>
      <c r="G6666" s="8">
        <v>226804.92</v>
      </c>
      <c r="H6666" s="8">
        <v>396512.26</v>
      </c>
      <c r="I6666" s="8">
        <v>13.36</v>
      </c>
      <c r="J6666" s="8">
        <v>665</v>
      </c>
      <c r="K6666" s="8" t="str">
        <v>Medium</v>
      </c>
      <c r="L6666" s="8" t="s">
        <v>39</v>
      </c>
      <c r="M6666" s="8" t="s">
        <v>26</v>
      </c>
      <c r="N6666" s="8" t="s">
        <v>145</v>
      </c>
      <c r="O6666" s="8">
        <v>2023</v>
      </c>
      <c r="P6666" s="8">
        <v>5496.61</v>
      </c>
      <c r="Q6666" s="8">
        <v>3138.54</v>
      </c>
    </row>
    <row r="6667" spans="1:17" x14ac:dyDescent="0.35">
      <c r="A6667" s="8">
        <v>6666</v>
      </c>
      <c r="B6667" s="8" t="s">
        <v>43</v>
      </c>
      <c r="C6667" s="8" t="s">
        <v>23</v>
      </c>
      <c r="D6667" s="8" t="s">
        <v>17</v>
      </c>
      <c r="E6667" s="8" t="s">
        <v>38</v>
      </c>
      <c r="F6667" s="8">
        <v>80345.77</v>
      </c>
      <c r="G6667" s="8">
        <v>372890.1</v>
      </c>
      <c r="H6667" s="8">
        <v>4680.3900000000003</v>
      </c>
      <c r="I6667" s="8">
        <v>15.45</v>
      </c>
      <c r="J6667" s="8">
        <v>315</v>
      </c>
      <c r="K6667" s="8" t="str">
        <v>low</v>
      </c>
      <c r="L6667" s="8" t="s">
        <v>25</v>
      </c>
      <c r="M6667" s="8" t="s">
        <v>20</v>
      </c>
      <c r="N6667" s="8" t="s">
        <v>361</v>
      </c>
      <c r="O6667" s="8">
        <v>2023</v>
      </c>
      <c r="P6667" s="8">
        <v>4337.96</v>
      </c>
      <c r="Q6667" s="8">
        <v>3664.92</v>
      </c>
    </row>
    <row r="6668" spans="1:17" x14ac:dyDescent="0.35">
      <c r="A6668" s="8">
        <v>6667</v>
      </c>
      <c r="B6668" s="8" t="s">
        <v>22</v>
      </c>
      <c r="C6668" s="8" t="s">
        <v>23</v>
      </c>
      <c r="D6668" s="8" t="s">
        <v>17</v>
      </c>
      <c r="E6668" s="8" t="s">
        <v>18</v>
      </c>
      <c r="F6668" s="8">
        <v>75559.37</v>
      </c>
      <c r="G6668" s="8">
        <v>27613.200000000001</v>
      </c>
      <c r="H6668" s="8">
        <v>317953.40999999997</v>
      </c>
      <c r="I6668" s="8">
        <v>17.29</v>
      </c>
      <c r="J6668" s="8">
        <v>369</v>
      </c>
      <c r="K6668" s="8" t="str">
        <v>low</v>
      </c>
      <c r="L6668" s="8" t="s">
        <v>35</v>
      </c>
      <c r="M6668" s="8" t="s">
        <v>20</v>
      </c>
      <c r="N6668" s="8" t="s">
        <v>119</v>
      </c>
      <c r="O6668" s="8">
        <v>2023</v>
      </c>
      <c r="P6668" s="8">
        <v>9298.2099999999991</v>
      </c>
      <c r="Q6668" s="8">
        <v>8155.1</v>
      </c>
    </row>
    <row r="6669" spans="1:17" x14ac:dyDescent="0.35">
      <c r="A6669" s="8">
        <v>6668</v>
      </c>
      <c r="B6669" s="8" t="s">
        <v>15</v>
      </c>
      <c r="C6669" s="8" t="s">
        <v>16</v>
      </c>
      <c r="D6669" s="8" t="s">
        <v>24</v>
      </c>
      <c r="E6669" s="8" t="s">
        <v>63</v>
      </c>
      <c r="F6669" s="8">
        <v>83378.990000000005</v>
      </c>
      <c r="G6669" s="8">
        <v>278081.89</v>
      </c>
      <c r="H6669" s="8">
        <v>267885.17</v>
      </c>
      <c r="I6669" s="8">
        <v>17.29</v>
      </c>
      <c r="J6669" s="8">
        <v>875</v>
      </c>
      <c r="K6669" s="8" t="str">
        <v>High</v>
      </c>
      <c r="L6669" s="8" t="s">
        <v>39</v>
      </c>
      <c r="M6669" s="8" t="s">
        <v>20</v>
      </c>
      <c r="N6669" s="8" t="s">
        <v>370</v>
      </c>
      <c r="O6669" s="8">
        <v>2023</v>
      </c>
      <c r="P6669" s="8">
        <v>9156.44</v>
      </c>
      <c r="Q6669" s="8">
        <v>5350.64</v>
      </c>
    </row>
    <row r="6670" spans="1:17" x14ac:dyDescent="0.35">
      <c r="A6670" s="8">
        <v>6669</v>
      </c>
      <c r="B6670" s="8" t="s">
        <v>85</v>
      </c>
      <c r="C6670" s="8" t="s">
        <v>37</v>
      </c>
      <c r="D6670" s="8" t="s">
        <v>17</v>
      </c>
      <c r="E6670" s="8" t="s">
        <v>29</v>
      </c>
      <c r="F6670" s="8">
        <v>21191.03</v>
      </c>
      <c r="G6670" s="8">
        <v>325515.2</v>
      </c>
      <c r="H6670" s="8">
        <v>460104.63</v>
      </c>
      <c r="I6670" s="8">
        <v>15.97</v>
      </c>
      <c r="J6670" s="8">
        <v>536</v>
      </c>
      <c r="K6670" s="8" t="str">
        <v>low</v>
      </c>
      <c r="L6670" s="8" t="s">
        <v>35</v>
      </c>
      <c r="M6670" s="8" t="s">
        <v>20</v>
      </c>
      <c r="N6670" s="8" t="s">
        <v>212</v>
      </c>
      <c r="O6670" s="8">
        <v>2023</v>
      </c>
      <c r="P6670" s="8">
        <v>3032.92</v>
      </c>
      <c r="Q6670" s="8">
        <v>2430.83</v>
      </c>
    </row>
    <row r="6671" spans="1:17" x14ac:dyDescent="0.35">
      <c r="A6671" s="8">
        <v>6670</v>
      </c>
      <c r="B6671" s="8" t="s">
        <v>52</v>
      </c>
      <c r="C6671" s="8" t="s">
        <v>58</v>
      </c>
      <c r="D6671" s="8" t="s">
        <v>34</v>
      </c>
      <c r="E6671" s="8" t="s">
        <v>54</v>
      </c>
      <c r="F6671" s="8">
        <v>14665.36</v>
      </c>
      <c r="G6671" s="8">
        <v>397784.93</v>
      </c>
      <c r="H6671" s="8">
        <v>377155.55</v>
      </c>
      <c r="I6671" s="8">
        <v>16.89</v>
      </c>
      <c r="J6671" s="8">
        <v>362</v>
      </c>
      <c r="K6671" s="8" t="str">
        <v>low</v>
      </c>
      <c r="L6671" s="8" t="s">
        <v>35</v>
      </c>
      <c r="M6671" s="8" t="s">
        <v>46</v>
      </c>
      <c r="N6671" s="8" t="s">
        <v>59</v>
      </c>
      <c r="O6671" s="8">
        <v>2023</v>
      </c>
      <c r="P6671" s="8">
        <v>2149.38</v>
      </c>
      <c r="Q6671" s="8">
        <v>1590.72</v>
      </c>
    </row>
    <row r="6672" spans="1:17" x14ac:dyDescent="0.35">
      <c r="A6672" s="8">
        <v>6671</v>
      </c>
      <c r="B6672" s="8" t="s">
        <v>79</v>
      </c>
      <c r="C6672" s="8" t="s">
        <v>37</v>
      </c>
      <c r="D6672" s="8" t="s">
        <v>28</v>
      </c>
      <c r="E6672" s="8" t="s">
        <v>54</v>
      </c>
      <c r="F6672" s="8">
        <v>46111.13</v>
      </c>
      <c r="G6672" s="8">
        <v>333011.13</v>
      </c>
      <c r="H6672" s="8">
        <v>381910.59</v>
      </c>
      <c r="I6672" s="8">
        <v>17.84</v>
      </c>
      <c r="J6672" s="8">
        <v>875</v>
      </c>
      <c r="K6672" s="8" t="str">
        <v>High</v>
      </c>
      <c r="L6672" s="8" t="s">
        <v>19</v>
      </c>
      <c r="M6672" s="8" t="s">
        <v>26</v>
      </c>
      <c r="N6672" s="8" t="s">
        <v>339</v>
      </c>
      <c r="O6672" s="8">
        <v>2023</v>
      </c>
      <c r="P6672" s="8">
        <v>3293.25</v>
      </c>
      <c r="Q6672" s="8">
        <v>1931.84</v>
      </c>
    </row>
    <row r="6673" spans="1:17" x14ac:dyDescent="0.35">
      <c r="A6673" s="8">
        <v>6672</v>
      </c>
      <c r="B6673" s="8" t="s">
        <v>22</v>
      </c>
      <c r="C6673" s="8" t="s">
        <v>33</v>
      </c>
      <c r="D6673" s="8" t="s">
        <v>56</v>
      </c>
      <c r="E6673" s="8" t="s">
        <v>63</v>
      </c>
      <c r="F6673" s="8">
        <v>19464.46</v>
      </c>
      <c r="G6673" s="8">
        <v>222610.2</v>
      </c>
      <c r="H6673" s="8">
        <v>222713.58</v>
      </c>
      <c r="I6673" s="8">
        <v>9.68</v>
      </c>
      <c r="J6673" s="8">
        <v>618</v>
      </c>
      <c r="K6673" s="8" t="str">
        <v>Medium</v>
      </c>
      <c r="L6673" s="8" t="s">
        <v>39</v>
      </c>
      <c r="M6673" s="8" t="s">
        <v>20</v>
      </c>
      <c r="N6673" s="8" t="s">
        <v>170</v>
      </c>
      <c r="O6673" s="8">
        <v>2023</v>
      </c>
      <c r="P6673" s="8">
        <v>1933.01</v>
      </c>
      <c r="Q6673" s="8">
        <v>1487.28</v>
      </c>
    </row>
    <row r="6674" spans="1:17" x14ac:dyDescent="0.35">
      <c r="A6674" s="8">
        <v>6673</v>
      </c>
      <c r="B6674" s="8" t="s">
        <v>15</v>
      </c>
      <c r="C6674" s="8" t="s">
        <v>58</v>
      </c>
      <c r="D6674" s="8" t="s">
        <v>24</v>
      </c>
      <c r="E6674" s="8" t="s">
        <v>54</v>
      </c>
      <c r="F6674" s="8">
        <v>99493.91</v>
      </c>
      <c r="G6674" s="8">
        <v>280782.98</v>
      </c>
      <c r="H6674" s="8">
        <v>33275.97</v>
      </c>
      <c r="I6674" s="8">
        <v>7.98</v>
      </c>
      <c r="J6674" s="8">
        <v>804</v>
      </c>
      <c r="K6674" s="8" t="str">
        <v>High</v>
      </c>
      <c r="L6674" s="8" t="s">
        <v>19</v>
      </c>
      <c r="M6674" s="8" t="s">
        <v>75</v>
      </c>
      <c r="N6674" s="8" t="s">
        <v>104</v>
      </c>
      <c r="O6674" s="8">
        <v>2023</v>
      </c>
      <c r="P6674" s="8">
        <v>5041.58</v>
      </c>
      <c r="Q6674" s="8">
        <v>4065.53</v>
      </c>
    </row>
    <row r="6675" spans="1:17" x14ac:dyDescent="0.35">
      <c r="A6675" s="8">
        <v>6674</v>
      </c>
      <c r="B6675" s="8" t="s">
        <v>48</v>
      </c>
      <c r="C6675" s="8" t="s">
        <v>33</v>
      </c>
      <c r="D6675" s="8" t="s">
        <v>34</v>
      </c>
      <c r="E6675" s="8" t="s">
        <v>63</v>
      </c>
      <c r="F6675" s="8">
        <v>49856.71</v>
      </c>
      <c r="G6675" s="8">
        <v>167130.04999999999</v>
      </c>
      <c r="H6675" s="8">
        <v>110551.41</v>
      </c>
      <c r="I6675" s="8">
        <v>12.79</v>
      </c>
      <c r="J6675" s="8">
        <v>527</v>
      </c>
      <c r="K6675" s="8" t="str">
        <v>low</v>
      </c>
      <c r="L6675" s="8" t="s">
        <v>35</v>
      </c>
      <c r="M6675" s="8" t="s">
        <v>75</v>
      </c>
      <c r="N6675" s="8" t="s">
        <v>382</v>
      </c>
      <c r="O6675" s="8">
        <v>2023</v>
      </c>
      <c r="P6675" s="8">
        <v>5885.67</v>
      </c>
      <c r="Q6675" s="8">
        <v>3378.81</v>
      </c>
    </row>
    <row r="6676" spans="1:17" x14ac:dyDescent="0.35">
      <c r="A6676" s="8">
        <v>6675</v>
      </c>
      <c r="B6676" s="8" t="s">
        <v>52</v>
      </c>
      <c r="C6676" s="8" t="s">
        <v>33</v>
      </c>
      <c r="D6676" s="8" t="s">
        <v>34</v>
      </c>
      <c r="E6676" s="8" t="s">
        <v>63</v>
      </c>
      <c r="F6676" s="8">
        <v>45580.15</v>
      </c>
      <c r="G6676" s="8">
        <v>468203.22</v>
      </c>
      <c r="H6676" s="8">
        <v>39438.04</v>
      </c>
      <c r="I6676" s="8">
        <v>9.5399999999999991</v>
      </c>
      <c r="J6676" s="8">
        <v>542</v>
      </c>
      <c r="K6676" s="8" t="str">
        <v>low</v>
      </c>
      <c r="L6676" s="8" t="s">
        <v>35</v>
      </c>
      <c r="M6676" s="8" t="s">
        <v>75</v>
      </c>
      <c r="N6676" s="8" t="s">
        <v>188</v>
      </c>
      <c r="O6676" s="8">
        <v>2023</v>
      </c>
      <c r="P6676" s="8">
        <v>2407.6</v>
      </c>
      <c r="Q6676" s="8">
        <v>1898.2</v>
      </c>
    </row>
    <row r="6677" spans="1:17" x14ac:dyDescent="0.35">
      <c r="A6677" s="8">
        <v>6676</v>
      </c>
      <c r="B6677" s="8" t="s">
        <v>50</v>
      </c>
      <c r="C6677" s="8" t="s">
        <v>37</v>
      </c>
      <c r="D6677" s="8" t="s">
        <v>34</v>
      </c>
      <c r="E6677" s="8" t="s">
        <v>63</v>
      </c>
      <c r="F6677" s="8">
        <v>18935.48</v>
      </c>
      <c r="G6677" s="8">
        <v>456369.02</v>
      </c>
      <c r="H6677" s="8">
        <v>425698.67</v>
      </c>
      <c r="I6677" s="8">
        <v>10.1</v>
      </c>
      <c r="J6677" s="8">
        <v>819</v>
      </c>
      <c r="K6677" s="8" t="str">
        <v>High</v>
      </c>
      <c r="L6677" s="8" t="s">
        <v>39</v>
      </c>
      <c r="M6677" s="8" t="s">
        <v>30</v>
      </c>
      <c r="N6677" s="8" t="s">
        <v>290</v>
      </c>
      <c r="O6677" s="8">
        <v>2023</v>
      </c>
      <c r="P6677" s="8">
        <v>1964.15</v>
      </c>
      <c r="Q6677" s="8">
        <v>1101.74</v>
      </c>
    </row>
    <row r="6678" spans="1:17" x14ac:dyDescent="0.35">
      <c r="A6678" s="8">
        <v>6677</v>
      </c>
      <c r="B6678" s="8" t="s">
        <v>79</v>
      </c>
      <c r="C6678" s="8" t="s">
        <v>23</v>
      </c>
      <c r="D6678" s="8" t="s">
        <v>28</v>
      </c>
      <c r="E6678" s="8" t="s">
        <v>29</v>
      </c>
      <c r="F6678" s="8">
        <v>98040.59</v>
      </c>
      <c r="G6678" s="8">
        <v>14275.29</v>
      </c>
      <c r="H6678" s="8">
        <v>12273.26</v>
      </c>
      <c r="I6678" s="8">
        <v>17.420000000000002</v>
      </c>
      <c r="J6678" s="8">
        <v>668</v>
      </c>
      <c r="K6678" s="8" t="str">
        <v>Medium</v>
      </c>
      <c r="L6678" s="8" t="s">
        <v>45</v>
      </c>
      <c r="M6678" s="8" t="s">
        <v>46</v>
      </c>
      <c r="N6678" s="8" t="s">
        <v>302</v>
      </c>
      <c r="O6678" s="8">
        <v>2023</v>
      </c>
      <c r="P6678" s="8">
        <v>5848.79</v>
      </c>
      <c r="Q6678" s="8">
        <v>3120.29</v>
      </c>
    </row>
    <row r="6679" spans="1:17" x14ac:dyDescent="0.35">
      <c r="A6679" s="8">
        <v>6678</v>
      </c>
      <c r="B6679" s="8" t="s">
        <v>79</v>
      </c>
      <c r="C6679" s="8" t="s">
        <v>37</v>
      </c>
      <c r="D6679" s="8" t="s">
        <v>56</v>
      </c>
      <c r="E6679" s="8" t="s">
        <v>54</v>
      </c>
      <c r="F6679" s="8">
        <v>23061.67</v>
      </c>
      <c r="G6679" s="8">
        <v>393941.97</v>
      </c>
      <c r="H6679" s="8">
        <v>468217.65</v>
      </c>
      <c r="I6679" s="8">
        <v>12.56</v>
      </c>
      <c r="J6679" s="8">
        <v>830</v>
      </c>
      <c r="K6679" s="8" t="str">
        <v>High</v>
      </c>
      <c r="L6679" s="8" t="s">
        <v>25</v>
      </c>
      <c r="M6679" s="8" t="s">
        <v>46</v>
      </c>
      <c r="N6679" s="8" t="s">
        <v>221</v>
      </c>
      <c r="O6679" s="8">
        <v>2023</v>
      </c>
      <c r="P6679" s="8">
        <v>2852.88</v>
      </c>
      <c r="Q6679" s="8">
        <v>1616.45</v>
      </c>
    </row>
    <row r="6680" spans="1:17" x14ac:dyDescent="0.35">
      <c r="A6680" s="8">
        <v>6679</v>
      </c>
      <c r="B6680" s="8" t="s">
        <v>32</v>
      </c>
      <c r="C6680" s="8" t="s">
        <v>37</v>
      </c>
      <c r="D6680" s="8" t="s">
        <v>56</v>
      </c>
      <c r="E6680" s="8" t="s">
        <v>54</v>
      </c>
      <c r="F6680" s="8">
        <v>73073.98</v>
      </c>
      <c r="G6680" s="8">
        <v>100294.54</v>
      </c>
      <c r="H6680" s="8">
        <v>452571.34</v>
      </c>
      <c r="I6680" s="8">
        <v>7.08</v>
      </c>
      <c r="J6680" s="8">
        <v>448</v>
      </c>
      <c r="K6680" s="8" t="str">
        <v>low</v>
      </c>
      <c r="L6680" s="8" t="s">
        <v>39</v>
      </c>
      <c r="M6680" s="8" t="s">
        <v>75</v>
      </c>
      <c r="N6680" s="8" t="s">
        <v>128</v>
      </c>
      <c r="O6680" s="8">
        <v>2023</v>
      </c>
      <c r="P6680" s="8">
        <v>5190.22</v>
      </c>
      <c r="Q6680" s="8">
        <v>3172.96</v>
      </c>
    </row>
    <row r="6681" spans="1:17" x14ac:dyDescent="0.35">
      <c r="A6681" s="8">
        <v>6680</v>
      </c>
      <c r="B6681" s="8" t="s">
        <v>52</v>
      </c>
      <c r="C6681" s="8" t="s">
        <v>37</v>
      </c>
      <c r="D6681" s="8" t="s">
        <v>28</v>
      </c>
      <c r="E6681" s="8" t="s">
        <v>63</v>
      </c>
      <c r="F6681" s="8">
        <v>30888.47</v>
      </c>
      <c r="G6681" s="8">
        <v>492965.81</v>
      </c>
      <c r="H6681" s="8">
        <v>308826.03999999998</v>
      </c>
      <c r="I6681" s="8">
        <v>11.22</v>
      </c>
      <c r="J6681" s="8">
        <v>544</v>
      </c>
      <c r="K6681" s="8" t="str">
        <v>low</v>
      </c>
      <c r="L6681" s="8" t="s">
        <v>39</v>
      </c>
      <c r="M6681" s="8" t="s">
        <v>30</v>
      </c>
      <c r="N6681" s="8" t="s">
        <v>147</v>
      </c>
      <c r="O6681" s="8">
        <v>2023</v>
      </c>
      <c r="P6681" s="8">
        <v>4605.78</v>
      </c>
      <c r="Q6681" s="8">
        <v>3238.71</v>
      </c>
    </row>
    <row r="6682" spans="1:17" x14ac:dyDescent="0.35">
      <c r="A6682" s="8">
        <v>6681</v>
      </c>
      <c r="B6682" s="8" t="s">
        <v>43</v>
      </c>
      <c r="C6682" s="8" t="s">
        <v>16</v>
      </c>
      <c r="D6682" s="8" t="s">
        <v>28</v>
      </c>
      <c r="E6682" s="8" t="s">
        <v>63</v>
      </c>
      <c r="F6682" s="8">
        <v>97677.74</v>
      </c>
      <c r="G6682" s="8">
        <v>412584.89</v>
      </c>
      <c r="H6682" s="8">
        <v>338955.78</v>
      </c>
      <c r="I6682" s="8">
        <v>7.94</v>
      </c>
      <c r="J6682" s="8">
        <v>457</v>
      </c>
      <c r="K6682" s="8" t="str">
        <v>low</v>
      </c>
      <c r="L6682" s="8" t="s">
        <v>39</v>
      </c>
      <c r="M6682" s="8" t="s">
        <v>26</v>
      </c>
      <c r="N6682" s="8" t="s">
        <v>266</v>
      </c>
      <c r="O6682" s="8">
        <v>2023</v>
      </c>
      <c r="P6682" s="8">
        <v>7742.02</v>
      </c>
      <c r="Q6682" s="8">
        <v>4502.0600000000004</v>
      </c>
    </row>
    <row r="6683" spans="1:17" x14ac:dyDescent="0.35">
      <c r="A6683" s="8">
        <v>6682</v>
      </c>
      <c r="B6683" s="8" t="s">
        <v>85</v>
      </c>
      <c r="C6683" s="8" t="s">
        <v>58</v>
      </c>
      <c r="D6683" s="8" t="s">
        <v>17</v>
      </c>
      <c r="E6683" s="8" t="s">
        <v>54</v>
      </c>
      <c r="F6683" s="8">
        <v>94602.13</v>
      </c>
      <c r="G6683" s="8">
        <v>88406.84</v>
      </c>
      <c r="H6683" s="8">
        <v>361971.62</v>
      </c>
      <c r="I6683" s="8">
        <v>14.79</v>
      </c>
      <c r="J6683" s="8">
        <v>327</v>
      </c>
      <c r="K6683" s="8" t="str">
        <v>low</v>
      </c>
      <c r="L6683" s="8" t="s">
        <v>35</v>
      </c>
      <c r="M6683" s="8" t="s">
        <v>46</v>
      </c>
      <c r="N6683" s="8" t="s">
        <v>234</v>
      </c>
      <c r="O6683" s="8">
        <v>2023</v>
      </c>
      <c r="P6683" s="8">
        <v>8941.5499999999993</v>
      </c>
      <c r="Q6683" s="8">
        <v>6863.42</v>
      </c>
    </row>
    <row r="6684" spans="1:17" x14ac:dyDescent="0.35">
      <c r="A6684" s="8">
        <v>6683</v>
      </c>
      <c r="B6684" s="8" t="s">
        <v>41</v>
      </c>
      <c r="C6684" s="8" t="s">
        <v>58</v>
      </c>
      <c r="D6684" s="8" t="s">
        <v>34</v>
      </c>
      <c r="E6684" s="8" t="s">
        <v>63</v>
      </c>
      <c r="F6684" s="8">
        <v>31363.39</v>
      </c>
      <c r="G6684" s="8">
        <v>430744.73</v>
      </c>
      <c r="H6684" s="8">
        <v>16196.94</v>
      </c>
      <c r="I6684" s="8">
        <v>5.77</v>
      </c>
      <c r="J6684" s="8">
        <v>445</v>
      </c>
      <c r="K6684" s="8" t="str">
        <v>low</v>
      </c>
      <c r="L6684" s="8" t="s">
        <v>35</v>
      </c>
      <c r="M6684" s="8" t="s">
        <v>46</v>
      </c>
      <c r="N6684" s="8" t="s">
        <v>187</v>
      </c>
      <c r="O6684" s="8">
        <v>2023</v>
      </c>
      <c r="P6684" s="8">
        <v>2421.9899999999998</v>
      </c>
      <c r="Q6684" s="8">
        <v>1536.59</v>
      </c>
    </row>
    <row r="6685" spans="1:17" x14ac:dyDescent="0.35">
      <c r="A6685" s="8">
        <v>6684</v>
      </c>
      <c r="B6685" s="8" t="s">
        <v>52</v>
      </c>
      <c r="C6685" s="8" t="s">
        <v>16</v>
      </c>
      <c r="D6685" s="8" t="s">
        <v>34</v>
      </c>
      <c r="E6685" s="8" t="s">
        <v>63</v>
      </c>
      <c r="F6685" s="8">
        <v>44623.16</v>
      </c>
      <c r="G6685" s="8">
        <v>352011.82</v>
      </c>
      <c r="H6685" s="8">
        <v>185881.27</v>
      </c>
      <c r="I6685" s="8">
        <v>5.0199999999999996</v>
      </c>
      <c r="J6685" s="8">
        <v>327</v>
      </c>
      <c r="K6685" s="8" t="str">
        <v>low</v>
      </c>
      <c r="L6685" s="8" t="s">
        <v>39</v>
      </c>
      <c r="M6685" s="8" t="s">
        <v>30</v>
      </c>
      <c r="N6685" s="8" t="s">
        <v>366</v>
      </c>
      <c r="O6685" s="8">
        <v>2023</v>
      </c>
      <c r="P6685" s="8">
        <v>5779.59</v>
      </c>
      <c r="Q6685" s="8">
        <v>4935.47</v>
      </c>
    </row>
    <row r="6686" spans="1:17" x14ac:dyDescent="0.35">
      <c r="A6686" s="8">
        <v>6685</v>
      </c>
      <c r="B6686" s="8" t="s">
        <v>41</v>
      </c>
      <c r="C6686" s="8" t="s">
        <v>33</v>
      </c>
      <c r="D6686" s="8" t="s">
        <v>28</v>
      </c>
      <c r="E6686" s="8" t="s">
        <v>63</v>
      </c>
      <c r="F6686" s="8">
        <v>45950.81</v>
      </c>
      <c r="G6686" s="8">
        <v>264858.36</v>
      </c>
      <c r="H6686" s="8">
        <v>117699.62</v>
      </c>
      <c r="I6686" s="8">
        <v>6.83</v>
      </c>
      <c r="J6686" s="8">
        <v>670</v>
      </c>
      <c r="K6686" s="8" t="str">
        <v>Medium</v>
      </c>
      <c r="L6686" s="8" t="s">
        <v>19</v>
      </c>
      <c r="M6686" s="8" t="s">
        <v>46</v>
      </c>
      <c r="N6686" s="8" t="s">
        <v>121</v>
      </c>
      <c r="O6686" s="8">
        <v>2023</v>
      </c>
      <c r="P6686" s="8">
        <v>4615.2700000000004</v>
      </c>
      <c r="Q6686" s="8">
        <v>2609.2399999999998</v>
      </c>
    </row>
    <row r="6687" spans="1:17" x14ac:dyDescent="0.35">
      <c r="A6687" s="8">
        <v>6686</v>
      </c>
      <c r="B6687" s="8" t="s">
        <v>22</v>
      </c>
      <c r="C6687" s="8" t="s">
        <v>23</v>
      </c>
      <c r="D6687" s="8" t="s">
        <v>56</v>
      </c>
      <c r="E6687" s="8" t="s">
        <v>54</v>
      </c>
      <c r="F6687" s="8">
        <v>33313.9</v>
      </c>
      <c r="G6687" s="8">
        <v>37825.129999999997</v>
      </c>
      <c r="H6687" s="8">
        <v>397164.16</v>
      </c>
      <c r="I6687" s="8">
        <v>7.49</v>
      </c>
      <c r="J6687" s="8">
        <v>619</v>
      </c>
      <c r="K6687" s="8" t="str">
        <v>Medium</v>
      </c>
      <c r="L6687" s="8" t="s">
        <v>25</v>
      </c>
      <c r="M6687" s="8" t="s">
        <v>30</v>
      </c>
      <c r="N6687" s="8" t="s">
        <v>311</v>
      </c>
      <c r="O6687" s="8">
        <v>2023</v>
      </c>
      <c r="P6687" s="8">
        <v>4309.8599999999997</v>
      </c>
      <c r="Q6687" s="8">
        <v>2989.7</v>
      </c>
    </row>
    <row r="6688" spans="1:17" x14ac:dyDescent="0.35">
      <c r="A6688" s="8">
        <v>6687</v>
      </c>
      <c r="B6688" s="8" t="s">
        <v>48</v>
      </c>
      <c r="C6688" s="8" t="s">
        <v>16</v>
      </c>
      <c r="D6688" s="8" t="s">
        <v>24</v>
      </c>
      <c r="E6688" s="8" t="s">
        <v>54</v>
      </c>
      <c r="F6688" s="8">
        <v>42282.34</v>
      </c>
      <c r="G6688" s="8">
        <v>200396.37</v>
      </c>
      <c r="H6688" s="8">
        <v>249082.15</v>
      </c>
      <c r="I6688" s="8">
        <v>13.77</v>
      </c>
      <c r="J6688" s="8">
        <v>425</v>
      </c>
      <c r="K6688" s="8" t="str">
        <v>low</v>
      </c>
      <c r="L6688" s="8" t="s">
        <v>25</v>
      </c>
      <c r="M6688" s="8" t="s">
        <v>26</v>
      </c>
      <c r="N6688" s="8" t="s">
        <v>251</v>
      </c>
      <c r="O6688" s="8">
        <v>2023</v>
      </c>
      <c r="P6688" s="8">
        <v>4929.6899999999996</v>
      </c>
      <c r="Q6688" s="8">
        <v>3359.83</v>
      </c>
    </row>
    <row r="6689" spans="1:17" x14ac:dyDescent="0.35">
      <c r="A6689" s="8">
        <v>6688</v>
      </c>
      <c r="B6689" s="8" t="s">
        <v>52</v>
      </c>
      <c r="C6689" s="8" t="s">
        <v>23</v>
      </c>
      <c r="D6689" s="8" t="s">
        <v>17</v>
      </c>
      <c r="E6689" s="8" t="s">
        <v>18</v>
      </c>
      <c r="F6689" s="8">
        <v>64218.34</v>
      </c>
      <c r="G6689" s="8">
        <v>186615.91</v>
      </c>
      <c r="H6689" s="8">
        <v>412124.44</v>
      </c>
      <c r="I6689" s="8">
        <v>8.0500000000000007</v>
      </c>
      <c r="J6689" s="8">
        <v>773</v>
      </c>
      <c r="K6689" s="8" t="str">
        <v>High</v>
      </c>
      <c r="L6689" s="8" t="s">
        <v>35</v>
      </c>
      <c r="M6689" s="8" t="s">
        <v>20</v>
      </c>
      <c r="N6689" s="8" t="s">
        <v>206</v>
      </c>
      <c r="O6689" s="8">
        <v>2023</v>
      </c>
      <c r="P6689" s="8">
        <v>8996.48</v>
      </c>
      <c r="Q6689" s="8">
        <v>6045.19</v>
      </c>
    </row>
    <row r="6690" spans="1:17" x14ac:dyDescent="0.35">
      <c r="A6690" s="8">
        <v>6689</v>
      </c>
      <c r="B6690" s="8" t="s">
        <v>52</v>
      </c>
      <c r="C6690" s="8" t="s">
        <v>16</v>
      </c>
      <c r="D6690" s="8" t="s">
        <v>17</v>
      </c>
      <c r="E6690" s="8" t="s">
        <v>29</v>
      </c>
      <c r="F6690" s="8">
        <v>87103.93</v>
      </c>
      <c r="G6690" s="8">
        <v>220302.49</v>
      </c>
      <c r="H6690" s="8">
        <v>461650.32</v>
      </c>
      <c r="I6690" s="8">
        <v>5.97</v>
      </c>
      <c r="J6690" s="8">
        <v>523</v>
      </c>
      <c r="K6690" s="8" t="str">
        <v>low</v>
      </c>
      <c r="L6690" s="8" t="s">
        <v>45</v>
      </c>
      <c r="M6690" s="8" t="s">
        <v>20</v>
      </c>
      <c r="N6690" s="8" t="s">
        <v>273</v>
      </c>
      <c r="O6690" s="8">
        <v>2023</v>
      </c>
      <c r="P6690" s="8">
        <v>5821.91</v>
      </c>
      <c r="Q6690" s="8">
        <v>3939.75</v>
      </c>
    </row>
    <row r="6691" spans="1:17" x14ac:dyDescent="0.35">
      <c r="A6691" s="8">
        <v>6690</v>
      </c>
      <c r="B6691" s="8" t="s">
        <v>52</v>
      </c>
      <c r="C6691" s="8" t="s">
        <v>37</v>
      </c>
      <c r="D6691" s="8" t="s">
        <v>56</v>
      </c>
      <c r="E6691" s="8" t="s">
        <v>38</v>
      </c>
      <c r="F6691" s="8">
        <v>70015.38</v>
      </c>
      <c r="G6691" s="8">
        <v>317177.77</v>
      </c>
      <c r="H6691" s="8">
        <v>228408.91</v>
      </c>
      <c r="I6691" s="8">
        <v>17.53</v>
      </c>
      <c r="J6691" s="8">
        <v>410</v>
      </c>
      <c r="K6691" s="8" t="str">
        <v>low</v>
      </c>
      <c r="L6691" s="8" t="s">
        <v>39</v>
      </c>
      <c r="M6691" s="8" t="s">
        <v>20</v>
      </c>
      <c r="N6691" s="8" t="s">
        <v>286</v>
      </c>
      <c r="O6691" s="8">
        <v>2023</v>
      </c>
      <c r="P6691" s="8">
        <v>8060.62</v>
      </c>
      <c r="Q6691" s="8">
        <v>5169.82</v>
      </c>
    </row>
    <row r="6692" spans="1:17" x14ac:dyDescent="0.35">
      <c r="A6692" s="8">
        <v>6691</v>
      </c>
      <c r="B6692" s="8" t="s">
        <v>48</v>
      </c>
      <c r="C6692" s="8" t="s">
        <v>33</v>
      </c>
      <c r="D6692" s="8" t="s">
        <v>34</v>
      </c>
      <c r="E6692" s="8" t="s">
        <v>29</v>
      </c>
      <c r="F6692" s="8">
        <v>64033.94</v>
      </c>
      <c r="G6692" s="8">
        <v>148685.34</v>
      </c>
      <c r="H6692" s="8">
        <v>288923.65000000002</v>
      </c>
      <c r="I6692" s="8">
        <v>10.51</v>
      </c>
      <c r="J6692" s="8">
        <v>630</v>
      </c>
      <c r="K6692" s="8" t="str">
        <v>Medium</v>
      </c>
      <c r="L6692" s="8" t="s">
        <v>25</v>
      </c>
      <c r="M6692" s="8" t="s">
        <v>20</v>
      </c>
      <c r="N6692" s="8" t="s">
        <v>184</v>
      </c>
      <c r="O6692" s="8">
        <v>2023</v>
      </c>
      <c r="P6692" s="8">
        <v>8905.15</v>
      </c>
      <c r="Q6692" s="8">
        <v>6449.72</v>
      </c>
    </row>
    <row r="6693" spans="1:17" x14ac:dyDescent="0.35">
      <c r="A6693" s="8">
        <v>6692</v>
      </c>
      <c r="B6693" s="8" t="s">
        <v>15</v>
      </c>
      <c r="C6693" s="8" t="s">
        <v>33</v>
      </c>
      <c r="D6693" s="8" t="s">
        <v>56</v>
      </c>
      <c r="E6693" s="8" t="s">
        <v>54</v>
      </c>
      <c r="F6693" s="8">
        <v>61054.94</v>
      </c>
      <c r="G6693" s="8">
        <v>210860.67</v>
      </c>
      <c r="H6693" s="8">
        <v>123409.21</v>
      </c>
      <c r="I6693" s="8">
        <v>9.17</v>
      </c>
      <c r="J6693" s="8">
        <v>731</v>
      </c>
      <c r="K6693" s="8" t="str">
        <v>Medium</v>
      </c>
      <c r="L6693" s="8" t="s">
        <v>39</v>
      </c>
      <c r="M6693" s="8" t="s">
        <v>46</v>
      </c>
      <c r="N6693" s="8" t="s">
        <v>114</v>
      </c>
      <c r="O6693" s="8">
        <v>2023</v>
      </c>
      <c r="P6693" s="8">
        <v>6930.5</v>
      </c>
      <c r="Q6693" s="8">
        <v>5308.81</v>
      </c>
    </row>
    <row r="6694" spans="1:17" x14ac:dyDescent="0.35">
      <c r="A6694" s="8">
        <v>6693</v>
      </c>
      <c r="B6694" s="8" t="s">
        <v>48</v>
      </c>
      <c r="C6694" s="8" t="s">
        <v>37</v>
      </c>
      <c r="D6694" s="8" t="s">
        <v>34</v>
      </c>
      <c r="E6694" s="8" t="s">
        <v>54</v>
      </c>
      <c r="F6694" s="8">
        <v>11630.96</v>
      </c>
      <c r="G6694" s="8">
        <v>373571.62</v>
      </c>
      <c r="H6694" s="8">
        <v>136509.57</v>
      </c>
      <c r="I6694" s="8">
        <v>13.65</v>
      </c>
      <c r="J6694" s="8">
        <v>826</v>
      </c>
      <c r="K6694" s="8" t="str">
        <v>High</v>
      </c>
      <c r="L6694" s="8" t="s">
        <v>39</v>
      </c>
      <c r="M6694" s="8" t="s">
        <v>30</v>
      </c>
      <c r="N6694" s="8" t="s">
        <v>380</v>
      </c>
      <c r="O6694" s="8">
        <v>2023</v>
      </c>
      <c r="P6694" s="8">
        <v>1206.69</v>
      </c>
      <c r="Q6694" s="8">
        <v>797.39</v>
      </c>
    </row>
    <row r="6695" spans="1:17" x14ac:dyDescent="0.35">
      <c r="A6695" s="8">
        <v>6694</v>
      </c>
      <c r="B6695" s="8" t="s">
        <v>48</v>
      </c>
      <c r="C6695" s="8" t="s">
        <v>23</v>
      </c>
      <c r="D6695" s="8" t="s">
        <v>34</v>
      </c>
      <c r="E6695" s="8" t="s">
        <v>63</v>
      </c>
      <c r="F6695" s="8">
        <v>74568.210000000006</v>
      </c>
      <c r="G6695" s="8">
        <v>77900.95</v>
      </c>
      <c r="H6695" s="8">
        <v>109629.7</v>
      </c>
      <c r="I6695" s="8">
        <v>12.51</v>
      </c>
      <c r="J6695" s="8">
        <v>329</v>
      </c>
      <c r="K6695" s="8" t="str">
        <v>low</v>
      </c>
      <c r="L6695" s="8" t="s">
        <v>19</v>
      </c>
      <c r="M6695" s="8" t="s">
        <v>26</v>
      </c>
      <c r="N6695" s="8" t="s">
        <v>389</v>
      </c>
      <c r="O6695" s="8">
        <v>2023</v>
      </c>
      <c r="P6695" s="8">
        <v>4352.45</v>
      </c>
      <c r="Q6695" s="8">
        <v>2516.65</v>
      </c>
    </row>
    <row r="6696" spans="1:17" x14ac:dyDescent="0.35">
      <c r="A6696" s="8">
        <v>6695</v>
      </c>
      <c r="B6696" s="8" t="s">
        <v>85</v>
      </c>
      <c r="C6696" s="8" t="s">
        <v>33</v>
      </c>
      <c r="D6696" s="8" t="s">
        <v>34</v>
      </c>
      <c r="E6696" s="8" t="s">
        <v>18</v>
      </c>
      <c r="F6696" s="8">
        <v>74384.17</v>
      </c>
      <c r="G6696" s="8">
        <v>76275.16</v>
      </c>
      <c r="H6696" s="8">
        <v>285430.23</v>
      </c>
      <c r="I6696" s="8">
        <v>8.07</v>
      </c>
      <c r="J6696" s="8">
        <v>397</v>
      </c>
      <c r="K6696" s="8" t="str">
        <v>low</v>
      </c>
      <c r="L6696" s="8" t="s">
        <v>45</v>
      </c>
      <c r="M6696" s="8" t="s">
        <v>20</v>
      </c>
      <c r="N6696" s="8" t="s">
        <v>21</v>
      </c>
      <c r="O6696" s="8">
        <v>2023</v>
      </c>
      <c r="P6696" s="8">
        <v>10499.24</v>
      </c>
      <c r="Q6696" s="8">
        <v>6739.58</v>
      </c>
    </row>
    <row r="6697" spans="1:17" x14ac:dyDescent="0.35">
      <c r="A6697" s="8">
        <v>6696</v>
      </c>
      <c r="B6697" s="8" t="s">
        <v>50</v>
      </c>
      <c r="C6697" s="8" t="s">
        <v>23</v>
      </c>
      <c r="D6697" s="8" t="s">
        <v>34</v>
      </c>
      <c r="E6697" s="8" t="s">
        <v>38</v>
      </c>
      <c r="F6697" s="8">
        <v>3111.21</v>
      </c>
      <c r="G6697" s="8">
        <v>315976.40000000002</v>
      </c>
      <c r="H6697" s="8">
        <v>277460.71999999997</v>
      </c>
      <c r="I6697" s="8">
        <v>11.16</v>
      </c>
      <c r="J6697" s="8">
        <v>427</v>
      </c>
      <c r="K6697" s="8" t="str">
        <v>low</v>
      </c>
      <c r="L6697" s="8" t="s">
        <v>25</v>
      </c>
      <c r="M6697" s="8" t="s">
        <v>46</v>
      </c>
      <c r="N6697" s="8" t="s">
        <v>315</v>
      </c>
      <c r="O6697" s="8">
        <v>2023</v>
      </c>
      <c r="P6697" s="8">
        <v>214.46</v>
      </c>
      <c r="Q6697" s="8">
        <v>127.97</v>
      </c>
    </row>
    <row r="6698" spans="1:17" x14ac:dyDescent="0.35">
      <c r="A6698" s="8">
        <v>6697</v>
      </c>
      <c r="B6698" s="8" t="s">
        <v>41</v>
      </c>
      <c r="C6698" s="8" t="s">
        <v>16</v>
      </c>
      <c r="D6698" s="8" t="s">
        <v>56</v>
      </c>
      <c r="E6698" s="8" t="s">
        <v>29</v>
      </c>
      <c r="F6698" s="8">
        <v>4753.8999999999996</v>
      </c>
      <c r="G6698" s="8">
        <v>441711.88</v>
      </c>
      <c r="H6698" s="8">
        <v>350418.89</v>
      </c>
      <c r="I6698" s="8">
        <v>11.42</v>
      </c>
      <c r="J6698" s="8">
        <v>742</v>
      </c>
      <c r="K6698" s="8" t="str">
        <v>Medium</v>
      </c>
      <c r="L6698" s="8" t="s">
        <v>35</v>
      </c>
      <c r="M6698" s="8" t="s">
        <v>26</v>
      </c>
      <c r="N6698" s="8" t="s">
        <v>223</v>
      </c>
      <c r="O6698" s="8">
        <v>2023</v>
      </c>
      <c r="P6698" s="8">
        <v>512.4</v>
      </c>
      <c r="Q6698" s="8">
        <v>427.23</v>
      </c>
    </row>
    <row r="6699" spans="1:17" x14ac:dyDescent="0.35">
      <c r="A6699" s="8">
        <v>6698</v>
      </c>
      <c r="B6699" s="8" t="s">
        <v>50</v>
      </c>
      <c r="C6699" s="8" t="s">
        <v>33</v>
      </c>
      <c r="D6699" s="8" t="s">
        <v>56</v>
      </c>
      <c r="E6699" s="8" t="s">
        <v>38</v>
      </c>
      <c r="F6699" s="8">
        <v>10554.95</v>
      </c>
      <c r="G6699" s="8">
        <v>482055.44</v>
      </c>
      <c r="H6699" s="8">
        <v>65894.429999999993</v>
      </c>
      <c r="I6699" s="8">
        <v>16.43</v>
      </c>
      <c r="J6699" s="8">
        <v>715</v>
      </c>
      <c r="K6699" s="8" t="str">
        <v>Medium</v>
      </c>
      <c r="L6699" s="8" t="s">
        <v>19</v>
      </c>
      <c r="M6699" s="8" t="s">
        <v>75</v>
      </c>
      <c r="N6699" s="8" t="s">
        <v>168</v>
      </c>
      <c r="O6699" s="8">
        <v>2023</v>
      </c>
      <c r="P6699" s="8">
        <v>562.97</v>
      </c>
      <c r="Q6699" s="8">
        <v>292.63</v>
      </c>
    </row>
    <row r="6700" spans="1:17" x14ac:dyDescent="0.35">
      <c r="A6700" s="8">
        <v>6699</v>
      </c>
      <c r="B6700" s="8" t="s">
        <v>85</v>
      </c>
      <c r="C6700" s="8" t="s">
        <v>37</v>
      </c>
      <c r="D6700" s="8" t="s">
        <v>56</v>
      </c>
      <c r="E6700" s="8" t="s">
        <v>38</v>
      </c>
      <c r="F6700" s="8">
        <v>27628.95</v>
      </c>
      <c r="G6700" s="8">
        <v>483893.9</v>
      </c>
      <c r="H6700" s="8">
        <v>231350.65</v>
      </c>
      <c r="I6700" s="8">
        <v>9.3800000000000008</v>
      </c>
      <c r="J6700" s="8">
        <v>470</v>
      </c>
      <c r="K6700" s="8" t="str">
        <v>low</v>
      </c>
      <c r="L6700" s="8" t="s">
        <v>19</v>
      </c>
      <c r="M6700" s="8" t="s">
        <v>75</v>
      </c>
      <c r="N6700" s="8" t="s">
        <v>375</v>
      </c>
      <c r="O6700" s="8">
        <v>2023</v>
      </c>
      <c r="P6700" s="8">
        <v>2625.76</v>
      </c>
      <c r="Q6700" s="8">
        <v>2223.44</v>
      </c>
    </row>
    <row r="6701" spans="1:17" x14ac:dyDescent="0.35">
      <c r="A6701" s="8">
        <v>6700</v>
      </c>
      <c r="B6701" s="8" t="s">
        <v>41</v>
      </c>
      <c r="C6701" s="8" t="s">
        <v>16</v>
      </c>
      <c r="D6701" s="8" t="s">
        <v>17</v>
      </c>
      <c r="E6701" s="8" t="s">
        <v>63</v>
      </c>
      <c r="F6701" s="8">
        <v>22500.71</v>
      </c>
      <c r="G6701" s="8">
        <v>283228.11</v>
      </c>
      <c r="H6701" s="8">
        <v>225668.73</v>
      </c>
      <c r="I6701" s="8">
        <v>15.56</v>
      </c>
      <c r="J6701" s="8">
        <v>736</v>
      </c>
      <c r="K6701" s="8" t="str">
        <v>Medium</v>
      </c>
      <c r="L6701" s="8" t="s">
        <v>25</v>
      </c>
      <c r="M6701" s="8" t="s">
        <v>46</v>
      </c>
      <c r="N6701" s="8" t="s">
        <v>170</v>
      </c>
      <c r="O6701" s="8">
        <v>2023</v>
      </c>
      <c r="P6701" s="8">
        <v>2485.7199999999998</v>
      </c>
      <c r="Q6701" s="8">
        <v>1244.79</v>
      </c>
    </row>
    <row r="6702" spans="1:17" x14ac:dyDescent="0.35">
      <c r="A6702" s="8">
        <v>6701</v>
      </c>
      <c r="B6702" s="8" t="s">
        <v>43</v>
      </c>
      <c r="C6702" s="8" t="s">
        <v>37</v>
      </c>
      <c r="D6702" s="8" t="s">
        <v>34</v>
      </c>
      <c r="E6702" s="8" t="s">
        <v>63</v>
      </c>
      <c r="F6702" s="8">
        <v>53174.879999999997</v>
      </c>
      <c r="G6702" s="8">
        <v>172669.17</v>
      </c>
      <c r="H6702" s="8">
        <v>330291.99</v>
      </c>
      <c r="I6702" s="8">
        <v>5.66</v>
      </c>
      <c r="J6702" s="8">
        <v>520</v>
      </c>
      <c r="K6702" s="8" t="str">
        <v>low</v>
      </c>
      <c r="L6702" s="8" t="s">
        <v>35</v>
      </c>
      <c r="M6702" s="8" t="s">
        <v>75</v>
      </c>
      <c r="N6702" s="8" t="s">
        <v>90</v>
      </c>
      <c r="O6702" s="8">
        <v>2023</v>
      </c>
      <c r="P6702" s="8">
        <v>4264.8</v>
      </c>
      <c r="Q6702" s="8">
        <v>3326.55</v>
      </c>
    </row>
    <row r="6703" spans="1:17" x14ac:dyDescent="0.35">
      <c r="A6703" s="8">
        <v>6702</v>
      </c>
      <c r="B6703" s="8" t="s">
        <v>41</v>
      </c>
      <c r="C6703" s="8" t="s">
        <v>33</v>
      </c>
      <c r="D6703" s="8" t="s">
        <v>56</v>
      </c>
      <c r="E6703" s="8" t="s">
        <v>63</v>
      </c>
      <c r="F6703" s="8">
        <v>70777.5</v>
      </c>
      <c r="G6703" s="8">
        <v>93964.44</v>
      </c>
      <c r="H6703" s="8">
        <v>133180.82999999999</v>
      </c>
      <c r="I6703" s="8">
        <v>15.04</v>
      </c>
      <c r="J6703" s="8">
        <v>493</v>
      </c>
      <c r="K6703" s="8" t="str">
        <v>low</v>
      </c>
      <c r="L6703" s="8" t="s">
        <v>19</v>
      </c>
      <c r="M6703" s="8" t="s">
        <v>46</v>
      </c>
      <c r="N6703" s="8" t="s">
        <v>323</v>
      </c>
      <c r="O6703" s="8">
        <v>2023</v>
      </c>
      <c r="P6703" s="8">
        <v>4108.6499999999996</v>
      </c>
      <c r="Q6703" s="8">
        <v>3012.43</v>
      </c>
    </row>
    <row r="6704" spans="1:17" x14ac:dyDescent="0.35">
      <c r="A6704" s="8">
        <v>6703</v>
      </c>
      <c r="B6704" s="8" t="s">
        <v>48</v>
      </c>
      <c r="C6704" s="8" t="s">
        <v>16</v>
      </c>
      <c r="D6704" s="8" t="s">
        <v>24</v>
      </c>
      <c r="E6704" s="8" t="s">
        <v>54</v>
      </c>
      <c r="F6704" s="8">
        <v>79923.210000000006</v>
      </c>
      <c r="G6704" s="8">
        <v>211127.65</v>
      </c>
      <c r="H6704" s="8">
        <v>394133.51</v>
      </c>
      <c r="I6704" s="8">
        <v>15.27</v>
      </c>
      <c r="J6704" s="8">
        <v>712</v>
      </c>
      <c r="K6704" s="8" t="str">
        <v>Medium</v>
      </c>
      <c r="L6704" s="8" t="s">
        <v>19</v>
      </c>
      <c r="M6704" s="8" t="s">
        <v>46</v>
      </c>
      <c r="N6704" s="8" t="s">
        <v>121</v>
      </c>
      <c r="O6704" s="8">
        <v>2023</v>
      </c>
      <c r="P6704" s="8">
        <v>8013.48</v>
      </c>
      <c r="Q6704" s="8">
        <v>4804.62</v>
      </c>
    </row>
    <row r="6705" spans="1:17" x14ac:dyDescent="0.35">
      <c r="A6705" s="8">
        <v>6704</v>
      </c>
      <c r="B6705" s="8" t="s">
        <v>43</v>
      </c>
      <c r="C6705" s="8" t="s">
        <v>58</v>
      </c>
      <c r="D6705" s="8" t="s">
        <v>28</v>
      </c>
      <c r="E6705" s="8" t="s">
        <v>18</v>
      </c>
      <c r="F6705" s="8">
        <v>66245.75</v>
      </c>
      <c r="G6705" s="8">
        <v>260229.18</v>
      </c>
      <c r="H6705" s="8">
        <v>165573.87</v>
      </c>
      <c r="I6705" s="8">
        <v>6.94</v>
      </c>
      <c r="J6705" s="8">
        <v>859</v>
      </c>
      <c r="K6705" s="8" t="str">
        <v>High</v>
      </c>
      <c r="L6705" s="8" t="s">
        <v>35</v>
      </c>
      <c r="M6705" s="8" t="s">
        <v>30</v>
      </c>
      <c r="N6705" s="8" t="s">
        <v>300</v>
      </c>
      <c r="O6705" s="8">
        <v>2023</v>
      </c>
      <c r="P6705" s="8">
        <v>8612.36</v>
      </c>
      <c r="Q6705" s="8">
        <v>7045.5</v>
      </c>
    </row>
    <row r="6706" spans="1:17" x14ac:dyDescent="0.35">
      <c r="A6706" s="8">
        <v>6705</v>
      </c>
      <c r="B6706" s="8" t="s">
        <v>32</v>
      </c>
      <c r="C6706" s="8" t="s">
        <v>33</v>
      </c>
      <c r="D6706" s="8" t="s">
        <v>56</v>
      </c>
      <c r="E6706" s="8" t="s">
        <v>29</v>
      </c>
      <c r="F6706" s="8">
        <v>76183.360000000001</v>
      </c>
      <c r="G6706" s="8">
        <v>399411.69</v>
      </c>
      <c r="H6706" s="8">
        <v>145073.99</v>
      </c>
      <c r="I6706" s="8">
        <v>10.19</v>
      </c>
      <c r="J6706" s="8">
        <v>824</v>
      </c>
      <c r="K6706" s="8" t="str">
        <v>High</v>
      </c>
      <c r="L6706" s="8" t="s">
        <v>45</v>
      </c>
      <c r="M6706" s="8" t="s">
        <v>30</v>
      </c>
      <c r="N6706" s="8" t="s">
        <v>351</v>
      </c>
      <c r="O6706" s="8">
        <v>2023</v>
      </c>
      <c r="P6706" s="8">
        <v>8484.02</v>
      </c>
      <c r="Q6706" s="8">
        <v>6817.89</v>
      </c>
    </row>
    <row r="6707" spans="1:17" x14ac:dyDescent="0.35">
      <c r="A6707" s="8">
        <v>6706</v>
      </c>
      <c r="B6707" s="8" t="s">
        <v>85</v>
      </c>
      <c r="C6707" s="8" t="s">
        <v>58</v>
      </c>
      <c r="D6707" s="8" t="s">
        <v>24</v>
      </c>
      <c r="E6707" s="8" t="s">
        <v>38</v>
      </c>
      <c r="F6707" s="8">
        <v>71443.61</v>
      </c>
      <c r="G6707" s="8">
        <v>195387.07</v>
      </c>
      <c r="H6707" s="8">
        <v>336212.43</v>
      </c>
      <c r="I6707" s="8">
        <v>12.19</v>
      </c>
      <c r="J6707" s="8">
        <v>440</v>
      </c>
      <c r="K6707" s="8" t="str">
        <v>low</v>
      </c>
      <c r="L6707" s="8" t="s">
        <v>19</v>
      </c>
      <c r="M6707" s="8" t="s">
        <v>26</v>
      </c>
      <c r="N6707" s="8" t="s">
        <v>120</v>
      </c>
      <c r="O6707" s="8">
        <v>2023</v>
      </c>
      <c r="P6707" s="8">
        <v>3578.2</v>
      </c>
      <c r="Q6707" s="8">
        <v>2275.17</v>
      </c>
    </row>
    <row r="6708" spans="1:17" x14ac:dyDescent="0.35">
      <c r="A6708" s="8">
        <v>6707</v>
      </c>
      <c r="B6708" s="8" t="s">
        <v>32</v>
      </c>
      <c r="C6708" s="8" t="s">
        <v>37</v>
      </c>
      <c r="D6708" s="8" t="s">
        <v>24</v>
      </c>
      <c r="E6708" s="8" t="s">
        <v>18</v>
      </c>
      <c r="F6708" s="8">
        <v>18195.060000000001</v>
      </c>
      <c r="G6708" s="8">
        <v>358307.78</v>
      </c>
      <c r="H6708" s="8">
        <v>136354.03</v>
      </c>
      <c r="I6708" s="8">
        <v>15.49</v>
      </c>
      <c r="J6708" s="8">
        <v>484</v>
      </c>
      <c r="K6708" s="8" t="str">
        <v>low</v>
      </c>
      <c r="L6708" s="8" t="s">
        <v>45</v>
      </c>
      <c r="M6708" s="8" t="s">
        <v>30</v>
      </c>
      <c r="N6708" s="8" t="s">
        <v>70</v>
      </c>
      <c r="O6708" s="8">
        <v>2023</v>
      </c>
      <c r="P6708" s="8">
        <v>1178.81</v>
      </c>
      <c r="Q6708" s="8">
        <v>651.04</v>
      </c>
    </row>
    <row r="6709" spans="1:17" x14ac:dyDescent="0.35">
      <c r="A6709" s="8">
        <v>6708</v>
      </c>
      <c r="B6709" s="8" t="s">
        <v>85</v>
      </c>
      <c r="C6709" s="8" t="s">
        <v>58</v>
      </c>
      <c r="D6709" s="8" t="s">
        <v>24</v>
      </c>
      <c r="E6709" s="8" t="s">
        <v>29</v>
      </c>
      <c r="F6709" s="8">
        <v>80134.48</v>
      </c>
      <c r="G6709" s="8">
        <v>74362.59</v>
      </c>
      <c r="H6709" s="8">
        <v>333331.42</v>
      </c>
      <c r="I6709" s="8">
        <v>6.81</v>
      </c>
      <c r="J6709" s="8">
        <v>364</v>
      </c>
      <c r="K6709" s="8" t="str">
        <v>low</v>
      </c>
      <c r="L6709" s="8" t="s">
        <v>39</v>
      </c>
      <c r="M6709" s="8" t="s">
        <v>26</v>
      </c>
      <c r="N6709" s="8" t="s">
        <v>49</v>
      </c>
      <c r="O6709" s="8">
        <v>2023</v>
      </c>
      <c r="P6709" s="8">
        <v>6615.25</v>
      </c>
      <c r="Q6709" s="8">
        <v>5337.76</v>
      </c>
    </row>
    <row r="6710" spans="1:17" x14ac:dyDescent="0.35">
      <c r="A6710" s="8">
        <v>6709</v>
      </c>
      <c r="B6710" s="8" t="s">
        <v>22</v>
      </c>
      <c r="C6710" s="8" t="s">
        <v>23</v>
      </c>
      <c r="D6710" s="8" t="s">
        <v>17</v>
      </c>
      <c r="E6710" s="8" t="s">
        <v>38</v>
      </c>
      <c r="F6710" s="8">
        <v>56693.61</v>
      </c>
      <c r="G6710" s="8">
        <v>407470.36</v>
      </c>
      <c r="H6710" s="8">
        <v>335158.08</v>
      </c>
      <c r="I6710" s="8">
        <v>16.61</v>
      </c>
      <c r="J6710" s="8">
        <v>748</v>
      </c>
      <c r="K6710" s="8" t="str">
        <v>Medium</v>
      </c>
      <c r="L6710" s="8" t="s">
        <v>19</v>
      </c>
      <c r="M6710" s="8" t="s">
        <v>46</v>
      </c>
      <c r="N6710" s="8" t="s">
        <v>359</v>
      </c>
      <c r="O6710" s="8">
        <v>2023</v>
      </c>
      <c r="P6710" s="8">
        <v>4329.3900000000003</v>
      </c>
      <c r="Q6710" s="8">
        <v>2535.04</v>
      </c>
    </row>
    <row r="6711" spans="1:17" x14ac:dyDescent="0.35">
      <c r="A6711" s="8">
        <v>6710</v>
      </c>
      <c r="B6711" s="8" t="s">
        <v>43</v>
      </c>
      <c r="C6711" s="8" t="s">
        <v>16</v>
      </c>
      <c r="D6711" s="8" t="s">
        <v>34</v>
      </c>
      <c r="E6711" s="8" t="s">
        <v>54</v>
      </c>
      <c r="F6711" s="8">
        <v>84080.58</v>
      </c>
      <c r="G6711" s="8">
        <v>50719.6</v>
      </c>
      <c r="H6711" s="8">
        <v>179906.99</v>
      </c>
      <c r="I6711" s="8">
        <v>15.45</v>
      </c>
      <c r="J6711" s="8">
        <v>477</v>
      </c>
      <c r="K6711" s="8" t="str">
        <v>low</v>
      </c>
      <c r="L6711" s="8" t="s">
        <v>39</v>
      </c>
      <c r="M6711" s="8" t="s">
        <v>26</v>
      </c>
      <c r="N6711" s="8" t="s">
        <v>331</v>
      </c>
      <c r="O6711" s="8">
        <v>2023</v>
      </c>
      <c r="P6711" s="8">
        <v>10772.02</v>
      </c>
      <c r="Q6711" s="8">
        <v>6904.97</v>
      </c>
    </row>
    <row r="6712" spans="1:17" x14ac:dyDescent="0.35">
      <c r="A6712" s="8">
        <v>6711</v>
      </c>
      <c r="B6712" s="8" t="s">
        <v>43</v>
      </c>
      <c r="C6712" s="8" t="s">
        <v>33</v>
      </c>
      <c r="D6712" s="8" t="s">
        <v>28</v>
      </c>
      <c r="E6712" s="8" t="s">
        <v>29</v>
      </c>
      <c r="F6712" s="8">
        <v>95907.5</v>
      </c>
      <c r="G6712" s="8">
        <v>356183.75</v>
      </c>
      <c r="H6712" s="8">
        <v>107210.33</v>
      </c>
      <c r="I6712" s="8">
        <v>14.98</v>
      </c>
      <c r="J6712" s="8">
        <v>478</v>
      </c>
      <c r="K6712" s="8" t="str">
        <v>low</v>
      </c>
      <c r="L6712" s="8" t="s">
        <v>45</v>
      </c>
      <c r="M6712" s="8" t="s">
        <v>20</v>
      </c>
      <c r="N6712" s="8" t="s">
        <v>111</v>
      </c>
      <c r="O6712" s="8">
        <v>2023</v>
      </c>
      <c r="P6712" s="8">
        <v>14115.51</v>
      </c>
      <c r="Q6712" s="8">
        <v>9291.15</v>
      </c>
    </row>
    <row r="6713" spans="1:17" x14ac:dyDescent="0.35">
      <c r="A6713" s="8">
        <v>6712</v>
      </c>
      <c r="B6713" s="8" t="s">
        <v>15</v>
      </c>
      <c r="C6713" s="8" t="s">
        <v>23</v>
      </c>
      <c r="D6713" s="8" t="s">
        <v>17</v>
      </c>
      <c r="E6713" s="8" t="s">
        <v>18</v>
      </c>
      <c r="F6713" s="8">
        <v>76249.31</v>
      </c>
      <c r="G6713" s="8">
        <v>272958.51</v>
      </c>
      <c r="H6713" s="8">
        <v>291473.52</v>
      </c>
      <c r="I6713" s="8">
        <v>12.92</v>
      </c>
      <c r="J6713" s="8">
        <v>679</v>
      </c>
      <c r="K6713" s="8" t="str">
        <v>Medium</v>
      </c>
      <c r="L6713" s="8" t="s">
        <v>39</v>
      </c>
      <c r="M6713" s="8" t="s">
        <v>20</v>
      </c>
      <c r="N6713" s="8" t="s">
        <v>156</v>
      </c>
      <c r="O6713" s="8">
        <v>2023</v>
      </c>
      <c r="P6713" s="8">
        <v>4696.75</v>
      </c>
      <c r="Q6713" s="8">
        <v>2784.1</v>
      </c>
    </row>
    <row r="6714" spans="1:17" x14ac:dyDescent="0.35">
      <c r="A6714" s="8">
        <v>6713</v>
      </c>
      <c r="B6714" s="8" t="s">
        <v>32</v>
      </c>
      <c r="C6714" s="8" t="s">
        <v>16</v>
      </c>
      <c r="D6714" s="8" t="s">
        <v>34</v>
      </c>
      <c r="E6714" s="8" t="s">
        <v>54</v>
      </c>
      <c r="F6714" s="8">
        <v>23029.32</v>
      </c>
      <c r="G6714" s="8">
        <v>483127.89</v>
      </c>
      <c r="H6714" s="8">
        <v>421409.73</v>
      </c>
      <c r="I6714" s="8">
        <v>16.71</v>
      </c>
      <c r="J6714" s="8">
        <v>461</v>
      </c>
      <c r="K6714" s="8" t="str">
        <v>low</v>
      </c>
      <c r="L6714" s="8" t="s">
        <v>19</v>
      </c>
      <c r="M6714" s="8" t="s">
        <v>26</v>
      </c>
      <c r="N6714" s="8" t="s">
        <v>355</v>
      </c>
      <c r="O6714" s="8">
        <v>2023</v>
      </c>
      <c r="P6714" s="8">
        <v>1407.67</v>
      </c>
      <c r="Q6714" s="8">
        <v>1042.93</v>
      </c>
    </row>
    <row r="6715" spans="1:17" x14ac:dyDescent="0.35">
      <c r="A6715" s="8">
        <v>6714</v>
      </c>
      <c r="B6715" s="8" t="s">
        <v>32</v>
      </c>
      <c r="C6715" s="8" t="s">
        <v>37</v>
      </c>
      <c r="D6715" s="8" t="s">
        <v>17</v>
      </c>
      <c r="E6715" s="8" t="s">
        <v>54</v>
      </c>
      <c r="F6715" s="8">
        <v>8405.93</v>
      </c>
      <c r="G6715" s="8">
        <v>374944.36</v>
      </c>
      <c r="H6715" s="8">
        <v>321069.89</v>
      </c>
      <c r="I6715" s="8">
        <v>9.1199999999999992</v>
      </c>
      <c r="J6715" s="8">
        <v>481</v>
      </c>
      <c r="K6715" s="8" t="str">
        <v>low</v>
      </c>
      <c r="L6715" s="8" t="s">
        <v>39</v>
      </c>
      <c r="M6715" s="8" t="s">
        <v>75</v>
      </c>
      <c r="N6715" s="8" t="s">
        <v>280</v>
      </c>
      <c r="O6715" s="8">
        <v>2023</v>
      </c>
      <c r="P6715" s="8">
        <v>741.62</v>
      </c>
      <c r="Q6715" s="8">
        <v>401.45</v>
      </c>
    </row>
    <row r="6716" spans="1:17" x14ac:dyDescent="0.35">
      <c r="A6716" s="8">
        <v>6715</v>
      </c>
      <c r="B6716" s="8" t="s">
        <v>22</v>
      </c>
      <c r="C6716" s="8" t="s">
        <v>23</v>
      </c>
      <c r="D6716" s="8" t="s">
        <v>17</v>
      </c>
      <c r="E6716" s="8" t="s">
        <v>63</v>
      </c>
      <c r="F6716" s="8">
        <v>6464.96</v>
      </c>
      <c r="G6716" s="8">
        <v>221071.57</v>
      </c>
      <c r="H6716" s="8">
        <v>499815.61</v>
      </c>
      <c r="I6716" s="8">
        <v>15.55</v>
      </c>
      <c r="J6716" s="8">
        <v>689</v>
      </c>
      <c r="K6716" s="8" t="str">
        <v>Medium</v>
      </c>
      <c r="L6716" s="8" t="s">
        <v>25</v>
      </c>
      <c r="M6716" s="8" t="s">
        <v>30</v>
      </c>
      <c r="N6716" s="8" t="s">
        <v>399</v>
      </c>
      <c r="O6716" s="8">
        <v>2023</v>
      </c>
      <c r="P6716" s="8">
        <v>581.14</v>
      </c>
      <c r="Q6716" s="8">
        <v>515.79999999999995</v>
      </c>
    </row>
    <row r="6717" spans="1:17" x14ac:dyDescent="0.35">
      <c r="A6717" s="8">
        <v>6716</v>
      </c>
      <c r="B6717" s="8" t="s">
        <v>50</v>
      </c>
      <c r="C6717" s="8" t="s">
        <v>37</v>
      </c>
      <c r="D6717" s="8" t="s">
        <v>56</v>
      </c>
      <c r="E6717" s="8" t="s">
        <v>29</v>
      </c>
      <c r="F6717" s="8">
        <v>70158.44</v>
      </c>
      <c r="G6717" s="8">
        <v>296115.78999999998</v>
      </c>
      <c r="H6717" s="8">
        <v>203076.32</v>
      </c>
      <c r="I6717" s="8">
        <v>10.49</v>
      </c>
      <c r="J6717" s="8">
        <v>487</v>
      </c>
      <c r="K6717" s="8" t="str">
        <v>low</v>
      </c>
      <c r="L6717" s="8" t="s">
        <v>45</v>
      </c>
      <c r="M6717" s="8" t="s">
        <v>75</v>
      </c>
      <c r="N6717" s="8" t="s">
        <v>236</v>
      </c>
      <c r="O6717" s="8">
        <v>2023</v>
      </c>
      <c r="P6717" s="8">
        <v>8030.11</v>
      </c>
      <c r="Q6717" s="8">
        <v>6028.15</v>
      </c>
    </row>
    <row r="6718" spans="1:17" x14ac:dyDescent="0.35">
      <c r="A6718" s="8">
        <v>6717</v>
      </c>
      <c r="B6718" s="8" t="s">
        <v>79</v>
      </c>
      <c r="C6718" s="8" t="s">
        <v>16</v>
      </c>
      <c r="D6718" s="8" t="s">
        <v>34</v>
      </c>
      <c r="E6718" s="8" t="s">
        <v>63</v>
      </c>
      <c r="F6718" s="8">
        <v>35194.44</v>
      </c>
      <c r="G6718" s="8">
        <v>309250.63</v>
      </c>
      <c r="H6718" s="8">
        <v>25654.81</v>
      </c>
      <c r="I6718" s="8">
        <v>14.04</v>
      </c>
      <c r="J6718" s="8">
        <v>632</v>
      </c>
      <c r="K6718" s="8" t="str">
        <v>Medium</v>
      </c>
      <c r="L6718" s="8" t="s">
        <v>19</v>
      </c>
      <c r="M6718" s="8" t="s">
        <v>46</v>
      </c>
      <c r="N6718" s="8" t="s">
        <v>292</v>
      </c>
      <c r="O6718" s="8">
        <v>2023</v>
      </c>
      <c r="P6718" s="8">
        <v>3194.86</v>
      </c>
      <c r="Q6718" s="8">
        <v>1819.18</v>
      </c>
    </row>
    <row r="6719" spans="1:17" x14ac:dyDescent="0.35">
      <c r="A6719" s="8">
        <v>6718</v>
      </c>
      <c r="B6719" s="8" t="s">
        <v>50</v>
      </c>
      <c r="C6719" s="8" t="s">
        <v>37</v>
      </c>
      <c r="D6719" s="8" t="s">
        <v>56</v>
      </c>
      <c r="E6719" s="8" t="s">
        <v>54</v>
      </c>
      <c r="F6719" s="8">
        <v>36963.589999999997</v>
      </c>
      <c r="G6719" s="8">
        <v>180995.98</v>
      </c>
      <c r="H6719" s="8">
        <v>86545.7</v>
      </c>
      <c r="I6719" s="8">
        <v>13.9</v>
      </c>
      <c r="J6719" s="8">
        <v>459</v>
      </c>
      <c r="K6719" s="8" t="str">
        <v>low</v>
      </c>
      <c r="L6719" s="8" t="s">
        <v>19</v>
      </c>
      <c r="M6719" s="8" t="s">
        <v>30</v>
      </c>
      <c r="N6719" s="8" t="s">
        <v>197</v>
      </c>
      <c r="O6719" s="8">
        <v>2023</v>
      </c>
      <c r="P6719" s="8">
        <v>2030.75</v>
      </c>
      <c r="Q6719" s="8">
        <v>1355</v>
      </c>
    </row>
    <row r="6720" spans="1:17" x14ac:dyDescent="0.35">
      <c r="A6720" s="8">
        <v>6719</v>
      </c>
      <c r="B6720" s="8" t="s">
        <v>48</v>
      </c>
      <c r="C6720" s="8" t="s">
        <v>33</v>
      </c>
      <c r="D6720" s="8" t="s">
        <v>28</v>
      </c>
      <c r="E6720" s="8" t="s">
        <v>29</v>
      </c>
      <c r="F6720" s="8">
        <v>98994.91</v>
      </c>
      <c r="G6720" s="8">
        <v>330153.40000000002</v>
      </c>
      <c r="H6720" s="8">
        <v>295566.26</v>
      </c>
      <c r="I6720" s="8">
        <v>11.51</v>
      </c>
      <c r="J6720" s="8">
        <v>364</v>
      </c>
      <c r="K6720" s="8" t="str">
        <v>low</v>
      </c>
      <c r="L6720" s="8" t="s">
        <v>25</v>
      </c>
      <c r="M6720" s="8" t="s">
        <v>20</v>
      </c>
      <c r="N6720" s="8" t="s">
        <v>242</v>
      </c>
      <c r="O6720" s="8">
        <v>2023</v>
      </c>
      <c r="P6720" s="8">
        <v>14303.77</v>
      </c>
      <c r="Q6720" s="8">
        <v>12006.47</v>
      </c>
    </row>
    <row r="6721" spans="1:17" x14ac:dyDescent="0.35">
      <c r="A6721" s="8">
        <v>6720</v>
      </c>
      <c r="B6721" s="8" t="s">
        <v>50</v>
      </c>
      <c r="C6721" s="8" t="s">
        <v>23</v>
      </c>
      <c r="D6721" s="8" t="s">
        <v>24</v>
      </c>
      <c r="E6721" s="8" t="s">
        <v>54</v>
      </c>
      <c r="F6721" s="8">
        <v>31456.71</v>
      </c>
      <c r="G6721" s="8">
        <v>103170.95</v>
      </c>
      <c r="H6721" s="8">
        <v>96393.78</v>
      </c>
      <c r="I6721" s="8">
        <v>15.21</v>
      </c>
      <c r="J6721" s="8">
        <v>809</v>
      </c>
      <c r="K6721" s="8" t="str">
        <v>High</v>
      </c>
      <c r="L6721" s="8" t="s">
        <v>25</v>
      </c>
      <c r="M6721" s="8" t="s">
        <v>75</v>
      </c>
      <c r="N6721" s="8" t="s">
        <v>164</v>
      </c>
      <c r="O6721" s="8">
        <v>2023</v>
      </c>
      <c r="P6721" s="8">
        <v>3744.62</v>
      </c>
      <c r="Q6721" s="8">
        <v>2980.54</v>
      </c>
    </row>
    <row r="6722" spans="1:17" x14ac:dyDescent="0.35">
      <c r="A6722" s="8">
        <v>6721</v>
      </c>
      <c r="B6722" s="8" t="s">
        <v>85</v>
      </c>
      <c r="C6722" s="8" t="s">
        <v>58</v>
      </c>
      <c r="D6722" s="8" t="s">
        <v>24</v>
      </c>
      <c r="E6722" s="8" t="s">
        <v>54</v>
      </c>
      <c r="F6722" s="8">
        <v>66632.820000000007</v>
      </c>
      <c r="G6722" s="8">
        <v>238251.02</v>
      </c>
      <c r="H6722" s="8">
        <v>135785.53</v>
      </c>
      <c r="I6722" s="8">
        <v>6.05</v>
      </c>
      <c r="J6722" s="8">
        <v>408</v>
      </c>
      <c r="K6722" s="8" t="str">
        <v>low</v>
      </c>
      <c r="L6722" s="8" t="s">
        <v>45</v>
      </c>
      <c r="M6722" s="8" t="s">
        <v>20</v>
      </c>
      <c r="N6722" s="8" t="s">
        <v>239</v>
      </c>
      <c r="O6722" s="8">
        <v>2023</v>
      </c>
      <c r="P6722" s="8">
        <v>5406.46</v>
      </c>
      <c r="Q6722" s="8">
        <v>4061.53</v>
      </c>
    </row>
    <row r="6723" spans="1:17" x14ac:dyDescent="0.35">
      <c r="A6723" s="8">
        <v>6722</v>
      </c>
      <c r="B6723" s="8" t="s">
        <v>22</v>
      </c>
      <c r="C6723" s="8" t="s">
        <v>23</v>
      </c>
      <c r="D6723" s="8" t="s">
        <v>56</v>
      </c>
      <c r="E6723" s="8" t="s">
        <v>38</v>
      </c>
      <c r="F6723" s="8">
        <v>75018.91</v>
      </c>
      <c r="G6723" s="8">
        <v>200685.65</v>
      </c>
      <c r="H6723" s="8">
        <v>198609.13</v>
      </c>
      <c r="I6723" s="8">
        <v>13.99</v>
      </c>
      <c r="J6723" s="8">
        <v>709</v>
      </c>
      <c r="K6723" s="8" t="str">
        <v>Medium</v>
      </c>
      <c r="L6723" s="8" t="s">
        <v>19</v>
      </c>
      <c r="M6723" s="8" t="s">
        <v>20</v>
      </c>
      <c r="N6723" s="8" t="s">
        <v>211</v>
      </c>
      <c r="O6723" s="8">
        <v>2023</v>
      </c>
      <c r="P6723" s="8">
        <v>4365.6000000000004</v>
      </c>
      <c r="Q6723" s="8">
        <v>3914.42</v>
      </c>
    </row>
    <row r="6724" spans="1:17" x14ac:dyDescent="0.35">
      <c r="A6724" s="8">
        <v>6723</v>
      </c>
      <c r="B6724" s="8" t="s">
        <v>85</v>
      </c>
      <c r="C6724" s="8" t="s">
        <v>58</v>
      </c>
      <c r="D6724" s="8" t="s">
        <v>17</v>
      </c>
      <c r="E6724" s="8" t="s">
        <v>54</v>
      </c>
      <c r="F6724" s="8">
        <v>83669.84</v>
      </c>
      <c r="G6724" s="8">
        <v>46625.07</v>
      </c>
      <c r="H6724" s="8">
        <v>34590.230000000003</v>
      </c>
      <c r="I6724" s="8">
        <v>10.43</v>
      </c>
      <c r="J6724" s="8">
        <v>807</v>
      </c>
      <c r="K6724" s="8" t="str">
        <v>High</v>
      </c>
      <c r="L6724" s="8" t="s">
        <v>19</v>
      </c>
      <c r="M6724" s="8" t="s">
        <v>26</v>
      </c>
      <c r="N6724" s="8" t="s">
        <v>181</v>
      </c>
      <c r="O6724" s="8">
        <v>2023</v>
      </c>
      <c r="P6724" s="8">
        <v>8858.2800000000007</v>
      </c>
      <c r="Q6724" s="8">
        <v>5772.92</v>
      </c>
    </row>
    <row r="6725" spans="1:17" x14ac:dyDescent="0.35">
      <c r="A6725" s="8">
        <v>6724</v>
      </c>
      <c r="B6725" s="8" t="s">
        <v>52</v>
      </c>
      <c r="C6725" s="8" t="s">
        <v>16</v>
      </c>
      <c r="D6725" s="8" t="s">
        <v>17</v>
      </c>
      <c r="E6725" s="8" t="s">
        <v>29</v>
      </c>
      <c r="F6725" s="8">
        <v>38455.870000000003</v>
      </c>
      <c r="G6725" s="8">
        <v>112404.6</v>
      </c>
      <c r="H6725" s="8">
        <v>401316.85</v>
      </c>
      <c r="I6725" s="8">
        <v>17.649999999999999</v>
      </c>
      <c r="J6725" s="8">
        <v>648</v>
      </c>
      <c r="K6725" s="8" t="str">
        <v>Medium</v>
      </c>
      <c r="L6725" s="8" t="s">
        <v>35</v>
      </c>
      <c r="M6725" s="8" t="s">
        <v>30</v>
      </c>
      <c r="N6725" s="8" t="s">
        <v>291</v>
      </c>
      <c r="O6725" s="8">
        <v>2023</v>
      </c>
      <c r="P6725" s="8">
        <v>2004.08</v>
      </c>
      <c r="Q6725" s="8">
        <v>1144.8599999999999</v>
      </c>
    </row>
    <row r="6726" spans="1:17" x14ac:dyDescent="0.35">
      <c r="A6726" s="8">
        <v>6725</v>
      </c>
      <c r="B6726" s="8" t="s">
        <v>15</v>
      </c>
      <c r="C6726" s="8" t="s">
        <v>16</v>
      </c>
      <c r="D6726" s="8" t="s">
        <v>34</v>
      </c>
      <c r="E6726" s="8" t="s">
        <v>63</v>
      </c>
      <c r="F6726" s="8">
        <v>75083.72</v>
      </c>
      <c r="G6726" s="8">
        <v>470863.52</v>
      </c>
      <c r="H6726" s="8">
        <v>98973.47</v>
      </c>
      <c r="I6726" s="8">
        <v>5.67</v>
      </c>
      <c r="J6726" s="8">
        <v>513</v>
      </c>
      <c r="K6726" s="8" t="str">
        <v>low</v>
      </c>
      <c r="L6726" s="8" t="s">
        <v>35</v>
      </c>
      <c r="M6726" s="8" t="s">
        <v>30</v>
      </c>
      <c r="N6726" s="8" t="s">
        <v>332</v>
      </c>
      <c r="O6726" s="8">
        <v>2023</v>
      </c>
      <c r="P6726" s="8">
        <v>5250.48</v>
      </c>
      <c r="Q6726" s="8">
        <v>4307.83</v>
      </c>
    </row>
    <row r="6727" spans="1:17" x14ac:dyDescent="0.35">
      <c r="A6727" s="8">
        <v>6726</v>
      </c>
      <c r="B6727" s="8" t="s">
        <v>22</v>
      </c>
      <c r="C6727" s="8" t="s">
        <v>23</v>
      </c>
      <c r="D6727" s="8" t="s">
        <v>24</v>
      </c>
      <c r="E6727" s="8" t="s">
        <v>29</v>
      </c>
      <c r="F6727" s="8">
        <v>60405.98</v>
      </c>
      <c r="G6727" s="8">
        <v>377267.16</v>
      </c>
      <c r="H6727" s="8">
        <v>213007.92</v>
      </c>
      <c r="I6727" s="8">
        <v>8.31</v>
      </c>
      <c r="J6727" s="8">
        <v>872</v>
      </c>
      <c r="K6727" s="8" t="str">
        <v>High</v>
      </c>
      <c r="L6727" s="8" t="s">
        <v>45</v>
      </c>
      <c r="M6727" s="8" t="s">
        <v>75</v>
      </c>
      <c r="N6727" s="8" t="s">
        <v>361</v>
      </c>
      <c r="O6727" s="8">
        <v>2023</v>
      </c>
      <c r="P6727" s="8">
        <v>5156.47</v>
      </c>
      <c r="Q6727" s="8">
        <v>3936.06</v>
      </c>
    </row>
    <row r="6728" spans="1:17" x14ac:dyDescent="0.35">
      <c r="A6728" s="8">
        <v>6727</v>
      </c>
      <c r="B6728" s="8" t="s">
        <v>79</v>
      </c>
      <c r="C6728" s="8" t="s">
        <v>33</v>
      </c>
      <c r="D6728" s="8" t="s">
        <v>56</v>
      </c>
      <c r="E6728" s="8" t="s">
        <v>18</v>
      </c>
      <c r="F6728" s="8">
        <v>30503.7</v>
      </c>
      <c r="G6728" s="8">
        <v>118783.38</v>
      </c>
      <c r="H6728" s="8">
        <v>406151.36</v>
      </c>
      <c r="I6728" s="8">
        <v>11.15</v>
      </c>
      <c r="J6728" s="8">
        <v>538</v>
      </c>
      <c r="K6728" s="8" t="str">
        <v>low</v>
      </c>
      <c r="L6728" s="8" t="s">
        <v>35</v>
      </c>
      <c r="M6728" s="8" t="s">
        <v>26</v>
      </c>
      <c r="N6728" s="8" t="s">
        <v>200</v>
      </c>
      <c r="O6728" s="8">
        <v>2023</v>
      </c>
      <c r="P6728" s="8">
        <v>1826.38</v>
      </c>
      <c r="Q6728" s="8">
        <v>1240.8</v>
      </c>
    </row>
    <row r="6729" spans="1:17" x14ac:dyDescent="0.35">
      <c r="A6729" s="8">
        <v>6728</v>
      </c>
      <c r="B6729" s="8" t="s">
        <v>41</v>
      </c>
      <c r="C6729" s="8" t="s">
        <v>58</v>
      </c>
      <c r="D6729" s="8" t="s">
        <v>34</v>
      </c>
      <c r="E6729" s="8" t="s">
        <v>54</v>
      </c>
      <c r="F6729" s="8">
        <v>85095.81</v>
      </c>
      <c r="G6729" s="8">
        <v>302473.61</v>
      </c>
      <c r="H6729" s="8">
        <v>89884.38</v>
      </c>
      <c r="I6729" s="8">
        <v>17.57</v>
      </c>
      <c r="J6729" s="8">
        <v>395</v>
      </c>
      <c r="K6729" s="8" t="str">
        <v>low</v>
      </c>
      <c r="L6729" s="8" t="s">
        <v>39</v>
      </c>
      <c r="M6729" s="8" t="s">
        <v>30</v>
      </c>
      <c r="N6729" s="8" t="s">
        <v>400</v>
      </c>
      <c r="O6729" s="8">
        <v>2023</v>
      </c>
      <c r="P6729" s="8">
        <v>9664.65</v>
      </c>
      <c r="Q6729" s="8">
        <v>6002.73</v>
      </c>
    </row>
    <row r="6730" spans="1:17" x14ac:dyDescent="0.35">
      <c r="A6730" s="8">
        <v>6729</v>
      </c>
      <c r="B6730" s="8" t="s">
        <v>41</v>
      </c>
      <c r="C6730" s="8" t="s">
        <v>33</v>
      </c>
      <c r="D6730" s="8" t="s">
        <v>17</v>
      </c>
      <c r="E6730" s="8" t="s">
        <v>18</v>
      </c>
      <c r="F6730" s="8">
        <v>86885.92</v>
      </c>
      <c r="G6730" s="8">
        <v>449726.15</v>
      </c>
      <c r="H6730" s="8">
        <v>409082.34</v>
      </c>
      <c r="I6730" s="8">
        <v>5.08</v>
      </c>
      <c r="J6730" s="8">
        <v>531</v>
      </c>
      <c r="K6730" s="8" t="str">
        <v>low</v>
      </c>
      <c r="L6730" s="8" t="s">
        <v>39</v>
      </c>
      <c r="M6730" s="8" t="s">
        <v>30</v>
      </c>
      <c r="N6730" s="8" t="s">
        <v>209</v>
      </c>
      <c r="O6730" s="8">
        <v>2023</v>
      </c>
      <c r="P6730" s="8">
        <v>7063.38</v>
      </c>
      <c r="Q6730" s="8">
        <v>4355.04</v>
      </c>
    </row>
    <row r="6731" spans="1:17" x14ac:dyDescent="0.35">
      <c r="A6731" s="8">
        <v>6730</v>
      </c>
      <c r="B6731" s="8" t="s">
        <v>43</v>
      </c>
      <c r="C6731" s="8" t="s">
        <v>16</v>
      </c>
      <c r="D6731" s="8" t="s">
        <v>28</v>
      </c>
      <c r="E6731" s="8" t="s">
        <v>38</v>
      </c>
      <c r="F6731" s="8">
        <v>66988.95</v>
      </c>
      <c r="G6731" s="8">
        <v>399976.53</v>
      </c>
      <c r="H6731" s="8">
        <v>445382.15</v>
      </c>
      <c r="I6731" s="8">
        <v>11.09</v>
      </c>
      <c r="J6731" s="8">
        <v>610</v>
      </c>
      <c r="K6731" s="8" t="str">
        <v>Medium</v>
      </c>
      <c r="L6731" s="8" t="s">
        <v>19</v>
      </c>
      <c r="M6731" s="8" t="s">
        <v>30</v>
      </c>
      <c r="N6731" s="8" t="s">
        <v>144</v>
      </c>
      <c r="O6731" s="8">
        <v>2023</v>
      </c>
      <c r="P6731" s="8">
        <v>5707.41</v>
      </c>
      <c r="Q6731" s="8">
        <v>3309.03</v>
      </c>
    </row>
    <row r="6732" spans="1:17" x14ac:dyDescent="0.35">
      <c r="A6732" s="8">
        <v>6731</v>
      </c>
      <c r="B6732" s="8" t="s">
        <v>41</v>
      </c>
      <c r="C6732" s="8" t="s">
        <v>58</v>
      </c>
      <c r="D6732" s="8" t="s">
        <v>34</v>
      </c>
      <c r="E6732" s="8" t="s">
        <v>18</v>
      </c>
      <c r="F6732" s="8">
        <v>42251.24</v>
      </c>
      <c r="G6732" s="8">
        <v>193967.47</v>
      </c>
      <c r="H6732" s="8">
        <v>54360.06</v>
      </c>
      <c r="I6732" s="8">
        <v>11.57</v>
      </c>
      <c r="J6732" s="8">
        <v>696</v>
      </c>
      <c r="K6732" s="8" t="str">
        <v>Medium</v>
      </c>
      <c r="L6732" s="8" t="s">
        <v>25</v>
      </c>
      <c r="M6732" s="8" t="s">
        <v>46</v>
      </c>
      <c r="N6732" s="8" t="s">
        <v>282</v>
      </c>
      <c r="O6732" s="8">
        <v>2023</v>
      </c>
      <c r="P6732" s="8">
        <v>4575.38</v>
      </c>
      <c r="Q6732" s="8">
        <v>3498.06</v>
      </c>
    </row>
    <row r="6733" spans="1:17" x14ac:dyDescent="0.35">
      <c r="A6733" s="8">
        <v>6732</v>
      </c>
      <c r="B6733" s="8" t="s">
        <v>50</v>
      </c>
      <c r="C6733" s="8" t="s">
        <v>23</v>
      </c>
      <c r="D6733" s="8" t="s">
        <v>24</v>
      </c>
      <c r="E6733" s="8" t="s">
        <v>18</v>
      </c>
      <c r="F6733" s="8">
        <v>79529.98</v>
      </c>
      <c r="G6733" s="8">
        <v>300539.18</v>
      </c>
      <c r="H6733" s="8">
        <v>453070.65</v>
      </c>
      <c r="I6733" s="8">
        <v>11.98</v>
      </c>
      <c r="J6733" s="8">
        <v>328</v>
      </c>
      <c r="K6733" s="8" t="str">
        <v>low</v>
      </c>
      <c r="L6733" s="8" t="s">
        <v>45</v>
      </c>
      <c r="M6733" s="8" t="s">
        <v>75</v>
      </c>
      <c r="N6733" s="8" t="s">
        <v>114</v>
      </c>
      <c r="O6733" s="8">
        <v>2023</v>
      </c>
      <c r="P6733" s="8">
        <v>5108.71</v>
      </c>
      <c r="Q6733" s="8">
        <v>3533.76</v>
      </c>
    </row>
    <row r="6734" spans="1:17" x14ac:dyDescent="0.35">
      <c r="A6734" s="8">
        <v>6733</v>
      </c>
      <c r="B6734" s="8" t="s">
        <v>85</v>
      </c>
      <c r="C6734" s="8" t="s">
        <v>23</v>
      </c>
      <c r="D6734" s="8" t="s">
        <v>24</v>
      </c>
      <c r="E6734" s="8" t="s">
        <v>38</v>
      </c>
      <c r="F6734" s="8">
        <v>18893.21</v>
      </c>
      <c r="G6734" s="8">
        <v>420826.72</v>
      </c>
      <c r="H6734" s="8">
        <v>37751.760000000002</v>
      </c>
      <c r="I6734" s="8">
        <v>15.35</v>
      </c>
      <c r="J6734" s="8">
        <v>468</v>
      </c>
      <c r="K6734" s="8" t="str">
        <v>low</v>
      </c>
      <c r="L6734" s="8" t="s">
        <v>19</v>
      </c>
      <c r="M6734" s="8" t="s">
        <v>20</v>
      </c>
      <c r="N6734" s="8" t="s">
        <v>250</v>
      </c>
      <c r="O6734" s="8">
        <v>2023</v>
      </c>
      <c r="P6734" s="8">
        <v>1231.79</v>
      </c>
      <c r="Q6734" s="8">
        <v>786.42</v>
      </c>
    </row>
    <row r="6735" spans="1:17" x14ac:dyDescent="0.35">
      <c r="A6735" s="8">
        <v>6734</v>
      </c>
      <c r="B6735" s="8" t="s">
        <v>48</v>
      </c>
      <c r="C6735" s="8" t="s">
        <v>23</v>
      </c>
      <c r="D6735" s="8" t="s">
        <v>17</v>
      </c>
      <c r="E6735" s="8" t="s">
        <v>38</v>
      </c>
      <c r="F6735" s="8">
        <v>52171.92</v>
      </c>
      <c r="G6735" s="8">
        <v>231449.78</v>
      </c>
      <c r="H6735" s="8">
        <v>43685.34</v>
      </c>
      <c r="I6735" s="8">
        <v>14.45</v>
      </c>
      <c r="J6735" s="8">
        <v>443</v>
      </c>
      <c r="K6735" s="8" t="str">
        <v>low</v>
      </c>
      <c r="L6735" s="8" t="s">
        <v>45</v>
      </c>
      <c r="M6735" s="8" t="s">
        <v>26</v>
      </c>
      <c r="N6735" s="8" t="s">
        <v>172</v>
      </c>
      <c r="O6735" s="8">
        <v>2023</v>
      </c>
      <c r="P6735" s="8">
        <v>4739.74</v>
      </c>
      <c r="Q6735" s="8">
        <v>3023.74</v>
      </c>
    </row>
    <row r="6736" spans="1:17" x14ac:dyDescent="0.35">
      <c r="A6736" s="8">
        <v>6735</v>
      </c>
      <c r="B6736" s="8" t="s">
        <v>41</v>
      </c>
      <c r="C6736" s="8" t="s">
        <v>23</v>
      </c>
      <c r="D6736" s="8" t="s">
        <v>17</v>
      </c>
      <c r="E6736" s="8" t="s">
        <v>18</v>
      </c>
      <c r="F6736" s="8">
        <v>61439.6</v>
      </c>
      <c r="G6736" s="8">
        <v>232407.78</v>
      </c>
      <c r="H6736" s="8">
        <v>429257.75</v>
      </c>
      <c r="I6736" s="8">
        <v>14.27</v>
      </c>
      <c r="J6736" s="8">
        <v>848</v>
      </c>
      <c r="K6736" s="8" t="str">
        <v>High</v>
      </c>
      <c r="L6736" s="8" t="s">
        <v>19</v>
      </c>
      <c r="M6736" s="8" t="s">
        <v>26</v>
      </c>
      <c r="N6736" s="8" t="s">
        <v>291</v>
      </c>
      <c r="O6736" s="8">
        <v>2023</v>
      </c>
      <c r="P6736" s="8">
        <v>3147.18</v>
      </c>
      <c r="Q6736" s="8">
        <v>1605.07</v>
      </c>
    </row>
    <row r="6737" spans="1:17" x14ac:dyDescent="0.35">
      <c r="A6737" s="8">
        <v>6736</v>
      </c>
      <c r="B6737" s="8" t="s">
        <v>15</v>
      </c>
      <c r="C6737" s="8" t="s">
        <v>37</v>
      </c>
      <c r="D6737" s="8" t="s">
        <v>34</v>
      </c>
      <c r="E6737" s="8" t="s">
        <v>63</v>
      </c>
      <c r="F6737" s="8">
        <v>13031.45</v>
      </c>
      <c r="G6737" s="8">
        <v>208507.29</v>
      </c>
      <c r="H6737" s="8">
        <v>170805.47</v>
      </c>
      <c r="I6737" s="8">
        <v>8.06</v>
      </c>
      <c r="J6737" s="8">
        <v>605</v>
      </c>
      <c r="K6737" s="8" t="str">
        <v>Medium</v>
      </c>
      <c r="L6737" s="8" t="s">
        <v>25</v>
      </c>
      <c r="M6737" s="8" t="s">
        <v>75</v>
      </c>
      <c r="N6737" s="8" t="s">
        <v>408</v>
      </c>
      <c r="O6737" s="8">
        <v>2023</v>
      </c>
      <c r="P6737" s="8">
        <v>963.67</v>
      </c>
      <c r="Q6737" s="8">
        <v>689.71</v>
      </c>
    </row>
    <row r="6738" spans="1:17" x14ac:dyDescent="0.35">
      <c r="A6738" s="8">
        <v>6737</v>
      </c>
      <c r="B6738" s="8" t="s">
        <v>15</v>
      </c>
      <c r="C6738" s="8" t="s">
        <v>16</v>
      </c>
      <c r="D6738" s="8" t="s">
        <v>28</v>
      </c>
      <c r="E6738" s="8" t="s">
        <v>18</v>
      </c>
      <c r="F6738" s="8">
        <v>7838.2</v>
      </c>
      <c r="G6738" s="8">
        <v>423066.65</v>
      </c>
      <c r="H6738" s="8">
        <v>58438.16</v>
      </c>
      <c r="I6738" s="8">
        <v>16.010000000000002</v>
      </c>
      <c r="J6738" s="8">
        <v>570</v>
      </c>
      <c r="K6738" s="8" t="str">
        <v>low</v>
      </c>
      <c r="L6738" s="8" t="s">
        <v>39</v>
      </c>
      <c r="M6738" s="8" t="s">
        <v>75</v>
      </c>
      <c r="N6738" s="8" t="s">
        <v>343</v>
      </c>
      <c r="O6738" s="8">
        <v>2023</v>
      </c>
      <c r="P6738" s="8">
        <v>925.19</v>
      </c>
      <c r="Q6738" s="8">
        <v>820.96</v>
      </c>
    </row>
    <row r="6739" spans="1:17" x14ac:dyDescent="0.35">
      <c r="A6739" s="8">
        <v>6738</v>
      </c>
      <c r="B6739" s="8" t="s">
        <v>79</v>
      </c>
      <c r="C6739" s="8" t="s">
        <v>23</v>
      </c>
      <c r="D6739" s="8" t="s">
        <v>56</v>
      </c>
      <c r="E6739" s="8" t="s">
        <v>63</v>
      </c>
      <c r="F6739" s="8">
        <v>25930.400000000001</v>
      </c>
      <c r="G6739" s="8">
        <v>171790.94</v>
      </c>
      <c r="H6739" s="8">
        <v>386388.33</v>
      </c>
      <c r="I6739" s="8">
        <v>15.65</v>
      </c>
      <c r="J6739" s="8">
        <v>361</v>
      </c>
      <c r="K6739" s="8" t="str">
        <v>low</v>
      </c>
      <c r="L6739" s="8" t="s">
        <v>19</v>
      </c>
      <c r="M6739" s="8" t="s">
        <v>46</v>
      </c>
      <c r="N6739" s="8" t="s">
        <v>156</v>
      </c>
      <c r="O6739" s="8">
        <v>2023</v>
      </c>
      <c r="P6739" s="8">
        <v>3471.45</v>
      </c>
      <c r="Q6739" s="8">
        <v>1834.72</v>
      </c>
    </row>
    <row r="6740" spans="1:17" x14ac:dyDescent="0.35">
      <c r="A6740" s="8">
        <v>6739</v>
      </c>
      <c r="B6740" s="8" t="s">
        <v>41</v>
      </c>
      <c r="C6740" s="8" t="s">
        <v>16</v>
      </c>
      <c r="D6740" s="8" t="s">
        <v>24</v>
      </c>
      <c r="E6740" s="8" t="s">
        <v>54</v>
      </c>
      <c r="F6740" s="8">
        <v>86277.21</v>
      </c>
      <c r="G6740" s="8">
        <v>155176.5</v>
      </c>
      <c r="H6740" s="8">
        <v>203970.5</v>
      </c>
      <c r="I6740" s="8">
        <v>10.72</v>
      </c>
      <c r="J6740" s="8">
        <v>380</v>
      </c>
      <c r="K6740" s="8" t="str">
        <v>low</v>
      </c>
      <c r="L6740" s="8" t="s">
        <v>35</v>
      </c>
      <c r="M6740" s="8" t="s">
        <v>20</v>
      </c>
      <c r="N6740" s="8" t="s">
        <v>298</v>
      </c>
      <c r="O6740" s="8">
        <v>2023</v>
      </c>
      <c r="P6740" s="8">
        <v>5483.07</v>
      </c>
      <c r="Q6740" s="8">
        <v>4248.12</v>
      </c>
    </row>
    <row r="6741" spans="1:17" x14ac:dyDescent="0.35">
      <c r="A6741" s="8">
        <v>6740</v>
      </c>
      <c r="B6741" s="8" t="s">
        <v>43</v>
      </c>
      <c r="C6741" s="8" t="s">
        <v>23</v>
      </c>
      <c r="D6741" s="8" t="s">
        <v>56</v>
      </c>
      <c r="E6741" s="8" t="s">
        <v>54</v>
      </c>
      <c r="F6741" s="8">
        <v>14030.48</v>
      </c>
      <c r="G6741" s="8">
        <v>358377.54</v>
      </c>
      <c r="H6741" s="8">
        <v>130292.12</v>
      </c>
      <c r="I6741" s="8">
        <v>15.76</v>
      </c>
      <c r="J6741" s="8">
        <v>528</v>
      </c>
      <c r="K6741" s="8" t="str">
        <v>low</v>
      </c>
      <c r="L6741" s="8" t="s">
        <v>35</v>
      </c>
      <c r="M6741" s="8" t="s">
        <v>46</v>
      </c>
      <c r="N6741" s="8" t="s">
        <v>60</v>
      </c>
      <c r="O6741" s="8">
        <v>2023</v>
      </c>
      <c r="P6741" s="8">
        <v>1893.36</v>
      </c>
      <c r="Q6741" s="8">
        <v>1385.54</v>
      </c>
    </row>
    <row r="6742" spans="1:17" x14ac:dyDescent="0.35">
      <c r="A6742" s="8">
        <v>6741</v>
      </c>
      <c r="B6742" s="8" t="s">
        <v>48</v>
      </c>
      <c r="C6742" s="8" t="s">
        <v>33</v>
      </c>
      <c r="D6742" s="8" t="s">
        <v>34</v>
      </c>
      <c r="E6742" s="8" t="s">
        <v>38</v>
      </c>
      <c r="F6742" s="8">
        <v>50964.36</v>
      </c>
      <c r="G6742" s="8">
        <v>475705.54</v>
      </c>
      <c r="H6742" s="8">
        <v>21506.21</v>
      </c>
      <c r="I6742" s="8">
        <v>15.68</v>
      </c>
      <c r="J6742" s="8">
        <v>362</v>
      </c>
      <c r="K6742" s="8" t="str">
        <v>low</v>
      </c>
      <c r="L6742" s="8" t="s">
        <v>25</v>
      </c>
      <c r="M6742" s="8" t="s">
        <v>46</v>
      </c>
      <c r="N6742" s="8" t="s">
        <v>282</v>
      </c>
      <c r="O6742" s="8">
        <v>2023</v>
      </c>
      <c r="P6742" s="8">
        <v>2727.97</v>
      </c>
      <c r="Q6742" s="8">
        <v>2283.88</v>
      </c>
    </row>
    <row r="6743" spans="1:17" x14ac:dyDescent="0.35">
      <c r="A6743" s="8">
        <v>6742</v>
      </c>
      <c r="B6743" s="8" t="s">
        <v>41</v>
      </c>
      <c r="C6743" s="8" t="s">
        <v>16</v>
      </c>
      <c r="D6743" s="8" t="s">
        <v>17</v>
      </c>
      <c r="E6743" s="8" t="s">
        <v>54</v>
      </c>
      <c r="F6743" s="8">
        <v>71677</v>
      </c>
      <c r="G6743" s="8">
        <v>295611.51</v>
      </c>
      <c r="H6743" s="8">
        <v>352622.17</v>
      </c>
      <c r="I6743" s="8">
        <v>13.09</v>
      </c>
      <c r="J6743" s="8">
        <v>844</v>
      </c>
      <c r="K6743" s="8" t="str">
        <v>High</v>
      </c>
      <c r="L6743" s="8" t="s">
        <v>25</v>
      </c>
      <c r="M6743" s="8" t="s">
        <v>20</v>
      </c>
      <c r="N6743" s="8" t="s">
        <v>342</v>
      </c>
      <c r="O6743" s="8">
        <v>2023</v>
      </c>
      <c r="P6743" s="8">
        <v>8098.78</v>
      </c>
      <c r="Q6743" s="8">
        <v>6156.12</v>
      </c>
    </row>
    <row r="6744" spans="1:17" x14ac:dyDescent="0.35">
      <c r="A6744" s="8">
        <v>6743</v>
      </c>
      <c r="B6744" s="8" t="s">
        <v>85</v>
      </c>
      <c r="C6744" s="8" t="s">
        <v>33</v>
      </c>
      <c r="D6744" s="8" t="s">
        <v>28</v>
      </c>
      <c r="E6744" s="8" t="s">
        <v>29</v>
      </c>
      <c r="F6744" s="8">
        <v>8410.4699999999993</v>
      </c>
      <c r="G6744" s="8">
        <v>307962.01</v>
      </c>
      <c r="H6744" s="8">
        <v>211199.5</v>
      </c>
      <c r="I6744" s="8">
        <v>12.53</v>
      </c>
      <c r="J6744" s="8">
        <v>428</v>
      </c>
      <c r="K6744" s="8" t="str">
        <v>low</v>
      </c>
      <c r="L6744" s="8" t="s">
        <v>39</v>
      </c>
      <c r="M6744" s="8" t="s">
        <v>26</v>
      </c>
      <c r="N6744" s="8" t="s">
        <v>119</v>
      </c>
      <c r="O6744" s="8">
        <v>2023</v>
      </c>
      <c r="P6744" s="8">
        <v>625.19000000000005</v>
      </c>
      <c r="Q6744" s="8">
        <v>351.3</v>
      </c>
    </row>
    <row r="6745" spans="1:17" x14ac:dyDescent="0.35">
      <c r="A6745" s="8">
        <v>6744</v>
      </c>
      <c r="B6745" s="8" t="s">
        <v>48</v>
      </c>
      <c r="C6745" s="8" t="s">
        <v>23</v>
      </c>
      <c r="D6745" s="8" t="s">
        <v>24</v>
      </c>
      <c r="E6745" s="8" t="s">
        <v>29</v>
      </c>
      <c r="F6745" s="8">
        <v>79982.89</v>
      </c>
      <c r="G6745" s="8">
        <v>324166.21000000002</v>
      </c>
      <c r="H6745" s="8">
        <v>94316.66</v>
      </c>
      <c r="I6745" s="8">
        <v>10.11</v>
      </c>
      <c r="J6745" s="8">
        <v>784</v>
      </c>
      <c r="K6745" s="8" t="str">
        <v>High</v>
      </c>
      <c r="L6745" s="8" t="s">
        <v>19</v>
      </c>
      <c r="M6745" s="8" t="s">
        <v>30</v>
      </c>
      <c r="N6745" s="8" t="s">
        <v>204</v>
      </c>
      <c r="O6745" s="8">
        <v>2023</v>
      </c>
      <c r="P6745" s="8">
        <v>10130.34</v>
      </c>
      <c r="Q6745" s="8">
        <v>8170.55</v>
      </c>
    </row>
    <row r="6746" spans="1:17" x14ac:dyDescent="0.35">
      <c r="A6746" s="8">
        <v>6745</v>
      </c>
      <c r="B6746" s="8" t="s">
        <v>52</v>
      </c>
      <c r="C6746" s="8" t="s">
        <v>37</v>
      </c>
      <c r="D6746" s="8" t="s">
        <v>56</v>
      </c>
      <c r="E6746" s="8" t="s">
        <v>18</v>
      </c>
      <c r="F6746" s="8">
        <v>24554.21</v>
      </c>
      <c r="G6746" s="8">
        <v>132643.45000000001</v>
      </c>
      <c r="H6746" s="8">
        <v>322256.39</v>
      </c>
      <c r="I6746" s="8">
        <v>12.52</v>
      </c>
      <c r="J6746" s="8">
        <v>753</v>
      </c>
      <c r="K6746" s="8" t="str">
        <v>High</v>
      </c>
      <c r="L6746" s="8" t="s">
        <v>45</v>
      </c>
      <c r="M6746" s="8" t="s">
        <v>30</v>
      </c>
      <c r="N6746" s="8" t="s">
        <v>319</v>
      </c>
      <c r="O6746" s="8">
        <v>2023</v>
      </c>
      <c r="P6746" s="8">
        <v>2373.33</v>
      </c>
      <c r="Q6746" s="8">
        <v>1992.5</v>
      </c>
    </row>
    <row r="6747" spans="1:17" x14ac:dyDescent="0.35">
      <c r="A6747" s="8">
        <v>6746</v>
      </c>
      <c r="B6747" s="8" t="s">
        <v>48</v>
      </c>
      <c r="C6747" s="8" t="s">
        <v>33</v>
      </c>
      <c r="D6747" s="8" t="s">
        <v>56</v>
      </c>
      <c r="E6747" s="8" t="s">
        <v>38</v>
      </c>
      <c r="F6747" s="8">
        <v>54636.75</v>
      </c>
      <c r="G6747" s="8">
        <v>204008.73</v>
      </c>
      <c r="H6747" s="8">
        <v>175556.46</v>
      </c>
      <c r="I6747" s="8">
        <v>10.28</v>
      </c>
      <c r="J6747" s="8">
        <v>404</v>
      </c>
      <c r="K6747" s="8" t="str">
        <v>low</v>
      </c>
      <c r="L6747" s="8" t="s">
        <v>45</v>
      </c>
      <c r="M6747" s="8" t="s">
        <v>26</v>
      </c>
      <c r="N6747" s="8" t="s">
        <v>310</v>
      </c>
      <c r="O6747" s="8">
        <v>2023</v>
      </c>
      <c r="P6747" s="8">
        <v>2952.85</v>
      </c>
      <c r="Q6747" s="8">
        <v>2388.91</v>
      </c>
    </row>
    <row r="6748" spans="1:17" x14ac:dyDescent="0.35">
      <c r="A6748" s="8">
        <v>6747</v>
      </c>
      <c r="B6748" s="8" t="s">
        <v>79</v>
      </c>
      <c r="C6748" s="8" t="s">
        <v>16</v>
      </c>
      <c r="D6748" s="8" t="s">
        <v>34</v>
      </c>
      <c r="E6748" s="8" t="s">
        <v>54</v>
      </c>
      <c r="F6748" s="8">
        <v>62375.27</v>
      </c>
      <c r="G6748" s="8">
        <v>222754.93</v>
      </c>
      <c r="H6748" s="8">
        <v>346330.34</v>
      </c>
      <c r="I6748" s="8">
        <v>9.57</v>
      </c>
      <c r="J6748" s="8">
        <v>647</v>
      </c>
      <c r="K6748" s="8" t="str">
        <v>Medium</v>
      </c>
      <c r="L6748" s="8" t="s">
        <v>19</v>
      </c>
      <c r="M6748" s="8" t="s">
        <v>20</v>
      </c>
      <c r="N6748" s="8" t="s">
        <v>59</v>
      </c>
      <c r="O6748" s="8">
        <v>2023</v>
      </c>
      <c r="P6748" s="8">
        <v>5951.31</v>
      </c>
      <c r="Q6748" s="8">
        <v>5147.57</v>
      </c>
    </row>
    <row r="6749" spans="1:17" x14ac:dyDescent="0.35">
      <c r="A6749" s="8">
        <v>6748</v>
      </c>
      <c r="B6749" s="8" t="s">
        <v>43</v>
      </c>
      <c r="C6749" s="8" t="s">
        <v>23</v>
      </c>
      <c r="D6749" s="8" t="s">
        <v>24</v>
      </c>
      <c r="E6749" s="8" t="s">
        <v>63</v>
      </c>
      <c r="F6749" s="8">
        <v>56049.97</v>
      </c>
      <c r="G6749" s="8">
        <v>157996.78</v>
      </c>
      <c r="H6749" s="8">
        <v>301308.21000000002</v>
      </c>
      <c r="I6749" s="8">
        <v>13.49</v>
      </c>
      <c r="J6749" s="8">
        <v>807</v>
      </c>
      <c r="K6749" s="8" t="str">
        <v>High</v>
      </c>
      <c r="L6749" s="8" t="s">
        <v>35</v>
      </c>
      <c r="M6749" s="8" t="s">
        <v>46</v>
      </c>
      <c r="N6749" s="8" t="s">
        <v>81</v>
      </c>
      <c r="O6749" s="8">
        <v>2023</v>
      </c>
      <c r="P6749" s="8">
        <v>6111.15</v>
      </c>
      <c r="Q6749" s="8">
        <v>3448.87</v>
      </c>
    </row>
    <row r="6750" spans="1:17" x14ac:dyDescent="0.35">
      <c r="A6750" s="8">
        <v>6749</v>
      </c>
      <c r="B6750" s="8" t="s">
        <v>79</v>
      </c>
      <c r="C6750" s="8" t="s">
        <v>16</v>
      </c>
      <c r="D6750" s="8" t="s">
        <v>24</v>
      </c>
      <c r="E6750" s="8" t="s">
        <v>38</v>
      </c>
      <c r="F6750" s="8">
        <v>26152.01</v>
      </c>
      <c r="G6750" s="8">
        <v>452412.57</v>
      </c>
      <c r="H6750" s="8">
        <v>239420.52</v>
      </c>
      <c r="I6750" s="8">
        <v>12.23</v>
      </c>
      <c r="J6750" s="8">
        <v>835</v>
      </c>
      <c r="K6750" s="8" t="str">
        <v>High</v>
      </c>
      <c r="L6750" s="8" t="s">
        <v>45</v>
      </c>
      <c r="M6750" s="8" t="s">
        <v>20</v>
      </c>
      <c r="N6750" s="8" t="s">
        <v>228</v>
      </c>
      <c r="O6750" s="8">
        <v>2023</v>
      </c>
      <c r="P6750" s="8">
        <v>2709.94</v>
      </c>
      <c r="Q6750" s="8">
        <v>1690.96</v>
      </c>
    </row>
    <row r="6751" spans="1:17" x14ac:dyDescent="0.35">
      <c r="A6751" s="8">
        <v>6750</v>
      </c>
      <c r="B6751" s="8" t="s">
        <v>48</v>
      </c>
      <c r="C6751" s="8" t="s">
        <v>16</v>
      </c>
      <c r="D6751" s="8" t="s">
        <v>34</v>
      </c>
      <c r="E6751" s="8" t="s">
        <v>63</v>
      </c>
      <c r="F6751" s="8">
        <v>33603.629999999997</v>
      </c>
      <c r="G6751" s="8">
        <v>248751.83</v>
      </c>
      <c r="H6751" s="8">
        <v>11416.92</v>
      </c>
      <c r="I6751" s="8">
        <v>16.829999999999998</v>
      </c>
      <c r="J6751" s="8">
        <v>331</v>
      </c>
      <c r="K6751" s="8" t="str">
        <v>low</v>
      </c>
      <c r="L6751" s="8" t="s">
        <v>19</v>
      </c>
      <c r="M6751" s="8" t="s">
        <v>46</v>
      </c>
      <c r="N6751" s="8" t="s">
        <v>187</v>
      </c>
      <c r="O6751" s="8">
        <v>2023</v>
      </c>
      <c r="P6751" s="8">
        <v>4903.28</v>
      </c>
      <c r="Q6751" s="8">
        <v>3713.8</v>
      </c>
    </row>
    <row r="6752" spans="1:17" x14ac:dyDescent="0.35">
      <c r="A6752" s="8">
        <v>6751</v>
      </c>
      <c r="B6752" s="8" t="s">
        <v>32</v>
      </c>
      <c r="C6752" s="8" t="s">
        <v>23</v>
      </c>
      <c r="D6752" s="8" t="s">
        <v>28</v>
      </c>
      <c r="E6752" s="8" t="s">
        <v>54</v>
      </c>
      <c r="F6752" s="8">
        <v>91776.06</v>
      </c>
      <c r="G6752" s="8">
        <v>341707.86</v>
      </c>
      <c r="H6752" s="8">
        <v>85115.77</v>
      </c>
      <c r="I6752" s="8">
        <v>7.32</v>
      </c>
      <c r="J6752" s="8">
        <v>625</v>
      </c>
      <c r="K6752" s="8" t="str">
        <v>Medium</v>
      </c>
      <c r="L6752" s="8" t="s">
        <v>45</v>
      </c>
      <c r="M6752" s="8" t="s">
        <v>46</v>
      </c>
      <c r="N6752" s="8" t="s">
        <v>221</v>
      </c>
      <c r="O6752" s="8">
        <v>2023</v>
      </c>
      <c r="P6752" s="8">
        <v>12272.21</v>
      </c>
      <c r="Q6752" s="8">
        <v>9864.7000000000007</v>
      </c>
    </row>
    <row r="6753" spans="1:17" x14ac:dyDescent="0.35">
      <c r="A6753" s="8">
        <v>6752</v>
      </c>
      <c r="B6753" s="8" t="s">
        <v>52</v>
      </c>
      <c r="C6753" s="8" t="s">
        <v>58</v>
      </c>
      <c r="D6753" s="8" t="s">
        <v>17</v>
      </c>
      <c r="E6753" s="8" t="s">
        <v>54</v>
      </c>
      <c r="F6753" s="8">
        <v>5363.35</v>
      </c>
      <c r="G6753" s="8">
        <v>98837.29</v>
      </c>
      <c r="H6753" s="8">
        <v>447398.88</v>
      </c>
      <c r="I6753" s="8">
        <v>5.68</v>
      </c>
      <c r="J6753" s="8">
        <v>337</v>
      </c>
      <c r="K6753" s="8" t="str">
        <v>low</v>
      </c>
      <c r="L6753" s="8" t="s">
        <v>35</v>
      </c>
      <c r="M6753" s="8" t="s">
        <v>46</v>
      </c>
      <c r="N6753" s="8" t="s">
        <v>140</v>
      </c>
      <c r="O6753" s="8">
        <v>2023</v>
      </c>
      <c r="P6753" s="8">
        <v>309.37</v>
      </c>
      <c r="Q6753" s="8">
        <v>194.13</v>
      </c>
    </row>
    <row r="6754" spans="1:17" x14ac:dyDescent="0.35">
      <c r="A6754" s="8">
        <v>6753</v>
      </c>
      <c r="B6754" s="8" t="s">
        <v>79</v>
      </c>
      <c r="C6754" s="8" t="s">
        <v>16</v>
      </c>
      <c r="D6754" s="8" t="s">
        <v>24</v>
      </c>
      <c r="E6754" s="8" t="s">
        <v>54</v>
      </c>
      <c r="F6754" s="8">
        <v>65686.91</v>
      </c>
      <c r="G6754" s="8">
        <v>179363.61</v>
      </c>
      <c r="H6754" s="8">
        <v>253491.13</v>
      </c>
      <c r="I6754" s="8">
        <v>9.69</v>
      </c>
      <c r="J6754" s="8">
        <v>306</v>
      </c>
      <c r="K6754" s="8" t="str">
        <v>low</v>
      </c>
      <c r="L6754" s="8" t="s">
        <v>19</v>
      </c>
      <c r="M6754" s="8" t="s">
        <v>46</v>
      </c>
      <c r="N6754" s="8" t="s">
        <v>200</v>
      </c>
      <c r="O6754" s="8">
        <v>2023</v>
      </c>
      <c r="P6754" s="8">
        <v>5747.2</v>
      </c>
      <c r="Q6754" s="8">
        <v>3461.73</v>
      </c>
    </row>
    <row r="6755" spans="1:17" x14ac:dyDescent="0.35">
      <c r="A6755" s="8">
        <v>6754</v>
      </c>
      <c r="B6755" s="8" t="s">
        <v>48</v>
      </c>
      <c r="C6755" s="8" t="s">
        <v>37</v>
      </c>
      <c r="D6755" s="8" t="s">
        <v>24</v>
      </c>
      <c r="E6755" s="8" t="s">
        <v>29</v>
      </c>
      <c r="F6755" s="8">
        <v>61087.42</v>
      </c>
      <c r="G6755" s="8">
        <v>393380.46</v>
      </c>
      <c r="H6755" s="8">
        <v>461750.4</v>
      </c>
      <c r="I6755" s="8">
        <v>10.72</v>
      </c>
      <c r="J6755" s="8">
        <v>450</v>
      </c>
      <c r="K6755" s="8" t="str">
        <v>low</v>
      </c>
      <c r="L6755" s="8" t="s">
        <v>19</v>
      </c>
      <c r="M6755" s="8" t="s">
        <v>46</v>
      </c>
      <c r="N6755" s="8" t="s">
        <v>102</v>
      </c>
      <c r="O6755" s="8">
        <v>2023</v>
      </c>
      <c r="P6755" s="8">
        <v>3870.77</v>
      </c>
      <c r="Q6755" s="8">
        <v>2569.44</v>
      </c>
    </row>
    <row r="6756" spans="1:17" x14ac:dyDescent="0.35">
      <c r="A6756" s="8">
        <v>6755</v>
      </c>
      <c r="B6756" s="8" t="s">
        <v>41</v>
      </c>
      <c r="C6756" s="8" t="s">
        <v>33</v>
      </c>
      <c r="D6756" s="8" t="s">
        <v>34</v>
      </c>
      <c r="E6756" s="8" t="s">
        <v>38</v>
      </c>
      <c r="F6756" s="8">
        <v>83742.78</v>
      </c>
      <c r="G6756" s="8">
        <v>449088.64</v>
      </c>
      <c r="H6756" s="8">
        <v>479347.97</v>
      </c>
      <c r="I6756" s="8">
        <v>5.14</v>
      </c>
      <c r="J6756" s="8">
        <v>709</v>
      </c>
      <c r="K6756" s="8" t="str">
        <v>Medium</v>
      </c>
      <c r="L6756" s="8" t="s">
        <v>19</v>
      </c>
      <c r="M6756" s="8" t="s">
        <v>75</v>
      </c>
      <c r="N6756" s="8" t="s">
        <v>361</v>
      </c>
      <c r="O6756" s="8">
        <v>2023</v>
      </c>
      <c r="P6756" s="8">
        <v>12549.21</v>
      </c>
      <c r="Q6756" s="8">
        <v>9626.4599999999991</v>
      </c>
    </row>
    <row r="6757" spans="1:17" x14ac:dyDescent="0.35">
      <c r="A6757" s="8">
        <v>6756</v>
      </c>
      <c r="B6757" s="8" t="s">
        <v>85</v>
      </c>
      <c r="C6757" s="8" t="s">
        <v>23</v>
      </c>
      <c r="D6757" s="8" t="s">
        <v>17</v>
      </c>
      <c r="E6757" s="8" t="s">
        <v>63</v>
      </c>
      <c r="F6757" s="8">
        <v>92228.15</v>
      </c>
      <c r="G6757" s="8">
        <v>51609.3</v>
      </c>
      <c r="H6757" s="8">
        <v>396136.17</v>
      </c>
      <c r="I6757" s="8">
        <v>12.81</v>
      </c>
      <c r="J6757" s="8">
        <v>407</v>
      </c>
      <c r="K6757" s="8" t="str">
        <v>low</v>
      </c>
      <c r="L6757" s="8" t="s">
        <v>45</v>
      </c>
      <c r="M6757" s="8" t="s">
        <v>26</v>
      </c>
      <c r="N6757" s="8" t="s">
        <v>412</v>
      </c>
      <c r="O6757" s="8">
        <v>2023</v>
      </c>
      <c r="P6757" s="8">
        <v>13678.34</v>
      </c>
      <c r="Q6757" s="8">
        <v>6906.23</v>
      </c>
    </row>
    <row r="6758" spans="1:17" x14ac:dyDescent="0.35">
      <c r="A6758" s="8">
        <v>6757</v>
      </c>
      <c r="B6758" s="8" t="s">
        <v>48</v>
      </c>
      <c r="C6758" s="8" t="s">
        <v>33</v>
      </c>
      <c r="D6758" s="8" t="s">
        <v>28</v>
      </c>
      <c r="E6758" s="8" t="s">
        <v>54</v>
      </c>
      <c r="F6758" s="8">
        <v>47712.63</v>
      </c>
      <c r="G6758" s="8">
        <v>275179.96000000002</v>
      </c>
      <c r="H6758" s="8">
        <v>103668.96</v>
      </c>
      <c r="I6758" s="8">
        <v>17.09</v>
      </c>
      <c r="J6758" s="8">
        <v>558</v>
      </c>
      <c r="K6758" s="8" t="str">
        <v>low</v>
      </c>
      <c r="L6758" s="8" t="s">
        <v>39</v>
      </c>
      <c r="M6758" s="8" t="s">
        <v>30</v>
      </c>
      <c r="N6758" s="8" t="s">
        <v>117</v>
      </c>
      <c r="O6758" s="8">
        <v>2023</v>
      </c>
      <c r="P6758" s="8">
        <v>2506.14</v>
      </c>
      <c r="Q6758" s="8">
        <v>1990.36</v>
      </c>
    </row>
    <row r="6759" spans="1:17" x14ac:dyDescent="0.35">
      <c r="A6759" s="8">
        <v>6758</v>
      </c>
      <c r="B6759" s="8" t="s">
        <v>79</v>
      </c>
      <c r="C6759" s="8" t="s">
        <v>23</v>
      </c>
      <c r="D6759" s="8" t="s">
        <v>56</v>
      </c>
      <c r="E6759" s="8" t="s">
        <v>63</v>
      </c>
      <c r="F6759" s="8">
        <v>72936.240000000005</v>
      </c>
      <c r="G6759" s="8">
        <v>442957.65</v>
      </c>
      <c r="H6759" s="8">
        <v>81297.34</v>
      </c>
      <c r="I6759" s="8">
        <v>16.21</v>
      </c>
      <c r="J6759" s="8">
        <v>605</v>
      </c>
      <c r="K6759" s="8" t="str">
        <v>Medium</v>
      </c>
      <c r="L6759" s="8" t="s">
        <v>45</v>
      </c>
      <c r="M6759" s="8" t="s">
        <v>75</v>
      </c>
      <c r="N6759" s="8" t="s">
        <v>372</v>
      </c>
      <c r="O6759" s="8">
        <v>2023</v>
      </c>
      <c r="P6759" s="8">
        <v>10722.79</v>
      </c>
      <c r="Q6759" s="8">
        <v>9092.24</v>
      </c>
    </row>
    <row r="6760" spans="1:17" x14ac:dyDescent="0.35">
      <c r="A6760" s="8">
        <v>6759</v>
      </c>
      <c r="B6760" s="8" t="s">
        <v>48</v>
      </c>
      <c r="C6760" s="8" t="s">
        <v>23</v>
      </c>
      <c r="D6760" s="8" t="s">
        <v>17</v>
      </c>
      <c r="E6760" s="8" t="s">
        <v>18</v>
      </c>
      <c r="F6760" s="8">
        <v>10196.52</v>
      </c>
      <c r="G6760" s="8">
        <v>223220.5</v>
      </c>
      <c r="H6760" s="8">
        <v>215571.14</v>
      </c>
      <c r="I6760" s="8">
        <v>11.71</v>
      </c>
      <c r="J6760" s="8">
        <v>679</v>
      </c>
      <c r="K6760" s="8" t="str">
        <v>Medium</v>
      </c>
      <c r="L6760" s="8" t="s">
        <v>45</v>
      </c>
      <c r="M6760" s="8" t="s">
        <v>26</v>
      </c>
      <c r="N6760" s="8" t="s">
        <v>234</v>
      </c>
      <c r="O6760" s="8">
        <v>2023</v>
      </c>
      <c r="P6760" s="8">
        <v>719.32</v>
      </c>
      <c r="Q6760" s="8">
        <v>541.59</v>
      </c>
    </row>
    <row r="6761" spans="1:17" x14ac:dyDescent="0.35">
      <c r="A6761" s="8">
        <v>6760</v>
      </c>
      <c r="B6761" s="8" t="s">
        <v>85</v>
      </c>
      <c r="C6761" s="8" t="s">
        <v>33</v>
      </c>
      <c r="D6761" s="8" t="s">
        <v>24</v>
      </c>
      <c r="E6761" s="8" t="s">
        <v>38</v>
      </c>
      <c r="F6761" s="8">
        <v>85729.45</v>
      </c>
      <c r="G6761" s="8">
        <v>470786.33</v>
      </c>
      <c r="H6761" s="8">
        <v>325469.77</v>
      </c>
      <c r="I6761" s="8">
        <v>12.46</v>
      </c>
      <c r="J6761" s="8">
        <v>678</v>
      </c>
      <c r="K6761" s="8" t="str">
        <v>Medium</v>
      </c>
      <c r="L6761" s="8" t="s">
        <v>45</v>
      </c>
      <c r="M6761" s="8" t="s">
        <v>20</v>
      </c>
      <c r="N6761" s="8" t="s">
        <v>165</v>
      </c>
      <c r="O6761" s="8">
        <v>2023</v>
      </c>
      <c r="P6761" s="8">
        <v>5948.77</v>
      </c>
      <c r="Q6761" s="8">
        <v>4762.72</v>
      </c>
    </row>
    <row r="6762" spans="1:17" x14ac:dyDescent="0.35">
      <c r="A6762" s="8">
        <v>6761</v>
      </c>
      <c r="B6762" s="8" t="s">
        <v>48</v>
      </c>
      <c r="C6762" s="8" t="s">
        <v>58</v>
      </c>
      <c r="D6762" s="8" t="s">
        <v>28</v>
      </c>
      <c r="E6762" s="8" t="s">
        <v>18</v>
      </c>
      <c r="F6762" s="8">
        <v>44111.08</v>
      </c>
      <c r="G6762" s="8">
        <v>316438.63</v>
      </c>
      <c r="H6762" s="8">
        <v>338900.22</v>
      </c>
      <c r="I6762" s="8">
        <v>12.52</v>
      </c>
      <c r="J6762" s="8">
        <v>385</v>
      </c>
      <c r="K6762" s="8" t="str">
        <v>low</v>
      </c>
      <c r="L6762" s="8" t="s">
        <v>45</v>
      </c>
      <c r="M6762" s="8" t="s">
        <v>30</v>
      </c>
      <c r="N6762" s="8" t="s">
        <v>314</v>
      </c>
      <c r="O6762" s="8">
        <v>2023</v>
      </c>
      <c r="P6762" s="8">
        <v>4708.42</v>
      </c>
      <c r="Q6762" s="8">
        <v>3583.51</v>
      </c>
    </row>
    <row r="6763" spans="1:17" x14ac:dyDescent="0.35">
      <c r="A6763" s="8">
        <v>6762</v>
      </c>
      <c r="B6763" s="8" t="s">
        <v>85</v>
      </c>
      <c r="C6763" s="8" t="s">
        <v>58</v>
      </c>
      <c r="D6763" s="8" t="s">
        <v>17</v>
      </c>
      <c r="E6763" s="8" t="s">
        <v>38</v>
      </c>
      <c r="F6763" s="8">
        <v>58999.99</v>
      </c>
      <c r="G6763" s="8">
        <v>55976.62</v>
      </c>
      <c r="H6763" s="8">
        <v>391707</v>
      </c>
      <c r="I6763" s="8">
        <v>16.690000000000001</v>
      </c>
      <c r="J6763" s="8">
        <v>536</v>
      </c>
      <c r="K6763" s="8" t="str">
        <v>low</v>
      </c>
      <c r="L6763" s="8" t="s">
        <v>19</v>
      </c>
      <c r="M6763" s="8" t="s">
        <v>26</v>
      </c>
      <c r="N6763" s="8" t="s">
        <v>288</v>
      </c>
      <c r="O6763" s="8">
        <v>2023</v>
      </c>
      <c r="P6763" s="8">
        <v>7906.85</v>
      </c>
      <c r="Q6763" s="8">
        <v>5899.42</v>
      </c>
    </row>
    <row r="6764" spans="1:17" x14ac:dyDescent="0.35">
      <c r="A6764" s="8">
        <v>6763</v>
      </c>
      <c r="B6764" s="8" t="s">
        <v>85</v>
      </c>
      <c r="C6764" s="8" t="s">
        <v>58</v>
      </c>
      <c r="D6764" s="8" t="s">
        <v>34</v>
      </c>
      <c r="E6764" s="8" t="s">
        <v>54</v>
      </c>
      <c r="F6764" s="8">
        <v>22825.35</v>
      </c>
      <c r="G6764" s="8">
        <v>52664.6</v>
      </c>
      <c r="H6764" s="8">
        <v>211064.33</v>
      </c>
      <c r="I6764" s="8">
        <v>10.19</v>
      </c>
      <c r="J6764" s="8">
        <v>436</v>
      </c>
      <c r="K6764" s="8" t="str">
        <v>low</v>
      </c>
      <c r="L6764" s="8" t="s">
        <v>25</v>
      </c>
      <c r="M6764" s="8" t="s">
        <v>30</v>
      </c>
      <c r="N6764" s="8" t="s">
        <v>111</v>
      </c>
      <c r="O6764" s="8">
        <v>2023</v>
      </c>
      <c r="P6764" s="8">
        <v>2908.72</v>
      </c>
      <c r="Q6764" s="8">
        <v>2257.91</v>
      </c>
    </row>
    <row r="6765" spans="1:17" x14ac:dyDescent="0.35">
      <c r="A6765" s="8">
        <v>6764</v>
      </c>
      <c r="B6765" s="8" t="s">
        <v>85</v>
      </c>
      <c r="C6765" s="8" t="s">
        <v>37</v>
      </c>
      <c r="D6765" s="8" t="s">
        <v>56</v>
      </c>
      <c r="E6765" s="8" t="s">
        <v>18</v>
      </c>
      <c r="F6765" s="8">
        <v>28589.48</v>
      </c>
      <c r="G6765" s="8">
        <v>167257.85</v>
      </c>
      <c r="H6765" s="8">
        <v>194406.11</v>
      </c>
      <c r="I6765" s="8">
        <v>7.07</v>
      </c>
      <c r="J6765" s="8">
        <v>814</v>
      </c>
      <c r="K6765" s="8" t="str">
        <v>High</v>
      </c>
      <c r="L6765" s="8" t="s">
        <v>25</v>
      </c>
      <c r="M6765" s="8" t="s">
        <v>75</v>
      </c>
      <c r="N6765" s="8" t="s">
        <v>372</v>
      </c>
      <c r="O6765" s="8">
        <v>2023</v>
      </c>
      <c r="P6765" s="8">
        <v>2534.2199999999998</v>
      </c>
      <c r="Q6765" s="8">
        <v>1402.5</v>
      </c>
    </row>
    <row r="6766" spans="1:17" x14ac:dyDescent="0.35">
      <c r="A6766" s="8">
        <v>6765</v>
      </c>
      <c r="B6766" s="8" t="s">
        <v>79</v>
      </c>
      <c r="C6766" s="8" t="s">
        <v>37</v>
      </c>
      <c r="D6766" s="8" t="s">
        <v>28</v>
      </c>
      <c r="E6766" s="8" t="s">
        <v>54</v>
      </c>
      <c r="F6766" s="8">
        <v>72186.11</v>
      </c>
      <c r="G6766" s="8">
        <v>140819.69</v>
      </c>
      <c r="H6766" s="8">
        <v>102261.9</v>
      </c>
      <c r="I6766" s="8">
        <v>12.56</v>
      </c>
      <c r="J6766" s="8">
        <v>763</v>
      </c>
      <c r="K6766" s="8" t="str">
        <v>High</v>
      </c>
      <c r="L6766" s="8" t="s">
        <v>39</v>
      </c>
      <c r="M6766" s="8" t="s">
        <v>30</v>
      </c>
      <c r="N6766" s="8" t="s">
        <v>83</v>
      </c>
      <c r="O6766" s="8">
        <v>2023</v>
      </c>
      <c r="P6766" s="8">
        <v>9874.4599999999991</v>
      </c>
      <c r="Q6766" s="8">
        <v>6881.3</v>
      </c>
    </row>
    <row r="6767" spans="1:17" x14ac:dyDescent="0.35">
      <c r="A6767" s="8">
        <v>6766</v>
      </c>
      <c r="B6767" s="8" t="s">
        <v>41</v>
      </c>
      <c r="C6767" s="8" t="s">
        <v>16</v>
      </c>
      <c r="D6767" s="8" t="s">
        <v>24</v>
      </c>
      <c r="E6767" s="8" t="s">
        <v>63</v>
      </c>
      <c r="F6767" s="8">
        <v>73056.039999999994</v>
      </c>
      <c r="G6767" s="8">
        <v>470220.17</v>
      </c>
      <c r="H6767" s="8">
        <v>468728.22</v>
      </c>
      <c r="I6767" s="8">
        <v>11.65</v>
      </c>
      <c r="J6767" s="8">
        <v>803</v>
      </c>
      <c r="K6767" s="8" t="str">
        <v>High</v>
      </c>
      <c r="L6767" s="8" t="s">
        <v>35</v>
      </c>
      <c r="M6767" s="8" t="s">
        <v>75</v>
      </c>
      <c r="N6767" s="8" t="s">
        <v>148</v>
      </c>
      <c r="O6767" s="8">
        <v>2023</v>
      </c>
      <c r="P6767" s="8">
        <v>7923.22</v>
      </c>
      <c r="Q6767" s="8">
        <v>4905.8999999999996</v>
      </c>
    </row>
    <row r="6768" spans="1:17" x14ac:dyDescent="0.35">
      <c r="A6768" s="8">
        <v>6767</v>
      </c>
      <c r="B6768" s="8" t="s">
        <v>32</v>
      </c>
      <c r="C6768" s="8" t="s">
        <v>37</v>
      </c>
      <c r="D6768" s="8" t="s">
        <v>17</v>
      </c>
      <c r="E6768" s="8" t="s">
        <v>38</v>
      </c>
      <c r="F6768" s="8">
        <v>23742.32</v>
      </c>
      <c r="G6768" s="8">
        <v>322107.49</v>
      </c>
      <c r="H6768" s="8">
        <v>469419.24</v>
      </c>
      <c r="I6768" s="8">
        <v>8.39</v>
      </c>
      <c r="J6768" s="8">
        <v>518</v>
      </c>
      <c r="K6768" s="8" t="str">
        <v>low</v>
      </c>
      <c r="L6768" s="8" t="s">
        <v>45</v>
      </c>
      <c r="M6768" s="8" t="s">
        <v>46</v>
      </c>
      <c r="N6768" s="8" t="s">
        <v>280</v>
      </c>
      <c r="O6768" s="8">
        <v>2023</v>
      </c>
      <c r="P6768" s="8">
        <v>2748.24</v>
      </c>
      <c r="Q6768" s="8">
        <v>1696.51</v>
      </c>
    </row>
    <row r="6769" spans="1:17" x14ac:dyDescent="0.35">
      <c r="A6769" s="8">
        <v>6768</v>
      </c>
      <c r="B6769" s="8" t="s">
        <v>52</v>
      </c>
      <c r="C6769" s="8" t="s">
        <v>58</v>
      </c>
      <c r="D6769" s="8" t="s">
        <v>24</v>
      </c>
      <c r="E6769" s="8" t="s">
        <v>63</v>
      </c>
      <c r="F6769" s="8">
        <v>83785.679999999993</v>
      </c>
      <c r="G6769" s="8">
        <v>269529.17</v>
      </c>
      <c r="H6769" s="8">
        <v>327666.2</v>
      </c>
      <c r="I6769" s="8">
        <v>11.73</v>
      </c>
      <c r="J6769" s="8">
        <v>538</v>
      </c>
      <c r="K6769" s="8" t="str">
        <v>low</v>
      </c>
      <c r="L6769" s="8" t="s">
        <v>25</v>
      </c>
      <c r="M6769" s="8" t="s">
        <v>20</v>
      </c>
      <c r="N6769" s="8" t="s">
        <v>403</v>
      </c>
      <c r="O6769" s="8">
        <v>2023</v>
      </c>
      <c r="P6769" s="8">
        <v>11214</v>
      </c>
      <c r="Q6769" s="8">
        <v>9574.76</v>
      </c>
    </row>
    <row r="6770" spans="1:17" x14ac:dyDescent="0.35">
      <c r="A6770" s="8">
        <v>6769</v>
      </c>
      <c r="B6770" s="8" t="s">
        <v>15</v>
      </c>
      <c r="C6770" s="8" t="s">
        <v>33</v>
      </c>
      <c r="D6770" s="8" t="s">
        <v>34</v>
      </c>
      <c r="E6770" s="8" t="s">
        <v>18</v>
      </c>
      <c r="F6770" s="8">
        <v>22920.16</v>
      </c>
      <c r="G6770" s="8">
        <v>124872.83</v>
      </c>
      <c r="H6770" s="8">
        <v>159181.37</v>
      </c>
      <c r="I6770" s="8">
        <v>10.48</v>
      </c>
      <c r="J6770" s="8">
        <v>367</v>
      </c>
      <c r="K6770" s="8" t="str">
        <v>low</v>
      </c>
      <c r="L6770" s="8" t="s">
        <v>45</v>
      </c>
      <c r="M6770" s="8" t="s">
        <v>20</v>
      </c>
      <c r="N6770" s="8" t="s">
        <v>236</v>
      </c>
      <c r="O6770" s="8">
        <v>2023</v>
      </c>
      <c r="P6770" s="8">
        <v>1155.8399999999999</v>
      </c>
      <c r="Q6770" s="8">
        <v>900.89</v>
      </c>
    </row>
    <row r="6771" spans="1:17" x14ac:dyDescent="0.35">
      <c r="A6771" s="8">
        <v>6770</v>
      </c>
      <c r="B6771" s="8" t="s">
        <v>85</v>
      </c>
      <c r="C6771" s="8" t="s">
        <v>16</v>
      </c>
      <c r="D6771" s="8" t="s">
        <v>28</v>
      </c>
      <c r="E6771" s="8" t="s">
        <v>54</v>
      </c>
      <c r="F6771" s="8">
        <v>83702.27</v>
      </c>
      <c r="G6771" s="8">
        <v>472127.81</v>
      </c>
      <c r="H6771" s="8">
        <v>166949.24</v>
      </c>
      <c r="I6771" s="8">
        <v>13.12</v>
      </c>
      <c r="J6771" s="8">
        <v>610</v>
      </c>
      <c r="K6771" s="8" t="str">
        <v>Medium</v>
      </c>
      <c r="L6771" s="8" t="s">
        <v>19</v>
      </c>
      <c r="M6771" s="8" t="s">
        <v>30</v>
      </c>
      <c r="N6771" s="8" t="s">
        <v>259</v>
      </c>
      <c r="O6771" s="8">
        <v>2023</v>
      </c>
      <c r="P6771" s="8">
        <v>4455.6400000000003</v>
      </c>
      <c r="Q6771" s="8">
        <v>3769.35</v>
      </c>
    </row>
    <row r="6772" spans="1:17" x14ac:dyDescent="0.35">
      <c r="A6772" s="8">
        <v>6771</v>
      </c>
      <c r="B6772" s="8" t="s">
        <v>48</v>
      </c>
      <c r="C6772" s="8" t="s">
        <v>37</v>
      </c>
      <c r="D6772" s="8" t="s">
        <v>17</v>
      </c>
      <c r="E6772" s="8" t="s">
        <v>63</v>
      </c>
      <c r="F6772" s="8">
        <v>23289.88</v>
      </c>
      <c r="G6772" s="8">
        <v>348847.54</v>
      </c>
      <c r="H6772" s="8">
        <v>57206.48</v>
      </c>
      <c r="I6772" s="8">
        <v>11.18</v>
      </c>
      <c r="J6772" s="8">
        <v>612</v>
      </c>
      <c r="K6772" s="8" t="str">
        <v>Medium</v>
      </c>
      <c r="L6772" s="8" t="s">
        <v>25</v>
      </c>
      <c r="M6772" s="8" t="s">
        <v>46</v>
      </c>
      <c r="N6772" s="8" t="s">
        <v>393</v>
      </c>
      <c r="O6772" s="8">
        <v>2023</v>
      </c>
      <c r="P6772" s="8">
        <v>3087.72</v>
      </c>
      <c r="Q6772" s="8">
        <v>1789.8</v>
      </c>
    </row>
    <row r="6773" spans="1:17" x14ac:dyDescent="0.35">
      <c r="A6773" s="8">
        <v>6772</v>
      </c>
      <c r="B6773" s="8" t="s">
        <v>79</v>
      </c>
      <c r="C6773" s="8" t="s">
        <v>58</v>
      </c>
      <c r="D6773" s="8" t="s">
        <v>24</v>
      </c>
      <c r="E6773" s="8" t="s">
        <v>18</v>
      </c>
      <c r="F6773" s="8">
        <v>83481.899999999994</v>
      </c>
      <c r="G6773" s="8">
        <v>222847.58</v>
      </c>
      <c r="H6773" s="8">
        <v>316233.34000000003</v>
      </c>
      <c r="I6773" s="8">
        <v>9.9</v>
      </c>
      <c r="J6773" s="8">
        <v>433</v>
      </c>
      <c r="K6773" s="8" t="str">
        <v>low</v>
      </c>
      <c r="L6773" s="8" t="s">
        <v>45</v>
      </c>
      <c r="M6773" s="8" t="s">
        <v>30</v>
      </c>
      <c r="N6773" s="8" t="s">
        <v>402</v>
      </c>
      <c r="O6773" s="8">
        <v>2023</v>
      </c>
      <c r="P6773" s="8">
        <v>4873.6000000000004</v>
      </c>
      <c r="Q6773" s="8">
        <v>3311.67</v>
      </c>
    </row>
    <row r="6774" spans="1:17" x14ac:dyDescent="0.35">
      <c r="A6774" s="8">
        <v>6773</v>
      </c>
      <c r="B6774" s="8" t="s">
        <v>32</v>
      </c>
      <c r="C6774" s="8" t="s">
        <v>16</v>
      </c>
      <c r="D6774" s="8" t="s">
        <v>17</v>
      </c>
      <c r="E6774" s="8" t="s">
        <v>29</v>
      </c>
      <c r="F6774" s="8">
        <v>35524.65</v>
      </c>
      <c r="G6774" s="8">
        <v>134309.43</v>
      </c>
      <c r="H6774" s="8">
        <v>410183.97</v>
      </c>
      <c r="I6774" s="8">
        <v>7.62</v>
      </c>
      <c r="J6774" s="8">
        <v>861</v>
      </c>
      <c r="K6774" s="8" t="str">
        <v>High</v>
      </c>
      <c r="L6774" s="8" t="s">
        <v>45</v>
      </c>
      <c r="M6774" s="8" t="s">
        <v>20</v>
      </c>
      <c r="N6774" s="8" t="s">
        <v>188</v>
      </c>
      <c r="O6774" s="8">
        <v>2023</v>
      </c>
      <c r="P6774" s="8">
        <v>4576.05</v>
      </c>
      <c r="Q6774" s="8">
        <v>3932.44</v>
      </c>
    </row>
    <row r="6775" spans="1:17" x14ac:dyDescent="0.35">
      <c r="A6775" s="8">
        <v>6774</v>
      </c>
      <c r="B6775" s="8" t="s">
        <v>15</v>
      </c>
      <c r="C6775" s="8" t="s">
        <v>58</v>
      </c>
      <c r="D6775" s="8" t="s">
        <v>28</v>
      </c>
      <c r="E6775" s="8" t="s">
        <v>63</v>
      </c>
      <c r="F6775" s="8">
        <v>79465.47</v>
      </c>
      <c r="G6775" s="8">
        <v>460705.6</v>
      </c>
      <c r="H6775" s="8">
        <v>134775</v>
      </c>
      <c r="I6775" s="8">
        <v>5.84</v>
      </c>
      <c r="J6775" s="8">
        <v>382</v>
      </c>
      <c r="K6775" s="8" t="str">
        <v>low</v>
      </c>
      <c r="L6775" s="8" t="s">
        <v>39</v>
      </c>
      <c r="M6775" s="8" t="s">
        <v>30</v>
      </c>
      <c r="N6775" s="8" t="s">
        <v>267</v>
      </c>
      <c r="O6775" s="8">
        <v>2023</v>
      </c>
      <c r="P6775" s="8">
        <v>10709.66</v>
      </c>
      <c r="Q6775" s="8">
        <v>8472.8700000000008</v>
      </c>
    </row>
    <row r="6776" spans="1:17" x14ac:dyDescent="0.35">
      <c r="A6776" s="8">
        <v>6775</v>
      </c>
      <c r="B6776" s="8" t="s">
        <v>52</v>
      </c>
      <c r="C6776" s="8" t="s">
        <v>33</v>
      </c>
      <c r="D6776" s="8" t="s">
        <v>34</v>
      </c>
      <c r="E6776" s="8" t="s">
        <v>18</v>
      </c>
      <c r="F6776" s="8">
        <v>83501.81</v>
      </c>
      <c r="G6776" s="8">
        <v>427568.09</v>
      </c>
      <c r="H6776" s="8">
        <v>109116.31</v>
      </c>
      <c r="I6776" s="8">
        <v>15.08</v>
      </c>
      <c r="J6776" s="8">
        <v>689</v>
      </c>
      <c r="K6776" s="8" t="str">
        <v>Medium</v>
      </c>
      <c r="L6776" s="8" t="s">
        <v>39</v>
      </c>
      <c r="M6776" s="8" t="s">
        <v>46</v>
      </c>
      <c r="N6776" s="8" t="s">
        <v>65</v>
      </c>
      <c r="O6776" s="8">
        <v>2023</v>
      </c>
      <c r="P6776" s="8">
        <v>5191.75</v>
      </c>
      <c r="Q6776" s="8">
        <v>4074.63</v>
      </c>
    </row>
    <row r="6777" spans="1:17" x14ac:dyDescent="0.35">
      <c r="A6777" s="8">
        <v>6776</v>
      </c>
      <c r="B6777" s="8" t="s">
        <v>48</v>
      </c>
      <c r="C6777" s="8" t="s">
        <v>16</v>
      </c>
      <c r="D6777" s="8" t="s">
        <v>34</v>
      </c>
      <c r="E6777" s="8" t="s">
        <v>63</v>
      </c>
      <c r="F6777" s="8">
        <v>97226.73</v>
      </c>
      <c r="G6777" s="8">
        <v>59890.02</v>
      </c>
      <c r="H6777" s="8">
        <v>434391.16</v>
      </c>
      <c r="I6777" s="8">
        <v>15.8</v>
      </c>
      <c r="J6777" s="8">
        <v>868</v>
      </c>
      <c r="K6777" s="8" t="str">
        <v>High</v>
      </c>
      <c r="L6777" s="8" t="s">
        <v>35</v>
      </c>
      <c r="M6777" s="8" t="s">
        <v>30</v>
      </c>
      <c r="N6777" s="8" t="s">
        <v>251</v>
      </c>
      <c r="O6777" s="8">
        <v>2023</v>
      </c>
      <c r="P6777" s="8">
        <v>6009.83</v>
      </c>
      <c r="Q6777" s="8">
        <v>5132.74</v>
      </c>
    </row>
    <row r="6778" spans="1:17" x14ac:dyDescent="0.35">
      <c r="A6778" s="8">
        <v>6777</v>
      </c>
      <c r="B6778" s="8" t="s">
        <v>41</v>
      </c>
      <c r="C6778" s="8" t="s">
        <v>37</v>
      </c>
      <c r="D6778" s="8" t="s">
        <v>28</v>
      </c>
      <c r="E6778" s="8" t="s">
        <v>18</v>
      </c>
      <c r="F6778" s="8">
        <v>93066.44</v>
      </c>
      <c r="G6778" s="8">
        <v>211067.72</v>
      </c>
      <c r="H6778" s="8">
        <v>280568.67</v>
      </c>
      <c r="I6778" s="8">
        <v>15.49</v>
      </c>
      <c r="J6778" s="8">
        <v>564</v>
      </c>
      <c r="K6778" s="8" t="str">
        <v>low</v>
      </c>
      <c r="L6778" s="8" t="s">
        <v>45</v>
      </c>
      <c r="M6778" s="8" t="s">
        <v>20</v>
      </c>
      <c r="N6778" s="8" t="s">
        <v>90</v>
      </c>
      <c r="O6778" s="8">
        <v>2023</v>
      </c>
      <c r="P6778" s="8">
        <v>11808.02</v>
      </c>
      <c r="Q6778" s="8">
        <v>7246.34</v>
      </c>
    </row>
    <row r="6779" spans="1:17" x14ac:dyDescent="0.35">
      <c r="A6779" s="8">
        <v>6778</v>
      </c>
      <c r="B6779" s="8" t="s">
        <v>41</v>
      </c>
      <c r="C6779" s="8" t="s">
        <v>58</v>
      </c>
      <c r="D6779" s="8" t="s">
        <v>17</v>
      </c>
      <c r="E6779" s="8" t="s">
        <v>63</v>
      </c>
      <c r="F6779" s="8">
        <v>23155.47</v>
      </c>
      <c r="G6779" s="8">
        <v>361322.87</v>
      </c>
      <c r="H6779" s="8">
        <v>118320.07</v>
      </c>
      <c r="I6779" s="8">
        <v>10.55</v>
      </c>
      <c r="J6779" s="8">
        <v>512</v>
      </c>
      <c r="K6779" s="8" t="str">
        <v>low</v>
      </c>
      <c r="L6779" s="8" t="s">
        <v>35</v>
      </c>
      <c r="M6779" s="8" t="s">
        <v>26</v>
      </c>
      <c r="N6779" s="8" t="s">
        <v>309</v>
      </c>
      <c r="O6779" s="8">
        <v>2023</v>
      </c>
      <c r="P6779" s="8">
        <v>2581.6999999999998</v>
      </c>
      <c r="Q6779" s="8">
        <v>1478.64</v>
      </c>
    </row>
    <row r="6780" spans="1:17" x14ac:dyDescent="0.35">
      <c r="A6780" s="8">
        <v>6779</v>
      </c>
      <c r="B6780" s="8" t="s">
        <v>50</v>
      </c>
      <c r="C6780" s="8" t="s">
        <v>58</v>
      </c>
      <c r="D6780" s="8" t="s">
        <v>28</v>
      </c>
      <c r="E6780" s="8" t="s">
        <v>54</v>
      </c>
      <c r="F6780" s="8">
        <v>36594.49</v>
      </c>
      <c r="G6780" s="8">
        <v>455067.36</v>
      </c>
      <c r="H6780" s="8">
        <v>233964.05</v>
      </c>
      <c r="I6780" s="8">
        <v>8.07</v>
      </c>
      <c r="J6780" s="8">
        <v>574</v>
      </c>
      <c r="K6780" s="8" t="str">
        <v>low</v>
      </c>
      <c r="L6780" s="8" t="s">
        <v>45</v>
      </c>
      <c r="M6780" s="8" t="s">
        <v>20</v>
      </c>
      <c r="N6780" s="8" t="s">
        <v>262</v>
      </c>
      <c r="O6780" s="8">
        <v>2023</v>
      </c>
      <c r="P6780" s="8">
        <v>4969.84</v>
      </c>
      <c r="Q6780" s="8">
        <v>3749.49</v>
      </c>
    </row>
    <row r="6781" spans="1:17" x14ac:dyDescent="0.35">
      <c r="A6781" s="8">
        <v>6780</v>
      </c>
      <c r="B6781" s="8" t="s">
        <v>22</v>
      </c>
      <c r="C6781" s="8" t="s">
        <v>16</v>
      </c>
      <c r="D6781" s="8" t="s">
        <v>24</v>
      </c>
      <c r="E6781" s="8" t="s">
        <v>54</v>
      </c>
      <c r="F6781" s="8">
        <v>49230.99</v>
      </c>
      <c r="G6781" s="8">
        <v>16857.27</v>
      </c>
      <c r="H6781" s="8">
        <v>155947.64000000001</v>
      </c>
      <c r="I6781" s="8">
        <v>12.78</v>
      </c>
      <c r="J6781" s="8">
        <v>883</v>
      </c>
      <c r="K6781" s="8" t="str">
        <v>High</v>
      </c>
      <c r="L6781" s="8" t="s">
        <v>45</v>
      </c>
      <c r="M6781" s="8" t="s">
        <v>30</v>
      </c>
      <c r="N6781" s="8" t="s">
        <v>387</v>
      </c>
      <c r="O6781" s="8">
        <v>2023</v>
      </c>
      <c r="P6781" s="8">
        <v>3860.59</v>
      </c>
      <c r="Q6781" s="8">
        <v>3429.05</v>
      </c>
    </row>
    <row r="6782" spans="1:17" x14ac:dyDescent="0.35">
      <c r="A6782" s="8">
        <v>6781</v>
      </c>
      <c r="B6782" s="8" t="s">
        <v>22</v>
      </c>
      <c r="C6782" s="8" t="s">
        <v>33</v>
      </c>
      <c r="D6782" s="8" t="s">
        <v>56</v>
      </c>
      <c r="E6782" s="8" t="s">
        <v>18</v>
      </c>
      <c r="F6782" s="8">
        <v>60712.63</v>
      </c>
      <c r="G6782" s="8">
        <v>313741.7</v>
      </c>
      <c r="H6782" s="8">
        <v>7695.49</v>
      </c>
      <c r="I6782" s="8">
        <v>15.4</v>
      </c>
      <c r="J6782" s="8">
        <v>464</v>
      </c>
      <c r="K6782" s="8" t="str">
        <v>low</v>
      </c>
      <c r="L6782" s="8" t="s">
        <v>35</v>
      </c>
      <c r="M6782" s="8" t="s">
        <v>30</v>
      </c>
      <c r="N6782" s="8" t="s">
        <v>359</v>
      </c>
      <c r="O6782" s="8">
        <v>2023</v>
      </c>
      <c r="P6782" s="8">
        <v>5488.76</v>
      </c>
      <c r="Q6782" s="8">
        <v>4432.5200000000004</v>
      </c>
    </row>
    <row r="6783" spans="1:17" x14ac:dyDescent="0.35">
      <c r="A6783" s="8">
        <v>6782</v>
      </c>
      <c r="B6783" s="8" t="s">
        <v>79</v>
      </c>
      <c r="C6783" s="8" t="s">
        <v>37</v>
      </c>
      <c r="D6783" s="8" t="s">
        <v>28</v>
      </c>
      <c r="E6783" s="8" t="s">
        <v>29</v>
      </c>
      <c r="F6783" s="8">
        <v>76934.87</v>
      </c>
      <c r="G6783" s="8">
        <v>438616.1</v>
      </c>
      <c r="H6783" s="8">
        <v>106352.23</v>
      </c>
      <c r="I6783" s="8">
        <v>11.21</v>
      </c>
      <c r="J6783" s="8">
        <v>664</v>
      </c>
      <c r="K6783" s="8" t="str">
        <v>Medium</v>
      </c>
      <c r="L6783" s="8" t="s">
        <v>35</v>
      </c>
      <c r="M6783" s="8" t="s">
        <v>75</v>
      </c>
      <c r="N6783" s="8" t="s">
        <v>135</v>
      </c>
      <c r="O6783" s="8">
        <v>2023</v>
      </c>
      <c r="P6783" s="8">
        <v>8098.3</v>
      </c>
      <c r="Q6783" s="8">
        <v>6585.82</v>
      </c>
    </row>
    <row r="6784" spans="1:17" x14ac:dyDescent="0.35">
      <c r="A6784" s="8">
        <v>6783</v>
      </c>
      <c r="B6784" s="8" t="s">
        <v>50</v>
      </c>
      <c r="C6784" s="8" t="s">
        <v>23</v>
      </c>
      <c r="D6784" s="8" t="s">
        <v>28</v>
      </c>
      <c r="E6784" s="8" t="s">
        <v>18</v>
      </c>
      <c r="F6784" s="8">
        <v>30971.52</v>
      </c>
      <c r="G6784" s="8">
        <v>384721.17</v>
      </c>
      <c r="H6784" s="8">
        <v>222511.95</v>
      </c>
      <c r="I6784" s="8">
        <v>15.97</v>
      </c>
      <c r="J6784" s="8">
        <v>640</v>
      </c>
      <c r="K6784" s="8" t="str">
        <v>Medium</v>
      </c>
      <c r="L6784" s="8" t="s">
        <v>45</v>
      </c>
      <c r="M6784" s="8" t="s">
        <v>26</v>
      </c>
      <c r="N6784" s="8" t="s">
        <v>131</v>
      </c>
      <c r="O6784" s="8">
        <v>2023</v>
      </c>
      <c r="P6784" s="8">
        <v>4531.93</v>
      </c>
      <c r="Q6784" s="8">
        <v>2873.1</v>
      </c>
    </row>
    <row r="6785" spans="1:17" x14ac:dyDescent="0.35">
      <c r="A6785" s="8">
        <v>6784</v>
      </c>
      <c r="B6785" s="8" t="s">
        <v>41</v>
      </c>
      <c r="C6785" s="8" t="s">
        <v>33</v>
      </c>
      <c r="D6785" s="8" t="s">
        <v>34</v>
      </c>
      <c r="E6785" s="8" t="s">
        <v>38</v>
      </c>
      <c r="F6785" s="8">
        <v>80159.77</v>
      </c>
      <c r="G6785" s="8">
        <v>107207.25</v>
      </c>
      <c r="H6785" s="8">
        <v>492833.59</v>
      </c>
      <c r="I6785" s="8">
        <v>9.66</v>
      </c>
      <c r="J6785" s="8">
        <v>332</v>
      </c>
      <c r="K6785" s="8" t="str">
        <v>low</v>
      </c>
      <c r="L6785" s="8" t="s">
        <v>45</v>
      </c>
      <c r="M6785" s="8" t="s">
        <v>26</v>
      </c>
      <c r="N6785" s="8" t="s">
        <v>302</v>
      </c>
      <c r="O6785" s="8">
        <v>2023</v>
      </c>
      <c r="P6785" s="8">
        <v>6000.84</v>
      </c>
      <c r="Q6785" s="8">
        <v>4222.33</v>
      </c>
    </row>
    <row r="6786" spans="1:17" x14ac:dyDescent="0.35">
      <c r="A6786" s="8">
        <v>6785</v>
      </c>
      <c r="B6786" s="8" t="s">
        <v>41</v>
      </c>
      <c r="C6786" s="8" t="s">
        <v>58</v>
      </c>
      <c r="D6786" s="8" t="s">
        <v>28</v>
      </c>
      <c r="E6786" s="8" t="s">
        <v>29</v>
      </c>
      <c r="F6786" s="8">
        <v>98694.38</v>
      </c>
      <c r="G6786" s="8">
        <v>230006.62</v>
      </c>
      <c r="H6786" s="8">
        <v>430865.21</v>
      </c>
      <c r="I6786" s="8">
        <v>12.64</v>
      </c>
      <c r="J6786" s="8">
        <v>801</v>
      </c>
      <c r="K6786" s="8" t="str">
        <v>High</v>
      </c>
      <c r="L6786" s="8" t="s">
        <v>45</v>
      </c>
      <c r="M6786" s="8" t="s">
        <v>20</v>
      </c>
      <c r="N6786" s="8" t="s">
        <v>356</v>
      </c>
      <c r="O6786" s="8">
        <v>2023</v>
      </c>
      <c r="P6786" s="8">
        <v>10405.49</v>
      </c>
      <c r="Q6786" s="8">
        <v>5459.03</v>
      </c>
    </row>
    <row r="6787" spans="1:17" x14ac:dyDescent="0.35">
      <c r="A6787" s="8">
        <v>6786</v>
      </c>
      <c r="B6787" s="8" t="s">
        <v>32</v>
      </c>
      <c r="C6787" s="8" t="s">
        <v>23</v>
      </c>
      <c r="D6787" s="8" t="s">
        <v>28</v>
      </c>
      <c r="E6787" s="8" t="s">
        <v>38</v>
      </c>
      <c r="F6787" s="8">
        <v>47805.85</v>
      </c>
      <c r="G6787" s="8">
        <v>275345.59999999998</v>
      </c>
      <c r="H6787" s="8">
        <v>390590.84</v>
      </c>
      <c r="I6787" s="8">
        <v>13.75</v>
      </c>
      <c r="J6787" s="8">
        <v>698</v>
      </c>
      <c r="K6787" s="8" t="str">
        <v>Medium</v>
      </c>
      <c r="L6787" s="8" t="s">
        <v>45</v>
      </c>
      <c r="M6787" s="8" t="s">
        <v>46</v>
      </c>
      <c r="N6787" s="8" t="s">
        <v>220</v>
      </c>
      <c r="O6787" s="8">
        <v>2023</v>
      </c>
      <c r="P6787" s="8">
        <v>6520.55</v>
      </c>
      <c r="Q6787" s="8">
        <v>3889.6</v>
      </c>
    </row>
    <row r="6788" spans="1:17" x14ac:dyDescent="0.35">
      <c r="A6788" s="8">
        <v>6787</v>
      </c>
      <c r="B6788" s="8" t="s">
        <v>52</v>
      </c>
      <c r="C6788" s="8" t="s">
        <v>33</v>
      </c>
      <c r="D6788" s="8" t="s">
        <v>34</v>
      </c>
      <c r="E6788" s="8" t="s">
        <v>18</v>
      </c>
      <c r="F6788" s="8">
        <v>95966.26</v>
      </c>
      <c r="G6788" s="8">
        <v>238930.78</v>
      </c>
      <c r="H6788" s="8">
        <v>373795.27</v>
      </c>
      <c r="I6788" s="8">
        <v>14.59</v>
      </c>
      <c r="J6788" s="8">
        <v>881</v>
      </c>
      <c r="K6788" s="8" t="str">
        <v>High</v>
      </c>
      <c r="L6788" s="8" t="s">
        <v>35</v>
      </c>
      <c r="M6788" s="8" t="s">
        <v>46</v>
      </c>
      <c r="N6788" s="8" t="s">
        <v>185</v>
      </c>
      <c r="O6788" s="8">
        <v>2023</v>
      </c>
      <c r="P6788" s="8">
        <v>13996.91</v>
      </c>
      <c r="Q6788" s="8">
        <v>8140.33</v>
      </c>
    </row>
    <row r="6789" spans="1:17" x14ac:dyDescent="0.35">
      <c r="A6789" s="8">
        <v>6788</v>
      </c>
      <c r="B6789" s="8" t="s">
        <v>79</v>
      </c>
      <c r="C6789" s="8" t="s">
        <v>33</v>
      </c>
      <c r="D6789" s="8" t="s">
        <v>24</v>
      </c>
      <c r="E6789" s="8" t="s">
        <v>54</v>
      </c>
      <c r="F6789" s="8">
        <v>94157.32</v>
      </c>
      <c r="G6789" s="8">
        <v>268458.67</v>
      </c>
      <c r="H6789" s="8">
        <v>223774.7</v>
      </c>
      <c r="I6789" s="8">
        <v>17.79</v>
      </c>
      <c r="J6789" s="8">
        <v>479</v>
      </c>
      <c r="K6789" s="8" t="str">
        <v>low</v>
      </c>
      <c r="L6789" s="8" t="s">
        <v>25</v>
      </c>
      <c r="M6789" s="8" t="s">
        <v>46</v>
      </c>
      <c r="N6789" s="8" t="s">
        <v>298</v>
      </c>
      <c r="O6789" s="8">
        <v>2023</v>
      </c>
      <c r="P6789" s="8">
        <v>9186.68</v>
      </c>
      <c r="Q6789" s="8">
        <v>4643.6899999999996</v>
      </c>
    </row>
    <row r="6790" spans="1:17" x14ac:dyDescent="0.35">
      <c r="A6790" s="8">
        <v>6789</v>
      </c>
      <c r="B6790" s="8" t="s">
        <v>43</v>
      </c>
      <c r="C6790" s="8" t="s">
        <v>58</v>
      </c>
      <c r="D6790" s="8" t="s">
        <v>24</v>
      </c>
      <c r="E6790" s="8" t="s">
        <v>63</v>
      </c>
      <c r="F6790" s="8">
        <v>24269.84</v>
      </c>
      <c r="G6790" s="8">
        <v>255114.91</v>
      </c>
      <c r="H6790" s="8">
        <v>132403.76999999999</v>
      </c>
      <c r="I6790" s="8">
        <v>14.7</v>
      </c>
      <c r="J6790" s="8">
        <v>329</v>
      </c>
      <c r="K6790" s="8" t="str">
        <v>low</v>
      </c>
      <c r="L6790" s="8" t="s">
        <v>39</v>
      </c>
      <c r="M6790" s="8" t="s">
        <v>30</v>
      </c>
      <c r="N6790" s="8" t="s">
        <v>359</v>
      </c>
      <c r="O6790" s="8">
        <v>2023</v>
      </c>
      <c r="P6790" s="8">
        <v>3409.38</v>
      </c>
      <c r="Q6790" s="8">
        <v>2418.04</v>
      </c>
    </row>
    <row r="6791" spans="1:17" x14ac:dyDescent="0.35">
      <c r="A6791" s="8">
        <v>6790</v>
      </c>
      <c r="B6791" s="8" t="s">
        <v>79</v>
      </c>
      <c r="C6791" s="8" t="s">
        <v>37</v>
      </c>
      <c r="D6791" s="8" t="s">
        <v>28</v>
      </c>
      <c r="E6791" s="8" t="s">
        <v>18</v>
      </c>
      <c r="F6791" s="8">
        <v>69021.45</v>
      </c>
      <c r="G6791" s="8">
        <v>70176.72</v>
      </c>
      <c r="H6791" s="8">
        <v>433882.66</v>
      </c>
      <c r="I6791" s="8">
        <v>15.8</v>
      </c>
      <c r="J6791" s="8">
        <v>470</v>
      </c>
      <c r="K6791" s="8" t="str">
        <v>low</v>
      </c>
      <c r="L6791" s="8" t="s">
        <v>45</v>
      </c>
      <c r="M6791" s="8" t="s">
        <v>20</v>
      </c>
      <c r="N6791" s="8" t="s">
        <v>372</v>
      </c>
      <c r="O6791" s="8">
        <v>2023</v>
      </c>
      <c r="P6791" s="8">
        <v>10189.89</v>
      </c>
      <c r="Q6791" s="8">
        <v>7728.85</v>
      </c>
    </row>
    <row r="6792" spans="1:17" x14ac:dyDescent="0.35">
      <c r="A6792" s="8">
        <v>6791</v>
      </c>
      <c r="B6792" s="8" t="s">
        <v>32</v>
      </c>
      <c r="C6792" s="8" t="s">
        <v>37</v>
      </c>
      <c r="D6792" s="8" t="s">
        <v>28</v>
      </c>
      <c r="E6792" s="8" t="s">
        <v>18</v>
      </c>
      <c r="F6792" s="8">
        <v>67055.509999999995</v>
      </c>
      <c r="G6792" s="8">
        <v>257247.13</v>
      </c>
      <c r="H6792" s="8">
        <v>67233.649999999994</v>
      </c>
      <c r="I6792" s="8">
        <v>10.89</v>
      </c>
      <c r="J6792" s="8">
        <v>488</v>
      </c>
      <c r="K6792" s="8" t="str">
        <v>low</v>
      </c>
      <c r="L6792" s="8" t="s">
        <v>45</v>
      </c>
      <c r="M6792" s="8" t="s">
        <v>75</v>
      </c>
      <c r="N6792" s="8" t="s">
        <v>374</v>
      </c>
      <c r="O6792" s="8">
        <v>2023</v>
      </c>
      <c r="P6792" s="8">
        <v>8030.85</v>
      </c>
      <c r="Q6792" s="8">
        <v>5820.49</v>
      </c>
    </row>
    <row r="6793" spans="1:17" x14ac:dyDescent="0.35">
      <c r="A6793" s="8">
        <v>6792</v>
      </c>
      <c r="B6793" s="8" t="s">
        <v>48</v>
      </c>
      <c r="C6793" s="8" t="s">
        <v>33</v>
      </c>
      <c r="D6793" s="8" t="s">
        <v>28</v>
      </c>
      <c r="E6793" s="8" t="s">
        <v>18</v>
      </c>
      <c r="F6793" s="8">
        <v>83249.52</v>
      </c>
      <c r="G6793" s="8">
        <v>293597.46999999997</v>
      </c>
      <c r="H6793" s="8">
        <v>497937.37</v>
      </c>
      <c r="I6793" s="8">
        <v>7.79</v>
      </c>
      <c r="J6793" s="8">
        <v>682</v>
      </c>
      <c r="K6793" s="8" t="str">
        <v>Medium</v>
      </c>
      <c r="L6793" s="8" t="s">
        <v>35</v>
      </c>
      <c r="M6793" s="8" t="s">
        <v>30</v>
      </c>
      <c r="N6793" s="8" t="s">
        <v>318</v>
      </c>
      <c r="O6793" s="8">
        <v>2023</v>
      </c>
      <c r="P6793" s="8">
        <v>6196.28</v>
      </c>
      <c r="Q6793" s="8">
        <v>4594.57</v>
      </c>
    </row>
    <row r="6794" spans="1:17" x14ac:dyDescent="0.35">
      <c r="A6794" s="8">
        <v>6793</v>
      </c>
      <c r="B6794" s="8" t="s">
        <v>22</v>
      </c>
      <c r="C6794" s="8" t="s">
        <v>37</v>
      </c>
      <c r="D6794" s="8" t="s">
        <v>24</v>
      </c>
      <c r="E6794" s="8" t="s">
        <v>63</v>
      </c>
      <c r="F6794" s="8">
        <v>76740.960000000006</v>
      </c>
      <c r="G6794" s="8">
        <v>324362.87</v>
      </c>
      <c r="H6794" s="8">
        <v>273745.81</v>
      </c>
      <c r="I6794" s="8">
        <v>9.24</v>
      </c>
      <c r="J6794" s="8">
        <v>518</v>
      </c>
      <c r="K6794" s="8" t="str">
        <v>low</v>
      </c>
      <c r="L6794" s="8" t="s">
        <v>19</v>
      </c>
      <c r="M6794" s="8" t="s">
        <v>75</v>
      </c>
      <c r="N6794" s="8" t="s">
        <v>407</v>
      </c>
      <c r="O6794" s="8">
        <v>2023</v>
      </c>
      <c r="P6794" s="8">
        <v>9772.16</v>
      </c>
      <c r="Q6794" s="8">
        <v>6538.15</v>
      </c>
    </row>
    <row r="6795" spans="1:17" x14ac:dyDescent="0.35">
      <c r="A6795" s="8">
        <v>6794</v>
      </c>
      <c r="B6795" s="8" t="s">
        <v>48</v>
      </c>
      <c r="C6795" s="8" t="s">
        <v>16</v>
      </c>
      <c r="D6795" s="8" t="s">
        <v>17</v>
      </c>
      <c r="E6795" s="8" t="s">
        <v>54</v>
      </c>
      <c r="F6795" s="8">
        <v>42142.25</v>
      </c>
      <c r="G6795" s="8">
        <v>325167.09000000003</v>
      </c>
      <c r="H6795" s="8">
        <v>470660.24</v>
      </c>
      <c r="I6795" s="8">
        <v>14.46</v>
      </c>
      <c r="J6795" s="8">
        <v>387</v>
      </c>
      <c r="K6795" s="8" t="str">
        <v>low</v>
      </c>
      <c r="L6795" s="8" t="s">
        <v>39</v>
      </c>
      <c r="M6795" s="8" t="s">
        <v>30</v>
      </c>
      <c r="N6795" s="8" t="s">
        <v>314</v>
      </c>
      <c r="O6795" s="8">
        <v>2023</v>
      </c>
      <c r="P6795" s="8">
        <v>4695.4799999999996</v>
      </c>
      <c r="Q6795" s="8">
        <v>3489.3</v>
      </c>
    </row>
    <row r="6796" spans="1:17" x14ac:dyDescent="0.35">
      <c r="A6796" s="8">
        <v>6795</v>
      </c>
      <c r="B6796" s="8" t="s">
        <v>22</v>
      </c>
      <c r="C6796" s="8" t="s">
        <v>16</v>
      </c>
      <c r="D6796" s="8" t="s">
        <v>28</v>
      </c>
      <c r="E6796" s="8" t="s">
        <v>54</v>
      </c>
      <c r="F6796" s="8">
        <v>64192.12</v>
      </c>
      <c r="G6796" s="8">
        <v>485344.62</v>
      </c>
      <c r="H6796" s="8">
        <v>50640.7</v>
      </c>
      <c r="I6796" s="8">
        <v>11.86</v>
      </c>
      <c r="J6796" s="8">
        <v>316</v>
      </c>
      <c r="K6796" s="8" t="str">
        <v>low</v>
      </c>
      <c r="L6796" s="8" t="s">
        <v>19</v>
      </c>
      <c r="M6796" s="8" t="s">
        <v>26</v>
      </c>
      <c r="N6796" s="8" t="s">
        <v>277</v>
      </c>
      <c r="O6796" s="8">
        <v>2023</v>
      </c>
      <c r="P6796" s="8">
        <v>3892.25</v>
      </c>
      <c r="Q6796" s="8">
        <v>3224.9</v>
      </c>
    </row>
    <row r="6797" spans="1:17" x14ac:dyDescent="0.35">
      <c r="A6797" s="8">
        <v>6796</v>
      </c>
      <c r="B6797" s="8" t="s">
        <v>22</v>
      </c>
      <c r="C6797" s="8" t="s">
        <v>23</v>
      </c>
      <c r="D6797" s="8" t="s">
        <v>17</v>
      </c>
      <c r="E6797" s="8" t="s">
        <v>18</v>
      </c>
      <c r="F6797" s="8">
        <v>86015.74</v>
      </c>
      <c r="G6797" s="8">
        <v>37198.82</v>
      </c>
      <c r="H6797" s="8">
        <v>218805.39</v>
      </c>
      <c r="I6797" s="8">
        <v>8.6300000000000008</v>
      </c>
      <c r="J6797" s="8">
        <v>735</v>
      </c>
      <c r="K6797" s="8" t="str">
        <v>Medium</v>
      </c>
      <c r="L6797" s="8" t="s">
        <v>39</v>
      </c>
      <c r="M6797" s="8" t="s">
        <v>20</v>
      </c>
      <c r="N6797" s="8" t="s">
        <v>341</v>
      </c>
      <c r="O6797" s="8">
        <v>2023</v>
      </c>
      <c r="P6797" s="8">
        <v>11887.46</v>
      </c>
      <c r="Q6797" s="8">
        <v>6808.32</v>
      </c>
    </row>
    <row r="6798" spans="1:17" x14ac:dyDescent="0.35">
      <c r="A6798" s="8">
        <v>6797</v>
      </c>
      <c r="B6798" s="8" t="s">
        <v>41</v>
      </c>
      <c r="C6798" s="8" t="s">
        <v>16</v>
      </c>
      <c r="D6798" s="8" t="s">
        <v>24</v>
      </c>
      <c r="E6798" s="8" t="s">
        <v>18</v>
      </c>
      <c r="F6798" s="8">
        <v>6753.63</v>
      </c>
      <c r="G6798" s="8">
        <v>165077.1</v>
      </c>
      <c r="H6798" s="8">
        <v>318248.71000000002</v>
      </c>
      <c r="I6798" s="8">
        <v>15.57</v>
      </c>
      <c r="J6798" s="8">
        <v>773</v>
      </c>
      <c r="K6798" s="8" t="str">
        <v>High</v>
      </c>
      <c r="L6798" s="8" t="s">
        <v>35</v>
      </c>
      <c r="M6798" s="8" t="s">
        <v>75</v>
      </c>
      <c r="N6798" s="8" t="s">
        <v>251</v>
      </c>
      <c r="O6798" s="8">
        <v>2023</v>
      </c>
      <c r="P6798" s="8">
        <v>872.37</v>
      </c>
      <c r="Q6798" s="8">
        <v>515.27</v>
      </c>
    </row>
    <row r="6799" spans="1:17" x14ac:dyDescent="0.35">
      <c r="A6799" s="8">
        <v>6798</v>
      </c>
      <c r="B6799" s="8" t="s">
        <v>32</v>
      </c>
      <c r="C6799" s="8" t="s">
        <v>33</v>
      </c>
      <c r="D6799" s="8" t="s">
        <v>17</v>
      </c>
      <c r="E6799" s="8" t="s">
        <v>29</v>
      </c>
      <c r="F6799" s="8">
        <v>49007.1</v>
      </c>
      <c r="G6799" s="8">
        <v>174678.66</v>
      </c>
      <c r="H6799" s="8">
        <v>153718.56</v>
      </c>
      <c r="I6799" s="8">
        <v>8.36</v>
      </c>
      <c r="J6799" s="8">
        <v>702</v>
      </c>
      <c r="K6799" s="8" t="str">
        <v>Medium</v>
      </c>
      <c r="L6799" s="8" t="s">
        <v>25</v>
      </c>
      <c r="M6799" s="8" t="s">
        <v>26</v>
      </c>
      <c r="N6799" s="8" t="s">
        <v>355</v>
      </c>
      <c r="O6799" s="8">
        <v>2023</v>
      </c>
      <c r="P6799" s="8">
        <v>5242.45</v>
      </c>
      <c r="Q6799" s="8">
        <v>4090.13</v>
      </c>
    </row>
    <row r="6800" spans="1:17" x14ac:dyDescent="0.35">
      <c r="A6800" s="8">
        <v>6799</v>
      </c>
      <c r="B6800" s="8" t="s">
        <v>41</v>
      </c>
      <c r="C6800" s="8" t="s">
        <v>37</v>
      </c>
      <c r="D6800" s="8" t="s">
        <v>56</v>
      </c>
      <c r="E6800" s="8" t="s">
        <v>18</v>
      </c>
      <c r="F6800" s="8">
        <v>83255.259999999995</v>
      </c>
      <c r="G6800" s="8">
        <v>471441.07</v>
      </c>
      <c r="H6800" s="8">
        <v>345847.35</v>
      </c>
      <c r="I6800" s="8">
        <v>17.84</v>
      </c>
      <c r="J6800" s="8">
        <v>705</v>
      </c>
      <c r="K6800" s="8" t="str">
        <v>Medium</v>
      </c>
      <c r="L6800" s="8" t="s">
        <v>45</v>
      </c>
      <c r="M6800" s="8" t="s">
        <v>30</v>
      </c>
      <c r="N6800" s="8" t="s">
        <v>188</v>
      </c>
      <c r="O6800" s="8">
        <v>2023</v>
      </c>
      <c r="P6800" s="8">
        <v>11691.64</v>
      </c>
      <c r="Q6800" s="8">
        <v>6646.08</v>
      </c>
    </row>
    <row r="6801" spans="1:17" x14ac:dyDescent="0.35">
      <c r="A6801" s="8">
        <v>6800</v>
      </c>
      <c r="B6801" s="8" t="s">
        <v>22</v>
      </c>
      <c r="C6801" s="8" t="s">
        <v>33</v>
      </c>
      <c r="D6801" s="8" t="s">
        <v>56</v>
      </c>
      <c r="E6801" s="8" t="s">
        <v>29</v>
      </c>
      <c r="F6801" s="8">
        <v>86605.62</v>
      </c>
      <c r="G6801" s="8">
        <v>163684.85999999999</v>
      </c>
      <c r="H6801" s="8">
        <v>334440.11</v>
      </c>
      <c r="I6801" s="8">
        <v>17</v>
      </c>
      <c r="J6801" s="8">
        <v>469</v>
      </c>
      <c r="K6801" s="8" t="str">
        <v>low</v>
      </c>
      <c r="L6801" s="8" t="s">
        <v>39</v>
      </c>
      <c r="M6801" s="8" t="s">
        <v>26</v>
      </c>
      <c r="N6801" s="8" t="s">
        <v>227</v>
      </c>
      <c r="O6801" s="8">
        <v>2023</v>
      </c>
      <c r="P6801" s="8">
        <v>6877.64</v>
      </c>
      <c r="Q6801" s="8">
        <v>4007.14</v>
      </c>
    </row>
    <row r="6802" spans="1:17" x14ac:dyDescent="0.35">
      <c r="A6802" s="8">
        <v>6801</v>
      </c>
      <c r="B6802" s="8" t="s">
        <v>43</v>
      </c>
      <c r="C6802" s="8" t="s">
        <v>16</v>
      </c>
      <c r="D6802" s="8" t="s">
        <v>34</v>
      </c>
      <c r="E6802" s="8" t="s">
        <v>29</v>
      </c>
      <c r="F6802" s="8">
        <v>73041.3</v>
      </c>
      <c r="G6802" s="8">
        <v>56464.15</v>
      </c>
      <c r="H6802" s="8">
        <v>243068.47</v>
      </c>
      <c r="I6802" s="8">
        <v>7.77</v>
      </c>
      <c r="J6802" s="8">
        <v>714</v>
      </c>
      <c r="K6802" s="8" t="str">
        <v>Medium</v>
      </c>
      <c r="L6802" s="8" t="s">
        <v>45</v>
      </c>
      <c r="M6802" s="8" t="s">
        <v>20</v>
      </c>
      <c r="N6802" s="8" t="s">
        <v>338</v>
      </c>
      <c r="O6802" s="8">
        <v>2023</v>
      </c>
      <c r="P6802" s="8">
        <v>7677.72</v>
      </c>
      <c r="Q6802" s="8">
        <v>5265.9</v>
      </c>
    </row>
    <row r="6803" spans="1:17" x14ac:dyDescent="0.35">
      <c r="A6803" s="8">
        <v>6802</v>
      </c>
      <c r="B6803" s="8" t="s">
        <v>43</v>
      </c>
      <c r="C6803" s="8" t="s">
        <v>33</v>
      </c>
      <c r="D6803" s="8" t="s">
        <v>24</v>
      </c>
      <c r="E6803" s="8" t="s">
        <v>54</v>
      </c>
      <c r="F6803" s="8">
        <v>57980.73</v>
      </c>
      <c r="G6803" s="8">
        <v>224702.28</v>
      </c>
      <c r="H6803" s="8">
        <v>333934.56</v>
      </c>
      <c r="I6803" s="8">
        <v>5.95</v>
      </c>
      <c r="J6803" s="8">
        <v>562</v>
      </c>
      <c r="K6803" s="8" t="str">
        <v>low</v>
      </c>
      <c r="L6803" s="8" t="s">
        <v>25</v>
      </c>
      <c r="M6803" s="8" t="s">
        <v>75</v>
      </c>
      <c r="N6803" s="8" t="s">
        <v>216</v>
      </c>
      <c r="O6803" s="8">
        <v>2023</v>
      </c>
      <c r="P6803" s="8">
        <v>8516.24</v>
      </c>
      <c r="Q6803" s="8">
        <v>4783.09</v>
      </c>
    </row>
    <row r="6804" spans="1:17" x14ac:dyDescent="0.35">
      <c r="A6804" s="8">
        <v>6803</v>
      </c>
      <c r="B6804" s="8" t="s">
        <v>15</v>
      </c>
      <c r="C6804" s="8" t="s">
        <v>33</v>
      </c>
      <c r="D6804" s="8" t="s">
        <v>56</v>
      </c>
      <c r="E6804" s="8" t="s">
        <v>38</v>
      </c>
      <c r="F6804" s="8">
        <v>63852.21</v>
      </c>
      <c r="G6804" s="8">
        <v>205657.72</v>
      </c>
      <c r="H6804" s="8">
        <v>269443.07</v>
      </c>
      <c r="I6804" s="8">
        <v>6.12</v>
      </c>
      <c r="J6804" s="8">
        <v>592</v>
      </c>
      <c r="K6804" s="8" t="str">
        <v>low</v>
      </c>
      <c r="L6804" s="8" t="s">
        <v>35</v>
      </c>
      <c r="M6804" s="8" t="s">
        <v>30</v>
      </c>
      <c r="N6804" s="8" t="s">
        <v>268</v>
      </c>
      <c r="O6804" s="8">
        <v>2023</v>
      </c>
      <c r="P6804" s="8">
        <v>5915.32</v>
      </c>
      <c r="Q6804" s="8">
        <v>3063.33</v>
      </c>
    </row>
    <row r="6805" spans="1:17" x14ac:dyDescent="0.35">
      <c r="A6805" s="8">
        <v>6804</v>
      </c>
      <c r="B6805" s="8" t="s">
        <v>50</v>
      </c>
      <c r="C6805" s="8" t="s">
        <v>58</v>
      </c>
      <c r="D6805" s="8" t="s">
        <v>17</v>
      </c>
      <c r="E6805" s="8" t="s">
        <v>18</v>
      </c>
      <c r="F6805" s="8">
        <v>60978.17</v>
      </c>
      <c r="G6805" s="8">
        <v>238366.76</v>
      </c>
      <c r="H6805" s="8">
        <v>445200.9</v>
      </c>
      <c r="I6805" s="8">
        <v>11.93</v>
      </c>
      <c r="J6805" s="8">
        <v>452</v>
      </c>
      <c r="K6805" s="8" t="str">
        <v>low</v>
      </c>
      <c r="L6805" s="8" t="s">
        <v>45</v>
      </c>
      <c r="M6805" s="8" t="s">
        <v>46</v>
      </c>
      <c r="N6805" s="8" t="s">
        <v>271</v>
      </c>
      <c r="O6805" s="8">
        <v>2023</v>
      </c>
      <c r="P6805" s="8">
        <v>8959.0300000000007</v>
      </c>
      <c r="Q6805" s="8">
        <v>5128.57</v>
      </c>
    </row>
    <row r="6806" spans="1:17" x14ac:dyDescent="0.35">
      <c r="A6806" s="8">
        <v>6805</v>
      </c>
      <c r="B6806" s="8" t="s">
        <v>52</v>
      </c>
      <c r="C6806" s="8" t="s">
        <v>33</v>
      </c>
      <c r="D6806" s="8" t="s">
        <v>34</v>
      </c>
      <c r="E6806" s="8" t="s">
        <v>38</v>
      </c>
      <c r="F6806" s="8">
        <v>68488.97</v>
      </c>
      <c r="G6806" s="8">
        <v>363244.21</v>
      </c>
      <c r="H6806" s="8">
        <v>395325.2</v>
      </c>
      <c r="I6806" s="8">
        <v>10.82</v>
      </c>
      <c r="J6806" s="8">
        <v>868</v>
      </c>
      <c r="K6806" s="8" t="str">
        <v>High</v>
      </c>
      <c r="L6806" s="8" t="s">
        <v>35</v>
      </c>
      <c r="M6806" s="8" t="s">
        <v>26</v>
      </c>
      <c r="N6806" s="8" t="s">
        <v>249</v>
      </c>
      <c r="O6806" s="8">
        <v>2023</v>
      </c>
      <c r="P6806" s="8">
        <v>7338.13</v>
      </c>
      <c r="Q6806" s="8">
        <v>6439.66</v>
      </c>
    </row>
    <row r="6807" spans="1:17" x14ac:dyDescent="0.35">
      <c r="A6807" s="8">
        <v>6806</v>
      </c>
      <c r="B6807" s="8" t="s">
        <v>32</v>
      </c>
      <c r="C6807" s="8" t="s">
        <v>37</v>
      </c>
      <c r="D6807" s="8" t="s">
        <v>28</v>
      </c>
      <c r="E6807" s="8" t="s">
        <v>38</v>
      </c>
      <c r="F6807" s="8">
        <v>46533.58</v>
      </c>
      <c r="G6807" s="8">
        <v>405269.72</v>
      </c>
      <c r="H6807" s="8">
        <v>485355.36</v>
      </c>
      <c r="I6807" s="8">
        <v>13.03</v>
      </c>
      <c r="J6807" s="8">
        <v>676</v>
      </c>
      <c r="K6807" s="8" t="str">
        <v>Medium</v>
      </c>
      <c r="L6807" s="8" t="s">
        <v>45</v>
      </c>
      <c r="M6807" s="8" t="s">
        <v>30</v>
      </c>
      <c r="N6807" s="8" t="s">
        <v>99</v>
      </c>
      <c r="O6807" s="8">
        <v>2023</v>
      </c>
      <c r="P6807" s="8">
        <v>6503.26</v>
      </c>
      <c r="Q6807" s="8">
        <v>3807.91</v>
      </c>
    </row>
    <row r="6808" spans="1:17" x14ac:dyDescent="0.35">
      <c r="A6808" s="8">
        <v>6807</v>
      </c>
      <c r="B6808" s="8" t="s">
        <v>15</v>
      </c>
      <c r="C6808" s="8" t="s">
        <v>23</v>
      </c>
      <c r="D6808" s="8" t="s">
        <v>17</v>
      </c>
      <c r="E6808" s="8" t="s">
        <v>29</v>
      </c>
      <c r="F6808" s="8">
        <v>52028.87</v>
      </c>
      <c r="G6808" s="8">
        <v>481214.35</v>
      </c>
      <c r="H6808" s="8">
        <v>300403.78000000003</v>
      </c>
      <c r="I6808" s="8">
        <v>11.04</v>
      </c>
      <c r="J6808" s="8">
        <v>433</v>
      </c>
      <c r="K6808" s="8" t="str">
        <v>low</v>
      </c>
      <c r="L6808" s="8" t="s">
        <v>45</v>
      </c>
      <c r="M6808" s="8" t="s">
        <v>20</v>
      </c>
      <c r="N6808" s="8" t="s">
        <v>379</v>
      </c>
      <c r="O6808" s="8">
        <v>2023</v>
      </c>
      <c r="P6808" s="8">
        <v>4942.53</v>
      </c>
      <c r="Q6808" s="8">
        <v>3833.18</v>
      </c>
    </row>
    <row r="6809" spans="1:17" x14ac:dyDescent="0.35">
      <c r="A6809" s="8">
        <v>6808</v>
      </c>
      <c r="B6809" s="8" t="s">
        <v>15</v>
      </c>
      <c r="C6809" s="8" t="s">
        <v>23</v>
      </c>
      <c r="D6809" s="8" t="s">
        <v>34</v>
      </c>
      <c r="E6809" s="8" t="s">
        <v>29</v>
      </c>
      <c r="F6809" s="8">
        <v>78756.61</v>
      </c>
      <c r="G6809" s="8">
        <v>317754.17</v>
      </c>
      <c r="H6809" s="8">
        <v>257683.83</v>
      </c>
      <c r="I6809" s="8">
        <v>5.12</v>
      </c>
      <c r="J6809" s="8">
        <v>543</v>
      </c>
      <c r="K6809" s="8" t="str">
        <v>low</v>
      </c>
      <c r="L6809" s="8" t="s">
        <v>39</v>
      </c>
      <c r="M6809" s="8" t="s">
        <v>75</v>
      </c>
      <c r="N6809" s="8" t="s">
        <v>350</v>
      </c>
      <c r="O6809" s="8">
        <v>2023</v>
      </c>
      <c r="P6809" s="8">
        <v>5763.45</v>
      </c>
      <c r="Q6809" s="8">
        <v>2999.44</v>
      </c>
    </row>
    <row r="6810" spans="1:17" x14ac:dyDescent="0.35">
      <c r="A6810" s="8">
        <v>6809</v>
      </c>
      <c r="B6810" s="8" t="s">
        <v>43</v>
      </c>
      <c r="C6810" s="8" t="s">
        <v>58</v>
      </c>
      <c r="D6810" s="8" t="s">
        <v>34</v>
      </c>
      <c r="E6810" s="8" t="s">
        <v>18</v>
      </c>
      <c r="F6810" s="8">
        <v>24640.32</v>
      </c>
      <c r="G6810" s="8">
        <v>63614.6</v>
      </c>
      <c r="H6810" s="8">
        <v>277279.3</v>
      </c>
      <c r="I6810" s="8">
        <v>15.07</v>
      </c>
      <c r="J6810" s="8">
        <v>665</v>
      </c>
      <c r="K6810" s="8" t="str">
        <v>Medium</v>
      </c>
      <c r="L6810" s="8" t="s">
        <v>45</v>
      </c>
      <c r="M6810" s="8" t="s">
        <v>26</v>
      </c>
      <c r="N6810" s="8" t="s">
        <v>408</v>
      </c>
      <c r="O6810" s="8">
        <v>2023</v>
      </c>
      <c r="P6810" s="8">
        <v>2699.35</v>
      </c>
      <c r="Q6810" s="8">
        <v>2125.75</v>
      </c>
    </row>
    <row r="6811" spans="1:17" x14ac:dyDescent="0.35">
      <c r="A6811" s="8">
        <v>6810</v>
      </c>
      <c r="B6811" s="8" t="s">
        <v>22</v>
      </c>
      <c r="C6811" s="8" t="s">
        <v>37</v>
      </c>
      <c r="D6811" s="8" t="s">
        <v>28</v>
      </c>
      <c r="E6811" s="8" t="s">
        <v>63</v>
      </c>
      <c r="F6811" s="8">
        <v>76820.94</v>
      </c>
      <c r="G6811" s="8">
        <v>175508.74</v>
      </c>
      <c r="H6811" s="8">
        <v>426237.18</v>
      </c>
      <c r="I6811" s="8">
        <v>8.61</v>
      </c>
      <c r="J6811" s="8">
        <v>318</v>
      </c>
      <c r="K6811" s="8" t="str">
        <v>low</v>
      </c>
      <c r="L6811" s="8" t="s">
        <v>45</v>
      </c>
      <c r="M6811" s="8" t="s">
        <v>30</v>
      </c>
      <c r="N6811" s="8" t="s">
        <v>194</v>
      </c>
      <c r="O6811" s="8">
        <v>2023</v>
      </c>
      <c r="P6811" s="8">
        <v>7008.69</v>
      </c>
      <c r="Q6811" s="8">
        <v>4455.6400000000003</v>
      </c>
    </row>
    <row r="6812" spans="1:17" x14ac:dyDescent="0.35">
      <c r="A6812" s="8">
        <v>6811</v>
      </c>
      <c r="B6812" s="8" t="s">
        <v>15</v>
      </c>
      <c r="C6812" s="8" t="s">
        <v>33</v>
      </c>
      <c r="D6812" s="8" t="s">
        <v>34</v>
      </c>
      <c r="E6812" s="8" t="s">
        <v>38</v>
      </c>
      <c r="F6812" s="8">
        <v>16913.12</v>
      </c>
      <c r="G6812" s="8">
        <v>213166.17</v>
      </c>
      <c r="H6812" s="8">
        <v>201141.25</v>
      </c>
      <c r="I6812" s="8">
        <v>17.61</v>
      </c>
      <c r="J6812" s="8">
        <v>546</v>
      </c>
      <c r="K6812" s="8" t="str">
        <v>low</v>
      </c>
      <c r="L6812" s="8" t="s">
        <v>45</v>
      </c>
      <c r="M6812" s="8" t="s">
        <v>30</v>
      </c>
      <c r="N6812" s="8" t="s">
        <v>221</v>
      </c>
      <c r="O6812" s="8">
        <v>2023</v>
      </c>
      <c r="P6812" s="8">
        <v>2491.4299999999998</v>
      </c>
      <c r="Q6812" s="8">
        <v>1502.04</v>
      </c>
    </row>
    <row r="6813" spans="1:17" x14ac:dyDescent="0.35">
      <c r="A6813" s="8">
        <v>6812</v>
      </c>
      <c r="B6813" s="8" t="s">
        <v>22</v>
      </c>
      <c r="C6813" s="8" t="s">
        <v>37</v>
      </c>
      <c r="D6813" s="8" t="s">
        <v>34</v>
      </c>
      <c r="E6813" s="8" t="s">
        <v>18</v>
      </c>
      <c r="F6813" s="8">
        <v>16926.310000000001</v>
      </c>
      <c r="G6813" s="8">
        <v>125669.38</v>
      </c>
      <c r="H6813" s="8">
        <v>196204.08</v>
      </c>
      <c r="I6813" s="8">
        <v>7.87</v>
      </c>
      <c r="J6813" s="8">
        <v>655</v>
      </c>
      <c r="K6813" s="8" t="str">
        <v>Medium</v>
      </c>
      <c r="L6813" s="8" t="s">
        <v>45</v>
      </c>
      <c r="M6813" s="8" t="s">
        <v>75</v>
      </c>
      <c r="N6813" s="8" t="s">
        <v>74</v>
      </c>
      <c r="O6813" s="8">
        <v>2023</v>
      </c>
      <c r="P6813" s="8">
        <v>1683.64</v>
      </c>
      <c r="Q6813" s="8">
        <v>1399.84</v>
      </c>
    </row>
    <row r="6814" spans="1:17" x14ac:dyDescent="0.35">
      <c r="A6814" s="8">
        <v>6813</v>
      </c>
      <c r="B6814" s="8" t="s">
        <v>85</v>
      </c>
      <c r="C6814" s="8" t="s">
        <v>58</v>
      </c>
      <c r="D6814" s="8" t="s">
        <v>56</v>
      </c>
      <c r="E6814" s="8" t="s">
        <v>29</v>
      </c>
      <c r="F6814" s="8">
        <v>21160.21</v>
      </c>
      <c r="G6814" s="8">
        <v>350071.94</v>
      </c>
      <c r="H6814" s="8">
        <v>289258.19</v>
      </c>
      <c r="I6814" s="8">
        <v>11.16</v>
      </c>
      <c r="J6814" s="8">
        <v>765</v>
      </c>
      <c r="K6814" s="8" t="str">
        <v>High</v>
      </c>
      <c r="L6814" s="8" t="s">
        <v>35</v>
      </c>
      <c r="M6814" s="8" t="s">
        <v>46</v>
      </c>
      <c r="N6814" s="8" t="s">
        <v>108</v>
      </c>
      <c r="O6814" s="8">
        <v>2023</v>
      </c>
      <c r="P6814" s="8">
        <v>2645.15</v>
      </c>
      <c r="Q6814" s="8">
        <v>2311.6999999999998</v>
      </c>
    </row>
    <row r="6815" spans="1:17" x14ac:dyDescent="0.35">
      <c r="A6815" s="8">
        <v>6814</v>
      </c>
      <c r="B6815" s="8" t="s">
        <v>85</v>
      </c>
      <c r="C6815" s="8" t="s">
        <v>16</v>
      </c>
      <c r="D6815" s="8" t="s">
        <v>24</v>
      </c>
      <c r="E6815" s="8" t="s">
        <v>29</v>
      </c>
      <c r="F6815" s="8">
        <v>14724.2</v>
      </c>
      <c r="G6815" s="8">
        <v>33498.26</v>
      </c>
      <c r="H6815" s="8">
        <v>307794.73</v>
      </c>
      <c r="I6815" s="8">
        <v>11.68</v>
      </c>
      <c r="J6815" s="8">
        <v>540</v>
      </c>
      <c r="K6815" s="8" t="str">
        <v>low</v>
      </c>
      <c r="L6815" s="8" t="s">
        <v>45</v>
      </c>
      <c r="M6815" s="8" t="s">
        <v>20</v>
      </c>
      <c r="N6815" s="8" t="s">
        <v>266</v>
      </c>
      <c r="O6815" s="8">
        <v>2023</v>
      </c>
      <c r="P6815" s="8">
        <v>904.47</v>
      </c>
      <c r="Q6815" s="8">
        <v>800.44</v>
      </c>
    </row>
    <row r="6816" spans="1:17" x14ac:dyDescent="0.35">
      <c r="A6816" s="8">
        <v>6815</v>
      </c>
      <c r="B6816" s="8" t="s">
        <v>43</v>
      </c>
      <c r="C6816" s="8" t="s">
        <v>23</v>
      </c>
      <c r="D6816" s="8" t="s">
        <v>17</v>
      </c>
      <c r="E6816" s="8" t="s">
        <v>29</v>
      </c>
      <c r="F6816" s="8">
        <v>56495.34</v>
      </c>
      <c r="G6816" s="8">
        <v>20930.18</v>
      </c>
      <c r="H6816" s="8">
        <v>269346.25</v>
      </c>
      <c r="I6816" s="8">
        <v>14.69</v>
      </c>
      <c r="J6816" s="8">
        <v>386</v>
      </c>
      <c r="K6816" s="8" t="str">
        <v>low</v>
      </c>
      <c r="L6816" s="8" t="s">
        <v>35</v>
      </c>
      <c r="M6816" s="8" t="s">
        <v>26</v>
      </c>
      <c r="N6816" s="8" t="s">
        <v>314</v>
      </c>
      <c r="O6816" s="8">
        <v>2023</v>
      </c>
      <c r="P6816" s="8">
        <v>4314.5200000000004</v>
      </c>
      <c r="Q6816" s="8">
        <v>3534.56</v>
      </c>
    </row>
    <row r="6817" spans="1:17" x14ac:dyDescent="0.35">
      <c r="A6817" s="8">
        <v>6816</v>
      </c>
      <c r="B6817" s="8" t="s">
        <v>41</v>
      </c>
      <c r="C6817" s="8" t="s">
        <v>23</v>
      </c>
      <c r="D6817" s="8" t="s">
        <v>34</v>
      </c>
      <c r="E6817" s="8" t="s">
        <v>29</v>
      </c>
      <c r="F6817" s="8">
        <v>57174.07</v>
      </c>
      <c r="G6817" s="8">
        <v>28806.32</v>
      </c>
      <c r="H6817" s="8">
        <v>393433.59999999998</v>
      </c>
      <c r="I6817" s="8">
        <v>14.09</v>
      </c>
      <c r="J6817" s="8">
        <v>727</v>
      </c>
      <c r="K6817" s="8" t="str">
        <v>Medium</v>
      </c>
      <c r="L6817" s="8" t="s">
        <v>25</v>
      </c>
      <c r="M6817" s="8" t="s">
        <v>26</v>
      </c>
      <c r="N6817" s="8" t="s">
        <v>301</v>
      </c>
      <c r="O6817" s="8">
        <v>2023</v>
      </c>
      <c r="P6817" s="8">
        <v>8567.34</v>
      </c>
      <c r="Q6817" s="8">
        <v>7071.3</v>
      </c>
    </row>
    <row r="6818" spans="1:17" x14ac:dyDescent="0.35">
      <c r="A6818" s="8">
        <v>6817</v>
      </c>
      <c r="B6818" s="8" t="s">
        <v>52</v>
      </c>
      <c r="C6818" s="8" t="s">
        <v>58</v>
      </c>
      <c r="D6818" s="8" t="s">
        <v>17</v>
      </c>
      <c r="E6818" s="8" t="s">
        <v>29</v>
      </c>
      <c r="F6818" s="8">
        <v>74446.84</v>
      </c>
      <c r="G6818" s="8">
        <v>494663.76</v>
      </c>
      <c r="H6818" s="8">
        <v>185487.66</v>
      </c>
      <c r="I6818" s="8">
        <v>10.79</v>
      </c>
      <c r="J6818" s="8">
        <v>659</v>
      </c>
      <c r="K6818" s="8" t="str">
        <v>Medium</v>
      </c>
      <c r="L6818" s="8" t="s">
        <v>39</v>
      </c>
      <c r="M6818" s="8" t="s">
        <v>20</v>
      </c>
      <c r="N6818" s="8" t="s">
        <v>71</v>
      </c>
      <c r="O6818" s="8">
        <v>2023</v>
      </c>
      <c r="P6818" s="8">
        <v>11161.33</v>
      </c>
      <c r="Q6818" s="8">
        <v>7292.99</v>
      </c>
    </row>
    <row r="6819" spans="1:17" x14ac:dyDescent="0.35">
      <c r="A6819" s="8">
        <v>6818</v>
      </c>
      <c r="B6819" s="8" t="s">
        <v>79</v>
      </c>
      <c r="C6819" s="8" t="s">
        <v>37</v>
      </c>
      <c r="D6819" s="8" t="s">
        <v>17</v>
      </c>
      <c r="E6819" s="8" t="s">
        <v>63</v>
      </c>
      <c r="F6819" s="8">
        <v>32579.53</v>
      </c>
      <c r="G6819" s="8">
        <v>402961.78</v>
      </c>
      <c r="H6819" s="8">
        <v>109173.45</v>
      </c>
      <c r="I6819" s="8">
        <v>11.18</v>
      </c>
      <c r="J6819" s="8">
        <v>564</v>
      </c>
      <c r="K6819" s="8" t="str">
        <v>low</v>
      </c>
      <c r="L6819" s="8" t="s">
        <v>45</v>
      </c>
      <c r="M6819" s="8" t="s">
        <v>46</v>
      </c>
      <c r="N6819" s="8" t="s">
        <v>204</v>
      </c>
      <c r="O6819" s="8">
        <v>2023</v>
      </c>
      <c r="P6819" s="8">
        <v>2375.41</v>
      </c>
      <c r="Q6819" s="8">
        <v>1600.18</v>
      </c>
    </row>
    <row r="6820" spans="1:17" x14ac:dyDescent="0.35">
      <c r="A6820" s="8">
        <v>6819</v>
      </c>
      <c r="B6820" s="8" t="s">
        <v>52</v>
      </c>
      <c r="C6820" s="8" t="s">
        <v>33</v>
      </c>
      <c r="D6820" s="8" t="s">
        <v>17</v>
      </c>
      <c r="E6820" s="8" t="s">
        <v>63</v>
      </c>
      <c r="F6820" s="8">
        <v>8309.18</v>
      </c>
      <c r="G6820" s="8">
        <v>473682.14</v>
      </c>
      <c r="H6820" s="8">
        <v>176590.48</v>
      </c>
      <c r="I6820" s="8">
        <v>15.63</v>
      </c>
      <c r="J6820" s="8">
        <v>784</v>
      </c>
      <c r="K6820" s="8" t="str">
        <v>High</v>
      </c>
      <c r="L6820" s="8" t="s">
        <v>19</v>
      </c>
      <c r="M6820" s="8" t="s">
        <v>30</v>
      </c>
      <c r="N6820" s="8" t="s">
        <v>247</v>
      </c>
      <c r="O6820" s="8">
        <v>2023</v>
      </c>
      <c r="P6820" s="8">
        <v>802.58</v>
      </c>
      <c r="Q6820" s="8">
        <v>583.58000000000004</v>
      </c>
    </row>
    <row r="6821" spans="1:17" x14ac:dyDescent="0.35">
      <c r="A6821" s="8">
        <v>6820</v>
      </c>
      <c r="B6821" s="8" t="s">
        <v>22</v>
      </c>
      <c r="C6821" s="8" t="s">
        <v>16</v>
      </c>
      <c r="D6821" s="8" t="s">
        <v>17</v>
      </c>
      <c r="E6821" s="8" t="s">
        <v>29</v>
      </c>
      <c r="F6821" s="8">
        <v>11197.16</v>
      </c>
      <c r="G6821" s="8">
        <v>112632.93</v>
      </c>
      <c r="H6821" s="8">
        <v>12497.13</v>
      </c>
      <c r="I6821" s="8">
        <v>13.17</v>
      </c>
      <c r="J6821" s="8">
        <v>737</v>
      </c>
      <c r="K6821" s="8" t="str">
        <v>Medium</v>
      </c>
      <c r="L6821" s="8" t="s">
        <v>25</v>
      </c>
      <c r="M6821" s="8" t="s">
        <v>20</v>
      </c>
      <c r="N6821" s="8" t="s">
        <v>270</v>
      </c>
      <c r="O6821" s="8">
        <v>2023</v>
      </c>
      <c r="P6821" s="8">
        <v>1038.5899999999999</v>
      </c>
      <c r="Q6821" s="8">
        <v>541.22</v>
      </c>
    </row>
    <row r="6822" spans="1:17" x14ac:dyDescent="0.35">
      <c r="A6822" s="8">
        <v>6821</v>
      </c>
      <c r="B6822" s="8" t="s">
        <v>52</v>
      </c>
      <c r="C6822" s="8" t="s">
        <v>58</v>
      </c>
      <c r="D6822" s="8" t="s">
        <v>34</v>
      </c>
      <c r="E6822" s="8" t="s">
        <v>29</v>
      </c>
      <c r="F6822" s="8">
        <v>85938.44</v>
      </c>
      <c r="G6822" s="8">
        <v>282032.02</v>
      </c>
      <c r="H6822" s="8">
        <v>479731</v>
      </c>
      <c r="I6822" s="8">
        <v>9.6199999999999992</v>
      </c>
      <c r="J6822" s="8">
        <v>571</v>
      </c>
      <c r="K6822" s="8" t="str">
        <v>low</v>
      </c>
      <c r="L6822" s="8" t="s">
        <v>35</v>
      </c>
      <c r="M6822" s="8" t="s">
        <v>30</v>
      </c>
      <c r="N6822" s="8" t="s">
        <v>187</v>
      </c>
      <c r="O6822" s="8">
        <v>2023</v>
      </c>
      <c r="P6822" s="8">
        <v>11296.88</v>
      </c>
      <c r="Q6822" s="8">
        <v>6586.27</v>
      </c>
    </row>
    <row r="6823" spans="1:17" x14ac:dyDescent="0.35">
      <c r="A6823" s="8">
        <v>6822</v>
      </c>
      <c r="B6823" s="8" t="s">
        <v>22</v>
      </c>
      <c r="C6823" s="8" t="s">
        <v>16</v>
      </c>
      <c r="D6823" s="8" t="s">
        <v>56</v>
      </c>
      <c r="E6823" s="8" t="s">
        <v>18</v>
      </c>
      <c r="F6823" s="8">
        <v>52348.53</v>
      </c>
      <c r="G6823" s="8">
        <v>391755.4</v>
      </c>
      <c r="H6823" s="8">
        <v>108085.03</v>
      </c>
      <c r="I6823" s="8">
        <v>13.02</v>
      </c>
      <c r="J6823" s="8">
        <v>589</v>
      </c>
      <c r="K6823" s="8" t="str">
        <v>low</v>
      </c>
      <c r="L6823" s="8" t="s">
        <v>45</v>
      </c>
      <c r="M6823" s="8" t="s">
        <v>30</v>
      </c>
      <c r="N6823" s="8" t="s">
        <v>245</v>
      </c>
      <c r="O6823" s="8">
        <v>2023</v>
      </c>
      <c r="P6823" s="8">
        <v>3200.29</v>
      </c>
      <c r="Q6823" s="8">
        <v>1844.35</v>
      </c>
    </row>
    <row r="6824" spans="1:17" x14ac:dyDescent="0.35">
      <c r="A6824" s="8">
        <v>6823</v>
      </c>
      <c r="B6824" s="8" t="s">
        <v>79</v>
      </c>
      <c r="C6824" s="8" t="s">
        <v>23</v>
      </c>
      <c r="D6824" s="8" t="s">
        <v>56</v>
      </c>
      <c r="E6824" s="8" t="s">
        <v>18</v>
      </c>
      <c r="F6824" s="8">
        <v>62577.62</v>
      </c>
      <c r="G6824" s="8">
        <v>162535.18</v>
      </c>
      <c r="H6824" s="8">
        <v>36153.620000000003</v>
      </c>
      <c r="I6824" s="8">
        <v>7.75</v>
      </c>
      <c r="J6824" s="8">
        <v>497</v>
      </c>
      <c r="K6824" s="8" t="str">
        <v>low</v>
      </c>
      <c r="L6824" s="8" t="s">
        <v>45</v>
      </c>
      <c r="M6824" s="8" t="s">
        <v>20</v>
      </c>
      <c r="N6824" s="8" t="s">
        <v>240</v>
      </c>
      <c r="O6824" s="8">
        <v>2023</v>
      </c>
      <c r="P6824" s="8">
        <v>3357.11</v>
      </c>
      <c r="Q6824" s="8">
        <v>2509.41</v>
      </c>
    </row>
    <row r="6825" spans="1:17" x14ac:dyDescent="0.35">
      <c r="A6825" s="8">
        <v>6824</v>
      </c>
      <c r="B6825" s="8" t="s">
        <v>32</v>
      </c>
      <c r="C6825" s="8" t="s">
        <v>33</v>
      </c>
      <c r="D6825" s="8" t="s">
        <v>28</v>
      </c>
      <c r="E6825" s="8" t="s">
        <v>18</v>
      </c>
      <c r="F6825" s="8">
        <v>71110.679999999993</v>
      </c>
      <c r="G6825" s="8">
        <v>229202.95</v>
      </c>
      <c r="H6825" s="8">
        <v>462475.56</v>
      </c>
      <c r="I6825" s="8">
        <v>11.73</v>
      </c>
      <c r="J6825" s="8">
        <v>792</v>
      </c>
      <c r="K6825" s="8" t="str">
        <v>High</v>
      </c>
      <c r="L6825" s="8" t="s">
        <v>19</v>
      </c>
      <c r="M6825" s="8" t="s">
        <v>75</v>
      </c>
      <c r="N6825" s="8" t="s">
        <v>205</v>
      </c>
      <c r="O6825" s="8">
        <v>2023</v>
      </c>
      <c r="P6825" s="8">
        <v>4033.96</v>
      </c>
      <c r="Q6825" s="8">
        <v>2600.77</v>
      </c>
    </row>
    <row r="6826" spans="1:17" x14ac:dyDescent="0.35">
      <c r="A6826" s="8">
        <v>6825</v>
      </c>
      <c r="B6826" s="8" t="s">
        <v>15</v>
      </c>
      <c r="C6826" s="8" t="s">
        <v>33</v>
      </c>
      <c r="D6826" s="8" t="s">
        <v>28</v>
      </c>
      <c r="E6826" s="8" t="s">
        <v>29</v>
      </c>
      <c r="F6826" s="8">
        <v>58024.81</v>
      </c>
      <c r="G6826" s="8">
        <v>60058.91</v>
      </c>
      <c r="H6826" s="8">
        <v>493986.72</v>
      </c>
      <c r="I6826" s="8">
        <v>7.66</v>
      </c>
      <c r="J6826" s="8">
        <v>697</v>
      </c>
      <c r="K6826" s="8" t="str">
        <v>Medium</v>
      </c>
      <c r="L6826" s="8" t="s">
        <v>25</v>
      </c>
      <c r="M6826" s="8" t="s">
        <v>20</v>
      </c>
      <c r="N6826" s="8" t="s">
        <v>329</v>
      </c>
      <c r="O6826" s="8">
        <v>2023</v>
      </c>
      <c r="P6826" s="8">
        <v>6690.41</v>
      </c>
      <c r="Q6826" s="8">
        <v>4845.96</v>
      </c>
    </row>
    <row r="6827" spans="1:17" x14ac:dyDescent="0.35">
      <c r="A6827" s="8">
        <v>6826</v>
      </c>
      <c r="B6827" s="8" t="s">
        <v>32</v>
      </c>
      <c r="C6827" s="8" t="s">
        <v>16</v>
      </c>
      <c r="D6827" s="8" t="s">
        <v>56</v>
      </c>
      <c r="E6827" s="8" t="s">
        <v>63</v>
      </c>
      <c r="F6827" s="8">
        <v>54207.86</v>
      </c>
      <c r="G6827" s="8">
        <v>267443.49</v>
      </c>
      <c r="H6827" s="8">
        <v>69386.31</v>
      </c>
      <c r="I6827" s="8">
        <v>7.58</v>
      </c>
      <c r="J6827" s="8">
        <v>757</v>
      </c>
      <c r="K6827" s="8" t="str">
        <v>High</v>
      </c>
      <c r="L6827" s="8" t="s">
        <v>25</v>
      </c>
      <c r="M6827" s="8" t="s">
        <v>26</v>
      </c>
      <c r="N6827" s="8" t="s">
        <v>57</v>
      </c>
      <c r="O6827" s="8">
        <v>2023</v>
      </c>
      <c r="P6827" s="8">
        <v>7115.38</v>
      </c>
      <c r="Q6827" s="8">
        <v>5026.4399999999996</v>
      </c>
    </row>
    <row r="6828" spans="1:17" x14ac:dyDescent="0.35">
      <c r="A6828" s="8">
        <v>6827</v>
      </c>
      <c r="B6828" s="8" t="s">
        <v>52</v>
      </c>
      <c r="C6828" s="8" t="s">
        <v>58</v>
      </c>
      <c r="D6828" s="8" t="s">
        <v>24</v>
      </c>
      <c r="E6828" s="8" t="s">
        <v>63</v>
      </c>
      <c r="F6828" s="8">
        <v>29958.41</v>
      </c>
      <c r="G6828" s="8">
        <v>478903</v>
      </c>
      <c r="H6828" s="8">
        <v>377385.57</v>
      </c>
      <c r="I6828" s="8">
        <v>10.17</v>
      </c>
      <c r="J6828" s="8">
        <v>871</v>
      </c>
      <c r="K6828" s="8" t="str">
        <v>High</v>
      </c>
      <c r="L6828" s="8" t="s">
        <v>19</v>
      </c>
      <c r="M6828" s="8" t="s">
        <v>30</v>
      </c>
      <c r="N6828" s="8" t="s">
        <v>206</v>
      </c>
      <c r="O6828" s="8">
        <v>2023</v>
      </c>
      <c r="P6828" s="8">
        <v>2009.74</v>
      </c>
      <c r="Q6828" s="8">
        <v>1014.98</v>
      </c>
    </row>
    <row r="6829" spans="1:17" x14ac:dyDescent="0.35">
      <c r="A6829" s="8">
        <v>6828</v>
      </c>
      <c r="B6829" s="8" t="s">
        <v>41</v>
      </c>
      <c r="C6829" s="8" t="s">
        <v>58</v>
      </c>
      <c r="D6829" s="8" t="s">
        <v>56</v>
      </c>
      <c r="E6829" s="8" t="s">
        <v>54</v>
      </c>
      <c r="F6829" s="8">
        <v>45924.28</v>
      </c>
      <c r="G6829" s="8">
        <v>213731.63</v>
      </c>
      <c r="H6829" s="8">
        <v>422571.65</v>
      </c>
      <c r="I6829" s="8">
        <v>9.23</v>
      </c>
      <c r="J6829" s="8">
        <v>644</v>
      </c>
      <c r="K6829" s="8" t="str">
        <v>Medium</v>
      </c>
      <c r="L6829" s="8" t="s">
        <v>45</v>
      </c>
      <c r="M6829" s="8" t="s">
        <v>20</v>
      </c>
      <c r="N6829" s="8" t="s">
        <v>248</v>
      </c>
      <c r="O6829" s="8">
        <v>2023</v>
      </c>
      <c r="P6829" s="8">
        <v>2536.23</v>
      </c>
      <c r="Q6829" s="8">
        <v>1488.89</v>
      </c>
    </row>
    <row r="6830" spans="1:17" x14ac:dyDescent="0.35">
      <c r="A6830" s="8">
        <v>6829</v>
      </c>
      <c r="B6830" s="8" t="s">
        <v>52</v>
      </c>
      <c r="C6830" s="8" t="s">
        <v>33</v>
      </c>
      <c r="D6830" s="8" t="s">
        <v>17</v>
      </c>
      <c r="E6830" s="8" t="s">
        <v>38</v>
      </c>
      <c r="F6830" s="8">
        <v>47447.5</v>
      </c>
      <c r="G6830" s="8">
        <v>385172.41</v>
      </c>
      <c r="H6830" s="8">
        <v>188062.72</v>
      </c>
      <c r="I6830" s="8">
        <v>8.2899999999999991</v>
      </c>
      <c r="J6830" s="8">
        <v>871</v>
      </c>
      <c r="K6830" s="8" t="str">
        <v>High</v>
      </c>
      <c r="L6830" s="8" t="s">
        <v>45</v>
      </c>
      <c r="M6830" s="8" t="s">
        <v>26</v>
      </c>
      <c r="N6830" s="8" t="s">
        <v>97</v>
      </c>
      <c r="O6830" s="8">
        <v>2023</v>
      </c>
      <c r="P6830" s="8">
        <v>4428.37</v>
      </c>
      <c r="Q6830" s="8">
        <v>3508.74</v>
      </c>
    </row>
    <row r="6831" spans="1:17" x14ac:dyDescent="0.35">
      <c r="A6831" s="8">
        <v>6830</v>
      </c>
      <c r="B6831" s="8" t="s">
        <v>79</v>
      </c>
      <c r="C6831" s="8" t="s">
        <v>16</v>
      </c>
      <c r="D6831" s="8" t="s">
        <v>56</v>
      </c>
      <c r="E6831" s="8" t="s">
        <v>29</v>
      </c>
      <c r="F6831" s="8">
        <v>21477.63</v>
      </c>
      <c r="G6831" s="8">
        <v>179857.73</v>
      </c>
      <c r="H6831" s="8">
        <v>491314.26</v>
      </c>
      <c r="I6831" s="8">
        <v>7.78</v>
      </c>
      <c r="J6831" s="8">
        <v>803</v>
      </c>
      <c r="K6831" s="8" t="str">
        <v>High</v>
      </c>
      <c r="L6831" s="8" t="s">
        <v>35</v>
      </c>
      <c r="M6831" s="8" t="s">
        <v>46</v>
      </c>
      <c r="N6831" s="8" t="s">
        <v>294</v>
      </c>
      <c r="O6831" s="8">
        <v>2023</v>
      </c>
      <c r="P6831" s="8">
        <v>2976.01</v>
      </c>
      <c r="Q6831" s="8">
        <v>2230.17</v>
      </c>
    </row>
    <row r="6832" spans="1:17" x14ac:dyDescent="0.35">
      <c r="A6832" s="8">
        <v>6831</v>
      </c>
      <c r="B6832" s="8" t="s">
        <v>85</v>
      </c>
      <c r="C6832" s="8" t="s">
        <v>37</v>
      </c>
      <c r="D6832" s="8" t="s">
        <v>17</v>
      </c>
      <c r="E6832" s="8" t="s">
        <v>63</v>
      </c>
      <c r="F6832" s="8">
        <v>62741.21</v>
      </c>
      <c r="G6832" s="8">
        <v>237685.87</v>
      </c>
      <c r="H6832" s="8">
        <v>346098.75</v>
      </c>
      <c r="I6832" s="8">
        <v>13.8</v>
      </c>
      <c r="J6832" s="8">
        <v>507</v>
      </c>
      <c r="K6832" s="8" t="str">
        <v>low</v>
      </c>
      <c r="L6832" s="8" t="s">
        <v>39</v>
      </c>
      <c r="M6832" s="8" t="s">
        <v>75</v>
      </c>
      <c r="N6832" s="8" t="s">
        <v>329</v>
      </c>
      <c r="O6832" s="8">
        <v>2023</v>
      </c>
      <c r="P6832" s="8">
        <v>5491.41</v>
      </c>
      <c r="Q6832" s="8">
        <v>3913.88</v>
      </c>
    </row>
    <row r="6833" spans="1:17" x14ac:dyDescent="0.35">
      <c r="A6833" s="8">
        <v>6832</v>
      </c>
      <c r="B6833" s="8" t="s">
        <v>41</v>
      </c>
      <c r="C6833" s="8" t="s">
        <v>37</v>
      </c>
      <c r="D6833" s="8" t="s">
        <v>34</v>
      </c>
      <c r="E6833" s="8" t="s">
        <v>29</v>
      </c>
      <c r="F6833" s="8">
        <v>46969.08</v>
      </c>
      <c r="G6833" s="8">
        <v>46279.05</v>
      </c>
      <c r="H6833" s="8">
        <v>29531.13</v>
      </c>
      <c r="I6833" s="8">
        <v>9.18</v>
      </c>
      <c r="J6833" s="8">
        <v>761</v>
      </c>
      <c r="K6833" s="8" t="str">
        <v>High</v>
      </c>
      <c r="L6833" s="8" t="s">
        <v>39</v>
      </c>
      <c r="M6833" s="8" t="s">
        <v>20</v>
      </c>
      <c r="N6833" s="8" t="s">
        <v>120</v>
      </c>
      <c r="O6833" s="8">
        <v>2023</v>
      </c>
      <c r="P6833" s="8">
        <v>6712.74</v>
      </c>
      <c r="Q6833" s="8">
        <v>3763.09</v>
      </c>
    </row>
    <row r="6834" spans="1:17" x14ac:dyDescent="0.35">
      <c r="A6834" s="8">
        <v>6833</v>
      </c>
      <c r="B6834" s="8" t="s">
        <v>79</v>
      </c>
      <c r="C6834" s="8" t="s">
        <v>37</v>
      </c>
      <c r="D6834" s="8" t="s">
        <v>24</v>
      </c>
      <c r="E6834" s="8" t="s">
        <v>18</v>
      </c>
      <c r="F6834" s="8">
        <v>72438.509999999995</v>
      </c>
      <c r="G6834" s="8">
        <v>150349.81</v>
      </c>
      <c r="H6834" s="8">
        <v>284818.07</v>
      </c>
      <c r="I6834" s="8">
        <v>9.4499999999999993</v>
      </c>
      <c r="J6834" s="8">
        <v>801</v>
      </c>
      <c r="K6834" s="8" t="str">
        <v>High</v>
      </c>
      <c r="L6834" s="8" t="s">
        <v>39</v>
      </c>
      <c r="M6834" s="8" t="s">
        <v>26</v>
      </c>
      <c r="N6834" s="8" t="s">
        <v>174</v>
      </c>
      <c r="O6834" s="8">
        <v>2023</v>
      </c>
      <c r="P6834" s="8">
        <v>8519.74</v>
      </c>
      <c r="Q6834" s="8">
        <v>6193.26</v>
      </c>
    </row>
    <row r="6835" spans="1:17" x14ac:dyDescent="0.35">
      <c r="A6835" s="8">
        <v>6834</v>
      </c>
      <c r="B6835" s="8" t="s">
        <v>79</v>
      </c>
      <c r="C6835" s="8" t="s">
        <v>23</v>
      </c>
      <c r="D6835" s="8" t="s">
        <v>56</v>
      </c>
      <c r="E6835" s="8" t="s">
        <v>38</v>
      </c>
      <c r="F6835" s="8">
        <v>8148.96</v>
      </c>
      <c r="G6835" s="8">
        <v>97943.77</v>
      </c>
      <c r="H6835" s="8">
        <v>419437.12</v>
      </c>
      <c r="I6835" s="8">
        <v>12.25</v>
      </c>
      <c r="J6835" s="8">
        <v>515</v>
      </c>
      <c r="K6835" s="8" t="str">
        <v>low</v>
      </c>
      <c r="L6835" s="8" t="s">
        <v>39</v>
      </c>
      <c r="M6835" s="8" t="s">
        <v>75</v>
      </c>
      <c r="N6835" s="8" t="s">
        <v>115</v>
      </c>
      <c r="O6835" s="8">
        <v>2023</v>
      </c>
      <c r="P6835" s="8">
        <v>553.97</v>
      </c>
      <c r="Q6835" s="8">
        <v>440.28</v>
      </c>
    </row>
    <row r="6836" spans="1:17" x14ac:dyDescent="0.35">
      <c r="A6836" s="8">
        <v>6835</v>
      </c>
      <c r="B6836" s="8" t="s">
        <v>22</v>
      </c>
      <c r="C6836" s="8" t="s">
        <v>37</v>
      </c>
      <c r="D6836" s="8" t="s">
        <v>17</v>
      </c>
      <c r="E6836" s="8" t="s">
        <v>54</v>
      </c>
      <c r="F6836" s="8">
        <v>98469.34</v>
      </c>
      <c r="G6836" s="8">
        <v>160803.32999999999</v>
      </c>
      <c r="H6836" s="8">
        <v>156479.17000000001</v>
      </c>
      <c r="I6836" s="8">
        <v>16.55</v>
      </c>
      <c r="J6836" s="8">
        <v>404</v>
      </c>
      <c r="K6836" s="8" t="str">
        <v>low</v>
      </c>
      <c r="L6836" s="8" t="s">
        <v>35</v>
      </c>
      <c r="M6836" s="8" t="s">
        <v>30</v>
      </c>
      <c r="N6836" s="8" t="s">
        <v>262</v>
      </c>
      <c r="O6836" s="8">
        <v>2023</v>
      </c>
      <c r="P6836" s="8">
        <v>8848.19</v>
      </c>
      <c r="Q6836" s="8">
        <v>7350.99</v>
      </c>
    </row>
    <row r="6837" spans="1:17" x14ac:dyDescent="0.35">
      <c r="A6837" s="8">
        <v>6836</v>
      </c>
      <c r="B6837" s="8" t="s">
        <v>32</v>
      </c>
      <c r="C6837" s="8" t="s">
        <v>23</v>
      </c>
      <c r="D6837" s="8" t="s">
        <v>56</v>
      </c>
      <c r="E6837" s="8" t="s">
        <v>54</v>
      </c>
      <c r="F6837" s="8">
        <v>75502.789999999994</v>
      </c>
      <c r="G6837" s="8">
        <v>340867.84000000003</v>
      </c>
      <c r="H6837" s="8">
        <v>339066.03</v>
      </c>
      <c r="I6837" s="8">
        <v>8.9600000000000009</v>
      </c>
      <c r="J6837" s="8">
        <v>639</v>
      </c>
      <c r="K6837" s="8" t="str">
        <v>Medium</v>
      </c>
      <c r="L6837" s="8" t="s">
        <v>19</v>
      </c>
      <c r="M6837" s="8" t="s">
        <v>20</v>
      </c>
      <c r="N6837" s="8" t="s">
        <v>402</v>
      </c>
      <c r="O6837" s="8">
        <v>2023</v>
      </c>
      <c r="P6837" s="8">
        <v>10448.040000000001</v>
      </c>
      <c r="Q6837" s="8">
        <v>6225.7</v>
      </c>
    </row>
    <row r="6838" spans="1:17" x14ac:dyDescent="0.35">
      <c r="A6838" s="8">
        <v>6837</v>
      </c>
      <c r="B6838" s="8" t="s">
        <v>41</v>
      </c>
      <c r="C6838" s="8" t="s">
        <v>37</v>
      </c>
      <c r="D6838" s="8" t="s">
        <v>17</v>
      </c>
      <c r="E6838" s="8" t="s">
        <v>63</v>
      </c>
      <c r="F6838" s="8">
        <v>19640.18</v>
      </c>
      <c r="G6838" s="8">
        <v>428837.22</v>
      </c>
      <c r="H6838" s="8">
        <v>209593.39</v>
      </c>
      <c r="I6838" s="8">
        <v>7.32</v>
      </c>
      <c r="J6838" s="8">
        <v>669</v>
      </c>
      <c r="K6838" s="8" t="str">
        <v>Medium</v>
      </c>
      <c r="L6838" s="8" t="s">
        <v>25</v>
      </c>
      <c r="M6838" s="8" t="s">
        <v>20</v>
      </c>
      <c r="N6838" s="8" t="s">
        <v>372</v>
      </c>
      <c r="O6838" s="8">
        <v>2023</v>
      </c>
      <c r="P6838" s="8">
        <v>2608.7600000000002</v>
      </c>
      <c r="Q6838" s="8">
        <v>1488.19</v>
      </c>
    </row>
    <row r="6839" spans="1:17" x14ac:dyDescent="0.35">
      <c r="A6839" s="8">
        <v>6838</v>
      </c>
      <c r="B6839" s="8" t="s">
        <v>50</v>
      </c>
      <c r="C6839" s="8" t="s">
        <v>23</v>
      </c>
      <c r="D6839" s="8" t="s">
        <v>24</v>
      </c>
      <c r="E6839" s="8" t="s">
        <v>63</v>
      </c>
      <c r="F6839" s="8">
        <v>26699.14</v>
      </c>
      <c r="G6839" s="8">
        <v>436895.08</v>
      </c>
      <c r="H6839" s="8">
        <v>479001.88</v>
      </c>
      <c r="I6839" s="8">
        <v>11.83</v>
      </c>
      <c r="J6839" s="8">
        <v>424</v>
      </c>
      <c r="K6839" s="8" t="str">
        <v>low</v>
      </c>
      <c r="L6839" s="8" t="s">
        <v>39</v>
      </c>
      <c r="M6839" s="8" t="s">
        <v>30</v>
      </c>
      <c r="N6839" s="8" t="s">
        <v>186</v>
      </c>
      <c r="O6839" s="8">
        <v>2023</v>
      </c>
      <c r="P6839" s="8">
        <v>3979.16</v>
      </c>
      <c r="Q6839" s="8">
        <v>3489.51</v>
      </c>
    </row>
    <row r="6840" spans="1:17" x14ac:dyDescent="0.35">
      <c r="A6840" s="8">
        <v>6839</v>
      </c>
      <c r="B6840" s="8" t="s">
        <v>32</v>
      </c>
      <c r="C6840" s="8" t="s">
        <v>16</v>
      </c>
      <c r="D6840" s="8" t="s">
        <v>56</v>
      </c>
      <c r="E6840" s="8" t="s">
        <v>38</v>
      </c>
      <c r="F6840" s="8">
        <v>26577.29</v>
      </c>
      <c r="G6840" s="8">
        <v>251942.49</v>
      </c>
      <c r="H6840" s="8">
        <v>110343.86</v>
      </c>
      <c r="I6840" s="8">
        <v>15.26</v>
      </c>
      <c r="J6840" s="8">
        <v>714</v>
      </c>
      <c r="K6840" s="8" t="str">
        <v>Medium</v>
      </c>
      <c r="L6840" s="8" t="s">
        <v>19</v>
      </c>
      <c r="M6840" s="8" t="s">
        <v>26</v>
      </c>
      <c r="N6840" s="8" t="s">
        <v>61</v>
      </c>
      <c r="O6840" s="8">
        <v>2023</v>
      </c>
      <c r="P6840" s="8">
        <v>3817.44</v>
      </c>
      <c r="Q6840" s="8">
        <v>2636.55</v>
      </c>
    </row>
    <row r="6841" spans="1:17" x14ac:dyDescent="0.35">
      <c r="A6841" s="8">
        <v>6840</v>
      </c>
      <c r="B6841" s="8" t="s">
        <v>85</v>
      </c>
      <c r="C6841" s="8" t="s">
        <v>58</v>
      </c>
      <c r="D6841" s="8" t="s">
        <v>56</v>
      </c>
      <c r="E6841" s="8" t="s">
        <v>29</v>
      </c>
      <c r="F6841" s="8">
        <v>42590.52</v>
      </c>
      <c r="G6841" s="8">
        <v>470238.92</v>
      </c>
      <c r="H6841" s="8">
        <v>139161.76999999999</v>
      </c>
      <c r="I6841" s="8">
        <v>10.47</v>
      </c>
      <c r="J6841" s="8">
        <v>885</v>
      </c>
      <c r="K6841" s="8" t="str">
        <v>High</v>
      </c>
      <c r="L6841" s="8" t="s">
        <v>25</v>
      </c>
      <c r="M6841" s="8" t="s">
        <v>75</v>
      </c>
      <c r="N6841" s="8" t="s">
        <v>407</v>
      </c>
      <c r="O6841" s="8">
        <v>2023</v>
      </c>
      <c r="P6841" s="8">
        <v>2589.79</v>
      </c>
      <c r="Q6841" s="8">
        <v>1972.2</v>
      </c>
    </row>
    <row r="6842" spans="1:17" x14ac:dyDescent="0.35">
      <c r="A6842" s="8">
        <v>6841</v>
      </c>
      <c r="B6842" s="8" t="s">
        <v>43</v>
      </c>
      <c r="C6842" s="8" t="s">
        <v>37</v>
      </c>
      <c r="D6842" s="8" t="s">
        <v>34</v>
      </c>
      <c r="E6842" s="8" t="s">
        <v>54</v>
      </c>
      <c r="F6842" s="8">
        <v>26348.639999999999</v>
      </c>
      <c r="G6842" s="8">
        <v>98061.47</v>
      </c>
      <c r="H6842" s="8">
        <v>263427.65000000002</v>
      </c>
      <c r="I6842" s="8">
        <v>12.72</v>
      </c>
      <c r="J6842" s="8">
        <v>586</v>
      </c>
      <c r="K6842" s="8" t="str">
        <v>low</v>
      </c>
      <c r="L6842" s="8" t="s">
        <v>35</v>
      </c>
      <c r="M6842" s="8" t="s">
        <v>46</v>
      </c>
      <c r="N6842" s="8" t="s">
        <v>389</v>
      </c>
      <c r="O6842" s="8">
        <v>2023</v>
      </c>
      <c r="P6842" s="8">
        <v>2816.45</v>
      </c>
      <c r="Q6842" s="8">
        <v>2254.0100000000002</v>
      </c>
    </row>
    <row r="6843" spans="1:17" x14ac:dyDescent="0.35">
      <c r="A6843" s="8">
        <v>6842</v>
      </c>
      <c r="B6843" s="8" t="s">
        <v>85</v>
      </c>
      <c r="C6843" s="8" t="s">
        <v>16</v>
      </c>
      <c r="D6843" s="8" t="s">
        <v>24</v>
      </c>
      <c r="E6843" s="8" t="s">
        <v>54</v>
      </c>
      <c r="F6843" s="8">
        <v>17799.169999999998</v>
      </c>
      <c r="G6843" s="8">
        <v>60273.39</v>
      </c>
      <c r="H6843" s="8">
        <v>324442.40000000002</v>
      </c>
      <c r="I6843" s="8">
        <v>8.81</v>
      </c>
      <c r="J6843" s="8">
        <v>843</v>
      </c>
      <c r="K6843" s="8" t="str">
        <v>High</v>
      </c>
      <c r="L6843" s="8" t="s">
        <v>39</v>
      </c>
      <c r="M6843" s="8" t="s">
        <v>20</v>
      </c>
      <c r="N6843" s="8" t="s">
        <v>233</v>
      </c>
      <c r="O6843" s="8">
        <v>2023</v>
      </c>
      <c r="P6843" s="8">
        <v>1777.16</v>
      </c>
      <c r="Q6843" s="8">
        <v>1208.96</v>
      </c>
    </row>
    <row r="6844" spans="1:17" x14ac:dyDescent="0.35">
      <c r="A6844" s="8">
        <v>6843</v>
      </c>
      <c r="B6844" s="8" t="s">
        <v>50</v>
      </c>
      <c r="C6844" s="8" t="s">
        <v>23</v>
      </c>
      <c r="D6844" s="8" t="s">
        <v>17</v>
      </c>
      <c r="E6844" s="8" t="s">
        <v>29</v>
      </c>
      <c r="F6844" s="8">
        <v>18443.560000000001</v>
      </c>
      <c r="G6844" s="8">
        <v>184193.68</v>
      </c>
      <c r="H6844" s="8">
        <v>105387.92</v>
      </c>
      <c r="I6844" s="8">
        <v>14.98</v>
      </c>
      <c r="J6844" s="8">
        <v>616</v>
      </c>
      <c r="K6844" s="8" t="str">
        <v>Medium</v>
      </c>
      <c r="L6844" s="8" t="s">
        <v>35</v>
      </c>
      <c r="M6844" s="8" t="s">
        <v>75</v>
      </c>
      <c r="N6844" s="8" t="s">
        <v>173</v>
      </c>
      <c r="O6844" s="8">
        <v>2023</v>
      </c>
      <c r="P6844" s="8">
        <v>2663.83</v>
      </c>
      <c r="Q6844" s="8">
        <v>2179.16</v>
      </c>
    </row>
    <row r="6845" spans="1:17" x14ac:dyDescent="0.35">
      <c r="A6845" s="8">
        <v>6844</v>
      </c>
      <c r="B6845" s="8" t="s">
        <v>15</v>
      </c>
      <c r="C6845" s="8" t="s">
        <v>58</v>
      </c>
      <c r="D6845" s="8" t="s">
        <v>17</v>
      </c>
      <c r="E6845" s="8" t="s">
        <v>18</v>
      </c>
      <c r="F6845" s="8">
        <v>44278.94</v>
      </c>
      <c r="G6845" s="8">
        <v>85634.880000000005</v>
      </c>
      <c r="H6845" s="8">
        <v>111849.52</v>
      </c>
      <c r="I6845" s="8">
        <v>6.07</v>
      </c>
      <c r="J6845" s="8">
        <v>618</v>
      </c>
      <c r="K6845" s="8" t="str">
        <v>Medium</v>
      </c>
      <c r="L6845" s="8" t="s">
        <v>25</v>
      </c>
      <c r="M6845" s="8" t="s">
        <v>75</v>
      </c>
      <c r="N6845" s="8" t="s">
        <v>283</v>
      </c>
      <c r="O6845" s="8">
        <v>2023</v>
      </c>
      <c r="P6845" s="8">
        <v>5107.42</v>
      </c>
      <c r="Q6845" s="8">
        <v>2687.96</v>
      </c>
    </row>
    <row r="6846" spans="1:17" x14ac:dyDescent="0.35">
      <c r="A6846" s="8">
        <v>6845</v>
      </c>
      <c r="B6846" s="8" t="s">
        <v>32</v>
      </c>
      <c r="C6846" s="8" t="s">
        <v>58</v>
      </c>
      <c r="D6846" s="8" t="s">
        <v>24</v>
      </c>
      <c r="E6846" s="8" t="s">
        <v>29</v>
      </c>
      <c r="F6846" s="8">
        <v>64942.31</v>
      </c>
      <c r="G6846" s="8">
        <v>183008.17</v>
      </c>
      <c r="H6846" s="8">
        <v>194825.41</v>
      </c>
      <c r="I6846" s="8">
        <v>9.51</v>
      </c>
      <c r="J6846" s="8">
        <v>890</v>
      </c>
      <c r="K6846" s="8" t="str">
        <v>High</v>
      </c>
      <c r="L6846" s="8" t="s">
        <v>35</v>
      </c>
      <c r="M6846" s="8" t="s">
        <v>20</v>
      </c>
      <c r="N6846" s="8" t="s">
        <v>232</v>
      </c>
      <c r="O6846" s="8">
        <v>2023</v>
      </c>
      <c r="P6846" s="8">
        <v>6756.96</v>
      </c>
      <c r="Q6846" s="8">
        <v>3450.98</v>
      </c>
    </row>
    <row r="6847" spans="1:17" x14ac:dyDescent="0.35">
      <c r="A6847" s="8">
        <v>6846</v>
      </c>
      <c r="B6847" s="8" t="s">
        <v>85</v>
      </c>
      <c r="C6847" s="8" t="s">
        <v>16</v>
      </c>
      <c r="D6847" s="8" t="s">
        <v>24</v>
      </c>
      <c r="E6847" s="8" t="s">
        <v>29</v>
      </c>
      <c r="F6847" s="8">
        <v>12080.62</v>
      </c>
      <c r="G6847" s="8">
        <v>287728.99</v>
      </c>
      <c r="H6847" s="8">
        <v>296187.75</v>
      </c>
      <c r="I6847" s="8">
        <v>7.47</v>
      </c>
      <c r="J6847" s="8">
        <v>532</v>
      </c>
      <c r="K6847" s="8" t="str">
        <v>low</v>
      </c>
      <c r="L6847" s="8" t="s">
        <v>45</v>
      </c>
      <c r="M6847" s="8" t="s">
        <v>46</v>
      </c>
      <c r="N6847" s="8" t="s">
        <v>264</v>
      </c>
      <c r="O6847" s="8">
        <v>2023</v>
      </c>
      <c r="P6847" s="8">
        <v>1642.59</v>
      </c>
      <c r="Q6847" s="8">
        <v>897.89</v>
      </c>
    </row>
    <row r="6848" spans="1:17" x14ac:dyDescent="0.35">
      <c r="A6848" s="8">
        <v>6847</v>
      </c>
      <c r="B6848" s="8" t="s">
        <v>41</v>
      </c>
      <c r="C6848" s="8" t="s">
        <v>23</v>
      </c>
      <c r="D6848" s="8" t="s">
        <v>24</v>
      </c>
      <c r="E6848" s="8" t="s">
        <v>38</v>
      </c>
      <c r="F6848" s="8">
        <v>60065.68</v>
      </c>
      <c r="G6848" s="8">
        <v>201204.06</v>
      </c>
      <c r="H6848" s="8">
        <v>203170.75</v>
      </c>
      <c r="I6848" s="8">
        <v>7.96</v>
      </c>
      <c r="J6848" s="8">
        <v>431</v>
      </c>
      <c r="K6848" s="8" t="str">
        <v>low</v>
      </c>
      <c r="L6848" s="8" t="s">
        <v>35</v>
      </c>
      <c r="M6848" s="8" t="s">
        <v>26</v>
      </c>
      <c r="N6848" s="8" t="s">
        <v>114</v>
      </c>
      <c r="O6848" s="8">
        <v>2023</v>
      </c>
      <c r="P6848" s="8">
        <v>5033.2700000000004</v>
      </c>
      <c r="Q6848" s="8">
        <v>4034.07</v>
      </c>
    </row>
    <row r="6849" spans="1:17" x14ac:dyDescent="0.35">
      <c r="A6849" s="8">
        <v>6848</v>
      </c>
      <c r="B6849" s="8" t="s">
        <v>15</v>
      </c>
      <c r="C6849" s="8" t="s">
        <v>58</v>
      </c>
      <c r="D6849" s="8" t="s">
        <v>24</v>
      </c>
      <c r="E6849" s="8" t="s">
        <v>63</v>
      </c>
      <c r="F6849" s="8">
        <v>18178.32</v>
      </c>
      <c r="G6849" s="8">
        <v>483826.12</v>
      </c>
      <c r="H6849" s="8">
        <v>445188.77</v>
      </c>
      <c r="I6849" s="8">
        <v>17.86</v>
      </c>
      <c r="J6849" s="8">
        <v>441</v>
      </c>
      <c r="K6849" s="8" t="str">
        <v>low</v>
      </c>
      <c r="L6849" s="8" t="s">
        <v>35</v>
      </c>
      <c r="M6849" s="8" t="s">
        <v>30</v>
      </c>
      <c r="N6849" s="8" t="s">
        <v>220</v>
      </c>
      <c r="O6849" s="8">
        <v>2023</v>
      </c>
      <c r="P6849" s="8">
        <v>2147.6999999999998</v>
      </c>
      <c r="Q6849" s="8">
        <v>1507.96</v>
      </c>
    </row>
    <row r="6850" spans="1:17" x14ac:dyDescent="0.35">
      <c r="A6850" s="8">
        <v>6849</v>
      </c>
      <c r="B6850" s="8" t="s">
        <v>43</v>
      </c>
      <c r="C6850" s="8" t="s">
        <v>37</v>
      </c>
      <c r="D6850" s="8" t="s">
        <v>17</v>
      </c>
      <c r="E6850" s="8" t="s">
        <v>18</v>
      </c>
      <c r="F6850" s="8">
        <v>51269.45</v>
      </c>
      <c r="G6850" s="8">
        <v>282223.35999999999</v>
      </c>
      <c r="H6850" s="8">
        <v>335356.14</v>
      </c>
      <c r="I6850" s="8">
        <v>9.0299999999999994</v>
      </c>
      <c r="J6850" s="8">
        <v>892</v>
      </c>
      <c r="K6850" s="8" t="str">
        <v>High</v>
      </c>
      <c r="L6850" s="8" t="s">
        <v>35</v>
      </c>
      <c r="M6850" s="8" t="s">
        <v>46</v>
      </c>
      <c r="N6850" s="8" t="s">
        <v>319</v>
      </c>
      <c r="O6850" s="8">
        <v>2023</v>
      </c>
      <c r="P6850" s="8">
        <v>4533.92</v>
      </c>
      <c r="Q6850" s="8">
        <v>3540.41</v>
      </c>
    </row>
    <row r="6851" spans="1:17" x14ac:dyDescent="0.35">
      <c r="A6851" s="8">
        <v>6850</v>
      </c>
      <c r="B6851" s="8" t="s">
        <v>15</v>
      </c>
      <c r="C6851" s="8" t="s">
        <v>23</v>
      </c>
      <c r="D6851" s="8" t="s">
        <v>34</v>
      </c>
      <c r="E6851" s="8" t="s">
        <v>54</v>
      </c>
      <c r="F6851" s="8">
        <v>23199.08</v>
      </c>
      <c r="G6851" s="8">
        <v>314864.34000000003</v>
      </c>
      <c r="H6851" s="8">
        <v>335051.12</v>
      </c>
      <c r="I6851" s="8">
        <v>10.29</v>
      </c>
      <c r="J6851" s="8">
        <v>404</v>
      </c>
      <c r="K6851" s="8" t="str">
        <v>low</v>
      </c>
      <c r="L6851" s="8" t="s">
        <v>25</v>
      </c>
      <c r="M6851" s="8" t="s">
        <v>26</v>
      </c>
      <c r="N6851" s="8" t="s">
        <v>197</v>
      </c>
      <c r="O6851" s="8">
        <v>2023</v>
      </c>
      <c r="P6851" s="8">
        <v>1688.96</v>
      </c>
      <c r="Q6851" s="8">
        <v>1506.96</v>
      </c>
    </row>
    <row r="6852" spans="1:17" x14ac:dyDescent="0.35">
      <c r="A6852" s="8">
        <v>6851</v>
      </c>
      <c r="B6852" s="8" t="s">
        <v>85</v>
      </c>
      <c r="C6852" s="8" t="s">
        <v>33</v>
      </c>
      <c r="D6852" s="8" t="s">
        <v>28</v>
      </c>
      <c r="E6852" s="8" t="s">
        <v>29</v>
      </c>
      <c r="F6852" s="8">
        <v>66515.7</v>
      </c>
      <c r="G6852" s="8">
        <v>454696.2</v>
      </c>
      <c r="H6852" s="8">
        <v>287522.01</v>
      </c>
      <c r="I6852" s="8">
        <v>10.119999999999999</v>
      </c>
      <c r="J6852" s="8">
        <v>688</v>
      </c>
      <c r="K6852" s="8" t="str">
        <v>Medium</v>
      </c>
      <c r="L6852" s="8" t="s">
        <v>45</v>
      </c>
      <c r="M6852" s="8" t="s">
        <v>20</v>
      </c>
      <c r="N6852" s="8" t="s">
        <v>90</v>
      </c>
      <c r="O6852" s="8">
        <v>2023</v>
      </c>
      <c r="P6852" s="8">
        <v>7559.77</v>
      </c>
      <c r="Q6852" s="8">
        <v>5053.63</v>
      </c>
    </row>
    <row r="6853" spans="1:17" x14ac:dyDescent="0.35">
      <c r="A6853" s="8">
        <v>6852</v>
      </c>
      <c r="B6853" s="8" t="s">
        <v>85</v>
      </c>
      <c r="C6853" s="8" t="s">
        <v>23</v>
      </c>
      <c r="D6853" s="8" t="s">
        <v>28</v>
      </c>
      <c r="E6853" s="8" t="s">
        <v>29</v>
      </c>
      <c r="F6853" s="8">
        <v>50427.02</v>
      </c>
      <c r="G6853" s="8">
        <v>189383.5</v>
      </c>
      <c r="H6853" s="8">
        <v>350516.89</v>
      </c>
      <c r="I6853" s="8">
        <v>10.15</v>
      </c>
      <c r="J6853" s="8">
        <v>601</v>
      </c>
      <c r="K6853" s="8" t="str">
        <v>Medium</v>
      </c>
      <c r="L6853" s="8" t="s">
        <v>35</v>
      </c>
      <c r="M6853" s="8" t="s">
        <v>20</v>
      </c>
      <c r="N6853" s="8" t="s">
        <v>61</v>
      </c>
      <c r="O6853" s="8">
        <v>2023</v>
      </c>
      <c r="P6853" s="8">
        <v>5149.5200000000004</v>
      </c>
      <c r="Q6853" s="8">
        <v>2915.92</v>
      </c>
    </row>
    <row r="6854" spans="1:17" x14ac:dyDescent="0.35">
      <c r="A6854" s="8">
        <v>6853</v>
      </c>
      <c r="B6854" s="8" t="s">
        <v>79</v>
      </c>
      <c r="C6854" s="8" t="s">
        <v>33</v>
      </c>
      <c r="D6854" s="8" t="s">
        <v>24</v>
      </c>
      <c r="E6854" s="8" t="s">
        <v>18</v>
      </c>
      <c r="F6854" s="8">
        <v>8733.2000000000007</v>
      </c>
      <c r="G6854" s="8">
        <v>416791.05</v>
      </c>
      <c r="H6854" s="8">
        <v>411481.08</v>
      </c>
      <c r="I6854" s="8">
        <v>10.83</v>
      </c>
      <c r="J6854" s="8">
        <v>817</v>
      </c>
      <c r="K6854" s="8" t="str">
        <v>High</v>
      </c>
      <c r="L6854" s="8" t="s">
        <v>19</v>
      </c>
      <c r="M6854" s="8" t="s">
        <v>30</v>
      </c>
      <c r="N6854" s="8" t="s">
        <v>228</v>
      </c>
      <c r="O6854" s="8">
        <v>2023</v>
      </c>
      <c r="P6854" s="8">
        <v>653.09</v>
      </c>
      <c r="Q6854" s="8">
        <v>586.07000000000005</v>
      </c>
    </row>
    <row r="6855" spans="1:17" x14ac:dyDescent="0.35">
      <c r="A6855" s="8">
        <v>6854</v>
      </c>
      <c r="B6855" s="8" t="s">
        <v>32</v>
      </c>
      <c r="C6855" s="8" t="s">
        <v>23</v>
      </c>
      <c r="D6855" s="8" t="s">
        <v>34</v>
      </c>
      <c r="E6855" s="8" t="s">
        <v>63</v>
      </c>
      <c r="F6855" s="8">
        <v>93989.29</v>
      </c>
      <c r="G6855" s="8">
        <v>416129.3</v>
      </c>
      <c r="H6855" s="8">
        <v>417533.66</v>
      </c>
      <c r="I6855" s="8">
        <v>17.809999999999999</v>
      </c>
      <c r="J6855" s="8">
        <v>438</v>
      </c>
      <c r="K6855" s="8" t="str">
        <v>low</v>
      </c>
      <c r="L6855" s="8" t="s">
        <v>45</v>
      </c>
      <c r="M6855" s="8" t="s">
        <v>46</v>
      </c>
      <c r="N6855" s="8" t="s">
        <v>126</v>
      </c>
      <c r="O6855" s="8">
        <v>2023</v>
      </c>
      <c r="P6855" s="8">
        <v>6709.71</v>
      </c>
      <c r="Q6855" s="8">
        <v>4912.1099999999997</v>
      </c>
    </row>
    <row r="6856" spans="1:17" x14ac:dyDescent="0.35">
      <c r="A6856" s="8">
        <v>6855</v>
      </c>
      <c r="B6856" s="8" t="s">
        <v>79</v>
      </c>
      <c r="C6856" s="8" t="s">
        <v>33</v>
      </c>
      <c r="D6856" s="8" t="s">
        <v>17</v>
      </c>
      <c r="E6856" s="8" t="s">
        <v>38</v>
      </c>
      <c r="F6856" s="8">
        <v>21815.37</v>
      </c>
      <c r="G6856" s="8">
        <v>234614.23</v>
      </c>
      <c r="H6856" s="8">
        <v>351938.25</v>
      </c>
      <c r="I6856" s="8">
        <v>12.29</v>
      </c>
      <c r="J6856" s="8">
        <v>520</v>
      </c>
      <c r="K6856" s="8" t="str">
        <v>low</v>
      </c>
      <c r="L6856" s="8" t="s">
        <v>39</v>
      </c>
      <c r="M6856" s="8" t="s">
        <v>30</v>
      </c>
      <c r="N6856" s="8" t="s">
        <v>143</v>
      </c>
      <c r="O6856" s="8">
        <v>2023</v>
      </c>
      <c r="P6856" s="8">
        <v>2781.39</v>
      </c>
      <c r="Q6856" s="8">
        <v>2202.4699999999998</v>
      </c>
    </row>
    <row r="6857" spans="1:17" x14ac:dyDescent="0.35">
      <c r="A6857" s="8">
        <v>6856</v>
      </c>
      <c r="B6857" s="8" t="s">
        <v>79</v>
      </c>
      <c r="C6857" s="8" t="s">
        <v>23</v>
      </c>
      <c r="D6857" s="8" t="s">
        <v>34</v>
      </c>
      <c r="E6857" s="8" t="s">
        <v>18</v>
      </c>
      <c r="F6857" s="8">
        <v>7339.17</v>
      </c>
      <c r="G6857" s="8">
        <v>327023</v>
      </c>
      <c r="H6857" s="8">
        <v>465934.35</v>
      </c>
      <c r="I6857" s="8">
        <v>14.03</v>
      </c>
      <c r="J6857" s="8">
        <v>631</v>
      </c>
      <c r="K6857" s="8" t="str">
        <v>Medium</v>
      </c>
      <c r="L6857" s="8" t="s">
        <v>39</v>
      </c>
      <c r="M6857" s="8" t="s">
        <v>26</v>
      </c>
      <c r="N6857" s="8" t="s">
        <v>342</v>
      </c>
      <c r="O6857" s="8">
        <v>2023</v>
      </c>
      <c r="P6857" s="8">
        <v>1007.24</v>
      </c>
      <c r="Q6857" s="8">
        <v>812.84</v>
      </c>
    </row>
    <row r="6858" spans="1:17" x14ac:dyDescent="0.35">
      <c r="A6858" s="8">
        <v>6857</v>
      </c>
      <c r="B6858" s="8" t="s">
        <v>48</v>
      </c>
      <c r="C6858" s="8" t="s">
        <v>58</v>
      </c>
      <c r="D6858" s="8" t="s">
        <v>56</v>
      </c>
      <c r="E6858" s="8" t="s">
        <v>63</v>
      </c>
      <c r="F6858" s="8">
        <v>68767.31</v>
      </c>
      <c r="G6858" s="8">
        <v>104180.27</v>
      </c>
      <c r="H6858" s="8">
        <v>406996.1</v>
      </c>
      <c r="I6858" s="8">
        <v>15.23</v>
      </c>
      <c r="J6858" s="8">
        <v>541</v>
      </c>
      <c r="K6858" s="8" t="str">
        <v>low</v>
      </c>
      <c r="L6858" s="8" t="s">
        <v>35</v>
      </c>
      <c r="M6858" s="8" t="s">
        <v>30</v>
      </c>
      <c r="N6858" s="8" t="s">
        <v>70</v>
      </c>
      <c r="O6858" s="8">
        <v>2023</v>
      </c>
      <c r="P6858" s="8">
        <v>4890.51</v>
      </c>
      <c r="Q6858" s="8">
        <v>3305.73</v>
      </c>
    </row>
    <row r="6859" spans="1:17" x14ac:dyDescent="0.35">
      <c r="A6859" s="8">
        <v>6858</v>
      </c>
      <c r="B6859" s="8" t="s">
        <v>43</v>
      </c>
      <c r="C6859" s="8" t="s">
        <v>16</v>
      </c>
      <c r="D6859" s="8" t="s">
        <v>17</v>
      </c>
      <c r="E6859" s="8" t="s">
        <v>38</v>
      </c>
      <c r="F6859" s="8">
        <v>1916.08</v>
      </c>
      <c r="G6859" s="8">
        <v>335930.32</v>
      </c>
      <c r="H6859" s="8">
        <v>287801.53000000003</v>
      </c>
      <c r="I6859" s="8">
        <v>15.25</v>
      </c>
      <c r="J6859" s="8">
        <v>556</v>
      </c>
      <c r="K6859" s="8" t="str">
        <v>low</v>
      </c>
      <c r="L6859" s="8" t="s">
        <v>45</v>
      </c>
      <c r="M6859" s="8" t="s">
        <v>20</v>
      </c>
      <c r="N6859" s="8" t="s">
        <v>343</v>
      </c>
      <c r="O6859" s="8">
        <v>2023</v>
      </c>
      <c r="P6859" s="8">
        <v>234.97</v>
      </c>
      <c r="Q6859" s="8">
        <v>209.22</v>
      </c>
    </row>
    <row r="6860" spans="1:17" x14ac:dyDescent="0.35">
      <c r="A6860" s="8">
        <v>6859</v>
      </c>
      <c r="B6860" s="8" t="s">
        <v>22</v>
      </c>
      <c r="C6860" s="8" t="s">
        <v>16</v>
      </c>
      <c r="D6860" s="8" t="s">
        <v>28</v>
      </c>
      <c r="E6860" s="8" t="s">
        <v>63</v>
      </c>
      <c r="F6860" s="8">
        <v>10394.11</v>
      </c>
      <c r="G6860" s="8">
        <v>56693.69</v>
      </c>
      <c r="H6860" s="8">
        <v>436431.83</v>
      </c>
      <c r="I6860" s="8">
        <v>14.43</v>
      </c>
      <c r="J6860" s="8">
        <v>440</v>
      </c>
      <c r="K6860" s="8" t="str">
        <v>low</v>
      </c>
      <c r="L6860" s="8" t="s">
        <v>45</v>
      </c>
      <c r="M6860" s="8" t="s">
        <v>75</v>
      </c>
      <c r="N6860" s="8" t="s">
        <v>294</v>
      </c>
      <c r="O6860" s="8">
        <v>2023</v>
      </c>
      <c r="P6860" s="8">
        <v>915.53</v>
      </c>
      <c r="Q6860" s="8">
        <v>814.78</v>
      </c>
    </row>
    <row r="6861" spans="1:17" x14ac:dyDescent="0.35">
      <c r="A6861" s="8">
        <v>6860</v>
      </c>
      <c r="B6861" s="8" t="s">
        <v>15</v>
      </c>
      <c r="C6861" s="8" t="s">
        <v>23</v>
      </c>
      <c r="D6861" s="8" t="s">
        <v>24</v>
      </c>
      <c r="E6861" s="8" t="s">
        <v>63</v>
      </c>
      <c r="F6861" s="8">
        <v>84955.77</v>
      </c>
      <c r="G6861" s="8">
        <v>234169.81</v>
      </c>
      <c r="H6861" s="8">
        <v>96400.28</v>
      </c>
      <c r="I6861" s="8">
        <v>5.81</v>
      </c>
      <c r="J6861" s="8">
        <v>686</v>
      </c>
      <c r="K6861" s="8" t="str">
        <v>Medium</v>
      </c>
      <c r="L6861" s="8" t="s">
        <v>35</v>
      </c>
      <c r="M6861" s="8" t="s">
        <v>26</v>
      </c>
      <c r="N6861" s="8" t="s">
        <v>225</v>
      </c>
      <c r="O6861" s="8">
        <v>2023</v>
      </c>
      <c r="P6861" s="8">
        <v>8366.9</v>
      </c>
      <c r="Q6861" s="8">
        <v>6729.01</v>
      </c>
    </row>
    <row r="6862" spans="1:17" x14ac:dyDescent="0.35">
      <c r="A6862" s="8">
        <v>6861</v>
      </c>
      <c r="B6862" s="8" t="s">
        <v>85</v>
      </c>
      <c r="C6862" s="8" t="s">
        <v>58</v>
      </c>
      <c r="D6862" s="8" t="s">
        <v>56</v>
      </c>
      <c r="E6862" s="8" t="s">
        <v>18</v>
      </c>
      <c r="F6862" s="8">
        <v>14571.66</v>
      </c>
      <c r="G6862" s="8">
        <v>43156.74</v>
      </c>
      <c r="H6862" s="8">
        <v>417469.81</v>
      </c>
      <c r="I6862" s="8">
        <v>8.74</v>
      </c>
      <c r="J6862" s="8">
        <v>550</v>
      </c>
      <c r="K6862" s="8" t="str">
        <v>low</v>
      </c>
      <c r="L6862" s="8" t="s">
        <v>45</v>
      </c>
      <c r="M6862" s="8" t="s">
        <v>46</v>
      </c>
      <c r="N6862" s="8" t="s">
        <v>338</v>
      </c>
      <c r="O6862" s="8">
        <v>2023</v>
      </c>
      <c r="P6862" s="8">
        <v>1315.37</v>
      </c>
      <c r="Q6862" s="8">
        <v>950.29</v>
      </c>
    </row>
    <row r="6863" spans="1:17" x14ac:dyDescent="0.35">
      <c r="A6863" s="8">
        <v>6862</v>
      </c>
      <c r="B6863" s="8" t="s">
        <v>41</v>
      </c>
      <c r="C6863" s="8" t="s">
        <v>23</v>
      </c>
      <c r="D6863" s="8" t="s">
        <v>24</v>
      </c>
      <c r="E6863" s="8" t="s">
        <v>18</v>
      </c>
      <c r="F6863" s="8">
        <v>8346.6299999999992</v>
      </c>
      <c r="G6863" s="8">
        <v>304355.37</v>
      </c>
      <c r="H6863" s="8">
        <v>70468.09</v>
      </c>
      <c r="I6863" s="8">
        <v>15.81</v>
      </c>
      <c r="J6863" s="8">
        <v>687</v>
      </c>
      <c r="K6863" s="8" t="str">
        <v>Medium</v>
      </c>
      <c r="L6863" s="8" t="s">
        <v>45</v>
      </c>
      <c r="M6863" s="8" t="s">
        <v>75</v>
      </c>
      <c r="N6863" s="8" t="s">
        <v>80</v>
      </c>
      <c r="O6863" s="8">
        <v>2023</v>
      </c>
      <c r="P6863" s="8">
        <v>450.2</v>
      </c>
      <c r="Q6863" s="8">
        <v>258.73</v>
      </c>
    </row>
    <row r="6864" spans="1:17" x14ac:dyDescent="0.35">
      <c r="A6864" s="8">
        <v>6863</v>
      </c>
      <c r="B6864" s="8" t="s">
        <v>50</v>
      </c>
      <c r="C6864" s="8" t="s">
        <v>37</v>
      </c>
      <c r="D6864" s="8" t="s">
        <v>17</v>
      </c>
      <c r="E6864" s="8" t="s">
        <v>54</v>
      </c>
      <c r="F6864" s="8">
        <v>2310.12</v>
      </c>
      <c r="G6864" s="8">
        <v>377203.51</v>
      </c>
      <c r="H6864" s="8">
        <v>212254.67</v>
      </c>
      <c r="I6864" s="8">
        <v>7.15</v>
      </c>
      <c r="J6864" s="8">
        <v>631</v>
      </c>
      <c r="K6864" s="8" t="str">
        <v>Medium</v>
      </c>
      <c r="L6864" s="8" t="s">
        <v>25</v>
      </c>
      <c r="M6864" s="8" t="s">
        <v>75</v>
      </c>
      <c r="N6864" s="8" t="s">
        <v>251</v>
      </c>
      <c r="O6864" s="8">
        <v>2023</v>
      </c>
      <c r="P6864" s="8">
        <v>137.34</v>
      </c>
      <c r="Q6864" s="8">
        <v>83.69</v>
      </c>
    </row>
    <row r="6865" spans="1:17" x14ac:dyDescent="0.35">
      <c r="A6865" s="8">
        <v>6864</v>
      </c>
      <c r="B6865" s="8" t="s">
        <v>52</v>
      </c>
      <c r="C6865" s="8" t="s">
        <v>58</v>
      </c>
      <c r="D6865" s="8" t="s">
        <v>34</v>
      </c>
      <c r="E6865" s="8" t="s">
        <v>29</v>
      </c>
      <c r="F6865" s="8">
        <v>14644.36</v>
      </c>
      <c r="G6865" s="8">
        <v>116223.48</v>
      </c>
      <c r="H6865" s="8">
        <v>377921.23</v>
      </c>
      <c r="I6865" s="8">
        <v>14.62</v>
      </c>
      <c r="J6865" s="8">
        <v>545</v>
      </c>
      <c r="K6865" s="8" t="str">
        <v>low</v>
      </c>
      <c r="L6865" s="8" t="s">
        <v>19</v>
      </c>
      <c r="M6865" s="8" t="s">
        <v>30</v>
      </c>
      <c r="N6865" s="8" t="s">
        <v>354</v>
      </c>
      <c r="O6865" s="8">
        <v>2023</v>
      </c>
      <c r="P6865" s="8">
        <v>1220.3</v>
      </c>
      <c r="Q6865" s="8">
        <v>763.88</v>
      </c>
    </row>
    <row r="6866" spans="1:17" x14ac:dyDescent="0.35">
      <c r="A6866" s="8">
        <v>6865</v>
      </c>
      <c r="B6866" s="8" t="s">
        <v>52</v>
      </c>
      <c r="C6866" s="8" t="s">
        <v>16</v>
      </c>
      <c r="D6866" s="8" t="s">
        <v>34</v>
      </c>
      <c r="E6866" s="8" t="s">
        <v>63</v>
      </c>
      <c r="F6866" s="8">
        <v>48274.97</v>
      </c>
      <c r="G6866" s="8">
        <v>496144.83</v>
      </c>
      <c r="H6866" s="8">
        <v>231590.17</v>
      </c>
      <c r="I6866" s="8">
        <v>12.95</v>
      </c>
      <c r="J6866" s="8">
        <v>515</v>
      </c>
      <c r="K6866" s="8" t="str">
        <v>low</v>
      </c>
      <c r="L6866" s="8" t="s">
        <v>39</v>
      </c>
      <c r="M6866" s="8" t="s">
        <v>20</v>
      </c>
      <c r="N6866" s="8" t="s">
        <v>316</v>
      </c>
      <c r="O6866" s="8">
        <v>2023</v>
      </c>
      <c r="P6866" s="8">
        <v>4920.12</v>
      </c>
      <c r="Q6866" s="8">
        <v>3884.26</v>
      </c>
    </row>
    <row r="6867" spans="1:17" x14ac:dyDescent="0.35">
      <c r="A6867" s="8">
        <v>6866</v>
      </c>
      <c r="B6867" s="8" t="s">
        <v>41</v>
      </c>
      <c r="C6867" s="8" t="s">
        <v>16</v>
      </c>
      <c r="D6867" s="8" t="s">
        <v>17</v>
      </c>
      <c r="E6867" s="8" t="s">
        <v>38</v>
      </c>
      <c r="F6867" s="8">
        <v>30196.84</v>
      </c>
      <c r="G6867" s="8">
        <v>45508.480000000003</v>
      </c>
      <c r="H6867" s="8">
        <v>288297.74</v>
      </c>
      <c r="I6867" s="8">
        <v>13.73</v>
      </c>
      <c r="J6867" s="8">
        <v>663</v>
      </c>
      <c r="K6867" s="8" t="str">
        <v>Medium</v>
      </c>
      <c r="L6867" s="8" t="s">
        <v>25</v>
      </c>
      <c r="M6867" s="8" t="s">
        <v>20</v>
      </c>
      <c r="N6867" s="8" t="s">
        <v>110</v>
      </c>
      <c r="O6867" s="8">
        <v>2023</v>
      </c>
      <c r="P6867" s="8">
        <v>4319.8900000000003</v>
      </c>
      <c r="Q6867" s="8">
        <v>2789.13</v>
      </c>
    </row>
    <row r="6868" spans="1:17" x14ac:dyDescent="0.35">
      <c r="A6868" s="8">
        <v>6867</v>
      </c>
      <c r="B6868" s="8" t="s">
        <v>85</v>
      </c>
      <c r="C6868" s="8" t="s">
        <v>33</v>
      </c>
      <c r="D6868" s="8" t="s">
        <v>28</v>
      </c>
      <c r="E6868" s="8" t="s">
        <v>18</v>
      </c>
      <c r="F6868" s="8">
        <v>17982.759999999998</v>
      </c>
      <c r="G6868" s="8">
        <v>59580.33</v>
      </c>
      <c r="H6868" s="8">
        <v>264429.84000000003</v>
      </c>
      <c r="I6868" s="8">
        <v>14.43</v>
      </c>
      <c r="J6868" s="8">
        <v>798</v>
      </c>
      <c r="K6868" s="8" t="str">
        <v>High</v>
      </c>
      <c r="L6868" s="8" t="s">
        <v>35</v>
      </c>
      <c r="M6868" s="8" t="s">
        <v>26</v>
      </c>
      <c r="N6868" s="8" t="s">
        <v>129</v>
      </c>
      <c r="O6868" s="8">
        <v>2023</v>
      </c>
      <c r="P6868" s="8">
        <v>1484.95</v>
      </c>
      <c r="Q6868" s="8">
        <v>1232.03</v>
      </c>
    </row>
    <row r="6869" spans="1:17" x14ac:dyDescent="0.35">
      <c r="A6869" s="8">
        <v>6868</v>
      </c>
      <c r="B6869" s="8" t="s">
        <v>48</v>
      </c>
      <c r="C6869" s="8" t="s">
        <v>23</v>
      </c>
      <c r="D6869" s="8" t="s">
        <v>56</v>
      </c>
      <c r="E6869" s="8" t="s">
        <v>63</v>
      </c>
      <c r="F6869" s="8">
        <v>19688.64</v>
      </c>
      <c r="G6869" s="8">
        <v>65192.31</v>
      </c>
      <c r="H6869" s="8">
        <v>56824.63</v>
      </c>
      <c r="I6869" s="8">
        <v>12.78</v>
      </c>
      <c r="J6869" s="8">
        <v>394</v>
      </c>
      <c r="K6869" s="8" t="str">
        <v>low</v>
      </c>
      <c r="L6869" s="8" t="s">
        <v>19</v>
      </c>
      <c r="M6869" s="8" t="s">
        <v>26</v>
      </c>
      <c r="N6869" s="8" t="s">
        <v>76</v>
      </c>
      <c r="O6869" s="8">
        <v>2023</v>
      </c>
      <c r="P6869" s="8">
        <v>1146.25</v>
      </c>
      <c r="Q6869" s="8">
        <v>757.64</v>
      </c>
    </row>
    <row r="6870" spans="1:17" x14ac:dyDescent="0.35">
      <c r="A6870" s="8">
        <v>6869</v>
      </c>
      <c r="B6870" s="8" t="s">
        <v>41</v>
      </c>
      <c r="C6870" s="8" t="s">
        <v>23</v>
      </c>
      <c r="D6870" s="8" t="s">
        <v>17</v>
      </c>
      <c r="E6870" s="8" t="s">
        <v>18</v>
      </c>
      <c r="F6870" s="8">
        <v>57828.23</v>
      </c>
      <c r="G6870" s="8">
        <v>80689.56</v>
      </c>
      <c r="H6870" s="8">
        <v>256874.68</v>
      </c>
      <c r="I6870" s="8">
        <v>12.78</v>
      </c>
      <c r="J6870" s="8">
        <v>643</v>
      </c>
      <c r="K6870" s="8" t="str">
        <v>Medium</v>
      </c>
      <c r="L6870" s="8" t="s">
        <v>35</v>
      </c>
      <c r="M6870" s="8" t="s">
        <v>26</v>
      </c>
      <c r="N6870" s="8" t="s">
        <v>127</v>
      </c>
      <c r="O6870" s="8">
        <v>2023</v>
      </c>
      <c r="P6870" s="8">
        <v>4148.5600000000004</v>
      </c>
      <c r="Q6870" s="8">
        <v>3495.61</v>
      </c>
    </row>
    <row r="6871" spans="1:17" x14ac:dyDescent="0.35">
      <c r="A6871" s="8">
        <v>6870</v>
      </c>
      <c r="B6871" s="8" t="s">
        <v>41</v>
      </c>
      <c r="C6871" s="8" t="s">
        <v>23</v>
      </c>
      <c r="D6871" s="8" t="s">
        <v>17</v>
      </c>
      <c r="E6871" s="8" t="s">
        <v>18</v>
      </c>
      <c r="F6871" s="8">
        <v>49165.24</v>
      </c>
      <c r="G6871" s="8">
        <v>259475.02</v>
      </c>
      <c r="H6871" s="8">
        <v>448553.29</v>
      </c>
      <c r="I6871" s="8">
        <v>7.42</v>
      </c>
      <c r="J6871" s="8">
        <v>600</v>
      </c>
      <c r="K6871" s="8" t="str">
        <v>Medium</v>
      </c>
      <c r="L6871" s="8" t="s">
        <v>25</v>
      </c>
      <c r="M6871" s="8" t="s">
        <v>46</v>
      </c>
      <c r="N6871" s="8" t="s">
        <v>334</v>
      </c>
      <c r="O6871" s="8">
        <v>2023</v>
      </c>
      <c r="P6871" s="8">
        <v>7262.17</v>
      </c>
      <c r="Q6871" s="8">
        <v>4609.49</v>
      </c>
    </row>
    <row r="6872" spans="1:17" x14ac:dyDescent="0.35">
      <c r="A6872" s="8">
        <v>6871</v>
      </c>
      <c r="B6872" s="8" t="s">
        <v>41</v>
      </c>
      <c r="C6872" s="8" t="s">
        <v>16</v>
      </c>
      <c r="D6872" s="8" t="s">
        <v>24</v>
      </c>
      <c r="E6872" s="8" t="s">
        <v>38</v>
      </c>
      <c r="F6872" s="8">
        <v>95931.99</v>
      </c>
      <c r="G6872" s="8">
        <v>235834.39</v>
      </c>
      <c r="H6872" s="8">
        <v>247704</v>
      </c>
      <c r="I6872" s="8">
        <v>13.88</v>
      </c>
      <c r="J6872" s="8">
        <v>818</v>
      </c>
      <c r="K6872" s="8" t="str">
        <v>High</v>
      </c>
      <c r="L6872" s="8" t="s">
        <v>39</v>
      </c>
      <c r="M6872" s="8" t="s">
        <v>75</v>
      </c>
      <c r="N6872" s="8" t="s">
        <v>169</v>
      </c>
      <c r="O6872" s="8">
        <v>2023</v>
      </c>
      <c r="P6872" s="8">
        <v>4973.97</v>
      </c>
      <c r="Q6872" s="8">
        <v>2981.41</v>
      </c>
    </row>
    <row r="6873" spans="1:17" x14ac:dyDescent="0.35">
      <c r="A6873" s="8">
        <v>6872</v>
      </c>
      <c r="B6873" s="8" t="s">
        <v>32</v>
      </c>
      <c r="C6873" s="8" t="s">
        <v>33</v>
      </c>
      <c r="D6873" s="8" t="s">
        <v>24</v>
      </c>
      <c r="E6873" s="8" t="s">
        <v>54</v>
      </c>
      <c r="F6873" s="8">
        <v>91924.71</v>
      </c>
      <c r="G6873" s="8">
        <v>166833.39000000001</v>
      </c>
      <c r="H6873" s="8">
        <v>232399.86</v>
      </c>
      <c r="I6873" s="8">
        <v>12.67</v>
      </c>
      <c r="J6873" s="8">
        <v>788</v>
      </c>
      <c r="K6873" s="8" t="str">
        <v>High</v>
      </c>
      <c r="L6873" s="8" t="s">
        <v>25</v>
      </c>
      <c r="M6873" s="8" t="s">
        <v>30</v>
      </c>
      <c r="N6873" s="8" t="s">
        <v>241</v>
      </c>
      <c r="O6873" s="8">
        <v>2023</v>
      </c>
      <c r="P6873" s="8">
        <v>10581.97</v>
      </c>
      <c r="Q6873" s="8">
        <v>6371.64</v>
      </c>
    </row>
    <row r="6874" spans="1:17" x14ac:dyDescent="0.35">
      <c r="A6874" s="8">
        <v>6873</v>
      </c>
      <c r="B6874" s="8" t="s">
        <v>52</v>
      </c>
      <c r="C6874" s="8" t="s">
        <v>58</v>
      </c>
      <c r="D6874" s="8" t="s">
        <v>56</v>
      </c>
      <c r="E6874" s="8" t="s">
        <v>38</v>
      </c>
      <c r="F6874" s="8">
        <v>3356.62</v>
      </c>
      <c r="G6874" s="8">
        <v>380964.95</v>
      </c>
      <c r="H6874" s="8">
        <v>92906.54</v>
      </c>
      <c r="I6874" s="8">
        <v>17.2</v>
      </c>
      <c r="J6874" s="8">
        <v>575</v>
      </c>
      <c r="K6874" s="8" t="str">
        <v>low</v>
      </c>
      <c r="L6874" s="8" t="s">
        <v>39</v>
      </c>
      <c r="M6874" s="8" t="s">
        <v>20</v>
      </c>
      <c r="N6874" s="8" t="s">
        <v>276</v>
      </c>
      <c r="O6874" s="8">
        <v>2023</v>
      </c>
      <c r="P6874" s="8">
        <v>390.17</v>
      </c>
      <c r="Q6874" s="8">
        <v>214.66</v>
      </c>
    </row>
    <row r="6875" spans="1:17" x14ac:dyDescent="0.35">
      <c r="A6875" s="8">
        <v>6874</v>
      </c>
      <c r="B6875" s="8" t="s">
        <v>48</v>
      </c>
      <c r="C6875" s="8" t="s">
        <v>37</v>
      </c>
      <c r="D6875" s="8" t="s">
        <v>24</v>
      </c>
      <c r="E6875" s="8" t="s">
        <v>29</v>
      </c>
      <c r="F6875" s="8">
        <v>64581.21</v>
      </c>
      <c r="G6875" s="8">
        <v>19081.07</v>
      </c>
      <c r="H6875" s="8">
        <v>40376.339999999997</v>
      </c>
      <c r="I6875" s="8">
        <v>12.5</v>
      </c>
      <c r="J6875" s="8">
        <v>483</v>
      </c>
      <c r="K6875" s="8" t="str">
        <v>low</v>
      </c>
      <c r="L6875" s="8" t="s">
        <v>35</v>
      </c>
      <c r="M6875" s="8" t="s">
        <v>75</v>
      </c>
      <c r="N6875" s="8" t="s">
        <v>161</v>
      </c>
      <c r="O6875" s="8">
        <v>2023</v>
      </c>
      <c r="P6875" s="8">
        <v>4486.92</v>
      </c>
      <c r="Q6875" s="8">
        <v>3146.7</v>
      </c>
    </row>
    <row r="6876" spans="1:17" x14ac:dyDescent="0.35">
      <c r="A6876" s="8">
        <v>6875</v>
      </c>
      <c r="B6876" s="8" t="s">
        <v>52</v>
      </c>
      <c r="C6876" s="8" t="s">
        <v>37</v>
      </c>
      <c r="D6876" s="8" t="s">
        <v>24</v>
      </c>
      <c r="E6876" s="8" t="s">
        <v>63</v>
      </c>
      <c r="F6876" s="8">
        <v>19004.88</v>
      </c>
      <c r="G6876" s="8">
        <v>468398.62</v>
      </c>
      <c r="H6876" s="8">
        <v>117004.73</v>
      </c>
      <c r="I6876" s="8">
        <v>12.89</v>
      </c>
      <c r="J6876" s="8">
        <v>519</v>
      </c>
      <c r="K6876" s="8" t="str">
        <v>low</v>
      </c>
      <c r="L6876" s="8" t="s">
        <v>39</v>
      </c>
      <c r="M6876" s="8" t="s">
        <v>26</v>
      </c>
      <c r="N6876" s="8" t="s">
        <v>233</v>
      </c>
      <c r="O6876" s="8">
        <v>2023</v>
      </c>
      <c r="P6876" s="8">
        <v>1482.64</v>
      </c>
      <c r="Q6876" s="8">
        <v>1002.65</v>
      </c>
    </row>
    <row r="6877" spans="1:17" x14ac:dyDescent="0.35">
      <c r="A6877" s="8">
        <v>6876</v>
      </c>
      <c r="B6877" s="8" t="s">
        <v>41</v>
      </c>
      <c r="C6877" s="8" t="s">
        <v>23</v>
      </c>
      <c r="D6877" s="8" t="s">
        <v>24</v>
      </c>
      <c r="E6877" s="8" t="s">
        <v>38</v>
      </c>
      <c r="F6877" s="8">
        <v>23506.06</v>
      </c>
      <c r="G6877" s="8">
        <v>211107.6</v>
      </c>
      <c r="H6877" s="8">
        <v>252426.98</v>
      </c>
      <c r="I6877" s="8">
        <v>17.63</v>
      </c>
      <c r="J6877" s="8">
        <v>787</v>
      </c>
      <c r="K6877" s="8" t="str">
        <v>High</v>
      </c>
      <c r="L6877" s="8" t="s">
        <v>39</v>
      </c>
      <c r="M6877" s="8" t="s">
        <v>20</v>
      </c>
      <c r="N6877" s="8" t="s">
        <v>65</v>
      </c>
      <c r="O6877" s="8">
        <v>2023</v>
      </c>
      <c r="P6877" s="8">
        <v>3183.1</v>
      </c>
      <c r="Q6877" s="8">
        <v>2773.42</v>
      </c>
    </row>
    <row r="6878" spans="1:17" x14ac:dyDescent="0.35">
      <c r="A6878" s="8">
        <v>6877</v>
      </c>
      <c r="B6878" s="8" t="s">
        <v>15</v>
      </c>
      <c r="C6878" s="8" t="s">
        <v>37</v>
      </c>
      <c r="D6878" s="8" t="s">
        <v>24</v>
      </c>
      <c r="E6878" s="8" t="s">
        <v>63</v>
      </c>
      <c r="F6878" s="8">
        <v>38206.379999999997</v>
      </c>
      <c r="G6878" s="8">
        <v>146444.44</v>
      </c>
      <c r="H6878" s="8">
        <v>456690.76</v>
      </c>
      <c r="I6878" s="8">
        <v>15.09</v>
      </c>
      <c r="J6878" s="8">
        <v>574</v>
      </c>
      <c r="K6878" s="8" t="str">
        <v>low</v>
      </c>
      <c r="L6878" s="8" t="s">
        <v>25</v>
      </c>
      <c r="M6878" s="8" t="s">
        <v>26</v>
      </c>
      <c r="N6878" s="8" t="s">
        <v>77</v>
      </c>
      <c r="O6878" s="8">
        <v>2023</v>
      </c>
      <c r="P6878" s="8">
        <v>2817.99</v>
      </c>
      <c r="Q6878" s="8">
        <v>2512.0100000000002</v>
      </c>
    </row>
    <row r="6879" spans="1:17" x14ac:dyDescent="0.35">
      <c r="A6879" s="8">
        <v>6878</v>
      </c>
      <c r="B6879" s="8" t="s">
        <v>50</v>
      </c>
      <c r="C6879" s="8" t="s">
        <v>58</v>
      </c>
      <c r="D6879" s="8" t="s">
        <v>34</v>
      </c>
      <c r="E6879" s="8" t="s">
        <v>18</v>
      </c>
      <c r="F6879" s="8">
        <v>84944.37</v>
      </c>
      <c r="G6879" s="8">
        <v>346279.21</v>
      </c>
      <c r="H6879" s="8">
        <v>230351.09</v>
      </c>
      <c r="I6879" s="8">
        <v>5.78</v>
      </c>
      <c r="J6879" s="8">
        <v>545</v>
      </c>
      <c r="K6879" s="8" t="str">
        <v>low</v>
      </c>
      <c r="L6879" s="8" t="s">
        <v>25</v>
      </c>
      <c r="M6879" s="8" t="s">
        <v>30</v>
      </c>
      <c r="N6879" s="8" t="s">
        <v>222</v>
      </c>
      <c r="O6879" s="8">
        <v>2023</v>
      </c>
      <c r="P6879" s="8">
        <v>12623.37</v>
      </c>
      <c r="Q6879" s="8">
        <v>8764.25</v>
      </c>
    </row>
    <row r="6880" spans="1:17" x14ac:dyDescent="0.35">
      <c r="A6880" s="8">
        <v>6879</v>
      </c>
      <c r="B6880" s="8" t="s">
        <v>22</v>
      </c>
      <c r="C6880" s="8" t="s">
        <v>58</v>
      </c>
      <c r="D6880" s="8" t="s">
        <v>17</v>
      </c>
      <c r="E6880" s="8" t="s">
        <v>63</v>
      </c>
      <c r="F6880" s="8">
        <v>97962.51</v>
      </c>
      <c r="G6880" s="8">
        <v>371806.23</v>
      </c>
      <c r="H6880" s="8">
        <v>161041.63</v>
      </c>
      <c r="I6880" s="8">
        <v>5.26</v>
      </c>
      <c r="J6880" s="8">
        <v>580</v>
      </c>
      <c r="K6880" s="8" t="str">
        <v>low</v>
      </c>
      <c r="L6880" s="8" t="s">
        <v>39</v>
      </c>
      <c r="M6880" s="8" t="s">
        <v>75</v>
      </c>
      <c r="N6880" s="8" t="s">
        <v>125</v>
      </c>
      <c r="O6880" s="8">
        <v>2023</v>
      </c>
      <c r="P6880" s="8">
        <v>12439.42</v>
      </c>
      <c r="Q6880" s="8">
        <v>6227.18</v>
      </c>
    </row>
    <row r="6881" spans="1:17" x14ac:dyDescent="0.35">
      <c r="A6881" s="8">
        <v>6880</v>
      </c>
      <c r="B6881" s="8" t="s">
        <v>85</v>
      </c>
      <c r="C6881" s="8" t="s">
        <v>16</v>
      </c>
      <c r="D6881" s="8" t="s">
        <v>17</v>
      </c>
      <c r="E6881" s="8" t="s">
        <v>18</v>
      </c>
      <c r="F6881" s="8">
        <v>44887.32</v>
      </c>
      <c r="G6881" s="8">
        <v>235249.67</v>
      </c>
      <c r="H6881" s="8">
        <v>96917.09</v>
      </c>
      <c r="I6881" s="8">
        <v>14.27</v>
      </c>
      <c r="J6881" s="8">
        <v>459</v>
      </c>
      <c r="K6881" s="8" t="str">
        <v>low</v>
      </c>
      <c r="L6881" s="8" t="s">
        <v>45</v>
      </c>
      <c r="M6881" s="8" t="s">
        <v>20</v>
      </c>
      <c r="N6881" s="8" t="s">
        <v>148</v>
      </c>
      <c r="O6881" s="8">
        <v>2023</v>
      </c>
      <c r="P6881" s="8">
        <v>5917.97</v>
      </c>
      <c r="Q6881" s="8">
        <v>3947.08</v>
      </c>
    </row>
    <row r="6882" spans="1:17" x14ac:dyDescent="0.35">
      <c r="A6882" s="8">
        <v>6881</v>
      </c>
      <c r="B6882" s="8" t="s">
        <v>15</v>
      </c>
      <c r="C6882" s="8" t="s">
        <v>23</v>
      </c>
      <c r="D6882" s="8" t="s">
        <v>34</v>
      </c>
      <c r="E6882" s="8" t="s">
        <v>29</v>
      </c>
      <c r="F6882" s="8">
        <v>61974.61</v>
      </c>
      <c r="G6882" s="8">
        <v>77410.289999999994</v>
      </c>
      <c r="H6882" s="8">
        <v>276082.90000000002</v>
      </c>
      <c r="I6882" s="8">
        <v>6.07</v>
      </c>
      <c r="J6882" s="8">
        <v>595</v>
      </c>
      <c r="K6882" s="8" t="str">
        <v>low</v>
      </c>
      <c r="L6882" s="8" t="s">
        <v>39</v>
      </c>
      <c r="M6882" s="8" t="s">
        <v>30</v>
      </c>
      <c r="N6882" s="8" t="s">
        <v>128</v>
      </c>
      <c r="O6882" s="8">
        <v>2023</v>
      </c>
      <c r="P6882" s="8">
        <v>9106.65</v>
      </c>
      <c r="Q6882" s="8">
        <v>7271.74</v>
      </c>
    </row>
    <row r="6883" spans="1:17" x14ac:dyDescent="0.35">
      <c r="A6883" s="8">
        <v>6882</v>
      </c>
      <c r="B6883" s="8" t="s">
        <v>50</v>
      </c>
      <c r="C6883" s="8" t="s">
        <v>23</v>
      </c>
      <c r="D6883" s="8" t="s">
        <v>56</v>
      </c>
      <c r="E6883" s="8" t="s">
        <v>18</v>
      </c>
      <c r="F6883" s="8">
        <v>16229.18</v>
      </c>
      <c r="G6883" s="8">
        <v>258400.31</v>
      </c>
      <c r="H6883" s="8">
        <v>407143.12</v>
      </c>
      <c r="I6883" s="8">
        <v>12.61</v>
      </c>
      <c r="J6883" s="8">
        <v>389</v>
      </c>
      <c r="K6883" s="8" t="str">
        <v>low</v>
      </c>
      <c r="L6883" s="8" t="s">
        <v>39</v>
      </c>
      <c r="M6883" s="8" t="s">
        <v>26</v>
      </c>
      <c r="N6883" s="8" t="s">
        <v>165</v>
      </c>
      <c r="O6883" s="8">
        <v>2023</v>
      </c>
      <c r="P6883" s="8">
        <v>1670.47</v>
      </c>
      <c r="Q6883" s="8">
        <v>1274.82</v>
      </c>
    </row>
    <row r="6884" spans="1:17" x14ac:dyDescent="0.35">
      <c r="A6884" s="8">
        <v>6883</v>
      </c>
      <c r="B6884" s="8" t="s">
        <v>52</v>
      </c>
      <c r="C6884" s="8" t="s">
        <v>23</v>
      </c>
      <c r="D6884" s="8" t="s">
        <v>24</v>
      </c>
      <c r="E6884" s="8" t="s">
        <v>18</v>
      </c>
      <c r="F6884" s="8">
        <v>86069.3</v>
      </c>
      <c r="G6884" s="8">
        <v>209566.59</v>
      </c>
      <c r="H6884" s="8">
        <v>439231.32</v>
      </c>
      <c r="I6884" s="8">
        <v>11.68</v>
      </c>
      <c r="J6884" s="8">
        <v>691</v>
      </c>
      <c r="K6884" s="8" t="str">
        <v>Medium</v>
      </c>
      <c r="L6884" s="8" t="s">
        <v>39</v>
      </c>
      <c r="M6884" s="8" t="s">
        <v>75</v>
      </c>
      <c r="N6884" s="8" t="s">
        <v>178</v>
      </c>
      <c r="O6884" s="8">
        <v>2023</v>
      </c>
      <c r="P6884" s="8">
        <v>12444.89</v>
      </c>
      <c r="Q6884" s="8">
        <v>7343.12</v>
      </c>
    </row>
    <row r="6885" spans="1:17" x14ac:dyDescent="0.35">
      <c r="A6885" s="8">
        <v>6884</v>
      </c>
      <c r="B6885" s="8" t="s">
        <v>79</v>
      </c>
      <c r="C6885" s="8" t="s">
        <v>33</v>
      </c>
      <c r="D6885" s="8" t="s">
        <v>28</v>
      </c>
      <c r="E6885" s="8" t="s">
        <v>63</v>
      </c>
      <c r="F6885" s="8">
        <v>18515.830000000002</v>
      </c>
      <c r="G6885" s="8">
        <v>123058.38</v>
      </c>
      <c r="H6885" s="8">
        <v>123195.62</v>
      </c>
      <c r="I6885" s="8">
        <v>13.09</v>
      </c>
      <c r="J6885" s="8">
        <v>374</v>
      </c>
      <c r="K6885" s="8" t="str">
        <v>low</v>
      </c>
      <c r="L6885" s="8" t="s">
        <v>25</v>
      </c>
      <c r="M6885" s="8" t="s">
        <v>26</v>
      </c>
      <c r="N6885" s="8" t="s">
        <v>153</v>
      </c>
      <c r="O6885" s="8">
        <v>2023</v>
      </c>
      <c r="P6885" s="8">
        <v>1584.34</v>
      </c>
      <c r="Q6885" s="8">
        <v>1416.99</v>
      </c>
    </row>
    <row r="6886" spans="1:17" x14ac:dyDescent="0.35">
      <c r="A6886" s="8">
        <v>6885</v>
      </c>
      <c r="B6886" s="8" t="s">
        <v>43</v>
      </c>
      <c r="C6886" s="8" t="s">
        <v>37</v>
      </c>
      <c r="D6886" s="8" t="s">
        <v>24</v>
      </c>
      <c r="E6886" s="8" t="s">
        <v>29</v>
      </c>
      <c r="F6886" s="8">
        <v>47363.69</v>
      </c>
      <c r="G6886" s="8">
        <v>115342.96</v>
      </c>
      <c r="H6886" s="8">
        <v>176344.39</v>
      </c>
      <c r="I6886" s="8">
        <v>10.97</v>
      </c>
      <c r="J6886" s="8">
        <v>673</v>
      </c>
      <c r="K6886" s="8" t="str">
        <v>Medium</v>
      </c>
      <c r="L6886" s="8" t="s">
        <v>35</v>
      </c>
      <c r="M6886" s="8" t="s">
        <v>46</v>
      </c>
      <c r="N6886" s="8" t="s">
        <v>226</v>
      </c>
      <c r="O6886" s="8">
        <v>2023</v>
      </c>
      <c r="P6886" s="8">
        <v>3345.53</v>
      </c>
      <c r="Q6886" s="8">
        <v>2228.79</v>
      </c>
    </row>
    <row r="6887" spans="1:17" x14ac:dyDescent="0.35">
      <c r="A6887" s="8">
        <v>6886</v>
      </c>
      <c r="B6887" s="8" t="s">
        <v>15</v>
      </c>
      <c r="C6887" s="8" t="s">
        <v>33</v>
      </c>
      <c r="D6887" s="8" t="s">
        <v>56</v>
      </c>
      <c r="E6887" s="8" t="s">
        <v>18</v>
      </c>
      <c r="F6887" s="8">
        <v>54789.61</v>
      </c>
      <c r="G6887" s="8">
        <v>87445.21</v>
      </c>
      <c r="H6887" s="8">
        <v>254106.03</v>
      </c>
      <c r="I6887" s="8">
        <v>14.03</v>
      </c>
      <c r="J6887" s="8">
        <v>791</v>
      </c>
      <c r="K6887" s="8" t="str">
        <v>High</v>
      </c>
      <c r="L6887" s="8" t="s">
        <v>19</v>
      </c>
      <c r="M6887" s="8" t="s">
        <v>46</v>
      </c>
      <c r="N6887" s="8" t="s">
        <v>65</v>
      </c>
      <c r="O6887" s="8">
        <v>2023</v>
      </c>
      <c r="P6887" s="8">
        <v>3020.17</v>
      </c>
      <c r="Q6887" s="8">
        <v>1779.8</v>
      </c>
    </row>
    <row r="6888" spans="1:17" x14ac:dyDescent="0.35">
      <c r="A6888" s="8">
        <v>6887</v>
      </c>
      <c r="B6888" s="8" t="s">
        <v>32</v>
      </c>
      <c r="C6888" s="8" t="s">
        <v>23</v>
      </c>
      <c r="D6888" s="8" t="s">
        <v>34</v>
      </c>
      <c r="E6888" s="8" t="s">
        <v>63</v>
      </c>
      <c r="F6888" s="8">
        <v>42151.58</v>
      </c>
      <c r="G6888" s="8">
        <v>55562.97</v>
      </c>
      <c r="H6888" s="8">
        <v>401219.02</v>
      </c>
      <c r="I6888" s="8">
        <v>12.54</v>
      </c>
      <c r="J6888" s="8">
        <v>429</v>
      </c>
      <c r="K6888" s="8" t="str">
        <v>low</v>
      </c>
      <c r="L6888" s="8" t="s">
        <v>25</v>
      </c>
      <c r="M6888" s="8" t="s">
        <v>26</v>
      </c>
      <c r="N6888" s="8" t="s">
        <v>161</v>
      </c>
      <c r="O6888" s="8">
        <v>2023</v>
      </c>
      <c r="P6888" s="8">
        <v>2710.4</v>
      </c>
      <c r="Q6888" s="8">
        <v>2238.3000000000002</v>
      </c>
    </row>
    <row r="6889" spans="1:17" x14ac:dyDescent="0.35">
      <c r="A6889" s="8">
        <v>6888</v>
      </c>
      <c r="B6889" s="8" t="s">
        <v>43</v>
      </c>
      <c r="C6889" s="8" t="s">
        <v>33</v>
      </c>
      <c r="D6889" s="8" t="s">
        <v>34</v>
      </c>
      <c r="E6889" s="8" t="s">
        <v>18</v>
      </c>
      <c r="F6889" s="8">
        <v>74684.75</v>
      </c>
      <c r="G6889" s="8">
        <v>376842.5</v>
      </c>
      <c r="H6889" s="8">
        <v>466530.31</v>
      </c>
      <c r="I6889" s="8">
        <v>14.72</v>
      </c>
      <c r="J6889" s="8">
        <v>328</v>
      </c>
      <c r="K6889" s="8" t="str">
        <v>low</v>
      </c>
      <c r="L6889" s="8" t="s">
        <v>25</v>
      </c>
      <c r="M6889" s="8" t="s">
        <v>46</v>
      </c>
      <c r="N6889" s="8" t="s">
        <v>119</v>
      </c>
      <c r="O6889" s="8">
        <v>2023</v>
      </c>
      <c r="P6889" s="8">
        <v>7834.85</v>
      </c>
      <c r="Q6889" s="8">
        <v>5217.43</v>
      </c>
    </row>
    <row r="6890" spans="1:17" x14ac:dyDescent="0.35">
      <c r="A6890" s="8">
        <v>6889</v>
      </c>
      <c r="B6890" s="8" t="s">
        <v>52</v>
      </c>
      <c r="C6890" s="8" t="s">
        <v>33</v>
      </c>
      <c r="D6890" s="8" t="s">
        <v>28</v>
      </c>
      <c r="E6890" s="8" t="s">
        <v>29</v>
      </c>
      <c r="F6890" s="8">
        <v>36886.400000000001</v>
      </c>
      <c r="G6890" s="8">
        <v>215586.27</v>
      </c>
      <c r="H6890" s="8">
        <v>355886.87</v>
      </c>
      <c r="I6890" s="8">
        <v>9.1199999999999992</v>
      </c>
      <c r="J6890" s="8">
        <v>835</v>
      </c>
      <c r="K6890" s="8" t="str">
        <v>High</v>
      </c>
      <c r="L6890" s="8" t="s">
        <v>25</v>
      </c>
      <c r="M6890" s="8" t="s">
        <v>46</v>
      </c>
      <c r="N6890" s="8" t="s">
        <v>57</v>
      </c>
      <c r="O6890" s="8">
        <v>2023</v>
      </c>
      <c r="P6890" s="8">
        <v>3054.29</v>
      </c>
      <c r="Q6890" s="8">
        <v>1966.03</v>
      </c>
    </row>
    <row r="6891" spans="1:17" x14ac:dyDescent="0.35">
      <c r="A6891" s="8">
        <v>6890</v>
      </c>
      <c r="B6891" s="8" t="s">
        <v>85</v>
      </c>
      <c r="C6891" s="8" t="s">
        <v>33</v>
      </c>
      <c r="D6891" s="8" t="s">
        <v>34</v>
      </c>
      <c r="E6891" s="8" t="s">
        <v>54</v>
      </c>
      <c r="F6891" s="8">
        <v>55007.38</v>
      </c>
      <c r="G6891" s="8">
        <v>187508.3</v>
      </c>
      <c r="H6891" s="8">
        <v>380080.66</v>
      </c>
      <c r="I6891" s="8">
        <v>17.55</v>
      </c>
      <c r="J6891" s="8">
        <v>735</v>
      </c>
      <c r="K6891" s="8" t="str">
        <v>Medium</v>
      </c>
      <c r="L6891" s="8" t="s">
        <v>39</v>
      </c>
      <c r="M6891" s="8" t="s">
        <v>26</v>
      </c>
      <c r="N6891" s="8" t="s">
        <v>292</v>
      </c>
      <c r="O6891" s="8">
        <v>2023</v>
      </c>
      <c r="P6891" s="8">
        <v>5862.68</v>
      </c>
      <c r="Q6891" s="8">
        <v>4039.06</v>
      </c>
    </row>
    <row r="6892" spans="1:17" x14ac:dyDescent="0.35">
      <c r="A6892" s="8">
        <v>6891</v>
      </c>
      <c r="B6892" s="8" t="s">
        <v>41</v>
      </c>
      <c r="C6892" s="8" t="s">
        <v>16</v>
      </c>
      <c r="D6892" s="8" t="s">
        <v>34</v>
      </c>
      <c r="E6892" s="8" t="s">
        <v>18</v>
      </c>
      <c r="F6892" s="8">
        <v>90383.1</v>
      </c>
      <c r="G6892" s="8">
        <v>191598.9</v>
      </c>
      <c r="H6892" s="8">
        <v>498033.36</v>
      </c>
      <c r="I6892" s="8">
        <v>10.65</v>
      </c>
      <c r="J6892" s="8">
        <v>637</v>
      </c>
      <c r="K6892" s="8" t="str">
        <v>Medium</v>
      </c>
      <c r="L6892" s="8" t="s">
        <v>45</v>
      </c>
      <c r="M6892" s="8" t="s">
        <v>20</v>
      </c>
      <c r="N6892" s="8" t="s">
        <v>130</v>
      </c>
      <c r="O6892" s="8">
        <v>2023</v>
      </c>
      <c r="P6892" s="8">
        <v>5260.66</v>
      </c>
      <c r="Q6892" s="8">
        <v>4152.1499999999996</v>
      </c>
    </row>
    <row r="6893" spans="1:17" x14ac:dyDescent="0.35">
      <c r="A6893" s="8">
        <v>6892</v>
      </c>
      <c r="B6893" s="8" t="s">
        <v>79</v>
      </c>
      <c r="C6893" s="8" t="s">
        <v>16</v>
      </c>
      <c r="D6893" s="8" t="s">
        <v>24</v>
      </c>
      <c r="E6893" s="8" t="s">
        <v>38</v>
      </c>
      <c r="F6893" s="8">
        <v>75231.88</v>
      </c>
      <c r="G6893" s="8">
        <v>179262.46</v>
      </c>
      <c r="H6893" s="8">
        <v>232471.56</v>
      </c>
      <c r="I6893" s="8">
        <v>17.98</v>
      </c>
      <c r="J6893" s="8">
        <v>645</v>
      </c>
      <c r="K6893" s="8" t="str">
        <v>Medium</v>
      </c>
      <c r="L6893" s="8" t="s">
        <v>45</v>
      </c>
      <c r="M6893" s="8" t="s">
        <v>30</v>
      </c>
      <c r="N6893" s="8" t="s">
        <v>303</v>
      </c>
      <c r="O6893" s="8">
        <v>2023</v>
      </c>
      <c r="P6893" s="8">
        <v>6330.97</v>
      </c>
      <c r="Q6893" s="8">
        <v>3762.6</v>
      </c>
    </row>
    <row r="6894" spans="1:17" x14ac:dyDescent="0.35">
      <c r="A6894" s="8">
        <v>6893</v>
      </c>
      <c r="B6894" s="8" t="s">
        <v>85</v>
      </c>
      <c r="C6894" s="8" t="s">
        <v>37</v>
      </c>
      <c r="D6894" s="8" t="s">
        <v>28</v>
      </c>
      <c r="E6894" s="8" t="s">
        <v>63</v>
      </c>
      <c r="F6894" s="8">
        <v>74846.86</v>
      </c>
      <c r="G6894" s="8">
        <v>266075.38</v>
      </c>
      <c r="H6894" s="8">
        <v>139091.60999999999</v>
      </c>
      <c r="I6894" s="8">
        <v>6.68</v>
      </c>
      <c r="J6894" s="8">
        <v>410</v>
      </c>
      <c r="K6894" s="8" t="str">
        <v>low</v>
      </c>
      <c r="L6894" s="8" t="s">
        <v>25</v>
      </c>
      <c r="M6894" s="8" t="s">
        <v>30</v>
      </c>
      <c r="N6894" s="8" t="s">
        <v>250</v>
      </c>
      <c r="O6894" s="8">
        <v>2023</v>
      </c>
      <c r="P6894" s="8">
        <v>9279.51</v>
      </c>
      <c r="Q6894" s="8">
        <v>7797.33</v>
      </c>
    </row>
    <row r="6895" spans="1:17" x14ac:dyDescent="0.35">
      <c r="A6895" s="8">
        <v>6894</v>
      </c>
      <c r="B6895" s="8" t="s">
        <v>79</v>
      </c>
      <c r="C6895" s="8" t="s">
        <v>58</v>
      </c>
      <c r="D6895" s="8" t="s">
        <v>17</v>
      </c>
      <c r="E6895" s="8" t="s">
        <v>54</v>
      </c>
      <c r="F6895" s="8">
        <v>31872.560000000001</v>
      </c>
      <c r="G6895" s="8">
        <v>228910.88</v>
      </c>
      <c r="H6895" s="8">
        <v>385691.14</v>
      </c>
      <c r="I6895" s="8">
        <v>13.6</v>
      </c>
      <c r="J6895" s="8">
        <v>831</v>
      </c>
      <c r="K6895" s="8" t="str">
        <v>High</v>
      </c>
      <c r="L6895" s="8" t="s">
        <v>19</v>
      </c>
      <c r="M6895" s="8" t="s">
        <v>26</v>
      </c>
      <c r="N6895" s="8" t="s">
        <v>107</v>
      </c>
      <c r="O6895" s="8">
        <v>2023</v>
      </c>
      <c r="P6895" s="8">
        <v>2382.5300000000002</v>
      </c>
      <c r="Q6895" s="8">
        <v>1774.75</v>
      </c>
    </row>
    <row r="6896" spans="1:17" x14ac:dyDescent="0.35">
      <c r="A6896" s="8">
        <v>6895</v>
      </c>
      <c r="B6896" s="8" t="s">
        <v>41</v>
      </c>
      <c r="C6896" s="8" t="s">
        <v>58</v>
      </c>
      <c r="D6896" s="8" t="s">
        <v>17</v>
      </c>
      <c r="E6896" s="8" t="s">
        <v>54</v>
      </c>
      <c r="F6896" s="8">
        <v>61235.12</v>
      </c>
      <c r="G6896" s="8">
        <v>270420.37</v>
      </c>
      <c r="H6896" s="8">
        <v>177675.93</v>
      </c>
      <c r="I6896" s="8">
        <v>9.06</v>
      </c>
      <c r="J6896" s="8">
        <v>748</v>
      </c>
      <c r="K6896" s="8" t="str">
        <v>Medium</v>
      </c>
      <c r="L6896" s="8" t="s">
        <v>35</v>
      </c>
      <c r="M6896" s="8" t="s">
        <v>26</v>
      </c>
      <c r="N6896" s="8" t="s">
        <v>257</v>
      </c>
      <c r="O6896" s="8">
        <v>2023</v>
      </c>
      <c r="P6896" s="8">
        <v>4954.28</v>
      </c>
      <c r="Q6896" s="8">
        <v>3863.25</v>
      </c>
    </row>
    <row r="6897" spans="1:17" x14ac:dyDescent="0.35">
      <c r="A6897" s="8">
        <v>6896</v>
      </c>
      <c r="B6897" s="8" t="s">
        <v>15</v>
      </c>
      <c r="C6897" s="8" t="s">
        <v>23</v>
      </c>
      <c r="D6897" s="8" t="s">
        <v>28</v>
      </c>
      <c r="E6897" s="8" t="s">
        <v>54</v>
      </c>
      <c r="F6897" s="8">
        <v>35098.75</v>
      </c>
      <c r="G6897" s="8">
        <v>24877.4</v>
      </c>
      <c r="H6897" s="8">
        <v>464594.85</v>
      </c>
      <c r="I6897" s="8">
        <v>17.22</v>
      </c>
      <c r="J6897" s="8">
        <v>600</v>
      </c>
      <c r="K6897" s="8" t="str">
        <v>Medium</v>
      </c>
      <c r="L6897" s="8" t="s">
        <v>45</v>
      </c>
      <c r="M6897" s="8" t="s">
        <v>46</v>
      </c>
      <c r="N6897" s="8" t="s">
        <v>328</v>
      </c>
      <c r="O6897" s="8">
        <v>2023</v>
      </c>
      <c r="P6897" s="8">
        <v>3012.99</v>
      </c>
      <c r="Q6897" s="8">
        <v>2608.1799999999998</v>
      </c>
    </row>
    <row r="6898" spans="1:17" x14ac:dyDescent="0.35">
      <c r="A6898" s="8">
        <v>6897</v>
      </c>
      <c r="B6898" s="8" t="s">
        <v>85</v>
      </c>
      <c r="C6898" s="8" t="s">
        <v>16</v>
      </c>
      <c r="D6898" s="8" t="s">
        <v>34</v>
      </c>
      <c r="E6898" s="8" t="s">
        <v>63</v>
      </c>
      <c r="F6898" s="8">
        <v>57570.12</v>
      </c>
      <c r="G6898" s="8">
        <v>347857.15</v>
      </c>
      <c r="H6898" s="8">
        <v>153020.29</v>
      </c>
      <c r="I6898" s="8">
        <v>16.32</v>
      </c>
      <c r="J6898" s="8">
        <v>348</v>
      </c>
      <c r="K6898" s="8" t="str">
        <v>low</v>
      </c>
      <c r="L6898" s="8" t="s">
        <v>25</v>
      </c>
      <c r="M6898" s="8" t="s">
        <v>75</v>
      </c>
      <c r="N6898" s="8" t="s">
        <v>112</v>
      </c>
      <c r="O6898" s="8">
        <v>2023</v>
      </c>
      <c r="P6898" s="8">
        <v>3379.04</v>
      </c>
      <c r="Q6898" s="8">
        <v>1882.69</v>
      </c>
    </row>
    <row r="6899" spans="1:17" x14ac:dyDescent="0.35">
      <c r="A6899" s="8">
        <v>6898</v>
      </c>
      <c r="B6899" s="8" t="s">
        <v>52</v>
      </c>
      <c r="C6899" s="8" t="s">
        <v>37</v>
      </c>
      <c r="D6899" s="8" t="s">
        <v>34</v>
      </c>
      <c r="E6899" s="8" t="s">
        <v>29</v>
      </c>
      <c r="F6899" s="8">
        <v>45093.05</v>
      </c>
      <c r="G6899" s="8">
        <v>69880.72</v>
      </c>
      <c r="H6899" s="8">
        <v>12138.96</v>
      </c>
      <c r="I6899" s="8">
        <v>7.87</v>
      </c>
      <c r="J6899" s="8">
        <v>631</v>
      </c>
      <c r="K6899" s="8" t="str">
        <v>Medium</v>
      </c>
      <c r="L6899" s="8" t="s">
        <v>35</v>
      </c>
      <c r="M6899" s="8" t="s">
        <v>20</v>
      </c>
      <c r="N6899" s="8" t="s">
        <v>230</v>
      </c>
      <c r="O6899" s="8">
        <v>2023</v>
      </c>
      <c r="P6899" s="8">
        <v>6702.02</v>
      </c>
      <c r="Q6899" s="8">
        <v>5576.43</v>
      </c>
    </row>
    <row r="6900" spans="1:17" x14ac:dyDescent="0.35">
      <c r="A6900" s="8">
        <v>6899</v>
      </c>
      <c r="B6900" s="8" t="s">
        <v>79</v>
      </c>
      <c r="C6900" s="8" t="s">
        <v>23</v>
      </c>
      <c r="D6900" s="8" t="s">
        <v>28</v>
      </c>
      <c r="E6900" s="8" t="s">
        <v>63</v>
      </c>
      <c r="F6900" s="8">
        <v>54747.02</v>
      </c>
      <c r="G6900" s="8">
        <v>431273.44</v>
      </c>
      <c r="H6900" s="8">
        <v>369312.95</v>
      </c>
      <c r="I6900" s="8">
        <v>5.54</v>
      </c>
      <c r="J6900" s="8">
        <v>828</v>
      </c>
      <c r="K6900" s="8" t="str">
        <v>High</v>
      </c>
      <c r="L6900" s="8" t="s">
        <v>25</v>
      </c>
      <c r="M6900" s="8" t="s">
        <v>46</v>
      </c>
      <c r="N6900" s="8" t="s">
        <v>247</v>
      </c>
      <c r="O6900" s="8">
        <v>2023</v>
      </c>
      <c r="P6900" s="8">
        <v>7851.26</v>
      </c>
      <c r="Q6900" s="8">
        <v>7014.46</v>
      </c>
    </row>
    <row r="6901" spans="1:17" x14ac:dyDescent="0.35">
      <c r="A6901" s="8">
        <v>6900</v>
      </c>
      <c r="B6901" s="8" t="s">
        <v>50</v>
      </c>
      <c r="C6901" s="8" t="s">
        <v>37</v>
      </c>
      <c r="D6901" s="8" t="s">
        <v>28</v>
      </c>
      <c r="E6901" s="8" t="s">
        <v>38</v>
      </c>
      <c r="F6901" s="8">
        <v>57062.62</v>
      </c>
      <c r="G6901" s="8">
        <v>441232.37</v>
      </c>
      <c r="H6901" s="8">
        <v>479141.61</v>
      </c>
      <c r="I6901" s="8">
        <v>10.96</v>
      </c>
      <c r="J6901" s="8">
        <v>559</v>
      </c>
      <c r="K6901" s="8" t="str">
        <v>low</v>
      </c>
      <c r="L6901" s="8" t="s">
        <v>35</v>
      </c>
      <c r="M6901" s="8" t="s">
        <v>20</v>
      </c>
      <c r="N6901" s="8" t="s">
        <v>202</v>
      </c>
      <c r="O6901" s="8">
        <v>2023</v>
      </c>
      <c r="P6901" s="8">
        <v>4066.41</v>
      </c>
      <c r="Q6901" s="8">
        <v>2461.39</v>
      </c>
    </row>
    <row r="6902" spans="1:17" x14ac:dyDescent="0.35">
      <c r="A6902" s="8">
        <v>6901</v>
      </c>
      <c r="B6902" s="8" t="s">
        <v>41</v>
      </c>
      <c r="C6902" s="8" t="s">
        <v>16</v>
      </c>
      <c r="D6902" s="8" t="s">
        <v>17</v>
      </c>
      <c r="E6902" s="8" t="s">
        <v>38</v>
      </c>
      <c r="F6902" s="8">
        <v>19316.68</v>
      </c>
      <c r="G6902" s="8">
        <v>40010.69</v>
      </c>
      <c r="H6902" s="8">
        <v>272671.32</v>
      </c>
      <c r="I6902" s="8">
        <v>13.41</v>
      </c>
      <c r="J6902" s="8">
        <v>622</v>
      </c>
      <c r="K6902" s="8" t="str">
        <v>Medium</v>
      </c>
      <c r="L6902" s="8" t="s">
        <v>39</v>
      </c>
      <c r="M6902" s="8" t="s">
        <v>20</v>
      </c>
      <c r="N6902" s="8" t="s">
        <v>359</v>
      </c>
      <c r="O6902" s="8">
        <v>2023</v>
      </c>
      <c r="P6902" s="8">
        <v>1498.03</v>
      </c>
      <c r="Q6902" s="8">
        <v>1006.21</v>
      </c>
    </row>
    <row r="6903" spans="1:17" x14ac:dyDescent="0.35">
      <c r="A6903" s="8">
        <v>6902</v>
      </c>
      <c r="B6903" s="8" t="s">
        <v>48</v>
      </c>
      <c r="C6903" s="8" t="s">
        <v>16</v>
      </c>
      <c r="D6903" s="8" t="s">
        <v>17</v>
      </c>
      <c r="E6903" s="8" t="s">
        <v>18</v>
      </c>
      <c r="F6903" s="8">
        <v>82279.539999999994</v>
      </c>
      <c r="G6903" s="8">
        <v>316060.96999999997</v>
      </c>
      <c r="H6903" s="8">
        <v>497813.52</v>
      </c>
      <c r="I6903" s="8">
        <v>8.0399999999999991</v>
      </c>
      <c r="J6903" s="8">
        <v>761</v>
      </c>
      <c r="K6903" s="8" t="str">
        <v>High</v>
      </c>
      <c r="L6903" s="8" t="s">
        <v>19</v>
      </c>
      <c r="M6903" s="8" t="s">
        <v>46</v>
      </c>
      <c r="N6903" s="8" t="s">
        <v>391</v>
      </c>
      <c r="O6903" s="8">
        <v>2023</v>
      </c>
      <c r="P6903" s="8">
        <v>10702.24</v>
      </c>
      <c r="Q6903" s="8">
        <v>9089.32</v>
      </c>
    </row>
    <row r="6904" spans="1:17" x14ac:dyDescent="0.35">
      <c r="A6904" s="8">
        <v>6903</v>
      </c>
      <c r="B6904" s="8" t="s">
        <v>41</v>
      </c>
      <c r="C6904" s="8" t="s">
        <v>58</v>
      </c>
      <c r="D6904" s="8" t="s">
        <v>56</v>
      </c>
      <c r="E6904" s="8" t="s">
        <v>63</v>
      </c>
      <c r="F6904" s="8">
        <v>89720.92</v>
      </c>
      <c r="G6904" s="8">
        <v>387187.61</v>
      </c>
      <c r="H6904" s="8">
        <v>393605.5</v>
      </c>
      <c r="I6904" s="8">
        <v>16.97</v>
      </c>
      <c r="J6904" s="8">
        <v>502</v>
      </c>
      <c r="K6904" s="8" t="str">
        <v>low</v>
      </c>
      <c r="L6904" s="8" t="s">
        <v>39</v>
      </c>
      <c r="M6904" s="8" t="s">
        <v>26</v>
      </c>
      <c r="N6904" s="8" t="s">
        <v>120</v>
      </c>
      <c r="O6904" s="8">
        <v>2023</v>
      </c>
      <c r="P6904" s="8">
        <v>8658.66</v>
      </c>
      <c r="Q6904" s="8">
        <v>4568.6000000000004</v>
      </c>
    </row>
    <row r="6905" spans="1:17" x14ac:dyDescent="0.35">
      <c r="A6905" s="8">
        <v>6904</v>
      </c>
      <c r="B6905" s="8" t="s">
        <v>52</v>
      </c>
      <c r="C6905" s="8" t="s">
        <v>33</v>
      </c>
      <c r="D6905" s="8" t="s">
        <v>34</v>
      </c>
      <c r="E6905" s="8" t="s">
        <v>18</v>
      </c>
      <c r="F6905" s="8">
        <v>15023.07</v>
      </c>
      <c r="G6905" s="8">
        <v>390000.95</v>
      </c>
      <c r="H6905" s="8">
        <v>409188.42</v>
      </c>
      <c r="I6905" s="8">
        <v>9.3000000000000007</v>
      </c>
      <c r="J6905" s="8">
        <v>303</v>
      </c>
      <c r="K6905" s="8" t="str">
        <v>low</v>
      </c>
      <c r="L6905" s="8" t="s">
        <v>39</v>
      </c>
      <c r="M6905" s="8" t="s">
        <v>20</v>
      </c>
      <c r="N6905" s="8" t="s">
        <v>345</v>
      </c>
      <c r="O6905" s="8">
        <v>2023</v>
      </c>
      <c r="P6905" s="8">
        <v>984.17</v>
      </c>
      <c r="Q6905" s="8">
        <v>667.98</v>
      </c>
    </row>
    <row r="6906" spans="1:17" x14ac:dyDescent="0.35">
      <c r="A6906" s="8">
        <v>6905</v>
      </c>
      <c r="B6906" s="8" t="s">
        <v>15</v>
      </c>
      <c r="C6906" s="8" t="s">
        <v>23</v>
      </c>
      <c r="D6906" s="8" t="s">
        <v>28</v>
      </c>
      <c r="E6906" s="8" t="s">
        <v>38</v>
      </c>
      <c r="F6906" s="8">
        <v>99939.39</v>
      </c>
      <c r="G6906" s="8">
        <v>253153.04</v>
      </c>
      <c r="H6906" s="8">
        <v>246057.68</v>
      </c>
      <c r="I6906" s="8">
        <v>17.7</v>
      </c>
      <c r="J6906" s="8">
        <v>575</v>
      </c>
      <c r="K6906" s="8" t="str">
        <v>low</v>
      </c>
      <c r="L6906" s="8" t="s">
        <v>19</v>
      </c>
      <c r="M6906" s="8" t="s">
        <v>75</v>
      </c>
      <c r="N6906" s="8" t="s">
        <v>378</v>
      </c>
      <c r="O6906" s="8">
        <v>2023</v>
      </c>
      <c r="P6906" s="8">
        <v>14896.34</v>
      </c>
      <c r="Q6906" s="8">
        <v>10165.049999999999</v>
      </c>
    </row>
    <row r="6907" spans="1:17" x14ac:dyDescent="0.35">
      <c r="A6907" s="8">
        <v>6906</v>
      </c>
      <c r="B6907" s="8" t="s">
        <v>52</v>
      </c>
      <c r="C6907" s="8" t="s">
        <v>16</v>
      </c>
      <c r="D6907" s="8" t="s">
        <v>17</v>
      </c>
      <c r="E6907" s="8" t="s">
        <v>63</v>
      </c>
      <c r="F6907" s="8">
        <v>42223.42</v>
      </c>
      <c r="G6907" s="8">
        <v>266673.94</v>
      </c>
      <c r="H6907" s="8">
        <v>470622.26</v>
      </c>
      <c r="I6907" s="8">
        <v>11.2</v>
      </c>
      <c r="J6907" s="8">
        <v>892</v>
      </c>
      <c r="K6907" s="8" t="str">
        <v>High</v>
      </c>
      <c r="L6907" s="8" t="s">
        <v>19</v>
      </c>
      <c r="M6907" s="8" t="s">
        <v>30</v>
      </c>
      <c r="N6907" s="8" t="s">
        <v>243</v>
      </c>
      <c r="O6907" s="8">
        <v>2023</v>
      </c>
      <c r="P6907" s="8">
        <v>3836.43</v>
      </c>
      <c r="Q6907" s="8">
        <v>2397.98</v>
      </c>
    </row>
    <row r="6908" spans="1:17" x14ac:dyDescent="0.35">
      <c r="A6908" s="8">
        <v>6907</v>
      </c>
      <c r="B6908" s="8" t="s">
        <v>22</v>
      </c>
      <c r="C6908" s="8" t="s">
        <v>16</v>
      </c>
      <c r="D6908" s="8" t="s">
        <v>56</v>
      </c>
      <c r="E6908" s="8" t="s">
        <v>38</v>
      </c>
      <c r="F6908" s="8">
        <v>64267.18</v>
      </c>
      <c r="G6908" s="8">
        <v>303484.73</v>
      </c>
      <c r="H6908" s="8">
        <v>47910.9</v>
      </c>
      <c r="I6908" s="8">
        <v>7.46</v>
      </c>
      <c r="J6908" s="8">
        <v>761</v>
      </c>
      <c r="K6908" s="8" t="str">
        <v>High</v>
      </c>
      <c r="L6908" s="8" t="s">
        <v>19</v>
      </c>
      <c r="M6908" s="8" t="s">
        <v>75</v>
      </c>
      <c r="N6908" s="8" t="s">
        <v>176</v>
      </c>
      <c r="O6908" s="8">
        <v>2023</v>
      </c>
      <c r="P6908" s="8">
        <v>4515.17</v>
      </c>
      <c r="Q6908" s="8">
        <v>2980.41</v>
      </c>
    </row>
    <row r="6909" spans="1:17" x14ac:dyDescent="0.35">
      <c r="A6909" s="8">
        <v>6908</v>
      </c>
      <c r="B6909" s="8" t="s">
        <v>43</v>
      </c>
      <c r="C6909" s="8" t="s">
        <v>23</v>
      </c>
      <c r="D6909" s="8" t="s">
        <v>28</v>
      </c>
      <c r="E6909" s="8" t="s">
        <v>54</v>
      </c>
      <c r="F6909" s="8">
        <v>41954.400000000001</v>
      </c>
      <c r="G6909" s="8">
        <v>163800.28</v>
      </c>
      <c r="H6909" s="8">
        <v>285345.62</v>
      </c>
      <c r="I6909" s="8">
        <v>7.13</v>
      </c>
      <c r="J6909" s="8">
        <v>649</v>
      </c>
      <c r="K6909" s="8" t="str">
        <v>Medium</v>
      </c>
      <c r="L6909" s="8" t="s">
        <v>35</v>
      </c>
      <c r="M6909" s="8" t="s">
        <v>30</v>
      </c>
      <c r="N6909" s="8" t="s">
        <v>158</v>
      </c>
      <c r="O6909" s="8">
        <v>2023</v>
      </c>
      <c r="P6909" s="8">
        <v>5253.63</v>
      </c>
      <c r="Q6909" s="8">
        <v>3988.95</v>
      </c>
    </row>
    <row r="6910" spans="1:17" x14ac:dyDescent="0.35">
      <c r="A6910" s="8">
        <v>6909</v>
      </c>
      <c r="B6910" s="8" t="s">
        <v>22</v>
      </c>
      <c r="C6910" s="8" t="s">
        <v>33</v>
      </c>
      <c r="D6910" s="8" t="s">
        <v>56</v>
      </c>
      <c r="E6910" s="8" t="s">
        <v>54</v>
      </c>
      <c r="F6910" s="8">
        <v>25418.26</v>
      </c>
      <c r="G6910" s="8">
        <v>253110.88</v>
      </c>
      <c r="H6910" s="8">
        <v>289205.03999999998</v>
      </c>
      <c r="I6910" s="8">
        <v>12.95</v>
      </c>
      <c r="J6910" s="8">
        <v>874</v>
      </c>
      <c r="K6910" s="8" t="str">
        <v>High</v>
      </c>
      <c r="L6910" s="8" t="s">
        <v>35</v>
      </c>
      <c r="M6910" s="8" t="s">
        <v>75</v>
      </c>
      <c r="N6910" s="8" t="s">
        <v>103</v>
      </c>
      <c r="O6910" s="8">
        <v>2023</v>
      </c>
      <c r="P6910" s="8">
        <v>2003.11</v>
      </c>
      <c r="Q6910" s="8">
        <v>1761.72</v>
      </c>
    </row>
    <row r="6911" spans="1:17" x14ac:dyDescent="0.35">
      <c r="A6911" s="8">
        <v>6910</v>
      </c>
      <c r="B6911" s="8" t="s">
        <v>52</v>
      </c>
      <c r="C6911" s="8" t="s">
        <v>33</v>
      </c>
      <c r="D6911" s="8" t="s">
        <v>56</v>
      </c>
      <c r="E6911" s="8" t="s">
        <v>38</v>
      </c>
      <c r="F6911" s="8">
        <v>5611.85</v>
      </c>
      <c r="G6911" s="8">
        <v>131795.79</v>
      </c>
      <c r="H6911" s="8">
        <v>238748.52</v>
      </c>
      <c r="I6911" s="8">
        <v>10.06</v>
      </c>
      <c r="J6911" s="8">
        <v>456</v>
      </c>
      <c r="K6911" s="8" t="str">
        <v>low</v>
      </c>
      <c r="L6911" s="8" t="s">
        <v>25</v>
      </c>
      <c r="M6911" s="8" t="s">
        <v>30</v>
      </c>
      <c r="N6911" s="8" t="s">
        <v>279</v>
      </c>
      <c r="O6911" s="8">
        <v>2023</v>
      </c>
      <c r="P6911" s="8">
        <v>777.42</v>
      </c>
      <c r="Q6911" s="8">
        <v>489.76</v>
      </c>
    </row>
    <row r="6912" spans="1:17" x14ac:dyDescent="0.35">
      <c r="A6912" s="8">
        <v>6911</v>
      </c>
      <c r="B6912" s="8" t="s">
        <v>15</v>
      </c>
      <c r="C6912" s="8" t="s">
        <v>23</v>
      </c>
      <c r="D6912" s="8" t="s">
        <v>34</v>
      </c>
      <c r="E6912" s="8" t="s">
        <v>18</v>
      </c>
      <c r="F6912" s="8">
        <v>33806.49</v>
      </c>
      <c r="G6912" s="8">
        <v>263855.98</v>
      </c>
      <c r="H6912" s="8">
        <v>195038.3</v>
      </c>
      <c r="I6912" s="8">
        <v>9.33</v>
      </c>
      <c r="J6912" s="8">
        <v>693</v>
      </c>
      <c r="K6912" s="8" t="str">
        <v>Medium</v>
      </c>
      <c r="L6912" s="8" t="s">
        <v>19</v>
      </c>
      <c r="M6912" s="8" t="s">
        <v>46</v>
      </c>
      <c r="N6912" s="8" t="s">
        <v>78</v>
      </c>
      <c r="O6912" s="8">
        <v>2023</v>
      </c>
      <c r="P6912" s="8">
        <v>3640.4</v>
      </c>
      <c r="Q6912" s="8">
        <v>2038.47</v>
      </c>
    </row>
    <row r="6913" spans="1:17" x14ac:dyDescent="0.35">
      <c r="A6913" s="8">
        <v>6912</v>
      </c>
      <c r="B6913" s="8" t="s">
        <v>22</v>
      </c>
      <c r="C6913" s="8" t="s">
        <v>16</v>
      </c>
      <c r="D6913" s="8" t="s">
        <v>28</v>
      </c>
      <c r="E6913" s="8" t="s">
        <v>18</v>
      </c>
      <c r="F6913" s="8">
        <v>96201.77</v>
      </c>
      <c r="G6913" s="8">
        <v>62228.74</v>
      </c>
      <c r="H6913" s="8">
        <v>450602.8</v>
      </c>
      <c r="I6913" s="8">
        <v>5.03</v>
      </c>
      <c r="J6913" s="8">
        <v>746</v>
      </c>
      <c r="K6913" s="8" t="str">
        <v>Medium</v>
      </c>
      <c r="L6913" s="8" t="s">
        <v>19</v>
      </c>
      <c r="M6913" s="8" t="s">
        <v>20</v>
      </c>
      <c r="N6913" s="8" t="s">
        <v>97</v>
      </c>
      <c r="O6913" s="8">
        <v>2023</v>
      </c>
      <c r="P6913" s="8">
        <v>5546.47</v>
      </c>
      <c r="Q6913" s="8">
        <v>3670.42</v>
      </c>
    </row>
    <row r="6914" spans="1:17" x14ac:dyDescent="0.35">
      <c r="A6914" s="8">
        <v>6913</v>
      </c>
      <c r="B6914" s="8" t="s">
        <v>15</v>
      </c>
      <c r="C6914" s="8" t="s">
        <v>23</v>
      </c>
      <c r="D6914" s="8" t="s">
        <v>34</v>
      </c>
      <c r="E6914" s="8" t="s">
        <v>54</v>
      </c>
      <c r="F6914" s="8">
        <v>88984.19</v>
      </c>
      <c r="G6914" s="8">
        <v>387559.42</v>
      </c>
      <c r="H6914" s="8">
        <v>7898.21</v>
      </c>
      <c r="I6914" s="8">
        <v>9.09</v>
      </c>
      <c r="J6914" s="8">
        <v>575</v>
      </c>
      <c r="K6914" s="8" t="str">
        <v>low</v>
      </c>
      <c r="L6914" s="8" t="s">
        <v>39</v>
      </c>
      <c r="M6914" s="8" t="s">
        <v>75</v>
      </c>
      <c r="N6914" s="8" t="s">
        <v>106</v>
      </c>
      <c r="O6914" s="8">
        <v>2023</v>
      </c>
      <c r="P6914" s="8">
        <v>7299.08</v>
      </c>
      <c r="Q6914" s="8">
        <v>5328.57</v>
      </c>
    </row>
    <row r="6915" spans="1:17" x14ac:dyDescent="0.35">
      <c r="A6915" s="8">
        <v>6914</v>
      </c>
      <c r="B6915" s="8" t="s">
        <v>48</v>
      </c>
      <c r="C6915" s="8" t="s">
        <v>33</v>
      </c>
      <c r="D6915" s="8" t="s">
        <v>24</v>
      </c>
      <c r="E6915" s="8" t="s">
        <v>63</v>
      </c>
      <c r="F6915" s="8">
        <v>27837.14</v>
      </c>
      <c r="G6915" s="8">
        <v>341791.82</v>
      </c>
      <c r="H6915" s="8">
        <v>407791.28</v>
      </c>
      <c r="I6915" s="8">
        <v>6.73</v>
      </c>
      <c r="J6915" s="8">
        <v>351</v>
      </c>
      <c r="K6915" s="8" t="str">
        <v>low</v>
      </c>
      <c r="L6915" s="8" t="s">
        <v>35</v>
      </c>
      <c r="M6915" s="8" t="s">
        <v>30</v>
      </c>
      <c r="N6915" s="8" t="s">
        <v>312</v>
      </c>
      <c r="O6915" s="8">
        <v>2023</v>
      </c>
      <c r="P6915" s="8">
        <v>3234.29</v>
      </c>
      <c r="Q6915" s="8">
        <v>2667.86</v>
      </c>
    </row>
    <row r="6916" spans="1:17" x14ac:dyDescent="0.35">
      <c r="A6916" s="8">
        <v>6915</v>
      </c>
      <c r="B6916" s="8" t="s">
        <v>15</v>
      </c>
      <c r="C6916" s="8" t="s">
        <v>23</v>
      </c>
      <c r="D6916" s="8" t="s">
        <v>56</v>
      </c>
      <c r="E6916" s="8" t="s">
        <v>54</v>
      </c>
      <c r="F6916" s="8">
        <v>1188.5899999999999</v>
      </c>
      <c r="G6916" s="8">
        <v>168274.96</v>
      </c>
      <c r="H6916" s="8">
        <v>259829.81</v>
      </c>
      <c r="I6916" s="8">
        <v>11.16</v>
      </c>
      <c r="J6916" s="8">
        <v>538</v>
      </c>
      <c r="K6916" s="8" t="str">
        <v>low</v>
      </c>
      <c r="L6916" s="8" t="s">
        <v>35</v>
      </c>
      <c r="M6916" s="8" t="s">
        <v>30</v>
      </c>
      <c r="N6916" s="8" t="s">
        <v>289</v>
      </c>
      <c r="O6916" s="8">
        <v>2023</v>
      </c>
      <c r="P6916" s="8">
        <v>126.39</v>
      </c>
      <c r="Q6916" s="8">
        <v>108.42</v>
      </c>
    </row>
    <row r="6917" spans="1:17" x14ac:dyDescent="0.35">
      <c r="A6917" s="8">
        <v>6916</v>
      </c>
      <c r="B6917" s="8" t="s">
        <v>50</v>
      </c>
      <c r="C6917" s="8" t="s">
        <v>37</v>
      </c>
      <c r="D6917" s="8" t="s">
        <v>28</v>
      </c>
      <c r="E6917" s="8" t="s">
        <v>29</v>
      </c>
      <c r="F6917" s="8">
        <v>22476.34</v>
      </c>
      <c r="G6917" s="8">
        <v>204785.2</v>
      </c>
      <c r="H6917" s="8">
        <v>412308.25</v>
      </c>
      <c r="I6917" s="8">
        <v>8.99</v>
      </c>
      <c r="J6917" s="8">
        <v>504</v>
      </c>
      <c r="K6917" s="8" t="str">
        <v>low</v>
      </c>
      <c r="L6917" s="8" t="s">
        <v>19</v>
      </c>
      <c r="M6917" s="8" t="s">
        <v>26</v>
      </c>
      <c r="N6917" s="8" t="s">
        <v>367</v>
      </c>
      <c r="O6917" s="8">
        <v>2023</v>
      </c>
      <c r="P6917" s="8">
        <v>2447.4899999999998</v>
      </c>
      <c r="Q6917" s="8">
        <v>1763.07</v>
      </c>
    </row>
    <row r="6918" spans="1:17" x14ac:dyDescent="0.35">
      <c r="A6918" s="8">
        <v>6917</v>
      </c>
      <c r="B6918" s="8" t="s">
        <v>32</v>
      </c>
      <c r="C6918" s="8" t="s">
        <v>33</v>
      </c>
      <c r="D6918" s="8" t="s">
        <v>17</v>
      </c>
      <c r="E6918" s="8" t="s">
        <v>63</v>
      </c>
      <c r="F6918" s="8">
        <v>65000.25</v>
      </c>
      <c r="G6918" s="8">
        <v>306437.95</v>
      </c>
      <c r="H6918" s="8">
        <v>499511.79</v>
      </c>
      <c r="I6918" s="8">
        <v>9.9499999999999993</v>
      </c>
      <c r="J6918" s="8">
        <v>428</v>
      </c>
      <c r="K6918" s="8" t="str">
        <v>low</v>
      </c>
      <c r="L6918" s="8" t="s">
        <v>39</v>
      </c>
      <c r="M6918" s="8" t="s">
        <v>26</v>
      </c>
      <c r="N6918" s="8" t="s">
        <v>259</v>
      </c>
      <c r="O6918" s="8">
        <v>2023</v>
      </c>
      <c r="P6918" s="8">
        <v>3945.92</v>
      </c>
      <c r="Q6918" s="8">
        <v>3345.24</v>
      </c>
    </row>
    <row r="6919" spans="1:17" x14ac:dyDescent="0.35">
      <c r="A6919" s="8">
        <v>6918</v>
      </c>
      <c r="B6919" s="8" t="s">
        <v>85</v>
      </c>
      <c r="C6919" s="8" t="s">
        <v>37</v>
      </c>
      <c r="D6919" s="8" t="s">
        <v>56</v>
      </c>
      <c r="E6919" s="8" t="s">
        <v>63</v>
      </c>
      <c r="F6919" s="8">
        <v>84808.67</v>
      </c>
      <c r="G6919" s="8">
        <v>251310.46</v>
      </c>
      <c r="H6919" s="8">
        <v>167632.07</v>
      </c>
      <c r="I6919" s="8">
        <v>11.28</v>
      </c>
      <c r="J6919" s="8">
        <v>525</v>
      </c>
      <c r="K6919" s="8" t="str">
        <v>low</v>
      </c>
      <c r="L6919" s="8" t="s">
        <v>35</v>
      </c>
      <c r="M6919" s="8" t="s">
        <v>30</v>
      </c>
      <c r="N6919" s="8" t="s">
        <v>123</v>
      </c>
      <c r="O6919" s="8">
        <v>2023</v>
      </c>
      <c r="P6919" s="8">
        <v>11274.13</v>
      </c>
      <c r="Q6919" s="8">
        <v>6296.59</v>
      </c>
    </row>
    <row r="6920" spans="1:17" x14ac:dyDescent="0.35">
      <c r="A6920" s="8">
        <v>6919</v>
      </c>
      <c r="B6920" s="8" t="s">
        <v>52</v>
      </c>
      <c r="C6920" s="8" t="s">
        <v>37</v>
      </c>
      <c r="D6920" s="8" t="s">
        <v>24</v>
      </c>
      <c r="E6920" s="8" t="s">
        <v>54</v>
      </c>
      <c r="F6920" s="8">
        <v>40471.269999999997</v>
      </c>
      <c r="G6920" s="8">
        <v>461037.91</v>
      </c>
      <c r="H6920" s="8">
        <v>380734.07</v>
      </c>
      <c r="I6920" s="8">
        <v>7.31</v>
      </c>
      <c r="J6920" s="8">
        <v>686</v>
      </c>
      <c r="K6920" s="8" t="str">
        <v>Medium</v>
      </c>
      <c r="L6920" s="8" t="s">
        <v>35</v>
      </c>
      <c r="M6920" s="8" t="s">
        <v>26</v>
      </c>
      <c r="N6920" s="8" t="s">
        <v>274</v>
      </c>
      <c r="O6920" s="8">
        <v>2023</v>
      </c>
      <c r="P6920" s="8">
        <v>5952.44</v>
      </c>
      <c r="Q6920" s="8">
        <v>3425.04</v>
      </c>
    </row>
    <row r="6921" spans="1:17" x14ac:dyDescent="0.35">
      <c r="A6921" s="8">
        <v>6920</v>
      </c>
      <c r="B6921" s="8" t="s">
        <v>41</v>
      </c>
      <c r="C6921" s="8" t="s">
        <v>58</v>
      </c>
      <c r="D6921" s="8" t="s">
        <v>17</v>
      </c>
      <c r="E6921" s="8" t="s">
        <v>29</v>
      </c>
      <c r="F6921" s="8">
        <v>4025.09</v>
      </c>
      <c r="G6921" s="8">
        <v>308030.64</v>
      </c>
      <c r="H6921" s="8">
        <v>238775.82</v>
      </c>
      <c r="I6921" s="8">
        <v>8.6199999999999992</v>
      </c>
      <c r="J6921" s="8">
        <v>547</v>
      </c>
      <c r="K6921" s="8" t="str">
        <v>low</v>
      </c>
      <c r="L6921" s="8" t="s">
        <v>39</v>
      </c>
      <c r="M6921" s="8" t="s">
        <v>30</v>
      </c>
      <c r="N6921" s="8" t="s">
        <v>148</v>
      </c>
      <c r="O6921" s="8">
        <v>2023</v>
      </c>
      <c r="P6921" s="8">
        <v>410.64</v>
      </c>
      <c r="Q6921" s="8">
        <v>298.79000000000002</v>
      </c>
    </row>
    <row r="6922" spans="1:17" x14ac:dyDescent="0.35">
      <c r="A6922" s="8">
        <v>6921</v>
      </c>
      <c r="B6922" s="8" t="s">
        <v>85</v>
      </c>
      <c r="C6922" s="8" t="s">
        <v>58</v>
      </c>
      <c r="D6922" s="8" t="s">
        <v>24</v>
      </c>
      <c r="E6922" s="8" t="s">
        <v>54</v>
      </c>
      <c r="F6922" s="8">
        <v>77322.44</v>
      </c>
      <c r="G6922" s="8">
        <v>130252.29</v>
      </c>
      <c r="H6922" s="8">
        <v>116644.16</v>
      </c>
      <c r="I6922" s="8">
        <v>12.25</v>
      </c>
      <c r="J6922" s="8">
        <v>460</v>
      </c>
      <c r="K6922" s="8" t="str">
        <v>low</v>
      </c>
      <c r="L6922" s="8" t="s">
        <v>39</v>
      </c>
      <c r="M6922" s="8" t="s">
        <v>75</v>
      </c>
      <c r="N6922" s="8" t="s">
        <v>415</v>
      </c>
      <c r="O6922" s="8">
        <v>2023</v>
      </c>
      <c r="P6922" s="8">
        <v>7745.33</v>
      </c>
      <c r="Q6922" s="8">
        <v>6360.93</v>
      </c>
    </row>
    <row r="6923" spans="1:17" x14ac:dyDescent="0.35">
      <c r="A6923" s="8">
        <v>6922</v>
      </c>
      <c r="B6923" s="8" t="s">
        <v>50</v>
      </c>
      <c r="C6923" s="8" t="s">
        <v>16</v>
      </c>
      <c r="D6923" s="8" t="s">
        <v>56</v>
      </c>
      <c r="E6923" s="8" t="s">
        <v>63</v>
      </c>
      <c r="F6923" s="8">
        <v>15710.89</v>
      </c>
      <c r="G6923" s="8">
        <v>194657.32</v>
      </c>
      <c r="H6923" s="8">
        <v>345412.74</v>
      </c>
      <c r="I6923" s="8">
        <v>15.83</v>
      </c>
      <c r="J6923" s="8">
        <v>557</v>
      </c>
      <c r="K6923" s="8" t="str">
        <v>low</v>
      </c>
      <c r="L6923" s="8" t="s">
        <v>25</v>
      </c>
      <c r="M6923" s="8" t="s">
        <v>20</v>
      </c>
      <c r="N6923" s="8" t="s">
        <v>208</v>
      </c>
      <c r="O6923" s="8">
        <v>2023</v>
      </c>
      <c r="P6923" s="8">
        <v>2308.71</v>
      </c>
      <c r="Q6923" s="8">
        <v>1637.95</v>
      </c>
    </row>
    <row r="6924" spans="1:17" x14ac:dyDescent="0.35">
      <c r="A6924" s="8">
        <v>6923</v>
      </c>
      <c r="B6924" s="8" t="s">
        <v>85</v>
      </c>
      <c r="C6924" s="8" t="s">
        <v>58</v>
      </c>
      <c r="D6924" s="8" t="s">
        <v>24</v>
      </c>
      <c r="E6924" s="8" t="s">
        <v>18</v>
      </c>
      <c r="F6924" s="8">
        <v>10136.41</v>
      </c>
      <c r="G6924" s="8">
        <v>102865.09</v>
      </c>
      <c r="H6924" s="8">
        <v>436381.61</v>
      </c>
      <c r="I6924" s="8">
        <v>12.45</v>
      </c>
      <c r="J6924" s="8">
        <v>455</v>
      </c>
      <c r="K6924" s="8" t="str">
        <v>low</v>
      </c>
      <c r="L6924" s="8" t="s">
        <v>19</v>
      </c>
      <c r="M6924" s="8" t="s">
        <v>20</v>
      </c>
      <c r="N6924" s="8" t="s">
        <v>353</v>
      </c>
      <c r="O6924" s="8">
        <v>2023</v>
      </c>
      <c r="P6924" s="8">
        <v>888.53</v>
      </c>
      <c r="Q6924" s="8">
        <v>752.35</v>
      </c>
    </row>
    <row r="6925" spans="1:17" x14ac:dyDescent="0.35">
      <c r="A6925" s="8">
        <v>6924</v>
      </c>
      <c r="B6925" s="8" t="s">
        <v>41</v>
      </c>
      <c r="C6925" s="8" t="s">
        <v>37</v>
      </c>
      <c r="D6925" s="8" t="s">
        <v>56</v>
      </c>
      <c r="E6925" s="8" t="s">
        <v>54</v>
      </c>
      <c r="F6925" s="8">
        <v>54770.34</v>
      </c>
      <c r="G6925" s="8">
        <v>82479.06</v>
      </c>
      <c r="H6925" s="8">
        <v>177463.57</v>
      </c>
      <c r="I6925" s="8">
        <v>5.2</v>
      </c>
      <c r="J6925" s="8">
        <v>605</v>
      </c>
      <c r="K6925" s="8" t="str">
        <v>Medium</v>
      </c>
      <c r="L6925" s="8" t="s">
        <v>19</v>
      </c>
      <c r="M6925" s="8" t="s">
        <v>26</v>
      </c>
      <c r="N6925" s="8" t="s">
        <v>259</v>
      </c>
      <c r="O6925" s="8">
        <v>2023</v>
      </c>
      <c r="P6925" s="8">
        <v>5346.73</v>
      </c>
      <c r="Q6925" s="8">
        <v>3775.3</v>
      </c>
    </row>
    <row r="6926" spans="1:17" x14ac:dyDescent="0.35">
      <c r="A6926" s="8">
        <v>6925</v>
      </c>
      <c r="B6926" s="8" t="s">
        <v>79</v>
      </c>
      <c r="C6926" s="8" t="s">
        <v>33</v>
      </c>
      <c r="D6926" s="8" t="s">
        <v>17</v>
      </c>
      <c r="E6926" s="8" t="s">
        <v>54</v>
      </c>
      <c r="F6926" s="8">
        <v>11592.9</v>
      </c>
      <c r="G6926" s="8">
        <v>37450.43</v>
      </c>
      <c r="H6926" s="8">
        <v>410693.65</v>
      </c>
      <c r="I6926" s="8">
        <v>8.51</v>
      </c>
      <c r="J6926" s="8">
        <v>859</v>
      </c>
      <c r="K6926" s="8" t="str">
        <v>High</v>
      </c>
      <c r="L6926" s="8" t="s">
        <v>45</v>
      </c>
      <c r="M6926" s="8" t="s">
        <v>26</v>
      </c>
      <c r="N6926" s="8" t="s">
        <v>132</v>
      </c>
      <c r="O6926" s="8">
        <v>2023</v>
      </c>
      <c r="P6926" s="8">
        <v>622.37</v>
      </c>
      <c r="Q6926" s="8">
        <v>437.02</v>
      </c>
    </row>
    <row r="6927" spans="1:17" x14ac:dyDescent="0.35">
      <c r="A6927" s="8">
        <v>6926</v>
      </c>
      <c r="B6927" s="8" t="s">
        <v>41</v>
      </c>
      <c r="C6927" s="8" t="s">
        <v>58</v>
      </c>
      <c r="D6927" s="8" t="s">
        <v>34</v>
      </c>
      <c r="E6927" s="8" t="s">
        <v>54</v>
      </c>
      <c r="F6927" s="8">
        <v>75234.97</v>
      </c>
      <c r="G6927" s="8">
        <v>434704.71</v>
      </c>
      <c r="H6927" s="8">
        <v>110979.45</v>
      </c>
      <c r="I6927" s="8">
        <v>7.65</v>
      </c>
      <c r="J6927" s="8">
        <v>445</v>
      </c>
      <c r="K6927" s="8" t="str">
        <v>low</v>
      </c>
      <c r="L6927" s="8" t="s">
        <v>39</v>
      </c>
      <c r="M6927" s="8" t="s">
        <v>75</v>
      </c>
      <c r="N6927" s="8" t="s">
        <v>326</v>
      </c>
      <c r="O6927" s="8">
        <v>2023</v>
      </c>
      <c r="P6927" s="8">
        <v>10884.71</v>
      </c>
      <c r="Q6927" s="8">
        <v>8202.34</v>
      </c>
    </row>
    <row r="6928" spans="1:17" x14ac:dyDescent="0.35">
      <c r="A6928" s="8">
        <v>6927</v>
      </c>
      <c r="B6928" s="8" t="s">
        <v>22</v>
      </c>
      <c r="C6928" s="8" t="s">
        <v>58</v>
      </c>
      <c r="D6928" s="8" t="s">
        <v>24</v>
      </c>
      <c r="E6928" s="8" t="s">
        <v>63</v>
      </c>
      <c r="F6928" s="8">
        <v>92373.06</v>
      </c>
      <c r="G6928" s="8">
        <v>241628.38</v>
      </c>
      <c r="H6928" s="8">
        <v>207772.83</v>
      </c>
      <c r="I6928" s="8">
        <v>10.32</v>
      </c>
      <c r="J6928" s="8">
        <v>354</v>
      </c>
      <c r="K6928" s="8" t="str">
        <v>low</v>
      </c>
      <c r="L6928" s="8" t="s">
        <v>19</v>
      </c>
      <c r="M6928" s="8" t="s">
        <v>75</v>
      </c>
      <c r="N6928" s="8" t="s">
        <v>184</v>
      </c>
      <c r="O6928" s="8">
        <v>2023</v>
      </c>
      <c r="P6928" s="8">
        <v>8787.31</v>
      </c>
      <c r="Q6928" s="8">
        <v>6319.61</v>
      </c>
    </row>
    <row r="6929" spans="1:17" x14ac:dyDescent="0.35">
      <c r="A6929" s="8">
        <v>6928</v>
      </c>
      <c r="B6929" s="8" t="s">
        <v>52</v>
      </c>
      <c r="C6929" s="8" t="s">
        <v>33</v>
      </c>
      <c r="D6929" s="8" t="s">
        <v>34</v>
      </c>
      <c r="E6929" s="8" t="s">
        <v>63</v>
      </c>
      <c r="F6929" s="8">
        <v>81328.17</v>
      </c>
      <c r="G6929" s="8">
        <v>493820.77</v>
      </c>
      <c r="H6929" s="8">
        <v>259698.01</v>
      </c>
      <c r="I6929" s="8">
        <v>17.25</v>
      </c>
      <c r="J6929" s="8">
        <v>561</v>
      </c>
      <c r="K6929" s="8" t="str">
        <v>low</v>
      </c>
      <c r="L6929" s="8" t="s">
        <v>39</v>
      </c>
      <c r="M6929" s="8" t="s">
        <v>20</v>
      </c>
      <c r="N6929" s="8" t="s">
        <v>112</v>
      </c>
      <c r="O6929" s="8">
        <v>2023</v>
      </c>
      <c r="P6929" s="8">
        <v>5595.76</v>
      </c>
      <c r="Q6929" s="8">
        <v>4387.63</v>
      </c>
    </row>
    <row r="6930" spans="1:17" x14ac:dyDescent="0.35">
      <c r="A6930" s="8">
        <v>6929</v>
      </c>
      <c r="B6930" s="8" t="s">
        <v>85</v>
      </c>
      <c r="C6930" s="8" t="s">
        <v>23</v>
      </c>
      <c r="D6930" s="8" t="s">
        <v>34</v>
      </c>
      <c r="E6930" s="8" t="s">
        <v>54</v>
      </c>
      <c r="F6930" s="8">
        <v>29468.78</v>
      </c>
      <c r="G6930" s="8">
        <v>309773.81</v>
      </c>
      <c r="H6930" s="8">
        <v>493798.21</v>
      </c>
      <c r="I6930" s="8">
        <v>7.19</v>
      </c>
      <c r="J6930" s="8">
        <v>655</v>
      </c>
      <c r="K6930" s="8" t="str">
        <v>Medium</v>
      </c>
      <c r="L6930" s="8" t="s">
        <v>35</v>
      </c>
      <c r="M6930" s="8" t="s">
        <v>20</v>
      </c>
      <c r="N6930" s="8" t="s">
        <v>152</v>
      </c>
      <c r="O6930" s="8">
        <v>2023</v>
      </c>
      <c r="P6930" s="8">
        <v>3604.05</v>
      </c>
      <c r="Q6930" s="8">
        <v>2111.8000000000002</v>
      </c>
    </row>
    <row r="6931" spans="1:17" x14ac:dyDescent="0.35">
      <c r="A6931" s="8">
        <v>6930</v>
      </c>
      <c r="B6931" s="8" t="s">
        <v>32</v>
      </c>
      <c r="C6931" s="8" t="s">
        <v>37</v>
      </c>
      <c r="D6931" s="8" t="s">
        <v>28</v>
      </c>
      <c r="E6931" s="8" t="s">
        <v>54</v>
      </c>
      <c r="F6931" s="8">
        <v>3960.01</v>
      </c>
      <c r="G6931" s="8">
        <v>455174.22</v>
      </c>
      <c r="H6931" s="8">
        <v>182359.12</v>
      </c>
      <c r="I6931" s="8">
        <v>15.32</v>
      </c>
      <c r="J6931" s="8">
        <v>598</v>
      </c>
      <c r="K6931" s="8" t="str">
        <v>low</v>
      </c>
      <c r="L6931" s="8" t="s">
        <v>19</v>
      </c>
      <c r="M6931" s="8" t="s">
        <v>20</v>
      </c>
      <c r="N6931" s="8" t="s">
        <v>378</v>
      </c>
      <c r="O6931" s="8">
        <v>2023</v>
      </c>
      <c r="P6931" s="8">
        <v>232.83</v>
      </c>
      <c r="Q6931" s="8">
        <v>122.27</v>
      </c>
    </row>
    <row r="6932" spans="1:17" x14ac:dyDescent="0.35">
      <c r="A6932" s="8">
        <v>6931</v>
      </c>
      <c r="B6932" s="8" t="s">
        <v>22</v>
      </c>
      <c r="C6932" s="8" t="s">
        <v>16</v>
      </c>
      <c r="D6932" s="8" t="s">
        <v>56</v>
      </c>
      <c r="E6932" s="8" t="s">
        <v>29</v>
      </c>
      <c r="F6932" s="8">
        <v>99498.240000000005</v>
      </c>
      <c r="G6932" s="8">
        <v>324289.02</v>
      </c>
      <c r="H6932" s="8">
        <v>281261.71000000002</v>
      </c>
      <c r="I6932" s="8">
        <v>5.73</v>
      </c>
      <c r="J6932" s="8">
        <v>667</v>
      </c>
      <c r="K6932" s="8" t="str">
        <v>Medium</v>
      </c>
      <c r="L6932" s="8" t="s">
        <v>25</v>
      </c>
      <c r="M6932" s="8" t="s">
        <v>30</v>
      </c>
      <c r="N6932" s="8" t="s">
        <v>332</v>
      </c>
      <c r="O6932" s="8">
        <v>2023</v>
      </c>
      <c r="P6932" s="8">
        <v>8306.92</v>
      </c>
      <c r="Q6932" s="8">
        <v>6160.55</v>
      </c>
    </row>
    <row r="6933" spans="1:17" x14ac:dyDescent="0.35">
      <c r="A6933" s="8">
        <v>6932</v>
      </c>
      <c r="B6933" s="8" t="s">
        <v>52</v>
      </c>
      <c r="C6933" s="8" t="s">
        <v>37</v>
      </c>
      <c r="D6933" s="8" t="s">
        <v>24</v>
      </c>
      <c r="E6933" s="8" t="s">
        <v>38</v>
      </c>
      <c r="F6933" s="8">
        <v>53834.53</v>
      </c>
      <c r="G6933" s="8">
        <v>407310.32</v>
      </c>
      <c r="H6933" s="8">
        <v>394657.79</v>
      </c>
      <c r="I6933" s="8">
        <v>17.760000000000002</v>
      </c>
      <c r="J6933" s="8">
        <v>718</v>
      </c>
      <c r="K6933" s="8" t="str">
        <v>Medium</v>
      </c>
      <c r="L6933" s="8" t="s">
        <v>35</v>
      </c>
      <c r="M6933" s="8" t="s">
        <v>20</v>
      </c>
      <c r="N6933" s="8" t="s">
        <v>349</v>
      </c>
      <c r="O6933" s="8">
        <v>2023</v>
      </c>
      <c r="P6933" s="8">
        <v>4119.92</v>
      </c>
      <c r="Q6933" s="8">
        <v>3232.27</v>
      </c>
    </row>
    <row r="6934" spans="1:17" x14ac:dyDescent="0.35">
      <c r="A6934" s="8">
        <v>6933</v>
      </c>
      <c r="B6934" s="8" t="s">
        <v>32</v>
      </c>
      <c r="C6934" s="8" t="s">
        <v>16</v>
      </c>
      <c r="D6934" s="8" t="s">
        <v>28</v>
      </c>
      <c r="E6934" s="8" t="s">
        <v>63</v>
      </c>
      <c r="F6934" s="8">
        <v>40500.68</v>
      </c>
      <c r="G6934" s="8">
        <v>421784.15</v>
      </c>
      <c r="H6934" s="8">
        <v>341633.59</v>
      </c>
      <c r="I6934" s="8">
        <v>16.86</v>
      </c>
      <c r="J6934" s="8">
        <v>705</v>
      </c>
      <c r="K6934" s="8" t="str">
        <v>Medium</v>
      </c>
      <c r="L6934" s="8" t="s">
        <v>39</v>
      </c>
      <c r="M6934" s="8" t="s">
        <v>46</v>
      </c>
      <c r="N6934" s="8" t="s">
        <v>184</v>
      </c>
      <c r="O6934" s="8">
        <v>2023</v>
      </c>
      <c r="P6934" s="8">
        <v>5917.73</v>
      </c>
      <c r="Q6934" s="8">
        <v>4259.66</v>
      </c>
    </row>
    <row r="6935" spans="1:17" x14ac:dyDescent="0.35">
      <c r="A6935" s="8">
        <v>6934</v>
      </c>
      <c r="B6935" s="8" t="s">
        <v>52</v>
      </c>
      <c r="C6935" s="8" t="s">
        <v>33</v>
      </c>
      <c r="D6935" s="8" t="s">
        <v>34</v>
      </c>
      <c r="E6935" s="8" t="s">
        <v>18</v>
      </c>
      <c r="F6935" s="8">
        <v>82785.22</v>
      </c>
      <c r="G6935" s="8">
        <v>492889.34</v>
      </c>
      <c r="H6935" s="8">
        <v>54467.39</v>
      </c>
      <c r="I6935" s="8">
        <v>6.92</v>
      </c>
      <c r="J6935" s="8">
        <v>644</v>
      </c>
      <c r="K6935" s="8" t="str">
        <v>Medium</v>
      </c>
      <c r="L6935" s="8" t="s">
        <v>35</v>
      </c>
      <c r="M6935" s="8" t="s">
        <v>75</v>
      </c>
      <c r="N6935" s="8" t="s">
        <v>189</v>
      </c>
      <c r="O6935" s="8">
        <v>2023</v>
      </c>
      <c r="P6935" s="8">
        <v>8254.92</v>
      </c>
      <c r="Q6935" s="8">
        <v>7354.63</v>
      </c>
    </row>
    <row r="6936" spans="1:17" x14ac:dyDescent="0.35">
      <c r="A6936" s="8">
        <v>6935</v>
      </c>
      <c r="B6936" s="8" t="s">
        <v>50</v>
      </c>
      <c r="C6936" s="8" t="s">
        <v>58</v>
      </c>
      <c r="D6936" s="8" t="s">
        <v>56</v>
      </c>
      <c r="E6936" s="8" t="s">
        <v>29</v>
      </c>
      <c r="F6936" s="8">
        <v>6916.77</v>
      </c>
      <c r="G6936" s="8">
        <v>499094.95</v>
      </c>
      <c r="H6936" s="8">
        <v>214424.46</v>
      </c>
      <c r="I6936" s="8">
        <v>14.71</v>
      </c>
      <c r="J6936" s="8">
        <v>648</v>
      </c>
      <c r="K6936" s="8" t="str">
        <v>Medium</v>
      </c>
      <c r="L6936" s="8" t="s">
        <v>35</v>
      </c>
      <c r="M6936" s="8" t="s">
        <v>46</v>
      </c>
      <c r="N6936" s="8" t="s">
        <v>161</v>
      </c>
      <c r="O6936" s="8">
        <v>2023</v>
      </c>
      <c r="P6936" s="8">
        <v>381.62</v>
      </c>
      <c r="Q6936" s="8">
        <v>261.48</v>
      </c>
    </row>
    <row r="6937" spans="1:17" x14ac:dyDescent="0.35">
      <c r="A6937" s="8">
        <v>6936</v>
      </c>
      <c r="B6937" s="8" t="s">
        <v>79</v>
      </c>
      <c r="C6937" s="8" t="s">
        <v>23</v>
      </c>
      <c r="D6937" s="8" t="s">
        <v>28</v>
      </c>
      <c r="E6937" s="8" t="s">
        <v>29</v>
      </c>
      <c r="F6937" s="8">
        <v>27598.57</v>
      </c>
      <c r="G6937" s="8">
        <v>109340.07</v>
      </c>
      <c r="H6937" s="8">
        <v>44855.93</v>
      </c>
      <c r="I6937" s="8">
        <v>8.26</v>
      </c>
      <c r="J6937" s="8">
        <v>475</v>
      </c>
      <c r="K6937" s="8" t="str">
        <v>low</v>
      </c>
      <c r="L6937" s="8" t="s">
        <v>19</v>
      </c>
      <c r="M6937" s="8" t="s">
        <v>26</v>
      </c>
      <c r="N6937" s="8" t="s">
        <v>159</v>
      </c>
      <c r="O6937" s="8">
        <v>2023</v>
      </c>
      <c r="P6937" s="8">
        <v>3325.91</v>
      </c>
      <c r="Q6937" s="8">
        <v>2555</v>
      </c>
    </row>
    <row r="6938" spans="1:17" x14ac:dyDescent="0.35">
      <c r="A6938" s="8">
        <v>6937</v>
      </c>
      <c r="B6938" s="8" t="s">
        <v>32</v>
      </c>
      <c r="C6938" s="8" t="s">
        <v>58</v>
      </c>
      <c r="D6938" s="8" t="s">
        <v>24</v>
      </c>
      <c r="E6938" s="8" t="s">
        <v>18</v>
      </c>
      <c r="F6938" s="8">
        <v>12307.07</v>
      </c>
      <c r="G6938" s="8">
        <v>461644.04</v>
      </c>
      <c r="H6938" s="8">
        <v>100480.52</v>
      </c>
      <c r="I6938" s="8">
        <v>6.17</v>
      </c>
      <c r="J6938" s="8">
        <v>843</v>
      </c>
      <c r="K6938" s="8" t="str">
        <v>High</v>
      </c>
      <c r="L6938" s="8" t="s">
        <v>45</v>
      </c>
      <c r="M6938" s="8" t="s">
        <v>20</v>
      </c>
      <c r="N6938" s="8" t="s">
        <v>189</v>
      </c>
      <c r="O6938" s="8">
        <v>2023</v>
      </c>
      <c r="P6938" s="8">
        <v>668.98</v>
      </c>
      <c r="Q6938" s="8">
        <v>420.58</v>
      </c>
    </row>
    <row r="6939" spans="1:17" x14ac:dyDescent="0.35">
      <c r="A6939" s="8">
        <v>6938</v>
      </c>
      <c r="B6939" s="8" t="s">
        <v>15</v>
      </c>
      <c r="C6939" s="8" t="s">
        <v>23</v>
      </c>
      <c r="D6939" s="8" t="s">
        <v>28</v>
      </c>
      <c r="E6939" s="8" t="s">
        <v>63</v>
      </c>
      <c r="F6939" s="8">
        <v>60762.78</v>
      </c>
      <c r="G6939" s="8">
        <v>230963.63</v>
      </c>
      <c r="H6939" s="8">
        <v>352842.31</v>
      </c>
      <c r="I6939" s="8">
        <v>10.97</v>
      </c>
      <c r="J6939" s="8">
        <v>679</v>
      </c>
      <c r="K6939" s="8" t="str">
        <v>Medium</v>
      </c>
      <c r="L6939" s="8" t="s">
        <v>39</v>
      </c>
      <c r="M6939" s="8" t="s">
        <v>20</v>
      </c>
      <c r="N6939" s="8" t="s">
        <v>115</v>
      </c>
      <c r="O6939" s="8">
        <v>2023</v>
      </c>
      <c r="P6939" s="8">
        <v>6849.34</v>
      </c>
      <c r="Q6939" s="8">
        <v>5032.5</v>
      </c>
    </row>
    <row r="6940" spans="1:17" x14ac:dyDescent="0.35">
      <c r="A6940" s="8">
        <v>6939</v>
      </c>
      <c r="B6940" s="8" t="s">
        <v>32</v>
      </c>
      <c r="C6940" s="8" t="s">
        <v>37</v>
      </c>
      <c r="D6940" s="8" t="s">
        <v>17</v>
      </c>
      <c r="E6940" s="8" t="s">
        <v>29</v>
      </c>
      <c r="F6940" s="8">
        <v>45581.13</v>
      </c>
      <c r="G6940" s="8">
        <v>168441.96</v>
      </c>
      <c r="H6940" s="8">
        <v>340825.08</v>
      </c>
      <c r="I6940" s="8">
        <v>6.57</v>
      </c>
      <c r="J6940" s="8">
        <v>365</v>
      </c>
      <c r="K6940" s="8" t="str">
        <v>low</v>
      </c>
      <c r="L6940" s="8" t="s">
        <v>45</v>
      </c>
      <c r="M6940" s="8" t="s">
        <v>20</v>
      </c>
      <c r="N6940" s="8" t="s">
        <v>218</v>
      </c>
      <c r="O6940" s="8">
        <v>2023</v>
      </c>
      <c r="P6940" s="8">
        <v>4204.5600000000004</v>
      </c>
      <c r="Q6940" s="8">
        <v>2701.45</v>
      </c>
    </row>
    <row r="6941" spans="1:17" x14ac:dyDescent="0.35">
      <c r="A6941" s="8">
        <v>6940</v>
      </c>
      <c r="B6941" s="8" t="s">
        <v>48</v>
      </c>
      <c r="C6941" s="8" t="s">
        <v>23</v>
      </c>
      <c r="D6941" s="8" t="s">
        <v>24</v>
      </c>
      <c r="E6941" s="8" t="s">
        <v>54</v>
      </c>
      <c r="F6941" s="8">
        <v>82070.63</v>
      </c>
      <c r="G6941" s="8">
        <v>87314.19</v>
      </c>
      <c r="H6941" s="8">
        <v>445105.12</v>
      </c>
      <c r="I6941" s="8">
        <v>12.77</v>
      </c>
      <c r="J6941" s="8">
        <v>548</v>
      </c>
      <c r="K6941" s="8" t="str">
        <v>low</v>
      </c>
      <c r="L6941" s="8" t="s">
        <v>19</v>
      </c>
      <c r="M6941" s="8" t="s">
        <v>20</v>
      </c>
      <c r="N6941" s="8" t="s">
        <v>412</v>
      </c>
      <c r="O6941" s="8">
        <v>2023</v>
      </c>
      <c r="P6941" s="8">
        <v>8735.1299999999992</v>
      </c>
      <c r="Q6941" s="8">
        <v>6152.24</v>
      </c>
    </row>
    <row r="6942" spans="1:17" x14ac:dyDescent="0.35">
      <c r="A6942" s="8">
        <v>6941</v>
      </c>
      <c r="B6942" s="8" t="s">
        <v>41</v>
      </c>
      <c r="C6942" s="8" t="s">
        <v>33</v>
      </c>
      <c r="D6942" s="8" t="s">
        <v>17</v>
      </c>
      <c r="E6942" s="8" t="s">
        <v>29</v>
      </c>
      <c r="F6942" s="8">
        <v>63124.26</v>
      </c>
      <c r="G6942" s="8">
        <v>486999.88</v>
      </c>
      <c r="H6942" s="8">
        <v>48644.4</v>
      </c>
      <c r="I6942" s="8">
        <v>12.25</v>
      </c>
      <c r="J6942" s="8">
        <v>666</v>
      </c>
      <c r="K6942" s="8" t="str">
        <v>Medium</v>
      </c>
      <c r="L6942" s="8" t="s">
        <v>35</v>
      </c>
      <c r="M6942" s="8" t="s">
        <v>20</v>
      </c>
      <c r="N6942" s="8" t="s">
        <v>148</v>
      </c>
      <c r="O6942" s="8">
        <v>2023</v>
      </c>
      <c r="P6942" s="8">
        <v>9005.07</v>
      </c>
      <c r="Q6942" s="8">
        <v>5427.61</v>
      </c>
    </row>
    <row r="6943" spans="1:17" x14ac:dyDescent="0.35">
      <c r="A6943" s="8">
        <v>6942</v>
      </c>
      <c r="B6943" s="8" t="s">
        <v>50</v>
      </c>
      <c r="C6943" s="8" t="s">
        <v>58</v>
      </c>
      <c r="D6943" s="8" t="s">
        <v>56</v>
      </c>
      <c r="E6943" s="8" t="s">
        <v>54</v>
      </c>
      <c r="F6943" s="8">
        <v>20098.849999999999</v>
      </c>
      <c r="G6943" s="8">
        <v>33277.39</v>
      </c>
      <c r="H6943" s="8">
        <v>313721.45</v>
      </c>
      <c r="I6943" s="8">
        <v>8.74</v>
      </c>
      <c r="J6943" s="8">
        <v>735</v>
      </c>
      <c r="K6943" s="8" t="str">
        <v>Medium</v>
      </c>
      <c r="L6943" s="8" t="s">
        <v>35</v>
      </c>
      <c r="M6943" s="8" t="s">
        <v>30</v>
      </c>
      <c r="N6943" s="8" t="s">
        <v>379</v>
      </c>
      <c r="O6943" s="8">
        <v>2023</v>
      </c>
      <c r="P6943" s="8">
        <v>1257.54</v>
      </c>
      <c r="Q6943" s="8">
        <v>793.32</v>
      </c>
    </row>
    <row r="6944" spans="1:17" x14ac:dyDescent="0.35">
      <c r="A6944" s="8">
        <v>6943</v>
      </c>
      <c r="B6944" s="8" t="s">
        <v>15</v>
      </c>
      <c r="C6944" s="8" t="s">
        <v>16</v>
      </c>
      <c r="D6944" s="8" t="s">
        <v>28</v>
      </c>
      <c r="E6944" s="8" t="s">
        <v>63</v>
      </c>
      <c r="F6944" s="8">
        <v>15704.1</v>
      </c>
      <c r="G6944" s="8">
        <v>240392.57</v>
      </c>
      <c r="H6944" s="8">
        <v>267203.01</v>
      </c>
      <c r="I6944" s="8">
        <v>10.72</v>
      </c>
      <c r="J6944" s="8">
        <v>655</v>
      </c>
      <c r="K6944" s="8" t="str">
        <v>Medium</v>
      </c>
      <c r="L6944" s="8" t="s">
        <v>19</v>
      </c>
      <c r="M6944" s="8" t="s">
        <v>20</v>
      </c>
      <c r="N6944" s="8" t="s">
        <v>218</v>
      </c>
      <c r="O6944" s="8">
        <v>2023</v>
      </c>
      <c r="P6944" s="8">
        <v>840.03</v>
      </c>
      <c r="Q6944" s="8">
        <v>499</v>
      </c>
    </row>
    <row r="6945" spans="1:17" x14ac:dyDescent="0.35">
      <c r="A6945" s="8">
        <v>6944</v>
      </c>
      <c r="B6945" s="8" t="s">
        <v>43</v>
      </c>
      <c r="C6945" s="8" t="s">
        <v>37</v>
      </c>
      <c r="D6945" s="8" t="s">
        <v>24</v>
      </c>
      <c r="E6945" s="8" t="s">
        <v>29</v>
      </c>
      <c r="F6945" s="8">
        <v>10950.63</v>
      </c>
      <c r="G6945" s="8">
        <v>13096.31</v>
      </c>
      <c r="H6945" s="8">
        <v>78716.639999999999</v>
      </c>
      <c r="I6945" s="8">
        <v>14.67</v>
      </c>
      <c r="J6945" s="8">
        <v>712</v>
      </c>
      <c r="K6945" s="8" t="str">
        <v>Medium</v>
      </c>
      <c r="L6945" s="8" t="s">
        <v>35</v>
      </c>
      <c r="M6945" s="8" t="s">
        <v>46</v>
      </c>
      <c r="N6945" s="8" t="s">
        <v>327</v>
      </c>
      <c r="O6945" s="8">
        <v>2023</v>
      </c>
      <c r="P6945" s="8">
        <v>1071.56</v>
      </c>
      <c r="Q6945" s="8">
        <v>955.81</v>
      </c>
    </row>
    <row r="6946" spans="1:17" x14ac:dyDescent="0.35">
      <c r="A6946" s="8">
        <v>6945</v>
      </c>
      <c r="B6946" s="8" t="s">
        <v>52</v>
      </c>
      <c r="C6946" s="8" t="s">
        <v>16</v>
      </c>
      <c r="D6946" s="8" t="s">
        <v>28</v>
      </c>
      <c r="E6946" s="8" t="s">
        <v>63</v>
      </c>
      <c r="F6946" s="8">
        <v>78053.45</v>
      </c>
      <c r="G6946" s="8">
        <v>114573.36</v>
      </c>
      <c r="H6946" s="8">
        <v>484957.17</v>
      </c>
      <c r="I6946" s="8">
        <v>8.5299999999999994</v>
      </c>
      <c r="J6946" s="8">
        <v>590</v>
      </c>
      <c r="K6946" s="8" t="str">
        <v>low</v>
      </c>
      <c r="L6946" s="8" t="s">
        <v>45</v>
      </c>
      <c r="M6946" s="8" t="s">
        <v>20</v>
      </c>
      <c r="N6946" s="8" t="s">
        <v>397</v>
      </c>
      <c r="O6946" s="8">
        <v>2023</v>
      </c>
      <c r="P6946" s="8">
        <v>4634.49</v>
      </c>
      <c r="Q6946" s="8">
        <v>3623.4</v>
      </c>
    </row>
    <row r="6947" spans="1:17" x14ac:dyDescent="0.35">
      <c r="A6947" s="8">
        <v>6946</v>
      </c>
      <c r="B6947" s="8" t="s">
        <v>43</v>
      </c>
      <c r="C6947" s="8" t="s">
        <v>37</v>
      </c>
      <c r="D6947" s="8" t="s">
        <v>56</v>
      </c>
      <c r="E6947" s="8" t="s">
        <v>54</v>
      </c>
      <c r="F6947" s="8">
        <v>16703.509999999998</v>
      </c>
      <c r="G6947" s="8">
        <v>296300.65999999997</v>
      </c>
      <c r="H6947" s="8">
        <v>336302.38</v>
      </c>
      <c r="I6947" s="8">
        <v>16.39</v>
      </c>
      <c r="J6947" s="8">
        <v>367</v>
      </c>
      <c r="K6947" s="8" t="str">
        <v>low</v>
      </c>
      <c r="L6947" s="8" t="s">
        <v>25</v>
      </c>
      <c r="M6947" s="8" t="s">
        <v>26</v>
      </c>
      <c r="N6947" s="8" t="s">
        <v>297</v>
      </c>
      <c r="O6947" s="8">
        <v>2023</v>
      </c>
      <c r="P6947" s="8">
        <v>1355.02</v>
      </c>
      <c r="Q6947" s="8">
        <v>689.04</v>
      </c>
    </row>
    <row r="6948" spans="1:17" x14ac:dyDescent="0.35">
      <c r="A6948" s="8">
        <v>6947</v>
      </c>
      <c r="B6948" s="8" t="s">
        <v>79</v>
      </c>
      <c r="C6948" s="8" t="s">
        <v>16</v>
      </c>
      <c r="D6948" s="8" t="s">
        <v>28</v>
      </c>
      <c r="E6948" s="8" t="s">
        <v>54</v>
      </c>
      <c r="F6948" s="8">
        <v>79513.119999999995</v>
      </c>
      <c r="G6948" s="8">
        <v>22375.15</v>
      </c>
      <c r="H6948" s="8">
        <v>465391.64</v>
      </c>
      <c r="I6948" s="8">
        <v>17.36</v>
      </c>
      <c r="J6948" s="8">
        <v>889</v>
      </c>
      <c r="K6948" s="8" t="str">
        <v>High</v>
      </c>
      <c r="L6948" s="8" t="s">
        <v>35</v>
      </c>
      <c r="M6948" s="8" t="s">
        <v>20</v>
      </c>
      <c r="N6948" s="8" t="s">
        <v>400</v>
      </c>
      <c r="O6948" s="8">
        <v>2023</v>
      </c>
      <c r="P6948" s="8">
        <v>6199.91</v>
      </c>
      <c r="Q6948" s="8">
        <v>3743.68</v>
      </c>
    </row>
    <row r="6949" spans="1:17" x14ac:dyDescent="0.35">
      <c r="A6949" s="8">
        <v>6948</v>
      </c>
      <c r="B6949" s="8" t="s">
        <v>79</v>
      </c>
      <c r="C6949" s="8" t="s">
        <v>16</v>
      </c>
      <c r="D6949" s="8" t="s">
        <v>28</v>
      </c>
      <c r="E6949" s="8" t="s">
        <v>38</v>
      </c>
      <c r="F6949" s="8">
        <v>69217.25</v>
      </c>
      <c r="G6949" s="8">
        <v>314838.27</v>
      </c>
      <c r="H6949" s="8">
        <v>413734.1</v>
      </c>
      <c r="I6949" s="8">
        <v>12.77</v>
      </c>
      <c r="J6949" s="8">
        <v>683</v>
      </c>
      <c r="K6949" s="8" t="str">
        <v>Medium</v>
      </c>
      <c r="L6949" s="8" t="s">
        <v>45</v>
      </c>
      <c r="M6949" s="8" t="s">
        <v>20</v>
      </c>
      <c r="N6949" s="8" t="s">
        <v>318</v>
      </c>
      <c r="O6949" s="8">
        <v>2023</v>
      </c>
      <c r="P6949" s="8">
        <v>7023.43</v>
      </c>
      <c r="Q6949" s="8">
        <v>3601.28</v>
      </c>
    </row>
    <row r="6950" spans="1:17" x14ac:dyDescent="0.35">
      <c r="A6950" s="8">
        <v>6949</v>
      </c>
      <c r="B6950" s="8" t="s">
        <v>22</v>
      </c>
      <c r="C6950" s="8" t="s">
        <v>23</v>
      </c>
      <c r="D6950" s="8" t="s">
        <v>17</v>
      </c>
      <c r="E6950" s="8" t="s">
        <v>63</v>
      </c>
      <c r="F6950" s="8">
        <v>82975.22</v>
      </c>
      <c r="G6950" s="8">
        <v>72462.600000000006</v>
      </c>
      <c r="H6950" s="8">
        <v>451515.27</v>
      </c>
      <c r="I6950" s="8">
        <v>6.46</v>
      </c>
      <c r="J6950" s="8">
        <v>330</v>
      </c>
      <c r="K6950" s="8" t="str">
        <v>low</v>
      </c>
      <c r="L6950" s="8" t="s">
        <v>25</v>
      </c>
      <c r="M6950" s="8" t="s">
        <v>20</v>
      </c>
      <c r="N6950" s="8" t="s">
        <v>139</v>
      </c>
      <c r="O6950" s="8">
        <v>2023</v>
      </c>
      <c r="P6950" s="8">
        <v>7757.79</v>
      </c>
      <c r="Q6950" s="8">
        <v>4873.78</v>
      </c>
    </row>
    <row r="6951" spans="1:17" x14ac:dyDescent="0.35">
      <c r="A6951" s="8">
        <v>6950</v>
      </c>
      <c r="B6951" s="8" t="s">
        <v>32</v>
      </c>
      <c r="C6951" s="8" t="s">
        <v>58</v>
      </c>
      <c r="D6951" s="8" t="s">
        <v>34</v>
      </c>
      <c r="E6951" s="8" t="s">
        <v>63</v>
      </c>
      <c r="F6951" s="8">
        <v>72073.39</v>
      </c>
      <c r="G6951" s="8">
        <v>371164.72</v>
      </c>
      <c r="H6951" s="8">
        <v>231620.3</v>
      </c>
      <c r="I6951" s="8">
        <v>6.76</v>
      </c>
      <c r="J6951" s="8">
        <v>847</v>
      </c>
      <c r="K6951" s="8" t="str">
        <v>High</v>
      </c>
      <c r="L6951" s="8" t="s">
        <v>35</v>
      </c>
      <c r="M6951" s="8" t="s">
        <v>46</v>
      </c>
      <c r="N6951" s="8" t="s">
        <v>249</v>
      </c>
      <c r="O6951" s="8">
        <v>2023</v>
      </c>
      <c r="P6951" s="8">
        <v>8852.94</v>
      </c>
      <c r="Q6951" s="8">
        <v>6819.14</v>
      </c>
    </row>
    <row r="6952" spans="1:17" x14ac:dyDescent="0.35">
      <c r="A6952" s="8">
        <v>6951</v>
      </c>
      <c r="B6952" s="8" t="s">
        <v>15</v>
      </c>
      <c r="C6952" s="8" t="s">
        <v>33</v>
      </c>
      <c r="D6952" s="8" t="s">
        <v>56</v>
      </c>
      <c r="E6952" s="8" t="s">
        <v>29</v>
      </c>
      <c r="F6952" s="8">
        <v>71551.899999999994</v>
      </c>
      <c r="G6952" s="8">
        <v>473851.36</v>
      </c>
      <c r="H6952" s="8">
        <v>15778.15</v>
      </c>
      <c r="I6952" s="8">
        <v>7.81</v>
      </c>
      <c r="J6952" s="8">
        <v>647</v>
      </c>
      <c r="K6952" s="8" t="str">
        <v>Medium</v>
      </c>
      <c r="L6952" s="8" t="s">
        <v>19</v>
      </c>
      <c r="M6952" s="8" t="s">
        <v>46</v>
      </c>
      <c r="N6952" s="8" t="s">
        <v>343</v>
      </c>
      <c r="O6952" s="8">
        <v>2023</v>
      </c>
      <c r="P6952" s="8">
        <v>3872.46</v>
      </c>
      <c r="Q6952" s="8">
        <v>3333.01</v>
      </c>
    </row>
    <row r="6953" spans="1:17" x14ac:dyDescent="0.35">
      <c r="A6953" s="8">
        <v>6952</v>
      </c>
      <c r="B6953" s="8" t="s">
        <v>43</v>
      </c>
      <c r="C6953" s="8" t="s">
        <v>58</v>
      </c>
      <c r="D6953" s="8" t="s">
        <v>34</v>
      </c>
      <c r="E6953" s="8" t="s">
        <v>29</v>
      </c>
      <c r="F6953" s="8">
        <v>9945.33</v>
      </c>
      <c r="G6953" s="8">
        <v>352738.01</v>
      </c>
      <c r="H6953" s="8">
        <v>33885.480000000003</v>
      </c>
      <c r="I6953" s="8">
        <v>16.579999999999998</v>
      </c>
      <c r="J6953" s="8">
        <v>533</v>
      </c>
      <c r="K6953" s="8" t="str">
        <v>low</v>
      </c>
      <c r="L6953" s="8" t="s">
        <v>35</v>
      </c>
      <c r="M6953" s="8" t="s">
        <v>75</v>
      </c>
      <c r="N6953" s="8" t="s">
        <v>379</v>
      </c>
      <c r="O6953" s="8">
        <v>2023</v>
      </c>
      <c r="P6953" s="8">
        <v>1185.68</v>
      </c>
      <c r="Q6953" s="8">
        <v>857.49</v>
      </c>
    </row>
    <row r="6954" spans="1:17" x14ac:dyDescent="0.35">
      <c r="A6954" s="8">
        <v>6953</v>
      </c>
      <c r="B6954" s="8" t="s">
        <v>41</v>
      </c>
      <c r="C6954" s="8" t="s">
        <v>58</v>
      </c>
      <c r="D6954" s="8" t="s">
        <v>24</v>
      </c>
      <c r="E6954" s="8" t="s">
        <v>29</v>
      </c>
      <c r="F6954" s="8">
        <v>4311.83</v>
      </c>
      <c r="G6954" s="8">
        <v>120520.27</v>
      </c>
      <c r="H6954" s="8">
        <v>67831.39</v>
      </c>
      <c r="I6954" s="8">
        <v>11.88</v>
      </c>
      <c r="J6954" s="8">
        <v>691</v>
      </c>
      <c r="K6954" s="8" t="str">
        <v>Medium</v>
      </c>
      <c r="L6954" s="8" t="s">
        <v>25</v>
      </c>
      <c r="M6954" s="8" t="s">
        <v>20</v>
      </c>
      <c r="N6954" s="8" t="s">
        <v>101</v>
      </c>
      <c r="O6954" s="8">
        <v>2023</v>
      </c>
      <c r="P6954" s="8">
        <v>627.54</v>
      </c>
      <c r="Q6954" s="8">
        <v>492.7</v>
      </c>
    </row>
    <row r="6955" spans="1:17" x14ac:dyDescent="0.35">
      <c r="A6955" s="8">
        <v>6954</v>
      </c>
      <c r="B6955" s="8" t="s">
        <v>32</v>
      </c>
      <c r="C6955" s="8" t="s">
        <v>23</v>
      </c>
      <c r="D6955" s="8" t="s">
        <v>34</v>
      </c>
      <c r="E6955" s="8" t="s">
        <v>54</v>
      </c>
      <c r="F6955" s="8">
        <v>2391.36</v>
      </c>
      <c r="G6955" s="8">
        <v>138013.37</v>
      </c>
      <c r="H6955" s="8">
        <v>287171.42</v>
      </c>
      <c r="I6955" s="8">
        <v>9.64</v>
      </c>
      <c r="J6955" s="8">
        <v>716</v>
      </c>
      <c r="K6955" s="8" t="str">
        <v>Medium</v>
      </c>
      <c r="L6955" s="8" t="s">
        <v>25</v>
      </c>
      <c r="M6955" s="8" t="s">
        <v>75</v>
      </c>
      <c r="N6955" s="8" t="s">
        <v>335</v>
      </c>
      <c r="O6955" s="8">
        <v>2023</v>
      </c>
      <c r="P6955" s="8">
        <v>307.83999999999997</v>
      </c>
      <c r="Q6955" s="8">
        <v>276.35000000000002</v>
      </c>
    </row>
    <row r="6956" spans="1:17" x14ac:dyDescent="0.35">
      <c r="A6956" s="8">
        <v>6955</v>
      </c>
      <c r="B6956" s="8" t="s">
        <v>52</v>
      </c>
      <c r="C6956" s="8" t="s">
        <v>16</v>
      </c>
      <c r="D6956" s="8" t="s">
        <v>17</v>
      </c>
      <c r="E6956" s="8" t="s">
        <v>63</v>
      </c>
      <c r="F6956" s="8">
        <v>72881.27</v>
      </c>
      <c r="G6956" s="8">
        <v>229347.39</v>
      </c>
      <c r="H6956" s="8">
        <v>420702.82</v>
      </c>
      <c r="I6956" s="8">
        <v>12.15</v>
      </c>
      <c r="J6956" s="8">
        <v>358</v>
      </c>
      <c r="K6956" s="8" t="str">
        <v>low</v>
      </c>
      <c r="L6956" s="8" t="s">
        <v>35</v>
      </c>
      <c r="M6956" s="8" t="s">
        <v>46</v>
      </c>
      <c r="N6956" s="8" t="s">
        <v>250</v>
      </c>
      <c r="O6956" s="8">
        <v>2023</v>
      </c>
      <c r="P6956" s="8">
        <v>8169.8</v>
      </c>
      <c r="Q6956" s="8">
        <v>7174.19</v>
      </c>
    </row>
    <row r="6957" spans="1:17" x14ac:dyDescent="0.35">
      <c r="A6957" s="8">
        <v>6956</v>
      </c>
      <c r="B6957" s="8" t="s">
        <v>50</v>
      </c>
      <c r="C6957" s="8" t="s">
        <v>37</v>
      </c>
      <c r="D6957" s="8" t="s">
        <v>56</v>
      </c>
      <c r="E6957" s="8" t="s">
        <v>63</v>
      </c>
      <c r="F6957" s="8">
        <v>92328.55</v>
      </c>
      <c r="G6957" s="8">
        <v>348244.64</v>
      </c>
      <c r="H6957" s="8">
        <v>16844.32</v>
      </c>
      <c r="I6957" s="8">
        <v>14.4</v>
      </c>
      <c r="J6957" s="8">
        <v>759</v>
      </c>
      <c r="K6957" s="8" t="str">
        <v>High</v>
      </c>
      <c r="L6957" s="8" t="s">
        <v>19</v>
      </c>
      <c r="M6957" s="8" t="s">
        <v>75</v>
      </c>
      <c r="N6957" s="8" t="s">
        <v>87</v>
      </c>
      <c r="O6957" s="8">
        <v>2023</v>
      </c>
      <c r="P6957" s="8">
        <v>12511.06</v>
      </c>
      <c r="Q6957" s="8">
        <v>6967</v>
      </c>
    </row>
    <row r="6958" spans="1:17" x14ac:dyDescent="0.35">
      <c r="A6958" s="8">
        <v>6957</v>
      </c>
      <c r="B6958" s="8" t="s">
        <v>52</v>
      </c>
      <c r="C6958" s="8" t="s">
        <v>37</v>
      </c>
      <c r="D6958" s="8" t="s">
        <v>34</v>
      </c>
      <c r="E6958" s="8" t="s">
        <v>38</v>
      </c>
      <c r="F6958" s="8">
        <v>48325.27</v>
      </c>
      <c r="G6958" s="8">
        <v>196836.93</v>
      </c>
      <c r="H6958" s="8">
        <v>277623.98</v>
      </c>
      <c r="I6958" s="8">
        <v>17.45</v>
      </c>
      <c r="J6958" s="8">
        <v>587</v>
      </c>
      <c r="K6958" s="8" t="str">
        <v>low</v>
      </c>
      <c r="L6958" s="8" t="s">
        <v>35</v>
      </c>
      <c r="M6958" s="8" t="s">
        <v>30</v>
      </c>
      <c r="N6958" s="8" t="s">
        <v>117</v>
      </c>
      <c r="O6958" s="8">
        <v>2023</v>
      </c>
      <c r="P6958" s="8">
        <v>6104.15</v>
      </c>
      <c r="Q6958" s="8">
        <v>4964.1899999999996</v>
      </c>
    </row>
    <row r="6959" spans="1:17" x14ac:dyDescent="0.35">
      <c r="A6959" s="8">
        <v>6958</v>
      </c>
      <c r="B6959" s="8" t="s">
        <v>79</v>
      </c>
      <c r="C6959" s="8" t="s">
        <v>33</v>
      </c>
      <c r="D6959" s="8" t="s">
        <v>24</v>
      </c>
      <c r="E6959" s="8" t="s">
        <v>38</v>
      </c>
      <c r="F6959" s="8">
        <v>64308.93</v>
      </c>
      <c r="G6959" s="8">
        <v>462525.51</v>
      </c>
      <c r="H6959" s="8">
        <v>474864.76</v>
      </c>
      <c r="I6959" s="8">
        <v>8.7899999999999991</v>
      </c>
      <c r="J6959" s="8">
        <v>746</v>
      </c>
      <c r="K6959" s="8" t="str">
        <v>Medium</v>
      </c>
      <c r="L6959" s="8" t="s">
        <v>25</v>
      </c>
      <c r="M6959" s="8" t="s">
        <v>46</v>
      </c>
      <c r="N6959" s="8" t="s">
        <v>115</v>
      </c>
      <c r="O6959" s="8">
        <v>2023</v>
      </c>
      <c r="P6959" s="8">
        <v>3271.61</v>
      </c>
      <c r="Q6959" s="8">
        <v>1797.65</v>
      </c>
    </row>
    <row r="6960" spans="1:17" x14ac:dyDescent="0.35">
      <c r="A6960" s="8">
        <v>6959</v>
      </c>
      <c r="B6960" s="8" t="s">
        <v>50</v>
      </c>
      <c r="C6960" s="8" t="s">
        <v>37</v>
      </c>
      <c r="D6960" s="8" t="s">
        <v>28</v>
      </c>
      <c r="E6960" s="8" t="s">
        <v>63</v>
      </c>
      <c r="F6960" s="8">
        <v>84012.18</v>
      </c>
      <c r="G6960" s="8">
        <v>382317.78</v>
      </c>
      <c r="H6960" s="8">
        <v>97423.75</v>
      </c>
      <c r="I6960" s="8">
        <v>8.67</v>
      </c>
      <c r="J6960" s="8">
        <v>756</v>
      </c>
      <c r="K6960" s="8" t="str">
        <v>High</v>
      </c>
      <c r="L6960" s="8" t="s">
        <v>19</v>
      </c>
      <c r="M6960" s="8" t="s">
        <v>75</v>
      </c>
      <c r="N6960" s="8" t="s">
        <v>303</v>
      </c>
      <c r="O6960" s="8">
        <v>2023</v>
      </c>
      <c r="P6960" s="8">
        <v>11009.23</v>
      </c>
      <c r="Q6960" s="8">
        <v>9372.6</v>
      </c>
    </row>
    <row r="6961" spans="1:17" x14ac:dyDescent="0.35">
      <c r="A6961" s="8">
        <v>6960</v>
      </c>
      <c r="B6961" s="8" t="s">
        <v>22</v>
      </c>
      <c r="C6961" s="8" t="s">
        <v>58</v>
      </c>
      <c r="D6961" s="8" t="s">
        <v>34</v>
      </c>
      <c r="E6961" s="8" t="s">
        <v>63</v>
      </c>
      <c r="F6961" s="8">
        <v>48946.71</v>
      </c>
      <c r="G6961" s="8">
        <v>446066.27</v>
      </c>
      <c r="H6961" s="8">
        <v>140620.6</v>
      </c>
      <c r="I6961" s="8">
        <v>5.7</v>
      </c>
      <c r="J6961" s="8">
        <v>829</v>
      </c>
      <c r="K6961" s="8" t="str">
        <v>High</v>
      </c>
      <c r="L6961" s="8" t="s">
        <v>45</v>
      </c>
      <c r="M6961" s="8" t="s">
        <v>20</v>
      </c>
      <c r="N6961" s="8" t="s">
        <v>404</v>
      </c>
      <c r="O6961" s="8">
        <v>2023</v>
      </c>
      <c r="P6961" s="8">
        <v>7087.16</v>
      </c>
      <c r="Q6961" s="8">
        <v>4808</v>
      </c>
    </row>
    <row r="6962" spans="1:17" x14ac:dyDescent="0.35">
      <c r="A6962" s="8">
        <v>6961</v>
      </c>
      <c r="B6962" s="8" t="s">
        <v>79</v>
      </c>
      <c r="C6962" s="8" t="s">
        <v>33</v>
      </c>
      <c r="D6962" s="8" t="s">
        <v>28</v>
      </c>
      <c r="E6962" s="8" t="s">
        <v>54</v>
      </c>
      <c r="F6962" s="8">
        <v>97272.45</v>
      </c>
      <c r="G6962" s="8">
        <v>132329.04999999999</v>
      </c>
      <c r="H6962" s="8">
        <v>248400.3</v>
      </c>
      <c r="I6962" s="8">
        <v>6.22</v>
      </c>
      <c r="J6962" s="8">
        <v>819</v>
      </c>
      <c r="K6962" s="8" t="str">
        <v>High</v>
      </c>
      <c r="L6962" s="8" t="s">
        <v>39</v>
      </c>
      <c r="M6962" s="8" t="s">
        <v>46</v>
      </c>
      <c r="N6962" s="8" t="s">
        <v>125</v>
      </c>
      <c r="O6962" s="8">
        <v>2023</v>
      </c>
      <c r="P6962" s="8">
        <v>9022.44</v>
      </c>
      <c r="Q6962" s="8">
        <v>6637.75</v>
      </c>
    </row>
    <row r="6963" spans="1:17" x14ac:dyDescent="0.35">
      <c r="A6963" s="8">
        <v>6962</v>
      </c>
      <c r="B6963" s="8" t="s">
        <v>50</v>
      </c>
      <c r="C6963" s="8" t="s">
        <v>58</v>
      </c>
      <c r="D6963" s="8" t="s">
        <v>34</v>
      </c>
      <c r="E6963" s="8" t="s">
        <v>38</v>
      </c>
      <c r="F6963" s="8">
        <v>13652.92</v>
      </c>
      <c r="G6963" s="8">
        <v>26895.62</v>
      </c>
      <c r="H6963" s="8">
        <v>284060.64</v>
      </c>
      <c r="I6963" s="8">
        <v>6.9</v>
      </c>
      <c r="J6963" s="8">
        <v>693</v>
      </c>
      <c r="K6963" s="8" t="str">
        <v>Medium</v>
      </c>
      <c r="L6963" s="8" t="s">
        <v>35</v>
      </c>
      <c r="M6963" s="8" t="s">
        <v>30</v>
      </c>
      <c r="N6963" s="8" t="s">
        <v>179</v>
      </c>
      <c r="O6963" s="8">
        <v>2023</v>
      </c>
      <c r="P6963" s="8">
        <v>1563.97</v>
      </c>
      <c r="Q6963" s="8">
        <v>856.35</v>
      </c>
    </row>
    <row r="6964" spans="1:17" x14ac:dyDescent="0.35">
      <c r="A6964" s="8">
        <v>6963</v>
      </c>
      <c r="B6964" s="8" t="s">
        <v>52</v>
      </c>
      <c r="C6964" s="8" t="s">
        <v>58</v>
      </c>
      <c r="D6964" s="8" t="s">
        <v>34</v>
      </c>
      <c r="E6964" s="8" t="s">
        <v>54</v>
      </c>
      <c r="F6964" s="8">
        <v>49979.61</v>
      </c>
      <c r="G6964" s="8">
        <v>98500.11</v>
      </c>
      <c r="H6964" s="8">
        <v>198144.17</v>
      </c>
      <c r="I6964" s="8">
        <v>14.53</v>
      </c>
      <c r="J6964" s="8">
        <v>505</v>
      </c>
      <c r="K6964" s="8" t="str">
        <v>low</v>
      </c>
      <c r="L6964" s="8" t="s">
        <v>25</v>
      </c>
      <c r="M6964" s="8" t="s">
        <v>26</v>
      </c>
      <c r="N6964" s="8" t="s">
        <v>184</v>
      </c>
      <c r="O6964" s="8">
        <v>2023</v>
      </c>
      <c r="P6964" s="8">
        <v>6362.14</v>
      </c>
      <c r="Q6964" s="8">
        <v>5018.41</v>
      </c>
    </row>
    <row r="6965" spans="1:17" x14ac:dyDescent="0.35">
      <c r="A6965" s="8">
        <v>6964</v>
      </c>
      <c r="B6965" s="8" t="s">
        <v>22</v>
      </c>
      <c r="C6965" s="8" t="s">
        <v>37</v>
      </c>
      <c r="D6965" s="8" t="s">
        <v>56</v>
      </c>
      <c r="E6965" s="8" t="s">
        <v>54</v>
      </c>
      <c r="F6965" s="8">
        <v>34930.53</v>
      </c>
      <c r="G6965" s="8">
        <v>221456.17</v>
      </c>
      <c r="H6965" s="8">
        <v>384710.34</v>
      </c>
      <c r="I6965" s="8">
        <v>9.19</v>
      </c>
      <c r="J6965" s="8">
        <v>325</v>
      </c>
      <c r="K6965" s="8" t="str">
        <v>low</v>
      </c>
      <c r="L6965" s="8" t="s">
        <v>35</v>
      </c>
      <c r="M6965" s="8" t="s">
        <v>26</v>
      </c>
      <c r="N6965" s="8" t="s">
        <v>227</v>
      </c>
      <c r="O6965" s="8">
        <v>2023</v>
      </c>
      <c r="P6965" s="8">
        <v>2499.96</v>
      </c>
      <c r="Q6965" s="8">
        <v>1251.3800000000001</v>
      </c>
    </row>
    <row r="6966" spans="1:17" x14ac:dyDescent="0.35">
      <c r="A6966" s="8">
        <v>6965</v>
      </c>
      <c r="B6966" s="8" t="s">
        <v>48</v>
      </c>
      <c r="C6966" s="8" t="s">
        <v>23</v>
      </c>
      <c r="D6966" s="8" t="s">
        <v>56</v>
      </c>
      <c r="E6966" s="8" t="s">
        <v>63</v>
      </c>
      <c r="F6966" s="8">
        <v>28671.59</v>
      </c>
      <c r="G6966" s="8">
        <v>335081.45</v>
      </c>
      <c r="H6966" s="8">
        <v>87236.84</v>
      </c>
      <c r="I6966" s="8">
        <v>15.8</v>
      </c>
      <c r="J6966" s="8">
        <v>440</v>
      </c>
      <c r="K6966" s="8" t="str">
        <v>low</v>
      </c>
      <c r="L6966" s="8" t="s">
        <v>19</v>
      </c>
      <c r="M6966" s="8" t="s">
        <v>30</v>
      </c>
      <c r="N6966" s="8" t="s">
        <v>93</v>
      </c>
      <c r="O6966" s="8">
        <v>2023</v>
      </c>
      <c r="P6966" s="8">
        <v>2563.9699999999998</v>
      </c>
      <c r="Q6966" s="8">
        <v>2208.38</v>
      </c>
    </row>
    <row r="6967" spans="1:17" x14ac:dyDescent="0.35">
      <c r="A6967" s="8">
        <v>6966</v>
      </c>
      <c r="B6967" s="8" t="s">
        <v>85</v>
      </c>
      <c r="C6967" s="8" t="s">
        <v>23</v>
      </c>
      <c r="D6967" s="8" t="s">
        <v>56</v>
      </c>
      <c r="E6967" s="8" t="s">
        <v>54</v>
      </c>
      <c r="F6967" s="8">
        <v>61365.24</v>
      </c>
      <c r="G6967" s="8">
        <v>413505.63</v>
      </c>
      <c r="H6967" s="8">
        <v>272470.92</v>
      </c>
      <c r="I6967" s="8">
        <v>5.29</v>
      </c>
      <c r="J6967" s="8">
        <v>835</v>
      </c>
      <c r="K6967" s="8" t="str">
        <v>High</v>
      </c>
      <c r="L6967" s="8" t="s">
        <v>35</v>
      </c>
      <c r="M6967" s="8" t="s">
        <v>30</v>
      </c>
      <c r="N6967" s="8" t="s">
        <v>157</v>
      </c>
      <c r="O6967" s="8">
        <v>2023</v>
      </c>
      <c r="P6967" s="8">
        <v>7657.41</v>
      </c>
      <c r="Q6967" s="8">
        <v>6321.31</v>
      </c>
    </row>
    <row r="6968" spans="1:17" x14ac:dyDescent="0.35">
      <c r="A6968" s="8">
        <v>6967</v>
      </c>
      <c r="B6968" s="8" t="s">
        <v>50</v>
      </c>
      <c r="C6968" s="8" t="s">
        <v>37</v>
      </c>
      <c r="D6968" s="8" t="s">
        <v>28</v>
      </c>
      <c r="E6968" s="8" t="s">
        <v>18</v>
      </c>
      <c r="F6968" s="8">
        <v>92554.35</v>
      </c>
      <c r="G6968" s="8">
        <v>111019.41</v>
      </c>
      <c r="H6968" s="8">
        <v>199194.19</v>
      </c>
      <c r="I6968" s="8">
        <v>11.83</v>
      </c>
      <c r="J6968" s="8">
        <v>503</v>
      </c>
      <c r="K6968" s="8" t="str">
        <v>low</v>
      </c>
      <c r="L6968" s="8" t="s">
        <v>35</v>
      </c>
      <c r="M6968" s="8" t="s">
        <v>20</v>
      </c>
      <c r="N6968" s="8" t="s">
        <v>412</v>
      </c>
      <c r="O6968" s="8">
        <v>2023</v>
      </c>
      <c r="P6968" s="8">
        <v>11476.45</v>
      </c>
      <c r="Q6968" s="8">
        <v>7754.07</v>
      </c>
    </row>
    <row r="6969" spans="1:17" x14ac:dyDescent="0.35">
      <c r="A6969" s="8">
        <v>6968</v>
      </c>
      <c r="B6969" s="8" t="s">
        <v>15</v>
      </c>
      <c r="C6969" s="8" t="s">
        <v>58</v>
      </c>
      <c r="D6969" s="8" t="s">
        <v>24</v>
      </c>
      <c r="E6969" s="8" t="s">
        <v>29</v>
      </c>
      <c r="F6969" s="8">
        <v>10596.31</v>
      </c>
      <c r="G6969" s="8">
        <v>445832.09</v>
      </c>
      <c r="H6969" s="8">
        <v>316139.14</v>
      </c>
      <c r="I6969" s="8">
        <v>17.579999999999998</v>
      </c>
      <c r="J6969" s="8">
        <v>488</v>
      </c>
      <c r="K6969" s="8" t="str">
        <v>low</v>
      </c>
      <c r="L6969" s="8" t="s">
        <v>45</v>
      </c>
      <c r="M6969" s="8" t="s">
        <v>30</v>
      </c>
      <c r="N6969" s="8" t="s">
        <v>123</v>
      </c>
      <c r="O6969" s="8">
        <v>2023</v>
      </c>
      <c r="P6969" s="8">
        <v>618.1</v>
      </c>
      <c r="Q6969" s="8">
        <v>434.2</v>
      </c>
    </row>
    <row r="6970" spans="1:17" x14ac:dyDescent="0.35">
      <c r="A6970" s="8">
        <v>6969</v>
      </c>
      <c r="B6970" s="8" t="s">
        <v>15</v>
      </c>
      <c r="C6970" s="8" t="s">
        <v>33</v>
      </c>
      <c r="D6970" s="8" t="s">
        <v>28</v>
      </c>
      <c r="E6970" s="8" t="s">
        <v>63</v>
      </c>
      <c r="F6970" s="8">
        <v>45680.45</v>
      </c>
      <c r="G6970" s="8">
        <v>328903.24</v>
      </c>
      <c r="H6970" s="8">
        <v>357575.5</v>
      </c>
      <c r="I6970" s="8">
        <v>5.55</v>
      </c>
      <c r="J6970" s="8">
        <v>360</v>
      </c>
      <c r="K6970" s="8" t="str">
        <v>low</v>
      </c>
      <c r="L6970" s="8" t="s">
        <v>39</v>
      </c>
      <c r="M6970" s="8" t="s">
        <v>26</v>
      </c>
      <c r="N6970" s="8" t="s">
        <v>169</v>
      </c>
      <c r="O6970" s="8">
        <v>2023</v>
      </c>
      <c r="P6970" s="8">
        <v>6319.8</v>
      </c>
      <c r="Q6970" s="8">
        <v>5016.9399999999996</v>
      </c>
    </row>
    <row r="6971" spans="1:17" x14ac:dyDescent="0.35">
      <c r="A6971" s="8">
        <v>6970</v>
      </c>
      <c r="B6971" s="8" t="s">
        <v>52</v>
      </c>
      <c r="C6971" s="8" t="s">
        <v>23</v>
      </c>
      <c r="D6971" s="8" t="s">
        <v>56</v>
      </c>
      <c r="E6971" s="8" t="s">
        <v>38</v>
      </c>
      <c r="F6971" s="8">
        <v>18088.939999999999</v>
      </c>
      <c r="G6971" s="8">
        <v>406336.76</v>
      </c>
      <c r="H6971" s="8">
        <v>45884.49</v>
      </c>
      <c r="I6971" s="8">
        <v>17.45</v>
      </c>
      <c r="J6971" s="8">
        <v>464</v>
      </c>
      <c r="K6971" s="8" t="str">
        <v>low</v>
      </c>
      <c r="L6971" s="8" t="s">
        <v>19</v>
      </c>
      <c r="M6971" s="8" t="s">
        <v>26</v>
      </c>
      <c r="N6971" s="8" t="s">
        <v>362</v>
      </c>
      <c r="O6971" s="8">
        <v>2023</v>
      </c>
      <c r="P6971" s="8">
        <v>2444.6</v>
      </c>
      <c r="Q6971" s="8">
        <v>2183.0500000000002</v>
      </c>
    </row>
    <row r="6972" spans="1:17" x14ac:dyDescent="0.35">
      <c r="A6972" s="8">
        <v>6971</v>
      </c>
      <c r="B6972" s="8" t="s">
        <v>52</v>
      </c>
      <c r="C6972" s="8" t="s">
        <v>23</v>
      </c>
      <c r="D6972" s="8" t="s">
        <v>28</v>
      </c>
      <c r="E6972" s="8" t="s">
        <v>38</v>
      </c>
      <c r="F6972" s="8">
        <v>74835.360000000001</v>
      </c>
      <c r="G6972" s="8">
        <v>10993.73</v>
      </c>
      <c r="H6972" s="8">
        <v>4526.8</v>
      </c>
      <c r="I6972" s="8">
        <v>6.31</v>
      </c>
      <c r="J6972" s="8">
        <v>340</v>
      </c>
      <c r="K6972" s="8" t="str">
        <v>low</v>
      </c>
      <c r="L6972" s="8" t="s">
        <v>19</v>
      </c>
      <c r="M6972" s="8" t="s">
        <v>26</v>
      </c>
      <c r="N6972" s="8" t="s">
        <v>301</v>
      </c>
      <c r="O6972" s="8">
        <v>2023</v>
      </c>
      <c r="P6972" s="8">
        <v>6313.61</v>
      </c>
      <c r="Q6972" s="8">
        <v>3768.59</v>
      </c>
    </row>
    <row r="6973" spans="1:17" x14ac:dyDescent="0.35">
      <c r="A6973" s="8">
        <v>6972</v>
      </c>
      <c r="B6973" s="8" t="s">
        <v>22</v>
      </c>
      <c r="C6973" s="8" t="s">
        <v>16</v>
      </c>
      <c r="D6973" s="8" t="s">
        <v>17</v>
      </c>
      <c r="E6973" s="8" t="s">
        <v>18</v>
      </c>
      <c r="F6973" s="8">
        <v>84213.79</v>
      </c>
      <c r="G6973" s="8">
        <v>323852.09999999998</v>
      </c>
      <c r="H6973" s="8">
        <v>170323.24</v>
      </c>
      <c r="I6973" s="8">
        <v>6.28</v>
      </c>
      <c r="J6973" s="8">
        <v>550</v>
      </c>
      <c r="K6973" s="8" t="str">
        <v>low</v>
      </c>
      <c r="L6973" s="8" t="s">
        <v>45</v>
      </c>
      <c r="M6973" s="8" t="s">
        <v>46</v>
      </c>
      <c r="N6973" s="8" t="s">
        <v>51</v>
      </c>
      <c r="O6973" s="8">
        <v>2023</v>
      </c>
      <c r="P6973" s="8">
        <v>6515.68</v>
      </c>
      <c r="Q6973" s="8">
        <v>3766.22</v>
      </c>
    </row>
    <row r="6974" spans="1:17" x14ac:dyDescent="0.35">
      <c r="A6974" s="8">
        <v>6973</v>
      </c>
      <c r="B6974" s="8" t="s">
        <v>48</v>
      </c>
      <c r="C6974" s="8" t="s">
        <v>37</v>
      </c>
      <c r="D6974" s="8" t="s">
        <v>28</v>
      </c>
      <c r="E6974" s="8" t="s">
        <v>18</v>
      </c>
      <c r="F6974" s="8">
        <v>18787.48</v>
      </c>
      <c r="G6974" s="8">
        <v>205211.57</v>
      </c>
      <c r="H6974" s="8">
        <v>473879.48</v>
      </c>
      <c r="I6974" s="8">
        <v>17.739999999999998</v>
      </c>
      <c r="J6974" s="8">
        <v>392</v>
      </c>
      <c r="K6974" s="8" t="str">
        <v>low</v>
      </c>
      <c r="L6974" s="8" t="s">
        <v>25</v>
      </c>
      <c r="M6974" s="8" t="s">
        <v>30</v>
      </c>
      <c r="N6974" s="8" t="s">
        <v>234</v>
      </c>
      <c r="O6974" s="8">
        <v>2023</v>
      </c>
      <c r="P6974" s="8">
        <v>1600.8</v>
      </c>
      <c r="Q6974" s="8">
        <v>986.74</v>
      </c>
    </row>
    <row r="6975" spans="1:17" x14ac:dyDescent="0.35">
      <c r="A6975" s="8">
        <v>6974</v>
      </c>
      <c r="B6975" s="8" t="s">
        <v>85</v>
      </c>
      <c r="C6975" s="8" t="s">
        <v>37</v>
      </c>
      <c r="D6975" s="8" t="s">
        <v>28</v>
      </c>
      <c r="E6975" s="8" t="s">
        <v>18</v>
      </c>
      <c r="F6975" s="8">
        <v>99074.3</v>
      </c>
      <c r="G6975" s="8">
        <v>87395.46</v>
      </c>
      <c r="H6975" s="8">
        <v>388997.04</v>
      </c>
      <c r="I6975" s="8">
        <v>11.92</v>
      </c>
      <c r="J6975" s="8">
        <v>572</v>
      </c>
      <c r="K6975" s="8" t="str">
        <v>low</v>
      </c>
      <c r="L6975" s="8" t="s">
        <v>45</v>
      </c>
      <c r="M6975" s="8" t="s">
        <v>30</v>
      </c>
      <c r="N6975" s="8" t="s">
        <v>380</v>
      </c>
      <c r="O6975" s="8">
        <v>2023</v>
      </c>
      <c r="P6975" s="8">
        <v>13410.12</v>
      </c>
      <c r="Q6975" s="8">
        <v>7394.79</v>
      </c>
    </row>
    <row r="6976" spans="1:17" x14ac:dyDescent="0.35">
      <c r="A6976" s="8">
        <v>6975</v>
      </c>
      <c r="B6976" s="8" t="s">
        <v>43</v>
      </c>
      <c r="C6976" s="8" t="s">
        <v>58</v>
      </c>
      <c r="D6976" s="8" t="s">
        <v>34</v>
      </c>
      <c r="E6976" s="8" t="s">
        <v>18</v>
      </c>
      <c r="F6976" s="8">
        <v>61830.14</v>
      </c>
      <c r="G6976" s="8">
        <v>340319.51</v>
      </c>
      <c r="H6976" s="8">
        <v>280869.59000000003</v>
      </c>
      <c r="I6976" s="8">
        <v>9.8000000000000007</v>
      </c>
      <c r="J6976" s="8">
        <v>647</v>
      </c>
      <c r="K6976" s="8" t="str">
        <v>Medium</v>
      </c>
      <c r="L6976" s="8" t="s">
        <v>45</v>
      </c>
      <c r="M6976" s="8" t="s">
        <v>20</v>
      </c>
      <c r="N6976" s="8" t="s">
        <v>198</v>
      </c>
      <c r="O6976" s="8">
        <v>2023</v>
      </c>
      <c r="P6976" s="8">
        <v>6950.97</v>
      </c>
      <c r="Q6976" s="8">
        <v>5334.59</v>
      </c>
    </row>
    <row r="6977" spans="1:17" x14ac:dyDescent="0.35">
      <c r="A6977" s="8">
        <v>6976</v>
      </c>
      <c r="B6977" s="8" t="s">
        <v>79</v>
      </c>
      <c r="C6977" s="8" t="s">
        <v>37</v>
      </c>
      <c r="D6977" s="8" t="s">
        <v>24</v>
      </c>
      <c r="E6977" s="8" t="s">
        <v>18</v>
      </c>
      <c r="F6977" s="8">
        <v>64466.75</v>
      </c>
      <c r="G6977" s="8">
        <v>124382.19</v>
      </c>
      <c r="H6977" s="8">
        <v>55908.28</v>
      </c>
      <c r="I6977" s="8">
        <v>15.55</v>
      </c>
      <c r="J6977" s="8">
        <v>722</v>
      </c>
      <c r="K6977" s="8" t="str">
        <v>Medium</v>
      </c>
      <c r="L6977" s="8" t="s">
        <v>19</v>
      </c>
      <c r="M6977" s="8" t="s">
        <v>20</v>
      </c>
      <c r="N6977" s="8" t="s">
        <v>390</v>
      </c>
      <c r="O6977" s="8">
        <v>2023</v>
      </c>
      <c r="P6977" s="8">
        <v>9300.34</v>
      </c>
      <c r="Q6977" s="8">
        <v>6815.36</v>
      </c>
    </row>
    <row r="6978" spans="1:17" x14ac:dyDescent="0.35">
      <c r="A6978" s="8">
        <v>6977</v>
      </c>
      <c r="B6978" s="8" t="s">
        <v>15</v>
      </c>
      <c r="C6978" s="8" t="s">
        <v>23</v>
      </c>
      <c r="D6978" s="8" t="s">
        <v>28</v>
      </c>
      <c r="E6978" s="8" t="s">
        <v>63</v>
      </c>
      <c r="F6978" s="8">
        <v>56933.49</v>
      </c>
      <c r="G6978" s="8">
        <v>442796.82</v>
      </c>
      <c r="H6978" s="8">
        <v>114462.34</v>
      </c>
      <c r="I6978" s="8">
        <v>12.6</v>
      </c>
      <c r="J6978" s="8">
        <v>783</v>
      </c>
      <c r="K6978" s="8" t="str">
        <v>High</v>
      </c>
      <c r="L6978" s="8" t="s">
        <v>45</v>
      </c>
      <c r="M6978" s="8" t="s">
        <v>75</v>
      </c>
      <c r="N6978" s="8" t="s">
        <v>253</v>
      </c>
      <c r="O6978" s="8">
        <v>2023</v>
      </c>
      <c r="P6978" s="8">
        <v>8509.6299999999992</v>
      </c>
      <c r="Q6978" s="8">
        <v>5049.13</v>
      </c>
    </row>
    <row r="6979" spans="1:17" x14ac:dyDescent="0.35">
      <c r="A6979" s="8">
        <v>6978</v>
      </c>
      <c r="B6979" s="8" t="s">
        <v>41</v>
      </c>
      <c r="C6979" s="8" t="s">
        <v>37</v>
      </c>
      <c r="D6979" s="8" t="s">
        <v>34</v>
      </c>
      <c r="E6979" s="8" t="s">
        <v>29</v>
      </c>
      <c r="F6979" s="8">
        <v>30753.35</v>
      </c>
      <c r="G6979" s="8">
        <v>413965.84</v>
      </c>
      <c r="H6979" s="8">
        <v>238325.47</v>
      </c>
      <c r="I6979" s="8">
        <v>6.87</v>
      </c>
      <c r="J6979" s="8">
        <v>469</v>
      </c>
      <c r="K6979" s="8" t="str">
        <v>low</v>
      </c>
      <c r="L6979" s="8" t="s">
        <v>25</v>
      </c>
      <c r="M6979" s="8" t="s">
        <v>46</v>
      </c>
      <c r="N6979" s="8" t="s">
        <v>295</v>
      </c>
      <c r="O6979" s="8">
        <v>2023</v>
      </c>
      <c r="P6979" s="8">
        <v>3097.83</v>
      </c>
      <c r="Q6979" s="8">
        <v>2214.15</v>
      </c>
    </row>
    <row r="6980" spans="1:17" x14ac:dyDescent="0.35">
      <c r="A6980" s="8">
        <v>6979</v>
      </c>
      <c r="B6980" s="8" t="s">
        <v>43</v>
      </c>
      <c r="C6980" s="8" t="s">
        <v>16</v>
      </c>
      <c r="D6980" s="8" t="s">
        <v>17</v>
      </c>
      <c r="E6980" s="8" t="s">
        <v>18</v>
      </c>
      <c r="F6980" s="8">
        <v>49713.22</v>
      </c>
      <c r="G6980" s="8">
        <v>475346.91</v>
      </c>
      <c r="H6980" s="8">
        <v>134126.04</v>
      </c>
      <c r="I6980" s="8">
        <v>9.75</v>
      </c>
      <c r="J6980" s="8">
        <v>586</v>
      </c>
      <c r="K6980" s="8" t="str">
        <v>low</v>
      </c>
      <c r="L6980" s="8" t="s">
        <v>25</v>
      </c>
      <c r="M6980" s="8" t="s">
        <v>46</v>
      </c>
      <c r="N6980" s="8" t="s">
        <v>354</v>
      </c>
      <c r="O6980" s="8">
        <v>2023</v>
      </c>
      <c r="P6980" s="8">
        <v>6109.09</v>
      </c>
      <c r="Q6980" s="8">
        <v>4163.22</v>
      </c>
    </row>
    <row r="6981" spans="1:17" x14ac:dyDescent="0.35">
      <c r="A6981" s="8">
        <v>6980</v>
      </c>
      <c r="B6981" s="8" t="s">
        <v>22</v>
      </c>
      <c r="C6981" s="8" t="s">
        <v>16</v>
      </c>
      <c r="D6981" s="8" t="s">
        <v>17</v>
      </c>
      <c r="E6981" s="8" t="s">
        <v>63</v>
      </c>
      <c r="F6981" s="8">
        <v>90185.71</v>
      </c>
      <c r="G6981" s="8">
        <v>232193.48</v>
      </c>
      <c r="H6981" s="8">
        <v>181341.49</v>
      </c>
      <c r="I6981" s="8">
        <v>16.25</v>
      </c>
      <c r="J6981" s="8">
        <v>366</v>
      </c>
      <c r="K6981" s="8" t="str">
        <v>low</v>
      </c>
      <c r="L6981" s="8" t="s">
        <v>39</v>
      </c>
      <c r="M6981" s="8" t="s">
        <v>75</v>
      </c>
      <c r="N6981" s="8" t="s">
        <v>346</v>
      </c>
      <c r="O6981" s="8">
        <v>2023</v>
      </c>
      <c r="P6981" s="8">
        <v>5949.05</v>
      </c>
      <c r="Q6981" s="8">
        <v>3937.14</v>
      </c>
    </row>
    <row r="6982" spans="1:17" x14ac:dyDescent="0.35">
      <c r="A6982" s="8">
        <v>6981</v>
      </c>
      <c r="B6982" s="8" t="s">
        <v>41</v>
      </c>
      <c r="C6982" s="8" t="s">
        <v>23</v>
      </c>
      <c r="D6982" s="8" t="s">
        <v>24</v>
      </c>
      <c r="E6982" s="8" t="s">
        <v>18</v>
      </c>
      <c r="F6982" s="8">
        <v>81315.62</v>
      </c>
      <c r="G6982" s="8">
        <v>156543.99</v>
      </c>
      <c r="H6982" s="8">
        <v>49201.09</v>
      </c>
      <c r="I6982" s="8">
        <v>8.64</v>
      </c>
      <c r="J6982" s="8">
        <v>811</v>
      </c>
      <c r="K6982" s="8" t="str">
        <v>High</v>
      </c>
      <c r="L6982" s="8" t="s">
        <v>35</v>
      </c>
      <c r="M6982" s="8" t="s">
        <v>75</v>
      </c>
      <c r="N6982" s="8" t="s">
        <v>342</v>
      </c>
      <c r="O6982" s="8">
        <v>2023</v>
      </c>
      <c r="P6982" s="8">
        <v>8255.5</v>
      </c>
      <c r="Q6982" s="8">
        <v>4403.28</v>
      </c>
    </row>
    <row r="6983" spans="1:17" x14ac:dyDescent="0.35">
      <c r="A6983" s="8">
        <v>6982</v>
      </c>
      <c r="B6983" s="8" t="s">
        <v>32</v>
      </c>
      <c r="C6983" s="8" t="s">
        <v>16</v>
      </c>
      <c r="D6983" s="8" t="s">
        <v>56</v>
      </c>
      <c r="E6983" s="8" t="s">
        <v>63</v>
      </c>
      <c r="F6983" s="8">
        <v>8493.2000000000007</v>
      </c>
      <c r="G6983" s="8">
        <v>255831.25</v>
      </c>
      <c r="H6983" s="8">
        <v>265892.21999999997</v>
      </c>
      <c r="I6983" s="8">
        <v>15.49</v>
      </c>
      <c r="J6983" s="8">
        <v>629</v>
      </c>
      <c r="K6983" s="8" t="str">
        <v>Medium</v>
      </c>
      <c r="L6983" s="8" t="s">
        <v>25</v>
      </c>
      <c r="M6983" s="8" t="s">
        <v>26</v>
      </c>
      <c r="N6983" s="8" t="s">
        <v>212</v>
      </c>
      <c r="O6983" s="8">
        <v>2023</v>
      </c>
      <c r="P6983" s="8">
        <v>1244.8800000000001</v>
      </c>
      <c r="Q6983" s="8">
        <v>671.39</v>
      </c>
    </row>
    <row r="6984" spans="1:17" x14ac:dyDescent="0.35">
      <c r="A6984" s="8">
        <v>6983</v>
      </c>
      <c r="B6984" s="8" t="s">
        <v>85</v>
      </c>
      <c r="C6984" s="8" t="s">
        <v>33</v>
      </c>
      <c r="D6984" s="8" t="s">
        <v>28</v>
      </c>
      <c r="E6984" s="8" t="s">
        <v>38</v>
      </c>
      <c r="F6984" s="8">
        <v>36929.94</v>
      </c>
      <c r="G6984" s="8">
        <v>365124.42</v>
      </c>
      <c r="H6984" s="8">
        <v>402143.38</v>
      </c>
      <c r="I6984" s="8">
        <v>16.16</v>
      </c>
      <c r="J6984" s="8">
        <v>808</v>
      </c>
      <c r="K6984" s="8" t="str">
        <v>High</v>
      </c>
      <c r="L6984" s="8" t="s">
        <v>25</v>
      </c>
      <c r="M6984" s="8" t="s">
        <v>46</v>
      </c>
      <c r="N6984" s="8" t="s">
        <v>411</v>
      </c>
      <c r="O6984" s="8">
        <v>2023</v>
      </c>
      <c r="P6984" s="8">
        <v>4203.41</v>
      </c>
      <c r="Q6984" s="8">
        <v>3229.98</v>
      </c>
    </row>
    <row r="6985" spans="1:17" x14ac:dyDescent="0.35">
      <c r="A6985" s="8">
        <v>6984</v>
      </c>
      <c r="B6985" s="8" t="s">
        <v>79</v>
      </c>
      <c r="C6985" s="8" t="s">
        <v>33</v>
      </c>
      <c r="D6985" s="8" t="s">
        <v>28</v>
      </c>
      <c r="E6985" s="8" t="s">
        <v>54</v>
      </c>
      <c r="F6985" s="8">
        <v>20510.490000000002</v>
      </c>
      <c r="G6985" s="8">
        <v>176543.64</v>
      </c>
      <c r="H6985" s="8">
        <v>351411.88</v>
      </c>
      <c r="I6985" s="8">
        <v>8.24</v>
      </c>
      <c r="J6985" s="8">
        <v>546</v>
      </c>
      <c r="K6985" s="8" t="str">
        <v>low</v>
      </c>
      <c r="L6985" s="8" t="s">
        <v>45</v>
      </c>
      <c r="M6985" s="8" t="s">
        <v>30</v>
      </c>
      <c r="N6985" s="8" t="s">
        <v>412</v>
      </c>
      <c r="O6985" s="8">
        <v>2023</v>
      </c>
      <c r="P6985" s="8">
        <v>2092</v>
      </c>
      <c r="Q6985" s="8">
        <v>1503.33</v>
      </c>
    </row>
    <row r="6986" spans="1:17" x14ac:dyDescent="0.35">
      <c r="A6986" s="8">
        <v>6985</v>
      </c>
      <c r="B6986" s="8" t="s">
        <v>50</v>
      </c>
      <c r="C6986" s="8" t="s">
        <v>58</v>
      </c>
      <c r="D6986" s="8" t="s">
        <v>17</v>
      </c>
      <c r="E6986" s="8" t="s">
        <v>38</v>
      </c>
      <c r="F6986" s="8">
        <v>1691.79</v>
      </c>
      <c r="G6986" s="8">
        <v>455902.01</v>
      </c>
      <c r="H6986" s="8">
        <v>284955.68</v>
      </c>
      <c r="I6986" s="8">
        <v>14.9</v>
      </c>
      <c r="J6986" s="8">
        <v>532</v>
      </c>
      <c r="K6986" s="8" t="str">
        <v>low</v>
      </c>
      <c r="L6986" s="8" t="s">
        <v>45</v>
      </c>
      <c r="M6986" s="8" t="s">
        <v>75</v>
      </c>
      <c r="N6986" s="8" t="s">
        <v>82</v>
      </c>
      <c r="O6986" s="8">
        <v>2023</v>
      </c>
      <c r="P6986" s="8">
        <v>166.41</v>
      </c>
      <c r="Q6986" s="8">
        <v>96.01</v>
      </c>
    </row>
    <row r="6987" spans="1:17" x14ac:dyDescent="0.35">
      <c r="A6987" s="8">
        <v>6986</v>
      </c>
      <c r="B6987" s="8" t="s">
        <v>48</v>
      </c>
      <c r="C6987" s="8" t="s">
        <v>37</v>
      </c>
      <c r="D6987" s="8" t="s">
        <v>24</v>
      </c>
      <c r="E6987" s="8" t="s">
        <v>38</v>
      </c>
      <c r="F6987" s="8">
        <v>40638.29</v>
      </c>
      <c r="G6987" s="8">
        <v>482662.82</v>
      </c>
      <c r="H6987" s="8">
        <v>182805.82</v>
      </c>
      <c r="I6987" s="8">
        <v>15.12</v>
      </c>
      <c r="J6987" s="8">
        <v>587</v>
      </c>
      <c r="K6987" s="8" t="str">
        <v>low</v>
      </c>
      <c r="L6987" s="8" t="s">
        <v>39</v>
      </c>
      <c r="M6987" s="8" t="s">
        <v>46</v>
      </c>
      <c r="N6987" s="8" t="s">
        <v>185</v>
      </c>
      <c r="O6987" s="8">
        <v>2023</v>
      </c>
      <c r="P6987" s="8">
        <v>5193.34</v>
      </c>
      <c r="Q6987" s="8">
        <v>4323.43</v>
      </c>
    </row>
    <row r="6988" spans="1:17" x14ac:dyDescent="0.35">
      <c r="A6988" s="8">
        <v>6987</v>
      </c>
      <c r="B6988" s="8" t="s">
        <v>50</v>
      </c>
      <c r="C6988" s="8" t="s">
        <v>23</v>
      </c>
      <c r="D6988" s="8" t="s">
        <v>34</v>
      </c>
      <c r="E6988" s="8" t="s">
        <v>63</v>
      </c>
      <c r="F6988" s="8">
        <v>13855.99</v>
      </c>
      <c r="G6988" s="8">
        <v>403919.61</v>
      </c>
      <c r="H6988" s="8">
        <v>52951.08</v>
      </c>
      <c r="I6988" s="8">
        <v>16</v>
      </c>
      <c r="J6988" s="8">
        <v>811</v>
      </c>
      <c r="K6988" s="8" t="str">
        <v>High</v>
      </c>
      <c r="L6988" s="8" t="s">
        <v>19</v>
      </c>
      <c r="M6988" s="8" t="s">
        <v>26</v>
      </c>
      <c r="N6988" s="8" t="s">
        <v>289</v>
      </c>
      <c r="O6988" s="8">
        <v>2023</v>
      </c>
      <c r="P6988" s="8">
        <v>1861.52</v>
      </c>
      <c r="Q6988" s="8">
        <v>1068.82</v>
      </c>
    </row>
    <row r="6989" spans="1:17" x14ac:dyDescent="0.35">
      <c r="A6989" s="8">
        <v>6988</v>
      </c>
      <c r="B6989" s="8" t="s">
        <v>85</v>
      </c>
      <c r="C6989" s="8" t="s">
        <v>16</v>
      </c>
      <c r="D6989" s="8" t="s">
        <v>24</v>
      </c>
      <c r="E6989" s="8" t="s">
        <v>63</v>
      </c>
      <c r="F6989" s="8">
        <v>65669.48</v>
      </c>
      <c r="G6989" s="8">
        <v>358770.75</v>
      </c>
      <c r="H6989" s="8">
        <v>287487.96999999997</v>
      </c>
      <c r="I6989" s="8">
        <v>14.15</v>
      </c>
      <c r="J6989" s="8">
        <v>820</v>
      </c>
      <c r="K6989" s="8" t="str">
        <v>High</v>
      </c>
      <c r="L6989" s="8" t="s">
        <v>25</v>
      </c>
      <c r="M6989" s="8" t="s">
        <v>20</v>
      </c>
      <c r="N6989" s="8" t="s">
        <v>388</v>
      </c>
      <c r="O6989" s="8">
        <v>2023</v>
      </c>
      <c r="P6989" s="8">
        <v>6671.12</v>
      </c>
      <c r="Q6989" s="8">
        <v>5356.67</v>
      </c>
    </row>
    <row r="6990" spans="1:17" x14ac:dyDescent="0.35">
      <c r="A6990" s="8">
        <v>6989</v>
      </c>
      <c r="B6990" s="8" t="s">
        <v>48</v>
      </c>
      <c r="C6990" s="8" t="s">
        <v>37</v>
      </c>
      <c r="D6990" s="8" t="s">
        <v>28</v>
      </c>
      <c r="E6990" s="8" t="s">
        <v>54</v>
      </c>
      <c r="F6990" s="8">
        <v>54669.93</v>
      </c>
      <c r="G6990" s="8">
        <v>394381.7</v>
      </c>
      <c r="H6990" s="8">
        <v>324511.78999999998</v>
      </c>
      <c r="I6990" s="8">
        <v>10.29</v>
      </c>
      <c r="J6990" s="8">
        <v>735</v>
      </c>
      <c r="K6990" s="8" t="str">
        <v>Medium</v>
      </c>
      <c r="L6990" s="8" t="s">
        <v>25</v>
      </c>
      <c r="M6990" s="8" t="s">
        <v>26</v>
      </c>
      <c r="N6990" s="8" t="s">
        <v>99</v>
      </c>
      <c r="O6990" s="8">
        <v>2023</v>
      </c>
      <c r="P6990" s="8">
        <v>7235.05</v>
      </c>
      <c r="Q6990" s="8">
        <v>6258.67</v>
      </c>
    </row>
    <row r="6991" spans="1:17" x14ac:dyDescent="0.35">
      <c r="A6991" s="8">
        <v>6990</v>
      </c>
      <c r="B6991" s="8" t="s">
        <v>52</v>
      </c>
      <c r="C6991" s="8" t="s">
        <v>23</v>
      </c>
      <c r="D6991" s="8" t="s">
        <v>28</v>
      </c>
      <c r="E6991" s="8" t="s">
        <v>38</v>
      </c>
      <c r="F6991" s="8">
        <v>94501.62</v>
      </c>
      <c r="G6991" s="8">
        <v>216812.09</v>
      </c>
      <c r="H6991" s="8">
        <v>255729.06</v>
      </c>
      <c r="I6991" s="8">
        <v>13.91</v>
      </c>
      <c r="J6991" s="8">
        <v>655</v>
      </c>
      <c r="K6991" s="8" t="str">
        <v>Medium</v>
      </c>
      <c r="L6991" s="8" t="s">
        <v>45</v>
      </c>
      <c r="M6991" s="8" t="s">
        <v>20</v>
      </c>
      <c r="N6991" s="8" t="s">
        <v>181</v>
      </c>
      <c r="O6991" s="8">
        <v>2023</v>
      </c>
      <c r="P6991" s="8">
        <v>11753.37</v>
      </c>
      <c r="Q6991" s="8">
        <v>8521.15</v>
      </c>
    </row>
    <row r="6992" spans="1:17" x14ac:dyDescent="0.35">
      <c r="A6992" s="8">
        <v>6991</v>
      </c>
      <c r="B6992" s="8" t="s">
        <v>41</v>
      </c>
      <c r="C6992" s="8" t="s">
        <v>16</v>
      </c>
      <c r="D6992" s="8" t="s">
        <v>56</v>
      </c>
      <c r="E6992" s="8" t="s">
        <v>63</v>
      </c>
      <c r="F6992" s="8">
        <v>69102.94</v>
      </c>
      <c r="G6992" s="8">
        <v>437293.01</v>
      </c>
      <c r="H6992" s="8">
        <v>1780.98</v>
      </c>
      <c r="I6992" s="8">
        <v>13.14</v>
      </c>
      <c r="J6992" s="8">
        <v>723</v>
      </c>
      <c r="K6992" s="8" t="str">
        <v>Medium</v>
      </c>
      <c r="L6992" s="8" t="s">
        <v>35</v>
      </c>
      <c r="M6992" s="8" t="s">
        <v>46</v>
      </c>
      <c r="N6992" s="8" t="s">
        <v>362</v>
      </c>
      <c r="O6992" s="8">
        <v>2023</v>
      </c>
      <c r="P6992" s="8">
        <v>3779.02</v>
      </c>
      <c r="Q6992" s="8">
        <v>2339.19</v>
      </c>
    </row>
    <row r="6993" spans="1:17" x14ac:dyDescent="0.35">
      <c r="A6993" s="8">
        <v>6992</v>
      </c>
      <c r="B6993" s="8" t="s">
        <v>79</v>
      </c>
      <c r="C6993" s="8" t="s">
        <v>33</v>
      </c>
      <c r="D6993" s="8" t="s">
        <v>17</v>
      </c>
      <c r="E6993" s="8" t="s">
        <v>29</v>
      </c>
      <c r="F6993" s="8">
        <v>43686.14</v>
      </c>
      <c r="G6993" s="8">
        <v>430502.46</v>
      </c>
      <c r="H6993" s="8">
        <v>120285.39</v>
      </c>
      <c r="I6993" s="8">
        <v>14.79</v>
      </c>
      <c r="J6993" s="8">
        <v>384</v>
      </c>
      <c r="K6993" s="8" t="str">
        <v>low</v>
      </c>
      <c r="L6993" s="8" t="s">
        <v>19</v>
      </c>
      <c r="M6993" s="8" t="s">
        <v>30</v>
      </c>
      <c r="N6993" s="8" t="s">
        <v>288</v>
      </c>
      <c r="O6993" s="8">
        <v>2023</v>
      </c>
      <c r="P6993" s="8">
        <v>3332.43</v>
      </c>
      <c r="Q6993" s="8">
        <v>1836.61</v>
      </c>
    </row>
    <row r="6994" spans="1:17" x14ac:dyDescent="0.35">
      <c r="A6994" s="8">
        <v>6993</v>
      </c>
      <c r="B6994" s="8" t="s">
        <v>32</v>
      </c>
      <c r="C6994" s="8" t="s">
        <v>37</v>
      </c>
      <c r="D6994" s="8" t="s">
        <v>34</v>
      </c>
      <c r="E6994" s="8" t="s">
        <v>63</v>
      </c>
      <c r="F6994" s="8">
        <v>21504.55</v>
      </c>
      <c r="G6994" s="8">
        <v>445191.5</v>
      </c>
      <c r="H6994" s="8">
        <v>411363.89</v>
      </c>
      <c r="I6994" s="8">
        <v>10.89</v>
      </c>
      <c r="J6994" s="8">
        <v>562</v>
      </c>
      <c r="K6994" s="8" t="str">
        <v>low</v>
      </c>
      <c r="L6994" s="8" t="s">
        <v>35</v>
      </c>
      <c r="M6994" s="8" t="s">
        <v>75</v>
      </c>
      <c r="N6994" s="8" t="s">
        <v>259</v>
      </c>
      <c r="O6994" s="8">
        <v>2023</v>
      </c>
      <c r="P6994" s="8">
        <v>3017.81</v>
      </c>
      <c r="Q6994" s="8">
        <v>2406.23</v>
      </c>
    </row>
    <row r="6995" spans="1:17" x14ac:dyDescent="0.35">
      <c r="A6995" s="8">
        <v>6994</v>
      </c>
      <c r="B6995" s="8" t="s">
        <v>52</v>
      </c>
      <c r="C6995" s="8" t="s">
        <v>23</v>
      </c>
      <c r="D6995" s="8" t="s">
        <v>56</v>
      </c>
      <c r="E6995" s="8" t="s">
        <v>63</v>
      </c>
      <c r="F6995" s="8">
        <v>23506.59</v>
      </c>
      <c r="G6995" s="8">
        <v>154552.71</v>
      </c>
      <c r="H6995" s="8">
        <v>299115.53999999998</v>
      </c>
      <c r="I6995" s="8">
        <v>17.82</v>
      </c>
      <c r="J6995" s="8">
        <v>755</v>
      </c>
      <c r="K6995" s="8" t="str">
        <v>High</v>
      </c>
      <c r="L6995" s="8" t="s">
        <v>39</v>
      </c>
      <c r="M6995" s="8" t="s">
        <v>30</v>
      </c>
      <c r="N6995" s="8" t="s">
        <v>215</v>
      </c>
      <c r="O6995" s="8">
        <v>2023</v>
      </c>
      <c r="P6995" s="8">
        <v>1189.8699999999999</v>
      </c>
      <c r="Q6995" s="8">
        <v>839.3</v>
      </c>
    </row>
    <row r="6996" spans="1:17" x14ac:dyDescent="0.35">
      <c r="A6996" s="8">
        <v>6995</v>
      </c>
      <c r="B6996" s="8" t="s">
        <v>41</v>
      </c>
      <c r="C6996" s="8" t="s">
        <v>16</v>
      </c>
      <c r="D6996" s="8" t="s">
        <v>56</v>
      </c>
      <c r="E6996" s="8" t="s">
        <v>54</v>
      </c>
      <c r="F6996" s="8">
        <v>58170.57</v>
      </c>
      <c r="G6996" s="8">
        <v>299975.67</v>
      </c>
      <c r="H6996" s="8">
        <v>99643.69</v>
      </c>
      <c r="I6996" s="8">
        <v>8.25</v>
      </c>
      <c r="J6996" s="8">
        <v>420</v>
      </c>
      <c r="K6996" s="8" t="str">
        <v>low</v>
      </c>
      <c r="L6996" s="8" t="s">
        <v>39</v>
      </c>
      <c r="M6996" s="8" t="s">
        <v>30</v>
      </c>
      <c r="N6996" s="8" t="s">
        <v>176</v>
      </c>
      <c r="O6996" s="8">
        <v>2023</v>
      </c>
      <c r="P6996" s="8">
        <v>8076.73</v>
      </c>
      <c r="Q6996" s="8">
        <v>4900.3</v>
      </c>
    </row>
    <row r="6997" spans="1:17" x14ac:dyDescent="0.35">
      <c r="A6997" s="8">
        <v>6996</v>
      </c>
      <c r="B6997" s="8" t="s">
        <v>32</v>
      </c>
      <c r="C6997" s="8" t="s">
        <v>58</v>
      </c>
      <c r="D6997" s="8" t="s">
        <v>28</v>
      </c>
      <c r="E6997" s="8" t="s">
        <v>18</v>
      </c>
      <c r="F6997" s="8">
        <v>99837.08</v>
      </c>
      <c r="G6997" s="8">
        <v>317785.17</v>
      </c>
      <c r="H6997" s="8">
        <v>268319.40000000002</v>
      </c>
      <c r="I6997" s="8">
        <v>17.36</v>
      </c>
      <c r="J6997" s="8">
        <v>710</v>
      </c>
      <c r="K6997" s="8" t="str">
        <v>Medium</v>
      </c>
      <c r="L6997" s="8" t="s">
        <v>35</v>
      </c>
      <c r="M6997" s="8" t="s">
        <v>26</v>
      </c>
      <c r="N6997" s="8" t="s">
        <v>330</v>
      </c>
      <c r="O6997" s="8">
        <v>2023</v>
      </c>
      <c r="P6997" s="8">
        <v>5939.99</v>
      </c>
      <c r="Q6997" s="8">
        <v>3112.76</v>
      </c>
    </row>
    <row r="6998" spans="1:17" x14ac:dyDescent="0.35">
      <c r="A6998" s="8">
        <v>6997</v>
      </c>
      <c r="B6998" s="8" t="s">
        <v>52</v>
      </c>
      <c r="C6998" s="8" t="s">
        <v>37</v>
      </c>
      <c r="D6998" s="8" t="s">
        <v>56</v>
      </c>
      <c r="E6998" s="8" t="s">
        <v>38</v>
      </c>
      <c r="F6998" s="8">
        <v>9626.09</v>
      </c>
      <c r="G6998" s="8">
        <v>222577.41</v>
      </c>
      <c r="H6998" s="8">
        <v>421729.63</v>
      </c>
      <c r="I6998" s="8">
        <v>5.0199999999999996</v>
      </c>
      <c r="J6998" s="8">
        <v>712</v>
      </c>
      <c r="K6998" s="8" t="str">
        <v>Medium</v>
      </c>
      <c r="L6998" s="8" t="s">
        <v>39</v>
      </c>
      <c r="M6998" s="8" t="s">
        <v>26</v>
      </c>
      <c r="N6998" s="8" t="s">
        <v>67</v>
      </c>
      <c r="O6998" s="8">
        <v>2023</v>
      </c>
      <c r="P6998" s="8">
        <v>1358.1</v>
      </c>
      <c r="Q6998" s="8">
        <v>746.37</v>
      </c>
    </row>
    <row r="6999" spans="1:17" x14ac:dyDescent="0.35">
      <c r="A6999" s="8">
        <v>6998</v>
      </c>
      <c r="B6999" s="8" t="s">
        <v>15</v>
      </c>
      <c r="C6999" s="8" t="s">
        <v>33</v>
      </c>
      <c r="D6999" s="8" t="s">
        <v>56</v>
      </c>
      <c r="E6999" s="8" t="s">
        <v>38</v>
      </c>
      <c r="F6999" s="8">
        <v>54350.54</v>
      </c>
      <c r="G6999" s="8">
        <v>301368.57</v>
      </c>
      <c r="H6999" s="8">
        <v>151984.22</v>
      </c>
      <c r="I6999" s="8">
        <v>17.41</v>
      </c>
      <c r="J6999" s="8">
        <v>589</v>
      </c>
      <c r="K6999" s="8" t="str">
        <v>low</v>
      </c>
      <c r="L6999" s="8" t="s">
        <v>39</v>
      </c>
      <c r="M6999" s="8" t="s">
        <v>46</v>
      </c>
      <c r="N6999" s="8" t="s">
        <v>373</v>
      </c>
      <c r="O6999" s="8">
        <v>2023</v>
      </c>
      <c r="P6999" s="8">
        <v>5832.65</v>
      </c>
      <c r="Q6999" s="8">
        <v>4674.1400000000003</v>
      </c>
    </row>
    <row r="7000" spans="1:17" x14ac:dyDescent="0.35">
      <c r="A7000" s="8">
        <v>6999</v>
      </c>
      <c r="B7000" s="8" t="s">
        <v>52</v>
      </c>
      <c r="C7000" s="8" t="s">
        <v>58</v>
      </c>
      <c r="D7000" s="8" t="s">
        <v>34</v>
      </c>
      <c r="E7000" s="8" t="s">
        <v>29</v>
      </c>
      <c r="F7000" s="8">
        <v>83355.78</v>
      </c>
      <c r="G7000" s="8">
        <v>325778.17</v>
      </c>
      <c r="H7000" s="8">
        <v>150508.16</v>
      </c>
      <c r="I7000" s="8">
        <v>8.6999999999999993</v>
      </c>
      <c r="J7000" s="8">
        <v>684</v>
      </c>
      <c r="K7000" s="8" t="str">
        <v>Medium</v>
      </c>
      <c r="L7000" s="8" t="s">
        <v>39</v>
      </c>
      <c r="M7000" s="8" t="s">
        <v>46</v>
      </c>
      <c r="N7000" s="8" t="s">
        <v>271</v>
      </c>
      <c r="O7000" s="8">
        <v>2023</v>
      </c>
      <c r="P7000" s="8">
        <v>8441.41</v>
      </c>
      <c r="Q7000" s="8">
        <v>5296.55</v>
      </c>
    </row>
    <row r="7001" spans="1:17" x14ac:dyDescent="0.35">
      <c r="A7001" s="8">
        <v>7000</v>
      </c>
      <c r="B7001" s="8" t="s">
        <v>41</v>
      </c>
      <c r="C7001" s="8" t="s">
        <v>16</v>
      </c>
      <c r="D7001" s="8" t="s">
        <v>17</v>
      </c>
      <c r="E7001" s="8" t="s">
        <v>38</v>
      </c>
      <c r="F7001" s="8">
        <v>91666.61</v>
      </c>
      <c r="G7001" s="8">
        <v>14747.73</v>
      </c>
      <c r="H7001" s="8">
        <v>450312.55</v>
      </c>
      <c r="I7001" s="8">
        <v>5.18</v>
      </c>
      <c r="J7001" s="8">
        <v>522</v>
      </c>
      <c r="K7001" s="8" t="str">
        <v>low</v>
      </c>
      <c r="L7001" s="8" t="s">
        <v>35</v>
      </c>
      <c r="M7001" s="8" t="s">
        <v>20</v>
      </c>
      <c r="N7001" s="8" t="s">
        <v>225</v>
      </c>
      <c r="O7001" s="8">
        <v>2023</v>
      </c>
      <c r="P7001" s="8">
        <v>6369.15</v>
      </c>
      <c r="Q7001" s="8">
        <v>4358.78</v>
      </c>
    </row>
    <row r="7002" spans="1:17" x14ac:dyDescent="0.35">
      <c r="A7002" s="8">
        <v>7001</v>
      </c>
      <c r="B7002" s="8" t="s">
        <v>85</v>
      </c>
      <c r="C7002" s="8" t="s">
        <v>16</v>
      </c>
      <c r="D7002" s="8" t="s">
        <v>17</v>
      </c>
      <c r="E7002" s="8" t="s">
        <v>54</v>
      </c>
      <c r="F7002" s="8">
        <v>94467.95</v>
      </c>
      <c r="G7002" s="8">
        <v>464445.01</v>
      </c>
      <c r="H7002" s="8">
        <v>59744.47</v>
      </c>
      <c r="I7002" s="8">
        <v>6.89</v>
      </c>
      <c r="J7002" s="8">
        <v>450</v>
      </c>
      <c r="K7002" s="8" t="str">
        <v>low</v>
      </c>
      <c r="L7002" s="8" t="s">
        <v>35</v>
      </c>
      <c r="M7002" s="8" t="s">
        <v>26</v>
      </c>
      <c r="N7002" s="8" t="s">
        <v>78</v>
      </c>
      <c r="O7002" s="8">
        <v>2023</v>
      </c>
      <c r="P7002" s="8">
        <v>13837.03</v>
      </c>
      <c r="Q7002" s="8">
        <v>7445.34</v>
      </c>
    </row>
    <row r="7003" spans="1:17" x14ac:dyDescent="0.35">
      <c r="A7003" s="8">
        <v>7002</v>
      </c>
      <c r="B7003" s="8" t="s">
        <v>32</v>
      </c>
      <c r="C7003" s="8" t="s">
        <v>58</v>
      </c>
      <c r="D7003" s="8" t="s">
        <v>17</v>
      </c>
      <c r="E7003" s="8" t="s">
        <v>18</v>
      </c>
      <c r="F7003" s="8">
        <v>84979.3</v>
      </c>
      <c r="G7003" s="8">
        <v>411517.18</v>
      </c>
      <c r="H7003" s="8">
        <v>208102.61</v>
      </c>
      <c r="I7003" s="8">
        <v>14.2</v>
      </c>
      <c r="J7003" s="8">
        <v>424</v>
      </c>
      <c r="K7003" s="8" t="str">
        <v>low</v>
      </c>
      <c r="L7003" s="8" t="s">
        <v>35</v>
      </c>
      <c r="M7003" s="8" t="s">
        <v>26</v>
      </c>
      <c r="N7003" s="8" t="s">
        <v>323</v>
      </c>
      <c r="O7003" s="8">
        <v>2023</v>
      </c>
      <c r="P7003" s="8">
        <v>5456.11</v>
      </c>
      <c r="Q7003" s="8">
        <v>3253.88</v>
      </c>
    </row>
    <row r="7004" spans="1:17" x14ac:dyDescent="0.35">
      <c r="A7004" s="8">
        <v>7003</v>
      </c>
      <c r="B7004" s="8" t="s">
        <v>15</v>
      </c>
      <c r="C7004" s="8" t="s">
        <v>37</v>
      </c>
      <c r="D7004" s="8" t="s">
        <v>28</v>
      </c>
      <c r="E7004" s="8" t="s">
        <v>63</v>
      </c>
      <c r="F7004" s="8">
        <v>57921.88</v>
      </c>
      <c r="G7004" s="8">
        <v>403736.41</v>
      </c>
      <c r="H7004" s="8">
        <v>109984.97</v>
      </c>
      <c r="I7004" s="8">
        <v>8.74</v>
      </c>
      <c r="J7004" s="8">
        <v>807</v>
      </c>
      <c r="K7004" s="8" t="str">
        <v>High</v>
      </c>
      <c r="L7004" s="8" t="s">
        <v>35</v>
      </c>
      <c r="M7004" s="8" t="s">
        <v>46</v>
      </c>
      <c r="N7004" s="8" t="s">
        <v>242</v>
      </c>
      <c r="O7004" s="8">
        <v>2023</v>
      </c>
      <c r="P7004" s="8">
        <v>7421.77</v>
      </c>
      <c r="Q7004" s="8">
        <v>4631.92</v>
      </c>
    </row>
    <row r="7005" spans="1:17" x14ac:dyDescent="0.35">
      <c r="A7005" s="8">
        <v>7004</v>
      </c>
      <c r="B7005" s="8" t="s">
        <v>79</v>
      </c>
      <c r="C7005" s="8" t="s">
        <v>16</v>
      </c>
      <c r="D7005" s="8" t="s">
        <v>34</v>
      </c>
      <c r="E7005" s="8" t="s">
        <v>29</v>
      </c>
      <c r="F7005" s="8">
        <v>34212.559999999998</v>
      </c>
      <c r="G7005" s="8">
        <v>290343.28999999998</v>
      </c>
      <c r="H7005" s="8">
        <v>11306.1</v>
      </c>
      <c r="I7005" s="8">
        <v>12.34</v>
      </c>
      <c r="J7005" s="8">
        <v>481</v>
      </c>
      <c r="K7005" s="8" t="str">
        <v>low</v>
      </c>
      <c r="L7005" s="8" t="s">
        <v>39</v>
      </c>
      <c r="M7005" s="8" t="s">
        <v>20</v>
      </c>
      <c r="N7005" s="8" t="s">
        <v>93</v>
      </c>
      <c r="O7005" s="8">
        <v>2023</v>
      </c>
      <c r="P7005" s="8">
        <v>2943.25</v>
      </c>
      <c r="Q7005" s="8">
        <v>2508.3000000000002</v>
      </c>
    </row>
    <row r="7006" spans="1:17" x14ac:dyDescent="0.35">
      <c r="A7006" s="8">
        <v>7005</v>
      </c>
      <c r="B7006" s="8" t="s">
        <v>48</v>
      </c>
      <c r="C7006" s="8" t="s">
        <v>37</v>
      </c>
      <c r="D7006" s="8" t="s">
        <v>56</v>
      </c>
      <c r="E7006" s="8" t="s">
        <v>38</v>
      </c>
      <c r="F7006" s="8">
        <v>40017.64</v>
      </c>
      <c r="G7006" s="8">
        <v>450812.44</v>
      </c>
      <c r="H7006" s="8">
        <v>280888.49</v>
      </c>
      <c r="I7006" s="8">
        <v>6.18</v>
      </c>
      <c r="J7006" s="8">
        <v>310</v>
      </c>
      <c r="K7006" s="8" t="str">
        <v>low</v>
      </c>
      <c r="L7006" s="8" t="s">
        <v>35</v>
      </c>
      <c r="M7006" s="8" t="s">
        <v>20</v>
      </c>
      <c r="N7006" s="8" t="s">
        <v>183</v>
      </c>
      <c r="O7006" s="8">
        <v>2023</v>
      </c>
      <c r="P7006" s="8">
        <v>4309.25</v>
      </c>
      <c r="Q7006" s="8">
        <v>3782.08</v>
      </c>
    </row>
    <row r="7007" spans="1:17" x14ac:dyDescent="0.35">
      <c r="A7007" s="8">
        <v>7006</v>
      </c>
      <c r="B7007" s="8" t="s">
        <v>32</v>
      </c>
      <c r="C7007" s="8" t="s">
        <v>37</v>
      </c>
      <c r="D7007" s="8" t="s">
        <v>34</v>
      </c>
      <c r="E7007" s="8" t="s">
        <v>18</v>
      </c>
      <c r="F7007" s="8">
        <v>94930.31</v>
      </c>
      <c r="G7007" s="8">
        <v>272681.93</v>
      </c>
      <c r="H7007" s="8">
        <v>279754.01</v>
      </c>
      <c r="I7007" s="8">
        <v>14.91</v>
      </c>
      <c r="J7007" s="8">
        <v>379</v>
      </c>
      <c r="K7007" s="8" t="str">
        <v>low</v>
      </c>
      <c r="L7007" s="8" t="s">
        <v>39</v>
      </c>
      <c r="M7007" s="8" t="s">
        <v>26</v>
      </c>
      <c r="N7007" s="8" t="s">
        <v>282</v>
      </c>
      <c r="O7007" s="8">
        <v>2023</v>
      </c>
      <c r="P7007" s="8">
        <v>5792.27</v>
      </c>
      <c r="Q7007" s="8">
        <v>3700.56</v>
      </c>
    </row>
    <row r="7008" spans="1:17" x14ac:dyDescent="0.35">
      <c r="A7008" s="8">
        <v>7007</v>
      </c>
      <c r="B7008" s="8" t="s">
        <v>43</v>
      </c>
      <c r="C7008" s="8" t="s">
        <v>16</v>
      </c>
      <c r="D7008" s="8" t="s">
        <v>56</v>
      </c>
      <c r="E7008" s="8" t="s">
        <v>18</v>
      </c>
      <c r="F7008" s="8">
        <v>98216.69</v>
      </c>
      <c r="G7008" s="8">
        <v>265668.21999999997</v>
      </c>
      <c r="H7008" s="8">
        <v>409881.91</v>
      </c>
      <c r="I7008" s="8">
        <v>12.37</v>
      </c>
      <c r="J7008" s="8">
        <v>305</v>
      </c>
      <c r="K7008" s="8" t="str">
        <v>low</v>
      </c>
      <c r="L7008" s="8" t="s">
        <v>25</v>
      </c>
      <c r="M7008" s="8" t="s">
        <v>75</v>
      </c>
      <c r="N7008" s="8" t="s">
        <v>239</v>
      </c>
      <c r="O7008" s="8">
        <v>2023</v>
      </c>
      <c r="P7008" s="8">
        <v>10595.28</v>
      </c>
      <c r="Q7008" s="8">
        <v>7164.94</v>
      </c>
    </row>
    <row r="7009" spans="1:17" x14ac:dyDescent="0.35">
      <c r="A7009" s="8">
        <v>7008</v>
      </c>
      <c r="B7009" s="8" t="s">
        <v>15</v>
      </c>
      <c r="C7009" s="8" t="s">
        <v>37</v>
      </c>
      <c r="D7009" s="8" t="s">
        <v>17</v>
      </c>
      <c r="E7009" s="8" t="s">
        <v>63</v>
      </c>
      <c r="F7009" s="8">
        <v>79888.820000000007</v>
      </c>
      <c r="G7009" s="8">
        <v>102926.89</v>
      </c>
      <c r="H7009" s="8">
        <v>281609.07</v>
      </c>
      <c r="I7009" s="8">
        <v>11.57</v>
      </c>
      <c r="J7009" s="8">
        <v>607</v>
      </c>
      <c r="K7009" s="8" t="str">
        <v>Medium</v>
      </c>
      <c r="L7009" s="8" t="s">
        <v>45</v>
      </c>
      <c r="M7009" s="8" t="s">
        <v>30</v>
      </c>
      <c r="N7009" s="8" t="s">
        <v>380</v>
      </c>
      <c r="O7009" s="8">
        <v>2023</v>
      </c>
      <c r="P7009" s="8">
        <v>4737.43</v>
      </c>
      <c r="Q7009" s="8">
        <v>2502.92</v>
      </c>
    </row>
    <row r="7010" spans="1:17" x14ac:dyDescent="0.35">
      <c r="A7010" s="8">
        <v>7009</v>
      </c>
      <c r="B7010" s="8" t="s">
        <v>79</v>
      </c>
      <c r="C7010" s="8" t="s">
        <v>37</v>
      </c>
      <c r="D7010" s="8" t="s">
        <v>28</v>
      </c>
      <c r="E7010" s="8" t="s">
        <v>29</v>
      </c>
      <c r="F7010" s="8">
        <v>41514.199999999997</v>
      </c>
      <c r="G7010" s="8">
        <v>267314.73</v>
      </c>
      <c r="H7010" s="8">
        <v>244205.76</v>
      </c>
      <c r="I7010" s="8">
        <v>7.03</v>
      </c>
      <c r="J7010" s="8">
        <v>653</v>
      </c>
      <c r="K7010" s="8" t="str">
        <v>Medium</v>
      </c>
      <c r="L7010" s="8" t="s">
        <v>35</v>
      </c>
      <c r="M7010" s="8" t="s">
        <v>30</v>
      </c>
      <c r="N7010" s="8" t="s">
        <v>386</v>
      </c>
      <c r="O7010" s="8">
        <v>2023</v>
      </c>
      <c r="P7010" s="8">
        <v>4163.18</v>
      </c>
      <c r="Q7010" s="8">
        <v>2378.0100000000002</v>
      </c>
    </row>
    <row r="7011" spans="1:17" x14ac:dyDescent="0.35">
      <c r="A7011" s="8">
        <v>7010</v>
      </c>
      <c r="B7011" s="8" t="s">
        <v>22</v>
      </c>
      <c r="C7011" s="8" t="s">
        <v>58</v>
      </c>
      <c r="D7011" s="8" t="s">
        <v>28</v>
      </c>
      <c r="E7011" s="8" t="s">
        <v>18</v>
      </c>
      <c r="F7011" s="8">
        <v>79226.86</v>
      </c>
      <c r="G7011" s="8">
        <v>226206.12</v>
      </c>
      <c r="H7011" s="8">
        <v>410228.43</v>
      </c>
      <c r="I7011" s="8">
        <v>7.72</v>
      </c>
      <c r="J7011" s="8">
        <v>440</v>
      </c>
      <c r="K7011" s="8" t="str">
        <v>low</v>
      </c>
      <c r="L7011" s="8" t="s">
        <v>25</v>
      </c>
      <c r="M7011" s="8" t="s">
        <v>75</v>
      </c>
      <c r="N7011" s="8" t="s">
        <v>239</v>
      </c>
      <c r="O7011" s="8">
        <v>2023</v>
      </c>
      <c r="P7011" s="8">
        <v>9009.94</v>
      </c>
      <c r="Q7011" s="8">
        <v>7156.66</v>
      </c>
    </row>
    <row r="7012" spans="1:17" x14ac:dyDescent="0.35">
      <c r="A7012" s="8">
        <v>7011</v>
      </c>
      <c r="B7012" s="8" t="s">
        <v>41</v>
      </c>
      <c r="C7012" s="8" t="s">
        <v>37</v>
      </c>
      <c r="D7012" s="8" t="s">
        <v>56</v>
      </c>
      <c r="E7012" s="8" t="s">
        <v>18</v>
      </c>
      <c r="F7012" s="8">
        <v>9081.15</v>
      </c>
      <c r="G7012" s="8">
        <v>147841.98000000001</v>
      </c>
      <c r="H7012" s="8">
        <v>413086.29</v>
      </c>
      <c r="I7012" s="8">
        <v>15.8</v>
      </c>
      <c r="J7012" s="8">
        <v>537</v>
      </c>
      <c r="K7012" s="8" t="str">
        <v>low</v>
      </c>
      <c r="L7012" s="8" t="s">
        <v>45</v>
      </c>
      <c r="M7012" s="8" t="s">
        <v>75</v>
      </c>
      <c r="N7012" s="8" t="s">
        <v>176</v>
      </c>
      <c r="O7012" s="8">
        <v>2023</v>
      </c>
      <c r="P7012" s="8">
        <v>911.63</v>
      </c>
      <c r="Q7012" s="8">
        <v>483.84</v>
      </c>
    </row>
    <row r="7013" spans="1:17" x14ac:dyDescent="0.35">
      <c r="A7013" s="8">
        <v>7012</v>
      </c>
      <c r="B7013" s="8" t="s">
        <v>52</v>
      </c>
      <c r="C7013" s="8" t="s">
        <v>37</v>
      </c>
      <c r="D7013" s="8" t="s">
        <v>17</v>
      </c>
      <c r="E7013" s="8" t="s">
        <v>38</v>
      </c>
      <c r="F7013" s="8">
        <v>44686.91</v>
      </c>
      <c r="G7013" s="8">
        <v>480210.1</v>
      </c>
      <c r="H7013" s="8">
        <v>21631.93</v>
      </c>
      <c r="I7013" s="8">
        <v>17.12</v>
      </c>
      <c r="J7013" s="8">
        <v>310</v>
      </c>
      <c r="K7013" s="8" t="str">
        <v>low</v>
      </c>
      <c r="L7013" s="8" t="s">
        <v>39</v>
      </c>
      <c r="M7013" s="8" t="s">
        <v>26</v>
      </c>
      <c r="N7013" s="8" t="s">
        <v>123</v>
      </c>
      <c r="O7013" s="8">
        <v>2023</v>
      </c>
      <c r="P7013" s="8">
        <v>5262.73</v>
      </c>
      <c r="Q7013" s="8">
        <v>2886.13</v>
      </c>
    </row>
    <row r="7014" spans="1:17" x14ac:dyDescent="0.35">
      <c r="A7014" s="8">
        <v>7013</v>
      </c>
      <c r="B7014" s="8" t="s">
        <v>50</v>
      </c>
      <c r="C7014" s="8" t="s">
        <v>58</v>
      </c>
      <c r="D7014" s="8" t="s">
        <v>28</v>
      </c>
      <c r="E7014" s="8" t="s">
        <v>29</v>
      </c>
      <c r="F7014" s="8">
        <v>27069.38</v>
      </c>
      <c r="G7014" s="8">
        <v>398001.06</v>
      </c>
      <c r="H7014" s="8">
        <v>372676.84</v>
      </c>
      <c r="I7014" s="8">
        <v>9.3800000000000008</v>
      </c>
      <c r="J7014" s="8">
        <v>619</v>
      </c>
      <c r="K7014" s="8" t="str">
        <v>Medium</v>
      </c>
      <c r="L7014" s="8" t="s">
        <v>19</v>
      </c>
      <c r="M7014" s="8" t="s">
        <v>30</v>
      </c>
      <c r="N7014" s="8" t="s">
        <v>366</v>
      </c>
      <c r="O7014" s="8">
        <v>2023</v>
      </c>
      <c r="P7014" s="8">
        <v>1861.86</v>
      </c>
      <c r="Q7014" s="8">
        <v>1163.3499999999999</v>
      </c>
    </row>
    <row r="7015" spans="1:17" x14ac:dyDescent="0.35">
      <c r="A7015" s="8">
        <v>7014</v>
      </c>
      <c r="B7015" s="8" t="s">
        <v>43</v>
      </c>
      <c r="C7015" s="8" t="s">
        <v>16</v>
      </c>
      <c r="D7015" s="8" t="s">
        <v>34</v>
      </c>
      <c r="E7015" s="8" t="s">
        <v>29</v>
      </c>
      <c r="F7015" s="8">
        <v>60511.86</v>
      </c>
      <c r="G7015" s="8">
        <v>476049.15</v>
      </c>
      <c r="H7015" s="8">
        <v>194680.23</v>
      </c>
      <c r="I7015" s="8">
        <v>15.71</v>
      </c>
      <c r="J7015" s="8">
        <v>693</v>
      </c>
      <c r="K7015" s="8" t="str">
        <v>Medium</v>
      </c>
      <c r="L7015" s="8" t="s">
        <v>35</v>
      </c>
      <c r="M7015" s="8" t="s">
        <v>26</v>
      </c>
      <c r="N7015" s="8" t="s">
        <v>364</v>
      </c>
      <c r="O7015" s="8">
        <v>2023</v>
      </c>
      <c r="P7015" s="8">
        <v>8284.25</v>
      </c>
      <c r="Q7015" s="8">
        <v>4370.53</v>
      </c>
    </row>
    <row r="7016" spans="1:17" x14ac:dyDescent="0.35">
      <c r="A7016" s="8">
        <v>7015</v>
      </c>
      <c r="B7016" s="8" t="s">
        <v>43</v>
      </c>
      <c r="C7016" s="8" t="s">
        <v>23</v>
      </c>
      <c r="D7016" s="8" t="s">
        <v>17</v>
      </c>
      <c r="E7016" s="8" t="s">
        <v>63</v>
      </c>
      <c r="F7016" s="8">
        <v>40531.129999999997</v>
      </c>
      <c r="G7016" s="8">
        <v>150008.97</v>
      </c>
      <c r="H7016" s="8">
        <v>131867.42000000001</v>
      </c>
      <c r="I7016" s="8">
        <v>12.24</v>
      </c>
      <c r="J7016" s="8">
        <v>673</v>
      </c>
      <c r="K7016" s="8" t="str">
        <v>Medium</v>
      </c>
      <c r="L7016" s="8" t="s">
        <v>35</v>
      </c>
      <c r="M7016" s="8" t="s">
        <v>26</v>
      </c>
      <c r="N7016" s="8" t="s">
        <v>129</v>
      </c>
      <c r="O7016" s="8">
        <v>2023</v>
      </c>
      <c r="P7016" s="8">
        <v>4920.54</v>
      </c>
      <c r="Q7016" s="8">
        <v>2881.07</v>
      </c>
    </row>
    <row r="7017" spans="1:17" x14ac:dyDescent="0.35">
      <c r="A7017" s="8">
        <v>7016</v>
      </c>
      <c r="B7017" s="8" t="s">
        <v>85</v>
      </c>
      <c r="C7017" s="8" t="s">
        <v>58</v>
      </c>
      <c r="D7017" s="8" t="s">
        <v>56</v>
      </c>
      <c r="E7017" s="8" t="s">
        <v>29</v>
      </c>
      <c r="F7017" s="8">
        <v>11013.2</v>
      </c>
      <c r="G7017" s="8">
        <v>472031.66</v>
      </c>
      <c r="H7017" s="8">
        <v>415735.64</v>
      </c>
      <c r="I7017" s="8">
        <v>6.17</v>
      </c>
      <c r="J7017" s="8">
        <v>370</v>
      </c>
      <c r="K7017" s="8" t="str">
        <v>low</v>
      </c>
      <c r="L7017" s="8" t="s">
        <v>35</v>
      </c>
      <c r="M7017" s="8" t="s">
        <v>20</v>
      </c>
      <c r="N7017" s="8" t="s">
        <v>178</v>
      </c>
      <c r="O7017" s="8">
        <v>2023</v>
      </c>
      <c r="P7017" s="8">
        <v>642.29999999999995</v>
      </c>
      <c r="Q7017" s="8">
        <v>335.17</v>
      </c>
    </row>
    <row r="7018" spans="1:17" x14ac:dyDescent="0.35">
      <c r="A7018" s="8">
        <v>7017</v>
      </c>
      <c r="B7018" s="8" t="s">
        <v>41</v>
      </c>
      <c r="C7018" s="8" t="s">
        <v>16</v>
      </c>
      <c r="D7018" s="8" t="s">
        <v>34</v>
      </c>
      <c r="E7018" s="8" t="s">
        <v>29</v>
      </c>
      <c r="F7018" s="8">
        <v>38372.83</v>
      </c>
      <c r="G7018" s="8">
        <v>319806.06</v>
      </c>
      <c r="H7018" s="8">
        <v>231259.02</v>
      </c>
      <c r="I7018" s="8">
        <v>15.2</v>
      </c>
      <c r="J7018" s="8">
        <v>493</v>
      </c>
      <c r="K7018" s="8" t="str">
        <v>low</v>
      </c>
      <c r="L7018" s="8" t="s">
        <v>19</v>
      </c>
      <c r="M7018" s="8" t="s">
        <v>20</v>
      </c>
      <c r="N7018" s="8" t="s">
        <v>94</v>
      </c>
      <c r="O7018" s="8">
        <v>2023</v>
      </c>
      <c r="P7018" s="8">
        <v>3105.75</v>
      </c>
      <c r="Q7018" s="8">
        <v>2743.52</v>
      </c>
    </row>
    <row r="7019" spans="1:17" x14ac:dyDescent="0.35">
      <c r="A7019" s="8">
        <v>7018</v>
      </c>
      <c r="B7019" s="8" t="s">
        <v>41</v>
      </c>
      <c r="C7019" s="8" t="s">
        <v>33</v>
      </c>
      <c r="D7019" s="8" t="s">
        <v>17</v>
      </c>
      <c r="E7019" s="8" t="s">
        <v>54</v>
      </c>
      <c r="F7019" s="8">
        <v>56639.77</v>
      </c>
      <c r="G7019" s="8">
        <v>364028.01</v>
      </c>
      <c r="H7019" s="8">
        <v>246658.77</v>
      </c>
      <c r="I7019" s="8">
        <v>5.1100000000000003</v>
      </c>
      <c r="J7019" s="8">
        <v>537</v>
      </c>
      <c r="K7019" s="8" t="str">
        <v>low</v>
      </c>
      <c r="L7019" s="8" t="s">
        <v>19</v>
      </c>
      <c r="M7019" s="8" t="s">
        <v>20</v>
      </c>
      <c r="N7019" s="8" t="s">
        <v>135</v>
      </c>
      <c r="O7019" s="8">
        <v>2023</v>
      </c>
      <c r="P7019" s="8">
        <v>6014.68</v>
      </c>
      <c r="Q7019" s="8">
        <v>3936.12</v>
      </c>
    </row>
    <row r="7020" spans="1:17" x14ac:dyDescent="0.35">
      <c r="A7020" s="8">
        <v>7019</v>
      </c>
      <c r="B7020" s="8" t="s">
        <v>32</v>
      </c>
      <c r="C7020" s="8" t="s">
        <v>16</v>
      </c>
      <c r="D7020" s="8" t="s">
        <v>24</v>
      </c>
      <c r="E7020" s="8" t="s">
        <v>54</v>
      </c>
      <c r="F7020" s="8">
        <v>79589.789999999994</v>
      </c>
      <c r="G7020" s="8">
        <v>398894.73</v>
      </c>
      <c r="H7020" s="8">
        <v>179535.98</v>
      </c>
      <c r="I7020" s="8">
        <v>12.18</v>
      </c>
      <c r="J7020" s="8">
        <v>617</v>
      </c>
      <c r="K7020" s="8" t="str">
        <v>Medium</v>
      </c>
      <c r="L7020" s="8" t="s">
        <v>45</v>
      </c>
      <c r="M7020" s="8" t="s">
        <v>26</v>
      </c>
      <c r="N7020" s="8" t="s">
        <v>401</v>
      </c>
      <c r="O7020" s="8">
        <v>2023</v>
      </c>
      <c r="P7020" s="8">
        <v>10586.19</v>
      </c>
      <c r="Q7020" s="8">
        <v>9250.57</v>
      </c>
    </row>
    <row r="7021" spans="1:17" x14ac:dyDescent="0.35">
      <c r="A7021" s="8">
        <v>7020</v>
      </c>
      <c r="B7021" s="8" t="s">
        <v>43</v>
      </c>
      <c r="C7021" s="8" t="s">
        <v>58</v>
      </c>
      <c r="D7021" s="8" t="s">
        <v>24</v>
      </c>
      <c r="E7021" s="8" t="s">
        <v>63</v>
      </c>
      <c r="F7021" s="8">
        <v>52287.05</v>
      </c>
      <c r="G7021" s="8">
        <v>91239.32</v>
      </c>
      <c r="H7021" s="8">
        <v>60168.23</v>
      </c>
      <c r="I7021" s="8">
        <v>16.8</v>
      </c>
      <c r="J7021" s="8">
        <v>399</v>
      </c>
      <c r="K7021" s="8" t="str">
        <v>low</v>
      </c>
      <c r="L7021" s="8" t="s">
        <v>45</v>
      </c>
      <c r="M7021" s="8" t="s">
        <v>30</v>
      </c>
      <c r="N7021" s="8" t="s">
        <v>130</v>
      </c>
      <c r="O7021" s="8">
        <v>2023</v>
      </c>
      <c r="P7021" s="8">
        <v>3283.02</v>
      </c>
      <c r="Q7021" s="8">
        <v>2009.56</v>
      </c>
    </row>
    <row r="7022" spans="1:17" x14ac:dyDescent="0.35">
      <c r="A7022" s="8">
        <v>7021</v>
      </c>
      <c r="B7022" s="8" t="s">
        <v>43</v>
      </c>
      <c r="C7022" s="8" t="s">
        <v>16</v>
      </c>
      <c r="D7022" s="8" t="s">
        <v>34</v>
      </c>
      <c r="E7022" s="8" t="s">
        <v>18</v>
      </c>
      <c r="F7022" s="8">
        <v>63219.32</v>
      </c>
      <c r="G7022" s="8">
        <v>468333.73</v>
      </c>
      <c r="H7022" s="8">
        <v>465189.6</v>
      </c>
      <c r="I7022" s="8">
        <v>16.760000000000002</v>
      </c>
      <c r="J7022" s="8">
        <v>327</v>
      </c>
      <c r="K7022" s="8" t="str">
        <v>low</v>
      </c>
      <c r="L7022" s="8" t="s">
        <v>39</v>
      </c>
      <c r="M7022" s="8" t="s">
        <v>20</v>
      </c>
      <c r="N7022" s="8" t="s">
        <v>412</v>
      </c>
      <c r="O7022" s="8">
        <v>2023</v>
      </c>
      <c r="P7022" s="8">
        <v>4315.2299999999996</v>
      </c>
      <c r="Q7022" s="8">
        <v>3801.09</v>
      </c>
    </row>
    <row r="7023" spans="1:17" x14ac:dyDescent="0.35">
      <c r="A7023" s="8">
        <v>7022</v>
      </c>
      <c r="B7023" s="8" t="s">
        <v>43</v>
      </c>
      <c r="C7023" s="8" t="s">
        <v>16</v>
      </c>
      <c r="D7023" s="8" t="s">
        <v>24</v>
      </c>
      <c r="E7023" s="8" t="s">
        <v>63</v>
      </c>
      <c r="F7023" s="8">
        <v>6182.29</v>
      </c>
      <c r="G7023" s="8">
        <v>435961.53</v>
      </c>
      <c r="H7023" s="8">
        <v>293968.84999999998</v>
      </c>
      <c r="I7023" s="8">
        <v>9.81</v>
      </c>
      <c r="J7023" s="8">
        <v>505</v>
      </c>
      <c r="K7023" s="8" t="str">
        <v>low</v>
      </c>
      <c r="L7023" s="8" t="s">
        <v>25</v>
      </c>
      <c r="M7023" s="8" t="s">
        <v>30</v>
      </c>
      <c r="N7023" s="8" t="s">
        <v>90</v>
      </c>
      <c r="O7023" s="8">
        <v>2023</v>
      </c>
      <c r="P7023" s="8">
        <v>480.56</v>
      </c>
      <c r="Q7023" s="8">
        <v>297.13</v>
      </c>
    </row>
    <row r="7024" spans="1:17" x14ac:dyDescent="0.35">
      <c r="A7024" s="8">
        <v>7023</v>
      </c>
      <c r="B7024" s="8" t="s">
        <v>43</v>
      </c>
      <c r="C7024" s="8" t="s">
        <v>16</v>
      </c>
      <c r="D7024" s="8" t="s">
        <v>56</v>
      </c>
      <c r="E7024" s="8" t="s">
        <v>18</v>
      </c>
      <c r="F7024" s="8">
        <v>45905.2</v>
      </c>
      <c r="G7024" s="8">
        <v>267586</v>
      </c>
      <c r="H7024" s="8">
        <v>360352.46</v>
      </c>
      <c r="I7024" s="8">
        <v>5.22</v>
      </c>
      <c r="J7024" s="8">
        <v>685</v>
      </c>
      <c r="K7024" s="8" t="str">
        <v>Medium</v>
      </c>
      <c r="L7024" s="8" t="s">
        <v>39</v>
      </c>
      <c r="M7024" s="8" t="s">
        <v>30</v>
      </c>
      <c r="N7024" s="8" t="s">
        <v>380</v>
      </c>
      <c r="O7024" s="8">
        <v>2023</v>
      </c>
      <c r="P7024" s="8">
        <v>6121.23</v>
      </c>
      <c r="Q7024" s="8">
        <v>4288.24</v>
      </c>
    </row>
    <row r="7025" spans="1:17" x14ac:dyDescent="0.35">
      <c r="A7025" s="8">
        <v>7024</v>
      </c>
      <c r="B7025" s="8" t="s">
        <v>22</v>
      </c>
      <c r="C7025" s="8" t="s">
        <v>16</v>
      </c>
      <c r="D7025" s="8" t="s">
        <v>17</v>
      </c>
      <c r="E7025" s="8" t="s">
        <v>63</v>
      </c>
      <c r="F7025" s="8">
        <v>88515.53</v>
      </c>
      <c r="G7025" s="8">
        <v>27061.96</v>
      </c>
      <c r="H7025" s="8">
        <v>345578.62</v>
      </c>
      <c r="I7025" s="8">
        <v>17.61</v>
      </c>
      <c r="J7025" s="8">
        <v>597</v>
      </c>
      <c r="K7025" s="8" t="str">
        <v>low</v>
      </c>
      <c r="L7025" s="8" t="s">
        <v>35</v>
      </c>
      <c r="M7025" s="8" t="s">
        <v>46</v>
      </c>
      <c r="N7025" s="8" t="s">
        <v>413</v>
      </c>
      <c r="O7025" s="8">
        <v>2023</v>
      </c>
      <c r="P7025" s="8">
        <v>12325.42</v>
      </c>
      <c r="Q7025" s="8">
        <v>7449.09</v>
      </c>
    </row>
    <row r="7026" spans="1:17" x14ac:dyDescent="0.35">
      <c r="A7026" s="8">
        <v>7025</v>
      </c>
      <c r="B7026" s="8" t="s">
        <v>41</v>
      </c>
      <c r="C7026" s="8" t="s">
        <v>23</v>
      </c>
      <c r="D7026" s="8" t="s">
        <v>28</v>
      </c>
      <c r="E7026" s="8" t="s">
        <v>18</v>
      </c>
      <c r="F7026" s="8">
        <v>77758.22</v>
      </c>
      <c r="G7026" s="8">
        <v>257093.32</v>
      </c>
      <c r="H7026" s="8">
        <v>37041.06</v>
      </c>
      <c r="I7026" s="8">
        <v>6.28</v>
      </c>
      <c r="J7026" s="8">
        <v>671</v>
      </c>
      <c r="K7026" s="8" t="str">
        <v>Medium</v>
      </c>
      <c r="L7026" s="8" t="s">
        <v>45</v>
      </c>
      <c r="M7026" s="8" t="s">
        <v>30</v>
      </c>
      <c r="N7026" s="8" t="s">
        <v>340</v>
      </c>
      <c r="O7026" s="8">
        <v>2023</v>
      </c>
      <c r="P7026" s="8">
        <v>6626.44</v>
      </c>
      <c r="Q7026" s="8">
        <v>4386.24</v>
      </c>
    </row>
    <row r="7027" spans="1:17" x14ac:dyDescent="0.35">
      <c r="A7027" s="8">
        <v>7026</v>
      </c>
      <c r="B7027" s="8" t="s">
        <v>48</v>
      </c>
      <c r="C7027" s="8" t="s">
        <v>23</v>
      </c>
      <c r="D7027" s="8" t="s">
        <v>34</v>
      </c>
      <c r="E7027" s="8" t="s">
        <v>18</v>
      </c>
      <c r="F7027" s="8">
        <v>48587.79</v>
      </c>
      <c r="G7027" s="8">
        <v>147956.57999999999</v>
      </c>
      <c r="H7027" s="8">
        <v>266142.46000000002</v>
      </c>
      <c r="I7027" s="8">
        <v>10.210000000000001</v>
      </c>
      <c r="J7027" s="8">
        <v>647</v>
      </c>
      <c r="K7027" s="8" t="str">
        <v>Medium</v>
      </c>
      <c r="L7027" s="8" t="s">
        <v>19</v>
      </c>
      <c r="M7027" s="8" t="s">
        <v>75</v>
      </c>
      <c r="N7027" s="8" t="s">
        <v>128</v>
      </c>
      <c r="O7027" s="8">
        <v>2023</v>
      </c>
      <c r="P7027" s="8">
        <v>6344.06</v>
      </c>
      <c r="Q7027" s="8">
        <v>4295.96</v>
      </c>
    </row>
    <row r="7028" spans="1:17" x14ac:dyDescent="0.35">
      <c r="A7028" s="8">
        <v>7027</v>
      </c>
      <c r="B7028" s="8" t="s">
        <v>43</v>
      </c>
      <c r="C7028" s="8" t="s">
        <v>16</v>
      </c>
      <c r="D7028" s="8" t="s">
        <v>34</v>
      </c>
      <c r="E7028" s="8" t="s">
        <v>63</v>
      </c>
      <c r="F7028" s="8">
        <v>33447.699999999997</v>
      </c>
      <c r="G7028" s="8">
        <v>121066.13</v>
      </c>
      <c r="H7028" s="8">
        <v>245357.38</v>
      </c>
      <c r="I7028" s="8">
        <v>12.4</v>
      </c>
      <c r="J7028" s="8">
        <v>782</v>
      </c>
      <c r="K7028" s="8" t="str">
        <v>High</v>
      </c>
      <c r="L7028" s="8" t="s">
        <v>45</v>
      </c>
      <c r="M7028" s="8" t="s">
        <v>30</v>
      </c>
      <c r="N7028" s="8" t="s">
        <v>215</v>
      </c>
      <c r="O7028" s="8">
        <v>2023</v>
      </c>
      <c r="P7028" s="8">
        <v>3619.46</v>
      </c>
      <c r="Q7028" s="8">
        <v>1928.18</v>
      </c>
    </row>
    <row r="7029" spans="1:17" x14ac:dyDescent="0.35">
      <c r="A7029" s="8">
        <v>7028</v>
      </c>
      <c r="B7029" s="8" t="s">
        <v>43</v>
      </c>
      <c r="C7029" s="8" t="s">
        <v>23</v>
      </c>
      <c r="D7029" s="8" t="s">
        <v>28</v>
      </c>
      <c r="E7029" s="8" t="s">
        <v>18</v>
      </c>
      <c r="F7029" s="8">
        <v>34082.74</v>
      </c>
      <c r="G7029" s="8">
        <v>155568.51999999999</v>
      </c>
      <c r="H7029" s="8">
        <v>224375.82</v>
      </c>
      <c r="I7029" s="8">
        <v>10.74</v>
      </c>
      <c r="J7029" s="8">
        <v>427</v>
      </c>
      <c r="K7029" s="8" t="str">
        <v>low</v>
      </c>
      <c r="L7029" s="8" t="s">
        <v>39</v>
      </c>
      <c r="M7029" s="8" t="s">
        <v>20</v>
      </c>
      <c r="N7029" s="8" t="s">
        <v>307</v>
      </c>
      <c r="O7029" s="8">
        <v>2023</v>
      </c>
      <c r="P7029" s="8">
        <v>1906.62</v>
      </c>
      <c r="Q7029" s="8">
        <v>1323.07</v>
      </c>
    </row>
    <row r="7030" spans="1:17" x14ac:dyDescent="0.35">
      <c r="A7030" s="8">
        <v>7029</v>
      </c>
      <c r="B7030" s="8" t="s">
        <v>41</v>
      </c>
      <c r="C7030" s="8" t="s">
        <v>37</v>
      </c>
      <c r="D7030" s="8" t="s">
        <v>56</v>
      </c>
      <c r="E7030" s="8" t="s">
        <v>38</v>
      </c>
      <c r="F7030" s="8">
        <v>50139.91</v>
      </c>
      <c r="G7030" s="8">
        <v>28056.94</v>
      </c>
      <c r="H7030" s="8">
        <v>257994.93</v>
      </c>
      <c r="I7030" s="8">
        <v>7.67</v>
      </c>
      <c r="J7030" s="8">
        <v>857</v>
      </c>
      <c r="K7030" s="8" t="str">
        <v>High</v>
      </c>
      <c r="L7030" s="8" t="s">
        <v>35</v>
      </c>
      <c r="M7030" s="8" t="s">
        <v>75</v>
      </c>
      <c r="N7030" s="8" t="s">
        <v>362</v>
      </c>
      <c r="O7030" s="8">
        <v>2023</v>
      </c>
      <c r="P7030" s="8">
        <v>5036.83</v>
      </c>
      <c r="Q7030" s="8">
        <v>2798.17</v>
      </c>
    </row>
    <row r="7031" spans="1:17" x14ac:dyDescent="0.35">
      <c r="A7031" s="8">
        <v>7030</v>
      </c>
      <c r="B7031" s="8" t="s">
        <v>52</v>
      </c>
      <c r="C7031" s="8" t="s">
        <v>23</v>
      </c>
      <c r="D7031" s="8" t="s">
        <v>56</v>
      </c>
      <c r="E7031" s="8" t="s">
        <v>29</v>
      </c>
      <c r="F7031" s="8">
        <v>12321.33</v>
      </c>
      <c r="G7031" s="8">
        <v>57315.6</v>
      </c>
      <c r="H7031" s="8">
        <v>286203.78000000003</v>
      </c>
      <c r="I7031" s="8">
        <v>17.670000000000002</v>
      </c>
      <c r="J7031" s="8">
        <v>335</v>
      </c>
      <c r="K7031" s="8" t="str">
        <v>low</v>
      </c>
      <c r="L7031" s="8" t="s">
        <v>35</v>
      </c>
      <c r="M7031" s="8" t="s">
        <v>26</v>
      </c>
      <c r="N7031" s="8" t="s">
        <v>105</v>
      </c>
      <c r="O7031" s="8">
        <v>2023</v>
      </c>
      <c r="P7031" s="8">
        <v>1711.57</v>
      </c>
      <c r="Q7031" s="8">
        <v>1525.88</v>
      </c>
    </row>
    <row r="7032" spans="1:17" x14ac:dyDescent="0.35">
      <c r="A7032" s="8">
        <v>7031</v>
      </c>
      <c r="B7032" s="8" t="s">
        <v>48</v>
      </c>
      <c r="C7032" s="8" t="s">
        <v>33</v>
      </c>
      <c r="D7032" s="8" t="s">
        <v>56</v>
      </c>
      <c r="E7032" s="8" t="s">
        <v>29</v>
      </c>
      <c r="F7032" s="8">
        <v>78345.22</v>
      </c>
      <c r="G7032" s="8">
        <v>67049.990000000005</v>
      </c>
      <c r="H7032" s="8">
        <v>307042.21000000002</v>
      </c>
      <c r="I7032" s="8">
        <v>5.82</v>
      </c>
      <c r="J7032" s="8">
        <v>315</v>
      </c>
      <c r="K7032" s="8" t="str">
        <v>low</v>
      </c>
      <c r="L7032" s="8" t="s">
        <v>35</v>
      </c>
      <c r="M7032" s="8" t="s">
        <v>30</v>
      </c>
      <c r="N7032" s="8" t="s">
        <v>100</v>
      </c>
      <c r="O7032" s="8">
        <v>2023</v>
      </c>
      <c r="P7032" s="8">
        <v>7084.38</v>
      </c>
      <c r="Q7032" s="8">
        <v>3942.36</v>
      </c>
    </row>
    <row r="7033" spans="1:17" x14ac:dyDescent="0.35">
      <c r="A7033" s="8">
        <v>7032</v>
      </c>
      <c r="B7033" s="8" t="s">
        <v>15</v>
      </c>
      <c r="C7033" s="8" t="s">
        <v>23</v>
      </c>
      <c r="D7033" s="8" t="s">
        <v>34</v>
      </c>
      <c r="E7033" s="8" t="s">
        <v>63</v>
      </c>
      <c r="F7033" s="8">
        <v>31034</v>
      </c>
      <c r="G7033" s="8">
        <v>412232.49</v>
      </c>
      <c r="H7033" s="8">
        <v>402058.01</v>
      </c>
      <c r="I7033" s="8">
        <v>8.6</v>
      </c>
      <c r="J7033" s="8">
        <v>354</v>
      </c>
      <c r="K7033" s="8" t="str">
        <v>low</v>
      </c>
      <c r="L7033" s="8" t="s">
        <v>35</v>
      </c>
      <c r="M7033" s="8" t="s">
        <v>30</v>
      </c>
      <c r="N7033" s="8" t="s">
        <v>401</v>
      </c>
      <c r="O7033" s="8">
        <v>2023</v>
      </c>
      <c r="P7033" s="8">
        <v>3179.64</v>
      </c>
      <c r="Q7033" s="8">
        <v>2116.0300000000002</v>
      </c>
    </row>
    <row r="7034" spans="1:17" x14ac:dyDescent="0.35">
      <c r="A7034" s="8">
        <v>7033</v>
      </c>
      <c r="B7034" s="8" t="s">
        <v>32</v>
      </c>
      <c r="C7034" s="8" t="s">
        <v>58</v>
      </c>
      <c r="D7034" s="8" t="s">
        <v>34</v>
      </c>
      <c r="E7034" s="8" t="s">
        <v>38</v>
      </c>
      <c r="F7034" s="8">
        <v>25894.65</v>
      </c>
      <c r="G7034" s="8">
        <v>259949.72</v>
      </c>
      <c r="H7034" s="8">
        <v>10272.969999999999</v>
      </c>
      <c r="I7034" s="8">
        <v>17.34</v>
      </c>
      <c r="J7034" s="8">
        <v>483</v>
      </c>
      <c r="K7034" s="8" t="str">
        <v>low</v>
      </c>
      <c r="L7034" s="8" t="s">
        <v>45</v>
      </c>
      <c r="M7034" s="8" t="s">
        <v>75</v>
      </c>
      <c r="N7034" s="8" t="s">
        <v>368</v>
      </c>
      <c r="O7034" s="8">
        <v>2023</v>
      </c>
      <c r="P7034" s="8">
        <v>3241.28</v>
      </c>
      <c r="Q7034" s="8">
        <v>2134.86</v>
      </c>
    </row>
    <row r="7035" spans="1:17" x14ac:dyDescent="0.35">
      <c r="A7035" s="8">
        <v>7034</v>
      </c>
      <c r="B7035" s="8" t="s">
        <v>48</v>
      </c>
      <c r="C7035" s="8" t="s">
        <v>33</v>
      </c>
      <c r="D7035" s="8" t="s">
        <v>28</v>
      </c>
      <c r="E7035" s="8" t="s">
        <v>18</v>
      </c>
      <c r="F7035" s="8">
        <v>52758.080000000002</v>
      </c>
      <c r="G7035" s="8">
        <v>291429.67</v>
      </c>
      <c r="H7035" s="8">
        <v>385656.89</v>
      </c>
      <c r="I7035" s="8">
        <v>16.8</v>
      </c>
      <c r="J7035" s="8">
        <v>581</v>
      </c>
      <c r="K7035" s="8" t="str">
        <v>low</v>
      </c>
      <c r="L7035" s="8" t="s">
        <v>19</v>
      </c>
      <c r="M7035" s="8" t="s">
        <v>30</v>
      </c>
      <c r="N7035" s="8" t="s">
        <v>372</v>
      </c>
      <c r="O7035" s="8">
        <v>2023</v>
      </c>
      <c r="P7035" s="8">
        <v>7544.84</v>
      </c>
      <c r="Q7035" s="8">
        <v>5775.23</v>
      </c>
    </row>
    <row r="7036" spans="1:17" x14ac:dyDescent="0.35">
      <c r="A7036" s="8">
        <v>7035</v>
      </c>
      <c r="B7036" s="8" t="s">
        <v>50</v>
      </c>
      <c r="C7036" s="8" t="s">
        <v>16</v>
      </c>
      <c r="D7036" s="8" t="s">
        <v>56</v>
      </c>
      <c r="E7036" s="8" t="s">
        <v>29</v>
      </c>
      <c r="F7036" s="8">
        <v>45848.87</v>
      </c>
      <c r="G7036" s="8">
        <v>286600.88</v>
      </c>
      <c r="H7036" s="8">
        <v>63246.36</v>
      </c>
      <c r="I7036" s="8">
        <v>5.38</v>
      </c>
      <c r="J7036" s="8">
        <v>410</v>
      </c>
      <c r="K7036" s="8" t="str">
        <v>low</v>
      </c>
      <c r="L7036" s="8" t="s">
        <v>25</v>
      </c>
      <c r="M7036" s="8" t="s">
        <v>30</v>
      </c>
      <c r="N7036" s="8" t="s">
        <v>113</v>
      </c>
      <c r="O7036" s="8">
        <v>2023</v>
      </c>
      <c r="P7036" s="8">
        <v>4867.53</v>
      </c>
      <c r="Q7036" s="8">
        <v>3232.53</v>
      </c>
    </row>
    <row r="7037" spans="1:17" x14ac:dyDescent="0.35">
      <c r="A7037" s="8">
        <v>7036</v>
      </c>
      <c r="B7037" s="8" t="s">
        <v>52</v>
      </c>
      <c r="C7037" s="8" t="s">
        <v>16</v>
      </c>
      <c r="D7037" s="8" t="s">
        <v>56</v>
      </c>
      <c r="E7037" s="8" t="s">
        <v>29</v>
      </c>
      <c r="F7037" s="8">
        <v>99886.15</v>
      </c>
      <c r="G7037" s="8">
        <v>418806.61</v>
      </c>
      <c r="H7037" s="8">
        <v>39012.43</v>
      </c>
      <c r="I7037" s="8">
        <v>17.2</v>
      </c>
      <c r="J7037" s="8">
        <v>310</v>
      </c>
      <c r="K7037" s="8" t="str">
        <v>low</v>
      </c>
      <c r="L7037" s="8" t="s">
        <v>25</v>
      </c>
      <c r="M7037" s="8" t="s">
        <v>30</v>
      </c>
      <c r="N7037" s="8" t="s">
        <v>116</v>
      </c>
      <c r="O7037" s="8">
        <v>2023</v>
      </c>
      <c r="P7037" s="8">
        <v>14219.59</v>
      </c>
      <c r="Q7037" s="8">
        <v>12019.95</v>
      </c>
    </row>
    <row r="7038" spans="1:17" x14ac:dyDescent="0.35">
      <c r="A7038" s="8">
        <v>7037</v>
      </c>
      <c r="B7038" s="8" t="s">
        <v>32</v>
      </c>
      <c r="C7038" s="8" t="s">
        <v>58</v>
      </c>
      <c r="D7038" s="8" t="s">
        <v>28</v>
      </c>
      <c r="E7038" s="8" t="s">
        <v>18</v>
      </c>
      <c r="F7038" s="8">
        <v>88031.02</v>
      </c>
      <c r="G7038" s="8">
        <v>28754.93</v>
      </c>
      <c r="H7038" s="8">
        <v>99404.29</v>
      </c>
      <c r="I7038" s="8">
        <v>5.0599999999999996</v>
      </c>
      <c r="J7038" s="8">
        <v>453</v>
      </c>
      <c r="K7038" s="8" t="str">
        <v>low</v>
      </c>
      <c r="L7038" s="8" t="s">
        <v>39</v>
      </c>
      <c r="M7038" s="8" t="s">
        <v>46</v>
      </c>
      <c r="N7038" s="8" t="s">
        <v>215</v>
      </c>
      <c r="O7038" s="8">
        <v>2023</v>
      </c>
      <c r="P7038" s="8">
        <v>7455.93</v>
      </c>
      <c r="Q7038" s="8">
        <v>4443.38</v>
      </c>
    </row>
    <row r="7039" spans="1:17" x14ac:dyDescent="0.35">
      <c r="A7039" s="8">
        <v>7038</v>
      </c>
      <c r="B7039" s="8" t="s">
        <v>85</v>
      </c>
      <c r="C7039" s="8" t="s">
        <v>33</v>
      </c>
      <c r="D7039" s="8" t="s">
        <v>28</v>
      </c>
      <c r="E7039" s="8" t="s">
        <v>29</v>
      </c>
      <c r="F7039" s="8">
        <v>54477.599999999999</v>
      </c>
      <c r="G7039" s="8">
        <v>13145.15</v>
      </c>
      <c r="H7039" s="8">
        <v>248227.19</v>
      </c>
      <c r="I7039" s="8">
        <v>7.12</v>
      </c>
      <c r="J7039" s="8">
        <v>596</v>
      </c>
      <c r="K7039" s="8" t="str">
        <v>low</v>
      </c>
      <c r="L7039" s="8" t="s">
        <v>19</v>
      </c>
      <c r="M7039" s="8" t="s">
        <v>30</v>
      </c>
      <c r="N7039" s="8" t="s">
        <v>225</v>
      </c>
      <c r="O7039" s="8">
        <v>2023</v>
      </c>
      <c r="P7039" s="8">
        <v>7242.46</v>
      </c>
      <c r="Q7039" s="8">
        <v>4388.5</v>
      </c>
    </row>
    <row r="7040" spans="1:17" x14ac:dyDescent="0.35">
      <c r="A7040" s="8">
        <v>7039</v>
      </c>
      <c r="B7040" s="8" t="s">
        <v>22</v>
      </c>
      <c r="C7040" s="8" t="s">
        <v>33</v>
      </c>
      <c r="D7040" s="8" t="s">
        <v>17</v>
      </c>
      <c r="E7040" s="8" t="s">
        <v>38</v>
      </c>
      <c r="F7040" s="8">
        <v>80760.91</v>
      </c>
      <c r="G7040" s="8">
        <v>219434.43</v>
      </c>
      <c r="H7040" s="8">
        <v>81612.240000000005</v>
      </c>
      <c r="I7040" s="8">
        <v>16.670000000000002</v>
      </c>
      <c r="J7040" s="8">
        <v>733</v>
      </c>
      <c r="K7040" s="8" t="str">
        <v>Medium</v>
      </c>
      <c r="L7040" s="8" t="s">
        <v>39</v>
      </c>
      <c r="M7040" s="8" t="s">
        <v>26</v>
      </c>
      <c r="N7040" s="8" t="s">
        <v>61</v>
      </c>
      <c r="O7040" s="8">
        <v>2023</v>
      </c>
      <c r="P7040" s="8">
        <v>4929.7700000000004</v>
      </c>
      <c r="Q7040" s="8">
        <v>3894.82</v>
      </c>
    </row>
    <row r="7041" spans="1:17" x14ac:dyDescent="0.35">
      <c r="A7041" s="8">
        <v>7040</v>
      </c>
      <c r="B7041" s="8" t="s">
        <v>22</v>
      </c>
      <c r="C7041" s="8" t="s">
        <v>23</v>
      </c>
      <c r="D7041" s="8" t="s">
        <v>17</v>
      </c>
      <c r="E7041" s="8" t="s">
        <v>29</v>
      </c>
      <c r="F7041" s="8">
        <v>8347.7800000000007</v>
      </c>
      <c r="G7041" s="8">
        <v>79362.490000000005</v>
      </c>
      <c r="H7041" s="8">
        <v>238703.97</v>
      </c>
      <c r="I7041" s="8">
        <v>6.79</v>
      </c>
      <c r="J7041" s="8">
        <v>616</v>
      </c>
      <c r="K7041" s="8" t="str">
        <v>Medium</v>
      </c>
      <c r="L7041" s="8" t="s">
        <v>39</v>
      </c>
      <c r="M7041" s="8" t="s">
        <v>30</v>
      </c>
      <c r="N7041" s="8" t="s">
        <v>239</v>
      </c>
      <c r="O7041" s="8">
        <v>2023</v>
      </c>
      <c r="P7041" s="8">
        <v>920.2</v>
      </c>
      <c r="Q7041" s="8">
        <v>538.09</v>
      </c>
    </row>
    <row r="7042" spans="1:17" x14ac:dyDescent="0.35">
      <c r="A7042" s="8">
        <v>7041</v>
      </c>
      <c r="B7042" s="8" t="s">
        <v>32</v>
      </c>
      <c r="C7042" s="8" t="s">
        <v>37</v>
      </c>
      <c r="D7042" s="8" t="s">
        <v>17</v>
      </c>
      <c r="E7042" s="8" t="s">
        <v>63</v>
      </c>
      <c r="F7042" s="8">
        <v>72584.59</v>
      </c>
      <c r="G7042" s="8">
        <v>11672.9</v>
      </c>
      <c r="H7042" s="8">
        <v>146753.88</v>
      </c>
      <c r="I7042" s="8">
        <v>14.98</v>
      </c>
      <c r="J7042" s="8">
        <v>785</v>
      </c>
      <c r="K7042" s="8" t="str">
        <v>High</v>
      </c>
      <c r="L7042" s="8" t="s">
        <v>19</v>
      </c>
      <c r="M7042" s="8" t="s">
        <v>46</v>
      </c>
      <c r="N7042" s="8" t="s">
        <v>94</v>
      </c>
      <c r="O7042" s="8">
        <v>2023</v>
      </c>
      <c r="P7042" s="8">
        <v>4115.42</v>
      </c>
      <c r="Q7042" s="8">
        <v>3026.87</v>
      </c>
    </row>
    <row r="7043" spans="1:17" x14ac:dyDescent="0.35">
      <c r="A7043" s="8">
        <v>7042</v>
      </c>
      <c r="B7043" s="8" t="s">
        <v>52</v>
      </c>
      <c r="C7043" s="8" t="s">
        <v>16</v>
      </c>
      <c r="D7043" s="8" t="s">
        <v>34</v>
      </c>
      <c r="E7043" s="8" t="s">
        <v>54</v>
      </c>
      <c r="F7043" s="8">
        <v>78692.600000000006</v>
      </c>
      <c r="G7043" s="8">
        <v>409036</v>
      </c>
      <c r="H7043" s="8">
        <v>245997.59</v>
      </c>
      <c r="I7043" s="8">
        <v>17.440000000000001</v>
      </c>
      <c r="J7043" s="8">
        <v>347</v>
      </c>
      <c r="K7043" s="8" t="str">
        <v>low</v>
      </c>
      <c r="L7043" s="8" t="s">
        <v>45</v>
      </c>
      <c r="M7043" s="8" t="s">
        <v>46</v>
      </c>
      <c r="N7043" s="8" t="s">
        <v>273</v>
      </c>
      <c r="O7043" s="8">
        <v>2023</v>
      </c>
      <c r="P7043" s="8">
        <v>5091.1000000000004</v>
      </c>
      <c r="Q7043" s="8">
        <v>4012.82</v>
      </c>
    </row>
    <row r="7044" spans="1:17" x14ac:dyDescent="0.35">
      <c r="A7044" s="8">
        <v>7043</v>
      </c>
      <c r="B7044" s="8" t="s">
        <v>52</v>
      </c>
      <c r="C7044" s="8" t="s">
        <v>37</v>
      </c>
      <c r="D7044" s="8" t="s">
        <v>28</v>
      </c>
      <c r="E7044" s="8" t="s">
        <v>18</v>
      </c>
      <c r="F7044" s="8">
        <v>34054.54</v>
      </c>
      <c r="G7044" s="8">
        <v>151293.47</v>
      </c>
      <c r="H7044" s="8">
        <v>389014.04</v>
      </c>
      <c r="I7044" s="8">
        <v>9.33</v>
      </c>
      <c r="J7044" s="8">
        <v>691</v>
      </c>
      <c r="K7044" s="8" t="str">
        <v>Medium</v>
      </c>
      <c r="L7044" s="8" t="s">
        <v>35</v>
      </c>
      <c r="M7044" s="8" t="s">
        <v>46</v>
      </c>
      <c r="N7044" s="8" t="s">
        <v>155</v>
      </c>
      <c r="O7044" s="8">
        <v>2023</v>
      </c>
      <c r="P7044" s="8">
        <v>4120.91</v>
      </c>
      <c r="Q7044" s="8">
        <v>2904.96</v>
      </c>
    </row>
    <row r="7045" spans="1:17" x14ac:dyDescent="0.35">
      <c r="A7045" s="8">
        <v>7044</v>
      </c>
      <c r="B7045" s="8" t="s">
        <v>22</v>
      </c>
      <c r="C7045" s="8" t="s">
        <v>16</v>
      </c>
      <c r="D7045" s="8" t="s">
        <v>17</v>
      </c>
      <c r="E7045" s="8" t="s">
        <v>38</v>
      </c>
      <c r="F7045" s="8">
        <v>55719.89</v>
      </c>
      <c r="G7045" s="8">
        <v>183140.33</v>
      </c>
      <c r="H7045" s="8">
        <v>76904.33</v>
      </c>
      <c r="I7045" s="8">
        <v>12.12</v>
      </c>
      <c r="J7045" s="8">
        <v>343</v>
      </c>
      <c r="K7045" s="8" t="str">
        <v>low</v>
      </c>
      <c r="L7045" s="8" t="s">
        <v>39</v>
      </c>
      <c r="M7045" s="8" t="s">
        <v>46</v>
      </c>
      <c r="N7045" s="8" t="s">
        <v>343</v>
      </c>
      <c r="O7045" s="8">
        <v>2023</v>
      </c>
      <c r="P7045" s="8">
        <v>7394.48</v>
      </c>
      <c r="Q7045" s="8">
        <v>4957.32</v>
      </c>
    </row>
    <row r="7046" spans="1:17" x14ac:dyDescent="0.35">
      <c r="A7046" s="8">
        <v>7045</v>
      </c>
      <c r="B7046" s="8" t="s">
        <v>22</v>
      </c>
      <c r="C7046" s="8" t="s">
        <v>58</v>
      </c>
      <c r="D7046" s="8" t="s">
        <v>34</v>
      </c>
      <c r="E7046" s="8" t="s">
        <v>54</v>
      </c>
      <c r="F7046" s="8">
        <v>50678.11</v>
      </c>
      <c r="G7046" s="8">
        <v>499376.56</v>
      </c>
      <c r="H7046" s="8">
        <v>235630.31</v>
      </c>
      <c r="I7046" s="8">
        <v>11.66</v>
      </c>
      <c r="J7046" s="8">
        <v>622</v>
      </c>
      <c r="K7046" s="8" t="str">
        <v>Medium</v>
      </c>
      <c r="L7046" s="8" t="s">
        <v>19</v>
      </c>
      <c r="M7046" s="8" t="s">
        <v>46</v>
      </c>
      <c r="N7046" s="8" t="s">
        <v>368</v>
      </c>
      <c r="O7046" s="8">
        <v>2023</v>
      </c>
      <c r="P7046" s="8">
        <v>4815.42</v>
      </c>
      <c r="Q7046" s="8">
        <v>2900.36</v>
      </c>
    </row>
    <row r="7047" spans="1:17" x14ac:dyDescent="0.35">
      <c r="A7047" s="8">
        <v>7046</v>
      </c>
      <c r="B7047" s="8" t="s">
        <v>85</v>
      </c>
      <c r="C7047" s="8" t="s">
        <v>33</v>
      </c>
      <c r="D7047" s="8" t="s">
        <v>56</v>
      </c>
      <c r="E7047" s="8" t="s">
        <v>54</v>
      </c>
      <c r="F7047" s="8">
        <v>12647.77</v>
      </c>
      <c r="G7047" s="8">
        <v>436937.42</v>
      </c>
      <c r="H7047" s="8">
        <v>208677.55</v>
      </c>
      <c r="I7047" s="8">
        <v>12.37</v>
      </c>
      <c r="J7047" s="8">
        <v>569</v>
      </c>
      <c r="K7047" s="8" t="str">
        <v>low</v>
      </c>
      <c r="L7047" s="8" t="s">
        <v>35</v>
      </c>
      <c r="M7047" s="8" t="s">
        <v>26</v>
      </c>
      <c r="N7047" s="8" t="s">
        <v>379</v>
      </c>
      <c r="O7047" s="8">
        <v>2023</v>
      </c>
      <c r="P7047" s="8">
        <v>745.97</v>
      </c>
      <c r="Q7047" s="8">
        <v>400.79</v>
      </c>
    </row>
    <row r="7048" spans="1:17" x14ac:dyDescent="0.35">
      <c r="A7048" s="8">
        <v>7047</v>
      </c>
      <c r="B7048" s="8" t="s">
        <v>22</v>
      </c>
      <c r="C7048" s="8" t="s">
        <v>33</v>
      </c>
      <c r="D7048" s="8" t="s">
        <v>17</v>
      </c>
      <c r="E7048" s="8" t="s">
        <v>18</v>
      </c>
      <c r="F7048" s="8">
        <v>80802.94</v>
      </c>
      <c r="G7048" s="8">
        <v>229123.93</v>
      </c>
      <c r="H7048" s="8">
        <v>7529.16</v>
      </c>
      <c r="I7048" s="8">
        <v>13.47</v>
      </c>
      <c r="J7048" s="8">
        <v>690</v>
      </c>
      <c r="K7048" s="8" t="str">
        <v>Medium</v>
      </c>
      <c r="L7048" s="8" t="s">
        <v>25</v>
      </c>
      <c r="M7048" s="8" t="s">
        <v>26</v>
      </c>
      <c r="N7048" s="8" t="s">
        <v>31</v>
      </c>
      <c r="O7048" s="8">
        <v>2023</v>
      </c>
      <c r="P7048" s="8">
        <v>5343.47</v>
      </c>
      <c r="Q7048" s="8">
        <v>2755.93</v>
      </c>
    </row>
    <row r="7049" spans="1:17" x14ac:dyDescent="0.35">
      <c r="A7049" s="8">
        <v>7048</v>
      </c>
      <c r="B7049" s="8" t="s">
        <v>41</v>
      </c>
      <c r="C7049" s="8" t="s">
        <v>33</v>
      </c>
      <c r="D7049" s="8" t="s">
        <v>24</v>
      </c>
      <c r="E7049" s="8" t="s">
        <v>63</v>
      </c>
      <c r="F7049" s="8">
        <v>38391.99</v>
      </c>
      <c r="G7049" s="8">
        <v>201298.39</v>
      </c>
      <c r="H7049" s="8">
        <v>385447.42</v>
      </c>
      <c r="I7049" s="8">
        <v>16.95</v>
      </c>
      <c r="J7049" s="8">
        <v>801</v>
      </c>
      <c r="K7049" s="8" t="str">
        <v>High</v>
      </c>
      <c r="L7049" s="8" t="s">
        <v>45</v>
      </c>
      <c r="M7049" s="8" t="s">
        <v>26</v>
      </c>
      <c r="N7049" s="8" t="s">
        <v>349</v>
      </c>
      <c r="O7049" s="8">
        <v>2023</v>
      </c>
      <c r="P7049" s="8">
        <v>5051.8100000000004</v>
      </c>
      <c r="Q7049" s="8">
        <v>2961.12</v>
      </c>
    </row>
    <row r="7050" spans="1:17" x14ac:dyDescent="0.35">
      <c r="A7050" s="8">
        <v>7049</v>
      </c>
      <c r="B7050" s="8" t="s">
        <v>79</v>
      </c>
      <c r="C7050" s="8" t="s">
        <v>33</v>
      </c>
      <c r="D7050" s="8" t="s">
        <v>28</v>
      </c>
      <c r="E7050" s="8" t="s">
        <v>63</v>
      </c>
      <c r="F7050" s="8">
        <v>14235.55</v>
      </c>
      <c r="G7050" s="8">
        <v>414058.29</v>
      </c>
      <c r="H7050" s="8">
        <v>214287.06</v>
      </c>
      <c r="I7050" s="8">
        <v>6.62</v>
      </c>
      <c r="J7050" s="8">
        <v>855</v>
      </c>
      <c r="K7050" s="8" t="str">
        <v>High</v>
      </c>
      <c r="L7050" s="8" t="s">
        <v>19</v>
      </c>
      <c r="M7050" s="8" t="s">
        <v>20</v>
      </c>
      <c r="N7050" s="8" t="s">
        <v>141</v>
      </c>
      <c r="O7050" s="8">
        <v>2023</v>
      </c>
      <c r="P7050" s="8">
        <v>1007.69</v>
      </c>
      <c r="Q7050" s="8">
        <v>594.77</v>
      </c>
    </row>
    <row r="7051" spans="1:17" x14ac:dyDescent="0.35">
      <c r="A7051" s="8">
        <v>7050</v>
      </c>
      <c r="B7051" s="8" t="s">
        <v>79</v>
      </c>
      <c r="C7051" s="8" t="s">
        <v>33</v>
      </c>
      <c r="D7051" s="8" t="s">
        <v>56</v>
      </c>
      <c r="E7051" s="8" t="s">
        <v>63</v>
      </c>
      <c r="F7051" s="8">
        <v>71386.06</v>
      </c>
      <c r="G7051" s="8">
        <v>437707.38</v>
      </c>
      <c r="H7051" s="8">
        <v>390746.38</v>
      </c>
      <c r="I7051" s="8">
        <v>10.7</v>
      </c>
      <c r="J7051" s="8">
        <v>455</v>
      </c>
      <c r="K7051" s="8" t="str">
        <v>low</v>
      </c>
      <c r="L7051" s="8" t="s">
        <v>39</v>
      </c>
      <c r="M7051" s="8" t="s">
        <v>26</v>
      </c>
      <c r="N7051" s="8" t="s">
        <v>222</v>
      </c>
      <c r="O7051" s="8">
        <v>2023</v>
      </c>
      <c r="P7051" s="8">
        <v>10568.06</v>
      </c>
      <c r="Q7051" s="8">
        <v>7186.63</v>
      </c>
    </row>
    <row r="7052" spans="1:17" x14ac:dyDescent="0.35">
      <c r="A7052" s="8">
        <v>7051</v>
      </c>
      <c r="B7052" s="8" t="s">
        <v>50</v>
      </c>
      <c r="C7052" s="8" t="s">
        <v>58</v>
      </c>
      <c r="D7052" s="8" t="s">
        <v>28</v>
      </c>
      <c r="E7052" s="8" t="s">
        <v>38</v>
      </c>
      <c r="F7052" s="8">
        <v>5638.78</v>
      </c>
      <c r="G7052" s="8">
        <v>102516.17</v>
      </c>
      <c r="H7052" s="8">
        <v>23508.49</v>
      </c>
      <c r="I7052" s="8">
        <v>5.45</v>
      </c>
      <c r="J7052" s="8">
        <v>516</v>
      </c>
      <c r="K7052" s="8" t="str">
        <v>low</v>
      </c>
      <c r="L7052" s="8" t="s">
        <v>25</v>
      </c>
      <c r="M7052" s="8" t="s">
        <v>26</v>
      </c>
      <c r="N7052" s="8" t="s">
        <v>352</v>
      </c>
      <c r="O7052" s="8">
        <v>2023</v>
      </c>
      <c r="P7052" s="8">
        <v>511.89</v>
      </c>
      <c r="Q7052" s="8">
        <v>354.59</v>
      </c>
    </row>
    <row r="7053" spans="1:17" x14ac:dyDescent="0.35">
      <c r="A7053" s="8">
        <v>7052</v>
      </c>
      <c r="B7053" s="8" t="s">
        <v>43</v>
      </c>
      <c r="C7053" s="8" t="s">
        <v>23</v>
      </c>
      <c r="D7053" s="8" t="s">
        <v>24</v>
      </c>
      <c r="E7053" s="8" t="s">
        <v>54</v>
      </c>
      <c r="F7053" s="8">
        <v>64509.13</v>
      </c>
      <c r="G7053" s="8">
        <v>62681.46</v>
      </c>
      <c r="H7053" s="8">
        <v>394754.07</v>
      </c>
      <c r="I7053" s="8">
        <v>5.0999999999999996</v>
      </c>
      <c r="J7053" s="8">
        <v>690</v>
      </c>
      <c r="K7053" s="8" t="str">
        <v>Medium</v>
      </c>
      <c r="L7053" s="8" t="s">
        <v>25</v>
      </c>
      <c r="M7053" s="8" t="s">
        <v>46</v>
      </c>
      <c r="N7053" s="8" t="s">
        <v>276</v>
      </c>
      <c r="O7053" s="8">
        <v>2023</v>
      </c>
      <c r="P7053" s="8">
        <v>5942.8</v>
      </c>
      <c r="Q7053" s="8">
        <v>4963.5600000000004</v>
      </c>
    </row>
    <row r="7054" spans="1:17" x14ac:dyDescent="0.35">
      <c r="A7054" s="8">
        <v>7053</v>
      </c>
      <c r="B7054" s="8" t="s">
        <v>79</v>
      </c>
      <c r="C7054" s="8" t="s">
        <v>58</v>
      </c>
      <c r="D7054" s="8" t="s">
        <v>34</v>
      </c>
      <c r="E7054" s="8" t="s">
        <v>29</v>
      </c>
      <c r="F7054" s="8">
        <v>81302.97</v>
      </c>
      <c r="G7054" s="8">
        <v>228578.17</v>
      </c>
      <c r="H7054" s="8">
        <v>447736.75</v>
      </c>
      <c r="I7054" s="8">
        <v>9.7899999999999991</v>
      </c>
      <c r="J7054" s="8">
        <v>565</v>
      </c>
      <c r="K7054" s="8" t="str">
        <v>low</v>
      </c>
      <c r="L7054" s="8" t="s">
        <v>45</v>
      </c>
      <c r="M7054" s="8" t="s">
        <v>75</v>
      </c>
      <c r="N7054" s="8" t="s">
        <v>259</v>
      </c>
      <c r="O7054" s="8">
        <v>2023</v>
      </c>
      <c r="P7054" s="8">
        <v>6794.46</v>
      </c>
      <c r="Q7054" s="8">
        <v>4051.53</v>
      </c>
    </row>
    <row r="7055" spans="1:17" x14ac:dyDescent="0.35">
      <c r="A7055" s="8">
        <v>7054</v>
      </c>
      <c r="B7055" s="8" t="s">
        <v>79</v>
      </c>
      <c r="C7055" s="8" t="s">
        <v>37</v>
      </c>
      <c r="D7055" s="8" t="s">
        <v>24</v>
      </c>
      <c r="E7055" s="8" t="s">
        <v>38</v>
      </c>
      <c r="F7055" s="8">
        <v>13582.02</v>
      </c>
      <c r="G7055" s="8">
        <v>309736.36</v>
      </c>
      <c r="H7055" s="8">
        <v>275957.84000000003</v>
      </c>
      <c r="I7055" s="8">
        <v>9.81</v>
      </c>
      <c r="J7055" s="8">
        <v>582</v>
      </c>
      <c r="K7055" s="8" t="str">
        <v>low</v>
      </c>
      <c r="L7055" s="8" t="s">
        <v>39</v>
      </c>
      <c r="M7055" s="8" t="s">
        <v>75</v>
      </c>
      <c r="N7055" s="8" t="s">
        <v>143</v>
      </c>
      <c r="O7055" s="8">
        <v>2023</v>
      </c>
      <c r="P7055" s="8">
        <v>1246.6400000000001</v>
      </c>
      <c r="Q7055" s="8">
        <v>768.58</v>
      </c>
    </row>
    <row r="7056" spans="1:17" x14ac:dyDescent="0.35">
      <c r="A7056" s="8">
        <v>7055</v>
      </c>
      <c r="B7056" s="8" t="s">
        <v>32</v>
      </c>
      <c r="C7056" s="8" t="s">
        <v>23</v>
      </c>
      <c r="D7056" s="8" t="s">
        <v>28</v>
      </c>
      <c r="E7056" s="8" t="s">
        <v>54</v>
      </c>
      <c r="F7056" s="8">
        <v>43743.47</v>
      </c>
      <c r="G7056" s="8">
        <v>360153.73</v>
      </c>
      <c r="H7056" s="8">
        <v>414643.31</v>
      </c>
      <c r="I7056" s="8">
        <v>11.54</v>
      </c>
      <c r="J7056" s="8">
        <v>607</v>
      </c>
      <c r="K7056" s="8" t="str">
        <v>Medium</v>
      </c>
      <c r="L7056" s="8" t="s">
        <v>45</v>
      </c>
      <c r="M7056" s="8" t="s">
        <v>46</v>
      </c>
      <c r="N7056" s="8" t="s">
        <v>198</v>
      </c>
      <c r="O7056" s="8">
        <v>2023</v>
      </c>
      <c r="P7056" s="8">
        <v>2475.89</v>
      </c>
      <c r="Q7056" s="8">
        <v>1413.97</v>
      </c>
    </row>
    <row r="7057" spans="1:17" x14ac:dyDescent="0.35">
      <c r="A7057" s="8">
        <v>7056</v>
      </c>
      <c r="B7057" s="8" t="s">
        <v>52</v>
      </c>
      <c r="C7057" s="8" t="s">
        <v>33</v>
      </c>
      <c r="D7057" s="8" t="s">
        <v>17</v>
      </c>
      <c r="E7057" s="8" t="s">
        <v>29</v>
      </c>
      <c r="F7057" s="8">
        <v>97668.28</v>
      </c>
      <c r="G7057" s="8">
        <v>53406.26</v>
      </c>
      <c r="H7057" s="8">
        <v>484327.21</v>
      </c>
      <c r="I7057" s="8">
        <v>7.64</v>
      </c>
      <c r="J7057" s="8">
        <v>606</v>
      </c>
      <c r="K7057" s="8" t="str">
        <v>Medium</v>
      </c>
      <c r="L7057" s="8" t="s">
        <v>19</v>
      </c>
      <c r="M7057" s="8" t="s">
        <v>20</v>
      </c>
      <c r="N7057" s="8" t="s">
        <v>250</v>
      </c>
      <c r="O7057" s="8">
        <v>2023</v>
      </c>
      <c r="P7057" s="8">
        <v>7723.91</v>
      </c>
      <c r="Q7057" s="8">
        <v>4432.05</v>
      </c>
    </row>
    <row r="7058" spans="1:17" x14ac:dyDescent="0.35">
      <c r="A7058" s="8">
        <v>7057</v>
      </c>
      <c r="B7058" s="8" t="s">
        <v>32</v>
      </c>
      <c r="C7058" s="8" t="s">
        <v>33</v>
      </c>
      <c r="D7058" s="8" t="s">
        <v>17</v>
      </c>
      <c r="E7058" s="8" t="s">
        <v>54</v>
      </c>
      <c r="F7058" s="8">
        <v>49535.16</v>
      </c>
      <c r="G7058" s="8">
        <v>84423.11</v>
      </c>
      <c r="H7058" s="8">
        <v>199982.69</v>
      </c>
      <c r="I7058" s="8">
        <v>5.09</v>
      </c>
      <c r="J7058" s="8">
        <v>405</v>
      </c>
      <c r="K7058" s="8" t="str">
        <v>low</v>
      </c>
      <c r="L7058" s="8" t="s">
        <v>25</v>
      </c>
      <c r="M7058" s="8" t="s">
        <v>46</v>
      </c>
      <c r="N7058" s="8" t="s">
        <v>273</v>
      </c>
      <c r="O7058" s="8">
        <v>2023</v>
      </c>
      <c r="P7058" s="8">
        <v>2602.35</v>
      </c>
      <c r="Q7058" s="8">
        <v>1798.17</v>
      </c>
    </row>
    <row r="7059" spans="1:17" x14ac:dyDescent="0.35">
      <c r="A7059" s="8">
        <v>7058</v>
      </c>
      <c r="B7059" s="8" t="s">
        <v>85</v>
      </c>
      <c r="C7059" s="8" t="s">
        <v>23</v>
      </c>
      <c r="D7059" s="8" t="s">
        <v>34</v>
      </c>
      <c r="E7059" s="8" t="s">
        <v>54</v>
      </c>
      <c r="F7059" s="8">
        <v>89953.17</v>
      </c>
      <c r="G7059" s="8">
        <v>195601.67</v>
      </c>
      <c r="H7059" s="8">
        <v>156693.98000000001</v>
      </c>
      <c r="I7059" s="8">
        <v>15.8</v>
      </c>
      <c r="J7059" s="8">
        <v>720</v>
      </c>
      <c r="K7059" s="8" t="str">
        <v>Medium</v>
      </c>
      <c r="L7059" s="8" t="s">
        <v>39</v>
      </c>
      <c r="M7059" s="8" t="s">
        <v>30</v>
      </c>
      <c r="N7059" s="8" t="s">
        <v>352</v>
      </c>
      <c r="O7059" s="8">
        <v>2023</v>
      </c>
      <c r="P7059" s="8">
        <v>8464.26</v>
      </c>
      <c r="Q7059" s="8">
        <v>7475.67</v>
      </c>
    </row>
    <row r="7060" spans="1:17" x14ac:dyDescent="0.35">
      <c r="A7060" s="8">
        <v>7059</v>
      </c>
      <c r="B7060" s="8" t="s">
        <v>32</v>
      </c>
      <c r="C7060" s="8" t="s">
        <v>58</v>
      </c>
      <c r="D7060" s="8" t="s">
        <v>17</v>
      </c>
      <c r="E7060" s="8" t="s">
        <v>38</v>
      </c>
      <c r="F7060" s="8">
        <v>54109.69</v>
      </c>
      <c r="G7060" s="8">
        <v>331808.40000000002</v>
      </c>
      <c r="H7060" s="8">
        <v>243509.91</v>
      </c>
      <c r="I7060" s="8">
        <v>9.7799999999999994</v>
      </c>
      <c r="J7060" s="8">
        <v>419</v>
      </c>
      <c r="K7060" s="8" t="str">
        <v>low</v>
      </c>
      <c r="L7060" s="8" t="s">
        <v>19</v>
      </c>
      <c r="M7060" s="8" t="s">
        <v>20</v>
      </c>
      <c r="N7060" s="8" t="s">
        <v>331</v>
      </c>
      <c r="O7060" s="8">
        <v>2023</v>
      </c>
      <c r="P7060" s="8">
        <v>4521.49</v>
      </c>
      <c r="Q7060" s="8">
        <v>3598.24</v>
      </c>
    </row>
    <row r="7061" spans="1:17" x14ac:dyDescent="0.35">
      <c r="A7061" s="8">
        <v>7060</v>
      </c>
      <c r="B7061" s="8" t="s">
        <v>41</v>
      </c>
      <c r="C7061" s="8" t="s">
        <v>23</v>
      </c>
      <c r="D7061" s="8" t="s">
        <v>24</v>
      </c>
      <c r="E7061" s="8" t="s">
        <v>18</v>
      </c>
      <c r="F7061" s="8">
        <v>28385.54</v>
      </c>
      <c r="G7061" s="8">
        <v>72287.45</v>
      </c>
      <c r="H7061" s="8">
        <v>186705.53</v>
      </c>
      <c r="I7061" s="8">
        <v>10.76</v>
      </c>
      <c r="J7061" s="8">
        <v>676</v>
      </c>
      <c r="K7061" s="8" t="str">
        <v>Medium</v>
      </c>
      <c r="L7061" s="8" t="s">
        <v>45</v>
      </c>
      <c r="M7061" s="8" t="s">
        <v>30</v>
      </c>
      <c r="N7061" s="8" t="s">
        <v>94</v>
      </c>
      <c r="O7061" s="8">
        <v>2023</v>
      </c>
      <c r="P7061" s="8">
        <v>2288.61</v>
      </c>
      <c r="Q7061" s="8">
        <v>1508.64</v>
      </c>
    </row>
    <row r="7062" spans="1:17" x14ac:dyDescent="0.35">
      <c r="A7062" s="8">
        <v>7061</v>
      </c>
      <c r="B7062" s="8" t="s">
        <v>32</v>
      </c>
      <c r="C7062" s="8" t="s">
        <v>23</v>
      </c>
      <c r="D7062" s="8" t="s">
        <v>34</v>
      </c>
      <c r="E7062" s="8" t="s">
        <v>18</v>
      </c>
      <c r="F7062" s="8">
        <v>47212.33</v>
      </c>
      <c r="G7062" s="8">
        <v>389253.2</v>
      </c>
      <c r="H7062" s="8">
        <v>193201.07</v>
      </c>
      <c r="I7062" s="8">
        <v>17.34</v>
      </c>
      <c r="J7062" s="8">
        <v>616</v>
      </c>
      <c r="K7062" s="8" t="str">
        <v>Medium</v>
      </c>
      <c r="L7062" s="8" t="s">
        <v>45</v>
      </c>
      <c r="M7062" s="8" t="s">
        <v>46</v>
      </c>
      <c r="N7062" s="8" t="s">
        <v>208</v>
      </c>
      <c r="O7062" s="8">
        <v>2023</v>
      </c>
      <c r="P7062" s="8">
        <v>6733.19</v>
      </c>
      <c r="Q7062" s="8">
        <v>4715.92</v>
      </c>
    </row>
    <row r="7063" spans="1:17" x14ac:dyDescent="0.35">
      <c r="A7063" s="8">
        <v>7062</v>
      </c>
      <c r="B7063" s="8" t="s">
        <v>43</v>
      </c>
      <c r="C7063" s="8" t="s">
        <v>33</v>
      </c>
      <c r="D7063" s="8" t="s">
        <v>34</v>
      </c>
      <c r="E7063" s="8" t="s">
        <v>63</v>
      </c>
      <c r="F7063" s="8">
        <v>19836.169999999998</v>
      </c>
      <c r="G7063" s="8">
        <v>490874.37</v>
      </c>
      <c r="H7063" s="8">
        <v>9737.84</v>
      </c>
      <c r="I7063" s="8">
        <v>14.26</v>
      </c>
      <c r="J7063" s="8">
        <v>482</v>
      </c>
      <c r="K7063" s="8" t="str">
        <v>low</v>
      </c>
      <c r="L7063" s="8" t="s">
        <v>25</v>
      </c>
      <c r="M7063" s="8" t="s">
        <v>20</v>
      </c>
      <c r="N7063" s="8" t="s">
        <v>27</v>
      </c>
      <c r="O7063" s="8">
        <v>2023</v>
      </c>
      <c r="P7063" s="8">
        <v>2369.9899999999998</v>
      </c>
      <c r="Q7063" s="8">
        <v>1373.35</v>
      </c>
    </row>
    <row r="7064" spans="1:17" x14ac:dyDescent="0.35">
      <c r="A7064" s="8">
        <v>7063</v>
      </c>
      <c r="B7064" s="8" t="s">
        <v>50</v>
      </c>
      <c r="C7064" s="8" t="s">
        <v>23</v>
      </c>
      <c r="D7064" s="8" t="s">
        <v>34</v>
      </c>
      <c r="E7064" s="8" t="s">
        <v>18</v>
      </c>
      <c r="F7064" s="8">
        <v>29871.49</v>
      </c>
      <c r="G7064" s="8">
        <v>174075.21</v>
      </c>
      <c r="H7064" s="8">
        <v>10444.780000000001</v>
      </c>
      <c r="I7064" s="8">
        <v>8.1199999999999992</v>
      </c>
      <c r="J7064" s="8">
        <v>653</v>
      </c>
      <c r="K7064" s="8" t="str">
        <v>Medium</v>
      </c>
      <c r="L7064" s="8" t="s">
        <v>39</v>
      </c>
      <c r="M7064" s="8" t="s">
        <v>26</v>
      </c>
      <c r="N7064" s="8" t="s">
        <v>316</v>
      </c>
      <c r="O7064" s="8">
        <v>2023</v>
      </c>
      <c r="P7064" s="8">
        <v>2072.54</v>
      </c>
      <c r="Q7064" s="8">
        <v>1460.69</v>
      </c>
    </row>
    <row r="7065" spans="1:17" x14ac:dyDescent="0.35">
      <c r="A7065" s="8">
        <v>7064</v>
      </c>
      <c r="B7065" s="8" t="s">
        <v>15</v>
      </c>
      <c r="C7065" s="8" t="s">
        <v>37</v>
      </c>
      <c r="D7065" s="8" t="s">
        <v>34</v>
      </c>
      <c r="E7065" s="8" t="s">
        <v>29</v>
      </c>
      <c r="F7065" s="8">
        <v>32061.78</v>
      </c>
      <c r="G7065" s="8">
        <v>19309.87</v>
      </c>
      <c r="H7065" s="8">
        <v>420717.19</v>
      </c>
      <c r="I7065" s="8">
        <v>8.8000000000000007</v>
      </c>
      <c r="J7065" s="8">
        <v>748</v>
      </c>
      <c r="K7065" s="8" t="str">
        <v>Medium</v>
      </c>
      <c r="L7065" s="8" t="s">
        <v>25</v>
      </c>
      <c r="M7065" s="8" t="s">
        <v>75</v>
      </c>
      <c r="N7065" s="8" t="s">
        <v>260</v>
      </c>
      <c r="O7065" s="8">
        <v>2023</v>
      </c>
      <c r="P7065" s="8">
        <v>1659.23</v>
      </c>
      <c r="Q7065" s="8">
        <v>1165.04</v>
      </c>
    </row>
    <row r="7066" spans="1:17" x14ac:dyDescent="0.35">
      <c r="A7066" s="8">
        <v>7065</v>
      </c>
      <c r="B7066" s="8" t="s">
        <v>79</v>
      </c>
      <c r="C7066" s="8" t="s">
        <v>16</v>
      </c>
      <c r="D7066" s="8" t="s">
        <v>24</v>
      </c>
      <c r="E7066" s="8" t="s">
        <v>29</v>
      </c>
      <c r="F7066" s="8">
        <v>69021.09</v>
      </c>
      <c r="G7066" s="8">
        <v>360233.94</v>
      </c>
      <c r="H7066" s="8">
        <v>44533.96</v>
      </c>
      <c r="I7066" s="8">
        <v>5.22</v>
      </c>
      <c r="J7066" s="8">
        <v>749</v>
      </c>
      <c r="K7066" s="8" t="str">
        <v>Medium</v>
      </c>
      <c r="L7066" s="8" t="s">
        <v>19</v>
      </c>
      <c r="M7066" s="8" t="s">
        <v>75</v>
      </c>
      <c r="N7066" s="8" t="s">
        <v>192</v>
      </c>
      <c r="O7066" s="8">
        <v>2023</v>
      </c>
      <c r="P7066" s="8">
        <v>8973.07</v>
      </c>
      <c r="Q7066" s="8">
        <v>7792.66</v>
      </c>
    </row>
    <row r="7067" spans="1:17" x14ac:dyDescent="0.35">
      <c r="A7067" s="8">
        <v>7066</v>
      </c>
      <c r="B7067" s="8" t="s">
        <v>85</v>
      </c>
      <c r="C7067" s="8" t="s">
        <v>23</v>
      </c>
      <c r="D7067" s="8" t="s">
        <v>56</v>
      </c>
      <c r="E7067" s="8" t="s">
        <v>38</v>
      </c>
      <c r="F7067" s="8">
        <v>80766.679999999993</v>
      </c>
      <c r="G7067" s="8">
        <v>57330.22</v>
      </c>
      <c r="H7067" s="8">
        <v>253173.12</v>
      </c>
      <c r="I7067" s="8">
        <v>15.96</v>
      </c>
      <c r="J7067" s="8">
        <v>302</v>
      </c>
      <c r="K7067" s="8" t="str">
        <v>low</v>
      </c>
      <c r="L7067" s="8" t="s">
        <v>35</v>
      </c>
      <c r="M7067" s="8" t="s">
        <v>26</v>
      </c>
      <c r="N7067" s="8" t="s">
        <v>55</v>
      </c>
      <c r="O7067" s="8">
        <v>2023</v>
      </c>
      <c r="P7067" s="8">
        <v>9191.0499999999993</v>
      </c>
      <c r="Q7067" s="8">
        <v>4636.34</v>
      </c>
    </row>
    <row r="7068" spans="1:17" x14ac:dyDescent="0.35">
      <c r="A7068" s="8">
        <v>7067</v>
      </c>
      <c r="B7068" s="8" t="s">
        <v>22</v>
      </c>
      <c r="C7068" s="8" t="s">
        <v>58</v>
      </c>
      <c r="D7068" s="8" t="s">
        <v>24</v>
      </c>
      <c r="E7068" s="8" t="s">
        <v>63</v>
      </c>
      <c r="F7068" s="8">
        <v>75331.179999999993</v>
      </c>
      <c r="G7068" s="8">
        <v>203181.46</v>
      </c>
      <c r="H7068" s="8">
        <v>341398.59</v>
      </c>
      <c r="I7068" s="8">
        <v>6.75</v>
      </c>
      <c r="J7068" s="8">
        <v>820</v>
      </c>
      <c r="K7068" s="8" t="str">
        <v>High</v>
      </c>
      <c r="L7068" s="8" t="s">
        <v>45</v>
      </c>
      <c r="M7068" s="8" t="s">
        <v>75</v>
      </c>
      <c r="N7068" s="8" t="s">
        <v>225</v>
      </c>
      <c r="O7068" s="8">
        <v>2023</v>
      </c>
      <c r="P7068" s="8">
        <v>3790.71</v>
      </c>
      <c r="Q7068" s="8">
        <v>2707.33</v>
      </c>
    </row>
    <row r="7069" spans="1:17" x14ac:dyDescent="0.35">
      <c r="A7069" s="8">
        <v>7068</v>
      </c>
      <c r="B7069" s="8" t="s">
        <v>79</v>
      </c>
      <c r="C7069" s="8" t="s">
        <v>16</v>
      </c>
      <c r="D7069" s="8" t="s">
        <v>56</v>
      </c>
      <c r="E7069" s="8" t="s">
        <v>38</v>
      </c>
      <c r="F7069" s="8">
        <v>68843.92</v>
      </c>
      <c r="G7069" s="8">
        <v>32941.5</v>
      </c>
      <c r="H7069" s="8">
        <v>114569.11</v>
      </c>
      <c r="I7069" s="8">
        <v>5.56</v>
      </c>
      <c r="J7069" s="8">
        <v>329</v>
      </c>
      <c r="K7069" s="8" t="str">
        <v>low</v>
      </c>
      <c r="L7069" s="8" t="s">
        <v>25</v>
      </c>
      <c r="M7069" s="8" t="s">
        <v>20</v>
      </c>
      <c r="N7069" s="8" t="s">
        <v>177</v>
      </c>
      <c r="O7069" s="8">
        <v>2023</v>
      </c>
      <c r="P7069" s="8">
        <v>5978.18</v>
      </c>
      <c r="Q7069" s="8">
        <v>5317.59</v>
      </c>
    </row>
    <row r="7070" spans="1:17" x14ac:dyDescent="0.35">
      <c r="A7070" s="8">
        <v>7069</v>
      </c>
      <c r="B7070" s="8" t="s">
        <v>41</v>
      </c>
      <c r="C7070" s="8" t="s">
        <v>23</v>
      </c>
      <c r="D7070" s="8" t="s">
        <v>17</v>
      </c>
      <c r="E7070" s="8" t="s">
        <v>29</v>
      </c>
      <c r="F7070" s="8">
        <v>72634.53</v>
      </c>
      <c r="G7070" s="8">
        <v>472746.41</v>
      </c>
      <c r="H7070" s="8">
        <v>51481.19</v>
      </c>
      <c r="I7070" s="8">
        <v>16.899999999999999</v>
      </c>
      <c r="J7070" s="8">
        <v>688</v>
      </c>
      <c r="K7070" s="8" t="str">
        <v>Medium</v>
      </c>
      <c r="L7070" s="8" t="s">
        <v>45</v>
      </c>
      <c r="M7070" s="8" t="s">
        <v>46</v>
      </c>
      <c r="N7070" s="8" t="s">
        <v>157</v>
      </c>
      <c r="O7070" s="8">
        <v>2023</v>
      </c>
      <c r="P7070" s="8">
        <v>5666.92</v>
      </c>
      <c r="Q7070" s="8">
        <v>4900.6400000000003</v>
      </c>
    </row>
    <row r="7071" spans="1:17" x14ac:dyDescent="0.35">
      <c r="A7071" s="8">
        <v>7070</v>
      </c>
      <c r="B7071" s="8" t="s">
        <v>48</v>
      </c>
      <c r="C7071" s="8" t="s">
        <v>37</v>
      </c>
      <c r="D7071" s="8" t="s">
        <v>24</v>
      </c>
      <c r="E7071" s="8" t="s">
        <v>63</v>
      </c>
      <c r="F7071" s="8">
        <v>86874.2</v>
      </c>
      <c r="G7071" s="8">
        <v>454031.91</v>
      </c>
      <c r="H7071" s="8">
        <v>193510.47</v>
      </c>
      <c r="I7071" s="8">
        <v>12.35</v>
      </c>
      <c r="J7071" s="8">
        <v>400</v>
      </c>
      <c r="K7071" s="8" t="str">
        <v>low</v>
      </c>
      <c r="L7071" s="8" t="s">
        <v>19</v>
      </c>
      <c r="M7071" s="8" t="s">
        <v>20</v>
      </c>
      <c r="N7071" s="8" t="s">
        <v>251</v>
      </c>
      <c r="O7071" s="8">
        <v>2023</v>
      </c>
      <c r="P7071" s="8">
        <v>12667.95</v>
      </c>
      <c r="Q7071" s="8">
        <v>7154.25</v>
      </c>
    </row>
    <row r="7072" spans="1:17" x14ac:dyDescent="0.35">
      <c r="A7072" s="8">
        <v>7071</v>
      </c>
      <c r="B7072" s="8" t="s">
        <v>85</v>
      </c>
      <c r="C7072" s="8" t="s">
        <v>23</v>
      </c>
      <c r="D7072" s="8" t="s">
        <v>28</v>
      </c>
      <c r="E7072" s="8" t="s">
        <v>29</v>
      </c>
      <c r="F7072" s="8">
        <v>12795.13</v>
      </c>
      <c r="G7072" s="8">
        <v>104314.65</v>
      </c>
      <c r="H7072" s="8">
        <v>461785.16</v>
      </c>
      <c r="I7072" s="8">
        <v>6.29</v>
      </c>
      <c r="J7072" s="8">
        <v>445</v>
      </c>
      <c r="K7072" s="8" t="str">
        <v>low</v>
      </c>
      <c r="L7072" s="8" t="s">
        <v>35</v>
      </c>
      <c r="M7072" s="8" t="s">
        <v>46</v>
      </c>
      <c r="N7072" s="8" t="s">
        <v>261</v>
      </c>
      <c r="O7072" s="8">
        <v>2023</v>
      </c>
      <c r="P7072" s="8">
        <v>1907.79</v>
      </c>
      <c r="Q7072" s="8">
        <v>1477.7</v>
      </c>
    </row>
    <row r="7073" spans="1:17" x14ac:dyDescent="0.35">
      <c r="A7073" s="8">
        <v>7072</v>
      </c>
      <c r="B7073" s="8" t="s">
        <v>22</v>
      </c>
      <c r="C7073" s="8" t="s">
        <v>33</v>
      </c>
      <c r="D7073" s="8" t="s">
        <v>56</v>
      </c>
      <c r="E7073" s="8" t="s">
        <v>29</v>
      </c>
      <c r="F7073" s="8">
        <v>4627.3100000000004</v>
      </c>
      <c r="G7073" s="8">
        <v>348042.04</v>
      </c>
      <c r="H7073" s="8">
        <v>9125.52</v>
      </c>
      <c r="I7073" s="8">
        <v>9.7200000000000006</v>
      </c>
      <c r="J7073" s="8">
        <v>718</v>
      </c>
      <c r="K7073" s="8" t="str">
        <v>Medium</v>
      </c>
      <c r="L7073" s="8" t="s">
        <v>45</v>
      </c>
      <c r="M7073" s="8" t="s">
        <v>30</v>
      </c>
      <c r="N7073" s="8" t="s">
        <v>207</v>
      </c>
      <c r="O7073" s="8">
        <v>2023</v>
      </c>
      <c r="P7073" s="8">
        <v>240.95</v>
      </c>
      <c r="Q7073" s="8">
        <v>128.84</v>
      </c>
    </row>
    <row r="7074" spans="1:17" x14ac:dyDescent="0.35">
      <c r="A7074" s="8">
        <v>7073</v>
      </c>
      <c r="B7074" s="8" t="s">
        <v>79</v>
      </c>
      <c r="C7074" s="8" t="s">
        <v>16</v>
      </c>
      <c r="D7074" s="8" t="s">
        <v>34</v>
      </c>
      <c r="E7074" s="8" t="s">
        <v>18</v>
      </c>
      <c r="F7074" s="8">
        <v>51048.49</v>
      </c>
      <c r="G7074" s="8">
        <v>19340.18</v>
      </c>
      <c r="H7074" s="8">
        <v>209970.14</v>
      </c>
      <c r="I7074" s="8">
        <v>8.33</v>
      </c>
      <c r="J7074" s="8">
        <v>321</v>
      </c>
      <c r="K7074" s="8" t="str">
        <v>low</v>
      </c>
      <c r="L7074" s="8" t="s">
        <v>19</v>
      </c>
      <c r="M7074" s="8" t="s">
        <v>26</v>
      </c>
      <c r="N7074" s="8" t="s">
        <v>173</v>
      </c>
      <c r="O7074" s="8">
        <v>2023</v>
      </c>
      <c r="P7074" s="8">
        <v>5086.2299999999996</v>
      </c>
      <c r="Q7074" s="8">
        <v>3143.59</v>
      </c>
    </row>
    <row r="7075" spans="1:17" x14ac:dyDescent="0.35">
      <c r="A7075" s="8">
        <v>7074</v>
      </c>
      <c r="B7075" s="8" t="s">
        <v>52</v>
      </c>
      <c r="C7075" s="8" t="s">
        <v>58</v>
      </c>
      <c r="D7075" s="8" t="s">
        <v>24</v>
      </c>
      <c r="E7075" s="8" t="s">
        <v>63</v>
      </c>
      <c r="F7075" s="8">
        <v>60895.24</v>
      </c>
      <c r="G7075" s="8">
        <v>376938.54</v>
      </c>
      <c r="H7075" s="8">
        <v>303364.59999999998</v>
      </c>
      <c r="I7075" s="8">
        <v>13.21</v>
      </c>
      <c r="J7075" s="8">
        <v>633</v>
      </c>
      <c r="K7075" s="8" t="str">
        <v>Medium</v>
      </c>
      <c r="L7075" s="8" t="s">
        <v>35</v>
      </c>
      <c r="M7075" s="8" t="s">
        <v>20</v>
      </c>
      <c r="N7075" s="8" t="s">
        <v>128</v>
      </c>
      <c r="O7075" s="8">
        <v>2023</v>
      </c>
      <c r="P7075" s="8">
        <v>4738.87</v>
      </c>
      <c r="Q7075" s="8">
        <v>3540.84</v>
      </c>
    </row>
    <row r="7076" spans="1:17" x14ac:dyDescent="0.35">
      <c r="A7076" s="8">
        <v>7075</v>
      </c>
      <c r="B7076" s="8" t="s">
        <v>43</v>
      </c>
      <c r="C7076" s="8" t="s">
        <v>23</v>
      </c>
      <c r="D7076" s="8" t="s">
        <v>56</v>
      </c>
      <c r="E7076" s="8" t="s">
        <v>38</v>
      </c>
      <c r="F7076" s="8">
        <v>14834.31</v>
      </c>
      <c r="G7076" s="8">
        <v>117758.07</v>
      </c>
      <c r="H7076" s="8">
        <v>455755.92</v>
      </c>
      <c r="I7076" s="8">
        <v>13.21</v>
      </c>
      <c r="J7076" s="8">
        <v>306</v>
      </c>
      <c r="K7076" s="8" t="str">
        <v>low</v>
      </c>
      <c r="L7076" s="8" t="s">
        <v>39</v>
      </c>
      <c r="M7076" s="8" t="s">
        <v>20</v>
      </c>
      <c r="N7076" s="8" t="s">
        <v>217</v>
      </c>
      <c r="O7076" s="8">
        <v>2023</v>
      </c>
      <c r="P7076" s="8">
        <v>2070.71</v>
      </c>
      <c r="Q7076" s="8">
        <v>1789.27</v>
      </c>
    </row>
    <row r="7077" spans="1:17" x14ac:dyDescent="0.35">
      <c r="A7077" s="8">
        <v>7076</v>
      </c>
      <c r="B7077" s="8" t="s">
        <v>22</v>
      </c>
      <c r="C7077" s="8" t="s">
        <v>16</v>
      </c>
      <c r="D7077" s="8" t="s">
        <v>56</v>
      </c>
      <c r="E7077" s="8" t="s">
        <v>29</v>
      </c>
      <c r="F7077" s="8">
        <v>84277.16</v>
      </c>
      <c r="G7077" s="8">
        <v>304566.71999999997</v>
      </c>
      <c r="H7077" s="8">
        <v>212830.67</v>
      </c>
      <c r="I7077" s="8">
        <v>9.23</v>
      </c>
      <c r="J7077" s="8">
        <v>631</v>
      </c>
      <c r="K7077" s="8" t="str">
        <v>Medium</v>
      </c>
      <c r="L7077" s="8" t="s">
        <v>39</v>
      </c>
      <c r="M7077" s="8" t="s">
        <v>46</v>
      </c>
      <c r="N7077" s="8" t="s">
        <v>320</v>
      </c>
      <c r="O7077" s="8">
        <v>2023</v>
      </c>
      <c r="P7077" s="8">
        <v>12065.72</v>
      </c>
      <c r="Q7077" s="8">
        <v>10085.129999999999</v>
      </c>
    </row>
    <row r="7078" spans="1:17" x14ac:dyDescent="0.35">
      <c r="A7078" s="8">
        <v>7077</v>
      </c>
      <c r="B7078" s="8" t="s">
        <v>79</v>
      </c>
      <c r="C7078" s="8" t="s">
        <v>58</v>
      </c>
      <c r="D7078" s="8" t="s">
        <v>24</v>
      </c>
      <c r="E7078" s="8" t="s">
        <v>18</v>
      </c>
      <c r="F7078" s="8">
        <v>26157.42</v>
      </c>
      <c r="G7078" s="8">
        <v>395077.61</v>
      </c>
      <c r="H7078" s="8">
        <v>60929.8</v>
      </c>
      <c r="I7078" s="8">
        <v>17.62</v>
      </c>
      <c r="J7078" s="8">
        <v>764</v>
      </c>
      <c r="K7078" s="8" t="str">
        <v>High</v>
      </c>
      <c r="L7078" s="8" t="s">
        <v>25</v>
      </c>
      <c r="M7078" s="8" t="s">
        <v>46</v>
      </c>
      <c r="N7078" s="8" t="s">
        <v>66</v>
      </c>
      <c r="O7078" s="8">
        <v>2023</v>
      </c>
      <c r="P7078" s="8">
        <v>2634.07</v>
      </c>
      <c r="Q7078" s="8">
        <v>2329.2199999999998</v>
      </c>
    </row>
    <row r="7079" spans="1:17" x14ac:dyDescent="0.35">
      <c r="A7079" s="8">
        <v>7078</v>
      </c>
      <c r="B7079" s="8" t="s">
        <v>48</v>
      </c>
      <c r="C7079" s="8" t="s">
        <v>23</v>
      </c>
      <c r="D7079" s="8" t="s">
        <v>34</v>
      </c>
      <c r="E7079" s="8" t="s">
        <v>54</v>
      </c>
      <c r="F7079" s="8">
        <v>24057.98</v>
      </c>
      <c r="G7079" s="8">
        <v>137796.89000000001</v>
      </c>
      <c r="H7079" s="8">
        <v>25622.7</v>
      </c>
      <c r="I7079" s="8">
        <v>13.47</v>
      </c>
      <c r="J7079" s="8">
        <v>822</v>
      </c>
      <c r="K7079" s="8" t="str">
        <v>High</v>
      </c>
      <c r="L7079" s="8" t="s">
        <v>35</v>
      </c>
      <c r="M7079" s="8" t="s">
        <v>30</v>
      </c>
      <c r="N7079" s="8" t="s">
        <v>385</v>
      </c>
      <c r="O7079" s="8">
        <v>2023</v>
      </c>
      <c r="P7079" s="8">
        <v>2997.13</v>
      </c>
      <c r="Q7079" s="8">
        <v>2696.49</v>
      </c>
    </row>
    <row r="7080" spans="1:17" x14ac:dyDescent="0.35">
      <c r="A7080" s="8">
        <v>7079</v>
      </c>
      <c r="B7080" s="8" t="s">
        <v>85</v>
      </c>
      <c r="C7080" s="8" t="s">
        <v>58</v>
      </c>
      <c r="D7080" s="8" t="s">
        <v>56</v>
      </c>
      <c r="E7080" s="8" t="s">
        <v>29</v>
      </c>
      <c r="F7080" s="8">
        <v>74067.41</v>
      </c>
      <c r="G7080" s="8">
        <v>377457.29</v>
      </c>
      <c r="H7080" s="8">
        <v>144060</v>
      </c>
      <c r="I7080" s="8">
        <v>11.82</v>
      </c>
      <c r="J7080" s="8">
        <v>320</v>
      </c>
      <c r="K7080" s="8" t="str">
        <v>low</v>
      </c>
      <c r="L7080" s="8" t="s">
        <v>39</v>
      </c>
      <c r="M7080" s="8" t="s">
        <v>30</v>
      </c>
      <c r="N7080" s="8" t="s">
        <v>132</v>
      </c>
      <c r="O7080" s="8">
        <v>2023</v>
      </c>
      <c r="P7080" s="8">
        <v>7894.95</v>
      </c>
      <c r="Q7080" s="8">
        <v>6470.37</v>
      </c>
    </row>
    <row r="7081" spans="1:17" x14ac:dyDescent="0.35">
      <c r="A7081" s="8">
        <v>7080</v>
      </c>
      <c r="B7081" s="8" t="s">
        <v>43</v>
      </c>
      <c r="C7081" s="8" t="s">
        <v>58</v>
      </c>
      <c r="D7081" s="8" t="s">
        <v>24</v>
      </c>
      <c r="E7081" s="8" t="s">
        <v>29</v>
      </c>
      <c r="F7081" s="8">
        <v>98525.93</v>
      </c>
      <c r="G7081" s="8">
        <v>193904.02</v>
      </c>
      <c r="H7081" s="8">
        <v>283987.18</v>
      </c>
      <c r="I7081" s="8">
        <v>15.67</v>
      </c>
      <c r="J7081" s="8">
        <v>340</v>
      </c>
      <c r="K7081" s="8" t="str">
        <v>low</v>
      </c>
      <c r="L7081" s="8" t="s">
        <v>35</v>
      </c>
      <c r="M7081" s="8" t="s">
        <v>75</v>
      </c>
      <c r="N7081" s="8" t="s">
        <v>234</v>
      </c>
      <c r="O7081" s="8">
        <v>2023</v>
      </c>
      <c r="P7081" s="8">
        <v>6994.4</v>
      </c>
      <c r="Q7081" s="8">
        <v>5812.27</v>
      </c>
    </row>
    <row r="7082" spans="1:17" x14ac:dyDescent="0.35">
      <c r="A7082" s="8">
        <v>7081</v>
      </c>
      <c r="B7082" s="8" t="s">
        <v>50</v>
      </c>
      <c r="C7082" s="8" t="s">
        <v>37</v>
      </c>
      <c r="D7082" s="8" t="s">
        <v>34</v>
      </c>
      <c r="E7082" s="8" t="s">
        <v>63</v>
      </c>
      <c r="F7082" s="8">
        <v>50528.72</v>
      </c>
      <c r="G7082" s="8">
        <v>66541.039999999994</v>
      </c>
      <c r="H7082" s="8">
        <v>212422.54</v>
      </c>
      <c r="I7082" s="8">
        <v>7.18</v>
      </c>
      <c r="J7082" s="8">
        <v>701</v>
      </c>
      <c r="K7082" s="8" t="str">
        <v>Medium</v>
      </c>
      <c r="L7082" s="8" t="s">
        <v>25</v>
      </c>
      <c r="M7082" s="8" t="s">
        <v>20</v>
      </c>
      <c r="N7082" s="8" t="s">
        <v>253</v>
      </c>
      <c r="O7082" s="8">
        <v>2023</v>
      </c>
      <c r="P7082" s="8">
        <v>5519.47</v>
      </c>
      <c r="Q7082" s="8">
        <v>3178.72</v>
      </c>
    </row>
    <row r="7083" spans="1:17" x14ac:dyDescent="0.35">
      <c r="A7083" s="8">
        <v>7082</v>
      </c>
      <c r="B7083" s="8" t="s">
        <v>32</v>
      </c>
      <c r="C7083" s="8" t="s">
        <v>33</v>
      </c>
      <c r="D7083" s="8" t="s">
        <v>17</v>
      </c>
      <c r="E7083" s="8" t="s">
        <v>54</v>
      </c>
      <c r="F7083" s="8">
        <v>52512.32</v>
      </c>
      <c r="G7083" s="8">
        <v>198729.61</v>
      </c>
      <c r="H7083" s="8">
        <v>218134.95</v>
      </c>
      <c r="I7083" s="8">
        <v>7.83</v>
      </c>
      <c r="J7083" s="8">
        <v>810</v>
      </c>
      <c r="K7083" s="8" t="str">
        <v>High</v>
      </c>
      <c r="L7083" s="8" t="s">
        <v>45</v>
      </c>
      <c r="M7083" s="8" t="s">
        <v>46</v>
      </c>
      <c r="N7083" s="8" t="s">
        <v>42</v>
      </c>
      <c r="O7083" s="8">
        <v>2023</v>
      </c>
      <c r="P7083" s="8">
        <v>5851.17</v>
      </c>
      <c r="Q7083" s="8">
        <v>3393.87</v>
      </c>
    </row>
    <row r="7084" spans="1:17" x14ac:dyDescent="0.35">
      <c r="A7084" s="8">
        <v>7083</v>
      </c>
      <c r="B7084" s="8" t="s">
        <v>41</v>
      </c>
      <c r="C7084" s="8" t="s">
        <v>16</v>
      </c>
      <c r="D7084" s="8" t="s">
        <v>17</v>
      </c>
      <c r="E7084" s="8" t="s">
        <v>18</v>
      </c>
      <c r="F7084" s="8">
        <v>56390.59</v>
      </c>
      <c r="G7084" s="8">
        <v>369348.39</v>
      </c>
      <c r="H7084" s="8">
        <v>90388.08</v>
      </c>
      <c r="I7084" s="8">
        <v>15.91</v>
      </c>
      <c r="J7084" s="8">
        <v>821</v>
      </c>
      <c r="K7084" s="8" t="str">
        <v>High</v>
      </c>
      <c r="L7084" s="8" t="s">
        <v>25</v>
      </c>
      <c r="M7084" s="8" t="s">
        <v>30</v>
      </c>
      <c r="N7084" s="8" t="s">
        <v>144</v>
      </c>
      <c r="O7084" s="8">
        <v>2023</v>
      </c>
      <c r="P7084" s="8">
        <v>3848.32</v>
      </c>
      <c r="Q7084" s="8">
        <v>2572.02</v>
      </c>
    </row>
    <row r="7085" spans="1:17" x14ac:dyDescent="0.35">
      <c r="A7085" s="8">
        <v>7084</v>
      </c>
      <c r="B7085" s="8" t="s">
        <v>22</v>
      </c>
      <c r="C7085" s="8" t="s">
        <v>23</v>
      </c>
      <c r="D7085" s="8" t="s">
        <v>34</v>
      </c>
      <c r="E7085" s="8" t="s">
        <v>63</v>
      </c>
      <c r="F7085" s="8">
        <v>8435.66</v>
      </c>
      <c r="G7085" s="8">
        <v>197067.22</v>
      </c>
      <c r="H7085" s="8">
        <v>103607.99</v>
      </c>
      <c r="I7085" s="8">
        <v>5.79</v>
      </c>
      <c r="J7085" s="8">
        <v>586</v>
      </c>
      <c r="K7085" s="8" t="str">
        <v>low</v>
      </c>
      <c r="L7085" s="8" t="s">
        <v>45</v>
      </c>
      <c r="M7085" s="8" t="s">
        <v>30</v>
      </c>
      <c r="N7085" s="8" t="s">
        <v>152</v>
      </c>
      <c r="O7085" s="8">
        <v>2023</v>
      </c>
      <c r="P7085" s="8">
        <v>1111.1500000000001</v>
      </c>
      <c r="Q7085" s="8">
        <v>956.64</v>
      </c>
    </row>
    <row r="7086" spans="1:17" x14ac:dyDescent="0.35">
      <c r="A7086" s="8">
        <v>7085</v>
      </c>
      <c r="B7086" s="8" t="s">
        <v>43</v>
      </c>
      <c r="C7086" s="8" t="s">
        <v>23</v>
      </c>
      <c r="D7086" s="8" t="s">
        <v>34</v>
      </c>
      <c r="E7086" s="8" t="s">
        <v>63</v>
      </c>
      <c r="F7086" s="8">
        <v>51325.91</v>
      </c>
      <c r="G7086" s="8">
        <v>170688.63</v>
      </c>
      <c r="H7086" s="8">
        <v>325538.56</v>
      </c>
      <c r="I7086" s="8">
        <v>11.68</v>
      </c>
      <c r="J7086" s="8">
        <v>615</v>
      </c>
      <c r="K7086" s="8" t="str">
        <v>Medium</v>
      </c>
      <c r="L7086" s="8" t="s">
        <v>19</v>
      </c>
      <c r="M7086" s="8" t="s">
        <v>30</v>
      </c>
      <c r="N7086" s="8" t="s">
        <v>236</v>
      </c>
      <c r="O7086" s="8">
        <v>2023</v>
      </c>
      <c r="P7086" s="8">
        <v>5337.92</v>
      </c>
      <c r="Q7086" s="8">
        <v>3989.12</v>
      </c>
    </row>
    <row r="7087" spans="1:17" x14ac:dyDescent="0.35">
      <c r="A7087" s="8">
        <v>7086</v>
      </c>
      <c r="B7087" s="8" t="s">
        <v>22</v>
      </c>
      <c r="C7087" s="8" t="s">
        <v>58</v>
      </c>
      <c r="D7087" s="8" t="s">
        <v>28</v>
      </c>
      <c r="E7087" s="8" t="s">
        <v>29</v>
      </c>
      <c r="F7087" s="8">
        <v>6979.03</v>
      </c>
      <c r="G7087" s="8">
        <v>437986.12</v>
      </c>
      <c r="H7087" s="8">
        <v>72096.179999999993</v>
      </c>
      <c r="I7087" s="8">
        <v>16.63</v>
      </c>
      <c r="J7087" s="8">
        <v>708</v>
      </c>
      <c r="K7087" s="8" t="str">
        <v>Medium</v>
      </c>
      <c r="L7087" s="8" t="s">
        <v>35</v>
      </c>
      <c r="M7087" s="8" t="s">
        <v>26</v>
      </c>
      <c r="N7087" s="8" t="s">
        <v>221</v>
      </c>
      <c r="O7087" s="8">
        <v>2023</v>
      </c>
      <c r="P7087" s="8">
        <v>612.51</v>
      </c>
      <c r="Q7087" s="8">
        <v>430.97</v>
      </c>
    </row>
    <row r="7088" spans="1:17" x14ac:dyDescent="0.35">
      <c r="A7088" s="8">
        <v>7087</v>
      </c>
      <c r="B7088" s="8" t="s">
        <v>43</v>
      </c>
      <c r="C7088" s="8" t="s">
        <v>23</v>
      </c>
      <c r="D7088" s="8" t="s">
        <v>17</v>
      </c>
      <c r="E7088" s="8" t="s">
        <v>54</v>
      </c>
      <c r="F7088" s="8">
        <v>36510.019999999997</v>
      </c>
      <c r="G7088" s="8">
        <v>306853.03999999998</v>
      </c>
      <c r="H7088" s="8">
        <v>65586.13</v>
      </c>
      <c r="I7088" s="8">
        <v>11.84</v>
      </c>
      <c r="J7088" s="8">
        <v>726</v>
      </c>
      <c r="K7088" s="8" t="str">
        <v>Medium</v>
      </c>
      <c r="L7088" s="8" t="s">
        <v>35</v>
      </c>
      <c r="M7088" s="8" t="s">
        <v>30</v>
      </c>
      <c r="N7088" s="8" t="s">
        <v>286</v>
      </c>
      <c r="O7088" s="8">
        <v>2023</v>
      </c>
      <c r="P7088" s="8">
        <v>2563.54</v>
      </c>
      <c r="Q7088" s="8">
        <v>1413.37</v>
      </c>
    </row>
    <row r="7089" spans="1:17" x14ac:dyDescent="0.35">
      <c r="A7089" s="8">
        <v>7088</v>
      </c>
      <c r="B7089" s="8" t="s">
        <v>22</v>
      </c>
      <c r="C7089" s="8" t="s">
        <v>37</v>
      </c>
      <c r="D7089" s="8" t="s">
        <v>17</v>
      </c>
      <c r="E7089" s="8" t="s">
        <v>54</v>
      </c>
      <c r="F7089" s="8">
        <v>93885.71</v>
      </c>
      <c r="G7089" s="8">
        <v>150546.91</v>
      </c>
      <c r="H7089" s="8">
        <v>325632.81</v>
      </c>
      <c r="I7089" s="8">
        <v>5.64</v>
      </c>
      <c r="J7089" s="8">
        <v>819</v>
      </c>
      <c r="K7089" s="8" t="str">
        <v>High</v>
      </c>
      <c r="L7089" s="8" t="s">
        <v>25</v>
      </c>
      <c r="M7089" s="8" t="s">
        <v>46</v>
      </c>
      <c r="N7089" s="8" t="s">
        <v>363</v>
      </c>
      <c r="O7089" s="8">
        <v>2023</v>
      </c>
      <c r="P7089" s="8">
        <v>12465.75</v>
      </c>
      <c r="Q7089" s="8">
        <v>8005.59</v>
      </c>
    </row>
    <row r="7090" spans="1:17" x14ac:dyDescent="0.35">
      <c r="A7090" s="8">
        <v>7089</v>
      </c>
      <c r="B7090" s="8" t="s">
        <v>79</v>
      </c>
      <c r="C7090" s="8" t="s">
        <v>16</v>
      </c>
      <c r="D7090" s="8" t="s">
        <v>24</v>
      </c>
      <c r="E7090" s="8" t="s">
        <v>54</v>
      </c>
      <c r="F7090" s="8">
        <v>28532.58</v>
      </c>
      <c r="G7090" s="8">
        <v>123185.15</v>
      </c>
      <c r="H7090" s="8">
        <v>252323.93</v>
      </c>
      <c r="I7090" s="8">
        <v>15.47</v>
      </c>
      <c r="J7090" s="8">
        <v>342</v>
      </c>
      <c r="K7090" s="8" t="str">
        <v>low</v>
      </c>
      <c r="L7090" s="8" t="s">
        <v>39</v>
      </c>
      <c r="M7090" s="8" t="s">
        <v>46</v>
      </c>
      <c r="N7090" s="8" t="s">
        <v>322</v>
      </c>
      <c r="O7090" s="8">
        <v>2023</v>
      </c>
      <c r="P7090" s="8">
        <v>3408.36</v>
      </c>
      <c r="Q7090" s="8">
        <v>1817.08</v>
      </c>
    </row>
    <row r="7091" spans="1:17" x14ac:dyDescent="0.35">
      <c r="A7091" s="8">
        <v>7090</v>
      </c>
      <c r="B7091" s="8" t="s">
        <v>50</v>
      </c>
      <c r="C7091" s="8" t="s">
        <v>33</v>
      </c>
      <c r="D7091" s="8" t="s">
        <v>24</v>
      </c>
      <c r="E7091" s="8" t="s">
        <v>18</v>
      </c>
      <c r="F7091" s="8">
        <v>13199.06</v>
      </c>
      <c r="G7091" s="8">
        <v>268784.65999999997</v>
      </c>
      <c r="H7091" s="8">
        <v>384242.37</v>
      </c>
      <c r="I7091" s="8">
        <v>16.920000000000002</v>
      </c>
      <c r="J7091" s="8">
        <v>870</v>
      </c>
      <c r="K7091" s="8" t="str">
        <v>High</v>
      </c>
      <c r="L7091" s="8" t="s">
        <v>35</v>
      </c>
      <c r="M7091" s="8" t="s">
        <v>20</v>
      </c>
      <c r="N7091" s="8" t="s">
        <v>143</v>
      </c>
      <c r="O7091" s="8">
        <v>2023</v>
      </c>
      <c r="P7091" s="8">
        <v>1328.68</v>
      </c>
      <c r="Q7091" s="8">
        <v>682.31</v>
      </c>
    </row>
    <row r="7092" spans="1:17" x14ac:dyDescent="0.35">
      <c r="A7092" s="8">
        <v>7091</v>
      </c>
      <c r="B7092" s="8" t="s">
        <v>79</v>
      </c>
      <c r="C7092" s="8" t="s">
        <v>58</v>
      </c>
      <c r="D7092" s="8" t="s">
        <v>28</v>
      </c>
      <c r="E7092" s="8" t="s">
        <v>18</v>
      </c>
      <c r="F7092" s="8">
        <v>62597.47</v>
      </c>
      <c r="G7092" s="8">
        <v>116494.67</v>
      </c>
      <c r="H7092" s="8">
        <v>146526.57</v>
      </c>
      <c r="I7092" s="8">
        <v>13.47</v>
      </c>
      <c r="J7092" s="8">
        <v>512</v>
      </c>
      <c r="K7092" s="8" t="str">
        <v>low</v>
      </c>
      <c r="L7092" s="8" t="s">
        <v>19</v>
      </c>
      <c r="M7092" s="8" t="s">
        <v>46</v>
      </c>
      <c r="N7092" s="8" t="s">
        <v>343</v>
      </c>
      <c r="O7092" s="8">
        <v>2023</v>
      </c>
      <c r="P7092" s="8">
        <v>7401.11</v>
      </c>
      <c r="Q7092" s="8">
        <v>5314.83</v>
      </c>
    </row>
    <row r="7093" spans="1:17" x14ac:dyDescent="0.35">
      <c r="A7093" s="8">
        <v>7092</v>
      </c>
      <c r="B7093" s="8" t="s">
        <v>85</v>
      </c>
      <c r="C7093" s="8" t="s">
        <v>16</v>
      </c>
      <c r="D7093" s="8" t="s">
        <v>56</v>
      </c>
      <c r="E7093" s="8" t="s">
        <v>18</v>
      </c>
      <c r="F7093" s="8">
        <v>17201.759999999998</v>
      </c>
      <c r="G7093" s="8">
        <v>234240.71</v>
      </c>
      <c r="H7093" s="8">
        <v>294424.05</v>
      </c>
      <c r="I7093" s="8">
        <v>5.13</v>
      </c>
      <c r="J7093" s="8">
        <v>518</v>
      </c>
      <c r="K7093" s="8" t="str">
        <v>low</v>
      </c>
      <c r="L7093" s="8" t="s">
        <v>45</v>
      </c>
      <c r="M7093" s="8" t="s">
        <v>26</v>
      </c>
      <c r="N7093" s="8" t="s">
        <v>365</v>
      </c>
      <c r="O7093" s="8">
        <v>2023</v>
      </c>
      <c r="P7093" s="8">
        <v>1646.48</v>
      </c>
      <c r="Q7093" s="8">
        <v>915.13</v>
      </c>
    </row>
    <row r="7094" spans="1:17" x14ac:dyDescent="0.35">
      <c r="A7094" s="8">
        <v>7093</v>
      </c>
      <c r="B7094" s="8" t="s">
        <v>32</v>
      </c>
      <c r="C7094" s="8" t="s">
        <v>33</v>
      </c>
      <c r="D7094" s="8" t="s">
        <v>17</v>
      </c>
      <c r="E7094" s="8" t="s">
        <v>54</v>
      </c>
      <c r="F7094" s="8">
        <v>33171.379999999997</v>
      </c>
      <c r="G7094" s="8">
        <v>35705.33</v>
      </c>
      <c r="H7094" s="8">
        <v>208569.14</v>
      </c>
      <c r="I7094" s="8">
        <v>14.29</v>
      </c>
      <c r="J7094" s="8">
        <v>311</v>
      </c>
      <c r="K7094" s="8" t="str">
        <v>low</v>
      </c>
      <c r="L7094" s="8" t="s">
        <v>19</v>
      </c>
      <c r="M7094" s="8" t="s">
        <v>75</v>
      </c>
      <c r="N7094" s="8" t="s">
        <v>299</v>
      </c>
      <c r="O7094" s="8">
        <v>2023</v>
      </c>
      <c r="P7094" s="8">
        <v>4916.91</v>
      </c>
      <c r="Q7094" s="8">
        <v>3012.89</v>
      </c>
    </row>
    <row r="7095" spans="1:17" x14ac:dyDescent="0.35">
      <c r="A7095" s="8">
        <v>7094</v>
      </c>
      <c r="B7095" s="8" t="s">
        <v>79</v>
      </c>
      <c r="C7095" s="8" t="s">
        <v>23</v>
      </c>
      <c r="D7095" s="8" t="s">
        <v>56</v>
      </c>
      <c r="E7095" s="8" t="s">
        <v>38</v>
      </c>
      <c r="F7095" s="8">
        <v>25880.87</v>
      </c>
      <c r="G7095" s="8">
        <v>8342.5499999999993</v>
      </c>
      <c r="H7095" s="8">
        <v>359905.87</v>
      </c>
      <c r="I7095" s="8">
        <v>6.04</v>
      </c>
      <c r="J7095" s="8">
        <v>814</v>
      </c>
      <c r="K7095" s="8" t="str">
        <v>High</v>
      </c>
      <c r="L7095" s="8" t="s">
        <v>19</v>
      </c>
      <c r="M7095" s="8" t="s">
        <v>46</v>
      </c>
      <c r="N7095" s="8" t="s">
        <v>317</v>
      </c>
      <c r="O7095" s="8">
        <v>2023</v>
      </c>
      <c r="P7095" s="8">
        <v>3656.46</v>
      </c>
      <c r="Q7095" s="8">
        <v>2170.56</v>
      </c>
    </row>
    <row r="7096" spans="1:17" x14ac:dyDescent="0.35">
      <c r="A7096" s="8">
        <v>7095</v>
      </c>
      <c r="B7096" s="8" t="s">
        <v>43</v>
      </c>
      <c r="C7096" s="8" t="s">
        <v>33</v>
      </c>
      <c r="D7096" s="8" t="s">
        <v>34</v>
      </c>
      <c r="E7096" s="8" t="s">
        <v>38</v>
      </c>
      <c r="F7096" s="8">
        <v>83643.539999999994</v>
      </c>
      <c r="G7096" s="8">
        <v>439640.38</v>
      </c>
      <c r="H7096" s="8">
        <v>234529.23</v>
      </c>
      <c r="I7096" s="8">
        <v>14.76</v>
      </c>
      <c r="J7096" s="8">
        <v>793</v>
      </c>
      <c r="K7096" s="8" t="str">
        <v>High</v>
      </c>
      <c r="L7096" s="8" t="s">
        <v>35</v>
      </c>
      <c r="M7096" s="8" t="s">
        <v>20</v>
      </c>
      <c r="N7096" s="8" t="s">
        <v>122</v>
      </c>
      <c r="O7096" s="8">
        <v>2023</v>
      </c>
      <c r="P7096" s="8">
        <v>9994.48</v>
      </c>
      <c r="Q7096" s="8">
        <v>8056.87</v>
      </c>
    </row>
    <row r="7097" spans="1:17" x14ac:dyDescent="0.35">
      <c r="A7097" s="8">
        <v>7096</v>
      </c>
      <c r="B7097" s="8" t="s">
        <v>43</v>
      </c>
      <c r="C7097" s="8" t="s">
        <v>37</v>
      </c>
      <c r="D7097" s="8" t="s">
        <v>34</v>
      </c>
      <c r="E7097" s="8" t="s">
        <v>38</v>
      </c>
      <c r="F7097" s="8">
        <v>9588.1299999999992</v>
      </c>
      <c r="G7097" s="8">
        <v>42348.27</v>
      </c>
      <c r="H7097" s="8">
        <v>126874.25</v>
      </c>
      <c r="I7097" s="8">
        <v>13.37</v>
      </c>
      <c r="J7097" s="8">
        <v>642</v>
      </c>
      <c r="K7097" s="8" t="str">
        <v>Medium</v>
      </c>
      <c r="L7097" s="8" t="s">
        <v>35</v>
      </c>
      <c r="M7097" s="8" t="s">
        <v>26</v>
      </c>
      <c r="N7097" s="8" t="s">
        <v>218</v>
      </c>
      <c r="O7097" s="8">
        <v>2023</v>
      </c>
      <c r="P7097" s="8">
        <v>652.74</v>
      </c>
      <c r="Q7097" s="8">
        <v>334.58</v>
      </c>
    </row>
    <row r="7098" spans="1:17" x14ac:dyDescent="0.35">
      <c r="A7098" s="8">
        <v>7097</v>
      </c>
      <c r="B7098" s="8" t="s">
        <v>85</v>
      </c>
      <c r="C7098" s="8" t="s">
        <v>16</v>
      </c>
      <c r="D7098" s="8" t="s">
        <v>28</v>
      </c>
      <c r="E7098" s="8" t="s">
        <v>54</v>
      </c>
      <c r="F7098" s="8">
        <v>85963.21</v>
      </c>
      <c r="G7098" s="8">
        <v>438982.37</v>
      </c>
      <c r="H7098" s="8">
        <v>250353.61</v>
      </c>
      <c r="I7098" s="8">
        <v>8.68</v>
      </c>
      <c r="J7098" s="8">
        <v>637</v>
      </c>
      <c r="K7098" s="8" t="str">
        <v>Medium</v>
      </c>
      <c r="L7098" s="8" t="s">
        <v>45</v>
      </c>
      <c r="M7098" s="8" t="s">
        <v>46</v>
      </c>
      <c r="N7098" s="8" t="s">
        <v>141</v>
      </c>
      <c r="O7098" s="8">
        <v>2023</v>
      </c>
      <c r="P7098" s="8">
        <v>4640.59</v>
      </c>
      <c r="Q7098" s="8">
        <v>3418.61</v>
      </c>
    </row>
    <row r="7099" spans="1:17" x14ac:dyDescent="0.35">
      <c r="A7099" s="8">
        <v>7098</v>
      </c>
      <c r="B7099" s="8" t="s">
        <v>22</v>
      </c>
      <c r="C7099" s="8" t="s">
        <v>16</v>
      </c>
      <c r="D7099" s="8" t="s">
        <v>24</v>
      </c>
      <c r="E7099" s="8" t="s">
        <v>29</v>
      </c>
      <c r="F7099" s="8">
        <v>89667.81</v>
      </c>
      <c r="G7099" s="8">
        <v>87165.85</v>
      </c>
      <c r="H7099" s="8">
        <v>94929.64</v>
      </c>
      <c r="I7099" s="8">
        <v>12.59</v>
      </c>
      <c r="J7099" s="8">
        <v>515</v>
      </c>
      <c r="K7099" s="8" t="str">
        <v>low</v>
      </c>
      <c r="L7099" s="8" t="s">
        <v>35</v>
      </c>
      <c r="M7099" s="8" t="s">
        <v>75</v>
      </c>
      <c r="N7099" s="8" t="s">
        <v>277</v>
      </c>
      <c r="O7099" s="8">
        <v>2023</v>
      </c>
      <c r="P7099" s="8">
        <v>6842.72</v>
      </c>
      <c r="Q7099" s="8">
        <v>4563.45</v>
      </c>
    </row>
    <row r="7100" spans="1:17" x14ac:dyDescent="0.35">
      <c r="A7100" s="8">
        <v>7099</v>
      </c>
      <c r="B7100" s="8" t="s">
        <v>22</v>
      </c>
      <c r="C7100" s="8" t="s">
        <v>16</v>
      </c>
      <c r="D7100" s="8" t="s">
        <v>24</v>
      </c>
      <c r="E7100" s="8" t="s">
        <v>63</v>
      </c>
      <c r="F7100" s="8">
        <v>53437.88</v>
      </c>
      <c r="G7100" s="8">
        <v>146988.41</v>
      </c>
      <c r="H7100" s="8">
        <v>448119.2</v>
      </c>
      <c r="I7100" s="8">
        <v>10.99</v>
      </c>
      <c r="J7100" s="8">
        <v>635</v>
      </c>
      <c r="K7100" s="8" t="str">
        <v>Medium</v>
      </c>
      <c r="L7100" s="8" t="s">
        <v>45</v>
      </c>
      <c r="M7100" s="8" t="s">
        <v>46</v>
      </c>
      <c r="N7100" s="8" t="s">
        <v>278</v>
      </c>
      <c r="O7100" s="8">
        <v>2023</v>
      </c>
      <c r="P7100" s="8">
        <v>5782.59</v>
      </c>
      <c r="Q7100" s="8">
        <v>3010.23</v>
      </c>
    </row>
    <row r="7101" spans="1:17" x14ac:dyDescent="0.35">
      <c r="A7101" s="8">
        <v>7100</v>
      </c>
      <c r="B7101" s="8" t="s">
        <v>50</v>
      </c>
      <c r="C7101" s="8" t="s">
        <v>33</v>
      </c>
      <c r="D7101" s="8" t="s">
        <v>28</v>
      </c>
      <c r="E7101" s="8" t="s">
        <v>18</v>
      </c>
      <c r="F7101" s="8">
        <v>12645.81</v>
      </c>
      <c r="G7101" s="8">
        <v>428726.32</v>
      </c>
      <c r="H7101" s="8">
        <v>342865.91</v>
      </c>
      <c r="I7101" s="8">
        <v>12.19</v>
      </c>
      <c r="J7101" s="8">
        <v>351</v>
      </c>
      <c r="K7101" s="8" t="str">
        <v>low</v>
      </c>
      <c r="L7101" s="8" t="s">
        <v>39</v>
      </c>
      <c r="M7101" s="8" t="s">
        <v>75</v>
      </c>
      <c r="N7101" s="8" t="s">
        <v>256</v>
      </c>
      <c r="O7101" s="8">
        <v>2023</v>
      </c>
      <c r="P7101" s="8">
        <v>786.45</v>
      </c>
      <c r="Q7101" s="8">
        <v>683.75</v>
      </c>
    </row>
    <row r="7102" spans="1:17" x14ac:dyDescent="0.35">
      <c r="A7102" s="8">
        <v>7101</v>
      </c>
      <c r="B7102" s="8" t="s">
        <v>22</v>
      </c>
      <c r="C7102" s="8" t="s">
        <v>33</v>
      </c>
      <c r="D7102" s="8" t="s">
        <v>17</v>
      </c>
      <c r="E7102" s="8" t="s">
        <v>18</v>
      </c>
      <c r="F7102" s="8">
        <v>15817.72</v>
      </c>
      <c r="G7102" s="8">
        <v>405586.43</v>
      </c>
      <c r="H7102" s="8">
        <v>112359.99</v>
      </c>
      <c r="I7102" s="8">
        <v>9.14</v>
      </c>
      <c r="J7102" s="8">
        <v>656</v>
      </c>
      <c r="K7102" s="8" t="str">
        <v>Medium</v>
      </c>
      <c r="L7102" s="8" t="s">
        <v>35</v>
      </c>
      <c r="M7102" s="8" t="s">
        <v>75</v>
      </c>
      <c r="N7102" s="8" t="s">
        <v>91</v>
      </c>
      <c r="O7102" s="8">
        <v>2023</v>
      </c>
      <c r="P7102" s="8">
        <v>1556.05</v>
      </c>
      <c r="Q7102" s="8">
        <v>1030.6500000000001</v>
      </c>
    </row>
    <row r="7103" spans="1:17" x14ac:dyDescent="0.35">
      <c r="A7103" s="8">
        <v>7102</v>
      </c>
      <c r="B7103" s="8" t="s">
        <v>52</v>
      </c>
      <c r="C7103" s="8" t="s">
        <v>33</v>
      </c>
      <c r="D7103" s="8" t="s">
        <v>24</v>
      </c>
      <c r="E7103" s="8" t="s">
        <v>54</v>
      </c>
      <c r="F7103" s="8">
        <v>48900.639999999999</v>
      </c>
      <c r="G7103" s="8">
        <v>357442.18</v>
      </c>
      <c r="H7103" s="8">
        <v>42034.559999999998</v>
      </c>
      <c r="I7103" s="8">
        <v>8.4700000000000006</v>
      </c>
      <c r="J7103" s="8">
        <v>323</v>
      </c>
      <c r="K7103" s="8" t="str">
        <v>low</v>
      </c>
      <c r="L7103" s="8" t="s">
        <v>19</v>
      </c>
      <c r="M7103" s="8" t="s">
        <v>20</v>
      </c>
      <c r="N7103" s="8" t="s">
        <v>348</v>
      </c>
      <c r="O7103" s="8">
        <v>2023</v>
      </c>
      <c r="P7103" s="8">
        <v>4102.79</v>
      </c>
      <c r="Q7103" s="8">
        <v>3119.25</v>
      </c>
    </row>
    <row r="7104" spans="1:17" x14ac:dyDescent="0.35">
      <c r="A7104" s="8">
        <v>7103</v>
      </c>
      <c r="B7104" s="8" t="s">
        <v>79</v>
      </c>
      <c r="C7104" s="8" t="s">
        <v>37</v>
      </c>
      <c r="D7104" s="8" t="s">
        <v>56</v>
      </c>
      <c r="E7104" s="8" t="s">
        <v>29</v>
      </c>
      <c r="F7104" s="8">
        <v>78126.69</v>
      </c>
      <c r="G7104" s="8">
        <v>85260.97</v>
      </c>
      <c r="H7104" s="8">
        <v>445089.15</v>
      </c>
      <c r="I7104" s="8">
        <v>17.89</v>
      </c>
      <c r="J7104" s="8">
        <v>814</v>
      </c>
      <c r="K7104" s="8" t="str">
        <v>High</v>
      </c>
      <c r="L7104" s="8" t="s">
        <v>39</v>
      </c>
      <c r="M7104" s="8" t="s">
        <v>75</v>
      </c>
      <c r="N7104" s="8" t="s">
        <v>292</v>
      </c>
      <c r="O7104" s="8">
        <v>2023</v>
      </c>
      <c r="P7104" s="8">
        <v>8661.7999999999993</v>
      </c>
      <c r="Q7104" s="8">
        <v>4596.01</v>
      </c>
    </row>
    <row r="7105" spans="1:17" x14ac:dyDescent="0.35">
      <c r="A7105" s="8">
        <v>7104</v>
      </c>
      <c r="B7105" s="8" t="s">
        <v>48</v>
      </c>
      <c r="C7105" s="8" t="s">
        <v>37</v>
      </c>
      <c r="D7105" s="8" t="s">
        <v>24</v>
      </c>
      <c r="E7105" s="8" t="s">
        <v>29</v>
      </c>
      <c r="F7105" s="8">
        <v>75844.259999999995</v>
      </c>
      <c r="G7105" s="8">
        <v>477409.68</v>
      </c>
      <c r="H7105" s="8">
        <v>136367.96</v>
      </c>
      <c r="I7105" s="8">
        <v>6.5</v>
      </c>
      <c r="J7105" s="8">
        <v>666</v>
      </c>
      <c r="K7105" s="8" t="str">
        <v>Medium</v>
      </c>
      <c r="L7105" s="8" t="s">
        <v>39</v>
      </c>
      <c r="M7105" s="8" t="s">
        <v>30</v>
      </c>
      <c r="N7105" s="8" t="s">
        <v>260</v>
      </c>
      <c r="O7105" s="8">
        <v>2023</v>
      </c>
      <c r="P7105" s="8">
        <v>6240.49</v>
      </c>
      <c r="Q7105" s="8">
        <v>3480.03</v>
      </c>
    </row>
    <row r="7106" spans="1:17" x14ac:dyDescent="0.35">
      <c r="A7106" s="8">
        <v>7105</v>
      </c>
      <c r="B7106" s="8" t="s">
        <v>85</v>
      </c>
      <c r="C7106" s="8" t="s">
        <v>16</v>
      </c>
      <c r="D7106" s="8" t="s">
        <v>34</v>
      </c>
      <c r="E7106" s="8" t="s">
        <v>54</v>
      </c>
      <c r="F7106" s="8">
        <v>53185.87</v>
      </c>
      <c r="G7106" s="8">
        <v>228234.04</v>
      </c>
      <c r="H7106" s="8">
        <v>234977.59</v>
      </c>
      <c r="I7106" s="8">
        <v>5.35</v>
      </c>
      <c r="J7106" s="8">
        <v>806</v>
      </c>
      <c r="K7106" s="8" t="str">
        <v>High</v>
      </c>
      <c r="L7106" s="8" t="s">
        <v>35</v>
      </c>
      <c r="M7106" s="8" t="s">
        <v>20</v>
      </c>
      <c r="N7106" s="8" t="s">
        <v>230</v>
      </c>
      <c r="O7106" s="8">
        <v>2023</v>
      </c>
      <c r="P7106" s="8">
        <v>4593.17</v>
      </c>
      <c r="Q7106" s="8">
        <v>2540.52</v>
      </c>
    </row>
    <row r="7107" spans="1:17" x14ac:dyDescent="0.35">
      <c r="A7107" s="8">
        <v>7106</v>
      </c>
      <c r="B7107" s="8" t="s">
        <v>15</v>
      </c>
      <c r="C7107" s="8" t="s">
        <v>23</v>
      </c>
      <c r="D7107" s="8" t="s">
        <v>34</v>
      </c>
      <c r="E7107" s="8" t="s">
        <v>18</v>
      </c>
      <c r="F7107" s="8">
        <v>74777.83</v>
      </c>
      <c r="G7107" s="8">
        <v>155066.22</v>
      </c>
      <c r="H7107" s="8">
        <v>122135.11</v>
      </c>
      <c r="I7107" s="8">
        <v>12.49</v>
      </c>
      <c r="J7107" s="8">
        <v>437</v>
      </c>
      <c r="K7107" s="8" t="str">
        <v>low</v>
      </c>
      <c r="L7107" s="8" t="s">
        <v>19</v>
      </c>
      <c r="M7107" s="8" t="s">
        <v>46</v>
      </c>
      <c r="N7107" s="8" t="s">
        <v>178</v>
      </c>
      <c r="O7107" s="8">
        <v>2023</v>
      </c>
      <c r="P7107" s="8">
        <v>4708.3500000000004</v>
      </c>
      <c r="Q7107" s="8">
        <v>3902.26</v>
      </c>
    </row>
    <row r="7108" spans="1:17" x14ac:dyDescent="0.35">
      <c r="A7108" s="8">
        <v>7107</v>
      </c>
      <c r="B7108" s="8" t="s">
        <v>22</v>
      </c>
      <c r="C7108" s="8" t="s">
        <v>16</v>
      </c>
      <c r="D7108" s="8" t="s">
        <v>34</v>
      </c>
      <c r="E7108" s="8" t="s">
        <v>29</v>
      </c>
      <c r="F7108" s="8">
        <v>83405.679999999993</v>
      </c>
      <c r="G7108" s="8">
        <v>35517.69</v>
      </c>
      <c r="H7108" s="8">
        <v>289129.87</v>
      </c>
      <c r="I7108" s="8">
        <v>10.57</v>
      </c>
      <c r="J7108" s="8">
        <v>579</v>
      </c>
      <c r="K7108" s="8" t="str">
        <v>low</v>
      </c>
      <c r="L7108" s="8" t="s">
        <v>39</v>
      </c>
      <c r="M7108" s="8" t="s">
        <v>26</v>
      </c>
      <c r="N7108" s="8" t="s">
        <v>276</v>
      </c>
      <c r="O7108" s="8">
        <v>2023</v>
      </c>
      <c r="P7108" s="8">
        <v>7394.93</v>
      </c>
      <c r="Q7108" s="8">
        <v>4505.18</v>
      </c>
    </row>
    <row r="7109" spans="1:17" x14ac:dyDescent="0.35">
      <c r="A7109" s="8">
        <v>7108</v>
      </c>
      <c r="B7109" s="8" t="s">
        <v>50</v>
      </c>
      <c r="C7109" s="8" t="s">
        <v>58</v>
      </c>
      <c r="D7109" s="8" t="s">
        <v>17</v>
      </c>
      <c r="E7109" s="8" t="s">
        <v>29</v>
      </c>
      <c r="F7109" s="8">
        <v>7533.87</v>
      </c>
      <c r="G7109" s="8">
        <v>52642.36</v>
      </c>
      <c r="H7109" s="8">
        <v>124469.31</v>
      </c>
      <c r="I7109" s="8">
        <v>11.35</v>
      </c>
      <c r="J7109" s="8">
        <v>852</v>
      </c>
      <c r="K7109" s="8" t="str">
        <v>High</v>
      </c>
      <c r="L7109" s="8" t="s">
        <v>35</v>
      </c>
      <c r="M7109" s="8" t="s">
        <v>30</v>
      </c>
      <c r="N7109" s="8" t="s">
        <v>292</v>
      </c>
      <c r="O7109" s="8">
        <v>2023</v>
      </c>
      <c r="P7109" s="8">
        <v>559.20000000000005</v>
      </c>
      <c r="Q7109" s="8">
        <v>418.01</v>
      </c>
    </row>
    <row r="7110" spans="1:17" x14ac:dyDescent="0.35">
      <c r="A7110" s="8">
        <v>7109</v>
      </c>
      <c r="B7110" s="8" t="s">
        <v>85</v>
      </c>
      <c r="C7110" s="8" t="s">
        <v>58</v>
      </c>
      <c r="D7110" s="8" t="s">
        <v>17</v>
      </c>
      <c r="E7110" s="8" t="s">
        <v>38</v>
      </c>
      <c r="F7110" s="8">
        <v>73600.06</v>
      </c>
      <c r="G7110" s="8">
        <v>58035.56</v>
      </c>
      <c r="H7110" s="8">
        <v>97761.13</v>
      </c>
      <c r="I7110" s="8">
        <v>16.3</v>
      </c>
      <c r="J7110" s="8">
        <v>315</v>
      </c>
      <c r="K7110" s="8" t="str">
        <v>low</v>
      </c>
      <c r="L7110" s="8" t="s">
        <v>35</v>
      </c>
      <c r="M7110" s="8" t="s">
        <v>75</v>
      </c>
      <c r="N7110" s="8" t="s">
        <v>370</v>
      </c>
      <c r="O7110" s="8">
        <v>2023</v>
      </c>
      <c r="P7110" s="8">
        <v>4173.43</v>
      </c>
      <c r="Q7110" s="8">
        <v>2309.8000000000002</v>
      </c>
    </row>
    <row r="7111" spans="1:17" x14ac:dyDescent="0.35">
      <c r="A7111" s="8">
        <v>7110</v>
      </c>
      <c r="B7111" s="8" t="s">
        <v>41</v>
      </c>
      <c r="C7111" s="8" t="s">
        <v>16</v>
      </c>
      <c r="D7111" s="8" t="s">
        <v>28</v>
      </c>
      <c r="E7111" s="8" t="s">
        <v>29</v>
      </c>
      <c r="F7111" s="8">
        <v>87739.8</v>
      </c>
      <c r="G7111" s="8">
        <v>83832.53</v>
      </c>
      <c r="H7111" s="8">
        <v>254204.19</v>
      </c>
      <c r="I7111" s="8">
        <v>9.6</v>
      </c>
      <c r="J7111" s="8">
        <v>861</v>
      </c>
      <c r="K7111" s="8" t="str">
        <v>High</v>
      </c>
      <c r="L7111" s="8" t="s">
        <v>45</v>
      </c>
      <c r="M7111" s="8" t="s">
        <v>30</v>
      </c>
      <c r="N7111" s="8" t="s">
        <v>252</v>
      </c>
      <c r="O7111" s="8">
        <v>2023</v>
      </c>
      <c r="P7111" s="8">
        <v>9874.15</v>
      </c>
      <c r="Q7111" s="8">
        <v>6278.31</v>
      </c>
    </row>
    <row r="7112" spans="1:17" x14ac:dyDescent="0.35">
      <c r="A7112" s="8">
        <v>7111</v>
      </c>
      <c r="B7112" s="8" t="s">
        <v>50</v>
      </c>
      <c r="C7112" s="8" t="s">
        <v>23</v>
      </c>
      <c r="D7112" s="8" t="s">
        <v>34</v>
      </c>
      <c r="E7112" s="8" t="s">
        <v>63</v>
      </c>
      <c r="F7112" s="8">
        <v>30203.42</v>
      </c>
      <c r="G7112" s="8">
        <v>23695.599999999999</v>
      </c>
      <c r="H7112" s="8">
        <v>319605</v>
      </c>
      <c r="I7112" s="8">
        <v>9.59</v>
      </c>
      <c r="J7112" s="8">
        <v>552</v>
      </c>
      <c r="K7112" s="8" t="str">
        <v>low</v>
      </c>
      <c r="L7112" s="8" t="s">
        <v>19</v>
      </c>
      <c r="M7112" s="8" t="s">
        <v>46</v>
      </c>
      <c r="N7112" s="8" t="s">
        <v>143</v>
      </c>
      <c r="O7112" s="8">
        <v>2023</v>
      </c>
      <c r="P7112" s="8">
        <v>2498.89</v>
      </c>
      <c r="Q7112" s="8">
        <v>1994.83</v>
      </c>
    </row>
    <row r="7113" spans="1:17" x14ac:dyDescent="0.35">
      <c r="A7113" s="8">
        <v>7112</v>
      </c>
      <c r="B7113" s="8" t="s">
        <v>79</v>
      </c>
      <c r="C7113" s="8" t="s">
        <v>58</v>
      </c>
      <c r="D7113" s="8" t="s">
        <v>34</v>
      </c>
      <c r="E7113" s="8" t="s">
        <v>63</v>
      </c>
      <c r="F7113" s="8">
        <v>26096.240000000002</v>
      </c>
      <c r="G7113" s="8">
        <v>74611.02</v>
      </c>
      <c r="H7113" s="8">
        <v>432456.38</v>
      </c>
      <c r="I7113" s="8">
        <v>10.210000000000001</v>
      </c>
      <c r="J7113" s="8">
        <v>737</v>
      </c>
      <c r="K7113" s="8" t="str">
        <v>Medium</v>
      </c>
      <c r="L7113" s="8" t="s">
        <v>19</v>
      </c>
      <c r="M7113" s="8" t="s">
        <v>26</v>
      </c>
      <c r="N7113" s="8" t="s">
        <v>217</v>
      </c>
      <c r="O7113" s="8">
        <v>2023</v>
      </c>
      <c r="P7113" s="8">
        <v>2406.04</v>
      </c>
      <c r="Q7113" s="8">
        <v>1262.22</v>
      </c>
    </row>
    <row r="7114" spans="1:17" x14ac:dyDescent="0.35">
      <c r="A7114" s="8">
        <v>7113</v>
      </c>
      <c r="B7114" s="8" t="s">
        <v>22</v>
      </c>
      <c r="C7114" s="8" t="s">
        <v>58</v>
      </c>
      <c r="D7114" s="8" t="s">
        <v>17</v>
      </c>
      <c r="E7114" s="8" t="s">
        <v>18</v>
      </c>
      <c r="F7114" s="8">
        <v>89130.52</v>
      </c>
      <c r="G7114" s="8">
        <v>474401.01</v>
      </c>
      <c r="H7114" s="8">
        <v>85695.48</v>
      </c>
      <c r="I7114" s="8">
        <v>6.61</v>
      </c>
      <c r="J7114" s="8">
        <v>602</v>
      </c>
      <c r="K7114" s="8" t="str">
        <v>Medium</v>
      </c>
      <c r="L7114" s="8" t="s">
        <v>19</v>
      </c>
      <c r="M7114" s="8" t="s">
        <v>26</v>
      </c>
      <c r="N7114" s="8" t="s">
        <v>398</v>
      </c>
      <c r="O7114" s="8">
        <v>2023</v>
      </c>
      <c r="P7114" s="8">
        <v>10869.16</v>
      </c>
      <c r="Q7114" s="8">
        <v>8139.4</v>
      </c>
    </row>
    <row r="7115" spans="1:17" x14ac:dyDescent="0.35">
      <c r="A7115" s="8">
        <v>7114</v>
      </c>
      <c r="B7115" s="8" t="s">
        <v>15</v>
      </c>
      <c r="C7115" s="8" t="s">
        <v>58</v>
      </c>
      <c r="D7115" s="8" t="s">
        <v>34</v>
      </c>
      <c r="E7115" s="8" t="s">
        <v>18</v>
      </c>
      <c r="F7115" s="8">
        <v>2074.2800000000002</v>
      </c>
      <c r="G7115" s="8">
        <v>51365.19</v>
      </c>
      <c r="H7115" s="8">
        <v>290349.5</v>
      </c>
      <c r="I7115" s="8">
        <v>14.32</v>
      </c>
      <c r="J7115" s="8">
        <v>403</v>
      </c>
      <c r="K7115" s="8" t="str">
        <v>low</v>
      </c>
      <c r="L7115" s="8" t="s">
        <v>35</v>
      </c>
      <c r="M7115" s="8" t="s">
        <v>46</v>
      </c>
      <c r="N7115" s="8" t="s">
        <v>154</v>
      </c>
      <c r="O7115" s="8">
        <v>2023</v>
      </c>
      <c r="P7115" s="8">
        <v>180.24</v>
      </c>
      <c r="Q7115" s="8">
        <v>112.21</v>
      </c>
    </row>
    <row r="7116" spans="1:17" x14ac:dyDescent="0.35">
      <c r="A7116" s="8">
        <v>7115</v>
      </c>
      <c r="B7116" s="8" t="s">
        <v>85</v>
      </c>
      <c r="C7116" s="8" t="s">
        <v>58</v>
      </c>
      <c r="D7116" s="8" t="s">
        <v>34</v>
      </c>
      <c r="E7116" s="8" t="s">
        <v>29</v>
      </c>
      <c r="F7116" s="8">
        <v>62337.39</v>
      </c>
      <c r="G7116" s="8">
        <v>94017.98</v>
      </c>
      <c r="H7116" s="8">
        <v>282725.7</v>
      </c>
      <c r="I7116" s="8">
        <v>15.33</v>
      </c>
      <c r="J7116" s="8">
        <v>313</v>
      </c>
      <c r="K7116" s="8" t="str">
        <v>low</v>
      </c>
      <c r="L7116" s="8" t="s">
        <v>45</v>
      </c>
      <c r="M7116" s="8" t="s">
        <v>26</v>
      </c>
      <c r="N7116" s="8" t="s">
        <v>290</v>
      </c>
      <c r="O7116" s="8">
        <v>2023</v>
      </c>
      <c r="P7116" s="8">
        <v>4508.09</v>
      </c>
      <c r="Q7116" s="8">
        <v>2763.48</v>
      </c>
    </row>
    <row r="7117" spans="1:17" x14ac:dyDescent="0.35">
      <c r="A7117" s="8">
        <v>7116</v>
      </c>
      <c r="B7117" s="8" t="s">
        <v>15</v>
      </c>
      <c r="C7117" s="8" t="s">
        <v>16</v>
      </c>
      <c r="D7117" s="8" t="s">
        <v>28</v>
      </c>
      <c r="E7117" s="8" t="s">
        <v>38</v>
      </c>
      <c r="F7117" s="8">
        <v>80302.179999999993</v>
      </c>
      <c r="G7117" s="8">
        <v>371217.37</v>
      </c>
      <c r="H7117" s="8">
        <v>497526.42</v>
      </c>
      <c r="I7117" s="8">
        <v>15.71</v>
      </c>
      <c r="J7117" s="8">
        <v>468</v>
      </c>
      <c r="K7117" s="8" t="str">
        <v>low</v>
      </c>
      <c r="L7117" s="8" t="s">
        <v>39</v>
      </c>
      <c r="M7117" s="8" t="s">
        <v>26</v>
      </c>
      <c r="N7117" s="8" t="s">
        <v>239</v>
      </c>
      <c r="O7117" s="8">
        <v>2023</v>
      </c>
      <c r="P7117" s="8">
        <v>7505.76</v>
      </c>
      <c r="Q7117" s="8">
        <v>3917.78</v>
      </c>
    </row>
    <row r="7118" spans="1:17" x14ac:dyDescent="0.35">
      <c r="A7118" s="8">
        <v>7117</v>
      </c>
      <c r="B7118" s="8" t="s">
        <v>50</v>
      </c>
      <c r="C7118" s="8" t="s">
        <v>23</v>
      </c>
      <c r="D7118" s="8" t="s">
        <v>34</v>
      </c>
      <c r="E7118" s="8" t="s">
        <v>38</v>
      </c>
      <c r="F7118" s="8">
        <v>10340.18</v>
      </c>
      <c r="G7118" s="8">
        <v>188768.35</v>
      </c>
      <c r="H7118" s="8">
        <v>207435.57</v>
      </c>
      <c r="I7118" s="8">
        <v>8.9700000000000006</v>
      </c>
      <c r="J7118" s="8">
        <v>723</v>
      </c>
      <c r="K7118" s="8" t="str">
        <v>Medium</v>
      </c>
      <c r="L7118" s="8" t="s">
        <v>39</v>
      </c>
      <c r="M7118" s="8" t="s">
        <v>20</v>
      </c>
      <c r="N7118" s="8" t="s">
        <v>109</v>
      </c>
      <c r="O7118" s="8">
        <v>2023</v>
      </c>
      <c r="P7118" s="8">
        <v>806.2</v>
      </c>
      <c r="Q7118" s="8">
        <v>419.45</v>
      </c>
    </row>
    <row r="7119" spans="1:17" x14ac:dyDescent="0.35">
      <c r="A7119" s="8">
        <v>7118</v>
      </c>
      <c r="B7119" s="8" t="s">
        <v>43</v>
      </c>
      <c r="C7119" s="8" t="s">
        <v>37</v>
      </c>
      <c r="D7119" s="8" t="s">
        <v>24</v>
      </c>
      <c r="E7119" s="8" t="s">
        <v>54</v>
      </c>
      <c r="F7119" s="8">
        <v>86296.35</v>
      </c>
      <c r="G7119" s="8">
        <v>208035.7</v>
      </c>
      <c r="H7119" s="8">
        <v>440813.59</v>
      </c>
      <c r="I7119" s="8">
        <v>8.2200000000000006</v>
      </c>
      <c r="J7119" s="8">
        <v>782</v>
      </c>
      <c r="K7119" s="8" t="str">
        <v>High</v>
      </c>
      <c r="L7119" s="8" t="s">
        <v>39</v>
      </c>
      <c r="M7119" s="8" t="s">
        <v>26</v>
      </c>
      <c r="N7119" s="8" t="s">
        <v>69</v>
      </c>
      <c r="O7119" s="8">
        <v>2023</v>
      </c>
      <c r="P7119" s="8">
        <v>5829.23</v>
      </c>
      <c r="Q7119" s="8">
        <v>4367.6000000000004</v>
      </c>
    </row>
    <row r="7120" spans="1:17" x14ac:dyDescent="0.35">
      <c r="A7120" s="8">
        <v>7119</v>
      </c>
      <c r="B7120" s="8" t="s">
        <v>22</v>
      </c>
      <c r="C7120" s="8" t="s">
        <v>23</v>
      </c>
      <c r="D7120" s="8" t="s">
        <v>24</v>
      </c>
      <c r="E7120" s="8" t="s">
        <v>18</v>
      </c>
      <c r="F7120" s="8">
        <v>77551.94</v>
      </c>
      <c r="G7120" s="8">
        <v>240650.82</v>
      </c>
      <c r="H7120" s="8">
        <v>300385.7</v>
      </c>
      <c r="I7120" s="8">
        <v>13.62</v>
      </c>
      <c r="J7120" s="8">
        <v>878</v>
      </c>
      <c r="K7120" s="8" t="str">
        <v>High</v>
      </c>
      <c r="L7120" s="8" t="s">
        <v>35</v>
      </c>
      <c r="M7120" s="8" t="s">
        <v>26</v>
      </c>
      <c r="N7120" s="8" t="s">
        <v>347</v>
      </c>
      <c r="O7120" s="8">
        <v>2023</v>
      </c>
      <c r="P7120" s="8">
        <v>9345.2199999999993</v>
      </c>
      <c r="Q7120" s="8">
        <v>5625.19</v>
      </c>
    </row>
    <row r="7121" spans="1:17" x14ac:dyDescent="0.35">
      <c r="A7121" s="8">
        <v>7120</v>
      </c>
      <c r="B7121" s="8" t="s">
        <v>41</v>
      </c>
      <c r="C7121" s="8" t="s">
        <v>23</v>
      </c>
      <c r="D7121" s="8" t="s">
        <v>17</v>
      </c>
      <c r="E7121" s="8" t="s">
        <v>63</v>
      </c>
      <c r="F7121" s="8">
        <v>70822.720000000001</v>
      </c>
      <c r="G7121" s="8">
        <v>220997.8</v>
      </c>
      <c r="H7121" s="8">
        <v>416455.54</v>
      </c>
      <c r="I7121" s="8">
        <v>6.23</v>
      </c>
      <c r="J7121" s="8">
        <v>564</v>
      </c>
      <c r="K7121" s="8" t="str">
        <v>low</v>
      </c>
      <c r="L7121" s="8" t="s">
        <v>35</v>
      </c>
      <c r="M7121" s="8" t="s">
        <v>30</v>
      </c>
      <c r="N7121" s="8" t="s">
        <v>352</v>
      </c>
      <c r="O7121" s="8">
        <v>2023</v>
      </c>
      <c r="P7121" s="8">
        <v>4556.2</v>
      </c>
      <c r="Q7121" s="8">
        <v>2546.37</v>
      </c>
    </row>
    <row r="7122" spans="1:17" x14ac:dyDescent="0.35">
      <c r="A7122" s="8">
        <v>7121</v>
      </c>
      <c r="B7122" s="8" t="s">
        <v>32</v>
      </c>
      <c r="C7122" s="8" t="s">
        <v>58</v>
      </c>
      <c r="D7122" s="8" t="s">
        <v>34</v>
      </c>
      <c r="E7122" s="8" t="s">
        <v>63</v>
      </c>
      <c r="F7122" s="8">
        <v>63943.64</v>
      </c>
      <c r="G7122" s="8">
        <v>266154.99</v>
      </c>
      <c r="H7122" s="8">
        <v>468876.94</v>
      </c>
      <c r="I7122" s="8">
        <v>15.42</v>
      </c>
      <c r="J7122" s="8">
        <v>875</v>
      </c>
      <c r="K7122" s="8" t="str">
        <v>High</v>
      </c>
      <c r="L7122" s="8" t="s">
        <v>45</v>
      </c>
      <c r="M7122" s="8" t="s">
        <v>46</v>
      </c>
      <c r="N7122" s="8" t="s">
        <v>372</v>
      </c>
      <c r="O7122" s="8">
        <v>2023</v>
      </c>
      <c r="P7122" s="8">
        <v>4330.3900000000003</v>
      </c>
      <c r="Q7122" s="8">
        <v>3667.58</v>
      </c>
    </row>
    <row r="7123" spans="1:17" x14ac:dyDescent="0.35">
      <c r="A7123" s="8">
        <v>7122</v>
      </c>
      <c r="B7123" s="8" t="s">
        <v>32</v>
      </c>
      <c r="C7123" s="8" t="s">
        <v>16</v>
      </c>
      <c r="D7123" s="8" t="s">
        <v>17</v>
      </c>
      <c r="E7123" s="8" t="s">
        <v>18</v>
      </c>
      <c r="F7123" s="8">
        <v>31477.15</v>
      </c>
      <c r="G7123" s="8">
        <v>284931.98</v>
      </c>
      <c r="H7123" s="8">
        <v>238443.03</v>
      </c>
      <c r="I7123" s="8">
        <v>13.74</v>
      </c>
      <c r="J7123" s="8">
        <v>338</v>
      </c>
      <c r="K7123" s="8" t="str">
        <v>low</v>
      </c>
      <c r="L7123" s="8" t="s">
        <v>35</v>
      </c>
      <c r="M7123" s="8" t="s">
        <v>20</v>
      </c>
      <c r="N7123" s="8" t="s">
        <v>373</v>
      </c>
      <c r="O7123" s="8">
        <v>2023</v>
      </c>
      <c r="P7123" s="8">
        <v>4114.6499999999996</v>
      </c>
      <c r="Q7123" s="8">
        <v>2440.5100000000002</v>
      </c>
    </row>
    <row r="7124" spans="1:17" x14ac:dyDescent="0.35">
      <c r="A7124" s="8">
        <v>7123</v>
      </c>
      <c r="B7124" s="8" t="s">
        <v>15</v>
      </c>
      <c r="C7124" s="8" t="s">
        <v>16</v>
      </c>
      <c r="D7124" s="8" t="s">
        <v>34</v>
      </c>
      <c r="E7124" s="8" t="s">
        <v>29</v>
      </c>
      <c r="F7124" s="8">
        <v>50971.5</v>
      </c>
      <c r="G7124" s="8">
        <v>300414.53999999998</v>
      </c>
      <c r="H7124" s="8">
        <v>202494.36</v>
      </c>
      <c r="I7124" s="8">
        <v>12.86</v>
      </c>
      <c r="J7124" s="8">
        <v>567</v>
      </c>
      <c r="K7124" s="8" t="str">
        <v>low</v>
      </c>
      <c r="L7124" s="8" t="s">
        <v>19</v>
      </c>
      <c r="M7124" s="8" t="s">
        <v>75</v>
      </c>
      <c r="N7124" s="8" t="s">
        <v>283</v>
      </c>
      <c r="O7124" s="8">
        <v>2023</v>
      </c>
      <c r="P7124" s="8">
        <v>7604.79</v>
      </c>
      <c r="Q7124" s="8">
        <v>6218.08</v>
      </c>
    </row>
    <row r="7125" spans="1:17" x14ac:dyDescent="0.35">
      <c r="A7125" s="8">
        <v>7124</v>
      </c>
      <c r="B7125" s="8" t="s">
        <v>43</v>
      </c>
      <c r="C7125" s="8" t="s">
        <v>23</v>
      </c>
      <c r="D7125" s="8" t="s">
        <v>28</v>
      </c>
      <c r="E7125" s="8" t="s">
        <v>63</v>
      </c>
      <c r="F7125" s="8">
        <v>61695.56</v>
      </c>
      <c r="G7125" s="8">
        <v>131010.71</v>
      </c>
      <c r="H7125" s="8">
        <v>100365.53</v>
      </c>
      <c r="I7125" s="8">
        <v>7.98</v>
      </c>
      <c r="J7125" s="8">
        <v>757</v>
      </c>
      <c r="K7125" s="8" t="str">
        <v>High</v>
      </c>
      <c r="L7125" s="8" t="s">
        <v>45</v>
      </c>
      <c r="M7125" s="8" t="s">
        <v>30</v>
      </c>
      <c r="N7125" s="8" t="s">
        <v>355</v>
      </c>
      <c r="O7125" s="8">
        <v>2023</v>
      </c>
      <c r="P7125" s="8">
        <v>4151.51</v>
      </c>
      <c r="Q7125" s="8">
        <v>2316.4699999999998</v>
      </c>
    </row>
    <row r="7126" spans="1:17" x14ac:dyDescent="0.35">
      <c r="A7126" s="8">
        <v>7125</v>
      </c>
      <c r="B7126" s="8" t="s">
        <v>43</v>
      </c>
      <c r="C7126" s="8" t="s">
        <v>16</v>
      </c>
      <c r="D7126" s="8" t="s">
        <v>56</v>
      </c>
      <c r="E7126" s="8" t="s">
        <v>38</v>
      </c>
      <c r="F7126" s="8">
        <v>78030.429999999993</v>
      </c>
      <c r="G7126" s="8">
        <v>490374.41</v>
      </c>
      <c r="H7126" s="8">
        <v>202698.98</v>
      </c>
      <c r="I7126" s="8">
        <v>5.34</v>
      </c>
      <c r="J7126" s="8">
        <v>536</v>
      </c>
      <c r="K7126" s="8" t="str">
        <v>low</v>
      </c>
      <c r="L7126" s="8" t="s">
        <v>35</v>
      </c>
      <c r="M7126" s="8" t="s">
        <v>20</v>
      </c>
      <c r="N7126" s="8" t="s">
        <v>401</v>
      </c>
      <c r="O7126" s="8">
        <v>2023</v>
      </c>
      <c r="P7126" s="8">
        <v>10015.99</v>
      </c>
      <c r="Q7126" s="8">
        <v>8530.2000000000007</v>
      </c>
    </row>
    <row r="7127" spans="1:17" x14ac:dyDescent="0.35">
      <c r="A7127" s="8">
        <v>7126</v>
      </c>
      <c r="B7127" s="8" t="s">
        <v>48</v>
      </c>
      <c r="C7127" s="8" t="s">
        <v>58</v>
      </c>
      <c r="D7127" s="8" t="s">
        <v>17</v>
      </c>
      <c r="E7127" s="8" t="s">
        <v>18</v>
      </c>
      <c r="F7127" s="8">
        <v>61133.46</v>
      </c>
      <c r="G7127" s="8">
        <v>464638.02</v>
      </c>
      <c r="H7127" s="8">
        <v>365605.21</v>
      </c>
      <c r="I7127" s="8">
        <v>11.08</v>
      </c>
      <c r="J7127" s="8">
        <v>781</v>
      </c>
      <c r="K7127" s="8" t="str">
        <v>High</v>
      </c>
      <c r="L7127" s="8" t="s">
        <v>35</v>
      </c>
      <c r="M7127" s="8" t="s">
        <v>75</v>
      </c>
      <c r="N7127" s="8" t="s">
        <v>333</v>
      </c>
      <c r="O7127" s="8">
        <v>2023</v>
      </c>
      <c r="P7127" s="8">
        <v>6559.53</v>
      </c>
      <c r="Q7127" s="8">
        <v>4482.37</v>
      </c>
    </row>
    <row r="7128" spans="1:17" x14ac:dyDescent="0.35">
      <c r="A7128" s="8">
        <v>7127</v>
      </c>
      <c r="B7128" s="8" t="s">
        <v>85</v>
      </c>
      <c r="C7128" s="8" t="s">
        <v>58</v>
      </c>
      <c r="D7128" s="8" t="s">
        <v>34</v>
      </c>
      <c r="E7128" s="8" t="s">
        <v>54</v>
      </c>
      <c r="F7128" s="8">
        <v>87518.25</v>
      </c>
      <c r="G7128" s="8">
        <v>175142.11</v>
      </c>
      <c r="H7128" s="8">
        <v>90201.34</v>
      </c>
      <c r="I7128" s="8">
        <v>17.059999999999999</v>
      </c>
      <c r="J7128" s="8">
        <v>358</v>
      </c>
      <c r="K7128" s="8" t="str">
        <v>low</v>
      </c>
      <c r="L7128" s="8" t="s">
        <v>25</v>
      </c>
      <c r="M7128" s="8" t="s">
        <v>75</v>
      </c>
      <c r="N7128" s="8" t="s">
        <v>182</v>
      </c>
      <c r="O7128" s="8">
        <v>2023</v>
      </c>
      <c r="P7128" s="8">
        <v>4826.34</v>
      </c>
      <c r="Q7128" s="8">
        <v>3782.73</v>
      </c>
    </row>
    <row r="7129" spans="1:17" x14ac:dyDescent="0.35">
      <c r="A7129" s="8">
        <v>7128</v>
      </c>
      <c r="B7129" s="8" t="s">
        <v>85</v>
      </c>
      <c r="C7129" s="8" t="s">
        <v>58</v>
      </c>
      <c r="D7129" s="8" t="s">
        <v>56</v>
      </c>
      <c r="E7129" s="8" t="s">
        <v>54</v>
      </c>
      <c r="F7129" s="8">
        <v>66595.210000000006</v>
      </c>
      <c r="G7129" s="8">
        <v>12546.45</v>
      </c>
      <c r="H7129" s="8">
        <v>113974.87</v>
      </c>
      <c r="I7129" s="8">
        <v>16.23</v>
      </c>
      <c r="J7129" s="8">
        <v>548</v>
      </c>
      <c r="K7129" s="8" t="str">
        <v>low</v>
      </c>
      <c r="L7129" s="8" t="s">
        <v>25</v>
      </c>
      <c r="M7129" s="8" t="s">
        <v>30</v>
      </c>
      <c r="N7129" s="8" t="s">
        <v>414</v>
      </c>
      <c r="O7129" s="8">
        <v>2023</v>
      </c>
      <c r="P7129" s="8">
        <v>8614.8799999999992</v>
      </c>
      <c r="Q7129" s="8">
        <v>5162.3599999999997</v>
      </c>
    </row>
    <row r="7130" spans="1:17" x14ac:dyDescent="0.35">
      <c r="A7130" s="8">
        <v>7129</v>
      </c>
      <c r="B7130" s="8" t="s">
        <v>41</v>
      </c>
      <c r="C7130" s="8" t="s">
        <v>16</v>
      </c>
      <c r="D7130" s="8" t="s">
        <v>17</v>
      </c>
      <c r="E7130" s="8" t="s">
        <v>63</v>
      </c>
      <c r="F7130" s="8">
        <v>43483.45</v>
      </c>
      <c r="G7130" s="8">
        <v>86340.32</v>
      </c>
      <c r="H7130" s="8">
        <v>175858.27</v>
      </c>
      <c r="I7130" s="8">
        <v>8.6</v>
      </c>
      <c r="J7130" s="8">
        <v>863</v>
      </c>
      <c r="K7130" s="8" t="str">
        <v>High</v>
      </c>
      <c r="L7130" s="8" t="s">
        <v>19</v>
      </c>
      <c r="M7130" s="8" t="s">
        <v>20</v>
      </c>
      <c r="N7130" s="8" t="s">
        <v>392</v>
      </c>
      <c r="O7130" s="8">
        <v>2023</v>
      </c>
      <c r="P7130" s="8">
        <v>4688.8100000000004</v>
      </c>
      <c r="Q7130" s="8">
        <v>2737.1</v>
      </c>
    </row>
    <row r="7131" spans="1:17" x14ac:dyDescent="0.35">
      <c r="A7131" s="8">
        <v>7130</v>
      </c>
      <c r="B7131" s="8" t="s">
        <v>48</v>
      </c>
      <c r="C7131" s="8" t="s">
        <v>33</v>
      </c>
      <c r="D7131" s="8" t="s">
        <v>34</v>
      </c>
      <c r="E7131" s="8" t="s">
        <v>29</v>
      </c>
      <c r="F7131" s="8">
        <v>91790.85</v>
      </c>
      <c r="G7131" s="8">
        <v>320982.8</v>
      </c>
      <c r="H7131" s="8">
        <v>491765.62</v>
      </c>
      <c r="I7131" s="8">
        <v>14.17</v>
      </c>
      <c r="J7131" s="8">
        <v>671</v>
      </c>
      <c r="K7131" s="8" t="str">
        <v>Medium</v>
      </c>
      <c r="L7131" s="8" t="s">
        <v>35</v>
      </c>
      <c r="M7131" s="8" t="s">
        <v>20</v>
      </c>
      <c r="N7131" s="8" t="s">
        <v>295</v>
      </c>
      <c r="O7131" s="8">
        <v>2023</v>
      </c>
      <c r="P7131" s="8">
        <v>7428.24</v>
      </c>
      <c r="Q7131" s="8">
        <v>3968.07</v>
      </c>
    </row>
    <row r="7132" spans="1:17" x14ac:dyDescent="0.35">
      <c r="A7132" s="8">
        <v>7131</v>
      </c>
      <c r="B7132" s="8" t="s">
        <v>79</v>
      </c>
      <c r="C7132" s="8" t="s">
        <v>16</v>
      </c>
      <c r="D7132" s="8" t="s">
        <v>28</v>
      </c>
      <c r="E7132" s="8" t="s">
        <v>29</v>
      </c>
      <c r="F7132" s="8">
        <v>8579.65</v>
      </c>
      <c r="G7132" s="8">
        <v>330321.84000000003</v>
      </c>
      <c r="H7132" s="8">
        <v>57795.88</v>
      </c>
      <c r="I7132" s="8">
        <v>17.73</v>
      </c>
      <c r="J7132" s="8">
        <v>774</v>
      </c>
      <c r="K7132" s="8" t="str">
        <v>High</v>
      </c>
      <c r="L7132" s="8" t="s">
        <v>39</v>
      </c>
      <c r="M7132" s="8" t="s">
        <v>20</v>
      </c>
      <c r="N7132" s="8" t="s">
        <v>388</v>
      </c>
      <c r="O7132" s="8">
        <v>2023</v>
      </c>
      <c r="P7132" s="8">
        <v>1208.3499999999999</v>
      </c>
      <c r="Q7132" s="8">
        <v>727.11</v>
      </c>
    </row>
    <row r="7133" spans="1:17" x14ac:dyDescent="0.35">
      <c r="A7133" s="8">
        <v>7132</v>
      </c>
      <c r="B7133" s="8" t="s">
        <v>48</v>
      </c>
      <c r="C7133" s="8" t="s">
        <v>58</v>
      </c>
      <c r="D7133" s="8" t="s">
        <v>24</v>
      </c>
      <c r="E7133" s="8" t="s">
        <v>38</v>
      </c>
      <c r="F7133" s="8">
        <v>6530.78</v>
      </c>
      <c r="G7133" s="8">
        <v>479788.49</v>
      </c>
      <c r="H7133" s="8">
        <v>62327.65</v>
      </c>
      <c r="I7133" s="8">
        <v>5.71</v>
      </c>
      <c r="J7133" s="8">
        <v>755</v>
      </c>
      <c r="K7133" s="8" t="str">
        <v>High</v>
      </c>
      <c r="L7133" s="8" t="s">
        <v>25</v>
      </c>
      <c r="M7133" s="8" t="s">
        <v>20</v>
      </c>
      <c r="N7133" s="8" t="s">
        <v>287</v>
      </c>
      <c r="O7133" s="8">
        <v>2023</v>
      </c>
      <c r="P7133" s="8">
        <v>789.84</v>
      </c>
      <c r="Q7133" s="8">
        <v>603.04</v>
      </c>
    </row>
    <row r="7134" spans="1:17" x14ac:dyDescent="0.35">
      <c r="A7134" s="8">
        <v>7133</v>
      </c>
      <c r="B7134" s="8" t="s">
        <v>43</v>
      </c>
      <c r="C7134" s="8" t="s">
        <v>33</v>
      </c>
      <c r="D7134" s="8" t="s">
        <v>56</v>
      </c>
      <c r="E7134" s="8" t="s">
        <v>38</v>
      </c>
      <c r="F7134" s="8">
        <v>2201.37</v>
      </c>
      <c r="G7134" s="8">
        <v>451767.55</v>
      </c>
      <c r="H7134" s="8">
        <v>326664.26</v>
      </c>
      <c r="I7134" s="8">
        <v>12.81</v>
      </c>
      <c r="J7134" s="8">
        <v>758</v>
      </c>
      <c r="K7134" s="8" t="str">
        <v>High</v>
      </c>
      <c r="L7134" s="8" t="s">
        <v>25</v>
      </c>
      <c r="M7134" s="8" t="s">
        <v>75</v>
      </c>
      <c r="N7134" s="8" t="s">
        <v>288</v>
      </c>
      <c r="O7134" s="8">
        <v>2023</v>
      </c>
      <c r="P7134" s="8">
        <v>243.02</v>
      </c>
      <c r="Q7134" s="8">
        <v>168.52</v>
      </c>
    </row>
    <row r="7135" spans="1:17" x14ac:dyDescent="0.35">
      <c r="A7135" s="8">
        <v>7134</v>
      </c>
      <c r="B7135" s="8" t="s">
        <v>43</v>
      </c>
      <c r="C7135" s="8" t="s">
        <v>37</v>
      </c>
      <c r="D7135" s="8" t="s">
        <v>17</v>
      </c>
      <c r="E7135" s="8" t="s">
        <v>38</v>
      </c>
      <c r="F7135" s="8">
        <v>40403.730000000003</v>
      </c>
      <c r="G7135" s="8">
        <v>165238.38</v>
      </c>
      <c r="H7135" s="8">
        <v>91628.13</v>
      </c>
      <c r="I7135" s="8">
        <v>13.46</v>
      </c>
      <c r="J7135" s="8">
        <v>371</v>
      </c>
      <c r="K7135" s="8" t="str">
        <v>low</v>
      </c>
      <c r="L7135" s="8" t="s">
        <v>39</v>
      </c>
      <c r="M7135" s="8" t="s">
        <v>20</v>
      </c>
      <c r="N7135" s="8" t="s">
        <v>142</v>
      </c>
      <c r="O7135" s="8">
        <v>2023</v>
      </c>
      <c r="P7135" s="8">
        <v>5800.76</v>
      </c>
      <c r="Q7135" s="8">
        <v>5135.1499999999996</v>
      </c>
    </row>
    <row r="7136" spans="1:17" x14ac:dyDescent="0.35">
      <c r="A7136" s="8">
        <v>7135</v>
      </c>
      <c r="B7136" s="8" t="s">
        <v>52</v>
      </c>
      <c r="C7136" s="8" t="s">
        <v>33</v>
      </c>
      <c r="D7136" s="8" t="s">
        <v>34</v>
      </c>
      <c r="E7136" s="8" t="s">
        <v>54</v>
      </c>
      <c r="F7136" s="8">
        <v>64152.23</v>
      </c>
      <c r="G7136" s="8">
        <v>442398.64</v>
      </c>
      <c r="H7136" s="8">
        <v>339911.89</v>
      </c>
      <c r="I7136" s="8">
        <v>15.1</v>
      </c>
      <c r="J7136" s="8">
        <v>444</v>
      </c>
      <c r="K7136" s="8" t="str">
        <v>low</v>
      </c>
      <c r="L7136" s="8" t="s">
        <v>39</v>
      </c>
      <c r="M7136" s="8" t="s">
        <v>75</v>
      </c>
      <c r="N7136" s="8" t="s">
        <v>254</v>
      </c>
      <c r="O7136" s="8">
        <v>2023</v>
      </c>
      <c r="P7136" s="8">
        <v>7372.63</v>
      </c>
      <c r="Q7136" s="8">
        <v>5374.66</v>
      </c>
    </row>
    <row r="7137" spans="1:17" x14ac:dyDescent="0.35">
      <c r="A7137" s="8">
        <v>7136</v>
      </c>
      <c r="B7137" s="8" t="s">
        <v>43</v>
      </c>
      <c r="C7137" s="8" t="s">
        <v>58</v>
      </c>
      <c r="D7137" s="8" t="s">
        <v>34</v>
      </c>
      <c r="E7137" s="8" t="s">
        <v>54</v>
      </c>
      <c r="F7137" s="8">
        <v>76386.98</v>
      </c>
      <c r="G7137" s="8">
        <v>420887.72</v>
      </c>
      <c r="H7137" s="8">
        <v>222332.06</v>
      </c>
      <c r="I7137" s="8">
        <v>16.91</v>
      </c>
      <c r="J7137" s="8">
        <v>374</v>
      </c>
      <c r="K7137" s="8" t="str">
        <v>low</v>
      </c>
      <c r="L7137" s="8" t="s">
        <v>45</v>
      </c>
      <c r="M7137" s="8" t="s">
        <v>30</v>
      </c>
      <c r="N7137" s="8" t="s">
        <v>400</v>
      </c>
      <c r="O7137" s="8">
        <v>2023</v>
      </c>
      <c r="P7137" s="8">
        <v>6792.66</v>
      </c>
      <c r="Q7137" s="8">
        <v>3737.4</v>
      </c>
    </row>
    <row r="7138" spans="1:17" x14ac:dyDescent="0.35">
      <c r="A7138" s="8">
        <v>7137</v>
      </c>
      <c r="B7138" s="8" t="s">
        <v>48</v>
      </c>
      <c r="C7138" s="8" t="s">
        <v>23</v>
      </c>
      <c r="D7138" s="8" t="s">
        <v>56</v>
      </c>
      <c r="E7138" s="8" t="s">
        <v>63</v>
      </c>
      <c r="F7138" s="8">
        <v>42544.77</v>
      </c>
      <c r="G7138" s="8">
        <v>129566.79</v>
      </c>
      <c r="H7138" s="8">
        <v>79843.12</v>
      </c>
      <c r="I7138" s="8">
        <v>6.01</v>
      </c>
      <c r="J7138" s="8">
        <v>363</v>
      </c>
      <c r="K7138" s="8" t="str">
        <v>low</v>
      </c>
      <c r="L7138" s="8" t="s">
        <v>35</v>
      </c>
      <c r="M7138" s="8" t="s">
        <v>26</v>
      </c>
      <c r="N7138" s="8" t="s">
        <v>273</v>
      </c>
      <c r="O7138" s="8">
        <v>2023</v>
      </c>
      <c r="P7138" s="8">
        <v>2975.71</v>
      </c>
      <c r="Q7138" s="8">
        <v>2237.79</v>
      </c>
    </row>
    <row r="7139" spans="1:17" x14ac:dyDescent="0.35">
      <c r="A7139" s="8">
        <v>7138</v>
      </c>
      <c r="B7139" s="8" t="s">
        <v>22</v>
      </c>
      <c r="C7139" s="8" t="s">
        <v>58</v>
      </c>
      <c r="D7139" s="8" t="s">
        <v>56</v>
      </c>
      <c r="E7139" s="8" t="s">
        <v>29</v>
      </c>
      <c r="F7139" s="8">
        <v>76164.27</v>
      </c>
      <c r="G7139" s="8">
        <v>76817.97</v>
      </c>
      <c r="H7139" s="8">
        <v>333347.07</v>
      </c>
      <c r="I7139" s="8">
        <v>12.07</v>
      </c>
      <c r="J7139" s="8">
        <v>763</v>
      </c>
      <c r="K7139" s="8" t="str">
        <v>High</v>
      </c>
      <c r="L7139" s="8" t="s">
        <v>39</v>
      </c>
      <c r="M7139" s="8" t="s">
        <v>26</v>
      </c>
      <c r="N7139" s="8" t="s">
        <v>130</v>
      </c>
      <c r="O7139" s="8">
        <v>2023</v>
      </c>
      <c r="P7139" s="8">
        <v>9671.1299999999992</v>
      </c>
      <c r="Q7139" s="8">
        <v>7007.45</v>
      </c>
    </row>
    <row r="7140" spans="1:17" x14ac:dyDescent="0.35">
      <c r="A7140" s="8">
        <v>7139</v>
      </c>
      <c r="B7140" s="8" t="s">
        <v>48</v>
      </c>
      <c r="C7140" s="8" t="s">
        <v>16</v>
      </c>
      <c r="D7140" s="8" t="s">
        <v>24</v>
      </c>
      <c r="E7140" s="8" t="s">
        <v>63</v>
      </c>
      <c r="F7140" s="8">
        <v>74811.77</v>
      </c>
      <c r="G7140" s="8">
        <v>343561.08</v>
      </c>
      <c r="H7140" s="8">
        <v>169800.83</v>
      </c>
      <c r="I7140" s="8">
        <v>11.07</v>
      </c>
      <c r="J7140" s="8">
        <v>455</v>
      </c>
      <c r="K7140" s="8" t="str">
        <v>low</v>
      </c>
      <c r="L7140" s="8" t="s">
        <v>35</v>
      </c>
      <c r="M7140" s="8" t="s">
        <v>26</v>
      </c>
      <c r="N7140" s="8" t="s">
        <v>90</v>
      </c>
      <c r="O7140" s="8">
        <v>2023</v>
      </c>
      <c r="P7140" s="8">
        <v>4589.41</v>
      </c>
      <c r="Q7140" s="8">
        <v>3355.46</v>
      </c>
    </row>
    <row r="7141" spans="1:17" x14ac:dyDescent="0.35">
      <c r="A7141" s="8">
        <v>7140</v>
      </c>
      <c r="B7141" s="8" t="s">
        <v>41</v>
      </c>
      <c r="C7141" s="8" t="s">
        <v>16</v>
      </c>
      <c r="D7141" s="8" t="s">
        <v>28</v>
      </c>
      <c r="E7141" s="8" t="s">
        <v>18</v>
      </c>
      <c r="F7141" s="8">
        <v>87769.29</v>
      </c>
      <c r="G7141" s="8">
        <v>40403.22</v>
      </c>
      <c r="H7141" s="8">
        <v>142215.04999999999</v>
      </c>
      <c r="I7141" s="8">
        <v>7.14</v>
      </c>
      <c r="J7141" s="8">
        <v>823</v>
      </c>
      <c r="K7141" s="8" t="str">
        <v>High</v>
      </c>
      <c r="L7141" s="8" t="s">
        <v>35</v>
      </c>
      <c r="M7141" s="8" t="s">
        <v>26</v>
      </c>
      <c r="N7141" s="8" t="s">
        <v>319</v>
      </c>
      <c r="O7141" s="8">
        <v>2023</v>
      </c>
      <c r="P7141" s="8">
        <v>12949.44</v>
      </c>
      <c r="Q7141" s="8">
        <v>8994.56</v>
      </c>
    </row>
    <row r="7142" spans="1:17" x14ac:dyDescent="0.35">
      <c r="A7142" s="8">
        <v>7141</v>
      </c>
      <c r="B7142" s="8" t="s">
        <v>22</v>
      </c>
      <c r="C7142" s="8" t="s">
        <v>16</v>
      </c>
      <c r="D7142" s="8" t="s">
        <v>34</v>
      </c>
      <c r="E7142" s="8" t="s">
        <v>54</v>
      </c>
      <c r="F7142" s="8">
        <v>66712.56</v>
      </c>
      <c r="G7142" s="8">
        <v>235688.43</v>
      </c>
      <c r="H7142" s="8">
        <v>136593.41</v>
      </c>
      <c r="I7142" s="8">
        <v>14.38</v>
      </c>
      <c r="J7142" s="8">
        <v>450</v>
      </c>
      <c r="K7142" s="8" t="str">
        <v>low</v>
      </c>
      <c r="L7142" s="8" t="s">
        <v>19</v>
      </c>
      <c r="M7142" s="8" t="s">
        <v>26</v>
      </c>
      <c r="N7142" s="8" t="s">
        <v>171</v>
      </c>
      <c r="O7142" s="8">
        <v>2023</v>
      </c>
      <c r="P7142" s="8">
        <v>3375.45</v>
      </c>
      <c r="Q7142" s="8">
        <v>2822.78</v>
      </c>
    </row>
    <row r="7143" spans="1:17" x14ac:dyDescent="0.35">
      <c r="A7143" s="8">
        <v>7142</v>
      </c>
      <c r="B7143" s="8" t="s">
        <v>32</v>
      </c>
      <c r="C7143" s="8" t="s">
        <v>16</v>
      </c>
      <c r="D7143" s="8" t="s">
        <v>56</v>
      </c>
      <c r="E7143" s="8" t="s">
        <v>54</v>
      </c>
      <c r="F7143" s="8">
        <v>93274.240000000005</v>
      </c>
      <c r="G7143" s="8">
        <v>229777.3</v>
      </c>
      <c r="H7143" s="8">
        <v>232030.87</v>
      </c>
      <c r="I7143" s="8">
        <v>9.32</v>
      </c>
      <c r="J7143" s="8">
        <v>373</v>
      </c>
      <c r="K7143" s="8" t="str">
        <v>low</v>
      </c>
      <c r="L7143" s="8" t="s">
        <v>25</v>
      </c>
      <c r="M7143" s="8" t="s">
        <v>20</v>
      </c>
      <c r="N7143" s="8" t="s">
        <v>281</v>
      </c>
      <c r="O7143" s="8">
        <v>2023</v>
      </c>
      <c r="P7143" s="8">
        <v>10877.31</v>
      </c>
      <c r="Q7143" s="8">
        <v>8066.84</v>
      </c>
    </row>
    <row r="7144" spans="1:17" x14ac:dyDescent="0.35">
      <c r="A7144" s="8">
        <v>7143</v>
      </c>
      <c r="B7144" s="8" t="s">
        <v>48</v>
      </c>
      <c r="C7144" s="8" t="s">
        <v>16</v>
      </c>
      <c r="D7144" s="8" t="s">
        <v>17</v>
      </c>
      <c r="E7144" s="8" t="s">
        <v>63</v>
      </c>
      <c r="F7144" s="8">
        <v>34935.78</v>
      </c>
      <c r="G7144" s="8">
        <v>356855.77</v>
      </c>
      <c r="H7144" s="8">
        <v>483979.83</v>
      </c>
      <c r="I7144" s="8">
        <v>9.6300000000000008</v>
      </c>
      <c r="J7144" s="8">
        <v>364</v>
      </c>
      <c r="K7144" s="8" t="str">
        <v>low</v>
      </c>
      <c r="L7144" s="8" t="s">
        <v>35</v>
      </c>
      <c r="M7144" s="8" t="s">
        <v>75</v>
      </c>
      <c r="N7144" s="8" t="s">
        <v>355</v>
      </c>
      <c r="O7144" s="8">
        <v>2023</v>
      </c>
      <c r="P7144" s="8">
        <v>3991.29</v>
      </c>
      <c r="Q7144" s="8">
        <v>2304.23</v>
      </c>
    </row>
    <row r="7145" spans="1:17" x14ac:dyDescent="0.35">
      <c r="A7145" s="8">
        <v>7144</v>
      </c>
      <c r="B7145" s="8" t="s">
        <v>48</v>
      </c>
      <c r="C7145" s="8" t="s">
        <v>16</v>
      </c>
      <c r="D7145" s="8" t="s">
        <v>56</v>
      </c>
      <c r="E7145" s="8" t="s">
        <v>54</v>
      </c>
      <c r="F7145" s="8">
        <v>83429.350000000006</v>
      </c>
      <c r="G7145" s="8">
        <v>117650.11</v>
      </c>
      <c r="H7145" s="8">
        <v>252956.77</v>
      </c>
      <c r="I7145" s="8">
        <v>7.62</v>
      </c>
      <c r="J7145" s="8">
        <v>870</v>
      </c>
      <c r="K7145" s="8" t="str">
        <v>High</v>
      </c>
      <c r="L7145" s="8" t="s">
        <v>19</v>
      </c>
      <c r="M7145" s="8" t="s">
        <v>26</v>
      </c>
      <c r="N7145" s="8" t="s">
        <v>355</v>
      </c>
      <c r="O7145" s="8">
        <v>2023</v>
      </c>
      <c r="P7145" s="8">
        <v>8750.7900000000009</v>
      </c>
      <c r="Q7145" s="8">
        <v>5296.68</v>
      </c>
    </row>
    <row r="7146" spans="1:17" x14ac:dyDescent="0.35">
      <c r="A7146" s="8">
        <v>7145</v>
      </c>
      <c r="B7146" s="8" t="s">
        <v>85</v>
      </c>
      <c r="C7146" s="8" t="s">
        <v>23</v>
      </c>
      <c r="D7146" s="8" t="s">
        <v>28</v>
      </c>
      <c r="E7146" s="8" t="s">
        <v>29</v>
      </c>
      <c r="F7146" s="8">
        <v>55131.33</v>
      </c>
      <c r="G7146" s="8">
        <v>199398.98</v>
      </c>
      <c r="H7146" s="8">
        <v>424508.78</v>
      </c>
      <c r="I7146" s="8">
        <v>8.3699999999999992</v>
      </c>
      <c r="J7146" s="8">
        <v>459</v>
      </c>
      <c r="K7146" s="8" t="str">
        <v>low</v>
      </c>
      <c r="L7146" s="8" t="s">
        <v>19</v>
      </c>
      <c r="M7146" s="8" t="s">
        <v>30</v>
      </c>
      <c r="N7146" s="8" t="s">
        <v>361</v>
      </c>
      <c r="O7146" s="8">
        <v>2023</v>
      </c>
      <c r="P7146" s="8">
        <v>3771.36</v>
      </c>
      <c r="Q7146" s="8">
        <v>2598.1799999999998</v>
      </c>
    </row>
    <row r="7147" spans="1:17" x14ac:dyDescent="0.35">
      <c r="A7147" s="8">
        <v>7146</v>
      </c>
      <c r="B7147" s="8" t="s">
        <v>32</v>
      </c>
      <c r="C7147" s="8" t="s">
        <v>37</v>
      </c>
      <c r="D7147" s="8" t="s">
        <v>24</v>
      </c>
      <c r="E7147" s="8" t="s">
        <v>18</v>
      </c>
      <c r="F7147" s="8">
        <v>24482.11</v>
      </c>
      <c r="G7147" s="8">
        <v>79879.33</v>
      </c>
      <c r="H7147" s="8">
        <v>357378.35</v>
      </c>
      <c r="I7147" s="8">
        <v>5.46</v>
      </c>
      <c r="J7147" s="8">
        <v>351</v>
      </c>
      <c r="K7147" s="8" t="str">
        <v>low</v>
      </c>
      <c r="L7147" s="8" t="s">
        <v>25</v>
      </c>
      <c r="M7147" s="8" t="s">
        <v>26</v>
      </c>
      <c r="N7147" s="8" t="s">
        <v>353</v>
      </c>
      <c r="O7147" s="8">
        <v>2023</v>
      </c>
      <c r="P7147" s="8">
        <v>1946.6</v>
      </c>
      <c r="Q7147" s="8">
        <v>1476.55</v>
      </c>
    </row>
    <row r="7148" spans="1:17" x14ac:dyDescent="0.35">
      <c r="A7148" s="8">
        <v>7147</v>
      </c>
      <c r="B7148" s="8" t="s">
        <v>48</v>
      </c>
      <c r="C7148" s="8" t="s">
        <v>33</v>
      </c>
      <c r="D7148" s="8" t="s">
        <v>24</v>
      </c>
      <c r="E7148" s="8" t="s">
        <v>54</v>
      </c>
      <c r="F7148" s="8">
        <v>11255.19</v>
      </c>
      <c r="G7148" s="8">
        <v>470857.97</v>
      </c>
      <c r="H7148" s="8">
        <v>143094.19</v>
      </c>
      <c r="I7148" s="8">
        <v>13.08</v>
      </c>
      <c r="J7148" s="8">
        <v>398</v>
      </c>
      <c r="K7148" s="8" t="str">
        <v>low</v>
      </c>
      <c r="L7148" s="8" t="s">
        <v>35</v>
      </c>
      <c r="M7148" s="8" t="s">
        <v>75</v>
      </c>
      <c r="N7148" s="8" t="s">
        <v>372</v>
      </c>
      <c r="O7148" s="8">
        <v>2023</v>
      </c>
      <c r="P7148" s="8">
        <v>1445.9</v>
      </c>
      <c r="Q7148" s="8">
        <v>1071.73</v>
      </c>
    </row>
    <row r="7149" spans="1:17" x14ac:dyDescent="0.35">
      <c r="A7149" s="8">
        <v>7148</v>
      </c>
      <c r="B7149" s="8" t="s">
        <v>32</v>
      </c>
      <c r="C7149" s="8" t="s">
        <v>58</v>
      </c>
      <c r="D7149" s="8" t="s">
        <v>34</v>
      </c>
      <c r="E7149" s="8" t="s">
        <v>38</v>
      </c>
      <c r="F7149" s="8">
        <v>85122.01</v>
      </c>
      <c r="G7149" s="8">
        <v>142561.4</v>
      </c>
      <c r="H7149" s="8">
        <v>186935.35</v>
      </c>
      <c r="I7149" s="8">
        <v>6.56</v>
      </c>
      <c r="J7149" s="8">
        <v>793</v>
      </c>
      <c r="K7149" s="8" t="str">
        <v>High</v>
      </c>
      <c r="L7149" s="8" t="s">
        <v>39</v>
      </c>
      <c r="M7149" s="8" t="s">
        <v>30</v>
      </c>
      <c r="N7149" s="8" t="s">
        <v>250</v>
      </c>
      <c r="O7149" s="8">
        <v>2023</v>
      </c>
      <c r="P7149" s="8">
        <v>10454.09</v>
      </c>
      <c r="Q7149" s="8">
        <v>7737.82</v>
      </c>
    </row>
    <row r="7150" spans="1:17" x14ac:dyDescent="0.35">
      <c r="A7150" s="8">
        <v>7149</v>
      </c>
      <c r="B7150" s="8" t="s">
        <v>32</v>
      </c>
      <c r="C7150" s="8" t="s">
        <v>58</v>
      </c>
      <c r="D7150" s="8" t="s">
        <v>17</v>
      </c>
      <c r="E7150" s="8" t="s">
        <v>63</v>
      </c>
      <c r="F7150" s="8">
        <v>75361.36</v>
      </c>
      <c r="G7150" s="8">
        <v>280475.48</v>
      </c>
      <c r="H7150" s="8">
        <v>249361.29</v>
      </c>
      <c r="I7150" s="8">
        <v>13.03</v>
      </c>
      <c r="J7150" s="8">
        <v>724</v>
      </c>
      <c r="K7150" s="8" t="str">
        <v>Medium</v>
      </c>
      <c r="L7150" s="8" t="s">
        <v>25</v>
      </c>
      <c r="M7150" s="8" t="s">
        <v>46</v>
      </c>
      <c r="N7150" s="8" t="s">
        <v>143</v>
      </c>
      <c r="O7150" s="8">
        <v>2023</v>
      </c>
      <c r="P7150" s="8">
        <v>7794.21</v>
      </c>
      <c r="Q7150" s="8">
        <v>5648.32</v>
      </c>
    </row>
    <row r="7151" spans="1:17" x14ac:dyDescent="0.35">
      <c r="A7151" s="8">
        <v>7150</v>
      </c>
      <c r="B7151" s="8" t="s">
        <v>41</v>
      </c>
      <c r="C7151" s="8" t="s">
        <v>16</v>
      </c>
      <c r="D7151" s="8" t="s">
        <v>24</v>
      </c>
      <c r="E7151" s="8" t="s">
        <v>63</v>
      </c>
      <c r="F7151" s="8">
        <v>1974.52</v>
      </c>
      <c r="G7151" s="8">
        <v>237107.9</v>
      </c>
      <c r="H7151" s="8">
        <v>84995.32</v>
      </c>
      <c r="I7151" s="8">
        <v>13.39</v>
      </c>
      <c r="J7151" s="8">
        <v>728</v>
      </c>
      <c r="K7151" s="8" t="str">
        <v>Medium</v>
      </c>
      <c r="L7151" s="8" t="s">
        <v>39</v>
      </c>
      <c r="M7151" s="8" t="s">
        <v>26</v>
      </c>
      <c r="N7151" s="8" t="s">
        <v>360</v>
      </c>
      <c r="O7151" s="8">
        <v>2023</v>
      </c>
      <c r="P7151" s="8">
        <v>270.10000000000002</v>
      </c>
      <c r="Q7151" s="8">
        <v>184.89</v>
      </c>
    </row>
    <row r="7152" spans="1:17" x14ac:dyDescent="0.35">
      <c r="A7152" s="8">
        <v>7151</v>
      </c>
      <c r="B7152" s="8" t="s">
        <v>15</v>
      </c>
      <c r="C7152" s="8" t="s">
        <v>58</v>
      </c>
      <c r="D7152" s="8" t="s">
        <v>34</v>
      </c>
      <c r="E7152" s="8" t="s">
        <v>18</v>
      </c>
      <c r="F7152" s="8">
        <v>31874.37</v>
      </c>
      <c r="G7152" s="8">
        <v>107764.07</v>
      </c>
      <c r="H7152" s="8">
        <v>155740.10999999999</v>
      </c>
      <c r="I7152" s="8">
        <v>12.76</v>
      </c>
      <c r="J7152" s="8">
        <v>876</v>
      </c>
      <c r="K7152" s="8" t="str">
        <v>High</v>
      </c>
      <c r="L7152" s="8" t="s">
        <v>39</v>
      </c>
      <c r="M7152" s="8" t="s">
        <v>26</v>
      </c>
      <c r="N7152" s="8" t="s">
        <v>394</v>
      </c>
      <c r="O7152" s="8">
        <v>2023</v>
      </c>
      <c r="P7152" s="8">
        <v>3173.19</v>
      </c>
      <c r="Q7152" s="8">
        <v>2168.65</v>
      </c>
    </row>
    <row r="7153" spans="1:17" x14ac:dyDescent="0.35">
      <c r="A7153" s="8">
        <v>7152</v>
      </c>
      <c r="B7153" s="8" t="s">
        <v>48</v>
      </c>
      <c r="C7153" s="8" t="s">
        <v>58</v>
      </c>
      <c r="D7153" s="8" t="s">
        <v>28</v>
      </c>
      <c r="E7153" s="8" t="s">
        <v>38</v>
      </c>
      <c r="F7153" s="8">
        <v>29345.8</v>
      </c>
      <c r="G7153" s="8">
        <v>71591.59</v>
      </c>
      <c r="H7153" s="8">
        <v>367172</v>
      </c>
      <c r="I7153" s="8">
        <v>11.97</v>
      </c>
      <c r="J7153" s="8">
        <v>397</v>
      </c>
      <c r="K7153" s="8" t="str">
        <v>low</v>
      </c>
      <c r="L7153" s="8" t="s">
        <v>45</v>
      </c>
      <c r="M7153" s="8" t="s">
        <v>30</v>
      </c>
      <c r="N7153" s="8" t="s">
        <v>354</v>
      </c>
      <c r="O7153" s="8">
        <v>2023</v>
      </c>
      <c r="P7153" s="8">
        <v>3201.33</v>
      </c>
      <c r="Q7153" s="8">
        <v>2023.36</v>
      </c>
    </row>
    <row r="7154" spans="1:17" x14ac:dyDescent="0.35">
      <c r="A7154" s="8">
        <v>7153</v>
      </c>
      <c r="B7154" s="8" t="s">
        <v>79</v>
      </c>
      <c r="C7154" s="8" t="s">
        <v>23</v>
      </c>
      <c r="D7154" s="8" t="s">
        <v>17</v>
      </c>
      <c r="E7154" s="8" t="s">
        <v>54</v>
      </c>
      <c r="F7154" s="8">
        <v>29833.51</v>
      </c>
      <c r="G7154" s="8">
        <v>18730.97</v>
      </c>
      <c r="H7154" s="8">
        <v>315934.64</v>
      </c>
      <c r="I7154" s="8">
        <v>10.43</v>
      </c>
      <c r="J7154" s="8">
        <v>809</v>
      </c>
      <c r="K7154" s="8" t="str">
        <v>High</v>
      </c>
      <c r="L7154" s="8" t="s">
        <v>19</v>
      </c>
      <c r="M7154" s="8" t="s">
        <v>20</v>
      </c>
      <c r="N7154" s="8" t="s">
        <v>167</v>
      </c>
      <c r="O7154" s="8">
        <v>2023</v>
      </c>
      <c r="P7154" s="8">
        <v>3633.05</v>
      </c>
      <c r="Q7154" s="8">
        <v>3239.59</v>
      </c>
    </row>
    <row r="7155" spans="1:17" x14ac:dyDescent="0.35">
      <c r="A7155" s="8">
        <v>7154</v>
      </c>
      <c r="B7155" s="8" t="s">
        <v>52</v>
      </c>
      <c r="C7155" s="8" t="s">
        <v>37</v>
      </c>
      <c r="D7155" s="8" t="s">
        <v>24</v>
      </c>
      <c r="E7155" s="8" t="s">
        <v>63</v>
      </c>
      <c r="F7155" s="8">
        <v>75219.539999999994</v>
      </c>
      <c r="G7155" s="8">
        <v>163483.16</v>
      </c>
      <c r="H7155" s="8">
        <v>200876.01</v>
      </c>
      <c r="I7155" s="8">
        <v>12.85</v>
      </c>
      <c r="J7155" s="8">
        <v>540</v>
      </c>
      <c r="K7155" s="8" t="str">
        <v>low</v>
      </c>
      <c r="L7155" s="8" t="s">
        <v>19</v>
      </c>
      <c r="M7155" s="8" t="s">
        <v>46</v>
      </c>
      <c r="N7155" s="8" t="s">
        <v>222</v>
      </c>
      <c r="O7155" s="8">
        <v>2023</v>
      </c>
      <c r="P7155" s="8">
        <v>6915.1</v>
      </c>
      <c r="Q7155" s="8">
        <v>4523.18</v>
      </c>
    </row>
    <row r="7156" spans="1:17" x14ac:dyDescent="0.35">
      <c r="A7156" s="8">
        <v>7155</v>
      </c>
      <c r="B7156" s="8" t="s">
        <v>48</v>
      </c>
      <c r="C7156" s="8" t="s">
        <v>37</v>
      </c>
      <c r="D7156" s="8" t="s">
        <v>17</v>
      </c>
      <c r="E7156" s="8" t="s">
        <v>38</v>
      </c>
      <c r="F7156" s="8">
        <v>50246.71</v>
      </c>
      <c r="G7156" s="8">
        <v>257492.98</v>
      </c>
      <c r="H7156" s="8">
        <v>6381.21</v>
      </c>
      <c r="I7156" s="8">
        <v>13.04</v>
      </c>
      <c r="J7156" s="8">
        <v>554</v>
      </c>
      <c r="K7156" s="8" t="str">
        <v>low</v>
      </c>
      <c r="L7156" s="8" t="s">
        <v>35</v>
      </c>
      <c r="M7156" s="8" t="s">
        <v>20</v>
      </c>
      <c r="N7156" s="8" t="s">
        <v>179</v>
      </c>
      <c r="O7156" s="8">
        <v>2023</v>
      </c>
      <c r="P7156" s="8">
        <v>6896.54</v>
      </c>
      <c r="Q7156" s="8">
        <v>5134.25</v>
      </c>
    </row>
    <row r="7157" spans="1:17" x14ac:dyDescent="0.35">
      <c r="A7157" s="8">
        <v>7156</v>
      </c>
      <c r="B7157" s="8" t="s">
        <v>15</v>
      </c>
      <c r="C7157" s="8" t="s">
        <v>58</v>
      </c>
      <c r="D7157" s="8" t="s">
        <v>56</v>
      </c>
      <c r="E7157" s="8" t="s">
        <v>63</v>
      </c>
      <c r="F7157" s="8">
        <v>58372.78</v>
      </c>
      <c r="G7157" s="8">
        <v>200336.09</v>
      </c>
      <c r="H7157" s="8">
        <v>490809.5</v>
      </c>
      <c r="I7157" s="8">
        <v>14.31</v>
      </c>
      <c r="J7157" s="8">
        <v>515</v>
      </c>
      <c r="K7157" s="8" t="str">
        <v>low</v>
      </c>
      <c r="L7157" s="8" t="s">
        <v>39</v>
      </c>
      <c r="M7157" s="8" t="s">
        <v>75</v>
      </c>
      <c r="N7157" s="8" t="s">
        <v>307</v>
      </c>
      <c r="O7157" s="8">
        <v>2023</v>
      </c>
      <c r="P7157" s="8">
        <v>7551.97</v>
      </c>
      <c r="Q7157" s="8">
        <v>6105.46</v>
      </c>
    </row>
    <row r="7158" spans="1:17" x14ac:dyDescent="0.35">
      <c r="A7158" s="8">
        <v>7157</v>
      </c>
      <c r="B7158" s="8" t="s">
        <v>41</v>
      </c>
      <c r="C7158" s="8" t="s">
        <v>58</v>
      </c>
      <c r="D7158" s="8" t="s">
        <v>34</v>
      </c>
      <c r="E7158" s="8" t="s">
        <v>38</v>
      </c>
      <c r="F7158" s="8">
        <v>11896.27</v>
      </c>
      <c r="G7158" s="8">
        <v>22049.67</v>
      </c>
      <c r="H7158" s="8">
        <v>165497.93</v>
      </c>
      <c r="I7158" s="8">
        <v>17.23</v>
      </c>
      <c r="J7158" s="8">
        <v>739</v>
      </c>
      <c r="K7158" s="8" t="str">
        <v>Medium</v>
      </c>
      <c r="L7158" s="8" t="s">
        <v>39</v>
      </c>
      <c r="M7158" s="8" t="s">
        <v>30</v>
      </c>
      <c r="N7158" s="8" t="s">
        <v>240</v>
      </c>
      <c r="O7158" s="8">
        <v>2023</v>
      </c>
      <c r="P7158" s="8">
        <v>1167</v>
      </c>
      <c r="Q7158" s="8">
        <v>862.99</v>
      </c>
    </row>
    <row r="7159" spans="1:17" x14ac:dyDescent="0.35">
      <c r="A7159" s="8">
        <v>7158</v>
      </c>
      <c r="B7159" s="8" t="s">
        <v>22</v>
      </c>
      <c r="C7159" s="8" t="s">
        <v>16</v>
      </c>
      <c r="D7159" s="8" t="s">
        <v>34</v>
      </c>
      <c r="E7159" s="8" t="s">
        <v>54</v>
      </c>
      <c r="F7159" s="8">
        <v>96846.79</v>
      </c>
      <c r="G7159" s="8">
        <v>442215.23</v>
      </c>
      <c r="H7159" s="8">
        <v>426466.43</v>
      </c>
      <c r="I7159" s="8">
        <v>12.67</v>
      </c>
      <c r="J7159" s="8">
        <v>435</v>
      </c>
      <c r="K7159" s="8" t="str">
        <v>low</v>
      </c>
      <c r="L7159" s="8" t="s">
        <v>39</v>
      </c>
      <c r="M7159" s="8" t="s">
        <v>26</v>
      </c>
      <c r="N7159" s="8" t="s">
        <v>179</v>
      </c>
      <c r="O7159" s="8">
        <v>2023</v>
      </c>
      <c r="P7159" s="8">
        <v>10454.75</v>
      </c>
      <c r="Q7159" s="8">
        <v>7333.98</v>
      </c>
    </row>
    <row r="7160" spans="1:17" x14ac:dyDescent="0.35">
      <c r="A7160" s="8">
        <v>7159</v>
      </c>
      <c r="B7160" s="8" t="s">
        <v>48</v>
      </c>
      <c r="C7160" s="8" t="s">
        <v>16</v>
      </c>
      <c r="D7160" s="8" t="s">
        <v>28</v>
      </c>
      <c r="E7160" s="8" t="s">
        <v>38</v>
      </c>
      <c r="F7160" s="8">
        <v>68573.259999999995</v>
      </c>
      <c r="G7160" s="8">
        <v>234699.46</v>
      </c>
      <c r="H7160" s="8">
        <v>51884.12</v>
      </c>
      <c r="I7160" s="8">
        <v>12.32</v>
      </c>
      <c r="J7160" s="8">
        <v>648</v>
      </c>
      <c r="K7160" s="8" t="str">
        <v>Medium</v>
      </c>
      <c r="L7160" s="8" t="s">
        <v>19</v>
      </c>
      <c r="M7160" s="8" t="s">
        <v>30</v>
      </c>
      <c r="N7160" s="8" t="s">
        <v>329</v>
      </c>
      <c r="O7160" s="8">
        <v>2023</v>
      </c>
      <c r="P7160" s="8">
        <v>7609.64</v>
      </c>
      <c r="Q7160" s="8">
        <v>4628.1499999999996</v>
      </c>
    </row>
    <row r="7161" spans="1:17" x14ac:dyDescent="0.35">
      <c r="A7161" s="8">
        <v>7160</v>
      </c>
      <c r="B7161" s="8" t="s">
        <v>52</v>
      </c>
      <c r="C7161" s="8" t="s">
        <v>58</v>
      </c>
      <c r="D7161" s="8" t="s">
        <v>56</v>
      </c>
      <c r="E7161" s="8" t="s">
        <v>38</v>
      </c>
      <c r="F7161" s="8">
        <v>78377.06</v>
      </c>
      <c r="G7161" s="8">
        <v>37178.32</v>
      </c>
      <c r="H7161" s="8">
        <v>135803.93</v>
      </c>
      <c r="I7161" s="8">
        <v>16.100000000000001</v>
      </c>
      <c r="J7161" s="8">
        <v>526</v>
      </c>
      <c r="K7161" s="8" t="str">
        <v>low</v>
      </c>
      <c r="L7161" s="8" t="s">
        <v>35</v>
      </c>
      <c r="M7161" s="8" t="s">
        <v>46</v>
      </c>
      <c r="N7161" s="8" t="s">
        <v>166</v>
      </c>
      <c r="O7161" s="8">
        <v>2023</v>
      </c>
      <c r="P7161" s="8">
        <v>11406.95</v>
      </c>
      <c r="Q7161" s="8">
        <v>6655.94</v>
      </c>
    </row>
    <row r="7162" spans="1:17" x14ac:dyDescent="0.35">
      <c r="A7162" s="8">
        <v>7161</v>
      </c>
      <c r="B7162" s="8" t="s">
        <v>15</v>
      </c>
      <c r="C7162" s="8" t="s">
        <v>37</v>
      </c>
      <c r="D7162" s="8" t="s">
        <v>17</v>
      </c>
      <c r="E7162" s="8" t="s">
        <v>63</v>
      </c>
      <c r="F7162" s="8">
        <v>2525.23</v>
      </c>
      <c r="G7162" s="8">
        <v>424359.73</v>
      </c>
      <c r="H7162" s="8">
        <v>345216.39</v>
      </c>
      <c r="I7162" s="8">
        <v>6.41</v>
      </c>
      <c r="J7162" s="8">
        <v>663</v>
      </c>
      <c r="K7162" s="8" t="str">
        <v>Medium</v>
      </c>
      <c r="L7162" s="8" t="s">
        <v>35</v>
      </c>
      <c r="M7162" s="8" t="s">
        <v>46</v>
      </c>
      <c r="N7162" s="8" t="s">
        <v>202</v>
      </c>
      <c r="O7162" s="8">
        <v>2023</v>
      </c>
      <c r="P7162" s="8">
        <v>324.8</v>
      </c>
      <c r="Q7162" s="8">
        <v>211.75</v>
      </c>
    </row>
    <row r="7163" spans="1:17" x14ac:dyDescent="0.35">
      <c r="A7163" s="8">
        <v>7162</v>
      </c>
      <c r="B7163" s="8" t="s">
        <v>79</v>
      </c>
      <c r="C7163" s="8" t="s">
        <v>23</v>
      </c>
      <c r="D7163" s="8" t="s">
        <v>34</v>
      </c>
      <c r="E7163" s="8" t="s">
        <v>63</v>
      </c>
      <c r="F7163" s="8">
        <v>75248.83</v>
      </c>
      <c r="G7163" s="8">
        <v>399833.55</v>
      </c>
      <c r="H7163" s="8">
        <v>197408.33</v>
      </c>
      <c r="I7163" s="8">
        <v>11.09</v>
      </c>
      <c r="J7163" s="8">
        <v>350</v>
      </c>
      <c r="K7163" s="8" t="str">
        <v>low</v>
      </c>
      <c r="L7163" s="8" t="s">
        <v>35</v>
      </c>
      <c r="M7163" s="8" t="s">
        <v>46</v>
      </c>
      <c r="N7163" s="8" t="s">
        <v>293</v>
      </c>
      <c r="O7163" s="8">
        <v>2023</v>
      </c>
      <c r="P7163" s="8">
        <v>5196.2700000000004</v>
      </c>
      <c r="Q7163" s="8">
        <v>4126.7700000000004</v>
      </c>
    </row>
    <row r="7164" spans="1:17" x14ac:dyDescent="0.35">
      <c r="A7164" s="8">
        <v>7163</v>
      </c>
      <c r="B7164" s="8" t="s">
        <v>22</v>
      </c>
      <c r="C7164" s="8" t="s">
        <v>37</v>
      </c>
      <c r="D7164" s="8" t="s">
        <v>28</v>
      </c>
      <c r="E7164" s="8" t="s">
        <v>54</v>
      </c>
      <c r="F7164" s="8">
        <v>65080.63</v>
      </c>
      <c r="G7164" s="8">
        <v>213699.05</v>
      </c>
      <c r="H7164" s="8">
        <v>285868.43</v>
      </c>
      <c r="I7164" s="8">
        <v>5.77</v>
      </c>
      <c r="J7164" s="8">
        <v>357</v>
      </c>
      <c r="K7164" s="8" t="str">
        <v>low</v>
      </c>
      <c r="L7164" s="8" t="s">
        <v>35</v>
      </c>
      <c r="M7164" s="8" t="s">
        <v>30</v>
      </c>
      <c r="N7164" s="8" t="s">
        <v>309</v>
      </c>
      <c r="O7164" s="8">
        <v>2023</v>
      </c>
      <c r="P7164" s="8">
        <v>4355.9399999999996</v>
      </c>
      <c r="Q7164" s="8">
        <v>2724.66</v>
      </c>
    </row>
    <row r="7165" spans="1:17" x14ac:dyDescent="0.35">
      <c r="A7165" s="8">
        <v>7164</v>
      </c>
      <c r="B7165" s="8" t="s">
        <v>50</v>
      </c>
      <c r="C7165" s="8" t="s">
        <v>16</v>
      </c>
      <c r="D7165" s="8" t="s">
        <v>34</v>
      </c>
      <c r="E7165" s="8" t="s">
        <v>29</v>
      </c>
      <c r="F7165" s="8">
        <v>67452.59</v>
      </c>
      <c r="G7165" s="8">
        <v>266207.35999999999</v>
      </c>
      <c r="H7165" s="8">
        <v>424387.82</v>
      </c>
      <c r="I7165" s="8">
        <v>13.18</v>
      </c>
      <c r="J7165" s="8">
        <v>882</v>
      </c>
      <c r="K7165" s="8" t="str">
        <v>High</v>
      </c>
      <c r="L7165" s="8" t="s">
        <v>39</v>
      </c>
      <c r="M7165" s="8" t="s">
        <v>75</v>
      </c>
      <c r="N7165" s="8" t="s">
        <v>356</v>
      </c>
      <c r="O7165" s="8">
        <v>2023</v>
      </c>
      <c r="P7165" s="8">
        <v>7157.64</v>
      </c>
      <c r="Q7165" s="8">
        <v>4850.1499999999996</v>
      </c>
    </row>
    <row r="7166" spans="1:17" x14ac:dyDescent="0.35">
      <c r="A7166" s="8">
        <v>7165</v>
      </c>
      <c r="B7166" s="8" t="s">
        <v>48</v>
      </c>
      <c r="C7166" s="8" t="s">
        <v>58</v>
      </c>
      <c r="D7166" s="8" t="s">
        <v>17</v>
      </c>
      <c r="E7166" s="8" t="s">
        <v>29</v>
      </c>
      <c r="F7166" s="8">
        <v>36732.35</v>
      </c>
      <c r="G7166" s="8">
        <v>275465.75</v>
      </c>
      <c r="H7166" s="8">
        <v>52450.16</v>
      </c>
      <c r="I7166" s="8">
        <v>11.31</v>
      </c>
      <c r="J7166" s="8">
        <v>412</v>
      </c>
      <c r="K7166" s="8" t="str">
        <v>low</v>
      </c>
      <c r="L7166" s="8" t="s">
        <v>19</v>
      </c>
      <c r="M7166" s="8" t="s">
        <v>30</v>
      </c>
      <c r="N7166" s="8" t="s">
        <v>147</v>
      </c>
      <c r="O7166" s="8">
        <v>2023</v>
      </c>
      <c r="P7166" s="8">
        <v>5382.59</v>
      </c>
      <c r="Q7166" s="8">
        <v>2987.63</v>
      </c>
    </row>
    <row r="7167" spans="1:17" x14ac:dyDescent="0.35">
      <c r="A7167" s="8">
        <v>7166</v>
      </c>
      <c r="B7167" s="8" t="s">
        <v>15</v>
      </c>
      <c r="C7167" s="8" t="s">
        <v>23</v>
      </c>
      <c r="D7167" s="8" t="s">
        <v>28</v>
      </c>
      <c r="E7167" s="8" t="s">
        <v>38</v>
      </c>
      <c r="F7167" s="8">
        <v>88708.91</v>
      </c>
      <c r="G7167" s="8">
        <v>460845.14</v>
      </c>
      <c r="H7167" s="8">
        <v>442421.79</v>
      </c>
      <c r="I7167" s="8">
        <v>15.04</v>
      </c>
      <c r="J7167" s="8">
        <v>363</v>
      </c>
      <c r="K7167" s="8" t="str">
        <v>low</v>
      </c>
      <c r="L7167" s="8" t="s">
        <v>35</v>
      </c>
      <c r="M7167" s="8" t="s">
        <v>46</v>
      </c>
      <c r="N7167" s="8" t="s">
        <v>334</v>
      </c>
      <c r="O7167" s="8">
        <v>2023</v>
      </c>
      <c r="P7167" s="8">
        <v>7586.74</v>
      </c>
      <c r="Q7167" s="8">
        <v>4028.4</v>
      </c>
    </row>
    <row r="7168" spans="1:17" x14ac:dyDescent="0.35">
      <c r="A7168" s="8">
        <v>7167</v>
      </c>
      <c r="B7168" s="8" t="s">
        <v>48</v>
      </c>
      <c r="C7168" s="8" t="s">
        <v>16</v>
      </c>
      <c r="D7168" s="8" t="s">
        <v>17</v>
      </c>
      <c r="E7168" s="8" t="s">
        <v>38</v>
      </c>
      <c r="F7168" s="8">
        <v>90789</v>
      </c>
      <c r="G7168" s="8">
        <v>441427.62</v>
      </c>
      <c r="H7168" s="8">
        <v>475160.09</v>
      </c>
      <c r="I7168" s="8">
        <v>14</v>
      </c>
      <c r="J7168" s="8">
        <v>422</v>
      </c>
      <c r="K7168" s="8" t="str">
        <v>low</v>
      </c>
      <c r="L7168" s="8" t="s">
        <v>39</v>
      </c>
      <c r="M7168" s="8" t="s">
        <v>26</v>
      </c>
      <c r="N7168" s="8" t="s">
        <v>160</v>
      </c>
      <c r="O7168" s="8">
        <v>2023</v>
      </c>
      <c r="P7168" s="8">
        <v>10220.370000000001</v>
      </c>
      <c r="Q7168" s="8">
        <v>6101.3</v>
      </c>
    </row>
    <row r="7169" spans="1:17" x14ac:dyDescent="0.35">
      <c r="A7169" s="8">
        <v>7168</v>
      </c>
      <c r="B7169" s="8" t="s">
        <v>43</v>
      </c>
      <c r="C7169" s="8" t="s">
        <v>37</v>
      </c>
      <c r="D7169" s="8" t="s">
        <v>28</v>
      </c>
      <c r="E7169" s="8" t="s">
        <v>63</v>
      </c>
      <c r="F7169" s="8">
        <v>1613.3</v>
      </c>
      <c r="G7169" s="8">
        <v>279779.14</v>
      </c>
      <c r="H7169" s="8">
        <v>418165.76000000001</v>
      </c>
      <c r="I7169" s="8">
        <v>8.74</v>
      </c>
      <c r="J7169" s="8">
        <v>491</v>
      </c>
      <c r="K7169" s="8" t="str">
        <v>low</v>
      </c>
      <c r="L7169" s="8" t="s">
        <v>25</v>
      </c>
      <c r="M7169" s="8" t="s">
        <v>26</v>
      </c>
      <c r="N7169" s="8" t="s">
        <v>272</v>
      </c>
      <c r="O7169" s="8">
        <v>2023</v>
      </c>
      <c r="P7169" s="8">
        <v>132.41999999999999</v>
      </c>
      <c r="Q7169" s="8">
        <v>78.87</v>
      </c>
    </row>
    <row r="7170" spans="1:17" x14ac:dyDescent="0.35">
      <c r="A7170" s="8">
        <v>7169</v>
      </c>
      <c r="B7170" s="8" t="s">
        <v>79</v>
      </c>
      <c r="C7170" s="8" t="s">
        <v>58</v>
      </c>
      <c r="D7170" s="8" t="s">
        <v>17</v>
      </c>
      <c r="E7170" s="8" t="s">
        <v>29</v>
      </c>
      <c r="F7170" s="8">
        <v>36908.04</v>
      </c>
      <c r="G7170" s="8">
        <v>490160.99</v>
      </c>
      <c r="H7170" s="8">
        <v>461718.09</v>
      </c>
      <c r="I7170" s="8">
        <v>17.75</v>
      </c>
      <c r="J7170" s="8">
        <v>595</v>
      </c>
      <c r="K7170" s="8" t="str">
        <v>low</v>
      </c>
      <c r="L7170" s="8" t="s">
        <v>39</v>
      </c>
      <c r="M7170" s="8" t="s">
        <v>46</v>
      </c>
      <c r="N7170" s="8" t="s">
        <v>331</v>
      </c>
      <c r="O7170" s="8">
        <v>2023</v>
      </c>
      <c r="P7170" s="8">
        <v>3650.52</v>
      </c>
      <c r="Q7170" s="8">
        <v>2702.2</v>
      </c>
    </row>
    <row r="7171" spans="1:17" x14ac:dyDescent="0.35">
      <c r="A7171" s="8">
        <v>7170</v>
      </c>
      <c r="B7171" s="8" t="s">
        <v>50</v>
      </c>
      <c r="C7171" s="8" t="s">
        <v>16</v>
      </c>
      <c r="D7171" s="8" t="s">
        <v>24</v>
      </c>
      <c r="E7171" s="8" t="s">
        <v>38</v>
      </c>
      <c r="F7171" s="8">
        <v>26636.38</v>
      </c>
      <c r="G7171" s="8">
        <v>238203.1</v>
      </c>
      <c r="H7171" s="8">
        <v>493893.35</v>
      </c>
      <c r="I7171" s="8">
        <v>7.3</v>
      </c>
      <c r="J7171" s="8">
        <v>419</v>
      </c>
      <c r="K7171" s="8" t="str">
        <v>low</v>
      </c>
      <c r="L7171" s="8" t="s">
        <v>39</v>
      </c>
      <c r="M7171" s="8" t="s">
        <v>75</v>
      </c>
      <c r="N7171" s="8" t="s">
        <v>69</v>
      </c>
      <c r="O7171" s="8">
        <v>2023</v>
      </c>
      <c r="P7171" s="8">
        <v>1725.39</v>
      </c>
      <c r="Q7171" s="8">
        <v>871.39</v>
      </c>
    </row>
    <row r="7172" spans="1:17" x14ac:dyDescent="0.35">
      <c r="A7172" s="8">
        <v>7171</v>
      </c>
      <c r="B7172" s="8" t="s">
        <v>15</v>
      </c>
      <c r="C7172" s="8" t="s">
        <v>37</v>
      </c>
      <c r="D7172" s="8" t="s">
        <v>17</v>
      </c>
      <c r="E7172" s="8" t="s">
        <v>54</v>
      </c>
      <c r="F7172" s="8">
        <v>23376.240000000002</v>
      </c>
      <c r="G7172" s="8">
        <v>216863.58</v>
      </c>
      <c r="H7172" s="8">
        <v>436184.04</v>
      </c>
      <c r="I7172" s="8">
        <v>14.65</v>
      </c>
      <c r="J7172" s="8">
        <v>688</v>
      </c>
      <c r="K7172" s="8" t="str">
        <v>Medium</v>
      </c>
      <c r="L7172" s="8" t="s">
        <v>35</v>
      </c>
      <c r="M7172" s="8" t="s">
        <v>26</v>
      </c>
      <c r="N7172" s="8" t="s">
        <v>269</v>
      </c>
      <c r="O7172" s="8">
        <v>2023</v>
      </c>
      <c r="P7172" s="8">
        <v>2308.41</v>
      </c>
      <c r="Q7172" s="8">
        <v>2009.26</v>
      </c>
    </row>
    <row r="7173" spans="1:17" x14ac:dyDescent="0.35">
      <c r="A7173" s="8">
        <v>7172</v>
      </c>
      <c r="B7173" s="8" t="s">
        <v>48</v>
      </c>
      <c r="C7173" s="8" t="s">
        <v>37</v>
      </c>
      <c r="D7173" s="8" t="s">
        <v>24</v>
      </c>
      <c r="E7173" s="8" t="s">
        <v>38</v>
      </c>
      <c r="F7173" s="8">
        <v>1272.75</v>
      </c>
      <c r="G7173" s="8">
        <v>373197.12</v>
      </c>
      <c r="H7173" s="8">
        <v>471561.75</v>
      </c>
      <c r="I7173" s="8">
        <v>8.36</v>
      </c>
      <c r="J7173" s="8">
        <v>317</v>
      </c>
      <c r="K7173" s="8" t="str">
        <v>low</v>
      </c>
      <c r="L7173" s="8" t="s">
        <v>25</v>
      </c>
      <c r="M7173" s="8" t="s">
        <v>75</v>
      </c>
      <c r="N7173" s="8" t="s">
        <v>351</v>
      </c>
      <c r="O7173" s="8">
        <v>2023</v>
      </c>
      <c r="P7173" s="8">
        <v>164.17</v>
      </c>
      <c r="Q7173" s="8">
        <v>101.56</v>
      </c>
    </row>
    <row r="7174" spans="1:17" x14ac:dyDescent="0.35">
      <c r="A7174" s="8">
        <v>7173</v>
      </c>
      <c r="B7174" s="8" t="s">
        <v>52</v>
      </c>
      <c r="C7174" s="8" t="s">
        <v>16</v>
      </c>
      <c r="D7174" s="8" t="s">
        <v>24</v>
      </c>
      <c r="E7174" s="8" t="s">
        <v>29</v>
      </c>
      <c r="F7174" s="8">
        <v>96722.27</v>
      </c>
      <c r="G7174" s="8">
        <v>381923.22</v>
      </c>
      <c r="H7174" s="8">
        <v>45960.2</v>
      </c>
      <c r="I7174" s="8">
        <v>15.09</v>
      </c>
      <c r="J7174" s="8">
        <v>587</v>
      </c>
      <c r="K7174" s="8" t="str">
        <v>low</v>
      </c>
      <c r="L7174" s="8" t="s">
        <v>25</v>
      </c>
      <c r="M7174" s="8" t="s">
        <v>46</v>
      </c>
      <c r="N7174" s="8" t="s">
        <v>324</v>
      </c>
      <c r="O7174" s="8">
        <v>2023</v>
      </c>
      <c r="P7174" s="8">
        <v>5944.58</v>
      </c>
      <c r="Q7174" s="8">
        <v>3610.42</v>
      </c>
    </row>
    <row r="7175" spans="1:17" x14ac:dyDescent="0.35">
      <c r="A7175" s="8">
        <v>7174</v>
      </c>
      <c r="B7175" s="8" t="s">
        <v>43</v>
      </c>
      <c r="C7175" s="8" t="s">
        <v>16</v>
      </c>
      <c r="D7175" s="8" t="s">
        <v>28</v>
      </c>
      <c r="E7175" s="8" t="s">
        <v>18</v>
      </c>
      <c r="F7175" s="8">
        <v>83747.42</v>
      </c>
      <c r="G7175" s="8">
        <v>296859.7</v>
      </c>
      <c r="H7175" s="8">
        <v>412890.36</v>
      </c>
      <c r="I7175" s="8">
        <v>6.23</v>
      </c>
      <c r="J7175" s="8">
        <v>639</v>
      </c>
      <c r="K7175" s="8" t="str">
        <v>Medium</v>
      </c>
      <c r="L7175" s="8" t="s">
        <v>25</v>
      </c>
      <c r="M7175" s="8" t="s">
        <v>20</v>
      </c>
      <c r="N7175" s="8" t="s">
        <v>209</v>
      </c>
      <c r="O7175" s="8">
        <v>2023</v>
      </c>
      <c r="P7175" s="8">
        <v>8992.67</v>
      </c>
      <c r="Q7175" s="8">
        <v>5974.59</v>
      </c>
    </row>
    <row r="7176" spans="1:17" x14ac:dyDescent="0.35">
      <c r="A7176" s="8">
        <v>7175</v>
      </c>
      <c r="B7176" s="8" t="s">
        <v>15</v>
      </c>
      <c r="C7176" s="8" t="s">
        <v>37</v>
      </c>
      <c r="D7176" s="8" t="s">
        <v>24</v>
      </c>
      <c r="E7176" s="8" t="s">
        <v>29</v>
      </c>
      <c r="F7176" s="8">
        <v>6092.34</v>
      </c>
      <c r="G7176" s="8">
        <v>236323.01</v>
      </c>
      <c r="H7176" s="8">
        <v>129582.71</v>
      </c>
      <c r="I7176" s="8">
        <v>10.119999999999999</v>
      </c>
      <c r="J7176" s="8">
        <v>496</v>
      </c>
      <c r="K7176" s="8" t="str">
        <v>low</v>
      </c>
      <c r="L7176" s="8" t="s">
        <v>25</v>
      </c>
      <c r="M7176" s="8" t="s">
        <v>46</v>
      </c>
      <c r="N7176" s="8" t="s">
        <v>266</v>
      </c>
      <c r="O7176" s="8">
        <v>2023</v>
      </c>
      <c r="P7176" s="8">
        <v>352.26</v>
      </c>
      <c r="Q7176" s="8">
        <v>282.58999999999997</v>
      </c>
    </row>
    <row r="7177" spans="1:17" x14ac:dyDescent="0.35">
      <c r="A7177" s="8">
        <v>7176</v>
      </c>
      <c r="B7177" s="8" t="s">
        <v>32</v>
      </c>
      <c r="C7177" s="8" t="s">
        <v>33</v>
      </c>
      <c r="D7177" s="8" t="s">
        <v>28</v>
      </c>
      <c r="E7177" s="8" t="s">
        <v>18</v>
      </c>
      <c r="F7177" s="8">
        <v>83663.5</v>
      </c>
      <c r="G7177" s="8">
        <v>25042.03</v>
      </c>
      <c r="H7177" s="8">
        <v>37752.85</v>
      </c>
      <c r="I7177" s="8">
        <v>15.92</v>
      </c>
      <c r="J7177" s="8">
        <v>813</v>
      </c>
      <c r="K7177" s="8" t="str">
        <v>High</v>
      </c>
      <c r="L7177" s="8" t="s">
        <v>25</v>
      </c>
      <c r="M7177" s="8" t="s">
        <v>20</v>
      </c>
      <c r="N7177" s="8" t="s">
        <v>273</v>
      </c>
      <c r="O7177" s="8">
        <v>2023</v>
      </c>
      <c r="P7177" s="8">
        <v>8941.35</v>
      </c>
      <c r="Q7177" s="8">
        <v>7456.2</v>
      </c>
    </row>
    <row r="7178" spans="1:17" x14ac:dyDescent="0.35">
      <c r="A7178" s="8">
        <v>7177</v>
      </c>
      <c r="B7178" s="8" t="s">
        <v>52</v>
      </c>
      <c r="C7178" s="8" t="s">
        <v>16</v>
      </c>
      <c r="D7178" s="8" t="s">
        <v>24</v>
      </c>
      <c r="E7178" s="8" t="s">
        <v>18</v>
      </c>
      <c r="F7178" s="8">
        <v>54712.86</v>
      </c>
      <c r="G7178" s="8">
        <v>57826.36</v>
      </c>
      <c r="H7178" s="8">
        <v>54105.47</v>
      </c>
      <c r="I7178" s="8">
        <v>12.09</v>
      </c>
      <c r="J7178" s="8">
        <v>813</v>
      </c>
      <c r="K7178" s="8" t="str">
        <v>High</v>
      </c>
      <c r="L7178" s="8" t="s">
        <v>25</v>
      </c>
      <c r="M7178" s="8" t="s">
        <v>30</v>
      </c>
      <c r="N7178" s="8" t="s">
        <v>322</v>
      </c>
      <c r="O7178" s="8">
        <v>2023</v>
      </c>
      <c r="P7178" s="8">
        <v>6755.75</v>
      </c>
      <c r="Q7178" s="8">
        <v>4354.5600000000004</v>
      </c>
    </row>
    <row r="7179" spans="1:17" x14ac:dyDescent="0.35">
      <c r="A7179" s="8">
        <v>7178</v>
      </c>
      <c r="B7179" s="8" t="s">
        <v>52</v>
      </c>
      <c r="C7179" s="8" t="s">
        <v>58</v>
      </c>
      <c r="D7179" s="8" t="s">
        <v>28</v>
      </c>
      <c r="E7179" s="8" t="s">
        <v>18</v>
      </c>
      <c r="F7179" s="8">
        <v>16043.37</v>
      </c>
      <c r="G7179" s="8">
        <v>359037.3</v>
      </c>
      <c r="H7179" s="8">
        <v>60133.25</v>
      </c>
      <c r="I7179" s="8">
        <v>8.7100000000000009</v>
      </c>
      <c r="J7179" s="8">
        <v>386</v>
      </c>
      <c r="K7179" s="8" t="str">
        <v>low</v>
      </c>
      <c r="L7179" s="8" t="s">
        <v>35</v>
      </c>
      <c r="M7179" s="8" t="s">
        <v>75</v>
      </c>
      <c r="N7179" s="8" t="s">
        <v>389</v>
      </c>
      <c r="O7179" s="8">
        <v>2023</v>
      </c>
      <c r="P7179" s="8">
        <v>1468.26</v>
      </c>
      <c r="Q7179" s="8">
        <v>1077.68</v>
      </c>
    </row>
    <row r="7180" spans="1:17" x14ac:dyDescent="0.35">
      <c r="A7180" s="8">
        <v>7179</v>
      </c>
      <c r="B7180" s="8" t="s">
        <v>41</v>
      </c>
      <c r="C7180" s="8" t="s">
        <v>58</v>
      </c>
      <c r="D7180" s="8" t="s">
        <v>17</v>
      </c>
      <c r="E7180" s="8" t="s">
        <v>38</v>
      </c>
      <c r="F7180" s="8">
        <v>72057.399999999994</v>
      </c>
      <c r="G7180" s="8">
        <v>469808.88</v>
      </c>
      <c r="H7180" s="8">
        <v>278290.25</v>
      </c>
      <c r="I7180" s="8">
        <v>10.16</v>
      </c>
      <c r="J7180" s="8">
        <v>574</v>
      </c>
      <c r="K7180" s="8" t="str">
        <v>low</v>
      </c>
      <c r="L7180" s="8" t="s">
        <v>35</v>
      </c>
      <c r="M7180" s="8" t="s">
        <v>20</v>
      </c>
      <c r="N7180" s="8" t="s">
        <v>123</v>
      </c>
      <c r="O7180" s="8">
        <v>2023</v>
      </c>
      <c r="P7180" s="8">
        <v>5494.72</v>
      </c>
      <c r="Q7180" s="8">
        <v>3438.52</v>
      </c>
    </row>
    <row r="7181" spans="1:17" x14ac:dyDescent="0.35">
      <c r="A7181" s="8">
        <v>7180</v>
      </c>
      <c r="B7181" s="8" t="s">
        <v>41</v>
      </c>
      <c r="C7181" s="8" t="s">
        <v>58</v>
      </c>
      <c r="D7181" s="8" t="s">
        <v>56</v>
      </c>
      <c r="E7181" s="8" t="s">
        <v>18</v>
      </c>
      <c r="F7181" s="8">
        <v>59250.17</v>
      </c>
      <c r="G7181" s="8">
        <v>9898.89</v>
      </c>
      <c r="H7181" s="8">
        <v>387937.22</v>
      </c>
      <c r="I7181" s="8">
        <v>5.68</v>
      </c>
      <c r="J7181" s="8">
        <v>558</v>
      </c>
      <c r="K7181" s="8" t="str">
        <v>low</v>
      </c>
      <c r="L7181" s="8" t="s">
        <v>19</v>
      </c>
      <c r="M7181" s="8" t="s">
        <v>26</v>
      </c>
      <c r="N7181" s="8" t="s">
        <v>130</v>
      </c>
      <c r="O7181" s="8">
        <v>2023</v>
      </c>
      <c r="P7181" s="8">
        <v>7210.55</v>
      </c>
      <c r="Q7181" s="8">
        <v>5418.88</v>
      </c>
    </row>
    <row r="7182" spans="1:17" x14ac:dyDescent="0.35">
      <c r="A7182" s="8">
        <v>7181</v>
      </c>
      <c r="B7182" s="8" t="s">
        <v>32</v>
      </c>
      <c r="C7182" s="8" t="s">
        <v>23</v>
      </c>
      <c r="D7182" s="8" t="s">
        <v>34</v>
      </c>
      <c r="E7182" s="8" t="s">
        <v>38</v>
      </c>
      <c r="F7182" s="8">
        <v>64145.97</v>
      </c>
      <c r="G7182" s="8">
        <v>17148.98</v>
      </c>
      <c r="H7182" s="8">
        <v>7685.75</v>
      </c>
      <c r="I7182" s="8">
        <v>11.97</v>
      </c>
      <c r="J7182" s="8">
        <v>736</v>
      </c>
      <c r="K7182" s="8" t="str">
        <v>Medium</v>
      </c>
      <c r="L7182" s="8" t="s">
        <v>45</v>
      </c>
      <c r="M7182" s="8" t="s">
        <v>20</v>
      </c>
      <c r="N7182" s="8" t="s">
        <v>222</v>
      </c>
      <c r="O7182" s="8">
        <v>2023</v>
      </c>
      <c r="P7182" s="8">
        <v>8411.8799999999992</v>
      </c>
      <c r="Q7182" s="8">
        <v>6811.5</v>
      </c>
    </row>
    <row r="7183" spans="1:17" x14ac:dyDescent="0.35">
      <c r="A7183" s="8">
        <v>7182</v>
      </c>
      <c r="B7183" s="8" t="s">
        <v>22</v>
      </c>
      <c r="C7183" s="8" t="s">
        <v>23</v>
      </c>
      <c r="D7183" s="8" t="s">
        <v>17</v>
      </c>
      <c r="E7183" s="8" t="s">
        <v>29</v>
      </c>
      <c r="F7183" s="8">
        <v>24612.16</v>
      </c>
      <c r="G7183" s="8">
        <v>386591.85</v>
      </c>
      <c r="H7183" s="8">
        <v>108277.63</v>
      </c>
      <c r="I7183" s="8">
        <v>12.96</v>
      </c>
      <c r="J7183" s="8">
        <v>817</v>
      </c>
      <c r="K7183" s="8" t="str">
        <v>High</v>
      </c>
      <c r="L7183" s="8" t="s">
        <v>25</v>
      </c>
      <c r="M7183" s="8" t="s">
        <v>20</v>
      </c>
      <c r="N7183" s="8" t="s">
        <v>202</v>
      </c>
      <c r="O7183" s="8">
        <v>2023</v>
      </c>
      <c r="P7183" s="8">
        <v>3532.52</v>
      </c>
      <c r="Q7183" s="8">
        <v>2587.25</v>
      </c>
    </row>
    <row r="7184" spans="1:17" x14ac:dyDescent="0.35">
      <c r="A7184" s="8">
        <v>7183</v>
      </c>
      <c r="B7184" s="8" t="s">
        <v>22</v>
      </c>
      <c r="C7184" s="8" t="s">
        <v>33</v>
      </c>
      <c r="D7184" s="8" t="s">
        <v>24</v>
      </c>
      <c r="E7184" s="8" t="s">
        <v>38</v>
      </c>
      <c r="F7184" s="8">
        <v>90811.98</v>
      </c>
      <c r="G7184" s="8">
        <v>91753.01</v>
      </c>
      <c r="H7184" s="8">
        <v>349967.84</v>
      </c>
      <c r="I7184" s="8">
        <v>16.53</v>
      </c>
      <c r="J7184" s="8">
        <v>727</v>
      </c>
      <c r="K7184" s="8" t="str">
        <v>Medium</v>
      </c>
      <c r="L7184" s="8" t="s">
        <v>25</v>
      </c>
      <c r="M7184" s="8" t="s">
        <v>46</v>
      </c>
      <c r="N7184" s="8" t="s">
        <v>173</v>
      </c>
      <c r="O7184" s="8">
        <v>2023</v>
      </c>
      <c r="P7184" s="8">
        <v>5906.91</v>
      </c>
      <c r="Q7184" s="8">
        <v>4969.5600000000004</v>
      </c>
    </row>
    <row r="7185" spans="1:17" x14ac:dyDescent="0.35">
      <c r="A7185" s="8">
        <v>7184</v>
      </c>
      <c r="B7185" s="8" t="s">
        <v>50</v>
      </c>
      <c r="C7185" s="8" t="s">
        <v>23</v>
      </c>
      <c r="D7185" s="8" t="s">
        <v>24</v>
      </c>
      <c r="E7185" s="8" t="s">
        <v>54</v>
      </c>
      <c r="F7185" s="8">
        <v>56311.4</v>
      </c>
      <c r="G7185" s="8">
        <v>39114.76</v>
      </c>
      <c r="H7185" s="8">
        <v>294741.61</v>
      </c>
      <c r="I7185" s="8">
        <v>15.58</v>
      </c>
      <c r="J7185" s="8">
        <v>755</v>
      </c>
      <c r="K7185" s="8" t="str">
        <v>High</v>
      </c>
      <c r="L7185" s="8" t="s">
        <v>25</v>
      </c>
      <c r="M7185" s="8" t="s">
        <v>30</v>
      </c>
      <c r="N7185" s="8" t="s">
        <v>98</v>
      </c>
      <c r="O7185" s="8">
        <v>2023</v>
      </c>
      <c r="P7185" s="8">
        <v>6296.89</v>
      </c>
      <c r="Q7185" s="8">
        <v>3834.89</v>
      </c>
    </row>
    <row r="7186" spans="1:17" x14ac:dyDescent="0.35">
      <c r="A7186" s="8">
        <v>7185</v>
      </c>
      <c r="B7186" s="8" t="s">
        <v>32</v>
      </c>
      <c r="C7186" s="8" t="s">
        <v>58</v>
      </c>
      <c r="D7186" s="8" t="s">
        <v>56</v>
      </c>
      <c r="E7186" s="8" t="s">
        <v>18</v>
      </c>
      <c r="F7186" s="8">
        <v>47395.54</v>
      </c>
      <c r="G7186" s="8">
        <v>316058.52</v>
      </c>
      <c r="H7186" s="8">
        <v>200640.95</v>
      </c>
      <c r="I7186" s="8">
        <v>10.95</v>
      </c>
      <c r="J7186" s="8">
        <v>613</v>
      </c>
      <c r="K7186" s="8" t="str">
        <v>Medium</v>
      </c>
      <c r="L7186" s="8" t="s">
        <v>35</v>
      </c>
      <c r="M7186" s="8" t="s">
        <v>30</v>
      </c>
      <c r="N7186" s="8" t="s">
        <v>236</v>
      </c>
      <c r="O7186" s="8">
        <v>2023</v>
      </c>
      <c r="P7186" s="8">
        <v>4342.26</v>
      </c>
      <c r="Q7186" s="8">
        <v>2998.64</v>
      </c>
    </row>
    <row r="7187" spans="1:17" x14ac:dyDescent="0.35">
      <c r="A7187" s="8">
        <v>7186</v>
      </c>
      <c r="B7187" s="8" t="s">
        <v>79</v>
      </c>
      <c r="C7187" s="8" t="s">
        <v>37</v>
      </c>
      <c r="D7187" s="8" t="s">
        <v>17</v>
      </c>
      <c r="E7187" s="8" t="s">
        <v>63</v>
      </c>
      <c r="F7187" s="8">
        <v>94837.93</v>
      </c>
      <c r="G7187" s="8">
        <v>312580.42</v>
      </c>
      <c r="H7187" s="8">
        <v>216169.37</v>
      </c>
      <c r="I7187" s="8">
        <v>11.36</v>
      </c>
      <c r="J7187" s="8">
        <v>852</v>
      </c>
      <c r="K7187" s="8" t="str">
        <v>High</v>
      </c>
      <c r="L7187" s="8" t="s">
        <v>19</v>
      </c>
      <c r="M7187" s="8" t="s">
        <v>75</v>
      </c>
      <c r="N7187" s="8" t="s">
        <v>186</v>
      </c>
      <c r="O7187" s="8">
        <v>2023</v>
      </c>
      <c r="P7187" s="8">
        <v>13846.6</v>
      </c>
      <c r="Q7187" s="8">
        <v>8551.75</v>
      </c>
    </row>
    <row r="7188" spans="1:17" x14ac:dyDescent="0.35">
      <c r="A7188" s="8">
        <v>7187</v>
      </c>
      <c r="B7188" s="8" t="s">
        <v>15</v>
      </c>
      <c r="C7188" s="8" t="s">
        <v>37</v>
      </c>
      <c r="D7188" s="8" t="s">
        <v>56</v>
      </c>
      <c r="E7188" s="8" t="s">
        <v>38</v>
      </c>
      <c r="F7188" s="8">
        <v>52877.46</v>
      </c>
      <c r="G7188" s="8">
        <v>356402.37</v>
      </c>
      <c r="H7188" s="8">
        <v>339396.59</v>
      </c>
      <c r="I7188" s="8">
        <v>8.84</v>
      </c>
      <c r="J7188" s="8">
        <v>810</v>
      </c>
      <c r="K7188" s="8" t="str">
        <v>High</v>
      </c>
      <c r="L7188" s="8" t="s">
        <v>19</v>
      </c>
      <c r="M7188" s="8" t="s">
        <v>46</v>
      </c>
      <c r="N7188" s="8" t="s">
        <v>284</v>
      </c>
      <c r="O7188" s="8">
        <v>2023</v>
      </c>
      <c r="P7188" s="8">
        <v>6241.3</v>
      </c>
      <c r="Q7188" s="8">
        <v>5473.1</v>
      </c>
    </row>
    <row r="7189" spans="1:17" x14ac:dyDescent="0.35">
      <c r="A7189" s="8">
        <v>7188</v>
      </c>
      <c r="B7189" s="8" t="s">
        <v>85</v>
      </c>
      <c r="C7189" s="8" t="s">
        <v>33</v>
      </c>
      <c r="D7189" s="8" t="s">
        <v>28</v>
      </c>
      <c r="E7189" s="8" t="s">
        <v>54</v>
      </c>
      <c r="F7189" s="8">
        <v>64433.53</v>
      </c>
      <c r="G7189" s="8">
        <v>271694.2</v>
      </c>
      <c r="H7189" s="8">
        <v>214967.39</v>
      </c>
      <c r="I7189" s="8">
        <v>7.18</v>
      </c>
      <c r="J7189" s="8">
        <v>451</v>
      </c>
      <c r="K7189" s="8" t="str">
        <v>low</v>
      </c>
      <c r="L7189" s="8" t="s">
        <v>35</v>
      </c>
      <c r="M7189" s="8" t="s">
        <v>26</v>
      </c>
      <c r="N7189" s="8" t="s">
        <v>113</v>
      </c>
      <c r="O7189" s="8">
        <v>2023</v>
      </c>
      <c r="P7189" s="8">
        <v>5544.76</v>
      </c>
      <c r="Q7189" s="8">
        <v>3187.37</v>
      </c>
    </row>
    <row r="7190" spans="1:17" x14ac:dyDescent="0.35">
      <c r="A7190" s="8">
        <v>7189</v>
      </c>
      <c r="B7190" s="8" t="s">
        <v>52</v>
      </c>
      <c r="C7190" s="8" t="s">
        <v>33</v>
      </c>
      <c r="D7190" s="8" t="s">
        <v>17</v>
      </c>
      <c r="E7190" s="8" t="s">
        <v>38</v>
      </c>
      <c r="F7190" s="8">
        <v>69539.55</v>
      </c>
      <c r="G7190" s="8">
        <v>298703.78000000003</v>
      </c>
      <c r="H7190" s="8">
        <v>419833.16</v>
      </c>
      <c r="I7190" s="8">
        <v>11.14</v>
      </c>
      <c r="J7190" s="8">
        <v>392</v>
      </c>
      <c r="K7190" s="8" t="str">
        <v>low</v>
      </c>
      <c r="L7190" s="8" t="s">
        <v>39</v>
      </c>
      <c r="M7190" s="8" t="s">
        <v>46</v>
      </c>
      <c r="N7190" s="8" t="s">
        <v>139</v>
      </c>
      <c r="O7190" s="8">
        <v>2023</v>
      </c>
      <c r="P7190" s="8">
        <v>4610.29</v>
      </c>
      <c r="Q7190" s="8">
        <v>2495.54</v>
      </c>
    </row>
    <row r="7191" spans="1:17" x14ac:dyDescent="0.35">
      <c r="A7191" s="8">
        <v>7190</v>
      </c>
      <c r="B7191" s="8" t="s">
        <v>22</v>
      </c>
      <c r="C7191" s="8" t="s">
        <v>33</v>
      </c>
      <c r="D7191" s="8" t="s">
        <v>56</v>
      </c>
      <c r="E7191" s="8" t="s">
        <v>54</v>
      </c>
      <c r="F7191" s="8">
        <v>11246.26</v>
      </c>
      <c r="G7191" s="8">
        <v>100775.69</v>
      </c>
      <c r="H7191" s="8">
        <v>221007.3</v>
      </c>
      <c r="I7191" s="8">
        <v>12.76</v>
      </c>
      <c r="J7191" s="8">
        <v>423</v>
      </c>
      <c r="K7191" s="8" t="str">
        <v>low</v>
      </c>
      <c r="L7191" s="8" t="s">
        <v>35</v>
      </c>
      <c r="M7191" s="8" t="s">
        <v>75</v>
      </c>
      <c r="N7191" s="8" t="s">
        <v>255</v>
      </c>
      <c r="O7191" s="8">
        <v>2023</v>
      </c>
      <c r="P7191" s="8">
        <v>1306.03</v>
      </c>
      <c r="Q7191" s="8">
        <v>1174.1300000000001</v>
      </c>
    </row>
    <row r="7192" spans="1:17" x14ac:dyDescent="0.35">
      <c r="A7192" s="8">
        <v>7191</v>
      </c>
      <c r="B7192" s="8" t="s">
        <v>48</v>
      </c>
      <c r="C7192" s="8" t="s">
        <v>16</v>
      </c>
      <c r="D7192" s="8" t="s">
        <v>56</v>
      </c>
      <c r="E7192" s="8" t="s">
        <v>54</v>
      </c>
      <c r="F7192" s="8">
        <v>86506.95</v>
      </c>
      <c r="G7192" s="8">
        <v>29840.02</v>
      </c>
      <c r="H7192" s="8">
        <v>301589.55</v>
      </c>
      <c r="I7192" s="8">
        <v>9.14</v>
      </c>
      <c r="J7192" s="8">
        <v>775</v>
      </c>
      <c r="K7192" s="8" t="str">
        <v>High</v>
      </c>
      <c r="L7192" s="8" t="s">
        <v>45</v>
      </c>
      <c r="M7192" s="8" t="s">
        <v>75</v>
      </c>
      <c r="N7192" s="8" t="s">
        <v>250</v>
      </c>
      <c r="O7192" s="8">
        <v>2023</v>
      </c>
      <c r="P7192" s="8">
        <v>12529.04</v>
      </c>
      <c r="Q7192" s="8">
        <v>10184.25</v>
      </c>
    </row>
    <row r="7193" spans="1:17" x14ac:dyDescent="0.35">
      <c r="A7193" s="8">
        <v>7192</v>
      </c>
      <c r="B7193" s="8" t="s">
        <v>43</v>
      </c>
      <c r="C7193" s="8" t="s">
        <v>16</v>
      </c>
      <c r="D7193" s="8" t="s">
        <v>56</v>
      </c>
      <c r="E7193" s="8" t="s">
        <v>38</v>
      </c>
      <c r="F7193" s="8">
        <v>8540.4599999999991</v>
      </c>
      <c r="G7193" s="8">
        <v>491764.01</v>
      </c>
      <c r="H7193" s="8">
        <v>130158.22</v>
      </c>
      <c r="I7193" s="8">
        <v>17.920000000000002</v>
      </c>
      <c r="J7193" s="8">
        <v>876</v>
      </c>
      <c r="K7193" s="8" t="str">
        <v>High</v>
      </c>
      <c r="L7193" s="8" t="s">
        <v>35</v>
      </c>
      <c r="M7193" s="8" t="s">
        <v>20</v>
      </c>
      <c r="N7193" s="8" t="s">
        <v>158</v>
      </c>
      <c r="O7193" s="8">
        <v>2023</v>
      </c>
      <c r="P7193" s="8">
        <v>532</v>
      </c>
      <c r="Q7193" s="8">
        <v>369.42</v>
      </c>
    </row>
    <row r="7194" spans="1:17" x14ac:dyDescent="0.35">
      <c r="A7194" s="8">
        <v>7193</v>
      </c>
      <c r="B7194" s="8" t="s">
        <v>15</v>
      </c>
      <c r="C7194" s="8" t="s">
        <v>37</v>
      </c>
      <c r="D7194" s="8" t="s">
        <v>56</v>
      </c>
      <c r="E7194" s="8" t="s">
        <v>29</v>
      </c>
      <c r="F7194" s="8">
        <v>51249.56</v>
      </c>
      <c r="G7194" s="8">
        <v>70826.86</v>
      </c>
      <c r="H7194" s="8">
        <v>241716.08</v>
      </c>
      <c r="I7194" s="8">
        <v>13.09</v>
      </c>
      <c r="J7194" s="8">
        <v>406</v>
      </c>
      <c r="K7194" s="8" t="str">
        <v>low</v>
      </c>
      <c r="L7194" s="8" t="s">
        <v>25</v>
      </c>
      <c r="M7194" s="8" t="s">
        <v>46</v>
      </c>
      <c r="N7194" s="8" t="s">
        <v>130</v>
      </c>
      <c r="O7194" s="8">
        <v>2023</v>
      </c>
      <c r="P7194" s="8">
        <v>6829.59</v>
      </c>
      <c r="Q7194" s="8">
        <v>3705.53</v>
      </c>
    </row>
    <row r="7195" spans="1:17" x14ac:dyDescent="0.35">
      <c r="A7195" s="8">
        <v>7194</v>
      </c>
      <c r="B7195" s="8" t="s">
        <v>15</v>
      </c>
      <c r="C7195" s="8" t="s">
        <v>23</v>
      </c>
      <c r="D7195" s="8" t="s">
        <v>34</v>
      </c>
      <c r="E7195" s="8" t="s">
        <v>54</v>
      </c>
      <c r="F7195" s="8">
        <v>39128.49</v>
      </c>
      <c r="G7195" s="8">
        <v>258342.43</v>
      </c>
      <c r="H7195" s="8">
        <v>282642.93</v>
      </c>
      <c r="I7195" s="8">
        <v>5.21</v>
      </c>
      <c r="J7195" s="8">
        <v>442</v>
      </c>
      <c r="K7195" s="8" t="str">
        <v>low</v>
      </c>
      <c r="L7195" s="8" t="s">
        <v>35</v>
      </c>
      <c r="M7195" s="8" t="s">
        <v>30</v>
      </c>
      <c r="N7195" s="8" t="s">
        <v>94</v>
      </c>
      <c r="O7195" s="8">
        <v>2023</v>
      </c>
      <c r="P7195" s="8">
        <v>5145.88</v>
      </c>
      <c r="Q7195" s="8">
        <v>3674.69</v>
      </c>
    </row>
    <row r="7196" spans="1:17" x14ac:dyDescent="0.35">
      <c r="A7196" s="8">
        <v>7195</v>
      </c>
      <c r="B7196" s="8" t="s">
        <v>48</v>
      </c>
      <c r="C7196" s="8" t="s">
        <v>33</v>
      </c>
      <c r="D7196" s="8" t="s">
        <v>17</v>
      </c>
      <c r="E7196" s="8" t="s">
        <v>18</v>
      </c>
      <c r="F7196" s="8">
        <v>64466.400000000001</v>
      </c>
      <c r="G7196" s="8">
        <v>465745.04</v>
      </c>
      <c r="H7196" s="8">
        <v>239317.54</v>
      </c>
      <c r="I7196" s="8">
        <v>10.87</v>
      </c>
      <c r="J7196" s="8">
        <v>436</v>
      </c>
      <c r="K7196" s="8" t="str">
        <v>low</v>
      </c>
      <c r="L7196" s="8" t="s">
        <v>45</v>
      </c>
      <c r="M7196" s="8" t="s">
        <v>30</v>
      </c>
      <c r="N7196" s="8" t="s">
        <v>396</v>
      </c>
      <c r="O7196" s="8">
        <v>2023</v>
      </c>
      <c r="P7196" s="8">
        <v>4050.26</v>
      </c>
      <c r="Q7196" s="8">
        <v>3486.36</v>
      </c>
    </row>
    <row r="7197" spans="1:17" x14ac:dyDescent="0.35">
      <c r="A7197" s="8">
        <v>7196</v>
      </c>
      <c r="B7197" s="8" t="s">
        <v>50</v>
      </c>
      <c r="C7197" s="8" t="s">
        <v>37</v>
      </c>
      <c r="D7197" s="8" t="s">
        <v>56</v>
      </c>
      <c r="E7197" s="8" t="s">
        <v>38</v>
      </c>
      <c r="F7197" s="8">
        <v>70686.3</v>
      </c>
      <c r="G7197" s="8">
        <v>266588.13</v>
      </c>
      <c r="H7197" s="8">
        <v>216160.78</v>
      </c>
      <c r="I7197" s="8">
        <v>10.64</v>
      </c>
      <c r="J7197" s="8">
        <v>423</v>
      </c>
      <c r="K7197" s="8" t="str">
        <v>low</v>
      </c>
      <c r="L7197" s="8" t="s">
        <v>45</v>
      </c>
      <c r="M7197" s="8" t="s">
        <v>46</v>
      </c>
      <c r="N7197" s="8" t="s">
        <v>352</v>
      </c>
      <c r="O7197" s="8">
        <v>2023</v>
      </c>
      <c r="P7197" s="8">
        <v>7626.88</v>
      </c>
      <c r="Q7197" s="8">
        <v>6162.32</v>
      </c>
    </row>
    <row r="7198" spans="1:17" x14ac:dyDescent="0.35">
      <c r="A7198" s="8">
        <v>7197</v>
      </c>
      <c r="B7198" s="8" t="s">
        <v>48</v>
      </c>
      <c r="C7198" s="8" t="s">
        <v>58</v>
      </c>
      <c r="D7198" s="8" t="s">
        <v>24</v>
      </c>
      <c r="E7198" s="8" t="s">
        <v>38</v>
      </c>
      <c r="F7198" s="8">
        <v>33478.29</v>
      </c>
      <c r="G7198" s="8">
        <v>155218.48000000001</v>
      </c>
      <c r="H7198" s="8">
        <v>284599.09000000003</v>
      </c>
      <c r="I7198" s="8">
        <v>15.43</v>
      </c>
      <c r="J7198" s="8">
        <v>430</v>
      </c>
      <c r="K7198" s="8" t="str">
        <v>low</v>
      </c>
      <c r="L7198" s="8" t="s">
        <v>45</v>
      </c>
      <c r="M7198" s="8" t="s">
        <v>20</v>
      </c>
      <c r="N7198" s="8" t="s">
        <v>389</v>
      </c>
      <c r="O7198" s="8">
        <v>2023</v>
      </c>
      <c r="P7198" s="8">
        <v>4777.97</v>
      </c>
      <c r="Q7198" s="8">
        <v>2939.81</v>
      </c>
    </row>
    <row r="7199" spans="1:17" x14ac:dyDescent="0.35">
      <c r="A7199" s="8">
        <v>7198</v>
      </c>
      <c r="B7199" s="8" t="s">
        <v>22</v>
      </c>
      <c r="C7199" s="8" t="s">
        <v>37</v>
      </c>
      <c r="D7199" s="8" t="s">
        <v>28</v>
      </c>
      <c r="E7199" s="8" t="s">
        <v>29</v>
      </c>
      <c r="F7199" s="8">
        <v>35177.86</v>
      </c>
      <c r="G7199" s="8">
        <v>285043.28999999998</v>
      </c>
      <c r="H7199" s="8">
        <v>325109.01</v>
      </c>
      <c r="I7199" s="8">
        <v>16.77</v>
      </c>
      <c r="J7199" s="8">
        <v>514</v>
      </c>
      <c r="K7199" s="8" t="str">
        <v>low</v>
      </c>
      <c r="L7199" s="8" t="s">
        <v>35</v>
      </c>
      <c r="M7199" s="8" t="s">
        <v>30</v>
      </c>
      <c r="N7199" s="8" t="s">
        <v>61</v>
      </c>
      <c r="O7199" s="8">
        <v>2023</v>
      </c>
      <c r="P7199" s="8">
        <v>4886.3599999999997</v>
      </c>
      <c r="Q7199" s="8">
        <v>2714.81</v>
      </c>
    </row>
    <row r="7200" spans="1:17" x14ac:dyDescent="0.35">
      <c r="A7200" s="8">
        <v>7199</v>
      </c>
      <c r="B7200" s="8" t="s">
        <v>79</v>
      </c>
      <c r="C7200" s="8" t="s">
        <v>58</v>
      </c>
      <c r="D7200" s="8" t="s">
        <v>56</v>
      </c>
      <c r="E7200" s="8" t="s">
        <v>29</v>
      </c>
      <c r="F7200" s="8">
        <v>77029.77</v>
      </c>
      <c r="G7200" s="8">
        <v>102313.02</v>
      </c>
      <c r="H7200" s="8">
        <v>112837.52</v>
      </c>
      <c r="I7200" s="8">
        <v>8.39</v>
      </c>
      <c r="J7200" s="8">
        <v>801</v>
      </c>
      <c r="K7200" s="8" t="str">
        <v>High</v>
      </c>
      <c r="L7200" s="8" t="s">
        <v>19</v>
      </c>
      <c r="M7200" s="8" t="s">
        <v>30</v>
      </c>
      <c r="N7200" s="8" t="s">
        <v>372</v>
      </c>
      <c r="O7200" s="8">
        <v>2023</v>
      </c>
      <c r="P7200" s="8">
        <v>4305.7</v>
      </c>
      <c r="Q7200" s="8">
        <v>2734.01</v>
      </c>
    </row>
    <row r="7201" spans="1:17" x14ac:dyDescent="0.35">
      <c r="A7201" s="8">
        <v>7200</v>
      </c>
      <c r="B7201" s="8" t="s">
        <v>85</v>
      </c>
      <c r="C7201" s="8" t="s">
        <v>58</v>
      </c>
      <c r="D7201" s="8" t="s">
        <v>17</v>
      </c>
      <c r="E7201" s="8" t="s">
        <v>54</v>
      </c>
      <c r="F7201" s="8">
        <v>53071.05</v>
      </c>
      <c r="G7201" s="8">
        <v>434548.41</v>
      </c>
      <c r="H7201" s="8">
        <v>325958.71999999997</v>
      </c>
      <c r="I7201" s="8">
        <v>10.4</v>
      </c>
      <c r="J7201" s="8">
        <v>326</v>
      </c>
      <c r="K7201" s="8" t="str">
        <v>low</v>
      </c>
      <c r="L7201" s="8" t="s">
        <v>19</v>
      </c>
      <c r="M7201" s="8" t="s">
        <v>46</v>
      </c>
      <c r="N7201" s="8" t="s">
        <v>305</v>
      </c>
      <c r="O7201" s="8">
        <v>2023</v>
      </c>
      <c r="P7201" s="8">
        <v>6743.12</v>
      </c>
      <c r="Q7201" s="8">
        <v>5087.32</v>
      </c>
    </row>
    <row r="7202" spans="1:17" x14ac:dyDescent="0.35">
      <c r="A7202" s="8">
        <v>7201</v>
      </c>
      <c r="B7202" s="8" t="s">
        <v>52</v>
      </c>
      <c r="C7202" s="8" t="s">
        <v>37</v>
      </c>
      <c r="D7202" s="8" t="s">
        <v>17</v>
      </c>
      <c r="E7202" s="8" t="s">
        <v>63</v>
      </c>
      <c r="F7202" s="8">
        <v>22611.9</v>
      </c>
      <c r="G7202" s="8">
        <v>24336.48</v>
      </c>
      <c r="H7202" s="8">
        <v>453393.3</v>
      </c>
      <c r="I7202" s="8">
        <v>10.23</v>
      </c>
      <c r="J7202" s="8">
        <v>376</v>
      </c>
      <c r="K7202" s="8" t="str">
        <v>low</v>
      </c>
      <c r="L7202" s="8" t="s">
        <v>19</v>
      </c>
      <c r="M7202" s="8" t="s">
        <v>46</v>
      </c>
      <c r="N7202" s="8" t="s">
        <v>158</v>
      </c>
      <c r="O7202" s="8">
        <v>2023</v>
      </c>
      <c r="P7202" s="8">
        <v>1226.82</v>
      </c>
      <c r="Q7202" s="8">
        <v>643.02</v>
      </c>
    </row>
    <row r="7203" spans="1:17" x14ac:dyDescent="0.35">
      <c r="A7203" s="8">
        <v>7202</v>
      </c>
      <c r="B7203" s="8" t="s">
        <v>41</v>
      </c>
      <c r="C7203" s="8" t="s">
        <v>16</v>
      </c>
      <c r="D7203" s="8" t="s">
        <v>34</v>
      </c>
      <c r="E7203" s="8" t="s">
        <v>18</v>
      </c>
      <c r="F7203" s="8">
        <v>84314.71</v>
      </c>
      <c r="G7203" s="8">
        <v>19322.96</v>
      </c>
      <c r="H7203" s="8">
        <v>60890.33</v>
      </c>
      <c r="I7203" s="8">
        <v>11.92</v>
      </c>
      <c r="J7203" s="8">
        <v>478</v>
      </c>
      <c r="K7203" s="8" t="str">
        <v>low</v>
      </c>
      <c r="L7203" s="8" t="s">
        <v>19</v>
      </c>
      <c r="M7203" s="8" t="s">
        <v>30</v>
      </c>
      <c r="N7203" s="8" t="s">
        <v>21</v>
      </c>
      <c r="O7203" s="8">
        <v>2023</v>
      </c>
      <c r="P7203" s="8">
        <v>10362.379999999999</v>
      </c>
      <c r="Q7203" s="8">
        <v>5666.23</v>
      </c>
    </row>
    <row r="7204" spans="1:17" x14ac:dyDescent="0.35">
      <c r="A7204" s="8">
        <v>7203</v>
      </c>
      <c r="B7204" s="8" t="s">
        <v>15</v>
      </c>
      <c r="C7204" s="8" t="s">
        <v>23</v>
      </c>
      <c r="D7204" s="8" t="s">
        <v>28</v>
      </c>
      <c r="E7204" s="8" t="s">
        <v>38</v>
      </c>
      <c r="F7204" s="8">
        <v>47250.26</v>
      </c>
      <c r="G7204" s="8">
        <v>188376.56</v>
      </c>
      <c r="H7204" s="8">
        <v>204154.74</v>
      </c>
      <c r="I7204" s="8">
        <v>6.88</v>
      </c>
      <c r="J7204" s="8">
        <v>564</v>
      </c>
      <c r="K7204" s="8" t="str">
        <v>low</v>
      </c>
      <c r="L7204" s="8" t="s">
        <v>45</v>
      </c>
      <c r="M7204" s="8" t="s">
        <v>75</v>
      </c>
      <c r="N7204" s="8" t="s">
        <v>147</v>
      </c>
      <c r="O7204" s="8">
        <v>2023</v>
      </c>
      <c r="P7204" s="8">
        <v>6613.48</v>
      </c>
      <c r="Q7204" s="8">
        <v>5568.37</v>
      </c>
    </row>
    <row r="7205" spans="1:17" x14ac:dyDescent="0.35">
      <c r="A7205" s="8">
        <v>7204</v>
      </c>
      <c r="B7205" s="8" t="s">
        <v>32</v>
      </c>
      <c r="C7205" s="8" t="s">
        <v>16</v>
      </c>
      <c r="D7205" s="8" t="s">
        <v>28</v>
      </c>
      <c r="E7205" s="8" t="s">
        <v>63</v>
      </c>
      <c r="F7205" s="8">
        <v>55762.63</v>
      </c>
      <c r="G7205" s="8">
        <v>253593.54</v>
      </c>
      <c r="H7205" s="8">
        <v>407907.33</v>
      </c>
      <c r="I7205" s="8">
        <v>9.17</v>
      </c>
      <c r="J7205" s="8">
        <v>554</v>
      </c>
      <c r="K7205" s="8" t="str">
        <v>low</v>
      </c>
      <c r="L7205" s="8" t="s">
        <v>19</v>
      </c>
      <c r="M7205" s="8" t="s">
        <v>20</v>
      </c>
      <c r="N7205" s="8" t="s">
        <v>365</v>
      </c>
      <c r="O7205" s="8">
        <v>2023</v>
      </c>
      <c r="P7205" s="8">
        <v>6207.6</v>
      </c>
      <c r="Q7205" s="8">
        <v>4446.03</v>
      </c>
    </row>
    <row r="7206" spans="1:17" x14ac:dyDescent="0.35">
      <c r="A7206" s="8">
        <v>7205</v>
      </c>
      <c r="B7206" s="8" t="s">
        <v>50</v>
      </c>
      <c r="C7206" s="8" t="s">
        <v>58</v>
      </c>
      <c r="D7206" s="8" t="s">
        <v>24</v>
      </c>
      <c r="E7206" s="8" t="s">
        <v>29</v>
      </c>
      <c r="F7206" s="8">
        <v>34825.54</v>
      </c>
      <c r="G7206" s="8">
        <v>76459.75</v>
      </c>
      <c r="H7206" s="8">
        <v>415996.05</v>
      </c>
      <c r="I7206" s="8">
        <v>16.809999999999999</v>
      </c>
      <c r="J7206" s="8">
        <v>665</v>
      </c>
      <c r="K7206" s="8" t="str">
        <v>Medium</v>
      </c>
      <c r="L7206" s="8" t="s">
        <v>19</v>
      </c>
      <c r="M7206" s="8" t="s">
        <v>26</v>
      </c>
      <c r="N7206" s="8" t="s">
        <v>312</v>
      </c>
      <c r="O7206" s="8">
        <v>2023</v>
      </c>
      <c r="P7206" s="8">
        <v>4384.75</v>
      </c>
      <c r="Q7206" s="8">
        <v>3341.32</v>
      </c>
    </row>
    <row r="7207" spans="1:17" x14ac:dyDescent="0.35">
      <c r="A7207" s="8">
        <v>7206</v>
      </c>
      <c r="B7207" s="8" t="s">
        <v>32</v>
      </c>
      <c r="C7207" s="8" t="s">
        <v>23</v>
      </c>
      <c r="D7207" s="8" t="s">
        <v>34</v>
      </c>
      <c r="E7207" s="8" t="s">
        <v>18</v>
      </c>
      <c r="F7207" s="8">
        <v>60186.27</v>
      </c>
      <c r="G7207" s="8">
        <v>481645.26</v>
      </c>
      <c r="H7207" s="8">
        <v>371795.64</v>
      </c>
      <c r="I7207" s="8">
        <v>8.57</v>
      </c>
      <c r="J7207" s="8">
        <v>553</v>
      </c>
      <c r="K7207" s="8" t="str">
        <v>low</v>
      </c>
      <c r="L7207" s="8" t="s">
        <v>25</v>
      </c>
      <c r="M7207" s="8" t="s">
        <v>46</v>
      </c>
      <c r="N7207" s="8" t="s">
        <v>112</v>
      </c>
      <c r="O7207" s="8">
        <v>2023</v>
      </c>
      <c r="P7207" s="8">
        <v>5743.02</v>
      </c>
      <c r="Q7207" s="8">
        <v>5061.63</v>
      </c>
    </row>
    <row r="7208" spans="1:17" x14ac:dyDescent="0.35">
      <c r="A7208" s="8">
        <v>7207</v>
      </c>
      <c r="B7208" s="8" t="s">
        <v>41</v>
      </c>
      <c r="C7208" s="8" t="s">
        <v>16</v>
      </c>
      <c r="D7208" s="8" t="s">
        <v>56</v>
      </c>
      <c r="E7208" s="8" t="s">
        <v>54</v>
      </c>
      <c r="F7208" s="8">
        <v>7326.2</v>
      </c>
      <c r="G7208" s="8">
        <v>239094.29</v>
      </c>
      <c r="H7208" s="8">
        <v>233043.41</v>
      </c>
      <c r="I7208" s="8">
        <v>7.85</v>
      </c>
      <c r="J7208" s="8">
        <v>644</v>
      </c>
      <c r="K7208" s="8" t="str">
        <v>Medium</v>
      </c>
      <c r="L7208" s="8" t="s">
        <v>39</v>
      </c>
      <c r="M7208" s="8" t="s">
        <v>75</v>
      </c>
      <c r="N7208" s="8" t="s">
        <v>312</v>
      </c>
      <c r="O7208" s="8">
        <v>2023</v>
      </c>
      <c r="P7208" s="8">
        <v>454.04</v>
      </c>
      <c r="Q7208" s="8">
        <v>334.86</v>
      </c>
    </row>
    <row r="7209" spans="1:17" x14ac:dyDescent="0.35">
      <c r="A7209" s="8">
        <v>7208</v>
      </c>
      <c r="B7209" s="8" t="s">
        <v>15</v>
      </c>
      <c r="C7209" s="8" t="s">
        <v>23</v>
      </c>
      <c r="D7209" s="8" t="s">
        <v>56</v>
      </c>
      <c r="E7209" s="8" t="s">
        <v>63</v>
      </c>
      <c r="F7209" s="8">
        <v>18302.580000000002</v>
      </c>
      <c r="G7209" s="8">
        <v>281279.34000000003</v>
      </c>
      <c r="H7209" s="8">
        <v>94269.22</v>
      </c>
      <c r="I7209" s="8">
        <v>9.57</v>
      </c>
      <c r="J7209" s="8">
        <v>646</v>
      </c>
      <c r="K7209" s="8" t="str">
        <v>Medium</v>
      </c>
      <c r="L7209" s="8" t="s">
        <v>25</v>
      </c>
      <c r="M7209" s="8" t="s">
        <v>26</v>
      </c>
      <c r="N7209" s="8" t="s">
        <v>273</v>
      </c>
      <c r="O7209" s="8">
        <v>2023</v>
      </c>
      <c r="P7209" s="8">
        <v>1136.81</v>
      </c>
      <c r="Q7209" s="8">
        <v>580.48</v>
      </c>
    </row>
    <row r="7210" spans="1:17" x14ac:dyDescent="0.35">
      <c r="A7210" s="8">
        <v>7209</v>
      </c>
      <c r="B7210" s="8" t="s">
        <v>43</v>
      </c>
      <c r="C7210" s="8" t="s">
        <v>58</v>
      </c>
      <c r="D7210" s="8" t="s">
        <v>56</v>
      </c>
      <c r="E7210" s="8" t="s">
        <v>63</v>
      </c>
      <c r="F7210" s="8">
        <v>27051.96</v>
      </c>
      <c r="G7210" s="8">
        <v>225057.47</v>
      </c>
      <c r="H7210" s="8">
        <v>113515.2</v>
      </c>
      <c r="I7210" s="8">
        <v>8.35</v>
      </c>
      <c r="J7210" s="8">
        <v>506</v>
      </c>
      <c r="K7210" s="8" t="str">
        <v>low</v>
      </c>
      <c r="L7210" s="8" t="s">
        <v>39</v>
      </c>
      <c r="M7210" s="8" t="s">
        <v>30</v>
      </c>
      <c r="N7210" s="8" t="s">
        <v>229</v>
      </c>
      <c r="O7210" s="8">
        <v>2023</v>
      </c>
      <c r="P7210" s="8">
        <v>3527.76</v>
      </c>
      <c r="Q7210" s="8">
        <v>3026.05</v>
      </c>
    </row>
    <row r="7211" spans="1:17" x14ac:dyDescent="0.35">
      <c r="A7211" s="8">
        <v>7210</v>
      </c>
      <c r="B7211" s="8" t="s">
        <v>43</v>
      </c>
      <c r="C7211" s="8" t="s">
        <v>58</v>
      </c>
      <c r="D7211" s="8" t="s">
        <v>17</v>
      </c>
      <c r="E7211" s="8" t="s">
        <v>54</v>
      </c>
      <c r="F7211" s="8">
        <v>84196.89</v>
      </c>
      <c r="G7211" s="8">
        <v>277662.03000000003</v>
      </c>
      <c r="H7211" s="8">
        <v>336494.48</v>
      </c>
      <c r="I7211" s="8">
        <v>8.6</v>
      </c>
      <c r="J7211" s="8">
        <v>504</v>
      </c>
      <c r="K7211" s="8" t="str">
        <v>low</v>
      </c>
      <c r="L7211" s="8" t="s">
        <v>25</v>
      </c>
      <c r="M7211" s="8" t="s">
        <v>30</v>
      </c>
      <c r="N7211" s="8" t="s">
        <v>72</v>
      </c>
      <c r="O7211" s="8">
        <v>2023</v>
      </c>
      <c r="P7211" s="8">
        <v>8877.2199999999993</v>
      </c>
      <c r="Q7211" s="8">
        <v>7909.01</v>
      </c>
    </row>
    <row r="7212" spans="1:17" x14ac:dyDescent="0.35">
      <c r="A7212" s="8">
        <v>7211</v>
      </c>
      <c r="B7212" s="8" t="s">
        <v>22</v>
      </c>
      <c r="C7212" s="8" t="s">
        <v>58</v>
      </c>
      <c r="D7212" s="8" t="s">
        <v>34</v>
      </c>
      <c r="E7212" s="8" t="s">
        <v>54</v>
      </c>
      <c r="F7212" s="8">
        <v>57811.05</v>
      </c>
      <c r="G7212" s="8">
        <v>430856.21</v>
      </c>
      <c r="H7212" s="8">
        <v>493440.06</v>
      </c>
      <c r="I7212" s="8">
        <v>7.18</v>
      </c>
      <c r="J7212" s="8">
        <v>394</v>
      </c>
      <c r="K7212" s="8" t="str">
        <v>low</v>
      </c>
      <c r="L7212" s="8" t="s">
        <v>45</v>
      </c>
      <c r="M7212" s="8" t="s">
        <v>75</v>
      </c>
      <c r="N7212" s="8" t="s">
        <v>92</v>
      </c>
      <c r="O7212" s="8">
        <v>2023</v>
      </c>
      <c r="P7212" s="8">
        <v>8399.2900000000009</v>
      </c>
      <c r="Q7212" s="8">
        <v>5040.97</v>
      </c>
    </row>
    <row r="7213" spans="1:17" x14ac:dyDescent="0.35">
      <c r="A7213" s="8">
        <v>7212</v>
      </c>
      <c r="B7213" s="8" t="s">
        <v>15</v>
      </c>
      <c r="C7213" s="8" t="s">
        <v>23</v>
      </c>
      <c r="D7213" s="8" t="s">
        <v>56</v>
      </c>
      <c r="E7213" s="8" t="s">
        <v>29</v>
      </c>
      <c r="F7213" s="8">
        <v>88737.02</v>
      </c>
      <c r="G7213" s="8">
        <v>162942.69</v>
      </c>
      <c r="H7213" s="8">
        <v>144625.70000000001</v>
      </c>
      <c r="I7213" s="8">
        <v>15.37</v>
      </c>
      <c r="J7213" s="8">
        <v>410</v>
      </c>
      <c r="K7213" s="8" t="str">
        <v>low</v>
      </c>
      <c r="L7213" s="8" t="s">
        <v>35</v>
      </c>
      <c r="M7213" s="8" t="s">
        <v>20</v>
      </c>
      <c r="N7213" s="8" t="s">
        <v>300</v>
      </c>
      <c r="O7213" s="8">
        <v>2023</v>
      </c>
      <c r="P7213" s="8">
        <v>7003.4</v>
      </c>
      <c r="Q7213" s="8">
        <v>4799.97</v>
      </c>
    </row>
    <row r="7214" spans="1:17" x14ac:dyDescent="0.35">
      <c r="A7214" s="8">
        <v>7213</v>
      </c>
      <c r="B7214" s="8" t="s">
        <v>50</v>
      </c>
      <c r="C7214" s="8" t="s">
        <v>33</v>
      </c>
      <c r="D7214" s="8" t="s">
        <v>34</v>
      </c>
      <c r="E7214" s="8" t="s">
        <v>63</v>
      </c>
      <c r="F7214" s="8">
        <v>99628.800000000003</v>
      </c>
      <c r="G7214" s="8">
        <v>138097.89000000001</v>
      </c>
      <c r="H7214" s="8">
        <v>446126.09</v>
      </c>
      <c r="I7214" s="8">
        <v>13.01</v>
      </c>
      <c r="J7214" s="8">
        <v>532</v>
      </c>
      <c r="K7214" s="8" t="str">
        <v>low</v>
      </c>
      <c r="L7214" s="8" t="s">
        <v>45</v>
      </c>
      <c r="M7214" s="8" t="s">
        <v>75</v>
      </c>
      <c r="N7214" s="8" t="s">
        <v>306</v>
      </c>
      <c r="O7214" s="8">
        <v>2023</v>
      </c>
      <c r="P7214" s="8">
        <v>10592.04</v>
      </c>
      <c r="Q7214" s="8">
        <v>6122.18</v>
      </c>
    </row>
    <row r="7215" spans="1:17" x14ac:dyDescent="0.35">
      <c r="A7215" s="8">
        <v>7214</v>
      </c>
      <c r="B7215" s="8" t="s">
        <v>41</v>
      </c>
      <c r="C7215" s="8" t="s">
        <v>58</v>
      </c>
      <c r="D7215" s="8" t="s">
        <v>24</v>
      </c>
      <c r="E7215" s="8" t="s">
        <v>54</v>
      </c>
      <c r="F7215" s="8">
        <v>97045.04</v>
      </c>
      <c r="G7215" s="8">
        <v>303722.09999999998</v>
      </c>
      <c r="H7215" s="8">
        <v>84593.16</v>
      </c>
      <c r="I7215" s="8">
        <v>7.83</v>
      </c>
      <c r="J7215" s="8">
        <v>487</v>
      </c>
      <c r="K7215" s="8" t="str">
        <v>low</v>
      </c>
      <c r="L7215" s="8" t="s">
        <v>45</v>
      </c>
      <c r="M7215" s="8" t="s">
        <v>26</v>
      </c>
      <c r="N7215" s="8" t="s">
        <v>364</v>
      </c>
      <c r="O7215" s="8">
        <v>2023</v>
      </c>
      <c r="P7215" s="8">
        <v>7115.3</v>
      </c>
      <c r="Q7215" s="8">
        <v>5504.17</v>
      </c>
    </row>
    <row r="7216" spans="1:17" x14ac:dyDescent="0.35">
      <c r="A7216" s="8">
        <v>7215</v>
      </c>
      <c r="B7216" s="8" t="s">
        <v>50</v>
      </c>
      <c r="C7216" s="8" t="s">
        <v>58</v>
      </c>
      <c r="D7216" s="8" t="s">
        <v>17</v>
      </c>
      <c r="E7216" s="8" t="s">
        <v>54</v>
      </c>
      <c r="F7216" s="8">
        <v>10606.09</v>
      </c>
      <c r="G7216" s="8">
        <v>495331.39</v>
      </c>
      <c r="H7216" s="8">
        <v>15344.41</v>
      </c>
      <c r="I7216" s="8">
        <v>9.98</v>
      </c>
      <c r="J7216" s="8">
        <v>463</v>
      </c>
      <c r="K7216" s="8" t="str">
        <v>low</v>
      </c>
      <c r="L7216" s="8" t="s">
        <v>35</v>
      </c>
      <c r="M7216" s="8" t="s">
        <v>20</v>
      </c>
      <c r="N7216" s="8" t="s">
        <v>391</v>
      </c>
      <c r="O7216" s="8">
        <v>2023</v>
      </c>
      <c r="P7216" s="8">
        <v>576.78</v>
      </c>
      <c r="Q7216" s="8">
        <v>461.64</v>
      </c>
    </row>
    <row r="7217" spans="1:17" x14ac:dyDescent="0.35">
      <c r="A7217" s="8">
        <v>7216</v>
      </c>
      <c r="B7217" s="8" t="s">
        <v>79</v>
      </c>
      <c r="C7217" s="8" t="s">
        <v>58</v>
      </c>
      <c r="D7217" s="8" t="s">
        <v>56</v>
      </c>
      <c r="E7217" s="8" t="s">
        <v>63</v>
      </c>
      <c r="F7217" s="8">
        <v>58944.36</v>
      </c>
      <c r="G7217" s="8">
        <v>44831.519999999997</v>
      </c>
      <c r="H7217" s="8">
        <v>397426.94</v>
      </c>
      <c r="I7217" s="8">
        <v>14.54</v>
      </c>
      <c r="J7217" s="8">
        <v>339</v>
      </c>
      <c r="K7217" s="8" t="str">
        <v>low</v>
      </c>
      <c r="L7217" s="8" t="s">
        <v>39</v>
      </c>
      <c r="M7217" s="8" t="s">
        <v>46</v>
      </c>
      <c r="N7217" s="8" t="s">
        <v>405</v>
      </c>
      <c r="O7217" s="8">
        <v>2023</v>
      </c>
      <c r="P7217" s="8">
        <v>4213.92</v>
      </c>
      <c r="Q7217" s="8">
        <v>3621.69</v>
      </c>
    </row>
    <row r="7218" spans="1:17" x14ac:dyDescent="0.35">
      <c r="A7218" s="8">
        <v>7217</v>
      </c>
      <c r="B7218" s="8" t="s">
        <v>52</v>
      </c>
      <c r="C7218" s="8" t="s">
        <v>23</v>
      </c>
      <c r="D7218" s="8" t="s">
        <v>28</v>
      </c>
      <c r="E7218" s="8" t="s">
        <v>29</v>
      </c>
      <c r="F7218" s="8">
        <v>21260.41</v>
      </c>
      <c r="G7218" s="8">
        <v>31346.57</v>
      </c>
      <c r="H7218" s="8">
        <v>227830.29</v>
      </c>
      <c r="I7218" s="8">
        <v>10.41</v>
      </c>
      <c r="J7218" s="8">
        <v>817</v>
      </c>
      <c r="K7218" s="8" t="str">
        <v>High</v>
      </c>
      <c r="L7218" s="8" t="s">
        <v>39</v>
      </c>
      <c r="M7218" s="8" t="s">
        <v>46</v>
      </c>
      <c r="N7218" s="8" t="s">
        <v>263</v>
      </c>
      <c r="O7218" s="8">
        <v>2023</v>
      </c>
      <c r="P7218" s="8">
        <v>2422.17</v>
      </c>
      <c r="Q7218" s="8">
        <v>1317.51</v>
      </c>
    </row>
    <row r="7219" spans="1:17" x14ac:dyDescent="0.35">
      <c r="A7219" s="8">
        <v>7218</v>
      </c>
      <c r="B7219" s="8" t="s">
        <v>32</v>
      </c>
      <c r="C7219" s="8" t="s">
        <v>58</v>
      </c>
      <c r="D7219" s="8" t="s">
        <v>28</v>
      </c>
      <c r="E7219" s="8" t="s">
        <v>38</v>
      </c>
      <c r="F7219" s="8">
        <v>29710.71</v>
      </c>
      <c r="G7219" s="8">
        <v>310310.03000000003</v>
      </c>
      <c r="H7219" s="8">
        <v>136717.75</v>
      </c>
      <c r="I7219" s="8">
        <v>14.65</v>
      </c>
      <c r="J7219" s="8">
        <v>318</v>
      </c>
      <c r="K7219" s="8" t="str">
        <v>low</v>
      </c>
      <c r="L7219" s="8" t="s">
        <v>35</v>
      </c>
      <c r="M7219" s="8" t="s">
        <v>26</v>
      </c>
      <c r="N7219" s="8" t="s">
        <v>211</v>
      </c>
      <c r="O7219" s="8">
        <v>2023</v>
      </c>
      <c r="P7219" s="8">
        <v>2164.86</v>
      </c>
      <c r="Q7219" s="8">
        <v>1310.0999999999999</v>
      </c>
    </row>
    <row r="7220" spans="1:17" x14ac:dyDescent="0.35">
      <c r="A7220" s="8">
        <v>7219</v>
      </c>
      <c r="B7220" s="8" t="s">
        <v>41</v>
      </c>
      <c r="C7220" s="8" t="s">
        <v>58</v>
      </c>
      <c r="D7220" s="8" t="s">
        <v>17</v>
      </c>
      <c r="E7220" s="8" t="s">
        <v>54</v>
      </c>
      <c r="F7220" s="8">
        <v>61926.77</v>
      </c>
      <c r="G7220" s="8">
        <v>466824.36</v>
      </c>
      <c r="H7220" s="8">
        <v>455510.85</v>
      </c>
      <c r="I7220" s="8">
        <v>6.26</v>
      </c>
      <c r="J7220" s="8">
        <v>523</v>
      </c>
      <c r="K7220" s="8" t="str">
        <v>low</v>
      </c>
      <c r="L7220" s="8" t="s">
        <v>35</v>
      </c>
      <c r="M7220" s="8" t="s">
        <v>26</v>
      </c>
      <c r="N7220" s="8" t="s">
        <v>199</v>
      </c>
      <c r="O7220" s="8">
        <v>2023</v>
      </c>
      <c r="P7220" s="8">
        <v>7922.57</v>
      </c>
      <c r="Q7220" s="8">
        <v>4263.74</v>
      </c>
    </row>
    <row r="7221" spans="1:17" x14ac:dyDescent="0.35">
      <c r="A7221" s="8">
        <v>7220</v>
      </c>
      <c r="B7221" s="8" t="s">
        <v>41</v>
      </c>
      <c r="C7221" s="8" t="s">
        <v>16</v>
      </c>
      <c r="D7221" s="8" t="s">
        <v>56</v>
      </c>
      <c r="E7221" s="8" t="s">
        <v>54</v>
      </c>
      <c r="F7221" s="8">
        <v>7064.97</v>
      </c>
      <c r="G7221" s="8">
        <v>243396.26</v>
      </c>
      <c r="H7221" s="8">
        <v>272693.73</v>
      </c>
      <c r="I7221" s="8">
        <v>7.02</v>
      </c>
      <c r="J7221" s="8">
        <v>802</v>
      </c>
      <c r="K7221" s="8" t="str">
        <v>High</v>
      </c>
      <c r="L7221" s="8" t="s">
        <v>45</v>
      </c>
      <c r="M7221" s="8" t="s">
        <v>20</v>
      </c>
      <c r="N7221" s="8" t="s">
        <v>158</v>
      </c>
      <c r="O7221" s="8">
        <v>2023</v>
      </c>
      <c r="P7221" s="8">
        <v>736.18</v>
      </c>
      <c r="Q7221" s="8">
        <v>640.70000000000005</v>
      </c>
    </row>
    <row r="7222" spans="1:17" x14ac:dyDescent="0.35">
      <c r="A7222" s="8">
        <v>7221</v>
      </c>
      <c r="B7222" s="8" t="s">
        <v>48</v>
      </c>
      <c r="C7222" s="8" t="s">
        <v>16</v>
      </c>
      <c r="D7222" s="8" t="s">
        <v>56</v>
      </c>
      <c r="E7222" s="8" t="s">
        <v>38</v>
      </c>
      <c r="F7222" s="8">
        <v>40372.129999999997</v>
      </c>
      <c r="G7222" s="8">
        <v>249742.91</v>
      </c>
      <c r="H7222" s="8">
        <v>190153.34</v>
      </c>
      <c r="I7222" s="8">
        <v>13.91</v>
      </c>
      <c r="J7222" s="8">
        <v>470</v>
      </c>
      <c r="K7222" s="8" t="str">
        <v>low</v>
      </c>
      <c r="L7222" s="8" t="s">
        <v>45</v>
      </c>
      <c r="M7222" s="8" t="s">
        <v>30</v>
      </c>
      <c r="N7222" s="8" t="s">
        <v>382</v>
      </c>
      <c r="O7222" s="8">
        <v>2023</v>
      </c>
      <c r="P7222" s="8">
        <v>5393.75</v>
      </c>
      <c r="Q7222" s="8">
        <v>4601.46</v>
      </c>
    </row>
    <row r="7223" spans="1:17" x14ac:dyDescent="0.35">
      <c r="A7223" s="8">
        <v>7222</v>
      </c>
      <c r="B7223" s="8" t="s">
        <v>15</v>
      </c>
      <c r="C7223" s="8" t="s">
        <v>37</v>
      </c>
      <c r="D7223" s="8" t="s">
        <v>56</v>
      </c>
      <c r="E7223" s="8" t="s">
        <v>63</v>
      </c>
      <c r="F7223" s="8">
        <v>1689.08</v>
      </c>
      <c r="G7223" s="8">
        <v>221911.51</v>
      </c>
      <c r="H7223" s="8">
        <v>403903.46</v>
      </c>
      <c r="I7223" s="8">
        <v>7.54</v>
      </c>
      <c r="J7223" s="8">
        <v>639</v>
      </c>
      <c r="K7223" s="8" t="str">
        <v>Medium</v>
      </c>
      <c r="L7223" s="8" t="s">
        <v>25</v>
      </c>
      <c r="M7223" s="8" t="s">
        <v>20</v>
      </c>
      <c r="N7223" s="8" t="s">
        <v>335</v>
      </c>
      <c r="O7223" s="8">
        <v>2023</v>
      </c>
      <c r="P7223" s="8">
        <v>224.23</v>
      </c>
      <c r="Q7223" s="8">
        <v>119.56</v>
      </c>
    </row>
    <row r="7224" spans="1:17" x14ac:dyDescent="0.35">
      <c r="A7224" s="8">
        <v>7223</v>
      </c>
      <c r="B7224" s="8" t="s">
        <v>85</v>
      </c>
      <c r="C7224" s="8" t="s">
        <v>58</v>
      </c>
      <c r="D7224" s="8" t="s">
        <v>34</v>
      </c>
      <c r="E7224" s="8" t="s">
        <v>54</v>
      </c>
      <c r="F7224" s="8">
        <v>7763.16</v>
      </c>
      <c r="G7224" s="8">
        <v>62981.85</v>
      </c>
      <c r="H7224" s="8">
        <v>383723.24</v>
      </c>
      <c r="I7224" s="8">
        <v>10.95</v>
      </c>
      <c r="J7224" s="8">
        <v>783</v>
      </c>
      <c r="K7224" s="8" t="str">
        <v>High</v>
      </c>
      <c r="L7224" s="8" t="s">
        <v>19</v>
      </c>
      <c r="M7224" s="8" t="s">
        <v>20</v>
      </c>
      <c r="N7224" s="8" t="s">
        <v>286</v>
      </c>
      <c r="O7224" s="8">
        <v>2023</v>
      </c>
      <c r="P7224" s="8">
        <v>988.84</v>
      </c>
      <c r="Q7224" s="8">
        <v>778.64</v>
      </c>
    </row>
    <row r="7225" spans="1:17" x14ac:dyDescent="0.35">
      <c r="A7225" s="8">
        <v>7224</v>
      </c>
      <c r="B7225" s="8" t="s">
        <v>43</v>
      </c>
      <c r="C7225" s="8" t="s">
        <v>37</v>
      </c>
      <c r="D7225" s="8" t="s">
        <v>34</v>
      </c>
      <c r="E7225" s="8" t="s">
        <v>18</v>
      </c>
      <c r="F7225" s="8">
        <v>51779.79</v>
      </c>
      <c r="G7225" s="8">
        <v>146738.07</v>
      </c>
      <c r="H7225" s="8">
        <v>63507.66</v>
      </c>
      <c r="I7225" s="8">
        <v>16.84</v>
      </c>
      <c r="J7225" s="8">
        <v>329</v>
      </c>
      <c r="K7225" s="8" t="str">
        <v>low</v>
      </c>
      <c r="L7225" s="8" t="s">
        <v>39</v>
      </c>
      <c r="M7225" s="8" t="s">
        <v>75</v>
      </c>
      <c r="N7225" s="8" t="s">
        <v>102</v>
      </c>
      <c r="O7225" s="8">
        <v>2023</v>
      </c>
      <c r="P7225" s="8">
        <v>6390.83</v>
      </c>
      <c r="Q7225" s="8">
        <v>4396.7299999999996</v>
      </c>
    </row>
    <row r="7226" spans="1:17" x14ac:dyDescent="0.35">
      <c r="A7226" s="8">
        <v>7225</v>
      </c>
      <c r="B7226" s="8" t="s">
        <v>41</v>
      </c>
      <c r="C7226" s="8" t="s">
        <v>37</v>
      </c>
      <c r="D7226" s="8" t="s">
        <v>56</v>
      </c>
      <c r="E7226" s="8" t="s">
        <v>38</v>
      </c>
      <c r="F7226" s="8">
        <v>79211.98</v>
      </c>
      <c r="G7226" s="8">
        <v>358404.78</v>
      </c>
      <c r="H7226" s="8">
        <v>450704.66</v>
      </c>
      <c r="I7226" s="8">
        <v>6.14</v>
      </c>
      <c r="J7226" s="8">
        <v>731</v>
      </c>
      <c r="K7226" s="8" t="str">
        <v>Medium</v>
      </c>
      <c r="L7226" s="8" t="s">
        <v>45</v>
      </c>
      <c r="M7226" s="8" t="s">
        <v>26</v>
      </c>
      <c r="N7226" s="8" t="s">
        <v>352</v>
      </c>
      <c r="O7226" s="8">
        <v>2023</v>
      </c>
      <c r="P7226" s="8">
        <v>11236.26</v>
      </c>
      <c r="Q7226" s="8">
        <v>8846.51</v>
      </c>
    </row>
    <row r="7227" spans="1:17" x14ac:dyDescent="0.35">
      <c r="A7227" s="8">
        <v>7226</v>
      </c>
      <c r="B7227" s="8" t="s">
        <v>79</v>
      </c>
      <c r="C7227" s="8" t="s">
        <v>16</v>
      </c>
      <c r="D7227" s="8" t="s">
        <v>56</v>
      </c>
      <c r="E7227" s="8" t="s">
        <v>54</v>
      </c>
      <c r="F7227" s="8">
        <v>9177.35</v>
      </c>
      <c r="G7227" s="8">
        <v>60234.02</v>
      </c>
      <c r="H7227" s="8">
        <v>235355.11</v>
      </c>
      <c r="I7227" s="8">
        <v>10.01</v>
      </c>
      <c r="J7227" s="8">
        <v>712</v>
      </c>
      <c r="K7227" s="8" t="str">
        <v>Medium</v>
      </c>
      <c r="L7227" s="8" t="s">
        <v>19</v>
      </c>
      <c r="M7227" s="8" t="s">
        <v>26</v>
      </c>
      <c r="N7227" s="8" t="s">
        <v>357</v>
      </c>
      <c r="O7227" s="8">
        <v>2023</v>
      </c>
      <c r="P7227" s="8">
        <v>1271.1099999999999</v>
      </c>
      <c r="Q7227" s="8">
        <v>948.58</v>
      </c>
    </row>
    <row r="7228" spans="1:17" x14ac:dyDescent="0.35">
      <c r="A7228" s="8">
        <v>7227</v>
      </c>
      <c r="B7228" s="8" t="s">
        <v>85</v>
      </c>
      <c r="C7228" s="8" t="s">
        <v>58</v>
      </c>
      <c r="D7228" s="8" t="s">
        <v>17</v>
      </c>
      <c r="E7228" s="8" t="s">
        <v>29</v>
      </c>
      <c r="F7228" s="8">
        <v>83489.440000000002</v>
      </c>
      <c r="G7228" s="8">
        <v>448234.97</v>
      </c>
      <c r="H7228" s="8">
        <v>134673.5</v>
      </c>
      <c r="I7228" s="8">
        <v>10.62</v>
      </c>
      <c r="J7228" s="8">
        <v>499</v>
      </c>
      <c r="K7228" s="8" t="str">
        <v>low</v>
      </c>
      <c r="L7228" s="8" t="s">
        <v>25</v>
      </c>
      <c r="M7228" s="8" t="s">
        <v>20</v>
      </c>
      <c r="N7228" s="8" t="s">
        <v>224</v>
      </c>
      <c r="O7228" s="8">
        <v>2023</v>
      </c>
      <c r="P7228" s="8">
        <v>10506.06</v>
      </c>
      <c r="Q7228" s="8">
        <v>7720.85</v>
      </c>
    </row>
    <row r="7229" spans="1:17" x14ac:dyDescent="0.35">
      <c r="A7229" s="8">
        <v>7228</v>
      </c>
      <c r="B7229" s="8" t="s">
        <v>50</v>
      </c>
      <c r="C7229" s="8" t="s">
        <v>58</v>
      </c>
      <c r="D7229" s="8" t="s">
        <v>17</v>
      </c>
      <c r="E7229" s="8" t="s">
        <v>38</v>
      </c>
      <c r="F7229" s="8">
        <v>75201.119999999995</v>
      </c>
      <c r="G7229" s="8">
        <v>130368.23</v>
      </c>
      <c r="H7229" s="8">
        <v>177718.13</v>
      </c>
      <c r="I7229" s="8">
        <v>6.35</v>
      </c>
      <c r="J7229" s="8">
        <v>789</v>
      </c>
      <c r="K7229" s="8" t="str">
        <v>High</v>
      </c>
      <c r="L7229" s="8" t="s">
        <v>45</v>
      </c>
      <c r="M7229" s="8" t="s">
        <v>30</v>
      </c>
      <c r="N7229" s="8" t="s">
        <v>60</v>
      </c>
      <c r="O7229" s="8">
        <v>2023</v>
      </c>
      <c r="P7229" s="8">
        <v>4246.83</v>
      </c>
      <c r="Q7229" s="8">
        <v>2506.71</v>
      </c>
    </row>
    <row r="7230" spans="1:17" x14ac:dyDescent="0.35">
      <c r="A7230" s="8">
        <v>7229</v>
      </c>
      <c r="B7230" s="8" t="s">
        <v>52</v>
      </c>
      <c r="C7230" s="8" t="s">
        <v>33</v>
      </c>
      <c r="D7230" s="8" t="s">
        <v>56</v>
      </c>
      <c r="E7230" s="8" t="s">
        <v>63</v>
      </c>
      <c r="F7230" s="8">
        <v>77301.08</v>
      </c>
      <c r="G7230" s="8">
        <v>354947.95</v>
      </c>
      <c r="H7230" s="8">
        <v>424601.95</v>
      </c>
      <c r="I7230" s="8">
        <v>8.5</v>
      </c>
      <c r="J7230" s="8">
        <v>822</v>
      </c>
      <c r="K7230" s="8" t="str">
        <v>High</v>
      </c>
      <c r="L7230" s="8" t="s">
        <v>45</v>
      </c>
      <c r="M7230" s="8" t="s">
        <v>46</v>
      </c>
      <c r="N7230" s="8" t="s">
        <v>136</v>
      </c>
      <c r="O7230" s="8">
        <v>2023</v>
      </c>
      <c r="P7230" s="8">
        <v>6714.77</v>
      </c>
      <c r="Q7230" s="8">
        <v>5654.45</v>
      </c>
    </row>
    <row r="7231" spans="1:17" x14ac:dyDescent="0.35">
      <c r="A7231" s="8">
        <v>7230</v>
      </c>
      <c r="B7231" s="8" t="s">
        <v>15</v>
      </c>
      <c r="C7231" s="8" t="s">
        <v>37</v>
      </c>
      <c r="D7231" s="8" t="s">
        <v>56</v>
      </c>
      <c r="E7231" s="8" t="s">
        <v>38</v>
      </c>
      <c r="F7231" s="8">
        <v>11445.67</v>
      </c>
      <c r="G7231" s="8">
        <v>263668.61</v>
      </c>
      <c r="H7231" s="8">
        <v>475896.4</v>
      </c>
      <c r="I7231" s="8">
        <v>17.41</v>
      </c>
      <c r="J7231" s="8">
        <v>354</v>
      </c>
      <c r="K7231" s="8" t="str">
        <v>low</v>
      </c>
      <c r="L7231" s="8" t="s">
        <v>25</v>
      </c>
      <c r="M7231" s="8" t="s">
        <v>30</v>
      </c>
      <c r="N7231" s="8" t="s">
        <v>209</v>
      </c>
      <c r="O7231" s="8">
        <v>2023</v>
      </c>
      <c r="P7231" s="8">
        <v>1273.49</v>
      </c>
      <c r="Q7231" s="8">
        <v>984.61</v>
      </c>
    </row>
    <row r="7232" spans="1:17" x14ac:dyDescent="0.35">
      <c r="A7232" s="8">
        <v>7231</v>
      </c>
      <c r="B7232" s="8" t="s">
        <v>79</v>
      </c>
      <c r="C7232" s="8" t="s">
        <v>16</v>
      </c>
      <c r="D7232" s="8" t="s">
        <v>56</v>
      </c>
      <c r="E7232" s="8" t="s">
        <v>38</v>
      </c>
      <c r="F7232" s="8">
        <v>52926.78</v>
      </c>
      <c r="G7232" s="8">
        <v>143556.04999999999</v>
      </c>
      <c r="H7232" s="8">
        <v>418372</v>
      </c>
      <c r="I7232" s="8">
        <v>14.91</v>
      </c>
      <c r="J7232" s="8">
        <v>504</v>
      </c>
      <c r="K7232" s="8" t="str">
        <v>low</v>
      </c>
      <c r="L7232" s="8" t="s">
        <v>39</v>
      </c>
      <c r="M7232" s="8" t="s">
        <v>26</v>
      </c>
      <c r="N7232" s="8" t="s">
        <v>296</v>
      </c>
      <c r="O7232" s="8">
        <v>2023</v>
      </c>
      <c r="P7232" s="8">
        <v>4720.72</v>
      </c>
      <c r="Q7232" s="8">
        <v>3065.51</v>
      </c>
    </row>
    <row r="7233" spans="1:17" x14ac:dyDescent="0.35">
      <c r="A7233" s="8">
        <v>7232</v>
      </c>
      <c r="B7233" s="8" t="s">
        <v>48</v>
      </c>
      <c r="C7233" s="8" t="s">
        <v>16</v>
      </c>
      <c r="D7233" s="8" t="s">
        <v>17</v>
      </c>
      <c r="E7233" s="8" t="s">
        <v>18</v>
      </c>
      <c r="F7233" s="8">
        <v>90328.29</v>
      </c>
      <c r="G7233" s="8">
        <v>437529.13</v>
      </c>
      <c r="H7233" s="8">
        <v>220940.86</v>
      </c>
      <c r="I7233" s="8">
        <v>13.37</v>
      </c>
      <c r="J7233" s="8">
        <v>683</v>
      </c>
      <c r="K7233" s="8" t="str">
        <v>Medium</v>
      </c>
      <c r="L7233" s="8" t="s">
        <v>35</v>
      </c>
      <c r="M7233" s="8" t="s">
        <v>75</v>
      </c>
      <c r="N7233" s="8" t="s">
        <v>83</v>
      </c>
      <c r="O7233" s="8">
        <v>2023</v>
      </c>
      <c r="P7233" s="8">
        <v>9765.98</v>
      </c>
      <c r="Q7233" s="8">
        <v>4885.93</v>
      </c>
    </row>
    <row r="7234" spans="1:17" x14ac:dyDescent="0.35">
      <c r="A7234" s="8">
        <v>7233</v>
      </c>
      <c r="B7234" s="8" t="s">
        <v>41</v>
      </c>
      <c r="C7234" s="8" t="s">
        <v>16</v>
      </c>
      <c r="D7234" s="8" t="s">
        <v>28</v>
      </c>
      <c r="E7234" s="8" t="s">
        <v>63</v>
      </c>
      <c r="F7234" s="8">
        <v>20761.59</v>
      </c>
      <c r="G7234" s="8">
        <v>262504.23</v>
      </c>
      <c r="H7234" s="8">
        <v>132148.69</v>
      </c>
      <c r="I7234" s="8">
        <v>12.3</v>
      </c>
      <c r="J7234" s="8">
        <v>728</v>
      </c>
      <c r="K7234" s="8" t="str">
        <v>Medium</v>
      </c>
      <c r="L7234" s="8" t="s">
        <v>35</v>
      </c>
      <c r="M7234" s="8" t="s">
        <v>20</v>
      </c>
      <c r="N7234" s="8" t="s">
        <v>349</v>
      </c>
      <c r="O7234" s="8">
        <v>2023</v>
      </c>
      <c r="P7234" s="8">
        <v>1720.11</v>
      </c>
      <c r="Q7234" s="8">
        <v>1294.2</v>
      </c>
    </row>
    <row r="7235" spans="1:17" x14ac:dyDescent="0.35">
      <c r="A7235" s="8">
        <v>7234</v>
      </c>
      <c r="B7235" s="8" t="s">
        <v>43</v>
      </c>
      <c r="C7235" s="8" t="s">
        <v>23</v>
      </c>
      <c r="D7235" s="8" t="s">
        <v>24</v>
      </c>
      <c r="E7235" s="8" t="s">
        <v>18</v>
      </c>
      <c r="F7235" s="8">
        <v>57945.63</v>
      </c>
      <c r="G7235" s="8">
        <v>40957.82</v>
      </c>
      <c r="H7235" s="8">
        <v>184442.27</v>
      </c>
      <c r="I7235" s="8">
        <v>5.65</v>
      </c>
      <c r="J7235" s="8">
        <v>427</v>
      </c>
      <c r="K7235" s="8" t="str">
        <v>low</v>
      </c>
      <c r="L7235" s="8" t="s">
        <v>45</v>
      </c>
      <c r="M7235" s="8" t="s">
        <v>46</v>
      </c>
      <c r="N7235" s="8" t="s">
        <v>192</v>
      </c>
      <c r="O7235" s="8">
        <v>2023</v>
      </c>
      <c r="P7235" s="8">
        <v>8329.66</v>
      </c>
      <c r="Q7235" s="8">
        <v>4443.12</v>
      </c>
    </row>
    <row r="7236" spans="1:17" x14ac:dyDescent="0.35">
      <c r="A7236" s="8">
        <v>7235</v>
      </c>
      <c r="B7236" s="8" t="s">
        <v>15</v>
      </c>
      <c r="C7236" s="8" t="s">
        <v>37</v>
      </c>
      <c r="D7236" s="8" t="s">
        <v>28</v>
      </c>
      <c r="E7236" s="8" t="s">
        <v>54</v>
      </c>
      <c r="F7236" s="8">
        <v>14232.21</v>
      </c>
      <c r="G7236" s="8">
        <v>39687.18</v>
      </c>
      <c r="H7236" s="8">
        <v>368393.76</v>
      </c>
      <c r="I7236" s="8">
        <v>11.98</v>
      </c>
      <c r="J7236" s="8">
        <v>571</v>
      </c>
      <c r="K7236" s="8" t="str">
        <v>low</v>
      </c>
      <c r="L7236" s="8" t="s">
        <v>35</v>
      </c>
      <c r="M7236" s="8" t="s">
        <v>20</v>
      </c>
      <c r="N7236" s="8" t="s">
        <v>47</v>
      </c>
      <c r="O7236" s="8">
        <v>2023</v>
      </c>
      <c r="P7236" s="8">
        <v>1180.3599999999999</v>
      </c>
      <c r="Q7236" s="8">
        <v>723.28</v>
      </c>
    </row>
    <row r="7237" spans="1:17" x14ac:dyDescent="0.35">
      <c r="A7237" s="8">
        <v>7236</v>
      </c>
      <c r="B7237" s="8" t="s">
        <v>22</v>
      </c>
      <c r="C7237" s="8" t="s">
        <v>33</v>
      </c>
      <c r="D7237" s="8" t="s">
        <v>56</v>
      </c>
      <c r="E7237" s="8" t="s">
        <v>38</v>
      </c>
      <c r="F7237" s="8">
        <v>19904.490000000002</v>
      </c>
      <c r="G7237" s="8">
        <v>379718.2</v>
      </c>
      <c r="H7237" s="8">
        <v>316589.14</v>
      </c>
      <c r="I7237" s="8">
        <v>16.55</v>
      </c>
      <c r="J7237" s="8">
        <v>563</v>
      </c>
      <c r="K7237" s="8" t="str">
        <v>low</v>
      </c>
      <c r="L7237" s="8" t="s">
        <v>45</v>
      </c>
      <c r="M7237" s="8" t="s">
        <v>20</v>
      </c>
      <c r="N7237" s="8" t="s">
        <v>243</v>
      </c>
      <c r="O7237" s="8">
        <v>2023</v>
      </c>
      <c r="P7237" s="8">
        <v>2267.4699999999998</v>
      </c>
      <c r="Q7237" s="8">
        <v>1975.59</v>
      </c>
    </row>
    <row r="7238" spans="1:17" x14ac:dyDescent="0.35">
      <c r="A7238" s="8">
        <v>7237</v>
      </c>
      <c r="B7238" s="8" t="s">
        <v>15</v>
      </c>
      <c r="C7238" s="8" t="s">
        <v>37</v>
      </c>
      <c r="D7238" s="8" t="s">
        <v>56</v>
      </c>
      <c r="E7238" s="8" t="s">
        <v>63</v>
      </c>
      <c r="F7238" s="8">
        <v>34556.89</v>
      </c>
      <c r="G7238" s="8">
        <v>110987.64</v>
      </c>
      <c r="H7238" s="8">
        <v>376498.61</v>
      </c>
      <c r="I7238" s="8">
        <v>17.27</v>
      </c>
      <c r="J7238" s="8">
        <v>506</v>
      </c>
      <c r="K7238" s="8" t="str">
        <v>low</v>
      </c>
      <c r="L7238" s="8" t="s">
        <v>25</v>
      </c>
      <c r="M7238" s="8" t="s">
        <v>26</v>
      </c>
      <c r="N7238" s="8" t="s">
        <v>252</v>
      </c>
      <c r="O7238" s="8">
        <v>2023</v>
      </c>
      <c r="P7238" s="8">
        <v>4009.73</v>
      </c>
      <c r="Q7238" s="8">
        <v>2481.66</v>
      </c>
    </row>
    <row r="7239" spans="1:17" x14ac:dyDescent="0.35">
      <c r="A7239" s="8">
        <v>7238</v>
      </c>
      <c r="B7239" s="8" t="s">
        <v>48</v>
      </c>
      <c r="C7239" s="8" t="s">
        <v>16</v>
      </c>
      <c r="D7239" s="8" t="s">
        <v>34</v>
      </c>
      <c r="E7239" s="8" t="s">
        <v>29</v>
      </c>
      <c r="F7239" s="8">
        <v>13232.2</v>
      </c>
      <c r="G7239" s="8">
        <v>386759.81</v>
      </c>
      <c r="H7239" s="8">
        <v>212994.5</v>
      </c>
      <c r="I7239" s="8">
        <v>16.45</v>
      </c>
      <c r="J7239" s="8">
        <v>864</v>
      </c>
      <c r="K7239" s="8" t="str">
        <v>High</v>
      </c>
      <c r="L7239" s="8" t="s">
        <v>45</v>
      </c>
      <c r="M7239" s="8" t="s">
        <v>30</v>
      </c>
      <c r="N7239" s="8" t="s">
        <v>249</v>
      </c>
      <c r="O7239" s="8">
        <v>2023</v>
      </c>
      <c r="P7239" s="8">
        <v>813.53</v>
      </c>
      <c r="Q7239" s="8">
        <v>700.09</v>
      </c>
    </row>
    <row r="7240" spans="1:17" x14ac:dyDescent="0.35">
      <c r="A7240" s="8">
        <v>7239</v>
      </c>
      <c r="B7240" s="8" t="s">
        <v>85</v>
      </c>
      <c r="C7240" s="8" t="s">
        <v>58</v>
      </c>
      <c r="D7240" s="8" t="s">
        <v>28</v>
      </c>
      <c r="E7240" s="8" t="s">
        <v>18</v>
      </c>
      <c r="F7240" s="8">
        <v>95310.66</v>
      </c>
      <c r="G7240" s="8">
        <v>266583.13</v>
      </c>
      <c r="H7240" s="8">
        <v>5817.1</v>
      </c>
      <c r="I7240" s="8">
        <v>11.9</v>
      </c>
      <c r="J7240" s="8">
        <v>847</v>
      </c>
      <c r="K7240" s="8" t="str">
        <v>High</v>
      </c>
      <c r="L7240" s="8" t="s">
        <v>45</v>
      </c>
      <c r="M7240" s="8" t="s">
        <v>26</v>
      </c>
      <c r="N7240" s="8" t="s">
        <v>405</v>
      </c>
      <c r="O7240" s="8">
        <v>2023</v>
      </c>
      <c r="P7240" s="8">
        <v>9928.19</v>
      </c>
      <c r="Q7240" s="8">
        <v>6286.62</v>
      </c>
    </row>
    <row r="7241" spans="1:17" x14ac:dyDescent="0.35">
      <c r="A7241" s="8">
        <v>7240</v>
      </c>
      <c r="B7241" s="8" t="s">
        <v>41</v>
      </c>
      <c r="C7241" s="8" t="s">
        <v>37</v>
      </c>
      <c r="D7241" s="8" t="s">
        <v>34</v>
      </c>
      <c r="E7241" s="8" t="s">
        <v>18</v>
      </c>
      <c r="F7241" s="8">
        <v>34557.31</v>
      </c>
      <c r="G7241" s="8">
        <v>368878.35</v>
      </c>
      <c r="H7241" s="8">
        <v>467490.39</v>
      </c>
      <c r="I7241" s="8">
        <v>12.76</v>
      </c>
      <c r="J7241" s="8">
        <v>501</v>
      </c>
      <c r="K7241" s="8" t="str">
        <v>low</v>
      </c>
      <c r="L7241" s="8" t="s">
        <v>25</v>
      </c>
      <c r="M7241" s="8" t="s">
        <v>46</v>
      </c>
      <c r="N7241" s="8" t="s">
        <v>143</v>
      </c>
      <c r="O7241" s="8">
        <v>2023</v>
      </c>
      <c r="P7241" s="8">
        <v>4651.1899999999996</v>
      </c>
      <c r="Q7241" s="8">
        <v>4168.42</v>
      </c>
    </row>
    <row r="7242" spans="1:17" x14ac:dyDescent="0.35">
      <c r="A7242" s="8">
        <v>7241</v>
      </c>
      <c r="B7242" s="8" t="s">
        <v>52</v>
      </c>
      <c r="C7242" s="8" t="s">
        <v>16</v>
      </c>
      <c r="D7242" s="8" t="s">
        <v>24</v>
      </c>
      <c r="E7242" s="8" t="s">
        <v>54</v>
      </c>
      <c r="F7242" s="8">
        <v>73250.89</v>
      </c>
      <c r="G7242" s="8">
        <v>156758.57</v>
      </c>
      <c r="H7242" s="8">
        <v>324947.58</v>
      </c>
      <c r="I7242" s="8">
        <v>16.57</v>
      </c>
      <c r="J7242" s="8">
        <v>308</v>
      </c>
      <c r="K7242" s="8" t="str">
        <v>low</v>
      </c>
      <c r="L7242" s="8" t="s">
        <v>25</v>
      </c>
      <c r="M7242" s="8" t="s">
        <v>75</v>
      </c>
      <c r="N7242" s="8" t="s">
        <v>104</v>
      </c>
      <c r="O7242" s="8">
        <v>2023</v>
      </c>
      <c r="P7242" s="8">
        <v>5103.6400000000003</v>
      </c>
      <c r="Q7242" s="8">
        <v>2680.28</v>
      </c>
    </row>
    <row r="7243" spans="1:17" x14ac:dyDescent="0.35">
      <c r="A7243" s="8">
        <v>7242</v>
      </c>
      <c r="B7243" s="8" t="s">
        <v>79</v>
      </c>
      <c r="C7243" s="8" t="s">
        <v>37</v>
      </c>
      <c r="D7243" s="8" t="s">
        <v>17</v>
      </c>
      <c r="E7243" s="8" t="s">
        <v>18</v>
      </c>
      <c r="F7243" s="8">
        <v>95943.1</v>
      </c>
      <c r="G7243" s="8">
        <v>26271.91</v>
      </c>
      <c r="H7243" s="8">
        <v>24687.27</v>
      </c>
      <c r="I7243" s="8">
        <v>17.34</v>
      </c>
      <c r="J7243" s="8">
        <v>882</v>
      </c>
      <c r="K7243" s="8" t="str">
        <v>High</v>
      </c>
      <c r="L7243" s="8" t="s">
        <v>45</v>
      </c>
      <c r="M7243" s="8" t="s">
        <v>75</v>
      </c>
      <c r="N7243" s="8" t="s">
        <v>290</v>
      </c>
      <c r="O7243" s="8">
        <v>2023</v>
      </c>
      <c r="P7243" s="8">
        <v>7695.46</v>
      </c>
      <c r="Q7243" s="8">
        <v>6615.99</v>
      </c>
    </row>
    <row r="7244" spans="1:17" x14ac:dyDescent="0.35">
      <c r="A7244" s="8">
        <v>7243</v>
      </c>
      <c r="B7244" s="8" t="s">
        <v>79</v>
      </c>
      <c r="C7244" s="8" t="s">
        <v>37</v>
      </c>
      <c r="D7244" s="8" t="s">
        <v>56</v>
      </c>
      <c r="E7244" s="8" t="s">
        <v>29</v>
      </c>
      <c r="F7244" s="8">
        <v>4607.3100000000004</v>
      </c>
      <c r="G7244" s="8">
        <v>226840.41</v>
      </c>
      <c r="H7244" s="8">
        <v>138430.51</v>
      </c>
      <c r="I7244" s="8">
        <v>6.5</v>
      </c>
      <c r="J7244" s="8">
        <v>648</v>
      </c>
      <c r="K7244" s="8" t="str">
        <v>Medium</v>
      </c>
      <c r="L7244" s="8" t="s">
        <v>39</v>
      </c>
      <c r="M7244" s="8" t="s">
        <v>75</v>
      </c>
      <c r="N7244" s="8" t="s">
        <v>204</v>
      </c>
      <c r="O7244" s="8">
        <v>2023</v>
      </c>
      <c r="P7244" s="8">
        <v>307.89999999999998</v>
      </c>
      <c r="Q7244" s="8">
        <v>186.08</v>
      </c>
    </row>
    <row r="7245" spans="1:17" x14ac:dyDescent="0.35">
      <c r="A7245" s="8">
        <v>7244</v>
      </c>
      <c r="B7245" s="8" t="s">
        <v>85</v>
      </c>
      <c r="C7245" s="8" t="s">
        <v>58</v>
      </c>
      <c r="D7245" s="8" t="s">
        <v>28</v>
      </c>
      <c r="E7245" s="8" t="s">
        <v>54</v>
      </c>
      <c r="F7245" s="8">
        <v>73930.67</v>
      </c>
      <c r="G7245" s="8">
        <v>187303.81</v>
      </c>
      <c r="H7245" s="8">
        <v>170244.42</v>
      </c>
      <c r="I7245" s="8">
        <v>16.75</v>
      </c>
      <c r="J7245" s="8">
        <v>427</v>
      </c>
      <c r="K7245" s="8" t="str">
        <v>low</v>
      </c>
      <c r="L7245" s="8" t="s">
        <v>45</v>
      </c>
      <c r="M7245" s="8" t="s">
        <v>30</v>
      </c>
      <c r="N7245" s="8" t="s">
        <v>114</v>
      </c>
      <c r="O7245" s="8">
        <v>2023</v>
      </c>
      <c r="P7245" s="8">
        <v>7105.76</v>
      </c>
      <c r="Q7245" s="8">
        <v>5488.16</v>
      </c>
    </row>
    <row r="7246" spans="1:17" x14ac:dyDescent="0.35">
      <c r="A7246" s="8">
        <v>7245</v>
      </c>
      <c r="B7246" s="8" t="s">
        <v>52</v>
      </c>
      <c r="C7246" s="8" t="s">
        <v>58</v>
      </c>
      <c r="D7246" s="8" t="s">
        <v>56</v>
      </c>
      <c r="E7246" s="8" t="s">
        <v>18</v>
      </c>
      <c r="F7246" s="8">
        <v>28049.77</v>
      </c>
      <c r="G7246" s="8">
        <v>337469.79</v>
      </c>
      <c r="H7246" s="8">
        <v>140584.16</v>
      </c>
      <c r="I7246" s="8">
        <v>12.17</v>
      </c>
      <c r="J7246" s="8">
        <v>517</v>
      </c>
      <c r="K7246" s="8" t="str">
        <v>low</v>
      </c>
      <c r="L7246" s="8" t="s">
        <v>39</v>
      </c>
      <c r="M7246" s="8" t="s">
        <v>26</v>
      </c>
      <c r="N7246" s="8" t="s">
        <v>152</v>
      </c>
      <c r="O7246" s="8">
        <v>2023</v>
      </c>
      <c r="P7246" s="8">
        <v>2126.79</v>
      </c>
      <c r="Q7246" s="8">
        <v>1552.96</v>
      </c>
    </row>
    <row r="7247" spans="1:17" x14ac:dyDescent="0.35">
      <c r="A7247" s="8">
        <v>7246</v>
      </c>
      <c r="B7247" s="8" t="s">
        <v>43</v>
      </c>
      <c r="C7247" s="8" t="s">
        <v>23</v>
      </c>
      <c r="D7247" s="8" t="s">
        <v>34</v>
      </c>
      <c r="E7247" s="8" t="s">
        <v>18</v>
      </c>
      <c r="F7247" s="8">
        <v>35300.550000000003</v>
      </c>
      <c r="G7247" s="8">
        <v>307323.06</v>
      </c>
      <c r="H7247" s="8">
        <v>173820.38</v>
      </c>
      <c r="I7247" s="8">
        <v>6.46</v>
      </c>
      <c r="J7247" s="8">
        <v>378</v>
      </c>
      <c r="K7247" s="8" t="str">
        <v>low</v>
      </c>
      <c r="L7247" s="8" t="s">
        <v>35</v>
      </c>
      <c r="M7247" s="8" t="s">
        <v>26</v>
      </c>
      <c r="N7247" s="8" t="s">
        <v>66</v>
      </c>
      <c r="O7247" s="8">
        <v>2023</v>
      </c>
      <c r="P7247" s="8">
        <v>2566.0700000000002</v>
      </c>
      <c r="Q7247" s="8">
        <v>1583.31</v>
      </c>
    </row>
    <row r="7248" spans="1:17" x14ac:dyDescent="0.35">
      <c r="A7248" s="8">
        <v>7247</v>
      </c>
      <c r="B7248" s="8" t="s">
        <v>79</v>
      </c>
      <c r="C7248" s="8" t="s">
        <v>23</v>
      </c>
      <c r="D7248" s="8" t="s">
        <v>28</v>
      </c>
      <c r="E7248" s="8" t="s">
        <v>54</v>
      </c>
      <c r="F7248" s="8">
        <v>96288.14</v>
      </c>
      <c r="G7248" s="8">
        <v>277606.34000000003</v>
      </c>
      <c r="H7248" s="8">
        <v>493358.53</v>
      </c>
      <c r="I7248" s="8">
        <v>6.64</v>
      </c>
      <c r="J7248" s="8">
        <v>832</v>
      </c>
      <c r="K7248" s="8" t="str">
        <v>High</v>
      </c>
      <c r="L7248" s="8" t="s">
        <v>45</v>
      </c>
      <c r="M7248" s="8" t="s">
        <v>26</v>
      </c>
      <c r="N7248" s="8" t="s">
        <v>335</v>
      </c>
      <c r="O7248" s="8">
        <v>2023</v>
      </c>
      <c r="P7248" s="8">
        <v>10896.23</v>
      </c>
      <c r="Q7248" s="8">
        <v>8002.46</v>
      </c>
    </row>
    <row r="7249" spans="1:17" x14ac:dyDescent="0.35">
      <c r="A7249" s="8">
        <v>7248</v>
      </c>
      <c r="B7249" s="8" t="s">
        <v>52</v>
      </c>
      <c r="C7249" s="8" t="s">
        <v>23</v>
      </c>
      <c r="D7249" s="8" t="s">
        <v>34</v>
      </c>
      <c r="E7249" s="8" t="s">
        <v>38</v>
      </c>
      <c r="F7249" s="8">
        <v>79233.119999999995</v>
      </c>
      <c r="G7249" s="8">
        <v>244420.4</v>
      </c>
      <c r="H7249" s="8">
        <v>332754.33</v>
      </c>
      <c r="I7249" s="8">
        <v>10.41</v>
      </c>
      <c r="J7249" s="8">
        <v>350</v>
      </c>
      <c r="K7249" s="8" t="str">
        <v>low</v>
      </c>
      <c r="L7249" s="8" t="s">
        <v>19</v>
      </c>
      <c r="M7249" s="8" t="s">
        <v>20</v>
      </c>
      <c r="N7249" s="8" t="s">
        <v>237</v>
      </c>
      <c r="O7249" s="8">
        <v>2023</v>
      </c>
      <c r="P7249" s="8">
        <v>6634.33</v>
      </c>
      <c r="Q7249" s="8">
        <v>5325.93</v>
      </c>
    </row>
    <row r="7250" spans="1:17" x14ac:dyDescent="0.35">
      <c r="A7250" s="8">
        <v>7249</v>
      </c>
      <c r="B7250" s="8" t="s">
        <v>22</v>
      </c>
      <c r="C7250" s="8" t="s">
        <v>37</v>
      </c>
      <c r="D7250" s="8" t="s">
        <v>17</v>
      </c>
      <c r="E7250" s="8" t="s">
        <v>18</v>
      </c>
      <c r="F7250" s="8">
        <v>73740.789999999994</v>
      </c>
      <c r="G7250" s="8">
        <v>70861.61</v>
      </c>
      <c r="H7250" s="8">
        <v>463474.43</v>
      </c>
      <c r="I7250" s="8">
        <v>13.51</v>
      </c>
      <c r="J7250" s="8">
        <v>455</v>
      </c>
      <c r="K7250" s="8" t="str">
        <v>low</v>
      </c>
      <c r="L7250" s="8" t="s">
        <v>19</v>
      </c>
      <c r="M7250" s="8" t="s">
        <v>46</v>
      </c>
      <c r="N7250" s="8" t="s">
        <v>155</v>
      </c>
      <c r="O7250" s="8">
        <v>2023</v>
      </c>
      <c r="P7250" s="8">
        <v>6037.84</v>
      </c>
      <c r="Q7250" s="8">
        <v>3926.6</v>
      </c>
    </row>
    <row r="7251" spans="1:17" x14ac:dyDescent="0.35">
      <c r="A7251" s="8">
        <v>7250</v>
      </c>
      <c r="B7251" s="8" t="s">
        <v>50</v>
      </c>
      <c r="C7251" s="8" t="s">
        <v>23</v>
      </c>
      <c r="D7251" s="8" t="s">
        <v>24</v>
      </c>
      <c r="E7251" s="8" t="s">
        <v>63</v>
      </c>
      <c r="F7251" s="8">
        <v>44530.02</v>
      </c>
      <c r="G7251" s="8">
        <v>200117.13</v>
      </c>
      <c r="H7251" s="8">
        <v>391916.33</v>
      </c>
      <c r="I7251" s="8">
        <v>11.17</v>
      </c>
      <c r="J7251" s="8">
        <v>551</v>
      </c>
      <c r="K7251" s="8" t="str">
        <v>low</v>
      </c>
      <c r="L7251" s="8" t="s">
        <v>19</v>
      </c>
      <c r="M7251" s="8" t="s">
        <v>75</v>
      </c>
      <c r="N7251" s="8" t="s">
        <v>309</v>
      </c>
      <c r="O7251" s="8">
        <v>2023</v>
      </c>
      <c r="P7251" s="8">
        <v>3992.85</v>
      </c>
      <c r="Q7251" s="8">
        <v>2822.38</v>
      </c>
    </row>
    <row r="7252" spans="1:17" x14ac:dyDescent="0.35">
      <c r="A7252" s="8">
        <v>7251</v>
      </c>
      <c r="B7252" s="8" t="s">
        <v>41</v>
      </c>
      <c r="C7252" s="8" t="s">
        <v>23</v>
      </c>
      <c r="D7252" s="8" t="s">
        <v>34</v>
      </c>
      <c r="E7252" s="8" t="s">
        <v>63</v>
      </c>
      <c r="F7252" s="8">
        <v>51762.02</v>
      </c>
      <c r="G7252" s="8">
        <v>340709.28</v>
      </c>
      <c r="H7252" s="8">
        <v>443043.5</v>
      </c>
      <c r="I7252" s="8">
        <v>17.63</v>
      </c>
      <c r="J7252" s="8">
        <v>489</v>
      </c>
      <c r="K7252" s="8" t="str">
        <v>low</v>
      </c>
      <c r="L7252" s="8" t="s">
        <v>39</v>
      </c>
      <c r="M7252" s="8" t="s">
        <v>30</v>
      </c>
      <c r="N7252" s="8" t="s">
        <v>185</v>
      </c>
      <c r="O7252" s="8">
        <v>2023</v>
      </c>
      <c r="P7252" s="8">
        <v>4334.4799999999996</v>
      </c>
      <c r="Q7252" s="8">
        <v>3746.93</v>
      </c>
    </row>
    <row r="7253" spans="1:17" x14ac:dyDescent="0.35">
      <c r="A7253" s="8">
        <v>7252</v>
      </c>
      <c r="B7253" s="8" t="s">
        <v>43</v>
      </c>
      <c r="C7253" s="8" t="s">
        <v>37</v>
      </c>
      <c r="D7253" s="8" t="s">
        <v>34</v>
      </c>
      <c r="E7253" s="8" t="s">
        <v>29</v>
      </c>
      <c r="F7253" s="8">
        <v>39875.410000000003</v>
      </c>
      <c r="G7253" s="8">
        <v>258215.49</v>
      </c>
      <c r="H7253" s="8">
        <v>110926.24</v>
      </c>
      <c r="I7253" s="8">
        <v>6.13</v>
      </c>
      <c r="J7253" s="8">
        <v>821</v>
      </c>
      <c r="K7253" s="8" t="str">
        <v>High</v>
      </c>
      <c r="L7253" s="8" t="s">
        <v>25</v>
      </c>
      <c r="M7253" s="8" t="s">
        <v>75</v>
      </c>
      <c r="N7253" s="8" t="s">
        <v>265</v>
      </c>
      <c r="O7253" s="8">
        <v>2023</v>
      </c>
      <c r="P7253" s="8">
        <v>3003.11</v>
      </c>
      <c r="Q7253" s="8">
        <v>2448.08</v>
      </c>
    </row>
    <row r="7254" spans="1:17" x14ac:dyDescent="0.35">
      <c r="A7254" s="8">
        <v>7253</v>
      </c>
      <c r="B7254" s="8" t="s">
        <v>50</v>
      </c>
      <c r="C7254" s="8" t="s">
        <v>33</v>
      </c>
      <c r="D7254" s="8" t="s">
        <v>56</v>
      </c>
      <c r="E7254" s="8" t="s">
        <v>54</v>
      </c>
      <c r="F7254" s="8">
        <v>40542.54</v>
      </c>
      <c r="G7254" s="8">
        <v>497715.29</v>
      </c>
      <c r="H7254" s="8">
        <v>451129.44</v>
      </c>
      <c r="I7254" s="8">
        <v>16.989999999999998</v>
      </c>
      <c r="J7254" s="8">
        <v>526</v>
      </c>
      <c r="K7254" s="8" t="str">
        <v>low</v>
      </c>
      <c r="L7254" s="8" t="s">
        <v>35</v>
      </c>
      <c r="M7254" s="8" t="s">
        <v>20</v>
      </c>
      <c r="N7254" s="8" t="s">
        <v>128</v>
      </c>
      <c r="O7254" s="8">
        <v>2023</v>
      </c>
      <c r="P7254" s="8">
        <v>3214.62</v>
      </c>
      <c r="Q7254" s="8">
        <v>2290.71</v>
      </c>
    </row>
    <row r="7255" spans="1:17" x14ac:dyDescent="0.35">
      <c r="A7255" s="8">
        <v>7254</v>
      </c>
      <c r="B7255" s="8" t="s">
        <v>85</v>
      </c>
      <c r="C7255" s="8" t="s">
        <v>58</v>
      </c>
      <c r="D7255" s="8" t="s">
        <v>34</v>
      </c>
      <c r="E7255" s="8" t="s">
        <v>38</v>
      </c>
      <c r="F7255" s="8">
        <v>34725.26</v>
      </c>
      <c r="G7255" s="8">
        <v>324924.40999999997</v>
      </c>
      <c r="H7255" s="8">
        <v>245807.23</v>
      </c>
      <c r="I7255" s="8">
        <v>11.96</v>
      </c>
      <c r="J7255" s="8">
        <v>397</v>
      </c>
      <c r="K7255" s="8" t="str">
        <v>low</v>
      </c>
      <c r="L7255" s="8" t="s">
        <v>39</v>
      </c>
      <c r="M7255" s="8" t="s">
        <v>20</v>
      </c>
      <c r="N7255" s="8" t="s">
        <v>334</v>
      </c>
      <c r="O7255" s="8">
        <v>2023</v>
      </c>
      <c r="P7255" s="8">
        <v>4855.49</v>
      </c>
      <c r="Q7255" s="8">
        <v>2819.94</v>
      </c>
    </row>
    <row r="7256" spans="1:17" x14ac:dyDescent="0.35">
      <c r="A7256" s="8">
        <v>7255</v>
      </c>
      <c r="B7256" s="8" t="s">
        <v>15</v>
      </c>
      <c r="C7256" s="8" t="s">
        <v>58</v>
      </c>
      <c r="D7256" s="8" t="s">
        <v>34</v>
      </c>
      <c r="E7256" s="8" t="s">
        <v>63</v>
      </c>
      <c r="F7256" s="8">
        <v>28627.47</v>
      </c>
      <c r="G7256" s="8">
        <v>115427.61</v>
      </c>
      <c r="H7256" s="8">
        <v>92344.7</v>
      </c>
      <c r="I7256" s="8">
        <v>6.65</v>
      </c>
      <c r="J7256" s="8">
        <v>617</v>
      </c>
      <c r="K7256" s="8" t="str">
        <v>Medium</v>
      </c>
      <c r="L7256" s="8" t="s">
        <v>19</v>
      </c>
      <c r="M7256" s="8" t="s">
        <v>46</v>
      </c>
      <c r="N7256" s="8" t="s">
        <v>356</v>
      </c>
      <c r="O7256" s="8">
        <v>2023</v>
      </c>
      <c r="P7256" s="8">
        <v>3808.48</v>
      </c>
      <c r="Q7256" s="8">
        <v>2267.2199999999998</v>
      </c>
    </row>
    <row r="7257" spans="1:17" x14ac:dyDescent="0.35">
      <c r="A7257" s="8">
        <v>7256</v>
      </c>
      <c r="B7257" s="8" t="s">
        <v>41</v>
      </c>
      <c r="C7257" s="8" t="s">
        <v>23</v>
      </c>
      <c r="D7257" s="8" t="s">
        <v>17</v>
      </c>
      <c r="E7257" s="8" t="s">
        <v>38</v>
      </c>
      <c r="F7257" s="8">
        <v>38783.629999999997</v>
      </c>
      <c r="G7257" s="8">
        <v>171651.45</v>
      </c>
      <c r="H7257" s="8">
        <v>312550.11</v>
      </c>
      <c r="I7257" s="8">
        <v>15.17</v>
      </c>
      <c r="J7257" s="8">
        <v>477</v>
      </c>
      <c r="K7257" s="8" t="str">
        <v>low</v>
      </c>
      <c r="L7257" s="8" t="s">
        <v>45</v>
      </c>
      <c r="M7257" s="8" t="s">
        <v>20</v>
      </c>
      <c r="N7257" s="8" t="s">
        <v>65</v>
      </c>
      <c r="O7257" s="8">
        <v>2023</v>
      </c>
      <c r="P7257" s="8">
        <v>4942.05</v>
      </c>
      <c r="Q7257" s="8">
        <v>3348.4</v>
      </c>
    </row>
    <row r="7258" spans="1:17" x14ac:dyDescent="0.35">
      <c r="A7258" s="8">
        <v>7257</v>
      </c>
      <c r="B7258" s="8" t="s">
        <v>85</v>
      </c>
      <c r="C7258" s="8" t="s">
        <v>23</v>
      </c>
      <c r="D7258" s="8" t="s">
        <v>56</v>
      </c>
      <c r="E7258" s="8" t="s">
        <v>54</v>
      </c>
      <c r="F7258" s="8">
        <v>59015.35</v>
      </c>
      <c r="G7258" s="8">
        <v>47622.19</v>
      </c>
      <c r="H7258" s="8">
        <v>67780.56</v>
      </c>
      <c r="I7258" s="8">
        <v>9.11</v>
      </c>
      <c r="J7258" s="8">
        <v>654</v>
      </c>
      <c r="K7258" s="8" t="str">
        <v>Medium</v>
      </c>
      <c r="L7258" s="8" t="s">
        <v>35</v>
      </c>
      <c r="M7258" s="8" t="s">
        <v>26</v>
      </c>
      <c r="N7258" s="8" t="s">
        <v>233</v>
      </c>
      <c r="O7258" s="8">
        <v>2023</v>
      </c>
      <c r="P7258" s="8">
        <v>7768.69</v>
      </c>
      <c r="Q7258" s="8">
        <v>6290.77</v>
      </c>
    </row>
    <row r="7259" spans="1:17" x14ac:dyDescent="0.35">
      <c r="A7259" s="8">
        <v>7258</v>
      </c>
      <c r="B7259" s="8" t="s">
        <v>48</v>
      </c>
      <c r="C7259" s="8" t="s">
        <v>33</v>
      </c>
      <c r="D7259" s="8" t="s">
        <v>24</v>
      </c>
      <c r="E7259" s="8" t="s">
        <v>29</v>
      </c>
      <c r="F7259" s="8">
        <v>66272.850000000006</v>
      </c>
      <c r="G7259" s="8">
        <v>305203.96999999997</v>
      </c>
      <c r="H7259" s="8">
        <v>19568.18</v>
      </c>
      <c r="I7259" s="8">
        <v>5.14</v>
      </c>
      <c r="J7259" s="8">
        <v>816</v>
      </c>
      <c r="K7259" s="8" t="str">
        <v>High</v>
      </c>
      <c r="L7259" s="8" t="s">
        <v>35</v>
      </c>
      <c r="M7259" s="8" t="s">
        <v>26</v>
      </c>
      <c r="N7259" s="8" t="s">
        <v>149</v>
      </c>
      <c r="O7259" s="8">
        <v>2023</v>
      </c>
      <c r="P7259" s="8">
        <v>6502.63</v>
      </c>
      <c r="Q7259" s="8">
        <v>3487.2</v>
      </c>
    </row>
    <row r="7260" spans="1:17" x14ac:dyDescent="0.35">
      <c r="A7260" s="8">
        <v>7259</v>
      </c>
      <c r="B7260" s="8" t="s">
        <v>79</v>
      </c>
      <c r="C7260" s="8" t="s">
        <v>16</v>
      </c>
      <c r="D7260" s="8" t="s">
        <v>56</v>
      </c>
      <c r="E7260" s="8" t="s">
        <v>54</v>
      </c>
      <c r="F7260" s="8">
        <v>65038.91</v>
      </c>
      <c r="G7260" s="8">
        <v>328463.44</v>
      </c>
      <c r="H7260" s="8">
        <v>387723.24</v>
      </c>
      <c r="I7260" s="8">
        <v>10.95</v>
      </c>
      <c r="J7260" s="8">
        <v>480</v>
      </c>
      <c r="K7260" s="8" t="str">
        <v>low</v>
      </c>
      <c r="L7260" s="8" t="s">
        <v>45</v>
      </c>
      <c r="M7260" s="8" t="s">
        <v>46</v>
      </c>
      <c r="N7260" s="8" t="s">
        <v>111</v>
      </c>
      <c r="O7260" s="8">
        <v>2023</v>
      </c>
      <c r="P7260" s="8">
        <v>5268.42</v>
      </c>
      <c r="Q7260" s="8">
        <v>4259.46</v>
      </c>
    </row>
    <row r="7261" spans="1:17" x14ac:dyDescent="0.35">
      <c r="A7261" s="8">
        <v>7260</v>
      </c>
      <c r="B7261" s="8" t="s">
        <v>41</v>
      </c>
      <c r="C7261" s="8" t="s">
        <v>58</v>
      </c>
      <c r="D7261" s="8" t="s">
        <v>24</v>
      </c>
      <c r="E7261" s="8" t="s">
        <v>54</v>
      </c>
      <c r="F7261" s="8">
        <v>25301.279999999999</v>
      </c>
      <c r="G7261" s="8">
        <v>432645.79</v>
      </c>
      <c r="H7261" s="8">
        <v>211316.49</v>
      </c>
      <c r="I7261" s="8">
        <v>13.03</v>
      </c>
      <c r="J7261" s="8">
        <v>443</v>
      </c>
      <c r="K7261" s="8" t="str">
        <v>low</v>
      </c>
      <c r="L7261" s="8" t="s">
        <v>39</v>
      </c>
      <c r="M7261" s="8" t="s">
        <v>20</v>
      </c>
      <c r="N7261" s="8" t="s">
        <v>141</v>
      </c>
      <c r="O7261" s="8">
        <v>2023</v>
      </c>
      <c r="P7261" s="8">
        <v>2188.33</v>
      </c>
      <c r="Q7261" s="8">
        <v>1312.02</v>
      </c>
    </row>
    <row r="7262" spans="1:17" x14ac:dyDescent="0.35">
      <c r="A7262" s="8">
        <v>7261</v>
      </c>
      <c r="B7262" s="8" t="s">
        <v>79</v>
      </c>
      <c r="C7262" s="8" t="s">
        <v>16</v>
      </c>
      <c r="D7262" s="8" t="s">
        <v>56</v>
      </c>
      <c r="E7262" s="8" t="s">
        <v>18</v>
      </c>
      <c r="F7262" s="8">
        <v>7797.11</v>
      </c>
      <c r="G7262" s="8">
        <v>325657.52</v>
      </c>
      <c r="H7262" s="8">
        <v>380609.07</v>
      </c>
      <c r="I7262" s="8">
        <v>9.18</v>
      </c>
      <c r="J7262" s="8">
        <v>472</v>
      </c>
      <c r="K7262" s="8" t="str">
        <v>low</v>
      </c>
      <c r="L7262" s="8" t="s">
        <v>45</v>
      </c>
      <c r="M7262" s="8" t="s">
        <v>46</v>
      </c>
      <c r="N7262" s="8" t="s">
        <v>296</v>
      </c>
      <c r="O7262" s="8">
        <v>2023</v>
      </c>
      <c r="P7262" s="8">
        <v>884.71</v>
      </c>
      <c r="Q7262" s="8">
        <v>747.34</v>
      </c>
    </row>
    <row r="7263" spans="1:17" x14ac:dyDescent="0.35">
      <c r="A7263" s="8">
        <v>7262</v>
      </c>
      <c r="B7263" s="8" t="s">
        <v>22</v>
      </c>
      <c r="C7263" s="8" t="s">
        <v>58</v>
      </c>
      <c r="D7263" s="8" t="s">
        <v>17</v>
      </c>
      <c r="E7263" s="8" t="s">
        <v>54</v>
      </c>
      <c r="F7263" s="8">
        <v>90636.45</v>
      </c>
      <c r="G7263" s="8">
        <v>245322.48</v>
      </c>
      <c r="H7263" s="8">
        <v>119935.48</v>
      </c>
      <c r="I7263" s="8">
        <v>11.99</v>
      </c>
      <c r="J7263" s="8">
        <v>721</v>
      </c>
      <c r="K7263" s="8" t="str">
        <v>Medium</v>
      </c>
      <c r="L7263" s="8" t="s">
        <v>39</v>
      </c>
      <c r="M7263" s="8" t="s">
        <v>46</v>
      </c>
      <c r="N7263" s="8" t="s">
        <v>115</v>
      </c>
      <c r="O7263" s="8">
        <v>2023</v>
      </c>
      <c r="P7263" s="8">
        <v>6245.6</v>
      </c>
      <c r="Q7263" s="8">
        <v>3882.09</v>
      </c>
    </row>
    <row r="7264" spans="1:17" x14ac:dyDescent="0.35">
      <c r="A7264" s="8">
        <v>7263</v>
      </c>
      <c r="B7264" s="8" t="s">
        <v>85</v>
      </c>
      <c r="C7264" s="8" t="s">
        <v>16</v>
      </c>
      <c r="D7264" s="8" t="s">
        <v>56</v>
      </c>
      <c r="E7264" s="8" t="s">
        <v>18</v>
      </c>
      <c r="F7264" s="8">
        <v>37712.43</v>
      </c>
      <c r="G7264" s="8">
        <v>454537.16</v>
      </c>
      <c r="H7264" s="8">
        <v>71755</v>
      </c>
      <c r="I7264" s="8">
        <v>16.41</v>
      </c>
      <c r="J7264" s="8">
        <v>890</v>
      </c>
      <c r="K7264" s="8" t="str">
        <v>High</v>
      </c>
      <c r="L7264" s="8" t="s">
        <v>19</v>
      </c>
      <c r="M7264" s="8" t="s">
        <v>20</v>
      </c>
      <c r="N7264" s="8" t="s">
        <v>163</v>
      </c>
      <c r="O7264" s="8">
        <v>2023</v>
      </c>
      <c r="P7264" s="8">
        <v>4503.4799999999996</v>
      </c>
      <c r="Q7264" s="8">
        <v>3855.98</v>
      </c>
    </row>
    <row r="7265" spans="1:17" x14ac:dyDescent="0.35">
      <c r="A7265" s="8">
        <v>7264</v>
      </c>
      <c r="B7265" s="8" t="s">
        <v>41</v>
      </c>
      <c r="C7265" s="8" t="s">
        <v>33</v>
      </c>
      <c r="D7265" s="8" t="s">
        <v>28</v>
      </c>
      <c r="E7265" s="8" t="s">
        <v>38</v>
      </c>
      <c r="F7265" s="8">
        <v>34821.870000000003</v>
      </c>
      <c r="G7265" s="8">
        <v>212999.51</v>
      </c>
      <c r="H7265" s="8">
        <v>113420.66</v>
      </c>
      <c r="I7265" s="8">
        <v>8.84</v>
      </c>
      <c r="J7265" s="8">
        <v>549</v>
      </c>
      <c r="K7265" s="8" t="str">
        <v>low</v>
      </c>
      <c r="L7265" s="8" t="s">
        <v>45</v>
      </c>
      <c r="M7265" s="8" t="s">
        <v>20</v>
      </c>
      <c r="N7265" s="8" t="s">
        <v>179</v>
      </c>
      <c r="O7265" s="8">
        <v>2023</v>
      </c>
      <c r="P7265" s="8">
        <v>1985.78</v>
      </c>
      <c r="Q7265" s="8">
        <v>1571.58</v>
      </c>
    </row>
    <row r="7266" spans="1:17" x14ac:dyDescent="0.35">
      <c r="A7266" s="8">
        <v>7265</v>
      </c>
      <c r="B7266" s="8" t="s">
        <v>41</v>
      </c>
      <c r="C7266" s="8" t="s">
        <v>16</v>
      </c>
      <c r="D7266" s="8" t="s">
        <v>17</v>
      </c>
      <c r="E7266" s="8" t="s">
        <v>63</v>
      </c>
      <c r="F7266" s="8">
        <v>70109.02</v>
      </c>
      <c r="G7266" s="8">
        <v>288899.68</v>
      </c>
      <c r="H7266" s="8">
        <v>310105.51</v>
      </c>
      <c r="I7266" s="8">
        <v>9.98</v>
      </c>
      <c r="J7266" s="8">
        <v>683</v>
      </c>
      <c r="K7266" s="8" t="str">
        <v>Medium</v>
      </c>
      <c r="L7266" s="8" t="s">
        <v>35</v>
      </c>
      <c r="M7266" s="8" t="s">
        <v>75</v>
      </c>
      <c r="N7266" s="8" t="s">
        <v>84</v>
      </c>
      <c r="O7266" s="8">
        <v>2023</v>
      </c>
      <c r="P7266" s="8">
        <v>6118.86</v>
      </c>
      <c r="Q7266" s="8">
        <v>5412.08</v>
      </c>
    </row>
    <row r="7267" spans="1:17" x14ac:dyDescent="0.35">
      <c r="A7267" s="8">
        <v>7266</v>
      </c>
      <c r="B7267" s="8" t="s">
        <v>50</v>
      </c>
      <c r="C7267" s="8" t="s">
        <v>33</v>
      </c>
      <c r="D7267" s="8" t="s">
        <v>17</v>
      </c>
      <c r="E7267" s="8" t="s">
        <v>18</v>
      </c>
      <c r="F7267" s="8">
        <v>10281.76</v>
      </c>
      <c r="G7267" s="8">
        <v>220933.52</v>
      </c>
      <c r="H7267" s="8">
        <v>82215.31</v>
      </c>
      <c r="I7267" s="8">
        <v>12.07</v>
      </c>
      <c r="J7267" s="8">
        <v>572</v>
      </c>
      <c r="K7267" s="8" t="str">
        <v>low</v>
      </c>
      <c r="L7267" s="8" t="s">
        <v>39</v>
      </c>
      <c r="M7267" s="8" t="s">
        <v>75</v>
      </c>
      <c r="N7267" s="8" t="s">
        <v>255</v>
      </c>
      <c r="O7267" s="8">
        <v>2023</v>
      </c>
      <c r="P7267" s="8">
        <v>1151</v>
      </c>
      <c r="Q7267" s="8">
        <v>651.91999999999996</v>
      </c>
    </row>
    <row r="7268" spans="1:17" x14ac:dyDescent="0.35">
      <c r="A7268" s="8">
        <v>7267</v>
      </c>
      <c r="B7268" s="8" t="s">
        <v>41</v>
      </c>
      <c r="C7268" s="8" t="s">
        <v>33</v>
      </c>
      <c r="D7268" s="8" t="s">
        <v>28</v>
      </c>
      <c r="E7268" s="8" t="s">
        <v>38</v>
      </c>
      <c r="F7268" s="8">
        <v>60787.69</v>
      </c>
      <c r="G7268" s="8">
        <v>155372.88</v>
      </c>
      <c r="H7268" s="8">
        <v>472755.67</v>
      </c>
      <c r="I7268" s="8">
        <v>9.41</v>
      </c>
      <c r="J7268" s="8">
        <v>587</v>
      </c>
      <c r="K7268" s="8" t="str">
        <v>low</v>
      </c>
      <c r="L7268" s="8" t="s">
        <v>45</v>
      </c>
      <c r="M7268" s="8" t="s">
        <v>26</v>
      </c>
      <c r="N7268" s="8" t="s">
        <v>365</v>
      </c>
      <c r="O7268" s="8">
        <v>2023</v>
      </c>
      <c r="P7268" s="8">
        <v>7750.62</v>
      </c>
      <c r="Q7268" s="8">
        <v>5392.8</v>
      </c>
    </row>
    <row r="7269" spans="1:17" x14ac:dyDescent="0.35">
      <c r="A7269" s="8">
        <v>7268</v>
      </c>
      <c r="B7269" s="8" t="s">
        <v>48</v>
      </c>
      <c r="C7269" s="8" t="s">
        <v>37</v>
      </c>
      <c r="D7269" s="8" t="s">
        <v>34</v>
      </c>
      <c r="E7269" s="8" t="s">
        <v>63</v>
      </c>
      <c r="F7269" s="8">
        <v>7889.98</v>
      </c>
      <c r="G7269" s="8">
        <v>499572.12</v>
      </c>
      <c r="H7269" s="8">
        <v>24393.61</v>
      </c>
      <c r="I7269" s="8">
        <v>16.98</v>
      </c>
      <c r="J7269" s="8">
        <v>582</v>
      </c>
      <c r="K7269" s="8" t="str">
        <v>low</v>
      </c>
      <c r="L7269" s="8" t="s">
        <v>39</v>
      </c>
      <c r="M7269" s="8" t="s">
        <v>26</v>
      </c>
      <c r="N7269" s="8" t="s">
        <v>349</v>
      </c>
      <c r="O7269" s="8">
        <v>2023</v>
      </c>
      <c r="P7269" s="8">
        <v>1182.1300000000001</v>
      </c>
      <c r="Q7269" s="8">
        <v>606.79</v>
      </c>
    </row>
    <row r="7270" spans="1:17" x14ac:dyDescent="0.35">
      <c r="A7270" s="8">
        <v>7269</v>
      </c>
      <c r="B7270" s="8" t="s">
        <v>79</v>
      </c>
      <c r="C7270" s="8" t="s">
        <v>37</v>
      </c>
      <c r="D7270" s="8" t="s">
        <v>56</v>
      </c>
      <c r="E7270" s="8" t="s">
        <v>38</v>
      </c>
      <c r="F7270" s="8">
        <v>94799.6</v>
      </c>
      <c r="G7270" s="8">
        <v>77217.240000000005</v>
      </c>
      <c r="H7270" s="8">
        <v>26445.72</v>
      </c>
      <c r="I7270" s="8">
        <v>15.51</v>
      </c>
      <c r="J7270" s="8">
        <v>348</v>
      </c>
      <c r="K7270" s="8" t="str">
        <v>low</v>
      </c>
      <c r="L7270" s="8" t="s">
        <v>35</v>
      </c>
      <c r="M7270" s="8" t="s">
        <v>20</v>
      </c>
      <c r="N7270" s="8" t="s">
        <v>212</v>
      </c>
      <c r="O7270" s="8">
        <v>2023</v>
      </c>
      <c r="P7270" s="8">
        <v>10588.49</v>
      </c>
      <c r="Q7270" s="8">
        <v>5343.81</v>
      </c>
    </row>
    <row r="7271" spans="1:17" x14ac:dyDescent="0.35">
      <c r="A7271" s="8">
        <v>7270</v>
      </c>
      <c r="B7271" s="8" t="s">
        <v>85</v>
      </c>
      <c r="C7271" s="8" t="s">
        <v>16</v>
      </c>
      <c r="D7271" s="8" t="s">
        <v>56</v>
      </c>
      <c r="E7271" s="8" t="s">
        <v>29</v>
      </c>
      <c r="F7271" s="8">
        <v>67039.210000000006</v>
      </c>
      <c r="G7271" s="8">
        <v>407840.34</v>
      </c>
      <c r="H7271" s="8">
        <v>451916.72</v>
      </c>
      <c r="I7271" s="8">
        <v>10.08</v>
      </c>
      <c r="J7271" s="8">
        <v>540</v>
      </c>
      <c r="K7271" s="8" t="str">
        <v>low</v>
      </c>
      <c r="L7271" s="8" t="s">
        <v>19</v>
      </c>
      <c r="M7271" s="8" t="s">
        <v>20</v>
      </c>
      <c r="N7271" s="8" t="s">
        <v>44</v>
      </c>
      <c r="O7271" s="8">
        <v>2023</v>
      </c>
      <c r="P7271" s="8">
        <v>4523.09</v>
      </c>
      <c r="Q7271" s="8">
        <v>2849.57</v>
      </c>
    </row>
    <row r="7272" spans="1:17" x14ac:dyDescent="0.35">
      <c r="A7272" s="8">
        <v>7271</v>
      </c>
      <c r="B7272" s="8" t="s">
        <v>48</v>
      </c>
      <c r="C7272" s="8" t="s">
        <v>58</v>
      </c>
      <c r="D7272" s="8" t="s">
        <v>34</v>
      </c>
      <c r="E7272" s="8" t="s">
        <v>54</v>
      </c>
      <c r="F7272" s="8">
        <v>67248.14</v>
      </c>
      <c r="G7272" s="8">
        <v>351821.31</v>
      </c>
      <c r="H7272" s="8">
        <v>490380.04</v>
      </c>
      <c r="I7272" s="8">
        <v>10.5</v>
      </c>
      <c r="J7272" s="8">
        <v>792</v>
      </c>
      <c r="K7272" s="8" t="str">
        <v>High</v>
      </c>
      <c r="L7272" s="8" t="s">
        <v>25</v>
      </c>
      <c r="M7272" s="8" t="s">
        <v>75</v>
      </c>
      <c r="N7272" s="8" t="s">
        <v>402</v>
      </c>
      <c r="O7272" s="8">
        <v>2023</v>
      </c>
      <c r="P7272" s="8">
        <v>7459.86</v>
      </c>
      <c r="Q7272" s="8">
        <v>6203.51</v>
      </c>
    </row>
    <row r="7273" spans="1:17" x14ac:dyDescent="0.35">
      <c r="A7273" s="8">
        <v>7272</v>
      </c>
      <c r="B7273" s="8" t="s">
        <v>79</v>
      </c>
      <c r="C7273" s="8" t="s">
        <v>23</v>
      </c>
      <c r="D7273" s="8" t="s">
        <v>28</v>
      </c>
      <c r="E7273" s="8" t="s">
        <v>38</v>
      </c>
      <c r="F7273" s="8">
        <v>12995.92</v>
      </c>
      <c r="G7273" s="8">
        <v>201108.16</v>
      </c>
      <c r="H7273" s="8">
        <v>283417.5</v>
      </c>
      <c r="I7273" s="8">
        <v>7.88</v>
      </c>
      <c r="J7273" s="8">
        <v>503</v>
      </c>
      <c r="K7273" s="8" t="str">
        <v>low</v>
      </c>
      <c r="L7273" s="8" t="s">
        <v>39</v>
      </c>
      <c r="M7273" s="8" t="s">
        <v>75</v>
      </c>
      <c r="N7273" s="8" t="s">
        <v>21</v>
      </c>
      <c r="O7273" s="8">
        <v>2023</v>
      </c>
      <c r="P7273" s="8">
        <v>1071.94</v>
      </c>
      <c r="Q7273" s="8">
        <v>853.57</v>
      </c>
    </row>
    <row r="7274" spans="1:17" x14ac:dyDescent="0.35">
      <c r="A7274" s="8">
        <v>7273</v>
      </c>
      <c r="B7274" s="8" t="s">
        <v>41</v>
      </c>
      <c r="C7274" s="8" t="s">
        <v>23</v>
      </c>
      <c r="D7274" s="8" t="s">
        <v>28</v>
      </c>
      <c r="E7274" s="8" t="s">
        <v>38</v>
      </c>
      <c r="F7274" s="8">
        <v>14622.18</v>
      </c>
      <c r="G7274" s="8">
        <v>246192.23</v>
      </c>
      <c r="H7274" s="8">
        <v>67157.5</v>
      </c>
      <c r="I7274" s="8">
        <v>12.19</v>
      </c>
      <c r="J7274" s="8">
        <v>477</v>
      </c>
      <c r="K7274" s="8" t="str">
        <v>low</v>
      </c>
      <c r="L7274" s="8" t="s">
        <v>45</v>
      </c>
      <c r="M7274" s="8" t="s">
        <v>26</v>
      </c>
      <c r="N7274" s="8" t="s">
        <v>391</v>
      </c>
      <c r="O7274" s="8">
        <v>2023</v>
      </c>
      <c r="P7274" s="8">
        <v>1493.65</v>
      </c>
      <c r="Q7274" s="8">
        <v>950.62</v>
      </c>
    </row>
    <row r="7275" spans="1:17" x14ac:dyDescent="0.35">
      <c r="A7275" s="8">
        <v>7274</v>
      </c>
      <c r="B7275" s="8" t="s">
        <v>50</v>
      </c>
      <c r="C7275" s="8" t="s">
        <v>33</v>
      </c>
      <c r="D7275" s="8" t="s">
        <v>28</v>
      </c>
      <c r="E7275" s="8" t="s">
        <v>29</v>
      </c>
      <c r="F7275" s="8">
        <v>88942.07</v>
      </c>
      <c r="G7275" s="8">
        <v>477223.36</v>
      </c>
      <c r="H7275" s="8">
        <v>161954.38</v>
      </c>
      <c r="I7275" s="8">
        <v>6.06</v>
      </c>
      <c r="J7275" s="8">
        <v>348</v>
      </c>
      <c r="K7275" s="8" t="str">
        <v>low</v>
      </c>
      <c r="L7275" s="8" t="s">
        <v>35</v>
      </c>
      <c r="M7275" s="8" t="s">
        <v>75</v>
      </c>
      <c r="N7275" s="8" t="s">
        <v>391</v>
      </c>
      <c r="O7275" s="8">
        <v>2023</v>
      </c>
      <c r="P7275" s="8">
        <v>8629.51</v>
      </c>
      <c r="Q7275" s="8">
        <v>5276.58</v>
      </c>
    </row>
    <row r="7276" spans="1:17" x14ac:dyDescent="0.35">
      <c r="A7276" s="8">
        <v>7275</v>
      </c>
      <c r="B7276" s="8" t="s">
        <v>50</v>
      </c>
      <c r="C7276" s="8" t="s">
        <v>23</v>
      </c>
      <c r="D7276" s="8" t="s">
        <v>24</v>
      </c>
      <c r="E7276" s="8" t="s">
        <v>18</v>
      </c>
      <c r="F7276" s="8">
        <v>32195.200000000001</v>
      </c>
      <c r="G7276" s="8">
        <v>367285.17</v>
      </c>
      <c r="H7276" s="8">
        <v>170659.26</v>
      </c>
      <c r="I7276" s="8">
        <v>10.51</v>
      </c>
      <c r="J7276" s="8">
        <v>610</v>
      </c>
      <c r="K7276" s="8" t="str">
        <v>Medium</v>
      </c>
      <c r="L7276" s="8" t="s">
        <v>19</v>
      </c>
      <c r="M7276" s="8" t="s">
        <v>75</v>
      </c>
      <c r="N7276" s="8" t="s">
        <v>159</v>
      </c>
      <c r="O7276" s="8">
        <v>2023</v>
      </c>
      <c r="P7276" s="8">
        <v>2450.16</v>
      </c>
      <c r="Q7276" s="8">
        <v>2074.64</v>
      </c>
    </row>
    <row r="7277" spans="1:17" x14ac:dyDescent="0.35">
      <c r="A7277" s="8">
        <v>7276</v>
      </c>
      <c r="B7277" s="8" t="s">
        <v>48</v>
      </c>
      <c r="C7277" s="8" t="s">
        <v>23</v>
      </c>
      <c r="D7277" s="8" t="s">
        <v>34</v>
      </c>
      <c r="E7277" s="8" t="s">
        <v>38</v>
      </c>
      <c r="F7277" s="8">
        <v>90691.05</v>
      </c>
      <c r="G7277" s="8">
        <v>211656.23</v>
      </c>
      <c r="H7277" s="8">
        <v>153562.35</v>
      </c>
      <c r="I7277" s="8">
        <v>5.58</v>
      </c>
      <c r="J7277" s="8">
        <v>648</v>
      </c>
      <c r="K7277" s="8" t="str">
        <v>Medium</v>
      </c>
      <c r="L7277" s="8" t="s">
        <v>39</v>
      </c>
      <c r="M7277" s="8" t="s">
        <v>26</v>
      </c>
      <c r="N7277" s="8" t="s">
        <v>210</v>
      </c>
      <c r="O7277" s="8">
        <v>2023</v>
      </c>
      <c r="P7277" s="8">
        <v>9624.83</v>
      </c>
      <c r="Q7277" s="8">
        <v>4988.8</v>
      </c>
    </row>
    <row r="7278" spans="1:17" x14ac:dyDescent="0.35">
      <c r="A7278" s="8">
        <v>7277</v>
      </c>
      <c r="B7278" s="8" t="s">
        <v>50</v>
      </c>
      <c r="C7278" s="8" t="s">
        <v>23</v>
      </c>
      <c r="D7278" s="8" t="s">
        <v>28</v>
      </c>
      <c r="E7278" s="8" t="s">
        <v>54</v>
      </c>
      <c r="F7278" s="8">
        <v>55751.31</v>
      </c>
      <c r="G7278" s="8">
        <v>375598.49</v>
      </c>
      <c r="H7278" s="8">
        <v>290907.75</v>
      </c>
      <c r="I7278" s="8">
        <v>11.02</v>
      </c>
      <c r="J7278" s="8">
        <v>872</v>
      </c>
      <c r="K7278" s="8" t="str">
        <v>High</v>
      </c>
      <c r="L7278" s="8" t="s">
        <v>35</v>
      </c>
      <c r="M7278" s="8" t="s">
        <v>46</v>
      </c>
      <c r="N7278" s="8" t="s">
        <v>328</v>
      </c>
      <c r="O7278" s="8">
        <v>2023</v>
      </c>
      <c r="P7278" s="8">
        <v>4879.79</v>
      </c>
      <c r="Q7278" s="8">
        <v>3772.2</v>
      </c>
    </row>
    <row r="7279" spans="1:17" x14ac:dyDescent="0.35">
      <c r="A7279" s="8">
        <v>7278</v>
      </c>
      <c r="B7279" s="8" t="s">
        <v>52</v>
      </c>
      <c r="C7279" s="8" t="s">
        <v>33</v>
      </c>
      <c r="D7279" s="8" t="s">
        <v>34</v>
      </c>
      <c r="E7279" s="8" t="s">
        <v>38</v>
      </c>
      <c r="F7279" s="8">
        <v>15877.85</v>
      </c>
      <c r="G7279" s="8">
        <v>469796.86</v>
      </c>
      <c r="H7279" s="8">
        <v>132702.54</v>
      </c>
      <c r="I7279" s="8">
        <v>10.53</v>
      </c>
      <c r="J7279" s="8">
        <v>525</v>
      </c>
      <c r="K7279" s="8" t="str">
        <v>low</v>
      </c>
      <c r="L7279" s="8" t="s">
        <v>19</v>
      </c>
      <c r="M7279" s="8" t="s">
        <v>30</v>
      </c>
      <c r="N7279" s="8" t="s">
        <v>138</v>
      </c>
      <c r="O7279" s="8">
        <v>2023</v>
      </c>
      <c r="P7279" s="8">
        <v>1050.54</v>
      </c>
      <c r="Q7279" s="8">
        <v>649.01</v>
      </c>
    </row>
    <row r="7280" spans="1:17" x14ac:dyDescent="0.35">
      <c r="A7280" s="8">
        <v>7279</v>
      </c>
      <c r="B7280" s="8" t="s">
        <v>15</v>
      </c>
      <c r="C7280" s="8" t="s">
        <v>23</v>
      </c>
      <c r="D7280" s="8" t="s">
        <v>34</v>
      </c>
      <c r="E7280" s="8" t="s">
        <v>29</v>
      </c>
      <c r="F7280" s="8">
        <v>24429.19</v>
      </c>
      <c r="G7280" s="8">
        <v>203925.6</v>
      </c>
      <c r="H7280" s="8">
        <v>401779.43</v>
      </c>
      <c r="I7280" s="8">
        <v>6.87</v>
      </c>
      <c r="J7280" s="8">
        <v>778</v>
      </c>
      <c r="K7280" s="8" t="str">
        <v>High</v>
      </c>
      <c r="L7280" s="8" t="s">
        <v>19</v>
      </c>
      <c r="M7280" s="8" t="s">
        <v>75</v>
      </c>
      <c r="N7280" s="8" t="s">
        <v>217</v>
      </c>
      <c r="O7280" s="8">
        <v>2023</v>
      </c>
      <c r="P7280" s="8">
        <v>3216.24</v>
      </c>
      <c r="Q7280" s="8">
        <v>2218.9699999999998</v>
      </c>
    </row>
    <row r="7281" spans="1:17" x14ac:dyDescent="0.35">
      <c r="A7281" s="8">
        <v>7280</v>
      </c>
      <c r="B7281" s="8" t="s">
        <v>85</v>
      </c>
      <c r="C7281" s="8" t="s">
        <v>58</v>
      </c>
      <c r="D7281" s="8" t="s">
        <v>56</v>
      </c>
      <c r="E7281" s="8" t="s">
        <v>29</v>
      </c>
      <c r="F7281" s="8">
        <v>82934.2</v>
      </c>
      <c r="G7281" s="8">
        <v>146740.35</v>
      </c>
      <c r="H7281" s="8">
        <v>337990.47</v>
      </c>
      <c r="I7281" s="8">
        <v>7.52</v>
      </c>
      <c r="J7281" s="8">
        <v>687</v>
      </c>
      <c r="K7281" s="8" t="str">
        <v>Medium</v>
      </c>
      <c r="L7281" s="8" t="s">
        <v>19</v>
      </c>
      <c r="M7281" s="8" t="s">
        <v>46</v>
      </c>
      <c r="N7281" s="8" t="s">
        <v>284</v>
      </c>
      <c r="O7281" s="8">
        <v>2023</v>
      </c>
      <c r="P7281" s="8">
        <v>8914.92</v>
      </c>
      <c r="Q7281" s="8">
        <v>5880.8</v>
      </c>
    </row>
    <row r="7282" spans="1:17" x14ac:dyDescent="0.35">
      <c r="A7282" s="8">
        <v>7281</v>
      </c>
      <c r="B7282" s="8" t="s">
        <v>52</v>
      </c>
      <c r="C7282" s="8" t="s">
        <v>23</v>
      </c>
      <c r="D7282" s="8" t="s">
        <v>28</v>
      </c>
      <c r="E7282" s="8" t="s">
        <v>29</v>
      </c>
      <c r="F7282" s="8">
        <v>5228.29</v>
      </c>
      <c r="G7282" s="8">
        <v>125659.15</v>
      </c>
      <c r="H7282" s="8">
        <v>188287.66</v>
      </c>
      <c r="I7282" s="8">
        <v>15.99</v>
      </c>
      <c r="J7282" s="8">
        <v>303</v>
      </c>
      <c r="K7282" s="8" t="str">
        <v>low</v>
      </c>
      <c r="L7282" s="8" t="s">
        <v>39</v>
      </c>
      <c r="M7282" s="8" t="s">
        <v>75</v>
      </c>
      <c r="N7282" s="8" t="s">
        <v>194</v>
      </c>
      <c r="O7282" s="8">
        <v>2023</v>
      </c>
      <c r="P7282" s="8">
        <v>703.99</v>
      </c>
      <c r="Q7282" s="8">
        <v>469.45</v>
      </c>
    </row>
    <row r="7283" spans="1:17" x14ac:dyDescent="0.35">
      <c r="A7283" s="8">
        <v>7282</v>
      </c>
      <c r="B7283" s="8" t="s">
        <v>48</v>
      </c>
      <c r="C7283" s="8" t="s">
        <v>37</v>
      </c>
      <c r="D7283" s="8" t="s">
        <v>34</v>
      </c>
      <c r="E7283" s="8" t="s">
        <v>18</v>
      </c>
      <c r="F7283" s="8">
        <v>82328.25</v>
      </c>
      <c r="G7283" s="8">
        <v>100372.34</v>
      </c>
      <c r="H7283" s="8">
        <v>439473.21</v>
      </c>
      <c r="I7283" s="8">
        <v>5.75</v>
      </c>
      <c r="J7283" s="8">
        <v>851</v>
      </c>
      <c r="K7283" s="8" t="str">
        <v>High</v>
      </c>
      <c r="L7283" s="8" t="s">
        <v>35</v>
      </c>
      <c r="M7283" s="8" t="s">
        <v>20</v>
      </c>
      <c r="N7283" s="8" t="s">
        <v>401</v>
      </c>
      <c r="O7283" s="8">
        <v>2023</v>
      </c>
      <c r="P7283" s="8">
        <v>8940.3799999999992</v>
      </c>
      <c r="Q7283" s="8">
        <v>5611.02</v>
      </c>
    </row>
    <row r="7284" spans="1:17" x14ac:dyDescent="0.35">
      <c r="A7284" s="8">
        <v>7283</v>
      </c>
      <c r="B7284" s="8" t="s">
        <v>50</v>
      </c>
      <c r="C7284" s="8" t="s">
        <v>23</v>
      </c>
      <c r="D7284" s="8" t="s">
        <v>56</v>
      </c>
      <c r="E7284" s="8" t="s">
        <v>63</v>
      </c>
      <c r="F7284" s="8">
        <v>10569.1</v>
      </c>
      <c r="G7284" s="8">
        <v>238064.51</v>
      </c>
      <c r="H7284" s="8">
        <v>237840.5</v>
      </c>
      <c r="I7284" s="8">
        <v>17.8</v>
      </c>
      <c r="J7284" s="8">
        <v>640</v>
      </c>
      <c r="K7284" s="8" t="str">
        <v>Medium</v>
      </c>
      <c r="L7284" s="8" t="s">
        <v>25</v>
      </c>
      <c r="M7284" s="8" t="s">
        <v>30</v>
      </c>
      <c r="N7284" s="8" t="s">
        <v>221</v>
      </c>
      <c r="O7284" s="8">
        <v>2023</v>
      </c>
      <c r="P7284" s="8">
        <v>1190.58</v>
      </c>
      <c r="Q7284" s="8">
        <v>1043.72</v>
      </c>
    </row>
    <row r="7285" spans="1:17" x14ac:dyDescent="0.35">
      <c r="A7285" s="8">
        <v>7284</v>
      </c>
      <c r="B7285" s="8" t="s">
        <v>48</v>
      </c>
      <c r="C7285" s="8" t="s">
        <v>16</v>
      </c>
      <c r="D7285" s="8" t="s">
        <v>56</v>
      </c>
      <c r="E7285" s="8" t="s">
        <v>54</v>
      </c>
      <c r="F7285" s="8">
        <v>77585.09</v>
      </c>
      <c r="G7285" s="8">
        <v>96055.53</v>
      </c>
      <c r="H7285" s="8">
        <v>6834.84</v>
      </c>
      <c r="I7285" s="8">
        <v>9.4</v>
      </c>
      <c r="J7285" s="8">
        <v>500</v>
      </c>
      <c r="K7285" s="8" t="str">
        <v>low</v>
      </c>
      <c r="L7285" s="8" t="s">
        <v>35</v>
      </c>
      <c r="M7285" s="8" t="s">
        <v>26</v>
      </c>
      <c r="N7285" s="8" t="s">
        <v>132</v>
      </c>
      <c r="O7285" s="8">
        <v>2023</v>
      </c>
      <c r="P7285" s="8">
        <v>4889.1499999999996</v>
      </c>
      <c r="Q7285" s="8">
        <v>4001.09</v>
      </c>
    </row>
    <row r="7286" spans="1:17" x14ac:dyDescent="0.35">
      <c r="A7286" s="8">
        <v>7285</v>
      </c>
      <c r="B7286" s="8" t="s">
        <v>52</v>
      </c>
      <c r="C7286" s="8" t="s">
        <v>23</v>
      </c>
      <c r="D7286" s="8" t="s">
        <v>56</v>
      </c>
      <c r="E7286" s="8" t="s">
        <v>29</v>
      </c>
      <c r="F7286" s="8">
        <v>92403.07</v>
      </c>
      <c r="G7286" s="8">
        <v>346727.1</v>
      </c>
      <c r="H7286" s="8">
        <v>23849.22</v>
      </c>
      <c r="I7286" s="8">
        <v>15.66</v>
      </c>
      <c r="J7286" s="8">
        <v>383</v>
      </c>
      <c r="K7286" s="8" t="str">
        <v>low</v>
      </c>
      <c r="L7286" s="8" t="s">
        <v>35</v>
      </c>
      <c r="M7286" s="8" t="s">
        <v>75</v>
      </c>
      <c r="N7286" s="8" t="s">
        <v>122</v>
      </c>
      <c r="O7286" s="8">
        <v>2023</v>
      </c>
      <c r="P7286" s="8">
        <v>12466.89</v>
      </c>
      <c r="Q7286" s="8">
        <v>9438.59</v>
      </c>
    </row>
    <row r="7287" spans="1:17" x14ac:dyDescent="0.35">
      <c r="A7287" s="8">
        <v>7286</v>
      </c>
      <c r="B7287" s="8" t="s">
        <v>43</v>
      </c>
      <c r="C7287" s="8" t="s">
        <v>16</v>
      </c>
      <c r="D7287" s="8" t="s">
        <v>28</v>
      </c>
      <c r="E7287" s="8" t="s">
        <v>29</v>
      </c>
      <c r="F7287" s="8">
        <v>84696.49</v>
      </c>
      <c r="G7287" s="8">
        <v>146438.91</v>
      </c>
      <c r="H7287" s="8">
        <v>249294.93</v>
      </c>
      <c r="I7287" s="8">
        <v>6.25</v>
      </c>
      <c r="J7287" s="8">
        <v>327</v>
      </c>
      <c r="K7287" s="8" t="str">
        <v>low</v>
      </c>
      <c r="L7287" s="8" t="s">
        <v>25</v>
      </c>
      <c r="M7287" s="8" t="s">
        <v>26</v>
      </c>
      <c r="N7287" s="8" t="s">
        <v>259</v>
      </c>
      <c r="O7287" s="8">
        <v>2023</v>
      </c>
      <c r="P7287" s="8">
        <v>6095.77</v>
      </c>
      <c r="Q7287" s="8">
        <v>3931.66</v>
      </c>
    </row>
    <row r="7288" spans="1:17" x14ac:dyDescent="0.35">
      <c r="A7288" s="8">
        <v>7287</v>
      </c>
      <c r="B7288" s="8" t="s">
        <v>79</v>
      </c>
      <c r="C7288" s="8" t="s">
        <v>33</v>
      </c>
      <c r="D7288" s="8" t="s">
        <v>17</v>
      </c>
      <c r="E7288" s="8" t="s">
        <v>18</v>
      </c>
      <c r="F7288" s="8">
        <v>28766.36</v>
      </c>
      <c r="G7288" s="8">
        <v>322204.18</v>
      </c>
      <c r="H7288" s="8">
        <v>308563.13</v>
      </c>
      <c r="I7288" s="8">
        <v>15.8</v>
      </c>
      <c r="J7288" s="8">
        <v>741</v>
      </c>
      <c r="K7288" s="8" t="str">
        <v>Medium</v>
      </c>
      <c r="L7288" s="8" t="s">
        <v>25</v>
      </c>
      <c r="M7288" s="8" t="s">
        <v>26</v>
      </c>
      <c r="N7288" s="8" t="s">
        <v>374</v>
      </c>
      <c r="O7288" s="8">
        <v>2023</v>
      </c>
      <c r="P7288" s="8">
        <v>1734.61</v>
      </c>
      <c r="Q7288" s="8">
        <v>1493.04</v>
      </c>
    </row>
    <row r="7289" spans="1:17" x14ac:dyDescent="0.35">
      <c r="A7289" s="8">
        <v>7288</v>
      </c>
      <c r="B7289" s="8" t="s">
        <v>79</v>
      </c>
      <c r="C7289" s="8" t="s">
        <v>37</v>
      </c>
      <c r="D7289" s="8" t="s">
        <v>28</v>
      </c>
      <c r="E7289" s="8" t="s">
        <v>54</v>
      </c>
      <c r="F7289" s="8">
        <v>43565.16</v>
      </c>
      <c r="G7289" s="8">
        <v>378875.53</v>
      </c>
      <c r="H7289" s="8">
        <v>352743.78</v>
      </c>
      <c r="I7289" s="8">
        <v>9.0399999999999991</v>
      </c>
      <c r="J7289" s="8">
        <v>662</v>
      </c>
      <c r="K7289" s="8" t="str">
        <v>Medium</v>
      </c>
      <c r="L7289" s="8" t="s">
        <v>39</v>
      </c>
      <c r="M7289" s="8" t="s">
        <v>30</v>
      </c>
      <c r="N7289" s="8" t="s">
        <v>298</v>
      </c>
      <c r="O7289" s="8">
        <v>2023</v>
      </c>
      <c r="P7289" s="8">
        <v>4629.22</v>
      </c>
      <c r="Q7289" s="8">
        <v>2838.75</v>
      </c>
    </row>
    <row r="7290" spans="1:17" x14ac:dyDescent="0.35">
      <c r="A7290" s="8">
        <v>7289</v>
      </c>
      <c r="B7290" s="8" t="s">
        <v>79</v>
      </c>
      <c r="C7290" s="8" t="s">
        <v>58</v>
      </c>
      <c r="D7290" s="8" t="s">
        <v>28</v>
      </c>
      <c r="E7290" s="8" t="s">
        <v>38</v>
      </c>
      <c r="F7290" s="8">
        <v>91169.15</v>
      </c>
      <c r="G7290" s="8">
        <v>160269.07</v>
      </c>
      <c r="H7290" s="8">
        <v>307291.26</v>
      </c>
      <c r="I7290" s="8">
        <v>8.43</v>
      </c>
      <c r="J7290" s="8">
        <v>658</v>
      </c>
      <c r="K7290" s="8" t="str">
        <v>Medium</v>
      </c>
      <c r="L7290" s="8" t="s">
        <v>39</v>
      </c>
      <c r="M7290" s="8" t="s">
        <v>26</v>
      </c>
      <c r="N7290" s="8" t="s">
        <v>76</v>
      </c>
      <c r="O7290" s="8">
        <v>2023</v>
      </c>
      <c r="P7290" s="8">
        <v>12511.4</v>
      </c>
      <c r="Q7290" s="8">
        <v>9785.64</v>
      </c>
    </row>
    <row r="7291" spans="1:17" x14ac:dyDescent="0.35">
      <c r="A7291" s="8">
        <v>7290</v>
      </c>
      <c r="B7291" s="8" t="s">
        <v>79</v>
      </c>
      <c r="C7291" s="8" t="s">
        <v>16</v>
      </c>
      <c r="D7291" s="8" t="s">
        <v>34</v>
      </c>
      <c r="E7291" s="8" t="s">
        <v>38</v>
      </c>
      <c r="F7291" s="8">
        <v>58641.48</v>
      </c>
      <c r="G7291" s="8">
        <v>465268.7</v>
      </c>
      <c r="H7291" s="8">
        <v>266864.71999999997</v>
      </c>
      <c r="I7291" s="8">
        <v>10.82</v>
      </c>
      <c r="J7291" s="8">
        <v>533</v>
      </c>
      <c r="K7291" s="8" t="str">
        <v>low</v>
      </c>
      <c r="L7291" s="8" t="s">
        <v>35</v>
      </c>
      <c r="M7291" s="8" t="s">
        <v>30</v>
      </c>
      <c r="N7291" s="8" t="s">
        <v>168</v>
      </c>
      <c r="O7291" s="8">
        <v>2023</v>
      </c>
      <c r="P7291" s="8">
        <v>5149.62</v>
      </c>
      <c r="Q7291" s="8">
        <v>3106.62</v>
      </c>
    </row>
    <row r="7292" spans="1:17" x14ac:dyDescent="0.35">
      <c r="A7292" s="8">
        <v>7291</v>
      </c>
      <c r="B7292" s="8" t="s">
        <v>15</v>
      </c>
      <c r="C7292" s="8" t="s">
        <v>33</v>
      </c>
      <c r="D7292" s="8" t="s">
        <v>17</v>
      </c>
      <c r="E7292" s="8" t="s">
        <v>38</v>
      </c>
      <c r="F7292" s="8">
        <v>7837.27</v>
      </c>
      <c r="G7292" s="8">
        <v>7584.93</v>
      </c>
      <c r="H7292" s="8">
        <v>133805.48000000001</v>
      </c>
      <c r="I7292" s="8">
        <v>10.35</v>
      </c>
      <c r="J7292" s="8">
        <v>468</v>
      </c>
      <c r="K7292" s="8" t="str">
        <v>low</v>
      </c>
      <c r="L7292" s="8" t="s">
        <v>35</v>
      </c>
      <c r="M7292" s="8" t="s">
        <v>46</v>
      </c>
      <c r="N7292" s="8" t="s">
        <v>245</v>
      </c>
      <c r="O7292" s="8">
        <v>2023</v>
      </c>
      <c r="P7292" s="8">
        <v>398.18</v>
      </c>
      <c r="Q7292" s="8">
        <v>339.25</v>
      </c>
    </row>
    <row r="7293" spans="1:17" x14ac:dyDescent="0.35">
      <c r="A7293" s="8">
        <v>7292</v>
      </c>
      <c r="B7293" s="8" t="s">
        <v>52</v>
      </c>
      <c r="C7293" s="8" t="s">
        <v>58</v>
      </c>
      <c r="D7293" s="8" t="s">
        <v>34</v>
      </c>
      <c r="E7293" s="8" t="s">
        <v>54</v>
      </c>
      <c r="F7293" s="8">
        <v>13357.57</v>
      </c>
      <c r="G7293" s="8">
        <v>407593.12</v>
      </c>
      <c r="H7293" s="8">
        <v>255767.59</v>
      </c>
      <c r="I7293" s="8">
        <v>16.39</v>
      </c>
      <c r="J7293" s="8">
        <v>744</v>
      </c>
      <c r="K7293" s="8" t="str">
        <v>Medium</v>
      </c>
      <c r="L7293" s="8" t="s">
        <v>39</v>
      </c>
      <c r="M7293" s="8" t="s">
        <v>46</v>
      </c>
      <c r="N7293" s="8" t="s">
        <v>288</v>
      </c>
      <c r="O7293" s="8">
        <v>2023</v>
      </c>
      <c r="P7293" s="8">
        <v>1496.58</v>
      </c>
      <c r="Q7293" s="8">
        <v>1179.42</v>
      </c>
    </row>
    <row r="7294" spans="1:17" x14ac:dyDescent="0.35">
      <c r="A7294" s="8">
        <v>7293</v>
      </c>
      <c r="B7294" s="8" t="s">
        <v>48</v>
      </c>
      <c r="C7294" s="8" t="s">
        <v>37</v>
      </c>
      <c r="D7294" s="8" t="s">
        <v>17</v>
      </c>
      <c r="E7294" s="8" t="s">
        <v>63</v>
      </c>
      <c r="F7294" s="8">
        <v>16437.59</v>
      </c>
      <c r="G7294" s="8">
        <v>173547.85</v>
      </c>
      <c r="H7294" s="8">
        <v>305043.38</v>
      </c>
      <c r="I7294" s="8">
        <v>10.06</v>
      </c>
      <c r="J7294" s="8">
        <v>355</v>
      </c>
      <c r="K7294" s="8" t="str">
        <v>low</v>
      </c>
      <c r="L7294" s="8" t="s">
        <v>25</v>
      </c>
      <c r="M7294" s="8" t="s">
        <v>20</v>
      </c>
      <c r="N7294" s="8" t="s">
        <v>57</v>
      </c>
      <c r="O7294" s="8">
        <v>2023</v>
      </c>
      <c r="P7294" s="8">
        <v>1883.41</v>
      </c>
      <c r="Q7294" s="8">
        <v>1679.48</v>
      </c>
    </row>
    <row r="7295" spans="1:17" x14ac:dyDescent="0.35">
      <c r="A7295" s="8">
        <v>7294</v>
      </c>
      <c r="B7295" s="8" t="s">
        <v>50</v>
      </c>
      <c r="C7295" s="8" t="s">
        <v>33</v>
      </c>
      <c r="D7295" s="8" t="s">
        <v>28</v>
      </c>
      <c r="E7295" s="8" t="s">
        <v>54</v>
      </c>
      <c r="F7295" s="8">
        <v>27478.32</v>
      </c>
      <c r="G7295" s="8">
        <v>162983.32</v>
      </c>
      <c r="H7295" s="8">
        <v>243149.09</v>
      </c>
      <c r="I7295" s="8">
        <v>12.64</v>
      </c>
      <c r="J7295" s="8">
        <v>489</v>
      </c>
      <c r="K7295" s="8" t="str">
        <v>low</v>
      </c>
      <c r="L7295" s="8" t="s">
        <v>19</v>
      </c>
      <c r="M7295" s="8" t="s">
        <v>30</v>
      </c>
      <c r="N7295" s="8" t="s">
        <v>407</v>
      </c>
      <c r="O7295" s="8">
        <v>2023</v>
      </c>
      <c r="P7295" s="8">
        <v>3338.85</v>
      </c>
      <c r="Q7295" s="8">
        <v>2286.4899999999998</v>
      </c>
    </row>
    <row r="7296" spans="1:17" x14ac:dyDescent="0.35">
      <c r="A7296" s="8">
        <v>7295</v>
      </c>
      <c r="B7296" s="8" t="s">
        <v>85</v>
      </c>
      <c r="C7296" s="8" t="s">
        <v>23</v>
      </c>
      <c r="D7296" s="8" t="s">
        <v>28</v>
      </c>
      <c r="E7296" s="8" t="s">
        <v>18</v>
      </c>
      <c r="F7296" s="8">
        <v>92689.11</v>
      </c>
      <c r="G7296" s="8">
        <v>383182.56</v>
      </c>
      <c r="H7296" s="8">
        <v>87400.02</v>
      </c>
      <c r="I7296" s="8">
        <v>17.079999999999998</v>
      </c>
      <c r="J7296" s="8">
        <v>401</v>
      </c>
      <c r="K7296" s="8" t="str">
        <v>low</v>
      </c>
      <c r="L7296" s="8" t="s">
        <v>19</v>
      </c>
      <c r="M7296" s="8" t="s">
        <v>26</v>
      </c>
      <c r="N7296" s="8" t="s">
        <v>383</v>
      </c>
      <c r="O7296" s="8">
        <v>2023</v>
      </c>
      <c r="P7296" s="8">
        <v>10941.92</v>
      </c>
      <c r="Q7296" s="8">
        <v>6785.8</v>
      </c>
    </row>
    <row r="7297" spans="1:17" x14ac:dyDescent="0.35">
      <c r="A7297" s="8">
        <v>7296</v>
      </c>
      <c r="B7297" s="8" t="s">
        <v>22</v>
      </c>
      <c r="C7297" s="8" t="s">
        <v>23</v>
      </c>
      <c r="D7297" s="8" t="s">
        <v>56</v>
      </c>
      <c r="E7297" s="8" t="s">
        <v>29</v>
      </c>
      <c r="F7297" s="8">
        <v>60990.53</v>
      </c>
      <c r="G7297" s="8">
        <v>297823.17</v>
      </c>
      <c r="H7297" s="8">
        <v>273024.53000000003</v>
      </c>
      <c r="I7297" s="8">
        <v>7.55</v>
      </c>
      <c r="J7297" s="8">
        <v>494</v>
      </c>
      <c r="K7297" s="8" t="str">
        <v>low</v>
      </c>
      <c r="L7297" s="8" t="s">
        <v>35</v>
      </c>
      <c r="M7297" s="8" t="s">
        <v>20</v>
      </c>
      <c r="N7297" s="8" t="s">
        <v>343</v>
      </c>
      <c r="O7297" s="8">
        <v>2023</v>
      </c>
      <c r="P7297" s="8">
        <v>5125.8</v>
      </c>
      <c r="Q7297" s="8">
        <v>3293.22</v>
      </c>
    </row>
    <row r="7298" spans="1:17" x14ac:dyDescent="0.35">
      <c r="A7298" s="8">
        <v>7297</v>
      </c>
      <c r="B7298" s="8" t="s">
        <v>50</v>
      </c>
      <c r="C7298" s="8" t="s">
        <v>58</v>
      </c>
      <c r="D7298" s="8" t="s">
        <v>34</v>
      </c>
      <c r="E7298" s="8" t="s">
        <v>38</v>
      </c>
      <c r="F7298" s="8">
        <v>56681.53</v>
      </c>
      <c r="G7298" s="8">
        <v>206327.78</v>
      </c>
      <c r="H7298" s="8">
        <v>176153.29</v>
      </c>
      <c r="I7298" s="8">
        <v>7.17</v>
      </c>
      <c r="J7298" s="8">
        <v>867</v>
      </c>
      <c r="K7298" s="8" t="str">
        <v>High</v>
      </c>
      <c r="L7298" s="8" t="s">
        <v>39</v>
      </c>
      <c r="M7298" s="8" t="s">
        <v>30</v>
      </c>
      <c r="N7298" s="8" t="s">
        <v>370</v>
      </c>
      <c r="O7298" s="8">
        <v>2023</v>
      </c>
      <c r="P7298" s="8">
        <v>7259.51</v>
      </c>
      <c r="Q7298" s="8">
        <v>4028.4</v>
      </c>
    </row>
    <row r="7299" spans="1:17" x14ac:dyDescent="0.35">
      <c r="A7299" s="8">
        <v>7298</v>
      </c>
      <c r="B7299" s="8" t="s">
        <v>85</v>
      </c>
      <c r="C7299" s="8" t="s">
        <v>33</v>
      </c>
      <c r="D7299" s="8" t="s">
        <v>34</v>
      </c>
      <c r="E7299" s="8" t="s">
        <v>54</v>
      </c>
      <c r="F7299" s="8">
        <v>72590.89</v>
      </c>
      <c r="G7299" s="8">
        <v>95081.97</v>
      </c>
      <c r="H7299" s="8">
        <v>293212.62</v>
      </c>
      <c r="I7299" s="8">
        <v>13.47</v>
      </c>
      <c r="J7299" s="8">
        <v>874</v>
      </c>
      <c r="K7299" s="8" t="str">
        <v>High</v>
      </c>
      <c r="L7299" s="8" t="s">
        <v>35</v>
      </c>
      <c r="M7299" s="8" t="s">
        <v>26</v>
      </c>
      <c r="N7299" s="8" t="s">
        <v>380</v>
      </c>
      <c r="O7299" s="8">
        <v>2023</v>
      </c>
      <c r="P7299" s="8">
        <v>7266.06</v>
      </c>
      <c r="Q7299" s="8">
        <v>5228.92</v>
      </c>
    </row>
    <row r="7300" spans="1:17" x14ac:dyDescent="0.35">
      <c r="A7300" s="8">
        <v>7299</v>
      </c>
      <c r="B7300" s="8" t="s">
        <v>22</v>
      </c>
      <c r="C7300" s="8" t="s">
        <v>37</v>
      </c>
      <c r="D7300" s="8" t="s">
        <v>56</v>
      </c>
      <c r="E7300" s="8" t="s">
        <v>29</v>
      </c>
      <c r="F7300" s="8">
        <v>91212.52</v>
      </c>
      <c r="G7300" s="8">
        <v>297454.90999999997</v>
      </c>
      <c r="H7300" s="8">
        <v>69941.06</v>
      </c>
      <c r="I7300" s="8">
        <v>5.9</v>
      </c>
      <c r="J7300" s="8">
        <v>696</v>
      </c>
      <c r="K7300" s="8" t="str">
        <v>Medium</v>
      </c>
      <c r="L7300" s="8" t="s">
        <v>45</v>
      </c>
      <c r="M7300" s="8" t="s">
        <v>30</v>
      </c>
      <c r="N7300" s="8" t="s">
        <v>317</v>
      </c>
      <c r="O7300" s="8">
        <v>2023</v>
      </c>
      <c r="P7300" s="8">
        <v>8034.01</v>
      </c>
      <c r="Q7300" s="8">
        <v>5606.39</v>
      </c>
    </row>
    <row r="7301" spans="1:17" x14ac:dyDescent="0.35">
      <c r="A7301" s="8">
        <v>7300</v>
      </c>
      <c r="B7301" s="8" t="s">
        <v>43</v>
      </c>
      <c r="C7301" s="8" t="s">
        <v>58</v>
      </c>
      <c r="D7301" s="8" t="s">
        <v>34</v>
      </c>
      <c r="E7301" s="8" t="s">
        <v>63</v>
      </c>
      <c r="F7301" s="8">
        <v>94172.74</v>
      </c>
      <c r="G7301" s="8">
        <v>356235.95</v>
      </c>
      <c r="H7301" s="8">
        <v>73137.78</v>
      </c>
      <c r="I7301" s="8">
        <v>17.25</v>
      </c>
      <c r="J7301" s="8">
        <v>751</v>
      </c>
      <c r="K7301" s="8" t="str">
        <v>High</v>
      </c>
      <c r="L7301" s="8" t="s">
        <v>45</v>
      </c>
      <c r="M7301" s="8" t="s">
        <v>75</v>
      </c>
      <c r="N7301" s="8" t="s">
        <v>411</v>
      </c>
      <c r="O7301" s="8">
        <v>2023</v>
      </c>
      <c r="P7301" s="8">
        <v>4762.59</v>
      </c>
      <c r="Q7301" s="8">
        <v>3318.56</v>
      </c>
    </row>
    <row r="7302" spans="1:17" x14ac:dyDescent="0.35">
      <c r="A7302" s="8">
        <v>7301</v>
      </c>
      <c r="B7302" s="8" t="s">
        <v>32</v>
      </c>
      <c r="C7302" s="8" t="s">
        <v>23</v>
      </c>
      <c r="D7302" s="8" t="s">
        <v>34</v>
      </c>
      <c r="E7302" s="8" t="s">
        <v>18</v>
      </c>
      <c r="F7302" s="8">
        <v>15454.55</v>
      </c>
      <c r="G7302" s="8">
        <v>238593.65</v>
      </c>
      <c r="H7302" s="8">
        <v>360342.01</v>
      </c>
      <c r="I7302" s="8">
        <v>10.76</v>
      </c>
      <c r="J7302" s="8">
        <v>321</v>
      </c>
      <c r="K7302" s="8" t="str">
        <v>low</v>
      </c>
      <c r="L7302" s="8" t="s">
        <v>19</v>
      </c>
      <c r="M7302" s="8" t="s">
        <v>46</v>
      </c>
      <c r="N7302" s="8" t="s">
        <v>355</v>
      </c>
      <c r="O7302" s="8">
        <v>2023</v>
      </c>
      <c r="P7302" s="8">
        <v>1340.81</v>
      </c>
      <c r="Q7302" s="8">
        <v>1201.3</v>
      </c>
    </row>
    <row r="7303" spans="1:17" x14ac:dyDescent="0.35">
      <c r="A7303" s="8">
        <v>7302</v>
      </c>
      <c r="B7303" s="8" t="s">
        <v>43</v>
      </c>
      <c r="C7303" s="8" t="s">
        <v>23</v>
      </c>
      <c r="D7303" s="8" t="s">
        <v>34</v>
      </c>
      <c r="E7303" s="8" t="s">
        <v>63</v>
      </c>
      <c r="F7303" s="8">
        <v>31413.38</v>
      </c>
      <c r="G7303" s="8">
        <v>311027.08</v>
      </c>
      <c r="H7303" s="8">
        <v>227514.16</v>
      </c>
      <c r="I7303" s="8">
        <v>14.75</v>
      </c>
      <c r="J7303" s="8">
        <v>756</v>
      </c>
      <c r="K7303" s="8" t="str">
        <v>High</v>
      </c>
      <c r="L7303" s="8" t="s">
        <v>25</v>
      </c>
      <c r="M7303" s="8" t="s">
        <v>26</v>
      </c>
      <c r="N7303" s="8" t="s">
        <v>88</v>
      </c>
      <c r="O7303" s="8">
        <v>2023</v>
      </c>
      <c r="P7303" s="8">
        <v>1656.42</v>
      </c>
      <c r="Q7303" s="8">
        <v>1399.12</v>
      </c>
    </row>
    <row r="7304" spans="1:17" x14ac:dyDescent="0.35">
      <c r="A7304" s="8">
        <v>7303</v>
      </c>
      <c r="B7304" s="8" t="s">
        <v>43</v>
      </c>
      <c r="C7304" s="8" t="s">
        <v>37</v>
      </c>
      <c r="D7304" s="8" t="s">
        <v>56</v>
      </c>
      <c r="E7304" s="8" t="s">
        <v>54</v>
      </c>
      <c r="F7304" s="8">
        <v>11891.2</v>
      </c>
      <c r="G7304" s="8">
        <v>410680.83</v>
      </c>
      <c r="H7304" s="8">
        <v>477688.32000000001</v>
      </c>
      <c r="I7304" s="8">
        <v>12.54</v>
      </c>
      <c r="J7304" s="8">
        <v>593</v>
      </c>
      <c r="K7304" s="8" t="str">
        <v>low</v>
      </c>
      <c r="L7304" s="8" t="s">
        <v>45</v>
      </c>
      <c r="M7304" s="8" t="s">
        <v>46</v>
      </c>
      <c r="N7304" s="8" t="s">
        <v>36</v>
      </c>
      <c r="O7304" s="8">
        <v>2023</v>
      </c>
      <c r="P7304" s="8">
        <v>1048.1099999999999</v>
      </c>
      <c r="Q7304" s="8">
        <v>903.68</v>
      </c>
    </row>
    <row r="7305" spans="1:17" x14ac:dyDescent="0.35">
      <c r="A7305" s="8">
        <v>7304</v>
      </c>
      <c r="B7305" s="8" t="s">
        <v>32</v>
      </c>
      <c r="C7305" s="8" t="s">
        <v>33</v>
      </c>
      <c r="D7305" s="8" t="s">
        <v>56</v>
      </c>
      <c r="E7305" s="8" t="s">
        <v>38</v>
      </c>
      <c r="F7305" s="8">
        <v>53805.38</v>
      </c>
      <c r="G7305" s="8">
        <v>385138.21</v>
      </c>
      <c r="H7305" s="8">
        <v>7480.14</v>
      </c>
      <c r="I7305" s="8">
        <v>11.31</v>
      </c>
      <c r="J7305" s="8">
        <v>600</v>
      </c>
      <c r="K7305" s="8" t="str">
        <v>Medium</v>
      </c>
      <c r="L7305" s="8" t="s">
        <v>19</v>
      </c>
      <c r="M7305" s="8" t="s">
        <v>75</v>
      </c>
      <c r="N7305" s="8" t="s">
        <v>380</v>
      </c>
      <c r="O7305" s="8">
        <v>2023</v>
      </c>
      <c r="P7305" s="8">
        <v>6046.85</v>
      </c>
      <c r="Q7305" s="8">
        <v>3175.88</v>
      </c>
    </row>
    <row r="7306" spans="1:17" x14ac:dyDescent="0.35">
      <c r="A7306" s="8">
        <v>7305</v>
      </c>
      <c r="B7306" s="8" t="s">
        <v>15</v>
      </c>
      <c r="C7306" s="8" t="s">
        <v>58</v>
      </c>
      <c r="D7306" s="8" t="s">
        <v>34</v>
      </c>
      <c r="E7306" s="8" t="s">
        <v>54</v>
      </c>
      <c r="F7306" s="8">
        <v>40674.870000000003</v>
      </c>
      <c r="G7306" s="8">
        <v>289938.55</v>
      </c>
      <c r="H7306" s="8">
        <v>111741.09</v>
      </c>
      <c r="I7306" s="8">
        <v>15.14</v>
      </c>
      <c r="J7306" s="8">
        <v>837</v>
      </c>
      <c r="K7306" s="8" t="str">
        <v>High</v>
      </c>
      <c r="L7306" s="8" t="s">
        <v>45</v>
      </c>
      <c r="M7306" s="8" t="s">
        <v>30</v>
      </c>
      <c r="N7306" s="8" t="s">
        <v>364</v>
      </c>
      <c r="O7306" s="8">
        <v>2023</v>
      </c>
      <c r="P7306" s="8">
        <v>4686.38</v>
      </c>
      <c r="Q7306" s="8">
        <v>3633.49</v>
      </c>
    </row>
    <row r="7307" spans="1:17" x14ac:dyDescent="0.35">
      <c r="A7307" s="8">
        <v>7306</v>
      </c>
      <c r="B7307" s="8" t="s">
        <v>79</v>
      </c>
      <c r="C7307" s="8" t="s">
        <v>33</v>
      </c>
      <c r="D7307" s="8" t="s">
        <v>34</v>
      </c>
      <c r="E7307" s="8" t="s">
        <v>63</v>
      </c>
      <c r="F7307" s="8">
        <v>19914.919999999998</v>
      </c>
      <c r="G7307" s="8">
        <v>300511.88</v>
      </c>
      <c r="H7307" s="8">
        <v>220173.71</v>
      </c>
      <c r="I7307" s="8">
        <v>11.88</v>
      </c>
      <c r="J7307" s="8">
        <v>327</v>
      </c>
      <c r="K7307" s="8" t="str">
        <v>low</v>
      </c>
      <c r="L7307" s="8" t="s">
        <v>19</v>
      </c>
      <c r="M7307" s="8" t="s">
        <v>30</v>
      </c>
      <c r="N7307" s="8" t="s">
        <v>213</v>
      </c>
      <c r="O7307" s="8">
        <v>2023</v>
      </c>
      <c r="P7307" s="8">
        <v>1120.6199999999999</v>
      </c>
      <c r="Q7307" s="8">
        <v>839.28</v>
      </c>
    </row>
    <row r="7308" spans="1:17" x14ac:dyDescent="0.35">
      <c r="A7308" s="8">
        <v>7307</v>
      </c>
      <c r="B7308" s="8" t="s">
        <v>43</v>
      </c>
      <c r="C7308" s="8" t="s">
        <v>37</v>
      </c>
      <c r="D7308" s="8" t="s">
        <v>56</v>
      </c>
      <c r="E7308" s="8" t="s">
        <v>38</v>
      </c>
      <c r="F7308" s="8">
        <v>84981.68</v>
      </c>
      <c r="G7308" s="8">
        <v>62932.11</v>
      </c>
      <c r="H7308" s="8">
        <v>138784.67000000001</v>
      </c>
      <c r="I7308" s="8">
        <v>5.09</v>
      </c>
      <c r="J7308" s="8">
        <v>864</v>
      </c>
      <c r="K7308" s="8" t="str">
        <v>High</v>
      </c>
      <c r="L7308" s="8" t="s">
        <v>35</v>
      </c>
      <c r="M7308" s="8" t="s">
        <v>46</v>
      </c>
      <c r="N7308" s="8" t="s">
        <v>93</v>
      </c>
      <c r="O7308" s="8">
        <v>2023</v>
      </c>
      <c r="P7308" s="8">
        <v>7474.28</v>
      </c>
      <c r="Q7308" s="8">
        <v>5286.87</v>
      </c>
    </row>
    <row r="7309" spans="1:17" x14ac:dyDescent="0.35">
      <c r="A7309" s="8">
        <v>7308</v>
      </c>
      <c r="B7309" s="8" t="s">
        <v>50</v>
      </c>
      <c r="C7309" s="8" t="s">
        <v>58</v>
      </c>
      <c r="D7309" s="8" t="s">
        <v>24</v>
      </c>
      <c r="E7309" s="8" t="s">
        <v>54</v>
      </c>
      <c r="F7309" s="8">
        <v>83587.97</v>
      </c>
      <c r="G7309" s="8">
        <v>138718.73000000001</v>
      </c>
      <c r="H7309" s="8">
        <v>361508.63</v>
      </c>
      <c r="I7309" s="8">
        <v>9.1999999999999993</v>
      </c>
      <c r="J7309" s="8">
        <v>525</v>
      </c>
      <c r="K7309" s="8" t="str">
        <v>low</v>
      </c>
      <c r="L7309" s="8" t="s">
        <v>25</v>
      </c>
      <c r="M7309" s="8" t="s">
        <v>46</v>
      </c>
      <c r="N7309" s="8" t="s">
        <v>358</v>
      </c>
      <c r="O7309" s="8">
        <v>2023</v>
      </c>
      <c r="P7309" s="8">
        <v>5139.59</v>
      </c>
      <c r="Q7309" s="8">
        <v>3993.35</v>
      </c>
    </row>
    <row r="7310" spans="1:17" x14ac:dyDescent="0.35">
      <c r="A7310" s="8">
        <v>7309</v>
      </c>
      <c r="B7310" s="8" t="s">
        <v>32</v>
      </c>
      <c r="C7310" s="8" t="s">
        <v>37</v>
      </c>
      <c r="D7310" s="8" t="s">
        <v>34</v>
      </c>
      <c r="E7310" s="8" t="s">
        <v>29</v>
      </c>
      <c r="F7310" s="8">
        <v>47211.67</v>
      </c>
      <c r="G7310" s="8">
        <v>65577.59</v>
      </c>
      <c r="H7310" s="8">
        <v>387754.07</v>
      </c>
      <c r="I7310" s="8">
        <v>6.58</v>
      </c>
      <c r="J7310" s="8">
        <v>692</v>
      </c>
      <c r="K7310" s="8" t="str">
        <v>Medium</v>
      </c>
      <c r="L7310" s="8" t="s">
        <v>19</v>
      </c>
      <c r="M7310" s="8" t="s">
        <v>75</v>
      </c>
      <c r="N7310" s="8" t="s">
        <v>202</v>
      </c>
      <c r="O7310" s="8">
        <v>2023</v>
      </c>
      <c r="P7310" s="8">
        <v>6570.2</v>
      </c>
      <c r="Q7310" s="8">
        <v>5623.92</v>
      </c>
    </row>
    <row r="7311" spans="1:17" x14ac:dyDescent="0.35">
      <c r="A7311" s="8">
        <v>7310</v>
      </c>
      <c r="B7311" s="8" t="s">
        <v>79</v>
      </c>
      <c r="C7311" s="8" t="s">
        <v>37</v>
      </c>
      <c r="D7311" s="8" t="s">
        <v>17</v>
      </c>
      <c r="E7311" s="8" t="s">
        <v>54</v>
      </c>
      <c r="F7311" s="8">
        <v>24923.78</v>
      </c>
      <c r="G7311" s="8">
        <v>458265.4</v>
      </c>
      <c r="H7311" s="8">
        <v>75497.279999999999</v>
      </c>
      <c r="I7311" s="8">
        <v>9.27</v>
      </c>
      <c r="J7311" s="8">
        <v>892</v>
      </c>
      <c r="K7311" s="8" t="str">
        <v>High</v>
      </c>
      <c r="L7311" s="8" t="s">
        <v>25</v>
      </c>
      <c r="M7311" s="8" t="s">
        <v>26</v>
      </c>
      <c r="N7311" s="8" t="s">
        <v>178</v>
      </c>
      <c r="O7311" s="8">
        <v>2023</v>
      </c>
      <c r="P7311" s="8">
        <v>2647.8</v>
      </c>
      <c r="Q7311" s="8">
        <v>1645.25</v>
      </c>
    </row>
    <row r="7312" spans="1:17" x14ac:dyDescent="0.35">
      <c r="A7312" s="8">
        <v>7311</v>
      </c>
      <c r="B7312" s="8" t="s">
        <v>43</v>
      </c>
      <c r="C7312" s="8" t="s">
        <v>33</v>
      </c>
      <c r="D7312" s="8" t="s">
        <v>34</v>
      </c>
      <c r="E7312" s="8" t="s">
        <v>29</v>
      </c>
      <c r="F7312" s="8">
        <v>90496.93</v>
      </c>
      <c r="G7312" s="8">
        <v>345632.07</v>
      </c>
      <c r="H7312" s="8">
        <v>99826.57</v>
      </c>
      <c r="I7312" s="8">
        <v>8.67</v>
      </c>
      <c r="J7312" s="8">
        <v>723</v>
      </c>
      <c r="K7312" s="8" t="str">
        <v>Medium</v>
      </c>
      <c r="L7312" s="8" t="s">
        <v>19</v>
      </c>
      <c r="M7312" s="8" t="s">
        <v>26</v>
      </c>
      <c r="N7312" s="8" t="s">
        <v>286</v>
      </c>
      <c r="O7312" s="8">
        <v>2023</v>
      </c>
      <c r="P7312" s="8">
        <v>6446.57</v>
      </c>
      <c r="Q7312" s="8">
        <v>5736.4</v>
      </c>
    </row>
    <row r="7313" spans="1:17" x14ac:dyDescent="0.35">
      <c r="A7313" s="8">
        <v>7312</v>
      </c>
      <c r="B7313" s="8" t="s">
        <v>32</v>
      </c>
      <c r="C7313" s="8" t="s">
        <v>58</v>
      </c>
      <c r="D7313" s="8" t="s">
        <v>56</v>
      </c>
      <c r="E7313" s="8" t="s">
        <v>54</v>
      </c>
      <c r="F7313" s="8">
        <v>4073.3</v>
      </c>
      <c r="G7313" s="8">
        <v>367205.44</v>
      </c>
      <c r="H7313" s="8">
        <v>490037.24</v>
      </c>
      <c r="I7313" s="8">
        <v>15.23</v>
      </c>
      <c r="J7313" s="8">
        <v>870</v>
      </c>
      <c r="K7313" s="8" t="str">
        <v>High</v>
      </c>
      <c r="L7313" s="8" t="s">
        <v>19</v>
      </c>
      <c r="M7313" s="8" t="s">
        <v>75</v>
      </c>
      <c r="N7313" s="8" t="s">
        <v>232</v>
      </c>
      <c r="O7313" s="8">
        <v>2023</v>
      </c>
      <c r="P7313" s="8">
        <v>584.25</v>
      </c>
      <c r="Q7313" s="8">
        <v>325.87</v>
      </c>
    </row>
    <row r="7314" spans="1:17" x14ac:dyDescent="0.35">
      <c r="A7314" s="8">
        <v>7313</v>
      </c>
      <c r="B7314" s="8" t="s">
        <v>43</v>
      </c>
      <c r="C7314" s="8" t="s">
        <v>37</v>
      </c>
      <c r="D7314" s="8" t="s">
        <v>28</v>
      </c>
      <c r="E7314" s="8" t="s">
        <v>38</v>
      </c>
      <c r="F7314" s="8">
        <v>29874.799999999999</v>
      </c>
      <c r="G7314" s="8">
        <v>285056.05</v>
      </c>
      <c r="H7314" s="8">
        <v>418154.63</v>
      </c>
      <c r="I7314" s="8">
        <v>7</v>
      </c>
      <c r="J7314" s="8">
        <v>851</v>
      </c>
      <c r="K7314" s="8" t="str">
        <v>High</v>
      </c>
      <c r="L7314" s="8" t="s">
        <v>39</v>
      </c>
      <c r="M7314" s="8" t="s">
        <v>75</v>
      </c>
      <c r="N7314" s="8" t="s">
        <v>347</v>
      </c>
      <c r="O7314" s="8">
        <v>2023</v>
      </c>
      <c r="P7314" s="8">
        <v>3545.59</v>
      </c>
      <c r="Q7314" s="8">
        <v>2526.67</v>
      </c>
    </row>
    <row r="7315" spans="1:17" x14ac:dyDescent="0.35">
      <c r="A7315" s="8">
        <v>7314</v>
      </c>
      <c r="B7315" s="8" t="s">
        <v>85</v>
      </c>
      <c r="C7315" s="8" t="s">
        <v>16</v>
      </c>
      <c r="D7315" s="8" t="s">
        <v>24</v>
      </c>
      <c r="E7315" s="8" t="s">
        <v>29</v>
      </c>
      <c r="F7315" s="8">
        <v>68384.45</v>
      </c>
      <c r="G7315" s="8">
        <v>241144.78</v>
      </c>
      <c r="H7315" s="8">
        <v>255094.42</v>
      </c>
      <c r="I7315" s="8">
        <v>14.47</v>
      </c>
      <c r="J7315" s="8">
        <v>605</v>
      </c>
      <c r="K7315" s="8" t="str">
        <v>Medium</v>
      </c>
      <c r="L7315" s="8" t="s">
        <v>19</v>
      </c>
      <c r="M7315" s="8" t="s">
        <v>30</v>
      </c>
      <c r="N7315" s="8" t="s">
        <v>326</v>
      </c>
      <c r="O7315" s="8">
        <v>2023</v>
      </c>
      <c r="P7315" s="8">
        <v>9535.7999999999993</v>
      </c>
      <c r="Q7315" s="8">
        <v>8527.7800000000007</v>
      </c>
    </row>
    <row r="7316" spans="1:17" x14ac:dyDescent="0.35">
      <c r="A7316" s="8">
        <v>7315</v>
      </c>
      <c r="B7316" s="8" t="s">
        <v>48</v>
      </c>
      <c r="C7316" s="8" t="s">
        <v>58</v>
      </c>
      <c r="D7316" s="8" t="s">
        <v>24</v>
      </c>
      <c r="E7316" s="8" t="s">
        <v>29</v>
      </c>
      <c r="F7316" s="8">
        <v>31946.61</v>
      </c>
      <c r="G7316" s="8">
        <v>245082.14</v>
      </c>
      <c r="H7316" s="8">
        <v>459071.87</v>
      </c>
      <c r="I7316" s="8">
        <v>6.66</v>
      </c>
      <c r="J7316" s="8">
        <v>476</v>
      </c>
      <c r="K7316" s="8" t="str">
        <v>low</v>
      </c>
      <c r="L7316" s="8" t="s">
        <v>25</v>
      </c>
      <c r="M7316" s="8" t="s">
        <v>20</v>
      </c>
      <c r="N7316" s="8" t="s">
        <v>130</v>
      </c>
      <c r="O7316" s="8">
        <v>2023</v>
      </c>
      <c r="P7316" s="8">
        <v>1866.11</v>
      </c>
      <c r="Q7316" s="8">
        <v>995.36</v>
      </c>
    </row>
    <row r="7317" spans="1:17" x14ac:dyDescent="0.35">
      <c r="A7317" s="8">
        <v>7316</v>
      </c>
      <c r="B7317" s="8" t="s">
        <v>41</v>
      </c>
      <c r="C7317" s="8" t="s">
        <v>16</v>
      </c>
      <c r="D7317" s="8" t="s">
        <v>34</v>
      </c>
      <c r="E7317" s="8" t="s">
        <v>29</v>
      </c>
      <c r="F7317" s="8">
        <v>22328.87</v>
      </c>
      <c r="G7317" s="8">
        <v>387656.48</v>
      </c>
      <c r="H7317" s="8">
        <v>105855.13</v>
      </c>
      <c r="I7317" s="8">
        <v>9.3000000000000007</v>
      </c>
      <c r="J7317" s="8">
        <v>475</v>
      </c>
      <c r="K7317" s="8" t="str">
        <v>low</v>
      </c>
      <c r="L7317" s="8" t="s">
        <v>39</v>
      </c>
      <c r="M7317" s="8" t="s">
        <v>75</v>
      </c>
      <c r="N7317" s="8" t="s">
        <v>397</v>
      </c>
      <c r="O7317" s="8">
        <v>2023</v>
      </c>
      <c r="P7317" s="8">
        <v>2414.1799999999998</v>
      </c>
      <c r="Q7317" s="8">
        <v>1582.22</v>
      </c>
    </row>
    <row r="7318" spans="1:17" x14ac:dyDescent="0.35">
      <c r="A7318" s="8">
        <v>7317</v>
      </c>
      <c r="B7318" s="8" t="s">
        <v>48</v>
      </c>
      <c r="C7318" s="8" t="s">
        <v>16</v>
      </c>
      <c r="D7318" s="8" t="s">
        <v>34</v>
      </c>
      <c r="E7318" s="8" t="s">
        <v>29</v>
      </c>
      <c r="F7318" s="8">
        <v>73517.679999999993</v>
      </c>
      <c r="G7318" s="8">
        <v>481116.55</v>
      </c>
      <c r="H7318" s="8">
        <v>420098.32</v>
      </c>
      <c r="I7318" s="8">
        <v>8.7100000000000009</v>
      </c>
      <c r="J7318" s="8">
        <v>826</v>
      </c>
      <c r="K7318" s="8" t="str">
        <v>High</v>
      </c>
      <c r="L7318" s="8" t="s">
        <v>25</v>
      </c>
      <c r="M7318" s="8" t="s">
        <v>26</v>
      </c>
      <c r="N7318" s="8" t="s">
        <v>403</v>
      </c>
      <c r="O7318" s="8">
        <v>2023</v>
      </c>
      <c r="P7318" s="8">
        <v>10315.25</v>
      </c>
      <c r="Q7318" s="8">
        <v>7638.63</v>
      </c>
    </row>
    <row r="7319" spans="1:17" x14ac:dyDescent="0.35">
      <c r="A7319" s="8">
        <v>7318</v>
      </c>
      <c r="B7319" s="8" t="s">
        <v>15</v>
      </c>
      <c r="C7319" s="8" t="s">
        <v>37</v>
      </c>
      <c r="D7319" s="8" t="s">
        <v>24</v>
      </c>
      <c r="E7319" s="8" t="s">
        <v>29</v>
      </c>
      <c r="F7319" s="8">
        <v>86872.960000000006</v>
      </c>
      <c r="G7319" s="8">
        <v>221138.48</v>
      </c>
      <c r="H7319" s="8">
        <v>495035.94</v>
      </c>
      <c r="I7319" s="8">
        <v>9.02</v>
      </c>
      <c r="J7319" s="8">
        <v>775</v>
      </c>
      <c r="K7319" s="8" t="str">
        <v>High</v>
      </c>
      <c r="L7319" s="8" t="s">
        <v>35</v>
      </c>
      <c r="M7319" s="8" t="s">
        <v>30</v>
      </c>
      <c r="N7319" s="8" t="s">
        <v>143</v>
      </c>
      <c r="O7319" s="8">
        <v>2023</v>
      </c>
      <c r="P7319" s="8">
        <v>10909.01</v>
      </c>
      <c r="Q7319" s="8">
        <v>7870.77</v>
      </c>
    </row>
    <row r="7320" spans="1:17" x14ac:dyDescent="0.35">
      <c r="A7320" s="8">
        <v>7319</v>
      </c>
      <c r="B7320" s="8" t="s">
        <v>48</v>
      </c>
      <c r="C7320" s="8" t="s">
        <v>37</v>
      </c>
      <c r="D7320" s="8" t="s">
        <v>24</v>
      </c>
      <c r="E7320" s="8" t="s">
        <v>29</v>
      </c>
      <c r="F7320" s="8">
        <v>58398.6</v>
      </c>
      <c r="G7320" s="8">
        <v>457325.15</v>
      </c>
      <c r="H7320" s="8">
        <v>38541.99</v>
      </c>
      <c r="I7320" s="8">
        <v>15.8</v>
      </c>
      <c r="J7320" s="8">
        <v>426</v>
      </c>
      <c r="K7320" s="8" t="str">
        <v>low</v>
      </c>
      <c r="L7320" s="8" t="s">
        <v>35</v>
      </c>
      <c r="M7320" s="8" t="s">
        <v>20</v>
      </c>
      <c r="N7320" s="8" t="s">
        <v>363</v>
      </c>
      <c r="O7320" s="8">
        <v>2023</v>
      </c>
      <c r="P7320" s="8">
        <v>2972.5</v>
      </c>
      <c r="Q7320" s="8">
        <v>2492.85</v>
      </c>
    </row>
    <row r="7321" spans="1:17" x14ac:dyDescent="0.35">
      <c r="A7321" s="8">
        <v>7320</v>
      </c>
      <c r="B7321" s="8" t="s">
        <v>52</v>
      </c>
      <c r="C7321" s="8" t="s">
        <v>23</v>
      </c>
      <c r="D7321" s="8" t="s">
        <v>28</v>
      </c>
      <c r="E7321" s="8" t="s">
        <v>54</v>
      </c>
      <c r="F7321" s="8">
        <v>51011.31</v>
      </c>
      <c r="G7321" s="8">
        <v>197563.76</v>
      </c>
      <c r="H7321" s="8">
        <v>490573.18</v>
      </c>
      <c r="I7321" s="8">
        <v>10.24</v>
      </c>
      <c r="J7321" s="8">
        <v>505</v>
      </c>
      <c r="K7321" s="8" t="str">
        <v>low</v>
      </c>
      <c r="L7321" s="8" t="s">
        <v>25</v>
      </c>
      <c r="M7321" s="8" t="s">
        <v>20</v>
      </c>
      <c r="N7321" s="8" t="s">
        <v>130</v>
      </c>
      <c r="O7321" s="8">
        <v>2023</v>
      </c>
      <c r="P7321" s="8">
        <v>4383.1099999999997</v>
      </c>
      <c r="Q7321" s="8">
        <v>2529.59</v>
      </c>
    </row>
    <row r="7322" spans="1:17" x14ac:dyDescent="0.35">
      <c r="A7322" s="8">
        <v>7321</v>
      </c>
      <c r="B7322" s="8" t="s">
        <v>79</v>
      </c>
      <c r="C7322" s="8" t="s">
        <v>58</v>
      </c>
      <c r="D7322" s="8" t="s">
        <v>28</v>
      </c>
      <c r="E7322" s="8" t="s">
        <v>38</v>
      </c>
      <c r="F7322" s="8">
        <v>43902.49</v>
      </c>
      <c r="G7322" s="8">
        <v>414139.71</v>
      </c>
      <c r="H7322" s="8">
        <v>209169.53</v>
      </c>
      <c r="I7322" s="8">
        <v>7.05</v>
      </c>
      <c r="J7322" s="8">
        <v>631</v>
      </c>
      <c r="K7322" s="8" t="str">
        <v>Medium</v>
      </c>
      <c r="L7322" s="8" t="s">
        <v>19</v>
      </c>
      <c r="M7322" s="8" t="s">
        <v>75</v>
      </c>
      <c r="N7322" s="8" t="s">
        <v>246</v>
      </c>
      <c r="O7322" s="8">
        <v>2023</v>
      </c>
      <c r="P7322" s="8">
        <v>6282.57</v>
      </c>
      <c r="Q7322" s="8">
        <v>5158.3599999999997</v>
      </c>
    </row>
    <row r="7323" spans="1:17" x14ac:dyDescent="0.35">
      <c r="A7323" s="8">
        <v>7322</v>
      </c>
      <c r="B7323" s="8" t="s">
        <v>50</v>
      </c>
      <c r="C7323" s="8" t="s">
        <v>16</v>
      </c>
      <c r="D7323" s="8" t="s">
        <v>34</v>
      </c>
      <c r="E7323" s="8" t="s">
        <v>54</v>
      </c>
      <c r="F7323" s="8">
        <v>11791.12</v>
      </c>
      <c r="G7323" s="8">
        <v>35812.79</v>
      </c>
      <c r="H7323" s="8">
        <v>62548.33</v>
      </c>
      <c r="I7323" s="8">
        <v>15.93</v>
      </c>
      <c r="J7323" s="8">
        <v>371</v>
      </c>
      <c r="K7323" s="8" t="str">
        <v>low</v>
      </c>
      <c r="L7323" s="8" t="s">
        <v>35</v>
      </c>
      <c r="M7323" s="8" t="s">
        <v>20</v>
      </c>
      <c r="N7323" s="8" t="s">
        <v>62</v>
      </c>
      <c r="O7323" s="8">
        <v>2023</v>
      </c>
      <c r="P7323" s="8">
        <v>1425.92</v>
      </c>
      <c r="Q7323" s="8">
        <v>1238.17</v>
      </c>
    </row>
    <row r="7324" spans="1:17" x14ac:dyDescent="0.35">
      <c r="A7324" s="8">
        <v>7323</v>
      </c>
      <c r="B7324" s="8" t="s">
        <v>79</v>
      </c>
      <c r="C7324" s="8" t="s">
        <v>37</v>
      </c>
      <c r="D7324" s="8" t="s">
        <v>56</v>
      </c>
      <c r="E7324" s="8" t="s">
        <v>38</v>
      </c>
      <c r="F7324" s="8">
        <v>94621.43</v>
      </c>
      <c r="G7324" s="8">
        <v>265632.46999999997</v>
      </c>
      <c r="H7324" s="8">
        <v>277482.78999999998</v>
      </c>
      <c r="I7324" s="8">
        <v>7.49</v>
      </c>
      <c r="J7324" s="8">
        <v>842</v>
      </c>
      <c r="K7324" s="8" t="str">
        <v>High</v>
      </c>
      <c r="L7324" s="8" t="s">
        <v>39</v>
      </c>
      <c r="M7324" s="8" t="s">
        <v>20</v>
      </c>
      <c r="N7324" s="8" t="s">
        <v>208</v>
      </c>
      <c r="O7324" s="8">
        <v>2023</v>
      </c>
      <c r="P7324" s="8">
        <v>8282.76</v>
      </c>
      <c r="Q7324" s="8">
        <v>6352.97</v>
      </c>
    </row>
    <row r="7325" spans="1:17" x14ac:dyDescent="0.35">
      <c r="A7325" s="8">
        <v>7324</v>
      </c>
      <c r="B7325" s="8" t="s">
        <v>32</v>
      </c>
      <c r="C7325" s="8" t="s">
        <v>33</v>
      </c>
      <c r="D7325" s="8" t="s">
        <v>17</v>
      </c>
      <c r="E7325" s="8" t="s">
        <v>29</v>
      </c>
      <c r="F7325" s="8">
        <v>29631.14</v>
      </c>
      <c r="G7325" s="8">
        <v>241529.74</v>
      </c>
      <c r="H7325" s="8">
        <v>47606</v>
      </c>
      <c r="I7325" s="8">
        <v>15.07</v>
      </c>
      <c r="J7325" s="8">
        <v>500</v>
      </c>
      <c r="K7325" s="8" t="str">
        <v>low</v>
      </c>
      <c r="L7325" s="8" t="s">
        <v>39</v>
      </c>
      <c r="M7325" s="8" t="s">
        <v>75</v>
      </c>
      <c r="N7325" s="8" t="s">
        <v>239</v>
      </c>
      <c r="O7325" s="8">
        <v>2023</v>
      </c>
      <c r="P7325" s="8">
        <v>3468.77</v>
      </c>
      <c r="Q7325" s="8">
        <v>2712.99</v>
      </c>
    </row>
    <row r="7326" spans="1:17" x14ac:dyDescent="0.35">
      <c r="A7326" s="8">
        <v>7325</v>
      </c>
      <c r="B7326" s="8" t="s">
        <v>79</v>
      </c>
      <c r="C7326" s="8" t="s">
        <v>16</v>
      </c>
      <c r="D7326" s="8" t="s">
        <v>28</v>
      </c>
      <c r="E7326" s="8" t="s">
        <v>18</v>
      </c>
      <c r="F7326" s="8">
        <v>26650.06</v>
      </c>
      <c r="G7326" s="8">
        <v>429302.99</v>
      </c>
      <c r="H7326" s="8">
        <v>344189.12</v>
      </c>
      <c r="I7326" s="8">
        <v>11.23</v>
      </c>
      <c r="J7326" s="8">
        <v>523</v>
      </c>
      <c r="K7326" s="8" t="str">
        <v>low</v>
      </c>
      <c r="L7326" s="8" t="s">
        <v>19</v>
      </c>
      <c r="M7326" s="8" t="s">
        <v>26</v>
      </c>
      <c r="N7326" s="8" t="s">
        <v>358</v>
      </c>
      <c r="O7326" s="8">
        <v>2023</v>
      </c>
      <c r="P7326" s="8">
        <v>3787.79</v>
      </c>
      <c r="Q7326" s="8">
        <v>3259.96</v>
      </c>
    </row>
    <row r="7327" spans="1:17" x14ac:dyDescent="0.35">
      <c r="A7327" s="8">
        <v>7326</v>
      </c>
      <c r="B7327" s="8" t="s">
        <v>48</v>
      </c>
      <c r="C7327" s="8" t="s">
        <v>23</v>
      </c>
      <c r="D7327" s="8" t="s">
        <v>56</v>
      </c>
      <c r="E7327" s="8" t="s">
        <v>38</v>
      </c>
      <c r="F7327" s="8">
        <v>53980.61</v>
      </c>
      <c r="G7327" s="8">
        <v>219693.71</v>
      </c>
      <c r="H7327" s="8">
        <v>483350.67</v>
      </c>
      <c r="I7327" s="8">
        <v>16</v>
      </c>
      <c r="J7327" s="8">
        <v>846</v>
      </c>
      <c r="K7327" s="8" t="str">
        <v>High</v>
      </c>
      <c r="L7327" s="8" t="s">
        <v>39</v>
      </c>
      <c r="M7327" s="8" t="s">
        <v>20</v>
      </c>
      <c r="N7327" s="8" t="s">
        <v>313</v>
      </c>
      <c r="O7327" s="8">
        <v>2023</v>
      </c>
      <c r="P7327" s="8">
        <v>7673.31</v>
      </c>
      <c r="Q7327" s="8">
        <v>5639.3</v>
      </c>
    </row>
    <row r="7328" spans="1:17" x14ac:dyDescent="0.35">
      <c r="A7328" s="8">
        <v>7327</v>
      </c>
      <c r="B7328" s="8" t="s">
        <v>15</v>
      </c>
      <c r="C7328" s="8" t="s">
        <v>37</v>
      </c>
      <c r="D7328" s="8" t="s">
        <v>24</v>
      </c>
      <c r="E7328" s="8" t="s">
        <v>54</v>
      </c>
      <c r="F7328" s="8">
        <v>81163.600000000006</v>
      </c>
      <c r="G7328" s="8">
        <v>96611.32</v>
      </c>
      <c r="H7328" s="8">
        <v>275929.12</v>
      </c>
      <c r="I7328" s="8">
        <v>13.87</v>
      </c>
      <c r="J7328" s="8">
        <v>857</v>
      </c>
      <c r="K7328" s="8" t="str">
        <v>High</v>
      </c>
      <c r="L7328" s="8" t="s">
        <v>39</v>
      </c>
      <c r="M7328" s="8" t="s">
        <v>26</v>
      </c>
      <c r="N7328" s="8" t="s">
        <v>245</v>
      </c>
      <c r="O7328" s="8">
        <v>2023</v>
      </c>
      <c r="P7328" s="8">
        <v>12012.27</v>
      </c>
      <c r="Q7328" s="8">
        <v>6546.4</v>
      </c>
    </row>
    <row r="7329" spans="1:17" x14ac:dyDescent="0.35">
      <c r="A7329" s="8">
        <v>7328</v>
      </c>
      <c r="B7329" s="8" t="s">
        <v>48</v>
      </c>
      <c r="C7329" s="8" t="s">
        <v>23</v>
      </c>
      <c r="D7329" s="8" t="s">
        <v>28</v>
      </c>
      <c r="E7329" s="8" t="s">
        <v>18</v>
      </c>
      <c r="F7329" s="8">
        <v>77621.279999999999</v>
      </c>
      <c r="G7329" s="8">
        <v>53069.08</v>
      </c>
      <c r="H7329" s="8">
        <v>417084.8</v>
      </c>
      <c r="I7329" s="8">
        <v>16.63</v>
      </c>
      <c r="J7329" s="8">
        <v>409</v>
      </c>
      <c r="K7329" s="8" t="str">
        <v>low</v>
      </c>
      <c r="L7329" s="8" t="s">
        <v>19</v>
      </c>
      <c r="M7329" s="8" t="s">
        <v>30</v>
      </c>
      <c r="N7329" s="8" t="s">
        <v>87</v>
      </c>
      <c r="O7329" s="8">
        <v>2023</v>
      </c>
      <c r="P7329" s="8">
        <v>8422.35</v>
      </c>
      <c r="Q7329" s="8">
        <v>5057.07</v>
      </c>
    </row>
    <row r="7330" spans="1:17" x14ac:dyDescent="0.35">
      <c r="A7330" s="8">
        <v>7329</v>
      </c>
      <c r="B7330" s="8" t="s">
        <v>15</v>
      </c>
      <c r="C7330" s="8" t="s">
        <v>16</v>
      </c>
      <c r="D7330" s="8" t="s">
        <v>34</v>
      </c>
      <c r="E7330" s="8" t="s">
        <v>63</v>
      </c>
      <c r="F7330" s="8">
        <v>60206.559999999998</v>
      </c>
      <c r="G7330" s="8">
        <v>284053.78999999998</v>
      </c>
      <c r="H7330" s="8">
        <v>18834.259999999998</v>
      </c>
      <c r="I7330" s="8">
        <v>17.66</v>
      </c>
      <c r="J7330" s="8">
        <v>761</v>
      </c>
      <c r="K7330" s="8" t="str">
        <v>High</v>
      </c>
      <c r="L7330" s="8" t="s">
        <v>25</v>
      </c>
      <c r="M7330" s="8" t="s">
        <v>30</v>
      </c>
      <c r="N7330" s="8" t="s">
        <v>67</v>
      </c>
      <c r="O7330" s="8">
        <v>2023</v>
      </c>
      <c r="P7330" s="8">
        <v>4136.1400000000003</v>
      </c>
      <c r="Q7330" s="8">
        <v>3443.55</v>
      </c>
    </row>
    <row r="7331" spans="1:17" x14ac:dyDescent="0.35">
      <c r="A7331" s="8">
        <v>7330</v>
      </c>
      <c r="B7331" s="8" t="s">
        <v>50</v>
      </c>
      <c r="C7331" s="8" t="s">
        <v>33</v>
      </c>
      <c r="D7331" s="8" t="s">
        <v>28</v>
      </c>
      <c r="E7331" s="8" t="s">
        <v>54</v>
      </c>
      <c r="F7331" s="8">
        <v>52434.43</v>
      </c>
      <c r="G7331" s="8">
        <v>176601.54</v>
      </c>
      <c r="H7331" s="8">
        <v>37635.360000000001</v>
      </c>
      <c r="I7331" s="8">
        <v>8.83</v>
      </c>
      <c r="J7331" s="8">
        <v>596</v>
      </c>
      <c r="K7331" s="8" t="str">
        <v>low</v>
      </c>
      <c r="L7331" s="8" t="s">
        <v>45</v>
      </c>
      <c r="M7331" s="8" t="s">
        <v>20</v>
      </c>
      <c r="N7331" s="8" t="s">
        <v>304</v>
      </c>
      <c r="O7331" s="8">
        <v>2023</v>
      </c>
      <c r="P7331" s="8">
        <v>4026.66</v>
      </c>
      <c r="Q7331" s="8">
        <v>3205.4</v>
      </c>
    </row>
    <row r="7332" spans="1:17" x14ac:dyDescent="0.35">
      <c r="A7332" s="8">
        <v>7331</v>
      </c>
      <c r="B7332" s="8" t="s">
        <v>22</v>
      </c>
      <c r="C7332" s="8" t="s">
        <v>37</v>
      </c>
      <c r="D7332" s="8" t="s">
        <v>17</v>
      </c>
      <c r="E7332" s="8" t="s">
        <v>18</v>
      </c>
      <c r="F7332" s="8">
        <v>8233.08</v>
      </c>
      <c r="G7332" s="8">
        <v>81206.710000000006</v>
      </c>
      <c r="H7332" s="8">
        <v>379658.72</v>
      </c>
      <c r="I7332" s="8">
        <v>17.850000000000001</v>
      </c>
      <c r="J7332" s="8">
        <v>431</v>
      </c>
      <c r="K7332" s="8" t="str">
        <v>low</v>
      </c>
      <c r="L7332" s="8" t="s">
        <v>35</v>
      </c>
      <c r="M7332" s="8" t="s">
        <v>20</v>
      </c>
      <c r="N7332" s="8" t="s">
        <v>113</v>
      </c>
      <c r="O7332" s="8">
        <v>2023</v>
      </c>
      <c r="P7332" s="8">
        <v>488.56</v>
      </c>
      <c r="Q7332" s="8">
        <v>261.64</v>
      </c>
    </row>
    <row r="7333" spans="1:17" x14ac:dyDescent="0.35">
      <c r="A7333" s="8">
        <v>7332</v>
      </c>
      <c r="B7333" s="8" t="s">
        <v>41</v>
      </c>
      <c r="C7333" s="8" t="s">
        <v>16</v>
      </c>
      <c r="D7333" s="8" t="s">
        <v>34</v>
      </c>
      <c r="E7333" s="8" t="s">
        <v>38</v>
      </c>
      <c r="F7333" s="8">
        <v>60426.48</v>
      </c>
      <c r="G7333" s="8">
        <v>50038.52</v>
      </c>
      <c r="H7333" s="8">
        <v>396735.71</v>
      </c>
      <c r="I7333" s="8">
        <v>6.2</v>
      </c>
      <c r="J7333" s="8">
        <v>892</v>
      </c>
      <c r="K7333" s="8" t="str">
        <v>High</v>
      </c>
      <c r="L7333" s="8" t="s">
        <v>35</v>
      </c>
      <c r="M7333" s="8" t="s">
        <v>46</v>
      </c>
      <c r="N7333" s="8" t="s">
        <v>185</v>
      </c>
      <c r="O7333" s="8">
        <v>2023</v>
      </c>
      <c r="P7333" s="8">
        <v>8748.17</v>
      </c>
      <c r="Q7333" s="8">
        <v>5062.7</v>
      </c>
    </row>
    <row r="7334" spans="1:17" x14ac:dyDescent="0.35">
      <c r="A7334" s="8">
        <v>7333</v>
      </c>
      <c r="B7334" s="8" t="s">
        <v>85</v>
      </c>
      <c r="C7334" s="8" t="s">
        <v>58</v>
      </c>
      <c r="D7334" s="8" t="s">
        <v>28</v>
      </c>
      <c r="E7334" s="8" t="s">
        <v>29</v>
      </c>
      <c r="F7334" s="8">
        <v>9689.2199999999993</v>
      </c>
      <c r="G7334" s="8">
        <v>57318.57</v>
      </c>
      <c r="H7334" s="8">
        <v>302006.71999999997</v>
      </c>
      <c r="I7334" s="8">
        <v>11.06</v>
      </c>
      <c r="J7334" s="8">
        <v>894</v>
      </c>
      <c r="K7334" s="8" t="str">
        <v>High</v>
      </c>
      <c r="L7334" s="8" t="s">
        <v>45</v>
      </c>
      <c r="M7334" s="8" t="s">
        <v>20</v>
      </c>
      <c r="N7334" s="8" t="s">
        <v>139</v>
      </c>
      <c r="O7334" s="8">
        <v>2023</v>
      </c>
      <c r="P7334" s="8">
        <v>1274.03</v>
      </c>
      <c r="Q7334" s="8">
        <v>981.95</v>
      </c>
    </row>
    <row r="7335" spans="1:17" x14ac:dyDescent="0.35">
      <c r="A7335" s="8">
        <v>7334</v>
      </c>
      <c r="B7335" s="8" t="s">
        <v>79</v>
      </c>
      <c r="C7335" s="8" t="s">
        <v>33</v>
      </c>
      <c r="D7335" s="8" t="s">
        <v>17</v>
      </c>
      <c r="E7335" s="8" t="s">
        <v>18</v>
      </c>
      <c r="F7335" s="8">
        <v>35480.699999999997</v>
      </c>
      <c r="G7335" s="8">
        <v>432753.49</v>
      </c>
      <c r="H7335" s="8">
        <v>207001.85</v>
      </c>
      <c r="I7335" s="8">
        <v>6.93</v>
      </c>
      <c r="J7335" s="8">
        <v>738</v>
      </c>
      <c r="K7335" s="8" t="str">
        <v>Medium</v>
      </c>
      <c r="L7335" s="8" t="s">
        <v>39</v>
      </c>
      <c r="M7335" s="8" t="s">
        <v>26</v>
      </c>
      <c r="N7335" s="8" t="s">
        <v>365</v>
      </c>
      <c r="O7335" s="8">
        <v>2023</v>
      </c>
      <c r="P7335" s="8">
        <v>4240.42</v>
      </c>
      <c r="Q7335" s="8">
        <v>2987.96</v>
      </c>
    </row>
    <row r="7336" spans="1:17" x14ac:dyDescent="0.35">
      <c r="A7336" s="8">
        <v>7335</v>
      </c>
      <c r="B7336" s="8" t="s">
        <v>48</v>
      </c>
      <c r="C7336" s="8" t="s">
        <v>58</v>
      </c>
      <c r="D7336" s="8" t="s">
        <v>17</v>
      </c>
      <c r="E7336" s="8" t="s">
        <v>63</v>
      </c>
      <c r="F7336" s="8">
        <v>77218.710000000006</v>
      </c>
      <c r="G7336" s="8">
        <v>385541.94</v>
      </c>
      <c r="H7336" s="8">
        <v>217261.02</v>
      </c>
      <c r="I7336" s="8">
        <v>6.41</v>
      </c>
      <c r="J7336" s="8">
        <v>518</v>
      </c>
      <c r="K7336" s="8" t="str">
        <v>low</v>
      </c>
      <c r="L7336" s="8" t="s">
        <v>35</v>
      </c>
      <c r="M7336" s="8" t="s">
        <v>75</v>
      </c>
      <c r="N7336" s="8" t="s">
        <v>211</v>
      </c>
      <c r="O7336" s="8">
        <v>2023</v>
      </c>
      <c r="P7336" s="8">
        <v>4480</v>
      </c>
      <c r="Q7336" s="8">
        <v>3706.39</v>
      </c>
    </row>
    <row r="7337" spans="1:17" x14ac:dyDescent="0.35">
      <c r="A7337" s="8">
        <v>7336</v>
      </c>
      <c r="B7337" s="8" t="s">
        <v>50</v>
      </c>
      <c r="C7337" s="8" t="s">
        <v>33</v>
      </c>
      <c r="D7337" s="8" t="s">
        <v>24</v>
      </c>
      <c r="E7337" s="8" t="s">
        <v>38</v>
      </c>
      <c r="F7337" s="8">
        <v>79611.100000000006</v>
      </c>
      <c r="G7337" s="8">
        <v>100935.76</v>
      </c>
      <c r="H7337" s="8">
        <v>170648.03</v>
      </c>
      <c r="I7337" s="8">
        <v>13.65</v>
      </c>
      <c r="J7337" s="8">
        <v>889</v>
      </c>
      <c r="K7337" s="8" t="str">
        <v>High</v>
      </c>
      <c r="L7337" s="8" t="s">
        <v>39</v>
      </c>
      <c r="M7337" s="8" t="s">
        <v>20</v>
      </c>
      <c r="N7337" s="8" t="s">
        <v>360</v>
      </c>
      <c r="O7337" s="8">
        <v>2023</v>
      </c>
      <c r="P7337" s="8">
        <v>10887.65</v>
      </c>
      <c r="Q7337" s="8">
        <v>9731.77</v>
      </c>
    </row>
    <row r="7338" spans="1:17" x14ac:dyDescent="0.35">
      <c r="A7338" s="8">
        <v>7337</v>
      </c>
      <c r="B7338" s="8" t="s">
        <v>79</v>
      </c>
      <c r="C7338" s="8" t="s">
        <v>16</v>
      </c>
      <c r="D7338" s="8" t="s">
        <v>28</v>
      </c>
      <c r="E7338" s="8" t="s">
        <v>18</v>
      </c>
      <c r="F7338" s="8">
        <v>17805.89</v>
      </c>
      <c r="G7338" s="8">
        <v>369579.07</v>
      </c>
      <c r="H7338" s="8">
        <v>128888.29</v>
      </c>
      <c r="I7338" s="8">
        <v>7.39</v>
      </c>
      <c r="J7338" s="8">
        <v>432</v>
      </c>
      <c r="K7338" s="8" t="str">
        <v>low</v>
      </c>
      <c r="L7338" s="8" t="s">
        <v>39</v>
      </c>
      <c r="M7338" s="8" t="s">
        <v>75</v>
      </c>
      <c r="N7338" s="8" t="s">
        <v>367</v>
      </c>
      <c r="O7338" s="8">
        <v>2023</v>
      </c>
      <c r="P7338" s="8">
        <v>1802.44</v>
      </c>
      <c r="Q7338" s="8">
        <v>1434.94</v>
      </c>
    </row>
    <row r="7339" spans="1:17" x14ac:dyDescent="0.35">
      <c r="A7339" s="8">
        <v>7338</v>
      </c>
      <c r="B7339" s="8" t="s">
        <v>15</v>
      </c>
      <c r="C7339" s="8" t="s">
        <v>37</v>
      </c>
      <c r="D7339" s="8" t="s">
        <v>34</v>
      </c>
      <c r="E7339" s="8" t="s">
        <v>63</v>
      </c>
      <c r="F7339" s="8">
        <v>93099.69</v>
      </c>
      <c r="G7339" s="8">
        <v>13105.2</v>
      </c>
      <c r="H7339" s="8">
        <v>62745.919999999998</v>
      </c>
      <c r="I7339" s="8">
        <v>10.01</v>
      </c>
      <c r="J7339" s="8">
        <v>637</v>
      </c>
      <c r="K7339" s="8" t="str">
        <v>Medium</v>
      </c>
      <c r="L7339" s="8" t="s">
        <v>39</v>
      </c>
      <c r="M7339" s="8" t="s">
        <v>46</v>
      </c>
      <c r="N7339" s="8" t="s">
        <v>129</v>
      </c>
      <c r="O7339" s="8">
        <v>2023</v>
      </c>
      <c r="P7339" s="8">
        <v>13815.98</v>
      </c>
      <c r="Q7339" s="8">
        <v>10742.66</v>
      </c>
    </row>
    <row r="7340" spans="1:17" x14ac:dyDescent="0.35">
      <c r="A7340" s="8">
        <v>7339</v>
      </c>
      <c r="B7340" s="8" t="s">
        <v>15</v>
      </c>
      <c r="C7340" s="8" t="s">
        <v>33</v>
      </c>
      <c r="D7340" s="8" t="s">
        <v>34</v>
      </c>
      <c r="E7340" s="8" t="s">
        <v>38</v>
      </c>
      <c r="F7340" s="8">
        <v>27978.29</v>
      </c>
      <c r="G7340" s="8">
        <v>397358.75</v>
      </c>
      <c r="H7340" s="8">
        <v>251028.57</v>
      </c>
      <c r="I7340" s="8">
        <v>9.5299999999999994</v>
      </c>
      <c r="J7340" s="8">
        <v>688</v>
      </c>
      <c r="K7340" s="8" t="str">
        <v>Medium</v>
      </c>
      <c r="L7340" s="8" t="s">
        <v>19</v>
      </c>
      <c r="M7340" s="8" t="s">
        <v>46</v>
      </c>
      <c r="N7340" s="8" t="s">
        <v>134</v>
      </c>
      <c r="O7340" s="8">
        <v>2023</v>
      </c>
      <c r="P7340" s="8">
        <v>3098.96</v>
      </c>
      <c r="Q7340" s="8">
        <v>1820.65</v>
      </c>
    </row>
    <row r="7341" spans="1:17" x14ac:dyDescent="0.35">
      <c r="A7341" s="8">
        <v>7340</v>
      </c>
      <c r="B7341" s="8" t="s">
        <v>50</v>
      </c>
      <c r="C7341" s="8" t="s">
        <v>58</v>
      </c>
      <c r="D7341" s="8" t="s">
        <v>56</v>
      </c>
      <c r="E7341" s="8" t="s">
        <v>54</v>
      </c>
      <c r="F7341" s="8">
        <v>15083.72</v>
      </c>
      <c r="G7341" s="8">
        <v>494118.09</v>
      </c>
      <c r="H7341" s="8">
        <v>110940.02</v>
      </c>
      <c r="I7341" s="8">
        <v>10.73</v>
      </c>
      <c r="J7341" s="8">
        <v>422</v>
      </c>
      <c r="K7341" s="8" t="str">
        <v>low</v>
      </c>
      <c r="L7341" s="8" t="s">
        <v>39</v>
      </c>
      <c r="M7341" s="8" t="s">
        <v>20</v>
      </c>
      <c r="N7341" s="8" t="s">
        <v>255</v>
      </c>
      <c r="O7341" s="8">
        <v>2023</v>
      </c>
      <c r="P7341" s="8">
        <v>923.95</v>
      </c>
      <c r="Q7341" s="8">
        <v>827.71</v>
      </c>
    </row>
    <row r="7342" spans="1:17" x14ac:dyDescent="0.35">
      <c r="A7342" s="8">
        <v>7341</v>
      </c>
      <c r="B7342" s="8" t="s">
        <v>43</v>
      </c>
      <c r="C7342" s="8" t="s">
        <v>33</v>
      </c>
      <c r="D7342" s="8" t="s">
        <v>56</v>
      </c>
      <c r="E7342" s="8" t="s">
        <v>29</v>
      </c>
      <c r="F7342" s="8">
        <v>11766.99</v>
      </c>
      <c r="G7342" s="8">
        <v>285507.74</v>
      </c>
      <c r="H7342" s="8">
        <v>474009.76</v>
      </c>
      <c r="I7342" s="8">
        <v>9.1199999999999992</v>
      </c>
      <c r="J7342" s="8">
        <v>582</v>
      </c>
      <c r="K7342" s="8" t="str">
        <v>low</v>
      </c>
      <c r="L7342" s="8" t="s">
        <v>35</v>
      </c>
      <c r="M7342" s="8" t="s">
        <v>20</v>
      </c>
      <c r="N7342" s="8" t="s">
        <v>242</v>
      </c>
      <c r="O7342" s="8">
        <v>2023</v>
      </c>
      <c r="P7342" s="8">
        <v>813.42</v>
      </c>
      <c r="Q7342" s="8">
        <v>727.05</v>
      </c>
    </row>
    <row r="7343" spans="1:17" x14ac:dyDescent="0.35">
      <c r="A7343" s="8">
        <v>7342</v>
      </c>
      <c r="B7343" s="8" t="s">
        <v>41</v>
      </c>
      <c r="C7343" s="8" t="s">
        <v>33</v>
      </c>
      <c r="D7343" s="8" t="s">
        <v>56</v>
      </c>
      <c r="E7343" s="8" t="s">
        <v>18</v>
      </c>
      <c r="F7343" s="8">
        <v>17766.650000000001</v>
      </c>
      <c r="G7343" s="8">
        <v>247871.23</v>
      </c>
      <c r="H7343" s="8">
        <v>481239.57</v>
      </c>
      <c r="I7343" s="8">
        <v>13.74</v>
      </c>
      <c r="J7343" s="8">
        <v>663</v>
      </c>
      <c r="K7343" s="8" t="str">
        <v>Medium</v>
      </c>
      <c r="L7343" s="8" t="s">
        <v>45</v>
      </c>
      <c r="M7343" s="8" t="s">
        <v>46</v>
      </c>
      <c r="N7343" s="8" t="s">
        <v>31</v>
      </c>
      <c r="O7343" s="8">
        <v>2023</v>
      </c>
      <c r="P7343" s="8">
        <v>2407.13</v>
      </c>
      <c r="Q7343" s="8">
        <v>1386.12</v>
      </c>
    </row>
    <row r="7344" spans="1:17" x14ac:dyDescent="0.35">
      <c r="A7344" s="8">
        <v>7343</v>
      </c>
      <c r="B7344" s="8" t="s">
        <v>85</v>
      </c>
      <c r="C7344" s="8" t="s">
        <v>33</v>
      </c>
      <c r="D7344" s="8" t="s">
        <v>28</v>
      </c>
      <c r="E7344" s="8" t="s">
        <v>54</v>
      </c>
      <c r="F7344" s="8">
        <v>29759.41</v>
      </c>
      <c r="G7344" s="8">
        <v>463892.84</v>
      </c>
      <c r="H7344" s="8">
        <v>119951.66</v>
      </c>
      <c r="I7344" s="8">
        <v>10.29</v>
      </c>
      <c r="J7344" s="8">
        <v>728</v>
      </c>
      <c r="K7344" s="8" t="str">
        <v>Medium</v>
      </c>
      <c r="L7344" s="8" t="s">
        <v>19</v>
      </c>
      <c r="M7344" s="8" t="s">
        <v>30</v>
      </c>
      <c r="N7344" s="8" t="s">
        <v>162</v>
      </c>
      <c r="O7344" s="8">
        <v>2023</v>
      </c>
      <c r="P7344" s="8">
        <v>3531.5</v>
      </c>
      <c r="Q7344" s="8">
        <v>2532.4499999999998</v>
      </c>
    </row>
    <row r="7345" spans="1:17" x14ac:dyDescent="0.35">
      <c r="A7345" s="8">
        <v>7344</v>
      </c>
      <c r="B7345" s="8" t="s">
        <v>50</v>
      </c>
      <c r="C7345" s="8" t="s">
        <v>16</v>
      </c>
      <c r="D7345" s="8" t="s">
        <v>56</v>
      </c>
      <c r="E7345" s="8" t="s">
        <v>63</v>
      </c>
      <c r="F7345" s="8">
        <v>63332.12</v>
      </c>
      <c r="G7345" s="8">
        <v>388710.36</v>
      </c>
      <c r="H7345" s="8">
        <v>138660.03</v>
      </c>
      <c r="I7345" s="8">
        <v>8.59</v>
      </c>
      <c r="J7345" s="8">
        <v>351</v>
      </c>
      <c r="K7345" s="8" t="str">
        <v>low</v>
      </c>
      <c r="L7345" s="8" t="s">
        <v>39</v>
      </c>
      <c r="M7345" s="8" t="s">
        <v>46</v>
      </c>
      <c r="N7345" s="8" t="s">
        <v>178</v>
      </c>
      <c r="O7345" s="8">
        <v>2023</v>
      </c>
      <c r="P7345" s="8">
        <v>3248.16</v>
      </c>
      <c r="Q7345" s="8">
        <v>2324.7800000000002</v>
      </c>
    </row>
    <row r="7346" spans="1:17" x14ac:dyDescent="0.35">
      <c r="A7346" s="8">
        <v>7345</v>
      </c>
      <c r="B7346" s="8" t="s">
        <v>15</v>
      </c>
      <c r="C7346" s="8" t="s">
        <v>16</v>
      </c>
      <c r="D7346" s="8" t="s">
        <v>24</v>
      </c>
      <c r="E7346" s="8" t="s">
        <v>18</v>
      </c>
      <c r="F7346" s="8">
        <v>58813.5</v>
      </c>
      <c r="G7346" s="8">
        <v>201626.05</v>
      </c>
      <c r="H7346" s="8">
        <v>158888.56</v>
      </c>
      <c r="I7346" s="8">
        <v>13.62</v>
      </c>
      <c r="J7346" s="8">
        <v>368</v>
      </c>
      <c r="K7346" s="8" t="str">
        <v>low</v>
      </c>
      <c r="L7346" s="8" t="s">
        <v>19</v>
      </c>
      <c r="M7346" s="8" t="s">
        <v>20</v>
      </c>
      <c r="N7346" s="8" t="s">
        <v>271</v>
      </c>
      <c r="O7346" s="8">
        <v>2023</v>
      </c>
      <c r="P7346" s="8">
        <v>7890.78</v>
      </c>
      <c r="Q7346" s="8">
        <v>4336.49</v>
      </c>
    </row>
    <row r="7347" spans="1:17" x14ac:dyDescent="0.35">
      <c r="A7347" s="8">
        <v>7346</v>
      </c>
      <c r="B7347" s="8" t="s">
        <v>41</v>
      </c>
      <c r="C7347" s="8" t="s">
        <v>16</v>
      </c>
      <c r="D7347" s="8" t="s">
        <v>17</v>
      </c>
      <c r="E7347" s="8" t="s">
        <v>63</v>
      </c>
      <c r="F7347" s="8">
        <v>90427.58</v>
      </c>
      <c r="G7347" s="8">
        <v>64943.39</v>
      </c>
      <c r="H7347" s="8">
        <v>132952.44</v>
      </c>
      <c r="I7347" s="8">
        <v>5.33</v>
      </c>
      <c r="J7347" s="8">
        <v>683</v>
      </c>
      <c r="K7347" s="8" t="str">
        <v>Medium</v>
      </c>
      <c r="L7347" s="8" t="s">
        <v>39</v>
      </c>
      <c r="M7347" s="8" t="s">
        <v>30</v>
      </c>
      <c r="N7347" s="8" t="s">
        <v>149</v>
      </c>
      <c r="O7347" s="8">
        <v>2023</v>
      </c>
      <c r="P7347" s="8">
        <v>8213.2099999999991</v>
      </c>
      <c r="Q7347" s="8">
        <v>4351.29</v>
      </c>
    </row>
    <row r="7348" spans="1:17" x14ac:dyDescent="0.35">
      <c r="A7348" s="8">
        <v>7347</v>
      </c>
      <c r="B7348" s="8" t="s">
        <v>43</v>
      </c>
      <c r="C7348" s="8" t="s">
        <v>33</v>
      </c>
      <c r="D7348" s="8" t="s">
        <v>24</v>
      </c>
      <c r="E7348" s="8" t="s">
        <v>18</v>
      </c>
      <c r="F7348" s="8">
        <v>22055.99</v>
      </c>
      <c r="G7348" s="8">
        <v>102194.49</v>
      </c>
      <c r="H7348" s="8">
        <v>134702.60999999999</v>
      </c>
      <c r="I7348" s="8">
        <v>8.85</v>
      </c>
      <c r="J7348" s="8">
        <v>792</v>
      </c>
      <c r="K7348" s="8" t="str">
        <v>High</v>
      </c>
      <c r="L7348" s="8" t="s">
        <v>39</v>
      </c>
      <c r="M7348" s="8" t="s">
        <v>46</v>
      </c>
      <c r="N7348" s="8" t="s">
        <v>92</v>
      </c>
      <c r="O7348" s="8">
        <v>2023</v>
      </c>
      <c r="P7348" s="8">
        <v>3120.92</v>
      </c>
      <c r="Q7348" s="8">
        <v>1855.51</v>
      </c>
    </row>
    <row r="7349" spans="1:17" x14ac:dyDescent="0.35">
      <c r="A7349" s="8">
        <v>7348</v>
      </c>
      <c r="B7349" s="8" t="s">
        <v>52</v>
      </c>
      <c r="C7349" s="8" t="s">
        <v>37</v>
      </c>
      <c r="D7349" s="8" t="s">
        <v>34</v>
      </c>
      <c r="E7349" s="8" t="s">
        <v>18</v>
      </c>
      <c r="F7349" s="8">
        <v>10437.49</v>
      </c>
      <c r="G7349" s="8">
        <v>417847.62</v>
      </c>
      <c r="H7349" s="8">
        <v>102643</v>
      </c>
      <c r="I7349" s="8">
        <v>17.64</v>
      </c>
      <c r="J7349" s="8">
        <v>718</v>
      </c>
      <c r="K7349" s="8" t="str">
        <v>Medium</v>
      </c>
      <c r="L7349" s="8" t="s">
        <v>45</v>
      </c>
      <c r="M7349" s="8" t="s">
        <v>20</v>
      </c>
      <c r="N7349" s="8" t="s">
        <v>71</v>
      </c>
      <c r="O7349" s="8">
        <v>2023</v>
      </c>
      <c r="P7349" s="8">
        <v>1074.76</v>
      </c>
      <c r="Q7349" s="8">
        <v>779.54</v>
      </c>
    </row>
    <row r="7350" spans="1:17" x14ac:dyDescent="0.35">
      <c r="A7350" s="8">
        <v>7349</v>
      </c>
      <c r="B7350" s="8" t="s">
        <v>15</v>
      </c>
      <c r="C7350" s="8" t="s">
        <v>16</v>
      </c>
      <c r="D7350" s="8" t="s">
        <v>34</v>
      </c>
      <c r="E7350" s="8" t="s">
        <v>38</v>
      </c>
      <c r="F7350" s="8">
        <v>61409.14</v>
      </c>
      <c r="G7350" s="8">
        <v>224515.49</v>
      </c>
      <c r="H7350" s="8">
        <v>203534.04</v>
      </c>
      <c r="I7350" s="8">
        <v>9.6999999999999993</v>
      </c>
      <c r="J7350" s="8">
        <v>603</v>
      </c>
      <c r="K7350" s="8" t="str">
        <v>Medium</v>
      </c>
      <c r="L7350" s="8" t="s">
        <v>19</v>
      </c>
      <c r="M7350" s="8" t="s">
        <v>20</v>
      </c>
      <c r="N7350" s="8" t="s">
        <v>334</v>
      </c>
      <c r="O7350" s="8">
        <v>2023</v>
      </c>
      <c r="P7350" s="8">
        <v>6339.37</v>
      </c>
      <c r="Q7350" s="8">
        <v>4921.6499999999996</v>
      </c>
    </row>
    <row r="7351" spans="1:17" x14ac:dyDescent="0.35">
      <c r="A7351" s="8">
        <v>7350</v>
      </c>
      <c r="B7351" s="8" t="s">
        <v>43</v>
      </c>
      <c r="C7351" s="8" t="s">
        <v>58</v>
      </c>
      <c r="D7351" s="8" t="s">
        <v>17</v>
      </c>
      <c r="E7351" s="8" t="s">
        <v>63</v>
      </c>
      <c r="F7351" s="8">
        <v>29108.57</v>
      </c>
      <c r="G7351" s="8">
        <v>226998.02</v>
      </c>
      <c r="H7351" s="8">
        <v>424277.26</v>
      </c>
      <c r="I7351" s="8">
        <v>8.0299999999999994</v>
      </c>
      <c r="J7351" s="8">
        <v>527</v>
      </c>
      <c r="K7351" s="8" t="str">
        <v>low</v>
      </c>
      <c r="L7351" s="8" t="s">
        <v>25</v>
      </c>
      <c r="M7351" s="8" t="s">
        <v>20</v>
      </c>
      <c r="N7351" s="8" t="s">
        <v>270</v>
      </c>
      <c r="O7351" s="8">
        <v>2023</v>
      </c>
      <c r="P7351" s="8">
        <v>3560.41</v>
      </c>
      <c r="Q7351" s="8">
        <v>2374.88</v>
      </c>
    </row>
    <row r="7352" spans="1:17" x14ac:dyDescent="0.35">
      <c r="A7352" s="8">
        <v>7351</v>
      </c>
      <c r="B7352" s="8" t="s">
        <v>79</v>
      </c>
      <c r="C7352" s="8" t="s">
        <v>33</v>
      </c>
      <c r="D7352" s="8" t="s">
        <v>28</v>
      </c>
      <c r="E7352" s="8" t="s">
        <v>18</v>
      </c>
      <c r="F7352" s="8">
        <v>16379.85</v>
      </c>
      <c r="G7352" s="8">
        <v>256628.38</v>
      </c>
      <c r="H7352" s="8">
        <v>456050.25</v>
      </c>
      <c r="I7352" s="8">
        <v>15.7</v>
      </c>
      <c r="J7352" s="8">
        <v>341</v>
      </c>
      <c r="K7352" s="8" t="str">
        <v>low</v>
      </c>
      <c r="L7352" s="8" t="s">
        <v>19</v>
      </c>
      <c r="M7352" s="8" t="s">
        <v>20</v>
      </c>
      <c r="N7352" s="8" t="s">
        <v>250</v>
      </c>
      <c r="O7352" s="8">
        <v>2023</v>
      </c>
      <c r="P7352" s="8">
        <v>2199.2600000000002</v>
      </c>
      <c r="Q7352" s="8">
        <v>1344.81</v>
      </c>
    </row>
    <row r="7353" spans="1:17" x14ac:dyDescent="0.35">
      <c r="A7353" s="8">
        <v>7352</v>
      </c>
      <c r="B7353" s="8" t="s">
        <v>50</v>
      </c>
      <c r="C7353" s="8" t="s">
        <v>58</v>
      </c>
      <c r="D7353" s="8" t="s">
        <v>56</v>
      </c>
      <c r="E7353" s="8" t="s">
        <v>38</v>
      </c>
      <c r="F7353" s="8">
        <v>39856.81</v>
      </c>
      <c r="G7353" s="8">
        <v>222169.43</v>
      </c>
      <c r="H7353" s="8">
        <v>204313.67</v>
      </c>
      <c r="I7353" s="8">
        <v>9.5299999999999994</v>
      </c>
      <c r="J7353" s="8">
        <v>617</v>
      </c>
      <c r="K7353" s="8" t="str">
        <v>Medium</v>
      </c>
      <c r="L7353" s="8" t="s">
        <v>35</v>
      </c>
      <c r="M7353" s="8" t="s">
        <v>30</v>
      </c>
      <c r="N7353" s="8" t="s">
        <v>296</v>
      </c>
      <c r="O7353" s="8">
        <v>2023</v>
      </c>
      <c r="P7353" s="8">
        <v>4973.17</v>
      </c>
      <c r="Q7353" s="8">
        <v>2756.58</v>
      </c>
    </row>
    <row r="7354" spans="1:17" x14ac:dyDescent="0.35">
      <c r="A7354" s="8">
        <v>7353</v>
      </c>
      <c r="B7354" s="8" t="s">
        <v>50</v>
      </c>
      <c r="C7354" s="8" t="s">
        <v>58</v>
      </c>
      <c r="D7354" s="8" t="s">
        <v>34</v>
      </c>
      <c r="E7354" s="8" t="s">
        <v>29</v>
      </c>
      <c r="F7354" s="8">
        <v>12302.26</v>
      </c>
      <c r="G7354" s="8">
        <v>49881.72</v>
      </c>
      <c r="H7354" s="8">
        <v>50541.47</v>
      </c>
      <c r="I7354" s="8">
        <v>16.52</v>
      </c>
      <c r="J7354" s="8">
        <v>728</v>
      </c>
      <c r="K7354" s="8" t="str">
        <v>Medium</v>
      </c>
      <c r="L7354" s="8" t="s">
        <v>35</v>
      </c>
      <c r="M7354" s="8" t="s">
        <v>20</v>
      </c>
      <c r="N7354" s="8" t="s">
        <v>249</v>
      </c>
      <c r="O7354" s="8">
        <v>2023</v>
      </c>
      <c r="P7354" s="8">
        <v>1306.3399999999999</v>
      </c>
      <c r="Q7354" s="8">
        <v>678.36</v>
      </c>
    </row>
    <row r="7355" spans="1:17" x14ac:dyDescent="0.35">
      <c r="A7355" s="8">
        <v>7354</v>
      </c>
      <c r="B7355" s="8" t="s">
        <v>15</v>
      </c>
      <c r="C7355" s="8" t="s">
        <v>23</v>
      </c>
      <c r="D7355" s="8" t="s">
        <v>56</v>
      </c>
      <c r="E7355" s="8" t="s">
        <v>18</v>
      </c>
      <c r="F7355" s="8">
        <v>50766.21</v>
      </c>
      <c r="G7355" s="8">
        <v>295977.08</v>
      </c>
      <c r="H7355" s="8">
        <v>432627.89</v>
      </c>
      <c r="I7355" s="8">
        <v>15.42</v>
      </c>
      <c r="J7355" s="8">
        <v>629</v>
      </c>
      <c r="K7355" s="8" t="str">
        <v>Medium</v>
      </c>
      <c r="L7355" s="8" t="s">
        <v>39</v>
      </c>
      <c r="M7355" s="8" t="s">
        <v>26</v>
      </c>
      <c r="N7355" s="8" t="s">
        <v>327</v>
      </c>
      <c r="O7355" s="8">
        <v>2023</v>
      </c>
      <c r="P7355" s="8">
        <v>7014.41</v>
      </c>
      <c r="Q7355" s="8">
        <v>3962.74</v>
      </c>
    </row>
    <row r="7356" spans="1:17" x14ac:dyDescent="0.35">
      <c r="A7356" s="8">
        <v>7355</v>
      </c>
      <c r="B7356" s="8" t="s">
        <v>85</v>
      </c>
      <c r="C7356" s="8" t="s">
        <v>16</v>
      </c>
      <c r="D7356" s="8" t="s">
        <v>28</v>
      </c>
      <c r="E7356" s="8" t="s">
        <v>63</v>
      </c>
      <c r="F7356" s="8">
        <v>86191.46</v>
      </c>
      <c r="G7356" s="8">
        <v>352071.12</v>
      </c>
      <c r="H7356" s="8">
        <v>387970.75</v>
      </c>
      <c r="I7356" s="8">
        <v>17.59</v>
      </c>
      <c r="J7356" s="8">
        <v>761</v>
      </c>
      <c r="K7356" s="8" t="str">
        <v>High</v>
      </c>
      <c r="L7356" s="8" t="s">
        <v>35</v>
      </c>
      <c r="M7356" s="8" t="s">
        <v>26</v>
      </c>
      <c r="N7356" s="8" t="s">
        <v>399</v>
      </c>
      <c r="O7356" s="8">
        <v>2023</v>
      </c>
      <c r="P7356" s="8">
        <v>12070.76</v>
      </c>
      <c r="Q7356" s="8">
        <v>8170.93</v>
      </c>
    </row>
    <row r="7357" spans="1:17" x14ac:dyDescent="0.35">
      <c r="A7357" s="8">
        <v>7356</v>
      </c>
      <c r="B7357" s="8" t="s">
        <v>85</v>
      </c>
      <c r="C7357" s="8" t="s">
        <v>58</v>
      </c>
      <c r="D7357" s="8" t="s">
        <v>56</v>
      </c>
      <c r="E7357" s="8" t="s">
        <v>18</v>
      </c>
      <c r="F7357" s="8">
        <v>48916.93</v>
      </c>
      <c r="G7357" s="8">
        <v>373279.75</v>
      </c>
      <c r="H7357" s="8">
        <v>323678.86</v>
      </c>
      <c r="I7357" s="8">
        <v>6.48</v>
      </c>
      <c r="J7357" s="8">
        <v>481</v>
      </c>
      <c r="K7357" s="8" t="str">
        <v>low</v>
      </c>
      <c r="L7357" s="8" t="s">
        <v>35</v>
      </c>
      <c r="M7357" s="8" t="s">
        <v>46</v>
      </c>
      <c r="N7357" s="8" t="s">
        <v>364</v>
      </c>
      <c r="O7357" s="8">
        <v>2023</v>
      </c>
      <c r="P7357" s="8">
        <v>5295.7</v>
      </c>
      <c r="Q7357" s="8">
        <v>3314.66</v>
      </c>
    </row>
    <row r="7358" spans="1:17" x14ac:dyDescent="0.35">
      <c r="A7358" s="8">
        <v>7357</v>
      </c>
      <c r="B7358" s="8" t="s">
        <v>85</v>
      </c>
      <c r="C7358" s="8" t="s">
        <v>58</v>
      </c>
      <c r="D7358" s="8" t="s">
        <v>28</v>
      </c>
      <c r="E7358" s="8" t="s">
        <v>63</v>
      </c>
      <c r="F7358" s="8">
        <v>91903.14</v>
      </c>
      <c r="G7358" s="8">
        <v>400728.57</v>
      </c>
      <c r="H7358" s="8">
        <v>102631.28</v>
      </c>
      <c r="I7358" s="8">
        <v>17.66</v>
      </c>
      <c r="J7358" s="8">
        <v>522</v>
      </c>
      <c r="K7358" s="8" t="str">
        <v>low</v>
      </c>
      <c r="L7358" s="8" t="s">
        <v>45</v>
      </c>
      <c r="M7358" s="8" t="s">
        <v>26</v>
      </c>
      <c r="N7358" s="8" t="s">
        <v>267</v>
      </c>
      <c r="O7358" s="8">
        <v>2023</v>
      </c>
      <c r="P7358" s="8">
        <v>7219.48</v>
      </c>
      <c r="Q7358" s="8">
        <v>4965.59</v>
      </c>
    </row>
    <row r="7359" spans="1:17" x14ac:dyDescent="0.35">
      <c r="A7359" s="8">
        <v>7358</v>
      </c>
      <c r="B7359" s="8" t="s">
        <v>15</v>
      </c>
      <c r="C7359" s="8" t="s">
        <v>16</v>
      </c>
      <c r="D7359" s="8" t="s">
        <v>24</v>
      </c>
      <c r="E7359" s="8" t="s">
        <v>63</v>
      </c>
      <c r="F7359" s="8">
        <v>99421.74</v>
      </c>
      <c r="G7359" s="8">
        <v>121529.3</v>
      </c>
      <c r="H7359" s="8">
        <v>340576.41</v>
      </c>
      <c r="I7359" s="8">
        <v>10.26</v>
      </c>
      <c r="J7359" s="8">
        <v>488</v>
      </c>
      <c r="K7359" s="8" t="str">
        <v>low</v>
      </c>
      <c r="L7359" s="8" t="s">
        <v>39</v>
      </c>
      <c r="M7359" s="8" t="s">
        <v>75</v>
      </c>
      <c r="N7359" s="8" t="s">
        <v>64</v>
      </c>
      <c r="O7359" s="8">
        <v>2023</v>
      </c>
      <c r="P7359" s="8">
        <v>14717.28</v>
      </c>
      <c r="Q7359" s="8">
        <v>11017.89</v>
      </c>
    </row>
    <row r="7360" spans="1:17" x14ac:dyDescent="0.35">
      <c r="A7360" s="8">
        <v>7359</v>
      </c>
      <c r="B7360" s="8" t="s">
        <v>15</v>
      </c>
      <c r="C7360" s="8" t="s">
        <v>33</v>
      </c>
      <c r="D7360" s="8" t="s">
        <v>34</v>
      </c>
      <c r="E7360" s="8" t="s">
        <v>54</v>
      </c>
      <c r="F7360" s="8">
        <v>57480.7</v>
      </c>
      <c r="G7360" s="8">
        <v>362602.08</v>
      </c>
      <c r="H7360" s="8">
        <v>239512.95</v>
      </c>
      <c r="I7360" s="8">
        <v>5.81</v>
      </c>
      <c r="J7360" s="8">
        <v>899</v>
      </c>
      <c r="K7360" s="8" t="str">
        <v>High</v>
      </c>
      <c r="L7360" s="8" t="s">
        <v>25</v>
      </c>
      <c r="M7360" s="8" t="s">
        <v>75</v>
      </c>
      <c r="N7360" s="8" t="s">
        <v>402</v>
      </c>
      <c r="O7360" s="8">
        <v>2023</v>
      </c>
      <c r="P7360" s="8">
        <v>6818.15</v>
      </c>
      <c r="Q7360" s="8">
        <v>3779.27</v>
      </c>
    </row>
    <row r="7361" spans="1:17" x14ac:dyDescent="0.35">
      <c r="A7361" s="8">
        <v>7360</v>
      </c>
      <c r="B7361" s="8" t="s">
        <v>15</v>
      </c>
      <c r="C7361" s="8" t="s">
        <v>33</v>
      </c>
      <c r="D7361" s="8" t="s">
        <v>17</v>
      </c>
      <c r="E7361" s="8" t="s">
        <v>18</v>
      </c>
      <c r="F7361" s="8">
        <v>17576.28</v>
      </c>
      <c r="G7361" s="8">
        <v>283859.48</v>
      </c>
      <c r="H7361" s="8">
        <v>70410.13</v>
      </c>
      <c r="I7361" s="8">
        <v>13.31</v>
      </c>
      <c r="J7361" s="8">
        <v>703</v>
      </c>
      <c r="K7361" s="8" t="str">
        <v>Medium</v>
      </c>
      <c r="L7361" s="8" t="s">
        <v>39</v>
      </c>
      <c r="M7361" s="8" t="s">
        <v>26</v>
      </c>
      <c r="N7361" s="8" t="s">
        <v>356</v>
      </c>
      <c r="O7361" s="8">
        <v>2023</v>
      </c>
      <c r="P7361" s="8">
        <v>2280.46</v>
      </c>
      <c r="Q7361" s="8">
        <v>1962.96</v>
      </c>
    </row>
    <row r="7362" spans="1:17" x14ac:dyDescent="0.35">
      <c r="A7362" s="8">
        <v>7361</v>
      </c>
      <c r="B7362" s="8" t="s">
        <v>41</v>
      </c>
      <c r="C7362" s="8" t="s">
        <v>37</v>
      </c>
      <c r="D7362" s="8" t="s">
        <v>56</v>
      </c>
      <c r="E7362" s="8" t="s">
        <v>29</v>
      </c>
      <c r="F7362" s="8">
        <v>33200.269999999997</v>
      </c>
      <c r="G7362" s="8">
        <v>148474.79</v>
      </c>
      <c r="H7362" s="8">
        <v>403357.87</v>
      </c>
      <c r="I7362" s="8">
        <v>9.9499999999999993</v>
      </c>
      <c r="J7362" s="8">
        <v>776</v>
      </c>
      <c r="K7362" s="8" t="str">
        <v>High</v>
      </c>
      <c r="L7362" s="8" t="s">
        <v>35</v>
      </c>
      <c r="M7362" s="8" t="s">
        <v>20</v>
      </c>
      <c r="N7362" s="8" t="s">
        <v>400</v>
      </c>
      <c r="O7362" s="8">
        <v>2023</v>
      </c>
      <c r="P7362" s="8">
        <v>2238.16</v>
      </c>
      <c r="Q7362" s="8">
        <v>1349</v>
      </c>
    </row>
    <row r="7363" spans="1:17" x14ac:dyDescent="0.35">
      <c r="A7363" s="8">
        <v>7362</v>
      </c>
      <c r="B7363" s="8" t="s">
        <v>32</v>
      </c>
      <c r="C7363" s="8" t="s">
        <v>33</v>
      </c>
      <c r="D7363" s="8" t="s">
        <v>24</v>
      </c>
      <c r="E7363" s="8" t="s">
        <v>38</v>
      </c>
      <c r="F7363" s="8">
        <v>94021.82</v>
      </c>
      <c r="G7363" s="8">
        <v>247337.65</v>
      </c>
      <c r="H7363" s="8">
        <v>240635.13</v>
      </c>
      <c r="I7363" s="8">
        <v>9.34</v>
      </c>
      <c r="J7363" s="8">
        <v>572</v>
      </c>
      <c r="K7363" s="8" t="str">
        <v>low</v>
      </c>
      <c r="L7363" s="8" t="s">
        <v>39</v>
      </c>
      <c r="M7363" s="8" t="s">
        <v>26</v>
      </c>
      <c r="N7363" s="8" t="s">
        <v>164</v>
      </c>
      <c r="O7363" s="8">
        <v>2023</v>
      </c>
      <c r="P7363" s="8">
        <v>12288.22</v>
      </c>
      <c r="Q7363" s="8">
        <v>10406.879999999999</v>
      </c>
    </row>
    <row r="7364" spans="1:17" x14ac:dyDescent="0.35">
      <c r="A7364" s="8">
        <v>7363</v>
      </c>
      <c r="B7364" s="8" t="s">
        <v>22</v>
      </c>
      <c r="C7364" s="8" t="s">
        <v>23</v>
      </c>
      <c r="D7364" s="8" t="s">
        <v>17</v>
      </c>
      <c r="E7364" s="8" t="s">
        <v>38</v>
      </c>
      <c r="F7364" s="8">
        <v>27234.44</v>
      </c>
      <c r="G7364" s="8">
        <v>467150.41</v>
      </c>
      <c r="H7364" s="8">
        <v>67735.360000000001</v>
      </c>
      <c r="I7364" s="8">
        <v>13.12</v>
      </c>
      <c r="J7364" s="8">
        <v>761</v>
      </c>
      <c r="K7364" s="8" t="str">
        <v>High</v>
      </c>
      <c r="L7364" s="8" t="s">
        <v>19</v>
      </c>
      <c r="M7364" s="8" t="s">
        <v>30</v>
      </c>
      <c r="N7364" s="8" t="s">
        <v>136</v>
      </c>
      <c r="O7364" s="8">
        <v>2023</v>
      </c>
      <c r="P7364" s="8">
        <v>3067.54</v>
      </c>
      <c r="Q7364" s="8">
        <v>2038</v>
      </c>
    </row>
    <row r="7365" spans="1:17" x14ac:dyDescent="0.35">
      <c r="A7365" s="8">
        <v>7364</v>
      </c>
      <c r="B7365" s="8" t="s">
        <v>52</v>
      </c>
      <c r="C7365" s="8" t="s">
        <v>33</v>
      </c>
      <c r="D7365" s="8" t="s">
        <v>17</v>
      </c>
      <c r="E7365" s="8" t="s">
        <v>38</v>
      </c>
      <c r="F7365" s="8">
        <v>14927.54</v>
      </c>
      <c r="G7365" s="8">
        <v>88310.99</v>
      </c>
      <c r="H7365" s="8">
        <v>168866.09</v>
      </c>
      <c r="I7365" s="8">
        <v>13.75</v>
      </c>
      <c r="J7365" s="8">
        <v>312</v>
      </c>
      <c r="K7365" s="8" t="str">
        <v>low</v>
      </c>
      <c r="L7365" s="8" t="s">
        <v>45</v>
      </c>
      <c r="M7365" s="8" t="s">
        <v>75</v>
      </c>
      <c r="N7365" s="8" t="s">
        <v>127</v>
      </c>
      <c r="O7365" s="8">
        <v>2023</v>
      </c>
      <c r="P7365" s="8">
        <v>2138.58</v>
      </c>
      <c r="Q7365" s="8">
        <v>1719.41</v>
      </c>
    </row>
    <row r="7366" spans="1:17" x14ac:dyDescent="0.35">
      <c r="A7366" s="8">
        <v>7365</v>
      </c>
      <c r="B7366" s="8" t="s">
        <v>22</v>
      </c>
      <c r="C7366" s="8" t="s">
        <v>58</v>
      </c>
      <c r="D7366" s="8" t="s">
        <v>34</v>
      </c>
      <c r="E7366" s="8" t="s">
        <v>38</v>
      </c>
      <c r="F7366" s="8">
        <v>72938.55</v>
      </c>
      <c r="G7366" s="8">
        <v>471222.77</v>
      </c>
      <c r="H7366" s="8">
        <v>127860.03</v>
      </c>
      <c r="I7366" s="8">
        <v>6.15</v>
      </c>
      <c r="J7366" s="8">
        <v>396</v>
      </c>
      <c r="K7366" s="8" t="str">
        <v>low</v>
      </c>
      <c r="L7366" s="8" t="s">
        <v>35</v>
      </c>
      <c r="M7366" s="8" t="s">
        <v>20</v>
      </c>
      <c r="N7366" s="8" t="s">
        <v>31</v>
      </c>
      <c r="O7366" s="8">
        <v>2023</v>
      </c>
      <c r="P7366" s="8">
        <v>9621.8700000000008</v>
      </c>
      <c r="Q7366" s="8">
        <v>8618.39</v>
      </c>
    </row>
    <row r="7367" spans="1:17" x14ac:dyDescent="0.35">
      <c r="A7367" s="8">
        <v>7366</v>
      </c>
      <c r="B7367" s="8" t="s">
        <v>50</v>
      </c>
      <c r="C7367" s="8" t="s">
        <v>58</v>
      </c>
      <c r="D7367" s="8" t="s">
        <v>24</v>
      </c>
      <c r="E7367" s="8" t="s">
        <v>38</v>
      </c>
      <c r="F7367" s="8">
        <v>95240.59</v>
      </c>
      <c r="G7367" s="8">
        <v>51555.91</v>
      </c>
      <c r="H7367" s="8">
        <v>279435.36</v>
      </c>
      <c r="I7367" s="8">
        <v>11.9</v>
      </c>
      <c r="J7367" s="8">
        <v>572</v>
      </c>
      <c r="K7367" s="8" t="str">
        <v>low</v>
      </c>
      <c r="L7367" s="8" t="s">
        <v>25</v>
      </c>
      <c r="M7367" s="8" t="s">
        <v>30</v>
      </c>
      <c r="N7367" s="8" t="s">
        <v>233</v>
      </c>
      <c r="O7367" s="8">
        <v>2023</v>
      </c>
      <c r="P7367" s="8">
        <v>8893.2000000000007</v>
      </c>
      <c r="Q7367" s="8">
        <v>4673.87</v>
      </c>
    </row>
    <row r="7368" spans="1:17" x14ac:dyDescent="0.35">
      <c r="A7368" s="8">
        <v>7367</v>
      </c>
      <c r="B7368" s="8" t="s">
        <v>15</v>
      </c>
      <c r="C7368" s="8" t="s">
        <v>37</v>
      </c>
      <c r="D7368" s="8" t="s">
        <v>28</v>
      </c>
      <c r="E7368" s="8" t="s">
        <v>18</v>
      </c>
      <c r="F7368" s="8">
        <v>97721.69</v>
      </c>
      <c r="G7368" s="8">
        <v>298301.96999999997</v>
      </c>
      <c r="H7368" s="8">
        <v>53226.34</v>
      </c>
      <c r="I7368" s="8">
        <v>9.8000000000000007</v>
      </c>
      <c r="J7368" s="8">
        <v>880</v>
      </c>
      <c r="K7368" s="8" t="str">
        <v>High</v>
      </c>
      <c r="L7368" s="8" t="s">
        <v>45</v>
      </c>
      <c r="M7368" s="8" t="s">
        <v>46</v>
      </c>
      <c r="N7368" s="8" t="s">
        <v>67</v>
      </c>
      <c r="O7368" s="8">
        <v>2023</v>
      </c>
      <c r="P7368" s="8">
        <v>10832.83</v>
      </c>
      <c r="Q7368" s="8">
        <v>6146.44</v>
      </c>
    </row>
    <row r="7369" spans="1:17" x14ac:dyDescent="0.35">
      <c r="A7369" s="8">
        <v>7368</v>
      </c>
      <c r="B7369" s="8" t="s">
        <v>79</v>
      </c>
      <c r="C7369" s="8" t="s">
        <v>16</v>
      </c>
      <c r="D7369" s="8" t="s">
        <v>34</v>
      </c>
      <c r="E7369" s="8" t="s">
        <v>18</v>
      </c>
      <c r="F7369" s="8">
        <v>26825.71</v>
      </c>
      <c r="G7369" s="8">
        <v>328312.15000000002</v>
      </c>
      <c r="H7369" s="8">
        <v>291840.78999999998</v>
      </c>
      <c r="I7369" s="8">
        <v>7.75</v>
      </c>
      <c r="J7369" s="8">
        <v>538</v>
      </c>
      <c r="K7369" s="8" t="str">
        <v>low</v>
      </c>
      <c r="L7369" s="8" t="s">
        <v>25</v>
      </c>
      <c r="M7369" s="8" t="s">
        <v>75</v>
      </c>
      <c r="N7369" s="8" t="s">
        <v>76</v>
      </c>
      <c r="O7369" s="8">
        <v>2023</v>
      </c>
      <c r="P7369" s="8">
        <v>3672.76</v>
      </c>
      <c r="Q7369" s="8">
        <v>2583.54</v>
      </c>
    </row>
    <row r="7370" spans="1:17" x14ac:dyDescent="0.35">
      <c r="A7370" s="8">
        <v>7369</v>
      </c>
      <c r="B7370" s="8" t="s">
        <v>32</v>
      </c>
      <c r="C7370" s="8" t="s">
        <v>37</v>
      </c>
      <c r="D7370" s="8" t="s">
        <v>17</v>
      </c>
      <c r="E7370" s="8" t="s">
        <v>54</v>
      </c>
      <c r="F7370" s="8">
        <v>59215.09</v>
      </c>
      <c r="G7370" s="8">
        <v>138783.04999999999</v>
      </c>
      <c r="H7370" s="8">
        <v>42957.96</v>
      </c>
      <c r="I7370" s="8">
        <v>15.32</v>
      </c>
      <c r="J7370" s="8">
        <v>756</v>
      </c>
      <c r="K7370" s="8" t="str">
        <v>High</v>
      </c>
      <c r="L7370" s="8" t="s">
        <v>25</v>
      </c>
      <c r="M7370" s="8" t="s">
        <v>30</v>
      </c>
      <c r="N7370" s="8" t="s">
        <v>186</v>
      </c>
      <c r="O7370" s="8">
        <v>2023</v>
      </c>
      <c r="P7370" s="8">
        <v>5941.8</v>
      </c>
      <c r="Q7370" s="8">
        <v>5311.34</v>
      </c>
    </row>
    <row r="7371" spans="1:17" x14ac:dyDescent="0.35">
      <c r="A7371" s="8">
        <v>7370</v>
      </c>
      <c r="B7371" s="8" t="s">
        <v>52</v>
      </c>
      <c r="C7371" s="8" t="s">
        <v>23</v>
      </c>
      <c r="D7371" s="8" t="s">
        <v>24</v>
      </c>
      <c r="E7371" s="8" t="s">
        <v>63</v>
      </c>
      <c r="F7371" s="8">
        <v>93940.6</v>
      </c>
      <c r="G7371" s="8">
        <v>353144.22</v>
      </c>
      <c r="H7371" s="8">
        <v>223040.8</v>
      </c>
      <c r="I7371" s="8">
        <v>6.07</v>
      </c>
      <c r="J7371" s="8">
        <v>716</v>
      </c>
      <c r="K7371" s="8" t="str">
        <v>Medium</v>
      </c>
      <c r="L7371" s="8" t="s">
        <v>39</v>
      </c>
      <c r="M7371" s="8" t="s">
        <v>20</v>
      </c>
      <c r="N7371" s="8" t="s">
        <v>256</v>
      </c>
      <c r="O7371" s="8">
        <v>2023</v>
      </c>
      <c r="P7371" s="8">
        <v>5588.24</v>
      </c>
      <c r="Q7371" s="8">
        <v>4705.3500000000004</v>
      </c>
    </row>
    <row r="7372" spans="1:17" x14ac:dyDescent="0.35">
      <c r="A7372" s="8">
        <v>7371</v>
      </c>
      <c r="B7372" s="8" t="s">
        <v>43</v>
      </c>
      <c r="C7372" s="8" t="s">
        <v>16</v>
      </c>
      <c r="D7372" s="8" t="s">
        <v>34</v>
      </c>
      <c r="E7372" s="8" t="s">
        <v>38</v>
      </c>
      <c r="F7372" s="8">
        <v>97814.27</v>
      </c>
      <c r="G7372" s="8">
        <v>52010.15</v>
      </c>
      <c r="H7372" s="8">
        <v>406465.56</v>
      </c>
      <c r="I7372" s="8">
        <v>15.55</v>
      </c>
      <c r="J7372" s="8">
        <v>326</v>
      </c>
      <c r="K7372" s="8" t="str">
        <v>low</v>
      </c>
      <c r="L7372" s="8" t="s">
        <v>39</v>
      </c>
      <c r="M7372" s="8" t="s">
        <v>20</v>
      </c>
      <c r="N7372" s="8" t="s">
        <v>344</v>
      </c>
      <c r="O7372" s="8">
        <v>2023</v>
      </c>
      <c r="P7372" s="8">
        <v>7683.92</v>
      </c>
      <c r="Q7372" s="8">
        <v>4749.54</v>
      </c>
    </row>
    <row r="7373" spans="1:17" x14ac:dyDescent="0.35">
      <c r="A7373" s="8">
        <v>7372</v>
      </c>
      <c r="B7373" s="8" t="s">
        <v>22</v>
      </c>
      <c r="C7373" s="8" t="s">
        <v>37</v>
      </c>
      <c r="D7373" s="8" t="s">
        <v>34</v>
      </c>
      <c r="E7373" s="8" t="s">
        <v>54</v>
      </c>
      <c r="F7373" s="8">
        <v>23358.75</v>
      </c>
      <c r="G7373" s="8">
        <v>366762.7</v>
      </c>
      <c r="H7373" s="8">
        <v>488773.14</v>
      </c>
      <c r="I7373" s="8">
        <v>14.83</v>
      </c>
      <c r="J7373" s="8">
        <v>578</v>
      </c>
      <c r="K7373" s="8" t="str">
        <v>low</v>
      </c>
      <c r="L7373" s="8" t="s">
        <v>19</v>
      </c>
      <c r="M7373" s="8" t="s">
        <v>30</v>
      </c>
      <c r="N7373" s="8" t="s">
        <v>155</v>
      </c>
      <c r="O7373" s="8">
        <v>2023</v>
      </c>
      <c r="P7373" s="8">
        <v>3503.38</v>
      </c>
      <c r="Q7373" s="8">
        <v>2497.58</v>
      </c>
    </row>
    <row r="7374" spans="1:17" x14ac:dyDescent="0.35">
      <c r="A7374" s="8">
        <v>7373</v>
      </c>
      <c r="B7374" s="8" t="s">
        <v>85</v>
      </c>
      <c r="C7374" s="8" t="s">
        <v>16</v>
      </c>
      <c r="D7374" s="8" t="s">
        <v>56</v>
      </c>
      <c r="E7374" s="8" t="s">
        <v>29</v>
      </c>
      <c r="F7374" s="8">
        <v>12893.42</v>
      </c>
      <c r="G7374" s="8">
        <v>216997.34</v>
      </c>
      <c r="H7374" s="8">
        <v>411058.93</v>
      </c>
      <c r="I7374" s="8">
        <v>7.5</v>
      </c>
      <c r="J7374" s="8">
        <v>893</v>
      </c>
      <c r="K7374" s="8" t="str">
        <v>High</v>
      </c>
      <c r="L7374" s="8" t="s">
        <v>35</v>
      </c>
      <c r="M7374" s="8" t="s">
        <v>75</v>
      </c>
      <c r="N7374" s="8" t="s">
        <v>275</v>
      </c>
      <c r="O7374" s="8">
        <v>2023</v>
      </c>
      <c r="P7374" s="8">
        <v>1783.71</v>
      </c>
      <c r="Q7374" s="8">
        <v>1163.74</v>
      </c>
    </row>
    <row r="7375" spans="1:17" x14ac:dyDescent="0.35">
      <c r="A7375" s="8">
        <v>7374</v>
      </c>
      <c r="B7375" s="8" t="s">
        <v>52</v>
      </c>
      <c r="C7375" s="8" t="s">
        <v>16</v>
      </c>
      <c r="D7375" s="8" t="s">
        <v>34</v>
      </c>
      <c r="E7375" s="8" t="s">
        <v>38</v>
      </c>
      <c r="F7375" s="8">
        <v>69313.2</v>
      </c>
      <c r="G7375" s="8">
        <v>381972.96</v>
      </c>
      <c r="H7375" s="8">
        <v>233532.23</v>
      </c>
      <c r="I7375" s="8">
        <v>11.18</v>
      </c>
      <c r="J7375" s="8">
        <v>356</v>
      </c>
      <c r="K7375" s="8" t="str">
        <v>low</v>
      </c>
      <c r="L7375" s="8" t="s">
        <v>19</v>
      </c>
      <c r="M7375" s="8" t="s">
        <v>20</v>
      </c>
      <c r="N7375" s="8" t="s">
        <v>84</v>
      </c>
      <c r="O7375" s="8">
        <v>2023</v>
      </c>
      <c r="P7375" s="8">
        <v>6338.92</v>
      </c>
      <c r="Q7375" s="8">
        <v>4435.72</v>
      </c>
    </row>
    <row r="7376" spans="1:17" x14ac:dyDescent="0.35">
      <c r="A7376" s="8">
        <v>7375</v>
      </c>
      <c r="B7376" s="8" t="s">
        <v>15</v>
      </c>
      <c r="C7376" s="8" t="s">
        <v>16</v>
      </c>
      <c r="D7376" s="8" t="s">
        <v>34</v>
      </c>
      <c r="E7376" s="8" t="s">
        <v>18</v>
      </c>
      <c r="F7376" s="8">
        <v>46948.23</v>
      </c>
      <c r="G7376" s="8">
        <v>146147.92000000001</v>
      </c>
      <c r="H7376" s="8">
        <v>392606.67</v>
      </c>
      <c r="I7376" s="8">
        <v>9.68</v>
      </c>
      <c r="J7376" s="8">
        <v>747</v>
      </c>
      <c r="K7376" s="8" t="str">
        <v>Medium</v>
      </c>
      <c r="L7376" s="8" t="s">
        <v>35</v>
      </c>
      <c r="M7376" s="8" t="s">
        <v>26</v>
      </c>
      <c r="N7376" s="8" t="s">
        <v>364</v>
      </c>
      <c r="O7376" s="8">
        <v>2023</v>
      </c>
      <c r="P7376" s="8">
        <v>3633.06</v>
      </c>
      <c r="Q7376" s="8">
        <v>2920.06</v>
      </c>
    </row>
    <row r="7377" spans="1:17" x14ac:dyDescent="0.35">
      <c r="A7377" s="8">
        <v>7376</v>
      </c>
      <c r="B7377" s="8" t="s">
        <v>79</v>
      </c>
      <c r="C7377" s="8" t="s">
        <v>16</v>
      </c>
      <c r="D7377" s="8" t="s">
        <v>28</v>
      </c>
      <c r="E7377" s="8" t="s">
        <v>38</v>
      </c>
      <c r="F7377" s="8">
        <v>44584.22</v>
      </c>
      <c r="G7377" s="8">
        <v>141649.47</v>
      </c>
      <c r="H7377" s="8">
        <v>144045.14000000001</v>
      </c>
      <c r="I7377" s="8">
        <v>9.15</v>
      </c>
      <c r="J7377" s="8">
        <v>434</v>
      </c>
      <c r="K7377" s="8" t="str">
        <v>low</v>
      </c>
      <c r="L7377" s="8" t="s">
        <v>35</v>
      </c>
      <c r="M7377" s="8" t="s">
        <v>46</v>
      </c>
      <c r="N7377" s="8" t="s">
        <v>279</v>
      </c>
      <c r="O7377" s="8">
        <v>2023</v>
      </c>
      <c r="P7377" s="8">
        <v>4795.68</v>
      </c>
      <c r="Q7377" s="8">
        <v>2908.72</v>
      </c>
    </row>
    <row r="7378" spans="1:17" x14ac:dyDescent="0.35">
      <c r="A7378" s="8">
        <v>7377</v>
      </c>
      <c r="B7378" s="8" t="s">
        <v>41</v>
      </c>
      <c r="C7378" s="8" t="s">
        <v>16</v>
      </c>
      <c r="D7378" s="8" t="s">
        <v>56</v>
      </c>
      <c r="E7378" s="8" t="s">
        <v>63</v>
      </c>
      <c r="F7378" s="8">
        <v>17095.84</v>
      </c>
      <c r="G7378" s="8">
        <v>78189.02</v>
      </c>
      <c r="H7378" s="8">
        <v>257972.56</v>
      </c>
      <c r="I7378" s="8">
        <v>11.22</v>
      </c>
      <c r="J7378" s="8">
        <v>644</v>
      </c>
      <c r="K7378" s="8" t="str">
        <v>Medium</v>
      </c>
      <c r="L7378" s="8" t="s">
        <v>39</v>
      </c>
      <c r="M7378" s="8" t="s">
        <v>46</v>
      </c>
      <c r="N7378" s="8" t="s">
        <v>64</v>
      </c>
      <c r="O7378" s="8">
        <v>2023</v>
      </c>
      <c r="P7378" s="8">
        <v>2398.77</v>
      </c>
      <c r="Q7378" s="8">
        <v>2144.3200000000002</v>
      </c>
    </row>
    <row r="7379" spans="1:17" x14ac:dyDescent="0.35">
      <c r="A7379" s="8">
        <v>7378</v>
      </c>
      <c r="B7379" s="8" t="s">
        <v>85</v>
      </c>
      <c r="C7379" s="8" t="s">
        <v>16</v>
      </c>
      <c r="D7379" s="8" t="s">
        <v>34</v>
      </c>
      <c r="E7379" s="8" t="s">
        <v>29</v>
      </c>
      <c r="F7379" s="8">
        <v>24554.9</v>
      </c>
      <c r="G7379" s="8">
        <v>212942.5</v>
      </c>
      <c r="H7379" s="8">
        <v>9958</v>
      </c>
      <c r="I7379" s="8">
        <v>17</v>
      </c>
      <c r="J7379" s="8">
        <v>622</v>
      </c>
      <c r="K7379" s="8" t="str">
        <v>Medium</v>
      </c>
      <c r="L7379" s="8" t="s">
        <v>39</v>
      </c>
      <c r="M7379" s="8" t="s">
        <v>75</v>
      </c>
      <c r="N7379" s="8" t="s">
        <v>55</v>
      </c>
      <c r="O7379" s="8">
        <v>2023</v>
      </c>
      <c r="P7379" s="8">
        <v>3267.13</v>
      </c>
      <c r="Q7379" s="8">
        <v>2832.27</v>
      </c>
    </row>
    <row r="7380" spans="1:17" x14ac:dyDescent="0.35">
      <c r="A7380" s="8">
        <v>7379</v>
      </c>
      <c r="B7380" s="8" t="s">
        <v>52</v>
      </c>
      <c r="C7380" s="8" t="s">
        <v>58</v>
      </c>
      <c r="D7380" s="8" t="s">
        <v>24</v>
      </c>
      <c r="E7380" s="8" t="s">
        <v>63</v>
      </c>
      <c r="F7380" s="8">
        <v>39727.75</v>
      </c>
      <c r="G7380" s="8">
        <v>455486.09</v>
      </c>
      <c r="H7380" s="8">
        <v>328154.77</v>
      </c>
      <c r="I7380" s="8">
        <v>16.809999999999999</v>
      </c>
      <c r="J7380" s="8">
        <v>744</v>
      </c>
      <c r="K7380" s="8" t="str">
        <v>Medium</v>
      </c>
      <c r="L7380" s="8" t="s">
        <v>19</v>
      </c>
      <c r="M7380" s="8" t="s">
        <v>75</v>
      </c>
      <c r="N7380" s="8" t="s">
        <v>159</v>
      </c>
      <c r="O7380" s="8">
        <v>2023</v>
      </c>
      <c r="P7380" s="8">
        <v>2582.61</v>
      </c>
      <c r="Q7380" s="8">
        <v>1693.41</v>
      </c>
    </row>
    <row r="7381" spans="1:17" x14ac:dyDescent="0.35">
      <c r="A7381" s="8">
        <v>7380</v>
      </c>
      <c r="B7381" s="8" t="s">
        <v>15</v>
      </c>
      <c r="C7381" s="8" t="s">
        <v>33</v>
      </c>
      <c r="D7381" s="8" t="s">
        <v>56</v>
      </c>
      <c r="E7381" s="8" t="s">
        <v>18</v>
      </c>
      <c r="F7381" s="8">
        <v>10584.31</v>
      </c>
      <c r="G7381" s="8">
        <v>37453.300000000003</v>
      </c>
      <c r="H7381" s="8">
        <v>296227.74</v>
      </c>
      <c r="I7381" s="8">
        <v>13.84</v>
      </c>
      <c r="J7381" s="8">
        <v>830</v>
      </c>
      <c r="K7381" s="8" t="str">
        <v>High</v>
      </c>
      <c r="L7381" s="8" t="s">
        <v>45</v>
      </c>
      <c r="M7381" s="8" t="s">
        <v>26</v>
      </c>
      <c r="N7381" s="8" t="s">
        <v>391</v>
      </c>
      <c r="O7381" s="8">
        <v>2023</v>
      </c>
      <c r="P7381" s="8">
        <v>688.21</v>
      </c>
      <c r="Q7381" s="8">
        <v>607.87</v>
      </c>
    </row>
    <row r="7382" spans="1:17" x14ac:dyDescent="0.35">
      <c r="A7382" s="8">
        <v>7381</v>
      </c>
      <c r="B7382" s="8" t="s">
        <v>79</v>
      </c>
      <c r="C7382" s="8" t="s">
        <v>58</v>
      </c>
      <c r="D7382" s="8" t="s">
        <v>28</v>
      </c>
      <c r="E7382" s="8" t="s">
        <v>18</v>
      </c>
      <c r="F7382" s="8">
        <v>3351.53</v>
      </c>
      <c r="G7382" s="8">
        <v>432615.82</v>
      </c>
      <c r="H7382" s="8">
        <v>23074.44</v>
      </c>
      <c r="I7382" s="8">
        <v>6.07</v>
      </c>
      <c r="J7382" s="8">
        <v>442</v>
      </c>
      <c r="K7382" s="8" t="str">
        <v>low</v>
      </c>
      <c r="L7382" s="8" t="s">
        <v>45</v>
      </c>
      <c r="M7382" s="8" t="s">
        <v>75</v>
      </c>
      <c r="N7382" s="8" t="s">
        <v>300</v>
      </c>
      <c r="O7382" s="8">
        <v>2023</v>
      </c>
      <c r="P7382" s="8">
        <v>361.31</v>
      </c>
      <c r="Q7382" s="8">
        <v>263.83999999999997</v>
      </c>
    </row>
    <row r="7383" spans="1:17" x14ac:dyDescent="0.35">
      <c r="A7383" s="8">
        <v>7382</v>
      </c>
      <c r="B7383" s="8" t="s">
        <v>79</v>
      </c>
      <c r="C7383" s="8" t="s">
        <v>58</v>
      </c>
      <c r="D7383" s="8" t="s">
        <v>17</v>
      </c>
      <c r="E7383" s="8" t="s">
        <v>63</v>
      </c>
      <c r="F7383" s="8">
        <v>41211.15</v>
      </c>
      <c r="G7383" s="8">
        <v>27400.27</v>
      </c>
      <c r="H7383" s="8">
        <v>97536.58</v>
      </c>
      <c r="I7383" s="8">
        <v>8.08</v>
      </c>
      <c r="J7383" s="8">
        <v>772</v>
      </c>
      <c r="K7383" s="8" t="str">
        <v>High</v>
      </c>
      <c r="L7383" s="8" t="s">
        <v>35</v>
      </c>
      <c r="M7383" s="8" t="s">
        <v>46</v>
      </c>
      <c r="N7383" s="8" t="s">
        <v>338</v>
      </c>
      <c r="O7383" s="8">
        <v>2023</v>
      </c>
      <c r="P7383" s="8">
        <v>5374.61</v>
      </c>
      <c r="Q7383" s="8">
        <v>3251.44</v>
      </c>
    </row>
    <row r="7384" spans="1:17" x14ac:dyDescent="0.35">
      <c r="A7384" s="8">
        <v>7383</v>
      </c>
      <c r="B7384" s="8" t="s">
        <v>48</v>
      </c>
      <c r="C7384" s="8" t="s">
        <v>58</v>
      </c>
      <c r="D7384" s="8" t="s">
        <v>17</v>
      </c>
      <c r="E7384" s="8" t="s">
        <v>18</v>
      </c>
      <c r="F7384" s="8">
        <v>81376.12</v>
      </c>
      <c r="G7384" s="8">
        <v>16175.7</v>
      </c>
      <c r="H7384" s="8">
        <v>367564.78</v>
      </c>
      <c r="I7384" s="8">
        <v>14.24</v>
      </c>
      <c r="J7384" s="8">
        <v>802</v>
      </c>
      <c r="K7384" s="8" t="str">
        <v>High</v>
      </c>
      <c r="L7384" s="8" t="s">
        <v>19</v>
      </c>
      <c r="M7384" s="8" t="s">
        <v>30</v>
      </c>
      <c r="N7384" s="8" t="s">
        <v>137</v>
      </c>
      <c r="O7384" s="8">
        <v>2023</v>
      </c>
      <c r="P7384" s="8">
        <v>7325.81</v>
      </c>
      <c r="Q7384" s="8">
        <v>4910.95</v>
      </c>
    </row>
    <row r="7385" spans="1:17" x14ac:dyDescent="0.35">
      <c r="A7385" s="8">
        <v>7384</v>
      </c>
      <c r="B7385" s="8" t="s">
        <v>15</v>
      </c>
      <c r="C7385" s="8" t="s">
        <v>23</v>
      </c>
      <c r="D7385" s="8" t="s">
        <v>28</v>
      </c>
      <c r="E7385" s="8" t="s">
        <v>18</v>
      </c>
      <c r="F7385" s="8">
        <v>45225.64</v>
      </c>
      <c r="G7385" s="8">
        <v>457752.76</v>
      </c>
      <c r="H7385" s="8">
        <v>54275.65</v>
      </c>
      <c r="I7385" s="8">
        <v>16.899999999999999</v>
      </c>
      <c r="J7385" s="8">
        <v>476</v>
      </c>
      <c r="K7385" s="8" t="str">
        <v>low</v>
      </c>
      <c r="L7385" s="8" t="s">
        <v>45</v>
      </c>
      <c r="M7385" s="8" t="s">
        <v>75</v>
      </c>
      <c r="N7385" s="8" t="s">
        <v>351</v>
      </c>
      <c r="O7385" s="8">
        <v>2023</v>
      </c>
      <c r="P7385" s="8">
        <v>4534.3</v>
      </c>
      <c r="Q7385" s="8">
        <v>3779.51</v>
      </c>
    </row>
    <row r="7386" spans="1:17" x14ac:dyDescent="0.35">
      <c r="A7386" s="8">
        <v>7385</v>
      </c>
      <c r="B7386" s="8" t="s">
        <v>79</v>
      </c>
      <c r="C7386" s="8" t="s">
        <v>37</v>
      </c>
      <c r="D7386" s="8" t="s">
        <v>17</v>
      </c>
      <c r="E7386" s="8" t="s">
        <v>63</v>
      </c>
      <c r="F7386" s="8">
        <v>88461.96</v>
      </c>
      <c r="G7386" s="8">
        <v>379582.89</v>
      </c>
      <c r="H7386" s="8">
        <v>220648.06</v>
      </c>
      <c r="I7386" s="8">
        <v>14.22</v>
      </c>
      <c r="J7386" s="8">
        <v>569</v>
      </c>
      <c r="K7386" s="8" t="str">
        <v>low</v>
      </c>
      <c r="L7386" s="8" t="s">
        <v>35</v>
      </c>
      <c r="M7386" s="8" t="s">
        <v>46</v>
      </c>
      <c r="N7386" s="8" t="s">
        <v>378</v>
      </c>
      <c r="O7386" s="8">
        <v>2023</v>
      </c>
      <c r="P7386" s="8">
        <v>11912.28</v>
      </c>
      <c r="Q7386" s="8">
        <v>9524.69</v>
      </c>
    </row>
    <row r="7387" spans="1:17" x14ac:dyDescent="0.35">
      <c r="A7387" s="8">
        <v>7386</v>
      </c>
      <c r="B7387" s="8" t="s">
        <v>41</v>
      </c>
      <c r="C7387" s="8" t="s">
        <v>33</v>
      </c>
      <c r="D7387" s="8" t="s">
        <v>17</v>
      </c>
      <c r="E7387" s="8" t="s">
        <v>38</v>
      </c>
      <c r="F7387" s="8">
        <v>22422.97</v>
      </c>
      <c r="G7387" s="8">
        <v>224082.3</v>
      </c>
      <c r="H7387" s="8">
        <v>317946.25</v>
      </c>
      <c r="I7387" s="8">
        <v>11.01</v>
      </c>
      <c r="J7387" s="8">
        <v>865</v>
      </c>
      <c r="K7387" s="8" t="str">
        <v>High</v>
      </c>
      <c r="L7387" s="8" t="s">
        <v>25</v>
      </c>
      <c r="M7387" s="8" t="s">
        <v>46</v>
      </c>
      <c r="N7387" s="8" t="s">
        <v>316</v>
      </c>
      <c r="O7387" s="8">
        <v>2023</v>
      </c>
      <c r="P7387" s="8">
        <v>1354.9</v>
      </c>
      <c r="Q7387" s="8">
        <v>959.6</v>
      </c>
    </row>
    <row r="7388" spans="1:17" x14ac:dyDescent="0.35">
      <c r="A7388" s="8">
        <v>7387</v>
      </c>
      <c r="B7388" s="8" t="s">
        <v>15</v>
      </c>
      <c r="C7388" s="8" t="s">
        <v>33</v>
      </c>
      <c r="D7388" s="8" t="s">
        <v>56</v>
      </c>
      <c r="E7388" s="8" t="s">
        <v>38</v>
      </c>
      <c r="F7388" s="8">
        <v>17401.47</v>
      </c>
      <c r="G7388" s="8">
        <v>286581.67</v>
      </c>
      <c r="H7388" s="8">
        <v>26544.36</v>
      </c>
      <c r="I7388" s="8">
        <v>9.2200000000000006</v>
      </c>
      <c r="J7388" s="8">
        <v>658</v>
      </c>
      <c r="K7388" s="8" t="str">
        <v>Medium</v>
      </c>
      <c r="L7388" s="8" t="s">
        <v>19</v>
      </c>
      <c r="M7388" s="8" t="s">
        <v>20</v>
      </c>
      <c r="N7388" s="8" t="s">
        <v>156</v>
      </c>
      <c r="O7388" s="8">
        <v>2023</v>
      </c>
      <c r="P7388" s="8">
        <v>1773.91</v>
      </c>
      <c r="Q7388" s="8">
        <v>914.81</v>
      </c>
    </row>
    <row r="7389" spans="1:17" x14ac:dyDescent="0.35">
      <c r="A7389" s="8">
        <v>7388</v>
      </c>
      <c r="B7389" s="8" t="s">
        <v>22</v>
      </c>
      <c r="C7389" s="8" t="s">
        <v>33</v>
      </c>
      <c r="D7389" s="8" t="s">
        <v>24</v>
      </c>
      <c r="E7389" s="8" t="s">
        <v>18</v>
      </c>
      <c r="F7389" s="8">
        <v>12127.98</v>
      </c>
      <c r="G7389" s="8">
        <v>50831.85</v>
      </c>
      <c r="H7389" s="8">
        <v>484996.8</v>
      </c>
      <c r="I7389" s="8">
        <v>12.54</v>
      </c>
      <c r="J7389" s="8">
        <v>817</v>
      </c>
      <c r="K7389" s="8" t="str">
        <v>High</v>
      </c>
      <c r="L7389" s="8" t="s">
        <v>45</v>
      </c>
      <c r="M7389" s="8" t="s">
        <v>26</v>
      </c>
      <c r="N7389" s="8" t="s">
        <v>182</v>
      </c>
      <c r="O7389" s="8">
        <v>2023</v>
      </c>
      <c r="P7389" s="8">
        <v>1568.98</v>
      </c>
      <c r="Q7389" s="8">
        <v>1373.07</v>
      </c>
    </row>
    <row r="7390" spans="1:17" x14ac:dyDescent="0.35">
      <c r="A7390" s="8">
        <v>7389</v>
      </c>
      <c r="B7390" s="8" t="s">
        <v>41</v>
      </c>
      <c r="C7390" s="8" t="s">
        <v>23</v>
      </c>
      <c r="D7390" s="8" t="s">
        <v>28</v>
      </c>
      <c r="E7390" s="8" t="s">
        <v>63</v>
      </c>
      <c r="F7390" s="8">
        <v>64699.93</v>
      </c>
      <c r="G7390" s="8">
        <v>24192.32</v>
      </c>
      <c r="H7390" s="8">
        <v>348979.66</v>
      </c>
      <c r="I7390" s="8">
        <v>12.93</v>
      </c>
      <c r="J7390" s="8">
        <v>421</v>
      </c>
      <c r="K7390" s="8" t="str">
        <v>low</v>
      </c>
      <c r="L7390" s="8" t="s">
        <v>25</v>
      </c>
      <c r="M7390" s="8" t="s">
        <v>20</v>
      </c>
      <c r="N7390" s="8" t="s">
        <v>86</v>
      </c>
      <c r="O7390" s="8">
        <v>2023</v>
      </c>
      <c r="P7390" s="8">
        <v>6933.32</v>
      </c>
      <c r="Q7390" s="8">
        <v>5130.6400000000003</v>
      </c>
    </row>
    <row r="7391" spans="1:17" x14ac:dyDescent="0.35">
      <c r="A7391" s="8">
        <v>7390</v>
      </c>
      <c r="B7391" s="8" t="s">
        <v>22</v>
      </c>
      <c r="C7391" s="8" t="s">
        <v>58</v>
      </c>
      <c r="D7391" s="8" t="s">
        <v>17</v>
      </c>
      <c r="E7391" s="8" t="s">
        <v>63</v>
      </c>
      <c r="F7391" s="8">
        <v>62754.79</v>
      </c>
      <c r="G7391" s="8">
        <v>487896.55</v>
      </c>
      <c r="H7391" s="8">
        <v>369793.56</v>
      </c>
      <c r="I7391" s="8">
        <v>13.12</v>
      </c>
      <c r="J7391" s="8">
        <v>703</v>
      </c>
      <c r="K7391" s="8" t="str">
        <v>Medium</v>
      </c>
      <c r="L7391" s="8" t="s">
        <v>45</v>
      </c>
      <c r="M7391" s="8" t="s">
        <v>30</v>
      </c>
      <c r="N7391" s="8" t="s">
        <v>231</v>
      </c>
      <c r="O7391" s="8">
        <v>2023</v>
      </c>
      <c r="P7391" s="8">
        <v>7207.63</v>
      </c>
      <c r="Q7391" s="8">
        <v>4203.55</v>
      </c>
    </row>
    <row r="7392" spans="1:17" x14ac:dyDescent="0.35">
      <c r="A7392" s="8">
        <v>7391</v>
      </c>
      <c r="B7392" s="8" t="s">
        <v>41</v>
      </c>
      <c r="C7392" s="8" t="s">
        <v>16</v>
      </c>
      <c r="D7392" s="8" t="s">
        <v>28</v>
      </c>
      <c r="E7392" s="8" t="s">
        <v>38</v>
      </c>
      <c r="F7392" s="8">
        <v>1357.65</v>
      </c>
      <c r="G7392" s="8">
        <v>20215.45</v>
      </c>
      <c r="H7392" s="8">
        <v>255653.88</v>
      </c>
      <c r="I7392" s="8">
        <v>8.26</v>
      </c>
      <c r="J7392" s="8">
        <v>346</v>
      </c>
      <c r="K7392" s="8" t="str">
        <v>low</v>
      </c>
      <c r="L7392" s="8" t="s">
        <v>25</v>
      </c>
      <c r="M7392" s="8" t="s">
        <v>26</v>
      </c>
      <c r="N7392" s="8" t="s">
        <v>350</v>
      </c>
      <c r="O7392" s="8">
        <v>2023</v>
      </c>
      <c r="P7392" s="8">
        <v>69.69</v>
      </c>
      <c r="Q7392" s="8">
        <v>45.72</v>
      </c>
    </row>
    <row r="7393" spans="1:17" x14ac:dyDescent="0.35">
      <c r="A7393" s="8">
        <v>7392</v>
      </c>
      <c r="B7393" s="8" t="s">
        <v>52</v>
      </c>
      <c r="C7393" s="8" t="s">
        <v>16</v>
      </c>
      <c r="D7393" s="8" t="s">
        <v>56</v>
      </c>
      <c r="E7393" s="8" t="s">
        <v>63</v>
      </c>
      <c r="F7393" s="8">
        <v>26467.3</v>
      </c>
      <c r="G7393" s="8">
        <v>218234.04</v>
      </c>
      <c r="H7393" s="8">
        <v>171245.52</v>
      </c>
      <c r="I7393" s="8">
        <v>14.74</v>
      </c>
      <c r="J7393" s="8">
        <v>696</v>
      </c>
      <c r="K7393" s="8" t="str">
        <v>Medium</v>
      </c>
      <c r="L7393" s="8" t="s">
        <v>39</v>
      </c>
      <c r="M7393" s="8" t="s">
        <v>75</v>
      </c>
      <c r="N7393" s="8" t="s">
        <v>247</v>
      </c>
      <c r="O7393" s="8">
        <v>2023</v>
      </c>
      <c r="P7393" s="8">
        <v>2843.36</v>
      </c>
      <c r="Q7393" s="8">
        <v>1634.67</v>
      </c>
    </row>
    <row r="7394" spans="1:17" x14ac:dyDescent="0.35">
      <c r="A7394" s="8">
        <v>7393</v>
      </c>
      <c r="B7394" s="8" t="s">
        <v>32</v>
      </c>
      <c r="C7394" s="8" t="s">
        <v>16</v>
      </c>
      <c r="D7394" s="8" t="s">
        <v>17</v>
      </c>
      <c r="E7394" s="8" t="s">
        <v>63</v>
      </c>
      <c r="F7394" s="8">
        <v>15501.12</v>
      </c>
      <c r="G7394" s="8">
        <v>198518.97</v>
      </c>
      <c r="H7394" s="8">
        <v>187482.44</v>
      </c>
      <c r="I7394" s="8">
        <v>10.210000000000001</v>
      </c>
      <c r="J7394" s="8">
        <v>304</v>
      </c>
      <c r="K7394" s="8" t="str">
        <v>low</v>
      </c>
      <c r="L7394" s="8" t="s">
        <v>35</v>
      </c>
      <c r="M7394" s="8" t="s">
        <v>26</v>
      </c>
      <c r="N7394" s="8" t="s">
        <v>172</v>
      </c>
      <c r="O7394" s="8">
        <v>2023</v>
      </c>
      <c r="P7394" s="8">
        <v>2042.18</v>
      </c>
      <c r="Q7394" s="8">
        <v>1407.89</v>
      </c>
    </row>
    <row r="7395" spans="1:17" x14ac:dyDescent="0.35">
      <c r="A7395" s="8">
        <v>7394</v>
      </c>
      <c r="B7395" s="8" t="s">
        <v>43</v>
      </c>
      <c r="C7395" s="8" t="s">
        <v>16</v>
      </c>
      <c r="D7395" s="8" t="s">
        <v>28</v>
      </c>
      <c r="E7395" s="8" t="s">
        <v>54</v>
      </c>
      <c r="F7395" s="8">
        <v>84477.56</v>
      </c>
      <c r="G7395" s="8">
        <v>268666.14</v>
      </c>
      <c r="H7395" s="8">
        <v>197446.27</v>
      </c>
      <c r="I7395" s="8">
        <v>16.010000000000002</v>
      </c>
      <c r="J7395" s="8">
        <v>539</v>
      </c>
      <c r="K7395" s="8" t="str">
        <v>low</v>
      </c>
      <c r="L7395" s="8" t="s">
        <v>25</v>
      </c>
      <c r="M7395" s="8" t="s">
        <v>30</v>
      </c>
      <c r="N7395" s="8" t="s">
        <v>182</v>
      </c>
      <c r="O7395" s="8">
        <v>2023</v>
      </c>
      <c r="P7395" s="8">
        <v>5740.63</v>
      </c>
      <c r="Q7395" s="8">
        <v>4805.59</v>
      </c>
    </row>
    <row r="7396" spans="1:17" x14ac:dyDescent="0.35">
      <c r="A7396" s="8">
        <v>7395</v>
      </c>
      <c r="B7396" s="8" t="s">
        <v>85</v>
      </c>
      <c r="C7396" s="8" t="s">
        <v>37</v>
      </c>
      <c r="D7396" s="8" t="s">
        <v>24</v>
      </c>
      <c r="E7396" s="8" t="s">
        <v>18</v>
      </c>
      <c r="F7396" s="8">
        <v>93675.9</v>
      </c>
      <c r="G7396" s="8">
        <v>441292.34</v>
      </c>
      <c r="H7396" s="8">
        <v>473473.19</v>
      </c>
      <c r="I7396" s="8">
        <v>11.93</v>
      </c>
      <c r="J7396" s="8">
        <v>331</v>
      </c>
      <c r="K7396" s="8" t="str">
        <v>low</v>
      </c>
      <c r="L7396" s="8" t="s">
        <v>35</v>
      </c>
      <c r="M7396" s="8" t="s">
        <v>26</v>
      </c>
      <c r="N7396" s="8" t="s">
        <v>241</v>
      </c>
      <c r="O7396" s="8">
        <v>2023</v>
      </c>
      <c r="P7396" s="8">
        <v>9110.67</v>
      </c>
      <c r="Q7396" s="8">
        <v>5383.86</v>
      </c>
    </row>
    <row r="7397" spans="1:17" x14ac:dyDescent="0.35">
      <c r="A7397" s="8">
        <v>7396</v>
      </c>
      <c r="B7397" s="8" t="s">
        <v>41</v>
      </c>
      <c r="C7397" s="8" t="s">
        <v>33</v>
      </c>
      <c r="D7397" s="8" t="s">
        <v>28</v>
      </c>
      <c r="E7397" s="8" t="s">
        <v>54</v>
      </c>
      <c r="F7397" s="8">
        <v>95189.86</v>
      </c>
      <c r="G7397" s="8">
        <v>233626.42</v>
      </c>
      <c r="H7397" s="8">
        <v>114922.28</v>
      </c>
      <c r="I7397" s="8">
        <v>6.08</v>
      </c>
      <c r="J7397" s="8">
        <v>676</v>
      </c>
      <c r="K7397" s="8" t="str">
        <v>Medium</v>
      </c>
      <c r="L7397" s="8" t="s">
        <v>39</v>
      </c>
      <c r="M7397" s="8" t="s">
        <v>30</v>
      </c>
      <c r="N7397" s="8" t="s">
        <v>167</v>
      </c>
      <c r="O7397" s="8">
        <v>2023</v>
      </c>
      <c r="P7397" s="8">
        <v>10579.88</v>
      </c>
      <c r="Q7397" s="8">
        <v>7989.38</v>
      </c>
    </row>
    <row r="7398" spans="1:17" x14ac:dyDescent="0.35">
      <c r="A7398" s="8">
        <v>7397</v>
      </c>
      <c r="B7398" s="8" t="s">
        <v>52</v>
      </c>
      <c r="C7398" s="8" t="s">
        <v>16</v>
      </c>
      <c r="D7398" s="8" t="s">
        <v>56</v>
      </c>
      <c r="E7398" s="8" t="s">
        <v>29</v>
      </c>
      <c r="F7398" s="8">
        <v>72982.06</v>
      </c>
      <c r="G7398" s="8">
        <v>168273.08</v>
      </c>
      <c r="H7398" s="8">
        <v>411352.71</v>
      </c>
      <c r="I7398" s="8">
        <v>6.53</v>
      </c>
      <c r="J7398" s="8">
        <v>438</v>
      </c>
      <c r="K7398" s="8" t="str">
        <v>low</v>
      </c>
      <c r="L7398" s="8" t="s">
        <v>35</v>
      </c>
      <c r="M7398" s="8" t="s">
        <v>75</v>
      </c>
      <c r="N7398" s="8" t="s">
        <v>224</v>
      </c>
      <c r="O7398" s="8">
        <v>2023</v>
      </c>
      <c r="P7398" s="8">
        <v>4508.84</v>
      </c>
      <c r="Q7398" s="8">
        <v>2798.16</v>
      </c>
    </row>
    <row r="7399" spans="1:17" x14ac:dyDescent="0.35">
      <c r="A7399" s="8">
        <v>7398</v>
      </c>
      <c r="B7399" s="8" t="s">
        <v>52</v>
      </c>
      <c r="C7399" s="8" t="s">
        <v>58</v>
      </c>
      <c r="D7399" s="8" t="s">
        <v>34</v>
      </c>
      <c r="E7399" s="8" t="s">
        <v>18</v>
      </c>
      <c r="F7399" s="8">
        <v>85460.77</v>
      </c>
      <c r="G7399" s="8">
        <v>306866.77</v>
      </c>
      <c r="H7399" s="8">
        <v>76813.759999999995</v>
      </c>
      <c r="I7399" s="8">
        <v>5.44</v>
      </c>
      <c r="J7399" s="8">
        <v>305</v>
      </c>
      <c r="K7399" s="8" t="str">
        <v>low</v>
      </c>
      <c r="L7399" s="8" t="s">
        <v>35</v>
      </c>
      <c r="M7399" s="8" t="s">
        <v>20</v>
      </c>
      <c r="N7399" s="8" t="s">
        <v>319</v>
      </c>
      <c r="O7399" s="8">
        <v>2023</v>
      </c>
      <c r="P7399" s="8">
        <v>5611.88</v>
      </c>
      <c r="Q7399" s="8">
        <v>3538.09</v>
      </c>
    </row>
    <row r="7400" spans="1:17" x14ac:dyDescent="0.35">
      <c r="A7400" s="8">
        <v>7399</v>
      </c>
      <c r="B7400" s="8" t="s">
        <v>48</v>
      </c>
      <c r="C7400" s="8" t="s">
        <v>23</v>
      </c>
      <c r="D7400" s="8" t="s">
        <v>17</v>
      </c>
      <c r="E7400" s="8" t="s">
        <v>63</v>
      </c>
      <c r="F7400" s="8">
        <v>9572.5</v>
      </c>
      <c r="G7400" s="8">
        <v>371468.44</v>
      </c>
      <c r="H7400" s="8">
        <v>399674.46</v>
      </c>
      <c r="I7400" s="8">
        <v>9.3699999999999992</v>
      </c>
      <c r="J7400" s="8">
        <v>629</v>
      </c>
      <c r="K7400" s="8" t="str">
        <v>Medium</v>
      </c>
      <c r="L7400" s="8" t="s">
        <v>45</v>
      </c>
      <c r="M7400" s="8" t="s">
        <v>20</v>
      </c>
      <c r="N7400" s="8" t="s">
        <v>146</v>
      </c>
      <c r="O7400" s="8">
        <v>2023</v>
      </c>
      <c r="P7400" s="8">
        <v>1326.87</v>
      </c>
      <c r="Q7400" s="8">
        <v>1175.81</v>
      </c>
    </row>
    <row r="7401" spans="1:17" x14ac:dyDescent="0.35">
      <c r="A7401" s="8">
        <v>7400</v>
      </c>
      <c r="B7401" s="8" t="s">
        <v>52</v>
      </c>
      <c r="C7401" s="8" t="s">
        <v>58</v>
      </c>
      <c r="D7401" s="8" t="s">
        <v>56</v>
      </c>
      <c r="E7401" s="8" t="s">
        <v>63</v>
      </c>
      <c r="F7401" s="8">
        <v>32084.34</v>
      </c>
      <c r="G7401" s="8">
        <v>439919.24</v>
      </c>
      <c r="H7401" s="8">
        <v>202835.01</v>
      </c>
      <c r="I7401" s="8">
        <v>6.24</v>
      </c>
      <c r="J7401" s="8">
        <v>867</v>
      </c>
      <c r="K7401" s="8" t="str">
        <v>High</v>
      </c>
      <c r="L7401" s="8" t="s">
        <v>45</v>
      </c>
      <c r="M7401" s="8" t="s">
        <v>75</v>
      </c>
      <c r="N7401" s="8" t="s">
        <v>179</v>
      </c>
      <c r="O7401" s="8">
        <v>2023</v>
      </c>
      <c r="P7401" s="8">
        <v>3581</v>
      </c>
      <c r="Q7401" s="8">
        <v>2922.14</v>
      </c>
    </row>
    <row r="7402" spans="1:17" x14ac:dyDescent="0.35">
      <c r="A7402" s="8">
        <v>7401</v>
      </c>
      <c r="B7402" s="8" t="s">
        <v>79</v>
      </c>
      <c r="C7402" s="8" t="s">
        <v>33</v>
      </c>
      <c r="D7402" s="8" t="s">
        <v>34</v>
      </c>
      <c r="E7402" s="8" t="s">
        <v>29</v>
      </c>
      <c r="F7402" s="8">
        <v>34251.99</v>
      </c>
      <c r="G7402" s="8">
        <v>373072.29</v>
      </c>
      <c r="H7402" s="8">
        <v>373846.31</v>
      </c>
      <c r="I7402" s="8">
        <v>14.05</v>
      </c>
      <c r="J7402" s="8">
        <v>471</v>
      </c>
      <c r="K7402" s="8" t="str">
        <v>low</v>
      </c>
      <c r="L7402" s="8" t="s">
        <v>45</v>
      </c>
      <c r="M7402" s="8" t="s">
        <v>75</v>
      </c>
      <c r="N7402" s="8" t="s">
        <v>253</v>
      </c>
      <c r="O7402" s="8">
        <v>2023</v>
      </c>
      <c r="P7402" s="8">
        <v>4151.3599999999997</v>
      </c>
      <c r="Q7402" s="8">
        <v>3658.7</v>
      </c>
    </row>
    <row r="7403" spans="1:17" x14ac:dyDescent="0.35">
      <c r="A7403" s="8">
        <v>7402</v>
      </c>
      <c r="B7403" s="8" t="s">
        <v>32</v>
      </c>
      <c r="C7403" s="8" t="s">
        <v>33</v>
      </c>
      <c r="D7403" s="8" t="s">
        <v>56</v>
      </c>
      <c r="E7403" s="8" t="s">
        <v>54</v>
      </c>
      <c r="F7403" s="8">
        <v>91636.22</v>
      </c>
      <c r="G7403" s="8">
        <v>297229.56</v>
      </c>
      <c r="H7403" s="8">
        <v>103832.58</v>
      </c>
      <c r="I7403" s="8">
        <v>17.510000000000002</v>
      </c>
      <c r="J7403" s="8">
        <v>885</v>
      </c>
      <c r="K7403" s="8" t="str">
        <v>High</v>
      </c>
      <c r="L7403" s="8" t="s">
        <v>19</v>
      </c>
      <c r="M7403" s="8" t="s">
        <v>46</v>
      </c>
      <c r="N7403" s="8" t="s">
        <v>31</v>
      </c>
      <c r="O7403" s="8">
        <v>2023</v>
      </c>
      <c r="P7403" s="8">
        <v>12184.77</v>
      </c>
      <c r="Q7403" s="8">
        <v>8940.81</v>
      </c>
    </row>
    <row r="7404" spans="1:17" x14ac:dyDescent="0.35">
      <c r="A7404" s="8">
        <v>7403</v>
      </c>
      <c r="B7404" s="8" t="s">
        <v>48</v>
      </c>
      <c r="C7404" s="8" t="s">
        <v>37</v>
      </c>
      <c r="D7404" s="8" t="s">
        <v>34</v>
      </c>
      <c r="E7404" s="8" t="s">
        <v>38</v>
      </c>
      <c r="F7404" s="8">
        <v>43297.18</v>
      </c>
      <c r="G7404" s="8">
        <v>192311.85</v>
      </c>
      <c r="H7404" s="8">
        <v>166798.19</v>
      </c>
      <c r="I7404" s="8">
        <v>13.62</v>
      </c>
      <c r="J7404" s="8">
        <v>784</v>
      </c>
      <c r="K7404" s="8" t="str">
        <v>High</v>
      </c>
      <c r="L7404" s="8" t="s">
        <v>35</v>
      </c>
      <c r="M7404" s="8" t="s">
        <v>30</v>
      </c>
      <c r="N7404" s="8" t="s">
        <v>346</v>
      </c>
      <c r="O7404" s="8">
        <v>2023</v>
      </c>
      <c r="P7404" s="8">
        <v>6416.93</v>
      </c>
      <c r="Q7404" s="8">
        <v>5463.81</v>
      </c>
    </row>
    <row r="7405" spans="1:17" x14ac:dyDescent="0.35">
      <c r="A7405" s="8">
        <v>7404</v>
      </c>
      <c r="B7405" s="8" t="s">
        <v>48</v>
      </c>
      <c r="C7405" s="8" t="s">
        <v>23</v>
      </c>
      <c r="D7405" s="8" t="s">
        <v>34</v>
      </c>
      <c r="E7405" s="8" t="s">
        <v>29</v>
      </c>
      <c r="F7405" s="8">
        <v>42846.28</v>
      </c>
      <c r="G7405" s="8">
        <v>194042.73</v>
      </c>
      <c r="H7405" s="8">
        <v>211283.53</v>
      </c>
      <c r="I7405" s="8">
        <v>17.11</v>
      </c>
      <c r="J7405" s="8">
        <v>625</v>
      </c>
      <c r="K7405" s="8" t="str">
        <v>Medium</v>
      </c>
      <c r="L7405" s="8" t="s">
        <v>45</v>
      </c>
      <c r="M7405" s="8" t="s">
        <v>46</v>
      </c>
      <c r="N7405" s="8" t="s">
        <v>407</v>
      </c>
      <c r="O7405" s="8">
        <v>2023</v>
      </c>
      <c r="P7405" s="8">
        <v>2517.87</v>
      </c>
      <c r="Q7405" s="8">
        <v>1862.62</v>
      </c>
    </row>
    <row r="7406" spans="1:17" x14ac:dyDescent="0.35">
      <c r="A7406" s="8">
        <v>7405</v>
      </c>
      <c r="B7406" s="8" t="s">
        <v>52</v>
      </c>
      <c r="C7406" s="8" t="s">
        <v>23</v>
      </c>
      <c r="D7406" s="8" t="s">
        <v>34</v>
      </c>
      <c r="E7406" s="8" t="s">
        <v>29</v>
      </c>
      <c r="F7406" s="8">
        <v>25052.06</v>
      </c>
      <c r="G7406" s="8">
        <v>420754.93</v>
      </c>
      <c r="H7406" s="8">
        <v>237294.88</v>
      </c>
      <c r="I7406" s="8">
        <v>9.66</v>
      </c>
      <c r="J7406" s="8">
        <v>737</v>
      </c>
      <c r="K7406" s="8" t="str">
        <v>Medium</v>
      </c>
      <c r="L7406" s="8" t="s">
        <v>35</v>
      </c>
      <c r="M7406" s="8" t="s">
        <v>75</v>
      </c>
      <c r="N7406" s="8" t="s">
        <v>134</v>
      </c>
      <c r="O7406" s="8">
        <v>2023</v>
      </c>
      <c r="P7406" s="8">
        <v>2780.81</v>
      </c>
      <c r="Q7406" s="8">
        <v>2197.5100000000002</v>
      </c>
    </row>
    <row r="7407" spans="1:17" x14ac:dyDescent="0.35">
      <c r="A7407" s="8">
        <v>7406</v>
      </c>
      <c r="B7407" s="8" t="s">
        <v>79</v>
      </c>
      <c r="C7407" s="8" t="s">
        <v>37</v>
      </c>
      <c r="D7407" s="8" t="s">
        <v>24</v>
      </c>
      <c r="E7407" s="8" t="s">
        <v>38</v>
      </c>
      <c r="F7407" s="8">
        <v>56069.8</v>
      </c>
      <c r="G7407" s="8">
        <v>488994.07</v>
      </c>
      <c r="H7407" s="8">
        <v>123513.93</v>
      </c>
      <c r="I7407" s="8">
        <v>16.87</v>
      </c>
      <c r="J7407" s="8">
        <v>314</v>
      </c>
      <c r="K7407" s="8" t="str">
        <v>low</v>
      </c>
      <c r="L7407" s="8" t="s">
        <v>39</v>
      </c>
      <c r="M7407" s="8" t="s">
        <v>20</v>
      </c>
      <c r="N7407" s="8" t="s">
        <v>399</v>
      </c>
      <c r="O7407" s="8">
        <v>2023</v>
      </c>
      <c r="P7407" s="8">
        <v>7461.61</v>
      </c>
      <c r="Q7407" s="8">
        <v>6320.8</v>
      </c>
    </row>
    <row r="7408" spans="1:17" x14ac:dyDescent="0.35">
      <c r="A7408" s="8">
        <v>7407</v>
      </c>
      <c r="B7408" s="8" t="s">
        <v>79</v>
      </c>
      <c r="C7408" s="8" t="s">
        <v>16</v>
      </c>
      <c r="D7408" s="8" t="s">
        <v>28</v>
      </c>
      <c r="E7408" s="8" t="s">
        <v>29</v>
      </c>
      <c r="F7408" s="8">
        <v>27620.799999999999</v>
      </c>
      <c r="G7408" s="8">
        <v>402310.48</v>
      </c>
      <c r="H7408" s="8">
        <v>439543.32</v>
      </c>
      <c r="I7408" s="8">
        <v>13.95</v>
      </c>
      <c r="J7408" s="8">
        <v>594</v>
      </c>
      <c r="K7408" s="8" t="str">
        <v>low</v>
      </c>
      <c r="L7408" s="8" t="s">
        <v>19</v>
      </c>
      <c r="M7408" s="8" t="s">
        <v>46</v>
      </c>
      <c r="N7408" s="8" t="s">
        <v>308</v>
      </c>
      <c r="O7408" s="8">
        <v>2023</v>
      </c>
      <c r="P7408" s="8">
        <v>3344.85</v>
      </c>
      <c r="Q7408" s="8">
        <v>2374.9699999999998</v>
      </c>
    </row>
    <row r="7409" spans="1:17" x14ac:dyDescent="0.35">
      <c r="A7409" s="8">
        <v>7408</v>
      </c>
      <c r="B7409" s="8" t="s">
        <v>22</v>
      </c>
      <c r="C7409" s="8" t="s">
        <v>33</v>
      </c>
      <c r="D7409" s="8" t="s">
        <v>17</v>
      </c>
      <c r="E7409" s="8" t="s">
        <v>38</v>
      </c>
      <c r="F7409" s="8">
        <v>61456.08</v>
      </c>
      <c r="G7409" s="8">
        <v>421194.29</v>
      </c>
      <c r="H7409" s="8">
        <v>340164.76</v>
      </c>
      <c r="I7409" s="8">
        <v>17.04</v>
      </c>
      <c r="J7409" s="8">
        <v>574</v>
      </c>
      <c r="K7409" s="8" t="str">
        <v>low</v>
      </c>
      <c r="L7409" s="8" t="s">
        <v>19</v>
      </c>
      <c r="M7409" s="8" t="s">
        <v>20</v>
      </c>
      <c r="N7409" s="8" t="s">
        <v>64</v>
      </c>
      <c r="O7409" s="8">
        <v>2023</v>
      </c>
      <c r="P7409" s="8">
        <v>3489.2</v>
      </c>
      <c r="Q7409" s="8">
        <v>3139.03</v>
      </c>
    </row>
    <row r="7410" spans="1:17" x14ac:dyDescent="0.35">
      <c r="A7410" s="8">
        <v>7409</v>
      </c>
      <c r="B7410" s="8" t="s">
        <v>43</v>
      </c>
      <c r="C7410" s="8" t="s">
        <v>23</v>
      </c>
      <c r="D7410" s="8" t="s">
        <v>17</v>
      </c>
      <c r="E7410" s="8" t="s">
        <v>29</v>
      </c>
      <c r="F7410" s="8">
        <v>69590.100000000006</v>
      </c>
      <c r="G7410" s="8">
        <v>427365.12</v>
      </c>
      <c r="H7410" s="8">
        <v>294811.61</v>
      </c>
      <c r="I7410" s="8">
        <v>10.3</v>
      </c>
      <c r="J7410" s="8">
        <v>731</v>
      </c>
      <c r="K7410" s="8" t="str">
        <v>Medium</v>
      </c>
      <c r="L7410" s="8" t="s">
        <v>45</v>
      </c>
      <c r="M7410" s="8" t="s">
        <v>26</v>
      </c>
      <c r="N7410" s="8" t="s">
        <v>110</v>
      </c>
      <c r="O7410" s="8">
        <v>2023</v>
      </c>
      <c r="P7410" s="8">
        <v>3665.1</v>
      </c>
      <c r="Q7410" s="8">
        <v>2773.47</v>
      </c>
    </row>
    <row r="7411" spans="1:17" x14ac:dyDescent="0.35">
      <c r="A7411" s="8">
        <v>7410</v>
      </c>
      <c r="B7411" s="8" t="s">
        <v>43</v>
      </c>
      <c r="C7411" s="8" t="s">
        <v>58</v>
      </c>
      <c r="D7411" s="8" t="s">
        <v>56</v>
      </c>
      <c r="E7411" s="8" t="s">
        <v>38</v>
      </c>
      <c r="F7411" s="8">
        <v>30400.95</v>
      </c>
      <c r="G7411" s="8">
        <v>279178.38</v>
      </c>
      <c r="H7411" s="8">
        <v>132223.76999999999</v>
      </c>
      <c r="I7411" s="8">
        <v>8.82</v>
      </c>
      <c r="J7411" s="8">
        <v>800</v>
      </c>
      <c r="K7411" s="8" t="str">
        <v>High</v>
      </c>
      <c r="L7411" s="8" t="s">
        <v>35</v>
      </c>
      <c r="M7411" s="8" t="s">
        <v>75</v>
      </c>
      <c r="N7411" s="8" t="s">
        <v>127</v>
      </c>
      <c r="O7411" s="8">
        <v>2023</v>
      </c>
      <c r="P7411" s="8">
        <v>4480.42</v>
      </c>
      <c r="Q7411" s="8">
        <v>2884.78</v>
      </c>
    </row>
    <row r="7412" spans="1:17" x14ac:dyDescent="0.35">
      <c r="A7412" s="8">
        <v>7411</v>
      </c>
      <c r="B7412" s="8" t="s">
        <v>32</v>
      </c>
      <c r="C7412" s="8" t="s">
        <v>37</v>
      </c>
      <c r="D7412" s="8" t="s">
        <v>28</v>
      </c>
      <c r="E7412" s="8" t="s">
        <v>38</v>
      </c>
      <c r="F7412" s="8">
        <v>5999.56</v>
      </c>
      <c r="G7412" s="8">
        <v>114963.35</v>
      </c>
      <c r="H7412" s="8">
        <v>87746.72</v>
      </c>
      <c r="I7412" s="8">
        <v>12.16</v>
      </c>
      <c r="J7412" s="8">
        <v>840</v>
      </c>
      <c r="K7412" s="8" t="str">
        <v>High</v>
      </c>
      <c r="L7412" s="8" t="s">
        <v>25</v>
      </c>
      <c r="M7412" s="8" t="s">
        <v>30</v>
      </c>
      <c r="N7412" s="8" t="s">
        <v>306</v>
      </c>
      <c r="O7412" s="8">
        <v>2023</v>
      </c>
      <c r="P7412" s="8">
        <v>768.52</v>
      </c>
      <c r="Q7412" s="8">
        <v>566.87</v>
      </c>
    </row>
    <row r="7413" spans="1:17" x14ac:dyDescent="0.35">
      <c r="A7413" s="8">
        <v>7412</v>
      </c>
      <c r="B7413" s="8" t="s">
        <v>48</v>
      </c>
      <c r="C7413" s="8" t="s">
        <v>16</v>
      </c>
      <c r="D7413" s="8" t="s">
        <v>34</v>
      </c>
      <c r="E7413" s="8" t="s">
        <v>63</v>
      </c>
      <c r="F7413" s="8">
        <v>29246.98</v>
      </c>
      <c r="G7413" s="8">
        <v>166044.65</v>
      </c>
      <c r="H7413" s="8">
        <v>307751.42</v>
      </c>
      <c r="I7413" s="8">
        <v>8.9</v>
      </c>
      <c r="J7413" s="8">
        <v>727</v>
      </c>
      <c r="K7413" s="8" t="str">
        <v>Medium</v>
      </c>
      <c r="L7413" s="8" t="s">
        <v>25</v>
      </c>
      <c r="M7413" s="8" t="s">
        <v>75</v>
      </c>
      <c r="N7413" s="8" t="s">
        <v>337</v>
      </c>
      <c r="O7413" s="8">
        <v>2023</v>
      </c>
      <c r="P7413" s="8">
        <v>1587.37</v>
      </c>
      <c r="Q7413" s="8">
        <v>1294.33</v>
      </c>
    </row>
    <row r="7414" spans="1:17" x14ac:dyDescent="0.35">
      <c r="A7414" s="8">
        <v>7413</v>
      </c>
      <c r="B7414" s="8" t="s">
        <v>43</v>
      </c>
      <c r="C7414" s="8" t="s">
        <v>33</v>
      </c>
      <c r="D7414" s="8" t="s">
        <v>34</v>
      </c>
      <c r="E7414" s="8" t="s">
        <v>18</v>
      </c>
      <c r="F7414" s="8">
        <v>95287.26</v>
      </c>
      <c r="G7414" s="8">
        <v>327051.49</v>
      </c>
      <c r="H7414" s="8">
        <v>439870.02</v>
      </c>
      <c r="I7414" s="8">
        <v>11.58</v>
      </c>
      <c r="J7414" s="8">
        <v>762</v>
      </c>
      <c r="K7414" s="8" t="str">
        <v>High</v>
      </c>
      <c r="L7414" s="8" t="s">
        <v>45</v>
      </c>
      <c r="M7414" s="8" t="s">
        <v>75</v>
      </c>
      <c r="N7414" s="8" t="s">
        <v>363</v>
      </c>
      <c r="O7414" s="8">
        <v>2023</v>
      </c>
      <c r="P7414" s="8">
        <v>6675.06</v>
      </c>
      <c r="Q7414" s="8">
        <v>4795.6099999999997</v>
      </c>
    </row>
    <row r="7415" spans="1:17" x14ac:dyDescent="0.35">
      <c r="A7415" s="8">
        <v>7414</v>
      </c>
      <c r="B7415" s="8" t="s">
        <v>22</v>
      </c>
      <c r="C7415" s="8" t="s">
        <v>37</v>
      </c>
      <c r="D7415" s="8" t="s">
        <v>24</v>
      </c>
      <c r="E7415" s="8" t="s">
        <v>63</v>
      </c>
      <c r="F7415" s="8">
        <v>64014.96</v>
      </c>
      <c r="G7415" s="8">
        <v>24549.93</v>
      </c>
      <c r="H7415" s="8">
        <v>3013.8</v>
      </c>
      <c r="I7415" s="8">
        <v>13.61</v>
      </c>
      <c r="J7415" s="8">
        <v>817</v>
      </c>
      <c r="K7415" s="8" t="str">
        <v>High</v>
      </c>
      <c r="L7415" s="8" t="s">
        <v>19</v>
      </c>
      <c r="M7415" s="8" t="s">
        <v>46</v>
      </c>
      <c r="N7415" s="8" t="s">
        <v>388</v>
      </c>
      <c r="O7415" s="8">
        <v>2023</v>
      </c>
      <c r="P7415" s="8">
        <v>5904.64</v>
      </c>
      <c r="Q7415" s="8">
        <v>4399.99</v>
      </c>
    </row>
    <row r="7416" spans="1:17" x14ac:dyDescent="0.35">
      <c r="A7416" s="8">
        <v>7415</v>
      </c>
      <c r="B7416" s="8" t="s">
        <v>22</v>
      </c>
      <c r="C7416" s="8" t="s">
        <v>33</v>
      </c>
      <c r="D7416" s="8" t="s">
        <v>34</v>
      </c>
      <c r="E7416" s="8" t="s">
        <v>63</v>
      </c>
      <c r="F7416" s="8">
        <v>45837.81</v>
      </c>
      <c r="G7416" s="8">
        <v>339107.03</v>
      </c>
      <c r="H7416" s="8">
        <v>216340.23</v>
      </c>
      <c r="I7416" s="8">
        <v>6.06</v>
      </c>
      <c r="J7416" s="8">
        <v>895</v>
      </c>
      <c r="K7416" s="8" t="str">
        <v>High</v>
      </c>
      <c r="L7416" s="8" t="s">
        <v>25</v>
      </c>
      <c r="M7416" s="8" t="s">
        <v>46</v>
      </c>
      <c r="N7416" s="8" t="s">
        <v>123</v>
      </c>
      <c r="O7416" s="8">
        <v>2023</v>
      </c>
      <c r="P7416" s="8">
        <v>2382.84</v>
      </c>
      <c r="Q7416" s="8">
        <v>1996.54</v>
      </c>
    </row>
    <row r="7417" spans="1:17" x14ac:dyDescent="0.35">
      <c r="A7417" s="8">
        <v>7416</v>
      </c>
      <c r="B7417" s="8" t="s">
        <v>52</v>
      </c>
      <c r="C7417" s="8" t="s">
        <v>23</v>
      </c>
      <c r="D7417" s="8" t="s">
        <v>56</v>
      </c>
      <c r="E7417" s="8" t="s">
        <v>38</v>
      </c>
      <c r="F7417" s="8">
        <v>81212.63</v>
      </c>
      <c r="G7417" s="8">
        <v>155602.46</v>
      </c>
      <c r="H7417" s="8">
        <v>280390.69</v>
      </c>
      <c r="I7417" s="8">
        <v>11.36</v>
      </c>
      <c r="J7417" s="8">
        <v>756</v>
      </c>
      <c r="K7417" s="8" t="str">
        <v>High</v>
      </c>
      <c r="L7417" s="8" t="s">
        <v>35</v>
      </c>
      <c r="M7417" s="8" t="s">
        <v>46</v>
      </c>
      <c r="N7417" s="8" t="s">
        <v>236</v>
      </c>
      <c r="O7417" s="8">
        <v>2023</v>
      </c>
      <c r="P7417" s="8">
        <v>6061.45</v>
      </c>
      <c r="Q7417" s="8">
        <v>3854.87</v>
      </c>
    </row>
    <row r="7418" spans="1:17" x14ac:dyDescent="0.35">
      <c r="A7418" s="8">
        <v>7417</v>
      </c>
      <c r="B7418" s="8" t="s">
        <v>50</v>
      </c>
      <c r="C7418" s="8" t="s">
        <v>37</v>
      </c>
      <c r="D7418" s="8" t="s">
        <v>24</v>
      </c>
      <c r="E7418" s="8" t="s">
        <v>18</v>
      </c>
      <c r="F7418" s="8">
        <v>76201.929999999993</v>
      </c>
      <c r="G7418" s="8">
        <v>187785.61</v>
      </c>
      <c r="H7418" s="8">
        <v>187134.43</v>
      </c>
      <c r="I7418" s="8">
        <v>16.78</v>
      </c>
      <c r="J7418" s="8">
        <v>368</v>
      </c>
      <c r="K7418" s="8" t="str">
        <v>low</v>
      </c>
      <c r="L7418" s="8" t="s">
        <v>45</v>
      </c>
      <c r="M7418" s="8" t="s">
        <v>75</v>
      </c>
      <c r="N7418" s="8" t="s">
        <v>206</v>
      </c>
      <c r="O7418" s="8">
        <v>2023</v>
      </c>
      <c r="P7418" s="8">
        <v>8298.51</v>
      </c>
      <c r="Q7418" s="8">
        <v>5677.63</v>
      </c>
    </row>
    <row r="7419" spans="1:17" x14ac:dyDescent="0.35">
      <c r="A7419" s="8">
        <v>7418</v>
      </c>
      <c r="B7419" s="8" t="s">
        <v>52</v>
      </c>
      <c r="C7419" s="8" t="s">
        <v>58</v>
      </c>
      <c r="D7419" s="8" t="s">
        <v>24</v>
      </c>
      <c r="E7419" s="8" t="s">
        <v>54</v>
      </c>
      <c r="F7419" s="8">
        <v>83932.83</v>
      </c>
      <c r="G7419" s="8">
        <v>253874.37</v>
      </c>
      <c r="H7419" s="8">
        <v>158081.89000000001</v>
      </c>
      <c r="I7419" s="8">
        <v>17.88</v>
      </c>
      <c r="J7419" s="8">
        <v>440</v>
      </c>
      <c r="K7419" s="8" t="str">
        <v>low</v>
      </c>
      <c r="L7419" s="8" t="s">
        <v>35</v>
      </c>
      <c r="M7419" s="8" t="s">
        <v>26</v>
      </c>
      <c r="N7419" s="8" t="s">
        <v>179</v>
      </c>
      <c r="O7419" s="8">
        <v>2023</v>
      </c>
      <c r="P7419" s="8">
        <v>6357.33</v>
      </c>
      <c r="Q7419" s="8">
        <v>4424.91</v>
      </c>
    </row>
    <row r="7420" spans="1:17" x14ac:dyDescent="0.35">
      <c r="A7420" s="8">
        <v>7419</v>
      </c>
      <c r="B7420" s="8" t="s">
        <v>41</v>
      </c>
      <c r="C7420" s="8" t="s">
        <v>16</v>
      </c>
      <c r="D7420" s="8" t="s">
        <v>56</v>
      </c>
      <c r="E7420" s="8" t="s">
        <v>63</v>
      </c>
      <c r="F7420" s="8">
        <v>33559.43</v>
      </c>
      <c r="G7420" s="8">
        <v>478781.51</v>
      </c>
      <c r="H7420" s="8">
        <v>402549.79</v>
      </c>
      <c r="I7420" s="8">
        <v>17.78</v>
      </c>
      <c r="J7420" s="8">
        <v>592</v>
      </c>
      <c r="K7420" s="8" t="str">
        <v>low</v>
      </c>
      <c r="L7420" s="8" t="s">
        <v>45</v>
      </c>
      <c r="M7420" s="8" t="s">
        <v>20</v>
      </c>
      <c r="N7420" s="8" t="s">
        <v>121</v>
      </c>
      <c r="O7420" s="8">
        <v>2023</v>
      </c>
      <c r="P7420" s="8">
        <v>1816.79</v>
      </c>
      <c r="Q7420" s="8">
        <v>969.53</v>
      </c>
    </row>
    <row r="7421" spans="1:17" x14ac:dyDescent="0.35">
      <c r="A7421" s="8">
        <v>7420</v>
      </c>
      <c r="B7421" s="8" t="s">
        <v>50</v>
      </c>
      <c r="C7421" s="8" t="s">
        <v>37</v>
      </c>
      <c r="D7421" s="8" t="s">
        <v>56</v>
      </c>
      <c r="E7421" s="8" t="s">
        <v>29</v>
      </c>
      <c r="F7421" s="8">
        <v>64437.19</v>
      </c>
      <c r="G7421" s="8">
        <v>314595.40999999997</v>
      </c>
      <c r="H7421" s="8">
        <v>452920.66</v>
      </c>
      <c r="I7421" s="8">
        <v>17.600000000000001</v>
      </c>
      <c r="J7421" s="8">
        <v>640</v>
      </c>
      <c r="K7421" s="8" t="str">
        <v>Medium</v>
      </c>
      <c r="L7421" s="8" t="s">
        <v>39</v>
      </c>
      <c r="M7421" s="8" t="s">
        <v>46</v>
      </c>
      <c r="N7421" s="8" t="s">
        <v>84</v>
      </c>
      <c r="O7421" s="8">
        <v>2023</v>
      </c>
      <c r="P7421" s="8">
        <v>4718.6000000000004</v>
      </c>
      <c r="Q7421" s="8">
        <v>3454.79</v>
      </c>
    </row>
    <row r="7422" spans="1:17" x14ac:dyDescent="0.35">
      <c r="A7422" s="8">
        <v>7421</v>
      </c>
      <c r="B7422" s="8" t="s">
        <v>79</v>
      </c>
      <c r="C7422" s="8" t="s">
        <v>23</v>
      </c>
      <c r="D7422" s="8" t="s">
        <v>28</v>
      </c>
      <c r="E7422" s="8" t="s">
        <v>29</v>
      </c>
      <c r="F7422" s="8">
        <v>2980.57</v>
      </c>
      <c r="G7422" s="8">
        <v>207115.18</v>
      </c>
      <c r="H7422" s="8">
        <v>40914.629999999997</v>
      </c>
      <c r="I7422" s="8">
        <v>16.07</v>
      </c>
      <c r="J7422" s="8">
        <v>594</v>
      </c>
      <c r="K7422" s="8" t="str">
        <v>low</v>
      </c>
      <c r="L7422" s="8" t="s">
        <v>35</v>
      </c>
      <c r="M7422" s="8" t="s">
        <v>30</v>
      </c>
      <c r="N7422" s="8" t="s">
        <v>110</v>
      </c>
      <c r="O7422" s="8">
        <v>2023</v>
      </c>
      <c r="P7422" s="8">
        <v>243.86</v>
      </c>
      <c r="Q7422" s="8">
        <v>191.46</v>
      </c>
    </row>
    <row r="7423" spans="1:17" x14ac:dyDescent="0.35">
      <c r="A7423" s="8">
        <v>7422</v>
      </c>
      <c r="B7423" s="8" t="s">
        <v>50</v>
      </c>
      <c r="C7423" s="8" t="s">
        <v>33</v>
      </c>
      <c r="D7423" s="8" t="s">
        <v>34</v>
      </c>
      <c r="E7423" s="8" t="s">
        <v>38</v>
      </c>
      <c r="F7423" s="8">
        <v>10833.37</v>
      </c>
      <c r="G7423" s="8">
        <v>245907.44</v>
      </c>
      <c r="H7423" s="8">
        <v>224539.22</v>
      </c>
      <c r="I7423" s="8">
        <v>8.26</v>
      </c>
      <c r="J7423" s="8">
        <v>657</v>
      </c>
      <c r="K7423" s="8" t="str">
        <v>Medium</v>
      </c>
      <c r="L7423" s="8" t="s">
        <v>25</v>
      </c>
      <c r="M7423" s="8" t="s">
        <v>30</v>
      </c>
      <c r="N7423" s="8" t="s">
        <v>188</v>
      </c>
      <c r="O7423" s="8">
        <v>2023</v>
      </c>
      <c r="P7423" s="8">
        <v>942.2</v>
      </c>
      <c r="Q7423" s="8">
        <v>821.76</v>
      </c>
    </row>
    <row r="7424" spans="1:17" x14ac:dyDescent="0.35">
      <c r="A7424" s="8">
        <v>7423</v>
      </c>
      <c r="B7424" s="8" t="s">
        <v>48</v>
      </c>
      <c r="C7424" s="8" t="s">
        <v>33</v>
      </c>
      <c r="D7424" s="8" t="s">
        <v>34</v>
      </c>
      <c r="E7424" s="8" t="s">
        <v>63</v>
      </c>
      <c r="F7424" s="8">
        <v>65500.18</v>
      </c>
      <c r="G7424" s="8">
        <v>61196.69</v>
      </c>
      <c r="H7424" s="8">
        <v>40766.800000000003</v>
      </c>
      <c r="I7424" s="8">
        <v>17.010000000000002</v>
      </c>
      <c r="J7424" s="8">
        <v>507</v>
      </c>
      <c r="K7424" s="8" t="str">
        <v>low</v>
      </c>
      <c r="L7424" s="8" t="s">
        <v>39</v>
      </c>
      <c r="M7424" s="8" t="s">
        <v>26</v>
      </c>
      <c r="N7424" s="8" t="s">
        <v>405</v>
      </c>
      <c r="O7424" s="8">
        <v>2023</v>
      </c>
      <c r="P7424" s="8">
        <v>7917.82</v>
      </c>
      <c r="Q7424" s="8">
        <v>6886.42</v>
      </c>
    </row>
    <row r="7425" spans="1:17" x14ac:dyDescent="0.35">
      <c r="A7425" s="8">
        <v>7424</v>
      </c>
      <c r="B7425" s="8" t="s">
        <v>43</v>
      </c>
      <c r="C7425" s="8" t="s">
        <v>37</v>
      </c>
      <c r="D7425" s="8" t="s">
        <v>17</v>
      </c>
      <c r="E7425" s="8" t="s">
        <v>18</v>
      </c>
      <c r="F7425" s="8">
        <v>37085.870000000003</v>
      </c>
      <c r="G7425" s="8">
        <v>53608.12</v>
      </c>
      <c r="H7425" s="8">
        <v>454919.12</v>
      </c>
      <c r="I7425" s="8">
        <v>7.04</v>
      </c>
      <c r="J7425" s="8">
        <v>634</v>
      </c>
      <c r="K7425" s="8" t="str">
        <v>Medium</v>
      </c>
      <c r="L7425" s="8" t="s">
        <v>45</v>
      </c>
      <c r="M7425" s="8" t="s">
        <v>75</v>
      </c>
      <c r="N7425" s="8" t="s">
        <v>313</v>
      </c>
      <c r="O7425" s="8">
        <v>2023</v>
      </c>
      <c r="P7425" s="8">
        <v>3988.75</v>
      </c>
      <c r="Q7425" s="8">
        <v>2753.98</v>
      </c>
    </row>
    <row r="7426" spans="1:17" x14ac:dyDescent="0.35">
      <c r="A7426" s="8">
        <v>7425</v>
      </c>
      <c r="B7426" s="8" t="s">
        <v>43</v>
      </c>
      <c r="C7426" s="8" t="s">
        <v>23</v>
      </c>
      <c r="D7426" s="8" t="s">
        <v>24</v>
      </c>
      <c r="E7426" s="8" t="s">
        <v>38</v>
      </c>
      <c r="F7426" s="8">
        <v>15049.01</v>
      </c>
      <c r="G7426" s="8">
        <v>26094.57</v>
      </c>
      <c r="H7426" s="8">
        <v>97052.58</v>
      </c>
      <c r="I7426" s="8">
        <v>14.93</v>
      </c>
      <c r="J7426" s="8">
        <v>773</v>
      </c>
      <c r="K7426" s="8" t="str">
        <v>High</v>
      </c>
      <c r="L7426" s="8" t="s">
        <v>45</v>
      </c>
      <c r="M7426" s="8" t="s">
        <v>20</v>
      </c>
      <c r="N7426" s="8" t="s">
        <v>226</v>
      </c>
      <c r="O7426" s="8">
        <v>2023</v>
      </c>
      <c r="P7426" s="8">
        <v>1307.74</v>
      </c>
      <c r="Q7426" s="8">
        <v>1095.03</v>
      </c>
    </row>
    <row r="7427" spans="1:17" x14ac:dyDescent="0.35">
      <c r="A7427" s="8">
        <v>7426</v>
      </c>
      <c r="B7427" s="8" t="s">
        <v>50</v>
      </c>
      <c r="C7427" s="8" t="s">
        <v>58</v>
      </c>
      <c r="D7427" s="8" t="s">
        <v>28</v>
      </c>
      <c r="E7427" s="8" t="s">
        <v>54</v>
      </c>
      <c r="F7427" s="8">
        <v>91428.75</v>
      </c>
      <c r="G7427" s="8">
        <v>292160.02</v>
      </c>
      <c r="H7427" s="8">
        <v>92603.9</v>
      </c>
      <c r="I7427" s="8">
        <v>14.34</v>
      </c>
      <c r="J7427" s="8">
        <v>717</v>
      </c>
      <c r="K7427" s="8" t="str">
        <v>Medium</v>
      </c>
      <c r="L7427" s="8" t="s">
        <v>39</v>
      </c>
      <c r="M7427" s="8" t="s">
        <v>20</v>
      </c>
      <c r="N7427" s="8" t="s">
        <v>365</v>
      </c>
      <c r="O7427" s="8">
        <v>2023</v>
      </c>
      <c r="P7427" s="8">
        <v>6438.54</v>
      </c>
      <c r="Q7427" s="8">
        <v>4801.79</v>
      </c>
    </row>
    <row r="7428" spans="1:17" x14ac:dyDescent="0.35">
      <c r="A7428" s="8">
        <v>7427</v>
      </c>
      <c r="B7428" s="8" t="s">
        <v>52</v>
      </c>
      <c r="C7428" s="8" t="s">
        <v>33</v>
      </c>
      <c r="D7428" s="8" t="s">
        <v>34</v>
      </c>
      <c r="E7428" s="8" t="s">
        <v>38</v>
      </c>
      <c r="F7428" s="8">
        <v>92374.27</v>
      </c>
      <c r="G7428" s="8">
        <v>78478.69</v>
      </c>
      <c r="H7428" s="8">
        <v>207744.85</v>
      </c>
      <c r="I7428" s="8">
        <v>7.31</v>
      </c>
      <c r="J7428" s="8">
        <v>879</v>
      </c>
      <c r="K7428" s="8" t="str">
        <v>High</v>
      </c>
      <c r="L7428" s="8" t="s">
        <v>19</v>
      </c>
      <c r="M7428" s="8" t="s">
        <v>26</v>
      </c>
      <c r="N7428" s="8" t="s">
        <v>128</v>
      </c>
      <c r="O7428" s="8">
        <v>2023</v>
      </c>
      <c r="P7428" s="8">
        <v>7706.7</v>
      </c>
      <c r="Q7428" s="8">
        <v>5467.7</v>
      </c>
    </row>
    <row r="7429" spans="1:17" x14ac:dyDescent="0.35">
      <c r="A7429" s="8">
        <v>7428</v>
      </c>
      <c r="B7429" s="8" t="s">
        <v>43</v>
      </c>
      <c r="C7429" s="8" t="s">
        <v>23</v>
      </c>
      <c r="D7429" s="8" t="s">
        <v>34</v>
      </c>
      <c r="E7429" s="8" t="s">
        <v>38</v>
      </c>
      <c r="F7429" s="8">
        <v>99634.52</v>
      </c>
      <c r="G7429" s="8">
        <v>129953.63</v>
      </c>
      <c r="H7429" s="8">
        <v>232517.51</v>
      </c>
      <c r="I7429" s="8">
        <v>12.4</v>
      </c>
      <c r="J7429" s="8">
        <v>802</v>
      </c>
      <c r="K7429" s="8" t="str">
        <v>High</v>
      </c>
      <c r="L7429" s="8" t="s">
        <v>45</v>
      </c>
      <c r="M7429" s="8" t="s">
        <v>30</v>
      </c>
      <c r="N7429" s="8" t="s">
        <v>145</v>
      </c>
      <c r="O7429" s="8">
        <v>2023</v>
      </c>
      <c r="P7429" s="8">
        <v>5411.56</v>
      </c>
      <c r="Q7429" s="8">
        <v>4572.84</v>
      </c>
    </row>
    <row r="7430" spans="1:17" x14ac:dyDescent="0.35">
      <c r="A7430" s="8">
        <v>7429</v>
      </c>
      <c r="B7430" s="8" t="s">
        <v>50</v>
      </c>
      <c r="C7430" s="8" t="s">
        <v>58</v>
      </c>
      <c r="D7430" s="8" t="s">
        <v>24</v>
      </c>
      <c r="E7430" s="8" t="s">
        <v>29</v>
      </c>
      <c r="F7430" s="8">
        <v>1033.08</v>
      </c>
      <c r="G7430" s="8">
        <v>465276.24</v>
      </c>
      <c r="H7430" s="8">
        <v>88894.86</v>
      </c>
      <c r="I7430" s="8">
        <v>14.11</v>
      </c>
      <c r="J7430" s="8">
        <v>761</v>
      </c>
      <c r="K7430" s="8" t="str">
        <v>High</v>
      </c>
      <c r="L7430" s="8" t="s">
        <v>19</v>
      </c>
      <c r="M7430" s="8" t="s">
        <v>30</v>
      </c>
      <c r="N7430" s="8" t="s">
        <v>117</v>
      </c>
      <c r="O7430" s="8">
        <v>2023</v>
      </c>
      <c r="P7430" s="8">
        <v>52.85</v>
      </c>
      <c r="Q7430" s="8">
        <v>44.15</v>
      </c>
    </row>
    <row r="7431" spans="1:17" x14ac:dyDescent="0.35">
      <c r="A7431" s="8">
        <v>7430</v>
      </c>
      <c r="B7431" s="8" t="s">
        <v>79</v>
      </c>
      <c r="C7431" s="8" t="s">
        <v>23</v>
      </c>
      <c r="D7431" s="8" t="s">
        <v>34</v>
      </c>
      <c r="E7431" s="8" t="s">
        <v>38</v>
      </c>
      <c r="F7431" s="8">
        <v>16833.72</v>
      </c>
      <c r="G7431" s="8">
        <v>342519.97</v>
      </c>
      <c r="H7431" s="8">
        <v>264127.58</v>
      </c>
      <c r="I7431" s="8">
        <v>8.89</v>
      </c>
      <c r="J7431" s="8">
        <v>374</v>
      </c>
      <c r="K7431" s="8" t="str">
        <v>low</v>
      </c>
      <c r="L7431" s="8" t="s">
        <v>25</v>
      </c>
      <c r="M7431" s="8" t="s">
        <v>26</v>
      </c>
      <c r="N7431" s="8" t="s">
        <v>173</v>
      </c>
      <c r="O7431" s="8">
        <v>2023</v>
      </c>
      <c r="P7431" s="8">
        <v>1296.94</v>
      </c>
      <c r="Q7431" s="8">
        <v>1036.4100000000001</v>
      </c>
    </row>
    <row r="7432" spans="1:17" x14ac:dyDescent="0.35">
      <c r="A7432" s="8">
        <v>7431</v>
      </c>
      <c r="B7432" s="8" t="s">
        <v>43</v>
      </c>
      <c r="C7432" s="8" t="s">
        <v>33</v>
      </c>
      <c r="D7432" s="8" t="s">
        <v>28</v>
      </c>
      <c r="E7432" s="8" t="s">
        <v>63</v>
      </c>
      <c r="F7432" s="8">
        <v>83527.259999999995</v>
      </c>
      <c r="G7432" s="8">
        <v>9277.0499999999993</v>
      </c>
      <c r="H7432" s="8">
        <v>18117.47</v>
      </c>
      <c r="I7432" s="8">
        <v>14.95</v>
      </c>
      <c r="J7432" s="8">
        <v>728</v>
      </c>
      <c r="K7432" s="8" t="str">
        <v>Medium</v>
      </c>
      <c r="L7432" s="8" t="s">
        <v>35</v>
      </c>
      <c r="M7432" s="8" t="s">
        <v>75</v>
      </c>
      <c r="N7432" s="8" t="s">
        <v>370</v>
      </c>
      <c r="O7432" s="8">
        <v>2023</v>
      </c>
      <c r="P7432" s="8">
        <v>4300.17</v>
      </c>
      <c r="Q7432" s="8">
        <v>3750.65</v>
      </c>
    </row>
    <row r="7433" spans="1:17" x14ac:dyDescent="0.35">
      <c r="A7433" s="8">
        <v>7432</v>
      </c>
      <c r="B7433" s="8" t="s">
        <v>48</v>
      </c>
      <c r="C7433" s="8" t="s">
        <v>33</v>
      </c>
      <c r="D7433" s="8" t="s">
        <v>56</v>
      </c>
      <c r="E7433" s="8" t="s">
        <v>29</v>
      </c>
      <c r="F7433" s="8">
        <v>17385.64</v>
      </c>
      <c r="G7433" s="8">
        <v>161148.31</v>
      </c>
      <c r="H7433" s="8">
        <v>306002.18</v>
      </c>
      <c r="I7433" s="8">
        <v>8.94</v>
      </c>
      <c r="J7433" s="8">
        <v>727</v>
      </c>
      <c r="K7433" s="8" t="str">
        <v>Medium</v>
      </c>
      <c r="L7433" s="8" t="s">
        <v>39</v>
      </c>
      <c r="M7433" s="8" t="s">
        <v>30</v>
      </c>
      <c r="N7433" s="8" t="s">
        <v>195</v>
      </c>
      <c r="O7433" s="8">
        <v>2023</v>
      </c>
      <c r="P7433" s="8">
        <v>2585.12</v>
      </c>
      <c r="Q7433" s="8">
        <v>1750.83</v>
      </c>
    </row>
    <row r="7434" spans="1:17" x14ac:dyDescent="0.35">
      <c r="A7434" s="8">
        <v>7433</v>
      </c>
      <c r="B7434" s="8" t="s">
        <v>32</v>
      </c>
      <c r="C7434" s="8" t="s">
        <v>37</v>
      </c>
      <c r="D7434" s="8" t="s">
        <v>17</v>
      </c>
      <c r="E7434" s="8" t="s">
        <v>29</v>
      </c>
      <c r="F7434" s="8">
        <v>20602.11</v>
      </c>
      <c r="G7434" s="8">
        <v>436418.55</v>
      </c>
      <c r="H7434" s="8">
        <v>289730.63</v>
      </c>
      <c r="I7434" s="8">
        <v>9.15</v>
      </c>
      <c r="J7434" s="8">
        <v>496</v>
      </c>
      <c r="K7434" s="8" t="str">
        <v>low</v>
      </c>
      <c r="L7434" s="8" t="s">
        <v>25</v>
      </c>
      <c r="M7434" s="8" t="s">
        <v>30</v>
      </c>
      <c r="N7434" s="8" t="s">
        <v>236</v>
      </c>
      <c r="O7434" s="8">
        <v>2023</v>
      </c>
      <c r="P7434" s="8">
        <v>1302.17</v>
      </c>
      <c r="Q7434" s="8">
        <v>985.5</v>
      </c>
    </row>
    <row r="7435" spans="1:17" x14ac:dyDescent="0.35">
      <c r="A7435" s="8">
        <v>7434</v>
      </c>
      <c r="B7435" s="8" t="s">
        <v>32</v>
      </c>
      <c r="C7435" s="8" t="s">
        <v>37</v>
      </c>
      <c r="D7435" s="8" t="s">
        <v>34</v>
      </c>
      <c r="E7435" s="8" t="s">
        <v>38</v>
      </c>
      <c r="F7435" s="8">
        <v>18268.04</v>
      </c>
      <c r="G7435" s="8">
        <v>253133.08</v>
      </c>
      <c r="H7435" s="8">
        <v>282762.55</v>
      </c>
      <c r="I7435" s="8">
        <v>5</v>
      </c>
      <c r="J7435" s="8">
        <v>696</v>
      </c>
      <c r="K7435" s="8" t="str">
        <v>Medium</v>
      </c>
      <c r="L7435" s="8" t="s">
        <v>35</v>
      </c>
      <c r="M7435" s="8" t="s">
        <v>75</v>
      </c>
      <c r="N7435" s="8" t="s">
        <v>325</v>
      </c>
      <c r="O7435" s="8">
        <v>2023</v>
      </c>
      <c r="P7435" s="8">
        <v>1513.34</v>
      </c>
      <c r="Q7435" s="8">
        <v>1170.72</v>
      </c>
    </row>
    <row r="7436" spans="1:17" x14ac:dyDescent="0.35">
      <c r="A7436" s="8">
        <v>7435</v>
      </c>
      <c r="B7436" s="8" t="s">
        <v>48</v>
      </c>
      <c r="C7436" s="8" t="s">
        <v>37</v>
      </c>
      <c r="D7436" s="8" t="s">
        <v>34</v>
      </c>
      <c r="E7436" s="8" t="s">
        <v>38</v>
      </c>
      <c r="F7436" s="8">
        <v>73254.75</v>
      </c>
      <c r="G7436" s="8">
        <v>96299.7</v>
      </c>
      <c r="H7436" s="8">
        <v>486916.5</v>
      </c>
      <c r="I7436" s="8">
        <v>8.69</v>
      </c>
      <c r="J7436" s="8">
        <v>458</v>
      </c>
      <c r="K7436" s="8" t="str">
        <v>low</v>
      </c>
      <c r="L7436" s="8" t="s">
        <v>39</v>
      </c>
      <c r="M7436" s="8" t="s">
        <v>26</v>
      </c>
      <c r="N7436" s="8" t="s">
        <v>294</v>
      </c>
      <c r="O7436" s="8">
        <v>2023</v>
      </c>
      <c r="P7436" s="8">
        <v>10068.93</v>
      </c>
      <c r="Q7436" s="8">
        <v>7746.62</v>
      </c>
    </row>
    <row r="7437" spans="1:17" x14ac:dyDescent="0.35">
      <c r="A7437" s="8">
        <v>7436</v>
      </c>
      <c r="B7437" s="8" t="s">
        <v>43</v>
      </c>
      <c r="C7437" s="8" t="s">
        <v>23</v>
      </c>
      <c r="D7437" s="8" t="s">
        <v>17</v>
      </c>
      <c r="E7437" s="8" t="s">
        <v>38</v>
      </c>
      <c r="F7437" s="8">
        <v>43401.62</v>
      </c>
      <c r="G7437" s="8">
        <v>264160.74</v>
      </c>
      <c r="H7437" s="8">
        <v>208300.28</v>
      </c>
      <c r="I7437" s="8">
        <v>17.75</v>
      </c>
      <c r="J7437" s="8">
        <v>787</v>
      </c>
      <c r="K7437" s="8" t="str">
        <v>High</v>
      </c>
      <c r="L7437" s="8" t="s">
        <v>39</v>
      </c>
      <c r="M7437" s="8" t="s">
        <v>26</v>
      </c>
      <c r="N7437" s="8" t="s">
        <v>352</v>
      </c>
      <c r="O7437" s="8">
        <v>2023</v>
      </c>
      <c r="P7437" s="8">
        <v>4039.3</v>
      </c>
      <c r="Q7437" s="8">
        <v>3308.35</v>
      </c>
    </row>
    <row r="7438" spans="1:17" x14ac:dyDescent="0.35">
      <c r="A7438" s="8">
        <v>7437</v>
      </c>
      <c r="B7438" s="8" t="s">
        <v>85</v>
      </c>
      <c r="C7438" s="8" t="s">
        <v>16</v>
      </c>
      <c r="D7438" s="8" t="s">
        <v>56</v>
      </c>
      <c r="E7438" s="8" t="s">
        <v>63</v>
      </c>
      <c r="F7438" s="8">
        <v>91003.99</v>
      </c>
      <c r="G7438" s="8">
        <v>370779.16</v>
      </c>
      <c r="H7438" s="8">
        <v>467216.55</v>
      </c>
      <c r="I7438" s="8">
        <v>9.93</v>
      </c>
      <c r="J7438" s="8">
        <v>577</v>
      </c>
      <c r="K7438" s="8" t="str">
        <v>low</v>
      </c>
      <c r="L7438" s="8" t="s">
        <v>45</v>
      </c>
      <c r="M7438" s="8" t="s">
        <v>75</v>
      </c>
      <c r="N7438" s="8" t="s">
        <v>125</v>
      </c>
      <c r="O7438" s="8">
        <v>2023</v>
      </c>
      <c r="P7438" s="8">
        <v>9567.6200000000008</v>
      </c>
      <c r="Q7438" s="8">
        <v>8306.0400000000009</v>
      </c>
    </row>
    <row r="7439" spans="1:17" x14ac:dyDescent="0.35">
      <c r="A7439" s="8">
        <v>7438</v>
      </c>
      <c r="B7439" s="8" t="s">
        <v>79</v>
      </c>
      <c r="C7439" s="8" t="s">
        <v>16</v>
      </c>
      <c r="D7439" s="8" t="s">
        <v>28</v>
      </c>
      <c r="E7439" s="8" t="s">
        <v>29</v>
      </c>
      <c r="F7439" s="8">
        <v>84249.93</v>
      </c>
      <c r="G7439" s="8">
        <v>391158</v>
      </c>
      <c r="H7439" s="8">
        <v>367758.49</v>
      </c>
      <c r="I7439" s="8">
        <v>16.64</v>
      </c>
      <c r="J7439" s="8">
        <v>891</v>
      </c>
      <c r="K7439" s="8" t="str">
        <v>High</v>
      </c>
      <c r="L7439" s="8" t="s">
        <v>45</v>
      </c>
      <c r="M7439" s="8" t="s">
        <v>20</v>
      </c>
      <c r="N7439" s="8" t="s">
        <v>222</v>
      </c>
      <c r="O7439" s="8">
        <v>2023</v>
      </c>
      <c r="P7439" s="8">
        <v>4719.62</v>
      </c>
      <c r="Q7439" s="8">
        <v>4238.88</v>
      </c>
    </row>
    <row r="7440" spans="1:17" x14ac:dyDescent="0.35">
      <c r="A7440" s="8">
        <v>7439</v>
      </c>
      <c r="B7440" s="8" t="s">
        <v>85</v>
      </c>
      <c r="C7440" s="8" t="s">
        <v>33</v>
      </c>
      <c r="D7440" s="8" t="s">
        <v>17</v>
      </c>
      <c r="E7440" s="8" t="s">
        <v>18</v>
      </c>
      <c r="F7440" s="8">
        <v>59083.51</v>
      </c>
      <c r="G7440" s="8">
        <v>127668.55</v>
      </c>
      <c r="H7440" s="8">
        <v>201853.83</v>
      </c>
      <c r="I7440" s="8">
        <v>17.7</v>
      </c>
      <c r="J7440" s="8">
        <v>812</v>
      </c>
      <c r="K7440" s="8" t="str">
        <v>High</v>
      </c>
      <c r="L7440" s="8" t="s">
        <v>35</v>
      </c>
      <c r="M7440" s="8" t="s">
        <v>75</v>
      </c>
      <c r="N7440" s="8" t="s">
        <v>115</v>
      </c>
      <c r="O7440" s="8">
        <v>2023</v>
      </c>
      <c r="P7440" s="8">
        <v>4473.8999999999996</v>
      </c>
      <c r="Q7440" s="8">
        <v>3098.67</v>
      </c>
    </row>
    <row r="7441" spans="1:17" x14ac:dyDescent="0.35">
      <c r="A7441" s="8">
        <v>7440</v>
      </c>
      <c r="B7441" s="8" t="s">
        <v>43</v>
      </c>
      <c r="C7441" s="8" t="s">
        <v>37</v>
      </c>
      <c r="D7441" s="8" t="s">
        <v>28</v>
      </c>
      <c r="E7441" s="8" t="s">
        <v>18</v>
      </c>
      <c r="F7441" s="8">
        <v>51708.2</v>
      </c>
      <c r="G7441" s="8">
        <v>363258.75</v>
      </c>
      <c r="H7441" s="8">
        <v>473371.17</v>
      </c>
      <c r="I7441" s="8">
        <v>13.93</v>
      </c>
      <c r="J7441" s="8">
        <v>780</v>
      </c>
      <c r="K7441" s="8" t="str">
        <v>High</v>
      </c>
      <c r="L7441" s="8" t="s">
        <v>39</v>
      </c>
      <c r="M7441" s="8" t="s">
        <v>26</v>
      </c>
      <c r="N7441" s="8" t="s">
        <v>116</v>
      </c>
      <c r="O7441" s="8">
        <v>2023</v>
      </c>
      <c r="P7441" s="8">
        <v>7580.94</v>
      </c>
      <c r="Q7441" s="8">
        <v>6455.86</v>
      </c>
    </row>
    <row r="7442" spans="1:17" x14ac:dyDescent="0.35">
      <c r="A7442" s="8">
        <v>7441</v>
      </c>
      <c r="B7442" s="8" t="s">
        <v>79</v>
      </c>
      <c r="C7442" s="8" t="s">
        <v>16</v>
      </c>
      <c r="D7442" s="8" t="s">
        <v>56</v>
      </c>
      <c r="E7442" s="8" t="s">
        <v>54</v>
      </c>
      <c r="F7442" s="8">
        <v>56134.69</v>
      </c>
      <c r="G7442" s="8">
        <v>150508.91</v>
      </c>
      <c r="H7442" s="8">
        <v>70613.509999999995</v>
      </c>
      <c r="I7442" s="8">
        <v>7.77</v>
      </c>
      <c r="J7442" s="8">
        <v>760</v>
      </c>
      <c r="K7442" s="8" t="str">
        <v>High</v>
      </c>
      <c r="L7442" s="8" t="s">
        <v>19</v>
      </c>
      <c r="M7442" s="8" t="s">
        <v>46</v>
      </c>
      <c r="N7442" s="8" t="s">
        <v>86</v>
      </c>
      <c r="O7442" s="8">
        <v>2023</v>
      </c>
      <c r="P7442" s="8">
        <v>4812.93</v>
      </c>
      <c r="Q7442" s="8">
        <v>3683.49</v>
      </c>
    </row>
    <row r="7443" spans="1:17" x14ac:dyDescent="0.35">
      <c r="A7443" s="8">
        <v>7442</v>
      </c>
      <c r="B7443" s="8" t="s">
        <v>22</v>
      </c>
      <c r="C7443" s="8" t="s">
        <v>16</v>
      </c>
      <c r="D7443" s="8" t="s">
        <v>24</v>
      </c>
      <c r="E7443" s="8" t="s">
        <v>63</v>
      </c>
      <c r="F7443" s="8">
        <v>21873.45</v>
      </c>
      <c r="G7443" s="8">
        <v>327396.15999999997</v>
      </c>
      <c r="H7443" s="8">
        <v>56563.11</v>
      </c>
      <c r="I7443" s="8">
        <v>9.39</v>
      </c>
      <c r="J7443" s="8">
        <v>672</v>
      </c>
      <c r="K7443" s="8" t="str">
        <v>Medium</v>
      </c>
      <c r="L7443" s="8" t="s">
        <v>25</v>
      </c>
      <c r="M7443" s="8" t="s">
        <v>75</v>
      </c>
      <c r="N7443" s="8" t="s">
        <v>109</v>
      </c>
      <c r="O7443" s="8">
        <v>2023</v>
      </c>
      <c r="P7443" s="8">
        <v>1161.82</v>
      </c>
      <c r="Q7443" s="8">
        <v>954.94</v>
      </c>
    </row>
    <row r="7444" spans="1:17" x14ac:dyDescent="0.35">
      <c r="A7444" s="8">
        <v>7443</v>
      </c>
      <c r="B7444" s="8" t="s">
        <v>32</v>
      </c>
      <c r="C7444" s="8" t="s">
        <v>33</v>
      </c>
      <c r="D7444" s="8" t="s">
        <v>24</v>
      </c>
      <c r="E7444" s="8" t="s">
        <v>38</v>
      </c>
      <c r="F7444" s="8">
        <v>33355.760000000002</v>
      </c>
      <c r="G7444" s="8">
        <v>335200.28999999998</v>
      </c>
      <c r="H7444" s="8">
        <v>288659.63</v>
      </c>
      <c r="I7444" s="8">
        <v>8.77</v>
      </c>
      <c r="J7444" s="8">
        <v>447</v>
      </c>
      <c r="K7444" s="8" t="str">
        <v>low</v>
      </c>
      <c r="L7444" s="8" t="s">
        <v>39</v>
      </c>
      <c r="M7444" s="8" t="s">
        <v>75</v>
      </c>
      <c r="N7444" s="8" t="s">
        <v>297</v>
      </c>
      <c r="O7444" s="8">
        <v>2023</v>
      </c>
      <c r="P7444" s="8">
        <v>4751.5600000000004</v>
      </c>
      <c r="Q7444" s="8">
        <v>3805.19</v>
      </c>
    </row>
    <row r="7445" spans="1:17" x14ac:dyDescent="0.35">
      <c r="A7445" s="8">
        <v>7444</v>
      </c>
      <c r="B7445" s="8" t="s">
        <v>43</v>
      </c>
      <c r="C7445" s="8" t="s">
        <v>33</v>
      </c>
      <c r="D7445" s="8" t="s">
        <v>34</v>
      </c>
      <c r="E7445" s="8" t="s">
        <v>63</v>
      </c>
      <c r="F7445" s="8">
        <v>60741.65</v>
      </c>
      <c r="G7445" s="8">
        <v>474892.99</v>
      </c>
      <c r="H7445" s="8">
        <v>140395.69</v>
      </c>
      <c r="I7445" s="8">
        <v>9.2100000000000009</v>
      </c>
      <c r="J7445" s="8">
        <v>542</v>
      </c>
      <c r="K7445" s="8" t="str">
        <v>low</v>
      </c>
      <c r="L7445" s="8" t="s">
        <v>25</v>
      </c>
      <c r="M7445" s="8" t="s">
        <v>46</v>
      </c>
      <c r="N7445" s="8" t="s">
        <v>366</v>
      </c>
      <c r="O7445" s="8">
        <v>2023</v>
      </c>
      <c r="P7445" s="8">
        <v>5360.02</v>
      </c>
      <c r="Q7445" s="8">
        <v>3043.13</v>
      </c>
    </row>
    <row r="7446" spans="1:17" x14ac:dyDescent="0.35">
      <c r="A7446" s="8">
        <v>7445</v>
      </c>
      <c r="B7446" s="8" t="s">
        <v>43</v>
      </c>
      <c r="C7446" s="8" t="s">
        <v>37</v>
      </c>
      <c r="D7446" s="8" t="s">
        <v>34</v>
      </c>
      <c r="E7446" s="8" t="s">
        <v>63</v>
      </c>
      <c r="F7446" s="8">
        <v>14046.72</v>
      </c>
      <c r="G7446" s="8">
        <v>377379.45</v>
      </c>
      <c r="H7446" s="8">
        <v>346093.83</v>
      </c>
      <c r="I7446" s="8">
        <v>6.79</v>
      </c>
      <c r="J7446" s="8">
        <v>779</v>
      </c>
      <c r="K7446" s="8" t="str">
        <v>High</v>
      </c>
      <c r="L7446" s="8" t="s">
        <v>39</v>
      </c>
      <c r="M7446" s="8" t="s">
        <v>46</v>
      </c>
      <c r="N7446" s="8" t="s">
        <v>125</v>
      </c>
      <c r="O7446" s="8">
        <v>2023</v>
      </c>
      <c r="P7446" s="8">
        <v>1455.58</v>
      </c>
      <c r="Q7446" s="8">
        <v>1037.1099999999999</v>
      </c>
    </row>
    <row r="7447" spans="1:17" x14ac:dyDescent="0.35">
      <c r="A7447" s="8">
        <v>7446</v>
      </c>
      <c r="B7447" s="8" t="s">
        <v>15</v>
      </c>
      <c r="C7447" s="8" t="s">
        <v>23</v>
      </c>
      <c r="D7447" s="8" t="s">
        <v>28</v>
      </c>
      <c r="E7447" s="8" t="s">
        <v>63</v>
      </c>
      <c r="F7447" s="8">
        <v>24757.040000000001</v>
      </c>
      <c r="G7447" s="8">
        <v>199121.9</v>
      </c>
      <c r="H7447" s="8">
        <v>309673.92</v>
      </c>
      <c r="I7447" s="8">
        <v>14.95</v>
      </c>
      <c r="J7447" s="8">
        <v>780</v>
      </c>
      <c r="K7447" s="8" t="str">
        <v>High</v>
      </c>
      <c r="L7447" s="8" t="s">
        <v>39</v>
      </c>
      <c r="M7447" s="8" t="s">
        <v>20</v>
      </c>
      <c r="N7447" s="8" t="s">
        <v>370</v>
      </c>
      <c r="O7447" s="8">
        <v>2023</v>
      </c>
      <c r="P7447" s="8">
        <v>3701.46</v>
      </c>
      <c r="Q7447" s="8">
        <v>2750.82</v>
      </c>
    </row>
    <row r="7448" spans="1:17" x14ac:dyDescent="0.35">
      <c r="A7448" s="8">
        <v>7447</v>
      </c>
      <c r="B7448" s="8" t="s">
        <v>22</v>
      </c>
      <c r="C7448" s="8" t="s">
        <v>23</v>
      </c>
      <c r="D7448" s="8" t="s">
        <v>24</v>
      </c>
      <c r="E7448" s="8" t="s">
        <v>18</v>
      </c>
      <c r="F7448" s="8">
        <v>7520.53</v>
      </c>
      <c r="G7448" s="8">
        <v>402939.89</v>
      </c>
      <c r="H7448" s="8">
        <v>485173.97</v>
      </c>
      <c r="I7448" s="8">
        <v>10.63</v>
      </c>
      <c r="J7448" s="8">
        <v>684</v>
      </c>
      <c r="K7448" s="8" t="str">
        <v>Medium</v>
      </c>
      <c r="L7448" s="8" t="s">
        <v>19</v>
      </c>
      <c r="M7448" s="8" t="s">
        <v>46</v>
      </c>
      <c r="N7448" s="8" t="s">
        <v>294</v>
      </c>
      <c r="O7448" s="8">
        <v>2023</v>
      </c>
      <c r="P7448" s="8">
        <v>544.04</v>
      </c>
      <c r="Q7448" s="8">
        <v>399.42</v>
      </c>
    </row>
    <row r="7449" spans="1:17" x14ac:dyDescent="0.35">
      <c r="A7449" s="8">
        <v>7448</v>
      </c>
      <c r="B7449" s="8" t="s">
        <v>41</v>
      </c>
      <c r="C7449" s="8" t="s">
        <v>37</v>
      </c>
      <c r="D7449" s="8" t="s">
        <v>17</v>
      </c>
      <c r="E7449" s="8" t="s">
        <v>38</v>
      </c>
      <c r="F7449" s="8">
        <v>65030</v>
      </c>
      <c r="G7449" s="8">
        <v>206768.83</v>
      </c>
      <c r="H7449" s="8">
        <v>395737.64</v>
      </c>
      <c r="I7449" s="8">
        <v>16.52</v>
      </c>
      <c r="J7449" s="8">
        <v>627</v>
      </c>
      <c r="K7449" s="8" t="str">
        <v>Medium</v>
      </c>
      <c r="L7449" s="8" t="s">
        <v>25</v>
      </c>
      <c r="M7449" s="8" t="s">
        <v>26</v>
      </c>
      <c r="N7449" s="8" t="s">
        <v>150</v>
      </c>
      <c r="O7449" s="8">
        <v>2023</v>
      </c>
      <c r="P7449" s="8">
        <v>3288.1</v>
      </c>
      <c r="Q7449" s="8">
        <v>2314.4499999999998</v>
      </c>
    </row>
    <row r="7450" spans="1:17" x14ac:dyDescent="0.35">
      <c r="A7450" s="8">
        <v>7449</v>
      </c>
      <c r="B7450" s="8" t="s">
        <v>85</v>
      </c>
      <c r="C7450" s="8" t="s">
        <v>23</v>
      </c>
      <c r="D7450" s="8" t="s">
        <v>34</v>
      </c>
      <c r="E7450" s="8" t="s">
        <v>29</v>
      </c>
      <c r="F7450" s="8">
        <v>14805.1</v>
      </c>
      <c r="G7450" s="8">
        <v>379733.87</v>
      </c>
      <c r="H7450" s="8">
        <v>332305.27</v>
      </c>
      <c r="I7450" s="8">
        <v>8.27</v>
      </c>
      <c r="J7450" s="8">
        <v>628</v>
      </c>
      <c r="K7450" s="8" t="str">
        <v>Medium</v>
      </c>
      <c r="L7450" s="8" t="s">
        <v>45</v>
      </c>
      <c r="M7450" s="8" t="s">
        <v>30</v>
      </c>
      <c r="N7450" s="8" t="s">
        <v>84</v>
      </c>
      <c r="O7450" s="8">
        <v>2023</v>
      </c>
      <c r="P7450" s="8">
        <v>1963.71</v>
      </c>
      <c r="Q7450" s="8">
        <v>1350.22</v>
      </c>
    </row>
    <row r="7451" spans="1:17" x14ac:dyDescent="0.35">
      <c r="A7451" s="8">
        <v>7450</v>
      </c>
      <c r="B7451" s="8" t="s">
        <v>79</v>
      </c>
      <c r="C7451" s="8" t="s">
        <v>58</v>
      </c>
      <c r="D7451" s="8" t="s">
        <v>56</v>
      </c>
      <c r="E7451" s="8" t="s">
        <v>54</v>
      </c>
      <c r="F7451" s="8">
        <v>53551.89</v>
      </c>
      <c r="G7451" s="8">
        <v>138417.65</v>
      </c>
      <c r="H7451" s="8">
        <v>464636.15</v>
      </c>
      <c r="I7451" s="8">
        <v>7.55</v>
      </c>
      <c r="J7451" s="8">
        <v>890</v>
      </c>
      <c r="K7451" s="8" t="str">
        <v>High</v>
      </c>
      <c r="L7451" s="8" t="s">
        <v>45</v>
      </c>
      <c r="M7451" s="8" t="s">
        <v>46</v>
      </c>
      <c r="N7451" s="8" t="s">
        <v>408</v>
      </c>
      <c r="O7451" s="8">
        <v>2023</v>
      </c>
      <c r="P7451" s="8">
        <v>6984.06</v>
      </c>
      <c r="Q7451" s="8">
        <v>4796.1899999999996</v>
      </c>
    </row>
    <row r="7452" spans="1:17" x14ac:dyDescent="0.35">
      <c r="A7452" s="8">
        <v>7451</v>
      </c>
      <c r="B7452" s="8" t="s">
        <v>22</v>
      </c>
      <c r="C7452" s="8" t="s">
        <v>16</v>
      </c>
      <c r="D7452" s="8" t="s">
        <v>34</v>
      </c>
      <c r="E7452" s="8" t="s">
        <v>29</v>
      </c>
      <c r="F7452" s="8">
        <v>68832.710000000006</v>
      </c>
      <c r="G7452" s="8">
        <v>473930.89</v>
      </c>
      <c r="H7452" s="8">
        <v>33603.129999999997</v>
      </c>
      <c r="I7452" s="8">
        <v>14.83</v>
      </c>
      <c r="J7452" s="8">
        <v>733</v>
      </c>
      <c r="K7452" s="8" t="str">
        <v>Medium</v>
      </c>
      <c r="L7452" s="8" t="s">
        <v>39</v>
      </c>
      <c r="M7452" s="8" t="s">
        <v>46</v>
      </c>
      <c r="N7452" s="8" t="s">
        <v>360</v>
      </c>
      <c r="O7452" s="8">
        <v>2023</v>
      </c>
      <c r="P7452" s="8">
        <v>4616.09</v>
      </c>
      <c r="Q7452" s="8">
        <v>2979.09</v>
      </c>
    </row>
    <row r="7453" spans="1:17" x14ac:dyDescent="0.35">
      <c r="A7453" s="8">
        <v>7452</v>
      </c>
      <c r="B7453" s="8" t="s">
        <v>79</v>
      </c>
      <c r="C7453" s="8" t="s">
        <v>37</v>
      </c>
      <c r="D7453" s="8" t="s">
        <v>28</v>
      </c>
      <c r="E7453" s="8" t="s">
        <v>38</v>
      </c>
      <c r="F7453" s="8">
        <v>8203.75</v>
      </c>
      <c r="G7453" s="8">
        <v>279763.33</v>
      </c>
      <c r="H7453" s="8">
        <v>435615.37</v>
      </c>
      <c r="I7453" s="8">
        <v>17.510000000000002</v>
      </c>
      <c r="J7453" s="8">
        <v>457</v>
      </c>
      <c r="K7453" s="8" t="str">
        <v>low</v>
      </c>
      <c r="L7453" s="8" t="s">
        <v>39</v>
      </c>
      <c r="M7453" s="8" t="s">
        <v>20</v>
      </c>
      <c r="N7453" s="8" t="s">
        <v>285</v>
      </c>
      <c r="O7453" s="8">
        <v>2023</v>
      </c>
      <c r="P7453" s="8">
        <v>416.24</v>
      </c>
      <c r="Q7453" s="8">
        <v>317.75</v>
      </c>
    </row>
    <row r="7454" spans="1:17" x14ac:dyDescent="0.35">
      <c r="A7454" s="8">
        <v>7453</v>
      </c>
      <c r="B7454" s="8" t="s">
        <v>85</v>
      </c>
      <c r="C7454" s="8" t="s">
        <v>33</v>
      </c>
      <c r="D7454" s="8" t="s">
        <v>34</v>
      </c>
      <c r="E7454" s="8" t="s">
        <v>54</v>
      </c>
      <c r="F7454" s="8">
        <v>52893.23</v>
      </c>
      <c r="G7454" s="8">
        <v>135453.07</v>
      </c>
      <c r="H7454" s="8">
        <v>195239.04000000001</v>
      </c>
      <c r="I7454" s="8">
        <v>10.85</v>
      </c>
      <c r="J7454" s="8">
        <v>794</v>
      </c>
      <c r="K7454" s="8" t="str">
        <v>High</v>
      </c>
      <c r="L7454" s="8" t="s">
        <v>25</v>
      </c>
      <c r="M7454" s="8" t="s">
        <v>26</v>
      </c>
      <c r="N7454" s="8" t="s">
        <v>260</v>
      </c>
      <c r="O7454" s="8">
        <v>2023</v>
      </c>
      <c r="P7454" s="8">
        <v>6085.57</v>
      </c>
      <c r="Q7454" s="8">
        <v>3469.89</v>
      </c>
    </row>
    <row r="7455" spans="1:17" x14ac:dyDescent="0.35">
      <c r="A7455" s="8">
        <v>7454</v>
      </c>
      <c r="B7455" s="8" t="s">
        <v>32</v>
      </c>
      <c r="C7455" s="8" t="s">
        <v>33</v>
      </c>
      <c r="D7455" s="8" t="s">
        <v>24</v>
      </c>
      <c r="E7455" s="8" t="s">
        <v>38</v>
      </c>
      <c r="F7455" s="8">
        <v>82818.45</v>
      </c>
      <c r="G7455" s="8">
        <v>329834.90999999997</v>
      </c>
      <c r="H7455" s="8">
        <v>472243.32</v>
      </c>
      <c r="I7455" s="8">
        <v>16.53</v>
      </c>
      <c r="J7455" s="8">
        <v>324</v>
      </c>
      <c r="K7455" s="8" t="str">
        <v>low</v>
      </c>
      <c r="L7455" s="8" t="s">
        <v>35</v>
      </c>
      <c r="M7455" s="8" t="s">
        <v>20</v>
      </c>
      <c r="N7455" s="8" t="s">
        <v>321</v>
      </c>
      <c r="O7455" s="8">
        <v>2023</v>
      </c>
      <c r="P7455" s="8">
        <v>5439.86</v>
      </c>
      <c r="Q7455" s="8">
        <v>3911.12</v>
      </c>
    </row>
    <row r="7456" spans="1:17" x14ac:dyDescent="0.35">
      <c r="A7456" s="8">
        <v>7455</v>
      </c>
      <c r="B7456" s="8" t="s">
        <v>50</v>
      </c>
      <c r="C7456" s="8" t="s">
        <v>37</v>
      </c>
      <c r="D7456" s="8" t="s">
        <v>34</v>
      </c>
      <c r="E7456" s="8" t="s">
        <v>38</v>
      </c>
      <c r="F7456" s="8">
        <v>95766.51</v>
      </c>
      <c r="G7456" s="8">
        <v>330170.49</v>
      </c>
      <c r="H7456" s="8">
        <v>436970.81</v>
      </c>
      <c r="I7456" s="8">
        <v>11.94</v>
      </c>
      <c r="J7456" s="8">
        <v>688</v>
      </c>
      <c r="K7456" s="8" t="str">
        <v>Medium</v>
      </c>
      <c r="L7456" s="8" t="s">
        <v>35</v>
      </c>
      <c r="M7456" s="8" t="s">
        <v>26</v>
      </c>
      <c r="N7456" s="8" t="s">
        <v>106</v>
      </c>
      <c r="O7456" s="8">
        <v>2023</v>
      </c>
      <c r="P7456" s="8">
        <v>8608.24</v>
      </c>
      <c r="Q7456" s="8">
        <v>6992.59</v>
      </c>
    </row>
    <row r="7457" spans="1:17" x14ac:dyDescent="0.35">
      <c r="A7457" s="8">
        <v>7456</v>
      </c>
      <c r="B7457" s="8" t="s">
        <v>79</v>
      </c>
      <c r="C7457" s="8" t="s">
        <v>33</v>
      </c>
      <c r="D7457" s="8" t="s">
        <v>17</v>
      </c>
      <c r="E7457" s="8" t="s">
        <v>63</v>
      </c>
      <c r="F7457" s="8">
        <v>96326.25</v>
      </c>
      <c r="G7457" s="8">
        <v>458234.19</v>
      </c>
      <c r="H7457" s="8">
        <v>251443.03</v>
      </c>
      <c r="I7457" s="8">
        <v>7.08</v>
      </c>
      <c r="J7457" s="8">
        <v>733</v>
      </c>
      <c r="K7457" s="8" t="str">
        <v>Medium</v>
      </c>
      <c r="L7457" s="8" t="s">
        <v>19</v>
      </c>
      <c r="M7457" s="8" t="s">
        <v>46</v>
      </c>
      <c r="N7457" s="8" t="s">
        <v>168</v>
      </c>
      <c r="O7457" s="8">
        <v>2023</v>
      </c>
      <c r="P7457" s="8">
        <v>7680.13</v>
      </c>
      <c r="Q7457" s="8">
        <v>5436.41</v>
      </c>
    </row>
    <row r="7458" spans="1:17" x14ac:dyDescent="0.35">
      <c r="A7458" s="8">
        <v>7457</v>
      </c>
      <c r="B7458" s="8" t="s">
        <v>22</v>
      </c>
      <c r="C7458" s="8" t="s">
        <v>33</v>
      </c>
      <c r="D7458" s="8" t="s">
        <v>34</v>
      </c>
      <c r="E7458" s="8" t="s">
        <v>63</v>
      </c>
      <c r="F7458" s="8">
        <v>41272.550000000003</v>
      </c>
      <c r="G7458" s="8">
        <v>396345.9</v>
      </c>
      <c r="H7458" s="8">
        <v>177542.34</v>
      </c>
      <c r="I7458" s="8">
        <v>11.87</v>
      </c>
      <c r="J7458" s="8">
        <v>791</v>
      </c>
      <c r="K7458" s="8" t="str">
        <v>High</v>
      </c>
      <c r="L7458" s="8" t="s">
        <v>45</v>
      </c>
      <c r="M7458" s="8" t="s">
        <v>46</v>
      </c>
      <c r="N7458" s="8" t="s">
        <v>321</v>
      </c>
      <c r="O7458" s="8">
        <v>2023</v>
      </c>
      <c r="P7458" s="8">
        <v>3808.99</v>
      </c>
      <c r="Q7458" s="8">
        <v>2619.02</v>
      </c>
    </row>
    <row r="7459" spans="1:17" x14ac:dyDescent="0.35">
      <c r="A7459" s="8">
        <v>7458</v>
      </c>
      <c r="B7459" s="8" t="s">
        <v>52</v>
      </c>
      <c r="C7459" s="8" t="s">
        <v>16</v>
      </c>
      <c r="D7459" s="8" t="s">
        <v>24</v>
      </c>
      <c r="E7459" s="8" t="s">
        <v>54</v>
      </c>
      <c r="F7459" s="8">
        <v>68658.600000000006</v>
      </c>
      <c r="G7459" s="8">
        <v>211387.64</v>
      </c>
      <c r="H7459" s="8">
        <v>450095.84</v>
      </c>
      <c r="I7459" s="8">
        <v>7.25</v>
      </c>
      <c r="J7459" s="8">
        <v>677</v>
      </c>
      <c r="K7459" s="8" t="str">
        <v>Medium</v>
      </c>
      <c r="L7459" s="8" t="s">
        <v>19</v>
      </c>
      <c r="M7459" s="8" t="s">
        <v>75</v>
      </c>
      <c r="N7459" s="8" t="s">
        <v>190</v>
      </c>
      <c r="O7459" s="8">
        <v>2024</v>
      </c>
      <c r="P7459" s="8">
        <v>8341.99</v>
      </c>
      <c r="Q7459" s="8">
        <v>5541.32</v>
      </c>
    </row>
    <row r="7460" spans="1:17" x14ac:dyDescent="0.35">
      <c r="A7460" s="8">
        <v>7459</v>
      </c>
      <c r="B7460" s="8" t="s">
        <v>32</v>
      </c>
      <c r="C7460" s="8" t="s">
        <v>33</v>
      </c>
      <c r="D7460" s="8" t="s">
        <v>24</v>
      </c>
      <c r="E7460" s="8" t="s">
        <v>54</v>
      </c>
      <c r="F7460" s="8">
        <v>86486.94</v>
      </c>
      <c r="G7460" s="8">
        <v>228241.27</v>
      </c>
      <c r="H7460" s="8">
        <v>393659.43</v>
      </c>
      <c r="I7460" s="8">
        <v>7.97</v>
      </c>
      <c r="J7460" s="8">
        <v>564</v>
      </c>
      <c r="K7460" s="8" t="str">
        <v>low</v>
      </c>
      <c r="L7460" s="8" t="s">
        <v>25</v>
      </c>
      <c r="M7460" s="8" t="s">
        <v>30</v>
      </c>
      <c r="N7460" s="8" t="s">
        <v>385</v>
      </c>
      <c r="O7460" s="8">
        <v>2023</v>
      </c>
      <c r="P7460" s="8">
        <v>8203.01</v>
      </c>
      <c r="Q7460" s="8">
        <v>4558.9799999999996</v>
      </c>
    </row>
    <row r="7461" spans="1:17" x14ac:dyDescent="0.35">
      <c r="A7461" s="8">
        <v>7460</v>
      </c>
      <c r="B7461" s="8" t="s">
        <v>32</v>
      </c>
      <c r="C7461" s="8" t="s">
        <v>58</v>
      </c>
      <c r="D7461" s="8" t="s">
        <v>24</v>
      </c>
      <c r="E7461" s="8" t="s">
        <v>63</v>
      </c>
      <c r="F7461" s="8">
        <v>33916.699999999997</v>
      </c>
      <c r="G7461" s="8">
        <v>339132.62</v>
      </c>
      <c r="H7461" s="8">
        <v>7957.81</v>
      </c>
      <c r="I7461" s="8">
        <v>5.07</v>
      </c>
      <c r="J7461" s="8">
        <v>631</v>
      </c>
      <c r="K7461" s="8" t="str">
        <v>Medium</v>
      </c>
      <c r="L7461" s="8" t="s">
        <v>25</v>
      </c>
      <c r="M7461" s="8" t="s">
        <v>26</v>
      </c>
      <c r="N7461" s="8" t="s">
        <v>365</v>
      </c>
      <c r="O7461" s="8">
        <v>2023</v>
      </c>
      <c r="P7461" s="8">
        <v>3743.88</v>
      </c>
      <c r="Q7461" s="8">
        <v>2929.18</v>
      </c>
    </row>
    <row r="7462" spans="1:17" x14ac:dyDescent="0.35">
      <c r="A7462" s="8">
        <v>7461</v>
      </c>
      <c r="B7462" s="8" t="s">
        <v>85</v>
      </c>
      <c r="C7462" s="8" t="s">
        <v>37</v>
      </c>
      <c r="D7462" s="8" t="s">
        <v>17</v>
      </c>
      <c r="E7462" s="8" t="s">
        <v>54</v>
      </c>
      <c r="F7462" s="8">
        <v>94699.15</v>
      </c>
      <c r="G7462" s="8">
        <v>23932.35</v>
      </c>
      <c r="H7462" s="8">
        <v>377767.33</v>
      </c>
      <c r="I7462" s="8">
        <v>12.52</v>
      </c>
      <c r="J7462" s="8">
        <v>510</v>
      </c>
      <c r="K7462" s="8" t="str">
        <v>low</v>
      </c>
      <c r="L7462" s="8" t="s">
        <v>25</v>
      </c>
      <c r="M7462" s="8" t="s">
        <v>46</v>
      </c>
      <c r="N7462" s="8" t="s">
        <v>395</v>
      </c>
      <c r="O7462" s="8">
        <v>2023</v>
      </c>
      <c r="P7462" s="8">
        <v>5743.49</v>
      </c>
      <c r="Q7462" s="8">
        <v>2875.04</v>
      </c>
    </row>
    <row r="7463" spans="1:17" x14ac:dyDescent="0.35">
      <c r="A7463" s="8">
        <v>7462</v>
      </c>
      <c r="B7463" s="8" t="s">
        <v>85</v>
      </c>
      <c r="C7463" s="8" t="s">
        <v>23</v>
      </c>
      <c r="D7463" s="8" t="s">
        <v>56</v>
      </c>
      <c r="E7463" s="8" t="s">
        <v>63</v>
      </c>
      <c r="F7463" s="8">
        <v>14703.33</v>
      </c>
      <c r="G7463" s="8">
        <v>358896.71</v>
      </c>
      <c r="H7463" s="8">
        <v>182306.91</v>
      </c>
      <c r="I7463" s="8">
        <v>12.04</v>
      </c>
      <c r="J7463" s="8">
        <v>701</v>
      </c>
      <c r="K7463" s="8" t="str">
        <v>Medium</v>
      </c>
      <c r="L7463" s="8" t="s">
        <v>25</v>
      </c>
      <c r="M7463" s="8" t="s">
        <v>75</v>
      </c>
      <c r="N7463" s="8" t="s">
        <v>69</v>
      </c>
      <c r="O7463" s="8">
        <v>2023</v>
      </c>
      <c r="P7463" s="8">
        <v>1048.08</v>
      </c>
      <c r="Q7463" s="8">
        <v>564.24</v>
      </c>
    </row>
    <row r="7464" spans="1:17" x14ac:dyDescent="0.35">
      <c r="A7464" s="8">
        <v>7463</v>
      </c>
      <c r="B7464" s="8" t="s">
        <v>43</v>
      </c>
      <c r="C7464" s="8" t="s">
        <v>23</v>
      </c>
      <c r="D7464" s="8" t="s">
        <v>56</v>
      </c>
      <c r="E7464" s="8" t="s">
        <v>54</v>
      </c>
      <c r="F7464" s="8">
        <v>89089.73</v>
      </c>
      <c r="G7464" s="8">
        <v>327787.98</v>
      </c>
      <c r="H7464" s="8">
        <v>56470.96</v>
      </c>
      <c r="I7464" s="8">
        <v>9.4600000000000009</v>
      </c>
      <c r="J7464" s="8">
        <v>543</v>
      </c>
      <c r="K7464" s="8" t="str">
        <v>low</v>
      </c>
      <c r="L7464" s="8" t="s">
        <v>45</v>
      </c>
      <c r="M7464" s="8" t="s">
        <v>30</v>
      </c>
      <c r="N7464" s="8" t="s">
        <v>401</v>
      </c>
      <c r="O7464" s="8">
        <v>2023</v>
      </c>
      <c r="P7464" s="8">
        <v>7026.19</v>
      </c>
      <c r="Q7464" s="8">
        <v>4513.21</v>
      </c>
    </row>
    <row r="7465" spans="1:17" x14ac:dyDescent="0.35">
      <c r="A7465" s="8">
        <v>7464</v>
      </c>
      <c r="B7465" s="8" t="s">
        <v>41</v>
      </c>
      <c r="C7465" s="8" t="s">
        <v>58</v>
      </c>
      <c r="D7465" s="8" t="s">
        <v>28</v>
      </c>
      <c r="E7465" s="8" t="s">
        <v>38</v>
      </c>
      <c r="F7465" s="8">
        <v>97929.41</v>
      </c>
      <c r="G7465" s="8">
        <v>201641.22</v>
      </c>
      <c r="H7465" s="8">
        <v>387932.82</v>
      </c>
      <c r="I7465" s="8">
        <v>10.71</v>
      </c>
      <c r="J7465" s="8">
        <v>536</v>
      </c>
      <c r="K7465" s="8" t="str">
        <v>low</v>
      </c>
      <c r="L7465" s="8" t="s">
        <v>35</v>
      </c>
      <c r="M7465" s="8" t="s">
        <v>46</v>
      </c>
      <c r="N7465" s="8" t="s">
        <v>330</v>
      </c>
      <c r="O7465" s="8">
        <v>2023</v>
      </c>
      <c r="P7465" s="8">
        <v>11231.04</v>
      </c>
      <c r="Q7465" s="8">
        <v>8583.73</v>
      </c>
    </row>
    <row r="7466" spans="1:17" x14ac:dyDescent="0.35">
      <c r="A7466" s="8">
        <v>7465</v>
      </c>
      <c r="B7466" s="8" t="s">
        <v>32</v>
      </c>
      <c r="C7466" s="8" t="s">
        <v>58</v>
      </c>
      <c r="D7466" s="8" t="s">
        <v>17</v>
      </c>
      <c r="E7466" s="8" t="s">
        <v>38</v>
      </c>
      <c r="F7466" s="8">
        <v>27636.52</v>
      </c>
      <c r="G7466" s="8">
        <v>312397.37</v>
      </c>
      <c r="H7466" s="8">
        <v>58323.360000000001</v>
      </c>
      <c r="I7466" s="8">
        <v>10.28</v>
      </c>
      <c r="J7466" s="8">
        <v>784</v>
      </c>
      <c r="K7466" s="8" t="str">
        <v>High</v>
      </c>
      <c r="L7466" s="8" t="s">
        <v>25</v>
      </c>
      <c r="M7466" s="8" t="s">
        <v>75</v>
      </c>
      <c r="N7466" s="8" t="s">
        <v>121</v>
      </c>
      <c r="O7466" s="8">
        <v>2023</v>
      </c>
      <c r="P7466" s="8">
        <v>4109.97</v>
      </c>
      <c r="Q7466" s="8">
        <v>3392.09</v>
      </c>
    </row>
    <row r="7467" spans="1:17" x14ac:dyDescent="0.35">
      <c r="A7467" s="8">
        <v>7466</v>
      </c>
      <c r="B7467" s="8" t="s">
        <v>32</v>
      </c>
      <c r="C7467" s="8" t="s">
        <v>33</v>
      </c>
      <c r="D7467" s="8" t="s">
        <v>17</v>
      </c>
      <c r="E7467" s="8" t="s">
        <v>38</v>
      </c>
      <c r="F7467" s="8">
        <v>94911.44</v>
      </c>
      <c r="G7467" s="8">
        <v>64760.81</v>
      </c>
      <c r="H7467" s="8">
        <v>357019.73</v>
      </c>
      <c r="I7467" s="8">
        <v>16.61</v>
      </c>
      <c r="J7467" s="8">
        <v>353</v>
      </c>
      <c r="K7467" s="8" t="str">
        <v>low</v>
      </c>
      <c r="L7467" s="8" t="s">
        <v>45</v>
      </c>
      <c r="M7467" s="8" t="s">
        <v>30</v>
      </c>
      <c r="N7467" s="8" t="s">
        <v>76</v>
      </c>
      <c r="O7467" s="8">
        <v>2023</v>
      </c>
      <c r="P7467" s="8">
        <v>13329.38</v>
      </c>
      <c r="Q7467" s="8">
        <v>9154.91</v>
      </c>
    </row>
    <row r="7468" spans="1:17" x14ac:dyDescent="0.35">
      <c r="A7468" s="8">
        <v>7467</v>
      </c>
      <c r="B7468" s="8" t="s">
        <v>52</v>
      </c>
      <c r="C7468" s="8" t="s">
        <v>37</v>
      </c>
      <c r="D7468" s="8" t="s">
        <v>24</v>
      </c>
      <c r="E7468" s="8" t="s">
        <v>38</v>
      </c>
      <c r="F7468" s="8">
        <v>95355.68</v>
      </c>
      <c r="G7468" s="8">
        <v>21973.41</v>
      </c>
      <c r="H7468" s="8">
        <v>66300.820000000007</v>
      </c>
      <c r="I7468" s="8">
        <v>15.28</v>
      </c>
      <c r="J7468" s="8">
        <v>770</v>
      </c>
      <c r="K7468" s="8" t="str">
        <v>High</v>
      </c>
      <c r="L7468" s="8" t="s">
        <v>35</v>
      </c>
      <c r="M7468" s="8" t="s">
        <v>75</v>
      </c>
      <c r="N7468" s="8" t="s">
        <v>291</v>
      </c>
      <c r="O7468" s="8">
        <v>2023</v>
      </c>
      <c r="P7468" s="8">
        <v>6944.08</v>
      </c>
      <c r="Q7468" s="8">
        <v>3814.83</v>
      </c>
    </row>
    <row r="7469" spans="1:17" x14ac:dyDescent="0.35">
      <c r="A7469" s="8">
        <v>7468</v>
      </c>
      <c r="B7469" s="8" t="s">
        <v>32</v>
      </c>
      <c r="C7469" s="8" t="s">
        <v>37</v>
      </c>
      <c r="D7469" s="8" t="s">
        <v>34</v>
      </c>
      <c r="E7469" s="8" t="s">
        <v>38</v>
      </c>
      <c r="F7469" s="8">
        <v>33049.69</v>
      </c>
      <c r="G7469" s="8">
        <v>264125.57</v>
      </c>
      <c r="H7469" s="8">
        <v>206841.35</v>
      </c>
      <c r="I7469" s="8">
        <v>5.89</v>
      </c>
      <c r="J7469" s="8">
        <v>603</v>
      </c>
      <c r="K7469" s="8" t="str">
        <v>Medium</v>
      </c>
      <c r="L7469" s="8" t="s">
        <v>45</v>
      </c>
      <c r="M7469" s="8" t="s">
        <v>26</v>
      </c>
      <c r="N7469" s="8" t="s">
        <v>60</v>
      </c>
      <c r="O7469" s="8">
        <v>2023</v>
      </c>
      <c r="P7469" s="8">
        <v>3977.15</v>
      </c>
      <c r="Q7469" s="8">
        <v>3167.66</v>
      </c>
    </row>
    <row r="7470" spans="1:17" x14ac:dyDescent="0.35">
      <c r="A7470" s="8">
        <v>7469</v>
      </c>
      <c r="B7470" s="8" t="s">
        <v>85</v>
      </c>
      <c r="C7470" s="8" t="s">
        <v>16</v>
      </c>
      <c r="D7470" s="8" t="s">
        <v>34</v>
      </c>
      <c r="E7470" s="8" t="s">
        <v>63</v>
      </c>
      <c r="F7470" s="8">
        <v>97759.28</v>
      </c>
      <c r="G7470" s="8">
        <v>374272.94</v>
      </c>
      <c r="H7470" s="8">
        <v>380580.59</v>
      </c>
      <c r="I7470" s="8">
        <v>10.67</v>
      </c>
      <c r="J7470" s="8">
        <v>407</v>
      </c>
      <c r="K7470" s="8" t="str">
        <v>low</v>
      </c>
      <c r="L7470" s="8" t="s">
        <v>19</v>
      </c>
      <c r="M7470" s="8" t="s">
        <v>75</v>
      </c>
      <c r="N7470" s="8" t="s">
        <v>78</v>
      </c>
      <c r="O7470" s="8">
        <v>2023</v>
      </c>
      <c r="P7470" s="8">
        <v>7463.46</v>
      </c>
      <c r="Q7470" s="8">
        <v>4017.16</v>
      </c>
    </row>
    <row r="7471" spans="1:17" x14ac:dyDescent="0.35">
      <c r="A7471" s="8">
        <v>7470</v>
      </c>
      <c r="B7471" s="8" t="s">
        <v>79</v>
      </c>
      <c r="C7471" s="8" t="s">
        <v>58</v>
      </c>
      <c r="D7471" s="8" t="s">
        <v>34</v>
      </c>
      <c r="E7471" s="8" t="s">
        <v>29</v>
      </c>
      <c r="F7471" s="8">
        <v>10809.04</v>
      </c>
      <c r="G7471" s="8">
        <v>138903.12</v>
      </c>
      <c r="H7471" s="8">
        <v>193418.32</v>
      </c>
      <c r="I7471" s="8">
        <v>5.96</v>
      </c>
      <c r="J7471" s="8">
        <v>669</v>
      </c>
      <c r="K7471" s="8" t="str">
        <v>Medium</v>
      </c>
      <c r="L7471" s="8" t="s">
        <v>39</v>
      </c>
      <c r="M7471" s="8" t="s">
        <v>26</v>
      </c>
      <c r="N7471" s="8" t="s">
        <v>175</v>
      </c>
      <c r="O7471" s="8">
        <v>2023</v>
      </c>
      <c r="P7471" s="8">
        <v>1012.85</v>
      </c>
      <c r="Q7471" s="8">
        <v>557.92999999999995</v>
      </c>
    </row>
    <row r="7472" spans="1:17" x14ac:dyDescent="0.35">
      <c r="A7472" s="8">
        <v>7471</v>
      </c>
      <c r="B7472" s="8" t="s">
        <v>48</v>
      </c>
      <c r="C7472" s="8" t="s">
        <v>37</v>
      </c>
      <c r="D7472" s="8" t="s">
        <v>17</v>
      </c>
      <c r="E7472" s="8" t="s">
        <v>29</v>
      </c>
      <c r="F7472" s="8">
        <v>76966.179999999993</v>
      </c>
      <c r="G7472" s="8">
        <v>328470.08</v>
      </c>
      <c r="H7472" s="8">
        <v>427995.98</v>
      </c>
      <c r="I7472" s="8">
        <v>10.91</v>
      </c>
      <c r="J7472" s="8">
        <v>623</v>
      </c>
      <c r="K7472" s="8" t="str">
        <v>Medium</v>
      </c>
      <c r="L7472" s="8" t="s">
        <v>45</v>
      </c>
      <c r="M7472" s="8" t="s">
        <v>46</v>
      </c>
      <c r="N7472" s="8" t="s">
        <v>399</v>
      </c>
      <c r="O7472" s="8">
        <v>2023</v>
      </c>
      <c r="P7472" s="8">
        <v>7594.27</v>
      </c>
      <c r="Q7472" s="8">
        <v>3887.68</v>
      </c>
    </row>
    <row r="7473" spans="1:17" x14ac:dyDescent="0.35">
      <c r="A7473" s="8">
        <v>7472</v>
      </c>
      <c r="B7473" s="8" t="s">
        <v>41</v>
      </c>
      <c r="C7473" s="8" t="s">
        <v>23</v>
      </c>
      <c r="D7473" s="8" t="s">
        <v>24</v>
      </c>
      <c r="E7473" s="8" t="s">
        <v>38</v>
      </c>
      <c r="F7473" s="8">
        <v>93723.79</v>
      </c>
      <c r="G7473" s="8">
        <v>395458.92</v>
      </c>
      <c r="H7473" s="8">
        <v>336515.79</v>
      </c>
      <c r="I7473" s="8">
        <v>8.02</v>
      </c>
      <c r="J7473" s="8">
        <v>462</v>
      </c>
      <c r="K7473" s="8" t="str">
        <v>low</v>
      </c>
      <c r="L7473" s="8" t="s">
        <v>25</v>
      </c>
      <c r="M7473" s="8" t="s">
        <v>26</v>
      </c>
      <c r="N7473" s="8" t="s">
        <v>44</v>
      </c>
      <c r="O7473" s="8">
        <v>2023</v>
      </c>
      <c r="P7473" s="8">
        <v>11908.01</v>
      </c>
      <c r="Q7473" s="8">
        <v>6591.33</v>
      </c>
    </row>
    <row r="7474" spans="1:17" x14ac:dyDescent="0.35">
      <c r="A7474" s="8">
        <v>7473</v>
      </c>
      <c r="B7474" s="8" t="s">
        <v>85</v>
      </c>
      <c r="C7474" s="8" t="s">
        <v>33</v>
      </c>
      <c r="D7474" s="8" t="s">
        <v>56</v>
      </c>
      <c r="E7474" s="8" t="s">
        <v>29</v>
      </c>
      <c r="F7474" s="8">
        <v>67979.5</v>
      </c>
      <c r="G7474" s="8">
        <v>32824.449999999997</v>
      </c>
      <c r="H7474" s="8">
        <v>397728.09</v>
      </c>
      <c r="I7474" s="8">
        <v>9.43</v>
      </c>
      <c r="J7474" s="8">
        <v>498</v>
      </c>
      <c r="K7474" s="8" t="str">
        <v>low</v>
      </c>
      <c r="L7474" s="8" t="s">
        <v>39</v>
      </c>
      <c r="M7474" s="8" t="s">
        <v>75</v>
      </c>
      <c r="N7474" s="8" t="s">
        <v>251</v>
      </c>
      <c r="O7474" s="8">
        <v>2023</v>
      </c>
      <c r="P7474" s="8">
        <v>9657.18</v>
      </c>
      <c r="Q7474" s="8">
        <v>8656.4</v>
      </c>
    </row>
    <row r="7475" spans="1:17" x14ac:dyDescent="0.35">
      <c r="A7475" s="8">
        <v>7474</v>
      </c>
      <c r="B7475" s="8" t="s">
        <v>79</v>
      </c>
      <c r="C7475" s="8" t="s">
        <v>58</v>
      </c>
      <c r="D7475" s="8" t="s">
        <v>17</v>
      </c>
      <c r="E7475" s="8" t="s">
        <v>63</v>
      </c>
      <c r="F7475" s="8">
        <v>97526.71</v>
      </c>
      <c r="G7475" s="8">
        <v>261565.37</v>
      </c>
      <c r="H7475" s="8">
        <v>207717.44</v>
      </c>
      <c r="I7475" s="8">
        <v>10.56</v>
      </c>
      <c r="J7475" s="8">
        <v>303</v>
      </c>
      <c r="K7475" s="8" t="str">
        <v>low</v>
      </c>
      <c r="L7475" s="8" t="s">
        <v>45</v>
      </c>
      <c r="M7475" s="8" t="s">
        <v>20</v>
      </c>
      <c r="N7475" s="8" t="s">
        <v>95</v>
      </c>
      <c r="O7475" s="8">
        <v>2023</v>
      </c>
      <c r="P7475" s="8">
        <v>11059.02</v>
      </c>
      <c r="Q7475" s="8">
        <v>8024.59</v>
      </c>
    </row>
    <row r="7476" spans="1:17" x14ac:dyDescent="0.35">
      <c r="A7476" s="8">
        <v>7475</v>
      </c>
      <c r="B7476" s="8" t="s">
        <v>79</v>
      </c>
      <c r="C7476" s="8" t="s">
        <v>37</v>
      </c>
      <c r="D7476" s="8" t="s">
        <v>17</v>
      </c>
      <c r="E7476" s="8" t="s">
        <v>63</v>
      </c>
      <c r="F7476" s="8">
        <v>71393.649999999994</v>
      </c>
      <c r="G7476" s="8">
        <v>80844.39</v>
      </c>
      <c r="H7476" s="8">
        <v>421159.7</v>
      </c>
      <c r="I7476" s="8">
        <v>9.2899999999999991</v>
      </c>
      <c r="J7476" s="8">
        <v>543</v>
      </c>
      <c r="K7476" s="8" t="str">
        <v>low</v>
      </c>
      <c r="L7476" s="8" t="s">
        <v>35</v>
      </c>
      <c r="M7476" s="8" t="s">
        <v>46</v>
      </c>
      <c r="N7476" s="8" t="s">
        <v>72</v>
      </c>
      <c r="O7476" s="8">
        <v>2023</v>
      </c>
      <c r="P7476" s="8">
        <v>8375.9</v>
      </c>
      <c r="Q7476" s="8">
        <v>6239.96</v>
      </c>
    </row>
    <row r="7477" spans="1:17" x14ac:dyDescent="0.35">
      <c r="A7477" s="8">
        <v>7476</v>
      </c>
      <c r="B7477" s="8" t="s">
        <v>15</v>
      </c>
      <c r="C7477" s="8" t="s">
        <v>23</v>
      </c>
      <c r="D7477" s="8" t="s">
        <v>28</v>
      </c>
      <c r="E7477" s="8" t="s">
        <v>63</v>
      </c>
      <c r="F7477" s="8">
        <v>12096.51</v>
      </c>
      <c r="G7477" s="8">
        <v>383144.28</v>
      </c>
      <c r="H7477" s="8">
        <v>376862.59</v>
      </c>
      <c r="I7477" s="8">
        <v>12.43</v>
      </c>
      <c r="J7477" s="8">
        <v>486</v>
      </c>
      <c r="K7477" s="8" t="str">
        <v>low</v>
      </c>
      <c r="L7477" s="8" t="s">
        <v>19</v>
      </c>
      <c r="M7477" s="8" t="s">
        <v>20</v>
      </c>
      <c r="N7477" s="8" t="s">
        <v>393</v>
      </c>
      <c r="O7477" s="8">
        <v>2023</v>
      </c>
      <c r="P7477" s="8">
        <v>1400.45</v>
      </c>
      <c r="Q7477" s="8">
        <v>1145.78</v>
      </c>
    </row>
    <row r="7478" spans="1:17" x14ac:dyDescent="0.35">
      <c r="A7478" s="8">
        <v>7477</v>
      </c>
      <c r="B7478" s="8" t="s">
        <v>50</v>
      </c>
      <c r="C7478" s="8" t="s">
        <v>37</v>
      </c>
      <c r="D7478" s="8" t="s">
        <v>24</v>
      </c>
      <c r="E7478" s="8" t="s">
        <v>38</v>
      </c>
      <c r="F7478" s="8">
        <v>28582.99</v>
      </c>
      <c r="G7478" s="8">
        <v>151657.01999999999</v>
      </c>
      <c r="H7478" s="8">
        <v>182736.04</v>
      </c>
      <c r="I7478" s="8">
        <v>14.02</v>
      </c>
      <c r="J7478" s="8">
        <v>466</v>
      </c>
      <c r="K7478" s="8" t="str">
        <v>low</v>
      </c>
      <c r="L7478" s="8" t="s">
        <v>39</v>
      </c>
      <c r="M7478" s="8" t="s">
        <v>20</v>
      </c>
      <c r="N7478" s="8" t="s">
        <v>233</v>
      </c>
      <c r="O7478" s="8">
        <v>2023</v>
      </c>
      <c r="P7478" s="8">
        <v>1799.71</v>
      </c>
      <c r="Q7478" s="8">
        <v>1107.96</v>
      </c>
    </row>
    <row r="7479" spans="1:17" x14ac:dyDescent="0.35">
      <c r="A7479" s="8">
        <v>7478</v>
      </c>
      <c r="B7479" s="8" t="s">
        <v>50</v>
      </c>
      <c r="C7479" s="8" t="s">
        <v>16</v>
      </c>
      <c r="D7479" s="8" t="s">
        <v>34</v>
      </c>
      <c r="E7479" s="8" t="s">
        <v>54</v>
      </c>
      <c r="F7479" s="8">
        <v>55841.01</v>
      </c>
      <c r="G7479" s="8">
        <v>296344.90999999997</v>
      </c>
      <c r="H7479" s="8">
        <v>356575.64</v>
      </c>
      <c r="I7479" s="8">
        <v>12.11</v>
      </c>
      <c r="J7479" s="8">
        <v>496</v>
      </c>
      <c r="K7479" s="8" t="str">
        <v>low</v>
      </c>
      <c r="L7479" s="8" t="s">
        <v>45</v>
      </c>
      <c r="M7479" s="8" t="s">
        <v>26</v>
      </c>
      <c r="N7479" s="8" t="s">
        <v>372</v>
      </c>
      <c r="O7479" s="8">
        <v>2023</v>
      </c>
      <c r="P7479" s="8">
        <v>4643.07</v>
      </c>
      <c r="Q7479" s="8">
        <v>2754.11</v>
      </c>
    </row>
    <row r="7480" spans="1:17" x14ac:dyDescent="0.35">
      <c r="A7480" s="8">
        <v>7479</v>
      </c>
      <c r="B7480" s="8" t="s">
        <v>15</v>
      </c>
      <c r="C7480" s="8" t="s">
        <v>37</v>
      </c>
      <c r="D7480" s="8" t="s">
        <v>28</v>
      </c>
      <c r="E7480" s="8" t="s">
        <v>29</v>
      </c>
      <c r="F7480" s="8">
        <v>13350.65</v>
      </c>
      <c r="G7480" s="8">
        <v>429386.64</v>
      </c>
      <c r="H7480" s="8">
        <v>264164.21999999997</v>
      </c>
      <c r="I7480" s="8">
        <v>12.73</v>
      </c>
      <c r="J7480" s="8">
        <v>876</v>
      </c>
      <c r="K7480" s="8" t="str">
        <v>High</v>
      </c>
      <c r="L7480" s="8" t="s">
        <v>45</v>
      </c>
      <c r="M7480" s="8" t="s">
        <v>75</v>
      </c>
      <c r="N7480" s="8" t="s">
        <v>266</v>
      </c>
      <c r="O7480" s="8">
        <v>2023</v>
      </c>
      <c r="P7480" s="8">
        <v>1697.36</v>
      </c>
      <c r="Q7480" s="8">
        <v>1411.81</v>
      </c>
    </row>
    <row r="7481" spans="1:17" x14ac:dyDescent="0.35">
      <c r="A7481" s="8">
        <v>7480</v>
      </c>
      <c r="B7481" s="8" t="s">
        <v>79</v>
      </c>
      <c r="C7481" s="8" t="s">
        <v>37</v>
      </c>
      <c r="D7481" s="8" t="s">
        <v>24</v>
      </c>
      <c r="E7481" s="8" t="s">
        <v>38</v>
      </c>
      <c r="F7481" s="8">
        <v>12809.46</v>
      </c>
      <c r="G7481" s="8">
        <v>437000.3</v>
      </c>
      <c r="H7481" s="8">
        <v>92045.22</v>
      </c>
      <c r="I7481" s="8">
        <v>17.29</v>
      </c>
      <c r="J7481" s="8">
        <v>352</v>
      </c>
      <c r="K7481" s="8" t="str">
        <v>low</v>
      </c>
      <c r="L7481" s="8" t="s">
        <v>35</v>
      </c>
      <c r="M7481" s="8" t="s">
        <v>20</v>
      </c>
      <c r="N7481" s="8" t="s">
        <v>343</v>
      </c>
      <c r="O7481" s="8">
        <v>2023</v>
      </c>
      <c r="P7481" s="8">
        <v>1562.72</v>
      </c>
      <c r="Q7481" s="8">
        <v>1345</v>
      </c>
    </row>
    <row r="7482" spans="1:17" x14ac:dyDescent="0.35">
      <c r="A7482" s="8">
        <v>7481</v>
      </c>
      <c r="B7482" s="8" t="s">
        <v>52</v>
      </c>
      <c r="C7482" s="8" t="s">
        <v>16</v>
      </c>
      <c r="D7482" s="8" t="s">
        <v>56</v>
      </c>
      <c r="E7482" s="8" t="s">
        <v>54</v>
      </c>
      <c r="F7482" s="8">
        <v>46020.62</v>
      </c>
      <c r="G7482" s="8">
        <v>350675.87</v>
      </c>
      <c r="H7482" s="8">
        <v>54698.6</v>
      </c>
      <c r="I7482" s="8">
        <v>7.58</v>
      </c>
      <c r="J7482" s="8">
        <v>591</v>
      </c>
      <c r="K7482" s="8" t="str">
        <v>low</v>
      </c>
      <c r="L7482" s="8" t="s">
        <v>39</v>
      </c>
      <c r="M7482" s="8" t="s">
        <v>75</v>
      </c>
      <c r="N7482" s="8" t="s">
        <v>350</v>
      </c>
      <c r="O7482" s="8">
        <v>2023</v>
      </c>
      <c r="P7482" s="8">
        <v>4619.01</v>
      </c>
      <c r="Q7482" s="8">
        <v>3595.71</v>
      </c>
    </row>
    <row r="7483" spans="1:17" x14ac:dyDescent="0.35">
      <c r="A7483" s="8">
        <v>7482</v>
      </c>
      <c r="B7483" s="8" t="s">
        <v>52</v>
      </c>
      <c r="C7483" s="8" t="s">
        <v>33</v>
      </c>
      <c r="D7483" s="8" t="s">
        <v>24</v>
      </c>
      <c r="E7483" s="8" t="s">
        <v>29</v>
      </c>
      <c r="F7483" s="8">
        <v>97359.53</v>
      </c>
      <c r="G7483" s="8">
        <v>182270.92</v>
      </c>
      <c r="H7483" s="8">
        <v>172015.12</v>
      </c>
      <c r="I7483" s="8">
        <v>16.57</v>
      </c>
      <c r="J7483" s="8">
        <v>563</v>
      </c>
      <c r="K7483" s="8" t="str">
        <v>low</v>
      </c>
      <c r="L7483" s="8" t="s">
        <v>39</v>
      </c>
      <c r="M7483" s="8" t="s">
        <v>30</v>
      </c>
      <c r="N7483" s="8" t="s">
        <v>406</v>
      </c>
      <c r="O7483" s="8">
        <v>2023</v>
      </c>
      <c r="P7483" s="8">
        <v>10304.51</v>
      </c>
      <c r="Q7483" s="8">
        <v>5335.02</v>
      </c>
    </row>
    <row r="7484" spans="1:17" x14ac:dyDescent="0.35">
      <c r="A7484" s="8">
        <v>7483</v>
      </c>
      <c r="B7484" s="8" t="s">
        <v>48</v>
      </c>
      <c r="C7484" s="8" t="s">
        <v>37</v>
      </c>
      <c r="D7484" s="8" t="s">
        <v>24</v>
      </c>
      <c r="E7484" s="8" t="s">
        <v>54</v>
      </c>
      <c r="F7484" s="8">
        <v>91627.64</v>
      </c>
      <c r="G7484" s="8">
        <v>498258.22</v>
      </c>
      <c r="H7484" s="8">
        <v>110776.34</v>
      </c>
      <c r="I7484" s="8">
        <v>13.02</v>
      </c>
      <c r="J7484" s="8">
        <v>814</v>
      </c>
      <c r="K7484" s="8" t="str">
        <v>High</v>
      </c>
      <c r="L7484" s="8" t="s">
        <v>19</v>
      </c>
      <c r="M7484" s="8" t="s">
        <v>75</v>
      </c>
      <c r="N7484" s="8" t="s">
        <v>94</v>
      </c>
      <c r="O7484" s="8">
        <v>2023</v>
      </c>
      <c r="P7484" s="8">
        <v>6321.04</v>
      </c>
      <c r="Q7484" s="8">
        <v>5117.0600000000004</v>
      </c>
    </row>
    <row r="7485" spans="1:17" x14ac:dyDescent="0.35">
      <c r="A7485" s="8">
        <v>7484</v>
      </c>
      <c r="B7485" s="8" t="s">
        <v>43</v>
      </c>
      <c r="C7485" s="8" t="s">
        <v>16</v>
      </c>
      <c r="D7485" s="8" t="s">
        <v>17</v>
      </c>
      <c r="E7485" s="8" t="s">
        <v>18</v>
      </c>
      <c r="F7485" s="8">
        <v>57997.94</v>
      </c>
      <c r="G7485" s="8">
        <v>192993.43</v>
      </c>
      <c r="H7485" s="8">
        <v>253265.24</v>
      </c>
      <c r="I7485" s="8">
        <v>14.22</v>
      </c>
      <c r="J7485" s="8">
        <v>633</v>
      </c>
      <c r="K7485" s="8" t="str">
        <v>Medium</v>
      </c>
      <c r="L7485" s="8" t="s">
        <v>35</v>
      </c>
      <c r="M7485" s="8" t="s">
        <v>46</v>
      </c>
      <c r="N7485" s="8" t="s">
        <v>57</v>
      </c>
      <c r="O7485" s="8">
        <v>2023</v>
      </c>
      <c r="P7485" s="8">
        <v>7956.56</v>
      </c>
      <c r="Q7485" s="8">
        <v>4387.47</v>
      </c>
    </row>
    <row r="7486" spans="1:17" x14ac:dyDescent="0.35">
      <c r="A7486" s="8">
        <v>7485</v>
      </c>
      <c r="B7486" s="8" t="s">
        <v>48</v>
      </c>
      <c r="C7486" s="8" t="s">
        <v>16</v>
      </c>
      <c r="D7486" s="8" t="s">
        <v>28</v>
      </c>
      <c r="E7486" s="8" t="s">
        <v>54</v>
      </c>
      <c r="F7486" s="8">
        <v>18047.25</v>
      </c>
      <c r="G7486" s="8">
        <v>481312.03</v>
      </c>
      <c r="H7486" s="8">
        <v>377746.77</v>
      </c>
      <c r="I7486" s="8">
        <v>16.399999999999999</v>
      </c>
      <c r="J7486" s="8">
        <v>602</v>
      </c>
      <c r="K7486" s="8" t="str">
        <v>Medium</v>
      </c>
      <c r="L7486" s="8" t="s">
        <v>35</v>
      </c>
      <c r="M7486" s="8" t="s">
        <v>75</v>
      </c>
      <c r="N7486" s="8" t="s">
        <v>280</v>
      </c>
      <c r="O7486" s="8">
        <v>2023</v>
      </c>
      <c r="P7486" s="8">
        <v>2671.34</v>
      </c>
      <c r="Q7486" s="8">
        <v>2261.38</v>
      </c>
    </row>
    <row r="7487" spans="1:17" x14ac:dyDescent="0.35">
      <c r="A7487" s="8">
        <v>7486</v>
      </c>
      <c r="B7487" s="8" t="s">
        <v>41</v>
      </c>
      <c r="C7487" s="8" t="s">
        <v>37</v>
      </c>
      <c r="D7487" s="8" t="s">
        <v>28</v>
      </c>
      <c r="E7487" s="8" t="s">
        <v>18</v>
      </c>
      <c r="F7487" s="8">
        <v>30387.58</v>
      </c>
      <c r="G7487" s="8">
        <v>474455.69</v>
      </c>
      <c r="H7487" s="8">
        <v>3967.63</v>
      </c>
      <c r="I7487" s="8">
        <v>16.670000000000002</v>
      </c>
      <c r="J7487" s="8">
        <v>892</v>
      </c>
      <c r="K7487" s="8" t="str">
        <v>High</v>
      </c>
      <c r="L7487" s="8" t="s">
        <v>25</v>
      </c>
      <c r="M7487" s="8" t="s">
        <v>26</v>
      </c>
      <c r="N7487" s="8" t="s">
        <v>164</v>
      </c>
      <c r="O7487" s="8">
        <v>2023</v>
      </c>
      <c r="P7487" s="8">
        <v>3691.12</v>
      </c>
      <c r="Q7487" s="8">
        <v>2787.61</v>
      </c>
    </row>
    <row r="7488" spans="1:17" x14ac:dyDescent="0.35">
      <c r="A7488" s="8">
        <v>7487</v>
      </c>
      <c r="B7488" s="8" t="s">
        <v>85</v>
      </c>
      <c r="C7488" s="8" t="s">
        <v>23</v>
      </c>
      <c r="D7488" s="8" t="s">
        <v>34</v>
      </c>
      <c r="E7488" s="8" t="s">
        <v>38</v>
      </c>
      <c r="F7488" s="8">
        <v>35459.53</v>
      </c>
      <c r="G7488" s="8">
        <v>443064.84</v>
      </c>
      <c r="H7488" s="8">
        <v>45473.440000000002</v>
      </c>
      <c r="I7488" s="8">
        <v>7.47</v>
      </c>
      <c r="J7488" s="8">
        <v>475</v>
      </c>
      <c r="K7488" s="8" t="str">
        <v>low</v>
      </c>
      <c r="L7488" s="8" t="s">
        <v>45</v>
      </c>
      <c r="M7488" s="8" t="s">
        <v>46</v>
      </c>
      <c r="N7488" s="8" t="s">
        <v>99</v>
      </c>
      <c r="O7488" s="8">
        <v>2023</v>
      </c>
      <c r="P7488" s="8">
        <v>4729.42</v>
      </c>
      <c r="Q7488" s="8">
        <v>2962.94</v>
      </c>
    </row>
    <row r="7489" spans="1:17" x14ac:dyDescent="0.35">
      <c r="A7489" s="8">
        <v>7488</v>
      </c>
      <c r="B7489" s="8" t="s">
        <v>43</v>
      </c>
      <c r="C7489" s="8" t="s">
        <v>58</v>
      </c>
      <c r="D7489" s="8" t="s">
        <v>17</v>
      </c>
      <c r="E7489" s="8" t="s">
        <v>38</v>
      </c>
      <c r="F7489" s="8">
        <v>22258.94</v>
      </c>
      <c r="G7489" s="8">
        <v>187219.03</v>
      </c>
      <c r="H7489" s="8">
        <v>447673.45</v>
      </c>
      <c r="I7489" s="8">
        <v>15.99</v>
      </c>
      <c r="J7489" s="8">
        <v>472</v>
      </c>
      <c r="K7489" s="8" t="str">
        <v>low</v>
      </c>
      <c r="L7489" s="8" t="s">
        <v>39</v>
      </c>
      <c r="M7489" s="8" t="s">
        <v>20</v>
      </c>
      <c r="N7489" s="8" t="s">
        <v>365</v>
      </c>
      <c r="O7489" s="8">
        <v>2023</v>
      </c>
      <c r="P7489" s="8">
        <v>2781.52</v>
      </c>
      <c r="Q7489" s="8">
        <v>1965.95</v>
      </c>
    </row>
    <row r="7490" spans="1:17" x14ac:dyDescent="0.35">
      <c r="A7490" s="8">
        <v>7489</v>
      </c>
      <c r="B7490" s="8" t="s">
        <v>48</v>
      </c>
      <c r="C7490" s="8" t="s">
        <v>16</v>
      </c>
      <c r="D7490" s="8" t="s">
        <v>17</v>
      </c>
      <c r="E7490" s="8" t="s">
        <v>54</v>
      </c>
      <c r="F7490" s="8">
        <v>96193.53</v>
      </c>
      <c r="G7490" s="8">
        <v>460059.03</v>
      </c>
      <c r="H7490" s="8">
        <v>59466.59</v>
      </c>
      <c r="I7490" s="8">
        <v>11.95</v>
      </c>
      <c r="J7490" s="8">
        <v>774</v>
      </c>
      <c r="K7490" s="8" t="str">
        <v>High</v>
      </c>
      <c r="L7490" s="8" t="s">
        <v>19</v>
      </c>
      <c r="M7490" s="8" t="s">
        <v>46</v>
      </c>
      <c r="N7490" s="8" t="s">
        <v>253</v>
      </c>
      <c r="O7490" s="8">
        <v>2023</v>
      </c>
      <c r="P7490" s="8">
        <v>10523.57</v>
      </c>
      <c r="Q7490" s="8">
        <v>6156.26</v>
      </c>
    </row>
    <row r="7491" spans="1:17" x14ac:dyDescent="0.35">
      <c r="A7491" s="8">
        <v>7490</v>
      </c>
      <c r="B7491" s="8" t="s">
        <v>85</v>
      </c>
      <c r="C7491" s="8" t="s">
        <v>33</v>
      </c>
      <c r="D7491" s="8" t="s">
        <v>24</v>
      </c>
      <c r="E7491" s="8" t="s">
        <v>38</v>
      </c>
      <c r="F7491" s="8">
        <v>13939.63</v>
      </c>
      <c r="G7491" s="8">
        <v>90476.92</v>
      </c>
      <c r="H7491" s="8">
        <v>128182.88</v>
      </c>
      <c r="I7491" s="8">
        <v>13.77</v>
      </c>
      <c r="J7491" s="8">
        <v>446</v>
      </c>
      <c r="K7491" s="8" t="str">
        <v>low</v>
      </c>
      <c r="L7491" s="8" t="s">
        <v>35</v>
      </c>
      <c r="M7491" s="8" t="s">
        <v>20</v>
      </c>
      <c r="N7491" s="8" t="s">
        <v>237</v>
      </c>
      <c r="O7491" s="8">
        <v>2023</v>
      </c>
      <c r="P7491" s="8">
        <v>798.73</v>
      </c>
      <c r="Q7491" s="8">
        <v>549.36</v>
      </c>
    </row>
    <row r="7492" spans="1:17" x14ac:dyDescent="0.35">
      <c r="A7492" s="8">
        <v>7491</v>
      </c>
      <c r="B7492" s="8" t="s">
        <v>52</v>
      </c>
      <c r="C7492" s="8" t="s">
        <v>16</v>
      </c>
      <c r="D7492" s="8" t="s">
        <v>34</v>
      </c>
      <c r="E7492" s="8" t="s">
        <v>18</v>
      </c>
      <c r="F7492" s="8">
        <v>13475.51</v>
      </c>
      <c r="G7492" s="8">
        <v>6160.19</v>
      </c>
      <c r="H7492" s="8">
        <v>326768.23</v>
      </c>
      <c r="I7492" s="8">
        <v>13.95</v>
      </c>
      <c r="J7492" s="8">
        <v>618</v>
      </c>
      <c r="K7492" s="8" t="str">
        <v>Medium</v>
      </c>
      <c r="L7492" s="8" t="s">
        <v>19</v>
      </c>
      <c r="M7492" s="8" t="s">
        <v>20</v>
      </c>
      <c r="N7492" s="8" t="s">
        <v>322</v>
      </c>
      <c r="O7492" s="8">
        <v>2023</v>
      </c>
      <c r="P7492" s="8">
        <v>1788.3</v>
      </c>
      <c r="Q7492" s="8">
        <v>1008.07</v>
      </c>
    </row>
    <row r="7493" spans="1:17" x14ac:dyDescent="0.35">
      <c r="A7493" s="8">
        <v>7492</v>
      </c>
      <c r="B7493" s="8" t="s">
        <v>85</v>
      </c>
      <c r="C7493" s="8" t="s">
        <v>16</v>
      </c>
      <c r="D7493" s="8" t="s">
        <v>24</v>
      </c>
      <c r="E7493" s="8" t="s">
        <v>38</v>
      </c>
      <c r="F7493" s="8">
        <v>89126.82</v>
      </c>
      <c r="G7493" s="8">
        <v>166030.34</v>
      </c>
      <c r="H7493" s="8">
        <v>377732.23</v>
      </c>
      <c r="I7493" s="8">
        <v>8.8699999999999992</v>
      </c>
      <c r="J7493" s="8">
        <v>898</v>
      </c>
      <c r="K7493" s="8" t="str">
        <v>High</v>
      </c>
      <c r="L7493" s="8" t="s">
        <v>19</v>
      </c>
      <c r="M7493" s="8" t="s">
        <v>30</v>
      </c>
      <c r="N7493" s="8" t="s">
        <v>205</v>
      </c>
      <c r="O7493" s="8">
        <v>2023</v>
      </c>
      <c r="P7493" s="8">
        <v>11138.73</v>
      </c>
      <c r="Q7493" s="8">
        <v>7288.23</v>
      </c>
    </row>
    <row r="7494" spans="1:17" x14ac:dyDescent="0.35">
      <c r="A7494" s="8">
        <v>7493</v>
      </c>
      <c r="B7494" s="8" t="s">
        <v>15</v>
      </c>
      <c r="C7494" s="8" t="s">
        <v>33</v>
      </c>
      <c r="D7494" s="8" t="s">
        <v>28</v>
      </c>
      <c r="E7494" s="8" t="s">
        <v>29</v>
      </c>
      <c r="F7494" s="8">
        <v>9054.06</v>
      </c>
      <c r="G7494" s="8">
        <v>52205.57</v>
      </c>
      <c r="H7494" s="8">
        <v>81157.2</v>
      </c>
      <c r="I7494" s="8">
        <v>5.87</v>
      </c>
      <c r="J7494" s="8">
        <v>856</v>
      </c>
      <c r="K7494" s="8" t="str">
        <v>High</v>
      </c>
      <c r="L7494" s="8" t="s">
        <v>39</v>
      </c>
      <c r="M7494" s="8" t="s">
        <v>75</v>
      </c>
      <c r="N7494" s="8" t="s">
        <v>117</v>
      </c>
      <c r="O7494" s="8">
        <v>2023</v>
      </c>
      <c r="P7494" s="8">
        <v>556.36</v>
      </c>
      <c r="Q7494" s="8">
        <v>445.3</v>
      </c>
    </row>
    <row r="7495" spans="1:17" x14ac:dyDescent="0.35">
      <c r="A7495" s="8">
        <v>7494</v>
      </c>
      <c r="B7495" s="8" t="s">
        <v>43</v>
      </c>
      <c r="C7495" s="8" t="s">
        <v>58</v>
      </c>
      <c r="D7495" s="8" t="s">
        <v>56</v>
      </c>
      <c r="E7495" s="8" t="s">
        <v>18</v>
      </c>
      <c r="F7495" s="8">
        <v>85274.48</v>
      </c>
      <c r="G7495" s="8">
        <v>326494.23</v>
      </c>
      <c r="H7495" s="8">
        <v>395591.72</v>
      </c>
      <c r="I7495" s="8">
        <v>8.1999999999999993</v>
      </c>
      <c r="J7495" s="8">
        <v>436</v>
      </c>
      <c r="K7495" s="8" t="str">
        <v>low</v>
      </c>
      <c r="L7495" s="8" t="s">
        <v>39</v>
      </c>
      <c r="M7495" s="8" t="s">
        <v>20</v>
      </c>
      <c r="N7495" s="8" t="s">
        <v>169</v>
      </c>
      <c r="O7495" s="8">
        <v>2023</v>
      </c>
      <c r="P7495" s="8">
        <v>7248.81</v>
      </c>
      <c r="Q7495" s="8">
        <v>5031.8900000000003</v>
      </c>
    </row>
    <row r="7496" spans="1:17" x14ac:dyDescent="0.35">
      <c r="A7496" s="8">
        <v>7495</v>
      </c>
      <c r="B7496" s="8" t="s">
        <v>43</v>
      </c>
      <c r="C7496" s="8" t="s">
        <v>33</v>
      </c>
      <c r="D7496" s="8" t="s">
        <v>34</v>
      </c>
      <c r="E7496" s="8" t="s">
        <v>54</v>
      </c>
      <c r="F7496" s="8">
        <v>28894.240000000002</v>
      </c>
      <c r="G7496" s="8">
        <v>329232.92</v>
      </c>
      <c r="H7496" s="8">
        <v>38993.629999999997</v>
      </c>
      <c r="I7496" s="8">
        <v>17.579999999999998</v>
      </c>
      <c r="J7496" s="8">
        <v>362</v>
      </c>
      <c r="K7496" s="8" t="str">
        <v>low</v>
      </c>
      <c r="L7496" s="8" t="s">
        <v>35</v>
      </c>
      <c r="M7496" s="8" t="s">
        <v>26</v>
      </c>
      <c r="N7496" s="8" t="s">
        <v>414</v>
      </c>
      <c r="O7496" s="8">
        <v>2023</v>
      </c>
      <c r="P7496" s="8">
        <v>4049.26</v>
      </c>
      <c r="Q7496" s="8">
        <v>3338.52</v>
      </c>
    </row>
    <row r="7497" spans="1:17" x14ac:dyDescent="0.35">
      <c r="A7497" s="8">
        <v>7496</v>
      </c>
      <c r="B7497" s="8" t="s">
        <v>22</v>
      </c>
      <c r="C7497" s="8" t="s">
        <v>33</v>
      </c>
      <c r="D7497" s="8" t="s">
        <v>28</v>
      </c>
      <c r="E7497" s="8" t="s">
        <v>38</v>
      </c>
      <c r="F7497" s="8">
        <v>10101.120000000001</v>
      </c>
      <c r="G7497" s="8">
        <v>360198.21</v>
      </c>
      <c r="H7497" s="8">
        <v>246781.27</v>
      </c>
      <c r="I7497" s="8">
        <v>14.1</v>
      </c>
      <c r="J7497" s="8">
        <v>708</v>
      </c>
      <c r="K7497" s="8" t="str">
        <v>Medium</v>
      </c>
      <c r="L7497" s="8" t="s">
        <v>25</v>
      </c>
      <c r="M7497" s="8" t="s">
        <v>20</v>
      </c>
      <c r="N7497" s="8" t="s">
        <v>407</v>
      </c>
      <c r="O7497" s="8">
        <v>2023</v>
      </c>
      <c r="P7497" s="8">
        <v>1115.3900000000001</v>
      </c>
      <c r="Q7497" s="8">
        <v>814.37</v>
      </c>
    </row>
    <row r="7498" spans="1:17" x14ac:dyDescent="0.35">
      <c r="A7498" s="8">
        <v>7497</v>
      </c>
      <c r="B7498" s="8" t="s">
        <v>41</v>
      </c>
      <c r="C7498" s="8" t="s">
        <v>16</v>
      </c>
      <c r="D7498" s="8" t="s">
        <v>17</v>
      </c>
      <c r="E7498" s="8" t="s">
        <v>54</v>
      </c>
      <c r="F7498" s="8">
        <v>16706.13</v>
      </c>
      <c r="G7498" s="8">
        <v>191690.34</v>
      </c>
      <c r="H7498" s="8">
        <v>404323.7</v>
      </c>
      <c r="I7498" s="8">
        <v>9.34</v>
      </c>
      <c r="J7498" s="8">
        <v>365</v>
      </c>
      <c r="K7498" s="8" t="str">
        <v>low</v>
      </c>
      <c r="L7498" s="8" t="s">
        <v>45</v>
      </c>
      <c r="M7498" s="8" t="s">
        <v>20</v>
      </c>
      <c r="N7498" s="8" t="s">
        <v>404</v>
      </c>
      <c r="O7498" s="8">
        <v>2023</v>
      </c>
      <c r="P7498" s="8">
        <v>855.34</v>
      </c>
      <c r="Q7498" s="8">
        <v>755.42</v>
      </c>
    </row>
    <row r="7499" spans="1:17" x14ac:dyDescent="0.35">
      <c r="A7499" s="8">
        <v>7498</v>
      </c>
      <c r="B7499" s="8" t="s">
        <v>41</v>
      </c>
      <c r="C7499" s="8" t="s">
        <v>23</v>
      </c>
      <c r="D7499" s="8" t="s">
        <v>28</v>
      </c>
      <c r="E7499" s="8" t="s">
        <v>38</v>
      </c>
      <c r="F7499" s="8">
        <v>49998.13</v>
      </c>
      <c r="G7499" s="8">
        <v>396339.31</v>
      </c>
      <c r="H7499" s="8">
        <v>277143.82</v>
      </c>
      <c r="I7499" s="8">
        <v>5.91</v>
      </c>
      <c r="J7499" s="8">
        <v>825</v>
      </c>
      <c r="K7499" s="8" t="str">
        <v>High</v>
      </c>
      <c r="L7499" s="8" t="s">
        <v>45</v>
      </c>
      <c r="M7499" s="8" t="s">
        <v>26</v>
      </c>
      <c r="N7499" s="8" t="s">
        <v>76</v>
      </c>
      <c r="O7499" s="8">
        <v>2023</v>
      </c>
      <c r="P7499" s="8">
        <v>6418.63</v>
      </c>
      <c r="Q7499" s="8">
        <v>4150.54</v>
      </c>
    </row>
    <row r="7500" spans="1:17" x14ac:dyDescent="0.35">
      <c r="A7500" s="8">
        <v>7499</v>
      </c>
      <c r="B7500" s="8" t="s">
        <v>48</v>
      </c>
      <c r="C7500" s="8" t="s">
        <v>58</v>
      </c>
      <c r="D7500" s="8" t="s">
        <v>56</v>
      </c>
      <c r="E7500" s="8" t="s">
        <v>18</v>
      </c>
      <c r="F7500" s="8">
        <v>57477.29</v>
      </c>
      <c r="G7500" s="8">
        <v>466202.96</v>
      </c>
      <c r="H7500" s="8">
        <v>91250.7</v>
      </c>
      <c r="I7500" s="8">
        <v>10.14</v>
      </c>
      <c r="J7500" s="8">
        <v>827</v>
      </c>
      <c r="K7500" s="8" t="str">
        <v>High</v>
      </c>
      <c r="L7500" s="8" t="s">
        <v>45</v>
      </c>
      <c r="M7500" s="8" t="s">
        <v>30</v>
      </c>
      <c r="N7500" s="8" t="s">
        <v>241</v>
      </c>
      <c r="O7500" s="8">
        <v>2023</v>
      </c>
      <c r="P7500" s="8">
        <v>4517.51</v>
      </c>
      <c r="Q7500" s="8">
        <v>2339.33</v>
      </c>
    </row>
    <row r="7501" spans="1:17" x14ac:dyDescent="0.35">
      <c r="A7501" s="8">
        <v>7500</v>
      </c>
      <c r="B7501" s="8" t="s">
        <v>15</v>
      </c>
      <c r="C7501" s="8" t="s">
        <v>33</v>
      </c>
      <c r="D7501" s="8" t="s">
        <v>34</v>
      </c>
      <c r="E7501" s="8" t="s">
        <v>54</v>
      </c>
      <c r="F7501" s="8">
        <v>73195.360000000001</v>
      </c>
      <c r="G7501" s="8">
        <v>162770.85</v>
      </c>
      <c r="H7501" s="8">
        <v>336875.83</v>
      </c>
      <c r="I7501" s="8">
        <v>9.49</v>
      </c>
      <c r="J7501" s="8">
        <v>846</v>
      </c>
      <c r="K7501" s="8" t="str">
        <v>High</v>
      </c>
      <c r="L7501" s="8" t="s">
        <v>19</v>
      </c>
      <c r="M7501" s="8" t="s">
        <v>20</v>
      </c>
      <c r="N7501" s="8" t="s">
        <v>390</v>
      </c>
      <c r="O7501" s="8">
        <v>2023</v>
      </c>
      <c r="P7501" s="8">
        <v>10853.59</v>
      </c>
      <c r="Q7501" s="8">
        <v>7910.57</v>
      </c>
    </row>
    <row r="7502" spans="1:17" x14ac:dyDescent="0.35">
      <c r="A7502" s="8">
        <v>7501</v>
      </c>
      <c r="B7502" s="8" t="s">
        <v>79</v>
      </c>
      <c r="C7502" s="8" t="s">
        <v>16</v>
      </c>
      <c r="D7502" s="8" t="s">
        <v>17</v>
      </c>
      <c r="E7502" s="8" t="s">
        <v>54</v>
      </c>
      <c r="F7502" s="8">
        <v>53698.75</v>
      </c>
      <c r="G7502" s="8">
        <v>10745.02</v>
      </c>
      <c r="H7502" s="8">
        <v>321445.73</v>
      </c>
      <c r="I7502" s="8">
        <v>17.760000000000002</v>
      </c>
      <c r="J7502" s="8">
        <v>758</v>
      </c>
      <c r="K7502" s="8" t="str">
        <v>High</v>
      </c>
      <c r="L7502" s="8" t="s">
        <v>39</v>
      </c>
      <c r="M7502" s="8" t="s">
        <v>75</v>
      </c>
      <c r="N7502" s="8" t="s">
        <v>205</v>
      </c>
      <c r="O7502" s="8">
        <v>2023</v>
      </c>
      <c r="P7502" s="8">
        <v>5258.31</v>
      </c>
      <c r="Q7502" s="8">
        <v>2656.36</v>
      </c>
    </row>
    <row r="7503" spans="1:17" x14ac:dyDescent="0.35">
      <c r="A7503" s="8">
        <v>7502</v>
      </c>
      <c r="B7503" s="8" t="s">
        <v>50</v>
      </c>
      <c r="C7503" s="8" t="s">
        <v>16</v>
      </c>
      <c r="D7503" s="8" t="s">
        <v>28</v>
      </c>
      <c r="E7503" s="8" t="s">
        <v>18</v>
      </c>
      <c r="F7503" s="8">
        <v>87286.22</v>
      </c>
      <c r="G7503" s="8">
        <v>328897.77</v>
      </c>
      <c r="H7503" s="8">
        <v>13128.52</v>
      </c>
      <c r="I7503" s="8">
        <v>7.45</v>
      </c>
      <c r="J7503" s="8">
        <v>862</v>
      </c>
      <c r="K7503" s="8" t="str">
        <v>High</v>
      </c>
      <c r="L7503" s="8" t="s">
        <v>19</v>
      </c>
      <c r="M7503" s="8" t="s">
        <v>46</v>
      </c>
      <c r="N7503" s="8" t="s">
        <v>349</v>
      </c>
      <c r="O7503" s="8">
        <v>2023</v>
      </c>
      <c r="P7503" s="8">
        <v>11471.96</v>
      </c>
      <c r="Q7503" s="8">
        <v>10079.23</v>
      </c>
    </row>
    <row r="7504" spans="1:17" x14ac:dyDescent="0.35">
      <c r="A7504" s="8">
        <v>7503</v>
      </c>
      <c r="B7504" s="8" t="s">
        <v>43</v>
      </c>
      <c r="C7504" s="8" t="s">
        <v>58</v>
      </c>
      <c r="D7504" s="8" t="s">
        <v>24</v>
      </c>
      <c r="E7504" s="8" t="s">
        <v>63</v>
      </c>
      <c r="F7504" s="8">
        <v>37979.32</v>
      </c>
      <c r="G7504" s="8">
        <v>40886.57</v>
      </c>
      <c r="H7504" s="8">
        <v>419220.13</v>
      </c>
      <c r="I7504" s="8">
        <v>5.57</v>
      </c>
      <c r="J7504" s="8">
        <v>735</v>
      </c>
      <c r="K7504" s="8" t="str">
        <v>Medium</v>
      </c>
      <c r="L7504" s="8" t="s">
        <v>25</v>
      </c>
      <c r="M7504" s="8" t="s">
        <v>30</v>
      </c>
      <c r="N7504" s="8" t="s">
        <v>334</v>
      </c>
      <c r="O7504" s="8">
        <v>2023</v>
      </c>
      <c r="P7504" s="8">
        <v>2196.75</v>
      </c>
      <c r="Q7504" s="8">
        <v>1186.8900000000001</v>
      </c>
    </row>
    <row r="7505" spans="1:17" x14ac:dyDescent="0.35">
      <c r="A7505" s="8">
        <v>7504</v>
      </c>
      <c r="B7505" s="8" t="s">
        <v>22</v>
      </c>
      <c r="C7505" s="8" t="s">
        <v>58</v>
      </c>
      <c r="D7505" s="8" t="s">
        <v>24</v>
      </c>
      <c r="E7505" s="8" t="s">
        <v>18</v>
      </c>
      <c r="F7505" s="8">
        <v>59013.52</v>
      </c>
      <c r="G7505" s="8">
        <v>267198.74</v>
      </c>
      <c r="H7505" s="8">
        <v>301232.59000000003</v>
      </c>
      <c r="I7505" s="8">
        <v>5.79</v>
      </c>
      <c r="J7505" s="8">
        <v>770</v>
      </c>
      <c r="K7505" s="8" t="str">
        <v>High</v>
      </c>
      <c r="L7505" s="8" t="s">
        <v>25</v>
      </c>
      <c r="M7505" s="8" t="s">
        <v>46</v>
      </c>
      <c r="N7505" s="8" t="s">
        <v>314</v>
      </c>
      <c r="O7505" s="8">
        <v>2023</v>
      </c>
      <c r="P7505" s="8">
        <v>5773.04</v>
      </c>
      <c r="Q7505" s="8">
        <v>5116.03</v>
      </c>
    </row>
    <row r="7506" spans="1:17" x14ac:dyDescent="0.35">
      <c r="A7506" s="8">
        <v>7505</v>
      </c>
      <c r="B7506" s="8" t="s">
        <v>50</v>
      </c>
      <c r="C7506" s="8" t="s">
        <v>58</v>
      </c>
      <c r="D7506" s="8" t="s">
        <v>34</v>
      </c>
      <c r="E7506" s="8" t="s">
        <v>38</v>
      </c>
      <c r="F7506" s="8">
        <v>33862.79</v>
      </c>
      <c r="G7506" s="8">
        <v>407328.93</v>
      </c>
      <c r="H7506" s="8">
        <v>178035.22</v>
      </c>
      <c r="I7506" s="8">
        <v>8.06</v>
      </c>
      <c r="J7506" s="8">
        <v>759</v>
      </c>
      <c r="K7506" s="8" t="str">
        <v>High</v>
      </c>
      <c r="L7506" s="8" t="s">
        <v>45</v>
      </c>
      <c r="M7506" s="8" t="s">
        <v>30</v>
      </c>
      <c r="N7506" s="8" t="s">
        <v>138</v>
      </c>
      <c r="O7506" s="8">
        <v>2023</v>
      </c>
      <c r="P7506" s="8">
        <v>3944.91</v>
      </c>
      <c r="Q7506" s="8">
        <v>2725.2</v>
      </c>
    </row>
    <row r="7507" spans="1:17" x14ac:dyDescent="0.35">
      <c r="A7507" s="8">
        <v>7506</v>
      </c>
      <c r="B7507" s="8" t="s">
        <v>52</v>
      </c>
      <c r="C7507" s="8" t="s">
        <v>16</v>
      </c>
      <c r="D7507" s="8" t="s">
        <v>17</v>
      </c>
      <c r="E7507" s="8" t="s">
        <v>63</v>
      </c>
      <c r="F7507" s="8">
        <v>45142.34</v>
      </c>
      <c r="G7507" s="8">
        <v>71130.59</v>
      </c>
      <c r="H7507" s="8">
        <v>473063.11</v>
      </c>
      <c r="I7507" s="8">
        <v>11.24</v>
      </c>
      <c r="J7507" s="8">
        <v>632</v>
      </c>
      <c r="K7507" s="8" t="str">
        <v>Medium</v>
      </c>
      <c r="L7507" s="8" t="s">
        <v>45</v>
      </c>
      <c r="M7507" s="8" t="s">
        <v>30</v>
      </c>
      <c r="N7507" s="8" t="s">
        <v>36</v>
      </c>
      <c r="O7507" s="8">
        <v>2023</v>
      </c>
      <c r="P7507" s="8">
        <v>4896.58</v>
      </c>
      <c r="Q7507" s="8">
        <v>2850.11</v>
      </c>
    </row>
    <row r="7508" spans="1:17" x14ac:dyDescent="0.35">
      <c r="A7508" s="8">
        <v>7507</v>
      </c>
      <c r="B7508" s="8" t="s">
        <v>48</v>
      </c>
      <c r="C7508" s="8" t="s">
        <v>33</v>
      </c>
      <c r="D7508" s="8" t="s">
        <v>34</v>
      </c>
      <c r="E7508" s="8" t="s">
        <v>29</v>
      </c>
      <c r="F7508" s="8">
        <v>22448.84</v>
      </c>
      <c r="G7508" s="8">
        <v>151785.38</v>
      </c>
      <c r="H7508" s="8">
        <v>225413.75</v>
      </c>
      <c r="I7508" s="8">
        <v>6.36</v>
      </c>
      <c r="J7508" s="8">
        <v>339</v>
      </c>
      <c r="K7508" s="8" t="str">
        <v>low</v>
      </c>
      <c r="L7508" s="8" t="s">
        <v>35</v>
      </c>
      <c r="M7508" s="8" t="s">
        <v>46</v>
      </c>
      <c r="N7508" s="8" t="s">
        <v>172</v>
      </c>
      <c r="O7508" s="8">
        <v>2023</v>
      </c>
      <c r="P7508" s="8">
        <v>2237.59</v>
      </c>
      <c r="Q7508" s="8">
        <v>1514.08</v>
      </c>
    </row>
    <row r="7509" spans="1:17" x14ac:dyDescent="0.35">
      <c r="A7509" s="8">
        <v>7508</v>
      </c>
      <c r="B7509" s="8" t="s">
        <v>22</v>
      </c>
      <c r="C7509" s="8" t="s">
        <v>33</v>
      </c>
      <c r="D7509" s="8" t="s">
        <v>34</v>
      </c>
      <c r="E7509" s="8" t="s">
        <v>29</v>
      </c>
      <c r="F7509" s="8">
        <v>89439.31</v>
      </c>
      <c r="G7509" s="8">
        <v>204151.16</v>
      </c>
      <c r="H7509" s="8">
        <v>487952.92</v>
      </c>
      <c r="I7509" s="8">
        <v>5.0599999999999996</v>
      </c>
      <c r="J7509" s="8">
        <v>599</v>
      </c>
      <c r="K7509" s="8" t="str">
        <v>low</v>
      </c>
      <c r="L7509" s="8" t="s">
        <v>19</v>
      </c>
      <c r="M7509" s="8" t="s">
        <v>30</v>
      </c>
      <c r="N7509" s="8" t="s">
        <v>229</v>
      </c>
      <c r="O7509" s="8">
        <v>2023</v>
      </c>
      <c r="P7509" s="8">
        <v>5826</v>
      </c>
      <c r="Q7509" s="8">
        <v>4919.2</v>
      </c>
    </row>
    <row r="7510" spans="1:17" x14ac:dyDescent="0.35">
      <c r="A7510" s="8">
        <v>7509</v>
      </c>
      <c r="B7510" s="8" t="s">
        <v>15</v>
      </c>
      <c r="C7510" s="8" t="s">
        <v>33</v>
      </c>
      <c r="D7510" s="8" t="s">
        <v>24</v>
      </c>
      <c r="E7510" s="8" t="s">
        <v>63</v>
      </c>
      <c r="F7510" s="8">
        <v>66541.960000000006</v>
      </c>
      <c r="G7510" s="8">
        <v>412865.33</v>
      </c>
      <c r="H7510" s="8">
        <v>67117.11</v>
      </c>
      <c r="I7510" s="8">
        <v>17</v>
      </c>
      <c r="J7510" s="8">
        <v>443</v>
      </c>
      <c r="K7510" s="8" t="str">
        <v>low</v>
      </c>
      <c r="L7510" s="8" t="s">
        <v>45</v>
      </c>
      <c r="M7510" s="8" t="s">
        <v>20</v>
      </c>
      <c r="N7510" s="8" t="s">
        <v>348</v>
      </c>
      <c r="O7510" s="8">
        <v>2023</v>
      </c>
      <c r="P7510" s="8">
        <v>9449.51</v>
      </c>
      <c r="Q7510" s="8">
        <v>7868.5</v>
      </c>
    </row>
    <row r="7511" spans="1:17" x14ac:dyDescent="0.35">
      <c r="A7511" s="8">
        <v>7510</v>
      </c>
      <c r="B7511" s="8" t="s">
        <v>79</v>
      </c>
      <c r="C7511" s="8" t="s">
        <v>23</v>
      </c>
      <c r="D7511" s="8" t="s">
        <v>24</v>
      </c>
      <c r="E7511" s="8" t="s">
        <v>54</v>
      </c>
      <c r="F7511" s="8">
        <v>34670.49</v>
      </c>
      <c r="G7511" s="8">
        <v>304034.07</v>
      </c>
      <c r="H7511" s="8">
        <v>25286.68</v>
      </c>
      <c r="I7511" s="8">
        <v>10.029999999999999</v>
      </c>
      <c r="J7511" s="8">
        <v>425</v>
      </c>
      <c r="K7511" s="8" t="str">
        <v>low</v>
      </c>
      <c r="L7511" s="8" t="s">
        <v>39</v>
      </c>
      <c r="M7511" s="8" t="s">
        <v>26</v>
      </c>
      <c r="N7511" s="8" t="s">
        <v>339</v>
      </c>
      <c r="O7511" s="8">
        <v>2023</v>
      </c>
      <c r="P7511" s="8">
        <v>2806.08</v>
      </c>
      <c r="Q7511" s="8">
        <v>1926.98</v>
      </c>
    </row>
    <row r="7512" spans="1:17" x14ac:dyDescent="0.35">
      <c r="A7512" s="8">
        <v>7511</v>
      </c>
      <c r="B7512" s="8" t="s">
        <v>85</v>
      </c>
      <c r="C7512" s="8" t="s">
        <v>33</v>
      </c>
      <c r="D7512" s="8" t="s">
        <v>24</v>
      </c>
      <c r="E7512" s="8" t="s">
        <v>18</v>
      </c>
      <c r="F7512" s="8">
        <v>16530.07</v>
      </c>
      <c r="G7512" s="8">
        <v>100174.8</v>
      </c>
      <c r="H7512" s="8">
        <v>231619.21</v>
      </c>
      <c r="I7512" s="8">
        <v>11.33</v>
      </c>
      <c r="J7512" s="8">
        <v>427</v>
      </c>
      <c r="K7512" s="8" t="str">
        <v>low</v>
      </c>
      <c r="L7512" s="8" t="s">
        <v>25</v>
      </c>
      <c r="M7512" s="8" t="s">
        <v>26</v>
      </c>
      <c r="N7512" s="8" t="s">
        <v>407</v>
      </c>
      <c r="O7512" s="8">
        <v>2023</v>
      </c>
      <c r="P7512" s="8">
        <v>1114.26</v>
      </c>
      <c r="Q7512" s="8">
        <v>858.78</v>
      </c>
    </row>
    <row r="7513" spans="1:17" x14ac:dyDescent="0.35">
      <c r="A7513" s="8">
        <v>7512</v>
      </c>
      <c r="B7513" s="8" t="s">
        <v>85</v>
      </c>
      <c r="C7513" s="8" t="s">
        <v>58</v>
      </c>
      <c r="D7513" s="8" t="s">
        <v>28</v>
      </c>
      <c r="E7513" s="8" t="s">
        <v>29</v>
      </c>
      <c r="F7513" s="8">
        <v>19199.990000000002</v>
      </c>
      <c r="G7513" s="8">
        <v>132253.32999999999</v>
      </c>
      <c r="H7513" s="8">
        <v>151584.15</v>
      </c>
      <c r="I7513" s="8">
        <v>11</v>
      </c>
      <c r="J7513" s="8">
        <v>666</v>
      </c>
      <c r="K7513" s="8" t="str">
        <v>Medium</v>
      </c>
      <c r="L7513" s="8" t="s">
        <v>19</v>
      </c>
      <c r="M7513" s="8" t="s">
        <v>46</v>
      </c>
      <c r="N7513" s="8" t="s">
        <v>371</v>
      </c>
      <c r="O7513" s="8">
        <v>2023</v>
      </c>
      <c r="P7513" s="8">
        <v>978.8</v>
      </c>
      <c r="Q7513" s="8">
        <v>719.18</v>
      </c>
    </row>
    <row r="7514" spans="1:17" x14ac:dyDescent="0.35">
      <c r="A7514" s="8">
        <v>7513</v>
      </c>
      <c r="B7514" s="8" t="s">
        <v>32</v>
      </c>
      <c r="C7514" s="8" t="s">
        <v>23</v>
      </c>
      <c r="D7514" s="8" t="s">
        <v>34</v>
      </c>
      <c r="E7514" s="8" t="s">
        <v>18</v>
      </c>
      <c r="F7514" s="8">
        <v>17886.64</v>
      </c>
      <c r="G7514" s="8">
        <v>105996.18</v>
      </c>
      <c r="H7514" s="8">
        <v>279213.59999999998</v>
      </c>
      <c r="I7514" s="8">
        <v>12.56</v>
      </c>
      <c r="J7514" s="8">
        <v>819</v>
      </c>
      <c r="K7514" s="8" t="str">
        <v>High</v>
      </c>
      <c r="L7514" s="8" t="s">
        <v>45</v>
      </c>
      <c r="M7514" s="8" t="s">
        <v>20</v>
      </c>
      <c r="N7514" s="8" t="s">
        <v>40</v>
      </c>
      <c r="O7514" s="8">
        <v>2023</v>
      </c>
      <c r="P7514" s="8">
        <v>1429.45</v>
      </c>
      <c r="Q7514" s="8">
        <v>1009.8</v>
      </c>
    </row>
    <row r="7515" spans="1:17" x14ac:dyDescent="0.35">
      <c r="A7515" s="8">
        <v>7514</v>
      </c>
      <c r="B7515" s="8" t="s">
        <v>15</v>
      </c>
      <c r="C7515" s="8" t="s">
        <v>23</v>
      </c>
      <c r="D7515" s="8" t="s">
        <v>28</v>
      </c>
      <c r="E7515" s="8" t="s">
        <v>29</v>
      </c>
      <c r="F7515" s="8">
        <v>86821.99</v>
      </c>
      <c r="G7515" s="8">
        <v>191525.1</v>
      </c>
      <c r="H7515" s="8">
        <v>20491.310000000001</v>
      </c>
      <c r="I7515" s="8">
        <v>15.51</v>
      </c>
      <c r="J7515" s="8">
        <v>623</v>
      </c>
      <c r="K7515" s="8" t="str">
        <v>Medium</v>
      </c>
      <c r="L7515" s="8" t="s">
        <v>19</v>
      </c>
      <c r="M7515" s="8" t="s">
        <v>46</v>
      </c>
      <c r="N7515" s="8" t="s">
        <v>343</v>
      </c>
      <c r="O7515" s="8">
        <v>2023</v>
      </c>
      <c r="P7515" s="8">
        <v>6349.71</v>
      </c>
      <c r="Q7515" s="8">
        <v>3540.18</v>
      </c>
    </row>
    <row r="7516" spans="1:17" x14ac:dyDescent="0.35">
      <c r="A7516" s="8">
        <v>7515</v>
      </c>
      <c r="B7516" s="8" t="s">
        <v>15</v>
      </c>
      <c r="C7516" s="8" t="s">
        <v>23</v>
      </c>
      <c r="D7516" s="8" t="s">
        <v>24</v>
      </c>
      <c r="E7516" s="8" t="s">
        <v>63</v>
      </c>
      <c r="F7516" s="8">
        <v>67148.66</v>
      </c>
      <c r="G7516" s="8">
        <v>263789.84000000003</v>
      </c>
      <c r="H7516" s="8">
        <v>429487.52</v>
      </c>
      <c r="I7516" s="8">
        <v>6.54</v>
      </c>
      <c r="J7516" s="8">
        <v>317</v>
      </c>
      <c r="K7516" s="8" t="str">
        <v>low</v>
      </c>
      <c r="L7516" s="8" t="s">
        <v>45</v>
      </c>
      <c r="M7516" s="8" t="s">
        <v>26</v>
      </c>
      <c r="N7516" s="8" t="s">
        <v>351</v>
      </c>
      <c r="O7516" s="8">
        <v>2023</v>
      </c>
      <c r="P7516" s="8">
        <v>7628.21</v>
      </c>
      <c r="Q7516" s="8">
        <v>5579.79</v>
      </c>
    </row>
    <row r="7517" spans="1:17" x14ac:dyDescent="0.35">
      <c r="A7517" s="8">
        <v>7516</v>
      </c>
      <c r="B7517" s="8" t="s">
        <v>50</v>
      </c>
      <c r="C7517" s="8" t="s">
        <v>58</v>
      </c>
      <c r="D7517" s="8" t="s">
        <v>56</v>
      </c>
      <c r="E7517" s="8" t="s">
        <v>54</v>
      </c>
      <c r="F7517" s="8">
        <v>81222.960000000006</v>
      </c>
      <c r="G7517" s="8">
        <v>408525.94</v>
      </c>
      <c r="H7517" s="8">
        <v>147811.37</v>
      </c>
      <c r="I7517" s="8">
        <v>13.67</v>
      </c>
      <c r="J7517" s="8">
        <v>674</v>
      </c>
      <c r="K7517" s="8" t="str">
        <v>Medium</v>
      </c>
      <c r="L7517" s="8" t="s">
        <v>45</v>
      </c>
      <c r="M7517" s="8" t="s">
        <v>26</v>
      </c>
      <c r="N7517" s="8" t="s">
        <v>380</v>
      </c>
      <c r="O7517" s="8">
        <v>2023</v>
      </c>
      <c r="P7517" s="8">
        <v>7610.39</v>
      </c>
      <c r="Q7517" s="8">
        <v>6844.58</v>
      </c>
    </row>
    <row r="7518" spans="1:17" x14ac:dyDescent="0.35">
      <c r="A7518" s="8">
        <v>7517</v>
      </c>
      <c r="B7518" s="8" t="s">
        <v>79</v>
      </c>
      <c r="C7518" s="8" t="s">
        <v>58</v>
      </c>
      <c r="D7518" s="8" t="s">
        <v>28</v>
      </c>
      <c r="E7518" s="8" t="s">
        <v>29</v>
      </c>
      <c r="F7518" s="8">
        <v>25340.91</v>
      </c>
      <c r="G7518" s="8">
        <v>170372</v>
      </c>
      <c r="H7518" s="8">
        <v>146761.85</v>
      </c>
      <c r="I7518" s="8">
        <v>11.6</v>
      </c>
      <c r="J7518" s="8">
        <v>619</v>
      </c>
      <c r="K7518" s="8" t="str">
        <v>Medium</v>
      </c>
      <c r="L7518" s="8" t="s">
        <v>45</v>
      </c>
      <c r="M7518" s="8" t="s">
        <v>75</v>
      </c>
      <c r="N7518" s="8" t="s">
        <v>299</v>
      </c>
      <c r="O7518" s="8">
        <v>2023</v>
      </c>
      <c r="P7518" s="8">
        <v>2189.31</v>
      </c>
      <c r="Q7518" s="8">
        <v>1235.76</v>
      </c>
    </row>
    <row r="7519" spans="1:17" x14ac:dyDescent="0.35">
      <c r="A7519" s="8">
        <v>7518</v>
      </c>
      <c r="B7519" s="8" t="s">
        <v>41</v>
      </c>
      <c r="C7519" s="8" t="s">
        <v>33</v>
      </c>
      <c r="D7519" s="8" t="s">
        <v>28</v>
      </c>
      <c r="E7519" s="8" t="s">
        <v>54</v>
      </c>
      <c r="F7519" s="8">
        <v>81528.58</v>
      </c>
      <c r="G7519" s="8">
        <v>103912.21</v>
      </c>
      <c r="H7519" s="8">
        <v>262446.59999999998</v>
      </c>
      <c r="I7519" s="8">
        <v>17.27</v>
      </c>
      <c r="J7519" s="8">
        <v>875</v>
      </c>
      <c r="K7519" s="8" t="str">
        <v>High</v>
      </c>
      <c r="L7519" s="8" t="s">
        <v>25</v>
      </c>
      <c r="M7519" s="8" t="s">
        <v>46</v>
      </c>
      <c r="N7519" s="8" t="s">
        <v>70</v>
      </c>
      <c r="O7519" s="8">
        <v>2023</v>
      </c>
      <c r="P7519" s="8">
        <v>6649.69</v>
      </c>
      <c r="Q7519" s="8">
        <v>4202.78</v>
      </c>
    </row>
    <row r="7520" spans="1:17" x14ac:dyDescent="0.35">
      <c r="A7520" s="8">
        <v>7519</v>
      </c>
      <c r="B7520" s="8" t="s">
        <v>15</v>
      </c>
      <c r="C7520" s="8" t="s">
        <v>33</v>
      </c>
      <c r="D7520" s="8" t="s">
        <v>56</v>
      </c>
      <c r="E7520" s="8" t="s">
        <v>29</v>
      </c>
      <c r="F7520" s="8">
        <v>14548.26</v>
      </c>
      <c r="G7520" s="8">
        <v>78226.05</v>
      </c>
      <c r="H7520" s="8">
        <v>131921.51</v>
      </c>
      <c r="I7520" s="8">
        <v>12.03</v>
      </c>
      <c r="J7520" s="8">
        <v>506</v>
      </c>
      <c r="K7520" s="8" t="str">
        <v>low</v>
      </c>
      <c r="L7520" s="8" t="s">
        <v>25</v>
      </c>
      <c r="M7520" s="8" t="s">
        <v>46</v>
      </c>
      <c r="N7520" s="8" t="s">
        <v>407</v>
      </c>
      <c r="O7520" s="8">
        <v>2023</v>
      </c>
      <c r="P7520" s="8">
        <v>1571.84</v>
      </c>
      <c r="Q7520" s="8">
        <v>1183.23</v>
      </c>
    </row>
    <row r="7521" spans="1:17" x14ac:dyDescent="0.35">
      <c r="A7521" s="8">
        <v>7520</v>
      </c>
      <c r="B7521" s="8" t="s">
        <v>79</v>
      </c>
      <c r="C7521" s="8" t="s">
        <v>16</v>
      </c>
      <c r="D7521" s="8" t="s">
        <v>24</v>
      </c>
      <c r="E7521" s="8" t="s">
        <v>18</v>
      </c>
      <c r="F7521" s="8">
        <v>45929.38</v>
      </c>
      <c r="G7521" s="8">
        <v>400694.06</v>
      </c>
      <c r="H7521" s="8">
        <v>273282.88</v>
      </c>
      <c r="I7521" s="8">
        <v>8.17</v>
      </c>
      <c r="J7521" s="8">
        <v>800</v>
      </c>
      <c r="K7521" s="8" t="str">
        <v>High</v>
      </c>
      <c r="L7521" s="8" t="s">
        <v>25</v>
      </c>
      <c r="M7521" s="8" t="s">
        <v>46</v>
      </c>
      <c r="N7521" s="8" t="s">
        <v>361</v>
      </c>
      <c r="O7521" s="8">
        <v>2023</v>
      </c>
      <c r="P7521" s="8">
        <v>5124.18</v>
      </c>
      <c r="Q7521" s="8">
        <v>4073.85</v>
      </c>
    </row>
    <row r="7522" spans="1:17" x14ac:dyDescent="0.35">
      <c r="A7522" s="8">
        <v>7521</v>
      </c>
      <c r="B7522" s="8" t="s">
        <v>15</v>
      </c>
      <c r="C7522" s="8" t="s">
        <v>16</v>
      </c>
      <c r="D7522" s="8" t="s">
        <v>56</v>
      </c>
      <c r="E7522" s="8" t="s">
        <v>29</v>
      </c>
      <c r="F7522" s="8">
        <v>53445.7</v>
      </c>
      <c r="G7522" s="8">
        <v>283134.28000000003</v>
      </c>
      <c r="H7522" s="8">
        <v>197313.28</v>
      </c>
      <c r="I7522" s="8">
        <v>7.29</v>
      </c>
      <c r="J7522" s="8">
        <v>340</v>
      </c>
      <c r="K7522" s="8" t="str">
        <v>low</v>
      </c>
      <c r="L7522" s="8" t="s">
        <v>45</v>
      </c>
      <c r="M7522" s="8" t="s">
        <v>46</v>
      </c>
      <c r="N7522" s="8" t="s">
        <v>272</v>
      </c>
      <c r="O7522" s="8">
        <v>2023</v>
      </c>
      <c r="P7522" s="8">
        <v>3941.27</v>
      </c>
      <c r="Q7522" s="8">
        <v>2578.98</v>
      </c>
    </row>
    <row r="7523" spans="1:17" x14ac:dyDescent="0.35">
      <c r="A7523" s="8">
        <v>7522</v>
      </c>
      <c r="B7523" s="8" t="s">
        <v>32</v>
      </c>
      <c r="C7523" s="8" t="s">
        <v>37</v>
      </c>
      <c r="D7523" s="8" t="s">
        <v>17</v>
      </c>
      <c r="E7523" s="8" t="s">
        <v>29</v>
      </c>
      <c r="F7523" s="8">
        <v>22117.31</v>
      </c>
      <c r="G7523" s="8">
        <v>357331.26</v>
      </c>
      <c r="H7523" s="8">
        <v>198716.36</v>
      </c>
      <c r="I7523" s="8">
        <v>7.1</v>
      </c>
      <c r="J7523" s="8">
        <v>844</v>
      </c>
      <c r="K7523" s="8" t="str">
        <v>High</v>
      </c>
      <c r="L7523" s="8" t="s">
        <v>35</v>
      </c>
      <c r="M7523" s="8" t="s">
        <v>26</v>
      </c>
      <c r="N7523" s="8" t="s">
        <v>31</v>
      </c>
      <c r="O7523" s="8">
        <v>2023</v>
      </c>
      <c r="P7523" s="8">
        <v>2937.19</v>
      </c>
      <c r="Q7523" s="8">
        <v>2376.83</v>
      </c>
    </row>
    <row r="7524" spans="1:17" x14ac:dyDescent="0.35">
      <c r="A7524" s="8">
        <v>7523</v>
      </c>
      <c r="B7524" s="8" t="s">
        <v>22</v>
      </c>
      <c r="C7524" s="8" t="s">
        <v>58</v>
      </c>
      <c r="D7524" s="8" t="s">
        <v>56</v>
      </c>
      <c r="E7524" s="8" t="s">
        <v>18</v>
      </c>
      <c r="F7524" s="8">
        <v>62080.160000000003</v>
      </c>
      <c r="G7524" s="8">
        <v>333935.43</v>
      </c>
      <c r="H7524" s="8">
        <v>5288.18</v>
      </c>
      <c r="I7524" s="8">
        <v>8.61</v>
      </c>
      <c r="J7524" s="8">
        <v>459</v>
      </c>
      <c r="K7524" s="8" t="str">
        <v>low</v>
      </c>
      <c r="L7524" s="8" t="s">
        <v>19</v>
      </c>
      <c r="M7524" s="8" t="s">
        <v>46</v>
      </c>
      <c r="N7524" s="8" t="s">
        <v>74</v>
      </c>
      <c r="O7524" s="8">
        <v>2023</v>
      </c>
      <c r="P7524" s="8">
        <v>7683.29</v>
      </c>
      <c r="Q7524" s="8">
        <v>4529.21</v>
      </c>
    </row>
    <row r="7525" spans="1:17" x14ac:dyDescent="0.35">
      <c r="A7525" s="8">
        <v>7524</v>
      </c>
      <c r="B7525" s="8" t="s">
        <v>32</v>
      </c>
      <c r="C7525" s="8" t="s">
        <v>33</v>
      </c>
      <c r="D7525" s="8" t="s">
        <v>28</v>
      </c>
      <c r="E7525" s="8" t="s">
        <v>38</v>
      </c>
      <c r="F7525" s="8">
        <v>60934.05</v>
      </c>
      <c r="G7525" s="8">
        <v>239784.13</v>
      </c>
      <c r="H7525" s="8">
        <v>70545.63</v>
      </c>
      <c r="I7525" s="8">
        <v>17.440000000000001</v>
      </c>
      <c r="J7525" s="8">
        <v>309</v>
      </c>
      <c r="K7525" s="8" t="str">
        <v>low</v>
      </c>
      <c r="L7525" s="8" t="s">
        <v>19</v>
      </c>
      <c r="M7525" s="8" t="s">
        <v>75</v>
      </c>
      <c r="N7525" s="8" t="s">
        <v>358</v>
      </c>
      <c r="O7525" s="8">
        <v>2023</v>
      </c>
      <c r="P7525" s="8">
        <v>5828.49</v>
      </c>
      <c r="Q7525" s="8">
        <v>4254.08</v>
      </c>
    </row>
    <row r="7526" spans="1:17" x14ac:dyDescent="0.35">
      <c r="A7526" s="8">
        <v>7525</v>
      </c>
      <c r="B7526" s="8" t="s">
        <v>32</v>
      </c>
      <c r="C7526" s="8" t="s">
        <v>33</v>
      </c>
      <c r="D7526" s="8" t="s">
        <v>34</v>
      </c>
      <c r="E7526" s="8" t="s">
        <v>54</v>
      </c>
      <c r="F7526" s="8">
        <v>97316.66</v>
      </c>
      <c r="G7526" s="8">
        <v>303369.89</v>
      </c>
      <c r="H7526" s="8">
        <v>84480.22</v>
      </c>
      <c r="I7526" s="8">
        <v>8.2899999999999991</v>
      </c>
      <c r="J7526" s="8">
        <v>708</v>
      </c>
      <c r="K7526" s="8" t="str">
        <v>Medium</v>
      </c>
      <c r="L7526" s="8" t="s">
        <v>35</v>
      </c>
      <c r="M7526" s="8" t="s">
        <v>46</v>
      </c>
      <c r="N7526" s="8" t="s">
        <v>406</v>
      </c>
      <c r="O7526" s="8">
        <v>2023</v>
      </c>
      <c r="P7526" s="8">
        <v>8590.7800000000007</v>
      </c>
      <c r="Q7526" s="8">
        <v>6681.34</v>
      </c>
    </row>
    <row r="7527" spans="1:17" x14ac:dyDescent="0.35">
      <c r="A7527" s="8">
        <v>7526</v>
      </c>
      <c r="B7527" s="8" t="s">
        <v>79</v>
      </c>
      <c r="C7527" s="8" t="s">
        <v>33</v>
      </c>
      <c r="D7527" s="8" t="s">
        <v>56</v>
      </c>
      <c r="E7527" s="8" t="s">
        <v>18</v>
      </c>
      <c r="F7527" s="8">
        <v>12069</v>
      </c>
      <c r="G7527" s="8">
        <v>448148.93</v>
      </c>
      <c r="H7527" s="8">
        <v>242570.09</v>
      </c>
      <c r="I7527" s="8">
        <v>13.18</v>
      </c>
      <c r="J7527" s="8">
        <v>427</v>
      </c>
      <c r="K7527" s="8" t="str">
        <v>low</v>
      </c>
      <c r="L7527" s="8" t="s">
        <v>45</v>
      </c>
      <c r="M7527" s="8" t="s">
        <v>20</v>
      </c>
      <c r="N7527" s="8" t="s">
        <v>186</v>
      </c>
      <c r="O7527" s="8">
        <v>2023</v>
      </c>
      <c r="P7527" s="8">
        <v>935.61</v>
      </c>
      <c r="Q7527" s="8">
        <v>663.1</v>
      </c>
    </row>
    <row r="7528" spans="1:17" x14ac:dyDescent="0.35">
      <c r="A7528" s="8">
        <v>7527</v>
      </c>
      <c r="B7528" s="8" t="s">
        <v>41</v>
      </c>
      <c r="C7528" s="8" t="s">
        <v>16</v>
      </c>
      <c r="D7528" s="8" t="s">
        <v>17</v>
      </c>
      <c r="E7528" s="8" t="s">
        <v>38</v>
      </c>
      <c r="F7528" s="8">
        <v>83274.080000000002</v>
      </c>
      <c r="G7528" s="8">
        <v>157109.06</v>
      </c>
      <c r="H7528" s="8">
        <v>290364.11</v>
      </c>
      <c r="I7528" s="8">
        <v>12.08</v>
      </c>
      <c r="J7528" s="8">
        <v>868</v>
      </c>
      <c r="K7528" s="8" t="str">
        <v>High</v>
      </c>
      <c r="L7528" s="8" t="s">
        <v>19</v>
      </c>
      <c r="M7528" s="8" t="s">
        <v>46</v>
      </c>
      <c r="N7528" s="8" t="s">
        <v>198</v>
      </c>
      <c r="O7528" s="8">
        <v>2023</v>
      </c>
      <c r="P7528" s="8">
        <v>6517.24</v>
      </c>
      <c r="Q7528" s="8">
        <v>5426.22</v>
      </c>
    </row>
    <row r="7529" spans="1:17" x14ac:dyDescent="0.35">
      <c r="A7529" s="8">
        <v>7528</v>
      </c>
      <c r="B7529" s="8" t="s">
        <v>48</v>
      </c>
      <c r="C7529" s="8" t="s">
        <v>37</v>
      </c>
      <c r="D7529" s="8" t="s">
        <v>17</v>
      </c>
      <c r="E7529" s="8" t="s">
        <v>29</v>
      </c>
      <c r="F7529" s="8">
        <v>87291.38</v>
      </c>
      <c r="G7529" s="8">
        <v>245371.78</v>
      </c>
      <c r="H7529" s="8">
        <v>239106.93</v>
      </c>
      <c r="I7529" s="8">
        <v>16</v>
      </c>
      <c r="J7529" s="8">
        <v>780</v>
      </c>
      <c r="K7529" s="8" t="str">
        <v>High</v>
      </c>
      <c r="L7529" s="8" t="s">
        <v>45</v>
      </c>
      <c r="M7529" s="8" t="s">
        <v>46</v>
      </c>
      <c r="N7529" s="8" t="s">
        <v>105</v>
      </c>
      <c r="O7529" s="8">
        <v>2023</v>
      </c>
      <c r="P7529" s="8">
        <v>8981.5400000000009</v>
      </c>
      <c r="Q7529" s="8">
        <v>5945.82</v>
      </c>
    </row>
    <row r="7530" spans="1:17" x14ac:dyDescent="0.35">
      <c r="A7530" s="8">
        <v>7529</v>
      </c>
      <c r="B7530" s="8" t="s">
        <v>15</v>
      </c>
      <c r="C7530" s="8" t="s">
        <v>33</v>
      </c>
      <c r="D7530" s="8" t="s">
        <v>34</v>
      </c>
      <c r="E7530" s="8" t="s">
        <v>29</v>
      </c>
      <c r="F7530" s="8">
        <v>90941.96</v>
      </c>
      <c r="G7530" s="8">
        <v>442235.44</v>
      </c>
      <c r="H7530" s="8">
        <v>119572.29</v>
      </c>
      <c r="I7530" s="8">
        <v>5.51</v>
      </c>
      <c r="J7530" s="8">
        <v>827</v>
      </c>
      <c r="K7530" s="8" t="str">
        <v>High</v>
      </c>
      <c r="L7530" s="8" t="s">
        <v>19</v>
      </c>
      <c r="M7530" s="8" t="s">
        <v>46</v>
      </c>
      <c r="N7530" s="8" t="s">
        <v>380</v>
      </c>
      <c r="O7530" s="8">
        <v>2023</v>
      </c>
      <c r="P7530" s="8">
        <v>9717.31</v>
      </c>
      <c r="Q7530" s="8">
        <v>8330.92</v>
      </c>
    </row>
    <row r="7531" spans="1:17" x14ac:dyDescent="0.35">
      <c r="A7531" s="8">
        <v>7530</v>
      </c>
      <c r="B7531" s="8" t="s">
        <v>52</v>
      </c>
      <c r="C7531" s="8" t="s">
        <v>33</v>
      </c>
      <c r="D7531" s="8" t="s">
        <v>56</v>
      </c>
      <c r="E7531" s="8" t="s">
        <v>29</v>
      </c>
      <c r="F7531" s="8">
        <v>23914.07</v>
      </c>
      <c r="G7531" s="8">
        <v>368205.23</v>
      </c>
      <c r="H7531" s="8">
        <v>353718.51</v>
      </c>
      <c r="I7531" s="8">
        <v>11.51</v>
      </c>
      <c r="J7531" s="8">
        <v>881</v>
      </c>
      <c r="K7531" s="8" t="str">
        <v>High</v>
      </c>
      <c r="L7531" s="8" t="s">
        <v>19</v>
      </c>
      <c r="M7531" s="8" t="s">
        <v>26</v>
      </c>
      <c r="N7531" s="8" t="s">
        <v>90</v>
      </c>
      <c r="O7531" s="8">
        <v>2023</v>
      </c>
      <c r="P7531" s="8">
        <v>1292.52</v>
      </c>
      <c r="Q7531" s="8">
        <v>830.6</v>
      </c>
    </row>
    <row r="7532" spans="1:17" x14ac:dyDescent="0.35">
      <c r="A7532" s="8">
        <v>7531</v>
      </c>
      <c r="B7532" s="8" t="s">
        <v>48</v>
      </c>
      <c r="C7532" s="8" t="s">
        <v>16</v>
      </c>
      <c r="D7532" s="8" t="s">
        <v>17</v>
      </c>
      <c r="E7532" s="8" t="s">
        <v>18</v>
      </c>
      <c r="F7532" s="8">
        <v>54949.56</v>
      </c>
      <c r="G7532" s="8">
        <v>235802.12</v>
      </c>
      <c r="H7532" s="8">
        <v>110767.78</v>
      </c>
      <c r="I7532" s="8">
        <v>12.2</v>
      </c>
      <c r="J7532" s="8">
        <v>373</v>
      </c>
      <c r="K7532" s="8" t="str">
        <v>low</v>
      </c>
      <c r="L7532" s="8" t="s">
        <v>25</v>
      </c>
      <c r="M7532" s="8" t="s">
        <v>46</v>
      </c>
      <c r="N7532" s="8" t="s">
        <v>201</v>
      </c>
      <c r="O7532" s="8">
        <v>2023</v>
      </c>
      <c r="P7532" s="8">
        <v>5127.1899999999996</v>
      </c>
      <c r="Q7532" s="8">
        <v>4596.49</v>
      </c>
    </row>
    <row r="7533" spans="1:17" x14ac:dyDescent="0.35">
      <c r="A7533" s="8">
        <v>7532</v>
      </c>
      <c r="B7533" s="8" t="s">
        <v>32</v>
      </c>
      <c r="C7533" s="8" t="s">
        <v>23</v>
      </c>
      <c r="D7533" s="8" t="s">
        <v>34</v>
      </c>
      <c r="E7533" s="8" t="s">
        <v>38</v>
      </c>
      <c r="F7533" s="8">
        <v>53276.11</v>
      </c>
      <c r="G7533" s="8">
        <v>97409.7</v>
      </c>
      <c r="H7533" s="8">
        <v>143321.34</v>
      </c>
      <c r="I7533" s="8">
        <v>13.2</v>
      </c>
      <c r="J7533" s="8">
        <v>672</v>
      </c>
      <c r="K7533" s="8" t="str">
        <v>Medium</v>
      </c>
      <c r="L7533" s="8" t="s">
        <v>25</v>
      </c>
      <c r="M7533" s="8" t="s">
        <v>46</v>
      </c>
      <c r="N7533" s="8" t="s">
        <v>103</v>
      </c>
      <c r="O7533" s="8">
        <v>2023</v>
      </c>
      <c r="P7533" s="8">
        <v>3752.68</v>
      </c>
      <c r="Q7533" s="8">
        <v>2954.09</v>
      </c>
    </row>
    <row r="7534" spans="1:17" x14ac:dyDescent="0.35">
      <c r="A7534" s="8">
        <v>7533</v>
      </c>
      <c r="B7534" s="8" t="s">
        <v>48</v>
      </c>
      <c r="C7534" s="8" t="s">
        <v>37</v>
      </c>
      <c r="D7534" s="8" t="s">
        <v>17</v>
      </c>
      <c r="E7534" s="8" t="s">
        <v>54</v>
      </c>
      <c r="F7534" s="8">
        <v>80478.41</v>
      </c>
      <c r="G7534" s="8">
        <v>429608.8</v>
      </c>
      <c r="H7534" s="8">
        <v>25449.16</v>
      </c>
      <c r="I7534" s="8">
        <v>10.32</v>
      </c>
      <c r="J7534" s="8">
        <v>316</v>
      </c>
      <c r="K7534" s="8" t="str">
        <v>low</v>
      </c>
      <c r="L7534" s="8" t="s">
        <v>19</v>
      </c>
      <c r="M7534" s="8" t="s">
        <v>75</v>
      </c>
      <c r="N7534" s="8" t="s">
        <v>180</v>
      </c>
      <c r="O7534" s="8">
        <v>2023</v>
      </c>
      <c r="P7534" s="8">
        <v>7786.64</v>
      </c>
      <c r="Q7534" s="8">
        <v>5898.02</v>
      </c>
    </row>
    <row r="7535" spans="1:17" x14ac:dyDescent="0.35">
      <c r="A7535" s="8">
        <v>7534</v>
      </c>
      <c r="B7535" s="8" t="s">
        <v>79</v>
      </c>
      <c r="C7535" s="8" t="s">
        <v>16</v>
      </c>
      <c r="D7535" s="8" t="s">
        <v>24</v>
      </c>
      <c r="E7535" s="8" t="s">
        <v>29</v>
      </c>
      <c r="F7535" s="8">
        <v>62659.42</v>
      </c>
      <c r="G7535" s="8">
        <v>477968.54</v>
      </c>
      <c r="H7535" s="8">
        <v>121820.37</v>
      </c>
      <c r="I7535" s="8">
        <v>12.13</v>
      </c>
      <c r="J7535" s="8">
        <v>878</v>
      </c>
      <c r="K7535" s="8" t="str">
        <v>High</v>
      </c>
      <c r="L7535" s="8" t="s">
        <v>39</v>
      </c>
      <c r="M7535" s="8" t="s">
        <v>75</v>
      </c>
      <c r="N7535" s="8" t="s">
        <v>352</v>
      </c>
      <c r="O7535" s="8">
        <v>2023</v>
      </c>
      <c r="P7535" s="8">
        <v>8363.61</v>
      </c>
      <c r="Q7535" s="8">
        <v>4444</v>
      </c>
    </row>
    <row r="7536" spans="1:17" x14ac:dyDescent="0.35">
      <c r="A7536" s="8">
        <v>7535</v>
      </c>
      <c r="B7536" s="8" t="s">
        <v>48</v>
      </c>
      <c r="C7536" s="8" t="s">
        <v>23</v>
      </c>
      <c r="D7536" s="8" t="s">
        <v>34</v>
      </c>
      <c r="E7536" s="8" t="s">
        <v>29</v>
      </c>
      <c r="F7536" s="8">
        <v>56483.38</v>
      </c>
      <c r="G7536" s="8">
        <v>298259.73</v>
      </c>
      <c r="H7536" s="8">
        <v>323498.15000000002</v>
      </c>
      <c r="I7536" s="8">
        <v>9.7100000000000009</v>
      </c>
      <c r="J7536" s="8">
        <v>797</v>
      </c>
      <c r="K7536" s="8" t="str">
        <v>High</v>
      </c>
      <c r="L7536" s="8" t="s">
        <v>45</v>
      </c>
      <c r="M7536" s="8" t="s">
        <v>75</v>
      </c>
      <c r="N7536" s="8" t="s">
        <v>217</v>
      </c>
      <c r="O7536" s="8">
        <v>2023</v>
      </c>
      <c r="P7536" s="8">
        <v>6162.92</v>
      </c>
      <c r="Q7536" s="8">
        <v>4830.71</v>
      </c>
    </row>
    <row r="7537" spans="1:17" x14ac:dyDescent="0.35">
      <c r="A7537" s="8">
        <v>7536</v>
      </c>
      <c r="B7537" s="8" t="s">
        <v>41</v>
      </c>
      <c r="C7537" s="8" t="s">
        <v>33</v>
      </c>
      <c r="D7537" s="8" t="s">
        <v>28</v>
      </c>
      <c r="E7537" s="8" t="s">
        <v>29</v>
      </c>
      <c r="F7537" s="8">
        <v>44746.01</v>
      </c>
      <c r="G7537" s="8">
        <v>341687.31</v>
      </c>
      <c r="H7537" s="8">
        <v>212056.83</v>
      </c>
      <c r="I7537" s="8">
        <v>7.48</v>
      </c>
      <c r="J7537" s="8">
        <v>548</v>
      </c>
      <c r="K7537" s="8" t="str">
        <v>low</v>
      </c>
      <c r="L7537" s="8" t="s">
        <v>39</v>
      </c>
      <c r="M7537" s="8" t="s">
        <v>46</v>
      </c>
      <c r="N7537" s="8" t="s">
        <v>313</v>
      </c>
      <c r="O7537" s="8">
        <v>2023</v>
      </c>
      <c r="P7537" s="8">
        <v>4121.5200000000004</v>
      </c>
      <c r="Q7537" s="8">
        <v>3702.78</v>
      </c>
    </row>
    <row r="7538" spans="1:17" x14ac:dyDescent="0.35">
      <c r="A7538" s="8">
        <v>7537</v>
      </c>
      <c r="B7538" s="8" t="s">
        <v>52</v>
      </c>
      <c r="C7538" s="8" t="s">
        <v>33</v>
      </c>
      <c r="D7538" s="8" t="s">
        <v>28</v>
      </c>
      <c r="E7538" s="8" t="s">
        <v>38</v>
      </c>
      <c r="F7538" s="8">
        <v>20930.8</v>
      </c>
      <c r="G7538" s="8">
        <v>345033.66</v>
      </c>
      <c r="H7538" s="8">
        <v>253171.74</v>
      </c>
      <c r="I7538" s="8">
        <v>12.84</v>
      </c>
      <c r="J7538" s="8">
        <v>706</v>
      </c>
      <c r="K7538" s="8" t="str">
        <v>Medium</v>
      </c>
      <c r="L7538" s="8" t="s">
        <v>35</v>
      </c>
      <c r="M7538" s="8" t="s">
        <v>26</v>
      </c>
      <c r="N7538" s="8" t="s">
        <v>197</v>
      </c>
      <c r="O7538" s="8">
        <v>2023</v>
      </c>
      <c r="P7538" s="8">
        <v>2729.17</v>
      </c>
      <c r="Q7538" s="8">
        <v>1717.98</v>
      </c>
    </row>
    <row r="7539" spans="1:17" x14ac:dyDescent="0.35">
      <c r="A7539" s="8">
        <v>7538</v>
      </c>
      <c r="B7539" s="8" t="s">
        <v>48</v>
      </c>
      <c r="C7539" s="8" t="s">
        <v>37</v>
      </c>
      <c r="D7539" s="8" t="s">
        <v>34</v>
      </c>
      <c r="E7539" s="8" t="s">
        <v>54</v>
      </c>
      <c r="F7539" s="8">
        <v>28651.66</v>
      </c>
      <c r="G7539" s="8">
        <v>8451.92</v>
      </c>
      <c r="H7539" s="8">
        <v>486449.91999999998</v>
      </c>
      <c r="I7539" s="8">
        <v>15.88</v>
      </c>
      <c r="J7539" s="8">
        <v>724</v>
      </c>
      <c r="K7539" s="8" t="str">
        <v>Medium</v>
      </c>
      <c r="L7539" s="8" t="s">
        <v>25</v>
      </c>
      <c r="M7539" s="8" t="s">
        <v>20</v>
      </c>
      <c r="N7539" s="8" t="s">
        <v>196</v>
      </c>
      <c r="O7539" s="8">
        <v>2023</v>
      </c>
      <c r="P7539" s="8">
        <v>4121.3</v>
      </c>
      <c r="Q7539" s="8">
        <v>2728.88</v>
      </c>
    </row>
    <row r="7540" spans="1:17" x14ac:dyDescent="0.35">
      <c r="A7540" s="8">
        <v>7539</v>
      </c>
      <c r="B7540" s="8" t="s">
        <v>43</v>
      </c>
      <c r="C7540" s="8" t="s">
        <v>23</v>
      </c>
      <c r="D7540" s="8" t="s">
        <v>17</v>
      </c>
      <c r="E7540" s="8" t="s">
        <v>18</v>
      </c>
      <c r="F7540" s="8">
        <v>61976.88</v>
      </c>
      <c r="G7540" s="8">
        <v>424948.01</v>
      </c>
      <c r="H7540" s="8">
        <v>169270.13</v>
      </c>
      <c r="I7540" s="8">
        <v>13.45</v>
      </c>
      <c r="J7540" s="8">
        <v>799</v>
      </c>
      <c r="K7540" s="8" t="str">
        <v>High</v>
      </c>
      <c r="L7540" s="8" t="s">
        <v>35</v>
      </c>
      <c r="M7540" s="8" t="s">
        <v>26</v>
      </c>
      <c r="N7540" s="8" t="s">
        <v>225</v>
      </c>
      <c r="O7540" s="8">
        <v>2023</v>
      </c>
      <c r="P7540" s="8">
        <v>3579.26</v>
      </c>
      <c r="Q7540" s="8">
        <v>2113.02</v>
      </c>
    </row>
    <row r="7541" spans="1:17" x14ac:dyDescent="0.35">
      <c r="A7541" s="8">
        <v>7540</v>
      </c>
      <c r="B7541" s="8" t="s">
        <v>41</v>
      </c>
      <c r="C7541" s="8" t="s">
        <v>58</v>
      </c>
      <c r="D7541" s="8" t="s">
        <v>56</v>
      </c>
      <c r="E7541" s="8" t="s">
        <v>63</v>
      </c>
      <c r="F7541" s="8">
        <v>7256.63</v>
      </c>
      <c r="G7541" s="8">
        <v>112033.8</v>
      </c>
      <c r="H7541" s="8">
        <v>425607.64</v>
      </c>
      <c r="I7541" s="8">
        <v>7.75</v>
      </c>
      <c r="J7541" s="8">
        <v>816</v>
      </c>
      <c r="K7541" s="8" t="str">
        <v>High</v>
      </c>
      <c r="L7541" s="8" t="s">
        <v>35</v>
      </c>
      <c r="M7541" s="8" t="s">
        <v>26</v>
      </c>
      <c r="N7541" s="8" t="s">
        <v>112</v>
      </c>
      <c r="O7541" s="8">
        <v>2023</v>
      </c>
      <c r="P7541" s="8">
        <v>773.42</v>
      </c>
      <c r="Q7541" s="8">
        <v>552.08000000000004</v>
      </c>
    </row>
    <row r="7542" spans="1:17" x14ac:dyDescent="0.35">
      <c r="A7542" s="8">
        <v>7541</v>
      </c>
      <c r="B7542" s="8" t="s">
        <v>43</v>
      </c>
      <c r="C7542" s="8" t="s">
        <v>23</v>
      </c>
      <c r="D7542" s="8" t="s">
        <v>24</v>
      </c>
      <c r="E7542" s="8" t="s">
        <v>38</v>
      </c>
      <c r="F7542" s="8">
        <v>84187.56</v>
      </c>
      <c r="G7542" s="8">
        <v>35805.86</v>
      </c>
      <c r="H7542" s="8">
        <v>137181.85</v>
      </c>
      <c r="I7542" s="8">
        <v>16.579999999999998</v>
      </c>
      <c r="J7542" s="8">
        <v>861</v>
      </c>
      <c r="K7542" s="8" t="str">
        <v>High</v>
      </c>
      <c r="L7542" s="8" t="s">
        <v>25</v>
      </c>
      <c r="M7542" s="8" t="s">
        <v>46</v>
      </c>
      <c r="N7542" s="8" t="s">
        <v>288</v>
      </c>
      <c r="O7542" s="8">
        <v>2023</v>
      </c>
      <c r="P7542" s="8">
        <v>4277.18</v>
      </c>
      <c r="Q7542" s="8">
        <v>2565.38</v>
      </c>
    </row>
    <row r="7543" spans="1:17" x14ac:dyDescent="0.35">
      <c r="A7543" s="8">
        <v>7542</v>
      </c>
      <c r="B7543" s="8" t="s">
        <v>85</v>
      </c>
      <c r="C7543" s="8" t="s">
        <v>33</v>
      </c>
      <c r="D7543" s="8" t="s">
        <v>34</v>
      </c>
      <c r="E7543" s="8" t="s">
        <v>54</v>
      </c>
      <c r="F7543" s="8">
        <v>29418.74</v>
      </c>
      <c r="G7543" s="8">
        <v>378386.13</v>
      </c>
      <c r="H7543" s="8">
        <v>57601.75</v>
      </c>
      <c r="I7543" s="8">
        <v>13.41</v>
      </c>
      <c r="J7543" s="8">
        <v>595</v>
      </c>
      <c r="K7543" s="8" t="str">
        <v>low</v>
      </c>
      <c r="L7543" s="8" t="s">
        <v>25</v>
      </c>
      <c r="M7543" s="8" t="s">
        <v>30</v>
      </c>
      <c r="N7543" s="8" t="s">
        <v>194</v>
      </c>
      <c r="O7543" s="8">
        <v>2023</v>
      </c>
      <c r="P7543" s="8">
        <v>1820.96</v>
      </c>
      <c r="Q7543" s="8">
        <v>1348</v>
      </c>
    </row>
    <row r="7544" spans="1:17" x14ac:dyDescent="0.35">
      <c r="A7544" s="8">
        <v>7543</v>
      </c>
      <c r="B7544" s="8" t="s">
        <v>43</v>
      </c>
      <c r="C7544" s="8" t="s">
        <v>37</v>
      </c>
      <c r="D7544" s="8" t="s">
        <v>17</v>
      </c>
      <c r="E7544" s="8" t="s">
        <v>38</v>
      </c>
      <c r="F7544" s="8">
        <v>52421.66</v>
      </c>
      <c r="G7544" s="8">
        <v>424958.71999999997</v>
      </c>
      <c r="H7544" s="8">
        <v>66433.63</v>
      </c>
      <c r="I7544" s="8">
        <v>14.53</v>
      </c>
      <c r="J7544" s="8">
        <v>446</v>
      </c>
      <c r="K7544" s="8" t="str">
        <v>low</v>
      </c>
      <c r="L7544" s="8" t="s">
        <v>45</v>
      </c>
      <c r="M7544" s="8" t="s">
        <v>75</v>
      </c>
      <c r="N7544" s="8" t="s">
        <v>298</v>
      </c>
      <c r="O7544" s="8">
        <v>2023</v>
      </c>
      <c r="P7544" s="8">
        <v>2762.53</v>
      </c>
      <c r="Q7544" s="8">
        <v>1581.25</v>
      </c>
    </row>
    <row r="7545" spans="1:17" x14ac:dyDescent="0.35">
      <c r="A7545" s="8">
        <v>7544</v>
      </c>
      <c r="B7545" s="8" t="s">
        <v>22</v>
      </c>
      <c r="C7545" s="8" t="s">
        <v>37</v>
      </c>
      <c r="D7545" s="8" t="s">
        <v>56</v>
      </c>
      <c r="E7545" s="8" t="s">
        <v>54</v>
      </c>
      <c r="F7545" s="8">
        <v>8393.65</v>
      </c>
      <c r="G7545" s="8">
        <v>354093.1</v>
      </c>
      <c r="H7545" s="8">
        <v>238148.97</v>
      </c>
      <c r="I7545" s="8">
        <v>6.28</v>
      </c>
      <c r="J7545" s="8">
        <v>884</v>
      </c>
      <c r="K7545" s="8" t="str">
        <v>High</v>
      </c>
      <c r="L7545" s="8" t="s">
        <v>45</v>
      </c>
      <c r="M7545" s="8" t="s">
        <v>75</v>
      </c>
      <c r="N7545" s="8" t="s">
        <v>173</v>
      </c>
      <c r="O7545" s="8">
        <v>2023</v>
      </c>
      <c r="P7545" s="8">
        <v>1006.18</v>
      </c>
      <c r="Q7545" s="8">
        <v>794.48</v>
      </c>
    </row>
    <row r="7546" spans="1:17" x14ac:dyDescent="0.35">
      <c r="A7546" s="8">
        <v>7545</v>
      </c>
      <c r="B7546" s="8" t="s">
        <v>48</v>
      </c>
      <c r="C7546" s="8" t="s">
        <v>23</v>
      </c>
      <c r="D7546" s="8" t="s">
        <v>17</v>
      </c>
      <c r="E7546" s="8" t="s">
        <v>54</v>
      </c>
      <c r="F7546" s="8">
        <v>35981.370000000003</v>
      </c>
      <c r="G7546" s="8">
        <v>168272.64000000001</v>
      </c>
      <c r="H7546" s="8">
        <v>291862.11</v>
      </c>
      <c r="I7546" s="8">
        <v>9.77</v>
      </c>
      <c r="J7546" s="8">
        <v>585</v>
      </c>
      <c r="K7546" s="8" t="str">
        <v>low</v>
      </c>
      <c r="L7546" s="8" t="s">
        <v>45</v>
      </c>
      <c r="M7546" s="8" t="s">
        <v>26</v>
      </c>
      <c r="N7546" s="8" t="s">
        <v>125</v>
      </c>
      <c r="O7546" s="8">
        <v>2023</v>
      </c>
      <c r="P7546" s="8">
        <v>3027.74</v>
      </c>
      <c r="Q7546" s="8">
        <v>2472.54</v>
      </c>
    </row>
    <row r="7547" spans="1:17" x14ac:dyDescent="0.35">
      <c r="A7547" s="8">
        <v>7546</v>
      </c>
      <c r="B7547" s="8" t="s">
        <v>48</v>
      </c>
      <c r="C7547" s="8" t="s">
        <v>58</v>
      </c>
      <c r="D7547" s="8" t="s">
        <v>56</v>
      </c>
      <c r="E7547" s="8" t="s">
        <v>18</v>
      </c>
      <c r="F7547" s="8">
        <v>64049.43</v>
      </c>
      <c r="G7547" s="8">
        <v>149314.19</v>
      </c>
      <c r="H7547" s="8">
        <v>298214.7</v>
      </c>
      <c r="I7547" s="8">
        <v>5.71</v>
      </c>
      <c r="J7547" s="8">
        <v>518</v>
      </c>
      <c r="K7547" s="8" t="str">
        <v>low</v>
      </c>
      <c r="L7547" s="8" t="s">
        <v>19</v>
      </c>
      <c r="M7547" s="8" t="s">
        <v>20</v>
      </c>
      <c r="N7547" s="8" t="s">
        <v>163</v>
      </c>
      <c r="O7547" s="8">
        <v>2023</v>
      </c>
      <c r="P7547" s="8">
        <v>9162.57</v>
      </c>
      <c r="Q7547" s="8">
        <v>5110.79</v>
      </c>
    </row>
    <row r="7548" spans="1:17" x14ac:dyDescent="0.35">
      <c r="A7548" s="8">
        <v>7547</v>
      </c>
      <c r="B7548" s="8" t="s">
        <v>43</v>
      </c>
      <c r="C7548" s="8" t="s">
        <v>37</v>
      </c>
      <c r="D7548" s="8" t="s">
        <v>24</v>
      </c>
      <c r="E7548" s="8" t="s">
        <v>63</v>
      </c>
      <c r="F7548" s="8">
        <v>62466.2</v>
      </c>
      <c r="G7548" s="8">
        <v>394313.92</v>
      </c>
      <c r="H7548" s="8">
        <v>493835.73</v>
      </c>
      <c r="I7548" s="8">
        <v>6.39</v>
      </c>
      <c r="J7548" s="8">
        <v>587</v>
      </c>
      <c r="K7548" s="8" t="str">
        <v>low</v>
      </c>
      <c r="L7548" s="8" t="s">
        <v>19</v>
      </c>
      <c r="M7548" s="8" t="s">
        <v>46</v>
      </c>
      <c r="N7548" s="8" t="s">
        <v>44</v>
      </c>
      <c r="O7548" s="8">
        <v>2023</v>
      </c>
      <c r="P7548" s="8">
        <v>6318.72</v>
      </c>
      <c r="Q7548" s="8">
        <v>3159.93</v>
      </c>
    </row>
    <row r="7549" spans="1:17" x14ac:dyDescent="0.35">
      <c r="A7549" s="8">
        <v>7548</v>
      </c>
      <c r="B7549" s="8" t="s">
        <v>50</v>
      </c>
      <c r="C7549" s="8" t="s">
        <v>16</v>
      </c>
      <c r="D7549" s="8" t="s">
        <v>17</v>
      </c>
      <c r="E7549" s="8" t="s">
        <v>18</v>
      </c>
      <c r="F7549" s="8">
        <v>41948.66</v>
      </c>
      <c r="G7549" s="8">
        <v>146779.82999999999</v>
      </c>
      <c r="H7549" s="8">
        <v>292734.88</v>
      </c>
      <c r="I7549" s="8">
        <v>6.61</v>
      </c>
      <c r="J7549" s="8">
        <v>495</v>
      </c>
      <c r="K7549" s="8" t="str">
        <v>low</v>
      </c>
      <c r="L7549" s="8" t="s">
        <v>35</v>
      </c>
      <c r="M7549" s="8" t="s">
        <v>30</v>
      </c>
      <c r="N7549" s="8" t="s">
        <v>364</v>
      </c>
      <c r="O7549" s="8">
        <v>2023</v>
      </c>
      <c r="P7549" s="8">
        <v>4476.2</v>
      </c>
      <c r="Q7549" s="8">
        <v>3670.2</v>
      </c>
    </row>
    <row r="7550" spans="1:17" x14ac:dyDescent="0.35">
      <c r="A7550" s="8">
        <v>7549</v>
      </c>
      <c r="B7550" s="8" t="s">
        <v>22</v>
      </c>
      <c r="C7550" s="8" t="s">
        <v>37</v>
      </c>
      <c r="D7550" s="8" t="s">
        <v>34</v>
      </c>
      <c r="E7550" s="8" t="s">
        <v>29</v>
      </c>
      <c r="F7550" s="8">
        <v>39436.74</v>
      </c>
      <c r="G7550" s="8">
        <v>267337.67</v>
      </c>
      <c r="H7550" s="8">
        <v>179468.3</v>
      </c>
      <c r="I7550" s="8">
        <v>9.0299999999999994</v>
      </c>
      <c r="J7550" s="8">
        <v>318</v>
      </c>
      <c r="K7550" s="8" t="str">
        <v>low</v>
      </c>
      <c r="L7550" s="8" t="s">
        <v>35</v>
      </c>
      <c r="M7550" s="8" t="s">
        <v>26</v>
      </c>
      <c r="N7550" s="8" t="s">
        <v>271</v>
      </c>
      <c r="O7550" s="8">
        <v>2023</v>
      </c>
      <c r="P7550" s="8">
        <v>5347.22</v>
      </c>
      <c r="Q7550" s="8">
        <v>3167.48</v>
      </c>
    </row>
    <row r="7551" spans="1:17" x14ac:dyDescent="0.35">
      <c r="A7551" s="8">
        <v>7550</v>
      </c>
      <c r="B7551" s="8" t="s">
        <v>79</v>
      </c>
      <c r="C7551" s="8" t="s">
        <v>37</v>
      </c>
      <c r="D7551" s="8" t="s">
        <v>28</v>
      </c>
      <c r="E7551" s="8" t="s">
        <v>54</v>
      </c>
      <c r="F7551" s="8">
        <v>48007.65</v>
      </c>
      <c r="G7551" s="8">
        <v>350594.04</v>
      </c>
      <c r="H7551" s="8">
        <v>169627.31</v>
      </c>
      <c r="I7551" s="8">
        <v>16.89</v>
      </c>
      <c r="J7551" s="8">
        <v>893</v>
      </c>
      <c r="K7551" s="8" t="str">
        <v>High</v>
      </c>
      <c r="L7551" s="8" t="s">
        <v>45</v>
      </c>
      <c r="M7551" s="8" t="s">
        <v>75</v>
      </c>
      <c r="N7551" s="8" t="s">
        <v>252</v>
      </c>
      <c r="O7551" s="8">
        <v>2023</v>
      </c>
      <c r="P7551" s="8">
        <v>2448.44</v>
      </c>
      <c r="Q7551" s="8">
        <v>1850.36</v>
      </c>
    </row>
    <row r="7552" spans="1:17" x14ac:dyDescent="0.35">
      <c r="A7552" s="8">
        <v>7551</v>
      </c>
      <c r="B7552" s="8" t="s">
        <v>79</v>
      </c>
      <c r="C7552" s="8" t="s">
        <v>23</v>
      </c>
      <c r="D7552" s="8" t="s">
        <v>28</v>
      </c>
      <c r="E7552" s="8" t="s">
        <v>63</v>
      </c>
      <c r="F7552" s="8">
        <v>21234.1</v>
      </c>
      <c r="G7552" s="8">
        <v>453032.88</v>
      </c>
      <c r="H7552" s="8">
        <v>390256.31</v>
      </c>
      <c r="I7552" s="8">
        <v>15.34</v>
      </c>
      <c r="J7552" s="8">
        <v>688</v>
      </c>
      <c r="K7552" s="8" t="str">
        <v>Medium</v>
      </c>
      <c r="L7552" s="8" t="s">
        <v>39</v>
      </c>
      <c r="M7552" s="8" t="s">
        <v>75</v>
      </c>
      <c r="N7552" s="8" t="s">
        <v>122</v>
      </c>
      <c r="O7552" s="8">
        <v>2023</v>
      </c>
      <c r="P7552" s="8">
        <v>1875.78</v>
      </c>
      <c r="Q7552" s="8">
        <v>1148.3399999999999</v>
      </c>
    </row>
    <row r="7553" spans="1:17" x14ac:dyDescent="0.35">
      <c r="A7553" s="8">
        <v>7552</v>
      </c>
      <c r="B7553" s="8" t="s">
        <v>32</v>
      </c>
      <c r="C7553" s="8" t="s">
        <v>33</v>
      </c>
      <c r="D7553" s="8" t="s">
        <v>56</v>
      </c>
      <c r="E7553" s="8" t="s">
        <v>18</v>
      </c>
      <c r="F7553" s="8">
        <v>17276.25</v>
      </c>
      <c r="G7553" s="8">
        <v>233946.95</v>
      </c>
      <c r="H7553" s="8">
        <v>11492.3</v>
      </c>
      <c r="I7553" s="8">
        <v>16.52</v>
      </c>
      <c r="J7553" s="8">
        <v>808</v>
      </c>
      <c r="K7553" s="8" t="str">
        <v>High</v>
      </c>
      <c r="L7553" s="8" t="s">
        <v>25</v>
      </c>
      <c r="M7553" s="8" t="s">
        <v>30</v>
      </c>
      <c r="N7553" s="8" t="s">
        <v>224</v>
      </c>
      <c r="O7553" s="8">
        <v>2023</v>
      </c>
      <c r="P7553" s="8">
        <v>2209.86</v>
      </c>
      <c r="Q7553" s="8">
        <v>1640.95</v>
      </c>
    </row>
    <row r="7554" spans="1:17" x14ac:dyDescent="0.35">
      <c r="A7554" s="8">
        <v>7553</v>
      </c>
      <c r="B7554" s="8" t="s">
        <v>48</v>
      </c>
      <c r="C7554" s="8" t="s">
        <v>33</v>
      </c>
      <c r="D7554" s="8" t="s">
        <v>28</v>
      </c>
      <c r="E7554" s="8" t="s">
        <v>63</v>
      </c>
      <c r="F7554" s="8">
        <v>70571.97</v>
      </c>
      <c r="G7554" s="8">
        <v>290238.90999999997</v>
      </c>
      <c r="H7554" s="8">
        <v>429826.28</v>
      </c>
      <c r="I7554" s="8">
        <v>7.09</v>
      </c>
      <c r="J7554" s="8">
        <v>771</v>
      </c>
      <c r="K7554" s="8" t="str">
        <v>High</v>
      </c>
      <c r="L7554" s="8" t="s">
        <v>45</v>
      </c>
      <c r="M7554" s="8" t="s">
        <v>20</v>
      </c>
      <c r="N7554" s="8" t="s">
        <v>254</v>
      </c>
      <c r="O7554" s="8">
        <v>2023</v>
      </c>
      <c r="P7554" s="8">
        <v>6774.27</v>
      </c>
      <c r="Q7554" s="8">
        <v>3663.9</v>
      </c>
    </row>
    <row r="7555" spans="1:17" x14ac:dyDescent="0.35">
      <c r="A7555" s="8">
        <v>7554</v>
      </c>
      <c r="B7555" s="8" t="s">
        <v>32</v>
      </c>
      <c r="C7555" s="8" t="s">
        <v>33</v>
      </c>
      <c r="D7555" s="8" t="s">
        <v>34</v>
      </c>
      <c r="E7555" s="8" t="s">
        <v>18</v>
      </c>
      <c r="F7555" s="8">
        <v>9564.7900000000009</v>
      </c>
      <c r="G7555" s="8">
        <v>477801.17</v>
      </c>
      <c r="H7555" s="8">
        <v>378742.33</v>
      </c>
      <c r="I7555" s="8">
        <v>15.2</v>
      </c>
      <c r="J7555" s="8">
        <v>382</v>
      </c>
      <c r="K7555" s="8" t="str">
        <v>low</v>
      </c>
      <c r="L7555" s="8" t="s">
        <v>19</v>
      </c>
      <c r="M7555" s="8" t="s">
        <v>75</v>
      </c>
      <c r="N7555" s="8" t="s">
        <v>287</v>
      </c>
      <c r="O7555" s="8">
        <v>2023</v>
      </c>
      <c r="P7555" s="8">
        <v>903.34</v>
      </c>
      <c r="Q7555" s="8">
        <v>777.57</v>
      </c>
    </row>
    <row r="7556" spans="1:17" x14ac:dyDescent="0.35">
      <c r="A7556" s="8">
        <v>7555</v>
      </c>
      <c r="B7556" s="8" t="s">
        <v>52</v>
      </c>
      <c r="C7556" s="8" t="s">
        <v>33</v>
      </c>
      <c r="D7556" s="8" t="s">
        <v>56</v>
      </c>
      <c r="E7556" s="8" t="s">
        <v>18</v>
      </c>
      <c r="F7556" s="8">
        <v>88163.520000000004</v>
      </c>
      <c r="G7556" s="8">
        <v>35306.97</v>
      </c>
      <c r="H7556" s="8">
        <v>450484.37</v>
      </c>
      <c r="I7556" s="8">
        <v>5.87</v>
      </c>
      <c r="J7556" s="8">
        <v>534</v>
      </c>
      <c r="K7556" s="8" t="str">
        <v>low</v>
      </c>
      <c r="L7556" s="8" t="s">
        <v>39</v>
      </c>
      <c r="M7556" s="8" t="s">
        <v>75</v>
      </c>
      <c r="N7556" s="8" t="s">
        <v>74</v>
      </c>
      <c r="O7556" s="8">
        <v>2023</v>
      </c>
      <c r="P7556" s="8">
        <v>5706.24</v>
      </c>
      <c r="Q7556" s="8">
        <v>4119.0200000000004</v>
      </c>
    </row>
    <row r="7557" spans="1:17" x14ac:dyDescent="0.35">
      <c r="A7557" s="8">
        <v>7556</v>
      </c>
      <c r="B7557" s="8" t="s">
        <v>79</v>
      </c>
      <c r="C7557" s="8" t="s">
        <v>37</v>
      </c>
      <c r="D7557" s="8" t="s">
        <v>28</v>
      </c>
      <c r="E7557" s="8" t="s">
        <v>63</v>
      </c>
      <c r="F7557" s="8">
        <v>75068.59</v>
      </c>
      <c r="G7557" s="8">
        <v>325128.86</v>
      </c>
      <c r="H7557" s="8">
        <v>200690.87</v>
      </c>
      <c r="I7557" s="8">
        <v>11.99</v>
      </c>
      <c r="J7557" s="8">
        <v>414</v>
      </c>
      <c r="K7557" s="8" t="str">
        <v>low</v>
      </c>
      <c r="L7557" s="8" t="s">
        <v>25</v>
      </c>
      <c r="M7557" s="8" t="s">
        <v>26</v>
      </c>
      <c r="N7557" s="8" t="s">
        <v>395</v>
      </c>
      <c r="O7557" s="8">
        <v>2023</v>
      </c>
      <c r="P7557" s="8">
        <v>5059.59</v>
      </c>
      <c r="Q7557" s="8">
        <v>3558.2</v>
      </c>
    </row>
    <row r="7558" spans="1:17" x14ac:dyDescent="0.35">
      <c r="A7558" s="8">
        <v>7557</v>
      </c>
      <c r="B7558" s="8" t="s">
        <v>85</v>
      </c>
      <c r="C7558" s="8" t="s">
        <v>58</v>
      </c>
      <c r="D7558" s="8" t="s">
        <v>28</v>
      </c>
      <c r="E7558" s="8" t="s">
        <v>54</v>
      </c>
      <c r="F7558" s="8">
        <v>33899.699999999997</v>
      </c>
      <c r="G7558" s="8">
        <v>184908.53</v>
      </c>
      <c r="H7558" s="8">
        <v>413374.26</v>
      </c>
      <c r="I7558" s="8">
        <v>9.44</v>
      </c>
      <c r="J7558" s="8">
        <v>452</v>
      </c>
      <c r="K7558" s="8" t="str">
        <v>low</v>
      </c>
      <c r="L7558" s="8" t="s">
        <v>45</v>
      </c>
      <c r="M7558" s="8" t="s">
        <v>30</v>
      </c>
      <c r="N7558" s="8" t="s">
        <v>185</v>
      </c>
      <c r="O7558" s="8">
        <v>2023</v>
      </c>
      <c r="P7558" s="8">
        <v>4059.81</v>
      </c>
      <c r="Q7558" s="8">
        <v>3212.93</v>
      </c>
    </row>
    <row r="7559" spans="1:17" x14ac:dyDescent="0.35">
      <c r="A7559" s="8">
        <v>7558</v>
      </c>
      <c r="B7559" s="8" t="s">
        <v>41</v>
      </c>
      <c r="C7559" s="8" t="s">
        <v>33</v>
      </c>
      <c r="D7559" s="8" t="s">
        <v>17</v>
      </c>
      <c r="E7559" s="8" t="s">
        <v>29</v>
      </c>
      <c r="F7559" s="8">
        <v>94193.95</v>
      </c>
      <c r="G7559" s="8">
        <v>74446.44</v>
      </c>
      <c r="H7559" s="8">
        <v>280328.40999999997</v>
      </c>
      <c r="I7559" s="8">
        <v>14.47</v>
      </c>
      <c r="J7559" s="8">
        <v>830</v>
      </c>
      <c r="K7559" s="8" t="str">
        <v>High</v>
      </c>
      <c r="L7559" s="8" t="s">
        <v>35</v>
      </c>
      <c r="M7559" s="8" t="s">
        <v>46</v>
      </c>
      <c r="N7559" s="8" t="s">
        <v>73</v>
      </c>
      <c r="O7559" s="8">
        <v>2023</v>
      </c>
      <c r="P7559" s="8">
        <v>6231.03</v>
      </c>
      <c r="Q7559" s="8">
        <v>5164.72</v>
      </c>
    </row>
    <row r="7560" spans="1:17" x14ac:dyDescent="0.35">
      <c r="A7560" s="8">
        <v>7559</v>
      </c>
      <c r="B7560" s="8" t="s">
        <v>15</v>
      </c>
      <c r="C7560" s="8" t="s">
        <v>58</v>
      </c>
      <c r="D7560" s="8" t="s">
        <v>17</v>
      </c>
      <c r="E7560" s="8" t="s">
        <v>63</v>
      </c>
      <c r="F7560" s="8">
        <v>41114.199999999997</v>
      </c>
      <c r="G7560" s="8">
        <v>378049.54</v>
      </c>
      <c r="H7560" s="8">
        <v>65294.57</v>
      </c>
      <c r="I7560" s="8">
        <v>9.16</v>
      </c>
      <c r="J7560" s="8">
        <v>609</v>
      </c>
      <c r="K7560" s="8" t="str">
        <v>Medium</v>
      </c>
      <c r="L7560" s="8" t="s">
        <v>19</v>
      </c>
      <c r="M7560" s="8" t="s">
        <v>30</v>
      </c>
      <c r="N7560" s="8" t="s">
        <v>306</v>
      </c>
      <c r="O7560" s="8">
        <v>2023</v>
      </c>
      <c r="P7560" s="8">
        <v>4984.49</v>
      </c>
      <c r="Q7560" s="8">
        <v>3601.78</v>
      </c>
    </row>
    <row r="7561" spans="1:17" x14ac:dyDescent="0.35">
      <c r="A7561" s="8">
        <v>7560</v>
      </c>
      <c r="B7561" s="8" t="s">
        <v>85</v>
      </c>
      <c r="C7561" s="8" t="s">
        <v>33</v>
      </c>
      <c r="D7561" s="8" t="s">
        <v>56</v>
      </c>
      <c r="E7561" s="8" t="s">
        <v>63</v>
      </c>
      <c r="F7561" s="8">
        <v>43677.57</v>
      </c>
      <c r="G7561" s="8">
        <v>439693.33</v>
      </c>
      <c r="H7561" s="8">
        <v>482928.81</v>
      </c>
      <c r="I7561" s="8">
        <v>16.47</v>
      </c>
      <c r="J7561" s="8">
        <v>592</v>
      </c>
      <c r="K7561" s="8" t="str">
        <v>low</v>
      </c>
      <c r="L7561" s="8" t="s">
        <v>39</v>
      </c>
      <c r="M7561" s="8" t="s">
        <v>30</v>
      </c>
      <c r="N7561" s="8" t="s">
        <v>78</v>
      </c>
      <c r="O7561" s="8">
        <v>2023</v>
      </c>
      <c r="P7561" s="8">
        <v>5562.73</v>
      </c>
      <c r="Q7561" s="8">
        <v>4621.43</v>
      </c>
    </row>
    <row r="7562" spans="1:17" x14ac:dyDescent="0.35">
      <c r="A7562" s="8">
        <v>7561</v>
      </c>
      <c r="B7562" s="8" t="s">
        <v>52</v>
      </c>
      <c r="C7562" s="8" t="s">
        <v>16</v>
      </c>
      <c r="D7562" s="8" t="s">
        <v>28</v>
      </c>
      <c r="E7562" s="8" t="s">
        <v>63</v>
      </c>
      <c r="F7562" s="8">
        <v>36345.49</v>
      </c>
      <c r="G7562" s="8">
        <v>115276.23</v>
      </c>
      <c r="H7562" s="8">
        <v>494748.35</v>
      </c>
      <c r="I7562" s="8">
        <v>7.41</v>
      </c>
      <c r="J7562" s="8">
        <v>873</v>
      </c>
      <c r="K7562" s="8" t="str">
        <v>High</v>
      </c>
      <c r="L7562" s="8" t="s">
        <v>25</v>
      </c>
      <c r="M7562" s="8" t="s">
        <v>26</v>
      </c>
      <c r="N7562" s="8" t="s">
        <v>371</v>
      </c>
      <c r="O7562" s="8">
        <v>2023</v>
      </c>
      <c r="P7562" s="8">
        <v>3800.86</v>
      </c>
      <c r="Q7562" s="8">
        <v>1970.33</v>
      </c>
    </row>
    <row r="7563" spans="1:17" x14ac:dyDescent="0.35">
      <c r="A7563" s="8">
        <v>7562</v>
      </c>
      <c r="B7563" s="8" t="s">
        <v>43</v>
      </c>
      <c r="C7563" s="8" t="s">
        <v>58</v>
      </c>
      <c r="D7563" s="8" t="s">
        <v>34</v>
      </c>
      <c r="E7563" s="8" t="s">
        <v>18</v>
      </c>
      <c r="F7563" s="8">
        <v>31550.54</v>
      </c>
      <c r="G7563" s="8">
        <v>33848.199999999997</v>
      </c>
      <c r="H7563" s="8">
        <v>222532.5</v>
      </c>
      <c r="I7563" s="8">
        <v>11.8</v>
      </c>
      <c r="J7563" s="8">
        <v>865</v>
      </c>
      <c r="K7563" s="8" t="str">
        <v>High</v>
      </c>
      <c r="L7563" s="8" t="s">
        <v>35</v>
      </c>
      <c r="M7563" s="8" t="s">
        <v>26</v>
      </c>
      <c r="N7563" s="8" t="s">
        <v>353</v>
      </c>
      <c r="O7563" s="8">
        <v>2023</v>
      </c>
      <c r="P7563" s="8">
        <v>3828.89</v>
      </c>
      <c r="Q7563" s="8">
        <v>2377.1</v>
      </c>
    </row>
    <row r="7564" spans="1:17" x14ac:dyDescent="0.35">
      <c r="A7564" s="8">
        <v>7563</v>
      </c>
      <c r="B7564" s="8" t="s">
        <v>43</v>
      </c>
      <c r="C7564" s="8" t="s">
        <v>37</v>
      </c>
      <c r="D7564" s="8" t="s">
        <v>34</v>
      </c>
      <c r="E7564" s="8" t="s">
        <v>29</v>
      </c>
      <c r="F7564" s="8">
        <v>14613.98</v>
      </c>
      <c r="G7564" s="8">
        <v>128285.01</v>
      </c>
      <c r="H7564" s="8">
        <v>164603.04999999999</v>
      </c>
      <c r="I7564" s="8">
        <v>15.04</v>
      </c>
      <c r="J7564" s="8">
        <v>520</v>
      </c>
      <c r="K7564" s="8" t="str">
        <v>low</v>
      </c>
      <c r="L7564" s="8" t="s">
        <v>25</v>
      </c>
      <c r="M7564" s="8" t="s">
        <v>20</v>
      </c>
      <c r="N7564" s="8" t="s">
        <v>148</v>
      </c>
      <c r="O7564" s="8">
        <v>2023</v>
      </c>
      <c r="P7564" s="8">
        <v>1205.78</v>
      </c>
      <c r="Q7564" s="8">
        <v>790.58</v>
      </c>
    </row>
    <row r="7565" spans="1:17" x14ac:dyDescent="0.35">
      <c r="A7565" s="8">
        <v>7564</v>
      </c>
      <c r="B7565" s="8" t="s">
        <v>43</v>
      </c>
      <c r="C7565" s="8" t="s">
        <v>37</v>
      </c>
      <c r="D7565" s="8" t="s">
        <v>56</v>
      </c>
      <c r="E7565" s="8" t="s">
        <v>18</v>
      </c>
      <c r="F7565" s="8">
        <v>38037.64</v>
      </c>
      <c r="G7565" s="8">
        <v>363282.9</v>
      </c>
      <c r="H7565" s="8">
        <v>257024.99</v>
      </c>
      <c r="I7565" s="8">
        <v>12.9</v>
      </c>
      <c r="J7565" s="8">
        <v>309</v>
      </c>
      <c r="K7565" s="8" t="str">
        <v>low</v>
      </c>
      <c r="L7565" s="8" t="s">
        <v>39</v>
      </c>
      <c r="M7565" s="8" t="s">
        <v>26</v>
      </c>
      <c r="N7565" s="8" t="s">
        <v>259</v>
      </c>
      <c r="O7565" s="8">
        <v>2023</v>
      </c>
      <c r="P7565" s="8">
        <v>5359.41</v>
      </c>
      <c r="Q7565" s="8">
        <v>3160.84</v>
      </c>
    </row>
    <row r="7566" spans="1:17" x14ac:dyDescent="0.35">
      <c r="A7566" s="8">
        <v>7565</v>
      </c>
      <c r="B7566" s="8" t="s">
        <v>85</v>
      </c>
      <c r="C7566" s="8" t="s">
        <v>23</v>
      </c>
      <c r="D7566" s="8" t="s">
        <v>28</v>
      </c>
      <c r="E7566" s="8" t="s">
        <v>38</v>
      </c>
      <c r="F7566" s="8">
        <v>89214.86</v>
      </c>
      <c r="G7566" s="8">
        <v>435473.55</v>
      </c>
      <c r="H7566" s="8">
        <v>242372.9</v>
      </c>
      <c r="I7566" s="8">
        <v>16.64</v>
      </c>
      <c r="J7566" s="8">
        <v>355</v>
      </c>
      <c r="K7566" s="8" t="str">
        <v>low</v>
      </c>
      <c r="L7566" s="8" t="s">
        <v>45</v>
      </c>
      <c r="M7566" s="8" t="s">
        <v>20</v>
      </c>
      <c r="N7566" s="8" t="s">
        <v>106</v>
      </c>
      <c r="O7566" s="8">
        <v>2023</v>
      </c>
      <c r="P7566" s="8">
        <v>11604.19</v>
      </c>
      <c r="Q7566" s="8">
        <v>6232</v>
      </c>
    </row>
    <row r="7567" spans="1:17" x14ac:dyDescent="0.35">
      <c r="A7567" s="8">
        <v>7566</v>
      </c>
      <c r="B7567" s="8" t="s">
        <v>48</v>
      </c>
      <c r="C7567" s="8" t="s">
        <v>37</v>
      </c>
      <c r="D7567" s="8" t="s">
        <v>17</v>
      </c>
      <c r="E7567" s="8" t="s">
        <v>63</v>
      </c>
      <c r="F7567" s="8">
        <v>85245.69</v>
      </c>
      <c r="G7567" s="8">
        <v>114827.86</v>
      </c>
      <c r="H7567" s="8">
        <v>19801.63</v>
      </c>
      <c r="I7567" s="8">
        <v>9.93</v>
      </c>
      <c r="J7567" s="8">
        <v>740</v>
      </c>
      <c r="K7567" s="8" t="str">
        <v>Medium</v>
      </c>
      <c r="L7567" s="8" t="s">
        <v>19</v>
      </c>
      <c r="M7567" s="8" t="s">
        <v>26</v>
      </c>
      <c r="N7567" s="8" t="s">
        <v>227</v>
      </c>
      <c r="O7567" s="8">
        <v>2023</v>
      </c>
      <c r="P7567" s="8">
        <v>5210.96</v>
      </c>
      <c r="Q7567" s="8">
        <v>4186.8999999999996</v>
      </c>
    </row>
    <row r="7568" spans="1:17" x14ac:dyDescent="0.35">
      <c r="A7568" s="8">
        <v>7567</v>
      </c>
      <c r="B7568" s="8" t="s">
        <v>15</v>
      </c>
      <c r="C7568" s="8" t="s">
        <v>16</v>
      </c>
      <c r="D7568" s="8" t="s">
        <v>24</v>
      </c>
      <c r="E7568" s="8" t="s">
        <v>38</v>
      </c>
      <c r="F7568" s="8">
        <v>43219.63</v>
      </c>
      <c r="G7568" s="8">
        <v>110411</v>
      </c>
      <c r="H7568" s="8">
        <v>49465.36</v>
      </c>
      <c r="I7568" s="8">
        <v>8.17</v>
      </c>
      <c r="J7568" s="8">
        <v>897</v>
      </c>
      <c r="K7568" s="8" t="str">
        <v>High</v>
      </c>
      <c r="L7568" s="8" t="s">
        <v>35</v>
      </c>
      <c r="M7568" s="8" t="s">
        <v>30</v>
      </c>
      <c r="N7568" s="8" t="s">
        <v>71</v>
      </c>
      <c r="O7568" s="8">
        <v>2023</v>
      </c>
      <c r="P7568" s="8">
        <v>2601.7199999999998</v>
      </c>
      <c r="Q7568" s="8">
        <v>1606.65</v>
      </c>
    </row>
    <row r="7569" spans="1:17" x14ac:dyDescent="0.35">
      <c r="A7569" s="8">
        <v>7568</v>
      </c>
      <c r="B7569" s="8" t="s">
        <v>85</v>
      </c>
      <c r="C7569" s="8" t="s">
        <v>16</v>
      </c>
      <c r="D7569" s="8" t="s">
        <v>17</v>
      </c>
      <c r="E7569" s="8" t="s">
        <v>63</v>
      </c>
      <c r="F7569" s="8">
        <v>50981.06</v>
      </c>
      <c r="G7569" s="8">
        <v>190303.4</v>
      </c>
      <c r="H7569" s="8">
        <v>95050.18</v>
      </c>
      <c r="I7569" s="8">
        <v>16.350000000000001</v>
      </c>
      <c r="J7569" s="8">
        <v>385</v>
      </c>
      <c r="K7569" s="8" t="str">
        <v>low</v>
      </c>
      <c r="L7569" s="8" t="s">
        <v>35</v>
      </c>
      <c r="M7569" s="8" t="s">
        <v>20</v>
      </c>
      <c r="N7569" s="8" t="s">
        <v>119</v>
      </c>
      <c r="O7569" s="8">
        <v>2023</v>
      </c>
      <c r="P7569" s="8">
        <v>2754.49</v>
      </c>
      <c r="Q7569" s="8">
        <v>1994.31</v>
      </c>
    </row>
    <row r="7570" spans="1:17" x14ac:dyDescent="0.35">
      <c r="A7570" s="8">
        <v>7569</v>
      </c>
      <c r="B7570" s="8" t="s">
        <v>50</v>
      </c>
      <c r="C7570" s="8" t="s">
        <v>37</v>
      </c>
      <c r="D7570" s="8" t="s">
        <v>56</v>
      </c>
      <c r="E7570" s="8" t="s">
        <v>54</v>
      </c>
      <c r="F7570" s="8">
        <v>70592.94</v>
      </c>
      <c r="G7570" s="8">
        <v>268119.46000000002</v>
      </c>
      <c r="H7570" s="8">
        <v>443884.87</v>
      </c>
      <c r="I7570" s="8">
        <v>12.97</v>
      </c>
      <c r="J7570" s="8">
        <v>834</v>
      </c>
      <c r="K7570" s="8" t="str">
        <v>High</v>
      </c>
      <c r="L7570" s="8" t="s">
        <v>19</v>
      </c>
      <c r="M7570" s="8" t="s">
        <v>30</v>
      </c>
      <c r="N7570" s="8" t="s">
        <v>251</v>
      </c>
      <c r="O7570" s="8">
        <v>2023</v>
      </c>
      <c r="P7570" s="8">
        <v>5431.61</v>
      </c>
      <c r="Q7570" s="8">
        <v>2922.44</v>
      </c>
    </row>
    <row r="7571" spans="1:17" x14ac:dyDescent="0.35">
      <c r="A7571" s="8">
        <v>7570</v>
      </c>
      <c r="B7571" s="8" t="s">
        <v>48</v>
      </c>
      <c r="C7571" s="8" t="s">
        <v>37</v>
      </c>
      <c r="D7571" s="8" t="s">
        <v>17</v>
      </c>
      <c r="E7571" s="8" t="s">
        <v>54</v>
      </c>
      <c r="F7571" s="8">
        <v>16296</v>
      </c>
      <c r="G7571" s="8">
        <v>190887.25</v>
      </c>
      <c r="H7571" s="8">
        <v>89167.15</v>
      </c>
      <c r="I7571" s="8">
        <v>14.74</v>
      </c>
      <c r="J7571" s="8">
        <v>304</v>
      </c>
      <c r="K7571" s="8" t="str">
        <v>low</v>
      </c>
      <c r="L7571" s="8" t="s">
        <v>45</v>
      </c>
      <c r="M7571" s="8" t="s">
        <v>20</v>
      </c>
      <c r="N7571" s="8" t="s">
        <v>413</v>
      </c>
      <c r="O7571" s="8">
        <v>2023</v>
      </c>
      <c r="P7571" s="8">
        <v>1883.14</v>
      </c>
      <c r="Q7571" s="8">
        <v>1351.07</v>
      </c>
    </row>
    <row r="7572" spans="1:17" x14ac:dyDescent="0.35">
      <c r="A7572" s="8">
        <v>7571</v>
      </c>
      <c r="B7572" s="8" t="s">
        <v>41</v>
      </c>
      <c r="C7572" s="8" t="s">
        <v>23</v>
      </c>
      <c r="D7572" s="8" t="s">
        <v>24</v>
      </c>
      <c r="E7572" s="8" t="s">
        <v>63</v>
      </c>
      <c r="F7572" s="8">
        <v>20429.93</v>
      </c>
      <c r="G7572" s="8">
        <v>22644.04</v>
      </c>
      <c r="H7572" s="8">
        <v>444154.57</v>
      </c>
      <c r="I7572" s="8">
        <v>10.78</v>
      </c>
      <c r="J7572" s="8">
        <v>585</v>
      </c>
      <c r="K7572" s="8" t="str">
        <v>low</v>
      </c>
      <c r="L7572" s="8" t="s">
        <v>39</v>
      </c>
      <c r="M7572" s="8" t="s">
        <v>30</v>
      </c>
      <c r="N7572" s="8" t="s">
        <v>103</v>
      </c>
      <c r="O7572" s="8">
        <v>2023</v>
      </c>
      <c r="P7572" s="8">
        <v>1088.05</v>
      </c>
      <c r="Q7572" s="8">
        <v>609.14</v>
      </c>
    </row>
    <row r="7573" spans="1:17" x14ac:dyDescent="0.35">
      <c r="A7573" s="8">
        <v>7572</v>
      </c>
      <c r="B7573" s="8" t="s">
        <v>22</v>
      </c>
      <c r="C7573" s="8" t="s">
        <v>33</v>
      </c>
      <c r="D7573" s="8" t="s">
        <v>56</v>
      </c>
      <c r="E7573" s="8" t="s">
        <v>18</v>
      </c>
      <c r="F7573" s="8">
        <v>88161.98</v>
      </c>
      <c r="G7573" s="8">
        <v>57434.47</v>
      </c>
      <c r="H7573" s="8">
        <v>169494.1</v>
      </c>
      <c r="I7573" s="8">
        <v>14.33</v>
      </c>
      <c r="J7573" s="8">
        <v>846</v>
      </c>
      <c r="K7573" s="8" t="str">
        <v>High</v>
      </c>
      <c r="L7573" s="8" t="s">
        <v>45</v>
      </c>
      <c r="M7573" s="8" t="s">
        <v>26</v>
      </c>
      <c r="N7573" s="8" t="s">
        <v>134</v>
      </c>
      <c r="O7573" s="8">
        <v>2023</v>
      </c>
      <c r="P7573" s="8">
        <v>10623.37</v>
      </c>
      <c r="Q7573" s="8">
        <v>7316.29</v>
      </c>
    </row>
    <row r="7574" spans="1:17" x14ac:dyDescent="0.35">
      <c r="A7574" s="8">
        <v>7573</v>
      </c>
      <c r="B7574" s="8" t="s">
        <v>22</v>
      </c>
      <c r="C7574" s="8" t="s">
        <v>58</v>
      </c>
      <c r="D7574" s="8" t="s">
        <v>24</v>
      </c>
      <c r="E7574" s="8" t="s">
        <v>18</v>
      </c>
      <c r="F7574" s="8">
        <v>24458.1</v>
      </c>
      <c r="G7574" s="8">
        <v>260348.98</v>
      </c>
      <c r="H7574" s="8">
        <v>28814.77</v>
      </c>
      <c r="I7574" s="8">
        <v>8.02</v>
      </c>
      <c r="J7574" s="8">
        <v>518</v>
      </c>
      <c r="K7574" s="8" t="str">
        <v>low</v>
      </c>
      <c r="L7574" s="8" t="s">
        <v>25</v>
      </c>
      <c r="M7574" s="8" t="s">
        <v>75</v>
      </c>
      <c r="N7574" s="8" t="s">
        <v>57</v>
      </c>
      <c r="O7574" s="8">
        <v>2023</v>
      </c>
      <c r="P7574" s="8">
        <v>3321.05</v>
      </c>
      <c r="Q7574" s="8">
        <v>2536.15</v>
      </c>
    </row>
    <row r="7575" spans="1:17" x14ac:dyDescent="0.35">
      <c r="A7575" s="8">
        <v>7574</v>
      </c>
      <c r="B7575" s="8" t="s">
        <v>41</v>
      </c>
      <c r="C7575" s="8" t="s">
        <v>37</v>
      </c>
      <c r="D7575" s="8" t="s">
        <v>24</v>
      </c>
      <c r="E7575" s="8" t="s">
        <v>54</v>
      </c>
      <c r="F7575" s="8">
        <v>81948.09</v>
      </c>
      <c r="G7575" s="8">
        <v>86070.54</v>
      </c>
      <c r="H7575" s="8">
        <v>425722.13</v>
      </c>
      <c r="I7575" s="8">
        <v>11.7</v>
      </c>
      <c r="J7575" s="8">
        <v>701</v>
      </c>
      <c r="K7575" s="8" t="str">
        <v>Medium</v>
      </c>
      <c r="L7575" s="8" t="s">
        <v>25</v>
      </c>
      <c r="M7575" s="8" t="s">
        <v>30</v>
      </c>
      <c r="N7575" s="8" t="s">
        <v>133</v>
      </c>
      <c r="O7575" s="8">
        <v>2023</v>
      </c>
      <c r="P7575" s="8">
        <v>6223.74</v>
      </c>
      <c r="Q7575" s="8">
        <v>4937.2700000000004</v>
      </c>
    </row>
    <row r="7576" spans="1:17" x14ac:dyDescent="0.35">
      <c r="A7576" s="8">
        <v>7575</v>
      </c>
      <c r="B7576" s="8" t="s">
        <v>41</v>
      </c>
      <c r="C7576" s="8" t="s">
        <v>37</v>
      </c>
      <c r="D7576" s="8" t="s">
        <v>28</v>
      </c>
      <c r="E7576" s="8" t="s">
        <v>63</v>
      </c>
      <c r="F7576" s="8">
        <v>50825.599999999999</v>
      </c>
      <c r="G7576" s="8">
        <v>198238.76</v>
      </c>
      <c r="H7576" s="8">
        <v>16105.9</v>
      </c>
      <c r="I7576" s="8">
        <v>8.11</v>
      </c>
      <c r="J7576" s="8">
        <v>374</v>
      </c>
      <c r="K7576" s="8" t="str">
        <v>low</v>
      </c>
      <c r="L7576" s="8" t="s">
        <v>25</v>
      </c>
      <c r="M7576" s="8" t="s">
        <v>75</v>
      </c>
      <c r="N7576" s="8" t="s">
        <v>160</v>
      </c>
      <c r="O7576" s="8">
        <v>2023</v>
      </c>
      <c r="P7576" s="8">
        <v>2742.73</v>
      </c>
      <c r="Q7576" s="8">
        <v>2083.62</v>
      </c>
    </row>
    <row r="7577" spans="1:17" x14ac:dyDescent="0.35">
      <c r="A7577" s="8">
        <v>7576</v>
      </c>
      <c r="B7577" s="8" t="s">
        <v>50</v>
      </c>
      <c r="C7577" s="8" t="s">
        <v>58</v>
      </c>
      <c r="D7577" s="8" t="s">
        <v>34</v>
      </c>
      <c r="E7577" s="8" t="s">
        <v>29</v>
      </c>
      <c r="F7577" s="8">
        <v>21849.38</v>
      </c>
      <c r="G7577" s="8">
        <v>91939.89</v>
      </c>
      <c r="H7577" s="8">
        <v>369647.26</v>
      </c>
      <c r="I7577" s="8">
        <v>10.23</v>
      </c>
      <c r="J7577" s="8">
        <v>484</v>
      </c>
      <c r="K7577" s="8" t="str">
        <v>low</v>
      </c>
      <c r="L7577" s="8" t="s">
        <v>35</v>
      </c>
      <c r="M7577" s="8" t="s">
        <v>20</v>
      </c>
      <c r="N7577" s="8" t="s">
        <v>326</v>
      </c>
      <c r="O7577" s="8">
        <v>2023</v>
      </c>
      <c r="P7577" s="8">
        <v>2069.9299999999998</v>
      </c>
      <c r="Q7577" s="8">
        <v>1832.21</v>
      </c>
    </row>
    <row r="7578" spans="1:17" x14ac:dyDescent="0.35">
      <c r="A7578" s="8">
        <v>7577</v>
      </c>
      <c r="B7578" s="8" t="s">
        <v>41</v>
      </c>
      <c r="C7578" s="8" t="s">
        <v>37</v>
      </c>
      <c r="D7578" s="8" t="s">
        <v>17</v>
      </c>
      <c r="E7578" s="8" t="s">
        <v>54</v>
      </c>
      <c r="F7578" s="8">
        <v>77836.34</v>
      </c>
      <c r="G7578" s="8">
        <v>498097.65</v>
      </c>
      <c r="H7578" s="8">
        <v>144521.82999999999</v>
      </c>
      <c r="I7578" s="8">
        <v>15.48</v>
      </c>
      <c r="J7578" s="8">
        <v>320</v>
      </c>
      <c r="K7578" s="8" t="str">
        <v>low</v>
      </c>
      <c r="L7578" s="8" t="s">
        <v>39</v>
      </c>
      <c r="M7578" s="8" t="s">
        <v>75</v>
      </c>
      <c r="N7578" s="8" t="s">
        <v>310</v>
      </c>
      <c r="O7578" s="8">
        <v>2023</v>
      </c>
      <c r="P7578" s="8">
        <v>10890.05</v>
      </c>
      <c r="Q7578" s="8">
        <v>9229.26</v>
      </c>
    </row>
    <row r="7579" spans="1:17" x14ac:dyDescent="0.35">
      <c r="A7579" s="8">
        <v>7578</v>
      </c>
      <c r="B7579" s="8" t="s">
        <v>50</v>
      </c>
      <c r="C7579" s="8" t="s">
        <v>23</v>
      </c>
      <c r="D7579" s="8" t="s">
        <v>28</v>
      </c>
      <c r="E7579" s="8" t="s">
        <v>38</v>
      </c>
      <c r="F7579" s="8">
        <v>83589.03</v>
      </c>
      <c r="G7579" s="8">
        <v>393266.19</v>
      </c>
      <c r="H7579" s="8">
        <v>189177.94</v>
      </c>
      <c r="I7579" s="8">
        <v>6.37</v>
      </c>
      <c r="J7579" s="8">
        <v>531</v>
      </c>
      <c r="K7579" s="8" t="str">
        <v>low</v>
      </c>
      <c r="L7579" s="8" t="s">
        <v>39</v>
      </c>
      <c r="M7579" s="8" t="s">
        <v>30</v>
      </c>
      <c r="N7579" s="8" t="s">
        <v>281</v>
      </c>
      <c r="O7579" s="8">
        <v>2023</v>
      </c>
      <c r="P7579" s="8">
        <v>11506.27</v>
      </c>
      <c r="Q7579" s="8">
        <v>7802.77</v>
      </c>
    </row>
    <row r="7580" spans="1:17" x14ac:dyDescent="0.35">
      <c r="A7580" s="8">
        <v>7579</v>
      </c>
      <c r="B7580" s="8" t="s">
        <v>50</v>
      </c>
      <c r="C7580" s="8" t="s">
        <v>58</v>
      </c>
      <c r="D7580" s="8" t="s">
        <v>34</v>
      </c>
      <c r="E7580" s="8" t="s">
        <v>29</v>
      </c>
      <c r="F7580" s="8">
        <v>80077.16</v>
      </c>
      <c r="G7580" s="8">
        <v>429285.71</v>
      </c>
      <c r="H7580" s="8">
        <v>113713.56</v>
      </c>
      <c r="I7580" s="8">
        <v>15.57</v>
      </c>
      <c r="J7580" s="8">
        <v>360</v>
      </c>
      <c r="K7580" s="8" t="str">
        <v>low</v>
      </c>
      <c r="L7580" s="8" t="s">
        <v>35</v>
      </c>
      <c r="M7580" s="8" t="s">
        <v>46</v>
      </c>
      <c r="N7580" s="8" t="s">
        <v>275</v>
      </c>
      <c r="O7580" s="8">
        <v>2023</v>
      </c>
      <c r="P7580" s="8">
        <v>5457.31</v>
      </c>
      <c r="Q7580" s="8">
        <v>2848.37</v>
      </c>
    </row>
    <row r="7581" spans="1:17" x14ac:dyDescent="0.35">
      <c r="A7581" s="8">
        <v>7580</v>
      </c>
      <c r="B7581" s="8" t="s">
        <v>43</v>
      </c>
      <c r="C7581" s="8" t="s">
        <v>37</v>
      </c>
      <c r="D7581" s="8" t="s">
        <v>24</v>
      </c>
      <c r="E7581" s="8" t="s">
        <v>29</v>
      </c>
      <c r="F7581" s="8">
        <v>60842.85</v>
      </c>
      <c r="G7581" s="8">
        <v>77826.64</v>
      </c>
      <c r="H7581" s="8">
        <v>35511.019999999997</v>
      </c>
      <c r="I7581" s="8">
        <v>17.600000000000001</v>
      </c>
      <c r="J7581" s="8">
        <v>635</v>
      </c>
      <c r="K7581" s="8" t="str">
        <v>Medium</v>
      </c>
      <c r="L7581" s="8" t="s">
        <v>35</v>
      </c>
      <c r="M7581" s="8" t="s">
        <v>46</v>
      </c>
      <c r="N7581" s="8" t="s">
        <v>314</v>
      </c>
      <c r="O7581" s="8">
        <v>2023</v>
      </c>
      <c r="P7581" s="8">
        <v>6089.91</v>
      </c>
      <c r="Q7581" s="8">
        <v>3961.81</v>
      </c>
    </row>
    <row r="7582" spans="1:17" x14ac:dyDescent="0.35">
      <c r="A7582" s="8">
        <v>7581</v>
      </c>
      <c r="B7582" s="8" t="s">
        <v>48</v>
      </c>
      <c r="C7582" s="8" t="s">
        <v>23</v>
      </c>
      <c r="D7582" s="8" t="s">
        <v>28</v>
      </c>
      <c r="E7582" s="8" t="s">
        <v>29</v>
      </c>
      <c r="F7582" s="8">
        <v>95943.89</v>
      </c>
      <c r="G7582" s="8">
        <v>454895.76</v>
      </c>
      <c r="H7582" s="8">
        <v>339717.56</v>
      </c>
      <c r="I7582" s="8">
        <v>9.92</v>
      </c>
      <c r="J7582" s="8">
        <v>322</v>
      </c>
      <c r="K7582" s="8" t="str">
        <v>low</v>
      </c>
      <c r="L7582" s="8" t="s">
        <v>45</v>
      </c>
      <c r="M7582" s="8" t="s">
        <v>26</v>
      </c>
      <c r="N7582" s="8" t="s">
        <v>222</v>
      </c>
      <c r="O7582" s="8">
        <v>2023</v>
      </c>
      <c r="P7582" s="8">
        <v>7671.77</v>
      </c>
      <c r="Q7582" s="8">
        <v>4636.57</v>
      </c>
    </row>
    <row r="7583" spans="1:17" x14ac:dyDescent="0.35">
      <c r="A7583" s="8">
        <v>7582</v>
      </c>
      <c r="B7583" s="8" t="s">
        <v>52</v>
      </c>
      <c r="C7583" s="8" t="s">
        <v>33</v>
      </c>
      <c r="D7583" s="8" t="s">
        <v>28</v>
      </c>
      <c r="E7583" s="8" t="s">
        <v>54</v>
      </c>
      <c r="F7583" s="8">
        <v>15925.91</v>
      </c>
      <c r="G7583" s="8">
        <v>16931.490000000002</v>
      </c>
      <c r="H7583" s="8">
        <v>317291.62</v>
      </c>
      <c r="I7583" s="8">
        <v>11</v>
      </c>
      <c r="J7583" s="8">
        <v>732</v>
      </c>
      <c r="K7583" s="8" t="str">
        <v>Medium</v>
      </c>
      <c r="L7583" s="8" t="s">
        <v>35</v>
      </c>
      <c r="M7583" s="8" t="s">
        <v>30</v>
      </c>
      <c r="N7583" s="8" t="s">
        <v>234</v>
      </c>
      <c r="O7583" s="8">
        <v>2023</v>
      </c>
      <c r="P7583" s="8">
        <v>1393.11</v>
      </c>
      <c r="Q7583" s="8">
        <v>741.06</v>
      </c>
    </row>
    <row r="7584" spans="1:17" x14ac:dyDescent="0.35">
      <c r="A7584" s="8">
        <v>7583</v>
      </c>
      <c r="B7584" s="8" t="s">
        <v>79</v>
      </c>
      <c r="C7584" s="8" t="s">
        <v>33</v>
      </c>
      <c r="D7584" s="8" t="s">
        <v>24</v>
      </c>
      <c r="E7584" s="8" t="s">
        <v>63</v>
      </c>
      <c r="F7584" s="8">
        <v>29691.54</v>
      </c>
      <c r="G7584" s="8">
        <v>484773.29</v>
      </c>
      <c r="H7584" s="8">
        <v>365521.72</v>
      </c>
      <c r="I7584" s="8">
        <v>16.53</v>
      </c>
      <c r="J7584" s="8">
        <v>873</v>
      </c>
      <c r="K7584" s="8" t="str">
        <v>High</v>
      </c>
      <c r="L7584" s="8" t="s">
        <v>25</v>
      </c>
      <c r="M7584" s="8" t="s">
        <v>26</v>
      </c>
      <c r="N7584" s="8" t="s">
        <v>158</v>
      </c>
      <c r="O7584" s="8">
        <v>2023</v>
      </c>
      <c r="P7584" s="8">
        <v>4385.13</v>
      </c>
      <c r="Q7584" s="8">
        <v>2464.5500000000002</v>
      </c>
    </row>
    <row r="7585" spans="1:17" x14ac:dyDescent="0.35">
      <c r="A7585" s="8">
        <v>7584</v>
      </c>
      <c r="B7585" s="8" t="s">
        <v>41</v>
      </c>
      <c r="C7585" s="8" t="s">
        <v>23</v>
      </c>
      <c r="D7585" s="8" t="s">
        <v>24</v>
      </c>
      <c r="E7585" s="8" t="s">
        <v>54</v>
      </c>
      <c r="F7585" s="8">
        <v>46239.51</v>
      </c>
      <c r="G7585" s="8">
        <v>344964.36</v>
      </c>
      <c r="H7585" s="8">
        <v>191419.18</v>
      </c>
      <c r="I7585" s="8">
        <v>7.95</v>
      </c>
      <c r="J7585" s="8">
        <v>578</v>
      </c>
      <c r="K7585" s="8" t="str">
        <v>low</v>
      </c>
      <c r="L7585" s="8" t="s">
        <v>39</v>
      </c>
      <c r="M7585" s="8" t="s">
        <v>20</v>
      </c>
      <c r="N7585" s="8" t="s">
        <v>324</v>
      </c>
      <c r="O7585" s="8">
        <v>2023</v>
      </c>
      <c r="P7585" s="8">
        <v>4961.0600000000004</v>
      </c>
      <c r="Q7585" s="8">
        <v>4320.28</v>
      </c>
    </row>
    <row r="7586" spans="1:17" x14ac:dyDescent="0.35">
      <c r="A7586" s="8">
        <v>7585</v>
      </c>
      <c r="B7586" s="8" t="s">
        <v>32</v>
      </c>
      <c r="C7586" s="8" t="s">
        <v>58</v>
      </c>
      <c r="D7586" s="8" t="s">
        <v>56</v>
      </c>
      <c r="E7586" s="8" t="s">
        <v>63</v>
      </c>
      <c r="F7586" s="8">
        <v>99572.2</v>
      </c>
      <c r="G7586" s="8">
        <v>301761.39</v>
      </c>
      <c r="H7586" s="8">
        <v>306951.43</v>
      </c>
      <c r="I7586" s="8">
        <v>17.170000000000002</v>
      </c>
      <c r="J7586" s="8">
        <v>848</v>
      </c>
      <c r="K7586" s="8" t="str">
        <v>High</v>
      </c>
      <c r="L7586" s="8" t="s">
        <v>25</v>
      </c>
      <c r="M7586" s="8" t="s">
        <v>46</v>
      </c>
      <c r="N7586" s="8" t="s">
        <v>292</v>
      </c>
      <c r="O7586" s="8">
        <v>2023</v>
      </c>
      <c r="P7586" s="8">
        <v>13490.32</v>
      </c>
      <c r="Q7586" s="8">
        <v>11180.57</v>
      </c>
    </row>
    <row r="7587" spans="1:17" x14ac:dyDescent="0.35">
      <c r="A7587" s="8">
        <v>7586</v>
      </c>
      <c r="B7587" s="8" t="s">
        <v>22</v>
      </c>
      <c r="C7587" s="8" t="s">
        <v>16</v>
      </c>
      <c r="D7587" s="8" t="s">
        <v>28</v>
      </c>
      <c r="E7587" s="8" t="s">
        <v>18</v>
      </c>
      <c r="F7587" s="8">
        <v>3114.44</v>
      </c>
      <c r="G7587" s="8">
        <v>102917.39</v>
      </c>
      <c r="H7587" s="8">
        <v>97295.43</v>
      </c>
      <c r="I7587" s="8">
        <v>5.3</v>
      </c>
      <c r="J7587" s="8">
        <v>841</v>
      </c>
      <c r="K7587" s="8" t="str">
        <v>High</v>
      </c>
      <c r="L7587" s="8" t="s">
        <v>45</v>
      </c>
      <c r="M7587" s="8" t="s">
        <v>30</v>
      </c>
      <c r="N7587" s="8" t="s">
        <v>213</v>
      </c>
      <c r="O7587" s="8">
        <v>2023</v>
      </c>
      <c r="P7587" s="8">
        <v>388.26</v>
      </c>
      <c r="Q7587" s="8">
        <v>258.43</v>
      </c>
    </row>
    <row r="7588" spans="1:17" x14ac:dyDescent="0.35">
      <c r="A7588" s="8">
        <v>7587</v>
      </c>
      <c r="B7588" s="8" t="s">
        <v>32</v>
      </c>
      <c r="C7588" s="8" t="s">
        <v>16</v>
      </c>
      <c r="D7588" s="8" t="s">
        <v>34</v>
      </c>
      <c r="E7588" s="8" t="s">
        <v>54</v>
      </c>
      <c r="F7588" s="8">
        <v>68921.919999999998</v>
      </c>
      <c r="G7588" s="8">
        <v>453059.66</v>
      </c>
      <c r="H7588" s="8">
        <v>88289.65</v>
      </c>
      <c r="I7588" s="8">
        <v>15.13</v>
      </c>
      <c r="J7588" s="8">
        <v>798</v>
      </c>
      <c r="K7588" s="8" t="str">
        <v>High</v>
      </c>
      <c r="L7588" s="8" t="s">
        <v>19</v>
      </c>
      <c r="M7588" s="8" t="s">
        <v>46</v>
      </c>
      <c r="N7588" s="8" t="s">
        <v>156</v>
      </c>
      <c r="O7588" s="8">
        <v>2023</v>
      </c>
      <c r="P7588" s="8">
        <v>6713.71</v>
      </c>
      <c r="Q7588" s="8">
        <v>4340.71</v>
      </c>
    </row>
    <row r="7589" spans="1:17" x14ac:dyDescent="0.35">
      <c r="A7589" s="8">
        <v>7588</v>
      </c>
      <c r="B7589" s="8" t="s">
        <v>15</v>
      </c>
      <c r="C7589" s="8" t="s">
        <v>16</v>
      </c>
      <c r="D7589" s="8" t="s">
        <v>28</v>
      </c>
      <c r="E7589" s="8" t="s">
        <v>18</v>
      </c>
      <c r="F7589" s="8">
        <v>3800.26</v>
      </c>
      <c r="G7589" s="8">
        <v>158564.13</v>
      </c>
      <c r="H7589" s="8">
        <v>238176.87</v>
      </c>
      <c r="I7589" s="8">
        <v>9.6300000000000008</v>
      </c>
      <c r="J7589" s="8">
        <v>795</v>
      </c>
      <c r="K7589" s="8" t="str">
        <v>High</v>
      </c>
      <c r="L7589" s="8" t="s">
        <v>45</v>
      </c>
      <c r="M7589" s="8" t="s">
        <v>20</v>
      </c>
      <c r="N7589" s="8" t="s">
        <v>238</v>
      </c>
      <c r="O7589" s="8">
        <v>2023</v>
      </c>
      <c r="P7589" s="8">
        <v>396.52</v>
      </c>
      <c r="Q7589" s="8">
        <v>356.2</v>
      </c>
    </row>
    <row r="7590" spans="1:17" x14ac:dyDescent="0.35">
      <c r="A7590" s="8">
        <v>7589</v>
      </c>
      <c r="B7590" s="8" t="s">
        <v>50</v>
      </c>
      <c r="C7590" s="8" t="s">
        <v>23</v>
      </c>
      <c r="D7590" s="8" t="s">
        <v>56</v>
      </c>
      <c r="E7590" s="8" t="s">
        <v>29</v>
      </c>
      <c r="F7590" s="8">
        <v>69674.38</v>
      </c>
      <c r="G7590" s="8">
        <v>197526.65</v>
      </c>
      <c r="H7590" s="8">
        <v>305033.53999999998</v>
      </c>
      <c r="I7590" s="8">
        <v>15.01</v>
      </c>
      <c r="J7590" s="8">
        <v>444</v>
      </c>
      <c r="K7590" s="8" t="str">
        <v>low</v>
      </c>
      <c r="L7590" s="8" t="s">
        <v>35</v>
      </c>
      <c r="M7590" s="8" t="s">
        <v>46</v>
      </c>
      <c r="N7590" s="8" t="s">
        <v>294</v>
      </c>
      <c r="O7590" s="8">
        <v>2023</v>
      </c>
      <c r="P7590" s="8">
        <v>6406.57</v>
      </c>
      <c r="Q7590" s="8">
        <v>3513.22</v>
      </c>
    </row>
    <row r="7591" spans="1:17" x14ac:dyDescent="0.35">
      <c r="A7591" s="8">
        <v>7590</v>
      </c>
      <c r="B7591" s="8" t="s">
        <v>50</v>
      </c>
      <c r="C7591" s="8" t="s">
        <v>37</v>
      </c>
      <c r="D7591" s="8" t="s">
        <v>56</v>
      </c>
      <c r="E7591" s="8" t="s">
        <v>54</v>
      </c>
      <c r="F7591" s="8">
        <v>75643.86</v>
      </c>
      <c r="G7591" s="8">
        <v>154461.31</v>
      </c>
      <c r="H7591" s="8">
        <v>348457.8</v>
      </c>
      <c r="I7591" s="8">
        <v>16.670000000000002</v>
      </c>
      <c r="J7591" s="8">
        <v>582</v>
      </c>
      <c r="K7591" s="8" t="str">
        <v>low</v>
      </c>
      <c r="L7591" s="8" t="s">
        <v>39</v>
      </c>
      <c r="M7591" s="8" t="s">
        <v>30</v>
      </c>
      <c r="N7591" s="8" t="s">
        <v>167</v>
      </c>
      <c r="O7591" s="8">
        <v>2023</v>
      </c>
      <c r="P7591" s="8">
        <v>6654.36</v>
      </c>
      <c r="Q7591" s="8">
        <v>5096.79</v>
      </c>
    </row>
    <row r="7592" spans="1:17" x14ac:dyDescent="0.35">
      <c r="A7592" s="8">
        <v>7591</v>
      </c>
      <c r="B7592" s="8" t="s">
        <v>15</v>
      </c>
      <c r="C7592" s="8" t="s">
        <v>33</v>
      </c>
      <c r="D7592" s="8" t="s">
        <v>56</v>
      </c>
      <c r="E7592" s="8" t="s">
        <v>29</v>
      </c>
      <c r="F7592" s="8">
        <v>80107.8</v>
      </c>
      <c r="G7592" s="8">
        <v>461855.93</v>
      </c>
      <c r="H7592" s="8">
        <v>199841.31</v>
      </c>
      <c r="I7592" s="8">
        <v>10.49</v>
      </c>
      <c r="J7592" s="8">
        <v>391</v>
      </c>
      <c r="K7592" s="8" t="str">
        <v>low</v>
      </c>
      <c r="L7592" s="8" t="s">
        <v>39</v>
      </c>
      <c r="M7592" s="8" t="s">
        <v>20</v>
      </c>
      <c r="N7592" s="8" t="s">
        <v>292</v>
      </c>
      <c r="O7592" s="8">
        <v>2023</v>
      </c>
      <c r="P7592" s="8">
        <v>5972.78</v>
      </c>
      <c r="Q7592" s="8">
        <v>4498.41</v>
      </c>
    </row>
    <row r="7593" spans="1:17" x14ac:dyDescent="0.35">
      <c r="A7593" s="8">
        <v>7592</v>
      </c>
      <c r="B7593" s="8" t="s">
        <v>32</v>
      </c>
      <c r="C7593" s="8" t="s">
        <v>23</v>
      </c>
      <c r="D7593" s="8" t="s">
        <v>56</v>
      </c>
      <c r="E7593" s="8" t="s">
        <v>63</v>
      </c>
      <c r="F7593" s="8">
        <v>26492.87</v>
      </c>
      <c r="G7593" s="8">
        <v>98419.03</v>
      </c>
      <c r="H7593" s="8">
        <v>83837.63</v>
      </c>
      <c r="I7593" s="8">
        <v>13.64</v>
      </c>
      <c r="J7593" s="8">
        <v>573</v>
      </c>
      <c r="K7593" s="8" t="str">
        <v>low</v>
      </c>
      <c r="L7593" s="8" t="s">
        <v>25</v>
      </c>
      <c r="M7593" s="8" t="s">
        <v>75</v>
      </c>
      <c r="N7593" s="8" t="s">
        <v>128</v>
      </c>
      <c r="O7593" s="8">
        <v>2023</v>
      </c>
      <c r="P7593" s="8">
        <v>2969.27</v>
      </c>
      <c r="Q7593" s="8">
        <v>2215.1999999999998</v>
      </c>
    </row>
    <row r="7594" spans="1:17" x14ac:dyDescent="0.35">
      <c r="A7594" s="8">
        <v>7593</v>
      </c>
      <c r="B7594" s="8" t="s">
        <v>85</v>
      </c>
      <c r="C7594" s="8" t="s">
        <v>37</v>
      </c>
      <c r="D7594" s="8" t="s">
        <v>56</v>
      </c>
      <c r="E7594" s="8" t="s">
        <v>38</v>
      </c>
      <c r="F7594" s="8">
        <v>62346.44</v>
      </c>
      <c r="G7594" s="8">
        <v>305926.46000000002</v>
      </c>
      <c r="H7594" s="8">
        <v>315496.15000000002</v>
      </c>
      <c r="I7594" s="8">
        <v>15.75</v>
      </c>
      <c r="J7594" s="8">
        <v>758</v>
      </c>
      <c r="K7594" s="8" t="str">
        <v>High</v>
      </c>
      <c r="L7594" s="8" t="s">
        <v>35</v>
      </c>
      <c r="M7594" s="8" t="s">
        <v>46</v>
      </c>
      <c r="N7594" s="8" t="s">
        <v>234</v>
      </c>
      <c r="O7594" s="8">
        <v>2023</v>
      </c>
      <c r="P7594" s="8">
        <v>4227.1899999999996</v>
      </c>
      <c r="Q7594" s="8">
        <v>2773.12</v>
      </c>
    </row>
    <row r="7595" spans="1:17" x14ac:dyDescent="0.35">
      <c r="A7595" s="8">
        <v>7594</v>
      </c>
      <c r="B7595" s="8" t="s">
        <v>43</v>
      </c>
      <c r="C7595" s="8" t="s">
        <v>58</v>
      </c>
      <c r="D7595" s="8" t="s">
        <v>17</v>
      </c>
      <c r="E7595" s="8" t="s">
        <v>54</v>
      </c>
      <c r="F7595" s="8">
        <v>87277.74</v>
      </c>
      <c r="G7595" s="8">
        <v>5874.47</v>
      </c>
      <c r="H7595" s="8">
        <v>475680.11</v>
      </c>
      <c r="I7595" s="8">
        <v>16.64</v>
      </c>
      <c r="J7595" s="8">
        <v>330</v>
      </c>
      <c r="K7595" s="8" t="str">
        <v>low</v>
      </c>
      <c r="L7595" s="8" t="s">
        <v>19</v>
      </c>
      <c r="M7595" s="8" t="s">
        <v>46</v>
      </c>
      <c r="N7595" s="8" t="s">
        <v>337</v>
      </c>
      <c r="O7595" s="8">
        <v>2023</v>
      </c>
      <c r="P7595" s="8">
        <v>11037.31</v>
      </c>
      <c r="Q7595" s="8">
        <v>9838.24</v>
      </c>
    </row>
    <row r="7596" spans="1:17" x14ac:dyDescent="0.35">
      <c r="A7596" s="8">
        <v>7595</v>
      </c>
      <c r="B7596" s="8" t="s">
        <v>32</v>
      </c>
      <c r="C7596" s="8" t="s">
        <v>37</v>
      </c>
      <c r="D7596" s="8" t="s">
        <v>28</v>
      </c>
      <c r="E7596" s="8" t="s">
        <v>38</v>
      </c>
      <c r="F7596" s="8">
        <v>46151.93</v>
      </c>
      <c r="G7596" s="8">
        <v>261376.68</v>
      </c>
      <c r="H7596" s="8">
        <v>453219.78</v>
      </c>
      <c r="I7596" s="8">
        <v>14.57</v>
      </c>
      <c r="J7596" s="8">
        <v>794</v>
      </c>
      <c r="K7596" s="8" t="str">
        <v>High</v>
      </c>
      <c r="L7596" s="8" t="s">
        <v>35</v>
      </c>
      <c r="M7596" s="8" t="s">
        <v>26</v>
      </c>
      <c r="N7596" s="8" t="s">
        <v>249</v>
      </c>
      <c r="O7596" s="8">
        <v>2023</v>
      </c>
      <c r="P7596" s="8">
        <v>6776.45</v>
      </c>
      <c r="Q7596" s="8">
        <v>5928.47</v>
      </c>
    </row>
    <row r="7597" spans="1:17" x14ac:dyDescent="0.35">
      <c r="A7597" s="8">
        <v>7596</v>
      </c>
      <c r="B7597" s="8" t="s">
        <v>43</v>
      </c>
      <c r="C7597" s="8" t="s">
        <v>23</v>
      </c>
      <c r="D7597" s="8" t="s">
        <v>28</v>
      </c>
      <c r="E7597" s="8" t="s">
        <v>63</v>
      </c>
      <c r="F7597" s="8">
        <v>14612.99</v>
      </c>
      <c r="G7597" s="8">
        <v>160213.1</v>
      </c>
      <c r="H7597" s="8">
        <v>45454.13</v>
      </c>
      <c r="I7597" s="8">
        <v>7.35</v>
      </c>
      <c r="J7597" s="8">
        <v>356</v>
      </c>
      <c r="K7597" s="8" t="str">
        <v>low</v>
      </c>
      <c r="L7597" s="8" t="s">
        <v>19</v>
      </c>
      <c r="M7597" s="8" t="s">
        <v>75</v>
      </c>
      <c r="N7597" s="8" t="s">
        <v>313</v>
      </c>
      <c r="O7597" s="8">
        <v>2023</v>
      </c>
      <c r="P7597" s="8">
        <v>1717.92</v>
      </c>
      <c r="Q7597" s="8">
        <v>1352.66</v>
      </c>
    </row>
    <row r="7598" spans="1:17" x14ac:dyDescent="0.35">
      <c r="A7598" s="8">
        <v>7597</v>
      </c>
      <c r="B7598" s="8" t="s">
        <v>32</v>
      </c>
      <c r="C7598" s="8" t="s">
        <v>23</v>
      </c>
      <c r="D7598" s="8" t="s">
        <v>17</v>
      </c>
      <c r="E7598" s="8" t="s">
        <v>18</v>
      </c>
      <c r="F7598" s="8">
        <v>79608.47</v>
      </c>
      <c r="G7598" s="8">
        <v>218475.8</v>
      </c>
      <c r="H7598" s="8">
        <v>346289.67</v>
      </c>
      <c r="I7598" s="8">
        <v>11.93</v>
      </c>
      <c r="J7598" s="8">
        <v>785</v>
      </c>
      <c r="K7598" s="8" t="str">
        <v>High</v>
      </c>
      <c r="L7598" s="8" t="s">
        <v>25</v>
      </c>
      <c r="M7598" s="8" t="s">
        <v>20</v>
      </c>
      <c r="N7598" s="8" t="s">
        <v>300</v>
      </c>
      <c r="O7598" s="8">
        <v>2023</v>
      </c>
      <c r="P7598" s="8">
        <v>8167.93</v>
      </c>
      <c r="Q7598" s="8">
        <v>5522.32</v>
      </c>
    </row>
    <row r="7599" spans="1:17" x14ac:dyDescent="0.35">
      <c r="A7599" s="8">
        <v>7598</v>
      </c>
      <c r="B7599" s="8" t="s">
        <v>15</v>
      </c>
      <c r="C7599" s="8" t="s">
        <v>37</v>
      </c>
      <c r="D7599" s="8" t="s">
        <v>17</v>
      </c>
      <c r="E7599" s="8" t="s">
        <v>38</v>
      </c>
      <c r="F7599" s="8">
        <v>61977.440000000002</v>
      </c>
      <c r="G7599" s="8">
        <v>255100.31</v>
      </c>
      <c r="H7599" s="8">
        <v>373753.69</v>
      </c>
      <c r="I7599" s="8">
        <v>11.48</v>
      </c>
      <c r="J7599" s="8">
        <v>577</v>
      </c>
      <c r="K7599" s="8" t="str">
        <v>low</v>
      </c>
      <c r="L7599" s="8" t="s">
        <v>45</v>
      </c>
      <c r="M7599" s="8" t="s">
        <v>20</v>
      </c>
      <c r="N7599" s="8" t="s">
        <v>42</v>
      </c>
      <c r="O7599" s="8">
        <v>2023</v>
      </c>
      <c r="P7599" s="8">
        <v>6510.94</v>
      </c>
      <c r="Q7599" s="8">
        <v>4889.8100000000004</v>
      </c>
    </row>
    <row r="7600" spans="1:17" x14ac:dyDescent="0.35">
      <c r="A7600" s="8">
        <v>7599</v>
      </c>
      <c r="B7600" s="8" t="s">
        <v>41</v>
      </c>
      <c r="C7600" s="8" t="s">
        <v>23</v>
      </c>
      <c r="D7600" s="8" t="s">
        <v>17</v>
      </c>
      <c r="E7600" s="8" t="s">
        <v>29</v>
      </c>
      <c r="F7600" s="8">
        <v>37077.32</v>
      </c>
      <c r="G7600" s="8">
        <v>338077.01</v>
      </c>
      <c r="H7600" s="8">
        <v>93291.56</v>
      </c>
      <c r="I7600" s="8">
        <v>10.64</v>
      </c>
      <c r="J7600" s="8">
        <v>431</v>
      </c>
      <c r="K7600" s="8" t="str">
        <v>low</v>
      </c>
      <c r="L7600" s="8" t="s">
        <v>35</v>
      </c>
      <c r="M7600" s="8" t="s">
        <v>26</v>
      </c>
      <c r="N7600" s="8" t="s">
        <v>357</v>
      </c>
      <c r="O7600" s="8">
        <v>2023</v>
      </c>
      <c r="P7600" s="8">
        <v>5067.32</v>
      </c>
      <c r="Q7600" s="8">
        <v>3891.33</v>
      </c>
    </row>
    <row r="7601" spans="1:17" x14ac:dyDescent="0.35">
      <c r="A7601" s="8">
        <v>7600</v>
      </c>
      <c r="B7601" s="8" t="s">
        <v>22</v>
      </c>
      <c r="C7601" s="8" t="s">
        <v>23</v>
      </c>
      <c r="D7601" s="8" t="s">
        <v>28</v>
      </c>
      <c r="E7601" s="8" t="s">
        <v>63</v>
      </c>
      <c r="F7601" s="8">
        <v>48763.05</v>
      </c>
      <c r="G7601" s="8">
        <v>333170.68</v>
      </c>
      <c r="H7601" s="8">
        <v>182731.94</v>
      </c>
      <c r="I7601" s="8">
        <v>12.46</v>
      </c>
      <c r="J7601" s="8">
        <v>339</v>
      </c>
      <c r="K7601" s="8" t="str">
        <v>low</v>
      </c>
      <c r="L7601" s="8" t="s">
        <v>39</v>
      </c>
      <c r="M7601" s="8" t="s">
        <v>26</v>
      </c>
      <c r="N7601" s="8" t="s">
        <v>410</v>
      </c>
      <c r="O7601" s="8">
        <v>2023</v>
      </c>
      <c r="P7601" s="8">
        <v>6304.35</v>
      </c>
      <c r="Q7601" s="8">
        <v>3303.15</v>
      </c>
    </row>
    <row r="7602" spans="1:17" x14ac:dyDescent="0.35">
      <c r="A7602" s="8">
        <v>7601</v>
      </c>
      <c r="B7602" s="8" t="s">
        <v>32</v>
      </c>
      <c r="C7602" s="8" t="s">
        <v>33</v>
      </c>
      <c r="D7602" s="8" t="s">
        <v>28</v>
      </c>
      <c r="E7602" s="8" t="s">
        <v>29</v>
      </c>
      <c r="F7602" s="8">
        <v>72545.16</v>
      </c>
      <c r="G7602" s="8">
        <v>384726.18</v>
      </c>
      <c r="H7602" s="8">
        <v>108546.57</v>
      </c>
      <c r="I7602" s="8">
        <v>10.97</v>
      </c>
      <c r="J7602" s="8">
        <v>354</v>
      </c>
      <c r="K7602" s="8" t="str">
        <v>low</v>
      </c>
      <c r="L7602" s="8" t="s">
        <v>39</v>
      </c>
      <c r="M7602" s="8" t="s">
        <v>30</v>
      </c>
      <c r="N7602" s="8" t="s">
        <v>109</v>
      </c>
      <c r="O7602" s="8">
        <v>2023</v>
      </c>
      <c r="P7602" s="8">
        <v>10145.92</v>
      </c>
      <c r="Q7602" s="8">
        <v>7884.21</v>
      </c>
    </row>
    <row r="7603" spans="1:17" x14ac:dyDescent="0.35">
      <c r="A7603" s="8">
        <v>7602</v>
      </c>
      <c r="B7603" s="8" t="s">
        <v>41</v>
      </c>
      <c r="C7603" s="8" t="s">
        <v>16</v>
      </c>
      <c r="D7603" s="8" t="s">
        <v>56</v>
      </c>
      <c r="E7603" s="8" t="s">
        <v>38</v>
      </c>
      <c r="F7603" s="8">
        <v>13835.67</v>
      </c>
      <c r="G7603" s="8">
        <v>115555.17</v>
      </c>
      <c r="H7603" s="8">
        <v>443253.85</v>
      </c>
      <c r="I7603" s="8">
        <v>12.64</v>
      </c>
      <c r="J7603" s="8">
        <v>464</v>
      </c>
      <c r="K7603" s="8" t="str">
        <v>low</v>
      </c>
      <c r="L7603" s="8" t="s">
        <v>19</v>
      </c>
      <c r="M7603" s="8" t="s">
        <v>26</v>
      </c>
      <c r="N7603" s="8" t="s">
        <v>313</v>
      </c>
      <c r="O7603" s="8">
        <v>2023</v>
      </c>
      <c r="P7603" s="8">
        <v>1920.48</v>
      </c>
      <c r="Q7603" s="8">
        <v>1246.78</v>
      </c>
    </row>
    <row r="7604" spans="1:17" x14ac:dyDescent="0.35">
      <c r="A7604" s="8">
        <v>7603</v>
      </c>
      <c r="B7604" s="8" t="s">
        <v>50</v>
      </c>
      <c r="C7604" s="8" t="s">
        <v>58</v>
      </c>
      <c r="D7604" s="8" t="s">
        <v>56</v>
      </c>
      <c r="E7604" s="8" t="s">
        <v>29</v>
      </c>
      <c r="F7604" s="8">
        <v>3677.44</v>
      </c>
      <c r="G7604" s="8">
        <v>468596.72</v>
      </c>
      <c r="H7604" s="8">
        <v>174050.82</v>
      </c>
      <c r="I7604" s="8">
        <v>11.02</v>
      </c>
      <c r="J7604" s="8">
        <v>877</v>
      </c>
      <c r="K7604" s="8" t="str">
        <v>High</v>
      </c>
      <c r="L7604" s="8" t="s">
        <v>45</v>
      </c>
      <c r="M7604" s="8" t="s">
        <v>26</v>
      </c>
      <c r="N7604" s="8" t="s">
        <v>180</v>
      </c>
      <c r="O7604" s="8">
        <v>2023</v>
      </c>
      <c r="P7604" s="8">
        <v>305.85000000000002</v>
      </c>
      <c r="Q7604" s="8">
        <v>266.57</v>
      </c>
    </row>
    <row r="7605" spans="1:17" x14ac:dyDescent="0.35">
      <c r="A7605" s="8">
        <v>7604</v>
      </c>
      <c r="B7605" s="8" t="s">
        <v>43</v>
      </c>
      <c r="C7605" s="8" t="s">
        <v>33</v>
      </c>
      <c r="D7605" s="8" t="s">
        <v>34</v>
      </c>
      <c r="E7605" s="8" t="s">
        <v>63</v>
      </c>
      <c r="F7605" s="8">
        <v>20536.96</v>
      </c>
      <c r="G7605" s="8">
        <v>364337.89</v>
      </c>
      <c r="H7605" s="8">
        <v>273964.15000000002</v>
      </c>
      <c r="I7605" s="8">
        <v>13.41</v>
      </c>
      <c r="J7605" s="8">
        <v>703</v>
      </c>
      <c r="K7605" s="8" t="str">
        <v>Medium</v>
      </c>
      <c r="L7605" s="8" t="s">
        <v>39</v>
      </c>
      <c r="M7605" s="8" t="s">
        <v>30</v>
      </c>
      <c r="N7605" s="8" t="s">
        <v>188</v>
      </c>
      <c r="O7605" s="8">
        <v>2023</v>
      </c>
      <c r="P7605" s="8">
        <v>1103.3</v>
      </c>
      <c r="Q7605" s="8">
        <v>788.53</v>
      </c>
    </row>
    <row r="7606" spans="1:17" x14ac:dyDescent="0.35">
      <c r="A7606" s="8">
        <v>7605</v>
      </c>
      <c r="B7606" s="8" t="s">
        <v>85</v>
      </c>
      <c r="C7606" s="8" t="s">
        <v>23</v>
      </c>
      <c r="D7606" s="8" t="s">
        <v>17</v>
      </c>
      <c r="E7606" s="8" t="s">
        <v>54</v>
      </c>
      <c r="F7606" s="8">
        <v>84856.41</v>
      </c>
      <c r="G7606" s="8">
        <v>45213.49</v>
      </c>
      <c r="H7606" s="8">
        <v>69503.83</v>
      </c>
      <c r="I7606" s="8">
        <v>9.3800000000000008</v>
      </c>
      <c r="J7606" s="8">
        <v>346</v>
      </c>
      <c r="K7606" s="8" t="str">
        <v>low</v>
      </c>
      <c r="L7606" s="8" t="s">
        <v>25</v>
      </c>
      <c r="M7606" s="8" t="s">
        <v>20</v>
      </c>
      <c r="N7606" s="8" t="s">
        <v>158</v>
      </c>
      <c r="O7606" s="8">
        <v>2023</v>
      </c>
      <c r="P7606" s="8">
        <v>7778.07</v>
      </c>
      <c r="Q7606" s="8">
        <v>3973.8</v>
      </c>
    </row>
    <row r="7607" spans="1:17" x14ac:dyDescent="0.35">
      <c r="A7607" s="8">
        <v>7606</v>
      </c>
      <c r="B7607" s="8" t="s">
        <v>43</v>
      </c>
      <c r="C7607" s="8" t="s">
        <v>58</v>
      </c>
      <c r="D7607" s="8" t="s">
        <v>56</v>
      </c>
      <c r="E7607" s="8" t="s">
        <v>63</v>
      </c>
      <c r="F7607" s="8">
        <v>18611.09</v>
      </c>
      <c r="G7607" s="8">
        <v>339938.14</v>
      </c>
      <c r="H7607" s="8">
        <v>419703.56</v>
      </c>
      <c r="I7607" s="8">
        <v>17.78</v>
      </c>
      <c r="J7607" s="8">
        <v>857</v>
      </c>
      <c r="K7607" s="8" t="str">
        <v>High</v>
      </c>
      <c r="L7607" s="8" t="s">
        <v>45</v>
      </c>
      <c r="M7607" s="8" t="s">
        <v>30</v>
      </c>
      <c r="N7607" s="8" t="s">
        <v>44</v>
      </c>
      <c r="O7607" s="8">
        <v>2023</v>
      </c>
      <c r="P7607" s="8">
        <v>1418.96</v>
      </c>
      <c r="Q7607" s="8">
        <v>899.91</v>
      </c>
    </row>
    <row r="7608" spans="1:17" x14ac:dyDescent="0.35">
      <c r="A7608" s="8">
        <v>7607</v>
      </c>
      <c r="B7608" s="8" t="s">
        <v>22</v>
      </c>
      <c r="C7608" s="8" t="s">
        <v>58</v>
      </c>
      <c r="D7608" s="8" t="s">
        <v>56</v>
      </c>
      <c r="E7608" s="8" t="s">
        <v>54</v>
      </c>
      <c r="F7608" s="8">
        <v>9812.2900000000009</v>
      </c>
      <c r="G7608" s="8">
        <v>286197.94</v>
      </c>
      <c r="H7608" s="8">
        <v>269437.73</v>
      </c>
      <c r="I7608" s="8">
        <v>14.75</v>
      </c>
      <c r="J7608" s="8">
        <v>744</v>
      </c>
      <c r="K7608" s="8" t="str">
        <v>Medium</v>
      </c>
      <c r="L7608" s="8" t="s">
        <v>39</v>
      </c>
      <c r="M7608" s="8" t="s">
        <v>46</v>
      </c>
      <c r="N7608" s="8" t="s">
        <v>294</v>
      </c>
      <c r="O7608" s="8">
        <v>2023</v>
      </c>
      <c r="P7608" s="8">
        <v>523.6</v>
      </c>
      <c r="Q7608" s="8">
        <v>353.49</v>
      </c>
    </row>
    <row r="7609" spans="1:17" x14ac:dyDescent="0.35">
      <c r="A7609" s="8">
        <v>7608</v>
      </c>
      <c r="B7609" s="8" t="s">
        <v>32</v>
      </c>
      <c r="C7609" s="8" t="s">
        <v>33</v>
      </c>
      <c r="D7609" s="8" t="s">
        <v>34</v>
      </c>
      <c r="E7609" s="8" t="s">
        <v>18</v>
      </c>
      <c r="F7609" s="8">
        <v>95583.59</v>
      </c>
      <c r="G7609" s="8">
        <v>392254.84</v>
      </c>
      <c r="H7609" s="8">
        <v>254195.8</v>
      </c>
      <c r="I7609" s="8">
        <v>11.86</v>
      </c>
      <c r="J7609" s="8">
        <v>625</v>
      </c>
      <c r="K7609" s="8" t="str">
        <v>Medium</v>
      </c>
      <c r="L7609" s="8" t="s">
        <v>35</v>
      </c>
      <c r="M7609" s="8" t="s">
        <v>46</v>
      </c>
      <c r="N7609" s="8" t="s">
        <v>71</v>
      </c>
      <c r="O7609" s="8">
        <v>2023</v>
      </c>
      <c r="P7609" s="8">
        <v>7862.96</v>
      </c>
      <c r="Q7609" s="8">
        <v>6157.82</v>
      </c>
    </row>
    <row r="7610" spans="1:17" x14ac:dyDescent="0.35">
      <c r="A7610" s="8">
        <v>7609</v>
      </c>
      <c r="B7610" s="8" t="s">
        <v>79</v>
      </c>
      <c r="C7610" s="8" t="s">
        <v>16</v>
      </c>
      <c r="D7610" s="8" t="s">
        <v>24</v>
      </c>
      <c r="E7610" s="8" t="s">
        <v>54</v>
      </c>
      <c r="F7610" s="8">
        <v>86543.08</v>
      </c>
      <c r="G7610" s="8">
        <v>252145.55</v>
      </c>
      <c r="H7610" s="8">
        <v>151354.79999999999</v>
      </c>
      <c r="I7610" s="8">
        <v>17.420000000000002</v>
      </c>
      <c r="J7610" s="8">
        <v>545</v>
      </c>
      <c r="K7610" s="8" t="str">
        <v>low</v>
      </c>
      <c r="L7610" s="8" t="s">
        <v>25</v>
      </c>
      <c r="M7610" s="8" t="s">
        <v>20</v>
      </c>
      <c r="N7610" s="8" t="s">
        <v>169</v>
      </c>
      <c r="O7610" s="8">
        <v>2023</v>
      </c>
      <c r="P7610" s="8">
        <v>10859.28</v>
      </c>
      <c r="Q7610" s="8">
        <v>8872.93</v>
      </c>
    </row>
    <row r="7611" spans="1:17" x14ac:dyDescent="0.35">
      <c r="A7611" s="8">
        <v>7610</v>
      </c>
      <c r="B7611" s="8" t="s">
        <v>32</v>
      </c>
      <c r="C7611" s="8" t="s">
        <v>33</v>
      </c>
      <c r="D7611" s="8" t="s">
        <v>34</v>
      </c>
      <c r="E7611" s="8" t="s">
        <v>54</v>
      </c>
      <c r="F7611" s="8">
        <v>92182.26</v>
      </c>
      <c r="G7611" s="8">
        <v>415633.63</v>
      </c>
      <c r="H7611" s="8">
        <v>99491.75</v>
      </c>
      <c r="I7611" s="8">
        <v>12.07</v>
      </c>
      <c r="J7611" s="8">
        <v>541</v>
      </c>
      <c r="K7611" s="8" t="str">
        <v>low</v>
      </c>
      <c r="L7611" s="8" t="s">
        <v>19</v>
      </c>
      <c r="M7611" s="8" t="s">
        <v>75</v>
      </c>
      <c r="N7611" s="8" t="s">
        <v>325</v>
      </c>
      <c r="O7611" s="8">
        <v>2023</v>
      </c>
      <c r="P7611" s="8">
        <v>7225.09</v>
      </c>
      <c r="Q7611" s="8">
        <v>6501.71</v>
      </c>
    </row>
    <row r="7612" spans="1:17" x14ac:dyDescent="0.35">
      <c r="A7612" s="8">
        <v>7611</v>
      </c>
      <c r="B7612" s="8" t="s">
        <v>22</v>
      </c>
      <c r="C7612" s="8" t="s">
        <v>16</v>
      </c>
      <c r="D7612" s="8" t="s">
        <v>17</v>
      </c>
      <c r="E7612" s="8" t="s">
        <v>18</v>
      </c>
      <c r="F7612" s="8">
        <v>71952.11</v>
      </c>
      <c r="G7612" s="8">
        <v>367197.51</v>
      </c>
      <c r="H7612" s="8">
        <v>416203.25</v>
      </c>
      <c r="I7612" s="8">
        <v>13.78</v>
      </c>
      <c r="J7612" s="8">
        <v>719</v>
      </c>
      <c r="K7612" s="8" t="str">
        <v>Medium</v>
      </c>
      <c r="L7612" s="8" t="s">
        <v>25</v>
      </c>
      <c r="M7612" s="8" t="s">
        <v>30</v>
      </c>
      <c r="N7612" s="8" t="s">
        <v>109</v>
      </c>
      <c r="O7612" s="8">
        <v>2023</v>
      </c>
      <c r="P7612" s="8">
        <v>4053.78</v>
      </c>
      <c r="Q7612" s="8">
        <v>2520.14</v>
      </c>
    </row>
    <row r="7613" spans="1:17" x14ac:dyDescent="0.35">
      <c r="A7613" s="8">
        <v>7612</v>
      </c>
      <c r="B7613" s="8" t="s">
        <v>43</v>
      </c>
      <c r="C7613" s="8" t="s">
        <v>16</v>
      </c>
      <c r="D7613" s="8" t="s">
        <v>34</v>
      </c>
      <c r="E7613" s="8" t="s">
        <v>38</v>
      </c>
      <c r="F7613" s="8">
        <v>51139.57</v>
      </c>
      <c r="G7613" s="8">
        <v>459544.4</v>
      </c>
      <c r="H7613" s="8">
        <v>358107.09</v>
      </c>
      <c r="I7613" s="8">
        <v>6.77</v>
      </c>
      <c r="J7613" s="8">
        <v>593</v>
      </c>
      <c r="K7613" s="8" t="str">
        <v>low</v>
      </c>
      <c r="L7613" s="8" t="s">
        <v>25</v>
      </c>
      <c r="M7613" s="8" t="s">
        <v>46</v>
      </c>
      <c r="N7613" s="8" t="s">
        <v>273</v>
      </c>
      <c r="O7613" s="8">
        <v>2023</v>
      </c>
      <c r="P7613" s="8">
        <v>3829.25</v>
      </c>
      <c r="Q7613" s="8">
        <v>2817.19</v>
      </c>
    </row>
    <row r="7614" spans="1:17" x14ac:dyDescent="0.35">
      <c r="A7614" s="8">
        <v>7613</v>
      </c>
      <c r="B7614" s="8" t="s">
        <v>50</v>
      </c>
      <c r="C7614" s="8" t="s">
        <v>33</v>
      </c>
      <c r="D7614" s="8" t="s">
        <v>24</v>
      </c>
      <c r="E7614" s="8" t="s">
        <v>38</v>
      </c>
      <c r="F7614" s="8">
        <v>43313.38</v>
      </c>
      <c r="G7614" s="8">
        <v>88197.8</v>
      </c>
      <c r="H7614" s="8">
        <v>309127.7</v>
      </c>
      <c r="I7614" s="8">
        <v>16.829999999999998</v>
      </c>
      <c r="J7614" s="8">
        <v>864</v>
      </c>
      <c r="K7614" s="8" t="str">
        <v>High</v>
      </c>
      <c r="L7614" s="8" t="s">
        <v>45</v>
      </c>
      <c r="M7614" s="8" t="s">
        <v>30</v>
      </c>
      <c r="N7614" s="8" t="s">
        <v>67</v>
      </c>
      <c r="O7614" s="8">
        <v>2023</v>
      </c>
      <c r="P7614" s="8">
        <v>5359.48</v>
      </c>
      <c r="Q7614" s="8">
        <v>4680.3900000000003</v>
      </c>
    </row>
    <row r="7615" spans="1:17" x14ac:dyDescent="0.35">
      <c r="A7615" s="8">
        <v>7614</v>
      </c>
      <c r="B7615" s="8" t="s">
        <v>32</v>
      </c>
      <c r="C7615" s="8" t="s">
        <v>37</v>
      </c>
      <c r="D7615" s="8" t="s">
        <v>34</v>
      </c>
      <c r="E7615" s="8" t="s">
        <v>29</v>
      </c>
      <c r="F7615" s="8">
        <v>84740.46</v>
      </c>
      <c r="G7615" s="8">
        <v>37974.050000000003</v>
      </c>
      <c r="H7615" s="8">
        <v>121951.88</v>
      </c>
      <c r="I7615" s="8">
        <v>6.59</v>
      </c>
      <c r="J7615" s="8">
        <v>321</v>
      </c>
      <c r="K7615" s="8" t="str">
        <v>low</v>
      </c>
      <c r="L7615" s="8" t="s">
        <v>39</v>
      </c>
      <c r="M7615" s="8" t="s">
        <v>75</v>
      </c>
      <c r="N7615" s="8" t="s">
        <v>223</v>
      </c>
      <c r="O7615" s="8">
        <v>2023</v>
      </c>
      <c r="P7615" s="8">
        <v>6352.42</v>
      </c>
      <c r="Q7615" s="8">
        <v>3542.62</v>
      </c>
    </row>
    <row r="7616" spans="1:17" x14ac:dyDescent="0.35">
      <c r="A7616" s="8">
        <v>7615</v>
      </c>
      <c r="B7616" s="8" t="s">
        <v>15</v>
      </c>
      <c r="C7616" s="8" t="s">
        <v>58</v>
      </c>
      <c r="D7616" s="8" t="s">
        <v>56</v>
      </c>
      <c r="E7616" s="8" t="s">
        <v>18</v>
      </c>
      <c r="F7616" s="8">
        <v>94869.26</v>
      </c>
      <c r="G7616" s="8">
        <v>310112.65000000002</v>
      </c>
      <c r="H7616" s="8">
        <v>221215.66</v>
      </c>
      <c r="I7616" s="8">
        <v>15.83</v>
      </c>
      <c r="J7616" s="8">
        <v>390</v>
      </c>
      <c r="K7616" s="8" t="str">
        <v>low</v>
      </c>
      <c r="L7616" s="8" t="s">
        <v>19</v>
      </c>
      <c r="M7616" s="8" t="s">
        <v>30</v>
      </c>
      <c r="N7616" s="8" t="s">
        <v>406</v>
      </c>
      <c r="O7616" s="8">
        <v>2023</v>
      </c>
      <c r="P7616" s="8">
        <v>6983.8</v>
      </c>
      <c r="Q7616" s="8">
        <v>4714.2299999999996</v>
      </c>
    </row>
    <row r="7617" spans="1:17" x14ac:dyDescent="0.35">
      <c r="A7617" s="8">
        <v>7616</v>
      </c>
      <c r="B7617" s="8" t="s">
        <v>15</v>
      </c>
      <c r="C7617" s="8" t="s">
        <v>33</v>
      </c>
      <c r="D7617" s="8" t="s">
        <v>56</v>
      </c>
      <c r="E7617" s="8" t="s">
        <v>29</v>
      </c>
      <c r="F7617" s="8">
        <v>69362.37</v>
      </c>
      <c r="G7617" s="8">
        <v>302839.05</v>
      </c>
      <c r="H7617" s="8">
        <v>113127.59</v>
      </c>
      <c r="I7617" s="8">
        <v>7.76</v>
      </c>
      <c r="J7617" s="8">
        <v>356</v>
      </c>
      <c r="K7617" s="8" t="str">
        <v>low</v>
      </c>
      <c r="L7617" s="8" t="s">
        <v>19</v>
      </c>
      <c r="M7617" s="8" t="s">
        <v>46</v>
      </c>
      <c r="N7617" s="8" t="s">
        <v>305</v>
      </c>
      <c r="O7617" s="8">
        <v>2023</v>
      </c>
      <c r="P7617" s="8">
        <v>6429.22</v>
      </c>
      <c r="Q7617" s="8">
        <v>5735.7</v>
      </c>
    </row>
    <row r="7618" spans="1:17" x14ac:dyDescent="0.35">
      <c r="A7618" s="8">
        <v>7617</v>
      </c>
      <c r="B7618" s="8" t="s">
        <v>22</v>
      </c>
      <c r="C7618" s="8" t="s">
        <v>58</v>
      </c>
      <c r="D7618" s="8" t="s">
        <v>24</v>
      </c>
      <c r="E7618" s="8" t="s">
        <v>54</v>
      </c>
      <c r="F7618" s="8">
        <v>48143.38</v>
      </c>
      <c r="G7618" s="8">
        <v>474291.04</v>
      </c>
      <c r="H7618" s="8">
        <v>200111.61</v>
      </c>
      <c r="I7618" s="8">
        <v>9.67</v>
      </c>
      <c r="J7618" s="8">
        <v>312</v>
      </c>
      <c r="K7618" s="8" t="str">
        <v>low</v>
      </c>
      <c r="L7618" s="8" t="s">
        <v>25</v>
      </c>
      <c r="M7618" s="8" t="s">
        <v>26</v>
      </c>
      <c r="N7618" s="8" t="s">
        <v>265</v>
      </c>
      <c r="O7618" s="8">
        <v>2023</v>
      </c>
      <c r="P7618" s="8">
        <v>2793.64</v>
      </c>
      <c r="Q7618" s="8">
        <v>2505.5500000000002</v>
      </c>
    </row>
    <row r="7619" spans="1:17" x14ac:dyDescent="0.35">
      <c r="A7619" s="8">
        <v>7618</v>
      </c>
      <c r="B7619" s="8" t="s">
        <v>85</v>
      </c>
      <c r="C7619" s="8" t="s">
        <v>37</v>
      </c>
      <c r="D7619" s="8" t="s">
        <v>56</v>
      </c>
      <c r="E7619" s="8" t="s">
        <v>63</v>
      </c>
      <c r="F7619" s="8">
        <v>77838.98</v>
      </c>
      <c r="G7619" s="8">
        <v>376024.4</v>
      </c>
      <c r="H7619" s="8">
        <v>425840.74</v>
      </c>
      <c r="I7619" s="8">
        <v>6.94</v>
      </c>
      <c r="J7619" s="8">
        <v>757</v>
      </c>
      <c r="K7619" s="8" t="str">
        <v>High</v>
      </c>
      <c r="L7619" s="8" t="s">
        <v>35</v>
      </c>
      <c r="M7619" s="8" t="s">
        <v>46</v>
      </c>
      <c r="N7619" s="8" t="s">
        <v>190</v>
      </c>
      <c r="O7619" s="8">
        <v>2024</v>
      </c>
      <c r="P7619" s="8">
        <v>4358.63</v>
      </c>
      <c r="Q7619" s="8">
        <v>3209.65</v>
      </c>
    </row>
    <row r="7620" spans="1:17" x14ac:dyDescent="0.35">
      <c r="A7620" s="8">
        <v>7619</v>
      </c>
      <c r="B7620" s="8" t="s">
        <v>52</v>
      </c>
      <c r="C7620" s="8" t="s">
        <v>37</v>
      </c>
      <c r="D7620" s="8" t="s">
        <v>17</v>
      </c>
      <c r="E7620" s="8" t="s">
        <v>38</v>
      </c>
      <c r="F7620" s="8">
        <v>31242.44</v>
      </c>
      <c r="G7620" s="8">
        <v>21831.45</v>
      </c>
      <c r="H7620" s="8">
        <v>156541.96</v>
      </c>
      <c r="I7620" s="8">
        <v>17.43</v>
      </c>
      <c r="J7620" s="8">
        <v>663</v>
      </c>
      <c r="K7620" s="8" t="str">
        <v>Medium</v>
      </c>
      <c r="L7620" s="8" t="s">
        <v>39</v>
      </c>
      <c r="M7620" s="8" t="s">
        <v>26</v>
      </c>
      <c r="N7620" s="8" t="s">
        <v>84</v>
      </c>
      <c r="O7620" s="8">
        <v>2023</v>
      </c>
      <c r="P7620" s="8">
        <v>3235.57</v>
      </c>
      <c r="Q7620" s="8">
        <v>2152.17</v>
      </c>
    </row>
    <row r="7621" spans="1:17" x14ac:dyDescent="0.35">
      <c r="A7621" s="8">
        <v>7620</v>
      </c>
      <c r="B7621" s="8" t="s">
        <v>79</v>
      </c>
      <c r="C7621" s="8" t="s">
        <v>23</v>
      </c>
      <c r="D7621" s="8" t="s">
        <v>34</v>
      </c>
      <c r="E7621" s="8" t="s">
        <v>38</v>
      </c>
      <c r="F7621" s="8">
        <v>55312.23</v>
      </c>
      <c r="G7621" s="8">
        <v>181859.27</v>
      </c>
      <c r="H7621" s="8">
        <v>421163.43</v>
      </c>
      <c r="I7621" s="8">
        <v>10.67</v>
      </c>
      <c r="J7621" s="8">
        <v>534</v>
      </c>
      <c r="K7621" s="8" t="str">
        <v>low</v>
      </c>
      <c r="L7621" s="8" t="s">
        <v>45</v>
      </c>
      <c r="M7621" s="8" t="s">
        <v>75</v>
      </c>
      <c r="N7621" s="8" t="s">
        <v>124</v>
      </c>
      <c r="O7621" s="8">
        <v>2023</v>
      </c>
      <c r="P7621" s="8">
        <v>7619.39</v>
      </c>
      <c r="Q7621" s="8">
        <v>6621.41</v>
      </c>
    </row>
    <row r="7622" spans="1:17" x14ac:dyDescent="0.35">
      <c r="A7622" s="8">
        <v>7621</v>
      </c>
      <c r="B7622" s="8" t="s">
        <v>22</v>
      </c>
      <c r="C7622" s="8" t="s">
        <v>37</v>
      </c>
      <c r="D7622" s="8" t="s">
        <v>28</v>
      </c>
      <c r="E7622" s="8" t="s">
        <v>29</v>
      </c>
      <c r="F7622" s="8">
        <v>98928.75</v>
      </c>
      <c r="G7622" s="8">
        <v>169274.81</v>
      </c>
      <c r="H7622" s="8">
        <v>382997.3</v>
      </c>
      <c r="I7622" s="8">
        <v>12.52</v>
      </c>
      <c r="J7622" s="8">
        <v>516</v>
      </c>
      <c r="K7622" s="8" t="str">
        <v>low</v>
      </c>
      <c r="L7622" s="8" t="s">
        <v>25</v>
      </c>
      <c r="M7622" s="8" t="s">
        <v>20</v>
      </c>
      <c r="N7622" s="8" t="s">
        <v>98</v>
      </c>
      <c r="O7622" s="8">
        <v>2023</v>
      </c>
      <c r="P7622" s="8">
        <v>7608.77</v>
      </c>
      <c r="Q7622" s="8">
        <v>4724.6400000000003</v>
      </c>
    </row>
    <row r="7623" spans="1:17" x14ac:dyDescent="0.35">
      <c r="A7623" s="8">
        <v>7622</v>
      </c>
      <c r="B7623" s="8" t="s">
        <v>32</v>
      </c>
      <c r="C7623" s="8" t="s">
        <v>37</v>
      </c>
      <c r="D7623" s="8" t="s">
        <v>17</v>
      </c>
      <c r="E7623" s="8" t="s">
        <v>29</v>
      </c>
      <c r="F7623" s="8">
        <v>14836.79</v>
      </c>
      <c r="G7623" s="8">
        <v>44515.61</v>
      </c>
      <c r="H7623" s="8">
        <v>275675.42</v>
      </c>
      <c r="I7623" s="8">
        <v>16.59</v>
      </c>
      <c r="J7623" s="8">
        <v>592</v>
      </c>
      <c r="K7623" s="8" t="str">
        <v>low</v>
      </c>
      <c r="L7623" s="8" t="s">
        <v>25</v>
      </c>
      <c r="M7623" s="8" t="s">
        <v>75</v>
      </c>
      <c r="N7623" s="8" t="s">
        <v>396</v>
      </c>
      <c r="O7623" s="8">
        <v>2023</v>
      </c>
      <c r="P7623" s="8">
        <v>981.13</v>
      </c>
      <c r="Q7623" s="8">
        <v>831.18</v>
      </c>
    </row>
    <row r="7624" spans="1:17" x14ac:dyDescent="0.35">
      <c r="A7624" s="8">
        <v>7623</v>
      </c>
      <c r="B7624" s="8" t="s">
        <v>48</v>
      </c>
      <c r="C7624" s="8" t="s">
        <v>37</v>
      </c>
      <c r="D7624" s="8" t="s">
        <v>56</v>
      </c>
      <c r="E7624" s="8" t="s">
        <v>63</v>
      </c>
      <c r="F7624" s="8">
        <v>12853.12</v>
      </c>
      <c r="G7624" s="8">
        <v>203703.44</v>
      </c>
      <c r="H7624" s="8">
        <v>219989.57</v>
      </c>
      <c r="I7624" s="8">
        <v>11.15</v>
      </c>
      <c r="J7624" s="8">
        <v>653</v>
      </c>
      <c r="K7624" s="8" t="str">
        <v>Medium</v>
      </c>
      <c r="L7624" s="8" t="s">
        <v>19</v>
      </c>
      <c r="M7624" s="8" t="s">
        <v>26</v>
      </c>
      <c r="N7624" s="8" t="s">
        <v>339</v>
      </c>
      <c r="O7624" s="8">
        <v>2023</v>
      </c>
      <c r="P7624" s="8">
        <v>1519.03</v>
      </c>
      <c r="Q7624" s="8">
        <v>1184.19</v>
      </c>
    </row>
    <row r="7625" spans="1:17" x14ac:dyDescent="0.35">
      <c r="A7625" s="8">
        <v>7624</v>
      </c>
      <c r="B7625" s="8" t="s">
        <v>41</v>
      </c>
      <c r="C7625" s="8" t="s">
        <v>58</v>
      </c>
      <c r="D7625" s="8" t="s">
        <v>56</v>
      </c>
      <c r="E7625" s="8" t="s">
        <v>63</v>
      </c>
      <c r="F7625" s="8">
        <v>32749.54</v>
      </c>
      <c r="G7625" s="8">
        <v>38846.089999999997</v>
      </c>
      <c r="H7625" s="8">
        <v>54697.16</v>
      </c>
      <c r="I7625" s="8">
        <v>5.64</v>
      </c>
      <c r="J7625" s="8">
        <v>359</v>
      </c>
      <c r="K7625" s="8" t="str">
        <v>low</v>
      </c>
      <c r="L7625" s="8" t="s">
        <v>19</v>
      </c>
      <c r="M7625" s="8" t="s">
        <v>30</v>
      </c>
      <c r="N7625" s="8" t="s">
        <v>328</v>
      </c>
      <c r="O7625" s="8">
        <v>2023</v>
      </c>
      <c r="P7625" s="8">
        <v>4827.28</v>
      </c>
      <c r="Q7625" s="8">
        <v>2516.9699999999998</v>
      </c>
    </row>
    <row r="7626" spans="1:17" x14ac:dyDescent="0.35">
      <c r="A7626" s="8">
        <v>7625</v>
      </c>
      <c r="B7626" s="8" t="s">
        <v>85</v>
      </c>
      <c r="C7626" s="8" t="s">
        <v>23</v>
      </c>
      <c r="D7626" s="8" t="s">
        <v>24</v>
      </c>
      <c r="E7626" s="8" t="s">
        <v>54</v>
      </c>
      <c r="F7626" s="8">
        <v>23779.31</v>
      </c>
      <c r="G7626" s="8">
        <v>161129.49</v>
      </c>
      <c r="H7626" s="8">
        <v>93107.58</v>
      </c>
      <c r="I7626" s="8">
        <v>16.96</v>
      </c>
      <c r="J7626" s="8">
        <v>756</v>
      </c>
      <c r="K7626" s="8" t="str">
        <v>High</v>
      </c>
      <c r="L7626" s="8" t="s">
        <v>35</v>
      </c>
      <c r="M7626" s="8" t="s">
        <v>26</v>
      </c>
      <c r="N7626" s="8" t="s">
        <v>64</v>
      </c>
      <c r="O7626" s="8">
        <v>2023</v>
      </c>
      <c r="P7626" s="8">
        <v>3171.76</v>
      </c>
      <c r="Q7626" s="8">
        <v>1698.9</v>
      </c>
    </row>
    <row r="7627" spans="1:17" x14ac:dyDescent="0.35">
      <c r="A7627" s="8">
        <v>7626</v>
      </c>
      <c r="B7627" s="8" t="s">
        <v>48</v>
      </c>
      <c r="C7627" s="8" t="s">
        <v>23</v>
      </c>
      <c r="D7627" s="8" t="s">
        <v>28</v>
      </c>
      <c r="E7627" s="8" t="s">
        <v>18</v>
      </c>
      <c r="F7627" s="8">
        <v>19889.38</v>
      </c>
      <c r="G7627" s="8">
        <v>140260.31</v>
      </c>
      <c r="H7627" s="8">
        <v>154796.82</v>
      </c>
      <c r="I7627" s="8">
        <v>12.61</v>
      </c>
      <c r="J7627" s="8">
        <v>667</v>
      </c>
      <c r="K7627" s="8" t="str">
        <v>Medium</v>
      </c>
      <c r="L7627" s="8" t="s">
        <v>45</v>
      </c>
      <c r="M7627" s="8" t="s">
        <v>30</v>
      </c>
      <c r="N7627" s="8" t="s">
        <v>399</v>
      </c>
      <c r="O7627" s="8">
        <v>2023</v>
      </c>
      <c r="P7627" s="8">
        <v>1850.65</v>
      </c>
      <c r="Q7627" s="8">
        <v>1169.17</v>
      </c>
    </row>
    <row r="7628" spans="1:17" x14ac:dyDescent="0.35">
      <c r="A7628" s="8">
        <v>7627</v>
      </c>
      <c r="B7628" s="8" t="s">
        <v>85</v>
      </c>
      <c r="C7628" s="8" t="s">
        <v>58</v>
      </c>
      <c r="D7628" s="8" t="s">
        <v>34</v>
      </c>
      <c r="E7628" s="8" t="s">
        <v>54</v>
      </c>
      <c r="F7628" s="8">
        <v>86103.33</v>
      </c>
      <c r="G7628" s="8">
        <v>230816.26</v>
      </c>
      <c r="H7628" s="8">
        <v>100604.5</v>
      </c>
      <c r="I7628" s="8">
        <v>5.93</v>
      </c>
      <c r="J7628" s="8">
        <v>727</v>
      </c>
      <c r="K7628" s="8" t="str">
        <v>Medium</v>
      </c>
      <c r="L7628" s="8" t="s">
        <v>25</v>
      </c>
      <c r="M7628" s="8" t="s">
        <v>20</v>
      </c>
      <c r="N7628" s="8" t="s">
        <v>95</v>
      </c>
      <c r="O7628" s="8">
        <v>2023</v>
      </c>
      <c r="P7628" s="8">
        <v>8175.2</v>
      </c>
      <c r="Q7628" s="8">
        <v>7315.24</v>
      </c>
    </row>
    <row r="7629" spans="1:17" x14ac:dyDescent="0.35">
      <c r="A7629" s="8">
        <v>7628</v>
      </c>
      <c r="B7629" s="8" t="s">
        <v>15</v>
      </c>
      <c r="C7629" s="8" t="s">
        <v>58</v>
      </c>
      <c r="D7629" s="8" t="s">
        <v>17</v>
      </c>
      <c r="E7629" s="8" t="s">
        <v>38</v>
      </c>
      <c r="F7629" s="8">
        <v>89234.240000000005</v>
      </c>
      <c r="G7629" s="8">
        <v>229683.78</v>
      </c>
      <c r="H7629" s="8">
        <v>417842.97</v>
      </c>
      <c r="I7629" s="8">
        <v>12.03</v>
      </c>
      <c r="J7629" s="8">
        <v>306</v>
      </c>
      <c r="K7629" s="8" t="str">
        <v>low</v>
      </c>
      <c r="L7629" s="8" t="s">
        <v>39</v>
      </c>
      <c r="M7629" s="8" t="s">
        <v>26</v>
      </c>
      <c r="N7629" s="8" t="s">
        <v>309</v>
      </c>
      <c r="O7629" s="8">
        <v>2023</v>
      </c>
      <c r="P7629" s="8">
        <v>12607.25</v>
      </c>
      <c r="Q7629" s="8">
        <v>8867.58</v>
      </c>
    </row>
    <row r="7630" spans="1:17" x14ac:dyDescent="0.35">
      <c r="A7630" s="8">
        <v>7629</v>
      </c>
      <c r="B7630" s="8" t="s">
        <v>43</v>
      </c>
      <c r="C7630" s="8" t="s">
        <v>58</v>
      </c>
      <c r="D7630" s="8" t="s">
        <v>17</v>
      </c>
      <c r="E7630" s="8" t="s">
        <v>63</v>
      </c>
      <c r="F7630" s="8">
        <v>60245.58</v>
      </c>
      <c r="G7630" s="8">
        <v>345691.56</v>
      </c>
      <c r="H7630" s="8">
        <v>185538.4</v>
      </c>
      <c r="I7630" s="8">
        <v>11.05</v>
      </c>
      <c r="J7630" s="8">
        <v>583</v>
      </c>
      <c r="K7630" s="8" t="str">
        <v>low</v>
      </c>
      <c r="L7630" s="8" t="s">
        <v>19</v>
      </c>
      <c r="M7630" s="8" t="s">
        <v>75</v>
      </c>
      <c r="N7630" s="8" t="s">
        <v>176</v>
      </c>
      <c r="O7630" s="8">
        <v>2023</v>
      </c>
      <c r="P7630" s="8">
        <v>6541.71</v>
      </c>
      <c r="Q7630" s="8">
        <v>4414.38</v>
      </c>
    </row>
    <row r="7631" spans="1:17" x14ac:dyDescent="0.35">
      <c r="A7631" s="8">
        <v>7630</v>
      </c>
      <c r="B7631" s="8" t="s">
        <v>43</v>
      </c>
      <c r="C7631" s="8" t="s">
        <v>33</v>
      </c>
      <c r="D7631" s="8" t="s">
        <v>17</v>
      </c>
      <c r="E7631" s="8" t="s">
        <v>54</v>
      </c>
      <c r="F7631" s="8">
        <v>74395.3</v>
      </c>
      <c r="G7631" s="8">
        <v>33164.800000000003</v>
      </c>
      <c r="H7631" s="8">
        <v>475148.25</v>
      </c>
      <c r="I7631" s="8">
        <v>6.13</v>
      </c>
      <c r="J7631" s="8">
        <v>511</v>
      </c>
      <c r="K7631" s="8" t="str">
        <v>low</v>
      </c>
      <c r="L7631" s="8" t="s">
        <v>19</v>
      </c>
      <c r="M7631" s="8" t="s">
        <v>30</v>
      </c>
      <c r="N7631" s="8" t="s">
        <v>292</v>
      </c>
      <c r="O7631" s="8">
        <v>2023</v>
      </c>
      <c r="P7631" s="8">
        <v>6550.52</v>
      </c>
      <c r="Q7631" s="8">
        <v>4487.3</v>
      </c>
    </row>
    <row r="7632" spans="1:17" x14ac:dyDescent="0.35">
      <c r="A7632" s="8">
        <v>7631</v>
      </c>
      <c r="B7632" s="8" t="s">
        <v>22</v>
      </c>
      <c r="C7632" s="8" t="s">
        <v>16</v>
      </c>
      <c r="D7632" s="8" t="s">
        <v>28</v>
      </c>
      <c r="E7632" s="8" t="s">
        <v>18</v>
      </c>
      <c r="F7632" s="8">
        <v>87748.77</v>
      </c>
      <c r="G7632" s="8">
        <v>188633.64</v>
      </c>
      <c r="H7632" s="8">
        <v>53516.79</v>
      </c>
      <c r="I7632" s="8">
        <v>12.74</v>
      </c>
      <c r="J7632" s="8">
        <v>533</v>
      </c>
      <c r="K7632" s="8" t="str">
        <v>low</v>
      </c>
      <c r="L7632" s="8" t="s">
        <v>19</v>
      </c>
      <c r="M7632" s="8" t="s">
        <v>26</v>
      </c>
      <c r="N7632" s="8" t="s">
        <v>110</v>
      </c>
      <c r="O7632" s="8">
        <v>2023</v>
      </c>
      <c r="P7632" s="8">
        <v>9687.36</v>
      </c>
      <c r="Q7632" s="8">
        <v>7603.65</v>
      </c>
    </row>
    <row r="7633" spans="1:17" x14ac:dyDescent="0.35">
      <c r="A7633" s="8">
        <v>7632</v>
      </c>
      <c r="B7633" s="8" t="s">
        <v>22</v>
      </c>
      <c r="C7633" s="8" t="s">
        <v>23</v>
      </c>
      <c r="D7633" s="8" t="s">
        <v>34</v>
      </c>
      <c r="E7633" s="8" t="s">
        <v>29</v>
      </c>
      <c r="F7633" s="8">
        <v>80643.78</v>
      </c>
      <c r="G7633" s="8">
        <v>413566.29</v>
      </c>
      <c r="H7633" s="8">
        <v>295222.05</v>
      </c>
      <c r="I7633" s="8">
        <v>6.4</v>
      </c>
      <c r="J7633" s="8">
        <v>727</v>
      </c>
      <c r="K7633" s="8" t="str">
        <v>Medium</v>
      </c>
      <c r="L7633" s="8" t="s">
        <v>45</v>
      </c>
      <c r="M7633" s="8" t="s">
        <v>30</v>
      </c>
      <c r="N7633" s="8" t="s">
        <v>228</v>
      </c>
      <c r="O7633" s="8">
        <v>2023</v>
      </c>
      <c r="P7633" s="8">
        <v>5590.6</v>
      </c>
      <c r="Q7633" s="8">
        <v>2854.99</v>
      </c>
    </row>
    <row r="7634" spans="1:17" x14ac:dyDescent="0.35">
      <c r="A7634" s="8">
        <v>7633</v>
      </c>
      <c r="B7634" s="8" t="s">
        <v>22</v>
      </c>
      <c r="C7634" s="8" t="s">
        <v>23</v>
      </c>
      <c r="D7634" s="8" t="s">
        <v>28</v>
      </c>
      <c r="E7634" s="8" t="s">
        <v>18</v>
      </c>
      <c r="F7634" s="8">
        <v>87218.14</v>
      </c>
      <c r="G7634" s="8">
        <v>243412.26</v>
      </c>
      <c r="H7634" s="8">
        <v>423348.98</v>
      </c>
      <c r="I7634" s="8">
        <v>10.17</v>
      </c>
      <c r="J7634" s="8">
        <v>784</v>
      </c>
      <c r="K7634" s="8" t="str">
        <v>High</v>
      </c>
      <c r="L7634" s="8" t="s">
        <v>19</v>
      </c>
      <c r="M7634" s="8" t="s">
        <v>30</v>
      </c>
      <c r="N7634" s="8" t="s">
        <v>258</v>
      </c>
      <c r="O7634" s="8">
        <v>2023</v>
      </c>
      <c r="P7634" s="8">
        <v>11149.12</v>
      </c>
      <c r="Q7634" s="8">
        <v>8539.7800000000007</v>
      </c>
    </row>
    <row r="7635" spans="1:17" x14ac:dyDescent="0.35">
      <c r="A7635" s="8">
        <v>7634</v>
      </c>
      <c r="B7635" s="8" t="s">
        <v>79</v>
      </c>
      <c r="C7635" s="8" t="s">
        <v>37</v>
      </c>
      <c r="D7635" s="8" t="s">
        <v>24</v>
      </c>
      <c r="E7635" s="8" t="s">
        <v>29</v>
      </c>
      <c r="F7635" s="8">
        <v>67717.63</v>
      </c>
      <c r="G7635" s="8">
        <v>200347</v>
      </c>
      <c r="H7635" s="8">
        <v>29012.54</v>
      </c>
      <c r="I7635" s="8">
        <v>14.7</v>
      </c>
      <c r="J7635" s="8">
        <v>559</v>
      </c>
      <c r="K7635" s="8" t="str">
        <v>low</v>
      </c>
      <c r="L7635" s="8" t="s">
        <v>19</v>
      </c>
      <c r="M7635" s="8" t="s">
        <v>46</v>
      </c>
      <c r="N7635" s="8" t="s">
        <v>373</v>
      </c>
      <c r="O7635" s="8">
        <v>2023</v>
      </c>
      <c r="P7635" s="8">
        <v>3541.01</v>
      </c>
      <c r="Q7635" s="8">
        <v>2652.2</v>
      </c>
    </row>
    <row r="7636" spans="1:17" x14ac:dyDescent="0.35">
      <c r="A7636" s="8">
        <v>7635</v>
      </c>
      <c r="B7636" s="8" t="s">
        <v>85</v>
      </c>
      <c r="C7636" s="8" t="s">
        <v>58</v>
      </c>
      <c r="D7636" s="8" t="s">
        <v>17</v>
      </c>
      <c r="E7636" s="8" t="s">
        <v>54</v>
      </c>
      <c r="F7636" s="8">
        <v>4690.22</v>
      </c>
      <c r="G7636" s="8">
        <v>217037.99</v>
      </c>
      <c r="H7636" s="8">
        <v>43199.44</v>
      </c>
      <c r="I7636" s="8">
        <v>6.98</v>
      </c>
      <c r="J7636" s="8">
        <v>846</v>
      </c>
      <c r="K7636" s="8" t="str">
        <v>High</v>
      </c>
      <c r="L7636" s="8" t="s">
        <v>35</v>
      </c>
      <c r="M7636" s="8" t="s">
        <v>30</v>
      </c>
      <c r="N7636" s="8" t="s">
        <v>132</v>
      </c>
      <c r="O7636" s="8">
        <v>2023</v>
      </c>
      <c r="P7636" s="8">
        <v>278.64</v>
      </c>
      <c r="Q7636" s="8">
        <v>235.3</v>
      </c>
    </row>
    <row r="7637" spans="1:17" x14ac:dyDescent="0.35">
      <c r="A7637" s="8">
        <v>7636</v>
      </c>
      <c r="B7637" s="8" t="s">
        <v>22</v>
      </c>
      <c r="C7637" s="8" t="s">
        <v>37</v>
      </c>
      <c r="D7637" s="8" t="s">
        <v>28</v>
      </c>
      <c r="E7637" s="8" t="s">
        <v>18</v>
      </c>
      <c r="F7637" s="8">
        <v>25100.81</v>
      </c>
      <c r="G7637" s="8">
        <v>382766.99</v>
      </c>
      <c r="H7637" s="8">
        <v>7378.54</v>
      </c>
      <c r="I7637" s="8">
        <v>8.25</v>
      </c>
      <c r="J7637" s="8">
        <v>898</v>
      </c>
      <c r="K7637" s="8" t="str">
        <v>High</v>
      </c>
      <c r="L7637" s="8" t="s">
        <v>19</v>
      </c>
      <c r="M7637" s="8" t="s">
        <v>46</v>
      </c>
      <c r="N7637" s="8" t="s">
        <v>361</v>
      </c>
      <c r="O7637" s="8">
        <v>2023</v>
      </c>
      <c r="P7637" s="8">
        <v>3369.45</v>
      </c>
      <c r="Q7637" s="8">
        <v>2283.92</v>
      </c>
    </row>
    <row r="7638" spans="1:17" x14ac:dyDescent="0.35">
      <c r="A7638" s="8">
        <v>7637</v>
      </c>
      <c r="B7638" s="8" t="s">
        <v>43</v>
      </c>
      <c r="C7638" s="8" t="s">
        <v>33</v>
      </c>
      <c r="D7638" s="8" t="s">
        <v>24</v>
      </c>
      <c r="E7638" s="8" t="s">
        <v>29</v>
      </c>
      <c r="F7638" s="8">
        <v>16131.32</v>
      </c>
      <c r="G7638" s="8">
        <v>29345.23</v>
      </c>
      <c r="H7638" s="8">
        <v>201955.57</v>
      </c>
      <c r="I7638" s="8">
        <v>7.85</v>
      </c>
      <c r="J7638" s="8">
        <v>838</v>
      </c>
      <c r="K7638" s="8" t="str">
        <v>High</v>
      </c>
      <c r="L7638" s="8" t="s">
        <v>25</v>
      </c>
      <c r="M7638" s="8" t="s">
        <v>30</v>
      </c>
      <c r="N7638" s="8" t="s">
        <v>105</v>
      </c>
      <c r="O7638" s="8">
        <v>2023</v>
      </c>
      <c r="P7638" s="8">
        <v>2148.9499999999998</v>
      </c>
      <c r="Q7638" s="8">
        <v>1410.62</v>
      </c>
    </row>
    <row r="7639" spans="1:17" x14ac:dyDescent="0.35">
      <c r="A7639" s="8">
        <v>7638</v>
      </c>
      <c r="B7639" s="8" t="s">
        <v>15</v>
      </c>
      <c r="C7639" s="8" t="s">
        <v>16</v>
      </c>
      <c r="D7639" s="8" t="s">
        <v>28</v>
      </c>
      <c r="E7639" s="8" t="s">
        <v>29</v>
      </c>
      <c r="F7639" s="8">
        <v>31593.49</v>
      </c>
      <c r="G7639" s="8">
        <v>318560.33</v>
      </c>
      <c r="H7639" s="8">
        <v>255813.43</v>
      </c>
      <c r="I7639" s="8">
        <v>5.5</v>
      </c>
      <c r="J7639" s="8">
        <v>340</v>
      </c>
      <c r="K7639" s="8" t="str">
        <v>low</v>
      </c>
      <c r="L7639" s="8" t="s">
        <v>25</v>
      </c>
      <c r="M7639" s="8" t="s">
        <v>20</v>
      </c>
      <c r="N7639" s="8" t="s">
        <v>88</v>
      </c>
      <c r="O7639" s="8">
        <v>2023</v>
      </c>
      <c r="P7639" s="8">
        <v>2280.2199999999998</v>
      </c>
      <c r="Q7639" s="8">
        <v>2043.86</v>
      </c>
    </row>
    <row r="7640" spans="1:17" x14ac:dyDescent="0.35">
      <c r="A7640" s="8">
        <v>7639</v>
      </c>
      <c r="B7640" s="8" t="s">
        <v>41</v>
      </c>
      <c r="C7640" s="8" t="s">
        <v>23</v>
      </c>
      <c r="D7640" s="8" t="s">
        <v>24</v>
      </c>
      <c r="E7640" s="8" t="s">
        <v>29</v>
      </c>
      <c r="F7640" s="8">
        <v>73783.13</v>
      </c>
      <c r="G7640" s="8">
        <v>382154.02</v>
      </c>
      <c r="H7640" s="8">
        <v>331846.25</v>
      </c>
      <c r="I7640" s="8">
        <v>15.83</v>
      </c>
      <c r="J7640" s="8">
        <v>816</v>
      </c>
      <c r="K7640" s="8" t="str">
        <v>High</v>
      </c>
      <c r="L7640" s="8" t="s">
        <v>25</v>
      </c>
      <c r="M7640" s="8" t="s">
        <v>46</v>
      </c>
      <c r="N7640" s="8" t="s">
        <v>263</v>
      </c>
      <c r="O7640" s="8">
        <v>2023</v>
      </c>
      <c r="P7640" s="8">
        <v>6032.82</v>
      </c>
      <c r="Q7640" s="8">
        <v>4095.39</v>
      </c>
    </row>
    <row r="7641" spans="1:17" x14ac:dyDescent="0.35">
      <c r="A7641" s="8">
        <v>7640</v>
      </c>
      <c r="B7641" s="8" t="s">
        <v>43</v>
      </c>
      <c r="C7641" s="8" t="s">
        <v>37</v>
      </c>
      <c r="D7641" s="8" t="s">
        <v>56</v>
      </c>
      <c r="E7641" s="8" t="s">
        <v>38</v>
      </c>
      <c r="F7641" s="8">
        <v>94508.88</v>
      </c>
      <c r="G7641" s="8">
        <v>314998.62</v>
      </c>
      <c r="H7641" s="8">
        <v>84158.96</v>
      </c>
      <c r="I7641" s="8">
        <v>11.68</v>
      </c>
      <c r="J7641" s="8">
        <v>551</v>
      </c>
      <c r="K7641" s="8" t="str">
        <v>low</v>
      </c>
      <c r="L7641" s="8" t="s">
        <v>19</v>
      </c>
      <c r="M7641" s="8" t="s">
        <v>30</v>
      </c>
      <c r="N7641" s="8" t="s">
        <v>210</v>
      </c>
      <c r="O7641" s="8">
        <v>2023</v>
      </c>
      <c r="P7641" s="8">
        <v>13050.85</v>
      </c>
      <c r="Q7641" s="8">
        <v>7448.43</v>
      </c>
    </row>
    <row r="7642" spans="1:17" x14ac:dyDescent="0.35">
      <c r="A7642" s="8">
        <v>7641</v>
      </c>
      <c r="B7642" s="8" t="s">
        <v>32</v>
      </c>
      <c r="C7642" s="8" t="s">
        <v>33</v>
      </c>
      <c r="D7642" s="8" t="s">
        <v>24</v>
      </c>
      <c r="E7642" s="8" t="s">
        <v>38</v>
      </c>
      <c r="F7642" s="8">
        <v>95018.03</v>
      </c>
      <c r="G7642" s="8">
        <v>276540.12</v>
      </c>
      <c r="H7642" s="8">
        <v>73614.47</v>
      </c>
      <c r="I7642" s="8">
        <v>14.36</v>
      </c>
      <c r="J7642" s="8">
        <v>326</v>
      </c>
      <c r="K7642" s="8" t="str">
        <v>low</v>
      </c>
      <c r="L7642" s="8" t="s">
        <v>45</v>
      </c>
      <c r="M7642" s="8" t="s">
        <v>75</v>
      </c>
      <c r="N7642" s="8" t="s">
        <v>31</v>
      </c>
      <c r="O7642" s="8">
        <v>2023</v>
      </c>
      <c r="P7642" s="8">
        <v>5455.34</v>
      </c>
      <c r="Q7642" s="8">
        <v>3949.46</v>
      </c>
    </row>
    <row r="7643" spans="1:17" x14ac:dyDescent="0.35">
      <c r="A7643" s="8">
        <v>7642</v>
      </c>
      <c r="B7643" s="8" t="s">
        <v>41</v>
      </c>
      <c r="C7643" s="8" t="s">
        <v>37</v>
      </c>
      <c r="D7643" s="8" t="s">
        <v>28</v>
      </c>
      <c r="E7643" s="8" t="s">
        <v>54</v>
      </c>
      <c r="F7643" s="8">
        <v>2448.1999999999998</v>
      </c>
      <c r="G7643" s="8">
        <v>346074.55</v>
      </c>
      <c r="H7643" s="8">
        <v>488409.78</v>
      </c>
      <c r="I7643" s="8">
        <v>10.4</v>
      </c>
      <c r="J7643" s="8">
        <v>478</v>
      </c>
      <c r="K7643" s="8" t="str">
        <v>low</v>
      </c>
      <c r="L7643" s="8" t="s">
        <v>35</v>
      </c>
      <c r="M7643" s="8" t="s">
        <v>30</v>
      </c>
      <c r="N7643" s="8" t="s">
        <v>205</v>
      </c>
      <c r="O7643" s="8">
        <v>2023</v>
      </c>
      <c r="P7643" s="8">
        <v>172.24</v>
      </c>
      <c r="Q7643" s="8">
        <v>86.58</v>
      </c>
    </row>
    <row r="7644" spans="1:17" x14ac:dyDescent="0.35">
      <c r="A7644" s="8">
        <v>7643</v>
      </c>
      <c r="B7644" s="8" t="s">
        <v>41</v>
      </c>
      <c r="C7644" s="8" t="s">
        <v>37</v>
      </c>
      <c r="D7644" s="8" t="s">
        <v>34</v>
      </c>
      <c r="E7644" s="8" t="s">
        <v>38</v>
      </c>
      <c r="F7644" s="8">
        <v>28265.41</v>
      </c>
      <c r="G7644" s="8">
        <v>257771.92</v>
      </c>
      <c r="H7644" s="8">
        <v>180243.91</v>
      </c>
      <c r="I7644" s="8">
        <v>13.66</v>
      </c>
      <c r="J7644" s="8">
        <v>607</v>
      </c>
      <c r="K7644" s="8" t="str">
        <v>Medium</v>
      </c>
      <c r="L7644" s="8" t="s">
        <v>35</v>
      </c>
      <c r="M7644" s="8" t="s">
        <v>46</v>
      </c>
      <c r="N7644" s="8" t="s">
        <v>378</v>
      </c>
      <c r="O7644" s="8">
        <v>2023</v>
      </c>
      <c r="P7644" s="8">
        <v>3216.02</v>
      </c>
      <c r="Q7644" s="8">
        <v>2566.59</v>
      </c>
    </row>
    <row r="7645" spans="1:17" x14ac:dyDescent="0.35">
      <c r="A7645" s="8">
        <v>7644</v>
      </c>
      <c r="B7645" s="8" t="s">
        <v>79</v>
      </c>
      <c r="C7645" s="8" t="s">
        <v>16</v>
      </c>
      <c r="D7645" s="8" t="s">
        <v>17</v>
      </c>
      <c r="E7645" s="8" t="s">
        <v>63</v>
      </c>
      <c r="F7645" s="8">
        <v>14944.86</v>
      </c>
      <c r="G7645" s="8">
        <v>63633.49</v>
      </c>
      <c r="H7645" s="8">
        <v>34709.11</v>
      </c>
      <c r="I7645" s="8">
        <v>11.81</v>
      </c>
      <c r="J7645" s="8">
        <v>696</v>
      </c>
      <c r="K7645" s="8" t="str">
        <v>Medium</v>
      </c>
      <c r="L7645" s="8" t="s">
        <v>39</v>
      </c>
      <c r="M7645" s="8" t="s">
        <v>26</v>
      </c>
      <c r="N7645" s="8" t="s">
        <v>198</v>
      </c>
      <c r="O7645" s="8">
        <v>2023</v>
      </c>
      <c r="P7645" s="8">
        <v>2025.59</v>
      </c>
      <c r="Q7645" s="8">
        <v>1742.08</v>
      </c>
    </row>
    <row r="7646" spans="1:17" x14ac:dyDescent="0.35">
      <c r="A7646" s="8">
        <v>7645</v>
      </c>
      <c r="B7646" s="8" t="s">
        <v>15</v>
      </c>
      <c r="C7646" s="8" t="s">
        <v>58</v>
      </c>
      <c r="D7646" s="8" t="s">
        <v>17</v>
      </c>
      <c r="E7646" s="8" t="s">
        <v>29</v>
      </c>
      <c r="F7646" s="8">
        <v>75608.639999999999</v>
      </c>
      <c r="G7646" s="8">
        <v>362416.26</v>
      </c>
      <c r="H7646" s="8">
        <v>346757.33</v>
      </c>
      <c r="I7646" s="8">
        <v>12.44</v>
      </c>
      <c r="J7646" s="8">
        <v>646</v>
      </c>
      <c r="K7646" s="8" t="str">
        <v>Medium</v>
      </c>
      <c r="L7646" s="8" t="s">
        <v>45</v>
      </c>
      <c r="M7646" s="8" t="s">
        <v>20</v>
      </c>
      <c r="N7646" s="8" t="s">
        <v>259</v>
      </c>
      <c r="O7646" s="8">
        <v>2023</v>
      </c>
      <c r="P7646" s="8">
        <v>3920.67</v>
      </c>
      <c r="Q7646" s="8">
        <v>3032.58</v>
      </c>
    </row>
    <row r="7647" spans="1:17" x14ac:dyDescent="0.35">
      <c r="A7647" s="8">
        <v>7646</v>
      </c>
      <c r="B7647" s="8" t="s">
        <v>48</v>
      </c>
      <c r="C7647" s="8" t="s">
        <v>37</v>
      </c>
      <c r="D7647" s="8" t="s">
        <v>34</v>
      </c>
      <c r="E7647" s="8" t="s">
        <v>38</v>
      </c>
      <c r="F7647" s="8">
        <v>43361.47</v>
      </c>
      <c r="G7647" s="8">
        <v>257659.82</v>
      </c>
      <c r="H7647" s="8">
        <v>353812.8</v>
      </c>
      <c r="I7647" s="8">
        <v>8.1300000000000008</v>
      </c>
      <c r="J7647" s="8">
        <v>848</v>
      </c>
      <c r="K7647" s="8" t="str">
        <v>High</v>
      </c>
      <c r="L7647" s="8" t="s">
        <v>39</v>
      </c>
      <c r="M7647" s="8" t="s">
        <v>20</v>
      </c>
      <c r="N7647" s="8" t="s">
        <v>152</v>
      </c>
      <c r="O7647" s="8">
        <v>2023</v>
      </c>
      <c r="P7647" s="8">
        <v>5891.62</v>
      </c>
      <c r="Q7647" s="8">
        <v>3943.08</v>
      </c>
    </row>
    <row r="7648" spans="1:17" x14ac:dyDescent="0.35">
      <c r="A7648" s="8">
        <v>7647</v>
      </c>
      <c r="B7648" s="8" t="s">
        <v>32</v>
      </c>
      <c r="C7648" s="8" t="s">
        <v>23</v>
      </c>
      <c r="D7648" s="8" t="s">
        <v>24</v>
      </c>
      <c r="E7648" s="8" t="s">
        <v>29</v>
      </c>
      <c r="F7648" s="8">
        <v>53835.95</v>
      </c>
      <c r="G7648" s="8">
        <v>333957.28000000003</v>
      </c>
      <c r="H7648" s="8">
        <v>31157.63</v>
      </c>
      <c r="I7648" s="8">
        <v>13.71</v>
      </c>
      <c r="J7648" s="8">
        <v>746</v>
      </c>
      <c r="K7648" s="8" t="str">
        <v>Medium</v>
      </c>
      <c r="L7648" s="8" t="s">
        <v>45</v>
      </c>
      <c r="M7648" s="8" t="s">
        <v>46</v>
      </c>
      <c r="N7648" s="8" t="s">
        <v>94</v>
      </c>
      <c r="O7648" s="8">
        <v>2023</v>
      </c>
      <c r="P7648" s="8">
        <v>5858.13</v>
      </c>
      <c r="Q7648" s="8">
        <v>4114.03</v>
      </c>
    </row>
    <row r="7649" spans="1:17" x14ac:dyDescent="0.35">
      <c r="A7649" s="8">
        <v>7648</v>
      </c>
      <c r="B7649" s="8" t="s">
        <v>41</v>
      </c>
      <c r="C7649" s="8" t="s">
        <v>16</v>
      </c>
      <c r="D7649" s="8" t="s">
        <v>56</v>
      </c>
      <c r="E7649" s="8" t="s">
        <v>38</v>
      </c>
      <c r="F7649" s="8">
        <v>69896.240000000005</v>
      </c>
      <c r="G7649" s="8">
        <v>316033.17</v>
      </c>
      <c r="H7649" s="8">
        <v>98066.36</v>
      </c>
      <c r="I7649" s="8">
        <v>11.75</v>
      </c>
      <c r="J7649" s="8">
        <v>763</v>
      </c>
      <c r="K7649" s="8" t="str">
        <v>High</v>
      </c>
      <c r="L7649" s="8" t="s">
        <v>25</v>
      </c>
      <c r="M7649" s="8" t="s">
        <v>75</v>
      </c>
      <c r="N7649" s="8" t="s">
        <v>195</v>
      </c>
      <c r="O7649" s="8">
        <v>2023</v>
      </c>
      <c r="P7649" s="8">
        <v>9955.75</v>
      </c>
      <c r="Q7649" s="8">
        <v>8673.0499999999993</v>
      </c>
    </row>
    <row r="7650" spans="1:17" x14ac:dyDescent="0.35">
      <c r="A7650" s="8">
        <v>7649</v>
      </c>
      <c r="B7650" s="8" t="s">
        <v>48</v>
      </c>
      <c r="C7650" s="8" t="s">
        <v>23</v>
      </c>
      <c r="D7650" s="8" t="s">
        <v>56</v>
      </c>
      <c r="E7650" s="8" t="s">
        <v>54</v>
      </c>
      <c r="F7650" s="8">
        <v>58374.79</v>
      </c>
      <c r="G7650" s="8">
        <v>398501.42</v>
      </c>
      <c r="H7650" s="8">
        <v>498894.96</v>
      </c>
      <c r="I7650" s="8">
        <v>16.27</v>
      </c>
      <c r="J7650" s="8">
        <v>564</v>
      </c>
      <c r="K7650" s="8" t="str">
        <v>low</v>
      </c>
      <c r="L7650" s="8" t="s">
        <v>35</v>
      </c>
      <c r="M7650" s="8" t="s">
        <v>30</v>
      </c>
      <c r="N7650" s="8" t="s">
        <v>405</v>
      </c>
      <c r="O7650" s="8">
        <v>2023</v>
      </c>
      <c r="P7650" s="8">
        <v>4001.64</v>
      </c>
      <c r="Q7650" s="8">
        <v>3059.88</v>
      </c>
    </row>
    <row r="7651" spans="1:17" x14ac:dyDescent="0.35">
      <c r="A7651" s="8">
        <v>7650</v>
      </c>
      <c r="B7651" s="8" t="s">
        <v>32</v>
      </c>
      <c r="C7651" s="8" t="s">
        <v>16</v>
      </c>
      <c r="D7651" s="8" t="s">
        <v>56</v>
      </c>
      <c r="E7651" s="8" t="s">
        <v>63</v>
      </c>
      <c r="F7651" s="8">
        <v>26149.07</v>
      </c>
      <c r="G7651" s="8">
        <v>496872.6</v>
      </c>
      <c r="H7651" s="8">
        <v>277308.03999999998</v>
      </c>
      <c r="I7651" s="8">
        <v>10.61</v>
      </c>
      <c r="J7651" s="8">
        <v>414</v>
      </c>
      <c r="K7651" s="8" t="str">
        <v>low</v>
      </c>
      <c r="L7651" s="8" t="s">
        <v>19</v>
      </c>
      <c r="M7651" s="8" t="s">
        <v>75</v>
      </c>
      <c r="N7651" s="8" t="s">
        <v>111</v>
      </c>
      <c r="O7651" s="8">
        <v>2023</v>
      </c>
      <c r="P7651" s="8">
        <v>2346.5300000000002</v>
      </c>
      <c r="Q7651" s="8">
        <v>2079.34</v>
      </c>
    </row>
    <row r="7652" spans="1:17" x14ac:dyDescent="0.35">
      <c r="A7652" s="8">
        <v>7651</v>
      </c>
      <c r="B7652" s="8" t="s">
        <v>52</v>
      </c>
      <c r="C7652" s="8" t="s">
        <v>58</v>
      </c>
      <c r="D7652" s="8" t="s">
        <v>56</v>
      </c>
      <c r="E7652" s="8" t="s">
        <v>18</v>
      </c>
      <c r="F7652" s="8">
        <v>47248.37</v>
      </c>
      <c r="G7652" s="8">
        <v>364305.25</v>
      </c>
      <c r="H7652" s="8">
        <v>260358.05</v>
      </c>
      <c r="I7652" s="8">
        <v>11.95</v>
      </c>
      <c r="J7652" s="8">
        <v>619</v>
      </c>
      <c r="K7652" s="8" t="str">
        <v>Medium</v>
      </c>
      <c r="L7652" s="8" t="s">
        <v>45</v>
      </c>
      <c r="M7652" s="8" t="s">
        <v>26</v>
      </c>
      <c r="N7652" s="8" t="s">
        <v>380</v>
      </c>
      <c r="O7652" s="8">
        <v>2023</v>
      </c>
      <c r="P7652" s="8">
        <v>2720.05</v>
      </c>
      <c r="Q7652" s="8">
        <v>2201.81</v>
      </c>
    </row>
    <row r="7653" spans="1:17" x14ac:dyDescent="0.35">
      <c r="A7653" s="8">
        <v>7652</v>
      </c>
      <c r="B7653" s="8" t="s">
        <v>48</v>
      </c>
      <c r="C7653" s="8" t="s">
        <v>37</v>
      </c>
      <c r="D7653" s="8" t="s">
        <v>34</v>
      </c>
      <c r="E7653" s="8" t="s">
        <v>63</v>
      </c>
      <c r="F7653" s="8">
        <v>22732.959999999999</v>
      </c>
      <c r="G7653" s="8">
        <v>347282.75</v>
      </c>
      <c r="H7653" s="8">
        <v>89446.07</v>
      </c>
      <c r="I7653" s="8">
        <v>11.59</v>
      </c>
      <c r="J7653" s="8">
        <v>614</v>
      </c>
      <c r="K7653" s="8" t="str">
        <v>Medium</v>
      </c>
      <c r="L7653" s="8" t="s">
        <v>39</v>
      </c>
      <c r="M7653" s="8" t="s">
        <v>75</v>
      </c>
      <c r="N7653" s="8" t="s">
        <v>178</v>
      </c>
      <c r="O7653" s="8">
        <v>2023</v>
      </c>
      <c r="P7653" s="8">
        <v>3067.58</v>
      </c>
      <c r="Q7653" s="8">
        <v>2645.61</v>
      </c>
    </row>
    <row r="7654" spans="1:17" x14ac:dyDescent="0.35">
      <c r="A7654" s="8">
        <v>7653</v>
      </c>
      <c r="B7654" s="8" t="s">
        <v>52</v>
      </c>
      <c r="C7654" s="8" t="s">
        <v>16</v>
      </c>
      <c r="D7654" s="8" t="s">
        <v>34</v>
      </c>
      <c r="E7654" s="8" t="s">
        <v>18</v>
      </c>
      <c r="F7654" s="8">
        <v>34159.78</v>
      </c>
      <c r="G7654" s="8">
        <v>386406.59</v>
      </c>
      <c r="H7654" s="8">
        <v>107519.26</v>
      </c>
      <c r="I7654" s="8">
        <v>11.81</v>
      </c>
      <c r="J7654" s="8">
        <v>372</v>
      </c>
      <c r="K7654" s="8" t="str">
        <v>low</v>
      </c>
      <c r="L7654" s="8" t="s">
        <v>19</v>
      </c>
      <c r="M7654" s="8" t="s">
        <v>75</v>
      </c>
      <c r="N7654" s="8" t="s">
        <v>262</v>
      </c>
      <c r="O7654" s="8">
        <v>2023</v>
      </c>
      <c r="P7654" s="8">
        <v>1967.55</v>
      </c>
      <c r="Q7654" s="8">
        <v>1162.3499999999999</v>
      </c>
    </row>
    <row r="7655" spans="1:17" x14ac:dyDescent="0.35">
      <c r="A7655" s="8">
        <v>7654</v>
      </c>
      <c r="B7655" s="8" t="s">
        <v>41</v>
      </c>
      <c r="C7655" s="8" t="s">
        <v>33</v>
      </c>
      <c r="D7655" s="8" t="s">
        <v>56</v>
      </c>
      <c r="E7655" s="8" t="s">
        <v>18</v>
      </c>
      <c r="F7655" s="8">
        <v>91206.21</v>
      </c>
      <c r="G7655" s="8">
        <v>304990.88</v>
      </c>
      <c r="H7655" s="8">
        <v>63833.43</v>
      </c>
      <c r="I7655" s="8">
        <v>7.79</v>
      </c>
      <c r="J7655" s="8">
        <v>513</v>
      </c>
      <c r="K7655" s="8" t="str">
        <v>low</v>
      </c>
      <c r="L7655" s="8" t="s">
        <v>19</v>
      </c>
      <c r="M7655" s="8" t="s">
        <v>30</v>
      </c>
      <c r="N7655" s="8" t="s">
        <v>100</v>
      </c>
      <c r="O7655" s="8">
        <v>2023</v>
      </c>
      <c r="P7655" s="8">
        <v>11412.21</v>
      </c>
      <c r="Q7655" s="8">
        <v>7611.78</v>
      </c>
    </row>
    <row r="7656" spans="1:17" x14ac:dyDescent="0.35">
      <c r="A7656" s="8">
        <v>7655</v>
      </c>
      <c r="B7656" s="8" t="s">
        <v>43</v>
      </c>
      <c r="C7656" s="8" t="s">
        <v>33</v>
      </c>
      <c r="D7656" s="8" t="s">
        <v>24</v>
      </c>
      <c r="E7656" s="8" t="s">
        <v>18</v>
      </c>
      <c r="F7656" s="8">
        <v>43800.91</v>
      </c>
      <c r="G7656" s="8">
        <v>15156.17</v>
      </c>
      <c r="H7656" s="8">
        <v>235975.07</v>
      </c>
      <c r="I7656" s="8">
        <v>16.13</v>
      </c>
      <c r="J7656" s="8">
        <v>476</v>
      </c>
      <c r="K7656" s="8" t="str">
        <v>low</v>
      </c>
      <c r="L7656" s="8" t="s">
        <v>19</v>
      </c>
      <c r="M7656" s="8" t="s">
        <v>30</v>
      </c>
      <c r="N7656" s="8" t="s">
        <v>68</v>
      </c>
      <c r="O7656" s="8">
        <v>2023</v>
      </c>
      <c r="P7656" s="8">
        <v>4379.08</v>
      </c>
      <c r="Q7656" s="8">
        <v>2500</v>
      </c>
    </row>
    <row r="7657" spans="1:17" x14ac:dyDescent="0.35">
      <c r="A7657" s="8">
        <v>7656</v>
      </c>
      <c r="B7657" s="8" t="s">
        <v>41</v>
      </c>
      <c r="C7657" s="8" t="s">
        <v>23</v>
      </c>
      <c r="D7657" s="8" t="s">
        <v>56</v>
      </c>
      <c r="E7657" s="8" t="s">
        <v>29</v>
      </c>
      <c r="F7657" s="8">
        <v>63206.91</v>
      </c>
      <c r="G7657" s="8">
        <v>29258.42</v>
      </c>
      <c r="H7657" s="8">
        <v>308581.07</v>
      </c>
      <c r="I7657" s="8">
        <v>10.24</v>
      </c>
      <c r="J7657" s="8">
        <v>524</v>
      </c>
      <c r="K7657" s="8" t="str">
        <v>low</v>
      </c>
      <c r="L7657" s="8" t="s">
        <v>19</v>
      </c>
      <c r="M7657" s="8" t="s">
        <v>26</v>
      </c>
      <c r="N7657" s="8" t="s">
        <v>294</v>
      </c>
      <c r="O7657" s="8">
        <v>2023</v>
      </c>
      <c r="P7657" s="8">
        <v>7849.37</v>
      </c>
      <c r="Q7657" s="8">
        <v>4304.51</v>
      </c>
    </row>
    <row r="7658" spans="1:17" x14ac:dyDescent="0.35">
      <c r="A7658" s="8">
        <v>7657</v>
      </c>
      <c r="B7658" s="8" t="s">
        <v>50</v>
      </c>
      <c r="C7658" s="8" t="s">
        <v>37</v>
      </c>
      <c r="D7658" s="8" t="s">
        <v>24</v>
      </c>
      <c r="E7658" s="8" t="s">
        <v>18</v>
      </c>
      <c r="F7658" s="8">
        <v>72146.53</v>
      </c>
      <c r="G7658" s="8">
        <v>32634.52</v>
      </c>
      <c r="H7658" s="8">
        <v>360244.7</v>
      </c>
      <c r="I7658" s="8">
        <v>13.21</v>
      </c>
      <c r="J7658" s="8">
        <v>834</v>
      </c>
      <c r="K7658" s="8" t="str">
        <v>High</v>
      </c>
      <c r="L7658" s="8" t="s">
        <v>39</v>
      </c>
      <c r="M7658" s="8" t="s">
        <v>30</v>
      </c>
      <c r="N7658" s="8" t="s">
        <v>118</v>
      </c>
      <c r="O7658" s="8">
        <v>2023</v>
      </c>
      <c r="P7658" s="8">
        <v>6800.9</v>
      </c>
      <c r="Q7658" s="8">
        <v>5045.16</v>
      </c>
    </row>
    <row r="7659" spans="1:17" x14ac:dyDescent="0.35">
      <c r="A7659" s="8">
        <v>7658</v>
      </c>
      <c r="B7659" s="8" t="s">
        <v>43</v>
      </c>
      <c r="C7659" s="8" t="s">
        <v>37</v>
      </c>
      <c r="D7659" s="8" t="s">
        <v>24</v>
      </c>
      <c r="E7659" s="8" t="s">
        <v>18</v>
      </c>
      <c r="F7659" s="8">
        <v>69461.38</v>
      </c>
      <c r="G7659" s="8">
        <v>285617.87</v>
      </c>
      <c r="H7659" s="8">
        <v>445157.03</v>
      </c>
      <c r="I7659" s="8">
        <v>10.68</v>
      </c>
      <c r="J7659" s="8">
        <v>371</v>
      </c>
      <c r="K7659" s="8" t="str">
        <v>low</v>
      </c>
      <c r="L7659" s="8" t="s">
        <v>39</v>
      </c>
      <c r="M7659" s="8" t="s">
        <v>26</v>
      </c>
      <c r="N7659" s="8" t="s">
        <v>222</v>
      </c>
      <c r="O7659" s="8">
        <v>2023</v>
      </c>
      <c r="P7659" s="8">
        <v>5259.51</v>
      </c>
      <c r="Q7659" s="8">
        <v>4233.38</v>
      </c>
    </row>
    <row r="7660" spans="1:17" x14ac:dyDescent="0.35">
      <c r="A7660" s="8">
        <v>7659</v>
      </c>
      <c r="B7660" s="8" t="s">
        <v>52</v>
      </c>
      <c r="C7660" s="8" t="s">
        <v>16</v>
      </c>
      <c r="D7660" s="8" t="s">
        <v>24</v>
      </c>
      <c r="E7660" s="8" t="s">
        <v>54</v>
      </c>
      <c r="F7660" s="8">
        <v>23066.46</v>
      </c>
      <c r="G7660" s="8">
        <v>331417.43</v>
      </c>
      <c r="H7660" s="8">
        <v>231608.67</v>
      </c>
      <c r="I7660" s="8">
        <v>10.44</v>
      </c>
      <c r="J7660" s="8">
        <v>727</v>
      </c>
      <c r="K7660" s="8" t="str">
        <v>Medium</v>
      </c>
      <c r="L7660" s="8" t="s">
        <v>39</v>
      </c>
      <c r="M7660" s="8" t="s">
        <v>75</v>
      </c>
      <c r="N7660" s="8" t="s">
        <v>282</v>
      </c>
      <c r="O7660" s="8">
        <v>2023</v>
      </c>
      <c r="P7660" s="8">
        <v>1595.09</v>
      </c>
      <c r="Q7660" s="8">
        <v>1069.4100000000001</v>
      </c>
    </row>
    <row r="7661" spans="1:17" x14ac:dyDescent="0.35">
      <c r="A7661" s="8">
        <v>7660</v>
      </c>
      <c r="B7661" s="8" t="s">
        <v>15</v>
      </c>
      <c r="C7661" s="8" t="s">
        <v>58</v>
      </c>
      <c r="D7661" s="8" t="s">
        <v>34</v>
      </c>
      <c r="E7661" s="8" t="s">
        <v>18</v>
      </c>
      <c r="F7661" s="8">
        <v>73933.490000000005</v>
      </c>
      <c r="G7661" s="8">
        <v>68815.89</v>
      </c>
      <c r="H7661" s="8">
        <v>55486.19</v>
      </c>
      <c r="I7661" s="8">
        <v>8.44</v>
      </c>
      <c r="J7661" s="8">
        <v>845</v>
      </c>
      <c r="K7661" s="8" t="str">
        <v>High</v>
      </c>
      <c r="L7661" s="8" t="s">
        <v>45</v>
      </c>
      <c r="M7661" s="8" t="s">
        <v>20</v>
      </c>
      <c r="N7661" s="8" t="s">
        <v>393</v>
      </c>
      <c r="O7661" s="8">
        <v>2023</v>
      </c>
      <c r="P7661" s="8">
        <v>7269.35</v>
      </c>
      <c r="Q7661" s="8">
        <v>5423.33</v>
      </c>
    </row>
    <row r="7662" spans="1:17" x14ac:dyDescent="0.35">
      <c r="A7662" s="8">
        <v>7661</v>
      </c>
      <c r="B7662" s="8" t="s">
        <v>48</v>
      </c>
      <c r="C7662" s="8" t="s">
        <v>37</v>
      </c>
      <c r="D7662" s="8" t="s">
        <v>24</v>
      </c>
      <c r="E7662" s="8" t="s">
        <v>18</v>
      </c>
      <c r="F7662" s="8">
        <v>57446.94</v>
      </c>
      <c r="G7662" s="8">
        <v>190319.78</v>
      </c>
      <c r="H7662" s="8">
        <v>415412.04</v>
      </c>
      <c r="I7662" s="8">
        <v>10.31</v>
      </c>
      <c r="J7662" s="8">
        <v>480</v>
      </c>
      <c r="K7662" s="8" t="str">
        <v>low</v>
      </c>
      <c r="L7662" s="8" t="s">
        <v>35</v>
      </c>
      <c r="M7662" s="8" t="s">
        <v>75</v>
      </c>
      <c r="N7662" s="8" t="s">
        <v>188</v>
      </c>
      <c r="O7662" s="8">
        <v>2023</v>
      </c>
      <c r="P7662" s="8">
        <v>8021.14</v>
      </c>
      <c r="Q7662" s="8">
        <v>4237.1499999999996</v>
      </c>
    </row>
    <row r="7663" spans="1:17" x14ac:dyDescent="0.35">
      <c r="A7663" s="8">
        <v>7662</v>
      </c>
      <c r="B7663" s="8" t="s">
        <v>48</v>
      </c>
      <c r="C7663" s="8" t="s">
        <v>23</v>
      </c>
      <c r="D7663" s="8" t="s">
        <v>28</v>
      </c>
      <c r="E7663" s="8" t="s">
        <v>38</v>
      </c>
      <c r="F7663" s="8">
        <v>71609.69</v>
      </c>
      <c r="G7663" s="8">
        <v>400096.99</v>
      </c>
      <c r="H7663" s="8">
        <v>216416.85</v>
      </c>
      <c r="I7663" s="8">
        <v>16.16</v>
      </c>
      <c r="J7663" s="8">
        <v>481</v>
      </c>
      <c r="K7663" s="8" t="str">
        <v>low</v>
      </c>
      <c r="L7663" s="8" t="s">
        <v>39</v>
      </c>
      <c r="M7663" s="8" t="s">
        <v>46</v>
      </c>
      <c r="N7663" s="8" t="s">
        <v>412</v>
      </c>
      <c r="O7663" s="8">
        <v>2023</v>
      </c>
      <c r="P7663" s="8">
        <v>10097.700000000001</v>
      </c>
      <c r="Q7663" s="8">
        <v>6284.11</v>
      </c>
    </row>
    <row r="7664" spans="1:17" x14ac:dyDescent="0.35">
      <c r="A7664" s="8">
        <v>7663</v>
      </c>
      <c r="B7664" s="8" t="s">
        <v>52</v>
      </c>
      <c r="C7664" s="8" t="s">
        <v>37</v>
      </c>
      <c r="D7664" s="8" t="s">
        <v>56</v>
      </c>
      <c r="E7664" s="8" t="s">
        <v>54</v>
      </c>
      <c r="F7664" s="8">
        <v>33419.19</v>
      </c>
      <c r="G7664" s="8">
        <v>285331.78000000003</v>
      </c>
      <c r="H7664" s="8">
        <v>343443.35</v>
      </c>
      <c r="I7664" s="8">
        <v>16.27</v>
      </c>
      <c r="J7664" s="8">
        <v>316</v>
      </c>
      <c r="K7664" s="8" t="str">
        <v>low</v>
      </c>
      <c r="L7664" s="8" t="s">
        <v>25</v>
      </c>
      <c r="M7664" s="8" t="s">
        <v>30</v>
      </c>
      <c r="N7664" s="8" t="s">
        <v>288</v>
      </c>
      <c r="O7664" s="8">
        <v>2023</v>
      </c>
      <c r="P7664" s="8">
        <v>2891.57</v>
      </c>
      <c r="Q7664" s="8">
        <v>2560.41</v>
      </c>
    </row>
    <row r="7665" spans="1:17" x14ac:dyDescent="0.35">
      <c r="A7665" s="8">
        <v>7664</v>
      </c>
      <c r="B7665" s="8" t="s">
        <v>79</v>
      </c>
      <c r="C7665" s="8" t="s">
        <v>37</v>
      </c>
      <c r="D7665" s="8" t="s">
        <v>34</v>
      </c>
      <c r="E7665" s="8" t="s">
        <v>18</v>
      </c>
      <c r="F7665" s="8">
        <v>7373.52</v>
      </c>
      <c r="G7665" s="8">
        <v>30899</v>
      </c>
      <c r="H7665" s="8">
        <v>467273.85</v>
      </c>
      <c r="I7665" s="8">
        <v>5.71</v>
      </c>
      <c r="J7665" s="8">
        <v>332</v>
      </c>
      <c r="K7665" s="8" t="str">
        <v>low</v>
      </c>
      <c r="L7665" s="8" t="s">
        <v>35</v>
      </c>
      <c r="M7665" s="8" t="s">
        <v>30</v>
      </c>
      <c r="N7665" s="8" t="s">
        <v>391</v>
      </c>
      <c r="O7665" s="8">
        <v>2023</v>
      </c>
      <c r="P7665" s="8">
        <v>674.11</v>
      </c>
      <c r="Q7665" s="8">
        <v>384.77</v>
      </c>
    </row>
    <row r="7666" spans="1:17" x14ac:dyDescent="0.35">
      <c r="A7666" s="8">
        <v>7665</v>
      </c>
      <c r="B7666" s="8" t="s">
        <v>22</v>
      </c>
      <c r="C7666" s="8" t="s">
        <v>58</v>
      </c>
      <c r="D7666" s="8" t="s">
        <v>17</v>
      </c>
      <c r="E7666" s="8" t="s">
        <v>38</v>
      </c>
      <c r="F7666" s="8">
        <v>30580.799999999999</v>
      </c>
      <c r="G7666" s="8">
        <v>334407.94</v>
      </c>
      <c r="H7666" s="8">
        <v>123208.87</v>
      </c>
      <c r="I7666" s="8">
        <v>5.12</v>
      </c>
      <c r="J7666" s="8">
        <v>384</v>
      </c>
      <c r="K7666" s="8" t="str">
        <v>low</v>
      </c>
      <c r="L7666" s="8" t="s">
        <v>35</v>
      </c>
      <c r="M7666" s="8" t="s">
        <v>75</v>
      </c>
      <c r="N7666" s="8" t="s">
        <v>221</v>
      </c>
      <c r="O7666" s="8">
        <v>2023</v>
      </c>
      <c r="P7666" s="8">
        <v>1629.54</v>
      </c>
      <c r="Q7666" s="8">
        <v>1379.74</v>
      </c>
    </row>
    <row r="7667" spans="1:17" x14ac:dyDescent="0.35">
      <c r="A7667" s="8">
        <v>7666</v>
      </c>
      <c r="B7667" s="8" t="s">
        <v>41</v>
      </c>
      <c r="C7667" s="8" t="s">
        <v>16</v>
      </c>
      <c r="D7667" s="8" t="s">
        <v>17</v>
      </c>
      <c r="E7667" s="8" t="s">
        <v>54</v>
      </c>
      <c r="F7667" s="8">
        <v>39125.040000000001</v>
      </c>
      <c r="G7667" s="8">
        <v>111824.58</v>
      </c>
      <c r="H7667" s="8">
        <v>34782.019999999997</v>
      </c>
      <c r="I7667" s="8">
        <v>13.27</v>
      </c>
      <c r="J7667" s="8">
        <v>463</v>
      </c>
      <c r="K7667" s="8" t="str">
        <v>low</v>
      </c>
      <c r="L7667" s="8" t="s">
        <v>39</v>
      </c>
      <c r="M7667" s="8" t="s">
        <v>75</v>
      </c>
      <c r="N7667" s="8" t="s">
        <v>221</v>
      </c>
      <c r="O7667" s="8">
        <v>2023</v>
      </c>
      <c r="P7667" s="8">
        <v>3752.83</v>
      </c>
      <c r="Q7667" s="8">
        <v>2365.29</v>
      </c>
    </row>
    <row r="7668" spans="1:17" x14ac:dyDescent="0.35">
      <c r="A7668" s="8">
        <v>7667</v>
      </c>
      <c r="B7668" s="8" t="s">
        <v>79</v>
      </c>
      <c r="C7668" s="8" t="s">
        <v>23</v>
      </c>
      <c r="D7668" s="8" t="s">
        <v>56</v>
      </c>
      <c r="E7668" s="8" t="s">
        <v>38</v>
      </c>
      <c r="F7668" s="8">
        <v>30672.26</v>
      </c>
      <c r="G7668" s="8">
        <v>258072.04</v>
      </c>
      <c r="H7668" s="8">
        <v>38363.06</v>
      </c>
      <c r="I7668" s="8">
        <v>14.78</v>
      </c>
      <c r="J7668" s="8">
        <v>342</v>
      </c>
      <c r="K7668" s="8" t="str">
        <v>low</v>
      </c>
      <c r="L7668" s="8" t="s">
        <v>25</v>
      </c>
      <c r="M7668" s="8" t="s">
        <v>46</v>
      </c>
      <c r="N7668" s="8" t="s">
        <v>390</v>
      </c>
      <c r="O7668" s="8">
        <v>2023</v>
      </c>
      <c r="P7668" s="8">
        <v>3280.49</v>
      </c>
      <c r="Q7668" s="8">
        <v>2485.36</v>
      </c>
    </row>
    <row r="7669" spans="1:17" x14ac:dyDescent="0.35">
      <c r="A7669" s="8">
        <v>7668</v>
      </c>
      <c r="B7669" s="8" t="s">
        <v>22</v>
      </c>
      <c r="C7669" s="8" t="s">
        <v>58</v>
      </c>
      <c r="D7669" s="8" t="s">
        <v>17</v>
      </c>
      <c r="E7669" s="8" t="s">
        <v>29</v>
      </c>
      <c r="F7669" s="8">
        <v>77519.13</v>
      </c>
      <c r="G7669" s="8">
        <v>48111.39</v>
      </c>
      <c r="H7669" s="8">
        <v>340751.96</v>
      </c>
      <c r="I7669" s="8">
        <v>14</v>
      </c>
      <c r="J7669" s="8">
        <v>773</v>
      </c>
      <c r="K7669" s="8" t="str">
        <v>High</v>
      </c>
      <c r="L7669" s="8" t="s">
        <v>25</v>
      </c>
      <c r="M7669" s="8" t="s">
        <v>75</v>
      </c>
      <c r="N7669" s="8" t="s">
        <v>62</v>
      </c>
      <c r="O7669" s="8">
        <v>2023</v>
      </c>
      <c r="P7669" s="8">
        <v>6549.82</v>
      </c>
      <c r="Q7669" s="8">
        <v>4989.01</v>
      </c>
    </row>
    <row r="7670" spans="1:17" x14ac:dyDescent="0.35">
      <c r="A7670" s="8">
        <v>7669</v>
      </c>
      <c r="B7670" s="8" t="s">
        <v>50</v>
      </c>
      <c r="C7670" s="8" t="s">
        <v>58</v>
      </c>
      <c r="D7670" s="8" t="s">
        <v>17</v>
      </c>
      <c r="E7670" s="8" t="s">
        <v>54</v>
      </c>
      <c r="F7670" s="8">
        <v>70564.28</v>
      </c>
      <c r="G7670" s="8">
        <v>229178.04</v>
      </c>
      <c r="H7670" s="8">
        <v>98909.92</v>
      </c>
      <c r="I7670" s="8">
        <v>13.47</v>
      </c>
      <c r="J7670" s="8">
        <v>348</v>
      </c>
      <c r="K7670" s="8" t="str">
        <v>low</v>
      </c>
      <c r="L7670" s="8" t="s">
        <v>35</v>
      </c>
      <c r="M7670" s="8" t="s">
        <v>30</v>
      </c>
      <c r="N7670" s="8" t="s">
        <v>169</v>
      </c>
      <c r="O7670" s="8">
        <v>2023</v>
      </c>
      <c r="P7670" s="8">
        <v>9606.34</v>
      </c>
      <c r="Q7670" s="8">
        <v>6705.83</v>
      </c>
    </row>
    <row r="7671" spans="1:17" x14ac:dyDescent="0.35">
      <c r="A7671" s="8">
        <v>7670</v>
      </c>
      <c r="B7671" s="8" t="s">
        <v>50</v>
      </c>
      <c r="C7671" s="8" t="s">
        <v>37</v>
      </c>
      <c r="D7671" s="8" t="s">
        <v>17</v>
      </c>
      <c r="E7671" s="8" t="s">
        <v>54</v>
      </c>
      <c r="F7671" s="8">
        <v>85007.38</v>
      </c>
      <c r="G7671" s="8">
        <v>373633</v>
      </c>
      <c r="H7671" s="8">
        <v>85938.76</v>
      </c>
      <c r="I7671" s="8">
        <v>5.63</v>
      </c>
      <c r="J7671" s="8">
        <v>436</v>
      </c>
      <c r="K7671" s="8" t="str">
        <v>low</v>
      </c>
      <c r="L7671" s="8" t="s">
        <v>19</v>
      </c>
      <c r="M7671" s="8" t="s">
        <v>20</v>
      </c>
      <c r="N7671" s="8" t="s">
        <v>203</v>
      </c>
      <c r="O7671" s="8">
        <v>2023</v>
      </c>
      <c r="P7671" s="8">
        <v>12614.27</v>
      </c>
      <c r="Q7671" s="8">
        <v>10842.85</v>
      </c>
    </row>
    <row r="7672" spans="1:17" x14ac:dyDescent="0.35">
      <c r="A7672" s="8">
        <v>7671</v>
      </c>
      <c r="B7672" s="8" t="s">
        <v>52</v>
      </c>
      <c r="C7672" s="8" t="s">
        <v>16</v>
      </c>
      <c r="D7672" s="8" t="s">
        <v>34</v>
      </c>
      <c r="E7672" s="8" t="s">
        <v>63</v>
      </c>
      <c r="F7672" s="8">
        <v>92442.16</v>
      </c>
      <c r="G7672" s="8">
        <v>83747.69</v>
      </c>
      <c r="H7672" s="8">
        <v>72722.83</v>
      </c>
      <c r="I7672" s="8">
        <v>7.21</v>
      </c>
      <c r="J7672" s="8">
        <v>399</v>
      </c>
      <c r="K7672" s="8" t="str">
        <v>low</v>
      </c>
      <c r="L7672" s="8" t="s">
        <v>35</v>
      </c>
      <c r="M7672" s="8" t="s">
        <v>20</v>
      </c>
      <c r="N7672" s="8" t="s">
        <v>352</v>
      </c>
      <c r="O7672" s="8">
        <v>2023</v>
      </c>
      <c r="P7672" s="8">
        <v>8830.5</v>
      </c>
      <c r="Q7672" s="8">
        <v>5272.3</v>
      </c>
    </row>
    <row r="7673" spans="1:17" x14ac:dyDescent="0.35">
      <c r="A7673" s="8">
        <v>7672</v>
      </c>
      <c r="B7673" s="8" t="s">
        <v>41</v>
      </c>
      <c r="C7673" s="8" t="s">
        <v>23</v>
      </c>
      <c r="D7673" s="8" t="s">
        <v>34</v>
      </c>
      <c r="E7673" s="8" t="s">
        <v>63</v>
      </c>
      <c r="F7673" s="8">
        <v>22696.51</v>
      </c>
      <c r="G7673" s="8">
        <v>494079.6</v>
      </c>
      <c r="H7673" s="8">
        <v>163667.48000000001</v>
      </c>
      <c r="I7673" s="8">
        <v>11.71</v>
      </c>
      <c r="J7673" s="8">
        <v>383</v>
      </c>
      <c r="K7673" s="8" t="str">
        <v>low</v>
      </c>
      <c r="L7673" s="8" t="s">
        <v>25</v>
      </c>
      <c r="M7673" s="8" t="s">
        <v>75</v>
      </c>
      <c r="N7673" s="8" t="s">
        <v>308</v>
      </c>
      <c r="O7673" s="8">
        <v>2023</v>
      </c>
      <c r="P7673" s="8">
        <v>2670.47</v>
      </c>
      <c r="Q7673" s="8">
        <v>1426.13</v>
      </c>
    </row>
    <row r="7674" spans="1:17" x14ac:dyDescent="0.35">
      <c r="A7674" s="8">
        <v>7673</v>
      </c>
      <c r="B7674" s="8" t="s">
        <v>22</v>
      </c>
      <c r="C7674" s="8" t="s">
        <v>37</v>
      </c>
      <c r="D7674" s="8" t="s">
        <v>56</v>
      </c>
      <c r="E7674" s="8" t="s">
        <v>54</v>
      </c>
      <c r="F7674" s="8">
        <v>35055.379999999997</v>
      </c>
      <c r="G7674" s="8">
        <v>307692.73</v>
      </c>
      <c r="H7674" s="8">
        <v>120716</v>
      </c>
      <c r="I7674" s="8">
        <v>11.11</v>
      </c>
      <c r="J7674" s="8">
        <v>733</v>
      </c>
      <c r="K7674" s="8" t="str">
        <v>Medium</v>
      </c>
      <c r="L7674" s="8" t="s">
        <v>19</v>
      </c>
      <c r="M7674" s="8" t="s">
        <v>20</v>
      </c>
      <c r="N7674" s="8" t="s">
        <v>165</v>
      </c>
      <c r="O7674" s="8">
        <v>2023</v>
      </c>
      <c r="P7674" s="8">
        <v>4341.8500000000004</v>
      </c>
      <c r="Q7674" s="8">
        <v>3846.46</v>
      </c>
    </row>
    <row r="7675" spans="1:17" x14ac:dyDescent="0.35">
      <c r="A7675" s="8">
        <v>7674</v>
      </c>
      <c r="B7675" s="8" t="s">
        <v>41</v>
      </c>
      <c r="C7675" s="8" t="s">
        <v>58</v>
      </c>
      <c r="D7675" s="8" t="s">
        <v>24</v>
      </c>
      <c r="E7675" s="8" t="s">
        <v>29</v>
      </c>
      <c r="F7675" s="8">
        <v>14690.59</v>
      </c>
      <c r="G7675" s="8">
        <v>46688.63</v>
      </c>
      <c r="H7675" s="8">
        <v>157564.16</v>
      </c>
      <c r="I7675" s="8">
        <v>14.7</v>
      </c>
      <c r="J7675" s="8">
        <v>888</v>
      </c>
      <c r="K7675" s="8" t="str">
        <v>High</v>
      </c>
      <c r="L7675" s="8" t="s">
        <v>39</v>
      </c>
      <c r="M7675" s="8" t="s">
        <v>75</v>
      </c>
      <c r="N7675" s="8" t="s">
        <v>367</v>
      </c>
      <c r="O7675" s="8">
        <v>2023</v>
      </c>
      <c r="P7675" s="8">
        <v>1568.19</v>
      </c>
      <c r="Q7675" s="8">
        <v>1388.16</v>
      </c>
    </row>
    <row r="7676" spans="1:17" x14ac:dyDescent="0.35">
      <c r="A7676" s="8">
        <v>7675</v>
      </c>
      <c r="B7676" s="8" t="s">
        <v>85</v>
      </c>
      <c r="C7676" s="8" t="s">
        <v>16</v>
      </c>
      <c r="D7676" s="8" t="s">
        <v>17</v>
      </c>
      <c r="E7676" s="8" t="s">
        <v>18</v>
      </c>
      <c r="F7676" s="8">
        <v>73917.14</v>
      </c>
      <c r="G7676" s="8">
        <v>488787.03</v>
      </c>
      <c r="H7676" s="8">
        <v>242828.89</v>
      </c>
      <c r="I7676" s="8">
        <v>5.55</v>
      </c>
      <c r="J7676" s="8">
        <v>368</v>
      </c>
      <c r="K7676" s="8" t="str">
        <v>low</v>
      </c>
      <c r="L7676" s="8" t="s">
        <v>25</v>
      </c>
      <c r="M7676" s="8" t="s">
        <v>26</v>
      </c>
      <c r="N7676" s="8" t="s">
        <v>386</v>
      </c>
      <c r="O7676" s="8">
        <v>2023</v>
      </c>
      <c r="P7676" s="8">
        <v>5766.39</v>
      </c>
      <c r="Q7676" s="8">
        <v>5056.5200000000004</v>
      </c>
    </row>
    <row r="7677" spans="1:17" x14ac:dyDescent="0.35">
      <c r="A7677" s="8">
        <v>7676</v>
      </c>
      <c r="B7677" s="8" t="s">
        <v>32</v>
      </c>
      <c r="C7677" s="8" t="s">
        <v>16</v>
      </c>
      <c r="D7677" s="8" t="s">
        <v>34</v>
      </c>
      <c r="E7677" s="8" t="s">
        <v>38</v>
      </c>
      <c r="F7677" s="8">
        <v>9705.24</v>
      </c>
      <c r="G7677" s="8">
        <v>353447.49</v>
      </c>
      <c r="H7677" s="8">
        <v>297817.38</v>
      </c>
      <c r="I7677" s="8">
        <v>14.83</v>
      </c>
      <c r="J7677" s="8">
        <v>605</v>
      </c>
      <c r="K7677" s="8" t="str">
        <v>Medium</v>
      </c>
      <c r="L7677" s="8" t="s">
        <v>45</v>
      </c>
      <c r="M7677" s="8" t="s">
        <v>26</v>
      </c>
      <c r="N7677" s="8" t="s">
        <v>66</v>
      </c>
      <c r="O7677" s="8">
        <v>2023</v>
      </c>
      <c r="P7677" s="8">
        <v>1134.76</v>
      </c>
      <c r="Q7677" s="8">
        <v>612.6</v>
      </c>
    </row>
    <row r="7678" spans="1:17" x14ac:dyDescent="0.35">
      <c r="A7678" s="8">
        <v>7677</v>
      </c>
      <c r="B7678" s="8" t="s">
        <v>32</v>
      </c>
      <c r="C7678" s="8" t="s">
        <v>58</v>
      </c>
      <c r="D7678" s="8" t="s">
        <v>56</v>
      </c>
      <c r="E7678" s="8" t="s">
        <v>38</v>
      </c>
      <c r="F7678" s="8">
        <v>44922.61</v>
      </c>
      <c r="G7678" s="8">
        <v>398956.18</v>
      </c>
      <c r="H7678" s="8">
        <v>220253.87</v>
      </c>
      <c r="I7678" s="8">
        <v>14</v>
      </c>
      <c r="J7678" s="8">
        <v>466</v>
      </c>
      <c r="K7678" s="8" t="str">
        <v>low</v>
      </c>
      <c r="L7678" s="8" t="s">
        <v>35</v>
      </c>
      <c r="M7678" s="8" t="s">
        <v>26</v>
      </c>
      <c r="N7678" s="8" t="s">
        <v>173</v>
      </c>
      <c r="O7678" s="8">
        <v>2023</v>
      </c>
      <c r="P7678" s="8">
        <v>4415.17</v>
      </c>
      <c r="Q7678" s="8">
        <v>3808.56</v>
      </c>
    </row>
    <row r="7679" spans="1:17" x14ac:dyDescent="0.35">
      <c r="A7679" s="8">
        <v>7678</v>
      </c>
      <c r="B7679" s="8" t="s">
        <v>22</v>
      </c>
      <c r="C7679" s="8" t="s">
        <v>37</v>
      </c>
      <c r="D7679" s="8" t="s">
        <v>56</v>
      </c>
      <c r="E7679" s="8" t="s">
        <v>38</v>
      </c>
      <c r="F7679" s="8">
        <v>75781.52</v>
      </c>
      <c r="G7679" s="8">
        <v>121183</v>
      </c>
      <c r="H7679" s="8">
        <v>336546.97</v>
      </c>
      <c r="I7679" s="8">
        <v>13.99</v>
      </c>
      <c r="J7679" s="8">
        <v>531</v>
      </c>
      <c r="K7679" s="8" t="str">
        <v>low</v>
      </c>
      <c r="L7679" s="8" t="s">
        <v>19</v>
      </c>
      <c r="M7679" s="8" t="s">
        <v>20</v>
      </c>
      <c r="N7679" s="8" t="s">
        <v>49</v>
      </c>
      <c r="O7679" s="8">
        <v>2023</v>
      </c>
      <c r="P7679" s="8">
        <v>6169.11</v>
      </c>
      <c r="Q7679" s="8">
        <v>4370.42</v>
      </c>
    </row>
    <row r="7680" spans="1:17" x14ac:dyDescent="0.35">
      <c r="A7680" s="8">
        <v>7679</v>
      </c>
      <c r="B7680" s="8" t="s">
        <v>85</v>
      </c>
      <c r="C7680" s="8" t="s">
        <v>23</v>
      </c>
      <c r="D7680" s="8" t="s">
        <v>56</v>
      </c>
      <c r="E7680" s="8" t="s">
        <v>18</v>
      </c>
      <c r="F7680" s="8">
        <v>20415.38</v>
      </c>
      <c r="G7680" s="8">
        <v>11587.03</v>
      </c>
      <c r="H7680" s="8">
        <v>169879.34</v>
      </c>
      <c r="I7680" s="8">
        <v>9.74</v>
      </c>
      <c r="J7680" s="8">
        <v>847</v>
      </c>
      <c r="K7680" s="8" t="str">
        <v>High</v>
      </c>
      <c r="L7680" s="8" t="s">
        <v>19</v>
      </c>
      <c r="M7680" s="8" t="s">
        <v>75</v>
      </c>
      <c r="N7680" s="8" t="s">
        <v>248</v>
      </c>
      <c r="O7680" s="8">
        <v>2023</v>
      </c>
      <c r="P7680" s="8">
        <v>1897.4</v>
      </c>
      <c r="Q7680" s="8">
        <v>969.08</v>
      </c>
    </row>
    <row r="7681" spans="1:17" x14ac:dyDescent="0.35">
      <c r="A7681" s="8">
        <v>7680</v>
      </c>
      <c r="B7681" s="8" t="s">
        <v>52</v>
      </c>
      <c r="C7681" s="8" t="s">
        <v>58</v>
      </c>
      <c r="D7681" s="8" t="s">
        <v>24</v>
      </c>
      <c r="E7681" s="8" t="s">
        <v>18</v>
      </c>
      <c r="F7681" s="8">
        <v>66066.63</v>
      </c>
      <c r="G7681" s="8">
        <v>360093.81</v>
      </c>
      <c r="H7681" s="8">
        <v>434661.9</v>
      </c>
      <c r="I7681" s="8">
        <v>15.49</v>
      </c>
      <c r="J7681" s="8">
        <v>438</v>
      </c>
      <c r="K7681" s="8" t="str">
        <v>low</v>
      </c>
      <c r="L7681" s="8" t="s">
        <v>39</v>
      </c>
      <c r="M7681" s="8" t="s">
        <v>46</v>
      </c>
      <c r="N7681" s="8" t="s">
        <v>166</v>
      </c>
      <c r="O7681" s="8">
        <v>2023</v>
      </c>
      <c r="P7681" s="8">
        <v>4453.1899999999996</v>
      </c>
      <c r="Q7681" s="8">
        <v>3496.72</v>
      </c>
    </row>
    <row r="7682" spans="1:17" x14ac:dyDescent="0.35">
      <c r="A7682" s="8">
        <v>7681</v>
      </c>
      <c r="B7682" s="8" t="s">
        <v>32</v>
      </c>
      <c r="C7682" s="8" t="s">
        <v>58</v>
      </c>
      <c r="D7682" s="8" t="s">
        <v>17</v>
      </c>
      <c r="E7682" s="8" t="s">
        <v>18</v>
      </c>
      <c r="F7682" s="8">
        <v>53619.76</v>
      </c>
      <c r="G7682" s="8">
        <v>276392.33</v>
      </c>
      <c r="H7682" s="8">
        <v>282844.34999999998</v>
      </c>
      <c r="I7682" s="8">
        <v>16.260000000000002</v>
      </c>
      <c r="J7682" s="8">
        <v>399</v>
      </c>
      <c r="K7682" s="8" t="str">
        <v>low</v>
      </c>
      <c r="L7682" s="8" t="s">
        <v>45</v>
      </c>
      <c r="M7682" s="8" t="s">
        <v>75</v>
      </c>
      <c r="N7682" s="8" t="s">
        <v>338</v>
      </c>
      <c r="O7682" s="8">
        <v>2023</v>
      </c>
      <c r="P7682" s="8">
        <v>7025.6</v>
      </c>
      <c r="Q7682" s="8">
        <v>5967.55</v>
      </c>
    </row>
    <row r="7683" spans="1:17" x14ac:dyDescent="0.35">
      <c r="A7683" s="8">
        <v>7682</v>
      </c>
      <c r="B7683" s="8" t="s">
        <v>43</v>
      </c>
      <c r="C7683" s="8" t="s">
        <v>16</v>
      </c>
      <c r="D7683" s="8" t="s">
        <v>34</v>
      </c>
      <c r="E7683" s="8" t="s">
        <v>29</v>
      </c>
      <c r="F7683" s="8">
        <v>20121.400000000001</v>
      </c>
      <c r="G7683" s="8">
        <v>429443.67</v>
      </c>
      <c r="H7683" s="8">
        <v>14672.39</v>
      </c>
      <c r="I7683" s="8">
        <v>11.89</v>
      </c>
      <c r="J7683" s="8">
        <v>894</v>
      </c>
      <c r="K7683" s="8" t="str">
        <v>High</v>
      </c>
      <c r="L7683" s="8" t="s">
        <v>19</v>
      </c>
      <c r="M7683" s="8" t="s">
        <v>20</v>
      </c>
      <c r="N7683" s="8" t="s">
        <v>76</v>
      </c>
      <c r="O7683" s="8">
        <v>2023</v>
      </c>
      <c r="P7683" s="8">
        <v>2225.7600000000002</v>
      </c>
      <c r="Q7683" s="8">
        <v>1704.27</v>
      </c>
    </row>
    <row r="7684" spans="1:17" x14ac:dyDescent="0.35">
      <c r="A7684" s="8">
        <v>7683</v>
      </c>
      <c r="B7684" s="8" t="s">
        <v>48</v>
      </c>
      <c r="C7684" s="8" t="s">
        <v>37</v>
      </c>
      <c r="D7684" s="8" t="s">
        <v>28</v>
      </c>
      <c r="E7684" s="8" t="s">
        <v>63</v>
      </c>
      <c r="F7684" s="8">
        <v>66217.7</v>
      </c>
      <c r="G7684" s="8">
        <v>283386.15000000002</v>
      </c>
      <c r="H7684" s="8">
        <v>371021.33</v>
      </c>
      <c r="I7684" s="8">
        <v>9.9700000000000006</v>
      </c>
      <c r="J7684" s="8">
        <v>328</v>
      </c>
      <c r="K7684" s="8" t="str">
        <v>low</v>
      </c>
      <c r="L7684" s="8" t="s">
        <v>35</v>
      </c>
      <c r="M7684" s="8" t="s">
        <v>75</v>
      </c>
      <c r="N7684" s="8" t="s">
        <v>253</v>
      </c>
      <c r="O7684" s="8">
        <v>2023</v>
      </c>
      <c r="P7684" s="8">
        <v>9879.81</v>
      </c>
      <c r="Q7684" s="8">
        <v>6271.26</v>
      </c>
    </row>
    <row r="7685" spans="1:17" x14ac:dyDescent="0.35">
      <c r="A7685" s="8">
        <v>7684</v>
      </c>
      <c r="B7685" s="8" t="s">
        <v>41</v>
      </c>
      <c r="C7685" s="8" t="s">
        <v>33</v>
      </c>
      <c r="D7685" s="8" t="s">
        <v>17</v>
      </c>
      <c r="E7685" s="8" t="s">
        <v>29</v>
      </c>
      <c r="F7685" s="8">
        <v>20191.32</v>
      </c>
      <c r="G7685" s="8">
        <v>396173.72</v>
      </c>
      <c r="H7685" s="8">
        <v>434043.68</v>
      </c>
      <c r="I7685" s="8">
        <v>15.75</v>
      </c>
      <c r="J7685" s="8">
        <v>513</v>
      </c>
      <c r="K7685" s="8" t="str">
        <v>low</v>
      </c>
      <c r="L7685" s="8" t="s">
        <v>25</v>
      </c>
      <c r="M7685" s="8" t="s">
        <v>46</v>
      </c>
      <c r="N7685" s="8" t="s">
        <v>237</v>
      </c>
      <c r="O7685" s="8">
        <v>2023</v>
      </c>
      <c r="P7685" s="8">
        <v>2673.11</v>
      </c>
      <c r="Q7685" s="8">
        <v>2046.43</v>
      </c>
    </row>
    <row r="7686" spans="1:17" x14ac:dyDescent="0.35">
      <c r="A7686" s="8">
        <v>7685</v>
      </c>
      <c r="B7686" s="8" t="s">
        <v>32</v>
      </c>
      <c r="C7686" s="8" t="s">
        <v>37</v>
      </c>
      <c r="D7686" s="8" t="s">
        <v>34</v>
      </c>
      <c r="E7686" s="8" t="s">
        <v>38</v>
      </c>
      <c r="F7686" s="8">
        <v>23005.59</v>
      </c>
      <c r="G7686" s="8">
        <v>145728.57</v>
      </c>
      <c r="H7686" s="8">
        <v>221056.66</v>
      </c>
      <c r="I7686" s="8">
        <v>11.01</v>
      </c>
      <c r="J7686" s="8">
        <v>464</v>
      </c>
      <c r="K7686" s="8" t="str">
        <v>low</v>
      </c>
      <c r="L7686" s="8" t="s">
        <v>39</v>
      </c>
      <c r="M7686" s="8" t="s">
        <v>30</v>
      </c>
      <c r="N7686" s="8" t="s">
        <v>150</v>
      </c>
      <c r="O7686" s="8">
        <v>2023</v>
      </c>
      <c r="P7686" s="8">
        <v>2835.65</v>
      </c>
      <c r="Q7686" s="8">
        <v>1889.91</v>
      </c>
    </row>
    <row r="7687" spans="1:17" x14ac:dyDescent="0.35">
      <c r="A7687" s="8">
        <v>7686</v>
      </c>
      <c r="B7687" s="8" t="s">
        <v>22</v>
      </c>
      <c r="C7687" s="8" t="s">
        <v>16</v>
      </c>
      <c r="D7687" s="8" t="s">
        <v>24</v>
      </c>
      <c r="E7687" s="8" t="s">
        <v>54</v>
      </c>
      <c r="F7687" s="8">
        <v>51540.03</v>
      </c>
      <c r="G7687" s="8">
        <v>462818.44</v>
      </c>
      <c r="H7687" s="8">
        <v>137021.66</v>
      </c>
      <c r="I7687" s="8">
        <v>12.25</v>
      </c>
      <c r="J7687" s="8">
        <v>598</v>
      </c>
      <c r="K7687" s="8" t="str">
        <v>low</v>
      </c>
      <c r="L7687" s="8" t="s">
        <v>35</v>
      </c>
      <c r="M7687" s="8" t="s">
        <v>30</v>
      </c>
      <c r="N7687" s="8" t="s">
        <v>204</v>
      </c>
      <c r="O7687" s="8">
        <v>2023</v>
      </c>
      <c r="P7687" s="8">
        <v>4427.72</v>
      </c>
      <c r="Q7687" s="8">
        <v>2868.76</v>
      </c>
    </row>
    <row r="7688" spans="1:17" x14ac:dyDescent="0.35">
      <c r="A7688" s="8">
        <v>7687</v>
      </c>
      <c r="B7688" s="8" t="s">
        <v>52</v>
      </c>
      <c r="C7688" s="8" t="s">
        <v>33</v>
      </c>
      <c r="D7688" s="8" t="s">
        <v>34</v>
      </c>
      <c r="E7688" s="8" t="s">
        <v>29</v>
      </c>
      <c r="F7688" s="8">
        <v>74391.98</v>
      </c>
      <c r="G7688" s="8">
        <v>368605.73</v>
      </c>
      <c r="H7688" s="8">
        <v>499235.47</v>
      </c>
      <c r="I7688" s="8">
        <v>17.559999999999999</v>
      </c>
      <c r="J7688" s="8">
        <v>719</v>
      </c>
      <c r="K7688" s="8" t="str">
        <v>Medium</v>
      </c>
      <c r="L7688" s="8" t="s">
        <v>39</v>
      </c>
      <c r="M7688" s="8" t="s">
        <v>46</v>
      </c>
      <c r="N7688" s="8" t="s">
        <v>172</v>
      </c>
      <c r="O7688" s="8">
        <v>2023</v>
      </c>
      <c r="P7688" s="8">
        <v>5068.28</v>
      </c>
      <c r="Q7688" s="8">
        <v>4512.2299999999996</v>
      </c>
    </row>
    <row r="7689" spans="1:17" x14ac:dyDescent="0.35">
      <c r="A7689" s="8">
        <v>7688</v>
      </c>
      <c r="B7689" s="8" t="s">
        <v>85</v>
      </c>
      <c r="C7689" s="8" t="s">
        <v>16</v>
      </c>
      <c r="D7689" s="8" t="s">
        <v>28</v>
      </c>
      <c r="E7689" s="8" t="s">
        <v>18</v>
      </c>
      <c r="F7689" s="8">
        <v>41964.2</v>
      </c>
      <c r="G7689" s="8">
        <v>481438.19</v>
      </c>
      <c r="H7689" s="8">
        <v>26116.81</v>
      </c>
      <c r="I7689" s="8">
        <v>11.43</v>
      </c>
      <c r="J7689" s="8">
        <v>780</v>
      </c>
      <c r="K7689" s="8" t="str">
        <v>High</v>
      </c>
      <c r="L7689" s="8" t="s">
        <v>19</v>
      </c>
      <c r="M7689" s="8" t="s">
        <v>46</v>
      </c>
      <c r="N7689" s="8" t="s">
        <v>324</v>
      </c>
      <c r="O7689" s="8">
        <v>2023</v>
      </c>
      <c r="P7689" s="8">
        <v>5782.5</v>
      </c>
      <c r="Q7689" s="8">
        <v>3491.92</v>
      </c>
    </row>
    <row r="7690" spans="1:17" x14ac:dyDescent="0.35">
      <c r="A7690" s="8">
        <v>7689</v>
      </c>
      <c r="B7690" s="8" t="s">
        <v>43</v>
      </c>
      <c r="C7690" s="8" t="s">
        <v>58</v>
      </c>
      <c r="D7690" s="8" t="s">
        <v>17</v>
      </c>
      <c r="E7690" s="8" t="s">
        <v>29</v>
      </c>
      <c r="F7690" s="8">
        <v>97527.39</v>
      </c>
      <c r="G7690" s="8">
        <v>416480.83</v>
      </c>
      <c r="H7690" s="8">
        <v>30463.279999999999</v>
      </c>
      <c r="I7690" s="8">
        <v>11.03</v>
      </c>
      <c r="J7690" s="8">
        <v>689</v>
      </c>
      <c r="K7690" s="8" t="str">
        <v>Medium</v>
      </c>
      <c r="L7690" s="8" t="s">
        <v>19</v>
      </c>
      <c r="M7690" s="8" t="s">
        <v>46</v>
      </c>
      <c r="N7690" s="8" t="s">
        <v>182</v>
      </c>
      <c r="O7690" s="8">
        <v>2023</v>
      </c>
      <c r="P7690" s="8">
        <v>6427.81</v>
      </c>
      <c r="Q7690" s="8">
        <v>3450.28</v>
      </c>
    </row>
    <row r="7691" spans="1:17" x14ac:dyDescent="0.35">
      <c r="A7691" s="8">
        <v>7690</v>
      </c>
      <c r="B7691" s="8" t="s">
        <v>52</v>
      </c>
      <c r="C7691" s="8" t="s">
        <v>33</v>
      </c>
      <c r="D7691" s="8" t="s">
        <v>17</v>
      </c>
      <c r="E7691" s="8" t="s">
        <v>38</v>
      </c>
      <c r="F7691" s="8">
        <v>56296.94</v>
      </c>
      <c r="G7691" s="8">
        <v>145033.54</v>
      </c>
      <c r="H7691" s="8">
        <v>443973.53</v>
      </c>
      <c r="I7691" s="8">
        <v>5.72</v>
      </c>
      <c r="J7691" s="8">
        <v>882</v>
      </c>
      <c r="K7691" s="8" t="str">
        <v>High</v>
      </c>
      <c r="L7691" s="8" t="s">
        <v>25</v>
      </c>
      <c r="M7691" s="8" t="s">
        <v>75</v>
      </c>
      <c r="N7691" s="8" t="s">
        <v>89</v>
      </c>
      <c r="O7691" s="8">
        <v>2023</v>
      </c>
      <c r="P7691" s="8">
        <v>3822.11</v>
      </c>
      <c r="Q7691" s="8">
        <v>2461.8000000000002</v>
      </c>
    </row>
    <row r="7692" spans="1:17" x14ac:dyDescent="0.35">
      <c r="A7692" s="8">
        <v>7691</v>
      </c>
      <c r="B7692" s="8" t="s">
        <v>48</v>
      </c>
      <c r="C7692" s="8" t="s">
        <v>33</v>
      </c>
      <c r="D7692" s="8" t="s">
        <v>24</v>
      </c>
      <c r="E7692" s="8" t="s">
        <v>18</v>
      </c>
      <c r="F7692" s="8">
        <v>9894.18</v>
      </c>
      <c r="G7692" s="8">
        <v>126350.18</v>
      </c>
      <c r="H7692" s="8">
        <v>60566.49</v>
      </c>
      <c r="I7692" s="8">
        <v>10.72</v>
      </c>
      <c r="J7692" s="8">
        <v>435</v>
      </c>
      <c r="K7692" s="8" t="str">
        <v>low</v>
      </c>
      <c r="L7692" s="8" t="s">
        <v>39</v>
      </c>
      <c r="M7692" s="8" t="s">
        <v>30</v>
      </c>
      <c r="N7692" s="8" t="s">
        <v>77</v>
      </c>
      <c r="O7692" s="8">
        <v>2023</v>
      </c>
      <c r="P7692" s="8">
        <v>1025.02</v>
      </c>
      <c r="Q7692" s="8">
        <v>706.96</v>
      </c>
    </row>
    <row r="7693" spans="1:17" x14ac:dyDescent="0.35">
      <c r="A7693" s="8">
        <v>7692</v>
      </c>
      <c r="B7693" s="8" t="s">
        <v>79</v>
      </c>
      <c r="C7693" s="8" t="s">
        <v>16</v>
      </c>
      <c r="D7693" s="8" t="s">
        <v>24</v>
      </c>
      <c r="E7693" s="8" t="s">
        <v>18</v>
      </c>
      <c r="F7693" s="8">
        <v>84331.27</v>
      </c>
      <c r="G7693" s="8">
        <v>188475.76</v>
      </c>
      <c r="H7693" s="8">
        <v>191151.48</v>
      </c>
      <c r="I7693" s="8">
        <v>9.2100000000000009</v>
      </c>
      <c r="J7693" s="8">
        <v>533</v>
      </c>
      <c r="K7693" s="8" t="str">
        <v>low</v>
      </c>
      <c r="L7693" s="8" t="s">
        <v>25</v>
      </c>
      <c r="M7693" s="8" t="s">
        <v>20</v>
      </c>
      <c r="N7693" s="8" t="s">
        <v>99</v>
      </c>
      <c r="O7693" s="8">
        <v>2023</v>
      </c>
      <c r="P7693" s="8">
        <v>10523.1</v>
      </c>
      <c r="Q7693" s="8">
        <v>6017.32</v>
      </c>
    </row>
    <row r="7694" spans="1:17" x14ac:dyDescent="0.35">
      <c r="A7694" s="8">
        <v>7693</v>
      </c>
      <c r="B7694" s="8" t="s">
        <v>22</v>
      </c>
      <c r="C7694" s="8" t="s">
        <v>16</v>
      </c>
      <c r="D7694" s="8" t="s">
        <v>56</v>
      </c>
      <c r="E7694" s="8" t="s">
        <v>18</v>
      </c>
      <c r="F7694" s="8">
        <v>20953.560000000001</v>
      </c>
      <c r="G7694" s="8">
        <v>392804.53</v>
      </c>
      <c r="H7694" s="8">
        <v>419613.52</v>
      </c>
      <c r="I7694" s="8">
        <v>14.98</v>
      </c>
      <c r="J7694" s="8">
        <v>715</v>
      </c>
      <c r="K7694" s="8" t="str">
        <v>Medium</v>
      </c>
      <c r="L7694" s="8" t="s">
        <v>19</v>
      </c>
      <c r="M7694" s="8" t="s">
        <v>30</v>
      </c>
      <c r="N7694" s="8" t="s">
        <v>93</v>
      </c>
      <c r="O7694" s="8">
        <v>2023</v>
      </c>
      <c r="P7694" s="8">
        <v>2534.19</v>
      </c>
      <c r="Q7694" s="8">
        <v>1944.8</v>
      </c>
    </row>
    <row r="7695" spans="1:17" x14ac:dyDescent="0.35">
      <c r="A7695" s="8">
        <v>7694</v>
      </c>
      <c r="B7695" s="8" t="s">
        <v>48</v>
      </c>
      <c r="C7695" s="8" t="s">
        <v>23</v>
      </c>
      <c r="D7695" s="8" t="s">
        <v>34</v>
      </c>
      <c r="E7695" s="8" t="s">
        <v>38</v>
      </c>
      <c r="F7695" s="8">
        <v>39975.54</v>
      </c>
      <c r="G7695" s="8">
        <v>325733.98</v>
      </c>
      <c r="H7695" s="8">
        <v>76595.58</v>
      </c>
      <c r="I7695" s="8">
        <v>15.62</v>
      </c>
      <c r="J7695" s="8">
        <v>427</v>
      </c>
      <c r="K7695" s="8" t="str">
        <v>low</v>
      </c>
      <c r="L7695" s="8" t="s">
        <v>35</v>
      </c>
      <c r="M7695" s="8" t="s">
        <v>30</v>
      </c>
      <c r="N7695" s="8" t="s">
        <v>178</v>
      </c>
      <c r="O7695" s="8">
        <v>2023</v>
      </c>
      <c r="P7695" s="8">
        <v>3848.57</v>
      </c>
      <c r="Q7695" s="8">
        <v>2507.06</v>
      </c>
    </row>
    <row r="7696" spans="1:17" x14ac:dyDescent="0.35">
      <c r="A7696" s="8">
        <v>7695</v>
      </c>
      <c r="B7696" s="8" t="s">
        <v>15</v>
      </c>
      <c r="C7696" s="8" t="s">
        <v>37</v>
      </c>
      <c r="D7696" s="8" t="s">
        <v>56</v>
      </c>
      <c r="E7696" s="8" t="s">
        <v>38</v>
      </c>
      <c r="F7696" s="8">
        <v>64565.54</v>
      </c>
      <c r="G7696" s="8">
        <v>155736.47</v>
      </c>
      <c r="H7696" s="8">
        <v>325587.5</v>
      </c>
      <c r="I7696" s="8">
        <v>7.53</v>
      </c>
      <c r="J7696" s="8">
        <v>749</v>
      </c>
      <c r="K7696" s="8" t="str">
        <v>Medium</v>
      </c>
      <c r="L7696" s="8" t="s">
        <v>25</v>
      </c>
      <c r="M7696" s="8" t="s">
        <v>75</v>
      </c>
      <c r="N7696" s="8" t="s">
        <v>317</v>
      </c>
      <c r="O7696" s="8">
        <v>2023</v>
      </c>
      <c r="P7696" s="8">
        <v>3978.77</v>
      </c>
      <c r="Q7696" s="8">
        <v>3491.66</v>
      </c>
    </row>
    <row r="7697" spans="1:17" x14ac:dyDescent="0.35">
      <c r="A7697" s="8">
        <v>7696</v>
      </c>
      <c r="B7697" s="8" t="s">
        <v>15</v>
      </c>
      <c r="C7697" s="8" t="s">
        <v>58</v>
      </c>
      <c r="D7697" s="8" t="s">
        <v>24</v>
      </c>
      <c r="E7697" s="8" t="s">
        <v>38</v>
      </c>
      <c r="F7697" s="8">
        <v>57485.96</v>
      </c>
      <c r="G7697" s="8">
        <v>36571.980000000003</v>
      </c>
      <c r="H7697" s="8">
        <v>489031.66</v>
      </c>
      <c r="I7697" s="8">
        <v>13.91</v>
      </c>
      <c r="J7697" s="8">
        <v>467</v>
      </c>
      <c r="K7697" s="8" t="str">
        <v>low</v>
      </c>
      <c r="L7697" s="8" t="s">
        <v>25</v>
      </c>
      <c r="M7697" s="8" t="s">
        <v>46</v>
      </c>
      <c r="N7697" s="8" t="s">
        <v>273</v>
      </c>
      <c r="O7697" s="8">
        <v>2023</v>
      </c>
      <c r="P7697" s="8">
        <v>8453.09</v>
      </c>
      <c r="Q7697" s="8">
        <v>5155.84</v>
      </c>
    </row>
    <row r="7698" spans="1:17" x14ac:dyDescent="0.35">
      <c r="A7698" s="8">
        <v>7697</v>
      </c>
      <c r="B7698" s="8" t="s">
        <v>50</v>
      </c>
      <c r="C7698" s="8" t="s">
        <v>16</v>
      </c>
      <c r="D7698" s="8" t="s">
        <v>24</v>
      </c>
      <c r="E7698" s="8" t="s">
        <v>54</v>
      </c>
      <c r="F7698" s="8">
        <v>17883.16</v>
      </c>
      <c r="G7698" s="8">
        <v>274764.06</v>
      </c>
      <c r="H7698" s="8">
        <v>337458.38</v>
      </c>
      <c r="I7698" s="8">
        <v>13.54</v>
      </c>
      <c r="J7698" s="8">
        <v>680</v>
      </c>
      <c r="K7698" s="8" t="str">
        <v>Medium</v>
      </c>
      <c r="L7698" s="8" t="s">
        <v>25</v>
      </c>
      <c r="M7698" s="8" t="s">
        <v>75</v>
      </c>
      <c r="N7698" s="8" t="s">
        <v>394</v>
      </c>
      <c r="O7698" s="8">
        <v>2023</v>
      </c>
      <c r="P7698" s="8">
        <v>2202.27</v>
      </c>
      <c r="Q7698" s="8">
        <v>1739.26</v>
      </c>
    </row>
    <row r="7699" spans="1:17" x14ac:dyDescent="0.35">
      <c r="A7699" s="8">
        <v>7698</v>
      </c>
      <c r="B7699" s="8" t="s">
        <v>52</v>
      </c>
      <c r="C7699" s="8" t="s">
        <v>37</v>
      </c>
      <c r="D7699" s="8" t="s">
        <v>56</v>
      </c>
      <c r="E7699" s="8" t="s">
        <v>54</v>
      </c>
      <c r="F7699" s="8">
        <v>18693.560000000001</v>
      </c>
      <c r="G7699" s="8">
        <v>308507.90000000002</v>
      </c>
      <c r="H7699" s="8">
        <v>229855.16</v>
      </c>
      <c r="I7699" s="8">
        <v>14.65</v>
      </c>
      <c r="J7699" s="8">
        <v>651</v>
      </c>
      <c r="K7699" s="8" t="str">
        <v>Medium</v>
      </c>
      <c r="L7699" s="8" t="s">
        <v>25</v>
      </c>
      <c r="M7699" s="8" t="s">
        <v>30</v>
      </c>
      <c r="N7699" s="8" t="s">
        <v>323</v>
      </c>
      <c r="O7699" s="8">
        <v>2023</v>
      </c>
      <c r="P7699" s="8">
        <v>1886.58</v>
      </c>
      <c r="Q7699" s="8">
        <v>1019.52</v>
      </c>
    </row>
    <row r="7700" spans="1:17" x14ac:dyDescent="0.35">
      <c r="A7700" s="8">
        <v>7699</v>
      </c>
      <c r="B7700" s="8" t="s">
        <v>22</v>
      </c>
      <c r="C7700" s="8" t="s">
        <v>23</v>
      </c>
      <c r="D7700" s="8" t="s">
        <v>56</v>
      </c>
      <c r="E7700" s="8" t="s">
        <v>63</v>
      </c>
      <c r="F7700" s="8">
        <v>18246.689999999999</v>
      </c>
      <c r="G7700" s="8">
        <v>324445.98</v>
      </c>
      <c r="H7700" s="8">
        <v>248456.47</v>
      </c>
      <c r="I7700" s="8">
        <v>5.8</v>
      </c>
      <c r="J7700" s="8">
        <v>616</v>
      </c>
      <c r="K7700" s="8" t="str">
        <v>Medium</v>
      </c>
      <c r="L7700" s="8" t="s">
        <v>25</v>
      </c>
      <c r="M7700" s="8" t="s">
        <v>75</v>
      </c>
      <c r="N7700" s="8" t="s">
        <v>410</v>
      </c>
      <c r="O7700" s="8">
        <v>2023</v>
      </c>
      <c r="P7700" s="8">
        <v>1327.3</v>
      </c>
      <c r="Q7700" s="8">
        <v>768.09</v>
      </c>
    </row>
    <row r="7701" spans="1:17" x14ac:dyDescent="0.35">
      <c r="A7701" s="8">
        <v>7700</v>
      </c>
      <c r="B7701" s="8" t="s">
        <v>15</v>
      </c>
      <c r="C7701" s="8" t="s">
        <v>16</v>
      </c>
      <c r="D7701" s="8" t="s">
        <v>17</v>
      </c>
      <c r="E7701" s="8" t="s">
        <v>29</v>
      </c>
      <c r="F7701" s="8">
        <v>52223.7</v>
      </c>
      <c r="G7701" s="8">
        <v>207514</v>
      </c>
      <c r="H7701" s="8">
        <v>431446.57</v>
      </c>
      <c r="I7701" s="8">
        <v>9.68</v>
      </c>
      <c r="J7701" s="8">
        <v>776</v>
      </c>
      <c r="K7701" s="8" t="str">
        <v>High</v>
      </c>
      <c r="L7701" s="8" t="s">
        <v>45</v>
      </c>
      <c r="M7701" s="8" t="s">
        <v>20</v>
      </c>
      <c r="N7701" s="8" t="s">
        <v>98</v>
      </c>
      <c r="O7701" s="8">
        <v>2023</v>
      </c>
      <c r="P7701" s="8">
        <v>7382.84</v>
      </c>
      <c r="Q7701" s="8">
        <v>5204.99</v>
      </c>
    </row>
    <row r="7702" spans="1:17" x14ac:dyDescent="0.35">
      <c r="A7702" s="8">
        <v>7701</v>
      </c>
      <c r="B7702" s="8" t="s">
        <v>50</v>
      </c>
      <c r="C7702" s="8" t="s">
        <v>23</v>
      </c>
      <c r="D7702" s="8" t="s">
        <v>34</v>
      </c>
      <c r="E7702" s="8" t="s">
        <v>29</v>
      </c>
      <c r="F7702" s="8">
        <v>59757.01</v>
      </c>
      <c r="G7702" s="8">
        <v>172718.46</v>
      </c>
      <c r="H7702" s="8">
        <v>408881.7</v>
      </c>
      <c r="I7702" s="8">
        <v>6.62</v>
      </c>
      <c r="J7702" s="8">
        <v>696</v>
      </c>
      <c r="K7702" s="8" t="str">
        <v>Medium</v>
      </c>
      <c r="L7702" s="8" t="s">
        <v>45</v>
      </c>
      <c r="M7702" s="8" t="s">
        <v>75</v>
      </c>
      <c r="N7702" s="8" t="s">
        <v>216</v>
      </c>
      <c r="O7702" s="8">
        <v>2023</v>
      </c>
      <c r="P7702" s="8">
        <v>4387.54</v>
      </c>
      <c r="Q7702" s="8">
        <v>2928.26</v>
      </c>
    </row>
    <row r="7703" spans="1:17" x14ac:dyDescent="0.35">
      <c r="A7703" s="8">
        <v>7702</v>
      </c>
      <c r="B7703" s="8" t="s">
        <v>85</v>
      </c>
      <c r="C7703" s="8" t="s">
        <v>23</v>
      </c>
      <c r="D7703" s="8" t="s">
        <v>24</v>
      </c>
      <c r="E7703" s="8" t="s">
        <v>54</v>
      </c>
      <c r="F7703" s="8">
        <v>99389.32</v>
      </c>
      <c r="G7703" s="8">
        <v>130427.55</v>
      </c>
      <c r="H7703" s="8">
        <v>256312.04</v>
      </c>
      <c r="I7703" s="8">
        <v>17.02</v>
      </c>
      <c r="J7703" s="8">
        <v>332</v>
      </c>
      <c r="K7703" s="8" t="str">
        <v>low</v>
      </c>
      <c r="L7703" s="8" t="s">
        <v>39</v>
      </c>
      <c r="M7703" s="8" t="s">
        <v>20</v>
      </c>
      <c r="N7703" s="8" t="s">
        <v>406</v>
      </c>
      <c r="O7703" s="8">
        <v>2023</v>
      </c>
      <c r="P7703" s="8">
        <v>5533.09</v>
      </c>
      <c r="Q7703" s="8">
        <v>3021.54</v>
      </c>
    </row>
    <row r="7704" spans="1:17" x14ac:dyDescent="0.35">
      <c r="A7704" s="8">
        <v>7703</v>
      </c>
      <c r="B7704" s="8" t="s">
        <v>79</v>
      </c>
      <c r="C7704" s="8" t="s">
        <v>33</v>
      </c>
      <c r="D7704" s="8" t="s">
        <v>56</v>
      </c>
      <c r="E7704" s="8" t="s">
        <v>29</v>
      </c>
      <c r="F7704" s="8">
        <v>52289.53</v>
      </c>
      <c r="G7704" s="8">
        <v>266693.45</v>
      </c>
      <c r="H7704" s="8">
        <v>224037.06</v>
      </c>
      <c r="I7704" s="8">
        <v>15.89</v>
      </c>
      <c r="J7704" s="8">
        <v>354</v>
      </c>
      <c r="K7704" s="8" t="str">
        <v>low</v>
      </c>
      <c r="L7704" s="8" t="s">
        <v>45</v>
      </c>
      <c r="M7704" s="8" t="s">
        <v>46</v>
      </c>
      <c r="N7704" s="8" t="s">
        <v>347</v>
      </c>
      <c r="O7704" s="8">
        <v>2023</v>
      </c>
      <c r="P7704" s="8">
        <v>2918.26</v>
      </c>
      <c r="Q7704" s="8">
        <v>2197.66</v>
      </c>
    </row>
    <row r="7705" spans="1:17" x14ac:dyDescent="0.35">
      <c r="A7705" s="8">
        <v>7704</v>
      </c>
      <c r="B7705" s="8" t="s">
        <v>22</v>
      </c>
      <c r="C7705" s="8" t="s">
        <v>33</v>
      </c>
      <c r="D7705" s="8" t="s">
        <v>56</v>
      </c>
      <c r="E7705" s="8" t="s">
        <v>54</v>
      </c>
      <c r="F7705" s="8">
        <v>56532.97</v>
      </c>
      <c r="G7705" s="8">
        <v>268305.84000000003</v>
      </c>
      <c r="H7705" s="8">
        <v>124857.89</v>
      </c>
      <c r="I7705" s="8">
        <v>16.649999999999999</v>
      </c>
      <c r="J7705" s="8">
        <v>887</v>
      </c>
      <c r="K7705" s="8" t="str">
        <v>High</v>
      </c>
      <c r="L7705" s="8" t="s">
        <v>35</v>
      </c>
      <c r="M7705" s="8" t="s">
        <v>20</v>
      </c>
      <c r="N7705" s="8" t="s">
        <v>328</v>
      </c>
      <c r="O7705" s="8">
        <v>2023</v>
      </c>
      <c r="P7705" s="8">
        <v>3176.7</v>
      </c>
      <c r="Q7705" s="8">
        <v>2467.83</v>
      </c>
    </row>
    <row r="7706" spans="1:17" x14ac:dyDescent="0.35">
      <c r="A7706" s="8">
        <v>7705</v>
      </c>
      <c r="B7706" s="8" t="s">
        <v>48</v>
      </c>
      <c r="C7706" s="8" t="s">
        <v>33</v>
      </c>
      <c r="D7706" s="8" t="s">
        <v>56</v>
      </c>
      <c r="E7706" s="8" t="s">
        <v>38</v>
      </c>
      <c r="F7706" s="8">
        <v>36056.559999999998</v>
      </c>
      <c r="G7706" s="8">
        <v>14353.79</v>
      </c>
      <c r="H7706" s="8">
        <v>270179.08</v>
      </c>
      <c r="I7706" s="8">
        <v>11.22</v>
      </c>
      <c r="J7706" s="8">
        <v>366</v>
      </c>
      <c r="K7706" s="8" t="str">
        <v>low</v>
      </c>
      <c r="L7706" s="8" t="s">
        <v>25</v>
      </c>
      <c r="M7706" s="8" t="s">
        <v>30</v>
      </c>
      <c r="N7706" s="8" t="s">
        <v>226</v>
      </c>
      <c r="O7706" s="8">
        <v>2023</v>
      </c>
      <c r="P7706" s="8">
        <v>2490.02</v>
      </c>
      <c r="Q7706" s="8">
        <v>2001.7</v>
      </c>
    </row>
    <row r="7707" spans="1:17" x14ac:dyDescent="0.35">
      <c r="A7707" s="8">
        <v>7706</v>
      </c>
      <c r="B7707" s="8" t="s">
        <v>41</v>
      </c>
      <c r="C7707" s="8" t="s">
        <v>23</v>
      </c>
      <c r="D7707" s="8" t="s">
        <v>28</v>
      </c>
      <c r="E7707" s="8" t="s">
        <v>54</v>
      </c>
      <c r="F7707" s="8">
        <v>68615.19</v>
      </c>
      <c r="G7707" s="8">
        <v>102987.81</v>
      </c>
      <c r="H7707" s="8">
        <v>24091.17</v>
      </c>
      <c r="I7707" s="8">
        <v>8.6300000000000008</v>
      </c>
      <c r="J7707" s="8">
        <v>619</v>
      </c>
      <c r="K7707" s="8" t="str">
        <v>Medium</v>
      </c>
      <c r="L7707" s="8" t="s">
        <v>39</v>
      </c>
      <c r="M7707" s="8" t="s">
        <v>46</v>
      </c>
      <c r="N7707" s="8" t="s">
        <v>351</v>
      </c>
      <c r="O7707" s="8">
        <v>2023</v>
      </c>
      <c r="P7707" s="8">
        <v>5528.91</v>
      </c>
      <c r="Q7707" s="8">
        <v>4477.8999999999996</v>
      </c>
    </row>
    <row r="7708" spans="1:17" x14ac:dyDescent="0.35">
      <c r="A7708" s="8">
        <v>7707</v>
      </c>
      <c r="B7708" s="8" t="s">
        <v>85</v>
      </c>
      <c r="C7708" s="8" t="s">
        <v>37</v>
      </c>
      <c r="D7708" s="8" t="s">
        <v>34</v>
      </c>
      <c r="E7708" s="8" t="s">
        <v>18</v>
      </c>
      <c r="F7708" s="8">
        <v>44649.59</v>
      </c>
      <c r="G7708" s="8">
        <v>331298.15000000002</v>
      </c>
      <c r="H7708" s="8">
        <v>230833.67</v>
      </c>
      <c r="I7708" s="8">
        <v>12.42</v>
      </c>
      <c r="J7708" s="8">
        <v>414</v>
      </c>
      <c r="K7708" s="8" t="str">
        <v>low</v>
      </c>
      <c r="L7708" s="8" t="s">
        <v>45</v>
      </c>
      <c r="M7708" s="8" t="s">
        <v>46</v>
      </c>
      <c r="N7708" s="8" t="s">
        <v>273</v>
      </c>
      <c r="O7708" s="8">
        <v>2023</v>
      </c>
      <c r="P7708" s="8">
        <v>4012.26</v>
      </c>
      <c r="Q7708" s="8">
        <v>2422.66</v>
      </c>
    </row>
    <row r="7709" spans="1:17" x14ac:dyDescent="0.35">
      <c r="A7709" s="8">
        <v>7708</v>
      </c>
      <c r="B7709" s="8" t="s">
        <v>32</v>
      </c>
      <c r="C7709" s="8" t="s">
        <v>23</v>
      </c>
      <c r="D7709" s="8" t="s">
        <v>28</v>
      </c>
      <c r="E7709" s="8" t="s">
        <v>38</v>
      </c>
      <c r="F7709" s="8">
        <v>86687.71</v>
      </c>
      <c r="G7709" s="8">
        <v>373083.16</v>
      </c>
      <c r="H7709" s="8">
        <v>374564.89</v>
      </c>
      <c r="I7709" s="8">
        <v>10.8</v>
      </c>
      <c r="J7709" s="8">
        <v>311</v>
      </c>
      <c r="K7709" s="8" t="str">
        <v>low</v>
      </c>
      <c r="L7709" s="8" t="s">
        <v>25</v>
      </c>
      <c r="M7709" s="8" t="s">
        <v>20</v>
      </c>
      <c r="N7709" s="8" t="s">
        <v>254</v>
      </c>
      <c r="O7709" s="8">
        <v>2023</v>
      </c>
      <c r="P7709" s="8">
        <v>11457.96</v>
      </c>
      <c r="Q7709" s="8">
        <v>8379.98</v>
      </c>
    </row>
    <row r="7710" spans="1:17" x14ac:dyDescent="0.35">
      <c r="A7710" s="8">
        <v>7709</v>
      </c>
      <c r="B7710" s="8" t="s">
        <v>52</v>
      </c>
      <c r="C7710" s="8" t="s">
        <v>58</v>
      </c>
      <c r="D7710" s="8" t="s">
        <v>34</v>
      </c>
      <c r="E7710" s="8" t="s">
        <v>63</v>
      </c>
      <c r="F7710" s="8">
        <v>8753.41</v>
      </c>
      <c r="G7710" s="8">
        <v>336186.45</v>
      </c>
      <c r="H7710" s="8">
        <v>179168.77</v>
      </c>
      <c r="I7710" s="8">
        <v>14.72</v>
      </c>
      <c r="J7710" s="8">
        <v>632</v>
      </c>
      <c r="K7710" s="8" t="str">
        <v>Medium</v>
      </c>
      <c r="L7710" s="8" t="s">
        <v>39</v>
      </c>
      <c r="M7710" s="8" t="s">
        <v>75</v>
      </c>
      <c r="N7710" s="8" t="s">
        <v>137</v>
      </c>
      <c r="O7710" s="8">
        <v>2023</v>
      </c>
      <c r="P7710" s="8">
        <v>604.66999999999996</v>
      </c>
      <c r="Q7710" s="8">
        <v>410.12</v>
      </c>
    </row>
    <row r="7711" spans="1:17" x14ac:dyDescent="0.35">
      <c r="A7711" s="8">
        <v>7710</v>
      </c>
      <c r="B7711" s="8" t="s">
        <v>52</v>
      </c>
      <c r="C7711" s="8" t="s">
        <v>58</v>
      </c>
      <c r="D7711" s="8" t="s">
        <v>56</v>
      </c>
      <c r="E7711" s="8" t="s">
        <v>29</v>
      </c>
      <c r="F7711" s="8">
        <v>3453.7</v>
      </c>
      <c r="G7711" s="8">
        <v>213585.53</v>
      </c>
      <c r="H7711" s="8">
        <v>64025.05</v>
      </c>
      <c r="I7711" s="8">
        <v>8.84</v>
      </c>
      <c r="J7711" s="8">
        <v>783</v>
      </c>
      <c r="K7711" s="8" t="str">
        <v>High</v>
      </c>
      <c r="L7711" s="8" t="s">
        <v>35</v>
      </c>
      <c r="M7711" s="8" t="s">
        <v>46</v>
      </c>
      <c r="N7711" s="8" t="s">
        <v>305</v>
      </c>
      <c r="O7711" s="8">
        <v>2023</v>
      </c>
      <c r="P7711" s="8">
        <v>380.58</v>
      </c>
      <c r="Q7711" s="8">
        <v>212.05</v>
      </c>
    </row>
    <row r="7712" spans="1:17" x14ac:dyDescent="0.35">
      <c r="A7712" s="8">
        <v>7711</v>
      </c>
      <c r="B7712" s="8" t="s">
        <v>41</v>
      </c>
      <c r="C7712" s="8" t="s">
        <v>16</v>
      </c>
      <c r="D7712" s="8" t="s">
        <v>24</v>
      </c>
      <c r="E7712" s="8" t="s">
        <v>54</v>
      </c>
      <c r="F7712" s="8">
        <v>71021.84</v>
      </c>
      <c r="G7712" s="8">
        <v>66121.929999999993</v>
      </c>
      <c r="H7712" s="8">
        <v>472032.77</v>
      </c>
      <c r="I7712" s="8">
        <v>17.329999999999998</v>
      </c>
      <c r="J7712" s="8">
        <v>784</v>
      </c>
      <c r="K7712" s="8" t="str">
        <v>High</v>
      </c>
      <c r="L7712" s="8" t="s">
        <v>35</v>
      </c>
      <c r="M7712" s="8" t="s">
        <v>26</v>
      </c>
      <c r="N7712" s="8" t="s">
        <v>93</v>
      </c>
      <c r="O7712" s="8">
        <v>2023</v>
      </c>
      <c r="P7712" s="8">
        <v>10351.700000000001</v>
      </c>
      <c r="Q7712" s="8">
        <v>7713.73</v>
      </c>
    </row>
    <row r="7713" spans="1:17" x14ac:dyDescent="0.35">
      <c r="A7713" s="8">
        <v>7712</v>
      </c>
      <c r="B7713" s="8" t="s">
        <v>79</v>
      </c>
      <c r="C7713" s="8" t="s">
        <v>16</v>
      </c>
      <c r="D7713" s="8" t="s">
        <v>56</v>
      </c>
      <c r="E7713" s="8" t="s">
        <v>54</v>
      </c>
      <c r="F7713" s="8">
        <v>24476.2</v>
      </c>
      <c r="G7713" s="8">
        <v>120756.08</v>
      </c>
      <c r="H7713" s="8">
        <v>380989.27</v>
      </c>
      <c r="I7713" s="8">
        <v>8.76</v>
      </c>
      <c r="J7713" s="8">
        <v>451</v>
      </c>
      <c r="K7713" s="8" t="str">
        <v>low</v>
      </c>
      <c r="L7713" s="8" t="s">
        <v>45</v>
      </c>
      <c r="M7713" s="8" t="s">
        <v>75</v>
      </c>
      <c r="N7713" s="8" t="s">
        <v>293</v>
      </c>
      <c r="O7713" s="8">
        <v>2023</v>
      </c>
      <c r="P7713" s="8">
        <v>3620.56</v>
      </c>
      <c r="Q7713" s="8">
        <v>2388.31</v>
      </c>
    </row>
    <row r="7714" spans="1:17" x14ac:dyDescent="0.35">
      <c r="A7714" s="8">
        <v>7713</v>
      </c>
      <c r="B7714" s="8" t="s">
        <v>48</v>
      </c>
      <c r="C7714" s="8" t="s">
        <v>23</v>
      </c>
      <c r="D7714" s="8" t="s">
        <v>17</v>
      </c>
      <c r="E7714" s="8" t="s">
        <v>29</v>
      </c>
      <c r="F7714" s="8">
        <v>31670.76</v>
      </c>
      <c r="G7714" s="8">
        <v>91622.399999999994</v>
      </c>
      <c r="H7714" s="8">
        <v>447721.93</v>
      </c>
      <c r="I7714" s="8">
        <v>15.86</v>
      </c>
      <c r="J7714" s="8">
        <v>524</v>
      </c>
      <c r="K7714" s="8" t="str">
        <v>low</v>
      </c>
      <c r="L7714" s="8" t="s">
        <v>19</v>
      </c>
      <c r="M7714" s="8" t="s">
        <v>75</v>
      </c>
      <c r="N7714" s="8" t="s">
        <v>129</v>
      </c>
      <c r="O7714" s="8">
        <v>2023</v>
      </c>
      <c r="P7714" s="8">
        <v>3358.55</v>
      </c>
      <c r="Q7714" s="8">
        <v>2337.14</v>
      </c>
    </row>
    <row r="7715" spans="1:17" x14ac:dyDescent="0.35">
      <c r="A7715" s="8">
        <v>7714</v>
      </c>
      <c r="B7715" s="8" t="s">
        <v>79</v>
      </c>
      <c r="C7715" s="8" t="s">
        <v>37</v>
      </c>
      <c r="D7715" s="8" t="s">
        <v>34</v>
      </c>
      <c r="E7715" s="8" t="s">
        <v>29</v>
      </c>
      <c r="F7715" s="8">
        <v>40072.89</v>
      </c>
      <c r="G7715" s="8">
        <v>407918.55</v>
      </c>
      <c r="H7715" s="8">
        <v>140586.76999999999</v>
      </c>
      <c r="I7715" s="8">
        <v>16.53</v>
      </c>
      <c r="J7715" s="8">
        <v>498</v>
      </c>
      <c r="K7715" s="8" t="str">
        <v>low</v>
      </c>
      <c r="L7715" s="8" t="s">
        <v>45</v>
      </c>
      <c r="M7715" s="8" t="s">
        <v>20</v>
      </c>
      <c r="N7715" s="8" t="s">
        <v>355</v>
      </c>
      <c r="O7715" s="8">
        <v>2023</v>
      </c>
      <c r="P7715" s="8">
        <v>2087.23</v>
      </c>
      <c r="Q7715" s="8">
        <v>1324.4</v>
      </c>
    </row>
    <row r="7716" spans="1:17" x14ac:dyDescent="0.35">
      <c r="A7716" s="8">
        <v>7715</v>
      </c>
      <c r="B7716" s="8" t="s">
        <v>32</v>
      </c>
      <c r="C7716" s="8" t="s">
        <v>58</v>
      </c>
      <c r="D7716" s="8" t="s">
        <v>34</v>
      </c>
      <c r="E7716" s="8" t="s">
        <v>54</v>
      </c>
      <c r="F7716" s="8">
        <v>27210.06</v>
      </c>
      <c r="G7716" s="8">
        <v>234429.62</v>
      </c>
      <c r="H7716" s="8">
        <v>335209.06</v>
      </c>
      <c r="I7716" s="8">
        <v>5.39</v>
      </c>
      <c r="J7716" s="8">
        <v>812</v>
      </c>
      <c r="K7716" s="8" t="str">
        <v>High</v>
      </c>
      <c r="L7716" s="8" t="s">
        <v>19</v>
      </c>
      <c r="M7716" s="8" t="s">
        <v>30</v>
      </c>
      <c r="N7716" s="8" t="s">
        <v>68</v>
      </c>
      <c r="O7716" s="8">
        <v>2023</v>
      </c>
      <c r="P7716" s="8">
        <v>2393.0700000000002</v>
      </c>
      <c r="Q7716" s="8">
        <v>1894.03</v>
      </c>
    </row>
    <row r="7717" spans="1:17" x14ac:dyDescent="0.35">
      <c r="A7717" s="8">
        <v>7716</v>
      </c>
      <c r="B7717" s="8" t="s">
        <v>43</v>
      </c>
      <c r="C7717" s="8" t="s">
        <v>16</v>
      </c>
      <c r="D7717" s="8" t="s">
        <v>17</v>
      </c>
      <c r="E7717" s="8" t="s">
        <v>63</v>
      </c>
      <c r="F7717" s="8">
        <v>8976.86</v>
      </c>
      <c r="G7717" s="8">
        <v>115547.83</v>
      </c>
      <c r="H7717" s="8">
        <v>368544.75</v>
      </c>
      <c r="I7717" s="8">
        <v>17.5</v>
      </c>
      <c r="J7717" s="8">
        <v>798</v>
      </c>
      <c r="K7717" s="8" t="str">
        <v>High</v>
      </c>
      <c r="L7717" s="8" t="s">
        <v>19</v>
      </c>
      <c r="M7717" s="8" t="s">
        <v>75</v>
      </c>
      <c r="N7717" s="8" t="s">
        <v>393</v>
      </c>
      <c r="O7717" s="8">
        <v>2023</v>
      </c>
      <c r="P7717" s="8">
        <v>539.87</v>
      </c>
      <c r="Q7717" s="8">
        <v>338.34</v>
      </c>
    </row>
    <row r="7718" spans="1:17" x14ac:dyDescent="0.35">
      <c r="A7718" s="8">
        <v>7717</v>
      </c>
      <c r="B7718" s="8" t="s">
        <v>22</v>
      </c>
      <c r="C7718" s="8" t="s">
        <v>58</v>
      </c>
      <c r="D7718" s="8" t="s">
        <v>56</v>
      </c>
      <c r="E7718" s="8" t="s">
        <v>63</v>
      </c>
      <c r="F7718" s="8">
        <v>93815.92</v>
      </c>
      <c r="G7718" s="8">
        <v>399595.84</v>
      </c>
      <c r="H7718" s="8">
        <v>54914.93</v>
      </c>
      <c r="I7718" s="8">
        <v>11.22</v>
      </c>
      <c r="J7718" s="8">
        <v>312</v>
      </c>
      <c r="K7718" s="8" t="str">
        <v>low</v>
      </c>
      <c r="L7718" s="8" t="s">
        <v>45</v>
      </c>
      <c r="M7718" s="8" t="s">
        <v>30</v>
      </c>
      <c r="N7718" s="8" t="s">
        <v>113</v>
      </c>
      <c r="O7718" s="8">
        <v>2023</v>
      </c>
      <c r="P7718" s="8">
        <v>10027.459999999999</v>
      </c>
      <c r="Q7718" s="8">
        <v>5134.42</v>
      </c>
    </row>
    <row r="7719" spans="1:17" x14ac:dyDescent="0.35">
      <c r="A7719" s="8">
        <v>7718</v>
      </c>
      <c r="B7719" s="8" t="s">
        <v>50</v>
      </c>
      <c r="C7719" s="8" t="s">
        <v>33</v>
      </c>
      <c r="D7719" s="8" t="s">
        <v>17</v>
      </c>
      <c r="E7719" s="8" t="s">
        <v>18</v>
      </c>
      <c r="F7719" s="8">
        <v>73920.75</v>
      </c>
      <c r="G7719" s="8">
        <v>105922.55</v>
      </c>
      <c r="H7719" s="8">
        <v>199410.92</v>
      </c>
      <c r="I7719" s="8">
        <v>6.3</v>
      </c>
      <c r="J7719" s="8">
        <v>731</v>
      </c>
      <c r="K7719" s="8" t="str">
        <v>Medium</v>
      </c>
      <c r="L7719" s="8" t="s">
        <v>19</v>
      </c>
      <c r="M7719" s="8" t="s">
        <v>26</v>
      </c>
      <c r="N7719" s="8" t="s">
        <v>202</v>
      </c>
      <c r="O7719" s="8">
        <v>2023</v>
      </c>
      <c r="P7719" s="8">
        <v>9317.52</v>
      </c>
      <c r="Q7719" s="8">
        <v>5380.28</v>
      </c>
    </row>
    <row r="7720" spans="1:17" x14ac:dyDescent="0.35">
      <c r="A7720" s="8">
        <v>7719</v>
      </c>
      <c r="B7720" s="8" t="s">
        <v>79</v>
      </c>
      <c r="C7720" s="8" t="s">
        <v>58</v>
      </c>
      <c r="D7720" s="8" t="s">
        <v>17</v>
      </c>
      <c r="E7720" s="8" t="s">
        <v>63</v>
      </c>
      <c r="F7720" s="8">
        <v>40309.07</v>
      </c>
      <c r="G7720" s="8">
        <v>86145.78</v>
      </c>
      <c r="H7720" s="8">
        <v>194006.76</v>
      </c>
      <c r="I7720" s="8">
        <v>9.81</v>
      </c>
      <c r="J7720" s="8">
        <v>327</v>
      </c>
      <c r="K7720" s="8" t="str">
        <v>low</v>
      </c>
      <c r="L7720" s="8" t="s">
        <v>25</v>
      </c>
      <c r="M7720" s="8" t="s">
        <v>75</v>
      </c>
      <c r="N7720" s="8" t="s">
        <v>241</v>
      </c>
      <c r="O7720" s="8">
        <v>2023</v>
      </c>
      <c r="P7720" s="8">
        <v>5676.58</v>
      </c>
      <c r="Q7720" s="8">
        <v>4623.62</v>
      </c>
    </row>
    <row r="7721" spans="1:17" x14ac:dyDescent="0.35">
      <c r="A7721" s="8">
        <v>7720</v>
      </c>
      <c r="B7721" s="8" t="s">
        <v>50</v>
      </c>
      <c r="C7721" s="8" t="s">
        <v>23</v>
      </c>
      <c r="D7721" s="8" t="s">
        <v>56</v>
      </c>
      <c r="E7721" s="8" t="s">
        <v>18</v>
      </c>
      <c r="F7721" s="8">
        <v>28410.87</v>
      </c>
      <c r="G7721" s="8">
        <v>486844.27</v>
      </c>
      <c r="H7721" s="8">
        <v>386871.63</v>
      </c>
      <c r="I7721" s="8">
        <v>7.87</v>
      </c>
      <c r="J7721" s="8">
        <v>660</v>
      </c>
      <c r="K7721" s="8" t="str">
        <v>Medium</v>
      </c>
      <c r="L7721" s="8" t="s">
        <v>45</v>
      </c>
      <c r="M7721" s="8" t="s">
        <v>20</v>
      </c>
      <c r="N7721" s="8" t="s">
        <v>181</v>
      </c>
      <c r="O7721" s="8">
        <v>2023</v>
      </c>
      <c r="P7721" s="8">
        <v>4011.4</v>
      </c>
      <c r="Q7721" s="8">
        <v>3486.23</v>
      </c>
    </row>
    <row r="7722" spans="1:17" x14ac:dyDescent="0.35">
      <c r="A7722" s="8">
        <v>7721</v>
      </c>
      <c r="B7722" s="8" t="s">
        <v>15</v>
      </c>
      <c r="C7722" s="8" t="s">
        <v>33</v>
      </c>
      <c r="D7722" s="8" t="s">
        <v>28</v>
      </c>
      <c r="E7722" s="8" t="s">
        <v>18</v>
      </c>
      <c r="F7722" s="8">
        <v>30713.77</v>
      </c>
      <c r="G7722" s="8">
        <v>88665.48</v>
      </c>
      <c r="H7722" s="8">
        <v>362256.48</v>
      </c>
      <c r="I7722" s="8">
        <v>12.18</v>
      </c>
      <c r="J7722" s="8">
        <v>845</v>
      </c>
      <c r="K7722" s="8" t="str">
        <v>High</v>
      </c>
      <c r="L7722" s="8" t="s">
        <v>19</v>
      </c>
      <c r="M7722" s="8" t="s">
        <v>20</v>
      </c>
      <c r="N7722" s="8" t="s">
        <v>267</v>
      </c>
      <c r="O7722" s="8">
        <v>2023</v>
      </c>
      <c r="P7722" s="8">
        <v>4115.8100000000004</v>
      </c>
      <c r="Q7722" s="8">
        <v>2304.7199999999998</v>
      </c>
    </row>
    <row r="7723" spans="1:17" x14ac:dyDescent="0.35">
      <c r="A7723" s="8">
        <v>7722</v>
      </c>
      <c r="B7723" s="8" t="s">
        <v>79</v>
      </c>
      <c r="C7723" s="8" t="s">
        <v>37</v>
      </c>
      <c r="D7723" s="8" t="s">
        <v>56</v>
      </c>
      <c r="E7723" s="8" t="s">
        <v>38</v>
      </c>
      <c r="F7723" s="8">
        <v>12780.09</v>
      </c>
      <c r="G7723" s="8">
        <v>12929.99</v>
      </c>
      <c r="H7723" s="8">
        <v>423361.18</v>
      </c>
      <c r="I7723" s="8">
        <v>10.88</v>
      </c>
      <c r="J7723" s="8">
        <v>468</v>
      </c>
      <c r="K7723" s="8" t="str">
        <v>low</v>
      </c>
      <c r="L7723" s="8" t="s">
        <v>45</v>
      </c>
      <c r="M7723" s="8" t="s">
        <v>20</v>
      </c>
      <c r="N7723" s="8" t="s">
        <v>347</v>
      </c>
      <c r="O7723" s="8">
        <v>2023</v>
      </c>
      <c r="P7723" s="8">
        <v>1866.21</v>
      </c>
      <c r="Q7723" s="8">
        <v>989.57</v>
      </c>
    </row>
    <row r="7724" spans="1:17" x14ac:dyDescent="0.35">
      <c r="A7724" s="8">
        <v>7723</v>
      </c>
      <c r="B7724" s="8" t="s">
        <v>85</v>
      </c>
      <c r="C7724" s="8" t="s">
        <v>33</v>
      </c>
      <c r="D7724" s="8" t="s">
        <v>24</v>
      </c>
      <c r="E7724" s="8" t="s">
        <v>54</v>
      </c>
      <c r="F7724" s="8">
        <v>38934.93</v>
      </c>
      <c r="G7724" s="8">
        <v>242416.85</v>
      </c>
      <c r="H7724" s="8">
        <v>489672.91</v>
      </c>
      <c r="I7724" s="8">
        <v>14.35</v>
      </c>
      <c r="J7724" s="8">
        <v>371</v>
      </c>
      <c r="K7724" s="8" t="str">
        <v>low</v>
      </c>
      <c r="L7724" s="8" t="s">
        <v>35</v>
      </c>
      <c r="M7724" s="8" t="s">
        <v>75</v>
      </c>
      <c r="N7724" s="8" t="s">
        <v>222</v>
      </c>
      <c r="O7724" s="8">
        <v>2023</v>
      </c>
      <c r="P7724" s="8">
        <v>5075.3500000000004</v>
      </c>
      <c r="Q7724" s="8">
        <v>3879.05</v>
      </c>
    </row>
    <row r="7725" spans="1:17" x14ac:dyDescent="0.35">
      <c r="A7725" s="8">
        <v>7724</v>
      </c>
      <c r="B7725" s="8" t="s">
        <v>48</v>
      </c>
      <c r="C7725" s="8" t="s">
        <v>58</v>
      </c>
      <c r="D7725" s="8" t="s">
        <v>28</v>
      </c>
      <c r="E7725" s="8" t="s">
        <v>29</v>
      </c>
      <c r="F7725" s="8">
        <v>26659.95</v>
      </c>
      <c r="G7725" s="8">
        <v>227617.48</v>
      </c>
      <c r="H7725" s="8">
        <v>1017.65</v>
      </c>
      <c r="I7725" s="8">
        <v>12.42</v>
      </c>
      <c r="J7725" s="8">
        <v>420</v>
      </c>
      <c r="K7725" s="8" t="str">
        <v>low</v>
      </c>
      <c r="L7725" s="8" t="s">
        <v>19</v>
      </c>
      <c r="M7725" s="8" t="s">
        <v>26</v>
      </c>
      <c r="N7725" s="8" t="s">
        <v>326</v>
      </c>
      <c r="O7725" s="8">
        <v>2023</v>
      </c>
      <c r="P7725" s="8">
        <v>2800.72</v>
      </c>
      <c r="Q7725" s="8">
        <v>1410.1</v>
      </c>
    </row>
    <row r="7726" spans="1:17" x14ac:dyDescent="0.35">
      <c r="A7726" s="8">
        <v>7725</v>
      </c>
      <c r="B7726" s="8" t="s">
        <v>48</v>
      </c>
      <c r="C7726" s="8" t="s">
        <v>37</v>
      </c>
      <c r="D7726" s="8" t="s">
        <v>28</v>
      </c>
      <c r="E7726" s="8" t="s">
        <v>38</v>
      </c>
      <c r="F7726" s="8">
        <v>27758.23</v>
      </c>
      <c r="G7726" s="8">
        <v>425724.41</v>
      </c>
      <c r="H7726" s="8">
        <v>344155.26</v>
      </c>
      <c r="I7726" s="8">
        <v>17.600000000000001</v>
      </c>
      <c r="J7726" s="8">
        <v>704</v>
      </c>
      <c r="K7726" s="8" t="str">
        <v>Medium</v>
      </c>
      <c r="L7726" s="8" t="s">
        <v>45</v>
      </c>
      <c r="M7726" s="8" t="s">
        <v>20</v>
      </c>
      <c r="N7726" s="8" t="s">
        <v>240</v>
      </c>
      <c r="O7726" s="8">
        <v>2023</v>
      </c>
      <c r="P7726" s="8">
        <v>2070.67</v>
      </c>
      <c r="Q7726" s="8">
        <v>1379.6</v>
      </c>
    </row>
    <row r="7727" spans="1:17" x14ac:dyDescent="0.35">
      <c r="A7727" s="8">
        <v>7726</v>
      </c>
      <c r="B7727" s="8" t="s">
        <v>22</v>
      </c>
      <c r="C7727" s="8" t="s">
        <v>16</v>
      </c>
      <c r="D7727" s="8" t="s">
        <v>24</v>
      </c>
      <c r="E7727" s="8" t="s">
        <v>38</v>
      </c>
      <c r="F7727" s="8">
        <v>68903.350000000006</v>
      </c>
      <c r="G7727" s="8">
        <v>286525.46000000002</v>
      </c>
      <c r="H7727" s="8">
        <v>401245.36</v>
      </c>
      <c r="I7727" s="8">
        <v>6.07</v>
      </c>
      <c r="J7727" s="8">
        <v>561</v>
      </c>
      <c r="K7727" s="8" t="str">
        <v>low</v>
      </c>
      <c r="L7727" s="8" t="s">
        <v>25</v>
      </c>
      <c r="M7727" s="8" t="s">
        <v>46</v>
      </c>
      <c r="N7727" s="8" t="s">
        <v>155</v>
      </c>
      <c r="O7727" s="8">
        <v>2023</v>
      </c>
      <c r="P7727" s="8">
        <v>8828.09</v>
      </c>
      <c r="Q7727" s="8">
        <v>5974.12</v>
      </c>
    </row>
    <row r="7728" spans="1:17" x14ac:dyDescent="0.35">
      <c r="A7728" s="8">
        <v>7727</v>
      </c>
      <c r="B7728" s="8" t="s">
        <v>41</v>
      </c>
      <c r="C7728" s="8" t="s">
        <v>37</v>
      </c>
      <c r="D7728" s="8" t="s">
        <v>28</v>
      </c>
      <c r="E7728" s="8" t="s">
        <v>18</v>
      </c>
      <c r="F7728" s="8">
        <v>29610.400000000001</v>
      </c>
      <c r="G7728" s="8">
        <v>168664.08</v>
      </c>
      <c r="H7728" s="8">
        <v>49862.07</v>
      </c>
      <c r="I7728" s="8">
        <v>15.93</v>
      </c>
      <c r="J7728" s="8">
        <v>427</v>
      </c>
      <c r="K7728" s="8" t="str">
        <v>low</v>
      </c>
      <c r="L7728" s="8" t="s">
        <v>19</v>
      </c>
      <c r="M7728" s="8" t="s">
        <v>20</v>
      </c>
      <c r="N7728" s="8" t="s">
        <v>266</v>
      </c>
      <c r="O7728" s="8">
        <v>2023</v>
      </c>
      <c r="P7728" s="8">
        <v>2068.81</v>
      </c>
      <c r="Q7728" s="8">
        <v>1789.43</v>
      </c>
    </row>
    <row r="7729" spans="1:17" x14ac:dyDescent="0.35">
      <c r="A7729" s="8">
        <v>7728</v>
      </c>
      <c r="B7729" s="8" t="s">
        <v>43</v>
      </c>
      <c r="C7729" s="8" t="s">
        <v>33</v>
      </c>
      <c r="D7729" s="8" t="s">
        <v>24</v>
      </c>
      <c r="E7729" s="8" t="s">
        <v>29</v>
      </c>
      <c r="F7729" s="8">
        <v>44648.74</v>
      </c>
      <c r="G7729" s="8">
        <v>472053.09</v>
      </c>
      <c r="H7729" s="8">
        <v>368975.91</v>
      </c>
      <c r="I7729" s="8">
        <v>11.29</v>
      </c>
      <c r="J7729" s="8">
        <v>305</v>
      </c>
      <c r="K7729" s="8" t="str">
        <v>low</v>
      </c>
      <c r="L7729" s="8" t="s">
        <v>25</v>
      </c>
      <c r="M7729" s="8" t="s">
        <v>75</v>
      </c>
      <c r="N7729" s="8" t="s">
        <v>296</v>
      </c>
      <c r="O7729" s="8">
        <v>2023</v>
      </c>
      <c r="P7729" s="8">
        <v>6168.61</v>
      </c>
      <c r="Q7729" s="8">
        <v>3379.11</v>
      </c>
    </row>
    <row r="7730" spans="1:17" x14ac:dyDescent="0.35">
      <c r="A7730" s="8">
        <v>7729</v>
      </c>
      <c r="B7730" s="8" t="s">
        <v>41</v>
      </c>
      <c r="C7730" s="8" t="s">
        <v>58</v>
      </c>
      <c r="D7730" s="8" t="s">
        <v>28</v>
      </c>
      <c r="E7730" s="8" t="s">
        <v>63</v>
      </c>
      <c r="F7730" s="8">
        <v>54600.2</v>
      </c>
      <c r="G7730" s="8">
        <v>494985.32</v>
      </c>
      <c r="H7730" s="8">
        <v>38513.67</v>
      </c>
      <c r="I7730" s="8">
        <v>13.72</v>
      </c>
      <c r="J7730" s="8">
        <v>753</v>
      </c>
      <c r="K7730" s="8" t="str">
        <v>High</v>
      </c>
      <c r="L7730" s="8" t="s">
        <v>45</v>
      </c>
      <c r="M7730" s="8" t="s">
        <v>30</v>
      </c>
      <c r="N7730" s="8" t="s">
        <v>340</v>
      </c>
      <c r="O7730" s="8">
        <v>2023</v>
      </c>
      <c r="P7730" s="8">
        <v>4481.58</v>
      </c>
      <c r="Q7730" s="8">
        <v>3759.64</v>
      </c>
    </row>
    <row r="7731" spans="1:17" x14ac:dyDescent="0.35">
      <c r="A7731" s="8">
        <v>7730</v>
      </c>
      <c r="B7731" s="8" t="s">
        <v>43</v>
      </c>
      <c r="C7731" s="8" t="s">
        <v>37</v>
      </c>
      <c r="D7731" s="8" t="s">
        <v>34</v>
      </c>
      <c r="E7731" s="8" t="s">
        <v>38</v>
      </c>
      <c r="F7731" s="8">
        <v>56443.77</v>
      </c>
      <c r="G7731" s="8">
        <v>261888.66</v>
      </c>
      <c r="H7731" s="8">
        <v>370252.97</v>
      </c>
      <c r="I7731" s="8">
        <v>6.62</v>
      </c>
      <c r="J7731" s="8">
        <v>694</v>
      </c>
      <c r="K7731" s="8" t="str">
        <v>Medium</v>
      </c>
      <c r="L7731" s="8" t="s">
        <v>45</v>
      </c>
      <c r="M7731" s="8" t="s">
        <v>30</v>
      </c>
      <c r="N7731" s="8" t="s">
        <v>227</v>
      </c>
      <c r="O7731" s="8">
        <v>2023</v>
      </c>
      <c r="P7731" s="8">
        <v>7653.75</v>
      </c>
      <c r="Q7731" s="8">
        <v>5996.61</v>
      </c>
    </row>
    <row r="7732" spans="1:17" x14ac:dyDescent="0.35">
      <c r="A7732" s="8">
        <v>7731</v>
      </c>
      <c r="B7732" s="8" t="s">
        <v>79</v>
      </c>
      <c r="C7732" s="8" t="s">
        <v>23</v>
      </c>
      <c r="D7732" s="8" t="s">
        <v>17</v>
      </c>
      <c r="E7732" s="8" t="s">
        <v>63</v>
      </c>
      <c r="F7732" s="8">
        <v>95687.84</v>
      </c>
      <c r="G7732" s="8">
        <v>159891.9</v>
      </c>
      <c r="H7732" s="8">
        <v>438520.23</v>
      </c>
      <c r="I7732" s="8">
        <v>13.23</v>
      </c>
      <c r="J7732" s="8">
        <v>436</v>
      </c>
      <c r="K7732" s="8" t="str">
        <v>low</v>
      </c>
      <c r="L7732" s="8" t="s">
        <v>39</v>
      </c>
      <c r="M7732" s="8" t="s">
        <v>75</v>
      </c>
      <c r="N7732" s="8" t="s">
        <v>409</v>
      </c>
      <c r="O7732" s="8">
        <v>2023</v>
      </c>
      <c r="P7732" s="8">
        <v>10029.709999999999</v>
      </c>
      <c r="Q7732" s="8">
        <v>7540.33</v>
      </c>
    </row>
    <row r="7733" spans="1:17" x14ac:dyDescent="0.35">
      <c r="A7733" s="8">
        <v>7732</v>
      </c>
      <c r="B7733" s="8" t="s">
        <v>43</v>
      </c>
      <c r="C7733" s="8" t="s">
        <v>16</v>
      </c>
      <c r="D7733" s="8" t="s">
        <v>34</v>
      </c>
      <c r="E7733" s="8" t="s">
        <v>29</v>
      </c>
      <c r="F7733" s="8">
        <v>31319.67</v>
      </c>
      <c r="G7733" s="8">
        <v>87180.91</v>
      </c>
      <c r="H7733" s="8">
        <v>452115.31</v>
      </c>
      <c r="I7733" s="8">
        <v>17.63</v>
      </c>
      <c r="J7733" s="8">
        <v>633</v>
      </c>
      <c r="K7733" s="8" t="str">
        <v>Medium</v>
      </c>
      <c r="L7733" s="8" t="s">
        <v>35</v>
      </c>
      <c r="M7733" s="8" t="s">
        <v>75</v>
      </c>
      <c r="N7733" s="8" t="s">
        <v>227</v>
      </c>
      <c r="O7733" s="8">
        <v>2023</v>
      </c>
      <c r="P7733" s="8">
        <v>2671.02</v>
      </c>
      <c r="Q7733" s="8">
        <v>1743.17</v>
      </c>
    </row>
    <row r="7734" spans="1:17" x14ac:dyDescent="0.35">
      <c r="A7734" s="8">
        <v>7733</v>
      </c>
      <c r="B7734" s="8" t="s">
        <v>48</v>
      </c>
      <c r="C7734" s="8" t="s">
        <v>23</v>
      </c>
      <c r="D7734" s="8" t="s">
        <v>24</v>
      </c>
      <c r="E7734" s="8" t="s">
        <v>38</v>
      </c>
      <c r="F7734" s="8">
        <v>14321.34</v>
      </c>
      <c r="G7734" s="8">
        <v>97668.68</v>
      </c>
      <c r="H7734" s="8">
        <v>465312.97</v>
      </c>
      <c r="I7734" s="8">
        <v>16.05</v>
      </c>
      <c r="J7734" s="8">
        <v>637</v>
      </c>
      <c r="K7734" s="8" t="str">
        <v>Medium</v>
      </c>
      <c r="L7734" s="8" t="s">
        <v>35</v>
      </c>
      <c r="M7734" s="8" t="s">
        <v>26</v>
      </c>
      <c r="N7734" s="8" t="s">
        <v>198</v>
      </c>
      <c r="O7734" s="8">
        <v>2023</v>
      </c>
      <c r="P7734" s="8">
        <v>2147.31</v>
      </c>
      <c r="Q7734" s="8">
        <v>1607.48</v>
      </c>
    </row>
    <row r="7735" spans="1:17" x14ac:dyDescent="0.35">
      <c r="A7735" s="8">
        <v>7734</v>
      </c>
      <c r="B7735" s="8" t="s">
        <v>79</v>
      </c>
      <c r="C7735" s="8" t="s">
        <v>37</v>
      </c>
      <c r="D7735" s="8" t="s">
        <v>24</v>
      </c>
      <c r="E7735" s="8" t="s">
        <v>18</v>
      </c>
      <c r="F7735" s="8">
        <v>11868.94</v>
      </c>
      <c r="G7735" s="8">
        <v>134779.62</v>
      </c>
      <c r="H7735" s="8">
        <v>361966.28</v>
      </c>
      <c r="I7735" s="8">
        <v>7.02</v>
      </c>
      <c r="J7735" s="8">
        <v>665</v>
      </c>
      <c r="K7735" s="8" t="str">
        <v>Medium</v>
      </c>
      <c r="L7735" s="8" t="s">
        <v>45</v>
      </c>
      <c r="M7735" s="8" t="s">
        <v>75</v>
      </c>
      <c r="N7735" s="8" t="s">
        <v>365</v>
      </c>
      <c r="O7735" s="8">
        <v>2023</v>
      </c>
      <c r="P7735" s="8">
        <v>1733.56</v>
      </c>
      <c r="Q7735" s="8">
        <v>1110</v>
      </c>
    </row>
    <row r="7736" spans="1:17" x14ac:dyDescent="0.35">
      <c r="A7736" s="8">
        <v>7735</v>
      </c>
      <c r="B7736" s="8" t="s">
        <v>22</v>
      </c>
      <c r="C7736" s="8" t="s">
        <v>16</v>
      </c>
      <c r="D7736" s="8" t="s">
        <v>24</v>
      </c>
      <c r="E7736" s="8" t="s">
        <v>18</v>
      </c>
      <c r="F7736" s="8">
        <v>31726.26</v>
      </c>
      <c r="G7736" s="8">
        <v>473518.92</v>
      </c>
      <c r="H7736" s="8">
        <v>431536.04</v>
      </c>
      <c r="I7736" s="8">
        <v>13.93</v>
      </c>
      <c r="J7736" s="8">
        <v>746</v>
      </c>
      <c r="K7736" s="8" t="str">
        <v>Medium</v>
      </c>
      <c r="L7736" s="8" t="s">
        <v>39</v>
      </c>
      <c r="M7736" s="8" t="s">
        <v>20</v>
      </c>
      <c r="N7736" s="8" t="s">
        <v>78</v>
      </c>
      <c r="O7736" s="8">
        <v>2023</v>
      </c>
      <c r="P7736" s="8">
        <v>3676.03</v>
      </c>
      <c r="Q7736" s="8">
        <v>2276.12</v>
      </c>
    </row>
    <row r="7737" spans="1:17" x14ac:dyDescent="0.35">
      <c r="A7737" s="8">
        <v>7736</v>
      </c>
      <c r="B7737" s="8" t="s">
        <v>22</v>
      </c>
      <c r="C7737" s="8" t="s">
        <v>37</v>
      </c>
      <c r="D7737" s="8" t="s">
        <v>28</v>
      </c>
      <c r="E7737" s="8" t="s">
        <v>38</v>
      </c>
      <c r="F7737" s="8">
        <v>3578.37</v>
      </c>
      <c r="G7737" s="8">
        <v>459565.62</v>
      </c>
      <c r="H7737" s="8">
        <v>244414.31</v>
      </c>
      <c r="I7737" s="8">
        <v>6.41</v>
      </c>
      <c r="J7737" s="8">
        <v>734</v>
      </c>
      <c r="K7737" s="8" t="str">
        <v>Medium</v>
      </c>
      <c r="L7737" s="8" t="s">
        <v>45</v>
      </c>
      <c r="M7737" s="8" t="s">
        <v>20</v>
      </c>
      <c r="N7737" s="8" t="s">
        <v>157</v>
      </c>
      <c r="O7737" s="8">
        <v>2023</v>
      </c>
      <c r="P7737" s="8">
        <v>287.33999999999997</v>
      </c>
      <c r="Q7737" s="8">
        <v>214.3</v>
      </c>
    </row>
    <row r="7738" spans="1:17" x14ac:dyDescent="0.35">
      <c r="A7738" s="8">
        <v>7737</v>
      </c>
      <c r="B7738" s="8" t="s">
        <v>32</v>
      </c>
      <c r="C7738" s="8" t="s">
        <v>16</v>
      </c>
      <c r="D7738" s="8" t="s">
        <v>34</v>
      </c>
      <c r="E7738" s="8" t="s">
        <v>54</v>
      </c>
      <c r="F7738" s="8">
        <v>93077.86</v>
      </c>
      <c r="G7738" s="8">
        <v>497857.49</v>
      </c>
      <c r="H7738" s="8">
        <v>15549.02</v>
      </c>
      <c r="I7738" s="8">
        <v>10.3</v>
      </c>
      <c r="J7738" s="8">
        <v>357</v>
      </c>
      <c r="K7738" s="8" t="str">
        <v>low</v>
      </c>
      <c r="L7738" s="8" t="s">
        <v>19</v>
      </c>
      <c r="M7738" s="8" t="s">
        <v>26</v>
      </c>
      <c r="N7738" s="8" t="s">
        <v>239</v>
      </c>
      <c r="O7738" s="8">
        <v>2023</v>
      </c>
      <c r="P7738" s="8">
        <v>8428.14</v>
      </c>
      <c r="Q7738" s="8">
        <v>7370.96</v>
      </c>
    </row>
    <row r="7739" spans="1:17" x14ac:dyDescent="0.35">
      <c r="A7739" s="8">
        <v>7738</v>
      </c>
      <c r="B7739" s="8" t="s">
        <v>79</v>
      </c>
      <c r="C7739" s="8" t="s">
        <v>16</v>
      </c>
      <c r="D7739" s="8" t="s">
        <v>34</v>
      </c>
      <c r="E7739" s="8" t="s">
        <v>63</v>
      </c>
      <c r="F7739" s="8">
        <v>69875.62</v>
      </c>
      <c r="G7739" s="8">
        <v>378239.19</v>
      </c>
      <c r="H7739" s="8">
        <v>424272.61</v>
      </c>
      <c r="I7739" s="8">
        <v>10.17</v>
      </c>
      <c r="J7739" s="8">
        <v>373</v>
      </c>
      <c r="K7739" s="8" t="str">
        <v>low</v>
      </c>
      <c r="L7739" s="8" t="s">
        <v>25</v>
      </c>
      <c r="M7739" s="8" t="s">
        <v>20</v>
      </c>
      <c r="N7739" s="8" t="s">
        <v>263</v>
      </c>
      <c r="O7739" s="8">
        <v>2023</v>
      </c>
      <c r="P7739" s="8">
        <v>9470.32</v>
      </c>
      <c r="Q7739" s="8">
        <v>5183.0600000000004</v>
      </c>
    </row>
    <row r="7740" spans="1:17" x14ac:dyDescent="0.35">
      <c r="A7740" s="8">
        <v>7739</v>
      </c>
      <c r="B7740" s="8" t="s">
        <v>79</v>
      </c>
      <c r="C7740" s="8" t="s">
        <v>37</v>
      </c>
      <c r="D7740" s="8" t="s">
        <v>24</v>
      </c>
      <c r="E7740" s="8" t="s">
        <v>63</v>
      </c>
      <c r="F7740" s="8">
        <v>21138.07</v>
      </c>
      <c r="G7740" s="8">
        <v>324779.83</v>
      </c>
      <c r="H7740" s="8">
        <v>215689.24</v>
      </c>
      <c r="I7740" s="8">
        <v>13.62</v>
      </c>
      <c r="J7740" s="8">
        <v>515</v>
      </c>
      <c r="K7740" s="8" t="str">
        <v>low</v>
      </c>
      <c r="L7740" s="8" t="s">
        <v>39</v>
      </c>
      <c r="M7740" s="8" t="s">
        <v>30</v>
      </c>
      <c r="N7740" s="8" t="s">
        <v>247</v>
      </c>
      <c r="O7740" s="8">
        <v>2023</v>
      </c>
      <c r="P7740" s="8">
        <v>2869.07</v>
      </c>
      <c r="Q7740" s="8">
        <v>1829.81</v>
      </c>
    </row>
    <row r="7741" spans="1:17" x14ac:dyDescent="0.35">
      <c r="A7741" s="8">
        <v>7740</v>
      </c>
      <c r="B7741" s="8" t="s">
        <v>52</v>
      </c>
      <c r="C7741" s="8" t="s">
        <v>23</v>
      </c>
      <c r="D7741" s="8" t="s">
        <v>56</v>
      </c>
      <c r="E7741" s="8" t="s">
        <v>54</v>
      </c>
      <c r="F7741" s="8">
        <v>38295.19</v>
      </c>
      <c r="G7741" s="8">
        <v>260311.47</v>
      </c>
      <c r="H7741" s="8">
        <v>457256.35</v>
      </c>
      <c r="I7741" s="8">
        <v>13.56</v>
      </c>
      <c r="J7741" s="8">
        <v>691</v>
      </c>
      <c r="K7741" s="8" t="str">
        <v>Medium</v>
      </c>
      <c r="L7741" s="8" t="s">
        <v>35</v>
      </c>
      <c r="M7741" s="8" t="s">
        <v>46</v>
      </c>
      <c r="N7741" s="8" t="s">
        <v>286</v>
      </c>
      <c r="O7741" s="8">
        <v>2023</v>
      </c>
      <c r="P7741" s="8">
        <v>3242.94</v>
      </c>
      <c r="Q7741" s="8">
        <v>2188.83</v>
      </c>
    </row>
    <row r="7742" spans="1:17" x14ac:dyDescent="0.35">
      <c r="A7742" s="8">
        <v>7741</v>
      </c>
      <c r="B7742" s="8" t="s">
        <v>43</v>
      </c>
      <c r="C7742" s="8" t="s">
        <v>16</v>
      </c>
      <c r="D7742" s="8" t="s">
        <v>17</v>
      </c>
      <c r="E7742" s="8" t="s">
        <v>54</v>
      </c>
      <c r="F7742" s="8">
        <v>48529.15</v>
      </c>
      <c r="G7742" s="8">
        <v>51072.74</v>
      </c>
      <c r="H7742" s="8">
        <v>269298.13</v>
      </c>
      <c r="I7742" s="8">
        <v>8.41</v>
      </c>
      <c r="J7742" s="8">
        <v>518</v>
      </c>
      <c r="K7742" s="8" t="str">
        <v>low</v>
      </c>
      <c r="L7742" s="8" t="s">
        <v>39</v>
      </c>
      <c r="M7742" s="8" t="s">
        <v>26</v>
      </c>
      <c r="N7742" s="8" t="s">
        <v>191</v>
      </c>
      <c r="O7742" s="8">
        <v>2023</v>
      </c>
      <c r="P7742" s="8">
        <v>7258.23</v>
      </c>
      <c r="Q7742" s="8">
        <v>6050.61</v>
      </c>
    </row>
    <row r="7743" spans="1:17" x14ac:dyDescent="0.35">
      <c r="A7743" s="8">
        <v>7742</v>
      </c>
      <c r="B7743" s="8" t="s">
        <v>22</v>
      </c>
      <c r="C7743" s="8" t="s">
        <v>37</v>
      </c>
      <c r="D7743" s="8" t="s">
        <v>56</v>
      </c>
      <c r="E7743" s="8" t="s">
        <v>38</v>
      </c>
      <c r="F7743" s="8">
        <v>69829.36</v>
      </c>
      <c r="G7743" s="8">
        <v>423959.89</v>
      </c>
      <c r="H7743" s="8">
        <v>409233.77</v>
      </c>
      <c r="I7743" s="8">
        <v>11.93</v>
      </c>
      <c r="J7743" s="8">
        <v>373</v>
      </c>
      <c r="K7743" s="8" t="str">
        <v>low</v>
      </c>
      <c r="L7743" s="8" t="s">
        <v>39</v>
      </c>
      <c r="M7743" s="8" t="s">
        <v>75</v>
      </c>
      <c r="N7743" s="8" t="s">
        <v>163</v>
      </c>
      <c r="O7743" s="8">
        <v>2023</v>
      </c>
      <c r="P7743" s="8">
        <v>5311.6</v>
      </c>
      <c r="Q7743" s="8">
        <v>4178.5600000000004</v>
      </c>
    </row>
    <row r="7744" spans="1:17" x14ac:dyDescent="0.35">
      <c r="A7744" s="8">
        <v>7743</v>
      </c>
      <c r="B7744" s="8" t="s">
        <v>32</v>
      </c>
      <c r="C7744" s="8" t="s">
        <v>58</v>
      </c>
      <c r="D7744" s="8" t="s">
        <v>24</v>
      </c>
      <c r="E7744" s="8" t="s">
        <v>54</v>
      </c>
      <c r="F7744" s="8">
        <v>61581.16</v>
      </c>
      <c r="G7744" s="8">
        <v>496664.79</v>
      </c>
      <c r="H7744" s="8">
        <v>462054.11</v>
      </c>
      <c r="I7744" s="8">
        <v>12.72</v>
      </c>
      <c r="J7744" s="8">
        <v>764</v>
      </c>
      <c r="K7744" s="8" t="str">
        <v>High</v>
      </c>
      <c r="L7744" s="8" t="s">
        <v>25</v>
      </c>
      <c r="M7744" s="8" t="s">
        <v>75</v>
      </c>
      <c r="N7744" s="8" t="s">
        <v>405</v>
      </c>
      <c r="O7744" s="8">
        <v>2023</v>
      </c>
      <c r="P7744" s="8">
        <v>4385.57</v>
      </c>
      <c r="Q7744" s="8">
        <v>2932.51</v>
      </c>
    </row>
    <row r="7745" spans="1:17" x14ac:dyDescent="0.35">
      <c r="A7745" s="8">
        <v>7744</v>
      </c>
      <c r="B7745" s="8" t="s">
        <v>50</v>
      </c>
      <c r="C7745" s="8" t="s">
        <v>37</v>
      </c>
      <c r="D7745" s="8" t="s">
        <v>34</v>
      </c>
      <c r="E7745" s="8" t="s">
        <v>18</v>
      </c>
      <c r="F7745" s="8">
        <v>21508.85</v>
      </c>
      <c r="G7745" s="8">
        <v>123684.6</v>
      </c>
      <c r="H7745" s="8">
        <v>114102.71</v>
      </c>
      <c r="I7745" s="8">
        <v>13.39</v>
      </c>
      <c r="J7745" s="8">
        <v>803</v>
      </c>
      <c r="K7745" s="8" t="str">
        <v>High</v>
      </c>
      <c r="L7745" s="8" t="s">
        <v>25</v>
      </c>
      <c r="M7745" s="8" t="s">
        <v>46</v>
      </c>
      <c r="N7745" s="8" t="s">
        <v>264</v>
      </c>
      <c r="O7745" s="8">
        <v>2023</v>
      </c>
      <c r="P7745" s="8">
        <v>3149.85</v>
      </c>
      <c r="Q7745" s="8">
        <v>1798.4</v>
      </c>
    </row>
    <row r="7746" spans="1:17" x14ac:dyDescent="0.35">
      <c r="A7746" s="8">
        <v>7745</v>
      </c>
      <c r="B7746" s="8" t="s">
        <v>22</v>
      </c>
      <c r="C7746" s="8" t="s">
        <v>37</v>
      </c>
      <c r="D7746" s="8" t="s">
        <v>28</v>
      </c>
      <c r="E7746" s="8" t="s">
        <v>54</v>
      </c>
      <c r="F7746" s="8">
        <v>14011.57</v>
      </c>
      <c r="G7746" s="8">
        <v>326690.24</v>
      </c>
      <c r="H7746" s="8">
        <v>160627.29</v>
      </c>
      <c r="I7746" s="8">
        <v>11.98</v>
      </c>
      <c r="J7746" s="8">
        <v>822</v>
      </c>
      <c r="K7746" s="8" t="str">
        <v>High</v>
      </c>
      <c r="L7746" s="8" t="s">
        <v>25</v>
      </c>
      <c r="M7746" s="8" t="s">
        <v>30</v>
      </c>
      <c r="N7746" s="8" t="s">
        <v>318</v>
      </c>
      <c r="O7746" s="8">
        <v>2023</v>
      </c>
      <c r="P7746" s="8">
        <v>2090.34</v>
      </c>
      <c r="Q7746" s="8">
        <v>1684.58</v>
      </c>
    </row>
    <row r="7747" spans="1:17" x14ac:dyDescent="0.35">
      <c r="A7747" s="8">
        <v>7746</v>
      </c>
      <c r="B7747" s="8" t="s">
        <v>85</v>
      </c>
      <c r="C7747" s="8" t="s">
        <v>16</v>
      </c>
      <c r="D7747" s="8" t="s">
        <v>24</v>
      </c>
      <c r="E7747" s="8" t="s">
        <v>38</v>
      </c>
      <c r="F7747" s="8">
        <v>3440.84</v>
      </c>
      <c r="G7747" s="8">
        <v>34196.39</v>
      </c>
      <c r="H7747" s="8">
        <v>393854.37</v>
      </c>
      <c r="I7747" s="8">
        <v>9.9499999999999993</v>
      </c>
      <c r="J7747" s="8">
        <v>611</v>
      </c>
      <c r="K7747" s="8" t="str">
        <v>Medium</v>
      </c>
      <c r="L7747" s="8" t="s">
        <v>19</v>
      </c>
      <c r="M7747" s="8" t="s">
        <v>20</v>
      </c>
      <c r="N7747" s="8" t="s">
        <v>273</v>
      </c>
      <c r="O7747" s="8">
        <v>2023</v>
      </c>
      <c r="P7747" s="8">
        <v>403.59</v>
      </c>
      <c r="Q7747" s="8">
        <v>299.08</v>
      </c>
    </row>
    <row r="7748" spans="1:17" x14ac:dyDescent="0.35">
      <c r="A7748" s="8">
        <v>7747</v>
      </c>
      <c r="B7748" s="8" t="s">
        <v>43</v>
      </c>
      <c r="C7748" s="8" t="s">
        <v>58</v>
      </c>
      <c r="D7748" s="8" t="s">
        <v>24</v>
      </c>
      <c r="E7748" s="8" t="s">
        <v>54</v>
      </c>
      <c r="F7748" s="8">
        <v>63255.06</v>
      </c>
      <c r="G7748" s="8">
        <v>124410.33</v>
      </c>
      <c r="H7748" s="8">
        <v>389691.62</v>
      </c>
      <c r="I7748" s="8">
        <v>16.13</v>
      </c>
      <c r="J7748" s="8">
        <v>422</v>
      </c>
      <c r="K7748" s="8" t="str">
        <v>low</v>
      </c>
      <c r="L7748" s="8" t="s">
        <v>35</v>
      </c>
      <c r="M7748" s="8" t="s">
        <v>46</v>
      </c>
      <c r="N7748" s="8" t="s">
        <v>174</v>
      </c>
      <c r="O7748" s="8">
        <v>2023</v>
      </c>
      <c r="P7748" s="8">
        <v>8190.34</v>
      </c>
      <c r="Q7748" s="8">
        <v>6003.73</v>
      </c>
    </row>
    <row r="7749" spans="1:17" x14ac:dyDescent="0.35">
      <c r="A7749" s="8">
        <v>7748</v>
      </c>
      <c r="B7749" s="8" t="s">
        <v>15</v>
      </c>
      <c r="C7749" s="8" t="s">
        <v>16</v>
      </c>
      <c r="D7749" s="8" t="s">
        <v>24</v>
      </c>
      <c r="E7749" s="8" t="s">
        <v>38</v>
      </c>
      <c r="F7749" s="8">
        <v>65309.34</v>
      </c>
      <c r="G7749" s="8">
        <v>311297.17</v>
      </c>
      <c r="H7749" s="8">
        <v>247151.67</v>
      </c>
      <c r="I7749" s="8">
        <v>13.92</v>
      </c>
      <c r="J7749" s="8">
        <v>703</v>
      </c>
      <c r="K7749" s="8" t="str">
        <v>Medium</v>
      </c>
      <c r="L7749" s="8" t="s">
        <v>39</v>
      </c>
      <c r="M7749" s="8" t="s">
        <v>30</v>
      </c>
      <c r="N7749" s="8" t="s">
        <v>216</v>
      </c>
      <c r="O7749" s="8">
        <v>2023</v>
      </c>
      <c r="P7749" s="8">
        <v>7463.91</v>
      </c>
      <c r="Q7749" s="8">
        <v>6482.47</v>
      </c>
    </row>
    <row r="7750" spans="1:17" x14ac:dyDescent="0.35">
      <c r="A7750" s="8">
        <v>7749</v>
      </c>
      <c r="B7750" s="8" t="s">
        <v>41</v>
      </c>
      <c r="C7750" s="8" t="s">
        <v>16</v>
      </c>
      <c r="D7750" s="8" t="s">
        <v>17</v>
      </c>
      <c r="E7750" s="8" t="s">
        <v>54</v>
      </c>
      <c r="F7750" s="8">
        <v>63011.53</v>
      </c>
      <c r="G7750" s="8">
        <v>431349.17</v>
      </c>
      <c r="H7750" s="8">
        <v>145755.49</v>
      </c>
      <c r="I7750" s="8">
        <v>15.97</v>
      </c>
      <c r="J7750" s="8">
        <v>852</v>
      </c>
      <c r="K7750" s="8" t="str">
        <v>High</v>
      </c>
      <c r="L7750" s="8" t="s">
        <v>45</v>
      </c>
      <c r="M7750" s="8" t="s">
        <v>26</v>
      </c>
      <c r="N7750" s="8" t="s">
        <v>366</v>
      </c>
      <c r="O7750" s="8">
        <v>2023</v>
      </c>
      <c r="P7750" s="8">
        <v>4832.53</v>
      </c>
      <c r="Q7750" s="8">
        <v>3532.65</v>
      </c>
    </row>
    <row r="7751" spans="1:17" x14ac:dyDescent="0.35">
      <c r="A7751" s="8">
        <v>7750</v>
      </c>
      <c r="B7751" s="8" t="s">
        <v>50</v>
      </c>
      <c r="C7751" s="8" t="s">
        <v>58</v>
      </c>
      <c r="D7751" s="8" t="s">
        <v>34</v>
      </c>
      <c r="E7751" s="8" t="s">
        <v>29</v>
      </c>
      <c r="F7751" s="8">
        <v>2602.09</v>
      </c>
      <c r="G7751" s="8">
        <v>462205.09</v>
      </c>
      <c r="H7751" s="8">
        <v>107186.53</v>
      </c>
      <c r="I7751" s="8">
        <v>10.79</v>
      </c>
      <c r="J7751" s="8">
        <v>542</v>
      </c>
      <c r="K7751" s="8" t="str">
        <v>low</v>
      </c>
      <c r="L7751" s="8" t="s">
        <v>45</v>
      </c>
      <c r="M7751" s="8" t="s">
        <v>20</v>
      </c>
      <c r="N7751" s="8" t="s">
        <v>348</v>
      </c>
      <c r="O7751" s="8">
        <v>2023</v>
      </c>
      <c r="P7751" s="8">
        <v>292.10000000000002</v>
      </c>
      <c r="Q7751" s="8">
        <v>251.2</v>
      </c>
    </row>
    <row r="7752" spans="1:17" x14ac:dyDescent="0.35">
      <c r="A7752" s="8">
        <v>7751</v>
      </c>
      <c r="B7752" s="8" t="s">
        <v>41</v>
      </c>
      <c r="C7752" s="8" t="s">
        <v>33</v>
      </c>
      <c r="D7752" s="8" t="s">
        <v>17</v>
      </c>
      <c r="E7752" s="8" t="s">
        <v>18</v>
      </c>
      <c r="F7752" s="8">
        <v>76615.63</v>
      </c>
      <c r="G7752" s="8">
        <v>295723.93</v>
      </c>
      <c r="H7752" s="8">
        <v>16088.4</v>
      </c>
      <c r="I7752" s="8">
        <v>13.15</v>
      </c>
      <c r="J7752" s="8">
        <v>417</v>
      </c>
      <c r="K7752" s="8" t="str">
        <v>low</v>
      </c>
      <c r="L7752" s="8" t="s">
        <v>39</v>
      </c>
      <c r="M7752" s="8" t="s">
        <v>30</v>
      </c>
      <c r="N7752" s="8" t="s">
        <v>360</v>
      </c>
      <c r="O7752" s="8">
        <v>2023</v>
      </c>
      <c r="P7752" s="8">
        <v>5616.15</v>
      </c>
      <c r="Q7752" s="8">
        <v>4807.01</v>
      </c>
    </row>
    <row r="7753" spans="1:17" x14ac:dyDescent="0.35">
      <c r="A7753" s="8">
        <v>7752</v>
      </c>
      <c r="B7753" s="8" t="s">
        <v>22</v>
      </c>
      <c r="C7753" s="8" t="s">
        <v>33</v>
      </c>
      <c r="D7753" s="8" t="s">
        <v>28</v>
      </c>
      <c r="E7753" s="8" t="s">
        <v>63</v>
      </c>
      <c r="F7753" s="8">
        <v>17696.47</v>
      </c>
      <c r="G7753" s="8">
        <v>404515.18</v>
      </c>
      <c r="H7753" s="8">
        <v>242287.06</v>
      </c>
      <c r="I7753" s="8">
        <v>12.28</v>
      </c>
      <c r="J7753" s="8">
        <v>323</v>
      </c>
      <c r="K7753" s="8" t="str">
        <v>low</v>
      </c>
      <c r="L7753" s="8" t="s">
        <v>25</v>
      </c>
      <c r="M7753" s="8" t="s">
        <v>46</v>
      </c>
      <c r="N7753" s="8" t="s">
        <v>96</v>
      </c>
      <c r="O7753" s="8">
        <v>2023</v>
      </c>
      <c r="P7753" s="8">
        <v>2008.33</v>
      </c>
      <c r="Q7753" s="8">
        <v>1004.77</v>
      </c>
    </row>
    <row r="7754" spans="1:17" x14ac:dyDescent="0.35">
      <c r="A7754" s="8">
        <v>7753</v>
      </c>
      <c r="B7754" s="8" t="s">
        <v>50</v>
      </c>
      <c r="C7754" s="8" t="s">
        <v>58</v>
      </c>
      <c r="D7754" s="8" t="s">
        <v>17</v>
      </c>
      <c r="E7754" s="8" t="s">
        <v>18</v>
      </c>
      <c r="F7754" s="8">
        <v>19056.189999999999</v>
      </c>
      <c r="G7754" s="8">
        <v>266689.38</v>
      </c>
      <c r="H7754" s="8">
        <v>470925.18</v>
      </c>
      <c r="I7754" s="8">
        <v>8.83</v>
      </c>
      <c r="J7754" s="8">
        <v>689</v>
      </c>
      <c r="K7754" s="8" t="str">
        <v>Medium</v>
      </c>
      <c r="L7754" s="8" t="s">
        <v>45</v>
      </c>
      <c r="M7754" s="8" t="s">
        <v>20</v>
      </c>
      <c r="N7754" s="8" t="s">
        <v>107</v>
      </c>
      <c r="O7754" s="8">
        <v>2023</v>
      </c>
      <c r="P7754" s="8">
        <v>1488.45</v>
      </c>
      <c r="Q7754" s="8">
        <v>1261.99</v>
      </c>
    </row>
    <row r="7755" spans="1:17" x14ac:dyDescent="0.35">
      <c r="A7755" s="8">
        <v>7754</v>
      </c>
      <c r="B7755" s="8" t="s">
        <v>79</v>
      </c>
      <c r="C7755" s="8" t="s">
        <v>16</v>
      </c>
      <c r="D7755" s="8" t="s">
        <v>24</v>
      </c>
      <c r="E7755" s="8" t="s">
        <v>38</v>
      </c>
      <c r="F7755" s="8">
        <v>16768.52</v>
      </c>
      <c r="G7755" s="8">
        <v>215977.1</v>
      </c>
      <c r="H7755" s="8">
        <v>273327.01</v>
      </c>
      <c r="I7755" s="8">
        <v>11.62</v>
      </c>
      <c r="J7755" s="8">
        <v>628</v>
      </c>
      <c r="K7755" s="8" t="str">
        <v>Medium</v>
      </c>
      <c r="L7755" s="8" t="s">
        <v>25</v>
      </c>
      <c r="M7755" s="8" t="s">
        <v>20</v>
      </c>
      <c r="N7755" s="8" t="s">
        <v>95</v>
      </c>
      <c r="O7755" s="8">
        <v>2023</v>
      </c>
      <c r="P7755" s="8">
        <v>2189.27</v>
      </c>
      <c r="Q7755" s="8">
        <v>1513.27</v>
      </c>
    </row>
    <row r="7756" spans="1:17" x14ac:dyDescent="0.35">
      <c r="A7756" s="8">
        <v>7755</v>
      </c>
      <c r="B7756" s="8" t="s">
        <v>79</v>
      </c>
      <c r="C7756" s="8" t="s">
        <v>23</v>
      </c>
      <c r="D7756" s="8" t="s">
        <v>56</v>
      </c>
      <c r="E7756" s="8" t="s">
        <v>54</v>
      </c>
      <c r="F7756" s="8">
        <v>52928.57</v>
      </c>
      <c r="G7756" s="8">
        <v>391044.77</v>
      </c>
      <c r="H7756" s="8">
        <v>183043.44</v>
      </c>
      <c r="I7756" s="8">
        <v>13.18</v>
      </c>
      <c r="J7756" s="8">
        <v>818</v>
      </c>
      <c r="K7756" s="8" t="str">
        <v>High</v>
      </c>
      <c r="L7756" s="8" t="s">
        <v>45</v>
      </c>
      <c r="M7756" s="8" t="s">
        <v>26</v>
      </c>
      <c r="N7756" s="8" t="s">
        <v>318</v>
      </c>
      <c r="O7756" s="8">
        <v>2023</v>
      </c>
      <c r="P7756" s="8">
        <v>7809.93</v>
      </c>
      <c r="Q7756" s="8">
        <v>5724.62</v>
      </c>
    </row>
    <row r="7757" spans="1:17" x14ac:dyDescent="0.35">
      <c r="A7757" s="8">
        <v>7756</v>
      </c>
      <c r="B7757" s="8" t="s">
        <v>43</v>
      </c>
      <c r="C7757" s="8" t="s">
        <v>37</v>
      </c>
      <c r="D7757" s="8" t="s">
        <v>28</v>
      </c>
      <c r="E7757" s="8" t="s">
        <v>63</v>
      </c>
      <c r="F7757" s="8">
        <v>96686.67</v>
      </c>
      <c r="G7757" s="8">
        <v>129939.64</v>
      </c>
      <c r="H7757" s="8">
        <v>172363.72</v>
      </c>
      <c r="I7757" s="8">
        <v>9.01</v>
      </c>
      <c r="J7757" s="8">
        <v>713</v>
      </c>
      <c r="K7757" s="8" t="str">
        <v>Medium</v>
      </c>
      <c r="L7757" s="8" t="s">
        <v>25</v>
      </c>
      <c r="M7757" s="8" t="s">
        <v>26</v>
      </c>
      <c r="N7757" s="8" t="s">
        <v>135</v>
      </c>
      <c r="O7757" s="8">
        <v>2023</v>
      </c>
      <c r="P7757" s="8">
        <v>7981.55</v>
      </c>
      <c r="Q7757" s="8">
        <v>6147.07</v>
      </c>
    </row>
    <row r="7758" spans="1:17" x14ac:dyDescent="0.35">
      <c r="A7758" s="8">
        <v>7757</v>
      </c>
      <c r="B7758" s="8" t="s">
        <v>41</v>
      </c>
      <c r="C7758" s="8" t="s">
        <v>33</v>
      </c>
      <c r="D7758" s="8" t="s">
        <v>34</v>
      </c>
      <c r="E7758" s="8" t="s">
        <v>54</v>
      </c>
      <c r="F7758" s="8">
        <v>18262.650000000001</v>
      </c>
      <c r="G7758" s="8">
        <v>440701.32</v>
      </c>
      <c r="H7758" s="8">
        <v>174451.16</v>
      </c>
      <c r="I7758" s="8">
        <v>16.059999999999999</v>
      </c>
      <c r="J7758" s="8">
        <v>885</v>
      </c>
      <c r="K7758" s="8" t="str">
        <v>High</v>
      </c>
      <c r="L7758" s="8" t="s">
        <v>39</v>
      </c>
      <c r="M7758" s="8" t="s">
        <v>46</v>
      </c>
      <c r="N7758" s="8" t="s">
        <v>352</v>
      </c>
      <c r="O7758" s="8">
        <v>2023</v>
      </c>
      <c r="P7758" s="8">
        <v>1558.37</v>
      </c>
      <c r="Q7758" s="8">
        <v>1187.8900000000001</v>
      </c>
    </row>
    <row r="7759" spans="1:17" x14ac:dyDescent="0.35">
      <c r="A7759" s="8">
        <v>7758</v>
      </c>
      <c r="B7759" s="8" t="s">
        <v>41</v>
      </c>
      <c r="C7759" s="8" t="s">
        <v>33</v>
      </c>
      <c r="D7759" s="8" t="s">
        <v>17</v>
      </c>
      <c r="E7759" s="8" t="s">
        <v>54</v>
      </c>
      <c r="F7759" s="8">
        <v>13239.85</v>
      </c>
      <c r="G7759" s="8">
        <v>116302.66</v>
      </c>
      <c r="H7759" s="8">
        <v>24430.33</v>
      </c>
      <c r="I7759" s="8">
        <v>15.64</v>
      </c>
      <c r="J7759" s="8">
        <v>447</v>
      </c>
      <c r="K7759" s="8" t="str">
        <v>low</v>
      </c>
      <c r="L7759" s="8" t="s">
        <v>35</v>
      </c>
      <c r="M7759" s="8" t="s">
        <v>75</v>
      </c>
      <c r="N7759" s="8" t="s">
        <v>112</v>
      </c>
      <c r="O7759" s="8">
        <v>2023</v>
      </c>
      <c r="P7759" s="8">
        <v>1938.55</v>
      </c>
      <c r="Q7759" s="8">
        <v>1699.31</v>
      </c>
    </row>
    <row r="7760" spans="1:17" x14ac:dyDescent="0.35">
      <c r="A7760" s="8">
        <v>7759</v>
      </c>
      <c r="B7760" s="8" t="s">
        <v>15</v>
      </c>
      <c r="C7760" s="8" t="s">
        <v>16</v>
      </c>
      <c r="D7760" s="8" t="s">
        <v>28</v>
      </c>
      <c r="E7760" s="8" t="s">
        <v>38</v>
      </c>
      <c r="F7760" s="8">
        <v>19360.580000000002</v>
      </c>
      <c r="G7760" s="8">
        <v>77081.539999999994</v>
      </c>
      <c r="H7760" s="8">
        <v>487658.79</v>
      </c>
      <c r="I7760" s="8">
        <v>5.18</v>
      </c>
      <c r="J7760" s="8">
        <v>422</v>
      </c>
      <c r="K7760" s="8" t="str">
        <v>low</v>
      </c>
      <c r="L7760" s="8" t="s">
        <v>35</v>
      </c>
      <c r="M7760" s="8" t="s">
        <v>75</v>
      </c>
      <c r="N7760" s="8" t="s">
        <v>217</v>
      </c>
      <c r="O7760" s="8">
        <v>2023</v>
      </c>
      <c r="P7760" s="8">
        <v>1880.37</v>
      </c>
      <c r="Q7760" s="8">
        <v>1091.06</v>
      </c>
    </row>
    <row r="7761" spans="1:17" x14ac:dyDescent="0.35">
      <c r="A7761" s="8">
        <v>7760</v>
      </c>
      <c r="B7761" s="8" t="s">
        <v>48</v>
      </c>
      <c r="C7761" s="8" t="s">
        <v>37</v>
      </c>
      <c r="D7761" s="8" t="s">
        <v>34</v>
      </c>
      <c r="E7761" s="8" t="s">
        <v>29</v>
      </c>
      <c r="F7761" s="8">
        <v>4594.54</v>
      </c>
      <c r="G7761" s="8">
        <v>354234.35</v>
      </c>
      <c r="H7761" s="8">
        <v>164956.56</v>
      </c>
      <c r="I7761" s="8">
        <v>15.25</v>
      </c>
      <c r="J7761" s="8">
        <v>528</v>
      </c>
      <c r="K7761" s="8" t="str">
        <v>low</v>
      </c>
      <c r="L7761" s="8" t="s">
        <v>19</v>
      </c>
      <c r="M7761" s="8" t="s">
        <v>30</v>
      </c>
      <c r="N7761" s="8" t="s">
        <v>250</v>
      </c>
      <c r="O7761" s="8">
        <v>2023</v>
      </c>
      <c r="P7761" s="8">
        <v>661.61</v>
      </c>
      <c r="Q7761" s="8">
        <v>562.92999999999995</v>
      </c>
    </row>
    <row r="7762" spans="1:17" x14ac:dyDescent="0.35">
      <c r="A7762" s="8">
        <v>7761</v>
      </c>
      <c r="B7762" s="8" t="s">
        <v>22</v>
      </c>
      <c r="C7762" s="8" t="s">
        <v>37</v>
      </c>
      <c r="D7762" s="8" t="s">
        <v>17</v>
      </c>
      <c r="E7762" s="8" t="s">
        <v>38</v>
      </c>
      <c r="F7762" s="8">
        <v>62905.66</v>
      </c>
      <c r="G7762" s="8">
        <v>491326.87</v>
      </c>
      <c r="H7762" s="8">
        <v>473350.05</v>
      </c>
      <c r="I7762" s="8">
        <v>5.48</v>
      </c>
      <c r="J7762" s="8">
        <v>496</v>
      </c>
      <c r="K7762" s="8" t="str">
        <v>low</v>
      </c>
      <c r="L7762" s="8" t="s">
        <v>39</v>
      </c>
      <c r="M7762" s="8" t="s">
        <v>30</v>
      </c>
      <c r="N7762" s="8" t="s">
        <v>330</v>
      </c>
      <c r="O7762" s="8">
        <v>2023</v>
      </c>
      <c r="P7762" s="8">
        <v>7391.73</v>
      </c>
      <c r="Q7762" s="8">
        <v>5766.46</v>
      </c>
    </row>
    <row r="7763" spans="1:17" x14ac:dyDescent="0.35">
      <c r="A7763" s="8">
        <v>7762</v>
      </c>
      <c r="B7763" s="8" t="s">
        <v>50</v>
      </c>
      <c r="C7763" s="8" t="s">
        <v>33</v>
      </c>
      <c r="D7763" s="8" t="s">
        <v>34</v>
      </c>
      <c r="E7763" s="8" t="s">
        <v>18</v>
      </c>
      <c r="F7763" s="8">
        <v>24424.22</v>
      </c>
      <c r="G7763" s="8">
        <v>140956.68</v>
      </c>
      <c r="H7763" s="8">
        <v>247013.13</v>
      </c>
      <c r="I7763" s="8">
        <v>11.15</v>
      </c>
      <c r="J7763" s="8">
        <v>453</v>
      </c>
      <c r="K7763" s="8" t="str">
        <v>low</v>
      </c>
      <c r="L7763" s="8" t="s">
        <v>19</v>
      </c>
      <c r="M7763" s="8" t="s">
        <v>20</v>
      </c>
      <c r="N7763" s="8" t="s">
        <v>214</v>
      </c>
      <c r="O7763" s="8">
        <v>2023</v>
      </c>
      <c r="P7763" s="8">
        <v>2957.62</v>
      </c>
      <c r="Q7763" s="8">
        <v>1942.61</v>
      </c>
    </row>
    <row r="7764" spans="1:17" x14ac:dyDescent="0.35">
      <c r="A7764" s="8">
        <v>7763</v>
      </c>
      <c r="B7764" s="8" t="s">
        <v>43</v>
      </c>
      <c r="C7764" s="8" t="s">
        <v>58</v>
      </c>
      <c r="D7764" s="8" t="s">
        <v>24</v>
      </c>
      <c r="E7764" s="8" t="s">
        <v>38</v>
      </c>
      <c r="F7764" s="8">
        <v>23170.25</v>
      </c>
      <c r="G7764" s="8">
        <v>153257.4</v>
      </c>
      <c r="H7764" s="8">
        <v>300889.71999999997</v>
      </c>
      <c r="I7764" s="8">
        <v>16.87</v>
      </c>
      <c r="J7764" s="8">
        <v>829</v>
      </c>
      <c r="K7764" s="8" t="str">
        <v>High</v>
      </c>
      <c r="L7764" s="8" t="s">
        <v>25</v>
      </c>
      <c r="M7764" s="8" t="s">
        <v>75</v>
      </c>
      <c r="N7764" s="8" t="s">
        <v>110</v>
      </c>
      <c r="O7764" s="8">
        <v>2023</v>
      </c>
      <c r="P7764" s="8">
        <v>1421.04</v>
      </c>
      <c r="Q7764" s="8">
        <v>1130.8499999999999</v>
      </c>
    </row>
    <row r="7765" spans="1:17" x14ac:dyDescent="0.35">
      <c r="A7765" s="8">
        <v>7764</v>
      </c>
      <c r="B7765" s="8" t="s">
        <v>41</v>
      </c>
      <c r="C7765" s="8" t="s">
        <v>23</v>
      </c>
      <c r="D7765" s="8" t="s">
        <v>24</v>
      </c>
      <c r="E7765" s="8" t="s">
        <v>29</v>
      </c>
      <c r="F7765" s="8">
        <v>54356.41</v>
      </c>
      <c r="G7765" s="8">
        <v>318584.84000000003</v>
      </c>
      <c r="H7765" s="8">
        <v>137921.45000000001</v>
      </c>
      <c r="I7765" s="8">
        <v>17.66</v>
      </c>
      <c r="J7765" s="8">
        <v>530</v>
      </c>
      <c r="K7765" s="8" t="str">
        <v>low</v>
      </c>
      <c r="L7765" s="8" t="s">
        <v>25</v>
      </c>
      <c r="M7765" s="8" t="s">
        <v>46</v>
      </c>
      <c r="N7765" s="8" t="s">
        <v>296</v>
      </c>
      <c r="O7765" s="8">
        <v>2023</v>
      </c>
      <c r="P7765" s="8">
        <v>5861.53</v>
      </c>
      <c r="Q7765" s="8">
        <v>3761.23</v>
      </c>
    </row>
    <row r="7766" spans="1:17" x14ac:dyDescent="0.35">
      <c r="A7766" s="8">
        <v>7765</v>
      </c>
      <c r="B7766" s="8" t="s">
        <v>15</v>
      </c>
      <c r="C7766" s="8" t="s">
        <v>23</v>
      </c>
      <c r="D7766" s="8" t="s">
        <v>34</v>
      </c>
      <c r="E7766" s="8" t="s">
        <v>54</v>
      </c>
      <c r="F7766" s="8">
        <v>82913.240000000005</v>
      </c>
      <c r="G7766" s="8">
        <v>482237.52</v>
      </c>
      <c r="H7766" s="8">
        <v>118209.81</v>
      </c>
      <c r="I7766" s="8">
        <v>10.46</v>
      </c>
      <c r="J7766" s="8">
        <v>775</v>
      </c>
      <c r="K7766" s="8" t="str">
        <v>High</v>
      </c>
      <c r="L7766" s="8" t="s">
        <v>45</v>
      </c>
      <c r="M7766" s="8" t="s">
        <v>26</v>
      </c>
      <c r="N7766" s="8" t="s">
        <v>360</v>
      </c>
      <c r="O7766" s="8">
        <v>2023</v>
      </c>
      <c r="P7766" s="8">
        <v>8832.5499999999993</v>
      </c>
      <c r="Q7766" s="8">
        <v>7522.86</v>
      </c>
    </row>
    <row r="7767" spans="1:17" x14ac:dyDescent="0.35">
      <c r="A7767" s="8">
        <v>7766</v>
      </c>
      <c r="B7767" s="8" t="s">
        <v>41</v>
      </c>
      <c r="C7767" s="8" t="s">
        <v>23</v>
      </c>
      <c r="D7767" s="8" t="s">
        <v>34</v>
      </c>
      <c r="E7767" s="8" t="s">
        <v>18</v>
      </c>
      <c r="F7767" s="8">
        <v>14776.63</v>
      </c>
      <c r="G7767" s="8">
        <v>22694.67</v>
      </c>
      <c r="H7767" s="8">
        <v>139796.51999999999</v>
      </c>
      <c r="I7767" s="8">
        <v>14.02</v>
      </c>
      <c r="J7767" s="8">
        <v>454</v>
      </c>
      <c r="K7767" s="8" t="str">
        <v>low</v>
      </c>
      <c r="L7767" s="8" t="s">
        <v>45</v>
      </c>
      <c r="M7767" s="8" t="s">
        <v>30</v>
      </c>
      <c r="N7767" s="8" t="s">
        <v>95</v>
      </c>
      <c r="O7767" s="8">
        <v>2023</v>
      </c>
      <c r="P7767" s="8">
        <v>1302.94</v>
      </c>
      <c r="Q7767" s="8">
        <v>921.03</v>
      </c>
    </row>
    <row r="7768" spans="1:17" x14ac:dyDescent="0.35">
      <c r="A7768" s="8">
        <v>7767</v>
      </c>
      <c r="B7768" s="8" t="s">
        <v>52</v>
      </c>
      <c r="C7768" s="8" t="s">
        <v>58</v>
      </c>
      <c r="D7768" s="8" t="s">
        <v>34</v>
      </c>
      <c r="E7768" s="8" t="s">
        <v>18</v>
      </c>
      <c r="F7768" s="8">
        <v>28934.34</v>
      </c>
      <c r="G7768" s="8">
        <v>408025.69</v>
      </c>
      <c r="H7768" s="8">
        <v>85390.2</v>
      </c>
      <c r="I7768" s="8">
        <v>16.71</v>
      </c>
      <c r="J7768" s="8">
        <v>557</v>
      </c>
      <c r="K7768" s="8" t="str">
        <v>low</v>
      </c>
      <c r="L7768" s="8" t="s">
        <v>35</v>
      </c>
      <c r="M7768" s="8" t="s">
        <v>20</v>
      </c>
      <c r="N7768" s="8" t="s">
        <v>380</v>
      </c>
      <c r="O7768" s="8">
        <v>2023</v>
      </c>
      <c r="P7768" s="8">
        <v>2590.79</v>
      </c>
      <c r="Q7768" s="8">
        <v>1593.29</v>
      </c>
    </row>
    <row r="7769" spans="1:17" x14ac:dyDescent="0.35">
      <c r="A7769" s="8">
        <v>7768</v>
      </c>
      <c r="B7769" s="8" t="s">
        <v>32</v>
      </c>
      <c r="C7769" s="8" t="s">
        <v>23</v>
      </c>
      <c r="D7769" s="8" t="s">
        <v>28</v>
      </c>
      <c r="E7769" s="8" t="s">
        <v>38</v>
      </c>
      <c r="F7769" s="8">
        <v>99734.31</v>
      </c>
      <c r="G7769" s="8">
        <v>249890.51</v>
      </c>
      <c r="H7769" s="8">
        <v>221546.72</v>
      </c>
      <c r="I7769" s="8">
        <v>11.24</v>
      </c>
      <c r="J7769" s="8">
        <v>621</v>
      </c>
      <c r="K7769" s="8" t="str">
        <v>Medium</v>
      </c>
      <c r="L7769" s="8" t="s">
        <v>39</v>
      </c>
      <c r="M7769" s="8" t="s">
        <v>26</v>
      </c>
      <c r="N7769" s="8" t="s">
        <v>400</v>
      </c>
      <c r="O7769" s="8">
        <v>2023</v>
      </c>
      <c r="P7769" s="8">
        <v>10880.15</v>
      </c>
      <c r="Q7769" s="8">
        <v>7197.97</v>
      </c>
    </row>
    <row r="7770" spans="1:17" x14ac:dyDescent="0.35">
      <c r="A7770" s="8">
        <v>7769</v>
      </c>
      <c r="B7770" s="8" t="s">
        <v>32</v>
      </c>
      <c r="C7770" s="8" t="s">
        <v>37</v>
      </c>
      <c r="D7770" s="8" t="s">
        <v>56</v>
      </c>
      <c r="E7770" s="8" t="s">
        <v>54</v>
      </c>
      <c r="F7770" s="8">
        <v>95513.13</v>
      </c>
      <c r="G7770" s="8">
        <v>35712.49</v>
      </c>
      <c r="H7770" s="8">
        <v>18112.39</v>
      </c>
      <c r="I7770" s="8">
        <v>11.3</v>
      </c>
      <c r="J7770" s="8">
        <v>501</v>
      </c>
      <c r="K7770" s="8" t="str">
        <v>low</v>
      </c>
      <c r="L7770" s="8" t="s">
        <v>39</v>
      </c>
      <c r="M7770" s="8" t="s">
        <v>75</v>
      </c>
      <c r="N7770" s="8" t="s">
        <v>249</v>
      </c>
      <c r="O7770" s="8">
        <v>2023</v>
      </c>
      <c r="P7770" s="8">
        <v>11969.94</v>
      </c>
      <c r="Q7770" s="8">
        <v>6335.76</v>
      </c>
    </row>
    <row r="7771" spans="1:17" x14ac:dyDescent="0.35">
      <c r="A7771" s="8">
        <v>7770</v>
      </c>
      <c r="B7771" s="8" t="s">
        <v>50</v>
      </c>
      <c r="C7771" s="8" t="s">
        <v>33</v>
      </c>
      <c r="D7771" s="8" t="s">
        <v>34</v>
      </c>
      <c r="E7771" s="8" t="s">
        <v>18</v>
      </c>
      <c r="F7771" s="8">
        <v>68835.88</v>
      </c>
      <c r="G7771" s="8">
        <v>480783.02</v>
      </c>
      <c r="H7771" s="8">
        <v>87388.18</v>
      </c>
      <c r="I7771" s="8">
        <v>8.57</v>
      </c>
      <c r="J7771" s="8">
        <v>562</v>
      </c>
      <c r="K7771" s="8" t="str">
        <v>low</v>
      </c>
      <c r="L7771" s="8" t="s">
        <v>35</v>
      </c>
      <c r="M7771" s="8" t="s">
        <v>46</v>
      </c>
      <c r="N7771" s="8" t="s">
        <v>366</v>
      </c>
      <c r="O7771" s="8">
        <v>2023</v>
      </c>
      <c r="P7771" s="8">
        <v>4608.53</v>
      </c>
      <c r="Q7771" s="8">
        <v>2690.39</v>
      </c>
    </row>
    <row r="7772" spans="1:17" x14ac:dyDescent="0.35">
      <c r="A7772" s="8">
        <v>7771</v>
      </c>
      <c r="B7772" s="8" t="s">
        <v>32</v>
      </c>
      <c r="C7772" s="8" t="s">
        <v>58</v>
      </c>
      <c r="D7772" s="8" t="s">
        <v>56</v>
      </c>
      <c r="E7772" s="8" t="s">
        <v>29</v>
      </c>
      <c r="F7772" s="8">
        <v>32918.28</v>
      </c>
      <c r="G7772" s="8">
        <v>15007.47</v>
      </c>
      <c r="H7772" s="8">
        <v>96354.25</v>
      </c>
      <c r="I7772" s="8">
        <v>14.5</v>
      </c>
      <c r="J7772" s="8">
        <v>847</v>
      </c>
      <c r="K7772" s="8" t="str">
        <v>High</v>
      </c>
      <c r="L7772" s="8" t="s">
        <v>45</v>
      </c>
      <c r="M7772" s="8" t="s">
        <v>75</v>
      </c>
      <c r="N7772" s="8" t="s">
        <v>155</v>
      </c>
      <c r="O7772" s="8">
        <v>2023</v>
      </c>
      <c r="P7772" s="8">
        <v>3210.91</v>
      </c>
      <c r="Q7772" s="8">
        <v>2376.46</v>
      </c>
    </row>
    <row r="7773" spans="1:17" x14ac:dyDescent="0.35">
      <c r="A7773" s="8">
        <v>7772</v>
      </c>
      <c r="B7773" s="8" t="s">
        <v>85</v>
      </c>
      <c r="C7773" s="8" t="s">
        <v>23</v>
      </c>
      <c r="D7773" s="8" t="s">
        <v>56</v>
      </c>
      <c r="E7773" s="8" t="s">
        <v>63</v>
      </c>
      <c r="F7773" s="8">
        <v>36430.81</v>
      </c>
      <c r="G7773" s="8">
        <v>126191.19</v>
      </c>
      <c r="H7773" s="8">
        <v>334652.3</v>
      </c>
      <c r="I7773" s="8">
        <v>16.38</v>
      </c>
      <c r="J7773" s="8">
        <v>535</v>
      </c>
      <c r="K7773" s="8" t="str">
        <v>low</v>
      </c>
      <c r="L7773" s="8" t="s">
        <v>25</v>
      </c>
      <c r="M7773" s="8" t="s">
        <v>30</v>
      </c>
      <c r="N7773" s="8" t="s">
        <v>404</v>
      </c>
      <c r="O7773" s="8">
        <v>2023</v>
      </c>
      <c r="P7773" s="8">
        <v>2182.04</v>
      </c>
      <c r="Q7773" s="8">
        <v>1743.26</v>
      </c>
    </row>
    <row r="7774" spans="1:17" x14ac:dyDescent="0.35">
      <c r="A7774" s="8">
        <v>7773</v>
      </c>
      <c r="B7774" s="8" t="s">
        <v>50</v>
      </c>
      <c r="C7774" s="8" t="s">
        <v>37</v>
      </c>
      <c r="D7774" s="8" t="s">
        <v>34</v>
      </c>
      <c r="E7774" s="8" t="s">
        <v>54</v>
      </c>
      <c r="F7774" s="8">
        <v>32500.75</v>
      </c>
      <c r="G7774" s="8">
        <v>36168.879999999997</v>
      </c>
      <c r="H7774" s="8">
        <v>134199.41</v>
      </c>
      <c r="I7774" s="8">
        <v>10.37</v>
      </c>
      <c r="J7774" s="8">
        <v>795</v>
      </c>
      <c r="K7774" s="8" t="str">
        <v>High</v>
      </c>
      <c r="L7774" s="8" t="s">
        <v>39</v>
      </c>
      <c r="M7774" s="8" t="s">
        <v>26</v>
      </c>
      <c r="N7774" s="8" t="s">
        <v>147</v>
      </c>
      <c r="O7774" s="8">
        <v>2023</v>
      </c>
      <c r="P7774" s="8">
        <v>4043.43</v>
      </c>
      <c r="Q7774" s="8">
        <v>2264.2199999999998</v>
      </c>
    </row>
    <row r="7775" spans="1:17" x14ac:dyDescent="0.35">
      <c r="A7775" s="8">
        <v>7774</v>
      </c>
      <c r="B7775" s="8" t="s">
        <v>52</v>
      </c>
      <c r="C7775" s="8" t="s">
        <v>33</v>
      </c>
      <c r="D7775" s="8" t="s">
        <v>28</v>
      </c>
      <c r="E7775" s="8" t="s">
        <v>29</v>
      </c>
      <c r="F7775" s="8">
        <v>86768.11</v>
      </c>
      <c r="G7775" s="8">
        <v>18822.03</v>
      </c>
      <c r="H7775" s="8">
        <v>112239.03999999999</v>
      </c>
      <c r="I7775" s="8">
        <v>6.92</v>
      </c>
      <c r="J7775" s="8">
        <v>570</v>
      </c>
      <c r="K7775" s="8" t="str">
        <v>low</v>
      </c>
      <c r="L7775" s="8" t="s">
        <v>39</v>
      </c>
      <c r="M7775" s="8" t="s">
        <v>30</v>
      </c>
      <c r="N7775" s="8" t="s">
        <v>201</v>
      </c>
      <c r="O7775" s="8">
        <v>2023</v>
      </c>
      <c r="P7775" s="8">
        <v>9929.4699999999993</v>
      </c>
      <c r="Q7775" s="8">
        <v>8620.9</v>
      </c>
    </row>
    <row r="7776" spans="1:17" x14ac:dyDescent="0.35">
      <c r="A7776" s="8">
        <v>7775</v>
      </c>
      <c r="B7776" s="8" t="s">
        <v>32</v>
      </c>
      <c r="C7776" s="8" t="s">
        <v>23</v>
      </c>
      <c r="D7776" s="8" t="s">
        <v>17</v>
      </c>
      <c r="E7776" s="8" t="s">
        <v>54</v>
      </c>
      <c r="F7776" s="8">
        <v>6040.1</v>
      </c>
      <c r="G7776" s="8">
        <v>70159.89</v>
      </c>
      <c r="H7776" s="8">
        <v>293101.15999999997</v>
      </c>
      <c r="I7776" s="8">
        <v>11.28</v>
      </c>
      <c r="J7776" s="8">
        <v>565</v>
      </c>
      <c r="K7776" s="8" t="str">
        <v>low</v>
      </c>
      <c r="L7776" s="8" t="s">
        <v>19</v>
      </c>
      <c r="M7776" s="8" t="s">
        <v>20</v>
      </c>
      <c r="N7776" s="8" t="s">
        <v>375</v>
      </c>
      <c r="O7776" s="8">
        <v>2023</v>
      </c>
      <c r="P7776" s="8">
        <v>775.45</v>
      </c>
      <c r="Q7776" s="8">
        <v>527.46</v>
      </c>
    </row>
    <row r="7777" spans="1:17" x14ac:dyDescent="0.35">
      <c r="A7777" s="8">
        <v>7776</v>
      </c>
      <c r="B7777" s="8" t="s">
        <v>32</v>
      </c>
      <c r="C7777" s="8" t="s">
        <v>16</v>
      </c>
      <c r="D7777" s="8" t="s">
        <v>56</v>
      </c>
      <c r="E7777" s="8" t="s">
        <v>54</v>
      </c>
      <c r="F7777" s="8">
        <v>90361.06</v>
      </c>
      <c r="G7777" s="8">
        <v>403684.46</v>
      </c>
      <c r="H7777" s="8">
        <v>277070.34999999998</v>
      </c>
      <c r="I7777" s="8">
        <v>12.96</v>
      </c>
      <c r="J7777" s="8">
        <v>365</v>
      </c>
      <c r="K7777" s="8" t="str">
        <v>low</v>
      </c>
      <c r="L7777" s="8" t="s">
        <v>19</v>
      </c>
      <c r="M7777" s="8" t="s">
        <v>46</v>
      </c>
      <c r="N7777" s="8" t="s">
        <v>345</v>
      </c>
      <c r="O7777" s="8">
        <v>2023</v>
      </c>
      <c r="P7777" s="8">
        <v>4813.09</v>
      </c>
      <c r="Q7777" s="8">
        <v>4222.17</v>
      </c>
    </row>
    <row r="7778" spans="1:17" x14ac:dyDescent="0.35">
      <c r="A7778" s="8">
        <v>7777</v>
      </c>
      <c r="B7778" s="8" t="s">
        <v>43</v>
      </c>
      <c r="C7778" s="8" t="s">
        <v>16</v>
      </c>
      <c r="D7778" s="8" t="s">
        <v>34</v>
      </c>
      <c r="E7778" s="8" t="s">
        <v>38</v>
      </c>
      <c r="F7778" s="8">
        <v>40687.97</v>
      </c>
      <c r="G7778" s="8">
        <v>54849.55</v>
      </c>
      <c r="H7778" s="8">
        <v>240515.93</v>
      </c>
      <c r="I7778" s="8">
        <v>11.75</v>
      </c>
      <c r="J7778" s="8">
        <v>705</v>
      </c>
      <c r="K7778" s="8" t="str">
        <v>Medium</v>
      </c>
      <c r="L7778" s="8" t="s">
        <v>35</v>
      </c>
      <c r="M7778" s="8" t="s">
        <v>20</v>
      </c>
      <c r="N7778" s="8" t="s">
        <v>83</v>
      </c>
      <c r="O7778" s="8">
        <v>2023</v>
      </c>
      <c r="P7778" s="8">
        <v>3457.51</v>
      </c>
      <c r="Q7778" s="8">
        <v>2325.31</v>
      </c>
    </row>
    <row r="7779" spans="1:17" x14ac:dyDescent="0.35">
      <c r="A7779" s="8">
        <v>7778</v>
      </c>
      <c r="B7779" s="8" t="s">
        <v>48</v>
      </c>
      <c r="C7779" s="8" t="s">
        <v>23</v>
      </c>
      <c r="D7779" s="8" t="s">
        <v>24</v>
      </c>
      <c r="E7779" s="8" t="s">
        <v>29</v>
      </c>
      <c r="F7779" s="8">
        <v>17317.2</v>
      </c>
      <c r="G7779" s="8">
        <v>427861.38</v>
      </c>
      <c r="H7779" s="8">
        <v>451170.2</v>
      </c>
      <c r="I7779" s="8">
        <v>17.95</v>
      </c>
      <c r="J7779" s="8">
        <v>502</v>
      </c>
      <c r="K7779" s="8" t="str">
        <v>low</v>
      </c>
      <c r="L7779" s="8" t="s">
        <v>25</v>
      </c>
      <c r="M7779" s="8" t="s">
        <v>46</v>
      </c>
      <c r="N7779" s="8" t="s">
        <v>298</v>
      </c>
      <c r="O7779" s="8">
        <v>2023</v>
      </c>
      <c r="P7779" s="8">
        <v>2094.66</v>
      </c>
      <c r="Q7779" s="8">
        <v>1224.72</v>
      </c>
    </row>
    <row r="7780" spans="1:17" x14ac:dyDescent="0.35">
      <c r="A7780" s="8">
        <v>7779</v>
      </c>
      <c r="B7780" s="8" t="s">
        <v>43</v>
      </c>
      <c r="C7780" s="8" t="s">
        <v>33</v>
      </c>
      <c r="D7780" s="8" t="s">
        <v>17</v>
      </c>
      <c r="E7780" s="8" t="s">
        <v>18</v>
      </c>
      <c r="F7780" s="8">
        <v>72481.97</v>
      </c>
      <c r="G7780" s="8">
        <v>19024.41</v>
      </c>
      <c r="H7780" s="8">
        <v>431429.86</v>
      </c>
      <c r="I7780" s="8">
        <v>10.47</v>
      </c>
      <c r="J7780" s="8">
        <v>444</v>
      </c>
      <c r="K7780" s="8" t="str">
        <v>low</v>
      </c>
      <c r="L7780" s="8" t="s">
        <v>39</v>
      </c>
      <c r="M7780" s="8" t="s">
        <v>46</v>
      </c>
      <c r="N7780" s="8" t="s">
        <v>167</v>
      </c>
      <c r="O7780" s="8">
        <v>2023</v>
      </c>
      <c r="P7780" s="8">
        <v>5537.1</v>
      </c>
      <c r="Q7780" s="8">
        <v>4874.0200000000004</v>
      </c>
    </row>
    <row r="7781" spans="1:17" x14ac:dyDescent="0.35">
      <c r="A7781" s="8">
        <v>7780</v>
      </c>
      <c r="B7781" s="8" t="s">
        <v>32</v>
      </c>
      <c r="C7781" s="8" t="s">
        <v>23</v>
      </c>
      <c r="D7781" s="8" t="s">
        <v>34</v>
      </c>
      <c r="E7781" s="8" t="s">
        <v>29</v>
      </c>
      <c r="F7781" s="8">
        <v>38886.959999999999</v>
      </c>
      <c r="G7781" s="8">
        <v>293739.42</v>
      </c>
      <c r="H7781" s="8">
        <v>458004.36</v>
      </c>
      <c r="I7781" s="8">
        <v>6.38</v>
      </c>
      <c r="J7781" s="8">
        <v>515</v>
      </c>
      <c r="K7781" s="8" t="str">
        <v>low</v>
      </c>
      <c r="L7781" s="8" t="s">
        <v>35</v>
      </c>
      <c r="M7781" s="8" t="s">
        <v>46</v>
      </c>
      <c r="N7781" s="8" t="s">
        <v>258</v>
      </c>
      <c r="O7781" s="8">
        <v>2023</v>
      </c>
      <c r="P7781" s="8">
        <v>4181.95</v>
      </c>
      <c r="Q7781" s="8">
        <v>3665.43</v>
      </c>
    </row>
    <row r="7782" spans="1:17" x14ac:dyDescent="0.35">
      <c r="A7782" s="8">
        <v>7781</v>
      </c>
      <c r="B7782" s="8" t="s">
        <v>15</v>
      </c>
      <c r="C7782" s="8" t="s">
        <v>23</v>
      </c>
      <c r="D7782" s="8" t="s">
        <v>56</v>
      </c>
      <c r="E7782" s="8" t="s">
        <v>38</v>
      </c>
      <c r="F7782" s="8">
        <v>61240.82</v>
      </c>
      <c r="G7782" s="8">
        <v>482926.4</v>
      </c>
      <c r="H7782" s="8">
        <v>391193.92</v>
      </c>
      <c r="I7782" s="8">
        <v>15.67</v>
      </c>
      <c r="J7782" s="8">
        <v>725</v>
      </c>
      <c r="K7782" s="8" t="str">
        <v>Medium</v>
      </c>
      <c r="L7782" s="8" t="s">
        <v>25</v>
      </c>
      <c r="M7782" s="8" t="s">
        <v>75</v>
      </c>
      <c r="N7782" s="8" t="s">
        <v>193</v>
      </c>
      <c r="O7782" s="8">
        <v>2023</v>
      </c>
      <c r="P7782" s="8">
        <v>7972.71</v>
      </c>
      <c r="Q7782" s="8">
        <v>4622.26</v>
      </c>
    </row>
    <row r="7783" spans="1:17" x14ac:dyDescent="0.35">
      <c r="A7783" s="8">
        <v>7782</v>
      </c>
      <c r="B7783" s="8" t="s">
        <v>85</v>
      </c>
      <c r="C7783" s="8" t="s">
        <v>37</v>
      </c>
      <c r="D7783" s="8" t="s">
        <v>28</v>
      </c>
      <c r="E7783" s="8" t="s">
        <v>29</v>
      </c>
      <c r="F7783" s="8">
        <v>20144.48</v>
      </c>
      <c r="G7783" s="8">
        <v>476179.03</v>
      </c>
      <c r="H7783" s="8">
        <v>423046.86</v>
      </c>
      <c r="I7783" s="8">
        <v>17.23</v>
      </c>
      <c r="J7783" s="8">
        <v>312</v>
      </c>
      <c r="K7783" s="8" t="str">
        <v>low</v>
      </c>
      <c r="L7783" s="8" t="s">
        <v>19</v>
      </c>
      <c r="M7783" s="8" t="s">
        <v>75</v>
      </c>
      <c r="N7783" s="8" t="s">
        <v>208</v>
      </c>
      <c r="O7783" s="8">
        <v>2023</v>
      </c>
      <c r="P7783" s="8">
        <v>1425.45</v>
      </c>
      <c r="Q7783" s="8">
        <v>932.6</v>
      </c>
    </row>
    <row r="7784" spans="1:17" x14ac:dyDescent="0.35">
      <c r="A7784" s="8">
        <v>7783</v>
      </c>
      <c r="B7784" s="8" t="s">
        <v>41</v>
      </c>
      <c r="C7784" s="8" t="s">
        <v>16</v>
      </c>
      <c r="D7784" s="8" t="s">
        <v>28</v>
      </c>
      <c r="E7784" s="8" t="s">
        <v>63</v>
      </c>
      <c r="F7784" s="8">
        <v>89757.34</v>
      </c>
      <c r="G7784" s="8">
        <v>40858.17</v>
      </c>
      <c r="H7784" s="8">
        <v>68041.649999999994</v>
      </c>
      <c r="I7784" s="8">
        <v>5.55</v>
      </c>
      <c r="J7784" s="8">
        <v>821</v>
      </c>
      <c r="K7784" s="8" t="str">
        <v>High</v>
      </c>
      <c r="L7784" s="8" t="s">
        <v>39</v>
      </c>
      <c r="M7784" s="8" t="s">
        <v>46</v>
      </c>
      <c r="N7784" s="8" t="s">
        <v>181</v>
      </c>
      <c r="O7784" s="8">
        <v>2023</v>
      </c>
      <c r="P7784" s="8">
        <v>10231.120000000001</v>
      </c>
      <c r="Q7784" s="8">
        <v>6859.41</v>
      </c>
    </row>
    <row r="7785" spans="1:17" x14ac:dyDescent="0.35">
      <c r="A7785" s="8">
        <v>7784</v>
      </c>
      <c r="B7785" s="8" t="s">
        <v>85</v>
      </c>
      <c r="C7785" s="8" t="s">
        <v>37</v>
      </c>
      <c r="D7785" s="8" t="s">
        <v>56</v>
      </c>
      <c r="E7785" s="8" t="s">
        <v>54</v>
      </c>
      <c r="F7785" s="8">
        <v>83129.91</v>
      </c>
      <c r="G7785" s="8">
        <v>213747.79</v>
      </c>
      <c r="H7785" s="8">
        <v>280368.57</v>
      </c>
      <c r="I7785" s="8">
        <v>14.6</v>
      </c>
      <c r="J7785" s="8">
        <v>327</v>
      </c>
      <c r="K7785" s="8" t="str">
        <v>low</v>
      </c>
      <c r="L7785" s="8" t="s">
        <v>19</v>
      </c>
      <c r="M7785" s="8" t="s">
        <v>26</v>
      </c>
      <c r="N7785" s="8" t="s">
        <v>146</v>
      </c>
      <c r="O7785" s="8">
        <v>2023</v>
      </c>
      <c r="P7785" s="8">
        <v>9072.1200000000008</v>
      </c>
      <c r="Q7785" s="8">
        <v>7140.47</v>
      </c>
    </row>
    <row r="7786" spans="1:17" x14ac:dyDescent="0.35">
      <c r="A7786" s="8">
        <v>7785</v>
      </c>
      <c r="B7786" s="8" t="s">
        <v>48</v>
      </c>
      <c r="C7786" s="8" t="s">
        <v>23</v>
      </c>
      <c r="D7786" s="8" t="s">
        <v>17</v>
      </c>
      <c r="E7786" s="8" t="s">
        <v>18</v>
      </c>
      <c r="F7786" s="8">
        <v>62179.55</v>
      </c>
      <c r="G7786" s="8">
        <v>19262.490000000002</v>
      </c>
      <c r="H7786" s="8">
        <v>17904.36</v>
      </c>
      <c r="I7786" s="8">
        <v>17.71</v>
      </c>
      <c r="J7786" s="8">
        <v>381</v>
      </c>
      <c r="K7786" s="8" t="str">
        <v>low</v>
      </c>
      <c r="L7786" s="8" t="s">
        <v>25</v>
      </c>
      <c r="M7786" s="8" t="s">
        <v>20</v>
      </c>
      <c r="N7786" s="8" t="s">
        <v>183</v>
      </c>
      <c r="O7786" s="8">
        <v>2023</v>
      </c>
      <c r="P7786" s="8">
        <v>3209.14</v>
      </c>
      <c r="Q7786" s="8">
        <v>2639.51</v>
      </c>
    </row>
    <row r="7787" spans="1:17" x14ac:dyDescent="0.35">
      <c r="A7787" s="8">
        <v>7786</v>
      </c>
      <c r="B7787" s="8" t="s">
        <v>32</v>
      </c>
      <c r="C7787" s="8" t="s">
        <v>16</v>
      </c>
      <c r="D7787" s="8" t="s">
        <v>34</v>
      </c>
      <c r="E7787" s="8" t="s">
        <v>63</v>
      </c>
      <c r="F7787" s="8">
        <v>8465.34</v>
      </c>
      <c r="G7787" s="8">
        <v>9035.11</v>
      </c>
      <c r="H7787" s="8">
        <v>329026.40000000002</v>
      </c>
      <c r="I7787" s="8">
        <v>9.4</v>
      </c>
      <c r="J7787" s="8">
        <v>729</v>
      </c>
      <c r="K7787" s="8" t="str">
        <v>Medium</v>
      </c>
      <c r="L7787" s="8" t="s">
        <v>25</v>
      </c>
      <c r="M7787" s="8" t="s">
        <v>20</v>
      </c>
      <c r="N7787" s="8" t="s">
        <v>376</v>
      </c>
      <c r="O7787" s="8">
        <v>2023</v>
      </c>
      <c r="P7787" s="8">
        <v>721.38</v>
      </c>
      <c r="Q7787" s="8">
        <v>564.20000000000005</v>
      </c>
    </row>
    <row r="7788" spans="1:17" x14ac:dyDescent="0.35">
      <c r="A7788" s="8">
        <v>7787</v>
      </c>
      <c r="B7788" s="8" t="s">
        <v>79</v>
      </c>
      <c r="C7788" s="8" t="s">
        <v>37</v>
      </c>
      <c r="D7788" s="8" t="s">
        <v>56</v>
      </c>
      <c r="E7788" s="8" t="s">
        <v>38</v>
      </c>
      <c r="F7788" s="8">
        <v>16034.54</v>
      </c>
      <c r="G7788" s="8">
        <v>424458.13</v>
      </c>
      <c r="H7788" s="8">
        <v>179895.64</v>
      </c>
      <c r="I7788" s="8">
        <v>5.4</v>
      </c>
      <c r="J7788" s="8">
        <v>368</v>
      </c>
      <c r="K7788" s="8" t="str">
        <v>low</v>
      </c>
      <c r="L7788" s="8" t="s">
        <v>19</v>
      </c>
      <c r="M7788" s="8" t="s">
        <v>26</v>
      </c>
      <c r="N7788" s="8" t="s">
        <v>173</v>
      </c>
      <c r="O7788" s="8">
        <v>2023</v>
      </c>
      <c r="P7788" s="8">
        <v>2370.6</v>
      </c>
      <c r="Q7788" s="8">
        <v>2129.09</v>
      </c>
    </row>
    <row r="7789" spans="1:17" x14ac:dyDescent="0.35">
      <c r="A7789" s="8">
        <v>7788</v>
      </c>
      <c r="B7789" s="8" t="s">
        <v>15</v>
      </c>
      <c r="C7789" s="8" t="s">
        <v>58</v>
      </c>
      <c r="D7789" s="8" t="s">
        <v>34</v>
      </c>
      <c r="E7789" s="8" t="s">
        <v>63</v>
      </c>
      <c r="F7789" s="8">
        <v>57302.14</v>
      </c>
      <c r="G7789" s="8">
        <v>317836.19</v>
      </c>
      <c r="H7789" s="8">
        <v>497932.98</v>
      </c>
      <c r="I7789" s="8">
        <v>13.21</v>
      </c>
      <c r="J7789" s="8">
        <v>486</v>
      </c>
      <c r="K7789" s="8" t="str">
        <v>low</v>
      </c>
      <c r="L7789" s="8" t="s">
        <v>45</v>
      </c>
      <c r="M7789" s="8" t="s">
        <v>75</v>
      </c>
      <c r="N7789" s="8" t="s">
        <v>192</v>
      </c>
      <c r="O7789" s="8">
        <v>2023</v>
      </c>
      <c r="P7789" s="8">
        <v>5596.12</v>
      </c>
      <c r="Q7789" s="8">
        <v>2907.73</v>
      </c>
    </row>
    <row r="7790" spans="1:17" x14ac:dyDescent="0.35">
      <c r="A7790" s="8">
        <v>7789</v>
      </c>
      <c r="B7790" s="8" t="s">
        <v>43</v>
      </c>
      <c r="C7790" s="8" t="s">
        <v>23</v>
      </c>
      <c r="D7790" s="8" t="s">
        <v>56</v>
      </c>
      <c r="E7790" s="8" t="s">
        <v>18</v>
      </c>
      <c r="F7790" s="8">
        <v>97011.67</v>
      </c>
      <c r="G7790" s="8">
        <v>175068.01</v>
      </c>
      <c r="H7790" s="8">
        <v>195920.86</v>
      </c>
      <c r="I7790" s="8">
        <v>7.72</v>
      </c>
      <c r="J7790" s="8">
        <v>435</v>
      </c>
      <c r="K7790" s="8" t="str">
        <v>low</v>
      </c>
      <c r="L7790" s="8" t="s">
        <v>35</v>
      </c>
      <c r="M7790" s="8" t="s">
        <v>30</v>
      </c>
      <c r="N7790" s="8" t="s">
        <v>211</v>
      </c>
      <c r="O7790" s="8">
        <v>2023</v>
      </c>
      <c r="P7790" s="8">
        <v>13477.49</v>
      </c>
      <c r="Q7790" s="8">
        <v>6928.5</v>
      </c>
    </row>
    <row r="7791" spans="1:17" x14ac:dyDescent="0.35">
      <c r="A7791" s="8">
        <v>7790</v>
      </c>
      <c r="B7791" s="8" t="s">
        <v>32</v>
      </c>
      <c r="C7791" s="8" t="s">
        <v>33</v>
      </c>
      <c r="D7791" s="8" t="s">
        <v>34</v>
      </c>
      <c r="E7791" s="8" t="s">
        <v>29</v>
      </c>
      <c r="F7791" s="8">
        <v>96895.3</v>
      </c>
      <c r="G7791" s="8">
        <v>27598.05</v>
      </c>
      <c r="H7791" s="8">
        <v>112687.96</v>
      </c>
      <c r="I7791" s="8">
        <v>13.81</v>
      </c>
      <c r="J7791" s="8">
        <v>445</v>
      </c>
      <c r="K7791" s="8" t="str">
        <v>low</v>
      </c>
      <c r="L7791" s="8" t="s">
        <v>25</v>
      </c>
      <c r="M7791" s="8" t="s">
        <v>30</v>
      </c>
      <c r="N7791" s="8" t="s">
        <v>410</v>
      </c>
      <c r="O7791" s="8">
        <v>2023</v>
      </c>
      <c r="P7791" s="8">
        <v>14364.2</v>
      </c>
      <c r="Q7791" s="8">
        <v>10656.4</v>
      </c>
    </row>
    <row r="7792" spans="1:17" x14ac:dyDescent="0.35">
      <c r="A7792" s="8">
        <v>7791</v>
      </c>
      <c r="B7792" s="8" t="s">
        <v>48</v>
      </c>
      <c r="C7792" s="8" t="s">
        <v>16</v>
      </c>
      <c r="D7792" s="8" t="s">
        <v>17</v>
      </c>
      <c r="E7792" s="8" t="s">
        <v>38</v>
      </c>
      <c r="F7792" s="8">
        <v>68257.100000000006</v>
      </c>
      <c r="G7792" s="8">
        <v>45721.55</v>
      </c>
      <c r="H7792" s="8">
        <v>61562.58</v>
      </c>
      <c r="I7792" s="8">
        <v>10.74</v>
      </c>
      <c r="J7792" s="8">
        <v>342</v>
      </c>
      <c r="K7792" s="8" t="str">
        <v>low</v>
      </c>
      <c r="L7792" s="8" t="s">
        <v>35</v>
      </c>
      <c r="M7792" s="8" t="s">
        <v>26</v>
      </c>
      <c r="N7792" s="8" t="s">
        <v>126</v>
      </c>
      <c r="O7792" s="8">
        <v>2023</v>
      </c>
      <c r="P7792" s="8">
        <v>9748.17</v>
      </c>
      <c r="Q7792" s="8">
        <v>8676.9599999999991</v>
      </c>
    </row>
    <row r="7793" spans="1:17" x14ac:dyDescent="0.35">
      <c r="A7793" s="8">
        <v>7792</v>
      </c>
      <c r="B7793" s="8" t="s">
        <v>85</v>
      </c>
      <c r="C7793" s="8" t="s">
        <v>58</v>
      </c>
      <c r="D7793" s="8" t="s">
        <v>17</v>
      </c>
      <c r="E7793" s="8" t="s">
        <v>54</v>
      </c>
      <c r="F7793" s="8">
        <v>49012.27</v>
      </c>
      <c r="G7793" s="8">
        <v>101437.84</v>
      </c>
      <c r="H7793" s="8">
        <v>177899.06</v>
      </c>
      <c r="I7793" s="8">
        <v>11.2</v>
      </c>
      <c r="J7793" s="8">
        <v>458</v>
      </c>
      <c r="K7793" s="8" t="str">
        <v>low</v>
      </c>
      <c r="L7793" s="8" t="s">
        <v>25</v>
      </c>
      <c r="M7793" s="8" t="s">
        <v>30</v>
      </c>
      <c r="N7793" s="8" t="s">
        <v>368</v>
      </c>
      <c r="O7793" s="8">
        <v>2023</v>
      </c>
      <c r="P7793" s="8">
        <v>3472.67</v>
      </c>
      <c r="Q7793" s="8">
        <v>2505</v>
      </c>
    </row>
    <row r="7794" spans="1:17" x14ac:dyDescent="0.35">
      <c r="A7794" s="8">
        <v>7793</v>
      </c>
      <c r="B7794" s="8" t="s">
        <v>52</v>
      </c>
      <c r="C7794" s="8" t="s">
        <v>58</v>
      </c>
      <c r="D7794" s="8" t="s">
        <v>56</v>
      </c>
      <c r="E7794" s="8" t="s">
        <v>38</v>
      </c>
      <c r="F7794" s="8">
        <v>84449.11</v>
      </c>
      <c r="G7794" s="8">
        <v>465041.33</v>
      </c>
      <c r="H7794" s="8">
        <v>265294.53000000003</v>
      </c>
      <c r="I7794" s="8">
        <v>16.3</v>
      </c>
      <c r="J7794" s="8">
        <v>726</v>
      </c>
      <c r="K7794" s="8" t="str">
        <v>Medium</v>
      </c>
      <c r="L7794" s="8" t="s">
        <v>39</v>
      </c>
      <c r="M7794" s="8" t="s">
        <v>46</v>
      </c>
      <c r="N7794" s="8" t="s">
        <v>103</v>
      </c>
      <c r="O7794" s="8">
        <v>2023</v>
      </c>
      <c r="P7794" s="8">
        <v>8219.73</v>
      </c>
      <c r="Q7794" s="8">
        <v>5436.48</v>
      </c>
    </row>
    <row r="7795" spans="1:17" x14ac:dyDescent="0.35">
      <c r="A7795" s="8">
        <v>7794</v>
      </c>
      <c r="B7795" s="8" t="s">
        <v>48</v>
      </c>
      <c r="C7795" s="8" t="s">
        <v>23</v>
      </c>
      <c r="D7795" s="8" t="s">
        <v>34</v>
      </c>
      <c r="E7795" s="8" t="s">
        <v>63</v>
      </c>
      <c r="F7795" s="8">
        <v>78792.649999999994</v>
      </c>
      <c r="G7795" s="8">
        <v>446344.55</v>
      </c>
      <c r="H7795" s="8">
        <v>390478.09</v>
      </c>
      <c r="I7795" s="8">
        <v>9.08</v>
      </c>
      <c r="J7795" s="8">
        <v>515</v>
      </c>
      <c r="K7795" s="8" t="str">
        <v>low</v>
      </c>
      <c r="L7795" s="8" t="s">
        <v>19</v>
      </c>
      <c r="M7795" s="8" t="s">
        <v>75</v>
      </c>
      <c r="N7795" s="8" t="s">
        <v>305</v>
      </c>
      <c r="O7795" s="8">
        <v>2023</v>
      </c>
      <c r="P7795" s="8">
        <v>4645.93</v>
      </c>
      <c r="Q7795" s="8">
        <v>3498.44</v>
      </c>
    </row>
    <row r="7796" spans="1:17" x14ac:dyDescent="0.35">
      <c r="A7796" s="8">
        <v>7795</v>
      </c>
      <c r="B7796" s="8" t="s">
        <v>79</v>
      </c>
      <c r="C7796" s="8" t="s">
        <v>16</v>
      </c>
      <c r="D7796" s="8" t="s">
        <v>17</v>
      </c>
      <c r="E7796" s="8" t="s">
        <v>18</v>
      </c>
      <c r="F7796" s="8">
        <v>94902.34</v>
      </c>
      <c r="G7796" s="8">
        <v>99584.3</v>
      </c>
      <c r="H7796" s="8">
        <v>461580.78</v>
      </c>
      <c r="I7796" s="8">
        <v>9.9600000000000009</v>
      </c>
      <c r="J7796" s="8">
        <v>833</v>
      </c>
      <c r="K7796" s="8" t="str">
        <v>High</v>
      </c>
      <c r="L7796" s="8" t="s">
        <v>35</v>
      </c>
      <c r="M7796" s="8" t="s">
        <v>46</v>
      </c>
      <c r="N7796" s="8" t="s">
        <v>205</v>
      </c>
      <c r="O7796" s="8">
        <v>2023</v>
      </c>
      <c r="P7796" s="8">
        <v>10004.540000000001</v>
      </c>
      <c r="Q7796" s="8">
        <v>5958.89</v>
      </c>
    </row>
    <row r="7797" spans="1:17" x14ac:dyDescent="0.35">
      <c r="A7797" s="8">
        <v>7796</v>
      </c>
      <c r="B7797" s="8" t="s">
        <v>32</v>
      </c>
      <c r="C7797" s="8" t="s">
        <v>33</v>
      </c>
      <c r="D7797" s="8" t="s">
        <v>17</v>
      </c>
      <c r="E7797" s="8" t="s">
        <v>38</v>
      </c>
      <c r="F7797" s="8">
        <v>1853.77</v>
      </c>
      <c r="G7797" s="8">
        <v>7735.81</v>
      </c>
      <c r="H7797" s="8">
        <v>279300.78999999998</v>
      </c>
      <c r="I7797" s="8">
        <v>7.45</v>
      </c>
      <c r="J7797" s="8">
        <v>356</v>
      </c>
      <c r="K7797" s="8" t="str">
        <v>low</v>
      </c>
      <c r="L7797" s="8" t="s">
        <v>25</v>
      </c>
      <c r="M7797" s="8" t="s">
        <v>30</v>
      </c>
      <c r="N7797" s="8" t="s">
        <v>317</v>
      </c>
      <c r="O7797" s="8">
        <v>2023</v>
      </c>
      <c r="P7797" s="8">
        <v>136.36000000000001</v>
      </c>
      <c r="Q7797" s="8">
        <v>98.4</v>
      </c>
    </row>
    <row r="7798" spans="1:17" x14ac:dyDescent="0.35">
      <c r="A7798" s="8">
        <v>7797</v>
      </c>
      <c r="B7798" s="8" t="s">
        <v>48</v>
      </c>
      <c r="C7798" s="8" t="s">
        <v>33</v>
      </c>
      <c r="D7798" s="8" t="s">
        <v>17</v>
      </c>
      <c r="E7798" s="8" t="s">
        <v>63</v>
      </c>
      <c r="F7798" s="8">
        <v>75060.009999999995</v>
      </c>
      <c r="G7798" s="8">
        <v>99648.22</v>
      </c>
      <c r="H7798" s="8">
        <v>101761.03</v>
      </c>
      <c r="I7798" s="8">
        <v>8.9700000000000006</v>
      </c>
      <c r="J7798" s="8">
        <v>590</v>
      </c>
      <c r="K7798" s="8" t="str">
        <v>low</v>
      </c>
      <c r="L7798" s="8" t="s">
        <v>35</v>
      </c>
      <c r="M7798" s="8" t="s">
        <v>30</v>
      </c>
      <c r="N7798" s="8" t="s">
        <v>380</v>
      </c>
      <c r="O7798" s="8">
        <v>2023</v>
      </c>
      <c r="P7798" s="8">
        <v>5731.89</v>
      </c>
      <c r="Q7798" s="8">
        <v>4987.38</v>
      </c>
    </row>
    <row r="7799" spans="1:17" x14ac:dyDescent="0.35">
      <c r="A7799" s="8">
        <v>7798</v>
      </c>
      <c r="B7799" s="8" t="s">
        <v>32</v>
      </c>
      <c r="C7799" s="8" t="s">
        <v>33</v>
      </c>
      <c r="D7799" s="8" t="s">
        <v>34</v>
      </c>
      <c r="E7799" s="8" t="s">
        <v>63</v>
      </c>
      <c r="F7799" s="8">
        <v>28085.51</v>
      </c>
      <c r="G7799" s="8">
        <v>254292.38</v>
      </c>
      <c r="H7799" s="8">
        <v>6357.74</v>
      </c>
      <c r="I7799" s="8">
        <v>17.39</v>
      </c>
      <c r="J7799" s="8">
        <v>588</v>
      </c>
      <c r="K7799" s="8" t="str">
        <v>low</v>
      </c>
      <c r="L7799" s="8" t="s">
        <v>25</v>
      </c>
      <c r="M7799" s="8" t="s">
        <v>46</v>
      </c>
      <c r="N7799" s="8" t="s">
        <v>242</v>
      </c>
      <c r="O7799" s="8">
        <v>2023</v>
      </c>
      <c r="P7799" s="8">
        <v>1497.45</v>
      </c>
      <c r="Q7799" s="8">
        <v>1199.93</v>
      </c>
    </row>
    <row r="7800" spans="1:17" x14ac:dyDescent="0.35">
      <c r="A7800" s="8">
        <v>7799</v>
      </c>
      <c r="B7800" s="8" t="s">
        <v>41</v>
      </c>
      <c r="C7800" s="8" t="s">
        <v>33</v>
      </c>
      <c r="D7800" s="8" t="s">
        <v>24</v>
      </c>
      <c r="E7800" s="8" t="s">
        <v>18</v>
      </c>
      <c r="F7800" s="8">
        <v>29231.87</v>
      </c>
      <c r="G7800" s="8">
        <v>243667.29</v>
      </c>
      <c r="H7800" s="8">
        <v>33153.040000000001</v>
      </c>
      <c r="I7800" s="8">
        <v>17.71</v>
      </c>
      <c r="J7800" s="8">
        <v>879</v>
      </c>
      <c r="K7800" s="8" t="str">
        <v>High</v>
      </c>
      <c r="L7800" s="8" t="s">
        <v>45</v>
      </c>
      <c r="M7800" s="8" t="s">
        <v>20</v>
      </c>
      <c r="N7800" s="8" t="s">
        <v>222</v>
      </c>
      <c r="O7800" s="8">
        <v>2023</v>
      </c>
      <c r="P7800" s="8">
        <v>2437.5500000000002</v>
      </c>
      <c r="Q7800" s="8">
        <v>2119.7600000000002</v>
      </c>
    </row>
    <row r="7801" spans="1:17" x14ac:dyDescent="0.35">
      <c r="A7801" s="8">
        <v>7800</v>
      </c>
      <c r="B7801" s="8" t="s">
        <v>15</v>
      </c>
      <c r="C7801" s="8" t="s">
        <v>23</v>
      </c>
      <c r="D7801" s="8" t="s">
        <v>24</v>
      </c>
      <c r="E7801" s="8" t="s">
        <v>29</v>
      </c>
      <c r="F7801" s="8">
        <v>66328.31</v>
      </c>
      <c r="G7801" s="8">
        <v>363385.44</v>
      </c>
      <c r="H7801" s="8">
        <v>182923.32</v>
      </c>
      <c r="I7801" s="8">
        <v>6.34</v>
      </c>
      <c r="J7801" s="8">
        <v>744</v>
      </c>
      <c r="K7801" s="8" t="str">
        <v>Medium</v>
      </c>
      <c r="L7801" s="8" t="s">
        <v>45</v>
      </c>
      <c r="M7801" s="8" t="s">
        <v>30</v>
      </c>
      <c r="N7801" s="8" t="s">
        <v>193</v>
      </c>
      <c r="O7801" s="8">
        <v>2023</v>
      </c>
      <c r="P7801" s="8">
        <v>3716.03</v>
      </c>
      <c r="Q7801" s="8">
        <v>2273.0700000000002</v>
      </c>
    </row>
    <row r="7802" spans="1:17" x14ac:dyDescent="0.35">
      <c r="A7802" s="8">
        <v>7801</v>
      </c>
      <c r="B7802" s="8" t="s">
        <v>79</v>
      </c>
      <c r="C7802" s="8" t="s">
        <v>37</v>
      </c>
      <c r="D7802" s="8" t="s">
        <v>17</v>
      </c>
      <c r="E7802" s="8" t="s">
        <v>54</v>
      </c>
      <c r="F7802" s="8">
        <v>41294.36</v>
      </c>
      <c r="G7802" s="8">
        <v>123621.53</v>
      </c>
      <c r="H7802" s="8">
        <v>69117.210000000006</v>
      </c>
      <c r="I7802" s="8">
        <v>14.03</v>
      </c>
      <c r="J7802" s="8">
        <v>758</v>
      </c>
      <c r="K7802" s="8" t="str">
        <v>High</v>
      </c>
      <c r="L7802" s="8" t="s">
        <v>35</v>
      </c>
      <c r="M7802" s="8" t="s">
        <v>20</v>
      </c>
      <c r="N7802" s="8" t="s">
        <v>220</v>
      </c>
      <c r="O7802" s="8">
        <v>2023</v>
      </c>
      <c r="P7802" s="8">
        <v>4656.96</v>
      </c>
      <c r="Q7802" s="8">
        <v>3739.45</v>
      </c>
    </row>
    <row r="7803" spans="1:17" x14ac:dyDescent="0.35">
      <c r="A7803" s="8">
        <v>7802</v>
      </c>
      <c r="B7803" s="8" t="s">
        <v>22</v>
      </c>
      <c r="C7803" s="8" t="s">
        <v>58</v>
      </c>
      <c r="D7803" s="8" t="s">
        <v>56</v>
      </c>
      <c r="E7803" s="8" t="s">
        <v>38</v>
      </c>
      <c r="F7803" s="8">
        <v>45902.15</v>
      </c>
      <c r="G7803" s="8">
        <v>180420.18</v>
      </c>
      <c r="H7803" s="8">
        <v>179839.9</v>
      </c>
      <c r="I7803" s="8">
        <v>9.0500000000000007</v>
      </c>
      <c r="J7803" s="8">
        <v>421</v>
      </c>
      <c r="K7803" s="8" t="str">
        <v>low</v>
      </c>
      <c r="L7803" s="8" t="s">
        <v>45</v>
      </c>
      <c r="M7803" s="8" t="s">
        <v>46</v>
      </c>
      <c r="N7803" s="8" t="s">
        <v>81</v>
      </c>
      <c r="O7803" s="8">
        <v>2023</v>
      </c>
      <c r="P7803" s="8">
        <v>6575.74</v>
      </c>
      <c r="Q7803" s="8">
        <v>4361.4799999999996</v>
      </c>
    </row>
    <row r="7804" spans="1:17" x14ac:dyDescent="0.35">
      <c r="A7804" s="8">
        <v>7803</v>
      </c>
      <c r="B7804" s="8" t="s">
        <v>79</v>
      </c>
      <c r="C7804" s="8" t="s">
        <v>37</v>
      </c>
      <c r="D7804" s="8" t="s">
        <v>24</v>
      </c>
      <c r="E7804" s="8" t="s">
        <v>63</v>
      </c>
      <c r="F7804" s="8">
        <v>94231.88</v>
      </c>
      <c r="G7804" s="8">
        <v>174321.73</v>
      </c>
      <c r="H7804" s="8">
        <v>169095.93</v>
      </c>
      <c r="I7804" s="8">
        <v>6.27</v>
      </c>
      <c r="J7804" s="8">
        <v>742</v>
      </c>
      <c r="K7804" s="8" t="str">
        <v>Medium</v>
      </c>
      <c r="L7804" s="8" t="s">
        <v>19</v>
      </c>
      <c r="M7804" s="8" t="s">
        <v>26</v>
      </c>
      <c r="N7804" s="8" t="s">
        <v>143</v>
      </c>
      <c r="O7804" s="8">
        <v>2023</v>
      </c>
      <c r="P7804" s="8">
        <v>7326.45</v>
      </c>
      <c r="Q7804" s="8">
        <v>4678.53</v>
      </c>
    </row>
    <row r="7805" spans="1:17" x14ac:dyDescent="0.35">
      <c r="A7805" s="8">
        <v>7804</v>
      </c>
      <c r="B7805" s="8" t="s">
        <v>43</v>
      </c>
      <c r="C7805" s="8" t="s">
        <v>16</v>
      </c>
      <c r="D7805" s="8" t="s">
        <v>56</v>
      </c>
      <c r="E7805" s="8" t="s">
        <v>29</v>
      </c>
      <c r="F7805" s="8">
        <v>50309</v>
      </c>
      <c r="G7805" s="8">
        <v>269094.64</v>
      </c>
      <c r="H7805" s="8">
        <v>359427.47</v>
      </c>
      <c r="I7805" s="8">
        <v>8.48</v>
      </c>
      <c r="J7805" s="8">
        <v>814</v>
      </c>
      <c r="K7805" s="8" t="str">
        <v>High</v>
      </c>
      <c r="L7805" s="8" t="s">
        <v>45</v>
      </c>
      <c r="M7805" s="8" t="s">
        <v>30</v>
      </c>
      <c r="N7805" s="8" t="s">
        <v>104</v>
      </c>
      <c r="O7805" s="8">
        <v>2023</v>
      </c>
      <c r="P7805" s="8">
        <v>4437.05</v>
      </c>
      <c r="Q7805" s="8">
        <v>3187.63</v>
      </c>
    </row>
    <row r="7806" spans="1:17" x14ac:dyDescent="0.35">
      <c r="A7806" s="8">
        <v>7805</v>
      </c>
      <c r="B7806" s="8" t="s">
        <v>85</v>
      </c>
      <c r="C7806" s="8" t="s">
        <v>23</v>
      </c>
      <c r="D7806" s="8" t="s">
        <v>34</v>
      </c>
      <c r="E7806" s="8" t="s">
        <v>54</v>
      </c>
      <c r="F7806" s="8">
        <v>62330.85</v>
      </c>
      <c r="G7806" s="8">
        <v>69852.62</v>
      </c>
      <c r="H7806" s="8">
        <v>98774.35</v>
      </c>
      <c r="I7806" s="8">
        <v>11.51</v>
      </c>
      <c r="J7806" s="8">
        <v>368</v>
      </c>
      <c r="K7806" s="8" t="str">
        <v>low</v>
      </c>
      <c r="L7806" s="8" t="s">
        <v>39</v>
      </c>
      <c r="M7806" s="8" t="s">
        <v>46</v>
      </c>
      <c r="N7806" s="8" t="s">
        <v>162</v>
      </c>
      <c r="O7806" s="8">
        <v>2023</v>
      </c>
      <c r="P7806" s="8">
        <v>8935.99</v>
      </c>
      <c r="Q7806" s="8">
        <v>4692.4799999999996</v>
      </c>
    </row>
    <row r="7807" spans="1:17" x14ac:dyDescent="0.35">
      <c r="A7807" s="8">
        <v>7806</v>
      </c>
      <c r="B7807" s="8" t="s">
        <v>15</v>
      </c>
      <c r="C7807" s="8" t="s">
        <v>37</v>
      </c>
      <c r="D7807" s="8" t="s">
        <v>17</v>
      </c>
      <c r="E7807" s="8" t="s">
        <v>38</v>
      </c>
      <c r="F7807" s="8">
        <v>99127.62</v>
      </c>
      <c r="G7807" s="8">
        <v>209588.81</v>
      </c>
      <c r="H7807" s="8">
        <v>276247.40999999997</v>
      </c>
      <c r="I7807" s="8">
        <v>7.18</v>
      </c>
      <c r="J7807" s="8">
        <v>355</v>
      </c>
      <c r="K7807" s="8" t="str">
        <v>low</v>
      </c>
      <c r="L7807" s="8" t="s">
        <v>19</v>
      </c>
      <c r="M7807" s="8" t="s">
        <v>46</v>
      </c>
      <c r="N7807" s="8" t="s">
        <v>202</v>
      </c>
      <c r="O7807" s="8">
        <v>2023</v>
      </c>
      <c r="P7807" s="8">
        <v>13744.2</v>
      </c>
      <c r="Q7807" s="8">
        <v>10240.18</v>
      </c>
    </row>
    <row r="7808" spans="1:17" x14ac:dyDescent="0.35">
      <c r="A7808" s="8">
        <v>7807</v>
      </c>
      <c r="B7808" s="8" t="s">
        <v>79</v>
      </c>
      <c r="C7808" s="8" t="s">
        <v>33</v>
      </c>
      <c r="D7808" s="8" t="s">
        <v>56</v>
      </c>
      <c r="E7808" s="8" t="s">
        <v>38</v>
      </c>
      <c r="F7808" s="8">
        <v>43034.48</v>
      </c>
      <c r="G7808" s="8">
        <v>192528.59</v>
      </c>
      <c r="H7808" s="8">
        <v>84307.87</v>
      </c>
      <c r="I7808" s="8">
        <v>9.74</v>
      </c>
      <c r="J7808" s="8">
        <v>755</v>
      </c>
      <c r="K7808" s="8" t="str">
        <v>High</v>
      </c>
      <c r="L7808" s="8" t="s">
        <v>19</v>
      </c>
      <c r="M7808" s="8" t="s">
        <v>75</v>
      </c>
      <c r="N7808" s="8" t="s">
        <v>297</v>
      </c>
      <c r="O7808" s="8">
        <v>2023</v>
      </c>
      <c r="P7808" s="8">
        <v>2581.16</v>
      </c>
      <c r="Q7808" s="8">
        <v>1486.37</v>
      </c>
    </row>
    <row r="7809" spans="1:17" x14ac:dyDescent="0.35">
      <c r="A7809" s="8">
        <v>7808</v>
      </c>
      <c r="B7809" s="8" t="s">
        <v>52</v>
      </c>
      <c r="C7809" s="8" t="s">
        <v>58</v>
      </c>
      <c r="D7809" s="8" t="s">
        <v>17</v>
      </c>
      <c r="E7809" s="8" t="s">
        <v>63</v>
      </c>
      <c r="F7809" s="8">
        <v>5792.17</v>
      </c>
      <c r="G7809" s="8">
        <v>204843.76</v>
      </c>
      <c r="H7809" s="8">
        <v>144554.14000000001</v>
      </c>
      <c r="I7809" s="8">
        <v>17.079999999999998</v>
      </c>
      <c r="J7809" s="8">
        <v>515</v>
      </c>
      <c r="K7809" s="8" t="str">
        <v>low</v>
      </c>
      <c r="L7809" s="8" t="s">
        <v>25</v>
      </c>
      <c r="M7809" s="8" t="s">
        <v>46</v>
      </c>
      <c r="N7809" s="8" t="s">
        <v>204</v>
      </c>
      <c r="O7809" s="8">
        <v>2023</v>
      </c>
      <c r="P7809" s="8">
        <v>701.03</v>
      </c>
      <c r="Q7809" s="8">
        <v>609.03</v>
      </c>
    </row>
    <row r="7810" spans="1:17" x14ac:dyDescent="0.35">
      <c r="A7810" s="8">
        <v>7809</v>
      </c>
      <c r="B7810" s="8" t="s">
        <v>50</v>
      </c>
      <c r="C7810" s="8" t="s">
        <v>58</v>
      </c>
      <c r="D7810" s="8" t="s">
        <v>56</v>
      </c>
      <c r="E7810" s="8" t="s">
        <v>18</v>
      </c>
      <c r="F7810" s="8">
        <v>85403.81</v>
      </c>
      <c r="G7810" s="8">
        <v>270447.44</v>
      </c>
      <c r="H7810" s="8">
        <v>54724.33</v>
      </c>
      <c r="I7810" s="8">
        <v>8.75</v>
      </c>
      <c r="J7810" s="8">
        <v>823</v>
      </c>
      <c r="K7810" s="8" t="str">
        <v>High</v>
      </c>
      <c r="L7810" s="8" t="s">
        <v>45</v>
      </c>
      <c r="M7810" s="8" t="s">
        <v>46</v>
      </c>
      <c r="N7810" s="8" t="s">
        <v>31</v>
      </c>
      <c r="O7810" s="8">
        <v>2023</v>
      </c>
      <c r="P7810" s="8">
        <v>6747.02</v>
      </c>
      <c r="Q7810" s="8">
        <v>3977.55</v>
      </c>
    </row>
    <row r="7811" spans="1:17" x14ac:dyDescent="0.35">
      <c r="A7811" s="8">
        <v>7810</v>
      </c>
      <c r="B7811" s="8" t="s">
        <v>41</v>
      </c>
      <c r="C7811" s="8" t="s">
        <v>58</v>
      </c>
      <c r="D7811" s="8" t="s">
        <v>17</v>
      </c>
      <c r="E7811" s="8" t="s">
        <v>29</v>
      </c>
      <c r="F7811" s="8">
        <v>38969.160000000003</v>
      </c>
      <c r="G7811" s="8">
        <v>298634.83</v>
      </c>
      <c r="H7811" s="8">
        <v>331187</v>
      </c>
      <c r="I7811" s="8">
        <v>11</v>
      </c>
      <c r="J7811" s="8">
        <v>553</v>
      </c>
      <c r="K7811" s="8" t="str">
        <v>low</v>
      </c>
      <c r="L7811" s="8" t="s">
        <v>35</v>
      </c>
      <c r="M7811" s="8" t="s">
        <v>75</v>
      </c>
      <c r="N7811" s="8" t="s">
        <v>374</v>
      </c>
      <c r="O7811" s="8">
        <v>2023</v>
      </c>
      <c r="P7811" s="8">
        <v>5593.91</v>
      </c>
      <c r="Q7811" s="8">
        <v>4067.9</v>
      </c>
    </row>
    <row r="7812" spans="1:17" x14ac:dyDescent="0.35">
      <c r="A7812" s="8">
        <v>7811</v>
      </c>
      <c r="B7812" s="8" t="s">
        <v>52</v>
      </c>
      <c r="C7812" s="8" t="s">
        <v>37</v>
      </c>
      <c r="D7812" s="8" t="s">
        <v>24</v>
      </c>
      <c r="E7812" s="8" t="s">
        <v>29</v>
      </c>
      <c r="F7812" s="8">
        <v>85509.88</v>
      </c>
      <c r="G7812" s="8">
        <v>434382.2</v>
      </c>
      <c r="H7812" s="8">
        <v>297460.17</v>
      </c>
      <c r="I7812" s="8">
        <v>5.94</v>
      </c>
      <c r="J7812" s="8">
        <v>512</v>
      </c>
      <c r="K7812" s="8" t="str">
        <v>low</v>
      </c>
      <c r="L7812" s="8" t="s">
        <v>35</v>
      </c>
      <c r="M7812" s="8" t="s">
        <v>30</v>
      </c>
      <c r="N7812" s="8" t="s">
        <v>137</v>
      </c>
      <c r="O7812" s="8">
        <v>2023</v>
      </c>
      <c r="P7812" s="8">
        <v>9438.2800000000007</v>
      </c>
      <c r="Q7812" s="8">
        <v>6371.23</v>
      </c>
    </row>
    <row r="7813" spans="1:17" x14ac:dyDescent="0.35">
      <c r="A7813" s="8">
        <v>7812</v>
      </c>
      <c r="B7813" s="8" t="s">
        <v>79</v>
      </c>
      <c r="C7813" s="8" t="s">
        <v>23</v>
      </c>
      <c r="D7813" s="8" t="s">
        <v>24</v>
      </c>
      <c r="E7813" s="8" t="s">
        <v>29</v>
      </c>
      <c r="F7813" s="8">
        <v>97741.4</v>
      </c>
      <c r="G7813" s="8">
        <v>380045.96</v>
      </c>
      <c r="H7813" s="8">
        <v>71391.53</v>
      </c>
      <c r="I7813" s="8">
        <v>13.43</v>
      </c>
      <c r="J7813" s="8">
        <v>429</v>
      </c>
      <c r="K7813" s="8" t="str">
        <v>low</v>
      </c>
      <c r="L7813" s="8" t="s">
        <v>25</v>
      </c>
      <c r="M7813" s="8" t="s">
        <v>26</v>
      </c>
      <c r="N7813" s="8" t="s">
        <v>384</v>
      </c>
      <c r="O7813" s="8">
        <v>2023</v>
      </c>
      <c r="P7813" s="8">
        <v>7317.39</v>
      </c>
      <c r="Q7813" s="8">
        <v>4515.2700000000004</v>
      </c>
    </row>
    <row r="7814" spans="1:17" x14ac:dyDescent="0.35">
      <c r="A7814" s="8">
        <v>7813</v>
      </c>
      <c r="B7814" s="8" t="s">
        <v>22</v>
      </c>
      <c r="C7814" s="8" t="s">
        <v>16</v>
      </c>
      <c r="D7814" s="8" t="s">
        <v>28</v>
      </c>
      <c r="E7814" s="8" t="s">
        <v>63</v>
      </c>
      <c r="F7814" s="8">
        <v>64970.35</v>
      </c>
      <c r="G7814" s="8">
        <v>55157.34</v>
      </c>
      <c r="H7814" s="8">
        <v>94180.53</v>
      </c>
      <c r="I7814" s="8">
        <v>7.45</v>
      </c>
      <c r="J7814" s="8">
        <v>550</v>
      </c>
      <c r="K7814" s="8" t="str">
        <v>low</v>
      </c>
      <c r="L7814" s="8" t="s">
        <v>45</v>
      </c>
      <c r="M7814" s="8" t="s">
        <v>46</v>
      </c>
      <c r="N7814" s="8" t="s">
        <v>179</v>
      </c>
      <c r="O7814" s="8">
        <v>2023</v>
      </c>
      <c r="P7814" s="8">
        <v>4223.6099999999997</v>
      </c>
      <c r="Q7814" s="8">
        <v>2165.0300000000002</v>
      </c>
    </row>
    <row r="7815" spans="1:17" x14ac:dyDescent="0.35">
      <c r="A7815" s="8">
        <v>7814</v>
      </c>
      <c r="B7815" s="8" t="s">
        <v>85</v>
      </c>
      <c r="C7815" s="8" t="s">
        <v>37</v>
      </c>
      <c r="D7815" s="8" t="s">
        <v>17</v>
      </c>
      <c r="E7815" s="8" t="s">
        <v>38</v>
      </c>
      <c r="F7815" s="8">
        <v>6364.32</v>
      </c>
      <c r="G7815" s="8">
        <v>457909.71</v>
      </c>
      <c r="H7815" s="8">
        <v>475644.67</v>
      </c>
      <c r="I7815" s="8">
        <v>9.75</v>
      </c>
      <c r="J7815" s="8">
        <v>342</v>
      </c>
      <c r="K7815" s="8" t="str">
        <v>low</v>
      </c>
      <c r="L7815" s="8" t="s">
        <v>39</v>
      </c>
      <c r="M7815" s="8" t="s">
        <v>30</v>
      </c>
      <c r="N7815" s="8" t="s">
        <v>64</v>
      </c>
      <c r="O7815" s="8">
        <v>2023</v>
      </c>
      <c r="P7815" s="8">
        <v>745.18</v>
      </c>
      <c r="Q7815" s="8">
        <v>599.79</v>
      </c>
    </row>
    <row r="7816" spans="1:17" x14ac:dyDescent="0.35">
      <c r="A7816" s="8">
        <v>7815</v>
      </c>
      <c r="B7816" s="8" t="s">
        <v>52</v>
      </c>
      <c r="C7816" s="8" t="s">
        <v>16</v>
      </c>
      <c r="D7816" s="8" t="s">
        <v>17</v>
      </c>
      <c r="E7816" s="8" t="s">
        <v>54</v>
      </c>
      <c r="F7816" s="8">
        <v>93505.15</v>
      </c>
      <c r="G7816" s="8">
        <v>278690.24</v>
      </c>
      <c r="H7816" s="8">
        <v>7829.25</v>
      </c>
      <c r="I7816" s="8">
        <v>6.82</v>
      </c>
      <c r="J7816" s="8">
        <v>539</v>
      </c>
      <c r="K7816" s="8" t="str">
        <v>low</v>
      </c>
      <c r="L7816" s="8" t="s">
        <v>39</v>
      </c>
      <c r="M7816" s="8" t="s">
        <v>30</v>
      </c>
      <c r="N7816" s="8" t="s">
        <v>163</v>
      </c>
      <c r="O7816" s="8">
        <v>2023</v>
      </c>
      <c r="P7816" s="8">
        <v>6609.64</v>
      </c>
      <c r="Q7816" s="8">
        <v>4426.03</v>
      </c>
    </row>
    <row r="7817" spans="1:17" x14ac:dyDescent="0.35">
      <c r="A7817" s="8">
        <v>7816</v>
      </c>
      <c r="B7817" s="8" t="s">
        <v>43</v>
      </c>
      <c r="C7817" s="8" t="s">
        <v>33</v>
      </c>
      <c r="D7817" s="8" t="s">
        <v>28</v>
      </c>
      <c r="E7817" s="8" t="s">
        <v>63</v>
      </c>
      <c r="F7817" s="8">
        <v>87624.06</v>
      </c>
      <c r="G7817" s="8">
        <v>128101.07</v>
      </c>
      <c r="H7817" s="8">
        <v>319772.33</v>
      </c>
      <c r="I7817" s="8">
        <v>16.84</v>
      </c>
      <c r="J7817" s="8">
        <v>777</v>
      </c>
      <c r="K7817" s="8" t="str">
        <v>High</v>
      </c>
      <c r="L7817" s="8" t="s">
        <v>39</v>
      </c>
      <c r="M7817" s="8" t="s">
        <v>30</v>
      </c>
      <c r="N7817" s="8" t="s">
        <v>373</v>
      </c>
      <c r="O7817" s="8">
        <v>2023</v>
      </c>
      <c r="P7817" s="8">
        <v>7634.91</v>
      </c>
      <c r="Q7817" s="8">
        <v>4159.4799999999996</v>
      </c>
    </row>
    <row r="7818" spans="1:17" x14ac:dyDescent="0.35">
      <c r="A7818" s="8">
        <v>7817</v>
      </c>
      <c r="B7818" s="8" t="s">
        <v>50</v>
      </c>
      <c r="C7818" s="8" t="s">
        <v>23</v>
      </c>
      <c r="D7818" s="8" t="s">
        <v>28</v>
      </c>
      <c r="E7818" s="8" t="s">
        <v>38</v>
      </c>
      <c r="F7818" s="8">
        <v>37720.449999999997</v>
      </c>
      <c r="G7818" s="8">
        <v>80806.95</v>
      </c>
      <c r="H7818" s="8">
        <v>470687.58</v>
      </c>
      <c r="I7818" s="8">
        <v>5.94</v>
      </c>
      <c r="J7818" s="8">
        <v>723</v>
      </c>
      <c r="K7818" s="8" t="str">
        <v>Medium</v>
      </c>
      <c r="L7818" s="8" t="s">
        <v>35</v>
      </c>
      <c r="M7818" s="8" t="s">
        <v>75</v>
      </c>
      <c r="N7818" s="8" t="s">
        <v>21</v>
      </c>
      <c r="O7818" s="8">
        <v>2023</v>
      </c>
      <c r="P7818" s="8">
        <v>2668.86</v>
      </c>
      <c r="Q7818" s="8">
        <v>2005.3</v>
      </c>
    </row>
    <row r="7819" spans="1:17" x14ac:dyDescent="0.35">
      <c r="A7819" s="8">
        <v>7818</v>
      </c>
      <c r="B7819" s="8" t="s">
        <v>22</v>
      </c>
      <c r="C7819" s="8" t="s">
        <v>33</v>
      </c>
      <c r="D7819" s="8" t="s">
        <v>24</v>
      </c>
      <c r="E7819" s="8" t="s">
        <v>29</v>
      </c>
      <c r="F7819" s="8">
        <v>33958.58</v>
      </c>
      <c r="G7819" s="8">
        <v>370805.04</v>
      </c>
      <c r="H7819" s="8">
        <v>68586.8</v>
      </c>
      <c r="I7819" s="8">
        <v>17.52</v>
      </c>
      <c r="J7819" s="8">
        <v>707</v>
      </c>
      <c r="K7819" s="8" t="str">
        <v>Medium</v>
      </c>
      <c r="L7819" s="8" t="s">
        <v>35</v>
      </c>
      <c r="M7819" s="8" t="s">
        <v>20</v>
      </c>
      <c r="N7819" s="8" t="s">
        <v>256</v>
      </c>
      <c r="O7819" s="8">
        <v>2023</v>
      </c>
      <c r="P7819" s="8">
        <v>3053.92</v>
      </c>
      <c r="Q7819" s="8">
        <v>1545.1</v>
      </c>
    </row>
    <row r="7820" spans="1:17" x14ac:dyDescent="0.35">
      <c r="A7820" s="8">
        <v>7819</v>
      </c>
      <c r="B7820" s="8" t="s">
        <v>22</v>
      </c>
      <c r="C7820" s="8" t="s">
        <v>33</v>
      </c>
      <c r="D7820" s="8" t="s">
        <v>24</v>
      </c>
      <c r="E7820" s="8" t="s">
        <v>18</v>
      </c>
      <c r="F7820" s="8">
        <v>42874.239999999998</v>
      </c>
      <c r="G7820" s="8">
        <v>221886.37</v>
      </c>
      <c r="H7820" s="8">
        <v>227207.25</v>
      </c>
      <c r="I7820" s="8">
        <v>9.5500000000000007</v>
      </c>
      <c r="J7820" s="8">
        <v>318</v>
      </c>
      <c r="K7820" s="8" t="str">
        <v>low</v>
      </c>
      <c r="L7820" s="8" t="s">
        <v>25</v>
      </c>
      <c r="M7820" s="8" t="s">
        <v>46</v>
      </c>
      <c r="N7820" s="8" t="s">
        <v>158</v>
      </c>
      <c r="O7820" s="8">
        <v>2023</v>
      </c>
      <c r="P7820" s="8">
        <v>5581.55</v>
      </c>
      <c r="Q7820" s="8">
        <v>4231.17</v>
      </c>
    </row>
    <row r="7821" spans="1:17" x14ac:dyDescent="0.35">
      <c r="A7821" s="8">
        <v>7820</v>
      </c>
      <c r="B7821" s="8" t="s">
        <v>52</v>
      </c>
      <c r="C7821" s="8" t="s">
        <v>58</v>
      </c>
      <c r="D7821" s="8" t="s">
        <v>17</v>
      </c>
      <c r="E7821" s="8" t="s">
        <v>38</v>
      </c>
      <c r="F7821" s="8">
        <v>10691.81</v>
      </c>
      <c r="G7821" s="8">
        <v>300761.71000000002</v>
      </c>
      <c r="H7821" s="8">
        <v>270135.02</v>
      </c>
      <c r="I7821" s="8">
        <v>12.78</v>
      </c>
      <c r="J7821" s="8">
        <v>595</v>
      </c>
      <c r="K7821" s="8" t="str">
        <v>low</v>
      </c>
      <c r="L7821" s="8" t="s">
        <v>45</v>
      </c>
      <c r="M7821" s="8" t="s">
        <v>20</v>
      </c>
      <c r="N7821" s="8" t="s">
        <v>405</v>
      </c>
      <c r="O7821" s="8">
        <v>2023</v>
      </c>
      <c r="P7821" s="8">
        <v>846.57</v>
      </c>
      <c r="Q7821" s="8">
        <v>544.6</v>
      </c>
    </row>
    <row r="7822" spans="1:17" x14ac:dyDescent="0.35">
      <c r="A7822" s="8">
        <v>7821</v>
      </c>
      <c r="B7822" s="8" t="s">
        <v>48</v>
      </c>
      <c r="C7822" s="8" t="s">
        <v>16</v>
      </c>
      <c r="D7822" s="8" t="s">
        <v>28</v>
      </c>
      <c r="E7822" s="8" t="s">
        <v>63</v>
      </c>
      <c r="F7822" s="8">
        <v>68206.320000000007</v>
      </c>
      <c r="G7822" s="8">
        <v>461229.45</v>
      </c>
      <c r="H7822" s="8">
        <v>315309.39</v>
      </c>
      <c r="I7822" s="8">
        <v>14.44</v>
      </c>
      <c r="J7822" s="8">
        <v>370</v>
      </c>
      <c r="K7822" s="8" t="str">
        <v>low</v>
      </c>
      <c r="L7822" s="8" t="s">
        <v>39</v>
      </c>
      <c r="M7822" s="8" t="s">
        <v>26</v>
      </c>
      <c r="N7822" s="8" t="s">
        <v>386</v>
      </c>
      <c r="O7822" s="8">
        <v>2023</v>
      </c>
      <c r="P7822" s="8">
        <v>10195.76</v>
      </c>
      <c r="Q7822" s="8">
        <v>6269.74</v>
      </c>
    </row>
    <row r="7823" spans="1:17" x14ac:dyDescent="0.35">
      <c r="A7823" s="8">
        <v>7822</v>
      </c>
      <c r="B7823" s="8" t="s">
        <v>48</v>
      </c>
      <c r="C7823" s="8" t="s">
        <v>33</v>
      </c>
      <c r="D7823" s="8" t="s">
        <v>28</v>
      </c>
      <c r="E7823" s="8" t="s">
        <v>54</v>
      </c>
      <c r="F7823" s="8">
        <v>44554.45</v>
      </c>
      <c r="G7823" s="8">
        <v>271597.39</v>
      </c>
      <c r="H7823" s="8">
        <v>103126.71</v>
      </c>
      <c r="I7823" s="8">
        <v>11.62</v>
      </c>
      <c r="J7823" s="8">
        <v>806</v>
      </c>
      <c r="K7823" s="8" t="str">
        <v>High</v>
      </c>
      <c r="L7823" s="8" t="s">
        <v>35</v>
      </c>
      <c r="M7823" s="8" t="s">
        <v>26</v>
      </c>
      <c r="N7823" s="8" t="s">
        <v>350</v>
      </c>
      <c r="O7823" s="8">
        <v>2023</v>
      </c>
      <c r="P7823" s="8">
        <v>5181.41</v>
      </c>
      <c r="Q7823" s="8">
        <v>3418.65</v>
      </c>
    </row>
    <row r="7824" spans="1:17" x14ac:dyDescent="0.35">
      <c r="A7824" s="8">
        <v>7823</v>
      </c>
      <c r="B7824" s="8" t="s">
        <v>85</v>
      </c>
      <c r="C7824" s="8" t="s">
        <v>16</v>
      </c>
      <c r="D7824" s="8" t="s">
        <v>17</v>
      </c>
      <c r="E7824" s="8" t="s">
        <v>38</v>
      </c>
      <c r="F7824" s="8">
        <v>98848.8</v>
      </c>
      <c r="G7824" s="8">
        <v>186537.64</v>
      </c>
      <c r="H7824" s="8">
        <v>246455.69</v>
      </c>
      <c r="I7824" s="8">
        <v>9.4499999999999993</v>
      </c>
      <c r="J7824" s="8">
        <v>565</v>
      </c>
      <c r="K7824" s="8" t="str">
        <v>low</v>
      </c>
      <c r="L7824" s="8" t="s">
        <v>35</v>
      </c>
      <c r="M7824" s="8" t="s">
        <v>46</v>
      </c>
      <c r="N7824" s="8" t="s">
        <v>135</v>
      </c>
      <c r="O7824" s="8">
        <v>2023</v>
      </c>
      <c r="P7824" s="8">
        <v>5783.83</v>
      </c>
      <c r="Q7824" s="8">
        <v>5077.67</v>
      </c>
    </row>
    <row r="7825" spans="1:17" x14ac:dyDescent="0.35">
      <c r="A7825" s="8">
        <v>7824</v>
      </c>
      <c r="B7825" s="8" t="s">
        <v>50</v>
      </c>
      <c r="C7825" s="8" t="s">
        <v>16</v>
      </c>
      <c r="D7825" s="8" t="s">
        <v>56</v>
      </c>
      <c r="E7825" s="8" t="s">
        <v>54</v>
      </c>
      <c r="F7825" s="8">
        <v>33665.67</v>
      </c>
      <c r="G7825" s="8">
        <v>96035.06</v>
      </c>
      <c r="H7825" s="8">
        <v>357519.61</v>
      </c>
      <c r="I7825" s="8">
        <v>8.77</v>
      </c>
      <c r="J7825" s="8">
        <v>708</v>
      </c>
      <c r="K7825" s="8" t="str">
        <v>Medium</v>
      </c>
      <c r="L7825" s="8" t="s">
        <v>39</v>
      </c>
      <c r="M7825" s="8" t="s">
        <v>30</v>
      </c>
      <c r="N7825" s="8" t="s">
        <v>94</v>
      </c>
      <c r="O7825" s="8">
        <v>2023</v>
      </c>
      <c r="P7825" s="8">
        <v>2427.37</v>
      </c>
      <c r="Q7825" s="8">
        <v>1564.72</v>
      </c>
    </row>
    <row r="7826" spans="1:17" x14ac:dyDescent="0.35">
      <c r="A7826" s="8">
        <v>7825</v>
      </c>
      <c r="B7826" s="8" t="s">
        <v>41</v>
      </c>
      <c r="C7826" s="8" t="s">
        <v>16</v>
      </c>
      <c r="D7826" s="8" t="s">
        <v>24</v>
      </c>
      <c r="E7826" s="8" t="s">
        <v>38</v>
      </c>
      <c r="F7826" s="8">
        <v>41527.85</v>
      </c>
      <c r="G7826" s="8">
        <v>303871.13</v>
      </c>
      <c r="H7826" s="8">
        <v>68212.929999999993</v>
      </c>
      <c r="I7826" s="8">
        <v>5.16</v>
      </c>
      <c r="J7826" s="8">
        <v>818</v>
      </c>
      <c r="K7826" s="8" t="str">
        <v>High</v>
      </c>
      <c r="L7826" s="8" t="s">
        <v>45</v>
      </c>
      <c r="M7826" s="8" t="s">
        <v>20</v>
      </c>
      <c r="N7826" s="8" t="s">
        <v>119</v>
      </c>
      <c r="O7826" s="8">
        <v>2023</v>
      </c>
      <c r="P7826" s="8">
        <v>4491.07</v>
      </c>
      <c r="Q7826" s="8">
        <v>3403.33</v>
      </c>
    </row>
    <row r="7827" spans="1:17" x14ac:dyDescent="0.35">
      <c r="A7827" s="8">
        <v>7826</v>
      </c>
      <c r="B7827" s="8" t="s">
        <v>52</v>
      </c>
      <c r="C7827" s="8" t="s">
        <v>16</v>
      </c>
      <c r="D7827" s="8" t="s">
        <v>24</v>
      </c>
      <c r="E7827" s="8" t="s">
        <v>38</v>
      </c>
      <c r="F7827" s="8">
        <v>12175.76</v>
      </c>
      <c r="G7827" s="8">
        <v>178919.92</v>
      </c>
      <c r="H7827" s="8">
        <v>187045.18</v>
      </c>
      <c r="I7827" s="8">
        <v>13.63</v>
      </c>
      <c r="J7827" s="8">
        <v>876</v>
      </c>
      <c r="K7827" s="8" t="str">
        <v>High</v>
      </c>
      <c r="L7827" s="8" t="s">
        <v>35</v>
      </c>
      <c r="M7827" s="8" t="s">
        <v>26</v>
      </c>
      <c r="N7827" s="8" t="s">
        <v>396</v>
      </c>
      <c r="O7827" s="8">
        <v>2023</v>
      </c>
      <c r="P7827" s="8">
        <v>678.53</v>
      </c>
      <c r="Q7827" s="8">
        <v>480.84</v>
      </c>
    </row>
    <row r="7828" spans="1:17" x14ac:dyDescent="0.35">
      <c r="A7828" s="8">
        <v>7827</v>
      </c>
      <c r="B7828" s="8" t="s">
        <v>15</v>
      </c>
      <c r="C7828" s="8" t="s">
        <v>58</v>
      </c>
      <c r="D7828" s="8" t="s">
        <v>28</v>
      </c>
      <c r="E7828" s="8" t="s">
        <v>18</v>
      </c>
      <c r="F7828" s="8">
        <v>30182.79</v>
      </c>
      <c r="G7828" s="8">
        <v>183171.45</v>
      </c>
      <c r="H7828" s="8">
        <v>267311.63</v>
      </c>
      <c r="I7828" s="8">
        <v>9.08</v>
      </c>
      <c r="J7828" s="8">
        <v>535</v>
      </c>
      <c r="K7828" s="8" t="str">
        <v>low</v>
      </c>
      <c r="L7828" s="8" t="s">
        <v>35</v>
      </c>
      <c r="M7828" s="8" t="s">
        <v>30</v>
      </c>
      <c r="N7828" s="8" t="s">
        <v>307</v>
      </c>
      <c r="O7828" s="8">
        <v>2023</v>
      </c>
      <c r="P7828" s="8">
        <v>2733.45</v>
      </c>
      <c r="Q7828" s="8">
        <v>2354.35</v>
      </c>
    </row>
    <row r="7829" spans="1:17" x14ac:dyDescent="0.35">
      <c r="A7829" s="8">
        <v>7828</v>
      </c>
      <c r="B7829" s="8" t="s">
        <v>79</v>
      </c>
      <c r="C7829" s="8" t="s">
        <v>58</v>
      </c>
      <c r="D7829" s="8" t="s">
        <v>17</v>
      </c>
      <c r="E7829" s="8" t="s">
        <v>54</v>
      </c>
      <c r="F7829" s="8">
        <v>72897.710000000006</v>
      </c>
      <c r="G7829" s="8">
        <v>241479.8</v>
      </c>
      <c r="H7829" s="8">
        <v>181920.6</v>
      </c>
      <c r="I7829" s="8">
        <v>12.12</v>
      </c>
      <c r="J7829" s="8">
        <v>352</v>
      </c>
      <c r="K7829" s="8" t="str">
        <v>low</v>
      </c>
      <c r="L7829" s="8" t="s">
        <v>45</v>
      </c>
      <c r="M7829" s="8" t="s">
        <v>20</v>
      </c>
      <c r="N7829" s="8" t="s">
        <v>119</v>
      </c>
      <c r="O7829" s="8">
        <v>2023</v>
      </c>
      <c r="P7829" s="8">
        <v>4405.41</v>
      </c>
      <c r="Q7829" s="8">
        <v>3495.52</v>
      </c>
    </row>
    <row r="7830" spans="1:17" x14ac:dyDescent="0.35">
      <c r="A7830" s="8">
        <v>7829</v>
      </c>
      <c r="B7830" s="8" t="s">
        <v>32</v>
      </c>
      <c r="C7830" s="8" t="s">
        <v>23</v>
      </c>
      <c r="D7830" s="8" t="s">
        <v>56</v>
      </c>
      <c r="E7830" s="8" t="s">
        <v>38</v>
      </c>
      <c r="F7830" s="8">
        <v>36885.550000000003</v>
      </c>
      <c r="G7830" s="8">
        <v>429529.46</v>
      </c>
      <c r="H7830" s="8">
        <v>296547.13</v>
      </c>
      <c r="I7830" s="8">
        <v>11.51</v>
      </c>
      <c r="J7830" s="8">
        <v>836</v>
      </c>
      <c r="K7830" s="8" t="str">
        <v>High</v>
      </c>
      <c r="L7830" s="8" t="s">
        <v>39</v>
      </c>
      <c r="M7830" s="8" t="s">
        <v>20</v>
      </c>
      <c r="N7830" s="8" t="s">
        <v>81</v>
      </c>
      <c r="O7830" s="8">
        <v>2023</v>
      </c>
      <c r="P7830" s="8">
        <v>2499.4299999999998</v>
      </c>
      <c r="Q7830" s="8">
        <v>1867.27</v>
      </c>
    </row>
    <row r="7831" spans="1:17" x14ac:dyDescent="0.35">
      <c r="A7831" s="8">
        <v>7830</v>
      </c>
      <c r="B7831" s="8" t="s">
        <v>15</v>
      </c>
      <c r="C7831" s="8" t="s">
        <v>23</v>
      </c>
      <c r="D7831" s="8" t="s">
        <v>56</v>
      </c>
      <c r="E7831" s="8" t="s">
        <v>29</v>
      </c>
      <c r="F7831" s="8">
        <v>55207.68</v>
      </c>
      <c r="G7831" s="8">
        <v>232260.88</v>
      </c>
      <c r="H7831" s="8">
        <v>34584.68</v>
      </c>
      <c r="I7831" s="8">
        <v>7.15</v>
      </c>
      <c r="J7831" s="8">
        <v>345</v>
      </c>
      <c r="K7831" s="8" t="str">
        <v>low</v>
      </c>
      <c r="L7831" s="8" t="s">
        <v>45</v>
      </c>
      <c r="M7831" s="8" t="s">
        <v>26</v>
      </c>
      <c r="N7831" s="8" t="s">
        <v>369</v>
      </c>
      <c r="O7831" s="8">
        <v>2023</v>
      </c>
      <c r="P7831" s="8">
        <v>7717.1</v>
      </c>
      <c r="Q7831" s="8">
        <v>4206.8100000000004</v>
      </c>
    </row>
    <row r="7832" spans="1:17" x14ac:dyDescent="0.35">
      <c r="A7832" s="8">
        <v>7831</v>
      </c>
      <c r="B7832" s="8" t="s">
        <v>15</v>
      </c>
      <c r="C7832" s="8" t="s">
        <v>16</v>
      </c>
      <c r="D7832" s="8" t="s">
        <v>17</v>
      </c>
      <c r="E7832" s="8" t="s">
        <v>54</v>
      </c>
      <c r="F7832" s="8">
        <v>53108.81</v>
      </c>
      <c r="G7832" s="8">
        <v>85300.05</v>
      </c>
      <c r="H7832" s="8">
        <v>471490.25</v>
      </c>
      <c r="I7832" s="8">
        <v>17.010000000000002</v>
      </c>
      <c r="J7832" s="8">
        <v>696</v>
      </c>
      <c r="K7832" s="8" t="str">
        <v>Medium</v>
      </c>
      <c r="L7832" s="8" t="s">
        <v>19</v>
      </c>
      <c r="M7832" s="8" t="s">
        <v>30</v>
      </c>
      <c r="N7832" s="8" t="s">
        <v>175</v>
      </c>
      <c r="O7832" s="8">
        <v>2023</v>
      </c>
      <c r="P7832" s="8">
        <v>3707.77</v>
      </c>
      <c r="Q7832" s="8">
        <v>2096.48</v>
      </c>
    </row>
    <row r="7833" spans="1:17" x14ac:dyDescent="0.35">
      <c r="A7833" s="8">
        <v>7832</v>
      </c>
      <c r="B7833" s="8" t="s">
        <v>41</v>
      </c>
      <c r="C7833" s="8" t="s">
        <v>58</v>
      </c>
      <c r="D7833" s="8" t="s">
        <v>34</v>
      </c>
      <c r="E7833" s="8" t="s">
        <v>63</v>
      </c>
      <c r="F7833" s="8">
        <v>89731.8</v>
      </c>
      <c r="G7833" s="8">
        <v>446477.26</v>
      </c>
      <c r="H7833" s="8">
        <v>117271.19</v>
      </c>
      <c r="I7833" s="8">
        <v>9.6999999999999993</v>
      </c>
      <c r="J7833" s="8">
        <v>618</v>
      </c>
      <c r="K7833" s="8" t="str">
        <v>Medium</v>
      </c>
      <c r="L7833" s="8" t="s">
        <v>45</v>
      </c>
      <c r="M7833" s="8" t="s">
        <v>46</v>
      </c>
      <c r="N7833" s="8" t="s">
        <v>144</v>
      </c>
      <c r="O7833" s="8">
        <v>2023</v>
      </c>
      <c r="P7833" s="8">
        <v>6840.07</v>
      </c>
      <c r="Q7833" s="8">
        <v>5615.76</v>
      </c>
    </row>
    <row r="7834" spans="1:17" x14ac:dyDescent="0.35">
      <c r="A7834" s="8">
        <v>7833</v>
      </c>
      <c r="B7834" s="8" t="s">
        <v>50</v>
      </c>
      <c r="C7834" s="8" t="s">
        <v>16</v>
      </c>
      <c r="D7834" s="8" t="s">
        <v>28</v>
      </c>
      <c r="E7834" s="8" t="s">
        <v>54</v>
      </c>
      <c r="F7834" s="8">
        <v>15718.37</v>
      </c>
      <c r="G7834" s="8">
        <v>176057.1</v>
      </c>
      <c r="H7834" s="8">
        <v>183224.95</v>
      </c>
      <c r="I7834" s="8">
        <v>6.46</v>
      </c>
      <c r="J7834" s="8">
        <v>545</v>
      </c>
      <c r="K7834" s="8" t="str">
        <v>low</v>
      </c>
      <c r="L7834" s="8" t="s">
        <v>35</v>
      </c>
      <c r="M7834" s="8" t="s">
        <v>46</v>
      </c>
      <c r="N7834" s="8" t="s">
        <v>92</v>
      </c>
      <c r="O7834" s="8">
        <v>2023</v>
      </c>
      <c r="P7834" s="8">
        <v>2254.4699999999998</v>
      </c>
      <c r="Q7834" s="8">
        <v>1697.62</v>
      </c>
    </row>
    <row r="7835" spans="1:17" x14ac:dyDescent="0.35">
      <c r="A7835" s="8">
        <v>7834</v>
      </c>
      <c r="B7835" s="8" t="s">
        <v>41</v>
      </c>
      <c r="C7835" s="8" t="s">
        <v>23</v>
      </c>
      <c r="D7835" s="8" t="s">
        <v>24</v>
      </c>
      <c r="E7835" s="8" t="s">
        <v>63</v>
      </c>
      <c r="F7835" s="8">
        <v>43880.63</v>
      </c>
      <c r="G7835" s="8">
        <v>472206.29</v>
      </c>
      <c r="H7835" s="8">
        <v>467441.84</v>
      </c>
      <c r="I7835" s="8">
        <v>17.57</v>
      </c>
      <c r="J7835" s="8">
        <v>641</v>
      </c>
      <c r="K7835" s="8" t="str">
        <v>Medium</v>
      </c>
      <c r="L7835" s="8" t="s">
        <v>35</v>
      </c>
      <c r="M7835" s="8" t="s">
        <v>20</v>
      </c>
      <c r="N7835" s="8" t="s">
        <v>334</v>
      </c>
      <c r="O7835" s="8">
        <v>2023</v>
      </c>
      <c r="P7835" s="8">
        <v>3737.72</v>
      </c>
      <c r="Q7835" s="8">
        <v>2757.34</v>
      </c>
    </row>
    <row r="7836" spans="1:17" x14ac:dyDescent="0.35">
      <c r="A7836" s="8">
        <v>7835</v>
      </c>
      <c r="B7836" s="8" t="s">
        <v>41</v>
      </c>
      <c r="C7836" s="8" t="s">
        <v>23</v>
      </c>
      <c r="D7836" s="8" t="s">
        <v>34</v>
      </c>
      <c r="E7836" s="8" t="s">
        <v>29</v>
      </c>
      <c r="F7836" s="8">
        <v>44913.66</v>
      </c>
      <c r="G7836" s="8">
        <v>379540.67</v>
      </c>
      <c r="H7836" s="8">
        <v>172995.83</v>
      </c>
      <c r="I7836" s="8">
        <v>14.02</v>
      </c>
      <c r="J7836" s="8">
        <v>742</v>
      </c>
      <c r="K7836" s="8" t="str">
        <v>Medium</v>
      </c>
      <c r="L7836" s="8" t="s">
        <v>19</v>
      </c>
      <c r="M7836" s="8" t="s">
        <v>26</v>
      </c>
      <c r="N7836" s="8" t="s">
        <v>64</v>
      </c>
      <c r="O7836" s="8">
        <v>2023</v>
      </c>
      <c r="P7836" s="8">
        <v>5876.31</v>
      </c>
      <c r="Q7836" s="8">
        <v>5185.07</v>
      </c>
    </row>
    <row r="7837" spans="1:17" x14ac:dyDescent="0.35">
      <c r="A7837" s="8">
        <v>7836</v>
      </c>
      <c r="B7837" s="8" t="s">
        <v>15</v>
      </c>
      <c r="C7837" s="8" t="s">
        <v>33</v>
      </c>
      <c r="D7837" s="8" t="s">
        <v>28</v>
      </c>
      <c r="E7837" s="8" t="s">
        <v>38</v>
      </c>
      <c r="F7837" s="8">
        <v>36547.86</v>
      </c>
      <c r="G7837" s="8">
        <v>356105.83</v>
      </c>
      <c r="H7837" s="8">
        <v>103545.61</v>
      </c>
      <c r="I7837" s="8">
        <v>5.4</v>
      </c>
      <c r="J7837" s="8">
        <v>827</v>
      </c>
      <c r="K7837" s="8" t="str">
        <v>High</v>
      </c>
      <c r="L7837" s="8" t="s">
        <v>19</v>
      </c>
      <c r="M7837" s="8" t="s">
        <v>46</v>
      </c>
      <c r="N7837" s="8" t="s">
        <v>358</v>
      </c>
      <c r="O7837" s="8">
        <v>2023</v>
      </c>
      <c r="P7837" s="8">
        <v>5389.87</v>
      </c>
      <c r="Q7837" s="8">
        <v>3928.59</v>
      </c>
    </row>
    <row r="7838" spans="1:17" x14ac:dyDescent="0.35">
      <c r="A7838" s="8">
        <v>7837</v>
      </c>
      <c r="B7838" s="8" t="s">
        <v>79</v>
      </c>
      <c r="C7838" s="8" t="s">
        <v>33</v>
      </c>
      <c r="D7838" s="8" t="s">
        <v>28</v>
      </c>
      <c r="E7838" s="8" t="s">
        <v>54</v>
      </c>
      <c r="F7838" s="8">
        <v>2930.87</v>
      </c>
      <c r="G7838" s="8">
        <v>354278.65</v>
      </c>
      <c r="H7838" s="8">
        <v>152008.26</v>
      </c>
      <c r="I7838" s="8">
        <v>13.43</v>
      </c>
      <c r="J7838" s="8">
        <v>594</v>
      </c>
      <c r="K7838" s="8" t="str">
        <v>low</v>
      </c>
      <c r="L7838" s="8" t="s">
        <v>19</v>
      </c>
      <c r="M7838" s="8" t="s">
        <v>26</v>
      </c>
      <c r="N7838" s="8" t="s">
        <v>86</v>
      </c>
      <c r="O7838" s="8">
        <v>2023</v>
      </c>
      <c r="P7838" s="8">
        <v>306.08999999999997</v>
      </c>
      <c r="Q7838" s="8">
        <v>251.47</v>
      </c>
    </row>
    <row r="7839" spans="1:17" x14ac:dyDescent="0.35">
      <c r="A7839" s="8">
        <v>7838</v>
      </c>
      <c r="B7839" s="8" t="s">
        <v>52</v>
      </c>
      <c r="C7839" s="8" t="s">
        <v>58</v>
      </c>
      <c r="D7839" s="8" t="s">
        <v>34</v>
      </c>
      <c r="E7839" s="8" t="s">
        <v>54</v>
      </c>
      <c r="F7839" s="8">
        <v>86374.41</v>
      </c>
      <c r="G7839" s="8">
        <v>443481.93</v>
      </c>
      <c r="H7839" s="8">
        <v>347248.36</v>
      </c>
      <c r="I7839" s="8">
        <v>14.68</v>
      </c>
      <c r="J7839" s="8">
        <v>342</v>
      </c>
      <c r="K7839" s="8" t="str">
        <v>low</v>
      </c>
      <c r="L7839" s="8" t="s">
        <v>45</v>
      </c>
      <c r="M7839" s="8" t="s">
        <v>46</v>
      </c>
      <c r="N7839" s="8" t="s">
        <v>44</v>
      </c>
      <c r="O7839" s="8">
        <v>2023</v>
      </c>
      <c r="P7839" s="8">
        <v>9303.59</v>
      </c>
      <c r="Q7839" s="8">
        <v>6630.88</v>
      </c>
    </row>
    <row r="7840" spans="1:17" x14ac:dyDescent="0.35">
      <c r="A7840" s="8">
        <v>7839</v>
      </c>
      <c r="B7840" s="8" t="s">
        <v>32</v>
      </c>
      <c r="C7840" s="8" t="s">
        <v>33</v>
      </c>
      <c r="D7840" s="8" t="s">
        <v>17</v>
      </c>
      <c r="E7840" s="8" t="s">
        <v>38</v>
      </c>
      <c r="F7840" s="8">
        <v>52800.25</v>
      </c>
      <c r="G7840" s="8">
        <v>481408.29</v>
      </c>
      <c r="H7840" s="8">
        <v>348469.66</v>
      </c>
      <c r="I7840" s="8">
        <v>5.15</v>
      </c>
      <c r="J7840" s="8">
        <v>776</v>
      </c>
      <c r="K7840" s="8" t="str">
        <v>High</v>
      </c>
      <c r="L7840" s="8" t="s">
        <v>39</v>
      </c>
      <c r="M7840" s="8" t="s">
        <v>20</v>
      </c>
      <c r="N7840" s="8" t="s">
        <v>221</v>
      </c>
      <c r="O7840" s="8">
        <v>2023</v>
      </c>
      <c r="P7840" s="8">
        <v>6588.99</v>
      </c>
      <c r="Q7840" s="8">
        <v>5865.44</v>
      </c>
    </row>
    <row r="7841" spans="1:17" x14ac:dyDescent="0.35">
      <c r="A7841" s="8">
        <v>7840</v>
      </c>
      <c r="B7841" s="8" t="s">
        <v>41</v>
      </c>
      <c r="C7841" s="8" t="s">
        <v>16</v>
      </c>
      <c r="D7841" s="8" t="s">
        <v>34</v>
      </c>
      <c r="E7841" s="8" t="s">
        <v>18</v>
      </c>
      <c r="F7841" s="8">
        <v>82036.61</v>
      </c>
      <c r="G7841" s="8">
        <v>129299.89</v>
      </c>
      <c r="H7841" s="8">
        <v>178747.86</v>
      </c>
      <c r="I7841" s="8">
        <v>7.65</v>
      </c>
      <c r="J7841" s="8">
        <v>625</v>
      </c>
      <c r="K7841" s="8" t="str">
        <v>Medium</v>
      </c>
      <c r="L7841" s="8" t="s">
        <v>19</v>
      </c>
      <c r="M7841" s="8" t="s">
        <v>75</v>
      </c>
      <c r="N7841" s="8" t="s">
        <v>269</v>
      </c>
      <c r="O7841" s="8">
        <v>2023</v>
      </c>
      <c r="P7841" s="8">
        <v>11890.15</v>
      </c>
      <c r="Q7841" s="8">
        <v>8043.94</v>
      </c>
    </row>
    <row r="7842" spans="1:17" x14ac:dyDescent="0.35">
      <c r="A7842" s="8">
        <v>7841</v>
      </c>
      <c r="B7842" s="8" t="s">
        <v>85</v>
      </c>
      <c r="C7842" s="8" t="s">
        <v>33</v>
      </c>
      <c r="D7842" s="8" t="s">
        <v>17</v>
      </c>
      <c r="E7842" s="8" t="s">
        <v>38</v>
      </c>
      <c r="F7842" s="8">
        <v>43771.65</v>
      </c>
      <c r="G7842" s="8">
        <v>75256.149999999994</v>
      </c>
      <c r="H7842" s="8">
        <v>218582.27</v>
      </c>
      <c r="I7842" s="8">
        <v>10.1</v>
      </c>
      <c r="J7842" s="8">
        <v>842</v>
      </c>
      <c r="K7842" s="8" t="str">
        <v>High</v>
      </c>
      <c r="L7842" s="8" t="s">
        <v>35</v>
      </c>
      <c r="M7842" s="8" t="s">
        <v>30</v>
      </c>
      <c r="N7842" s="8" t="s">
        <v>235</v>
      </c>
      <c r="O7842" s="8">
        <v>2023</v>
      </c>
      <c r="P7842" s="8">
        <v>2488</v>
      </c>
      <c r="Q7842" s="8">
        <v>2201.88</v>
      </c>
    </row>
    <row r="7843" spans="1:17" x14ac:dyDescent="0.35">
      <c r="A7843" s="8">
        <v>7842</v>
      </c>
      <c r="B7843" s="8" t="s">
        <v>48</v>
      </c>
      <c r="C7843" s="8" t="s">
        <v>23</v>
      </c>
      <c r="D7843" s="8" t="s">
        <v>28</v>
      </c>
      <c r="E7843" s="8" t="s">
        <v>29</v>
      </c>
      <c r="F7843" s="8">
        <v>22868.080000000002</v>
      </c>
      <c r="G7843" s="8">
        <v>429792.84</v>
      </c>
      <c r="H7843" s="8">
        <v>396879.6</v>
      </c>
      <c r="I7843" s="8">
        <v>17.760000000000002</v>
      </c>
      <c r="J7843" s="8">
        <v>458</v>
      </c>
      <c r="K7843" s="8" t="str">
        <v>low</v>
      </c>
      <c r="L7843" s="8" t="s">
        <v>19</v>
      </c>
      <c r="M7843" s="8" t="s">
        <v>75</v>
      </c>
      <c r="N7843" s="8" t="s">
        <v>249</v>
      </c>
      <c r="O7843" s="8">
        <v>2023</v>
      </c>
      <c r="P7843" s="8">
        <v>2788.29</v>
      </c>
      <c r="Q7843" s="8">
        <v>1823.04</v>
      </c>
    </row>
    <row r="7844" spans="1:17" x14ac:dyDescent="0.35">
      <c r="A7844" s="8">
        <v>7843</v>
      </c>
      <c r="B7844" s="8" t="s">
        <v>79</v>
      </c>
      <c r="C7844" s="8" t="s">
        <v>33</v>
      </c>
      <c r="D7844" s="8" t="s">
        <v>17</v>
      </c>
      <c r="E7844" s="8" t="s">
        <v>29</v>
      </c>
      <c r="F7844" s="8">
        <v>21206.74</v>
      </c>
      <c r="G7844" s="8">
        <v>266130.38</v>
      </c>
      <c r="H7844" s="8">
        <v>471922.72</v>
      </c>
      <c r="I7844" s="8">
        <v>12.98</v>
      </c>
      <c r="J7844" s="8">
        <v>764</v>
      </c>
      <c r="K7844" s="8" t="str">
        <v>High</v>
      </c>
      <c r="L7844" s="8" t="s">
        <v>35</v>
      </c>
      <c r="M7844" s="8" t="s">
        <v>46</v>
      </c>
      <c r="N7844" s="8" t="s">
        <v>130</v>
      </c>
      <c r="O7844" s="8">
        <v>2023</v>
      </c>
      <c r="P7844" s="8">
        <v>2297.15</v>
      </c>
      <c r="Q7844" s="8">
        <v>2040.13</v>
      </c>
    </row>
    <row r="7845" spans="1:17" x14ac:dyDescent="0.35">
      <c r="A7845" s="8">
        <v>7844</v>
      </c>
      <c r="B7845" s="8" t="s">
        <v>50</v>
      </c>
      <c r="C7845" s="8" t="s">
        <v>33</v>
      </c>
      <c r="D7845" s="8" t="s">
        <v>34</v>
      </c>
      <c r="E7845" s="8" t="s">
        <v>18</v>
      </c>
      <c r="F7845" s="8">
        <v>48892.52</v>
      </c>
      <c r="G7845" s="8">
        <v>410035.5</v>
      </c>
      <c r="H7845" s="8">
        <v>339716.73</v>
      </c>
      <c r="I7845" s="8">
        <v>9.44</v>
      </c>
      <c r="J7845" s="8">
        <v>479</v>
      </c>
      <c r="K7845" s="8" t="str">
        <v>low</v>
      </c>
      <c r="L7845" s="8" t="s">
        <v>35</v>
      </c>
      <c r="M7845" s="8" t="s">
        <v>75</v>
      </c>
      <c r="N7845" s="8" t="s">
        <v>323</v>
      </c>
      <c r="O7845" s="8">
        <v>2023</v>
      </c>
      <c r="P7845" s="8">
        <v>6220.38</v>
      </c>
      <c r="Q7845" s="8">
        <v>3197.86</v>
      </c>
    </row>
    <row r="7846" spans="1:17" x14ac:dyDescent="0.35">
      <c r="A7846" s="8">
        <v>7845</v>
      </c>
      <c r="B7846" s="8" t="s">
        <v>52</v>
      </c>
      <c r="C7846" s="8" t="s">
        <v>23</v>
      </c>
      <c r="D7846" s="8" t="s">
        <v>17</v>
      </c>
      <c r="E7846" s="8" t="s">
        <v>29</v>
      </c>
      <c r="F7846" s="8">
        <v>59097.3</v>
      </c>
      <c r="G7846" s="8">
        <v>150641.66</v>
      </c>
      <c r="H7846" s="8">
        <v>64100.22</v>
      </c>
      <c r="I7846" s="8">
        <v>13.91</v>
      </c>
      <c r="J7846" s="8">
        <v>538</v>
      </c>
      <c r="K7846" s="8" t="str">
        <v>low</v>
      </c>
      <c r="L7846" s="8" t="s">
        <v>19</v>
      </c>
      <c r="M7846" s="8" t="s">
        <v>46</v>
      </c>
      <c r="N7846" s="8" t="s">
        <v>183</v>
      </c>
      <c r="O7846" s="8">
        <v>2023</v>
      </c>
      <c r="P7846" s="8">
        <v>4855.6400000000003</v>
      </c>
      <c r="Q7846" s="8">
        <v>2864.5</v>
      </c>
    </row>
    <row r="7847" spans="1:17" x14ac:dyDescent="0.35">
      <c r="A7847" s="8">
        <v>7846</v>
      </c>
      <c r="B7847" s="8" t="s">
        <v>15</v>
      </c>
      <c r="C7847" s="8" t="s">
        <v>16</v>
      </c>
      <c r="D7847" s="8" t="s">
        <v>56</v>
      </c>
      <c r="E7847" s="8" t="s">
        <v>18</v>
      </c>
      <c r="F7847" s="8">
        <v>10857.64</v>
      </c>
      <c r="G7847" s="8">
        <v>451565.99</v>
      </c>
      <c r="H7847" s="8">
        <v>393794.9</v>
      </c>
      <c r="I7847" s="8">
        <v>10.86</v>
      </c>
      <c r="J7847" s="8">
        <v>368</v>
      </c>
      <c r="K7847" s="8" t="str">
        <v>low</v>
      </c>
      <c r="L7847" s="8" t="s">
        <v>45</v>
      </c>
      <c r="M7847" s="8" t="s">
        <v>26</v>
      </c>
      <c r="N7847" s="8" t="s">
        <v>137</v>
      </c>
      <c r="O7847" s="8">
        <v>2023</v>
      </c>
      <c r="P7847" s="8">
        <v>734.76</v>
      </c>
      <c r="Q7847" s="8">
        <v>647.83000000000004</v>
      </c>
    </row>
    <row r="7848" spans="1:17" x14ac:dyDescent="0.35">
      <c r="A7848" s="8">
        <v>7847</v>
      </c>
      <c r="B7848" s="8" t="s">
        <v>52</v>
      </c>
      <c r="C7848" s="8" t="s">
        <v>58</v>
      </c>
      <c r="D7848" s="8" t="s">
        <v>34</v>
      </c>
      <c r="E7848" s="8" t="s">
        <v>18</v>
      </c>
      <c r="F7848" s="8">
        <v>2442.06</v>
      </c>
      <c r="G7848" s="8">
        <v>447968.35</v>
      </c>
      <c r="H7848" s="8">
        <v>252886.81</v>
      </c>
      <c r="I7848" s="8">
        <v>12.92</v>
      </c>
      <c r="J7848" s="8">
        <v>869</v>
      </c>
      <c r="K7848" s="8" t="str">
        <v>High</v>
      </c>
      <c r="L7848" s="8" t="s">
        <v>35</v>
      </c>
      <c r="M7848" s="8" t="s">
        <v>30</v>
      </c>
      <c r="N7848" s="8" t="s">
        <v>361</v>
      </c>
      <c r="O7848" s="8">
        <v>2023</v>
      </c>
      <c r="P7848" s="8">
        <v>324.72000000000003</v>
      </c>
      <c r="Q7848" s="8">
        <v>230.36</v>
      </c>
    </row>
    <row r="7849" spans="1:17" x14ac:dyDescent="0.35">
      <c r="A7849" s="8">
        <v>7848</v>
      </c>
      <c r="B7849" s="8" t="s">
        <v>79</v>
      </c>
      <c r="C7849" s="8" t="s">
        <v>37</v>
      </c>
      <c r="D7849" s="8" t="s">
        <v>34</v>
      </c>
      <c r="E7849" s="8" t="s">
        <v>38</v>
      </c>
      <c r="F7849" s="8">
        <v>48912.99</v>
      </c>
      <c r="G7849" s="8">
        <v>38546.47</v>
      </c>
      <c r="H7849" s="8">
        <v>315750.74</v>
      </c>
      <c r="I7849" s="8">
        <v>10.66</v>
      </c>
      <c r="J7849" s="8">
        <v>510</v>
      </c>
      <c r="K7849" s="8" t="str">
        <v>low</v>
      </c>
      <c r="L7849" s="8" t="s">
        <v>35</v>
      </c>
      <c r="M7849" s="8" t="s">
        <v>46</v>
      </c>
      <c r="N7849" s="8" t="s">
        <v>364</v>
      </c>
      <c r="O7849" s="8">
        <v>2023</v>
      </c>
      <c r="P7849" s="8">
        <v>4826.4399999999996</v>
      </c>
      <c r="Q7849" s="8">
        <v>3735.65</v>
      </c>
    </row>
    <row r="7850" spans="1:17" x14ac:dyDescent="0.35">
      <c r="A7850" s="8">
        <v>7849</v>
      </c>
      <c r="B7850" s="8" t="s">
        <v>22</v>
      </c>
      <c r="C7850" s="8" t="s">
        <v>33</v>
      </c>
      <c r="D7850" s="8" t="s">
        <v>24</v>
      </c>
      <c r="E7850" s="8" t="s">
        <v>18</v>
      </c>
      <c r="F7850" s="8">
        <v>9436.25</v>
      </c>
      <c r="G7850" s="8">
        <v>223396.64</v>
      </c>
      <c r="H7850" s="8">
        <v>327738.83</v>
      </c>
      <c r="I7850" s="8">
        <v>15.46</v>
      </c>
      <c r="J7850" s="8">
        <v>430</v>
      </c>
      <c r="K7850" s="8" t="str">
        <v>low</v>
      </c>
      <c r="L7850" s="8" t="s">
        <v>35</v>
      </c>
      <c r="M7850" s="8" t="s">
        <v>46</v>
      </c>
      <c r="N7850" s="8" t="s">
        <v>231</v>
      </c>
      <c r="O7850" s="8">
        <v>2023</v>
      </c>
      <c r="P7850" s="8">
        <v>1154.25</v>
      </c>
      <c r="Q7850" s="8">
        <v>835.59</v>
      </c>
    </row>
    <row r="7851" spans="1:17" x14ac:dyDescent="0.35">
      <c r="A7851" s="8">
        <v>7850</v>
      </c>
      <c r="B7851" s="8" t="s">
        <v>79</v>
      </c>
      <c r="C7851" s="8" t="s">
        <v>23</v>
      </c>
      <c r="D7851" s="8" t="s">
        <v>24</v>
      </c>
      <c r="E7851" s="8" t="s">
        <v>18</v>
      </c>
      <c r="F7851" s="8">
        <v>74094.490000000005</v>
      </c>
      <c r="G7851" s="8">
        <v>166263.1</v>
      </c>
      <c r="H7851" s="8">
        <v>129621.18</v>
      </c>
      <c r="I7851" s="8">
        <v>17.760000000000002</v>
      </c>
      <c r="J7851" s="8">
        <v>490</v>
      </c>
      <c r="K7851" s="8" t="str">
        <v>low</v>
      </c>
      <c r="L7851" s="8" t="s">
        <v>35</v>
      </c>
      <c r="M7851" s="8" t="s">
        <v>20</v>
      </c>
      <c r="N7851" s="8" t="s">
        <v>181</v>
      </c>
      <c r="O7851" s="8">
        <v>2023</v>
      </c>
      <c r="P7851" s="8">
        <v>6273.84</v>
      </c>
      <c r="Q7851" s="8">
        <v>3430.67</v>
      </c>
    </row>
    <row r="7852" spans="1:17" x14ac:dyDescent="0.35">
      <c r="A7852" s="8">
        <v>7851</v>
      </c>
      <c r="B7852" s="8" t="s">
        <v>50</v>
      </c>
      <c r="C7852" s="8" t="s">
        <v>16</v>
      </c>
      <c r="D7852" s="8" t="s">
        <v>17</v>
      </c>
      <c r="E7852" s="8" t="s">
        <v>29</v>
      </c>
      <c r="F7852" s="8">
        <v>44438.41</v>
      </c>
      <c r="G7852" s="8">
        <v>422956.07</v>
      </c>
      <c r="H7852" s="8">
        <v>454384.54</v>
      </c>
      <c r="I7852" s="8">
        <v>10.029999999999999</v>
      </c>
      <c r="J7852" s="8">
        <v>812</v>
      </c>
      <c r="K7852" s="8" t="str">
        <v>High</v>
      </c>
      <c r="L7852" s="8" t="s">
        <v>19</v>
      </c>
      <c r="M7852" s="8" t="s">
        <v>26</v>
      </c>
      <c r="N7852" s="8" t="s">
        <v>235</v>
      </c>
      <c r="O7852" s="8">
        <v>2023</v>
      </c>
      <c r="P7852" s="8">
        <v>5383.7</v>
      </c>
      <c r="Q7852" s="8">
        <v>3186.4</v>
      </c>
    </row>
    <row r="7853" spans="1:17" x14ac:dyDescent="0.35">
      <c r="A7853" s="8">
        <v>7852</v>
      </c>
      <c r="B7853" s="8" t="s">
        <v>15</v>
      </c>
      <c r="C7853" s="8" t="s">
        <v>16</v>
      </c>
      <c r="D7853" s="8" t="s">
        <v>24</v>
      </c>
      <c r="E7853" s="8" t="s">
        <v>54</v>
      </c>
      <c r="F7853" s="8">
        <v>21247.63</v>
      </c>
      <c r="G7853" s="8">
        <v>311802.42</v>
      </c>
      <c r="H7853" s="8">
        <v>316008.65000000002</v>
      </c>
      <c r="I7853" s="8">
        <v>17.170000000000002</v>
      </c>
      <c r="J7853" s="8">
        <v>327</v>
      </c>
      <c r="K7853" s="8" t="str">
        <v>low</v>
      </c>
      <c r="L7853" s="8" t="s">
        <v>19</v>
      </c>
      <c r="M7853" s="8" t="s">
        <v>75</v>
      </c>
      <c r="N7853" s="8" t="s">
        <v>296</v>
      </c>
      <c r="O7853" s="8">
        <v>2023</v>
      </c>
      <c r="P7853" s="8">
        <v>1314.82</v>
      </c>
      <c r="Q7853" s="8">
        <v>962.68</v>
      </c>
    </row>
    <row r="7854" spans="1:17" x14ac:dyDescent="0.35">
      <c r="A7854" s="8">
        <v>7853</v>
      </c>
      <c r="B7854" s="8" t="s">
        <v>32</v>
      </c>
      <c r="C7854" s="8" t="s">
        <v>37</v>
      </c>
      <c r="D7854" s="8" t="s">
        <v>28</v>
      </c>
      <c r="E7854" s="8" t="s">
        <v>18</v>
      </c>
      <c r="F7854" s="8">
        <v>43604.32</v>
      </c>
      <c r="G7854" s="8">
        <v>334853.5</v>
      </c>
      <c r="H7854" s="8">
        <v>37273.53</v>
      </c>
      <c r="I7854" s="8">
        <v>17.61</v>
      </c>
      <c r="J7854" s="8">
        <v>327</v>
      </c>
      <c r="K7854" s="8" t="str">
        <v>low</v>
      </c>
      <c r="L7854" s="8" t="s">
        <v>25</v>
      </c>
      <c r="M7854" s="8" t="s">
        <v>30</v>
      </c>
      <c r="N7854" s="8" t="s">
        <v>77</v>
      </c>
      <c r="O7854" s="8">
        <v>2023</v>
      </c>
      <c r="P7854" s="8">
        <v>3583.37</v>
      </c>
      <c r="Q7854" s="8">
        <v>1892.34</v>
      </c>
    </row>
    <row r="7855" spans="1:17" x14ac:dyDescent="0.35">
      <c r="A7855" s="8">
        <v>7854</v>
      </c>
      <c r="B7855" s="8" t="s">
        <v>50</v>
      </c>
      <c r="C7855" s="8" t="s">
        <v>33</v>
      </c>
      <c r="D7855" s="8" t="s">
        <v>28</v>
      </c>
      <c r="E7855" s="8" t="s">
        <v>63</v>
      </c>
      <c r="F7855" s="8">
        <v>17142.82</v>
      </c>
      <c r="G7855" s="8">
        <v>119204.32</v>
      </c>
      <c r="H7855" s="8">
        <v>342934.58</v>
      </c>
      <c r="I7855" s="8">
        <v>7.74</v>
      </c>
      <c r="J7855" s="8">
        <v>498</v>
      </c>
      <c r="K7855" s="8" t="str">
        <v>low</v>
      </c>
      <c r="L7855" s="8" t="s">
        <v>39</v>
      </c>
      <c r="M7855" s="8" t="s">
        <v>30</v>
      </c>
      <c r="N7855" s="8" t="s">
        <v>368</v>
      </c>
      <c r="O7855" s="8">
        <v>2023</v>
      </c>
      <c r="P7855" s="8">
        <v>2384.2399999999998</v>
      </c>
      <c r="Q7855" s="8">
        <v>1406.3</v>
      </c>
    </row>
    <row r="7856" spans="1:17" x14ac:dyDescent="0.35">
      <c r="A7856" s="8">
        <v>7855</v>
      </c>
      <c r="B7856" s="8" t="s">
        <v>22</v>
      </c>
      <c r="C7856" s="8" t="s">
        <v>23</v>
      </c>
      <c r="D7856" s="8" t="s">
        <v>34</v>
      </c>
      <c r="E7856" s="8" t="s">
        <v>54</v>
      </c>
      <c r="F7856" s="8">
        <v>2408.7600000000002</v>
      </c>
      <c r="G7856" s="8">
        <v>412177.69</v>
      </c>
      <c r="H7856" s="8">
        <v>63397.120000000003</v>
      </c>
      <c r="I7856" s="8">
        <v>11.06</v>
      </c>
      <c r="J7856" s="8">
        <v>868</v>
      </c>
      <c r="K7856" s="8" t="str">
        <v>High</v>
      </c>
      <c r="L7856" s="8" t="s">
        <v>45</v>
      </c>
      <c r="M7856" s="8" t="s">
        <v>46</v>
      </c>
      <c r="N7856" s="8" t="s">
        <v>361</v>
      </c>
      <c r="O7856" s="8">
        <v>2023</v>
      </c>
      <c r="P7856" s="8">
        <v>252.66</v>
      </c>
      <c r="Q7856" s="8">
        <v>128.22999999999999</v>
      </c>
    </row>
    <row r="7857" spans="1:17" x14ac:dyDescent="0.35">
      <c r="A7857" s="8">
        <v>7856</v>
      </c>
      <c r="B7857" s="8" t="s">
        <v>15</v>
      </c>
      <c r="C7857" s="8" t="s">
        <v>23</v>
      </c>
      <c r="D7857" s="8" t="s">
        <v>34</v>
      </c>
      <c r="E7857" s="8" t="s">
        <v>18</v>
      </c>
      <c r="F7857" s="8">
        <v>86374.88</v>
      </c>
      <c r="G7857" s="8">
        <v>281848.75</v>
      </c>
      <c r="H7857" s="8">
        <v>26253.27</v>
      </c>
      <c r="I7857" s="8">
        <v>12.76</v>
      </c>
      <c r="J7857" s="8">
        <v>621</v>
      </c>
      <c r="K7857" s="8" t="str">
        <v>Medium</v>
      </c>
      <c r="L7857" s="8" t="s">
        <v>35</v>
      </c>
      <c r="M7857" s="8" t="s">
        <v>26</v>
      </c>
      <c r="N7857" s="8" t="s">
        <v>394</v>
      </c>
      <c r="O7857" s="8">
        <v>2023</v>
      </c>
      <c r="P7857" s="8">
        <v>11763.5</v>
      </c>
      <c r="Q7857" s="8">
        <v>9065.98</v>
      </c>
    </row>
    <row r="7858" spans="1:17" x14ac:dyDescent="0.35">
      <c r="A7858" s="8">
        <v>7857</v>
      </c>
      <c r="B7858" s="8" t="s">
        <v>79</v>
      </c>
      <c r="C7858" s="8" t="s">
        <v>23</v>
      </c>
      <c r="D7858" s="8" t="s">
        <v>34</v>
      </c>
      <c r="E7858" s="8" t="s">
        <v>63</v>
      </c>
      <c r="F7858" s="8">
        <v>51388.69</v>
      </c>
      <c r="G7858" s="8">
        <v>337793.08</v>
      </c>
      <c r="H7858" s="8">
        <v>373282.56</v>
      </c>
      <c r="I7858" s="8">
        <v>8.57</v>
      </c>
      <c r="J7858" s="8">
        <v>443</v>
      </c>
      <c r="K7858" s="8" t="str">
        <v>low</v>
      </c>
      <c r="L7858" s="8" t="s">
        <v>35</v>
      </c>
      <c r="M7858" s="8" t="s">
        <v>75</v>
      </c>
      <c r="N7858" s="8" t="s">
        <v>159</v>
      </c>
      <c r="O7858" s="8">
        <v>2023</v>
      </c>
      <c r="P7858" s="8">
        <v>6321.21</v>
      </c>
      <c r="Q7858" s="8">
        <v>5335.25</v>
      </c>
    </row>
    <row r="7859" spans="1:17" x14ac:dyDescent="0.35">
      <c r="A7859" s="8">
        <v>7858</v>
      </c>
      <c r="B7859" s="8" t="s">
        <v>52</v>
      </c>
      <c r="C7859" s="8" t="s">
        <v>16</v>
      </c>
      <c r="D7859" s="8" t="s">
        <v>17</v>
      </c>
      <c r="E7859" s="8" t="s">
        <v>38</v>
      </c>
      <c r="F7859" s="8">
        <v>42100.4</v>
      </c>
      <c r="G7859" s="8">
        <v>355014.64</v>
      </c>
      <c r="H7859" s="8">
        <v>456525.85</v>
      </c>
      <c r="I7859" s="8">
        <v>7.01</v>
      </c>
      <c r="J7859" s="8">
        <v>843</v>
      </c>
      <c r="K7859" s="8" t="str">
        <v>High</v>
      </c>
      <c r="L7859" s="8" t="s">
        <v>25</v>
      </c>
      <c r="M7859" s="8" t="s">
        <v>20</v>
      </c>
      <c r="N7859" s="8" t="s">
        <v>55</v>
      </c>
      <c r="O7859" s="8">
        <v>2023</v>
      </c>
      <c r="P7859" s="8">
        <v>3931.48</v>
      </c>
      <c r="Q7859" s="8">
        <v>2013.03</v>
      </c>
    </row>
    <row r="7860" spans="1:17" x14ac:dyDescent="0.35">
      <c r="A7860" s="8">
        <v>7859</v>
      </c>
      <c r="B7860" s="8" t="s">
        <v>52</v>
      </c>
      <c r="C7860" s="8" t="s">
        <v>37</v>
      </c>
      <c r="D7860" s="8" t="s">
        <v>56</v>
      </c>
      <c r="E7860" s="8" t="s">
        <v>18</v>
      </c>
      <c r="F7860" s="8">
        <v>4328.5600000000004</v>
      </c>
      <c r="G7860" s="8">
        <v>367936.77</v>
      </c>
      <c r="H7860" s="8">
        <v>297925.38</v>
      </c>
      <c r="I7860" s="8">
        <v>13.81</v>
      </c>
      <c r="J7860" s="8">
        <v>413</v>
      </c>
      <c r="K7860" s="8" t="str">
        <v>low</v>
      </c>
      <c r="L7860" s="8" t="s">
        <v>25</v>
      </c>
      <c r="M7860" s="8" t="s">
        <v>75</v>
      </c>
      <c r="N7860" s="8" t="s">
        <v>180</v>
      </c>
      <c r="O7860" s="8">
        <v>2023</v>
      </c>
      <c r="P7860" s="8">
        <v>552.47</v>
      </c>
      <c r="Q7860" s="8">
        <v>346.3</v>
      </c>
    </row>
    <row r="7861" spans="1:17" x14ac:dyDescent="0.35">
      <c r="A7861" s="8">
        <v>7860</v>
      </c>
      <c r="B7861" s="8" t="s">
        <v>32</v>
      </c>
      <c r="C7861" s="8" t="s">
        <v>23</v>
      </c>
      <c r="D7861" s="8" t="s">
        <v>24</v>
      </c>
      <c r="E7861" s="8" t="s">
        <v>38</v>
      </c>
      <c r="F7861" s="8">
        <v>53460.66</v>
      </c>
      <c r="G7861" s="8">
        <v>13007.33</v>
      </c>
      <c r="H7861" s="8">
        <v>37712.57</v>
      </c>
      <c r="I7861" s="8">
        <v>12.3</v>
      </c>
      <c r="J7861" s="8">
        <v>741</v>
      </c>
      <c r="K7861" s="8" t="str">
        <v>Medium</v>
      </c>
      <c r="L7861" s="8" t="s">
        <v>35</v>
      </c>
      <c r="M7861" s="8" t="s">
        <v>75</v>
      </c>
      <c r="N7861" s="8" t="s">
        <v>210</v>
      </c>
      <c r="O7861" s="8">
        <v>2023</v>
      </c>
      <c r="P7861" s="8">
        <v>6246.19</v>
      </c>
      <c r="Q7861" s="8">
        <v>5555.91</v>
      </c>
    </row>
    <row r="7862" spans="1:17" x14ac:dyDescent="0.35">
      <c r="A7862" s="8">
        <v>7861</v>
      </c>
      <c r="B7862" s="8" t="s">
        <v>32</v>
      </c>
      <c r="C7862" s="8" t="s">
        <v>58</v>
      </c>
      <c r="D7862" s="8" t="s">
        <v>28</v>
      </c>
      <c r="E7862" s="8" t="s">
        <v>54</v>
      </c>
      <c r="F7862" s="8">
        <v>26604.93</v>
      </c>
      <c r="G7862" s="8">
        <v>136509.07999999999</v>
      </c>
      <c r="H7862" s="8">
        <v>451366.46</v>
      </c>
      <c r="I7862" s="8">
        <v>7.93</v>
      </c>
      <c r="J7862" s="8">
        <v>373</v>
      </c>
      <c r="K7862" s="8" t="str">
        <v>low</v>
      </c>
      <c r="L7862" s="8" t="s">
        <v>45</v>
      </c>
      <c r="M7862" s="8" t="s">
        <v>75</v>
      </c>
      <c r="N7862" s="8" t="s">
        <v>67</v>
      </c>
      <c r="O7862" s="8">
        <v>2023</v>
      </c>
      <c r="P7862" s="8">
        <v>3195.53</v>
      </c>
      <c r="Q7862" s="8">
        <v>2618.3000000000002</v>
      </c>
    </row>
    <row r="7863" spans="1:17" x14ac:dyDescent="0.35">
      <c r="A7863" s="8">
        <v>7862</v>
      </c>
      <c r="B7863" s="8" t="s">
        <v>52</v>
      </c>
      <c r="C7863" s="8" t="s">
        <v>16</v>
      </c>
      <c r="D7863" s="8" t="s">
        <v>34</v>
      </c>
      <c r="E7863" s="8" t="s">
        <v>18</v>
      </c>
      <c r="F7863" s="8">
        <v>11495.74</v>
      </c>
      <c r="G7863" s="8">
        <v>145367.87</v>
      </c>
      <c r="H7863" s="8">
        <v>433174.71</v>
      </c>
      <c r="I7863" s="8">
        <v>17.39</v>
      </c>
      <c r="J7863" s="8">
        <v>889</v>
      </c>
      <c r="K7863" s="8" t="str">
        <v>High</v>
      </c>
      <c r="L7863" s="8" t="s">
        <v>35</v>
      </c>
      <c r="M7863" s="8" t="s">
        <v>30</v>
      </c>
      <c r="N7863" s="8" t="s">
        <v>281</v>
      </c>
      <c r="O7863" s="8">
        <v>2023</v>
      </c>
      <c r="P7863" s="8">
        <v>905.84</v>
      </c>
      <c r="Q7863" s="8">
        <v>647.77</v>
      </c>
    </row>
    <row r="7864" spans="1:17" x14ac:dyDescent="0.35">
      <c r="A7864" s="8">
        <v>7863</v>
      </c>
      <c r="B7864" s="8" t="s">
        <v>79</v>
      </c>
      <c r="C7864" s="8" t="s">
        <v>16</v>
      </c>
      <c r="D7864" s="8" t="s">
        <v>34</v>
      </c>
      <c r="E7864" s="8" t="s">
        <v>38</v>
      </c>
      <c r="F7864" s="8">
        <v>66892.34</v>
      </c>
      <c r="G7864" s="8">
        <v>148599.82</v>
      </c>
      <c r="H7864" s="8">
        <v>257362.38</v>
      </c>
      <c r="I7864" s="8">
        <v>6.02</v>
      </c>
      <c r="J7864" s="8">
        <v>368</v>
      </c>
      <c r="K7864" s="8" t="str">
        <v>low</v>
      </c>
      <c r="L7864" s="8" t="s">
        <v>39</v>
      </c>
      <c r="M7864" s="8" t="s">
        <v>75</v>
      </c>
      <c r="N7864" s="8" t="s">
        <v>219</v>
      </c>
      <c r="O7864" s="8">
        <v>2023</v>
      </c>
      <c r="P7864" s="8">
        <v>4405.3100000000004</v>
      </c>
      <c r="Q7864" s="8">
        <v>2345.0500000000002</v>
      </c>
    </row>
    <row r="7865" spans="1:17" x14ac:dyDescent="0.35">
      <c r="A7865" s="8">
        <v>7864</v>
      </c>
      <c r="B7865" s="8" t="s">
        <v>43</v>
      </c>
      <c r="C7865" s="8" t="s">
        <v>33</v>
      </c>
      <c r="D7865" s="8" t="s">
        <v>34</v>
      </c>
      <c r="E7865" s="8" t="s">
        <v>18</v>
      </c>
      <c r="F7865" s="8">
        <v>72810.44</v>
      </c>
      <c r="G7865" s="8">
        <v>35344.43</v>
      </c>
      <c r="H7865" s="8">
        <v>151284.15</v>
      </c>
      <c r="I7865" s="8">
        <v>10.11</v>
      </c>
      <c r="J7865" s="8">
        <v>650</v>
      </c>
      <c r="K7865" s="8" t="str">
        <v>Medium</v>
      </c>
      <c r="L7865" s="8" t="s">
        <v>39</v>
      </c>
      <c r="M7865" s="8" t="s">
        <v>46</v>
      </c>
      <c r="N7865" s="8" t="s">
        <v>113</v>
      </c>
      <c r="O7865" s="8">
        <v>2023</v>
      </c>
      <c r="P7865" s="8">
        <v>3764.75</v>
      </c>
      <c r="Q7865" s="8">
        <v>3057.04</v>
      </c>
    </row>
    <row r="7866" spans="1:17" x14ac:dyDescent="0.35">
      <c r="A7866" s="8">
        <v>7865</v>
      </c>
      <c r="B7866" s="8" t="s">
        <v>85</v>
      </c>
      <c r="C7866" s="8" t="s">
        <v>33</v>
      </c>
      <c r="D7866" s="8" t="s">
        <v>24</v>
      </c>
      <c r="E7866" s="8" t="s">
        <v>18</v>
      </c>
      <c r="F7866" s="8">
        <v>57450.18</v>
      </c>
      <c r="G7866" s="8">
        <v>448021.56</v>
      </c>
      <c r="H7866" s="8">
        <v>101970.03</v>
      </c>
      <c r="I7866" s="8">
        <v>13.74</v>
      </c>
      <c r="J7866" s="8">
        <v>425</v>
      </c>
      <c r="K7866" s="8" t="str">
        <v>low</v>
      </c>
      <c r="L7866" s="8" t="s">
        <v>45</v>
      </c>
      <c r="M7866" s="8" t="s">
        <v>46</v>
      </c>
      <c r="N7866" s="8" t="s">
        <v>171</v>
      </c>
      <c r="O7866" s="8">
        <v>2023</v>
      </c>
      <c r="P7866" s="8">
        <v>3100.66</v>
      </c>
      <c r="Q7866" s="8">
        <v>2664.68</v>
      </c>
    </row>
    <row r="7867" spans="1:17" x14ac:dyDescent="0.35">
      <c r="A7867" s="8">
        <v>7866</v>
      </c>
      <c r="B7867" s="8" t="s">
        <v>41</v>
      </c>
      <c r="C7867" s="8" t="s">
        <v>37</v>
      </c>
      <c r="D7867" s="8" t="s">
        <v>17</v>
      </c>
      <c r="E7867" s="8" t="s">
        <v>63</v>
      </c>
      <c r="F7867" s="8">
        <v>7160.8</v>
      </c>
      <c r="G7867" s="8">
        <v>56729.67</v>
      </c>
      <c r="H7867" s="8">
        <v>469692.48</v>
      </c>
      <c r="I7867" s="8">
        <v>6.28</v>
      </c>
      <c r="J7867" s="8">
        <v>783</v>
      </c>
      <c r="K7867" s="8" t="str">
        <v>High</v>
      </c>
      <c r="L7867" s="8" t="s">
        <v>25</v>
      </c>
      <c r="M7867" s="8" t="s">
        <v>75</v>
      </c>
      <c r="N7867" s="8" t="s">
        <v>76</v>
      </c>
      <c r="O7867" s="8">
        <v>2023</v>
      </c>
      <c r="P7867" s="8">
        <v>473.72</v>
      </c>
      <c r="Q7867" s="8">
        <v>318.24</v>
      </c>
    </row>
    <row r="7868" spans="1:17" x14ac:dyDescent="0.35">
      <c r="A7868" s="8">
        <v>7867</v>
      </c>
      <c r="B7868" s="8" t="s">
        <v>48</v>
      </c>
      <c r="C7868" s="8" t="s">
        <v>37</v>
      </c>
      <c r="D7868" s="8" t="s">
        <v>17</v>
      </c>
      <c r="E7868" s="8" t="s">
        <v>54</v>
      </c>
      <c r="F7868" s="8">
        <v>75463.91</v>
      </c>
      <c r="G7868" s="8">
        <v>101176.55</v>
      </c>
      <c r="H7868" s="8">
        <v>7336.75</v>
      </c>
      <c r="I7868" s="8">
        <v>12.2</v>
      </c>
      <c r="J7868" s="8">
        <v>655</v>
      </c>
      <c r="K7868" s="8" t="str">
        <v>Medium</v>
      </c>
      <c r="L7868" s="8" t="s">
        <v>39</v>
      </c>
      <c r="M7868" s="8" t="s">
        <v>46</v>
      </c>
      <c r="N7868" s="8" t="s">
        <v>115</v>
      </c>
      <c r="O7868" s="8">
        <v>2023</v>
      </c>
      <c r="P7868" s="8">
        <v>5956.82</v>
      </c>
      <c r="Q7868" s="8">
        <v>3731.41</v>
      </c>
    </row>
    <row r="7869" spans="1:17" x14ac:dyDescent="0.35">
      <c r="A7869" s="8">
        <v>7868</v>
      </c>
      <c r="B7869" s="8" t="s">
        <v>41</v>
      </c>
      <c r="C7869" s="8" t="s">
        <v>16</v>
      </c>
      <c r="D7869" s="8" t="s">
        <v>34</v>
      </c>
      <c r="E7869" s="8" t="s">
        <v>54</v>
      </c>
      <c r="F7869" s="8">
        <v>12067.83</v>
      </c>
      <c r="G7869" s="8">
        <v>420044.9</v>
      </c>
      <c r="H7869" s="8">
        <v>219741.51</v>
      </c>
      <c r="I7869" s="8">
        <v>16.88</v>
      </c>
      <c r="J7869" s="8">
        <v>394</v>
      </c>
      <c r="K7869" s="8" t="str">
        <v>low</v>
      </c>
      <c r="L7869" s="8" t="s">
        <v>25</v>
      </c>
      <c r="M7869" s="8" t="s">
        <v>26</v>
      </c>
      <c r="N7869" s="8" t="s">
        <v>327</v>
      </c>
      <c r="O7869" s="8">
        <v>2023</v>
      </c>
      <c r="P7869" s="8">
        <v>1001.25</v>
      </c>
      <c r="Q7869" s="8">
        <v>900.19</v>
      </c>
    </row>
    <row r="7870" spans="1:17" x14ac:dyDescent="0.35">
      <c r="A7870" s="8">
        <v>7869</v>
      </c>
      <c r="B7870" s="8" t="s">
        <v>41</v>
      </c>
      <c r="C7870" s="8" t="s">
        <v>33</v>
      </c>
      <c r="D7870" s="8" t="s">
        <v>24</v>
      </c>
      <c r="E7870" s="8" t="s">
        <v>29</v>
      </c>
      <c r="F7870" s="8">
        <v>10552.22</v>
      </c>
      <c r="G7870" s="8">
        <v>143866.43</v>
      </c>
      <c r="H7870" s="8">
        <v>361174.58</v>
      </c>
      <c r="I7870" s="8">
        <v>15.93</v>
      </c>
      <c r="J7870" s="8">
        <v>317</v>
      </c>
      <c r="K7870" s="8" t="str">
        <v>low</v>
      </c>
      <c r="L7870" s="8" t="s">
        <v>45</v>
      </c>
      <c r="M7870" s="8" t="s">
        <v>46</v>
      </c>
      <c r="N7870" s="8" t="s">
        <v>267</v>
      </c>
      <c r="O7870" s="8">
        <v>2023</v>
      </c>
      <c r="P7870" s="8">
        <v>548.14</v>
      </c>
      <c r="Q7870" s="8">
        <v>348.23</v>
      </c>
    </row>
    <row r="7871" spans="1:17" x14ac:dyDescent="0.35">
      <c r="A7871" s="8">
        <v>7870</v>
      </c>
      <c r="B7871" s="8" t="s">
        <v>41</v>
      </c>
      <c r="C7871" s="8" t="s">
        <v>16</v>
      </c>
      <c r="D7871" s="8" t="s">
        <v>56</v>
      </c>
      <c r="E7871" s="8" t="s">
        <v>54</v>
      </c>
      <c r="F7871" s="8">
        <v>18331.099999999999</v>
      </c>
      <c r="G7871" s="8">
        <v>108993.66</v>
      </c>
      <c r="H7871" s="8">
        <v>319270.92</v>
      </c>
      <c r="I7871" s="8">
        <v>7.6</v>
      </c>
      <c r="J7871" s="8">
        <v>320</v>
      </c>
      <c r="K7871" s="8" t="str">
        <v>low</v>
      </c>
      <c r="L7871" s="8" t="s">
        <v>45</v>
      </c>
      <c r="M7871" s="8" t="s">
        <v>20</v>
      </c>
      <c r="N7871" s="8" t="s">
        <v>218</v>
      </c>
      <c r="O7871" s="8">
        <v>2023</v>
      </c>
      <c r="P7871" s="8">
        <v>2679.29</v>
      </c>
      <c r="Q7871" s="8">
        <v>1693.99</v>
      </c>
    </row>
    <row r="7872" spans="1:17" x14ac:dyDescent="0.35">
      <c r="A7872" s="8">
        <v>7871</v>
      </c>
      <c r="B7872" s="8" t="s">
        <v>52</v>
      </c>
      <c r="C7872" s="8" t="s">
        <v>58</v>
      </c>
      <c r="D7872" s="8" t="s">
        <v>17</v>
      </c>
      <c r="E7872" s="8" t="s">
        <v>29</v>
      </c>
      <c r="F7872" s="8">
        <v>64372.86</v>
      </c>
      <c r="G7872" s="8">
        <v>74320.44</v>
      </c>
      <c r="H7872" s="8">
        <v>312274.71000000002</v>
      </c>
      <c r="I7872" s="8">
        <v>17.559999999999999</v>
      </c>
      <c r="J7872" s="8">
        <v>713</v>
      </c>
      <c r="K7872" s="8" t="str">
        <v>Medium</v>
      </c>
      <c r="L7872" s="8" t="s">
        <v>25</v>
      </c>
      <c r="M7872" s="8" t="s">
        <v>46</v>
      </c>
      <c r="N7872" s="8" t="s">
        <v>67</v>
      </c>
      <c r="O7872" s="8">
        <v>2023</v>
      </c>
      <c r="P7872" s="8">
        <v>3755.93</v>
      </c>
      <c r="Q7872" s="8">
        <v>2574.63</v>
      </c>
    </row>
    <row r="7873" spans="1:17" x14ac:dyDescent="0.35">
      <c r="A7873" s="8">
        <v>7872</v>
      </c>
      <c r="B7873" s="8" t="s">
        <v>85</v>
      </c>
      <c r="C7873" s="8" t="s">
        <v>37</v>
      </c>
      <c r="D7873" s="8" t="s">
        <v>56</v>
      </c>
      <c r="E7873" s="8" t="s">
        <v>63</v>
      </c>
      <c r="F7873" s="8">
        <v>74528.67</v>
      </c>
      <c r="G7873" s="8">
        <v>235395.26</v>
      </c>
      <c r="H7873" s="8">
        <v>103645.85</v>
      </c>
      <c r="I7873" s="8">
        <v>5.75</v>
      </c>
      <c r="J7873" s="8">
        <v>709</v>
      </c>
      <c r="K7873" s="8" t="str">
        <v>Medium</v>
      </c>
      <c r="L7873" s="8" t="s">
        <v>19</v>
      </c>
      <c r="M7873" s="8" t="s">
        <v>30</v>
      </c>
      <c r="N7873" s="8" t="s">
        <v>53</v>
      </c>
      <c r="O7873" s="8">
        <v>2023</v>
      </c>
      <c r="P7873" s="8">
        <v>4397.59</v>
      </c>
      <c r="Q7873" s="8">
        <v>2447.86</v>
      </c>
    </row>
    <row r="7874" spans="1:17" x14ac:dyDescent="0.35">
      <c r="A7874" s="8">
        <v>7873</v>
      </c>
      <c r="B7874" s="8" t="s">
        <v>52</v>
      </c>
      <c r="C7874" s="8" t="s">
        <v>33</v>
      </c>
      <c r="D7874" s="8" t="s">
        <v>28</v>
      </c>
      <c r="E7874" s="8" t="s">
        <v>18</v>
      </c>
      <c r="F7874" s="8">
        <v>64367.71</v>
      </c>
      <c r="G7874" s="8">
        <v>411203.34</v>
      </c>
      <c r="H7874" s="8">
        <v>324815.76</v>
      </c>
      <c r="I7874" s="8">
        <v>8.74</v>
      </c>
      <c r="J7874" s="8">
        <v>718</v>
      </c>
      <c r="K7874" s="8" t="str">
        <v>Medium</v>
      </c>
      <c r="L7874" s="8" t="s">
        <v>45</v>
      </c>
      <c r="M7874" s="8" t="s">
        <v>75</v>
      </c>
      <c r="N7874" s="8" t="s">
        <v>163</v>
      </c>
      <c r="O7874" s="8">
        <v>2023</v>
      </c>
      <c r="P7874" s="8">
        <v>7931.84</v>
      </c>
      <c r="Q7874" s="8">
        <v>4434.9399999999996</v>
      </c>
    </row>
    <row r="7875" spans="1:17" x14ac:dyDescent="0.35">
      <c r="A7875" s="8">
        <v>7874</v>
      </c>
      <c r="B7875" s="8" t="s">
        <v>22</v>
      </c>
      <c r="C7875" s="8" t="s">
        <v>33</v>
      </c>
      <c r="D7875" s="8" t="s">
        <v>24</v>
      </c>
      <c r="E7875" s="8" t="s">
        <v>63</v>
      </c>
      <c r="F7875" s="8">
        <v>1876.47</v>
      </c>
      <c r="G7875" s="8">
        <v>410062.89</v>
      </c>
      <c r="H7875" s="8">
        <v>213955.08</v>
      </c>
      <c r="I7875" s="8">
        <v>17.07</v>
      </c>
      <c r="J7875" s="8">
        <v>897</v>
      </c>
      <c r="K7875" s="8" t="str">
        <v>High</v>
      </c>
      <c r="L7875" s="8" t="s">
        <v>35</v>
      </c>
      <c r="M7875" s="8" t="s">
        <v>20</v>
      </c>
      <c r="N7875" s="8" t="s">
        <v>370</v>
      </c>
      <c r="O7875" s="8">
        <v>2023</v>
      </c>
      <c r="P7875" s="8">
        <v>267.5</v>
      </c>
      <c r="Q7875" s="8">
        <v>160.13999999999999</v>
      </c>
    </row>
    <row r="7876" spans="1:17" x14ac:dyDescent="0.35">
      <c r="A7876" s="8">
        <v>7875</v>
      </c>
      <c r="B7876" s="8" t="s">
        <v>85</v>
      </c>
      <c r="C7876" s="8" t="s">
        <v>23</v>
      </c>
      <c r="D7876" s="8" t="s">
        <v>17</v>
      </c>
      <c r="E7876" s="8" t="s">
        <v>18</v>
      </c>
      <c r="F7876" s="8">
        <v>10750.82</v>
      </c>
      <c r="G7876" s="8">
        <v>340451.47</v>
      </c>
      <c r="H7876" s="8">
        <v>288331.53999999998</v>
      </c>
      <c r="I7876" s="8">
        <v>13.13</v>
      </c>
      <c r="J7876" s="8">
        <v>536</v>
      </c>
      <c r="K7876" s="8" t="str">
        <v>low</v>
      </c>
      <c r="L7876" s="8" t="s">
        <v>45</v>
      </c>
      <c r="M7876" s="8" t="s">
        <v>46</v>
      </c>
      <c r="N7876" s="8" t="s">
        <v>123</v>
      </c>
      <c r="O7876" s="8">
        <v>2023</v>
      </c>
      <c r="P7876" s="8">
        <v>767.45</v>
      </c>
      <c r="Q7876" s="8">
        <v>588.51</v>
      </c>
    </row>
    <row r="7877" spans="1:17" x14ac:dyDescent="0.35">
      <c r="A7877" s="8">
        <v>7876</v>
      </c>
      <c r="B7877" s="8" t="s">
        <v>85</v>
      </c>
      <c r="C7877" s="8" t="s">
        <v>33</v>
      </c>
      <c r="D7877" s="8" t="s">
        <v>56</v>
      </c>
      <c r="E7877" s="8" t="s">
        <v>54</v>
      </c>
      <c r="F7877" s="8">
        <v>76642.710000000006</v>
      </c>
      <c r="G7877" s="8">
        <v>246780.99</v>
      </c>
      <c r="H7877" s="8">
        <v>51127.64</v>
      </c>
      <c r="I7877" s="8">
        <v>11.66</v>
      </c>
      <c r="J7877" s="8">
        <v>459</v>
      </c>
      <c r="K7877" s="8" t="str">
        <v>low</v>
      </c>
      <c r="L7877" s="8" t="s">
        <v>19</v>
      </c>
      <c r="M7877" s="8" t="s">
        <v>46</v>
      </c>
      <c r="N7877" s="8" t="s">
        <v>307</v>
      </c>
      <c r="O7877" s="8">
        <v>2023</v>
      </c>
      <c r="P7877" s="8">
        <v>7153.93</v>
      </c>
      <c r="Q7877" s="8">
        <v>4295.05</v>
      </c>
    </row>
    <row r="7878" spans="1:17" x14ac:dyDescent="0.35">
      <c r="A7878" s="8">
        <v>7877</v>
      </c>
      <c r="B7878" s="8" t="s">
        <v>52</v>
      </c>
      <c r="C7878" s="8" t="s">
        <v>37</v>
      </c>
      <c r="D7878" s="8" t="s">
        <v>56</v>
      </c>
      <c r="E7878" s="8" t="s">
        <v>54</v>
      </c>
      <c r="F7878" s="8">
        <v>41637.11</v>
      </c>
      <c r="G7878" s="8">
        <v>108276.35</v>
      </c>
      <c r="H7878" s="8">
        <v>190690.87</v>
      </c>
      <c r="I7878" s="8">
        <v>11.47</v>
      </c>
      <c r="J7878" s="8">
        <v>686</v>
      </c>
      <c r="K7878" s="8" t="str">
        <v>Medium</v>
      </c>
      <c r="L7878" s="8" t="s">
        <v>19</v>
      </c>
      <c r="M7878" s="8" t="s">
        <v>30</v>
      </c>
      <c r="N7878" s="8" t="s">
        <v>360</v>
      </c>
      <c r="O7878" s="8">
        <v>2023</v>
      </c>
      <c r="P7878" s="8">
        <v>2311.4299999999998</v>
      </c>
      <c r="Q7878" s="8">
        <v>1819.24</v>
      </c>
    </row>
    <row r="7879" spans="1:17" x14ac:dyDescent="0.35">
      <c r="A7879" s="8">
        <v>7878</v>
      </c>
      <c r="B7879" s="8" t="s">
        <v>50</v>
      </c>
      <c r="C7879" s="8" t="s">
        <v>23</v>
      </c>
      <c r="D7879" s="8" t="s">
        <v>24</v>
      </c>
      <c r="E7879" s="8" t="s">
        <v>29</v>
      </c>
      <c r="F7879" s="8">
        <v>91824.15</v>
      </c>
      <c r="G7879" s="8">
        <v>379576.5</v>
      </c>
      <c r="H7879" s="8">
        <v>243033.24</v>
      </c>
      <c r="I7879" s="8">
        <v>9.4600000000000009</v>
      </c>
      <c r="J7879" s="8">
        <v>832</v>
      </c>
      <c r="K7879" s="8" t="str">
        <v>High</v>
      </c>
      <c r="L7879" s="8" t="s">
        <v>19</v>
      </c>
      <c r="M7879" s="8" t="s">
        <v>20</v>
      </c>
      <c r="N7879" s="8" t="s">
        <v>265</v>
      </c>
      <c r="O7879" s="8">
        <v>2023</v>
      </c>
      <c r="P7879" s="8">
        <v>10763.52</v>
      </c>
      <c r="Q7879" s="8">
        <v>8958.39</v>
      </c>
    </row>
    <row r="7880" spans="1:17" x14ac:dyDescent="0.35">
      <c r="A7880" s="8">
        <v>7879</v>
      </c>
      <c r="B7880" s="8" t="s">
        <v>15</v>
      </c>
      <c r="C7880" s="8" t="s">
        <v>23</v>
      </c>
      <c r="D7880" s="8" t="s">
        <v>24</v>
      </c>
      <c r="E7880" s="8" t="s">
        <v>54</v>
      </c>
      <c r="F7880" s="8">
        <v>90382.27</v>
      </c>
      <c r="G7880" s="8">
        <v>210917.2</v>
      </c>
      <c r="H7880" s="8">
        <v>297060.09000000003</v>
      </c>
      <c r="I7880" s="8">
        <v>14.22</v>
      </c>
      <c r="J7880" s="8">
        <v>719</v>
      </c>
      <c r="K7880" s="8" t="str">
        <v>Medium</v>
      </c>
      <c r="L7880" s="8" t="s">
        <v>45</v>
      </c>
      <c r="M7880" s="8" t="s">
        <v>75</v>
      </c>
      <c r="N7880" s="8" t="s">
        <v>410</v>
      </c>
      <c r="O7880" s="8">
        <v>2023</v>
      </c>
      <c r="P7880" s="8">
        <v>11298.09</v>
      </c>
      <c r="Q7880" s="8">
        <v>9615.7900000000009</v>
      </c>
    </row>
    <row r="7881" spans="1:17" x14ac:dyDescent="0.35">
      <c r="A7881" s="8">
        <v>7880</v>
      </c>
      <c r="B7881" s="8" t="s">
        <v>85</v>
      </c>
      <c r="C7881" s="8" t="s">
        <v>37</v>
      </c>
      <c r="D7881" s="8" t="s">
        <v>34</v>
      </c>
      <c r="E7881" s="8" t="s">
        <v>54</v>
      </c>
      <c r="F7881" s="8">
        <v>89317.43</v>
      </c>
      <c r="G7881" s="8">
        <v>248827.23</v>
      </c>
      <c r="H7881" s="8">
        <v>13197.34</v>
      </c>
      <c r="I7881" s="8">
        <v>17.78</v>
      </c>
      <c r="J7881" s="8">
        <v>859</v>
      </c>
      <c r="K7881" s="8" t="str">
        <v>High</v>
      </c>
      <c r="L7881" s="8" t="s">
        <v>35</v>
      </c>
      <c r="M7881" s="8" t="s">
        <v>30</v>
      </c>
      <c r="N7881" s="8" t="s">
        <v>292</v>
      </c>
      <c r="O7881" s="8">
        <v>2023</v>
      </c>
      <c r="P7881" s="8">
        <v>6950.81</v>
      </c>
      <c r="Q7881" s="8">
        <v>4767.46</v>
      </c>
    </row>
    <row r="7882" spans="1:17" x14ac:dyDescent="0.35">
      <c r="A7882" s="8">
        <v>7881</v>
      </c>
      <c r="B7882" s="8" t="s">
        <v>32</v>
      </c>
      <c r="C7882" s="8" t="s">
        <v>23</v>
      </c>
      <c r="D7882" s="8" t="s">
        <v>24</v>
      </c>
      <c r="E7882" s="8" t="s">
        <v>18</v>
      </c>
      <c r="F7882" s="8">
        <v>92809.38</v>
      </c>
      <c r="G7882" s="8">
        <v>364760.06</v>
      </c>
      <c r="H7882" s="8">
        <v>486567.15</v>
      </c>
      <c r="I7882" s="8">
        <v>17.07</v>
      </c>
      <c r="J7882" s="8">
        <v>562</v>
      </c>
      <c r="K7882" s="8" t="str">
        <v>low</v>
      </c>
      <c r="L7882" s="8" t="s">
        <v>35</v>
      </c>
      <c r="M7882" s="8" t="s">
        <v>75</v>
      </c>
      <c r="N7882" s="8" t="s">
        <v>250</v>
      </c>
      <c r="O7882" s="8">
        <v>2023</v>
      </c>
      <c r="P7882" s="8">
        <v>6134.01</v>
      </c>
      <c r="Q7882" s="8">
        <v>4543.1899999999996</v>
      </c>
    </row>
    <row r="7883" spans="1:17" x14ac:dyDescent="0.35">
      <c r="A7883" s="8">
        <v>7882</v>
      </c>
      <c r="B7883" s="8" t="s">
        <v>50</v>
      </c>
      <c r="C7883" s="8" t="s">
        <v>37</v>
      </c>
      <c r="D7883" s="8" t="s">
        <v>34</v>
      </c>
      <c r="E7883" s="8" t="s">
        <v>63</v>
      </c>
      <c r="F7883" s="8">
        <v>55220.02</v>
      </c>
      <c r="G7883" s="8">
        <v>17770.349999999999</v>
      </c>
      <c r="H7883" s="8">
        <v>490256.77</v>
      </c>
      <c r="I7883" s="8">
        <v>7.69</v>
      </c>
      <c r="J7883" s="8">
        <v>423</v>
      </c>
      <c r="K7883" s="8" t="str">
        <v>low</v>
      </c>
      <c r="L7883" s="8" t="s">
        <v>39</v>
      </c>
      <c r="M7883" s="8" t="s">
        <v>30</v>
      </c>
      <c r="N7883" s="8" t="s">
        <v>286</v>
      </c>
      <c r="O7883" s="8">
        <v>2023</v>
      </c>
      <c r="P7883" s="8">
        <v>7765.3</v>
      </c>
      <c r="Q7883" s="8">
        <v>6058.28</v>
      </c>
    </row>
    <row r="7884" spans="1:17" x14ac:dyDescent="0.35">
      <c r="A7884" s="8">
        <v>7883</v>
      </c>
      <c r="B7884" s="8" t="s">
        <v>85</v>
      </c>
      <c r="C7884" s="8" t="s">
        <v>16</v>
      </c>
      <c r="D7884" s="8" t="s">
        <v>24</v>
      </c>
      <c r="E7884" s="8" t="s">
        <v>29</v>
      </c>
      <c r="F7884" s="8">
        <v>73385.78</v>
      </c>
      <c r="G7884" s="8">
        <v>9663.92</v>
      </c>
      <c r="H7884" s="8">
        <v>14542.67</v>
      </c>
      <c r="I7884" s="8">
        <v>8.6</v>
      </c>
      <c r="J7884" s="8">
        <v>361</v>
      </c>
      <c r="K7884" s="8" t="str">
        <v>low</v>
      </c>
      <c r="L7884" s="8" t="s">
        <v>19</v>
      </c>
      <c r="M7884" s="8" t="s">
        <v>30</v>
      </c>
      <c r="N7884" s="8" t="s">
        <v>118</v>
      </c>
      <c r="O7884" s="8">
        <v>2023</v>
      </c>
      <c r="P7884" s="8">
        <v>6931.26</v>
      </c>
      <c r="Q7884" s="8">
        <v>4000.16</v>
      </c>
    </row>
    <row r="7885" spans="1:17" x14ac:dyDescent="0.35">
      <c r="A7885" s="8">
        <v>7884</v>
      </c>
      <c r="B7885" s="8" t="s">
        <v>32</v>
      </c>
      <c r="C7885" s="8" t="s">
        <v>37</v>
      </c>
      <c r="D7885" s="8" t="s">
        <v>56</v>
      </c>
      <c r="E7885" s="8" t="s">
        <v>63</v>
      </c>
      <c r="F7885" s="8">
        <v>56502.75</v>
      </c>
      <c r="G7885" s="8">
        <v>293386.98</v>
      </c>
      <c r="H7885" s="8">
        <v>42541.58</v>
      </c>
      <c r="I7885" s="8">
        <v>14.11</v>
      </c>
      <c r="J7885" s="8">
        <v>659</v>
      </c>
      <c r="K7885" s="8" t="str">
        <v>Medium</v>
      </c>
      <c r="L7885" s="8" t="s">
        <v>45</v>
      </c>
      <c r="M7885" s="8" t="s">
        <v>46</v>
      </c>
      <c r="N7885" s="8" t="s">
        <v>307</v>
      </c>
      <c r="O7885" s="8">
        <v>2023</v>
      </c>
      <c r="P7885" s="8">
        <v>8011.97</v>
      </c>
      <c r="Q7885" s="8">
        <v>6119.15</v>
      </c>
    </row>
    <row r="7886" spans="1:17" x14ac:dyDescent="0.35">
      <c r="A7886" s="8">
        <v>7885</v>
      </c>
      <c r="B7886" s="8" t="s">
        <v>85</v>
      </c>
      <c r="C7886" s="8" t="s">
        <v>58</v>
      </c>
      <c r="D7886" s="8" t="s">
        <v>17</v>
      </c>
      <c r="E7886" s="8" t="s">
        <v>54</v>
      </c>
      <c r="F7886" s="8">
        <v>2089.31</v>
      </c>
      <c r="G7886" s="8">
        <v>397372.53</v>
      </c>
      <c r="H7886" s="8">
        <v>192010.9</v>
      </c>
      <c r="I7886" s="8">
        <v>14.61</v>
      </c>
      <c r="J7886" s="8">
        <v>381</v>
      </c>
      <c r="K7886" s="8" t="str">
        <v>low</v>
      </c>
      <c r="L7886" s="8" t="s">
        <v>25</v>
      </c>
      <c r="M7886" s="8" t="s">
        <v>20</v>
      </c>
      <c r="N7886" s="8" t="s">
        <v>384</v>
      </c>
      <c r="O7886" s="8">
        <v>2023</v>
      </c>
      <c r="P7886" s="8">
        <v>310.92</v>
      </c>
      <c r="Q7886" s="8">
        <v>157.88</v>
      </c>
    </row>
    <row r="7887" spans="1:17" x14ac:dyDescent="0.35">
      <c r="A7887" s="8">
        <v>7886</v>
      </c>
      <c r="B7887" s="8" t="s">
        <v>85</v>
      </c>
      <c r="C7887" s="8" t="s">
        <v>37</v>
      </c>
      <c r="D7887" s="8" t="s">
        <v>56</v>
      </c>
      <c r="E7887" s="8" t="s">
        <v>38</v>
      </c>
      <c r="F7887" s="8">
        <v>55328.77</v>
      </c>
      <c r="G7887" s="8">
        <v>384677.95</v>
      </c>
      <c r="H7887" s="8">
        <v>26519.43</v>
      </c>
      <c r="I7887" s="8">
        <v>16.239999999999998</v>
      </c>
      <c r="J7887" s="8">
        <v>309</v>
      </c>
      <c r="K7887" s="8" t="str">
        <v>low</v>
      </c>
      <c r="L7887" s="8" t="s">
        <v>19</v>
      </c>
      <c r="M7887" s="8" t="s">
        <v>75</v>
      </c>
      <c r="N7887" s="8" t="s">
        <v>194</v>
      </c>
      <c r="O7887" s="8">
        <v>2023</v>
      </c>
      <c r="P7887" s="8">
        <v>6120.34</v>
      </c>
      <c r="Q7887" s="8">
        <v>4133.9399999999996</v>
      </c>
    </row>
    <row r="7888" spans="1:17" x14ac:dyDescent="0.35">
      <c r="A7888" s="8">
        <v>7887</v>
      </c>
      <c r="B7888" s="8" t="s">
        <v>85</v>
      </c>
      <c r="C7888" s="8" t="s">
        <v>37</v>
      </c>
      <c r="D7888" s="8" t="s">
        <v>24</v>
      </c>
      <c r="E7888" s="8" t="s">
        <v>29</v>
      </c>
      <c r="F7888" s="8">
        <v>55775.7</v>
      </c>
      <c r="G7888" s="8">
        <v>188221.8</v>
      </c>
      <c r="H7888" s="8">
        <v>225610.93</v>
      </c>
      <c r="I7888" s="8">
        <v>8.3800000000000008</v>
      </c>
      <c r="J7888" s="8">
        <v>709</v>
      </c>
      <c r="K7888" s="8" t="str">
        <v>Medium</v>
      </c>
      <c r="L7888" s="8" t="s">
        <v>39</v>
      </c>
      <c r="M7888" s="8" t="s">
        <v>75</v>
      </c>
      <c r="N7888" s="8" t="s">
        <v>90</v>
      </c>
      <c r="O7888" s="8">
        <v>2023</v>
      </c>
      <c r="P7888" s="8">
        <v>6806.28</v>
      </c>
      <c r="Q7888" s="8">
        <v>5546.36</v>
      </c>
    </row>
    <row r="7889" spans="1:17" x14ac:dyDescent="0.35">
      <c r="A7889" s="8">
        <v>7888</v>
      </c>
      <c r="B7889" s="8" t="s">
        <v>50</v>
      </c>
      <c r="C7889" s="8" t="s">
        <v>16</v>
      </c>
      <c r="D7889" s="8" t="s">
        <v>24</v>
      </c>
      <c r="E7889" s="8" t="s">
        <v>54</v>
      </c>
      <c r="F7889" s="8">
        <v>14760.75</v>
      </c>
      <c r="G7889" s="8">
        <v>83063.5</v>
      </c>
      <c r="H7889" s="8">
        <v>255068.04</v>
      </c>
      <c r="I7889" s="8">
        <v>13.96</v>
      </c>
      <c r="J7889" s="8">
        <v>449</v>
      </c>
      <c r="K7889" s="8" t="str">
        <v>low</v>
      </c>
      <c r="L7889" s="8" t="s">
        <v>25</v>
      </c>
      <c r="M7889" s="8" t="s">
        <v>75</v>
      </c>
      <c r="N7889" s="8" t="s">
        <v>252</v>
      </c>
      <c r="O7889" s="8">
        <v>2023</v>
      </c>
      <c r="P7889" s="8">
        <v>981.25</v>
      </c>
      <c r="Q7889" s="8">
        <v>668.04</v>
      </c>
    </row>
    <row r="7890" spans="1:17" x14ac:dyDescent="0.35">
      <c r="A7890" s="8">
        <v>7889</v>
      </c>
      <c r="B7890" s="8" t="s">
        <v>32</v>
      </c>
      <c r="C7890" s="8" t="s">
        <v>37</v>
      </c>
      <c r="D7890" s="8" t="s">
        <v>28</v>
      </c>
      <c r="E7890" s="8" t="s">
        <v>63</v>
      </c>
      <c r="F7890" s="8">
        <v>42801.14</v>
      </c>
      <c r="G7890" s="8">
        <v>151379.43</v>
      </c>
      <c r="H7890" s="8">
        <v>125758.86</v>
      </c>
      <c r="I7890" s="8">
        <v>13.61</v>
      </c>
      <c r="J7890" s="8">
        <v>506</v>
      </c>
      <c r="K7890" s="8" t="str">
        <v>low</v>
      </c>
      <c r="L7890" s="8" t="s">
        <v>19</v>
      </c>
      <c r="M7890" s="8" t="s">
        <v>30</v>
      </c>
      <c r="N7890" s="8" t="s">
        <v>66</v>
      </c>
      <c r="O7890" s="8">
        <v>2023</v>
      </c>
      <c r="P7890" s="8">
        <v>3422.7</v>
      </c>
      <c r="Q7890" s="8">
        <v>2682.43</v>
      </c>
    </row>
    <row r="7891" spans="1:17" x14ac:dyDescent="0.35">
      <c r="A7891" s="8">
        <v>7890</v>
      </c>
      <c r="B7891" s="8" t="s">
        <v>41</v>
      </c>
      <c r="C7891" s="8" t="s">
        <v>37</v>
      </c>
      <c r="D7891" s="8" t="s">
        <v>56</v>
      </c>
      <c r="E7891" s="8" t="s">
        <v>18</v>
      </c>
      <c r="F7891" s="8">
        <v>94782.96</v>
      </c>
      <c r="G7891" s="8">
        <v>186225.47</v>
      </c>
      <c r="H7891" s="8">
        <v>246911.96</v>
      </c>
      <c r="I7891" s="8">
        <v>9.52</v>
      </c>
      <c r="J7891" s="8">
        <v>336</v>
      </c>
      <c r="K7891" s="8" t="str">
        <v>low</v>
      </c>
      <c r="L7891" s="8" t="s">
        <v>19</v>
      </c>
      <c r="M7891" s="8" t="s">
        <v>75</v>
      </c>
      <c r="N7891" s="8" t="s">
        <v>94</v>
      </c>
      <c r="O7891" s="8">
        <v>2023</v>
      </c>
      <c r="P7891" s="8">
        <v>6845.89</v>
      </c>
      <c r="Q7891" s="8">
        <v>3611.52</v>
      </c>
    </row>
    <row r="7892" spans="1:17" x14ac:dyDescent="0.35">
      <c r="A7892" s="8">
        <v>7891</v>
      </c>
      <c r="B7892" s="8" t="s">
        <v>22</v>
      </c>
      <c r="C7892" s="8" t="s">
        <v>16</v>
      </c>
      <c r="D7892" s="8" t="s">
        <v>56</v>
      </c>
      <c r="E7892" s="8" t="s">
        <v>54</v>
      </c>
      <c r="F7892" s="8">
        <v>76268.83</v>
      </c>
      <c r="G7892" s="8">
        <v>455987.38</v>
      </c>
      <c r="H7892" s="8">
        <v>292610.65999999997</v>
      </c>
      <c r="I7892" s="8">
        <v>10.16</v>
      </c>
      <c r="J7892" s="8">
        <v>589</v>
      </c>
      <c r="K7892" s="8" t="str">
        <v>low</v>
      </c>
      <c r="L7892" s="8" t="s">
        <v>35</v>
      </c>
      <c r="M7892" s="8" t="s">
        <v>46</v>
      </c>
      <c r="N7892" s="8" t="s">
        <v>174</v>
      </c>
      <c r="O7892" s="8">
        <v>2023</v>
      </c>
      <c r="P7892" s="8">
        <v>10987.24</v>
      </c>
      <c r="Q7892" s="8">
        <v>6303.13</v>
      </c>
    </row>
    <row r="7893" spans="1:17" x14ac:dyDescent="0.35">
      <c r="A7893" s="8">
        <v>7892</v>
      </c>
      <c r="B7893" s="8" t="s">
        <v>48</v>
      </c>
      <c r="C7893" s="8" t="s">
        <v>58</v>
      </c>
      <c r="D7893" s="8" t="s">
        <v>34</v>
      </c>
      <c r="E7893" s="8" t="s">
        <v>29</v>
      </c>
      <c r="F7893" s="8">
        <v>73247.34</v>
      </c>
      <c r="G7893" s="8">
        <v>463163.19</v>
      </c>
      <c r="H7893" s="8">
        <v>374079.26</v>
      </c>
      <c r="I7893" s="8">
        <v>8.69</v>
      </c>
      <c r="J7893" s="8">
        <v>671</v>
      </c>
      <c r="K7893" s="8" t="str">
        <v>Medium</v>
      </c>
      <c r="L7893" s="8" t="s">
        <v>35</v>
      </c>
      <c r="M7893" s="8" t="s">
        <v>30</v>
      </c>
      <c r="N7893" s="8" t="s">
        <v>173</v>
      </c>
      <c r="O7893" s="8">
        <v>2023</v>
      </c>
      <c r="P7893" s="8">
        <v>5468.66</v>
      </c>
      <c r="Q7893" s="8">
        <v>3976.81</v>
      </c>
    </row>
    <row r="7894" spans="1:17" x14ac:dyDescent="0.35">
      <c r="A7894" s="8">
        <v>7893</v>
      </c>
      <c r="B7894" s="8" t="s">
        <v>50</v>
      </c>
      <c r="C7894" s="8" t="s">
        <v>33</v>
      </c>
      <c r="D7894" s="8" t="s">
        <v>34</v>
      </c>
      <c r="E7894" s="8" t="s">
        <v>38</v>
      </c>
      <c r="F7894" s="8">
        <v>7520.95</v>
      </c>
      <c r="G7894" s="8">
        <v>110047.41</v>
      </c>
      <c r="H7894" s="8">
        <v>450593.17</v>
      </c>
      <c r="I7894" s="8">
        <v>11.87</v>
      </c>
      <c r="J7894" s="8">
        <v>371</v>
      </c>
      <c r="K7894" s="8" t="str">
        <v>low</v>
      </c>
      <c r="L7894" s="8" t="s">
        <v>35</v>
      </c>
      <c r="M7894" s="8" t="s">
        <v>26</v>
      </c>
      <c r="N7894" s="8" t="s">
        <v>387</v>
      </c>
      <c r="O7894" s="8">
        <v>2023</v>
      </c>
      <c r="P7894" s="8">
        <v>669.84</v>
      </c>
      <c r="Q7894" s="8">
        <v>470.44</v>
      </c>
    </row>
    <row r="7895" spans="1:17" x14ac:dyDescent="0.35">
      <c r="A7895" s="8">
        <v>7894</v>
      </c>
      <c r="B7895" s="8" t="s">
        <v>15</v>
      </c>
      <c r="C7895" s="8" t="s">
        <v>37</v>
      </c>
      <c r="D7895" s="8" t="s">
        <v>24</v>
      </c>
      <c r="E7895" s="8" t="s">
        <v>38</v>
      </c>
      <c r="F7895" s="8">
        <v>25526.61</v>
      </c>
      <c r="G7895" s="8">
        <v>146002.71</v>
      </c>
      <c r="H7895" s="8">
        <v>5274.59</v>
      </c>
      <c r="I7895" s="8">
        <v>16.28</v>
      </c>
      <c r="J7895" s="8">
        <v>631</v>
      </c>
      <c r="K7895" s="8" t="str">
        <v>Medium</v>
      </c>
      <c r="L7895" s="8" t="s">
        <v>39</v>
      </c>
      <c r="M7895" s="8" t="s">
        <v>26</v>
      </c>
      <c r="N7895" s="8" t="s">
        <v>121</v>
      </c>
      <c r="O7895" s="8">
        <v>2023</v>
      </c>
      <c r="P7895" s="8">
        <v>3280.6</v>
      </c>
      <c r="Q7895" s="8">
        <v>2566.1</v>
      </c>
    </row>
    <row r="7896" spans="1:17" x14ac:dyDescent="0.35">
      <c r="A7896" s="8">
        <v>7895</v>
      </c>
      <c r="B7896" s="8" t="s">
        <v>32</v>
      </c>
      <c r="C7896" s="8" t="s">
        <v>23</v>
      </c>
      <c r="D7896" s="8" t="s">
        <v>56</v>
      </c>
      <c r="E7896" s="8" t="s">
        <v>54</v>
      </c>
      <c r="F7896" s="8">
        <v>44319.82</v>
      </c>
      <c r="G7896" s="8">
        <v>106149.54</v>
      </c>
      <c r="H7896" s="8">
        <v>326810.78999999998</v>
      </c>
      <c r="I7896" s="8">
        <v>15.83</v>
      </c>
      <c r="J7896" s="8">
        <v>817</v>
      </c>
      <c r="K7896" s="8" t="str">
        <v>High</v>
      </c>
      <c r="L7896" s="8" t="s">
        <v>39</v>
      </c>
      <c r="M7896" s="8" t="s">
        <v>46</v>
      </c>
      <c r="N7896" s="8" t="s">
        <v>292</v>
      </c>
      <c r="O7896" s="8">
        <v>2023</v>
      </c>
      <c r="P7896" s="8">
        <v>2759.81</v>
      </c>
      <c r="Q7896" s="8">
        <v>1808.22</v>
      </c>
    </row>
    <row r="7897" spans="1:17" x14ac:dyDescent="0.35">
      <c r="A7897" s="8">
        <v>7896</v>
      </c>
      <c r="B7897" s="8" t="s">
        <v>85</v>
      </c>
      <c r="C7897" s="8" t="s">
        <v>16</v>
      </c>
      <c r="D7897" s="8" t="s">
        <v>56</v>
      </c>
      <c r="E7897" s="8" t="s">
        <v>63</v>
      </c>
      <c r="F7897" s="8">
        <v>99174.02</v>
      </c>
      <c r="G7897" s="8">
        <v>123905.28</v>
      </c>
      <c r="H7897" s="8">
        <v>65029.25</v>
      </c>
      <c r="I7897" s="8">
        <v>10.76</v>
      </c>
      <c r="J7897" s="8">
        <v>367</v>
      </c>
      <c r="K7897" s="8" t="str">
        <v>low</v>
      </c>
      <c r="L7897" s="8" t="s">
        <v>19</v>
      </c>
      <c r="M7897" s="8" t="s">
        <v>30</v>
      </c>
      <c r="N7897" s="8" t="s">
        <v>381</v>
      </c>
      <c r="O7897" s="8">
        <v>2023</v>
      </c>
      <c r="P7897" s="8">
        <v>9106.15</v>
      </c>
      <c r="Q7897" s="8">
        <v>4669.13</v>
      </c>
    </row>
    <row r="7898" spans="1:17" x14ac:dyDescent="0.35">
      <c r="A7898" s="8">
        <v>7897</v>
      </c>
      <c r="B7898" s="8" t="s">
        <v>79</v>
      </c>
      <c r="C7898" s="8" t="s">
        <v>58</v>
      </c>
      <c r="D7898" s="8" t="s">
        <v>56</v>
      </c>
      <c r="E7898" s="8" t="s">
        <v>63</v>
      </c>
      <c r="F7898" s="8">
        <v>68298.960000000006</v>
      </c>
      <c r="G7898" s="8">
        <v>414420.05</v>
      </c>
      <c r="H7898" s="8">
        <v>235375.21</v>
      </c>
      <c r="I7898" s="8">
        <v>17.670000000000002</v>
      </c>
      <c r="J7898" s="8">
        <v>476</v>
      </c>
      <c r="K7898" s="8" t="str">
        <v>low</v>
      </c>
      <c r="L7898" s="8" t="s">
        <v>25</v>
      </c>
      <c r="M7898" s="8" t="s">
        <v>75</v>
      </c>
      <c r="N7898" s="8" t="s">
        <v>161</v>
      </c>
      <c r="O7898" s="8">
        <v>2023</v>
      </c>
      <c r="P7898" s="8">
        <v>5172.3100000000004</v>
      </c>
      <c r="Q7898" s="8">
        <v>3479.38</v>
      </c>
    </row>
    <row r="7899" spans="1:17" x14ac:dyDescent="0.35">
      <c r="A7899" s="8">
        <v>7898</v>
      </c>
      <c r="B7899" s="8" t="s">
        <v>32</v>
      </c>
      <c r="C7899" s="8" t="s">
        <v>58</v>
      </c>
      <c r="D7899" s="8" t="s">
        <v>28</v>
      </c>
      <c r="E7899" s="8" t="s">
        <v>63</v>
      </c>
      <c r="F7899" s="8">
        <v>34416.78</v>
      </c>
      <c r="G7899" s="8">
        <v>244298.89</v>
      </c>
      <c r="H7899" s="8">
        <v>2739.91</v>
      </c>
      <c r="I7899" s="8">
        <v>7.63</v>
      </c>
      <c r="J7899" s="8">
        <v>446</v>
      </c>
      <c r="K7899" s="8" t="str">
        <v>low</v>
      </c>
      <c r="L7899" s="8" t="s">
        <v>25</v>
      </c>
      <c r="M7899" s="8" t="s">
        <v>75</v>
      </c>
      <c r="N7899" s="8" t="s">
        <v>166</v>
      </c>
      <c r="O7899" s="8">
        <v>2023</v>
      </c>
      <c r="P7899" s="8">
        <v>4731.58</v>
      </c>
      <c r="Q7899" s="8">
        <v>3326.57</v>
      </c>
    </row>
    <row r="7900" spans="1:17" x14ac:dyDescent="0.35">
      <c r="A7900" s="8">
        <v>7899</v>
      </c>
      <c r="B7900" s="8" t="s">
        <v>15</v>
      </c>
      <c r="C7900" s="8" t="s">
        <v>23</v>
      </c>
      <c r="D7900" s="8" t="s">
        <v>17</v>
      </c>
      <c r="E7900" s="8" t="s">
        <v>63</v>
      </c>
      <c r="F7900" s="8">
        <v>42829.83</v>
      </c>
      <c r="G7900" s="8">
        <v>385379.42</v>
      </c>
      <c r="H7900" s="8">
        <v>8955.36</v>
      </c>
      <c r="I7900" s="8">
        <v>14.28</v>
      </c>
      <c r="J7900" s="8">
        <v>473</v>
      </c>
      <c r="K7900" s="8" t="str">
        <v>low</v>
      </c>
      <c r="L7900" s="8" t="s">
        <v>19</v>
      </c>
      <c r="M7900" s="8" t="s">
        <v>46</v>
      </c>
      <c r="N7900" s="8" t="s">
        <v>192</v>
      </c>
      <c r="O7900" s="8">
        <v>2023</v>
      </c>
      <c r="P7900" s="8">
        <v>4075.31</v>
      </c>
      <c r="Q7900" s="8">
        <v>2339.81</v>
      </c>
    </row>
    <row r="7901" spans="1:17" x14ac:dyDescent="0.35">
      <c r="A7901" s="8">
        <v>7900</v>
      </c>
      <c r="B7901" s="8" t="s">
        <v>50</v>
      </c>
      <c r="C7901" s="8" t="s">
        <v>58</v>
      </c>
      <c r="D7901" s="8" t="s">
        <v>17</v>
      </c>
      <c r="E7901" s="8" t="s">
        <v>63</v>
      </c>
      <c r="F7901" s="8">
        <v>16201.7</v>
      </c>
      <c r="G7901" s="8">
        <v>35540.9</v>
      </c>
      <c r="H7901" s="8">
        <v>265873.81</v>
      </c>
      <c r="I7901" s="8">
        <v>16.66</v>
      </c>
      <c r="J7901" s="8">
        <v>346</v>
      </c>
      <c r="K7901" s="8" t="str">
        <v>low</v>
      </c>
      <c r="L7901" s="8" t="s">
        <v>19</v>
      </c>
      <c r="M7901" s="8" t="s">
        <v>26</v>
      </c>
      <c r="N7901" s="8" t="s">
        <v>193</v>
      </c>
      <c r="O7901" s="8">
        <v>2023</v>
      </c>
      <c r="P7901" s="8">
        <v>2089.2199999999998</v>
      </c>
      <c r="Q7901" s="8">
        <v>1305.6099999999999</v>
      </c>
    </row>
    <row r="7902" spans="1:17" x14ac:dyDescent="0.35">
      <c r="A7902" s="8">
        <v>7901</v>
      </c>
      <c r="B7902" s="8" t="s">
        <v>85</v>
      </c>
      <c r="C7902" s="8" t="s">
        <v>37</v>
      </c>
      <c r="D7902" s="8" t="s">
        <v>17</v>
      </c>
      <c r="E7902" s="8" t="s">
        <v>38</v>
      </c>
      <c r="F7902" s="8">
        <v>17953</v>
      </c>
      <c r="G7902" s="8">
        <v>436615.58</v>
      </c>
      <c r="H7902" s="8">
        <v>321395.26</v>
      </c>
      <c r="I7902" s="8">
        <v>15.19</v>
      </c>
      <c r="J7902" s="8">
        <v>681</v>
      </c>
      <c r="K7902" s="8" t="str">
        <v>Medium</v>
      </c>
      <c r="L7902" s="8" t="s">
        <v>25</v>
      </c>
      <c r="M7902" s="8" t="s">
        <v>26</v>
      </c>
      <c r="N7902" s="8" t="s">
        <v>148</v>
      </c>
      <c r="O7902" s="8">
        <v>2023</v>
      </c>
      <c r="P7902" s="8">
        <v>986.98</v>
      </c>
      <c r="Q7902" s="8">
        <v>750.48</v>
      </c>
    </row>
    <row r="7903" spans="1:17" x14ac:dyDescent="0.35">
      <c r="A7903" s="8">
        <v>7902</v>
      </c>
      <c r="B7903" s="8" t="s">
        <v>41</v>
      </c>
      <c r="C7903" s="8" t="s">
        <v>16</v>
      </c>
      <c r="D7903" s="8" t="s">
        <v>24</v>
      </c>
      <c r="E7903" s="8" t="s">
        <v>38</v>
      </c>
      <c r="F7903" s="8">
        <v>54263.19</v>
      </c>
      <c r="G7903" s="8">
        <v>228081.59</v>
      </c>
      <c r="H7903" s="8">
        <v>116491.73</v>
      </c>
      <c r="I7903" s="8">
        <v>17.239999999999998</v>
      </c>
      <c r="J7903" s="8">
        <v>699</v>
      </c>
      <c r="K7903" s="8" t="str">
        <v>Medium</v>
      </c>
      <c r="L7903" s="8" t="s">
        <v>35</v>
      </c>
      <c r="M7903" s="8" t="s">
        <v>30</v>
      </c>
      <c r="N7903" s="8" t="s">
        <v>21</v>
      </c>
      <c r="O7903" s="8">
        <v>2023</v>
      </c>
      <c r="P7903" s="8">
        <v>5441.11</v>
      </c>
      <c r="Q7903" s="8">
        <v>3959.17</v>
      </c>
    </row>
    <row r="7904" spans="1:17" x14ac:dyDescent="0.35">
      <c r="A7904" s="8">
        <v>7903</v>
      </c>
      <c r="B7904" s="8" t="s">
        <v>79</v>
      </c>
      <c r="C7904" s="8" t="s">
        <v>37</v>
      </c>
      <c r="D7904" s="8" t="s">
        <v>28</v>
      </c>
      <c r="E7904" s="8" t="s">
        <v>63</v>
      </c>
      <c r="F7904" s="8">
        <v>63574.47</v>
      </c>
      <c r="G7904" s="8">
        <v>329504.84999999998</v>
      </c>
      <c r="H7904" s="8">
        <v>449568.85</v>
      </c>
      <c r="I7904" s="8">
        <v>10.8</v>
      </c>
      <c r="J7904" s="8">
        <v>526</v>
      </c>
      <c r="K7904" s="8" t="str">
        <v>low</v>
      </c>
      <c r="L7904" s="8" t="s">
        <v>25</v>
      </c>
      <c r="M7904" s="8" t="s">
        <v>26</v>
      </c>
      <c r="N7904" s="8" t="s">
        <v>271</v>
      </c>
      <c r="O7904" s="8">
        <v>2023</v>
      </c>
      <c r="P7904" s="8">
        <v>6944.94</v>
      </c>
      <c r="Q7904" s="8">
        <v>4093.06</v>
      </c>
    </row>
    <row r="7905" spans="1:17" x14ac:dyDescent="0.35">
      <c r="A7905" s="8">
        <v>7904</v>
      </c>
      <c r="B7905" s="8" t="s">
        <v>43</v>
      </c>
      <c r="C7905" s="8" t="s">
        <v>16</v>
      </c>
      <c r="D7905" s="8" t="s">
        <v>56</v>
      </c>
      <c r="E7905" s="8" t="s">
        <v>29</v>
      </c>
      <c r="F7905" s="8">
        <v>28477.759999999998</v>
      </c>
      <c r="G7905" s="8">
        <v>266224.58</v>
      </c>
      <c r="H7905" s="8">
        <v>129839.99</v>
      </c>
      <c r="I7905" s="8">
        <v>15.5</v>
      </c>
      <c r="J7905" s="8">
        <v>598</v>
      </c>
      <c r="K7905" s="8" t="str">
        <v>low</v>
      </c>
      <c r="L7905" s="8" t="s">
        <v>25</v>
      </c>
      <c r="M7905" s="8" t="s">
        <v>75</v>
      </c>
      <c r="N7905" s="8" t="s">
        <v>323</v>
      </c>
      <c r="O7905" s="8">
        <v>2023</v>
      </c>
      <c r="P7905" s="8">
        <v>3693.41</v>
      </c>
      <c r="Q7905" s="8">
        <v>2027.46</v>
      </c>
    </row>
    <row r="7906" spans="1:17" x14ac:dyDescent="0.35">
      <c r="A7906" s="8">
        <v>7905</v>
      </c>
      <c r="B7906" s="8" t="s">
        <v>22</v>
      </c>
      <c r="C7906" s="8" t="s">
        <v>37</v>
      </c>
      <c r="D7906" s="8" t="s">
        <v>34</v>
      </c>
      <c r="E7906" s="8" t="s">
        <v>29</v>
      </c>
      <c r="F7906" s="8">
        <v>67333.77</v>
      </c>
      <c r="G7906" s="8">
        <v>246667.83</v>
      </c>
      <c r="H7906" s="8">
        <v>73825.919999999998</v>
      </c>
      <c r="I7906" s="8">
        <v>9.1199999999999992</v>
      </c>
      <c r="J7906" s="8">
        <v>674</v>
      </c>
      <c r="K7906" s="8" t="str">
        <v>Medium</v>
      </c>
      <c r="L7906" s="8" t="s">
        <v>19</v>
      </c>
      <c r="M7906" s="8" t="s">
        <v>20</v>
      </c>
      <c r="N7906" s="8" t="s">
        <v>389</v>
      </c>
      <c r="O7906" s="8">
        <v>2023</v>
      </c>
      <c r="P7906" s="8">
        <v>10052.86</v>
      </c>
      <c r="Q7906" s="8">
        <v>5377.64</v>
      </c>
    </row>
    <row r="7907" spans="1:17" x14ac:dyDescent="0.35">
      <c r="A7907" s="8">
        <v>7906</v>
      </c>
      <c r="B7907" s="8" t="s">
        <v>79</v>
      </c>
      <c r="C7907" s="8" t="s">
        <v>23</v>
      </c>
      <c r="D7907" s="8" t="s">
        <v>56</v>
      </c>
      <c r="E7907" s="8" t="s">
        <v>29</v>
      </c>
      <c r="F7907" s="8">
        <v>46253.65</v>
      </c>
      <c r="G7907" s="8">
        <v>212365.88</v>
      </c>
      <c r="H7907" s="8">
        <v>295854.45</v>
      </c>
      <c r="I7907" s="8">
        <v>14.96</v>
      </c>
      <c r="J7907" s="8">
        <v>378</v>
      </c>
      <c r="K7907" s="8" t="str">
        <v>low</v>
      </c>
      <c r="L7907" s="8" t="s">
        <v>19</v>
      </c>
      <c r="M7907" s="8" t="s">
        <v>30</v>
      </c>
      <c r="N7907" s="8" t="s">
        <v>169</v>
      </c>
      <c r="O7907" s="8">
        <v>2023</v>
      </c>
      <c r="P7907" s="8">
        <v>5592.6</v>
      </c>
      <c r="Q7907" s="8">
        <v>3308.81</v>
      </c>
    </row>
    <row r="7908" spans="1:17" x14ac:dyDescent="0.35">
      <c r="A7908" s="8">
        <v>7907</v>
      </c>
      <c r="B7908" s="8" t="s">
        <v>32</v>
      </c>
      <c r="C7908" s="8" t="s">
        <v>33</v>
      </c>
      <c r="D7908" s="8" t="s">
        <v>34</v>
      </c>
      <c r="E7908" s="8" t="s">
        <v>54</v>
      </c>
      <c r="F7908" s="8">
        <v>76732.039999999994</v>
      </c>
      <c r="G7908" s="8">
        <v>178424.77</v>
      </c>
      <c r="H7908" s="8">
        <v>42885.05</v>
      </c>
      <c r="I7908" s="8">
        <v>11.52</v>
      </c>
      <c r="J7908" s="8">
        <v>735</v>
      </c>
      <c r="K7908" s="8" t="str">
        <v>Medium</v>
      </c>
      <c r="L7908" s="8" t="s">
        <v>19</v>
      </c>
      <c r="M7908" s="8" t="s">
        <v>30</v>
      </c>
      <c r="N7908" s="8" t="s">
        <v>140</v>
      </c>
      <c r="O7908" s="8">
        <v>2023</v>
      </c>
      <c r="P7908" s="8">
        <v>8545.4599999999991</v>
      </c>
      <c r="Q7908" s="8">
        <v>7566.92</v>
      </c>
    </row>
    <row r="7909" spans="1:17" x14ac:dyDescent="0.35">
      <c r="A7909" s="8">
        <v>7908</v>
      </c>
      <c r="B7909" s="8" t="s">
        <v>41</v>
      </c>
      <c r="C7909" s="8" t="s">
        <v>23</v>
      </c>
      <c r="D7909" s="8" t="s">
        <v>17</v>
      </c>
      <c r="E7909" s="8" t="s">
        <v>63</v>
      </c>
      <c r="F7909" s="8">
        <v>17116.48</v>
      </c>
      <c r="G7909" s="8">
        <v>479567.4</v>
      </c>
      <c r="H7909" s="8">
        <v>377961.76</v>
      </c>
      <c r="I7909" s="8">
        <v>17.739999999999998</v>
      </c>
      <c r="J7909" s="8">
        <v>616</v>
      </c>
      <c r="K7909" s="8" t="str">
        <v>Medium</v>
      </c>
      <c r="L7909" s="8" t="s">
        <v>39</v>
      </c>
      <c r="M7909" s="8" t="s">
        <v>26</v>
      </c>
      <c r="N7909" s="8" t="s">
        <v>341</v>
      </c>
      <c r="O7909" s="8">
        <v>2023</v>
      </c>
      <c r="P7909" s="8">
        <v>1459.5</v>
      </c>
      <c r="Q7909" s="8">
        <v>923.64</v>
      </c>
    </row>
    <row r="7910" spans="1:17" x14ac:dyDescent="0.35">
      <c r="A7910" s="8">
        <v>7909</v>
      </c>
      <c r="B7910" s="8" t="s">
        <v>85</v>
      </c>
      <c r="C7910" s="8" t="s">
        <v>33</v>
      </c>
      <c r="D7910" s="8" t="s">
        <v>28</v>
      </c>
      <c r="E7910" s="8" t="s">
        <v>54</v>
      </c>
      <c r="F7910" s="8">
        <v>89471.039999999994</v>
      </c>
      <c r="G7910" s="8">
        <v>415820.97</v>
      </c>
      <c r="H7910" s="8">
        <v>491333.33</v>
      </c>
      <c r="I7910" s="8">
        <v>13.75</v>
      </c>
      <c r="J7910" s="8">
        <v>461</v>
      </c>
      <c r="K7910" s="8" t="str">
        <v>low</v>
      </c>
      <c r="L7910" s="8" t="s">
        <v>25</v>
      </c>
      <c r="M7910" s="8" t="s">
        <v>20</v>
      </c>
      <c r="N7910" s="8" t="s">
        <v>231</v>
      </c>
      <c r="O7910" s="8">
        <v>2023</v>
      </c>
      <c r="P7910" s="8">
        <v>5619.57</v>
      </c>
      <c r="Q7910" s="8">
        <v>2821.21</v>
      </c>
    </row>
    <row r="7911" spans="1:17" x14ac:dyDescent="0.35">
      <c r="A7911" s="8">
        <v>7910</v>
      </c>
      <c r="B7911" s="8" t="s">
        <v>79</v>
      </c>
      <c r="C7911" s="8" t="s">
        <v>16</v>
      </c>
      <c r="D7911" s="8" t="s">
        <v>28</v>
      </c>
      <c r="E7911" s="8" t="s">
        <v>38</v>
      </c>
      <c r="F7911" s="8">
        <v>65311.81</v>
      </c>
      <c r="G7911" s="8">
        <v>119088.55</v>
      </c>
      <c r="H7911" s="8">
        <v>491805.32</v>
      </c>
      <c r="I7911" s="8">
        <v>8.09</v>
      </c>
      <c r="J7911" s="8">
        <v>651</v>
      </c>
      <c r="K7911" s="8" t="str">
        <v>Medium</v>
      </c>
      <c r="L7911" s="8" t="s">
        <v>39</v>
      </c>
      <c r="M7911" s="8" t="s">
        <v>46</v>
      </c>
      <c r="N7911" s="8" t="s">
        <v>387</v>
      </c>
      <c r="O7911" s="8">
        <v>2023</v>
      </c>
      <c r="P7911" s="8">
        <v>5205.07</v>
      </c>
      <c r="Q7911" s="8">
        <v>2906.31</v>
      </c>
    </row>
    <row r="7912" spans="1:17" x14ac:dyDescent="0.35">
      <c r="A7912" s="8">
        <v>7911</v>
      </c>
      <c r="B7912" s="8" t="s">
        <v>22</v>
      </c>
      <c r="C7912" s="8" t="s">
        <v>33</v>
      </c>
      <c r="D7912" s="8" t="s">
        <v>28</v>
      </c>
      <c r="E7912" s="8" t="s">
        <v>29</v>
      </c>
      <c r="F7912" s="8">
        <v>69483.73</v>
      </c>
      <c r="G7912" s="8">
        <v>39524.54</v>
      </c>
      <c r="H7912" s="8">
        <v>470607.73</v>
      </c>
      <c r="I7912" s="8">
        <v>14.77</v>
      </c>
      <c r="J7912" s="8">
        <v>496</v>
      </c>
      <c r="K7912" s="8" t="str">
        <v>low</v>
      </c>
      <c r="L7912" s="8" t="s">
        <v>39</v>
      </c>
      <c r="M7912" s="8" t="s">
        <v>75</v>
      </c>
      <c r="N7912" s="8" t="s">
        <v>384</v>
      </c>
      <c r="O7912" s="8">
        <v>2023</v>
      </c>
      <c r="P7912" s="8">
        <v>3932.24</v>
      </c>
      <c r="Q7912" s="8">
        <v>3113.54</v>
      </c>
    </row>
    <row r="7913" spans="1:17" x14ac:dyDescent="0.35">
      <c r="A7913" s="8">
        <v>7912</v>
      </c>
      <c r="B7913" s="8" t="s">
        <v>32</v>
      </c>
      <c r="C7913" s="8" t="s">
        <v>33</v>
      </c>
      <c r="D7913" s="8" t="s">
        <v>34</v>
      </c>
      <c r="E7913" s="8" t="s">
        <v>54</v>
      </c>
      <c r="F7913" s="8">
        <v>67772.28</v>
      </c>
      <c r="G7913" s="8">
        <v>109548.68</v>
      </c>
      <c r="H7913" s="8">
        <v>214638.5</v>
      </c>
      <c r="I7913" s="8">
        <v>7.43</v>
      </c>
      <c r="J7913" s="8">
        <v>847</v>
      </c>
      <c r="K7913" s="8" t="str">
        <v>High</v>
      </c>
      <c r="L7913" s="8" t="s">
        <v>45</v>
      </c>
      <c r="M7913" s="8" t="s">
        <v>26</v>
      </c>
      <c r="N7913" s="8" t="s">
        <v>246</v>
      </c>
      <c r="O7913" s="8">
        <v>2023</v>
      </c>
      <c r="P7913" s="8">
        <v>6699.45</v>
      </c>
      <c r="Q7913" s="8">
        <v>3515.81</v>
      </c>
    </row>
    <row r="7914" spans="1:17" x14ac:dyDescent="0.35">
      <c r="A7914" s="8">
        <v>7913</v>
      </c>
      <c r="B7914" s="8" t="s">
        <v>41</v>
      </c>
      <c r="C7914" s="8" t="s">
        <v>16</v>
      </c>
      <c r="D7914" s="8" t="s">
        <v>34</v>
      </c>
      <c r="E7914" s="8" t="s">
        <v>63</v>
      </c>
      <c r="F7914" s="8">
        <v>28264.34</v>
      </c>
      <c r="G7914" s="8">
        <v>34982.51</v>
      </c>
      <c r="H7914" s="8">
        <v>248094.63</v>
      </c>
      <c r="I7914" s="8">
        <v>5.65</v>
      </c>
      <c r="J7914" s="8">
        <v>774</v>
      </c>
      <c r="K7914" s="8" t="str">
        <v>High</v>
      </c>
      <c r="L7914" s="8" t="s">
        <v>19</v>
      </c>
      <c r="M7914" s="8" t="s">
        <v>26</v>
      </c>
      <c r="N7914" s="8" t="s">
        <v>194</v>
      </c>
      <c r="O7914" s="8">
        <v>2023</v>
      </c>
      <c r="P7914" s="8">
        <v>3721.3</v>
      </c>
      <c r="Q7914" s="8">
        <v>3160.99</v>
      </c>
    </row>
    <row r="7915" spans="1:17" x14ac:dyDescent="0.35">
      <c r="A7915" s="8">
        <v>7914</v>
      </c>
      <c r="B7915" s="8" t="s">
        <v>48</v>
      </c>
      <c r="C7915" s="8" t="s">
        <v>23</v>
      </c>
      <c r="D7915" s="8" t="s">
        <v>56</v>
      </c>
      <c r="E7915" s="8" t="s">
        <v>29</v>
      </c>
      <c r="F7915" s="8">
        <v>24534.959999999999</v>
      </c>
      <c r="G7915" s="8">
        <v>163307.10999999999</v>
      </c>
      <c r="H7915" s="8">
        <v>25346.799999999999</v>
      </c>
      <c r="I7915" s="8">
        <v>9.48</v>
      </c>
      <c r="J7915" s="8">
        <v>704</v>
      </c>
      <c r="K7915" s="8" t="str">
        <v>Medium</v>
      </c>
      <c r="L7915" s="8" t="s">
        <v>19</v>
      </c>
      <c r="M7915" s="8" t="s">
        <v>46</v>
      </c>
      <c r="N7915" s="8" t="s">
        <v>186</v>
      </c>
      <c r="O7915" s="8">
        <v>2023</v>
      </c>
      <c r="P7915" s="8">
        <v>1538.92</v>
      </c>
      <c r="Q7915" s="8">
        <v>1372.96</v>
      </c>
    </row>
    <row r="7916" spans="1:17" x14ac:dyDescent="0.35">
      <c r="A7916" s="8">
        <v>7915</v>
      </c>
      <c r="B7916" s="8" t="s">
        <v>15</v>
      </c>
      <c r="C7916" s="8" t="s">
        <v>58</v>
      </c>
      <c r="D7916" s="8" t="s">
        <v>34</v>
      </c>
      <c r="E7916" s="8" t="s">
        <v>29</v>
      </c>
      <c r="F7916" s="8">
        <v>83432.87</v>
      </c>
      <c r="G7916" s="8">
        <v>342810.19</v>
      </c>
      <c r="H7916" s="8">
        <v>90618.43</v>
      </c>
      <c r="I7916" s="8">
        <v>8.2100000000000009</v>
      </c>
      <c r="J7916" s="8">
        <v>714</v>
      </c>
      <c r="K7916" s="8" t="str">
        <v>Medium</v>
      </c>
      <c r="L7916" s="8" t="s">
        <v>45</v>
      </c>
      <c r="M7916" s="8" t="s">
        <v>46</v>
      </c>
      <c r="N7916" s="8" t="s">
        <v>335</v>
      </c>
      <c r="O7916" s="8">
        <v>2023</v>
      </c>
      <c r="P7916" s="8">
        <v>10226.370000000001</v>
      </c>
      <c r="Q7916" s="8">
        <v>5808.69</v>
      </c>
    </row>
    <row r="7917" spans="1:17" x14ac:dyDescent="0.35">
      <c r="A7917" s="8">
        <v>7916</v>
      </c>
      <c r="B7917" s="8" t="s">
        <v>15</v>
      </c>
      <c r="C7917" s="8" t="s">
        <v>33</v>
      </c>
      <c r="D7917" s="8" t="s">
        <v>17</v>
      </c>
      <c r="E7917" s="8" t="s">
        <v>29</v>
      </c>
      <c r="F7917" s="8">
        <v>46128.21</v>
      </c>
      <c r="G7917" s="8">
        <v>17300.88</v>
      </c>
      <c r="H7917" s="8">
        <v>118086.01</v>
      </c>
      <c r="I7917" s="8">
        <v>8.44</v>
      </c>
      <c r="J7917" s="8">
        <v>580</v>
      </c>
      <c r="K7917" s="8" t="str">
        <v>low</v>
      </c>
      <c r="L7917" s="8" t="s">
        <v>39</v>
      </c>
      <c r="M7917" s="8" t="s">
        <v>75</v>
      </c>
      <c r="N7917" s="8" t="s">
        <v>303</v>
      </c>
      <c r="O7917" s="8">
        <v>2023</v>
      </c>
      <c r="P7917" s="8">
        <v>4763.76</v>
      </c>
      <c r="Q7917" s="8">
        <v>2703.22</v>
      </c>
    </row>
    <row r="7918" spans="1:17" x14ac:dyDescent="0.35">
      <c r="A7918" s="8">
        <v>7917</v>
      </c>
      <c r="B7918" s="8" t="s">
        <v>52</v>
      </c>
      <c r="C7918" s="8" t="s">
        <v>23</v>
      </c>
      <c r="D7918" s="8" t="s">
        <v>24</v>
      </c>
      <c r="E7918" s="8" t="s">
        <v>38</v>
      </c>
      <c r="F7918" s="8">
        <v>26914.18</v>
      </c>
      <c r="G7918" s="8">
        <v>257223.64</v>
      </c>
      <c r="H7918" s="8">
        <v>169735.27</v>
      </c>
      <c r="I7918" s="8">
        <v>13.65</v>
      </c>
      <c r="J7918" s="8">
        <v>634</v>
      </c>
      <c r="K7918" s="8" t="str">
        <v>Medium</v>
      </c>
      <c r="L7918" s="8" t="s">
        <v>25</v>
      </c>
      <c r="M7918" s="8" t="s">
        <v>30</v>
      </c>
      <c r="N7918" s="8" t="s">
        <v>274</v>
      </c>
      <c r="O7918" s="8">
        <v>2023</v>
      </c>
      <c r="P7918" s="8">
        <v>2816.28</v>
      </c>
      <c r="Q7918" s="8">
        <v>2452.84</v>
      </c>
    </row>
    <row r="7919" spans="1:17" x14ac:dyDescent="0.35">
      <c r="A7919" s="8">
        <v>7918</v>
      </c>
      <c r="B7919" s="8" t="s">
        <v>50</v>
      </c>
      <c r="C7919" s="8" t="s">
        <v>16</v>
      </c>
      <c r="D7919" s="8" t="s">
        <v>24</v>
      </c>
      <c r="E7919" s="8" t="s">
        <v>54</v>
      </c>
      <c r="F7919" s="8">
        <v>88698.27</v>
      </c>
      <c r="G7919" s="8">
        <v>229651.25</v>
      </c>
      <c r="H7919" s="8">
        <v>480039.31</v>
      </c>
      <c r="I7919" s="8">
        <v>9.67</v>
      </c>
      <c r="J7919" s="8">
        <v>528</v>
      </c>
      <c r="K7919" s="8" t="str">
        <v>low</v>
      </c>
      <c r="L7919" s="8" t="s">
        <v>25</v>
      </c>
      <c r="M7919" s="8" t="s">
        <v>30</v>
      </c>
      <c r="N7919" s="8" t="s">
        <v>65</v>
      </c>
      <c r="O7919" s="8">
        <v>2023</v>
      </c>
      <c r="P7919" s="8">
        <v>8295.35</v>
      </c>
      <c r="Q7919" s="8">
        <v>6422.02</v>
      </c>
    </row>
    <row r="7920" spans="1:17" x14ac:dyDescent="0.35">
      <c r="A7920" s="8">
        <v>7919</v>
      </c>
      <c r="B7920" s="8" t="s">
        <v>50</v>
      </c>
      <c r="C7920" s="8" t="s">
        <v>16</v>
      </c>
      <c r="D7920" s="8" t="s">
        <v>17</v>
      </c>
      <c r="E7920" s="8" t="s">
        <v>54</v>
      </c>
      <c r="F7920" s="8">
        <v>22923.86</v>
      </c>
      <c r="G7920" s="8">
        <v>483154.96</v>
      </c>
      <c r="H7920" s="8">
        <v>100485.13</v>
      </c>
      <c r="I7920" s="8">
        <v>12.81</v>
      </c>
      <c r="J7920" s="8">
        <v>563</v>
      </c>
      <c r="K7920" s="8" t="str">
        <v>low</v>
      </c>
      <c r="L7920" s="8" t="s">
        <v>25</v>
      </c>
      <c r="M7920" s="8" t="s">
        <v>20</v>
      </c>
      <c r="N7920" s="8" t="s">
        <v>382</v>
      </c>
      <c r="O7920" s="8">
        <v>2023</v>
      </c>
      <c r="P7920" s="8">
        <v>2464.4</v>
      </c>
      <c r="Q7920" s="8">
        <v>1962.2</v>
      </c>
    </row>
    <row r="7921" spans="1:17" x14ac:dyDescent="0.35">
      <c r="A7921" s="8">
        <v>7920</v>
      </c>
      <c r="B7921" s="8" t="s">
        <v>15</v>
      </c>
      <c r="C7921" s="8" t="s">
        <v>58</v>
      </c>
      <c r="D7921" s="8" t="s">
        <v>28</v>
      </c>
      <c r="E7921" s="8" t="s">
        <v>18</v>
      </c>
      <c r="F7921" s="8">
        <v>82343.42</v>
      </c>
      <c r="G7921" s="8">
        <v>298224.56</v>
      </c>
      <c r="H7921" s="8">
        <v>78369.08</v>
      </c>
      <c r="I7921" s="8">
        <v>14.45</v>
      </c>
      <c r="J7921" s="8">
        <v>302</v>
      </c>
      <c r="K7921" s="8" t="str">
        <v>low</v>
      </c>
      <c r="L7921" s="8" t="s">
        <v>35</v>
      </c>
      <c r="M7921" s="8" t="s">
        <v>26</v>
      </c>
      <c r="N7921" s="8" t="s">
        <v>141</v>
      </c>
      <c r="O7921" s="8">
        <v>2023</v>
      </c>
      <c r="P7921" s="8">
        <v>7030.05</v>
      </c>
      <c r="Q7921" s="8">
        <v>5372.55</v>
      </c>
    </row>
    <row r="7922" spans="1:17" x14ac:dyDescent="0.35">
      <c r="A7922" s="8">
        <v>7921</v>
      </c>
      <c r="B7922" s="8" t="s">
        <v>41</v>
      </c>
      <c r="C7922" s="8" t="s">
        <v>58</v>
      </c>
      <c r="D7922" s="8" t="s">
        <v>17</v>
      </c>
      <c r="E7922" s="8" t="s">
        <v>18</v>
      </c>
      <c r="F7922" s="8">
        <v>41792.980000000003</v>
      </c>
      <c r="G7922" s="8">
        <v>106856.33</v>
      </c>
      <c r="H7922" s="8">
        <v>127130.41</v>
      </c>
      <c r="I7922" s="8">
        <v>8.3000000000000007</v>
      </c>
      <c r="J7922" s="8">
        <v>816</v>
      </c>
      <c r="K7922" s="8" t="str">
        <v>High</v>
      </c>
      <c r="L7922" s="8" t="s">
        <v>45</v>
      </c>
      <c r="M7922" s="8" t="s">
        <v>30</v>
      </c>
      <c r="N7922" s="8" t="s">
        <v>108</v>
      </c>
      <c r="O7922" s="8">
        <v>2023</v>
      </c>
      <c r="P7922" s="8">
        <v>3818.49</v>
      </c>
      <c r="Q7922" s="8">
        <v>2963.33</v>
      </c>
    </row>
    <row r="7923" spans="1:17" x14ac:dyDescent="0.35">
      <c r="A7923" s="8">
        <v>7922</v>
      </c>
      <c r="B7923" s="8" t="s">
        <v>50</v>
      </c>
      <c r="C7923" s="8" t="s">
        <v>58</v>
      </c>
      <c r="D7923" s="8" t="s">
        <v>56</v>
      </c>
      <c r="E7923" s="8" t="s">
        <v>38</v>
      </c>
      <c r="F7923" s="8">
        <v>52691.49</v>
      </c>
      <c r="G7923" s="8">
        <v>62528.06</v>
      </c>
      <c r="H7923" s="8">
        <v>108286.36</v>
      </c>
      <c r="I7923" s="8">
        <v>7.21</v>
      </c>
      <c r="J7923" s="8">
        <v>586</v>
      </c>
      <c r="K7923" s="8" t="str">
        <v>low</v>
      </c>
      <c r="L7923" s="8" t="s">
        <v>39</v>
      </c>
      <c r="M7923" s="8" t="s">
        <v>30</v>
      </c>
      <c r="N7923" s="8" t="s">
        <v>148</v>
      </c>
      <c r="O7923" s="8">
        <v>2023</v>
      </c>
      <c r="P7923" s="8">
        <v>4565.99</v>
      </c>
      <c r="Q7923" s="8">
        <v>4042.76</v>
      </c>
    </row>
    <row r="7924" spans="1:17" x14ac:dyDescent="0.35">
      <c r="A7924" s="8">
        <v>7923</v>
      </c>
      <c r="B7924" s="8" t="s">
        <v>22</v>
      </c>
      <c r="C7924" s="8" t="s">
        <v>37</v>
      </c>
      <c r="D7924" s="8" t="s">
        <v>56</v>
      </c>
      <c r="E7924" s="8" t="s">
        <v>54</v>
      </c>
      <c r="F7924" s="8">
        <v>64504.37</v>
      </c>
      <c r="G7924" s="8">
        <v>190825.7</v>
      </c>
      <c r="H7924" s="8">
        <v>490006.84</v>
      </c>
      <c r="I7924" s="8">
        <v>17.329999999999998</v>
      </c>
      <c r="J7924" s="8">
        <v>363</v>
      </c>
      <c r="K7924" s="8" t="str">
        <v>low</v>
      </c>
      <c r="L7924" s="8" t="s">
        <v>19</v>
      </c>
      <c r="M7924" s="8" t="s">
        <v>26</v>
      </c>
      <c r="N7924" s="8" t="s">
        <v>149</v>
      </c>
      <c r="O7924" s="8">
        <v>2023</v>
      </c>
      <c r="P7924" s="8">
        <v>9526.92</v>
      </c>
      <c r="Q7924" s="8">
        <v>7662.32</v>
      </c>
    </row>
    <row r="7925" spans="1:17" x14ac:dyDescent="0.35">
      <c r="A7925" s="8">
        <v>7924</v>
      </c>
      <c r="B7925" s="8" t="s">
        <v>32</v>
      </c>
      <c r="C7925" s="8" t="s">
        <v>16</v>
      </c>
      <c r="D7925" s="8" t="s">
        <v>17</v>
      </c>
      <c r="E7925" s="8" t="s">
        <v>29</v>
      </c>
      <c r="F7925" s="8">
        <v>75318.14</v>
      </c>
      <c r="G7925" s="8">
        <v>225994.89</v>
      </c>
      <c r="H7925" s="8">
        <v>156895.62</v>
      </c>
      <c r="I7925" s="8">
        <v>12.02</v>
      </c>
      <c r="J7925" s="8">
        <v>326</v>
      </c>
      <c r="K7925" s="8" t="str">
        <v>low</v>
      </c>
      <c r="L7925" s="8" t="s">
        <v>19</v>
      </c>
      <c r="M7925" s="8" t="s">
        <v>20</v>
      </c>
      <c r="N7925" s="8" t="s">
        <v>115</v>
      </c>
      <c r="O7925" s="8">
        <v>2023</v>
      </c>
      <c r="P7925" s="8">
        <v>5446.11</v>
      </c>
      <c r="Q7925" s="8">
        <v>4369.03</v>
      </c>
    </row>
    <row r="7926" spans="1:17" x14ac:dyDescent="0.35">
      <c r="A7926" s="8">
        <v>7925</v>
      </c>
      <c r="B7926" s="8" t="s">
        <v>50</v>
      </c>
      <c r="C7926" s="8" t="s">
        <v>33</v>
      </c>
      <c r="D7926" s="8" t="s">
        <v>17</v>
      </c>
      <c r="E7926" s="8" t="s">
        <v>18</v>
      </c>
      <c r="F7926" s="8">
        <v>74694.44</v>
      </c>
      <c r="G7926" s="8">
        <v>492632.07</v>
      </c>
      <c r="H7926" s="8">
        <v>67521.289999999994</v>
      </c>
      <c r="I7926" s="8">
        <v>15.86</v>
      </c>
      <c r="J7926" s="8">
        <v>457</v>
      </c>
      <c r="K7926" s="8" t="str">
        <v>low</v>
      </c>
      <c r="L7926" s="8" t="s">
        <v>19</v>
      </c>
      <c r="M7926" s="8" t="s">
        <v>46</v>
      </c>
      <c r="N7926" s="8" t="s">
        <v>40</v>
      </c>
      <c r="O7926" s="8">
        <v>2023</v>
      </c>
      <c r="P7926" s="8">
        <v>7904.88</v>
      </c>
      <c r="Q7926" s="8">
        <v>6238.89</v>
      </c>
    </row>
    <row r="7927" spans="1:17" x14ac:dyDescent="0.35">
      <c r="A7927" s="8">
        <v>7926</v>
      </c>
      <c r="B7927" s="8" t="s">
        <v>32</v>
      </c>
      <c r="C7927" s="8" t="s">
        <v>58</v>
      </c>
      <c r="D7927" s="8" t="s">
        <v>28</v>
      </c>
      <c r="E7927" s="8" t="s">
        <v>63</v>
      </c>
      <c r="F7927" s="8">
        <v>70723.62</v>
      </c>
      <c r="G7927" s="8">
        <v>435730.23</v>
      </c>
      <c r="H7927" s="8">
        <v>466372.43</v>
      </c>
      <c r="I7927" s="8">
        <v>11.98</v>
      </c>
      <c r="J7927" s="8">
        <v>845</v>
      </c>
      <c r="K7927" s="8" t="str">
        <v>High</v>
      </c>
      <c r="L7927" s="8" t="s">
        <v>39</v>
      </c>
      <c r="M7927" s="8" t="s">
        <v>75</v>
      </c>
      <c r="N7927" s="8" t="s">
        <v>298</v>
      </c>
      <c r="O7927" s="8">
        <v>2023</v>
      </c>
      <c r="P7927" s="8">
        <v>5961.34</v>
      </c>
      <c r="Q7927" s="8">
        <v>4940.72</v>
      </c>
    </row>
    <row r="7928" spans="1:17" x14ac:dyDescent="0.35">
      <c r="A7928" s="8">
        <v>7927</v>
      </c>
      <c r="B7928" s="8" t="s">
        <v>52</v>
      </c>
      <c r="C7928" s="8" t="s">
        <v>58</v>
      </c>
      <c r="D7928" s="8" t="s">
        <v>56</v>
      </c>
      <c r="E7928" s="8" t="s">
        <v>38</v>
      </c>
      <c r="F7928" s="8">
        <v>96061.92</v>
      </c>
      <c r="G7928" s="8">
        <v>344516.69</v>
      </c>
      <c r="H7928" s="8">
        <v>133711.96</v>
      </c>
      <c r="I7928" s="8">
        <v>14.6</v>
      </c>
      <c r="J7928" s="8">
        <v>848</v>
      </c>
      <c r="K7928" s="8" t="str">
        <v>High</v>
      </c>
      <c r="L7928" s="8" t="s">
        <v>19</v>
      </c>
      <c r="M7928" s="8" t="s">
        <v>75</v>
      </c>
      <c r="N7928" s="8" t="s">
        <v>306</v>
      </c>
      <c r="O7928" s="8">
        <v>2023</v>
      </c>
      <c r="P7928" s="8">
        <v>8613.44</v>
      </c>
      <c r="Q7928" s="8">
        <v>4416.05</v>
      </c>
    </row>
    <row r="7929" spans="1:17" x14ac:dyDescent="0.35">
      <c r="A7929" s="8">
        <v>7928</v>
      </c>
      <c r="B7929" s="8" t="s">
        <v>41</v>
      </c>
      <c r="C7929" s="8" t="s">
        <v>58</v>
      </c>
      <c r="D7929" s="8" t="s">
        <v>24</v>
      </c>
      <c r="E7929" s="8" t="s">
        <v>18</v>
      </c>
      <c r="F7929" s="8">
        <v>90991.32</v>
      </c>
      <c r="G7929" s="8">
        <v>43038.03</v>
      </c>
      <c r="H7929" s="8">
        <v>496664.59</v>
      </c>
      <c r="I7929" s="8">
        <v>6.84</v>
      </c>
      <c r="J7929" s="8">
        <v>776</v>
      </c>
      <c r="K7929" s="8" t="str">
        <v>High</v>
      </c>
      <c r="L7929" s="8" t="s">
        <v>39</v>
      </c>
      <c r="M7929" s="8" t="s">
        <v>20</v>
      </c>
      <c r="N7929" s="8" t="s">
        <v>367</v>
      </c>
      <c r="O7929" s="8">
        <v>2023</v>
      </c>
      <c r="P7929" s="8">
        <v>10734.97</v>
      </c>
      <c r="Q7929" s="8">
        <v>8857.07</v>
      </c>
    </row>
    <row r="7930" spans="1:17" x14ac:dyDescent="0.35">
      <c r="A7930" s="8">
        <v>7929</v>
      </c>
      <c r="B7930" s="8" t="s">
        <v>32</v>
      </c>
      <c r="C7930" s="8" t="s">
        <v>58</v>
      </c>
      <c r="D7930" s="8" t="s">
        <v>34</v>
      </c>
      <c r="E7930" s="8" t="s">
        <v>63</v>
      </c>
      <c r="F7930" s="8">
        <v>93063.58</v>
      </c>
      <c r="G7930" s="8">
        <v>477589.86</v>
      </c>
      <c r="H7930" s="8">
        <v>229582.42</v>
      </c>
      <c r="I7930" s="8">
        <v>16.89</v>
      </c>
      <c r="J7930" s="8">
        <v>828</v>
      </c>
      <c r="K7930" s="8" t="str">
        <v>High</v>
      </c>
      <c r="L7930" s="8" t="s">
        <v>25</v>
      </c>
      <c r="M7930" s="8" t="s">
        <v>20</v>
      </c>
      <c r="N7930" s="8" t="s">
        <v>194</v>
      </c>
      <c r="O7930" s="8">
        <v>2023</v>
      </c>
      <c r="P7930" s="8">
        <v>8527.09</v>
      </c>
      <c r="Q7930" s="8">
        <v>5980.52</v>
      </c>
    </row>
    <row r="7931" spans="1:17" x14ac:dyDescent="0.35">
      <c r="A7931" s="8">
        <v>7930</v>
      </c>
      <c r="B7931" s="8" t="s">
        <v>50</v>
      </c>
      <c r="C7931" s="8" t="s">
        <v>16</v>
      </c>
      <c r="D7931" s="8" t="s">
        <v>56</v>
      </c>
      <c r="E7931" s="8" t="s">
        <v>18</v>
      </c>
      <c r="F7931" s="8">
        <v>16385.2</v>
      </c>
      <c r="G7931" s="8">
        <v>176795.99</v>
      </c>
      <c r="H7931" s="8">
        <v>136904.04</v>
      </c>
      <c r="I7931" s="8">
        <v>13.26</v>
      </c>
      <c r="J7931" s="8">
        <v>890</v>
      </c>
      <c r="K7931" s="8" t="str">
        <v>High</v>
      </c>
      <c r="L7931" s="8" t="s">
        <v>25</v>
      </c>
      <c r="M7931" s="8" t="s">
        <v>26</v>
      </c>
      <c r="N7931" s="8" t="s">
        <v>157</v>
      </c>
      <c r="O7931" s="8">
        <v>2023</v>
      </c>
      <c r="P7931" s="8">
        <v>1310.72</v>
      </c>
      <c r="Q7931" s="8">
        <v>992.24</v>
      </c>
    </row>
    <row r="7932" spans="1:17" x14ac:dyDescent="0.35">
      <c r="A7932" s="8">
        <v>7931</v>
      </c>
      <c r="B7932" s="8" t="s">
        <v>43</v>
      </c>
      <c r="C7932" s="8" t="s">
        <v>37</v>
      </c>
      <c r="D7932" s="8" t="s">
        <v>17</v>
      </c>
      <c r="E7932" s="8" t="s">
        <v>18</v>
      </c>
      <c r="F7932" s="8">
        <v>32153.59</v>
      </c>
      <c r="G7932" s="8">
        <v>324164.37</v>
      </c>
      <c r="H7932" s="8">
        <v>239465.31</v>
      </c>
      <c r="I7932" s="8">
        <v>15.42</v>
      </c>
      <c r="J7932" s="8">
        <v>478</v>
      </c>
      <c r="K7932" s="8" t="str">
        <v>low</v>
      </c>
      <c r="L7932" s="8" t="s">
        <v>45</v>
      </c>
      <c r="M7932" s="8" t="s">
        <v>20</v>
      </c>
      <c r="N7932" s="8" t="s">
        <v>204</v>
      </c>
      <c r="O7932" s="8">
        <v>2023</v>
      </c>
      <c r="P7932" s="8">
        <v>4214.43</v>
      </c>
      <c r="Q7932" s="8">
        <v>3040.97</v>
      </c>
    </row>
    <row r="7933" spans="1:17" x14ac:dyDescent="0.35">
      <c r="A7933" s="8">
        <v>7932</v>
      </c>
      <c r="B7933" s="8" t="s">
        <v>15</v>
      </c>
      <c r="C7933" s="8" t="s">
        <v>23</v>
      </c>
      <c r="D7933" s="8" t="s">
        <v>34</v>
      </c>
      <c r="E7933" s="8" t="s">
        <v>29</v>
      </c>
      <c r="F7933" s="8">
        <v>27513.95</v>
      </c>
      <c r="G7933" s="8">
        <v>494557.89</v>
      </c>
      <c r="H7933" s="8">
        <v>174475.73</v>
      </c>
      <c r="I7933" s="8">
        <v>7.78</v>
      </c>
      <c r="J7933" s="8">
        <v>383</v>
      </c>
      <c r="K7933" s="8" t="str">
        <v>low</v>
      </c>
      <c r="L7933" s="8" t="s">
        <v>19</v>
      </c>
      <c r="M7933" s="8" t="s">
        <v>26</v>
      </c>
      <c r="N7933" s="8" t="s">
        <v>207</v>
      </c>
      <c r="O7933" s="8">
        <v>2023</v>
      </c>
      <c r="P7933" s="8">
        <v>2881.41</v>
      </c>
      <c r="Q7933" s="8">
        <v>2208.9299999999998</v>
      </c>
    </row>
    <row r="7934" spans="1:17" x14ac:dyDescent="0.35">
      <c r="A7934" s="8">
        <v>7933</v>
      </c>
      <c r="B7934" s="8" t="s">
        <v>79</v>
      </c>
      <c r="C7934" s="8" t="s">
        <v>33</v>
      </c>
      <c r="D7934" s="8" t="s">
        <v>17</v>
      </c>
      <c r="E7934" s="8" t="s">
        <v>29</v>
      </c>
      <c r="F7934" s="8">
        <v>40259.360000000001</v>
      </c>
      <c r="G7934" s="8">
        <v>130977.5</v>
      </c>
      <c r="H7934" s="8">
        <v>459247.67</v>
      </c>
      <c r="I7934" s="8">
        <v>6.03</v>
      </c>
      <c r="J7934" s="8">
        <v>731</v>
      </c>
      <c r="K7934" s="8" t="str">
        <v>Medium</v>
      </c>
      <c r="L7934" s="8" t="s">
        <v>45</v>
      </c>
      <c r="M7934" s="8" t="s">
        <v>26</v>
      </c>
      <c r="N7934" s="8" t="s">
        <v>411</v>
      </c>
      <c r="O7934" s="8">
        <v>2023</v>
      </c>
      <c r="P7934" s="8">
        <v>5411.25</v>
      </c>
      <c r="Q7934" s="8">
        <v>3210.76</v>
      </c>
    </row>
    <row r="7935" spans="1:17" x14ac:dyDescent="0.35">
      <c r="A7935" s="8">
        <v>7934</v>
      </c>
      <c r="B7935" s="8" t="s">
        <v>32</v>
      </c>
      <c r="C7935" s="8" t="s">
        <v>16</v>
      </c>
      <c r="D7935" s="8" t="s">
        <v>34</v>
      </c>
      <c r="E7935" s="8" t="s">
        <v>38</v>
      </c>
      <c r="F7935" s="8">
        <v>50354.3</v>
      </c>
      <c r="G7935" s="8">
        <v>353476.72</v>
      </c>
      <c r="H7935" s="8">
        <v>62232.82</v>
      </c>
      <c r="I7935" s="8">
        <v>5.17</v>
      </c>
      <c r="J7935" s="8">
        <v>804</v>
      </c>
      <c r="K7935" s="8" t="str">
        <v>High</v>
      </c>
      <c r="L7935" s="8" t="s">
        <v>35</v>
      </c>
      <c r="M7935" s="8" t="s">
        <v>26</v>
      </c>
      <c r="N7935" s="8" t="s">
        <v>390</v>
      </c>
      <c r="O7935" s="8">
        <v>2023</v>
      </c>
      <c r="P7935" s="8">
        <v>5644.28</v>
      </c>
      <c r="Q7935" s="8">
        <v>4005.88</v>
      </c>
    </row>
    <row r="7936" spans="1:17" x14ac:dyDescent="0.35">
      <c r="A7936" s="8">
        <v>7935</v>
      </c>
      <c r="B7936" s="8" t="s">
        <v>50</v>
      </c>
      <c r="C7936" s="8" t="s">
        <v>16</v>
      </c>
      <c r="D7936" s="8" t="s">
        <v>56</v>
      </c>
      <c r="E7936" s="8" t="s">
        <v>18</v>
      </c>
      <c r="F7936" s="8">
        <v>34449.42</v>
      </c>
      <c r="G7936" s="8">
        <v>310539.64</v>
      </c>
      <c r="H7936" s="8">
        <v>64288</v>
      </c>
      <c r="I7936" s="8">
        <v>5.13</v>
      </c>
      <c r="J7936" s="8">
        <v>894</v>
      </c>
      <c r="K7936" s="8" t="str">
        <v>High</v>
      </c>
      <c r="L7936" s="8" t="s">
        <v>39</v>
      </c>
      <c r="M7936" s="8" t="s">
        <v>46</v>
      </c>
      <c r="N7936" s="8" t="s">
        <v>147</v>
      </c>
      <c r="O7936" s="8">
        <v>2023</v>
      </c>
      <c r="P7936" s="8">
        <v>3925.78</v>
      </c>
      <c r="Q7936" s="8">
        <v>2296.12</v>
      </c>
    </row>
    <row r="7937" spans="1:17" x14ac:dyDescent="0.35">
      <c r="A7937" s="8">
        <v>7936</v>
      </c>
      <c r="B7937" s="8" t="s">
        <v>32</v>
      </c>
      <c r="C7937" s="8" t="s">
        <v>37</v>
      </c>
      <c r="D7937" s="8" t="s">
        <v>34</v>
      </c>
      <c r="E7937" s="8" t="s">
        <v>18</v>
      </c>
      <c r="F7937" s="8">
        <v>55017.88</v>
      </c>
      <c r="G7937" s="8">
        <v>19206.62</v>
      </c>
      <c r="H7937" s="8">
        <v>281409.53000000003</v>
      </c>
      <c r="I7937" s="8">
        <v>16</v>
      </c>
      <c r="J7937" s="8">
        <v>559</v>
      </c>
      <c r="K7937" s="8" t="str">
        <v>low</v>
      </c>
      <c r="L7937" s="8" t="s">
        <v>25</v>
      </c>
      <c r="M7937" s="8" t="s">
        <v>30</v>
      </c>
      <c r="N7937" s="8" t="s">
        <v>113</v>
      </c>
      <c r="O7937" s="8">
        <v>2023</v>
      </c>
      <c r="P7937" s="8">
        <v>8048.76</v>
      </c>
      <c r="Q7937" s="8">
        <v>7052.82</v>
      </c>
    </row>
    <row r="7938" spans="1:17" x14ac:dyDescent="0.35">
      <c r="A7938" s="8">
        <v>7937</v>
      </c>
      <c r="B7938" s="8" t="s">
        <v>43</v>
      </c>
      <c r="C7938" s="8" t="s">
        <v>16</v>
      </c>
      <c r="D7938" s="8" t="s">
        <v>28</v>
      </c>
      <c r="E7938" s="8" t="s">
        <v>18</v>
      </c>
      <c r="F7938" s="8">
        <v>37900.730000000003</v>
      </c>
      <c r="G7938" s="8">
        <v>360356.57</v>
      </c>
      <c r="H7938" s="8">
        <v>92181.37</v>
      </c>
      <c r="I7938" s="8">
        <v>8.49</v>
      </c>
      <c r="J7938" s="8">
        <v>348</v>
      </c>
      <c r="K7938" s="8" t="str">
        <v>low</v>
      </c>
      <c r="L7938" s="8" t="s">
        <v>25</v>
      </c>
      <c r="M7938" s="8" t="s">
        <v>26</v>
      </c>
      <c r="N7938" s="8" t="s">
        <v>298</v>
      </c>
      <c r="O7938" s="8">
        <v>2023</v>
      </c>
      <c r="P7938" s="8">
        <v>4732.1099999999997</v>
      </c>
      <c r="Q7938" s="8">
        <v>2642.19</v>
      </c>
    </row>
    <row r="7939" spans="1:17" x14ac:dyDescent="0.35">
      <c r="A7939" s="8">
        <v>7938</v>
      </c>
      <c r="B7939" s="8" t="s">
        <v>48</v>
      </c>
      <c r="C7939" s="8" t="s">
        <v>37</v>
      </c>
      <c r="D7939" s="8" t="s">
        <v>17</v>
      </c>
      <c r="E7939" s="8" t="s">
        <v>18</v>
      </c>
      <c r="F7939" s="8">
        <v>45891.14</v>
      </c>
      <c r="G7939" s="8">
        <v>120756.59</v>
      </c>
      <c r="H7939" s="8">
        <v>31968.35</v>
      </c>
      <c r="I7939" s="8">
        <v>6.69</v>
      </c>
      <c r="J7939" s="8">
        <v>326</v>
      </c>
      <c r="K7939" s="8" t="str">
        <v>low</v>
      </c>
      <c r="L7939" s="8" t="s">
        <v>45</v>
      </c>
      <c r="M7939" s="8" t="s">
        <v>26</v>
      </c>
      <c r="N7939" s="8" t="s">
        <v>60</v>
      </c>
      <c r="O7939" s="8">
        <v>2023</v>
      </c>
      <c r="P7939" s="8">
        <v>6150.8</v>
      </c>
      <c r="Q7939" s="8">
        <v>4941.16</v>
      </c>
    </row>
    <row r="7940" spans="1:17" x14ac:dyDescent="0.35">
      <c r="A7940" s="8">
        <v>7939</v>
      </c>
      <c r="B7940" s="8" t="s">
        <v>15</v>
      </c>
      <c r="C7940" s="8" t="s">
        <v>16</v>
      </c>
      <c r="D7940" s="8" t="s">
        <v>24</v>
      </c>
      <c r="E7940" s="8" t="s">
        <v>63</v>
      </c>
      <c r="F7940" s="8">
        <v>18808.810000000001</v>
      </c>
      <c r="G7940" s="8">
        <v>424215.49</v>
      </c>
      <c r="H7940" s="8">
        <v>343708.68</v>
      </c>
      <c r="I7940" s="8">
        <v>17.739999999999998</v>
      </c>
      <c r="J7940" s="8">
        <v>669</v>
      </c>
      <c r="K7940" s="8" t="str">
        <v>Medium</v>
      </c>
      <c r="L7940" s="8" t="s">
        <v>39</v>
      </c>
      <c r="M7940" s="8" t="s">
        <v>75</v>
      </c>
      <c r="N7940" s="8" t="s">
        <v>272</v>
      </c>
      <c r="O7940" s="8">
        <v>2023</v>
      </c>
      <c r="P7940" s="8">
        <v>1046.6300000000001</v>
      </c>
      <c r="Q7940" s="8">
        <v>836.07</v>
      </c>
    </row>
    <row r="7941" spans="1:17" x14ac:dyDescent="0.35">
      <c r="A7941" s="8">
        <v>7940</v>
      </c>
      <c r="B7941" s="8" t="s">
        <v>50</v>
      </c>
      <c r="C7941" s="8" t="s">
        <v>37</v>
      </c>
      <c r="D7941" s="8" t="s">
        <v>28</v>
      </c>
      <c r="E7941" s="8" t="s">
        <v>38</v>
      </c>
      <c r="F7941" s="8">
        <v>78051.210000000006</v>
      </c>
      <c r="G7941" s="8">
        <v>12194.19</v>
      </c>
      <c r="H7941" s="8">
        <v>274854.98</v>
      </c>
      <c r="I7941" s="8">
        <v>6.41</v>
      </c>
      <c r="J7941" s="8">
        <v>830</v>
      </c>
      <c r="K7941" s="8" t="str">
        <v>High</v>
      </c>
      <c r="L7941" s="8" t="s">
        <v>25</v>
      </c>
      <c r="M7941" s="8" t="s">
        <v>30</v>
      </c>
      <c r="N7941" s="8" t="s">
        <v>279</v>
      </c>
      <c r="O7941" s="8">
        <v>2023</v>
      </c>
      <c r="P7941" s="8">
        <v>10199.049999999999</v>
      </c>
      <c r="Q7941" s="8">
        <v>5957.58</v>
      </c>
    </row>
    <row r="7942" spans="1:17" x14ac:dyDescent="0.35">
      <c r="A7942" s="8">
        <v>7941</v>
      </c>
      <c r="B7942" s="8" t="s">
        <v>15</v>
      </c>
      <c r="C7942" s="8" t="s">
        <v>58</v>
      </c>
      <c r="D7942" s="8" t="s">
        <v>17</v>
      </c>
      <c r="E7942" s="8" t="s">
        <v>29</v>
      </c>
      <c r="F7942" s="8">
        <v>43113.37</v>
      </c>
      <c r="G7942" s="8">
        <v>346389.95</v>
      </c>
      <c r="H7942" s="8">
        <v>431361.88</v>
      </c>
      <c r="I7942" s="8">
        <v>10.5</v>
      </c>
      <c r="J7942" s="8">
        <v>823</v>
      </c>
      <c r="K7942" s="8" t="str">
        <v>High</v>
      </c>
      <c r="L7942" s="8" t="s">
        <v>45</v>
      </c>
      <c r="M7942" s="8" t="s">
        <v>26</v>
      </c>
      <c r="N7942" s="8" t="s">
        <v>187</v>
      </c>
      <c r="O7942" s="8">
        <v>2023</v>
      </c>
      <c r="P7942" s="8">
        <v>4559.37</v>
      </c>
      <c r="Q7942" s="8">
        <v>3086.76</v>
      </c>
    </row>
    <row r="7943" spans="1:17" x14ac:dyDescent="0.35">
      <c r="A7943" s="8">
        <v>7942</v>
      </c>
      <c r="B7943" s="8" t="s">
        <v>22</v>
      </c>
      <c r="C7943" s="8" t="s">
        <v>37</v>
      </c>
      <c r="D7943" s="8" t="s">
        <v>28</v>
      </c>
      <c r="E7943" s="8" t="s">
        <v>63</v>
      </c>
      <c r="F7943" s="8">
        <v>62994.68</v>
      </c>
      <c r="G7943" s="8">
        <v>471114.9</v>
      </c>
      <c r="H7943" s="8">
        <v>1541.66</v>
      </c>
      <c r="I7943" s="8">
        <v>14.56</v>
      </c>
      <c r="J7943" s="8">
        <v>668</v>
      </c>
      <c r="K7943" s="8" t="str">
        <v>Medium</v>
      </c>
      <c r="L7943" s="8" t="s">
        <v>39</v>
      </c>
      <c r="M7943" s="8" t="s">
        <v>75</v>
      </c>
      <c r="N7943" s="8" t="s">
        <v>109</v>
      </c>
      <c r="O7943" s="8">
        <v>2023</v>
      </c>
      <c r="P7943" s="8">
        <v>6022.88</v>
      </c>
      <c r="Q7943" s="8">
        <v>5281.42</v>
      </c>
    </row>
    <row r="7944" spans="1:17" x14ac:dyDescent="0.35">
      <c r="A7944" s="8">
        <v>7943</v>
      </c>
      <c r="B7944" s="8" t="s">
        <v>50</v>
      </c>
      <c r="C7944" s="8" t="s">
        <v>23</v>
      </c>
      <c r="D7944" s="8" t="s">
        <v>28</v>
      </c>
      <c r="E7944" s="8" t="s">
        <v>18</v>
      </c>
      <c r="F7944" s="8">
        <v>54283.92</v>
      </c>
      <c r="G7944" s="8">
        <v>234366.4</v>
      </c>
      <c r="H7944" s="8">
        <v>447559.28</v>
      </c>
      <c r="I7944" s="8">
        <v>8.26</v>
      </c>
      <c r="J7944" s="8">
        <v>738</v>
      </c>
      <c r="K7944" s="8" t="str">
        <v>Medium</v>
      </c>
      <c r="L7944" s="8" t="s">
        <v>25</v>
      </c>
      <c r="M7944" s="8" t="s">
        <v>30</v>
      </c>
      <c r="N7944" s="8" t="s">
        <v>219</v>
      </c>
      <c r="O7944" s="8">
        <v>2023</v>
      </c>
      <c r="P7944" s="8">
        <v>6392.01</v>
      </c>
      <c r="Q7944" s="8">
        <v>3226.84</v>
      </c>
    </row>
    <row r="7945" spans="1:17" x14ac:dyDescent="0.35">
      <c r="A7945" s="8">
        <v>7944</v>
      </c>
      <c r="B7945" s="8" t="s">
        <v>50</v>
      </c>
      <c r="C7945" s="8" t="s">
        <v>23</v>
      </c>
      <c r="D7945" s="8" t="s">
        <v>28</v>
      </c>
      <c r="E7945" s="8" t="s">
        <v>18</v>
      </c>
      <c r="F7945" s="8">
        <v>83622.64</v>
      </c>
      <c r="G7945" s="8">
        <v>195381.7</v>
      </c>
      <c r="H7945" s="8">
        <v>345446.01</v>
      </c>
      <c r="I7945" s="8">
        <v>7.57</v>
      </c>
      <c r="J7945" s="8">
        <v>501</v>
      </c>
      <c r="K7945" s="8" t="str">
        <v>low</v>
      </c>
      <c r="L7945" s="8" t="s">
        <v>19</v>
      </c>
      <c r="M7945" s="8" t="s">
        <v>26</v>
      </c>
      <c r="N7945" s="8" t="s">
        <v>246</v>
      </c>
      <c r="O7945" s="8">
        <v>2023</v>
      </c>
      <c r="P7945" s="8">
        <v>5481.22</v>
      </c>
      <c r="Q7945" s="8">
        <v>4757.83</v>
      </c>
    </row>
    <row r="7946" spans="1:17" x14ac:dyDescent="0.35">
      <c r="A7946" s="8">
        <v>7945</v>
      </c>
      <c r="B7946" s="8" t="s">
        <v>50</v>
      </c>
      <c r="C7946" s="8" t="s">
        <v>16</v>
      </c>
      <c r="D7946" s="8" t="s">
        <v>56</v>
      </c>
      <c r="E7946" s="8" t="s">
        <v>18</v>
      </c>
      <c r="F7946" s="8">
        <v>94535.63</v>
      </c>
      <c r="G7946" s="8">
        <v>492620.57</v>
      </c>
      <c r="H7946" s="8">
        <v>279187.39</v>
      </c>
      <c r="I7946" s="8">
        <v>6.83</v>
      </c>
      <c r="J7946" s="8">
        <v>308</v>
      </c>
      <c r="K7946" s="8" t="str">
        <v>low</v>
      </c>
      <c r="L7946" s="8" t="s">
        <v>35</v>
      </c>
      <c r="M7946" s="8" t="s">
        <v>75</v>
      </c>
      <c r="N7946" s="8" t="s">
        <v>140</v>
      </c>
      <c r="O7946" s="8">
        <v>2023</v>
      </c>
      <c r="P7946" s="8">
        <v>6153.76</v>
      </c>
      <c r="Q7946" s="8">
        <v>4007.83</v>
      </c>
    </row>
    <row r="7947" spans="1:17" x14ac:dyDescent="0.35">
      <c r="A7947" s="8">
        <v>7946</v>
      </c>
      <c r="B7947" s="8" t="s">
        <v>85</v>
      </c>
      <c r="C7947" s="8" t="s">
        <v>58</v>
      </c>
      <c r="D7947" s="8" t="s">
        <v>24</v>
      </c>
      <c r="E7947" s="8" t="s">
        <v>18</v>
      </c>
      <c r="F7947" s="8">
        <v>30669.49</v>
      </c>
      <c r="G7947" s="8">
        <v>178967.37</v>
      </c>
      <c r="H7947" s="8">
        <v>132300.84</v>
      </c>
      <c r="I7947" s="8">
        <v>11.36</v>
      </c>
      <c r="J7947" s="8">
        <v>644</v>
      </c>
      <c r="K7947" s="8" t="str">
        <v>Medium</v>
      </c>
      <c r="L7947" s="8" t="s">
        <v>45</v>
      </c>
      <c r="M7947" s="8" t="s">
        <v>75</v>
      </c>
      <c r="N7947" s="8" t="s">
        <v>128</v>
      </c>
      <c r="O7947" s="8">
        <v>2023</v>
      </c>
      <c r="P7947" s="8">
        <v>2842.49</v>
      </c>
      <c r="Q7947" s="8">
        <v>2165.56</v>
      </c>
    </row>
    <row r="7948" spans="1:17" x14ac:dyDescent="0.35">
      <c r="A7948" s="8">
        <v>7947</v>
      </c>
      <c r="B7948" s="8" t="s">
        <v>48</v>
      </c>
      <c r="C7948" s="8" t="s">
        <v>37</v>
      </c>
      <c r="D7948" s="8" t="s">
        <v>56</v>
      </c>
      <c r="E7948" s="8" t="s">
        <v>18</v>
      </c>
      <c r="F7948" s="8">
        <v>16700.080000000002</v>
      </c>
      <c r="G7948" s="8">
        <v>490430.38</v>
      </c>
      <c r="H7948" s="8">
        <v>450559.89</v>
      </c>
      <c r="I7948" s="8">
        <v>13.16</v>
      </c>
      <c r="J7948" s="8">
        <v>521</v>
      </c>
      <c r="K7948" s="8" t="str">
        <v>low</v>
      </c>
      <c r="L7948" s="8" t="s">
        <v>35</v>
      </c>
      <c r="M7948" s="8" t="s">
        <v>20</v>
      </c>
      <c r="N7948" s="8" t="s">
        <v>347</v>
      </c>
      <c r="O7948" s="8">
        <v>2023</v>
      </c>
      <c r="P7948" s="8">
        <v>2270.2199999999998</v>
      </c>
      <c r="Q7948" s="8">
        <v>1450.9</v>
      </c>
    </row>
    <row r="7949" spans="1:17" x14ac:dyDescent="0.35">
      <c r="A7949" s="8">
        <v>7948</v>
      </c>
      <c r="B7949" s="8" t="s">
        <v>85</v>
      </c>
      <c r="C7949" s="8" t="s">
        <v>23</v>
      </c>
      <c r="D7949" s="8" t="s">
        <v>28</v>
      </c>
      <c r="E7949" s="8" t="s">
        <v>29</v>
      </c>
      <c r="F7949" s="8">
        <v>12514.72</v>
      </c>
      <c r="G7949" s="8">
        <v>14993.75</v>
      </c>
      <c r="H7949" s="8">
        <v>227069.65</v>
      </c>
      <c r="I7949" s="8">
        <v>5.41</v>
      </c>
      <c r="J7949" s="8">
        <v>525</v>
      </c>
      <c r="K7949" s="8" t="str">
        <v>low</v>
      </c>
      <c r="L7949" s="8" t="s">
        <v>45</v>
      </c>
      <c r="M7949" s="8" t="s">
        <v>26</v>
      </c>
      <c r="N7949" s="8" t="s">
        <v>345</v>
      </c>
      <c r="O7949" s="8">
        <v>2023</v>
      </c>
      <c r="P7949" s="8">
        <v>1675.13</v>
      </c>
      <c r="Q7949" s="8">
        <v>1499.59</v>
      </c>
    </row>
    <row r="7950" spans="1:17" x14ac:dyDescent="0.35">
      <c r="A7950" s="8">
        <v>7949</v>
      </c>
      <c r="B7950" s="8" t="s">
        <v>15</v>
      </c>
      <c r="C7950" s="8" t="s">
        <v>33</v>
      </c>
      <c r="D7950" s="8" t="s">
        <v>34</v>
      </c>
      <c r="E7950" s="8" t="s">
        <v>18</v>
      </c>
      <c r="F7950" s="8">
        <v>45375.49</v>
      </c>
      <c r="G7950" s="8">
        <v>145161.93</v>
      </c>
      <c r="H7950" s="8">
        <v>219759.03</v>
      </c>
      <c r="I7950" s="8">
        <v>11.13</v>
      </c>
      <c r="J7950" s="8">
        <v>306</v>
      </c>
      <c r="K7950" s="8" t="str">
        <v>low</v>
      </c>
      <c r="L7950" s="8" t="s">
        <v>25</v>
      </c>
      <c r="M7950" s="8" t="s">
        <v>20</v>
      </c>
      <c r="N7950" s="8" t="s">
        <v>82</v>
      </c>
      <c r="O7950" s="8">
        <v>2023</v>
      </c>
      <c r="P7950" s="8">
        <v>2839.84</v>
      </c>
      <c r="Q7950" s="8">
        <v>1812.18</v>
      </c>
    </row>
    <row r="7951" spans="1:17" x14ac:dyDescent="0.35">
      <c r="A7951" s="8">
        <v>7950</v>
      </c>
      <c r="B7951" s="8" t="s">
        <v>50</v>
      </c>
      <c r="C7951" s="8" t="s">
        <v>33</v>
      </c>
      <c r="D7951" s="8" t="s">
        <v>34</v>
      </c>
      <c r="E7951" s="8" t="s">
        <v>54</v>
      </c>
      <c r="F7951" s="8">
        <v>13079.96</v>
      </c>
      <c r="G7951" s="8">
        <v>244079.13</v>
      </c>
      <c r="H7951" s="8">
        <v>73828</v>
      </c>
      <c r="I7951" s="8">
        <v>8.35</v>
      </c>
      <c r="J7951" s="8">
        <v>419</v>
      </c>
      <c r="K7951" s="8" t="str">
        <v>low</v>
      </c>
      <c r="L7951" s="8" t="s">
        <v>39</v>
      </c>
      <c r="M7951" s="8" t="s">
        <v>46</v>
      </c>
      <c r="N7951" s="8" t="s">
        <v>333</v>
      </c>
      <c r="O7951" s="8">
        <v>2023</v>
      </c>
      <c r="P7951" s="8">
        <v>1262.17</v>
      </c>
      <c r="Q7951" s="8">
        <v>1072.57</v>
      </c>
    </row>
    <row r="7952" spans="1:17" x14ac:dyDescent="0.35">
      <c r="A7952" s="8">
        <v>7951</v>
      </c>
      <c r="B7952" s="8" t="s">
        <v>48</v>
      </c>
      <c r="C7952" s="8" t="s">
        <v>58</v>
      </c>
      <c r="D7952" s="8" t="s">
        <v>17</v>
      </c>
      <c r="E7952" s="8" t="s">
        <v>29</v>
      </c>
      <c r="F7952" s="8">
        <v>95437.57</v>
      </c>
      <c r="G7952" s="8">
        <v>197168.83</v>
      </c>
      <c r="H7952" s="8">
        <v>427656.79</v>
      </c>
      <c r="I7952" s="8">
        <v>15.11</v>
      </c>
      <c r="J7952" s="8">
        <v>633</v>
      </c>
      <c r="K7952" s="8" t="str">
        <v>Medium</v>
      </c>
      <c r="L7952" s="8" t="s">
        <v>25</v>
      </c>
      <c r="M7952" s="8" t="s">
        <v>30</v>
      </c>
      <c r="N7952" s="8" t="s">
        <v>144</v>
      </c>
      <c r="O7952" s="8">
        <v>2023</v>
      </c>
      <c r="P7952" s="8">
        <v>6796.89</v>
      </c>
      <c r="Q7952" s="8">
        <v>4089.47</v>
      </c>
    </row>
    <row r="7953" spans="1:17" x14ac:dyDescent="0.35">
      <c r="A7953" s="8">
        <v>7952</v>
      </c>
      <c r="B7953" s="8" t="s">
        <v>48</v>
      </c>
      <c r="C7953" s="8" t="s">
        <v>58</v>
      </c>
      <c r="D7953" s="8" t="s">
        <v>28</v>
      </c>
      <c r="E7953" s="8" t="s">
        <v>18</v>
      </c>
      <c r="F7953" s="8">
        <v>98510.9</v>
      </c>
      <c r="G7953" s="8">
        <v>431063.98</v>
      </c>
      <c r="H7953" s="8">
        <v>463985.88</v>
      </c>
      <c r="I7953" s="8">
        <v>13.57</v>
      </c>
      <c r="J7953" s="8">
        <v>334</v>
      </c>
      <c r="K7953" s="8" t="str">
        <v>low</v>
      </c>
      <c r="L7953" s="8" t="s">
        <v>35</v>
      </c>
      <c r="M7953" s="8" t="s">
        <v>30</v>
      </c>
      <c r="N7953" s="8" t="s">
        <v>342</v>
      </c>
      <c r="O7953" s="8">
        <v>2023</v>
      </c>
      <c r="P7953" s="8">
        <v>11911.61</v>
      </c>
      <c r="Q7953" s="8">
        <v>9760.0400000000009</v>
      </c>
    </row>
    <row r="7954" spans="1:17" x14ac:dyDescent="0.35">
      <c r="A7954" s="8">
        <v>7953</v>
      </c>
      <c r="B7954" s="8" t="s">
        <v>43</v>
      </c>
      <c r="C7954" s="8" t="s">
        <v>33</v>
      </c>
      <c r="D7954" s="8" t="s">
        <v>28</v>
      </c>
      <c r="E7954" s="8" t="s">
        <v>54</v>
      </c>
      <c r="F7954" s="8">
        <v>71209.11</v>
      </c>
      <c r="G7954" s="8">
        <v>163567.07</v>
      </c>
      <c r="H7954" s="8">
        <v>288232.40999999997</v>
      </c>
      <c r="I7954" s="8">
        <v>10.52</v>
      </c>
      <c r="J7954" s="8">
        <v>445</v>
      </c>
      <c r="K7954" s="8" t="str">
        <v>low</v>
      </c>
      <c r="L7954" s="8" t="s">
        <v>35</v>
      </c>
      <c r="M7954" s="8" t="s">
        <v>26</v>
      </c>
      <c r="N7954" s="8" t="s">
        <v>135</v>
      </c>
      <c r="O7954" s="8">
        <v>2023</v>
      </c>
      <c r="P7954" s="8">
        <v>9842.2000000000007</v>
      </c>
      <c r="Q7954" s="8">
        <v>6554.78</v>
      </c>
    </row>
    <row r="7955" spans="1:17" x14ac:dyDescent="0.35">
      <c r="A7955" s="8">
        <v>7954</v>
      </c>
      <c r="B7955" s="8" t="s">
        <v>22</v>
      </c>
      <c r="C7955" s="8" t="s">
        <v>37</v>
      </c>
      <c r="D7955" s="8" t="s">
        <v>24</v>
      </c>
      <c r="E7955" s="8" t="s">
        <v>63</v>
      </c>
      <c r="F7955" s="8">
        <v>9091.4699999999993</v>
      </c>
      <c r="G7955" s="8">
        <v>399165.99</v>
      </c>
      <c r="H7955" s="8">
        <v>426969.97</v>
      </c>
      <c r="I7955" s="8">
        <v>17.53</v>
      </c>
      <c r="J7955" s="8">
        <v>471</v>
      </c>
      <c r="K7955" s="8" t="str">
        <v>low</v>
      </c>
      <c r="L7955" s="8" t="s">
        <v>45</v>
      </c>
      <c r="M7955" s="8" t="s">
        <v>46</v>
      </c>
      <c r="N7955" s="8" t="s">
        <v>67</v>
      </c>
      <c r="O7955" s="8">
        <v>2023</v>
      </c>
      <c r="P7955" s="8">
        <v>653.9</v>
      </c>
      <c r="Q7955" s="8">
        <v>478.63</v>
      </c>
    </row>
    <row r="7956" spans="1:17" x14ac:dyDescent="0.35">
      <c r="A7956" s="8">
        <v>7955</v>
      </c>
      <c r="B7956" s="8" t="s">
        <v>32</v>
      </c>
      <c r="C7956" s="8" t="s">
        <v>16</v>
      </c>
      <c r="D7956" s="8" t="s">
        <v>34</v>
      </c>
      <c r="E7956" s="8" t="s">
        <v>18</v>
      </c>
      <c r="F7956" s="8">
        <v>87529.2</v>
      </c>
      <c r="G7956" s="8">
        <v>207976.85</v>
      </c>
      <c r="H7956" s="8">
        <v>290819.25</v>
      </c>
      <c r="I7956" s="8">
        <v>13.08</v>
      </c>
      <c r="J7956" s="8">
        <v>369</v>
      </c>
      <c r="K7956" s="8" t="str">
        <v>low</v>
      </c>
      <c r="L7956" s="8" t="s">
        <v>39</v>
      </c>
      <c r="M7956" s="8" t="s">
        <v>26</v>
      </c>
      <c r="N7956" s="8" t="s">
        <v>364</v>
      </c>
      <c r="O7956" s="8">
        <v>2023</v>
      </c>
      <c r="P7956" s="8">
        <v>12674.07</v>
      </c>
      <c r="Q7956" s="8">
        <v>8932.0400000000009</v>
      </c>
    </row>
    <row r="7957" spans="1:17" x14ac:dyDescent="0.35">
      <c r="A7957" s="8">
        <v>7956</v>
      </c>
      <c r="B7957" s="8" t="s">
        <v>79</v>
      </c>
      <c r="C7957" s="8" t="s">
        <v>16</v>
      </c>
      <c r="D7957" s="8" t="s">
        <v>24</v>
      </c>
      <c r="E7957" s="8" t="s">
        <v>38</v>
      </c>
      <c r="F7957" s="8">
        <v>18446.61</v>
      </c>
      <c r="G7957" s="8">
        <v>253229.89</v>
      </c>
      <c r="H7957" s="8">
        <v>462144.59</v>
      </c>
      <c r="I7957" s="8">
        <v>12.46</v>
      </c>
      <c r="J7957" s="8">
        <v>692</v>
      </c>
      <c r="K7957" s="8" t="str">
        <v>Medium</v>
      </c>
      <c r="L7957" s="8" t="s">
        <v>35</v>
      </c>
      <c r="M7957" s="8" t="s">
        <v>75</v>
      </c>
      <c r="N7957" s="8" t="s">
        <v>135</v>
      </c>
      <c r="O7957" s="8">
        <v>2023</v>
      </c>
      <c r="P7957" s="8">
        <v>1982.1</v>
      </c>
      <c r="Q7957" s="8">
        <v>1769.87</v>
      </c>
    </row>
    <row r="7958" spans="1:17" x14ac:dyDescent="0.35">
      <c r="A7958" s="8">
        <v>7957</v>
      </c>
      <c r="B7958" s="8" t="s">
        <v>15</v>
      </c>
      <c r="C7958" s="8" t="s">
        <v>33</v>
      </c>
      <c r="D7958" s="8" t="s">
        <v>28</v>
      </c>
      <c r="E7958" s="8" t="s">
        <v>18</v>
      </c>
      <c r="F7958" s="8">
        <v>85151.14</v>
      </c>
      <c r="G7958" s="8">
        <v>95658.95</v>
      </c>
      <c r="H7958" s="8">
        <v>432647.17</v>
      </c>
      <c r="I7958" s="8">
        <v>11.49</v>
      </c>
      <c r="J7958" s="8">
        <v>681</v>
      </c>
      <c r="K7958" s="8" t="str">
        <v>Medium</v>
      </c>
      <c r="L7958" s="8" t="s">
        <v>39</v>
      </c>
      <c r="M7958" s="8" t="s">
        <v>20</v>
      </c>
      <c r="N7958" s="8" t="s">
        <v>143</v>
      </c>
      <c r="O7958" s="8">
        <v>2023</v>
      </c>
      <c r="P7958" s="8">
        <v>12084.69</v>
      </c>
      <c r="Q7958" s="8">
        <v>10862.92</v>
      </c>
    </row>
    <row r="7959" spans="1:17" x14ac:dyDescent="0.35">
      <c r="A7959" s="8">
        <v>7958</v>
      </c>
      <c r="B7959" s="8" t="s">
        <v>41</v>
      </c>
      <c r="C7959" s="8" t="s">
        <v>23</v>
      </c>
      <c r="D7959" s="8" t="s">
        <v>56</v>
      </c>
      <c r="E7959" s="8" t="s">
        <v>54</v>
      </c>
      <c r="F7959" s="8">
        <v>51309.5</v>
      </c>
      <c r="G7959" s="8">
        <v>209107.23</v>
      </c>
      <c r="H7959" s="8">
        <v>133601.82</v>
      </c>
      <c r="I7959" s="8">
        <v>10.94</v>
      </c>
      <c r="J7959" s="8">
        <v>530</v>
      </c>
      <c r="K7959" s="8" t="str">
        <v>low</v>
      </c>
      <c r="L7959" s="8" t="s">
        <v>45</v>
      </c>
      <c r="M7959" s="8" t="s">
        <v>30</v>
      </c>
      <c r="N7959" s="8" t="s">
        <v>312</v>
      </c>
      <c r="O7959" s="8">
        <v>2023</v>
      </c>
      <c r="P7959" s="8">
        <v>6464.68</v>
      </c>
      <c r="Q7959" s="8">
        <v>4736.2700000000004</v>
      </c>
    </row>
    <row r="7960" spans="1:17" x14ac:dyDescent="0.35">
      <c r="A7960" s="8">
        <v>7959</v>
      </c>
      <c r="B7960" s="8" t="s">
        <v>50</v>
      </c>
      <c r="C7960" s="8" t="s">
        <v>33</v>
      </c>
      <c r="D7960" s="8" t="s">
        <v>17</v>
      </c>
      <c r="E7960" s="8" t="s">
        <v>63</v>
      </c>
      <c r="F7960" s="8">
        <v>8054.82</v>
      </c>
      <c r="G7960" s="8">
        <v>376751.97</v>
      </c>
      <c r="H7960" s="8">
        <v>442979.81</v>
      </c>
      <c r="I7960" s="8">
        <v>14.87</v>
      </c>
      <c r="J7960" s="8">
        <v>674</v>
      </c>
      <c r="K7960" s="8" t="str">
        <v>Medium</v>
      </c>
      <c r="L7960" s="8" t="s">
        <v>39</v>
      </c>
      <c r="M7960" s="8" t="s">
        <v>46</v>
      </c>
      <c r="N7960" s="8" t="s">
        <v>398</v>
      </c>
      <c r="O7960" s="8">
        <v>2023</v>
      </c>
      <c r="P7960" s="8">
        <v>975.74</v>
      </c>
      <c r="Q7960" s="8">
        <v>693.64</v>
      </c>
    </row>
    <row r="7961" spans="1:17" x14ac:dyDescent="0.35">
      <c r="A7961" s="8">
        <v>7960</v>
      </c>
      <c r="B7961" s="8" t="s">
        <v>85</v>
      </c>
      <c r="C7961" s="8" t="s">
        <v>16</v>
      </c>
      <c r="D7961" s="8" t="s">
        <v>28</v>
      </c>
      <c r="E7961" s="8" t="s">
        <v>29</v>
      </c>
      <c r="F7961" s="8">
        <v>13168.25</v>
      </c>
      <c r="G7961" s="8">
        <v>474260.95</v>
      </c>
      <c r="H7961" s="8">
        <v>286170.89</v>
      </c>
      <c r="I7961" s="8">
        <v>8.7200000000000006</v>
      </c>
      <c r="J7961" s="8">
        <v>507</v>
      </c>
      <c r="K7961" s="8" t="str">
        <v>low</v>
      </c>
      <c r="L7961" s="8" t="s">
        <v>19</v>
      </c>
      <c r="M7961" s="8" t="s">
        <v>20</v>
      </c>
      <c r="N7961" s="8" t="s">
        <v>369</v>
      </c>
      <c r="O7961" s="8">
        <v>2023</v>
      </c>
      <c r="P7961" s="8">
        <v>1289.81</v>
      </c>
      <c r="Q7961" s="8">
        <v>773.61</v>
      </c>
    </row>
    <row r="7962" spans="1:17" x14ac:dyDescent="0.35">
      <c r="A7962" s="8">
        <v>7961</v>
      </c>
      <c r="B7962" s="8" t="s">
        <v>32</v>
      </c>
      <c r="C7962" s="8" t="s">
        <v>16</v>
      </c>
      <c r="D7962" s="8" t="s">
        <v>56</v>
      </c>
      <c r="E7962" s="8" t="s">
        <v>18</v>
      </c>
      <c r="F7962" s="8">
        <v>84061.16</v>
      </c>
      <c r="G7962" s="8">
        <v>366744.83</v>
      </c>
      <c r="H7962" s="8">
        <v>56106.49</v>
      </c>
      <c r="I7962" s="8">
        <v>16.350000000000001</v>
      </c>
      <c r="J7962" s="8">
        <v>395</v>
      </c>
      <c r="K7962" s="8" t="str">
        <v>low</v>
      </c>
      <c r="L7962" s="8" t="s">
        <v>39</v>
      </c>
      <c r="M7962" s="8" t="s">
        <v>30</v>
      </c>
      <c r="N7962" s="8" t="s">
        <v>61</v>
      </c>
      <c r="O7962" s="8">
        <v>2023</v>
      </c>
      <c r="P7962" s="8">
        <v>8017.06</v>
      </c>
      <c r="Q7962" s="8">
        <v>5687.15</v>
      </c>
    </row>
    <row r="7963" spans="1:17" x14ac:dyDescent="0.35">
      <c r="A7963" s="8">
        <v>7962</v>
      </c>
      <c r="B7963" s="8" t="s">
        <v>32</v>
      </c>
      <c r="C7963" s="8" t="s">
        <v>16</v>
      </c>
      <c r="D7963" s="8" t="s">
        <v>24</v>
      </c>
      <c r="E7963" s="8" t="s">
        <v>54</v>
      </c>
      <c r="F7963" s="8">
        <v>46269.61</v>
      </c>
      <c r="G7963" s="8">
        <v>467607.79</v>
      </c>
      <c r="H7963" s="8">
        <v>130166.35</v>
      </c>
      <c r="I7963" s="8">
        <v>13.04</v>
      </c>
      <c r="J7963" s="8">
        <v>834</v>
      </c>
      <c r="K7963" s="8" t="str">
        <v>High</v>
      </c>
      <c r="L7963" s="8" t="s">
        <v>25</v>
      </c>
      <c r="M7963" s="8" t="s">
        <v>30</v>
      </c>
      <c r="N7963" s="8" t="s">
        <v>271</v>
      </c>
      <c r="O7963" s="8">
        <v>2023</v>
      </c>
      <c r="P7963" s="8">
        <v>2793.71</v>
      </c>
      <c r="Q7963" s="8">
        <v>1627.44</v>
      </c>
    </row>
    <row r="7964" spans="1:17" x14ac:dyDescent="0.35">
      <c r="A7964" s="8">
        <v>7963</v>
      </c>
      <c r="B7964" s="8" t="s">
        <v>85</v>
      </c>
      <c r="C7964" s="8" t="s">
        <v>16</v>
      </c>
      <c r="D7964" s="8" t="s">
        <v>34</v>
      </c>
      <c r="E7964" s="8" t="s">
        <v>29</v>
      </c>
      <c r="F7964" s="8">
        <v>26076.32</v>
      </c>
      <c r="G7964" s="8">
        <v>124128.62</v>
      </c>
      <c r="H7964" s="8">
        <v>66825.2</v>
      </c>
      <c r="I7964" s="8">
        <v>8.17</v>
      </c>
      <c r="J7964" s="8">
        <v>307</v>
      </c>
      <c r="K7964" s="8" t="str">
        <v>low</v>
      </c>
      <c r="L7964" s="8" t="s">
        <v>19</v>
      </c>
      <c r="M7964" s="8" t="s">
        <v>75</v>
      </c>
      <c r="N7964" s="8" t="s">
        <v>306</v>
      </c>
      <c r="O7964" s="8">
        <v>2023</v>
      </c>
      <c r="P7964" s="8">
        <v>3406.47</v>
      </c>
      <c r="Q7964" s="8">
        <v>1719.61</v>
      </c>
    </row>
    <row r="7965" spans="1:17" x14ac:dyDescent="0.35">
      <c r="A7965" s="8">
        <v>7964</v>
      </c>
      <c r="B7965" s="8" t="s">
        <v>15</v>
      </c>
      <c r="C7965" s="8" t="s">
        <v>37</v>
      </c>
      <c r="D7965" s="8" t="s">
        <v>24</v>
      </c>
      <c r="E7965" s="8" t="s">
        <v>63</v>
      </c>
      <c r="F7965" s="8">
        <v>34194.42</v>
      </c>
      <c r="G7965" s="8">
        <v>442576.54</v>
      </c>
      <c r="H7965" s="8">
        <v>270766.73</v>
      </c>
      <c r="I7965" s="8">
        <v>15.84</v>
      </c>
      <c r="J7965" s="8">
        <v>523</v>
      </c>
      <c r="K7965" s="8" t="str">
        <v>low</v>
      </c>
      <c r="L7965" s="8" t="s">
        <v>25</v>
      </c>
      <c r="M7965" s="8" t="s">
        <v>30</v>
      </c>
      <c r="N7965" s="8" t="s">
        <v>190</v>
      </c>
      <c r="O7965" s="8">
        <v>2024</v>
      </c>
      <c r="P7965" s="8">
        <v>4239.24</v>
      </c>
      <c r="Q7965" s="8">
        <v>3255.47</v>
      </c>
    </row>
    <row r="7966" spans="1:17" x14ac:dyDescent="0.35">
      <c r="A7966" s="8">
        <v>7965</v>
      </c>
      <c r="B7966" s="8" t="s">
        <v>79</v>
      </c>
      <c r="C7966" s="8" t="s">
        <v>33</v>
      </c>
      <c r="D7966" s="8" t="s">
        <v>56</v>
      </c>
      <c r="E7966" s="8" t="s">
        <v>63</v>
      </c>
      <c r="F7966" s="8">
        <v>99884.28</v>
      </c>
      <c r="G7966" s="8">
        <v>343932.54</v>
      </c>
      <c r="H7966" s="8">
        <v>285983.25</v>
      </c>
      <c r="I7966" s="8">
        <v>9.89</v>
      </c>
      <c r="J7966" s="8">
        <v>626</v>
      </c>
      <c r="K7966" s="8" t="str">
        <v>Medium</v>
      </c>
      <c r="L7966" s="8" t="s">
        <v>25</v>
      </c>
      <c r="M7966" s="8" t="s">
        <v>46</v>
      </c>
      <c r="N7966" s="8" t="s">
        <v>274</v>
      </c>
      <c r="O7966" s="8">
        <v>2023</v>
      </c>
      <c r="P7966" s="8">
        <v>10725.65</v>
      </c>
      <c r="Q7966" s="8">
        <v>6287.67</v>
      </c>
    </row>
    <row r="7967" spans="1:17" x14ac:dyDescent="0.35">
      <c r="A7967" s="8">
        <v>7966</v>
      </c>
      <c r="B7967" s="8" t="s">
        <v>32</v>
      </c>
      <c r="C7967" s="8" t="s">
        <v>23</v>
      </c>
      <c r="D7967" s="8" t="s">
        <v>24</v>
      </c>
      <c r="E7967" s="8" t="s">
        <v>29</v>
      </c>
      <c r="F7967" s="8">
        <v>43029.94</v>
      </c>
      <c r="G7967" s="8">
        <v>480713.61</v>
      </c>
      <c r="H7967" s="8">
        <v>245078.68</v>
      </c>
      <c r="I7967" s="8">
        <v>9.6300000000000008</v>
      </c>
      <c r="J7967" s="8">
        <v>360</v>
      </c>
      <c r="K7967" s="8" t="str">
        <v>low</v>
      </c>
      <c r="L7967" s="8" t="s">
        <v>39</v>
      </c>
      <c r="M7967" s="8" t="s">
        <v>26</v>
      </c>
      <c r="N7967" s="8" t="s">
        <v>279</v>
      </c>
      <c r="O7967" s="8">
        <v>2023</v>
      </c>
      <c r="P7967" s="8">
        <v>6331.11</v>
      </c>
      <c r="Q7967" s="8">
        <v>5415.92</v>
      </c>
    </row>
    <row r="7968" spans="1:17" x14ac:dyDescent="0.35">
      <c r="A7968" s="8">
        <v>7967</v>
      </c>
      <c r="B7968" s="8" t="s">
        <v>15</v>
      </c>
      <c r="C7968" s="8" t="s">
        <v>58</v>
      </c>
      <c r="D7968" s="8" t="s">
        <v>56</v>
      </c>
      <c r="E7968" s="8" t="s">
        <v>38</v>
      </c>
      <c r="F7968" s="8">
        <v>31960.01</v>
      </c>
      <c r="G7968" s="8">
        <v>220878.89</v>
      </c>
      <c r="H7968" s="8">
        <v>366315.36</v>
      </c>
      <c r="I7968" s="8">
        <v>8.44</v>
      </c>
      <c r="J7968" s="8">
        <v>899</v>
      </c>
      <c r="K7968" s="8" t="str">
        <v>High</v>
      </c>
      <c r="L7968" s="8" t="s">
        <v>35</v>
      </c>
      <c r="M7968" s="8" t="s">
        <v>30</v>
      </c>
      <c r="N7968" s="8" t="s">
        <v>337</v>
      </c>
      <c r="O7968" s="8">
        <v>2023</v>
      </c>
      <c r="P7968" s="8">
        <v>3229.29</v>
      </c>
      <c r="Q7968" s="8">
        <v>2843.26</v>
      </c>
    </row>
    <row r="7969" spans="1:17" x14ac:dyDescent="0.35">
      <c r="A7969" s="8">
        <v>7968</v>
      </c>
      <c r="B7969" s="8" t="s">
        <v>79</v>
      </c>
      <c r="C7969" s="8" t="s">
        <v>37</v>
      </c>
      <c r="D7969" s="8" t="s">
        <v>34</v>
      </c>
      <c r="E7969" s="8" t="s">
        <v>54</v>
      </c>
      <c r="F7969" s="8">
        <v>17245.509999999998</v>
      </c>
      <c r="G7969" s="8">
        <v>104299.68</v>
      </c>
      <c r="H7969" s="8">
        <v>426453.66</v>
      </c>
      <c r="I7969" s="8">
        <v>17.04</v>
      </c>
      <c r="J7969" s="8">
        <v>408</v>
      </c>
      <c r="K7969" s="8" t="str">
        <v>low</v>
      </c>
      <c r="L7969" s="8" t="s">
        <v>45</v>
      </c>
      <c r="M7969" s="8" t="s">
        <v>75</v>
      </c>
      <c r="N7969" s="8" t="s">
        <v>399</v>
      </c>
      <c r="O7969" s="8">
        <v>2023</v>
      </c>
      <c r="P7969" s="8">
        <v>2367.17</v>
      </c>
      <c r="Q7969" s="8">
        <v>1214.55</v>
      </c>
    </row>
    <row r="7970" spans="1:17" x14ac:dyDescent="0.35">
      <c r="A7970" s="8">
        <v>7969</v>
      </c>
      <c r="B7970" s="8" t="s">
        <v>79</v>
      </c>
      <c r="C7970" s="8" t="s">
        <v>16</v>
      </c>
      <c r="D7970" s="8" t="s">
        <v>34</v>
      </c>
      <c r="E7970" s="8" t="s">
        <v>38</v>
      </c>
      <c r="F7970" s="8">
        <v>75588.59</v>
      </c>
      <c r="G7970" s="8">
        <v>394078.5</v>
      </c>
      <c r="H7970" s="8">
        <v>273345.77</v>
      </c>
      <c r="I7970" s="8">
        <v>13.4</v>
      </c>
      <c r="J7970" s="8">
        <v>889</v>
      </c>
      <c r="K7970" s="8" t="str">
        <v>High</v>
      </c>
      <c r="L7970" s="8" t="s">
        <v>35</v>
      </c>
      <c r="M7970" s="8" t="s">
        <v>30</v>
      </c>
      <c r="N7970" s="8" t="s">
        <v>216</v>
      </c>
      <c r="O7970" s="8">
        <v>2023</v>
      </c>
      <c r="P7970" s="8">
        <v>5255.18</v>
      </c>
      <c r="Q7970" s="8">
        <v>4558.88</v>
      </c>
    </row>
    <row r="7971" spans="1:17" x14ac:dyDescent="0.35">
      <c r="A7971" s="8">
        <v>7970</v>
      </c>
      <c r="B7971" s="8" t="s">
        <v>22</v>
      </c>
      <c r="C7971" s="8" t="s">
        <v>16</v>
      </c>
      <c r="D7971" s="8" t="s">
        <v>34</v>
      </c>
      <c r="E7971" s="8" t="s">
        <v>29</v>
      </c>
      <c r="F7971" s="8">
        <v>14600.57</v>
      </c>
      <c r="G7971" s="8">
        <v>335134.61</v>
      </c>
      <c r="H7971" s="8">
        <v>161864.69</v>
      </c>
      <c r="I7971" s="8">
        <v>5.04</v>
      </c>
      <c r="J7971" s="8">
        <v>884</v>
      </c>
      <c r="K7971" s="8" t="str">
        <v>High</v>
      </c>
      <c r="L7971" s="8" t="s">
        <v>39</v>
      </c>
      <c r="M7971" s="8" t="s">
        <v>46</v>
      </c>
      <c r="N7971" s="8" t="s">
        <v>237</v>
      </c>
      <c r="O7971" s="8">
        <v>2023</v>
      </c>
      <c r="P7971" s="8">
        <v>1593.64</v>
      </c>
      <c r="Q7971" s="8">
        <v>872.12</v>
      </c>
    </row>
    <row r="7972" spans="1:17" x14ac:dyDescent="0.35">
      <c r="A7972" s="8">
        <v>7971</v>
      </c>
      <c r="B7972" s="8" t="s">
        <v>43</v>
      </c>
      <c r="C7972" s="8" t="s">
        <v>37</v>
      </c>
      <c r="D7972" s="8" t="s">
        <v>28</v>
      </c>
      <c r="E7972" s="8" t="s">
        <v>63</v>
      </c>
      <c r="F7972" s="8">
        <v>82988.3</v>
      </c>
      <c r="G7972" s="8">
        <v>285334.46999999997</v>
      </c>
      <c r="H7972" s="8">
        <v>84807.24</v>
      </c>
      <c r="I7972" s="8">
        <v>7.5</v>
      </c>
      <c r="J7972" s="8">
        <v>522</v>
      </c>
      <c r="K7972" s="8" t="str">
        <v>low</v>
      </c>
      <c r="L7972" s="8" t="s">
        <v>25</v>
      </c>
      <c r="M7972" s="8" t="s">
        <v>20</v>
      </c>
      <c r="N7972" s="8" t="s">
        <v>119</v>
      </c>
      <c r="O7972" s="8">
        <v>2023</v>
      </c>
      <c r="P7972" s="8">
        <v>8848.83</v>
      </c>
      <c r="Q7972" s="8">
        <v>4582.54</v>
      </c>
    </row>
    <row r="7973" spans="1:17" x14ac:dyDescent="0.35">
      <c r="A7973" s="8">
        <v>7972</v>
      </c>
      <c r="B7973" s="8" t="s">
        <v>50</v>
      </c>
      <c r="C7973" s="8" t="s">
        <v>58</v>
      </c>
      <c r="D7973" s="8" t="s">
        <v>17</v>
      </c>
      <c r="E7973" s="8" t="s">
        <v>54</v>
      </c>
      <c r="F7973" s="8">
        <v>74633.27</v>
      </c>
      <c r="G7973" s="8">
        <v>274257.45</v>
      </c>
      <c r="H7973" s="8">
        <v>285138.11</v>
      </c>
      <c r="I7973" s="8">
        <v>12.27</v>
      </c>
      <c r="J7973" s="8">
        <v>390</v>
      </c>
      <c r="K7973" s="8" t="str">
        <v>low</v>
      </c>
      <c r="L7973" s="8" t="s">
        <v>25</v>
      </c>
      <c r="M7973" s="8" t="s">
        <v>46</v>
      </c>
      <c r="N7973" s="8" t="s">
        <v>357</v>
      </c>
      <c r="O7973" s="8">
        <v>2023</v>
      </c>
      <c r="P7973" s="8">
        <v>7707.3</v>
      </c>
      <c r="Q7973" s="8">
        <v>5018.03</v>
      </c>
    </row>
    <row r="7974" spans="1:17" x14ac:dyDescent="0.35">
      <c r="A7974" s="8">
        <v>7973</v>
      </c>
      <c r="B7974" s="8" t="s">
        <v>15</v>
      </c>
      <c r="C7974" s="8" t="s">
        <v>33</v>
      </c>
      <c r="D7974" s="8" t="s">
        <v>24</v>
      </c>
      <c r="E7974" s="8" t="s">
        <v>29</v>
      </c>
      <c r="F7974" s="8">
        <v>8345.25</v>
      </c>
      <c r="G7974" s="8">
        <v>144298.13</v>
      </c>
      <c r="H7974" s="8">
        <v>382466.51</v>
      </c>
      <c r="I7974" s="8">
        <v>12.47</v>
      </c>
      <c r="J7974" s="8">
        <v>642</v>
      </c>
      <c r="K7974" s="8" t="str">
        <v>Medium</v>
      </c>
      <c r="L7974" s="8" t="s">
        <v>19</v>
      </c>
      <c r="M7974" s="8" t="s">
        <v>30</v>
      </c>
      <c r="N7974" s="8" t="s">
        <v>242</v>
      </c>
      <c r="O7974" s="8">
        <v>2023</v>
      </c>
      <c r="P7974" s="8">
        <v>671.69</v>
      </c>
      <c r="Q7974" s="8">
        <v>464.98</v>
      </c>
    </row>
    <row r="7975" spans="1:17" x14ac:dyDescent="0.35">
      <c r="A7975" s="8">
        <v>7974</v>
      </c>
      <c r="B7975" s="8" t="s">
        <v>22</v>
      </c>
      <c r="C7975" s="8" t="s">
        <v>58</v>
      </c>
      <c r="D7975" s="8" t="s">
        <v>24</v>
      </c>
      <c r="E7975" s="8" t="s">
        <v>54</v>
      </c>
      <c r="F7975" s="8">
        <v>25588.68</v>
      </c>
      <c r="G7975" s="8">
        <v>365468.9</v>
      </c>
      <c r="H7975" s="8">
        <v>288884.44</v>
      </c>
      <c r="I7975" s="8">
        <v>5.81</v>
      </c>
      <c r="J7975" s="8">
        <v>513</v>
      </c>
      <c r="K7975" s="8" t="str">
        <v>low</v>
      </c>
      <c r="L7975" s="8" t="s">
        <v>45</v>
      </c>
      <c r="M7975" s="8" t="s">
        <v>30</v>
      </c>
      <c r="N7975" s="8" t="s">
        <v>61</v>
      </c>
      <c r="O7975" s="8">
        <v>2023</v>
      </c>
      <c r="P7975" s="8">
        <v>2183.9899999999998</v>
      </c>
      <c r="Q7975" s="8">
        <v>1843.48</v>
      </c>
    </row>
    <row r="7976" spans="1:17" x14ac:dyDescent="0.35">
      <c r="A7976" s="8">
        <v>7975</v>
      </c>
      <c r="B7976" s="8" t="s">
        <v>50</v>
      </c>
      <c r="C7976" s="8" t="s">
        <v>58</v>
      </c>
      <c r="D7976" s="8" t="s">
        <v>56</v>
      </c>
      <c r="E7976" s="8" t="s">
        <v>29</v>
      </c>
      <c r="F7976" s="8">
        <v>77828.92</v>
      </c>
      <c r="G7976" s="8">
        <v>485101.45</v>
      </c>
      <c r="H7976" s="8">
        <v>161009.15</v>
      </c>
      <c r="I7976" s="8">
        <v>13.2</v>
      </c>
      <c r="J7976" s="8">
        <v>893</v>
      </c>
      <c r="K7976" s="8" t="str">
        <v>High</v>
      </c>
      <c r="L7976" s="8" t="s">
        <v>45</v>
      </c>
      <c r="M7976" s="8" t="s">
        <v>30</v>
      </c>
      <c r="N7976" s="8" t="s">
        <v>88</v>
      </c>
      <c r="O7976" s="8">
        <v>2023</v>
      </c>
      <c r="P7976" s="8">
        <v>9834.86</v>
      </c>
      <c r="Q7976" s="8">
        <v>5777.77</v>
      </c>
    </row>
    <row r="7977" spans="1:17" x14ac:dyDescent="0.35">
      <c r="A7977" s="8">
        <v>7976</v>
      </c>
      <c r="B7977" s="8" t="s">
        <v>79</v>
      </c>
      <c r="C7977" s="8" t="s">
        <v>23</v>
      </c>
      <c r="D7977" s="8" t="s">
        <v>17</v>
      </c>
      <c r="E7977" s="8" t="s">
        <v>63</v>
      </c>
      <c r="F7977" s="8">
        <v>83322.98</v>
      </c>
      <c r="G7977" s="8">
        <v>470357.87</v>
      </c>
      <c r="H7977" s="8">
        <v>132380.15</v>
      </c>
      <c r="I7977" s="8">
        <v>8.57</v>
      </c>
      <c r="J7977" s="8">
        <v>626</v>
      </c>
      <c r="K7977" s="8" t="str">
        <v>Medium</v>
      </c>
      <c r="L7977" s="8" t="s">
        <v>25</v>
      </c>
      <c r="M7977" s="8" t="s">
        <v>26</v>
      </c>
      <c r="N7977" s="8" t="s">
        <v>251</v>
      </c>
      <c r="O7977" s="8">
        <v>2023</v>
      </c>
      <c r="P7977" s="8">
        <v>5190.29</v>
      </c>
      <c r="Q7977" s="8">
        <v>3763.77</v>
      </c>
    </row>
    <row r="7978" spans="1:17" x14ac:dyDescent="0.35">
      <c r="A7978" s="8">
        <v>7977</v>
      </c>
      <c r="B7978" s="8" t="s">
        <v>43</v>
      </c>
      <c r="C7978" s="8" t="s">
        <v>33</v>
      </c>
      <c r="D7978" s="8" t="s">
        <v>34</v>
      </c>
      <c r="E7978" s="8" t="s">
        <v>54</v>
      </c>
      <c r="F7978" s="8">
        <v>70648.820000000007</v>
      </c>
      <c r="G7978" s="8">
        <v>171692.42</v>
      </c>
      <c r="H7978" s="8">
        <v>326910.78999999998</v>
      </c>
      <c r="I7978" s="8">
        <v>17.579999999999998</v>
      </c>
      <c r="J7978" s="8">
        <v>872</v>
      </c>
      <c r="K7978" s="8" t="str">
        <v>High</v>
      </c>
      <c r="L7978" s="8" t="s">
        <v>25</v>
      </c>
      <c r="M7978" s="8" t="s">
        <v>26</v>
      </c>
      <c r="N7978" s="8" t="s">
        <v>119</v>
      </c>
      <c r="O7978" s="8">
        <v>2023</v>
      </c>
      <c r="P7978" s="8">
        <v>8881.4599999999991</v>
      </c>
      <c r="Q7978" s="8">
        <v>7935.17</v>
      </c>
    </row>
    <row r="7979" spans="1:17" x14ac:dyDescent="0.35">
      <c r="A7979" s="8">
        <v>7978</v>
      </c>
      <c r="B7979" s="8" t="s">
        <v>52</v>
      </c>
      <c r="C7979" s="8" t="s">
        <v>16</v>
      </c>
      <c r="D7979" s="8" t="s">
        <v>56</v>
      </c>
      <c r="E7979" s="8" t="s">
        <v>54</v>
      </c>
      <c r="F7979" s="8">
        <v>46457.760000000002</v>
      </c>
      <c r="G7979" s="8">
        <v>345673.92</v>
      </c>
      <c r="H7979" s="8">
        <v>432328.46</v>
      </c>
      <c r="I7979" s="8">
        <v>17.3</v>
      </c>
      <c r="J7979" s="8">
        <v>716</v>
      </c>
      <c r="K7979" s="8" t="str">
        <v>Medium</v>
      </c>
      <c r="L7979" s="8" t="s">
        <v>39</v>
      </c>
      <c r="M7979" s="8" t="s">
        <v>75</v>
      </c>
      <c r="N7979" s="8" t="s">
        <v>107</v>
      </c>
      <c r="O7979" s="8">
        <v>2023</v>
      </c>
      <c r="P7979" s="8">
        <v>3464.89</v>
      </c>
      <c r="Q7979" s="8">
        <v>1791.05</v>
      </c>
    </row>
    <row r="7980" spans="1:17" x14ac:dyDescent="0.35">
      <c r="A7980" s="8">
        <v>7979</v>
      </c>
      <c r="B7980" s="8" t="s">
        <v>52</v>
      </c>
      <c r="C7980" s="8" t="s">
        <v>37</v>
      </c>
      <c r="D7980" s="8" t="s">
        <v>34</v>
      </c>
      <c r="E7980" s="8" t="s">
        <v>38</v>
      </c>
      <c r="F7980" s="8">
        <v>93411.38</v>
      </c>
      <c r="G7980" s="8">
        <v>490324.67</v>
      </c>
      <c r="H7980" s="8">
        <v>85428.67</v>
      </c>
      <c r="I7980" s="8">
        <v>13.63</v>
      </c>
      <c r="J7980" s="8">
        <v>318</v>
      </c>
      <c r="K7980" s="8" t="str">
        <v>low</v>
      </c>
      <c r="L7980" s="8" t="s">
        <v>39</v>
      </c>
      <c r="M7980" s="8" t="s">
        <v>30</v>
      </c>
      <c r="N7980" s="8" t="s">
        <v>215</v>
      </c>
      <c r="O7980" s="8">
        <v>2023</v>
      </c>
      <c r="P7980" s="8">
        <v>6748.57</v>
      </c>
      <c r="Q7980" s="8">
        <v>5062.79</v>
      </c>
    </row>
    <row r="7981" spans="1:17" x14ac:dyDescent="0.35">
      <c r="A7981" s="8">
        <v>7980</v>
      </c>
      <c r="B7981" s="8" t="s">
        <v>50</v>
      </c>
      <c r="C7981" s="8" t="s">
        <v>23</v>
      </c>
      <c r="D7981" s="8" t="s">
        <v>28</v>
      </c>
      <c r="E7981" s="8" t="s">
        <v>54</v>
      </c>
      <c r="F7981" s="8">
        <v>25550.74</v>
      </c>
      <c r="G7981" s="8">
        <v>6967.13</v>
      </c>
      <c r="H7981" s="8">
        <v>387441.62</v>
      </c>
      <c r="I7981" s="8">
        <v>8.8699999999999992</v>
      </c>
      <c r="J7981" s="8">
        <v>608</v>
      </c>
      <c r="K7981" s="8" t="str">
        <v>Medium</v>
      </c>
      <c r="L7981" s="8" t="s">
        <v>39</v>
      </c>
      <c r="M7981" s="8" t="s">
        <v>75</v>
      </c>
      <c r="N7981" s="8" t="s">
        <v>406</v>
      </c>
      <c r="O7981" s="8">
        <v>2023</v>
      </c>
      <c r="P7981" s="8">
        <v>2975.9</v>
      </c>
      <c r="Q7981" s="8">
        <v>2374.12</v>
      </c>
    </row>
    <row r="7982" spans="1:17" x14ac:dyDescent="0.35">
      <c r="A7982" s="8">
        <v>7981</v>
      </c>
      <c r="B7982" s="8" t="s">
        <v>22</v>
      </c>
      <c r="C7982" s="8" t="s">
        <v>23</v>
      </c>
      <c r="D7982" s="8" t="s">
        <v>24</v>
      </c>
      <c r="E7982" s="8" t="s">
        <v>54</v>
      </c>
      <c r="F7982" s="8">
        <v>91156.88</v>
      </c>
      <c r="G7982" s="8">
        <v>303720.75</v>
      </c>
      <c r="H7982" s="8">
        <v>3597.78</v>
      </c>
      <c r="I7982" s="8">
        <v>8.2200000000000006</v>
      </c>
      <c r="J7982" s="8">
        <v>764</v>
      </c>
      <c r="K7982" s="8" t="str">
        <v>High</v>
      </c>
      <c r="L7982" s="8" t="s">
        <v>45</v>
      </c>
      <c r="M7982" s="8" t="s">
        <v>30</v>
      </c>
      <c r="N7982" s="8" t="s">
        <v>252</v>
      </c>
      <c r="O7982" s="8">
        <v>2023</v>
      </c>
      <c r="P7982" s="8">
        <v>10082.34</v>
      </c>
      <c r="Q7982" s="8">
        <v>8482.35</v>
      </c>
    </row>
    <row r="7983" spans="1:17" x14ac:dyDescent="0.35">
      <c r="A7983" s="8">
        <v>7982</v>
      </c>
      <c r="B7983" s="8" t="s">
        <v>50</v>
      </c>
      <c r="C7983" s="8" t="s">
        <v>16</v>
      </c>
      <c r="D7983" s="8" t="s">
        <v>17</v>
      </c>
      <c r="E7983" s="8" t="s">
        <v>54</v>
      </c>
      <c r="F7983" s="8">
        <v>67324.429999999993</v>
      </c>
      <c r="G7983" s="8">
        <v>46575.37</v>
      </c>
      <c r="H7983" s="8">
        <v>193505.43</v>
      </c>
      <c r="I7983" s="8">
        <v>17.02</v>
      </c>
      <c r="J7983" s="8">
        <v>791</v>
      </c>
      <c r="K7983" s="8" t="str">
        <v>High</v>
      </c>
      <c r="L7983" s="8" t="s">
        <v>19</v>
      </c>
      <c r="M7983" s="8" t="s">
        <v>30</v>
      </c>
      <c r="N7983" s="8" t="s">
        <v>389</v>
      </c>
      <c r="O7983" s="8">
        <v>2023</v>
      </c>
      <c r="P7983" s="8">
        <v>7611.55</v>
      </c>
      <c r="Q7983" s="8">
        <v>6591.88</v>
      </c>
    </row>
    <row r="7984" spans="1:17" x14ac:dyDescent="0.35">
      <c r="A7984" s="8">
        <v>7983</v>
      </c>
      <c r="B7984" s="8" t="s">
        <v>85</v>
      </c>
      <c r="C7984" s="8" t="s">
        <v>23</v>
      </c>
      <c r="D7984" s="8" t="s">
        <v>28</v>
      </c>
      <c r="E7984" s="8" t="s">
        <v>54</v>
      </c>
      <c r="F7984" s="8">
        <v>2774.16</v>
      </c>
      <c r="G7984" s="8">
        <v>366797.78</v>
      </c>
      <c r="H7984" s="8">
        <v>76649.259999999995</v>
      </c>
      <c r="I7984" s="8">
        <v>11.05</v>
      </c>
      <c r="J7984" s="8">
        <v>410</v>
      </c>
      <c r="K7984" s="8" t="str">
        <v>low</v>
      </c>
      <c r="L7984" s="8" t="s">
        <v>19</v>
      </c>
      <c r="M7984" s="8" t="s">
        <v>75</v>
      </c>
      <c r="N7984" s="8" t="s">
        <v>285</v>
      </c>
      <c r="O7984" s="8">
        <v>2023</v>
      </c>
      <c r="P7984" s="8">
        <v>181.28</v>
      </c>
      <c r="Q7984" s="8">
        <v>98.13</v>
      </c>
    </row>
    <row r="7985" spans="1:17" x14ac:dyDescent="0.35">
      <c r="A7985" s="8">
        <v>7984</v>
      </c>
      <c r="B7985" s="8" t="s">
        <v>50</v>
      </c>
      <c r="C7985" s="8" t="s">
        <v>37</v>
      </c>
      <c r="D7985" s="8" t="s">
        <v>56</v>
      </c>
      <c r="E7985" s="8" t="s">
        <v>38</v>
      </c>
      <c r="F7985" s="8">
        <v>35658.75</v>
      </c>
      <c r="G7985" s="8">
        <v>339051.63</v>
      </c>
      <c r="H7985" s="8">
        <v>425578.89</v>
      </c>
      <c r="I7985" s="8">
        <v>15.69</v>
      </c>
      <c r="J7985" s="8">
        <v>378</v>
      </c>
      <c r="K7985" s="8" t="str">
        <v>low</v>
      </c>
      <c r="L7985" s="8" t="s">
        <v>39</v>
      </c>
      <c r="M7985" s="8" t="s">
        <v>20</v>
      </c>
      <c r="N7985" s="8" t="s">
        <v>94</v>
      </c>
      <c r="O7985" s="8">
        <v>2023</v>
      </c>
      <c r="P7985" s="8">
        <v>2486.37</v>
      </c>
      <c r="Q7985" s="8">
        <v>1964.3</v>
      </c>
    </row>
    <row r="7986" spans="1:17" x14ac:dyDescent="0.35">
      <c r="A7986" s="8">
        <v>7985</v>
      </c>
      <c r="B7986" s="8" t="s">
        <v>79</v>
      </c>
      <c r="C7986" s="8" t="s">
        <v>37</v>
      </c>
      <c r="D7986" s="8" t="s">
        <v>28</v>
      </c>
      <c r="E7986" s="8" t="s">
        <v>38</v>
      </c>
      <c r="F7986" s="8">
        <v>13521.09</v>
      </c>
      <c r="G7986" s="8">
        <v>352855.1</v>
      </c>
      <c r="H7986" s="8">
        <v>113441.77</v>
      </c>
      <c r="I7986" s="8">
        <v>15.02</v>
      </c>
      <c r="J7986" s="8">
        <v>740</v>
      </c>
      <c r="K7986" s="8" t="str">
        <v>Medium</v>
      </c>
      <c r="L7986" s="8" t="s">
        <v>35</v>
      </c>
      <c r="M7986" s="8" t="s">
        <v>26</v>
      </c>
      <c r="N7986" s="8" t="s">
        <v>220</v>
      </c>
      <c r="O7986" s="8">
        <v>2023</v>
      </c>
      <c r="P7986" s="8">
        <v>1106.72</v>
      </c>
      <c r="Q7986" s="8">
        <v>692.55</v>
      </c>
    </row>
    <row r="7987" spans="1:17" x14ac:dyDescent="0.35">
      <c r="A7987" s="8">
        <v>7986</v>
      </c>
      <c r="B7987" s="8" t="s">
        <v>50</v>
      </c>
      <c r="C7987" s="8" t="s">
        <v>33</v>
      </c>
      <c r="D7987" s="8" t="s">
        <v>28</v>
      </c>
      <c r="E7987" s="8" t="s">
        <v>38</v>
      </c>
      <c r="F7987" s="8">
        <v>69707.850000000006</v>
      </c>
      <c r="G7987" s="8">
        <v>414081.64</v>
      </c>
      <c r="H7987" s="8">
        <v>132082.01999999999</v>
      </c>
      <c r="I7987" s="8">
        <v>12.92</v>
      </c>
      <c r="J7987" s="8">
        <v>671</v>
      </c>
      <c r="K7987" s="8" t="str">
        <v>Medium</v>
      </c>
      <c r="L7987" s="8" t="s">
        <v>35</v>
      </c>
      <c r="M7987" s="8" t="s">
        <v>75</v>
      </c>
      <c r="N7987" s="8" t="s">
        <v>394</v>
      </c>
      <c r="O7987" s="8">
        <v>2023</v>
      </c>
      <c r="P7987" s="8">
        <v>7356.82</v>
      </c>
      <c r="Q7987" s="8">
        <v>6306.03</v>
      </c>
    </row>
    <row r="7988" spans="1:17" x14ac:dyDescent="0.35">
      <c r="A7988" s="8">
        <v>7987</v>
      </c>
      <c r="B7988" s="8" t="s">
        <v>48</v>
      </c>
      <c r="C7988" s="8" t="s">
        <v>58</v>
      </c>
      <c r="D7988" s="8" t="s">
        <v>28</v>
      </c>
      <c r="E7988" s="8" t="s">
        <v>29</v>
      </c>
      <c r="F7988" s="8">
        <v>80716.31</v>
      </c>
      <c r="G7988" s="8">
        <v>392639.32</v>
      </c>
      <c r="H7988" s="8">
        <v>88789.5</v>
      </c>
      <c r="I7988" s="8">
        <v>11.09</v>
      </c>
      <c r="J7988" s="8">
        <v>689</v>
      </c>
      <c r="K7988" s="8" t="str">
        <v>Medium</v>
      </c>
      <c r="L7988" s="8" t="s">
        <v>25</v>
      </c>
      <c r="M7988" s="8" t="s">
        <v>30</v>
      </c>
      <c r="N7988" s="8" t="s">
        <v>355</v>
      </c>
      <c r="O7988" s="8">
        <v>2023</v>
      </c>
      <c r="P7988" s="8">
        <v>4893.67</v>
      </c>
      <c r="Q7988" s="8">
        <v>2732.31</v>
      </c>
    </row>
    <row r="7989" spans="1:17" x14ac:dyDescent="0.35">
      <c r="A7989" s="8">
        <v>7988</v>
      </c>
      <c r="B7989" s="8" t="s">
        <v>32</v>
      </c>
      <c r="C7989" s="8" t="s">
        <v>58</v>
      </c>
      <c r="D7989" s="8" t="s">
        <v>24</v>
      </c>
      <c r="E7989" s="8" t="s">
        <v>54</v>
      </c>
      <c r="F7989" s="8">
        <v>21320.79</v>
      </c>
      <c r="G7989" s="8">
        <v>453538.97</v>
      </c>
      <c r="H7989" s="8">
        <v>211412.94</v>
      </c>
      <c r="I7989" s="8">
        <v>5.52</v>
      </c>
      <c r="J7989" s="8">
        <v>349</v>
      </c>
      <c r="K7989" s="8" t="str">
        <v>low</v>
      </c>
      <c r="L7989" s="8" t="s">
        <v>35</v>
      </c>
      <c r="M7989" s="8" t="s">
        <v>20</v>
      </c>
      <c r="N7989" s="8" t="s">
        <v>294</v>
      </c>
      <c r="O7989" s="8">
        <v>2023</v>
      </c>
      <c r="P7989" s="8">
        <v>2170.0300000000002</v>
      </c>
      <c r="Q7989" s="8">
        <v>1449.88</v>
      </c>
    </row>
    <row r="7990" spans="1:17" x14ac:dyDescent="0.35">
      <c r="A7990" s="8">
        <v>7989</v>
      </c>
      <c r="B7990" s="8" t="s">
        <v>48</v>
      </c>
      <c r="C7990" s="8" t="s">
        <v>37</v>
      </c>
      <c r="D7990" s="8" t="s">
        <v>34</v>
      </c>
      <c r="E7990" s="8" t="s">
        <v>63</v>
      </c>
      <c r="F7990" s="8">
        <v>16937.740000000002</v>
      </c>
      <c r="G7990" s="8">
        <v>333822.51</v>
      </c>
      <c r="H7990" s="8">
        <v>318198.33</v>
      </c>
      <c r="I7990" s="8">
        <v>9.94</v>
      </c>
      <c r="J7990" s="8">
        <v>585</v>
      </c>
      <c r="K7990" s="8" t="str">
        <v>low</v>
      </c>
      <c r="L7990" s="8" t="s">
        <v>45</v>
      </c>
      <c r="M7990" s="8" t="s">
        <v>46</v>
      </c>
      <c r="N7990" s="8" t="s">
        <v>388</v>
      </c>
      <c r="O7990" s="8">
        <v>2023</v>
      </c>
      <c r="P7990" s="8">
        <v>1384.18</v>
      </c>
      <c r="Q7990" s="8">
        <v>1047.51</v>
      </c>
    </row>
    <row r="7991" spans="1:17" x14ac:dyDescent="0.35">
      <c r="A7991" s="8">
        <v>7990</v>
      </c>
      <c r="B7991" s="8" t="s">
        <v>41</v>
      </c>
      <c r="C7991" s="8" t="s">
        <v>58</v>
      </c>
      <c r="D7991" s="8" t="s">
        <v>28</v>
      </c>
      <c r="E7991" s="8" t="s">
        <v>63</v>
      </c>
      <c r="F7991" s="8">
        <v>66199.73</v>
      </c>
      <c r="G7991" s="8">
        <v>162887.88</v>
      </c>
      <c r="H7991" s="8">
        <v>24829.43</v>
      </c>
      <c r="I7991" s="8">
        <v>5.1100000000000003</v>
      </c>
      <c r="J7991" s="8">
        <v>342</v>
      </c>
      <c r="K7991" s="8" t="str">
        <v>low</v>
      </c>
      <c r="L7991" s="8" t="s">
        <v>19</v>
      </c>
      <c r="M7991" s="8" t="s">
        <v>26</v>
      </c>
      <c r="N7991" s="8" t="s">
        <v>110</v>
      </c>
      <c r="O7991" s="8">
        <v>2023</v>
      </c>
      <c r="P7991" s="8">
        <v>3631.1</v>
      </c>
      <c r="Q7991" s="8">
        <v>2636.6</v>
      </c>
    </row>
    <row r="7992" spans="1:17" x14ac:dyDescent="0.35">
      <c r="A7992" s="8">
        <v>7991</v>
      </c>
      <c r="B7992" s="8" t="s">
        <v>79</v>
      </c>
      <c r="C7992" s="8" t="s">
        <v>37</v>
      </c>
      <c r="D7992" s="8" t="s">
        <v>34</v>
      </c>
      <c r="E7992" s="8" t="s">
        <v>38</v>
      </c>
      <c r="F7992" s="8">
        <v>66621.91</v>
      </c>
      <c r="G7992" s="8">
        <v>477568.91</v>
      </c>
      <c r="H7992" s="8">
        <v>172679.88</v>
      </c>
      <c r="I7992" s="8">
        <v>12.61</v>
      </c>
      <c r="J7992" s="8">
        <v>732</v>
      </c>
      <c r="K7992" s="8" t="str">
        <v>Medium</v>
      </c>
      <c r="L7992" s="8" t="s">
        <v>45</v>
      </c>
      <c r="M7992" s="8" t="s">
        <v>20</v>
      </c>
      <c r="N7992" s="8" t="s">
        <v>314</v>
      </c>
      <c r="O7992" s="8">
        <v>2023</v>
      </c>
      <c r="P7992" s="8">
        <v>6282.24</v>
      </c>
      <c r="Q7992" s="8">
        <v>5358.65</v>
      </c>
    </row>
    <row r="7993" spans="1:17" x14ac:dyDescent="0.35">
      <c r="A7993" s="8">
        <v>7992</v>
      </c>
      <c r="B7993" s="8" t="s">
        <v>41</v>
      </c>
      <c r="C7993" s="8" t="s">
        <v>58</v>
      </c>
      <c r="D7993" s="8" t="s">
        <v>28</v>
      </c>
      <c r="E7993" s="8" t="s">
        <v>63</v>
      </c>
      <c r="F7993" s="8">
        <v>67730.47</v>
      </c>
      <c r="G7993" s="8">
        <v>196938</v>
      </c>
      <c r="H7993" s="8">
        <v>77432.78</v>
      </c>
      <c r="I7993" s="8">
        <v>7.53</v>
      </c>
      <c r="J7993" s="8">
        <v>403</v>
      </c>
      <c r="K7993" s="8" t="str">
        <v>low</v>
      </c>
      <c r="L7993" s="8" t="s">
        <v>39</v>
      </c>
      <c r="M7993" s="8" t="s">
        <v>30</v>
      </c>
      <c r="N7993" s="8" t="s">
        <v>146</v>
      </c>
      <c r="O7993" s="8">
        <v>2023</v>
      </c>
      <c r="P7993" s="8">
        <v>3687.89</v>
      </c>
      <c r="Q7993" s="8">
        <v>2414.0700000000002</v>
      </c>
    </row>
    <row r="7994" spans="1:17" x14ac:dyDescent="0.35">
      <c r="A7994" s="8">
        <v>7993</v>
      </c>
      <c r="B7994" s="8" t="s">
        <v>48</v>
      </c>
      <c r="C7994" s="8" t="s">
        <v>33</v>
      </c>
      <c r="D7994" s="8" t="s">
        <v>56</v>
      </c>
      <c r="E7994" s="8" t="s">
        <v>63</v>
      </c>
      <c r="F7994" s="8">
        <v>38680.410000000003</v>
      </c>
      <c r="G7994" s="8">
        <v>190695.27</v>
      </c>
      <c r="H7994" s="8">
        <v>364502.28</v>
      </c>
      <c r="I7994" s="8">
        <v>15.09</v>
      </c>
      <c r="J7994" s="8">
        <v>778</v>
      </c>
      <c r="K7994" s="8" t="str">
        <v>High</v>
      </c>
      <c r="L7994" s="8" t="s">
        <v>25</v>
      </c>
      <c r="M7994" s="8" t="s">
        <v>46</v>
      </c>
      <c r="N7994" s="8" t="s">
        <v>112</v>
      </c>
      <c r="O7994" s="8">
        <v>2023</v>
      </c>
      <c r="P7994" s="8">
        <v>4175.68</v>
      </c>
      <c r="Q7994" s="8">
        <v>3312.77</v>
      </c>
    </row>
    <row r="7995" spans="1:17" x14ac:dyDescent="0.35">
      <c r="A7995" s="8">
        <v>7994</v>
      </c>
      <c r="B7995" s="8" t="s">
        <v>15</v>
      </c>
      <c r="C7995" s="8" t="s">
        <v>23</v>
      </c>
      <c r="D7995" s="8" t="s">
        <v>28</v>
      </c>
      <c r="E7995" s="8" t="s">
        <v>54</v>
      </c>
      <c r="F7995" s="8">
        <v>31660.75</v>
      </c>
      <c r="G7995" s="8">
        <v>484051.59</v>
      </c>
      <c r="H7995" s="8">
        <v>144932.04999999999</v>
      </c>
      <c r="I7995" s="8">
        <v>13.27</v>
      </c>
      <c r="J7995" s="8">
        <v>316</v>
      </c>
      <c r="K7995" s="8" t="str">
        <v>low</v>
      </c>
      <c r="L7995" s="8" t="s">
        <v>19</v>
      </c>
      <c r="M7995" s="8" t="s">
        <v>46</v>
      </c>
      <c r="N7995" s="8" t="s">
        <v>330</v>
      </c>
      <c r="O7995" s="8">
        <v>2023</v>
      </c>
      <c r="P7995" s="8">
        <v>3395.48</v>
      </c>
      <c r="Q7995" s="8">
        <v>2554.11</v>
      </c>
    </row>
    <row r="7996" spans="1:17" x14ac:dyDescent="0.35">
      <c r="A7996" s="8">
        <v>7995</v>
      </c>
      <c r="B7996" s="8" t="s">
        <v>52</v>
      </c>
      <c r="C7996" s="8" t="s">
        <v>16</v>
      </c>
      <c r="D7996" s="8" t="s">
        <v>56</v>
      </c>
      <c r="E7996" s="8" t="s">
        <v>38</v>
      </c>
      <c r="F7996" s="8">
        <v>57052.13</v>
      </c>
      <c r="G7996" s="8">
        <v>304509.71999999997</v>
      </c>
      <c r="H7996" s="8">
        <v>95511.06</v>
      </c>
      <c r="I7996" s="8">
        <v>6.72</v>
      </c>
      <c r="J7996" s="8">
        <v>640</v>
      </c>
      <c r="K7996" s="8" t="str">
        <v>Medium</v>
      </c>
      <c r="L7996" s="8" t="s">
        <v>19</v>
      </c>
      <c r="M7996" s="8" t="s">
        <v>20</v>
      </c>
      <c r="N7996" s="8" t="s">
        <v>195</v>
      </c>
      <c r="O7996" s="8">
        <v>2023</v>
      </c>
      <c r="P7996" s="8">
        <v>8131.47</v>
      </c>
      <c r="Q7996" s="8">
        <v>4696.92</v>
      </c>
    </row>
    <row r="7997" spans="1:17" x14ac:dyDescent="0.35">
      <c r="A7997" s="8">
        <v>7996</v>
      </c>
      <c r="B7997" s="8" t="s">
        <v>22</v>
      </c>
      <c r="C7997" s="8" t="s">
        <v>37</v>
      </c>
      <c r="D7997" s="8" t="s">
        <v>34</v>
      </c>
      <c r="E7997" s="8" t="s">
        <v>63</v>
      </c>
      <c r="F7997" s="8">
        <v>34069.74</v>
      </c>
      <c r="G7997" s="8">
        <v>467442.19</v>
      </c>
      <c r="H7997" s="8">
        <v>488663.5</v>
      </c>
      <c r="I7997" s="8">
        <v>11.8</v>
      </c>
      <c r="J7997" s="8">
        <v>537</v>
      </c>
      <c r="K7997" s="8" t="str">
        <v>low</v>
      </c>
      <c r="L7997" s="8" t="s">
        <v>19</v>
      </c>
      <c r="M7997" s="8" t="s">
        <v>46</v>
      </c>
      <c r="N7997" s="8" t="s">
        <v>293</v>
      </c>
      <c r="O7997" s="8">
        <v>2023</v>
      </c>
      <c r="P7997" s="8">
        <v>4116.6499999999996</v>
      </c>
      <c r="Q7997" s="8">
        <v>2947.93</v>
      </c>
    </row>
    <row r="7998" spans="1:17" x14ac:dyDescent="0.35">
      <c r="A7998" s="8">
        <v>7997</v>
      </c>
      <c r="B7998" s="8" t="s">
        <v>52</v>
      </c>
      <c r="C7998" s="8" t="s">
        <v>37</v>
      </c>
      <c r="D7998" s="8" t="s">
        <v>17</v>
      </c>
      <c r="E7998" s="8" t="s">
        <v>18</v>
      </c>
      <c r="F7998" s="8">
        <v>26592.73</v>
      </c>
      <c r="G7998" s="8">
        <v>151465.98000000001</v>
      </c>
      <c r="H7998" s="8">
        <v>93220.13</v>
      </c>
      <c r="I7998" s="8">
        <v>6.9</v>
      </c>
      <c r="J7998" s="8">
        <v>394</v>
      </c>
      <c r="K7998" s="8" t="str">
        <v>low</v>
      </c>
      <c r="L7998" s="8" t="s">
        <v>35</v>
      </c>
      <c r="M7998" s="8" t="s">
        <v>46</v>
      </c>
      <c r="N7998" s="8" t="s">
        <v>254</v>
      </c>
      <c r="O7998" s="8">
        <v>2023</v>
      </c>
      <c r="P7998" s="8">
        <v>2081.2800000000002</v>
      </c>
      <c r="Q7998" s="8">
        <v>1468.19</v>
      </c>
    </row>
    <row r="7999" spans="1:17" x14ac:dyDescent="0.35">
      <c r="A7999" s="8">
        <v>7998</v>
      </c>
      <c r="B7999" s="8" t="s">
        <v>43</v>
      </c>
      <c r="C7999" s="8" t="s">
        <v>23</v>
      </c>
      <c r="D7999" s="8" t="s">
        <v>24</v>
      </c>
      <c r="E7999" s="8" t="s">
        <v>29</v>
      </c>
      <c r="F7999" s="8">
        <v>6040.48</v>
      </c>
      <c r="G7999" s="8">
        <v>273650.21000000002</v>
      </c>
      <c r="H7999" s="8">
        <v>286294.24</v>
      </c>
      <c r="I7999" s="8">
        <v>8.26</v>
      </c>
      <c r="J7999" s="8">
        <v>656</v>
      </c>
      <c r="K7999" s="8" t="str">
        <v>Medium</v>
      </c>
      <c r="L7999" s="8" t="s">
        <v>25</v>
      </c>
      <c r="M7999" s="8" t="s">
        <v>46</v>
      </c>
      <c r="N7999" s="8" t="s">
        <v>241</v>
      </c>
      <c r="O7999" s="8">
        <v>2023</v>
      </c>
      <c r="P7999" s="8">
        <v>368.49</v>
      </c>
      <c r="Q7999" s="8">
        <v>269.17</v>
      </c>
    </row>
    <row r="8000" spans="1:17" x14ac:dyDescent="0.35">
      <c r="A8000" s="8">
        <v>7999</v>
      </c>
      <c r="B8000" s="8" t="s">
        <v>41</v>
      </c>
      <c r="C8000" s="8" t="s">
        <v>23</v>
      </c>
      <c r="D8000" s="8" t="s">
        <v>17</v>
      </c>
      <c r="E8000" s="8" t="s">
        <v>29</v>
      </c>
      <c r="F8000" s="8">
        <v>75931.39</v>
      </c>
      <c r="G8000" s="8">
        <v>461517.7</v>
      </c>
      <c r="H8000" s="8">
        <v>132816.01999999999</v>
      </c>
      <c r="I8000" s="8">
        <v>7.76</v>
      </c>
      <c r="J8000" s="8">
        <v>669</v>
      </c>
      <c r="K8000" s="8" t="str">
        <v>Medium</v>
      </c>
      <c r="L8000" s="8" t="s">
        <v>35</v>
      </c>
      <c r="M8000" s="8" t="s">
        <v>30</v>
      </c>
      <c r="N8000" s="8" t="s">
        <v>265</v>
      </c>
      <c r="O8000" s="8">
        <v>2023</v>
      </c>
      <c r="P8000" s="8">
        <v>9380.2199999999993</v>
      </c>
      <c r="Q8000" s="8">
        <v>7924.98</v>
      </c>
    </row>
    <row r="8001" spans="1:17" x14ac:dyDescent="0.35">
      <c r="A8001" s="8">
        <v>8000</v>
      </c>
      <c r="B8001" s="8" t="s">
        <v>15</v>
      </c>
      <c r="C8001" s="8" t="s">
        <v>37</v>
      </c>
      <c r="D8001" s="8" t="s">
        <v>56</v>
      </c>
      <c r="E8001" s="8" t="s">
        <v>18</v>
      </c>
      <c r="F8001" s="8">
        <v>10362.23</v>
      </c>
      <c r="G8001" s="8">
        <v>262152.93</v>
      </c>
      <c r="H8001" s="8">
        <v>67089.7</v>
      </c>
      <c r="I8001" s="8">
        <v>7.17</v>
      </c>
      <c r="J8001" s="8">
        <v>896</v>
      </c>
      <c r="K8001" s="8" t="str">
        <v>High</v>
      </c>
      <c r="L8001" s="8" t="s">
        <v>45</v>
      </c>
      <c r="M8001" s="8" t="s">
        <v>46</v>
      </c>
      <c r="N8001" s="8" t="s">
        <v>98</v>
      </c>
      <c r="O8001" s="8">
        <v>2023</v>
      </c>
      <c r="P8001" s="8">
        <v>1376.24</v>
      </c>
      <c r="Q8001" s="8">
        <v>726.33</v>
      </c>
    </row>
    <row r="8002" spans="1:17" x14ac:dyDescent="0.35">
      <c r="A8002" s="8">
        <v>8001</v>
      </c>
      <c r="B8002" s="8" t="s">
        <v>79</v>
      </c>
      <c r="C8002" s="8" t="s">
        <v>16</v>
      </c>
      <c r="D8002" s="8" t="s">
        <v>28</v>
      </c>
      <c r="E8002" s="8" t="s">
        <v>38</v>
      </c>
      <c r="F8002" s="8">
        <v>96494.6</v>
      </c>
      <c r="G8002" s="8">
        <v>86183.88</v>
      </c>
      <c r="H8002" s="8">
        <v>199069</v>
      </c>
      <c r="I8002" s="8">
        <v>7.93</v>
      </c>
      <c r="J8002" s="8">
        <v>466</v>
      </c>
      <c r="K8002" s="8" t="str">
        <v>low</v>
      </c>
      <c r="L8002" s="8" t="s">
        <v>45</v>
      </c>
      <c r="M8002" s="8" t="s">
        <v>26</v>
      </c>
      <c r="N8002" s="8" t="s">
        <v>404</v>
      </c>
      <c r="O8002" s="8">
        <v>2023</v>
      </c>
      <c r="P8002" s="8">
        <v>8826.5499999999993</v>
      </c>
      <c r="Q8002" s="8">
        <v>5562.94</v>
      </c>
    </row>
    <row r="8003" spans="1:17" x14ac:dyDescent="0.35">
      <c r="A8003" s="8">
        <v>8002</v>
      </c>
      <c r="B8003" s="8" t="s">
        <v>48</v>
      </c>
      <c r="C8003" s="8" t="s">
        <v>16</v>
      </c>
      <c r="D8003" s="8" t="s">
        <v>34</v>
      </c>
      <c r="E8003" s="8" t="s">
        <v>63</v>
      </c>
      <c r="F8003" s="8">
        <v>50808.36</v>
      </c>
      <c r="G8003" s="8">
        <v>327974</v>
      </c>
      <c r="H8003" s="8">
        <v>400309.04</v>
      </c>
      <c r="I8003" s="8">
        <v>9.23</v>
      </c>
      <c r="J8003" s="8">
        <v>453</v>
      </c>
      <c r="K8003" s="8" t="str">
        <v>low</v>
      </c>
      <c r="L8003" s="8" t="s">
        <v>25</v>
      </c>
      <c r="M8003" s="8" t="s">
        <v>46</v>
      </c>
      <c r="N8003" s="8" t="s">
        <v>121</v>
      </c>
      <c r="O8003" s="8">
        <v>2023</v>
      </c>
      <c r="P8003" s="8">
        <v>7485.31</v>
      </c>
      <c r="Q8003" s="8">
        <v>4458.4799999999996</v>
      </c>
    </row>
    <row r="8004" spans="1:17" x14ac:dyDescent="0.35">
      <c r="A8004" s="8">
        <v>8003</v>
      </c>
      <c r="B8004" s="8" t="s">
        <v>85</v>
      </c>
      <c r="C8004" s="8" t="s">
        <v>23</v>
      </c>
      <c r="D8004" s="8" t="s">
        <v>34</v>
      </c>
      <c r="E8004" s="8" t="s">
        <v>38</v>
      </c>
      <c r="F8004" s="8">
        <v>82737.36</v>
      </c>
      <c r="G8004" s="8">
        <v>147757.70000000001</v>
      </c>
      <c r="H8004" s="8">
        <v>35599.78</v>
      </c>
      <c r="I8004" s="8">
        <v>5.64</v>
      </c>
      <c r="J8004" s="8">
        <v>703</v>
      </c>
      <c r="K8004" s="8" t="str">
        <v>Medium</v>
      </c>
      <c r="L8004" s="8" t="s">
        <v>35</v>
      </c>
      <c r="M8004" s="8" t="s">
        <v>20</v>
      </c>
      <c r="N8004" s="8" t="s">
        <v>413</v>
      </c>
      <c r="O8004" s="8">
        <v>2023</v>
      </c>
      <c r="P8004" s="8">
        <v>10486.03</v>
      </c>
      <c r="Q8004" s="8">
        <v>7331.56</v>
      </c>
    </row>
    <row r="8005" spans="1:17" x14ac:dyDescent="0.35">
      <c r="A8005" s="8">
        <v>8004</v>
      </c>
      <c r="B8005" s="8" t="s">
        <v>32</v>
      </c>
      <c r="C8005" s="8" t="s">
        <v>16</v>
      </c>
      <c r="D8005" s="8" t="s">
        <v>34</v>
      </c>
      <c r="E8005" s="8" t="s">
        <v>29</v>
      </c>
      <c r="F8005" s="8">
        <v>60258.59</v>
      </c>
      <c r="G8005" s="8">
        <v>304175.49</v>
      </c>
      <c r="H8005" s="8">
        <v>305288.14</v>
      </c>
      <c r="I8005" s="8">
        <v>5.81</v>
      </c>
      <c r="J8005" s="8">
        <v>641</v>
      </c>
      <c r="K8005" s="8" t="str">
        <v>Medium</v>
      </c>
      <c r="L8005" s="8" t="s">
        <v>35</v>
      </c>
      <c r="M8005" s="8" t="s">
        <v>26</v>
      </c>
      <c r="N8005" s="8" t="s">
        <v>294</v>
      </c>
      <c r="O8005" s="8">
        <v>2023</v>
      </c>
      <c r="P8005" s="8">
        <v>6705.79</v>
      </c>
      <c r="Q8005" s="8">
        <v>4930.75</v>
      </c>
    </row>
    <row r="8006" spans="1:17" x14ac:dyDescent="0.35">
      <c r="A8006" s="8">
        <v>8005</v>
      </c>
      <c r="B8006" s="8" t="s">
        <v>43</v>
      </c>
      <c r="C8006" s="8" t="s">
        <v>58</v>
      </c>
      <c r="D8006" s="8" t="s">
        <v>28</v>
      </c>
      <c r="E8006" s="8" t="s">
        <v>63</v>
      </c>
      <c r="F8006" s="8">
        <v>63318.68</v>
      </c>
      <c r="G8006" s="8">
        <v>213888.15</v>
      </c>
      <c r="H8006" s="8">
        <v>223325.01</v>
      </c>
      <c r="I8006" s="8">
        <v>13.05</v>
      </c>
      <c r="J8006" s="8">
        <v>314</v>
      </c>
      <c r="K8006" s="8" t="str">
        <v>low</v>
      </c>
      <c r="L8006" s="8" t="s">
        <v>19</v>
      </c>
      <c r="M8006" s="8" t="s">
        <v>75</v>
      </c>
      <c r="N8006" s="8" t="s">
        <v>370</v>
      </c>
      <c r="O8006" s="8">
        <v>2023</v>
      </c>
      <c r="P8006" s="8">
        <v>4948.6000000000004</v>
      </c>
      <c r="Q8006" s="8">
        <v>2842.09</v>
      </c>
    </row>
    <row r="8007" spans="1:17" x14ac:dyDescent="0.35">
      <c r="A8007" s="8">
        <v>8006</v>
      </c>
      <c r="B8007" s="8" t="s">
        <v>50</v>
      </c>
      <c r="C8007" s="8" t="s">
        <v>58</v>
      </c>
      <c r="D8007" s="8" t="s">
        <v>24</v>
      </c>
      <c r="E8007" s="8" t="s">
        <v>38</v>
      </c>
      <c r="F8007" s="8">
        <v>94701.69</v>
      </c>
      <c r="G8007" s="8">
        <v>180333.45</v>
      </c>
      <c r="H8007" s="8">
        <v>116614.48</v>
      </c>
      <c r="I8007" s="8">
        <v>12.24</v>
      </c>
      <c r="J8007" s="8">
        <v>401</v>
      </c>
      <c r="K8007" s="8" t="str">
        <v>low</v>
      </c>
      <c r="L8007" s="8" t="s">
        <v>35</v>
      </c>
      <c r="M8007" s="8" t="s">
        <v>26</v>
      </c>
      <c r="N8007" s="8" t="s">
        <v>329</v>
      </c>
      <c r="O8007" s="8">
        <v>2023</v>
      </c>
      <c r="P8007" s="8">
        <v>11584.24</v>
      </c>
      <c r="Q8007" s="8">
        <v>9575.24</v>
      </c>
    </row>
    <row r="8008" spans="1:17" x14ac:dyDescent="0.35">
      <c r="A8008" s="8">
        <v>8007</v>
      </c>
      <c r="B8008" s="8" t="s">
        <v>15</v>
      </c>
      <c r="C8008" s="8" t="s">
        <v>58</v>
      </c>
      <c r="D8008" s="8" t="s">
        <v>34</v>
      </c>
      <c r="E8008" s="8" t="s">
        <v>63</v>
      </c>
      <c r="F8008" s="8">
        <v>77285.88</v>
      </c>
      <c r="G8008" s="8">
        <v>11104.09</v>
      </c>
      <c r="H8008" s="8">
        <v>201411.76</v>
      </c>
      <c r="I8008" s="8">
        <v>5.12</v>
      </c>
      <c r="J8008" s="8">
        <v>382</v>
      </c>
      <c r="K8008" s="8" t="str">
        <v>low</v>
      </c>
      <c r="L8008" s="8" t="s">
        <v>45</v>
      </c>
      <c r="M8008" s="8" t="s">
        <v>26</v>
      </c>
      <c r="N8008" s="8" t="s">
        <v>118</v>
      </c>
      <c r="O8008" s="8">
        <v>2023</v>
      </c>
      <c r="P8008" s="8">
        <v>5771.32</v>
      </c>
      <c r="Q8008" s="8">
        <v>3278.44</v>
      </c>
    </row>
    <row r="8009" spans="1:17" x14ac:dyDescent="0.35">
      <c r="A8009" s="8">
        <v>8008</v>
      </c>
      <c r="B8009" s="8" t="s">
        <v>50</v>
      </c>
      <c r="C8009" s="8" t="s">
        <v>58</v>
      </c>
      <c r="D8009" s="8" t="s">
        <v>28</v>
      </c>
      <c r="E8009" s="8" t="s">
        <v>29</v>
      </c>
      <c r="F8009" s="8">
        <v>16912.599999999999</v>
      </c>
      <c r="G8009" s="8">
        <v>168319.27</v>
      </c>
      <c r="H8009" s="8">
        <v>49120.81</v>
      </c>
      <c r="I8009" s="8">
        <v>14.74</v>
      </c>
      <c r="J8009" s="8">
        <v>398</v>
      </c>
      <c r="K8009" s="8" t="str">
        <v>low</v>
      </c>
      <c r="L8009" s="8" t="s">
        <v>39</v>
      </c>
      <c r="M8009" s="8" t="s">
        <v>30</v>
      </c>
      <c r="N8009" s="8" t="s">
        <v>266</v>
      </c>
      <c r="O8009" s="8">
        <v>2023</v>
      </c>
      <c r="P8009" s="8">
        <v>1777.66</v>
      </c>
      <c r="Q8009" s="8">
        <v>1232.32</v>
      </c>
    </row>
    <row r="8010" spans="1:17" x14ac:dyDescent="0.35">
      <c r="A8010" s="8">
        <v>8009</v>
      </c>
      <c r="B8010" s="8" t="s">
        <v>43</v>
      </c>
      <c r="C8010" s="8" t="s">
        <v>16</v>
      </c>
      <c r="D8010" s="8" t="s">
        <v>28</v>
      </c>
      <c r="E8010" s="8" t="s">
        <v>18</v>
      </c>
      <c r="F8010" s="8">
        <v>92155.02</v>
      </c>
      <c r="G8010" s="8">
        <v>147538.79999999999</v>
      </c>
      <c r="H8010" s="8">
        <v>66883.649999999994</v>
      </c>
      <c r="I8010" s="8">
        <v>15.06</v>
      </c>
      <c r="J8010" s="8">
        <v>324</v>
      </c>
      <c r="K8010" s="8" t="str">
        <v>low</v>
      </c>
      <c r="L8010" s="8" t="s">
        <v>39</v>
      </c>
      <c r="M8010" s="8" t="s">
        <v>20</v>
      </c>
      <c r="N8010" s="8" t="s">
        <v>131</v>
      </c>
      <c r="O8010" s="8">
        <v>2023</v>
      </c>
      <c r="P8010" s="8">
        <v>11411.61</v>
      </c>
      <c r="Q8010" s="8">
        <v>7075.4</v>
      </c>
    </row>
    <row r="8011" spans="1:17" x14ac:dyDescent="0.35">
      <c r="A8011" s="8">
        <v>8010</v>
      </c>
      <c r="B8011" s="8" t="s">
        <v>22</v>
      </c>
      <c r="C8011" s="8" t="s">
        <v>23</v>
      </c>
      <c r="D8011" s="8" t="s">
        <v>24</v>
      </c>
      <c r="E8011" s="8" t="s">
        <v>18</v>
      </c>
      <c r="F8011" s="8">
        <v>16389.84</v>
      </c>
      <c r="G8011" s="8">
        <v>110082.71</v>
      </c>
      <c r="H8011" s="8">
        <v>170642.61</v>
      </c>
      <c r="I8011" s="8">
        <v>5.43</v>
      </c>
      <c r="J8011" s="8">
        <v>425</v>
      </c>
      <c r="K8011" s="8" t="str">
        <v>low</v>
      </c>
      <c r="L8011" s="8" t="s">
        <v>39</v>
      </c>
      <c r="M8011" s="8" t="s">
        <v>26</v>
      </c>
      <c r="N8011" s="8" t="s">
        <v>279</v>
      </c>
      <c r="O8011" s="8">
        <v>2023</v>
      </c>
      <c r="P8011" s="8">
        <v>2338.4899999999998</v>
      </c>
      <c r="Q8011" s="8">
        <v>2019.75</v>
      </c>
    </row>
    <row r="8012" spans="1:17" x14ac:dyDescent="0.35">
      <c r="A8012" s="8">
        <v>8011</v>
      </c>
      <c r="B8012" s="8" t="s">
        <v>79</v>
      </c>
      <c r="C8012" s="8" t="s">
        <v>16</v>
      </c>
      <c r="D8012" s="8" t="s">
        <v>24</v>
      </c>
      <c r="E8012" s="8" t="s">
        <v>63</v>
      </c>
      <c r="F8012" s="8">
        <v>39492.35</v>
      </c>
      <c r="G8012" s="8">
        <v>448451.86</v>
      </c>
      <c r="H8012" s="8">
        <v>322707.84999999998</v>
      </c>
      <c r="I8012" s="8">
        <v>7.16</v>
      </c>
      <c r="J8012" s="8">
        <v>787</v>
      </c>
      <c r="K8012" s="8" t="str">
        <v>High</v>
      </c>
      <c r="L8012" s="8" t="s">
        <v>39</v>
      </c>
      <c r="M8012" s="8" t="s">
        <v>46</v>
      </c>
      <c r="N8012" s="8" t="s">
        <v>378</v>
      </c>
      <c r="O8012" s="8">
        <v>2023</v>
      </c>
      <c r="P8012" s="8">
        <v>4166.5200000000004</v>
      </c>
      <c r="Q8012" s="8">
        <v>3719.38</v>
      </c>
    </row>
    <row r="8013" spans="1:17" x14ac:dyDescent="0.35">
      <c r="A8013" s="8">
        <v>8012</v>
      </c>
      <c r="B8013" s="8" t="s">
        <v>15</v>
      </c>
      <c r="C8013" s="8" t="s">
        <v>23</v>
      </c>
      <c r="D8013" s="8" t="s">
        <v>17</v>
      </c>
      <c r="E8013" s="8" t="s">
        <v>54</v>
      </c>
      <c r="F8013" s="8">
        <v>10668.78</v>
      </c>
      <c r="G8013" s="8">
        <v>81132.03</v>
      </c>
      <c r="H8013" s="8">
        <v>463537.29</v>
      </c>
      <c r="I8013" s="8">
        <v>8.86</v>
      </c>
      <c r="J8013" s="8">
        <v>819</v>
      </c>
      <c r="K8013" s="8" t="str">
        <v>High</v>
      </c>
      <c r="L8013" s="8" t="s">
        <v>39</v>
      </c>
      <c r="M8013" s="8" t="s">
        <v>75</v>
      </c>
      <c r="N8013" s="8" t="s">
        <v>207</v>
      </c>
      <c r="O8013" s="8">
        <v>2023</v>
      </c>
      <c r="P8013" s="8">
        <v>724.69</v>
      </c>
      <c r="Q8013" s="8">
        <v>519.63</v>
      </c>
    </row>
    <row r="8014" spans="1:17" x14ac:dyDescent="0.35">
      <c r="A8014" s="8">
        <v>8013</v>
      </c>
      <c r="B8014" s="8" t="s">
        <v>32</v>
      </c>
      <c r="C8014" s="8" t="s">
        <v>37</v>
      </c>
      <c r="D8014" s="8" t="s">
        <v>28</v>
      </c>
      <c r="E8014" s="8" t="s">
        <v>63</v>
      </c>
      <c r="F8014" s="8">
        <v>72520.63</v>
      </c>
      <c r="G8014" s="8">
        <v>194390.64</v>
      </c>
      <c r="H8014" s="8">
        <v>46620.3</v>
      </c>
      <c r="I8014" s="8">
        <v>13.04</v>
      </c>
      <c r="J8014" s="8">
        <v>852</v>
      </c>
      <c r="K8014" s="8" t="str">
        <v>High</v>
      </c>
      <c r="L8014" s="8" t="s">
        <v>35</v>
      </c>
      <c r="M8014" s="8" t="s">
        <v>26</v>
      </c>
      <c r="N8014" s="8" t="s">
        <v>212</v>
      </c>
      <c r="O8014" s="8">
        <v>2023</v>
      </c>
      <c r="P8014" s="8">
        <v>3943.06</v>
      </c>
      <c r="Q8014" s="8">
        <v>3052.25</v>
      </c>
    </row>
    <row r="8015" spans="1:17" x14ac:dyDescent="0.35">
      <c r="A8015" s="8">
        <v>8014</v>
      </c>
      <c r="B8015" s="8" t="s">
        <v>48</v>
      </c>
      <c r="C8015" s="8" t="s">
        <v>58</v>
      </c>
      <c r="D8015" s="8" t="s">
        <v>34</v>
      </c>
      <c r="E8015" s="8" t="s">
        <v>29</v>
      </c>
      <c r="F8015" s="8">
        <v>59756.71</v>
      </c>
      <c r="G8015" s="8">
        <v>60823.040000000001</v>
      </c>
      <c r="H8015" s="8">
        <v>423444.65</v>
      </c>
      <c r="I8015" s="8">
        <v>7.99</v>
      </c>
      <c r="J8015" s="8">
        <v>811</v>
      </c>
      <c r="K8015" s="8" t="str">
        <v>High</v>
      </c>
      <c r="L8015" s="8" t="s">
        <v>35</v>
      </c>
      <c r="M8015" s="8" t="s">
        <v>20</v>
      </c>
      <c r="N8015" s="8" t="s">
        <v>407</v>
      </c>
      <c r="O8015" s="8">
        <v>2023</v>
      </c>
      <c r="P8015" s="8">
        <v>7778.72</v>
      </c>
      <c r="Q8015" s="8">
        <v>5505.78</v>
      </c>
    </row>
    <row r="8016" spans="1:17" x14ac:dyDescent="0.35">
      <c r="A8016" s="8">
        <v>8015</v>
      </c>
      <c r="B8016" s="8" t="s">
        <v>85</v>
      </c>
      <c r="C8016" s="8" t="s">
        <v>58</v>
      </c>
      <c r="D8016" s="8" t="s">
        <v>28</v>
      </c>
      <c r="E8016" s="8" t="s">
        <v>63</v>
      </c>
      <c r="F8016" s="8">
        <v>4091.32</v>
      </c>
      <c r="G8016" s="8">
        <v>478706.74</v>
      </c>
      <c r="H8016" s="8">
        <v>137377.39000000001</v>
      </c>
      <c r="I8016" s="8">
        <v>15.66</v>
      </c>
      <c r="J8016" s="8">
        <v>577</v>
      </c>
      <c r="K8016" s="8" t="str">
        <v>low</v>
      </c>
      <c r="L8016" s="8" t="s">
        <v>35</v>
      </c>
      <c r="M8016" s="8" t="s">
        <v>30</v>
      </c>
      <c r="N8016" s="8" t="s">
        <v>340</v>
      </c>
      <c r="O8016" s="8">
        <v>2023</v>
      </c>
      <c r="P8016" s="8">
        <v>409.52</v>
      </c>
      <c r="Q8016" s="8">
        <v>295.93</v>
      </c>
    </row>
    <row r="8017" spans="1:17" x14ac:dyDescent="0.35">
      <c r="A8017" s="8">
        <v>8016</v>
      </c>
      <c r="B8017" s="8" t="s">
        <v>15</v>
      </c>
      <c r="C8017" s="8" t="s">
        <v>33</v>
      </c>
      <c r="D8017" s="8" t="s">
        <v>34</v>
      </c>
      <c r="E8017" s="8" t="s">
        <v>38</v>
      </c>
      <c r="F8017" s="8">
        <v>53553.84</v>
      </c>
      <c r="G8017" s="8">
        <v>147399.41</v>
      </c>
      <c r="H8017" s="8">
        <v>11383.33</v>
      </c>
      <c r="I8017" s="8">
        <v>5.45</v>
      </c>
      <c r="J8017" s="8">
        <v>866</v>
      </c>
      <c r="K8017" s="8" t="str">
        <v>High</v>
      </c>
      <c r="L8017" s="8" t="s">
        <v>35</v>
      </c>
      <c r="M8017" s="8" t="s">
        <v>30</v>
      </c>
      <c r="N8017" s="8" t="s">
        <v>394</v>
      </c>
      <c r="O8017" s="8">
        <v>2023</v>
      </c>
      <c r="P8017" s="8">
        <v>4760.0200000000004</v>
      </c>
      <c r="Q8017" s="8">
        <v>2706.4</v>
      </c>
    </row>
    <row r="8018" spans="1:17" x14ac:dyDescent="0.35">
      <c r="A8018" s="8">
        <v>8017</v>
      </c>
      <c r="B8018" s="8" t="s">
        <v>52</v>
      </c>
      <c r="C8018" s="8" t="s">
        <v>23</v>
      </c>
      <c r="D8018" s="8" t="s">
        <v>34</v>
      </c>
      <c r="E8018" s="8" t="s">
        <v>54</v>
      </c>
      <c r="F8018" s="8">
        <v>4693.8</v>
      </c>
      <c r="G8018" s="8">
        <v>115446.46</v>
      </c>
      <c r="H8018" s="8">
        <v>280331.46999999997</v>
      </c>
      <c r="I8018" s="8">
        <v>9.23</v>
      </c>
      <c r="J8018" s="8">
        <v>509</v>
      </c>
      <c r="K8018" s="8" t="str">
        <v>low</v>
      </c>
      <c r="L8018" s="8" t="s">
        <v>45</v>
      </c>
      <c r="M8018" s="8" t="s">
        <v>75</v>
      </c>
      <c r="N8018" s="8" t="s">
        <v>397</v>
      </c>
      <c r="O8018" s="8">
        <v>2023</v>
      </c>
      <c r="P8018" s="8">
        <v>288.13</v>
      </c>
      <c r="Q8018" s="8">
        <v>187.68</v>
      </c>
    </row>
    <row r="8019" spans="1:17" x14ac:dyDescent="0.35">
      <c r="A8019" s="8">
        <v>8018</v>
      </c>
      <c r="B8019" s="8" t="s">
        <v>32</v>
      </c>
      <c r="C8019" s="8" t="s">
        <v>16</v>
      </c>
      <c r="D8019" s="8" t="s">
        <v>28</v>
      </c>
      <c r="E8019" s="8" t="s">
        <v>38</v>
      </c>
      <c r="F8019" s="8">
        <v>45154.94</v>
      </c>
      <c r="G8019" s="8">
        <v>172445.1</v>
      </c>
      <c r="H8019" s="8">
        <v>177376.48</v>
      </c>
      <c r="I8019" s="8">
        <v>5.76</v>
      </c>
      <c r="J8019" s="8">
        <v>509</v>
      </c>
      <c r="K8019" s="8" t="str">
        <v>low</v>
      </c>
      <c r="L8019" s="8" t="s">
        <v>19</v>
      </c>
      <c r="M8019" s="8" t="s">
        <v>30</v>
      </c>
      <c r="N8019" s="8" t="s">
        <v>263</v>
      </c>
      <c r="O8019" s="8">
        <v>2023</v>
      </c>
      <c r="P8019" s="8">
        <v>3525.18</v>
      </c>
      <c r="Q8019" s="8">
        <v>2572.4299999999998</v>
      </c>
    </row>
    <row r="8020" spans="1:17" x14ac:dyDescent="0.35">
      <c r="A8020" s="8">
        <v>8019</v>
      </c>
      <c r="B8020" s="8" t="s">
        <v>22</v>
      </c>
      <c r="C8020" s="8" t="s">
        <v>16</v>
      </c>
      <c r="D8020" s="8" t="s">
        <v>34</v>
      </c>
      <c r="E8020" s="8" t="s">
        <v>29</v>
      </c>
      <c r="F8020" s="8">
        <v>85913.07</v>
      </c>
      <c r="G8020" s="8">
        <v>399198.8</v>
      </c>
      <c r="H8020" s="8">
        <v>327333.78000000003</v>
      </c>
      <c r="I8020" s="8">
        <v>14.95</v>
      </c>
      <c r="J8020" s="8">
        <v>305</v>
      </c>
      <c r="K8020" s="8" t="str">
        <v>low</v>
      </c>
      <c r="L8020" s="8" t="s">
        <v>35</v>
      </c>
      <c r="M8020" s="8" t="s">
        <v>75</v>
      </c>
      <c r="N8020" s="8" t="s">
        <v>262</v>
      </c>
      <c r="O8020" s="8">
        <v>2023</v>
      </c>
      <c r="P8020" s="8">
        <v>10216.58</v>
      </c>
      <c r="Q8020" s="8">
        <v>5121.3599999999997</v>
      </c>
    </row>
    <row r="8021" spans="1:17" x14ac:dyDescent="0.35">
      <c r="A8021" s="8">
        <v>8020</v>
      </c>
      <c r="B8021" s="8" t="s">
        <v>50</v>
      </c>
      <c r="C8021" s="8" t="s">
        <v>33</v>
      </c>
      <c r="D8021" s="8" t="s">
        <v>34</v>
      </c>
      <c r="E8021" s="8" t="s">
        <v>18</v>
      </c>
      <c r="F8021" s="8">
        <v>91166.95</v>
      </c>
      <c r="G8021" s="8">
        <v>101308.01</v>
      </c>
      <c r="H8021" s="8">
        <v>213703.78</v>
      </c>
      <c r="I8021" s="8">
        <v>8.3800000000000008</v>
      </c>
      <c r="J8021" s="8">
        <v>752</v>
      </c>
      <c r="K8021" s="8" t="str">
        <v>High</v>
      </c>
      <c r="L8021" s="8" t="s">
        <v>25</v>
      </c>
      <c r="M8021" s="8" t="s">
        <v>20</v>
      </c>
      <c r="N8021" s="8" t="s">
        <v>87</v>
      </c>
      <c r="O8021" s="8">
        <v>2023</v>
      </c>
      <c r="P8021" s="8">
        <v>6008.67</v>
      </c>
      <c r="Q8021" s="8">
        <v>5289.34</v>
      </c>
    </row>
    <row r="8022" spans="1:17" x14ac:dyDescent="0.35">
      <c r="A8022" s="8">
        <v>8021</v>
      </c>
      <c r="B8022" s="8" t="s">
        <v>22</v>
      </c>
      <c r="C8022" s="8" t="s">
        <v>37</v>
      </c>
      <c r="D8022" s="8" t="s">
        <v>34</v>
      </c>
      <c r="E8022" s="8" t="s">
        <v>63</v>
      </c>
      <c r="F8022" s="8">
        <v>35300.6</v>
      </c>
      <c r="G8022" s="8">
        <v>429739.3</v>
      </c>
      <c r="H8022" s="8">
        <v>381749.14</v>
      </c>
      <c r="I8022" s="8">
        <v>7.22</v>
      </c>
      <c r="J8022" s="8">
        <v>674</v>
      </c>
      <c r="K8022" s="8" t="str">
        <v>Medium</v>
      </c>
      <c r="L8022" s="8" t="s">
        <v>35</v>
      </c>
      <c r="M8022" s="8" t="s">
        <v>30</v>
      </c>
      <c r="N8022" s="8" t="s">
        <v>153</v>
      </c>
      <c r="O8022" s="8">
        <v>2023</v>
      </c>
      <c r="P8022" s="8">
        <v>3992.97</v>
      </c>
      <c r="Q8022" s="8">
        <v>3093.07</v>
      </c>
    </row>
    <row r="8023" spans="1:17" x14ac:dyDescent="0.35">
      <c r="A8023" s="8">
        <v>8022</v>
      </c>
      <c r="B8023" s="8" t="s">
        <v>52</v>
      </c>
      <c r="C8023" s="8" t="s">
        <v>16</v>
      </c>
      <c r="D8023" s="8" t="s">
        <v>56</v>
      </c>
      <c r="E8023" s="8" t="s">
        <v>38</v>
      </c>
      <c r="F8023" s="8">
        <v>58851.55</v>
      </c>
      <c r="G8023" s="8">
        <v>394112.82</v>
      </c>
      <c r="H8023" s="8">
        <v>361423.19</v>
      </c>
      <c r="I8023" s="8">
        <v>15.46</v>
      </c>
      <c r="J8023" s="8">
        <v>877</v>
      </c>
      <c r="K8023" s="8" t="str">
        <v>High</v>
      </c>
      <c r="L8023" s="8" t="s">
        <v>19</v>
      </c>
      <c r="M8023" s="8" t="s">
        <v>26</v>
      </c>
      <c r="N8023" s="8" t="s">
        <v>113</v>
      </c>
      <c r="O8023" s="8">
        <v>2023</v>
      </c>
      <c r="P8023" s="8">
        <v>6450.94</v>
      </c>
      <c r="Q8023" s="8">
        <v>3890.36</v>
      </c>
    </row>
    <row r="8024" spans="1:17" x14ac:dyDescent="0.35">
      <c r="A8024" s="8">
        <v>8023</v>
      </c>
      <c r="B8024" s="8" t="s">
        <v>79</v>
      </c>
      <c r="C8024" s="8" t="s">
        <v>16</v>
      </c>
      <c r="D8024" s="8" t="s">
        <v>28</v>
      </c>
      <c r="E8024" s="8" t="s">
        <v>18</v>
      </c>
      <c r="F8024" s="8">
        <v>22458.63</v>
      </c>
      <c r="G8024" s="8">
        <v>388147.38</v>
      </c>
      <c r="H8024" s="8">
        <v>248676.36</v>
      </c>
      <c r="I8024" s="8">
        <v>16.239999999999998</v>
      </c>
      <c r="J8024" s="8">
        <v>575</v>
      </c>
      <c r="K8024" s="8" t="str">
        <v>low</v>
      </c>
      <c r="L8024" s="8" t="s">
        <v>35</v>
      </c>
      <c r="M8024" s="8" t="s">
        <v>20</v>
      </c>
      <c r="N8024" s="8" t="s">
        <v>321</v>
      </c>
      <c r="O8024" s="8">
        <v>2023</v>
      </c>
      <c r="P8024" s="8">
        <v>3020.17</v>
      </c>
      <c r="Q8024" s="8">
        <v>1568.88</v>
      </c>
    </row>
    <row r="8025" spans="1:17" x14ac:dyDescent="0.35">
      <c r="A8025" s="8">
        <v>8024</v>
      </c>
      <c r="B8025" s="8" t="s">
        <v>79</v>
      </c>
      <c r="C8025" s="8" t="s">
        <v>37</v>
      </c>
      <c r="D8025" s="8" t="s">
        <v>56</v>
      </c>
      <c r="E8025" s="8" t="s">
        <v>18</v>
      </c>
      <c r="F8025" s="8">
        <v>45621.57</v>
      </c>
      <c r="G8025" s="8">
        <v>61776.24</v>
      </c>
      <c r="H8025" s="8">
        <v>376803.84000000003</v>
      </c>
      <c r="I8025" s="8">
        <v>13.26</v>
      </c>
      <c r="J8025" s="8">
        <v>885</v>
      </c>
      <c r="K8025" s="8" t="str">
        <v>High</v>
      </c>
      <c r="L8025" s="8" t="s">
        <v>25</v>
      </c>
      <c r="M8025" s="8" t="s">
        <v>20</v>
      </c>
      <c r="N8025" s="8" t="s">
        <v>174</v>
      </c>
      <c r="O8025" s="8">
        <v>2023</v>
      </c>
      <c r="P8025" s="8">
        <v>2415.79</v>
      </c>
      <c r="Q8025" s="8">
        <v>1618.88</v>
      </c>
    </row>
    <row r="8026" spans="1:17" x14ac:dyDescent="0.35">
      <c r="A8026" s="8">
        <v>8025</v>
      </c>
      <c r="B8026" s="8" t="s">
        <v>85</v>
      </c>
      <c r="C8026" s="8" t="s">
        <v>23</v>
      </c>
      <c r="D8026" s="8" t="s">
        <v>17</v>
      </c>
      <c r="E8026" s="8" t="s">
        <v>18</v>
      </c>
      <c r="F8026" s="8">
        <v>39974.230000000003</v>
      </c>
      <c r="G8026" s="8">
        <v>329545.69</v>
      </c>
      <c r="H8026" s="8">
        <v>207917.17</v>
      </c>
      <c r="I8026" s="8">
        <v>9.25</v>
      </c>
      <c r="J8026" s="8">
        <v>530</v>
      </c>
      <c r="K8026" s="8" t="str">
        <v>low</v>
      </c>
      <c r="L8026" s="8" t="s">
        <v>25</v>
      </c>
      <c r="M8026" s="8" t="s">
        <v>26</v>
      </c>
      <c r="N8026" s="8" t="s">
        <v>350</v>
      </c>
      <c r="O8026" s="8">
        <v>2023</v>
      </c>
      <c r="P8026" s="8">
        <v>3000.4</v>
      </c>
      <c r="Q8026" s="8">
        <v>1737.57</v>
      </c>
    </row>
    <row r="8027" spans="1:17" x14ac:dyDescent="0.35">
      <c r="A8027" s="8">
        <v>8026</v>
      </c>
      <c r="B8027" s="8" t="s">
        <v>85</v>
      </c>
      <c r="C8027" s="8" t="s">
        <v>58</v>
      </c>
      <c r="D8027" s="8" t="s">
        <v>56</v>
      </c>
      <c r="E8027" s="8" t="s">
        <v>29</v>
      </c>
      <c r="F8027" s="8">
        <v>91601.86</v>
      </c>
      <c r="G8027" s="8">
        <v>106847.33</v>
      </c>
      <c r="H8027" s="8">
        <v>263114.82</v>
      </c>
      <c r="I8027" s="8">
        <v>14.53</v>
      </c>
      <c r="J8027" s="8">
        <v>437</v>
      </c>
      <c r="K8027" s="8" t="str">
        <v>low</v>
      </c>
      <c r="L8027" s="8" t="s">
        <v>39</v>
      </c>
      <c r="M8027" s="8" t="s">
        <v>26</v>
      </c>
      <c r="N8027" s="8" t="s">
        <v>347</v>
      </c>
      <c r="O8027" s="8">
        <v>2023</v>
      </c>
      <c r="P8027" s="8">
        <v>9135.11</v>
      </c>
      <c r="Q8027" s="8">
        <v>7901.3</v>
      </c>
    </row>
    <row r="8028" spans="1:17" x14ac:dyDescent="0.35">
      <c r="A8028" s="8">
        <v>8027</v>
      </c>
      <c r="B8028" s="8" t="s">
        <v>15</v>
      </c>
      <c r="C8028" s="8" t="s">
        <v>23</v>
      </c>
      <c r="D8028" s="8" t="s">
        <v>17</v>
      </c>
      <c r="E8028" s="8" t="s">
        <v>29</v>
      </c>
      <c r="F8028" s="8">
        <v>64402.76</v>
      </c>
      <c r="G8028" s="8">
        <v>477620.33</v>
      </c>
      <c r="H8028" s="8">
        <v>206323.5</v>
      </c>
      <c r="I8028" s="8">
        <v>7.87</v>
      </c>
      <c r="J8028" s="8">
        <v>394</v>
      </c>
      <c r="K8028" s="8" t="str">
        <v>low</v>
      </c>
      <c r="L8028" s="8" t="s">
        <v>45</v>
      </c>
      <c r="M8028" s="8" t="s">
        <v>30</v>
      </c>
      <c r="N8028" s="8" t="s">
        <v>84</v>
      </c>
      <c r="O8028" s="8">
        <v>2023</v>
      </c>
      <c r="P8028" s="8">
        <v>8875.5400000000009</v>
      </c>
      <c r="Q8028" s="8">
        <v>5713.16</v>
      </c>
    </row>
    <row r="8029" spans="1:17" x14ac:dyDescent="0.35">
      <c r="A8029" s="8">
        <v>8028</v>
      </c>
      <c r="B8029" s="8" t="s">
        <v>79</v>
      </c>
      <c r="C8029" s="8" t="s">
        <v>37</v>
      </c>
      <c r="D8029" s="8" t="s">
        <v>34</v>
      </c>
      <c r="E8029" s="8" t="s">
        <v>54</v>
      </c>
      <c r="F8029" s="8">
        <v>30447.3</v>
      </c>
      <c r="G8029" s="8">
        <v>492963.67</v>
      </c>
      <c r="H8029" s="8">
        <v>238126.78</v>
      </c>
      <c r="I8029" s="8">
        <v>16.7</v>
      </c>
      <c r="J8029" s="8">
        <v>749</v>
      </c>
      <c r="K8029" s="8" t="str">
        <v>Medium</v>
      </c>
      <c r="L8029" s="8" t="s">
        <v>45</v>
      </c>
      <c r="M8029" s="8" t="s">
        <v>30</v>
      </c>
      <c r="N8029" s="8" t="s">
        <v>294</v>
      </c>
      <c r="O8029" s="8">
        <v>2023</v>
      </c>
      <c r="P8029" s="8">
        <v>3398.35</v>
      </c>
      <c r="Q8029" s="8">
        <v>2262.08</v>
      </c>
    </row>
    <row r="8030" spans="1:17" x14ac:dyDescent="0.35">
      <c r="A8030" s="8">
        <v>8029</v>
      </c>
      <c r="B8030" s="8" t="s">
        <v>52</v>
      </c>
      <c r="C8030" s="8" t="s">
        <v>23</v>
      </c>
      <c r="D8030" s="8" t="s">
        <v>56</v>
      </c>
      <c r="E8030" s="8" t="s">
        <v>63</v>
      </c>
      <c r="F8030" s="8">
        <v>40234.230000000003</v>
      </c>
      <c r="G8030" s="8">
        <v>240126.74</v>
      </c>
      <c r="H8030" s="8">
        <v>98679.79</v>
      </c>
      <c r="I8030" s="8">
        <v>10.88</v>
      </c>
      <c r="J8030" s="8">
        <v>361</v>
      </c>
      <c r="K8030" s="8" t="str">
        <v>low</v>
      </c>
      <c r="L8030" s="8" t="s">
        <v>35</v>
      </c>
      <c r="M8030" s="8" t="s">
        <v>30</v>
      </c>
      <c r="N8030" s="8" t="s">
        <v>112</v>
      </c>
      <c r="O8030" s="8">
        <v>2023</v>
      </c>
      <c r="P8030" s="8">
        <v>3728.14</v>
      </c>
      <c r="Q8030" s="8">
        <v>3058.85</v>
      </c>
    </row>
    <row r="8031" spans="1:17" x14ac:dyDescent="0.35">
      <c r="A8031" s="8">
        <v>8030</v>
      </c>
      <c r="B8031" s="8" t="s">
        <v>48</v>
      </c>
      <c r="C8031" s="8" t="s">
        <v>37</v>
      </c>
      <c r="D8031" s="8" t="s">
        <v>34</v>
      </c>
      <c r="E8031" s="8" t="s">
        <v>18</v>
      </c>
      <c r="F8031" s="8">
        <v>60711.5</v>
      </c>
      <c r="G8031" s="8">
        <v>322199.81</v>
      </c>
      <c r="H8031" s="8">
        <v>381014.5</v>
      </c>
      <c r="I8031" s="8">
        <v>13.85</v>
      </c>
      <c r="J8031" s="8">
        <v>882</v>
      </c>
      <c r="K8031" s="8" t="str">
        <v>High</v>
      </c>
      <c r="L8031" s="8" t="s">
        <v>39</v>
      </c>
      <c r="M8031" s="8" t="s">
        <v>75</v>
      </c>
      <c r="N8031" s="8" t="s">
        <v>304</v>
      </c>
      <c r="O8031" s="8">
        <v>2023</v>
      </c>
      <c r="P8031" s="8">
        <v>6291.42</v>
      </c>
      <c r="Q8031" s="8">
        <v>3638.82</v>
      </c>
    </row>
    <row r="8032" spans="1:17" x14ac:dyDescent="0.35">
      <c r="A8032" s="8">
        <v>8031</v>
      </c>
      <c r="B8032" s="8" t="s">
        <v>32</v>
      </c>
      <c r="C8032" s="8" t="s">
        <v>33</v>
      </c>
      <c r="D8032" s="8" t="s">
        <v>34</v>
      </c>
      <c r="E8032" s="8" t="s">
        <v>29</v>
      </c>
      <c r="F8032" s="8">
        <v>33984.43</v>
      </c>
      <c r="G8032" s="8">
        <v>472588.6</v>
      </c>
      <c r="H8032" s="8">
        <v>86602.9</v>
      </c>
      <c r="I8032" s="8">
        <v>15.53</v>
      </c>
      <c r="J8032" s="8">
        <v>744</v>
      </c>
      <c r="K8032" s="8" t="str">
        <v>Medium</v>
      </c>
      <c r="L8032" s="8" t="s">
        <v>25</v>
      </c>
      <c r="M8032" s="8" t="s">
        <v>46</v>
      </c>
      <c r="N8032" s="8" t="s">
        <v>393</v>
      </c>
      <c r="O8032" s="8">
        <v>2023</v>
      </c>
      <c r="P8032" s="8">
        <v>2844.88</v>
      </c>
      <c r="Q8032" s="8">
        <v>2254.15</v>
      </c>
    </row>
    <row r="8033" spans="1:17" x14ac:dyDescent="0.35">
      <c r="A8033" s="8">
        <v>8032</v>
      </c>
      <c r="B8033" s="8" t="s">
        <v>41</v>
      </c>
      <c r="C8033" s="8" t="s">
        <v>16</v>
      </c>
      <c r="D8033" s="8" t="s">
        <v>24</v>
      </c>
      <c r="E8033" s="8" t="s">
        <v>54</v>
      </c>
      <c r="F8033" s="8">
        <v>96909.31</v>
      </c>
      <c r="G8033" s="8">
        <v>485671.39</v>
      </c>
      <c r="H8033" s="8">
        <v>273137.8</v>
      </c>
      <c r="I8033" s="8">
        <v>17.22</v>
      </c>
      <c r="J8033" s="8">
        <v>481</v>
      </c>
      <c r="K8033" s="8" t="str">
        <v>low</v>
      </c>
      <c r="L8033" s="8" t="s">
        <v>45</v>
      </c>
      <c r="M8033" s="8" t="s">
        <v>26</v>
      </c>
      <c r="N8033" s="8" t="s">
        <v>339</v>
      </c>
      <c r="O8033" s="8">
        <v>2023</v>
      </c>
      <c r="P8033" s="8">
        <v>9984.16</v>
      </c>
      <c r="Q8033" s="8">
        <v>7653.4</v>
      </c>
    </row>
    <row r="8034" spans="1:17" x14ac:dyDescent="0.35">
      <c r="A8034" s="8">
        <v>8033</v>
      </c>
      <c r="B8034" s="8" t="s">
        <v>48</v>
      </c>
      <c r="C8034" s="8" t="s">
        <v>23</v>
      </c>
      <c r="D8034" s="8" t="s">
        <v>17</v>
      </c>
      <c r="E8034" s="8" t="s">
        <v>54</v>
      </c>
      <c r="F8034" s="8">
        <v>96712.13</v>
      </c>
      <c r="G8034" s="8">
        <v>208454.69</v>
      </c>
      <c r="H8034" s="8">
        <v>70478.740000000005</v>
      </c>
      <c r="I8034" s="8">
        <v>16.54</v>
      </c>
      <c r="J8034" s="8">
        <v>667</v>
      </c>
      <c r="K8034" s="8" t="str">
        <v>Medium</v>
      </c>
      <c r="L8034" s="8" t="s">
        <v>25</v>
      </c>
      <c r="M8034" s="8" t="s">
        <v>26</v>
      </c>
      <c r="N8034" s="8" t="s">
        <v>233</v>
      </c>
      <c r="O8034" s="8">
        <v>2023</v>
      </c>
      <c r="P8034" s="8">
        <v>9199.74</v>
      </c>
      <c r="Q8034" s="8">
        <v>6190.44</v>
      </c>
    </row>
    <row r="8035" spans="1:17" x14ac:dyDescent="0.35">
      <c r="A8035" s="8">
        <v>8034</v>
      </c>
      <c r="B8035" s="8" t="s">
        <v>50</v>
      </c>
      <c r="C8035" s="8" t="s">
        <v>58</v>
      </c>
      <c r="D8035" s="8" t="s">
        <v>34</v>
      </c>
      <c r="E8035" s="8" t="s">
        <v>18</v>
      </c>
      <c r="F8035" s="8">
        <v>96106.85</v>
      </c>
      <c r="G8035" s="8">
        <v>130840.13</v>
      </c>
      <c r="H8035" s="8">
        <v>176550.57</v>
      </c>
      <c r="I8035" s="8">
        <v>10.02</v>
      </c>
      <c r="J8035" s="8">
        <v>654</v>
      </c>
      <c r="K8035" s="8" t="str">
        <v>Medium</v>
      </c>
      <c r="L8035" s="8" t="s">
        <v>39</v>
      </c>
      <c r="M8035" s="8" t="s">
        <v>30</v>
      </c>
      <c r="N8035" s="8" t="s">
        <v>227</v>
      </c>
      <c r="O8035" s="8">
        <v>2023</v>
      </c>
      <c r="P8035" s="8">
        <v>9744.74</v>
      </c>
      <c r="Q8035" s="8">
        <v>5589.03</v>
      </c>
    </row>
    <row r="8036" spans="1:17" x14ac:dyDescent="0.35">
      <c r="A8036" s="8">
        <v>8035</v>
      </c>
      <c r="B8036" s="8" t="s">
        <v>50</v>
      </c>
      <c r="C8036" s="8" t="s">
        <v>33</v>
      </c>
      <c r="D8036" s="8" t="s">
        <v>34</v>
      </c>
      <c r="E8036" s="8" t="s">
        <v>29</v>
      </c>
      <c r="F8036" s="8">
        <v>56057.61</v>
      </c>
      <c r="G8036" s="8">
        <v>271219.75</v>
      </c>
      <c r="H8036" s="8">
        <v>342060.57</v>
      </c>
      <c r="I8036" s="8">
        <v>11.48</v>
      </c>
      <c r="J8036" s="8">
        <v>710</v>
      </c>
      <c r="K8036" s="8" t="str">
        <v>Medium</v>
      </c>
      <c r="L8036" s="8" t="s">
        <v>39</v>
      </c>
      <c r="M8036" s="8" t="s">
        <v>30</v>
      </c>
      <c r="N8036" s="8" t="s">
        <v>114</v>
      </c>
      <c r="O8036" s="8">
        <v>2023</v>
      </c>
      <c r="P8036" s="8">
        <v>7654.93</v>
      </c>
      <c r="Q8036" s="8">
        <v>6530.54</v>
      </c>
    </row>
    <row r="8037" spans="1:17" x14ac:dyDescent="0.35">
      <c r="A8037" s="8">
        <v>8036</v>
      </c>
      <c r="B8037" s="8" t="s">
        <v>41</v>
      </c>
      <c r="C8037" s="8" t="s">
        <v>23</v>
      </c>
      <c r="D8037" s="8" t="s">
        <v>56</v>
      </c>
      <c r="E8037" s="8" t="s">
        <v>63</v>
      </c>
      <c r="F8037" s="8">
        <v>99573.98</v>
      </c>
      <c r="G8037" s="8">
        <v>481907.34</v>
      </c>
      <c r="H8037" s="8">
        <v>179660.62</v>
      </c>
      <c r="I8037" s="8">
        <v>7.18</v>
      </c>
      <c r="J8037" s="8">
        <v>529</v>
      </c>
      <c r="K8037" s="8" t="str">
        <v>low</v>
      </c>
      <c r="L8037" s="8" t="s">
        <v>25</v>
      </c>
      <c r="M8037" s="8" t="s">
        <v>20</v>
      </c>
      <c r="N8037" s="8" t="s">
        <v>183</v>
      </c>
      <c r="O8037" s="8">
        <v>2023</v>
      </c>
      <c r="P8037" s="8">
        <v>13653.48</v>
      </c>
      <c r="Q8037" s="8">
        <v>8541.52</v>
      </c>
    </row>
    <row r="8038" spans="1:17" x14ac:dyDescent="0.35">
      <c r="A8038" s="8">
        <v>8037</v>
      </c>
      <c r="B8038" s="8" t="s">
        <v>32</v>
      </c>
      <c r="C8038" s="8" t="s">
        <v>23</v>
      </c>
      <c r="D8038" s="8" t="s">
        <v>17</v>
      </c>
      <c r="E8038" s="8" t="s">
        <v>29</v>
      </c>
      <c r="F8038" s="8">
        <v>1027.3</v>
      </c>
      <c r="G8038" s="8">
        <v>464205.12</v>
      </c>
      <c r="H8038" s="8">
        <v>78470.070000000007</v>
      </c>
      <c r="I8038" s="8">
        <v>15.05</v>
      </c>
      <c r="J8038" s="8">
        <v>887</v>
      </c>
      <c r="K8038" s="8" t="str">
        <v>High</v>
      </c>
      <c r="L8038" s="8" t="s">
        <v>19</v>
      </c>
      <c r="M8038" s="8" t="s">
        <v>75</v>
      </c>
      <c r="N8038" s="8" t="s">
        <v>274</v>
      </c>
      <c r="O8038" s="8">
        <v>2023</v>
      </c>
      <c r="P8038" s="8">
        <v>80.14</v>
      </c>
      <c r="Q8038" s="8">
        <v>48.34</v>
      </c>
    </row>
    <row r="8039" spans="1:17" x14ac:dyDescent="0.35">
      <c r="A8039" s="8">
        <v>8038</v>
      </c>
      <c r="B8039" s="8" t="s">
        <v>48</v>
      </c>
      <c r="C8039" s="8" t="s">
        <v>58</v>
      </c>
      <c r="D8039" s="8" t="s">
        <v>17</v>
      </c>
      <c r="E8039" s="8" t="s">
        <v>38</v>
      </c>
      <c r="F8039" s="8">
        <v>44387.63</v>
      </c>
      <c r="G8039" s="8">
        <v>121158.08</v>
      </c>
      <c r="H8039" s="8">
        <v>339849.55</v>
      </c>
      <c r="I8039" s="8">
        <v>6.52</v>
      </c>
      <c r="J8039" s="8">
        <v>646</v>
      </c>
      <c r="K8039" s="8" t="str">
        <v>Medium</v>
      </c>
      <c r="L8039" s="8" t="s">
        <v>35</v>
      </c>
      <c r="M8039" s="8" t="s">
        <v>46</v>
      </c>
      <c r="N8039" s="8" t="s">
        <v>412</v>
      </c>
      <c r="O8039" s="8">
        <v>2023</v>
      </c>
      <c r="P8039" s="8">
        <v>3914.39</v>
      </c>
      <c r="Q8039" s="8">
        <v>2981.22</v>
      </c>
    </row>
    <row r="8040" spans="1:17" x14ac:dyDescent="0.35">
      <c r="A8040" s="8">
        <v>8039</v>
      </c>
      <c r="B8040" s="8" t="s">
        <v>52</v>
      </c>
      <c r="C8040" s="8" t="s">
        <v>37</v>
      </c>
      <c r="D8040" s="8" t="s">
        <v>24</v>
      </c>
      <c r="E8040" s="8" t="s">
        <v>54</v>
      </c>
      <c r="F8040" s="8">
        <v>66954.880000000005</v>
      </c>
      <c r="G8040" s="8">
        <v>141404.95000000001</v>
      </c>
      <c r="H8040" s="8">
        <v>180819.9</v>
      </c>
      <c r="I8040" s="8">
        <v>9.27</v>
      </c>
      <c r="J8040" s="8">
        <v>516</v>
      </c>
      <c r="K8040" s="8" t="str">
        <v>low</v>
      </c>
      <c r="L8040" s="8" t="s">
        <v>45</v>
      </c>
      <c r="M8040" s="8" t="s">
        <v>26</v>
      </c>
      <c r="N8040" s="8" t="s">
        <v>279</v>
      </c>
      <c r="O8040" s="8">
        <v>2023</v>
      </c>
      <c r="P8040" s="8">
        <v>4829.34</v>
      </c>
      <c r="Q8040" s="8">
        <v>4188.04</v>
      </c>
    </row>
    <row r="8041" spans="1:17" x14ac:dyDescent="0.35">
      <c r="A8041" s="8">
        <v>8040</v>
      </c>
      <c r="B8041" s="8" t="s">
        <v>85</v>
      </c>
      <c r="C8041" s="8" t="s">
        <v>58</v>
      </c>
      <c r="D8041" s="8" t="s">
        <v>24</v>
      </c>
      <c r="E8041" s="8" t="s">
        <v>18</v>
      </c>
      <c r="F8041" s="8">
        <v>58478.02</v>
      </c>
      <c r="G8041" s="8">
        <v>5605.59</v>
      </c>
      <c r="H8041" s="8">
        <v>212645.29</v>
      </c>
      <c r="I8041" s="8">
        <v>11.89</v>
      </c>
      <c r="J8041" s="8">
        <v>360</v>
      </c>
      <c r="K8041" s="8" t="str">
        <v>low</v>
      </c>
      <c r="L8041" s="8" t="s">
        <v>25</v>
      </c>
      <c r="M8041" s="8" t="s">
        <v>46</v>
      </c>
      <c r="N8041" s="8" t="s">
        <v>106</v>
      </c>
      <c r="O8041" s="8">
        <v>2023</v>
      </c>
      <c r="P8041" s="8">
        <v>5421.79</v>
      </c>
      <c r="Q8041" s="8">
        <v>3047.21</v>
      </c>
    </row>
    <row r="8042" spans="1:17" x14ac:dyDescent="0.35">
      <c r="A8042" s="8">
        <v>8041</v>
      </c>
      <c r="B8042" s="8" t="s">
        <v>41</v>
      </c>
      <c r="C8042" s="8" t="s">
        <v>58</v>
      </c>
      <c r="D8042" s="8" t="s">
        <v>56</v>
      </c>
      <c r="E8042" s="8" t="s">
        <v>18</v>
      </c>
      <c r="F8042" s="8">
        <v>78143.28</v>
      </c>
      <c r="G8042" s="8">
        <v>132243.95000000001</v>
      </c>
      <c r="H8042" s="8">
        <v>12937.3</v>
      </c>
      <c r="I8042" s="8">
        <v>10.17</v>
      </c>
      <c r="J8042" s="8">
        <v>784</v>
      </c>
      <c r="K8042" s="8" t="str">
        <v>High</v>
      </c>
      <c r="L8042" s="8" t="s">
        <v>19</v>
      </c>
      <c r="M8042" s="8" t="s">
        <v>75</v>
      </c>
      <c r="N8042" s="8" t="s">
        <v>366</v>
      </c>
      <c r="O8042" s="8">
        <v>2023</v>
      </c>
      <c r="P8042" s="8">
        <v>6491.98</v>
      </c>
      <c r="Q8042" s="8">
        <v>5634.81</v>
      </c>
    </row>
    <row r="8043" spans="1:17" x14ac:dyDescent="0.35">
      <c r="A8043" s="8">
        <v>8042</v>
      </c>
      <c r="B8043" s="8" t="s">
        <v>52</v>
      </c>
      <c r="C8043" s="8" t="s">
        <v>33</v>
      </c>
      <c r="D8043" s="8" t="s">
        <v>56</v>
      </c>
      <c r="E8043" s="8" t="s">
        <v>63</v>
      </c>
      <c r="F8043" s="8">
        <v>68593.820000000007</v>
      </c>
      <c r="G8043" s="8">
        <v>126216.82</v>
      </c>
      <c r="H8043" s="8">
        <v>449730.89</v>
      </c>
      <c r="I8043" s="8">
        <v>7.1</v>
      </c>
      <c r="J8043" s="8">
        <v>691</v>
      </c>
      <c r="K8043" s="8" t="str">
        <v>Medium</v>
      </c>
      <c r="L8043" s="8" t="s">
        <v>45</v>
      </c>
      <c r="M8043" s="8" t="s">
        <v>46</v>
      </c>
      <c r="N8043" s="8" t="s">
        <v>402</v>
      </c>
      <c r="O8043" s="8">
        <v>2023</v>
      </c>
      <c r="P8043" s="8">
        <v>9292.17</v>
      </c>
      <c r="Q8043" s="8">
        <v>7074.94</v>
      </c>
    </row>
    <row r="8044" spans="1:17" x14ac:dyDescent="0.35">
      <c r="A8044" s="8">
        <v>8043</v>
      </c>
      <c r="B8044" s="8" t="s">
        <v>32</v>
      </c>
      <c r="C8044" s="8" t="s">
        <v>58</v>
      </c>
      <c r="D8044" s="8" t="s">
        <v>56</v>
      </c>
      <c r="E8044" s="8" t="s">
        <v>63</v>
      </c>
      <c r="F8044" s="8">
        <v>70847.539999999994</v>
      </c>
      <c r="G8044" s="8">
        <v>478149.69</v>
      </c>
      <c r="H8044" s="8">
        <v>437833.35</v>
      </c>
      <c r="I8044" s="8">
        <v>9.26</v>
      </c>
      <c r="J8044" s="8">
        <v>614</v>
      </c>
      <c r="K8044" s="8" t="str">
        <v>Medium</v>
      </c>
      <c r="L8044" s="8" t="s">
        <v>35</v>
      </c>
      <c r="M8044" s="8" t="s">
        <v>30</v>
      </c>
      <c r="N8044" s="8" t="s">
        <v>355</v>
      </c>
      <c r="O8044" s="8">
        <v>2023</v>
      </c>
      <c r="P8044" s="8">
        <v>5441.93</v>
      </c>
      <c r="Q8044" s="8">
        <v>3540.64</v>
      </c>
    </row>
    <row r="8045" spans="1:17" x14ac:dyDescent="0.35">
      <c r="A8045" s="8">
        <v>8044</v>
      </c>
      <c r="B8045" s="8" t="s">
        <v>79</v>
      </c>
      <c r="C8045" s="8" t="s">
        <v>37</v>
      </c>
      <c r="D8045" s="8" t="s">
        <v>28</v>
      </c>
      <c r="E8045" s="8" t="s">
        <v>18</v>
      </c>
      <c r="F8045" s="8">
        <v>42869.33</v>
      </c>
      <c r="G8045" s="8">
        <v>41129.26</v>
      </c>
      <c r="H8045" s="8">
        <v>198852.79</v>
      </c>
      <c r="I8045" s="8">
        <v>12.61</v>
      </c>
      <c r="J8045" s="8">
        <v>500</v>
      </c>
      <c r="K8045" s="8" t="str">
        <v>low</v>
      </c>
      <c r="L8045" s="8" t="s">
        <v>35</v>
      </c>
      <c r="M8045" s="8" t="s">
        <v>20</v>
      </c>
      <c r="N8045" s="8" t="s">
        <v>395</v>
      </c>
      <c r="O8045" s="8">
        <v>2023</v>
      </c>
      <c r="P8045" s="8">
        <v>4572.32</v>
      </c>
      <c r="Q8045" s="8">
        <v>3984.08</v>
      </c>
    </row>
    <row r="8046" spans="1:17" x14ac:dyDescent="0.35">
      <c r="A8046" s="8">
        <v>8045</v>
      </c>
      <c r="B8046" s="8" t="s">
        <v>41</v>
      </c>
      <c r="C8046" s="8" t="s">
        <v>33</v>
      </c>
      <c r="D8046" s="8" t="s">
        <v>56</v>
      </c>
      <c r="E8046" s="8" t="s">
        <v>38</v>
      </c>
      <c r="F8046" s="8">
        <v>38442.94</v>
      </c>
      <c r="G8046" s="8">
        <v>489188.34</v>
      </c>
      <c r="H8046" s="8">
        <v>397678.01</v>
      </c>
      <c r="I8046" s="8">
        <v>17.309999999999999</v>
      </c>
      <c r="J8046" s="8">
        <v>779</v>
      </c>
      <c r="K8046" s="8" t="str">
        <v>High</v>
      </c>
      <c r="L8046" s="8" t="s">
        <v>25</v>
      </c>
      <c r="M8046" s="8" t="s">
        <v>30</v>
      </c>
      <c r="N8046" s="8" t="s">
        <v>266</v>
      </c>
      <c r="O8046" s="8">
        <v>2023</v>
      </c>
      <c r="P8046" s="8">
        <v>4115.8100000000004</v>
      </c>
      <c r="Q8046" s="8">
        <v>2773.25</v>
      </c>
    </row>
    <row r="8047" spans="1:17" x14ac:dyDescent="0.35">
      <c r="A8047" s="8">
        <v>8046</v>
      </c>
      <c r="B8047" s="8" t="s">
        <v>79</v>
      </c>
      <c r="C8047" s="8" t="s">
        <v>58</v>
      </c>
      <c r="D8047" s="8" t="s">
        <v>34</v>
      </c>
      <c r="E8047" s="8" t="s">
        <v>63</v>
      </c>
      <c r="F8047" s="8">
        <v>71479.55</v>
      </c>
      <c r="G8047" s="8">
        <v>375600.61</v>
      </c>
      <c r="H8047" s="8">
        <v>275106.24</v>
      </c>
      <c r="I8047" s="8">
        <v>13.33</v>
      </c>
      <c r="J8047" s="8">
        <v>371</v>
      </c>
      <c r="K8047" s="8" t="str">
        <v>low</v>
      </c>
      <c r="L8047" s="8" t="s">
        <v>39</v>
      </c>
      <c r="M8047" s="8" t="s">
        <v>20</v>
      </c>
      <c r="N8047" s="8" t="s">
        <v>290</v>
      </c>
      <c r="O8047" s="8">
        <v>2023</v>
      </c>
      <c r="P8047" s="8">
        <v>10699.61</v>
      </c>
      <c r="Q8047" s="8">
        <v>6840.88</v>
      </c>
    </row>
    <row r="8048" spans="1:17" x14ac:dyDescent="0.35">
      <c r="A8048" s="8">
        <v>8047</v>
      </c>
      <c r="B8048" s="8" t="s">
        <v>41</v>
      </c>
      <c r="C8048" s="8" t="s">
        <v>58</v>
      </c>
      <c r="D8048" s="8" t="s">
        <v>17</v>
      </c>
      <c r="E8048" s="8" t="s">
        <v>38</v>
      </c>
      <c r="F8048" s="8">
        <v>76784.92</v>
      </c>
      <c r="G8048" s="8">
        <v>249782.85</v>
      </c>
      <c r="H8048" s="8">
        <v>111768.71</v>
      </c>
      <c r="I8048" s="8">
        <v>8.07</v>
      </c>
      <c r="J8048" s="8">
        <v>685</v>
      </c>
      <c r="K8048" s="8" t="str">
        <v>Medium</v>
      </c>
      <c r="L8048" s="8" t="s">
        <v>39</v>
      </c>
      <c r="M8048" s="8" t="s">
        <v>46</v>
      </c>
      <c r="N8048" s="8" t="s">
        <v>96</v>
      </c>
      <c r="O8048" s="8">
        <v>2023</v>
      </c>
      <c r="P8048" s="8">
        <v>5315.92</v>
      </c>
      <c r="Q8048" s="8">
        <v>2844.07</v>
      </c>
    </row>
    <row r="8049" spans="1:17" x14ac:dyDescent="0.35">
      <c r="A8049" s="8">
        <v>8048</v>
      </c>
      <c r="B8049" s="8" t="s">
        <v>41</v>
      </c>
      <c r="C8049" s="8" t="s">
        <v>16</v>
      </c>
      <c r="D8049" s="8" t="s">
        <v>56</v>
      </c>
      <c r="E8049" s="8" t="s">
        <v>29</v>
      </c>
      <c r="F8049" s="8">
        <v>20207.29</v>
      </c>
      <c r="G8049" s="8">
        <v>259825.19</v>
      </c>
      <c r="H8049" s="8">
        <v>185982.26</v>
      </c>
      <c r="I8049" s="8">
        <v>17.920000000000002</v>
      </c>
      <c r="J8049" s="8">
        <v>540</v>
      </c>
      <c r="K8049" s="8" t="str">
        <v>low</v>
      </c>
      <c r="L8049" s="8" t="s">
        <v>19</v>
      </c>
      <c r="M8049" s="8" t="s">
        <v>26</v>
      </c>
      <c r="N8049" s="8" t="s">
        <v>61</v>
      </c>
      <c r="O8049" s="8">
        <v>2023</v>
      </c>
      <c r="P8049" s="8">
        <v>2974.13</v>
      </c>
      <c r="Q8049" s="8">
        <v>1944.75</v>
      </c>
    </row>
    <row r="8050" spans="1:17" x14ac:dyDescent="0.35">
      <c r="A8050" s="8">
        <v>8049</v>
      </c>
      <c r="B8050" s="8" t="s">
        <v>79</v>
      </c>
      <c r="C8050" s="8" t="s">
        <v>23</v>
      </c>
      <c r="D8050" s="8" t="s">
        <v>24</v>
      </c>
      <c r="E8050" s="8" t="s">
        <v>63</v>
      </c>
      <c r="F8050" s="8">
        <v>59813.08</v>
      </c>
      <c r="G8050" s="8">
        <v>449568.52</v>
      </c>
      <c r="H8050" s="8">
        <v>76024.36</v>
      </c>
      <c r="I8050" s="8">
        <v>7.96</v>
      </c>
      <c r="J8050" s="8">
        <v>419</v>
      </c>
      <c r="K8050" s="8" t="str">
        <v>low</v>
      </c>
      <c r="L8050" s="8" t="s">
        <v>45</v>
      </c>
      <c r="M8050" s="8" t="s">
        <v>75</v>
      </c>
      <c r="N8050" s="8" t="s">
        <v>281</v>
      </c>
      <c r="O8050" s="8">
        <v>2023</v>
      </c>
      <c r="P8050" s="8">
        <v>8536.11</v>
      </c>
      <c r="Q8050" s="8">
        <v>4284.45</v>
      </c>
    </row>
    <row r="8051" spans="1:17" x14ac:dyDescent="0.35">
      <c r="A8051" s="8">
        <v>8050</v>
      </c>
      <c r="B8051" s="8" t="s">
        <v>52</v>
      </c>
      <c r="C8051" s="8" t="s">
        <v>16</v>
      </c>
      <c r="D8051" s="8" t="s">
        <v>56</v>
      </c>
      <c r="E8051" s="8" t="s">
        <v>38</v>
      </c>
      <c r="F8051" s="8">
        <v>10992.62</v>
      </c>
      <c r="G8051" s="8">
        <v>120194.72</v>
      </c>
      <c r="H8051" s="8">
        <v>266536.15000000002</v>
      </c>
      <c r="I8051" s="8">
        <v>8.42</v>
      </c>
      <c r="J8051" s="8">
        <v>659</v>
      </c>
      <c r="K8051" s="8" t="str">
        <v>Medium</v>
      </c>
      <c r="L8051" s="8" t="s">
        <v>19</v>
      </c>
      <c r="M8051" s="8" t="s">
        <v>30</v>
      </c>
      <c r="N8051" s="8" t="s">
        <v>108</v>
      </c>
      <c r="O8051" s="8">
        <v>2023</v>
      </c>
      <c r="P8051" s="8">
        <v>930.06</v>
      </c>
      <c r="Q8051" s="8">
        <v>611.91999999999996</v>
      </c>
    </row>
    <row r="8052" spans="1:17" x14ac:dyDescent="0.35">
      <c r="A8052" s="8">
        <v>8051</v>
      </c>
      <c r="B8052" s="8" t="s">
        <v>32</v>
      </c>
      <c r="C8052" s="8" t="s">
        <v>37</v>
      </c>
      <c r="D8052" s="8" t="s">
        <v>24</v>
      </c>
      <c r="E8052" s="8" t="s">
        <v>38</v>
      </c>
      <c r="F8052" s="8">
        <v>3182.46</v>
      </c>
      <c r="G8052" s="8">
        <v>387967.55</v>
      </c>
      <c r="H8052" s="8">
        <v>241674.92</v>
      </c>
      <c r="I8052" s="8">
        <v>8.41</v>
      </c>
      <c r="J8052" s="8">
        <v>491</v>
      </c>
      <c r="K8052" s="8" t="str">
        <v>low</v>
      </c>
      <c r="L8052" s="8" t="s">
        <v>39</v>
      </c>
      <c r="M8052" s="8" t="s">
        <v>46</v>
      </c>
      <c r="N8052" s="8" t="s">
        <v>132</v>
      </c>
      <c r="O8052" s="8">
        <v>2023</v>
      </c>
      <c r="P8052" s="8">
        <v>323.54000000000002</v>
      </c>
      <c r="Q8052" s="8">
        <v>202.61</v>
      </c>
    </row>
    <row r="8053" spans="1:17" x14ac:dyDescent="0.35">
      <c r="A8053" s="8">
        <v>8052</v>
      </c>
      <c r="B8053" s="8" t="s">
        <v>48</v>
      </c>
      <c r="C8053" s="8" t="s">
        <v>16</v>
      </c>
      <c r="D8053" s="8" t="s">
        <v>56</v>
      </c>
      <c r="E8053" s="8" t="s">
        <v>18</v>
      </c>
      <c r="F8053" s="8">
        <v>32063.84</v>
      </c>
      <c r="G8053" s="8">
        <v>422168.8</v>
      </c>
      <c r="H8053" s="8">
        <v>148435.98000000001</v>
      </c>
      <c r="I8053" s="8">
        <v>12.68</v>
      </c>
      <c r="J8053" s="8">
        <v>609</v>
      </c>
      <c r="K8053" s="8" t="str">
        <v>Medium</v>
      </c>
      <c r="L8053" s="8" t="s">
        <v>25</v>
      </c>
      <c r="M8053" s="8" t="s">
        <v>20</v>
      </c>
      <c r="N8053" s="8" t="s">
        <v>215</v>
      </c>
      <c r="O8053" s="8">
        <v>2023</v>
      </c>
      <c r="P8053" s="8">
        <v>1844.1</v>
      </c>
      <c r="Q8053" s="8">
        <v>1569.6</v>
      </c>
    </row>
    <row r="8054" spans="1:17" x14ac:dyDescent="0.35">
      <c r="A8054" s="8">
        <v>8053</v>
      </c>
      <c r="B8054" s="8" t="s">
        <v>48</v>
      </c>
      <c r="C8054" s="8" t="s">
        <v>23</v>
      </c>
      <c r="D8054" s="8" t="s">
        <v>17</v>
      </c>
      <c r="E8054" s="8" t="s">
        <v>63</v>
      </c>
      <c r="F8054" s="8">
        <v>74509.399999999994</v>
      </c>
      <c r="G8054" s="8">
        <v>243290.6</v>
      </c>
      <c r="H8054" s="8">
        <v>321648.56</v>
      </c>
      <c r="I8054" s="8">
        <v>8.6999999999999993</v>
      </c>
      <c r="J8054" s="8">
        <v>473</v>
      </c>
      <c r="K8054" s="8" t="str">
        <v>low</v>
      </c>
      <c r="L8054" s="8" t="s">
        <v>39</v>
      </c>
      <c r="M8054" s="8" t="s">
        <v>20</v>
      </c>
      <c r="N8054" s="8" t="s">
        <v>66</v>
      </c>
      <c r="O8054" s="8">
        <v>2023</v>
      </c>
      <c r="P8054" s="8">
        <v>10211.5</v>
      </c>
      <c r="Q8054" s="8">
        <v>5558.79</v>
      </c>
    </row>
    <row r="8055" spans="1:17" x14ac:dyDescent="0.35">
      <c r="A8055" s="8">
        <v>8054</v>
      </c>
      <c r="B8055" s="8" t="s">
        <v>48</v>
      </c>
      <c r="C8055" s="8" t="s">
        <v>33</v>
      </c>
      <c r="D8055" s="8" t="s">
        <v>28</v>
      </c>
      <c r="E8055" s="8" t="s">
        <v>18</v>
      </c>
      <c r="F8055" s="8">
        <v>96407.93</v>
      </c>
      <c r="G8055" s="8">
        <v>349454.45</v>
      </c>
      <c r="H8055" s="8">
        <v>417371.43</v>
      </c>
      <c r="I8055" s="8">
        <v>10.41</v>
      </c>
      <c r="J8055" s="8">
        <v>669</v>
      </c>
      <c r="K8055" s="8" t="str">
        <v>Medium</v>
      </c>
      <c r="L8055" s="8" t="s">
        <v>45</v>
      </c>
      <c r="M8055" s="8" t="s">
        <v>75</v>
      </c>
      <c r="N8055" s="8" t="s">
        <v>235</v>
      </c>
      <c r="O8055" s="8">
        <v>2023</v>
      </c>
      <c r="P8055" s="8">
        <v>13070.9</v>
      </c>
      <c r="Q8055" s="8">
        <v>10850.71</v>
      </c>
    </row>
    <row r="8056" spans="1:17" x14ac:dyDescent="0.35">
      <c r="A8056" s="8">
        <v>8055</v>
      </c>
      <c r="B8056" s="8" t="s">
        <v>43</v>
      </c>
      <c r="C8056" s="8" t="s">
        <v>58</v>
      </c>
      <c r="D8056" s="8" t="s">
        <v>34</v>
      </c>
      <c r="E8056" s="8" t="s">
        <v>29</v>
      </c>
      <c r="F8056" s="8">
        <v>37004.81</v>
      </c>
      <c r="G8056" s="8">
        <v>472981.72</v>
      </c>
      <c r="H8056" s="8">
        <v>269426.53000000003</v>
      </c>
      <c r="I8056" s="8">
        <v>11.61</v>
      </c>
      <c r="J8056" s="8">
        <v>398</v>
      </c>
      <c r="K8056" s="8" t="str">
        <v>low</v>
      </c>
      <c r="L8056" s="8" t="s">
        <v>39</v>
      </c>
      <c r="M8056" s="8" t="s">
        <v>46</v>
      </c>
      <c r="N8056" s="8" t="s">
        <v>254</v>
      </c>
      <c r="O8056" s="8">
        <v>2023</v>
      </c>
      <c r="P8056" s="8">
        <v>2967.35</v>
      </c>
      <c r="Q8056" s="8">
        <v>1599.79</v>
      </c>
    </row>
    <row r="8057" spans="1:17" x14ac:dyDescent="0.35">
      <c r="A8057" s="8">
        <v>8056</v>
      </c>
      <c r="B8057" s="8" t="s">
        <v>32</v>
      </c>
      <c r="C8057" s="8" t="s">
        <v>16</v>
      </c>
      <c r="D8057" s="8" t="s">
        <v>28</v>
      </c>
      <c r="E8057" s="8" t="s">
        <v>54</v>
      </c>
      <c r="F8057" s="8">
        <v>56317.599999999999</v>
      </c>
      <c r="G8057" s="8">
        <v>43236.38</v>
      </c>
      <c r="H8057" s="8">
        <v>426048.85</v>
      </c>
      <c r="I8057" s="8">
        <v>8.24</v>
      </c>
      <c r="J8057" s="8">
        <v>315</v>
      </c>
      <c r="K8057" s="8" t="str">
        <v>low</v>
      </c>
      <c r="L8057" s="8" t="s">
        <v>25</v>
      </c>
      <c r="M8057" s="8" t="s">
        <v>20</v>
      </c>
      <c r="N8057" s="8" t="s">
        <v>187</v>
      </c>
      <c r="O8057" s="8">
        <v>2023</v>
      </c>
      <c r="P8057" s="8">
        <v>3926.3</v>
      </c>
      <c r="Q8057" s="8">
        <v>3002.73</v>
      </c>
    </row>
    <row r="8058" spans="1:17" x14ac:dyDescent="0.35">
      <c r="A8058" s="8">
        <v>8057</v>
      </c>
      <c r="B8058" s="8" t="s">
        <v>43</v>
      </c>
      <c r="C8058" s="8" t="s">
        <v>23</v>
      </c>
      <c r="D8058" s="8" t="s">
        <v>28</v>
      </c>
      <c r="E8058" s="8" t="s">
        <v>38</v>
      </c>
      <c r="F8058" s="8">
        <v>20886.310000000001</v>
      </c>
      <c r="G8058" s="8">
        <v>39019.22</v>
      </c>
      <c r="H8058" s="8">
        <v>457058.01</v>
      </c>
      <c r="I8058" s="8">
        <v>16.14</v>
      </c>
      <c r="J8058" s="8">
        <v>499</v>
      </c>
      <c r="K8058" s="8" t="str">
        <v>low</v>
      </c>
      <c r="L8058" s="8" t="s">
        <v>19</v>
      </c>
      <c r="M8058" s="8" t="s">
        <v>20</v>
      </c>
      <c r="N8058" s="8" t="s">
        <v>205</v>
      </c>
      <c r="O8058" s="8">
        <v>2023</v>
      </c>
      <c r="P8058" s="8">
        <v>2009.29</v>
      </c>
      <c r="Q8058" s="8">
        <v>1098.44</v>
      </c>
    </row>
    <row r="8059" spans="1:17" x14ac:dyDescent="0.35">
      <c r="A8059" s="8">
        <v>8058</v>
      </c>
      <c r="B8059" s="8" t="s">
        <v>41</v>
      </c>
      <c r="C8059" s="8" t="s">
        <v>58</v>
      </c>
      <c r="D8059" s="8" t="s">
        <v>24</v>
      </c>
      <c r="E8059" s="8" t="s">
        <v>63</v>
      </c>
      <c r="F8059" s="8">
        <v>18882.599999999999</v>
      </c>
      <c r="G8059" s="8">
        <v>75930.789999999994</v>
      </c>
      <c r="H8059" s="8">
        <v>179205.61</v>
      </c>
      <c r="I8059" s="8">
        <v>6.74</v>
      </c>
      <c r="J8059" s="8">
        <v>662</v>
      </c>
      <c r="K8059" s="8" t="str">
        <v>Medium</v>
      </c>
      <c r="L8059" s="8" t="s">
        <v>39</v>
      </c>
      <c r="M8059" s="8" t="s">
        <v>75</v>
      </c>
      <c r="N8059" s="8" t="s">
        <v>347</v>
      </c>
      <c r="O8059" s="8">
        <v>2023</v>
      </c>
      <c r="P8059" s="8">
        <v>2702.55</v>
      </c>
      <c r="Q8059" s="8">
        <v>2166.06</v>
      </c>
    </row>
    <row r="8060" spans="1:17" x14ac:dyDescent="0.35">
      <c r="A8060" s="8">
        <v>8059</v>
      </c>
      <c r="B8060" s="8" t="s">
        <v>85</v>
      </c>
      <c r="C8060" s="8" t="s">
        <v>16</v>
      </c>
      <c r="D8060" s="8" t="s">
        <v>56</v>
      </c>
      <c r="E8060" s="8" t="s">
        <v>38</v>
      </c>
      <c r="F8060" s="8">
        <v>94927.7</v>
      </c>
      <c r="G8060" s="8">
        <v>392643.4</v>
      </c>
      <c r="H8060" s="8">
        <v>119263.39</v>
      </c>
      <c r="I8060" s="8">
        <v>11.56</v>
      </c>
      <c r="J8060" s="8">
        <v>865</v>
      </c>
      <c r="K8060" s="8" t="str">
        <v>High</v>
      </c>
      <c r="L8060" s="8" t="s">
        <v>35</v>
      </c>
      <c r="M8060" s="8" t="s">
        <v>26</v>
      </c>
      <c r="N8060" s="8" t="s">
        <v>132</v>
      </c>
      <c r="O8060" s="8">
        <v>2023</v>
      </c>
      <c r="P8060" s="8">
        <v>11597.17</v>
      </c>
      <c r="Q8060" s="8">
        <v>8436.6299999999992</v>
      </c>
    </row>
    <row r="8061" spans="1:17" x14ac:dyDescent="0.35">
      <c r="A8061" s="8">
        <v>8060</v>
      </c>
      <c r="B8061" s="8" t="s">
        <v>43</v>
      </c>
      <c r="C8061" s="8" t="s">
        <v>33</v>
      </c>
      <c r="D8061" s="8" t="s">
        <v>34</v>
      </c>
      <c r="E8061" s="8" t="s">
        <v>54</v>
      </c>
      <c r="F8061" s="8">
        <v>3298.1</v>
      </c>
      <c r="G8061" s="8">
        <v>434798.66</v>
      </c>
      <c r="H8061" s="8">
        <v>71002.759999999995</v>
      </c>
      <c r="I8061" s="8">
        <v>10.53</v>
      </c>
      <c r="J8061" s="8">
        <v>783</v>
      </c>
      <c r="K8061" s="8" t="str">
        <v>High</v>
      </c>
      <c r="L8061" s="8" t="s">
        <v>39</v>
      </c>
      <c r="M8061" s="8" t="s">
        <v>30</v>
      </c>
      <c r="N8061" s="8" t="s">
        <v>193</v>
      </c>
      <c r="O8061" s="8">
        <v>2023</v>
      </c>
      <c r="P8061" s="8">
        <v>276.89999999999998</v>
      </c>
      <c r="Q8061" s="8">
        <v>228.66</v>
      </c>
    </row>
    <row r="8062" spans="1:17" x14ac:dyDescent="0.35">
      <c r="A8062" s="8">
        <v>8061</v>
      </c>
      <c r="B8062" s="8" t="s">
        <v>15</v>
      </c>
      <c r="C8062" s="8" t="s">
        <v>37</v>
      </c>
      <c r="D8062" s="8" t="s">
        <v>28</v>
      </c>
      <c r="E8062" s="8" t="s">
        <v>18</v>
      </c>
      <c r="F8062" s="8">
        <v>99597.05</v>
      </c>
      <c r="G8062" s="8">
        <v>427366.57</v>
      </c>
      <c r="H8062" s="8">
        <v>389749.48</v>
      </c>
      <c r="I8062" s="8">
        <v>13.19</v>
      </c>
      <c r="J8062" s="8">
        <v>739</v>
      </c>
      <c r="K8062" s="8" t="str">
        <v>Medium</v>
      </c>
      <c r="L8062" s="8" t="s">
        <v>25</v>
      </c>
      <c r="M8062" s="8" t="s">
        <v>46</v>
      </c>
      <c r="N8062" s="8" t="s">
        <v>270</v>
      </c>
      <c r="O8062" s="8">
        <v>2023</v>
      </c>
      <c r="P8062" s="8">
        <v>8019.64</v>
      </c>
      <c r="Q8062" s="8">
        <v>4959.04</v>
      </c>
    </row>
    <row r="8063" spans="1:17" x14ac:dyDescent="0.35">
      <c r="A8063" s="8">
        <v>8062</v>
      </c>
      <c r="B8063" s="8" t="s">
        <v>32</v>
      </c>
      <c r="C8063" s="8" t="s">
        <v>37</v>
      </c>
      <c r="D8063" s="8" t="s">
        <v>17</v>
      </c>
      <c r="E8063" s="8" t="s">
        <v>18</v>
      </c>
      <c r="F8063" s="8">
        <v>35971.08</v>
      </c>
      <c r="G8063" s="8">
        <v>296152.96000000002</v>
      </c>
      <c r="H8063" s="8">
        <v>243758.01</v>
      </c>
      <c r="I8063" s="8">
        <v>8.0500000000000007</v>
      </c>
      <c r="J8063" s="8">
        <v>727</v>
      </c>
      <c r="K8063" s="8" t="str">
        <v>Medium</v>
      </c>
      <c r="L8063" s="8" t="s">
        <v>35</v>
      </c>
      <c r="M8063" s="8" t="s">
        <v>20</v>
      </c>
      <c r="N8063" s="8" t="s">
        <v>261</v>
      </c>
      <c r="O8063" s="8">
        <v>2023</v>
      </c>
      <c r="P8063" s="8">
        <v>4420.62</v>
      </c>
      <c r="Q8063" s="8">
        <v>3906.52</v>
      </c>
    </row>
    <row r="8064" spans="1:17" x14ac:dyDescent="0.35">
      <c r="A8064" s="8">
        <v>8063</v>
      </c>
      <c r="B8064" s="8" t="s">
        <v>50</v>
      </c>
      <c r="C8064" s="8" t="s">
        <v>16</v>
      </c>
      <c r="D8064" s="8" t="s">
        <v>34</v>
      </c>
      <c r="E8064" s="8" t="s">
        <v>18</v>
      </c>
      <c r="F8064" s="8">
        <v>93550.080000000002</v>
      </c>
      <c r="G8064" s="8">
        <v>411108.19</v>
      </c>
      <c r="H8064" s="8">
        <v>217200.75</v>
      </c>
      <c r="I8064" s="8">
        <v>17</v>
      </c>
      <c r="J8064" s="8">
        <v>510</v>
      </c>
      <c r="K8064" s="8" t="str">
        <v>low</v>
      </c>
      <c r="L8064" s="8" t="s">
        <v>45</v>
      </c>
      <c r="M8064" s="8" t="s">
        <v>46</v>
      </c>
      <c r="N8064" s="8" t="s">
        <v>187</v>
      </c>
      <c r="O8064" s="8">
        <v>2023</v>
      </c>
      <c r="P8064" s="8">
        <v>11438.68</v>
      </c>
      <c r="Q8064" s="8">
        <v>8504.31</v>
      </c>
    </row>
    <row r="8065" spans="1:17" x14ac:dyDescent="0.35">
      <c r="A8065" s="8">
        <v>8064</v>
      </c>
      <c r="B8065" s="8" t="s">
        <v>48</v>
      </c>
      <c r="C8065" s="8" t="s">
        <v>58</v>
      </c>
      <c r="D8065" s="8" t="s">
        <v>24</v>
      </c>
      <c r="E8065" s="8" t="s">
        <v>54</v>
      </c>
      <c r="F8065" s="8">
        <v>57151.72</v>
      </c>
      <c r="G8065" s="8">
        <v>373248.57</v>
      </c>
      <c r="H8065" s="8">
        <v>61520.26</v>
      </c>
      <c r="I8065" s="8">
        <v>6.44</v>
      </c>
      <c r="J8065" s="8">
        <v>807</v>
      </c>
      <c r="K8065" s="8" t="str">
        <v>High</v>
      </c>
      <c r="L8065" s="8" t="s">
        <v>19</v>
      </c>
      <c r="M8065" s="8" t="s">
        <v>75</v>
      </c>
      <c r="N8065" s="8" t="s">
        <v>27</v>
      </c>
      <c r="O8065" s="8">
        <v>2023</v>
      </c>
      <c r="P8065" s="8">
        <v>4503.4399999999996</v>
      </c>
      <c r="Q8065" s="8">
        <v>3292.32</v>
      </c>
    </row>
    <row r="8066" spans="1:17" x14ac:dyDescent="0.35">
      <c r="A8066" s="8">
        <v>8065</v>
      </c>
      <c r="B8066" s="8" t="s">
        <v>22</v>
      </c>
      <c r="C8066" s="8" t="s">
        <v>58</v>
      </c>
      <c r="D8066" s="8" t="s">
        <v>56</v>
      </c>
      <c r="E8066" s="8" t="s">
        <v>18</v>
      </c>
      <c r="F8066" s="8">
        <v>5882.18</v>
      </c>
      <c r="G8066" s="8">
        <v>373148.96</v>
      </c>
      <c r="H8066" s="8">
        <v>228485.34</v>
      </c>
      <c r="I8066" s="8">
        <v>6.18</v>
      </c>
      <c r="J8066" s="8">
        <v>873</v>
      </c>
      <c r="K8066" s="8" t="str">
        <v>High</v>
      </c>
      <c r="L8066" s="8" t="s">
        <v>35</v>
      </c>
      <c r="M8066" s="8" t="s">
        <v>75</v>
      </c>
      <c r="N8066" s="8" t="s">
        <v>183</v>
      </c>
      <c r="O8066" s="8">
        <v>2023</v>
      </c>
      <c r="P8066" s="8">
        <v>510.6</v>
      </c>
      <c r="Q8066" s="8">
        <v>429.27</v>
      </c>
    </row>
    <row r="8067" spans="1:17" x14ac:dyDescent="0.35">
      <c r="A8067" s="8">
        <v>8066</v>
      </c>
      <c r="B8067" s="8" t="s">
        <v>15</v>
      </c>
      <c r="C8067" s="8" t="s">
        <v>33</v>
      </c>
      <c r="D8067" s="8" t="s">
        <v>34</v>
      </c>
      <c r="E8067" s="8" t="s">
        <v>29</v>
      </c>
      <c r="F8067" s="8">
        <v>49714.3</v>
      </c>
      <c r="G8067" s="8">
        <v>339547.75</v>
      </c>
      <c r="H8067" s="8">
        <v>262577.17</v>
      </c>
      <c r="I8067" s="8">
        <v>10.46</v>
      </c>
      <c r="J8067" s="8">
        <v>639</v>
      </c>
      <c r="K8067" s="8" t="str">
        <v>Medium</v>
      </c>
      <c r="L8067" s="8" t="s">
        <v>45</v>
      </c>
      <c r="M8067" s="8" t="s">
        <v>30</v>
      </c>
      <c r="N8067" s="8" t="s">
        <v>364</v>
      </c>
      <c r="O8067" s="8">
        <v>2023</v>
      </c>
      <c r="P8067" s="8">
        <v>7129.92</v>
      </c>
      <c r="Q8067" s="8">
        <v>5225.2700000000004</v>
      </c>
    </row>
    <row r="8068" spans="1:17" x14ac:dyDescent="0.35">
      <c r="A8068" s="8">
        <v>8067</v>
      </c>
      <c r="B8068" s="8" t="s">
        <v>22</v>
      </c>
      <c r="C8068" s="8" t="s">
        <v>37</v>
      </c>
      <c r="D8068" s="8" t="s">
        <v>17</v>
      </c>
      <c r="E8068" s="8" t="s">
        <v>54</v>
      </c>
      <c r="F8068" s="8">
        <v>14023.37</v>
      </c>
      <c r="G8068" s="8">
        <v>343816.74</v>
      </c>
      <c r="H8068" s="8">
        <v>447395.89</v>
      </c>
      <c r="I8068" s="8">
        <v>5.75</v>
      </c>
      <c r="J8068" s="8">
        <v>576</v>
      </c>
      <c r="K8068" s="8" t="str">
        <v>low</v>
      </c>
      <c r="L8068" s="8" t="s">
        <v>19</v>
      </c>
      <c r="M8068" s="8" t="s">
        <v>20</v>
      </c>
      <c r="N8068" s="8" t="s">
        <v>305</v>
      </c>
      <c r="O8068" s="8">
        <v>2023</v>
      </c>
      <c r="P8068" s="8">
        <v>1689.14</v>
      </c>
      <c r="Q8068" s="8">
        <v>897.34</v>
      </c>
    </row>
    <row r="8069" spans="1:17" x14ac:dyDescent="0.35">
      <c r="A8069" s="8">
        <v>8068</v>
      </c>
      <c r="B8069" s="8" t="s">
        <v>52</v>
      </c>
      <c r="C8069" s="8" t="s">
        <v>58</v>
      </c>
      <c r="D8069" s="8" t="s">
        <v>34</v>
      </c>
      <c r="E8069" s="8" t="s">
        <v>18</v>
      </c>
      <c r="F8069" s="8">
        <v>76537.759999999995</v>
      </c>
      <c r="G8069" s="8">
        <v>440614.91</v>
      </c>
      <c r="H8069" s="8">
        <v>151599.76</v>
      </c>
      <c r="I8069" s="8">
        <v>7.31</v>
      </c>
      <c r="J8069" s="8">
        <v>347</v>
      </c>
      <c r="K8069" s="8" t="str">
        <v>low</v>
      </c>
      <c r="L8069" s="8" t="s">
        <v>39</v>
      </c>
      <c r="M8069" s="8" t="s">
        <v>26</v>
      </c>
      <c r="N8069" s="8" t="s">
        <v>145</v>
      </c>
      <c r="O8069" s="8">
        <v>2023</v>
      </c>
      <c r="P8069" s="8">
        <v>7595.66</v>
      </c>
      <c r="Q8069" s="8">
        <v>5636.27</v>
      </c>
    </row>
    <row r="8070" spans="1:17" x14ac:dyDescent="0.35">
      <c r="A8070" s="8">
        <v>8069</v>
      </c>
      <c r="B8070" s="8" t="s">
        <v>32</v>
      </c>
      <c r="C8070" s="8" t="s">
        <v>33</v>
      </c>
      <c r="D8070" s="8" t="s">
        <v>24</v>
      </c>
      <c r="E8070" s="8" t="s">
        <v>18</v>
      </c>
      <c r="F8070" s="8">
        <v>34955.589999999997</v>
      </c>
      <c r="G8070" s="8">
        <v>285025.96000000002</v>
      </c>
      <c r="H8070" s="8">
        <v>365542.97</v>
      </c>
      <c r="I8070" s="8">
        <v>8.18</v>
      </c>
      <c r="J8070" s="8">
        <v>827</v>
      </c>
      <c r="K8070" s="8" t="str">
        <v>High</v>
      </c>
      <c r="L8070" s="8" t="s">
        <v>45</v>
      </c>
      <c r="M8070" s="8" t="s">
        <v>75</v>
      </c>
      <c r="N8070" s="8" t="s">
        <v>398</v>
      </c>
      <c r="O8070" s="8">
        <v>2023</v>
      </c>
      <c r="P8070" s="8">
        <v>2124.2800000000002</v>
      </c>
      <c r="Q8070" s="8">
        <v>1731.92</v>
      </c>
    </row>
    <row r="8071" spans="1:17" x14ac:dyDescent="0.35">
      <c r="A8071" s="8">
        <v>8070</v>
      </c>
      <c r="B8071" s="8" t="s">
        <v>52</v>
      </c>
      <c r="C8071" s="8" t="s">
        <v>23</v>
      </c>
      <c r="D8071" s="8" t="s">
        <v>34</v>
      </c>
      <c r="E8071" s="8" t="s">
        <v>29</v>
      </c>
      <c r="F8071" s="8">
        <v>38142.71</v>
      </c>
      <c r="G8071" s="8">
        <v>361850.7</v>
      </c>
      <c r="H8071" s="8">
        <v>144876.91</v>
      </c>
      <c r="I8071" s="8">
        <v>5.28</v>
      </c>
      <c r="J8071" s="8">
        <v>618</v>
      </c>
      <c r="K8071" s="8" t="str">
        <v>Medium</v>
      </c>
      <c r="L8071" s="8" t="s">
        <v>35</v>
      </c>
      <c r="M8071" s="8" t="s">
        <v>75</v>
      </c>
      <c r="N8071" s="8" t="s">
        <v>313</v>
      </c>
      <c r="O8071" s="8">
        <v>2023</v>
      </c>
      <c r="P8071" s="8">
        <v>5480.02</v>
      </c>
      <c r="Q8071" s="8">
        <v>3124.36</v>
      </c>
    </row>
    <row r="8072" spans="1:17" x14ac:dyDescent="0.35">
      <c r="A8072" s="8">
        <v>8071</v>
      </c>
      <c r="B8072" s="8" t="s">
        <v>48</v>
      </c>
      <c r="C8072" s="8" t="s">
        <v>23</v>
      </c>
      <c r="D8072" s="8" t="s">
        <v>17</v>
      </c>
      <c r="E8072" s="8" t="s">
        <v>29</v>
      </c>
      <c r="F8072" s="8">
        <v>49844.01</v>
      </c>
      <c r="G8072" s="8">
        <v>368388.85</v>
      </c>
      <c r="H8072" s="8">
        <v>435311.97</v>
      </c>
      <c r="I8072" s="8">
        <v>17.37</v>
      </c>
      <c r="J8072" s="8">
        <v>659</v>
      </c>
      <c r="K8072" s="8" t="str">
        <v>Medium</v>
      </c>
      <c r="L8072" s="8" t="s">
        <v>39</v>
      </c>
      <c r="M8072" s="8" t="s">
        <v>26</v>
      </c>
      <c r="N8072" s="8" t="s">
        <v>98</v>
      </c>
      <c r="O8072" s="8">
        <v>2023</v>
      </c>
      <c r="P8072" s="8">
        <v>4206.45</v>
      </c>
      <c r="Q8072" s="8">
        <v>2549.63</v>
      </c>
    </row>
    <row r="8073" spans="1:17" x14ac:dyDescent="0.35">
      <c r="A8073" s="8">
        <v>8072</v>
      </c>
      <c r="B8073" s="8" t="s">
        <v>85</v>
      </c>
      <c r="C8073" s="8" t="s">
        <v>37</v>
      </c>
      <c r="D8073" s="8" t="s">
        <v>24</v>
      </c>
      <c r="E8073" s="8" t="s">
        <v>38</v>
      </c>
      <c r="F8073" s="8">
        <v>47335.06</v>
      </c>
      <c r="G8073" s="8">
        <v>123928.33</v>
      </c>
      <c r="H8073" s="8">
        <v>239712.95</v>
      </c>
      <c r="I8073" s="8">
        <v>10.43</v>
      </c>
      <c r="J8073" s="8">
        <v>435</v>
      </c>
      <c r="K8073" s="8" t="str">
        <v>low</v>
      </c>
      <c r="L8073" s="8" t="s">
        <v>39</v>
      </c>
      <c r="M8073" s="8" t="s">
        <v>46</v>
      </c>
      <c r="N8073" s="8" t="s">
        <v>90</v>
      </c>
      <c r="O8073" s="8">
        <v>2023</v>
      </c>
      <c r="P8073" s="8">
        <v>5400.45</v>
      </c>
      <c r="Q8073" s="8">
        <v>3090.94</v>
      </c>
    </row>
    <row r="8074" spans="1:17" x14ac:dyDescent="0.35">
      <c r="A8074" s="8">
        <v>8073</v>
      </c>
      <c r="B8074" s="8" t="s">
        <v>50</v>
      </c>
      <c r="C8074" s="8" t="s">
        <v>58</v>
      </c>
      <c r="D8074" s="8" t="s">
        <v>17</v>
      </c>
      <c r="E8074" s="8" t="s">
        <v>18</v>
      </c>
      <c r="F8074" s="8">
        <v>97219.68</v>
      </c>
      <c r="G8074" s="8">
        <v>401093.24</v>
      </c>
      <c r="H8074" s="8">
        <v>364012.7</v>
      </c>
      <c r="I8074" s="8">
        <v>13.49</v>
      </c>
      <c r="J8074" s="8">
        <v>849</v>
      </c>
      <c r="K8074" s="8" t="str">
        <v>High</v>
      </c>
      <c r="L8074" s="8" t="s">
        <v>35</v>
      </c>
      <c r="M8074" s="8" t="s">
        <v>30</v>
      </c>
      <c r="N8074" s="8" t="s">
        <v>236</v>
      </c>
      <c r="O8074" s="8">
        <v>2023</v>
      </c>
      <c r="P8074" s="8">
        <v>9078.0300000000007</v>
      </c>
      <c r="Q8074" s="8">
        <v>7398.18</v>
      </c>
    </row>
    <row r="8075" spans="1:17" x14ac:dyDescent="0.35">
      <c r="A8075" s="8">
        <v>8074</v>
      </c>
      <c r="B8075" s="8" t="s">
        <v>41</v>
      </c>
      <c r="C8075" s="8" t="s">
        <v>58</v>
      </c>
      <c r="D8075" s="8" t="s">
        <v>34</v>
      </c>
      <c r="E8075" s="8" t="s">
        <v>38</v>
      </c>
      <c r="F8075" s="8">
        <v>18095.36</v>
      </c>
      <c r="G8075" s="8">
        <v>78308.88</v>
      </c>
      <c r="H8075" s="8">
        <v>123019.14</v>
      </c>
      <c r="I8075" s="8">
        <v>6.32</v>
      </c>
      <c r="J8075" s="8">
        <v>390</v>
      </c>
      <c r="K8075" s="8" t="str">
        <v>low</v>
      </c>
      <c r="L8075" s="8" t="s">
        <v>25</v>
      </c>
      <c r="M8075" s="8" t="s">
        <v>30</v>
      </c>
      <c r="N8075" s="8" t="s">
        <v>260</v>
      </c>
      <c r="O8075" s="8">
        <v>2023</v>
      </c>
      <c r="P8075" s="8">
        <v>959.36</v>
      </c>
      <c r="Q8075" s="8">
        <v>828.95</v>
      </c>
    </row>
    <row r="8076" spans="1:17" x14ac:dyDescent="0.35">
      <c r="A8076" s="8">
        <v>8075</v>
      </c>
      <c r="B8076" s="8" t="s">
        <v>48</v>
      </c>
      <c r="C8076" s="8" t="s">
        <v>33</v>
      </c>
      <c r="D8076" s="8" t="s">
        <v>24</v>
      </c>
      <c r="E8076" s="8" t="s">
        <v>54</v>
      </c>
      <c r="F8076" s="8">
        <v>50608.55</v>
      </c>
      <c r="G8076" s="8">
        <v>477860.62</v>
      </c>
      <c r="H8076" s="8">
        <v>314940.23</v>
      </c>
      <c r="I8076" s="8">
        <v>11.45</v>
      </c>
      <c r="J8076" s="8">
        <v>687</v>
      </c>
      <c r="K8076" s="8" t="str">
        <v>Medium</v>
      </c>
      <c r="L8076" s="8" t="s">
        <v>35</v>
      </c>
      <c r="M8076" s="8" t="s">
        <v>26</v>
      </c>
      <c r="N8076" s="8" t="s">
        <v>375</v>
      </c>
      <c r="O8076" s="8">
        <v>2023</v>
      </c>
      <c r="P8076" s="8">
        <v>5113.8599999999997</v>
      </c>
      <c r="Q8076" s="8">
        <v>4081.47</v>
      </c>
    </row>
    <row r="8077" spans="1:17" x14ac:dyDescent="0.35">
      <c r="A8077" s="8">
        <v>8076</v>
      </c>
      <c r="B8077" s="8" t="s">
        <v>22</v>
      </c>
      <c r="C8077" s="8" t="s">
        <v>33</v>
      </c>
      <c r="D8077" s="8" t="s">
        <v>28</v>
      </c>
      <c r="E8077" s="8" t="s">
        <v>54</v>
      </c>
      <c r="F8077" s="8">
        <v>65952.75</v>
      </c>
      <c r="G8077" s="8">
        <v>65891.59</v>
      </c>
      <c r="H8077" s="8">
        <v>269169.84999999998</v>
      </c>
      <c r="I8077" s="8">
        <v>17.87</v>
      </c>
      <c r="J8077" s="8">
        <v>449</v>
      </c>
      <c r="K8077" s="8" t="str">
        <v>low</v>
      </c>
      <c r="L8077" s="8" t="s">
        <v>35</v>
      </c>
      <c r="M8077" s="8" t="s">
        <v>46</v>
      </c>
      <c r="N8077" s="8" t="s">
        <v>74</v>
      </c>
      <c r="O8077" s="8">
        <v>2023</v>
      </c>
      <c r="P8077" s="8">
        <v>6669.87</v>
      </c>
      <c r="Q8077" s="8">
        <v>5417.86</v>
      </c>
    </row>
    <row r="8078" spans="1:17" x14ac:dyDescent="0.35">
      <c r="A8078" s="8">
        <v>8077</v>
      </c>
      <c r="B8078" s="8" t="s">
        <v>85</v>
      </c>
      <c r="C8078" s="8" t="s">
        <v>23</v>
      </c>
      <c r="D8078" s="8" t="s">
        <v>34</v>
      </c>
      <c r="E8078" s="8" t="s">
        <v>38</v>
      </c>
      <c r="F8078" s="8">
        <v>95173.440000000002</v>
      </c>
      <c r="G8078" s="8">
        <v>350183.11</v>
      </c>
      <c r="H8078" s="8">
        <v>319348.78000000003</v>
      </c>
      <c r="I8078" s="8">
        <v>7.83</v>
      </c>
      <c r="J8078" s="8">
        <v>710</v>
      </c>
      <c r="K8078" s="8" t="str">
        <v>Medium</v>
      </c>
      <c r="L8078" s="8" t="s">
        <v>39</v>
      </c>
      <c r="M8078" s="8" t="s">
        <v>26</v>
      </c>
      <c r="N8078" s="8" t="s">
        <v>415</v>
      </c>
      <c r="O8078" s="8">
        <v>2023</v>
      </c>
      <c r="P8078" s="8">
        <v>13393.76</v>
      </c>
      <c r="Q8078" s="8">
        <v>7786.07</v>
      </c>
    </row>
    <row r="8079" spans="1:17" x14ac:dyDescent="0.35">
      <c r="A8079" s="8">
        <v>8078</v>
      </c>
      <c r="B8079" s="8" t="s">
        <v>32</v>
      </c>
      <c r="C8079" s="8" t="s">
        <v>58</v>
      </c>
      <c r="D8079" s="8" t="s">
        <v>56</v>
      </c>
      <c r="E8079" s="8" t="s">
        <v>18</v>
      </c>
      <c r="F8079" s="8">
        <v>84328.24</v>
      </c>
      <c r="G8079" s="8">
        <v>468050.79</v>
      </c>
      <c r="H8079" s="8">
        <v>244810.26</v>
      </c>
      <c r="I8079" s="8">
        <v>13.37</v>
      </c>
      <c r="J8079" s="8">
        <v>555</v>
      </c>
      <c r="K8079" s="8" t="str">
        <v>low</v>
      </c>
      <c r="L8079" s="8" t="s">
        <v>19</v>
      </c>
      <c r="M8079" s="8" t="s">
        <v>46</v>
      </c>
      <c r="N8079" s="8" t="s">
        <v>40</v>
      </c>
      <c r="O8079" s="8">
        <v>2023</v>
      </c>
      <c r="P8079" s="8">
        <v>12295.92</v>
      </c>
      <c r="Q8079" s="8">
        <v>10639.73</v>
      </c>
    </row>
    <row r="8080" spans="1:17" x14ac:dyDescent="0.35">
      <c r="A8080" s="8">
        <v>8079</v>
      </c>
      <c r="B8080" s="8" t="s">
        <v>79</v>
      </c>
      <c r="C8080" s="8" t="s">
        <v>37</v>
      </c>
      <c r="D8080" s="8" t="s">
        <v>56</v>
      </c>
      <c r="E8080" s="8" t="s">
        <v>18</v>
      </c>
      <c r="F8080" s="8">
        <v>84086.74</v>
      </c>
      <c r="G8080" s="8">
        <v>417479.95</v>
      </c>
      <c r="H8080" s="8">
        <v>475588.49</v>
      </c>
      <c r="I8080" s="8">
        <v>9.81</v>
      </c>
      <c r="J8080" s="8">
        <v>454</v>
      </c>
      <c r="K8080" s="8" t="str">
        <v>low</v>
      </c>
      <c r="L8080" s="8" t="s">
        <v>25</v>
      </c>
      <c r="M8080" s="8" t="s">
        <v>75</v>
      </c>
      <c r="N8080" s="8" t="s">
        <v>73</v>
      </c>
      <c r="O8080" s="8">
        <v>2023</v>
      </c>
      <c r="P8080" s="8">
        <v>9133.65</v>
      </c>
      <c r="Q8080" s="8">
        <v>5258.39</v>
      </c>
    </row>
    <row r="8081" spans="1:17" x14ac:dyDescent="0.35">
      <c r="A8081" s="8">
        <v>8080</v>
      </c>
      <c r="B8081" s="8" t="s">
        <v>50</v>
      </c>
      <c r="C8081" s="8" t="s">
        <v>23</v>
      </c>
      <c r="D8081" s="8" t="s">
        <v>28</v>
      </c>
      <c r="E8081" s="8" t="s">
        <v>29</v>
      </c>
      <c r="F8081" s="8">
        <v>72946.67</v>
      </c>
      <c r="G8081" s="8">
        <v>196406.97</v>
      </c>
      <c r="H8081" s="8">
        <v>366163.4</v>
      </c>
      <c r="I8081" s="8">
        <v>10.79</v>
      </c>
      <c r="J8081" s="8">
        <v>599</v>
      </c>
      <c r="K8081" s="8" t="str">
        <v>low</v>
      </c>
      <c r="L8081" s="8" t="s">
        <v>39</v>
      </c>
      <c r="M8081" s="8" t="s">
        <v>26</v>
      </c>
      <c r="N8081" s="8" t="s">
        <v>241</v>
      </c>
      <c r="O8081" s="8">
        <v>2023</v>
      </c>
      <c r="P8081" s="8">
        <v>7058.93</v>
      </c>
      <c r="Q8081" s="8">
        <v>4539.3999999999996</v>
      </c>
    </row>
    <row r="8082" spans="1:17" x14ac:dyDescent="0.35">
      <c r="A8082" s="8">
        <v>8081</v>
      </c>
      <c r="B8082" s="8" t="s">
        <v>79</v>
      </c>
      <c r="C8082" s="8" t="s">
        <v>37</v>
      </c>
      <c r="D8082" s="8" t="s">
        <v>28</v>
      </c>
      <c r="E8082" s="8" t="s">
        <v>63</v>
      </c>
      <c r="F8082" s="8">
        <v>41352.44</v>
      </c>
      <c r="G8082" s="8">
        <v>115439.27</v>
      </c>
      <c r="H8082" s="8">
        <v>265966.09000000003</v>
      </c>
      <c r="I8082" s="8">
        <v>8.85</v>
      </c>
      <c r="J8082" s="8">
        <v>322</v>
      </c>
      <c r="K8082" s="8" t="str">
        <v>low</v>
      </c>
      <c r="L8082" s="8" t="s">
        <v>19</v>
      </c>
      <c r="M8082" s="8" t="s">
        <v>20</v>
      </c>
      <c r="N8082" s="8" t="s">
        <v>377</v>
      </c>
      <c r="O8082" s="8">
        <v>2023</v>
      </c>
      <c r="P8082" s="8">
        <v>2898.54</v>
      </c>
      <c r="Q8082" s="8">
        <v>2198.86</v>
      </c>
    </row>
    <row r="8083" spans="1:17" x14ac:dyDescent="0.35">
      <c r="A8083" s="8">
        <v>8082</v>
      </c>
      <c r="B8083" s="8" t="s">
        <v>15</v>
      </c>
      <c r="C8083" s="8" t="s">
        <v>23</v>
      </c>
      <c r="D8083" s="8" t="s">
        <v>17</v>
      </c>
      <c r="E8083" s="8" t="s">
        <v>29</v>
      </c>
      <c r="F8083" s="8">
        <v>92067.71</v>
      </c>
      <c r="G8083" s="8">
        <v>121043.8</v>
      </c>
      <c r="H8083" s="8">
        <v>3287.97</v>
      </c>
      <c r="I8083" s="8">
        <v>14.04</v>
      </c>
      <c r="J8083" s="8">
        <v>757</v>
      </c>
      <c r="K8083" s="8" t="str">
        <v>High</v>
      </c>
      <c r="L8083" s="8" t="s">
        <v>39</v>
      </c>
      <c r="M8083" s="8" t="s">
        <v>75</v>
      </c>
      <c r="N8083" s="8" t="s">
        <v>401</v>
      </c>
      <c r="O8083" s="8">
        <v>2023</v>
      </c>
      <c r="P8083" s="8">
        <v>6109.88</v>
      </c>
      <c r="Q8083" s="8">
        <v>4352.55</v>
      </c>
    </row>
    <row r="8084" spans="1:17" x14ac:dyDescent="0.35">
      <c r="A8084" s="8">
        <v>8083</v>
      </c>
      <c r="B8084" s="8" t="s">
        <v>41</v>
      </c>
      <c r="C8084" s="8" t="s">
        <v>58</v>
      </c>
      <c r="D8084" s="8" t="s">
        <v>56</v>
      </c>
      <c r="E8084" s="8" t="s">
        <v>29</v>
      </c>
      <c r="F8084" s="8">
        <v>54591.3</v>
      </c>
      <c r="G8084" s="8">
        <v>275526.38</v>
      </c>
      <c r="H8084" s="8">
        <v>464728.73</v>
      </c>
      <c r="I8084" s="8">
        <v>16.41</v>
      </c>
      <c r="J8084" s="8">
        <v>375</v>
      </c>
      <c r="K8084" s="8" t="str">
        <v>low</v>
      </c>
      <c r="L8084" s="8" t="s">
        <v>25</v>
      </c>
      <c r="M8084" s="8" t="s">
        <v>20</v>
      </c>
      <c r="N8084" s="8" t="s">
        <v>310</v>
      </c>
      <c r="O8084" s="8">
        <v>2023</v>
      </c>
      <c r="P8084" s="8">
        <v>4240.72</v>
      </c>
      <c r="Q8084" s="8">
        <v>2543.71</v>
      </c>
    </row>
    <row r="8085" spans="1:17" x14ac:dyDescent="0.35">
      <c r="A8085" s="8">
        <v>8084</v>
      </c>
      <c r="B8085" s="8" t="s">
        <v>32</v>
      </c>
      <c r="C8085" s="8" t="s">
        <v>23</v>
      </c>
      <c r="D8085" s="8" t="s">
        <v>34</v>
      </c>
      <c r="E8085" s="8" t="s">
        <v>54</v>
      </c>
      <c r="F8085" s="8">
        <v>57996.49</v>
      </c>
      <c r="G8085" s="8">
        <v>284795.69</v>
      </c>
      <c r="H8085" s="8">
        <v>430525.26</v>
      </c>
      <c r="I8085" s="8">
        <v>14.69</v>
      </c>
      <c r="J8085" s="8">
        <v>621</v>
      </c>
      <c r="K8085" s="8" t="str">
        <v>Medium</v>
      </c>
      <c r="L8085" s="8" t="s">
        <v>25</v>
      </c>
      <c r="M8085" s="8" t="s">
        <v>26</v>
      </c>
      <c r="N8085" s="8" t="s">
        <v>93</v>
      </c>
      <c r="O8085" s="8">
        <v>2023</v>
      </c>
      <c r="P8085" s="8">
        <v>6006.14</v>
      </c>
      <c r="Q8085" s="8">
        <v>4969.13</v>
      </c>
    </row>
    <row r="8086" spans="1:17" x14ac:dyDescent="0.35">
      <c r="A8086" s="8">
        <v>8085</v>
      </c>
      <c r="B8086" s="8" t="s">
        <v>22</v>
      </c>
      <c r="C8086" s="8" t="s">
        <v>37</v>
      </c>
      <c r="D8086" s="8" t="s">
        <v>24</v>
      </c>
      <c r="E8086" s="8" t="s">
        <v>18</v>
      </c>
      <c r="F8086" s="8">
        <v>39489.83</v>
      </c>
      <c r="G8086" s="8">
        <v>187662.37</v>
      </c>
      <c r="H8086" s="8">
        <v>458585.32</v>
      </c>
      <c r="I8086" s="8">
        <v>12.31</v>
      </c>
      <c r="J8086" s="8">
        <v>787</v>
      </c>
      <c r="K8086" s="8" t="str">
        <v>High</v>
      </c>
      <c r="L8086" s="8" t="s">
        <v>19</v>
      </c>
      <c r="M8086" s="8" t="s">
        <v>20</v>
      </c>
      <c r="N8086" s="8" t="s">
        <v>377</v>
      </c>
      <c r="O8086" s="8">
        <v>2023</v>
      </c>
      <c r="P8086" s="8">
        <v>2222.25</v>
      </c>
      <c r="Q8086" s="8">
        <v>1202.76</v>
      </c>
    </row>
    <row r="8087" spans="1:17" x14ac:dyDescent="0.35">
      <c r="A8087" s="8">
        <v>8086</v>
      </c>
      <c r="B8087" s="8" t="s">
        <v>22</v>
      </c>
      <c r="C8087" s="8" t="s">
        <v>33</v>
      </c>
      <c r="D8087" s="8" t="s">
        <v>34</v>
      </c>
      <c r="E8087" s="8" t="s">
        <v>38</v>
      </c>
      <c r="F8087" s="8">
        <v>47496.51</v>
      </c>
      <c r="G8087" s="8">
        <v>279552.43</v>
      </c>
      <c r="H8087" s="8">
        <v>181355.83</v>
      </c>
      <c r="I8087" s="8">
        <v>14.85</v>
      </c>
      <c r="J8087" s="8">
        <v>596</v>
      </c>
      <c r="K8087" s="8" t="str">
        <v>low</v>
      </c>
      <c r="L8087" s="8" t="s">
        <v>25</v>
      </c>
      <c r="M8087" s="8" t="s">
        <v>26</v>
      </c>
      <c r="N8087" s="8" t="s">
        <v>214</v>
      </c>
      <c r="O8087" s="8">
        <v>2023</v>
      </c>
      <c r="P8087" s="8">
        <v>7012.6</v>
      </c>
      <c r="Q8087" s="8">
        <v>5129.8</v>
      </c>
    </row>
    <row r="8088" spans="1:17" x14ac:dyDescent="0.35">
      <c r="A8088" s="8">
        <v>8087</v>
      </c>
      <c r="B8088" s="8" t="s">
        <v>79</v>
      </c>
      <c r="C8088" s="8" t="s">
        <v>33</v>
      </c>
      <c r="D8088" s="8" t="s">
        <v>24</v>
      </c>
      <c r="E8088" s="8" t="s">
        <v>54</v>
      </c>
      <c r="F8088" s="8">
        <v>67213</v>
      </c>
      <c r="G8088" s="8">
        <v>327509.36</v>
      </c>
      <c r="H8088" s="8">
        <v>28593.72</v>
      </c>
      <c r="I8088" s="8">
        <v>16.27</v>
      </c>
      <c r="J8088" s="8">
        <v>534</v>
      </c>
      <c r="K8088" s="8" t="str">
        <v>low</v>
      </c>
      <c r="L8088" s="8" t="s">
        <v>39</v>
      </c>
      <c r="M8088" s="8" t="s">
        <v>46</v>
      </c>
      <c r="N8088" s="8" t="s">
        <v>248</v>
      </c>
      <c r="O8088" s="8">
        <v>2023</v>
      </c>
      <c r="P8088" s="8">
        <v>4927.4799999999996</v>
      </c>
      <c r="Q8088" s="8">
        <v>3324.74</v>
      </c>
    </row>
    <row r="8089" spans="1:17" x14ac:dyDescent="0.35">
      <c r="A8089" s="8">
        <v>8088</v>
      </c>
      <c r="B8089" s="8" t="s">
        <v>50</v>
      </c>
      <c r="C8089" s="8" t="s">
        <v>23</v>
      </c>
      <c r="D8089" s="8" t="s">
        <v>56</v>
      </c>
      <c r="E8089" s="8" t="s">
        <v>54</v>
      </c>
      <c r="F8089" s="8">
        <v>22848.82</v>
      </c>
      <c r="G8089" s="8">
        <v>443808.81</v>
      </c>
      <c r="H8089" s="8">
        <v>35388</v>
      </c>
      <c r="I8089" s="8">
        <v>16.18</v>
      </c>
      <c r="J8089" s="8">
        <v>716</v>
      </c>
      <c r="K8089" s="8" t="str">
        <v>Medium</v>
      </c>
      <c r="L8089" s="8" t="s">
        <v>25</v>
      </c>
      <c r="M8089" s="8" t="s">
        <v>30</v>
      </c>
      <c r="N8089" s="8" t="s">
        <v>108</v>
      </c>
      <c r="O8089" s="8">
        <v>2023</v>
      </c>
      <c r="P8089" s="8">
        <v>2266.6799999999998</v>
      </c>
      <c r="Q8089" s="8">
        <v>1497.86</v>
      </c>
    </row>
    <row r="8090" spans="1:17" x14ac:dyDescent="0.35">
      <c r="A8090" s="8">
        <v>8089</v>
      </c>
      <c r="B8090" s="8" t="s">
        <v>43</v>
      </c>
      <c r="C8090" s="8" t="s">
        <v>23</v>
      </c>
      <c r="D8090" s="8" t="s">
        <v>17</v>
      </c>
      <c r="E8090" s="8" t="s">
        <v>29</v>
      </c>
      <c r="F8090" s="8">
        <v>47366.89</v>
      </c>
      <c r="G8090" s="8">
        <v>240363.1</v>
      </c>
      <c r="H8090" s="8">
        <v>116877.9</v>
      </c>
      <c r="I8090" s="8">
        <v>14.51</v>
      </c>
      <c r="J8090" s="8">
        <v>543</v>
      </c>
      <c r="K8090" s="8" t="str">
        <v>low</v>
      </c>
      <c r="L8090" s="8" t="s">
        <v>25</v>
      </c>
      <c r="M8090" s="8" t="s">
        <v>30</v>
      </c>
      <c r="N8090" s="8" t="s">
        <v>389</v>
      </c>
      <c r="O8090" s="8">
        <v>2023</v>
      </c>
      <c r="P8090" s="8">
        <v>3426.31</v>
      </c>
      <c r="Q8090" s="8">
        <v>2880.89</v>
      </c>
    </row>
    <row r="8091" spans="1:17" x14ac:dyDescent="0.35">
      <c r="A8091" s="8">
        <v>8090</v>
      </c>
      <c r="B8091" s="8" t="s">
        <v>48</v>
      </c>
      <c r="C8091" s="8" t="s">
        <v>23</v>
      </c>
      <c r="D8091" s="8" t="s">
        <v>56</v>
      </c>
      <c r="E8091" s="8" t="s">
        <v>18</v>
      </c>
      <c r="F8091" s="8">
        <v>7017.55</v>
      </c>
      <c r="G8091" s="8">
        <v>76556.289999999994</v>
      </c>
      <c r="H8091" s="8">
        <v>243478.39</v>
      </c>
      <c r="I8091" s="8">
        <v>12.38</v>
      </c>
      <c r="J8091" s="8">
        <v>653</v>
      </c>
      <c r="K8091" s="8" t="str">
        <v>Medium</v>
      </c>
      <c r="L8091" s="8" t="s">
        <v>45</v>
      </c>
      <c r="M8091" s="8" t="s">
        <v>20</v>
      </c>
      <c r="N8091" s="8" t="s">
        <v>95</v>
      </c>
      <c r="O8091" s="8">
        <v>2023</v>
      </c>
      <c r="P8091" s="8">
        <v>989.64</v>
      </c>
      <c r="Q8091" s="8">
        <v>832.97</v>
      </c>
    </row>
    <row r="8092" spans="1:17" x14ac:dyDescent="0.35">
      <c r="A8092" s="8">
        <v>8091</v>
      </c>
      <c r="B8092" s="8" t="s">
        <v>79</v>
      </c>
      <c r="C8092" s="8" t="s">
        <v>23</v>
      </c>
      <c r="D8092" s="8" t="s">
        <v>56</v>
      </c>
      <c r="E8092" s="8" t="s">
        <v>63</v>
      </c>
      <c r="F8092" s="8">
        <v>24298.23</v>
      </c>
      <c r="G8092" s="8">
        <v>118237.23</v>
      </c>
      <c r="H8092" s="8">
        <v>60338.42</v>
      </c>
      <c r="I8092" s="8">
        <v>7.88</v>
      </c>
      <c r="J8092" s="8">
        <v>713</v>
      </c>
      <c r="K8092" s="8" t="str">
        <v>Medium</v>
      </c>
      <c r="L8092" s="8" t="s">
        <v>35</v>
      </c>
      <c r="M8092" s="8" t="s">
        <v>26</v>
      </c>
      <c r="N8092" s="8" t="s">
        <v>247</v>
      </c>
      <c r="O8092" s="8">
        <v>2023</v>
      </c>
      <c r="P8092" s="8">
        <v>1788.33</v>
      </c>
      <c r="Q8092" s="8">
        <v>912.71</v>
      </c>
    </row>
    <row r="8093" spans="1:17" x14ac:dyDescent="0.35">
      <c r="A8093" s="8">
        <v>8092</v>
      </c>
      <c r="B8093" s="8" t="s">
        <v>85</v>
      </c>
      <c r="C8093" s="8" t="s">
        <v>37</v>
      </c>
      <c r="D8093" s="8" t="s">
        <v>17</v>
      </c>
      <c r="E8093" s="8" t="s">
        <v>54</v>
      </c>
      <c r="F8093" s="8">
        <v>11809.33</v>
      </c>
      <c r="G8093" s="8">
        <v>445968.83</v>
      </c>
      <c r="H8093" s="8">
        <v>488984.85</v>
      </c>
      <c r="I8093" s="8">
        <v>16.170000000000002</v>
      </c>
      <c r="J8093" s="8">
        <v>679</v>
      </c>
      <c r="K8093" s="8" t="str">
        <v>Medium</v>
      </c>
      <c r="L8093" s="8" t="s">
        <v>39</v>
      </c>
      <c r="M8093" s="8" t="s">
        <v>20</v>
      </c>
      <c r="N8093" s="8" t="s">
        <v>188</v>
      </c>
      <c r="O8093" s="8">
        <v>2023</v>
      </c>
      <c r="P8093" s="8">
        <v>1762.08</v>
      </c>
      <c r="Q8093" s="8">
        <v>926.61</v>
      </c>
    </row>
    <row r="8094" spans="1:17" x14ac:dyDescent="0.35">
      <c r="A8094" s="8">
        <v>8093</v>
      </c>
      <c r="B8094" s="8" t="s">
        <v>22</v>
      </c>
      <c r="C8094" s="8" t="s">
        <v>23</v>
      </c>
      <c r="D8094" s="8" t="s">
        <v>17</v>
      </c>
      <c r="E8094" s="8" t="s">
        <v>63</v>
      </c>
      <c r="F8094" s="8">
        <v>39497.040000000001</v>
      </c>
      <c r="G8094" s="8">
        <v>336659.47</v>
      </c>
      <c r="H8094" s="8">
        <v>310690.40000000002</v>
      </c>
      <c r="I8094" s="8">
        <v>8.98</v>
      </c>
      <c r="J8094" s="8">
        <v>834</v>
      </c>
      <c r="K8094" s="8" t="str">
        <v>High</v>
      </c>
      <c r="L8094" s="8" t="s">
        <v>19</v>
      </c>
      <c r="M8094" s="8" t="s">
        <v>75</v>
      </c>
      <c r="N8094" s="8" t="s">
        <v>377</v>
      </c>
      <c r="O8094" s="8">
        <v>2023</v>
      </c>
      <c r="P8094" s="8">
        <v>5249.11</v>
      </c>
      <c r="Q8094" s="8">
        <v>3150.93</v>
      </c>
    </row>
    <row r="8095" spans="1:17" x14ac:dyDescent="0.35">
      <c r="A8095" s="8">
        <v>8094</v>
      </c>
      <c r="B8095" s="8" t="s">
        <v>85</v>
      </c>
      <c r="C8095" s="8" t="s">
        <v>58</v>
      </c>
      <c r="D8095" s="8" t="s">
        <v>28</v>
      </c>
      <c r="E8095" s="8" t="s">
        <v>63</v>
      </c>
      <c r="F8095" s="8">
        <v>61226.22</v>
      </c>
      <c r="G8095" s="8">
        <v>207450.39</v>
      </c>
      <c r="H8095" s="8">
        <v>233176.11</v>
      </c>
      <c r="I8095" s="8">
        <v>7.81</v>
      </c>
      <c r="J8095" s="8">
        <v>349</v>
      </c>
      <c r="K8095" s="8" t="str">
        <v>low</v>
      </c>
      <c r="L8095" s="8" t="s">
        <v>45</v>
      </c>
      <c r="M8095" s="8" t="s">
        <v>26</v>
      </c>
      <c r="N8095" s="8" t="s">
        <v>94</v>
      </c>
      <c r="O8095" s="8">
        <v>2023</v>
      </c>
      <c r="P8095" s="8">
        <v>4507.92</v>
      </c>
      <c r="Q8095" s="8">
        <v>2462.21</v>
      </c>
    </row>
    <row r="8096" spans="1:17" x14ac:dyDescent="0.35">
      <c r="A8096" s="8">
        <v>8095</v>
      </c>
      <c r="B8096" s="8" t="s">
        <v>79</v>
      </c>
      <c r="C8096" s="8" t="s">
        <v>33</v>
      </c>
      <c r="D8096" s="8" t="s">
        <v>34</v>
      </c>
      <c r="E8096" s="8" t="s">
        <v>38</v>
      </c>
      <c r="F8096" s="8">
        <v>66303.179999999993</v>
      </c>
      <c r="G8096" s="8">
        <v>381392.57</v>
      </c>
      <c r="H8096" s="8">
        <v>131693.35</v>
      </c>
      <c r="I8096" s="8">
        <v>13.81</v>
      </c>
      <c r="J8096" s="8">
        <v>363</v>
      </c>
      <c r="K8096" s="8" t="str">
        <v>low</v>
      </c>
      <c r="L8096" s="8" t="s">
        <v>19</v>
      </c>
      <c r="M8096" s="8" t="s">
        <v>46</v>
      </c>
      <c r="N8096" s="8" t="s">
        <v>334</v>
      </c>
      <c r="O8096" s="8">
        <v>2023</v>
      </c>
      <c r="P8096" s="8">
        <v>5664.18</v>
      </c>
      <c r="Q8096" s="8">
        <v>3919.67</v>
      </c>
    </row>
    <row r="8097" spans="1:17" x14ac:dyDescent="0.35">
      <c r="A8097" s="8">
        <v>8096</v>
      </c>
      <c r="B8097" s="8" t="s">
        <v>48</v>
      </c>
      <c r="C8097" s="8" t="s">
        <v>58</v>
      </c>
      <c r="D8097" s="8" t="s">
        <v>24</v>
      </c>
      <c r="E8097" s="8" t="s">
        <v>63</v>
      </c>
      <c r="F8097" s="8">
        <v>84098.54</v>
      </c>
      <c r="G8097" s="8">
        <v>415641.63</v>
      </c>
      <c r="H8097" s="8">
        <v>222121.12</v>
      </c>
      <c r="I8097" s="8">
        <v>11.97</v>
      </c>
      <c r="J8097" s="8">
        <v>571</v>
      </c>
      <c r="K8097" s="8" t="str">
        <v>low</v>
      </c>
      <c r="L8097" s="8" t="s">
        <v>39</v>
      </c>
      <c r="M8097" s="8" t="s">
        <v>30</v>
      </c>
      <c r="N8097" s="8" t="s">
        <v>280</v>
      </c>
      <c r="O8097" s="8">
        <v>2023</v>
      </c>
      <c r="P8097" s="8">
        <v>11412.77</v>
      </c>
      <c r="Q8097" s="8">
        <v>9929.48</v>
      </c>
    </row>
    <row r="8098" spans="1:17" x14ac:dyDescent="0.35">
      <c r="A8098" s="8">
        <v>8097</v>
      </c>
      <c r="B8098" s="8" t="s">
        <v>43</v>
      </c>
      <c r="C8098" s="8" t="s">
        <v>37</v>
      </c>
      <c r="D8098" s="8" t="s">
        <v>17</v>
      </c>
      <c r="E8098" s="8" t="s">
        <v>18</v>
      </c>
      <c r="F8098" s="8">
        <v>44113.07</v>
      </c>
      <c r="G8098" s="8">
        <v>96483.95</v>
      </c>
      <c r="H8098" s="8">
        <v>221018.92</v>
      </c>
      <c r="I8098" s="8">
        <v>6.75</v>
      </c>
      <c r="J8098" s="8">
        <v>654</v>
      </c>
      <c r="K8098" s="8" t="str">
        <v>Medium</v>
      </c>
      <c r="L8098" s="8" t="s">
        <v>19</v>
      </c>
      <c r="M8098" s="8" t="s">
        <v>20</v>
      </c>
      <c r="N8098" s="8" t="s">
        <v>123</v>
      </c>
      <c r="O8098" s="8">
        <v>2023</v>
      </c>
      <c r="P8098" s="8">
        <v>5579.36</v>
      </c>
      <c r="Q8098" s="8">
        <v>4093.86</v>
      </c>
    </row>
    <row r="8099" spans="1:17" x14ac:dyDescent="0.35">
      <c r="A8099" s="8">
        <v>8098</v>
      </c>
      <c r="B8099" s="8" t="s">
        <v>48</v>
      </c>
      <c r="C8099" s="8" t="s">
        <v>33</v>
      </c>
      <c r="D8099" s="8" t="s">
        <v>34</v>
      </c>
      <c r="E8099" s="8" t="s">
        <v>38</v>
      </c>
      <c r="F8099" s="8">
        <v>20636.29</v>
      </c>
      <c r="G8099" s="8">
        <v>321014.44</v>
      </c>
      <c r="H8099" s="8">
        <v>240450.13</v>
      </c>
      <c r="I8099" s="8">
        <v>11.05</v>
      </c>
      <c r="J8099" s="8">
        <v>319</v>
      </c>
      <c r="K8099" s="8" t="str">
        <v>low</v>
      </c>
      <c r="L8099" s="8" t="s">
        <v>45</v>
      </c>
      <c r="M8099" s="8" t="s">
        <v>26</v>
      </c>
      <c r="N8099" s="8" t="s">
        <v>198</v>
      </c>
      <c r="O8099" s="8">
        <v>2023</v>
      </c>
      <c r="P8099" s="8">
        <v>2363.02</v>
      </c>
      <c r="Q8099" s="8">
        <v>1558.88</v>
      </c>
    </row>
    <row r="8100" spans="1:17" x14ac:dyDescent="0.35">
      <c r="A8100" s="8">
        <v>8099</v>
      </c>
      <c r="B8100" s="8" t="s">
        <v>85</v>
      </c>
      <c r="C8100" s="8" t="s">
        <v>23</v>
      </c>
      <c r="D8100" s="8" t="s">
        <v>34</v>
      </c>
      <c r="E8100" s="8" t="s">
        <v>54</v>
      </c>
      <c r="F8100" s="8">
        <v>55561.04</v>
      </c>
      <c r="G8100" s="8">
        <v>380842.62</v>
      </c>
      <c r="H8100" s="8">
        <v>411577.17</v>
      </c>
      <c r="I8100" s="8">
        <v>11.82</v>
      </c>
      <c r="J8100" s="8">
        <v>495</v>
      </c>
      <c r="K8100" s="8" t="str">
        <v>low</v>
      </c>
      <c r="L8100" s="8" t="s">
        <v>19</v>
      </c>
      <c r="M8100" s="8" t="s">
        <v>46</v>
      </c>
      <c r="N8100" s="8" t="s">
        <v>76</v>
      </c>
      <c r="O8100" s="8">
        <v>2023</v>
      </c>
      <c r="P8100" s="8">
        <v>8007</v>
      </c>
      <c r="Q8100" s="8">
        <v>4113.34</v>
      </c>
    </row>
    <row r="8101" spans="1:17" x14ac:dyDescent="0.35">
      <c r="A8101" s="8">
        <v>8100</v>
      </c>
      <c r="B8101" s="8" t="s">
        <v>48</v>
      </c>
      <c r="C8101" s="8" t="s">
        <v>33</v>
      </c>
      <c r="D8101" s="8" t="s">
        <v>34</v>
      </c>
      <c r="E8101" s="8" t="s">
        <v>63</v>
      </c>
      <c r="F8101" s="8">
        <v>2625.5</v>
      </c>
      <c r="G8101" s="8">
        <v>385753.18</v>
      </c>
      <c r="H8101" s="8">
        <v>96872.26</v>
      </c>
      <c r="I8101" s="8">
        <v>9.42</v>
      </c>
      <c r="J8101" s="8">
        <v>608</v>
      </c>
      <c r="K8101" s="8" t="str">
        <v>Medium</v>
      </c>
      <c r="L8101" s="8" t="s">
        <v>39</v>
      </c>
      <c r="M8101" s="8" t="s">
        <v>46</v>
      </c>
      <c r="N8101" s="8" t="s">
        <v>292</v>
      </c>
      <c r="O8101" s="8">
        <v>2023</v>
      </c>
      <c r="P8101" s="8">
        <v>393.47</v>
      </c>
      <c r="Q8101" s="8">
        <v>312.91000000000003</v>
      </c>
    </row>
    <row r="8102" spans="1:17" x14ac:dyDescent="0.35">
      <c r="A8102" s="8">
        <v>8101</v>
      </c>
      <c r="B8102" s="8" t="s">
        <v>43</v>
      </c>
      <c r="C8102" s="8" t="s">
        <v>37</v>
      </c>
      <c r="D8102" s="8" t="s">
        <v>28</v>
      </c>
      <c r="E8102" s="8" t="s">
        <v>54</v>
      </c>
      <c r="F8102" s="8">
        <v>11584.81</v>
      </c>
      <c r="G8102" s="8">
        <v>355817.27</v>
      </c>
      <c r="H8102" s="8">
        <v>44794.720000000001</v>
      </c>
      <c r="I8102" s="8">
        <v>17.489999999999998</v>
      </c>
      <c r="J8102" s="8">
        <v>504</v>
      </c>
      <c r="K8102" s="8" t="str">
        <v>low</v>
      </c>
      <c r="L8102" s="8" t="s">
        <v>39</v>
      </c>
      <c r="M8102" s="8" t="s">
        <v>26</v>
      </c>
      <c r="N8102" s="8" t="s">
        <v>264</v>
      </c>
      <c r="O8102" s="8">
        <v>2023</v>
      </c>
      <c r="P8102" s="8">
        <v>791.6</v>
      </c>
      <c r="Q8102" s="8">
        <v>454.25</v>
      </c>
    </row>
    <row r="8103" spans="1:17" x14ac:dyDescent="0.35">
      <c r="A8103" s="8">
        <v>8102</v>
      </c>
      <c r="B8103" s="8" t="s">
        <v>85</v>
      </c>
      <c r="C8103" s="8" t="s">
        <v>23</v>
      </c>
      <c r="D8103" s="8" t="s">
        <v>17</v>
      </c>
      <c r="E8103" s="8" t="s">
        <v>54</v>
      </c>
      <c r="F8103" s="8">
        <v>25653.29</v>
      </c>
      <c r="G8103" s="8">
        <v>135802</v>
      </c>
      <c r="H8103" s="8">
        <v>372509.95</v>
      </c>
      <c r="I8103" s="8">
        <v>9.5500000000000007</v>
      </c>
      <c r="J8103" s="8">
        <v>528</v>
      </c>
      <c r="K8103" s="8" t="str">
        <v>low</v>
      </c>
      <c r="L8103" s="8" t="s">
        <v>45</v>
      </c>
      <c r="M8103" s="8" t="s">
        <v>26</v>
      </c>
      <c r="N8103" s="8" t="s">
        <v>244</v>
      </c>
      <c r="O8103" s="8">
        <v>2023</v>
      </c>
      <c r="P8103" s="8">
        <v>2824.06</v>
      </c>
      <c r="Q8103" s="8">
        <v>1535.15</v>
      </c>
    </row>
    <row r="8104" spans="1:17" x14ac:dyDescent="0.35">
      <c r="A8104" s="8">
        <v>8103</v>
      </c>
      <c r="B8104" s="8" t="s">
        <v>32</v>
      </c>
      <c r="C8104" s="8" t="s">
        <v>37</v>
      </c>
      <c r="D8104" s="8" t="s">
        <v>56</v>
      </c>
      <c r="E8104" s="8" t="s">
        <v>54</v>
      </c>
      <c r="F8104" s="8">
        <v>38805.69</v>
      </c>
      <c r="G8104" s="8">
        <v>173794.51</v>
      </c>
      <c r="H8104" s="8">
        <v>239523.4</v>
      </c>
      <c r="I8104" s="8">
        <v>5.74</v>
      </c>
      <c r="J8104" s="8">
        <v>413</v>
      </c>
      <c r="K8104" s="8" t="str">
        <v>low</v>
      </c>
      <c r="L8104" s="8" t="s">
        <v>39</v>
      </c>
      <c r="M8104" s="8" t="s">
        <v>46</v>
      </c>
      <c r="N8104" s="8" t="s">
        <v>152</v>
      </c>
      <c r="O8104" s="8">
        <v>2023</v>
      </c>
      <c r="P8104" s="8">
        <v>4691.29</v>
      </c>
      <c r="Q8104" s="8">
        <v>3659.33</v>
      </c>
    </row>
    <row r="8105" spans="1:17" x14ac:dyDescent="0.35">
      <c r="A8105" s="8">
        <v>8104</v>
      </c>
      <c r="B8105" s="8" t="s">
        <v>43</v>
      </c>
      <c r="C8105" s="8" t="s">
        <v>58</v>
      </c>
      <c r="D8105" s="8" t="s">
        <v>34</v>
      </c>
      <c r="E8105" s="8" t="s">
        <v>29</v>
      </c>
      <c r="F8105" s="8">
        <v>79503.259999999995</v>
      </c>
      <c r="G8105" s="8">
        <v>490281.41</v>
      </c>
      <c r="H8105" s="8">
        <v>123559.72</v>
      </c>
      <c r="I8105" s="8">
        <v>13.34</v>
      </c>
      <c r="J8105" s="8">
        <v>550</v>
      </c>
      <c r="K8105" s="8" t="str">
        <v>low</v>
      </c>
      <c r="L8105" s="8" t="s">
        <v>25</v>
      </c>
      <c r="M8105" s="8" t="s">
        <v>20</v>
      </c>
      <c r="N8105" s="8" t="s">
        <v>143</v>
      </c>
      <c r="O8105" s="8">
        <v>2023</v>
      </c>
      <c r="P8105" s="8">
        <v>4804.83</v>
      </c>
      <c r="Q8105" s="8">
        <v>3660.25</v>
      </c>
    </row>
    <row r="8106" spans="1:17" x14ac:dyDescent="0.35">
      <c r="A8106" s="8">
        <v>8105</v>
      </c>
      <c r="B8106" s="8" t="s">
        <v>79</v>
      </c>
      <c r="C8106" s="8" t="s">
        <v>16</v>
      </c>
      <c r="D8106" s="8" t="s">
        <v>24</v>
      </c>
      <c r="E8106" s="8" t="s">
        <v>18</v>
      </c>
      <c r="F8106" s="8">
        <v>49978.43</v>
      </c>
      <c r="G8106" s="8">
        <v>343998.17</v>
      </c>
      <c r="H8106" s="8">
        <v>365265.12</v>
      </c>
      <c r="I8106" s="8">
        <v>10.56</v>
      </c>
      <c r="J8106" s="8">
        <v>770</v>
      </c>
      <c r="K8106" s="8" t="str">
        <v>High</v>
      </c>
      <c r="L8106" s="8" t="s">
        <v>19</v>
      </c>
      <c r="M8106" s="8" t="s">
        <v>46</v>
      </c>
      <c r="N8106" s="8" t="s">
        <v>156</v>
      </c>
      <c r="O8106" s="8">
        <v>2023</v>
      </c>
      <c r="P8106" s="8">
        <v>7258.45</v>
      </c>
      <c r="Q8106" s="8">
        <v>4029.7</v>
      </c>
    </row>
    <row r="8107" spans="1:17" x14ac:dyDescent="0.35">
      <c r="A8107" s="8">
        <v>8106</v>
      </c>
      <c r="B8107" s="8" t="s">
        <v>22</v>
      </c>
      <c r="C8107" s="8" t="s">
        <v>23</v>
      </c>
      <c r="D8107" s="8" t="s">
        <v>34</v>
      </c>
      <c r="E8107" s="8" t="s">
        <v>38</v>
      </c>
      <c r="F8107" s="8">
        <v>52699.32</v>
      </c>
      <c r="G8107" s="8">
        <v>81657.100000000006</v>
      </c>
      <c r="H8107" s="8">
        <v>44472.09</v>
      </c>
      <c r="I8107" s="8">
        <v>9.49</v>
      </c>
      <c r="J8107" s="8">
        <v>364</v>
      </c>
      <c r="K8107" s="8" t="str">
        <v>low</v>
      </c>
      <c r="L8107" s="8" t="s">
        <v>35</v>
      </c>
      <c r="M8107" s="8" t="s">
        <v>75</v>
      </c>
      <c r="N8107" s="8" t="s">
        <v>271</v>
      </c>
      <c r="O8107" s="8">
        <v>2023</v>
      </c>
      <c r="P8107" s="8">
        <v>6639.37</v>
      </c>
      <c r="Q8107" s="8">
        <v>4393.03</v>
      </c>
    </row>
    <row r="8108" spans="1:17" x14ac:dyDescent="0.35">
      <c r="A8108" s="8">
        <v>8107</v>
      </c>
      <c r="B8108" s="8" t="s">
        <v>50</v>
      </c>
      <c r="C8108" s="8" t="s">
        <v>16</v>
      </c>
      <c r="D8108" s="8" t="s">
        <v>56</v>
      </c>
      <c r="E8108" s="8" t="s">
        <v>29</v>
      </c>
      <c r="F8108" s="8">
        <v>57154.87</v>
      </c>
      <c r="G8108" s="8">
        <v>476222.03</v>
      </c>
      <c r="H8108" s="8">
        <v>239211.34</v>
      </c>
      <c r="I8108" s="8">
        <v>14.93</v>
      </c>
      <c r="J8108" s="8">
        <v>840</v>
      </c>
      <c r="K8108" s="8" t="str">
        <v>High</v>
      </c>
      <c r="L8108" s="8" t="s">
        <v>19</v>
      </c>
      <c r="M8108" s="8" t="s">
        <v>46</v>
      </c>
      <c r="N8108" s="8" t="s">
        <v>230</v>
      </c>
      <c r="O8108" s="8">
        <v>2023</v>
      </c>
      <c r="P8108" s="8">
        <v>6682.96</v>
      </c>
      <c r="Q8108" s="8">
        <v>5289.45</v>
      </c>
    </row>
    <row r="8109" spans="1:17" x14ac:dyDescent="0.35">
      <c r="A8109" s="8">
        <v>8108</v>
      </c>
      <c r="B8109" s="8" t="s">
        <v>50</v>
      </c>
      <c r="C8109" s="8" t="s">
        <v>58</v>
      </c>
      <c r="D8109" s="8" t="s">
        <v>17</v>
      </c>
      <c r="E8109" s="8" t="s">
        <v>63</v>
      </c>
      <c r="F8109" s="8">
        <v>77183.63</v>
      </c>
      <c r="G8109" s="8">
        <v>70248.91</v>
      </c>
      <c r="H8109" s="8">
        <v>356563.20000000001</v>
      </c>
      <c r="I8109" s="8">
        <v>15.65</v>
      </c>
      <c r="J8109" s="8">
        <v>896</v>
      </c>
      <c r="K8109" s="8" t="str">
        <v>High</v>
      </c>
      <c r="L8109" s="8" t="s">
        <v>45</v>
      </c>
      <c r="M8109" s="8" t="s">
        <v>30</v>
      </c>
      <c r="N8109" s="8" t="s">
        <v>260</v>
      </c>
      <c r="O8109" s="8">
        <v>2023</v>
      </c>
      <c r="P8109" s="8">
        <v>11450.36</v>
      </c>
      <c r="Q8109" s="8">
        <v>7443.08</v>
      </c>
    </row>
    <row r="8110" spans="1:17" x14ac:dyDescent="0.35">
      <c r="A8110" s="8">
        <v>8109</v>
      </c>
      <c r="B8110" s="8" t="s">
        <v>79</v>
      </c>
      <c r="C8110" s="8" t="s">
        <v>58</v>
      </c>
      <c r="D8110" s="8" t="s">
        <v>34</v>
      </c>
      <c r="E8110" s="8" t="s">
        <v>63</v>
      </c>
      <c r="F8110" s="8">
        <v>84366.48</v>
      </c>
      <c r="G8110" s="8">
        <v>60265.58</v>
      </c>
      <c r="H8110" s="8">
        <v>469674.32</v>
      </c>
      <c r="I8110" s="8">
        <v>10.82</v>
      </c>
      <c r="J8110" s="8">
        <v>737</v>
      </c>
      <c r="K8110" s="8" t="str">
        <v>Medium</v>
      </c>
      <c r="L8110" s="8" t="s">
        <v>25</v>
      </c>
      <c r="M8110" s="8" t="s">
        <v>46</v>
      </c>
      <c r="N8110" s="8" t="s">
        <v>128</v>
      </c>
      <c r="O8110" s="8">
        <v>2023</v>
      </c>
      <c r="P8110" s="8">
        <v>7489.78</v>
      </c>
      <c r="Q8110" s="8">
        <v>6006.36</v>
      </c>
    </row>
    <row r="8111" spans="1:17" x14ac:dyDescent="0.35">
      <c r="A8111" s="8">
        <v>8110</v>
      </c>
      <c r="B8111" s="8" t="s">
        <v>41</v>
      </c>
      <c r="C8111" s="8" t="s">
        <v>23</v>
      </c>
      <c r="D8111" s="8" t="s">
        <v>56</v>
      </c>
      <c r="E8111" s="8" t="s">
        <v>18</v>
      </c>
      <c r="F8111" s="8">
        <v>63907.06</v>
      </c>
      <c r="G8111" s="8">
        <v>191509.49</v>
      </c>
      <c r="H8111" s="8">
        <v>33944.239999999998</v>
      </c>
      <c r="I8111" s="8">
        <v>6.85</v>
      </c>
      <c r="J8111" s="8">
        <v>817</v>
      </c>
      <c r="K8111" s="8" t="str">
        <v>High</v>
      </c>
      <c r="L8111" s="8" t="s">
        <v>25</v>
      </c>
      <c r="M8111" s="8" t="s">
        <v>20</v>
      </c>
      <c r="N8111" s="8" t="s">
        <v>381</v>
      </c>
      <c r="O8111" s="8">
        <v>2023</v>
      </c>
      <c r="P8111" s="8">
        <v>5148.8100000000004</v>
      </c>
      <c r="Q8111" s="8">
        <v>3415.82</v>
      </c>
    </row>
    <row r="8112" spans="1:17" x14ac:dyDescent="0.35">
      <c r="A8112" s="8">
        <v>8111</v>
      </c>
      <c r="B8112" s="8" t="s">
        <v>48</v>
      </c>
      <c r="C8112" s="8" t="s">
        <v>16</v>
      </c>
      <c r="D8112" s="8" t="s">
        <v>56</v>
      </c>
      <c r="E8112" s="8" t="s">
        <v>63</v>
      </c>
      <c r="F8112" s="8">
        <v>60552</v>
      </c>
      <c r="G8112" s="8">
        <v>45177.21</v>
      </c>
      <c r="H8112" s="8">
        <v>32064.71</v>
      </c>
      <c r="I8112" s="8">
        <v>6.83</v>
      </c>
      <c r="J8112" s="8">
        <v>847</v>
      </c>
      <c r="K8112" s="8" t="str">
        <v>High</v>
      </c>
      <c r="L8112" s="8" t="s">
        <v>39</v>
      </c>
      <c r="M8112" s="8" t="s">
        <v>30</v>
      </c>
      <c r="N8112" s="8" t="s">
        <v>364</v>
      </c>
      <c r="O8112" s="8">
        <v>2023</v>
      </c>
      <c r="P8112" s="8">
        <v>6213.64</v>
      </c>
      <c r="Q8112" s="8">
        <v>4694.05</v>
      </c>
    </row>
    <row r="8113" spans="1:17" x14ac:dyDescent="0.35">
      <c r="A8113" s="8">
        <v>8112</v>
      </c>
      <c r="B8113" s="8" t="s">
        <v>85</v>
      </c>
      <c r="C8113" s="8" t="s">
        <v>37</v>
      </c>
      <c r="D8113" s="8" t="s">
        <v>17</v>
      </c>
      <c r="E8113" s="8" t="s">
        <v>54</v>
      </c>
      <c r="F8113" s="8">
        <v>58340.37</v>
      </c>
      <c r="G8113" s="8">
        <v>54587.97</v>
      </c>
      <c r="H8113" s="8">
        <v>466531.33</v>
      </c>
      <c r="I8113" s="8">
        <v>13.95</v>
      </c>
      <c r="J8113" s="8">
        <v>535</v>
      </c>
      <c r="K8113" s="8" t="str">
        <v>low</v>
      </c>
      <c r="L8113" s="8" t="s">
        <v>25</v>
      </c>
      <c r="M8113" s="8" t="s">
        <v>30</v>
      </c>
      <c r="N8113" s="8" t="s">
        <v>113</v>
      </c>
      <c r="O8113" s="8">
        <v>2023</v>
      </c>
      <c r="P8113" s="8">
        <v>8535.6200000000008</v>
      </c>
      <c r="Q8113" s="8">
        <v>6980.29</v>
      </c>
    </row>
    <row r="8114" spans="1:17" x14ac:dyDescent="0.35">
      <c r="A8114" s="8">
        <v>8113</v>
      </c>
      <c r="B8114" s="8" t="s">
        <v>52</v>
      </c>
      <c r="C8114" s="8" t="s">
        <v>23</v>
      </c>
      <c r="D8114" s="8" t="s">
        <v>28</v>
      </c>
      <c r="E8114" s="8" t="s">
        <v>18</v>
      </c>
      <c r="F8114" s="8">
        <v>75211.28</v>
      </c>
      <c r="G8114" s="8">
        <v>142943.89000000001</v>
      </c>
      <c r="H8114" s="8">
        <v>278434.67</v>
      </c>
      <c r="I8114" s="8">
        <v>5.62</v>
      </c>
      <c r="J8114" s="8">
        <v>315</v>
      </c>
      <c r="K8114" s="8" t="str">
        <v>low</v>
      </c>
      <c r="L8114" s="8" t="s">
        <v>25</v>
      </c>
      <c r="M8114" s="8" t="s">
        <v>46</v>
      </c>
      <c r="N8114" s="8" t="s">
        <v>348</v>
      </c>
      <c r="O8114" s="8">
        <v>2023</v>
      </c>
      <c r="P8114" s="8">
        <v>4626.43</v>
      </c>
      <c r="Q8114" s="8">
        <v>3883.98</v>
      </c>
    </row>
    <row r="8115" spans="1:17" x14ac:dyDescent="0.35">
      <c r="A8115" s="8">
        <v>8114</v>
      </c>
      <c r="B8115" s="8" t="s">
        <v>32</v>
      </c>
      <c r="C8115" s="8" t="s">
        <v>37</v>
      </c>
      <c r="D8115" s="8" t="s">
        <v>34</v>
      </c>
      <c r="E8115" s="8" t="s">
        <v>29</v>
      </c>
      <c r="F8115" s="8">
        <v>96927.02</v>
      </c>
      <c r="G8115" s="8">
        <v>395668.03</v>
      </c>
      <c r="H8115" s="8">
        <v>390617.24</v>
      </c>
      <c r="I8115" s="8">
        <v>14.07</v>
      </c>
      <c r="J8115" s="8">
        <v>410</v>
      </c>
      <c r="K8115" s="8" t="str">
        <v>low</v>
      </c>
      <c r="L8115" s="8" t="s">
        <v>39</v>
      </c>
      <c r="M8115" s="8" t="s">
        <v>75</v>
      </c>
      <c r="N8115" s="8" t="s">
        <v>68</v>
      </c>
      <c r="O8115" s="8">
        <v>2023</v>
      </c>
      <c r="P8115" s="8">
        <v>9540.84</v>
      </c>
      <c r="Q8115" s="8">
        <v>5940.79</v>
      </c>
    </row>
    <row r="8116" spans="1:17" x14ac:dyDescent="0.35">
      <c r="A8116" s="8">
        <v>8115</v>
      </c>
      <c r="B8116" s="8" t="s">
        <v>43</v>
      </c>
      <c r="C8116" s="8" t="s">
        <v>23</v>
      </c>
      <c r="D8116" s="8" t="s">
        <v>56</v>
      </c>
      <c r="E8116" s="8" t="s">
        <v>38</v>
      </c>
      <c r="F8116" s="8">
        <v>77930.84</v>
      </c>
      <c r="G8116" s="8">
        <v>28453.05</v>
      </c>
      <c r="H8116" s="8">
        <v>144381.87</v>
      </c>
      <c r="I8116" s="8">
        <v>12.15</v>
      </c>
      <c r="J8116" s="8">
        <v>421</v>
      </c>
      <c r="K8116" s="8" t="str">
        <v>low</v>
      </c>
      <c r="L8116" s="8" t="s">
        <v>45</v>
      </c>
      <c r="M8116" s="8" t="s">
        <v>46</v>
      </c>
      <c r="N8116" s="8" t="s">
        <v>253</v>
      </c>
      <c r="O8116" s="8">
        <v>2023</v>
      </c>
      <c r="P8116" s="8">
        <v>8644.64</v>
      </c>
      <c r="Q8116" s="8">
        <v>4498.9799999999996</v>
      </c>
    </row>
    <row r="8117" spans="1:17" x14ac:dyDescent="0.35">
      <c r="A8117" s="8">
        <v>8116</v>
      </c>
      <c r="B8117" s="8" t="s">
        <v>32</v>
      </c>
      <c r="C8117" s="8" t="s">
        <v>23</v>
      </c>
      <c r="D8117" s="8" t="s">
        <v>34</v>
      </c>
      <c r="E8117" s="8" t="s">
        <v>18</v>
      </c>
      <c r="F8117" s="8">
        <v>4322.32</v>
      </c>
      <c r="G8117" s="8">
        <v>63933.42</v>
      </c>
      <c r="H8117" s="8">
        <v>389330.06</v>
      </c>
      <c r="I8117" s="8">
        <v>16.28</v>
      </c>
      <c r="J8117" s="8">
        <v>893</v>
      </c>
      <c r="K8117" s="8" t="str">
        <v>High</v>
      </c>
      <c r="L8117" s="8" t="s">
        <v>25</v>
      </c>
      <c r="M8117" s="8" t="s">
        <v>75</v>
      </c>
      <c r="N8117" s="8" t="s">
        <v>258</v>
      </c>
      <c r="O8117" s="8">
        <v>2023</v>
      </c>
      <c r="P8117" s="8">
        <v>241.23</v>
      </c>
      <c r="Q8117" s="8">
        <v>147.96</v>
      </c>
    </row>
    <row r="8118" spans="1:17" x14ac:dyDescent="0.35">
      <c r="A8118" s="8">
        <v>8117</v>
      </c>
      <c r="B8118" s="8" t="s">
        <v>50</v>
      </c>
      <c r="C8118" s="8" t="s">
        <v>23</v>
      </c>
      <c r="D8118" s="8" t="s">
        <v>34</v>
      </c>
      <c r="E8118" s="8" t="s">
        <v>29</v>
      </c>
      <c r="F8118" s="8">
        <v>81395.64</v>
      </c>
      <c r="G8118" s="8">
        <v>137679.49</v>
      </c>
      <c r="H8118" s="8">
        <v>55654.66</v>
      </c>
      <c r="I8118" s="8">
        <v>14.24</v>
      </c>
      <c r="J8118" s="8">
        <v>704</v>
      </c>
      <c r="K8118" s="8" t="str">
        <v>Medium</v>
      </c>
      <c r="L8118" s="8" t="s">
        <v>45</v>
      </c>
      <c r="M8118" s="8" t="s">
        <v>30</v>
      </c>
      <c r="N8118" s="8" t="s">
        <v>116</v>
      </c>
      <c r="O8118" s="8">
        <v>2023</v>
      </c>
      <c r="P8118" s="8">
        <v>8444.7199999999993</v>
      </c>
      <c r="Q8118" s="8">
        <v>6455.62</v>
      </c>
    </row>
    <row r="8119" spans="1:17" x14ac:dyDescent="0.35">
      <c r="A8119" s="8">
        <v>8118</v>
      </c>
      <c r="B8119" s="8" t="s">
        <v>15</v>
      </c>
      <c r="C8119" s="8" t="s">
        <v>16</v>
      </c>
      <c r="D8119" s="8" t="s">
        <v>24</v>
      </c>
      <c r="E8119" s="8" t="s">
        <v>29</v>
      </c>
      <c r="F8119" s="8">
        <v>30601.82</v>
      </c>
      <c r="G8119" s="8">
        <v>412518.96</v>
      </c>
      <c r="H8119" s="8">
        <v>169877.91</v>
      </c>
      <c r="I8119" s="8">
        <v>11.22</v>
      </c>
      <c r="J8119" s="8">
        <v>759</v>
      </c>
      <c r="K8119" s="8" t="str">
        <v>High</v>
      </c>
      <c r="L8119" s="8" t="s">
        <v>19</v>
      </c>
      <c r="M8119" s="8" t="s">
        <v>46</v>
      </c>
      <c r="N8119" s="8" t="s">
        <v>204</v>
      </c>
      <c r="O8119" s="8">
        <v>2023</v>
      </c>
      <c r="P8119" s="8">
        <v>1731.84</v>
      </c>
      <c r="Q8119" s="8">
        <v>1079.56</v>
      </c>
    </row>
    <row r="8120" spans="1:17" x14ac:dyDescent="0.35">
      <c r="A8120" s="8">
        <v>8119</v>
      </c>
      <c r="B8120" s="8" t="s">
        <v>79</v>
      </c>
      <c r="C8120" s="8" t="s">
        <v>16</v>
      </c>
      <c r="D8120" s="8" t="s">
        <v>56</v>
      </c>
      <c r="E8120" s="8" t="s">
        <v>63</v>
      </c>
      <c r="F8120" s="8">
        <v>52645.88</v>
      </c>
      <c r="G8120" s="8">
        <v>150970.10999999999</v>
      </c>
      <c r="H8120" s="8">
        <v>496995.93</v>
      </c>
      <c r="I8120" s="8">
        <v>9.06</v>
      </c>
      <c r="J8120" s="8">
        <v>396</v>
      </c>
      <c r="K8120" s="8" t="str">
        <v>low</v>
      </c>
      <c r="L8120" s="8" t="s">
        <v>25</v>
      </c>
      <c r="M8120" s="8" t="s">
        <v>20</v>
      </c>
      <c r="N8120" s="8" t="s">
        <v>413</v>
      </c>
      <c r="O8120" s="8">
        <v>2023</v>
      </c>
      <c r="P8120" s="8">
        <v>5127.38</v>
      </c>
      <c r="Q8120" s="8">
        <v>4546.63</v>
      </c>
    </row>
    <row r="8121" spans="1:17" x14ac:dyDescent="0.35">
      <c r="A8121" s="8">
        <v>8120</v>
      </c>
      <c r="B8121" s="8" t="s">
        <v>50</v>
      </c>
      <c r="C8121" s="8" t="s">
        <v>23</v>
      </c>
      <c r="D8121" s="8" t="s">
        <v>34</v>
      </c>
      <c r="E8121" s="8" t="s">
        <v>38</v>
      </c>
      <c r="F8121" s="8">
        <v>6912.78</v>
      </c>
      <c r="G8121" s="8">
        <v>17626.830000000002</v>
      </c>
      <c r="H8121" s="8">
        <v>211218.07</v>
      </c>
      <c r="I8121" s="8">
        <v>14.35</v>
      </c>
      <c r="J8121" s="8">
        <v>817</v>
      </c>
      <c r="K8121" s="8" t="str">
        <v>High</v>
      </c>
      <c r="L8121" s="8" t="s">
        <v>45</v>
      </c>
      <c r="M8121" s="8" t="s">
        <v>75</v>
      </c>
      <c r="N8121" s="8" t="s">
        <v>57</v>
      </c>
      <c r="O8121" s="8">
        <v>2023</v>
      </c>
      <c r="P8121" s="8">
        <v>597.63</v>
      </c>
      <c r="Q8121" s="8">
        <v>500.17</v>
      </c>
    </row>
    <row r="8122" spans="1:17" x14ac:dyDescent="0.35">
      <c r="A8122" s="8">
        <v>8121</v>
      </c>
      <c r="B8122" s="8" t="s">
        <v>52</v>
      </c>
      <c r="C8122" s="8" t="s">
        <v>33</v>
      </c>
      <c r="D8122" s="8" t="s">
        <v>34</v>
      </c>
      <c r="E8122" s="8" t="s">
        <v>38</v>
      </c>
      <c r="F8122" s="8">
        <v>14685.51</v>
      </c>
      <c r="G8122" s="8">
        <v>189861.44</v>
      </c>
      <c r="H8122" s="8">
        <v>38806.199999999997</v>
      </c>
      <c r="I8122" s="8">
        <v>8.8000000000000007</v>
      </c>
      <c r="J8122" s="8">
        <v>553</v>
      </c>
      <c r="K8122" s="8" t="str">
        <v>low</v>
      </c>
      <c r="L8122" s="8" t="s">
        <v>45</v>
      </c>
      <c r="M8122" s="8" t="s">
        <v>26</v>
      </c>
      <c r="N8122" s="8" t="s">
        <v>385</v>
      </c>
      <c r="O8122" s="8">
        <v>2023</v>
      </c>
      <c r="P8122" s="8">
        <v>993.18</v>
      </c>
      <c r="Q8122" s="8">
        <v>722.17</v>
      </c>
    </row>
    <row r="8123" spans="1:17" x14ac:dyDescent="0.35">
      <c r="A8123" s="8">
        <v>8122</v>
      </c>
      <c r="B8123" s="8" t="s">
        <v>41</v>
      </c>
      <c r="C8123" s="8" t="s">
        <v>58</v>
      </c>
      <c r="D8123" s="8" t="s">
        <v>34</v>
      </c>
      <c r="E8123" s="8" t="s">
        <v>54</v>
      </c>
      <c r="F8123" s="8">
        <v>21578.53</v>
      </c>
      <c r="G8123" s="8">
        <v>91086.74</v>
      </c>
      <c r="H8123" s="8">
        <v>334085.65000000002</v>
      </c>
      <c r="I8123" s="8">
        <v>14.61</v>
      </c>
      <c r="J8123" s="8">
        <v>321</v>
      </c>
      <c r="K8123" s="8" t="str">
        <v>low</v>
      </c>
      <c r="L8123" s="8" t="s">
        <v>45</v>
      </c>
      <c r="M8123" s="8" t="s">
        <v>20</v>
      </c>
      <c r="N8123" s="8" t="s">
        <v>238</v>
      </c>
      <c r="O8123" s="8">
        <v>2023</v>
      </c>
      <c r="P8123" s="8">
        <v>1443.87</v>
      </c>
      <c r="Q8123" s="8">
        <v>924.4</v>
      </c>
    </row>
    <row r="8124" spans="1:17" x14ac:dyDescent="0.35">
      <c r="A8124" s="8">
        <v>8123</v>
      </c>
      <c r="B8124" s="8" t="s">
        <v>85</v>
      </c>
      <c r="C8124" s="8" t="s">
        <v>23</v>
      </c>
      <c r="D8124" s="8" t="s">
        <v>24</v>
      </c>
      <c r="E8124" s="8" t="s">
        <v>29</v>
      </c>
      <c r="F8124" s="8">
        <v>43103.09</v>
      </c>
      <c r="G8124" s="8">
        <v>265593.15000000002</v>
      </c>
      <c r="H8124" s="8">
        <v>60967.11</v>
      </c>
      <c r="I8124" s="8">
        <v>10.09</v>
      </c>
      <c r="J8124" s="8">
        <v>812</v>
      </c>
      <c r="K8124" s="8" t="str">
        <v>High</v>
      </c>
      <c r="L8124" s="8" t="s">
        <v>19</v>
      </c>
      <c r="M8124" s="8" t="s">
        <v>20</v>
      </c>
      <c r="N8124" s="8" t="s">
        <v>185</v>
      </c>
      <c r="O8124" s="8">
        <v>2023</v>
      </c>
      <c r="P8124" s="8">
        <v>4777.4799999999996</v>
      </c>
      <c r="Q8124" s="8">
        <v>2458.2399999999998</v>
      </c>
    </row>
    <row r="8125" spans="1:17" x14ac:dyDescent="0.35">
      <c r="A8125" s="8">
        <v>8124</v>
      </c>
      <c r="B8125" s="8" t="s">
        <v>50</v>
      </c>
      <c r="C8125" s="8" t="s">
        <v>33</v>
      </c>
      <c r="D8125" s="8" t="s">
        <v>24</v>
      </c>
      <c r="E8125" s="8" t="s">
        <v>18</v>
      </c>
      <c r="F8125" s="8">
        <v>76361.960000000006</v>
      </c>
      <c r="G8125" s="8">
        <v>78992.63</v>
      </c>
      <c r="H8125" s="8">
        <v>223736.04</v>
      </c>
      <c r="I8125" s="8">
        <v>10.54</v>
      </c>
      <c r="J8125" s="8">
        <v>510</v>
      </c>
      <c r="K8125" s="8" t="str">
        <v>low</v>
      </c>
      <c r="L8125" s="8" t="s">
        <v>39</v>
      </c>
      <c r="M8125" s="8" t="s">
        <v>26</v>
      </c>
      <c r="N8125" s="8" t="s">
        <v>336</v>
      </c>
      <c r="O8125" s="8">
        <v>2023</v>
      </c>
      <c r="P8125" s="8">
        <v>9307.0300000000007</v>
      </c>
      <c r="Q8125" s="8">
        <v>5636.83</v>
      </c>
    </row>
    <row r="8126" spans="1:17" x14ac:dyDescent="0.35">
      <c r="A8126" s="8">
        <v>8125</v>
      </c>
      <c r="B8126" s="8" t="s">
        <v>85</v>
      </c>
      <c r="C8126" s="8" t="s">
        <v>58</v>
      </c>
      <c r="D8126" s="8" t="s">
        <v>17</v>
      </c>
      <c r="E8126" s="8" t="s">
        <v>18</v>
      </c>
      <c r="F8126" s="8">
        <v>64471.19</v>
      </c>
      <c r="G8126" s="8">
        <v>364239.86</v>
      </c>
      <c r="H8126" s="8">
        <v>213635.54</v>
      </c>
      <c r="I8126" s="8">
        <v>7.29</v>
      </c>
      <c r="J8126" s="8">
        <v>700</v>
      </c>
      <c r="K8126" s="8" t="str">
        <v>Medium</v>
      </c>
      <c r="L8126" s="8" t="s">
        <v>45</v>
      </c>
      <c r="M8126" s="8" t="s">
        <v>20</v>
      </c>
      <c r="N8126" s="8" t="s">
        <v>102</v>
      </c>
      <c r="O8126" s="8">
        <v>2023</v>
      </c>
      <c r="P8126" s="8">
        <v>6776.45</v>
      </c>
      <c r="Q8126" s="8">
        <v>5441.04</v>
      </c>
    </row>
    <row r="8127" spans="1:17" x14ac:dyDescent="0.35">
      <c r="A8127" s="8">
        <v>8126</v>
      </c>
      <c r="B8127" s="8" t="s">
        <v>48</v>
      </c>
      <c r="C8127" s="8" t="s">
        <v>58</v>
      </c>
      <c r="D8127" s="8" t="s">
        <v>34</v>
      </c>
      <c r="E8127" s="8" t="s">
        <v>18</v>
      </c>
      <c r="F8127" s="8">
        <v>67185.14</v>
      </c>
      <c r="G8127" s="8">
        <v>251703.17</v>
      </c>
      <c r="H8127" s="8">
        <v>22872.84</v>
      </c>
      <c r="I8127" s="8">
        <v>14.16</v>
      </c>
      <c r="J8127" s="8">
        <v>302</v>
      </c>
      <c r="K8127" s="8" t="str">
        <v>low</v>
      </c>
      <c r="L8127" s="8" t="s">
        <v>25</v>
      </c>
      <c r="M8127" s="8" t="s">
        <v>75</v>
      </c>
      <c r="N8127" s="8" t="s">
        <v>114</v>
      </c>
      <c r="O8127" s="8">
        <v>2023</v>
      </c>
      <c r="P8127" s="8">
        <v>9742.39</v>
      </c>
      <c r="Q8127" s="8">
        <v>7510.74</v>
      </c>
    </row>
    <row r="8128" spans="1:17" x14ac:dyDescent="0.35">
      <c r="A8128" s="8">
        <v>8127</v>
      </c>
      <c r="B8128" s="8" t="s">
        <v>22</v>
      </c>
      <c r="C8128" s="8" t="s">
        <v>33</v>
      </c>
      <c r="D8128" s="8" t="s">
        <v>17</v>
      </c>
      <c r="E8128" s="8" t="s">
        <v>63</v>
      </c>
      <c r="F8128" s="8">
        <v>47199.18</v>
      </c>
      <c r="G8128" s="8">
        <v>65455.360000000001</v>
      </c>
      <c r="H8128" s="8">
        <v>209165.97</v>
      </c>
      <c r="I8128" s="8">
        <v>8.0399999999999991</v>
      </c>
      <c r="J8128" s="8">
        <v>755</v>
      </c>
      <c r="K8128" s="8" t="str">
        <v>High</v>
      </c>
      <c r="L8128" s="8" t="s">
        <v>19</v>
      </c>
      <c r="M8128" s="8" t="s">
        <v>75</v>
      </c>
      <c r="N8128" s="8" t="s">
        <v>61</v>
      </c>
      <c r="O8128" s="8">
        <v>2023</v>
      </c>
      <c r="P8128" s="8">
        <v>5032.21</v>
      </c>
      <c r="Q8128" s="8">
        <v>4100.24</v>
      </c>
    </row>
    <row r="8129" spans="1:17" x14ac:dyDescent="0.35">
      <c r="A8129" s="8">
        <v>8128</v>
      </c>
      <c r="B8129" s="8" t="s">
        <v>48</v>
      </c>
      <c r="C8129" s="8" t="s">
        <v>58</v>
      </c>
      <c r="D8129" s="8" t="s">
        <v>28</v>
      </c>
      <c r="E8129" s="8" t="s">
        <v>38</v>
      </c>
      <c r="F8129" s="8">
        <v>17162.599999999999</v>
      </c>
      <c r="G8129" s="8">
        <v>61733.48</v>
      </c>
      <c r="H8129" s="8">
        <v>420937.25</v>
      </c>
      <c r="I8129" s="8">
        <v>13.59</v>
      </c>
      <c r="J8129" s="8">
        <v>771</v>
      </c>
      <c r="K8129" s="8" t="str">
        <v>High</v>
      </c>
      <c r="L8129" s="8" t="s">
        <v>39</v>
      </c>
      <c r="M8129" s="8" t="s">
        <v>46</v>
      </c>
      <c r="N8129" s="8" t="s">
        <v>176</v>
      </c>
      <c r="O8129" s="8">
        <v>2023</v>
      </c>
      <c r="P8129" s="8">
        <v>2392.6999999999998</v>
      </c>
      <c r="Q8129" s="8">
        <v>1299.05</v>
      </c>
    </row>
    <row r="8130" spans="1:17" x14ac:dyDescent="0.35">
      <c r="A8130" s="8">
        <v>8129</v>
      </c>
      <c r="B8130" s="8" t="s">
        <v>32</v>
      </c>
      <c r="C8130" s="8" t="s">
        <v>16</v>
      </c>
      <c r="D8130" s="8" t="s">
        <v>34</v>
      </c>
      <c r="E8130" s="8" t="s">
        <v>38</v>
      </c>
      <c r="F8130" s="8">
        <v>96769.24</v>
      </c>
      <c r="G8130" s="8">
        <v>322535.99</v>
      </c>
      <c r="H8130" s="8">
        <v>466512.81</v>
      </c>
      <c r="I8130" s="8">
        <v>15.89</v>
      </c>
      <c r="J8130" s="8">
        <v>850</v>
      </c>
      <c r="K8130" s="8" t="str">
        <v>High</v>
      </c>
      <c r="L8130" s="8" t="s">
        <v>39</v>
      </c>
      <c r="M8130" s="8" t="s">
        <v>46</v>
      </c>
      <c r="N8130" s="8" t="s">
        <v>206</v>
      </c>
      <c r="O8130" s="8">
        <v>2023</v>
      </c>
      <c r="P8130" s="8">
        <v>9890.5300000000007</v>
      </c>
      <c r="Q8130" s="8">
        <v>5074.3900000000003</v>
      </c>
    </row>
    <row r="8131" spans="1:17" x14ac:dyDescent="0.35">
      <c r="A8131" s="8">
        <v>8130</v>
      </c>
      <c r="B8131" s="8" t="s">
        <v>48</v>
      </c>
      <c r="C8131" s="8" t="s">
        <v>37</v>
      </c>
      <c r="D8131" s="8" t="s">
        <v>17</v>
      </c>
      <c r="E8131" s="8" t="s">
        <v>54</v>
      </c>
      <c r="F8131" s="8">
        <v>59070.06</v>
      </c>
      <c r="G8131" s="8">
        <v>490651.56</v>
      </c>
      <c r="H8131" s="8">
        <v>134863.22</v>
      </c>
      <c r="I8131" s="8">
        <v>6.43</v>
      </c>
      <c r="J8131" s="8">
        <v>718</v>
      </c>
      <c r="K8131" s="8" t="str">
        <v>Medium</v>
      </c>
      <c r="L8131" s="8" t="s">
        <v>45</v>
      </c>
      <c r="M8131" s="8" t="s">
        <v>26</v>
      </c>
      <c r="N8131" s="8" t="s">
        <v>378</v>
      </c>
      <c r="O8131" s="8">
        <v>2023</v>
      </c>
      <c r="P8131" s="8">
        <v>8176.6</v>
      </c>
      <c r="Q8131" s="8">
        <v>6678.34</v>
      </c>
    </row>
    <row r="8132" spans="1:17" x14ac:dyDescent="0.35">
      <c r="A8132" s="8">
        <v>8131</v>
      </c>
      <c r="B8132" s="8" t="s">
        <v>52</v>
      </c>
      <c r="C8132" s="8" t="s">
        <v>58</v>
      </c>
      <c r="D8132" s="8" t="s">
        <v>17</v>
      </c>
      <c r="E8132" s="8" t="s">
        <v>18</v>
      </c>
      <c r="F8132" s="8">
        <v>18011.5</v>
      </c>
      <c r="G8132" s="8">
        <v>64879.83</v>
      </c>
      <c r="H8132" s="8">
        <v>89127.56</v>
      </c>
      <c r="I8132" s="8">
        <v>17.73</v>
      </c>
      <c r="J8132" s="8">
        <v>440</v>
      </c>
      <c r="K8132" s="8" t="str">
        <v>low</v>
      </c>
      <c r="L8132" s="8" t="s">
        <v>39</v>
      </c>
      <c r="M8132" s="8" t="s">
        <v>30</v>
      </c>
      <c r="N8132" s="8" t="s">
        <v>231</v>
      </c>
      <c r="O8132" s="8">
        <v>2023</v>
      </c>
      <c r="P8132" s="8">
        <v>2189.9299999999998</v>
      </c>
      <c r="Q8132" s="8">
        <v>1111.1400000000001</v>
      </c>
    </row>
    <row r="8133" spans="1:17" x14ac:dyDescent="0.35">
      <c r="A8133" s="8">
        <v>8132</v>
      </c>
      <c r="B8133" s="8" t="s">
        <v>32</v>
      </c>
      <c r="C8133" s="8" t="s">
        <v>33</v>
      </c>
      <c r="D8133" s="8" t="s">
        <v>17</v>
      </c>
      <c r="E8133" s="8" t="s">
        <v>63</v>
      </c>
      <c r="F8133" s="8">
        <v>2440.5700000000002</v>
      </c>
      <c r="G8133" s="8">
        <v>33916.42</v>
      </c>
      <c r="H8133" s="8">
        <v>343832.7</v>
      </c>
      <c r="I8133" s="8">
        <v>8.7200000000000006</v>
      </c>
      <c r="J8133" s="8">
        <v>759</v>
      </c>
      <c r="K8133" s="8" t="str">
        <v>High</v>
      </c>
      <c r="L8133" s="8" t="s">
        <v>35</v>
      </c>
      <c r="M8133" s="8" t="s">
        <v>46</v>
      </c>
      <c r="N8133" s="8" t="s">
        <v>378</v>
      </c>
      <c r="O8133" s="8">
        <v>2023</v>
      </c>
      <c r="P8133" s="8">
        <v>241.1</v>
      </c>
      <c r="Q8133" s="8">
        <v>215.55</v>
      </c>
    </row>
    <row r="8134" spans="1:17" x14ac:dyDescent="0.35">
      <c r="A8134" s="8">
        <v>8133</v>
      </c>
      <c r="B8134" s="8" t="s">
        <v>32</v>
      </c>
      <c r="C8134" s="8" t="s">
        <v>58</v>
      </c>
      <c r="D8134" s="8" t="s">
        <v>28</v>
      </c>
      <c r="E8134" s="8" t="s">
        <v>29</v>
      </c>
      <c r="F8134" s="8">
        <v>62416.42</v>
      </c>
      <c r="G8134" s="8">
        <v>275724.45</v>
      </c>
      <c r="H8134" s="8">
        <v>31266.23</v>
      </c>
      <c r="I8134" s="8">
        <v>10.55</v>
      </c>
      <c r="J8134" s="8">
        <v>404</v>
      </c>
      <c r="K8134" s="8" t="str">
        <v>low</v>
      </c>
      <c r="L8134" s="8" t="s">
        <v>19</v>
      </c>
      <c r="M8134" s="8" t="s">
        <v>30</v>
      </c>
      <c r="N8134" s="8" t="s">
        <v>267</v>
      </c>
      <c r="O8134" s="8">
        <v>2023</v>
      </c>
      <c r="P8134" s="8">
        <v>8435.4599999999991</v>
      </c>
      <c r="Q8134" s="8">
        <v>5622.57</v>
      </c>
    </row>
    <row r="8135" spans="1:17" x14ac:dyDescent="0.35">
      <c r="A8135" s="8">
        <v>8134</v>
      </c>
      <c r="B8135" s="8" t="s">
        <v>48</v>
      </c>
      <c r="C8135" s="8" t="s">
        <v>58</v>
      </c>
      <c r="D8135" s="8" t="s">
        <v>28</v>
      </c>
      <c r="E8135" s="8" t="s">
        <v>18</v>
      </c>
      <c r="F8135" s="8">
        <v>17666.830000000002</v>
      </c>
      <c r="G8135" s="8">
        <v>456605.97</v>
      </c>
      <c r="H8135" s="8">
        <v>81639.199999999997</v>
      </c>
      <c r="I8135" s="8">
        <v>12.58</v>
      </c>
      <c r="J8135" s="8">
        <v>382</v>
      </c>
      <c r="K8135" s="8" t="str">
        <v>low</v>
      </c>
      <c r="L8135" s="8" t="s">
        <v>35</v>
      </c>
      <c r="M8135" s="8" t="s">
        <v>26</v>
      </c>
      <c r="N8135" s="8" t="s">
        <v>349</v>
      </c>
      <c r="O8135" s="8">
        <v>2023</v>
      </c>
      <c r="P8135" s="8">
        <v>1725.95</v>
      </c>
      <c r="Q8135" s="8">
        <v>1011.14</v>
      </c>
    </row>
    <row r="8136" spans="1:17" x14ac:dyDescent="0.35">
      <c r="A8136" s="8">
        <v>8135</v>
      </c>
      <c r="B8136" s="8" t="s">
        <v>85</v>
      </c>
      <c r="C8136" s="8" t="s">
        <v>58</v>
      </c>
      <c r="D8136" s="8" t="s">
        <v>28</v>
      </c>
      <c r="E8136" s="8" t="s">
        <v>29</v>
      </c>
      <c r="F8136" s="8">
        <v>38708.85</v>
      </c>
      <c r="G8136" s="8">
        <v>293657.21999999997</v>
      </c>
      <c r="H8136" s="8">
        <v>80861.740000000005</v>
      </c>
      <c r="I8136" s="8">
        <v>5.81</v>
      </c>
      <c r="J8136" s="8">
        <v>544</v>
      </c>
      <c r="K8136" s="8" t="str">
        <v>low</v>
      </c>
      <c r="L8136" s="8" t="s">
        <v>19</v>
      </c>
      <c r="M8136" s="8" t="s">
        <v>75</v>
      </c>
      <c r="N8136" s="8" t="s">
        <v>348</v>
      </c>
      <c r="O8136" s="8">
        <v>2023</v>
      </c>
      <c r="P8136" s="8">
        <v>4661.13</v>
      </c>
      <c r="Q8136" s="8">
        <v>3985.81</v>
      </c>
    </row>
    <row r="8137" spans="1:17" x14ac:dyDescent="0.35">
      <c r="A8137" s="8">
        <v>8136</v>
      </c>
      <c r="B8137" s="8" t="s">
        <v>48</v>
      </c>
      <c r="C8137" s="8" t="s">
        <v>37</v>
      </c>
      <c r="D8137" s="8" t="s">
        <v>34</v>
      </c>
      <c r="E8137" s="8" t="s">
        <v>38</v>
      </c>
      <c r="F8137" s="8">
        <v>31947.74</v>
      </c>
      <c r="G8137" s="8">
        <v>209928.08</v>
      </c>
      <c r="H8137" s="8">
        <v>31317.97</v>
      </c>
      <c r="I8137" s="8">
        <v>9.69</v>
      </c>
      <c r="J8137" s="8">
        <v>348</v>
      </c>
      <c r="K8137" s="8" t="str">
        <v>low</v>
      </c>
      <c r="L8137" s="8" t="s">
        <v>45</v>
      </c>
      <c r="M8137" s="8" t="s">
        <v>30</v>
      </c>
      <c r="N8137" s="8" t="s">
        <v>377</v>
      </c>
      <c r="O8137" s="8">
        <v>2023</v>
      </c>
      <c r="P8137" s="8">
        <v>4617</v>
      </c>
      <c r="Q8137" s="8">
        <v>2580.2199999999998</v>
      </c>
    </row>
    <row r="8138" spans="1:17" x14ac:dyDescent="0.35">
      <c r="A8138" s="8">
        <v>8137</v>
      </c>
      <c r="B8138" s="8" t="s">
        <v>15</v>
      </c>
      <c r="C8138" s="8" t="s">
        <v>58</v>
      </c>
      <c r="D8138" s="8" t="s">
        <v>34</v>
      </c>
      <c r="E8138" s="8" t="s">
        <v>38</v>
      </c>
      <c r="F8138" s="8">
        <v>7133.39</v>
      </c>
      <c r="G8138" s="8">
        <v>217479.9</v>
      </c>
      <c r="H8138" s="8">
        <v>100989.86</v>
      </c>
      <c r="I8138" s="8">
        <v>15.01</v>
      </c>
      <c r="J8138" s="8">
        <v>354</v>
      </c>
      <c r="K8138" s="8" t="str">
        <v>low</v>
      </c>
      <c r="L8138" s="8" t="s">
        <v>45</v>
      </c>
      <c r="M8138" s="8" t="s">
        <v>46</v>
      </c>
      <c r="N8138" s="8" t="s">
        <v>191</v>
      </c>
      <c r="O8138" s="8">
        <v>2023</v>
      </c>
      <c r="P8138" s="8">
        <v>607.14</v>
      </c>
      <c r="Q8138" s="8">
        <v>492.6</v>
      </c>
    </row>
    <row r="8139" spans="1:17" x14ac:dyDescent="0.35">
      <c r="A8139" s="8">
        <v>8138</v>
      </c>
      <c r="B8139" s="8" t="s">
        <v>22</v>
      </c>
      <c r="C8139" s="8" t="s">
        <v>16</v>
      </c>
      <c r="D8139" s="8" t="s">
        <v>28</v>
      </c>
      <c r="E8139" s="8" t="s">
        <v>18</v>
      </c>
      <c r="F8139" s="8">
        <v>16575.93</v>
      </c>
      <c r="G8139" s="8">
        <v>304792.74</v>
      </c>
      <c r="H8139" s="8">
        <v>238696.3</v>
      </c>
      <c r="I8139" s="8">
        <v>10</v>
      </c>
      <c r="J8139" s="8">
        <v>830</v>
      </c>
      <c r="K8139" s="8" t="str">
        <v>High</v>
      </c>
      <c r="L8139" s="8" t="s">
        <v>39</v>
      </c>
      <c r="M8139" s="8" t="s">
        <v>75</v>
      </c>
      <c r="N8139" s="8" t="s">
        <v>279</v>
      </c>
      <c r="O8139" s="8">
        <v>2023</v>
      </c>
      <c r="P8139" s="8">
        <v>918.65</v>
      </c>
      <c r="Q8139" s="8">
        <v>668.54</v>
      </c>
    </row>
    <row r="8140" spans="1:17" x14ac:dyDescent="0.35">
      <c r="A8140" s="8">
        <v>8139</v>
      </c>
      <c r="B8140" s="8" t="s">
        <v>85</v>
      </c>
      <c r="C8140" s="8" t="s">
        <v>33</v>
      </c>
      <c r="D8140" s="8" t="s">
        <v>28</v>
      </c>
      <c r="E8140" s="8" t="s">
        <v>29</v>
      </c>
      <c r="F8140" s="8">
        <v>38059.089999999997</v>
      </c>
      <c r="G8140" s="8">
        <v>483746.12</v>
      </c>
      <c r="H8140" s="8">
        <v>493724.21</v>
      </c>
      <c r="I8140" s="8">
        <v>16.96</v>
      </c>
      <c r="J8140" s="8">
        <v>713</v>
      </c>
      <c r="K8140" s="8" t="str">
        <v>Medium</v>
      </c>
      <c r="L8140" s="8" t="s">
        <v>19</v>
      </c>
      <c r="M8140" s="8" t="s">
        <v>46</v>
      </c>
      <c r="N8140" s="8" t="s">
        <v>323</v>
      </c>
      <c r="O8140" s="8">
        <v>2023</v>
      </c>
      <c r="P8140" s="8">
        <v>2204.7600000000002</v>
      </c>
      <c r="Q8140" s="8">
        <v>1497.62</v>
      </c>
    </row>
    <row r="8141" spans="1:17" x14ac:dyDescent="0.35">
      <c r="A8141" s="8">
        <v>8140</v>
      </c>
      <c r="B8141" s="8" t="s">
        <v>15</v>
      </c>
      <c r="C8141" s="8" t="s">
        <v>37</v>
      </c>
      <c r="D8141" s="8" t="s">
        <v>34</v>
      </c>
      <c r="E8141" s="8" t="s">
        <v>29</v>
      </c>
      <c r="F8141" s="8">
        <v>70141.02</v>
      </c>
      <c r="G8141" s="8">
        <v>334168.03999999998</v>
      </c>
      <c r="H8141" s="8">
        <v>238086.9</v>
      </c>
      <c r="I8141" s="8">
        <v>15.5</v>
      </c>
      <c r="J8141" s="8">
        <v>704</v>
      </c>
      <c r="K8141" s="8" t="str">
        <v>Medium</v>
      </c>
      <c r="L8141" s="8" t="s">
        <v>35</v>
      </c>
      <c r="M8141" s="8" t="s">
        <v>20</v>
      </c>
      <c r="N8141" s="8" t="s">
        <v>83</v>
      </c>
      <c r="O8141" s="8">
        <v>2023</v>
      </c>
      <c r="P8141" s="8">
        <v>9845.2000000000007</v>
      </c>
      <c r="Q8141" s="8">
        <v>6388.82</v>
      </c>
    </row>
    <row r="8142" spans="1:17" x14ac:dyDescent="0.35">
      <c r="A8142" s="8">
        <v>8141</v>
      </c>
      <c r="B8142" s="8" t="s">
        <v>22</v>
      </c>
      <c r="C8142" s="8" t="s">
        <v>58</v>
      </c>
      <c r="D8142" s="8" t="s">
        <v>17</v>
      </c>
      <c r="E8142" s="8" t="s">
        <v>63</v>
      </c>
      <c r="F8142" s="8">
        <v>51198.91</v>
      </c>
      <c r="G8142" s="8">
        <v>353184.61</v>
      </c>
      <c r="H8142" s="8">
        <v>313030.23</v>
      </c>
      <c r="I8142" s="8">
        <v>8.1999999999999993</v>
      </c>
      <c r="J8142" s="8">
        <v>820</v>
      </c>
      <c r="K8142" s="8" t="str">
        <v>High</v>
      </c>
      <c r="L8142" s="8" t="s">
        <v>19</v>
      </c>
      <c r="M8142" s="8" t="s">
        <v>46</v>
      </c>
      <c r="N8142" s="8" t="s">
        <v>136</v>
      </c>
      <c r="O8142" s="8">
        <v>2023</v>
      </c>
      <c r="P8142" s="8">
        <v>4887.5</v>
      </c>
      <c r="Q8142" s="8">
        <v>2605.7199999999998</v>
      </c>
    </row>
    <row r="8143" spans="1:17" x14ac:dyDescent="0.35">
      <c r="A8143" s="8">
        <v>8142</v>
      </c>
      <c r="B8143" s="8" t="s">
        <v>50</v>
      </c>
      <c r="C8143" s="8" t="s">
        <v>16</v>
      </c>
      <c r="D8143" s="8" t="s">
        <v>17</v>
      </c>
      <c r="E8143" s="8" t="s">
        <v>29</v>
      </c>
      <c r="F8143" s="8">
        <v>3789.17</v>
      </c>
      <c r="G8143" s="8">
        <v>13828.81</v>
      </c>
      <c r="H8143" s="8">
        <v>25143.84</v>
      </c>
      <c r="I8143" s="8">
        <v>13.54</v>
      </c>
      <c r="J8143" s="8">
        <v>623</v>
      </c>
      <c r="K8143" s="8" t="str">
        <v>Medium</v>
      </c>
      <c r="L8143" s="8" t="s">
        <v>45</v>
      </c>
      <c r="M8143" s="8" t="s">
        <v>46</v>
      </c>
      <c r="N8143" s="8" t="s">
        <v>73</v>
      </c>
      <c r="O8143" s="8">
        <v>2023</v>
      </c>
      <c r="P8143" s="8">
        <v>216.96</v>
      </c>
      <c r="Q8143" s="8">
        <v>161.91999999999999</v>
      </c>
    </row>
    <row r="8144" spans="1:17" x14ac:dyDescent="0.35">
      <c r="A8144" s="8">
        <v>8143</v>
      </c>
      <c r="B8144" s="8" t="s">
        <v>52</v>
      </c>
      <c r="C8144" s="8" t="s">
        <v>16</v>
      </c>
      <c r="D8144" s="8" t="s">
        <v>56</v>
      </c>
      <c r="E8144" s="8" t="s">
        <v>63</v>
      </c>
      <c r="F8144" s="8">
        <v>55317.13</v>
      </c>
      <c r="G8144" s="8">
        <v>429879.54</v>
      </c>
      <c r="H8144" s="8">
        <v>326354.71999999997</v>
      </c>
      <c r="I8144" s="8">
        <v>8.43</v>
      </c>
      <c r="J8144" s="8">
        <v>499</v>
      </c>
      <c r="K8144" s="8" t="str">
        <v>low</v>
      </c>
      <c r="L8144" s="8" t="s">
        <v>25</v>
      </c>
      <c r="M8144" s="8" t="s">
        <v>20</v>
      </c>
      <c r="N8144" s="8" t="s">
        <v>281</v>
      </c>
      <c r="O8144" s="8">
        <v>2023</v>
      </c>
      <c r="P8144" s="8">
        <v>7602.89</v>
      </c>
      <c r="Q8144" s="8">
        <v>5255.19</v>
      </c>
    </row>
    <row r="8145" spans="1:17" x14ac:dyDescent="0.35">
      <c r="A8145" s="8">
        <v>8144</v>
      </c>
      <c r="B8145" s="8" t="s">
        <v>79</v>
      </c>
      <c r="C8145" s="8" t="s">
        <v>16</v>
      </c>
      <c r="D8145" s="8" t="s">
        <v>17</v>
      </c>
      <c r="E8145" s="8" t="s">
        <v>29</v>
      </c>
      <c r="F8145" s="8">
        <v>4624.08</v>
      </c>
      <c r="G8145" s="8">
        <v>475415.83</v>
      </c>
      <c r="H8145" s="8">
        <v>415704.59</v>
      </c>
      <c r="I8145" s="8">
        <v>14.08</v>
      </c>
      <c r="J8145" s="8">
        <v>526</v>
      </c>
      <c r="K8145" s="8" t="str">
        <v>low</v>
      </c>
      <c r="L8145" s="8" t="s">
        <v>19</v>
      </c>
      <c r="M8145" s="8" t="s">
        <v>75</v>
      </c>
      <c r="N8145" s="8" t="s">
        <v>397</v>
      </c>
      <c r="O8145" s="8">
        <v>2023</v>
      </c>
      <c r="P8145" s="8">
        <v>381.63</v>
      </c>
      <c r="Q8145" s="8">
        <v>204.15</v>
      </c>
    </row>
    <row r="8146" spans="1:17" x14ac:dyDescent="0.35">
      <c r="A8146" s="8">
        <v>8145</v>
      </c>
      <c r="B8146" s="8" t="s">
        <v>15</v>
      </c>
      <c r="C8146" s="8" t="s">
        <v>16</v>
      </c>
      <c r="D8146" s="8" t="s">
        <v>17</v>
      </c>
      <c r="E8146" s="8" t="s">
        <v>63</v>
      </c>
      <c r="F8146" s="8">
        <v>45866.43</v>
      </c>
      <c r="G8146" s="8">
        <v>400930.61</v>
      </c>
      <c r="H8146" s="8">
        <v>133073.51999999999</v>
      </c>
      <c r="I8146" s="8">
        <v>13.35</v>
      </c>
      <c r="J8146" s="8">
        <v>790</v>
      </c>
      <c r="K8146" s="8" t="str">
        <v>High</v>
      </c>
      <c r="L8146" s="8" t="s">
        <v>45</v>
      </c>
      <c r="M8146" s="8" t="s">
        <v>30</v>
      </c>
      <c r="N8146" s="8" t="s">
        <v>318</v>
      </c>
      <c r="O8146" s="8">
        <v>2023</v>
      </c>
      <c r="P8146" s="8">
        <v>4162.68</v>
      </c>
      <c r="Q8146" s="8">
        <v>3421.22</v>
      </c>
    </row>
    <row r="8147" spans="1:17" x14ac:dyDescent="0.35">
      <c r="A8147" s="8">
        <v>8146</v>
      </c>
      <c r="B8147" s="8" t="s">
        <v>43</v>
      </c>
      <c r="C8147" s="8" t="s">
        <v>58</v>
      </c>
      <c r="D8147" s="8" t="s">
        <v>24</v>
      </c>
      <c r="E8147" s="8" t="s">
        <v>54</v>
      </c>
      <c r="F8147" s="8">
        <v>5079.3900000000003</v>
      </c>
      <c r="G8147" s="8">
        <v>425209.39</v>
      </c>
      <c r="H8147" s="8">
        <v>379356.14</v>
      </c>
      <c r="I8147" s="8">
        <v>8.15</v>
      </c>
      <c r="J8147" s="8">
        <v>459</v>
      </c>
      <c r="K8147" s="8" t="str">
        <v>low</v>
      </c>
      <c r="L8147" s="8" t="s">
        <v>45</v>
      </c>
      <c r="M8147" s="8" t="s">
        <v>30</v>
      </c>
      <c r="N8147" s="8" t="s">
        <v>206</v>
      </c>
      <c r="O8147" s="8">
        <v>2023</v>
      </c>
      <c r="P8147" s="8">
        <v>593.29999999999995</v>
      </c>
      <c r="Q8147" s="8">
        <v>506.19</v>
      </c>
    </row>
    <row r="8148" spans="1:17" x14ac:dyDescent="0.35">
      <c r="A8148" s="8">
        <v>8147</v>
      </c>
      <c r="B8148" s="8" t="s">
        <v>22</v>
      </c>
      <c r="C8148" s="8" t="s">
        <v>16</v>
      </c>
      <c r="D8148" s="8" t="s">
        <v>34</v>
      </c>
      <c r="E8148" s="8" t="s">
        <v>54</v>
      </c>
      <c r="F8148" s="8">
        <v>36647.42</v>
      </c>
      <c r="G8148" s="8">
        <v>364824.28</v>
      </c>
      <c r="H8148" s="8">
        <v>288429.57</v>
      </c>
      <c r="I8148" s="8">
        <v>8.91</v>
      </c>
      <c r="J8148" s="8">
        <v>647</v>
      </c>
      <c r="K8148" s="8" t="str">
        <v>Medium</v>
      </c>
      <c r="L8148" s="8" t="s">
        <v>19</v>
      </c>
      <c r="M8148" s="8" t="s">
        <v>20</v>
      </c>
      <c r="N8148" s="8" t="s">
        <v>62</v>
      </c>
      <c r="O8148" s="8">
        <v>2023</v>
      </c>
      <c r="P8148" s="8">
        <v>1917.43</v>
      </c>
      <c r="Q8148" s="8">
        <v>1421.9</v>
      </c>
    </row>
    <row r="8149" spans="1:17" x14ac:dyDescent="0.35">
      <c r="A8149" s="8">
        <v>8148</v>
      </c>
      <c r="B8149" s="8" t="s">
        <v>52</v>
      </c>
      <c r="C8149" s="8" t="s">
        <v>33</v>
      </c>
      <c r="D8149" s="8" t="s">
        <v>34</v>
      </c>
      <c r="E8149" s="8" t="s">
        <v>54</v>
      </c>
      <c r="F8149" s="8">
        <v>17422.09</v>
      </c>
      <c r="G8149" s="8">
        <v>124131.11</v>
      </c>
      <c r="H8149" s="8">
        <v>130795.11</v>
      </c>
      <c r="I8149" s="8">
        <v>16.05</v>
      </c>
      <c r="J8149" s="8">
        <v>464</v>
      </c>
      <c r="K8149" s="8" t="str">
        <v>low</v>
      </c>
      <c r="L8149" s="8" t="s">
        <v>39</v>
      </c>
      <c r="M8149" s="8" t="s">
        <v>75</v>
      </c>
      <c r="N8149" s="8" t="s">
        <v>155</v>
      </c>
      <c r="O8149" s="8">
        <v>2023</v>
      </c>
      <c r="P8149" s="8">
        <v>1445.39</v>
      </c>
      <c r="Q8149" s="8">
        <v>1277.5</v>
      </c>
    </row>
    <row r="8150" spans="1:17" x14ac:dyDescent="0.35">
      <c r="A8150" s="8">
        <v>8149</v>
      </c>
      <c r="B8150" s="8" t="s">
        <v>15</v>
      </c>
      <c r="C8150" s="8" t="s">
        <v>37</v>
      </c>
      <c r="D8150" s="8" t="s">
        <v>28</v>
      </c>
      <c r="E8150" s="8" t="s">
        <v>54</v>
      </c>
      <c r="F8150" s="8">
        <v>7487.21</v>
      </c>
      <c r="G8150" s="8">
        <v>297884.75</v>
      </c>
      <c r="H8150" s="8">
        <v>150810.79</v>
      </c>
      <c r="I8150" s="8">
        <v>5.92</v>
      </c>
      <c r="J8150" s="8">
        <v>589</v>
      </c>
      <c r="K8150" s="8" t="str">
        <v>low</v>
      </c>
      <c r="L8150" s="8" t="s">
        <v>39</v>
      </c>
      <c r="M8150" s="8" t="s">
        <v>26</v>
      </c>
      <c r="N8150" s="8" t="s">
        <v>247</v>
      </c>
      <c r="O8150" s="8">
        <v>2023</v>
      </c>
      <c r="P8150" s="8">
        <v>1014.86</v>
      </c>
      <c r="Q8150" s="8">
        <v>508.09</v>
      </c>
    </row>
    <row r="8151" spans="1:17" x14ac:dyDescent="0.35">
      <c r="A8151" s="8">
        <v>8150</v>
      </c>
      <c r="B8151" s="8" t="s">
        <v>15</v>
      </c>
      <c r="C8151" s="8" t="s">
        <v>37</v>
      </c>
      <c r="D8151" s="8" t="s">
        <v>28</v>
      </c>
      <c r="E8151" s="8" t="s">
        <v>29</v>
      </c>
      <c r="F8151" s="8">
        <v>81631.37</v>
      </c>
      <c r="G8151" s="8">
        <v>349672.23</v>
      </c>
      <c r="H8151" s="8">
        <v>390917.86</v>
      </c>
      <c r="I8151" s="8">
        <v>5.08</v>
      </c>
      <c r="J8151" s="8">
        <v>508</v>
      </c>
      <c r="K8151" s="8" t="str">
        <v>low</v>
      </c>
      <c r="L8151" s="8" t="s">
        <v>25</v>
      </c>
      <c r="M8151" s="8" t="s">
        <v>30</v>
      </c>
      <c r="N8151" s="8" t="s">
        <v>101</v>
      </c>
      <c r="O8151" s="8">
        <v>2023</v>
      </c>
      <c r="P8151" s="8">
        <v>11441.26</v>
      </c>
      <c r="Q8151" s="8">
        <v>7208.01</v>
      </c>
    </row>
    <row r="8152" spans="1:17" x14ac:dyDescent="0.35">
      <c r="A8152" s="8">
        <v>8151</v>
      </c>
      <c r="B8152" s="8" t="s">
        <v>79</v>
      </c>
      <c r="C8152" s="8" t="s">
        <v>16</v>
      </c>
      <c r="D8152" s="8" t="s">
        <v>24</v>
      </c>
      <c r="E8152" s="8" t="s">
        <v>54</v>
      </c>
      <c r="F8152" s="8">
        <v>50636.76</v>
      </c>
      <c r="G8152" s="8">
        <v>134705.81</v>
      </c>
      <c r="H8152" s="8">
        <v>279292.21000000002</v>
      </c>
      <c r="I8152" s="8">
        <v>10.25</v>
      </c>
      <c r="J8152" s="8">
        <v>314</v>
      </c>
      <c r="K8152" s="8" t="str">
        <v>low</v>
      </c>
      <c r="L8152" s="8" t="s">
        <v>39</v>
      </c>
      <c r="M8152" s="8" t="s">
        <v>20</v>
      </c>
      <c r="N8152" s="8" t="s">
        <v>218</v>
      </c>
      <c r="O8152" s="8">
        <v>2023</v>
      </c>
      <c r="P8152" s="8">
        <v>7550.39</v>
      </c>
      <c r="Q8152" s="8">
        <v>6238.45</v>
      </c>
    </row>
    <row r="8153" spans="1:17" x14ac:dyDescent="0.35">
      <c r="A8153" s="8">
        <v>8152</v>
      </c>
      <c r="B8153" s="8" t="s">
        <v>22</v>
      </c>
      <c r="C8153" s="8" t="s">
        <v>37</v>
      </c>
      <c r="D8153" s="8" t="s">
        <v>17</v>
      </c>
      <c r="E8153" s="8" t="s">
        <v>63</v>
      </c>
      <c r="F8153" s="8">
        <v>17780.150000000001</v>
      </c>
      <c r="G8153" s="8">
        <v>417740.36</v>
      </c>
      <c r="H8153" s="8">
        <v>291002.51</v>
      </c>
      <c r="I8153" s="8">
        <v>16.09</v>
      </c>
      <c r="J8153" s="8">
        <v>529</v>
      </c>
      <c r="K8153" s="8" t="str">
        <v>low</v>
      </c>
      <c r="L8153" s="8" t="s">
        <v>25</v>
      </c>
      <c r="M8153" s="8" t="s">
        <v>26</v>
      </c>
      <c r="N8153" s="8" t="s">
        <v>175</v>
      </c>
      <c r="O8153" s="8">
        <v>2023</v>
      </c>
      <c r="P8153" s="8">
        <v>1522.91</v>
      </c>
      <c r="Q8153" s="8">
        <v>800.11</v>
      </c>
    </row>
    <row r="8154" spans="1:17" x14ac:dyDescent="0.35">
      <c r="A8154" s="8">
        <v>8153</v>
      </c>
      <c r="B8154" s="8" t="s">
        <v>15</v>
      </c>
      <c r="C8154" s="8" t="s">
        <v>16</v>
      </c>
      <c r="D8154" s="8" t="s">
        <v>56</v>
      </c>
      <c r="E8154" s="8" t="s">
        <v>54</v>
      </c>
      <c r="F8154" s="8">
        <v>88638.1</v>
      </c>
      <c r="G8154" s="8">
        <v>315577.28999999998</v>
      </c>
      <c r="H8154" s="8">
        <v>131890.5</v>
      </c>
      <c r="I8154" s="8">
        <v>7.6</v>
      </c>
      <c r="J8154" s="8">
        <v>506</v>
      </c>
      <c r="K8154" s="8" t="str">
        <v>low</v>
      </c>
      <c r="L8154" s="8" t="s">
        <v>19</v>
      </c>
      <c r="M8154" s="8" t="s">
        <v>30</v>
      </c>
      <c r="N8154" s="8" t="s">
        <v>347</v>
      </c>
      <c r="O8154" s="8">
        <v>2023</v>
      </c>
      <c r="P8154" s="8">
        <v>11977</v>
      </c>
      <c r="Q8154" s="8">
        <v>8480.14</v>
      </c>
    </row>
    <row r="8155" spans="1:17" x14ac:dyDescent="0.35">
      <c r="A8155" s="8">
        <v>8154</v>
      </c>
      <c r="B8155" s="8" t="s">
        <v>79</v>
      </c>
      <c r="C8155" s="8" t="s">
        <v>37</v>
      </c>
      <c r="D8155" s="8" t="s">
        <v>17</v>
      </c>
      <c r="E8155" s="8" t="s">
        <v>63</v>
      </c>
      <c r="F8155" s="8">
        <v>38302.370000000003</v>
      </c>
      <c r="G8155" s="8">
        <v>185178.87</v>
      </c>
      <c r="H8155" s="8">
        <v>394469.28</v>
      </c>
      <c r="I8155" s="8">
        <v>10.93</v>
      </c>
      <c r="J8155" s="8">
        <v>767</v>
      </c>
      <c r="K8155" s="8" t="str">
        <v>High</v>
      </c>
      <c r="L8155" s="8" t="s">
        <v>39</v>
      </c>
      <c r="M8155" s="8" t="s">
        <v>30</v>
      </c>
      <c r="N8155" s="8" t="s">
        <v>280</v>
      </c>
      <c r="O8155" s="8">
        <v>2023</v>
      </c>
      <c r="P8155" s="8">
        <v>4942.0600000000004</v>
      </c>
      <c r="Q8155" s="8">
        <v>3369.73</v>
      </c>
    </row>
    <row r="8156" spans="1:17" x14ac:dyDescent="0.35">
      <c r="A8156" s="8">
        <v>8155</v>
      </c>
      <c r="B8156" s="8" t="s">
        <v>43</v>
      </c>
      <c r="C8156" s="8" t="s">
        <v>58</v>
      </c>
      <c r="D8156" s="8" t="s">
        <v>34</v>
      </c>
      <c r="E8156" s="8" t="s">
        <v>18</v>
      </c>
      <c r="F8156" s="8">
        <v>94994.3</v>
      </c>
      <c r="G8156" s="8">
        <v>354444.46</v>
      </c>
      <c r="H8156" s="8">
        <v>301552.08</v>
      </c>
      <c r="I8156" s="8">
        <v>10.029999999999999</v>
      </c>
      <c r="J8156" s="8">
        <v>675</v>
      </c>
      <c r="K8156" s="8" t="str">
        <v>Medium</v>
      </c>
      <c r="L8156" s="8" t="s">
        <v>45</v>
      </c>
      <c r="M8156" s="8" t="s">
        <v>26</v>
      </c>
      <c r="N8156" s="8" t="s">
        <v>379</v>
      </c>
      <c r="O8156" s="8">
        <v>2023</v>
      </c>
      <c r="P8156" s="8">
        <v>6348.07</v>
      </c>
      <c r="Q8156" s="8">
        <v>3470.34</v>
      </c>
    </row>
    <row r="8157" spans="1:17" x14ac:dyDescent="0.35">
      <c r="A8157" s="8">
        <v>8156</v>
      </c>
      <c r="B8157" s="8" t="s">
        <v>22</v>
      </c>
      <c r="C8157" s="8" t="s">
        <v>33</v>
      </c>
      <c r="D8157" s="8" t="s">
        <v>17</v>
      </c>
      <c r="E8157" s="8" t="s">
        <v>29</v>
      </c>
      <c r="F8157" s="8">
        <v>99425.8</v>
      </c>
      <c r="G8157" s="8">
        <v>280733.11</v>
      </c>
      <c r="H8157" s="8">
        <v>317561.38</v>
      </c>
      <c r="I8157" s="8">
        <v>12.74</v>
      </c>
      <c r="J8157" s="8">
        <v>601</v>
      </c>
      <c r="K8157" s="8" t="str">
        <v>Medium</v>
      </c>
      <c r="L8157" s="8" t="s">
        <v>25</v>
      </c>
      <c r="M8157" s="8" t="s">
        <v>30</v>
      </c>
      <c r="N8157" s="8" t="s">
        <v>284</v>
      </c>
      <c r="O8157" s="8">
        <v>2023</v>
      </c>
      <c r="P8157" s="8">
        <v>5824.16</v>
      </c>
      <c r="Q8157" s="8">
        <v>4844.45</v>
      </c>
    </row>
    <row r="8158" spans="1:17" x14ac:dyDescent="0.35">
      <c r="A8158" s="8">
        <v>8157</v>
      </c>
      <c r="B8158" s="8" t="s">
        <v>15</v>
      </c>
      <c r="C8158" s="8" t="s">
        <v>58</v>
      </c>
      <c r="D8158" s="8" t="s">
        <v>24</v>
      </c>
      <c r="E8158" s="8" t="s">
        <v>29</v>
      </c>
      <c r="F8158" s="8">
        <v>89013.26</v>
      </c>
      <c r="G8158" s="8">
        <v>53496.89</v>
      </c>
      <c r="H8158" s="8">
        <v>489787.53</v>
      </c>
      <c r="I8158" s="8">
        <v>15.21</v>
      </c>
      <c r="J8158" s="8">
        <v>441</v>
      </c>
      <c r="K8158" s="8" t="str">
        <v>low</v>
      </c>
      <c r="L8158" s="8" t="s">
        <v>35</v>
      </c>
      <c r="M8158" s="8" t="s">
        <v>20</v>
      </c>
      <c r="N8158" s="8" t="s">
        <v>341</v>
      </c>
      <c r="O8158" s="8">
        <v>2023</v>
      </c>
      <c r="P8158" s="8">
        <v>8066.77</v>
      </c>
      <c r="Q8158" s="8">
        <v>4903.6099999999997</v>
      </c>
    </row>
    <row r="8159" spans="1:17" x14ac:dyDescent="0.35">
      <c r="A8159" s="8">
        <v>8158</v>
      </c>
      <c r="B8159" s="8" t="s">
        <v>79</v>
      </c>
      <c r="C8159" s="8" t="s">
        <v>37</v>
      </c>
      <c r="D8159" s="8" t="s">
        <v>56</v>
      </c>
      <c r="E8159" s="8" t="s">
        <v>29</v>
      </c>
      <c r="F8159" s="8">
        <v>59358.18</v>
      </c>
      <c r="G8159" s="8">
        <v>228568.64</v>
      </c>
      <c r="H8159" s="8">
        <v>352818.73</v>
      </c>
      <c r="I8159" s="8">
        <v>6.54</v>
      </c>
      <c r="J8159" s="8">
        <v>337</v>
      </c>
      <c r="K8159" s="8" t="str">
        <v>low</v>
      </c>
      <c r="L8159" s="8" t="s">
        <v>39</v>
      </c>
      <c r="M8159" s="8" t="s">
        <v>30</v>
      </c>
      <c r="N8159" s="8" t="s">
        <v>339</v>
      </c>
      <c r="O8159" s="8">
        <v>2023</v>
      </c>
      <c r="P8159" s="8">
        <v>5328.95</v>
      </c>
      <c r="Q8159" s="8">
        <v>2906.63</v>
      </c>
    </row>
    <row r="8160" spans="1:17" x14ac:dyDescent="0.35">
      <c r="A8160" s="8">
        <v>8159</v>
      </c>
      <c r="B8160" s="8" t="s">
        <v>50</v>
      </c>
      <c r="C8160" s="8" t="s">
        <v>58</v>
      </c>
      <c r="D8160" s="8" t="s">
        <v>34</v>
      </c>
      <c r="E8160" s="8" t="s">
        <v>18</v>
      </c>
      <c r="F8160" s="8">
        <v>30298</v>
      </c>
      <c r="G8160" s="8">
        <v>267517.03000000003</v>
      </c>
      <c r="H8160" s="8">
        <v>26553.040000000001</v>
      </c>
      <c r="I8160" s="8">
        <v>8.0399999999999991</v>
      </c>
      <c r="J8160" s="8">
        <v>660</v>
      </c>
      <c r="K8160" s="8" t="str">
        <v>Medium</v>
      </c>
      <c r="L8160" s="8" t="s">
        <v>39</v>
      </c>
      <c r="M8160" s="8" t="s">
        <v>46</v>
      </c>
      <c r="N8160" s="8" t="s">
        <v>109</v>
      </c>
      <c r="O8160" s="8">
        <v>2023</v>
      </c>
      <c r="P8160" s="8">
        <v>3378.19</v>
      </c>
      <c r="Q8160" s="8">
        <v>2868.68</v>
      </c>
    </row>
    <row r="8161" spans="1:17" x14ac:dyDescent="0.35">
      <c r="A8161" s="8">
        <v>8160</v>
      </c>
      <c r="B8161" s="8" t="s">
        <v>79</v>
      </c>
      <c r="C8161" s="8" t="s">
        <v>37</v>
      </c>
      <c r="D8161" s="8" t="s">
        <v>56</v>
      </c>
      <c r="E8161" s="8" t="s">
        <v>29</v>
      </c>
      <c r="F8161" s="8">
        <v>30167.19</v>
      </c>
      <c r="G8161" s="8">
        <v>453402.16</v>
      </c>
      <c r="H8161" s="8">
        <v>268168.84999999998</v>
      </c>
      <c r="I8161" s="8">
        <v>5.45</v>
      </c>
      <c r="J8161" s="8">
        <v>524</v>
      </c>
      <c r="K8161" s="8" t="str">
        <v>low</v>
      </c>
      <c r="L8161" s="8" t="s">
        <v>45</v>
      </c>
      <c r="M8161" s="8" t="s">
        <v>75</v>
      </c>
      <c r="N8161" s="8" t="s">
        <v>382</v>
      </c>
      <c r="O8161" s="8">
        <v>2023</v>
      </c>
      <c r="P8161" s="8">
        <v>3742.81</v>
      </c>
      <c r="Q8161" s="8">
        <v>3138.92</v>
      </c>
    </row>
    <row r="8162" spans="1:17" x14ac:dyDescent="0.35">
      <c r="A8162" s="8">
        <v>8161</v>
      </c>
      <c r="B8162" s="8" t="s">
        <v>50</v>
      </c>
      <c r="C8162" s="8" t="s">
        <v>16</v>
      </c>
      <c r="D8162" s="8" t="s">
        <v>28</v>
      </c>
      <c r="E8162" s="8" t="s">
        <v>54</v>
      </c>
      <c r="F8162" s="8">
        <v>64713.65</v>
      </c>
      <c r="G8162" s="8">
        <v>334141.59999999998</v>
      </c>
      <c r="H8162" s="8">
        <v>223670.13</v>
      </c>
      <c r="I8162" s="8">
        <v>10.53</v>
      </c>
      <c r="J8162" s="8">
        <v>333</v>
      </c>
      <c r="K8162" s="8" t="str">
        <v>low</v>
      </c>
      <c r="L8162" s="8" t="s">
        <v>19</v>
      </c>
      <c r="M8162" s="8" t="s">
        <v>30</v>
      </c>
      <c r="N8162" s="8" t="s">
        <v>350</v>
      </c>
      <c r="O8162" s="8">
        <v>2023</v>
      </c>
      <c r="P8162" s="8">
        <v>4093.14</v>
      </c>
      <c r="Q8162" s="8">
        <v>2860.9</v>
      </c>
    </row>
    <row r="8163" spans="1:17" x14ac:dyDescent="0.35">
      <c r="A8163" s="8">
        <v>8162</v>
      </c>
      <c r="B8163" s="8" t="s">
        <v>22</v>
      </c>
      <c r="C8163" s="8" t="s">
        <v>23</v>
      </c>
      <c r="D8163" s="8" t="s">
        <v>24</v>
      </c>
      <c r="E8163" s="8" t="s">
        <v>38</v>
      </c>
      <c r="F8163" s="8">
        <v>69591.16</v>
      </c>
      <c r="G8163" s="8">
        <v>342371.85</v>
      </c>
      <c r="H8163" s="8">
        <v>412148.73</v>
      </c>
      <c r="I8163" s="8">
        <v>6.05</v>
      </c>
      <c r="J8163" s="8">
        <v>712</v>
      </c>
      <c r="K8163" s="8" t="str">
        <v>Medium</v>
      </c>
      <c r="L8163" s="8" t="s">
        <v>39</v>
      </c>
      <c r="M8163" s="8" t="s">
        <v>46</v>
      </c>
      <c r="N8163" s="8" t="s">
        <v>243</v>
      </c>
      <c r="O8163" s="8">
        <v>2023</v>
      </c>
      <c r="P8163" s="8">
        <v>8646.6200000000008</v>
      </c>
      <c r="Q8163" s="8">
        <v>6070.87</v>
      </c>
    </row>
    <row r="8164" spans="1:17" x14ac:dyDescent="0.35">
      <c r="A8164" s="8">
        <v>8163</v>
      </c>
      <c r="B8164" s="8" t="s">
        <v>22</v>
      </c>
      <c r="C8164" s="8" t="s">
        <v>58</v>
      </c>
      <c r="D8164" s="8" t="s">
        <v>28</v>
      </c>
      <c r="E8164" s="8" t="s">
        <v>38</v>
      </c>
      <c r="F8164" s="8">
        <v>24723.05</v>
      </c>
      <c r="G8164" s="8">
        <v>62115.09</v>
      </c>
      <c r="H8164" s="8">
        <v>62836.02</v>
      </c>
      <c r="I8164" s="8">
        <v>8.7899999999999991</v>
      </c>
      <c r="J8164" s="8">
        <v>682</v>
      </c>
      <c r="K8164" s="8" t="str">
        <v>Medium</v>
      </c>
      <c r="L8164" s="8" t="s">
        <v>39</v>
      </c>
      <c r="M8164" s="8" t="s">
        <v>75</v>
      </c>
      <c r="N8164" s="8" t="s">
        <v>241</v>
      </c>
      <c r="O8164" s="8">
        <v>2023</v>
      </c>
      <c r="P8164" s="8">
        <v>3207.68</v>
      </c>
      <c r="Q8164" s="8">
        <v>1748.74</v>
      </c>
    </row>
    <row r="8165" spans="1:17" x14ac:dyDescent="0.35">
      <c r="A8165" s="8">
        <v>8164</v>
      </c>
      <c r="B8165" s="8" t="s">
        <v>22</v>
      </c>
      <c r="C8165" s="8" t="s">
        <v>33</v>
      </c>
      <c r="D8165" s="8" t="s">
        <v>34</v>
      </c>
      <c r="E8165" s="8" t="s">
        <v>18</v>
      </c>
      <c r="F8165" s="8">
        <v>80969.34</v>
      </c>
      <c r="G8165" s="8">
        <v>351467.09</v>
      </c>
      <c r="H8165" s="8">
        <v>147048.1</v>
      </c>
      <c r="I8165" s="8">
        <v>10.56</v>
      </c>
      <c r="J8165" s="8">
        <v>890</v>
      </c>
      <c r="K8165" s="8" t="str">
        <v>High</v>
      </c>
      <c r="L8165" s="8" t="s">
        <v>19</v>
      </c>
      <c r="M8165" s="8" t="s">
        <v>75</v>
      </c>
      <c r="N8165" s="8" t="s">
        <v>205</v>
      </c>
      <c r="O8165" s="8">
        <v>2023</v>
      </c>
      <c r="P8165" s="8">
        <v>9600.18</v>
      </c>
      <c r="Q8165" s="8">
        <v>8634.77</v>
      </c>
    </row>
    <row r="8166" spans="1:17" x14ac:dyDescent="0.35">
      <c r="A8166" s="8">
        <v>8165</v>
      </c>
      <c r="B8166" s="8" t="s">
        <v>85</v>
      </c>
      <c r="C8166" s="8" t="s">
        <v>16</v>
      </c>
      <c r="D8166" s="8" t="s">
        <v>34</v>
      </c>
      <c r="E8166" s="8" t="s">
        <v>38</v>
      </c>
      <c r="F8166" s="8">
        <v>11628.55</v>
      </c>
      <c r="G8166" s="8">
        <v>434546.6</v>
      </c>
      <c r="H8166" s="8">
        <v>208386.9</v>
      </c>
      <c r="I8166" s="8">
        <v>16.510000000000002</v>
      </c>
      <c r="J8166" s="8">
        <v>671</v>
      </c>
      <c r="K8166" s="8" t="str">
        <v>Medium</v>
      </c>
      <c r="L8166" s="8" t="s">
        <v>39</v>
      </c>
      <c r="M8166" s="8" t="s">
        <v>46</v>
      </c>
      <c r="N8166" s="8" t="s">
        <v>152</v>
      </c>
      <c r="O8166" s="8">
        <v>2023</v>
      </c>
      <c r="P8166" s="8">
        <v>1369.78</v>
      </c>
      <c r="Q8166" s="8">
        <v>854.96</v>
      </c>
    </row>
    <row r="8167" spans="1:17" x14ac:dyDescent="0.35">
      <c r="A8167" s="8">
        <v>8166</v>
      </c>
      <c r="B8167" s="8" t="s">
        <v>32</v>
      </c>
      <c r="C8167" s="8" t="s">
        <v>58</v>
      </c>
      <c r="D8167" s="8" t="s">
        <v>24</v>
      </c>
      <c r="E8167" s="8" t="s">
        <v>29</v>
      </c>
      <c r="F8167" s="8">
        <v>53809.21</v>
      </c>
      <c r="G8167" s="8">
        <v>197792.53</v>
      </c>
      <c r="H8167" s="8">
        <v>51989.32</v>
      </c>
      <c r="I8167" s="8">
        <v>16.899999999999999</v>
      </c>
      <c r="J8167" s="8">
        <v>366</v>
      </c>
      <c r="K8167" s="8" t="str">
        <v>low</v>
      </c>
      <c r="L8167" s="8" t="s">
        <v>35</v>
      </c>
      <c r="M8167" s="8" t="s">
        <v>26</v>
      </c>
      <c r="N8167" s="8" t="s">
        <v>82</v>
      </c>
      <c r="O8167" s="8">
        <v>2023</v>
      </c>
      <c r="P8167" s="8">
        <v>7737.49</v>
      </c>
      <c r="Q8167" s="8">
        <v>3921.21</v>
      </c>
    </row>
    <row r="8168" spans="1:17" x14ac:dyDescent="0.35">
      <c r="A8168" s="8">
        <v>8167</v>
      </c>
      <c r="B8168" s="8" t="s">
        <v>43</v>
      </c>
      <c r="C8168" s="8" t="s">
        <v>37</v>
      </c>
      <c r="D8168" s="8" t="s">
        <v>17</v>
      </c>
      <c r="E8168" s="8" t="s">
        <v>63</v>
      </c>
      <c r="F8168" s="8">
        <v>27257.439999999999</v>
      </c>
      <c r="G8168" s="8">
        <v>378326.88</v>
      </c>
      <c r="H8168" s="8">
        <v>311958.76</v>
      </c>
      <c r="I8168" s="8">
        <v>13.69</v>
      </c>
      <c r="J8168" s="8">
        <v>470</v>
      </c>
      <c r="K8168" s="8" t="str">
        <v>low</v>
      </c>
      <c r="L8168" s="8" t="s">
        <v>45</v>
      </c>
      <c r="M8168" s="8" t="s">
        <v>75</v>
      </c>
      <c r="N8168" s="8" t="s">
        <v>53</v>
      </c>
      <c r="O8168" s="8">
        <v>2023</v>
      </c>
      <c r="P8168" s="8">
        <v>4035.93</v>
      </c>
      <c r="Q8168" s="8">
        <v>2349.12</v>
      </c>
    </row>
    <row r="8169" spans="1:17" x14ac:dyDescent="0.35">
      <c r="A8169" s="8">
        <v>8168</v>
      </c>
      <c r="B8169" s="8" t="s">
        <v>85</v>
      </c>
      <c r="C8169" s="8" t="s">
        <v>58</v>
      </c>
      <c r="D8169" s="8" t="s">
        <v>28</v>
      </c>
      <c r="E8169" s="8" t="s">
        <v>29</v>
      </c>
      <c r="F8169" s="8">
        <v>9826.85</v>
      </c>
      <c r="G8169" s="8">
        <v>219586.1</v>
      </c>
      <c r="H8169" s="8">
        <v>287331.88</v>
      </c>
      <c r="I8169" s="8">
        <v>13.1</v>
      </c>
      <c r="J8169" s="8">
        <v>365</v>
      </c>
      <c r="K8169" s="8" t="str">
        <v>low</v>
      </c>
      <c r="L8169" s="8" t="s">
        <v>19</v>
      </c>
      <c r="M8169" s="8" t="s">
        <v>46</v>
      </c>
      <c r="N8169" s="8" t="s">
        <v>246</v>
      </c>
      <c r="O8169" s="8">
        <v>2023</v>
      </c>
      <c r="P8169" s="8">
        <v>510.12</v>
      </c>
      <c r="Q8169" s="8">
        <v>332.02</v>
      </c>
    </row>
    <row r="8170" spans="1:17" x14ac:dyDescent="0.35">
      <c r="A8170" s="8">
        <v>8169</v>
      </c>
      <c r="B8170" s="8" t="s">
        <v>15</v>
      </c>
      <c r="C8170" s="8" t="s">
        <v>58</v>
      </c>
      <c r="D8170" s="8" t="s">
        <v>24</v>
      </c>
      <c r="E8170" s="8" t="s">
        <v>63</v>
      </c>
      <c r="F8170" s="8">
        <v>68784.009999999995</v>
      </c>
      <c r="G8170" s="8">
        <v>73364.850000000006</v>
      </c>
      <c r="H8170" s="8">
        <v>127313.78</v>
      </c>
      <c r="I8170" s="8">
        <v>9.8800000000000008</v>
      </c>
      <c r="J8170" s="8">
        <v>439</v>
      </c>
      <c r="K8170" s="8" t="str">
        <v>low</v>
      </c>
      <c r="L8170" s="8" t="s">
        <v>19</v>
      </c>
      <c r="M8170" s="8" t="s">
        <v>75</v>
      </c>
      <c r="N8170" s="8" t="s">
        <v>398</v>
      </c>
      <c r="O8170" s="8">
        <v>2023</v>
      </c>
      <c r="P8170" s="8">
        <v>4902.8999999999996</v>
      </c>
      <c r="Q8170" s="8">
        <v>4266.5600000000004</v>
      </c>
    </row>
    <row r="8171" spans="1:17" x14ac:dyDescent="0.35">
      <c r="A8171" s="8">
        <v>8170</v>
      </c>
      <c r="B8171" s="8" t="s">
        <v>41</v>
      </c>
      <c r="C8171" s="8" t="s">
        <v>23</v>
      </c>
      <c r="D8171" s="8" t="s">
        <v>34</v>
      </c>
      <c r="E8171" s="8" t="s">
        <v>29</v>
      </c>
      <c r="F8171" s="8">
        <v>25804.03</v>
      </c>
      <c r="G8171" s="8">
        <v>330116.01</v>
      </c>
      <c r="H8171" s="8">
        <v>343655.84</v>
      </c>
      <c r="I8171" s="8">
        <v>12.34</v>
      </c>
      <c r="J8171" s="8">
        <v>467</v>
      </c>
      <c r="K8171" s="8" t="str">
        <v>low</v>
      </c>
      <c r="L8171" s="8" t="s">
        <v>39</v>
      </c>
      <c r="M8171" s="8" t="s">
        <v>46</v>
      </c>
      <c r="N8171" s="8" t="s">
        <v>120</v>
      </c>
      <c r="O8171" s="8">
        <v>2023</v>
      </c>
      <c r="P8171" s="8">
        <v>3096.51</v>
      </c>
      <c r="Q8171" s="8">
        <v>1915.12</v>
      </c>
    </row>
    <row r="8172" spans="1:17" x14ac:dyDescent="0.35">
      <c r="A8172" s="8">
        <v>8171</v>
      </c>
      <c r="B8172" s="8" t="s">
        <v>52</v>
      </c>
      <c r="C8172" s="8" t="s">
        <v>58</v>
      </c>
      <c r="D8172" s="8" t="s">
        <v>56</v>
      </c>
      <c r="E8172" s="8" t="s">
        <v>54</v>
      </c>
      <c r="F8172" s="8">
        <v>62377.37</v>
      </c>
      <c r="G8172" s="8">
        <v>355708.98</v>
      </c>
      <c r="H8172" s="8">
        <v>252530.52</v>
      </c>
      <c r="I8172" s="8">
        <v>6.08</v>
      </c>
      <c r="J8172" s="8">
        <v>823</v>
      </c>
      <c r="K8172" s="8" t="str">
        <v>High</v>
      </c>
      <c r="L8172" s="8" t="s">
        <v>39</v>
      </c>
      <c r="M8172" s="8" t="s">
        <v>20</v>
      </c>
      <c r="N8172" s="8" t="s">
        <v>409</v>
      </c>
      <c r="O8172" s="8">
        <v>2023</v>
      </c>
      <c r="P8172" s="8">
        <v>6680.29</v>
      </c>
      <c r="Q8172" s="8">
        <v>5221.5600000000004</v>
      </c>
    </row>
    <row r="8173" spans="1:17" x14ac:dyDescent="0.35">
      <c r="A8173" s="8">
        <v>8172</v>
      </c>
      <c r="B8173" s="8" t="s">
        <v>32</v>
      </c>
      <c r="C8173" s="8" t="s">
        <v>58</v>
      </c>
      <c r="D8173" s="8" t="s">
        <v>56</v>
      </c>
      <c r="E8173" s="8" t="s">
        <v>29</v>
      </c>
      <c r="F8173" s="8">
        <v>64104.06</v>
      </c>
      <c r="G8173" s="8">
        <v>108270.37</v>
      </c>
      <c r="H8173" s="8">
        <v>35794.83</v>
      </c>
      <c r="I8173" s="8">
        <v>15.26</v>
      </c>
      <c r="J8173" s="8">
        <v>778</v>
      </c>
      <c r="K8173" s="8" t="str">
        <v>High</v>
      </c>
      <c r="L8173" s="8" t="s">
        <v>39</v>
      </c>
      <c r="M8173" s="8" t="s">
        <v>30</v>
      </c>
      <c r="N8173" s="8" t="s">
        <v>395</v>
      </c>
      <c r="O8173" s="8">
        <v>2023</v>
      </c>
      <c r="P8173" s="8">
        <v>7009.51</v>
      </c>
      <c r="Q8173" s="8">
        <v>5639.11</v>
      </c>
    </row>
    <row r="8174" spans="1:17" x14ac:dyDescent="0.35">
      <c r="A8174" s="8">
        <v>8173</v>
      </c>
      <c r="B8174" s="8" t="s">
        <v>50</v>
      </c>
      <c r="C8174" s="8" t="s">
        <v>33</v>
      </c>
      <c r="D8174" s="8" t="s">
        <v>17</v>
      </c>
      <c r="E8174" s="8" t="s">
        <v>63</v>
      </c>
      <c r="F8174" s="8">
        <v>28478.71</v>
      </c>
      <c r="G8174" s="8">
        <v>129919.85</v>
      </c>
      <c r="H8174" s="8">
        <v>464423.1</v>
      </c>
      <c r="I8174" s="8">
        <v>10.95</v>
      </c>
      <c r="J8174" s="8">
        <v>786</v>
      </c>
      <c r="K8174" s="8" t="str">
        <v>High</v>
      </c>
      <c r="L8174" s="8" t="s">
        <v>39</v>
      </c>
      <c r="M8174" s="8" t="s">
        <v>20</v>
      </c>
      <c r="N8174" s="8" t="s">
        <v>44</v>
      </c>
      <c r="O8174" s="8">
        <v>2023</v>
      </c>
      <c r="P8174" s="8">
        <v>3788.2</v>
      </c>
      <c r="Q8174" s="8">
        <v>2391.77</v>
      </c>
    </row>
    <row r="8175" spans="1:17" x14ac:dyDescent="0.35">
      <c r="A8175" s="8">
        <v>8174</v>
      </c>
      <c r="B8175" s="8" t="s">
        <v>52</v>
      </c>
      <c r="C8175" s="8" t="s">
        <v>16</v>
      </c>
      <c r="D8175" s="8" t="s">
        <v>34</v>
      </c>
      <c r="E8175" s="8" t="s">
        <v>63</v>
      </c>
      <c r="F8175" s="8">
        <v>90471.21</v>
      </c>
      <c r="G8175" s="8">
        <v>378014.38</v>
      </c>
      <c r="H8175" s="8">
        <v>389390.16</v>
      </c>
      <c r="I8175" s="8">
        <v>11.98</v>
      </c>
      <c r="J8175" s="8">
        <v>319</v>
      </c>
      <c r="K8175" s="8" t="str">
        <v>low</v>
      </c>
      <c r="L8175" s="8" t="s">
        <v>35</v>
      </c>
      <c r="M8175" s="8" t="s">
        <v>46</v>
      </c>
      <c r="N8175" s="8" t="s">
        <v>263</v>
      </c>
      <c r="O8175" s="8">
        <v>2023</v>
      </c>
      <c r="P8175" s="8">
        <v>10927.76</v>
      </c>
      <c r="Q8175" s="8">
        <v>7108.84</v>
      </c>
    </row>
    <row r="8176" spans="1:17" x14ac:dyDescent="0.35">
      <c r="A8176" s="8">
        <v>8175</v>
      </c>
      <c r="B8176" s="8" t="s">
        <v>32</v>
      </c>
      <c r="C8176" s="8" t="s">
        <v>16</v>
      </c>
      <c r="D8176" s="8" t="s">
        <v>56</v>
      </c>
      <c r="E8176" s="8" t="s">
        <v>54</v>
      </c>
      <c r="F8176" s="8">
        <v>27231.62</v>
      </c>
      <c r="G8176" s="8">
        <v>325685.89</v>
      </c>
      <c r="H8176" s="8">
        <v>408869.91</v>
      </c>
      <c r="I8176" s="8">
        <v>12.25</v>
      </c>
      <c r="J8176" s="8">
        <v>322</v>
      </c>
      <c r="K8176" s="8" t="str">
        <v>low</v>
      </c>
      <c r="L8176" s="8" t="s">
        <v>19</v>
      </c>
      <c r="M8176" s="8" t="s">
        <v>30</v>
      </c>
      <c r="N8176" s="8" t="s">
        <v>167</v>
      </c>
      <c r="O8176" s="8">
        <v>2023</v>
      </c>
      <c r="P8176" s="8">
        <v>3706.11</v>
      </c>
      <c r="Q8176" s="8">
        <v>2812.06</v>
      </c>
    </row>
    <row r="8177" spans="1:17" x14ac:dyDescent="0.35">
      <c r="A8177" s="8">
        <v>8176</v>
      </c>
      <c r="B8177" s="8" t="s">
        <v>85</v>
      </c>
      <c r="C8177" s="8" t="s">
        <v>23</v>
      </c>
      <c r="D8177" s="8" t="s">
        <v>56</v>
      </c>
      <c r="E8177" s="8" t="s">
        <v>38</v>
      </c>
      <c r="F8177" s="8">
        <v>23729.39</v>
      </c>
      <c r="G8177" s="8">
        <v>468876.79999999999</v>
      </c>
      <c r="H8177" s="8">
        <v>254631.19</v>
      </c>
      <c r="I8177" s="8">
        <v>5.38</v>
      </c>
      <c r="J8177" s="8">
        <v>643</v>
      </c>
      <c r="K8177" s="8" t="str">
        <v>Medium</v>
      </c>
      <c r="L8177" s="8" t="s">
        <v>39</v>
      </c>
      <c r="M8177" s="8" t="s">
        <v>20</v>
      </c>
      <c r="N8177" s="8" t="s">
        <v>391</v>
      </c>
      <c r="O8177" s="8">
        <v>2023</v>
      </c>
      <c r="P8177" s="8">
        <v>1989.07</v>
      </c>
      <c r="Q8177" s="8">
        <v>1672.92</v>
      </c>
    </row>
    <row r="8178" spans="1:17" x14ac:dyDescent="0.35">
      <c r="A8178" s="8">
        <v>8177</v>
      </c>
      <c r="B8178" s="8" t="s">
        <v>32</v>
      </c>
      <c r="C8178" s="8" t="s">
        <v>58</v>
      </c>
      <c r="D8178" s="8" t="s">
        <v>28</v>
      </c>
      <c r="E8178" s="8" t="s">
        <v>18</v>
      </c>
      <c r="F8178" s="8">
        <v>24914.07</v>
      </c>
      <c r="G8178" s="8">
        <v>133934.48000000001</v>
      </c>
      <c r="H8178" s="8">
        <v>184275.09</v>
      </c>
      <c r="I8178" s="8">
        <v>10.72</v>
      </c>
      <c r="J8178" s="8">
        <v>331</v>
      </c>
      <c r="K8178" s="8" t="str">
        <v>low</v>
      </c>
      <c r="L8178" s="8" t="s">
        <v>45</v>
      </c>
      <c r="M8178" s="8" t="s">
        <v>75</v>
      </c>
      <c r="N8178" s="8" t="s">
        <v>60</v>
      </c>
      <c r="O8178" s="8">
        <v>2023</v>
      </c>
      <c r="P8178" s="8">
        <v>1606.74</v>
      </c>
      <c r="Q8178" s="8">
        <v>868.97</v>
      </c>
    </row>
    <row r="8179" spans="1:17" x14ac:dyDescent="0.35">
      <c r="A8179" s="8">
        <v>8178</v>
      </c>
      <c r="B8179" s="8" t="s">
        <v>15</v>
      </c>
      <c r="C8179" s="8" t="s">
        <v>37</v>
      </c>
      <c r="D8179" s="8" t="s">
        <v>28</v>
      </c>
      <c r="E8179" s="8" t="s">
        <v>38</v>
      </c>
      <c r="F8179" s="8">
        <v>1394.31</v>
      </c>
      <c r="G8179" s="8">
        <v>351206.43</v>
      </c>
      <c r="H8179" s="8">
        <v>85636.66</v>
      </c>
      <c r="I8179" s="8">
        <v>5.36</v>
      </c>
      <c r="J8179" s="8">
        <v>453</v>
      </c>
      <c r="K8179" s="8" t="str">
        <v>low</v>
      </c>
      <c r="L8179" s="8" t="s">
        <v>35</v>
      </c>
      <c r="M8179" s="8" t="s">
        <v>30</v>
      </c>
      <c r="N8179" s="8" t="s">
        <v>329</v>
      </c>
      <c r="O8179" s="8">
        <v>2023</v>
      </c>
      <c r="P8179" s="8">
        <v>70.69</v>
      </c>
      <c r="Q8179" s="8">
        <v>59.06</v>
      </c>
    </row>
    <row r="8180" spans="1:17" x14ac:dyDescent="0.35">
      <c r="A8180" s="8">
        <v>8179</v>
      </c>
      <c r="B8180" s="8" t="s">
        <v>52</v>
      </c>
      <c r="C8180" s="8" t="s">
        <v>58</v>
      </c>
      <c r="D8180" s="8" t="s">
        <v>24</v>
      </c>
      <c r="E8180" s="8" t="s">
        <v>63</v>
      </c>
      <c r="F8180" s="8">
        <v>84655.23</v>
      </c>
      <c r="G8180" s="8">
        <v>251907.18</v>
      </c>
      <c r="H8180" s="8">
        <v>227856.01</v>
      </c>
      <c r="I8180" s="8">
        <v>11.5</v>
      </c>
      <c r="J8180" s="8">
        <v>348</v>
      </c>
      <c r="K8180" s="8" t="str">
        <v>low</v>
      </c>
      <c r="L8180" s="8" t="s">
        <v>45</v>
      </c>
      <c r="M8180" s="8" t="s">
        <v>20</v>
      </c>
      <c r="N8180" s="8" t="s">
        <v>269</v>
      </c>
      <c r="O8180" s="8">
        <v>2023</v>
      </c>
      <c r="P8180" s="8">
        <v>11735.55</v>
      </c>
      <c r="Q8180" s="8">
        <v>7271.36</v>
      </c>
    </row>
    <row r="8181" spans="1:17" x14ac:dyDescent="0.35">
      <c r="A8181" s="8">
        <v>8180</v>
      </c>
      <c r="B8181" s="8" t="s">
        <v>43</v>
      </c>
      <c r="C8181" s="8" t="s">
        <v>58</v>
      </c>
      <c r="D8181" s="8" t="s">
        <v>24</v>
      </c>
      <c r="E8181" s="8" t="s">
        <v>29</v>
      </c>
      <c r="F8181" s="8">
        <v>34271.57</v>
      </c>
      <c r="G8181" s="8">
        <v>422165.54</v>
      </c>
      <c r="H8181" s="8">
        <v>295435.43</v>
      </c>
      <c r="I8181" s="8">
        <v>5.58</v>
      </c>
      <c r="J8181" s="8">
        <v>814</v>
      </c>
      <c r="K8181" s="8" t="str">
        <v>High</v>
      </c>
      <c r="L8181" s="8" t="s">
        <v>45</v>
      </c>
      <c r="M8181" s="8" t="s">
        <v>46</v>
      </c>
      <c r="N8181" s="8" t="s">
        <v>369</v>
      </c>
      <c r="O8181" s="8">
        <v>2023</v>
      </c>
      <c r="P8181" s="8">
        <v>4372.5</v>
      </c>
      <c r="Q8181" s="8">
        <v>2504.94</v>
      </c>
    </row>
    <row r="8182" spans="1:17" x14ac:dyDescent="0.35">
      <c r="A8182" s="8">
        <v>8181</v>
      </c>
      <c r="B8182" s="8" t="s">
        <v>43</v>
      </c>
      <c r="C8182" s="8" t="s">
        <v>37</v>
      </c>
      <c r="D8182" s="8" t="s">
        <v>56</v>
      </c>
      <c r="E8182" s="8" t="s">
        <v>29</v>
      </c>
      <c r="F8182" s="8">
        <v>55667.34</v>
      </c>
      <c r="G8182" s="8">
        <v>174135.2</v>
      </c>
      <c r="H8182" s="8">
        <v>370882.51</v>
      </c>
      <c r="I8182" s="8">
        <v>13.57</v>
      </c>
      <c r="J8182" s="8">
        <v>575</v>
      </c>
      <c r="K8182" s="8" t="str">
        <v>low</v>
      </c>
      <c r="L8182" s="8" t="s">
        <v>19</v>
      </c>
      <c r="M8182" s="8" t="s">
        <v>46</v>
      </c>
      <c r="N8182" s="8" t="s">
        <v>380</v>
      </c>
      <c r="O8182" s="8">
        <v>2023</v>
      </c>
      <c r="P8182" s="8">
        <v>4655.62</v>
      </c>
      <c r="Q8182" s="8">
        <v>3410.35</v>
      </c>
    </row>
    <row r="8183" spans="1:17" x14ac:dyDescent="0.35">
      <c r="A8183" s="8">
        <v>8182</v>
      </c>
      <c r="B8183" s="8" t="s">
        <v>85</v>
      </c>
      <c r="C8183" s="8" t="s">
        <v>37</v>
      </c>
      <c r="D8183" s="8" t="s">
        <v>34</v>
      </c>
      <c r="E8183" s="8" t="s">
        <v>38</v>
      </c>
      <c r="F8183" s="8">
        <v>82863.98</v>
      </c>
      <c r="G8183" s="8">
        <v>236255.61</v>
      </c>
      <c r="H8183" s="8">
        <v>9524.92</v>
      </c>
      <c r="I8183" s="8">
        <v>13.5</v>
      </c>
      <c r="J8183" s="8">
        <v>666</v>
      </c>
      <c r="K8183" s="8" t="str">
        <v>Medium</v>
      </c>
      <c r="L8183" s="8" t="s">
        <v>25</v>
      </c>
      <c r="M8183" s="8" t="s">
        <v>75</v>
      </c>
      <c r="N8183" s="8" t="s">
        <v>352</v>
      </c>
      <c r="O8183" s="8">
        <v>2023</v>
      </c>
      <c r="P8183" s="8">
        <v>7257.65</v>
      </c>
      <c r="Q8183" s="8">
        <v>5073.49</v>
      </c>
    </row>
    <row r="8184" spans="1:17" x14ac:dyDescent="0.35">
      <c r="A8184" s="8">
        <v>8183</v>
      </c>
      <c r="B8184" s="8" t="s">
        <v>48</v>
      </c>
      <c r="C8184" s="8" t="s">
        <v>16</v>
      </c>
      <c r="D8184" s="8" t="s">
        <v>56</v>
      </c>
      <c r="E8184" s="8" t="s">
        <v>54</v>
      </c>
      <c r="F8184" s="8">
        <v>1251.17</v>
      </c>
      <c r="G8184" s="8">
        <v>193695</v>
      </c>
      <c r="H8184" s="8">
        <v>465381.97</v>
      </c>
      <c r="I8184" s="8">
        <v>16.78</v>
      </c>
      <c r="J8184" s="8">
        <v>572</v>
      </c>
      <c r="K8184" s="8" t="str">
        <v>low</v>
      </c>
      <c r="L8184" s="8" t="s">
        <v>25</v>
      </c>
      <c r="M8184" s="8" t="s">
        <v>75</v>
      </c>
      <c r="N8184" s="8" t="s">
        <v>62</v>
      </c>
      <c r="O8184" s="8">
        <v>2023</v>
      </c>
      <c r="P8184" s="8">
        <v>92.36</v>
      </c>
      <c r="Q8184" s="8">
        <v>75.37</v>
      </c>
    </row>
    <row r="8185" spans="1:17" x14ac:dyDescent="0.35">
      <c r="A8185" s="8">
        <v>8184</v>
      </c>
      <c r="B8185" s="8" t="s">
        <v>48</v>
      </c>
      <c r="C8185" s="8" t="s">
        <v>58</v>
      </c>
      <c r="D8185" s="8" t="s">
        <v>24</v>
      </c>
      <c r="E8185" s="8" t="s">
        <v>38</v>
      </c>
      <c r="F8185" s="8">
        <v>71418.14</v>
      </c>
      <c r="G8185" s="8">
        <v>361371.36</v>
      </c>
      <c r="H8185" s="8">
        <v>48116.3</v>
      </c>
      <c r="I8185" s="8">
        <v>16.89</v>
      </c>
      <c r="J8185" s="8">
        <v>462</v>
      </c>
      <c r="K8185" s="8" t="str">
        <v>low</v>
      </c>
      <c r="L8185" s="8" t="s">
        <v>19</v>
      </c>
      <c r="M8185" s="8" t="s">
        <v>20</v>
      </c>
      <c r="N8185" s="8" t="s">
        <v>346</v>
      </c>
      <c r="O8185" s="8">
        <v>2023</v>
      </c>
      <c r="P8185" s="8">
        <v>8580.2099999999991</v>
      </c>
      <c r="Q8185" s="8">
        <v>4848.38</v>
      </c>
    </row>
    <row r="8186" spans="1:17" x14ac:dyDescent="0.35">
      <c r="A8186" s="8">
        <v>8185</v>
      </c>
      <c r="B8186" s="8" t="s">
        <v>43</v>
      </c>
      <c r="C8186" s="8" t="s">
        <v>16</v>
      </c>
      <c r="D8186" s="8" t="s">
        <v>56</v>
      </c>
      <c r="E8186" s="8" t="s">
        <v>38</v>
      </c>
      <c r="F8186" s="8">
        <v>61963.66</v>
      </c>
      <c r="G8186" s="8">
        <v>413339.61</v>
      </c>
      <c r="H8186" s="8">
        <v>151218.07</v>
      </c>
      <c r="I8186" s="8">
        <v>17.89</v>
      </c>
      <c r="J8186" s="8">
        <v>892</v>
      </c>
      <c r="K8186" s="8" t="str">
        <v>High</v>
      </c>
      <c r="L8186" s="8" t="s">
        <v>45</v>
      </c>
      <c r="M8186" s="8" t="s">
        <v>30</v>
      </c>
      <c r="N8186" s="8" t="s">
        <v>96</v>
      </c>
      <c r="O8186" s="8">
        <v>2023</v>
      </c>
      <c r="P8186" s="8">
        <v>7339.28</v>
      </c>
      <c r="Q8186" s="8">
        <v>4316.21</v>
      </c>
    </row>
    <row r="8187" spans="1:17" x14ac:dyDescent="0.35">
      <c r="A8187" s="8">
        <v>8186</v>
      </c>
      <c r="B8187" s="8" t="s">
        <v>15</v>
      </c>
      <c r="C8187" s="8" t="s">
        <v>37</v>
      </c>
      <c r="D8187" s="8" t="s">
        <v>28</v>
      </c>
      <c r="E8187" s="8" t="s">
        <v>18</v>
      </c>
      <c r="F8187" s="8">
        <v>21556.9</v>
      </c>
      <c r="G8187" s="8">
        <v>319735.75</v>
      </c>
      <c r="H8187" s="8">
        <v>201877.87</v>
      </c>
      <c r="I8187" s="8">
        <v>7.28</v>
      </c>
      <c r="J8187" s="8">
        <v>790</v>
      </c>
      <c r="K8187" s="8" t="str">
        <v>High</v>
      </c>
      <c r="L8187" s="8" t="s">
        <v>19</v>
      </c>
      <c r="M8187" s="8" t="s">
        <v>30</v>
      </c>
      <c r="N8187" s="8" t="s">
        <v>184</v>
      </c>
      <c r="O8187" s="8">
        <v>2023</v>
      </c>
      <c r="P8187" s="8">
        <v>2167.08</v>
      </c>
      <c r="Q8187" s="8">
        <v>1888.29</v>
      </c>
    </row>
    <row r="8188" spans="1:17" x14ac:dyDescent="0.35">
      <c r="A8188" s="8">
        <v>8187</v>
      </c>
      <c r="B8188" s="8" t="s">
        <v>50</v>
      </c>
      <c r="C8188" s="8" t="s">
        <v>16</v>
      </c>
      <c r="D8188" s="8" t="s">
        <v>24</v>
      </c>
      <c r="E8188" s="8" t="s">
        <v>18</v>
      </c>
      <c r="F8188" s="8">
        <v>6482.32</v>
      </c>
      <c r="G8188" s="8">
        <v>193953.74</v>
      </c>
      <c r="H8188" s="8">
        <v>236553.09</v>
      </c>
      <c r="I8188" s="8">
        <v>8.8000000000000007</v>
      </c>
      <c r="J8188" s="8">
        <v>865</v>
      </c>
      <c r="K8188" s="8" t="str">
        <v>High</v>
      </c>
      <c r="L8188" s="8" t="s">
        <v>19</v>
      </c>
      <c r="M8188" s="8" t="s">
        <v>46</v>
      </c>
      <c r="N8188" s="8" t="s">
        <v>304</v>
      </c>
      <c r="O8188" s="8">
        <v>2023</v>
      </c>
      <c r="P8188" s="8">
        <v>404.44</v>
      </c>
      <c r="Q8188" s="8">
        <v>229.89</v>
      </c>
    </row>
    <row r="8189" spans="1:17" x14ac:dyDescent="0.35">
      <c r="A8189" s="8">
        <v>8188</v>
      </c>
      <c r="B8189" s="8" t="s">
        <v>22</v>
      </c>
      <c r="C8189" s="8" t="s">
        <v>23</v>
      </c>
      <c r="D8189" s="8" t="s">
        <v>56</v>
      </c>
      <c r="E8189" s="8" t="s">
        <v>29</v>
      </c>
      <c r="F8189" s="8">
        <v>13759.1</v>
      </c>
      <c r="G8189" s="8">
        <v>372342.15</v>
      </c>
      <c r="H8189" s="8">
        <v>497042.78</v>
      </c>
      <c r="I8189" s="8">
        <v>7.75</v>
      </c>
      <c r="J8189" s="8">
        <v>376</v>
      </c>
      <c r="K8189" s="8" t="str">
        <v>low</v>
      </c>
      <c r="L8189" s="8" t="s">
        <v>39</v>
      </c>
      <c r="M8189" s="8" t="s">
        <v>46</v>
      </c>
      <c r="N8189" s="8" t="s">
        <v>281</v>
      </c>
      <c r="O8189" s="8">
        <v>2023</v>
      </c>
      <c r="P8189" s="8">
        <v>1630.88</v>
      </c>
      <c r="Q8189" s="8">
        <v>1352.92</v>
      </c>
    </row>
    <row r="8190" spans="1:17" x14ac:dyDescent="0.35">
      <c r="A8190" s="8">
        <v>8189</v>
      </c>
      <c r="B8190" s="8" t="s">
        <v>15</v>
      </c>
      <c r="C8190" s="8" t="s">
        <v>58</v>
      </c>
      <c r="D8190" s="8" t="s">
        <v>56</v>
      </c>
      <c r="E8190" s="8" t="s">
        <v>54</v>
      </c>
      <c r="F8190" s="8">
        <v>91153.26</v>
      </c>
      <c r="G8190" s="8">
        <v>224790.76</v>
      </c>
      <c r="H8190" s="8">
        <v>468057.14</v>
      </c>
      <c r="I8190" s="8">
        <v>7.39</v>
      </c>
      <c r="J8190" s="8">
        <v>447</v>
      </c>
      <c r="K8190" s="8" t="str">
        <v>low</v>
      </c>
      <c r="L8190" s="8" t="s">
        <v>35</v>
      </c>
      <c r="M8190" s="8" t="s">
        <v>30</v>
      </c>
      <c r="N8190" s="8" t="s">
        <v>184</v>
      </c>
      <c r="O8190" s="8">
        <v>2023</v>
      </c>
      <c r="P8190" s="8">
        <v>11695.66</v>
      </c>
      <c r="Q8190" s="8">
        <v>6508</v>
      </c>
    </row>
    <row r="8191" spans="1:17" x14ac:dyDescent="0.35">
      <c r="A8191" s="8">
        <v>8190</v>
      </c>
      <c r="B8191" s="8" t="s">
        <v>50</v>
      </c>
      <c r="C8191" s="8" t="s">
        <v>16</v>
      </c>
      <c r="D8191" s="8" t="s">
        <v>28</v>
      </c>
      <c r="E8191" s="8" t="s">
        <v>29</v>
      </c>
      <c r="F8191" s="8">
        <v>39998.1</v>
      </c>
      <c r="G8191" s="8">
        <v>334076.74</v>
      </c>
      <c r="H8191" s="8">
        <v>460975.9</v>
      </c>
      <c r="I8191" s="8">
        <v>11.79</v>
      </c>
      <c r="J8191" s="8">
        <v>571</v>
      </c>
      <c r="K8191" s="8" t="str">
        <v>low</v>
      </c>
      <c r="L8191" s="8" t="s">
        <v>19</v>
      </c>
      <c r="M8191" s="8" t="s">
        <v>46</v>
      </c>
      <c r="N8191" s="8" t="s">
        <v>81</v>
      </c>
      <c r="O8191" s="8">
        <v>2023</v>
      </c>
      <c r="P8191" s="8">
        <v>2863.72</v>
      </c>
      <c r="Q8191" s="8">
        <v>1820.57</v>
      </c>
    </row>
    <row r="8192" spans="1:17" x14ac:dyDescent="0.35">
      <c r="A8192" s="8">
        <v>8191</v>
      </c>
      <c r="B8192" s="8" t="s">
        <v>48</v>
      </c>
      <c r="C8192" s="8" t="s">
        <v>37</v>
      </c>
      <c r="D8192" s="8" t="s">
        <v>34</v>
      </c>
      <c r="E8192" s="8" t="s">
        <v>54</v>
      </c>
      <c r="F8192" s="8">
        <v>27238.47</v>
      </c>
      <c r="G8192" s="8">
        <v>15223.44</v>
      </c>
      <c r="H8192" s="8">
        <v>29248.71</v>
      </c>
      <c r="I8192" s="8">
        <v>6.85</v>
      </c>
      <c r="J8192" s="8">
        <v>639</v>
      </c>
      <c r="K8192" s="8" t="str">
        <v>Medium</v>
      </c>
      <c r="L8192" s="8" t="s">
        <v>25</v>
      </c>
      <c r="M8192" s="8" t="s">
        <v>46</v>
      </c>
      <c r="N8192" s="8" t="s">
        <v>174</v>
      </c>
      <c r="O8192" s="8">
        <v>2023</v>
      </c>
      <c r="P8192" s="8">
        <v>3209.52</v>
      </c>
      <c r="Q8192" s="8">
        <v>1638.36</v>
      </c>
    </row>
    <row r="8193" spans="1:17" x14ac:dyDescent="0.35">
      <c r="A8193" s="8">
        <v>8192</v>
      </c>
      <c r="B8193" s="8" t="s">
        <v>15</v>
      </c>
      <c r="C8193" s="8" t="s">
        <v>16</v>
      </c>
      <c r="D8193" s="8" t="s">
        <v>17</v>
      </c>
      <c r="E8193" s="8" t="s">
        <v>38</v>
      </c>
      <c r="F8193" s="8">
        <v>76204.47</v>
      </c>
      <c r="G8193" s="8">
        <v>355234.33</v>
      </c>
      <c r="H8193" s="8">
        <v>464738.81</v>
      </c>
      <c r="I8193" s="8">
        <v>6.73</v>
      </c>
      <c r="J8193" s="8">
        <v>769</v>
      </c>
      <c r="K8193" s="8" t="str">
        <v>High</v>
      </c>
      <c r="L8193" s="8" t="s">
        <v>25</v>
      </c>
      <c r="M8193" s="8" t="s">
        <v>30</v>
      </c>
      <c r="N8193" s="8" t="s">
        <v>76</v>
      </c>
      <c r="O8193" s="8">
        <v>2023</v>
      </c>
      <c r="P8193" s="8">
        <v>8340.76</v>
      </c>
      <c r="Q8193" s="8">
        <v>7176.86</v>
      </c>
    </row>
    <row r="8194" spans="1:17" x14ac:dyDescent="0.35">
      <c r="A8194" s="8">
        <v>8193</v>
      </c>
      <c r="B8194" s="8" t="s">
        <v>32</v>
      </c>
      <c r="C8194" s="8" t="s">
        <v>33</v>
      </c>
      <c r="D8194" s="8" t="s">
        <v>34</v>
      </c>
      <c r="E8194" s="8" t="s">
        <v>38</v>
      </c>
      <c r="F8194" s="8">
        <v>51442.21</v>
      </c>
      <c r="G8194" s="8">
        <v>338373.95</v>
      </c>
      <c r="H8194" s="8">
        <v>266487.58</v>
      </c>
      <c r="I8194" s="8">
        <v>12.89</v>
      </c>
      <c r="J8194" s="8">
        <v>659</v>
      </c>
      <c r="K8194" s="8" t="str">
        <v>Medium</v>
      </c>
      <c r="L8194" s="8" t="s">
        <v>39</v>
      </c>
      <c r="M8194" s="8" t="s">
        <v>26</v>
      </c>
      <c r="N8194" s="8" t="s">
        <v>285</v>
      </c>
      <c r="O8194" s="8">
        <v>2023</v>
      </c>
      <c r="P8194" s="8">
        <v>4963.63</v>
      </c>
      <c r="Q8194" s="8">
        <v>2773.17</v>
      </c>
    </row>
    <row r="8195" spans="1:17" x14ac:dyDescent="0.35">
      <c r="A8195" s="8">
        <v>8194</v>
      </c>
      <c r="B8195" s="8" t="s">
        <v>52</v>
      </c>
      <c r="C8195" s="8" t="s">
        <v>16</v>
      </c>
      <c r="D8195" s="8" t="s">
        <v>17</v>
      </c>
      <c r="E8195" s="8" t="s">
        <v>63</v>
      </c>
      <c r="F8195" s="8">
        <v>64806.33</v>
      </c>
      <c r="G8195" s="8">
        <v>287799.24</v>
      </c>
      <c r="H8195" s="8">
        <v>325477.38</v>
      </c>
      <c r="I8195" s="8">
        <v>8.09</v>
      </c>
      <c r="J8195" s="8">
        <v>765</v>
      </c>
      <c r="K8195" s="8" t="str">
        <v>High</v>
      </c>
      <c r="L8195" s="8" t="s">
        <v>25</v>
      </c>
      <c r="M8195" s="8" t="s">
        <v>46</v>
      </c>
      <c r="N8195" s="8" t="s">
        <v>128</v>
      </c>
      <c r="O8195" s="8">
        <v>2023</v>
      </c>
      <c r="P8195" s="8">
        <v>4417.38</v>
      </c>
      <c r="Q8195" s="8">
        <v>2845.07</v>
      </c>
    </row>
    <row r="8196" spans="1:17" x14ac:dyDescent="0.35">
      <c r="A8196" s="8">
        <v>8195</v>
      </c>
      <c r="B8196" s="8" t="s">
        <v>50</v>
      </c>
      <c r="C8196" s="8" t="s">
        <v>16</v>
      </c>
      <c r="D8196" s="8" t="s">
        <v>28</v>
      </c>
      <c r="E8196" s="8" t="s">
        <v>63</v>
      </c>
      <c r="F8196" s="8">
        <v>28273.81</v>
      </c>
      <c r="G8196" s="8">
        <v>483691.93</v>
      </c>
      <c r="H8196" s="8">
        <v>226879.61</v>
      </c>
      <c r="I8196" s="8">
        <v>11.94</v>
      </c>
      <c r="J8196" s="8">
        <v>688</v>
      </c>
      <c r="K8196" s="8" t="str">
        <v>Medium</v>
      </c>
      <c r="L8196" s="8" t="s">
        <v>39</v>
      </c>
      <c r="M8196" s="8" t="s">
        <v>26</v>
      </c>
      <c r="N8196" s="8" t="s">
        <v>77</v>
      </c>
      <c r="O8196" s="8">
        <v>2023</v>
      </c>
      <c r="P8196" s="8">
        <v>2365.6</v>
      </c>
      <c r="Q8196" s="8">
        <v>2076.84</v>
      </c>
    </row>
    <row r="8197" spans="1:17" x14ac:dyDescent="0.35">
      <c r="A8197" s="8">
        <v>8196</v>
      </c>
      <c r="B8197" s="8" t="s">
        <v>32</v>
      </c>
      <c r="C8197" s="8" t="s">
        <v>58</v>
      </c>
      <c r="D8197" s="8" t="s">
        <v>56</v>
      </c>
      <c r="E8197" s="8" t="s">
        <v>63</v>
      </c>
      <c r="F8197" s="8">
        <v>1177.68</v>
      </c>
      <c r="G8197" s="8">
        <v>151853.24</v>
      </c>
      <c r="H8197" s="8">
        <v>424850.26</v>
      </c>
      <c r="I8197" s="8">
        <v>16.82</v>
      </c>
      <c r="J8197" s="8">
        <v>759</v>
      </c>
      <c r="K8197" s="8" t="str">
        <v>High</v>
      </c>
      <c r="L8197" s="8" t="s">
        <v>45</v>
      </c>
      <c r="M8197" s="8" t="s">
        <v>30</v>
      </c>
      <c r="N8197" s="8" t="s">
        <v>382</v>
      </c>
      <c r="O8197" s="8">
        <v>2023</v>
      </c>
      <c r="P8197" s="8">
        <v>153.72999999999999</v>
      </c>
      <c r="Q8197" s="8">
        <v>99.82</v>
      </c>
    </row>
    <row r="8198" spans="1:17" x14ac:dyDescent="0.35">
      <c r="A8198" s="8">
        <v>8197</v>
      </c>
      <c r="B8198" s="8" t="s">
        <v>85</v>
      </c>
      <c r="C8198" s="8" t="s">
        <v>58</v>
      </c>
      <c r="D8198" s="8" t="s">
        <v>28</v>
      </c>
      <c r="E8198" s="8" t="s">
        <v>29</v>
      </c>
      <c r="F8198" s="8">
        <v>23552.89</v>
      </c>
      <c r="G8198" s="8">
        <v>58173.63</v>
      </c>
      <c r="H8198" s="8">
        <v>210035.94</v>
      </c>
      <c r="I8198" s="8">
        <v>5.16</v>
      </c>
      <c r="J8198" s="8">
        <v>460</v>
      </c>
      <c r="K8198" s="8" t="str">
        <v>low</v>
      </c>
      <c r="L8198" s="8" t="s">
        <v>25</v>
      </c>
      <c r="M8198" s="8" t="s">
        <v>20</v>
      </c>
      <c r="N8198" s="8" t="s">
        <v>386</v>
      </c>
      <c r="O8198" s="8">
        <v>2023</v>
      </c>
      <c r="P8198" s="8">
        <v>3120.76</v>
      </c>
      <c r="Q8198" s="8">
        <v>2542.87</v>
      </c>
    </row>
    <row r="8199" spans="1:17" x14ac:dyDescent="0.35">
      <c r="A8199" s="8">
        <v>8198</v>
      </c>
      <c r="B8199" s="8" t="s">
        <v>22</v>
      </c>
      <c r="C8199" s="8" t="s">
        <v>16</v>
      </c>
      <c r="D8199" s="8" t="s">
        <v>28</v>
      </c>
      <c r="E8199" s="8" t="s">
        <v>63</v>
      </c>
      <c r="F8199" s="8">
        <v>58742.41</v>
      </c>
      <c r="G8199" s="8">
        <v>490066.77</v>
      </c>
      <c r="H8199" s="8">
        <v>212068.36</v>
      </c>
      <c r="I8199" s="8">
        <v>9.35</v>
      </c>
      <c r="J8199" s="8">
        <v>687</v>
      </c>
      <c r="K8199" s="8" t="str">
        <v>Medium</v>
      </c>
      <c r="L8199" s="8" t="s">
        <v>39</v>
      </c>
      <c r="M8199" s="8" t="s">
        <v>46</v>
      </c>
      <c r="N8199" s="8" t="s">
        <v>357</v>
      </c>
      <c r="O8199" s="8">
        <v>2023</v>
      </c>
      <c r="P8199" s="8">
        <v>8664.1</v>
      </c>
      <c r="Q8199" s="8">
        <v>7257.52</v>
      </c>
    </row>
    <row r="8200" spans="1:17" x14ac:dyDescent="0.35">
      <c r="A8200" s="8">
        <v>8199</v>
      </c>
      <c r="B8200" s="8" t="s">
        <v>52</v>
      </c>
      <c r="C8200" s="8" t="s">
        <v>37</v>
      </c>
      <c r="D8200" s="8" t="s">
        <v>34</v>
      </c>
      <c r="E8200" s="8" t="s">
        <v>18</v>
      </c>
      <c r="F8200" s="8">
        <v>86602.07</v>
      </c>
      <c r="G8200" s="8">
        <v>99918.19</v>
      </c>
      <c r="H8200" s="8">
        <v>264237.46999999997</v>
      </c>
      <c r="I8200" s="8">
        <v>7.96</v>
      </c>
      <c r="J8200" s="8">
        <v>837</v>
      </c>
      <c r="K8200" s="8" t="str">
        <v>High</v>
      </c>
      <c r="L8200" s="8" t="s">
        <v>35</v>
      </c>
      <c r="M8200" s="8" t="s">
        <v>46</v>
      </c>
      <c r="N8200" s="8" t="s">
        <v>350</v>
      </c>
      <c r="O8200" s="8">
        <v>2023</v>
      </c>
      <c r="P8200" s="8">
        <v>12047.37</v>
      </c>
      <c r="Q8200" s="8">
        <v>7712.81</v>
      </c>
    </row>
    <row r="8201" spans="1:17" x14ac:dyDescent="0.35">
      <c r="A8201" s="8">
        <v>8200</v>
      </c>
      <c r="B8201" s="8" t="s">
        <v>15</v>
      </c>
      <c r="C8201" s="8" t="s">
        <v>37</v>
      </c>
      <c r="D8201" s="8" t="s">
        <v>24</v>
      </c>
      <c r="E8201" s="8" t="s">
        <v>63</v>
      </c>
      <c r="F8201" s="8">
        <v>72647.95</v>
      </c>
      <c r="G8201" s="8">
        <v>352742.44</v>
      </c>
      <c r="H8201" s="8">
        <v>382473.14</v>
      </c>
      <c r="I8201" s="8">
        <v>12.16</v>
      </c>
      <c r="J8201" s="8">
        <v>571</v>
      </c>
      <c r="K8201" s="8" t="str">
        <v>low</v>
      </c>
      <c r="L8201" s="8" t="s">
        <v>19</v>
      </c>
      <c r="M8201" s="8" t="s">
        <v>20</v>
      </c>
      <c r="N8201" s="8" t="s">
        <v>181</v>
      </c>
      <c r="O8201" s="8">
        <v>2023</v>
      </c>
      <c r="P8201" s="8">
        <v>9824.98</v>
      </c>
      <c r="Q8201" s="8">
        <v>7851.33</v>
      </c>
    </row>
    <row r="8202" spans="1:17" x14ac:dyDescent="0.35">
      <c r="A8202" s="8">
        <v>8201</v>
      </c>
      <c r="B8202" s="8" t="s">
        <v>52</v>
      </c>
      <c r="C8202" s="8" t="s">
        <v>16</v>
      </c>
      <c r="D8202" s="8" t="s">
        <v>56</v>
      </c>
      <c r="E8202" s="8" t="s">
        <v>63</v>
      </c>
      <c r="F8202" s="8">
        <v>58825.08</v>
      </c>
      <c r="G8202" s="8">
        <v>499743.71</v>
      </c>
      <c r="H8202" s="8">
        <v>418755.77</v>
      </c>
      <c r="I8202" s="8">
        <v>13.04</v>
      </c>
      <c r="J8202" s="8">
        <v>360</v>
      </c>
      <c r="K8202" s="8" t="str">
        <v>low</v>
      </c>
      <c r="L8202" s="8" t="s">
        <v>19</v>
      </c>
      <c r="M8202" s="8" t="s">
        <v>20</v>
      </c>
      <c r="N8202" s="8" t="s">
        <v>372</v>
      </c>
      <c r="O8202" s="8">
        <v>2023</v>
      </c>
      <c r="P8202" s="8">
        <v>7175.96</v>
      </c>
      <c r="Q8202" s="8">
        <v>6056.98</v>
      </c>
    </row>
    <row r="8203" spans="1:17" x14ac:dyDescent="0.35">
      <c r="A8203" s="8">
        <v>8202</v>
      </c>
      <c r="B8203" s="8" t="s">
        <v>32</v>
      </c>
      <c r="C8203" s="8" t="s">
        <v>58</v>
      </c>
      <c r="D8203" s="8" t="s">
        <v>28</v>
      </c>
      <c r="E8203" s="8" t="s">
        <v>38</v>
      </c>
      <c r="F8203" s="8">
        <v>31189.24</v>
      </c>
      <c r="G8203" s="8">
        <v>107902.05</v>
      </c>
      <c r="H8203" s="8">
        <v>430283.92</v>
      </c>
      <c r="I8203" s="8">
        <v>8.92</v>
      </c>
      <c r="J8203" s="8">
        <v>600</v>
      </c>
      <c r="K8203" s="8" t="str">
        <v>Medium</v>
      </c>
      <c r="L8203" s="8" t="s">
        <v>39</v>
      </c>
      <c r="M8203" s="8" t="s">
        <v>75</v>
      </c>
      <c r="N8203" s="8" t="s">
        <v>254</v>
      </c>
      <c r="O8203" s="8">
        <v>2023</v>
      </c>
      <c r="P8203" s="8">
        <v>1681.45</v>
      </c>
      <c r="Q8203" s="8">
        <v>948.54</v>
      </c>
    </row>
    <row r="8204" spans="1:17" x14ac:dyDescent="0.35">
      <c r="A8204" s="8">
        <v>8203</v>
      </c>
      <c r="B8204" s="8" t="s">
        <v>41</v>
      </c>
      <c r="C8204" s="8" t="s">
        <v>37</v>
      </c>
      <c r="D8204" s="8" t="s">
        <v>24</v>
      </c>
      <c r="E8204" s="8" t="s">
        <v>63</v>
      </c>
      <c r="F8204" s="8">
        <v>18941.990000000002</v>
      </c>
      <c r="G8204" s="8">
        <v>353780.95</v>
      </c>
      <c r="H8204" s="8">
        <v>483944.99</v>
      </c>
      <c r="I8204" s="8">
        <v>7.35</v>
      </c>
      <c r="J8204" s="8">
        <v>849</v>
      </c>
      <c r="K8204" s="8" t="str">
        <v>High</v>
      </c>
      <c r="L8204" s="8" t="s">
        <v>45</v>
      </c>
      <c r="M8204" s="8" t="s">
        <v>30</v>
      </c>
      <c r="N8204" s="8" t="s">
        <v>159</v>
      </c>
      <c r="O8204" s="8">
        <v>2023</v>
      </c>
      <c r="P8204" s="8">
        <v>2007.43</v>
      </c>
      <c r="Q8204" s="8">
        <v>1689.83</v>
      </c>
    </row>
    <row r="8205" spans="1:17" x14ac:dyDescent="0.35">
      <c r="A8205" s="8">
        <v>8204</v>
      </c>
      <c r="B8205" s="8" t="s">
        <v>50</v>
      </c>
      <c r="C8205" s="8" t="s">
        <v>37</v>
      </c>
      <c r="D8205" s="8" t="s">
        <v>28</v>
      </c>
      <c r="E8205" s="8" t="s">
        <v>18</v>
      </c>
      <c r="F8205" s="8">
        <v>24444.73</v>
      </c>
      <c r="G8205" s="8">
        <v>112020.75</v>
      </c>
      <c r="H8205" s="8">
        <v>409189.05</v>
      </c>
      <c r="I8205" s="8">
        <v>13.44</v>
      </c>
      <c r="J8205" s="8">
        <v>563</v>
      </c>
      <c r="K8205" s="8" t="str">
        <v>low</v>
      </c>
      <c r="L8205" s="8" t="s">
        <v>19</v>
      </c>
      <c r="M8205" s="8" t="s">
        <v>75</v>
      </c>
      <c r="N8205" s="8" t="s">
        <v>378</v>
      </c>
      <c r="O8205" s="8">
        <v>2023</v>
      </c>
      <c r="P8205" s="8">
        <v>3226.9</v>
      </c>
      <c r="Q8205" s="8">
        <v>2659.58</v>
      </c>
    </row>
    <row r="8206" spans="1:17" x14ac:dyDescent="0.35">
      <c r="A8206" s="8">
        <v>8205</v>
      </c>
      <c r="B8206" s="8" t="s">
        <v>52</v>
      </c>
      <c r="C8206" s="8" t="s">
        <v>23</v>
      </c>
      <c r="D8206" s="8" t="s">
        <v>24</v>
      </c>
      <c r="E8206" s="8" t="s">
        <v>18</v>
      </c>
      <c r="F8206" s="8">
        <v>93650.09</v>
      </c>
      <c r="G8206" s="8">
        <v>360878.23</v>
      </c>
      <c r="H8206" s="8">
        <v>207488.55</v>
      </c>
      <c r="I8206" s="8">
        <v>15.28</v>
      </c>
      <c r="J8206" s="8">
        <v>587</v>
      </c>
      <c r="K8206" s="8" t="str">
        <v>low</v>
      </c>
      <c r="L8206" s="8" t="s">
        <v>19</v>
      </c>
      <c r="M8206" s="8" t="s">
        <v>75</v>
      </c>
      <c r="N8206" s="8" t="s">
        <v>91</v>
      </c>
      <c r="O8206" s="8">
        <v>2023</v>
      </c>
      <c r="P8206" s="8">
        <v>4758.2700000000004</v>
      </c>
      <c r="Q8206" s="8">
        <v>3383.68</v>
      </c>
    </row>
    <row r="8207" spans="1:17" x14ac:dyDescent="0.35">
      <c r="A8207" s="8">
        <v>8206</v>
      </c>
      <c r="B8207" s="8" t="s">
        <v>15</v>
      </c>
      <c r="C8207" s="8" t="s">
        <v>16</v>
      </c>
      <c r="D8207" s="8" t="s">
        <v>28</v>
      </c>
      <c r="E8207" s="8" t="s">
        <v>29</v>
      </c>
      <c r="F8207" s="8">
        <v>47156.08</v>
      </c>
      <c r="G8207" s="8">
        <v>71230.179999999993</v>
      </c>
      <c r="H8207" s="8">
        <v>107353.65</v>
      </c>
      <c r="I8207" s="8">
        <v>11.86</v>
      </c>
      <c r="J8207" s="8">
        <v>597</v>
      </c>
      <c r="K8207" s="8" t="str">
        <v>low</v>
      </c>
      <c r="L8207" s="8" t="s">
        <v>39</v>
      </c>
      <c r="M8207" s="8" t="s">
        <v>26</v>
      </c>
      <c r="N8207" s="8" t="s">
        <v>408</v>
      </c>
      <c r="O8207" s="8">
        <v>2023</v>
      </c>
      <c r="P8207" s="8">
        <v>5394.3</v>
      </c>
      <c r="Q8207" s="8">
        <v>2731.67</v>
      </c>
    </row>
    <row r="8208" spans="1:17" x14ac:dyDescent="0.35">
      <c r="A8208" s="8">
        <v>8207</v>
      </c>
      <c r="B8208" s="8" t="s">
        <v>15</v>
      </c>
      <c r="C8208" s="8" t="s">
        <v>58</v>
      </c>
      <c r="D8208" s="8" t="s">
        <v>28</v>
      </c>
      <c r="E8208" s="8" t="s">
        <v>18</v>
      </c>
      <c r="F8208" s="8">
        <v>25070.35</v>
      </c>
      <c r="G8208" s="8">
        <v>179921.49</v>
      </c>
      <c r="H8208" s="8">
        <v>263466.42</v>
      </c>
      <c r="I8208" s="8">
        <v>11.07</v>
      </c>
      <c r="J8208" s="8">
        <v>449</v>
      </c>
      <c r="K8208" s="8" t="str">
        <v>low</v>
      </c>
      <c r="L8208" s="8" t="s">
        <v>25</v>
      </c>
      <c r="M8208" s="8" t="s">
        <v>26</v>
      </c>
      <c r="N8208" s="8" t="s">
        <v>404</v>
      </c>
      <c r="O8208" s="8">
        <v>2023</v>
      </c>
      <c r="P8208" s="8">
        <v>2154.98</v>
      </c>
      <c r="Q8208" s="8">
        <v>1362.12</v>
      </c>
    </row>
    <row r="8209" spans="1:17" x14ac:dyDescent="0.35">
      <c r="A8209" s="8">
        <v>8208</v>
      </c>
      <c r="B8209" s="8" t="s">
        <v>43</v>
      </c>
      <c r="C8209" s="8" t="s">
        <v>33</v>
      </c>
      <c r="D8209" s="8" t="s">
        <v>28</v>
      </c>
      <c r="E8209" s="8" t="s">
        <v>63</v>
      </c>
      <c r="F8209" s="8">
        <v>43022.84</v>
      </c>
      <c r="G8209" s="8">
        <v>482270.53</v>
      </c>
      <c r="H8209" s="8">
        <v>100734.97</v>
      </c>
      <c r="I8209" s="8">
        <v>5.95</v>
      </c>
      <c r="J8209" s="8">
        <v>793</v>
      </c>
      <c r="K8209" s="8" t="str">
        <v>High</v>
      </c>
      <c r="L8209" s="8" t="s">
        <v>45</v>
      </c>
      <c r="M8209" s="8" t="s">
        <v>26</v>
      </c>
      <c r="N8209" s="8" t="s">
        <v>51</v>
      </c>
      <c r="O8209" s="8">
        <v>2023</v>
      </c>
      <c r="P8209" s="8">
        <v>5083.9399999999996</v>
      </c>
      <c r="Q8209" s="8">
        <v>4548.01</v>
      </c>
    </row>
    <row r="8210" spans="1:17" x14ac:dyDescent="0.35">
      <c r="A8210" s="8">
        <v>8209</v>
      </c>
      <c r="B8210" s="8" t="s">
        <v>79</v>
      </c>
      <c r="C8210" s="8" t="s">
        <v>23</v>
      </c>
      <c r="D8210" s="8" t="s">
        <v>56</v>
      </c>
      <c r="E8210" s="8" t="s">
        <v>29</v>
      </c>
      <c r="F8210" s="8">
        <v>71316.740000000005</v>
      </c>
      <c r="G8210" s="8">
        <v>366585.7</v>
      </c>
      <c r="H8210" s="8">
        <v>231207.15</v>
      </c>
      <c r="I8210" s="8">
        <v>8.42</v>
      </c>
      <c r="J8210" s="8">
        <v>712</v>
      </c>
      <c r="K8210" s="8" t="str">
        <v>Medium</v>
      </c>
      <c r="L8210" s="8" t="s">
        <v>35</v>
      </c>
      <c r="M8210" s="8" t="s">
        <v>46</v>
      </c>
      <c r="N8210" s="8" t="s">
        <v>371</v>
      </c>
      <c r="O8210" s="8">
        <v>2023</v>
      </c>
      <c r="P8210" s="8">
        <v>8706.85</v>
      </c>
      <c r="Q8210" s="8">
        <v>6045.53</v>
      </c>
    </row>
    <row r="8211" spans="1:17" x14ac:dyDescent="0.35">
      <c r="A8211" s="8">
        <v>8210</v>
      </c>
      <c r="B8211" s="8" t="s">
        <v>15</v>
      </c>
      <c r="C8211" s="8" t="s">
        <v>33</v>
      </c>
      <c r="D8211" s="8" t="s">
        <v>17</v>
      </c>
      <c r="E8211" s="8" t="s">
        <v>18</v>
      </c>
      <c r="F8211" s="8">
        <v>46390.49</v>
      </c>
      <c r="G8211" s="8">
        <v>372249.25</v>
      </c>
      <c r="H8211" s="8">
        <v>195892.51</v>
      </c>
      <c r="I8211" s="8">
        <v>6.45</v>
      </c>
      <c r="J8211" s="8">
        <v>649</v>
      </c>
      <c r="K8211" s="8" t="str">
        <v>Medium</v>
      </c>
      <c r="L8211" s="8" t="s">
        <v>39</v>
      </c>
      <c r="M8211" s="8" t="s">
        <v>20</v>
      </c>
      <c r="N8211" s="8" t="s">
        <v>277</v>
      </c>
      <c r="O8211" s="8">
        <v>2023</v>
      </c>
      <c r="P8211" s="8">
        <v>3299.44</v>
      </c>
      <c r="Q8211" s="8">
        <v>2857.56</v>
      </c>
    </row>
    <row r="8212" spans="1:17" x14ac:dyDescent="0.35">
      <c r="A8212" s="8">
        <v>8211</v>
      </c>
      <c r="B8212" s="8" t="s">
        <v>50</v>
      </c>
      <c r="C8212" s="8" t="s">
        <v>37</v>
      </c>
      <c r="D8212" s="8" t="s">
        <v>17</v>
      </c>
      <c r="E8212" s="8" t="s">
        <v>18</v>
      </c>
      <c r="F8212" s="8">
        <v>29238.09</v>
      </c>
      <c r="G8212" s="8">
        <v>391925.52</v>
      </c>
      <c r="H8212" s="8">
        <v>253442.22</v>
      </c>
      <c r="I8212" s="8">
        <v>12.01</v>
      </c>
      <c r="J8212" s="8">
        <v>707</v>
      </c>
      <c r="K8212" s="8" t="str">
        <v>Medium</v>
      </c>
      <c r="L8212" s="8" t="s">
        <v>25</v>
      </c>
      <c r="M8212" s="8" t="s">
        <v>30</v>
      </c>
      <c r="N8212" s="8" t="s">
        <v>330</v>
      </c>
      <c r="O8212" s="8">
        <v>2023</v>
      </c>
      <c r="P8212" s="8">
        <v>3252.24</v>
      </c>
      <c r="Q8212" s="8">
        <v>2755.44</v>
      </c>
    </row>
    <row r="8213" spans="1:17" x14ac:dyDescent="0.35">
      <c r="A8213" s="8">
        <v>8212</v>
      </c>
      <c r="B8213" s="8" t="s">
        <v>32</v>
      </c>
      <c r="C8213" s="8" t="s">
        <v>58</v>
      </c>
      <c r="D8213" s="8" t="s">
        <v>24</v>
      </c>
      <c r="E8213" s="8" t="s">
        <v>18</v>
      </c>
      <c r="F8213" s="8">
        <v>42604.36</v>
      </c>
      <c r="G8213" s="8">
        <v>214522.65</v>
      </c>
      <c r="H8213" s="8">
        <v>51191.4</v>
      </c>
      <c r="I8213" s="8">
        <v>13.68</v>
      </c>
      <c r="J8213" s="8">
        <v>553</v>
      </c>
      <c r="K8213" s="8" t="str">
        <v>low</v>
      </c>
      <c r="L8213" s="8" t="s">
        <v>35</v>
      </c>
      <c r="M8213" s="8" t="s">
        <v>26</v>
      </c>
      <c r="N8213" s="8" t="s">
        <v>261</v>
      </c>
      <c r="O8213" s="8">
        <v>2023</v>
      </c>
      <c r="P8213" s="8">
        <v>4799.8100000000004</v>
      </c>
      <c r="Q8213" s="8">
        <v>3127.27</v>
      </c>
    </row>
    <row r="8214" spans="1:17" x14ac:dyDescent="0.35">
      <c r="A8214" s="8">
        <v>8213</v>
      </c>
      <c r="B8214" s="8" t="s">
        <v>22</v>
      </c>
      <c r="C8214" s="8" t="s">
        <v>16</v>
      </c>
      <c r="D8214" s="8" t="s">
        <v>56</v>
      </c>
      <c r="E8214" s="8" t="s">
        <v>63</v>
      </c>
      <c r="F8214" s="8">
        <v>74214.52</v>
      </c>
      <c r="G8214" s="8">
        <v>271344.46999999997</v>
      </c>
      <c r="H8214" s="8">
        <v>113550.31</v>
      </c>
      <c r="I8214" s="8">
        <v>10.02</v>
      </c>
      <c r="J8214" s="8">
        <v>627</v>
      </c>
      <c r="K8214" s="8" t="str">
        <v>Medium</v>
      </c>
      <c r="L8214" s="8" t="s">
        <v>45</v>
      </c>
      <c r="M8214" s="8" t="s">
        <v>46</v>
      </c>
      <c r="N8214" s="8" t="s">
        <v>125</v>
      </c>
      <c r="O8214" s="8">
        <v>2023</v>
      </c>
      <c r="P8214" s="8">
        <v>5596.75</v>
      </c>
      <c r="Q8214" s="8">
        <v>4413.6499999999996</v>
      </c>
    </row>
    <row r="8215" spans="1:17" x14ac:dyDescent="0.35">
      <c r="A8215" s="8">
        <v>8214</v>
      </c>
      <c r="B8215" s="8" t="s">
        <v>79</v>
      </c>
      <c r="C8215" s="8" t="s">
        <v>58</v>
      </c>
      <c r="D8215" s="8" t="s">
        <v>24</v>
      </c>
      <c r="E8215" s="8" t="s">
        <v>29</v>
      </c>
      <c r="F8215" s="8">
        <v>42683.74</v>
      </c>
      <c r="G8215" s="8">
        <v>61332.63</v>
      </c>
      <c r="H8215" s="8">
        <v>464991.99</v>
      </c>
      <c r="I8215" s="8">
        <v>12.15</v>
      </c>
      <c r="J8215" s="8">
        <v>439</v>
      </c>
      <c r="K8215" s="8" t="str">
        <v>low</v>
      </c>
      <c r="L8215" s="8" t="s">
        <v>19</v>
      </c>
      <c r="M8215" s="8" t="s">
        <v>46</v>
      </c>
      <c r="N8215" s="8" t="s">
        <v>332</v>
      </c>
      <c r="O8215" s="8">
        <v>2023</v>
      </c>
      <c r="P8215" s="8">
        <v>4071.75</v>
      </c>
      <c r="Q8215" s="8">
        <v>3282.7</v>
      </c>
    </row>
    <row r="8216" spans="1:17" x14ac:dyDescent="0.35">
      <c r="A8216" s="8">
        <v>8215</v>
      </c>
      <c r="B8216" s="8" t="s">
        <v>15</v>
      </c>
      <c r="C8216" s="8" t="s">
        <v>58</v>
      </c>
      <c r="D8216" s="8" t="s">
        <v>56</v>
      </c>
      <c r="E8216" s="8" t="s">
        <v>29</v>
      </c>
      <c r="F8216" s="8">
        <v>40524.82</v>
      </c>
      <c r="G8216" s="8">
        <v>284164.81</v>
      </c>
      <c r="H8216" s="8">
        <v>339270.56</v>
      </c>
      <c r="I8216" s="8">
        <v>16.809999999999999</v>
      </c>
      <c r="J8216" s="8">
        <v>722</v>
      </c>
      <c r="K8216" s="8" t="str">
        <v>Medium</v>
      </c>
      <c r="L8216" s="8" t="s">
        <v>19</v>
      </c>
      <c r="M8216" s="8" t="s">
        <v>26</v>
      </c>
      <c r="N8216" s="8" t="s">
        <v>253</v>
      </c>
      <c r="O8216" s="8">
        <v>2023</v>
      </c>
      <c r="P8216" s="8">
        <v>4046.35</v>
      </c>
      <c r="Q8216" s="8">
        <v>2393.58</v>
      </c>
    </row>
    <row r="8217" spans="1:17" x14ac:dyDescent="0.35">
      <c r="A8217" s="8">
        <v>8216</v>
      </c>
      <c r="B8217" s="8" t="s">
        <v>32</v>
      </c>
      <c r="C8217" s="8" t="s">
        <v>37</v>
      </c>
      <c r="D8217" s="8" t="s">
        <v>34</v>
      </c>
      <c r="E8217" s="8" t="s">
        <v>18</v>
      </c>
      <c r="F8217" s="8">
        <v>50924.09</v>
      </c>
      <c r="G8217" s="8">
        <v>477268.79</v>
      </c>
      <c r="H8217" s="8">
        <v>190228.28</v>
      </c>
      <c r="I8217" s="8">
        <v>5.37</v>
      </c>
      <c r="J8217" s="8">
        <v>784</v>
      </c>
      <c r="K8217" s="8" t="str">
        <v>High</v>
      </c>
      <c r="L8217" s="8" t="s">
        <v>35</v>
      </c>
      <c r="M8217" s="8" t="s">
        <v>26</v>
      </c>
      <c r="N8217" s="8" t="s">
        <v>99</v>
      </c>
      <c r="O8217" s="8">
        <v>2023</v>
      </c>
      <c r="P8217" s="8">
        <v>4649.97</v>
      </c>
      <c r="Q8217" s="8">
        <v>3165.39</v>
      </c>
    </row>
    <row r="8218" spans="1:17" x14ac:dyDescent="0.35">
      <c r="A8218" s="8">
        <v>8217</v>
      </c>
      <c r="B8218" s="8" t="s">
        <v>32</v>
      </c>
      <c r="C8218" s="8" t="s">
        <v>16</v>
      </c>
      <c r="D8218" s="8" t="s">
        <v>17</v>
      </c>
      <c r="E8218" s="8" t="s">
        <v>38</v>
      </c>
      <c r="F8218" s="8">
        <v>79431.88</v>
      </c>
      <c r="G8218" s="8">
        <v>354493.9</v>
      </c>
      <c r="H8218" s="8">
        <v>157885.95000000001</v>
      </c>
      <c r="I8218" s="8">
        <v>15.76</v>
      </c>
      <c r="J8218" s="8">
        <v>431</v>
      </c>
      <c r="K8218" s="8" t="str">
        <v>low</v>
      </c>
      <c r="L8218" s="8" t="s">
        <v>39</v>
      </c>
      <c r="M8218" s="8" t="s">
        <v>20</v>
      </c>
      <c r="N8218" s="8" t="s">
        <v>107</v>
      </c>
      <c r="O8218" s="8">
        <v>2023</v>
      </c>
      <c r="P8218" s="8">
        <v>10562.75</v>
      </c>
      <c r="Q8218" s="8">
        <v>8144.48</v>
      </c>
    </row>
    <row r="8219" spans="1:17" x14ac:dyDescent="0.35">
      <c r="A8219" s="8">
        <v>8218</v>
      </c>
      <c r="B8219" s="8" t="s">
        <v>43</v>
      </c>
      <c r="C8219" s="8" t="s">
        <v>58</v>
      </c>
      <c r="D8219" s="8" t="s">
        <v>28</v>
      </c>
      <c r="E8219" s="8" t="s">
        <v>63</v>
      </c>
      <c r="F8219" s="8">
        <v>26806.93</v>
      </c>
      <c r="G8219" s="8">
        <v>35999.199999999997</v>
      </c>
      <c r="H8219" s="8">
        <v>69120.63</v>
      </c>
      <c r="I8219" s="8">
        <v>13.1</v>
      </c>
      <c r="J8219" s="8">
        <v>714</v>
      </c>
      <c r="K8219" s="8" t="str">
        <v>Medium</v>
      </c>
      <c r="L8219" s="8" t="s">
        <v>25</v>
      </c>
      <c r="M8219" s="8" t="s">
        <v>46</v>
      </c>
      <c r="N8219" s="8" t="s">
        <v>205</v>
      </c>
      <c r="O8219" s="8">
        <v>2023</v>
      </c>
      <c r="P8219" s="8">
        <v>3293.7</v>
      </c>
      <c r="Q8219" s="8">
        <v>2518.2600000000002</v>
      </c>
    </row>
    <row r="8220" spans="1:17" x14ac:dyDescent="0.35">
      <c r="A8220" s="8">
        <v>8219</v>
      </c>
      <c r="B8220" s="8" t="s">
        <v>22</v>
      </c>
      <c r="C8220" s="8" t="s">
        <v>16</v>
      </c>
      <c r="D8220" s="8" t="s">
        <v>34</v>
      </c>
      <c r="E8220" s="8" t="s">
        <v>54</v>
      </c>
      <c r="F8220" s="8">
        <v>75686.720000000001</v>
      </c>
      <c r="G8220" s="8">
        <v>351110.06</v>
      </c>
      <c r="H8220" s="8">
        <v>145798.21</v>
      </c>
      <c r="I8220" s="8">
        <v>8.61</v>
      </c>
      <c r="J8220" s="8">
        <v>896</v>
      </c>
      <c r="K8220" s="8" t="str">
        <v>High</v>
      </c>
      <c r="L8220" s="8" t="s">
        <v>45</v>
      </c>
      <c r="M8220" s="8" t="s">
        <v>46</v>
      </c>
      <c r="N8220" s="8" t="s">
        <v>173</v>
      </c>
      <c r="O8220" s="8">
        <v>2023</v>
      </c>
      <c r="P8220" s="8">
        <v>8403.3799999999992</v>
      </c>
      <c r="Q8220" s="8">
        <v>4617.84</v>
      </c>
    </row>
    <row r="8221" spans="1:17" x14ac:dyDescent="0.35">
      <c r="A8221" s="8">
        <v>8220</v>
      </c>
      <c r="B8221" s="8" t="s">
        <v>85</v>
      </c>
      <c r="C8221" s="8" t="s">
        <v>33</v>
      </c>
      <c r="D8221" s="8" t="s">
        <v>17</v>
      </c>
      <c r="E8221" s="8" t="s">
        <v>54</v>
      </c>
      <c r="F8221" s="8">
        <v>40405.79</v>
      </c>
      <c r="G8221" s="8">
        <v>210467.84</v>
      </c>
      <c r="H8221" s="8">
        <v>280905.09999999998</v>
      </c>
      <c r="I8221" s="8">
        <v>13.51</v>
      </c>
      <c r="J8221" s="8">
        <v>382</v>
      </c>
      <c r="K8221" s="8" t="str">
        <v>low</v>
      </c>
      <c r="L8221" s="8" t="s">
        <v>25</v>
      </c>
      <c r="M8221" s="8" t="s">
        <v>30</v>
      </c>
      <c r="N8221" s="8" t="s">
        <v>361</v>
      </c>
      <c r="O8221" s="8">
        <v>2023</v>
      </c>
      <c r="P8221" s="8">
        <v>5283.74</v>
      </c>
      <c r="Q8221" s="8">
        <v>4626.9799999999996</v>
      </c>
    </row>
    <row r="8222" spans="1:17" x14ac:dyDescent="0.35">
      <c r="A8222" s="8">
        <v>8221</v>
      </c>
      <c r="B8222" s="8" t="s">
        <v>32</v>
      </c>
      <c r="C8222" s="8" t="s">
        <v>58</v>
      </c>
      <c r="D8222" s="8" t="s">
        <v>17</v>
      </c>
      <c r="E8222" s="8" t="s">
        <v>63</v>
      </c>
      <c r="F8222" s="8">
        <v>33590.61</v>
      </c>
      <c r="G8222" s="8">
        <v>194047.07</v>
      </c>
      <c r="H8222" s="8">
        <v>121515.94</v>
      </c>
      <c r="I8222" s="8">
        <v>11.4</v>
      </c>
      <c r="J8222" s="8">
        <v>326</v>
      </c>
      <c r="K8222" s="8" t="str">
        <v>low</v>
      </c>
      <c r="L8222" s="8" t="s">
        <v>25</v>
      </c>
      <c r="M8222" s="8" t="s">
        <v>20</v>
      </c>
      <c r="N8222" s="8" t="s">
        <v>93</v>
      </c>
      <c r="O8222" s="8">
        <v>2023</v>
      </c>
      <c r="P8222" s="8">
        <v>3319.86</v>
      </c>
      <c r="Q8222" s="8">
        <v>2020.97</v>
      </c>
    </row>
    <row r="8223" spans="1:17" x14ac:dyDescent="0.35">
      <c r="A8223" s="8">
        <v>8222</v>
      </c>
      <c r="B8223" s="8" t="s">
        <v>15</v>
      </c>
      <c r="C8223" s="8" t="s">
        <v>16</v>
      </c>
      <c r="D8223" s="8" t="s">
        <v>24</v>
      </c>
      <c r="E8223" s="8" t="s">
        <v>38</v>
      </c>
      <c r="F8223" s="8">
        <v>15436.65</v>
      </c>
      <c r="G8223" s="8">
        <v>144620.6</v>
      </c>
      <c r="H8223" s="8">
        <v>65360.84</v>
      </c>
      <c r="I8223" s="8">
        <v>14.66</v>
      </c>
      <c r="J8223" s="8">
        <v>574</v>
      </c>
      <c r="K8223" s="8" t="str">
        <v>low</v>
      </c>
      <c r="L8223" s="8" t="s">
        <v>45</v>
      </c>
      <c r="M8223" s="8" t="s">
        <v>30</v>
      </c>
      <c r="N8223" s="8" t="s">
        <v>397</v>
      </c>
      <c r="O8223" s="8">
        <v>2023</v>
      </c>
      <c r="P8223" s="8">
        <v>1416.08</v>
      </c>
      <c r="Q8223" s="8">
        <v>1132.67</v>
      </c>
    </row>
    <row r="8224" spans="1:17" x14ac:dyDescent="0.35">
      <c r="A8224" s="8">
        <v>8223</v>
      </c>
      <c r="B8224" s="8" t="s">
        <v>50</v>
      </c>
      <c r="C8224" s="8" t="s">
        <v>33</v>
      </c>
      <c r="D8224" s="8" t="s">
        <v>34</v>
      </c>
      <c r="E8224" s="8" t="s">
        <v>18</v>
      </c>
      <c r="F8224" s="8">
        <v>83546.42</v>
      </c>
      <c r="G8224" s="8">
        <v>289354.33</v>
      </c>
      <c r="H8224" s="8">
        <v>478875.69</v>
      </c>
      <c r="I8224" s="8">
        <v>14.68</v>
      </c>
      <c r="J8224" s="8">
        <v>361</v>
      </c>
      <c r="K8224" s="8" t="str">
        <v>low</v>
      </c>
      <c r="L8224" s="8" t="s">
        <v>25</v>
      </c>
      <c r="M8224" s="8" t="s">
        <v>75</v>
      </c>
      <c r="N8224" s="8" t="s">
        <v>333</v>
      </c>
      <c r="O8224" s="8">
        <v>2023</v>
      </c>
      <c r="P8224" s="8">
        <v>7183.99</v>
      </c>
      <c r="Q8224" s="8">
        <v>3786.8</v>
      </c>
    </row>
    <row r="8225" spans="1:17" x14ac:dyDescent="0.35">
      <c r="A8225" s="8">
        <v>8224</v>
      </c>
      <c r="B8225" s="8" t="s">
        <v>41</v>
      </c>
      <c r="C8225" s="8" t="s">
        <v>58</v>
      </c>
      <c r="D8225" s="8" t="s">
        <v>34</v>
      </c>
      <c r="E8225" s="8" t="s">
        <v>63</v>
      </c>
      <c r="F8225" s="8">
        <v>92812.56</v>
      </c>
      <c r="G8225" s="8">
        <v>59389.120000000003</v>
      </c>
      <c r="H8225" s="8">
        <v>468142.98</v>
      </c>
      <c r="I8225" s="8">
        <v>14.02</v>
      </c>
      <c r="J8225" s="8">
        <v>848</v>
      </c>
      <c r="K8225" s="8" t="str">
        <v>High</v>
      </c>
      <c r="L8225" s="8" t="s">
        <v>19</v>
      </c>
      <c r="M8225" s="8" t="s">
        <v>30</v>
      </c>
      <c r="N8225" s="8" t="s">
        <v>357</v>
      </c>
      <c r="O8225" s="8">
        <v>2023</v>
      </c>
      <c r="P8225" s="8">
        <v>9032.18</v>
      </c>
      <c r="Q8225" s="8">
        <v>7711.19</v>
      </c>
    </row>
    <row r="8226" spans="1:17" x14ac:dyDescent="0.35">
      <c r="A8226" s="8">
        <v>8225</v>
      </c>
      <c r="B8226" s="8" t="s">
        <v>85</v>
      </c>
      <c r="C8226" s="8" t="s">
        <v>16</v>
      </c>
      <c r="D8226" s="8" t="s">
        <v>56</v>
      </c>
      <c r="E8226" s="8" t="s">
        <v>63</v>
      </c>
      <c r="F8226" s="8">
        <v>28631.48</v>
      </c>
      <c r="G8226" s="8">
        <v>181863.48</v>
      </c>
      <c r="H8226" s="8">
        <v>378857.09</v>
      </c>
      <c r="I8226" s="8">
        <v>17.309999999999999</v>
      </c>
      <c r="J8226" s="8">
        <v>328</v>
      </c>
      <c r="K8226" s="8" t="str">
        <v>low</v>
      </c>
      <c r="L8226" s="8" t="s">
        <v>39</v>
      </c>
      <c r="M8226" s="8" t="s">
        <v>20</v>
      </c>
      <c r="N8226" s="8" t="s">
        <v>294</v>
      </c>
      <c r="O8226" s="8">
        <v>2023</v>
      </c>
      <c r="P8226" s="8">
        <v>4221.5600000000004</v>
      </c>
      <c r="Q8226" s="8">
        <v>3655.06</v>
      </c>
    </row>
    <row r="8227" spans="1:17" x14ac:dyDescent="0.35">
      <c r="A8227" s="8">
        <v>8226</v>
      </c>
      <c r="B8227" s="8" t="s">
        <v>41</v>
      </c>
      <c r="C8227" s="8" t="s">
        <v>23</v>
      </c>
      <c r="D8227" s="8" t="s">
        <v>34</v>
      </c>
      <c r="E8227" s="8" t="s">
        <v>63</v>
      </c>
      <c r="F8227" s="8">
        <v>86186.81</v>
      </c>
      <c r="G8227" s="8">
        <v>196805.91</v>
      </c>
      <c r="H8227" s="8">
        <v>460610.44</v>
      </c>
      <c r="I8227" s="8">
        <v>6.27</v>
      </c>
      <c r="J8227" s="8">
        <v>305</v>
      </c>
      <c r="K8227" s="8" t="str">
        <v>low</v>
      </c>
      <c r="L8227" s="8" t="s">
        <v>39</v>
      </c>
      <c r="M8227" s="8" t="s">
        <v>46</v>
      </c>
      <c r="N8227" s="8" t="s">
        <v>199</v>
      </c>
      <c r="O8227" s="8">
        <v>2023</v>
      </c>
      <c r="P8227" s="8">
        <v>5365.58</v>
      </c>
      <c r="Q8227" s="8">
        <v>3073.79</v>
      </c>
    </row>
    <row r="8228" spans="1:17" x14ac:dyDescent="0.35">
      <c r="A8228" s="8">
        <v>8227</v>
      </c>
      <c r="B8228" s="8" t="s">
        <v>22</v>
      </c>
      <c r="C8228" s="8" t="s">
        <v>23</v>
      </c>
      <c r="D8228" s="8" t="s">
        <v>17</v>
      </c>
      <c r="E8228" s="8" t="s">
        <v>63</v>
      </c>
      <c r="F8228" s="8">
        <v>21420.77</v>
      </c>
      <c r="G8228" s="8">
        <v>387354.47</v>
      </c>
      <c r="H8228" s="8">
        <v>87114.04</v>
      </c>
      <c r="I8228" s="8">
        <v>14.54</v>
      </c>
      <c r="J8228" s="8">
        <v>895</v>
      </c>
      <c r="K8228" s="8" t="str">
        <v>High</v>
      </c>
      <c r="L8228" s="8" t="s">
        <v>25</v>
      </c>
      <c r="M8228" s="8" t="s">
        <v>46</v>
      </c>
      <c r="N8228" s="8" t="s">
        <v>93</v>
      </c>
      <c r="O8228" s="8">
        <v>2023</v>
      </c>
      <c r="P8228" s="8">
        <v>1885.99</v>
      </c>
      <c r="Q8228" s="8">
        <v>1645.49</v>
      </c>
    </row>
    <row r="8229" spans="1:17" x14ac:dyDescent="0.35">
      <c r="A8229" s="8">
        <v>8228</v>
      </c>
      <c r="B8229" s="8" t="s">
        <v>52</v>
      </c>
      <c r="C8229" s="8" t="s">
        <v>37</v>
      </c>
      <c r="D8229" s="8" t="s">
        <v>17</v>
      </c>
      <c r="E8229" s="8" t="s">
        <v>63</v>
      </c>
      <c r="F8229" s="8">
        <v>7933.2</v>
      </c>
      <c r="G8229" s="8">
        <v>91070.65</v>
      </c>
      <c r="H8229" s="8">
        <v>33655.269999999997</v>
      </c>
      <c r="I8229" s="8">
        <v>16.850000000000001</v>
      </c>
      <c r="J8229" s="8">
        <v>321</v>
      </c>
      <c r="K8229" s="8" t="str">
        <v>low</v>
      </c>
      <c r="L8229" s="8" t="s">
        <v>19</v>
      </c>
      <c r="M8229" s="8" t="s">
        <v>30</v>
      </c>
      <c r="N8229" s="8" t="s">
        <v>70</v>
      </c>
      <c r="O8229" s="8">
        <v>2023</v>
      </c>
      <c r="P8229" s="8">
        <v>744.16</v>
      </c>
      <c r="Q8229" s="8">
        <v>602.65</v>
      </c>
    </row>
    <row r="8230" spans="1:17" x14ac:dyDescent="0.35">
      <c r="A8230" s="8">
        <v>8229</v>
      </c>
      <c r="B8230" s="8" t="s">
        <v>48</v>
      </c>
      <c r="C8230" s="8" t="s">
        <v>33</v>
      </c>
      <c r="D8230" s="8" t="s">
        <v>28</v>
      </c>
      <c r="E8230" s="8" t="s">
        <v>18</v>
      </c>
      <c r="F8230" s="8">
        <v>58348.7</v>
      </c>
      <c r="G8230" s="8">
        <v>15704.14</v>
      </c>
      <c r="H8230" s="8">
        <v>295569.53000000003</v>
      </c>
      <c r="I8230" s="8">
        <v>9.2100000000000009</v>
      </c>
      <c r="J8230" s="8">
        <v>517</v>
      </c>
      <c r="K8230" s="8" t="str">
        <v>low</v>
      </c>
      <c r="L8230" s="8" t="s">
        <v>35</v>
      </c>
      <c r="M8230" s="8" t="s">
        <v>46</v>
      </c>
      <c r="N8230" s="8" t="s">
        <v>135</v>
      </c>
      <c r="O8230" s="8">
        <v>2023</v>
      </c>
      <c r="P8230" s="8">
        <v>3881.44</v>
      </c>
      <c r="Q8230" s="8">
        <v>2741.73</v>
      </c>
    </row>
    <row r="8231" spans="1:17" x14ac:dyDescent="0.35">
      <c r="A8231" s="8">
        <v>8230</v>
      </c>
      <c r="B8231" s="8" t="s">
        <v>48</v>
      </c>
      <c r="C8231" s="8" t="s">
        <v>58</v>
      </c>
      <c r="D8231" s="8" t="s">
        <v>28</v>
      </c>
      <c r="E8231" s="8" t="s">
        <v>38</v>
      </c>
      <c r="F8231" s="8">
        <v>53104.74</v>
      </c>
      <c r="G8231" s="8">
        <v>389664.68</v>
      </c>
      <c r="H8231" s="8">
        <v>136254.09</v>
      </c>
      <c r="I8231" s="8">
        <v>12.14</v>
      </c>
      <c r="J8231" s="8">
        <v>619</v>
      </c>
      <c r="K8231" s="8" t="str">
        <v>Medium</v>
      </c>
      <c r="L8231" s="8" t="s">
        <v>45</v>
      </c>
      <c r="M8231" s="8" t="s">
        <v>20</v>
      </c>
      <c r="N8231" s="8" t="s">
        <v>86</v>
      </c>
      <c r="O8231" s="8">
        <v>2023</v>
      </c>
      <c r="P8231" s="8">
        <v>3243.04</v>
      </c>
      <c r="Q8231" s="8">
        <v>2234.91</v>
      </c>
    </row>
    <row r="8232" spans="1:17" x14ac:dyDescent="0.35">
      <c r="A8232" s="8">
        <v>8231</v>
      </c>
      <c r="B8232" s="8" t="s">
        <v>50</v>
      </c>
      <c r="C8232" s="8" t="s">
        <v>23</v>
      </c>
      <c r="D8232" s="8" t="s">
        <v>56</v>
      </c>
      <c r="E8232" s="8" t="s">
        <v>29</v>
      </c>
      <c r="F8232" s="8">
        <v>56920.73</v>
      </c>
      <c r="G8232" s="8">
        <v>354984.71</v>
      </c>
      <c r="H8232" s="8">
        <v>466668.46</v>
      </c>
      <c r="I8232" s="8">
        <v>14.42</v>
      </c>
      <c r="J8232" s="8">
        <v>615</v>
      </c>
      <c r="K8232" s="8" t="str">
        <v>Medium</v>
      </c>
      <c r="L8232" s="8" t="s">
        <v>19</v>
      </c>
      <c r="M8232" s="8" t="s">
        <v>75</v>
      </c>
      <c r="N8232" s="8" t="s">
        <v>168</v>
      </c>
      <c r="O8232" s="8">
        <v>2023</v>
      </c>
      <c r="P8232" s="8">
        <v>3646.69</v>
      </c>
      <c r="Q8232" s="8">
        <v>2933.25</v>
      </c>
    </row>
    <row r="8233" spans="1:17" x14ac:dyDescent="0.35">
      <c r="A8233" s="8">
        <v>8232</v>
      </c>
      <c r="B8233" s="8" t="s">
        <v>52</v>
      </c>
      <c r="C8233" s="8" t="s">
        <v>23</v>
      </c>
      <c r="D8233" s="8" t="s">
        <v>28</v>
      </c>
      <c r="E8233" s="8" t="s">
        <v>18</v>
      </c>
      <c r="F8233" s="8">
        <v>9570.84</v>
      </c>
      <c r="G8233" s="8">
        <v>292677.02</v>
      </c>
      <c r="H8233" s="8">
        <v>159625.31</v>
      </c>
      <c r="I8233" s="8">
        <v>5.63</v>
      </c>
      <c r="J8233" s="8">
        <v>399</v>
      </c>
      <c r="K8233" s="8" t="str">
        <v>low</v>
      </c>
      <c r="L8233" s="8" t="s">
        <v>35</v>
      </c>
      <c r="M8233" s="8" t="s">
        <v>75</v>
      </c>
      <c r="N8233" s="8" t="s">
        <v>102</v>
      </c>
      <c r="O8233" s="8">
        <v>2023</v>
      </c>
      <c r="P8233" s="8">
        <v>749.73</v>
      </c>
      <c r="Q8233" s="8">
        <v>648.42999999999995</v>
      </c>
    </row>
    <row r="8234" spans="1:17" x14ac:dyDescent="0.35">
      <c r="A8234" s="8">
        <v>8233</v>
      </c>
      <c r="B8234" s="8" t="s">
        <v>79</v>
      </c>
      <c r="C8234" s="8" t="s">
        <v>33</v>
      </c>
      <c r="D8234" s="8" t="s">
        <v>17</v>
      </c>
      <c r="E8234" s="8" t="s">
        <v>18</v>
      </c>
      <c r="F8234" s="8">
        <v>31985.919999999998</v>
      </c>
      <c r="G8234" s="8">
        <v>109868.51</v>
      </c>
      <c r="H8234" s="8">
        <v>228581.63</v>
      </c>
      <c r="I8234" s="8">
        <v>10.23</v>
      </c>
      <c r="J8234" s="8">
        <v>807</v>
      </c>
      <c r="K8234" s="8" t="str">
        <v>High</v>
      </c>
      <c r="L8234" s="8" t="s">
        <v>19</v>
      </c>
      <c r="M8234" s="8" t="s">
        <v>30</v>
      </c>
      <c r="N8234" s="8" t="s">
        <v>93</v>
      </c>
      <c r="O8234" s="8">
        <v>2023</v>
      </c>
      <c r="P8234" s="8">
        <v>1732.04</v>
      </c>
      <c r="Q8234" s="8">
        <v>1179.29</v>
      </c>
    </row>
    <row r="8235" spans="1:17" x14ac:dyDescent="0.35">
      <c r="A8235" s="8">
        <v>8234</v>
      </c>
      <c r="B8235" s="8" t="s">
        <v>52</v>
      </c>
      <c r="C8235" s="8" t="s">
        <v>37</v>
      </c>
      <c r="D8235" s="8" t="s">
        <v>24</v>
      </c>
      <c r="E8235" s="8" t="s">
        <v>18</v>
      </c>
      <c r="F8235" s="8">
        <v>56860.78</v>
      </c>
      <c r="G8235" s="8">
        <v>127373.72</v>
      </c>
      <c r="H8235" s="8">
        <v>50319.98</v>
      </c>
      <c r="I8235" s="8">
        <v>17.940000000000001</v>
      </c>
      <c r="J8235" s="8">
        <v>453</v>
      </c>
      <c r="K8235" s="8" t="str">
        <v>low</v>
      </c>
      <c r="L8235" s="8" t="s">
        <v>25</v>
      </c>
      <c r="M8235" s="8" t="s">
        <v>30</v>
      </c>
      <c r="N8235" s="8" t="s">
        <v>256</v>
      </c>
      <c r="O8235" s="8">
        <v>2023</v>
      </c>
      <c r="P8235" s="8">
        <v>4413.66</v>
      </c>
      <c r="Q8235" s="8">
        <v>3307.27</v>
      </c>
    </row>
    <row r="8236" spans="1:17" x14ac:dyDescent="0.35">
      <c r="A8236" s="8">
        <v>8235</v>
      </c>
      <c r="B8236" s="8" t="s">
        <v>85</v>
      </c>
      <c r="C8236" s="8" t="s">
        <v>16</v>
      </c>
      <c r="D8236" s="8" t="s">
        <v>34</v>
      </c>
      <c r="E8236" s="8" t="s">
        <v>38</v>
      </c>
      <c r="F8236" s="8">
        <v>9498.68</v>
      </c>
      <c r="G8236" s="8">
        <v>444178.12</v>
      </c>
      <c r="H8236" s="8">
        <v>442615.47</v>
      </c>
      <c r="I8236" s="8">
        <v>9.39</v>
      </c>
      <c r="J8236" s="8">
        <v>386</v>
      </c>
      <c r="K8236" s="8" t="str">
        <v>low</v>
      </c>
      <c r="L8236" s="8" t="s">
        <v>25</v>
      </c>
      <c r="M8236" s="8" t="s">
        <v>75</v>
      </c>
      <c r="N8236" s="8" t="s">
        <v>377</v>
      </c>
      <c r="O8236" s="8">
        <v>2023</v>
      </c>
      <c r="P8236" s="8">
        <v>501.05</v>
      </c>
      <c r="Q8236" s="8">
        <v>356.74</v>
      </c>
    </row>
    <row r="8237" spans="1:17" x14ac:dyDescent="0.35">
      <c r="A8237" s="8">
        <v>8236</v>
      </c>
      <c r="B8237" s="8" t="s">
        <v>15</v>
      </c>
      <c r="C8237" s="8" t="s">
        <v>33</v>
      </c>
      <c r="D8237" s="8" t="s">
        <v>28</v>
      </c>
      <c r="E8237" s="8" t="s">
        <v>18</v>
      </c>
      <c r="F8237" s="8">
        <v>16084.97</v>
      </c>
      <c r="G8237" s="8">
        <v>468455.49</v>
      </c>
      <c r="H8237" s="8">
        <v>436349.29</v>
      </c>
      <c r="I8237" s="8">
        <v>11.88</v>
      </c>
      <c r="J8237" s="8">
        <v>317</v>
      </c>
      <c r="K8237" s="8" t="str">
        <v>low</v>
      </c>
      <c r="L8237" s="8" t="s">
        <v>25</v>
      </c>
      <c r="M8237" s="8" t="s">
        <v>26</v>
      </c>
      <c r="N8237" s="8" t="s">
        <v>174</v>
      </c>
      <c r="O8237" s="8">
        <v>2023</v>
      </c>
      <c r="P8237" s="8">
        <v>1360.59</v>
      </c>
      <c r="Q8237" s="8">
        <v>797.87</v>
      </c>
    </row>
    <row r="8238" spans="1:17" x14ac:dyDescent="0.35">
      <c r="A8238" s="8">
        <v>8237</v>
      </c>
      <c r="B8238" s="8" t="s">
        <v>48</v>
      </c>
      <c r="C8238" s="8" t="s">
        <v>16</v>
      </c>
      <c r="D8238" s="8" t="s">
        <v>24</v>
      </c>
      <c r="E8238" s="8" t="s">
        <v>54</v>
      </c>
      <c r="F8238" s="8">
        <v>77166.78</v>
      </c>
      <c r="G8238" s="8">
        <v>48518.07</v>
      </c>
      <c r="H8238" s="8">
        <v>21956.560000000001</v>
      </c>
      <c r="I8238" s="8">
        <v>10.67</v>
      </c>
      <c r="J8238" s="8">
        <v>850</v>
      </c>
      <c r="K8238" s="8" t="str">
        <v>High</v>
      </c>
      <c r="L8238" s="8" t="s">
        <v>19</v>
      </c>
      <c r="M8238" s="8" t="s">
        <v>30</v>
      </c>
      <c r="N8238" s="8" t="s">
        <v>98</v>
      </c>
      <c r="O8238" s="8">
        <v>2023</v>
      </c>
      <c r="P8238" s="8">
        <v>7873.11</v>
      </c>
      <c r="Q8238" s="8">
        <v>4076.72</v>
      </c>
    </row>
    <row r="8239" spans="1:17" x14ac:dyDescent="0.35">
      <c r="A8239" s="8">
        <v>8238</v>
      </c>
      <c r="B8239" s="8" t="s">
        <v>32</v>
      </c>
      <c r="C8239" s="8" t="s">
        <v>37</v>
      </c>
      <c r="D8239" s="8" t="s">
        <v>24</v>
      </c>
      <c r="E8239" s="8" t="s">
        <v>63</v>
      </c>
      <c r="F8239" s="8">
        <v>46119.47</v>
      </c>
      <c r="G8239" s="8">
        <v>167538.76999999999</v>
      </c>
      <c r="H8239" s="8">
        <v>434661.76</v>
      </c>
      <c r="I8239" s="8">
        <v>13.8</v>
      </c>
      <c r="J8239" s="8">
        <v>450</v>
      </c>
      <c r="K8239" s="8" t="str">
        <v>low</v>
      </c>
      <c r="L8239" s="8" t="s">
        <v>19</v>
      </c>
      <c r="M8239" s="8" t="s">
        <v>75</v>
      </c>
      <c r="N8239" s="8" t="s">
        <v>226</v>
      </c>
      <c r="O8239" s="8">
        <v>2023</v>
      </c>
      <c r="P8239" s="8">
        <v>5019.68</v>
      </c>
      <c r="Q8239" s="8">
        <v>3693.73</v>
      </c>
    </row>
    <row r="8240" spans="1:17" x14ac:dyDescent="0.35">
      <c r="A8240" s="8">
        <v>8239</v>
      </c>
      <c r="B8240" s="8" t="s">
        <v>52</v>
      </c>
      <c r="C8240" s="8" t="s">
        <v>58</v>
      </c>
      <c r="D8240" s="8" t="s">
        <v>34</v>
      </c>
      <c r="E8240" s="8" t="s">
        <v>18</v>
      </c>
      <c r="F8240" s="8">
        <v>9831.1</v>
      </c>
      <c r="G8240" s="8">
        <v>143120.92000000001</v>
      </c>
      <c r="H8240" s="8">
        <v>122528.98</v>
      </c>
      <c r="I8240" s="8">
        <v>11.09</v>
      </c>
      <c r="J8240" s="8">
        <v>502</v>
      </c>
      <c r="K8240" s="8" t="str">
        <v>low</v>
      </c>
      <c r="L8240" s="8" t="s">
        <v>45</v>
      </c>
      <c r="M8240" s="8" t="s">
        <v>75</v>
      </c>
      <c r="N8240" s="8" t="s">
        <v>406</v>
      </c>
      <c r="O8240" s="8">
        <v>2023</v>
      </c>
      <c r="P8240" s="8">
        <v>796.23</v>
      </c>
      <c r="Q8240" s="8">
        <v>514.5</v>
      </c>
    </row>
    <row r="8241" spans="1:17" x14ac:dyDescent="0.35">
      <c r="A8241" s="8">
        <v>8240</v>
      </c>
      <c r="B8241" s="8" t="s">
        <v>50</v>
      </c>
      <c r="C8241" s="8" t="s">
        <v>33</v>
      </c>
      <c r="D8241" s="8" t="s">
        <v>56</v>
      </c>
      <c r="E8241" s="8" t="s">
        <v>54</v>
      </c>
      <c r="F8241" s="8">
        <v>29395.61</v>
      </c>
      <c r="G8241" s="8">
        <v>388836.25</v>
      </c>
      <c r="H8241" s="8">
        <v>204341.49</v>
      </c>
      <c r="I8241" s="8">
        <v>5.99</v>
      </c>
      <c r="J8241" s="8">
        <v>314</v>
      </c>
      <c r="K8241" s="8" t="str">
        <v>low</v>
      </c>
      <c r="L8241" s="8" t="s">
        <v>25</v>
      </c>
      <c r="M8241" s="8" t="s">
        <v>26</v>
      </c>
      <c r="N8241" s="8" t="s">
        <v>350</v>
      </c>
      <c r="O8241" s="8">
        <v>2023</v>
      </c>
      <c r="P8241" s="8">
        <v>4151.45</v>
      </c>
      <c r="Q8241" s="8">
        <v>2682.76</v>
      </c>
    </row>
    <row r="8242" spans="1:17" x14ac:dyDescent="0.35">
      <c r="A8242" s="8">
        <v>8241</v>
      </c>
      <c r="B8242" s="8" t="s">
        <v>43</v>
      </c>
      <c r="C8242" s="8" t="s">
        <v>58</v>
      </c>
      <c r="D8242" s="8" t="s">
        <v>17</v>
      </c>
      <c r="E8242" s="8" t="s">
        <v>63</v>
      </c>
      <c r="F8242" s="8">
        <v>98376.03</v>
      </c>
      <c r="G8242" s="8">
        <v>247451.49</v>
      </c>
      <c r="H8242" s="8">
        <v>343893.39</v>
      </c>
      <c r="I8242" s="8">
        <v>15.87</v>
      </c>
      <c r="J8242" s="8">
        <v>505</v>
      </c>
      <c r="K8242" s="8" t="str">
        <v>low</v>
      </c>
      <c r="L8242" s="8" t="s">
        <v>39</v>
      </c>
      <c r="M8242" s="8" t="s">
        <v>30</v>
      </c>
      <c r="N8242" s="8" t="s">
        <v>204</v>
      </c>
      <c r="O8242" s="8">
        <v>2023</v>
      </c>
      <c r="P8242" s="8">
        <v>13015.81</v>
      </c>
      <c r="Q8242" s="8">
        <v>10612.19</v>
      </c>
    </row>
    <row r="8243" spans="1:17" x14ac:dyDescent="0.35">
      <c r="A8243" s="8">
        <v>8242</v>
      </c>
      <c r="B8243" s="8" t="s">
        <v>15</v>
      </c>
      <c r="C8243" s="8" t="s">
        <v>23</v>
      </c>
      <c r="D8243" s="8" t="s">
        <v>34</v>
      </c>
      <c r="E8243" s="8" t="s">
        <v>18</v>
      </c>
      <c r="F8243" s="8">
        <v>69083.5</v>
      </c>
      <c r="G8243" s="8">
        <v>221442.07</v>
      </c>
      <c r="H8243" s="8">
        <v>290406.74</v>
      </c>
      <c r="I8243" s="8">
        <v>5.98</v>
      </c>
      <c r="J8243" s="8">
        <v>781</v>
      </c>
      <c r="K8243" s="8" t="str">
        <v>High</v>
      </c>
      <c r="L8243" s="8" t="s">
        <v>25</v>
      </c>
      <c r="M8243" s="8" t="s">
        <v>20</v>
      </c>
      <c r="N8243" s="8" t="s">
        <v>325</v>
      </c>
      <c r="O8243" s="8">
        <v>2023</v>
      </c>
      <c r="P8243" s="8">
        <v>5616.96</v>
      </c>
      <c r="Q8243" s="8">
        <v>3003.14</v>
      </c>
    </row>
    <row r="8244" spans="1:17" x14ac:dyDescent="0.35">
      <c r="A8244" s="8">
        <v>8243</v>
      </c>
      <c r="B8244" s="8" t="s">
        <v>43</v>
      </c>
      <c r="C8244" s="8" t="s">
        <v>58</v>
      </c>
      <c r="D8244" s="8" t="s">
        <v>28</v>
      </c>
      <c r="E8244" s="8" t="s">
        <v>29</v>
      </c>
      <c r="F8244" s="8">
        <v>12045.34</v>
      </c>
      <c r="G8244" s="8">
        <v>428797.84</v>
      </c>
      <c r="H8244" s="8">
        <v>185193.56</v>
      </c>
      <c r="I8244" s="8">
        <v>6.49</v>
      </c>
      <c r="J8244" s="8">
        <v>615</v>
      </c>
      <c r="K8244" s="8" t="str">
        <v>Medium</v>
      </c>
      <c r="L8244" s="8" t="s">
        <v>45</v>
      </c>
      <c r="M8244" s="8" t="s">
        <v>30</v>
      </c>
      <c r="N8244" s="8" t="s">
        <v>373</v>
      </c>
      <c r="O8244" s="8">
        <v>2023</v>
      </c>
      <c r="P8244" s="8">
        <v>1144.76</v>
      </c>
      <c r="Q8244" s="8">
        <v>752.49</v>
      </c>
    </row>
    <row r="8245" spans="1:17" x14ac:dyDescent="0.35">
      <c r="A8245" s="8">
        <v>8244</v>
      </c>
      <c r="B8245" s="8" t="s">
        <v>43</v>
      </c>
      <c r="C8245" s="8" t="s">
        <v>37</v>
      </c>
      <c r="D8245" s="8" t="s">
        <v>34</v>
      </c>
      <c r="E8245" s="8" t="s">
        <v>54</v>
      </c>
      <c r="F8245" s="8">
        <v>21581.59</v>
      </c>
      <c r="G8245" s="8">
        <v>299446.23</v>
      </c>
      <c r="H8245" s="8">
        <v>51395.16</v>
      </c>
      <c r="I8245" s="8">
        <v>16.149999999999999</v>
      </c>
      <c r="J8245" s="8">
        <v>465</v>
      </c>
      <c r="K8245" s="8" t="str">
        <v>low</v>
      </c>
      <c r="L8245" s="8" t="s">
        <v>19</v>
      </c>
      <c r="M8245" s="8" t="s">
        <v>26</v>
      </c>
      <c r="N8245" s="8" t="s">
        <v>95</v>
      </c>
      <c r="O8245" s="8">
        <v>2023</v>
      </c>
      <c r="P8245" s="8">
        <v>1596.63</v>
      </c>
      <c r="Q8245" s="8">
        <v>1339.89</v>
      </c>
    </row>
    <row r="8246" spans="1:17" x14ac:dyDescent="0.35">
      <c r="A8246" s="8">
        <v>8245</v>
      </c>
      <c r="B8246" s="8" t="s">
        <v>43</v>
      </c>
      <c r="C8246" s="8" t="s">
        <v>58</v>
      </c>
      <c r="D8246" s="8" t="s">
        <v>28</v>
      </c>
      <c r="E8246" s="8" t="s">
        <v>18</v>
      </c>
      <c r="F8246" s="8">
        <v>76473.990000000005</v>
      </c>
      <c r="G8246" s="8">
        <v>381635.38</v>
      </c>
      <c r="H8246" s="8">
        <v>269270.75</v>
      </c>
      <c r="I8246" s="8">
        <v>16.98</v>
      </c>
      <c r="J8246" s="8">
        <v>644</v>
      </c>
      <c r="K8246" s="8" t="str">
        <v>Medium</v>
      </c>
      <c r="L8246" s="8" t="s">
        <v>19</v>
      </c>
      <c r="M8246" s="8" t="s">
        <v>46</v>
      </c>
      <c r="N8246" s="8" t="s">
        <v>119</v>
      </c>
      <c r="O8246" s="8">
        <v>2023</v>
      </c>
      <c r="P8246" s="8">
        <v>6867.11</v>
      </c>
      <c r="Q8246" s="8">
        <v>4014.81</v>
      </c>
    </row>
    <row r="8247" spans="1:17" x14ac:dyDescent="0.35">
      <c r="A8247" s="8">
        <v>8246</v>
      </c>
      <c r="B8247" s="8" t="s">
        <v>50</v>
      </c>
      <c r="C8247" s="8" t="s">
        <v>58</v>
      </c>
      <c r="D8247" s="8" t="s">
        <v>24</v>
      </c>
      <c r="E8247" s="8" t="s">
        <v>38</v>
      </c>
      <c r="F8247" s="8">
        <v>57155</v>
      </c>
      <c r="G8247" s="8">
        <v>49910.080000000002</v>
      </c>
      <c r="H8247" s="8">
        <v>40246.1</v>
      </c>
      <c r="I8247" s="8">
        <v>7.45</v>
      </c>
      <c r="J8247" s="8">
        <v>619</v>
      </c>
      <c r="K8247" s="8" t="str">
        <v>Medium</v>
      </c>
      <c r="L8247" s="8" t="s">
        <v>19</v>
      </c>
      <c r="M8247" s="8" t="s">
        <v>75</v>
      </c>
      <c r="N8247" s="8" t="s">
        <v>336</v>
      </c>
      <c r="O8247" s="8">
        <v>2023</v>
      </c>
      <c r="P8247" s="8">
        <v>6994.88</v>
      </c>
      <c r="Q8247" s="8">
        <v>3822.74</v>
      </c>
    </row>
    <row r="8248" spans="1:17" x14ac:dyDescent="0.35">
      <c r="A8248" s="8">
        <v>8247</v>
      </c>
      <c r="B8248" s="8" t="s">
        <v>22</v>
      </c>
      <c r="C8248" s="8" t="s">
        <v>37</v>
      </c>
      <c r="D8248" s="8" t="s">
        <v>56</v>
      </c>
      <c r="E8248" s="8" t="s">
        <v>18</v>
      </c>
      <c r="F8248" s="8">
        <v>44202.43</v>
      </c>
      <c r="G8248" s="8">
        <v>133942.29</v>
      </c>
      <c r="H8248" s="8">
        <v>69099.240000000005</v>
      </c>
      <c r="I8248" s="8">
        <v>16.649999999999999</v>
      </c>
      <c r="J8248" s="8">
        <v>597</v>
      </c>
      <c r="K8248" s="8" t="str">
        <v>low</v>
      </c>
      <c r="L8248" s="8" t="s">
        <v>39</v>
      </c>
      <c r="M8248" s="8" t="s">
        <v>20</v>
      </c>
      <c r="N8248" s="8" t="s">
        <v>181</v>
      </c>
      <c r="O8248" s="8">
        <v>2023</v>
      </c>
      <c r="P8248" s="8">
        <v>2877.96</v>
      </c>
      <c r="Q8248" s="8">
        <v>1631.73</v>
      </c>
    </row>
    <row r="8249" spans="1:17" x14ac:dyDescent="0.35">
      <c r="A8249" s="8">
        <v>8248</v>
      </c>
      <c r="B8249" s="8" t="s">
        <v>50</v>
      </c>
      <c r="C8249" s="8" t="s">
        <v>16</v>
      </c>
      <c r="D8249" s="8" t="s">
        <v>24</v>
      </c>
      <c r="E8249" s="8" t="s">
        <v>54</v>
      </c>
      <c r="F8249" s="8">
        <v>78625.55</v>
      </c>
      <c r="G8249" s="8">
        <v>202110.41</v>
      </c>
      <c r="H8249" s="8">
        <v>322737.03999999998</v>
      </c>
      <c r="I8249" s="8">
        <v>13.24</v>
      </c>
      <c r="J8249" s="8">
        <v>517</v>
      </c>
      <c r="K8249" s="8" t="str">
        <v>low</v>
      </c>
      <c r="L8249" s="8" t="s">
        <v>39</v>
      </c>
      <c r="M8249" s="8" t="s">
        <v>26</v>
      </c>
      <c r="N8249" s="8" t="s">
        <v>379</v>
      </c>
      <c r="O8249" s="8">
        <v>2023</v>
      </c>
      <c r="P8249" s="8">
        <v>5439.15</v>
      </c>
      <c r="Q8249" s="8">
        <v>3408.2</v>
      </c>
    </row>
    <row r="8250" spans="1:17" x14ac:dyDescent="0.35">
      <c r="A8250" s="8">
        <v>8249</v>
      </c>
      <c r="B8250" s="8" t="s">
        <v>85</v>
      </c>
      <c r="C8250" s="8" t="s">
        <v>58</v>
      </c>
      <c r="D8250" s="8" t="s">
        <v>34</v>
      </c>
      <c r="E8250" s="8" t="s">
        <v>18</v>
      </c>
      <c r="F8250" s="8">
        <v>58143.47</v>
      </c>
      <c r="G8250" s="8">
        <v>320557.2</v>
      </c>
      <c r="H8250" s="8">
        <v>422991.94</v>
      </c>
      <c r="I8250" s="8">
        <v>10.72</v>
      </c>
      <c r="J8250" s="8">
        <v>750</v>
      </c>
      <c r="K8250" s="8" t="str">
        <v>High</v>
      </c>
      <c r="L8250" s="8" t="s">
        <v>39</v>
      </c>
      <c r="M8250" s="8" t="s">
        <v>26</v>
      </c>
      <c r="N8250" s="8" t="s">
        <v>150</v>
      </c>
      <c r="O8250" s="8">
        <v>2023</v>
      </c>
      <c r="P8250" s="8">
        <v>7926.19</v>
      </c>
      <c r="Q8250" s="8">
        <v>4009.06</v>
      </c>
    </row>
    <row r="8251" spans="1:17" x14ac:dyDescent="0.35">
      <c r="A8251" s="8">
        <v>8250</v>
      </c>
      <c r="B8251" s="8" t="s">
        <v>52</v>
      </c>
      <c r="C8251" s="8" t="s">
        <v>33</v>
      </c>
      <c r="D8251" s="8" t="s">
        <v>28</v>
      </c>
      <c r="E8251" s="8" t="s">
        <v>18</v>
      </c>
      <c r="F8251" s="8">
        <v>77122.69</v>
      </c>
      <c r="G8251" s="8">
        <v>318026</v>
      </c>
      <c r="H8251" s="8">
        <v>158311.1</v>
      </c>
      <c r="I8251" s="8">
        <v>9.36</v>
      </c>
      <c r="J8251" s="8">
        <v>677</v>
      </c>
      <c r="K8251" s="8" t="str">
        <v>Medium</v>
      </c>
      <c r="L8251" s="8" t="s">
        <v>35</v>
      </c>
      <c r="M8251" s="8" t="s">
        <v>30</v>
      </c>
      <c r="N8251" s="8" t="s">
        <v>310</v>
      </c>
      <c r="O8251" s="8">
        <v>2023</v>
      </c>
      <c r="P8251" s="8">
        <v>6876.65</v>
      </c>
      <c r="Q8251" s="8">
        <v>5449.84</v>
      </c>
    </row>
    <row r="8252" spans="1:17" x14ac:dyDescent="0.35">
      <c r="A8252" s="8">
        <v>8251</v>
      </c>
      <c r="B8252" s="8" t="s">
        <v>43</v>
      </c>
      <c r="C8252" s="8" t="s">
        <v>37</v>
      </c>
      <c r="D8252" s="8" t="s">
        <v>24</v>
      </c>
      <c r="E8252" s="8" t="s">
        <v>29</v>
      </c>
      <c r="F8252" s="8">
        <v>54756.69</v>
      </c>
      <c r="G8252" s="8">
        <v>332256.65000000002</v>
      </c>
      <c r="H8252" s="8">
        <v>389087.19</v>
      </c>
      <c r="I8252" s="8">
        <v>10.91</v>
      </c>
      <c r="J8252" s="8">
        <v>401</v>
      </c>
      <c r="K8252" s="8" t="str">
        <v>low</v>
      </c>
      <c r="L8252" s="8" t="s">
        <v>19</v>
      </c>
      <c r="M8252" s="8" t="s">
        <v>75</v>
      </c>
      <c r="N8252" s="8" t="s">
        <v>292</v>
      </c>
      <c r="O8252" s="8">
        <v>2023</v>
      </c>
      <c r="P8252" s="8">
        <v>3307.51</v>
      </c>
      <c r="Q8252" s="8">
        <v>2331.0100000000002</v>
      </c>
    </row>
    <row r="8253" spans="1:17" x14ac:dyDescent="0.35">
      <c r="A8253" s="8">
        <v>8252</v>
      </c>
      <c r="B8253" s="8" t="s">
        <v>48</v>
      </c>
      <c r="C8253" s="8" t="s">
        <v>58</v>
      </c>
      <c r="D8253" s="8" t="s">
        <v>34</v>
      </c>
      <c r="E8253" s="8" t="s">
        <v>18</v>
      </c>
      <c r="F8253" s="8">
        <v>38325.699999999997</v>
      </c>
      <c r="G8253" s="8">
        <v>322242.53000000003</v>
      </c>
      <c r="H8253" s="8">
        <v>92534.9</v>
      </c>
      <c r="I8253" s="8">
        <v>7.65</v>
      </c>
      <c r="J8253" s="8">
        <v>759</v>
      </c>
      <c r="K8253" s="8" t="str">
        <v>High</v>
      </c>
      <c r="L8253" s="8" t="s">
        <v>35</v>
      </c>
      <c r="M8253" s="8" t="s">
        <v>75</v>
      </c>
      <c r="N8253" s="8" t="s">
        <v>345</v>
      </c>
      <c r="O8253" s="8">
        <v>2023</v>
      </c>
      <c r="P8253" s="8">
        <v>5200.87</v>
      </c>
      <c r="Q8253" s="8">
        <v>3090.83</v>
      </c>
    </row>
    <row r="8254" spans="1:17" x14ac:dyDescent="0.35">
      <c r="A8254" s="8">
        <v>8253</v>
      </c>
      <c r="B8254" s="8" t="s">
        <v>22</v>
      </c>
      <c r="C8254" s="8" t="s">
        <v>16</v>
      </c>
      <c r="D8254" s="8" t="s">
        <v>24</v>
      </c>
      <c r="E8254" s="8" t="s">
        <v>54</v>
      </c>
      <c r="F8254" s="8">
        <v>69619.600000000006</v>
      </c>
      <c r="G8254" s="8">
        <v>278278</v>
      </c>
      <c r="H8254" s="8">
        <v>349388.84</v>
      </c>
      <c r="I8254" s="8">
        <v>17.03</v>
      </c>
      <c r="J8254" s="8">
        <v>307</v>
      </c>
      <c r="K8254" s="8" t="str">
        <v>low</v>
      </c>
      <c r="L8254" s="8" t="s">
        <v>35</v>
      </c>
      <c r="M8254" s="8" t="s">
        <v>46</v>
      </c>
      <c r="N8254" s="8" t="s">
        <v>143</v>
      </c>
      <c r="O8254" s="8">
        <v>2023</v>
      </c>
      <c r="P8254" s="8">
        <v>10212.049999999999</v>
      </c>
      <c r="Q8254" s="8">
        <v>6890.45</v>
      </c>
    </row>
    <row r="8255" spans="1:17" x14ac:dyDescent="0.35">
      <c r="A8255" s="8">
        <v>8254</v>
      </c>
      <c r="B8255" s="8" t="s">
        <v>15</v>
      </c>
      <c r="C8255" s="8" t="s">
        <v>23</v>
      </c>
      <c r="D8255" s="8" t="s">
        <v>34</v>
      </c>
      <c r="E8255" s="8" t="s">
        <v>29</v>
      </c>
      <c r="F8255" s="8">
        <v>85257.63</v>
      </c>
      <c r="G8255" s="8">
        <v>433472.81</v>
      </c>
      <c r="H8255" s="8">
        <v>318260.98</v>
      </c>
      <c r="I8255" s="8">
        <v>7.88</v>
      </c>
      <c r="J8255" s="8">
        <v>525</v>
      </c>
      <c r="K8255" s="8" t="str">
        <v>low</v>
      </c>
      <c r="L8255" s="8" t="s">
        <v>45</v>
      </c>
      <c r="M8255" s="8" t="s">
        <v>75</v>
      </c>
      <c r="N8255" s="8" t="s">
        <v>113</v>
      </c>
      <c r="O8255" s="8">
        <v>2023</v>
      </c>
      <c r="P8255" s="8">
        <v>6793.23</v>
      </c>
      <c r="Q8255" s="8">
        <v>5481.25</v>
      </c>
    </row>
    <row r="8256" spans="1:17" x14ac:dyDescent="0.35">
      <c r="A8256" s="8">
        <v>8255</v>
      </c>
      <c r="B8256" s="8" t="s">
        <v>52</v>
      </c>
      <c r="C8256" s="8" t="s">
        <v>16</v>
      </c>
      <c r="D8256" s="8" t="s">
        <v>56</v>
      </c>
      <c r="E8256" s="8" t="s">
        <v>29</v>
      </c>
      <c r="F8256" s="8">
        <v>70454.77</v>
      </c>
      <c r="G8256" s="8">
        <v>474479.25</v>
      </c>
      <c r="H8256" s="8">
        <v>408498.33</v>
      </c>
      <c r="I8256" s="8">
        <v>17.11</v>
      </c>
      <c r="J8256" s="8">
        <v>684</v>
      </c>
      <c r="K8256" s="8" t="str">
        <v>Medium</v>
      </c>
      <c r="L8256" s="8" t="s">
        <v>35</v>
      </c>
      <c r="M8256" s="8" t="s">
        <v>20</v>
      </c>
      <c r="N8256" s="8" t="s">
        <v>392</v>
      </c>
      <c r="O8256" s="8">
        <v>2023</v>
      </c>
      <c r="P8256" s="8">
        <v>6628.28</v>
      </c>
      <c r="Q8256" s="8">
        <v>4941.6000000000004</v>
      </c>
    </row>
    <row r="8257" spans="1:17" x14ac:dyDescent="0.35">
      <c r="A8257" s="8">
        <v>8256</v>
      </c>
      <c r="B8257" s="8" t="s">
        <v>85</v>
      </c>
      <c r="C8257" s="8" t="s">
        <v>33</v>
      </c>
      <c r="D8257" s="8" t="s">
        <v>28</v>
      </c>
      <c r="E8257" s="8" t="s">
        <v>38</v>
      </c>
      <c r="F8257" s="8">
        <v>94382.62</v>
      </c>
      <c r="G8257" s="8">
        <v>413011.16</v>
      </c>
      <c r="H8257" s="8">
        <v>295792.58</v>
      </c>
      <c r="I8257" s="8">
        <v>10.71</v>
      </c>
      <c r="J8257" s="8">
        <v>583</v>
      </c>
      <c r="K8257" s="8" t="str">
        <v>low</v>
      </c>
      <c r="L8257" s="8" t="s">
        <v>19</v>
      </c>
      <c r="M8257" s="8" t="s">
        <v>46</v>
      </c>
      <c r="N8257" s="8" t="s">
        <v>283</v>
      </c>
      <c r="O8257" s="8">
        <v>2023</v>
      </c>
      <c r="P8257" s="8">
        <v>9812.14</v>
      </c>
      <c r="Q8257" s="8">
        <v>5501.33</v>
      </c>
    </row>
    <row r="8258" spans="1:17" x14ac:dyDescent="0.35">
      <c r="A8258" s="8">
        <v>8257</v>
      </c>
      <c r="B8258" s="8" t="s">
        <v>52</v>
      </c>
      <c r="C8258" s="8" t="s">
        <v>58</v>
      </c>
      <c r="D8258" s="8" t="s">
        <v>24</v>
      </c>
      <c r="E8258" s="8" t="s">
        <v>54</v>
      </c>
      <c r="F8258" s="8">
        <v>61257.41</v>
      </c>
      <c r="G8258" s="8">
        <v>57223.77</v>
      </c>
      <c r="H8258" s="8">
        <v>84932.69</v>
      </c>
      <c r="I8258" s="8">
        <v>8.75</v>
      </c>
      <c r="J8258" s="8">
        <v>882</v>
      </c>
      <c r="K8258" s="8" t="str">
        <v>High</v>
      </c>
      <c r="L8258" s="8" t="s">
        <v>45</v>
      </c>
      <c r="M8258" s="8" t="s">
        <v>30</v>
      </c>
      <c r="N8258" s="8" t="s">
        <v>78</v>
      </c>
      <c r="O8258" s="8">
        <v>2023</v>
      </c>
      <c r="P8258" s="8">
        <v>5713.29</v>
      </c>
      <c r="Q8258" s="8">
        <v>4640.76</v>
      </c>
    </row>
    <row r="8259" spans="1:17" x14ac:dyDescent="0.35">
      <c r="A8259" s="8">
        <v>8258</v>
      </c>
      <c r="B8259" s="8" t="s">
        <v>48</v>
      </c>
      <c r="C8259" s="8" t="s">
        <v>37</v>
      </c>
      <c r="D8259" s="8" t="s">
        <v>24</v>
      </c>
      <c r="E8259" s="8" t="s">
        <v>38</v>
      </c>
      <c r="F8259" s="8">
        <v>51914.87</v>
      </c>
      <c r="G8259" s="8">
        <v>204277.75</v>
      </c>
      <c r="H8259" s="8">
        <v>247820.28</v>
      </c>
      <c r="I8259" s="8">
        <v>7.7</v>
      </c>
      <c r="J8259" s="8">
        <v>778</v>
      </c>
      <c r="K8259" s="8" t="str">
        <v>High</v>
      </c>
      <c r="L8259" s="8" t="s">
        <v>45</v>
      </c>
      <c r="M8259" s="8" t="s">
        <v>75</v>
      </c>
      <c r="N8259" s="8" t="s">
        <v>185</v>
      </c>
      <c r="O8259" s="8">
        <v>2023</v>
      </c>
      <c r="P8259" s="8">
        <v>4281.8100000000004</v>
      </c>
      <c r="Q8259" s="8">
        <v>3068.63</v>
      </c>
    </row>
    <row r="8260" spans="1:17" x14ac:dyDescent="0.35">
      <c r="A8260" s="8">
        <v>8259</v>
      </c>
      <c r="B8260" s="8" t="s">
        <v>15</v>
      </c>
      <c r="C8260" s="8" t="s">
        <v>37</v>
      </c>
      <c r="D8260" s="8" t="s">
        <v>28</v>
      </c>
      <c r="E8260" s="8" t="s">
        <v>38</v>
      </c>
      <c r="F8260" s="8">
        <v>7541.07</v>
      </c>
      <c r="G8260" s="8">
        <v>78607.81</v>
      </c>
      <c r="H8260" s="8">
        <v>430960.27</v>
      </c>
      <c r="I8260" s="8">
        <v>16.13</v>
      </c>
      <c r="J8260" s="8">
        <v>900</v>
      </c>
      <c r="K8260" s="8" t="str">
        <v>High</v>
      </c>
      <c r="L8260" s="8" t="s">
        <v>39</v>
      </c>
      <c r="M8260" s="8" t="s">
        <v>20</v>
      </c>
      <c r="N8260" s="8" t="s">
        <v>277</v>
      </c>
      <c r="O8260" s="8">
        <v>2023</v>
      </c>
      <c r="P8260" s="8">
        <v>654.54999999999995</v>
      </c>
      <c r="Q8260" s="8">
        <v>515.55999999999995</v>
      </c>
    </row>
    <row r="8261" spans="1:17" x14ac:dyDescent="0.35">
      <c r="A8261" s="8">
        <v>8260</v>
      </c>
      <c r="B8261" s="8" t="s">
        <v>48</v>
      </c>
      <c r="C8261" s="8" t="s">
        <v>23</v>
      </c>
      <c r="D8261" s="8" t="s">
        <v>24</v>
      </c>
      <c r="E8261" s="8" t="s">
        <v>54</v>
      </c>
      <c r="F8261" s="8">
        <v>61050.65</v>
      </c>
      <c r="G8261" s="8">
        <v>78282.45</v>
      </c>
      <c r="H8261" s="8">
        <v>317121.63</v>
      </c>
      <c r="I8261" s="8">
        <v>8</v>
      </c>
      <c r="J8261" s="8">
        <v>545</v>
      </c>
      <c r="K8261" s="8" t="str">
        <v>low</v>
      </c>
      <c r="L8261" s="8" t="s">
        <v>19</v>
      </c>
      <c r="M8261" s="8" t="s">
        <v>46</v>
      </c>
      <c r="N8261" s="8" t="s">
        <v>250</v>
      </c>
      <c r="O8261" s="8">
        <v>2023</v>
      </c>
      <c r="P8261" s="8">
        <v>7779.91</v>
      </c>
      <c r="Q8261" s="8">
        <v>4290.6000000000004</v>
      </c>
    </row>
    <row r="8262" spans="1:17" x14ac:dyDescent="0.35">
      <c r="A8262" s="8">
        <v>8261</v>
      </c>
      <c r="B8262" s="8" t="s">
        <v>85</v>
      </c>
      <c r="C8262" s="8" t="s">
        <v>37</v>
      </c>
      <c r="D8262" s="8" t="s">
        <v>24</v>
      </c>
      <c r="E8262" s="8" t="s">
        <v>29</v>
      </c>
      <c r="F8262" s="8">
        <v>64290.39</v>
      </c>
      <c r="G8262" s="8">
        <v>126544.17</v>
      </c>
      <c r="H8262" s="8">
        <v>60760.29</v>
      </c>
      <c r="I8262" s="8">
        <v>6.98</v>
      </c>
      <c r="J8262" s="8">
        <v>597</v>
      </c>
      <c r="K8262" s="8" t="str">
        <v>low</v>
      </c>
      <c r="L8262" s="8" t="s">
        <v>39</v>
      </c>
      <c r="M8262" s="8" t="s">
        <v>75</v>
      </c>
      <c r="N8262" s="8" t="s">
        <v>175</v>
      </c>
      <c r="O8262" s="8">
        <v>2023</v>
      </c>
      <c r="P8262" s="8">
        <v>8731.39</v>
      </c>
      <c r="Q8262" s="8">
        <v>4674.25</v>
      </c>
    </row>
    <row r="8263" spans="1:17" x14ac:dyDescent="0.35">
      <c r="A8263" s="8">
        <v>8262</v>
      </c>
      <c r="B8263" s="8" t="s">
        <v>43</v>
      </c>
      <c r="C8263" s="8" t="s">
        <v>37</v>
      </c>
      <c r="D8263" s="8" t="s">
        <v>56</v>
      </c>
      <c r="E8263" s="8" t="s">
        <v>18</v>
      </c>
      <c r="F8263" s="8">
        <v>38931.339999999997</v>
      </c>
      <c r="G8263" s="8">
        <v>497868.21</v>
      </c>
      <c r="H8263" s="8">
        <v>89940.97</v>
      </c>
      <c r="I8263" s="8">
        <v>11.72</v>
      </c>
      <c r="J8263" s="8">
        <v>694</v>
      </c>
      <c r="K8263" s="8" t="str">
        <v>Medium</v>
      </c>
      <c r="L8263" s="8" t="s">
        <v>25</v>
      </c>
      <c r="M8263" s="8" t="s">
        <v>30</v>
      </c>
      <c r="N8263" s="8" t="s">
        <v>366</v>
      </c>
      <c r="O8263" s="8">
        <v>2023</v>
      </c>
      <c r="P8263" s="8">
        <v>3647.5</v>
      </c>
      <c r="Q8263" s="8">
        <v>3091.25</v>
      </c>
    </row>
    <row r="8264" spans="1:17" x14ac:dyDescent="0.35">
      <c r="A8264" s="8">
        <v>8263</v>
      </c>
      <c r="B8264" s="8" t="s">
        <v>79</v>
      </c>
      <c r="C8264" s="8" t="s">
        <v>23</v>
      </c>
      <c r="D8264" s="8" t="s">
        <v>24</v>
      </c>
      <c r="E8264" s="8" t="s">
        <v>54</v>
      </c>
      <c r="F8264" s="8">
        <v>97302.89</v>
      </c>
      <c r="G8264" s="8">
        <v>385553.91</v>
      </c>
      <c r="H8264" s="8">
        <v>54016.83</v>
      </c>
      <c r="I8264" s="8">
        <v>11.59</v>
      </c>
      <c r="J8264" s="8">
        <v>316</v>
      </c>
      <c r="K8264" s="8" t="str">
        <v>low</v>
      </c>
      <c r="L8264" s="8" t="s">
        <v>45</v>
      </c>
      <c r="M8264" s="8" t="s">
        <v>20</v>
      </c>
      <c r="N8264" s="8" t="s">
        <v>211</v>
      </c>
      <c r="O8264" s="8">
        <v>2023</v>
      </c>
      <c r="P8264" s="8">
        <v>8095.91</v>
      </c>
      <c r="Q8264" s="8">
        <v>6734.8</v>
      </c>
    </row>
    <row r="8265" spans="1:17" x14ac:dyDescent="0.35">
      <c r="A8265" s="8">
        <v>8264</v>
      </c>
      <c r="B8265" s="8" t="s">
        <v>52</v>
      </c>
      <c r="C8265" s="8" t="s">
        <v>33</v>
      </c>
      <c r="D8265" s="8" t="s">
        <v>56</v>
      </c>
      <c r="E8265" s="8" t="s">
        <v>38</v>
      </c>
      <c r="F8265" s="8">
        <v>40824.11</v>
      </c>
      <c r="G8265" s="8">
        <v>248553.9</v>
      </c>
      <c r="H8265" s="8">
        <v>358708.5</v>
      </c>
      <c r="I8265" s="8">
        <v>16.850000000000001</v>
      </c>
      <c r="J8265" s="8">
        <v>419</v>
      </c>
      <c r="K8265" s="8" t="str">
        <v>low</v>
      </c>
      <c r="L8265" s="8" t="s">
        <v>19</v>
      </c>
      <c r="M8265" s="8" t="s">
        <v>46</v>
      </c>
      <c r="N8265" s="8" t="s">
        <v>170</v>
      </c>
      <c r="O8265" s="8">
        <v>2023</v>
      </c>
      <c r="P8265" s="8">
        <v>3834.75</v>
      </c>
      <c r="Q8265" s="8">
        <v>2271.5500000000002</v>
      </c>
    </row>
    <row r="8266" spans="1:17" x14ac:dyDescent="0.35">
      <c r="A8266" s="8">
        <v>8265</v>
      </c>
      <c r="B8266" s="8" t="s">
        <v>15</v>
      </c>
      <c r="C8266" s="8" t="s">
        <v>58</v>
      </c>
      <c r="D8266" s="8" t="s">
        <v>24</v>
      </c>
      <c r="E8266" s="8" t="s">
        <v>38</v>
      </c>
      <c r="F8266" s="8">
        <v>43934.71</v>
      </c>
      <c r="G8266" s="8">
        <v>294447.40999999997</v>
      </c>
      <c r="H8266" s="8">
        <v>53512.47</v>
      </c>
      <c r="I8266" s="8">
        <v>13.68</v>
      </c>
      <c r="J8266" s="8">
        <v>845</v>
      </c>
      <c r="K8266" s="8" t="str">
        <v>High</v>
      </c>
      <c r="L8266" s="8" t="s">
        <v>39</v>
      </c>
      <c r="M8266" s="8" t="s">
        <v>20</v>
      </c>
      <c r="N8266" s="8" t="s">
        <v>292</v>
      </c>
      <c r="O8266" s="8">
        <v>2023</v>
      </c>
      <c r="P8266" s="8">
        <v>6047.18</v>
      </c>
      <c r="Q8266" s="8">
        <v>5350.11</v>
      </c>
    </row>
    <row r="8267" spans="1:17" x14ac:dyDescent="0.35">
      <c r="A8267" s="8">
        <v>8266</v>
      </c>
      <c r="B8267" s="8" t="s">
        <v>50</v>
      </c>
      <c r="C8267" s="8" t="s">
        <v>16</v>
      </c>
      <c r="D8267" s="8" t="s">
        <v>17</v>
      </c>
      <c r="E8267" s="8" t="s">
        <v>63</v>
      </c>
      <c r="F8267" s="8">
        <v>14315.44</v>
      </c>
      <c r="G8267" s="8">
        <v>321464.75</v>
      </c>
      <c r="H8267" s="8">
        <v>344239.9</v>
      </c>
      <c r="I8267" s="8">
        <v>11.15</v>
      </c>
      <c r="J8267" s="8">
        <v>596</v>
      </c>
      <c r="K8267" s="8" t="str">
        <v>low</v>
      </c>
      <c r="L8267" s="8" t="s">
        <v>25</v>
      </c>
      <c r="M8267" s="8" t="s">
        <v>20</v>
      </c>
      <c r="N8267" s="8" t="s">
        <v>314</v>
      </c>
      <c r="O8267" s="8">
        <v>2023</v>
      </c>
      <c r="P8267" s="8">
        <v>1590.58</v>
      </c>
      <c r="Q8267" s="8">
        <v>965.22</v>
      </c>
    </row>
    <row r="8268" spans="1:17" x14ac:dyDescent="0.35">
      <c r="A8268" s="8">
        <v>8267</v>
      </c>
      <c r="B8268" s="8" t="s">
        <v>79</v>
      </c>
      <c r="C8268" s="8" t="s">
        <v>58</v>
      </c>
      <c r="D8268" s="8" t="s">
        <v>17</v>
      </c>
      <c r="E8268" s="8" t="s">
        <v>29</v>
      </c>
      <c r="F8268" s="8">
        <v>48636.7</v>
      </c>
      <c r="G8268" s="8">
        <v>402216.27</v>
      </c>
      <c r="H8268" s="8">
        <v>179863.99</v>
      </c>
      <c r="I8268" s="8">
        <v>13.08</v>
      </c>
      <c r="J8268" s="8">
        <v>513</v>
      </c>
      <c r="K8268" s="8" t="str">
        <v>low</v>
      </c>
      <c r="L8268" s="8" t="s">
        <v>25</v>
      </c>
      <c r="M8268" s="8" t="s">
        <v>20</v>
      </c>
      <c r="N8268" s="8" t="s">
        <v>259</v>
      </c>
      <c r="O8268" s="8">
        <v>2023</v>
      </c>
      <c r="P8268" s="8">
        <v>7258.67</v>
      </c>
      <c r="Q8268" s="8">
        <v>5117.46</v>
      </c>
    </row>
    <row r="8269" spans="1:17" x14ac:dyDescent="0.35">
      <c r="A8269" s="8">
        <v>8268</v>
      </c>
      <c r="B8269" s="8" t="s">
        <v>85</v>
      </c>
      <c r="C8269" s="8" t="s">
        <v>23</v>
      </c>
      <c r="D8269" s="8" t="s">
        <v>28</v>
      </c>
      <c r="E8269" s="8" t="s">
        <v>38</v>
      </c>
      <c r="F8269" s="8">
        <v>44900.77</v>
      </c>
      <c r="G8269" s="8">
        <v>153316.88</v>
      </c>
      <c r="H8269" s="8">
        <v>248524.68</v>
      </c>
      <c r="I8269" s="8">
        <v>10.029999999999999</v>
      </c>
      <c r="J8269" s="8">
        <v>476</v>
      </c>
      <c r="K8269" s="8" t="str">
        <v>low</v>
      </c>
      <c r="L8269" s="8" t="s">
        <v>25</v>
      </c>
      <c r="M8269" s="8" t="s">
        <v>75</v>
      </c>
      <c r="N8269" s="8" t="s">
        <v>363</v>
      </c>
      <c r="O8269" s="8">
        <v>2023</v>
      </c>
      <c r="P8269" s="8">
        <v>5120.2</v>
      </c>
      <c r="Q8269" s="8">
        <v>3586.67</v>
      </c>
    </row>
    <row r="8270" spans="1:17" x14ac:dyDescent="0.35">
      <c r="A8270" s="8">
        <v>8269</v>
      </c>
      <c r="B8270" s="8" t="s">
        <v>15</v>
      </c>
      <c r="C8270" s="8" t="s">
        <v>37</v>
      </c>
      <c r="D8270" s="8" t="s">
        <v>17</v>
      </c>
      <c r="E8270" s="8" t="s">
        <v>18</v>
      </c>
      <c r="F8270" s="8">
        <v>64816.3</v>
      </c>
      <c r="G8270" s="8">
        <v>21635.97</v>
      </c>
      <c r="H8270" s="8">
        <v>165639.99</v>
      </c>
      <c r="I8270" s="8">
        <v>6.2</v>
      </c>
      <c r="J8270" s="8">
        <v>351</v>
      </c>
      <c r="K8270" s="8" t="str">
        <v>low</v>
      </c>
      <c r="L8270" s="8" t="s">
        <v>35</v>
      </c>
      <c r="M8270" s="8" t="s">
        <v>46</v>
      </c>
      <c r="N8270" s="8" t="s">
        <v>144</v>
      </c>
      <c r="O8270" s="8">
        <v>2023</v>
      </c>
      <c r="P8270" s="8">
        <v>6427.95</v>
      </c>
      <c r="Q8270" s="8">
        <v>4438.91</v>
      </c>
    </row>
    <row r="8271" spans="1:17" x14ac:dyDescent="0.35">
      <c r="A8271" s="8">
        <v>8270</v>
      </c>
      <c r="B8271" s="8" t="s">
        <v>79</v>
      </c>
      <c r="C8271" s="8" t="s">
        <v>37</v>
      </c>
      <c r="D8271" s="8" t="s">
        <v>24</v>
      </c>
      <c r="E8271" s="8" t="s">
        <v>63</v>
      </c>
      <c r="F8271" s="8">
        <v>94772.19</v>
      </c>
      <c r="G8271" s="8">
        <v>471662.85</v>
      </c>
      <c r="H8271" s="8">
        <v>339840.99</v>
      </c>
      <c r="I8271" s="8">
        <v>10.09</v>
      </c>
      <c r="J8271" s="8">
        <v>663</v>
      </c>
      <c r="K8271" s="8" t="str">
        <v>Medium</v>
      </c>
      <c r="L8271" s="8" t="s">
        <v>39</v>
      </c>
      <c r="M8271" s="8" t="s">
        <v>30</v>
      </c>
      <c r="N8271" s="8" t="s">
        <v>98</v>
      </c>
      <c r="O8271" s="8">
        <v>2023</v>
      </c>
      <c r="P8271" s="8">
        <v>7835.56</v>
      </c>
      <c r="Q8271" s="8">
        <v>4445.53</v>
      </c>
    </row>
    <row r="8272" spans="1:17" x14ac:dyDescent="0.35">
      <c r="A8272" s="8">
        <v>8271</v>
      </c>
      <c r="B8272" s="8" t="s">
        <v>22</v>
      </c>
      <c r="C8272" s="8" t="s">
        <v>33</v>
      </c>
      <c r="D8272" s="8" t="s">
        <v>17</v>
      </c>
      <c r="E8272" s="8" t="s">
        <v>18</v>
      </c>
      <c r="F8272" s="8">
        <v>3996.97</v>
      </c>
      <c r="G8272" s="8">
        <v>345001.52</v>
      </c>
      <c r="H8272" s="8">
        <v>421062.11</v>
      </c>
      <c r="I8272" s="8">
        <v>10.84</v>
      </c>
      <c r="J8272" s="8">
        <v>819</v>
      </c>
      <c r="K8272" s="8" t="str">
        <v>High</v>
      </c>
      <c r="L8272" s="8" t="s">
        <v>19</v>
      </c>
      <c r="M8272" s="8" t="s">
        <v>75</v>
      </c>
      <c r="N8272" s="8" t="s">
        <v>191</v>
      </c>
      <c r="O8272" s="8">
        <v>2023</v>
      </c>
      <c r="P8272" s="8">
        <v>375.04</v>
      </c>
      <c r="Q8272" s="8">
        <v>295.83</v>
      </c>
    </row>
    <row r="8273" spans="1:17" x14ac:dyDescent="0.35">
      <c r="A8273" s="8">
        <v>8272</v>
      </c>
      <c r="B8273" s="8" t="s">
        <v>79</v>
      </c>
      <c r="C8273" s="8" t="s">
        <v>37</v>
      </c>
      <c r="D8273" s="8" t="s">
        <v>24</v>
      </c>
      <c r="E8273" s="8" t="s">
        <v>54</v>
      </c>
      <c r="F8273" s="8">
        <v>49340.26</v>
      </c>
      <c r="G8273" s="8">
        <v>45032.2</v>
      </c>
      <c r="H8273" s="8">
        <v>12081.87</v>
      </c>
      <c r="I8273" s="8">
        <v>11.22</v>
      </c>
      <c r="J8273" s="8">
        <v>519</v>
      </c>
      <c r="K8273" s="8" t="str">
        <v>low</v>
      </c>
      <c r="L8273" s="8" t="s">
        <v>45</v>
      </c>
      <c r="M8273" s="8" t="s">
        <v>20</v>
      </c>
      <c r="N8273" s="8" t="s">
        <v>351</v>
      </c>
      <c r="O8273" s="8">
        <v>2023</v>
      </c>
      <c r="P8273" s="8">
        <v>6643.85</v>
      </c>
      <c r="Q8273" s="8">
        <v>3934.35</v>
      </c>
    </row>
    <row r="8274" spans="1:17" x14ac:dyDescent="0.35">
      <c r="A8274" s="8">
        <v>8273</v>
      </c>
      <c r="B8274" s="8" t="s">
        <v>22</v>
      </c>
      <c r="C8274" s="8" t="s">
        <v>37</v>
      </c>
      <c r="D8274" s="8" t="s">
        <v>17</v>
      </c>
      <c r="E8274" s="8" t="s">
        <v>29</v>
      </c>
      <c r="F8274" s="8">
        <v>72785.570000000007</v>
      </c>
      <c r="G8274" s="8">
        <v>214443.73</v>
      </c>
      <c r="H8274" s="8">
        <v>14009.18</v>
      </c>
      <c r="I8274" s="8">
        <v>10.9</v>
      </c>
      <c r="J8274" s="8">
        <v>846</v>
      </c>
      <c r="K8274" s="8" t="str">
        <v>High</v>
      </c>
      <c r="L8274" s="8" t="s">
        <v>35</v>
      </c>
      <c r="M8274" s="8" t="s">
        <v>26</v>
      </c>
      <c r="N8274" s="8" t="s">
        <v>385</v>
      </c>
      <c r="O8274" s="8">
        <v>2023</v>
      </c>
      <c r="P8274" s="8">
        <v>5207.32</v>
      </c>
      <c r="Q8274" s="8">
        <v>4660.67</v>
      </c>
    </row>
    <row r="8275" spans="1:17" x14ac:dyDescent="0.35">
      <c r="A8275" s="8">
        <v>8274</v>
      </c>
      <c r="B8275" s="8" t="s">
        <v>85</v>
      </c>
      <c r="C8275" s="8" t="s">
        <v>58</v>
      </c>
      <c r="D8275" s="8" t="s">
        <v>24</v>
      </c>
      <c r="E8275" s="8" t="s">
        <v>54</v>
      </c>
      <c r="F8275" s="8">
        <v>95561.02</v>
      </c>
      <c r="G8275" s="8">
        <v>109834.85</v>
      </c>
      <c r="H8275" s="8">
        <v>385953.52</v>
      </c>
      <c r="I8275" s="8">
        <v>8.0500000000000007</v>
      </c>
      <c r="J8275" s="8">
        <v>546</v>
      </c>
      <c r="K8275" s="8" t="str">
        <v>low</v>
      </c>
      <c r="L8275" s="8" t="s">
        <v>25</v>
      </c>
      <c r="M8275" s="8" t="s">
        <v>20</v>
      </c>
      <c r="N8275" s="8" t="s">
        <v>266</v>
      </c>
      <c r="O8275" s="8">
        <v>2023</v>
      </c>
      <c r="P8275" s="8">
        <v>6296.89</v>
      </c>
      <c r="Q8275" s="8">
        <v>3164.44</v>
      </c>
    </row>
    <row r="8276" spans="1:17" x14ac:dyDescent="0.35">
      <c r="A8276" s="8">
        <v>8275</v>
      </c>
      <c r="B8276" s="8" t="s">
        <v>79</v>
      </c>
      <c r="C8276" s="8" t="s">
        <v>58</v>
      </c>
      <c r="D8276" s="8" t="s">
        <v>28</v>
      </c>
      <c r="E8276" s="8" t="s">
        <v>38</v>
      </c>
      <c r="F8276" s="8">
        <v>6631.1</v>
      </c>
      <c r="G8276" s="8">
        <v>65451.7</v>
      </c>
      <c r="H8276" s="8">
        <v>458413.65</v>
      </c>
      <c r="I8276" s="8">
        <v>9.68</v>
      </c>
      <c r="J8276" s="8">
        <v>644</v>
      </c>
      <c r="K8276" s="8" t="str">
        <v>Medium</v>
      </c>
      <c r="L8276" s="8" t="s">
        <v>45</v>
      </c>
      <c r="M8276" s="8" t="s">
        <v>20</v>
      </c>
      <c r="N8276" s="8" t="s">
        <v>196</v>
      </c>
      <c r="O8276" s="8">
        <v>2023</v>
      </c>
      <c r="P8276" s="8">
        <v>523.76</v>
      </c>
      <c r="Q8276" s="8">
        <v>396.5</v>
      </c>
    </row>
    <row r="8277" spans="1:17" x14ac:dyDescent="0.35">
      <c r="A8277" s="8">
        <v>8276</v>
      </c>
      <c r="B8277" s="8" t="s">
        <v>15</v>
      </c>
      <c r="C8277" s="8" t="s">
        <v>16</v>
      </c>
      <c r="D8277" s="8" t="s">
        <v>56</v>
      </c>
      <c r="E8277" s="8" t="s">
        <v>38</v>
      </c>
      <c r="F8277" s="8">
        <v>2695.58</v>
      </c>
      <c r="G8277" s="8">
        <v>455076.01</v>
      </c>
      <c r="H8277" s="8">
        <v>79646.759999999995</v>
      </c>
      <c r="I8277" s="8">
        <v>8.7799999999999994</v>
      </c>
      <c r="J8277" s="8">
        <v>703</v>
      </c>
      <c r="K8277" s="8" t="str">
        <v>Medium</v>
      </c>
      <c r="L8277" s="8" t="s">
        <v>25</v>
      </c>
      <c r="M8277" s="8" t="s">
        <v>26</v>
      </c>
      <c r="N8277" s="8" t="s">
        <v>410</v>
      </c>
      <c r="O8277" s="8">
        <v>2023</v>
      </c>
      <c r="P8277" s="8">
        <v>310.88</v>
      </c>
      <c r="Q8277" s="8">
        <v>238.09</v>
      </c>
    </row>
    <row r="8278" spans="1:17" x14ac:dyDescent="0.35">
      <c r="A8278" s="8">
        <v>8277</v>
      </c>
      <c r="B8278" s="8" t="s">
        <v>85</v>
      </c>
      <c r="C8278" s="8" t="s">
        <v>58</v>
      </c>
      <c r="D8278" s="8" t="s">
        <v>24</v>
      </c>
      <c r="E8278" s="8" t="s">
        <v>38</v>
      </c>
      <c r="F8278" s="8">
        <v>85051.36</v>
      </c>
      <c r="G8278" s="8">
        <v>9367.23</v>
      </c>
      <c r="H8278" s="8">
        <v>475297.2</v>
      </c>
      <c r="I8278" s="8">
        <v>15.27</v>
      </c>
      <c r="J8278" s="8">
        <v>888</v>
      </c>
      <c r="K8278" s="8" t="str">
        <v>High</v>
      </c>
      <c r="L8278" s="8" t="s">
        <v>35</v>
      </c>
      <c r="M8278" s="8" t="s">
        <v>30</v>
      </c>
      <c r="N8278" s="8" t="s">
        <v>295</v>
      </c>
      <c r="O8278" s="8">
        <v>2023</v>
      </c>
      <c r="P8278" s="8">
        <v>7250.4</v>
      </c>
      <c r="Q8278" s="8">
        <v>3818.16</v>
      </c>
    </row>
    <row r="8279" spans="1:17" x14ac:dyDescent="0.35">
      <c r="A8279" s="8">
        <v>8278</v>
      </c>
      <c r="B8279" s="8" t="s">
        <v>48</v>
      </c>
      <c r="C8279" s="8" t="s">
        <v>58</v>
      </c>
      <c r="D8279" s="8" t="s">
        <v>17</v>
      </c>
      <c r="E8279" s="8" t="s">
        <v>63</v>
      </c>
      <c r="F8279" s="8">
        <v>22110.34</v>
      </c>
      <c r="G8279" s="8">
        <v>246803.26</v>
      </c>
      <c r="H8279" s="8">
        <v>427307.89</v>
      </c>
      <c r="I8279" s="8">
        <v>10.24</v>
      </c>
      <c r="J8279" s="8">
        <v>827</v>
      </c>
      <c r="K8279" s="8" t="str">
        <v>High</v>
      </c>
      <c r="L8279" s="8" t="s">
        <v>39</v>
      </c>
      <c r="M8279" s="8" t="s">
        <v>30</v>
      </c>
      <c r="N8279" s="8" t="s">
        <v>157</v>
      </c>
      <c r="O8279" s="8">
        <v>2023</v>
      </c>
      <c r="P8279" s="8">
        <v>2866.79</v>
      </c>
      <c r="Q8279" s="8">
        <v>1947.61</v>
      </c>
    </row>
    <row r="8280" spans="1:17" x14ac:dyDescent="0.35">
      <c r="A8280" s="8">
        <v>8279</v>
      </c>
      <c r="B8280" s="8" t="s">
        <v>43</v>
      </c>
      <c r="C8280" s="8" t="s">
        <v>33</v>
      </c>
      <c r="D8280" s="8" t="s">
        <v>34</v>
      </c>
      <c r="E8280" s="8" t="s">
        <v>29</v>
      </c>
      <c r="F8280" s="8">
        <v>84454.9</v>
      </c>
      <c r="G8280" s="8">
        <v>190619.76</v>
      </c>
      <c r="H8280" s="8">
        <v>431151.21</v>
      </c>
      <c r="I8280" s="8">
        <v>15.92</v>
      </c>
      <c r="J8280" s="8">
        <v>478</v>
      </c>
      <c r="K8280" s="8" t="str">
        <v>low</v>
      </c>
      <c r="L8280" s="8" t="s">
        <v>19</v>
      </c>
      <c r="M8280" s="8" t="s">
        <v>46</v>
      </c>
      <c r="N8280" s="8" t="s">
        <v>108</v>
      </c>
      <c r="O8280" s="8">
        <v>2023</v>
      </c>
      <c r="P8280" s="8">
        <v>4726.41</v>
      </c>
      <c r="Q8280" s="8">
        <v>3509.5</v>
      </c>
    </row>
    <row r="8281" spans="1:17" x14ac:dyDescent="0.35">
      <c r="A8281" s="8">
        <v>8280</v>
      </c>
      <c r="B8281" s="8" t="s">
        <v>52</v>
      </c>
      <c r="C8281" s="8" t="s">
        <v>58</v>
      </c>
      <c r="D8281" s="8" t="s">
        <v>56</v>
      </c>
      <c r="E8281" s="8" t="s">
        <v>29</v>
      </c>
      <c r="F8281" s="8">
        <v>26505.9</v>
      </c>
      <c r="G8281" s="8">
        <v>171824.61</v>
      </c>
      <c r="H8281" s="8">
        <v>420748.99</v>
      </c>
      <c r="I8281" s="8">
        <v>10.83</v>
      </c>
      <c r="J8281" s="8">
        <v>338</v>
      </c>
      <c r="K8281" s="8" t="str">
        <v>low</v>
      </c>
      <c r="L8281" s="8" t="s">
        <v>19</v>
      </c>
      <c r="M8281" s="8" t="s">
        <v>26</v>
      </c>
      <c r="N8281" s="8" t="s">
        <v>334</v>
      </c>
      <c r="O8281" s="8">
        <v>2023</v>
      </c>
      <c r="P8281" s="8">
        <v>2974.58</v>
      </c>
      <c r="Q8281" s="8">
        <v>2656.47</v>
      </c>
    </row>
    <row r="8282" spans="1:17" x14ac:dyDescent="0.35">
      <c r="A8282" s="8">
        <v>8281</v>
      </c>
      <c r="B8282" s="8" t="s">
        <v>79</v>
      </c>
      <c r="C8282" s="8" t="s">
        <v>33</v>
      </c>
      <c r="D8282" s="8" t="s">
        <v>56</v>
      </c>
      <c r="E8282" s="8" t="s">
        <v>63</v>
      </c>
      <c r="F8282" s="8">
        <v>73895.87</v>
      </c>
      <c r="G8282" s="8">
        <v>250612.23</v>
      </c>
      <c r="H8282" s="8">
        <v>457454.49</v>
      </c>
      <c r="I8282" s="8">
        <v>9.3000000000000007</v>
      </c>
      <c r="J8282" s="8">
        <v>471</v>
      </c>
      <c r="K8282" s="8" t="str">
        <v>low</v>
      </c>
      <c r="L8282" s="8" t="s">
        <v>19</v>
      </c>
      <c r="M8282" s="8" t="s">
        <v>20</v>
      </c>
      <c r="N8282" s="8" t="s">
        <v>307</v>
      </c>
      <c r="O8282" s="8">
        <v>2023</v>
      </c>
      <c r="P8282" s="8">
        <v>4415.09</v>
      </c>
      <c r="Q8282" s="8">
        <v>2240.9699999999998</v>
      </c>
    </row>
    <row r="8283" spans="1:17" x14ac:dyDescent="0.35">
      <c r="A8283" s="8">
        <v>8282</v>
      </c>
      <c r="B8283" s="8" t="s">
        <v>85</v>
      </c>
      <c r="C8283" s="8" t="s">
        <v>37</v>
      </c>
      <c r="D8283" s="8" t="s">
        <v>17</v>
      </c>
      <c r="E8283" s="8" t="s">
        <v>18</v>
      </c>
      <c r="F8283" s="8">
        <v>60549.91</v>
      </c>
      <c r="G8283" s="8">
        <v>430568</v>
      </c>
      <c r="H8283" s="8">
        <v>380740.86</v>
      </c>
      <c r="I8283" s="8">
        <v>6.3</v>
      </c>
      <c r="J8283" s="8">
        <v>568</v>
      </c>
      <c r="K8283" s="8" t="str">
        <v>low</v>
      </c>
      <c r="L8283" s="8" t="s">
        <v>45</v>
      </c>
      <c r="M8283" s="8" t="s">
        <v>20</v>
      </c>
      <c r="N8283" s="8" t="s">
        <v>313</v>
      </c>
      <c r="O8283" s="8">
        <v>2023</v>
      </c>
      <c r="P8283" s="8">
        <v>8495.0300000000007</v>
      </c>
      <c r="Q8283" s="8">
        <v>6524.04</v>
      </c>
    </row>
    <row r="8284" spans="1:17" x14ac:dyDescent="0.35">
      <c r="A8284" s="8">
        <v>8283</v>
      </c>
      <c r="B8284" s="8" t="s">
        <v>85</v>
      </c>
      <c r="C8284" s="8" t="s">
        <v>58</v>
      </c>
      <c r="D8284" s="8" t="s">
        <v>28</v>
      </c>
      <c r="E8284" s="8" t="s">
        <v>38</v>
      </c>
      <c r="F8284" s="8">
        <v>28990.13</v>
      </c>
      <c r="G8284" s="8">
        <v>66996.36</v>
      </c>
      <c r="H8284" s="8">
        <v>229445.76000000001</v>
      </c>
      <c r="I8284" s="8">
        <v>10.19</v>
      </c>
      <c r="J8284" s="8">
        <v>562</v>
      </c>
      <c r="K8284" s="8" t="str">
        <v>low</v>
      </c>
      <c r="L8284" s="8" t="s">
        <v>19</v>
      </c>
      <c r="M8284" s="8" t="s">
        <v>26</v>
      </c>
      <c r="N8284" s="8" t="s">
        <v>267</v>
      </c>
      <c r="O8284" s="8">
        <v>2023</v>
      </c>
      <c r="P8284" s="8">
        <v>3895.89</v>
      </c>
      <c r="Q8284" s="8">
        <v>2145.5700000000002</v>
      </c>
    </row>
    <row r="8285" spans="1:17" x14ac:dyDescent="0.35">
      <c r="A8285" s="8">
        <v>8284</v>
      </c>
      <c r="B8285" s="8" t="s">
        <v>52</v>
      </c>
      <c r="C8285" s="8" t="s">
        <v>33</v>
      </c>
      <c r="D8285" s="8" t="s">
        <v>56</v>
      </c>
      <c r="E8285" s="8" t="s">
        <v>18</v>
      </c>
      <c r="F8285" s="8">
        <v>4584.92</v>
      </c>
      <c r="G8285" s="8">
        <v>160302.19</v>
      </c>
      <c r="H8285" s="8">
        <v>425246.95</v>
      </c>
      <c r="I8285" s="8">
        <v>6.32</v>
      </c>
      <c r="J8285" s="8">
        <v>492</v>
      </c>
      <c r="K8285" s="8" t="str">
        <v>low</v>
      </c>
      <c r="L8285" s="8" t="s">
        <v>25</v>
      </c>
      <c r="M8285" s="8" t="s">
        <v>20</v>
      </c>
      <c r="N8285" s="8" t="s">
        <v>119</v>
      </c>
      <c r="O8285" s="8">
        <v>2023</v>
      </c>
      <c r="P8285" s="8">
        <v>538.82000000000005</v>
      </c>
      <c r="Q8285" s="8">
        <v>346.63</v>
      </c>
    </row>
    <row r="8286" spans="1:17" x14ac:dyDescent="0.35">
      <c r="A8286" s="8">
        <v>8285</v>
      </c>
      <c r="B8286" s="8" t="s">
        <v>15</v>
      </c>
      <c r="C8286" s="8" t="s">
        <v>16</v>
      </c>
      <c r="D8286" s="8" t="s">
        <v>24</v>
      </c>
      <c r="E8286" s="8" t="s">
        <v>63</v>
      </c>
      <c r="F8286" s="8">
        <v>25224.35</v>
      </c>
      <c r="G8286" s="8">
        <v>178524.56</v>
      </c>
      <c r="H8286" s="8">
        <v>259211.22</v>
      </c>
      <c r="I8286" s="8">
        <v>11.46</v>
      </c>
      <c r="J8286" s="8">
        <v>570</v>
      </c>
      <c r="K8286" s="8" t="str">
        <v>low</v>
      </c>
      <c r="L8286" s="8" t="s">
        <v>19</v>
      </c>
      <c r="M8286" s="8" t="s">
        <v>20</v>
      </c>
      <c r="N8286" s="8" t="s">
        <v>281</v>
      </c>
      <c r="O8286" s="8">
        <v>2023</v>
      </c>
      <c r="P8286" s="8">
        <v>2883.03</v>
      </c>
      <c r="Q8286" s="8">
        <v>1554.74</v>
      </c>
    </row>
    <row r="8287" spans="1:17" x14ac:dyDescent="0.35">
      <c r="A8287" s="8">
        <v>8286</v>
      </c>
      <c r="B8287" s="8" t="s">
        <v>43</v>
      </c>
      <c r="C8287" s="8" t="s">
        <v>23</v>
      </c>
      <c r="D8287" s="8" t="s">
        <v>34</v>
      </c>
      <c r="E8287" s="8" t="s">
        <v>54</v>
      </c>
      <c r="F8287" s="8">
        <v>73817.78</v>
      </c>
      <c r="G8287" s="8">
        <v>144926.79</v>
      </c>
      <c r="H8287" s="8">
        <v>283899.68</v>
      </c>
      <c r="I8287" s="8">
        <v>6.48</v>
      </c>
      <c r="J8287" s="8">
        <v>873</v>
      </c>
      <c r="K8287" s="8" t="str">
        <v>High</v>
      </c>
      <c r="L8287" s="8" t="s">
        <v>35</v>
      </c>
      <c r="M8287" s="8" t="s">
        <v>75</v>
      </c>
      <c r="N8287" s="8" t="s">
        <v>150</v>
      </c>
      <c r="O8287" s="8">
        <v>2023</v>
      </c>
      <c r="P8287" s="8">
        <v>8292.32</v>
      </c>
      <c r="Q8287" s="8">
        <v>4514.1899999999996</v>
      </c>
    </row>
    <row r="8288" spans="1:17" x14ac:dyDescent="0.35">
      <c r="A8288" s="8">
        <v>8287</v>
      </c>
      <c r="B8288" s="8" t="s">
        <v>52</v>
      </c>
      <c r="C8288" s="8" t="s">
        <v>33</v>
      </c>
      <c r="D8288" s="8" t="s">
        <v>24</v>
      </c>
      <c r="E8288" s="8" t="s">
        <v>18</v>
      </c>
      <c r="F8288" s="8">
        <v>85162.7</v>
      </c>
      <c r="G8288" s="8">
        <v>79329.440000000002</v>
      </c>
      <c r="H8288" s="8">
        <v>205823.42</v>
      </c>
      <c r="I8288" s="8">
        <v>12.56</v>
      </c>
      <c r="J8288" s="8">
        <v>624</v>
      </c>
      <c r="K8288" s="8" t="str">
        <v>Medium</v>
      </c>
      <c r="L8288" s="8" t="s">
        <v>25</v>
      </c>
      <c r="M8288" s="8" t="s">
        <v>20</v>
      </c>
      <c r="N8288" s="8" t="s">
        <v>307</v>
      </c>
      <c r="O8288" s="8">
        <v>2023</v>
      </c>
      <c r="P8288" s="8">
        <v>6496.17</v>
      </c>
      <c r="Q8288" s="8">
        <v>3586.3</v>
      </c>
    </row>
    <row r="8289" spans="1:17" x14ac:dyDescent="0.35">
      <c r="A8289" s="8">
        <v>8288</v>
      </c>
      <c r="B8289" s="8" t="s">
        <v>50</v>
      </c>
      <c r="C8289" s="8" t="s">
        <v>33</v>
      </c>
      <c r="D8289" s="8" t="s">
        <v>56</v>
      </c>
      <c r="E8289" s="8" t="s">
        <v>63</v>
      </c>
      <c r="F8289" s="8">
        <v>70672.789999999994</v>
      </c>
      <c r="G8289" s="8">
        <v>468018.25</v>
      </c>
      <c r="H8289" s="8">
        <v>234372.29</v>
      </c>
      <c r="I8289" s="8">
        <v>16.12</v>
      </c>
      <c r="J8289" s="8">
        <v>654</v>
      </c>
      <c r="K8289" s="8" t="str">
        <v>Medium</v>
      </c>
      <c r="L8289" s="8" t="s">
        <v>45</v>
      </c>
      <c r="M8289" s="8" t="s">
        <v>75</v>
      </c>
      <c r="N8289" s="8" t="s">
        <v>322</v>
      </c>
      <c r="O8289" s="8">
        <v>2023</v>
      </c>
      <c r="P8289" s="8">
        <v>10142.24</v>
      </c>
      <c r="Q8289" s="8">
        <v>6190.57</v>
      </c>
    </row>
    <row r="8290" spans="1:17" x14ac:dyDescent="0.35">
      <c r="A8290" s="8">
        <v>8289</v>
      </c>
      <c r="B8290" s="8" t="s">
        <v>85</v>
      </c>
      <c r="C8290" s="8" t="s">
        <v>58</v>
      </c>
      <c r="D8290" s="8" t="s">
        <v>24</v>
      </c>
      <c r="E8290" s="8" t="s">
        <v>63</v>
      </c>
      <c r="F8290" s="8">
        <v>91605.27</v>
      </c>
      <c r="G8290" s="8">
        <v>11441.11</v>
      </c>
      <c r="H8290" s="8">
        <v>218150.42</v>
      </c>
      <c r="I8290" s="8">
        <v>7.65</v>
      </c>
      <c r="J8290" s="8">
        <v>314</v>
      </c>
      <c r="K8290" s="8" t="str">
        <v>low</v>
      </c>
      <c r="L8290" s="8" t="s">
        <v>35</v>
      </c>
      <c r="M8290" s="8" t="s">
        <v>26</v>
      </c>
      <c r="N8290" s="8" t="s">
        <v>362</v>
      </c>
      <c r="O8290" s="8">
        <v>2023</v>
      </c>
      <c r="P8290" s="8">
        <v>6516.66</v>
      </c>
      <c r="Q8290" s="8">
        <v>4947.43</v>
      </c>
    </row>
    <row r="8291" spans="1:17" x14ac:dyDescent="0.35">
      <c r="A8291" s="8">
        <v>8290</v>
      </c>
      <c r="B8291" s="8" t="s">
        <v>79</v>
      </c>
      <c r="C8291" s="8" t="s">
        <v>58</v>
      </c>
      <c r="D8291" s="8" t="s">
        <v>28</v>
      </c>
      <c r="E8291" s="8" t="s">
        <v>63</v>
      </c>
      <c r="F8291" s="8">
        <v>42026.44</v>
      </c>
      <c r="G8291" s="8">
        <v>242479.81</v>
      </c>
      <c r="H8291" s="8">
        <v>335257.08</v>
      </c>
      <c r="I8291" s="8">
        <v>15.26</v>
      </c>
      <c r="J8291" s="8">
        <v>410</v>
      </c>
      <c r="K8291" s="8" t="str">
        <v>low</v>
      </c>
      <c r="L8291" s="8" t="s">
        <v>19</v>
      </c>
      <c r="M8291" s="8" t="s">
        <v>20</v>
      </c>
      <c r="N8291" s="8" t="s">
        <v>98</v>
      </c>
      <c r="O8291" s="8">
        <v>2023</v>
      </c>
      <c r="P8291" s="8">
        <v>2445.14</v>
      </c>
      <c r="Q8291" s="8">
        <v>1772.9</v>
      </c>
    </row>
    <row r="8292" spans="1:17" x14ac:dyDescent="0.35">
      <c r="A8292" s="8">
        <v>8291</v>
      </c>
      <c r="B8292" s="8" t="s">
        <v>43</v>
      </c>
      <c r="C8292" s="8" t="s">
        <v>37</v>
      </c>
      <c r="D8292" s="8" t="s">
        <v>34</v>
      </c>
      <c r="E8292" s="8" t="s">
        <v>54</v>
      </c>
      <c r="F8292" s="8">
        <v>73697.81</v>
      </c>
      <c r="G8292" s="8">
        <v>30910.9</v>
      </c>
      <c r="H8292" s="8">
        <v>24519.24</v>
      </c>
      <c r="I8292" s="8">
        <v>16.899999999999999</v>
      </c>
      <c r="J8292" s="8">
        <v>884</v>
      </c>
      <c r="K8292" s="8" t="str">
        <v>High</v>
      </c>
      <c r="L8292" s="8" t="s">
        <v>19</v>
      </c>
      <c r="M8292" s="8" t="s">
        <v>30</v>
      </c>
      <c r="N8292" s="8" t="s">
        <v>281</v>
      </c>
      <c r="O8292" s="8">
        <v>2023</v>
      </c>
      <c r="P8292" s="8">
        <v>10282.790000000001</v>
      </c>
      <c r="Q8292" s="8">
        <v>7665.19</v>
      </c>
    </row>
    <row r="8293" spans="1:17" x14ac:dyDescent="0.35">
      <c r="A8293" s="8">
        <v>8292</v>
      </c>
      <c r="B8293" s="8" t="s">
        <v>15</v>
      </c>
      <c r="C8293" s="8" t="s">
        <v>16</v>
      </c>
      <c r="D8293" s="8" t="s">
        <v>17</v>
      </c>
      <c r="E8293" s="8" t="s">
        <v>38</v>
      </c>
      <c r="F8293" s="8">
        <v>23163.46</v>
      </c>
      <c r="G8293" s="8">
        <v>17218.37</v>
      </c>
      <c r="H8293" s="8">
        <v>88603.63</v>
      </c>
      <c r="I8293" s="8">
        <v>10.210000000000001</v>
      </c>
      <c r="J8293" s="8">
        <v>454</v>
      </c>
      <c r="K8293" s="8" t="str">
        <v>low</v>
      </c>
      <c r="L8293" s="8" t="s">
        <v>25</v>
      </c>
      <c r="M8293" s="8" t="s">
        <v>26</v>
      </c>
      <c r="N8293" s="8" t="s">
        <v>273</v>
      </c>
      <c r="O8293" s="8">
        <v>2023</v>
      </c>
      <c r="P8293" s="8">
        <v>1307.01</v>
      </c>
      <c r="Q8293" s="8">
        <v>1027.1099999999999</v>
      </c>
    </row>
    <row r="8294" spans="1:17" x14ac:dyDescent="0.35">
      <c r="A8294" s="8">
        <v>8293</v>
      </c>
      <c r="B8294" s="8" t="s">
        <v>22</v>
      </c>
      <c r="C8294" s="8" t="s">
        <v>58</v>
      </c>
      <c r="D8294" s="8" t="s">
        <v>34</v>
      </c>
      <c r="E8294" s="8" t="s">
        <v>54</v>
      </c>
      <c r="F8294" s="8">
        <v>4466.96</v>
      </c>
      <c r="G8294" s="8">
        <v>336841.75</v>
      </c>
      <c r="H8294" s="8">
        <v>58649.61</v>
      </c>
      <c r="I8294" s="8">
        <v>10.59</v>
      </c>
      <c r="J8294" s="8">
        <v>598</v>
      </c>
      <c r="K8294" s="8" t="str">
        <v>low</v>
      </c>
      <c r="L8294" s="8" t="s">
        <v>35</v>
      </c>
      <c r="M8294" s="8" t="s">
        <v>30</v>
      </c>
      <c r="N8294" s="8" t="s">
        <v>147</v>
      </c>
      <c r="O8294" s="8">
        <v>2023</v>
      </c>
      <c r="P8294" s="8">
        <v>596.64</v>
      </c>
      <c r="Q8294" s="8">
        <v>360.26</v>
      </c>
    </row>
    <row r="8295" spans="1:17" x14ac:dyDescent="0.35">
      <c r="A8295" s="8">
        <v>8294</v>
      </c>
      <c r="B8295" s="8" t="s">
        <v>15</v>
      </c>
      <c r="C8295" s="8" t="s">
        <v>58</v>
      </c>
      <c r="D8295" s="8" t="s">
        <v>56</v>
      </c>
      <c r="E8295" s="8" t="s">
        <v>18</v>
      </c>
      <c r="F8295" s="8">
        <v>14757.55</v>
      </c>
      <c r="G8295" s="8">
        <v>369618.47</v>
      </c>
      <c r="H8295" s="8">
        <v>204747.4</v>
      </c>
      <c r="I8295" s="8">
        <v>13.84</v>
      </c>
      <c r="J8295" s="8">
        <v>415</v>
      </c>
      <c r="K8295" s="8" t="str">
        <v>low</v>
      </c>
      <c r="L8295" s="8" t="s">
        <v>25</v>
      </c>
      <c r="M8295" s="8" t="s">
        <v>75</v>
      </c>
      <c r="N8295" s="8" t="s">
        <v>260</v>
      </c>
      <c r="O8295" s="8">
        <v>2023</v>
      </c>
      <c r="P8295" s="8">
        <v>1786.95</v>
      </c>
      <c r="Q8295" s="8">
        <v>1570.55</v>
      </c>
    </row>
    <row r="8296" spans="1:17" x14ac:dyDescent="0.35">
      <c r="A8296" s="8">
        <v>8295</v>
      </c>
      <c r="B8296" s="8" t="s">
        <v>52</v>
      </c>
      <c r="C8296" s="8" t="s">
        <v>33</v>
      </c>
      <c r="D8296" s="8" t="s">
        <v>56</v>
      </c>
      <c r="E8296" s="8" t="s">
        <v>38</v>
      </c>
      <c r="F8296" s="8">
        <v>8196.8700000000008</v>
      </c>
      <c r="G8296" s="8">
        <v>239109.02</v>
      </c>
      <c r="H8296" s="8">
        <v>357406.81</v>
      </c>
      <c r="I8296" s="8">
        <v>16.190000000000001</v>
      </c>
      <c r="J8296" s="8">
        <v>330</v>
      </c>
      <c r="K8296" s="8" t="str">
        <v>low</v>
      </c>
      <c r="L8296" s="8" t="s">
        <v>25</v>
      </c>
      <c r="M8296" s="8" t="s">
        <v>26</v>
      </c>
      <c r="N8296" s="8" t="s">
        <v>145</v>
      </c>
      <c r="O8296" s="8">
        <v>2023</v>
      </c>
      <c r="P8296" s="8">
        <v>843.39</v>
      </c>
      <c r="Q8296" s="8">
        <v>496.07</v>
      </c>
    </row>
    <row r="8297" spans="1:17" x14ac:dyDescent="0.35">
      <c r="A8297" s="8">
        <v>8296</v>
      </c>
      <c r="B8297" s="8" t="s">
        <v>15</v>
      </c>
      <c r="C8297" s="8" t="s">
        <v>16</v>
      </c>
      <c r="D8297" s="8" t="s">
        <v>17</v>
      </c>
      <c r="E8297" s="8" t="s">
        <v>38</v>
      </c>
      <c r="F8297" s="8">
        <v>81418.05</v>
      </c>
      <c r="G8297" s="8">
        <v>378349.88</v>
      </c>
      <c r="H8297" s="8">
        <v>434237.11</v>
      </c>
      <c r="I8297" s="8">
        <v>11.36</v>
      </c>
      <c r="J8297" s="8">
        <v>826</v>
      </c>
      <c r="K8297" s="8" t="str">
        <v>High</v>
      </c>
      <c r="L8297" s="8" t="s">
        <v>19</v>
      </c>
      <c r="M8297" s="8" t="s">
        <v>30</v>
      </c>
      <c r="N8297" s="8" t="s">
        <v>183</v>
      </c>
      <c r="O8297" s="8">
        <v>2023</v>
      </c>
      <c r="P8297" s="8">
        <v>6960.57</v>
      </c>
      <c r="Q8297" s="8">
        <v>5562.91</v>
      </c>
    </row>
    <row r="8298" spans="1:17" x14ac:dyDescent="0.35">
      <c r="A8298" s="8">
        <v>8297</v>
      </c>
      <c r="B8298" s="8" t="s">
        <v>22</v>
      </c>
      <c r="C8298" s="8" t="s">
        <v>16</v>
      </c>
      <c r="D8298" s="8" t="s">
        <v>17</v>
      </c>
      <c r="E8298" s="8" t="s">
        <v>38</v>
      </c>
      <c r="F8298" s="8">
        <v>36229.93</v>
      </c>
      <c r="G8298" s="8">
        <v>5648.33</v>
      </c>
      <c r="H8298" s="8">
        <v>80171.95</v>
      </c>
      <c r="I8298" s="8">
        <v>11.28</v>
      </c>
      <c r="J8298" s="8">
        <v>331</v>
      </c>
      <c r="K8298" s="8" t="str">
        <v>low</v>
      </c>
      <c r="L8298" s="8" t="s">
        <v>25</v>
      </c>
      <c r="M8298" s="8" t="s">
        <v>46</v>
      </c>
      <c r="N8298" s="8" t="s">
        <v>268</v>
      </c>
      <c r="O8298" s="8">
        <v>2023</v>
      </c>
      <c r="P8298" s="8">
        <v>4476.72</v>
      </c>
      <c r="Q8298" s="8">
        <v>2421.5500000000002</v>
      </c>
    </row>
    <row r="8299" spans="1:17" x14ac:dyDescent="0.35">
      <c r="A8299" s="8">
        <v>8298</v>
      </c>
      <c r="B8299" s="8" t="s">
        <v>15</v>
      </c>
      <c r="C8299" s="8" t="s">
        <v>33</v>
      </c>
      <c r="D8299" s="8" t="s">
        <v>17</v>
      </c>
      <c r="E8299" s="8" t="s">
        <v>18</v>
      </c>
      <c r="F8299" s="8">
        <v>59349.25</v>
      </c>
      <c r="G8299" s="8">
        <v>245387</v>
      </c>
      <c r="H8299" s="8">
        <v>454138.09</v>
      </c>
      <c r="I8299" s="8">
        <v>10.94</v>
      </c>
      <c r="J8299" s="8">
        <v>717</v>
      </c>
      <c r="K8299" s="8" t="str">
        <v>Medium</v>
      </c>
      <c r="L8299" s="8" t="s">
        <v>19</v>
      </c>
      <c r="M8299" s="8" t="s">
        <v>75</v>
      </c>
      <c r="N8299" s="8" t="s">
        <v>21</v>
      </c>
      <c r="O8299" s="8">
        <v>2023</v>
      </c>
      <c r="P8299" s="8">
        <v>8176.16</v>
      </c>
      <c r="Q8299" s="8">
        <v>6519.1</v>
      </c>
    </row>
    <row r="8300" spans="1:17" x14ac:dyDescent="0.35">
      <c r="A8300" s="8">
        <v>8299</v>
      </c>
      <c r="B8300" s="8" t="s">
        <v>48</v>
      </c>
      <c r="C8300" s="8" t="s">
        <v>58</v>
      </c>
      <c r="D8300" s="8" t="s">
        <v>28</v>
      </c>
      <c r="E8300" s="8" t="s">
        <v>38</v>
      </c>
      <c r="F8300" s="8">
        <v>36459.050000000003</v>
      </c>
      <c r="G8300" s="8">
        <v>32755.25</v>
      </c>
      <c r="H8300" s="8">
        <v>362467.08</v>
      </c>
      <c r="I8300" s="8">
        <v>14.21</v>
      </c>
      <c r="J8300" s="8">
        <v>365</v>
      </c>
      <c r="K8300" s="8" t="str">
        <v>low</v>
      </c>
      <c r="L8300" s="8" t="s">
        <v>19</v>
      </c>
      <c r="M8300" s="8" t="s">
        <v>26</v>
      </c>
      <c r="N8300" s="8" t="s">
        <v>268</v>
      </c>
      <c r="O8300" s="8">
        <v>2023</v>
      </c>
      <c r="P8300" s="8">
        <v>4539.1099999999997</v>
      </c>
      <c r="Q8300" s="8">
        <v>2407.87</v>
      </c>
    </row>
    <row r="8301" spans="1:17" x14ac:dyDescent="0.35">
      <c r="A8301" s="8">
        <v>8300</v>
      </c>
      <c r="B8301" s="8" t="s">
        <v>79</v>
      </c>
      <c r="C8301" s="8" t="s">
        <v>33</v>
      </c>
      <c r="D8301" s="8" t="s">
        <v>56</v>
      </c>
      <c r="E8301" s="8" t="s">
        <v>18</v>
      </c>
      <c r="F8301" s="8">
        <v>1636.82</v>
      </c>
      <c r="G8301" s="8">
        <v>20004.22</v>
      </c>
      <c r="H8301" s="8">
        <v>280304.05</v>
      </c>
      <c r="I8301" s="8">
        <v>7.91</v>
      </c>
      <c r="J8301" s="8">
        <v>389</v>
      </c>
      <c r="K8301" s="8" t="str">
        <v>low</v>
      </c>
      <c r="L8301" s="8" t="s">
        <v>45</v>
      </c>
      <c r="M8301" s="8" t="s">
        <v>20</v>
      </c>
      <c r="N8301" s="8" t="s">
        <v>330</v>
      </c>
      <c r="O8301" s="8">
        <v>2023</v>
      </c>
      <c r="P8301" s="8">
        <v>89.68</v>
      </c>
      <c r="Q8301" s="8">
        <v>69.23</v>
      </c>
    </row>
    <row r="8302" spans="1:17" x14ac:dyDescent="0.35">
      <c r="A8302" s="8">
        <v>8301</v>
      </c>
      <c r="B8302" s="8" t="s">
        <v>43</v>
      </c>
      <c r="C8302" s="8" t="s">
        <v>16</v>
      </c>
      <c r="D8302" s="8" t="s">
        <v>34</v>
      </c>
      <c r="E8302" s="8" t="s">
        <v>54</v>
      </c>
      <c r="F8302" s="8">
        <v>46858.6</v>
      </c>
      <c r="G8302" s="8">
        <v>387988.49</v>
      </c>
      <c r="H8302" s="8">
        <v>55953.98</v>
      </c>
      <c r="I8302" s="8">
        <v>9.1</v>
      </c>
      <c r="J8302" s="8">
        <v>521</v>
      </c>
      <c r="K8302" s="8" t="str">
        <v>low</v>
      </c>
      <c r="L8302" s="8" t="s">
        <v>35</v>
      </c>
      <c r="M8302" s="8" t="s">
        <v>46</v>
      </c>
      <c r="N8302" s="8" t="s">
        <v>140</v>
      </c>
      <c r="O8302" s="8">
        <v>2023</v>
      </c>
      <c r="P8302" s="8">
        <v>4987.22</v>
      </c>
      <c r="Q8302" s="8">
        <v>3904.73</v>
      </c>
    </row>
    <row r="8303" spans="1:17" x14ac:dyDescent="0.35">
      <c r="A8303" s="8">
        <v>8302</v>
      </c>
      <c r="B8303" s="8" t="s">
        <v>52</v>
      </c>
      <c r="C8303" s="8" t="s">
        <v>37</v>
      </c>
      <c r="D8303" s="8" t="s">
        <v>17</v>
      </c>
      <c r="E8303" s="8" t="s">
        <v>29</v>
      </c>
      <c r="F8303" s="8">
        <v>56668.87</v>
      </c>
      <c r="G8303" s="8">
        <v>458776.46</v>
      </c>
      <c r="H8303" s="8">
        <v>226152.4</v>
      </c>
      <c r="I8303" s="8">
        <v>9.8699999999999992</v>
      </c>
      <c r="J8303" s="8">
        <v>329</v>
      </c>
      <c r="K8303" s="8" t="str">
        <v>low</v>
      </c>
      <c r="L8303" s="8" t="s">
        <v>45</v>
      </c>
      <c r="M8303" s="8" t="s">
        <v>20</v>
      </c>
      <c r="N8303" s="8" t="s">
        <v>229</v>
      </c>
      <c r="O8303" s="8">
        <v>2023</v>
      </c>
      <c r="P8303" s="8">
        <v>4023.38</v>
      </c>
      <c r="Q8303" s="8">
        <v>3341.26</v>
      </c>
    </row>
    <row r="8304" spans="1:17" x14ac:dyDescent="0.35">
      <c r="A8304" s="8">
        <v>8303</v>
      </c>
      <c r="B8304" s="8" t="s">
        <v>52</v>
      </c>
      <c r="C8304" s="8" t="s">
        <v>33</v>
      </c>
      <c r="D8304" s="8" t="s">
        <v>34</v>
      </c>
      <c r="E8304" s="8" t="s">
        <v>29</v>
      </c>
      <c r="F8304" s="8">
        <v>39490.050000000003</v>
      </c>
      <c r="G8304" s="8">
        <v>218780.3</v>
      </c>
      <c r="H8304" s="8">
        <v>126482.33</v>
      </c>
      <c r="I8304" s="8">
        <v>13.57</v>
      </c>
      <c r="J8304" s="8">
        <v>490</v>
      </c>
      <c r="K8304" s="8" t="str">
        <v>low</v>
      </c>
      <c r="L8304" s="8" t="s">
        <v>39</v>
      </c>
      <c r="M8304" s="8" t="s">
        <v>30</v>
      </c>
      <c r="N8304" s="8" t="s">
        <v>231</v>
      </c>
      <c r="O8304" s="8">
        <v>2023</v>
      </c>
      <c r="P8304" s="8">
        <v>3416.25</v>
      </c>
      <c r="Q8304" s="8">
        <v>2280.9499999999998</v>
      </c>
    </row>
    <row r="8305" spans="1:17" x14ac:dyDescent="0.35">
      <c r="A8305" s="8">
        <v>8304</v>
      </c>
      <c r="B8305" s="8" t="s">
        <v>15</v>
      </c>
      <c r="C8305" s="8" t="s">
        <v>33</v>
      </c>
      <c r="D8305" s="8" t="s">
        <v>56</v>
      </c>
      <c r="E8305" s="8" t="s">
        <v>63</v>
      </c>
      <c r="F8305" s="8">
        <v>18549.89</v>
      </c>
      <c r="G8305" s="8">
        <v>128341.12</v>
      </c>
      <c r="H8305" s="8">
        <v>50084.76</v>
      </c>
      <c r="I8305" s="8">
        <v>11.95</v>
      </c>
      <c r="J8305" s="8">
        <v>787</v>
      </c>
      <c r="K8305" s="8" t="str">
        <v>High</v>
      </c>
      <c r="L8305" s="8" t="s">
        <v>35</v>
      </c>
      <c r="M8305" s="8" t="s">
        <v>46</v>
      </c>
      <c r="N8305" s="8" t="s">
        <v>396</v>
      </c>
      <c r="O8305" s="8">
        <v>2023</v>
      </c>
      <c r="P8305" s="8">
        <v>1652.82</v>
      </c>
      <c r="Q8305" s="8">
        <v>1079.8800000000001</v>
      </c>
    </row>
    <row r="8306" spans="1:17" x14ac:dyDescent="0.35">
      <c r="A8306" s="8">
        <v>8305</v>
      </c>
      <c r="B8306" s="8" t="s">
        <v>41</v>
      </c>
      <c r="C8306" s="8" t="s">
        <v>37</v>
      </c>
      <c r="D8306" s="8" t="s">
        <v>24</v>
      </c>
      <c r="E8306" s="8" t="s">
        <v>29</v>
      </c>
      <c r="F8306" s="8">
        <v>3370.07</v>
      </c>
      <c r="G8306" s="8">
        <v>205877.55</v>
      </c>
      <c r="H8306" s="8">
        <v>431895.98</v>
      </c>
      <c r="I8306" s="8">
        <v>9.68</v>
      </c>
      <c r="J8306" s="8">
        <v>803</v>
      </c>
      <c r="K8306" s="8" t="str">
        <v>High</v>
      </c>
      <c r="L8306" s="8" t="s">
        <v>39</v>
      </c>
      <c r="M8306" s="8" t="s">
        <v>75</v>
      </c>
      <c r="N8306" s="8" t="s">
        <v>143</v>
      </c>
      <c r="O8306" s="8">
        <v>2023</v>
      </c>
      <c r="P8306" s="8">
        <v>306.57</v>
      </c>
      <c r="Q8306" s="8">
        <v>187.69</v>
      </c>
    </row>
    <row r="8307" spans="1:17" x14ac:dyDescent="0.35">
      <c r="A8307" s="8">
        <v>8306</v>
      </c>
      <c r="B8307" s="8" t="s">
        <v>50</v>
      </c>
      <c r="C8307" s="8" t="s">
        <v>16</v>
      </c>
      <c r="D8307" s="8" t="s">
        <v>28</v>
      </c>
      <c r="E8307" s="8" t="s">
        <v>38</v>
      </c>
      <c r="F8307" s="8">
        <v>99857.99</v>
      </c>
      <c r="G8307" s="8">
        <v>495880.94</v>
      </c>
      <c r="H8307" s="8">
        <v>92711.87</v>
      </c>
      <c r="I8307" s="8">
        <v>13.09</v>
      </c>
      <c r="J8307" s="8">
        <v>454</v>
      </c>
      <c r="K8307" s="8" t="str">
        <v>low</v>
      </c>
      <c r="L8307" s="8" t="s">
        <v>19</v>
      </c>
      <c r="M8307" s="8" t="s">
        <v>75</v>
      </c>
      <c r="N8307" s="8" t="s">
        <v>373</v>
      </c>
      <c r="O8307" s="8">
        <v>2023</v>
      </c>
      <c r="P8307" s="8">
        <v>13945.99</v>
      </c>
      <c r="Q8307" s="8">
        <v>10732.43</v>
      </c>
    </row>
    <row r="8308" spans="1:17" x14ac:dyDescent="0.35">
      <c r="A8308" s="8">
        <v>8307</v>
      </c>
      <c r="B8308" s="8" t="s">
        <v>32</v>
      </c>
      <c r="C8308" s="8" t="s">
        <v>37</v>
      </c>
      <c r="D8308" s="8" t="s">
        <v>56</v>
      </c>
      <c r="E8308" s="8" t="s">
        <v>63</v>
      </c>
      <c r="F8308" s="8">
        <v>87318.62</v>
      </c>
      <c r="G8308" s="8">
        <v>7900.21</v>
      </c>
      <c r="H8308" s="8">
        <v>353985.19</v>
      </c>
      <c r="I8308" s="8">
        <v>8.32</v>
      </c>
      <c r="J8308" s="8">
        <v>514</v>
      </c>
      <c r="K8308" s="8" t="str">
        <v>low</v>
      </c>
      <c r="L8308" s="8" t="s">
        <v>45</v>
      </c>
      <c r="M8308" s="8" t="s">
        <v>46</v>
      </c>
      <c r="N8308" s="8" t="s">
        <v>211</v>
      </c>
      <c r="O8308" s="8">
        <v>2023</v>
      </c>
      <c r="P8308" s="8">
        <v>5231.3100000000004</v>
      </c>
      <c r="Q8308" s="8">
        <v>4418.5200000000004</v>
      </c>
    </row>
    <row r="8309" spans="1:17" x14ac:dyDescent="0.35">
      <c r="A8309" s="8">
        <v>8308</v>
      </c>
      <c r="B8309" s="8" t="s">
        <v>52</v>
      </c>
      <c r="C8309" s="8" t="s">
        <v>58</v>
      </c>
      <c r="D8309" s="8" t="s">
        <v>17</v>
      </c>
      <c r="E8309" s="8" t="s">
        <v>38</v>
      </c>
      <c r="F8309" s="8">
        <v>58491.07</v>
      </c>
      <c r="G8309" s="8">
        <v>334367.27</v>
      </c>
      <c r="H8309" s="8">
        <v>362345.69</v>
      </c>
      <c r="I8309" s="8">
        <v>12.63</v>
      </c>
      <c r="J8309" s="8">
        <v>352</v>
      </c>
      <c r="K8309" s="8" t="str">
        <v>low</v>
      </c>
      <c r="L8309" s="8" t="s">
        <v>25</v>
      </c>
      <c r="M8309" s="8" t="s">
        <v>20</v>
      </c>
      <c r="N8309" s="8" t="s">
        <v>324</v>
      </c>
      <c r="O8309" s="8">
        <v>2023</v>
      </c>
      <c r="P8309" s="8">
        <v>7107.02</v>
      </c>
      <c r="Q8309" s="8">
        <v>4583.4799999999996</v>
      </c>
    </row>
    <row r="8310" spans="1:17" x14ac:dyDescent="0.35">
      <c r="A8310" s="8">
        <v>8309</v>
      </c>
      <c r="B8310" s="8" t="s">
        <v>22</v>
      </c>
      <c r="C8310" s="8" t="s">
        <v>37</v>
      </c>
      <c r="D8310" s="8" t="s">
        <v>17</v>
      </c>
      <c r="E8310" s="8" t="s">
        <v>18</v>
      </c>
      <c r="F8310" s="8">
        <v>3432.64</v>
      </c>
      <c r="G8310" s="8">
        <v>329470.71000000002</v>
      </c>
      <c r="H8310" s="8">
        <v>461277.01</v>
      </c>
      <c r="I8310" s="8">
        <v>14.35</v>
      </c>
      <c r="J8310" s="8">
        <v>884</v>
      </c>
      <c r="K8310" s="8" t="str">
        <v>High</v>
      </c>
      <c r="L8310" s="8" t="s">
        <v>35</v>
      </c>
      <c r="M8310" s="8" t="s">
        <v>75</v>
      </c>
      <c r="N8310" s="8" t="s">
        <v>390</v>
      </c>
      <c r="O8310" s="8">
        <v>2023</v>
      </c>
      <c r="P8310" s="8">
        <v>210.94</v>
      </c>
      <c r="Q8310" s="8">
        <v>186.88</v>
      </c>
    </row>
    <row r="8311" spans="1:17" x14ac:dyDescent="0.35">
      <c r="A8311" s="8">
        <v>8310</v>
      </c>
      <c r="B8311" s="8" t="s">
        <v>52</v>
      </c>
      <c r="C8311" s="8" t="s">
        <v>16</v>
      </c>
      <c r="D8311" s="8" t="s">
        <v>56</v>
      </c>
      <c r="E8311" s="8" t="s">
        <v>54</v>
      </c>
      <c r="F8311" s="8">
        <v>20844.18</v>
      </c>
      <c r="G8311" s="8">
        <v>258999.29</v>
      </c>
      <c r="H8311" s="8">
        <v>211105.88</v>
      </c>
      <c r="I8311" s="8">
        <v>9.4</v>
      </c>
      <c r="J8311" s="8">
        <v>396</v>
      </c>
      <c r="K8311" s="8" t="str">
        <v>low</v>
      </c>
      <c r="L8311" s="8" t="s">
        <v>25</v>
      </c>
      <c r="M8311" s="8" t="s">
        <v>20</v>
      </c>
      <c r="N8311" s="8" t="s">
        <v>53</v>
      </c>
      <c r="O8311" s="8">
        <v>2023</v>
      </c>
      <c r="P8311" s="8">
        <v>2405.59</v>
      </c>
      <c r="Q8311" s="8">
        <v>1730.08</v>
      </c>
    </row>
    <row r="8312" spans="1:17" x14ac:dyDescent="0.35">
      <c r="A8312" s="8">
        <v>8311</v>
      </c>
      <c r="B8312" s="8" t="s">
        <v>79</v>
      </c>
      <c r="C8312" s="8" t="s">
        <v>33</v>
      </c>
      <c r="D8312" s="8" t="s">
        <v>24</v>
      </c>
      <c r="E8312" s="8" t="s">
        <v>18</v>
      </c>
      <c r="F8312" s="8">
        <v>46896.27</v>
      </c>
      <c r="G8312" s="8">
        <v>220145.9</v>
      </c>
      <c r="H8312" s="8">
        <v>497070.03</v>
      </c>
      <c r="I8312" s="8">
        <v>7.79</v>
      </c>
      <c r="J8312" s="8">
        <v>487</v>
      </c>
      <c r="K8312" s="8" t="str">
        <v>low</v>
      </c>
      <c r="L8312" s="8" t="s">
        <v>39</v>
      </c>
      <c r="M8312" s="8" t="s">
        <v>26</v>
      </c>
      <c r="N8312" s="8" t="s">
        <v>285</v>
      </c>
      <c r="O8312" s="8">
        <v>2023</v>
      </c>
      <c r="P8312" s="8">
        <v>3500.46</v>
      </c>
      <c r="Q8312" s="8">
        <v>2349.9699999999998</v>
      </c>
    </row>
    <row r="8313" spans="1:17" x14ac:dyDescent="0.35">
      <c r="A8313" s="8">
        <v>8312</v>
      </c>
      <c r="B8313" s="8" t="s">
        <v>50</v>
      </c>
      <c r="C8313" s="8" t="s">
        <v>16</v>
      </c>
      <c r="D8313" s="8" t="s">
        <v>34</v>
      </c>
      <c r="E8313" s="8" t="s">
        <v>18</v>
      </c>
      <c r="F8313" s="8">
        <v>32729.8</v>
      </c>
      <c r="G8313" s="8">
        <v>198739.94</v>
      </c>
      <c r="H8313" s="8">
        <v>359226.81</v>
      </c>
      <c r="I8313" s="8">
        <v>10.97</v>
      </c>
      <c r="J8313" s="8">
        <v>815</v>
      </c>
      <c r="K8313" s="8" t="str">
        <v>High</v>
      </c>
      <c r="L8313" s="8" t="s">
        <v>25</v>
      </c>
      <c r="M8313" s="8" t="s">
        <v>75</v>
      </c>
      <c r="N8313" s="8" t="s">
        <v>248</v>
      </c>
      <c r="O8313" s="8">
        <v>2023</v>
      </c>
      <c r="P8313" s="8">
        <v>3455.8</v>
      </c>
      <c r="Q8313" s="8">
        <v>3009.86</v>
      </c>
    </row>
    <row r="8314" spans="1:17" x14ac:dyDescent="0.35">
      <c r="A8314" s="8">
        <v>8313</v>
      </c>
      <c r="B8314" s="8" t="s">
        <v>48</v>
      </c>
      <c r="C8314" s="8" t="s">
        <v>16</v>
      </c>
      <c r="D8314" s="8" t="s">
        <v>17</v>
      </c>
      <c r="E8314" s="8" t="s">
        <v>38</v>
      </c>
      <c r="F8314" s="8">
        <v>17892.060000000001</v>
      </c>
      <c r="G8314" s="8">
        <v>52968.08</v>
      </c>
      <c r="H8314" s="8">
        <v>339661.18</v>
      </c>
      <c r="I8314" s="8">
        <v>8.2899999999999991</v>
      </c>
      <c r="J8314" s="8">
        <v>423</v>
      </c>
      <c r="K8314" s="8" t="str">
        <v>low</v>
      </c>
      <c r="L8314" s="8" t="s">
        <v>35</v>
      </c>
      <c r="M8314" s="8" t="s">
        <v>46</v>
      </c>
      <c r="N8314" s="8" t="s">
        <v>340</v>
      </c>
      <c r="O8314" s="8">
        <v>2023</v>
      </c>
      <c r="P8314" s="8">
        <v>2247.96</v>
      </c>
      <c r="Q8314" s="8">
        <v>1746.68</v>
      </c>
    </row>
    <row r="8315" spans="1:17" x14ac:dyDescent="0.35">
      <c r="A8315" s="8">
        <v>8314</v>
      </c>
      <c r="B8315" s="8" t="s">
        <v>52</v>
      </c>
      <c r="C8315" s="8" t="s">
        <v>16</v>
      </c>
      <c r="D8315" s="8" t="s">
        <v>28</v>
      </c>
      <c r="E8315" s="8" t="s">
        <v>63</v>
      </c>
      <c r="F8315" s="8">
        <v>3483.13</v>
      </c>
      <c r="G8315" s="8">
        <v>103987.88</v>
      </c>
      <c r="H8315" s="8">
        <v>347632.59</v>
      </c>
      <c r="I8315" s="8">
        <v>16.89</v>
      </c>
      <c r="J8315" s="8">
        <v>616</v>
      </c>
      <c r="K8315" s="8" t="str">
        <v>Medium</v>
      </c>
      <c r="L8315" s="8" t="s">
        <v>39</v>
      </c>
      <c r="M8315" s="8" t="s">
        <v>20</v>
      </c>
      <c r="N8315" s="8" t="s">
        <v>310</v>
      </c>
      <c r="O8315" s="8">
        <v>2023</v>
      </c>
      <c r="P8315" s="8">
        <v>208.09</v>
      </c>
      <c r="Q8315" s="8">
        <v>162.9</v>
      </c>
    </row>
    <row r="8316" spans="1:17" x14ac:dyDescent="0.35">
      <c r="A8316" s="8">
        <v>8315</v>
      </c>
      <c r="B8316" s="8" t="s">
        <v>22</v>
      </c>
      <c r="C8316" s="8" t="s">
        <v>37</v>
      </c>
      <c r="D8316" s="8" t="s">
        <v>34</v>
      </c>
      <c r="E8316" s="8" t="s">
        <v>38</v>
      </c>
      <c r="F8316" s="8">
        <v>48303.68</v>
      </c>
      <c r="G8316" s="8">
        <v>265495.17</v>
      </c>
      <c r="H8316" s="8">
        <v>344920.56</v>
      </c>
      <c r="I8316" s="8">
        <v>7.49</v>
      </c>
      <c r="J8316" s="8">
        <v>619</v>
      </c>
      <c r="K8316" s="8" t="str">
        <v>Medium</v>
      </c>
      <c r="L8316" s="8" t="s">
        <v>35</v>
      </c>
      <c r="M8316" s="8" t="s">
        <v>26</v>
      </c>
      <c r="N8316" s="8" t="s">
        <v>31</v>
      </c>
      <c r="O8316" s="8">
        <v>2023</v>
      </c>
      <c r="P8316" s="8">
        <v>2967.35</v>
      </c>
      <c r="Q8316" s="8">
        <v>2581.44</v>
      </c>
    </row>
    <row r="8317" spans="1:17" x14ac:dyDescent="0.35">
      <c r="A8317" s="8">
        <v>8316</v>
      </c>
      <c r="B8317" s="8" t="s">
        <v>41</v>
      </c>
      <c r="C8317" s="8" t="s">
        <v>23</v>
      </c>
      <c r="D8317" s="8" t="s">
        <v>34</v>
      </c>
      <c r="E8317" s="8" t="s">
        <v>63</v>
      </c>
      <c r="F8317" s="8">
        <v>33563.14</v>
      </c>
      <c r="G8317" s="8">
        <v>102005.37</v>
      </c>
      <c r="H8317" s="8">
        <v>188895.92</v>
      </c>
      <c r="I8317" s="8">
        <v>10.08</v>
      </c>
      <c r="J8317" s="8">
        <v>400</v>
      </c>
      <c r="K8317" s="8" t="str">
        <v>low</v>
      </c>
      <c r="L8317" s="8" t="s">
        <v>19</v>
      </c>
      <c r="M8317" s="8" t="s">
        <v>20</v>
      </c>
      <c r="N8317" s="8" t="s">
        <v>78</v>
      </c>
      <c r="O8317" s="8">
        <v>2023</v>
      </c>
      <c r="P8317" s="8">
        <v>4505.74</v>
      </c>
      <c r="Q8317" s="8">
        <v>3398.52</v>
      </c>
    </row>
    <row r="8318" spans="1:17" x14ac:dyDescent="0.35">
      <c r="A8318" s="8">
        <v>8317</v>
      </c>
      <c r="B8318" s="8" t="s">
        <v>52</v>
      </c>
      <c r="C8318" s="8" t="s">
        <v>16</v>
      </c>
      <c r="D8318" s="8" t="s">
        <v>24</v>
      </c>
      <c r="E8318" s="8" t="s">
        <v>38</v>
      </c>
      <c r="F8318" s="8">
        <v>88556.74</v>
      </c>
      <c r="G8318" s="8">
        <v>236717.7</v>
      </c>
      <c r="H8318" s="8">
        <v>229080.95999999999</v>
      </c>
      <c r="I8318" s="8">
        <v>11.19</v>
      </c>
      <c r="J8318" s="8">
        <v>397</v>
      </c>
      <c r="K8318" s="8" t="str">
        <v>low</v>
      </c>
      <c r="L8318" s="8" t="s">
        <v>25</v>
      </c>
      <c r="M8318" s="8" t="s">
        <v>26</v>
      </c>
      <c r="N8318" s="8" t="s">
        <v>223</v>
      </c>
      <c r="O8318" s="8">
        <v>2023</v>
      </c>
      <c r="P8318" s="8">
        <v>9933.5300000000007</v>
      </c>
      <c r="Q8318" s="8">
        <v>8606.52</v>
      </c>
    </row>
    <row r="8319" spans="1:17" x14ac:dyDescent="0.35">
      <c r="A8319" s="8">
        <v>8318</v>
      </c>
      <c r="B8319" s="8" t="s">
        <v>22</v>
      </c>
      <c r="C8319" s="8" t="s">
        <v>58</v>
      </c>
      <c r="D8319" s="8" t="s">
        <v>56</v>
      </c>
      <c r="E8319" s="8" t="s">
        <v>63</v>
      </c>
      <c r="F8319" s="8">
        <v>59974.47</v>
      </c>
      <c r="G8319" s="8">
        <v>76393</v>
      </c>
      <c r="H8319" s="8">
        <v>416490.59</v>
      </c>
      <c r="I8319" s="8">
        <v>16.88</v>
      </c>
      <c r="J8319" s="8">
        <v>352</v>
      </c>
      <c r="K8319" s="8" t="str">
        <v>low</v>
      </c>
      <c r="L8319" s="8" t="s">
        <v>35</v>
      </c>
      <c r="M8319" s="8" t="s">
        <v>30</v>
      </c>
      <c r="N8319" s="8" t="s">
        <v>111</v>
      </c>
      <c r="O8319" s="8">
        <v>2023</v>
      </c>
      <c r="P8319" s="8">
        <v>8165.85</v>
      </c>
      <c r="Q8319" s="8">
        <v>6344.32</v>
      </c>
    </row>
    <row r="8320" spans="1:17" x14ac:dyDescent="0.35">
      <c r="A8320" s="8">
        <v>8319</v>
      </c>
      <c r="B8320" s="8" t="s">
        <v>41</v>
      </c>
      <c r="C8320" s="8" t="s">
        <v>58</v>
      </c>
      <c r="D8320" s="8" t="s">
        <v>56</v>
      </c>
      <c r="E8320" s="8" t="s">
        <v>63</v>
      </c>
      <c r="F8320" s="8">
        <v>50485.85</v>
      </c>
      <c r="G8320" s="8">
        <v>489015.46</v>
      </c>
      <c r="H8320" s="8">
        <v>217685.34</v>
      </c>
      <c r="I8320" s="8">
        <v>9.48</v>
      </c>
      <c r="J8320" s="8">
        <v>900</v>
      </c>
      <c r="K8320" s="8" t="str">
        <v>High</v>
      </c>
      <c r="L8320" s="8" t="s">
        <v>19</v>
      </c>
      <c r="M8320" s="8" t="s">
        <v>75</v>
      </c>
      <c r="N8320" s="8" t="s">
        <v>316</v>
      </c>
      <c r="O8320" s="8">
        <v>2023</v>
      </c>
      <c r="P8320" s="8">
        <v>2837.19</v>
      </c>
      <c r="Q8320" s="8">
        <v>2423.5100000000002</v>
      </c>
    </row>
    <row r="8321" spans="1:17" x14ac:dyDescent="0.35">
      <c r="A8321" s="8">
        <v>8320</v>
      </c>
      <c r="B8321" s="8" t="s">
        <v>52</v>
      </c>
      <c r="C8321" s="8" t="s">
        <v>37</v>
      </c>
      <c r="D8321" s="8" t="s">
        <v>28</v>
      </c>
      <c r="E8321" s="8" t="s">
        <v>54</v>
      </c>
      <c r="F8321" s="8">
        <v>37176.51</v>
      </c>
      <c r="G8321" s="8">
        <v>412404.2</v>
      </c>
      <c r="H8321" s="8">
        <v>274640.68</v>
      </c>
      <c r="I8321" s="8">
        <v>13.64</v>
      </c>
      <c r="J8321" s="8">
        <v>474</v>
      </c>
      <c r="K8321" s="8" t="str">
        <v>low</v>
      </c>
      <c r="L8321" s="8" t="s">
        <v>35</v>
      </c>
      <c r="M8321" s="8" t="s">
        <v>30</v>
      </c>
      <c r="N8321" s="8" t="s">
        <v>210</v>
      </c>
      <c r="O8321" s="8">
        <v>2023</v>
      </c>
      <c r="P8321" s="8">
        <v>5248.34</v>
      </c>
      <c r="Q8321" s="8">
        <v>4206.54</v>
      </c>
    </row>
    <row r="8322" spans="1:17" x14ac:dyDescent="0.35">
      <c r="A8322" s="8">
        <v>8321</v>
      </c>
      <c r="B8322" s="8" t="s">
        <v>85</v>
      </c>
      <c r="C8322" s="8" t="s">
        <v>58</v>
      </c>
      <c r="D8322" s="8" t="s">
        <v>34</v>
      </c>
      <c r="E8322" s="8" t="s">
        <v>54</v>
      </c>
      <c r="F8322" s="8">
        <v>84735.22</v>
      </c>
      <c r="G8322" s="8">
        <v>35957.550000000003</v>
      </c>
      <c r="H8322" s="8">
        <v>85310.52</v>
      </c>
      <c r="I8322" s="8">
        <v>14.59</v>
      </c>
      <c r="J8322" s="8">
        <v>520</v>
      </c>
      <c r="K8322" s="8" t="str">
        <v>low</v>
      </c>
      <c r="L8322" s="8" t="s">
        <v>25</v>
      </c>
      <c r="M8322" s="8" t="s">
        <v>75</v>
      </c>
      <c r="N8322" s="8" t="s">
        <v>230</v>
      </c>
      <c r="O8322" s="8">
        <v>2023</v>
      </c>
      <c r="P8322" s="8">
        <v>5866.59</v>
      </c>
      <c r="Q8322" s="8">
        <v>3956.08</v>
      </c>
    </row>
    <row r="8323" spans="1:17" x14ac:dyDescent="0.35">
      <c r="A8323" s="8">
        <v>8322</v>
      </c>
      <c r="B8323" s="8" t="s">
        <v>79</v>
      </c>
      <c r="C8323" s="8" t="s">
        <v>16</v>
      </c>
      <c r="D8323" s="8" t="s">
        <v>56</v>
      </c>
      <c r="E8323" s="8" t="s">
        <v>18</v>
      </c>
      <c r="F8323" s="8">
        <v>94976.52</v>
      </c>
      <c r="G8323" s="8">
        <v>123063.96</v>
      </c>
      <c r="H8323" s="8">
        <v>295612.25</v>
      </c>
      <c r="I8323" s="8">
        <v>8.56</v>
      </c>
      <c r="J8323" s="8">
        <v>744</v>
      </c>
      <c r="K8323" s="8" t="str">
        <v>Medium</v>
      </c>
      <c r="L8323" s="8" t="s">
        <v>39</v>
      </c>
      <c r="M8323" s="8" t="s">
        <v>20</v>
      </c>
      <c r="N8323" s="8" t="s">
        <v>396</v>
      </c>
      <c r="O8323" s="8">
        <v>2023</v>
      </c>
      <c r="P8323" s="8">
        <v>13021.56</v>
      </c>
      <c r="Q8323" s="8">
        <v>7324.45</v>
      </c>
    </row>
    <row r="8324" spans="1:17" x14ac:dyDescent="0.35">
      <c r="A8324" s="8">
        <v>8323</v>
      </c>
      <c r="B8324" s="8" t="s">
        <v>48</v>
      </c>
      <c r="C8324" s="8" t="s">
        <v>23</v>
      </c>
      <c r="D8324" s="8" t="s">
        <v>56</v>
      </c>
      <c r="E8324" s="8" t="s">
        <v>54</v>
      </c>
      <c r="F8324" s="8">
        <v>75299.13</v>
      </c>
      <c r="G8324" s="8">
        <v>148618.31</v>
      </c>
      <c r="H8324" s="8">
        <v>129295.22</v>
      </c>
      <c r="I8324" s="8">
        <v>16.38</v>
      </c>
      <c r="J8324" s="8">
        <v>356</v>
      </c>
      <c r="K8324" s="8" t="str">
        <v>low</v>
      </c>
      <c r="L8324" s="8" t="s">
        <v>45</v>
      </c>
      <c r="M8324" s="8" t="s">
        <v>46</v>
      </c>
      <c r="N8324" s="8" t="s">
        <v>77</v>
      </c>
      <c r="O8324" s="8">
        <v>2023</v>
      </c>
      <c r="P8324" s="8">
        <v>9354.76</v>
      </c>
      <c r="Q8324" s="8">
        <v>4752.22</v>
      </c>
    </row>
    <row r="8325" spans="1:17" x14ac:dyDescent="0.35">
      <c r="A8325" s="8">
        <v>8324</v>
      </c>
      <c r="B8325" s="8" t="s">
        <v>41</v>
      </c>
      <c r="C8325" s="8" t="s">
        <v>33</v>
      </c>
      <c r="D8325" s="8" t="s">
        <v>34</v>
      </c>
      <c r="E8325" s="8" t="s">
        <v>18</v>
      </c>
      <c r="F8325" s="8">
        <v>95189.97</v>
      </c>
      <c r="G8325" s="8">
        <v>212867.38</v>
      </c>
      <c r="H8325" s="8">
        <v>277622.84000000003</v>
      </c>
      <c r="I8325" s="8">
        <v>14.9</v>
      </c>
      <c r="J8325" s="8">
        <v>765</v>
      </c>
      <c r="K8325" s="8" t="str">
        <v>High</v>
      </c>
      <c r="L8325" s="8" t="s">
        <v>45</v>
      </c>
      <c r="M8325" s="8" t="s">
        <v>46</v>
      </c>
      <c r="N8325" s="8" t="s">
        <v>214</v>
      </c>
      <c r="O8325" s="8">
        <v>2023</v>
      </c>
      <c r="P8325" s="8">
        <v>12712.88</v>
      </c>
      <c r="Q8325" s="8">
        <v>8314.7199999999993</v>
      </c>
    </row>
    <row r="8326" spans="1:17" x14ac:dyDescent="0.35">
      <c r="A8326" s="8">
        <v>8325</v>
      </c>
      <c r="B8326" s="8" t="s">
        <v>79</v>
      </c>
      <c r="C8326" s="8" t="s">
        <v>16</v>
      </c>
      <c r="D8326" s="8" t="s">
        <v>34</v>
      </c>
      <c r="E8326" s="8" t="s">
        <v>54</v>
      </c>
      <c r="F8326" s="8">
        <v>18917.28</v>
      </c>
      <c r="G8326" s="8">
        <v>246414.38</v>
      </c>
      <c r="H8326" s="8">
        <v>492791.22</v>
      </c>
      <c r="I8326" s="8">
        <v>9.9700000000000006</v>
      </c>
      <c r="J8326" s="8">
        <v>678</v>
      </c>
      <c r="K8326" s="8" t="str">
        <v>Medium</v>
      </c>
      <c r="L8326" s="8" t="s">
        <v>19</v>
      </c>
      <c r="M8326" s="8" t="s">
        <v>20</v>
      </c>
      <c r="N8326" s="8" t="s">
        <v>154</v>
      </c>
      <c r="O8326" s="8">
        <v>2023</v>
      </c>
      <c r="P8326" s="8">
        <v>2310.21</v>
      </c>
      <c r="Q8326" s="8">
        <v>1406.02</v>
      </c>
    </row>
    <row r="8327" spans="1:17" x14ac:dyDescent="0.35">
      <c r="A8327" s="8">
        <v>8326</v>
      </c>
      <c r="B8327" s="8" t="s">
        <v>50</v>
      </c>
      <c r="C8327" s="8" t="s">
        <v>16</v>
      </c>
      <c r="D8327" s="8" t="s">
        <v>24</v>
      </c>
      <c r="E8327" s="8" t="s">
        <v>63</v>
      </c>
      <c r="F8327" s="8">
        <v>7925.06</v>
      </c>
      <c r="G8327" s="8">
        <v>428300.06</v>
      </c>
      <c r="H8327" s="8">
        <v>183904.7</v>
      </c>
      <c r="I8327" s="8">
        <v>13.39</v>
      </c>
      <c r="J8327" s="8">
        <v>556</v>
      </c>
      <c r="K8327" s="8" t="str">
        <v>low</v>
      </c>
      <c r="L8327" s="8" t="s">
        <v>35</v>
      </c>
      <c r="M8327" s="8" t="s">
        <v>46</v>
      </c>
      <c r="N8327" s="8" t="s">
        <v>171</v>
      </c>
      <c r="O8327" s="8">
        <v>2023</v>
      </c>
      <c r="P8327" s="8">
        <v>978.15</v>
      </c>
      <c r="Q8327" s="8">
        <v>489.19</v>
      </c>
    </row>
    <row r="8328" spans="1:17" x14ac:dyDescent="0.35">
      <c r="A8328" s="8">
        <v>8327</v>
      </c>
      <c r="B8328" s="8" t="s">
        <v>43</v>
      </c>
      <c r="C8328" s="8" t="s">
        <v>37</v>
      </c>
      <c r="D8328" s="8" t="s">
        <v>56</v>
      </c>
      <c r="E8328" s="8" t="s">
        <v>29</v>
      </c>
      <c r="F8328" s="8">
        <v>52194.11</v>
      </c>
      <c r="G8328" s="8">
        <v>324622.98</v>
      </c>
      <c r="H8328" s="8">
        <v>268876.90999999997</v>
      </c>
      <c r="I8328" s="8">
        <v>8.56</v>
      </c>
      <c r="J8328" s="8">
        <v>454</v>
      </c>
      <c r="K8328" s="8" t="str">
        <v>low</v>
      </c>
      <c r="L8328" s="8" t="s">
        <v>35</v>
      </c>
      <c r="M8328" s="8" t="s">
        <v>46</v>
      </c>
      <c r="N8328" s="8" t="s">
        <v>215</v>
      </c>
      <c r="O8328" s="8">
        <v>2023</v>
      </c>
      <c r="P8328" s="8">
        <v>4325.6099999999997</v>
      </c>
      <c r="Q8328" s="8">
        <v>2864.56</v>
      </c>
    </row>
    <row r="8329" spans="1:17" x14ac:dyDescent="0.35">
      <c r="A8329" s="8">
        <v>8328</v>
      </c>
      <c r="B8329" s="8" t="s">
        <v>22</v>
      </c>
      <c r="C8329" s="8" t="s">
        <v>37</v>
      </c>
      <c r="D8329" s="8" t="s">
        <v>17</v>
      </c>
      <c r="E8329" s="8" t="s">
        <v>63</v>
      </c>
      <c r="F8329" s="8">
        <v>82684.44</v>
      </c>
      <c r="G8329" s="8">
        <v>440413.61</v>
      </c>
      <c r="H8329" s="8">
        <v>182445.54</v>
      </c>
      <c r="I8329" s="8">
        <v>7.46</v>
      </c>
      <c r="J8329" s="8">
        <v>529</v>
      </c>
      <c r="K8329" s="8" t="str">
        <v>low</v>
      </c>
      <c r="L8329" s="8" t="s">
        <v>45</v>
      </c>
      <c r="M8329" s="8" t="s">
        <v>75</v>
      </c>
      <c r="N8329" s="8" t="s">
        <v>184</v>
      </c>
      <c r="O8329" s="8">
        <v>2023</v>
      </c>
      <c r="P8329" s="8">
        <v>11542.88</v>
      </c>
      <c r="Q8329" s="8">
        <v>7633.48</v>
      </c>
    </row>
    <row r="8330" spans="1:17" x14ac:dyDescent="0.35">
      <c r="A8330" s="8">
        <v>8329</v>
      </c>
      <c r="B8330" s="8" t="s">
        <v>52</v>
      </c>
      <c r="C8330" s="8" t="s">
        <v>58</v>
      </c>
      <c r="D8330" s="8" t="s">
        <v>24</v>
      </c>
      <c r="E8330" s="8" t="s">
        <v>29</v>
      </c>
      <c r="F8330" s="8">
        <v>61421.760000000002</v>
      </c>
      <c r="G8330" s="8">
        <v>347694.51</v>
      </c>
      <c r="H8330" s="8">
        <v>364673.95</v>
      </c>
      <c r="I8330" s="8">
        <v>8.27</v>
      </c>
      <c r="J8330" s="8">
        <v>362</v>
      </c>
      <c r="K8330" s="8" t="str">
        <v>low</v>
      </c>
      <c r="L8330" s="8" t="s">
        <v>45</v>
      </c>
      <c r="M8330" s="8" t="s">
        <v>30</v>
      </c>
      <c r="N8330" s="8" t="s">
        <v>243</v>
      </c>
      <c r="O8330" s="8">
        <v>2023</v>
      </c>
      <c r="P8330" s="8">
        <v>6522.9</v>
      </c>
      <c r="Q8330" s="8">
        <v>4380.21</v>
      </c>
    </row>
    <row r="8331" spans="1:17" x14ac:dyDescent="0.35">
      <c r="A8331" s="8">
        <v>8330</v>
      </c>
      <c r="B8331" s="8" t="s">
        <v>43</v>
      </c>
      <c r="C8331" s="8" t="s">
        <v>16</v>
      </c>
      <c r="D8331" s="8" t="s">
        <v>56</v>
      </c>
      <c r="E8331" s="8" t="s">
        <v>38</v>
      </c>
      <c r="F8331" s="8">
        <v>24349.360000000001</v>
      </c>
      <c r="G8331" s="8">
        <v>16045.52</v>
      </c>
      <c r="H8331" s="8">
        <v>62262.33</v>
      </c>
      <c r="I8331" s="8">
        <v>5.14</v>
      </c>
      <c r="J8331" s="8">
        <v>779</v>
      </c>
      <c r="K8331" s="8" t="str">
        <v>High</v>
      </c>
      <c r="L8331" s="8" t="s">
        <v>45</v>
      </c>
      <c r="M8331" s="8" t="s">
        <v>26</v>
      </c>
      <c r="N8331" s="8" t="s">
        <v>220</v>
      </c>
      <c r="O8331" s="8">
        <v>2023</v>
      </c>
      <c r="P8331" s="8">
        <v>3088.32</v>
      </c>
      <c r="Q8331" s="8">
        <v>2306.23</v>
      </c>
    </row>
    <row r="8332" spans="1:17" x14ac:dyDescent="0.35">
      <c r="A8332" s="8">
        <v>8331</v>
      </c>
      <c r="B8332" s="8" t="s">
        <v>41</v>
      </c>
      <c r="C8332" s="8" t="s">
        <v>37</v>
      </c>
      <c r="D8332" s="8" t="s">
        <v>28</v>
      </c>
      <c r="E8332" s="8" t="s">
        <v>54</v>
      </c>
      <c r="F8332" s="8">
        <v>81598.66</v>
      </c>
      <c r="G8332" s="8">
        <v>343689.87</v>
      </c>
      <c r="H8332" s="8">
        <v>450335.24</v>
      </c>
      <c r="I8332" s="8">
        <v>8.25</v>
      </c>
      <c r="J8332" s="8">
        <v>374</v>
      </c>
      <c r="K8332" s="8" t="str">
        <v>low</v>
      </c>
      <c r="L8332" s="8" t="s">
        <v>35</v>
      </c>
      <c r="M8332" s="8" t="s">
        <v>26</v>
      </c>
      <c r="N8332" s="8" t="s">
        <v>224</v>
      </c>
      <c r="O8332" s="8">
        <v>2023</v>
      </c>
      <c r="P8332" s="8">
        <v>5813.29</v>
      </c>
      <c r="Q8332" s="8">
        <v>4661.74</v>
      </c>
    </row>
    <row r="8333" spans="1:17" x14ac:dyDescent="0.35">
      <c r="A8333" s="8">
        <v>8332</v>
      </c>
      <c r="B8333" s="8" t="s">
        <v>15</v>
      </c>
      <c r="C8333" s="8" t="s">
        <v>33</v>
      </c>
      <c r="D8333" s="8" t="s">
        <v>17</v>
      </c>
      <c r="E8333" s="8" t="s">
        <v>18</v>
      </c>
      <c r="F8333" s="8">
        <v>47697.599999999999</v>
      </c>
      <c r="G8333" s="8">
        <v>100677.14</v>
      </c>
      <c r="H8333" s="8">
        <v>467783.52</v>
      </c>
      <c r="I8333" s="8">
        <v>16.059999999999999</v>
      </c>
      <c r="J8333" s="8">
        <v>856</v>
      </c>
      <c r="K8333" s="8" t="str">
        <v>High</v>
      </c>
      <c r="L8333" s="8" t="s">
        <v>19</v>
      </c>
      <c r="M8333" s="8" t="s">
        <v>26</v>
      </c>
      <c r="N8333" s="8" t="s">
        <v>293</v>
      </c>
      <c r="O8333" s="8">
        <v>2023</v>
      </c>
      <c r="P8333" s="8">
        <v>2727.3</v>
      </c>
      <c r="Q8333" s="8">
        <v>2278.77</v>
      </c>
    </row>
    <row r="8334" spans="1:17" x14ac:dyDescent="0.35">
      <c r="A8334" s="8">
        <v>8333</v>
      </c>
      <c r="B8334" s="8" t="s">
        <v>48</v>
      </c>
      <c r="C8334" s="8" t="s">
        <v>23</v>
      </c>
      <c r="D8334" s="8" t="s">
        <v>17</v>
      </c>
      <c r="E8334" s="8" t="s">
        <v>18</v>
      </c>
      <c r="F8334" s="8">
        <v>75098.720000000001</v>
      </c>
      <c r="G8334" s="8">
        <v>369486.6</v>
      </c>
      <c r="H8334" s="8">
        <v>334612.2</v>
      </c>
      <c r="I8334" s="8">
        <v>8.48</v>
      </c>
      <c r="J8334" s="8">
        <v>543</v>
      </c>
      <c r="K8334" s="8" t="str">
        <v>low</v>
      </c>
      <c r="L8334" s="8" t="s">
        <v>25</v>
      </c>
      <c r="M8334" s="8" t="s">
        <v>46</v>
      </c>
      <c r="N8334" s="8" t="s">
        <v>98</v>
      </c>
      <c r="O8334" s="8">
        <v>2023</v>
      </c>
      <c r="P8334" s="8">
        <v>9869.14</v>
      </c>
      <c r="Q8334" s="8">
        <v>7601.92</v>
      </c>
    </row>
    <row r="8335" spans="1:17" x14ac:dyDescent="0.35">
      <c r="A8335" s="8">
        <v>8334</v>
      </c>
      <c r="B8335" s="8" t="s">
        <v>50</v>
      </c>
      <c r="C8335" s="8" t="s">
        <v>16</v>
      </c>
      <c r="D8335" s="8" t="s">
        <v>34</v>
      </c>
      <c r="E8335" s="8" t="s">
        <v>54</v>
      </c>
      <c r="F8335" s="8">
        <v>16025.72</v>
      </c>
      <c r="G8335" s="8">
        <v>422179.11</v>
      </c>
      <c r="H8335" s="8">
        <v>51601.77</v>
      </c>
      <c r="I8335" s="8">
        <v>14.15</v>
      </c>
      <c r="J8335" s="8">
        <v>684</v>
      </c>
      <c r="K8335" s="8" t="str">
        <v>Medium</v>
      </c>
      <c r="L8335" s="8" t="s">
        <v>25</v>
      </c>
      <c r="M8335" s="8" t="s">
        <v>20</v>
      </c>
      <c r="N8335" s="8" t="s">
        <v>205</v>
      </c>
      <c r="O8335" s="8">
        <v>2023</v>
      </c>
      <c r="P8335" s="8">
        <v>2181.23</v>
      </c>
      <c r="Q8335" s="8">
        <v>1936.77</v>
      </c>
    </row>
    <row r="8336" spans="1:17" x14ac:dyDescent="0.35">
      <c r="A8336" s="8">
        <v>8335</v>
      </c>
      <c r="B8336" s="8" t="s">
        <v>85</v>
      </c>
      <c r="C8336" s="8" t="s">
        <v>37</v>
      </c>
      <c r="D8336" s="8" t="s">
        <v>28</v>
      </c>
      <c r="E8336" s="8" t="s">
        <v>54</v>
      </c>
      <c r="F8336" s="8">
        <v>79103.990000000005</v>
      </c>
      <c r="G8336" s="8">
        <v>261686.91</v>
      </c>
      <c r="H8336" s="8">
        <v>22277.360000000001</v>
      </c>
      <c r="I8336" s="8">
        <v>15.13</v>
      </c>
      <c r="J8336" s="8">
        <v>694</v>
      </c>
      <c r="K8336" s="8" t="str">
        <v>Medium</v>
      </c>
      <c r="L8336" s="8" t="s">
        <v>19</v>
      </c>
      <c r="M8336" s="8" t="s">
        <v>26</v>
      </c>
      <c r="N8336" s="8" t="s">
        <v>185</v>
      </c>
      <c r="O8336" s="8">
        <v>2023</v>
      </c>
      <c r="P8336" s="8">
        <v>7767.19</v>
      </c>
      <c r="Q8336" s="8">
        <v>5006.8599999999997</v>
      </c>
    </row>
    <row r="8337" spans="1:17" x14ac:dyDescent="0.35">
      <c r="A8337" s="8">
        <v>8336</v>
      </c>
      <c r="B8337" s="8" t="s">
        <v>43</v>
      </c>
      <c r="C8337" s="8" t="s">
        <v>23</v>
      </c>
      <c r="D8337" s="8" t="s">
        <v>56</v>
      </c>
      <c r="E8337" s="8" t="s">
        <v>38</v>
      </c>
      <c r="F8337" s="8">
        <v>88993.39</v>
      </c>
      <c r="G8337" s="8">
        <v>118487.88</v>
      </c>
      <c r="H8337" s="8">
        <v>84073.600000000006</v>
      </c>
      <c r="I8337" s="8">
        <v>17.53</v>
      </c>
      <c r="J8337" s="8">
        <v>357</v>
      </c>
      <c r="K8337" s="8" t="str">
        <v>low</v>
      </c>
      <c r="L8337" s="8" t="s">
        <v>35</v>
      </c>
      <c r="M8337" s="8" t="s">
        <v>20</v>
      </c>
      <c r="N8337" s="8" t="s">
        <v>281</v>
      </c>
      <c r="O8337" s="8">
        <v>2023</v>
      </c>
      <c r="P8337" s="8">
        <v>10795.22</v>
      </c>
      <c r="Q8337" s="8">
        <v>9210.43</v>
      </c>
    </row>
    <row r="8338" spans="1:17" x14ac:dyDescent="0.35">
      <c r="A8338" s="8">
        <v>8337</v>
      </c>
      <c r="B8338" s="8" t="s">
        <v>41</v>
      </c>
      <c r="C8338" s="8" t="s">
        <v>37</v>
      </c>
      <c r="D8338" s="8" t="s">
        <v>28</v>
      </c>
      <c r="E8338" s="8" t="s">
        <v>54</v>
      </c>
      <c r="F8338" s="8">
        <v>55645.57</v>
      </c>
      <c r="G8338" s="8">
        <v>497144.24</v>
      </c>
      <c r="H8338" s="8">
        <v>475803.39</v>
      </c>
      <c r="I8338" s="8">
        <v>9.49</v>
      </c>
      <c r="J8338" s="8">
        <v>520</v>
      </c>
      <c r="K8338" s="8" t="str">
        <v>low</v>
      </c>
      <c r="L8338" s="8" t="s">
        <v>19</v>
      </c>
      <c r="M8338" s="8" t="s">
        <v>20</v>
      </c>
      <c r="N8338" s="8" t="s">
        <v>350</v>
      </c>
      <c r="O8338" s="8">
        <v>2023</v>
      </c>
      <c r="P8338" s="8">
        <v>8239.0499999999993</v>
      </c>
      <c r="Q8338" s="8">
        <v>6777.39</v>
      </c>
    </row>
    <row r="8339" spans="1:17" x14ac:dyDescent="0.35">
      <c r="A8339" s="8">
        <v>8338</v>
      </c>
      <c r="B8339" s="8" t="s">
        <v>85</v>
      </c>
      <c r="C8339" s="8" t="s">
        <v>16</v>
      </c>
      <c r="D8339" s="8" t="s">
        <v>28</v>
      </c>
      <c r="E8339" s="8" t="s">
        <v>18</v>
      </c>
      <c r="F8339" s="8">
        <v>22892.21</v>
      </c>
      <c r="G8339" s="8">
        <v>241415.37</v>
      </c>
      <c r="H8339" s="8">
        <v>65759.539999999994</v>
      </c>
      <c r="I8339" s="8">
        <v>7.91</v>
      </c>
      <c r="J8339" s="8">
        <v>789</v>
      </c>
      <c r="K8339" s="8" t="str">
        <v>High</v>
      </c>
      <c r="L8339" s="8" t="s">
        <v>35</v>
      </c>
      <c r="M8339" s="8" t="s">
        <v>30</v>
      </c>
      <c r="N8339" s="8" t="s">
        <v>384</v>
      </c>
      <c r="O8339" s="8">
        <v>2023</v>
      </c>
      <c r="P8339" s="8">
        <v>1882.95</v>
      </c>
      <c r="Q8339" s="8">
        <v>1174.52</v>
      </c>
    </row>
    <row r="8340" spans="1:17" x14ac:dyDescent="0.35">
      <c r="A8340" s="8">
        <v>8339</v>
      </c>
      <c r="B8340" s="8" t="s">
        <v>43</v>
      </c>
      <c r="C8340" s="8" t="s">
        <v>16</v>
      </c>
      <c r="D8340" s="8" t="s">
        <v>34</v>
      </c>
      <c r="E8340" s="8" t="s">
        <v>29</v>
      </c>
      <c r="F8340" s="8">
        <v>38378.31</v>
      </c>
      <c r="G8340" s="8">
        <v>157023.88</v>
      </c>
      <c r="H8340" s="8">
        <v>327543.51</v>
      </c>
      <c r="I8340" s="8">
        <v>11.98</v>
      </c>
      <c r="J8340" s="8">
        <v>423</v>
      </c>
      <c r="K8340" s="8" t="str">
        <v>low</v>
      </c>
      <c r="L8340" s="8" t="s">
        <v>25</v>
      </c>
      <c r="M8340" s="8" t="s">
        <v>26</v>
      </c>
      <c r="N8340" s="8" t="s">
        <v>163</v>
      </c>
      <c r="O8340" s="8">
        <v>2023</v>
      </c>
      <c r="P8340" s="8">
        <v>4788.8900000000003</v>
      </c>
      <c r="Q8340" s="8">
        <v>2598.2199999999998</v>
      </c>
    </row>
    <row r="8341" spans="1:17" x14ac:dyDescent="0.35">
      <c r="A8341" s="8">
        <v>8340</v>
      </c>
      <c r="B8341" s="8" t="s">
        <v>50</v>
      </c>
      <c r="C8341" s="8" t="s">
        <v>33</v>
      </c>
      <c r="D8341" s="8" t="s">
        <v>56</v>
      </c>
      <c r="E8341" s="8" t="s">
        <v>54</v>
      </c>
      <c r="F8341" s="8">
        <v>61941.74</v>
      </c>
      <c r="G8341" s="8">
        <v>82382.850000000006</v>
      </c>
      <c r="H8341" s="8">
        <v>17617.22</v>
      </c>
      <c r="I8341" s="8">
        <v>16.64</v>
      </c>
      <c r="J8341" s="8">
        <v>550</v>
      </c>
      <c r="K8341" s="8" t="str">
        <v>low</v>
      </c>
      <c r="L8341" s="8" t="s">
        <v>19</v>
      </c>
      <c r="M8341" s="8" t="s">
        <v>30</v>
      </c>
      <c r="N8341" s="8" t="s">
        <v>139</v>
      </c>
      <c r="O8341" s="8">
        <v>2023</v>
      </c>
      <c r="P8341" s="8">
        <v>8129.46</v>
      </c>
      <c r="Q8341" s="8">
        <v>5501.27</v>
      </c>
    </row>
    <row r="8342" spans="1:17" x14ac:dyDescent="0.35">
      <c r="A8342" s="8">
        <v>8341</v>
      </c>
      <c r="B8342" s="8" t="s">
        <v>50</v>
      </c>
      <c r="C8342" s="8" t="s">
        <v>37</v>
      </c>
      <c r="D8342" s="8" t="s">
        <v>56</v>
      </c>
      <c r="E8342" s="8" t="s">
        <v>54</v>
      </c>
      <c r="F8342" s="8">
        <v>50055.64</v>
      </c>
      <c r="G8342" s="8">
        <v>420655.18</v>
      </c>
      <c r="H8342" s="8">
        <v>302182.18</v>
      </c>
      <c r="I8342" s="8">
        <v>15.05</v>
      </c>
      <c r="J8342" s="8">
        <v>522</v>
      </c>
      <c r="K8342" s="8" t="str">
        <v>low</v>
      </c>
      <c r="L8342" s="8" t="s">
        <v>45</v>
      </c>
      <c r="M8342" s="8" t="s">
        <v>75</v>
      </c>
      <c r="N8342" s="8" t="s">
        <v>251</v>
      </c>
      <c r="O8342" s="8">
        <v>2023</v>
      </c>
      <c r="P8342" s="8">
        <v>6131.08</v>
      </c>
      <c r="Q8342" s="8">
        <v>5305.35</v>
      </c>
    </row>
    <row r="8343" spans="1:17" x14ac:dyDescent="0.35">
      <c r="A8343" s="8">
        <v>8342</v>
      </c>
      <c r="B8343" s="8" t="s">
        <v>52</v>
      </c>
      <c r="C8343" s="8" t="s">
        <v>33</v>
      </c>
      <c r="D8343" s="8" t="s">
        <v>56</v>
      </c>
      <c r="E8343" s="8" t="s">
        <v>18</v>
      </c>
      <c r="F8343" s="8">
        <v>38058.449999999997</v>
      </c>
      <c r="G8343" s="8">
        <v>347053.19</v>
      </c>
      <c r="H8343" s="8">
        <v>230007.46</v>
      </c>
      <c r="I8343" s="8">
        <v>9.8800000000000008</v>
      </c>
      <c r="J8343" s="8">
        <v>849</v>
      </c>
      <c r="K8343" s="8" t="str">
        <v>High</v>
      </c>
      <c r="L8343" s="8" t="s">
        <v>45</v>
      </c>
      <c r="M8343" s="8" t="s">
        <v>20</v>
      </c>
      <c r="N8343" s="8" t="s">
        <v>40</v>
      </c>
      <c r="O8343" s="8">
        <v>2023</v>
      </c>
      <c r="P8343" s="8">
        <v>4339.0200000000004</v>
      </c>
      <c r="Q8343" s="8">
        <v>2915.64</v>
      </c>
    </row>
    <row r="8344" spans="1:17" x14ac:dyDescent="0.35">
      <c r="A8344" s="8">
        <v>8343</v>
      </c>
      <c r="B8344" s="8" t="s">
        <v>48</v>
      </c>
      <c r="C8344" s="8" t="s">
        <v>37</v>
      </c>
      <c r="D8344" s="8" t="s">
        <v>24</v>
      </c>
      <c r="E8344" s="8" t="s">
        <v>18</v>
      </c>
      <c r="F8344" s="8">
        <v>60817.94</v>
      </c>
      <c r="G8344" s="8">
        <v>72714.710000000006</v>
      </c>
      <c r="H8344" s="8">
        <v>169228.3</v>
      </c>
      <c r="I8344" s="8">
        <v>5.08</v>
      </c>
      <c r="J8344" s="8">
        <v>300</v>
      </c>
      <c r="K8344" s="8" t="str">
        <v>low</v>
      </c>
      <c r="L8344" s="8" t="s">
        <v>35</v>
      </c>
      <c r="M8344" s="8" t="s">
        <v>75</v>
      </c>
      <c r="N8344" s="8" t="s">
        <v>145</v>
      </c>
      <c r="O8344" s="8">
        <v>2023</v>
      </c>
      <c r="P8344" s="8">
        <v>4205.2700000000004</v>
      </c>
      <c r="Q8344" s="8">
        <v>2332.6999999999998</v>
      </c>
    </row>
    <row r="8345" spans="1:17" x14ac:dyDescent="0.35">
      <c r="A8345" s="8">
        <v>8344</v>
      </c>
      <c r="B8345" s="8" t="s">
        <v>79</v>
      </c>
      <c r="C8345" s="8" t="s">
        <v>33</v>
      </c>
      <c r="D8345" s="8" t="s">
        <v>17</v>
      </c>
      <c r="E8345" s="8" t="s">
        <v>54</v>
      </c>
      <c r="F8345" s="8">
        <v>33018.300000000003</v>
      </c>
      <c r="G8345" s="8">
        <v>388975.24</v>
      </c>
      <c r="H8345" s="8">
        <v>223569.12</v>
      </c>
      <c r="I8345" s="8">
        <v>12.18</v>
      </c>
      <c r="J8345" s="8">
        <v>646</v>
      </c>
      <c r="K8345" s="8" t="str">
        <v>Medium</v>
      </c>
      <c r="L8345" s="8" t="s">
        <v>19</v>
      </c>
      <c r="M8345" s="8" t="s">
        <v>46</v>
      </c>
      <c r="N8345" s="8" t="s">
        <v>147</v>
      </c>
      <c r="O8345" s="8">
        <v>2023</v>
      </c>
      <c r="P8345" s="8">
        <v>3139.09</v>
      </c>
      <c r="Q8345" s="8">
        <v>1673.3</v>
      </c>
    </row>
    <row r="8346" spans="1:17" x14ac:dyDescent="0.35">
      <c r="A8346" s="8">
        <v>8345</v>
      </c>
      <c r="B8346" s="8" t="s">
        <v>41</v>
      </c>
      <c r="C8346" s="8" t="s">
        <v>58</v>
      </c>
      <c r="D8346" s="8" t="s">
        <v>24</v>
      </c>
      <c r="E8346" s="8" t="s">
        <v>54</v>
      </c>
      <c r="F8346" s="8">
        <v>7789.56</v>
      </c>
      <c r="G8346" s="8">
        <v>302595.38</v>
      </c>
      <c r="H8346" s="8">
        <v>493616.99</v>
      </c>
      <c r="I8346" s="8">
        <v>16.670000000000002</v>
      </c>
      <c r="J8346" s="8">
        <v>718</v>
      </c>
      <c r="K8346" s="8" t="str">
        <v>Medium</v>
      </c>
      <c r="L8346" s="8" t="s">
        <v>25</v>
      </c>
      <c r="M8346" s="8" t="s">
        <v>30</v>
      </c>
      <c r="N8346" s="8" t="s">
        <v>135</v>
      </c>
      <c r="O8346" s="8">
        <v>2023</v>
      </c>
      <c r="P8346" s="8">
        <v>946.27</v>
      </c>
      <c r="Q8346" s="8">
        <v>535.97</v>
      </c>
    </row>
    <row r="8347" spans="1:17" x14ac:dyDescent="0.35">
      <c r="A8347" s="8">
        <v>8346</v>
      </c>
      <c r="B8347" s="8" t="s">
        <v>32</v>
      </c>
      <c r="C8347" s="8" t="s">
        <v>37</v>
      </c>
      <c r="D8347" s="8" t="s">
        <v>34</v>
      </c>
      <c r="E8347" s="8" t="s">
        <v>54</v>
      </c>
      <c r="F8347" s="8">
        <v>10377.209999999999</v>
      </c>
      <c r="G8347" s="8">
        <v>99671.78</v>
      </c>
      <c r="H8347" s="8">
        <v>158597.17000000001</v>
      </c>
      <c r="I8347" s="8">
        <v>13.83</v>
      </c>
      <c r="J8347" s="8">
        <v>864</v>
      </c>
      <c r="K8347" s="8" t="str">
        <v>High</v>
      </c>
      <c r="L8347" s="8" t="s">
        <v>19</v>
      </c>
      <c r="M8347" s="8" t="s">
        <v>75</v>
      </c>
      <c r="N8347" s="8" t="s">
        <v>351</v>
      </c>
      <c r="O8347" s="8">
        <v>2023</v>
      </c>
      <c r="P8347" s="8">
        <v>952.99</v>
      </c>
      <c r="Q8347" s="8">
        <v>854.39</v>
      </c>
    </row>
    <row r="8348" spans="1:17" x14ac:dyDescent="0.35">
      <c r="A8348" s="8">
        <v>8347</v>
      </c>
      <c r="B8348" s="8" t="s">
        <v>85</v>
      </c>
      <c r="C8348" s="8" t="s">
        <v>23</v>
      </c>
      <c r="D8348" s="8" t="s">
        <v>56</v>
      </c>
      <c r="E8348" s="8" t="s">
        <v>29</v>
      </c>
      <c r="F8348" s="8">
        <v>88167.5</v>
      </c>
      <c r="G8348" s="8">
        <v>79153.039999999994</v>
      </c>
      <c r="H8348" s="8">
        <v>203298.87</v>
      </c>
      <c r="I8348" s="8">
        <v>11.17</v>
      </c>
      <c r="J8348" s="8">
        <v>489</v>
      </c>
      <c r="K8348" s="8" t="str">
        <v>low</v>
      </c>
      <c r="L8348" s="8" t="s">
        <v>19</v>
      </c>
      <c r="M8348" s="8" t="s">
        <v>46</v>
      </c>
      <c r="N8348" s="8" t="s">
        <v>384</v>
      </c>
      <c r="O8348" s="8">
        <v>2023</v>
      </c>
      <c r="P8348" s="8">
        <v>10533.54</v>
      </c>
      <c r="Q8348" s="8">
        <v>9257.9</v>
      </c>
    </row>
    <row r="8349" spans="1:17" x14ac:dyDescent="0.35">
      <c r="A8349" s="8">
        <v>8348</v>
      </c>
      <c r="B8349" s="8" t="s">
        <v>52</v>
      </c>
      <c r="C8349" s="8" t="s">
        <v>37</v>
      </c>
      <c r="D8349" s="8" t="s">
        <v>28</v>
      </c>
      <c r="E8349" s="8" t="s">
        <v>29</v>
      </c>
      <c r="F8349" s="8">
        <v>17092.240000000002</v>
      </c>
      <c r="G8349" s="8">
        <v>82256.72</v>
      </c>
      <c r="H8349" s="8">
        <v>59236.160000000003</v>
      </c>
      <c r="I8349" s="8">
        <v>9.1199999999999992</v>
      </c>
      <c r="J8349" s="8">
        <v>518</v>
      </c>
      <c r="K8349" s="8" t="str">
        <v>low</v>
      </c>
      <c r="L8349" s="8" t="s">
        <v>19</v>
      </c>
      <c r="M8349" s="8" t="s">
        <v>46</v>
      </c>
      <c r="N8349" s="8" t="s">
        <v>412</v>
      </c>
      <c r="O8349" s="8">
        <v>2023</v>
      </c>
      <c r="P8349" s="8">
        <v>2271.27</v>
      </c>
      <c r="Q8349" s="8">
        <v>1167.8699999999999</v>
      </c>
    </row>
    <row r="8350" spans="1:17" x14ac:dyDescent="0.35">
      <c r="A8350" s="8">
        <v>8349</v>
      </c>
      <c r="B8350" s="8" t="s">
        <v>43</v>
      </c>
      <c r="C8350" s="8" t="s">
        <v>37</v>
      </c>
      <c r="D8350" s="8" t="s">
        <v>17</v>
      </c>
      <c r="E8350" s="8" t="s">
        <v>63</v>
      </c>
      <c r="F8350" s="8">
        <v>40937.379999999997</v>
      </c>
      <c r="G8350" s="8">
        <v>136871.75</v>
      </c>
      <c r="H8350" s="8">
        <v>226062.75</v>
      </c>
      <c r="I8350" s="8">
        <v>8.19</v>
      </c>
      <c r="J8350" s="8">
        <v>312</v>
      </c>
      <c r="K8350" s="8" t="str">
        <v>low</v>
      </c>
      <c r="L8350" s="8" t="s">
        <v>25</v>
      </c>
      <c r="M8350" s="8" t="s">
        <v>30</v>
      </c>
      <c r="N8350" s="8" t="s">
        <v>362</v>
      </c>
      <c r="O8350" s="8">
        <v>2023</v>
      </c>
      <c r="P8350" s="8">
        <v>4959.09</v>
      </c>
      <c r="Q8350" s="8">
        <v>2791.36</v>
      </c>
    </row>
    <row r="8351" spans="1:17" x14ac:dyDescent="0.35">
      <c r="A8351" s="8">
        <v>8350</v>
      </c>
      <c r="B8351" s="8" t="s">
        <v>79</v>
      </c>
      <c r="C8351" s="8" t="s">
        <v>37</v>
      </c>
      <c r="D8351" s="8" t="s">
        <v>28</v>
      </c>
      <c r="E8351" s="8" t="s">
        <v>29</v>
      </c>
      <c r="F8351" s="8">
        <v>7573.42</v>
      </c>
      <c r="G8351" s="8">
        <v>189384.8</v>
      </c>
      <c r="H8351" s="8">
        <v>438617.31</v>
      </c>
      <c r="I8351" s="8">
        <v>8.4600000000000009</v>
      </c>
      <c r="J8351" s="8">
        <v>698</v>
      </c>
      <c r="K8351" s="8" t="str">
        <v>Medium</v>
      </c>
      <c r="L8351" s="8" t="s">
        <v>45</v>
      </c>
      <c r="M8351" s="8" t="s">
        <v>46</v>
      </c>
      <c r="N8351" s="8" t="s">
        <v>144</v>
      </c>
      <c r="O8351" s="8">
        <v>2023</v>
      </c>
      <c r="P8351" s="8">
        <v>519.4</v>
      </c>
      <c r="Q8351" s="8">
        <v>447.24</v>
      </c>
    </row>
    <row r="8352" spans="1:17" x14ac:dyDescent="0.35">
      <c r="A8352" s="8">
        <v>8351</v>
      </c>
      <c r="B8352" s="8" t="s">
        <v>79</v>
      </c>
      <c r="C8352" s="8" t="s">
        <v>33</v>
      </c>
      <c r="D8352" s="8" t="s">
        <v>34</v>
      </c>
      <c r="E8352" s="8" t="s">
        <v>54</v>
      </c>
      <c r="F8352" s="8">
        <v>46600.98</v>
      </c>
      <c r="G8352" s="8">
        <v>492315.97</v>
      </c>
      <c r="H8352" s="8">
        <v>241971.03</v>
      </c>
      <c r="I8352" s="8">
        <v>16.239999999999998</v>
      </c>
      <c r="J8352" s="8">
        <v>545</v>
      </c>
      <c r="K8352" s="8" t="str">
        <v>low</v>
      </c>
      <c r="L8352" s="8" t="s">
        <v>19</v>
      </c>
      <c r="M8352" s="8" t="s">
        <v>30</v>
      </c>
      <c r="N8352" s="8" t="s">
        <v>92</v>
      </c>
      <c r="O8352" s="8">
        <v>2023</v>
      </c>
      <c r="P8352" s="8">
        <v>6017.24</v>
      </c>
      <c r="Q8352" s="8">
        <v>4327</v>
      </c>
    </row>
    <row r="8353" spans="1:17" x14ac:dyDescent="0.35">
      <c r="A8353" s="8">
        <v>8352</v>
      </c>
      <c r="B8353" s="8" t="s">
        <v>32</v>
      </c>
      <c r="C8353" s="8" t="s">
        <v>23</v>
      </c>
      <c r="D8353" s="8" t="s">
        <v>24</v>
      </c>
      <c r="E8353" s="8" t="s">
        <v>54</v>
      </c>
      <c r="F8353" s="8">
        <v>31015.66</v>
      </c>
      <c r="G8353" s="8">
        <v>106671.54</v>
      </c>
      <c r="H8353" s="8">
        <v>135258.81</v>
      </c>
      <c r="I8353" s="8">
        <v>9.41</v>
      </c>
      <c r="J8353" s="8">
        <v>674</v>
      </c>
      <c r="K8353" s="8" t="str">
        <v>Medium</v>
      </c>
      <c r="L8353" s="8" t="s">
        <v>19</v>
      </c>
      <c r="M8353" s="8" t="s">
        <v>75</v>
      </c>
      <c r="N8353" s="8" t="s">
        <v>239</v>
      </c>
      <c r="O8353" s="8">
        <v>2023</v>
      </c>
      <c r="P8353" s="8">
        <v>3698.55</v>
      </c>
      <c r="Q8353" s="8">
        <v>3008.45</v>
      </c>
    </row>
    <row r="8354" spans="1:17" x14ac:dyDescent="0.35">
      <c r="A8354" s="8">
        <v>8353</v>
      </c>
      <c r="B8354" s="8" t="s">
        <v>43</v>
      </c>
      <c r="C8354" s="8" t="s">
        <v>58</v>
      </c>
      <c r="D8354" s="8" t="s">
        <v>24</v>
      </c>
      <c r="E8354" s="8" t="s">
        <v>63</v>
      </c>
      <c r="F8354" s="8">
        <v>98998.46</v>
      </c>
      <c r="G8354" s="8">
        <v>259238.63</v>
      </c>
      <c r="H8354" s="8">
        <v>213873.91</v>
      </c>
      <c r="I8354" s="8">
        <v>16.21</v>
      </c>
      <c r="J8354" s="8">
        <v>522</v>
      </c>
      <c r="K8354" s="8" t="str">
        <v>low</v>
      </c>
      <c r="L8354" s="8" t="s">
        <v>35</v>
      </c>
      <c r="M8354" s="8" t="s">
        <v>26</v>
      </c>
      <c r="N8354" s="8" t="s">
        <v>192</v>
      </c>
      <c r="O8354" s="8">
        <v>2023</v>
      </c>
      <c r="P8354" s="8">
        <v>9955.65</v>
      </c>
      <c r="Q8354" s="8">
        <v>7907.53</v>
      </c>
    </row>
    <row r="8355" spans="1:17" x14ac:dyDescent="0.35">
      <c r="A8355" s="8">
        <v>8354</v>
      </c>
      <c r="B8355" s="8" t="s">
        <v>15</v>
      </c>
      <c r="C8355" s="8" t="s">
        <v>16</v>
      </c>
      <c r="D8355" s="8" t="s">
        <v>56</v>
      </c>
      <c r="E8355" s="8" t="s">
        <v>38</v>
      </c>
      <c r="F8355" s="8">
        <v>10396.85</v>
      </c>
      <c r="G8355" s="8">
        <v>202519.93</v>
      </c>
      <c r="H8355" s="8">
        <v>472610.3</v>
      </c>
      <c r="I8355" s="8">
        <v>5.6</v>
      </c>
      <c r="J8355" s="8">
        <v>305</v>
      </c>
      <c r="K8355" s="8" t="str">
        <v>low</v>
      </c>
      <c r="L8355" s="8" t="s">
        <v>25</v>
      </c>
      <c r="M8355" s="8" t="s">
        <v>46</v>
      </c>
      <c r="N8355" s="8" t="s">
        <v>361</v>
      </c>
      <c r="O8355" s="8">
        <v>2023</v>
      </c>
      <c r="P8355" s="8">
        <v>1404.89</v>
      </c>
      <c r="Q8355" s="8">
        <v>1077.0899999999999</v>
      </c>
    </row>
    <row r="8356" spans="1:17" x14ac:dyDescent="0.35">
      <c r="A8356" s="8">
        <v>8355</v>
      </c>
      <c r="B8356" s="8" t="s">
        <v>22</v>
      </c>
      <c r="C8356" s="8" t="s">
        <v>16</v>
      </c>
      <c r="D8356" s="8" t="s">
        <v>28</v>
      </c>
      <c r="E8356" s="8" t="s">
        <v>38</v>
      </c>
      <c r="F8356" s="8">
        <v>60443.27</v>
      </c>
      <c r="G8356" s="8">
        <v>140457.96</v>
      </c>
      <c r="H8356" s="8">
        <v>110259.77</v>
      </c>
      <c r="I8356" s="8">
        <v>16.11</v>
      </c>
      <c r="J8356" s="8">
        <v>777</v>
      </c>
      <c r="K8356" s="8" t="str">
        <v>High</v>
      </c>
      <c r="L8356" s="8" t="s">
        <v>39</v>
      </c>
      <c r="M8356" s="8" t="s">
        <v>75</v>
      </c>
      <c r="N8356" s="8" t="s">
        <v>379</v>
      </c>
      <c r="O8356" s="8">
        <v>2023</v>
      </c>
      <c r="P8356" s="8">
        <v>6757.64</v>
      </c>
      <c r="Q8356" s="8">
        <v>4409.32</v>
      </c>
    </row>
    <row r="8357" spans="1:17" x14ac:dyDescent="0.35">
      <c r="A8357" s="8">
        <v>8356</v>
      </c>
      <c r="B8357" s="8" t="s">
        <v>52</v>
      </c>
      <c r="C8357" s="8" t="s">
        <v>23</v>
      </c>
      <c r="D8357" s="8" t="s">
        <v>56</v>
      </c>
      <c r="E8357" s="8" t="s">
        <v>38</v>
      </c>
      <c r="F8357" s="8">
        <v>34354.89</v>
      </c>
      <c r="G8357" s="8">
        <v>348415.05</v>
      </c>
      <c r="H8357" s="8">
        <v>10995.09</v>
      </c>
      <c r="I8357" s="8">
        <v>14.73</v>
      </c>
      <c r="J8357" s="8">
        <v>641</v>
      </c>
      <c r="K8357" s="8" t="str">
        <v>Medium</v>
      </c>
      <c r="L8357" s="8" t="s">
        <v>39</v>
      </c>
      <c r="M8357" s="8" t="s">
        <v>75</v>
      </c>
      <c r="N8357" s="8" t="s">
        <v>69</v>
      </c>
      <c r="O8357" s="8">
        <v>2023</v>
      </c>
      <c r="P8357" s="8">
        <v>2511.5</v>
      </c>
      <c r="Q8357" s="8">
        <v>1754.07</v>
      </c>
    </row>
    <row r="8358" spans="1:17" x14ac:dyDescent="0.35">
      <c r="A8358" s="8">
        <v>8357</v>
      </c>
      <c r="B8358" s="8" t="s">
        <v>85</v>
      </c>
      <c r="C8358" s="8" t="s">
        <v>23</v>
      </c>
      <c r="D8358" s="8" t="s">
        <v>28</v>
      </c>
      <c r="E8358" s="8" t="s">
        <v>63</v>
      </c>
      <c r="F8358" s="8">
        <v>78076.600000000006</v>
      </c>
      <c r="G8358" s="8">
        <v>373579.66</v>
      </c>
      <c r="H8358" s="8">
        <v>210208.81</v>
      </c>
      <c r="I8358" s="8">
        <v>11.17</v>
      </c>
      <c r="J8358" s="8">
        <v>707</v>
      </c>
      <c r="K8358" s="8" t="str">
        <v>Medium</v>
      </c>
      <c r="L8358" s="8" t="s">
        <v>35</v>
      </c>
      <c r="M8358" s="8" t="s">
        <v>46</v>
      </c>
      <c r="N8358" s="8" t="s">
        <v>51</v>
      </c>
      <c r="O8358" s="8">
        <v>2023</v>
      </c>
      <c r="P8358" s="8">
        <v>4843.3100000000004</v>
      </c>
      <c r="Q8358" s="8">
        <v>3031.92</v>
      </c>
    </row>
    <row r="8359" spans="1:17" x14ac:dyDescent="0.35">
      <c r="A8359" s="8">
        <v>8358</v>
      </c>
      <c r="B8359" s="8" t="s">
        <v>43</v>
      </c>
      <c r="C8359" s="8" t="s">
        <v>23</v>
      </c>
      <c r="D8359" s="8" t="s">
        <v>17</v>
      </c>
      <c r="E8359" s="8" t="s">
        <v>63</v>
      </c>
      <c r="F8359" s="8">
        <v>86855.76</v>
      </c>
      <c r="G8359" s="8">
        <v>306615.65999999997</v>
      </c>
      <c r="H8359" s="8">
        <v>295415.53000000003</v>
      </c>
      <c r="I8359" s="8">
        <v>6.41</v>
      </c>
      <c r="J8359" s="8">
        <v>679</v>
      </c>
      <c r="K8359" s="8" t="str">
        <v>Medium</v>
      </c>
      <c r="L8359" s="8" t="s">
        <v>45</v>
      </c>
      <c r="M8359" s="8" t="s">
        <v>26</v>
      </c>
      <c r="N8359" s="8" t="s">
        <v>192</v>
      </c>
      <c r="O8359" s="8">
        <v>2023</v>
      </c>
      <c r="P8359" s="8">
        <v>10504.88</v>
      </c>
      <c r="Q8359" s="8">
        <v>6299.85</v>
      </c>
    </row>
    <row r="8360" spans="1:17" x14ac:dyDescent="0.35">
      <c r="A8360" s="8">
        <v>8359</v>
      </c>
      <c r="B8360" s="8" t="s">
        <v>85</v>
      </c>
      <c r="C8360" s="8" t="s">
        <v>33</v>
      </c>
      <c r="D8360" s="8" t="s">
        <v>56</v>
      </c>
      <c r="E8360" s="8" t="s">
        <v>29</v>
      </c>
      <c r="F8360" s="8">
        <v>27382.85</v>
      </c>
      <c r="G8360" s="8">
        <v>446786.91</v>
      </c>
      <c r="H8360" s="8">
        <v>180456.57</v>
      </c>
      <c r="I8360" s="8">
        <v>12.96</v>
      </c>
      <c r="J8360" s="8">
        <v>429</v>
      </c>
      <c r="K8360" s="8" t="str">
        <v>low</v>
      </c>
      <c r="L8360" s="8" t="s">
        <v>39</v>
      </c>
      <c r="M8360" s="8" t="s">
        <v>30</v>
      </c>
      <c r="N8360" s="8" t="s">
        <v>247</v>
      </c>
      <c r="O8360" s="8">
        <v>2023</v>
      </c>
      <c r="P8360" s="8">
        <v>2538.5700000000002</v>
      </c>
      <c r="Q8360" s="8">
        <v>2232.29</v>
      </c>
    </row>
    <row r="8361" spans="1:17" x14ac:dyDescent="0.35">
      <c r="A8361" s="8">
        <v>8360</v>
      </c>
      <c r="B8361" s="8" t="s">
        <v>22</v>
      </c>
      <c r="C8361" s="8" t="s">
        <v>33</v>
      </c>
      <c r="D8361" s="8" t="s">
        <v>24</v>
      </c>
      <c r="E8361" s="8" t="s">
        <v>29</v>
      </c>
      <c r="F8361" s="8">
        <v>92396.26</v>
      </c>
      <c r="G8361" s="8">
        <v>49303.57</v>
      </c>
      <c r="H8361" s="8">
        <v>275278.90999999997</v>
      </c>
      <c r="I8361" s="8">
        <v>8.4700000000000006</v>
      </c>
      <c r="J8361" s="8">
        <v>852</v>
      </c>
      <c r="K8361" s="8" t="str">
        <v>High</v>
      </c>
      <c r="L8361" s="8" t="s">
        <v>35</v>
      </c>
      <c r="M8361" s="8" t="s">
        <v>46</v>
      </c>
      <c r="N8361" s="8" t="s">
        <v>76</v>
      </c>
      <c r="O8361" s="8">
        <v>2023</v>
      </c>
      <c r="P8361" s="8">
        <v>5633.5</v>
      </c>
      <c r="Q8361" s="8">
        <v>4914.2700000000004</v>
      </c>
    </row>
    <row r="8362" spans="1:17" x14ac:dyDescent="0.35">
      <c r="A8362" s="8">
        <v>8361</v>
      </c>
      <c r="B8362" s="8" t="s">
        <v>52</v>
      </c>
      <c r="C8362" s="8" t="s">
        <v>37</v>
      </c>
      <c r="D8362" s="8" t="s">
        <v>56</v>
      </c>
      <c r="E8362" s="8" t="s">
        <v>18</v>
      </c>
      <c r="F8362" s="8">
        <v>93197.34</v>
      </c>
      <c r="G8362" s="8">
        <v>221759.48</v>
      </c>
      <c r="H8362" s="8">
        <v>398165.24</v>
      </c>
      <c r="I8362" s="8">
        <v>11.78</v>
      </c>
      <c r="J8362" s="8">
        <v>420</v>
      </c>
      <c r="K8362" s="8" t="str">
        <v>low</v>
      </c>
      <c r="L8362" s="8" t="s">
        <v>45</v>
      </c>
      <c r="M8362" s="8" t="s">
        <v>46</v>
      </c>
      <c r="N8362" s="8" t="s">
        <v>274</v>
      </c>
      <c r="O8362" s="8">
        <v>2023</v>
      </c>
      <c r="P8362" s="8">
        <v>5718.97</v>
      </c>
      <c r="Q8362" s="8">
        <v>3000.16</v>
      </c>
    </row>
    <row r="8363" spans="1:17" x14ac:dyDescent="0.35">
      <c r="A8363" s="8">
        <v>8362</v>
      </c>
      <c r="B8363" s="8" t="s">
        <v>79</v>
      </c>
      <c r="C8363" s="8" t="s">
        <v>16</v>
      </c>
      <c r="D8363" s="8" t="s">
        <v>24</v>
      </c>
      <c r="E8363" s="8" t="s">
        <v>29</v>
      </c>
      <c r="F8363" s="8">
        <v>78213.58</v>
      </c>
      <c r="G8363" s="8">
        <v>195063.47</v>
      </c>
      <c r="H8363" s="8">
        <v>9039.7900000000009</v>
      </c>
      <c r="I8363" s="8">
        <v>14.43</v>
      </c>
      <c r="J8363" s="8">
        <v>554</v>
      </c>
      <c r="K8363" s="8" t="str">
        <v>low</v>
      </c>
      <c r="L8363" s="8" t="s">
        <v>35</v>
      </c>
      <c r="M8363" s="8" t="s">
        <v>26</v>
      </c>
      <c r="N8363" s="8" t="s">
        <v>124</v>
      </c>
      <c r="O8363" s="8">
        <v>2023</v>
      </c>
      <c r="P8363" s="8">
        <v>4680.8599999999997</v>
      </c>
      <c r="Q8363" s="8">
        <v>3985.43</v>
      </c>
    </row>
    <row r="8364" spans="1:17" x14ac:dyDescent="0.35">
      <c r="A8364" s="8">
        <v>8363</v>
      </c>
      <c r="B8364" s="8" t="s">
        <v>22</v>
      </c>
      <c r="C8364" s="8" t="s">
        <v>16</v>
      </c>
      <c r="D8364" s="8" t="s">
        <v>56</v>
      </c>
      <c r="E8364" s="8" t="s">
        <v>18</v>
      </c>
      <c r="F8364" s="8">
        <v>16671.939999999999</v>
      </c>
      <c r="G8364" s="8">
        <v>290109.23</v>
      </c>
      <c r="H8364" s="8">
        <v>421547.82</v>
      </c>
      <c r="I8364" s="8">
        <v>16.7</v>
      </c>
      <c r="J8364" s="8">
        <v>773</v>
      </c>
      <c r="K8364" s="8" t="str">
        <v>High</v>
      </c>
      <c r="L8364" s="8" t="s">
        <v>45</v>
      </c>
      <c r="M8364" s="8" t="s">
        <v>46</v>
      </c>
      <c r="N8364" s="8" t="s">
        <v>194</v>
      </c>
      <c r="O8364" s="8">
        <v>2023</v>
      </c>
      <c r="P8364" s="8">
        <v>853.08</v>
      </c>
      <c r="Q8364" s="8">
        <v>732.88</v>
      </c>
    </row>
    <row r="8365" spans="1:17" x14ac:dyDescent="0.35">
      <c r="A8365" s="8">
        <v>8364</v>
      </c>
      <c r="B8365" s="8" t="s">
        <v>50</v>
      </c>
      <c r="C8365" s="8" t="s">
        <v>58</v>
      </c>
      <c r="D8365" s="8" t="s">
        <v>28</v>
      </c>
      <c r="E8365" s="8" t="s">
        <v>18</v>
      </c>
      <c r="F8365" s="8">
        <v>93861.68</v>
      </c>
      <c r="G8365" s="8">
        <v>39283.72</v>
      </c>
      <c r="H8365" s="8">
        <v>267753.36</v>
      </c>
      <c r="I8365" s="8">
        <v>11.37</v>
      </c>
      <c r="J8365" s="8">
        <v>727</v>
      </c>
      <c r="K8365" s="8" t="str">
        <v>Medium</v>
      </c>
      <c r="L8365" s="8" t="s">
        <v>35</v>
      </c>
      <c r="M8365" s="8" t="s">
        <v>26</v>
      </c>
      <c r="N8365" s="8" t="s">
        <v>71</v>
      </c>
      <c r="O8365" s="8">
        <v>2023</v>
      </c>
      <c r="P8365" s="8">
        <v>10812.49</v>
      </c>
      <c r="Q8365" s="8">
        <v>7606.07</v>
      </c>
    </row>
    <row r="8366" spans="1:17" x14ac:dyDescent="0.35">
      <c r="A8366" s="8">
        <v>8365</v>
      </c>
      <c r="B8366" s="8" t="s">
        <v>22</v>
      </c>
      <c r="C8366" s="8" t="s">
        <v>16</v>
      </c>
      <c r="D8366" s="8" t="s">
        <v>17</v>
      </c>
      <c r="E8366" s="8" t="s">
        <v>29</v>
      </c>
      <c r="F8366" s="8">
        <v>42229.59</v>
      </c>
      <c r="G8366" s="8">
        <v>164296.37</v>
      </c>
      <c r="H8366" s="8">
        <v>442292.3</v>
      </c>
      <c r="I8366" s="8">
        <v>17.690000000000001</v>
      </c>
      <c r="J8366" s="8">
        <v>785</v>
      </c>
      <c r="K8366" s="8" t="str">
        <v>High</v>
      </c>
      <c r="L8366" s="8" t="s">
        <v>25</v>
      </c>
      <c r="M8366" s="8" t="s">
        <v>26</v>
      </c>
      <c r="N8366" s="8" t="s">
        <v>209</v>
      </c>
      <c r="O8366" s="8">
        <v>2023</v>
      </c>
      <c r="P8366" s="8">
        <v>2233.34</v>
      </c>
      <c r="Q8366" s="8">
        <v>1168.9100000000001</v>
      </c>
    </row>
    <row r="8367" spans="1:17" x14ac:dyDescent="0.35">
      <c r="A8367" s="8">
        <v>8366</v>
      </c>
      <c r="B8367" s="8" t="s">
        <v>32</v>
      </c>
      <c r="C8367" s="8" t="s">
        <v>37</v>
      </c>
      <c r="D8367" s="8" t="s">
        <v>24</v>
      </c>
      <c r="E8367" s="8" t="s">
        <v>38</v>
      </c>
      <c r="F8367" s="8">
        <v>15737.59</v>
      </c>
      <c r="G8367" s="8">
        <v>240056.03</v>
      </c>
      <c r="H8367" s="8">
        <v>475212.36</v>
      </c>
      <c r="I8367" s="8">
        <v>12.71</v>
      </c>
      <c r="J8367" s="8">
        <v>623</v>
      </c>
      <c r="K8367" s="8" t="str">
        <v>Medium</v>
      </c>
      <c r="L8367" s="8" t="s">
        <v>35</v>
      </c>
      <c r="M8367" s="8" t="s">
        <v>46</v>
      </c>
      <c r="N8367" s="8" t="s">
        <v>340</v>
      </c>
      <c r="O8367" s="8">
        <v>2023</v>
      </c>
      <c r="P8367" s="8">
        <v>1946.46</v>
      </c>
      <c r="Q8367" s="8">
        <v>1073.47</v>
      </c>
    </row>
    <row r="8368" spans="1:17" x14ac:dyDescent="0.35">
      <c r="A8368" s="8">
        <v>8367</v>
      </c>
      <c r="B8368" s="8" t="s">
        <v>79</v>
      </c>
      <c r="C8368" s="8" t="s">
        <v>23</v>
      </c>
      <c r="D8368" s="8" t="s">
        <v>56</v>
      </c>
      <c r="E8368" s="8" t="s">
        <v>29</v>
      </c>
      <c r="F8368" s="8">
        <v>80311.350000000006</v>
      </c>
      <c r="G8368" s="8">
        <v>414674.67</v>
      </c>
      <c r="H8368" s="8">
        <v>493301.39</v>
      </c>
      <c r="I8368" s="8">
        <v>14.24</v>
      </c>
      <c r="J8368" s="8">
        <v>311</v>
      </c>
      <c r="K8368" s="8" t="str">
        <v>low</v>
      </c>
      <c r="L8368" s="8" t="s">
        <v>45</v>
      </c>
      <c r="M8368" s="8" t="s">
        <v>46</v>
      </c>
      <c r="N8368" s="8" t="s">
        <v>300</v>
      </c>
      <c r="O8368" s="8">
        <v>2023</v>
      </c>
      <c r="P8368" s="8">
        <v>9235.2999999999993</v>
      </c>
      <c r="Q8368" s="8">
        <v>6198.43</v>
      </c>
    </row>
    <row r="8369" spans="1:17" x14ac:dyDescent="0.35">
      <c r="A8369" s="8">
        <v>8368</v>
      </c>
      <c r="B8369" s="8" t="s">
        <v>43</v>
      </c>
      <c r="C8369" s="8" t="s">
        <v>23</v>
      </c>
      <c r="D8369" s="8" t="s">
        <v>34</v>
      </c>
      <c r="E8369" s="8" t="s">
        <v>38</v>
      </c>
      <c r="F8369" s="8">
        <v>54588.38</v>
      </c>
      <c r="G8369" s="8">
        <v>482853.55</v>
      </c>
      <c r="H8369" s="8">
        <v>476175.98</v>
      </c>
      <c r="I8369" s="8">
        <v>12</v>
      </c>
      <c r="J8369" s="8">
        <v>761</v>
      </c>
      <c r="K8369" s="8" t="str">
        <v>High</v>
      </c>
      <c r="L8369" s="8" t="s">
        <v>19</v>
      </c>
      <c r="M8369" s="8" t="s">
        <v>46</v>
      </c>
      <c r="N8369" s="8" t="s">
        <v>164</v>
      </c>
      <c r="O8369" s="8">
        <v>2023</v>
      </c>
      <c r="P8369" s="8">
        <v>5980.45</v>
      </c>
      <c r="Q8369" s="8">
        <v>4199.7</v>
      </c>
    </row>
    <row r="8370" spans="1:17" x14ac:dyDescent="0.35">
      <c r="A8370" s="8">
        <v>8369</v>
      </c>
      <c r="B8370" s="8" t="s">
        <v>50</v>
      </c>
      <c r="C8370" s="8" t="s">
        <v>37</v>
      </c>
      <c r="D8370" s="8" t="s">
        <v>24</v>
      </c>
      <c r="E8370" s="8" t="s">
        <v>38</v>
      </c>
      <c r="F8370" s="8">
        <v>63789.89</v>
      </c>
      <c r="G8370" s="8">
        <v>282141.39</v>
      </c>
      <c r="H8370" s="8">
        <v>292859.53000000003</v>
      </c>
      <c r="I8370" s="8">
        <v>14.44</v>
      </c>
      <c r="J8370" s="8">
        <v>456</v>
      </c>
      <c r="K8370" s="8" t="str">
        <v>low</v>
      </c>
      <c r="L8370" s="8" t="s">
        <v>45</v>
      </c>
      <c r="M8370" s="8" t="s">
        <v>75</v>
      </c>
      <c r="N8370" s="8" t="s">
        <v>102</v>
      </c>
      <c r="O8370" s="8">
        <v>2023</v>
      </c>
      <c r="P8370" s="8">
        <v>8265.9</v>
      </c>
      <c r="Q8370" s="8">
        <v>6678.47</v>
      </c>
    </row>
    <row r="8371" spans="1:17" x14ac:dyDescent="0.35">
      <c r="A8371" s="8">
        <v>8370</v>
      </c>
      <c r="B8371" s="8" t="s">
        <v>85</v>
      </c>
      <c r="C8371" s="8" t="s">
        <v>37</v>
      </c>
      <c r="D8371" s="8" t="s">
        <v>24</v>
      </c>
      <c r="E8371" s="8" t="s">
        <v>63</v>
      </c>
      <c r="F8371" s="8">
        <v>28499.279999999999</v>
      </c>
      <c r="G8371" s="8">
        <v>371635.12</v>
      </c>
      <c r="H8371" s="8">
        <v>174509.36</v>
      </c>
      <c r="I8371" s="8">
        <v>11.06</v>
      </c>
      <c r="J8371" s="8">
        <v>545</v>
      </c>
      <c r="K8371" s="8" t="str">
        <v>low</v>
      </c>
      <c r="L8371" s="8" t="s">
        <v>19</v>
      </c>
      <c r="M8371" s="8" t="s">
        <v>20</v>
      </c>
      <c r="N8371" s="8" t="s">
        <v>65</v>
      </c>
      <c r="O8371" s="8">
        <v>2023</v>
      </c>
      <c r="P8371" s="8">
        <v>1921.83</v>
      </c>
      <c r="Q8371" s="8">
        <v>977.33</v>
      </c>
    </row>
    <row r="8372" spans="1:17" x14ac:dyDescent="0.35">
      <c r="A8372" s="8">
        <v>8371</v>
      </c>
      <c r="B8372" s="8" t="s">
        <v>50</v>
      </c>
      <c r="C8372" s="8" t="s">
        <v>23</v>
      </c>
      <c r="D8372" s="8" t="s">
        <v>24</v>
      </c>
      <c r="E8372" s="8" t="s">
        <v>29</v>
      </c>
      <c r="F8372" s="8">
        <v>49477.5</v>
      </c>
      <c r="G8372" s="8">
        <v>401353.8</v>
      </c>
      <c r="H8372" s="8">
        <v>413656.29</v>
      </c>
      <c r="I8372" s="8">
        <v>7.15</v>
      </c>
      <c r="J8372" s="8">
        <v>381</v>
      </c>
      <c r="K8372" s="8" t="str">
        <v>low</v>
      </c>
      <c r="L8372" s="8" t="s">
        <v>25</v>
      </c>
      <c r="M8372" s="8" t="s">
        <v>20</v>
      </c>
      <c r="N8372" s="8" t="s">
        <v>191</v>
      </c>
      <c r="O8372" s="8">
        <v>2023</v>
      </c>
      <c r="P8372" s="8">
        <v>5793.72</v>
      </c>
      <c r="Q8372" s="8">
        <v>3766.67</v>
      </c>
    </row>
    <row r="8373" spans="1:17" x14ac:dyDescent="0.35">
      <c r="A8373" s="8">
        <v>8372</v>
      </c>
      <c r="B8373" s="8" t="s">
        <v>52</v>
      </c>
      <c r="C8373" s="8" t="s">
        <v>33</v>
      </c>
      <c r="D8373" s="8" t="s">
        <v>56</v>
      </c>
      <c r="E8373" s="8" t="s">
        <v>38</v>
      </c>
      <c r="F8373" s="8">
        <v>89995.41</v>
      </c>
      <c r="G8373" s="8">
        <v>98151.09</v>
      </c>
      <c r="H8373" s="8">
        <v>307624.62</v>
      </c>
      <c r="I8373" s="8">
        <v>5.23</v>
      </c>
      <c r="J8373" s="8">
        <v>418</v>
      </c>
      <c r="K8373" s="8" t="str">
        <v>low</v>
      </c>
      <c r="L8373" s="8" t="s">
        <v>19</v>
      </c>
      <c r="M8373" s="8" t="s">
        <v>20</v>
      </c>
      <c r="N8373" s="8" t="s">
        <v>278</v>
      </c>
      <c r="O8373" s="8">
        <v>2023</v>
      </c>
      <c r="P8373" s="8">
        <v>6647.54</v>
      </c>
      <c r="Q8373" s="8">
        <v>5825.69</v>
      </c>
    </row>
    <row r="8374" spans="1:17" x14ac:dyDescent="0.35">
      <c r="A8374" s="8">
        <v>8373</v>
      </c>
      <c r="B8374" s="8" t="s">
        <v>43</v>
      </c>
      <c r="C8374" s="8" t="s">
        <v>33</v>
      </c>
      <c r="D8374" s="8" t="s">
        <v>24</v>
      </c>
      <c r="E8374" s="8" t="s">
        <v>29</v>
      </c>
      <c r="F8374" s="8">
        <v>84347.18</v>
      </c>
      <c r="G8374" s="8">
        <v>353276.8</v>
      </c>
      <c r="H8374" s="8">
        <v>36475.35</v>
      </c>
      <c r="I8374" s="8">
        <v>14.19</v>
      </c>
      <c r="J8374" s="8">
        <v>326</v>
      </c>
      <c r="K8374" s="8" t="str">
        <v>low</v>
      </c>
      <c r="L8374" s="8" t="s">
        <v>39</v>
      </c>
      <c r="M8374" s="8" t="s">
        <v>20</v>
      </c>
      <c r="N8374" s="8" t="s">
        <v>354</v>
      </c>
      <c r="O8374" s="8">
        <v>2023</v>
      </c>
      <c r="P8374" s="8">
        <v>12205.36</v>
      </c>
      <c r="Q8374" s="8">
        <v>9466.35</v>
      </c>
    </row>
    <row r="8375" spans="1:17" x14ac:dyDescent="0.35">
      <c r="A8375" s="8">
        <v>8374</v>
      </c>
      <c r="B8375" s="8" t="s">
        <v>50</v>
      </c>
      <c r="C8375" s="8" t="s">
        <v>23</v>
      </c>
      <c r="D8375" s="8" t="s">
        <v>24</v>
      </c>
      <c r="E8375" s="8" t="s">
        <v>29</v>
      </c>
      <c r="F8375" s="8">
        <v>86232.26</v>
      </c>
      <c r="G8375" s="8">
        <v>15931.53</v>
      </c>
      <c r="H8375" s="8">
        <v>406472.33</v>
      </c>
      <c r="I8375" s="8">
        <v>14.54</v>
      </c>
      <c r="J8375" s="8">
        <v>642</v>
      </c>
      <c r="K8375" s="8" t="str">
        <v>Medium</v>
      </c>
      <c r="L8375" s="8" t="s">
        <v>35</v>
      </c>
      <c r="M8375" s="8" t="s">
        <v>30</v>
      </c>
      <c r="N8375" s="8" t="s">
        <v>363</v>
      </c>
      <c r="O8375" s="8">
        <v>2023</v>
      </c>
      <c r="P8375" s="8">
        <v>5830.07</v>
      </c>
      <c r="Q8375" s="8">
        <v>3008.19</v>
      </c>
    </row>
    <row r="8376" spans="1:17" x14ac:dyDescent="0.35">
      <c r="A8376" s="8">
        <v>8375</v>
      </c>
      <c r="B8376" s="8" t="s">
        <v>48</v>
      </c>
      <c r="C8376" s="8" t="s">
        <v>33</v>
      </c>
      <c r="D8376" s="8" t="s">
        <v>17</v>
      </c>
      <c r="E8376" s="8" t="s">
        <v>38</v>
      </c>
      <c r="F8376" s="8">
        <v>66789.97</v>
      </c>
      <c r="G8376" s="8">
        <v>110424.74</v>
      </c>
      <c r="H8376" s="8">
        <v>137732.6</v>
      </c>
      <c r="I8376" s="8">
        <v>11.29</v>
      </c>
      <c r="J8376" s="8">
        <v>887</v>
      </c>
      <c r="K8376" s="8" t="str">
        <v>High</v>
      </c>
      <c r="L8376" s="8" t="s">
        <v>19</v>
      </c>
      <c r="M8376" s="8" t="s">
        <v>46</v>
      </c>
      <c r="N8376" s="8" t="s">
        <v>165</v>
      </c>
      <c r="O8376" s="8">
        <v>2023</v>
      </c>
      <c r="P8376" s="8">
        <v>6004.45</v>
      </c>
      <c r="Q8376" s="8">
        <v>3793.37</v>
      </c>
    </row>
    <row r="8377" spans="1:17" x14ac:dyDescent="0.35">
      <c r="A8377" s="8">
        <v>8376</v>
      </c>
      <c r="B8377" s="8" t="s">
        <v>43</v>
      </c>
      <c r="C8377" s="8" t="s">
        <v>33</v>
      </c>
      <c r="D8377" s="8" t="s">
        <v>34</v>
      </c>
      <c r="E8377" s="8" t="s">
        <v>18</v>
      </c>
      <c r="F8377" s="8">
        <v>17918.810000000001</v>
      </c>
      <c r="G8377" s="8">
        <v>319600.74</v>
      </c>
      <c r="H8377" s="8">
        <v>369792.27</v>
      </c>
      <c r="I8377" s="8">
        <v>13.53</v>
      </c>
      <c r="J8377" s="8">
        <v>370</v>
      </c>
      <c r="K8377" s="8" t="str">
        <v>low</v>
      </c>
      <c r="L8377" s="8" t="s">
        <v>45</v>
      </c>
      <c r="M8377" s="8" t="s">
        <v>26</v>
      </c>
      <c r="N8377" s="8" t="s">
        <v>90</v>
      </c>
      <c r="O8377" s="8">
        <v>2023</v>
      </c>
      <c r="P8377" s="8">
        <v>1828.83</v>
      </c>
      <c r="Q8377" s="8">
        <v>1628.04</v>
      </c>
    </row>
    <row r="8378" spans="1:17" x14ac:dyDescent="0.35">
      <c r="A8378" s="8">
        <v>8377</v>
      </c>
      <c r="B8378" s="8" t="s">
        <v>52</v>
      </c>
      <c r="C8378" s="8" t="s">
        <v>58</v>
      </c>
      <c r="D8378" s="8" t="s">
        <v>24</v>
      </c>
      <c r="E8378" s="8" t="s">
        <v>18</v>
      </c>
      <c r="F8378" s="8">
        <v>74801.45</v>
      </c>
      <c r="G8378" s="8">
        <v>73251.89</v>
      </c>
      <c r="H8378" s="8">
        <v>352794.56</v>
      </c>
      <c r="I8378" s="8">
        <v>7.6</v>
      </c>
      <c r="J8378" s="8">
        <v>338</v>
      </c>
      <c r="K8378" s="8" t="str">
        <v>low</v>
      </c>
      <c r="L8378" s="8" t="s">
        <v>45</v>
      </c>
      <c r="M8378" s="8" t="s">
        <v>46</v>
      </c>
      <c r="N8378" s="8" t="s">
        <v>198</v>
      </c>
      <c r="O8378" s="8">
        <v>2023</v>
      </c>
      <c r="P8378" s="8">
        <v>5223.7700000000004</v>
      </c>
      <c r="Q8378" s="8">
        <v>4698.63</v>
      </c>
    </row>
    <row r="8379" spans="1:17" x14ac:dyDescent="0.35">
      <c r="A8379" s="8">
        <v>8378</v>
      </c>
      <c r="B8379" s="8" t="s">
        <v>43</v>
      </c>
      <c r="C8379" s="8" t="s">
        <v>33</v>
      </c>
      <c r="D8379" s="8" t="s">
        <v>56</v>
      </c>
      <c r="E8379" s="8" t="s">
        <v>63</v>
      </c>
      <c r="F8379" s="8">
        <v>80361.97</v>
      </c>
      <c r="G8379" s="8">
        <v>223772.16</v>
      </c>
      <c r="H8379" s="8">
        <v>456442.61</v>
      </c>
      <c r="I8379" s="8">
        <v>5.1100000000000003</v>
      </c>
      <c r="J8379" s="8">
        <v>888</v>
      </c>
      <c r="K8379" s="8" t="str">
        <v>High</v>
      </c>
      <c r="L8379" s="8" t="s">
        <v>19</v>
      </c>
      <c r="M8379" s="8" t="s">
        <v>75</v>
      </c>
      <c r="N8379" s="8" t="s">
        <v>367</v>
      </c>
      <c r="O8379" s="8">
        <v>2023</v>
      </c>
      <c r="P8379" s="8">
        <v>4091.97</v>
      </c>
      <c r="Q8379" s="8">
        <v>3200.42</v>
      </c>
    </row>
    <row r="8380" spans="1:17" x14ac:dyDescent="0.35">
      <c r="A8380" s="8">
        <v>8379</v>
      </c>
      <c r="B8380" s="8" t="s">
        <v>48</v>
      </c>
      <c r="C8380" s="8" t="s">
        <v>33</v>
      </c>
      <c r="D8380" s="8" t="s">
        <v>56</v>
      </c>
      <c r="E8380" s="8" t="s">
        <v>29</v>
      </c>
      <c r="F8380" s="8">
        <v>46338.61</v>
      </c>
      <c r="G8380" s="8">
        <v>134763.17000000001</v>
      </c>
      <c r="H8380" s="8">
        <v>408984.14</v>
      </c>
      <c r="I8380" s="8">
        <v>15.52</v>
      </c>
      <c r="J8380" s="8">
        <v>359</v>
      </c>
      <c r="K8380" s="8" t="str">
        <v>low</v>
      </c>
      <c r="L8380" s="8" t="s">
        <v>19</v>
      </c>
      <c r="M8380" s="8" t="s">
        <v>26</v>
      </c>
      <c r="N8380" s="8" t="s">
        <v>97</v>
      </c>
      <c r="O8380" s="8">
        <v>2023</v>
      </c>
      <c r="P8380" s="8">
        <v>5131.6400000000003</v>
      </c>
      <c r="Q8380" s="8">
        <v>3541.12</v>
      </c>
    </row>
    <row r="8381" spans="1:17" x14ac:dyDescent="0.35">
      <c r="A8381" s="8">
        <v>8380</v>
      </c>
      <c r="B8381" s="8" t="s">
        <v>48</v>
      </c>
      <c r="C8381" s="8" t="s">
        <v>33</v>
      </c>
      <c r="D8381" s="8" t="s">
        <v>34</v>
      </c>
      <c r="E8381" s="8" t="s">
        <v>54</v>
      </c>
      <c r="F8381" s="8">
        <v>87511.92</v>
      </c>
      <c r="G8381" s="8">
        <v>406430.17</v>
      </c>
      <c r="H8381" s="8">
        <v>484330.45</v>
      </c>
      <c r="I8381" s="8">
        <v>15.14</v>
      </c>
      <c r="J8381" s="8">
        <v>637</v>
      </c>
      <c r="K8381" s="8" t="str">
        <v>Medium</v>
      </c>
      <c r="L8381" s="8" t="s">
        <v>45</v>
      </c>
      <c r="M8381" s="8" t="s">
        <v>30</v>
      </c>
      <c r="N8381" s="8" t="s">
        <v>206</v>
      </c>
      <c r="O8381" s="8">
        <v>2023</v>
      </c>
      <c r="P8381" s="8">
        <v>10815.05</v>
      </c>
      <c r="Q8381" s="8">
        <v>7285.35</v>
      </c>
    </row>
    <row r="8382" spans="1:17" x14ac:dyDescent="0.35">
      <c r="A8382" s="8">
        <v>8381</v>
      </c>
      <c r="B8382" s="8" t="s">
        <v>43</v>
      </c>
      <c r="C8382" s="8" t="s">
        <v>16</v>
      </c>
      <c r="D8382" s="8" t="s">
        <v>56</v>
      </c>
      <c r="E8382" s="8" t="s">
        <v>29</v>
      </c>
      <c r="F8382" s="8">
        <v>73508.789999999994</v>
      </c>
      <c r="G8382" s="8">
        <v>200663.23</v>
      </c>
      <c r="H8382" s="8">
        <v>430586.12</v>
      </c>
      <c r="I8382" s="8">
        <v>14.25</v>
      </c>
      <c r="J8382" s="8">
        <v>459</v>
      </c>
      <c r="K8382" s="8" t="str">
        <v>low</v>
      </c>
      <c r="L8382" s="8" t="s">
        <v>25</v>
      </c>
      <c r="M8382" s="8" t="s">
        <v>75</v>
      </c>
      <c r="N8382" s="8" t="s">
        <v>138</v>
      </c>
      <c r="O8382" s="8">
        <v>2023</v>
      </c>
      <c r="P8382" s="8">
        <v>10682.6</v>
      </c>
      <c r="Q8382" s="8">
        <v>8183.63</v>
      </c>
    </row>
    <row r="8383" spans="1:17" x14ac:dyDescent="0.35">
      <c r="A8383" s="8">
        <v>8382</v>
      </c>
      <c r="B8383" s="8" t="s">
        <v>32</v>
      </c>
      <c r="C8383" s="8" t="s">
        <v>33</v>
      </c>
      <c r="D8383" s="8" t="s">
        <v>17</v>
      </c>
      <c r="E8383" s="8" t="s">
        <v>63</v>
      </c>
      <c r="F8383" s="8">
        <v>1657.55</v>
      </c>
      <c r="G8383" s="8">
        <v>108282.45</v>
      </c>
      <c r="H8383" s="8">
        <v>376731.08</v>
      </c>
      <c r="I8383" s="8">
        <v>13.79</v>
      </c>
      <c r="J8383" s="8">
        <v>849</v>
      </c>
      <c r="K8383" s="8" t="str">
        <v>High</v>
      </c>
      <c r="L8383" s="8" t="s">
        <v>19</v>
      </c>
      <c r="M8383" s="8" t="s">
        <v>20</v>
      </c>
      <c r="N8383" s="8" t="s">
        <v>171</v>
      </c>
      <c r="O8383" s="8">
        <v>2023</v>
      </c>
      <c r="P8383" s="8">
        <v>183.7</v>
      </c>
      <c r="Q8383" s="8">
        <v>147.47999999999999</v>
      </c>
    </row>
    <row r="8384" spans="1:17" x14ac:dyDescent="0.35">
      <c r="A8384" s="8">
        <v>8383</v>
      </c>
      <c r="B8384" s="8" t="s">
        <v>79</v>
      </c>
      <c r="C8384" s="8" t="s">
        <v>23</v>
      </c>
      <c r="D8384" s="8" t="s">
        <v>17</v>
      </c>
      <c r="E8384" s="8" t="s">
        <v>29</v>
      </c>
      <c r="F8384" s="8">
        <v>97324.25</v>
      </c>
      <c r="G8384" s="8">
        <v>369813.69</v>
      </c>
      <c r="H8384" s="8">
        <v>265177.39</v>
      </c>
      <c r="I8384" s="8">
        <v>9.61</v>
      </c>
      <c r="J8384" s="8">
        <v>768</v>
      </c>
      <c r="K8384" s="8" t="str">
        <v>High</v>
      </c>
      <c r="L8384" s="8" t="s">
        <v>25</v>
      </c>
      <c r="M8384" s="8" t="s">
        <v>26</v>
      </c>
      <c r="N8384" s="8" t="s">
        <v>263</v>
      </c>
      <c r="O8384" s="8">
        <v>2023</v>
      </c>
      <c r="P8384" s="8">
        <v>11715.98</v>
      </c>
      <c r="Q8384" s="8">
        <v>7108.17</v>
      </c>
    </row>
    <row r="8385" spans="1:17" x14ac:dyDescent="0.35">
      <c r="A8385" s="8">
        <v>8384</v>
      </c>
      <c r="B8385" s="8" t="s">
        <v>32</v>
      </c>
      <c r="C8385" s="8" t="s">
        <v>16</v>
      </c>
      <c r="D8385" s="8" t="s">
        <v>17</v>
      </c>
      <c r="E8385" s="8" t="s">
        <v>18</v>
      </c>
      <c r="F8385" s="8">
        <v>33441.14</v>
      </c>
      <c r="G8385" s="8">
        <v>427977.07</v>
      </c>
      <c r="H8385" s="8">
        <v>230389.87</v>
      </c>
      <c r="I8385" s="8">
        <v>16.649999999999999</v>
      </c>
      <c r="J8385" s="8">
        <v>395</v>
      </c>
      <c r="K8385" s="8" t="str">
        <v>low</v>
      </c>
      <c r="L8385" s="8" t="s">
        <v>19</v>
      </c>
      <c r="M8385" s="8" t="s">
        <v>46</v>
      </c>
      <c r="N8385" s="8" t="s">
        <v>247</v>
      </c>
      <c r="O8385" s="8">
        <v>2023</v>
      </c>
      <c r="P8385" s="8">
        <v>2035.09</v>
      </c>
      <c r="Q8385" s="8">
        <v>1523.6</v>
      </c>
    </row>
    <row r="8386" spans="1:17" x14ac:dyDescent="0.35">
      <c r="A8386" s="8">
        <v>8385</v>
      </c>
      <c r="B8386" s="8" t="s">
        <v>79</v>
      </c>
      <c r="C8386" s="8" t="s">
        <v>16</v>
      </c>
      <c r="D8386" s="8" t="s">
        <v>17</v>
      </c>
      <c r="E8386" s="8" t="s">
        <v>38</v>
      </c>
      <c r="F8386" s="8">
        <v>6379.86</v>
      </c>
      <c r="G8386" s="8">
        <v>345743.35999999999</v>
      </c>
      <c r="H8386" s="8">
        <v>250582.11</v>
      </c>
      <c r="I8386" s="8">
        <v>15.31</v>
      </c>
      <c r="J8386" s="8">
        <v>841</v>
      </c>
      <c r="K8386" s="8" t="str">
        <v>High</v>
      </c>
      <c r="L8386" s="8" t="s">
        <v>45</v>
      </c>
      <c r="M8386" s="8" t="s">
        <v>26</v>
      </c>
      <c r="N8386" s="8" t="s">
        <v>47</v>
      </c>
      <c r="O8386" s="8">
        <v>2023</v>
      </c>
      <c r="P8386" s="8">
        <v>493.07</v>
      </c>
      <c r="Q8386" s="8">
        <v>297.12</v>
      </c>
    </row>
    <row r="8387" spans="1:17" x14ac:dyDescent="0.35">
      <c r="A8387" s="8">
        <v>8386</v>
      </c>
      <c r="B8387" s="8" t="s">
        <v>15</v>
      </c>
      <c r="C8387" s="8" t="s">
        <v>58</v>
      </c>
      <c r="D8387" s="8" t="s">
        <v>34</v>
      </c>
      <c r="E8387" s="8" t="s">
        <v>38</v>
      </c>
      <c r="F8387" s="8">
        <v>97125.41</v>
      </c>
      <c r="G8387" s="8">
        <v>341897.73</v>
      </c>
      <c r="H8387" s="8">
        <v>280272.14</v>
      </c>
      <c r="I8387" s="8">
        <v>9.74</v>
      </c>
      <c r="J8387" s="8">
        <v>354</v>
      </c>
      <c r="K8387" s="8" t="str">
        <v>low</v>
      </c>
      <c r="L8387" s="8" t="s">
        <v>19</v>
      </c>
      <c r="M8387" s="8" t="s">
        <v>30</v>
      </c>
      <c r="N8387" s="8" t="s">
        <v>410</v>
      </c>
      <c r="O8387" s="8">
        <v>2023</v>
      </c>
      <c r="P8387" s="8">
        <v>8171.42</v>
      </c>
      <c r="Q8387" s="8">
        <v>5853.49</v>
      </c>
    </row>
    <row r="8388" spans="1:17" x14ac:dyDescent="0.35">
      <c r="A8388" s="8">
        <v>8387</v>
      </c>
      <c r="B8388" s="8" t="s">
        <v>32</v>
      </c>
      <c r="C8388" s="8" t="s">
        <v>23</v>
      </c>
      <c r="D8388" s="8" t="s">
        <v>24</v>
      </c>
      <c r="E8388" s="8" t="s">
        <v>54</v>
      </c>
      <c r="F8388" s="8">
        <v>37528.21</v>
      </c>
      <c r="G8388" s="8">
        <v>201131.45</v>
      </c>
      <c r="H8388" s="8">
        <v>285597.53000000003</v>
      </c>
      <c r="I8388" s="8">
        <v>10.36</v>
      </c>
      <c r="J8388" s="8">
        <v>427</v>
      </c>
      <c r="K8388" s="8" t="str">
        <v>low</v>
      </c>
      <c r="L8388" s="8" t="s">
        <v>39</v>
      </c>
      <c r="M8388" s="8" t="s">
        <v>20</v>
      </c>
      <c r="N8388" s="8" t="s">
        <v>244</v>
      </c>
      <c r="O8388" s="8">
        <v>2023</v>
      </c>
      <c r="P8388" s="8">
        <v>3678.45</v>
      </c>
      <c r="Q8388" s="8">
        <v>2604.06</v>
      </c>
    </row>
    <row r="8389" spans="1:17" x14ac:dyDescent="0.35">
      <c r="A8389" s="8">
        <v>8388</v>
      </c>
      <c r="B8389" s="8" t="s">
        <v>79</v>
      </c>
      <c r="C8389" s="8" t="s">
        <v>58</v>
      </c>
      <c r="D8389" s="8" t="s">
        <v>34</v>
      </c>
      <c r="E8389" s="8" t="s">
        <v>38</v>
      </c>
      <c r="F8389" s="8">
        <v>26198.33</v>
      </c>
      <c r="G8389" s="8">
        <v>300160.07</v>
      </c>
      <c r="H8389" s="8">
        <v>90629.39</v>
      </c>
      <c r="I8389" s="8">
        <v>15.23</v>
      </c>
      <c r="J8389" s="8">
        <v>582</v>
      </c>
      <c r="K8389" s="8" t="str">
        <v>low</v>
      </c>
      <c r="L8389" s="8" t="s">
        <v>19</v>
      </c>
      <c r="M8389" s="8" t="s">
        <v>30</v>
      </c>
      <c r="N8389" s="8" t="s">
        <v>231</v>
      </c>
      <c r="O8389" s="8">
        <v>2023</v>
      </c>
      <c r="P8389" s="8">
        <v>1670.03</v>
      </c>
      <c r="Q8389" s="8">
        <v>1129.93</v>
      </c>
    </row>
    <row r="8390" spans="1:17" x14ac:dyDescent="0.35">
      <c r="A8390" s="8">
        <v>8389</v>
      </c>
      <c r="B8390" s="8" t="s">
        <v>32</v>
      </c>
      <c r="C8390" s="8" t="s">
        <v>58</v>
      </c>
      <c r="D8390" s="8" t="s">
        <v>24</v>
      </c>
      <c r="E8390" s="8" t="s">
        <v>29</v>
      </c>
      <c r="F8390" s="8">
        <v>30861.84</v>
      </c>
      <c r="G8390" s="8">
        <v>57275.54</v>
      </c>
      <c r="H8390" s="8">
        <v>90923.32</v>
      </c>
      <c r="I8390" s="8">
        <v>11.09</v>
      </c>
      <c r="J8390" s="8">
        <v>554</v>
      </c>
      <c r="K8390" s="8" t="str">
        <v>low</v>
      </c>
      <c r="L8390" s="8" t="s">
        <v>25</v>
      </c>
      <c r="M8390" s="8" t="s">
        <v>75</v>
      </c>
      <c r="N8390" s="8" t="s">
        <v>178</v>
      </c>
      <c r="O8390" s="8">
        <v>2023</v>
      </c>
      <c r="P8390" s="8">
        <v>2025.39</v>
      </c>
      <c r="Q8390" s="8">
        <v>1024.4000000000001</v>
      </c>
    </row>
    <row r="8391" spans="1:17" x14ac:dyDescent="0.35">
      <c r="A8391" s="8">
        <v>8390</v>
      </c>
      <c r="B8391" s="8" t="s">
        <v>32</v>
      </c>
      <c r="C8391" s="8" t="s">
        <v>16</v>
      </c>
      <c r="D8391" s="8" t="s">
        <v>34</v>
      </c>
      <c r="E8391" s="8" t="s">
        <v>29</v>
      </c>
      <c r="F8391" s="8">
        <v>49870.49</v>
      </c>
      <c r="G8391" s="8">
        <v>132007.01</v>
      </c>
      <c r="H8391" s="8">
        <v>283856.68</v>
      </c>
      <c r="I8391" s="8">
        <v>17.29</v>
      </c>
      <c r="J8391" s="8">
        <v>688</v>
      </c>
      <c r="K8391" s="8" t="str">
        <v>Medium</v>
      </c>
      <c r="L8391" s="8" t="s">
        <v>19</v>
      </c>
      <c r="M8391" s="8" t="s">
        <v>75</v>
      </c>
      <c r="N8391" s="8" t="s">
        <v>384</v>
      </c>
      <c r="O8391" s="8">
        <v>2023</v>
      </c>
      <c r="P8391" s="8">
        <v>7226.02</v>
      </c>
      <c r="Q8391" s="8">
        <v>5749.3</v>
      </c>
    </row>
    <row r="8392" spans="1:17" x14ac:dyDescent="0.35">
      <c r="A8392" s="8">
        <v>8391</v>
      </c>
      <c r="B8392" s="8" t="s">
        <v>32</v>
      </c>
      <c r="C8392" s="8" t="s">
        <v>37</v>
      </c>
      <c r="D8392" s="8" t="s">
        <v>17</v>
      </c>
      <c r="E8392" s="8" t="s">
        <v>38</v>
      </c>
      <c r="F8392" s="8">
        <v>15573.81</v>
      </c>
      <c r="G8392" s="8">
        <v>426924.29</v>
      </c>
      <c r="H8392" s="8">
        <v>294544.25</v>
      </c>
      <c r="I8392" s="8">
        <v>16.920000000000002</v>
      </c>
      <c r="J8392" s="8">
        <v>839</v>
      </c>
      <c r="K8392" s="8" t="str">
        <v>High</v>
      </c>
      <c r="L8392" s="8" t="s">
        <v>19</v>
      </c>
      <c r="M8392" s="8" t="s">
        <v>30</v>
      </c>
      <c r="N8392" s="8" t="s">
        <v>102</v>
      </c>
      <c r="O8392" s="8">
        <v>2023</v>
      </c>
      <c r="P8392" s="8">
        <v>2288.56</v>
      </c>
      <c r="Q8392" s="8">
        <v>1398.44</v>
      </c>
    </row>
    <row r="8393" spans="1:17" x14ac:dyDescent="0.35">
      <c r="A8393" s="8">
        <v>8392</v>
      </c>
      <c r="B8393" s="8" t="s">
        <v>32</v>
      </c>
      <c r="C8393" s="8" t="s">
        <v>33</v>
      </c>
      <c r="D8393" s="8" t="s">
        <v>24</v>
      </c>
      <c r="E8393" s="8" t="s">
        <v>63</v>
      </c>
      <c r="F8393" s="8">
        <v>95977.99</v>
      </c>
      <c r="G8393" s="8">
        <v>410174.22</v>
      </c>
      <c r="H8393" s="8">
        <v>289406</v>
      </c>
      <c r="I8393" s="8">
        <v>10.3</v>
      </c>
      <c r="J8393" s="8">
        <v>328</v>
      </c>
      <c r="K8393" s="8" t="str">
        <v>low</v>
      </c>
      <c r="L8393" s="8" t="s">
        <v>25</v>
      </c>
      <c r="M8393" s="8" t="s">
        <v>46</v>
      </c>
      <c r="N8393" s="8" t="s">
        <v>210</v>
      </c>
      <c r="O8393" s="8">
        <v>2023</v>
      </c>
      <c r="P8393" s="8">
        <v>10614.34</v>
      </c>
      <c r="Q8393" s="8">
        <v>6300.05</v>
      </c>
    </row>
    <row r="8394" spans="1:17" x14ac:dyDescent="0.35">
      <c r="A8394" s="8">
        <v>8393</v>
      </c>
      <c r="B8394" s="8" t="s">
        <v>41</v>
      </c>
      <c r="C8394" s="8" t="s">
        <v>37</v>
      </c>
      <c r="D8394" s="8" t="s">
        <v>56</v>
      </c>
      <c r="E8394" s="8" t="s">
        <v>54</v>
      </c>
      <c r="F8394" s="8">
        <v>70873.48</v>
      </c>
      <c r="G8394" s="8">
        <v>135029.43</v>
      </c>
      <c r="H8394" s="8">
        <v>428651.78</v>
      </c>
      <c r="I8394" s="8">
        <v>9.3800000000000008</v>
      </c>
      <c r="J8394" s="8">
        <v>604</v>
      </c>
      <c r="K8394" s="8" t="str">
        <v>Medium</v>
      </c>
      <c r="L8394" s="8" t="s">
        <v>19</v>
      </c>
      <c r="M8394" s="8" t="s">
        <v>20</v>
      </c>
      <c r="N8394" s="8" t="s">
        <v>205</v>
      </c>
      <c r="O8394" s="8">
        <v>2023</v>
      </c>
      <c r="P8394" s="8">
        <v>5155.2700000000004</v>
      </c>
      <c r="Q8394" s="8">
        <v>3206.48</v>
      </c>
    </row>
    <row r="8395" spans="1:17" x14ac:dyDescent="0.35">
      <c r="A8395" s="8">
        <v>8394</v>
      </c>
      <c r="B8395" s="8" t="s">
        <v>22</v>
      </c>
      <c r="C8395" s="8" t="s">
        <v>16</v>
      </c>
      <c r="D8395" s="8" t="s">
        <v>56</v>
      </c>
      <c r="E8395" s="8" t="s">
        <v>54</v>
      </c>
      <c r="F8395" s="8">
        <v>71129.33</v>
      </c>
      <c r="G8395" s="8">
        <v>120930.47</v>
      </c>
      <c r="H8395" s="8">
        <v>425406.19</v>
      </c>
      <c r="I8395" s="8">
        <v>6.99</v>
      </c>
      <c r="J8395" s="8">
        <v>706</v>
      </c>
      <c r="K8395" s="8" t="str">
        <v>Medium</v>
      </c>
      <c r="L8395" s="8" t="s">
        <v>19</v>
      </c>
      <c r="M8395" s="8" t="s">
        <v>26</v>
      </c>
      <c r="N8395" s="8" t="s">
        <v>274</v>
      </c>
      <c r="O8395" s="8">
        <v>2023</v>
      </c>
      <c r="P8395" s="8">
        <v>9272.2900000000009</v>
      </c>
      <c r="Q8395" s="8">
        <v>7339.63</v>
      </c>
    </row>
    <row r="8396" spans="1:17" x14ac:dyDescent="0.35">
      <c r="A8396" s="8">
        <v>8395</v>
      </c>
      <c r="B8396" s="8" t="s">
        <v>48</v>
      </c>
      <c r="C8396" s="8" t="s">
        <v>33</v>
      </c>
      <c r="D8396" s="8" t="s">
        <v>28</v>
      </c>
      <c r="E8396" s="8" t="s">
        <v>63</v>
      </c>
      <c r="F8396" s="8">
        <v>88265.19</v>
      </c>
      <c r="G8396" s="8">
        <v>291984.59000000003</v>
      </c>
      <c r="H8396" s="8">
        <v>196355.83</v>
      </c>
      <c r="I8396" s="8">
        <v>8.5299999999999994</v>
      </c>
      <c r="J8396" s="8">
        <v>607</v>
      </c>
      <c r="K8396" s="8" t="str">
        <v>Medium</v>
      </c>
      <c r="L8396" s="8" t="s">
        <v>35</v>
      </c>
      <c r="M8396" s="8" t="s">
        <v>46</v>
      </c>
      <c r="N8396" s="8" t="s">
        <v>388</v>
      </c>
      <c r="O8396" s="8">
        <v>2023</v>
      </c>
      <c r="P8396" s="8">
        <v>9181.83</v>
      </c>
      <c r="Q8396" s="8">
        <v>5741.47</v>
      </c>
    </row>
    <row r="8397" spans="1:17" x14ac:dyDescent="0.35">
      <c r="A8397" s="8">
        <v>8396</v>
      </c>
      <c r="B8397" s="8" t="s">
        <v>32</v>
      </c>
      <c r="C8397" s="8" t="s">
        <v>58</v>
      </c>
      <c r="D8397" s="8" t="s">
        <v>17</v>
      </c>
      <c r="E8397" s="8" t="s">
        <v>63</v>
      </c>
      <c r="F8397" s="8">
        <v>15360.06</v>
      </c>
      <c r="G8397" s="8">
        <v>363703.88</v>
      </c>
      <c r="H8397" s="8">
        <v>169350.53</v>
      </c>
      <c r="I8397" s="8">
        <v>9.2200000000000006</v>
      </c>
      <c r="J8397" s="8">
        <v>331</v>
      </c>
      <c r="K8397" s="8" t="str">
        <v>low</v>
      </c>
      <c r="L8397" s="8" t="s">
        <v>35</v>
      </c>
      <c r="M8397" s="8" t="s">
        <v>75</v>
      </c>
      <c r="N8397" s="8" t="s">
        <v>51</v>
      </c>
      <c r="O8397" s="8">
        <v>2023</v>
      </c>
      <c r="P8397" s="8">
        <v>1680.08</v>
      </c>
      <c r="Q8397" s="8">
        <v>1503.18</v>
      </c>
    </row>
    <row r="8398" spans="1:17" x14ac:dyDescent="0.35">
      <c r="A8398" s="8">
        <v>8397</v>
      </c>
      <c r="B8398" s="8" t="s">
        <v>32</v>
      </c>
      <c r="C8398" s="8" t="s">
        <v>16</v>
      </c>
      <c r="D8398" s="8" t="s">
        <v>56</v>
      </c>
      <c r="E8398" s="8" t="s">
        <v>29</v>
      </c>
      <c r="F8398" s="8">
        <v>52848.56</v>
      </c>
      <c r="G8398" s="8">
        <v>361415</v>
      </c>
      <c r="H8398" s="8">
        <v>190703.87</v>
      </c>
      <c r="I8398" s="8">
        <v>17.739999999999998</v>
      </c>
      <c r="J8398" s="8">
        <v>460</v>
      </c>
      <c r="K8398" s="8" t="str">
        <v>low</v>
      </c>
      <c r="L8398" s="8" t="s">
        <v>35</v>
      </c>
      <c r="M8398" s="8" t="s">
        <v>26</v>
      </c>
      <c r="N8398" s="8" t="s">
        <v>74</v>
      </c>
      <c r="O8398" s="8">
        <v>2023</v>
      </c>
      <c r="P8398" s="8">
        <v>7821.11</v>
      </c>
      <c r="Q8398" s="8">
        <v>5420.99</v>
      </c>
    </row>
    <row r="8399" spans="1:17" x14ac:dyDescent="0.35">
      <c r="A8399" s="8">
        <v>8398</v>
      </c>
      <c r="B8399" s="8" t="s">
        <v>41</v>
      </c>
      <c r="C8399" s="8" t="s">
        <v>58</v>
      </c>
      <c r="D8399" s="8" t="s">
        <v>17</v>
      </c>
      <c r="E8399" s="8" t="s">
        <v>54</v>
      </c>
      <c r="F8399" s="8">
        <v>97607.58</v>
      </c>
      <c r="G8399" s="8">
        <v>53216.43</v>
      </c>
      <c r="H8399" s="8">
        <v>273773.56</v>
      </c>
      <c r="I8399" s="8">
        <v>6.94</v>
      </c>
      <c r="J8399" s="8">
        <v>745</v>
      </c>
      <c r="K8399" s="8" t="str">
        <v>Medium</v>
      </c>
      <c r="L8399" s="8" t="s">
        <v>25</v>
      </c>
      <c r="M8399" s="8" t="s">
        <v>30</v>
      </c>
      <c r="N8399" s="8" t="s">
        <v>248</v>
      </c>
      <c r="O8399" s="8">
        <v>2023</v>
      </c>
      <c r="P8399" s="8">
        <v>6053.24</v>
      </c>
      <c r="Q8399" s="8">
        <v>4778.7700000000004</v>
      </c>
    </row>
    <row r="8400" spans="1:17" x14ac:dyDescent="0.35">
      <c r="A8400" s="8">
        <v>8399</v>
      </c>
      <c r="B8400" s="8" t="s">
        <v>15</v>
      </c>
      <c r="C8400" s="8" t="s">
        <v>37</v>
      </c>
      <c r="D8400" s="8" t="s">
        <v>24</v>
      </c>
      <c r="E8400" s="8" t="s">
        <v>63</v>
      </c>
      <c r="F8400" s="8">
        <v>41636.620000000003</v>
      </c>
      <c r="G8400" s="8">
        <v>320628.18</v>
      </c>
      <c r="H8400" s="8">
        <v>461807.6</v>
      </c>
      <c r="I8400" s="8">
        <v>15.63</v>
      </c>
      <c r="J8400" s="8">
        <v>541</v>
      </c>
      <c r="K8400" s="8" t="str">
        <v>low</v>
      </c>
      <c r="L8400" s="8" t="s">
        <v>25</v>
      </c>
      <c r="M8400" s="8" t="s">
        <v>20</v>
      </c>
      <c r="N8400" s="8" t="s">
        <v>98</v>
      </c>
      <c r="O8400" s="8">
        <v>2023</v>
      </c>
      <c r="P8400" s="8">
        <v>4718.05</v>
      </c>
      <c r="Q8400" s="8">
        <v>3434.61</v>
      </c>
    </row>
    <row r="8401" spans="1:17" x14ac:dyDescent="0.35">
      <c r="A8401" s="8">
        <v>8400</v>
      </c>
      <c r="B8401" s="8" t="s">
        <v>41</v>
      </c>
      <c r="C8401" s="8" t="s">
        <v>37</v>
      </c>
      <c r="D8401" s="8" t="s">
        <v>34</v>
      </c>
      <c r="E8401" s="8" t="s">
        <v>29</v>
      </c>
      <c r="F8401" s="8">
        <v>88217.03</v>
      </c>
      <c r="G8401" s="8">
        <v>80114.64</v>
      </c>
      <c r="H8401" s="8">
        <v>232463.07</v>
      </c>
      <c r="I8401" s="8">
        <v>11.39</v>
      </c>
      <c r="J8401" s="8">
        <v>805</v>
      </c>
      <c r="K8401" s="8" t="str">
        <v>High</v>
      </c>
      <c r="L8401" s="8" t="s">
        <v>19</v>
      </c>
      <c r="M8401" s="8" t="s">
        <v>26</v>
      </c>
      <c r="N8401" s="8" t="s">
        <v>384</v>
      </c>
      <c r="O8401" s="8">
        <v>2023</v>
      </c>
      <c r="P8401" s="8">
        <v>8982.5300000000007</v>
      </c>
      <c r="Q8401" s="8">
        <v>5069.4399999999996</v>
      </c>
    </row>
    <row r="8402" spans="1:17" x14ac:dyDescent="0.35">
      <c r="A8402" s="8">
        <v>8401</v>
      </c>
      <c r="B8402" s="8" t="s">
        <v>41</v>
      </c>
      <c r="C8402" s="8" t="s">
        <v>37</v>
      </c>
      <c r="D8402" s="8" t="s">
        <v>17</v>
      </c>
      <c r="E8402" s="8" t="s">
        <v>38</v>
      </c>
      <c r="F8402" s="8">
        <v>55508.62</v>
      </c>
      <c r="G8402" s="8">
        <v>178559.77</v>
      </c>
      <c r="H8402" s="8">
        <v>347520.27</v>
      </c>
      <c r="I8402" s="8">
        <v>14.63</v>
      </c>
      <c r="J8402" s="8">
        <v>458</v>
      </c>
      <c r="K8402" s="8" t="str">
        <v>low</v>
      </c>
      <c r="L8402" s="8" t="s">
        <v>19</v>
      </c>
      <c r="M8402" s="8" t="s">
        <v>46</v>
      </c>
      <c r="N8402" s="8" t="s">
        <v>313</v>
      </c>
      <c r="O8402" s="8">
        <v>2023</v>
      </c>
      <c r="P8402" s="8">
        <v>4752.16</v>
      </c>
      <c r="Q8402" s="8">
        <v>4218.3599999999997</v>
      </c>
    </row>
    <row r="8403" spans="1:17" x14ac:dyDescent="0.35">
      <c r="A8403" s="8">
        <v>8402</v>
      </c>
      <c r="B8403" s="8" t="s">
        <v>48</v>
      </c>
      <c r="C8403" s="8" t="s">
        <v>37</v>
      </c>
      <c r="D8403" s="8" t="s">
        <v>34</v>
      </c>
      <c r="E8403" s="8" t="s">
        <v>38</v>
      </c>
      <c r="F8403" s="8">
        <v>37250.86</v>
      </c>
      <c r="G8403" s="8">
        <v>360628.86</v>
      </c>
      <c r="H8403" s="8">
        <v>461347.09</v>
      </c>
      <c r="I8403" s="8">
        <v>10.16</v>
      </c>
      <c r="J8403" s="8">
        <v>412</v>
      </c>
      <c r="K8403" s="8" t="str">
        <v>low</v>
      </c>
      <c r="L8403" s="8" t="s">
        <v>45</v>
      </c>
      <c r="M8403" s="8" t="s">
        <v>20</v>
      </c>
      <c r="N8403" s="8" t="s">
        <v>377</v>
      </c>
      <c r="O8403" s="8">
        <v>2023</v>
      </c>
      <c r="P8403" s="8">
        <v>3832.4</v>
      </c>
      <c r="Q8403" s="8">
        <v>2192.92</v>
      </c>
    </row>
    <row r="8404" spans="1:17" x14ac:dyDescent="0.35">
      <c r="A8404" s="8">
        <v>8403</v>
      </c>
      <c r="B8404" s="8" t="s">
        <v>41</v>
      </c>
      <c r="C8404" s="8" t="s">
        <v>58</v>
      </c>
      <c r="D8404" s="8" t="s">
        <v>34</v>
      </c>
      <c r="E8404" s="8" t="s">
        <v>38</v>
      </c>
      <c r="F8404" s="8">
        <v>92196.64</v>
      </c>
      <c r="G8404" s="8">
        <v>28057.07</v>
      </c>
      <c r="H8404" s="8">
        <v>481066.4</v>
      </c>
      <c r="I8404" s="8">
        <v>5.58</v>
      </c>
      <c r="J8404" s="8">
        <v>576</v>
      </c>
      <c r="K8404" s="8" t="str">
        <v>low</v>
      </c>
      <c r="L8404" s="8" t="s">
        <v>45</v>
      </c>
      <c r="M8404" s="8" t="s">
        <v>30</v>
      </c>
      <c r="N8404" s="8" t="s">
        <v>240</v>
      </c>
      <c r="O8404" s="8">
        <v>2023</v>
      </c>
      <c r="P8404" s="8">
        <v>10567.09</v>
      </c>
      <c r="Q8404" s="8">
        <v>8688.06</v>
      </c>
    </row>
    <row r="8405" spans="1:17" x14ac:dyDescent="0.35">
      <c r="A8405" s="8">
        <v>8404</v>
      </c>
      <c r="B8405" s="8" t="s">
        <v>85</v>
      </c>
      <c r="C8405" s="8" t="s">
        <v>16</v>
      </c>
      <c r="D8405" s="8" t="s">
        <v>34</v>
      </c>
      <c r="E8405" s="8" t="s">
        <v>29</v>
      </c>
      <c r="F8405" s="8">
        <v>23785.19</v>
      </c>
      <c r="G8405" s="8">
        <v>263649.76</v>
      </c>
      <c r="H8405" s="8">
        <v>363732.05</v>
      </c>
      <c r="I8405" s="8">
        <v>15.4</v>
      </c>
      <c r="J8405" s="8">
        <v>658</v>
      </c>
      <c r="K8405" s="8" t="str">
        <v>Medium</v>
      </c>
      <c r="L8405" s="8" t="s">
        <v>45</v>
      </c>
      <c r="M8405" s="8" t="s">
        <v>26</v>
      </c>
      <c r="N8405" s="8" t="s">
        <v>287</v>
      </c>
      <c r="O8405" s="8">
        <v>2023</v>
      </c>
      <c r="P8405" s="8">
        <v>1449.47</v>
      </c>
      <c r="Q8405" s="8">
        <v>842.68</v>
      </c>
    </row>
    <row r="8406" spans="1:17" x14ac:dyDescent="0.35">
      <c r="A8406" s="8">
        <v>8405</v>
      </c>
      <c r="B8406" s="8" t="s">
        <v>15</v>
      </c>
      <c r="C8406" s="8" t="s">
        <v>37</v>
      </c>
      <c r="D8406" s="8" t="s">
        <v>17</v>
      </c>
      <c r="E8406" s="8" t="s">
        <v>18</v>
      </c>
      <c r="F8406" s="8">
        <v>7592.42</v>
      </c>
      <c r="G8406" s="8">
        <v>409787.12</v>
      </c>
      <c r="H8406" s="8">
        <v>183914.9</v>
      </c>
      <c r="I8406" s="8">
        <v>13.52</v>
      </c>
      <c r="J8406" s="8">
        <v>640</v>
      </c>
      <c r="K8406" s="8" t="str">
        <v>Medium</v>
      </c>
      <c r="L8406" s="8" t="s">
        <v>35</v>
      </c>
      <c r="M8406" s="8" t="s">
        <v>20</v>
      </c>
      <c r="N8406" s="8" t="s">
        <v>186</v>
      </c>
      <c r="O8406" s="8">
        <v>2023</v>
      </c>
      <c r="P8406" s="8">
        <v>473.24</v>
      </c>
      <c r="Q8406" s="8">
        <v>339.16</v>
      </c>
    </row>
    <row r="8407" spans="1:17" x14ac:dyDescent="0.35">
      <c r="A8407" s="8">
        <v>8406</v>
      </c>
      <c r="B8407" s="8" t="s">
        <v>52</v>
      </c>
      <c r="C8407" s="8" t="s">
        <v>37</v>
      </c>
      <c r="D8407" s="8" t="s">
        <v>17</v>
      </c>
      <c r="E8407" s="8" t="s">
        <v>29</v>
      </c>
      <c r="F8407" s="8">
        <v>95158.22</v>
      </c>
      <c r="G8407" s="8">
        <v>427818.1</v>
      </c>
      <c r="H8407" s="8">
        <v>255091.02</v>
      </c>
      <c r="I8407" s="8">
        <v>8.6999999999999993</v>
      </c>
      <c r="J8407" s="8">
        <v>544</v>
      </c>
      <c r="K8407" s="8" t="str">
        <v>low</v>
      </c>
      <c r="L8407" s="8" t="s">
        <v>45</v>
      </c>
      <c r="M8407" s="8" t="s">
        <v>26</v>
      </c>
      <c r="N8407" s="8" t="s">
        <v>339</v>
      </c>
      <c r="O8407" s="8">
        <v>2023</v>
      </c>
      <c r="P8407" s="8">
        <v>7459.6</v>
      </c>
      <c r="Q8407" s="8">
        <v>4136.24</v>
      </c>
    </row>
    <row r="8408" spans="1:17" x14ac:dyDescent="0.35">
      <c r="A8408" s="8">
        <v>8407</v>
      </c>
      <c r="B8408" s="8" t="s">
        <v>50</v>
      </c>
      <c r="C8408" s="8" t="s">
        <v>23</v>
      </c>
      <c r="D8408" s="8" t="s">
        <v>56</v>
      </c>
      <c r="E8408" s="8" t="s">
        <v>29</v>
      </c>
      <c r="F8408" s="8">
        <v>97478.47</v>
      </c>
      <c r="G8408" s="8">
        <v>289181.78000000003</v>
      </c>
      <c r="H8408" s="8">
        <v>461780.75</v>
      </c>
      <c r="I8408" s="8">
        <v>8.65</v>
      </c>
      <c r="J8408" s="8">
        <v>508</v>
      </c>
      <c r="K8408" s="8" t="str">
        <v>low</v>
      </c>
      <c r="L8408" s="8" t="s">
        <v>35</v>
      </c>
      <c r="M8408" s="8" t="s">
        <v>26</v>
      </c>
      <c r="N8408" s="8" t="s">
        <v>368</v>
      </c>
      <c r="O8408" s="8">
        <v>2023</v>
      </c>
      <c r="P8408" s="8">
        <v>10382.15</v>
      </c>
      <c r="Q8408" s="8">
        <v>7561.43</v>
      </c>
    </row>
    <row r="8409" spans="1:17" x14ac:dyDescent="0.35">
      <c r="A8409" s="8">
        <v>8408</v>
      </c>
      <c r="B8409" s="8" t="s">
        <v>52</v>
      </c>
      <c r="C8409" s="8" t="s">
        <v>16</v>
      </c>
      <c r="D8409" s="8" t="s">
        <v>56</v>
      </c>
      <c r="E8409" s="8" t="s">
        <v>29</v>
      </c>
      <c r="F8409" s="8">
        <v>63283.79</v>
      </c>
      <c r="G8409" s="8">
        <v>331205.21999999997</v>
      </c>
      <c r="H8409" s="8">
        <v>432604.45</v>
      </c>
      <c r="I8409" s="8">
        <v>11.46</v>
      </c>
      <c r="J8409" s="8">
        <v>844</v>
      </c>
      <c r="K8409" s="8" t="str">
        <v>High</v>
      </c>
      <c r="L8409" s="8" t="s">
        <v>25</v>
      </c>
      <c r="M8409" s="8" t="s">
        <v>26</v>
      </c>
      <c r="N8409" s="8" t="s">
        <v>312</v>
      </c>
      <c r="O8409" s="8">
        <v>2023</v>
      </c>
      <c r="P8409" s="8">
        <v>4741.7700000000004</v>
      </c>
      <c r="Q8409" s="8">
        <v>3731.5</v>
      </c>
    </row>
    <row r="8410" spans="1:17" x14ac:dyDescent="0.35">
      <c r="A8410" s="8">
        <v>8409</v>
      </c>
      <c r="B8410" s="8" t="s">
        <v>79</v>
      </c>
      <c r="C8410" s="8" t="s">
        <v>16</v>
      </c>
      <c r="D8410" s="8" t="s">
        <v>24</v>
      </c>
      <c r="E8410" s="8" t="s">
        <v>29</v>
      </c>
      <c r="F8410" s="8">
        <v>70731.8</v>
      </c>
      <c r="G8410" s="8">
        <v>80703.92</v>
      </c>
      <c r="H8410" s="8">
        <v>156371.5</v>
      </c>
      <c r="I8410" s="8">
        <v>5.25</v>
      </c>
      <c r="J8410" s="8">
        <v>425</v>
      </c>
      <c r="K8410" s="8" t="str">
        <v>low</v>
      </c>
      <c r="L8410" s="8" t="s">
        <v>25</v>
      </c>
      <c r="M8410" s="8" t="s">
        <v>26</v>
      </c>
      <c r="N8410" s="8" t="s">
        <v>366</v>
      </c>
      <c r="O8410" s="8">
        <v>2023</v>
      </c>
      <c r="P8410" s="8">
        <v>8095.01</v>
      </c>
      <c r="Q8410" s="8">
        <v>4268.3500000000004</v>
      </c>
    </row>
    <row r="8411" spans="1:17" x14ac:dyDescent="0.35">
      <c r="A8411" s="8">
        <v>8410</v>
      </c>
      <c r="B8411" s="8" t="s">
        <v>50</v>
      </c>
      <c r="C8411" s="8" t="s">
        <v>37</v>
      </c>
      <c r="D8411" s="8" t="s">
        <v>56</v>
      </c>
      <c r="E8411" s="8" t="s">
        <v>38</v>
      </c>
      <c r="F8411" s="8">
        <v>1440.21</v>
      </c>
      <c r="G8411" s="8">
        <v>240437.65</v>
      </c>
      <c r="H8411" s="8">
        <v>270442.11</v>
      </c>
      <c r="I8411" s="8">
        <v>5.81</v>
      </c>
      <c r="J8411" s="8">
        <v>456</v>
      </c>
      <c r="K8411" s="8" t="str">
        <v>low</v>
      </c>
      <c r="L8411" s="8" t="s">
        <v>25</v>
      </c>
      <c r="M8411" s="8" t="s">
        <v>75</v>
      </c>
      <c r="N8411" s="8" t="s">
        <v>386</v>
      </c>
      <c r="O8411" s="8">
        <v>2023</v>
      </c>
      <c r="P8411" s="8">
        <v>215.76</v>
      </c>
      <c r="Q8411" s="8">
        <v>124.42</v>
      </c>
    </row>
    <row r="8412" spans="1:17" x14ac:dyDescent="0.35">
      <c r="A8412" s="8">
        <v>8411</v>
      </c>
      <c r="B8412" s="8" t="s">
        <v>43</v>
      </c>
      <c r="C8412" s="8" t="s">
        <v>16</v>
      </c>
      <c r="D8412" s="8" t="s">
        <v>17</v>
      </c>
      <c r="E8412" s="8" t="s">
        <v>63</v>
      </c>
      <c r="F8412" s="8">
        <v>84910.28</v>
      </c>
      <c r="G8412" s="8">
        <v>349795.07</v>
      </c>
      <c r="H8412" s="8">
        <v>386368.87</v>
      </c>
      <c r="I8412" s="8">
        <v>11.86</v>
      </c>
      <c r="J8412" s="8">
        <v>718</v>
      </c>
      <c r="K8412" s="8" t="str">
        <v>Medium</v>
      </c>
      <c r="L8412" s="8" t="s">
        <v>19</v>
      </c>
      <c r="M8412" s="8" t="s">
        <v>46</v>
      </c>
      <c r="N8412" s="8" t="s">
        <v>78</v>
      </c>
      <c r="O8412" s="8">
        <v>2023</v>
      </c>
      <c r="P8412" s="8">
        <v>6438.64</v>
      </c>
      <c r="Q8412" s="8">
        <v>5512.83</v>
      </c>
    </row>
    <row r="8413" spans="1:17" x14ac:dyDescent="0.35">
      <c r="A8413" s="8">
        <v>8412</v>
      </c>
      <c r="B8413" s="8" t="s">
        <v>85</v>
      </c>
      <c r="C8413" s="8" t="s">
        <v>58</v>
      </c>
      <c r="D8413" s="8" t="s">
        <v>28</v>
      </c>
      <c r="E8413" s="8" t="s">
        <v>54</v>
      </c>
      <c r="F8413" s="8">
        <v>56104.69</v>
      </c>
      <c r="G8413" s="8">
        <v>376010.97</v>
      </c>
      <c r="H8413" s="8">
        <v>127453.33</v>
      </c>
      <c r="I8413" s="8">
        <v>7.39</v>
      </c>
      <c r="J8413" s="8">
        <v>497</v>
      </c>
      <c r="K8413" s="8" t="str">
        <v>low</v>
      </c>
      <c r="L8413" s="8" t="s">
        <v>35</v>
      </c>
      <c r="M8413" s="8" t="s">
        <v>75</v>
      </c>
      <c r="N8413" s="8" t="s">
        <v>192</v>
      </c>
      <c r="O8413" s="8">
        <v>2023</v>
      </c>
      <c r="P8413" s="8">
        <v>4800.46</v>
      </c>
      <c r="Q8413" s="8">
        <v>3131.78</v>
      </c>
    </row>
    <row r="8414" spans="1:17" x14ac:dyDescent="0.35">
      <c r="A8414" s="8">
        <v>8413</v>
      </c>
      <c r="B8414" s="8" t="s">
        <v>22</v>
      </c>
      <c r="C8414" s="8" t="s">
        <v>16</v>
      </c>
      <c r="D8414" s="8" t="s">
        <v>28</v>
      </c>
      <c r="E8414" s="8" t="s">
        <v>54</v>
      </c>
      <c r="F8414" s="8">
        <v>29027.53</v>
      </c>
      <c r="G8414" s="8">
        <v>20910.150000000001</v>
      </c>
      <c r="H8414" s="8">
        <v>80622.289999999994</v>
      </c>
      <c r="I8414" s="8">
        <v>12.79</v>
      </c>
      <c r="J8414" s="8">
        <v>368</v>
      </c>
      <c r="K8414" s="8" t="str">
        <v>low</v>
      </c>
      <c r="L8414" s="8" t="s">
        <v>35</v>
      </c>
      <c r="M8414" s="8" t="s">
        <v>26</v>
      </c>
      <c r="N8414" s="8" t="s">
        <v>153</v>
      </c>
      <c r="O8414" s="8">
        <v>2023</v>
      </c>
      <c r="P8414" s="8">
        <v>1825.06</v>
      </c>
      <c r="Q8414" s="8">
        <v>1260.49</v>
      </c>
    </row>
    <row r="8415" spans="1:17" x14ac:dyDescent="0.35">
      <c r="A8415" s="8">
        <v>8414</v>
      </c>
      <c r="B8415" s="8" t="s">
        <v>22</v>
      </c>
      <c r="C8415" s="8" t="s">
        <v>58</v>
      </c>
      <c r="D8415" s="8" t="s">
        <v>56</v>
      </c>
      <c r="E8415" s="8" t="s">
        <v>63</v>
      </c>
      <c r="F8415" s="8">
        <v>67197.91</v>
      </c>
      <c r="G8415" s="8">
        <v>142959.16</v>
      </c>
      <c r="H8415" s="8">
        <v>31046.1</v>
      </c>
      <c r="I8415" s="8">
        <v>14.22</v>
      </c>
      <c r="J8415" s="8">
        <v>412</v>
      </c>
      <c r="K8415" s="8" t="str">
        <v>low</v>
      </c>
      <c r="L8415" s="8" t="s">
        <v>45</v>
      </c>
      <c r="M8415" s="8" t="s">
        <v>20</v>
      </c>
      <c r="N8415" s="8" t="s">
        <v>373</v>
      </c>
      <c r="O8415" s="8">
        <v>2023</v>
      </c>
      <c r="P8415" s="8">
        <v>5167.45</v>
      </c>
      <c r="Q8415" s="8">
        <v>2968.68</v>
      </c>
    </row>
    <row r="8416" spans="1:17" x14ac:dyDescent="0.35">
      <c r="A8416" s="8">
        <v>8415</v>
      </c>
      <c r="B8416" s="8" t="s">
        <v>22</v>
      </c>
      <c r="C8416" s="8" t="s">
        <v>37</v>
      </c>
      <c r="D8416" s="8" t="s">
        <v>56</v>
      </c>
      <c r="E8416" s="8" t="s">
        <v>63</v>
      </c>
      <c r="F8416" s="8">
        <v>84233.24</v>
      </c>
      <c r="G8416" s="8">
        <v>409779.4</v>
      </c>
      <c r="H8416" s="8">
        <v>242685.32</v>
      </c>
      <c r="I8416" s="8">
        <v>12.76</v>
      </c>
      <c r="J8416" s="8">
        <v>503</v>
      </c>
      <c r="K8416" s="8" t="str">
        <v>low</v>
      </c>
      <c r="L8416" s="8" t="s">
        <v>19</v>
      </c>
      <c r="M8416" s="8" t="s">
        <v>20</v>
      </c>
      <c r="N8416" s="8" t="s">
        <v>285</v>
      </c>
      <c r="O8416" s="8">
        <v>2023</v>
      </c>
      <c r="P8416" s="8">
        <v>7067.83</v>
      </c>
      <c r="Q8416" s="8">
        <v>4712.3</v>
      </c>
    </row>
    <row r="8417" spans="1:17" x14ac:dyDescent="0.35">
      <c r="A8417" s="8">
        <v>8416</v>
      </c>
      <c r="B8417" s="8" t="s">
        <v>48</v>
      </c>
      <c r="C8417" s="8" t="s">
        <v>16</v>
      </c>
      <c r="D8417" s="8" t="s">
        <v>17</v>
      </c>
      <c r="E8417" s="8" t="s">
        <v>29</v>
      </c>
      <c r="F8417" s="8">
        <v>98869.81</v>
      </c>
      <c r="G8417" s="8">
        <v>345711.34</v>
      </c>
      <c r="H8417" s="8">
        <v>382851.32</v>
      </c>
      <c r="I8417" s="8">
        <v>6.43</v>
      </c>
      <c r="J8417" s="8">
        <v>717</v>
      </c>
      <c r="K8417" s="8" t="str">
        <v>Medium</v>
      </c>
      <c r="L8417" s="8" t="s">
        <v>35</v>
      </c>
      <c r="M8417" s="8" t="s">
        <v>46</v>
      </c>
      <c r="N8417" s="8" t="s">
        <v>186</v>
      </c>
      <c r="O8417" s="8">
        <v>2023</v>
      </c>
      <c r="P8417" s="8">
        <v>13557.09</v>
      </c>
      <c r="Q8417" s="8">
        <v>9704.4500000000007</v>
      </c>
    </row>
    <row r="8418" spans="1:17" x14ac:dyDescent="0.35">
      <c r="A8418" s="8">
        <v>8417</v>
      </c>
      <c r="B8418" s="8" t="s">
        <v>50</v>
      </c>
      <c r="C8418" s="8" t="s">
        <v>37</v>
      </c>
      <c r="D8418" s="8" t="s">
        <v>34</v>
      </c>
      <c r="E8418" s="8" t="s">
        <v>18</v>
      </c>
      <c r="F8418" s="8">
        <v>33611.22</v>
      </c>
      <c r="G8418" s="8">
        <v>169474.14</v>
      </c>
      <c r="H8418" s="8">
        <v>411305.81</v>
      </c>
      <c r="I8418" s="8">
        <v>9.44</v>
      </c>
      <c r="J8418" s="8">
        <v>770</v>
      </c>
      <c r="K8418" s="8" t="str">
        <v>High</v>
      </c>
      <c r="L8418" s="8" t="s">
        <v>35</v>
      </c>
      <c r="M8418" s="8" t="s">
        <v>75</v>
      </c>
      <c r="N8418" s="8" t="s">
        <v>359</v>
      </c>
      <c r="O8418" s="8">
        <v>2023</v>
      </c>
      <c r="P8418" s="8">
        <v>2640.43</v>
      </c>
      <c r="Q8418" s="8">
        <v>1651.64</v>
      </c>
    </row>
    <row r="8419" spans="1:17" x14ac:dyDescent="0.35">
      <c r="A8419" s="8">
        <v>8418</v>
      </c>
      <c r="B8419" s="8" t="s">
        <v>48</v>
      </c>
      <c r="C8419" s="8" t="s">
        <v>23</v>
      </c>
      <c r="D8419" s="8" t="s">
        <v>56</v>
      </c>
      <c r="E8419" s="8" t="s">
        <v>18</v>
      </c>
      <c r="F8419" s="8">
        <v>31022.73</v>
      </c>
      <c r="G8419" s="8">
        <v>414542.23</v>
      </c>
      <c r="H8419" s="8">
        <v>118731.1</v>
      </c>
      <c r="I8419" s="8">
        <v>12.14</v>
      </c>
      <c r="J8419" s="8">
        <v>536</v>
      </c>
      <c r="K8419" s="8" t="str">
        <v>low</v>
      </c>
      <c r="L8419" s="8" t="s">
        <v>35</v>
      </c>
      <c r="M8419" s="8" t="s">
        <v>30</v>
      </c>
      <c r="N8419" s="8" t="s">
        <v>409</v>
      </c>
      <c r="O8419" s="8">
        <v>2023</v>
      </c>
      <c r="P8419" s="8">
        <v>3429.79</v>
      </c>
      <c r="Q8419" s="8">
        <v>2997.56</v>
      </c>
    </row>
    <row r="8420" spans="1:17" x14ac:dyDescent="0.35">
      <c r="A8420" s="8">
        <v>8419</v>
      </c>
      <c r="B8420" s="8" t="s">
        <v>32</v>
      </c>
      <c r="C8420" s="8" t="s">
        <v>33</v>
      </c>
      <c r="D8420" s="8" t="s">
        <v>17</v>
      </c>
      <c r="E8420" s="8" t="s">
        <v>54</v>
      </c>
      <c r="F8420" s="8">
        <v>19440.05</v>
      </c>
      <c r="G8420" s="8">
        <v>193816.2</v>
      </c>
      <c r="H8420" s="8">
        <v>213028.5</v>
      </c>
      <c r="I8420" s="8">
        <v>12.53</v>
      </c>
      <c r="J8420" s="8">
        <v>873</v>
      </c>
      <c r="K8420" s="8" t="str">
        <v>High</v>
      </c>
      <c r="L8420" s="8" t="s">
        <v>35</v>
      </c>
      <c r="M8420" s="8" t="s">
        <v>20</v>
      </c>
      <c r="N8420" s="8" t="s">
        <v>189</v>
      </c>
      <c r="O8420" s="8">
        <v>2023</v>
      </c>
      <c r="P8420" s="8">
        <v>1261.23</v>
      </c>
      <c r="Q8420" s="8">
        <v>963.94</v>
      </c>
    </row>
    <row r="8421" spans="1:17" x14ac:dyDescent="0.35">
      <c r="A8421" s="8">
        <v>8420</v>
      </c>
      <c r="B8421" s="8" t="s">
        <v>41</v>
      </c>
      <c r="C8421" s="8" t="s">
        <v>16</v>
      </c>
      <c r="D8421" s="8" t="s">
        <v>28</v>
      </c>
      <c r="E8421" s="8" t="s">
        <v>18</v>
      </c>
      <c r="F8421" s="8">
        <v>94460.22</v>
      </c>
      <c r="G8421" s="8">
        <v>408759.03</v>
      </c>
      <c r="H8421" s="8">
        <v>216750.84</v>
      </c>
      <c r="I8421" s="8">
        <v>13.34</v>
      </c>
      <c r="J8421" s="8">
        <v>725</v>
      </c>
      <c r="K8421" s="8" t="str">
        <v>Medium</v>
      </c>
      <c r="L8421" s="8" t="s">
        <v>35</v>
      </c>
      <c r="M8421" s="8" t="s">
        <v>20</v>
      </c>
      <c r="N8421" s="8" t="s">
        <v>247</v>
      </c>
      <c r="O8421" s="8">
        <v>2023</v>
      </c>
      <c r="P8421" s="8">
        <v>7464.85</v>
      </c>
      <c r="Q8421" s="8">
        <v>6236.05</v>
      </c>
    </row>
    <row r="8422" spans="1:17" x14ac:dyDescent="0.35">
      <c r="A8422" s="8">
        <v>8421</v>
      </c>
      <c r="B8422" s="8" t="s">
        <v>48</v>
      </c>
      <c r="C8422" s="8" t="s">
        <v>58</v>
      </c>
      <c r="D8422" s="8" t="s">
        <v>28</v>
      </c>
      <c r="E8422" s="8" t="s">
        <v>63</v>
      </c>
      <c r="F8422" s="8">
        <v>85134.080000000002</v>
      </c>
      <c r="G8422" s="8">
        <v>418407.89</v>
      </c>
      <c r="H8422" s="8">
        <v>119583.09</v>
      </c>
      <c r="I8422" s="8">
        <v>9.8699999999999992</v>
      </c>
      <c r="J8422" s="8">
        <v>320</v>
      </c>
      <c r="K8422" s="8" t="str">
        <v>low</v>
      </c>
      <c r="L8422" s="8" t="s">
        <v>35</v>
      </c>
      <c r="M8422" s="8" t="s">
        <v>46</v>
      </c>
      <c r="N8422" s="8" t="s">
        <v>64</v>
      </c>
      <c r="O8422" s="8">
        <v>2023</v>
      </c>
      <c r="P8422" s="8">
        <v>7733.64</v>
      </c>
      <c r="Q8422" s="8">
        <v>6623.34</v>
      </c>
    </row>
    <row r="8423" spans="1:17" x14ac:dyDescent="0.35">
      <c r="A8423" s="8">
        <v>8422</v>
      </c>
      <c r="B8423" s="8" t="s">
        <v>48</v>
      </c>
      <c r="C8423" s="8" t="s">
        <v>23</v>
      </c>
      <c r="D8423" s="8" t="s">
        <v>56</v>
      </c>
      <c r="E8423" s="8" t="s">
        <v>54</v>
      </c>
      <c r="F8423" s="8">
        <v>7209.02</v>
      </c>
      <c r="G8423" s="8">
        <v>22776.76</v>
      </c>
      <c r="H8423" s="8">
        <v>48784.05</v>
      </c>
      <c r="I8423" s="8">
        <v>15.64</v>
      </c>
      <c r="J8423" s="8">
        <v>479</v>
      </c>
      <c r="K8423" s="8" t="str">
        <v>low</v>
      </c>
      <c r="L8423" s="8" t="s">
        <v>45</v>
      </c>
      <c r="M8423" s="8" t="s">
        <v>75</v>
      </c>
      <c r="N8423" s="8" t="s">
        <v>380</v>
      </c>
      <c r="O8423" s="8">
        <v>2023</v>
      </c>
      <c r="P8423" s="8">
        <v>725.95</v>
      </c>
      <c r="Q8423" s="8">
        <v>546.30999999999995</v>
      </c>
    </row>
    <row r="8424" spans="1:17" x14ac:dyDescent="0.35">
      <c r="A8424" s="8">
        <v>8423</v>
      </c>
      <c r="B8424" s="8" t="s">
        <v>48</v>
      </c>
      <c r="C8424" s="8" t="s">
        <v>16</v>
      </c>
      <c r="D8424" s="8" t="s">
        <v>56</v>
      </c>
      <c r="E8424" s="8" t="s">
        <v>29</v>
      </c>
      <c r="F8424" s="8">
        <v>35914.43</v>
      </c>
      <c r="G8424" s="8">
        <v>207825.79</v>
      </c>
      <c r="H8424" s="8">
        <v>178970</v>
      </c>
      <c r="I8424" s="8">
        <v>17.23</v>
      </c>
      <c r="J8424" s="8">
        <v>311</v>
      </c>
      <c r="K8424" s="8" t="str">
        <v>low</v>
      </c>
      <c r="L8424" s="8" t="s">
        <v>35</v>
      </c>
      <c r="M8424" s="8" t="s">
        <v>75</v>
      </c>
      <c r="N8424" s="8" t="s">
        <v>230</v>
      </c>
      <c r="O8424" s="8">
        <v>2023</v>
      </c>
      <c r="P8424" s="8">
        <v>3152.63</v>
      </c>
      <c r="Q8424" s="8">
        <v>1855.45</v>
      </c>
    </row>
    <row r="8425" spans="1:17" x14ac:dyDescent="0.35">
      <c r="A8425" s="8">
        <v>8424</v>
      </c>
      <c r="B8425" s="8" t="s">
        <v>85</v>
      </c>
      <c r="C8425" s="8" t="s">
        <v>23</v>
      </c>
      <c r="D8425" s="8" t="s">
        <v>56</v>
      </c>
      <c r="E8425" s="8" t="s">
        <v>54</v>
      </c>
      <c r="F8425" s="8">
        <v>83507.149999999994</v>
      </c>
      <c r="G8425" s="8">
        <v>468512.58</v>
      </c>
      <c r="H8425" s="8">
        <v>336474.38</v>
      </c>
      <c r="I8425" s="8">
        <v>15.66</v>
      </c>
      <c r="J8425" s="8">
        <v>856</v>
      </c>
      <c r="K8425" s="8" t="str">
        <v>High</v>
      </c>
      <c r="L8425" s="8" t="s">
        <v>19</v>
      </c>
      <c r="M8425" s="8" t="s">
        <v>26</v>
      </c>
      <c r="N8425" s="8" t="s">
        <v>249</v>
      </c>
      <c r="O8425" s="8">
        <v>2023</v>
      </c>
      <c r="P8425" s="8">
        <v>5943.52</v>
      </c>
      <c r="Q8425" s="8">
        <v>4397.13</v>
      </c>
    </row>
    <row r="8426" spans="1:17" x14ac:dyDescent="0.35">
      <c r="A8426" s="8">
        <v>8425</v>
      </c>
      <c r="B8426" s="8" t="s">
        <v>43</v>
      </c>
      <c r="C8426" s="8" t="s">
        <v>58</v>
      </c>
      <c r="D8426" s="8" t="s">
        <v>24</v>
      </c>
      <c r="E8426" s="8" t="s">
        <v>18</v>
      </c>
      <c r="F8426" s="8">
        <v>63810.32</v>
      </c>
      <c r="G8426" s="8">
        <v>451832.97</v>
      </c>
      <c r="H8426" s="8">
        <v>476937.68</v>
      </c>
      <c r="I8426" s="8">
        <v>6.91</v>
      </c>
      <c r="J8426" s="8">
        <v>629</v>
      </c>
      <c r="K8426" s="8" t="str">
        <v>Medium</v>
      </c>
      <c r="L8426" s="8" t="s">
        <v>39</v>
      </c>
      <c r="M8426" s="8" t="s">
        <v>30</v>
      </c>
      <c r="N8426" s="8" t="s">
        <v>225</v>
      </c>
      <c r="O8426" s="8">
        <v>2023</v>
      </c>
      <c r="P8426" s="8">
        <v>6072.55</v>
      </c>
      <c r="Q8426" s="8">
        <v>3367.4</v>
      </c>
    </row>
    <row r="8427" spans="1:17" x14ac:dyDescent="0.35">
      <c r="A8427" s="8">
        <v>8426</v>
      </c>
      <c r="B8427" s="8" t="s">
        <v>41</v>
      </c>
      <c r="C8427" s="8" t="s">
        <v>23</v>
      </c>
      <c r="D8427" s="8" t="s">
        <v>17</v>
      </c>
      <c r="E8427" s="8" t="s">
        <v>38</v>
      </c>
      <c r="F8427" s="8">
        <v>15532.49</v>
      </c>
      <c r="G8427" s="8">
        <v>372171.8</v>
      </c>
      <c r="H8427" s="8">
        <v>396823.18</v>
      </c>
      <c r="I8427" s="8">
        <v>7.83</v>
      </c>
      <c r="J8427" s="8">
        <v>500</v>
      </c>
      <c r="K8427" s="8" t="str">
        <v>low</v>
      </c>
      <c r="L8427" s="8" t="s">
        <v>19</v>
      </c>
      <c r="M8427" s="8" t="s">
        <v>26</v>
      </c>
      <c r="N8427" s="8" t="s">
        <v>237</v>
      </c>
      <c r="O8427" s="8">
        <v>2023</v>
      </c>
      <c r="P8427" s="8">
        <v>1742</v>
      </c>
      <c r="Q8427" s="8">
        <v>1205.0999999999999</v>
      </c>
    </row>
    <row r="8428" spans="1:17" x14ac:dyDescent="0.35">
      <c r="A8428" s="8">
        <v>8427</v>
      </c>
      <c r="B8428" s="8" t="s">
        <v>22</v>
      </c>
      <c r="C8428" s="8" t="s">
        <v>33</v>
      </c>
      <c r="D8428" s="8" t="s">
        <v>17</v>
      </c>
      <c r="E8428" s="8" t="s">
        <v>38</v>
      </c>
      <c r="F8428" s="8">
        <v>99483.55</v>
      </c>
      <c r="G8428" s="8">
        <v>174243</v>
      </c>
      <c r="H8428" s="8">
        <v>139619.67000000001</v>
      </c>
      <c r="I8428" s="8">
        <v>16.66</v>
      </c>
      <c r="J8428" s="8">
        <v>686</v>
      </c>
      <c r="K8428" s="8" t="str">
        <v>Medium</v>
      </c>
      <c r="L8428" s="8" t="s">
        <v>45</v>
      </c>
      <c r="M8428" s="8" t="s">
        <v>26</v>
      </c>
      <c r="N8428" s="8" t="s">
        <v>112</v>
      </c>
      <c r="O8428" s="8">
        <v>2023</v>
      </c>
      <c r="P8428" s="8">
        <v>10824.07</v>
      </c>
      <c r="Q8428" s="8">
        <v>9426.2800000000007</v>
      </c>
    </row>
    <row r="8429" spans="1:17" x14ac:dyDescent="0.35">
      <c r="A8429" s="8">
        <v>8428</v>
      </c>
      <c r="B8429" s="8" t="s">
        <v>41</v>
      </c>
      <c r="C8429" s="8" t="s">
        <v>16</v>
      </c>
      <c r="D8429" s="8" t="s">
        <v>34</v>
      </c>
      <c r="E8429" s="8" t="s">
        <v>18</v>
      </c>
      <c r="F8429" s="8">
        <v>95467.18</v>
      </c>
      <c r="G8429" s="8">
        <v>18149.810000000001</v>
      </c>
      <c r="H8429" s="8">
        <v>235434.7</v>
      </c>
      <c r="I8429" s="8">
        <v>11.91</v>
      </c>
      <c r="J8429" s="8">
        <v>847</v>
      </c>
      <c r="K8429" s="8" t="str">
        <v>High</v>
      </c>
      <c r="L8429" s="8" t="s">
        <v>25</v>
      </c>
      <c r="M8429" s="8" t="s">
        <v>30</v>
      </c>
      <c r="N8429" s="8" t="s">
        <v>160</v>
      </c>
      <c r="O8429" s="8">
        <v>2023</v>
      </c>
      <c r="P8429" s="8">
        <v>10134.11</v>
      </c>
      <c r="Q8429" s="8">
        <v>6687.71</v>
      </c>
    </row>
    <row r="8430" spans="1:17" x14ac:dyDescent="0.35">
      <c r="A8430" s="8">
        <v>8429</v>
      </c>
      <c r="B8430" s="8" t="s">
        <v>41</v>
      </c>
      <c r="C8430" s="8" t="s">
        <v>33</v>
      </c>
      <c r="D8430" s="8" t="s">
        <v>56</v>
      </c>
      <c r="E8430" s="8" t="s">
        <v>18</v>
      </c>
      <c r="F8430" s="8">
        <v>93202.47</v>
      </c>
      <c r="G8430" s="8">
        <v>222244.81</v>
      </c>
      <c r="H8430" s="8">
        <v>131477.57</v>
      </c>
      <c r="I8430" s="8">
        <v>16.63</v>
      </c>
      <c r="J8430" s="8">
        <v>876</v>
      </c>
      <c r="K8430" s="8" t="str">
        <v>High</v>
      </c>
      <c r="L8430" s="8" t="s">
        <v>35</v>
      </c>
      <c r="M8430" s="8" t="s">
        <v>75</v>
      </c>
      <c r="N8430" s="8" t="s">
        <v>204</v>
      </c>
      <c r="O8430" s="8">
        <v>2023</v>
      </c>
      <c r="P8430" s="8">
        <v>9105.5400000000009</v>
      </c>
      <c r="Q8430" s="8">
        <v>7835.81</v>
      </c>
    </row>
    <row r="8431" spans="1:17" x14ac:dyDescent="0.35">
      <c r="A8431" s="8">
        <v>8430</v>
      </c>
      <c r="B8431" s="8" t="s">
        <v>43</v>
      </c>
      <c r="C8431" s="8" t="s">
        <v>58</v>
      </c>
      <c r="D8431" s="8" t="s">
        <v>34</v>
      </c>
      <c r="E8431" s="8" t="s">
        <v>63</v>
      </c>
      <c r="F8431" s="8">
        <v>41704.160000000003</v>
      </c>
      <c r="G8431" s="8">
        <v>305393.76</v>
      </c>
      <c r="H8431" s="8">
        <v>361228.07</v>
      </c>
      <c r="I8431" s="8">
        <v>7.33</v>
      </c>
      <c r="J8431" s="8">
        <v>383</v>
      </c>
      <c r="K8431" s="8" t="str">
        <v>low</v>
      </c>
      <c r="L8431" s="8" t="s">
        <v>35</v>
      </c>
      <c r="M8431" s="8" t="s">
        <v>30</v>
      </c>
      <c r="N8431" s="8" t="s">
        <v>119</v>
      </c>
      <c r="O8431" s="8">
        <v>2023</v>
      </c>
      <c r="P8431" s="8">
        <v>2830.54</v>
      </c>
      <c r="Q8431" s="8">
        <v>1968</v>
      </c>
    </row>
    <row r="8432" spans="1:17" x14ac:dyDescent="0.35">
      <c r="A8432" s="8">
        <v>8431</v>
      </c>
      <c r="B8432" s="8" t="s">
        <v>79</v>
      </c>
      <c r="C8432" s="8" t="s">
        <v>37</v>
      </c>
      <c r="D8432" s="8" t="s">
        <v>17</v>
      </c>
      <c r="E8432" s="8" t="s">
        <v>18</v>
      </c>
      <c r="F8432" s="8">
        <v>87018.48</v>
      </c>
      <c r="G8432" s="8">
        <v>153556.29</v>
      </c>
      <c r="H8432" s="8">
        <v>84112.16</v>
      </c>
      <c r="I8432" s="8">
        <v>16.559999999999999</v>
      </c>
      <c r="J8432" s="8">
        <v>419</v>
      </c>
      <c r="K8432" s="8" t="str">
        <v>low</v>
      </c>
      <c r="L8432" s="8" t="s">
        <v>25</v>
      </c>
      <c r="M8432" s="8" t="s">
        <v>30</v>
      </c>
      <c r="N8432" s="8" t="s">
        <v>65</v>
      </c>
      <c r="O8432" s="8">
        <v>2023</v>
      </c>
      <c r="P8432" s="8">
        <v>12390.99</v>
      </c>
      <c r="Q8432" s="8">
        <v>10964.83</v>
      </c>
    </row>
    <row r="8433" spans="1:17" x14ac:dyDescent="0.35">
      <c r="A8433" s="8">
        <v>8432</v>
      </c>
      <c r="B8433" s="8" t="s">
        <v>50</v>
      </c>
      <c r="C8433" s="8" t="s">
        <v>16</v>
      </c>
      <c r="D8433" s="8" t="s">
        <v>24</v>
      </c>
      <c r="E8433" s="8" t="s">
        <v>54</v>
      </c>
      <c r="F8433" s="8">
        <v>39836.300000000003</v>
      </c>
      <c r="G8433" s="8">
        <v>66966.52</v>
      </c>
      <c r="H8433" s="8">
        <v>181226.36</v>
      </c>
      <c r="I8433" s="8">
        <v>8.58</v>
      </c>
      <c r="J8433" s="8">
        <v>487</v>
      </c>
      <c r="K8433" s="8" t="str">
        <v>low</v>
      </c>
      <c r="L8433" s="8" t="s">
        <v>39</v>
      </c>
      <c r="M8433" s="8" t="s">
        <v>75</v>
      </c>
      <c r="N8433" s="8" t="s">
        <v>110</v>
      </c>
      <c r="O8433" s="8">
        <v>2023</v>
      </c>
      <c r="P8433" s="8">
        <v>4517.22</v>
      </c>
      <c r="Q8433" s="8">
        <v>3296.63</v>
      </c>
    </row>
    <row r="8434" spans="1:17" x14ac:dyDescent="0.35">
      <c r="A8434" s="8">
        <v>8433</v>
      </c>
      <c r="B8434" s="8" t="s">
        <v>48</v>
      </c>
      <c r="C8434" s="8" t="s">
        <v>16</v>
      </c>
      <c r="D8434" s="8" t="s">
        <v>17</v>
      </c>
      <c r="E8434" s="8" t="s">
        <v>29</v>
      </c>
      <c r="F8434" s="8">
        <v>78946.98</v>
      </c>
      <c r="G8434" s="8">
        <v>180378.03</v>
      </c>
      <c r="H8434" s="8">
        <v>201803.9</v>
      </c>
      <c r="I8434" s="8">
        <v>10.3</v>
      </c>
      <c r="J8434" s="8">
        <v>541</v>
      </c>
      <c r="K8434" s="8" t="str">
        <v>low</v>
      </c>
      <c r="L8434" s="8" t="s">
        <v>39</v>
      </c>
      <c r="M8434" s="8" t="s">
        <v>26</v>
      </c>
      <c r="N8434" s="8" t="s">
        <v>70</v>
      </c>
      <c r="O8434" s="8">
        <v>2023</v>
      </c>
      <c r="P8434" s="8">
        <v>4454.8100000000004</v>
      </c>
      <c r="Q8434" s="8">
        <v>2468.19</v>
      </c>
    </row>
    <row r="8435" spans="1:17" x14ac:dyDescent="0.35">
      <c r="A8435" s="8">
        <v>8434</v>
      </c>
      <c r="B8435" s="8" t="s">
        <v>50</v>
      </c>
      <c r="C8435" s="8" t="s">
        <v>16</v>
      </c>
      <c r="D8435" s="8" t="s">
        <v>28</v>
      </c>
      <c r="E8435" s="8" t="s">
        <v>38</v>
      </c>
      <c r="F8435" s="8">
        <v>7689.39</v>
      </c>
      <c r="G8435" s="8">
        <v>63321.83</v>
      </c>
      <c r="H8435" s="8">
        <v>192171.68</v>
      </c>
      <c r="I8435" s="8">
        <v>7.6</v>
      </c>
      <c r="J8435" s="8">
        <v>777</v>
      </c>
      <c r="K8435" s="8" t="str">
        <v>High</v>
      </c>
      <c r="L8435" s="8" t="s">
        <v>19</v>
      </c>
      <c r="M8435" s="8" t="s">
        <v>20</v>
      </c>
      <c r="N8435" s="8" t="s">
        <v>142</v>
      </c>
      <c r="O8435" s="8">
        <v>2023</v>
      </c>
      <c r="P8435" s="8">
        <v>534.6</v>
      </c>
      <c r="Q8435" s="8">
        <v>369.02</v>
      </c>
    </row>
    <row r="8436" spans="1:17" x14ac:dyDescent="0.35">
      <c r="A8436" s="8">
        <v>8435</v>
      </c>
      <c r="B8436" s="8" t="s">
        <v>85</v>
      </c>
      <c r="C8436" s="8" t="s">
        <v>58</v>
      </c>
      <c r="D8436" s="8" t="s">
        <v>24</v>
      </c>
      <c r="E8436" s="8" t="s">
        <v>54</v>
      </c>
      <c r="F8436" s="8">
        <v>97558.38</v>
      </c>
      <c r="G8436" s="8">
        <v>27969.46</v>
      </c>
      <c r="H8436" s="8">
        <v>459631.38</v>
      </c>
      <c r="I8436" s="8">
        <v>5.72</v>
      </c>
      <c r="J8436" s="8">
        <v>736</v>
      </c>
      <c r="K8436" s="8" t="str">
        <v>Medium</v>
      </c>
      <c r="L8436" s="8" t="s">
        <v>45</v>
      </c>
      <c r="M8436" s="8" t="s">
        <v>20</v>
      </c>
      <c r="N8436" s="8" t="s">
        <v>337</v>
      </c>
      <c r="O8436" s="8">
        <v>2023</v>
      </c>
      <c r="P8436" s="8">
        <v>5822.86</v>
      </c>
      <c r="Q8436" s="8">
        <v>3393.9</v>
      </c>
    </row>
    <row r="8437" spans="1:17" x14ac:dyDescent="0.35">
      <c r="A8437" s="8">
        <v>8436</v>
      </c>
      <c r="B8437" s="8" t="s">
        <v>43</v>
      </c>
      <c r="C8437" s="8" t="s">
        <v>58</v>
      </c>
      <c r="D8437" s="8" t="s">
        <v>34</v>
      </c>
      <c r="E8437" s="8" t="s">
        <v>18</v>
      </c>
      <c r="F8437" s="8">
        <v>97324.46</v>
      </c>
      <c r="G8437" s="8">
        <v>394023.71</v>
      </c>
      <c r="H8437" s="8">
        <v>360025.96</v>
      </c>
      <c r="I8437" s="8">
        <v>6.38</v>
      </c>
      <c r="J8437" s="8">
        <v>641</v>
      </c>
      <c r="K8437" s="8" t="str">
        <v>Medium</v>
      </c>
      <c r="L8437" s="8" t="s">
        <v>45</v>
      </c>
      <c r="M8437" s="8" t="s">
        <v>26</v>
      </c>
      <c r="N8437" s="8" t="s">
        <v>236</v>
      </c>
      <c r="O8437" s="8">
        <v>2023</v>
      </c>
      <c r="P8437" s="8">
        <v>7924.27</v>
      </c>
      <c r="Q8437" s="8">
        <v>5311.42</v>
      </c>
    </row>
    <row r="8438" spans="1:17" x14ac:dyDescent="0.35">
      <c r="A8438" s="8">
        <v>8437</v>
      </c>
      <c r="B8438" s="8" t="s">
        <v>85</v>
      </c>
      <c r="C8438" s="8" t="s">
        <v>37</v>
      </c>
      <c r="D8438" s="8" t="s">
        <v>24</v>
      </c>
      <c r="E8438" s="8" t="s">
        <v>63</v>
      </c>
      <c r="F8438" s="8">
        <v>10744.18</v>
      </c>
      <c r="G8438" s="8">
        <v>276072.26</v>
      </c>
      <c r="H8438" s="8">
        <v>160318.54999999999</v>
      </c>
      <c r="I8438" s="8">
        <v>6.07</v>
      </c>
      <c r="J8438" s="8">
        <v>309</v>
      </c>
      <c r="K8438" s="8" t="str">
        <v>low</v>
      </c>
      <c r="L8438" s="8" t="s">
        <v>45</v>
      </c>
      <c r="M8438" s="8" t="s">
        <v>75</v>
      </c>
      <c r="N8438" s="8" t="s">
        <v>400</v>
      </c>
      <c r="O8438" s="8">
        <v>2023</v>
      </c>
      <c r="P8438" s="8">
        <v>900.15</v>
      </c>
      <c r="Q8438" s="8">
        <v>773.67</v>
      </c>
    </row>
    <row r="8439" spans="1:17" x14ac:dyDescent="0.35">
      <c r="A8439" s="8">
        <v>8438</v>
      </c>
      <c r="B8439" s="8" t="s">
        <v>15</v>
      </c>
      <c r="C8439" s="8" t="s">
        <v>23</v>
      </c>
      <c r="D8439" s="8" t="s">
        <v>28</v>
      </c>
      <c r="E8439" s="8" t="s">
        <v>29</v>
      </c>
      <c r="F8439" s="8">
        <v>37616.76</v>
      </c>
      <c r="G8439" s="8">
        <v>7779.01</v>
      </c>
      <c r="H8439" s="8">
        <v>440355.66</v>
      </c>
      <c r="I8439" s="8">
        <v>13.19</v>
      </c>
      <c r="J8439" s="8">
        <v>660</v>
      </c>
      <c r="K8439" s="8" t="str">
        <v>Medium</v>
      </c>
      <c r="L8439" s="8" t="s">
        <v>45</v>
      </c>
      <c r="M8439" s="8" t="s">
        <v>20</v>
      </c>
      <c r="N8439" s="8" t="s">
        <v>214</v>
      </c>
      <c r="O8439" s="8">
        <v>2023</v>
      </c>
      <c r="P8439" s="8">
        <v>5271.98</v>
      </c>
      <c r="Q8439" s="8">
        <v>3071.42</v>
      </c>
    </row>
    <row r="8440" spans="1:17" x14ac:dyDescent="0.35">
      <c r="A8440" s="8">
        <v>8439</v>
      </c>
      <c r="B8440" s="8" t="s">
        <v>85</v>
      </c>
      <c r="C8440" s="8" t="s">
        <v>23</v>
      </c>
      <c r="D8440" s="8" t="s">
        <v>34</v>
      </c>
      <c r="E8440" s="8" t="s">
        <v>29</v>
      </c>
      <c r="F8440" s="8">
        <v>99441.21</v>
      </c>
      <c r="G8440" s="8">
        <v>237412.81</v>
      </c>
      <c r="H8440" s="8">
        <v>359281.13</v>
      </c>
      <c r="I8440" s="8">
        <v>17.149999999999999</v>
      </c>
      <c r="J8440" s="8">
        <v>742</v>
      </c>
      <c r="K8440" s="8" t="str">
        <v>Medium</v>
      </c>
      <c r="L8440" s="8" t="s">
        <v>25</v>
      </c>
      <c r="M8440" s="8" t="s">
        <v>20</v>
      </c>
      <c r="N8440" s="8" t="s">
        <v>273</v>
      </c>
      <c r="O8440" s="8">
        <v>2023</v>
      </c>
      <c r="P8440" s="8">
        <v>11847.1</v>
      </c>
      <c r="Q8440" s="8">
        <v>8322.74</v>
      </c>
    </row>
    <row r="8441" spans="1:17" x14ac:dyDescent="0.35">
      <c r="A8441" s="8">
        <v>8440</v>
      </c>
      <c r="B8441" s="8" t="s">
        <v>43</v>
      </c>
      <c r="C8441" s="8" t="s">
        <v>33</v>
      </c>
      <c r="D8441" s="8" t="s">
        <v>28</v>
      </c>
      <c r="E8441" s="8" t="s">
        <v>29</v>
      </c>
      <c r="F8441" s="8">
        <v>29444.41</v>
      </c>
      <c r="G8441" s="8">
        <v>458499.81</v>
      </c>
      <c r="H8441" s="8">
        <v>431530.88</v>
      </c>
      <c r="I8441" s="8">
        <v>11.6</v>
      </c>
      <c r="J8441" s="8">
        <v>335</v>
      </c>
      <c r="K8441" s="8" t="str">
        <v>low</v>
      </c>
      <c r="L8441" s="8" t="s">
        <v>39</v>
      </c>
      <c r="M8441" s="8" t="s">
        <v>30</v>
      </c>
      <c r="N8441" s="8" t="s">
        <v>149</v>
      </c>
      <c r="O8441" s="8">
        <v>2023</v>
      </c>
      <c r="P8441" s="8">
        <v>1772.12</v>
      </c>
      <c r="Q8441" s="8">
        <v>1347.42</v>
      </c>
    </row>
    <row r="8442" spans="1:17" x14ac:dyDescent="0.35">
      <c r="A8442" s="8">
        <v>8441</v>
      </c>
      <c r="B8442" s="8" t="s">
        <v>52</v>
      </c>
      <c r="C8442" s="8" t="s">
        <v>23</v>
      </c>
      <c r="D8442" s="8" t="s">
        <v>56</v>
      </c>
      <c r="E8442" s="8" t="s">
        <v>29</v>
      </c>
      <c r="F8442" s="8">
        <v>29626.71</v>
      </c>
      <c r="G8442" s="8">
        <v>111377.74</v>
      </c>
      <c r="H8442" s="8">
        <v>52227.5</v>
      </c>
      <c r="I8442" s="8">
        <v>6.83</v>
      </c>
      <c r="J8442" s="8">
        <v>858</v>
      </c>
      <c r="K8442" s="8" t="str">
        <v>High</v>
      </c>
      <c r="L8442" s="8" t="s">
        <v>39</v>
      </c>
      <c r="M8442" s="8" t="s">
        <v>20</v>
      </c>
      <c r="N8442" s="8" t="s">
        <v>381</v>
      </c>
      <c r="O8442" s="8">
        <v>2023</v>
      </c>
      <c r="P8442" s="8">
        <v>3629.95</v>
      </c>
      <c r="Q8442" s="8">
        <v>2969.45</v>
      </c>
    </row>
    <row r="8443" spans="1:17" x14ac:dyDescent="0.35">
      <c r="A8443" s="8">
        <v>8442</v>
      </c>
      <c r="B8443" s="8" t="s">
        <v>85</v>
      </c>
      <c r="C8443" s="8" t="s">
        <v>37</v>
      </c>
      <c r="D8443" s="8" t="s">
        <v>24</v>
      </c>
      <c r="E8443" s="8" t="s">
        <v>54</v>
      </c>
      <c r="F8443" s="8">
        <v>78029.8</v>
      </c>
      <c r="G8443" s="8">
        <v>153373.71</v>
      </c>
      <c r="H8443" s="8">
        <v>184852.52</v>
      </c>
      <c r="I8443" s="8">
        <v>5.62</v>
      </c>
      <c r="J8443" s="8">
        <v>843</v>
      </c>
      <c r="K8443" s="8" t="str">
        <v>High</v>
      </c>
      <c r="L8443" s="8" t="s">
        <v>39</v>
      </c>
      <c r="M8443" s="8" t="s">
        <v>75</v>
      </c>
      <c r="N8443" s="8" t="s">
        <v>259</v>
      </c>
      <c r="O8443" s="8">
        <v>2023</v>
      </c>
      <c r="P8443" s="8">
        <v>5208.16</v>
      </c>
      <c r="Q8443" s="8">
        <v>3056.82</v>
      </c>
    </row>
    <row r="8444" spans="1:17" x14ac:dyDescent="0.35">
      <c r="A8444" s="8">
        <v>8443</v>
      </c>
      <c r="B8444" s="8" t="s">
        <v>43</v>
      </c>
      <c r="C8444" s="8" t="s">
        <v>37</v>
      </c>
      <c r="D8444" s="8" t="s">
        <v>17</v>
      </c>
      <c r="E8444" s="8" t="s">
        <v>29</v>
      </c>
      <c r="F8444" s="8">
        <v>90411.77</v>
      </c>
      <c r="G8444" s="8">
        <v>345702.57</v>
      </c>
      <c r="H8444" s="8">
        <v>429170.35</v>
      </c>
      <c r="I8444" s="8">
        <v>10.199999999999999</v>
      </c>
      <c r="J8444" s="8">
        <v>348</v>
      </c>
      <c r="K8444" s="8" t="str">
        <v>low</v>
      </c>
      <c r="L8444" s="8" t="s">
        <v>45</v>
      </c>
      <c r="M8444" s="8" t="s">
        <v>26</v>
      </c>
      <c r="N8444" s="8" t="s">
        <v>375</v>
      </c>
      <c r="O8444" s="8">
        <v>2023</v>
      </c>
      <c r="P8444" s="8">
        <v>12176.6</v>
      </c>
      <c r="Q8444" s="8">
        <v>8176.55</v>
      </c>
    </row>
    <row r="8445" spans="1:17" x14ac:dyDescent="0.35">
      <c r="A8445" s="8">
        <v>8444</v>
      </c>
      <c r="B8445" s="8" t="s">
        <v>79</v>
      </c>
      <c r="C8445" s="8" t="s">
        <v>23</v>
      </c>
      <c r="D8445" s="8" t="s">
        <v>56</v>
      </c>
      <c r="E8445" s="8" t="s">
        <v>38</v>
      </c>
      <c r="F8445" s="8">
        <v>37390.129999999997</v>
      </c>
      <c r="G8445" s="8">
        <v>429325.12</v>
      </c>
      <c r="H8445" s="8">
        <v>255926.72</v>
      </c>
      <c r="I8445" s="8">
        <v>6.55</v>
      </c>
      <c r="J8445" s="8">
        <v>660</v>
      </c>
      <c r="K8445" s="8" t="str">
        <v>Medium</v>
      </c>
      <c r="L8445" s="8" t="s">
        <v>19</v>
      </c>
      <c r="M8445" s="8" t="s">
        <v>20</v>
      </c>
      <c r="N8445" s="8" t="s">
        <v>332</v>
      </c>
      <c r="O8445" s="8">
        <v>2023</v>
      </c>
      <c r="P8445" s="8">
        <v>4913.96</v>
      </c>
      <c r="Q8445" s="8">
        <v>4197.1099999999997</v>
      </c>
    </row>
    <row r="8446" spans="1:17" x14ac:dyDescent="0.35">
      <c r="A8446" s="8">
        <v>8445</v>
      </c>
      <c r="B8446" s="8" t="s">
        <v>32</v>
      </c>
      <c r="C8446" s="8" t="s">
        <v>16</v>
      </c>
      <c r="D8446" s="8" t="s">
        <v>17</v>
      </c>
      <c r="E8446" s="8" t="s">
        <v>54</v>
      </c>
      <c r="F8446" s="8">
        <v>5927.44</v>
      </c>
      <c r="G8446" s="8">
        <v>363289.3</v>
      </c>
      <c r="H8446" s="8">
        <v>189378.6</v>
      </c>
      <c r="I8446" s="8">
        <v>15.93</v>
      </c>
      <c r="J8446" s="8">
        <v>623</v>
      </c>
      <c r="K8446" s="8" t="str">
        <v>Medium</v>
      </c>
      <c r="L8446" s="8" t="s">
        <v>35</v>
      </c>
      <c r="M8446" s="8" t="s">
        <v>46</v>
      </c>
      <c r="N8446" s="8" t="s">
        <v>218</v>
      </c>
      <c r="O8446" s="8">
        <v>2023</v>
      </c>
      <c r="P8446" s="8">
        <v>790.4</v>
      </c>
      <c r="Q8446" s="8">
        <v>681</v>
      </c>
    </row>
    <row r="8447" spans="1:17" x14ac:dyDescent="0.35">
      <c r="A8447" s="8">
        <v>8446</v>
      </c>
      <c r="B8447" s="8" t="s">
        <v>85</v>
      </c>
      <c r="C8447" s="8" t="s">
        <v>33</v>
      </c>
      <c r="D8447" s="8" t="s">
        <v>28</v>
      </c>
      <c r="E8447" s="8" t="s">
        <v>54</v>
      </c>
      <c r="F8447" s="8">
        <v>5168.25</v>
      </c>
      <c r="G8447" s="8">
        <v>193115.26</v>
      </c>
      <c r="H8447" s="8">
        <v>190295.17</v>
      </c>
      <c r="I8447" s="8">
        <v>13.03</v>
      </c>
      <c r="J8447" s="8">
        <v>579</v>
      </c>
      <c r="K8447" s="8" t="str">
        <v>low</v>
      </c>
      <c r="L8447" s="8" t="s">
        <v>19</v>
      </c>
      <c r="M8447" s="8" t="s">
        <v>46</v>
      </c>
      <c r="N8447" s="8" t="s">
        <v>77</v>
      </c>
      <c r="O8447" s="8">
        <v>2023</v>
      </c>
      <c r="P8447" s="8">
        <v>604.76</v>
      </c>
      <c r="Q8447" s="8">
        <v>408.34</v>
      </c>
    </row>
    <row r="8448" spans="1:17" x14ac:dyDescent="0.35">
      <c r="A8448" s="8">
        <v>8447</v>
      </c>
      <c r="B8448" s="8" t="s">
        <v>32</v>
      </c>
      <c r="C8448" s="8" t="s">
        <v>58</v>
      </c>
      <c r="D8448" s="8" t="s">
        <v>28</v>
      </c>
      <c r="E8448" s="8" t="s">
        <v>38</v>
      </c>
      <c r="F8448" s="8">
        <v>7014.71</v>
      </c>
      <c r="G8448" s="8">
        <v>352702.32</v>
      </c>
      <c r="H8448" s="8">
        <v>253720.52</v>
      </c>
      <c r="I8448" s="8">
        <v>17.64</v>
      </c>
      <c r="J8448" s="8">
        <v>542</v>
      </c>
      <c r="K8448" s="8" t="str">
        <v>low</v>
      </c>
      <c r="L8448" s="8" t="s">
        <v>39</v>
      </c>
      <c r="M8448" s="8" t="s">
        <v>75</v>
      </c>
      <c r="N8448" s="8" t="s">
        <v>346</v>
      </c>
      <c r="O8448" s="8">
        <v>2023</v>
      </c>
      <c r="P8448" s="8">
        <v>455.46</v>
      </c>
      <c r="Q8448" s="8">
        <v>402.67</v>
      </c>
    </row>
    <row r="8449" spans="1:17" x14ac:dyDescent="0.35">
      <c r="A8449" s="8">
        <v>8448</v>
      </c>
      <c r="B8449" s="8" t="s">
        <v>15</v>
      </c>
      <c r="C8449" s="8" t="s">
        <v>16</v>
      </c>
      <c r="D8449" s="8" t="s">
        <v>17</v>
      </c>
      <c r="E8449" s="8" t="s">
        <v>54</v>
      </c>
      <c r="F8449" s="8">
        <v>21538.52</v>
      </c>
      <c r="G8449" s="8">
        <v>135740.26999999999</v>
      </c>
      <c r="H8449" s="8">
        <v>27357.15</v>
      </c>
      <c r="I8449" s="8">
        <v>6.62</v>
      </c>
      <c r="J8449" s="8">
        <v>520</v>
      </c>
      <c r="K8449" s="8" t="str">
        <v>low</v>
      </c>
      <c r="L8449" s="8" t="s">
        <v>25</v>
      </c>
      <c r="M8449" s="8" t="s">
        <v>20</v>
      </c>
      <c r="N8449" s="8" t="s">
        <v>415</v>
      </c>
      <c r="O8449" s="8">
        <v>2023</v>
      </c>
      <c r="P8449" s="8">
        <v>2618.17</v>
      </c>
      <c r="Q8449" s="8">
        <v>2035.24</v>
      </c>
    </row>
    <row r="8450" spans="1:17" x14ac:dyDescent="0.35">
      <c r="A8450" s="8">
        <v>8449</v>
      </c>
      <c r="B8450" s="8" t="s">
        <v>48</v>
      </c>
      <c r="C8450" s="8" t="s">
        <v>16</v>
      </c>
      <c r="D8450" s="8" t="s">
        <v>24</v>
      </c>
      <c r="E8450" s="8" t="s">
        <v>18</v>
      </c>
      <c r="F8450" s="8">
        <v>45178.33</v>
      </c>
      <c r="G8450" s="8">
        <v>287154.23</v>
      </c>
      <c r="H8450" s="8">
        <v>494417.48</v>
      </c>
      <c r="I8450" s="8">
        <v>12.75</v>
      </c>
      <c r="J8450" s="8">
        <v>465</v>
      </c>
      <c r="K8450" s="8" t="str">
        <v>low</v>
      </c>
      <c r="L8450" s="8" t="s">
        <v>19</v>
      </c>
      <c r="M8450" s="8" t="s">
        <v>26</v>
      </c>
      <c r="N8450" s="8" t="s">
        <v>282</v>
      </c>
      <c r="O8450" s="8">
        <v>2023</v>
      </c>
      <c r="P8450" s="8">
        <v>6518.78</v>
      </c>
      <c r="Q8450" s="8">
        <v>3596.6</v>
      </c>
    </row>
    <row r="8451" spans="1:17" x14ac:dyDescent="0.35">
      <c r="A8451" s="8">
        <v>8450</v>
      </c>
      <c r="B8451" s="8" t="s">
        <v>22</v>
      </c>
      <c r="C8451" s="8" t="s">
        <v>16</v>
      </c>
      <c r="D8451" s="8" t="s">
        <v>28</v>
      </c>
      <c r="E8451" s="8" t="s">
        <v>18</v>
      </c>
      <c r="F8451" s="8">
        <v>76415.509999999995</v>
      </c>
      <c r="G8451" s="8">
        <v>54890.14</v>
      </c>
      <c r="H8451" s="8">
        <v>445441.94</v>
      </c>
      <c r="I8451" s="8">
        <v>14.72</v>
      </c>
      <c r="J8451" s="8">
        <v>329</v>
      </c>
      <c r="K8451" s="8" t="str">
        <v>low</v>
      </c>
      <c r="L8451" s="8" t="s">
        <v>35</v>
      </c>
      <c r="M8451" s="8" t="s">
        <v>30</v>
      </c>
      <c r="N8451" s="8" t="s">
        <v>123</v>
      </c>
      <c r="O8451" s="8">
        <v>2023</v>
      </c>
      <c r="P8451" s="8">
        <v>7058.6</v>
      </c>
      <c r="Q8451" s="8">
        <v>5334.57</v>
      </c>
    </row>
    <row r="8452" spans="1:17" x14ac:dyDescent="0.35">
      <c r="A8452" s="8">
        <v>8451</v>
      </c>
      <c r="B8452" s="8" t="s">
        <v>43</v>
      </c>
      <c r="C8452" s="8" t="s">
        <v>58</v>
      </c>
      <c r="D8452" s="8" t="s">
        <v>17</v>
      </c>
      <c r="E8452" s="8" t="s">
        <v>38</v>
      </c>
      <c r="F8452" s="8">
        <v>82798.12</v>
      </c>
      <c r="G8452" s="8">
        <v>181681.67</v>
      </c>
      <c r="H8452" s="8">
        <v>423025.46</v>
      </c>
      <c r="I8452" s="8">
        <v>16.09</v>
      </c>
      <c r="J8452" s="8">
        <v>698</v>
      </c>
      <c r="K8452" s="8" t="str">
        <v>Medium</v>
      </c>
      <c r="L8452" s="8" t="s">
        <v>25</v>
      </c>
      <c r="M8452" s="8" t="s">
        <v>26</v>
      </c>
      <c r="N8452" s="8" t="s">
        <v>197</v>
      </c>
      <c r="O8452" s="8">
        <v>2023</v>
      </c>
      <c r="P8452" s="8">
        <v>5259.42</v>
      </c>
      <c r="Q8452" s="8">
        <v>3733.91</v>
      </c>
    </row>
    <row r="8453" spans="1:17" x14ac:dyDescent="0.35">
      <c r="A8453" s="8">
        <v>8452</v>
      </c>
      <c r="B8453" s="8" t="s">
        <v>43</v>
      </c>
      <c r="C8453" s="8" t="s">
        <v>58</v>
      </c>
      <c r="D8453" s="8" t="s">
        <v>17</v>
      </c>
      <c r="E8453" s="8" t="s">
        <v>54</v>
      </c>
      <c r="F8453" s="8">
        <v>35567.47</v>
      </c>
      <c r="G8453" s="8">
        <v>453395.1</v>
      </c>
      <c r="H8453" s="8">
        <v>186284.87</v>
      </c>
      <c r="I8453" s="8">
        <v>5.0999999999999996</v>
      </c>
      <c r="J8453" s="8">
        <v>890</v>
      </c>
      <c r="K8453" s="8" t="str">
        <v>High</v>
      </c>
      <c r="L8453" s="8" t="s">
        <v>35</v>
      </c>
      <c r="M8453" s="8" t="s">
        <v>46</v>
      </c>
      <c r="N8453" s="8" t="s">
        <v>285</v>
      </c>
      <c r="O8453" s="8">
        <v>2023</v>
      </c>
      <c r="P8453" s="8">
        <v>4592.51</v>
      </c>
      <c r="Q8453" s="8">
        <v>3272.05</v>
      </c>
    </row>
    <row r="8454" spans="1:17" x14ac:dyDescent="0.35">
      <c r="A8454" s="8">
        <v>8453</v>
      </c>
      <c r="B8454" s="8" t="s">
        <v>32</v>
      </c>
      <c r="C8454" s="8" t="s">
        <v>16</v>
      </c>
      <c r="D8454" s="8" t="s">
        <v>24</v>
      </c>
      <c r="E8454" s="8" t="s">
        <v>29</v>
      </c>
      <c r="F8454" s="8">
        <v>59917.29</v>
      </c>
      <c r="G8454" s="8">
        <v>453694.32</v>
      </c>
      <c r="H8454" s="8">
        <v>355656.38</v>
      </c>
      <c r="I8454" s="8">
        <v>15.85</v>
      </c>
      <c r="J8454" s="8">
        <v>582</v>
      </c>
      <c r="K8454" s="8" t="str">
        <v>low</v>
      </c>
      <c r="L8454" s="8" t="s">
        <v>45</v>
      </c>
      <c r="M8454" s="8" t="s">
        <v>20</v>
      </c>
      <c r="N8454" s="8" t="s">
        <v>177</v>
      </c>
      <c r="O8454" s="8">
        <v>2023</v>
      </c>
      <c r="P8454" s="8">
        <v>6668.61</v>
      </c>
      <c r="Q8454" s="8">
        <v>3858.57</v>
      </c>
    </row>
    <row r="8455" spans="1:17" x14ac:dyDescent="0.35">
      <c r="A8455" s="8">
        <v>8454</v>
      </c>
      <c r="B8455" s="8" t="s">
        <v>15</v>
      </c>
      <c r="C8455" s="8" t="s">
        <v>37</v>
      </c>
      <c r="D8455" s="8" t="s">
        <v>56</v>
      </c>
      <c r="E8455" s="8" t="s">
        <v>18</v>
      </c>
      <c r="F8455" s="8">
        <v>13693.92</v>
      </c>
      <c r="G8455" s="8">
        <v>34745.1</v>
      </c>
      <c r="H8455" s="8">
        <v>325682.31</v>
      </c>
      <c r="I8455" s="8">
        <v>15.43</v>
      </c>
      <c r="J8455" s="8">
        <v>559</v>
      </c>
      <c r="K8455" s="8" t="str">
        <v>low</v>
      </c>
      <c r="L8455" s="8" t="s">
        <v>25</v>
      </c>
      <c r="M8455" s="8" t="s">
        <v>26</v>
      </c>
      <c r="N8455" s="8" t="s">
        <v>95</v>
      </c>
      <c r="O8455" s="8">
        <v>2023</v>
      </c>
      <c r="P8455" s="8">
        <v>880.59</v>
      </c>
      <c r="Q8455" s="8">
        <v>538.89</v>
      </c>
    </row>
    <row r="8456" spans="1:17" x14ac:dyDescent="0.35">
      <c r="A8456" s="8">
        <v>8455</v>
      </c>
      <c r="B8456" s="8" t="s">
        <v>79</v>
      </c>
      <c r="C8456" s="8" t="s">
        <v>16</v>
      </c>
      <c r="D8456" s="8" t="s">
        <v>56</v>
      </c>
      <c r="E8456" s="8" t="s">
        <v>63</v>
      </c>
      <c r="F8456" s="8">
        <v>27298.33</v>
      </c>
      <c r="G8456" s="8">
        <v>265829.74</v>
      </c>
      <c r="H8456" s="8">
        <v>482660.96</v>
      </c>
      <c r="I8456" s="8">
        <v>8.2899999999999991</v>
      </c>
      <c r="J8456" s="8">
        <v>863</v>
      </c>
      <c r="K8456" s="8" t="str">
        <v>High</v>
      </c>
      <c r="L8456" s="8" t="s">
        <v>45</v>
      </c>
      <c r="M8456" s="8" t="s">
        <v>30</v>
      </c>
      <c r="N8456" s="8" t="s">
        <v>208</v>
      </c>
      <c r="O8456" s="8">
        <v>2023</v>
      </c>
      <c r="P8456" s="8">
        <v>3975.18</v>
      </c>
      <c r="Q8456" s="8">
        <v>2552.9</v>
      </c>
    </row>
    <row r="8457" spans="1:17" x14ac:dyDescent="0.35">
      <c r="A8457" s="8">
        <v>8456</v>
      </c>
      <c r="B8457" s="8" t="s">
        <v>15</v>
      </c>
      <c r="C8457" s="8" t="s">
        <v>16</v>
      </c>
      <c r="D8457" s="8" t="s">
        <v>34</v>
      </c>
      <c r="E8457" s="8" t="s">
        <v>29</v>
      </c>
      <c r="F8457" s="8">
        <v>68220.63</v>
      </c>
      <c r="G8457" s="8">
        <v>72468.490000000005</v>
      </c>
      <c r="H8457" s="8">
        <v>260508.04</v>
      </c>
      <c r="I8457" s="8">
        <v>7.33</v>
      </c>
      <c r="J8457" s="8">
        <v>708</v>
      </c>
      <c r="K8457" s="8" t="str">
        <v>Medium</v>
      </c>
      <c r="L8457" s="8" t="s">
        <v>39</v>
      </c>
      <c r="M8457" s="8" t="s">
        <v>75</v>
      </c>
      <c r="N8457" s="8" t="s">
        <v>328</v>
      </c>
      <c r="O8457" s="8">
        <v>2023</v>
      </c>
      <c r="P8457" s="8">
        <v>4367.43</v>
      </c>
      <c r="Q8457" s="8">
        <v>2517.85</v>
      </c>
    </row>
    <row r="8458" spans="1:17" x14ac:dyDescent="0.35">
      <c r="A8458" s="8">
        <v>8457</v>
      </c>
      <c r="B8458" s="8" t="s">
        <v>85</v>
      </c>
      <c r="C8458" s="8" t="s">
        <v>23</v>
      </c>
      <c r="D8458" s="8" t="s">
        <v>34</v>
      </c>
      <c r="E8458" s="8" t="s">
        <v>63</v>
      </c>
      <c r="F8458" s="8">
        <v>69696.06</v>
      </c>
      <c r="G8458" s="8">
        <v>65978.02</v>
      </c>
      <c r="H8458" s="8">
        <v>83360.42</v>
      </c>
      <c r="I8458" s="8">
        <v>9.09</v>
      </c>
      <c r="J8458" s="8">
        <v>462</v>
      </c>
      <c r="K8458" s="8" t="str">
        <v>low</v>
      </c>
      <c r="L8458" s="8" t="s">
        <v>39</v>
      </c>
      <c r="M8458" s="8" t="s">
        <v>26</v>
      </c>
      <c r="N8458" s="8" t="s">
        <v>314</v>
      </c>
      <c r="O8458" s="8">
        <v>2023</v>
      </c>
      <c r="P8458" s="8">
        <v>6613.43</v>
      </c>
      <c r="Q8458" s="8">
        <v>5507.5</v>
      </c>
    </row>
    <row r="8459" spans="1:17" x14ac:dyDescent="0.35">
      <c r="A8459" s="8">
        <v>8458</v>
      </c>
      <c r="B8459" s="8" t="s">
        <v>43</v>
      </c>
      <c r="C8459" s="8" t="s">
        <v>23</v>
      </c>
      <c r="D8459" s="8" t="s">
        <v>28</v>
      </c>
      <c r="E8459" s="8" t="s">
        <v>38</v>
      </c>
      <c r="F8459" s="8">
        <v>19387.95</v>
      </c>
      <c r="G8459" s="8">
        <v>174453.95</v>
      </c>
      <c r="H8459" s="8">
        <v>387060.66</v>
      </c>
      <c r="I8459" s="8">
        <v>17.29</v>
      </c>
      <c r="J8459" s="8">
        <v>764</v>
      </c>
      <c r="K8459" s="8" t="str">
        <v>High</v>
      </c>
      <c r="L8459" s="8" t="s">
        <v>19</v>
      </c>
      <c r="M8459" s="8" t="s">
        <v>75</v>
      </c>
      <c r="N8459" s="8" t="s">
        <v>223</v>
      </c>
      <c r="O8459" s="8">
        <v>2023</v>
      </c>
      <c r="P8459" s="8">
        <v>1683.09</v>
      </c>
      <c r="Q8459" s="8">
        <v>1264.07</v>
      </c>
    </row>
    <row r="8460" spans="1:17" x14ac:dyDescent="0.35">
      <c r="A8460" s="8">
        <v>8459</v>
      </c>
      <c r="B8460" s="8" t="s">
        <v>15</v>
      </c>
      <c r="C8460" s="8" t="s">
        <v>58</v>
      </c>
      <c r="D8460" s="8" t="s">
        <v>34</v>
      </c>
      <c r="E8460" s="8" t="s">
        <v>63</v>
      </c>
      <c r="F8460" s="8">
        <v>53403.77</v>
      </c>
      <c r="G8460" s="8">
        <v>456524.28</v>
      </c>
      <c r="H8460" s="8">
        <v>232498.71</v>
      </c>
      <c r="I8460" s="8">
        <v>9.89</v>
      </c>
      <c r="J8460" s="8">
        <v>671</v>
      </c>
      <c r="K8460" s="8" t="str">
        <v>Medium</v>
      </c>
      <c r="L8460" s="8" t="s">
        <v>45</v>
      </c>
      <c r="M8460" s="8" t="s">
        <v>46</v>
      </c>
      <c r="N8460" s="8" t="s">
        <v>224</v>
      </c>
      <c r="O8460" s="8">
        <v>2023</v>
      </c>
      <c r="P8460" s="8">
        <v>5634.69</v>
      </c>
      <c r="Q8460" s="8">
        <v>5034.49</v>
      </c>
    </row>
    <row r="8461" spans="1:17" x14ac:dyDescent="0.35">
      <c r="A8461" s="8">
        <v>8460</v>
      </c>
      <c r="B8461" s="8" t="s">
        <v>43</v>
      </c>
      <c r="C8461" s="8" t="s">
        <v>37</v>
      </c>
      <c r="D8461" s="8" t="s">
        <v>34</v>
      </c>
      <c r="E8461" s="8" t="s">
        <v>29</v>
      </c>
      <c r="F8461" s="8">
        <v>43806.64</v>
      </c>
      <c r="G8461" s="8">
        <v>8818.48</v>
      </c>
      <c r="H8461" s="8">
        <v>73672.259999999995</v>
      </c>
      <c r="I8461" s="8">
        <v>13.57</v>
      </c>
      <c r="J8461" s="8">
        <v>332</v>
      </c>
      <c r="K8461" s="8" t="str">
        <v>low</v>
      </c>
      <c r="L8461" s="8" t="s">
        <v>19</v>
      </c>
      <c r="M8461" s="8" t="s">
        <v>20</v>
      </c>
      <c r="N8461" s="8" t="s">
        <v>380</v>
      </c>
      <c r="O8461" s="8">
        <v>2023</v>
      </c>
      <c r="P8461" s="8">
        <v>5427.46</v>
      </c>
      <c r="Q8461" s="8">
        <v>3088.52</v>
      </c>
    </row>
    <row r="8462" spans="1:17" x14ac:dyDescent="0.35">
      <c r="A8462" s="8">
        <v>8461</v>
      </c>
      <c r="B8462" s="8" t="s">
        <v>15</v>
      </c>
      <c r="C8462" s="8" t="s">
        <v>58</v>
      </c>
      <c r="D8462" s="8" t="s">
        <v>56</v>
      </c>
      <c r="E8462" s="8" t="s">
        <v>29</v>
      </c>
      <c r="F8462" s="8">
        <v>39703.980000000003</v>
      </c>
      <c r="G8462" s="8">
        <v>108859.26</v>
      </c>
      <c r="H8462" s="8">
        <v>260213.18</v>
      </c>
      <c r="I8462" s="8">
        <v>17.940000000000001</v>
      </c>
      <c r="J8462" s="8">
        <v>553</v>
      </c>
      <c r="K8462" s="8" t="str">
        <v>low</v>
      </c>
      <c r="L8462" s="8" t="s">
        <v>25</v>
      </c>
      <c r="M8462" s="8" t="s">
        <v>46</v>
      </c>
      <c r="N8462" s="8" t="s">
        <v>341</v>
      </c>
      <c r="O8462" s="8">
        <v>2023</v>
      </c>
      <c r="P8462" s="8">
        <v>5043.58</v>
      </c>
      <c r="Q8462" s="8">
        <v>2669.17</v>
      </c>
    </row>
    <row r="8463" spans="1:17" x14ac:dyDescent="0.35">
      <c r="A8463" s="8">
        <v>8462</v>
      </c>
      <c r="B8463" s="8" t="s">
        <v>85</v>
      </c>
      <c r="C8463" s="8" t="s">
        <v>23</v>
      </c>
      <c r="D8463" s="8" t="s">
        <v>17</v>
      </c>
      <c r="E8463" s="8" t="s">
        <v>29</v>
      </c>
      <c r="F8463" s="8">
        <v>82506.95</v>
      </c>
      <c r="G8463" s="8">
        <v>333382.11</v>
      </c>
      <c r="H8463" s="8">
        <v>405783.87</v>
      </c>
      <c r="I8463" s="8">
        <v>6.59</v>
      </c>
      <c r="J8463" s="8">
        <v>334</v>
      </c>
      <c r="K8463" s="8" t="str">
        <v>low</v>
      </c>
      <c r="L8463" s="8" t="s">
        <v>35</v>
      </c>
      <c r="M8463" s="8" t="s">
        <v>26</v>
      </c>
      <c r="N8463" s="8" t="s">
        <v>375</v>
      </c>
      <c r="O8463" s="8">
        <v>2023</v>
      </c>
      <c r="P8463" s="8">
        <v>8264.8799999999992</v>
      </c>
      <c r="Q8463" s="8">
        <v>5164.32</v>
      </c>
    </row>
    <row r="8464" spans="1:17" x14ac:dyDescent="0.35">
      <c r="A8464" s="8">
        <v>8463</v>
      </c>
      <c r="B8464" s="8" t="s">
        <v>50</v>
      </c>
      <c r="C8464" s="8" t="s">
        <v>23</v>
      </c>
      <c r="D8464" s="8" t="s">
        <v>24</v>
      </c>
      <c r="E8464" s="8" t="s">
        <v>54</v>
      </c>
      <c r="F8464" s="8">
        <v>78497</v>
      </c>
      <c r="G8464" s="8">
        <v>43378.38</v>
      </c>
      <c r="H8464" s="8">
        <v>317323.01</v>
      </c>
      <c r="I8464" s="8">
        <v>5.47</v>
      </c>
      <c r="J8464" s="8">
        <v>666</v>
      </c>
      <c r="K8464" s="8" t="str">
        <v>Medium</v>
      </c>
      <c r="L8464" s="8" t="s">
        <v>45</v>
      </c>
      <c r="M8464" s="8" t="s">
        <v>30</v>
      </c>
      <c r="N8464" s="8" t="s">
        <v>198</v>
      </c>
      <c r="O8464" s="8">
        <v>2023</v>
      </c>
      <c r="P8464" s="8">
        <v>10659.65</v>
      </c>
      <c r="Q8464" s="8">
        <v>8241.07</v>
      </c>
    </row>
    <row r="8465" spans="1:17" x14ac:dyDescent="0.35">
      <c r="A8465" s="8">
        <v>8464</v>
      </c>
      <c r="B8465" s="8" t="s">
        <v>15</v>
      </c>
      <c r="C8465" s="8" t="s">
        <v>23</v>
      </c>
      <c r="D8465" s="8" t="s">
        <v>56</v>
      </c>
      <c r="E8465" s="8" t="s">
        <v>29</v>
      </c>
      <c r="F8465" s="8">
        <v>31537.66</v>
      </c>
      <c r="G8465" s="8">
        <v>252806.49</v>
      </c>
      <c r="H8465" s="8">
        <v>159733.29</v>
      </c>
      <c r="I8465" s="8">
        <v>11.22</v>
      </c>
      <c r="J8465" s="8">
        <v>795</v>
      </c>
      <c r="K8465" s="8" t="str">
        <v>High</v>
      </c>
      <c r="L8465" s="8" t="s">
        <v>25</v>
      </c>
      <c r="M8465" s="8" t="s">
        <v>46</v>
      </c>
      <c r="N8465" s="8" t="s">
        <v>128</v>
      </c>
      <c r="O8465" s="8">
        <v>2023</v>
      </c>
      <c r="P8465" s="8">
        <v>1952.23</v>
      </c>
      <c r="Q8465" s="8">
        <v>1485.08</v>
      </c>
    </row>
    <row r="8466" spans="1:17" x14ac:dyDescent="0.35">
      <c r="A8466" s="8">
        <v>8465</v>
      </c>
      <c r="B8466" s="8" t="s">
        <v>22</v>
      </c>
      <c r="C8466" s="8" t="s">
        <v>33</v>
      </c>
      <c r="D8466" s="8" t="s">
        <v>28</v>
      </c>
      <c r="E8466" s="8" t="s">
        <v>54</v>
      </c>
      <c r="F8466" s="8">
        <v>34912.910000000003</v>
      </c>
      <c r="G8466" s="8">
        <v>323479.62</v>
      </c>
      <c r="H8466" s="8">
        <v>496010.95</v>
      </c>
      <c r="I8466" s="8">
        <v>15.45</v>
      </c>
      <c r="J8466" s="8">
        <v>450</v>
      </c>
      <c r="K8466" s="8" t="str">
        <v>low</v>
      </c>
      <c r="L8466" s="8" t="s">
        <v>19</v>
      </c>
      <c r="M8466" s="8" t="s">
        <v>26</v>
      </c>
      <c r="N8466" s="8" t="s">
        <v>92</v>
      </c>
      <c r="O8466" s="8">
        <v>2023</v>
      </c>
      <c r="P8466" s="8">
        <v>3598.2</v>
      </c>
      <c r="Q8466" s="8">
        <v>2642.17</v>
      </c>
    </row>
    <row r="8467" spans="1:17" x14ac:dyDescent="0.35">
      <c r="A8467" s="8">
        <v>8466</v>
      </c>
      <c r="B8467" s="8" t="s">
        <v>43</v>
      </c>
      <c r="C8467" s="8" t="s">
        <v>33</v>
      </c>
      <c r="D8467" s="8" t="s">
        <v>24</v>
      </c>
      <c r="E8467" s="8" t="s">
        <v>29</v>
      </c>
      <c r="F8467" s="8">
        <v>59746.9</v>
      </c>
      <c r="G8467" s="8">
        <v>334159.71999999997</v>
      </c>
      <c r="H8467" s="8">
        <v>365766.44</v>
      </c>
      <c r="I8467" s="8">
        <v>5.6</v>
      </c>
      <c r="J8467" s="8">
        <v>487</v>
      </c>
      <c r="K8467" s="8" t="str">
        <v>low</v>
      </c>
      <c r="L8467" s="8" t="s">
        <v>25</v>
      </c>
      <c r="M8467" s="8" t="s">
        <v>30</v>
      </c>
      <c r="N8467" s="8" t="s">
        <v>193</v>
      </c>
      <c r="O8467" s="8">
        <v>2023</v>
      </c>
      <c r="P8467" s="8">
        <v>5450.52</v>
      </c>
      <c r="Q8467" s="8">
        <v>3291.03</v>
      </c>
    </row>
    <row r="8468" spans="1:17" x14ac:dyDescent="0.35">
      <c r="A8468" s="8">
        <v>8467</v>
      </c>
      <c r="B8468" s="8" t="s">
        <v>52</v>
      </c>
      <c r="C8468" s="8" t="s">
        <v>23</v>
      </c>
      <c r="D8468" s="8" t="s">
        <v>17</v>
      </c>
      <c r="E8468" s="8" t="s">
        <v>29</v>
      </c>
      <c r="F8468" s="8">
        <v>27944.57</v>
      </c>
      <c r="G8468" s="8">
        <v>337559.63</v>
      </c>
      <c r="H8468" s="8">
        <v>105335.11</v>
      </c>
      <c r="I8468" s="8">
        <v>14.72</v>
      </c>
      <c r="J8468" s="8">
        <v>606</v>
      </c>
      <c r="K8468" s="8" t="str">
        <v>Medium</v>
      </c>
      <c r="L8468" s="8" t="s">
        <v>35</v>
      </c>
      <c r="M8468" s="8" t="s">
        <v>30</v>
      </c>
      <c r="N8468" s="8" t="s">
        <v>170</v>
      </c>
      <c r="O8468" s="8">
        <v>2023</v>
      </c>
      <c r="P8468" s="8">
        <v>2930.09</v>
      </c>
      <c r="Q8468" s="8">
        <v>2013.12</v>
      </c>
    </row>
    <row r="8469" spans="1:17" x14ac:dyDescent="0.35">
      <c r="A8469" s="8">
        <v>8468</v>
      </c>
      <c r="B8469" s="8" t="s">
        <v>41</v>
      </c>
      <c r="C8469" s="8" t="s">
        <v>23</v>
      </c>
      <c r="D8469" s="8" t="s">
        <v>24</v>
      </c>
      <c r="E8469" s="8" t="s">
        <v>29</v>
      </c>
      <c r="F8469" s="8">
        <v>9981.7999999999993</v>
      </c>
      <c r="G8469" s="8">
        <v>12328.23</v>
      </c>
      <c r="H8469" s="8">
        <v>110180.03</v>
      </c>
      <c r="I8469" s="8">
        <v>15.1</v>
      </c>
      <c r="J8469" s="8">
        <v>444</v>
      </c>
      <c r="K8469" s="8" t="str">
        <v>low</v>
      </c>
      <c r="L8469" s="8" t="s">
        <v>35</v>
      </c>
      <c r="M8469" s="8" t="s">
        <v>26</v>
      </c>
      <c r="N8469" s="8" t="s">
        <v>259</v>
      </c>
      <c r="O8469" s="8">
        <v>2023</v>
      </c>
      <c r="P8469" s="8">
        <v>722.87</v>
      </c>
      <c r="Q8469" s="8">
        <v>511.66</v>
      </c>
    </row>
    <row r="8470" spans="1:17" x14ac:dyDescent="0.35">
      <c r="A8470" s="8">
        <v>8469</v>
      </c>
      <c r="B8470" s="8" t="s">
        <v>48</v>
      </c>
      <c r="C8470" s="8" t="s">
        <v>37</v>
      </c>
      <c r="D8470" s="8" t="s">
        <v>34</v>
      </c>
      <c r="E8470" s="8" t="s">
        <v>38</v>
      </c>
      <c r="F8470" s="8">
        <v>67322.12</v>
      </c>
      <c r="G8470" s="8">
        <v>7081.75</v>
      </c>
      <c r="H8470" s="8">
        <v>471627.57</v>
      </c>
      <c r="I8470" s="8">
        <v>10.02</v>
      </c>
      <c r="J8470" s="8">
        <v>790</v>
      </c>
      <c r="K8470" s="8" t="str">
        <v>High</v>
      </c>
      <c r="L8470" s="8" t="s">
        <v>19</v>
      </c>
      <c r="M8470" s="8" t="s">
        <v>75</v>
      </c>
      <c r="N8470" s="8" t="s">
        <v>127</v>
      </c>
      <c r="O8470" s="8">
        <v>2023</v>
      </c>
      <c r="P8470" s="8">
        <v>6621.68</v>
      </c>
      <c r="Q8470" s="8">
        <v>4113.29</v>
      </c>
    </row>
    <row r="8471" spans="1:17" x14ac:dyDescent="0.35">
      <c r="A8471" s="8">
        <v>8470</v>
      </c>
      <c r="B8471" s="8" t="s">
        <v>52</v>
      </c>
      <c r="C8471" s="8" t="s">
        <v>16</v>
      </c>
      <c r="D8471" s="8" t="s">
        <v>56</v>
      </c>
      <c r="E8471" s="8" t="s">
        <v>63</v>
      </c>
      <c r="F8471" s="8">
        <v>41925.129999999997</v>
      </c>
      <c r="G8471" s="8">
        <v>225902.98</v>
      </c>
      <c r="H8471" s="8">
        <v>357575.6</v>
      </c>
      <c r="I8471" s="8">
        <v>15.17</v>
      </c>
      <c r="J8471" s="8">
        <v>439</v>
      </c>
      <c r="K8471" s="8" t="str">
        <v>low</v>
      </c>
      <c r="L8471" s="8" t="s">
        <v>25</v>
      </c>
      <c r="M8471" s="8" t="s">
        <v>20</v>
      </c>
      <c r="N8471" s="8" t="s">
        <v>108</v>
      </c>
      <c r="O8471" s="8">
        <v>2023</v>
      </c>
      <c r="P8471" s="8">
        <v>3814.52</v>
      </c>
      <c r="Q8471" s="8">
        <v>3017.91</v>
      </c>
    </row>
    <row r="8472" spans="1:17" x14ac:dyDescent="0.35">
      <c r="A8472" s="8">
        <v>8471</v>
      </c>
      <c r="B8472" s="8" t="s">
        <v>15</v>
      </c>
      <c r="C8472" s="8" t="s">
        <v>23</v>
      </c>
      <c r="D8472" s="8" t="s">
        <v>17</v>
      </c>
      <c r="E8472" s="8" t="s">
        <v>38</v>
      </c>
      <c r="F8472" s="8">
        <v>55417.33</v>
      </c>
      <c r="G8472" s="8">
        <v>116893.73</v>
      </c>
      <c r="H8472" s="8">
        <v>373437.14</v>
      </c>
      <c r="I8472" s="8">
        <v>14.16</v>
      </c>
      <c r="J8472" s="8">
        <v>325</v>
      </c>
      <c r="K8472" s="8" t="str">
        <v>low</v>
      </c>
      <c r="L8472" s="8" t="s">
        <v>19</v>
      </c>
      <c r="M8472" s="8" t="s">
        <v>75</v>
      </c>
      <c r="N8472" s="8" t="s">
        <v>173</v>
      </c>
      <c r="O8472" s="8">
        <v>2023</v>
      </c>
      <c r="P8472" s="8">
        <v>4685.67</v>
      </c>
      <c r="Q8472" s="8">
        <v>2983.87</v>
      </c>
    </row>
    <row r="8473" spans="1:17" x14ac:dyDescent="0.35">
      <c r="A8473" s="8">
        <v>8472</v>
      </c>
      <c r="B8473" s="8" t="s">
        <v>50</v>
      </c>
      <c r="C8473" s="8" t="s">
        <v>37</v>
      </c>
      <c r="D8473" s="8" t="s">
        <v>56</v>
      </c>
      <c r="E8473" s="8" t="s">
        <v>54</v>
      </c>
      <c r="F8473" s="8">
        <v>34788.269999999997</v>
      </c>
      <c r="G8473" s="8">
        <v>268611.36</v>
      </c>
      <c r="H8473" s="8">
        <v>389832.33</v>
      </c>
      <c r="I8473" s="8">
        <v>13.8</v>
      </c>
      <c r="J8473" s="8">
        <v>858</v>
      </c>
      <c r="K8473" s="8" t="str">
        <v>High</v>
      </c>
      <c r="L8473" s="8" t="s">
        <v>45</v>
      </c>
      <c r="M8473" s="8" t="s">
        <v>20</v>
      </c>
      <c r="N8473" s="8" t="s">
        <v>27</v>
      </c>
      <c r="O8473" s="8">
        <v>2023</v>
      </c>
      <c r="P8473" s="8">
        <v>4845.1899999999996</v>
      </c>
      <c r="Q8473" s="8">
        <v>3844.61</v>
      </c>
    </row>
    <row r="8474" spans="1:17" x14ac:dyDescent="0.35">
      <c r="A8474" s="8">
        <v>8473</v>
      </c>
      <c r="B8474" s="8" t="s">
        <v>79</v>
      </c>
      <c r="C8474" s="8" t="s">
        <v>58</v>
      </c>
      <c r="D8474" s="8" t="s">
        <v>28</v>
      </c>
      <c r="E8474" s="8" t="s">
        <v>18</v>
      </c>
      <c r="F8474" s="8">
        <v>16633.060000000001</v>
      </c>
      <c r="G8474" s="8">
        <v>301195.43</v>
      </c>
      <c r="H8474" s="8">
        <v>138696.9</v>
      </c>
      <c r="I8474" s="8">
        <v>12.71</v>
      </c>
      <c r="J8474" s="8">
        <v>732</v>
      </c>
      <c r="K8474" s="8" t="str">
        <v>Medium</v>
      </c>
      <c r="L8474" s="8" t="s">
        <v>45</v>
      </c>
      <c r="M8474" s="8" t="s">
        <v>20</v>
      </c>
      <c r="N8474" s="8" t="s">
        <v>78</v>
      </c>
      <c r="O8474" s="8">
        <v>2023</v>
      </c>
      <c r="P8474" s="8">
        <v>1763.39</v>
      </c>
      <c r="Q8474" s="8">
        <v>1277.67</v>
      </c>
    </row>
    <row r="8475" spans="1:17" x14ac:dyDescent="0.35">
      <c r="A8475" s="8">
        <v>8474</v>
      </c>
      <c r="B8475" s="8" t="s">
        <v>32</v>
      </c>
      <c r="C8475" s="8" t="s">
        <v>37</v>
      </c>
      <c r="D8475" s="8" t="s">
        <v>28</v>
      </c>
      <c r="E8475" s="8" t="s">
        <v>29</v>
      </c>
      <c r="F8475" s="8">
        <v>47901.17</v>
      </c>
      <c r="G8475" s="8">
        <v>423891.76</v>
      </c>
      <c r="H8475" s="8">
        <v>19645.34</v>
      </c>
      <c r="I8475" s="8">
        <v>5.82</v>
      </c>
      <c r="J8475" s="8">
        <v>840</v>
      </c>
      <c r="K8475" s="8" t="str">
        <v>High</v>
      </c>
      <c r="L8475" s="8" t="s">
        <v>35</v>
      </c>
      <c r="M8475" s="8" t="s">
        <v>26</v>
      </c>
      <c r="N8475" s="8" t="s">
        <v>285</v>
      </c>
      <c r="O8475" s="8">
        <v>2023</v>
      </c>
      <c r="P8475" s="8">
        <v>6502.28</v>
      </c>
      <c r="Q8475" s="8">
        <v>5197.92</v>
      </c>
    </row>
    <row r="8476" spans="1:17" x14ac:dyDescent="0.35">
      <c r="A8476" s="8">
        <v>8475</v>
      </c>
      <c r="B8476" s="8" t="s">
        <v>85</v>
      </c>
      <c r="C8476" s="8" t="s">
        <v>16</v>
      </c>
      <c r="D8476" s="8" t="s">
        <v>28</v>
      </c>
      <c r="E8476" s="8" t="s">
        <v>63</v>
      </c>
      <c r="F8476" s="8">
        <v>80235.570000000007</v>
      </c>
      <c r="G8476" s="8">
        <v>32563.57</v>
      </c>
      <c r="H8476" s="8">
        <v>189422.48</v>
      </c>
      <c r="I8476" s="8">
        <v>11.71</v>
      </c>
      <c r="J8476" s="8">
        <v>843</v>
      </c>
      <c r="K8476" s="8" t="str">
        <v>High</v>
      </c>
      <c r="L8476" s="8" t="s">
        <v>45</v>
      </c>
      <c r="M8476" s="8" t="s">
        <v>26</v>
      </c>
      <c r="N8476" s="8" t="s">
        <v>180</v>
      </c>
      <c r="O8476" s="8">
        <v>2023</v>
      </c>
      <c r="P8476" s="8">
        <v>8839.4699999999993</v>
      </c>
      <c r="Q8476" s="8">
        <v>6490.69</v>
      </c>
    </row>
    <row r="8477" spans="1:17" x14ac:dyDescent="0.35">
      <c r="A8477" s="8">
        <v>8476</v>
      </c>
      <c r="B8477" s="8" t="s">
        <v>41</v>
      </c>
      <c r="C8477" s="8" t="s">
        <v>16</v>
      </c>
      <c r="D8477" s="8" t="s">
        <v>28</v>
      </c>
      <c r="E8477" s="8" t="s">
        <v>54</v>
      </c>
      <c r="F8477" s="8">
        <v>53507.81</v>
      </c>
      <c r="G8477" s="8">
        <v>9016.66</v>
      </c>
      <c r="H8477" s="8">
        <v>394044.98</v>
      </c>
      <c r="I8477" s="8">
        <v>6.98</v>
      </c>
      <c r="J8477" s="8">
        <v>850</v>
      </c>
      <c r="K8477" s="8" t="str">
        <v>High</v>
      </c>
      <c r="L8477" s="8" t="s">
        <v>35</v>
      </c>
      <c r="M8477" s="8" t="s">
        <v>75</v>
      </c>
      <c r="N8477" s="8" t="s">
        <v>398</v>
      </c>
      <c r="O8477" s="8">
        <v>2023</v>
      </c>
      <c r="P8477" s="8">
        <v>7336.12</v>
      </c>
      <c r="Q8477" s="8">
        <v>4116.33</v>
      </c>
    </row>
    <row r="8478" spans="1:17" x14ac:dyDescent="0.35">
      <c r="A8478" s="8">
        <v>8477</v>
      </c>
      <c r="B8478" s="8" t="s">
        <v>79</v>
      </c>
      <c r="C8478" s="8" t="s">
        <v>58</v>
      </c>
      <c r="D8478" s="8" t="s">
        <v>34</v>
      </c>
      <c r="E8478" s="8" t="s">
        <v>38</v>
      </c>
      <c r="F8478" s="8">
        <v>6402.34</v>
      </c>
      <c r="G8478" s="8">
        <v>380473.8</v>
      </c>
      <c r="H8478" s="8">
        <v>205740.71</v>
      </c>
      <c r="I8478" s="8">
        <v>7.8</v>
      </c>
      <c r="J8478" s="8">
        <v>303</v>
      </c>
      <c r="K8478" s="8" t="str">
        <v>low</v>
      </c>
      <c r="L8478" s="8" t="s">
        <v>19</v>
      </c>
      <c r="M8478" s="8" t="s">
        <v>20</v>
      </c>
      <c r="N8478" s="8" t="s">
        <v>192</v>
      </c>
      <c r="O8478" s="8">
        <v>2023</v>
      </c>
      <c r="P8478" s="8">
        <v>900.2</v>
      </c>
      <c r="Q8478" s="8">
        <v>758.85</v>
      </c>
    </row>
    <row r="8479" spans="1:17" x14ac:dyDescent="0.35">
      <c r="A8479" s="8">
        <v>8478</v>
      </c>
      <c r="B8479" s="8" t="s">
        <v>85</v>
      </c>
      <c r="C8479" s="8" t="s">
        <v>58</v>
      </c>
      <c r="D8479" s="8" t="s">
        <v>56</v>
      </c>
      <c r="E8479" s="8" t="s">
        <v>18</v>
      </c>
      <c r="F8479" s="8">
        <v>71690.320000000007</v>
      </c>
      <c r="G8479" s="8">
        <v>203218.39</v>
      </c>
      <c r="H8479" s="8">
        <v>438721.84</v>
      </c>
      <c r="I8479" s="8">
        <v>9.4499999999999993</v>
      </c>
      <c r="J8479" s="8">
        <v>415</v>
      </c>
      <c r="K8479" s="8" t="str">
        <v>low</v>
      </c>
      <c r="L8479" s="8" t="s">
        <v>35</v>
      </c>
      <c r="M8479" s="8" t="s">
        <v>75</v>
      </c>
      <c r="N8479" s="8" t="s">
        <v>53</v>
      </c>
      <c r="O8479" s="8">
        <v>2023</v>
      </c>
      <c r="P8479" s="8">
        <v>8572.2900000000009</v>
      </c>
      <c r="Q8479" s="8">
        <v>6299.66</v>
      </c>
    </row>
    <row r="8480" spans="1:17" x14ac:dyDescent="0.35">
      <c r="A8480" s="8">
        <v>8479</v>
      </c>
      <c r="B8480" s="8" t="s">
        <v>15</v>
      </c>
      <c r="C8480" s="8" t="s">
        <v>37</v>
      </c>
      <c r="D8480" s="8" t="s">
        <v>28</v>
      </c>
      <c r="E8480" s="8" t="s">
        <v>38</v>
      </c>
      <c r="F8480" s="8">
        <v>73152.210000000006</v>
      </c>
      <c r="G8480" s="8">
        <v>63458.45</v>
      </c>
      <c r="H8480" s="8">
        <v>300109.62</v>
      </c>
      <c r="I8480" s="8">
        <v>7.48</v>
      </c>
      <c r="J8480" s="8">
        <v>870</v>
      </c>
      <c r="K8480" s="8" t="str">
        <v>High</v>
      </c>
      <c r="L8480" s="8" t="s">
        <v>39</v>
      </c>
      <c r="M8480" s="8" t="s">
        <v>75</v>
      </c>
      <c r="N8480" s="8" t="s">
        <v>163</v>
      </c>
      <c r="O8480" s="8">
        <v>2023</v>
      </c>
      <c r="P8480" s="8">
        <v>5395.21</v>
      </c>
      <c r="Q8480" s="8">
        <v>3746.2</v>
      </c>
    </row>
    <row r="8481" spans="1:17" x14ac:dyDescent="0.35">
      <c r="A8481" s="8">
        <v>8480</v>
      </c>
      <c r="B8481" s="8" t="s">
        <v>32</v>
      </c>
      <c r="C8481" s="8" t="s">
        <v>58</v>
      </c>
      <c r="D8481" s="8" t="s">
        <v>17</v>
      </c>
      <c r="E8481" s="8" t="s">
        <v>54</v>
      </c>
      <c r="F8481" s="8">
        <v>73697.45</v>
      </c>
      <c r="G8481" s="8">
        <v>386528.03</v>
      </c>
      <c r="H8481" s="8">
        <v>459434.76</v>
      </c>
      <c r="I8481" s="8">
        <v>17.3</v>
      </c>
      <c r="J8481" s="8">
        <v>842</v>
      </c>
      <c r="K8481" s="8" t="str">
        <v>High</v>
      </c>
      <c r="L8481" s="8" t="s">
        <v>45</v>
      </c>
      <c r="M8481" s="8" t="s">
        <v>20</v>
      </c>
      <c r="N8481" s="8" t="s">
        <v>120</v>
      </c>
      <c r="O8481" s="8">
        <v>2023</v>
      </c>
      <c r="P8481" s="8">
        <v>9028.75</v>
      </c>
      <c r="Q8481" s="8">
        <v>6193.83</v>
      </c>
    </row>
    <row r="8482" spans="1:17" x14ac:dyDescent="0.35">
      <c r="A8482" s="8">
        <v>8481</v>
      </c>
      <c r="B8482" s="8" t="s">
        <v>79</v>
      </c>
      <c r="C8482" s="8" t="s">
        <v>16</v>
      </c>
      <c r="D8482" s="8" t="s">
        <v>56</v>
      </c>
      <c r="E8482" s="8" t="s">
        <v>38</v>
      </c>
      <c r="F8482" s="8">
        <v>94109.25</v>
      </c>
      <c r="G8482" s="8">
        <v>467949.09</v>
      </c>
      <c r="H8482" s="8">
        <v>378569.2</v>
      </c>
      <c r="I8482" s="8">
        <v>15.11</v>
      </c>
      <c r="J8482" s="8">
        <v>494</v>
      </c>
      <c r="K8482" s="8" t="str">
        <v>low</v>
      </c>
      <c r="L8482" s="8" t="s">
        <v>45</v>
      </c>
      <c r="M8482" s="8" t="s">
        <v>30</v>
      </c>
      <c r="N8482" s="8" t="s">
        <v>403</v>
      </c>
      <c r="O8482" s="8">
        <v>2023</v>
      </c>
      <c r="P8482" s="8">
        <v>10572.05</v>
      </c>
      <c r="Q8482" s="8">
        <v>7375.89</v>
      </c>
    </row>
    <row r="8483" spans="1:17" x14ac:dyDescent="0.35">
      <c r="A8483" s="8">
        <v>8482</v>
      </c>
      <c r="B8483" s="8" t="s">
        <v>15</v>
      </c>
      <c r="C8483" s="8" t="s">
        <v>23</v>
      </c>
      <c r="D8483" s="8" t="s">
        <v>17</v>
      </c>
      <c r="E8483" s="8" t="s">
        <v>63</v>
      </c>
      <c r="F8483" s="8">
        <v>23320.080000000002</v>
      </c>
      <c r="G8483" s="8">
        <v>308292.17</v>
      </c>
      <c r="H8483" s="8">
        <v>187759.43</v>
      </c>
      <c r="I8483" s="8">
        <v>5.45</v>
      </c>
      <c r="J8483" s="8">
        <v>788</v>
      </c>
      <c r="K8483" s="8" t="str">
        <v>High</v>
      </c>
      <c r="L8483" s="8" t="s">
        <v>25</v>
      </c>
      <c r="M8483" s="8" t="s">
        <v>26</v>
      </c>
      <c r="N8483" s="8" t="s">
        <v>331</v>
      </c>
      <c r="O8483" s="8">
        <v>2023</v>
      </c>
      <c r="P8483" s="8">
        <v>2291.2800000000002</v>
      </c>
      <c r="Q8483" s="8">
        <v>1322.76</v>
      </c>
    </row>
    <row r="8484" spans="1:17" x14ac:dyDescent="0.35">
      <c r="A8484" s="8">
        <v>8483</v>
      </c>
      <c r="B8484" s="8" t="s">
        <v>32</v>
      </c>
      <c r="C8484" s="8" t="s">
        <v>23</v>
      </c>
      <c r="D8484" s="8" t="s">
        <v>28</v>
      </c>
      <c r="E8484" s="8" t="s">
        <v>18</v>
      </c>
      <c r="F8484" s="8">
        <v>3672.95</v>
      </c>
      <c r="G8484" s="8">
        <v>265136.58</v>
      </c>
      <c r="H8484" s="8">
        <v>195568.25</v>
      </c>
      <c r="I8484" s="8">
        <v>5.07</v>
      </c>
      <c r="J8484" s="8">
        <v>690</v>
      </c>
      <c r="K8484" s="8" t="str">
        <v>Medium</v>
      </c>
      <c r="L8484" s="8" t="s">
        <v>19</v>
      </c>
      <c r="M8484" s="8" t="s">
        <v>46</v>
      </c>
      <c r="N8484" s="8" t="s">
        <v>118</v>
      </c>
      <c r="O8484" s="8">
        <v>2023</v>
      </c>
      <c r="P8484" s="8">
        <v>438.56</v>
      </c>
      <c r="Q8484" s="8">
        <v>360.14</v>
      </c>
    </row>
    <row r="8485" spans="1:17" x14ac:dyDescent="0.35">
      <c r="A8485" s="8">
        <v>8484</v>
      </c>
      <c r="B8485" s="8" t="s">
        <v>32</v>
      </c>
      <c r="C8485" s="8" t="s">
        <v>16</v>
      </c>
      <c r="D8485" s="8" t="s">
        <v>56</v>
      </c>
      <c r="E8485" s="8" t="s">
        <v>38</v>
      </c>
      <c r="F8485" s="8">
        <v>97344.13</v>
      </c>
      <c r="G8485" s="8">
        <v>142999.72</v>
      </c>
      <c r="H8485" s="8">
        <v>429237.44</v>
      </c>
      <c r="I8485" s="8">
        <v>13.66</v>
      </c>
      <c r="J8485" s="8">
        <v>574</v>
      </c>
      <c r="K8485" s="8" t="str">
        <v>low</v>
      </c>
      <c r="L8485" s="8" t="s">
        <v>45</v>
      </c>
      <c r="M8485" s="8" t="s">
        <v>20</v>
      </c>
      <c r="N8485" s="8" t="s">
        <v>369</v>
      </c>
      <c r="O8485" s="8">
        <v>2023</v>
      </c>
      <c r="P8485" s="8">
        <v>9225.34</v>
      </c>
      <c r="Q8485" s="8">
        <v>7044.4</v>
      </c>
    </row>
    <row r="8486" spans="1:17" x14ac:dyDescent="0.35">
      <c r="A8486" s="8">
        <v>8485</v>
      </c>
      <c r="B8486" s="8" t="s">
        <v>15</v>
      </c>
      <c r="C8486" s="8" t="s">
        <v>37</v>
      </c>
      <c r="D8486" s="8" t="s">
        <v>17</v>
      </c>
      <c r="E8486" s="8" t="s">
        <v>29</v>
      </c>
      <c r="F8486" s="8">
        <v>78046.91</v>
      </c>
      <c r="G8486" s="8">
        <v>397761.38</v>
      </c>
      <c r="H8486" s="8">
        <v>347195.73</v>
      </c>
      <c r="I8486" s="8">
        <v>16.510000000000002</v>
      </c>
      <c r="J8486" s="8">
        <v>576</v>
      </c>
      <c r="K8486" s="8" t="str">
        <v>low</v>
      </c>
      <c r="L8486" s="8" t="s">
        <v>25</v>
      </c>
      <c r="M8486" s="8" t="s">
        <v>20</v>
      </c>
      <c r="N8486" s="8" t="s">
        <v>223</v>
      </c>
      <c r="O8486" s="8">
        <v>2023</v>
      </c>
      <c r="P8486" s="8">
        <v>11679.06</v>
      </c>
      <c r="Q8486" s="8">
        <v>6903.62</v>
      </c>
    </row>
    <row r="8487" spans="1:17" x14ac:dyDescent="0.35">
      <c r="A8487" s="8">
        <v>8486</v>
      </c>
      <c r="B8487" s="8" t="s">
        <v>15</v>
      </c>
      <c r="C8487" s="8" t="s">
        <v>16</v>
      </c>
      <c r="D8487" s="8" t="s">
        <v>17</v>
      </c>
      <c r="E8487" s="8" t="s">
        <v>29</v>
      </c>
      <c r="F8487" s="8">
        <v>54349.36</v>
      </c>
      <c r="G8487" s="8">
        <v>135896.10999999999</v>
      </c>
      <c r="H8487" s="8">
        <v>126206.61</v>
      </c>
      <c r="I8487" s="8">
        <v>6.46</v>
      </c>
      <c r="J8487" s="8">
        <v>429</v>
      </c>
      <c r="K8487" s="8" t="str">
        <v>low</v>
      </c>
      <c r="L8487" s="8" t="s">
        <v>25</v>
      </c>
      <c r="M8487" s="8" t="s">
        <v>30</v>
      </c>
      <c r="N8487" s="8" t="s">
        <v>193</v>
      </c>
      <c r="O8487" s="8">
        <v>2023</v>
      </c>
      <c r="P8487" s="8">
        <v>6517.46</v>
      </c>
      <c r="Q8487" s="8">
        <v>4792.22</v>
      </c>
    </row>
    <row r="8488" spans="1:17" x14ac:dyDescent="0.35">
      <c r="A8488" s="8">
        <v>8487</v>
      </c>
      <c r="B8488" s="8" t="s">
        <v>79</v>
      </c>
      <c r="C8488" s="8" t="s">
        <v>37</v>
      </c>
      <c r="D8488" s="8" t="s">
        <v>34</v>
      </c>
      <c r="E8488" s="8" t="s">
        <v>18</v>
      </c>
      <c r="F8488" s="8">
        <v>43616.26</v>
      </c>
      <c r="G8488" s="8">
        <v>27684.21</v>
      </c>
      <c r="H8488" s="8">
        <v>378875.18</v>
      </c>
      <c r="I8488" s="8">
        <v>5.24</v>
      </c>
      <c r="J8488" s="8">
        <v>763</v>
      </c>
      <c r="K8488" s="8" t="str">
        <v>High</v>
      </c>
      <c r="L8488" s="8" t="s">
        <v>39</v>
      </c>
      <c r="M8488" s="8" t="s">
        <v>20</v>
      </c>
      <c r="N8488" s="8" t="s">
        <v>390</v>
      </c>
      <c r="O8488" s="8">
        <v>2023</v>
      </c>
      <c r="P8488" s="8">
        <v>6049.06</v>
      </c>
      <c r="Q8488" s="8">
        <v>5060.42</v>
      </c>
    </row>
    <row r="8489" spans="1:17" x14ac:dyDescent="0.35">
      <c r="A8489" s="8">
        <v>8488</v>
      </c>
      <c r="B8489" s="8" t="s">
        <v>79</v>
      </c>
      <c r="C8489" s="8" t="s">
        <v>16</v>
      </c>
      <c r="D8489" s="8" t="s">
        <v>28</v>
      </c>
      <c r="E8489" s="8" t="s">
        <v>54</v>
      </c>
      <c r="F8489" s="8">
        <v>80428.98</v>
      </c>
      <c r="G8489" s="8">
        <v>359437.71</v>
      </c>
      <c r="H8489" s="8">
        <v>285007.52</v>
      </c>
      <c r="I8489" s="8">
        <v>17.38</v>
      </c>
      <c r="J8489" s="8">
        <v>396</v>
      </c>
      <c r="K8489" s="8" t="str">
        <v>low</v>
      </c>
      <c r="L8489" s="8" t="s">
        <v>35</v>
      </c>
      <c r="M8489" s="8" t="s">
        <v>26</v>
      </c>
      <c r="N8489" s="8" t="s">
        <v>323</v>
      </c>
      <c r="O8489" s="8">
        <v>2023</v>
      </c>
      <c r="P8489" s="8">
        <v>12007.83</v>
      </c>
      <c r="Q8489" s="8">
        <v>9310.5400000000009</v>
      </c>
    </row>
    <row r="8490" spans="1:17" x14ac:dyDescent="0.35">
      <c r="A8490" s="8">
        <v>8489</v>
      </c>
      <c r="B8490" s="8" t="s">
        <v>50</v>
      </c>
      <c r="C8490" s="8" t="s">
        <v>58</v>
      </c>
      <c r="D8490" s="8" t="s">
        <v>34</v>
      </c>
      <c r="E8490" s="8" t="s">
        <v>63</v>
      </c>
      <c r="F8490" s="8">
        <v>26184.03</v>
      </c>
      <c r="G8490" s="8">
        <v>128727.59</v>
      </c>
      <c r="H8490" s="8">
        <v>185556.86</v>
      </c>
      <c r="I8490" s="8">
        <v>12.98</v>
      </c>
      <c r="J8490" s="8">
        <v>843</v>
      </c>
      <c r="K8490" s="8" t="str">
        <v>High</v>
      </c>
      <c r="L8490" s="8" t="s">
        <v>39</v>
      </c>
      <c r="M8490" s="8" t="s">
        <v>20</v>
      </c>
      <c r="N8490" s="8" t="s">
        <v>203</v>
      </c>
      <c r="O8490" s="8">
        <v>2023</v>
      </c>
      <c r="P8490" s="8">
        <v>2508.9499999999998</v>
      </c>
      <c r="Q8490" s="8">
        <v>2061.7199999999998</v>
      </c>
    </row>
    <row r="8491" spans="1:17" x14ac:dyDescent="0.35">
      <c r="A8491" s="8">
        <v>8490</v>
      </c>
      <c r="B8491" s="8" t="s">
        <v>85</v>
      </c>
      <c r="C8491" s="8" t="s">
        <v>58</v>
      </c>
      <c r="D8491" s="8" t="s">
        <v>56</v>
      </c>
      <c r="E8491" s="8" t="s">
        <v>63</v>
      </c>
      <c r="F8491" s="8">
        <v>15398.41</v>
      </c>
      <c r="G8491" s="8">
        <v>346931.23</v>
      </c>
      <c r="H8491" s="8">
        <v>95764.85</v>
      </c>
      <c r="I8491" s="8">
        <v>10.86</v>
      </c>
      <c r="J8491" s="8">
        <v>338</v>
      </c>
      <c r="K8491" s="8" t="str">
        <v>low</v>
      </c>
      <c r="L8491" s="8" t="s">
        <v>19</v>
      </c>
      <c r="M8491" s="8" t="s">
        <v>46</v>
      </c>
      <c r="N8491" s="8" t="s">
        <v>279</v>
      </c>
      <c r="O8491" s="8">
        <v>2023</v>
      </c>
      <c r="P8491" s="8">
        <v>1384.15</v>
      </c>
      <c r="Q8491" s="8">
        <v>995.79</v>
      </c>
    </row>
    <row r="8492" spans="1:17" x14ac:dyDescent="0.35">
      <c r="A8492" s="8">
        <v>8491</v>
      </c>
      <c r="B8492" s="8" t="s">
        <v>22</v>
      </c>
      <c r="C8492" s="8" t="s">
        <v>23</v>
      </c>
      <c r="D8492" s="8" t="s">
        <v>28</v>
      </c>
      <c r="E8492" s="8" t="s">
        <v>38</v>
      </c>
      <c r="F8492" s="8">
        <v>41352.559999999998</v>
      </c>
      <c r="G8492" s="8">
        <v>213240.68</v>
      </c>
      <c r="H8492" s="8">
        <v>366664.59</v>
      </c>
      <c r="I8492" s="8">
        <v>12.59</v>
      </c>
      <c r="J8492" s="8">
        <v>524</v>
      </c>
      <c r="K8492" s="8" t="str">
        <v>low</v>
      </c>
      <c r="L8492" s="8" t="s">
        <v>45</v>
      </c>
      <c r="M8492" s="8" t="s">
        <v>30</v>
      </c>
      <c r="N8492" s="8" t="s">
        <v>283</v>
      </c>
      <c r="O8492" s="8">
        <v>2023</v>
      </c>
      <c r="P8492" s="8">
        <v>3474.04</v>
      </c>
      <c r="Q8492" s="8">
        <v>1805.56</v>
      </c>
    </row>
    <row r="8493" spans="1:17" x14ac:dyDescent="0.35">
      <c r="A8493" s="8">
        <v>8492</v>
      </c>
      <c r="B8493" s="8" t="s">
        <v>41</v>
      </c>
      <c r="C8493" s="8" t="s">
        <v>16</v>
      </c>
      <c r="D8493" s="8" t="s">
        <v>28</v>
      </c>
      <c r="E8493" s="8" t="s">
        <v>29</v>
      </c>
      <c r="F8493" s="8">
        <v>24187.56</v>
      </c>
      <c r="G8493" s="8">
        <v>31722.74</v>
      </c>
      <c r="H8493" s="8">
        <v>287738.69</v>
      </c>
      <c r="I8493" s="8">
        <v>17.02</v>
      </c>
      <c r="J8493" s="8">
        <v>466</v>
      </c>
      <c r="K8493" s="8" t="str">
        <v>low</v>
      </c>
      <c r="L8493" s="8" t="s">
        <v>19</v>
      </c>
      <c r="M8493" s="8" t="s">
        <v>26</v>
      </c>
      <c r="N8493" s="8" t="s">
        <v>350</v>
      </c>
      <c r="O8493" s="8">
        <v>2023</v>
      </c>
      <c r="P8493" s="8">
        <v>2998.97</v>
      </c>
      <c r="Q8493" s="8">
        <v>2623.18</v>
      </c>
    </row>
    <row r="8494" spans="1:17" x14ac:dyDescent="0.35">
      <c r="A8494" s="8">
        <v>8493</v>
      </c>
      <c r="B8494" s="8" t="s">
        <v>43</v>
      </c>
      <c r="C8494" s="8" t="s">
        <v>37</v>
      </c>
      <c r="D8494" s="8" t="s">
        <v>56</v>
      </c>
      <c r="E8494" s="8" t="s">
        <v>18</v>
      </c>
      <c r="F8494" s="8">
        <v>11173.43</v>
      </c>
      <c r="G8494" s="8">
        <v>384559.29</v>
      </c>
      <c r="H8494" s="8">
        <v>438027.14</v>
      </c>
      <c r="I8494" s="8">
        <v>9.44</v>
      </c>
      <c r="J8494" s="8">
        <v>449</v>
      </c>
      <c r="K8494" s="8" t="str">
        <v>low</v>
      </c>
      <c r="L8494" s="8" t="s">
        <v>25</v>
      </c>
      <c r="M8494" s="8" t="s">
        <v>46</v>
      </c>
      <c r="N8494" s="8" t="s">
        <v>112</v>
      </c>
      <c r="O8494" s="8">
        <v>2023</v>
      </c>
      <c r="P8494" s="8">
        <v>720.89</v>
      </c>
      <c r="Q8494" s="8">
        <v>548.79999999999995</v>
      </c>
    </row>
    <row r="8495" spans="1:17" x14ac:dyDescent="0.35">
      <c r="A8495" s="8">
        <v>8494</v>
      </c>
      <c r="B8495" s="8" t="s">
        <v>48</v>
      </c>
      <c r="C8495" s="8" t="s">
        <v>23</v>
      </c>
      <c r="D8495" s="8" t="s">
        <v>56</v>
      </c>
      <c r="E8495" s="8" t="s">
        <v>54</v>
      </c>
      <c r="F8495" s="8">
        <v>85247.3</v>
      </c>
      <c r="G8495" s="8">
        <v>302417.55</v>
      </c>
      <c r="H8495" s="8">
        <v>136934.48000000001</v>
      </c>
      <c r="I8495" s="8">
        <v>16.32</v>
      </c>
      <c r="J8495" s="8">
        <v>695</v>
      </c>
      <c r="K8495" s="8" t="str">
        <v>Medium</v>
      </c>
      <c r="L8495" s="8" t="s">
        <v>35</v>
      </c>
      <c r="M8495" s="8" t="s">
        <v>30</v>
      </c>
      <c r="N8495" s="8" t="s">
        <v>320</v>
      </c>
      <c r="O8495" s="8">
        <v>2023</v>
      </c>
      <c r="P8495" s="8">
        <v>11657.25</v>
      </c>
      <c r="Q8495" s="8">
        <v>7054.78</v>
      </c>
    </row>
    <row r="8496" spans="1:17" x14ac:dyDescent="0.35">
      <c r="A8496" s="8">
        <v>8495</v>
      </c>
      <c r="B8496" s="8" t="s">
        <v>41</v>
      </c>
      <c r="C8496" s="8" t="s">
        <v>58</v>
      </c>
      <c r="D8496" s="8" t="s">
        <v>56</v>
      </c>
      <c r="E8496" s="8" t="s">
        <v>18</v>
      </c>
      <c r="F8496" s="8">
        <v>1751.98</v>
      </c>
      <c r="G8496" s="8">
        <v>408967.67999999999</v>
      </c>
      <c r="H8496" s="8">
        <v>355999.32</v>
      </c>
      <c r="I8496" s="8">
        <v>14.25</v>
      </c>
      <c r="J8496" s="8">
        <v>650</v>
      </c>
      <c r="K8496" s="8" t="str">
        <v>Medium</v>
      </c>
      <c r="L8496" s="8" t="s">
        <v>25</v>
      </c>
      <c r="M8496" s="8" t="s">
        <v>26</v>
      </c>
      <c r="N8496" s="8" t="s">
        <v>252</v>
      </c>
      <c r="O8496" s="8">
        <v>2023</v>
      </c>
      <c r="P8496" s="8">
        <v>104.25</v>
      </c>
      <c r="Q8496" s="8">
        <v>53.86</v>
      </c>
    </row>
    <row r="8497" spans="1:17" x14ac:dyDescent="0.35">
      <c r="A8497" s="8">
        <v>8496</v>
      </c>
      <c r="B8497" s="8" t="s">
        <v>22</v>
      </c>
      <c r="C8497" s="8" t="s">
        <v>37</v>
      </c>
      <c r="D8497" s="8" t="s">
        <v>28</v>
      </c>
      <c r="E8497" s="8" t="s">
        <v>18</v>
      </c>
      <c r="F8497" s="8">
        <v>92634.85</v>
      </c>
      <c r="G8497" s="8">
        <v>487422.35</v>
      </c>
      <c r="H8497" s="8">
        <v>154130</v>
      </c>
      <c r="I8497" s="8">
        <v>5.46</v>
      </c>
      <c r="J8497" s="8">
        <v>829</v>
      </c>
      <c r="K8497" s="8" t="str">
        <v>High</v>
      </c>
      <c r="L8497" s="8" t="s">
        <v>45</v>
      </c>
      <c r="M8497" s="8" t="s">
        <v>46</v>
      </c>
      <c r="N8497" s="8" t="s">
        <v>62</v>
      </c>
      <c r="O8497" s="8">
        <v>2023</v>
      </c>
      <c r="P8497" s="8">
        <v>4858.6899999999996</v>
      </c>
      <c r="Q8497" s="8">
        <v>2843.97</v>
      </c>
    </row>
    <row r="8498" spans="1:17" x14ac:dyDescent="0.35">
      <c r="A8498" s="8">
        <v>8497</v>
      </c>
      <c r="B8498" s="8" t="s">
        <v>41</v>
      </c>
      <c r="C8498" s="8" t="s">
        <v>58</v>
      </c>
      <c r="D8498" s="8" t="s">
        <v>17</v>
      </c>
      <c r="E8498" s="8" t="s">
        <v>54</v>
      </c>
      <c r="F8498" s="8">
        <v>94821.68</v>
      </c>
      <c r="G8498" s="8">
        <v>20546.310000000001</v>
      </c>
      <c r="H8498" s="8">
        <v>491624.75</v>
      </c>
      <c r="I8498" s="8">
        <v>15.4</v>
      </c>
      <c r="J8498" s="8">
        <v>858</v>
      </c>
      <c r="K8498" s="8" t="str">
        <v>High</v>
      </c>
      <c r="L8498" s="8" t="s">
        <v>39</v>
      </c>
      <c r="M8498" s="8" t="s">
        <v>26</v>
      </c>
      <c r="N8498" s="8" t="s">
        <v>171</v>
      </c>
      <c r="O8498" s="8">
        <v>2023</v>
      </c>
      <c r="P8498" s="8">
        <v>12060.13</v>
      </c>
      <c r="Q8498" s="8">
        <v>9575.8799999999992</v>
      </c>
    </row>
    <row r="8499" spans="1:17" x14ac:dyDescent="0.35">
      <c r="A8499" s="8">
        <v>8498</v>
      </c>
      <c r="B8499" s="8" t="s">
        <v>85</v>
      </c>
      <c r="C8499" s="8" t="s">
        <v>58</v>
      </c>
      <c r="D8499" s="8" t="s">
        <v>56</v>
      </c>
      <c r="E8499" s="8" t="s">
        <v>63</v>
      </c>
      <c r="F8499" s="8">
        <v>50424.03</v>
      </c>
      <c r="G8499" s="8">
        <v>127720.87</v>
      </c>
      <c r="H8499" s="8">
        <v>443660.2</v>
      </c>
      <c r="I8499" s="8">
        <v>15.86</v>
      </c>
      <c r="J8499" s="8">
        <v>624</v>
      </c>
      <c r="K8499" s="8" t="str">
        <v>Medium</v>
      </c>
      <c r="L8499" s="8" t="s">
        <v>39</v>
      </c>
      <c r="M8499" s="8" t="s">
        <v>30</v>
      </c>
      <c r="N8499" s="8" t="s">
        <v>67</v>
      </c>
      <c r="O8499" s="8">
        <v>2023</v>
      </c>
      <c r="P8499" s="8">
        <v>2582.6</v>
      </c>
      <c r="Q8499" s="8">
        <v>1557.82</v>
      </c>
    </row>
    <row r="8500" spans="1:17" x14ac:dyDescent="0.35">
      <c r="A8500" s="8">
        <v>8499</v>
      </c>
      <c r="B8500" s="8" t="s">
        <v>15</v>
      </c>
      <c r="C8500" s="8" t="s">
        <v>58</v>
      </c>
      <c r="D8500" s="8" t="s">
        <v>17</v>
      </c>
      <c r="E8500" s="8" t="s">
        <v>63</v>
      </c>
      <c r="F8500" s="8">
        <v>90266.65</v>
      </c>
      <c r="G8500" s="8">
        <v>302752.25</v>
      </c>
      <c r="H8500" s="8">
        <v>496603.45</v>
      </c>
      <c r="I8500" s="8">
        <v>13.53</v>
      </c>
      <c r="J8500" s="8">
        <v>493</v>
      </c>
      <c r="K8500" s="8" t="str">
        <v>low</v>
      </c>
      <c r="L8500" s="8" t="s">
        <v>39</v>
      </c>
      <c r="M8500" s="8" t="s">
        <v>30</v>
      </c>
      <c r="N8500" s="8" t="s">
        <v>185</v>
      </c>
      <c r="O8500" s="8">
        <v>2023</v>
      </c>
      <c r="P8500" s="8">
        <v>12190.93</v>
      </c>
      <c r="Q8500" s="8">
        <v>10795.82</v>
      </c>
    </row>
    <row r="8501" spans="1:17" x14ac:dyDescent="0.35">
      <c r="A8501" s="8">
        <v>8500</v>
      </c>
      <c r="B8501" s="8" t="s">
        <v>79</v>
      </c>
      <c r="C8501" s="8" t="s">
        <v>23</v>
      </c>
      <c r="D8501" s="8" t="s">
        <v>34</v>
      </c>
      <c r="E8501" s="8" t="s">
        <v>38</v>
      </c>
      <c r="F8501" s="8">
        <v>78279.14</v>
      </c>
      <c r="G8501" s="8">
        <v>366785.64</v>
      </c>
      <c r="H8501" s="8">
        <v>304905.65000000002</v>
      </c>
      <c r="I8501" s="8">
        <v>14.96</v>
      </c>
      <c r="J8501" s="8">
        <v>396</v>
      </c>
      <c r="K8501" s="8" t="str">
        <v>low</v>
      </c>
      <c r="L8501" s="8" t="s">
        <v>25</v>
      </c>
      <c r="M8501" s="8" t="s">
        <v>26</v>
      </c>
      <c r="N8501" s="8" t="s">
        <v>314</v>
      </c>
      <c r="O8501" s="8">
        <v>2023</v>
      </c>
      <c r="P8501" s="8">
        <v>11176.81</v>
      </c>
      <c r="Q8501" s="8">
        <v>9129.4599999999991</v>
      </c>
    </row>
    <row r="8502" spans="1:17" x14ac:dyDescent="0.35">
      <c r="A8502" s="8">
        <v>8501</v>
      </c>
      <c r="B8502" s="8" t="s">
        <v>41</v>
      </c>
      <c r="C8502" s="8" t="s">
        <v>58</v>
      </c>
      <c r="D8502" s="8" t="s">
        <v>24</v>
      </c>
      <c r="E8502" s="8" t="s">
        <v>29</v>
      </c>
      <c r="F8502" s="8">
        <v>9853.2199999999993</v>
      </c>
      <c r="G8502" s="8">
        <v>433728.74</v>
      </c>
      <c r="H8502" s="8">
        <v>63391.3</v>
      </c>
      <c r="I8502" s="8">
        <v>13.19</v>
      </c>
      <c r="J8502" s="8">
        <v>824</v>
      </c>
      <c r="K8502" s="8" t="str">
        <v>High</v>
      </c>
      <c r="L8502" s="8" t="s">
        <v>19</v>
      </c>
      <c r="M8502" s="8" t="s">
        <v>46</v>
      </c>
      <c r="N8502" s="8" t="s">
        <v>398</v>
      </c>
      <c r="O8502" s="8">
        <v>2023</v>
      </c>
      <c r="P8502" s="8">
        <v>1363.19</v>
      </c>
      <c r="Q8502" s="8">
        <v>1087.54</v>
      </c>
    </row>
    <row r="8503" spans="1:17" x14ac:dyDescent="0.35">
      <c r="A8503" s="8">
        <v>8502</v>
      </c>
      <c r="B8503" s="8" t="s">
        <v>48</v>
      </c>
      <c r="C8503" s="8" t="s">
        <v>33</v>
      </c>
      <c r="D8503" s="8" t="s">
        <v>56</v>
      </c>
      <c r="E8503" s="8" t="s">
        <v>54</v>
      </c>
      <c r="F8503" s="8">
        <v>53329.54</v>
      </c>
      <c r="G8503" s="8">
        <v>335169.07</v>
      </c>
      <c r="H8503" s="8">
        <v>29529.75</v>
      </c>
      <c r="I8503" s="8">
        <v>5.44</v>
      </c>
      <c r="J8503" s="8">
        <v>671</v>
      </c>
      <c r="K8503" s="8" t="str">
        <v>Medium</v>
      </c>
      <c r="L8503" s="8" t="s">
        <v>45</v>
      </c>
      <c r="M8503" s="8" t="s">
        <v>20</v>
      </c>
      <c r="N8503" s="8" t="s">
        <v>223</v>
      </c>
      <c r="O8503" s="8">
        <v>2023</v>
      </c>
      <c r="P8503" s="8">
        <v>7985.71</v>
      </c>
      <c r="Q8503" s="8">
        <v>7102.91</v>
      </c>
    </row>
    <row r="8504" spans="1:17" x14ac:dyDescent="0.35">
      <c r="A8504" s="8">
        <v>8503</v>
      </c>
      <c r="B8504" s="8" t="s">
        <v>48</v>
      </c>
      <c r="C8504" s="8" t="s">
        <v>23</v>
      </c>
      <c r="D8504" s="8" t="s">
        <v>28</v>
      </c>
      <c r="E8504" s="8" t="s">
        <v>29</v>
      </c>
      <c r="F8504" s="8">
        <v>69839.37</v>
      </c>
      <c r="G8504" s="8">
        <v>272776.21000000002</v>
      </c>
      <c r="H8504" s="8">
        <v>211387.05</v>
      </c>
      <c r="I8504" s="8">
        <v>10.14</v>
      </c>
      <c r="J8504" s="8">
        <v>693</v>
      </c>
      <c r="K8504" s="8" t="str">
        <v>Medium</v>
      </c>
      <c r="L8504" s="8" t="s">
        <v>45</v>
      </c>
      <c r="M8504" s="8" t="s">
        <v>20</v>
      </c>
      <c r="N8504" s="8" t="s">
        <v>142</v>
      </c>
      <c r="O8504" s="8">
        <v>2023</v>
      </c>
      <c r="P8504" s="8">
        <v>8057.34</v>
      </c>
      <c r="Q8504" s="8">
        <v>5784</v>
      </c>
    </row>
    <row r="8505" spans="1:17" x14ac:dyDescent="0.35">
      <c r="A8505" s="8">
        <v>8504</v>
      </c>
      <c r="B8505" s="8" t="s">
        <v>22</v>
      </c>
      <c r="C8505" s="8" t="s">
        <v>23</v>
      </c>
      <c r="D8505" s="8" t="s">
        <v>28</v>
      </c>
      <c r="E8505" s="8" t="s">
        <v>18</v>
      </c>
      <c r="F8505" s="8">
        <v>30568.080000000002</v>
      </c>
      <c r="G8505" s="8">
        <v>119016.64</v>
      </c>
      <c r="H8505" s="8">
        <v>470138.42</v>
      </c>
      <c r="I8505" s="8">
        <v>12.16</v>
      </c>
      <c r="J8505" s="8">
        <v>788</v>
      </c>
      <c r="K8505" s="8" t="str">
        <v>High</v>
      </c>
      <c r="L8505" s="8" t="s">
        <v>45</v>
      </c>
      <c r="M8505" s="8" t="s">
        <v>26</v>
      </c>
      <c r="N8505" s="8" t="s">
        <v>334</v>
      </c>
      <c r="O8505" s="8">
        <v>2023</v>
      </c>
      <c r="P8505" s="8">
        <v>1896.43</v>
      </c>
      <c r="Q8505" s="8">
        <v>1304</v>
      </c>
    </row>
    <row r="8506" spans="1:17" x14ac:dyDescent="0.35">
      <c r="A8506" s="8">
        <v>8505</v>
      </c>
      <c r="B8506" s="8" t="s">
        <v>15</v>
      </c>
      <c r="C8506" s="8" t="s">
        <v>33</v>
      </c>
      <c r="D8506" s="8" t="s">
        <v>24</v>
      </c>
      <c r="E8506" s="8" t="s">
        <v>54</v>
      </c>
      <c r="F8506" s="8">
        <v>30329.91</v>
      </c>
      <c r="G8506" s="8">
        <v>191407.42</v>
      </c>
      <c r="H8506" s="8">
        <v>146019.5</v>
      </c>
      <c r="I8506" s="8">
        <v>17.670000000000002</v>
      </c>
      <c r="J8506" s="8">
        <v>451</v>
      </c>
      <c r="K8506" s="8" t="str">
        <v>low</v>
      </c>
      <c r="L8506" s="8" t="s">
        <v>19</v>
      </c>
      <c r="M8506" s="8" t="s">
        <v>46</v>
      </c>
      <c r="N8506" s="8" t="s">
        <v>373</v>
      </c>
      <c r="O8506" s="8">
        <v>2023</v>
      </c>
      <c r="P8506" s="8">
        <v>4394.1000000000004</v>
      </c>
      <c r="Q8506" s="8">
        <v>3461.31</v>
      </c>
    </row>
    <row r="8507" spans="1:17" x14ac:dyDescent="0.35">
      <c r="A8507" s="8">
        <v>8506</v>
      </c>
      <c r="B8507" s="8" t="s">
        <v>15</v>
      </c>
      <c r="C8507" s="8" t="s">
        <v>33</v>
      </c>
      <c r="D8507" s="8" t="s">
        <v>56</v>
      </c>
      <c r="E8507" s="8" t="s">
        <v>63</v>
      </c>
      <c r="F8507" s="8">
        <v>86951.71</v>
      </c>
      <c r="G8507" s="8">
        <v>217199.07</v>
      </c>
      <c r="H8507" s="8">
        <v>407413.11</v>
      </c>
      <c r="I8507" s="8">
        <v>13.2</v>
      </c>
      <c r="J8507" s="8">
        <v>361</v>
      </c>
      <c r="K8507" s="8" t="str">
        <v>low</v>
      </c>
      <c r="L8507" s="8" t="s">
        <v>35</v>
      </c>
      <c r="M8507" s="8" t="s">
        <v>26</v>
      </c>
      <c r="N8507" s="8" t="s">
        <v>166</v>
      </c>
      <c r="O8507" s="8">
        <v>2023</v>
      </c>
      <c r="P8507" s="8">
        <v>8865.3799999999992</v>
      </c>
      <c r="Q8507" s="8">
        <v>4529.34</v>
      </c>
    </row>
    <row r="8508" spans="1:17" x14ac:dyDescent="0.35">
      <c r="A8508" s="8">
        <v>8507</v>
      </c>
      <c r="B8508" s="8" t="s">
        <v>41</v>
      </c>
      <c r="C8508" s="8" t="s">
        <v>58</v>
      </c>
      <c r="D8508" s="8" t="s">
        <v>28</v>
      </c>
      <c r="E8508" s="8" t="s">
        <v>18</v>
      </c>
      <c r="F8508" s="8">
        <v>80755</v>
      </c>
      <c r="G8508" s="8">
        <v>142036.98000000001</v>
      </c>
      <c r="H8508" s="8">
        <v>396452.7</v>
      </c>
      <c r="I8508" s="8">
        <v>14.95</v>
      </c>
      <c r="J8508" s="8">
        <v>473</v>
      </c>
      <c r="K8508" s="8" t="str">
        <v>low</v>
      </c>
      <c r="L8508" s="8" t="s">
        <v>45</v>
      </c>
      <c r="M8508" s="8" t="s">
        <v>46</v>
      </c>
      <c r="N8508" s="8" t="s">
        <v>339</v>
      </c>
      <c r="O8508" s="8">
        <v>2023</v>
      </c>
      <c r="P8508" s="8">
        <v>6407.63</v>
      </c>
      <c r="Q8508" s="8">
        <v>5272.13</v>
      </c>
    </row>
    <row r="8509" spans="1:17" x14ac:dyDescent="0.35">
      <c r="A8509" s="8">
        <v>8508</v>
      </c>
      <c r="B8509" s="8" t="s">
        <v>15</v>
      </c>
      <c r="C8509" s="8" t="s">
        <v>33</v>
      </c>
      <c r="D8509" s="8" t="s">
        <v>17</v>
      </c>
      <c r="E8509" s="8" t="s">
        <v>18</v>
      </c>
      <c r="F8509" s="8">
        <v>23890.58</v>
      </c>
      <c r="G8509" s="8">
        <v>101632.45</v>
      </c>
      <c r="H8509" s="8">
        <v>347046</v>
      </c>
      <c r="I8509" s="8">
        <v>15.05</v>
      </c>
      <c r="J8509" s="8">
        <v>583</v>
      </c>
      <c r="K8509" s="8" t="str">
        <v>low</v>
      </c>
      <c r="L8509" s="8" t="s">
        <v>19</v>
      </c>
      <c r="M8509" s="8" t="s">
        <v>75</v>
      </c>
      <c r="N8509" s="8" t="s">
        <v>407</v>
      </c>
      <c r="O8509" s="8">
        <v>2023</v>
      </c>
      <c r="P8509" s="8">
        <v>2986.19</v>
      </c>
      <c r="Q8509" s="8">
        <v>2537.4</v>
      </c>
    </row>
    <row r="8510" spans="1:17" x14ac:dyDescent="0.35">
      <c r="A8510" s="8">
        <v>8509</v>
      </c>
      <c r="B8510" s="8" t="s">
        <v>48</v>
      </c>
      <c r="C8510" s="8" t="s">
        <v>23</v>
      </c>
      <c r="D8510" s="8" t="s">
        <v>24</v>
      </c>
      <c r="E8510" s="8" t="s">
        <v>54</v>
      </c>
      <c r="F8510" s="8">
        <v>95491.5</v>
      </c>
      <c r="G8510" s="8">
        <v>409826.05</v>
      </c>
      <c r="H8510" s="8">
        <v>265249.42</v>
      </c>
      <c r="I8510" s="8">
        <v>14.53</v>
      </c>
      <c r="J8510" s="8">
        <v>804</v>
      </c>
      <c r="K8510" s="8" t="str">
        <v>High</v>
      </c>
      <c r="L8510" s="8" t="s">
        <v>19</v>
      </c>
      <c r="M8510" s="8" t="s">
        <v>75</v>
      </c>
      <c r="N8510" s="8" t="s">
        <v>93</v>
      </c>
      <c r="O8510" s="8">
        <v>2023</v>
      </c>
      <c r="P8510" s="8">
        <v>7293.61</v>
      </c>
      <c r="Q8510" s="8">
        <v>3979.55</v>
      </c>
    </row>
    <row r="8511" spans="1:17" x14ac:dyDescent="0.35">
      <c r="A8511" s="8">
        <v>8510</v>
      </c>
      <c r="B8511" s="8" t="s">
        <v>79</v>
      </c>
      <c r="C8511" s="8" t="s">
        <v>37</v>
      </c>
      <c r="D8511" s="8" t="s">
        <v>34</v>
      </c>
      <c r="E8511" s="8" t="s">
        <v>38</v>
      </c>
      <c r="F8511" s="8">
        <v>80918.740000000005</v>
      </c>
      <c r="G8511" s="8">
        <v>295489.78000000003</v>
      </c>
      <c r="H8511" s="8">
        <v>394041.72</v>
      </c>
      <c r="I8511" s="8">
        <v>15.28</v>
      </c>
      <c r="J8511" s="8">
        <v>857</v>
      </c>
      <c r="K8511" s="8" t="str">
        <v>High</v>
      </c>
      <c r="L8511" s="8" t="s">
        <v>19</v>
      </c>
      <c r="M8511" s="8" t="s">
        <v>26</v>
      </c>
      <c r="N8511" s="8" t="s">
        <v>91</v>
      </c>
      <c r="O8511" s="8">
        <v>2023</v>
      </c>
      <c r="P8511" s="8">
        <v>6416.17</v>
      </c>
      <c r="Q8511" s="8">
        <v>3414.03</v>
      </c>
    </row>
    <row r="8512" spans="1:17" x14ac:dyDescent="0.35">
      <c r="A8512" s="8">
        <v>8511</v>
      </c>
      <c r="B8512" s="8" t="s">
        <v>85</v>
      </c>
      <c r="C8512" s="8" t="s">
        <v>37</v>
      </c>
      <c r="D8512" s="8" t="s">
        <v>28</v>
      </c>
      <c r="E8512" s="8" t="s">
        <v>54</v>
      </c>
      <c r="F8512" s="8">
        <v>29902.17</v>
      </c>
      <c r="G8512" s="8">
        <v>112436.13</v>
      </c>
      <c r="H8512" s="8">
        <v>164464.43</v>
      </c>
      <c r="I8512" s="8">
        <v>14.29</v>
      </c>
      <c r="J8512" s="8">
        <v>823</v>
      </c>
      <c r="K8512" s="8" t="str">
        <v>High</v>
      </c>
      <c r="L8512" s="8" t="s">
        <v>25</v>
      </c>
      <c r="M8512" s="8" t="s">
        <v>75</v>
      </c>
      <c r="N8512" s="8" t="s">
        <v>237</v>
      </c>
      <c r="O8512" s="8">
        <v>2023</v>
      </c>
      <c r="P8512" s="8">
        <v>3877.88</v>
      </c>
      <c r="Q8512" s="8">
        <v>2288.27</v>
      </c>
    </row>
    <row r="8513" spans="1:17" x14ac:dyDescent="0.35">
      <c r="A8513" s="8">
        <v>8512</v>
      </c>
      <c r="B8513" s="8" t="s">
        <v>22</v>
      </c>
      <c r="C8513" s="8" t="s">
        <v>58</v>
      </c>
      <c r="D8513" s="8" t="s">
        <v>56</v>
      </c>
      <c r="E8513" s="8" t="s">
        <v>63</v>
      </c>
      <c r="F8513" s="8">
        <v>8322.52</v>
      </c>
      <c r="G8513" s="8">
        <v>449287.48</v>
      </c>
      <c r="H8513" s="8">
        <v>301738.13</v>
      </c>
      <c r="I8513" s="8">
        <v>7.57</v>
      </c>
      <c r="J8513" s="8">
        <v>444</v>
      </c>
      <c r="K8513" s="8" t="str">
        <v>low</v>
      </c>
      <c r="L8513" s="8" t="s">
        <v>19</v>
      </c>
      <c r="M8513" s="8" t="s">
        <v>75</v>
      </c>
      <c r="N8513" s="8" t="s">
        <v>307</v>
      </c>
      <c r="O8513" s="8">
        <v>2023</v>
      </c>
      <c r="P8513" s="8">
        <v>566.21</v>
      </c>
      <c r="Q8513" s="8">
        <v>306.16000000000003</v>
      </c>
    </row>
    <row r="8514" spans="1:17" x14ac:dyDescent="0.35">
      <c r="A8514" s="8">
        <v>8513</v>
      </c>
      <c r="B8514" s="8" t="s">
        <v>48</v>
      </c>
      <c r="C8514" s="8" t="s">
        <v>16</v>
      </c>
      <c r="D8514" s="8" t="s">
        <v>56</v>
      </c>
      <c r="E8514" s="8" t="s">
        <v>18</v>
      </c>
      <c r="F8514" s="8">
        <v>86576.89</v>
      </c>
      <c r="G8514" s="8">
        <v>328155.19</v>
      </c>
      <c r="H8514" s="8">
        <v>325203.44</v>
      </c>
      <c r="I8514" s="8">
        <v>13.34</v>
      </c>
      <c r="J8514" s="8">
        <v>615</v>
      </c>
      <c r="K8514" s="8" t="str">
        <v>Medium</v>
      </c>
      <c r="L8514" s="8" t="s">
        <v>19</v>
      </c>
      <c r="M8514" s="8" t="s">
        <v>46</v>
      </c>
      <c r="N8514" s="8" t="s">
        <v>64</v>
      </c>
      <c r="O8514" s="8">
        <v>2023</v>
      </c>
      <c r="P8514" s="8">
        <v>7371.43</v>
      </c>
      <c r="Q8514" s="8">
        <v>4885.74</v>
      </c>
    </row>
    <row r="8515" spans="1:17" x14ac:dyDescent="0.35">
      <c r="A8515" s="8">
        <v>8514</v>
      </c>
      <c r="B8515" s="8" t="s">
        <v>43</v>
      </c>
      <c r="C8515" s="8" t="s">
        <v>16</v>
      </c>
      <c r="D8515" s="8" t="s">
        <v>34</v>
      </c>
      <c r="E8515" s="8" t="s">
        <v>63</v>
      </c>
      <c r="F8515" s="8">
        <v>5082.95</v>
      </c>
      <c r="G8515" s="8">
        <v>208833.11</v>
      </c>
      <c r="H8515" s="8">
        <v>97738.34</v>
      </c>
      <c r="I8515" s="8">
        <v>17.34</v>
      </c>
      <c r="J8515" s="8">
        <v>410</v>
      </c>
      <c r="K8515" s="8" t="str">
        <v>low</v>
      </c>
      <c r="L8515" s="8" t="s">
        <v>45</v>
      </c>
      <c r="M8515" s="8" t="s">
        <v>26</v>
      </c>
      <c r="N8515" s="8" t="s">
        <v>363</v>
      </c>
      <c r="O8515" s="8">
        <v>2023</v>
      </c>
      <c r="P8515" s="8">
        <v>397.08</v>
      </c>
      <c r="Q8515" s="8">
        <v>333.32</v>
      </c>
    </row>
    <row r="8516" spans="1:17" x14ac:dyDescent="0.35">
      <c r="A8516" s="8">
        <v>8515</v>
      </c>
      <c r="B8516" s="8" t="s">
        <v>32</v>
      </c>
      <c r="C8516" s="8" t="s">
        <v>58</v>
      </c>
      <c r="D8516" s="8" t="s">
        <v>24</v>
      </c>
      <c r="E8516" s="8" t="s">
        <v>29</v>
      </c>
      <c r="F8516" s="8">
        <v>58652.09</v>
      </c>
      <c r="G8516" s="8">
        <v>215854.75</v>
      </c>
      <c r="H8516" s="8">
        <v>168294.76</v>
      </c>
      <c r="I8516" s="8">
        <v>6.66</v>
      </c>
      <c r="J8516" s="8">
        <v>361</v>
      </c>
      <c r="K8516" s="8" t="str">
        <v>low</v>
      </c>
      <c r="L8516" s="8" t="s">
        <v>35</v>
      </c>
      <c r="M8516" s="8" t="s">
        <v>20</v>
      </c>
      <c r="N8516" s="8" t="s">
        <v>325</v>
      </c>
      <c r="O8516" s="8">
        <v>2023</v>
      </c>
      <c r="P8516" s="8">
        <v>5010.4399999999996</v>
      </c>
      <c r="Q8516" s="8">
        <v>3484.32</v>
      </c>
    </row>
    <row r="8517" spans="1:17" x14ac:dyDescent="0.35">
      <c r="A8517" s="8">
        <v>8516</v>
      </c>
      <c r="B8517" s="8" t="s">
        <v>50</v>
      </c>
      <c r="C8517" s="8" t="s">
        <v>33</v>
      </c>
      <c r="D8517" s="8" t="s">
        <v>34</v>
      </c>
      <c r="E8517" s="8" t="s">
        <v>29</v>
      </c>
      <c r="F8517" s="8">
        <v>90777.48</v>
      </c>
      <c r="G8517" s="8">
        <v>414149.56</v>
      </c>
      <c r="H8517" s="8">
        <v>279121.15000000002</v>
      </c>
      <c r="I8517" s="8">
        <v>16.489999999999998</v>
      </c>
      <c r="J8517" s="8">
        <v>501</v>
      </c>
      <c r="K8517" s="8" t="str">
        <v>low</v>
      </c>
      <c r="L8517" s="8" t="s">
        <v>19</v>
      </c>
      <c r="M8517" s="8" t="s">
        <v>75</v>
      </c>
      <c r="N8517" s="8" t="s">
        <v>271</v>
      </c>
      <c r="O8517" s="8">
        <v>2023</v>
      </c>
      <c r="P8517" s="8">
        <v>11219.66</v>
      </c>
      <c r="Q8517" s="8">
        <v>6667.97</v>
      </c>
    </row>
    <row r="8518" spans="1:17" x14ac:dyDescent="0.35">
      <c r="A8518" s="8">
        <v>8517</v>
      </c>
      <c r="B8518" s="8" t="s">
        <v>43</v>
      </c>
      <c r="C8518" s="8" t="s">
        <v>33</v>
      </c>
      <c r="D8518" s="8" t="s">
        <v>24</v>
      </c>
      <c r="E8518" s="8" t="s">
        <v>18</v>
      </c>
      <c r="F8518" s="8">
        <v>58117.65</v>
      </c>
      <c r="G8518" s="8">
        <v>304990.57</v>
      </c>
      <c r="H8518" s="8">
        <v>437979.65</v>
      </c>
      <c r="I8518" s="8">
        <v>16.16</v>
      </c>
      <c r="J8518" s="8">
        <v>805</v>
      </c>
      <c r="K8518" s="8" t="str">
        <v>High</v>
      </c>
      <c r="L8518" s="8" t="s">
        <v>19</v>
      </c>
      <c r="M8518" s="8" t="s">
        <v>26</v>
      </c>
      <c r="N8518" s="8" t="s">
        <v>324</v>
      </c>
      <c r="O8518" s="8">
        <v>2023</v>
      </c>
      <c r="P8518" s="8">
        <v>3370.36</v>
      </c>
      <c r="Q8518" s="8">
        <v>2421.98</v>
      </c>
    </row>
    <row r="8519" spans="1:17" x14ac:dyDescent="0.35">
      <c r="A8519" s="8">
        <v>8518</v>
      </c>
      <c r="B8519" s="8" t="s">
        <v>85</v>
      </c>
      <c r="C8519" s="8" t="s">
        <v>58</v>
      </c>
      <c r="D8519" s="8" t="s">
        <v>56</v>
      </c>
      <c r="E8519" s="8" t="s">
        <v>54</v>
      </c>
      <c r="F8519" s="8">
        <v>68635.05</v>
      </c>
      <c r="G8519" s="8">
        <v>414890.05</v>
      </c>
      <c r="H8519" s="8">
        <v>256187.25</v>
      </c>
      <c r="I8519" s="8">
        <v>11.48</v>
      </c>
      <c r="J8519" s="8">
        <v>635</v>
      </c>
      <c r="K8519" s="8" t="str">
        <v>Medium</v>
      </c>
      <c r="L8519" s="8" t="s">
        <v>45</v>
      </c>
      <c r="M8519" s="8" t="s">
        <v>46</v>
      </c>
      <c r="N8519" s="8" t="s">
        <v>106</v>
      </c>
      <c r="O8519" s="8">
        <v>2023</v>
      </c>
      <c r="P8519" s="8">
        <v>5563.96</v>
      </c>
      <c r="Q8519" s="8">
        <v>4931.2</v>
      </c>
    </row>
    <row r="8520" spans="1:17" x14ac:dyDescent="0.35">
      <c r="A8520" s="8">
        <v>8519</v>
      </c>
      <c r="B8520" s="8" t="s">
        <v>41</v>
      </c>
      <c r="C8520" s="8" t="s">
        <v>33</v>
      </c>
      <c r="D8520" s="8" t="s">
        <v>24</v>
      </c>
      <c r="E8520" s="8" t="s">
        <v>18</v>
      </c>
      <c r="F8520" s="8">
        <v>48687.48</v>
      </c>
      <c r="G8520" s="8">
        <v>347788.44</v>
      </c>
      <c r="H8520" s="8">
        <v>398320.03</v>
      </c>
      <c r="I8520" s="8">
        <v>7.95</v>
      </c>
      <c r="J8520" s="8">
        <v>653</v>
      </c>
      <c r="K8520" s="8" t="str">
        <v>Medium</v>
      </c>
      <c r="L8520" s="8" t="s">
        <v>35</v>
      </c>
      <c r="M8520" s="8" t="s">
        <v>26</v>
      </c>
      <c r="N8520" s="8" t="s">
        <v>225</v>
      </c>
      <c r="O8520" s="8">
        <v>2023</v>
      </c>
      <c r="P8520" s="8">
        <v>2842.13</v>
      </c>
      <c r="Q8520" s="8">
        <v>2309.1999999999998</v>
      </c>
    </row>
    <row r="8521" spans="1:17" x14ac:dyDescent="0.35">
      <c r="A8521" s="8">
        <v>8520</v>
      </c>
      <c r="B8521" s="8" t="s">
        <v>15</v>
      </c>
      <c r="C8521" s="8" t="s">
        <v>23</v>
      </c>
      <c r="D8521" s="8" t="s">
        <v>28</v>
      </c>
      <c r="E8521" s="8" t="s">
        <v>54</v>
      </c>
      <c r="F8521" s="8">
        <v>96791.6</v>
      </c>
      <c r="G8521" s="8">
        <v>389408.75</v>
      </c>
      <c r="H8521" s="8">
        <v>481210.81</v>
      </c>
      <c r="I8521" s="8">
        <v>8.92</v>
      </c>
      <c r="J8521" s="8">
        <v>599</v>
      </c>
      <c r="K8521" s="8" t="str">
        <v>low</v>
      </c>
      <c r="L8521" s="8" t="s">
        <v>39</v>
      </c>
      <c r="M8521" s="8" t="s">
        <v>46</v>
      </c>
      <c r="N8521" s="8" t="s">
        <v>312</v>
      </c>
      <c r="O8521" s="8">
        <v>2023</v>
      </c>
      <c r="P8521" s="8">
        <v>8382.06</v>
      </c>
      <c r="Q8521" s="8">
        <v>5193.2</v>
      </c>
    </row>
    <row r="8522" spans="1:17" x14ac:dyDescent="0.35">
      <c r="A8522" s="8">
        <v>8521</v>
      </c>
      <c r="B8522" s="8" t="s">
        <v>22</v>
      </c>
      <c r="C8522" s="8" t="s">
        <v>16</v>
      </c>
      <c r="D8522" s="8" t="s">
        <v>56</v>
      </c>
      <c r="E8522" s="8" t="s">
        <v>38</v>
      </c>
      <c r="F8522" s="8">
        <v>14452.74</v>
      </c>
      <c r="G8522" s="8">
        <v>20417.009999999998</v>
      </c>
      <c r="H8522" s="8">
        <v>388563.8</v>
      </c>
      <c r="I8522" s="8">
        <v>8.31</v>
      </c>
      <c r="J8522" s="8">
        <v>607</v>
      </c>
      <c r="K8522" s="8" t="str">
        <v>Medium</v>
      </c>
      <c r="L8522" s="8" t="s">
        <v>45</v>
      </c>
      <c r="M8522" s="8" t="s">
        <v>20</v>
      </c>
      <c r="N8522" s="8" t="s">
        <v>69</v>
      </c>
      <c r="O8522" s="8">
        <v>2023</v>
      </c>
      <c r="P8522" s="8">
        <v>1797.85</v>
      </c>
      <c r="Q8522" s="8">
        <v>984.41</v>
      </c>
    </row>
    <row r="8523" spans="1:17" x14ac:dyDescent="0.35">
      <c r="A8523" s="8">
        <v>8522</v>
      </c>
      <c r="B8523" s="8" t="s">
        <v>52</v>
      </c>
      <c r="C8523" s="8" t="s">
        <v>33</v>
      </c>
      <c r="D8523" s="8" t="s">
        <v>17</v>
      </c>
      <c r="E8523" s="8" t="s">
        <v>38</v>
      </c>
      <c r="F8523" s="8">
        <v>27961.040000000001</v>
      </c>
      <c r="G8523" s="8">
        <v>237515.6</v>
      </c>
      <c r="H8523" s="8">
        <v>216771.75</v>
      </c>
      <c r="I8523" s="8">
        <v>16.77</v>
      </c>
      <c r="J8523" s="8">
        <v>640</v>
      </c>
      <c r="K8523" s="8" t="str">
        <v>Medium</v>
      </c>
      <c r="L8523" s="8" t="s">
        <v>39</v>
      </c>
      <c r="M8523" s="8" t="s">
        <v>30</v>
      </c>
      <c r="N8523" s="8" t="s">
        <v>300</v>
      </c>
      <c r="O8523" s="8">
        <v>2023</v>
      </c>
      <c r="P8523" s="8">
        <v>2517.36</v>
      </c>
      <c r="Q8523" s="8">
        <v>1365.27</v>
      </c>
    </row>
    <row r="8524" spans="1:17" x14ac:dyDescent="0.35">
      <c r="A8524" s="8">
        <v>8523</v>
      </c>
      <c r="B8524" s="8" t="s">
        <v>50</v>
      </c>
      <c r="C8524" s="8" t="s">
        <v>23</v>
      </c>
      <c r="D8524" s="8" t="s">
        <v>24</v>
      </c>
      <c r="E8524" s="8" t="s">
        <v>54</v>
      </c>
      <c r="F8524" s="8">
        <v>10235.290000000001</v>
      </c>
      <c r="G8524" s="8">
        <v>470349.74</v>
      </c>
      <c r="H8524" s="8">
        <v>392657.51</v>
      </c>
      <c r="I8524" s="8">
        <v>7.46</v>
      </c>
      <c r="J8524" s="8">
        <v>360</v>
      </c>
      <c r="K8524" s="8" t="str">
        <v>low</v>
      </c>
      <c r="L8524" s="8" t="s">
        <v>45</v>
      </c>
      <c r="M8524" s="8" t="s">
        <v>26</v>
      </c>
      <c r="N8524" s="8" t="s">
        <v>380</v>
      </c>
      <c r="O8524" s="8">
        <v>2023</v>
      </c>
      <c r="P8524" s="8">
        <v>541.76</v>
      </c>
      <c r="Q8524" s="8">
        <v>300.62</v>
      </c>
    </row>
    <row r="8525" spans="1:17" x14ac:dyDescent="0.35">
      <c r="A8525" s="8">
        <v>8524</v>
      </c>
      <c r="B8525" s="8" t="s">
        <v>79</v>
      </c>
      <c r="C8525" s="8" t="s">
        <v>23</v>
      </c>
      <c r="D8525" s="8" t="s">
        <v>28</v>
      </c>
      <c r="E8525" s="8" t="s">
        <v>29</v>
      </c>
      <c r="F8525" s="8">
        <v>74799.350000000006</v>
      </c>
      <c r="G8525" s="8">
        <v>196228.28</v>
      </c>
      <c r="H8525" s="8">
        <v>350275.92</v>
      </c>
      <c r="I8525" s="8">
        <v>6.12</v>
      </c>
      <c r="J8525" s="8">
        <v>542</v>
      </c>
      <c r="K8525" s="8" t="str">
        <v>low</v>
      </c>
      <c r="L8525" s="8" t="s">
        <v>25</v>
      </c>
      <c r="M8525" s="8" t="s">
        <v>75</v>
      </c>
      <c r="N8525" s="8" t="s">
        <v>369</v>
      </c>
      <c r="O8525" s="8">
        <v>2023</v>
      </c>
      <c r="P8525" s="8">
        <v>4799.25</v>
      </c>
      <c r="Q8525" s="8">
        <v>4227.28</v>
      </c>
    </row>
    <row r="8526" spans="1:17" x14ac:dyDescent="0.35">
      <c r="A8526" s="8">
        <v>8525</v>
      </c>
      <c r="B8526" s="8" t="s">
        <v>22</v>
      </c>
      <c r="C8526" s="8" t="s">
        <v>33</v>
      </c>
      <c r="D8526" s="8" t="s">
        <v>17</v>
      </c>
      <c r="E8526" s="8" t="s">
        <v>18</v>
      </c>
      <c r="F8526" s="8">
        <v>28302.400000000001</v>
      </c>
      <c r="G8526" s="8">
        <v>55542.13</v>
      </c>
      <c r="H8526" s="8">
        <v>445855.27</v>
      </c>
      <c r="I8526" s="8">
        <v>14.1</v>
      </c>
      <c r="J8526" s="8">
        <v>633</v>
      </c>
      <c r="K8526" s="8" t="str">
        <v>Medium</v>
      </c>
      <c r="L8526" s="8" t="s">
        <v>19</v>
      </c>
      <c r="M8526" s="8" t="s">
        <v>46</v>
      </c>
      <c r="N8526" s="8" t="s">
        <v>113</v>
      </c>
      <c r="O8526" s="8">
        <v>2023</v>
      </c>
      <c r="P8526" s="8">
        <v>2860.78</v>
      </c>
      <c r="Q8526" s="8">
        <v>2139.62</v>
      </c>
    </row>
    <row r="8527" spans="1:17" x14ac:dyDescent="0.35">
      <c r="A8527" s="8">
        <v>8526</v>
      </c>
      <c r="B8527" s="8" t="s">
        <v>41</v>
      </c>
      <c r="C8527" s="8" t="s">
        <v>33</v>
      </c>
      <c r="D8527" s="8" t="s">
        <v>34</v>
      </c>
      <c r="E8527" s="8" t="s">
        <v>54</v>
      </c>
      <c r="F8527" s="8">
        <v>33909.199999999997</v>
      </c>
      <c r="G8527" s="8">
        <v>23698.67</v>
      </c>
      <c r="H8527" s="8">
        <v>128345.36</v>
      </c>
      <c r="I8527" s="8">
        <v>9.5500000000000007</v>
      </c>
      <c r="J8527" s="8">
        <v>474</v>
      </c>
      <c r="K8527" s="8" t="str">
        <v>low</v>
      </c>
      <c r="L8527" s="8" t="s">
        <v>19</v>
      </c>
      <c r="M8527" s="8" t="s">
        <v>75</v>
      </c>
      <c r="N8527" s="8" t="s">
        <v>303</v>
      </c>
      <c r="O8527" s="8">
        <v>2023</v>
      </c>
      <c r="P8527" s="8">
        <v>1852.96</v>
      </c>
      <c r="Q8527" s="8">
        <v>1275.6099999999999</v>
      </c>
    </row>
    <row r="8528" spans="1:17" x14ac:dyDescent="0.35">
      <c r="A8528" s="8">
        <v>8527</v>
      </c>
      <c r="B8528" s="8" t="s">
        <v>48</v>
      </c>
      <c r="C8528" s="8" t="s">
        <v>37</v>
      </c>
      <c r="D8528" s="8" t="s">
        <v>34</v>
      </c>
      <c r="E8528" s="8" t="s">
        <v>63</v>
      </c>
      <c r="F8528" s="8">
        <v>17328.36</v>
      </c>
      <c r="G8528" s="8">
        <v>429487.66</v>
      </c>
      <c r="H8528" s="8">
        <v>487771.73</v>
      </c>
      <c r="I8528" s="8">
        <v>6.61</v>
      </c>
      <c r="J8528" s="8">
        <v>888</v>
      </c>
      <c r="K8528" s="8" t="str">
        <v>High</v>
      </c>
      <c r="L8528" s="8" t="s">
        <v>35</v>
      </c>
      <c r="M8528" s="8" t="s">
        <v>30</v>
      </c>
      <c r="N8528" s="8" t="s">
        <v>312</v>
      </c>
      <c r="O8528" s="8">
        <v>2023</v>
      </c>
      <c r="P8528" s="8">
        <v>2435.1799999999998</v>
      </c>
      <c r="Q8528" s="8">
        <v>1756.35</v>
      </c>
    </row>
    <row r="8529" spans="1:17" x14ac:dyDescent="0.35">
      <c r="A8529" s="8">
        <v>8528</v>
      </c>
      <c r="B8529" s="8" t="s">
        <v>43</v>
      </c>
      <c r="C8529" s="8" t="s">
        <v>58</v>
      </c>
      <c r="D8529" s="8" t="s">
        <v>56</v>
      </c>
      <c r="E8529" s="8" t="s">
        <v>18</v>
      </c>
      <c r="F8529" s="8">
        <v>27901.24</v>
      </c>
      <c r="G8529" s="8">
        <v>231644.26</v>
      </c>
      <c r="H8529" s="8">
        <v>136022.97</v>
      </c>
      <c r="I8529" s="8">
        <v>5.3</v>
      </c>
      <c r="J8529" s="8">
        <v>426</v>
      </c>
      <c r="K8529" s="8" t="str">
        <v>low</v>
      </c>
      <c r="L8529" s="8" t="s">
        <v>35</v>
      </c>
      <c r="M8529" s="8" t="s">
        <v>46</v>
      </c>
      <c r="N8529" s="8" t="s">
        <v>287</v>
      </c>
      <c r="O8529" s="8">
        <v>2023</v>
      </c>
      <c r="P8529" s="8">
        <v>2953</v>
      </c>
      <c r="Q8529" s="8">
        <v>2184.84</v>
      </c>
    </row>
    <row r="8530" spans="1:17" x14ac:dyDescent="0.35">
      <c r="A8530" s="8">
        <v>8529</v>
      </c>
      <c r="B8530" s="8" t="s">
        <v>15</v>
      </c>
      <c r="C8530" s="8" t="s">
        <v>58</v>
      </c>
      <c r="D8530" s="8" t="s">
        <v>34</v>
      </c>
      <c r="E8530" s="8" t="s">
        <v>54</v>
      </c>
      <c r="F8530" s="8">
        <v>21176.99</v>
      </c>
      <c r="G8530" s="8">
        <v>417395.56</v>
      </c>
      <c r="H8530" s="8">
        <v>89656.98</v>
      </c>
      <c r="I8530" s="8">
        <v>10.71</v>
      </c>
      <c r="J8530" s="8">
        <v>826</v>
      </c>
      <c r="K8530" s="8" t="str">
        <v>High</v>
      </c>
      <c r="L8530" s="8" t="s">
        <v>25</v>
      </c>
      <c r="M8530" s="8" t="s">
        <v>30</v>
      </c>
      <c r="N8530" s="8" t="s">
        <v>72</v>
      </c>
      <c r="O8530" s="8">
        <v>2023</v>
      </c>
      <c r="P8530" s="8">
        <v>3030.76</v>
      </c>
      <c r="Q8530" s="8">
        <v>2426.08</v>
      </c>
    </row>
    <row r="8531" spans="1:17" x14ac:dyDescent="0.35">
      <c r="A8531" s="8">
        <v>8530</v>
      </c>
      <c r="B8531" s="8" t="s">
        <v>15</v>
      </c>
      <c r="C8531" s="8" t="s">
        <v>23</v>
      </c>
      <c r="D8531" s="8" t="s">
        <v>34</v>
      </c>
      <c r="E8531" s="8" t="s">
        <v>29</v>
      </c>
      <c r="F8531" s="8">
        <v>84524.79</v>
      </c>
      <c r="G8531" s="8">
        <v>155782.42000000001</v>
      </c>
      <c r="H8531" s="8">
        <v>89111.85</v>
      </c>
      <c r="I8531" s="8">
        <v>5.76</v>
      </c>
      <c r="J8531" s="8">
        <v>381</v>
      </c>
      <c r="K8531" s="8" t="str">
        <v>low</v>
      </c>
      <c r="L8531" s="8" t="s">
        <v>39</v>
      </c>
      <c r="M8531" s="8" t="s">
        <v>20</v>
      </c>
      <c r="N8531" s="8" t="s">
        <v>128</v>
      </c>
      <c r="O8531" s="8">
        <v>2023</v>
      </c>
      <c r="P8531" s="8">
        <v>7186.43</v>
      </c>
      <c r="Q8531" s="8">
        <v>4988.24</v>
      </c>
    </row>
    <row r="8532" spans="1:17" x14ac:dyDescent="0.35">
      <c r="A8532" s="8">
        <v>8531</v>
      </c>
      <c r="B8532" s="8" t="s">
        <v>48</v>
      </c>
      <c r="C8532" s="8" t="s">
        <v>23</v>
      </c>
      <c r="D8532" s="8" t="s">
        <v>17</v>
      </c>
      <c r="E8532" s="8" t="s">
        <v>38</v>
      </c>
      <c r="F8532" s="8">
        <v>29840.26</v>
      </c>
      <c r="G8532" s="8">
        <v>474310.37</v>
      </c>
      <c r="H8532" s="8">
        <v>334855.67</v>
      </c>
      <c r="I8532" s="8">
        <v>13.93</v>
      </c>
      <c r="J8532" s="8">
        <v>448</v>
      </c>
      <c r="K8532" s="8" t="str">
        <v>low</v>
      </c>
      <c r="L8532" s="8" t="s">
        <v>19</v>
      </c>
      <c r="M8532" s="8" t="s">
        <v>30</v>
      </c>
      <c r="N8532" s="8" t="s">
        <v>375</v>
      </c>
      <c r="O8532" s="8">
        <v>2023</v>
      </c>
      <c r="P8532" s="8">
        <v>2202.02</v>
      </c>
      <c r="Q8532" s="8">
        <v>1257.03</v>
      </c>
    </row>
    <row r="8533" spans="1:17" x14ac:dyDescent="0.35">
      <c r="A8533" s="8">
        <v>8532</v>
      </c>
      <c r="B8533" s="8" t="s">
        <v>85</v>
      </c>
      <c r="C8533" s="8" t="s">
        <v>23</v>
      </c>
      <c r="D8533" s="8" t="s">
        <v>56</v>
      </c>
      <c r="E8533" s="8" t="s">
        <v>54</v>
      </c>
      <c r="F8533" s="8">
        <v>37544.65</v>
      </c>
      <c r="G8533" s="8">
        <v>186505.09</v>
      </c>
      <c r="H8533" s="8">
        <v>142887.43</v>
      </c>
      <c r="I8533" s="8">
        <v>12.68</v>
      </c>
      <c r="J8533" s="8">
        <v>851</v>
      </c>
      <c r="K8533" s="8" t="str">
        <v>High</v>
      </c>
      <c r="L8533" s="8" t="s">
        <v>45</v>
      </c>
      <c r="M8533" s="8" t="s">
        <v>75</v>
      </c>
      <c r="N8533" s="8" t="s">
        <v>175</v>
      </c>
      <c r="O8533" s="8">
        <v>2023</v>
      </c>
      <c r="P8533" s="8">
        <v>5363.84</v>
      </c>
      <c r="Q8533" s="8">
        <v>3438.2</v>
      </c>
    </row>
    <row r="8534" spans="1:17" x14ac:dyDescent="0.35">
      <c r="A8534" s="8">
        <v>8533</v>
      </c>
      <c r="B8534" s="8" t="s">
        <v>15</v>
      </c>
      <c r="C8534" s="8" t="s">
        <v>58</v>
      </c>
      <c r="D8534" s="8" t="s">
        <v>17</v>
      </c>
      <c r="E8534" s="8" t="s">
        <v>18</v>
      </c>
      <c r="F8534" s="8">
        <v>66182.78</v>
      </c>
      <c r="G8534" s="8">
        <v>130672.39</v>
      </c>
      <c r="H8534" s="8">
        <v>395867.81</v>
      </c>
      <c r="I8534" s="8">
        <v>5.81</v>
      </c>
      <c r="J8534" s="8">
        <v>507</v>
      </c>
      <c r="K8534" s="8" t="str">
        <v>low</v>
      </c>
      <c r="L8534" s="8" t="s">
        <v>19</v>
      </c>
      <c r="M8534" s="8" t="s">
        <v>46</v>
      </c>
      <c r="N8534" s="8" t="s">
        <v>146</v>
      </c>
      <c r="O8534" s="8">
        <v>2023</v>
      </c>
      <c r="P8534" s="8">
        <v>7168.71</v>
      </c>
      <c r="Q8534" s="8">
        <v>5539.08</v>
      </c>
    </row>
    <row r="8535" spans="1:17" x14ac:dyDescent="0.35">
      <c r="A8535" s="8">
        <v>8534</v>
      </c>
      <c r="B8535" s="8" t="s">
        <v>85</v>
      </c>
      <c r="C8535" s="8" t="s">
        <v>58</v>
      </c>
      <c r="D8535" s="8" t="s">
        <v>34</v>
      </c>
      <c r="E8535" s="8" t="s">
        <v>54</v>
      </c>
      <c r="F8535" s="8">
        <v>41225.910000000003</v>
      </c>
      <c r="G8535" s="8">
        <v>25666.55</v>
      </c>
      <c r="H8535" s="8">
        <v>315373.52</v>
      </c>
      <c r="I8535" s="8">
        <v>5.34</v>
      </c>
      <c r="J8535" s="8">
        <v>753</v>
      </c>
      <c r="K8535" s="8" t="str">
        <v>High</v>
      </c>
      <c r="L8535" s="8" t="s">
        <v>39</v>
      </c>
      <c r="M8535" s="8" t="s">
        <v>30</v>
      </c>
      <c r="N8535" s="8" t="s">
        <v>111</v>
      </c>
      <c r="O8535" s="8">
        <v>2023</v>
      </c>
      <c r="P8535" s="8">
        <v>2797.62</v>
      </c>
      <c r="Q8535" s="8">
        <v>1869.47</v>
      </c>
    </row>
    <row r="8536" spans="1:17" x14ac:dyDescent="0.35">
      <c r="A8536" s="8">
        <v>8535</v>
      </c>
      <c r="B8536" s="8" t="s">
        <v>52</v>
      </c>
      <c r="C8536" s="8" t="s">
        <v>58</v>
      </c>
      <c r="D8536" s="8" t="s">
        <v>24</v>
      </c>
      <c r="E8536" s="8" t="s">
        <v>63</v>
      </c>
      <c r="F8536" s="8">
        <v>97551.08</v>
      </c>
      <c r="G8536" s="8">
        <v>250459.7</v>
      </c>
      <c r="H8536" s="8">
        <v>484484.24</v>
      </c>
      <c r="I8536" s="8">
        <v>14.47</v>
      </c>
      <c r="J8536" s="8">
        <v>614</v>
      </c>
      <c r="K8536" s="8" t="str">
        <v>Medium</v>
      </c>
      <c r="L8536" s="8" t="s">
        <v>39</v>
      </c>
      <c r="M8536" s="8" t="s">
        <v>46</v>
      </c>
      <c r="N8536" s="8" t="s">
        <v>180</v>
      </c>
      <c r="O8536" s="8">
        <v>2023</v>
      </c>
      <c r="P8536" s="8">
        <v>7251.35</v>
      </c>
      <c r="Q8536" s="8">
        <v>3886.98</v>
      </c>
    </row>
    <row r="8537" spans="1:17" x14ac:dyDescent="0.35">
      <c r="A8537" s="8">
        <v>8536</v>
      </c>
      <c r="B8537" s="8" t="s">
        <v>50</v>
      </c>
      <c r="C8537" s="8" t="s">
        <v>16</v>
      </c>
      <c r="D8537" s="8" t="s">
        <v>17</v>
      </c>
      <c r="E8537" s="8" t="s">
        <v>18</v>
      </c>
      <c r="F8537" s="8">
        <v>64551.29</v>
      </c>
      <c r="G8537" s="8">
        <v>490632.39</v>
      </c>
      <c r="H8537" s="8">
        <v>97995.76</v>
      </c>
      <c r="I8537" s="8">
        <v>10.93</v>
      </c>
      <c r="J8537" s="8">
        <v>344</v>
      </c>
      <c r="K8537" s="8" t="str">
        <v>low</v>
      </c>
      <c r="L8537" s="8" t="s">
        <v>45</v>
      </c>
      <c r="M8537" s="8" t="s">
        <v>26</v>
      </c>
      <c r="N8537" s="8" t="s">
        <v>254</v>
      </c>
      <c r="O8537" s="8">
        <v>2023</v>
      </c>
      <c r="P8537" s="8">
        <v>5589.98</v>
      </c>
      <c r="Q8537" s="8">
        <v>3080.62</v>
      </c>
    </row>
    <row r="8538" spans="1:17" x14ac:dyDescent="0.35">
      <c r="A8538" s="8">
        <v>8537</v>
      </c>
      <c r="B8538" s="8" t="s">
        <v>85</v>
      </c>
      <c r="C8538" s="8" t="s">
        <v>33</v>
      </c>
      <c r="D8538" s="8" t="s">
        <v>24</v>
      </c>
      <c r="E8538" s="8" t="s">
        <v>38</v>
      </c>
      <c r="F8538" s="8">
        <v>32407.68</v>
      </c>
      <c r="G8538" s="8">
        <v>269088.68</v>
      </c>
      <c r="H8538" s="8">
        <v>405050.71</v>
      </c>
      <c r="I8538" s="8">
        <v>13.93</v>
      </c>
      <c r="J8538" s="8">
        <v>309</v>
      </c>
      <c r="K8538" s="8" t="str">
        <v>low</v>
      </c>
      <c r="L8538" s="8" t="s">
        <v>19</v>
      </c>
      <c r="M8538" s="8" t="s">
        <v>75</v>
      </c>
      <c r="N8538" s="8" t="s">
        <v>248</v>
      </c>
      <c r="O8538" s="8">
        <v>2023</v>
      </c>
      <c r="P8538" s="8">
        <v>4390.5200000000004</v>
      </c>
      <c r="Q8538" s="8">
        <v>3672.47</v>
      </c>
    </row>
    <row r="8539" spans="1:17" x14ac:dyDescent="0.35">
      <c r="A8539" s="8">
        <v>8538</v>
      </c>
      <c r="B8539" s="8" t="s">
        <v>22</v>
      </c>
      <c r="C8539" s="8" t="s">
        <v>33</v>
      </c>
      <c r="D8539" s="8" t="s">
        <v>34</v>
      </c>
      <c r="E8539" s="8" t="s">
        <v>54</v>
      </c>
      <c r="F8539" s="8">
        <v>51576.65</v>
      </c>
      <c r="G8539" s="8">
        <v>482179.75</v>
      </c>
      <c r="H8539" s="8">
        <v>24871.18</v>
      </c>
      <c r="I8539" s="8">
        <v>15.25</v>
      </c>
      <c r="J8539" s="8">
        <v>355</v>
      </c>
      <c r="K8539" s="8" t="str">
        <v>low</v>
      </c>
      <c r="L8539" s="8" t="s">
        <v>45</v>
      </c>
      <c r="M8539" s="8" t="s">
        <v>20</v>
      </c>
      <c r="N8539" s="8" t="s">
        <v>408</v>
      </c>
      <c r="O8539" s="8">
        <v>2023</v>
      </c>
      <c r="P8539" s="8">
        <v>7510.25</v>
      </c>
      <c r="Q8539" s="8">
        <v>3956.05</v>
      </c>
    </row>
    <row r="8540" spans="1:17" x14ac:dyDescent="0.35">
      <c r="A8540" s="8">
        <v>8539</v>
      </c>
      <c r="B8540" s="8" t="s">
        <v>50</v>
      </c>
      <c r="C8540" s="8" t="s">
        <v>58</v>
      </c>
      <c r="D8540" s="8" t="s">
        <v>17</v>
      </c>
      <c r="E8540" s="8" t="s">
        <v>18</v>
      </c>
      <c r="F8540" s="8">
        <v>72461.990000000005</v>
      </c>
      <c r="G8540" s="8">
        <v>141686.13</v>
      </c>
      <c r="H8540" s="8">
        <v>354524.74</v>
      </c>
      <c r="I8540" s="8">
        <v>8.2200000000000006</v>
      </c>
      <c r="J8540" s="8">
        <v>722</v>
      </c>
      <c r="K8540" s="8" t="str">
        <v>Medium</v>
      </c>
      <c r="L8540" s="8" t="s">
        <v>39</v>
      </c>
      <c r="M8540" s="8" t="s">
        <v>46</v>
      </c>
      <c r="N8540" s="8" t="s">
        <v>289</v>
      </c>
      <c r="O8540" s="8">
        <v>2023</v>
      </c>
      <c r="P8540" s="8">
        <v>6717.21</v>
      </c>
      <c r="Q8540" s="8">
        <v>4779.95</v>
      </c>
    </row>
    <row r="8541" spans="1:17" x14ac:dyDescent="0.35">
      <c r="A8541" s="8">
        <v>8540</v>
      </c>
      <c r="B8541" s="8" t="s">
        <v>48</v>
      </c>
      <c r="C8541" s="8" t="s">
        <v>37</v>
      </c>
      <c r="D8541" s="8" t="s">
        <v>28</v>
      </c>
      <c r="E8541" s="8" t="s">
        <v>38</v>
      </c>
      <c r="F8541" s="8">
        <v>70711.179999999993</v>
      </c>
      <c r="G8541" s="8">
        <v>151520.84</v>
      </c>
      <c r="H8541" s="8">
        <v>308360.86</v>
      </c>
      <c r="I8541" s="8">
        <v>10.57</v>
      </c>
      <c r="J8541" s="8">
        <v>302</v>
      </c>
      <c r="K8541" s="8" t="str">
        <v>low</v>
      </c>
      <c r="L8541" s="8" t="s">
        <v>25</v>
      </c>
      <c r="M8541" s="8" t="s">
        <v>46</v>
      </c>
      <c r="N8541" s="8" t="s">
        <v>292</v>
      </c>
      <c r="O8541" s="8">
        <v>2023</v>
      </c>
      <c r="P8541" s="8">
        <v>5546.4</v>
      </c>
      <c r="Q8541" s="8">
        <v>3909.59</v>
      </c>
    </row>
    <row r="8542" spans="1:17" x14ac:dyDescent="0.35">
      <c r="A8542" s="8">
        <v>8541</v>
      </c>
      <c r="B8542" s="8" t="s">
        <v>43</v>
      </c>
      <c r="C8542" s="8" t="s">
        <v>23</v>
      </c>
      <c r="D8542" s="8" t="s">
        <v>17</v>
      </c>
      <c r="E8542" s="8" t="s">
        <v>63</v>
      </c>
      <c r="F8542" s="8">
        <v>7341.99</v>
      </c>
      <c r="G8542" s="8">
        <v>269267.07</v>
      </c>
      <c r="H8542" s="8">
        <v>336391.36</v>
      </c>
      <c r="I8542" s="8">
        <v>17.43</v>
      </c>
      <c r="J8542" s="8">
        <v>424</v>
      </c>
      <c r="K8542" s="8" t="str">
        <v>low</v>
      </c>
      <c r="L8542" s="8" t="s">
        <v>35</v>
      </c>
      <c r="M8542" s="8" t="s">
        <v>46</v>
      </c>
      <c r="N8542" s="8" t="s">
        <v>329</v>
      </c>
      <c r="O8542" s="8">
        <v>2023</v>
      </c>
      <c r="P8542" s="8">
        <v>381.15</v>
      </c>
      <c r="Q8542" s="8">
        <v>307.38</v>
      </c>
    </row>
    <row r="8543" spans="1:17" x14ac:dyDescent="0.35">
      <c r="A8543" s="8">
        <v>8542</v>
      </c>
      <c r="B8543" s="8" t="s">
        <v>22</v>
      </c>
      <c r="C8543" s="8" t="s">
        <v>16</v>
      </c>
      <c r="D8543" s="8" t="s">
        <v>56</v>
      </c>
      <c r="E8543" s="8" t="s">
        <v>54</v>
      </c>
      <c r="F8543" s="8">
        <v>62955.55</v>
      </c>
      <c r="G8543" s="8">
        <v>381740.22</v>
      </c>
      <c r="H8543" s="8">
        <v>207771.62</v>
      </c>
      <c r="I8543" s="8">
        <v>7.07</v>
      </c>
      <c r="J8543" s="8">
        <v>755</v>
      </c>
      <c r="K8543" s="8" t="str">
        <v>High</v>
      </c>
      <c r="L8543" s="8" t="s">
        <v>35</v>
      </c>
      <c r="M8543" s="8" t="s">
        <v>46</v>
      </c>
      <c r="N8543" s="8" t="s">
        <v>229</v>
      </c>
      <c r="O8543" s="8">
        <v>2023</v>
      </c>
      <c r="P8543" s="8">
        <v>5100.7700000000004</v>
      </c>
      <c r="Q8543" s="8">
        <v>4233.1400000000003</v>
      </c>
    </row>
    <row r="8544" spans="1:17" x14ac:dyDescent="0.35">
      <c r="A8544" s="8">
        <v>8543</v>
      </c>
      <c r="B8544" s="8" t="s">
        <v>50</v>
      </c>
      <c r="C8544" s="8" t="s">
        <v>23</v>
      </c>
      <c r="D8544" s="8" t="s">
        <v>56</v>
      </c>
      <c r="E8544" s="8" t="s">
        <v>38</v>
      </c>
      <c r="F8544" s="8">
        <v>74209.13</v>
      </c>
      <c r="G8544" s="8">
        <v>209923.09</v>
      </c>
      <c r="H8544" s="8">
        <v>45614.33</v>
      </c>
      <c r="I8544" s="8">
        <v>9.26</v>
      </c>
      <c r="J8544" s="8">
        <v>843</v>
      </c>
      <c r="K8544" s="8" t="str">
        <v>High</v>
      </c>
      <c r="L8544" s="8" t="s">
        <v>35</v>
      </c>
      <c r="M8544" s="8" t="s">
        <v>20</v>
      </c>
      <c r="N8544" s="8" t="s">
        <v>263</v>
      </c>
      <c r="O8544" s="8">
        <v>2023</v>
      </c>
      <c r="P8544" s="8">
        <v>10938.26</v>
      </c>
      <c r="Q8544" s="8">
        <v>7723.7</v>
      </c>
    </row>
    <row r="8545" spans="1:17" x14ac:dyDescent="0.35">
      <c r="A8545" s="8">
        <v>8544</v>
      </c>
      <c r="B8545" s="8" t="s">
        <v>50</v>
      </c>
      <c r="C8545" s="8" t="s">
        <v>58</v>
      </c>
      <c r="D8545" s="8" t="s">
        <v>28</v>
      </c>
      <c r="E8545" s="8" t="s">
        <v>18</v>
      </c>
      <c r="F8545" s="8">
        <v>52102.01</v>
      </c>
      <c r="G8545" s="8">
        <v>490060.29</v>
      </c>
      <c r="H8545" s="8">
        <v>41513.18</v>
      </c>
      <c r="I8545" s="8">
        <v>9.76</v>
      </c>
      <c r="J8545" s="8">
        <v>786</v>
      </c>
      <c r="K8545" s="8" t="str">
        <v>High</v>
      </c>
      <c r="L8545" s="8" t="s">
        <v>19</v>
      </c>
      <c r="M8545" s="8" t="s">
        <v>46</v>
      </c>
      <c r="N8545" s="8" t="s">
        <v>113</v>
      </c>
      <c r="O8545" s="8">
        <v>2023</v>
      </c>
      <c r="P8545" s="8">
        <v>7701.99</v>
      </c>
      <c r="Q8545" s="8">
        <v>4799.2</v>
      </c>
    </row>
    <row r="8546" spans="1:17" x14ac:dyDescent="0.35">
      <c r="A8546" s="8">
        <v>8545</v>
      </c>
      <c r="B8546" s="8" t="s">
        <v>79</v>
      </c>
      <c r="C8546" s="8" t="s">
        <v>23</v>
      </c>
      <c r="D8546" s="8" t="s">
        <v>17</v>
      </c>
      <c r="E8546" s="8" t="s">
        <v>54</v>
      </c>
      <c r="F8546" s="8">
        <v>43465.23</v>
      </c>
      <c r="G8546" s="8">
        <v>475084.78</v>
      </c>
      <c r="H8546" s="8">
        <v>226873.83</v>
      </c>
      <c r="I8546" s="8">
        <v>9.2100000000000009</v>
      </c>
      <c r="J8546" s="8">
        <v>487</v>
      </c>
      <c r="K8546" s="8" t="str">
        <v>low</v>
      </c>
      <c r="L8546" s="8" t="s">
        <v>19</v>
      </c>
      <c r="M8546" s="8" t="s">
        <v>75</v>
      </c>
      <c r="N8546" s="8" t="s">
        <v>142</v>
      </c>
      <c r="O8546" s="8">
        <v>2023</v>
      </c>
      <c r="P8546" s="8">
        <v>2963.78</v>
      </c>
      <c r="Q8546" s="8">
        <v>2237.17</v>
      </c>
    </row>
    <row r="8547" spans="1:17" x14ac:dyDescent="0.35">
      <c r="A8547" s="8">
        <v>8546</v>
      </c>
      <c r="B8547" s="8" t="s">
        <v>52</v>
      </c>
      <c r="C8547" s="8" t="s">
        <v>58</v>
      </c>
      <c r="D8547" s="8" t="s">
        <v>28</v>
      </c>
      <c r="E8547" s="8" t="s">
        <v>54</v>
      </c>
      <c r="F8547" s="8">
        <v>10390.040000000001</v>
      </c>
      <c r="G8547" s="8">
        <v>219325.29</v>
      </c>
      <c r="H8547" s="8">
        <v>76689.06</v>
      </c>
      <c r="I8547" s="8">
        <v>10.9</v>
      </c>
      <c r="J8547" s="8">
        <v>367</v>
      </c>
      <c r="K8547" s="8" t="str">
        <v>low</v>
      </c>
      <c r="L8547" s="8" t="s">
        <v>25</v>
      </c>
      <c r="M8547" s="8" t="s">
        <v>75</v>
      </c>
      <c r="N8547" s="8" t="s">
        <v>364</v>
      </c>
      <c r="O8547" s="8">
        <v>2023</v>
      </c>
      <c r="P8547" s="8">
        <v>1289.03</v>
      </c>
      <c r="Q8547" s="8">
        <v>712.62</v>
      </c>
    </row>
    <row r="8548" spans="1:17" x14ac:dyDescent="0.35">
      <c r="A8548" s="8">
        <v>8547</v>
      </c>
      <c r="B8548" s="8" t="s">
        <v>52</v>
      </c>
      <c r="C8548" s="8" t="s">
        <v>37</v>
      </c>
      <c r="D8548" s="8" t="s">
        <v>56</v>
      </c>
      <c r="E8548" s="8" t="s">
        <v>38</v>
      </c>
      <c r="F8548" s="8">
        <v>88720.28</v>
      </c>
      <c r="G8548" s="8">
        <v>131111.06</v>
      </c>
      <c r="H8548" s="8">
        <v>89774.55</v>
      </c>
      <c r="I8548" s="8">
        <v>12.76</v>
      </c>
      <c r="J8548" s="8">
        <v>791</v>
      </c>
      <c r="K8548" s="8" t="str">
        <v>High</v>
      </c>
      <c r="L8548" s="8" t="s">
        <v>45</v>
      </c>
      <c r="M8548" s="8" t="s">
        <v>75</v>
      </c>
      <c r="N8548" s="8" t="s">
        <v>348</v>
      </c>
      <c r="O8548" s="8">
        <v>2023</v>
      </c>
      <c r="P8548" s="8">
        <v>12643.21</v>
      </c>
      <c r="Q8548" s="8">
        <v>9192.1299999999992</v>
      </c>
    </row>
    <row r="8549" spans="1:17" x14ac:dyDescent="0.35">
      <c r="A8549" s="8">
        <v>8548</v>
      </c>
      <c r="B8549" s="8" t="s">
        <v>41</v>
      </c>
      <c r="C8549" s="8" t="s">
        <v>37</v>
      </c>
      <c r="D8549" s="8" t="s">
        <v>24</v>
      </c>
      <c r="E8549" s="8" t="s">
        <v>29</v>
      </c>
      <c r="F8549" s="8">
        <v>74573.279999999999</v>
      </c>
      <c r="G8549" s="8">
        <v>400500.32</v>
      </c>
      <c r="H8549" s="8">
        <v>496011.29</v>
      </c>
      <c r="I8549" s="8">
        <v>9.02</v>
      </c>
      <c r="J8549" s="8">
        <v>421</v>
      </c>
      <c r="K8549" s="8" t="str">
        <v>low</v>
      </c>
      <c r="L8549" s="8" t="s">
        <v>25</v>
      </c>
      <c r="M8549" s="8" t="s">
        <v>20</v>
      </c>
      <c r="N8549" s="8" t="s">
        <v>344</v>
      </c>
      <c r="O8549" s="8">
        <v>2023</v>
      </c>
      <c r="P8549" s="8">
        <v>6622.47</v>
      </c>
      <c r="Q8549" s="8">
        <v>5945.66</v>
      </c>
    </row>
    <row r="8550" spans="1:17" x14ac:dyDescent="0.35">
      <c r="A8550" s="8">
        <v>8549</v>
      </c>
      <c r="B8550" s="8" t="s">
        <v>48</v>
      </c>
      <c r="C8550" s="8" t="s">
        <v>16</v>
      </c>
      <c r="D8550" s="8" t="s">
        <v>28</v>
      </c>
      <c r="E8550" s="8" t="s">
        <v>38</v>
      </c>
      <c r="F8550" s="8">
        <v>98752.72</v>
      </c>
      <c r="G8550" s="8">
        <v>372397.28</v>
      </c>
      <c r="H8550" s="8">
        <v>267222.31</v>
      </c>
      <c r="I8550" s="8">
        <v>5.1100000000000003</v>
      </c>
      <c r="J8550" s="8">
        <v>450</v>
      </c>
      <c r="K8550" s="8" t="str">
        <v>low</v>
      </c>
      <c r="L8550" s="8" t="s">
        <v>35</v>
      </c>
      <c r="M8550" s="8" t="s">
        <v>46</v>
      </c>
      <c r="N8550" s="8" t="s">
        <v>261</v>
      </c>
      <c r="O8550" s="8">
        <v>2023</v>
      </c>
      <c r="P8550" s="8">
        <v>13385.67</v>
      </c>
      <c r="Q8550" s="8">
        <v>6718.9</v>
      </c>
    </row>
    <row r="8551" spans="1:17" x14ac:dyDescent="0.35">
      <c r="A8551" s="8">
        <v>8550</v>
      </c>
      <c r="B8551" s="8" t="s">
        <v>32</v>
      </c>
      <c r="C8551" s="8" t="s">
        <v>33</v>
      </c>
      <c r="D8551" s="8" t="s">
        <v>34</v>
      </c>
      <c r="E8551" s="8" t="s">
        <v>18</v>
      </c>
      <c r="F8551" s="8">
        <v>84531.56</v>
      </c>
      <c r="G8551" s="8">
        <v>255761.15</v>
      </c>
      <c r="H8551" s="8">
        <v>215285.49</v>
      </c>
      <c r="I8551" s="8">
        <v>6.66</v>
      </c>
      <c r="J8551" s="8">
        <v>489</v>
      </c>
      <c r="K8551" s="8" t="str">
        <v>low</v>
      </c>
      <c r="L8551" s="8" t="s">
        <v>25</v>
      </c>
      <c r="M8551" s="8" t="s">
        <v>20</v>
      </c>
      <c r="N8551" s="8" t="s">
        <v>302</v>
      </c>
      <c r="O8551" s="8">
        <v>2023</v>
      </c>
      <c r="P8551" s="8">
        <v>9491.6200000000008</v>
      </c>
      <c r="Q8551" s="8">
        <v>6719.47</v>
      </c>
    </row>
    <row r="8552" spans="1:17" x14ac:dyDescent="0.35">
      <c r="A8552" s="8">
        <v>8551</v>
      </c>
      <c r="B8552" s="8" t="s">
        <v>52</v>
      </c>
      <c r="C8552" s="8" t="s">
        <v>16</v>
      </c>
      <c r="D8552" s="8" t="s">
        <v>24</v>
      </c>
      <c r="E8552" s="8" t="s">
        <v>18</v>
      </c>
      <c r="F8552" s="8">
        <v>98246.56</v>
      </c>
      <c r="G8552" s="8">
        <v>114585.92</v>
      </c>
      <c r="H8552" s="8">
        <v>365911.77</v>
      </c>
      <c r="I8552" s="8">
        <v>6.55</v>
      </c>
      <c r="J8552" s="8">
        <v>618</v>
      </c>
      <c r="K8552" s="8" t="str">
        <v>Medium</v>
      </c>
      <c r="L8552" s="8" t="s">
        <v>35</v>
      </c>
      <c r="M8552" s="8" t="s">
        <v>30</v>
      </c>
      <c r="N8552" s="8" t="s">
        <v>208</v>
      </c>
      <c r="O8552" s="8">
        <v>2023</v>
      </c>
      <c r="P8552" s="8">
        <v>10846.64</v>
      </c>
      <c r="Q8552" s="8">
        <v>7639.18</v>
      </c>
    </row>
    <row r="8553" spans="1:17" x14ac:dyDescent="0.35">
      <c r="A8553" s="8">
        <v>8552</v>
      </c>
      <c r="B8553" s="8" t="s">
        <v>43</v>
      </c>
      <c r="C8553" s="8" t="s">
        <v>37</v>
      </c>
      <c r="D8553" s="8" t="s">
        <v>34</v>
      </c>
      <c r="E8553" s="8" t="s">
        <v>63</v>
      </c>
      <c r="F8553" s="8">
        <v>54034.67</v>
      </c>
      <c r="G8553" s="8">
        <v>421338.67</v>
      </c>
      <c r="H8553" s="8">
        <v>104244.84</v>
      </c>
      <c r="I8553" s="8">
        <v>5</v>
      </c>
      <c r="J8553" s="8">
        <v>833</v>
      </c>
      <c r="K8553" s="8" t="str">
        <v>High</v>
      </c>
      <c r="L8553" s="8" t="s">
        <v>39</v>
      </c>
      <c r="M8553" s="8" t="s">
        <v>46</v>
      </c>
      <c r="N8553" s="8" t="s">
        <v>76</v>
      </c>
      <c r="O8553" s="8">
        <v>2023</v>
      </c>
      <c r="P8553" s="8">
        <v>4934.6400000000003</v>
      </c>
      <c r="Q8553" s="8">
        <v>2555.9</v>
      </c>
    </row>
    <row r="8554" spans="1:17" x14ac:dyDescent="0.35">
      <c r="A8554" s="8">
        <v>8553</v>
      </c>
      <c r="B8554" s="8" t="s">
        <v>15</v>
      </c>
      <c r="C8554" s="8" t="s">
        <v>58</v>
      </c>
      <c r="D8554" s="8" t="s">
        <v>28</v>
      </c>
      <c r="E8554" s="8" t="s">
        <v>18</v>
      </c>
      <c r="F8554" s="8">
        <v>56735.55</v>
      </c>
      <c r="G8554" s="8">
        <v>348443.89</v>
      </c>
      <c r="H8554" s="8">
        <v>186805.71</v>
      </c>
      <c r="I8554" s="8">
        <v>17.579999999999998</v>
      </c>
      <c r="J8554" s="8">
        <v>439</v>
      </c>
      <c r="K8554" s="8" t="str">
        <v>low</v>
      </c>
      <c r="L8554" s="8" t="s">
        <v>39</v>
      </c>
      <c r="M8554" s="8" t="s">
        <v>75</v>
      </c>
      <c r="N8554" s="8" t="s">
        <v>70</v>
      </c>
      <c r="O8554" s="8">
        <v>2023</v>
      </c>
      <c r="P8554" s="8">
        <v>8076.05</v>
      </c>
      <c r="Q8554" s="8">
        <v>6571.11</v>
      </c>
    </row>
    <row r="8555" spans="1:17" x14ac:dyDescent="0.35">
      <c r="A8555" s="8">
        <v>8554</v>
      </c>
      <c r="B8555" s="8" t="s">
        <v>48</v>
      </c>
      <c r="C8555" s="8" t="s">
        <v>16</v>
      </c>
      <c r="D8555" s="8" t="s">
        <v>34</v>
      </c>
      <c r="E8555" s="8" t="s">
        <v>18</v>
      </c>
      <c r="F8555" s="8">
        <v>51383.31</v>
      </c>
      <c r="G8555" s="8">
        <v>41669.06</v>
      </c>
      <c r="H8555" s="8">
        <v>309054.63</v>
      </c>
      <c r="I8555" s="8">
        <v>11.33</v>
      </c>
      <c r="J8555" s="8">
        <v>745</v>
      </c>
      <c r="K8555" s="8" t="str">
        <v>Medium</v>
      </c>
      <c r="L8555" s="8" t="s">
        <v>25</v>
      </c>
      <c r="M8555" s="8" t="s">
        <v>26</v>
      </c>
      <c r="N8555" s="8" t="s">
        <v>248</v>
      </c>
      <c r="O8555" s="8">
        <v>2023</v>
      </c>
      <c r="P8555" s="8">
        <v>6592.7</v>
      </c>
      <c r="Q8555" s="8">
        <v>4029.12</v>
      </c>
    </row>
    <row r="8556" spans="1:17" x14ac:dyDescent="0.35">
      <c r="A8556" s="8">
        <v>8555</v>
      </c>
      <c r="B8556" s="8" t="s">
        <v>85</v>
      </c>
      <c r="C8556" s="8" t="s">
        <v>58</v>
      </c>
      <c r="D8556" s="8" t="s">
        <v>34</v>
      </c>
      <c r="E8556" s="8" t="s">
        <v>29</v>
      </c>
      <c r="F8556" s="8">
        <v>70431.899999999994</v>
      </c>
      <c r="G8556" s="8">
        <v>179811.29</v>
      </c>
      <c r="H8556" s="8">
        <v>293258.34000000003</v>
      </c>
      <c r="I8556" s="8">
        <v>10.29</v>
      </c>
      <c r="J8556" s="8">
        <v>577</v>
      </c>
      <c r="K8556" s="8" t="str">
        <v>low</v>
      </c>
      <c r="L8556" s="8" t="s">
        <v>19</v>
      </c>
      <c r="M8556" s="8" t="s">
        <v>30</v>
      </c>
      <c r="N8556" s="8" t="s">
        <v>179</v>
      </c>
      <c r="O8556" s="8">
        <v>2023</v>
      </c>
      <c r="P8556" s="8">
        <v>9676.64</v>
      </c>
      <c r="Q8556" s="8">
        <v>8380.14</v>
      </c>
    </row>
    <row r="8557" spans="1:17" x14ac:dyDescent="0.35">
      <c r="A8557" s="8">
        <v>8556</v>
      </c>
      <c r="B8557" s="8" t="s">
        <v>32</v>
      </c>
      <c r="C8557" s="8" t="s">
        <v>16</v>
      </c>
      <c r="D8557" s="8" t="s">
        <v>34</v>
      </c>
      <c r="E8557" s="8" t="s">
        <v>63</v>
      </c>
      <c r="F8557" s="8">
        <v>35500.78</v>
      </c>
      <c r="G8557" s="8">
        <v>86040.05</v>
      </c>
      <c r="H8557" s="8">
        <v>23227.84</v>
      </c>
      <c r="I8557" s="8">
        <v>10.07</v>
      </c>
      <c r="J8557" s="8">
        <v>625</v>
      </c>
      <c r="K8557" s="8" t="str">
        <v>Medium</v>
      </c>
      <c r="L8557" s="8" t="s">
        <v>19</v>
      </c>
      <c r="M8557" s="8" t="s">
        <v>75</v>
      </c>
      <c r="N8557" s="8" t="s">
        <v>97</v>
      </c>
      <c r="O8557" s="8">
        <v>2023</v>
      </c>
      <c r="P8557" s="8">
        <v>5254.12</v>
      </c>
      <c r="Q8557" s="8">
        <v>3733.84</v>
      </c>
    </row>
    <row r="8558" spans="1:17" x14ac:dyDescent="0.35">
      <c r="A8558" s="8">
        <v>8557</v>
      </c>
      <c r="B8558" s="8" t="s">
        <v>79</v>
      </c>
      <c r="C8558" s="8" t="s">
        <v>23</v>
      </c>
      <c r="D8558" s="8" t="s">
        <v>56</v>
      </c>
      <c r="E8558" s="8" t="s">
        <v>18</v>
      </c>
      <c r="F8558" s="8">
        <v>94157.46</v>
      </c>
      <c r="G8558" s="8">
        <v>31157.25</v>
      </c>
      <c r="H8558" s="8">
        <v>100890.48</v>
      </c>
      <c r="I8558" s="8">
        <v>7.74</v>
      </c>
      <c r="J8558" s="8">
        <v>598</v>
      </c>
      <c r="K8558" s="8" t="str">
        <v>low</v>
      </c>
      <c r="L8558" s="8" t="s">
        <v>25</v>
      </c>
      <c r="M8558" s="8" t="s">
        <v>30</v>
      </c>
      <c r="N8558" s="8" t="s">
        <v>229</v>
      </c>
      <c r="O8558" s="8">
        <v>2023</v>
      </c>
      <c r="P8558" s="8">
        <v>12683.24</v>
      </c>
      <c r="Q8558" s="8">
        <v>8151.96</v>
      </c>
    </row>
    <row r="8559" spans="1:17" x14ac:dyDescent="0.35">
      <c r="A8559" s="8">
        <v>8558</v>
      </c>
      <c r="B8559" s="8" t="s">
        <v>22</v>
      </c>
      <c r="C8559" s="8" t="s">
        <v>23</v>
      </c>
      <c r="D8559" s="8" t="s">
        <v>17</v>
      </c>
      <c r="E8559" s="8" t="s">
        <v>29</v>
      </c>
      <c r="F8559" s="8">
        <v>51988.87</v>
      </c>
      <c r="G8559" s="8">
        <v>132451.20000000001</v>
      </c>
      <c r="H8559" s="8">
        <v>148842.22</v>
      </c>
      <c r="I8559" s="8">
        <v>9.16</v>
      </c>
      <c r="J8559" s="8">
        <v>471</v>
      </c>
      <c r="K8559" s="8" t="str">
        <v>low</v>
      </c>
      <c r="L8559" s="8" t="s">
        <v>35</v>
      </c>
      <c r="M8559" s="8" t="s">
        <v>20</v>
      </c>
      <c r="N8559" s="8" t="s">
        <v>404</v>
      </c>
      <c r="O8559" s="8">
        <v>2023</v>
      </c>
      <c r="P8559" s="8">
        <v>6331.03</v>
      </c>
      <c r="Q8559" s="8">
        <v>5517.42</v>
      </c>
    </row>
    <row r="8560" spans="1:17" x14ac:dyDescent="0.35">
      <c r="A8560" s="8">
        <v>8559</v>
      </c>
      <c r="B8560" s="8" t="s">
        <v>52</v>
      </c>
      <c r="C8560" s="8" t="s">
        <v>58</v>
      </c>
      <c r="D8560" s="8" t="s">
        <v>24</v>
      </c>
      <c r="E8560" s="8" t="s">
        <v>54</v>
      </c>
      <c r="F8560" s="8">
        <v>86983.2</v>
      </c>
      <c r="G8560" s="8">
        <v>233376.18</v>
      </c>
      <c r="H8560" s="8">
        <v>143218.5</v>
      </c>
      <c r="I8560" s="8">
        <v>14.55</v>
      </c>
      <c r="J8560" s="8">
        <v>626</v>
      </c>
      <c r="K8560" s="8" t="str">
        <v>Medium</v>
      </c>
      <c r="L8560" s="8" t="s">
        <v>25</v>
      </c>
      <c r="M8560" s="8" t="s">
        <v>75</v>
      </c>
      <c r="N8560" s="8" t="s">
        <v>142</v>
      </c>
      <c r="O8560" s="8">
        <v>2023</v>
      </c>
      <c r="P8560" s="8">
        <v>8938</v>
      </c>
      <c r="Q8560" s="8">
        <v>7223.16</v>
      </c>
    </row>
    <row r="8561" spans="1:17" x14ac:dyDescent="0.35">
      <c r="A8561" s="8">
        <v>8560</v>
      </c>
      <c r="B8561" s="8" t="s">
        <v>48</v>
      </c>
      <c r="C8561" s="8" t="s">
        <v>58</v>
      </c>
      <c r="D8561" s="8" t="s">
        <v>17</v>
      </c>
      <c r="E8561" s="8" t="s">
        <v>54</v>
      </c>
      <c r="F8561" s="8">
        <v>92927.18</v>
      </c>
      <c r="G8561" s="8">
        <v>176912.12</v>
      </c>
      <c r="H8561" s="8">
        <v>162369.57999999999</v>
      </c>
      <c r="I8561" s="8">
        <v>12.43</v>
      </c>
      <c r="J8561" s="8">
        <v>469</v>
      </c>
      <c r="K8561" s="8" t="str">
        <v>low</v>
      </c>
      <c r="L8561" s="8" t="s">
        <v>35</v>
      </c>
      <c r="M8561" s="8" t="s">
        <v>20</v>
      </c>
      <c r="N8561" s="8" t="s">
        <v>139</v>
      </c>
      <c r="O8561" s="8">
        <v>2023</v>
      </c>
      <c r="P8561" s="8">
        <v>8467.2199999999993</v>
      </c>
      <c r="Q8561" s="8">
        <v>4624.99</v>
      </c>
    </row>
    <row r="8562" spans="1:17" x14ac:dyDescent="0.35">
      <c r="A8562" s="8">
        <v>8561</v>
      </c>
      <c r="B8562" s="8" t="s">
        <v>85</v>
      </c>
      <c r="C8562" s="8" t="s">
        <v>23</v>
      </c>
      <c r="D8562" s="8" t="s">
        <v>17</v>
      </c>
      <c r="E8562" s="8" t="s">
        <v>63</v>
      </c>
      <c r="F8562" s="8">
        <v>84982.97</v>
      </c>
      <c r="G8562" s="8">
        <v>123436.52</v>
      </c>
      <c r="H8562" s="8">
        <v>181968.39</v>
      </c>
      <c r="I8562" s="8">
        <v>17.97</v>
      </c>
      <c r="J8562" s="8">
        <v>421</v>
      </c>
      <c r="K8562" s="8" t="str">
        <v>low</v>
      </c>
      <c r="L8562" s="8" t="s">
        <v>25</v>
      </c>
      <c r="M8562" s="8" t="s">
        <v>75</v>
      </c>
      <c r="N8562" s="8" t="s">
        <v>407</v>
      </c>
      <c r="O8562" s="8">
        <v>2023</v>
      </c>
      <c r="P8562" s="8">
        <v>11122.13</v>
      </c>
      <c r="Q8562" s="8">
        <v>8815.7000000000007</v>
      </c>
    </row>
    <row r="8563" spans="1:17" x14ac:dyDescent="0.35">
      <c r="A8563" s="8">
        <v>8562</v>
      </c>
      <c r="B8563" s="8" t="s">
        <v>22</v>
      </c>
      <c r="C8563" s="8" t="s">
        <v>23</v>
      </c>
      <c r="D8563" s="8" t="s">
        <v>28</v>
      </c>
      <c r="E8563" s="8" t="s">
        <v>18</v>
      </c>
      <c r="F8563" s="8">
        <v>53994.76</v>
      </c>
      <c r="G8563" s="8">
        <v>492824.55</v>
      </c>
      <c r="H8563" s="8">
        <v>461140.16</v>
      </c>
      <c r="I8563" s="8">
        <v>5.33</v>
      </c>
      <c r="J8563" s="8">
        <v>584</v>
      </c>
      <c r="K8563" s="8" t="str">
        <v>low</v>
      </c>
      <c r="L8563" s="8" t="s">
        <v>35</v>
      </c>
      <c r="M8563" s="8" t="s">
        <v>30</v>
      </c>
      <c r="N8563" s="8" t="s">
        <v>230</v>
      </c>
      <c r="O8563" s="8">
        <v>2023</v>
      </c>
      <c r="P8563" s="8">
        <v>6168.93</v>
      </c>
      <c r="Q8563" s="8">
        <v>4437.63</v>
      </c>
    </row>
    <row r="8564" spans="1:17" x14ac:dyDescent="0.35">
      <c r="A8564" s="8">
        <v>8563</v>
      </c>
      <c r="B8564" s="8" t="s">
        <v>48</v>
      </c>
      <c r="C8564" s="8" t="s">
        <v>23</v>
      </c>
      <c r="D8564" s="8" t="s">
        <v>34</v>
      </c>
      <c r="E8564" s="8" t="s">
        <v>54</v>
      </c>
      <c r="F8564" s="8">
        <v>76973.06</v>
      </c>
      <c r="G8564" s="8">
        <v>237842.7</v>
      </c>
      <c r="H8564" s="8">
        <v>219412.62</v>
      </c>
      <c r="I8564" s="8">
        <v>13.65</v>
      </c>
      <c r="J8564" s="8">
        <v>324</v>
      </c>
      <c r="K8564" s="8" t="str">
        <v>low</v>
      </c>
      <c r="L8564" s="8" t="s">
        <v>45</v>
      </c>
      <c r="M8564" s="8" t="s">
        <v>30</v>
      </c>
      <c r="N8564" s="8" t="s">
        <v>345</v>
      </c>
      <c r="O8564" s="8">
        <v>2023</v>
      </c>
      <c r="P8564" s="8">
        <v>8753.32</v>
      </c>
      <c r="Q8564" s="8">
        <v>4968.07</v>
      </c>
    </row>
    <row r="8565" spans="1:17" x14ac:dyDescent="0.35">
      <c r="A8565" s="8">
        <v>8564</v>
      </c>
      <c r="B8565" s="8" t="s">
        <v>85</v>
      </c>
      <c r="C8565" s="8" t="s">
        <v>33</v>
      </c>
      <c r="D8565" s="8" t="s">
        <v>17</v>
      </c>
      <c r="E8565" s="8" t="s">
        <v>54</v>
      </c>
      <c r="F8565" s="8">
        <v>57356.67</v>
      </c>
      <c r="G8565" s="8">
        <v>249673.61</v>
      </c>
      <c r="H8565" s="8">
        <v>291924.62</v>
      </c>
      <c r="I8565" s="8">
        <v>17.7</v>
      </c>
      <c r="J8565" s="8">
        <v>425</v>
      </c>
      <c r="K8565" s="8" t="str">
        <v>low</v>
      </c>
      <c r="L8565" s="8" t="s">
        <v>45</v>
      </c>
      <c r="M8565" s="8" t="s">
        <v>46</v>
      </c>
      <c r="N8565" s="8" t="s">
        <v>295</v>
      </c>
      <c r="O8565" s="8">
        <v>2023</v>
      </c>
      <c r="P8565" s="8">
        <v>3102.79</v>
      </c>
      <c r="Q8565" s="8">
        <v>2048.8000000000002</v>
      </c>
    </row>
    <row r="8566" spans="1:17" x14ac:dyDescent="0.35">
      <c r="A8566" s="8">
        <v>8565</v>
      </c>
      <c r="B8566" s="8" t="s">
        <v>43</v>
      </c>
      <c r="C8566" s="8" t="s">
        <v>37</v>
      </c>
      <c r="D8566" s="8" t="s">
        <v>24</v>
      </c>
      <c r="E8566" s="8" t="s">
        <v>29</v>
      </c>
      <c r="F8566" s="8">
        <v>45750.87</v>
      </c>
      <c r="G8566" s="8">
        <v>280274.84999999998</v>
      </c>
      <c r="H8566" s="8">
        <v>110805.92</v>
      </c>
      <c r="I8566" s="8">
        <v>17.52</v>
      </c>
      <c r="J8566" s="8">
        <v>667</v>
      </c>
      <c r="K8566" s="8" t="str">
        <v>Medium</v>
      </c>
      <c r="L8566" s="8" t="s">
        <v>45</v>
      </c>
      <c r="M8566" s="8" t="s">
        <v>20</v>
      </c>
      <c r="N8566" s="8" t="s">
        <v>243</v>
      </c>
      <c r="O8566" s="8">
        <v>2023</v>
      </c>
      <c r="P8566" s="8">
        <v>5828.88</v>
      </c>
      <c r="Q8566" s="8">
        <v>4034.13</v>
      </c>
    </row>
    <row r="8567" spans="1:17" x14ac:dyDescent="0.35">
      <c r="A8567" s="8">
        <v>8566</v>
      </c>
      <c r="B8567" s="8" t="s">
        <v>48</v>
      </c>
      <c r="C8567" s="8" t="s">
        <v>16</v>
      </c>
      <c r="D8567" s="8" t="s">
        <v>34</v>
      </c>
      <c r="E8567" s="8" t="s">
        <v>63</v>
      </c>
      <c r="F8567" s="8">
        <v>42878.03</v>
      </c>
      <c r="G8567" s="8">
        <v>114548.3</v>
      </c>
      <c r="H8567" s="8">
        <v>476165.39</v>
      </c>
      <c r="I8567" s="8">
        <v>9.75</v>
      </c>
      <c r="J8567" s="8">
        <v>684</v>
      </c>
      <c r="K8567" s="8" t="str">
        <v>Medium</v>
      </c>
      <c r="L8567" s="8" t="s">
        <v>19</v>
      </c>
      <c r="M8567" s="8" t="s">
        <v>30</v>
      </c>
      <c r="N8567" s="8" t="s">
        <v>293</v>
      </c>
      <c r="O8567" s="8">
        <v>2023</v>
      </c>
      <c r="P8567" s="8">
        <v>3577.59</v>
      </c>
      <c r="Q8567" s="8">
        <v>2717.59</v>
      </c>
    </row>
    <row r="8568" spans="1:17" x14ac:dyDescent="0.35">
      <c r="A8568" s="8">
        <v>8567</v>
      </c>
      <c r="B8568" s="8" t="s">
        <v>22</v>
      </c>
      <c r="C8568" s="8" t="s">
        <v>58</v>
      </c>
      <c r="D8568" s="8" t="s">
        <v>28</v>
      </c>
      <c r="E8568" s="8" t="s">
        <v>29</v>
      </c>
      <c r="F8568" s="8">
        <v>6888.33</v>
      </c>
      <c r="G8568" s="8">
        <v>405255.11</v>
      </c>
      <c r="H8568" s="8">
        <v>373923.96</v>
      </c>
      <c r="I8568" s="8">
        <v>6.77</v>
      </c>
      <c r="J8568" s="8">
        <v>727</v>
      </c>
      <c r="K8568" s="8" t="str">
        <v>Medium</v>
      </c>
      <c r="L8568" s="8" t="s">
        <v>25</v>
      </c>
      <c r="M8568" s="8" t="s">
        <v>46</v>
      </c>
      <c r="N8568" s="8" t="s">
        <v>387</v>
      </c>
      <c r="O8568" s="8">
        <v>2023</v>
      </c>
      <c r="P8568" s="8">
        <v>890.97</v>
      </c>
      <c r="Q8568" s="8">
        <v>753.44</v>
      </c>
    </row>
    <row r="8569" spans="1:17" x14ac:dyDescent="0.35">
      <c r="A8569" s="8">
        <v>8568</v>
      </c>
      <c r="B8569" s="8" t="s">
        <v>50</v>
      </c>
      <c r="C8569" s="8" t="s">
        <v>33</v>
      </c>
      <c r="D8569" s="8" t="s">
        <v>56</v>
      </c>
      <c r="E8569" s="8" t="s">
        <v>54</v>
      </c>
      <c r="F8569" s="8">
        <v>57358</v>
      </c>
      <c r="G8569" s="8">
        <v>249072.69</v>
      </c>
      <c r="H8569" s="8">
        <v>342550.78</v>
      </c>
      <c r="I8569" s="8">
        <v>6.36</v>
      </c>
      <c r="J8569" s="8">
        <v>768</v>
      </c>
      <c r="K8569" s="8" t="str">
        <v>High</v>
      </c>
      <c r="L8569" s="8" t="s">
        <v>25</v>
      </c>
      <c r="M8569" s="8" t="s">
        <v>20</v>
      </c>
      <c r="N8569" s="8" t="s">
        <v>31</v>
      </c>
      <c r="O8569" s="8">
        <v>2023</v>
      </c>
      <c r="P8569" s="8">
        <v>3411.79</v>
      </c>
      <c r="Q8569" s="8">
        <v>2923.28</v>
      </c>
    </row>
    <row r="8570" spans="1:17" x14ac:dyDescent="0.35">
      <c r="A8570" s="8">
        <v>8569</v>
      </c>
      <c r="B8570" s="8" t="s">
        <v>15</v>
      </c>
      <c r="C8570" s="8" t="s">
        <v>33</v>
      </c>
      <c r="D8570" s="8" t="s">
        <v>56</v>
      </c>
      <c r="E8570" s="8" t="s">
        <v>18</v>
      </c>
      <c r="F8570" s="8">
        <v>72420.09</v>
      </c>
      <c r="G8570" s="8">
        <v>204104.64</v>
      </c>
      <c r="H8570" s="8">
        <v>52395.33</v>
      </c>
      <c r="I8570" s="8">
        <v>7.59</v>
      </c>
      <c r="J8570" s="8">
        <v>344</v>
      </c>
      <c r="K8570" s="8" t="str">
        <v>low</v>
      </c>
      <c r="L8570" s="8" t="s">
        <v>45</v>
      </c>
      <c r="M8570" s="8" t="s">
        <v>75</v>
      </c>
      <c r="N8570" s="8" t="s">
        <v>415</v>
      </c>
      <c r="O8570" s="8">
        <v>2023</v>
      </c>
      <c r="P8570" s="8">
        <v>5808.37</v>
      </c>
      <c r="Q8570" s="8">
        <v>4731.25</v>
      </c>
    </row>
    <row r="8571" spans="1:17" x14ac:dyDescent="0.35">
      <c r="A8571" s="8">
        <v>8570</v>
      </c>
      <c r="B8571" s="8" t="s">
        <v>22</v>
      </c>
      <c r="C8571" s="8" t="s">
        <v>16</v>
      </c>
      <c r="D8571" s="8" t="s">
        <v>24</v>
      </c>
      <c r="E8571" s="8" t="s">
        <v>63</v>
      </c>
      <c r="F8571" s="8">
        <v>87419.8</v>
      </c>
      <c r="G8571" s="8">
        <v>400592.16</v>
      </c>
      <c r="H8571" s="8">
        <v>153126.13</v>
      </c>
      <c r="I8571" s="8">
        <v>7.86</v>
      </c>
      <c r="J8571" s="8">
        <v>682</v>
      </c>
      <c r="K8571" s="8" t="str">
        <v>Medium</v>
      </c>
      <c r="L8571" s="8" t="s">
        <v>39</v>
      </c>
      <c r="M8571" s="8" t="s">
        <v>30</v>
      </c>
      <c r="N8571" s="8" t="s">
        <v>106</v>
      </c>
      <c r="O8571" s="8">
        <v>2023</v>
      </c>
      <c r="P8571" s="8">
        <v>5223.6400000000003</v>
      </c>
      <c r="Q8571" s="8">
        <v>3079.23</v>
      </c>
    </row>
    <row r="8572" spans="1:17" x14ac:dyDescent="0.35">
      <c r="A8572" s="8">
        <v>8571</v>
      </c>
      <c r="B8572" s="8" t="s">
        <v>43</v>
      </c>
      <c r="C8572" s="8" t="s">
        <v>23</v>
      </c>
      <c r="D8572" s="8" t="s">
        <v>28</v>
      </c>
      <c r="E8572" s="8" t="s">
        <v>54</v>
      </c>
      <c r="F8572" s="8">
        <v>94873.46</v>
      </c>
      <c r="G8572" s="8">
        <v>171830.86</v>
      </c>
      <c r="H8572" s="8">
        <v>423467.18</v>
      </c>
      <c r="I8572" s="8">
        <v>14.11</v>
      </c>
      <c r="J8572" s="8">
        <v>674</v>
      </c>
      <c r="K8572" s="8" t="str">
        <v>Medium</v>
      </c>
      <c r="L8572" s="8" t="s">
        <v>45</v>
      </c>
      <c r="M8572" s="8" t="s">
        <v>75</v>
      </c>
      <c r="N8572" s="8" t="s">
        <v>398</v>
      </c>
      <c r="O8572" s="8">
        <v>2023</v>
      </c>
      <c r="P8572" s="8">
        <v>13512.45</v>
      </c>
      <c r="Q8572" s="8">
        <v>7902.03</v>
      </c>
    </row>
    <row r="8573" spans="1:17" x14ac:dyDescent="0.35">
      <c r="A8573" s="8">
        <v>8572</v>
      </c>
      <c r="B8573" s="8" t="s">
        <v>52</v>
      </c>
      <c r="C8573" s="8" t="s">
        <v>58</v>
      </c>
      <c r="D8573" s="8" t="s">
        <v>56</v>
      </c>
      <c r="E8573" s="8" t="s">
        <v>38</v>
      </c>
      <c r="F8573" s="8">
        <v>40319.03</v>
      </c>
      <c r="G8573" s="8">
        <v>30622.03</v>
      </c>
      <c r="H8573" s="8">
        <v>65658.009999999995</v>
      </c>
      <c r="I8573" s="8">
        <v>9.57</v>
      </c>
      <c r="J8573" s="8">
        <v>616</v>
      </c>
      <c r="K8573" s="8" t="str">
        <v>Medium</v>
      </c>
      <c r="L8573" s="8" t="s">
        <v>39</v>
      </c>
      <c r="M8573" s="8" t="s">
        <v>20</v>
      </c>
      <c r="N8573" s="8" t="s">
        <v>190</v>
      </c>
      <c r="O8573" s="8">
        <v>2024</v>
      </c>
      <c r="P8573" s="8">
        <v>2390.9899999999998</v>
      </c>
      <c r="Q8573" s="8">
        <v>1280.9100000000001</v>
      </c>
    </row>
    <row r="8574" spans="1:17" x14ac:dyDescent="0.35">
      <c r="A8574" s="8">
        <v>8573</v>
      </c>
      <c r="B8574" s="8" t="s">
        <v>79</v>
      </c>
      <c r="C8574" s="8" t="s">
        <v>58</v>
      </c>
      <c r="D8574" s="8" t="s">
        <v>28</v>
      </c>
      <c r="E8574" s="8" t="s">
        <v>18</v>
      </c>
      <c r="F8574" s="8">
        <v>22193.97</v>
      </c>
      <c r="G8574" s="8">
        <v>13629.84</v>
      </c>
      <c r="H8574" s="8">
        <v>433342.68</v>
      </c>
      <c r="I8574" s="8">
        <v>12.56</v>
      </c>
      <c r="J8574" s="8">
        <v>416</v>
      </c>
      <c r="K8574" s="8" t="str">
        <v>low</v>
      </c>
      <c r="L8574" s="8" t="s">
        <v>19</v>
      </c>
      <c r="M8574" s="8" t="s">
        <v>26</v>
      </c>
      <c r="N8574" s="8" t="s">
        <v>309</v>
      </c>
      <c r="O8574" s="8">
        <v>2023</v>
      </c>
      <c r="P8574" s="8">
        <v>2872.65</v>
      </c>
      <c r="Q8574" s="8">
        <v>2329.71</v>
      </c>
    </row>
    <row r="8575" spans="1:17" x14ac:dyDescent="0.35">
      <c r="A8575" s="8">
        <v>8574</v>
      </c>
      <c r="B8575" s="8" t="s">
        <v>41</v>
      </c>
      <c r="C8575" s="8" t="s">
        <v>58</v>
      </c>
      <c r="D8575" s="8" t="s">
        <v>17</v>
      </c>
      <c r="E8575" s="8" t="s">
        <v>63</v>
      </c>
      <c r="F8575" s="8">
        <v>97532.47</v>
      </c>
      <c r="G8575" s="8">
        <v>326828.2</v>
      </c>
      <c r="H8575" s="8">
        <v>333765.3</v>
      </c>
      <c r="I8575" s="8">
        <v>16.260000000000002</v>
      </c>
      <c r="J8575" s="8">
        <v>800</v>
      </c>
      <c r="K8575" s="8" t="str">
        <v>High</v>
      </c>
      <c r="L8575" s="8" t="s">
        <v>35</v>
      </c>
      <c r="M8575" s="8" t="s">
        <v>20</v>
      </c>
      <c r="N8575" s="8" t="s">
        <v>148</v>
      </c>
      <c r="O8575" s="8">
        <v>2023</v>
      </c>
      <c r="P8575" s="8">
        <v>13242.67</v>
      </c>
      <c r="Q8575" s="8">
        <v>8390.0300000000007</v>
      </c>
    </row>
    <row r="8576" spans="1:17" x14ac:dyDescent="0.35">
      <c r="A8576" s="8">
        <v>8575</v>
      </c>
      <c r="B8576" s="8" t="s">
        <v>43</v>
      </c>
      <c r="C8576" s="8" t="s">
        <v>16</v>
      </c>
      <c r="D8576" s="8" t="s">
        <v>24</v>
      </c>
      <c r="E8576" s="8" t="s">
        <v>54</v>
      </c>
      <c r="F8576" s="8">
        <v>85258.85</v>
      </c>
      <c r="G8576" s="8">
        <v>442301.54</v>
      </c>
      <c r="H8576" s="8">
        <v>368417.12</v>
      </c>
      <c r="I8576" s="8">
        <v>7.17</v>
      </c>
      <c r="J8576" s="8">
        <v>782</v>
      </c>
      <c r="K8576" s="8" t="str">
        <v>High</v>
      </c>
      <c r="L8576" s="8" t="s">
        <v>45</v>
      </c>
      <c r="M8576" s="8" t="s">
        <v>30</v>
      </c>
      <c r="N8576" s="8" t="s">
        <v>21</v>
      </c>
      <c r="O8576" s="8">
        <v>2023</v>
      </c>
      <c r="P8576" s="8">
        <v>10768.01</v>
      </c>
      <c r="Q8576" s="8">
        <v>8966.6299999999992</v>
      </c>
    </row>
    <row r="8577" spans="1:17" x14ac:dyDescent="0.35">
      <c r="A8577" s="8">
        <v>8576</v>
      </c>
      <c r="B8577" s="8" t="s">
        <v>48</v>
      </c>
      <c r="C8577" s="8" t="s">
        <v>23</v>
      </c>
      <c r="D8577" s="8" t="s">
        <v>17</v>
      </c>
      <c r="E8577" s="8" t="s">
        <v>54</v>
      </c>
      <c r="F8577" s="8">
        <v>8643.8799999999992</v>
      </c>
      <c r="G8577" s="8">
        <v>214010.31</v>
      </c>
      <c r="H8577" s="8">
        <v>359402.96</v>
      </c>
      <c r="I8577" s="8">
        <v>16.84</v>
      </c>
      <c r="J8577" s="8">
        <v>838</v>
      </c>
      <c r="K8577" s="8" t="str">
        <v>High</v>
      </c>
      <c r="L8577" s="8" t="s">
        <v>35</v>
      </c>
      <c r="M8577" s="8" t="s">
        <v>46</v>
      </c>
      <c r="N8577" s="8" t="s">
        <v>181</v>
      </c>
      <c r="O8577" s="8">
        <v>2023</v>
      </c>
      <c r="P8577" s="8">
        <v>1038.82</v>
      </c>
      <c r="Q8577" s="8">
        <v>839.38</v>
      </c>
    </row>
    <row r="8578" spans="1:17" x14ac:dyDescent="0.35">
      <c r="A8578" s="8">
        <v>8577</v>
      </c>
      <c r="B8578" s="8" t="s">
        <v>79</v>
      </c>
      <c r="C8578" s="8" t="s">
        <v>23</v>
      </c>
      <c r="D8578" s="8" t="s">
        <v>56</v>
      </c>
      <c r="E8578" s="8" t="s">
        <v>63</v>
      </c>
      <c r="F8578" s="8">
        <v>64391.47</v>
      </c>
      <c r="G8578" s="8">
        <v>80468.89</v>
      </c>
      <c r="H8578" s="8">
        <v>281372.90999999997</v>
      </c>
      <c r="I8578" s="8">
        <v>17.61</v>
      </c>
      <c r="J8578" s="8">
        <v>488</v>
      </c>
      <c r="K8578" s="8" t="str">
        <v>low</v>
      </c>
      <c r="L8578" s="8" t="s">
        <v>45</v>
      </c>
      <c r="M8578" s="8" t="s">
        <v>30</v>
      </c>
      <c r="N8578" s="8" t="s">
        <v>119</v>
      </c>
      <c r="O8578" s="8">
        <v>2023</v>
      </c>
      <c r="P8578" s="8">
        <v>7379.98</v>
      </c>
      <c r="Q8578" s="8">
        <v>5180.5</v>
      </c>
    </row>
    <row r="8579" spans="1:17" x14ac:dyDescent="0.35">
      <c r="A8579" s="8">
        <v>8578</v>
      </c>
      <c r="B8579" s="8" t="s">
        <v>43</v>
      </c>
      <c r="C8579" s="8" t="s">
        <v>58</v>
      </c>
      <c r="D8579" s="8" t="s">
        <v>17</v>
      </c>
      <c r="E8579" s="8" t="s">
        <v>29</v>
      </c>
      <c r="F8579" s="8">
        <v>39563.199999999997</v>
      </c>
      <c r="G8579" s="8">
        <v>34502.81</v>
      </c>
      <c r="H8579" s="8">
        <v>333139.67</v>
      </c>
      <c r="I8579" s="8">
        <v>5.62</v>
      </c>
      <c r="J8579" s="8">
        <v>692</v>
      </c>
      <c r="K8579" s="8" t="str">
        <v>Medium</v>
      </c>
      <c r="L8579" s="8" t="s">
        <v>19</v>
      </c>
      <c r="M8579" s="8" t="s">
        <v>20</v>
      </c>
      <c r="N8579" s="8" t="s">
        <v>286</v>
      </c>
      <c r="O8579" s="8">
        <v>2023</v>
      </c>
      <c r="P8579" s="8">
        <v>3467.73</v>
      </c>
      <c r="Q8579" s="8">
        <v>2711.92</v>
      </c>
    </row>
    <row r="8580" spans="1:17" x14ac:dyDescent="0.35">
      <c r="A8580" s="8">
        <v>8579</v>
      </c>
      <c r="B8580" s="8" t="s">
        <v>15</v>
      </c>
      <c r="C8580" s="8" t="s">
        <v>37</v>
      </c>
      <c r="D8580" s="8" t="s">
        <v>24</v>
      </c>
      <c r="E8580" s="8" t="s">
        <v>63</v>
      </c>
      <c r="F8580" s="8">
        <v>68041.42</v>
      </c>
      <c r="G8580" s="8">
        <v>252040.04</v>
      </c>
      <c r="H8580" s="8">
        <v>497628.73</v>
      </c>
      <c r="I8580" s="8">
        <v>10.06</v>
      </c>
      <c r="J8580" s="8">
        <v>620</v>
      </c>
      <c r="K8580" s="8" t="str">
        <v>Medium</v>
      </c>
      <c r="L8580" s="8" t="s">
        <v>19</v>
      </c>
      <c r="M8580" s="8" t="s">
        <v>30</v>
      </c>
      <c r="N8580" s="8" t="s">
        <v>395</v>
      </c>
      <c r="O8580" s="8">
        <v>2023</v>
      </c>
      <c r="P8580" s="8">
        <v>7330.94</v>
      </c>
      <c r="Q8580" s="8">
        <v>5451.76</v>
      </c>
    </row>
    <row r="8581" spans="1:17" x14ac:dyDescent="0.35">
      <c r="A8581" s="8">
        <v>8580</v>
      </c>
      <c r="B8581" s="8" t="s">
        <v>41</v>
      </c>
      <c r="C8581" s="8" t="s">
        <v>37</v>
      </c>
      <c r="D8581" s="8" t="s">
        <v>34</v>
      </c>
      <c r="E8581" s="8" t="s">
        <v>54</v>
      </c>
      <c r="F8581" s="8">
        <v>45476.44</v>
      </c>
      <c r="G8581" s="8">
        <v>9002.7800000000007</v>
      </c>
      <c r="H8581" s="8">
        <v>48030.11</v>
      </c>
      <c r="I8581" s="8">
        <v>12.85</v>
      </c>
      <c r="J8581" s="8">
        <v>426</v>
      </c>
      <c r="K8581" s="8" t="str">
        <v>low</v>
      </c>
      <c r="L8581" s="8" t="s">
        <v>19</v>
      </c>
      <c r="M8581" s="8" t="s">
        <v>75</v>
      </c>
      <c r="N8581" s="8" t="s">
        <v>74</v>
      </c>
      <c r="O8581" s="8">
        <v>2023</v>
      </c>
      <c r="P8581" s="8">
        <v>4460.45</v>
      </c>
      <c r="Q8581" s="8">
        <v>2506.9899999999998</v>
      </c>
    </row>
    <row r="8582" spans="1:17" x14ac:dyDescent="0.35">
      <c r="A8582" s="8">
        <v>8581</v>
      </c>
      <c r="B8582" s="8" t="s">
        <v>85</v>
      </c>
      <c r="C8582" s="8" t="s">
        <v>37</v>
      </c>
      <c r="D8582" s="8" t="s">
        <v>28</v>
      </c>
      <c r="E8582" s="8" t="s">
        <v>54</v>
      </c>
      <c r="F8582" s="8">
        <v>66765.98</v>
      </c>
      <c r="G8582" s="8">
        <v>145903.82</v>
      </c>
      <c r="H8582" s="8">
        <v>167327.29999999999</v>
      </c>
      <c r="I8582" s="8">
        <v>6.96</v>
      </c>
      <c r="J8582" s="8">
        <v>371</v>
      </c>
      <c r="K8582" s="8" t="str">
        <v>low</v>
      </c>
      <c r="L8582" s="8" t="s">
        <v>45</v>
      </c>
      <c r="M8582" s="8" t="s">
        <v>20</v>
      </c>
      <c r="N8582" s="8" t="s">
        <v>375</v>
      </c>
      <c r="O8582" s="8">
        <v>2023</v>
      </c>
      <c r="P8582" s="8">
        <v>8403.07</v>
      </c>
      <c r="Q8582" s="8">
        <v>6976.21</v>
      </c>
    </row>
    <row r="8583" spans="1:17" x14ac:dyDescent="0.35">
      <c r="A8583" s="8">
        <v>8582</v>
      </c>
      <c r="B8583" s="8" t="s">
        <v>48</v>
      </c>
      <c r="C8583" s="8" t="s">
        <v>58</v>
      </c>
      <c r="D8583" s="8" t="s">
        <v>24</v>
      </c>
      <c r="E8583" s="8" t="s">
        <v>38</v>
      </c>
      <c r="F8583" s="8">
        <v>96728.04</v>
      </c>
      <c r="G8583" s="8">
        <v>342258.78</v>
      </c>
      <c r="H8583" s="8">
        <v>333714.96999999997</v>
      </c>
      <c r="I8583" s="8">
        <v>10.31</v>
      </c>
      <c r="J8583" s="8">
        <v>424</v>
      </c>
      <c r="K8583" s="8" t="str">
        <v>low</v>
      </c>
      <c r="L8583" s="8" t="s">
        <v>45</v>
      </c>
      <c r="M8583" s="8" t="s">
        <v>26</v>
      </c>
      <c r="N8583" s="8" t="s">
        <v>329</v>
      </c>
      <c r="O8583" s="8">
        <v>2023</v>
      </c>
      <c r="P8583" s="8">
        <v>7255.39</v>
      </c>
      <c r="Q8583" s="8">
        <v>4729.6000000000004</v>
      </c>
    </row>
    <row r="8584" spans="1:17" x14ac:dyDescent="0.35">
      <c r="A8584" s="8">
        <v>8583</v>
      </c>
      <c r="B8584" s="8" t="s">
        <v>48</v>
      </c>
      <c r="C8584" s="8" t="s">
        <v>33</v>
      </c>
      <c r="D8584" s="8" t="s">
        <v>17</v>
      </c>
      <c r="E8584" s="8" t="s">
        <v>18</v>
      </c>
      <c r="F8584" s="8">
        <v>63486.68</v>
      </c>
      <c r="G8584" s="8">
        <v>417209.76</v>
      </c>
      <c r="H8584" s="8">
        <v>474259.97</v>
      </c>
      <c r="I8584" s="8">
        <v>13.45</v>
      </c>
      <c r="J8584" s="8">
        <v>506</v>
      </c>
      <c r="K8584" s="8" t="str">
        <v>low</v>
      </c>
      <c r="L8584" s="8" t="s">
        <v>45</v>
      </c>
      <c r="M8584" s="8" t="s">
        <v>20</v>
      </c>
      <c r="N8584" s="8" t="s">
        <v>303</v>
      </c>
      <c r="O8584" s="8">
        <v>2023</v>
      </c>
      <c r="P8584" s="8">
        <v>3182.04</v>
      </c>
      <c r="Q8584" s="8">
        <v>2827.71</v>
      </c>
    </row>
    <row r="8585" spans="1:17" x14ac:dyDescent="0.35">
      <c r="A8585" s="8">
        <v>8584</v>
      </c>
      <c r="B8585" s="8" t="s">
        <v>22</v>
      </c>
      <c r="C8585" s="8" t="s">
        <v>33</v>
      </c>
      <c r="D8585" s="8" t="s">
        <v>24</v>
      </c>
      <c r="E8585" s="8" t="s">
        <v>63</v>
      </c>
      <c r="F8585" s="8">
        <v>45275.92</v>
      </c>
      <c r="G8585" s="8">
        <v>329622.44</v>
      </c>
      <c r="H8585" s="8">
        <v>266304.34999999998</v>
      </c>
      <c r="I8585" s="8">
        <v>9.8800000000000008</v>
      </c>
      <c r="J8585" s="8">
        <v>350</v>
      </c>
      <c r="K8585" s="8" t="str">
        <v>low</v>
      </c>
      <c r="L8585" s="8" t="s">
        <v>19</v>
      </c>
      <c r="M8585" s="8" t="s">
        <v>46</v>
      </c>
      <c r="N8585" s="8" t="s">
        <v>168</v>
      </c>
      <c r="O8585" s="8">
        <v>2023</v>
      </c>
      <c r="P8585" s="8">
        <v>3439.98</v>
      </c>
      <c r="Q8585" s="8">
        <v>2399.0100000000002</v>
      </c>
    </row>
    <row r="8586" spans="1:17" x14ac:dyDescent="0.35">
      <c r="A8586" s="8">
        <v>8585</v>
      </c>
      <c r="B8586" s="8" t="s">
        <v>85</v>
      </c>
      <c r="C8586" s="8" t="s">
        <v>37</v>
      </c>
      <c r="D8586" s="8" t="s">
        <v>17</v>
      </c>
      <c r="E8586" s="8" t="s">
        <v>29</v>
      </c>
      <c r="F8586" s="8">
        <v>70768.899999999994</v>
      </c>
      <c r="G8586" s="8">
        <v>235486.09</v>
      </c>
      <c r="H8586" s="8">
        <v>327710.44</v>
      </c>
      <c r="I8586" s="8">
        <v>9.6199999999999992</v>
      </c>
      <c r="J8586" s="8">
        <v>455</v>
      </c>
      <c r="K8586" s="8" t="str">
        <v>low</v>
      </c>
      <c r="L8586" s="8" t="s">
        <v>19</v>
      </c>
      <c r="M8586" s="8" t="s">
        <v>30</v>
      </c>
      <c r="N8586" s="8" t="s">
        <v>400</v>
      </c>
      <c r="O8586" s="8">
        <v>2023</v>
      </c>
      <c r="P8586" s="8">
        <v>3927.07</v>
      </c>
      <c r="Q8586" s="8">
        <v>2622.91</v>
      </c>
    </row>
    <row r="8587" spans="1:17" x14ac:dyDescent="0.35">
      <c r="A8587" s="8">
        <v>8586</v>
      </c>
      <c r="B8587" s="8" t="s">
        <v>22</v>
      </c>
      <c r="C8587" s="8" t="s">
        <v>58</v>
      </c>
      <c r="D8587" s="8" t="s">
        <v>34</v>
      </c>
      <c r="E8587" s="8" t="s">
        <v>38</v>
      </c>
      <c r="F8587" s="8">
        <v>76485</v>
      </c>
      <c r="G8587" s="8">
        <v>185466.38</v>
      </c>
      <c r="H8587" s="8">
        <v>188294.7</v>
      </c>
      <c r="I8587" s="8">
        <v>17.02</v>
      </c>
      <c r="J8587" s="8">
        <v>734</v>
      </c>
      <c r="K8587" s="8" t="str">
        <v>Medium</v>
      </c>
      <c r="L8587" s="8" t="s">
        <v>45</v>
      </c>
      <c r="M8587" s="8" t="s">
        <v>26</v>
      </c>
      <c r="N8587" s="8" t="s">
        <v>356</v>
      </c>
      <c r="O8587" s="8">
        <v>2023</v>
      </c>
      <c r="P8587" s="8">
        <v>10887.63</v>
      </c>
      <c r="Q8587" s="8">
        <v>7981.68</v>
      </c>
    </row>
    <row r="8588" spans="1:17" x14ac:dyDescent="0.35">
      <c r="A8588" s="8">
        <v>8587</v>
      </c>
      <c r="B8588" s="8" t="s">
        <v>79</v>
      </c>
      <c r="C8588" s="8" t="s">
        <v>58</v>
      </c>
      <c r="D8588" s="8" t="s">
        <v>28</v>
      </c>
      <c r="E8588" s="8" t="s">
        <v>18</v>
      </c>
      <c r="F8588" s="8">
        <v>96555.04</v>
      </c>
      <c r="G8588" s="8">
        <v>473140.54</v>
      </c>
      <c r="H8588" s="8">
        <v>356002.85</v>
      </c>
      <c r="I8588" s="8">
        <v>11.25</v>
      </c>
      <c r="J8588" s="8">
        <v>886</v>
      </c>
      <c r="K8588" s="8" t="str">
        <v>High</v>
      </c>
      <c r="L8588" s="8" t="s">
        <v>35</v>
      </c>
      <c r="M8588" s="8" t="s">
        <v>20</v>
      </c>
      <c r="N8588" s="8" t="s">
        <v>257</v>
      </c>
      <c r="O8588" s="8">
        <v>2023</v>
      </c>
      <c r="P8588" s="8">
        <v>11512.38</v>
      </c>
      <c r="Q8588" s="8">
        <v>8059.49</v>
      </c>
    </row>
    <row r="8589" spans="1:17" x14ac:dyDescent="0.35">
      <c r="A8589" s="8">
        <v>8588</v>
      </c>
      <c r="B8589" s="8" t="s">
        <v>48</v>
      </c>
      <c r="C8589" s="8" t="s">
        <v>37</v>
      </c>
      <c r="D8589" s="8" t="s">
        <v>17</v>
      </c>
      <c r="E8589" s="8" t="s">
        <v>18</v>
      </c>
      <c r="F8589" s="8">
        <v>32188.16</v>
      </c>
      <c r="G8589" s="8">
        <v>133484.24</v>
      </c>
      <c r="H8589" s="8">
        <v>108948.11</v>
      </c>
      <c r="I8589" s="8">
        <v>8.9700000000000006</v>
      </c>
      <c r="J8589" s="8">
        <v>721</v>
      </c>
      <c r="K8589" s="8" t="str">
        <v>Medium</v>
      </c>
      <c r="L8589" s="8" t="s">
        <v>25</v>
      </c>
      <c r="M8589" s="8" t="s">
        <v>46</v>
      </c>
      <c r="N8589" s="8" t="s">
        <v>413</v>
      </c>
      <c r="O8589" s="8">
        <v>2023</v>
      </c>
      <c r="P8589" s="8">
        <v>3814.31</v>
      </c>
      <c r="Q8589" s="8">
        <v>2729.35</v>
      </c>
    </row>
    <row r="8590" spans="1:17" x14ac:dyDescent="0.35">
      <c r="A8590" s="8">
        <v>8589</v>
      </c>
      <c r="B8590" s="8" t="s">
        <v>15</v>
      </c>
      <c r="C8590" s="8" t="s">
        <v>23</v>
      </c>
      <c r="D8590" s="8" t="s">
        <v>24</v>
      </c>
      <c r="E8590" s="8" t="s">
        <v>63</v>
      </c>
      <c r="F8590" s="8">
        <v>51028.61</v>
      </c>
      <c r="G8590" s="8">
        <v>344007.46</v>
      </c>
      <c r="H8590" s="8">
        <v>262182.09000000003</v>
      </c>
      <c r="I8590" s="8">
        <v>9.7799999999999994</v>
      </c>
      <c r="J8590" s="8">
        <v>683</v>
      </c>
      <c r="K8590" s="8" t="str">
        <v>Medium</v>
      </c>
      <c r="L8590" s="8" t="s">
        <v>39</v>
      </c>
      <c r="M8590" s="8" t="s">
        <v>30</v>
      </c>
      <c r="N8590" s="8" t="s">
        <v>336</v>
      </c>
      <c r="O8590" s="8">
        <v>2023</v>
      </c>
      <c r="P8590" s="8">
        <v>4854.13</v>
      </c>
      <c r="Q8590" s="8">
        <v>2724.19</v>
      </c>
    </row>
    <row r="8591" spans="1:17" x14ac:dyDescent="0.35">
      <c r="A8591" s="8">
        <v>8590</v>
      </c>
      <c r="B8591" s="8" t="s">
        <v>43</v>
      </c>
      <c r="C8591" s="8" t="s">
        <v>37</v>
      </c>
      <c r="D8591" s="8" t="s">
        <v>24</v>
      </c>
      <c r="E8591" s="8" t="s">
        <v>38</v>
      </c>
      <c r="F8591" s="8">
        <v>7655.84</v>
      </c>
      <c r="G8591" s="8">
        <v>102324.95</v>
      </c>
      <c r="H8591" s="8">
        <v>384333.48</v>
      </c>
      <c r="I8591" s="8">
        <v>5.46</v>
      </c>
      <c r="J8591" s="8">
        <v>678</v>
      </c>
      <c r="K8591" s="8" t="str">
        <v>Medium</v>
      </c>
      <c r="L8591" s="8" t="s">
        <v>39</v>
      </c>
      <c r="M8591" s="8" t="s">
        <v>26</v>
      </c>
      <c r="N8591" s="8" t="s">
        <v>388</v>
      </c>
      <c r="O8591" s="8">
        <v>2023</v>
      </c>
      <c r="P8591" s="8">
        <v>706.85</v>
      </c>
      <c r="Q8591" s="8">
        <v>497.21</v>
      </c>
    </row>
    <row r="8592" spans="1:17" x14ac:dyDescent="0.35">
      <c r="A8592" s="8">
        <v>8591</v>
      </c>
      <c r="B8592" s="8" t="s">
        <v>85</v>
      </c>
      <c r="C8592" s="8" t="s">
        <v>16</v>
      </c>
      <c r="D8592" s="8" t="s">
        <v>24</v>
      </c>
      <c r="E8592" s="8" t="s">
        <v>38</v>
      </c>
      <c r="F8592" s="8">
        <v>31814.19</v>
      </c>
      <c r="G8592" s="8">
        <v>309186.14</v>
      </c>
      <c r="H8592" s="8">
        <v>371966.8</v>
      </c>
      <c r="I8592" s="8">
        <v>7.65</v>
      </c>
      <c r="J8592" s="8">
        <v>407</v>
      </c>
      <c r="K8592" s="8" t="str">
        <v>low</v>
      </c>
      <c r="L8592" s="8" t="s">
        <v>19</v>
      </c>
      <c r="M8592" s="8" t="s">
        <v>20</v>
      </c>
      <c r="N8592" s="8" t="s">
        <v>396</v>
      </c>
      <c r="O8592" s="8">
        <v>2023</v>
      </c>
      <c r="P8592" s="8">
        <v>1766.1</v>
      </c>
      <c r="Q8592" s="8">
        <v>1355.88</v>
      </c>
    </row>
    <row r="8593" spans="1:17" x14ac:dyDescent="0.35">
      <c r="A8593" s="8">
        <v>8592</v>
      </c>
      <c r="B8593" s="8" t="s">
        <v>43</v>
      </c>
      <c r="C8593" s="8" t="s">
        <v>33</v>
      </c>
      <c r="D8593" s="8" t="s">
        <v>24</v>
      </c>
      <c r="E8593" s="8" t="s">
        <v>54</v>
      </c>
      <c r="F8593" s="8">
        <v>39151.72</v>
      </c>
      <c r="G8593" s="8">
        <v>274040.96000000002</v>
      </c>
      <c r="H8593" s="8">
        <v>142860.85</v>
      </c>
      <c r="I8593" s="8">
        <v>11.66</v>
      </c>
      <c r="J8593" s="8">
        <v>405</v>
      </c>
      <c r="K8593" s="8" t="str">
        <v>low</v>
      </c>
      <c r="L8593" s="8" t="s">
        <v>39</v>
      </c>
      <c r="M8593" s="8" t="s">
        <v>75</v>
      </c>
      <c r="N8593" s="8" t="s">
        <v>315</v>
      </c>
      <c r="O8593" s="8">
        <v>2023</v>
      </c>
      <c r="P8593" s="8">
        <v>2387.7399999999998</v>
      </c>
      <c r="Q8593" s="8">
        <v>2109.7199999999998</v>
      </c>
    </row>
    <row r="8594" spans="1:17" x14ac:dyDescent="0.35">
      <c r="A8594" s="8">
        <v>8593</v>
      </c>
      <c r="B8594" s="8" t="s">
        <v>79</v>
      </c>
      <c r="C8594" s="8" t="s">
        <v>23</v>
      </c>
      <c r="D8594" s="8" t="s">
        <v>17</v>
      </c>
      <c r="E8594" s="8" t="s">
        <v>29</v>
      </c>
      <c r="F8594" s="8">
        <v>50301</v>
      </c>
      <c r="G8594" s="8">
        <v>13827.28</v>
      </c>
      <c r="H8594" s="8">
        <v>308001.43</v>
      </c>
      <c r="I8594" s="8">
        <v>15.08</v>
      </c>
      <c r="J8594" s="8">
        <v>571</v>
      </c>
      <c r="K8594" s="8" t="str">
        <v>low</v>
      </c>
      <c r="L8594" s="8" t="s">
        <v>45</v>
      </c>
      <c r="M8594" s="8" t="s">
        <v>26</v>
      </c>
      <c r="N8594" s="8" t="s">
        <v>154</v>
      </c>
      <c r="O8594" s="8">
        <v>2023</v>
      </c>
      <c r="P8594" s="8">
        <v>4450.6099999999997</v>
      </c>
      <c r="Q8594" s="8">
        <v>2674.45</v>
      </c>
    </row>
    <row r="8595" spans="1:17" x14ac:dyDescent="0.35">
      <c r="A8595" s="8">
        <v>8594</v>
      </c>
      <c r="B8595" s="8" t="s">
        <v>85</v>
      </c>
      <c r="C8595" s="8" t="s">
        <v>37</v>
      </c>
      <c r="D8595" s="8" t="s">
        <v>56</v>
      </c>
      <c r="E8595" s="8" t="s">
        <v>18</v>
      </c>
      <c r="F8595" s="8">
        <v>56398.3</v>
      </c>
      <c r="G8595" s="8">
        <v>498732.24</v>
      </c>
      <c r="H8595" s="8">
        <v>265437.82</v>
      </c>
      <c r="I8595" s="8">
        <v>7.47</v>
      </c>
      <c r="J8595" s="8">
        <v>378</v>
      </c>
      <c r="K8595" s="8" t="str">
        <v>low</v>
      </c>
      <c r="L8595" s="8" t="s">
        <v>39</v>
      </c>
      <c r="M8595" s="8" t="s">
        <v>20</v>
      </c>
      <c r="N8595" s="8" t="s">
        <v>70</v>
      </c>
      <c r="O8595" s="8">
        <v>2023</v>
      </c>
      <c r="P8595" s="8">
        <v>3398.69</v>
      </c>
      <c r="Q8595" s="8">
        <v>1934.59</v>
      </c>
    </row>
    <row r="8596" spans="1:17" x14ac:dyDescent="0.35">
      <c r="A8596" s="8">
        <v>8595</v>
      </c>
      <c r="B8596" s="8" t="s">
        <v>32</v>
      </c>
      <c r="C8596" s="8" t="s">
        <v>33</v>
      </c>
      <c r="D8596" s="8" t="s">
        <v>17</v>
      </c>
      <c r="E8596" s="8" t="s">
        <v>54</v>
      </c>
      <c r="F8596" s="8">
        <v>89356.02</v>
      </c>
      <c r="G8596" s="8">
        <v>187715.1</v>
      </c>
      <c r="H8596" s="8">
        <v>42198.46</v>
      </c>
      <c r="I8596" s="8">
        <v>5.7</v>
      </c>
      <c r="J8596" s="8">
        <v>600</v>
      </c>
      <c r="K8596" s="8" t="str">
        <v>Medium</v>
      </c>
      <c r="L8596" s="8" t="s">
        <v>45</v>
      </c>
      <c r="M8596" s="8" t="s">
        <v>75</v>
      </c>
      <c r="N8596" s="8" t="s">
        <v>352</v>
      </c>
      <c r="O8596" s="8">
        <v>2023</v>
      </c>
      <c r="P8596" s="8">
        <v>10836.84</v>
      </c>
      <c r="Q8596" s="8">
        <v>6837.79</v>
      </c>
    </row>
    <row r="8597" spans="1:17" x14ac:dyDescent="0.35">
      <c r="A8597" s="8">
        <v>8596</v>
      </c>
      <c r="B8597" s="8" t="s">
        <v>48</v>
      </c>
      <c r="C8597" s="8" t="s">
        <v>16</v>
      </c>
      <c r="D8597" s="8" t="s">
        <v>56</v>
      </c>
      <c r="E8597" s="8" t="s">
        <v>63</v>
      </c>
      <c r="F8597" s="8">
        <v>75431.83</v>
      </c>
      <c r="G8597" s="8">
        <v>468086.31</v>
      </c>
      <c r="H8597" s="8">
        <v>407679.5</v>
      </c>
      <c r="I8597" s="8">
        <v>15.32</v>
      </c>
      <c r="J8597" s="8">
        <v>404</v>
      </c>
      <c r="K8597" s="8" t="str">
        <v>low</v>
      </c>
      <c r="L8597" s="8" t="s">
        <v>25</v>
      </c>
      <c r="M8597" s="8" t="s">
        <v>46</v>
      </c>
      <c r="N8597" s="8" t="s">
        <v>227</v>
      </c>
      <c r="O8597" s="8">
        <v>2023</v>
      </c>
      <c r="P8597" s="8">
        <v>4706.84</v>
      </c>
      <c r="Q8597" s="8">
        <v>3269.6</v>
      </c>
    </row>
    <row r="8598" spans="1:17" x14ac:dyDescent="0.35">
      <c r="A8598" s="8">
        <v>8597</v>
      </c>
      <c r="B8598" s="8" t="s">
        <v>15</v>
      </c>
      <c r="C8598" s="8" t="s">
        <v>33</v>
      </c>
      <c r="D8598" s="8" t="s">
        <v>56</v>
      </c>
      <c r="E8598" s="8" t="s">
        <v>63</v>
      </c>
      <c r="F8598" s="8">
        <v>66523.240000000005</v>
      </c>
      <c r="G8598" s="8">
        <v>454866.63</v>
      </c>
      <c r="H8598" s="8">
        <v>290963.15000000002</v>
      </c>
      <c r="I8598" s="8">
        <v>12.17</v>
      </c>
      <c r="J8598" s="8">
        <v>565</v>
      </c>
      <c r="K8598" s="8" t="str">
        <v>low</v>
      </c>
      <c r="L8598" s="8" t="s">
        <v>35</v>
      </c>
      <c r="M8598" s="8" t="s">
        <v>46</v>
      </c>
      <c r="N8598" s="8" t="s">
        <v>364</v>
      </c>
      <c r="O8598" s="8">
        <v>2023</v>
      </c>
      <c r="P8598" s="8">
        <v>6142.78</v>
      </c>
      <c r="Q8598" s="8">
        <v>4548.53</v>
      </c>
    </row>
    <row r="8599" spans="1:17" x14ac:dyDescent="0.35">
      <c r="A8599" s="8">
        <v>8598</v>
      </c>
      <c r="B8599" s="8" t="s">
        <v>79</v>
      </c>
      <c r="C8599" s="8" t="s">
        <v>33</v>
      </c>
      <c r="D8599" s="8" t="s">
        <v>28</v>
      </c>
      <c r="E8599" s="8" t="s">
        <v>38</v>
      </c>
      <c r="F8599" s="8">
        <v>99937.89</v>
      </c>
      <c r="G8599" s="8">
        <v>288894.40999999997</v>
      </c>
      <c r="H8599" s="8">
        <v>455858.32</v>
      </c>
      <c r="I8599" s="8">
        <v>7.27</v>
      </c>
      <c r="J8599" s="8">
        <v>513</v>
      </c>
      <c r="K8599" s="8" t="str">
        <v>low</v>
      </c>
      <c r="L8599" s="8" t="s">
        <v>45</v>
      </c>
      <c r="M8599" s="8" t="s">
        <v>30</v>
      </c>
      <c r="N8599" s="8" t="s">
        <v>157</v>
      </c>
      <c r="O8599" s="8">
        <v>2023</v>
      </c>
      <c r="P8599" s="8">
        <v>7024.67</v>
      </c>
      <c r="Q8599" s="8">
        <v>5351.54</v>
      </c>
    </row>
    <row r="8600" spans="1:17" x14ac:dyDescent="0.35">
      <c r="A8600" s="8">
        <v>8599</v>
      </c>
      <c r="B8600" s="8" t="s">
        <v>85</v>
      </c>
      <c r="C8600" s="8" t="s">
        <v>58</v>
      </c>
      <c r="D8600" s="8" t="s">
        <v>28</v>
      </c>
      <c r="E8600" s="8" t="s">
        <v>18</v>
      </c>
      <c r="F8600" s="8">
        <v>74456.570000000007</v>
      </c>
      <c r="G8600" s="8">
        <v>192143.74</v>
      </c>
      <c r="H8600" s="8">
        <v>85577.85</v>
      </c>
      <c r="I8600" s="8">
        <v>8.2100000000000009</v>
      </c>
      <c r="J8600" s="8">
        <v>850</v>
      </c>
      <c r="K8600" s="8" t="str">
        <v>High</v>
      </c>
      <c r="L8600" s="8" t="s">
        <v>39</v>
      </c>
      <c r="M8600" s="8" t="s">
        <v>75</v>
      </c>
      <c r="N8600" s="8" t="s">
        <v>348</v>
      </c>
      <c r="O8600" s="8">
        <v>2023</v>
      </c>
      <c r="P8600" s="8">
        <v>8376</v>
      </c>
      <c r="Q8600" s="8">
        <v>7240.91</v>
      </c>
    </row>
    <row r="8601" spans="1:17" x14ac:dyDescent="0.35">
      <c r="A8601" s="8">
        <v>8600</v>
      </c>
      <c r="B8601" s="8" t="s">
        <v>15</v>
      </c>
      <c r="C8601" s="8" t="s">
        <v>16</v>
      </c>
      <c r="D8601" s="8" t="s">
        <v>28</v>
      </c>
      <c r="E8601" s="8" t="s">
        <v>54</v>
      </c>
      <c r="F8601" s="8">
        <v>3935.96</v>
      </c>
      <c r="G8601" s="8">
        <v>238804.04</v>
      </c>
      <c r="H8601" s="8">
        <v>284952.87</v>
      </c>
      <c r="I8601" s="8">
        <v>16.87</v>
      </c>
      <c r="J8601" s="8">
        <v>876</v>
      </c>
      <c r="K8601" s="8" t="str">
        <v>High</v>
      </c>
      <c r="L8601" s="8" t="s">
        <v>19</v>
      </c>
      <c r="M8601" s="8" t="s">
        <v>30</v>
      </c>
      <c r="N8601" s="8" t="s">
        <v>342</v>
      </c>
      <c r="O8601" s="8">
        <v>2023</v>
      </c>
      <c r="P8601" s="8">
        <v>451.05</v>
      </c>
      <c r="Q8601" s="8">
        <v>388.79</v>
      </c>
    </row>
    <row r="8602" spans="1:17" x14ac:dyDescent="0.35">
      <c r="A8602" s="8">
        <v>8601</v>
      </c>
      <c r="B8602" s="8" t="s">
        <v>52</v>
      </c>
      <c r="C8602" s="8" t="s">
        <v>16</v>
      </c>
      <c r="D8602" s="8" t="s">
        <v>56</v>
      </c>
      <c r="E8602" s="8" t="s">
        <v>54</v>
      </c>
      <c r="F8602" s="8">
        <v>70756.509999999995</v>
      </c>
      <c r="G8602" s="8">
        <v>216639.85</v>
      </c>
      <c r="H8602" s="8">
        <v>381795.59</v>
      </c>
      <c r="I8602" s="8">
        <v>13.73</v>
      </c>
      <c r="J8602" s="8">
        <v>877</v>
      </c>
      <c r="K8602" s="8" t="str">
        <v>High</v>
      </c>
      <c r="L8602" s="8" t="s">
        <v>35</v>
      </c>
      <c r="M8602" s="8" t="s">
        <v>26</v>
      </c>
      <c r="N8602" s="8" t="s">
        <v>131</v>
      </c>
      <c r="O8602" s="8">
        <v>2023</v>
      </c>
      <c r="P8602" s="8">
        <v>9097.82</v>
      </c>
      <c r="Q8602" s="8">
        <v>7844.46</v>
      </c>
    </row>
    <row r="8603" spans="1:17" x14ac:dyDescent="0.35">
      <c r="A8603" s="8">
        <v>8602</v>
      </c>
      <c r="B8603" s="8" t="s">
        <v>48</v>
      </c>
      <c r="C8603" s="8" t="s">
        <v>58</v>
      </c>
      <c r="D8603" s="8" t="s">
        <v>34</v>
      </c>
      <c r="E8603" s="8" t="s">
        <v>18</v>
      </c>
      <c r="F8603" s="8">
        <v>30890.65</v>
      </c>
      <c r="G8603" s="8">
        <v>225372.65</v>
      </c>
      <c r="H8603" s="8">
        <v>284566.95</v>
      </c>
      <c r="I8603" s="8">
        <v>12.96</v>
      </c>
      <c r="J8603" s="8">
        <v>582</v>
      </c>
      <c r="K8603" s="8" t="str">
        <v>low</v>
      </c>
      <c r="L8603" s="8" t="s">
        <v>35</v>
      </c>
      <c r="M8603" s="8" t="s">
        <v>75</v>
      </c>
      <c r="N8603" s="8" t="s">
        <v>295</v>
      </c>
      <c r="O8603" s="8">
        <v>2023</v>
      </c>
      <c r="P8603" s="8">
        <v>1598.93</v>
      </c>
      <c r="Q8603" s="8">
        <v>1337.39</v>
      </c>
    </row>
    <row r="8604" spans="1:17" x14ac:dyDescent="0.35">
      <c r="A8604" s="8">
        <v>8603</v>
      </c>
      <c r="B8604" s="8" t="s">
        <v>52</v>
      </c>
      <c r="C8604" s="8" t="s">
        <v>37</v>
      </c>
      <c r="D8604" s="8" t="s">
        <v>34</v>
      </c>
      <c r="E8604" s="8" t="s">
        <v>18</v>
      </c>
      <c r="F8604" s="8">
        <v>92378.81</v>
      </c>
      <c r="G8604" s="8">
        <v>98273.38</v>
      </c>
      <c r="H8604" s="8">
        <v>403533.19</v>
      </c>
      <c r="I8604" s="8">
        <v>7.16</v>
      </c>
      <c r="J8604" s="8">
        <v>858</v>
      </c>
      <c r="K8604" s="8" t="str">
        <v>High</v>
      </c>
      <c r="L8604" s="8" t="s">
        <v>35</v>
      </c>
      <c r="M8604" s="8" t="s">
        <v>75</v>
      </c>
      <c r="N8604" s="8" t="s">
        <v>232</v>
      </c>
      <c r="O8604" s="8">
        <v>2023</v>
      </c>
      <c r="P8604" s="8">
        <v>12144.86</v>
      </c>
      <c r="Q8604" s="8">
        <v>7729.03</v>
      </c>
    </row>
    <row r="8605" spans="1:17" x14ac:dyDescent="0.35">
      <c r="A8605" s="8">
        <v>8604</v>
      </c>
      <c r="B8605" s="8" t="s">
        <v>32</v>
      </c>
      <c r="C8605" s="8" t="s">
        <v>16</v>
      </c>
      <c r="D8605" s="8" t="s">
        <v>24</v>
      </c>
      <c r="E8605" s="8" t="s">
        <v>29</v>
      </c>
      <c r="F8605" s="8">
        <v>75609.289999999994</v>
      </c>
      <c r="G8605" s="8">
        <v>486591.76</v>
      </c>
      <c r="H8605" s="8">
        <v>497028.43</v>
      </c>
      <c r="I8605" s="8">
        <v>12.59</v>
      </c>
      <c r="J8605" s="8">
        <v>783</v>
      </c>
      <c r="K8605" s="8" t="str">
        <v>High</v>
      </c>
      <c r="L8605" s="8" t="s">
        <v>25</v>
      </c>
      <c r="M8605" s="8" t="s">
        <v>46</v>
      </c>
      <c r="N8605" s="8" t="s">
        <v>269</v>
      </c>
      <c r="O8605" s="8">
        <v>2023</v>
      </c>
      <c r="P8605" s="8">
        <v>9277.1</v>
      </c>
      <c r="Q8605" s="8">
        <v>7496.62</v>
      </c>
    </row>
    <row r="8606" spans="1:17" x14ac:dyDescent="0.35">
      <c r="A8606" s="8">
        <v>8605</v>
      </c>
      <c r="B8606" s="8" t="s">
        <v>32</v>
      </c>
      <c r="C8606" s="8" t="s">
        <v>33</v>
      </c>
      <c r="D8606" s="8" t="s">
        <v>56</v>
      </c>
      <c r="E8606" s="8" t="s">
        <v>54</v>
      </c>
      <c r="F8606" s="8">
        <v>42845.74</v>
      </c>
      <c r="G8606" s="8">
        <v>133214.69</v>
      </c>
      <c r="H8606" s="8">
        <v>357282.43</v>
      </c>
      <c r="I8606" s="8">
        <v>11.58</v>
      </c>
      <c r="J8606" s="8">
        <v>722</v>
      </c>
      <c r="K8606" s="8" t="str">
        <v>Medium</v>
      </c>
      <c r="L8606" s="8" t="s">
        <v>25</v>
      </c>
      <c r="M8606" s="8" t="s">
        <v>75</v>
      </c>
      <c r="N8606" s="8" t="s">
        <v>57</v>
      </c>
      <c r="O8606" s="8">
        <v>2023</v>
      </c>
      <c r="P8606" s="8">
        <v>6256.14</v>
      </c>
      <c r="Q8606" s="8">
        <v>4934.62</v>
      </c>
    </row>
    <row r="8607" spans="1:17" x14ac:dyDescent="0.35">
      <c r="A8607" s="8">
        <v>8606</v>
      </c>
      <c r="B8607" s="8" t="s">
        <v>43</v>
      </c>
      <c r="C8607" s="8" t="s">
        <v>37</v>
      </c>
      <c r="D8607" s="8" t="s">
        <v>17</v>
      </c>
      <c r="E8607" s="8" t="s">
        <v>54</v>
      </c>
      <c r="F8607" s="8">
        <v>72504.61</v>
      </c>
      <c r="G8607" s="8">
        <v>8056.81</v>
      </c>
      <c r="H8607" s="8">
        <v>420473.9</v>
      </c>
      <c r="I8607" s="8">
        <v>13.33</v>
      </c>
      <c r="J8607" s="8">
        <v>623</v>
      </c>
      <c r="K8607" s="8" t="str">
        <v>Medium</v>
      </c>
      <c r="L8607" s="8" t="s">
        <v>39</v>
      </c>
      <c r="M8607" s="8" t="s">
        <v>20</v>
      </c>
      <c r="N8607" s="8" t="s">
        <v>369</v>
      </c>
      <c r="O8607" s="8">
        <v>2023</v>
      </c>
      <c r="P8607" s="8">
        <v>6716.4</v>
      </c>
      <c r="Q8607" s="8">
        <v>4134.41</v>
      </c>
    </row>
    <row r="8608" spans="1:17" x14ac:dyDescent="0.35">
      <c r="A8608" s="8">
        <v>8607</v>
      </c>
      <c r="B8608" s="8" t="s">
        <v>32</v>
      </c>
      <c r="C8608" s="8" t="s">
        <v>58</v>
      </c>
      <c r="D8608" s="8" t="s">
        <v>28</v>
      </c>
      <c r="E8608" s="8" t="s">
        <v>29</v>
      </c>
      <c r="F8608" s="8">
        <v>61186.37</v>
      </c>
      <c r="G8608" s="8">
        <v>116946.63</v>
      </c>
      <c r="H8608" s="8">
        <v>337181.93</v>
      </c>
      <c r="I8608" s="8">
        <v>17.32</v>
      </c>
      <c r="J8608" s="8">
        <v>689</v>
      </c>
      <c r="K8608" s="8" t="str">
        <v>Medium</v>
      </c>
      <c r="L8608" s="8" t="s">
        <v>25</v>
      </c>
      <c r="M8608" s="8" t="s">
        <v>20</v>
      </c>
      <c r="N8608" s="8" t="s">
        <v>175</v>
      </c>
      <c r="O8608" s="8">
        <v>2023</v>
      </c>
      <c r="P8608" s="8">
        <v>6981.17</v>
      </c>
      <c r="Q8608" s="8">
        <v>4854.4399999999996</v>
      </c>
    </row>
    <row r="8609" spans="1:17" x14ac:dyDescent="0.35">
      <c r="A8609" s="8">
        <v>8608</v>
      </c>
      <c r="B8609" s="8" t="s">
        <v>50</v>
      </c>
      <c r="C8609" s="8" t="s">
        <v>33</v>
      </c>
      <c r="D8609" s="8" t="s">
        <v>28</v>
      </c>
      <c r="E8609" s="8" t="s">
        <v>29</v>
      </c>
      <c r="F8609" s="8">
        <v>46871.08</v>
      </c>
      <c r="G8609" s="8">
        <v>472225</v>
      </c>
      <c r="H8609" s="8">
        <v>357640.35</v>
      </c>
      <c r="I8609" s="8">
        <v>5.74</v>
      </c>
      <c r="J8609" s="8">
        <v>321</v>
      </c>
      <c r="K8609" s="8" t="str">
        <v>low</v>
      </c>
      <c r="L8609" s="8" t="s">
        <v>39</v>
      </c>
      <c r="M8609" s="8" t="s">
        <v>30</v>
      </c>
      <c r="N8609" s="8" t="s">
        <v>277</v>
      </c>
      <c r="O8609" s="8">
        <v>2023</v>
      </c>
      <c r="P8609" s="8">
        <v>5415.53</v>
      </c>
      <c r="Q8609" s="8">
        <v>4567.6899999999996</v>
      </c>
    </row>
    <row r="8610" spans="1:17" x14ac:dyDescent="0.35">
      <c r="A8610" s="8">
        <v>8609</v>
      </c>
      <c r="B8610" s="8" t="s">
        <v>15</v>
      </c>
      <c r="C8610" s="8" t="s">
        <v>16</v>
      </c>
      <c r="D8610" s="8" t="s">
        <v>24</v>
      </c>
      <c r="E8610" s="8" t="s">
        <v>54</v>
      </c>
      <c r="F8610" s="8">
        <v>81344.11</v>
      </c>
      <c r="G8610" s="8">
        <v>442622.06</v>
      </c>
      <c r="H8610" s="8">
        <v>56278.68</v>
      </c>
      <c r="I8610" s="8">
        <v>8.98</v>
      </c>
      <c r="J8610" s="8">
        <v>486</v>
      </c>
      <c r="K8610" s="8" t="str">
        <v>low</v>
      </c>
      <c r="L8610" s="8" t="s">
        <v>19</v>
      </c>
      <c r="M8610" s="8" t="s">
        <v>46</v>
      </c>
      <c r="N8610" s="8" t="s">
        <v>228</v>
      </c>
      <c r="O8610" s="8">
        <v>2023</v>
      </c>
      <c r="P8610" s="8">
        <v>9145.7900000000009</v>
      </c>
      <c r="Q8610" s="8">
        <v>6996.63</v>
      </c>
    </row>
    <row r="8611" spans="1:17" x14ac:dyDescent="0.35">
      <c r="A8611" s="8">
        <v>8610</v>
      </c>
      <c r="B8611" s="8" t="s">
        <v>15</v>
      </c>
      <c r="C8611" s="8" t="s">
        <v>16</v>
      </c>
      <c r="D8611" s="8" t="s">
        <v>28</v>
      </c>
      <c r="E8611" s="8" t="s">
        <v>63</v>
      </c>
      <c r="F8611" s="8">
        <v>59950.16</v>
      </c>
      <c r="G8611" s="8">
        <v>485844.06</v>
      </c>
      <c r="H8611" s="8">
        <v>236171.58</v>
      </c>
      <c r="I8611" s="8">
        <v>13.25</v>
      </c>
      <c r="J8611" s="8">
        <v>461</v>
      </c>
      <c r="K8611" s="8" t="str">
        <v>low</v>
      </c>
      <c r="L8611" s="8" t="s">
        <v>35</v>
      </c>
      <c r="M8611" s="8" t="s">
        <v>46</v>
      </c>
      <c r="N8611" s="8" t="s">
        <v>358</v>
      </c>
      <c r="O8611" s="8">
        <v>2023</v>
      </c>
      <c r="P8611" s="8">
        <v>3598.82</v>
      </c>
      <c r="Q8611" s="8">
        <v>2119.56</v>
      </c>
    </row>
    <row r="8612" spans="1:17" x14ac:dyDescent="0.35">
      <c r="A8612" s="8">
        <v>8611</v>
      </c>
      <c r="B8612" s="8" t="s">
        <v>41</v>
      </c>
      <c r="C8612" s="8" t="s">
        <v>23</v>
      </c>
      <c r="D8612" s="8" t="s">
        <v>17</v>
      </c>
      <c r="E8612" s="8" t="s">
        <v>29</v>
      </c>
      <c r="F8612" s="8">
        <v>26804.91</v>
      </c>
      <c r="G8612" s="8">
        <v>377292.76</v>
      </c>
      <c r="H8612" s="8">
        <v>483306.14</v>
      </c>
      <c r="I8612" s="8">
        <v>10.57</v>
      </c>
      <c r="J8612" s="8">
        <v>777</v>
      </c>
      <c r="K8612" s="8" t="str">
        <v>High</v>
      </c>
      <c r="L8612" s="8" t="s">
        <v>35</v>
      </c>
      <c r="M8612" s="8" t="s">
        <v>46</v>
      </c>
      <c r="N8612" s="8" t="s">
        <v>171</v>
      </c>
      <c r="O8612" s="8">
        <v>2023</v>
      </c>
      <c r="P8612" s="8">
        <v>3205.28</v>
      </c>
      <c r="Q8612" s="8">
        <v>2384.2199999999998</v>
      </c>
    </row>
    <row r="8613" spans="1:17" x14ac:dyDescent="0.35">
      <c r="A8613" s="8">
        <v>8612</v>
      </c>
      <c r="B8613" s="8" t="s">
        <v>85</v>
      </c>
      <c r="C8613" s="8" t="s">
        <v>37</v>
      </c>
      <c r="D8613" s="8" t="s">
        <v>17</v>
      </c>
      <c r="E8613" s="8" t="s">
        <v>29</v>
      </c>
      <c r="F8613" s="8">
        <v>92211.44</v>
      </c>
      <c r="G8613" s="8">
        <v>160583.18</v>
      </c>
      <c r="H8613" s="8">
        <v>257348.92</v>
      </c>
      <c r="I8613" s="8">
        <v>7.95</v>
      </c>
      <c r="J8613" s="8">
        <v>410</v>
      </c>
      <c r="K8613" s="8" t="str">
        <v>low</v>
      </c>
      <c r="L8613" s="8" t="s">
        <v>19</v>
      </c>
      <c r="M8613" s="8" t="s">
        <v>75</v>
      </c>
      <c r="N8613" s="8" t="s">
        <v>209</v>
      </c>
      <c r="O8613" s="8">
        <v>2023</v>
      </c>
      <c r="P8613" s="8">
        <v>10344.120000000001</v>
      </c>
      <c r="Q8613" s="8">
        <v>6778.7</v>
      </c>
    </row>
    <row r="8614" spans="1:17" x14ac:dyDescent="0.35">
      <c r="A8614" s="8">
        <v>8613</v>
      </c>
      <c r="B8614" s="8" t="s">
        <v>32</v>
      </c>
      <c r="C8614" s="8" t="s">
        <v>16</v>
      </c>
      <c r="D8614" s="8" t="s">
        <v>34</v>
      </c>
      <c r="E8614" s="8" t="s">
        <v>63</v>
      </c>
      <c r="F8614" s="8">
        <v>68019.05</v>
      </c>
      <c r="G8614" s="8">
        <v>61822.71</v>
      </c>
      <c r="H8614" s="8">
        <v>64865.26</v>
      </c>
      <c r="I8614" s="8">
        <v>11.18</v>
      </c>
      <c r="J8614" s="8">
        <v>332</v>
      </c>
      <c r="K8614" s="8" t="str">
        <v>low</v>
      </c>
      <c r="L8614" s="8" t="s">
        <v>35</v>
      </c>
      <c r="M8614" s="8" t="s">
        <v>26</v>
      </c>
      <c r="N8614" s="8" t="s">
        <v>232</v>
      </c>
      <c r="O8614" s="8">
        <v>2023</v>
      </c>
      <c r="P8614" s="8">
        <v>5169.12</v>
      </c>
      <c r="Q8614" s="8">
        <v>4429.82</v>
      </c>
    </row>
    <row r="8615" spans="1:17" x14ac:dyDescent="0.35">
      <c r="A8615" s="8">
        <v>8614</v>
      </c>
      <c r="B8615" s="8" t="s">
        <v>48</v>
      </c>
      <c r="C8615" s="8" t="s">
        <v>58</v>
      </c>
      <c r="D8615" s="8" t="s">
        <v>24</v>
      </c>
      <c r="E8615" s="8" t="s">
        <v>54</v>
      </c>
      <c r="F8615" s="8">
        <v>91179.16</v>
      </c>
      <c r="G8615" s="8">
        <v>62905.11</v>
      </c>
      <c r="H8615" s="8">
        <v>470089.89</v>
      </c>
      <c r="I8615" s="8">
        <v>13.78</v>
      </c>
      <c r="J8615" s="8">
        <v>473</v>
      </c>
      <c r="K8615" s="8" t="str">
        <v>low</v>
      </c>
      <c r="L8615" s="8" t="s">
        <v>39</v>
      </c>
      <c r="M8615" s="8" t="s">
        <v>75</v>
      </c>
      <c r="N8615" s="8" t="s">
        <v>355</v>
      </c>
      <c r="O8615" s="8">
        <v>2023</v>
      </c>
      <c r="P8615" s="8">
        <v>12393.87</v>
      </c>
      <c r="Q8615" s="8">
        <v>7556</v>
      </c>
    </row>
    <row r="8616" spans="1:17" x14ac:dyDescent="0.35">
      <c r="A8616" s="8">
        <v>8615</v>
      </c>
      <c r="B8616" s="8" t="s">
        <v>48</v>
      </c>
      <c r="C8616" s="8" t="s">
        <v>33</v>
      </c>
      <c r="D8616" s="8" t="s">
        <v>56</v>
      </c>
      <c r="E8616" s="8" t="s">
        <v>29</v>
      </c>
      <c r="F8616" s="8">
        <v>96895.21</v>
      </c>
      <c r="G8616" s="8">
        <v>11220.93</v>
      </c>
      <c r="H8616" s="8">
        <v>60074.47</v>
      </c>
      <c r="I8616" s="8">
        <v>11.77</v>
      </c>
      <c r="J8616" s="8">
        <v>325</v>
      </c>
      <c r="K8616" s="8" t="str">
        <v>low</v>
      </c>
      <c r="L8616" s="8" t="s">
        <v>45</v>
      </c>
      <c r="M8616" s="8" t="s">
        <v>20</v>
      </c>
      <c r="N8616" s="8" t="s">
        <v>254</v>
      </c>
      <c r="O8616" s="8">
        <v>2023</v>
      </c>
      <c r="P8616" s="8">
        <v>5193.4799999999996</v>
      </c>
      <c r="Q8616" s="8">
        <v>4549.1000000000004</v>
      </c>
    </row>
    <row r="8617" spans="1:17" x14ac:dyDescent="0.35">
      <c r="A8617" s="8">
        <v>8616</v>
      </c>
      <c r="B8617" s="8" t="s">
        <v>48</v>
      </c>
      <c r="C8617" s="8" t="s">
        <v>37</v>
      </c>
      <c r="D8617" s="8" t="s">
        <v>56</v>
      </c>
      <c r="E8617" s="8" t="s">
        <v>29</v>
      </c>
      <c r="F8617" s="8">
        <v>67128.73</v>
      </c>
      <c r="G8617" s="8">
        <v>386676.99</v>
      </c>
      <c r="H8617" s="8">
        <v>264088.95</v>
      </c>
      <c r="I8617" s="8">
        <v>12.08</v>
      </c>
      <c r="J8617" s="8">
        <v>648</v>
      </c>
      <c r="K8617" s="8" t="str">
        <v>Medium</v>
      </c>
      <c r="L8617" s="8" t="s">
        <v>35</v>
      </c>
      <c r="M8617" s="8" t="s">
        <v>20</v>
      </c>
      <c r="N8617" s="8" t="s">
        <v>148</v>
      </c>
      <c r="O8617" s="8">
        <v>2023</v>
      </c>
      <c r="P8617" s="8">
        <v>3759.02</v>
      </c>
      <c r="Q8617" s="8">
        <v>2141.89</v>
      </c>
    </row>
    <row r="8618" spans="1:17" x14ac:dyDescent="0.35">
      <c r="A8618" s="8">
        <v>8617</v>
      </c>
      <c r="B8618" s="8" t="s">
        <v>79</v>
      </c>
      <c r="C8618" s="8" t="s">
        <v>33</v>
      </c>
      <c r="D8618" s="8" t="s">
        <v>17</v>
      </c>
      <c r="E8618" s="8" t="s">
        <v>54</v>
      </c>
      <c r="F8618" s="8">
        <v>71650.179999999993</v>
      </c>
      <c r="G8618" s="8">
        <v>361174.98</v>
      </c>
      <c r="H8618" s="8">
        <v>184755.73</v>
      </c>
      <c r="I8618" s="8">
        <v>12.21</v>
      </c>
      <c r="J8618" s="8">
        <v>701</v>
      </c>
      <c r="K8618" s="8" t="str">
        <v>Medium</v>
      </c>
      <c r="L8618" s="8" t="s">
        <v>35</v>
      </c>
      <c r="M8618" s="8" t="s">
        <v>30</v>
      </c>
      <c r="N8618" s="8" t="s">
        <v>171</v>
      </c>
      <c r="O8618" s="8">
        <v>2023</v>
      </c>
      <c r="P8618" s="8">
        <v>9550.18</v>
      </c>
      <c r="Q8618" s="8">
        <v>4905.41</v>
      </c>
    </row>
    <row r="8619" spans="1:17" x14ac:dyDescent="0.35">
      <c r="A8619" s="8">
        <v>8618</v>
      </c>
      <c r="B8619" s="8" t="s">
        <v>15</v>
      </c>
      <c r="C8619" s="8" t="s">
        <v>16</v>
      </c>
      <c r="D8619" s="8" t="s">
        <v>24</v>
      </c>
      <c r="E8619" s="8" t="s">
        <v>18</v>
      </c>
      <c r="F8619" s="8">
        <v>28152.32</v>
      </c>
      <c r="G8619" s="8">
        <v>383106.26</v>
      </c>
      <c r="H8619" s="8">
        <v>42450.21</v>
      </c>
      <c r="I8619" s="8">
        <v>17.93</v>
      </c>
      <c r="J8619" s="8">
        <v>745</v>
      </c>
      <c r="K8619" s="8" t="str">
        <v>Medium</v>
      </c>
      <c r="L8619" s="8" t="s">
        <v>35</v>
      </c>
      <c r="M8619" s="8" t="s">
        <v>46</v>
      </c>
      <c r="N8619" s="8" t="s">
        <v>162</v>
      </c>
      <c r="O8619" s="8">
        <v>2023</v>
      </c>
      <c r="P8619" s="8">
        <v>3317.8</v>
      </c>
      <c r="Q8619" s="8">
        <v>2455.25</v>
      </c>
    </row>
    <row r="8620" spans="1:17" x14ac:dyDescent="0.35">
      <c r="A8620" s="8">
        <v>8619</v>
      </c>
      <c r="B8620" s="8" t="s">
        <v>52</v>
      </c>
      <c r="C8620" s="8" t="s">
        <v>58</v>
      </c>
      <c r="D8620" s="8" t="s">
        <v>17</v>
      </c>
      <c r="E8620" s="8" t="s">
        <v>18</v>
      </c>
      <c r="F8620" s="8">
        <v>86368.54</v>
      </c>
      <c r="G8620" s="8">
        <v>299682.25</v>
      </c>
      <c r="H8620" s="8">
        <v>361057.15</v>
      </c>
      <c r="I8620" s="8">
        <v>14.17</v>
      </c>
      <c r="J8620" s="8">
        <v>453</v>
      </c>
      <c r="K8620" s="8" t="str">
        <v>low</v>
      </c>
      <c r="L8620" s="8" t="s">
        <v>39</v>
      </c>
      <c r="M8620" s="8" t="s">
        <v>26</v>
      </c>
      <c r="N8620" s="8" t="s">
        <v>244</v>
      </c>
      <c r="O8620" s="8">
        <v>2023</v>
      </c>
      <c r="P8620" s="8">
        <v>5157.0600000000004</v>
      </c>
      <c r="Q8620" s="8">
        <v>3785.67</v>
      </c>
    </row>
    <row r="8621" spans="1:17" x14ac:dyDescent="0.35">
      <c r="A8621" s="8">
        <v>8620</v>
      </c>
      <c r="B8621" s="8" t="s">
        <v>43</v>
      </c>
      <c r="C8621" s="8" t="s">
        <v>58</v>
      </c>
      <c r="D8621" s="8" t="s">
        <v>34</v>
      </c>
      <c r="E8621" s="8" t="s">
        <v>18</v>
      </c>
      <c r="F8621" s="8">
        <v>1432.51</v>
      </c>
      <c r="G8621" s="8">
        <v>421708.61</v>
      </c>
      <c r="H8621" s="8">
        <v>282751.96000000002</v>
      </c>
      <c r="I8621" s="8">
        <v>17.559999999999999</v>
      </c>
      <c r="J8621" s="8">
        <v>465</v>
      </c>
      <c r="K8621" s="8" t="str">
        <v>low</v>
      </c>
      <c r="L8621" s="8" t="s">
        <v>25</v>
      </c>
      <c r="M8621" s="8" t="s">
        <v>20</v>
      </c>
      <c r="N8621" s="8" t="s">
        <v>329</v>
      </c>
      <c r="O8621" s="8">
        <v>2023</v>
      </c>
      <c r="P8621" s="8">
        <v>111.68</v>
      </c>
      <c r="Q8621" s="8">
        <v>91.72</v>
      </c>
    </row>
    <row r="8622" spans="1:17" x14ac:dyDescent="0.35">
      <c r="A8622" s="8">
        <v>8621</v>
      </c>
      <c r="B8622" s="8" t="s">
        <v>15</v>
      </c>
      <c r="C8622" s="8" t="s">
        <v>37</v>
      </c>
      <c r="D8622" s="8" t="s">
        <v>17</v>
      </c>
      <c r="E8622" s="8" t="s">
        <v>18</v>
      </c>
      <c r="F8622" s="8">
        <v>43619.01</v>
      </c>
      <c r="G8622" s="8">
        <v>124815.94</v>
      </c>
      <c r="H8622" s="8">
        <v>15150.38</v>
      </c>
      <c r="I8622" s="8">
        <v>14.26</v>
      </c>
      <c r="J8622" s="8">
        <v>582</v>
      </c>
      <c r="K8622" s="8" t="str">
        <v>low</v>
      </c>
      <c r="L8622" s="8" t="s">
        <v>45</v>
      </c>
      <c r="M8622" s="8" t="s">
        <v>20</v>
      </c>
      <c r="N8622" s="8" t="s">
        <v>208</v>
      </c>
      <c r="O8622" s="8">
        <v>2023</v>
      </c>
      <c r="P8622" s="8">
        <v>2279.42</v>
      </c>
      <c r="Q8622" s="8">
        <v>2031.84</v>
      </c>
    </row>
    <row r="8623" spans="1:17" x14ac:dyDescent="0.35">
      <c r="A8623" s="8">
        <v>8622</v>
      </c>
      <c r="B8623" s="8" t="s">
        <v>22</v>
      </c>
      <c r="C8623" s="8" t="s">
        <v>58</v>
      </c>
      <c r="D8623" s="8" t="s">
        <v>24</v>
      </c>
      <c r="E8623" s="8" t="s">
        <v>38</v>
      </c>
      <c r="F8623" s="8">
        <v>39616.5</v>
      </c>
      <c r="G8623" s="8">
        <v>490823.09</v>
      </c>
      <c r="H8623" s="8">
        <v>77986.77</v>
      </c>
      <c r="I8623" s="8">
        <v>14.05</v>
      </c>
      <c r="J8623" s="8">
        <v>581</v>
      </c>
      <c r="K8623" s="8" t="str">
        <v>low</v>
      </c>
      <c r="L8623" s="8" t="s">
        <v>19</v>
      </c>
      <c r="M8623" s="8" t="s">
        <v>26</v>
      </c>
      <c r="N8623" s="8" t="s">
        <v>406</v>
      </c>
      <c r="O8623" s="8">
        <v>2023</v>
      </c>
      <c r="P8623" s="8">
        <v>2066.0100000000002</v>
      </c>
      <c r="Q8623" s="8">
        <v>1348.49</v>
      </c>
    </row>
    <row r="8624" spans="1:17" x14ac:dyDescent="0.35">
      <c r="A8624" s="8">
        <v>8623</v>
      </c>
      <c r="B8624" s="8" t="s">
        <v>85</v>
      </c>
      <c r="C8624" s="8" t="s">
        <v>16</v>
      </c>
      <c r="D8624" s="8" t="s">
        <v>24</v>
      </c>
      <c r="E8624" s="8" t="s">
        <v>29</v>
      </c>
      <c r="F8624" s="8">
        <v>51374.17</v>
      </c>
      <c r="G8624" s="8">
        <v>392623.43</v>
      </c>
      <c r="H8624" s="8">
        <v>303800.62</v>
      </c>
      <c r="I8624" s="8">
        <v>16.239999999999998</v>
      </c>
      <c r="J8624" s="8">
        <v>731</v>
      </c>
      <c r="K8624" s="8" t="str">
        <v>Medium</v>
      </c>
      <c r="L8624" s="8" t="s">
        <v>45</v>
      </c>
      <c r="M8624" s="8" t="s">
        <v>46</v>
      </c>
      <c r="N8624" s="8" t="s">
        <v>205</v>
      </c>
      <c r="O8624" s="8">
        <v>2023</v>
      </c>
      <c r="P8624" s="8">
        <v>7279.64</v>
      </c>
      <c r="Q8624" s="8">
        <v>5788.57</v>
      </c>
    </row>
    <row r="8625" spans="1:17" x14ac:dyDescent="0.35">
      <c r="A8625" s="8">
        <v>8624</v>
      </c>
      <c r="B8625" s="8" t="s">
        <v>41</v>
      </c>
      <c r="C8625" s="8" t="s">
        <v>33</v>
      </c>
      <c r="D8625" s="8" t="s">
        <v>56</v>
      </c>
      <c r="E8625" s="8" t="s">
        <v>63</v>
      </c>
      <c r="F8625" s="8">
        <v>71911.360000000001</v>
      </c>
      <c r="G8625" s="8">
        <v>94170.2</v>
      </c>
      <c r="H8625" s="8">
        <v>310256.52</v>
      </c>
      <c r="I8625" s="8">
        <v>17.05</v>
      </c>
      <c r="J8625" s="8">
        <v>390</v>
      </c>
      <c r="K8625" s="8" t="str">
        <v>low</v>
      </c>
      <c r="L8625" s="8" t="s">
        <v>39</v>
      </c>
      <c r="M8625" s="8" t="s">
        <v>20</v>
      </c>
      <c r="N8625" s="8" t="s">
        <v>325</v>
      </c>
      <c r="O8625" s="8">
        <v>2023</v>
      </c>
      <c r="P8625" s="8">
        <v>4782.72</v>
      </c>
      <c r="Q8625" s="8">
        <v>2613.86</v>
      </c>
    </row>
    <row r="8626" spans="1:17" x14ac:dyDescent="0.35">
      <c r="A8626" s="8">
        <v>8625</v>
      </c>
      <c r="B8626" s="8" t="s">
        <v>85</v>
      </c>
      <c r="C8626" s="8" t="s">
        <v>33</v>
      </c>
      <c r="D8626" s="8" t="s">
        <v>17</v>
      </c>
      <c r="E8626" s="8" t="s">
        <v>38</v>
      </c>
      <c r="F8626" s="8">
        <v>99141.36</v>
      </c>
      <c r="G8626" s="8">
        <v>178385.67</v>
      </c>
      <c r="H8626" s="8">
        <v>162965.29999999999</v>
      </c>
      <c r="I8626" s="8">
        <v>11.87</v>
      </c>
      <c r="J8626" s="8">
        <v>616</v>
      </c>
      <c r="K8626" s="8" t="str">
        <v>Medium</v>
      </c>
      <c r="L8626" s="8" t="s">
        <v>39</v>
      </c>
      <c r="M8626" s="8" t="s">
        <v>30</v>
      </c>
      <c r="N8626" s="8" t="s">
        <v>218</v>
      </c>
      <c r="O8626" s="8">
        <v>2023</v>
      </c>
      <c r="P8626" s="8">
        <v>9642.68</v>
      </c>
      <c r="Q8626" s="8">
        <v>7515.5</v>
      </c>
    </row>
    <row r="8627" spans="1:17" x14ac:dyDescent="0.35">
      <c r="A8627" s="8">
        <v>8626</v>
      </c>
      <c r="B8627" s="8" t="s">
        <v>15</v>
      </c>
      <c r="C8627" s="8" t="s">
        <v>58</v>
      </c>
      <c r="D8627" s="8" t="s">
        <v>28</v>
      </c>
      <c r="E8627" s="8" t="s">
        <v>38</v>
      </c>
      <c r="F8627" s="8">
        <v>78846.13</v>
      </c>
      <c r="G8627" s="8">
        <v>189965.39</v>
      </c>
      <c r="H8627" s="8">
        <v>492656.47</v>
      </c>
      <c r="I8627" s="8">
        <v>13.64</v>
      </c>
      <c r="J8627" s="8">
        <v>699</v>
      </c>
      <c r="K8627" s="8" t="str">
        <v>Medium</v>
      </c>
      <c r="L8627" s="8" t="s">
        <v>25</v>
      </c>
      <c r="M8627" s="8" t="s">
        <v>75</v>
      </c>
      <c r="N8627" s="8" t="s">
        <v>209</v>
      </c>
      <c r="O8627" s="8">
        <v>2023</v>
      </c>
      <c r="P8627" s="8">
        <v>8853.06</v>
      </c>
      <c r="Q8627" s="8">
        <v>7838.97</v>
      </c>
    </row>
    <row r="8628" spans="1:17" x14ac:dyDescent="0.35">
      <c r="A8628" s="8">
        <v>8627</v>
      </c>
      <c r="B8628" s="8" t="s">
        <v>52</v>
      </c>
      <c r="C8628" s="8" t="s">
        <v>16</v>
      </c>
      <c r="D8628" s="8" t="s">
        <v>56</v>
      </c>
      <c r="E8628" s="8" t="s">
        <v>29</v>
      </c>
      <c r="F8628" s="8">
        <v>39818.44</v>
      </c>
      <c r="G8628" s="8">
        <v>419542.24</v>
      </c>
      <c r="H8628" s="8">
        <v>227524.39</v>
      </c>
      <c r="I8628" s="8">
        <v>14.1</v>
      </c>
      <c r="J8628" s="8">
        <v>548</v>
      </c>
      <c r="K8628" s="8" t="str">
        <v>low</v>
      </c>
      <c r="L8628" s="8" t="s">
        <v>19</v>
      </c>
      <c r="M8628" s="8" t="s">
        <v>30</v>
      </c>
      <c r="N8628" s="8" t="s">
        <v>384</v>
      </c>
      <c r="O8628" s="8">
        <v>2023</v>
      </c>
      <c r="P8628" s="8">
        <v>5232.82</v>
      </c>
      <c r="Q8628" s="8">
        <v>4358.25</v>
      </c>
    </row>
    <row r="8629" spans="1:17" x14ac:dyDescent="0.35">
      <c r="A8629" s="8">
        <v>8628</v>
      </c>
      <c r="B8629" s="8" t="s">
        <v>52</v>
      </c>
      <c r="C8629" s="8" t="s">
        <v>58</v>
      </c>
      <c r="D8629" s="8" t="s">
        <v>17</v>
      </c>
      <c r="E8629" s="8" t="s">
        <v>38</v>
      </c>
      <c r="F8629" s="8">
        <v>48796.29</v>
      </c>
      <c r="G8629" s="8">
        <v>274177.46999999997</v>
      </c>
      <c r="H8629" s="8">
        <v>35047.97</v>
      </c>
      <c r="I8629" s="8">
        <v>5.39</v>
      </c>
      <c r="J8629" s="8">
        <v>747</v>
      </c>
      <c r="K8629" s="8" t="str">
        <v>Medium</v>
      </c>
      <c r="L8629" s="8" t="s">
        <v>35</v>
      </c>
      <c r="M8629" s="8" t="s">
        <v>26</v>
      </c>
      <c r="N8629" s="8" t="s">
        <v>414</v>
      </c>
      <c r="O8629" s="8">
        <v>2023</v>
      </c>
      <c r="P8629" s="8">
        <v>4725.0200000000004</v>
      </c>
      <c r="Q8629" s="8">
        <v>3779.41</v>
      </c>
    </row>
    <row r="8630" spans="1:17" x14ac:dyDescent="0.35">
      <c r="A8630" s="8">
        <v>8629</v>
      </c>
      <c r="B8630" s="8" t="s">
        <v>43</v>
      </c>
      <c r="C8630" s="8" t="s">
        <v>33</v>
      </c>
      <c r="D8630" s="8" t="s">
        <v>28</v>
      </c>
      <c r="E8630" s="8" t="s">
        <v>18</v>
      </c>
      <c r="F8630" s="8">
        <v>99992.16</v>
      </c>
      <c r="G8630" s="8">
        <v>416282.68</v>
      </c>
      <c r="H8630" s="8">
        <v>310204.79999999999</v>
      </c>
      <c r="I8630" s="8">
        <v>10.5</v>
      </c>
      <c r="J8630" s="8">
        <v>310</v>
      </c>
      <c r="K8630" s="8" t="str">
        <v>low</v>
      </c>
      <c r="L8630" s="8" t="s">
        <v>45</v>
      </c>
      <c r="M8630" s="8" t="s">
        <v>26</v>
      </c>
      <c r="N8630" s="8" t="s">
        <v>228</v>
      </c>
      <c r="O8630" s="8">
        <v>2023</v>
      </c>
      <c r="P8630" s="8">
        <v>10355.48</v>
      </c>
      <c r="Q8630" s="8">
        <v>7886.94</v>
      </c>
    </row>
    <row r="8631" spans="1:17" x14ac:dyDescent="0.35">
      <c r="A8631" s="8">
        <v>8630</v>
      </c>
      <c r="B8631" s="8" t="s">
        <v>22</v>
      </c>
      <c r="C8631" s="8" t="s">
        <v>37</v>
      </c>
      <c r="D8631" s="8" t="s">
        <v>24</v>
      </c>
      <c r="E8631" s="8" t="s">
        <v>18</v>
      </c>
      <c r="F8631" s="8">
        <v>94673.64</v>
      </c>
      <c r="G8631" s="8">
        <v>13932.16</v>
      </c>
      <c r="H8631" s="8">
        <v>313140.46000000002</v>
      </c>
      <c r="I8631" s="8">
        <v>6.7</v>
      </c>
      <c r="J8631" s="8">
        <v>815</v>
      </c>
      <c r="K8631" s="8" t="str">
        <v>High</v>
      </c>
      <c r="L8631" s="8" t="s">
        <v>19</v>
      </c>
      <c r="M8631" s="8" t="s">
        <v>26</v>
      </c>
      <c r="N8631" s="8" t="s">
        <v>378</v>
      </c>
      <c r="O8631" s="8">
        <v>2023</v>
      </c>
      <c r="P8631" s="8">
        <v>13790.37</v>
      </c>
      <c r="Q8631" s="8">
        <v>11900.56</v>
      </c>
    </row>
    <row r="8632" spans="1:17" x14ac:dyDescent="0.35">
      <c r="A8632" s="8">
        <v>8631</v>
      </c>
      <c r="B8632" s="8" t="s">
        <v>15</v>
      </c>
      <c r="C8632" s="8" t="s">
        <v>16</v>
      </c>
      <c r="D8632" s="8" t="s">
        <v>28</v>
      </c>
      <c r="E8632" s="8" t="s">
        <v>54</v>
      </c>
      <c r="F8632" s="8">
        <v>26445.15</v>
      </c>
      <c r="G8632" s="8">
        <v>37612.22</v>
      </c>
      <c r="H8632" s="8">
        <v>452543.32</v>
      </c>
      <c r="I8632" s="8">
        <v>16.23</v>
      </c>
      <c r="J8632" s="8">
        <v>501</v>
      </c>
      <c r="K8632" s="8" t="str">
        <v>low</v>
      </c>
      <c r="L8632" s="8" t="s">
        <v>25</v>
      </c>
      <c r="M8632" s="8" t="s">
        <v>46</v>
      </c>
      <c r="N8632" s="8" t="s">
        <v>171</v>
      </c>
      <c r="O8632" s="8">
        <v>2023</v>
      </c>
      <c r="P8632" s="8">
        <v>1692.03</v>
      </c>
      <c r="Q8632" s="8">
        <v>1469.5</v>
      </c>
    </row>
    <row r="8633" spans="1:17" x14ac:dyDescent="0.35">
      <c r="A8633" s="8">
        <v>8632</v>
      </c>
      <c r="B8633" s="8" t="s">
        <v>85</v>
      </c>
      <c r="C8633" s="8" t="s">
        <v>58</v>
      </c>
      <c r="D8633" s="8" t="s">
        <v>17</v>
      </c>
      <c r="E8633" s="8" t="s">
        <v>63</v>
      </c>
      <c r="F8633" s="8">
        <v>94952.24</v>
      </c>
      <c r="G8633" s="8">
        <v>391435.26</v>
      </c>
      <c r="H8633" s="8">
        <v>200843.58</v>
      </c>
      <c r="I8633" s="8">
        <v>8.39</v>
      </c>
      <c r="J8633" s="8">
        <v>625</v>
      </c>
      <c r="K8633" s="8" t="str">
        <v>Medium</v>
      </c>
      <c r="L8633" s="8" t="s">
        <v>45</v>
      </c>
      <c r="M8633" s="8" t="s">
        <v>26</v>
      </c>
      <c r="N8633" s="8" t="s">
        <v>103</v>
      </c>
      <c r="O8633" s="8">
        <v>2023</v>
      </c>
      <c r="P8633" s="8">
        <v>8947.42</v>
      </c>
      <c r="Q8633" s="8">
        <v>7893.91</v>
      </c>
    </row>
    <row r="8634" spans="1:17" x14ac:dyDescent="0.35">
      <c r="A8634" s="8">
        <v>8633</v>
      </c>
      <c r="B8634" s="8" t="s">
        <v>48</v>
      </c>
      <c r="C8634" s="8" t="s">
        <v>58</v>
      </c>
      <c r="D8634" s="8" t="s">
        <v>28</v>
      </c>
      <c r="E8634" s="8" t="s">
        <v>29</v>
      </c>
      <c r="F8634" s="8">
        <v>92982.03</v>
      </c>
      <c r="G8634" s="8">
        <v>192274.23</v>
      </c>
      <c r="H8634" s="8">
        <v>303959.34000000003</v>
      </c>
      <c r="I8634" s="8">
        <v>14.4</v>
      </c>
      <c r="J8634" s="8">
        <v>900</v>
      </c>
      <c r="K8634" s="8" t="str">
        <v>High</v>
      </c>
      <c r="L8634" s="8" t="s">
        <v>35</v>
      </c>
      <c r="M8634" s="8" t="s">
        <v>30</v>
      </c>
      <c r="N8634" s="8" t="s">
        <v>223</v>
      </c>
      <c r="O8634" s="8">
        <v>2023</v>
      </c>
      <c r="P8634" s="8">
        <v>11218.19</v>
      </c>
      <c r="Q8634" s="8">
        <v>9804.14</v>
      </c>
    </row>
    <row r="8635" spans="1:17" x14ac:dyDescent="0.35">
      <c r="A8635" s="8">
        <v>8634</v>
      </c>
      <c r="B8635" s="8" t="s">
        <v>79</v>
      </c>
      <c r="C8635" s="8" t="s">
        <v>37</v>
      </c>
      <c r="D8635" s="8" t="s">
        <v>28</v>
      </c>
      <c r="E8635" s="8" t="s">
        <v>63</v>
      </c>
      <c r="F8635" s="8">
        <v>72010.289999999994</v>
      </c>
      <c r="G8635" s="8">
        <v>346995.89</v>
      </c>
      <c r="H8635" s="8">
        <v>375599.48</v>
      </c>
      <c r="I8635" s="8">
        <v>10.89</v>
      </c>
      <c r="J8635" s="8">
        <v>440</v>
      </c>
      <c r="K8635" s="8" t="str">
        <v>low</v>
      </c>
      <c r="L8635" s="8" t="s">
        <v>35</v>
      </c>
      <c r="M8635" s="8" t="s">
        <v>30</v>
      </c>
      <c r="N8635" s="8" t="s">
        <v>245</v>
      </c>
      <c r="O8635" s="8">
        <v>2023</v>
      </c>
      <c r="P8635" s="8">
        <v>4497.84</v>
      </c>
      <c r="Q8635" s="8">
        <v>3665.92</v>
      </c>
    </row>
    <row r="8636" spans="1:17" x14ac:dyDescent="0.35">
      <c r="A8636" s="8">
        <v>8635</v>
      </c>
      <c r="B8636" s="8" t="s">
        <v>85</v>
      </c>
      <c r="C8636" s="8" t="s">
        <v>16</v>
      </c>
      <c r="D8636" s="8" t="s">
        <v>56</v>
      </c>
      <c r="E8636" s="8" t="s">
        <v>29</v>
      </c>
      <c r="F8636" s="8">
        <v>37395.360000000001</v>
      </c>
      <c r="G8636" s="8">
        <v>69748.42</v>
      </c>
      <c r="H8636" s="8">
        <v>310566.55</v>
      </c>
      <c r="I8636" s="8">
        <v>12.6</v>
      </c>
      <c r="J8636" s="8">
        <v>436</v>
      </c>
      <c r="K8636" s="8" t="str">
        <v>low</v>
      </c>
      <c r="L8636" s="8" t="s">
        <v>25</v>
      </c>
      <c r="M8636" s="8" t="s">
        <v>26</v>
      </c>
      <c r="N8636" s="8" t="s">
        <v>396</v>
      </c>
      <c r="O8636" s="8">
        <v>2023</v>
      </c>
      <c r="P8636" s="8">
        <v>2990.28</v>
      </c>
      <c r="Q8636" s="8">
        <v>2005.09</v>
      </c>
    </row>
    <row r="8637" spans="1:17" x14ac:dyDescent="0.35">
      <c r="A8637" s="8">
        <v>8636</v>
      </c>
      <c r="B8637" s="8" t="s">
        <v>15</v>
      </c>
      <c r="C8637" s="8" t="s">
        <v>33</v>
      </c>
      <c r="D8637" s="8" t="s">
        <v>56</v>
      </c>
      <c r="E8637" s="8" t="s">
        <v>63</v>
      </c>
      <c r="F8637" s="8">
        <v>47544.05</v>
      </c>
      <c r="G8637" s="8">
        <v>384591.31</v>
      </c>
      <c r="H8637" s="8">
        <v>496666.83</v>
      </c>
      <c r="I8637" s="8">
        <v>7.81</v>
      </c>
      <c r="J8637" s="8">
        <v>702</v>
      </c>
      <c r="K8637" s="8" t="str">
        <v>Medium</v>
      </c>
      <c r="L8637" s="8" t="s">
        <v>25</v>
      </c>
      <c r="M8637" s="8" t="s">
        <v>75</v>
      </c>
      <c r="N8637" s="8" t="s">
        <v>393</v>
      </c>
      <c r="O8637" s="8">
        <v>2023</v>
      </c>
      <c r="P8637" s="8">
        <v>3141.05</v>
      </c>
      <c r="Q8637" s="8">
        <v>1743.89</v>
      </c>
    </row>
    <row r="8638" spans="1:17" x14ac:dyDescent="0.35">
      <c r="A8638" s="8">
        <v>8637</v>
      </c>
      <c r="B8638" s="8" t="s">
        <v>48</v>
      </c>
      <c r="C8638" s="8" t="s">
        <v>33</v>
      </c>
      <c r="D8638" s="8" t="s">
        <v>56</v>
      </c>
      <c r="E8638" s="8" t="s">
        <v>63</v>
      </c>
      <c r="F8638" s="8">
        <v>26996.76</v>
      </c>
      <c r="G8638" s="8">
        <v>196416.49</v>
      </c>
      <c r="H8638" s="8">
        <v>236474.84</v>
      </c>
      <c r="I8638" s="8">
        <v>16.989999999999998</v>
      </c>
      <c r="J8638" s="8">
        <v>515</v>
      </c>
      <c r="K8638" s="8" t="str">
        <v>low</v>
      </c>
      <c r="L8638" s="8" t="s">
        <v>35</v>
      </c>
      <c r="M8638" s="8" t="s">
        <v>46</v>
      </c>
      <c r="N8638" s="8" t="s">
        <v>208</v>
      </c>
      <c r="O8638" s="8">
        <v>2023</v>
      </c>
      <c r="P8638" s="8">
        <v>2322.63</v>
      </c>
      <c r="Q8638" s="8">
        <v>1371.62</v>
      </c>
    </row>
    <row r="8639" spans="1:17" x14ac:dyDescent="0.35">
      <c r="A8639" s="8">
        <v>8638</v>
      </c>
      <c r="B8639" s="8" t="s">
        <v>15</v>
      </c>
      <c r="C8639" s="8" t="s">
        <v>16</v>
      </c>
      <c r="D8639" s="8" t="s">
        <v>28</v>
      </c>
      <c r="E8639" s="8" t="s">
        <v>54</v>
      </c>
      <c r="F8639" s="8">
        <v>3773.37</v>
      </c>
      <c r="G8639" s="8">
        <v>64692.56</v>
      </c>
      <c r="H8639" s="8">
        <v>469485.68</v>
      </c>
      <c r="I8639" s="8">
        <v>11.82</v>
      </c>
      <c r="J8639" s="8">
        <v>442</v>
      </c>
      <c r="K8639" s="8" t="str">
        <v>low</v>
      </c>
      <c r="L8639" s="8" t="s">
        <v>39</v>
      </c>
      <c r="M8639" s="8" t="s">
        <v>20</v>
      </c>
      <c r="N8639" s="8" t="s">
        <v>162</v>
      </c>
      <c r="O8639" s="8">
        <v>2023</v>
      </c>
      <c r="P8639" s="8">
        <v>450.37</v>
      </c>
      <c r="Q8639" s="8">
        <v>315.16000000000003</v>
      </c>
    </row>
    <row r="8640" spans="1:17" x14ac:dyDescent="0.35">
      <c r="A8640" s="8">
        <v>8639</v>
      </c>
      <c r="B8640" s="8" t="s">
        <v>50</v>
      </c>
      <c r="C8640" s="8" t="s">
        <v>16</v>
      </c>
      <c r="D8640" s="8" t="s">
        <v>24</v>
      </c>
      <c r="E8640" s="8" t="s">
        <v>18</v>
      </c>
      <c r="F8640" s="8">
        <v>95153.7</v>
      </c>
      <c r="G8640" s="8">
        <v>44479.16</v>
      </c>
      <c r="H8640" s="8">
        <v>453214.6</v>
      </c>
      <c r="I8640" s="8">
        <v>12.64</v>
      </c>
      <c r="J8640" s="8">
        <v>718</v>
      </c>
      <c r="K8640" s="8" t="str">
        <v>Medium</v>
      </c>
      <c r="L8640" s="8" t="s">
        <v>35</v>
      </c>
      <c r="M8640" s="8" t="s">
        <v>26</v>
      </c>
      <c r="N8640" s="8" t="s">
        <v>192</v>
      </c>
      <c r="O8640" s="8">
        <v>2023</v>
      </c>
      <c r="P8640" s="8">
        <v>13906.2</v>
      </c>
      <c r="Q8640" s="8">
        <v>8297.57</v>
      </c>
    </row>
    <row r="8641" spans="1:17" x14ac:dyDescent="0.35">
      <c r="A8641" s="8">
        <v>8640</v>
      </c>
      <c r="B8641" s="8" t="s">
        <v>15</v>
      </c>
      <c r="C8641" s="8" t="s">
        <v>58</v>
      </c>
      <c r="D8641" s="8" t="s">
        <v>34</v>
      </c>
      <c r="E8641" s="8" t="s">
        <v>54</v>
      </c>
      <c r="F8641" s="8">
        <v>5254.26</v>
      </c>
      <c r="G8641" s="8">
        <v>416869.35</v>
      </c>
      <c r="H8641" s="8">
        <v>270964.57</v>
      </c>
      <c r="I8641" s="8">
        <v>16.7</v>
      </c>
      <c r="J8641" s="8">
        <v>595</v>
      </c>
      <c r="K8641" s="8" t="str">
        <v>low</v>
      </c>
      <c r="L8641" s="8" t="s">
        <v>39</v>
      </c>
      <c r="M8641" s="8" t="s">
        <v>46</v>
      </c>
      <c r="N8641" s="8" t="s">
        <v>145</v>
      </c>
      <c r="O8641" s="8">
        <v>2023</v>
      </c>
      <c r="P8641" s="8">
        <v>538.12</v>
      </c>
      <c r="Q8641" s="8">
        <v>308.2</v>
      </c>
    </row>
    <row r="8642" spans="1:17" x14ac:dyDescent="0.35">
      <c r="A8642" s="8">
        <v>8641</v>
      </c>
      <c r="B8642" s="8" t="s">
        <v>48</v>
      </c>
      <c r="C8642" s="8" t="s">
        <v>58</v>
      </c>
      <c r="D8642" s="8" t="s">
        <v>34</v>
      </c>
      <c r="E8642" s="8" t="s">
        <v>38</v>
      </c>
      <c r="F8642" s="8">
        <v>37605.629999999997</v>
      </c>
      <c r="G8642" s="8">
        <v>492048.16</v>
      </c>
      <c r="H8642" s="8">
        <v>149263.57</v>
      </c>
      <c r="I8642" s="8">
        <v>7.62</v>
      </c>
      <c r="J8642" s="8">
        <v>480</v>
      </c>
      <c r="K8642" s="8" t="str">
        <v>low</v>
      </c>
      <c r="L8642" s="8" t="s">
        <v>25</v>
      </c>
      <c r="M8642" s="8" t="s">
        <v>30</v>
      </c>
      <c r="N8642" s="8" t="s">
        <v>112</v>
      </c>
      <c r="O8642" s="8">
        <v>2023</v>
      </c>
      <c r="P8642" s="8">
        <v>3803.17</v>
      </c>
      <c r="Q8642" s="8">
        <v>2713.55</v>
      </c>
    </row>
    <row r="8643" spans="1:17" x14ac:dyDescent="0.35">
      <c r="A8643" s="8">
        <v>8642</v>
      </c>
      <c r="B8643" s="8" t="s">
        <v>52</v>
      </c>
      <c r="C8643" s="8" t="s">
        <v>23</v>
      </c>
      <c r="D8643" s="8" t="s">
        <v>17</v>
      </c>
      <c r="E8643" s="8" t="s">
        <v>18</v>
      </c>
      <c r="F8643" s="8">
        <v>89212.55</v>
      </c>
      <c r="G8643" s="8">
        <v>416164.33</v>
      </c>
      <c r="H8643" s="8">
        <v>114783.76</v>
      </c>
      <c r="I8643" s="8">
        <v>12.34</v>
      </c>
      <c r="J8643" s="8">
        <v>544</v>
      </c>
      <c r="K8643" s="8" t="str">
        <v>low</v>
      </c>
      <c r="L8643" s="8" t="s">
        <v>45</v>
      </c>
      <c r="M8643" s="8" t="s">
        <v>75</v>
      </c>
      <c r="N8643" s="8" t="s">
        <v>73</v>
      </c>
      <c r="O8643" s="8">
        <v>2023</v>
      </c>
      <c r="P8643" s="8">
        <v>4848.12</v>
      </c>
      <c r="Q8643" s="8">
        <v>3684.35</v>
      </c>
    </row>
    <row r="8644" spans="1:17" x14ac:dyDescent="0.35">
      <c r="A8644" s="8">
        <v>8643</v>
      </c>
      <c r="B8644" s="8" t="s">
        <v>32</v>
      </c>
      <c r="C8644" s="8" t="s">
        <v>58</v>
      </c>
      <c r="D8644" s="8" t="s">
        <v>34</v>
      </c>
      <c r="E8644" s="8" t="s">
        <v>18</v>
      </c>
      <c r="F8644" s="8">
        <v>94845.29</v>
      </c>
      <c r="G8644" s="8">
        <v>313965.98</v>
      </c>
      <c r="H8644" s="8">
        <v>44057.82</v>
      </c>
      <c r="I8644" s="8">
        <v>12.23</v>
      </c>
      <c r="J8644" s="8">
        <v>622</v>
      </c>
      <c r="K8644" s="8" t="str">
        <v>Medium</v>
      </c>
      <c r="L8644" s="8" t="s">
        <v>35</v>
      </c>
      <c r="M8644" s="8" t="s">
        <v>46</v>
      </c>
      <c r="N8644" s="8" t="s">
        <v>281</v>
      </c>
      <c r="O8644" s="8">
        <v>2023</v>
      </c>
      <c r="P8644" s="8">
        <v>6162.88</v>
      </c>
      <c r="Q8644" s="8">
        <v>5286.29</v>
      </c>
    </row>
    <row r="8645" spans="1:17" x14ac:dyDescent="0.35">
      <c r="A8645" s="8">
        <v>8644</v>
      </c>
      <c r="B8645" s="8" t="s">
        <v>22</v>
      </c>
      <c r="C8645" s="8" t="s">
        <v>23</v>
      </c>
      <c r="D8645" s="8" t="s">
        <v>28</v>
      </c>
      <c r="E8645" s="8" t="s">
        <v>63</v>
      </c>
      <c r="F8645" s="8">
        <v>81193.58</v>
      </c>
      <c r="G8645" s="8">
        <v>242463.11</v>
      </c>
      <c r="H8645" s="8">
        <v>369599.46</v>
      </c>
      <c r="I8645" s="8">
        <v>6.41</v>
      </c>
      <c r="J8645" s="8">
        <v>594</v>
      </c>
      <c r="K8645" s="8" t="str">
        <v>low</v>
      </c>
      <c r="L8645" s="8" t="s">
        <v>35</v>
      </c>
      <c r="M8645" s="8" t="s">
        <v>75</v>
      </c>
      <c r="N8645" s="8" t="s">
        <v>200</v>
      </c>
      <c r="O8645" s="8">
        <v>2023</v>
      </c>
      <c r="P8645" s="8">
        <v>11856.96</v>
      </c>
      <c r="Q8645" s="8">
        <v>7852.74</v>
      </c>
    </row>
    <row r="8646" spans="1:17" x14ac:dyDescent="0.35">
      <c r="A8646" s="8">
        <v>8645</v>
      </c>
      <c r="B8646" s="8" t="s">
        <v>15</v>
      </c>
      <c r="C8646" s="8" t="s">
        <v>16</v>
      </c>
      <c r="D8646" s="8" t="s">
        <v>28</v>
      </c>
      <c r="E8646" s="8" t="s">
        <v>38</v>
      </c>
      <c r="F8646" s="8">
        <v>35917.35</v>
      </c>
      <c r="G8646" s="8">
        <v>67732.08</v>
      </c>
      <c r="H8646" s="8">
        <v>312714.59999999998</v>
      </c>
      <c r="I8646" s="8">
        <v>14.84</v>
      </c>
      <c r="J8646" s="8">
        <v>830</v>
      </c>
      <c r="K8646" s="8" t="str">
        <v>High</v>
      </c>
      <c r="L8646" s="8" t="s">
        <v>39</v>
      </c>
      <c r="M8646" s="8" t="s">
        <v>46</v>
      </c>
      <c r="N8646" s="8" t="s">
        <v>357</v>
      </c>
      <c r="O8646" s="8">
        <v>2023</v>
      </c>
      <c r="P8646" s="8">
        <v>1983.32</v>
      </c>
      <c r="Q8646" s="8">
        <v>1659.46</v>
      </c>
    </row>
    <row r="8647" spans="1:17" x14ac:dyDescent="0.35">
      <c r="A8647" s="8">
        <v>8646</v>
      </c>
      <c r="B8647" s="8" t="s">
        <v>48</v>
      </c>
      <c r="C8647" s="8" t="s">
        <v>37</v>
      </c>
      <c r="D8647" s="8" t="s">
        <v>24</v>
      </c>
      <c r="E8647" s="8" t="s">
        <v>18</v>
      </c>
      <c r="F8647" s="8">
        <v>80195.72</v>
      </c>
      <c r="G8647" s="8">
        <v>317826.15999999997</v>
      </c>
      <c r="H8647" s="8">
        <v>307842.28000000003</v>
      </c>
      <c r="I8647" s="8">
        <v>16.010000000000002</v>
      </c>
      <c r="J8647" s="8">
        <v>867</v>
      </c>
      <c r="K8647" s="8" t="str">
        <v>High</v>
      </c>
      <c r="L8647" s="8" t="s">
        <v>39</v>
      </c>
      <c r="M8647" s="8" t="s">
        <v>20</v>
      </c>
      <c r="N8647" s="8" t="s">
        <v>135</v>
      </c>
      <c r="O8647" s="8">
        <v>2023</v>
      </c>
      <c r="P8647" s="8">
        <v>7832.95</v>
      </c>
      <c r="Q8647" s="8">
        <v>7035.89</v>
      </c>
    </row>
    <row r="8648" spans="1:17" x14ac:dyDescent="0.35">
      <c r="A8648" s="8">
        <v>8647</v>
      </c>
      <c r="B8648" s="8" t="s">
        <v>85</v>
      </c>
      <c r="C8648" s="8" t="s">
        <v>33</v>
      </c>
      <c r="D8648" s="8" t="s">
        <v>17</v>
      </c>
      <c r="E8648" s="8" t="s">
        <v>29</v>
      </c>
      <c r="F8648" s="8">
        <v>4868.51</v>
      </c>
      <c r="G8648" s="8">
        <v>153289.04999999999</v>
      </c>
      <c r="H8648" s="8">
        <v>220637.77</v>
      </c>
      <c r="I8648" s="8">
        <v>5.08</v>
      </c>
      <c r="J8648" s="8">
        <v>492</v>
      </c>
      <c r="K8648" s="8" t="str">
        <v>low</v>
      </c>
      <c r="L8648" s="8" t="s">
        <v>39</v>
      </c>
      <c r="M8648" s="8" t="s">
        <v>46</v>
      </c>
      <c r="N8648" s="8" t="s">
        <v>384</v>
      </c>
      <c r="O8648" s="8">
        <v>2023</v>
      </c>
      <c r="P8648" s="8">
        <v>373.75</v>
      </c>
      <c r="Q8648" s="8">
        <v>292.72000000000003</v>
      </c>
    </row>
    <row r="8649" spans="1:17" x14ac:dyDescent="0.35">
      <c r="A8649" s="8">
        <v>8648</v>
      </c>
      <c r="B8649" s="8" t="s">
        <v>52</v>
      </c>
      <c r="C8649" s="8" t="s">
        <v>16</v>
      </c>
      <c r="D8649" s="8" t="s">
        <v>24</v>
      </c>
      <c r="E8649" s="8" t="s">
        <v>18</v>
      </c>
      <c r="F8649" s="8">
        <v>61436.800000000003</v>
      </c>
      <c r="G8649" s="8">
        <v>413230.65</v>
      </c>
      <c r="H8649" s="8">
        <v>166640.51</v>
      </c>
      <c r="I8649" s="8">
        <v>5.55</v>
      </c>
      <c r="J8649" s="8">
        <v>401</v>
      </c>
      <c r="K8649" s="8" t="str">
        <v>low</v>
      </c>
      <c r="L8649" s="8" t="s">
        <v>25</v>
      </c>
      <c r="M8649" s="8" t="s">
        <v>26</v>
      </c>
      <c r="N8649" s="8" t="s">
        <v>190</v>
      </c>
      <c r="O8649" s="8">
        <v>2024</v>
      </c>
      <c r="P8649" s="8">
        <v>5831.53</v>
      </c>
      <c r="Q8649" s="8">
        <v>4960.75</v>
      </c>
    </row>
    <row r="8650" spans="1:17" x14ac:dyDescent="0.35">
      <c r="A8650" s="8">
        <v>8649</v>
      </c>
      <c r="B8650" s="8" t="s">
        <v>85</v>
      </c>
      <c r="C8650" s="8" t="s">
        <v>58</v>
      </c>
      <c r="D8650" s="8" t="s">
        <v>17</v>
      </c>
      <c r="E8650" s="8" t="s">
        <v>29</v>
      </c>
      <c r="F8650" s="8">
        <v>11945.94</v>
      </c>
      <c r="G8650" s="8">
        <v>37325.370000000003</v>
      </c>
      <c r="H8650" s="8">
        <v>366782.42</v>
      </c>
      <c r="I8650" s="8">
        <v>5.27</v>
      </c>
      <c r="J8650" s="8">
        <v>777</v>
      </c>
      <c r="K8650" s="8" t="str">
        <v>High</v>
      </c>
      <c r="L8650" s="8" t="s">
        <v>35</v>
      </c>
      <c r="M8650" s="8" t="s">
        <v>26</v>
      </c>
      <c r="N8650" s="8" t="s">
        <v>91</v>
      </c>
      <c r="O8650" s="8">
        <v>2023</v>
      </c>
      <c r="P8650" s="8">
        <v>1356.42</v>
      </c>
      <c r="Q8650" s="8">
        <v>1015.04</v>
      </c>
    </row>
    <row r="8651" spans="1:17" x14ac:dyDescent="0.35">
      <c r="A8651" s="8">
        <v>8650</v>
      </c>
      <c r="B8651" s="8" t="s">
        <v>32</v>
      </c>
      <c r="C8651" s="8" t="s">
        <v>58</v>
      </c>
      <c r="D8651" s="8" t="s">
        <v>28</v>
      </c>
      <c r="E8651" s="8" t="s">
        <v>29</v>
      </c>
      <c r="F8651" s="8">
        <v>39568.559999999998</v>
      </c>
      <c r="G8651" s="8">
        <v>374439.35</v>
      </c>
      <c r="H8651" s="8">
        <v>188869.67</v>
      </c>
      <c r="I8651" s="8">
        <v>8.56</v>
      </c>
      <c r="J8651" s="8">
        <v>430</v>
      </c>
      <c r="K8651" s="8" t="str">
        <v>low</v>
      </c>
      <c r="L8651" s="8" t="s">
        <v>19</v>
      </c>
      <c r="M8651" s="8" t="s">
        <v>46</v>
      </c>
      <c r="N8651" s="8" t="s">
        <v>401</v>
      </c>
      <c r="O8651" s="8">
        <v>2023</v>
      </c>
      <c r="P8651" s="8">
        <v>4174.8</v>
      </c>
      <c r="Q8651" s="8">
        <v>3118.02</v>
      </c>
    </row>
    <row r="8652" spans="1:17" x14ac:dyDescent="0.35">
      <c r="A8652" s="8">
        <v>8651</v>
      </c>
      <c r="B8652" s="8" t="s">
        <v>48</v>
      </c>
      <c r="C8652" s="8" t="s">
        <v>16</v>
      </c>
      <c r="D8652" s="8" t="s">
        <v>17</v>
      </c>
      <c r="E8652" s="8" t="s">
        <v>38</v>
      </c>
      <c r="F8652" s="8">
        <v>32335.26</v>
      </c>
      <c r="G8652" s="8">
        <v>202986.09</v>
      </c>
      <c r="H8652" s="8">
        <v>73634.52</v>
      </c>
      <c r="I8652" s="8">
        <v>14.83</v>
      </c>
      <c r="J8652" s="8">
        <v>805</v>
      </c>
      <c r="K8652" s="8" t="str">
        <v>High</v>
      </c>
      <c r="L8652" s="8" t="s">
        <v>45</v>
      </c>
      <c r="M8652" s="8" t="s">
        <v>75</v>
      </c>
      <c r="N8652" s="8" t="s">
        <v>361</v>
      </c>
      <c r="O8652" s="8">
        <v>2023</v>
      </c>
      <c r="P8652" s="8">
        <v>2598.31</v>
      </c>
      <c r="Q8652" s="8">
        <v>2270.06</v>
      </c>
    </row>
    <row r="8653" spans="1:17" x14ac:dyDescent="0.35">
      <c r="A8653" s="8">
        <v>8652</v>
      </c>
      <c r="B8653" s="8" t="s">
        <v>32</v>
      </c>
      <c r="C8653" s="8" t="s">
        <v>58</v>
      </c>
      <c r="D8653" s="8" t="s">
        <v>17</v>
      </c>
      <c r="E8653" s="8" t="s">
        <v>63</v>
      </c>
      <c r="F8653" s="8">
        <v>65218.23</v>
      </c>
      <c r="G8653" s="8">
        <v>204589.55</v>
      </c>
      <c r="H8653" s="8">
        <v>152376.38</v>
      </c>
      <c r="I8653" s="8">
        <v>17.68</v>
      </c>
      <c r="J8653" s="8">
        <v>772</v>
      </c>
      <c r="K8653" s="8" t="str">
        <v>High</v>
      </c>
      <c r="L8653" s="8" t="s">
        <v>39</v>
      </c>
      <c r="M8653" s="8" t="s">
        <v>20</v>
      </c>
      <c r="N8653" s="8" t="s">
        <v>308</v>
      </c>
      <c r="O8653" s="8">
        <v>2023</v>
      </c>
      <c r="P8653" s="8">
        <v>6584.16</v>
      </c>
      <c r="Q8653" s="8">
        <v>5111.8</v>
      </c>
    </row>
    <row r="8654" spans="1:17" x14ac:dyDescent="0.35">
      <c r="A8654" s="8">
        <v>8653</v>
      </c>
      <c r="B8654" s="8" t="s">
        <v>22</v>
      </c>
      <c r="C8654" s="8" t="s">
        <v>58</v>
      </c>
      <c r="D8654" s="8" t="s">
        <v>24</v>
      </c>
      <c r="E8654" s="8" t="s">
        <v>18</v>
      </c>
      <c r="F8654" s="8">
        <v>18324.8</v>
      </c>
      <c r="G8654" s="8">
        <v>445824.08</v>
      </c>
      <c r="H8654" s="8">
        <v>327106.52</v>
      </c>
      <c r="I8654" s="8">
        <v>12.57</v>
      </c>
      <c r="J8654" s="8">
        <v>391</v>
      </c>
      <c r="K8654" s="8" t="str">
        <v>low</v>
      </c>
      <c r="L8654" s="8" t="s">
        <v>45</v>
      </c>
      <c r="M8654" s="8" t="s">
        <v>26</v>
      </c>
      <c r="N8654" s="8" t="s">
        <v>203</v>
      </c>
      <c r="O8654" s="8">
        <v>2023</v>
      </c>
      <c r="P8654" s="8">
        <v>2487.4499999999998</v>
      </c>
      <c r="Q8654" s="8">
        <v>2078.4499999999998</v>
      </c>
    </row>
    <row r="8655" spans="1:17" x14ac:dyDescent="0.35">
      <c r="A8655" s="8">
        <v>8654</v>
      </c>
      <c r="B8655" s="8" t="s">
        <v>50</v>
      </c>
      <c r="C8655" s="8" t="s">
        <v>33</v>
      </c>
      <c r="D8655" s="8" t="s">
        <v>28</v>
      </c>
      <c r="E8655" s="8" t="s">
        <v>29</v>
      </c>
      <c r="F8655" s="8">
        <v>32819.160000000003</v>
      </c>
      <c r="G8655" s="8">
        <v>238874.03</v>
      </c>
      <c r="H8655" s="8">
        <v>396992.88</v>
      </c>
      <c r="I8655" s="8">
        <v>5.78</v>
      </c>
      <c r="J8655" s="8">
        <v>830</v>
      </c>
      <c r="K8655" s="8" t="str">
        <v>High</v>
      </c>
      <c r="L8655" s="8" t="s">
        <v>45</v>
      </c>
      <c r="M8655" s="8" t="s">
        <v>26</v>
      </c>
      <c r="N8655" s="8" t="s">
        <v>415</v>
      </c>
      <c r="O8655" s="8">
        <v>2023</v>
      </c>
      <c r="P8655" s="8">
        <v>2761.78</v>
      </c>
      <c r="Q8655" s="8">
        <v>2173.3200000000002</v>
      </c>
    </row>
    <row r="8656" spans="1:17" x14ac:dyDescent="0.35">
      <c r="A8656" s="8">
        <v>8655</v>
      </c>
      <c r="B8656" s="8" t="s">
        <v>85</v>
      </c>
      <c r="C8656" s="8" t="s">
        <v>33</v>
      </c>
      <c r="D8656" s="8" t="s">
        <v>24</v>
      </c>
      <c r="E8656" s="8" t="s">
        <v>54</v>
      </c>
      <c r="F8656" s="8">
        <v>37317.5</v>
      </c>
      <c r="G8656" s="8">
        <v>474716.86</v>
      </c>
      <c r="H8656" s="8">
        <v>102309.73</v>
      </c>
      <c r="I8656" s="8">
        <v>5.14</v>
      </c>
      <c r="J8656" s="8">
        <v>585</v>
      </c>
      <c r="K8656" s="8" t="str">
        <v>low</v>
      </c>
      <c r="L8656" s="8" t="s">
        <v>25</v>
      </c>
      <c r="M8656" s="8" t="s">
        <v>75</v>
      </c>
      <c r="N8656" s="8" t="s">
        <v>152</v>
      </c>
      <c r="O8656" s="8">
        <v>2023</v>
      </c>
      <c r="P8656" s="8">
        <v>4314.5</v>
      </c>
      <c r="Q8656" s="8">
        <v>2551.04</v>
      </c>
    </row>
    <row r="8657" spans="1:17" x14ac:dyDescent="0.35">
      <c r="A8657" s="8">
        <v>8656</v>
      </c>
      <c r="B8657" s="8" t="s">
        <v>41</v>
      </c>
      <c r="C8657" s="8" t="s">
        <v>23</v>
      </c>
      <c r="D8657" s="8" t="s">
        <v>56</v>
      </c>
      <c r="E8657" s="8" t="s">
        <v>63</v>
      </c>
      <c r="F8657" s="8">
        <v>58574.53</v>
      </c>
      <c r="G8657" s="8">
        <v>425354.29</v>
      </c>
      <c r="H8657" s="8">
        <v>325958.62</v>
      </c>
      <c r="I8657" s="8">
        <v>5.47</v>
      </c>
      <c r="J8657" s="8">
        <v>529</v>
      </c>
      <c r="K8657" s="8" t="str">
        <v>low</v>
      </c>
      <c r="L8657" s="8" t="s">
        <v>25</v>
      </c>
      <c r="M8657" s="8" t="s">
        <v>20</v>
      </c>
      <c r="N8657" s="8" t="s">
        <v>251</v>
      </c>
      <c r="O8657" s="8">
        <v>2023</v>
      </c>
      <c r="P8657" s="8">
        <v>8329.5300000000007</v>
      </c>
      <c r="Q8657" s="8">
        <v>6699.07</v>
      </c>
    </row>
    <row r="8658" spans="1:17" x14ac:dyDescent="0.35">
      <c r="A8658" s="8">
        <v>8657</v>
      </c>
      <c r="B8658" s="8" t="s">
        <v>48</v>
      </c>
      <c r="C8658" s="8" t="s">
        <v>23</v>
      </c>
      <c r="D8658" s="8" t="s">
        <v>24</v>
      </c>
      <c r="E8658" s="8" t="s">
        <v>54</v>
      </c>
      <c r="F8658" s="8">
        <v>93093.31</v>
      </c>
      <c r="G8658" s="8">
        <v>381202.72</v>
      </c>
      <c r="H8658" s="8">
        <v>256309.31</v>
      </c>
      <c r="I8658" s="8">
        <v>6</v>
      </c>
      <c r="J8658" s="8">
        <v>743</v>
      </c>
      <c r="K8658" s="8" t="str">
        <v>Medium</v>
      </c>
      <c r="L8658" s="8" t="s">
        <v>45</v>
      </c>
      <c r="M8658" s="8" t="s">
        <v>20</v>
      </c>
      <c r="N8658" s="8" t="s">
        <v>217</v>
      </c>
      <c r="O8658" s="8">
        <v>2023</v>
      </c>
      <c r="P8658" s="8">
        <v>5092.38</v>
      </c>
      <c r="Q8658" s="8">
        <v>2859.35</v>
      </c>
    </row>
    <row r="8659" spans="1:17" x14ac:dyDescent="0.35">
      <c r="A8659" s="8">
        <v>8658</v>
      </c>
      <c r="B8659" s="8" t="s">
        <v>48</v>
      </c>
      <c r="C8659" s="8" t="s">
        <v>33</v>
      </c>
      <c r="D8659" s="8" t="s">
        <v>28</v>
      </c>
      <c r="E8659" s="8" t="s">
        <v>63</v>
      </c>
      <c r="F8659" s="8">
        <v>17132.7</v>
      </c>
      <c r="G8659" s="8">
        <v>47054.77</v>
      </c>
      <c r="H8659" s="8">
        <v>356514.75</v>
      </c>
      <c r="I8659" s="8">
        <v>9.2100000000000009</v>
      </c>
      <c r="J8659" s="8">
        <v>347</v>
      </c>
      <c r="K8659" s="8" t="str">
        <v>low</v>
      </c>
      <c r="L8659" s="8" t="s">
        <v>35</v>
      </c>
      <c r="M8659" s="8" t="s">
        <v>75</v>
      </c>
      <c r="N8659" s="8" t="s">
        <v>266</v>
      </c>
      <c r="O8659" s="8">
        <v>2023</v>
      </c>
      <c r="P8659" s="8">
        <v>1984.75</v>
      </c>
      <c r="Q8659" s="8">
        <v>1668.8</v>
      </c>
    </row>
    <row r="8660" spans="1:17" x14ac:dyDescent="0.35">
      <c r="A8660" s="8">
        <v>8659</v>
      </c>
      <c r="B8660" s="8" t="s">
        <v>50</v>
      </c>
      <c r="C8660" s="8" t="s">
        <v>58</v>
      </c>
      <c r="D8660" s="8" t="s">
        <v>34</v>
      </c>
      <c r="E8660" s="8" t="s">
        <v>18</v>
      </c>
      <c r="F8660" s="8">
        <v>99112.29</v>
      </c>
      <c r="G8660" s="8">
        <v>82871.91</v>
      </c>
      <c r="H8660" s="8">
        <v>241855.02</v>
      </c>
      <c r="I8660" s="8">
        <v>16.25</v>
      </c>
      <c r="J8660" s="8">
        <v>479</v>
      </c>
      <c r="K8660" s="8" t="str">
        <v>low</v>
      </c>
      <c r="L8660" s="8" t="s">
        <v>45</v>
      </c>
      <c r="M8660" s="8" t="s">
        <v>20</v>
      </c>
      <c r="N8660" s="8" t="s">
        <v>313</v>
      </c>
      <c r="O8660" s="8">
        <v>2023</v>
      </c>
      <c r="P8660" s="8">
        <v>10621.75</v>
      </c>
      <c r="Q8660" s="8">
        <v>7230.09</v>
      </c>
    </row>
    <row r="8661" spans="1:17" x14ac:dyDescent="0.35">
      <c r="A8661" s="8">
        <v>8660</v>
      </c>
      <c r="B8661" s="8" t="s">
        <v>43</v>
      </c>
      <c r="C8661" s="8" t="s">
        <v>58</v>
      </c>
      <c r="D8661" s="8" t="s">
        <v>17</v>
      </c>
      <c r="E8661" s="8" t="s">
        <v>38</v>
      </c>
      <c r="F8661" s="8">
        <v>74512.44</v>
      </c>
      <c r="G8661" s="8">
        <v>462389.77</v>
      </c>
      <c r="H8661" s="8">
        <v>12522.32</v>
      </c>
      <c r="I8661" s="8">
        <v>17.32</v>
      </c>
      <c r="J8661" s="8">
        <v>796</v>
      </c>
      <c r="K8661" s="8" t="str">
        <v>High</v>
      </c>
      <c r="L8661" s="8" t="s">
        <v>35</v>
      </c>
      <c r="M8661" s="8" t="s">
        <v>75</v>
      </c>
      <c r="N8661" s="8" t="s">
        <v>181</v>
      </c>
      <c r="O8661" s="8">
        <v>2023</v>
      </c>
      <c r="P8661" s="8">
        <v>8844.01</v>
      </c>
      <c r="Q8661" s="8">
        <v>6876.94</v>
      </c>
    </row>
    <row r="8662" spans="1:17" x14ac:dyDescent="0.35">
      <c r="A8662" s="8">
        <v>8661</v>
      </c>
      <c r="B8662" s="8" t="s">
        <v>50</v>
      </c>
      <c r="C8662" s="8" t="s">
        <v>23</v>
      </c>
      <c r="D8662" s="8" t="s">
        <v>17</v>
      </c>
      <c r="E8662" s="8" t="s">
        <v>54</v>
      </c>
      <c r="F8662" s="8">
        <v>62518.58</v>
      </c>
      <c r="G8662" s="8">
        <v>64868.66</v>
      </c>
      <c r="H8662" s="8">
        <v>17558.099999999999</v>
      </c>
      <c r="I8662" s="8">
        <v>14.48</v>
      </c>
      <c r="J8662" s="8">
        <v>809</v>
      </c>
      <c r="K8662" s="8" t="str">
        <v>High</v>
      </c>
      <c r="L8662" s="8" t="s">
        <v>19</v>
      </c>
      <c r="M8662" s="8" t="s">
        <v>26</v>
      </c>
      <c r="N8662" s="8" t="s">
        <v>332</v>
      </c>
      <c r="O8662" s="8">
        <v>2023</v>
      </c>
      <c r="P8662" s="8">
        <v>8614.7000000000007</v>
      </c>
      <c r="Q8662" s="8">
        <v>6652.6</v>
      </c>
    </row>
    <row r="8663" spans="1:17" x14ac:dyDescent="0.35">
      <c r="A8663" s="8">
        <v>8662</v>
      </c>
      <c r="B8663" s="8" t="s">
        <v>22</v>
      </c>
      <c r="C8663" s="8" t="s">
        <v>23</v>
      </c>
      <c r="D8663" s="8" t="s">
        <v>28</v>
      </c>
      <c r="E8663" s="8" t="s">
        <v>38</v>
      </c>
      <c r="F8663" s="8">
        <v>99284.64</v>
      </c>
      <c r="G8663" s="8">
        <v>457822.04</v>
      </c>
      <c r="H8663" s="8">
        <v>349313.32</v>
      </c>
      <c r="I8663" s="8">
        <v>16.850000000000001</v>
      </c>
      <c r="J8663" s="8">
        <v>377</v>
      </c>
      <c r="K8663" s="8" t="str">
        <v>low</v>
      </c>
      <c r="L8663" s="8" t="s">
        <v>35</v>
      </c>
      <c r="M8663" s="8" t="s">
        <v>75</v>
      </c>
      <c r="N8663" s="8" t="s">
        <v>147</v>
      </c>
      <c r="O8663" s="8">
        <v>2023</v>
      </c>
      <c r="P8663" s="8">
        <v>5753.73</v>
      </c>
      <c r="Q8663" s="8">
        <v>3775.93</v>
      </c>
    </row>
    <row r="8664" spans="1:17" x14ac:dyDescent="0.35">
      <c r="A8664" s="8">
        <v>8663</v>
      </c>
      <c r="B8664" s="8" t="s">
        <v>50</v>
      </c>
      <c r="C8664" s="8" t="s">
        <v>33</v>
      </c>
      <c r="D8664" s="8" t="s">
        <v>17</v>
      </c>
      <c r="E8664" s="8" t="s">
        <v>54</v>
      </c>
      <c r="F8664" s="8">
        <v>41831.269999999997</v>
      </c>
      <c r="G8664" s="8">
        <v>58597.68</v>
      </c>
      <c r="H8664" s="8">
        <v>278184.21999999997</v>
      </c>
      <c r="I8664" s="8">
        <v>14.89</v>
      </c>
      <c r="J8664" s="8">
        <v>455</v>
      </c>
      <c r="K8664" s="8" t="str">
        <v>low</v>
      </c>
      <c r="L8664" s="8" t="s">
        <v>45</v>
      </c>
      <c r="M8664" s="8" t="s">
        <v>75</v>
      </c>
      <c r="N8664" s="8" t="s">
        <v>182</v>
      </c>
      <c r="O8664" s="8">
        <v>2023</v>
      </c>
      <c r="P8664" s="8">
        <v>2844.67</v>
      </c>
      <c r="Q8664" s="8">
        <v>2070.9899999999998</v>
      </c>
    </row>
    <row r="8665" spans="1:17" x14ac:dyDescent="0.35">
      <c r="A8665" s="8">
        <v>8664</v>
      </c>
      <c r="B8665" s="8" t="s">
        <v>79</v>
      </c>
      <c r="C8665" s="8" t="s">
        <v>37</v>
      </c>
      <c r="D8665" s="8" t="s">
        <v>17</v>
      </c>
      <c r="E8665" s="8" t="s">
        <v>54</v>
      </c>
      <c r="F8665" s="8">
        <v>89536.94</v>
      </c>
      <c r="G8665" s="8">
        <v>440878.29</v>
      </c>
      <c r="H8665" s="8">
        <v>455589.67</v>
      </c>
      <c r="I8665" s="8">
        <v>5.75</v>
      </c>
      <c r="J8665" s="8">
        <v>753</v>
      </c>
      <c r="K8665" s="8" t="str">
        <v>High</v>
      </c>
      <c r="L8665" s="8" t="s">
        <v>39</v>
      </c>
      <c r="M8665" s="8" t="s">
        <v>20</v>
      </c>
      <c r="N8665" s="8" t="s">
        <v>182</v>
      </c>
      <c r="O8665" s="8">
        <v>2023</v>
      </c>
      <c r="P8665" s="8">
        <v>10699.14</v>
      </c>
      <c r="Q8665" s="8">
        <v>9246.89</v>
      </c>
    </row>
    <row r="8666" spans="1:17" x14ac:dyDescent="0.35">
      <c r="A8666" s="8">
        <v>8665</v>
      </c>
      <c r="B8666" s="8" t="s">
        <v>43</v>
      </c>
      <c r="C8666" s="8" t="s">
        <v>58</v>
      </c>
      <c r="D8666" s="8" t="s">
        <v>28</v>
      </c>
      <c r="E8666" s="8" t="s">
        <v>29</v>
      </c>
      <c r="F8666" s="8">
        <v>93745.71</v>
      </c>
      <c r="G8666" s="8">
        <v>473581.35</v>
      </c>
      <c r="H8666" s="8">
        <v>356066.21</v>
      </c>
      <c r="I8666" s="8">
        <v>17.63</v>
      </c>
      <c r="J8666" s="8">
        <v>825</v>
      </c>
      <c r="K8666" s="8" t="str">
        <v>High</v>
      </c>
      <c r="L8666" s="8" t="s">
        <v>19</v>
      </c>
      <c r="M8666" s="8" t="s">
        <v>30</v>
      </c>
      <c r="N8666" s="8" t="s">
        <v>73</v>
      </c>
      <c r="O8666" s="8">
        <v>2023</v>
      </c>
      <c r="P8666" s="8">
        <v>11307.16</v>
      </c>
      <c r="Q8666" s="8">
        <v>8009.68</v>
      </c>
    </row>
    <row r="8667" spans="1:17" x14ac:dyDescent="0.35">
      <c r="A8667" s="8">
        <v>8666</v>
      </c>
      <c r="B8667" s="8" t="s">
        <v>43</v>
      </c>
      <c r="C8667" s="8" t="s">
        <v>16</v>
      </c>
      <c r="D8667" s="8" t="s">
        <v>24</v>
      </c>
      <c r="E8667" s="8" t="s">
        <v>54</v>
      </c>
      <c r="F8667" s="8">
        <v>3030.3</v>
      </c>
      <c r="G8667" s="8">
        <v>192659.85</v>
      </c>
      <c r="H8667" s="8">
        <v>367595.6</v>
      </c>
      <c r="I8667" s="8">
        <v>17.45</v>
      </c>
      <c r="J8667" s="8">
        <v>722</v>
      </c>
      <c r="K8667" s="8" t="str">
        <v>Medium</v>
      </c>
      <c r="L8667" s="8" t="s">
        <v>39</v>
      </c>
      <c r="M8667" s="8" t="s">
        <v>26</v>
      </c>
      <c r="N8667" s="8" t="s">
        <v>83</v>
      </c>
      <c r="O8667" s="8">
        <v>2023</v>
      </c>
      <c r="P8667" s="8">
        <v>216.84</v>
      </c>
      <c r="Q8667" s="8">
        <v>193.17</v>
      </c>
    </row>
    <row r="8668" spans="1:17" x14ac:dyDescent="0.35">
      <c r="A8668" s="8">
        <v>8667</v>
      </c>
      <c r="B8668" s="8" t="s">
        <v>48</v>
      </c>
      <c r="C8668" s="8" t="s">
        <v>23</v>
      </c>
      <c r="D8668" s="8" t="s">
        <v>17</v>
      </c>
      <c r="E8668" s="8" t="s">
        <v>63</v>
      </c>
      <c r="F8668" s="8">
        <v>31953.99</v>
      </c>
      <c r="G8668" s="8">
        <v>98175.07</v>
      </c>
      <c r="H8668" s="8">
        <v>20540.97</v>
      </c>
      <c r="I8668" s="8">
        <v>8.4</v>
      </c>
      <c r="J8668" s="8">
        <v>302</v>
      </c>
      <c r="K8668" s="8" t="str">
        <v>low</v>
      </c>
      <c r="L8668" s="8" t="s">
        <v>45</v>
      </c>
      <c r="M8668" s="8" t="s">
        <v>26</v>
      </c>
      <c r="N8668" s="8" t="s">
        <v>261</v>
      </c>
      <c r="O8668" s="8">
        <v>2023</v>
      </c>
      <c r="P8668" s="8">
        <v>3835.37</v>
      </c>
      <c r="Q8668" s="8">
        <v>2484.61</v>
      </c>
    </row>
    <row r="8669" spans="1:17" x14ac:dyDescent="0.35">
      <c r="A8669" s="8">
        <v>8668</v>
      </c>
      <c r="B8669" s="8" t="s">
        <v>50</v>
      </c>
      <c r="C8669" s="8" t="s">
        <v>37</v>
      </c>
      <c r="D8669" s="8" t="s">
        <v>34</v>
      </c>
      <c r="E8669" s="8" t="s">
        <v>63</v>
      </c>
      <c r="F8669" s="8">
        <v>69998.81</v>
      </c>
      <c r="G8669" s="8">
        <v>437275.1</v>
      </c>
      <c r="H8669" s="8">
        <v>498372.25</v>
      </c>
      <c r="I8669" s="8">
        <v>13.29</v>
      </c>
      <c r="J8669" s="8">
        <v>559</v>
      </c>
      <c r="K8669" s="8" t="str">
        <v>low</v>
      </c>
      <c r="L8669" s="8" t="s">
        <v>19</v>
      </c>
      <c r="M8669" s="8" t="s">
        <v>20</v>
      </c>
      <c r="N8669" s="8" t="s">
        <v>335</v>
      </c>
      <c r="O8669" s="8">
        <v>2023</v>
      </c>
      <c r="P8669" s="8">
        <v>10391.56</v>
      </c>
      <c r="Q8669" s="8">
        <v>6058.41</v>
      </c>
    </row>
    <row r="8670" spans="1:17" x14ac:dyDescent="0.35">
      <c r="A8670" s="8">
        <v>8669</v>
      </c>
      <c r="B8670" s="8" t="s">
        <v>50</v>
      </c>
      <c r="C8670" s="8" t="s">
        <v>23</v>
      </c>
      <c r="D8670" s="8" t="s">
        <v>56</v>
      </c>
      <c r="E8670" s="8" t="s">
        <v>38</v>
      </c>
      <c r="F8670" s="8">
        <v>4818.1400000000003</v>
      </c>
      <c r="G8670" s="8">
        <v>406718.48</v>
      </c>
      <c r="H8670" s="8">
        <v>7590.31</v>
      </c>
      <c r="I8670" s="8">
        <v>5.92</v>
      </c>
      <c r="J8670" s="8">
        <v>448</v>
      </c>
      <c r="K8670" s="8" t="str">
        <v>low</v>
      </c>
      <c r="L8670" s="8" t="s">
        <v>45</v>
      </c>
      <c r="M8670" s="8" t="s">
        <v>20</v>
      </c>
      <c r="N8670" s="8" t="s">
        <v>165</v>
      </c>
      <c r="O8670" s="8">
        <v>2023</v>
      </c>
      <c r="P8670" s="8">
        <v>647.57000000000005</v>
      </c>
      <c r="Q8670" s="8">
        <v>393.36</v>
      </c>
    </row>
    <row r="8671" spans="1:17" x14ac:dyDescent="0.35">
      <c r="A8671" s="8">
        <v>8670</v>
      </c>
      <c r="B8671" s="8" t="s">
        <v>52</v>
      </c>
      <c r="C8671" s="8" t="s">
        <v>33</v>
      </c>
      <c r="D8671" s="8" t="s">
        <v>17</v>
      </c>
      <c r="E8671" s="8" t="s">
        <v>63</v>
      </c>
      <c r="F8671" s="8">
        <v>39794.14</v>
      </c>
      <c r="G8671" s="8">
        <v>254334.37</v>
      </c>
      <c r="H8671" s="8">
        <v>19707.5</v>
      </c>
      <c r="I8671" s="8">
        <v>7.6</v>
      </c>
      <c r="J8671" s="8">
        <v>816</v>
      </c>
      <c r="K8671" s="8" t="str">
        <v>High</v>
      </c>
      <c r="L8671" s="8" t="s">
        <v>39</v>
      </c>
      <c r="M8671" s="8" t="s">
        <v>30</v>
      </c>
      <c r="N8671" s="8" t="s">
        <v>139</v>
      </c>
      <c r="O8671" s="8">
        <v>2023</v>
      </c>
      <c r="P8671" s="8">
        <v>4882.58</v>
      </c>
      <c r="Q8671" s="8">
        <v>3797.08</v>
      </c>
    </row>
    <row r="8672" spans="1:17" x14ac:dyDescent="0.35">
      <c r="A8672" s="8">
        <v>8671</v>
      </c>
      <c r="B8672" s="8" t="s">
        <v>41</v>
      </c>
      <c r="C8672" s="8" t="s">
        <v>58</v>
      </c>
      <c r="D8672" s="8" t="s">
        <v>34</v>
      </c>
      <c r="E8672" s="8" t="s">
        <v>54</v>
      </c>
      <c r="F8672" s="8">
        <v>49240.83</v>
      </c>
      <c r="G8672" s="8">
        <v>162247.21</v>
      </c>
      <c r="H8672" s="8">
        <v>45000.59</v>
      </c>
      <c r="I8672" s="8">
        <v>14.79</v>
      </c>
      <c r="J8672" s="8">
        <v>739</v>
      </c>
      <c r="K8672" s="8" t="str">
        <v>Medium</v>
      </c>
      <c r="L8672" s="8" t="s">
        <v>35</v>
      </c>
      <c r="M8672" s="8" t="s">
        <v>30</v>
      </c>
      <c r="N8672" s="8" t="s">
        <v>336</v>
      </c>
      <c r="O8672" s="8">
        <v>2023</v>
      </c>
      <c r="P8672" s="8">
        <v>7042.53</v>
      </c>
      <c r="Q8672" s="8">
        <v>5568.83</v>
      </c>
    </row>
    <row r="8673" spans="1:17" x14ac:dyDescent="0.35">
      <c r="A8673" s="8">
        <v>8672</v>
      </c>
      <c r="B8673" s="8" t="s">
        <v>32</v>
      </c>
      <c r="C8673" s="8" t="s">
        <v>58</v>
      </c>
      <c r="D8673" s="8" t="s">
        <v>24</v>
      </c>
      <c r="E8673" s="8" t="s">
        <v>29</v>
      </c>
      <c r="F8673" s="8">
        <v>97113.86</v>
      </c>
      <c r="G8673" s="8">
        <v>402526.98</v>
      </c>
      <c r="H8673" s="8">
        <v>91189.46</v>
      </c>
      <c r="I8673" s="8">
        <v>9.57</v>
      </c>
      <c r="J8673" s="8">
        <v>774</v>
      </c>
      <c r="K8673" s="8" t="str">
        <v>High</v>
      </c>
      <c r="L8673" s="8" t="s">
        <v>19</v>
      </c>
      <c r="M8673" s="8" t="s">
        <v>46</v>
      </c>
      <c r="N8673" s="8" t="s">
        <v>57</v>
      </c>
      <c r="O8673" s="8">
        <v>2023</v>
      </c>
      <c r="P8673" s="8">
        <v>6916.47</v>
      </c>
      <c r="Q8673" s="8">
        <v>5105.6099999999997</v>
      </c>
    </row>
    <row r="8674" spans="1:17" x14ac:dyDescent="0.35">
      <c r="A8674" s="8">
        <v>8673</v>
      </c>
      <c r="B8674" s="8" t="s">
        <v>52</v>
      </c>
      <c r="C8674" s="8" t="s">
        <v>37</v>
      </c>
      <c r="D8674" s="8" t="s">
        <v>28</v>
      </c>
      <c r="E8674" s="8" t="s">
        <v>29</v>
      </c>
      <c r="F8674" s="8">
        <v>10367.75</v>
      </c>
      <c r="G8674" s="8">
        <v>157331.72</v>
      </c>
      <c r="H8674" s="8">
        <v>469716.71</v>
      </c>
      <c r="I8674" s="8">
        <v>8.3800000000000008</v>
      </c>
      <c r="J8674" s="8">
        <v>487</v>
      </c>
      <c r="K8674" s="8" t="str">
        <v>low</v>
      </c>
      <c r="L8674" s="8" t="s">
        <v>45</v>
      </c>
      <c r="M8674" s="8" t="s">
        <v>20</v>
      </c>
      <c r="N8674" s="8" t="s">
        <v>253</v>
      </c>
      <c r="O8674" s="8">
        <v>2023</v>
      </c>
      <c r="P8674" s="8">
        <v>929.74</v>
      </c>
      <c r="Q8674" s="8">
        <v>756.04</v>
      </c>
    </row>
    <row r="8675" spans="1:17" x14ac:dyDescent="0.35">
      <c r="A8675" s="8">
        <v>8674</v>
      </c>
      <c r="B8675" s="8" t="s">
        <v>52</v>
      </c>
      <c r="C8675" s="8" t="s">
        <v>33</v>
      </c>
      <c r="D8675" s="8" t="s">
        <v>34</v>
      </c>
      <c r="E8675" s="8" t="s">
        <v>54</v>
      </c>
      <c r="F8675" s="8">
        <v>41799.760000000002</v>
      </c>
      <c r="G8675" s="8">
        <v>87932.7</v>
      </c>
      <c r="H8675" s="8">
        <v>788.92</v>
      </c>
      <c r="I8675" s="8">
        <v>15.12</v>
      </c>
      <c r="J8675" s="8">
        <v>676</v>
      </c>
      <c r="K8675" s="8" t="str">
        <v>Medium</v>
      </c>
      <c r="L8675" s="8" t="s">
        <v>19</v>
      </c>
      <c r="M8675" s="8" t="s">
        <v>46</v>
      </c>
      <c r="N8675" s="8" t="s">
        <v>167</v>
      </c>
      <c r="O8675" s="8">
        <v>2023</v>
      </c>
      <c r="P8675" s="8">
        <v>4321.95</v>
      </c>
      <c r="Q8675" s="8">
        <v>3077.11</v>
      </c>
    </row>
    <row r="8676" spans="1:17" x14ac:dyDescent="0.35">
      <c r="A8676" s="8">
        <v>8675</v>
      </c>
      <c r="B8676" s="8" t="s">
        <v>50</v>
      </c>
      <c r="C8676" s="8" t="s">
        <v>58</v>
      </c>
      <c r="D8676" s="8" t="s">
        <v>28</v>
      </c>
      <c r="E8676" s="8" t="s">
        <v>63</v>
      </c>
      <c r="F8676" s="8">
        <v>73128.75</v>
      </c>
      <c r="G8676" s="8">
        <v>204255.32</v>
      </c>
      <c r="H8676" s="8">
        <v>52000.61</v>
      </c>
      <c r="I8676" s="8">
        <v>14.69</v>
      </c>
      <c r="J8676" s="8">
        <v>863</v>
      </c>
      <c r="K8676" s="8" t="str">
        <v>High</v>
      </c>
      <c r="L8676" s="8" t="s">
        <v>35</v>
      </c>
      <c r="M8676" s="8" t="s">
        <v>26</v>
      </c>
      <c r="N8676" s="8" t="s">
        <v>357</v>
      </c>
      <c r="O8676" s="8">
        <v>2023</v>
      </c>
      <c r="P8676" s="8">
        <v>6700.52</v>
      </c>
      <c r="Q8676" s="8">
        <v>4033.2</v>
      </c>
    </row>
    <row r="8677" spans="1:17" x14ac:dyDescent="0.35">
      <c r="A8677" s="8">
        <v>8676</v>
      </c>
      <c r="B8677" s="8" t="s">
        <v>32</v>
      </c>
      <c r="C8677" s="8" t="s">
        <v>37</v>
      </c>
      <c r="D8677" s="8" t="s">
        <v>28</v>
      </c>
      <c r="E8677" s="8" t="s">
        <v>54</v>
      </c>
      <c r="F8677" s="8">
        <v>48044.800000000003</v>
      </c>
      <c r="G8677" s="8">
        <v>417340.11</v>
      </c>
      <c r="H8677" s="8">
        <v>307306.37</v>
      </c>
      <c r="I8677" s="8">
        <v>13.69</v>
      </c>
      <c r="J8677" s="8">
        <v>565</v>
      </c>
      <c r="K8677" s="8" t="str">
        <v>low</v>
      </c>
      <c r="L8677" s="8" t="s">
        <v>39</v>
      </c>
      <c r="M8677" s="8" t="s">
        <v>75</v>
      </c>
      <c r="N8677" s="8" t="s">
        <v>370</v>
      </c>
      <c r="O8677" s="8">
        <v>2023</v>
      </c>
      <c r="P8677" s="8">
        <v>3614.04</v>
      </c>
      <c r="Q8677" s="8">
        <v>3096.38</v>
      </c>
    </row>
    <row r="8678" spans="1:17" x14ac:dyDescent="0.35">
      <c r="A8678" s="8">
        <v>8677</v>
      </c>
      <c r="B8678" s="8" t="s">
        <v>50</v>
      </c>
      <c r="C8678" s="8" t="s">
        <v>58</v>
      </c>
      <c r="D8678" s="8" t="s">
        <v>34</v>
      </c>
      <c r="E8678" s="8" t="s">
        <v>54</v>
      </c>
      <c r="F8678" s="8">
        <v>11253.51</v>
      </c>
      <c r="G8678" s="8">
        <v>130463.14</v>
      </c>
      <c r="H8678" s="8">
        <v>7890.26</v>
      </c>
      <c r="I8678" s="8">
        <v>6.88</v>
      </c>
      <c r="J8678" s="8">
        <v>623</v>
      </c>
      <c r="K8678" s="8" t="str">
        <v>Medium</v>
      </c>
      <c r="L8678" s="8" t="s">
        <v>39</v>
      </c>
      <c r="M8678" s="8" t="s">
        <v>26</v>
      </c>
      <c r="N8678" s="8" t="s">
        <v>226</v>
      </c>
      <c r="O8678" s="8">
        <v>2023</v>
      </c>
      <c r="P8678" s="8">
        <v>1348.23</v>
      </c>
      <c r="Q8678" s="8">
        <v>1123.2</v>
      </c>
    </row>
    <row r="8679" spans="1:17" x14ac:dyDescent="0.35">
      <c r="A8679" s="8">
        <v>8678</v>
      </c>
      <c r="B8679" s="8" t="s">
        <v>22</v>
      </c>
      <c r="C8679" s="8" t="s">
        <v>23</v>
      </c>
      <c r="D8679" s="8" t="s">
        <v>28</v>
      </c>
      <c r="E8679" s="8" t="s">
        <v>54</v>
      </c>
      <c r="F8679" s="8">
        <v>19914.29</v>
      </c>
      <c r="G8679" s="8">
        <v>58502.79</v>
      </c>
      <c r="H8679" s="8">
        <v>414478.36</v>
      </c>
      <c r="I8679" s="8">
        <v>10.71</v>
      </c>
      <c r="J8679" s="8">
        <v>719</v>
      </c>
      <c r="K8679" s="8" t="str">
        <v>Medium</v>
      </c>
      <c r="L8679" s="8" t="s">
        <v>19</v>
      </c>
      <c r="M8679" s="8" t="s">
        <v>26</v>
      </c>
      <c r="N8679" s="8" t="s">
        <v>259</v>
      </c>
      <c r="O8679" s="8">
        <v>2023</v>
      </c>
      <c r="P8679" s="8">
        <v>2659.19</v>
      </c>
      <c r="Q8679" s="8">
        <v>1758.16</v>
      </c>
    </row>
    <row r="8680" spans="1:17" x14ac:dyDescent="0.35">
      <c r="A8680" s="8">
        <v>8679</v>
      </c>
      <c r="B8680" s="8" t="s">
        <v>43</v>
      </c>
      <c r="C8680" s="8" t="s">
        <v>23</v>
      </c>
      <c r="D8680" s="8" t="s">
        <v>56</v>
      </c>
      <c r="E8680" s="8" t="s">
        <v>29</v>
      </c>
      <c r="F8680" s="8">
        <v>9090.39</v>
      </c>
      <c r="G8680" s="8">
        <v>396834.49</v>
      </c>
      <c r="H8680" s="8">
        <v>27392.79</v>
      </c>
      <c r="I8680" s="8">
        <v>10.75</v>
      </c>
      <c r="J8680" s="8">
        <v>494</v>
      </c>
      <c r="K8680" s="8" t="str">
        <v>low</v>
      </c>
      <c r="L8680" s="8" t="s">
        <v>45</v>
      </c>
      <c r="M8680" s="8" t="s">
        <v>75</v>
      </c>
      <c r="N8680" s="8" t="s">
        <v>126</v>
      </c>
      <c r="O8680" s="8">
        <v>2023</v>
      </c>
      <c r="P8680" s="8">
        <v>944.99</v>
      </c>
      <c r="Q8680" s="8">
        <v>638.07000000000005</v>
      </c>
    </row>
    <row r="8681" spans="1:17" x14ac:dyDescent="0.35">
      <c r="A8681" s="8">
        <v>8680</v>
      </c>
      <c r="B8681" s="8" t="s">
        <v>41</v>
      </c>
      <c r="C8681" s="8" t="s">
        <v>37</v>
      </c>
      <c r="D8681" s="8" t="s">
        <v>28</v>
      </c>
      <c r="E8681" s="8" t="s">
        <v>29</v>
      </c>
      <c r="F8681" s="8">
        <v>37731.69</v>
      </c>
      <c r="G8681" s="8">
        <v>277235.05</v>
      </c>
      <c r="H8681" s="8">
        <v>211598.91</v>
      </c>
      <c r="I8681" s="8">
        <v>6.35</v>
      </c>
      <c r="J8681" s="8">
        <v>444</v>
      </c>
      <c r="K8681" s="8" t="str">
        <v>low</v>
      </c>
      <c r="L8681" s="8" t="s">
        <v>39</v>
      </c>
      <c r="M8681" s="8" t="s">
        <v>26</v>
      </c>
      <c r="N8681" s="8" t="s">
        <v>225</v>
      </c>
      <c r="O8681" s="8">
        <v>2023</v>
      </c>
      <c r="P8681" s="8">
        <v>3465.33</v>
      </c>
      <c r="Q8681" s="8">
        <v>1777.45</v>
      </c>
    </row>
    <row r="8682" spans="1:17" x14ac:dyDescent="0.35">
      <c r="A8682" s="8">
        <v>8681</v>
      </c>
      <c r="B8682" s="8" t="s">
        <v>43</v>
      </c>
      <c r="C8682" s="8" t="s">
        <v>23</v>
      </c>
      <c r="D8682" s="8" t="s">
        <v>28</v>
      </c>
      <c r="E8682" s="8" t="s">
        <v>54</v>
      </c>
      <c r="F8682" s="8">
        <v>18247.810000000001</v>
      </c>
      <c r="G8682" s="8">
        <v>305930.19</v>
      </c>
      <c r="H8682" s="8">
        <v>427039.64</v>
      </c>
      <c r="I8682" s="8">
        <v>14.35</v>
      </c>
      <c r="J8682" s="8">
        <v>501</v>
      </c>
      <c r="K8682" s="8" t="str">
        <v>low</v>
      </c>
      <c r="L8682" s="8" t="s">
        <v>35</v>
      </c>
      <c r="M8682" s="8" t="s">
        <v>30</v>
      </c>
      <c r="N8682" s="8" t="s">
        <v>400</v>
      </c>
      <c r="O8682" s="8">
        <v>2023</v>
      </c>
      <c r="P8682" s="8">
        <v>1627.85</v>
      </c>
      <c r="Q8682" s="8">
        <v>1081.93</v>
      </c>
    </row>
    <row r="8683" spans="1:17" x14ac:dyDescent="0.35">
      <c r="A8683" s="8">
        <v>8682</v>
      </c>
      <c r="B8683" s="8" t="s">
        <v>48</v>
      </c>
      <c r="C8683" s="8" t="s">
        <v>37</v>
      </c>
      <c r="D8683" s="8" t="s">
        <v>28</v>
      </c>
      <c r="E8683" s="8" t="s">
        <v>63</v>
      </c>
      <c r="F8683" s="8">
        <v>5472.34</v>
      </c>
      <c r="G8683" s="8">
        <v>404653.8</v>
      </c>
      <c r="H8683" s="8">
        <v>424327.39</v>
      </c>
      <c r="I8683" s="8">
        <v>13.02</v>
      </c>
      <c r="J8683" s="8">
        <v>879</v>
      </c>
      <c r="K8683" s="8" t="str">
        <v>High</v>
      </c>
      <c r="L8683" s="8" t="s">
        <v>25</v>
      </c>
      <c r="M8683" s="8" t="s">
        <v>26</v>
      </c>
      <c r="N8683" s="8" t="s">
        <v>138</v>
      </c>
      <c r="O8683" s="8">
        <v>2023</v>
      </c>
      <c r="P8683" s="8">
        <v>489.99</v>
      </c>
      <c r="Q8683" s="8">
        <v>428.95</v>
      </c>
    </row>
    <row r="8684" spans="1:17" x14ac:dyDescent="0.35">
      <c r="A8684" s="8">
        <v>8683</v>
      </c>
      <c r="B8684" s="8" t="s">
        <v>41</v>
      </c>
      <c r="C8684" s="8" t="s">
        <v>37</v>
      </c>
      <c r="D8684" s="8" t="s">
        <v>24</v>
      </c>
      <c r="E8684" s="8" t="s">
        <v>18</v>
      </c>
      <c r="F8684" s="8">
        <v>71637.3</v>
      </c>
      <c r="G8684" s="8">
        <v>217038.98</v>
      </c>
      <c r="H8684" s="8">
        <v>330825.81</v>
      </c>
      <c r="I8684" s="8">
        <v>17.309999999999999</v>
      </c>
      <c r="J8684" s="8">
        <v>440</v>
      </c>
      <c r="K8684" s="8" t="str">
        <v>low</v>
      </c>
      <c r="L8684" s="8" t="s">
        <v>19</v>
      </c>
      <c r="M8684" s="8" t="s">
        <v>46</v>
      </c>
      <c r="N8684" s="8" t="s">
        <v>330</v>
      </c>
      <c r="O8684" s="8">
        <v>2023</v>
      </c>
      <c r="P8684" s="8">
        <v>8765.7900000000009</v>
      </c>
      <c r="Q8684" s="8">
        <v>5428.96</v>
      </c>
    </row>
    <row r="8685" spans="1:17" x14ac:dyDescent="0.35">
      <c r="A8685" s="8">
        <v>8684</v>
      </c>
      <c r="B8685" s="8" t="s">
        <v>52</v>
      </c>
      <c r="C8685" s="8" t="s">
        <v>23</v>
      </c>
      <c r="D8685" s="8" t="s">
        <v>24</v>
      </c>
      <c r="E8685" s="8" t="s">
        <v>54</v>
      </c>
      <c r="F8685" s="8">
        <v>90848.93</v>
      </c>
      <c r="G8685" s="8">
        <v>176186.76</v>
      </c>
      <c r="H8685" s="8">
        <v>428848.28</v>
      </c>
      <c r="I8685" s="8">
        <v>8.3000000000000007</v>
      </c>
      <c r="J8685" s="8">
        <v>774</v>
      </c>
      <c r="K8685" s="8" t="str">
        <v>High</v>
      </c>
      <c r="L8685" s="8" t="s">
        <v>35</v>
      </c>
      <c r="M8685" s="8" t="s">
        <v>26</v>
      </c>
      <c r="N8685" s="8" t="s">
        <v>333</v>
      </c>
      <c r="O8685" s="8">
        <v>2023</v>
      </c>
      <c r="P8685" s="8">
        <v>11470.63</v>
      </c>
      <c r="Q8685" s="8">
        <v>6416.02</v>
      </c>
    </row>
    <row r="8686" spans="1:17" x14ac:dyDescent="0.35">
      <c r="A8686" s="8">
        <v>8685</v>
      </c>
      <c r="B8686" s="8" t="s">
        <v>79</v>
      </c>
      <c r="C8686" s="8" t="s">
        <v>37</v>
      </c>
      <c r="D8686" s="8" t="s">
        <v>17</v>
      </c>
      <c r="E8686" s="8" t="s">
        <v>63</v>
      </c>
      <c r="F8686" s="8">
        <v>94885.82</v>
      </c>
      <c r="G8686" s="8">
        <v>119076.79</v>
      </c>
      <c r="H8686" s="8">
        <v>305866.13</v>
      </c>
      <c r="I8686" s="8">
        <v>16.39</v>
      </c>
      <c r="J8686" s="8">
        <v>470</v>
      </c>
      <c r="K8686" s="8" t="str">
        <v>low</v>
      </c>
      <c r="L8686" s="8" t="s">
        <v>35</v>
      </c>
      <c r="M8686" s="8" t="s">
        <v>46</v>
      </c>
      <c r="N8686" s="8" t="s">
        <v>139</v>
      </c>
      <c r="O8686" s="8">
        <v>2023</v>
      </c>
      <c r="P8686" s="8">
        <v>10044.89</v>
      </c>
      <c r="Q8686" s="8">
        <v>8285.1200000000008</v>
      </c>
    </row>
    <row r="8687" spans="1:17" x14ac:dyDescent="0.35">
      <c r="A8687" s="8">
        <v>8686</v>
      </c>
      <c r="B8687" s="8" t="s">
        <v>22</v>
      </c>
      <c r="C8687" s="8" t="s">
        <v>33</v>
      </c>
      <c r="D8687" s="8" t="s">
        <v>17</v>
      </c>
      <c r="E8687" s="8" t="s">
        <v>54</v>
      </c>
      <c r="F8687" s="8">
        <v>31511.73</v>
      </c>
      <c r="G8687" s="8">
        <v>177714.13</v>
      </c>
      <c r="H8687" s="8">
        <v>466413.31</v>
      </c>
      <c r="I8687" s="8">
        <v>7.07</v>
      </c>
      <c r="J8687" s="8">
        <v>848</v>
      </c>
      <c r="K8687" s="8" t="str">
        <v>High</v>
      </c>
      <c r="L8687" s="8" t="s">
        <v>39</v>
      </c>
      <c r="M8687" s="8" t="s">
        <v>46</v>
      </c>
      <c r="N8687" s="8" t="s">
        <v>290</v>
      </c>
      <c r="O8687" s="8">
        <v>2023</v>
      </c>
      <c r="P8687" s="8">
        <v>2937.66</v>
      </c>
      <c r="Q8687" s="8">
        <v>1945.68</v>
      </c>
    </row>
    <row r="8688" spans="1:17" x14ac:dyDescent="0.35">
      <c r="A8688" s="8">
        <v>8687</v>
      </c>
      <c r="B8688" s="8" t="s">
        <v>41</v>
      </c>
      <c r="C8688" s="8" t="s">
        <v>33</v>
      </c>
      <c r="D8688" s="8" t="s">
        <v>56</v>
      </c>
      <c r="E8688" s="8" t="s">
        <v>63</v>
      </c>
      <c r="F8688" s="8">
        <v>8821.34</v>
      </c>
      <c r="G8688" s="8">
        <v>56993.55</v>
      </c>
      <c r="H8688" s="8">
        <v>441038.19</v>
      </c>
      <c r="I8688" s="8">
        <v>6.72</v>
      </c>
      <c r="J8688" s="8">
        <v>582</v>
      </c>
      <c r="K8688" s="8" t="str">
        <v>low</v>
      </c>
      <c r="L8688" s="8" t="s">
        <v>45</v>
      </c>
      <c r="M8688" s="8" t="s">
        <v>75</v>
      </c>
      <c r="N8688" s="8" t="s">
        <v>90</v>
      </c>
      <c r="O8688" s="8">
        <v>2023</v>
      </c>
      <c r="P8688" s="8">
        <v>911.1</v>
      </c>
      <c r="Q8688" s="8">
        <v>487.02</v>
      </c>
    </row>
    <row r="8689" spans="1:17" x14ac:dyDescent="0.35">
      <c r="A8689" s="8">
        <v>8688</v>
      </c>
      <c r="B8689" s="8" t="s">
        <v>79</v>
      </c>
      <c r="C8689" s="8" t="s">
        <v>58</v>
      </c>
      <c r="D8689" s="8" t="s">
        <v>56</v>
      </c>
      <c r="E8689" s="8" t="s">
        <v>18</v>
      </c>
      <c r="F8689" s="8">
        <v>74067.37</v>
      </c>
      <c r="G8689" s="8">
        <v>142658.22</v>
      </c>
      <c r="H8689" s="8">
        <v>124846.92</v>
      </c>
      <c r="I8689" s="8">
        <v>8.1999999999999993</v>
      </c>
      <c r="J8689" s="8">
        <v>751</v>
      </c>
      <c r="K8689" s="8" t="str">
        <v>High</v>
      </c>
      <c r="L8689" s="8" t="s">
        <v>25</v>
      </c>
      <c r="M8689" s="8" t="s">
        <v>30</v>
      </c>
      <c r="N8689" s="8" t="s">
        <v>167</v>
      </c>
      <c r="O8689" s="8">
        <v>2023</v>
      </c>
      <c r="P8689" s="8">
        <v>6133</v>
      </c>
      <c r="Q8689" s="8">
        <v>4340.1899999999996</v>
      </c>
    </row>
    <row r="8690" spans="1:17" x14ac:dyDescent="0.35">
      <c r="A8690" s="8">
        <v>8689</v>
      </c>
      <c r="B8690" s="8" t="s">
        <v>41</v>
      </c>
      <c r="C8690" s="8" t="s">
        <v>16</v>
      </c>
      <c r="D8690" s="8" t="s">
        <v>17</v>
      </c>
      <c r="E8690" s="8" t="s">
        <v>18</v>
      </c>
      <c r="F8690" s="8">
        <v>96585.600000000006</v>
      </c>
      <c r="G8690" s="8">
        <v>41216.400000000001</v>
      </c>
      <c r="H8690" s="8">
        <v>253374.33</v>
      </c>
      <c r="I8690" s="8">
        <v>5.21</v>
      </c>
      <c r="J8690" s="8">
        <v>611</v>
      </c>
      <c r="K8690" s="8" t="str">
        <v>Medium</v>
      </c>
      <c r="L8690" s="8" t="s">
        <v>19</v>
      </c>
      <c r="M8690" s="8" t="s">
        <v>30</v>
      </c>
      <c r="N8690" s="8" t="s">
        <v>55</v>
      </c>
      <c r="O8690" s="8">
        <v>2023</v>
      </c>
      <c r="P8690" s="8">
        <v>12716.41</v>
      </c>
      <c r="Q8690" s="8">
        <v>8499.3799999999992</v>
      </c>
    </row>
    <row r="8691" spans="1:17" x14ac:dyDescent="0.35">
      <c r="A8691" s="8">
        <v>8690</v>
      </c>
      <c r="B8691" s="8" t="s">
        <v>41</v>
      </c>
      <c r="C8691" s="8" t="s">
        <v>37</v>
      </c>
      <c r="D8691" s="8" t="s">
        <v>24</v>
      </c>
      <c r="E8691" s="8" t="s">
        <v>18</v>
      </c>
      <c r="F8691" s="8">
        <v>1592.26</v>
      </c>
      <c r="G8691" s="8">
        <v>397746.31</v>
      </c>
      <c r="H8691" s="8">
        <v>341955.56</v>
      </c>
      <c r="I8691" s="8">
        <v>5.0999999999999996</v>
      </c>
      <c r="J8691" s="8">
        <v>866</v>
      </c>
      <c r="K8691" s="8" t="str">
        <v>High</v>
      </c>
      <c r="L8691" s="8" t="s">
        <v>19</v>
      </c>
      <c r="M8691" s="8" t="s">
        <v>75</v>
      </c>
      <c r="N8691" s="8" t="s">
        <v>227</v>
      </c>
      <c r="O8691" s="8">
        <v>2023</v>
      </c>
      <c r="P8691" s="8">
        <v>169.48</v>
      </c>
      <c r="Q8691" s="8">
        <v>127.9</v>
      </c>
    </row>
    <row r="8692" spans="1:17" x14ac:dyDescent="0.35">
      <c r="A8692" s="8">
        <v>8691</v>
      </c>
      <c r="B8692" s="8" t="s">
        <v>43</v>
      </c>
      <c r="C8692" s="8" t="s">
        <v>23</v>
      </c>
      <c r="D8692" s="8" t="s">
        <v>24</v>
      </c>
      <c r="E8692" s="8" t="s">
        <v>18</v>
      </c>
      <c r="F8692" s="8">
        <v>57035.6</v>
      </c>
      <c r="G8692" s="8">
        <v>43239.26</v>
      </c>
      <c r="H8692" s="8">
        <v>42552.78</v>
      </c>
      <c r="I8692" s="8">
        <v>5.83</v>
      </c>
      <c r="J8692" s="8">
        <v>687</v>
      </c>
      <c r="K8692" s="8" t="str">
        <v>Medium</v>
      </c>
      <c r="L8692" s="8" t="s">
        <v>19</v>
      </c>
      <c r="M8692" s="8" t="s">
        <v>20</v>
      </c>
      <c r="N8692" s="8" t="s">
        <v>163</v>
      </c>
      <c r="O8692" s="8">
        <v>2023</v>
      </c>
      <c r="P8692" s="8">
        <v>8504.24</v>
      </c>
      <c r="Q8692" s="8">
        <v>6922.51</v>
      </c>
    </row>
    <row r="8693" spans="1:17" x14ac:dyDescent="0.35">
      <c r="A8693" s="8">
        <v>8692</v>
      </c>
      <c r="B8693" s="8" t="s">
        <v>79</v>
      </c>
      <c r="C8693" s="8" t="s">
        <v>23</v>
      </c>
      <c r="D8693" s="8" t="s">
        <v>24</v>
      </c>
      <c r="E8693" s="8" t="s">
        <v>63</v>
      </c>
      <c r="F8693" s="8">
        <v>66581.73</v>
      </c>
      <c r="G8693" s="8">
        <v>439129.66</v>
      </c>
      <c r="H8693" s="8">
        <v>274093.32</v>
      </c>
      <c r="I8693" s="8">
        <v>16.12</v>
      </c>
      <c r="J8693" s="8">
        <v>405</v>
      </c>
      <c r="K8693" s="8" t="str">
        <v>low</v>
      </c>
      <c r="L8693" s="8" t="s">
        <v>19</v>
      </c>
      <c r="M8693" s="8" t="s">
        <v>46</v>
      </c>
      <c r="N8693" s="8" t="s">
        <v>274</v>
      </c>
      <c r="O8693" s="8">
        <v>2023</v>
      </c>
      <c r="P8693" s="8">
        <v>8751.25</v>
      </c>
      <c r="Q8693" s="8">
        <v>6590.46</v>
      </c>
    </row>
    <row r="8694" spans="1:17" x14ac:dyDescent="0.35">
      <c r="A8694" s="8">
        <v>8693</v>
      </c>
      <c r="B8694" s="8" t="s">
        <v>32</v>
      </c>
      <c r="C8694" s="8" t="s">
        <v>37</v>
      </c>
      <c r="D8694" s="8" t="s">
        <v>28</v>
      </c>
      <c r="E8694" s="8" t="s">
        <v>18</v>
      </c>
      <c r="F8694" s="8">
        <v>9342.86</v>
      </c>
      <c r="G8694" s="8">
        <v>352324.62</v>
      </c>
      <c r="H8694" s="8">
        <v>182509.25</v>
      </c>
      <c r="I8694" s="8">
        <v>8.1</v>
      </c>
      <c r="J8694" s="8">
        <v>497</v>
      </c>
      <c r="K8694" s="8" t="str">
        <v>low</v>
      </c>
      <c r="L8694" s="8" t="s">
        <v>39</v>
      </c>
      <c r="M8694" s="8" t="s">
        <v>20</v>
      </c>
      <c r="N8694" s="8" t="s">
        <v>322</v>
      </c>
      <c r="O8694" s="8">
        <v>2023</v>
      </c>
      <c r="P8694" s="8">
        <v>702.32</v>
      </c>
      <c r="Q8694" s="8">
        <v>421.4</v>
      </c>
    </row>
    <row r="8695" spans="1:17" x14ac:dyDescent="0.35">
      <c r="A8695" s="8">
        <v>8694</v>
      </c>
      <c r="B8695" s="8" t="s">
        <v>52</v>
      </c>
      <c r="C8695" s="8" t="s">
        <v>16</v>
      </c>
      <c r="D8695" s="8" t="s">
        <v>34</v>
      </c>
      <c r="E8695" s="8" t="s">
        <v>54</v>
      </c>
      <c r="F8695" s="8">
        <v>48050.46</v>
      </c>
      <c r="G8695" s="8">
        <v>411443.56</v>
      </c>
      <c r="H8695" s="8">
        <v>276273.83</v>
      </c>
      <c r="I8695" s="8">
        <v>8.2899999999999991</v>
      </c>
      <c r="J8695" s="8">
        <v>876</v>
      </c>
      <c r="K8695" s="8" t="str">
        <v>High</v>
      </c>
      <c r="L8695" s="8" t="s">
        <v>25</v>
      </c>
      <c r="M8695" s="8" t="s">
        <v>46</v>
      </c>
      <c r="N8695" s="8" t="s">
        <v>151</v>
      </c>
      <c r="O8695" s="8">
        <v>2023</v>
      </c>
      <c r="P8695" s="8">
        <v>6518.48</v>
      </c>
      <c r="Q8695" s="8">
        <v>5528.98</v>
      </c>
    </row>
    <row r="8696" spans="1:17" x14ac:dyDescent="0.35">
      <c r="A8696" s="8">
        <v>8695</v>
      </c>
      <c r="B8696" s="8" t="s">
        <v>43</v>
      </c>
      <c r="C8696" s="8" t="s">
        <v>16</v>
      </c>
      <c r="D8696" s="8" t="s">
        <v>28</v>
      </c>
      <c r="E8696" s="8" t="s">
        <v>29</v>
      </c>
      <c r="F8696" s="8">
        <v>88285.02</v>
      </c>
      <c r="G8696" s="8">
        <v>16299.8</v>
      </c>
      <c r="H8696" s="8">
        <v>351974.71</v>
      </c>
      <c r="I8696" s="8">
        <v>17.97</v>
      </c>
      <c r="J8696" s="8">
        <v>636</v>
      </c>
      <c r="K8696" s="8" t="str">
        <v>Medium</v>
      </c>
      <c r="L8696" s="8" t="s">
        <v>25</v>
      </c>
      <c r="M8696" s="8" t="s">
        <v>46</v>
      </c>
      <c r="N8696" s="8" t="s">
        <v>408</v>
      </c>
      <c r="O8696" s="8">
        <v>2023</v>
      </c>
      <c r="P8696" s="8">
        <v>8025.32</v>
      </c>
      <c r="Q8696" s="8">
        <v>7043</v>
      </c>
    </row>
    <row r="8697" spans="1:17" x14ac:dyDescent="0.35">
      <c r="A8697" s="8">
        <v>8696</v>
      </c>
      <c r="B8697" s="8" t="s">
        <v>50</v>
      </c>
      <c r="C8697" s="8" t="s">
        <v>37</v>
      </c>
      <c r="D8697" s="8" t="s">
        <v>34</v>
      </c>
      <c r="E8697" s="8" t="s">
        <v>29</v>
      </c>
      <c r="F8697" s="8">
        <v>9019.92</v>
      </c>
      <c r="G8697" s="8">
        <v>336691.65</v>
      </c>
      <c r="H8697" s="8">
        <v>346319.42</v>
      </c>
      <c r="I8697" s="8">
        <v>17.77</v>
      </c>
      <c r="J8697" s="8">
        <v>464</v>
      </c>
      <c r="K8697" s="8" t="str">
        <v>low</v>
      </c>
      <c r="L8697" s="8" t="s">
        <v>35</v>
      </c>
      <c r="M8697" s="8" t="s">
        <v>46</v>
      </c>
      <c r="N8697" s="8" t="s">
        <v>205</v>
      </c>
      <c r="O8697" s="8">
        <v>2023</v>
      </c>
      <c r="P8697" s="8">
        <v>1014.81</v>
      </c>
      <c r="Q8697" s="8">
        <v>647.5</v>
      </c>
    </row>
    <row r="8698" spans="1:17" x14ac:dyDescent="0.35">
      <c r="A8698" s="8">
        <v>8697</v>
      </c>
      <c r="B8698" s="8" t="s">
        <v>41</v>
      </c>
      <c r="C8698" s="8" t="s">
        <v>16</v>
      </c>
      <c r="D8698" s="8" t="s">
        <v>28</v>
      </c>
      <c r="E8698" s="8" t="s">
        <v>63</v>
      </c>
      <c r="F8698" s="8">
        <v>81143.59</v>
      </c>
      <c r="G8698" s="8">
        <v>486923.16</v>
      </c>
      <c r="H8698" s="8">
        <v>251866.25</v>
      </c>
      <c r="I8698" s="8">
        <v>13.67</v>
      </c>
      <c r="J8698" s="8">
        <v>457</v>
      </c>
      <c r="K8698" s="8" t="str">
        <v>low</v>
      </c>
      <c r="L8698" s="8" t="s">
        <v>35</v>
      </c>
      <c r="M8698" s="8" t="s">
        <v>20</v>
      </c>
      <c r="N8698" s="8" t="s">
        <v>91</v>
      </c>
      <c r="O8698" s="8">
        <v>2023</v>
      </c>
      <c r="P8698" s="8">
        <v>7227.46</v>
      </c>
      <c r="Q8698" s="8">
        <v>5047.5600000000004</v>
      </c>
    </row>
    <row r="8699" spans="1:17" x14ac:dyDescent="0.35">
      <c r="A8699" s="8">
        <v>8698</v>
      </c>
      <c r="B8699" s="8" t="s">
        <v>48</v>
      </c>
      <c r="C8699" s="8" t="s">
        <v>23</v>
      </c>
      <c r="D8699" s="8" t="s">
        <v>17</v>
      </c>
      <c r="E8699" s="8" t="s">
        <v>54</v>
      </c>
      <c r="F8699" s="8">
        <v>15752.13</v>
      </c>
      <c r="G8699" s="8">
        <v>397436.93</v>
      </c>
      <c r="H8699" s="8">
        <v>418782.61</v>
      </c>
      <c r="I8699" s="8">
        <v>16.53</v>
      </c>
      <c r="J8699" s="8">
        <v>682</v>
      </c>
      <c r="K8699" s="8" t="str">
        <v>Medium</v>
      </c>
      <c r="L8699" s="8" t="s">
        <v>19</v>
      </c>
      <c r="M8699" s="8" t="s">
        <v>75</v>
      </c>
      <c r="N8699" s="8" t="s">
        <v>200</v>
      </c>
      <c r="O8699" s="8">
        <v>2023</v>
      </c>
      <c r="P8699" s="8">
        <v>1400.8</v>
      </c>
      <c r="Q8699" s="8">
        <v>949.4</v>
      </c>
    </row>
    <row r="8700" spans="1:17" x14ac:dyDescent="0.35">
      <c r="A8700" s="8">
        <v>8699</v>
      </c>
      <c r="B8700" s="8" t="s">
        <v>22</v>
      </c>
      <c r="C8700" s="8" t="s">
        <v>37</v>
      </c>
      <c r="D8700" s="8" t="s">
        <v>17</v>
      </c>
      <c r="E8700" s="8" t="s">
        <v>29</v>
      </c>
      <c r="F8700" s="8">
        <v>69974.92</v>
      </c>
      <c r="G8700" s="8">
        <v>448260.46</v>
      </c>
      <c r="H8700" s="8">
        <v>443306.25</v>
      </c>
      <c r="I8700" s="8">
        <v>12.7</v>
      </c>
      <c r="J8700" s="8">
        <v>667</v>
      </c>
      <c r="K8700" s="8" t="str">
        <v>Medium</v>
      </c>
      <c r="L8700" s="8" t="s">
        <v>39</v>
      </c>
      <c r="M8700" s="8" t="s">
        <v>30</v>
      </c>
      <c r="N8700" s="8" t="s">
        <v>382</v>
      </c>
      <c r="O8700" s="8">
        <v>2023</v>
      </c>
      <c r="P8700" s="8">
        <v>8144.58</v>
      </c>
      <c r="Q8700" s="8">
        <v>6208.85</v>
      </c>
    </row>
    <row r="8701" spans="1:17" x14ac:dyDescent="0.35">
      <c r="A8701" s="8">
        <v>8700</v>
      </c>
      <c r="B8701" s="8" t="s">
        <v>50</v>
      </c>
      <c r="C8701" s="8" t="s">
        <v>23</v>
      </c>
      <c r="D8701" s="8" t="s">
        <v>17</v>
      </c>
      <c r="E8701" s="8" t="s">
        <v>18</v>
      </c>
      <c r="F8701" s="8">
        <v>2387.91</v>
      </c>
      <c r="G8701" s="8">
        <v>33653.69</v>
      </c>
      <c r="H8701" s="8">
        <v>291416.98</v>
      </c>
      <c r="I8701" s="8">
        <v>8.98</v>
      </c>
      <c r="J8701" s="8">
        <v>797</v>
      </c>
      <c r="K8701" s="8" t="str">
        <v>High</v>
      </c>
      <c r="L8701" s="8" t="s">
        <v>45</v>
      </c>
      <c r="M8701" s="8" t="s">
        <v>26</v>
      </c>
      <c r="N8701" s="8" t="s">
        <v>205</v>
      </c>
      <c r="O8701" s="8">
        <v>2023</v>
      </c>
      <c r="P8701" s="8">
        <v>182.38</v>
      </c>
      <c r="Q8701" s="8">
        <v>103.38</v>
      </c>
    </row>
    <row r="8702" spans="1:17" x14ac:dyDescent="0.35">
      <c r="A8702" s="8">
        <v>8701</v>
      </c>
      <c r="B8702" s="8" t="s">
        <v>85</v>
      </c>
      <c r="C8702" s="8" t="s">
        <v>16</v>
      </c>
      <c r="D8702" s="8" t="s">
        <v>34</v>
      </c>
      <c r="E8702" s="8" t="s">
        <v>54</v>
      </c>
      <c r="F8702" s="8">
        <v>44043.97</v>
      </c>
      <c r="G8702" s="8">
        <v>374283.38</v>
      </c>
      <c r="H8702" s="8">
        <v>377930.78</v>
      </c>
      <c r="I8702" s="8">
        <v>6.6</v>
      </c>
      <c r="J8702" s="8">
        <v>669</v>
      </c>
      <c r="K8702" s="8" t="str">
        <v>Medium</v>
      </c>
      <c r="L8702" s="8" t="s">
        <v>39</v>
      </c>
      <c r="M8702" s="8" t="s">
        <v>26</v>
      </c>
      <c r="N8702" s="8" t="s">
        <v>344</v>
      </c>
      <c r="O8702" s="8">
        <v>2023</v>
      </c>
      <c r="P8702" s="8">
        <v>6225.03</v>
      </c>
      <c r="Q8702" s="8">
        <v>3229.61</v>
      </c>
    </row>
    <row r="8703" spans="1:17" x14ac:dyDescent="0.35">
      <c r="A8703" s="8">
        <v>8702</v>
      </c>
      <c r="B8703" s="8" t="s">
        <v>41</v>
      </c>
      <c r="C8703" s="8" t="s">
        <v>33</v>
      </c>
      <c r="D8703" s="8" t="s">
        <v>34</v>
      </c>
      <c r="E8703" s="8" t="s">
        <v>63</v>
      </c>
      <c r="F8703" s="8">
        <v>30812.98</v>
      </c>
      <c r="G8703" s="8">
        <v>187239.61</v>
      </c>
      <c r="H8703" s="8">
        <v>144242.23000000001</v>
      </c>
      <c r="I8703" s="8">
        <v>5.27</v>
      </c>
      <c r="J8703" s="8">
        <v>655</v>
      </c>
      <c r="K8703" s="8" t="str">
        <v>Medium</v>
      </c>
      <c r="L8703" s="8" t="s">
        <v>19</v>
      </c>
      <c r="M8703" s="8" t="s">
        <v>20</v>
      </c>
      <c r="N8703" s="8" t="s">
        <v>142</v>
      </c>
      <c r="O8703" s="8">
        <v>2023</v>
      </c>
      <c r="P8703" s="8">
        <v>1778.43</v>
      </c>
      <c r="Q8703" s="8">
        <v>1039.8499999999999</v>
      </c>
    </row>
    <row r="8704" spans="1:17" x14ac:dyDescent="0.35">
      <c r="A8704" s="8">
        <v>8703</v>
      </c>
      <c r="B8704" s="8" t="s">
        <v>50</v>
      </c>
      <c r="C8704" s="8" t="s">
        <v>16</v>
      </c>
      <c r="D8704" s="8" t="s">
        <v>24</v>
      </c>
      <c r="E8704" s="8" t="s">
        <v>38</v>
      </c>
      <c r="F8704" s="8">
        <v>31214.560000000001</v>
      </c>
      <c r="G8704" s="8">
        <v>213639.05</v>
      </c>
      <c r="H8704" s="8">
        <v>100825.63</v>
      </c>
      <c r="I8704" s="8">
        <v>16.3</v>
      </c>
      <c r="J8704" s="8">
        <v>641</v>
      </c>
      <c r="K8704" s="8" t="str">
        <v>Medium</v>
      </c>
      <c r="L8704" s="8" t="s">
        <v>25</v>
      </c>
      <c r="M8704" s="8" t="s">
        <v>26</v>
      </c>
      <c r="N8704" s="8" t="s">
        <v>200</v>
      </c>
      <c r="O8704" s="8">
        <v>2023</v>
      </c>
      <c r="P8704" s="8">
        <v>2828.43</v>
      </c>
      <c r="Q8704" s="8">
        <v>2474.23</v>
      </c>
    </row>
    <row r="8705" spans="1:17" x14ac:dyDescent="0.35">
      <c r="A8705" s="8">
        <v>8704</v>
      </c>
      <c r="B8705" s="8" t="s">
        <v>52</v>
      </c>
      <c r="C8705" s="8" t="s">
        <v>37</v>
      </c>
      <c r="D8705" s="8" t="s">
        <v>56</v>
      </c>
      <c r="E8705" s="8" t="s">
        <v>63</v>
      </c>
      <c r="F8705" s="8">
        <v>94800.51</v>
      </c>
      <c r="G8705" s="8">
        <v>207798.33</v>
      </c>
      <c r="H8705" s="8">
        <v>449730.72</v>
      </c>
      <c r="I8705" s="8">
        <v>17.52</v>
      </c>
      <c r="J8705" s="8">
        <v>375</v>
      </c>
      <c r="K8705" s="8" t="str">
        <v>low</v>
      </c>
      <c r="L8705" s="8" t="s">
        <v>39</v>
      </c>
      <c r="M8705" s="8" t="s">
        <v>26</v>
      </c>
      <c r="N8705" s="8" t="s">
        <v>315</v>
      </c>
      <c r="O8705" s="8">
        <v>2023</v>
      </c>
      <c r="P8705" s="8">
        <v>9112.09</v>
      </c>
      <c r="Q8705" s="8">
        <v>4710.83</v>
      </c>
    </row>
    <row r="8706" spans="1:17" x14ac:dyDescent="0.35">
      <c r="A8706" s="8">
        <v>8705</v>
      </c>
      <c r="B8706" s="8" t="s">
        <v>32</v>
      </c>
      <c r="C8706" s="8" t="s">
        <v>37</v>
      </c>
      <c r="D8706" s="8" t="s">
        <v>28</v>
      </c>
      <c r="E8706" s="8" t="s">
        <v>38</v>
      </c>
      <c r="F8706" s="8">
        <v>83911.14</v>
      </c>
      <c r="G8706" s="8">
        <v>104102.93</v>
      </c>
      <c r="H8706" s="8">
        <v>398179.66</v>
      </c>
      <c r="I8706" s="8">
        <v>5.12</v>
      </c>
      <c r="J8706" s="8">
        <v>476</v>
      </c>
      <c r="K8706" s="8" t="str">
        <v>low</v>
      </c>
      <c r="L8706" s="8" t="s">
        <v>39</v>
      </c>
      <c r="M8706" s="8" t="s">
        <v>46</v>
      </c>
      <c r="N8706" s="8" t="s">
        <v>243</v>
      </c>
      <c r="O8706" s="8">
        <v>2023</v>
      </c>
      <c r="P8706" s="8">
        <v>8016.31</v>
      </c>
      <c r="Q8706" s="8">
        <v>5460.13</v>
      </c>
    </row>
    <row r="8707" spans="1:17" x14ac:dyDescent="0.35">
      <c r="A8707" s="8">
        <v>8706</v>
      </c>
      <c r="B8707" s="8" t="s">
        <v>22</v>
      </c>
      <c r="C8707" s="8" t="s">
        <v>37</v>
      </c>
      <c r="D8707" s="8" t="s">
        <v>28</v>
      </c>
      <c r="E8707" s="8" t="s">
        <v>38</v>
      </c>
      <c r="F8707" s="8">
        <v>87156.800000000003</v>
      </c>
      <c r="G8707" s="8">
        <v>410006.12</v>
      </c>
      <c r="H8707" s="8">
        <v>125843.64</v>
      </c>
      <c r="I8707" s="8">
        <v>10.5</v>
      </c>
      <c r="J8707" s="8">
        <v>425</v>
      </c>
      <c r="K8707" s="8" t="str">
        <v>low</v>
      </c>
      <c r="L8707" s="8" t="s">
        <v>35</v>
      </c>
      <c r="M8707" s="8" t="s">
        <v>75</v>
      </c>
      <c r="N8707" s="8" t="s">
        <v>320</v>
      </c>
      <c r="O8707" s="8">
        <v>2023</v>
      </c>
      <c r="P8707" s="8">
        <v>6915.71</v>
      </c>
      <c r="Q8707" s="8">
        <v>3510.28</v>
      </c>
    </row>
    <row r="8708" spans="1:17" x14ac:dyDescent="0.35">
      <c r="A8708" s="8">
        <v>8707</v>
      </c>
      <c r="B8708" s="8" t="s">
        <v>41</v>
      </c>
      <c r="C8708" s="8" t="s">
        <v>58</v>
      </c>
      <c r="D8708" s="8" t="s">
        <v>34</v>
      </c>
      <c r="E8708" s="8" t="s">
        <v>54</v>
      </c>
      <c r="F8708" s="8">
        <v>68378.14</v>
      </c>
      <c r="G8708" s="8">
        <v>378276.93</v>
      </c>
      <c r="H8708" s="8">
        <v>225976.28</v>
      </c>
      <c r="I8708" s="8">
        <v>15.65</v>
      </c>
      <c r="J8708" s="8">
        <v>851</v>
      </c>
      <c r="K8708" s="8" t="str">
        <v>High</v>
      </c>
      <c r="L8708" s="8" t="s">
        <v>35</v>
      </c>
      <c r="M8708" s="8" t="s">
        <v>30</v>
      </c>
      <c r="N8708" s="8" t="s">
        <v>27</v>
      </c>
      <c r="O8708" s="8">
        <v>2023</v>
      </c>
      <c r="P8708" s="8">
        <v>5955.82</v>
      </c>
      <c r="Q8708" s="8">
        <v>5216.28</v>
      </c>
    </row>
    <row r="8709" spans="1:17" x14ac:dyDescent="0.35">
      <c r="A8709" s="8">
        <v>8708</v>
      </c>
      <c r="B8709" s="8" t="s">
        <v>52</v>
      </c>
      <c r="C8709" s="8" t="s">
        <v>37</v>
      </c>
      <c r="D8709" s="8" t="s">
        <v>24</v>
      </c>
      <c r="E8709" s="8" t="s">
        <v>18</v>
      </c>
      <c r="F8709" s="8">
        <v>31740.59</v>
      </c>
      <c r="G8709" s="8">
        <v>492502.73</v>
      </c>
      <c r="H8709" s="8">
        <v>235436.6</v>
      </c>
      <c r="I8709" s="8">
        <v>13.73</v>
      </c>
      <c r="J8709" s="8">
        <v>746</v>
      </c>
      <c r="K8709" s="8" t="str">
        <v>Medium</v>
      </c>
      <c r="L8709" s="8" t="s">
        <v>19</v>
      </c>
      <c r="M8709" s="8" t="s">
        <v>75</v>
      </c>
      <c r="N8709" s="8" t="s">
        <v>280</v>
      </c>
      <c r="O8709" s="8">
        <v>2023</v>
      </c>
      <c r="P8709" s="8">
        <v>4044.68</v>
      </c>
      <c r="Q8709" s="8">
        <v>2442.3000000000002</v>
      </c>
    </row>
    <row r="8710" spans="1:17" x14ac:dyDescent="0.35">
      <c r="A8710" s="8">
        <v>8709</v>
      </c>
      <c r="B8710" s="8" t="s">
        <v>32</v>
      </c>
      <c r="C8710" s="8" t="s">
        <v>37</v>
      </c>
      <c r="D8710" s="8" t="s">
        <v>34</v>
      </c>
      <c r="E8710" s="8" t="s">
        <v>38</v>
      </c>
      <c r="F8710" s="8">
        <v>70417.710000000006</v>
      </c>
      <c r="G8710" s="8">
        <v>18988.71</v>
      </c>
      <c r="H8710" s="8">
        <v>291354.98</v>
      </c>
      <c r="I8710" s="8">
        <v>9.57</v>
      </c>
      <c r="J8710" s="8">
        <v>607</v>
      </c>
      <c r="K8710" s="8" t="str">
        <v>Medium</v>
      </c>
      <c r="L8710" s="8" t="s">
        <v>39</v>
      </c>
      <c r="M8710" s="8" t="s">
        <v>20</v>
      </c>
      <c r="N8710" s="8" t="s">
        <v>329</v>
      </c>
      <c r="O8710" s="8">
        <v>2023</v>
      </c>
      <c r="P8710" s="8">
        <v>8739.2900000000009</v>
      </c>
      <c r="Q8710" s="8">
        <v>5031.78</v>
      </c>
    </row>
    <row r="8711" spans="1:17" x14ac:dyDescent="0.35">
      <c r="A8711" s="8">
        <v>8710</v>
      </c>
      <c r="B8711" s="8" t="s">
        <v>41</v>
      </c>
      <c r="C8711" s="8" t="s">
        <v>58</v>
      </c>
      <c r="D8711" s="8" t="s">
        <v>17</v>
      </c>
      <c r="E8711" s="8" t="s">
        <v>63</v>
      </c>
      <c r="F8711" s="8">
        <v>99068.4</v>
      </c>
      <c r="G8711" s="8">
        <v>277723.56</v>
      </c>
      <c r="H8711" s="8">
        <v>161264.95999999999</v>
      </c>
      <c r="I8711" s="8">
        <v>8.49</v>
      </c>
      <c r="J8711" s="8">
        <v>703</v>
      </c>
      <c r="K8711" s="8" t="str">
        <v>Medium</v>
      </c>
      <c r="L8711" s="8" t="s">
        <v>35</v>
      </c>
      <c r="M8711" s="8" t="s">
        <v>30</v>
      </c>
      <c r="N8711" s="8" t="s">
        <v>392</v>
      </c>
      <c r="O8711" s="8">
        <v>2023</v>
      </c>
      <c r="P8711" s="8">
        <v>10786.87</v>
      </c>
      <c r="Q8711" s="8">
        <v>8201.2900000000009</v>
      </c>
    </row>
    <row r="8712" spans="1:17" x14ac:dyDescent="0.35">
      <c r="A8712" s="8">
        <v>8711</v>
      </c>
      <c r="B8712" s="8" t="s">
        <v>48</v>
      </c>
      <c r="C8712" s="8" t="s">
        <v>23</v>
      </c>
      <c r="D8712" s="8" t="s">
        <v>17</v>
      </c>
      <c r="E8712" s="8" t="s">
        <v>54</v>
      </c>
      <c r="F8712" s="8">
        <v>84537.86</v>
      </c>
      <c r="G8712" s="8">
        <v>374248.59</v>
      </c>
      <c r="H8712" s="8">
        <v>190116.46</v>
      </c>
      <c r="I8712" s="8">
        <v>5.51</v>
      </c>
      <c r="J8712" s="8">
        <v>643</v>
      </c>
      <c r="K8712" s="8" t="str">
        <v>Medium</v>
      </c>
      <c r="L8712" s="8" t="s">
        <v>45</v>
      </c>
      <c r="M8712" s="8" t="s">
        <v>75</v>
      </c>
      <c r="N8712" s="8" t="s">
        <v>119</v>
      </c>
      <c r="O8712" s="8">
        <v>2023</v>
      </c>
      <c r="P8712" s="8">
        <v>9208.32</v>
      </c>
      <c r="Q8712" s="8">
        <v>6073.59</v>
      </c>
    </row>
    <row r="8713" spans="1:17" x14ac:dyDescent="0.35">
      <c r="A8713" s="8">
        <v>8712</v>
      </c>
      <c r="B8713" s="8" t="s">
        <v>41</v>
      </c>
      <c r="C8713" s="8" t="s">
        <v>33</v>
      </c>
      <c r="D8713" s="8" t="s">
        <v>56</v>
      </c>
      <c r="E8713" s="8" t="s">
        <v>54</v>
      </c>
      <c r="F8713" s="8">
        <v>85056.69</v>
      </c>
      <c r="G8713" s="8">
        <v>343307.74</v>
      </c>
      <c r="H8713" s="8">
        <v>336798.32</v>
      </c>
      <c r="I8713" s="8">
        <v>11.86</v>
      </c>
      <c r="J8713" s="8">
        <v>692</v>
      </c>
      <c r="K8713" s="8" t="str">
        <v>Medium</v>
      </c>
      <c r="L8713" s="8" t="s">
        <v>25</v>
      </c>
      <c r="M8713" s="8" t="s">
        <v>46</v>
      </c>
      <c r="N8713" s="8" t="s">
        <v>160</v>
      </c>
      <c r="O8713" s="8">
        <v>2023</v>
      </c>
      <c r="P8713" s="8">
        <v>10398.16</v>
      </c>
      <c r="Q8713" s="8">
        <v>6774.77</v>
      </c>
    </row>
    <row r="8714" spans="1:17" x14ac:dyDescent="0.35">
      <c r="A8714" s="8">
        <v>8713</v>
      </c>
      <c r="B8714" s="8" t="s">
        <v>52</v>
      </c>
      <c r="C8714" s="8" t="s">
        <v>37</v>
      </c>
      <c r="D8714" s="8" t="s">
        <v>56</v>
      </c>
      <c r="E8714" s="8" t="s">
        <v>18</v>
      </c>
      <c r="F8714" s="8">
        <v>31097.57</v>
      </c>
      <c r="G8714" s="8">
        <v>128951.35</v>
      </c>
      <c r="H8714" s="8">
        <v>434213.41</v>
      </c>
      <c r="I8714" s="8">
        <v>14.75</v>
      </c>
      <c r="J8714" s="8">
        <v>643</v>
      </c>
      <c r="K8714" s="8" t="str">
        <v>Medium</v>
      </c>
      <c r="L8714" s="8" t="s">
        <v>19</v>
      </c>
      <c r="M8714" s="8" t="s">
        <v>26</v>
      </c>
      <c r="N8714" s="8" t="s">
        <v>250</v>
      </c>
      <c r="O8714" s="8">
        <v>2023</v>
      </c>
      <c r="P8714" s="8">
        <v>2473.1999999999998</v>
      </c>
      <c r="Q8714" s="8">
        <v>2128.94</v>
      </c>
    </row>
    <row r="8715" spans="1:17" x14ac:dyDescent="0.35">
      <c r="A8715" s="8">
        <v>8714</v>
      </c>
      <c r="B8715" s="8" t="s">
        <v>52</v>
      </c>
      <c r="C8715" s="8" t="s">
        <v>37</v>
      </c>
      <c r="D8715" s="8" t="s">
        <v>24</v>
      </c>
      <c r="E8715" s="8" t="s">
        <v>63</v>
      </c>
      <c r="F8715" s="8">
        <v>25936.58</v>
      </c>
      <c r="G8715" s="8">
        <v>49016.06</v>
      </c>
      <c r="H8715" s="8">
        <v>308121.46000000002</v>
      </c>
      <c r="I8715" s="8">
        <v>5.67</v>
      </c>
      <c r="J8715" s="8">
        <v>342</v>
      </c>
      <c r="K8715" s="8" t="str">
        <v>low</v>
      </c>
      <c r="L8715" s="8" t="s">
        <v>35</v>
      </c>
      <c r="M8715" s="8" t="s">
        <v>75</v>
      </c>
      <c r="N8715" s="8" t="s">
        <v>89</v>
      </c>
      <c r="O8715" s="8">
        <v>2023</v>
      </c>
      <c r="P8715" s="8">
        <v>2702.96</v>
      </c>
      <c r="Q8715" s="8">
        <v>1909</v>
      </c>
    </row>
    <row r="8716" spans="1:17" x14ac:dyDescent="0.35">
      <c r="A8716" s="8">
        <v>8715</v>
      </c>
      <c r="B8716" s="8" t="s">
        <v>43</v>
      </c>
      <c r="C8716" s="8" t="s">
        <v>16</v>
      </c>
      <c r="D8716" s="8" t="s">
        <v>24</v>
      </c>
      <c r="E8716" s="8" t="s">
        <v>29</v>
      </c>
      <c r="F8716" s="8">
        <v>41120.46</v>
      </c>
      <c r="G8716" s="8">
        <v>465480.36</v>
      </c>
      <c r="H8716" s="8">
        <v>68580.649999999994</v>
      </c>
      <c r="I8716" s="8">
        <v>8.19</v>
      </c>
      <c r="J8716" s="8">
        <v>712</v>
      </c>
      <c r="K8716" s="8" t="str">
        <v>Medium</v>
      </c>
      <c r="L8716" s="8" t="s">
        <v>35</v>
      </c>
      <c r="M8716" s="8" t="s">
        <v>75</v>
      </c>
      <c r="N8716" s="8" t="s">
        <v>354</v>
      </c>
      <c r="O8716" s="8">
        <v>2023</v>
      </c>
      <c r="P8716" s="8">
        <v>4337.76</v>
      </c>
      <c r="Q8716" s="8">
        <v>2251.23</v>
      </c>
    </row>
    <row r="8717" spans="1:17" x14ac:dyDescent="0.35">
      <c r="A8717" s="8">
        <v>8716</v>
      </c>
      <c r="B8717" s="8" t="s">
        <v>79</v>
      </c>
      <c r="C8717" s="8" t="s">
        <v>58</v>
      </c>
      <c r="D8717" s="8" t="s">
        <v>24</v>
      </c>
      <c r="E8717" s="8" t="s">
        <v>38</v>
      </c>
      <c r="F8717" s="8">
        <v>60936.12</v>
      </c>
      <c r="G8717" s="8">
        <v>27868.43</v>
      </c>
      <c r="H8717" s="8">
        <v>392933.16</v>
      </c>
      <c r="I8717" s="8">
        <v>7.78</v>
      </c>
      <c r="J8717" s="8">
        <v>647</v>
      </c>
      <c r="K8717" s="8" t="str">
        <v>Medium</v>
      </c>
      <c r="L8717" s="8" t="s">
        <v>45</v>
      </c>
      <c r="M8717" s="8" t="s">
        <v>46</v>
      </c>
      <c r="N8717" s="8" t="s">
        <v>375</v>
      </c>
      <c r="O8717" s="8">
        <v>2023</v>
      </c>
      <c r="P8717" s="8">
        <v>4090.29</v>
      </c>
      <c r="Q8717" s="8">
        <v>2466.3000000000002</v>
      </c>
    </row>
    <row r="8718" spans="1:17" x14ac:dyDescent="0.35">
      <c r="A8718" s="8">
        <v>8717</v>
      </c>
      <c r="B8718" s="8" t="s">
        <v>43</v>
      </c>
      <c r="C8718" s="8" t="s">
        <v>16</v>
      </c>
      <c r="D8718" s="8" t="s">
        <v>24</v>
      </c>
      <c r="E8718" s="8" t="s">
        <v>38</v>
      </c>
      <c r="F8718" s="8">
        <v>79691.649999999994</v>
      </c>
      <c r="G8718" s="8">
        <v>263718.11</v>
      </c>
      <c r="H8718" s="8">
        <v>56820.38</v>
      </c>
      <c r="I8718" s="8">
        <v>10.199999999999999</v>
      </c>
      <c r="J8718" s="8">
        <v>570</v>
      </c>
      <c r="K8718" s="8" t="str">
        <v>low</v>
      </c>
      <c r="L8718" s="8" t="s">
        <v>19</v>
      </c>
      <c r="M8718" s="8" t="s">
        <v>20</v>
      </c>
      <c r="N8718" s="8" t="s">
        <v>191</v>
      </c>
      <c r="O8718" s="8">
        <v>2023</v>
      </c>
      <c r="P8718" s="8">
        <v>7252.92</v>
      </c>
      <c r="Q8718" s="8">
        <v>5221.5</v>
      </c>
    </row>
    <row r="8719" spans="1:17" x14ac:dyDescent="0.35">
      <c r="A8719" s="8">
        <v>8718</v>
      </c>
      <c r="B8719" s="8" t="s">
        <v>15</v>
      </c>
      <c r="C8719" s="8" t="s">
        <v>58</v>
      </c>
      <c r="D8719" s="8" t="s">
        <v>56</v>
      </c>
      <c r="E8719" s="8" t="s">
        <v>18</v>
      </c>
      <c r="F8719" s="8">
        <v>27619</v>
      </c>
      <c r="G8719" s="8">
        <v>33117.35</v>
      </c>
      <c r="H8719" s="8">
        <v>82961.820000000007</v>
      </c>
      <c r="I8719" s="8">
        <v>12.09</v>
      </c>
      <c r="J8719" s="8">
        <v>878</v>
      </c>
      <c r="K8719" s="8" t="str">
        <v>High</v>
      </c>
      <c r="L8719" s="8" t="s">
        <v>25</v>
      </c>
      <c r="M8719" s="8" t="s">
        <v>30</v>
      </c>
      <c r="N8719" s="8" t="s">
        <v>298</v>
      </c>
      <c r="O8719" s="8">
        <v>2023</v>
      </c>
      <c r="P8719" s="8">
        <v>2421.2199999999998</v>
      </c>
      <c r="Q8719" s="8">
        <v>1536.82</v>
      </c>
    </row>
    <row r="8720" spans="1:17" x14ac:dyDescent="0.35">
      <c r="A8720" s="8">
        <v>8719</v>
      </c>
      <c r="B8720" s="8" t="s">
        <v>52</v>
      </c>
      <c r="C8720" s="8" t="s">
        <v>33</v>
      </c>
      <c r="D8720" s="8" t="s">
        <v>56</v>
      </c>
      <c r="E8720" s="8" t="s">
        <v>18</v>
      </c>
      <c r="F8720" s="8">
        <v>80520.22</v>
      </c>
      <c r="G8720" s="8">
        <v>285640.7</v>
      </c>
      <c r="H8720" s="8">
        <v>377908.66</v>
      </c>
      <c r="I8720" s="8">
        <v>13.65</v>
      </c>
      <c r="J8720" s="8">
        <v>385</v>
      </c>
      <c r="K8720" s="8" t="str">
        <v>low</v>
      </c>
      <c r="L8720" s="8" t="s">
        <v>39</v>
      </c>
      <c r="M8720" s="8" t="s">
        <v>46</v>
      </c>
      <c r="N8720" s="8" t="s">
        <v>275</v>
      </c>
      <c r="O8720" s="8">
        <v>2023</v>
      </c>
      <c r="P8720" s="8">
        <v>6052.85</v>
      </c>
      <c r="Q8720" s="8">
        <v>4383.34</v>
      </c>
    </row>
    <row r="8721" spans="1:17" x14ac:dyDescent="0.35">
      <c r="A8721" s="8">
        <v>8720</v>
      </c>
      <c r="B8721" s="8" t="s">
        <v>79</v>
      </c>
      <c r="C8721" s="8" t="s">
        <v>33</v>
      </c>
      <c r="D8721" s="8" t="s">
        <v>56</v>
      </c>
      <c r="E8721" s="8" t="s">
        <v>29</v>
      </c>
      <c r="F8721" s="8">
        <v>58227.54</v>
      </c>
      <c r="G8721" s="8">
        <v>478896.9</v>
      </c>
      <c r="H8721" s="8">
        <v>421299.04</v>
      </c>
      <c r="I8721" s="8">
        <v>8.33</v>
      </c>
      <c r="J8721" s="8">
        <v>712</v>
      </c>
      <c r="K8721" s="8" t="str">
        <v>Medium</v>
      </c>
      <c r="L8721" s="8" t="s">
        <v>19</v>
      </c>
      <c r="M8721" s="8" t="s">
        <v>26</v>
      </c>
      <c r="N8721" s="8" t="s">
        <v>315</v>
      </c>
      <c r="O8721" s="8">
        <v>2023</v>
      </c>
      <c r="P8721" s="8">
        <v>5606.69</v>
      </c>
      <c r="Q8721" s="8">
        <v>4198.1899999999996</v>
      </c>
    </row>
    <row r="8722" spans="1:17" x14ac:dyDescent="0.35">
      <c r="A8722" s="8">
        <v>8721</v>
      </c>
      <c r="B8722" s="8" t="s">
        <v>50</v>
      </c>
      <c r="C8722" s="8" t="s">
        <v>16</v>
      </c>
      <c r="D8722" s="8" t="s">
        <v>28</v>
      </c>
      <c r="E8722" s="8" t="s">
        <v>54</v>
      </c>
      <c r="F8722" s="8">
        <v>68506.25</v>
      </c>
      <c r="G8722" s="8">
        <v>477236.06</v>
      </c>
      <c r="H8722" s="8">
        <v>68976.72</v>
      </c>
      <c r="I8722" s="8">
        <v>9.49</v>
      </c>
      <c r="J8722" s="8">
        <v>413</v>
      </c>
      <c r="K8722" s="8" t="str">
        <v>low</v>
      </c>
      <c r="L8722" s="8" t="s">
        <v>35</v>
      </c>
      <c r="M8722" s="8" t="s">
        <v>30</v>
      </c>
      <c r="N8722" s="8" t="s">
        <v>65</v>
      </c>
      <c r="O8722" s="8">
        <v>2023</v>
      </c>
      <c r="P8722" s="8">
        <v>8093.96</v>
      </c>
      <c r="Q8722" s="8">
        <v>4490.58</v>
      </c>
    </row>
    <row r="8723" spans="1:17" x14ac:dyDescent="0.35">
      <c r="A8723" s="8">
        <v>8722</v>
      </c>
      <c r="B8723" s="8" t="s">
        <v>22</v>
      </c>
      <c r="C8723" s="8" t="s">
        <v>37</v>
      </c>
      <c r="D8723" s="8" t="s">
        <v>17</v>
      </c>
      <c r="E8723" s="8" t="s">
        <v>29</v>
      </c>
      <c r="F8723" s="8">
        <v>57306.2</v>
      </c>
      <c r="G8723" s="8">
        <v>418154.23999999999</v>
      </c>
      <c r="H8723" s="8">
        <v>198301.91</v>
      </c>
      <c r="I8723" s="8">
        <v>15.9</v>
      </c>
      <c r="J8723" s="8">
        <v>525</v>
      </c>
      <c r="K8723" s="8" t="str">
        <v>low</v>
      </c>
      <c r="L8723" s="8" t="s">
        <v>19</v>
      </c>
      <c r="M8723" s="8" t="s">
        <v>46</v>
      </c>
      <c r="N8723" s="8" t="s">
        <v>207</v>
      </c>
      <c r="O8723" s="8">
        <v>2023</v>
      </c>
      <c r="P8723" s="8">
        <v>6009.48</v>
      </c>
      <c r="Q8723" s="8">
        <v>4967.05</v>
      </c>
    </row>
    <row r="8724" spans="1:17" x14ac:dyDescent="0.35">
      <c r="A8724" s="8">
        <v>8723</v>
      </c>
      <c r="B8724" s="8" t="s">
        <v>22</v>
      </c>
      <c r="C8724" s="8" t="s">
        <v>16</v>
      </c>
      <c r="D8724" s="8" t="s">
        <v>56</v>
      </c>
      <c r="E8724" s="8" t="s">
        <v>63</v>
      </c>
      <c r="F8724" s="8">
        <v>7860.64</v>
      </c>
      <c r="G8724" s="8">
        <v>411247.57</v>
      </c>
      <c r="H8724" s="8">
        <v>125167.9</v>
      </c>
      <c r="I8724" s="8">
        <v>9.09</v>
      </c>
      <c r="J8724" s="8">
        <v>549</v>
      </c>
      <c r="K8724" s="8" t="str">
        <v>low</v>
      </c>
      <c r="L8724" s="8" t="s">
        <v>39</v>
      </c>
      <c r="M8724" s="8" t="s">
        <v>20</v>
      </c>
      <c r="N8724" s="8" t="s">
        <v>350</v>
      </c>
      <c r="O8724" s="8">
        <v>2023</v>
      </c>
      <c r="P8724" s="8">
        <v>562.37</v>
      </c>
      <c r="Q8724" s="8">
        <v>294.54000000000002</v>
      </c>
    </row>
    <row r="8725" spans="1:17" x14ac:dyDescent="0.35">
      <c r="A8725" s="8">
        <v>8724</v>
      </c>
      <c r="B8725" s="8" t="s">
        <v>22</v>
      </c>
      <c r="C8725" s="8" t="s">
        <v>16</v>
      </c>
      <c r="D8725" s="8" t="s">
        <v>56</v>
      </c>
      <c r="E8725" s="8" t="s">
        <v>63</v>
      </c>
      <c r="F8725" s="8">
        <v>28120.75</v>
      </c>
      <c r="G8725" s="8">
        <v>174672.37</v>
      </c>
      <c r="H8725" s="8">
        <v>421626.6</v>
      </c>
      <c r="I8725" s="8">
        <v>12.83</v>
      </c>
      <c r="J8725" s="8">
        <v>771</v>
      </c>
      <c r="K8725" s="8" t="str">
        <v>High</v>
      </c>
      <c r="L8725" s="8" t="s">
        <v>19</v>
      </c>
      <c r="M8725" s="8" t="s">
        <v>26</v>
      </c>
      <c r="N8725" s="8" t="s">
        <v>276</v>
      </c>
      <c r="O8725" s="8">
        <v>2023</v>
      </c>
      <c r="P8725" s="8">
        <v>2395.5300000000002</v>
      </c>
      <c r="Q8725" s="8">
        <v>1246.77</v>
      </c>
    </row>
    <row r="8726" spans="1:17" x14ac:dyDescent="0.35">
      <c r="A8726" s="8">
        <v>8725</v>
      </c>
      <c r="B8726" s="8" t="s">
        <v>43</v>
      </c>
      <c r="C8726" s="8" t="s">
        <v>37</v>
      </c>
      <c r="D8726" s="8" t="s">
        <v>17</v>
      </c>
      <c r="E8726" s="8" t="s">
        <v>63</v>
      </c>
      <c r="F8726" s="8">
        <v>75333.81</v>
      </c>
      <c r="G8726" s="8">
        <v>36127.78</v>
      </c>
      <c r="H8726" s="8">
        <v>189421.32</v>
      </c>
      <c r="I8726" s="8">
        <v>10</v>
      </c>
      <c r="J8726" s="8">
        <v>774</v>
      </c>
      <c r="K8726" s="8" t="str">
        <v>High</v>
      </c>
      <c r="L8726" s="8" t="s">
        <v>19</v>
      </c>
      <c r="M8726" s="8" t="s">
        <v>30</v>
      </c>
      <c r="N8726" s="8" t="s">
        <v>413</v>
      </c>
      <c r="O8726" s="8">
        <v>2023</v>
      </c>
      <c r="P8726" s="8">
        <v>3898.9</v>
      </c>
      <c r="Q8726" s="8">
        <v>2696.12</v>
      </c>
    </row>
    <row r="8727" spans="1:17" x14ac:dyDescent="0.35">
      <c r="A8727" s="8">
        <v>8726</v>
      </c>
      <c r="B8727" s="8" t="s">
        <v>50</v>
      </c>
      <c r="C8727" s="8" t="s">
        <v>58</v>
      </c>
      <c r="D8727" s="8" t="s">
        <v>17</v>
      </c>
      <c r="E8727" s="8" t="s">
        <v>63</v>
      </c>
      <c r="F8727" s="8">
        <v>72521.350000000006</v>
      </c>
      <c r="G8727" s="8">
        <v>337459.86</v>
      </c>
      <c r="H8727" s="8">
        <v>132410.56</v>
      </c>
      <c r="I8727" s="8">
        <v>5.6</v>
      </c>
      <c r="J8727" s="8">
        <v>875</v>
      </c>
      <c r="K8727" s="8" t="str">
        <v>High</v>
      </c>
      <c r="L8727" s="8" t="s">
        <v>45</v>
      </c>
      <c r="M8727" s="8" t="s">
        <v>30</v>
      </c>
      <c r="N8727" s="8" t="s">
        <v>353</v>
      </c>
      <c r="O8727" s="8">
        <v>2023</v>
      </c>
      <c r="P8727" s="8">
        <v>6611.34</v>
      </c>
      <c r="Q8727" s="8">
        <v>4997.59</v>
      </c>
    </row>
    <row r="8728" spans="1:17" x14ac:dyDescent="0.35">
      <c r="A8728" s="8">
        <v>8727</v>
      </c>
      <c r="B8728" s="8" t="s">
        <v>32</v>
      </c>
      <c r="C8728" s="8" t="s">
        <v>33</v>
      </c>
      <c r="D8728" s="8" t="s">
        <v>17</v>
      </c>
      <c r="E8728" s="8" t="s">
        <v>18</v>
      </c>
      <c r="F8728" s="8">
        <v>82285.88</v>
      </c>
      <c r="G8728" s="8">
        <v>481804.07</v>
      </c>
      <c r="H8728" s="8">
        <v>277227.53000000003</v>
      </c>
      <c r="I8728" s="8">
        <v>14.73</v>
      </c>
      <c r="J8728" s="8">
        <v>489</v>
      </c>
      <c r="K8728" s="8" t="str">
        <v>low</v>
      </c>
      <c r="L8728" s="8" t="s">
        <v>35</v>
      </c>
      <c r="M8728" s="8" t="s">
        <v>46</v>
      </c>
      <c r="N8728" s="8" t="s">
        <v>259</v>
      </c>
      <c r="O8728" s="8">
        <v>2023</v>
      </c>
      <c r="P8728" s="8">
        <v>6766.73</v>
      </c>
      <c r="Q8728" s="8">
        <v>3951.58</v>
      </c>
    </row>
    <row r="8729" spans="1:17" x14ac:dyDescent="0.35">
      <c r="A8729" s="8">
        <v>8728</v>
      </c>
      <c r="B8729" s="8" t="s">
        <v>50</v>
      </c>
      <c r="C8729" s="8" t="s">
        <v>37</v>
      </c>
      <c r="D8729" s="8" t="s">
        <v>24</v>
      </c>
      <c r="E8729" s="8" t="s">
        <v>18</v>
      </c>
      <c r="F8729" s="8">
        <v>56579.54</v>
      </c>
      <c r="G8729" s="8">
        <v>369917.15</v>
      </c>
      <c r="H8729" s="8">
        <v>136510.60999999999</v>
      </c>
      <c r="I8729" s="8">
        <v>17.46</v>
      </c>
      <c r="J8729" s="8">
        <v>535</v>
      </c>
      <c r="K8729" s="8" t="str">
        <v>low</v>
      </c>
      <c r="L8729" s="8" t="s">
        <v>39</v>
      </c>
      <c r="M8729" s="8" t="s">
        <v>75</v>
      </c>
      <c r="N8729" s="8" t="s">
        <v>92</v>
      </c>
      <c r="O8729" s="8">
        <v>2023</v>
      </c>
      <c r="P8729" s="8">
        <v>6458.36</v>
      </c>
      <c r="Q8729" s="8">
        <v>4598.17</v>
      </c>
    </row>
    <row r="8730" spans="1:17" x14ac:dyDescent="0.35">
      <c r="A8730" s="8">
        <v>8729</v>
      </c>
      <c r="B8730" s="8" t="s">
        <v>15</v>
      </c>
      <c r="C8730" s="8" t="s">
        <v>58</v>
      </c>
      <c r="D8730" s="8" t="s">
        <v>24</v>
      </c>
      <c r="E8730" s="8" t="s">
        <v>63</v>
      </c>
      <c r="F8730" s="8">
        <v>65191.16</v>
      </c>
      <c r="G8730" s="8">
        <v>416651.52000000002</v>
      </c>
      <c r="H8730" s="8">
        <v>232692.82</v>
      </c>
      <c r="I8730" s="8">
        <v>13.24</v>
      </c>
      <c r="J8730" s="8">
        <v>324</v>
      </c>
      <c r="K8730" s="8" t="str">
        <v>low</v>
      </c>
      <c r="L8730" s="8" t="s">
        <v>39</v>
      </c>
      <c r="M8730" s="8" t="s">
        <v>30</v>
      </c>
      <c r="N8730" s="8" t="s">
        <v>220</v>
      </c>
      <c r="O8730" s="8">
        <v>2023</v>
      </c>
      <c r="P8730" s="8">
        <v>6934.38</v>
      </c>
      <c r="Q8730" s="8">
        <v>5505.26</v>
      </c>
    </row>
    <row r="8731" spans="1:17" x14ac:dyDescent="0.35">
      <c r="A8731" s="8">
        <v>8730</v>
      </c>
      <c r="B8731" s="8" t="s">
        <v>50</v>
      </c>
      <c r="C8731" s="8" t="s">
        <v>58</v>
      </c>
      <c r="D8731" s="8" t="s">
        <v>17</v>
      </c>
      <c r="E8731" s="8" t="s">
        <v>29</v>
      </c>
      <c r="F8731" s="8">
        <v>57274.59</v>
      </c>
      <c r="G8731" s="8">
        <v>136777.9</v>
      </c>
      <c r="H8731" s="8">
        <v>340123.08</v>
      </c>
      <c r="I8731" s="8">
        <v>14.44</v>
      </c>
      <c r="J8731" s="8">
        <v>547</v>
      </c>
      <c r="K8731" s="8" t="str">
        <v>low</v>
      </c>
      <c r="L8731" s="8" t="s">
        <v>25</v>
      </c>
      <c r="M8731" s="8" t="s">
        <v>20</v>
      </c>
      <c r="N8731" s="8" t="s">
        <v>307</v>
      </c>
      <c r="O8731" s="8">
        <v>2023</v>
      </c>
      <c r="P8731" s="8">
        <v>5339.41</v>
      </c>
      <c r="Q8731" s="8">
        <v>4754.24</v>
      </c>
    </row>
    <row r="8732" spans="1:17" x14ac:dyDescent="0.35">
      <c r="A8732" s="8">
        <v>8731</v>
      </c>
      <c r="B8732" s="8" t="s">
        <v>15</v>
      </c>
      <c r="C8732" s="8" t="s">
        <v>58</v>
      </c>
      <c r="D8732" s="8" t="s">
        <v>34</v>
      </c>
      <c r="E8732" s="8" t="s">
        <v>18</v>
      </c>
      <c r="F8732" s="8">
        <v>55120.34</v>
      </c>
      <c r="G8732" s="8">
        <v>301968.96000000002</v>
      </c>
      <c r="H8732" s="8">
        <v>311456.90000000002</v>
      </c>
      <c r="I8732" s="8">
        <v>16.22</v>
      </c>
      <c r="J8732" s="8">
        <v>627</v>
      </c>
      <c r="K8732" s="8" t="str">
        <v>Medium</v>
      </c>
      <c r="L8732" s="8" t="s">
        <v>45</v>
      </c>
      <c r="M8732" s="8" t="s">
        <v>46</v>
      </c>
      <c r="N8732" s="8" t="s">
        <v>21</v>
      </c>
      <c r="O8732" s="8">
        <v>2023</v>
      </c>
      <c r="P8732" s="8">
        <v>8116.97</v>
      </c>
      <c r="Q8732" s="8">
        <v>5950.93</v>
      </c>
    </row>
    <row r="8733" spans="1:17" x14ac:dyDescent="0.35">
      <c r="A8733" s="8">
        <v>8732</v>
      </c>
      <c r="B8733" s="8" t="s">
        <v>85</v>
      </c>
      <c r="C8733" s="8" t="s">
        <v>23</v>
      </c>
      <c r="D8733" s="8" t="s">
        <v>28</v>
      </c>
      <c r="E8733" s="8" t="s">
        <v>38</v>
      </c>
      <c r="F8733" s="8">
        <v>15544.98</v>
      </c>
      <c r="G8733" s="8">
        <v>412423.43</v>
      </c>
      <c r="H8733" s="8">
        <v>251001.76</v>
      </c>
      <c r="I8733" s="8">
        <v>11.51</v>
      </c>
      <c r="J8733" s="8">
        <v>518</v>
      </c>
      <c r="K8733" s="8" t="str">
        <v>low</v>
      </c>
      <c r="L8733" s="8" t="s">
        <v>39</v>
      </c>
      <c r="M8733" s="8" t="s">
        <v>26</v>
      </c>
      <c r="N8733" s="8" t="s">
        <v>222</v>
      </c>
      <c r="O8733" s="8">
        <v>2023</v>
      </c>
      <c r="P8733" s="8">
        <v>2148.94</v>
      </c>
      <c r="Q8733" s="8">
        <v>1273.22</v>
      </c>
    </row>
    <row r="8734" spans="1:17" x14ac:dyDescent="0.35">
      <c r="A8734" s="8">
        <v>8733</v>
      </c>
      <c r="B8734" s="8" t="s">
        <v>85</v>
      </c>
      <c r="C8734" s="8" t="s">
        <v>23</v>
      </c>
      <c r="D8734" s="8" t="s">
        <v>24</v>
      </c>
      <c r="E8734" s="8" t="s">
        <v>38</v>
      </c>
      <c r="F8734" s="8">
        <v>50601.57</v>
      </c>
      <c r="G8734" s="8">
        <v>492680.56</v>
      </c>
      <c r="H8734" s="8">
        <v>162217.38</v>
      </c>
      <c r="I8734" s="8">
        <v>12.4</v>
      </c>
      <c r="J8734" s="8">
        <v>302</v>
      </c>
      <c r="K8734" s="8" t="str">
        <v>low</v>
      </c>
      <c r="L8734" s="8" t="s">
        <v>25</v>
      </c>
      <c r="M8734" s="8" t="s">
        <v>46</v>
      </c>
      <c r="N8734" s="8" t="s">
        <v>142</v>
      </c>
      <c r="O8734" s="8">
        <v>2023</v>
      </c>
      <c r="P8734" s="8">
        <v>6382.1</v>
      </c>
      <c r="Q8734" s="8">
        <v>5478.04</v>
      </c>
    </row>
    <row r="8735" spans="1:17" x14ac:dyDescent="0.35">
      <c r="A8735" s="8">
        <v>8734</v>
      </c>
      <c r="B8735" s="8" t="s">
        <v>43</v>
      </c>
      <c r="C8735" s="8" t="s">
        <v>37</v>
      </c>
      <c r="D8735" s="8" t="s">
        <v>28</v>
      </c>
      <c r="E8735" s="8" t="s">
        <v>29</v>
      </c>
      <c r="F8735" s="8">
        <v>18460.63</v>
      </c>
      <c r="G8735" s="8">
        <v>468277.67</v>
      </c>
      <c r="H8735" s="8">
        <v>96432.74</v>
      </c>
      <c r="I8735" s="8">
        <v>6.29</v>
      </c>
      <c r="J8735" s="8">
        <v>455</v>
      </c>
      <c r="K8735" s="8" t="str">
        <v>low</v>
      </c>
      <c r="L8735" s="8" t="s">
        <v>39</v>
      </c>
      <c r="M8735" s="8" t="s">
        <v>46</v>
      </c>
      <c r="N8735" s="8" t="s">
        <v>286</v>
      </c>
      <c r="O8735" s="8">
        <v>2023</v>
      </c>
      <c r="P8735" s="8">
        <v>935.23</v>
      </c>
      <c r="Q8735" s="8">
        <v>536.15</v>
      </c>
    </row>
    <row r="8736" spans="1:17" x14ac:dyDescent="0.35">
      <c r="A8736" s="8">
        <v>8735</v>
      </c>
      <c r="B8736" s="8" t="s">
        <v>52</v>
      </c>
      <c r="C8736" s="8" t="s">
        <v>37</v>
      </c>
      <c r="D8736" s="8" t="s">
        <v>34</v>
      </c>
      <c r="E8736" s="8" t="s">
        <v>54</v>
      </c>
      <c r="F8736" s="8">
        <v>80551.08</v>
      </c>
      <c r="G8736" s="8">
        <v>53918.48</v>
      </c>
      <c r="H8736" s="8">
        <v>69400.990000000005</v>
      </c>
      <c r="I8736" s="8">
        <v>11.04</v>
      </c>
      <c r="J8736" s="8">
        <v>326</v>
      </c>
      <c r="K8736" s="8" t="str">
        <v>low</v>
      </c>
      <c r="L8736" s="8" t="s">
        <v>19</v>
      </c>
      <c r="M8736" s="8" t="s">
        <v>20</v>
      </c>
      <c r="N8736" s="8" t="s">
        <v>112</v>
      </c>
      <c r="O8736" s="8">
        <v>2023</v>
      </c>
      <c r="P8736" s="8">
        <v>10317.89</v>
      </c>
      <c r="Q8736" s="8">
        <v>8772.39</v>
      </c>
    </row>
    <row r="8737" spans="1:17" x14ac:dyDescent="0.35">
      <c r="A8737" s="8">
        <v>8736</v>
      </c>
      <c r="B8737" s="8" t="s">
        <v>52</v>
      </c>
      <c r="C8737" s="8" t="s">
        <v>16</v>
      </c>
      <c r="D8737" s="8" t="s">
        <v>17</v>
      </c>
      <c r="E8737" s="8" t="s">
        <v>18</v>
      </c>
      <c r="F8737" s="8">
        <v>38758.089999999997</v>
      </c>
      <c r="G8737" s="8">
        <v>338347.33</v>
      </c>
      <c r="H8737" s="8">
        <v>168822.26</v>
      </c>
      <c r="I8737" s="8">
        <v>17.89</v>
      </c>
      <c r="J8737" s="8">
        <v>613</v>
      </c>
      <c r="K8737" s="8" t="str">
        <v>Medium</v>
      </c>
      <c r="L8737" s="8" t="s">
        <v>25</v>
      </c>
      <c r="M8737" s="8" t="s">
        <v>46</v>
      </c>
      <c r="N8737" s="8" t="s">
        <v>284</v>
      </c>
      <c r="O8737" s="8">
        <v>2023</v>
      </c>
      <c r="P8737" s="8">
        <v>3143.15</v>
      </c>
      <c r="Q8737" s="8">
        <v>1574.25</v>
      </c>
    </row>
    <row r="8738" spans="1:17" x14ac:dyDescent="0.35">
      <c r="A8738" s="8">
        <v>8737</v>
      </c>
      <c r="B8738" s="8" t="s">
        <v>15</v>
      </c>
      <c r="C8738" s="8" t="s">
        <v>58</v>
      </c>
      <c r="D8738" s="8" t="s">
        <v>28</v>
      </c>
      <c r="E8738" s="8" t="s">
        <v>63</v>
      </c>
      <c r="F8738" s="8">
        <v>81028.850000000006</v>
      </c>
      <c r="G8738" s="8">
        <v>380993.71</v>
      </c>
      <c r="H8738" s="8">
        <v>312295.3</v>
      </c>
      <c r="I8738" s="8">
        <v>17.38</v>
      </c>
      <c r="J8738" s="8">
        <v>626</v>
      </c>
      <c r="K8738" s="8" t="str">
        <v>Medium</v>
      </c>
      <c r="L8738" s="8" t="s">
        <v>39</v>
      </c>
      <c r="M8738" s="8" t="s">
        <v>20</v>
      </c>
      <c r="N8738" s="8" t="s">
        <v>275</v>
      </c>
      <c r="O8738" s="8">
        <v>2023</v>
      </c>
      <c r="P8738" s="8">
        <v>10437.879999999999</v>
      </c>
      <c r="Q8738" s="8">
        <v>9308.43</v>
      </c>
    </row>
    <row r="8739" spans="1:17" x14ac:dyDescent="0.35">
      <c r="A8739" s="8">
        <v>8738</v>
      </c>
      <c r="B8739" s="8" t="s">
        <v>48</v>
      </c>
      <c r="C8739" s="8" t="s">
        <v>23</v>
      </c>
      <c r="D8739" s="8" t="s">
        <v>56</v>
      </c>
      <c r="E8739" s="8" t="s">
        <v>54</v>
      </c>
      <c r="F8739" s="8">
        <v>7602.86</v>
      </c>
      <c r="G8739" s="8">
        <v>407141.51</v>
      </c>
      <c r="H8739" s="8">
        <v>62254.16</v>
      </c>
      <c r="I8739" s="8">
        <v>13.1</v>
      </c>
      <c r="J8739" s="8">
        <v>702</v>
      </c>
      <c r="K8739" s="8" t="str">
        <v>Medium</v>
      </c>
      <c r="L8739" s="8" t="s">
        <v>19</v>
      </c>
      <c r="M8739" s="8" t="s">
        <v>26</v>
      </c>
      <c r="N8739" s="8" t="s">
        <v>242</v>
      </c>
      <c r="O8739" s="8">
        <v>2023</v>
      </c>
      <c r="P8739" s="8">
        <v>1007.68</v>
      </c>
      <c r="Q8739" s="8">
        <v>557.17999999999995</v>
      </c>
    </row>
    <row r="8740" spans="1:17" x14ac:dyDescent="0.35">
      <c r="A8740" s="8">
        <v>8739</v>
      </c>
      <c r="B8740" s="8" t="s">
        <v>32</v>
      </c>
      <c r="C8740" s="8" t="s">
        <v>33</v>
      </c>
      <c r="D8740" s="8" t="s">
        <v>24</v>
      </c>
      <c r="E8740" s="8" t="s">
        <v>18</v>
      </c>
      <c r="F8740" s="8">
        <v>87774.27</v>
      </c>
      <c r="G8740" s="8">
        <v>46905.97</v>
      </c>
      <c r="H8740" s="8">
        <v>477303.66</v>
      </c>
      <c r="I8740" s="8">
        <v>5.1100000000000003</v>
      </c>
      <c r="J8740" s="8">
        <v>333</v>
      </c>
      <c r="K8740" s="8" t="str">
        <v>low</v>
      </c>
      <c r="L8740" s="8" t="s">
        <v>35</v>
      </c>
      <c r="M8740" s="8" t="s">
        <v>30</v>
      </c>
      <c r="N8740" s="8" t="s">
        <v>235</v>
      </c>
      <c r="O8740" s="8">
        <v>2023</v>
      </c>
      <c r="P8740" s="8">
        <v>5067.08</v>
      </c>
      <c r="Q8740" s="8">
        <v>2754.39</v>
      </c>
    </row>
    <row r="8741" spans="1:17" x14ac:dyDescent="0.35">
      <c r="A8741" s="8">
        <v>8740</v>
      </c>
      <c r="B8741" s="8" t="s">
        <v>32</v>
      </c>
      <c r="C8741" s="8" t="s">
        <v>58</v>
      </c>
      <c r="D8741" s="8" t="s">
        <v>28</v>
      </c>
      <c r="E8741" s="8" t="s">
        <v>18</v>
      </c>
      <c r="F8741" s="8">
        <v>57640.63</v>
      </c>
      <c r="G8741" s="8">
        <v>245225.67</v>
      </c>
      <c r="H8741" s="8">
        <v>133966.29999999999</v>
      </c>
      <c r="I8741" s="8">
        <v>15.39</v>
      </c>
      <c r="J8741" s="8">
        <v>500</v>
      </c>
      <c r="K8741" s="8" t="str">
        <v>low</v>
      </c>
      <c r="L8741" s="8" t="s">
        <v>39</v>
      </c>
      <c r="M8741" s="8" t="s">
        <v>20</v>
      </c>
      <c r="N8741" s="8" t="s">
        <v>144</v>
      </c>
      <c r="O8741" s="8">
        <v>2023</v>
      </c>
      <c r="P8741" s="8">
        <v>7704.02</v>
      </c>
      <c r="Q8741" s="8">
        <v>5269.63</v>
      </c>
    </row>
    <row r="8742" spans="1:17" x14ac:dyDescent="0.35">
      <c r="A8742" s="8">
        <v>8741</v>
      </c>
      <c r="B8742" s="8" t="s">
        <v>79</v>
      </c>
      <c r="C8742" s="8" t="s">
        <v>37</v>
      </c>
      <c r="D8742" s="8" t="s">
        <v>56</v>
      </c>
      <c r="E8742" s="8" t="s">
        <v>29</v>
      </c>
      <c r="F8742" s="8">
        <v>47109.02</v>
      </c>
      <c r="G8742" s="8">
        <v>475567.26</v>
      </c>
      <c r="H8742" s="8">
        <v>262929.56</v>
      </c>
      <c r="I8742" s="8">
        <v>7.89</v>
      </c>
      <c r="J8742" s="8">
        <v>666</v>
      </c>
      <c r="K8742" s="8" t="str">
        <v>Medium</v>
      </c>
      <c r="L8742" s="8" t="s">
        <v>35</v>
      </c>
      <c r="M8742" s="8" t="s">
        <v>20</v>
      </c>
      <c r="N8742" s="8" t="s">
        <v>27</v>
      </c>
      <c r="O8742" s="8">
        <v>2023</v>
      </c>
      <c r="P8742" s="8">
        <v>6224.25</v>
      </c>
      <c r="Q8742" s="8">
        <v>4126.09</v>
      </c>
    </row>
    <row r="8743" spans="1:17" x14ac:dyDescent="0.35">
      <c r="A8743" s="8">
        <v>8742</v>
      </c>
      <c r="B8743" s="8" t="s">
        <v>43</v>
      </c>
      <c r="C8743" s="8" t="s">
        <v>58</v>
      </c>
      <c r="D8743" s="8" t="s">
        <v>56</v>
      </c>
      <c r="E8743" s="8" t="s">
        <v>38</v>
      </c>
      <c r="F8743" s="8">
        <v>24562.31</v>
      </c>
      <c r="G8743" s="8">
        <v>142892.32999999999</v>
      </c>
      <c r="H8743" s="8">
        <v>209964.79999999999</v>
      </c>
      <c r="I8743" s="8">
        <v>12.45</v>
      </c>
      <c r="J8743" s="8">
        <v>522</v>
      </c>
      <c r="K8743" s="8" t="str">
        <v>low</v>
      </c>
      <c r="L8743" s="8" t="s">
        <v>25</v>
      </c>
      <c r="M8743" s="8" t="s">
        <v>75</v>
      </c>
      <c r="N8743" s="8" t="s">
        <v>382</v>
      </c>
      <c r="O8743" s="8">
        <v>2023</v>
      </c>
      <c r="P8743" s="8">
        <v>2127.89</v>
      </c>
      <c r="Q8743" s="8">
        <v>1394.15</v>
      </c>
    </row>
    <row r="8744" spans="1:17" x14ac:dyDescent="0.35">
      <c r="A8744" s="8">
        <v>8743</v>
      </c>
      <c r="B8744" s="8" t="s">
        <v>15</v>
      </c>
      <c r="C8744" s="8" t="s">
        <v>37</v>
      </c>
      <c r="D8744" s="8" t="s">
        <v>17</v>
      </c>
      <c r="E8744" s="8" t="s">
        <v>18</v>
      </c>
      <c r="F8744" s="8">
        <v>12694.64</v>
      </c>
      <c r="G8744" s="8">
        <v>399769.18</v>
      </c>
      <c r="H8744" s="8">
        <v>420709.5</v>
      </c>
      <c r="I8744" s="8">
        <v>14.3</v>
      </c>
      <c r="J8744" s="8">
        <v>343</v>
      </c>
      <c r="K8744" s="8" t="str">
        <v>low</v>
      </c>
      <c r="L8744" s="8" t="s">
        <v>25</v>
      </c>
      <c r="M8744" s="8" t="s">
        <v>26</v>
      </c>
      <c r="N8744" s="8" t="s">
        <v>250</v>
      </c>
      <c r="O8744" s="8">
        <v>2023</v>
      </c>
      <c r="P8744" s="8">
        <v>1379.44</v>
      </c>
      <c r="Q8744" s="8">
        <v>714.57</v>
      </c>
    </row>
    <row r="8745" spans="1:17" x14ac:dyDescent="0.35">
      <c r="A8745" s="8">
        <v>8744</v>
      </c>
      <c r="B8745" s="8" t="s">
        <v>15</v>
      </c>
      <c r="C8745" s="8" t="s">
        <v>58</v>
      </c>
      <c r="D8745" s="8" t="s">
        <v>24</v>
      </c>
      <c r="E8745" s="8" t="s">
        <v>54</v>
      </c>
      <c r="F8745" s="8">
        <v>29679.599999999999</v>
      </c>
      <c r="G8745" s="8">
        <v>67771.05</v>
      </c>
      <c r="H8745" s="8">
        <v>337509.64</v>
      </c>
      <c r="I8745" s="8">
        <v>7.6</v>
      </c>
      <c r="J8745" s="8">
        <v>900</v>
      </c>
      <c r="K8745" s="8" t="str">
        <v>High</v>
      </c>
      <c r="L8745" s="8" t="s">
        <v>45</v>
      </c>
      <c r="M8745" s="8" t="s">
        <v>30</v>
      </c>
      <c r="N8745" s="8" t="s">
        <v>168</v>
      </c>
      <c r="O8745" s="8">
        <v>2023</v>
      </c>
      <c r="P8745" s="8">
        <v>3809.44</v>
      </c>
      <c r="Q8745" s="8">
        <v>1951.54</v>
      </c>
    </row>
    <row r="8746" spans="1:17" x14ac:dyDescent="0.35">
      <c r="A8746" s="8">
        <v>8745</v>
      </c>
      <c r="B8746" s="8" t="s">
        <v>41</v>
      </c>
      <c r="C8746" s="8" t="s">
        <v>37</v>
      </c>
      <c r="D8746" s="8" t="s">
        <v>28</v>
      </c>
      <c r="E8746" s="8" t="s">
        <v>54</v>
      </c>
      <c r="F8746" s="8">
        <v>56070.99</v>
      </c>
      <c r="G8746" s="8">
        <v>462267.97</v>
      </c>
      <c r="H8746" s="8">
        <v>374958.76</v>
      </c>
      <c r="I8746" s="8">
        <v>13.74</v>
      </c>
      <c r="J8746" s="8">
        <v>534</v>
      </c>
      <c r="K8746" s="8" t="str">
        <v>low</v>
      </c>
      <c r="L8746" s="8" t="s">
        <v>35</v>
      </c>
      <c r="M8746" s="8" t="s">
        <v>20</v>
      </c>
      <c r="N8746" s="8" t="s">
        <v>84</v>
      </c>
      <c r="O8746" s="8">
        <v>2023</v>
      </c>
      <c r="P8746" s="8">
        <v>3572.38</v>
      </c>
      <c r="Q8746" s="8">
        <v>2151.35</v>
      </c>
    </row>
    <row r="8747" spans="1:17" x14ac:dyDescent="0.35">
      <c r="A8747" s="8">
        <v>8746</v>
      </c>
      <c r="B8747" s="8" t="s">
        <v>48</v>
      </c>
      <c r="C8747" s="8" t="s">
        <v>37</v>
      </c>
      <c r="D8747" s="8" t="s">
        <v>28</v>
      </c>
      <c r="E8747" s="8" t="s">
        <v>38</v>
      </c>
      <c r="F8747" s="8">
        <v>51604.79</v>
      </c>
      <c r="G8747" s="8">
        <v>128001.26</v>
      </c>
      <c r="H8747" s="8">
        <v>373384.69</v>
      </c>
      <c r="I8747" s="8">
        <v>9.0399999999999991</v>
      </c>
      <c r="J8747" s="8">
        <v>708</v>
      </c>
      <c r="K8747" s="8" t="str">
        <v>Medium</v>
      </c>
      <c r="L8747" s="8" t="s">
        <v>25</v>
      </c>
      <c r="M8747" s="8" t="s">
        <v>20</v>
      </c>
      <c r="N8747" s="8" t="s">
        <v>343</v>
      </c>
      <c r="O8747" s="8">
        <v>2023</v>
      </c>
      <c r="P8747" s="8">
        <v>6805.97</v>
      </c>
      <c r="Q8747" s="8">
        <v>5278.83</v>
      </c>
    </row>
    <row r="8748" spans="1:17" x14ac:dyDescent="0.35">
      <c r="A8748" s="8">
        <v>8747</v>
      </c>
      <c r="B8748" s="8" t="s">
        <v>50</v>
      </c>
      <c r="C8748" s="8" t="s">
        <v>23</v>
      </c>
      <c r="D8748" s="8" t="s">
        <v>17</v>
      </c>
      <c r="E8748" s="8" t="s">
        <v>38</v>
      </c>
      <c r="F8748" s="8">
        <v>20266.060000000001</v>
      </c>
      <c r="G8748" s="8">
        <v>238294.83</v>
      </c>
      <c r="H8748" s="8">
        <v>297725.8</v>
      </c>
      <c r="I8748" s="8">
        <v>14.85</v>
      </c>
      <c r="J8748" s="8">
        <v>435</v>
      </c>
      <c r="K8748" s="8" t="str">
        <v>low</v>
      </c>
      <c r="L8748" s="8" t="s">
        <v>39</v>
      </c>
      <c r="M8748" s="8" t="s">
        <v>20</v>
      </c>
      <c r="N8748" s="8" t="s">
        <v>204</v>
      </c>
      <c r="O8748" s="8">
        <v>2023</v>
      </c>
      <c r="P8748" s="8">
        <v>2694.88</v>
      </c>
      <c r="Q8748" s="8">
        <v>1464.85</v>
      </c>
    </row>
    <row r="8749" spans="1:17" x14ac:dyDescent="0.35">
      <c r="A8749" s="8">
        <v>8748</v>
      </c>
      <c r="B8749" s="8" t="s">
        <v>79</v>
      </c>
      <c r="C8749" s="8" t="s">
        <v>23</v>
      </c>
      <c r="D8749" s="8" t="s">
        <v>28</v>
      </c>
      <c r="E8749" s="8" t="s">
        <v>63</v>
      </c>
      <c r="F8749" s="8">
        <v>6398.76</v>
      </c>
      <c r="G8749" s="8">
        <v>17439.45</v>
      </c>
      <c r="H8749" s="8">
        <v>55228.66</v>
      </c>
      <c r="I8749" s="8">
        <v>10.97</v>
      </c>
      <c r="J8749" s="8">
        <v>779</v>
      </c>
      <c r="K8749" s="8" t="str">
        <v>High</v>
      </c>
      <c r="L8749" s="8" t="s">
        <v>35</v>
      </c>
      <c r="M8749" s="8" t="s">
        <v>30</v>
      </c>
      <c r="N8749" s="8" t="s">
        <v>228</v>
      </c>
      <c r="O8749" s="8">
        <v>2023</v>
      </c>
      <c r="P8749" s="8">
        <v>331.76</v>
      </c>
      <c r="Q8749" s="8">
        <v>166.39</v>
      </c>
    </row>
    <row r="8750" spans="1:17" x14ac:dyDescent="0.35">
      <c r="A8750" s="8">
        <v>8749</v>
      </c>
      <c r="B8750" s="8" t="s">
        <v>43</v>
      </c>
      <c r="C8750" s="8" t="s">
        <v>58</v>
      </c>
      <c r="D8750" s="8" t="s">
        <v>34</v>
      </c>
      <c r="E8750" s="8" t="s">
        <v>54</v>
      </c>
      <c r="F8750" s="8">
        <v>50630.42</v>
      </c>
      <c r="G8750" s="8">
        <v>279705.25</v>
      </c>
      <c r="H8750" s="8">
        <v>350750.56</v>
      </c>
      <c r="I8750" s="8">
        <v>9.92</v>
      </c>
      <c r="J8750" s="8">
        <v>698</v>
      </c>
      <c r="K8750" s="8" t="str">
        <v>Medium</v>
      </c>
      <c r="L8750" s="8" t="s">
        <v>39</v>
      </c>
      <c r="M8750" s="8" t="s">
        <v>26</v>
      </c>
      <c r="N8750" s="8" t="s">
        <v>133</v>
      </c>
      <c r="O8750" s="8">
        <v>2023</v>
      </c>
      <c r="P8750" s="8">
        <v>3262.68</v>
      </c>
      <c r="Q8750" s="8">
        <v>2879.26</v>
      </c>
    </row>
    <row r="8751" spans="1:17" x14ac:dyDescent="0.35">
      <c r="A8751" s="8">
        <v>8750</v>
      </c>
      <c r="B8751" s="8" t="s">
        <v>48</v>
      </c>
      <c r="C8751" s="8" t="s">
        <v>37</v>
      </c>
      <c r="D8751" s="8" t="s">
        <v>34</v>
      </c>
      <c r="E8751" s="8" t="s">
        <v>54</v>
      </c>
      <c r="F8751" s="8">
        <v>67368.41</v>
      </c>
      <c r="G8751" s="8">
        <v>29452.03</v>
      </c>
      <c r="H8751" s="8">
        <v>88321.53</v>
      </c>
      <c r="I8751" s="8">
        <v>17.82</v>
      </c>
      <c r="J8751" s="8">
        <v>323</v>
      </c>
      <c r="K8751" s="8" t="str">
        <v>low</v>
      </c>
      <c r="L8751" s="8" t="s">
        <v>45</v>
      </c>
      <c r="M8751" s="8" t="s">
        <v>20</v>
      </c>
      <c r="N8751" s="8" t="s">
        <v>313</v>
      </c>
      <c r="O8751" s="8">
        <v>2023</v>
      </c>
      <c r="P8751" s="8">
        <v>5802.6</v>
      </c>
      <c r="Q8751" s="8">
        <v>4645.01</v>
      </c>
    </row>
    <row r="8752" spans="1:17" x14ac:dyDescent="0.35">
      <c r="A8752" s="8">
        <v>8751</v>
      </c>
      <c r="B8752" s="8" t="s">
        <v>85</v>
      </c>
      <c r="C8752" s="8" t="s">
        <v>33</v>
      </c>
      <c r="D8752" s="8" t="s">
        <v>17</v>
      </c>
      <c r="E8752" s="8" t="s">
        <v>18</v>
      </c>
      <c r="F8752" s="8">
        <v>83121.34</v>
      </c>
      <c r="G8752" s="8">
        <v>38690.379999999997</v>
      </c>
      <c r="H8752" s="8">
        <v>40998.79</v>
      </c>
      <c r="I8752" s="8">
        <v>14.14</v>
      </c>
      <c r="J8752" s="8">
        <v>616</v>
      </c>
      <c r="K8752" s="8" t="str">
        <v>Medium</v>
      </c>
      <c r="L8752" s="8" t="s">
        <v>35</v>
      </c>
      <c r="M8752" s="8" t="s">
        <v>75</v>
      </c>
      <c r="N8752" s="8" t="s">
        <v>111</v>
      </c>
      <c r="O8752" s="8">
        <v>2023</v>
      </c>
      <c r="P8752" s="8">
        <v>4884.5200000000004</v>
      </c>
      <c r="Q8752" s="8">
        <v>3682.69</v>
      </c>
    </row>
    <row r="8753" spans="1:17" x14ac:dyDescent="0.35">
      <c r="A8753" s="8">
        <v>8752</v>
      </c>
      <c r="B8753" s="8" t="s">
        <v>79</v>
      </c>
      <c r="C8753" s="8" t="s">
        <v>23</v>
      </c>
      <c r="D8753" s="8" t="s">
        <v>56</v>
      </c>
      <c r="E8753" s="8" t="s">
        <v>38</v>
      </c>
      <c r="F8753" s="8">
        <v>62636.56</v>
      </c>
      <c r="G8753" s="8">
        <v>205829.95</v>
      </c>
      <c r="H8753" s="8">
        <v>335207.11</v>
      </c>
      <c r="I8753" s="8">
        <v>7.26</v>
      </c>
      <c r="J8753" s="8">
        <v>675</v>
      </c>
      <c r="K8753" s="8" t="str">
        <v>Medium</v>
      </c>
      <c r="L8753" s="8" t="s">
        <v>35</v>
      </c>
      <c r="M8753" s="8" t="s">
        <v>46</v>
      </c>
      <c r="N8753" s="8" t="s">
        <v>371</v>
      </c>
      <c r="O8753" s="8">
        <v>2023</v>
      </c>
      <c r="P8753" s="8">
        <v>3288.43</v>
      </c>
      <c r="Q8753" s="8">
        <v>2378.2199999999998</v>
      </c>
    </row>
    <row r="8754" spans="1:17" x14ac:dyDescent="0.35">
      <c r="A8754" s="8">
        <v>8753</v>
      </c>
      <c r="B8754" s="8" t="s">
        <v>48</v>
      </c>
      <c r="C8754" s="8" t="s">
        <v>23</v>
      </c>
      <c r="D8754" s="8" t="s">
        <v>28</v>
      </c>
      <c r="E8754" s="8" t="s">
        <v>38</v>
      </c>
      <c r="F8754" s="8">
        <v>54516.45</v>
      </c>
      <c r="G8754" s="8">
        <v>415255.77</v>
      </c>
      <c r="H8754" s="8">
        <v>26968.81</v>
      </c>
      <c r="I8754" s="8">
        <v>6.14</v>
      </c>
      <c r="J8754" s="8">
        <v>791</v>
      </c>
      <c r="K8754" s="8" t="str">
        <v>High</v>
      </c>
      <c r="L8754" s="8" t="s">
        <v>25</v>
      </c>
      <c r="M8754" s="8" t="s">
        <v>26</v>
      </c>
      <c r="N8754" s="8" t="s">
        <v>246</v>
      </c>
      <c r="O8754" s="8">
        <v>2023</v>
      </c>
      <c r="P8754" s="8">
        <v>5126.54</v>
      </c>
      <c r="Q8754" s="8">
        <v>3957.31</v>
      </c>
    </row>
    <row r="8755" spans="1:17" x14ac:dyDescent="0.35">
      <c r="A8755" s="8">
        <v>8754</v>
      </c>
      <c r="B8755" s="8" t="s">
        <v>41</v>
      </c>
      <c r="C8755" s="8" t="s">
        <v>58</v>
      </c>
      <c r="D8755" s="8" t="s">
        <v>28</v>
      </c>
      <c r="E8755" s="8" t="s">
        <v>38</v>
      </c>
      <c r="F8755" s="8">
        <v>88496.21</v>
      </c>
      <c r="G8755" s="8">
        <v>26368.240000000002</v>
      </c>
      <c r="H8755" s="8">
        <v>340880.9</v>
      </c>
      <c r="I8755" s="8">
        <v>15.63</v>
      </c>
      <c r="J8755" s="8">
        <v>367</v>
      </c>
      <c r="K8755" s="8" t="str">
        <v>low</v>
      </c>
      <c r="L8755" s="8" t="s">
        <v>39</v>
      </c>
      <c r="M8755" s="8" t="s">
        <v>46</v>
      </c>
      <c r="N8755" s="8" t="s">
        <v>255</v>
      </c>
      <c r="O8755" s="8">
        <v>2023</v>
      </c>
      <c r="P8755" s="8">
        <v>4791.82</v>
      </c>
      <c r="Q8755" s="8">
        <v>3269.06</v>
      </c>
    </row>
    <row r="8756" spans="1:17" x14ac:dyDescent="0.35">
      <c r="A8756" s="8">
        <v>8755</v>
      </c>
      <c r="B8756" s="8" t="s">
        <v>15</v>
      </c>
      <c r="C8756" s="8" t="s">
        <v>33</v>
      </c>
      <c r="D8756" s="8" t="s">
        <v>34</v>
      </c>
      <c r="E8756" s="8" t="s">
        <v>29</v>
      </c>
      <c r="F8756" s="8">
        <v>23547.94</v>
      </c>
      <c r="G8756" s="8">
        <v>112095.19</v>
      </c>
      <c r="H8756" s="8">
        <v>413529.16</v>
      </c>
      <c r="I8756" s="8">
        <v>8.99</v>
      </c>
      <c r="J8756" s="8">
        <v>512</v>
      </c>
      <c r="K8756" s="8" t="str">
        <v>low</v>
      </c>
      <c r="L8756" s="8" t="s">
        <v>25</v>
      </c>
      <c r="M8756" s="8" t="s">
        <v>26</v>
      </c>
      <c r="N8756" s="8" t="s">
        <v>327</v>
      </c>
      <c r="O8756" s="8">
        <v>2023</v>
      </c>
      <c r="P8756" s="8">
        <v>2052.96</v>
      </c>
      <c r="Q8756" s="8">
        <v>1591.18</v>
      </c>
    </row>
    <row r="8757" spans="1:17" x14ac:dyDescent="0.35">
      <c r="A8757" s="8">
        <v>8756</v>
      </c>
      <c r="B8757" s="8" t="s">
        <v>22</v>
      </c>
      <c r="C8757" s="8" t="s">
        <v>16</v>
      </c>
      <c r="D8757" s="8" t="s">
        <v>28</v>
      </c>
      <c r="E8757" s="8" t="s">
        <v>38</v>
      </c>
      <c r="F8757" s="8">
        <v>1958.21</v>
      </c>
      <c r="G8757" s="8">
        <v>244420.72</v>
      </c>
      <c r="H8757" s="8">
        <v>57747.839999999997</v>
      </c>
      <c r="I8757" s="8">
        <v>12.62</v>
      </c>
      <c r="J8757" s="8">
        <v>343</v>
      </c>
      <c r="K8757" s="8" t="str">
        <v>low</v>
      </c>
      <c r="L8757" s="8" t="s">
        <v>25</v>
      </c>
      <c r="M8757" s="8" t="s">
        <v>26</v>
      </c>
      <c r="N8757" s="8" t="s">
        <v>334</v>
      </c>
      <c r="O8757" s="8">
        <v>2023</v>
      </c>
      <c r="P8757" s="8">
        <v>237.38</v>
      </c>
      <c r="Q8757" s="8">
        <v>163.66</v>
      </c>
    </row>
    <row r="8758" spans="1:17" x14ac:dyDescent="0.35">
      <c r="A8758" s="8">
        <v>8757</v>
      </c>
      <c r="B8758" s="8" t="s">
        <v>43</v>
      </c>
      <c r="C8758" s="8" t="s">
        <v>58</v>
      </c>
      <c r="D8758" s="8" t="s">
        <v>17</v>
      </c>
      <c r="E8758" s="8" t="s">
        <v>63</v>
      </c>
      <c r="F8758" s="8">
        <v>96613.74</v>
      </c>
      <c r="G8758" s="8">
        <v>21622.12</v>
      </c>
      <c r="H8758" s="8">
        <v>470618.52</v>
      </c>
      <c r="I8758" s="8">
        <v>15.29</v>
      </c>
      <c r="J8758" s="8">
        <v>452</v>
      </c>
      <c r="K8758" s="8" t="str">
        <v>low</v>
      </c>
      <c r="L8758" s="8" t="s">
        <v>45</v>
      </c>
      <c r="M8758" s="8" t="s">
        <v>26</v>
      </c>
      <c r="N8758" s="8" t="s">
        <v>199</v>
      </c>
      <c r="O8758" s="8">
        <v>2023</v>
      </c>
      <c r="P8758" s="8">
        <v>5830.86</v>
      </c>
      <c r="Q8758" s="8">
        <v>4313.7</v>
      </c>
    </row>
    <row r="8759" spans="1:17" x14ac:dyDescent="0.35">
      <c r="A8759" s="8">
        <v>8758</v>
      </c>
      <c r="B8759" s="8" t="s">
        <v>32</v>
      </c>
      <c r="C8759" s="8" t="s">
        <v>23</v>
      </c>
      <c r="D8759" s="8" t="s">
        <v>34</v>
      </c>
      <c r="E8759" s="8" t="s">
        <v>63</v>
      </c>
      <c r="F8759" s="8">
        <v>82802.31</v>
      </c>
      <c r="G8759" s="8">
        <v>82669.100000000006</v>
      </c>
      <c r="H8759" s="8">
        <v>477612.29</v>
      </c>
      <c r="I8759" s="8">
        <v>6.04</v>
      </c>
      <c r="J8759" s="8">
        <v>623</v>
      </c>
      <c r="K8759" s="8" t="str">
        <v>Medium</v>
      </c>
      <c r="L8759" s="8" t="s">
        <v>39</v>
      </c>
      <c r="M8759" s="8" t="s">
        <v>30</v>
      </c>
      <c r="N8759" s="8" t="s">
        <v>250</v>
      </c>
      <c r="O8759" s="8">
        <v>2023</v>
      </c>
      <c r="P8759" s="8">
        <v>7312.67</v>
      </c>
      <c r="Q8759" s="8">
        <v>5152.99</v>
      </c>
    </row>
    <row r="8760" spans="1:17" x14ac:dyDescent="0.35">
      <c r="A8760" s="8">
        <v>8759</v>
      </c>
      <c r="B8760" s="8" t="s">
        <v>22</v>
      </c>
      <c r="C8760" s="8" t="s">
        <v>33</v>
      </c>
      <c r="D8760" s="8" t="s">
        <v>28</v>
      </c>
      <c r="E8760" s="8" t="s">
        <v>29</v>
      </c>
      <c r="F8760" s="8">
        <v>9133.51</v>
      </c>
      <c r="G8760" s="8">
        <v>276677.69</v>
      </c>
      <c r="H8760" s="8">
        <v>225433.08</v>
      </c>
      <c r="I8760" s="8">
        <v>8.4700000000000006</v>
      </c>
      <c r="J8760" s="8">
        <v>459</v>
      </c>
      <c r="K8760" s="8" t="str">
        <v>low</v>
      </c>
      <c r="L8760" s="8" t="s">
        <v>25</v>
      </c>
      <c r="M8760" s="8" t="s">
        <v>75</v>
      </c>
      <c r="N8760" s="8" t="s">
        <v>280</v>
      </c>
      <c r="O8760" s="8">
        <v>2023</v>
      </c>
      <c r="P8760" s="8">
        <v>720.1</v>
      </c>
      <c r="Q8760" s="8">
        <v>448.27</v>
      </c>
    </row>
    <row r="8761" spans="1:17" x14ac:dyDescent="0.35">
      <c r="A8761" s="8">
        <v>8760</v>
      </c>
      <c r="B8761" s="8" t="s">
        <v>48</v>
      </c>
      <c r="C8761" s="8" t="s">
        <v>23</v>
      </c>
      <c r="D8761" s="8" t="s">
        <v>28</v>
      </c>
      <c r="E8761" s="8" t="s">
        <v>18</v>
      </c>
      <c r="F8761" s="8">
        <v>72253.600000000006</v>
      </c>
      <c r="G8761" s="8">
        <v>84696.68</v>
      </c>
      <c r="H8761" s="8">
        <v>454925.77</v>
      </c>
      <c r="I8761" s="8">
        <v>16.420000000000002</v>
      </c>
      <c r="J8761" s="8">
        <v>318</v>
      </c>
      <c r="K8761" s="8" t="str">
        <v>low</v>
      </c>
      <c r="L8761" s="8" t="s">
        <v>39</v>
      </c>
      <c r="M8761" s="8" t="s">
        <v>26</v>
      </c>
      <c r="N8761" s="8" t="s">
        <v>258</v>
      </c>
      <c r="O8761" s="8">
        <v>2023</v>
      </c>
      <c r="P8761" s="8">
        <v>3840.62</v>
      </c>
      <c r="Q8761" s="8">
        <v>2532.63</v>
      </c>
    </row>
    <row r="8762" spans="1:17" x14ac:dyDescent="0.35">
      <c r="A8762" s="8">
        <v>8761</v>
      </c>
      <c r="B8762" s="8" t="s">
        <v>85</v>
      </c>
      <c r="C8762" s="8" t="s">
        <v>16</v>
      </c>
      <c r="D8762" s="8" t="s">
        <v>17</v>
      </c>
      <c r="E8762" s="8" t="s">
        <v>63</v>
      </c>
      <c r="F8762" s="8">
        <v>24078.55</v>
      </c>
      <c r="G8762" s="8">
        <v>340257.95</v>
      </c>
      <c r="H8762" s="8">
        <v>86556.75</v>
      </c>
      <c r="I8762" s="8">
        <v>11.06</v>
      </c>
      <c r="J8762" s="8">
        <v>595</v>
      </c>
      <c r="K8762" s="8" t="str">
        <v>low</v>
      </c>
      <c r="L8762" s="8" t="s">
        <v>25</v>
      </c>
      <c r="M8762" s="8" t="s">
        <v>26</v>
      </c>
      <c r="N8762" s="8" t="s">
        <v>233</v>
      </c>
      <c r="O8762" s="8">
        <v>2023</v>
      </c>
      <c r="P8762" s="8">
        <v>2079.77</v>
      </c>
      <c r="Q8762" s="8">
        <v>1632.99</v>
      </c>
    </row>
    <row r="8763" spans="1:17" x14ac:dyDescent="0.35">
      <c r="A8763" s="8">
        <v>8762</v>
      </c>
      <c r="B8763" s="8" t="s">
        <v>43</v>
      </c>
      <c r="C8763" s="8" t="s">
        <v>16</v>
      </c>
      <c r="D8763" s="8" t="s">
        <v>56</v>
      </c>
      <c r="E8763" s="8" t="s">
        <v>38</v>
      </c>
      <c r="F8763" s="8">
        <v>69690.789999999994</v>
      </c>
      <c r="G8763" s="8">
        <v>210484.53</v>
      </c>
      <c r="H8763" s="8">
        <v>53008.74</v>
      </c>
      <c r="I8763" s="8">
        <v>15.89</v>
      </c>
      <c r="J8763" s="8">
        <v>709</v>
      </c>
      <c r="K8763" s="8" t="str">
        <v>Medium</v>
      </c>
      <c r="L8763" s="8" t="s">
        <v>19</v>
      </c>
      <c r="M8763" s="8" t="s">
        <v>26</v>
      </c>
      <c r="N8763" s="8" t="s">
        <v>367</v>
      </c>
      <c r="O8763" s="8">
        <v>2023</v>
      </c>
      <c r="P8763" s="8">
        <v>7667.52</v>
      </c>
      <c r="Q8763" s="8">
        <v>5190.93</v>
      </c>
    </row>
    <row r="8764" spans="1:17" x14ac:dyDescent="0.35">
      <c r="A8764" s="8">
        <v>8763</v>
      </c>
      <c r="B8764" s="8" t="s">
        <v>79</v>
      </c>
      <c r="C8764" s="8" t="s">
        <v>33</v>
      </c>
      <c r="D8764" s="8" t="s">
        <v>34</v>
      </c>
      <c r="E8764" s="8" t="s">
        <v>38</v>
      </c>
      <c r="F8764" s="8">
        <v>50858.879999999997</v>
      </c>
      <c r="G8764" s="8">
        <v>101865.5</v>
      </c>
      <c r="H8764" s="8">
        <v>339155.72</v>
      </c>
      <c r="I8764" s="8">
        <v>14.93</v>
      </c>
      <c r="J8764" s="8">
        <v>422</v>
      </c>
      <c r="K8764" s="8" t="str">
        <v>low</v>
      </c>
      <c r="L8764" s="8" t="s">
        <v>35</v>
      </c>
      <c r="M8764" s="8" t="s">
        <v>75</v>
      </c>
      <c r="N8764" s="8" t="s">
        <v>174</v>
      </c>
      <c r="O8764" s="8">
        <v>2023</v>
      </c>
      <c r="P8764" s="8">
        <v>6379.44</v>
      </c>
      <c r="Q8764" s="8">
        <v>3624.25</v>
      </c>
    </row>
    <row r="8765" spans="1:17" x14ac:dyDescent="0.35">
      <c r="A8765" s="8">
        <v>8764</v>
      </c>
      <c r="B8765" s="8" t="s">
        <v>22</v>
      </c>
      <c r="C8765" s="8" t="s">
        <v>23</v>
      </c>
      <c r="D8765" s="8" t="s">
        <v>28</v>
      </c>
      <c r="E8765" s="8" t="s">
        <v>38</v>
      </c>
      <c r="F8765" s="8">
        <v>43108.9</v>
      </c>
      <c r="G8765" s="8">
        <v>223772.46</v>
      </c>
      <c r="H8765" s="8">
        <v>5294.55</v>
      </c>
      <c r="I8765" s="8">
        <v>11.16</v>
      </c>
      <c r="J8765" s="8">
        <v>300</v>
      </c>
      <c r="K8765" s="8" t="str">
        <v>low</v>
      </c>
      <c r="L8765" s="8" t="s">
        <v>19</v>
      </c>
      <c r="M8765" s="8" t="s">
        <v>20</v>
      </c>
      <c r="N8765" s="8" t="s">
        <v>303</v>
      </c>
      <c r="O8765" s="8">
        <v>2023</v>
      </c>
      <c r="P8765" s="8">
        <v>3166.81</v>
      </c>
      <c r="Q8765" s="8">
        <v>2334.5100000000002</v>
      </c>
    </row>
    <row r="8766" spans="1:17" x14ac:dyDescent="0.35">
      <c r="A8766" s="8">
        <v>8765</v>
      </c>
      <c r="B8766" s="8" t="s">
        <v>50</v>
      </c>
      <c r="C8766" s="8" t="s">
        <v>16</v>
      </c>
      <c r="D8766" s="8" t="s">
        <v>24</v>
      </c>
      <c r="E8766" s="8" t="s">
        <v>54</v>
      </c>
      <c r="F8766" s="8">
        <v>88911.16</v>
      </c>
      <c r="G8766" s="8">
        <v>84995.54</v>
      </c>
      <c r="H8766" s="8">
        <v>79516.3</v>
      </c>
      <c r="I8766" s="8">
        <v>13.29</v>
      </c>
      <c r="J8766" s="8">
        <v>647</v>
      </c>
      <c r="K8766" s="8" t="str">
        <v>Medium</v>
      </c>
      <c r="L8766" s="8" t="s">
        <v>25</v>
      </c>
      <c r="M8766" s="8" t="s">
        <v>20</v>
      </c>
      <c r="N8766" s="8" t="s">
        <v>77</v>
      </c>
      <c r="O8766" s="8">
        <v>2023</v>
      </c>
      <c r="P8766" s="8">
        <v>9140.3799999999992</v>
      </c>
      <c r="Q8766" s="8">
        <v>5587.93</v>
      </c>
    </row>
    <row r="8767" spans="1:17" x14ac:dyDescent="0.35">
      <c r="A8767" s="8">
        <v>8766</v>
      </c>
      <c r="B8767" s="8" t="s">
        <v>52</v>
      </c>
      <c r="C8767" s="8" t="s">
        <v>58</v>
      </c>
      <c r="D8767" s="8" t="s">
        <v>17</v>
      </c>
      <c r="E8767" s="8" t="s">
        <v>38</v>
      </c>
      <c r="F8767" s="8">
        <v>35550.839999999997</v>
      </c>
      <c r="G8767" s="8">
        <v>327034.78999999998</v>
      </c>
      <c r="H8767" s="8">
        <v>434001.98</v>
      </c>
      <c r="I8767" s="8">
        <v>17.64</v>
      </c>
      <c r="J8767" s="8">
        <v>458</v>
      </c>
      <c r="K8767" s="8" t="str">
        <v>low</v>
      </c>
      <c r="L8767" s="8" t="s">
        <v>35</v>
      </c>
      <c r="M8767" s="8" t="s">
        <v>75</v>
      </c>
      <c r="N8767" s="8" t="s">
        <v>31</v>
      </c>
      <c r="O8767" s="8">
        <v>2023</v>
      </c>
      <c r="P8767" s="8">
        <v>2056.66</v>
      </c>
      <c r="Q8767" s="8">
        <v>1264.42</v>
      </c>
    </row>
    <row r="8768" spans="1:17" x14ac:dyDescent="0.35">
      <c r="A8768" s="8">
        <v>8767</v>
      </c>
      <c r="B8768" s="8" t="s">
        <v>22</v>
      </c>
      <c r="C8768" s="8" t="s">
        <v>23</v>
      </c>
      <c r="D8768" s="8" t="s">
        <v>17</v>
      </c>
      <c r="E8768" s="8" t="s">
        <v>29</v>
      </c>
      <c r="F8768" s="8">
        <v>51742.7</v>
      </c>
      <c r="G8768" s="8">
        <v>69498.64</v>
      </c>
      <c r="H8768" s="8">
        <v>196158.39</v>
      </c>
      <c r="I8768" s="8">
        <v>7.78</v>
      </c>
      <c r="J8768" s="8">
        <v>565</v>
      </c>
      <c r="K8768" s="8" t="str">
        <v>low</v>
      </c>
      <c r="L8768" s="8" t="s">
        <v>19</v>
      </c>
      <c r="M8768" s="8" t="s">
        <v>46</v>
      </c>
      <c r="N8768" s="8" t="s">
        <v>27</v>
      </c>
      <c r="O8768" s="8">
        <v>2023</v>
      </c>
      <c r="P8768" s="8">
        <v>5369.93</v>
      </c>
      <c r="Q8768" s="8">
        <v>3498.89</v>
      </c>
    </row>
    <row r="8769" spans="1:17" x14ac:dyDescent="0.35">
      <c r="A8769" s="8">
        <v>8768</v>
      </c>
      <c r="B8769" s="8" t="s">
        <v>43</v>
      </c>
      <c r="C8769" s="8" t="s">
        <v>58</v>
      </c>
      <c r="D8769" s="8" t="s">
        <v>17</v>
      </c>
      <c r="E8769" s="8" t="s">
        <v>54</v>
      </c>
      <c r="F8769" s="8">
        <v>34312.629999999997</v>
      </c>
      <c r="G8769" s="8">
        <v>45633.81</v>
      </c>
      <c r="H8769" s="8">
        <v>301323.88</v>
      </c>
      <c r="I8769" s="8">
        <v>11.64</v>
      </c>
      <c r="J8769" s="8">
        <v>583</v>
      </c>
      <c r="K8769" s="8" t="str">
        <v>low</v>
      </c>
      <c r="L8769" s="8" t="s">
        <v>39</v>
      </c>
      <c r="M8769" s="8" t="s">
        <v>46</v>
      </c>
      <c r="N8769" s="8" t="s">
        <v>268</v>
      </c>
      <c r="O8769" s="8">
        <v>2023</v>
      </c>
      <c r="P8769" s="8">
        <v>2811.51</v>
      </c>
      <c r="Q8769" s="8">
        <v>2454.73</v>
      </c>
    </row>
    <row r="8770" spans="1:17" x14ac:dyDescent="0.35">
      <c r="A8770" s="8">
        <v>8769</v>
      </c>
      <c r="B8770" s="8" t="s">
        <v>32</v>
      </c>
      <c r="C8770" s="8" t="s">
        <v>16</v>
      </c>
      <c r="D8770" s="8" t="s">
        <v>34</v>
      </c>
      <c r="E8770" s="8" t="s">
        <v>38</v>
      </c>
      <c r="F8770" s="8">
        <v>11054.14</v>
      </c>
      <c r="G8770" s="8">
        <v>392526.79</v>
      </c>
      <c r="H8770" s="8">
        <v>311227.86</v>
      </c>
      <c r="I8770" s="8">
        <v>8.67</v>
      </c>
      <c r="J8770" s="8">
        <v>781</v>
      </c>
      <c r="K8770" s="8" t="str">
        <v>High</v>
      </c>
      <c r="L8770" s="8" t="s">
        <v>19</v>
      </c>
      <c r="M8770" s="8" t="s">
        <v>46</v>
      </c>
      <c r="N8770" s="8" t="s">
        <v>138</v>
      </c>
      <c r="O8770" s="8">
        <v>2023</v>
      </c>
      <c r="P8770" s="8">
        <v>1234.6400000000001</v>
      </c>
      <c r="Q8770" s="8">
        <v>739.07</v>
      </c>
    </row>
    <row r="8771" spans="1:17" x14ac:dyDescent="0.35">
      <c r="A8771" s="8">
        <v>8770</v>
      </c>
      <c r="B8771" s="8" t="s">
        <v>79</v>
      </c>
      <c r="C8771" s="8" t="s">
        <v>37</v>
      </c>
      <c r="D8771" s="8" t="s">
        <v>56</v>
      </c>
      <c r="E8771" s="8" t="s">
        <v>18</v>
      </c>
      <c r="F8771" s="8">
        <v>76127.98</v>
      </c>
      <c r="G8771" s="8">
        <v>182225.46</v>
      </c>
      <c r="H8771" s="8">
        <v>164160.48000000001</v>
      </c>
      <c r="I8771" s="8">
        <v>17.11</v>
      </c>
      <c r="J8771" s="8">
        <v>749</v>
      </c>
      <c r="K8771" s="8" t="str">
        <v>Medium</v>
      </c>
      <c r="L8771" s="8" t="s">
        <v>45</v>
      </c>
      <c r="M8771" s="8" t="s">
        <v>30</v>
      </c>
      <c r="N8771" s="8" t="s">
        <v>342</v>
      </c>
      <c r="O8771" s="8">
        <v>2023</v>
      </c>
      <c r="P8771" s="8">
        <v>6307.91</v>
      </c>
      <c r="Q8771" s="8">
        <v>4768.66</v>
      </c>
    </row>
    <row r="8772" spans="1:17" x14ac:dyDescent="0.35">
      <c r="A8772" s="8">
        <v>8771</v>
      </c>
      <c r="B8772" s="8" t="s">
        <v>22</v>
      </c>
      <c r="C8772" s="8" t="s">
        <v>37</v>
      </c>
      <c r="D8772" s="8" t="s">
        <v>28</v>
      </c>
      <c r="E8772" s="8" t="s">
        <v>63</v>
      </c>
      <c r="F8772" s="8">
        <v>35518.03</v>
      </c>
      <c r="G8772" s="8">
        <v>141882.68</v>
      </c>
      <c r="H8772" s="8">
        <v>279514.32</v>
      </c>
      <c r="I8772" s="8">
        <v>15.66</v>
      </c>
      <c r="J8772" s="8">
        <v>872</v>
      </c>
      <c r="K8772" s="8" t="str">
        <v>High</v>
      </c>
      <c r="L8772" s="8" t="s">
        <v>35</v>
      </c>
      <c r="M8772" s="8" t="s">
        <v>75</v>
      </c>
      <c r="N8772" s="8" t="s">
        <v>53</v>
      </c>
      <c r="O8772" s="8">
        <v>2023</v>
      </c>
      <c r="P8772" s="8">
        <v>4429.57</v>
      </c>
      <c r="Q8772" s="8">
        <v>2885.66</v>
      </c>
    </row>
    <row r="8773" spans="1:17" x14ac:dyDescent="0.35">
      <c r="A8773" s="8">
        <v>8772</v>
      </c>
      <c r="B8773" s="8" t="s">
        <v>32</v>
      </c>
      <c r="C8773" s="8" t="s">
        <v>37</v>
      </c>
      <c r="D8773" s="8" t="s">
        <v>24</v>
      </c>
      <c r="E8773" s="8" t="s">
        <v>29</v>
      </c>
      <c r="F8773" s="8">
        <v>40083.919999999998</v>
      </c>
      <c r="G8773" s="8">
        <v>339554.93</v>
      </c>
      <c r="H8773" s="8">
        <v>444855.03</v>
      </c>
      <c r="I8773" s="8">
        <v>5.1100000000000003</v>
      </c>
      <c r="J8773" s="8">
        <v>820</v>
      </c>
      <c r="K8773" s="8" t="str">
        <v>High</v>
      </c>
      <c r="L8773" s="8" t="s">
        <v>19</v>
      </c>
      <c r="M8773" s="8" t="s">
        <v>75</v>
      </c>
      <c r="N8773" s="8" t="s">
        <v>154</v>
      </c>
      <c r="O8773" s="8">
        <v>2023</v>
      </c>
      <c r="P8773" s="8">
        <v>2688.61</v>
      </c>
      <c r="Q8773" s="8">
        <v>1661.96</v>
      </c>
    </row>
    <row r="8774" spans="1:17" x14ac:dyDescent="0.35">
      <c r="A8774" s="8">
        <v>8773</v>
      </c>
      <c r="B8774" s="8" t="s">
        <v>22</v>
      </c>
      <c r="C8774" s="8" t="s">
        <v>58</v>
      </c>
      <c r="D8774" s="8" t="s">
        <v>56</v>
      </c>
      <c r="E8774" s="8" t="s">
        <v>29</v>
      </c>
      <c r="F8774" s="8">
        <v>42710.92</v>
      </c>
      <c r="G8774" s="8">
        <v>78224.59</v>
      </c>
      <c r="H8774" s="8">
        <v>254165.59</v>
      </c>
      <c r="I8774" s="8">
        <v>14.07</v>
      </c>
      <c r="J8774" s="8">
        <v>468</v>
      </c>
      <c r="K8774" s="8" t="str">
        <v>low</v>
      </c>
      <c r="L8774" s="8" t="s">
        <v>39</v>
      </c>
      <c r="M8774" s="8" t="s">
        <v>26</v>
      </c>
      <c r="N8774" s="8" t="s">
        <v>57</v>
      </c>
      <c r="O8774" s="8">
        <v>2023</v>
      </c>
      <c r="P8774" s="8">
        <v>4335.3500000000004</v>
      </c>
      <c r="Q8774" s="8">
        <v>3691.82</v>
      </c>
    </row>
    <row r="8775" spans="1:17" x14ac:dyDescent="0.35">
      <c r="A8775" s="8">
        <v>8774</v>
      </c>
      <c r="B8775" s="8" t="s">
        <v>15</v>
      </c>
      <c r="C8775" s="8" t="s">
        <v>23</v>
      </c>
      <c r="D8775" s="8" t="s">
        <v>24</v>
      </c>
      <c r="E8775" s="8" t="s">
        <v>54</v>
      </c>
      <c r="F8775" s="8">
        <v>96779.72</v>
      </c>
      <c r="G8775" s="8">
        <v>265558.74</v>
      </c>
      <c r="H8775" s="8">
        <v>155463.32999999999</v>
      </c>
      <c r="I8775" s="8">
        <v>9.44</v>
      </c>
      <c r="J8775" s="8">
        <v>820</v>
      </c>
      <c r="K8775" s="8" t="str">
        <v>High</v>
      </c>
      <c r="L8775" s="8" t="s">
        <v>39</v>
      </c>
      <c r="M8775" s="8" t="s">
        <v>46</v>
      </c>
      <c r="N8775" s="8" t="s">
        <v>305</v>
      </c>
      <c r="O8775" s="8">
        <v>2023</v>
      </c>
      <c r="P8775" s="8">
        <v>14057.42</v>
      </c>
      <c r="Q8775" s="8">
        <v>8858.93</v>
      </c>
    </row>
    <row r="8776" spans="1:17" x14ac:dyDescent="0.35">
      <c r="A8776" s="8">
        <v>8775</v>
      </c>
      <c r="B8776" s="8" t="s">
        <v>50</v>
      </c>
      <c r="C8776" s="8" t="s">
        <v>23</v>
      </c>
      <c r="D8776" s="8" t="s">
        <v>34</v>
      </c>
      <c r="E8776" s="8" t="s">
        <v>54</v>
      </c>
      <c r="F8776" s="8">
        <v>20360.5</v>
      </c>
      <c r="G8776" s="8">
        <v>189741.61</v>
      </c>
      <c r="H8776" s="8">
        <v>114733.55</v>
      </c>
      <c r="I8776" s="8">
        <v>17.62</v>
      </c>
      <c r="J8776" s="8">
        <v>527</v>
      </c>
      <c r="K8776" s="8" t="str">
        <v>low</v>
      </c>
      <c r="L8776" s="8" t="s">
        <v>45</v>
      </c>
      <c r="M8776" s="8" t="s">
        <v>20</v>
      </c>
      <c r="N8776" s="8" t="s">
        <v>225</v>
      </c>
      <c r="O8776" s="8">
        <v>2023</v>
      </c>
      <c r="P8776" s="8">
        <v>2003.51</v>
      </c>
      <c r="Q8776" s="8">
        <v>1006.03</v>
      </c>
    </row>
    <row r="8777" spans="1:17" x14ac:dyDescent="0.35">
      <c r="A8777" s="8">
        <v>8776</v>
      </c>
      <c r="B8777" s="8" t="s">
        <v>43</v>
      </c>
      <c r="C8777" s="8" t="s">
        <v>23</v>
      </c>
      <c r="D8777" s="8" t="s">
        <v>24</v>
      </c>
      <c r="E8777" s="8" t="s">
        <v>29</v>
      </c>
      <c r="F8777" s="8">
        <v>32447</v>
      </c>
      <c r="G8777" s="8">
        <v>48808.59</v>
      </c>
      <c r="H8777" s="8">
        <v>32152.83</v>
      </c>
      <c r="I8777" s="8">
        <v>10.93</v>
      </c>
      <c r="J8777" s="8">
        <v>363</v>
      </c>
      <c r="K8777" s="8" t="str">
        <v>low</v>
      </c>
      <c r="L8777" s="8" t="s">
        <v>45</v>
      </c>
      <c r="M8777" s="8" t="s">
        <v>20</v>
      </c>
      <c r="N8777" s="8" t="s">
        <v>303</v>
      </c>
      <c r="O8777" s="8">
        <v>2023</v>
      </c>
      <c r="P8777" s="8">
        <v>2601.7399999999998</v>
      </c>
      <c r="Q8777" s="8">
        <v>2103.7399999999998</v>
      </c>
    </row>
    <row r="8778" spans="1:17" x14ac:dyDescent="0.35">
      <c r="A8778" s="8">
        <v>8777</v>
      </c>
      <c r="B8778" s="8" t="s">
        <v>43</v>
      </c>
      <c r="C8778" s="8" t="s">
        <v>58</v>
      </c>
      <c r="D8778" s="8" t="s">
        <v>28</v>
      </c>
      <c r="E8778" s="8" t="s">
        <v>63</v>
      </c>
      <c r="F8778" s="8">
        <v>5852.48</v>
      </c>
      <c r="G8778" s="8">
        <v>487483.13</v>
      </c>
      <c r="H8778" s="8">
        <v>424045.41</v>
      </c>
      <c r="I8778" s="8">
        <v>6.8</v>
      </c>
      <c r="J8778" s="8">
        <v>748</v>
      </c>
      <c r="K8778" s="8" t="str">
        <v>Medium</v>
      </c>
      <c r="L8778" s="8" t="s">
        <v>19</v>
      </c>
      <c r="M8778" s="8" t="s">
        <v>26</v>
      </c>
      <c r="N8778" s="8" t="s">
        <v>143</v>
      </c>
      <c r="O8778" s="8">
        <v>2023</v>
      </c>
      <c r="P8778" s="8">
        <v>639.98</v>
      </c>
      <c r="Q8778" s="8">
        <v>503.79</v>
      </c>
    </row>
    <row r="8779" spans="1:17" x14ac:dyDescent="0.35">
      <c r="A8779" s="8">
        <v>8778</v>
      </c>
      <c r="B8779" s="8" t="s">
        <v>15</v>
      </c>
      <c r="C8779" s="8" t="s">
        <v>23</v>
      </c>
      <c r="D8779" s="8" t="s">
        <v>24</v>
      </c>
      <c r="E8779" s="8" t="s">
        <v>54</v>
      </c>
      <c r="F8779" s="8">
        <v>29431.78</v>
      </c>
      <c r="G8779" s="8">
        <v>287188.68</v>
      </c>
      <c r="H8779" s="8">
        <v>25702.02</v>
      </c>
      <c r="I8779" s="8">
        <v>10.19</v>
      </c>
      <c r="J8779" s="8">
        <v>390</v>
      </c>
      <c r="K8779" s="8" t="str">
        <v>low</v>
      </c>
      <c r="L8779" s="8" t="s">
        <v>39</v>
      </c>
      <c r="M8779" s="8" t="s">
        <v>20</v>
      </c>
      <c r="N8779" s="8" t="s">
        <v>354</v>
      </c>
      <c r="O8779" s="8">
        <v>2023</v>
      </c>
      <c r="P8779" s="8">
        <v>3293.62</v>
      </c>
      <c r="Q8779" s="8">
        <v>2732.7</v>
      </c>
    </row>
    <row r="8780" spans="1:17" x14ac:dyDescent="0.35">
      <c r="A8780" s="8">
        <v>8779</v>
      </c>
      <c r="B8780" s="8" t="s">
        <v>43</v>
      </c>
      <c r="C8780" s="8" t="s">
        <v>33</v>
      </c>
      <c r="D8780" s="8" t="s">
        <v>17</v>
      </c>
      <c r="E8780" s="8" t="s">
        <v>54</v>
      </c>
      <c r="F8780" s="8">
        <v>28099.89</v>
      </c>
      <c r="G8780" s="8">
        <v>142790.72</v>
      </c>
      <c r="H8780" s="8">
        <v>161559.15</v>
      </c>
      <c r="I8780" s="8">
        <v>6.32</v>
      </c>
      <c r="J8780" s="8">
        <v>521</v>
      </c>
      <c r="K8780" s="8" t="str">
        <v>low</v>
      </c>
      <c r="L8780" s="8" t="s">
        <v>25</v>
      </c>
      <c r="M8780" s="8" t="s">
        <v>20</v>
      </c>
      <c r="N8780" s="8" t="s">
        <v>401</v>
      </c>
      <c r="O8780" s="8">
        <v>2023</v>
      </c>
      <c r="P8780" s="8">
        <v>1695.5</v>
      </c>
      <c r="Q8780" s="8">
        <v>1523.56</v>
      </c>
    </row>
    <row r="8781" spans="1:17" x14ac:dyDescent="0.35">
      <c r="A8781" s="8">
        <v>8780</v>
      </c>
      <c r="B8781" s="8" t="s">
        <v>32</v>
      </c>
      <c r="C8781" s="8" t="s">
        <v>37</v>
      </c>
      <c r="D8781" s="8" t="s">
        <v>24</v>
      </c>
      <c r="E8781" s="8" t="s">
        <v>29</v>
      </c>
      <c r="F8781" s="8">
        <v>63784.32</v>
      </c>
      <c r="G8781" s="8">
        <v>418215</v>
      </c>
      <c r="H8781" s="8">
        <v>13986.68</v>
      </c>
      <c r="I8781" s="8">
        <v>14.99</v>
      </c>
      <c r="J8781" s="8">
        <v>563</v>
      </c>
      <c r="K8781" s="8" t="str">
        <v>low</v>
      </c>
      <c r="L8781" s="8" t="s">
        <v>45</v>
      </c>
      <c r="M8781" s="8" t="s">
        <v>30</v>
      </c>
      <c r="N8781" s="8" t="s">
        <v>101</v>
      </c>
      <c r="O8781" s="8">
        <v>2023</v>
      </c>
      <c r="P8781" s="8">
        <v>4508.34</v>
      </c>
      <c r="Q8781" s="8">
        <v>2557.9</v>
      </c>
    </row>
    <row r="8782" spans="1:17" x14ac:dyDescent="0.35">
      <c r="A8782" s="8">
        <v>8781</v>
      </c>
      <c r="B8782" s="8" t="s">
        <v>48</v>
      </c>
      <c r="C8782" s="8" t="s">
        <v>23</v>
      </c>
      <c r="D8782" s="8" t="s">
        <v>28</v>
      </c>
      <c r="E8782" s="8" t="s">
        <v>29</v>
      </c>
      <c r="F8782" s="8">
        <v>76750.73</v>
      </c>
      <c r="G8782" s="8">
        <v>108752.45</v>
      </c>
      <c r="H8782" s="8">
        <v>104682.18</v>
      </c>
      <c r="I8782" s="8">
        <v>16.61</v>
      </c>
      <c r="J8782" s="8">
        <v>624</v>
      </c>
      <c r="K8782" s="8" t="str">
        <v>Medium</v>
      </c>
      <c r="L8782" s="8" t="s">
        <v>19</v>
      </c>
      <c r="M8782" s="8" t="s">
        <v>20</v>
      </c>
      <c r="N8782" s="8" t="s">
        <v>279</v>
      </c>
      <c r="O8782" s="8">
        <v>2023</v>
      </c>
      <c r="P8782" s="8">
        <v>6119.93</v>
      </c>
      <c r="Q8782" s="8">
        <v>4666.57</v>
      </c>
    </row>
    <row r="8783" spans="1:17" x14ac:dyDescent="0.35">
      <c r="A8783" s="8">
        <v>8782</v>
      </c>
      <c r="B8783" s="8" t="s">
        <v>43</v>
      </c>
      <c r="C8783" s="8" t="s">
        <v>16</v>
      </c>
      <c r="D8783" s="8" t="s">
        <v>24</v>
      </c>
      <c r="E8783" s="8" t="s">
        <v>29</v>
      </c>
      <c r="F8783" s="8">
        <v>52995.35</v>
      </c>
      <c r="G8783" s="8">
        <v>458197.23</v>
      </c>
      <c r="H8783" s="8">
        <v>181218.29</v>
      </c>
      <c r="I8783" s="8">
        <v>16.579999999999998</v>
      </c>
      <c r="J8783" s="8">
        <v>681</v>
      </c>
      <c r="K8783" s="8" t="str">
        <v>Medium</v>
      </c>
      <c r="L8783" s="8" t="s">
        <v>19</v>
      </c>
      <c r="M8783" s="8" t="s">
        <v>46</v>
      </c>
      <c r="N8783" s="8" t="s">
        <v>365</v>
      </c>
      <c r="O8783" s="8">
        <v>2023</v>
      </c>
      <c r="P8783" s="8">
        <v>5579.91</v>
      </c>
      <c r="Q8783" s="8">
        <v>3463.04</v>
      </c>
    </row>
    <row r="8784" spans="1:17" x14ac:dyDescent="0.35">
      <c r="A8784" s="8">
        <v>8783</v>
      </c>
      <c r="B8784" s="8" t="s">
        <v>15</v>
      </c>
      <c r="C8784" s="8" t="s">
        <v>23</v>
      </c>
      <c r="D8784" s="8" t="s">
        <v>56</v>
      </c>
      <c r="E8784" s="8" t="s">
        <v>18</v>
      </c>
      <c r="F8784" s="8">
        <v>58479.05</v>
      </c>
      <c r="G8784" s="8">
        <v>454039.13</v>
      </c>
      <c r="H8784" s="8">
        <v>238727.81</v>
      </c>
      <c r="I8784" s="8">
        <v>15.23</v>
      </c>
      <c r="J8784" s="8">
        <v>516</v>
      </c>
      <c r="K8784" s="8" t="str">
        <v>low</v>
      </c>
      <c r="L8784" s="8" t="s">
        <v>35</v>
      </c>
      <c r="M8784" s="8" t="s">
        <v>26</v>
      </c>
      <c r="N8784" s="8" t="s">
        <v>245</v>
      </c>
      <c r="O8784" s="8">
        <v>2023</v>
      </c>
      <c r="P8784" s="8">
        <v>4723.99</v>
      </c>
      <c r="Q8784" s="8">
        <v>3349.36</v>
      </c>
    </row>
    <row r="8785" spans="1:17" x14ac:dyDescent="0.35">
      <c r="A8785" s="8">
        <v>8784</v>
      </c>
      <c r="B8785" s="8" t="s">
        <v>43</v>
      </c>
      <c r="C8785" s="8" t="s">
        <v>23</v>
      </c>
      <c r="D8785" s="8" t="s">
        <v>24</v>
      </c>
      <c r="E8785" s="8" t="s">
        <v>38</v>
      </c>
      <c r="F8785" s="8">
        <v>35646.269999999997</v>
      </c>
      <c r="G8785" s="8">
        <v>402761.83</v>
      </c>
      <c r="H8785" s="8">
        <v>130717.09</v>
      </c>
      <c r="I8785" s="8">
        <v>9.73</v>
      </c>
      <c r="J8785" s="8">
        <v>595</v>
      </c>
      <c r="K8785" s="8" t="str">
        <v>low</v>
      </c>
      <c r="L8785" s="8" t="s">
        <v>19</v>
      </c>
      <c r="M8785" s="8" t="s">
        <v>20</v>
      </c>
      <c r="N8785" s="8" t="s">
        <v>110</v>
      </c>
      <c r="O8785" s="8">
        <v>2023</v>
      </c>
      <c r="P8785" s="8">
        <v>3393.67</v>
      </c>
      <c r="Q8785" s="8">
        <v>2736</v>
      </c>
    </row>
    <row r="8786" spans="1:17" x14ac:dyDescent="0.35">
      <c r="A8786" s="8">
        <v>8785</v>
      </c>
      <c r="B8786" s="8" t="s">
        <v>79</v>
      </c>
      <c r="C8786" s="8" t="s">
        <v>16</v>
      </c>
      <c r="D8786" s="8" t="s">
        <v>34</v>
      </c>
      <c r="E8786" s="8" t="s">
        <v>54</v>
      </c>
      <c r="F8786" s="8">
        <v>36890.910000000003</v>
      </c>
      <c r="G8786" s="8">
        <v>28076.1</v>
      </c>
      <c r="H8786" s="8">
        <v>206945.49</v>
      </c>
      <c r="I8786" s="8">
        <v>6.81</v>
      </c>
      <c r="J8786" s="8">
        <v>782</v>
      </c>
      <c r="K8786" s="8" t="str">
        <v>High</v>
      </c>
      <c r="L8786" s="8" t="s">
        <v>19</v>
      </c>
      <c r="M8786" s="8" t="s">
        <v>75</v>
      </c>
      <c r="N8786" s="8" t="s">
        <v>101</v>
      </c>
      <c r="O8786" s="8">
        <v>2023</v>
      </c>
      <c r="P8786" s="8">
        <v>1882.75</v>
      </c>
      <c r="Q8786" s="8">
        <v>1511.11</v>
      </c>
    </row>
    <row r="8787" spans="1:17" x14ac:dyDescent="0.35">
      <c r="A8787" s="8">
        <v>8786</v>
      </c>
      <c r="B8787" s="8" t="s">
        <v>85</v>
      </c>
      <c r="C8787" s="8" t="s">
        <v>37</v>
      </c>
      <c r="D8787" s="8" t="s">
        <v>24</v>
      </c>
      <c r="E8787" s="8" t="s">
        <v>29</v>
      </c>
      <c r="F8787" s="8">
        <v>5855.3</v>
      </c>
      <c r="G8787" s="8">
        <v>303617.81</v>
      </c>
      <c r="H8787" s="8">
        <v>395890.78</v>
      </c>
      <c r="I8787" s="8">
        <v>14.54</v>
      </c>
      <c r="J8787" s="8">
        <v>577</v>
      </c>
      <c r="K8787" s="8" t="str">
        <v>low</v>
      </c>
      <c r="L8787" s="8" t="s">
        <v>35</v>
      </c>
      <c r="M8787" s="8" t="s">
        <v>20</v>
      </c>
      <c r="N8787" s="8" t="s">
        <v>95</v>
      </c>
      <c r="O8787" s="8">
        <v>2023</v>
      </c>
      <c r="P8787" s="8">
        <v>616.44000000000005</v>
      </c>
      <c r="Q8787" s="8">
        <v>348.06</v>
      </c>
    </row>
    <row r="8788" spans="1:17" x14ac:dyDescent="0.35">
      <c r="A8788" s="8">
        <v>8787</v>
      </c>
      <c r="B8788" s="8" t="s">
        <v>32</v>
      </c>
      <c r="C8788" s="8" t="s">
        <v>58</v>
      </c>
      <c r="D8788" s="8" t="s">
        <v>34</v>
      </c>
      <c r="E8788" s="8" t="s">
        <v>38</v>
      </c>
      <c r="F8788" s="8">
        <v>80387.7</v>
      </c>
      <c r="G8788" s="8">
        <v>185867.54</v>
      </c>
      <c r="H8788" s="8">
        <v>107024.51</v>
      </c>
      <c r="I8788" s="8">
        <v>11.73</v>
      </c>
      <c r="J8788" s="8">
        <v>468</v>
      </c>
      <c r="K8788" s="8" t="str">
        <v>low</v>
      </c>
      <c r="L8788" s="8" t="s">
        <v>19</v>
      </c>
      <c r="M8788" s="8" t="s">
        <v>75</v>
      </c>
      <c r="N8788" s="8" t="s">
        <v>70</v>
      </c>
      <c r="O8788" s="8">
        <v>2023</v>
      </c>
      <c r="P8788" s="8">
        <v>5199.07</v>
      </c>
      <c r="Q8788" s="8">
        <v>3906.98</v>
      </c>
    </row>
    <row r="8789" spans="1:17" x14ac:dyDescent="0.35">
      <c r="A8789" s="8">
        <v>8788</v>
      </c>
      <c r="B8789" s="8" t="s">
        <v>32</v>
      </c>
      <c r="C8789" s="8" t="s">
        <v>23</v>
      </c>
      <c r="D8789" s="8" t="s">
        <v>28</v>
      </c>
      <c r="E8789" s="8" t="s">
        <v>18</v>
      </c>
      <c r="F8789" s="8">
        <v>77194.37</v>
      </c>
      <c r="G8789" s="8">
        <v>229503.41</v>
      </c>
      <c r="H8789" s="8">
        <v>499946.41</v>
      </c>
      <c r="I8789" s="8">
        <v>15.76</v>
      </c>
      <c r="J8789" s="8">
        <v>761</v>
      </c>
      <c r="K8789" s="8" t="str">
        <v>High</v>
      </c>
      <c r="L8789" s="8" t="s">
        <v>19</v>
      </c>
      <c r="M8789" s="8" t="s">
        <v>75</v>
      </c>
      <c r="N8789" s="8" t="s">
        <v>78</v>
      </c>
      <c r="O8789" s="8">
        <v>2023</v>
      </c>
      <c r="P8789" s="8">
        <v>5301.79</v>
      </c>
      <c r="Q8789" s="8">
        <v>4533.2700000000004</v>
      </c>
    </row>
    <row r="8790" spans="1:17" x14ac:dyDescent="0.35">
      <c r="A8790" s="8">
        <v>8789</v>
      </c>
      <c r="B8790" s="8" t="s">
        <v>50</v>
      </c>
      <c r="C8790" s="8" t="s">
        <v>58</v>
      </c>
      <c r="D8790" s="8" t="s">
        <v>28</v>
      </c>
      <c r="E8790" s="8" t="s">
        <v>18</v>
      </c>
      <c r="F8790" s="8">
        <v>85206.18</v>
      </c>
      <c r="G8790" s="8">
        <v>198082.3</v>
      </c>
      <c r="H8790" s="8">
        <v>7380.96</v>
      </c>
      <c r="I8790" s="8">
        <v>13.59</v>
      </c>
      <c r="J8790" s="8">
        <v>845</v>
      </c>
      <c r="K8790" s="8" t="str">
        <v>High</v>
      </c>
      <c r="L8790" s="8" t="s">
        <v>39</v>
      </c>
      <c r="M8790" s="8" t="s">
        <v>75</v>
      </c>
      <c r="N8790" s="8" t="s">
        <v>149</v>
      </c>
      <c r="O8790" s="8">
        <v>2023</v>
      </c>
      <c r="P8790" s="8">
        <v>8935.23</v>
      </c>
      <c r="Q8790" s="8">
        <v>6059.15</v>
      </c>
    </row>
    <row r="8791" spans="1:17" x14ac:dyDescent="0.35">
      <c r="A8791" s="8">
        <v>8790</v>
      </c>
      <c r="B8791" s="8" t="s">
        <v>41</v>
      </c>
      <c r="C8791" s="8" t="s">
        <v>23</v>
      </c>
      <c r="D8791" s="8" t="s">
        <v>24</v>
      </c>
      <c r="E8791" s="8" t="s">
        <v>54</v>
      </c>
      <c r="F8791" s="8">
        <v>40028.43</v>
      </c>
      <c r="G8791" s="8">
        <v>135856.94</v>
      </c>
      <c r="H8791" s="8">
        <v>366624.74</v>
      </c>
      <c r="I8791" s="8">
        <v>11.62</v>
      </c>
      <c r="J8791" s="8">
        <v>853</v>
      </c>
      <c r="K8791" s="8" t="str">
        <v>High</v>
      </c>
      <c r="L8791" s="8" t="s">
        <v>39</v>
      </c>
      <c r="M8791" s="8" t="s">
        <v>46</v>
      </c>
      <c r="N8791" s="8" t="s">
        <v>147</v>
      </c>
      <c r="O8791" s="8">
        <v>2023</v>
      </c>
      <c r="P8791" s="8">
        <v>2124.17</v>
      </c>
      <c r="Q8791" s="8">
        <v>1499.97</v>
      </c>
    </row>
    <row r="8792" spans="1:17" x14ac:dyDescent="0.35">
      <c r="A8792" s="8">
        <v>8791</v>
      </c>
      <c r="B8792" s="8" t="s">
        <v>79</v>
      </c>
      <c r="C8792" s="8" t="s">
        <v>33</v>
      </c>
      <c r="D8792" s="8" t="s">
        <v>17</v>
      </c>
      <c r="E8792" s="8" t="s">
        <v>38</v>
      </c>
      <c r="F8792" s="8">
        <v>85866.76</v>
      </c>
      <c r="G8792" s="8">
        <v>223159.64</v>
      </c>
      <c r="H8792" s="8">
        <v>451107.16</v>
      </c>
      <c r="I8792" s="8">
        <v>10.84</v>
      </c>
      <c r="J8792" s="8">
        <v>803</v>
      </c>
      <c r="K8792" s="8" t="str">
        <v>High</v>
      </c>
      <c r="L8792" s="8" t="s">
        <v>45</v>
      </c>
      <c r="M8792" s="8" t="s">
        <v>26</v>
      </c>
      <c r="N8792" s="8" t="s">
        <v>353</v>
      </c>
      <c r="O8792" s="8">
        <v>2023</v>
      </c>
      <c r="P8792" s="8">
        <v>7933.81</v>
      </c>
      <c r="Q8792" s="8">
        <v>4860.3599999999997</v>
      </c>
    </row>
    <row r="8793" spans="1:17" x14ac:dyDescent="0.35">
      <c r="A8793" s="8">
        <v>8792</v>
      </c>
      <c r="B8793" s="8" t="s">
        <v>43</v>
      </c>
      <c r="C8793" s="8" t="s">
        <v>33</v>
      </c>
      <c r="D8793" s="8" t="s">
        <v>56</v>
      </c>
      <c r="E8793" s="8" t="s">
        <v>29</v>
      </c>
      <c r="F8793" s="8">
        <v>76961.039999999994</v>
      </c>
      <c r="G8793" s="8">
        <v>273515.09999999998</v>
      </c>
      <c r="H8793" s="8">
        <v>240272.57</v>
      </c>
      <c r="I8793" s="8">
        <v>15.82</v>
      </c>
      <c r="J8793" s="8">
        <v>675</v>
      </c>
      <c r="K8793" s="8" t="str">
        <v>Medium</v>
      </c>
      <c r="L8793" s="8" t="s">
        <v>45</v>
      </c>
      <c r="M8793" s="8" t="s">
        <v>26</v>
      </c>
      <c r="N8793" s="8" t="s">
        <v>99</v>
      </c>
      <c r="O8793" s="8">
        <v>2023</v>
      </c>
      <c r="P8793" s="8">
        <v>6680.28</v>
      </c>
      <c r="Q8793" s="8">
        <v>5498.6</v>
      </c>
    </row>
    <row r="8794" spans="1:17" x14ac:dyDescent="0.35">
      <c r="A8794" s="8">
        <v>8793</v>
      </c>
      <c r="B8794" s="8" t="s">
        <v>22</v>
      </c>
      <c r="C8794" s="8" t="s">
        <v>37</v>
      </c>
      <c r="D8794" s="8" t="s">
        <v>28</v>
      </c>
      <c r="E8794" s="8" t="s">
        <v>54</v>
      </c>
      <c r="F8794" s="8">
        <v>38426.400000000001</v>
      </c>
      <c r="G8794" s="8">
        <v>188552.8</v>
      </c>
      <c r="H8794" s="8">
        <v>129824.81</v>
      </c>
      <c r="I8794" s="8">
        <v>12.19</v>
      </c>
      <c r="J8794" s="8">
        <v>448</v>
      </c>
      <c r="K8794" s="8" t="str">
        <v>low</v>
      </c>
      <c r="L8794" s="8" t="s">
        <v>19</v>
      </c>
      <c r="M8794" s="8" t="s">
        <v>20</v>
      </c>
      <c r="N8794" s="8" t="s">
        <v>68</v>
      </c>
      <c r="O8794" s="8">
        <v>2023</v>
      </c>
      <c r="P8794" s="8">
        <v>4647.28</v>
      </c>
      <c r="Q8794" s="8">
        <v>2376.77</v>
      </c>
    </row>
    <row r="8795" spans="1:17" x14ac:dyDescent="0.35">
      <c r="A8795" s="8">
        <v>8794</v>
      </c>
      <c r="B8795" s="8" t="s">
        <v>52</v>
      </c>
      <c r="C8795" s="8" t="s">
        <v>23</v>
      </c>
      <c r="D8795" s="8" t="s">
        <v>24</v>
      </c>
      <c r="E8795" s="8" t="s">
        <v>18</v>
      </c>
      <c r="F8795" s="8">
        <v>4045.33</v>
      </c>
      <c r="G8795" s="8">
        <v>421823.22</v>
      </c>
      <c r="H8795" s="8">
        <v>42574.82</v>
      </c>
      <c r="I8795" s="8">
        <v>6.79</v>
      </c>
      <c r="J8795" s="8">
        <v>301</v>
      </c>
      <c r="K8795" s="8" t="str">
        <v>low</v>
      </c>
      <c r="L8795" s="8" t="s">
        <v>39</v>
      </c>
      <c r="M8795" s="8" t="s">
        <v>75</v>
      </c>
      <c r="N8795" s="8" t="s">
        <v>67</v>
      </c>
      <c r="O8795" s="8">
        <v>2023</v>
      </c>
      <c r="P8795" s="8">
        <v>554.29</v>
      </c>
      <c r="Q8795" s="8">
        <v>285.95999999999998</v>
      </c>
    </row>
    <row r="8796" spans="1:17" x14ac:dyDescent="0.35">
      <c r="A8796" s="8">
        <v>8795</v>
      </c>
      <c r="B8796" s="8" t="s">
        <v>43</v>
      </c>
      <c r="C8796" s="8" t="s">
        <v>16</v>
      </c>
      <c r="D8796" s="8" t="s">
        <v>17</v>
      </c>
      <c r="E8796" s="8" t="s">
        <v>38</v>
      </c>
      <c r="F8796" s="8">
        <v>64356.69</v>
      </c>
      <c r="G8796" s="8">
        <v>103212.84</v>
      </c>
      <c r="H8796" s="8">
        <v>394819.08</v>
      </c>
      <c r="I8796" s="8">
        <v>16.190000000000001</v>
      </c>
      <c r="J8796" s="8">
        <v>377</v>
      </c>
      <c r="K8796" s="8" t="str">
        <v>low</v>
      </c>
      <c r="L8796" s="8" t="s">
        <v>25</v>
      </c>
      <c r="M8796" s="8" t="s">
        <v>26</v>
      </c>
      <c r="N8796" s="8" t="s">
        <v>117</v>
      </c>
      <c r="O8796" s="8">
        <v>2023</v>
      </c>
      <c r="P8796" s="8">
        <v>7493.89</v>
      </c>
      <c r="Q8796" s="8">
        <v>3803.52</v>
      </c>
    </row>
    <row r="8797" spans="1:17" x14ac:dyDescent="0.35">
      <c r="A8797" s="8">
        <v>8796</v>
      </c>
      <c r="B8797" s="8" t="s">
        <v>43</v>
      </c>
      <c r="C8797" s="8" t="s">
        <v>16</v>
      </c>
      <c r="D8797" s="8" t="s">
        <v>17</v>
      </c>
      <c r="E8797" s="8" t="s">
        <v>29</v>
      </c>
      <c r="F8797" s="8">
        <v>43283.17</v>
      </c>
      <c r="G8797" s="8">
        <v>213832.65</v>
      </c>
      <c r="H8797" s="8">
        <v>189211.92</v>
      </c>
      <c r="I8797" s="8">
        <v>17.82</v>
      </c>
      <c r="J8797" s="8">
        <v>419</v>
      </c>
      <c r="K8797" s="8" t="str">
        <v>low</v>
      </c>
      <c r="L8797" s="8" t="s">
        <v>39</v>
      </c>
      <c r="M8797" s="8" t="s">
        <v>20</v>
      </c>
      <c r="N8797" s="8" t="s">
        <v>126</v>
      </c>
      <c r="O8797" s="8">
        <v>2023</v>
      </c>
      <c r="P8797" s="8">
        <v>2456.4</v>
      </c>
      <c r="Q8797" s="8">
        <v>1362.34</v>
      </c>
    </row>
    <row r="8798" spans="1:17" x14ac:dyDescent="0.35">
      <c r="A8798" s="8">
        <v>8797</v>
      </c>
      <c r="B8798" s="8" t="s">
        <v>32</v>
      </c>
      <c r="C8798" s="8" t="s">
        <v>33</v>
      </c>
      <c r="D8798" s="8" t="s">
        <v>34</v>
      </c>
      <c r="E8798" s="8" t="s">
        <v>18</v>
      </c>
      <c r="F8798" s="8">
        <v>84894.41</v>
      </c>
      <c r="G8798" s="8">
        <v>287659.52000000002</v>
      </c>
      <c r="H8798" s="8">
        <v>317827.62</v>
      </c>
      <c r="I8798" s="8">
        <v>16.37</v>
      </c>
      <c r="J8798" s="8">
        <v>806</v>
      </c>
      <c r="K8798" s="8" t="str">
        <v>High</v>
      </c>
      <c r="L8798" s="8" t="s">
        <v>35</v>
      </c>
      <c r="M8798" s="8" t="s">
        <v>20</v>
      </c>
      <c r="N8798" s="8" t="s">
        <v>257</v>
      </c>
      <c r="O8798" s="8">
        <v>2023</v>
      </c>
      <c r="P8798" s="8">
        <v>10718.78</v>
      </c>
      <c r="Q8798" s="8">
        <v>5795.96</v>
      </c>
    </row>
    <row r="8799" spans="1:17" x14ac:dyDescent="0.35">
      <c r="A8799" s="8">
        <v>8798</v>
      </c>
      <c r="B8799" s="8" t="s">
        <v>32</v>
      </c>
      <c r="C8799" s="8" t="s">
        <v>58</v>
      </c>
      <c r="D8799" s="8" t="s">
        <v>17</v>
      </c>
      <c r="E8799" s="8" t="s">
        <v>38</v>
      </c>
      <c r="F8799" s="8">
        <v>11776.41</v>
      </c>
      <c r="G8799" s="8">
        <v>203047.77</v>
      </c>
      <c r="H8799" s="8">
        <v>222951.82</v>
      </c>
      <c r="I8799" s="8">
        <v>6.45</v>
      </c>
      <c r="J8799" s="8">
        <v>808</v>
      </c>
      <c r="K8799" s="8" t="str">
        <v>High</v>
      </c>
      <c r="L8799" s="8" t="s">
        <v>39</v>
      </c>
      <c r="M8799" s="8" t="s">
        <v>30</v>
      </c>
      <c r="N8799" s="8" t="s">
        <v>265</v>
      </c>
      <c r="O8799" s="8">
        <v>2023</v>
      </c>
      <c r="P8799" s="8">
        <v>786.22</v>
      </c>
      <c r="Q8799" s="8">
        <v>614.20000000000005</v>
      </c>
    </row>
    <row r="8800" spans="1:17" x14ac:dyDescent="0.35">
      <c r="A8800" s="8">
        <v>8799</v>
      </c>
      <c r="B8800" s="8" t="s">
        <v>50</v>
      </c>
      <c r="C8800" s="8" t="s">
        <v>58</v>
      </c>
      <c r="D8800" s="8" t="s">
        <v>56</v>
      </c>
      <c r="E8800" s="8" t="s">
        <v>63</v>
      </c>
      <c r="F8800" s="8">
        <v>89570.86</v>
      </c>
      <c r="G8800" s="8">
        <v>28052.04</v>
      </c>
      <c r="H8800" s="8">
        <v>431582.07</v>
      </c>
      <c r="I8800" s="8">
        <v>9.83</v>
      </c>
      <c r="J8800" s="8">
        <v>441</v>
      </c>
      <c r="K8800" s="8" t="str">
        <v>low</v>
      </c>
      <c r="L8800" s="8" t="s">
        <v>19</v>
      </c>
      <c r="M8800" s="8" t="s">
        <v>30</v>
      </c>
      <c r="N8800" s="8" t="s">
        <v>186</v>
      </c>
      <c r="O8800" s="8">
        <v>2023</v>
      </c>
      <c r="P8800" s="8">
        <v>10596.62</v>
      </c>
      <c r="Q8800" s="8">
        <v>6898.48</v>
      </c>
    </row>
    <row r="8801" spans="1:17" x14ac:dyDescent="0.35">
      <c r="A8801" s="8">
        <v>8800</v>
      </c>
      <c r="B8801" s="8" t="s">
        <v>48</v>
      </c>
      <c r="C8801" s="8" t="s">
        <v>16</v>
      </c>
      <c r="D8801" s="8" t="s">
        <v>17</v>
      </c>
      <c r="E8801" s="8" t="s">
        <v>38</v>
      </c>
      <c r="F8801" s="8">
        <v>38049.660000000003</v>
      </c>
      <c r="G8801" s="8">
        <v>302267.19</v>
      </c>
      <c r="H8801" s="8">
        <v>370722.89</v>
      </c>
      <c r="I8801" s="8">
        <v>10.94</v>
      </c>
      <c r="J8801" s="8">
        <v>457</v>
      </c>
      <c r="K8801" s="8" t="str">
        <v>low</v>
      </c>
      <c r="L8801" s="8" t="s">
        <v>19</v>
      </c>
      <c r="M8801" s="8" t="s">
        <v>20</v>
      </c>
      <c r="N8801" s="8" t="s">
        <v>411</v>
      </c>
      <c r="O8801" s="8">
        <v>2023</v>
      </c>
      <c r="P8801" s="8">
        <v>4264.63</v>
      </c>
      <c r="Q8801" s="8">
        <v>2409.77</v>
      </c>
    </row>
    <row r="8802" spans="1:17" x14ac:dyDescent="0.35">
      <c r="A8802" s="8">
        <v>8801</v>
      </c>
      <c r="B8802" s="8" t="s">
        <v>50</v>
      </c>
      <c r="C8802" s="8" t="s">
        <v>58</v>
      </c>
      <c r="D8802" s="8" t="s">
        <v>17</v>
      </c>
      <c r="E8802" s="8" t="s">
        <v>18</v>
      </c>
      <c r="F8802" s="8">
        <v>56815.76</v>
      </c>
      <c r="G8802" s="8">
        <v>89696.65</v>
      </c>
      <c r="H8802" s="8">
        <v>473112.85</v>
      </c>
      <c r="I8802" s="8">
        <v>8.64</v>
      </c>
      <c r="J8802" s="8">
        <v>631</v>
      </c>
      <c r="K8802" s="8" t="str">
        <v>Medium</v>
      </c>
      <c r="L8802" s="8" t="s">
        <v>25</v>
      </c>
      <c r="M8802" s="8" t="s">
        <v>46</v>
      </c>
      <c r="N8802" s="8" t="s">
        <v>299</v>
      </c>
      <c r="O8802" s="8">
        <v>2023</v>
      </c>
      <c r="P8802" s="8">
        <v>7168.18</v>
      </c>
      <c r="Q8802" s="8">
        <v>3692.99</v>
      </c>
    </row>
    <row r="8803" spans="1:17" x14ac:dyDescent="0.35">
      <c r="A8803" s="8">
        <v>8802</v>
      </c>
      <c r="B8803" s="8" t="s">
        <v>22</v>
      </c>
      <c r="C8803" s="8" t="s">
        <v>33</v>
      </c>
      <c r="D8803" s="8" t="s">
        <v>56</v>
      </c>
      <c r="E8803" s="8" t="s">
        <v>54</v>
      </c>
      <c r="F8803" s="8">
        <v>88751.76</v>
      </c>
      <c r="G8803" s="8">
        <v>161682.81</v>
      </c>
      <c r="H8803" s="8">
        <v>349517.19</v>
      </c>
      <c r="I8803" s="8">
        <v>12.24</v>
      </c>
      <c r="J8803" s="8">
        <v>840</v>
      </c>
      <c r="K8803" s="8" t="str">
        <v>High</v>
      </c>
      <c r="L8803" s="8" t="s">
        <v>45</v>
      </c>
      <c r="M8803" s="8" t="s">
        <v>20</v>
      </c>
      <c r="N8803" s="8" t="s">
        <v>383</v>
      </c>
      <c r="O8803" s="8">
        <v>2023</v>
      </c>
      <c r="P8803" s="8">
        <v>10834.09</v>
      </c>
      <c r="Q8803" s="8">
        <v>6095.11</v>
      </c>
    </row>
    <row r="8804" spans="1:17" x14ac:dyDescent="0.35">
      <c r="A8804" s="8">
        <v>8803</v>
      </c>
      <c r="B8804" s="8" t="s">
        <v>85</v>
      </c>
      <c r="C8804" s="8" t="s">
        <v>37</v>
      </c>
      <c r="D8804" s="8" t="s">
        <v>34</v>
      </c>
      <c r="E8804" s="8" t="s">
        <v>38</v>
      </c>
      <c r="F8804" s="8">
        <v>99072.73</v>
      </c>
      <c r="G8804" s="8">
        <v>84159.53</v>
      </c>
      <c r="H8804" s="8">
        <v>39484.29</v>
      </c>
      <c r="I8804" s="8">
        <v>16.36</v>
      </c>
      <c r="J8804" s="8">
        <v>390</v>
      </c>
      <c r="K8804" s="8" t="str">
        <v>low</v>
      </c>
      <c r="L8804" s="8" t="s">
        <v>19</v>
      </c>
      <c r="M8804" s="8" t="s">
        <v>26</v>
      </c>
      <c r="N8804" s="8" t="s">
        <v>274</v>
      </c>
      <c r="O8804" s="8">
        <v>2023</v>
      </c>
      <c r="P8804" s="8">
        <v>13711.95</v>
      </c>
      <c r="Q8804" s="8">
        <v>12211.9</v>
      </c>
    </row>
    <row r="8805" spans="1:17" x14ac:dyDescent="0.35">
      <c r="A8805" s="8">
        <v>8804</v>
      </c>
      <c r="B8805" s="8" t="s">
        <v>52</v>
      </c>
      <c r="C8805" s="8" t="s">
        <v>37</v>
      </c>
      <c r="D8805" s="8" t="s">
        <v>24</v>
      </c>
      <c r="E8805" s="8" t="s">
        <v>38</v>
      </c>
      <c r="F8805" s="8">
        <v>77532.09</v>
      </c>
      <c r="G8805" s="8">
        <v>263967.62</v>
      </c>
      <c r="H8805" s="8">
        <v>427631.07</v>
      </c>
      <c r="I8805" s="8">
        <v>14.32</v>
      </c>
      <c r="J8805" s="8">
        <v>401</v>
      </c>
      <c r="K8805" s="8" t="str">
        <v>low</v>
      </c>
      <c r="L8805" s="8" t="s">
        <v>19</v>
      </c>
      <c r="M8805" s="8" t="s">
        <v>26</v>
      </c>
      <c r="N8805" s="8" t="s">
        <v>317</v>
      </c>
      <c r="O8805" s="8">
        <v>2023</v>
      </c>
      <c r="P8805" s="8">
        <v>7596.32</v>
      </c>
      <c r="Q8805" s="8">
        <v>5513.03</v>
      </c>
    </row>
    <row r="8806" spans="1:17" x14ac:dyDescent="0.35">
      <c r="A8806" s="8">
        <v>8805</v>
      </c>
      <c r="B8806" s="8" t="s">
        <v>52</v>
      </c>
      <c r="C8806" s="8" t="s">
        <v>37</v>
      </c>
      <c r="D8806" s="8" t="s">
        <v>17</v>
      </c>
      <c r="E8806" s="8" t="s">
        <v>18</v>
      </c>
      <c r="F8806" s="8">
        <v>52558.29</v>
      </c>
      <c r="G8806" s="8">
        <v>177484.04</v>
      </c>
      <c r="H8806" s="8">
        <v>378772.51</v>
      </c>
      <c r="I8806" s="8">
        <v>15.25</v>
      </c>
      <c r="J8806" s="8">
        <v>660</v>
      </c>
      <c r="K8806" s="8" t="str">
        <v>Medium</v>
      </c>
      <c r="L8806" s="8" t="s">
        <v>25</v>
      </c>
      <c r="M8806" s="8" t="s">
        <v>46</v>
      </c>
      <c r="N8806" s="8" t="s">
        <v>218</v>
      </c>
      <c r="O8806" s="8">
        <v>2023</v>
      </c>
      <c r="P8806" s="8">
        <v>5198.8900000000003</v>
      </c>
      <c r="Q8806" s="8">
        <v>4465.05</v>
      </c>
    </row>
    <row r="8807" spans="1:17" x14ac:dyDescent="0.35">
      <c r="A8807" s="8">
        <v>8806</v>
      </c>
      <c r="B8807" s="8" t="s">
        <v>15</v>
      </c>
      <c r="C8807" s="8" t="s">
        <v>37</v>
      </c>
      <c r="D8807" s="8" t="s">
        <v>24</v>
      </c>
      <c r="E8807" s="8" t="s">
        <v>54</v>
      </c>
      <c r="F8807" s="8">
        <v>31129.200000000001</v>
      </c>
      <c r="G8807" s="8">
        <v>299316.59999999998</v>
      </c>
      <c r="H8807" s="8">
        <v>297687.93</v>
      </c>
      <c r="I8807" s="8">
        <v>7.19</v>
      </c>
      <c r="J8807" s="8">
        <v>600</v>
      </c>
      <c r="K8807" s="8" t="str">
        <v>Medium</v>
      </c>
      <c r="L8807" s="8" t="s">
        <v>39</v>
      </c>
      <c r="M8807" s="8" t="s">
        <v>20</v>
      </c>
      <c r="N8807" s="8" t="s">
        <v>115</v>
      </c>
      <c r="O8807" s="8">
        <v>2023</v>
      </c>
      <c r="P8807" s="8">
        <v>4535.2299999999996</v>
      </c>
      <c r="Q8807" s="8">
        <v>3598.44</v>
      </c>
    </row>
    <row r="8808" spans="1:17" x14ac:dyDescent="0.35">
      <c r="A8808" s="8">
        <v>8807</v>
      </c>
      <c r="B8808" s="8" t="s">
        <v>79</v>
      </c>
      <c r="C8808" s="8" t="s">
        <v>58</v>
      </c>
      <c r="D8808" s="8" t="s">
        <v>56</v>
      </c>
      <c r="E8808" s="8" t="s">
        <v>29</v>
      </c>
      <c r="F8808" s="8">
        <v>93047.64</v>
      </c>
      <c r="G8808" s="8">
        <v>162160.20000000001</v>
      </c>
      <c r="H8808" s="8">
        <v>51739.85</v>
      </c>
      <c r="I8808" s="8">
        <v>8.09</v>
      </c>
      <c r="J8808" s="8">
        <v>524</v>
      </c>
      <c r="K8808" s="8" t="str">
        <v>low</v>
      </c>
      <c r="L8808" s="8" t="s">
        <v>19</v>
      </c>
      <c r="M8808" s="8" t="s">
        <v>30</v>
      </c>
      <c r="N8808" s="8" t="s">
        <v>168</v>
      </c>
      <c r="O8808" s="8">
        <v>2023</v>
      </c>
      <c r="P8808" s="8">
        <v>8973.5300000000007</v>
      </c>
      <c r="Q8808" s="8">
        <v>7835.15</v>
      </c>
    </row>
    <row r="8809" spans="1:17" x14ac:dyDescent="0.35">
      <c r="A8809" s="8">
        <v>8808</v>
      </c>
      <c r="B8809" s="8" t="s">
        <v>48</v>
      </c>
      <c r="C8809" s="8" t="s">
        <v>33</v>
      </c>
      <c r="D8809" s="8" t="s">
        <v>56</v>
      </c>
      <c r="E8809" s="8" t="s">
        <v>63</v>
      </c>
      <c r="F8809" s="8">
        <v>26113.53</v>
      </c>
      <c r="G8809" s="8">
        <v>346194.47</v>
      </c>
      <c r="H8809" s="8">
        <v>137507.79</v>
      </c>
      <c r="I8809" s="8">
        <v>7.55</v>
      </c>
      <c r="J8809" s="8">
        <v>330</v>
      </c>
      <c r="K8809" s="8" t="str">
        <v>low</v>
      </c>
      <c r="L8809" s="8" t="s">
        <v>39</v>
      </c>
      <c r="M8809" s="8" t="s">
        <v>75</v>
      </c>
      <c r="N8809" s="8" t="s">
        <v>164</v>
      </c>
      <c r="O8809" s="8">
        <v>2023</v>
      </c>
      <c r="P8809" s="8">
        <v>1727.57</v>
      </c>
      <c r="Q8809" s="8">
        <v>885.85</v>
      </c>
    </row>
    <row r="8810" spans="1:17" x14ac:dyDescent="0.35">
      <c r="A8810" s="8">
        <v>8809</v>
      </c>
      <c r="B8810" s="8" t="s">
        <v>85</v>
      </c>
      <c r="C8810" s="8" t="s">
        <v>33</v>
      </c>
      <c r="D8810" s="8" t="s">
        <v>34</v>
      </c>
      <c r="E8810" s="8" t="s">
        <v>29</v>
      </c>
      <c r="F8810" s="8">
        <v>39905.629999999997</v>
      </c>
      <c r="G8810" s="8">
        <v>247959.5</v>
      </c>
      <c r="H8810" s="8">
        <v>136401.31</v>
      </c>
      <c r="I8810" s="8">
        <v>7.11</v>
      </c>
      <c r="J8810" s="8">
        <v>762</v>
      </c>
      <c r="K8810" s="8" t="str">
        <v>High</v>
      </c>
      <c r="L8810" s="8" t="s">
        <v>45</v>
      </c>
      <c r="M8810" s="8" t="s">
        <v>75</v>
      </c>
      <c r="N8810" s="8" t="s">
        <v>392</v>
      </c>
      <c r="O8810" s="8">
        <v>2023</v>
      </c>
      <c r="P8810" s="8">
        <v>2200.52</v>
      </c>
      <c r="Q8810" s="8">
        <v>1387.96</v>
      </c>
    </row>
    <row r="8811" spans="1:17" x14ac:dyDescent="0.35">
      <c r="A8811" s="8">
        <v>8810</v>
      </c>
      <c r="B8811" s="8" t="s">
        <v>79</v>
      </c>
      <c r="C8811" s="8" t="s">
        <v>33</v>
      </c>
      <c r="D8811" s="8" t="s">
        <v>17</v>
      </c>
      <c r="E8811" s="8" t="s">
        <v>54</v>
      </c>
      <c r="F8811" s="8">
        <v>79277.47</v>
      </c>
      <c r="G8811" s="8">
        <v>282632</v>
      </c>
      <c r="H8811" s="8">
        <v>391651.65</v>
      </c>
      <c r="I8811" s="8">
        <v>6.46</v>
      </c>
      <c r="J8811" s="8">
        <v>871</v>
      </c>
      <c r="K8811" s="8" t="str">
        <v>High</v>
      </c>
      <c r="L8811" s="8" t="s">
        <v>45</v>
      </c>
      <c r="M8811" s="8" t="s">
        <v>75</v>
      </c>
      <c r="N8811" s="8" t="s">
        <v>196</v>
      </c>
      <c r="O8811" s="8">
        <v>2023</v>
      </c>
      <c r="P8811" s="8">
        <v>6292.04</v>
      </c>
      <c r="Q8811" s="8">
        <v>3543.66</v>
      </c>
    </row>
    <row r="8812" spans="1:17" x14ac:dyDescent="0.35">
      <c r="A8812" s="8">
        <v>8811</v>
      </c>
      <c r="B8812" s="8" t="s">
        <v>22</v>
      </c>
      <c r="C8812" s="8" t="s">
        <v>37</v>
      </c>
      <c r="D8812" s="8" t="s">
        <v>28</v>
      </c>
      <c r="E8812" s="8" t="s">
        <v>38</v>
      </c>
      <c r="F8812" s="8">
        <v>32617.919999999998</v>
      </c>
      <c r="G8812" s="8">
        <v>127273.97</v>
      </c>
      <c r="H8812" s="8">
        <v>252832.94</v>
      </c>
      <c r="I8812" s="8">
        <v>16.32</v>
      </c>
      <c r="J8812" s="8">
        <v>532</v>
      </c>
      <c r="K8812" s="8" t="str">
        <v>low</v>
      </c>
      <c r="L8812" s="8" t="s">
        <v>25</v>
      </c>
      <c r="M8812" s="8" t="s">
        <v>46</v>
      </c>
      <c r="N8812" s="8" t="s">
        <v>21</v>
      </c>
      <c r="O8812" s="8">
        <v>2023</v>
      </c>
      <c r="P8812" s="8">
        <v>3317.6</v>
      </c>
      <c r="Q8812" s="8">
        <v>2923</v>
      </c>
    </row>
    <row r="8813" spans="1:17" x14ac:dyDescent="0.35">
      <c r="A8813" s="8">
        <v>8812</v>
      </c>
      <c r="B8813" s="8" t="s">
        <v>32</v>
      </c>
      <c r="C8813" s="8" t="s">
        <v>37</v>
      </c>
      <c r="D8813" s="8" t="s">
        <v>17</v>
      </c>
      <c r="E8813" s="8" t="s">
        <v>63</v>
      </c>
      <c r="F8813" s="8">
        <v>62392.18</v>
      </c>
      <c r="G8813" s="8">
        <v>482249.19</v>
      </c>
      <c r="H8813" s="8">
        <v>7838.09</v>
      </c>
      <c r="I8813" s="8">
        <v>13.68</v>
      </c>
      <c r="J8813" s="8">
        <v>565</v>
      </c>
      <c r="K8813" s="8" t="str">
        <v>low</v>
      </c>
      <c r="L8813" s="8" t="s">
        <v>19</v>
      </c>
      <c r="M8813" s="8" t="s">
        <v>26</v>
      </c>
      <c r="N8813" s="8" t="s">
        <v>230</v>
      </c>
      <c r="O8813" s="8">
        <v>2023</v>
      </c>
      <c r="P8813" s="8">
        <v>4605.1899999999996</v>
      </c>
      <c r="Q8813" s="8">
        <v>2334.8000000000002</v>
      </c>
    </row>
    <row r="8814" spans="1:17" x14ac:dyDescent="0.35">
      <c r="A8814" s="8">
        <v>8813</v>
      </c>
      <c r="B8814" s="8" t="s">
        <v>41</v>
      </c>
      <c r="C8814" s="8" t="s">
        <v>16</v>
      </c>
      <c r="D8814" s="8" t="s">
        <v>17</v>
      </c>
      <c r="E8814" s="8" t="s">
        <v>38</v>
      </c>
      <c r="F8814" s="8">
        <v>79115.13</v>
      </c>
      <c r="G8814" s="8">
        <v>152980.42000000001</v>
      </c>
      <c r="H8814" s="8">
        <v>92784.93</v>
      </c>
      <c r="I8814" s="8">
        <v>13.02</v>
      </c>
      <c r="J8814" s="8">
        <v>366</v>
      </c>
      <c r="K8814" s="8" t="str">
        <v>low</v>
      </c>
      <c r="L8814" s="8" t="s">
        <v>19</v>
      </c>
      <c r="M8814" s="8" t="s">
        <v>26</v>
      </c>
      <c r="N8814" s="8" t="s">
        <v>40</v>
      </c>
      <c r="O8814" s="8">
        <v>2023</v>
      </c>
      <c r="P8814" s="8">
        <v>5854.8</v>
      </c>
      <c r="Q8814" s="8">
        <v>4989.26</v>
      </c>
    </row>
    <row r="8815" spans="1:17" x14ac:dyDescent="0.35">
      <c r="A8815" s="8">
        <v>8814</v>
      </c>
      <c r="B8815" s="8" t="s">
        <v>41</v>
      </c>
      <c r="C8815" s="8" t="s">
        <v>23</v>
      </c>
      <c r="D8815" s="8" t="s">
        <v>34</v>
      </c>
      <c r="E8815" s="8" t="s">
        <v>18</v>
      </c>
      <c r="F8815" s="8">
        <v>63202.79</v>
      </c>
      <c r="G8815" s="8">
        <v>335851.49</v>
      </c>
      <c r="H8815" s="8">
        <v>406599.71</v>
      </c>
      <c r="I8815" s="8">
        <v>8.75</v>
      </c>
      <c r="J8815" s="8">
        <v>449</v>
      </c>
      <c r="K8815" s="8" t="str">
        <v>low</v>
      </c>
      <c r="L8815" s="8" t="s">
        <v>25</v>
      </c>
      <c r="M8815" s="8" t="s">
        <v>20</v>
      </c>
      <c r="N8815" s="8" t="s">
        <v>115</v>
      </c>
      <c r="O8815" s="8">
        <v>2023</v>
      </c>
      <c r="P8815" s="8">
        <v>3229.13</v>
      </c>
      <c r="Q8815" s="8">
        <v>2735.42</v>
      </c>
    </row>
    <row r="8816" spans="1:17" x14ac:dyDescent="0.35">
      <c r="A8816" s="8">
        <v>8815</v>
      </c>
      <c r="B8816" s="8" t="s">
        <v>85</v>
      </c>
      <c r="C8816" s="8" t="s">
        <v>37</v>
      </c>
      <c r="D8816" s="8" t="s">
        <v>56</v>
      </c>
      <c r="E8816" s="8" t="s">
        <v>54</v>
      </c>
      <c r="F8816" s="8">
        <v>62750.879999999997</v>
      </c>
      <c r="G8816" s="8">
        <v>377295.43</v>
      </c>
      <c r="H8816" s="8">
        <v>139689.68</v>
      </c>
      <c r="I8816" s="8">
        <v>10.07</v>
      </c>
      <c r="J8816" s="8">
        <v>686</v>
      </c>
      <c r="K8816" s="8" t="str">
        <v>Medium</v>
      </c>
      <c r="L8816" s="8" t="s">
        <v>39</v>
      </c>
      <c r="M8816" s="8" t="s">
        <v>20</v>
      </c>
      <c r="N8816" s="8" t="s">
        <v>112</v>
      </c>
      <c r="O8816" s="8">
        <v>2023</v>
      </c>
      <c r="P8816" s="8">
        <v>5007.47</v>
      </c>
      <c r="Q8816" s="8">
        <v>4431.0600000000004</v>
      </c>
    </row>
    <row r="8817" spans="1:17" x14ac:dyDescent="0.35">
      <c r="A8817" s="8">
        <v>8816</v>
      </c>
      <c r="B8817" s="8" t="s">
        <v>15</v>
      </c>
      <c r="C8817" s="8" t="s">
        <v>33</v>
      </c>
      <c r="D8817" s="8" t="s">
        <v>34</v>
      </c>
      <c r="E8817" s="8" t="s">
        <v>38</v>
      </c>
      <c r="F8817" s="8">
        <v>45520.06</v>
      </c>
      <c r="G8817" s="8">
        <v>324053.99</v>
      </c>
      <c r="H8817" s="8">
        <v>326843.13</v>
      </c>
      <c r="I8817" s="8">
        <v>13.81</v>
      </c>
      <c r="J8817" s="8">
        <v>795</v>
      </c>
      <c r="K8817" s="8" t="str">
        <v>High</v>
      </c>
      <c r="L8817" s="8" t="s">
        <v>45</v>
      </c>
      <c r="M8817" s="8" t="s">
        <v>46</v>
      </c>
      <c r="N8817" s="8" t="s">
        <v>112</v>
      </c>
      <c r="O8817" s="8">
        <v>2023</v>
      </c>
      <c r="P8817" s="8">
        <v>2539.29</v>
      </c>
      <c r="Q8817" s="8">
        <v>1485.67</v>
      </c>
    </row>
    <row r="8818" spans="1:17" x14ac:dyDescent="0.35">
      <c r="A8818" s="8">
        <v>8817</v>
      </c>
      <c r="B8818" s="8" t="s">
        <v>79</v>
      </c>
      <c r="C8818" s="8" t="s">
        <v>37</v>
      </c>
      <c r="D8818" s="8" t="s">
        <v>34</v>
      </c>
      <c r="E8818" s="8" t="s">
        <v>38</v>
      </c>
      <c r="F8818" s="8">
        <v>88699.94</v>
      </c>
      <c r="G8818" s="8">
        <v>28302.3</v>
      </c>
      <c r="H8818" s="8">
        <v>281754.21999999997</v>
      </c>
      <c r="I8818" s="8">
        <v>12.93</v>
      </c>
      <c r="J8818" s="8">
        <v>809</v>
      </c>
      <c r="K8818" s="8" t="str">
        <v>High</v>
      </c>
      <c r="L8818" s="8" t="s">
        <v>19</v>
      </c>
      <c r="M8818" s="8" t="s">
        <v>46</v>
      </c>
      <c r="N8818" s="8" t="s">
        <v>313</v>
      </c>
      <c r="O8818" s="8">
        <v>2023</v>
      </c>
      <c r="P8818" s="8">
        <v>6854.19</v>
      </c>
      <c r="Q8818" s="8">
        <v>5104.95</v>
      </c>
    </row>
    <row r="8819" spans="1:17" x14ac:dyDescent="0.35">
      <c r="A8819" s="8">
        <v>8818</v>
      </c>
      <c r="B8819" s="8" t="s">
        <v>50</v>
      </c>
      <c r="C8819" s="8" t="s">
        <v>16</v>
      </c>
      <c r="D8819" s="8" t="s">
        <v>34</v>
      </c>
      <c r="E8819" s="8" t="s">
        <v>18</v>
      </c>
      <c r="F8819" s="8">
        <v>89919.27</v>
      </c>
      <c r="G8819" s="8">
        <v>371589.01</v>
      </c>
      <c r="H8819" s="8">
        <v>144957.76999999999</v>
      </c>
      <c r="I8819" s="8">
        <v>9.91</v>
      </c>
      <c r="J8819" s="8">
        <v>789</v>
      </c>
      <c r="K8819" s="8" t="str">
        <v>High</v>
      </c>
      <c r="L8819" s="8" t="s">
        <v>25</v>
      </c>
      <c r="M8819" s="8" t="s">
        <v>20</v>
      </c>
      <c r="N8819" s="8" t="s">
        <v>337</v>
      </c>
      <c r="O8819" s="8">
        <v>2023</v>
      </c>
      <c r="P8819" s="8">
        <v>13320.88</v>
      </c>
      <c r="Q8819" s="8">
        <v>7649.26</v>
      </c>
    </row>
    <row r="8820" spans="1:17" x14ac:dyDescent="0.35">
      <c r="A8820" s="8">
        <v>8819</v>
      </c>
      <c r="B8820" s="8" t="s">
        <v>50</v>
      </c>
      <c r="C8820" s="8" t="s">
        <v>33</v>
      </c>
      <c r="D8820" s="8" t="s">
        <v>17</v>
      </c>
      <c r="E8820" s="8" t="s">
        <v>18</v>
      </c>
      <c r="F8820" s="8">
        <v>1425.54</v>
      </c>
      <c r="G8820" s="8">
        <v>27541.62</v>
      </c>
      <c r="H8820" s="8">
        <v>208501.54</v>
      </c>
      <c r="I8820" s="8">
        <v>5.64</v>
      </c>
      <c r="J8820" s="8">
        <v>657</v>
      </c>
      <c r="K8820" s="8" t="str">
        <v>Medium</v>
      </c>
      <c r="L8820" s="8" t="s">
        <v>19</v>
      </c>
      <c r="M8820" s="8" t="s">
        <v>46</v>
      </c>
      <c r="N8820" s="8" t="s">
        <v>400</v>
      </c>
      <c r="O8820" s="8">
        <v>2023</v>
      </c>
      <c r="P8820" s="8">
        <v>162.02000000000001</v>
      </c>
      <c r="Q8820" s="8">
        <v>128.87</v>
      </c>
    </row>
    <row r="8821" spans="1:17" x14ac:dyDescent="0.35">
      <c r="A8821" s="8">
        <v>8820</v>
      </c>
      <c r="B8821" s="8" t="s">
        <v>50</v>
      </c>
      <c r="C8821" s="8" t="s">
        <v>58</v>
      </c>
      <c r="D8821" s="8" t="s">
        <v>34</v>
      </c>
      <c r="E8821" s="8" t="s">
        <v>38</v>
      </c>
      <c r="F8821" s="8">
        <v>52355.64</v>
      </c>
      <c r="G8821" s="8">
        <v>237516.35</v>
      </c>
      <c r="H8821" s="8">
        <v>492986.7</v>
      </c>
      <c r="I8821" s="8">
        <v>10.08</v>
      </c>
      <c r="J8821" s="8">
        <v>430</v>
      </c>
      <c r="K8821" s="8" t="str">
        <v>low</v>
      </c>
      <c r="L8821" s="8" t="s">
        <v>19</v>
      </c>
      <c r="M8821" s="8" t="s">
        <v>20</v>
      </c>
      <c r="N8821" s="8" t="s">
        <v>90</v>
      </c>
      <c r="O8821" s="8">
        <v>2023</v>
      </c>
      <c r="P8821" s="8">
        <v>4576.67</v>
      </c>
      <c r="Q8821" s="8">
        <v>3463.71</v>
      </c>
    </row>
    <row r="8822" spans="1:17" x14ac:dyDescent="0.35">
      <c r="A8822" s="8">
        <v>8821</v>
      </c>
      <c r="B8822" s="8" t="s">
        <v>41</v>
      </c>
      <c r="C8822" s="8" t="s">
        <v>37</v>
      </c>
      <c r="D8822" s="8" t="s">
        <v>24</v>
      </c>
      <c r="E8822" s="8" t="s">
        <v>29</v>
      </c>
      <c r="F8822" s="8">
        <v>25700</v>
      </c>
      <c r="G8822" s="8">
        <v>332354.12</v>
      </c>
      <c r="H8822" s="8">
        <v>209913.83</v>
      </c>
      <c r="I8822" s="8">
        <v>17.11</v>
      </c>
      <c r="J8822" s="8">
        <v>469</v>
      </c>
      <c r="K8822" s="8" t="str">
        <v>low</v>
      </c>
      <c r="L8822" s="8" t="s">
        <v>35</v>
      </c>
      <c r="M8822" s="8" t="s">
        <v>20</v>
      </c>
      <c r="N8822" s="8" t="s">
        <v>40</v>
      </c>
      <c r="O8822" s="8">
        <v>2023</v>
      </c>
      <c r="P8822" s="8">
        <v>2903.56</v>
      </c>
      <c r="Q8822" s="8">
        <v>2071.9899999999998</v>
      </c>
    </row>
    <row r="8823" spans="1:17" x14ac:dyDescent="0.35">
      <c r="A8823" s="8">
        <v>8822</v>
      </c>
      <c r="B8823" s="8" t="s">
        <v>41</v>
      </c>
      <c r="C8823" s="8" t="s">
        <v>23</v>
      </c>
      <c r="D8823" s="8" t="s">
        <v>34</v>
      </c>
      <c r="E8823" s="8" t="s">
        <v>38</v>
      </c>
      <c r="F8823" s="8">
        <v>36794.269999999997</v>
      </c>
      <c r="G8823" s="8">
        <v>273312.8</v>
      </c>
      <c r="H8823" s="8">
        <v>83924.38</v>
      </c>
      <c r="I8823" s="8">
        <v>12.78</v>
      </c>
      <c r="J8823" s="8">
        <v>845</v>
      </c>
      <c r="K8823" s="8" t="str">
        <v>High</v>
      </c>
      <c r="L8823" s="8" t="s">
        <v>35</v>
      </c>
      <c r="M8823" s="8" t="s">
        <v>26</v>
      </c>
      <c r="N8823" s="8" t="s">
        <v>315</v>
      </c>
      <c r="O8823" s="8">
        <v>2023</v>
      </c>
      <c r="P8823" s="8">
        <v>3735.06</v>
      </c>
      <c r="Q8823" s="8">
        <v>2780.11</v>
      </c>
    </row>
    <row r="8824" spans="1:17" x14ac:dyDescent="0.35">
      <c r="A8824" s="8">
        <v>8823</v>
      </c>
      <c r="B8824" s="8" t="s">
        <v>43</v>
      </c>
      <c r="C8824" s="8" t="s">
        <v>23</v>
      </c>
      <c r="D8824" s="8" t="s">
        <v>28</v>
      </c>
      <c r="E8824" s="8" t="s">
        <v>18</v>
      </c>
      <c r="F8824" s="8">
        <v>6281.12</v>
      </c>
      <c r="G8824" s="8">
        <v>230174.96</v>
      </c>
      <c r="H8824" s="8">
        <v>324172.18</v>
      </c>
      <c r="I8824" s="8">
        <v>12.24</v>
      </c>
      <c r="J8824" s="8">
        <v>586</v>
      </c>
      <c r="K8824" s="8" t="str">
        <v>low</v>
      </c>
      <c r="L8824" s="8" t="s">
        <v>19</v>
      </c>
      <c r="M8824" s="8" t="s">
        <v>75</v>
      </c>
      <c r="N8824" s="8" t="s">
        <v>59</v>
      </c>
      <c r="O8824" s="8">
        <v>2023</v>
      </c>
      <c r="P8824" s="8">
        <v>805.51</v>
      </c>
      <c r="Q8824" s="8">
        <v>695.4</v>
      </c>
    </row>
    <row r="8825" spans="1:17" x14ac:dyDescent="0.35">
      <c r="A8825" s="8">
        <v>8824</v>
      </c>
      <c r="B8825" s="8" t="s">
        <v>22</v>
      </c>
      <c r="C8825" s="8" t="s">
        <v>37</v>
      </c>
      <c r="D8825" s="8" t="s">
        <v>17</v>
      </c>
      <c r="E8825" s="8" t="s">
        <v>54</v>
      </c>
      <c r="F8825" s="8">
        <v>8115.33</v>
      </c>
      <c r="G8825" s="8">
        <v>87395.74</v>
      </c>
      <c r="H8825" s="8">
        <v>142222.03</v>
      </c>
      <c r="I8825" s="8">
        <v>17.21</v>
      </c>
      <c r="J8825" s="8">
        <v>783</v>
      </c>
      <c r="K8825" s="8" t="str">
        <v>High</v>
      </c>
      <c r="L8825" s="8" t="s">
        <v>19</v>
      </c>
      <c r="M8825" s="8" t="s">
        <v>75</v>
      </c>
      <c r="N8825" s="8" t="s">
        <v>36</v>
      </c>
      <c r="O8825" s="8">
        <v>2023</v>
      </c>
      <c r="P8825" s="8">
        <v>1191.1600000000001</v>
      </c>
      <c r="Q8825" s="8">
        <v>606.47</v>
      </c>
    </row>
    <row r="8826" spans="1:17" x14ac:dyDescent="0.35">
      <c r="A8826" s="8">
        <v>8825</v>
      </c>
      <c r="B8826" s="8" t="s">
        <v>48</v>
      </c>
      <c r="C8826" s="8" t="s">
        <v>37</v>
      </c>
      <c r="D8826" s="8" t="s">
        <v>28</v>
      </c>
      <c r="E8826" s="8" t="s">
        <v>54</v>
      </c>
      <c r="F8826" s="8">
        <v>69303.649999999994</v>
      </c>
      <c r="G8826" s="8">
        <v>307768.98</v>
      </c>
      <c r="H8826" s="8">
        <v>222899.97</v>
      </c>
      <c r="I8826" s="8">
        <v>13.84</v>
      </c>
      <c r="J8826" s="8">
        <v>565</v>
      </c>
      <c r="K8826" s="8" t="str">
        <v>low</v>
      </c>
      <c r="L8826" s="8" t="s">
        <v>19</v>
      </c>
      <c r="M8826" s="8" t="s">
        <v>75</v>
      </c>
      <c r="N8826" s="8" t="s">
        <v>327</v>
      </c>
      <c r="O8826" s="8">
        <v>2023</v>
      </c>
      <c r="P8826" s="8">
        <v>7347.26</v>
      </c>
      <c r="Q8826" s="8">
        <v>5653.3</v>
      </c>
    </row>
    <row r="8827" spans="1:17" x14ac:dyDescent="0.35">
      <c r="A8827" s="8">
        <v>8826</v>
      </c>
      <c r="B8827" s="8" t="s">
        <v>48</v>
      </c>
      <c r="C8827" s="8" t="s">
        <v>16</v>
      </c>
      <c r="D8827" s="8" t="s">
        <v>24</v>
      </c>
      <c r="E8827" s="8" t="s">
        <v>18</v>
      </c>
      <c r="F8827" s="8">
        <v>52994.83</v>
      </c>
      <c r="G8827" s="8">
        <v>219814.77</v>
      </c>
      <c r="H8827" s="8">
        <v>128142.94</v>
      </c>
      <c r="I8827" s="8">
        <v>15.63</v>
      </c>
      <c r="J8827" s="8">
        <v>768</v>
      </c>
      <c r="K8827" s="8" t="str">
        <v>High</v>
      </c>
      <c r="L8827" s="8" t="s">
        <v>39</v>
      </c>
      <c r="M8827" s="8" t="s">
        <v>26</v>
      </c>
      <c r="N8827" s="8" t="s">
        <v>324</v>
      </c>
      <c r="O8827" s="8">
        <v>2023</v>
      </c>
      <c r="P8827" s="8">
        <v>7681.17</v>
      </c>
      <c r="Q8827" s="8">
        <v>5479.87</v>
      </c>
    </row>
    <row r="8828" spans="1:17" x14ac:dyDescent="0.35">
      <c r="A8828" s="8">
        <v>8827</v>
      </c>
      <c r="B8828" s="8" t="s">
        <v>41</v>
      </c>
      <c r="C8828" s="8" t="s">
        <v>58</v>
      </c>
      <c r="D8828" s="8" t="s">
        <v>34</v>
      </c>
      <c r="E8828" s="8" t="s">
        <v>38</v>
      </c>
      <c r="F8828" s="8">
        <v>6929.68</v>
      </c>
      <c r="G8828" s="8">
        <v>104211.86</v>
      </c>
      <c r="H8828" s="8">
        <v>195194.61</v>
      </c>
      <c r="I8828" s="8">
        <v>8.85</v>
      </c>
      <c r="J8828" s="8">
        <v>648</v>
      </c>
      <c r="K8828" s="8" t="str">
        <v>Medium</v>
      </c>
      <c r="L8828" s="8" t="s">
        <v>35</v>
      </c>
      <c r="M8828" s="8" t="s">
        <v>75</v>
      </c>
      <c r="N8828" s="8" t="s">
        <v>411</v>
      </c>
      <c r="O8828" s="8">
        <v>2023</v>
      </c>
      <c r="P8828" s="8">
        <v>373.63</v>
      </c>
      <c r="Q8828" s="8">
        <v>216.79</v>
      </c>
    </row>
    <row r="8829" spans="1:17" x14ac:dyDescent="0.35">
      <c r="A8829" s="8">
        <v>8828</v>
      </c>
      <c r="B8829" s="8" t="s">
        <v>15</v>
      </c>
      <c r="C8829" s="8" t="s">
        <v>58</v>
      </c>
      <c r="D8829" s="8" t="s">
        <v>17</v>
      </c>
      <c r="E8829" s="8" t="s">
        <v>54</v>
      </c>
      <c r="F8829" s="8">
        <v>53769.49</v>
      </c>
      <c r="G8829" s="8">
        <v>387391.45</v>
      </c>
      <c r="H8829" s="8">
        <v>185280.22</v>
      </c>
      <c r="I8829" s="8">
        <v>11.88</v>
      </c>
      <c r="J8829" s="8">
        <v>418</v>
      </c>
      <c r="K8829" s="8" t="str">
        <v>low</v>
      </c>
      <c r="L8829" s="8" t="s">
        <v>25</v>
      </c>
      <c r="M8829" s="8" t="s">
        <v>30</v>
      </c>
      <c r="N8829" s="8" t="s">
        <v>287</v>
      </c>
      <c r="O8829" s="8">
        <v>2023</v>
      </c>
      <c r="P8829" s="8">
        <v>5074.8500000000004</v>
      </c>
      <c r="Q8829" s="8">
        <v>3277.59</v>
      </c>
    </row>
    <row r="8830" spans="1:17" x14ac:dyDescent="0.35">
      <c r="A8830" s="8">
        <v>8829</v>
      </c>
      <c r="B8830" s="8" t="s">
        <v>41</v>
      </c>
      <c r="C8830" s="8" t="s">
        <v>33</v>
      </c>
      <c r="D8830" s="8" t="s">
        <v>24</v>
      </c>
      <c r="E8830" s="8" t="s">
        <v>29</v>
      </c>
      <c r="F8830" s="8">
        <v>52357.26</v>
      </c>
      <c r="G8830" s="8">
        <v>152425.38</v>
      </c>
      <c r="H8830" s="8">
        <v>114735.39</v>
      </c>
      <c r="I8830" s="8">
        <v>12.21</v>
      </c>
      <c r="J8830" s="8">
        <v>571</v>
      </c>
      <c r="K8830" s="8" t="str">
        <v>low</v>
      </c>
      <c r="L8830" s="8" t="s">
        <v>35</v>
      </c>
      <c r="M8830" s="8" t="s">
        <v>30</v>
      </c>
      <c r="N8830" s="8" t="s">
        <v>192</v>
      </c>
      <c r="O8830" s="8">
        <v>2023</v>
      </c>
      <c r="P8830" s="8">
        <v>7279.46</v>
      </c>
      <c r="Q8830" s="8">
        <v>5198.9799999999996</v>
      </c>
    </row>
    <row r="8831" spans="1:17" x14ac:dyDescent="0.35">
      <c r="A8831" s="8">
        <v>8830</v>
      </c>
      <c r="B8831" s="8" t="s">
        <v>50</v>
      </c>
      <c r="C8831" s="8" t="s">
        <v>23</v>
      </c>
      <c r="D8831" s="8" t="s">
        <v>34</v>
      </c>
      <c r="E8831" s="8" t="s">
        <v>54</v>
      </c>
      <c r="F8831" s="8">
        <v>85636.58</v>
      </c>
      <c r="G8831" s="8">
        <v>348711.34</v>
      </c>
      <c r="H8831" s="8">
        <v>155484.57999999999</v>
      </c>
      <c r="I8831" s="8">
        <v>6.97</v>
      </c>
      <c r="J8831" s="8">
        <v>466</v>
      </c>
      <c r="K8831" s="8" t="str">
        <v>low</v>
      </c>
      <c r="L8831" s="8" t="s">
        <v>35</v>
      </c>
      <c r="M8831" s="8" t="s">
        <v>20</v>
      </c>
      <c r="N8831" s="8" t="s">
        <v>110</v>
      </c>
      <c r="O8831" s="8">
        <v>2023</v>
      </c>
      <c r="P8831" s="8">
        <v>10875.52</v>
      </c>
      <c r="Q8831" s="8">
        <v>7390.41</v>
      </c>
    </row>
    <row r="8832" spans="1:17" x14ac:dyDescent="0.35">
      <c r="A8832" s="8">
        <v>8831</v>
      </c>
      <c r="B8832" s="8" t="s">
        <v>22</v>
      </c>
      <c r="C8832" s="8" t="s">
        <v>33</v>
      </c>
      <c r="D8832" s="8" t="s">
        <v>28</v>
      </c>
      <c r="E8832" s="8" t="s">
        <v>63</v>
      </c>
      <c r="F8832" s="8">
        <v>77390.990000000005</v>
      </c>
      <c r="G8832" s="8">
        <v>279561.15999999997</v>
      </c>
      <c r="H8832" s="8">
        <v>200936.83</v>
      </c>
      <c r="I8832" s="8">
        <v>8.61</v>
      </c>
      <c r="J8832" s="8">
        <v>491</v>
      </c>
      <c r="K8832" s="8" t="str">
        <v>low</v>
      </c>
      <c r="L8832" s="8" t="s">
        <v>19</v>
      </c>
      <c r="M8832" s="8" t="s">
        <v>75</v>
      </c>
      <c r="N8832" s="8" t="s">
        <v>352</v>
      </c>
      <c r="O8832" s="8">
        <v>2023</v>
      </c>
      <c r="P8832" s="8">
        <v>7820.95</v>
      </c>
      <c r="Q8832" s="8">
        <v>3917.79</v>
      </c>
    </row>
    <row r="8833" spans="1:17" x14ac:dyDescent="0.35">
      <c r="A8833" s="8">
        <v>8832</v>
      </c>
      <c r="B8833" s="8" t="s">
        <v>41</v>
      </c>
      <c r="C8833" s="8" t="s">
        <v>23</v>
      </c>
      <c r="D8833" s="8" t="s">
        <v>17</v>
      </c>
      <c r="E8833" s="8" t="s">
        <v>54</v>
      </c>
      <c r="F8833" s="8">
        <v>28776.46</v>
      </c>
      <c r="G8833" s="8">
        <v>397290.86</v>
      </c>
      <c r="H8833" s="8">
        <v>476637.03</v>
      </c>
      <c r="I8833" s="8">
        <v>9.19</v>
      </c>
      <c r="J8833" s="8">
        <v>524</v>
      </c>
      <c r="K8833" s="8" t="str">
        <v>low</v>
      </c>
      <c r="L8833" s="8" t="s">
        <v>19</v>
      </c>
      <c r="M8833" s="8" t="s">
        <v>26</v>
      </c>
      <c r="N8833" s="8" t="s">
        <v>394</v>
      </c>
      <c r="O8833" s="8">
        <v>2023</v>
      </c>
      <c r="P8833" s="8">
        <v>2519.7399999999998</v>
      </c>
      <c r="Q8833" s="8">
        <v>1906.13</v>
      </c>
    </row>
    <row r="8834" spans="1:17" x14ac:dyDescent="0.35">
      <c r="A8834" s="8">
        <v>8833</v>
      </c>
      <c r="B8834" s="8" t="s">
        <v>85</v>
      </c>
      <c r="C8834" s="8" t="s">
        <v>23</v>
      </c>
      <c r="D8834" s="8" t="s">
        <v>56</v>
      </c>
      <c r="E8834" s="8" t="s">
        <v>38</v>
      </c>
      <c r="F8834" s="8">
        <v>14399.62</v>
      </c>
      <c r="G8834" s="8">
        <v>129085.11</v>
      </c>
      <c r="H8834" s="8">
        <v>247307.12</v>
      </c>
      <c r="I8834" s="8">
        <v>5.73</v>
      </c>
      <c r="J8834" s="8">
        <v>605</v>
      </c>
      <c r="K8834" s="8" t="str">
        <v>Medium</v>
      </c>
      <c r="L8834" s="8" t="s">
        <v>45</v>
      </c>
      <c r="M8834" s="8" t="s">
        <v>46</v>
      </c>
      <c r="N8834" s="8" t="s">
        <v>86</v>
      </c>
      <c r="O8834" s="8">
        <v>2023</v>
      </c>
      <c r="P8834" s="8">
        <v>1467.92</v>
      </c>
      <c r="Q8834" s="8">
        <v>1297.44</v>
      </c>
    </row>
    <row r="8835" spans="1:17" x14ac:dyDescent="0.35">
      <c r="A8835" s="8">
        <v>8834</v>
      </c>
      <c r="B8835" s="8" t="s">
        <v>79</v>
      </c>
      <c r="C8835" s="8" t="s">
        <v>23</v>
      </c>
      <c r="D8835" s="8" t="s">
        <v>34</v>
      </c>
      <c r="E8835" s="8" t="s">
        <v>18</v>
      </c>
      <c r="F8835" s="8">
        <v>2072.33</v>
      </c>
      <c r="G8835" s="8">
        <v>199037.99</v>
      </c>
      <c r="H8835" s="8">
        <v>268259.56</v>
      </c>
      <c r="I8835" s="8">
        <v>5.43</v>
      </c>
      <c r="J8835" s="8">
        <v>524</v>
      </c>
      <c r="K8835" s="8" t="str">
        <v>low</v>
      </c>
      <c r="L8835" s="8" t="s">
        <v>35</v>
      </c>
      <c r="M8835" s="8" t="s">
        <v>26</v>
      </c>
      <c r="N8835" s="8" t="s">
        <v>55</v>
      </c>
      <c r="O8835" s="8">
        <v>2023</v>
      </c>
      <c r="P8835" s="8">
        <v>297.87</v>
      </c>
      <c r="Q8835" s="8">
        <v>240.47</v>
      </c>
    </row>
    <row r="8836" spans="1:17" x14ac:dyDescent="0.35">
      <c r="A8836" s="8">
        <v>8835</v>
      </c>
      <c r="B8836" s="8" t="s">
        <v>22</v>
      </c>
      <c r="C8836" s="8" t="s">
        <v>37</v>
      </c>
      <c r="D8836" s="8" t="s">
        <v>56</v>
      </c>
      <c r="E8836" s="8" t="s">
        <v>18</v>
      </c>
      <c r="F8836" s="8">
        <v>95521.84</v>
      </c>
      <c r="G8836" s="8">
        <v>292330.46000000002</v>
      </c>
      <c r="H8836" s="8">
        <v>431631.03</v>
      </c>
      <c r="I8836" s="8">
        <v>17.8</v>
      </c>
      <c r="J8836" s="8">
        <v>788</v>
      </c>
      <c r="K8836" s="8" t="str">
        <v>High</v>
      </c>
      <c r="L8836" s="8" t="s">
        <v>25</v>
      </c>
      <c r="M8836" s="8" t="s">
        <v>26</v>
      </c>
      <c r="N8836" s="8" t="s">
        <v>385</v>
      </c>
      <c r="O8836" s="8">
        <v>2023</v>
      </c>
      <c r="P8836" s="8">
        <v>13427.07</v>
      </c>
      <c r="Q8836" s="8">
        <v>11564.99</v>
      </c>
    </row>
    <row r="8837" spans="1:17" x14ac:dyDescent="0.35">
      <c r="A8837" s="8">
        <v>8836</v>
      </c>
      <c r="B8837" s="8" t="s">
        <v>79</v>
      </c>
      <c r="C8837" s="8" t="s">
        <v>16</v>
      </c>
      <c r="D8837" s="8" t="s">
        <v>28</v>
      </c>
      <c r="E8837" s="8" t="s">
        <v>29</v>
      </c>
      <c r="F8837" s="8">
        <v>71330.740000000005</v>
      </c>
      <c r="G8837" s="8">
        <v>386453.11</v>
      </c>
      <c r="H8837" s="8">
        <v>64808.46</v>
      </c>
      <c r="I8837" s="8">
        <v>12.46</v>
      </c>
      <c r="J8837" s="8">
        <v>562</v>
      </c>
      <c r="K8837" s="8" t="str">
        <v>low</v>
      </c>
      <c r="L8837" s="8" t="s">
        <v>35</v>
      </c>
      <c r="M8837" s="8" t="s">
        <v>46</v>
      </c>
      <c r="N8837" s="8" t="s">
        <v>42</v>
      </c>
      <c r="O8837" s="8">
        <v>2023</v>
      </c>
      <c r="P8837" s="8">
        <v>4292.22</v>
      </c>
      <c r="Q8837" s="8">
        <v>2632</v>
      </c>
    </row>
    <row r="8838" spans="1:17" x14ac:dyDescent="0.35">
      <c r="A8838" s="8">
        <v>8837</v>
      </c>
      <c r="B8838" s="8" t="s">
        <v>43</v>
      </c>
      <c r="C8838" s="8" t="s">
        <v>23</v>
      </c>
      <c r="D8838" s="8" t="s">
        <v>28</v>
      </c>
      <c r="E8838" s="8" t="s">
        <v>63</v>
      </c>
      <c r="F8838" s="8">
        <v>73294.02</v>
      </c>
      <c r="G8838" s="8">
        <v>337594.17</v>
      </c>
      <c r="H8838" s="8">
        <v>125875.08</v>
      </c>
      <c r="I8838" s="8">
        <v>14.25</v>
      </c>
      <c r="J8838" s="8">
        <v>330</v>
      </c>
      <c r="K8838" s="8" t="str">
        <v>low</v>
      </c>
      <c r="L8838" s="8" t="s">
        <v>45</v>
      </c>
      <c r="M8838" s="8" t="s">
        <v>46</v>
      </c>
      <c r="N8838" s="8" t="s">
        <v>170</v>
      </c>
      <c r="O8838" s="8">
        <v>2023</v>
      </c>
      <c r="P8838" s="8">
        <v>4105.7</v>
      </c>
      <c r="Q8838" s="8">
        <v>3569.08</v>
      </c>
    </row>
    <row r="8839" spans="1:17" x14ac:dyDescent="0.35">
      <c r="A8839" s="8">
        <v>8838</v>
      </c>
      <c r="B8839" s="8" t="s">
        <v>15</v>
      </c>
      <c r="C8839" s="8" t="s">
        <v>58</v>
      </c>
      <c r="D8839" s="8" t="s">
        <v>17</v>
      </c>
      <c r="E8839" s="8" t="s">
        <v>29</v>
      </c>
      <c r="F8839" s="8">
        <v>93419.4</v>
      </c>
      <c r="G8839" s="8">
        <v>254584.33</v>
      </c>
      <c r="H8839" s="8">
        <v>474320.02</v>
      </c>
      <c r="I8839" s="8">
        <v>12.99</v>
      </c>
      <c r="J8839" s="8">
        <v>770</v>
      </c>
      <c r="K8839" s="8" t="str">
        <v>High</v>
      </c>
      <c r="L8839" s="8" t="s">
        <v>25</v>
      </c>
      <c r="M8839" s="8" t="s">
        <v>20</v>
      </c>
      <c r="N8839" s="8" t="s">
        <v>212</v>
      </c>
      <c r="O8839" s="8">
        <v>2023</v>
      </c>
      <c r="P8839" s="8">
        <v>5795.5</v>
      </c>
      <c r="Q8839" s="8">
        <v>4635.45</v>
      </c>
    </row>
    <row r="8840" spans="1:17" x14ac:dyDescent="0.35">
      <c r="A8840" s="8">
        <v>8839</v>
      </c>
      <c r="B8840" s="8" t="s">
        <v>79</v>
      </c>
      <c r="C8840" s="8" t="s">
        <v>58</v>
      </c>
      <c r="D8840" s="8" t="s">
        <v>34</v>
      </c>
      <c r="E8840" s="8" t="s">
        <v>38</v>
      </c>
      <c r="F8840" s="8">
        <v>16021.91</v>
      </c>
      <c r="G8840" s="8">
        <v>64679.38</v>
      </c>
      <c r="H8840" s="8">
        <v>363403.71</v>
      </c>
      <c r="I8840" s="8">
        <v>7.24</v>
      </c>
      <c r="J8840" s="8">
        <v>498</v>
      </c>
      <c r="K8840" s="8" t="str">
        <v>low</v>
      </c>
      <c r="L8840" s="8" t="s">
        <v>45</v>
      </c>
      <c r="M8840" s="8" t="s">
        <v>20</v>
      </c>
      <c r="N8840" s="8" t="s">
        <v>383</v>
      </c>
      <c r="O8840" s="8">
        <v>2023</v>
      </c>
      <c r="P8840" s="8">
        <v>1516.06</v>
      </c>
      <c r="Q8840" s="8">
        <v>923.02</v>
      </c>
    </row>
    <row r="8841" spans="1:17" x14ac:dyDescent="0.35">
      <c r="A8841" s="8">
        <v>8840</v>
      </c>
      <c r="B8841" s="8" t="s">
        <v>52</v>
      </c>
      <c r="C8841" s="8" t="s">
        <v>58</v>
      </c>
      <c r="D8841" s="8" t="s">
        <v>17</v>
      </c>
      <c r="E8841" s="8" t="s">
        <v>29</v>
      </c>
      <c r="F8841" s="8">
        <v>15741.83</v>
      </c>
      <c r="G8841" s="8">
        <v>419289.11</v>
      </c>
      <c r="H8841" s="8">
        <v>60807.09</v>
      </c>
      <c r="I8841" s="8">
        <v>17.73</v>
      </c>
      <c r="J8841" s="8">
        <v>771</v>
      </c>
      <c r="K8841" s="8" t="str">
        <v>High</v>
      </c>
      <c r="L8841" s="8" t="s">
        <v>25</v>
      </c>
      <c r="M8841" s="8" t="s">
        <v>75</v>
      </c>
      <c r="N8841" s="8" t="s">
        <v>277</v>
      </c>
      <c r="O8841" s="8">
        <v>2023</v>
      </c>
      <c r="P8841" s="8">
        <v>859.87</v>
      </c>
      <c r="Q8841" s="8">
        <v>565.26</v>
      </c>
    </row>
    <row r="8842" spans="1:17" x14ac:dyDescent="0.35">
      <c r="A8842" s="8">
        <v>8841</v>
      </c>
      <c r="B8842" s="8" t="s">
        <v>43</v>
      </c>
      <c r="C8842" s="8" t="s">
        <v>33</v>
      </c>
      <c r="D8842" s="8" t="s">
        <v>34</v>
      </c>
      <c r="E8842" s="8" t="s">
        <v>38</v>
      </c>
      <c r="F8842" s="8">
        <v>37651.54</v>
      </c>
      <c r="G8842" s="8">
        <v>395063.29</v>
      </c>
      <c r="H8842" s="8">
        <v>291287.02</v>
      </c>
      <c r="I8842" s="8">
        <v>5.32</v>
      </c>
      <c r="J8842" s="8">
        <v>864</v>
      </c>
      <c r="K8842" s="8" t="str">
        <v>High</v>
      </c>
      <c r="L8842" s="8" t="s">
        <v>25</v>
      </c>
      <c r="M8842" s="8" t="s">
        <v>46</v>
      </c>
      <c r="N8842" s="8" t="s">
        <v>210</v>
      </c>
      <c r="O8842" s="8">
        <v>2023</v>
      </c>
      <c r="P8842" s="8">
        <v>4311.78</v>
      </c>
      <c r="Q8842" s="8">
        <v>3436.14</v>
      </c>
    </row>
    <row r="8843" spans="1:17" x14ac:dyDescent="0.35">
      <c r="A8843" s="8">
        <v>8842</v>
      </c>
      <c r="B8843" s="8" t="s">
        <v>32</v>
      </c>
      <c r="C8843" s="8" t="s">
        <v>37</v>
      </c>
      <c r="D8843" s="8" t="s">
        <v>17</v>
      </c>
      <c r="E8843" s="8" t="s">
        <v>38</v>
      </c>
      <c r="F8843" s="8">
        <v>62710.81</v>
      </c>
      <c r="G8843" s="8">
        <v>75668.320000000007</v>
      </c>
      <c r="H8843" s="8">
        <v>37210.9</v>
      </c>
      <c r="I8843" s="8">
        <v>14.51</v>
      </c>
      <c r="J8843" s="8">
        <v>392</v>
      </c>
      <c r="K8843" s="8" t="str">
        <v>low</v>
      </c>
      <c r="L8843" s="8" t="s">
        <v>19</v>
      </c>
      <c r="M8843" s="8" t="s">
        <v>75</v>
      </c>
      <c r="N8843" s="8" t="s">
        <v>240</v>
      </c>
      <c r="O8843" s="8">
        <v>2023</v>
      </c>
      <c r="P8843" s="8">
        <v>8694.2900000000009</v>
      </c>
      <c r="Q8843" s="8">
        <v>6250.96</v>
      </c>
    </row>
    <row r="8844" spans="1:17" x14ac:dyDescent="0.35">
      <c r="A8844" s="8">
        <v>8843</v>
      </c>
      <c r="B8844" s="8" t="s">
        <v>52</v>
      </c>
      <c r="C8844" s="8" t="s">
        <v>33</v>
      </c>
      <c r="D8844" s="8" t="s">
        <v>34</v>
      </c>
      <c r="E8844" s="8" t="s">
        <v>29</v>
      </c>
      <c r="F8844" s="8">
        <v>12172.38</v>
      </c>
      <c r="G8844" s="8">
        <v>205675.27</v>
      </c>
      <c r="H8844" s="8">
        <v>9429.2000000000007</v>
      </c>
      <c r="I8844" s="8">
        <v>16.239999999999998</v>
      </c>
      <c r="J8844" s="8">
        <v>645</v>
      </c>
      <c r="K8844" s="8" t="str">
        <v>Medium</v>
      </c>
      <c r="L8844" s="8" t="s">
        <v>25</v>
      </c>
      <c r="M8844" s="8" t="s">
        <v>30</v>
      </c>
      <c r="N8844" s="8" t="s">
        <v>190</v>
      </c>
      <c r="O8844" s="8">
        <v>2024</v>
      </c>
      <c r="P8844" s="8">
        <v>1076.07</v>
      </c>
      <c r="Q8844" s="8">
        <v>600.04999999999995</v>
      </c>
    </row>
    <row r="8845" spans="1:17" x14ac:dyDescent="0.35">
      <c r="A8845" s="8">
        <v>8844</v>
      </c>
      <c r="B8845" s="8" t="s">
        <v>48</v>
      </c>
      <c r="C8845" s="8" t="s">
        <v>23</v>
      </c>
      <c r="D8845" s="8" t="s">
        <v>17</v>
      </c>
      <c r="E8845" s="8" t="s">
        <v>54</v>
      </c>
      <c r="F8845" s="8">
        <v>95543.73</v>
      </c>
      <c r="G8845" s="8">
        <v>375886.05</v>
      </c>
      <c r="H8845" s="8">
        <v>452241.85</v>
      </c>
      <c r="I8845" s="8">
        <v>13.33</v>
      </c>
      <c r="J8845" s="8">
        <v>488</v>
      </c>
      <c r="K8845" s="8" t="str">
        <v>low</v>
      </c>
      <c r="L8845" s="8" t="s">
        <v>39</v>
      </c>
      <c r="M8845" s="8" t="s">
        <v>20</v>
      </c>
      <c r="N8845" s="8" t="s">
        <v>215</v>
      </c>
      <c r="O8845" s="8">
        <v>2023</v>
      </c>
      <c r="P8845" s="8">
        <v>6945.72</v>
      </c>
      <c r="Q8845" s="8">
        <v>4887.08</v>
      </c>
    </row>
    <row r="8846" spans="1:17" x14ac:dyDescent="0.35">
      <c r="A8846" s="8">
        <v>8845</v>
      </c>
      <c r="B8846" s="8" t="s">
        <v>85</v>
      </c>
      <c r="C8846" s="8" t="s">
        <v>23</v>
      </c>
      <c r="D8846" s="8" t="s">
        <v>28</v>
      </c>
      <c r="E8846" s="8" t="s">
        <v>18</v>
      </c>
      <c r="F8846" s="8">
        <v>41337.910000000003</v>
      </c>
      <c r="G8846" s="8">
        <v>92302.17</v>
      </c>
      <c r="H8846" s="8">
        <v>462647.83</v>
      </c>
      <c r="I8846" s="8">
        <v>15.81</v>
      </c>
      <c r="J8846" s="8">
        <v>576</v>
      </c>
      <c r="K8846" s="8" t="str">
        <v>low</v>
      </c>
      <c r="L8846" s="8" t="s">
        <v>39</v>
      </c>
      <c r="M8846" s="8" t="s">
        <v>46</v>
      </c>
      <c r="N8846" s="8" t="s">
        <v>140</v>
      </c>
      <c r="O8846" s="8">
        <v>2023</v>
      </c>
      <c r="P8846" s="8">
        <v>5663.26</v>
      </c>
      <c r="Q8846" s="8">
        <v>4969.32</v>
      </c>
    </row>
    <row r="8847" spans="1:17" x14ac:dyDescent="0.35">
      <c r="A8847" s="8">
        <v>8846</v>
      </c>
      <c r="B8847" s="8" t="s">
        <v>50</v>
      </c>
      <c r="C8847" s="8" t="s">
        <v>33</v>
      </c>
      <c r="D8847" s="8" t="s">
        <v>56</v>
      </c>
      <c r="E8847" s="8" t="s">
        <v>54</v>
      </c>
      <c r="F8847" s="8">
        <v>49142.68</v>
      </c>
      <c r="G8847" s="8">
        <v>250108.31</v>
      </c>
      <c r="H8847" s="8">
        <v>35424.86</v>
      </c>
      <c r="I8847" s="8">
        <v>10.73</v>
      </c>
      <c r="J8847" s="8">
        <v>787</v>
      </c>
      <c r="K8847" s="8" t="str">
        <v>High</v>
      </c>
      <c r="L8847" s="8" t="s">
        <v>25</v>
      </c>
      <c r="M8847" s="8" t="s">
        <v>20</v>
      </c>
      <c r="N8847" s="8" t="s">
        <v>153</v>
      </c>
      <c r="O8847" s="8">
        <v>2023</v>
      </c>
      <c r="P8847" s="8">
        <v>2659.25</v>
      </c>
      <c r="Q8847" s="8">
        <v>1503.67</v>
      </c>
    </row>
    <row r="8848" spans="1:17" x14ac:dyDescent="0.35">
      <c r="A8848" s="8">
        <v>8847</v>
      </c>
      <c r="B8848" s="8" t="s">
        <v>32</v>
      </c>
      <c r="C8848" s="8" t="s">
        <v>58</v>
      </c>
      <c r="D8848" s="8" t="s">
        <v>28</v>
      </c>
      <c r="E8848" s="8" t="s">
        <v>18</v>
      </c>
      <c r="F8848" s="8">
        <v>9569.17</v>
      </c>
      <c r="G8848" s="8">
        <v>257135.76</v>
      </c>
      <c r="H8848" s="8">
        <v>336254.48</v>
      </c>
      <c r="I8848" s="8">
        <v>12.87</v>
      </c>
      <c r="J8848" s="8">
        <v>824</v>
      </c>
      <c r="K8848" s="8" t="str">
        <v>High</v>
      </c>
      <c r="L8848" s="8" t="s">
        <v>45</v>
      </c>
      <c r="M8848" s="8" t="s">
        <v>46</v>
      </c>
      <c r="N8848" s="8" t="s">
        <v>208</v>
      </c>
      <c r="O8848" s="8">
        <v>2023</v>
      </c>
      <c r="P8848" s="8">
        <v>1132.95</v>
      </c>
      <c r="Q8848" s="8">
        <v>824.62</v>
      </c>
    </row>
    <row r="8849" spans="1:17" x14ac:dyDescent="0.35">
      <c r="A8849" s="8">
        <v>8848</v>
      </c>
      <c r="B8849" s="8" t="s">
        <v>52</v>
      </c>
      <c r="C8849" s="8" t="s">
        <v>16</v>
      </c>
      <c r="D8849" s="8" t="s">
        <v>17</v>
      </c>
      <c r="E8849" s="8" t="s">
        <v>29</v>
      </c>
      <c r="F8849" s="8">
        <v>4059.8</v>
      </c>
      <c r="G8849" s="8">
        <v>294283.06</v>
      </c>
      <c r="H8849" s="8">
        <v>445194.29</v>
      </c>
      <c r="I8849" s="8">
        <v>7.12</v>
      </c>
      <c r="J8849" s="8">
        <v>358</v>
      </c>
      <c r="K8849" s="8" t="str">
        <v>low</v>
      </c>
      <c r="L8849" s="8" t="s">
        <v>25</v>
      </c>
      <c r="M8849" s="8" t="s">
        <v>20</v>
      </c>
      <c r="N8849" s="8" t="s">
        <v>211</v>
      </c>
      <c r="O8849" s="8">
        <v>2023</v>
      </c>
      <c r="P8849" s="8">
        <v>488.5</v>
      </c>
      <c r="Q8849" s="8">
        <v>302.02</v>
      </c>
    </row>
    <row r="8850" spans="1:17" x14ac:dyDescent="0.35">
      <c r="A8850" s="8">
        <v>8849</v>
      </c>
      <c r="B8850" s="8" t="s">
        <v>52</v>
      </c>
      <c r="C8850" s="8" t="s">
        <v>58</v>
      </c>
      <c r="D8850" s="8" t="s">
        <v>24</v>
      </c>
      <c r="E8850" s="8" t="s">
        <v>29</v>
      </c>
      <c r="F8850" s="8">
        <v>74009.2</v>
      </c>
      <c r="G8850" s="8">
        <v>175960.77</v>
      </c>
      <c r="H8850" s="8">
        <v>396830.43</v>
      </c>
      <c r="I8850" s="8">
        <v>9.16</v>
      </c>
      <c r="J8850" s="8">
        <v>403</v>
      </c>
      <c r="K8850" s="8" t="str">
        <v>low</v>
      </c>
      <c r="L8850" s="8" t="s">
        <v>25</v>
      </c>
      <c r="M8850" s="8" t="s">
        <v>30</v>
      </c>
      <c r="N8850" s="8" t="s">
        <v>71</v>
      </c>
      <c r="O8850" s="8">
        <v>2023</v>
      </c>
      <c r="P8850" s="8">
        <v>10995.53</v>
      </c>
      <c r="Q8850" s="8">
        <v>7947.97</v>
      </c>
    </row>
    <row r="8851" spans="1:17" x14ac:dyDescent="0.35">
      <c r="A8851" s="8">
        <v>8850</v>
      </c>
      <c r="B8851" s="8" t="s">
        <v>48</v>
      </c>
      <c r="C8851" s="8" t="s">
        <v>37</v>
      </c>
      <c r="D8851" s="8" t="s">
        <v>17</v>
      </c>
      <c r="E8851" s="8" t="s">
        <v>29</v>
      </c>
      <c r="F8851" s="8">
        <v>20604.96</v>
      </c>
      <c r="G8851" s="8">
        <v>299186.46999999997</v>
      </c>
      <c r="H8851" s="8">
        <v>374036.47</v>
      </c>
      <c r="I8851" s="8">
        <v>8.0299999999999994</v>
      </c>
      <c r="J8851" s="8">
        <v>577</v>
      </c>
      <c r="K8851" s="8" t="str">
        <v>low</v>
      </c>
      <c r="L8851" s="8" t="s">
        <v>19</v>
      </c>
      <c r="M8851" s="8" t="s">
        <v>75</v>
      </c>
      <c r="N8851" s="8" t="s">
        <v>244</v>
      </c>
      <c r="O8851" s="8">
        <v>2023</v>
      </c>
      <c r="P8851" s="8">
        <v>2518.5300000000002</v>
      </c>
      <c r="Q8851" s="8">
        <v>1494.97</v>
      </c>
    </row>
    <row r="8852" spans="1:17" x14ac:dyDescent="0.35">
      <c r="A8852" s="8">
        <v>8851</v>
      </c>
      <c r="B8852" s="8" t="s">
        <v>79</v>
      </c>
      <c r="C8852" s="8" t="s">
        <v>33</v>
      </c>
      <c r="D8852" s="8" t="s">
        <v>24</v>
      </c>
      <c r="E8852" s="8" t="s">
        <v>54</v>
      </c>
      <c r="F8852" s="8">
        <v>2001.81</v>
      </c>
      <c r="G8852" s="8">
        <v>294036.3</v>
      </c>
      <c r="H8852" s="8">
        <v>187815.22</v>
      </c>
      <c r="I8852" s="8">
        <v>12.02</v>
      </c>
      <c r="J8852" s="8">
        <v>755</v>
      </c>
      <c r="K8852" s="8" t="str">
        <v>High</v>
      </c>
      <c r="L8852" s="8" t="s">
        <v>45</v>
      </c>
      <c r="M8852" s="8" t="s">
        <v>26</v>
      </c>
      <c r="N8852" s="8" t="s">
        <v>95</v>
      </c>
      <c r="O8852" s="8">
        <v>2023</v>
      </c>
      <c r="P8852" s="8">
        <v>276.04000000000002</v>
      </c>
      <c r="Q8852" s="8">
        <v>146.96</v>
      </c>
    </row>
    <row r="8853" spans="1:17" x14ac:dyDescent="0.35">
      <c r="A8853" s="8">
        <v>8852</v>
      </c>
      <c r="B8853" s="8" t="s">
        <v>22</v>
      </c>
      <c r="C8853" s="8" t="s">
        <v>58</v>
      </c>
      <c r="D8853" s="8" t="s">
        <v>34</v>
      </c>
      <c r="E8853" s="8" t="s">
        <v>29</v>
      </c>
      <c r="F8853" s="8">
        <v>61933.78</v>
      </c>
      <c r="G8853" s="8">
        <v>95806.25</v>
      </c>
      <c r="H8853" s="8">
        <v>365274.99</v>
      </c>
      <c r="I8853" s="8">
        <v>5.61</v>
      </c>
      <c r="J8853" s="8">
        <v>635</v>
      </c>
      <c r="K8853" s="8" t="str">
        <v>Medium</v>
      </c>
      <c r="L8853" s="8" t="s">
        <v>45</v>
      </c>
      <c r="M8853" s="8" t="s">
        <v>46</v>
      </c>
      <c r="N8853" s="8" t="s">
        <v>265</v>
      </c>
      <c r="O8853" s="8">
        <v>2023</v>
      </c>
      <c r="P8853" s="8">
        <v>7994.72</v>
      </c>
      <c r="Q8853" s="8">
        <v>5973.31</v>
      </c>
    </row>
    <row r="8854" spans="1:17" x14ac:dyDescent="0.35">
      <c r="A8854" s="8">
        <v>8853</v>
      </c>
      <c r="B8854" s="8" t="s">
        <v>15</v>
      </c>
      <c r="C8854" s="8" t="s">
        <v>37</v>
      </c>
      <c r="D8854" s="8" t="s">
        <v>34</v>
      </c>
      <c r="E8854" s="8" t="s">
        <v>38</v>
      </c>
      <c r="F8854" s="8">
        <v>60647.28</v>
      </c>
      <c r="G8854" s="8">
        <v>32148.74</v>
      </c>
      <c r="H8854" s="8">
        <v>135265.38</v>
      </c>
      <c r="I8854" s="8">
        <v>7.75</v>
      </c>
      <c r="J8854" s="8">
        <v>893</v>
      </c>
      <c r="K8854" s="8" t="str">
        <v>High</v>
      </c>
      <c r="L8854" s="8" t="s">
        <v>35</v>
      </c>
      <c r="M8854" s="8" t="s">
        <v>30</v>
      </c>
      <c r="N8854" s="8" t="s">
        <v>113</v>
      </c>
      <c r="O8854" s="8">
        <v>2023</v>
      </c>
      <c r="P8854" s="8">
        <v>4669.63</v>
      </c>
      <c r="Q8854" s="8">
        <v>2832.15</v>
      </c>
    </row>
    <row r="8855" spans="1:17" x14ac:dyDescent="0.35">
      <c r="A8855" s="8">
        <v>8854</v>
      </c>
      <c r="B8855" s="8" t="s">
        <v>50</v>
      </c>
      <c r="C8855" s="8" t="s">
        <v>16</v>
      </c>
      <c r="D8855" s="8" t="s">
        <v>28</v>
      </c>
      <c r="E8855" s="8" t="s">
        <v>29</v>
      </c>
      <c r="F8855" s="8">
        <v>34149.07</v>
      </c>
      <c r="G8855" s="8">
        <v>470361.2</v>
      </c>
      <c r="H8855" s="8">
        <v>198407.37</v>
      </c>
      <c r="I8855" s="8">
        <v>9.3800000000000008</v>
      </c>
      <c r="J8855" s="8">
        <v>585</v>
      </c>
      <c r="K8855" s="8" t="str">
        <v>low</v>
      </c>
      <c r="L8855" s="8" t="s">
        <v>19</v>
      </c>
      <c r="M8855" s="8" t="s">
        <v>26</v>
      </c>
      <c r="N8855" s="8" t="s">
        <v>250</v>
      </c>
      <c r="O8855" s="8">
        <v>2023</v>
      </c>
      <c r="P8855" s="8">
        <v>3094.41</v>
      </c>
      <c r="Q8855" s="8">
        <v>1864.08</v>
      </c>
    </row>
    <row r="8856" spans="1:17" x14ac:dyDescent="0.35">
      <c r="A8856" s="8">
        <v>8855</v>
      </c>
      <c r="B8856" s="8" t="s">
        <v>32</v>
      </c>
      <c r="C8856" s="8" t="s">
        <v>33</v>
      </c>
      <c r="D8856" s="8" t="s">
        <v>17</v>
      </c>
      <c r="E8856" s="8" t="s">
        <v>18</v>
      </c>
      <c r="F8856" s="8">
        <v>97287.75</v>
      </c>
      <c r="G8856" s="8">
        <v>115992.53</v>
      </c>
      <c r="H8856" s="8">
        <v>130704.66</v>
      </c>
      <c r="I8856" s="8">
        <v>17.329999999999998</v>
      </c>
      <c r="J8856" s="8">
        <v>417</v>
      </c>
      <c r="K8856" s="8" t="str">
        <v>low</v>
      </c>
      <c r="L8856" s="8" t="s">
        <v>19</v>
      </c>
      <c r="M8856" s="8" t="s">
        <v>20</v>
      </c>
      <c r="N8856" s="8" t="s">
        <v>160</v>
      </c>
      <c r="O8856" s="8">
        <v>2023</v>
      </c>
      <c r="P8856" s="8">
        <v>14450.08</v>
      </c>
      <c r="Q8856" s="8">
        <v>8514.94</v>
      </c>
    </row>
    <row r="8857" spans="1:17" x14ac:dyDescent="0.35">
      <c r="A8857" s="8">
        <v>8856</v>
      </c>
      <c r="B8857" s="8" t="s">
        <v>32</v>
      </c>
      <c r="C8857" s="8" t="s">
        <v>23</v>
      </c>
      <c r="D8857" s="8" t="s">
        <v>17</v>
      </c>
      <c r="E8857" s="8" t="s">
        <v>63</v>
      </c>
      <c r="F8857" s="8">
        <v>98575.67</v>
      </c>
      <c r="G8857" s="8">
        <v>183033.39</v>
      </c>
      <c r="H8857" s="8">
        <v>222205.01</v>
      </c>
      <c r="I8857" s="8">
        <v>5.93</v>
      </c>
      <c r="J8857" s="8">
        <v>598</v>
      </c>
      <c r="K8857" s="8" t="str">
        <v>low</v>
      </c>
      <c r="L8857" s="8" t="s">
        <v>35</v>
      </c>
      <c r="M8857" s="8" t="s">
        <v>30</v>
      </c>
      <c r="N8857" s="8" t="s">
        <v>279</v>
      </c>
      <c r="O8857" s="8">
        <v>2023</v>
      </c>
      <c r="P8857" s="8">
        <v>13729.37</v>
      </c>
      <c r="Q8857" s="8">
        <v>6914.24</v>
      </c>
    </row>
    <row r="8858" spans="1:17" x14ac:dyDescent="0.35">
      <c r="A8858" s="8">
        <v>8857</v>
      </c>
      <c r="B8858" s="8" t="s">
        <v>22</v>
      </c>
      <c r="C8858" s="8" t="s">
        <v>58</v>
      </c>
      <c r="D8858" s="8" t="s">
        <v>17</v>
      </c>
      <c r="E8858" s="8" t="s">
        <v>38</v>
      </c>
      <c r="F8858" s="8">
        <v>30845.65</v>
      </c>
      <c r="G8858" s="8">
        <v>231772.04</v>
      </c>
      <c r="H8858" s="8">
        <v>2333.7399999999998</v>
      </c>
      <c r="I8858" s="8">
        <v>16.22</v>
      </c>
      <c r="J8858" s="8">
        <v>851</v>
      </c>
      <c r="K8858" s="8" t="str">
        <v>High</v>
      </c>
      <c r="L8858" s="8" t="s">
        <v>19</v>
      </c>
      <c r="M8858" s="8" t="s">
        <v>46</v>
      </c>
      <c r="N8858" s="8" t="s">
        <v>140</v>
      </c>
      <c r="O8858" s="8">
        <v>2023</v>
      </c>
      <c r="P8858" s="8">
        <v>3792.42</v>
      </c>
      <c r="Q8858" s="8">
        <v>3221.5</v>
      </c>
    </row>
    <row r="8859" spans="1:17" x14ac:dyDescent="0.35">
      <c r="A8859" s="8">
        <v>8858</v>
      </c>
      <c r="B8859" s="8" t="s">
        <v>32</v>
      </c>
      <c r="C8859" s="8" t="s">
        <v>23</v>
      </c>
      <c r="D8859" s="8" t="s">
        <v>24</v>
      </c>
      <c r="E8859" s="8" t="s">
        <v>54</v>
      </c>
      <c r="F8859" s="8">
        <v>29415.41</v>
      </c>
      <c r="G8859" s="8">
        <v>342046.46</v>
      </c>
      <c r="H8859" s="8">
        <v>69818.55</v>
      </c>
      <c r="I8859" s="8">
        <v>16.62</v>
      </c>
      <c r="J8859" s="8">
        <v>538</v>
      </c>
      <c r="K8859" s="8" t="str">
        <v>low</v>
      </c>
      <c r="L8859" s="8" t="s">
        <v>39</v>
      </c>
      <c r="M8859" s="8" t="s">
        <v>46</v>
      </c>
      <c r="N8859" s="8" t="s">
        <v>131</v>
      </c>
      <c r="O8859" s="8">
        <v>2023</v>
      </c>
      <c r="P8859" s="8">
        <v>3163.29</v>
      </c>
      <c r="Q8859" s="8">
        <v>2551.2199999999998</v>
      </c>
    </row>
    <row r="8860" spans="1:17" x14ac:dyDescent="0.35">
      <c r="A8860" s="8">
        <v>8859</v>
      </c>
      <c r="B8860" s="8" t="s">
        <v>22</v>
      </c>
      <c r="C8860" s="8" t="s">
        <v>23</v>
      </c>
      <c r="D8860" s="8" t="s">
        <v>17</v>
      </c>
      <c r="E8860" s="8" t="s">
        <v>54</v>
      </c>
      <c r="F8860" s="8">
        <v>94382.98</v>
      </c>
      <c r="G8860" s="8">
        <v>306148.84999999998</v>
      </c>
      <c r="H8860" s="8">
        <v>269469.44</v>
      </c>
      <c r="I8860" s="8">
        <v>14.28</v>
      </c>
      <c r="J8860" s="8">
        <v>311</v>
      </c>
      <c r="K8860" s="8" t="str">
        <v>low</v>
      </c>
      <c r="L8860" s="8" t="s">
        <v>39</v>
      </c>
      <c r="M8860" s="8" t="s">
        <v>30</v>
      </c>
      <c r="N8860" s="8" t="s">
        <v>96</v>
      </c>
      <c r="O8860" s="8">
        <v>2023</v>
      </c>
      <c r="P8860" s="8">
        <v>8272.77</v>
      </c>
      <c r="Q8860" s="8">
        <v>5458.71</v>
      </c>
    </row>
    <row r="8861" spans="1:17" x14ac:dyDescent="0.35">
      <c r="A8861" s="8">
        <v>8860</v>
      </c>
      <c r="B8861" s="8" t="s">
        <v>41</v>
      </c>
      <c r="C8861" s="8" t="s">
        <v>58</v>
      </c>
      <c r="D8861" s="8" t="s">
        <v>17</v>
      </c>
      <c r="E8861" s="8" t="s">
        <v>18</v>
      </c>
      <c r="F8861" s="8">
        <v>27759.11</v>
      </c>
      <c r="G8861" s="8">
        <v>479518.07</v>
      </c>
      <c r="H8861" s="8">
        <v>147930.63</v>
      </c>
      <c r="I8861" s="8">
        <v>11.78</v>
      </c>
      <c r="J8861" s="8">
        <v>788</v>
      </c>
      <c r="K8861" s="8" t="str">
        <v>High</v>
      </c>
      <c r="L8861" s="8" t="s">
        <v>19</v>
      </c>
      <c r="M8861" s="8" t="s">
        <v>26</v>
      </c>
      <c r="N8861" s="8" t="s">
        <v>355</v>
      </c>
      <c r="O8861" s="8">
        <v>2023</v>
      </c>
      <c r="P8861" s="8">
        <v>3730.08</v>
      </c>
      <c r="Q8861" s="8">
        <v>3021.03</v>
      </c>
    </row>
    <row r="8862" spans="1:17" x14ac:dyDescent="0.35">
      <c r="A8862" s="8">
        <v>8861</v>
      </c>
      <c r="B8862" s="8" t="s">
        <v>50</v>
      </c>
      <c r="C8862" s="8" t="s">
        <v>23</v>
      </c>
      <c r="D8862" s="8" t="s">
        <v>34</v>
      </c>
      <c r="E8862" s="8" t="s">
        <v>54</v>
      </c>
      <c r="F8862" s="8">
        <v>42042.2</v>
      </c>
      <c r="G8862" s="8">
        <v>482073.77</v>
      </c>
      <c r="H8862" s="8">
        <v>99891.02</v>
      </c>
      <c r="I8862" s="8">
        <v>6.06</v>
      </c>
      <c r="J8862" s="8">
        <v>467</v>
      </c>
      <c r="K8862" s="8" t="str">
        <v>low</v>
      </c>
      <c r="L8862" s="8" t="s">
        <v>25</v>
      </c>
      <c r="M8862" s="8" t="s">
        <v>26</v>
      </c>
      <c r="N8862" s="8" t="s">
        <v>212</v>
      </c>
      <c r="O8862" s="8">
        <v>2023</v>
      </c>
      <c r="P8862" s="8">
        <v>3424.68</v>
      </c>
      <c r="Q8862" s="8">
        <v>2771</v>
      </c>
    </row>
    <row r="8863" spans="1:17" x14ac:dyDescent="0.35">
      <c r="A8863" s="8">
        <v>8862</v>
      </c>
      <c r="B8863" s="8" t="s">
        <v>48</v>
      </c>
      <c r="C8863" s="8" t="s">
        <v>33</v>
      </c>
      <c r="D8863" s="8" t="s">
        <v>34</v>
      </c>
      <c r="E8863" s="8" t="s">
        <v>18</v>
      </c>
      <c r="F8863" s="8">
        <v>72025.820000000007</v>
      </c>
      <c r="G8863" s="8">
        <v>258414.93</v>
      </c>
      <c r="H8863" s="8">
        <v>276044.59999999998</v>
      </c>
      <c r="I8863" s="8">
        <v>8.8699999999999992</v>
      </c>
      <c r="J8863" s="8">
        <v>467</v>
      </c>
      <c r="K8863" s="8" t="str">
        <v>low</v>
      </c>
      <c r="L8863" s="8" t="s">
        <v>45</v>
      </c>
      <c r="M8863" s="8" t="s">
        <v>75</v>
      </c>
      <c r="N8863" s="8" t="s">
        <v>178</v>
      </c>
      <c r="O8863" s="8">
        <v>2023</v>
      </c>
      <c r="P8863" s="8">
        <v>8428.2099999999991</v>
      </c>
      <c r="Q8863" s="8">
        <v>5559.35</v>
      </c>
    </row>
    <row r="8864" spans="1:17" x14ac:dyDescent="0.35">
      <c r="A8864" s="8">
        <v>8863</v>
      </c>
      <c r="B8864" s="8" t="s">
        <v>50</v>
      </c>
      <c r="C8864" s="8" t="s">
        <v>37</v>
      </c>
      <c r="D8864" s="8" t="s">
        <v>24</v>
      </c>
      <c r="E8864" s="8" t="s">
        <v>38</v>
      </c>
      <c r="F8864" s="8">
        <v>34058.11</v>
      </c>
      <c r="G8864" s="8">
        <v>51355.65</v>
      </c>
      <c r="H8864" s="8">
        <v>446702.34</v>
      </c>
      <c r="I8864" s="8">
        <v>5.82</v>
      </c>
      <c r="J8864" s="8">
        <v>585</v>
      </c>
      <c r="K8864" s="8" t="str">
        <v>low</v>
      </c>
      <c r="L8864" s="8" t="s">
        <v>35</v>
      </c>
      <c r="M8864" s="8" t="s">
        <v>46</v>
      </c>
      <c r="N8864" s="8" t="s">
        <v>72</v>
      </c>
      <c r="O8864" s="8">
        <v>2023</v>
      </c>
      <c r="P8864" s="8">
        <v>4398.8500000000004</v>
      </c>
      <c r="Q8864" s="8">
        <v>3448.9</v>
      </c>
    </row>
    <row r="8865" spans="1:17" x14ac:dyDescent="0.35">
      <c r="A8865" s="8">
        <v>8864</v>
      </c>
      <c r="B8865" s="8" t="s">
        <v>85</v>
      </c>
      <c r="C8865" s="8" t="s">
        <v>23</v>
      </c>
      <c r="D8865" s="8" t="s">
        <v>34</v>
      </c>
      <c r="E8865" s="8" t="s">
        <v>29</v>
      </c>
      <c r="F8865" s="8">
        <v>73229.289999999994</v>
      </c>
      <c r="G8865" s="8">
        <v>131073.81</v>
      </c>
      <c r="H8865" s="8">
        <v>166058.67000000001</v>
      </c>
      <c r="I8865" s="8">
        <v>16.940000000000001</v>
      </c>
      <c r="J8865" s="8">
        <v>416</v>
      </c>
      <c r="K8865" s="8" t="str">
        <v>low</v>
      </c>
      <c r="L8865" s="8" t="s">
        <v>45</v>
      </c>
      <c r="M8865" s="8" t="s">
        <v>46</v>
      </c>
      <c r="N8865" s="8" t="s">
        <v>221</v>
      </c>
      <c r="O8865" s="8">
        <v>2023</v>
      </c>
      <c r="P8865" s="8">
        <v>7117.62</v>
      </c>
      <c r="Q8865" s="8">
        <v>4664.59</v>
      </c>
    </row>
    <row r="8866" spans="1:17" x14ac:dyDescent="0.35">
      <c r="A8866" s="8">
        <v>8865</v>
      </c>
      <c r="B8866" s="8" t="s">
        <v>22</v>
      </c>
      <c r="C8866" s="8" t="s">
        <v>16</v>
      </c>
      <c r="D8866" s="8" t="s">
        <v>56</v>
      </c>
      <c r="E8866" s="8" t="s">
        <v>54</v>
      </c>
      <c r="F8866" s="8">
        <v>64989.95</v>
      </c>
      <c r="G8866" s="8">
        <v>131506.37</v>
      </c>
      <c r="H8866" s="8">
        <v>97673.79</v>
      </c>
      <c r="I8866" s="8">
        <v>6.94</v>
      </c>
      <c r="J8866" s="8">
        <v>507</v>
      </c>
      <c r="K8866" s="8" t="str">
        <v>low</v>
      </c>
      <c r="L8866" s="8" t="s">
        <v>35</v>
      </c>
      <c r="M8866" s="8" t="s">
        <v>26</v>
      </c>
      <c r="N8866" s="8" t="s">
        <v>398</v>
      </c>
      <c r="O8866" s="8">
        <v>2023</v>
      </c>
      <c r="P8866" s="8">
        <v>5618.71</v>
      </c>
      <c r="Q8866" s="8">
        <v>4856.91</v>
      </c>
    </row>
    <row r="8867" spans="1:17" x14ac:dyDescent="0.35">
      <c r="A8867" s="8">
        <v>8866</v>
      </c>
      <c r="B8867" s="8" t="s">
        <v>15</v>
      </c>
      <c r="C8867" s="8" t="s">
        <v>58</v>
      </c>
      <c r="D8867" s="8" t="s">
        <v>56</v>
      </c>
      <c r="E8867" s="8" t="s">
        <v>63</v>
      </c>
      <c r="F8867" s="8">
        <v>61859.16</v>
      </c>
      <c r="G8867" s="8">
        <v>465006.21</v>
      </c>
      <c r="H8867" s="8">
        <v>182833.26</v>
      </c>
      <c r="I8867" s="8">
        <v>13.34</v>
      </c>
      <c r="J8867" s="8">
        <v>447</v>
      </c>
      <c r="K8867" s="8" t="str">
        <v>low</v>
      </c>
      <c r="L8867" s="8" t="s">
        <v>45</v>
      </c>
      <c r="M8867" s="8" t="s">
        <v>20</v>
      </c>
      <c r="N8867" s="8" t="s">
        <v>269</v>
      </c>
      <c r="O8867" s="8">
        <v>2023</v>
      </c>
      <c r="P8867" s="8">
        <v>8251.68</v>
      </c>
      <c r="Q8867" s="8">
        <v>5979.83</v>
      </c>
    </row>
    <row r="8868" spans="1:17" x14ac:dyDescent="0.35">
      <c r="A8868" s="8">
        <v>8867</v>
      </c>
      <c r="B8868" s="8" t="s">
        <v>32</v>
      </c>
      <c r="C8868" s="8" t="s">
        <v>37</v>
      </c>
      <c r="D8868" s="8" t="s">
        <v>56</v>
      </c>
      <c r="E8868" s="8" t="s">
        <v>54</v>
      </c>
      <c r="F8868" s="8">
        <v>70295.23</v>
      </c>
      <c r="G8868" s="8">
        <v>158618.04</v>
      </c>
      <c r="H8868" s="8">
        <v>362900.34</v>
      </c>
      <c r="I8868" s="8">
        <v>15.49</v>
      </c>
      <c r="J8868" s="8">
        <v>506</v>
      </c>
      <c r="K8868" s="8" t="str">
        <v>low</v>
      </c>
      <c r="L8868" s="8" t="s">
        <v>45</v>
      </c>
      <c r="M8868" s="8" t="s">
        <v>46</v>
      </c>
      <c r="N8868" s="8" t="s">
        <v>125</v>
      </c>
      <c r="O8868" s="8">
        <v>2023</v>
      </c>
      <c r="P8868" s="8">
        <v>6549.8</v>
      </c>
      <c r="Q8868" s="8">
        <v>5694.23</v>
      </c>
    </row>
    <row r="8869" spans="1:17" x14ac:dyDescent="0.35">
      <c r="A8869" s="8">
        <v>8868</v>
      </c>
      <c r="B8869" s="8" t="s">
        <v>79</v>
      </c>
      <c r="C8869" s="8" t="s">
        <v>23</v>
      </c>
      <c r="D8869" s="8" t="s">
        <v>17</v>
      </c>
      <c r="E8869" s="8" t="s">
        <v>63</v>
      </c>
      <c r="F8869" s="8">
        <v>61648.11</v>
      </c>
      <c r="G8869" s="8">
        <v>81732.539999999994</v>
      </c>
      <c r="H8869" s="8">
        <v>240449.13</v>
      </c>
      <c r="I8869" s="8">
        <v>13.88</v>
      </c>
      <c r="J8869" s="8">
        <v>891</v>
      </c>
      <c r="K8869" s="8" t="str">
        <v>High</v>
      </c>
      <c r="L8869" s="8" t="s">
        <v>25</v>
      </c>
      <c r="M8869" s="8" t="s">
        <v>46</v>
      </c>
      <c r="N8869" s="8" t="s">
        <v>172</v>
      </c>
      <c r="O8869" s="8">
        <v>2023</v>
      </c>
      <c r="P8869" s="8">
        <v>3705.8</v>
      </c>
      <c r="Q8869" s="8">
        <v>2509.92</v>
      </c>
    </row>
    <row r="8870" spans="1:17" x14ac:dyDescent="0.35">
      <c r="A8870" s="8">
        <v>8869</v>
      </c>
      <c r="B8870" s="8" t="s">
        <v>22</v>
      </c>
      <c r="C8870" s="8" t="s">
        <v>58</v>
      </c>
      <c r="D8870" s="8" t="s">
        <v>28</v>
      </c>
      <c r="E8870" s="8" t="s">
        <v>18</v>
      </c>
      <c r="F8870" s="8">
        <v>89207.46</v>
      </c>
      <c r="G8870" s="8">
        <v>301142.99</v>
      </c>
      <c r="H8870" s="8">
        <v>390040.97</v>
      </c>
      <c r="I8870" s="8">
        <v>9.33</v>
      </c>
      <c r="J8870" s="8">
        <v>490</v>
      </c>
      <c r="K8870" s="8" t="str">
        <v>low</v>
      </c>
      <c r="L8870" s="8" t="s">
        <v>39</v>
      </c>
      <c r="M8870" s="8" t="s">
        <v>20</v>
      </c>
      <c r="N8870" s="8" t="s">
        <v>254</v>
      </c>
      <c r="O8870" s="8">
        <v>2023</v>
      </c>
      <c r="P8870" s="8">
        <v>11665.44</v>
      </c>
      <c r="Q8870" s="8">
        <v>8332.15</v>
      </c>
    </row>
    <row r="8871" spans="1:17" x14ac:dyDescent="0.35">
      <c r="A8871" s="8">
        <v>8870</v>
      </c>
      <c r="B8871" s="8" t="s">
        <v>48</v>
      </c>
      <c r="C8871" s="8" t="s">
        <v>37</v>
      </c>
      <c r="D8871" s="8" t="s">
        <v>24</v>
      </c>
      <c r="E8871" s="8" t="s">
        <v>54</v>
      </c>
      <c r="F8871" s="8">
        <v>91574.01</v>
      </c>
      <c r="G8871" s="8">
        <v>467025.6</v>
      </c>
      <c r="H8871" s="8">
        <v>493959.36</v>
      </c>
      <c r="I8871" s="8">
        <v>11.04</v>
      </c>
      <c r="J8871" s="8">
        <v>348</v>
      </c>
      <c r="K8871" s="8" t="str">
        <v>low</v>
      </c>
      <c r="L8871" s="8" t="s">
        <v>35</v>
      </c>
      <c r="M8871" s="8" t="s">
        <v>46</v>
      </c>
      <c r="N8871" s="8" t="s">
        <v>230</v>
      </c>
      <c r="O8871" s="8">
        <v>2023</v>
      </c>
      <c r="P8871" s="8">
        <v>11020.38</v>
      </c>
      <c r="Q8871" s="8">
        <v>9004.74</v>
      </c>
    </row>
    <row r="8872" spans="1:17" x14ac:dyDescent="0.35">
      <c r="A8872" s="8">
        <v>8871</v>
      </c>
      <c r="B8872" s="8" t="s">
        <v>85</v>
      </c>
      <c r="C8872" s="8" t="s">
        <v>16</v>
      </c>
      <c r="D8872" s="8" t="s">
        <v>34</v>
      </c>
      <c r="E8872" s="8" t="s">
        <v>54</v>
      </c>
      <c r="F8872" s="8">
        <v>59049.21</v>
      </c>
      <c r="G8872" s="8">
        <v>20285.59</v>
      </c>
      <c r="H8872" s="8">
        <v>221031.96</v>
      </c>
      <c r="I8872" s="8">
        <v>13.61</v>
      </c>
      <c r="J8872" s="8">
        <v>566</v>
      </c>
      <c r="K8872" s="8" t="str">
        <v>low</v>
      </c>
      <c r="L8872" s="8" t="s">
        <v>45</v>
      </c>
      <c r="M8872" s="8" t="s">
        <v>26</v>
      </c>
      <c r="N8872" s="8" t="s">
        <v>286</v>
      </c>
      <c r="O8872" s="8">
        <v>2023</v>
      </c>
      <c r="P8872" s="8">
        <v>7174.94</v>
      </c>
      <c r="Q8872" s="8">
        <v>5662.61</v>
      </c>
    </row>
    <row r="8873" spans="1:17" x14ac:dyDescent="0.35">
      <c r="A8873" s="8">
        <v>8872</v>
      </c>
      <c r="B8873" s="8" t="s">
        <v>43</v>
      </c>
      <c r="C8873" s="8" t="s">
        <v>23</v>
      </c>
      <c r="D8873" s="8" t="s">
        <v>28</v>
      </c>
      <c r="E8873" s="8" t="s">
        <v>18</v>
      </c>
      <c r="F8873" s="8">
        <v>79016.399999999994</v>
      </c>
      <c r="G8873" s="8">
        <v>204424.85</v>
      </c>
      <c r="H8873" s="8">
        <v>132962.70000000001</v>
      </c>
      <c r="I8873" s="8">
        <v>6.44</v>
      </c>
      <c r="J8873" s="8">
        <v>526</v>
      </c>
      <c r="K8873" s="8" t="str">
        <v>low</v>
      </c>
      <c r="L8873" s="8" t="s">
        <v>45</v>
      </c>
      <c r="M8873" s="8" t="s">
        <v>46</v>
      </c>
      <c r="N8873" s="8" t="s">
        <v>348</v>
      </c>
      <c r="O8873" s="8">
        <v>2023</v>
      </c>
      <c r="P8873" s="8">
        <v>6226.42</v>
      </c>
      <c r="Q8873" s="8">
        <v>3182.04</v>
      </c>
    </row>
    <row r="8874" spans="1:17" x14ac:dyDescent="0.35">
      <c r="A8874" s="8">
        <v>8873</v>
      </c>
      <c r="B8874" s="8" t="s">
        <v>41</v>
      </c>
      <c r="C8874" s="8" t="s">
        <v>16</v>
      </c>
      <c r="D8874" s="8" t="s">
        <v>28</v>
      </c>
      <c r="E8874" s="8" t="s">
        <v>29</v>
      </c>
      <c r="F8874" s="8">
        <v>72245.509999999995</v>
      </c>
      <c r="G8874" s="8">
        <v>493402.68</v>
      </c>
      <c r="H8874" s="8">
        <v>258248.13</v>
      </c>
      <c r="I8874" s="8">
        <v>13.52</v>
      </c>
      <c r="J8874" s="8">
        <v>874</v>
      </c>
      <c r="K8874" s="8" t="str">
        <v>High</v>
      </c>
      <c r="L8874" s="8" t="s">
        <v>39</v>
      </c>
      <c r="M8874" s="8" t="s">
        <v>30</v>
      </c>
      <c r="N8874" s="8" t="s">
        <v>107</v>
      </c>
      <c r="O8874" s="8">
        <v>2023</v>
      </c>
      <c r="P8874" s="8">
        <v>10794.44</v>
      </c>
      <c r="Q8874" s="8">
        <v>5422.76</v>
      </c>
    </row>
    <row r="8875" spans="1:17" x14ac:dyDescent="0.35">
      <c r="A8875" s="8">
        <v>8874</v>
      </c>
      <c r="B8875" s="8" t="s">
        <v>22</v>
      </c>
      <c r="C8875" s="8" t="s">
        <v>37</v>
      </c>
      <c r="D8875" s="8" t="s">
        <v>17</v>
      </c>
      <c r="E8875" s="8" t="s">
        <v>63</v>
      </c>
      <c r="F8875" s="8">
        <v>63441.93</v>
      </c>
      <c r="G8875" s="8">
        <v>475336.6</v>
      </c>
      <c r="H8875" s="8">
        <v>457978.82</v>
      </c>
      <c r="I8875" s="8">
        <v>8.26</v>
      </c>
      <c r="J8875" s="8">
        <v>611</v>
      </c>
      <c r="K8875" s="8" t="str">
        <v>Medium</v>
      </c>
      <c r="L8875" s="8" t="s">
        <v>39</v>
      </c>
      <c r="M8875" s="8" t="s">
        <v>75</v>
      </c>
      <c r="N8875" s="8" t="s">
        <v>181</v>
      </c>
      <c r="O8875" s="8">
        <v>2023</v>
      </c>
      <c r="P8875" s="8">
        <v>6951.35</v>
      </c>
      <c r="Q8875" s="8">
        <v>3504.23</v>
      </c>
    </row>
    <row r="8876" spans="1:17" x14ac:dyDescent="0.35">
      <c r="A8876" s="8">
        <v>8875</v>
      </c>
      <c r="B8876" s="8" t="s">
        <v>85</v>
      </c>
      <c r="C8876" s="8" t="s">
        <v>58</v>
      </c>
      <c r="D8876" s="8" t="s">
        <v>17</v>
      </c>
      <c r="E8876" s="8" t="s">
        <v>54</v>
      </c>
      <c r="F8876" s="8">
        <v>31941.41</v>
      </c>
      <c r="G8876" s="8">
        <v>72587.44</v>
      </c>
      <c r="H8876" s="8">
        <v>118456.67</v>
      </c>
      <c r="I8876" s="8">
        <v>11.45</v>
      </c>
      <c r="J8876" s="8">
        <v>330</v>
      </c>
      <c r="K8876" s="8" t="str">
        <v>low</v>
      </c>
      <c r="L8876" s="8" t="s">
        <v>35</v>
      </c>
      <c r="M8876" s="8" t="s">
        <v>20</v>
      </c>
      <c r="N8876" s="8" t="s">
        <v>161</v>
      </c>
      <c r="O8876" s="8">
        <v>2023</v>
      </c>
      <c r="P8876" s="8">
        <v>2362.0500000000002</v>
      </c>
      <c r="Q8876" s="8">
        <v>1360.57</v>
      </c>
    </row>
    <row r="8877" spans="1:17" x14ac:dyDescent="0.35">
      <c r="A8877" s="8">
        <v>8876</v>
      </c>
      <c r="B8877" s="8" t="s">
        <v>41</v>
      </c>
      <c r="C8877" s="8" t="s">
        <v>58</v>
      </c>
      <c r="D8877" s="8" t="s">
        <v>34</v>
      </c>
      <c r="E8877" s="8" t="s">
        <v>54</v>
      </c>
      <c r="F8877" s="8">
        <v>26259.69</v>
      </c>
      <c r="G8877" s="8">
        <v>174483.04</v>
      </c>
      <c r="H8877" s="8">
        <v>196651.33</v>
      </c>
      <c r="I8877" s="8">
        <v>5.43</v>
      </c>
      <c r="J8877" s="8">
        <v>302</v>
      </c>
      <c r="K8877" s="8" t="str">
        <v>low</v>
      </c>
      <c r="L8877" s="8" t="s">
        <v>35</v>
      </c>
      <c r="M8877" s="8" t="s">
        <v>20</v>
      </c>
      <c r="N8877" s="8" t="s">
        <v>252</v>
      </c>
      <c r="O8877" s="8">
        <v>2023</v>
      </c>
      <c r="P8877" s="8">
        <v>1388.65</v>
      </c>
      <c r="Q8877" s="8">
        <v>998.53</v>
      </c>
    </row>
    <row r="8878" spans="1:17" x14ac:dyDescent="0.35">
      <c r="A8878" s="8">
        <v>8877</v>
      </c>
      <c r="B8878" s="8" t="s">
        <v>50</v>
      </c>
      <c r="C8878" s="8" t="s">
        <v>58</v>
      </c>
      <c r="D8878" s="8" t="s">
        <v>24</v>
      </c>
      <c r="E8878" s="8" t="s">
        <v>63</v>
      </c>
      <c r="F8878" s="8">
        <v>25304.28</v>
      </c>
      <c r="G8878" s="8">
        <v>259175.26</v>
      </c>
      <c r="H8878" s="8">
        <v>495959.02</v>
      </c>
      <c r="I8878" s="8">
        <v>6.74</v>
      </c>
      <c r="J8878" s="8">
        <v>772</v>
      </c>
      <c r="K8878" s="8" t="str">
        <v>High</v>
      </c>
      <c r="L8878" s="8" t="s">
        <v>25</v>
      </c>
      <c r="M8878" s="8" t="s">
        <v>30</v>
      </c>
      <c r="N8878" s="8" t="s">
        <v>49</v>
      </c>
      <c r="O8878" s="8">
        <v>2023</v>
      </c>
      <c r="P8878" s="8">
        <v>1762.34</v>
      </c>
      <c r="Q8878" s="8">
        <v>1403.52</v>
      </c>
    </row>
    <row r="8879" spans="1:17" x14ac:dyDescent="0.35">
      <c r="A8879" s="8">
        <v>8878</v>
      </c>
      <c r="B8879" s="8" t="s">
        <v>41</v>
      </c>
      <c r="C8879" s="8" t="s">
        <v>33</v>
      </c>
      <c r="D8879" s="8" t="s">
        <v>34</v>
      </c>
      <c r="E8879" s="8" t="s">
        <v>38</v>
      </c>
      <c r="F8879" s="8">
        <v>96213.2</v>
      </c>
      <c r="G8879" s="8">
        <v>418865.02</v>
      </c>
      <c r="H8879" s="8">
        <v>318176.59000000003</v>
      </c>
      <c r="I8879" s="8">
        <v>10.24</v>
      </c>
      <c r="J8879" s="8">
        <v>848</v>
      </c>
      <c r="K8879" s="8" t="str">
        <v>High</v>
      </c>
      <c r="L8879" s="8" t="s">
        <v>45</v>
      </c>
      <c r="M8879" s="8" t="s">
        <v>30</v>
      </c>
      <c r="N8879" s="8" t="s">
        <v>194</v>
      </c>
      <c r="O8879" s="8">
        <v>2023</v>
      </c>
      <c r="P8879" s="8">
        <v>12680.31</v>
      </c>
      <c r="Q8879" s="8">
        <v>6648.92</v>
      </c>
    </row>
    <row r="8880" spans="1:17" x14ac:dyDescent="0.35">
      <c r="A8880" s="8">
        <v>8879</v>
      </c>
      <c r="B8880" s="8" t="s">
        <v>43</v>
      </c>
      <c r="C8880" s="8" t="s">
        <v>37</v>
      </c>
      <c r="D8880" s="8" t="s">
        <v>24</v>
      </c>
      <c r="E8880" s="8" t="s">
        <v>29</v>
      </c>
      <c r="F8880" s="8">
        <v>84293.85</v>
      </c>
      <c r="G8880" s="8">
        <v>384234.05</v>
      </c>
      <c r="H8880" s="8">
        <v>170885.63</v>
      </c>
      <c r="I8880" s="8">
        <v>17.73</v>
      </c>
      <c r="J8880" s="8">
        <v>710</v>
      </c>
      <c r="K8880" s="8" t="str">
        <v>Medium</v>
      </c>
      <c r="L8880" s="8" t="s">
        <v>35</v>
      </c>
      <c r="M8880" s="8" t="s">
        <v>46</v>
      </c>
      <c r="N8880" s="8" t="s">
        <v>253</v>
      </c>
      <c r="O8880" s="8">
        <v>2023</v>
      </c>
      <c r="P8880" s="8">
        <v>9798.2800000000007</v>
      </c>
      <c r="Q8880" s="8">
        <v>6882.23</v>
      </c>
    </row>
    <row r="8881" spans="1:17" x14ac:dyDescent="0.35">
      <c r="A8881" s="8">
        <v>8880</v>
      </c>
      <c r="B8881" s="8" t="s">
        <v>43</v>
      </c>
      <c r="C8881" s="8" t="s">
        <v>23</v>
      </c>
      <c r="D8881" s="8" t="s">
        <v>17</v>
      </c>
      <c r="E8881" s="8" t="s">
        <v>54</v>
      </c>
      <c r="F8881" s="8">
        <v>87200.88</v>
      </c>
      <c r="G8881" s="8">
        <v>236362.46</v>
      </c>
      <c r="H8881" s="8">
        <v>174377.9</v>
      </c>
      <c r="I8881" s="8">
        <v>11.56</v>
      </c>
      <c r="J8881" s="8">
        <v>782</v>
      </c>
      <c r="K8881" s="8" t="str">
        <v>High</v>
      </c>
      <c r="L8881" s="8" t="s">
        <v>35</v>
      </c>
      <c r="M8881" s="8" t="s">
        <v>20</v>
      </c>
      <c r="N8881" s="8" t="s">
        <v>405</v>
      </c>
      <c r="O8881" s="8">
        <v>2023</v>
      </c>
      <c r="P8881" s="8">
        <v>8660.8700000000008</v>
      </c>
      <c r="Q8881" s="8">
        <v>6037.87</v>
      </c>
    </row>
    <row r="8882" spans="1:17" x14ac:dyDescent="0.35">
      <c r="A8882" s="8">
        <v>8881</v>
      </c>
      <c r="B8882" s="8" t="s">
        <v>52</v>
      </c>
      <c r="C8882" s="8" t="s">
        <v>58</v>
      </c>
      <c r="D8882" s="8" t="s">
        <v>56</v>
      </c>
      <c r="E8882" s="8" t="s">
        <v>38</v>
      </c>
      <c r="F8882" s="8">
        <v>64089.95</v>
      </c>
      <c r="G8882" s="8">
        <v>50689.81</v>
      </c>
      <c r="H8882" s="8">
        <v>305406.52</v>
      </c>
      <c r="I8882" s="8">
        <v>13.94</v>
      </c>
      <c r="J8882" s="8">
        <v>417</v>
      </c>
      <c r="K8882" s="8" t="str">
        <v>low</v>
      </c>
      <c r="L8882" s="8" t="s">
        <v>35</v>
      </c>
      <c r="M8882" s="8" t="s">
        <v>26</v>
      </c>
      <c r="N8882" s="8" t="s">
        <v>76</v>
      </c>
      <c r="O8882" s="8">
        <v>2023</v>
      </c>
      <c r="P8882" s="8">
        <v>8214.41</v>
      </c>
      <c r="Q8882" s="8">
        <v>5086.1499999999996</v>
      </c>
    </row>
    <row r="8883" spans="1:17" x14ac:dyDescent="0.35">
      <c r="A8883" s="8">
        <v>8882</v>
      </c>
      <c r="B8883" s="8" t="s">
        <v>52</v>
      </c>
      <c r="C8883" s="8" t="s">
        <v>58</v>
      </c>
      <c r="D8883" s="8" t="s">
        <v>34</v>
      </c>
      <c r="E8883" s="8" t="s">
        <v>54</v>
      </c>
      <c r="F8883" s="8">
        <v>85790.24</v>
      </c>
      <c r="G8883" s="8">
        <v>290052.33</v>
      </c>
      <c r="H8883" s="8">
        <v>69516.7</v>
      </c>
      <c r="I8883" s="8">
        <v>5.7</v>
      </c>
      <c r="J8883" s="8">
        <v>420</v>
      </c>
      <c r="K8883" s="8" t="str">
        <v>low</v>
      </c>
      <c r="L8883" s="8" t="s">
        <v>35</v>
      </c>
      <c r="M8883" s="8" t="s">
        <v>20</v>
      </c>
      <c r="N8883" s="8" t="s">
        <v>92</v>
      </c>
      <c r="O8883" s="8">
        <v>2023</v>
      </c>
      <c r="P8883" s="8">
        <v>8389.0499999999993</v>
      </c>
      <c r="Q8883" s="8">
        <v>6278.51</v>
      </c>
    </row>
    <row r="8884" spans="1:17" x14ac:dyDescent="0.35">
      <c r="A8884" s="8">
        <v>8883</v>
      </c>
      <c r="B8884" s="8" t="s">
        <v>32</v>
      </c>
      <c r="C8884" s="8" t="s">
        <v>23</v>
      </c>
      <c r="D8884" s="8" t="s">
        <v>17</v>
      </c>
      <c r="E8884" s="8" t="s">
        <v>38</v>
      </c>
      <c r="F8884" s="8">
        <v>9363.52</v>
      </c>
      <c r="G8884" s="8">
        <v>409164.7</v>
      </c>
      <c r="H8884" s="8">
        <v>129387.63</v>
      </c>
      <c r="I8884" s="8">
        <v>13.01</v>
      </c>
      <c r="J8884" s="8">
        <v>449</v>
      </c>
      <c r="K8884" s="8" t="str">
        <v>low</v>
      </c>
      <c r="L8884" s="8" t="s">
        <v>39</v>
      </c>
      <c r="M8884" s="8" t="s">
        <v>26</v>
      </c>
      <c r="N8884" s="8" t="s">
        <v>266</v>
      </c>
      <c r="O8884" s="8">
        <v>2023</v>
      </c>
      <c r="P8884" s="8">
        <v>1120.3399999999999</v>
      </c>
      <c r="Q8884" s="8">
        <v>586.48</v>
      </c>
    </row>
    <row r="8885" spans="1:17" x14ac:dyDescent="0.35">
      <c r="A8885" s="8">
        <v>8884</v>
      </c>
      <c r="B8885" s="8" t="s">
        <v>52</v>
      </c>
      <c r="C8885" s="8" t="s">
        <v>58</v>
      </c>
      <c r="D8885" s="8" t="s">
        <v>24</v>
      </c>
      <c r="E8885" s="8" t="s">
        <v>54</v>
      </c>
      <c r="F8885" s="8">
        <v>2034.76</v>
      </c>
      <c r="G8885" s="8">
        <v>191905.18</v>
      </c>
      <c r="H8885" s="8">
        <v>372893.92</v>
      </c>
      <c r="I8885" s="8">
        <v>12.83</v>
      </c>
      <c r="J8885" s="8">
        <v>647</v>
      </c>
      <c r="K8885" s="8" t="str">
        <v>Medium</v>
      </c>
      <c r="L8885" s="8" t="s">
        <v>25</v>
      </c>
      <c r="M8885" s="8" t="s">
        <v>30</v>
      </c>
      <c r="N8885" s="8" t="s">
        <v>157</v>
      </c>
      <c r="O8885" s="8">
        <v>2023</v>
      </c>
      <c r="P8885" s="8">
        <v>161.65</v>
      </c>
      <c r="Q8885" s="8">
        <v>100.19</v>
      </c>
    </row>
    <row r="8886" spans="1:17" x14ac:dyDescent="0.35">
      <c r="A8886" s="8">
        <v>8885</v>
      </c>
      <c r="B8886" s="8" t="s">
        <v>32</v>
      </c>
      <c r="C8886" s="8" t="s">
        <v>23</v>
      </c>
      <c r="D8886" s="8" t="s">
        <v>34</v>
      </c>
      <c r="E8886" s="8" t="s">
        <v>54</v>
      </c>
      <c r="F8886" s="8">
        <v>20800.98</v>
      </c>
      <c r="G8886" s="8">
        <v>229708.55</v>
      </c>
      <c r="H8886" s="8">
        <v>339919.8</v>
      </c>
      <c r="I8886" s="8">
        <v>6.15</v>
      </c>
      <c r="J8886" s="8">
        <v>859</v>
      </c>
      <c r="K8886" s="8" t="str">
        <v>High</v>
      </c>
      <c r="L8886" s="8" t="s">
        <v>25</v>
      </c>
      <c r="M8886" s="8" t="s">
        <v>46</v>
      </c>
      <c r="N8886" s="8" t="s">
        <v>110</v>
      </c>
      <c r="O8886" s="8">
        <v>2023</v>
      </c>
      <c r="P8886" s="8">
        <v>1707.47</v>
      </c>
      <c r="Q8886" s="8">
        <v>1230.1400000000001</v>
      </c>
    </row>
    <row r="8887" spans="1:17" x14ac:dyDescent="0.35">
      <c r="A8887" s="8">
        <v>8886</v>
      </c>
      <c r="B8887" s="8" t="s">
        <v>79</v>
      </c>
      <c r="C8887" s="8" t="s">
        <v>16</v>
      </c>
      <c r="D8887" s="8" t="s">
        <v>34</v>
      </c>
      <c r="E8887" s="8" t="s">
        <v>18</v>
      </c>
      <c r="F8887" s="8">
        <v>31196.880000000001</v>
      </c>
      <c r="G8887" s="8">
        <v>94271.11</v>
      </c>
      <c r="H8887" s="8">
        <v>436203.1</v>
      </c>
      <c r="I8887" s="8">
        <v>10.91</v>
      </c>
      <c r="J8887" s="8">
        <v>712</v>
      </c>
      <c r="K8887" s="8" t="str">
        <v>Medium</v>
      </c>
      <c r="L8887" s="8" t="s">
        <v>39</v>
      </c>
      <c r="M8887" s="8" t="s">
        <v>30</v>
      </c>
      <c r="N8887" s="8" t="s">
        <v>414</v>
      </c>
      <c r="O8887" s="8">
        <v>2023</v>
      </c>
      <c r="P8887" s="8">
        <v>2161.5300000000002</v>
      </c>
      <c r="Q8887" s="8">
        <v>1239.74</v>
      </c>
    </row>
    <row r="8888" spans="1:17" x14ac:dyDescent="0.35">
      <c r="A8888" s="8">
        <v>8887</v>
      </c>
      <c r="B8888" s="8" t="s">
        <v>41</v>
      </c>
      <c r="C8888" s="8" t="s">
        <v>16</v>
      </c>
      <c r="D8888" s="8" t="s">
        <v>34</v>
      </c>
      <c r="E8888" s="8" t="s">
        <v>18</v>
      </c>
      <c r="F8888" s="8">
        <v>99761.69</v>
      </c>
      <c r="G8888" s="8">
        <v>450553.1</v>
      </c>
      <c r="H8888" s="8">
        <v>11691.22</v>
      </c>
      <c r="I8888" s="8">
        <v>11.18</v>
      </c>
      <c r="J8888" s="8">
        <v>590</v>
      </c>
      <c r="K8888" s="8" t="str">
        <v>low</v>
      </c>
      <c r="L8888" s="8" t="s">
        <v>25</v>
      </c>
      <c r="M8888" s="8" t="s">
        <v>46</v>
      </c>
      <c r="N8888" s="8" t="s">
        <v>172</v>
      </c>
      <c r="O8888" s="8">
        <v>2023</v>
      </c>
      <c r="P8888" s="8">
        <v>14652.41</v>
      </c>
      <c r="Q8888" s="8">
        <v>11017.43</v>
      </c>
    </row>
    <row r="8889" spans="1:17" x14ac:dyDescent="0.35">
      <c r="A8889" s="8">
        <v>8888</v>
      </c>
      <c r="B8889" s="8" t="s">
        <v>79</v>
      </c>
      <c r="C8889" s="8" t="s">
        <v>23</v>
      </c>
      <c r="D8889" s="8" t="s">
        <v>28</v>
      </c>
      <c r="E8889" s="8" t="s">
        <v>29</v>
      </c>
      <c r="F8889" s="8">
        <v>84596.26</v>
      </c>
      <c r="G8889" s="8">
        <v>268437.53999999998</v>
      </c>
      <c r="H8889" s="8">
        <v>333785.78000000003</v>
      </c>
      <c r="I8889" s="8">
        <v>11.53</v>
      </c>
      <c r="J8889" s="8">
        <v>493</v>
      </c>
      <c r="K8889" s="8" t="str">
        <v>low</v>
      </c>
      <c r="L8889" s="8" t="s">
        <v>25</v>
      </c>
      <c r="M8889" s="8" t="s">
        <v>75</v>
      </c>
      <c r="N8889" s="8" t="s">
        <v>395</v>
      </c>
      <c r="O8889" s="8">
        <v>2023</v>
      </c>
      <c r="P8889" s="8">
        <v>7074.95</v>
      </c>
      <c r="Q8889" s="8">
        <v>6132.97</v>
      </c>
    </row>
    <row r="8890" spans="1:17" x14ac:dyDescent="0.35">
      <c r="A8890" s="8">
        <v>8889</v>
      </c>
      <c r="B8890" s="8" t="s">
        <v>41</v>
      </c>
      <c r="C8890" s="8" t="s">
        <v>23</v>
      </c>
      <c r="D8890" s="8" t="s">
        <v>24</v>
      </c>
      <c r="E8890" s="8" t="s">
        <v>54</v>
      </c>
      <c r="F8890" s="8">
        <v>3522.27</v>
      </c>
      <c r="G8890" s="8">
        <v>188127.52</v>
      </c>
      <c r="H8890" s="8">
        <v>352533.84</v>
      </c>
      <c r="I8890" s="8">
        <v>15.42</v>
      </c>
      <c r="J8890" s="8">
        <v>828</v>
      </c>
      <c r="K8890" s="8" t="str">
        <v>High</v>
      </c>
      <c r="L8890" s="8" t="s">
        <v>39</v>
      </c>
      <c r="M8890" s="8" t="s">
        <v>30</v>
      </c>
      <c r="N8890" s="8" t="s">
        <v>299</v>
      </c>
      <c r="O8890" s="8">
        <v>2023</v>
      </c>
      <c r="P8890" s="8">
        <v>339.37</v>
      </c>
      <c r="Q8890" s="8">
        <v>280.48</v>
      </c>
    </row>
    <row r="8891" spans="1:17" x14ac:dyDescent="0.35">
      <c r="A8891" s="8">
        <v>8890</v>
      </c>
      <c r="B8891" s="8" t="s">
        <v>48</v>
      </c>
      <c r="C8891" s="8" t="s">
        <v>23</v>
      </c>
      <c r="D8891" s="8" t="s">
        <v>28</v>
      </c>
      <c r="E8891" s="8" t="s">
        <v>29</v>
      </c>
      <c r="F8891" s="8">
        <v>48315.24</v>
      </c>
      <c r="G8891" s="8">
        <v>309696.07</v>
      </c>
      <c r="H8891" s="8">
        <v>435440.13</v>
      </c>
      <c r="I8891" s="8">
        <v>8.42</v>
      </c>
      <c r="J8891" s="8">
        <v>870</v>
      </c>
      <c r="K8891" s="8" t="str">
        <v>High</v>
      </c>
      <c r="L8891" s="8" t="s">
        <v>35</v>
      </c>
      <c r="M8891" s="8" t="s">
        <v>26</v>
      </c>
      <c r="N8891" s="8" t="s">
        <v>77</v>
      </c>
      <c r="O8891" s="8">
        <v>2023</v>
      </c>
      <c r="P8891" s="8">
        <v>2977.73</v>
      </c>
      <c r="Q8891" s="8">
        <v>2613.96</v>
      </c>
    </row>
    <row r="8892" spans="1:17" x14ac:dyDescent="0.35">
      <c r="A8892" s="8">
        <v>8891</v>
      </c>
      <c r="B8892" s="8" t="s">
        <v>85</v>
      </c>
      <c r="C8892" s="8" t="s">
        <v>37</v>
      </c>
      <c r="D8892" s="8" t="s">
        <v>17</v>
      </c>
      <c r="E8892" s="8" t="s">
        <v>38</v>
      </c>
      <c r="F8892" s="8">
        <v>51232.92</v>
      </c>
      <c r="G8892" s="8">
        <v>23659.83</v>
      </c>
      <c r="H8892" s="8">
        <v>299525.40999999997</v>
      </c>
      <c r="I8892" s="8">
        <v>15.72</v>
      </c>
      <c r="J8892" s="8">
        <v>820</v>
      </c>
      <c r="K8892" s="8" t="str">
        <v>High</v>
      </c>
      <c r="L8892" s="8" t="s">
        <v>19</v>
      </c>
      <c r="M8892" s="8" t="s">
        <v>20</v>
      </c>
      <c r="N8892" s="8" t="s">
        <v>274</v>
      </c>
      <c r="O8892" s="8">
        <v>2023</v>
      </c>
      <c r="P8892" s="8">
        <v>3148.82</v>
      </c>
      <c r="Q8892" s="8">
        <v>2050.1</v>
      </c>
    </row>
    <row r="8893" spans="1:17" x14ac:dyDescent="0.35">
      <c r="A8893" s="8">
        <v>8892</v>
      </c>
      <c r="B8893" s="8" t="s">
        <v>50</v>
      </c>
      <c r="C8893" s="8" t="s">
        <v>16</v>
      </c>
      <c r="D8893" s="8" t="s">
        <v>17</v>
      </c>
      <c r="E8893" s="8" t="s">
        <v>63</v>
      </c>
      <c r="F8893" s="8">
        <v>38422.35</v>
      </c>
      <c r="G8893" s="8">
        <v>77896.94</v>
      </c>
      <c r="H8893" s="8">
        <v>243667.97</v>
      </c>
      <c r="I8893" s="8">
        <v>15.23</v>
      </c>
      <c r="J8893" s="8">
        <v>875</v>
      </c>
      <c r="K8893" s="8" t="str">
        <v>High</v>
      </c>
      <c r="L8893" s="8" t="s">
        <v>35</v>
      </c>
      <c r="M8893" s="8" t="s">
        <v>30</v>
      </c>
      <c r="N8893" s="8" t="s">
        <v>369</v>
      </c>
      <c r="O8893" s="8">
        <v>2023</v>
      </c>
      <c r="P8893" s="8">
        <v>2064.0300000000002</v>
      </c>
      <c r="Q8893" s="8">
        <v>1239.6099999999999</v>
      </c>
    </row>
    <row r="8894" spans="1:17" x14ac:dyDescent="0.35">
      <c r="A8894" s="8">
        <v>8893</v>
      </c>
      <c r="B8894" s="8" t="s">
        <v>48</v>
      </c>
      <c r="C8894" s="8" t="s">
        <v>16</v>
      </c>
      <c r="D8894" s="8" t="s">
        <v>24</v>
      </c>
      <c r="E8894" s="8" t="s">
        <v>54</v>
      </c>
      <c r="F8894" s="8">
        <v>21534.81</v>
      </c>
      <c r="G8894" s="8">
        <v>123833.74</v>
      </c>
      <c r="H8894" s="8">
        <v>486855.25</v>
      </c>
      <c r="I8894" s="8">
        <v>12.88</v>
      </c>
      <c r="J8894" s="8">
        <v>672</v>
      </c>
      <c r="K8894" s="8" t="str">
        <v>Medium</v>
      </c>
      <c r="L8894" s="8" t="s">
        <v>19</v>
      </c>
      <c r="M8894" s="8" t="s">
        <v>75</v>
      </c>
      <c r="N8894" s="8" t="s">
        <v>269</v>
      </c>
      <c r="O8894" s="8">
        <v>2023</v>
      </c>
      <c r="P8894" s="8">
        <v>1422.49</v>
      </c>
      <c r="Q8894" s="8">
        <v>798.34</v>
      </c>
    </row>
    <row r="8895" spans="1:17" x14ac:dyDescent="0.35">
      <c r="A8895" s="8">
        <v>8894</v>
      </c>
      <c r="B8895" s="8" t="s">
        <v>52</v>
      </c>
      <c r="C8895" s="8" t="s">
        <v>23</v>
      </c>
      <c r="D8895" s="8" t="s">
        <v>17</v>
      </c>
      <c r="E8895" s="8" t="s">
        <v>54</v>
      </c>
      <c r="F8895" s="8">
        <v>10680.78</v>
      </c>
      <c r="G8895" s="8">
        <v>370749.18</v>
      </c>
      <c r="H8895" s="8">
        <v>149520.45000000001</v>
      </c>
      <c r="I8895" s="8">
        <v>15.98</v>
      </c>
      <c r="J8895" s="8">
        <v>466</v>
      </c>
      <c r="K8895" s="8" t="str">
        <v>low</v>
      </c>
      <c r="L8895" s="8" t="s">
        <v>19</v>
      </c>
      <c r="M8895" s="8" t="s">
        <v>26</v>
      </c>
      <c r="N8895" s="8" t="s">
        <v>377</v>
      </c>
      <c r="O8895" s="8">
        <v>2023</v>
      </c>
      <c r="P8895" s="8">
        <v>1522.09</v>
      </c>
      <c r="Q8895" s="8">
        <v>1184.98</v>
      </c>
    </row>
    <row r="8896" spans="1:17" x14ac:dyDescent="0.35">
      <c r="A8896" s="8">
        <v>8895</v>
      </c>
      <c r="B8896" s="8" t="s">
        <v>52</v>
      </c>
      <c r="C8896" s="8" t="s">
        <v>33</v>
      </c>
      <c r="D8896" s="8" t="s">
        <v>56</v>
      </c>
      <c r="E8896" s="8" t="s">
        <v>38</v>
      </c>
      <c r="F8896" s="8">
        <v>14250.82</v>
      </c>
      <c r="G8896" s="8">
        <v>301619.61</v>
      </c>
      <c r="H8896" s="8">
        <v>236251.86</v>
      </c>
      <c r="I8896" s="8">
        <v>17.100000000000001</v>
      </c>
      <c r="J8896" s="8">
        <v>312</v>
      </c>
      <c r="K8896" s="8" t="str">
        <v>low</v>
      </c>
      <c r="L8896" s="8" t="s">
        <v>35</v>
      </c>
      <c r="M8896" s="8" t="s">
        <v>30</v>
      </c>
      <c r="N8896" s="8" t="s">
        <v>146</v>
      </c>
      <c r="O8896" s="8">
        <v>2023</v>
      </c>
      <c r="P8896" s="8">
        <v>1077.6500000000001</v>
      </c>
      <c r="Q8896" s="8">
        <v>959.14</v>
      </c>
    </row>
    <row r="8897" spans="1:17" x14ac:dyDescent="0.35">
      <c r="A8897" s="8">
        <v>8896</v>
      </c>
      <c r="B8897" s="8" t="s">
        <v>43</v>
      </c>
      <c r="C8897" s="8" t="s">
        <v>37</v>
      </c>
      <c r="D8897" s="8" t="s">
        <v>56</v>
      </c>
      <c r="E8897" s="8" t="s">
        <v>38</v>
      </c>
      <c r="F8897" s="8">
        <v>78708.600000000006</v>
      </c>
      <c r="G8897" s="8">
        <v>300585.27</v>
      </c>
      <c r="H8897" s="8">
        <v>299370.63</v>
      </c>
      <c r="I8897" s="8">
        <v>12.47</v>
      </c>
      <c r="J8897" s="8">
        <v>564</v>
      </c>
      <c r="K8897" s="8" t="str">
        <v>low</v>
      </c>
      <c r="L8897" s="8" t="s">
        <v>25</v>
      </c>
      <c r="M8897" s="8" t="s">
        <v>30</v>
      </c>
      <c r="N8897" s="8" t="s">
        <v>90</v>
      </c>
      <c r="O8897" s="8">
        <v>2023</v>
      </c>
      <c r="P8897" s="8">
        <v>11393.87</v>
      </c>
      <c r="Q8897" s="8">
        <v>8543.84</v>
      </c>
    </row>
    <row r="8898" spans="1:17" x14ac:dyDescent="0.35">
      <c r="A8898" s="8">
        <v>8897</v>
      </c>
      <c r="B8898" s="8" t="s">
        <v>52</v>
      </c>
      <c r="C8898" s="8" t="s">
        <v>37</v>
      </c>
      <c r="D8898" s="8" t="s">
        <v>28</v>
      </c>
      <c r="E8898" s="8" t="s">
        <v>18</v>
      </c>
      <c r="F8898" s="8">
        <v>24697.439999999999</v>
      </c>
      <c r="G8898" s="8">
        <v>223118.52</v>
      </c>
      <c r="H8898" s="8">
        <v>102566.98</v>
      </c>
      <c r="I8898" s="8">
        <v>17.89</v>
      </c>
      <c r="J8898" s="8">
        <v>545</v>
      </c>
      <c r="K8898" s="8" t="str">
        <v>low</v>
      </c>
      <c r="L8898" s="8" t="s">
        <v>25</v>
      </c>
      <c r="M8898" s="8" t="s">
        <v>20</v>
      </c>
      <c r="N8898" s="8" t="s">
        <v>88</v>
      </c>
      <c r="O8898" s="8">
        <v>2023</v>
      </c>
      <c r="P8898" s="8">
        <v>3317.81</v>
      </c>
      <c r="Q8898" s="8">
        <v>2344.0300000000002</v>
      </c>
    </row>
    <row r="8899" spans="1:17" x14ac:dyDescent="0.35">
      <c r="A8899" s="8">
        <v>8898</v>
      </c>
      <c r="B8899" s="8" t="s">
        <v>32</v>
      </c>
      <c r="C8899" s="8" t="s">
        <v>33</v>
      </c>
      <c r="D8899" s="8" t="s">
        <v>24</v>
      </c>
      <c r="E8899" s="8" t="s">
        <v>29</v>
      </c>
      <c r="F8899" s="8">
        <v>59569.37</v>
      </c>
      <c r="G8899" s="8">
        <v>222084.29</v>
      </c>
      <c r="H8899" s="8">
        <v>30789.21</v>
      </c>
      <c r="I8899" s="8">
        <v>6.39</v>
      </c>
      <c r="J8899" s="8">
        <v>803</v>
      </c>
      <c r="K8899" s="8" t="str">
        <v>High</v>
      </c>
      <c r="L8899" s="8" t="s">
        <v>25</v>
      </c>
      <c r="M8899" s="8" t="s">
        <v>30</v>
      </c>
      <c r="N8899" s="8" t="s">
        <v>142</v>
      </c>
      <c r="O8899" s="8">
        <v>2023</v>
      </c>
      <c r="P8899" s="8">
        <v>8486.0499999999993</v>
      </c>
      <c r="Q8899" s="8">
        <v>5532.27</v>
      </c>
    </row>
    <row r="8900" spans="1:17" x14ac:dyDescent="0.35">
      <c r="A8900" s="8">
        <v>8899</v>
      </c>
      <c r="B8900" s="8" t="s">
        <v>79</v>
      </c>
      <c r="C8900" s="8" t="s">
        <v>23</v>
      </c>
      <c r="D8900" s="8" t="s">
        <v>24</v>
      </c>
      <c r="E8900" s="8" t="s">
        <v>63</v>
      </c>
      <c r="F8900" s="8">
        <v>33806.68</v>
      </c>
      <c r="G8900" s="8">
        <v>96414.43</v>
      </c>
      <c r="H8900" s="8">
        <v>257790.57</v>
      </c>
      <c r="I8900" s="8">
        <v>7.4</v>
      </c>
      <c r="J8900" s="8">
        <v>740</v>
      </c>
      <c r="K8900" s="8" t="str">
        <v>Medium</v>
      </c>
      <c r="L8900" s="8" t="s">
        <v>39</v>
      </c>
      <c r="M8900" s="8" t="s">
        <v>75</v>
      </c>
      <c r="N8900" s="8" t="s">
        <v>65</v>
      </c>
      <c r="O8900" s="8">
        <v>2023</v>
      </c>
      <c r="P8900" s="8">
        <v>2522.84</v>
      </c>
      <c r="Q8900" s="8">
        <v>2200.09</v>
      </c>
    </row>
    <row r="8901" spans="1:17" x14ac:dyDescent="0.35">
      <c r="A8901" s="8">
        <v>8900</v>
      </c>
      <c r="B8901" s="8" t="s">
        <v>32</v>
      </c>
      <c r="C8901" s="8" t="s">
        <v>58</v>
      </c>
      <c r="D8901" s="8" t="s">
        <v>34</v>
      </c>
      <c r="E8901" s="8" t="s">
        <v>63</v>
      </c>
      <c r="F8901" s="8">
        <v>59602.01</v>
      </c>
      <c r="G8901" s="8">
        <v>288465.96999999997</v>
      </c>
      <c r="H8901" s="8">
        <v>214084.21</v>
      </c>
      <c r="I8901" s="8">
        <v>9.34</v>
      </c>
      <c r="J8901" s="8">
        <v>858</v>
      </c>
      <c r="K8901" s="8" t="str">
        <v>High</v>
      </c>
      <c r="L8901" s="8" t="s">
        <v>19</v>
      </c>
      <c r="M8901" s="8" t="s">
        <v>46</v>
      </c>
      <c r="N8901" s="8" t="s">
        <v>218</v>
      </c>
      <c r="O8901" s="8">
        <v>2023</v>
      </c>
      <c r="P8901" s="8">
        <v>6305.8</v>
      </c>
      <c r="Q8901" s="8">
        <v>5443.77</v>
      </c>
    </row>
    <row r="8902" spans="1:17" x14ac:dyDescent="0.35">
      <c r="A8902" s="8">
        <v>8901</v>
      </c>
      <c r="B8902" s="8" t="s">
        <v>41</v>
      </c>
      <c r="C8902" s="8" t="s">
        <v>16</v>
      </c>
      <c r="D8902" s="8" t="s">
        <v>28</v>
      </c>
      <c r="E8902" s="8" t="s">
        <v>63</v>
      </c>
      <c r="F8902" s="8">
        <v>41465.67</v>
      </c>
      <c r="G8902" s="8">
        <v>437898.04</v>
      </c>
      <c r="H8902" s="8">
        <v>310548.52</v>
      </c>
      <c r="I8902" s="8">
        <v>14</v>
      </c>
      <c r="J8902" s="8">
        <v>642</v>
      </c>
      <c r="K8902" s="8" t="str">
        <v>Medium</v>
      </c>
      <c r="L8902" s="8" t="s">
        <v>35</v>
      </c>
      <c r="M8902" s="8" t="s">
        <v>75</v>
      </c>
      <c r="N8902" s="8" t="s">
        <v>260</v>
      </c>
      <c r="O8902" s="8">
        <v>2023</v>
      </c>
      <c r="P8902" s="8">
        <v>5919.54</v>
      </c>
      <c r="Q8902" s="8">
        <v>3381.29</v>
      </c>
    </row>
    <row r="8903" spans="1:17" x14ac:dyDescent="0.35">
      <c r="A8903" s="8">
        <v>8902</v>
      </c>
      <c r="B8903" s="8" t="s">
        <v>32</v>
      </c>
      <c r="C8903" s="8" t="s">
        <v>37</v>
      </c>
      <c r="D8903" s="8" t="s">
        <v>17</v>
      </c>
      <c r="E8903" s="8" t="s">
        <v>29</v>
      </c>
      <c r="F8903" s="8">
        <v>37148.06</v>
      </c>
      <c r="G8903" s="8">
        <v>157462.56</v>
      </c>
      <c r="H8903" s="8">
        <v>318206.53000000003</v>
      </c>
      <c r="I8903" s="8">
        <v>9.77</v>
      </c>
      <c r="J8903" s="8">
        <v>764</v>
      </c>
      <c r="K8903" s="8" t="str">
        <v>High</v>
      </c>
      <c r="L8903" s="8" t="s">
        <v>25</v>
      </c>
      <c r="M8903" s="8" t="s">
        <v>30</v>
      </c>
      <c r="N8903" s="8" t="s">
        <v>51</v>
      </c>
      <c r="O8903" s="8">
        <v>2023</v>
      </c>
      <c r="P8903" s="8">
        <v>4862.3999999999996</v>
      </c>
      <c r="Q8903" s="8">
        <v>3552.71</v>
      </c>
    </row>
    <row r="8904" spans="1:17" x14ac:dyDescent="0.35">
      <c r="A8904" s="8">
        <v>8903</v>
      </c>
      <c r="B8904" s="8" t="s">
        <v>50</v>
      </c>
      <c r="C8904" s="8" t="s">
        <v>37</v>
      </c>
      <c r="D8904" s="8" t="s">
        <v>56</v>
      </c>
      <c r="E8904" s="8" t="s">
        <v>29</v>
      </c>
      <c r="F8904" s="8">
        <v>12425.01</v>
      </c>
      <c r="G8904" s="8">
        <v>77229.52</v>
      </c>
      <c r="H8904" s="8">
        <v>461677.26</v>
      </c>
      <c r="I8904" s="8">
        <v>17.66</v>
      </c>
      <c r="J8904" s="8">
        <v>795</v>
      </c>
      <c r="K8904" s="8" t="str">
        <v>High</v>
      </c>
      <c r="L8904" s="8" t="s">
        <v>25</v>
      </c>
      <c r="M8904" s="8" t="s">
        <v>75</v>
      </c>
      <c r="N8904" s="8" t="s">
        <v>27</v>
      </c>
      <c r="O8904" s="8">
        <v>2023</v>
      </c>
      <c r="P8904" s="8">
        <v>880.67</v>
      </c>
      <c r="Q8904" s="8">
        <v>680.84</v>
      </c>
    </row>
    <row r="8905" spans="1:17" x14ac:dyDescent="0.35">
      <c r="A8905" s="8">
        <v>8904</v>
      </c>
      <c r="B8905" s="8" t="s">
        <v>52</v>
      </c>
      <c r="C8905" s="8" t="s">
        <v>23</v>
      </c>
      <c r="D8905" s="8" t="s">
        <v>28</v>
      </c>
      <c r="E8905" s="8" t="s">
        <v>18</v>
      </c>
      <c r="F8905" s="8">
        <v>51282.51</v>
      </c>
      <c r="G8905" s="8">
        <v>496755.78</v>
      </c>
      <c r="H8905" s="8">
        <v>28383.599999999999</v>
      </c>
      <c r="I8905" s="8">
        <v>15.41</v>
      </c>
      <c r="J8905" s="8">
        <v>470</v>
      </c>
      <c r="K8905" s="8" t="str">
        <v>low</v>
      </c>
      <c r="L8905" s="8" t="s">
        <v>45</v>
      </c>
      <c r="M8905" s="8" t="s">
        <v>26</v>
      </c>
      <c r="N8905" s="8" t="s">
        <v>156</v>
      </c>
      <c r="O8905" s="8">
        <v>2023</v>
      </c>
      <c r="P8905" s="8">
        <v>4311.87</v>
      </c>
      <c r="Q8905" s="8">
        <v>3872.45</v>
      </c>
    </row>
    <row r="8906" spans="1:17" x14ac:dyDescent="0.35">
      <c r="A8906" s="8">
        <v>8905</v>
      </c>
      <c r="B8906" s="8" t="s">
        <v>48</v>
      </c>
      <c r="C8906" s="8" t="s">
        <v>16</v>
      </c>
      <c r="D8906" s="8" t="s">
        <v>56</v>
      </c>
      <c r="E8906" s="8" t="s">
        <v>18</v>
      </c>
      <c r="F8906" s="8">
        <v>45862.77</v>
      </c>
      <c r="G8906" s="8">
        <v>168249.09</v>
      </c>
      <c r="H8906" s="8">
        <v>215783.92</v>
      </c>
      <c r="I8906" s="8">
        <v>17.11</v>
      </c>
      <c r="J8906" s="8">
        <v>733</v>
      </c>
      <c r="K8906" s="8" t="str">
        <v>Medium</v>
      </c>
      <c r="L8906" s="8" t="s">
        <v>25</v>
      </c>
      <c r="M8906" s="8" t="s">
        <v>46</v>
      </c>
      <c r="N8906" s="8" t="s">
        <v>107</v>
      </c>
      <c r="O8906" s="8">
        <v>2023</v>
      </c>
      <c r="P8906" s="8">
        <v>4575.26</v>
      </c>
      <c r="Q8906" s="8">
        <v>2923.1</v>
      </c>
    </row>
    <row r="8907" spans="1:17" x14ac:dyDescent="0.35">
      <c r="A8907" s="8">
        <v>8906</v>
      </c>
      <c r="B8907" s="8" t="s">
        <v>41</v>
      </c>
      <c r="C8907" s="8" t="s">
        <v>23</v>
      </c>
      <c r="D8907" s="8" t="s">
        <v>28</v>
      </c>
      <c r="E8907" s="8" t="s">
        <v>63</v>
      </c>
      <c r="F8907" s="8">
        <v>11202.5</v>
      </c>
      <c r="G8907" s="8">
        <v>483434.71</v>
      </c>
      <c r="H8907" s="8">
        <v>112353.03</v>
      </c>
      <c r="I8907" s="8">
        <v>13.76</v>
      </c>
      <c r="J8907" s="8">
        <v>701</v>
      </c>
      <c r="K8907" s="8" t="str">
        <v>Medium</v>
      </c>
      <c r="L8907" s="8" t="s">
        <v>35</v>
      </c>
      <c r="M8907" s="8" t="s">
        <v>75</v>
      </c>
      <c r="N8907" s="8" t="s">
        <v>196</v>
      </c>
      <c r="O8907" s="8">
        <v>2023</v>
      </c>
      <c r="P8907" s="8">
        <v>786.49</v>
      </c>
      <c r="Q8907" s="8">
        <v>551.19000000000005</v>
      </c>
    </row>
    <row r="8908" spans="1:17" x14ac:dyDescent="0.35">
      <c r="A8908" s="8">
        <v>8907</v>
      </c>
      <c r="B8908" s="8" t="s">
        <v>32</v>
      </c>
      <c r="C8908" s="8" t="s">
        <v>23</v>
      </c>
      <c r="D8908" s="8" t="s">
        <v>56</v>
      </c>
      <c r="E8908" s="8" t="s">
        <v>63</v>
      </c>
      <c r="F8908" s="8">
        <v>40318.25</v>
      </c>
      <c r="G8908" s="8">
        <v>215050.34</v>
      </c>
      <c r="H8908" s="8">
        <v>45511.69</v>
      </c>
      <c r="I8908" s="8">
        <v>16.440000000000001</v>
      </c>
      <c r="J8908" s="8">
        <v>896</v>
      </c>
      <c r="K8908" s="8" t="str">
        <v>High</v>
      </c>
      <c r="L8908" s="8" t="s">
        <v>35</v>
      </c>
      <c r="M8908" s="8" t="s">
        <v>26</v>
      </c>
      <c r="N8908" s="8" t="s">
        <v>312</v>
      </c>
      <c r="O8908" s="8">
        <v>2023</v>
      </c>
      <c r="P8908" s="8">
        <v>3709.13</v>
      </c>
      <c r="Q8908" s="8">
        <v>2624.84</v>
      </c>
    </row>
    <row r="8909" spans="1:17" x14ac:dyDescent="0.35">
      <c r="A8909" s="8">
        <v>8908</v>
      </c>
      <c r="B8909" s="8" t="s">
        <v>48</v>
      </c>
      <c r="C8909" s="8" t="s">
        <v>37</v>
      </c>
      <c r="D8909" s="8" t="s">
        <v>24</v>
      </c>
      <c r="E8909" s="8" t="s">
        <v>38</v>
      </c>
      <c r="F8909" s="8">
        <v>42772.95</v>
      </c>
      <c r="G8909" s="8">
        <v>108462.52</v>
      </c>
      <c r="H8909" s="8">
        <v>204056.13</v>
      </c>
      <c r="I8909" s="8">
        <v>13.22</v>
      </c>
      <c r="J8909" s="8">
        <v>900</v>
      </c>
      <c r="K8909" s="8" t="str">
        <v>High</v>
      </c>
      <c r="L8909" s="8" t="s">
        <v>45</v>
      </c>
      <c r="M8909" s="8" t="s">
        <v>75</v>
      </c>
      <c r="N8909" s="8" t="s">
        <v>415</v>
      </c>
      <c r="O8909" s="8">
        <v>2023</v>
      </c>
      <c r="P8909" s="8">
        <v>4360.54</v>
      </c>
      <c r="Q8909" s="8">
        <v>2325.1799999999998</v>
      </c>
    </row>
    <row r="8910" spans="1:17" x14ac:dyDescent="0.35">
      <c r="A8910" s="8">
        <v>8909</v>
      </c>
      <c r="B8910" s="8" t="s">
        <v>48</v>
      </c>
      <c r="C8910" s="8" t="s">
        <v>58</v>
      </c>
      <c r="D8910" s="8" t="s">
        <v>17</v>
      </c>
      <c r="E8910" s="8" t="s">
        <v>18</v>
      </c>
      <c r="F8910" s="8">
        <v>29780.75</v>
      </c>
      <c r="G8910" s="8">
        <v>357964.89</v>
      </c>
      <c r="H8910" s="8">
        <v>150040.51999999999</v>
      </c>
      <c r="I8910" s="8">
        <v>12.02</v>
      </c>
      <c r="J8910" s="8">
        <v>429</v>
      </c>
      <c r="K8910" s="8" t="str">
        <v>low</v>
      </c>
      <c r="L8910" s="8" t="s">
        <v>39</v>
      </c>
      <c r="M8910" s="8" t="s">
        <v>30</v>
      </c>
      <c r="N8910" s="8" t="s">
        <v>165</v>
      </c>
      <c r="O8910" s="8">
        <v>2023</v>
      </c>
      <c r="P8910" s="8">
        <v>1673.86</v>
      </c>
      <c r="Q8910" s="8">
        <v>890.3</v>
      </c>
    </row>
    <row r="8911" spans="1:17" x14ac:dyDescent="0.35">
      <c r="A8911" s="8">
        <v>8910</v>
      </c>
      <c r="B8911" s="8" t="s">
        <v>22</v>
      </c>
      <c r="C8911" s="8" t="s">
        <v>33</v>
      </c>
      <c r="D8911" s="8" t="s">
        <v>56</v>
      </c>
      <c r="E8911" s="8" t="s">
        <v>63</v>
      </c>
      <c r="F8911" s="8">
        <v>16384.009999999998</v>
      </c>
      <c r="G8911" s="8">
        <v>420697.68</v>
      </c>
      <c r="H8911" s="8">
        <v>79289.649999999994</v>
      </c>
      <c r="I8911" s="8">
        <v>17.87</v>
      </c>
      <c r="J8911" s="8">
        <v>490</v>
      </c>
      <c r="K8911" s="8" t="str">
        <v>low</v>
      </c>
      <c r="L8911" s="8" t="s">
        <v>19</v>
      </c>
      <c r="M8911" s="8" t="s">
        <v>46</v>
      </c>
      <c r="N8911" s="8" t="s">
        <v>344</v>
      </c>
      <c r="O8911" s="8">
        <v>2023</v>
      </c>
      <c r="P8911" s="8">
        <v>1788.96</v>
      </c>
      <c r="Q8911" s="8">
        <v>1031.69</v>
      </c>
    </row>
    <row r="8912" spans="1:17" x14ac:dyDescent="0.35">
      <c r="A8912" s="8">
        <v>8911</v>
      </c>
      <c r="B8912" s="8" t="s">
        <v>79</v>
      </c>
      <c r="C8912" s="8" t="s">
        <v>23</v>
      </c>
      <c r="D8912" s="8" t="s">
        <v>28</v>
      </c>
      <c r="E8912" s="8" t="s">
        <v>38</v>
      </c>
      <c r="F8912" s="8">
        <v>91628.18</v>
      </c>
      <c r="G8912" s="8">
        <v>303937.02</v>
      </c>
      <c r="H8912" s="8">
        <v>364730.43</v>
      </c>
      <c r="I8912" s="8">
        <v>13.52</v>
      </c>
      <c r="J8912" s="8">
        <v>549</v>
      </c>
      <c r="K8912" s="8" t="str">
        <v>low</v>
      </c>
      <c r="L8912" s="8" t="s">
        <v>25</v>
      </c>
      <c r="M8912" s="8" t="s">
        <v>75</v>
      </c>
      <c r="N8912" s="8" t="s">
        <v>300</v>
      </c>
      <c r="O8912" s="8">
        <v>2023</v>
      </c>
      <c r="P8912" s="8">
        <v>10683.12</v>
      </c>
      <c r="Q8912" s="8">
        <v>6140.44</v>
      </c>
    </row>
    <row r="8913" spans="1:17" x14ac:dyDescent="0.35">
      <c r="A8913" s="8">
        <v>8912</v>
      </c>
      <c r="B8913" s="8" t="s">
        <v>85</v>
      </c>
      <c r="C8913" s="8" t="s">
        <v>23</v>
      </c>
      <c r="D8913" s="8" t="s">
        <v>28</v>
      </c>
      <c r="E8913" s="8" t="s">
        <v>63</v>
      </c>
      <c r="F8913" s="8">
        <v>17584.939999999999</v>
      </c>
      <c r="G8913" s="8">
        <v>266978.24</v>
      </c>
      <c r="H8913" s="8">
        <v>371212.19</v>
      </c>
      <c r="I8913" s="8">
        <v>10.62</v>
      </c>
      <c r="J8913" s="8">
        <v>822</v>
      </c>
      <c r="K8913" s="8" t="str">
        <v>High</v>
      </c>
      <c r="L8913" s="8" t="s">
        <v>45</v>
      </c>
      <c r="M8913" s="8" t="s">
        <v>20</v>
      </c>
      <c r="N8913" s="8" t="s">
        <v>119</v>
      </c>
      <c r="O8913" s="8">
        <v>2023</v>
      </c>
      <c r="P8913" s="8">
        <v>1043.17</v>
      </c>
      <c r="Q8913" s="8">
        <v>753.21</v>
      </c>
    </row>
    <row r="8914" spans="1:17" x14ac:dyDescent="0.35">
      <c r="A8914" s="8">
        <v>8913</v>
      </c>
      <c r="B8914" s="8" t="s">
        <v>43</v>
      </c>
      <c r="C8914" s="8" t="s">
        <v>16</v>
      </c>
      <c r="D8914" s="8" t="s">
        <v>24</v>
      </c>
      <c r="E8914" s="8" t="s">
        <v>18</v>
      </c>
      <c r="F8914" s="8">
        <v>5911.8</v>
      </c>
      <c r="G8914" s="8">
        <v>230370.12</v>
      </c>
      <c r="H8914" s="8">
        <v>128080.57</v>
      </c>
      <c r="I8914" s="8">
        <v>13.35</v>
      </c>
      <c r="J8914" s="8">
        <v>408</v>
      </c>
      <c r="K8914" s="8" t="str">
        <v>low</v>
      </c>
      <c r="L8914" s="8" t="s">
        <v>19</v>
      </c>
      <c r="M8914" s="8" t="s">
        <v>30</v>
      </c>
      <c r="N8914" s="8" t="s">
        <v>191</v>
      </c>
      <c r="O8914" s="8">
        <v>2023</v>
      </c>
      <c r="P8914" s="8">
        <v>537.25</v>
      </c>
      <c r="Q8914" s="8">
        <v>442.13</v>
      </c>
    </row>
    <row r="8915" spans="1:17" x14ac:dyDescent="0.35">
      <c r="A8915" s="8">
        <v>8914</v>
      </c>
      <c r="B8915" s="8" t="s">
        <v>79</v>
      </c>
      <c r="C8915" s="8" t="s">
        <v>58</v>
      </c>
      <c r="D8915" s="8" t="s">
        <v>28</v>
      </c>
      <c r="E8915" s="8" t="s">
        <v>38</v>
      </c>
      <c r="F8915" s="8">
        <v>16512.240000000002</v>
      </c>
      <c r="G8915" s="8">
        <v>124747.88</v>
      </c>
      <c r="H8915" s="8">
        <v>464499.71</v>
      </c>
      <c r="I8915" s="8">
        <v>17.97</v>
      </c>
      <c r="J8915" s="8">
        <v>766</v>
      </c>
      <c r="K8915" s="8" t="str">
        <v>High</v>
      </c>
      <c r="L8915" s="8" t="s">
        <v>19</v>
      </c>
      <c r="M8915" s="8" t="s">
        <v>20</v>
      </c>
      <c r="N8915" s="8" t="s">
        <v>340</v>
      </c>
      <c r="O8915" s="8">
        <v>2023</v>
      </c>
      <c r="P8915" s="8">
        <v>2051.9</v>
      </c>
      <c r="Q8915" s="8">
        <v>1233.69</v>
      </c>
    </row>
    <row r="8916" spans="1:17" x14ac:dyDescent="0.35">
      <c r="A8916" s="8">
        <v>8915</v>
      </c>
      <c r="B8916" s="8" t="s">
        <v>50</v>
      </c>
      <c r="C8916" s="8" t="s">
        <v>58</v>
      </c>
      <c r="D8916" s="8" t="s">
        <v>28</v>
      </c>
      <c r="E8916" s="8" t="s">
        <v>18</v>
      </c>
      <c r="F8916" s="8">
        <v>60368.09</v>
      </c>
      <c r="G8916" s="8">
        <v>463385.54</v>
      </c>
      <c r="H8916" s="8">
        <v>277942.42</v>
      </c>
      <c r="I8916" s="8">
        <v>16.57</v>
      </c>
      <c r="J8916" s="8">
        <v>393</v>
      </c>
      <c r="K8916" s="8" t="str">
        <v>low</v>
      </c>
      <c r="L8916" s="8" t="s">
        <v>19</v>
      </c>
      <c r="M8916" s="8" t="s">
        <v>26</v>
      </c>
      <c r="N8916" s="8" t="s">
        <v>245</v>
      </c>
      <c r="O8916" s="8">
        <v>2023</v>
      </c>
      <c r="P8916" s="8">
        <v>8627.8799999999992</v>
      </c>
      <c r="Q8916" s="8">
        <v>5709.16</v>
      </c>
    </row>
    <row r="8917" spans="1:17" x14ac:dyDescent="0.35">
      <c r="A8917" s="8">
        <v>8916</v>
      </c>
      <c r="B8917" s="8" t="s">
        <v>43</v>
      </c>
      <c r="C8917" s="8" t="s">
        <v>37</v>
      </c>
      <c r="D8917" s="8" t="s">
        <v>28</v>
      </c>
      <c r="E8917" s="8" t="s">
        <v>18</v>
      </c>
      <c r="F8917" s="8">
        <v>77634.12</v>
      </c>
      <c r="G8917" s="8">
        <v>260888.26</v>
      </c>
      <c r="H8917" s="8">
        <v>499853.68</v>
      </c>
      <c r="I8917" s="8">
        <v>8.07</v>
      </c>
      <c r="J8917" s="8">
        <v>843</v>
      </c>
      <c r="K8917" s="8" t="str">
        <v>High</v>
      </c>
      <c r="L8917" s="8" t="s">
        <v>25</v>
      </c>
      <c r="M8917" s="8" t="s">
        <v>26</v>
      </c>
      <c r="N8917" s="8" t="s">
        <v>202</v>
      </c>
      <c r="O8917" s="8">
        <v>2023</v>
      </c>
      <c r="P8917" s="8">
        <v>11507.23</v>
      </c>
      <c r="Q8917" s="8">
        <v>10345.61</v>
      </c>
    </row>
    <row r="8918" spans="1:17" x14ac:dyDescent="0.35">
      <c r="A8918" s="8">
        <v>8917</v>
      </c>
      <c r="B8918" s="8" t="s">
        <v>48</v>
      </c>
      <c r="C8918" s="8" t="s">
        <v>58</v>
      </c>
      <c r="D8918" s="8" t="s">
        <v>24</v>
      </c>
      <c r="E8918" s="8" t="s">
        <v>18</v>
      </c>
      <c r="F8918" s="8">
        <v>95796.17</v>
      </c>
      <c r="G8918" s="8">
        <v>370441.71</v>
      </c>
      <c r="H8918" s="8">
        <v>62671.94</v>
      </c>
      <c r="I8918" s="8">
        <v>17.87</v>
      </c>
      <c r="J8918" s="8">
        <v>672</v>
      </c>
      <c r="K8918" s="8" t="str">
        <v>Medium</v>
      </c>
      <c r="L8918" s="8" t="s">
        <v>19</v>
      </c>
      <c r="M8918" s="8" t="s">
        <v>46</v>
      </c>
      <c r="N8918" s="8" t="s">
        <v>241</v>
      </c>
      <c r="O8918" s="8">
        <v>2023</v>
      </c>
      <c r="P8918" s="8">
        <v>8379.43</v>
      </c>
      <c r="Q8918" s="8">
        <v>4316.53</v>
      </c>
    </row>
    <row r="8919" spans="1:17" x14ac:dyDescent="0.35">
      <c r="A8919" s="8">
        <v>8918</v>
      </c>
      <c r="B8919" s="8" t="s">
        <v>85</v>
      </c>
      <c r="C8919" s="8" t="s">
        <v>33</v>
      </c>
      <c r="D8919" s="8" t="s">
        <v>28</v>
      </c>
      <c r="E8919" s="8" t="s">
        <v>38</v>
      </c>
      <c r="F8919" s="8">
        <v>95227.62</v>
      </c>
      <c r="G8919" s="8">
        <v>431164.53</v>
      </c>
      <c r="H8919" s="8">
        <v>355250.57</v>
      </c>
      <c r="I8919" s="8">
        <v>14.36</v>
      </c>
      <c r="J8919" s="8">
        <v>649</v>
      </c>
      <c r="K8919" s="8" t="str">
        <v>Medium</v>
      </c>
      <c r="L8919" s="8" t="s">
        <v>39</v>
      </c>
      <c r="M8919" s="8" t="s">
        <v>20</v>
      </c>
      <c r="N8919" s="8" t="s">
        <v>100</v>
      </c>
      <c r="O8919" s="8">
        <v>2023</v>
      </c>
      <c r="P8919" s="8">
        <v>10519.5</v>
      </c>
      <c r="Q8919" s="8">
        <v>6836.03</v>
      </c>
    </row>
    <row r="8920" spans="1:17" x14ac:dyDescent="0.35">
      <c r="A8920" s="8">
        <v>8919</v>
      </c>
      <c r="B8920" s="8" t="s">
        <v>79</v>
      </c>
      <c r="C8920" s="8" t="s">
        <v>33</v>
      </c>
      <c r="D8920" s="8" t="s">
        <v>17</v>
      </c>
      <c r="E8920" s="8" t="s">
        <v>63</v>
      </c>
      <c r="F8920" s="8">
        <v>74926.320000000007</v>
      </c>
      <c r="G8920" s="8">
        <v>71664.179999999993</v>
      </c>
      <c r="H8920" s="8">
        <v>302260.40999999997</v>
      </c>
      <c r="I8920" s="8">
        <v>10.85</v>
      </c>
      <c r="J8920" s="8">
        <v>378</v>
      </c>
      <c r="K8920" s="8" t="str">
        <v>low</v>
      </c>
      <c r="L8920" s="8" t="s">
        <v>39</v>
      </c>
      <c r="M8920" s="8" t="s">
        <v>20</v>
      </c>
      <c r="N8920" s="8" t="s">
        <v>221</v>
      </c>
      <c r="O8920" s="8">
        <v>2023</v>
      </c>
      <c r="P8920" s="8">
        <v>8847.11</v>
      </c>
      <c r="Q8920" s="8">
        <v>4750.84</v>
      </c>
    </row>
    <row r="8921" spans="1:17" x14ac:dyDescent="0.35">
      <c r="A8921" s="8">
        <v>8920</v>
      </c>
      <c r="B8921" s="8" t="s">
        <v>85</v>
      </c>
      <c r="C8921" s="8" t="s">
        <v>23</v>
      </c>
      <c r="D8921" s="8" t="s">
        <v>56</v>
      </c>
      <c r="E8921" s="8" t="s">
        <v>63</v>
      </c>
      <c r="F8921" s="8">
        <v>68696.69</v>
      </c>
      <c r="G8921" s="8">
        <v>477225.74</v>
      </c>
      <c r="H8921" s="8">
        <v>87184.37</v>
      </c>
      <c r="I8921" s="8">
        <v>7.56</v>
      </c>
      <c r="J8921" s="8">
        <v>558</v>
      </c>
      <c r="K8921" s="8" t="str">
        <v>low</v>
      </c>
      <c r="L8921" s="8" t="s">
        <v>45</v>
      </c>
      <c r="M8921" s="8" t="s">
        <v>75</v>
      </c>
      <c r="N8921" s="8" t="s">
        <v>395</v>
      </c>
      <c r="O8921" s="8">
        <v>2023</v>
      </c>
      <c r="P8921" s="8">
        <v>4555.16</v>
      </c>
      <c r="Q8921" s="8">
        <v>3907.9</v>
      </c>
    </row>
    <row r="8922" spans="1:17" x14ac:dyDescent="0.35">
      <c r="A8922" s="8">
        <v>8921</v>
      </c>
      <c r="B8922" s="8" t="s">
        <v>48</v>
      </c>
      <c r="C8922" s="8" t="s">
        <v>37</v>
      </c>
      <c r="D8922" s="8" t="s">
        <v>34</v>
      </c>
      <c r="E8922" s="8" t="s">
        <v>38</v>
      </c>
      <c r="F8922" s="8">
        <v>97775.41</v>
      </c>
      <c r="G8922" s="8">
        <v>6100.04</v>
      </c>
      <c r="H8922" s="8">
        <v>383150.69</v>
      </c>
      <c r="I8922" s="8">
        <v>10.24</v>
      </c>
      <c r="J8922" s="8">
        <v>502</v>
      </c>
      <c r="K8922" s="8" t="str">
        <v>low</v>
      </c>
      <c r="L8922" s="8" t="s">
        <v>39</v>
      </c>
      <c r="M8922" s="8" t="s">
        <v>46</v>
      </c>
      <c r="N8922" s="8" t="s">
        <v>238</v>
      </c>
      <c r="O8922" s="8">
        <v>2023</v>
      </c>
      <c r="P8922" s="8">
        <v>11888.89</v>
      </c>
      <c r="Q8922" s="8">
        <v>8338.2099999999991</v>
      </c>
    </row>
    <row r="8923" spans="1:17" x14ac:dyDescent="0.35">
      <c r="A8923" s="8">
        <v>8922</v>
      </c>
      <c r="B8923" s="8" t="s">
        <v>52</v>
      </c>
      <c r="C8923" s="8" t="s">
        <v>37</v>
      </c>
      <c r="D8923" s="8" t="s">
        <v>28</v>
      </c>
      <c r="E8923" s="8" t="s">
        <v>29</v>
      </c>
      <c r="F8923" s="8">
        <v>64696.54</v>
      </c>
      <c r="G8923" s="8">
        <v>363502.6</v>
      </c>
      <c r="H8923" s="8">
        <v>323752.26</v>
      </c>
      <c r="I8923" s="8">
        <v>5.53</v>
      </c>
      <c r="J8923" s="8">
        <v>665</v>
      </c>
      <c r="K8923" s="8" t="str">
        <v>Medium</v>
      </c>
      <c r="L8923" s="8" t="s">
        <v>25</v>
      </c>
      <c r="M8923" s="8" t="s">
        <v>46</v>
      </c>
      <c r="N8923" s="8" t="s">
        <v>249</v>
      </c>
      <c r="O8923" s="8">
        <v>2023</v>
      </c>
      <c r="P8923" s="8">
        <v>3792.41</v>
      </c>
      <c r="Q8923" s="8">
        <v>2403.09</v>
      </c>
    </row>
    <row r="8924" spans="1:17" x14ac:dyDescent="0.35">
      <c r="A8924" s="8">
        <v>8923</v>
      </c>
      <c r="B8924" s="8" t="s">
        <v>85</v>
      </c>
      <c r="C8924" s="8" t="s">
        <v>16</v>
      </c>
      <c r="D8924" s="8" t="s">
        <v>17</v>
      </c>
      <c r="E8924" s="8" t="s">
        <v>29</v>
      </c>
      <c r="F8924" s="8">
        <v>82313.25</v>
      </c>
      <c r="G8924" s="8">
        <v>183136.34</v>
      </c>
      <c r="H8924" s="8">
        <v>464917.28</v>
      </c>
      <c r="I8924" s="8">
        <v>12.66</v>
      </c>
      <c r="J8924" s="8">
        <v>608</v>
      </c>
      <c r="K8924" s="8" t="str">
        <v>Medium</v>
      </c>
      <c r="L8924" s="8" t="s">
        <v>45</v>
      </c>
      <c r="M8924" s="8" t="s">
        <v>30</v>
      </c>
      <c r="N8924" s="8" t="s">
        <v>278</v>
      </c>
      <c r="O8924" s="8">
        <v>2023</v>
      </c>
      <c r="P8924" s="8">
        <v>5516.35</v>
      </c>
      <c r="Q8924" s="8">
        <v>4401.79</v>
      </c>
    </row>
    <row r="8925" spans="1:17" x14ac:dyDescent="0.35">
      <c r="A8925" s="8">
        <v>8924</v>
      </c>
      <c r="B8925" s="8" t="s">
        <v>50</v>
      </c>
      <c r="C8925" s="8" t="s">
        <v>58</v>
      </c>
      <c r="D8925" s="8" t="s">
        <v>56</v>
      </c>
      <c r="E8925" s="8" t="s">
        <v>38</v>
      </c>
      <c r="F8925" s="8">
        <v>54875.91</v>
      </c>
      <c r="G8925" s="8">
        <v>7995.42</v>
      </c>
      <c r="H8925" s="8">
        <v>301010.17</v>
      </c>
      <c r="I8925" s="8">
        <v>7.15</v>
      </c>
      <c r="J8925" s="8">
        <v>862</v>
      </c>
      <c r="K8925" s="8" t="str">
        <v>High</v>
      </c>
      <c r="L8925" s="8" t="s">
        <v>39</v>
      </c>
      <c r="M8925" s="8" t="s">
        <v>30</v>
      </c>
      <c r="N8925" s="8" t="s">
        <v>414</v>
      </c>
      <c r="O8925" s="8">
        <v>2023</v>
      </c>
      <c r="P8925" s="8">
        <v>4201.92</v>
      </c>
      <c r="Q8925" s="8">
        <v>2729.15</v>
      </c>
    </row>
    <row r="8926" spans="1:17" x14ac:dyDescent="0.35">
      <c r="A8926" s="8">
        <v>8925</v>
      </c>
      <c r="B8926" s="8" t="s">
        <v>48</v>
      </c>
      <c r="C8926" s="8" t="s">
        <v>23</v>
      </c>
      <c r="D8926" s="8" t="s">
        <v>24</v>
      </c>
      <c r="E8926" s="8" t="s">
        <v>29</v>
      </c>
      <c r="F8926" s="8">
        <v>67991.899999999994</v>
      </c>
      <c r="G8926" s="8">
        <v>71160.649999999994</v>
      </c>
      <c r="H8926" s="8">
        <v>374499.55</v>
      </c>
      <c r="I8926" s="8">
        <v>8.14</v>
      </c>
      <c r="J8926" s="8">
        <v>407</v>
      </c>
      <c r="K8926" s="8" t="str">
        <v>low</v>
      </c>
      <c r="L8926" s="8" t="s">
        <v>19</v>
      </c>
      <c r="M8926" s="8" t="s">
        <v>46</v>
      </c>
      <c r="N8926" s="8" t="s">
        <v>191</v>
      </c>
      <c r="O8926" s="8">
        <v>2023</v>
      </c>
      <c r="P8926" s="8">
        <v>8940.94</v>
      </c>
      <c r="Q8926" s="8">
        <v>7754.89</v>
      </c>
    </row>
    <row r="8927" spans="1:17" x14ac:dyDescent="0.35">
      <c r="A8927" s="8">
        <v>8926</v>
      </c>
      <c r="B8927" s="8" t="s">
        <v>50</v>
      </c>
      <c r="C8927" s="8" t="s">
        <v>58</v>
      </c>
      <c r="D8927" s="8" t="s">
        <v>34</v>
      </c>
      <c r="E8927" s="8" t="s">
        <v>63</v>
      </c>
      <c r="F8927" s="8">
        <v>67781.7</v>
      </c>
      <c r="G8927" s="8">
        <v>80985.25</v>
      </c>
      <c r="H8927" s="8">
        <v>190910.78</v>
      </c>
      <c r="I8927" s="8">
        <v>14.04</v>
      </c>
      <c r="J8927" s="8">
        <v>358</v>
      </c>
      <c r="K8927" s="8" t="str">
        <v>low</v>
      </c>
      <c r="L8927" s="8" t="s">
        <v>35</v>
      </c>
      <c r="M8927" s="8" t="s">
        <v>46</v>
      </c>
      <c r="N8927" s="8" t="s">
        <v>51</v>
      </c>
      <c r="O8927" s="8">
        <v>2023</v>
      </c>
      <c r="P8927" s="8">
        <v>6008.35</v>
      </c>
      <c r="Q8927" s="8">
        <v>3636.08</v>
      </c>
    </row>
    <row r="8928" spans="1:17" x14ac:dyDescent="0.35">
      <c r="A8928" s="8">
        <v>8927</v>
      </c>
      <c r="B8928" s="8" t="s">
        <v>50</v>
      </c>
      <c r="C8928" s="8" t="s">
        <v>16</v>
      </c>
      <c r="D8928" s="8" t="s">
        <v>28</v>
      </c>
      <c r="E8928" s="8" t="s">
        <v>63</v>
      </c>
      <c r="F8928" s="8">
        <v>70764.19</v>
      </c>
      <c r="G8928" s="8">
        <v>179348.03</v>
      </c>
      <c r="H8928" s="8">
        <v>162132.79999999999</v>
      </c>
      <c r="I8928" s="8">
        <v>8.81</v>
      </c>
      <c r="J8928" s="8">
        <v>643</v>
      </c>
      <c r="K8928" s="8" t="str">
        <v>Medium</v>
      </c>
      <c r="L8928" s="8" t="s">
        <v>35</v>
      </c>
      <c r="M8928" s="8" t="s">
        <v>20</v>
      </c>
      <c r="N8928" s="8" t="s">
        <v>389</v>
      </c>
      <c r="O8928" s="8">
        <v>2023</v>
      </c>
      <c r="P8928" s="8">
        <v>4901.1400000000003</v>
      </c>
      <c r="Q8928" s="8">
        <v>4073.18</v>
      </c>
    </row>
    <row r="8929" spans="1:17" x14ac:dyDescent="0.35">
      <c r="A8929" s="8">
        <v>8928</v>
      </c>
      <c r="B8929" s="8" t="s">
        <v>85</v>
      </c>
      <c r="C8929" s="8" t="s">
        <v>58</v>
      </c>
      <c r="D8929" s="8" t="s">
        <v>34</v>
      </c>
      <c r="E8929" s="8" t="s">
        <v>29</v>
      </c>
      <c r="F8929" s="8">
        <v>46255.68</v>
      </c>
      <c r="G8929" s="8">
        <v>317389.23</v>
      </c>
      <c r="H8929" s="8">
        <v>161861.57999999999</v>
      </c>
      <c r="I8929" s="8">
        <v>15.46</v>
      </c>
      <c r="J8929" s="8">
        <v>539</v>
      </c>
      <c r="K8929" s="8" t="str">
        <v>low</v>
      </c>
      <c r="L8929" s="8" t="s">
        <v>45</v>
      </c>
      <c r="M8929" s="8" t="s">
        <v>46</v>
      </c>
      <c r="N8929" s="8" t="s">
        <v>339</v>
      </c>
      <c r="O8929" s="8">
        <v>2023</v>
      </c>
      <c r="P8929" s="8">
        <v>3970</v>
      </c>
      <c r="Q8929" s="8">
        <v>3373.43</v>
      </c>
    </row>
    <row r="8930" spans="1:17" x14ac:dyDescent="0.35">
      <c r="A8930" s="8">
        <v>8929</v>
      </c>
      <c r="B8930" s="8" t="s">
        <v>85</v>
      </c>
      <c r="C8930" s="8" t="s">
        <v>16</v>
      </c>
      <c r="D8930" s="8" t="s">
        <v>56</v>
      </c>
      <c r="E8930" s="8" t="s">
        <v>18</v>
      </c>
      <c r="F8930" s="8">
        <v>65059.5</v>
      </c>
      <c r="G8930" s="8">
        <v>35365.93</v>
      </c>
      <c r="H8930" s="8">
        <v>398989.73</v>
      </c>
      <c r="I8930" s="8">
        <v>17.829999999999998</v>
      </c>
      <c r="J8930" s="8">
        <v>335</v>
      </c>
      <c r="K8930" s="8" t="str">
        <v>low</v>
      </c>
      <c r="L8930" s="8" t="s">
        <v>19</v>
      </c>
      <c r="M8930" s="8" t="s">
        <v>46</v>
      </c>
      <c r="N8930" s="8" t="s">
        <v>89</v>
      </c>
      <c r="O8930" s="8">
        <v>2023</v>
      </c>
      <c r="P8930" s="8">
        <v>9164.25</v>
      </c>
      <c r="Q8930" s="8">
        <v>7475.73</v>
      </c>
    </row>
    <row r="8931" spans="1:17" x14ac:dyDescent="0.35">
      <c r="A8931" s="8">
        <v>8930</v>
      </c>
      <c r="B8931" s="8" t="s">
        <v>48</v>
      </c>
      <c r="C8931" s="8" t="s">
        <v>58</v>
      </c>
      <c r="D8931" s="8" t="s">
        <v>24</v>
      </c>
      <c r="E8931" s="8" t="s">
        <v>63</v>
      </c>
      <c r="F8931" s="8">
        <v>70492.25</v>
      </c>
      <c r="G8931" s="8">
        <v>386610.6</v>
      </c>
      <c r="H8931" s="8">
        <v>256954.43</v>
      </c>
      <c r="I8931" s="8">
        <v>13.95</v>
      </c>
      <c r="J8931" s="8">
        <v>848</v>
      </c>
      <c r="K8931" s="8" t="str">
        <v>High</v>
      </c>
      <c r="L8931" s="8" t="s">
        <v>35</v>
      </c>
      <c r="M8931" s="8" t="s">
        <v>75</v>
      </c>
      <c r="N8931" s="8" t="s">
        <v>403</v>
      </c>
      <c r="O8931" s="8">
        <v>2023</v>
      </c>
      <c r="P8931" s="8">
        <v>9948.3700000000008</v>
      </c>
      <c r="Q8931" s="8">
        <v>7624.14</v>
      </c>
    </row>
    <row r="8932" spans="1:17" x14ac:dyDescent="0.35">
      <c r="A8932" s="8">
        <v>8931</v>
      </c>
      <c r="B8932" s="8" t="s">
        <v>48</v>
      </c>
      <c r="C8932" s="8" t="s">
        <v>16</v>
      </c>
      <c r="D8932" s="8" t="s">
        <v>17</v>
      </c>
      <c r="E8932" s="8" t="s">
        <v>54</v>
      </c>
      <c r="F8932" s="8">
        <v>37623.4</v>
      </c>
      <c r="G8932" s="8">
        <v>259426.5</v>
      </c>
      <c r="H8932" s="8">
        <v>421305.1</v>
      </c>
      <c r="I8932" s="8">
        <v>5.38</v>
      </c>
      <c r="J8932" s="8">
        <v>660</v>
      </c>
      <c r="K8932" s="8" t="str">
        <v>Medium</v>
      </c>
      <c r="L8932" s="8" t="s">
        <v>25</v>
      </c>
      <c r="M8932" s="8" t="s">
        <v>30</v>
      </c>
      <c r="N8932" s="8" t="s">
        <v>299</v>
      </c>
      <c r="O8932" s="8">
        <v>2023</v>
      </c>
      <c r="P8932" s="8">
        <v>3822.47</v>
      </c>
      <c r="Q8932" s="8">
        <v>3001.46</v>
      </c>
    </row>
    <row r="8933" spans="1:17" x14ac:dyDescent="0.35">
      <c r="A8933" s="8">
        <v>8932</v>
      </c>
      <c r="B8933" s="8" t="s">
        <v>22</v>
      </c>
      <c r="C8933" s="8" t="s">
        <v>33</v>
      </c>
      <c r="D8933" s="8" t="s">
        <v>56</v>
      </c>
      <c r="E8933" s="8" t="s">
        <v>38</v>
      </c>
      <c r="F8933" s="8">
        <v>40925.24</v>
      </c>
      <c r="G8933" s="8">
        <v>224476.21</v>
      </c>
      <c r="H8933" s="8">
        <v>64920.959999999999</v>
      </c>
      <c r="I8933" s="8">
        <v>15.81</v>
      </c>
      <c r="J8933" s="8">
        <v>861</v>
      </c>
      <c r="K8933" s="8" t="str">
        <v>High</v>
      </c>
      <c r="L8933" s="8" t="s">
        <v>45</v>
      </c>
      <c r="M8933" s="8" t="s">
        <v>46</v>
      </c>
      <c r="N8933" s="8" t="s">
        <v>243</v>
      </c>
      <c r="O8933" s="8">
        <v>2023</v>
      </c>
      <c r="P8933" s="8">
        <v>3597.56</v>
      </c>
      <c r="Q8933" s="8">
        <v>2077.42</v>
      </c>
    </row>
    <row r="8934" spans="1:17" x14ac:dyDescent="0.35">
      <c r="A8934" s="8">
        <v>8933</v>
      </c>
      <c r="B8934" s="8" t="s">
        <v>15</v>
      </c>
      <c r="C8934" s="8" t="s">
        <v>23</v>
      </c>
      <c r="D8934" s="8" t="s">
        <v>56</v>
      </c>
      <c r="E8934" s="8" t="s">
        <v>38</v>
      </c>
      <c r="F8934" s="8">
        <v>11450.18</v>
      </c>
      <c r="G8934" s="8">
        <v>347326.47</v>
      </c>
      <c r="H8934" s="8">
        <v>482600.93</v>
      </c>
      <c r="I8934" s="8">
        <v>10.55</v>
      </c>
      <c r="J8934" s="8">
        <v>355</v>
      </c>
      <c r="K8934" s="8" t="str">
        <v>low</v>
      </c>
      <c r="L8934" s="8" t="s">
        <v>39</v>
      </c>
      <c r="M8934" s="8" t="s">
        <v>30</v>
      </c>
      <c r="N8934" s="8" t="s">
        <v>264</v>
      </c>
      <c r="O8934" s="8">
        <v>2023</v>
      </c>
      <c r="P8934" s="8">
        <v>796.45</v>
      </c>
      <c r="Q8934" s="8">
        <v>689.01</v>
      </c>
    </row>
    <row r="8935" spans="1:17" x14ac:dyDescent="0.35">
      <c r="A8935" s="8">
        <v>8934</v>
      </c>
      <c r="B8935" s="8" t="s">
        <v>41</v>
      </c>
      <c r="C8935" s="8" t="s">
        <v>33</v>
      </c>
      <c r="D8935" s="8" t="s">
        <v>56</v>
      </c>
      <c r="E8935" s="8" t="s">
        <v>38</v>
      </c>
      <c r="F8935" s="8">
        <v>19200.11</v>
      </c>
      <c r="G8935" s="8">
        <v>83042.05</v>
      </c>
      <c r="H8935" s="8">
        <v>8163.2</v>
      </c>
      <c r="I8935" s="8">
        <v>5.99</v>
      </c>
      <c r="J8935" s="8">
        <v>617</v>
      </c>
      <c r="K8935" s="8" t="str">
        <v>Medium</v>
      </c>
      <c r="L8935" s="8" t="s">
        <v>25</v>
      </c>
      <c r="M8935" s="8" t="s">
        <v>26</v>
      </c>
      <c r="N8935" s="8" t="s">
        <v>267</v>
      </c>
      <c r="O8935" s="8">
        <v>2023</v>
      </c>
      <c r="P8935" s="8">
        <v>1491.45</v>
      </c>
      <c r="Q8935" s="8">
        <v>1136.71</v>
      </c>
    </row>
    <row r="8936" spans="1:17" x14ac:dyDescent="0.35">
      <c r="A8936" s="8">
        <v>8935</v>
      </c>
      <c r="B8936" s="8" t="s">
        <v>43</v>
      </c>
      <c r="C8936" s="8" t="s">
        <v>23</v>
      </c>
      <c r="D8936" s="8" t="s">
        <v>28</v>
      </c>
      <c r="E8936" s="8" t="s">
        <v>63</v>
      </c>
      <c r="F8936" s="8">
        <v>29778.74</v>
      </c>
      <c r="G8936" s="8">
        <v>216922.19</v>
      </c>
      <c r="H8936" s="8">
        <v>364331.05</v>
      </c>
      <c r="I8936" s="8">
        <v>13.63</v>
      </c>
      <c r="J8936" s="8">
        <v>464</v>
      </c>
      <c r="K8936" s="8" t="str">
        <v>low</v>
      </c>
      <c r="L8936" s="8" t="s">
        <v>39</v>
      </c>
      <c r="M8936" s="8" t="s">
        <v>46</v>
      </c>
      <c r="N8936" s="8" t="s">
        <v>108</v>
      </c>
      <c r="O8936" s="8">
        <v>2023</v>
      </c>
      <c r="P8936" s="8">
        <v>3869.75</v>
      </c>
      <c r="Q8936" s="8">
        <v>2800.61</v>
      </c>
    </row>
    <row r="8937" spans="1:17" x14ac:dyDescent="0.35">
      <c r="A8937" s="8">
        <v>8936</v>
      </c>
      <c r="B8937" s="8" t="s">
        <v>43</v>
      </c>
      <c r="C8937" s="8" t="s">
        <v>37</v>
      </c>
      <c r="D8937" s="8" t="s">
        <v>24</v>
      </c>
      <c r="E8937" s="8" t="s">
        <v>54</v>
      </c>
      <c r="F8937" s="8">
        <v>86960.66</v>
      </c>
      <c r="G8937" s="8">
        <v>175359.6</v>
      </c>
      <c r="H8937" s="8">
        <v>411242.36</v>
      </c>
      <c r="I8937" s="8">
        <v>17.579999999999998</v>
      </c>
      <c r="J8937" s="8">
        <v>476</v>
      </c>
      <c r="K8937" s="8" t="str">
        <v>low</v>
      </c>
      <c r="L8937" s="8" t="s">
        <v>35</v>
      </c>
      <c r="M8937" s="8" t="s">
        <v>75</v>
      </c>
      <c r="N8937" s="8" t="s">
        <v>321</v>
      </c>
      <c r="O8937" s="8">
        <v>2023</v>
      </c>
      <c r="P8937" s="8">
        <v>4949.6099999999997</v>
      </c>
      <c r="Q8937" s="8">
        <v>2696.77</v>
      </c>
    </row>
    <row r="8938" spans="1:17" x14ac:dyDescent="0.35">
      <c r="A8938" s="8">
        <v>8937</v>
      </c>
      <c r="B8938" s="8" t="s">
        <v>50</v>
      </c>
      <c r="C8938" s="8" t="s">
        <v>33</v>
      </c>
      <c r="D8938" s="8" t="s">
        <v>34</v>
      </c>
      <c r="E8938" s="8" t="s">
        <v>63</v>
      </c>
      <c r="F8938" s="8">
        <v>3468.48</v>
      </c>
      <c r="G8938" s="8">
        <v>305904.31</v>
      </c>
      <c r="H8938" s="8">
        <v>128927.43</v>
      </c>
      <c r="I8938" s="8">
        <v>10.94</v>
      </c>
      <c r="J8938" s="8">
        <v>743</v>
      </c>
      <c r="K8938" s="8" t="str">
        <v>Medium</v>
      </c>
      <c r="L8938" s="8" t="s">
        <v>25</v>
      </c>
      <c r="M8938" s="8" t="s">
        <v>20</v>
      </c>
      <c r="N8938" s="8" t="s">
        <v>321</v>
      </c>
      <c r="O8938" s="8">
        <v>2023</v>
      </c>
      <c r="P8938" s="8">
        <v>211.51</v>
      </c>
      <c r="Q8938" s="8">
        <v>152.97999999999999</v>
      </c>
    </row>
    <row r="8939" spans="1:17" x14ac:dyDescent="0.35">
      <c r="A8939" s="8">
        <v>8938</v>
      </c>
      <c r="B8939" s="8" t="s">
        <v>85</v>
      </c>
      <c r="C8939" s="8" t="s">
        <v>37</v>
      </c>
      <c r="D8939" s="8" t="s">
        <v>24</v>
      </c>
      <c r="E8939" s="8" t="s">
        <v>54</v>
      </c>
      <c r="F8939" s="8">
        <v>31961.06</v>
      </c>
      <c r="G8939" s="8">
        <v>206070.7</v>
      </c>
      <c r="H8939" s="8">
        <v>252008.04</v>
      </c>
      <c r="I8939" s="8">
        <v>17.43</v>
      </c>
      <c r="J8939" s="8">
        <v>318</v>
      </c>
      <c r="K8939" s="8" t="str">
        <v>low</v>
      </c>
      <c r="L8939" s="8" t="s">
        <v>39</v>
      </c>
      <c r="M8939" s="8" t="s">
        <v>30</v>
      </c>
      <c r="N8939" s="8" t="s">
        <v>363</v>
      </c>
      <c r="O8939" s="8">
        <v>2023</v>
      </c>
      <c r="P8939" s="8">
        <v>4398.96</v>
      </c>
      <c r="Q8939" s="8">
        <v>3595.89</v>
      </c>
    </row>
    <row r="8940" spans="1:17" x14ac:dyDescent="0.35">
      <c r="A8940" s="8">
        <v>8939</v>
      </c>
      <c r="B8940" s="8" t="s">
        <v>15</v>
      </c>
      <c r="C8940" s="8" t="s">
        <v>23</v>
      </c>
      <c r="D8940" s="8" t="s">
        <v>24</v>
      </c>
      <c r="E8940" s="8" t="s">
        <v>29</v>
      </c>
      <c r="F8940" s="8">
        <v>50685.83</v>
      </c>
      <c r="G8940" s="8">
        <v>344174.24</v>
      </c>
      <c r="H8940" s="8">
        <v>20389.310000000001</v>
      </c>
      <c r="I8940" s="8">
        <v>15.99</v>
      </c>
      <c r="J8940" s="8">
        <v>803</v>
      </c>
      <c r="K8940" s="8" t="str">
        <v>High</v>
      </c>
      <c r="L8940" s="8" t="s">
        <v>45</v>
      </c>
      <c r="M8940" s="8" t="s">
        <v>75</v>
      </c>
      <c r="N8940" s="8" t="s">
        <v>311</v>
      </c>
      <c r="O8940" s="8">
        <v>2023</v>
      </c>
      <c r="P8940" s="8">
        <v>3172.29</v>
      </c>
      <c r="Q8940" s="8">
        <v>1856.51</v>
      </c>
    </row>
    <row r="8941" spans="1:17" x14ac:dyDescent="0.35">
      <c r="A8941" s="8">
        <v>8940</v>
      </c>
      <c r="B8941" s="8" t="s">
        <v>41</v>
      </c>
      <c r="C8941" s="8" t="s">
        <v>33</v>
      </c>
      <c r="D8941" s="8" t="s">
        <v>24</v>
      </c>
      <c r="E8941" s="8" t="s">
        <v>18</v>
      </c>
      <c r="F8941" s="8">
        <v>73168.22</v>
      </c>
      <c r="G8941" s="8">
        <v>22767.29</v>
      </c>
      <c r="H8941" s="8">
        <v>443432.04</v>
      </c>
      <c r="I8941" s="8">
        <v>17.22</v>
      </c>
      <c r="J8941" s="8">
        <v>700</v>
      </c>
      <c r="K8941" s="8" t="str">
        <v>Medium</v>
      </c>
      <c r="L8941" s="8" t="s">
        <v>19</v>
      </c>
      <c r="M8941" s="8" t="s">
        <v>26</v>
      </c>
      <c r="N8941" s="8" t="s">
        <v>248</v>
      </c>
      <c r="O8941" s="8">
        <v>2023</v>
      </c>
      <c r="P8941" s="8">
        <v>7690.53</v>
      </c>
      <c r="Q8941" s="8">
        <v>6519.52</v>
      </c>
    </row>
    <row r="8942" spans="1:17" x14ac:dyDescent="0.35">
      <c r="A8942" s="8">
        <v>8941</v>
      </c>
      <c r="B8942" s="8" t="s">
        <v>52</v>
      </c>
      <c r="C8942" s="8" t="s">
        <v>23</v>
      </c>
      <c r="D8942" s="8" t="s">
        <v>17</v>
      </c>
      <c r="E8942" s="8" t="s">
        <v>38</v>
      </c>
      <c r="F8942" s="8">
        <v>9127.0499999999993</v>
      </c>
      <c r="G8942" s="8">
        <v>286597.3</v>
      </c>
      <c r="H8942" s="8">
        <v>317997.12</v>
      </c>
      <c r="I8942" s="8">
        <v>15.9</v>
      </c>
      <c r="J8942" s="8">
        <v>439</v>
      </c>
      <c r="K8942" s="8" t="str">
        <v>low</v>
      </c>
      <c r="L8942" s="8" t="s">
        <v>19</v>
      </c>
      <c r="M8942" s="8" t="s">
        <v>46</v>
      </c>
      <c r="N8942" s="8" t="s">
        <v>197</v>
      </c>
      <c r="O8942" s="8">
        <v>2023</v>
      </c>
      <c r="P8942" s="8">
        <v>1247.99</v>
      </c>
      <c r="Q8942" s="8">
        <v>877.34</v>
      </c>
    </row>
    <row r="8943" spans="1:17" x14ac:dyDescent="0.35">
      <c r="A8943" s="8">
        <v>8942</v>
      </c>
      <c r="B8943" s="8" t="s">
        <v>50</v>
      </c>
      <c r="C8943" s="8" t="s">
        <v>16</v>
      </c>
      <c r="D8943" s="8" t="s">
        <v>17</v>
      </c>
      <c r="E8943" s="8" t="s">
        <v>29</v>
      </c>
      <c r="F8943" s="8">
        <v>85860.54</v>
      </c>
      <c r="G8943" s="8">
        <v>200850.45</v>
      </c>
      <c r="H8943" s="8">
        <v>26446.93</v>
      </c>
      <c r="I8943" s="8">
        <v>16.3</v>
      </c>
      <c r="J8943" s="8">
        <v>888</v>
      </c>
      <c r="K8943" s="8" t="str">
        <v>High</v>
      </c>
      <c r="L8943" s="8" t="s">
        <v>19</v>
      </c>
      <c r="M8943" s="8" t="s">
        <v>20</v>
      </c>
      <c r="N8943" s="8" t="s">
        <v>384</v>
      </c>
      <c r="O8943" s="8">
        <v>2023</v>
      </c>
      <c r="P8943" s="8">
        <v>7785.27</v>
      </c>
      <c r="Q8943" s="8">
        <v>4525.25</v>
      </c>
    </row>
    <row r="8944" spans="1:17" x14ac:dyDescent="0.35">
      <c r="A8944" s="8">
        <v>8943</v>
      </c>
      <c r="B8944" s="8" t="s">
        <v>85</v>
      </c>
      <c r="C8944" s="8" t="s">
        <v>37</v>
      </c>
      <c r="D8944" s="8" t="s">
        <v>28</v>
      </c>
      <c r="E8944" s="8" t="s">
        <v>38</v>
      </c>
      <c r="F8944" s="8">
        <v>86854.46</v>
      </c>
      <c r="G8944" s="8">
        <v>482351.98</v>
      </c>
      <c r="H8944" s="8">
        <v>459435.91</v>
      </c>
      <c r="I8944" s="8">
        <v>15.49</v>
      </c>
      <c r="J8944" s="8">
        <v>764</v>
      </c>
      <c r="K8944" s="8" t="str">
        <v>High</v>
      </c>
      <c r="L8944" s="8" t="s">
        <v>25</v>
      </c>
      <c r="M8944" s="8" t="s">
        <v>75</v>
      </c>
      <c r="N8944" s="8" t="s">
        <v>287</v>
      </c>
      <c r="O8944" s="8">
        <v>2023</v>
      </c>
      <c r="P8944" s="8">
        <v>7410.22</v>
      </c>
      <c r="Q8944" s="8">
        <v>4842.47</v>
      </c>
    </row>
    <row r="8945" spans="1:17" x14ac:dyDescent="0.35">
      <c r="A8945" s="8">
        <v>8944</v>
      </c>
      <c r="B8945" s="8" t="s">
        <v>32</v>
      </c>
      <c r="C8945" s="8" t="s">
        <v>16</v>
      </c>
      <c r="D8945" s="8" t="s">
        <v>28</v>
      </c>
      <c r="E8945" s="8" t="s">
        <v>54</v>
      </c>
      <c r="F8945" s="8">
        <v>78371.06</v>
      </c>
      <c r="G8945" s="8">
        <v>268534.7</v>
      </c>
      <c r="H8945" s="8">
        <v>441282.06</v>
      </c>
      <c r="I8945" s="8">
        <v>17</v>
      </c>
      <c r="J8945" s="8">
        <v>586</v>
      </c>
      <c r="K8945" s="8" t="str">
        <v>low</v>
      </c>
      <c r="L8945" s="8" t="s">
        <v>35</v>
      </c>
      <c r="M8945" s="8" t="s">
        <v>75</v>
      </c>
      <c r="N8945" s="8" t="s">
        <v>252</v>
      </c>
      <c r="O8945" s="8">
        <v>2023</v>
      </c>
      <c r="P8945" s="8">
        <v>7881.99</v>
      </c>
      <c r="Q8945" s="8">
        <v>4308.09</v>
      </c>
    </row>
    <row r="8946" spans="1:17" x14ac:dyDescent="0.35">
      <c r="A8946" s="8">
        <v>8945</v>
      </c>
      <c r="B8946" s="8" t="s">
        <v>41</v>
      </c>
      <c r="C8946" s="8" t="s">
        <v>23</v>
      </c>
      <c r="D8946" s="8" t="s">
        <v>17</v>
      </c>
      <c r="E8946" s="8" t="s">
        <v>29</v>
      </c>
      <c r="F8946" s="8">
        <v>72318.39</v>
      </c>
      <c r="G8946" s="8">
        <v>313435.53000000003</v>
      </c>
      <c r="H8946" s="8">
        <v>295639.56</v>
      </c>
      <c r="I8946" s="8">
        <v>6.8</v>
      </c>
      <c r="J8946" s="8">
        <v>722</v>
      </c>
      <c r="K8946" s="8" t="str">
        <v>Medium</v>
      </c>
      <c r="L8946" s="8" t="s">
        <v>35</v>
      </c>
      <c r="M8946" s="8" t="s">
        <v>30</v>
      </c>
      <c r="N8946" s="8" t="s">
        <v>293</v>
      </c>
      <c r="O8946" s="8">
        <v>2023</v>
      </c>
      <c r="P8946" s="8">
        <v>7422.92</v>
      </c>
      <c r="Q8946" s="8">
        <v>5453.65</v>
      </c>
    </row>
    <row r="8947" spans="1:17" x14ac:dyDescent="0.35">
      <c r="A8947" s="8">
        <v>8946</v>
      </c>
      <c r="B8947" s="8" t="s">
        <v>79</v>
      </c>
      <c r="C8947" s="8" t="s">
        <v>58</v>
      </c>
      <c r="D8947" s="8" t="s">
        <v>24</v>
      </c>
      <c r="E8947" s="8" t="s">
        <v>54</v>
      </c>
      <c r="F8947" s="8">
        <v>75720.45</v>
      </c>
      <c r="G8947" s="8">
        <v>110885.05</v>
      </c>
      <c r="H8947" s="8">
        <v>183313.92000000001</v>
      </c>
      <c r="I8947" s="8">
        <v>17.46</v>
      </c>
      <c r="J8947" s="8">
        <v>593</v>
      </c>
      <c r="K8947" s="8" t="str">
        <v>low</v>
      </c>
      <c r="L8947" s="8" t="s">
        <v>39</v>
      </c>
      <c r="M8947" s="8" t="s">
        <v>30</v>
      </c>
      <c r="N8947" s="8" t="s">
        <v>354</v>
      </c>
      <c r="O8947" s="8">
        <v>2023</v>
      </c>
      <c r="P8947" s="8">
        <v>8497.09</v>
      </c>
      <c r="Q8947" s="8">
        <v>5989.3</v>
      </c>
    </row>
    <row r="8948" spans="1:17" x14ac:dyDescent="0.35">
      <c r="A8948" s="8">
        <v>8947</v>
      </c>
      <c r="B8948" s="8" t="s">
        <v>48</v>
      </c>
      <c r="C8948" s="8" t="s">
        <v>58</v>
      </c>
      <c r="D8948" s="8" t="s">
        <v>17</v>
      </c>
      <c r="E8948" s="8" t="s">
        <v>38</v>
      </c>
      <c r="F8948" s="8">
        <v>64799.43</v>
      </c>
      <c r="G8948" s="8">
        <v>330746.3</v>
      </c>
      <c r="H8948" s="8">
        <v>164973.20000000001</v>
      </c>
      <c r="I8948" s="8">
        <v>12.14</v>
      </c>
      <c r="J8948" s="8">
        <v>793</v>
      </c>
      <c r="K8948" s="8" t="str">
        <v>High</v>
      </c>
      <c r="L8948" s="8" t="s">
        <v>25</v>
      </c>
      <c r="M8948" s="8" t="s">
        <v>30</v>
      </c>
      <c r="N8948" s="8" t="s">
        <v>348</v>
      </c>
      <c r="O8948" s="8">
        <v>2023</v>
      </c>
      <c r="P8948" s="8">
        <v>7113.48</v>
      </c>
      <c r="Q8948" s="8">
        <v>4646.66</v>
      </c>
    </row>
    <row r="8949" spans="1:17" x14ac:dyDescent="0.35">
      <c r="A8949" s="8">
        <v>8948</v>
      </c>
      <c r="B8949" s="8" t="s">
        <v>48</v>
      </c>
      <c r="C8949" s="8" t="s">
        <v>37</v>
      </c>
      <c r="D8949" s="8" t="s">
        <v>24</v>
      </c>
      <c r="E8949" s="8" t="s">
        <v>38</v>
      </c>
      <c r="F8949" s="8">
        <v>77740.31</v>
      </c>
      <c r="G8949" s="8">
        <v>350956.46</v>
      </c>
      <c r="H8949" s="8">
        <v>209262.28</v>
      </c>
      <c r="I8949" s="8">
        <v>13.75</v>
      </c>
      <c r="J8949" s="8">
        <v>440</v>
      </c>
      <c r="K8949" s="8" t="str">
        <v>low</v>
      </c>
      <c r="L8949" s="8" t="s">
        <v>45</v>
      </c>
      <c r="M8949" s="8" t="s">
        <v>20</v>
      </c>
      <c r="N8949" s="8" t="s">
        <v>410</v>
      </c>
      <c r="O8949" s="8">
        <v>2023</v>
      </c>
      <c r="P8949" s="8">
        <v>5117.62</v>
      </c>
      <c r="Q8949" s="8">
        <v>4029.27</v>
      </c>
    </row>
    <row r="8950" spans="1:17" x14ac:dyDescent="0.35">
      <c r="A8950" s="8">
        <v>8949</v>
      </c>
      <c r="B8950" s="8" t="s">
        <v>52</v>
      </c>
      <c r="C8950" s="8" t="s">
        <v>37</v>
      </c>
      <c r="D8950" s="8" t="s">
        <v>24</v>
      </c>
      <c r="E8950" s="8" t="s">
        <v>63</v>
      </c>
      <c r="F8950" s="8">
        <v>85602.22</v>
      </c>
      <c r="G8950" s="8">
        <v>405340.75</v>
      </c>
      <c r="H8950" s="8">
        <v>372276.82</v>
      </c>
      <c r="I8950" s="8">
        <v>13.18</v>
      </c>
      <c r="J8950" s="8">
        <v>638</v>
      </c>
      <c r="K8950" s="8" t="str">
        <v>Medium</v>
      </c>
      <c r="L8950" s="8" t="s">
        <v>19</v>
      </c>
      <c r="M8950" s="8" t="s">
        <v>20</v>
      </c>
      <c r="N8950" s="8" t="s">
        <v>44</v>
      </c>
      <c r="O8950" s="8">
        <v>2023</v>
      </c>
      <c r="P8950" s="8">
        <v>7784.41</v>
      </c>
      <c r="Q8950" s="8">
        <v>5426.97</v>
      </c>
    </row>
    <row r="8951" spans="1:17" x14ac:dyDescent="0.35">
      <c r="A8951" s="8">
        <v>8950</v>
      </c>
      <c r="B8951" s="8" t="s">
        <v>22</v>
      </c>
      <c r="C8951" s="8" t="s">
        <v>33</v>
      </c>
      <c r="D8951" s="8" t="s">
        <v>24</v>
      </c>
      <c r="E8951" s="8" t="s">
        <v>38</v>
      </c>
      <c r="F8951" s="8">
        <v>39013.480000000003</v>
      </c>
      <c r="G8951" s="8">
        <v>398814.5</v>
      </c>
      <c r="H8951" s="8">
        <v>105983.26</v>
      </c>
      <c r="I8951" s="8">
        <v>17.96</v>
      </c>
      <c r="J8951" s="8">
        <v>806</v>
      </c>
      <c r="K8951" s="8" t="str">
        <v>High</v>
      </c>
      <c r="L8951" s="8" t="s">
        <v>35</v>
      </c>
      <c r="M8951" s="8" t="s">
        <v>26</v>
      </c>
      <c r="N8951" s="8" t="s">
        <v>206</v>
      </c>
      <c r="O8951" s="8">
        <v>2023</v>
      </c>
      <c r="P8951" s="8">
        <v>5176.01</v>
      </c>
      <c r="Q8951" s="8">
        <v>4319.87</v>
      </c>
    </row>
    <row r="8952" spans="1:17" x14ac:dyDescent="0.35">
      <c r="A8952" s="8">
        <v>8951</v>
      </c>
      <c r="B8952" s="8" t="s">
        <v>41</v>
      </c>
      <c r="C8952" s="8" t="s">
        <v>58</v>
      </c>
      <c r="D8952" s="8" t="s">
        <v>17</v>
      </c>
      <c r="E8952" s="8" t="s">
        <v>54</v>
      </c>
      <c r="F8952" s="8">
        <v>52563.16</v>
      </c>
      <c r="G8952" s="8">
        <v>70162.850000000006</v>
      </c>
      <c r="H8952" s="8">
        <v>471017.01</v>
      </c>
      <c r="I8952" s="8">
        <v>11.63</v>
      </c>
      <c r="J8952" s="8">
        <v>343</v>
      </c>
      <c r="K8952" s="8" t="str">
        <v>low</v>
      </c>
      <c r="L8952" s="8" t="s">
        <v>45</v>
      </c>
      <c r="M8952" s="8" t="s">
        <v>20</v>
      </c>
      <c r="N8952" s="8" t="s">
        <v>66</v>
      </c>
      <c r="O8952" s="8">
        <v>2023</v>
      </c>
      <c r="P8952" s="8">
        <v>3750.36</v>
      </c>
      <c r="Q8952" s="8">
        <v>3105.06</v>
      </c>
    </row>
    <row r="8953" spans="1:17" x14ac:dyDescent="0.35">
      <c r="A8953" s="8">
        <v>8952</v>
      </c>
      <c r="B8953" s="8" t="s">
        <v>22</v>
      </c>
      <c r="C8953" s="8" t="s">
        <v>58</v>
      </c>
      <c r="D8953" s="8" t="s">
        <v>56</v>
      </c>
      <c r="E8953" s="8" t="s">
        <v>63</v>
      </c>
      <c r="F8953" s="8">
        <v>4007.91</v>
      </c>
      <c r="G8953" s="8">
        <v>227148.29</v>
      </c>
      <c r="H8953" s="8">
        <v>140788.01</v>
      </c>
      <c r="I8953" s="8">
        <v>12.18</v>
      </c>
      <c r="J8953" s="8">
        <v>882</v>
      </c>
      <c r="K8953" s="8" t="str">
        <v>High</v>
      </c>
      <c r="L8953" s="8" t="s">
        <v>45</v>
      </c>
      <c r="M8953" s="8" t="s">
        <v>46</v>
      </c>
      <c r="N8953" s="8" t="s">
        <v>320</v>
      </c>
      <c r="O8953" s="8">
        <v>2023</v>
      </c>
      <c r="P8953" s="8">
        <v>540.67999999999995</v>
      </c>
      <c r="Q8953" s="8">
        <v>421.59</v>
      </c>
    </row>
    <row r="8954" spans="1:17" x14ac:dyDescent="0.35">
      <c r="A8954" s="8">
        <v>8953</v>
      </c>
      <c r="B8954" s="8" t="s">
        <v>85</v>
      </c>
      <c r="C8954" s="8" t="s">
        <v>16</v>
      </c>
      <c r="D8954" s="8" t="s">
        <v>56</v>
      </c>
      <c r="E8954" s="8" t="s">
        <v>38</v>
      </c>
      <c r="F8954" s="8">
        <v>98041.02</v>
      </c>
      <c r="G8954" s="8">
        <v>300155.12</v>
      </c>
      <c r="H8954" s="8">
        <v>382207.86</v>
      </c>
      <c r="I8954" s="8">
        <v>17.21</v>
      </c>
      <c r="J8954" s="8">
        <v>381</v>
      </c>
      <c r="K8954" s="8" t="str">
        <v>low</v>
      </c>
      <c r="L8954" s="8" t="s">
        <v>39</v>
      </c>
      <c r="M8954" s="8" t="s">
        <v>30</v>
      </c>
      <c r="N8954" s="8" t="s">
        <v>118</v>
      </c>
      <c r="O8954" s="8">
        <v>2023</v>
      </c>
      <c r="P8954" s="8">
        <v>8310.9699999999993</v>
      </c>
      <c r="Q8954" s="8">
        <v>5067.5</v>
      </c>
    </row>
    <row r="8955" spans="1:17" x14ac:dyDescent="0.35">
      <c r="A8955" s="8">
        <v>8954</v>
      </c>
      <c r="B8955" s="8" t="s">
        <v>79</v>
      </c>
      <c r="C8955" s="8" t="s">
        <v>33</v>
      </c>
      <c r="D8955" s="8" t="s">
        <v>34</v>
      </c>
      <c r="E8955" s="8" t="s">
        <v>38</v>
      </c>
      <c r="F8955" s="8">
        <v>40671.39</v>
      </c>
      <c r="G8955" s="8">
        <v>497488.86</v>
      </c>
      <c r="H8955" s="8">
        <v>149063.75</v>
      </c>
      <c r="I8955" s="8">
        <v>14.85</v>
      </c>
      <c r="J8955" s="8">
        <v>863</v>
      </c>
      <c r="K8955" s="8" t="str">
        <v>High</v>
      </c>
      <c r="L8955" s="8" t="s">
        <v>19</v>
      </c>
      <c r="M8955" s="8" t="s">
        <v>30</v>
      </c>
      <c r="N8955" s="8" t="s">
        <v>114</v>
      </c>
      <c r="O8955" s="8">
        <v>2023</v>
      </c>
      <c r="P8955" s="8">
        <v>4124.12</v>
      </c>
      <c r="Q8955" s="8">
        <v>2594.17</v>
      </c>
    </row>
    <row r="8956" spans="1:17" x14ac:dyDescent="0.35">
      <c r="A8956" s="8">
        <v>8955</v>
      </c>
      <c r="B8956" s="8" t="s">
        <v>41</v>
      </c>
      <c r="C8956" s="8" t="s">
        <v>16</v>
      </c>
      <c r="D8956" s="8" t="s">
        <v>28</v>
      </c>
      <c r="E8956" s="8" t="s">
        <v>63</v>
      </c>
      <c r="F8956" s="8">
        <v>92238.42</v>
      </c>
      <c r="G8956" s="8">
        <v>224764.02</v>
      </c>
      <c r="H8956" s="8">
        <v>3774.07</v>
      </c>
      <c r="I8956" s="8">
        <v>10.37</v>
      </c>
      <c r="J8956" s="8">
        <v>657</v>
      </c>
      <c r="K8956" s="8" t="str">
        <v>Medium</v>
      </c>
      <c r="L8956" s="8" t="s">
        <v>25</v>
      </c>
      <c r="M8956" s="8" t="s">
        <v>75</v>
      </c>
      <c r="N8956" s="8" t="s">
        <v>370</v>
      </c>
      <c r="O8956" s="8">
        <v>2023</v>
      </c>
      <c r="P8956" s="8">
        <v>6239.23</v>
      </c>
      <c r="Q8956" s="8">
        <v>3495.54</v>
      </c>
    </row>
    <row r="8957" spans="1:17" x14ac:dyDescent="0.35">
      <c r="A8957" s="8">
        <v>8956</v>
      </c>
      <c r="B8957" s="8" t="s">
        <v>22</v>
      </c>
      <c r="C8957" s="8" t="s">
        <v>16</v>
      </c>
      <c r="D8957" s="8" t="s">
        <v>28</v>
      </c>
      <c r="E8957" s="8" t="s">
        <v>38</v>
      </c>
      <c r="F8957" s="8">
        <v>28993.56</v>
      </c>
      <c r="G8957" s="8">
        <v>220871.44</v>
      </c>
      <c r="H8957" s="8">
        <v>44415.27</v>
      </c>
      <c r="I8957" s="8">
        <v>9.07</v>
      </c>
      <c r="J8957" s="8">
        <v>746</v>
      </c>
      <c r="K8957" s="8" t="str">
        <v>Medium</v>
      </c>
      <c r="L8957" s="8" t="s">
        <v>19</v>
      </c>
      <c r="M8957" s="8" t="s">
        <v>26</v>
      </c>
      <c r="N8957" s="8" t="s">
        <v>269</v>
      </c>
      <c r="O8957" s="8">
        <v>2023</v>
      </c>
      <c r="P8957" s="8">
        <v>3487.24</v>
      </c>
      <c r="Q8957" s="8">
        <v>2308.02</v>
      </c>
    </row>
    <row r="8958" spans="1:17" x14ac:dyDescent="0.35">
      <c r="A8958" s="8">
        <v>8957</v>
      </c>
      <c r="B8958" s="8" t="s">
        <v>22</v>
      </c>
      <c r="C8958" s="8" t="s">
        <v>58</v>
      </c>
      <c r="D8958" s="8" t="s">
        <v>56</v>
      </c>
      <c r="E8958" s="8" t="s">
        <v>18</v>
      </c>
      <c r="F8958" s="8">
        <v>28468.82</v>
      </c>
      <c r="G8958" s="8">
        <v>328270.25</v>
      </c>
      <c r="H8958" s="8">
        <v>390217.55</v>
      </c>
      <c r="I8958" s="8">
        <v>9.68</v>
      </c>
      <c r="J8958" s="8">
        <v>816</v>
      </c>
      <c r="K8958" s="8" t="str">
        <v>High</v>
      </c>
      <c r="L8958" s="8" t="s">
        <v>35</v>
      </c>
      <c r="M8958" s="8" t="s">
        <v>46</v>
      </c>
      <c r="N8958" s="8" t="s">
        <v>395</v>
      </c>
      <c r="O8958" s="8">
        <v>2023</v>
      </c>
      <c r="P8958" s="8">
        <v>3094.09</v>
      </c>
      <c r="Q8958" s="8">
        <v>1743.89</v>
      </c>
    </row>
    <row r="8959" spans="1:17" x14ac:dyDescent="0.35">
      <c r="A8959" s="8">
        <v>8958</v>
      </c>
      <c r="B8959" s="8" t="s">
        <v>43</v>
      </c>
      <c r="C8959" s="8" t="s">
        <v>16</v>
      </c>
      <c r="D8959" s="8" t="s">
        <v>28</v>
      </c>
      <c r="E8959" s="8" t="s">
        <v>18</v>
      </c>
      <c r="F8959" s="8">
        <v>41775.99</v>
      </c>
      <c r="G8959" s="8">
        <v>237072.24</v>
      </c>
      <c r="H8959" s="8">
        <v>353934.44</v>
      </c>
      <c r="I8959" s="8">
        <v>13.53</v>
      </c>
      <c r="J8959" s="8">
        <v>652</v>
      </c>
      <c r="K8959" s="8" t="str">
        <v>Medium</v>
      </c>
      <c r="L8959" s="8" t="s">
        <v>45</v>
      </c>
      <c r="M8959" s="8" t="s">
        <v>26</v>
      </c>
      <c r="N8959" s="8" t="s">
        <v>157</v>
      </c>
      <c r="O8959" s="8">
        <v>2023</v>
      </c>
      <c r="P8959" s="8">
        <v>2581.2600000000002</v>
      </c>
      <c r="Q8959" s="8">
        <v>1335.79</v>
      </c>
    </row>
    <row r="8960" spans="1:17" x14ac:dyDescent="0.35">
      <c r="A8960" s="8">
        <v>8959</v>
      </c>
      <c r="B8960" s="8" t="s">
        <v>85</v>
      </c>
      <c r="C8960" s="8" t="s">
        <v>58</v>
      </c>
      <c r="D8960" s="8" t="s">
        <v>24</v>
      </c>
      <c r="E8960" s="8" t="s">
        <v>29</v>
      </c>
      <c r="F8960" s="8">
        <v>28151.67</v>
      </c>
      <c r="G8960" s="8">
        <v>110132.21</v>
      </c>
      <c r="H8960" s="8">
        <v>68335.149999999994</v>
      </c>
      <c r="I8960" s="8">
        <v>14.17</v>
      </c>
      <c r="J8960" s="8">
        <v>894</v>
      </c>
      <c r="K8960" s="8" t="str">
        <v>High</v>
      </c>
      <c r="L8960" s="8" t="s">
        <v>35</v>
      </c>
      <c r="M8960" s="8" t="s">
        <v>75</v>
      </c>
      <c r="N8960" s="8" t="s">
        <v>195</v>
      </c>
      <c r="O8960" s="8">
        <v>2023</v>
      </c>
      <c r="P8960" s="8">
        <v>2312.0300000000002</v>
      </c>
      <c r="Q8960" s="8">
        <v>1418.31</v>
      </c>
    </row>
    <row r="8961" spans="1:17" x14ac:dyDescent="0.35">
      <c r="A8961" s="8">
        <v>8960</v>
      </c>
      <c r="B8961" s="8" t="s">
        <v>52</v>
      </c>
      <c r="C8961" s="8" t="s">
        <v>33</v>
      </c>
      <c r="D8961" s="8" t="s">
        <v>34</v>
      </c>
      <c r="E8961" s="8" t="s">
        <v>29</v>
      </c>
      <c r="F8961" s="8">
        <v>71450.42</v>
      </c>
      <c r="G8961" s="8">
        <v>223304.35</v>
      </c>
      <c r="H8961" s="8">
        <v>66614.09</v>
      </c>
      <c r="I8961" s="8">
        <v>16.89</v>
      </c>
      <c r="J8961" s="8">
        <v>814</v>
      </c>
      <c r="K8961" s="8" t="str">
        <v>High</v>
      </c>
      <c r="L8961" s="8" t="s">
        <v>45</v>
      </c>
      <c r="M8961" s="8" t="s">
        <v>46</v>
      </c>
      <c r="N8961" s="8" t="s">
        <v>189</v>
      </c>
      <c r="O8961" s="8">
        <v>2023</v>
      </c>
      <c r="P8961" s="8">
        <v>4542.22</v>
      </c>
      <c r="Q8961" s="8">
        <v>3725.7</v>
      </c>
    </row>
    <row r="8962" spans="1:17" x14ac:dyDescent="0.35">
      <c r="A8962" s="8">
        <v>8961</v>
      </c>
      <c r="B8962" s="8" t="s">
        <v>85</v>
      </c>
      <c r="C8962" s="8" t="s">
        <v>58</v>
      </c>
      <c r="D8962" s="8" t="s">
        <v>28</v>
      </c>
      <c r="E8962" s="8" t="s">
        <v>29</v>
      </c>
      <c r="F8962" s="8">
        <v>88676.4</v>
      </c>
      <c r="G8962" s="8">
        <v>178379.79</v>
      </c>
      <c r="H8962" s="8">
        <v>488875.2</v>
      </c>
      <c r="I8962" s="8">
        <v>7.01</v>
      </c>
      <c r="J8962" s="8">
        <v>643</v>
      </c>
      <c r="K8962" s="8" t="str">
        <v>Medium</v>
      </c>
      <c r="L8962" s="8" t="s">
        <v>25</v>
      </c>
      <c r="M8962" s="8" t="s">
        <v>75</v>
      </c>
      <c r="N8962" s="8" t="s">
        <v>388</v>
      </c>
      <c r="O8962" s="8">
        <v>2023</v>
      </c>
      <c r="P8962" s="8">
        <v>7258.67</v>
      </c>
      <c r="Q8962" s="8">
        <v>3681.67</v>
      </c>
    </row>
    <row r="8963" spans="1:17" x14ac:dyDescent="0.35">
      <c r="A8963" s="8">
        <v>8962</v>
      </c>
      <c r="B8963" s="8" t="s">
        <v>50</v>
      </c>
      <c r="C8963" s="8" t="s">
        <v>33</v>
      </c>
      <c r="D8963" s="8" t="s">
        <v>24</v>
      </c>
      <c r="E8963" s="8" t="s">
        <v>38</v>
      </c>
      <c r="F8963" s="8">
        <v>54869.88</v>
      </c>
      <c r="G8963" s="8">
        <v>416299.68</v>
      </c>
      <c r="H8963" s="8">
        <v>75703.600000000006</v>
      </c>
      <c r="I8963" s="8">
        <v>13.38</v>
      </c>
      <c r="J8963" s="8">
        <v>830</v>
      </c>
      <c r="K8963" s="8" t="str">
        <v>High</v>
      </c>
      <c r="L8963" s="8" t="s">
        <v>35</v>
      </c>
      <c r="M8963" s="8" t="s">
        <v>26</v>
      </c>
      <c r="N8963" s="8" t="s">
        <v>206</v>
      </c>
      <c r="O8963" s="8">
        <v>2023</v>
      </c>
      <c r="P8963" s="8">
        <v>8012.24</v>
      </c>
      <c r="Q8963" s="8">
        <v>6479.11</v>
      </c>
    </row>
    <row r="8964" spans="1:17" x14ac:dyDescent="0.35">
      <c r="A8964" s="8">
        <v>8963</v>
      </c>
      <c r="B8964" s="8" t="s">
        <v>43</v>
      </c>
      <c r="C8964" s="8" t="s">
        <v>33</v>
      </c>
      <c r="D8964" s="8" t="s">
        <v>28</v>
      </c>
      <c r="E8964" s="8" t="s">
        <v>29</v>
      </c>
      <c r="F8964" s="8">
        <v>96956.7</v>
      </c>
      <c r="G8964" s="8">
        <v>408486.64</v>
      </c>
      <c r="H8964" s="8">
        <v>310214.25</v>
      </c>
      <c r="I8964" s="8">
        <v>17.32</v>
      </c>
      <c r="J8964" s="8">
        <v>370</v>
      </c>
      <c r="K8964" s="8" t="str">
        <v>low</v>
      </c>
      <c r="L8964" s="8" t="s">
        <v>45</v>
      </c>
      <c r="M8964" s="8" t="s">
        <v>46</v>
      </c>
      <c r="N8964" s="8" t="s">
        <v>40</v>
      </c>
      <c r="O8964" s="8">
        <v>2023</v>
      </c>
      <c r="P8964" s="8">
        <v>14050.42</v>
      </c>
      <c r="Q8964" s="8">
        <v>9730.76</v>
      </c>
    </row>
    <row r="8965" spans="1:17" x14ac:dyDescent="0.35">
      <c r="A8965" s="8">
        <v>8964</v>
      </c>
      <c r="B8965" s="8" t="s">
        <v>15</v>
      </c>
      <c r="C8965" s="8" t="s">
        <v>58</v>
      </c>
      <c r="D8965" s="8" t="s">
        <v>34</v>
      </c>
      <c r="E8965" s="8" t="s">
        <v>38</v>
      </c>
      <c r="F8965" s="8">
        <v>83982.21</v>
      </c>
      <c r="G8965" s="8">
        <v>167520.32999999999</v>
      </c>
      <c r="H8965" s="8">
        <v>492331.89</v>
      </c>
      <c r="I8965" s="8">
        <v>14.68</v>
      </c>
      <c r="J8965" s="8">
        <v>438</v>
      </c>
      <c r="K8965" s="8" t="str">
        <v>low</v>
      </c>
      <c r="L8965" s="8" t="s">
        <v>25</v>
      </c>
      <c r="M8965" s="8" t="s">
        <v>26</v>
      </c>
      <c r="N8965" s="8" t="s">
        <v>201</v>
      </c>
      <c r="O8965" s="8">
        <v>2023</v>
      </c>
      <c r="P8965" s="8">
        <v>4498.99</v>
      </c>
      <c r="Q8965" s="8">
        <v>3927.19</v>
      </c>
    </row>
    <row r="8966" spans="1:17" x14ac:dyDescent="0.35">
      <c r="A8966" s="8">
        <v>8965</v>
      </c>
      <c r="B8966" s="8" t="s">
        <v>50</v>
      </c>
      <c r="C8966" s="8" t="s">
        <v>23</v>
      </c>
      <c r="D8966" s="8" t="s">
        <v>34</v>
      </c>
      <c r="E8966" s="8" t="s">
        <v>29</v>
      </c>
      <c r="F8966" s="8">
        <v>21712</v>
      </c>
      <c r="G8966" s="8">
        <v>358999.32</v>
      </c>
      <c r="H8966" s="8">
        <v>285622.96999999997</v>
      </c>
      <c r="I8966" s="8">
        <v>15.44</v>
      </c>
      <c r="J8966" s="8">
        <v>468</v>
      </c>
      <c r="K8966" s="8" t="str">
        <v>low</v>
      </c>
      <c r="L8966" s="8" t="s">
        <v>39</v>
      </c>
      <c r="M8966" s="8" t="s">
        <v>26</v>
      </c>
      <c r="N8966" s="8" t="s">
        <v>246</v>
      </c>
      <c r="O8966" s="8">
        <v>2023</v>
      </c>
      <c r="P8966" s="8">
        <v>2437.81</v>
      </c>
      <c r="Q8966" s="8">
        <v>2058.0700000000002</v>
      </c>
    </row>
    <row r="8967" spans="1:17" x14ac:dyDescent="0.35">
      <c r="A8967" s="8">
        <v>8966</v>
      </c>
      <c r="B8967" s="8" t="s">
        <v>85</v>
      </c>
      <c r="C8967" s="8" t="s">
        <v>16</v>
      </c>
      <c r="D8967" s="8" t="s">
        <v>34</v>
      </c>
      <c r="E8967" s="8" t="s">
        <v>29</v>
      </c>
      <c r="F8967" s="8">
        <v>50929.29</v>
      </c>
      <c r="G8967" s="8">
        <v>485179.54</v>
      </c>
      <c r="H8967" s="8">
        <v>155117.74</v>
      </c>
      <c r="I8967" s="8">
        <v>15.23</v>
      </c>
      <c r="J8967" s="8">
        <v>512</v>
      </c>
      <c r="K8967" s="8" t="str">
        <v>low</v>
      </c>
      <c r="L8967" s="8" t="s">
        <v>35</v>
      </c>
      <c r="M8967" s="8" t="s">
        <v>20</v>
      </c>
      <c r="N8967" s="8" t="s">
        <v>232</v>
      </c>
      <c r="O8967" s="8">
        <v>2023</v>
      </c>
      <c r="P8967" s="8">
        <v>4687.59</v>
      </c>
      <c r="Q8967" s="8">
        <v>4060.61</v>
      </c>
    </row>
    <row r="8968" spans="1:17" x14ac:dyDescent="0.35">
      <c r="A8968" s="8">
        <v>8967</v>
      </c>
      <c r="B8968" s="8" t="s">
        <v>41</v>
      </c>
      <c r="C8968" s="8" t="s">
        <v>37</v>
      </c>
      <c r="D8968" s="8" t="s">
        <v>28</v>
      </c>
      <c r="E8968" s="8" t="s">
        <v>54</v>
      </c>
      <c r="F8968" s="8">
        <v>7695.97</v>
      </c>
      <c r="G8968" s="8">
        <v>115499.54</v>
      </c>
      <c r="H8968" s="8">
        <v>474530.06</v>
      </c>
      <c r="I8968" s="8">
        <v>12.57</v>
      </c>
      <c r="J8968" s="8">
        <v>377</v>
      </c>
      <c r="K8968" s="8" t="str">
        <v>low</v>
      </c>
      <c r="L8968" s="8" t="s">
        <v>39</v>
      </c>
      <c r="M8968" s="8" t="s">
        <v>30</v>
      </c>
      <c r="N8968" s="8" t="s">
        <v>117</v>
      </c>
      <c r="O8968" s="8">
        <v>2023</v>
      </c>
      <c r="P8968" s="8">
        <v>414.71</v>
      </c>
      <c r="Q8968" s="8">
        <v>331.58</v>
      </c>
    </row>
    <row r="8969" spans="1:17" x14ac:dyDescent="0.35">
      <c r="A8969" s="8">
        <v>8968</v>
      </c>
      <c r="B8969" s="8" t="s">
        <v>15</v>
      </c>
      <c r="C8969" s="8" t="s">
        <v>37</v>
      </c>
      <c r="D8969" s="8" t="s">
        <v>28</v>
      </c>
      <c r="E8969" s="8" t="s">
        <v>18</v>
      </c>
      <c r="F8969" s="8">
        <v>94644.78</v>
      </c>
      <c r="G8969" s="8">
        <v>376119.33</v>
      </c>
      <c r="H8969" s="8">
        <v>74231.37</v>
      </c>
      <c r="I8969" s="8">
        <v>11</v>
      </c>
      <c r="J8969" s="8">
        <v>479</v>
      </c>
      <c r="K8969" s="8" t="str">
        <v>low</v>
      </c>
      <c r="L8969" s="8" t="s">
        <v>35</v>
      </c>
      <c r="M8969" s="8" t="s">
        <v>26</v>
      </c>
      <c r="N8969" s="8" t="s">
        <v>251</v>
      </c>
      <c r="O8969" s="8">
        <v>2023</v>
      </c>
      <c r="P8969" s="8">
        <v>9330.7199999999993</v>
      </c>
      <c r="Q8969" s="8">
        <v>7832.25</v>
      </c>
    </row>
    <row r="8970" spans="1:17" x14ac:dyDescent="0.35">
      <c r="A8970" s="8">
        <v>8969</v>
      </c>
      <c r="B8970" s="8" t="s">
        <v>15</v>
      </c>
      <c r="C8970" s="8" t="s">
        <v>23</v>
      </c>
      <c r="D8970" s="8" t="s">
        <v>28</v>
      </c>
      <c r="E8970" s="8" t="s">
        <v>54</v>
      </c>
      <c r="F8970" s="8">
        <v>61193.64</v>
      </c>
      <c r="G8970" s="8">
        <v>437492.54</v>
      </c>
      <c r="H8970" s="8">
        <v>339060.21</v>
      </c>
      <c r="I8970" s="8">
        <v>14.91</v>
      </c>
      <c r="J8970" s="8">
        <v>728</v>
      </c>
      <c r="K8970" s="8" t="str">
        <v>Medium</v>
      </c>
      <c r="L8970" s="8" t="s">
        <v>19</v>
      </c>
      <c r="M8970" s="8" t="s">
        <v>30</v>
      </c>
      <c r="N8970" s="8" t="s">
        <v>167</v>
      </c>
      <c r="O8970" s="8">
        <v>2023</v>
      </c>
      <c r="P8970" s="8">
        <v>7701.21</v>
      </c>
      <c r="Q8970" s="8">
        <v>6502.07</v>
      </c>
    </row>
    <row r="8971" spans="1:17" x14ac:dyDescent="0.35">
      <c r="A8971" s="8">
        <v>8970</v>
      </c>
      <c r="B8971" s="8" t="s">
        <v>15</v>
      </c>
      <c r="C8971" s="8" t="s">
        <v>23</v>
      </c>
      <c r="D8971" s="8" t="s">
        <v>24</v>
      </c>
      <c r="E8971" s="8" t="s">
        <v>38</v>
      </c>
      <c r="F8971" s="8">
        <v>67139.679999999993</v>
      </c>
      <c r="G8971" s="8">
        <v>250381.3</v>
      </c>
      <c r="H8971" s="8">
        <v>94173.75</v>
      </c>
      <c r="I8971" s="8">
        <v>15.91</v>
      </c>
      <c r="J8971" s="8">
        <v>341</v>
      </c>
      <c r="K8971" s="8" t="str">
        <v>low</v>
      </c>
      <c r="L8971" s="8" t="s">
        <v>25</v>
      </c>
      <c r="M8971" s="8" t="s">
        <v>75</v>
      </c>
      <c r="N8971" s="8" t="s">
        <v>368</v>
      </c>
      <c r="O8971" s="8">
        <v>2023</v>
      </c>
      <c r="P8971" s="8">
        <v>5084.37</v>
      </c>
      <c r="Q8971" s="8">
        <v>3628.72</v>
      </c>
    </row>
    <row r="8972" spans="1:17" x14ac:dyDescent="0.35">
      <c r="A8972" s="8">
        <v>8971</v>
      </c>
      <c r="B8972" s="8" t="s">
        <v>85</v>
      </c>
      <c r="C8972" s="8" t="s">
        <v>33</v>
      </c>
      <c r="D8972" s="8" t="s">
        <v>24</v>
      </c>
      <c r="E8972" s="8" t="s">
        <v>63</v>
      </c>
      <c r="F8972" s="8">
        <v>26361.23</v>
      </c>
      <c r="G8972" s="8">
        <v>151695.91</v>
      </c>
      <c r="H8972" s="8">
        <v>198788.5</v>
      </c>
      <c r="I8972" s="8">
        <v>6.79</v>
      </c>
      <c r="J8972" s="8">
        <v>528</v>
      </c>
      <c r="K8972" s="8" t="str">
        <v>low</v>
      </c>
      <c r="L8972" s="8" t="s">
        <v>35</v>
      </c>
      <c r="M8972" s="8" t="s">
        <v>46</v>
      </c>
      <c r="N8972" s="8" t="s">
        <v>117</v>
      </c>
      <c r="O8972" s="8">
        <v>2023</v>
      </c>
      <c r="P8972" s="8">
        <v>3231.45</v>
      </c>
      <c r="Q8972" s="8">
        <v>1956.12</v>
      </c>
    </row>
    <row r="8973" spans="1:17" x14ac:dyDescent="0.35">
      <c r="A8973" s="8">
        <v>8972</v>
      </c>
      <c r="B8973" s="8" t="s">
        <v>52</v>
      </c>
      <c r="C8973" s="8" t="s">
        <v>58</v>
      </c>
      <c r="D8973" s="8" t="s">
        <v>28</v>
      </c>
      <c r="E8973" s="8" t="s">
        <v>29</v>
      </c>
      <c r="F8973" s="8">
        <v>14140.84</v>
      </c>
      <c r="G8973" s="8">
        <v>495879.11</v>
      </c>
      <c r="H8973" s="8">
        <v>484145.56</v>
      </c>
      <c r="I8973" s="8">
        <v>14.48</v>
      </c>
      <c r="J8973" s="8">
        <v>415</v>
      </c>
      <c r="K8973" s="8" t="str">
        <v>low</v>
      </c>
      <c r="L8973" s="8" t="s">
        <v>19</v>
      </c>
      <c r="M8973" s="8" t="s">
        <v>30</v>
      </c>
      <c r="N8973" s="8" t="s">
        <v>228</v>
      </c>
      <c r="O8973" s="8">
        <v>2023</v>
      </c>
      <c r="P8973" s="8">
        <v>880.87</v>
      </c>
      <c r="Q8973" s="8">
        <v>596.03</v>
      </c>
    </row>
    <row r="8974" spans="1:17" x14ac:dyDescent="0.35">
      <c r="A8974" s="8">
        <v>8973</v>
      </c>
      <c r="B8974" s="8" t="s">
        <v>43</v>
      </c>
      <c r="C8974" s="8" t="s">
        <v>23</v>
      </c>
      <c r="D8974" s="8" t="s">
        <v>24</v>
      </c>
      <c r="E8974" s="8" t="s">
        <v>29</v>
      </c>
      <c r="F8974" s="8">
        <v>56585.84</v>
      </c>
      <c r="G8974" s="8">
        <v>154577.4</v>
      </c>
      <c r="H8974" s="8">
        <v>130157.86</v>
      </c>
      <c r="I8974" s="8">
        <v>11.4</v>
      </c>
      <c r="J8974" s="8">
        <v>427</v>
      </c>
      <c r="K8974" s="8" t="str">
        <v>low</v>
      </c>
      <c r="L8974" s="8" t="s">
        <v>35</v>
      </c>
      <c r="M8974" s="8" t="s">
        <v>75</v>
      </c>
      <c r="N8974" s="8" t="s">
        <v>126</v>
      </c>
      <c r="O8974" s="8">
        <v>2023</v>
      </c>
      <c r="P8974" s="8">
        <v>8341.5</v>
      </c>
      <c r="Q8974" s="8">
        <v>5486.52</v>
      </c>
    </row>
    <row r="8975" spans="1:17" x14ac:dyDescent="0.35">
      <c r="A8975" s="8">
        <v>8974</v>
      </c>
      <c r="B8975" s="8" t="s">
        <v>79</v>
      </c>
      <c r="C8975" s="8" t="s">
        <v>23</v>
      </c>
      <c r="D8975" s="8" t="s">
        <v>28</v>
      </c>
      <c r="E8975" s="8" t="s">
        <v>29</v>
      </c>
      <c r="F8975" s="8">
        <v>43929.2</v>
      </c>
      <c r="G8975" s="8">
        <v>499260.3</v>
      </c>
      <c r="H8975" s="8">
        <v>437726.89</v>
      </c>
      <c r="I8975" s="8">
        <v>16.03</v>
      </c>
      <c r="J8975" s="8">
        <v>724</v>
      </c>
      <c r="K8975" s="8" t="str">
        <v>Medium</v>
      </c>
      <c r="L8975" s="8" t="s">
        <v>39</v>
      </c>
      <c r="M8975" s="8" t="s">
        <v>46</v>
      </c>
      <c r="N8975" s="8" t="s">
        <v>371</v>
      </c>
      <c r="O8975" s="8">
        <v>2023</v>
      </c>
      <c r="P8975" s="8">
        <v>5650.5</v>
      </c>
      <c r="Q8975" s="8">
        <v>3041.47</v>
      </c>
    </row>
    <row r="8976" spans="1:17" x14ac:dyDescent="0.35">
      <c r="A8976" s="8">
        <v>8975</v>
      </c>
      <c r="B8976" s="8" t="s">
        <v>32</v>
      </c>
      <c r="C8976" s="8" t="s">
        <v>23</v>
      </c>
      <c r="D8976" s="8" t="s">
        <v>34</v>
      </c>
      <c r="E8976" s="8" t="s">
        <v>29</v>
      </c>
      <c r="F8976" s="8">
        <v>52396.06</v>
      </c>
      <c r="G8976" s="8">
        <v>204563.81</v>
      </c>
      <c r="H8976" s="8">
        <v>290000.09000000003</v>
      </c>
      <c r="I8976" s="8">
        <v>7.09</v>
      </c>
      <c r="J8976" s="8">
        <v>725</v>
      </c>
      <c r="K8976" s="8" t="str">
        <v>Medium</v>
      </c>
      <c r="L8976" s="8" t="s">
        <v>19</v>
      </c>
      <c r="M8976" s="8" t="s">
        <v>46</v>
      </c>
      <c r="N8976" s="8" t="s">
        <v>91</v>
      </c>
      <c r="O8976" s="8">
        <v>2023</v>
      </c>
      <c r="P8976" s="8">
        <v>3743.72</v>
      </c>
      <c r="Q8976" s="8">
        <v>2843.15</v>
      </c>
    </row>
    <row r="8977" spans="1:17" x14ac:dyDescent="0.35">
      <c r="A8977" s="8">
        <v>8976</v>
      </c>
      <c r="B8977" s="8" t="s">
        <v>41</v>
      </c>
      <c r="C8977" s="8" t="s">
        <v>37</v>
      </c>
      <c r="D8977" s="8" t="s">
        <v>24</v>
      </c>
      <c r="E8977" s="8" t="s">
        <v>18</v>
      </c>
      <c r="F8977" s="8">
        <v>56776.51</v>
      </c>
      <c r="G8977" s="8">
        <v>383892.45</v>
      </c>
      <c r="H8977" s="8">
        <v>243321.28</v>
      </c>
      <c r="I8977" s="8">
        <v>17.079999999999998</v>
      </c>
      <c r="J8977" s="8">
        <v>658</v>
      </c>
      <c r="K8977" s="8" t="str">
        <v>Medium</v>
      </c>
      <c r="L8977" s="8" t="s">
        <v>25</v>
      </c>
      <c r="M8977" s="8" t="s">
        <v>20</v>
      </c>
      <c r="N8977" s="8" t="s">
        <v>97</v>
      </c>
      <c r="O8977" s="8">
        <v>2023</v>
      </c>
      <c r="P8977" s="8">
        <v>3957.4</v>
      </c>
      <c r="Q8977" s="8">
        <v>2550.23</v>
      </c>
    </row>
    <row r="8978" spans="1:17" x14ac:dyDescent="0.35">
      <c r="A8978" s="8">
        <v>8977</v>
      </c>
      <c r="B8978" s="8" t="s">
        <v>85</v>
      </c>
      <c r="C8978" s="8" t="s">
        <v>58</v>
      </c>
      <c r="D8978" s="8" t="s">
        <v>56</v>
      </c>
      <c r="E8978" s="8" t="s">
        <v>29</v>
      </c>
      <c r="F8978" s="8">
        <v>34637.85</v>
      </c>
      <c r="G8978" s="8">
        <v>334651.43</v>
      </c>
      <c r="H8978" s="8">
        <v>499929.57</v>
      </c>
      <c r="I8978" s="8">
        <v>16.739999999999998</v>
      </c>
      <c r="J8978" s="8">
        <v>304</v>
      </c>
      <c r="K8978" s="8" t="str">
        <v>low</v>
      </c>
      <c r="L8978" s="8" t="s">
        <v>25</v>
      </c>
      <c r="M8978" s="8" t="s">
        <v>20</v>
      </c>
      <c r="N8978" s="8" t="s">
        <v>297</v>
      </c>
      <c r="O8978" s="8">
        <v>2023</v>
      </c>
      <c r="P8978" s="8">
        <v>4403.13</v>
      </c>
      <c r="Q8978" s="8">
        <v>2809.67</v>
      </c>
    </row>
    <row r="8979" spans="1:17" x14ac:dyDescent="0.35">
      <c r="A8979" s="8">
        <v>8978</v>
      </c>
      <c r="B8979" s="8" t="s">
        <v>43</v>
      </c>
      <c r="C8979" s="8" t="s">
        <v>23</v>
      </c>
      <c r="D8979" s="8" t="s">
        <v>28</v>
      </c>
      <c r="E8979" s="8" t="s">
        <v>38</v>
      </c>
      <c r="F8979" s="8">
        <v>95317.83</v>
      </c>
      <c r="G8979" s="8">
        <v>408320.41</v>
      </c>
      <c r="H8979" s="8">
        <v>483128.13</v>
      </c>
      <c r="I8979" s="8">
        <v>17.86</v>
      </c>
      <c r="J8979" s="8">
        <v>457</v>
      </c>
      <c r="K8979" s="8" t="str">
        <v>low</v>
      </c>
      <c r="L8979" s="8" t="s">
        <v>19</v>
      </c>
      <c r="M8979" s="8" t="s">
        <v>75</v>
      </c>
      <c r="N8979" s="8" t="s">
        <v>322</v>
      </c>
      <c r="O8979" s="8">
        <v>2023</v>
      </c>
      <c r="P8979" s="8">
        <v>12513.25</v>
      </c>
      <c r="Q8979" s="8">
        <v>6711.41</v>
      </c>
    </row>
    <row r="8980" spans="1:17" x14ac:dyDescent="0.35">
      <c r="A8980" s="8">
        <v>8979</v>
      </c>
      <c r="B8980" s="8" t="s">
        <v>50</v>
      </c>
      <c r="C8980" s="8" t="s">
        <v>16</v>
      </c>
      <c r="D8980" s="8" t="s">
        <v>28</v>
      </c>
      <c r="E8980" s="8" t="s">
        <v>29</v>
      </c>
      <c r="F8980" s="8">
        <v>63156.09</v>
      </c>
      <c r="G8980" s="8">
        <v>371303.89</v>
      </c>
      <c r="H8980" s="8">
        <v>302271.73</v>
      </c>
      <c r="I8980" s="8">
        <v>5.46</v>
      </c>
      <c r="J8980" s="8">
        <v>509</v>
      </c>
      <c r="K8980" s="8" t="str">
        <v>low</v>
      </c>
      <c r="L8980" s="8" t="s">
        <v>45</v>
      </c>
      <c r="M8980" s="8" t="s">
        <v>26</v>
      </c>
      <c r="N8980" s="8" t="s">
        <v>397</v>
      </c>
      <c r="O8980" s="8">
        <v>2023</v>
      </c>
      <c r="P8980" s="8">
        <v>9394.93</v>
      </c>
      <c r="Q8980" s="8">
        <v>6813.02</v>
      </c>
    </row>
    <row r="8981" spans="1:17" x14ac:dyDescent="0.35">
      <c r="A8981" s="8">
        <v>8980</v>
      </c>
      <c r="B8981" s="8" t="s">
        <v>43</v>
      </c>
      <c r="C8981" s="8" t="s">
        <v>33</v>
      </c>
      <c r="D8981" s="8" t="s">
        <v>28</v>
      </c>
      <c r="E8981" s="8" t="s">
        <v>29</v>
      </c>
      <c r="F8981" s="8">
        <v>27771.16</v>
      </c>
      <c r="G8981" s="8">
        <v>95865.04</v>
      </c>
      <c r="H8981" s="8">
        <v>459805.34</v>
      </c>
      <c r="I8981" s="8">
        <v>10.37</v>
      </c>
      <c r="J8981" s="8">
        <v>853</v>
      </c>
      <c r="K8981" s="8" t="str">
        <v>High</v>
      </c>
      <c r="L8981" s="8" t="s">
        <v>35</v>
      </c>
      <c r="M8981" s="8" t="s">
        <v>75</v>
      </c>
      <c r="N8981" s="8" t="s">
        <v>163</v>
      </c>
      <c r="O8981" s="8">
        <v>2023</v>
      </c>
      <c r="P8981" s="8">
        <v>3813.22</v>
      </c>
      <c r="Q8981" s="8">
        <v>1994.81</v>
      </c>
    </row>
    <row r="8982" spans="1:17" x14ac:dyDescent="0.35">
      <c r="A8982" s="8">
        <v>8981</v>
      </c>
      <c r="B8982" s="8" t="s">
        <v>22</v>
      </c>
      <c r="C8982" s="8" t="s">
        <v>33</v>
      </c>
      <c r="D8982" s="8" t="s">
        <v>34</v>
      </c>
      <c r="E8982" s="8" t="s">
        <v>38</v>
      </c>
      <c r="F8982" s="8">
        <v>83007.86</v>
      </c>
      <c r="G8982" s="8">
        <v>116620.04</v>
      </c>
      <c r="H8982" s="8">
        <v>96047.57</v>
      </c>
      <c r="I8982" s="8">
        <v>15.31</v>
      </c>
      <c r="J8982" s="8">
        <v>668</v>
      </c>
      <c r="K8982" s="8" t="str">
        <v>Medium</v>
      </c>
      <c r="L8982" s="8" t="s">
        <v>25</v>
      </c>
      <c r="M8982" s="8" t="s">
        <v>30</v>
      </c>
      <c r="N8982" s="8" t="s">
        <v>144</v>
      </c>
      <c r="O8982" s="8">
        <v>2023</v>
      </c>
      <c r="P8982" s="8">
        <v>7419.94</v>
      </c>
      <c r="Q8982" s="8">
        <v>4173.22</v>
      </c>
    </row>
    <row r="8983" spans="1:17" x14ac:dyDescent="0.35">
      <c r="A8983" s="8">
        <v>8982</v>
      </c>
      <c r="B8983" s="8" t="s">
        <v>32</v>
      </c>
      <c r="C8983" s="8" t="s">
        <v>58</v>
      </c>
      <c r="D8983" s="8" t="s">
        <v>24</v>
      </c>
      <c r="E8983" s="8" t="s">
        <v>18</v>
      </c>
      <c r="F8983" s="8">
        <v>67934.58</v>
      </c>
      <c r="G8983" s="8">
        <v>87716.17</v>
      </c>
      <c r="H8983" s="8">
        <v>49402.46</v>
      </c>
      <c r="I8983" s="8">
        <v>17.75</v>
      </c>
      <c r="J8983" s="8">
        <v>655</v>
      </c>
      <c r="K8983" s="8" t="str">
        <v>Medium</v>
      </c>
      <c r="L8983" s="8" t="s">
        <v>35</v>
      </c>
      <c r="M8983" s="8" t="s">
        <v>30</v>
      </c>
      <c r="N8983" s="8" t="s">
        <v>196</v>
      </c>
      <c r="O8983" s="8">
        <v>2023</v>
      </c>
      <c r="P8983" s="8">
        <v>8010.93</v>
      </c>
      <c r="Q8983" s="8">
        <v>4562.32</v>
      </c>
    </row>
    <row r="8984" spans="1:17" x14ac:dyDescent="0.35">
      <c r="A8984" s="8">
        <v>8983</v>
      </c>
      <c r="B8984" s="8" t="s">
        <v>52</v>
      </c>
      <c r="C8984" s="8" t="s">
        <v>37</v>
      </c>
      <c r="D8984" s="8" t="s">
        <v>56</v>
      </c>
      <c r="E8984" s="8" t="s">
        <v>29</v>
      </c>
      <c r="F8984" s="8">
        <v>34082.239999999998</v>
      </c>
      <c r="G8984" s="8">
        <v>137981.06</v>
      </c>
      <c r="H8984" s="8">
        <v>117758.07</v>
      </c>
      <c r="I8984" s="8">
        <v>16.010000000000002</v>
      </c>
      <c r="J8984" s="8">
        <v>695</v>
      </c>
      <c r="K8984" s="8" t="str">
        <v>Medium</v>
      </c>
      <c r="L8984" s="8" t="s">
        <v>25</v>
      </c>
      <c r="M8984" s="8" t="s">
        <v>20</v>
      </c>
      <c r="N8984" s="8" t="s">
        <v>321</v>
      </c>
      <c r="O8984" s="8">
        <v>2023</v>
      </c>
      <c r="P8984" s="8">
        <v>4157.1499999999996</v>
      </c>
      <c r="Q8984" s="8">
        <v>2769.4</v>
      </c>
    </row>
    <row r="8985" spans="1:17" x14ac:dyDescent="0.35">
      <c r="A8985" s="8">
        <v>8984</v>
      </c>
      <c r="B8985" s="8" t="s">
        <v>32</v>
      </c>
      <c r="C8985" s="8" t="s">
        <v>23</v>
      </c>
      <c r="D8985" s="8" t="s">
        <v>56</v>
      </c>
      <c r="E8985" s="8" t="s">
        <v>29</v>
      </c>
      <c r="F8985" s="8">
        <v>96665.99</v>
      </c>
      <c r="G8985" s="8">
        <v>165987.29999999999</v>
      </c>
      <c r="H8985" s="8">
        <v>392697.47</v>
      </c>
      <c r="I8985" s="8">
        <v>12.03</v>
      </c>
      <c r="J8985" s="8">
        <v>787</v>
      </c>
      <c r="K8985" s="8" t="str">
        <v>High</v>
      </c>
      <c r="L8985" s="8" t="s">
        <v>19</v>
      </c>
      <c r="M8985" s="8" t="s">
        <v>26</v>
      </c>
      <c r="N8985" s="8" t="s">
        <v>355</v>
      </c>
      <c r="O8985" s="8">
        <v>2023</v>
      </c>
      <c r="P8985" s="8">
        <v>7214.56</v>
      </c>
      <c r="Q8985" s="8">
        <v>5480.6</v>
      </c>
    </row>
    <row r="8986" spans="1:17" x14ac:dyDescent="0.35">
      <c r="A8986" s="8">
        <v>8985</v>
      </c>
      <c r="B8986" s="8" t="s">
        <v>41</v>
      </c>
      <c r="C8986" s="8" t="s">
        <v>23</v>
      </c>
      <c r="D8986" s="8" t="s">
        <v>56</v>
      </c>
      <c r="E8986" s="8" t="s">
        <v>63</v>
      </c>
      <c r="F8986" s="8">
        <v>52755.62</v>
      </c>
      <c r="G8986" s="8">
        <v>436403.63</v>
      </c>
      <c r="H8986" s="8">
        <v>398651.3</v>
      </c>
      <c r="I8986" s="8">
        <v>10.76</v>
      </c>
      <c r="J8986" s="8">
        <v>509</v>
      </c>
      <c r="K8986" s="8" t="str">
        <v>low</v>
      </c>
      <c r="L8986" s="8" t="s">
        <v>25</v>
      </c>
      <c r="M8986" s="8" t="s">
        <v>26</v>
      </c>
      <c r="N8986" s="8" t="s">
        <v>332</v>
      </c>
      <c r="O8986" s="8">
        <v>2023</v>
      </c>
      <c r="P8986" s="8">
        <v>7885.49</v>
      </c>
      <c r="Q8986" s="8">
        <v>5363.57</v>
      </c>
    </row>
    <row r="8987" spans="1:17" x14ac:dyDescent="0.35">
      <c r="A8987" s="8">
        <v>8986</v>
      </c>
      <c r="B8987" s="8" t="s">
        <v>79</v>
      </c>
      <c r="C8987" s="8" t="s">
        <v>33</v>
      </c>
      <c r="D8987" s="8" t="s">
        <v>56</v>
      </c>
      <c r="E8987" s="8" t="s">
        <v>18</v>
      </c>
      <c r="F8987" s="8">
        <v>43724.84</v>
      </c>
      <c r="G8987" s="8">
        <v>314689.38</v>
      </c>
      <c r="H8987" s="8">
        <v>42660.71</v>
      </c>
      <c r="I8987" s="8">
        <v>11.32</v>
      </c>
      <c r="J8987" s="8">
        <v>407</v>
      </c>
      <c r="K8987" s="8" t="str">
        <v>low</v>
      </c>
      <c r="L8987" s="8" t="s">
        <v>25</v>
      </c>
      <c r="M8987" s="8" t="s">
        <v>20</v>
      </c>
      <c r="N8987" s="8" t="s">
        <v>27</v>
      </c>
      <c r="O8987" s="8">
        <v>2023</v>
      </c>
      <c r="P8987" s="8">
        <v>3111.47</v>
      </c>
      <c r="Q8987" s="8">
        <v>2533.21</v>
      </c>
    </row>
    <row r="8988" spans="1:17" x14ac:dyDescent="0.35">
      <c r="A8988" s="8">
        <v>8987</v>
      </c>
      <c r="B8988" s="8" t="s">
        <v>43</v>
      </c>
      <c r="C8988" s="8" t="s">
        <v>33</v>
      </c>
      <c r="D8988" s="8" t="s">
        <v>56</v>
      </c>
      <c r="E8988" s="8" t="s">
        <v>29</v>
      </c>
      <c r="F8988" s="8">
        <v>63065.15</v>
      </c>
      <c r="G8988" s="8">
        <v>145875.09</v>
      </c>
      <c r="H8988" s="8">
        <v>154349.39000000001</v>
      </c>
      <c r="I8988" s="8">
        <v>16.77</v>
      </c>
      <c r="J8988" s="8">
        <v>791</v>
      </c>
      <c r="K8988" s="8" t="str">
        <v>High</v>
      </c>
      <c r="L8988" s="8" t="s">
        <v>25</v>
      </c>
      <c r="M8988" s="8" t="s">
        <v>20</v>
      </c>
      <c r="N8988" s="8" t="s">
        <v>98</v>
      </c>
      <c r="O8988" s="8">
        <v>2023</v>
      </c>
      <c r="P8988" s="8">
        <v>4133.3900000000003</v>
      </c>
      <c r="Q8988" s="8">
        <v>2974.43</v>
      </c>
    </row>
    <row r="8989" spans="1:17" x14ac:dyDescent="0.35">
      <c r="A8989" s="8">
        <v>8988</v>
      </c>
      <c r="B8989" s="8" t="s">
        <v>85</v>
      </c>
      <c r="C8989" s="8" t="s">
        <v>33</v>
      </c>
      <c r="D8989" s="8" t="s">
        <v>24</v>
      </c>
      <c r="E8989" s="8" t="s">
        <v>63</v>
      </c>
      <c r="F8989" s="8">
        <v>41750.51</v>
      </c>
      <c r="G8989" s="8">
        <v>269986.28000000003</v>
      </c>
      <c r="H8989" s="8">
        <v>210079.32</v>
      </c>
      <c r="I8989" s="8">
        <v>17.73</v>
      </c>
      <c r="J8989" s="8">
        <v>394</v>
      </c>
      <c r="K8989" s="8" t="str">
        <v>low</v>
      </c>
      <c r="L8989" s="8" t="s">
        <v>19</v>
      </c>
      <c r="M8989" s="8" t="s">
        <v>46</v>
      </c>
      <c r="N8989" s="8" t="s">
        <v>159</v>
      </c>
      <c r="O8989" s="8">
        <v>2023</v>
      </c>
      <c r="P8989" s="8">
        <v>4036.42</v>
      </c>
      <c r="Q8989" s="8">
        <v>2136.52</v>
      </c>
    </row>
    <row r="8990" spans="1:17" x14ac:dyDescent="0.35">
      <c r="A8990" s="8">
        <v>8989</v>
      </c>
      <c r="B8990" s="8" t="s">
        <v>85</v>
      </c>
      <c r="C8990" s="8" t="s">
        <v>23</v>
      </c>
      <c r="D8990" s="8" t="s">
        <v>24</v>
      </c>
      <c r="E8990" s="8" t="s">
        <v>38</v>
      </c>
      <c r="F8990" s="8">
        <v>62618.8</v>
      </c>
      <c r="G8990" s="8">
        <v>330531.95</v>
      </c>
      <c r="H8990" s="8">
        <v>321521.34999999998</v>
      </c>
      <c r="I8990" s="8">
        <v>13.39</v>
      </c>
      <c r="J8990" s="8">
        <v>862</v>
      </c>
      <c r="K8990" s="8" t="str">
        <v>High</v>
      </c>
      <c r="L8990" s="8" t="s">
        <v>25</v>
      </c>
      <c r="M8990" s="8" t="s">
        <v>46</v>
      </c>
      <c r="N8990" s="8" t="s">
        <v>263</v>
      </c>
      <c r="O8990" s="8">
        <v>2023</v>
      </c>
      <c r="P8990" s="8">
        <v>4587.9399999999996</v>
      </c>
      <c r="Q8990" s="8">
        <v>3202.48</v>
      </c>
    </row>
    <row r="8991" spans="1:17" x14ac:dyDescent="0.35">
      <c r="A8991" s="8">
        <v>8990</v>
      </c>
      <c r="B8991" s="8" t="s">
        <v>85</v>
      </c>
      <c r="C8991" s="8" t="s">
        <v>23</v>
      </c>
      <c r="D8991" s="8" t="s">
        <v>17</v>
      </c>
      <c r="E8991" s="8" t="s">
        <v>29</v>
      </c>
      <c r="F8991" s="8">
        <v>47035.6</v>
      </c>
      <c r="G8991" s="8">
        <v>119074.53</v>
      </c>
      <c r="H8991" s="8">
        <v>378092.55</v>
      </c>
      <c r="I8991" s="8">
        <v>12.18</v>
      </c>
      <c r="J8991" s="8">
        <v>433</v>
      </c>
      <c r="K8991" s="8" t="str">
        <v>low</v>
      </c>
      <c r="L8991" s="8" t="s">
        <v>19</v>
      </c>
      <c r="M8991" s="8" t="s">
        <v>75</v>
      </c>
      <c r="N8991" s="8" t="s">
        <v>174</v>
      </c>
      <c r="O8991" s="8">
        <v>2023</v>
      </c>
      <c r="P8991" s="8">
        <v>2944.91</v>
      </c>
      <c r="Q8991" s="8">
        <v>2368.81</v>
      </c>
    </row>
    <row r="8992" spans="1:17" x14ac:dyDescent="0.35">
      <c r="A8992" s="8">
        <v>8991</v>
      </c>
      <c r="B8992" s="8" t="s">
        <v>22</v>
      </c>
      <c r="C8992" s="8" t="s">
        <v>16</v>
      </c>
      <c r="D8992" s="8" t="s">
        <v>17</v>
      </c>
      <c r="E8992" s="8" t="s">
        <v>29</v>
      </c>
      <c r="F8992" s="8">
        <v>90519.38</v>
      </c>
      <c r="G8992" s="8">
        <v>301869.46999999997</v>
      </c>
      <c r="H8992" s="8">
        <v>91369.42</v>
      </c>
      <c r="I8992" s="8">
        <v>12.1</v>
      </c>
      <c r="J8992" s="8">
        <v>772</v>
      </c>
      <c r="K8992" s="8" t="str">
        <v>High</v>
      </c>
      <c r="L8992" s="8" t="s">
        <v>25</v>
      </c>
      <c r="M8992" s="8" t="s">
        <v>46</v>
      </c>
      <c r="N8992" s="8" t="s">
        <v>161</v>
      </c>
      <c r="O8992" s="8">
        <v>2023</v>
      </c>
      <c r="P8992" s="8">
        <v>9963.0400000000009</v>
      </c>
      <c r="Q8992" s="8">
        <v>6975.41</v>
      </c>
    </row>
    <row r="8993" spans="1:17" x14ac:dyDescent="0.35">
      <c r="A8993" s="8">
        <v>8992</v>
      </c>
      <c r="B8993" s="8" t="s">
        <v>85</v>
      </c>
      <c r="C8993" s="8" t="s">
        <v>33</v>
      </c>
      <c r="D8993" s="8" t="s">
        <v>28</v>
      </c>
      <c r="E8993" s="8" t="s">
        <v>63</v>
      </c>
      <c r="F8993" s="8">
        <v>79760.75</v>
      </c>
      <c r="G8993" s="8">
        <v>472798.6</v>
      </c>
      <c r="H8993" s="8">
        <v>148967.47</v>
      </c>
      <c r="I8993" s="8">
        <v>16.21</v>
      </c>
      <c r="J8993" s="8">
        <v>645</v>
      </c>
      <c r="K8993" s="8" t="str">
        <v>Medium</v>
      </c>
      <c r="L8993" s="8" t="s">
        <v>25</v>
      </c>
      <c r="M8993" s="8" t="s">
        <v>46</v>
      </c>
      <c r="N8993" s="8" t="s">
        <v>293</v>
      </c>
      <c r="O8993" s="8">
        <v>2023</v>
      </c>
      <c r="P8993" s="8">
        <v>9281.91</v>
      </c>
      <c r="Q8993" s="8">
        <v>5296.5</v>
      </c>
    </row>
    <row r="8994" spans="1:17" x14ac:dyDescent="0.35">
      <c r="A8994" s="8">
        <v>8993</v>
      </c>
      <c r="B8994" s="8" t="s">
        <v>43</v>
      </c>
      <c r="C8994" s="8" t="s">
        <v>33</v>
      </c>
      <c r="D8994" s="8" t="s">
        <v>56</v>
      </c>
      <c r="E8994" s="8" t="s">
        <v>29</v>
      </c>
      <c r="F8994" s="8">
        <v>48025.56</v>
      </c>
      <c r="G8994" s="8">
        <v>333270.94</v>
      </c>
      <c r="H8994" s="8">
        <v>195461.71</v>
      </c>
      <c r="I8994" s="8">
        <v>11.39</v>
      </c>
      <c r="J8994" s="8">
        <v>449</v>
      </c>
      <c r="K8994" s="8" t="str">
        <v>low</v>
      </c>
      <c r="L8994" s="8" t="s">
        <v>35</v>
      </c>
      <c r="M8994" s="8" t="s">
        <v>46</v>
      </c>
      <c r="N8994" s="8" t="s">
        <v>279</v>
      </c>
      <c r="O8994" s="8">
        <v>2023</v>
      </c>
      <c r="P8994" s="8">
        <v>6228.98</v>
      </c>
      <c r="Q8994" s="8">
        <v>4152.33</v>
      </c>
    </row>
    <row r="8995" spans="1:17" x14ac:dyDescent="0.35">
      <c r="A8995" s="8">
        <v>8994</v>
      </c>
      <c r="B8995" s="8" t="s">
        <v>79</v>
      </c>
      <c r="C8995" s="8" t="s">
        <v>37</v>
      </c>
      <c r="D8995" s="8" t="s">
        <v>28</v>
      </c>
      <c r="E8995" s="8" t="s">
        <v>38</v>
      </c>
      <c r="F8995" s="8">
        <v>30530.61</v>
      </c>
      <c r="G8995" s="8">
        <v>258084.96</v>
      </c>
      <c r="H8995" s="8">
        <v>389755.94</v>
      </c>
      <c r="I8995" s="8">
        <v>5.47</v>
      </c>
      <c r="J8995" s="8">
        <v>498</v>
      </c>
      <c r="K8995" s="8" t="str">
        <v>low</v>
      </c>
      <c r="L8995" s="8" t="s">
        <v>45</v>
      </c>
      <c r="M8995" s="8" t="s">
        <v>20</v>
      </c>
      <c r="N8995" s="8" t="s">
        <v>378</v>
      </c>
      <c r="O8995" s="8">
        <v>2023</v>
      </c>
      <c r="P8995" s="8">
        <v>2630.74</v>
      </c>
      <c r="Q8995" s="8">
        <v>1874.5</v>
      </c>
    </row>
    <row r="8996" spans="1:17" x14ac:dyDescent="0.35">
      <c r="A8996" s="8">
        <v>8995</v>
      </c>
      <c r="B8996" s="8" t="s">
        <v>48</v>
      </c>
      <c r="C8996" s="8" t="s">
        <v>23</v>
      </c>
      <c r="D8996" s="8" t="s">
        <v>28</v>
      </c>
      <c r="E8996" s="8" t="s">
        <v>38</v>
      </c>
      <c r="F8996" s="8">
        <v>75299.58</v>
      </c>
      <c r="G8996" s="8">
        <v>14214.05</v>
      </c>
      <c r="H8996" s="8">
        <v>71398.86</v>
      </c>
      <c r="I8996" s="8">
        <v>14.37</v>
      </c>
      <c r="J8996" s="8">
        <v>653</v>
      </c>
      <c r="K8996" s="8" t="str">
        <v>Medium</v>
      </c>
      <c r="L8996" s="8" t="s">
        <v>39</v>
      </c>
      <c r="M8996" s="8" t="s">
        <v>75</v>
      </c>
      <c r="N8996" s="8" t="s">
        <v>170</v>
      </c>
      <c r="O8996" s="8">
        <v>2023</v>
      </c>
      <c r="P8996" s="8">
        <v>7403.61</v>
      </c>
      <c r="Q8996" s="8">
        <v>5494.96</v>
      </c>
    </row>
    <row r="8997" spans="1:17" x14ac:dyDescent="0.35">
      <c r="A8997" s="8">
        <v>8996</v>
      </c>
      <c r="B8997" s="8" t="s">
        <v>22</v>
      </c>
      <c r="C8997" s="8" t="s">
        <v>37</v>
      </c>
      <c r="D8997" s="8" t="s">
        <v>56</v>
      </c>
      <c r="E8997" s="8" t="s">
        <v>18</v>
      </c>
      <c r="F8997" s="8">
        <v>6354.77</v>
      </c>
      <c r="G8997" s="8">
        <v>126872.77</v>
      </c>
      <c r="H8997" s="8">
        <v>447213.27</v>
      </c>
      <c r="I8997" s="8">
        <v>7.55</v>
      </c>
      <c r="J8997" s="8">
        <v>681</v>
      </c>
      <c r="K8997" s="8" t="str">
        <v>Medium</v>
      </c>
      <c r="L8997" s="8" t="s">
        <v>45</v>
      </c>
      <c r="M8997" s="8" t="s">
        <v>46</v>
      </c>
      <c r="N8997" s="8" t="s">
        <v>334</v>
      </c>
      <c r="O8997" s="8">
        <v>2023</v>
      </c>
      <c r="P8997" s="8">
        <v>550.27</v>
      </c>
      <c r="Q8997" s="8">
        <v>284.14</v>
      </c>
    </row>
    <row r="8998" spans="1:17" x14ac:dyDescent="0.35">
      <c r="A8998" s="8">
        <v>8997</v>
      </c>
      <c r="B8998" s="8" t="s">
        <v>43</v>
      </c>
      <c r="C8998" s="8" t="s">
        <v>37</v>
      </c>
      <c r="D8998" s="8" t="s">
        <v>56</v>
      </c>
      <c r="E8998" s="8" t="s">
        <v>63</v>
      </c>
      <c r="F8998" s="8">
        <v>69622.89</v>
      </c>
      <c r="G8998" s="8">
        <v>489282.8</v>
      </c>
      <c r="H8998" s="8">
        <v>67583.48</v>
      </c>
      <c r="I8998" s="8">
        <v>13.54</v>
      </c>
      <c r="J8998" s="8">
        <v>757</v>
      </c>
      <c r="K8998" s="8" t="str">
        <v>High</v>
      </c>
      <c r="L8998" s="8" t="s">
        <v>45</v>
      </c>
      <c r="M8998" s="8" t="s">
        <v>26</v>
      </c>
      <c r="N8998" s="8" t="s">
        <v>66</v>
      </c>
      <c r="O8998" s="8">
        <v>2023</v>
      </c>
      <c r="P8998" s="8">
        <v>8617.1299999999992</v>
      </c>
      <c r="Q8998" s="8">
        <v>7374.17</v>
      </c>
    </row>
    <row r="8999" spans="1:17" x14ac:dyDescent="0.35">
      <c r="A8999" s="8">
        <v>8998</v>
      </c>
      <c r="B8999" s="8" t="s">
        <v>41</v>
      </c>
      <c r="C8999" s="8" t="s">
        <v>16</v>
      </c>
      <c r="D8999" s="8" t="s">
        <v>34</v>
      </c>
      <c r="E8999" s="8" t="s">
        <v>29</v>
      </c>
      <c r="F8999" s="8">
        <v>37041.32</v>
      </c>
      <c r="G8999" s="8">
        <v>487766.03</v>
      </c>
      <c r="H8999" s="8">
        <v>268787.40999999997</v>
      </c>
      <c r="I8999" s="8">
        <v>10.77</v>
      </c>
      <c r="J8999" s="8">
        <v>363</v>
      </c>
      <c r="K8999" s="8" t="str">
        <v>low</v>
      </c>
      <c r="L8999" s="8" t="s">
        <v>39</v>
      </c>
      <c r="M8999" s="8" t="s">
        <v>75</v>
      </c>
      <c r="N8999" s="8" t="s">
        <v>151</v>
      </c>
      <c r="O8999" s="8">
        <v>2023</v>
      </c>
      <c r="P8999" s="8">
        <v>2375.14</v>
      </c>
      <c r="Q8999" s="8">
        <v>1890.65</v>
      </c>
    </row>
    <row r="9000" spans="1:17" x14ac:dyDescent="0.35">
      <c r="A9000" s="8">
        <v>8999</v>
      </c>
      <c r="B9000" s="8" t="s">
        <v>41</v>
      </c>
      <c r="C9000" s="8" t="s">
        <v>33</v>
      </c>
      <c r="D9000" s="8" t="s">
        <v>24</v>
      </c>
      <c r="E9000" s="8" t="s">
        <v>54</v>
      </c>
      <c r="F9000" s="8">
        <v>93664.95</v>
      </c>
      <c r="G9000" s="8">
        <v>76107.520000000004</v>
      </c>
      <c r="H9000" s="8">
        <v>286750.89</v>
      </c>
      <c r="I9000" s="8">
        <v>15.37</v>
      </c>
      <c r="J9000" s="8">
        <v>838</v>
      </c>
      <c r="K9000" s="8" t="str">
        <v>High</v>
      </c>
      <c r="L9000" s="8" t="s">
        <v>39</v>
      </c>
      <c r="M9000" s="8" t="s">
        <v>26</v>
      </c>
      <c r="N9000" s="8" t="s">
        <v>143</v>
      </c>
      <c r="O9000" s="8">
        <v>2023</v>
      </c>
      <c r="P9000" s="8">
        <v>13397.04</v>
      </c>
      <c r="Q9000" s="8">
        <v>8907.5300000000007</v>
      </c>
    </row>
    <row r="9001" spans="1:17" x14ac:dyDescent="0.35">
      <c r="A9001" s="8">
        <v>9000</v>
      </c>
      <c r="B9001" s="8" t="s">
        <v>50</v>
      </c>
      <c r="C9001" s="8" t="s">
        <v>37</v>
      </c>
      <c r="D9001" s="8" t="s">
        <v>56</v>
      </c>
      <c r="E9001" s="8" t="s">
        <v>29</v>
      </c>
      <c r="F9001" s="8">
        <v>19174.62</v>
      </c>
      <c r="G9001" s="8">
        <v>129585.39</v>
      </c>
      <c r="H9001" s="8">
        <v>289769.02</v>
      </c>
      <c r="I9001" s="8">
        <v>15.05</v>
      </c>
      <c r="J9001" s="8">
        <v>677</v>
      </c>
      <c r="K9001" s="8" t="str">
        <v>Medium</v>
      </c>
      <c r="L9001" s="8" t="s">
        <v>19</v>
      </c>
      <c r="M9001" s="8" t="s">
        <v>46</v>
      </c>
      <c r="N9001" s="8" t="s">
        <v>73</v>
      </c>
      <c r="O9001" s="8">
        <v>2023</v>
      </c>
      <c r="P9001" s="8">
        <v>2642.54</v>
      </c>
      <c r="Q9001" s="8">
        <v>2219.83</v>
      </c>
    </row>
    <row r="9002" spans="1:17" x14ac:dyDescent="0.35">
      <c r="A9002" s="8">
        <v>9001</v>
      </c>
      <c r="B9002" s="8" t="s">
        <v>32</v>
      </c>
      <c r="C9002" s="8" t="s">
        <v>37</v>
      </c>
      <c r="D9002" s="8" t="s">
        <v>28</v>
      </c>
      <c r="E9002" s="8" t="s">
        <v>54</v>
      </c>
      <c r="F9002" s="8">
        <v>11163.6</v>
      </c>
      <c r="G9002" s="8">
        <v>293079.89</v>
      </c>
      <c r="H9002" s="8">
        <v>262481.44</v>
      </c>
      <c r="I9002" s="8">
        <v>16.59</v>
      </c>
      <c r="J9002" s="8">
        <v>642</v>
      </c>
      <c r="K9002" s="8" t="str">
        <v>Medium</v>
      </c>
      <c r="L9002" s="8" t="s">
        <v>19</v>
      </c>
      <c r="M9002" s="8" t="s">
        <v>26</v>
      </c>
      <c r="N9002" s="8" t="s">
        <v>404</v>
      </c>
      <c r="O9002" s="8">
        <v>2023</v>
      </c>
      <c r="P9002" s="8">
        <v>1433.64</v>
      </c>
      <c r="Q9002" s="8">
        <v>849.64</v>
      </c>
    </row>
    <row r="9003" spans="1:17" x14ac:dyDescent="0.35">
      <c r="A9003" s="8">
        <v>9002</v>
      </c>
      <c r="B9003" s="8" t="s">
        <v>43</v>
      </c>
      <c r="C9003" s="8" t="s">
        <v>23</v>
      </c>
      <c r="D9003" s="8" t="s">
        <v>24</v>
      </c>
      <c r="E9003" s="8" t="s">
        <v>54</v>
      </c>
      <c r="F9003" s="8">
        <v>4819.1499999999996</v>
      </c>
      <c r="G9003" s="8">
        <v>335686.13</v>
      </c>
      <c r="H9003" s="8">
        <v>380429.83</v>
      </c>
      <c r="I9003" s="8">
        <v>12.68</v>
      </c>
      <c r="J9003" s="8">
        <v>643</v>
      </c>
      <c r="K9003" s="8" t="str">
        <v>Medium</v>
      </c>
      <c r="L9003" s="8" t="s">
        <v>45</v>
      </c>
      <c r="M9003" s="8" t="s">
        <v>75</v>
      </c>
      <c r="N9003" s="8" t="s">
        <v>250</v>
      </c>
      <c r="O9003" s="8">
        <v>2023</v>
      </c>
      <c r="P9003" s="8">
        <v>293.86</v>
      </c>
      <c r="Q9003" s="8">
        <v>175.14</v>
      </c>
    </row>
    <row r="9004" spans="1:17" x14ac:dyDescent="0.35">
      <c r="A9004" s="8">
        <v>9003</v>
      </c>
      <c r="B9004" s="8" t="s">
        <v>52</v>
      </c>
      <c r="C9004" s="8" t="s">
        <v>33</v>
      </c>
      <c r="D9004" s="8" t="s">
        <v>28</v>
      </c>
      <c r="E9004" s="8" t="s">
        <v>38</v>
      </c>
      <c r="F9004" s="8">
        <v>72514.289999999994</v>
      </c>
      <c r="G9004" s="8">
        <v>486215.91</v>
      </c>
      <c r="H9004" s="8">
        <v>63794.35</v>
      </c>
      <c r="I9004" s="8">
        <v>6</v>
      </c>
      <c r="J9004" s="8">
        <v>355</v>
      </c>
      <c r="K9004" s="8" t="str">
        <v>low</v>
      </c>
      <c r="L9004" s="8" t="s">
        <v>19</v>
      </c>
      <c r="M9004" s="8" t="s">
        <v>20</v>
      </c>
      <c r="N9004" s="8" t="s">
        <v>390</v>
      </c>
      <c r="O9004" s="8">
        <v>2023</v>
      </c>
      <c r="P9004" s="8">
        <v>10181.57</v>
      </c>
      <c r="Q9004" s="8">
        <v>7340.77</v>
      </c>
    </row>
    <row r="9005" spans="1:17" x14ac:dyDescent="0.35">
      <c r="A9005" s="8">
        <v>9004</v>
      </c>
      <c r="B9005" s="8" t="s">
        <v>50</v>
      </c>
      <c r="C9005" s="8" t="s">
        <v>33</v>
      </c>
      <c r="D9005" s="8" t="s">
        <v>56</v>
      </c>
      <c r="E9005" s="8" t="s">
        <v>54</v>
      </c>
      <c r="F9005" s="8">
        <v>29892.04</v>
      </c>
      <c r="G9005" s="8">
        <v>428867.2</v>
      </c>
      <c r="H9005" s="8">
        <v>149346.09</v>
      </c>
      <c r="I9005" s="8">
        <v>15.46</v>
      </c>
      <c r="J9005" s="8">
        <v>885</v>
      </c>
      <c r="K9005" s="8" t="str">
        <v>High</v>
      </c>
      <c r="L9005" s="8" t="s">
        <v>19</v>
      </c>
      <c r="M9005" s="8" t="s">
        <v>26</v>
      </c>
      <c r="N9005" s="8" t="s">
        <v>364</v>
      </c>
      <c r="O9005" s="8">
        <v>2023</v>
      </c>
      <c r="P9005" s="8">
        <v>3401.92</v>
      </c>
      <c r="Q9005" s="8">
        <v>2560.33</v>
      </c>
    </row>
    <row r="9006" spans="1:17" x14ac:dyDescent="0.35">
      <c r="A9006" s="8">
        <v>9005</v>
      </c>
      <c r="B9006" s="8" t="s">
        <v>15</v>
      </c>
      <c r="C9006" s="8" t="s">
        <v>33</v>
      </c>
      <c r="D9006" s="8" t="s">
        <v>28</v>
      </c>
      <c r="E9006" s="8" t="s">
        <v>29</v>
      </c>
      <c r="F9006" s="8">
        <v>86807.24</v>
      </c>
      <c r="G9006" s="8">
        <v>41907.33</v>
      </c>
      <c r="H9006" s="8">
        <v>72214.2</v>
      </c>
      <c r="I9006" s="8">
        <v>8.76</v>
      </c>
      <c r="J9006" s="8">
        <v>310</v>
      </c>
      <c r="K9006" s="8" t="str">
        <v>low</v>
      </c>
      <c r="L9006" s="8" t="s">
        <v>19</v>
      </c>
      <c r="M9006" s="8" t="s">
        <v>20</v>
      </c>
      <c r="N9006" s="8" t="s">
        <v>179</v>
      </c>
      <c r="O9006" s="8">
        <v>2023</v>
      </c>
      <c r="P9006" s="8">
        <v>7063.08</v>
      </c>
      <c r="Q9006" s="8">
        <v>5045.92</v>
      </c>
    </row>
    <row r="9007" spans="1:17" x14ac:dyDescent="0.35">
      <c r="A9007" s="8">
        <v>9006</v>
      </c>
      <c r="B9007" s="8" t="s">
        <v>32</v>
      </c>
      <c r="C9007" s="8" t="s">
        <v>23</v>
      </c>
      <c r="D9007" s="8" t="s">
        <v>28</v>
      </c>
      <c r="E9007" s="8" t="s">
        <v>63</v>
      </c>
      <c r="F9007" s="8">
        <v>25944.880000000001</v>
      </c>
      <c r="G9007" s="8">
        <v>249027.47</v>
      </c>
      <c r="H9007" s="8">
        <v>356571.27</v>
      </c>
      <c r="I9007" s="8">
        <v>12.14</v>
      </c>
      <c r="J9007" s="8">
        <v>722</v>
      </c>
      <c r="K9007" s="8" t="str">
        <v>Medium</v>
      </c>
      <c r="L9007" s="8" t="s">
        <v>45</v>
      </c>
      <c r="M9007" s="8" t="s">
        <v>30</v>
      </c>
      <c r="N9007" s="8" t="s">
        <v>202</v>
      </c>
      <c r="O9007" s="8">
        <v>2023</v>
      </c>
      <c r="P9007" s="8">
        <v>1378.71</v>
      </c>
      <c r="Q9007" s="8">
        <v>955.89</v>
      </c>
    </row>
    <row r="9008" spans="1:17" x14ac:dyDescent="0.35">
      <c r="A9008" s="8">
        <v>9007</v>
      </c>
      <c r="B9008" s="8" t="s">
        <v>48</v>
      </c>
      <c r="C9008" s="8" t="s">
        <v>23</v>
      </c>
      <c r="D9008" s="8" t="s">
        <v>34</v>
      </c>
      <c r="E9008" s="8" t="s">
        <v>54</v>
      </c>
      <c r="F9008" s="8">
        <v>74990.55</v>
      </c>
      <c r="G9008" s="8">
        <v>183464.8</v>
      </c>
      <c r="H9008" s="8">
        <v>379140.26</v>
      </c>
      <c r="I9008" s="8">
        <v>15.66</v>
      </c>
      <c r="J9008" s="8">
        <v>641</v>
      </c>
      <c r="K9008" s="8" t="str">
        <v>Medium</v>
      </c>
      <c r="L9008" s="8" t="s">
        <v>19</v>
      </c>
      <c r="M9008" s="8" t="s">
        <v>30</v>
      </c>
      <c r="N9008" s="8" t="s">
        <v>294</v>
      </c>
      <c r="O9008" s="8">
        <v>2023</v>
      </c>
      <c r="P9008" s="8">
        <v>5436.25</v>
      </c>
      <c r="Q9008" s="8">
        <v>3284.29</v>
      </c>
    </row>
    <row r="9009" spans="1:17" x14ac:dyDescent="0.35">
      <c r="A9009" s="8">
        <v>9008</v>
      </c>
      <c r="B9009" s="8" t="s">
        <v>79</v>
      </c>
      <c r="C9009" s="8" t="s">
        <v>37</v>
      </c>
      <c r="D9009" s="8" t="s">
        <v>56</v>
      </c>
      <c r="E9009" s="8" t="s">
        <v>63</v>
      </c>
      <c r="F9009" s="8">
        <v>12641.42</v>
      </c>
      <c r="G9009" s="8">
        <v>468050.95</v>
      </c>
      <c r="H9009" s="8">
        <v>413444.57</v>
      </c>
      <c r="I9009" s="8">
        <v>9.3699999999999992</v>
      </c>
      <c r="J9009" s="8">
        <v>816</v>
      </c>
      <c r="K9009" s="8" t="str">
        <v>High</v>
      </c>
      <c r="L9009" s="8" t="s">
        <v>35</v>
      </c>
      <c r="M9009" s="8" t="s">
        <v>46</v>
      </c>
      <c r="N9009" s="8" t="s">
        <v>143</v>
      </c>
      <c r="O9009" s="8">
        <v>2023</v>
      </c>
      <c r="P9009" s="8">
        <v>658.38</v>
      </c>
      <c r="Q9009" s="8">
        <v>503.62</v>
      </c>
    </row>
    <row r="9010" spans="1:17" x14ac:dyDescent="0.35">
      <c r="A9010" s="8">
        <v>9009</v>
      </c>
      <c r="B9010" s="8" t="s">
        <v>52</v>
      </c>
      <c r="C9010" s="8" t="s">
        <v>58</v>
      </c>
      <c r="D9010" s="8" t="s">
        <v>34</v>
      </c>
      <c r="E9010" s="8" t="s">
        <v>63</v>
      </c>
      <c r="F9010" s="8">
        <v>2693.29</v>
      </c>
      <c r="G9010" s="8">
        <v>333411.03000000003</v>
      </c>
      <c r="H9010" s="8">
        <v>367790.96</v>
      </c>
      <c r="I9010" s="8">
        <v>16.88</v>
      </c>
      <c r="J9010" s="8">
        <v>729</v>
      </c>
      <c r="K9010" s="8" t="str">
        <v>Medium</v>
      </c>
      <c r="L9010" s="8" t="s">
        <v>35</v>
      </c>
      <c r="M9010" s="8" t="s">
        <v>26</v>
      </c>
      <c r="N9010" s="8" t="s">
        <v>224</v>
      </c>
      <c r="O9010" s="8">
        <v>2023</v>
      </c>
      <c r="P9010" s="8">
        <v>298.83</v>
      </c>
      <c r="Q9010" s="8">
        <v>177.68</v>
      </c>
    </row>
    <row r="9011" spans="1:17" x14ac:dyDescent="0.35">
      <c r="A9011" s="8">
        <v>9010</v>
      </c>
      <c r="B9011" s="8" t="s">
        <v>22</v>
      </c>
      <c r="C9011" s="8" t="s">
        <v>58</v>
      </c>
      <c r="D9011" s="8" t="s">
        <v>34</v>
      </c>
      <c r="E9011" s="8" t="s">
        <v>63</v>
      </c>
      <c r="F9011" s="8">
        <v>39539.760000000002</v>
      </c>
      <c r="G9011" s="8">
        <v>168105.04</v>
      </c>
      <c r="H9011" s="8">
        <v>201610.48</v>
      </c>
      <c r="I9011" s="8">
        <v>12.47</v>
      </c>
      <c r="J9011" s="8">
        <v>420</v>
      </c>
      <c r="K9011" s="8" t="str">
        <v>low</v>
      </c>
      <c r="L9011" s="8" t="s">
        <v>45</v>
      </c>
      <c r="M9011" s="8" t="s">
        <v>26</v>
      </c>
      <c r="N9011" s="8" t="s">
        <v>118</v>
      </c>
      <c r="O9011" s="8">
        <v>2023</v>
      </c>
      <c r="P9011" s="8">
        <v>4931.7</v>
      </c>
      <c r="Q9011" s="8">
        <v>4284.32</v>
      </c>
    </row>
    <row r="9012" spans="1:17" x14ac:dyDescent="0.35">
      <c r="A9012" s="8">
        <v>9011</v>
      </c>
      <c r="B9012" s="8" t="s">
        <v>43</v>
      </c>
      <c r="C9012" s="8" t="s">
        <v>37</v>
      </c>
      <c r="D9012" s="8" t="s">
        <v>56</v>
      </c>
      <c r="E9012" s="8" t="s">
        <v>29</v>
      </c>
      <c r="F9012" s="8">
        <v>11832.93</v>
      </c>
      <c r="G9012" s="8">
        <v>300025.03999999998</v>
      </c>
      <c r="H9012" s="8">
        <v>489872.73</v>
      </c>
      <c r="I9012" s="8">
        <v>16.690000000000001</v>
      </c>
      <c r="J9012" s="8">
        <v>443</v>
      </c>
      <c r="K9012" s="8" t="str">
        <v>low</v>
      </c>
      <c r="L9012" s="8" t="s">
        <v>45</v>
      </c>
      <c r="M9012" s="8" t="s">
        <v>46</v>
      </c>
      <c r="N9012" s="8" t="s">
        <v>141</v>
      </c>
      <c r="O9012" s="8">
        <v>2023</v>
      </c>
      <c r="P9012" s="8">
        <v>662.31</v>
      </c>
      <c r="Q9012" s="8">
        <v>376.31</v>
      </c>
    </row>
    <row r="9013" spans="1:17" x14ac:dyDescent="0.35">
      <c r="A9013" s="8">
        <v>9012</v>
      </c>
      <c r="B9013" s="8" t="s">
        <v>79</v>
      </c>
      <c r="C9013" s="8" t="s">
        <v>33</v>
      </c>
      <c r="D9013" s="8" t="s">
        <v>56</v>
      </c>
      <c r="E9013" s="8" t="s">
        <v>18</v>
      </c>
      <c r="F9013" s="8">
        <v>42705.61</v>
      </c>
      <c r="G9013" s="8">
        <v>5438.48</v>
      </c>
      <c r="H9013" s="8">
        <v>110535.01</v>
      </c>
      <c r="I9013" s="8">
        <v>16.989999999999998</v>
      </c>
      <c r="J9013" s="8">
        <v>816</v>
      </c>
      <c r="K9013" s="8" t="str">
        <v>High</v>
      </c>
      <c r="L9013" s="8" t="s">
        <v>25</v>
      </c>
      <c r="M9013" s="8" t="s">
        <v>26</v>
      </c>
      <c r="N9013" s="8" t="s">
        <v>250</v>
      </c>
      <c r="O9013" s="8">
        <v>2023</v>
      </c>
      <c r="P9013" s="8">
        <v>4986.6899999999996</v>
      </c>
      <c r="Q9013" s="8">
        <v>3195.64</v>
      </c>
    </row>
    <row r="9014" spans="1:17" x14ac:dyDescent="0.35">
      <c r="A9014" s="8">
        <v>9013</v>
      </c>
      <c r="B9014" s="8" t="s">
        <v>43</v>
      </c>
      <c r="C9014" s="8" t="s">
        <v>37</v>
      </c>
      <c r="D9014" s="8" t="s">
        <v>56</v>
      </c>
      <c r="E9014" s="8" t="s">
        <v>63</v>
      </c>
      <c r="F9014" s="8">
        <v>84292.52</v>
      </c>
      <c r="G9014" s="8">
        <v>171681.62</v>
      </c>
      <c r="H9014" s="8">
        <v>16519.169999999998</v>
      </c>
      <c r="I9014" s="8">
        <v>6.69</v>
      </c>
      <c r="J9014" s="8">
        <v>450</v>
      </c>
      <c r="K9014" s="8" t="str">
        <v>low</v>
      </c>
      <c r="L9014" s="8" t="s">
        <v>19</v>
      </c>
      <c r="M9014" s="8" t="s">
        <v>30</v>
      </c>
      <c r="N9014" s="8" t="s">
        <v>80</v>
      </c>
      <c r="O9014" s="8">
        <v>2023</v>
      </c>
      <c r="P9014" s="8">
        <v>6382.58</v>
      </c>
      <c r="Q9014" s="8">
        <v>5602.28</v>
      </c>
    </row>
    <row r="9015" spans="1:17" x14ac:dyDescent="0.35">
      <c r="A9015" s="8">
        <v>9014</v>
      </c>
      <c r="B9015" s="8" t="s">
        <v>50</v>
      </c>
      <c r="C9015" s="8" t="s">
        <v>58</v>
      </c>
      <c r="D9015" s="8" t="s">
        <v>24</v>
      </c>
      <c r="E9015" s="8" t="s">
        <v>63</v>
      </c>
      <c r="F9015" s="8">
        <v>75999.14</v>
      </c>
      <c r="G9015" s="8">
        <v>467484.83</v>
      </c>
      <c r="H9015" s="8">
        <v>14307.58</v>
      </c>
      <c r="I9015" s="8">
        <v>15.33</v>
      </c>
      <c r="J9015" s="8">
        <v>743</v>
      </c>
      <c r="K9015" s="8" t="str">
        <v>Medium</v>
      </c>
      <c r="L9015" s="8" t="s">
        <v>19</v>
      </c>
      <c r="M9015" s="8" t="s">
        <v>26</v>
      </c>
      <c r="N9015" s="8" t="s">
        <v>277</v>
      </c>
      <c r="O9015" s="8">
        <v>2023</v>
      </c>
      <c r="P9015" s="8">
        <v>9432.8700000000008</v>
      </c>
      <c r="Q9015" s="8">
        <v>5654</v>
      </c>
    </row>
    <row r="9016" spans="1:17" x14ac:dyDescent="0.35">
      <c r="A9016" s="8">
        <v>9015</v>
      </c>
      <c r="B9016" s="8" t="s">
        <v>41</v>
      </c>
      <c r="C9016" s="8" t="s">
        <v>37</v>
      </c>
      <c r="D9016" s="8" t="s">
        <v>56</v>
      </c>
      <c r="E9016" s="8" t="s">
        <v>63</v>
      </c>
      <c r="F9016" s="8">
        <v>70892.52</v>
      </c>
      <c r="G9016" s="8">
        <v>310953.71999999997</v>
      </c>
      <c r="H9016" s="8">
        <v>19737.78</v>
      </c>
      <c r="I9016" s="8">
        <v>15.63</v>
      </c>
      <c r="J9016" s="8">
        <v>899</v>
      </c>
      <c r="K9016" s="8" t="str">
        <v>High</v>
      </c>
      <c r="L9016" s="8" t="s">
        <v>45</v>
      </c>
      <c r="M9016" s="8" t="s">
        <v>75</v>
      </c>
      <c r="N9016" s="8" t="s">
        <v>402</v>
      </c>
      <c r="O9016" s="8">
        <v>2023</v>
      </c>
      <c r="P9016" s="8">
        <v>7265.63</v>
      </c>
      <c r="Q9016" s="8">
        <v>6336.78</v>
      </c>
    </row>
    <row r="9017" spans="1:17" x14ac:dyDescent="0.35">
      <c r="A9017" s="8">
        <v>9016</v>
      </c>
      <c r="B9017" s="8" t="s">
        <v>52</v>
      </c>
      <c r="C9017" s="8" t="s">
        <v>33</v>
      </c>
      <c r="D9017" s="8" t="s">
        <v>24</v>
      </c>
      <c r="E9017" s="8" t="s">
        <v>63</v>
      </c>
      <c r="F9017" s="8">
        <v>52037.760000000002</v>
      </c>
      <c r="G9017" s="8">
        <v>261409.83</v>
      </c>
      <c r="H9017" s="8">
        <v>295255.56</v>
      </c>
      <c r="I9017" s="8">
        <v>15.94</v>
      </c>
      <c r="J9017" s="8">
        <v>322</v>
      </c>
      <c r="K9017" s="8" t="str">
        <v>low</v>
      </c>
      <c r="L9017" s="8" t="s">
        <v>45</v>
      </c>
      <c r="M9017" s="8" t="s">
        <v>46</v>
      </c>
      <c r="N9017" s="8" t="s">
        <v>391</v>
      </c>
      <c r="O9017" s="8">
        <v>2023</v>
      </c>
      <c r="P9017" s="8">
        <v>6891.07</v>
      </c>
      <c r="Q9017" s="8">
        <v>4036.83</v>
      </c>
    </row>
    <row r="9018" spans="1:17" x14ac:dyDescent="0.35">
      <c r="A9018" s="8">
        <v>9017</v>
      </c>
      <c r="B9018" s="8" t="s">
        <v>22</v>
      </c>
      <c r="C9018" s="8" t="s">
        <v>16</v>
      </c>
      <c r="D9018" s="8" t="s">
        <v>28</v>
      </c>
      <c r="E9018" s="8" t="s">
        <v>38</v>
      </c>
      <c r="F9018" s="8">
        <v>30953.439999999999</v>
      </c>
      <c r="G9018" s="8">
        <v>459614.85</v>
      </c>
      <c r="H9018" s="8">
        <v>63893.69</v>
      </c>
      <c r="I9018" s="8">
        <v>11.27</v>
      </c>
      <c r="J9018" s="8">
        <v>847</v>
      </c>
      <c r="K9018" s="8" t="str">
        <v>High</v>
      </c>
      <c r="L9018" s="8" t="s">
        <v>35</v>
      </c>
      <c r="M9018" s="8" t="s">
        <v>30</v>
      </c>
      <c r="N9018" s="8" t="s">
        <v>99</v>
      </c>
      <c r="O9018" s="8">
        <v>2023</v>
      </c>
      <c r="P9018" s="8">
        <v>4018.57</v>
      </c>
      <c r="Q9018" s="8">
        <v>3613.53</v>
      </c>
    </row>
    <row r="9019" spans="1:17" x14ac:dyDescent="0.35">
      <c r="A9019" s="8">
        <v>9018</v>
      </c>
      <c r="B9019" s="8" t="s">
        <v>48</v>
      </c>
      <c r="C9019" s="8" t="s">
        <v>37</v>
      </c>
      <c r="D9019" s="8" t="s">
        <v>28</v>
      </c>
      <c r="E9019" s="8" t="s">
        <v>29</v>
      </c>
      <c r="F9019" s="8">
        <v>73831.679999999993</v>
      </c>
      <c r="G9019" s="8">
        <v>7436.99</v>
      </c>
      <c r="H9019" s="8">
        <v>125456.56</v>
      </c>
      <c r="I9019" s="8">
        <v>10.77</v>
      </c>
      <c r="J9019" s="8">
        <v>423</v>
      </c>
      <c r="K9019" s="8" t="str">
        <v>low</v>
      </c>
      <c r="L9019" s="8" t="s">
        <v>45</v>
      </c>
      <c r="M9019" s="8" t="s">
        <v>75</v>
      </c>
      <c r="N9019" s="8" t="s">
        <v>275</v>
      </c>
      <c r="O9019" s="8">
        <v>2023</v>
      </c>
      <c r="P9019" s="8">
        <v>10453.370000000001</v>
      </c>
      <c r="Q9019" s="8">
        <v>8149.34</v>
      </c>
    </row>
    <row r="9020" spans="1:17" x14ac:dyDescent="0.35">
      <c r="A9020" s="8">
        <v>9019</v>
      </c>
      <c r="B9020" s="8" t="s">
        <v>50</v>
      </c>
      <c r="C9020" s="8" t="s">
        <v>16</v>
      </c>
      <c r="D9020" s="8" t="s">
        <v>17</v>
      </c>
      <c r="E9020" s="8" t="s">
        <v>18</v>
      </c>
      <c r="F9020" s="8">
        <v>71899.789999999994</v>
      </c>
      <c r="G9020" s="8">
        <v>269064.28000000003</v>
      </c>
      <c r="H9020" s="8">
        <v>97015.33</v>
      </c>
      <c r="I9020" s="8">
        <v>7.36</v>
      </c>
      <c r="J9020" s="8">
        <v>755</v>
      </c>
      <c r="K9020" s="8" t="str">
        <v>High</v>
      </c>
      <c r="L9020" s="8" t="s">
        <v>45</v>
      </c>
      <c r="M9020" s="8" t="s">
        <v>26</v>
      </c>
      <c r="N9020" s="8" t="s">
        <v>282</v>
      </c>
      <c r="O9020" s="8">
        <v>2023</v>
      </c>
      <c r="P9020" s="8">
        <v>7600.93</v>
      </c>
      <c r="Q9020" s="8">
        <v>6520.52</v>
      </c>
    </row>
    <row r="9021" spans="1:17" x14ac:dyDescent="0.35">
      <c r="A9021" s="8">
        <v>9020</v>
      </c>
      <c r="B9021" s="8" t="s">
        <v>79</v>
      </c>
      <c r="C9021" s="8" t="s">
        <v>33</v>
      </c>
      <c r="D9021" s="8" t="s">
        <v>28</v>
      </c>
      <c r="E9021" s="8" t="s">
        <v>38</v>
      </c>
      <c r="F9021" s="8">
        <v>5545.63</v>
      </c>
      <c r="G9021" s="8">
        <v>161424.13</v>
      </c>
      <c r="H9021" s="8">
        <v>475836.18</v>
      </c>
      <c r="I9021" s="8">
        <v>12.33</v>
      </c>
      <c r="J9021" s="8">
        <v>718</v>
      </c>
      <c r="K9021" s="8" t="str">
        <v>Medium</v>
      </c>
      <c r="L9021" s="8" t="s">
        <v>39</v>
      </c>
      <c r="M9021" s="8" t="s">
        <v>30</v>
      </c>
      <c r="N9021" s="8" t="s">
        <v>124</v>
      </c>
      <c r="O9021" s="8">
        <v>2023</v>
      </c>
      <c r="P9021" s="8">
        <v>662.31</v>
      </c>
      <c r="Q9021" s="8">
        <v>554.08000000000004</v>
      </c>
    </row>
    <row r="9022" spans="1:17" x14ac:dyDescent="0.35">
      <c r="A9022" s="8">
        <v>9021</v>
      </c>
      <c r="B9022" s="8" t="s">
        <v>43</v>
      </c>
      <c r="C9022" s="8" t="s">
        <v>33</v>
      </c>
      <c r="D9022" s="8" t="s">
        <v>56</v>
      </c>
      <c r="E9022" s="8" t="s">
        <v>18</v>
      </c>
      <c r="F9022" s="8">
        <v>11981.46</v>
      </c>
      <c r="G9022" s="8">
        <v>193006.64</v>
      </c>
      <c r="H9022" s="8">
        <v>413232.04</v>
      </c>
      <c r="I9022" s="8">
        <v>9.6300000000000008</v>
      </c>
      <c r="J9022" s="8">
        <v>540</v>
      </c>
      <c r="K9022" s="8" t="str">
        <v>low</v>
      </c>
      <c r="L9022" s="8" t="s">
        <v>35</v>
      </c>
      <c r="M9022" s="8" t="s">
        <v>26</v>
      </c>
      <c r="N9022" s="8" t="s">
        <v>188</v>
      </c>
      <c r="O9022" s="8">
        <v>2023</v>
      </c>
      <c r="P9022" s="8">
        <v>1068.67</v>
      </c>
      <c r="Q9022" s="8">
        <v>586.82000000000005</v>
      </c>
    </row>
    <row r="9023" spans="1:17" x14ac:dyDescent="0.35">
      <c r="A9023" s="8">
        <v>9022</v>
      </c>
      <c r="B9023" s="8" t="s">
        <v>52</v>
      </c>
      <c r="C9023" s="8" t="s">
        <v>23</v>
      </c>
      <c r="D9023" s="8" t="s">
        <v>34</v>
      </c>
      <c r="E9023" s="8" t="s">
        <v>18</v>
      </c>
      <c r="F9023" s="8">
        <v>51662.69</v>
      </c>
      <c r="G9023" s="8">
        <v>93863.8</v>
      </c>
      <c r="H9023" s="8">
        <v>319575.21999999997</v>
      </c>
      <c r="I9023" s="8">
        <v>10.57</v>
      </c>
      <c r="J9023" s="8">
        <v>586</v>
      </c>
      <c r="K9023" s="8" t="str">
        <v>low</v>
      </c>
      <c r="L9023" s="8" t="s">
        <v>25</v>
      </c>
      <c r="M9023" s="8" t="s">
        <v>75</v>
      </c>
      <c r="N9023" s="8" t="s">
        <v>140</v>
      </c>
      <c r="O9023" s="8">
        <v>2023</v>
      </c>
      <c r="P9023" s="8">
        <v>6223.95</v>
      </c>
      <c r="Q9023" s="8">
        <v>5203.8100000000004</v>
      </c>
    </row>
    <row r="9024" spans="1:17" x14ac:dyDescent="0.35">
      <c r="A9024" s="8">
        <v>9023</v>
      </c>
      <c r="B9024" s="8" t="s">
        <v>79</v>
      </c>
      <c r="C9024" s="8" t="s">
        <v>37</v>
      </c>
      <c r="D9024" s="8" t="s">
        <v>56</v>
      </c>
      <c r="E9024" s="8" t="s">
        <v>38</v>
      </c>
      <c r="F9024" s="8">
        <v>64005.34</v>
      </c>
      <c r="G9024" s="8">
        <v>358015.28</v>
      </c>
      <c r="H9024" s="8">
        <v>211662.76</v>
      </c>
      <c r="I9024" s="8">
        <v>10.35</v>
      </c>
      <c r="J9024" s="8">
        <v>525</v>
      </c>
      <c r="K9024" s="8" t="str">
        <v>low</v>
      </c>
      <c r="L9024" s="8" t="s">
        <v>39</v>
      </c>
      <c r="M9024" s="8" t="s">
        <v>26</v>
      </c>
      <c r="N9024" s="8" t="s">
        <v>118</v>
      </c>
      <c r="O9024" s="8">
        <v>2023</v>
      </c>
      <c r="P9024" s="8">
        <v>4674.6000000000004</v>
      </c>
      <c r="Q9024" s="8">
        <v>3432.35</v>
      </c>
    </row>
    <row r="9025" spans="1:17" x14ac:dyDescent="0.35">
      <c r="A9025" s="8">
        <v>9024</v>
      </c>
      <c r="B9025" s="8" t="s">
        <v>43</v>
      </c>
      <c r="C9025" s="8" t="s">
        <v>58</v>
      </c>
      <c r="D9025" s="8" t="s">
        <v>28</v>
      </c>
      <c r="E9025" s="8" t="s">
        <v>63</v>
      </c>
      <c r="F9025" s="8">
        <v>22980.51</v>
      </c>
      <c r="G9025" s="8">
        <v>473896.9</v>
      </c>
      <c r="H9025" s="8">
        <v>90695.37</v>
      </c>
      <c r="I9025" s="8">
        <v>15.03</v>
      </c>
      <c r="J9025" s="8">
        <v>611</v>
      </c>
      <c r="K9025" s="8" t="str">
        <v>Medium</v>
      </c>
      <c r="L9025" s="8" t="s">
        <v>45</v>
      </c>
      <c r="M9025" s="8" t="s">
        <v>30</v>
      </c>
      <c r="N9025" s="8" t="s">
        <v>403</v>
      </c>
      <c r="O9025" s="8">
        <v>2023</v>
      </c>
      <c r="P9025" s="8">
        <v>1252.03</v>
      </c>
      <c r="Q9025" s="8">
        <v>629.70000000000005</v>
      </c>
    </row>
    <row r="9026" spans="1:17" x14ac:dyDescent="0.35">
      <c r="A9026" s="8">
        <v>9025</v>
      </c>
      <c r="B9026" s="8" t="s">
        <v>43</v>
      </c>
      <c r="C9026" s="8" t="s">
        <v>37</v>
      </c>
      <c r="D9026" s="8" t="s">
        <v>56</v>
      </c>
      <c r="E9026" s="8" t="s">
        <v>63</v>
      </c>
      <c r="F9026" s="8">
        <v>21525.69</v>
      </c>
      <c r="G9026" s="8">
        <v>87970.13</v>
      </c>
      <c r="H9026" s="8">
        <v>496775.71</v>
      </c>
      <c r="I9026" s="8">
        <v>6.76</v>
      </c>
      <c r="J9026" s="8">
        <v>848</v>
      </c>
      <c r="K9026" s="8" t="str">
        <v>High</v>
      </c>
      <c r="L9026" s="8" t="s">
        <v>35</v>
      </c>
      <c r="M9026" s="8" t="s">
        <v>30</v>
      </c>
      <c r="N9026" s="8" t="s">
        <v>265</v>
      </c>
      <c r="O9026" s="8">
        <v>2023</v>
      </c>
      <c r="P9026" s="8">
        <v>2060.89</v>
      </c>
      <c r="Q9026" s="8">
        <v>1481.54</v>
      </c>
    </row>
    <row r="9027" spans="1:17" x14ac:dyDescent="0.35">
      <c r="A9027" s="8">
        <v>9026</v>
      </c>
      <c r="B9027" s="8" t="s">
        <v>50</v>
      </c>
      <c r="C9027" s="8" t="s">
        <v>33</v>
      </c>
      <c r="D9027" s="8" t="s">
        <v>56</v>
      </c>
      <c r="E9027" s="8" t="s">
        <v>18</v>
      </c>
      <c r="F9027" s="8">
        <v>87503.09</v>
      </c>
      <c r="G9027" s="8">
        <v>341891.76</v>
      </c>
      <c r="H9027" s="8">
        <v>170660.95</v>
      </c>
      <c r="I9027" s="8">
        <v>8.7100000000000009</v>
      </c>
      <c r="J9027" s="8">
        <v>504</v>
      </c>
      <c r="K9027" s="8" t="str">
        <v>low</v>
      </c>
      <c r="L9027" s="8" t="s">
        <v>45</v>
      </c>
      <c r="M9027" s="8" t="s">
        <v>75</v>
      </c>
      <c r="N9027" s="8" t="s">
        <v>117</v>
      </c>
      <c r="O9027" s="8">
        <v>2023</v>
      </c>
      <c r="P9027" s="8">
        <v>12639.79</v>
      </c>
      <c r="Q9027" s="8">
        <v>9128.2199999999993</v>
      </c>
    </row>
    <row r="9028" spans="1:17" x14ac:dyDescent="0.35">
      <c r="A9028" s="8">
        <v>9027</v>
      </c>
      <c r="B9028" s="8" t="s">
        <v>50</v>
      </c>
      <c r="C9028" s="8" t="s">
        <v>23</v>
      </c>
      <c r="D9028" s="8" t="s">
        <v>34</v>
      </c>
      <c r="E9028" s="8" t="s">
        <v>54</v>
      </c>
      <c r="F9028" s="8">
        <v>92962.44</v>
      </c>
      <c r="G9028" s="8">
        <v>259980.74</v>
      </c>
      <c r="H9028" s="8">
        <v>469454.16</v>
      </c>
      <c r="I9028" s="8">
        <v>10.54</v>
      </c>
      <c r="J9028" s="8">
        <v>404</v>
      </c>
      <c r="K9028" s="8" t="str">
        <v>low</v>
      </c>
      <c r="L9028" s="8" t="s">
        <v>35</v>
      </c>
      <c r="M9028" s="8" t="s">
        <v>20</v>
      </c>
      <c r="N9028" s="8" t="s">
        <v>402</v>
      </c>
      <c r="O9028" s="8">
        <v>2023</v>
      </c>
      <c r="P9028" s="8">
        <v>10094.969999999999</v>
      </c>
      <c r="Q9028" s="8">
        <v>8770.06</v>
      </c>
    </row>
    <row r="9029" spans="1:17" x14ac:dyDescent="0.35">
      <c r="A9029" s="8">
        <v>9028</v>
      </c>
      <c r="B9029" s="8" t="s">
        <v>22</v>
      </c>
      <c r="C9029" s="8" t="s">
        <v>33</v>
      </c>
      <c r="D9029" s="8" t="s">
        <v>24</v>
      </c>
      <c r="E9029" s="8" t="s">
        <v>29</v>
      </c>
      <c r="F9029" s="8">
        <v>49544.76</v>
      </c>
      <c r="G9029" s="8">
        <v>211139.56</v>
      </c>
      <c r="H9029" s="8">
        <v>395931.58</v>
      </c>
      <c r="I9029" s="8">
        <v>12.51</v>
      </c>
      <c r="J9029" s="8">
        <v>619</v>
      </c>
      <c r="K9029" s="8" t="str">
        <v>Medium</v>
      </c>
      <c r="L9029" s="8" t="s">
        <v>35</v>
      </c>
      <c r="M9029" s="8" t="s">
        <v>75</v>
      </c>
      <c r="N9029" s="8" t="s">
        <v>272</v>
      </c>
      <c r="O9029" s="8">
        <v>2023</v>
      </c>
      <c r="P9029" s="8">
        <v>4769.76</v>
      </c>
      <c r="Q9029" s="8">
        <v>3863.59</v>
      </c>
    </row>
    <row r="9030" spans="1:17" x14ac:dyDescent="0.35">
      <c r="A9030" s="8">
        <v>9029</v>
      </c>
      <c r="B9030" s="8" t="s">
        <v>85</v>
      </c>
      <c r="C9030" s="8" t="s">
        <v>23</v>
      </c>
      <c r="D9030" s="8" t="s">
        <v>24</v>
      </c>
      <c r="E9030" s="8" t="s">
        <v>63</v>
      </c>
      <c r="F9030" s="8">
        <v>82803.899999999994</v>
      </c>
      <c r="G9030" s="8">
        <v>263344.3</v>
      </c>
      <c r="H9030" s="8">
        <v>147602.56</v>
      </c>
      <c r="I9030" s="8">
        <v>8.76</v>
      </c>
      <c r="J9030" s="8">
        <v>644</v>
      </c>
      <c r="K9030" s="8" t="str">
        <v>Medium</v>
      </c>
      <c r="L9030" s="8" t="s">
        <v>35</v>
      </c>
      <c r="M9030" s="8" t="s">
        <v>20</v>
      </c>
      <c r="N9030" s="8" t="s">
        <v>384</v>
      </c>
      <c r="O9030" s="8">
        <v>2023</v>
      </c>
      <c r="P9030" s="8">
        <v>8015.92</v>
      </c>
      <c r="Q9030" s="8">
        <v>4970.2</v>
      </c>
    </row>
    <row r="9031" spans="1:17" x14ac:dyDescent="0.35">
      <c r="A9031" s="8">
        <v>9030</v>
      </c>
      <c r="B9031" s="8" t="s">
        <v>79</v>
      </c>
      <c r="C9031" s="8" t="s">
        <v>58</v>
      </c>
      <c r="D9031" s="8" t="s">
        <v>34</v>
      </c>
      <c r="E9031" s="8" t="s">
        <v>38</v>
      </c>
      <c r="F9031" s="8">
        <v>7672.8</v>
      </c>
      <c r="G9031" s="8">
        <v>120573.52</v>
      </c>
      <c r="H9031" s="8">
        <v>256368.53</v>
      </c>
      <c r="I9031" s="8">
        <v>13.83</v>
      </c>
      <c r="J9031" s="8">
        <v>370</v>
      </c>
      <c r="K9031" s="8" t="str">
        <v>low</v>
      </c>
      <c r="L9031" s="8" t="s">
        <v>39</v>
      </c>
      <c r="M9031" s="8" t="s">
        <v>30</v>
      </c>
      <c r="N9031" s="8" t="s">
        <v>104</v>
      </c>
      <c r="O9031" s="8">
        <v>2023</v>
      </c>
      <c r="P9031" s="8">
        <v>1029.3399999999999</v>
      </c>
      <c r="Q9031" s="8">
        <v>691.69</v>
      </c>
    </row>
    <row r="9032" spans="1:17" x14ac:dyDescent="0.35">
      <c r="A9032" s="8">
        <v>9031</v>
      </c>
      <c r="B9032" s="8" t="s">
        <v>32</v>
      </c>
      <c r="C9032" s="8" t="s">
        <v>23</v>
      </c>
      <c r="D9032" s="8" t="s">
        <v>28</v>
      </c>
      <c r="E9032" s="8" t="s">
        <v>38</v>
      </c>
      <c r="F9032" s="8">
        <v>54668.59</v>
      </c>
      <c r="G9032" s="8">
        <v>73094.7</v>
      </c>
      <c r="H9032" s="8">
        <v>136623.49</v>
      </c>
      <c r="I9032" s="8">
        <v>6.29</v>
      </c>
      <c r="J9032" s="8">
        <v>330</v>
      </c>
      <c r="K9032" s="8" t="str">
        <v>low</v>
      </c>
      <c r="L9032" s="8" t="s">
        <v>45</v>
      </c>
      <c r="M9032" s="8" t="s">
        <v>30</v>
      </c>
      <c r="N9032" s="8" t="s">
        <v>395</v>
      </c>
      <c r="O9032" s="8">
        <v>2023</v>
      </c>
      <c r="P9032" s="8">
        <v>4003.68</v>
      </c>
      <c r="Q9032" s="8">
        <v>2602.17</v>
      </c>
    </row>
    <row r="9033" spans="1:17" x14ac:dyDescent="0.35">
      <c r="A9033" s="8">
        <v>9032</v>
      </c>
      <c r="B9033" s="8" t="s">
        <v>50</v>
      </c>
      <c r="C9033" s="8" t="s">
        <v>33</v>
      </c>
      <c r="D9033" s="8" t="s">
        <v>24</v>
      </c>
      <c r="E9033" s="8" t="s">
        <v>38</v>
      </c>
      <c r="F9033" s="8">
        <v>69137.13</v>
      </c>
      <c r="G9033" s="8">
        <v>405918.64</v>
      </c>
      <c r="H9033" s="8">
        <v>260696.91</v>
      </c>
      <c r="I9033" s="8">
        <v>15.04</v>
      </c>
      <c r="J9033" s="8">
        <v>394</v>
      </c>
      <c r="K9033" s="8" t="str">
        <v>low</v>
      </c>
      <c r="L9033" s="8" t="s">
        <v>45</v>
      </c>
      <c r="M9033" s="8" t="s">
        <v>46</v>
      </c>
      <c r="N9033" s="8" t="s">
        <v>333</v>
      </c>
      <c r="O9033" s="8">
        <v>2023</v>
      </c>
      <c r="P9033" s="8">
        <v>7015</v>
      </c>
      <c r="Q9033" s="8">
        <v>4839.51</v>
      </c>
    </row>
    <row r="9034" spans="1:17" x14ac:dyDescent="0.35">
      <c r="A9034" s="8">
        <v>9033</v>
      </c>
      <c r="B9034" s="8" t="s">
        <v>15</v>
      </c>
      <c r="C9034" s="8" t="s">
        <v>58</v>
      </c>
      <c r="D9034" s="8" t="s">
        <v>28</v>
      </c>
      <c r="E9034" s="8" t="s">
        <v>18</v>
      </c>
      <c r="F9034" s="8">
        <v>1656.39</v>
      </c>
      <c r="G9034" s="8">
        <v>205955.1</v>
      </c>
      <c r="H9034" s="8">
        <v>445131.56</v>
      </c>
      <c r="I9034" s="8">
        <v>16.600000000000001</v>
      </c>
      <c r="J9034" s="8">
        <v>546</v>
      </c>
      <c r="K9034" s="8" t="str">
        <v>low</v>
      </c>
      <c r="L9034" s="8" t="s">
        <v>39</v>
      </c>
      <c r="M9034" s="8" t="s">
        <v>20</v>
      </c>
      <c r="N9034" s="8" t="s">
        <v>70</v>
      </c>
      <c r="O9034" s="8">
        <v>2023</v>
      </c>
      <c r="P9034" s="8">
        <v>157.61000000000001</v>
      </c>
      <c r="Q9034" s="8">
        <v>92.82</v>
      </c>
    </row>
    <row r="9035" spans="1:17" x14ac:dyDescent="0.35">
      <c r="A9035" s="8">
        <v>9034</v>
      </c>
      <c r="B9035" s="8" t="s">
        <v>43</v>
      </c>
      <c r="C9035" s="8" t="s">
        <v>33</v>
      </c>
      <c r="D9035" s="8" t="s">
        <v>28</v>
      </c>
      <c r="E9035" s="8" t="s">
        <v>63</v>
      </c>
      <c r="F9035" s="8">
        <v>11385.2</v>
      </c>
      <c r="G9035" s="8">
        <v>408578.61</v>
      </c>
      <c r="H9035" s="8">
        <v>368302.95</v>
      </c>
      <c r="I9035" s="8">
        <v>11.19</v>
      </c>
      <c r="J9035" s="8">
        <v>862</v>
      </c>
      <c r="K9035" s="8" t="str">
        <v>High</v>
      </c>
      <c r="L9035" s="8" t="s">
        <v>25</v>
      </c>
      <c r="M9035" s="8" t="s">
        <v>30</v>
      </c>
      <c r="N9035" s="8" t="s">
        <v>333</v>
      </c>
      <c r="O9035" s="8">
        <v>2023</v>
      </c>
      <c r="P9035" s="8">
        <v>1277.9100000000001</v>
      </c>
      <c r="Q9035" s="8">
        <v>1080.42</v>
      </c>
    </row>
    <row r="9036" spans="1:17" x14ac:dyDescent="0.35">
      <c r="A9036" s="8">
        <v>9035</v>
      </c>
      <c r="B9036" s="8" t="s">
        <v>50</v>
      </c>
      <c r="C9036" s="8" t="s">
        <v>58</v>
      </c>
      <c r="D9036" s="8" t="s">
        <v>56</v>
      </c>
      <c r="E9036" s="8" t="s">
        <v>63</v>
      </c>
      <c r="F9036" s="8">
        <v>12848.99</v>
      </c>
      <c r="G9036" s="8">
        <v>484352.08</v>
      </c>
      <c r="H9036" s="8">
        <v>255831.82</v>
      </c>
      <c r="I9036" s="8">
        <v>14.73</v>
      </c>
      <c r="J9036" s="8">
        <v>657</v>
      </c>
      <c r="K9036" s="8" t="str">
        <v>Medium</v>
      </c>
      <c r="L9036" s="8" t="s">
        <v>35</v>
      </c>
      <c r="M9036" s="8" t="s">
        <v>20</v>
      </c>
      <c r="N9036" s="8" t="s">
        <v>192</v>
      </c>
      <c r="O9036" s="8">
        <v>2023</v>
      </c>
      <c r="P9036" s="8">
        <v>1142</v>
      </c>
      <c r="Q9036" s="8">
        <v>703.95</v>
      </c>
    </row>
    <row r="9037" spans="1:17" x14ac:dyDescent="0.35">
      <c r="A9037" s="8">
        <v>9036</v>
      </c>
      <c r="B9037" s="8" t="s">
        <v>41</v>
      </c>
      <c r="C9037" s="8" t="s">
        <v>16</v>
      </c>
      <c r="D9037" s="8" t="s">
        <v>24</v>
      </c>
      <c r="E9037" s="8" t="s">
        <v>38</v>
      </c>
      <c r="F9037" s="8">
        <v>23638.44</v>
      </c>
      <c r="G9037" s="8">
        <v>456603.56</v>
      </c>
      <c r="H9037" s="8">
        <v>382077.4</v>
      </c>
      <c r="I9037" s="8">
        <v>12.48</v>
      </c>
      <c r="J9037" s="8">
        <v>576</v>
      </c>
      <c r="K9037" s="8" t="str">
        <v>low</v>
      </c>
      <c r="L9037" s="8" t="s">
        <v>25</v>
      </c>
      <c r="M9037" s="8" t="s">
        <v>20</v>
      </c>
      <c r="N9037" s="8" t="s">
        <v>298</v>
      </c>
      <c r="O9037" s="8">
        <v>2023</v>
      </c>
      <c r="P9037" s="8">
        <v>2176.46</v>
      </c>
      <c r="Q9037" s="8">
        <v>1560.27</v>
      </c>
    </row>
    <row r="9038" spans="1:17" x14ac:dyDescent="0.35">
      <c r="A9038" s="8">
        <v>9037</v>
      </c>
      <c r="B9038" s="8" t="s">
        <v>52</v>
      </c>
      <c r="C9038" s="8" t="s">
        <v>33</v>
      </c>
      <c r="D9038" s="8" t="s">
        <v>24</v>
      </c>
      <c r="E9038" s="8" t="s">
        <v>63</v>
      </c>
      <c r="F9038" s="8">
        <v>7803.47</v>
      </c>
      <c r="G9038" s="8">
        <v>496362.3</v>
      </c>
      <c r="H9038" s="8">
        <v>242045.1</v>
      </c>
      <c r="I9038" s="8">
        <v>13.1</v>
      </c>
      <c r="J9038" s="8">
        <v>319</v>
      </c>
      <c r="K9038" s="8" t="str">
        <v>low</v>
      </c>
      <c r="L9038" s="8" t="s">
        <v>35</v>
      </c>
      <c r="M9038" s="8" t="s">
        <v>46</v>
      </c>
      <c r="N9038" s="8" t="s">
        <v>125</v>
      </c>
      <c r="O9038" s="8">
        <v>2023</v>
      </c>
      <c r="P9038" s="8">
        <v>912.72</v>
      </c>
      <c r="Q9038" s="8">
        <v>744.9</v>
      </c>
    </row>
    <row r="9039" spans="1:17" x14ac:dyDescent="0.35">
      <c r="A9039" s="8">
        <v>9038</v>
      </c>
      <c r="B9039" s="8" t="s">
        <v>52</v>
      </c>
      <c r="C9039" s="8" t="s">
        <v>23</v>
      </c>
      <c r="D9039" s="8" t="s">
        <v>34</v>
      </c>
      <c r="E9039" s="8" t="s">
        <v>63</v>
      </c>
      <c r="F9039" s="8">
        <v>26815.37</v>
      </c>
      <c r="G9039" s="8">
        <v>33615.31</v>
      </c>
      <c r="H9039" s="8">
        <v>178902.29</v>
      </c>
      <c r="I9039" s="8">
        <v>7.52</v>
      </c>
      <c r="J9039" s="8">
        <v>499</v>
      </c>
      <c r="K9039" s="8" t="str">
        <v>low</v>
      </c>
      <c r="L9039" s="8" t="s">
        <v>39</v>
      </c>
      <c r="M9039" s="8" t="s">
        <v>20</v>
      </c>
      <c r="N9039" s="8" t="s">
        <v>230</v>
      </c>
      <c r="O9039" s="8">
        <v>2023</v>
      </c>
      <c r="P9039" s="8">
        <v>3840.29</v>
      </c>
      <c r="Q9039" s="8">
        <v>3433.17</v>
      </c>
    </row>
    <row r="9040" spans="1:17" x14ac:dyDescent="0.35">
      <c r="A9040" s="8">
        <v>9039</v>
      </c>
      <c r="B9040" s="8" t="s">
        <v>50</v>
      </c>
      <c r="C9040" s="8" t="s">
        <v>23</v>
      </c>
      <c r="D9040" s="8" t="s">
        <v>56</v>
      </c>
      <c r="E9040" s="8" t="s">
        <v>18</v>
      </c>
      <c r="F9040" s="8">
        <v>20189.87</v>
      </c>
      <c r="G9040" s="8">
        <v>386674.12</v>
      </c>
      <c r="H9040" s="8">
        <v>156359.07999999999</v>
      </c>
      <c r="I9040" s="8">
        <v>16.62</v>
      </c>
      <c r="J9040" s="8">
        <v>898</v>
      </c>
      <c r="K9040" s="8" t="str">
        <v>High</v>
      </c>
      <c r="L9040" s="8" t="s">
        <v>25</v>
      </c>
      <c r="M9040" s="8" t="s">
        <v>75</v>
      </c>
      <c r="N9040" s="8" t="s">
        <v>123</v>
      </c>
      <c r="O9040" s="8">
        <v>2023</v>
      </c>
      <c r="P9040" s="8">
        <v>2495.1</v>
      </c>
      <c r="Q9040" s="8">
        <v>1462.64</v>
      </c>
    </row>
    <row r="9041" spans="1:17" x14ac:dyDescent="0.35">
      <c r="A9041" s="8">
        <v>9040</v>
      </c>
      <c r="B9041" s="8" t="s">
        <v>32</v>
      </c>
      <c r="C9041" s="8" t="s">
        <v>23</v>
      </c>
      <c r="D9041" s="8" t="s">
        <v>24</v>
      </c>
      <c r="E9041" s="8" t="s">
        <v>18</v>
      </c>
      <c r="F9041" s="8">
        <v>28818.639999999999</v>
      </c>
      <c r="G9041" s="8">
        <v>57354.5</v>
      </c>
      <c r="H9041" s="8">
        <v>396058.51</v>
      </c>
      <c r="I9041" s="8">
        <v>5.35</v>
      </c>
      <c r="J9041" s="8">
        <v>634</v>
      </c>
      <c r="K9041" s="8" t="str">
        <v>Medium</v>
      </c>
      <c r="L9041" s="8" t="s">
        <v>45</v>
      </c>
      <c r="M9041" s="8" t="s">
        <v>30</v>
      </c>
      <c r="N9041" s="8" t="s">
        <v>261</v>
      </c>
      <c r="O9041" s="8">
        <v>2023</v>
      </c>
      <c r="P9041" s="8">
        <v>3713.57</v>
      </c>
      <c r="Q9041" s="8">
        <v>2712.71</v>
      </c>
    </row>
    <row r="9042" spans="1:17" x14ac:dyDescent="0.35">
      <c r="A9042" s="8">
        <v>9041</v>
      </c>
      <c r="B9042" s="8" t="s">
        <v>15</v>
      </c>
      <c r="C9042" s="8" t="s">
        <v>58</v>
      </c>
      <c r="D9042" s="8" t="s">
        <v>17</v>
      </c>
      <c r="E9042" s="8" t="s">
        <v>54</v>
      </c>
      <c r="F9042" s="8">
        <v>22670.560000000001</v>
      </c>
      <c r="G9042" s="8">
        <v>111133</v>
      </c>
      <c r="H9042" s="8">
        <v>59569.82</v>
      </c>
      <c r="I9042" s="8">
        <v>9.74</v>
      </c>
      <c r="J9042" s="8">
        <v>313</v>
      </c>
      <c r="K9042" s="8" t="str">
        <v>low</v>
      </c>
      <c r="L9042" s="8" t="s">
        <v>35</v>
      </c>
      <c r="M9042" s="8" t="s">
        <v>46</v>
      </c>
      <c r="N9042" s="8" t="s">
        <v>258</v>
      </c>
      <c r="O9042" s="8">
        <v>2023</v>
      </c>
      <c r="P9042" s="8">
        <v>1976.63</v>
      </c>
      <c r="Q9042" s="8">
        <v>1632.11</v>
      </c>
    </row>
    <row r="9043" spans="1:17" x14ac:dyDescent="0.35">
      <c r="A9043" s="8">
        <v>9042</v>
      </c>
      <c r="B9043" s="8" t="s">
        <v>41</v>
      </c>
      <c r="C9043" s="8" t="s">
        <v>23</v>
      </c>
      <c r="D9043" s="8" t="s">
        <v>28</v>
      </c>
      <c r="E9043" s="8" t="s">
        <v>38</v>
      </c>
      <c r="F9043" s="8">
        <v>7869.87</v>
      </c>
      <c r="G9043" s="8">
        <v>11337.87</v>
      </c>
      <c r="H9043" s="8">
        <v>450686.39</v>
      </c>
      <c r="I9043" s="8">
        <v>5.3</v>
      </c>
      <c r="J9043" s="8">
        <v>871</v>
      </c>
      <c r="K9043" s="8" t="str">
        <v>High</v>
      </c>
      <c r="L9043" s="8" t="s">
        <v>25</v>
      </c>
      <c r="M9043" s="8" t="s">
        <v>20</v>
      </c>
      <c r="N9043" s="8" t="s">
        <v>320</v>
      </c>
      <c r="O9043" s="8">
        <v>2023</v>
      </c>
      <c r="P9043" s="8">
        <v>729.9</v>
      </c>
      <c r="Q9043" s="8">
        <v>410.95</v>
      </c>
    </row>
    <row r="9044" spans="1:17" x14ac:dyDescent="0.35">
      <c r="A9044" s="8">
        <v>9043</v>
      </c>
      <c r="B9044" s="8" t="s">
        <v>32</v>
      </c>
      <c r="C9044" s="8" t="s">
        <v>58</v>
      </c>
      <c r="D9044" s="8" t="s">
        <v>24</v>
      </c>
      <c r="E9044" s="8" t="s">
        <v>38</v>
      </c>
      <c r="F9044" s="8">
        <v>94305.32</v>
      </c>
      <c r="G9044" s="8">
        <v>181219.34</v>
      </c>
      <c r="H9044" s="8">
        <v>268516.69</v>
      </c>
      <c r="I9044" s="8">
        <v>17.32</v>
      </c>
      <c r="J9044" s="8">
        <v>514</v>
      </c>
      <c r="K9044" s="8" t="str">
        <v>low</v>
      </c>
      <c r="L9044" s="8" t="s">
        <v>45</v>
      </c>
      <c r="M9044" s="8" t="s">
        <v>75</v>
      </c>
      <c r="N9044" s="8" t="s">
        <v>138</v>
      </c>
      <c r="O9044" s="8">
        <v>2023</v>
      </c>
      <c r="P9044" s="8">
        <v>12816.62</v>
      </c>
      <c r="Q9044" s="8">
        <v>8002.78</v>
      </c>
    </row>
    <row r="9045" spans="1:17" x14ac:dyDescent="0.35">
      <c r="A9045" s="8">
        <v>9044</v>
      </c>
      <c r="B9045" s="8" t="s">
        <v>48</v>
      </c>
      <c r="C9045" s="8" t="s">
        <v>58</v>
      </c>
      <c r="D9045" s="8" t="s">
        <v>17</v>
      </c>
      <c r="E9045" s="8" t="s">
        <v>54</v>
      </c>
      <c r="F9045" s="8">
        <v>30879.200000000001</v>
      </c>
      <c r="G9045" s="8">
        <v>395240.3</v>
      </c>
      <c r="H9045" s="8">
        <v>150421.12</v>
      </c>
      <c r="I9045" s="8">
        <v>6.54</v>
      </c>
      <c r="J9045" s="8">
        <v>722</v>
      </c>
      <c r="K9045" s="8" t="str">
        <v>Medium</v>
      </c>
      <c r="L9045" s="8" t="s">
        <v>45</v>
      </c>
      <c r="M9045" s="8" t="s">
        <v>30</v>
      </c>
      <c r="N9045" s="8" t="s">
        <v>137</v>
      </c>
      <c r="O9045" s="8">
        <v>2023</v>
      </c>
      <c r="P9045" s="8">
        <v>1974.95</v>
      </c>
      <c r="Q9045" s="8">
        <v>1471.51</v>
      </c>
    </row>
    <row r="9046" spans="1:17" x14ac:dyDescent="0.35">
      <c r="A9046" s="8">
        <v>9045</v>
      </c>
      <c r="B9046" s="8" t="s">
        <v>41</v>
      </c>
      <c r="C9046" s="8" t="s">
        <v>23</v>
      </c>
      <c r="D9046" s="8" t="s">
        <v>17</v>
      </c>
      <c r="E9046" s="8" t="s">
        <v>18</v>
      </c>
      <c r="F9046" s="8">
        <v>33520.199999999997</v>
      </c>
      <c r="G9046" s="8">
        <v>304973.98</v>
      </c>
      <c r="H9046" s="8">
        <v>162134.95000000001</v>
      </c>
      <c r="I9046" s="8">
        <v>13.29</v>
      </c>
      <c r="J9046" s="8">
        <v>607</v>
      </c>
      <c r="K9046" s="8" t="str">
        <v>Medium</v>
      </c>
      <c r="L9046" s="8" t="s">
        <v>25</v>
      </c>
      <c r="M9046" s="8" t="s">
        <v>46</v>
      </c>
      <c r="N9046" s="8" t="s">
        <v>71</v>
      </c>
      <c r="O9046" s="8">
        <v>2023</v>
      </c>
      <c r="P9046" s="8">
        <v>3543.75</v>
      </c>
      <c r="Q9046" s="8">
        <v>2650.62</v>
      </c>
    </row>
    <row r="9047" spans="1:17" x14ac:dyDescent="0.35">
      <c r="A9047" s="8">
        <v>9046</v>
      </c>
      <c r="B9047" s="8" t="s">
        <v>48</v>
      </c>
      <c r="C9047" s="8" t="s">
        <v>23</v>
      </c>
      <c r="D9047" s="8" t="s">
        <v>34</v>
      </c>
      <c r="E9047" s="8" t="s">
        <v>63</v>
      </c>
      <c r="F9047" s="8">
        <v>34750.800000000003</v>
      </c>
      <c r="G9047" s="8">
        <v>410147.26</v>
      </c>
      <c r="H9047" s="8">
        <v>136779.6</v>
      </c>
      <c r="I9047" s="8">
        <v>8.56</v>
      </c>
      <c r="J9047" s="8">
        <v>631</v>
      </c>
      <c r="K9047" s="8" t="str">
        <v>Medium</v>
      </c>
      <c r="L9047" s="8" t="s">
        <v>45</v>
      </c>
      <c r="M9047" s="8" t="s">
        <v>30</v>
      </c>
      <c r="N9047" s="8" t="s">
        <v>252</v>
      </c>
      <c r="O9047" s="8">
        <v>2023</v>
      </c>
      <c r="P9047" s="8">
        <v>4380</v>
      </c>
      <c r="Q9047" s="8">
        <v>3552.45</v>
      </c>
    </row>
    <row r="9048" spans="1:17" x14ac:dyDescent="0.35">
      <c r="A9048" s="8">
        <v>9047</v>
      </c>
      <c r="B9048" s="8" t="s">
        <v>79</v>
      </c>
      <c r="C9048" s="8" t="s">
        <v>16</v>
      </c>
      <c r="D9048" s="8" t="s">
        <v>17</v>
      </c>
      <c r="E9048" s="8" t="s">
        <v>54</v>
      </c>
      <c r="F9048" s="8">
        <v>78403.95</v>
      </c>
      <c r="G9048" s="8">
        <v>136899.07999999999</v>
      </c>
      <c r="H9048" s="8">
        <v>7331.48</v>
      </c>
      <c r="I9048" s="8">
        <v>9.2899999999999991</v>
      </c>
      <c r="J9048" s="8">
        <v>437</v>
      </c>
      <c r="K9048" s="8" t="str">
        <v>low</v>
      </c>
      <c r="L9048" s="8" t="s">
        <v>25</v>
      </c>
      <c r="M9048" s="8" t="s">
        <v>20</v>
      </c>
      <c r="N9048" s="8" t="s">
        <v>177</v>
      </c>
      <c r="O9048" s="8">
        <v>2023</v>
      </c>
      <c r="P9048" s="8">
        <v>10103.81</v>
      </c>
      <c r="Q9048" s="8">
        <v>5937.23</v>
      </c>
    </row>
    <row r="9049" spans="1:17" x14ac:dyDescent="0.35">
      <c r="A9049" s="8">
        <v>9048</v>
      </c>
      <c r="B9049" s="8" t="s">
        <v>50</v>
      </c>
      <c r="C9049" s="8" t="s">
        <v>16</v>
      </c>
      <c r="D9049" s="8" t="s">
        <v>24</v>
      </c>
      <c r="E9049" s="8" t="s">
        <v>38</v>
      </c>
      <c r="F9049" s="8">
        <v>3294.23</v>
      </c>
      <c r="G9049" s="8">
        <v>82921.64</v>
      </c>
      <c r="H9049" s="8">
        <v>225016.46</v>
      </c>
      <c r="I9049" s="8">
        <v>12.15</v>
      </c>
      <c r="J9049" s="8">
        <v>889</v>
      </c>
      <c r="K9049" s="8" t="str">
        <v>High</v>
      </c>
      <c r="L9049" s="8" t="s">
        <v>45</v>
      </c>
      <c r="M9049" s="8" t="s">
        <v>46</v>
      </c>
      <c r="N9049" s="8" t="s">
        <v>182</v>
      </c>
      <c r="O9049" s="8">
        <v>2023</v>
      </c>
      <c r="P9049" s="8">
        <v>339.46</v>
      </c>
      <c r="Q9049" s="8">
        <v>207.96</v>
      </c>
    </row>
    <row r="9050" spans="1:17" x14ac:dyDescent="0.35">
      <c r="A9050" s="8">
        <v>9049</v>
      </c>
      <c r="B9050" s="8" t="s">
        <v>15</v>
      </c>
      <c r="C9050" s="8" t="s">
        <v>33</v>
      </c>
      <c r="D9050" s="8" t="s">
        <v>34</v>
      </c>
      <c r="E9050" s="8" t="s">
        <v>29</v>
      </c>
      <c r="F9050" s="8">
        <v>21092.91</v>
      </c>
      <c r="G9050" s="8">
        <v>431615.91</v>
      </c>
      <c r="H9050" s="8">
        <v>291608.65999999997</v>
      </c>
      <c r="I9050" s="8">
        <v>17.46</v>
      </c>
      <c r="J9050" s="8">
        <v>380</v>
      </c>
      <c r="K9050" s="8" t="str">
        <v>low</v>
      </c>
      <c r="L9050" s="8" t="s">
        <v>45</v>
      </c>
      <c r="M9050" s="8" t="s">
        <v>46</v>
      </c>
      <c r="N9050" s="8" t="s">
        <v>295</v>
      </c>
      <c r="O9050" s="8">
        <v>2023</v>
      </c>
      <c r="P9050" s="8">
        <v>1684.58</v>
      </c>
      <c r="Q9050" s="8">
        <v>1456.41</v>
      </c>
    </row>
    <row r="9051" spans="1:17" x14ac:dyDescent="0.35">
      <c r="A9051" s="8">
        <v>9050</v>
      </c>
      <c r="B9051" s="8" t="s">
        <v>85</v>
      </c>
      <c r="C9051" s="8" t="s">
        <v>33</v>
      </c>
      <c r="D9051" s="8" t="s">
        <v>56</v>
      </c>
      <c r="E9051" s="8" t="s">
        <v>54</v>
      </c>
      <c r="F9051" s="8">
        <v>98165.91</v>
      </c>
      <c r="G9051" s="8">
        <v>101213.81</v>
      </c>
      <c r="H9051" s="8">
        <v>134549.49</v>
      </c>
      <c r="I9051" s="8">
        <v>16.38</v>
      </c>
      <c r="J9051" s="8">
        <v>314</v>
      </c>
      <c r="K9051" s="8" t="str">
        <v>low</v>
      </c>
      <c r="L9051" s="8" t="s">
        <v>19</v>
      </c>
      <c r="M9051" s="8" t="s">
        <v>20</v>
      </c>
      <c r="N9051" s="8" t="s">
        <v>103</v>
      </c>
      <c r="O9051" s="8">
        <v>2023</v>
      </c>
      <c r="P9051" s="8">
        <v>5624.77</v>
      </c>
      <c r="Q9051" s="8">
        <v>3337.77</v>
      </c>
    </row>
    <row r="9052" spans="1:17" x14ac:dyDescent="0.35">
      <c r="A9052" s="8">
        <v>9051</v>
      </c>
      <c r="B9052" s="8" t="s">
        <v>50</v>
      </c>
      <c r="C9052" s="8" t="s">
        <v>16</v>
      </c>
      <c r="D9052" s="8" t="s">
        <v>34</v>
      </c>
      <c r="E9052" s="8" t="s">
        <v>29</v>
      </c>
      <c r="F9052" s="8">
        <v>85695.02</v>
      </c>
      <c r="G9052" s="8">
        <v>65739.399999999994</v>
      </c>
      <c r="H9052" s="8">
        <v>481883.45</v>
      </c>
      <c r="I9052" s="8">
        <v>11.31</v>
      </c>
      <c r="J9052" s="8">
        <v>680</v>
      </c>
      <c r="K9052" s="8" t="str">
        <v>Medium</v>
      </c>
      <c r="L9052" s="8" t="s">
        <v>35</v>
      </c>
      <c r="M9052" s="8" t="s">
        <v>26</v>
      </c>
      <c r="N9052" s="8" t="s">
        <v>152</v>
      </c>
      <c r="O9052" s="8">
        <v>2023</v>
      </c>
      <c r="P9052" s="8">
        <v>6859.06</v>
      </c>
      <c r="Q9052" s="8">
        <v>5552.14</v>
      </c>
    </row>
    <row r="9053" spans="1:17" x14ac:dyDescent="0.35">
      <c r="A9053" s="8">
        <v>9052</v>
      </c>
      <c r="B9053" s="8" t="s">
        <v>79</v>
      </c>
      <c r="C9053" s="8" t="s">
        <v>33</v>
      </c>
      <c r="D9053" s="8" t="s">
        <v>17</v>
      </c>
      <c r="E9053" s="8" t="s">
        <v>29</v>
      </c>
      <c r="F9053" s="8">
        <v>43027.72</v>
      </c>
      <c r="G9053" s="8">
        <v>464938.1</v>
      </c>
      <c r="H9053" s="8">
        <v>231019.3</v>
      </c>
      <c r="I9053" s="8">
        <v>5.92</v>
      </c>
      <c r="J9053" s="8">
        <v>728</v>
      </c>
      <c r="K9053" s="8" t="str">
        <v>Medium</v>
      </c>
      <c r="L9053" s="8" t="s">
        <v>35</v>
      </c>
      <c r="M9053" s="8" t="s">
        <v>46</v>
      </c>
      <c r="N9053" s="8" t="s">
        <v>155</v>
      </c>
      <c r="O9053" s="8">
        <v>2023</v>
      </c>
      <c r="P9053" s="8">
        <v>3816.57</v>
      </c>
      <c r="Q9053" s="8">
        <v>3249.12</v>
      </c>
    </row>
    <row r="9054" spans="1:17" x14ac:dyDescent="0.35">
      <c r="A9054" s="8">
        <v>9053</v>
      </c>
      <c r="B9054" s="8" t="s">
        <v>79</v>
      </c>
      <c r="C9054" s="8" t="s">
        <v>58</v>
      </c>
      <c r="D9054" s="8" t="s">
        <v>28</v>
      </c>
      <c r="E9054" s="8" t="s">
        <v>63</v>
      </c>
      <c r="F9054" s="8">
        <v>31165.88</v>
      </c>
      <c r="G9054" s="8">
        <v>404903.67999999999</v>
      </c>
      <c r="H9054" s="8">
        <v>302885.73</v>
      </c>
      <c r="I9054" s="8">
        <v>15.56</v>
      </c>
      <c r="J9054" s="8">
        <v>303</v>
      </c>
      <c r="K9054" s="8" t="str">
        <v>low</v>
      </c>
      <c r="L9054" s="8" t="s">
        <v>19</v>
      </c>
      <c r="M9054" s="8" t="s">
        <v>26</v>
      </c>
      <c r="N9054" s="8" t="s">
        <v>118</v>
      </c>
      <c r="O9054" s="8">
        <v>2023</v>
      </c>
      <c r="P9054" s="8">
        <v>3987.64</v>
      </c>
      <c r="Q9054" s="8">
        <v>2688.35</v>
      </c>
    </row>
    <row r="9055" spans="1:17" x14ac:dyDescent="0.35">
      <c r="A9055" s="8">
        <v>9054</v>
      </c>
      <c r="B9055" s="8" t="s">
        <v>50</v>
      </c>
      <c r="C9055" s="8" t="s">
        <v>23</v>
      </c>
      <c r="D9055" s="8" t="s">
        <v>28</v>
      </c>
      <c r="E9055" s="8" t="s">
        <v>18</v>
      </c>
      <c r="F9055" s="8">
        <v>45390.67</v>
      </c>
      <c r="G9055" s="8">
        <v>237765.67</v>
      </c>
      <c r="H9055" s="8">
        <v>349243.4</v>
      </c>
      <c r="I9055" s="8">
        <v>17.29</v>
      </c>
      <c r="J9055" s="8">
        <v>526</v>
      </c>
      <c r="K9055" s="8" t="str">
        <v>low</v>
      </c>
      <c r="L9055" s="8" t="s">
        <v>25</v>
      </c>
      <c r="M9055" s="8" t="s">
        <v>26</v>
      </c>
      <c r="N9055" s="8" t="s">
        <v>275</v>
      </c>
      <c r="O9055" s="8">
        <v>2023</v>
      </c>
      <c r="P9055" s="8">
        <v>2791.98</v>
      </c>
      <c r="Q9055" s="8">
        <v>2186.5700000000002</v>
      </c>
    </row>
    <row r="9056" spans="1:17" x14ac:dyDescent="0.35">
      <c r="A9056" s="8">
        <v>9055</v>
      </c>
      <c r="B9056" s="8" t="s">
        <v>79</v>
      </c>
      <c r="C9056" s="8" t="s">
        <v>33</v>
      </c>
      <c r="D9056" s="8" t="s">
        <v>17</v>
      </c>
      <c r="E9056" s="8" t="s">
        <v>18</v>
      </c>
      <c r="F9056" s="8">
        <v>83387</v>
      </c>
      <c r="G9056" s="8">
        <v>58316.75</v>
      </c>
      <c r="H9056" s="8">
        <v>5893.25</v>
      </c>
      <c r="I9056" s="8">
        <v>7.09</v>
      </c>
      <c r="J9056" s="8">
        <v>596</v>
      </c>
      <c r="K9056" s="8" t="str">
        <v>low</v>
      </c>
      <c r="L9056" s="8" t="s">
        <v>19</v>
      </c>
      <c r="M9056" s="8" t="s">
        <v>20</v>
      </c>
      <c r="N9056" s="8" t="s">
        <v>246</v>
      </c>
      <c r="O9056" s="8">
        <v>2023</v>
      </c>
      <c r="P9056" s="8">
        <v>6944.47</v>
      </c>
      <c r="Q9056" s="8">
        <v>3561.73</v>
      </c>
    </row>
    <row r="9057" spans="1:17" x14ac:dyDescent="0.35">
      <c r="A9057" s="8">
        <v>9056</v>
      </c>
      <c r="B9057" s="8" t="s">
        <v>32</v>
      </c>
      <c r="C9057" s="8" t="s">
        <v>16</v>
      </c>
      <c r="D9057" s="8" t="s">
        <v>28</v>
      </c>
      <c r="E9057" s="8" t="s">
        <v>38</v>
      </c>
      <c r="F9057" s="8">
        <v>63031.12</v>
      </c>
      <c r="G9057" s="8">
        <v>149962.37</v>
      </c>
      <c r="H9057" s="8">
        <v>391730.85</v>
      </c>
      <c r="I9057" s="8">
        <v>17.55</v>
      </c>
      <c r="J9057" s="8">
        <v>755</v>
      </c>
      <c r="K9057" s="8" t="str">
        <v>High</v>
      </c>
      <c r="L9057" s="8" t="s">
        <v>45</v>
      </c>
      <c r="M9057" s="8" t="s">
        <v>75</v>
      </c>
      <c r="N9057" s="8" t="s">
        <v>271</v>
      </c>
      <c r="O9057" s="8">
        <v>2023</v>
      </c>
      <c r="P9057" s="8">
        <v>8056.04</v>
      </c>
      <c r="Q9057" s="8">
        <v>6274.28</v>
      </c>
    </row>
    <row r="9058" spans="1:17" x14ac:dyDescent="0.35">
      <c r="A9058" s="8">
        <v>9057</v>
      </c>
      <c r="B9058" s="8" t="s">
        <v>22</v>
      </c>
      <c r="C9058" s="8" t="s">
        <v>33</v>
      </c>
      <c r="D9058" s="8" t="s">
        <v>24</v>
      </c>
      <c r="E9058" s="8" t="s">
        <v>38</v>
      </c>
      <c r="F9058" s="8">
        <v>24871.86</v>
      </c>
      <c r="G9058" s="8">
        <v>67911.199999999997</v>
      </c>
      <c r="H9058" s="8">
        <v>240848.49</v>
      </c>
      <c r="I9058" s="8">
        <v>10.23</v>
      </c>
      <c r="J9058" s="8">
        <v>751</v>
      </c>
      <c r="K9058" s="8" t="str">
        <v>High</v>
      </c>
      <c r="L9058" s="8" t="s">
        <v>45</v>
      </c>
      <c r="M9058" s="8" t="s">
        <v>75</v>
      </c>
      <c r="N9058" s="8" t="s">
        <v>327</v>
      </c>
      <c r="O9058" s="8">
        <v>2023</v>
      </c>
      <c r="P9058" s="8">
        <v>1294.29</v>
      </c>
      <c r="Q9058" s="8">
        <v>749.89</v>
      </c>
    </row>
    <row r="9059" spans="1:17" x14ac:dyDescent="0.35">
      <c r="A9059" s="8">
        <v>9058</v>
      </c>
      <c r="B9059" s="8" t="s">
        <v>15</v>
      </c>
      <c r="C9059" s="8" t="s">
        <v>33</v>
      </c>
      <c r="D9059" s="8" t="s">
        <v>28</v>
      </c>
      <c r="E9059" s="8" t="s">
        <v>63</v>
      </c>
      <c r="F9059" s="8">
        <v>20912.150000000001</v>
      </c>
      <c r="G9059" s="8">
        <v>384586.3</v>
      </c>
      <c r="H9059" s="8">
        <v>494947.38</v>
      </c>
      <c r="I9059" s="8">
        <v>16.420000000000002</v>
      </c>
      <c r="J9059" s="8">
        <v>528</v>
      </c>
      <c r="K9059" s="8" t="str">
        <v>low</v>
      </c>
      <c r="L9059" s="8" t="s">
        <v>45</v>
      </c>
      <c r="M9059" s="8" t="s">
        <v>20</v>
      </c>
      <c r="N9059" s="8" t="s">
        <v>189</v>
      </c>
      <c r="O9059" s="8">
        <v>2023</v>
      </c>
      <c r="P9059" s="8">
        <v>2799.99</v>
      </c>
      <c r="Q9059" s="8">
        <v>1431.61</v>
      </c>
    </row>
    <row r="9060" spans="1:17" x14ac:dyDescent="0.35">
      <c r="A9060" s="8">
        <v>9059</v>
      </c>
      <c r="B9060" s="8" t="s">
        <v>43</v>
      </c>
      <c r="C9060" s="8" t="s">
        <v>58</v>
      </c>
      <c r="D9060" s="8" t="s">
        <v>28</v>
      </c>
      <c r="E9060" s="8" t="s">
        <v>18</v>
      </c>
      <c r="F9060" s="8">
        <v>57073.05</v>
      </c>
      <c r="G9060" s="8">
        <v>72741.399999999994</v>
      </c>
      <c r="H9060" s="8">
        <v>274133.38</v>
      </c>
      <c r="I9060" s="8">
        <v>11.18</v>
      </c>
      <c r="J9060" s="8">
        <v>713</v>
      </c>
      <c r="K9060" s="8" t="str">
        <v>Medium</v>
      </c>
      <c r="L9060" s="8" t="s">
        <v>35</v>
      </c>
      <c r="M9060" s="8" t="s">
        <v>20</v>
      </c>
      <c r="N9060" s="8" t="s">
        <v>120</v>
      </c>
      <c r="O9060" s="8">
        <v>2023</v>
      </c>
      <c r="P9060" s="8">
        <v>4639.51</v>
      </c>
      <c r="Q9060" s="8">
        <v>3738.59</v>
      </c>
    </row>
    <row r="9061" spans="1:17" x14ac:dyDescent="0.35">
      <c r="A9061" s="8">
        <v>9060</v>
      </c>
      <c r="B9061" s="8" t="s">
        <v>32</v>
      </c>
      <c r="C9061" s="8" t="s">
        <v>58</v>
      </c>
      <c r="D9061" s="8" t="s">
        <v>56</v>
      </c>
      <c r="E9061" s="8" t="s">
        <v>29</v>
      </c>
      <c r="F9061" s="8">
        <v>24700.1</v>
      </c>
      <c r="G9061" s="8">
        <v>349104.83</v>
      </c>
      <c r="H9061" s="8">
        <v>5780.7</v>
      </c>
      <c r="I9061" s="8">
        <v>6.19</v>
      </c>
      <c r="J9061" s="8">
        <v>850</v>
      </c>
      <c r="K9061" s="8" t="str">
        <v>High</v>
      </c>
      <c r="L9061" s="8" t="s">
        <v>19</v>
      </c>
      <c r="M9061" s="8" t="s">
        <v>20</v>
      </c>
      <c r="N9061" s="8" t="s">
        <v>240</v>
      </c>
      <c r="O9061" s="8">
        <v>2023</v>
      </c>
      <c r="P9061" s="8">
        <v>1426.14</v>
      </c>
      <c r="Q9061" s="8">
        <v>1106.18</v>
      </c>
    </row>
    <row r="9062" spans="1:17" x14ac:dyDescent="0.35">
      <c r="A9062" s="8">
        <v>9061</v>
      </c>
      <c r="B9062" s="8" t="s">
        <v>22</v>
      </c>
      <c r="C9062" s="8" t="s">
        <v>33</v>
      </c>
      <c r="D9062" s="8" t="s">
        <v>28</v>
      </c>
      <c r="E9062" s="8" t="s">
        <v>63</v>
      </c>
      <c r="F9062" s="8">
        <v>46490.64</v>
      </c>
      <c r="G9062" s="8">
        <v>192789.01</v>
      </c>
      <c r="H9062" s="8">
        <v>364475</v>
      </c>
      <c r="I9062" s="8">
        <v>11.75</v>
      </c>
      <c r="J9062" s="8">
        <v>407</v>
      </c>
      <c r="K9062" s="8" t="str">
        <v>low</v>
      </c>
      <c r="L9062" s="8" t="s">
        <v>25</v>
      </c>
      <c r="M9062" s="8" t="s">
        <v>30</v>
      </c>
      <c r="N9062" s="8" t="s">
        <v>186</v>
      </c>
      <c r="O9062" s="8">
        <v>2023</v>
      </c>
      <c r="P9062" s="8">
        <v>2990.2</v>
      </c>
      <c r="Q9062" s="8">
        <v>2169.8000000000002</v>
      </c>
    </row>
    <row r="9063" spans="1:17" x14ac:dyDescent="0.35">
      <c r="A9063" s="8">
        <v>9062</v>
      </c>
      <c r="B9063" s="8" t="s">
        <v>48</v>
      </c>
      <c r="C9063" s="8" t="s">
        <v>37</v>
      </c>
      <c r="D9063" s="8" t="s">
        <v>34</v>
      </c>
      <c r="E9063" s="8" t="s">
        <v>54</v>
      </c>
      <c r="F9063" s="8">
        <v>43353.599999999999</v>
      </c>
      <c r="G9063" s="8">
        <v>8629.91</v>
      </c>
      <c r="H9063" s="8">
        <v>103045.17</v>
      </c>
      <c r="I9063" s="8">
        <v>9.4499999999999993</v>
      </c>
      <c r="J9063" s="8">
        <v>314</v>
      </c>
      <c r="K9063" s="8" t="str">
        <v>low</v>
      </c>
      <c r="L9063" s="8" t="s">
        <v>45</v>
      </c>
      <c r="M9063" s="8" t="s">
        <v>26</v>
      </c>
      <c r="N9063" s="8" t="s">
        <v>383</v>
      </c>
      <c r="O9063" s="8">
        <v>2023</v>
      </c>
      <c r="P9063" s="8">
        <v>3807.74</v>
      </c>
      <c r="Q9063" s="8">
        <v>3132.89</v>
      </c>
    </row>
    <row r="9064" spans="1:17" x14ac:dyDescent="0.35">
      <c r="A9064" s="8">
        <v>9063</v>
      </c>
      <c r="B9064" s="8" t="s">
        <v>50</v>
      </c>
      <c r="C9064" s="8" t="s">
        <v>16</v>
      </c>
      <c r="D9064" s="8" t="s">
        <v>56</v>
      </c>
      <c r="E9064" s="8" t="s">
        <v>29</v>
      </c>
      <c r="F9064" s="8">
        <v>18459.080000000002</v>
      </c>
      <c r="G9064" s="8">
        <v>53835.519999999997</v>
      </c>
      <c r="H9064" s="8">
        <v>85513.31</v>
      </c>
      <c r="I9064" s="8">
        <v>13.42</v>
      </c>
      <c r="J9064" s="8">
        <v>379</v>
      </c>
      <c r="K9064" s="8" t="str">
        <v>low</v>
      </c>
      <c r="L9064" s="8" t="s">
        <v>25</v>
      </c>
      <c r="M9064" s="8" t="s">
        <v>46</v>
      </c>
      <c r="N9064" s="8" t="s">
        <v>128</v>
      </c>
      <c r="O9064" s="8">
        <v>2023</v>
      </c>
      <c r="P9064" s="8">
        <v>2175.15</v>
      </c>
      <c r="Q9064" s="8">
        <v>1840.48</v>
      </c>
    </row>
    <row r="9065" spans="1:17" x14ac:dyDescent="0.35">
      <c r="A9065" s="8">
        <v>9064</v>
      </c>
      <c r="B9065" s="8" t="s">
        <v>85</v>
      </c>
      <c r="C9065" s="8" t="s">
        <v>16</v>
      </c>
      <c r="D9065" s="8" t="s">
        <v>17</v>
      </c>
      <c r="E9065" s="8" t="s">
        <v>18</v>
      </c>
      <c r="F9065" s="8">
        <v>68770.95</v>
      </c>
      <c r="G9065" s="8">
        <v>493402.93</v>
      </c>
      <c r="H9065" s="8">
        <v>181995.91</v>
      </c>
      <c r="I9065" s="8">
        <v>6.64</v>
      </c>
      <c r="J9065" s="8">
        <v>426</v>
      </c>
      <c r="K9065" s="8" t="str">
        <v>low</v>
      </c>
      <c r="L9065" s="8" t="s">
        <v>39</v>
      </c>
      <c r="M9065" s="8" t="s">
        <v>75</v>
      </c>
      <c r="N9065" s="8" t="s">
        <v>340</v>
      </c>
      <c r="O9065" s="8">
        <v>2023</v>
      </c>
      <c r="P9065" s="8">
        <v>9506.19</v>
      </c>
      <c r="Q9065" s="8">
        <v>5895.75</v>
      </c>
    </row>
    <row r="9066" spans="1:17" x14ac:dyDescent="0.35">
      <c r="A9066" s="8">
        <v>9065</v>
      </c>
      <c r="B9066" s="8" t="s">
        <v>41</v>
      </c>
      <c r="C9066" s="8" t="s">
        <v>37</v>
      </c>
      <c r="D9066" s="8" t="s">
        <v>56</v>
      </c>
      <c r="E9066" s="8" t="s">
        <v>29</v>
      </c>
      <c r="F9066" s="8">
        <v>23259.51</v>
      </c>
      <c r="G9066" s="8">
        <v>440736.4</v>
      </c>
      <c r="H9066" s="8">
        <v>490026.93</v>
      </c>
      <c r="I9066" s="8">
        <v>5.7</v>
      </c>
      <c r="J9066" s="8">
        <v>609</v>
      </c>
      <c r="K9066" s="8" t="str">
        <v>Medium</v>
      </c>
      <c r="L9066" s="8" t="s">
        <v>39</v>
      </c>
      <c r="M9066" s="8" t="s">
        <v>46</v>
      </c>
      <c r="N9066" s="8" t="s">
        <v>253</v>
      </c>
      <c r="O9066" s="8">
        <v>2023</v>
      </c>
      <c r="P9066" s="8">
        <v>2045.51</v>
      </c>
      <c r="Q9066" s="8">
        <v>1211.68</v>
      </c>
    </row>
    <row r="9067" spans="1:17" x14ac:dyDescent="0.35">
      <c r="A9067" s="8">
        <v>9066</v>
      </c>
      <c r="B9067" s="8" t="s">
        <v>85</v>
      </c>
      <c r="C9067" s="8" t="s">
        <v>23</v>
      </c>
      <c r="D9067" s="8" t="s">
        <v>17</v>
      </c>
      <c r="E9067" s="8" t="s">
        <v>63</v>
      </c>
      <c r="F9067" s="8">
        <v>90990.27</v>
      </c>
      <c r="G9067" s="8">
        <v>285144.67</v>
      </c>
      <c r="H9067" s="8">
        <v>253772.42</v>
      </c>
      <c r="I9067" s="8">
        <v>5.62</v>
      </c>
      <c r="J9067" s="8">
        <v>438</v>
      </c>
      <c r="K9067" s="8" t="str">
        <v>low</v>
      </c>
      <c r="L9067" s="8" t="s">
        <v>39</v>
      </c>
      <c r="M9067" s="8" t="s">
        <v>46</v>
      </c>
      <c r="N9067" s="8" t="s">
        <v>70</v>
      </c>
      <c r="O9067" s="8">
        <v>2023</v>
      </c>
      <c r="P9067" s="8">
        <v>5435.24</v>
      </c>
      <c r="Q9067" s="8">
        <v>3206.54</v>
      </c>
    </row>
    <row r="9068" spans="1:17" x14ac:dyDescent="0.35">
      <c r="A9068" s="8">
        <v>9067</v>
      </c>
      <c r="B9068" s="8" t="s">
        <v>85</v>
      </c>
      <c r="C9068" s="8" t="s">
        <v>58</v>
      </c>
      <c r="D9068" s="8" t="s">
        <v>56</v>
      </c>
      <c r="E9068" s="8" t="s">
        <v>29</v>
      </c>
      <c r="F9068" s="8">
        <v>3617.46</v>
      </c>
      <c r="G9068" s="8">
        <v>204161.15</v>
      </c>
      <c r="H9068" s="8">
        <v>78701.509999999995</v>
      </c>
      <c r="I9068" s="8">
        <v>10.74</v>
      </c>
      <c r="J9068" s="8">
        <v>391</v>
      </c>
      <c r="K9068" s="8" t="str">
        <v>low</v>
      </c>
      <c r="L9068" s="8" t="s">
        <v>45</v>
      </c>
      <c r="M9068" s="8" t="s">
        <v>26</v>
      </c>
      <c r="N9068" s="8" t="s">
        <v>389</v>
      </c>
      <c r="O9068" s="8">
        <v>2023</v>
      </c>
      <c r="P9068" s="8">
        <v>535.82000000000005</v>
      </c>
      <c r="Q9068" s="8">
        <v>372.81</v>
      </c>
    </row>
    <row r="9069" spans="1:17" x14ac:dyDescent="0.35">
      <c r="A9069" s="8">
        <v>9068</v>
      </c>
      <c r="B9069" s="8" t="s">
        <v>43</v>
      </c>
      <c r="C9069" s="8" t="s">
        <v>16</v>
      </c>
      <c r="D9069" s="8" t="s">
        <v>24</v>
      </c>
      <c r="E9069" s="8" t="s">
        <v>38</v>
      </c>
      <c r="F9069" s="8">
        <v>92096.72</v>
      </c>
      <c r="G9069" s="8">
        <v>242938.84</v>
      </c>
      <c r="H9069" s="8">
        <v>230801.74</v>
      </c>
      <c r="I9069" s="8">
        <v>5.79</v>
      </c>
      <c r="J9069" s="8">
        <v>622</v>
      </c>
      <c r="K9069" s="8" t="str">
        <v>Medium</v>
      </c>
      <c r="L9069" s="8" t="s">
        <v>45</v>
      </c>
      <c r="M9069" s="8" t="s">
        <v>75</v>
      </c>
      <c r="N9069" s="8" t="s">
        <v>273</v>
      </c>
      <c r="O9069" s="8">
        <v>2023</v>
      </c>
      <c r="P9069" s="8">
        <v>8909.82</v>
      </c>
      <c r="Q9069" s="8">
        <v>7350.48</v>
      </c>
    </row>
    <row r="9070" spans="1:17" x14ac:dyDescent="0.35">
      <c r="A9070" s="8">
        <v>9069</v>
      </c>
      <c r="B9070" s="8" t="s">
        <v>15</v>
      </c>
      <c r="C9070" s="8" t="s">
        <v>37</v>
      </c>
      <c r="D9070" s="8" t="s">
        <v>56</v>
      </c>
      <c r="E9070" s="8" t="s">
        <v>38</v>
      </c>
      <c r="F9070" s="8">
        <v>34039.46</v>
      </c>
      <c r="G9070" s="8">
        <v>209068.43</v>
      </c>
      <c r="H9070" s="8">
        <v>175511.15</v>
      </c>
      <c r="I9070" s="8">
        <v>5.03</v>
      </c>
      <c r="J9070" s="8">
        <v>317</v>
      </c>
      <c r="K9070" s="8" t="str">
        <v>low</v>
      </c>
      <c r="L9070" s="8" t="s">
        <v>19</v>
      </c>
      <c r="M9070" s="8" t="s">
        <v>20</v>
      </c>
      <c r="N9070" s="8" t="s">
        <v>130</v>
      </c>
      <c r="O9070" s="8">
        <v>2023</v>
      </c>
      <c r="P9070" s="8">
        <v>4416.1099999999997</v>
      </c>
      <c r="Q9070" s="8">
        <v>3094.58</v>
      </c>
    </row>
    <row r="9071" spans="1:17" x14ac:dyDescent="0.35">
      <c r="A9071" s="8">
        <v>9070</v>
      </c>
      <c r="B9071" s="8" t="s">
        <v>32</v>
      </c>
      <c r="C9071" s="8" t="s">
        <v>33</v>
      </c>
      <c r="D9071" s="8" t="s">
        <v>28</v>
      </c>
      <c r="E9071" s="8" t="s">
        <v>18</v>
      </c>
      <c r="F9071" s="8">
        <v>51274.69</v>
      </c>
      <c r="G9071" s="8">
        <v>313446.78999999998</v>
      </c>
      <c r="H9071" s="8">
        <v>108643.9</v>
      </c>
      <c r="I9071" s="8">
        <v>17.62</v>
      </c>
      <c r="J9071" s="8">
        <v>459</v>
      </c>
      <c r="K9071" s="8" t="str">
        <v>low</v>
      </c>
      <c r="L9071" s="8" t="s">
        <v>25</v>
      </c>
      <c r="M9071" s="8" t="s">
        <v>30</v>
      </c>
      <c r="N9071" s="8" t="s">
        <v>389</v>
      </c>
      <c r="O9071" s="8">
        <v>2023</v>
      </c>
      <c r="P9071" s="8">
        <v>6993.07</v>
      </c>
      <c r="Q9071" s="8">
        <v>5914.41</v>
      </c>
    </row>
    <row r="9072" spans="1:17" x14ac:dyDescent="0.35">
      <c r="A9072" s="8">
        <v>9071</v>
      </c>
      <c r="B9072" s="8" t="s">
        <v>32</v>
      </c>
      <c r="C9072" s="8" t="s">
        <v>16</v>
      </c>
      <c r="D9072" s="8" t="s">
        <v>28</v>
      </c>
      <c r="E9072" s="8" t="s">
        <v>29</v>
      </c>
      <c r="F9072" s="8">
        <v>8065.24</v>
      </c>
      <c r="G9072" s="8">
        <v>416804.14</v>
      </c>
      <c r="H9072" s="8">
        <v>303281.95</v>
      </c>
      <c r="I9072" s="8">
        <v>11.83</v>
      </c>
      <c r="J9072" s="8">
        <v>572</v>
      </c>
      <c r="K9072" s="8" t="str">
        <v>low</v>
      </c>
      <c r="L9072" s="8" t="s">
        <v>35</v>
      </c>
      <c r="M9072" s="8" t="s">
        <v>30</v>
      </c>
      <c r="N9072" s="8" t="s">
        <v>131</v>
      </c>
      <c r="O9072" s="8">
        <v>2023</v>
      </c>
      <c r="P9072" s="8">
        <v>724.03</v>
      </c>
      <c r="Q9072" s="8">
        <v>563.13</v>
      </c>
    </row>
    <row r="9073" spans="1:17" x14ac:dyDescent="0.35">
      <c r="A9073" s="8">
        <v>9072</v>
      </c>
      <c r="B9073" s="8" t="s">
        <v>41</v>
      </c>
      <c r="C9073" s="8" t="s">
        <v>37</v>
      </c>
      <c r="D9073" s="8" t="s">
        <v>34</v>
      </c>
      <c r="E9073" s="8" t="s">
        <v>54</v>
      </c>
      <c r="F9073" s="8">
        <v>58043.25</v>
      </c>
      <c r="G9073" s="8">
        <v>126678.8</v>
      </c>
      <c r="H9073" s="8">
        <v>146592.35999999999</v>
      </c>
      <c r="I9073" s="8">
        <v>6.26</v>
      </c>
      <c r="J9073" s="8">
        <v>735</v>
      </c>
      <c r="K9073" s="8" t="str">
        <v>Medium</v>
      </c>
      <c r="L9073" s="8" t="s">
        <v>45</v>
      </c>
      <c r="M9073" s="8" t="s">
        <v>30</v>
      </c>
      <c r="N9073" s="8" t="s">
        <v>323</v>
      </c>
      <c r="O9073" s="8">
        <v>2023</v>
      </c>
      <c r="P9073" s="8">
        <v>6971.45</v>
      </c>
      <c r="Q9073" s="8">
        <v>3510.52</v>
      </c>
    </row>
    <row r="9074" spans="1:17" x14ac:dyDescent="0.35">
      <c r="A9074" s="8">
        <v>9073</v>
      </c>
      <c r="B9074" s="8" t="s">
        <v>15</v>
      </c>
      <c r="C9074" s="8" t="s">
        <v>16</v>
      </c>
      <c r="D9074" s="8" t="s">
        <v>34</v>
      </c>
      <c r="E9074" s="8" t="s">
        <v>29</v>
      </c>
      <c r="F9074" s="8">
        <v>47220.86</v>
      </c>
      <c r="G9074" s="8">
        <v>416575.14</v>
      </c>
      <c r="H9074" s="8">
        <v>1930.55</v>
      </c>
      <c r="I9074" s="8">
        <v>8.17</v>
      </c>
      <c r="J9074" s="8">
        <v>568</v>
      </c>
      <c r="K9074" s="8" t="str">
        <v>low</v>
      </c>
      <c r="L9074" s="8" t="s">
        <v>19</v>
      </c>
      <c r="M9074" s="8" t="s">
        <v>30</v>
      </c>
      <c r="N9074" s="8" t="s">
        <v>111</v>
      </c>
      <c r="O9074" s="8">
        <v>2023</v>
      </c>
      <c r="P9074" s="8">
        <v>3649.14</v>
      </c>
      <c r="Q9074" s="8">
        <v>2839.71</v>
      </c>
    </row>
    <row r="9075" spans="1:17" x14ac:dyDescent="0.35">
      <c r="A9075" s="8">
        <v>9074</v>
      </c>
      <c r="B9075" s="8" t="s">
        <v>32</v>
      </c>
      <c r="C9075" s="8" t="s">
        <v>16</v>
      </c>
      <c r="D9075" s="8" t="s">
        <v>56</v>
      </c>
      <c r="E9075" s="8" t="s">
        <v>38</v>
      </c>
      <c r="F9075" s="8">
        <v>78118.47</v>
      </c>
      <c r="G9075" s="8">
        <v>304460.81</v>
      </c>
      <c r="H9075" s="8">
        <v>120129.71</v>
      </c>
      <c r="I9075" s="8">
        <v>5.51</v>
      </c>
      <c r="J9075" s="8">
        <v>664</v>
      </c>
      <c r="K9075" s="8" t="str">
        <v>Medium</v>
      </c>
      <c r="L9075" s="8" t="s">
        <v>19</v>
      </c>
      <c r="M9075" s="8" t="s">
        <v>26</v>
      </c>
      <c r="N9075" s="8" t="s">
        <v>202</v>
      </c>
      <c r="O9075" s="8">
        <v>2023</v>
      </c>
      <c r="P9075" s="8">
        <v>10071.200000000001</v>
      </c>
      <c r="Q9075" s="8">
        <v>5604.24</v>
      </c>
    </row>
    <row r="9076" spans="1:17" x14ac:dyDescent="0.35">
      <c r="A9076" s="8">
        <v>9075</v>
      </c>
      <c r="B9076" s="8" t="s">
        <v>15</v>
      </c>
      <c r="C9076" s="8" t="s">
        <v>37</v>
      </c>
      <c r="D9076" s="8" t="s">
        <v>24</v>
      </c>
      <c r="E9076" s="8" t="s">
        <v>63</v>
      </c>
      <c r="F9076" s="8">
        <v>12493.7</v>
      </c>
      <c r="G9076" s="8">
        <v>208888.93</v>
      </c>
      <c r="H9076" s="8">
        <v>51952.11</v>
      </c>
      <c r="I9076" s="8">
        <v>16.68</v>
      </c>
      <c r="J9076" s="8">
        <v>471</v>
      </c>
      <c r="K9076" s="8" t="str">
        <v>low</v>
      </c>
      <c r="L9076" s="8" t="s">
        <v>35</v>
      </c>
      <c r="M9076" s="8" t="s">
        <v>20</v>
      </c>
      <c r="N9076" s="8" t="s">
        <v>165</v>
      </c>
      <c r="O9076" s="8">
        <v>2023</v>
      </c>
      <c r="P9076" s="8">
        <v>1440.4</v>
      </c>
      <c r="Q9076" s="8">
        <v>1258.93</v>
      </c>
    </row>
    <row r="9077" spans="1:17" x14ac:dyDescent="0.35">
      <c r="A9077" s="8">
        <v>9076</v>
      </c>
      <c r="B9077" s="8" t="s">
        <v>79</v>
      </c>
      <c r="C9077" s="8" t="s">
        <v>58</v>
      </c>
      <c r="D9077" s="8" t="s">
        <v>17</v>
      </c>
      <c r="E9077" s="8" t="s">
        <v>29</v>
      </c>
      <c r="F9077" s="8">
        <v>9911.2000000000007</v>
      </c>
      <c r="G9077" s="8">
        <v>417325.43</v>
      </c>
      <c r="H9077" s="8">
        <v>381756.42</v>
      </c>
      <c r="I9077" s="8">
        <v>9.14</v>
      </c>
      <c r="J9077" s="8">
        <v>870</v>
      </c>
      <c r="K9077" s="8" t="str">
        <v>High</v>
      </c>
      <c r="L9077" s="8" t="s">
        <v>45</v>
      </c>
      <c r="M9077" s="8" t="s">
        <v>75</v>
      </c>
      <c r="N9077" s="8" t="s">
        <v>297</v>
      </c>
      <c r="O9077" s="8">
        <v>2023</v>
      </c>
      <c r="P9077" s="8">
        <v>796.6</v>
      </c>
      <c r="Q9077" s="8">
        <v>695.63</v>
      </c>
    </row>
    <row r="9078" spans="1:17" x14ac:dyDescent="0.35">
      <c r="A9078" s="8">
        <v>9077</v>
      </c>
      <c r="B9078" s="8" t="s">
        <v>48</v>
      </c>
      <c r="C9078" s="8" t="s">
        <v>23</v>
      </c>
      <c r="D9078" s="8" t="s">
        <v>17</v>
      </c>
      <c r="E9078" s="8" t="s">
        <v>54</v>
      </c>
      <c r="F9078" s="8">
        <v>33234.19</v>
      </c>
      <c r="G9078" s="8">
        <v>386187.18</v>
      </c>
      <c r="H9078" s="8">
        <v>437816.91</v>
      </c>
      <c r="I9078" s="8">
        <v>12.06</v>
      </c>
      <c r="J9078" s="8">
        <v>487</v>
      </c>
      <c r="K9078" s="8" t="str">
        <v>low</v>
      </c>
      <c r="L9078" s="8" t="s">
        <v>35</v>
      </c>
      <c r="M9078" s="8" t="s">
        <v>26</v>
      </c>
      <c r="N9078" s="8" t="s">
        <v>223</v>
      </c>
      <c r="O9078" s="8">
        <v>2023</v>
      </c>
      <c r="P9078" s="8">
        <v>2771.2</v>
      </c>
      <c r="Q9078" s="8">
        <v>1785.12</v>
      </c>
    </row>
    <row r="9079" spans="1:17" x14ac:dyDescent="0.35">
      <c r="A9079" s="8">
        <v>9078</v>
      </c>
      <c r="B9079" s="8" t="s">
        <v>79</v>
      </c>
      <c r="C9079" s="8" t="s">
        <v>58</v>
      </c>
      <c r="D9079" s="8" t="s">
        <v>17</v>
      </c>
      <c r="E9079" s="8" t="s">
        <v>54</v>
      </c>
      <c r="F9079" s="8">
        <v>33411.769999999997</v>
      </c>
      <c r="G9079" s="8">
        <v>275334.31</v>
      </c>
      <c r="H9079" s="8">
        <v>375346.78</v>
      </c>
      <c r="I9079" s="8">
        <v>16.559999999999999</v>
      </c>
      <c r="J9079" s="8">
        <v>735</v>
      </c>
      <c r="K9079" s="8" t="str">
        <v>Medium</v>
      </c>
      <c r="L9079" s="8" t="s">
        <v>39</v>
      </c>
      <c r="M9079" s="8" t="s">
        <v>20</v>
      </c>
      <c r="N9079" s="8" t="s">
        <v>118</v>
      </c>
      <c r="O9079" s="8">
        <v>2023</v>
      </c>
      <c r="P9079" s="8">
        <v>4207.6000000000004</v>
      </c>
      <c r="Q9079" s="8">
        <v>2978.98</v>
      </c>
    </row>
    <row r="9080" spans="1:17" x14ac:dyDescent="0.35">
      <c r="A9080" s="8">
        <v>9079</v>
      </c>
      <c r="B9080" s="8" t="s">
        <v>15</v>
      </c>
      <c r="C9080" s="8" t="s">
        <v>16</v>
      </c>
      <c r="D9080" s="8" t="s">
        <v>56</v>
      </c>
      <c r="E9080" s="8" t="s">
        <v>38</v>
      </c>
      <c r="F9080" s="8">
        <v>37452.81</v>
      </c>
      <c r="G9080" s="8">
        <v>460195.28</v>
      </c>
      <c r="H9080" s="8">
        <v>187063.64</v>
      </c>
      <c r="I9080" s="8">
        <v>14.71</v>
      </c>
      <c r="J9080" s="8">
        <v>466</v>
      </c>
      <c r="K9080" s="8" t="str">
        <v>low</v>
      </c>
      <c r="L9080" s="8" t="s">
        <v>45</v>
      </c>
      <c r="M9080" s="8" t="s">
        <v>46</v>
      </c>
      <c r="N9080" s="8" t="s">
        <v>296</v>
      </c>
      <c r="O9080" s="8">
        <v>2023</v>
      </c>
      <c r="P9080" s="8">
        <v>2224.92</v>
      </c>
      <c r="Q9080" s="8">
        <v>1924.99</v>
      </c>
    </row>
    <row r="9081" spans="1:17" x14ac:dyDescent="0.35">
      <c r="A9081" s="8">
        <v>9080</v>
      </c>
      <c r="B9081" s="8" t="s">
        <v>15</v>
      </c>
      <c r="C9081" s="8" t="s">
        <v>58</v>
      </c>
      <c r="D9081" s="8" t="s">
        <v>34</v>
      </c>
      <c r="E9081" s="8" t="s">
        <v>54</v>
      </c>
      <c r="F9081" s="8">
        <v>94573.85</v>
      </c>
      <c r="G9081" s="8">
        <v>55138.06</v>
      </c>
      <c r="H9081" s="8">
        <v>350240.76</v>
      </c>
      <c r="I9081" s="8">
        <v>15.65</v>
      </c>
      <c r="J9081" s="8">
        <v>456</v>
      </c>
      <c r="K9081" s="8" t="str">
        <v>low</v>
      </c>
      <c r="L9081" s="8" t="s">
        <v>25</v>
      </c>
      <c r="M9081" s="8" t="s">
        <v>20</v>
      </c>
      <c r="N9081" s="8" t="s">
        <v>410</v>
      </c>
      <c r="O9081" s="8">
        <v>2023</v>
      </c>
      <c r="P9081" s="8">
        <v>10605.41</v>
      </c>
      <c r="Q9081" s="8">
        <v>8326.6</v>
      </c>
    </row>
    <row r="9082" spans="1:17" x14ac:dyDescent="0.35">
      <c r="A9082" s="8">
        <v>9081</v>
      </c>
      <c r="B9082" s="8" t="s">
        <v>50</v>
      </c>
      <c r="C9082" s="8" t="s">
        <v>33</v>
      </c>
      <c r="D9082" s="8" t="s">
        <v>24</v>
      </c>
      <c r="E9082" s="8" t="s">
        <v>54</v>
      </c>
      <c r="F9082" s="8">
        <v>86440.61</v>
      </c>
      <c r="G9082" s="8">
        <v>188555.02</v>
      </c>
      <c r="H9082" s="8">
        <v>45235.08</v>
      </c>
      <c r="I9082" s="8">
        <v>5.96</v>
      </c>
      <c r="J9082" s="8">
        <v>414</v>
      </c>
      <c r="K9082" s="8" t="str">
        <v>low</v>
      </c>
      <c r="L9082" s="8" t="s">
        <v>35</v>
      </c>
      <c r="M9082" s="8" t="s">
        <v>46</v>
      </c>
      <c r="N9082" s="8" t="s">
        <v>125</v>
      </c>
      <c r="O9082" s="8">
        <v>2023</v>
      </c>
      <c r="P9082" s="8">
        <v>7127.67</v>
      </c>
      <c r="Q9082" s="8">
        <v>5760.57</v>
      </c>
    </row>
    <row r="9083" spans="1:17" x14ac:dyDescent="0.35">
      <c r="A9083" s="8">
        <v>9082</v>
      </c>
      <c r="B9083" s="8" t="s">
        <v>79</v>
      </c>
      <c r="C9083" s="8" t="s">
        <v>23</v>
      </c>
      <c r="D9083" s="8" t="s">
        <v>24</v>
      </c>
      <c r="E9083" s="8" t="s">
        <v>18</v>
      </c>
      <c r="F9083" s="8">
        <v>91166.46</v>
      </c>
      <c r="G9083" s="8">
        <v>93121.19</v>
      </c>
      <c r="H9083" s="8">
        <v>414731.67</v>
      </c>
      <c r="I9083" s="8">
        <v>9.23</v>
      </c>
      <c r="J9083" s="8">
        <v>732</v>
      </c>
      <c r="K9083" s="8" t="str">
        <v>Medium</v>
      </c>
      <c r="L9083" s="8" t="s">
        <v>39</v>
      </c>
      <c r="M9083" s="8" t="s">
        <v>46</v>
      </c>
      <c r="N9083" s="8" t="s">
        <v>347</v>
      </c>
      <c r="O9083" s="8">
        <v>2023</v>
      </c>
      <c r="P9083" s="8">
        <v>10449.41</v>
      </c>
      <c r="Q9083" s="8">
        <v>7048.5</v>
      </c>
    </row>
    <row r="9084" spans="1:17" x14ac:dyDescent="0.35">
      <c r="A9084" s="8">
        <v>9083</v>
      </c>
      <c r="B9084" s="8" t="s">
        <v>41</v>
      </c>
      <c r="C9084" s="8" t="s">
        <v>33</v>
      </c>
      <c r="D9084" s="8" t="s">
        <v>17</v>
      </c>
      <c r="E9084" s="8" t="s">
        <v>63</v>
      </c>
      <c r="F9084" s="8">
        <v>37166.839999999997</v>
      </c>
      <c r="G9084" s="8">
        <v>489760.49</v>
      </c>
      <c r="H9084" s="8">
        <v>56652.03</v>
      </c>
      <c r="I9084" s="8">
        <v>17.41</v>
      </c>
      <c r="J9084" s="8">
        <v>450</v>
      </c>
      <c r="K9084" s="8" t="str">
        <v>low</v>
      </c>
      <c r="L9084" s="8" t="s">
        <v>25</v>
      </c>
      <c r="M9084" s="8" t="s">
        <v>26</v>
      </c>
      <c r="N9084" s="8" t="s">
        <v>251</v>
      </c>
      <c r="O9084" s="8">
        <v>2023</v>
      </c>
      <c r="P9084" s="8">
        <v>5245.86</v>
      </c>
      <c r="Q9084" s="8">
        <v>4580.26</v>
      </c>
    </row>
    <row r="9085" spans="1:17" x14ac:dyDescent="0.35">
      <c r="A9085" s="8">
        <v>9084</v>
      </c>
      <c r="B9085" s="8" t="s">
        <v>52</v>
      </c>
      <c r="C9085" s="8" t="s">
        <v>58</v>
      </c>
      <c r="D9085" s="8" t="s">
        <v>28</v>
      </c>
      <c r="E9085" s="8" t="s">
        <v>29</v>
      </c>
      <c r="F9085" s="8">
        <v>30685.15</v>
      </c>
      <c r="G9085" s="8">
        <v>293600.13</v>
      </c>
      <c r="H9085" s="8">
        <v>467836.09</v>
      </c>
      <c r="I9085" s="8">
        <v>9.41</v>
      </c>
      <c r="J9085" s="8">
        <v>730</v>
      </c>
      <c r="K9085" s="8" t="str">
        <v>Medium</v>
      </c>
      <c r="L9085" s="8" t="s">
        <v>35</v>
      </c>
      <c r="M9085" s="8" t="s">
        <v>46</v>
      </c>
      <c r="N9085" s="8" t="s">
        <v>102</v>
      </c>
      <c r="O9085" s="8">
        <v>2023</v>
      </c>
      <c r="P9085" s="8">
        <v>1738.58</v>
      </c>
      <c r="Q9085" s="8">
        <v>904.88</v>
      </c>
    </row>
    <row r="9086" spans="1:17" x14ac:dyDescent="0.35">
      <c r="A9086" s="8">
        <v>9085</v>
      </c>
      <c r="B9086" s="8" t="s">
        <v>32</v>
      </c>
      <c r="C9086" s="8" t="s">
        <v>16</v>
      </c>
      <c r="D9086" s="8" t="s">
        <v>56</v>
      </c>
      <c r="E9086" s="8" t="s">
        <v>54</v>
      </c>
      <c r="F9086" s="8">
        <v>57415.33</v>
      </c>
      <c r="G9086" s="8">
        <v>312047.83</v>
      </c>
      <c r="H9086" s="8">
        <v>370133.27</v>
      </c>
      <c r="I9086" s="8">
        <v>17.559999999999999</v>
      </c>
      <c r="J9086" s="8">
        <v>676</v>
      </c>
      <c r="K9086" s="8" t="str">
        <v>Medium</v>
      </c>
      <c r="L9086" s="8" t="s">
        <v>19</v>
      </c>
      <c r="M9086" s="8" t="s">
        <v>30</v>
      </c>
      <c r="N9086" s="8" t="s">
        <v>375</v>
      </c>
      <c r="O9086" s="8">
        <v>2023</v>
      </c>
      <c r="P9086" s="8">
        <v>4664.96</v>
      </c>
      <c r="Q9086" s="8">
        <v>2393.67</v>
      </c>
    </row>
    <row r="9087" spans="1:17" x14ac:dyDescent="0.35">
      <c r="A9087" s="8">
        <v>9086</v>
      </c>
      <c r="B9087" s="8" t="s">
        <v>43</v>
      </c>
      <c r="C9087" s="8" t="s">
        <v>58</v>
      </c>
      <c r="D9087" s="8" t="s">
        <v>34</v>
      </c>
      <c r="E9087" s="8" t="s">
        <v>54</v>
      </c>
      <c r="F9087" s="8">
        <v>72752.259999999995</v>
      </c>
      <c r="G9087" s="8">
        <v>71939.16</v>
      </c>
      <c r="H9087" s="8">
        <v>461953.44</v>
      </c>
      <c r="I9087" s="8">
        <v>17.329999999999998</v>
      </c>
      <c r="J9087" s="8">
        <v>846</v>
      </c>
      <c r="K9087" s="8" t="str">
        <v>High</v>
      </c>
      <c r="L9087" s="8" t="s">
        <v>45</v>
      </c>
      <c r="M9087" s="8" t="s">
        <v>26</v>
      </c>
      <c r="N9087" s="8" t="s">
        <v>368</v>
      </c>
      <c r="O9087" s="8">
        <v>2023</v>
      </c>
      <c r="P9087" s="8">
        <v>7725.72</v>
      </c>
      <c r="Q9087" s="8">
        <v>6268.28</v>
      </c>
    </row>
    <row r="9088" spans="1:17" x14ac:dyDescent="0.35">
      <c r="A9088" s="8">
        <v>9087</v>
      </c>
      <c r="B9088" s="8" t="s">
        <v>79</v>
      </c>
      <c r="C9088" s="8" t="s">
        <v>58</v>
      </c>
      <c r="D9088" s="8" t="s">
        <v>28</v>
      </c>
      <c r="E9088" s="8" t="s">
        <v>54</v>
      </c>
      <c r="F9088" s="8">
        <v>23336.52</v>
      </c>
      <c r="G9088" s="8">
        <v>65322.38</v>
      </c>
      <c r="H9088" s="8">
        <v>370102.16</v>
      </c>
      <c r="I9088" s="8">
        <v>8.24</v>
      </c>
      <c r="J9088" s="8">
        <v>673</v>
      </c>
      <c r="K9088" s="8" t="str">
        <v>Medium</v>
      </c>
      <c r="L9088" s="8" t="s">
        <v>39</v>
      </c>
      <c r="M9088" s="8" t="s">
        <v>20</v>
      </c>
      <c r="N9088" s="8" t="s">
        <v>280</v>
      </c>
      <c r="O9088" s="8">
        <v>2023</v>
      </c>
      <c r="P9088" s="8">
        <v>2828.81</v>
      </c>
      <c r="Q9088" s="8">
        <v>2442.63</v>
      </c>
    </row>
    <row r="9089" spans="1:17" x14ac:dyDescent="0.35">
      <c r="A9089" s="8">
        <v>9088</v>
      </c>
      <c r="B9089" s="8" t="s">
        <v>32</v>
      </c>
      <c r="C9089" s="8" t="s">
        <v>58</v>
      </c>
      <c r="D9089" s="8" t="s">
        <v>17</v>
      </c>
      <c r="E9089" s="8" t="s">
        <v>38</v>
      </c>
      <c r="F9089" s="8">
        <v>61580.14</v>
      </c>
      <c r="G9089" s="8">
        <v>411090.11</v>
      </c>
      <c r="H9089" s="8">
        <v>440700.86</v>
      </c>
      <c r="I9089" s="8">
        <v>15.46</v>
      </c>
      <c r="J9089" s="8">
        <v>805</v>
      </c>
      <c r="K9089" s="8" t="str">
        <v>High</v>
      </c>
      <c r="L9089" s="8" t="s">
        <v>25</v>
      </c>
      <c r="M9089" s="8" t="s">
        <v>26</v>
      </c>
      <c r="N9089" s="8" t="s">
        <v>215</v>
      </c>
      <c r="O9089" s="8">
        <v>2023</v>
      </c>
      <c r="P9089" s="8">
        <v>3307.45</v>
      </c>
      <c r="Q9089" s="8">
        <v>1691.18</v>
      </c>
    </row>
    <row r="9090" spans="1:17" x14ac:dyDescent="0.35">
      <c r="A9090" s="8">
        <v>9089</v>
      </c>
      <c r="B9090" s="8" t="s">
        <v>52</v>
      </c>
      <c r="C9090" s="8" t="s">
        <v>33</v>
      </c>
      <c r="D9090" s="8" t="s">
        <v>28</v>
      </c>
      <c r="E9090" s="8" t="s">
        <v>54</v>
      </c>
      <c r="F9090" s="8">
        <v>85732.79</v>
      </c>
      <c r="G9090" s="8">
        <v>404065.56</v>
      </c>
      <c r="H9090" s="8">
        <v>62986.96</v>
      </c>
      <c r="I9090" s="8">
        <v>9.5299999999999994</v>
      </c>
      <c r="J9090" s="8">
        <v>784</v>
      </c>
      <c r="K9090" s="8" t="str">
        <v>High</v>
      </c>
      <c r="L9090" s="8" t="s">
        <v>45</v>
      </c>
      <c r="M9090" s="8" t="s">
        <v>46</v>
      </c>
      <c r="N9090" s="8" t="s">
        <v>82</v>
      </c>
      <c r="O9090" s="8">
        <v>2023</v>
      </c>
      <c r="P9090" s="8">
        <v>9744.32</v>
      </c>
      <c r="Q9090" s="8">
        <v>7364.52</v>
      </c>
    </row>
    <row r="9091" spans="1:17" x14ac:dyDescent="0.35">
      <c r="A9091" s="8">
        <v>9090</v>
      </c>
      <c r="B9091" s="8" t="s">
        <v>85</v>
      </c>
      <c r="C9091" s="8" t="s">
        <v>33</v>
      </c>
      <c r="D9091" s="8" t="s">
        <v>56</v>
      </c>
      <c r="E9091" s="8" t="s">
        <v>54</v>
      </c>
      <c r="F9091" s="8">
        <v>54413.440000000002</v>
      </c>
      <c r="G9091" s="8">
        <v>388991.84</v>
      </c>
      <c r="H9091" s="8">
        <v>146034.04999999999</v>
      </c>
      <c r="I9091" s="8">
        <v>12.97</v>
      </c>
      <c r="J9091" s="8">
        <v>624</v>
      </c>
      <c r="K9091" s="8" t="str">
        <v>Medium</v>
      </c>
      <c r="L9091" s="8" t="s">
        <v>45</v>
      </c>
      <c r="M9091" s="8" t="s">
        <v>20</v>
      </c>
      <c r="N9091" s="8" t="s">
        <v>252</v>
      </c>
      <c r="O9091" s="8">
        <v>2023</v>
      </c>
      <c r="P9091" s="8">
        <v>4294.72</v>
      </c>
      <c r="Q9091" s="8">
        <v>3709.45</v>
      </c>
    </row>
    <row r="9092" spans="1:17" x14ac:dyDescent="0.35">
      <c r="A9092" s="8">
        <v>9091</v>
      </c>
      <c r="B9092" s="8" t="s">
        <v>22</v>
      </c>
      <c r="C9092" s="8" t="s">
        <v>16</v>
      </c>
      <c r="D9092" s="8" t="s">
        <v>28</v>
      </c>
      <c r="E9092" s="8" t="s">
        <v>18</v>
      </c>
      <c r="F9092" s="8">
        <v>37774.89</v>
      </c>
      <c r="G9092" s="8">
        <v>397940.96</v>
      </c>
      <c r="H9092" s="8">
        <v>328149.09999999998</v>
      </c>
      <c r="I9092" s="8">
        <v>5.2</v>
      </c>
      <c r="J9092" s="8">
        <v>406</v>
      </c>
      <c r="K9092" s="8" t="str">
        <v>low</v>
      </c>
      <c r="L9092" s="8" t="s">
        <v>25</v>
      </c>
      <c r="M9092" s="8" t="s">
        <v>75</v>
      </c>
      <c r="N9092" s="8" t="s">
        <v>60</v>
      </c>
      <c r="O9092" s="8">
        <v>2023</v>
      </c>
      <c r="P9092" s="8">
        <v>3835.19</v>
      </c>
      <c r="Q9092" s="8">
        <v>2813.3</v>
      </c>
    </row>
    <row r="9093" spans="1:17" x14ac:dyDescent="0.35">
      <c r="A9093" s="8">
        <v>9092</v>
      </c>
      <c r="B9093" s="8" t="s">
        <v>22</v>
      </c>
      <c r="C9093" s="8" t="s">
        <v>58</v>
      </c>
      <c r="D9093" s="8" t="s">
        <v>34</v>
      </c>
      <c r="E9093" s="8" t="s">
        <v>18</v>
      </c>
      <c r="F9093" s="8">
        <v>54012.32</v>
      </c>
      <c r="G9093" s="8">
        <v>51879.01</v>
      </c>
      <c r="H9093" s="8">
        <v>297257.43</v>
      </c>
      <c r="I9093" s="8">
        <v>15.69</v>
      </c>
      <c r="J9093" s="8">
        <v>515</v>
      </c>
      <c r="K9093" s="8" t="str">
        <v>low</v>
      </c>
      <c r="L9093" s="8" t="s">
        <v>19</v>
      </c>
      <c r="M9093" s="8" t="s">
        <v>30</v>
      </c>
      <c r="N9093" s="8" t="s">
        <v>237</v>
      </c>
      <c r="O9093" s="8">
        <v>2023</v>
      </c>
      <c r="P9093" s="8">
        <v>3508.29</v>
      </c>
      <c r="Q9093" s="8">
        <v>2415.75</v>
      </c>
    </row>
    <row r="9094" spans="1:17" x14ac:dyDescent="0.35">
      <c r="A9094" s="8">
        <v>9093</v>
      </c>
      <c r="B9094" s="8" t="s">
        <v>15</v>
      </c>
      <c r="C9094" s="8" t="s">
        <v>37</v>
      </c>
      <c r="D9094" s="8" t="s">
        <v>56</v>
      </c>
      <c r="E9094" s="8" t="s">
        <v>18</v>
      </c>
      <c r="F9094" s="8">
        <v>4626.92</v>
      </c>
      <c r="G9094" s="8">
        <v>236958.38</v>
      </c>
      <c r="H9094" s="8">
        <v>367659.44</v>
      </c>
      <c r="I9094" s="8">
        <v>13.97</v>
      </c>
      <c r="J9094" s="8">
        <v>423</v>
      </c>
      <c r="K9094" s="8" t="str">
        <v>low</v>
      </c>
      <c r="L9094" s="8" t="s">
        <v>19</v>
      </c>
      <c r="M9094" s="8" t="s">
        <v>26</v>
      </c>
      <c r="N9094" s="8" t="s">
        <v>307</v>
      </c>
      <c r="O9094" s="8">
        <v>2023</v>
      </c>
      <c r="P9094" s="8">
        <v>374.38</v>
      </c>
      <c r="Q9094" s="8">
        <v>277.55</v>
      </c>
    </row>
    <row r="9095" spans="1:17" x14ac:dyDescent="0.35">
      <c r="A9095" s="8">
        <v>9094</v>
      </c>
      <c r="B9095" s="8" t="s">
        <v>79</v>
      </c>
      <c r="C9095" s="8" t="s">
        <v>23</v>
      </c>
      <c r="D9095" s="8" t="s">
        <v>56</v>
      </c>
      <c r="E9095" s="8" t="s">
        <v>63</v>
      </c>
      <c r="F9095" s="8">
        <v>26644.22</v>
      </c>
      <c r="G9095" s="8">
        <v>74535.31</v>
      </c>
      <c r="H9095" s="8">
        <v>463750.69</v>
      </c>
      <c r="I9095" s="8">
        <v>17.88</v>
      </c>
      <c r="J9095" s="8">
        <v>311</v>
      </c>
      <c r="K9095" s="8" t="str">
        <v>low</v>
      </c>
      <c r="L9095" s="8" t="s">
        <v>25</v>
      </c>
      <c r="M9095" s="8" t="s">
        <v>46</v>
      </c>
      <c r="N9095" s="8" t="s">
        <v>47</v>
      </c>
      <c r="O9095" s="8">
        <v>2023</v>
      </c>
      <c r="P9095" s="8">
        <v>1831.59</v>
      </c>
      <c r="Q9095" s="8">
        <v>1442.97</v>
      </c>
    </row>
    <row r="9096" spans="1:17" x14ac:dyDescent="0.35">
      <c r="A9096" s="8">
        <v>9095</v>
      </c>
      <c r="B9096" s="8" t="s">
        <v>41</v>
      </c>
      <c r="C9096" s="8" t="s">
        <v>16</v>
      </c>
      <c r="D9096" s="8" t="s">
        <v>34</v>
      </c>
      <c r="E9096" s="8" t="s">
        <v>63</v>
      </c>
      <c r="F9096" s="8">
        <v>4987.04</v>
      </c>
      <c r="G9096" s="8">
        <v>210629.41</v>
      </c>
      <c r="H9096" s="8">
        <v>27739.4</v>
      </c>
      <c r="I9096" s="8">
        <v>11.09</v>
      </c>
      <c r="J9096" s="8">
        <v>487</v>
      </c>
      <c r="K9096" s="8" t="str">
        <v>low</v>
      </c>
      <c r="L9096" s="8" t="s">
        <v>35</v>
      </c>
      <c r="M9096" s="8" t="s">
        <v>75</v>
      </c>
      <c r="N9096" s="8" t="s">
        <v>31</v>
      </c>
      <c r="O9096" s="8">
        <v>2023</v>
      </c>
      <c r="P9096" s="8">
        <v>585.72</v>
      </c>
      <c r="Q9096" s="8">
        <v>441.81</v>
      </c>
    </row>
    <row r="9097" spans="1:17" x14ac:dyDescent="0.35">
      <c r="A9097" s="8">
        <v>9096</v>
      </c>
      <c r="B9097" s="8" t="s">
        <v>32</v>
      </c>
      <c r="C9097" s="8" t="s">
        <v>23</v>
      </c>
      <c r="D9097" s="8" t="s">
        <v>17</v>
      </c>
      <c r="E9097" s="8" t="s">
        <v>38</v>
      </c>
      <c r="F9097" s="8">
        <v>15670.56</v>
      </c>
      <c r="G9097" s="8">
        <v>143619.65</v>
      </c>
      <c r="H9097" s="8">
        <v>134573.79999999999</v>
      </c>
      <c r="I9097" s="8">
        <v>9.82</v>
      </c>
      <c r="J9097" s="8">
        <v>636</v>
      </c>
      <c r="K9097" s="8" t="str">
        <v>Medium</v>
      </c>
      <c r="L9097" s="8" t="s">
        <v>19</v>
      </c>
      <c r="M9097" s="8" t="s">
        <v>30</v>
      </c>
      <c r="N9097" s="8" t="s">
        <v>249</v>
      </c>
      <c r="O9097" s="8">
        <v>2023</v>
      </c>
      <c r="P9097" s="8">
        <v>1436.75</v>
      </c>
      <c r="Q9097" s="8">
        <v>1021.13</v>
      </c>
    </row>
    <row r="9098" spans="1:17" x14ac:dyDescent="0.35">
      <c r="A9098" s="8">
        <v>9097</v>
      </c>
      <c r="B9098" s="8" t="s">
        <v>41</v>
      </c>
      <c r="C9098" s="8" t="s">
        <v>37</v>
      </c>
      <c r="D9098" s="8" t="s">
        <v>34</v>
      </c>
      <c r="E9098" s="8" t="s">
        <v>54</v>
      </c>
      <c r="F9098" s="8">
        <v>49156.53</v>
      </c>
      <c r="G9098" s="8">
        <v>26389.439999999999</v>
      </c>
      <c r="H9098" s="8">
        <v>190232.9</v>
      </c>
      <c r="I9098" s="8">
        <v>5.72</v>
      </c>
      <c r="J9098" s="8">
        <v>410</v>
      </c>
      <c r="K9098" s="8" t="str">
        <v>low</v>
      </c>
      <c r="L9098" s="8" t="s">
        <v>39</v>
      </c>
      <c r="M9098" s="8" t="s">
        <v>26</v>
      </c>
      <c r="N9098" s="8" t="s">
        <v>377</v>
      </c>
      <c r="O9098" s="8">
        <v>2023</v>
      </c>
      <c r="P9098" s="8">
        <v>6788.92</v>
      </c>
      <c r="Q9098" s="8">
        <v>5428.59</v>
      </c>
    </row>
    <row r="9099" spans="1:17" x14ac:dyDescent="0.35">
      <c r="A9099" s="8">
        <v>9098</v>
      </c>
      <c r="B9099" s="8" t="s">
        <v>48</v>
      </c>
      <c r="C9099" s="8" t="s">
        <v>33</v>
      </c>
      <c r="D9099" s="8" t="s">
        <v>28</v>
      </c>
      <c r="E9099" s="8" t="s">
        <v>29</v>
      </c>
      <c r="F9099" s="8">
        <v>24148.79</v>
      </c>
      <c r="G9099" s="8">
        <v>331685.73</v>
      </c>
      <c r="H9099" s="8">
        <v>273615.7</v>
      </c>
      <c r="I9099" s="8">
        <v>12.7</v>
      </c>
      <c r="J9099" s="8">
        <v>407</v>
      </c>
      <c r="K9099" s="8" t="str">
        <v>low</v>
      </c>
      <c r="L9099" s="8" t="s">
        <v>19</v>
      </c>
      <c r="M9099" s="8" t="s">
        <v>26</v>
      </c>
      <c r="N9099" s="8" t="s">
        <v>109</v>
      </c>
      <c r="O9099" s="8">
        <v>2023</v>
      </c>
      <c r="P9099" s="8">
        <v>1970.6</v>
      </c>
      <c r="Q9099" s="8">
        <v>1766.33</v>
      </c>
    </row>
    <row r="9100" spans="1:17" x14ac:dyDescent="0.35">
      <c r="A9100" s="8">
        <v>9099</v>
      </c>
      <c r="B9100" s="8" t="s">
        <v>15</v>
      </c>
      <c r="C9100" s="8" t="s">
        <v>16</v>
      </c>
      <c r="D9100" s="8" t="s">
        <v>56</v>
      </c>
      <c r="E9100" s="8" t="s">
        <v>18</v>
      </c>
      <c r="F9100" s="8">
        <v>51323.83</v>
      </c>
      <c r="G9100" s="8">
        <v>408507.36</v>
      </c>
      <c r="H9100" s="8">
        <v>314319.61</v>
      </c>
      <c r="I9100" s="8">
        <v>10.4</v>
      </c>
      <c r="J9100" s="8">
        <v>504</v>
      </c>
      <c r="K9100" s="8" t="str">
        <v>low</v>
      </c>
      <c r="L9100" s="8" t="s">
        <v>35</v>
      </c>
      <c r="M9100" s="8" t="s">
        <v>75</v>
      </c>
      <c r="N9100" s="8" t="s">
        <v>216</v>
      </c>
      <c r="O9100" s="8">
        <v>2023</v>
      </c>
      <c r="P9100" s="8">
        <v>6662.51</v>
      </c>
      <c r="Q9100" s="8">
        <v>3482.48</v>
      </c>
    </row>
    <row r="9101" spans="1:17" x14ac:dyDescent="0.35">
      <c r="A9101" s="8">
        <v>9100</v>
      </c>
      <c r="B9101" s="8" t="s">
        <v>52</v>
      </c>
      <c r="C9101" s="8" t="s">
        <v>37</v>
      </c>
      <c r="D9101" s="8" t="s">
        <v>24</v>
      </c>
      <c r="E9101" s="8" t="s">
        <v>63</v>
      </c>
      <c r="F9101" s="8">
        <v>81517.47</v>
      </c>
      <c r="G9101" s="8">
        <v>362030.21</v>
      </c>
      <c r="H9101" s="8">
        <v>259919.39</v>
      </c>
      <c r="I9101" s="8">
        <v>10.78</v>
      </c>
      <c r="J9101" s="8">
        <v>753</v>
      </c>
      <c r="K9101" s="8" t="str">
        <v>High</v>
      </c>
      <c r="L9101" s="8" t="s">
        <v>39</v>
      </c>
      <c r="M9101" s="8" t="s">
        <v>46</v>
      </c>
      <c r="N9101" s="8" t="s">
        <v>138</v>
      </c>
      <c r="O9101" s="8">
        <v>2023</v>
      </c>
      <c r="P9101" s="8">
        <v>4841.6400000000003</v>
      </c>
      <c r="Q9101" s="8">
        <v>2944.12</v>
      </c>
    </row>
    <row r="9102" spans="1:17" x14ac:dyDescent="0.35">
      <c r="A9102" s="8">
        <v>9101</v>
      </c>
      <c r="B9102" s="8" t="s">
        <v>32</v>
      </c>
      <c r="C9102" s="8" t="s">
        <v>58</v>
      </c>
      <c r="D9102" s="8" t="s">
        <v>28</v>
      </c>
      <c r="E9102" s="8" t="s">
        <v>38</v>
      </c>
      <c r="F9102" s="8">
        <v>53578.2</v>
      </c>
      <c r="G9102" s="8">
        <v>254116.32</v>
      </c>
      <c r="H9102" s="8">
        <v>405143.77</v>
      </c>
      <c r="I9102" s="8">
        <v>17.05</v>
      </c>
      <c r="J9102" s="8">
        <v>550</v>
      </c>
      <c r="K9102" s="8" t="str">
        <v>low</v>
      </c>
      <c r="L9102" s="8" t="s">
        <v>25</v>
      </c>
      <c r="M9102" s="8" t="s">
        <v>46</v>
      </c>
      <c r="N9102" s="8" t="s">
        <v>189</v>
      </c>
      <c r="O9102" s="8">
        <v>2023</v>
      </c>
      <c r="P9102" s="8">
        <v>7137.27</v>
      </c>
      <c r="Q9102" s="8">
        <v>3611.18</v>
      </c>
    </row>
    <row r="9103" spans="1:17" x14ac:dyDescent="0.35">
      <c r="A9103" s="8">
        <v>9102</v>
      </c>
      <c r="B9103" s="8" t="s">
        <v>32</v>
      </c>
      <c r="C9103" s="8" t="s">
        <v>33</v>
      </c>
      <c r="D9103" s="8" t="s">
        <v>17</v>
      </c>
      <c r="E9103" s="8" t="s">
        <v>18</v>
      </c>
      <c r="F9103" s="8">
        <v>29041.39</v>
      </c>
      <c r="G9103" s="8">
        <v>458396.99</v>
      </c>
      <c r="H9103" s="8">
        <v>323173.42</v>
      </c>
      <c r="I9103" s="8">
        <v>5.37</v>
      </c>
      <c r="J9103" s="8">
        <v>507</v>
      </c>
      <c r="K9103" s="8" t="str">
        <v>low</v>
      </c>
      <c r="L9103" s="8" t="s">
        <v>25</v>
      </c>
      <c r="M9103" s="8" t="s">
        <v>46</v>
      </c>
      <c r="N9103" s="8" t="s">
        <v>269</v>
      </c>
      <c r="O9103" s="8">
        <v>2023</v>
      </c>
      <c r="P9103" s="8">
        <v>2735.24</v>
      </c>
      <c r="Q9103" s="8">
        <v>1560.42</v>
      </c>
    </row>
    <row r="9104" spans="1:17" x14ac:dyDescent="0.35">
      <c r="A9104" s="8">
        <v>9103</v>
      </c>
      <c r="B9104" s="8" t="s">
        <v>22</v>
      </c>
      <c r="C9104" s="8" t="s">
        <v>33</v>
      </c>
      <c r="D9104" s="8" t="s">
        <v>34</v>
      </c>
      <c r="E9104" s="8" t="s">
        <v>38</v>
      </c>
      <c r="F9104" s="8">
        <v>27588.07</v>
      </c>
      <c r="G9104" s="8">
        <v>336606.82</v>
      </c>
      <c r="H9104" s="8">
        <v>472680.66</v>
      </c>
      <c r="I9104" s="8">
        <v>17.34</v>
      </c>
      <c r="J9104" s="8">
        <v>566</v>
      </c>
      <c r="K9104" s="8" t="str">
        <v>low</v>
      </c>
      <c r="L9104" s="8" t="s">
        <v>45</v>
      </c>
      <c r="M9104" s="8" t="s">
        <v>30</v>
      </c>
      <c r="N9104" s="8" t="s">
        <v>281</v>
      </c>
      <c r="O9104" s="8">
        <v>2023</v>
      </c>
      <c r="P9104" s="8">
        <v>1549.01</v>
      </c>
      <c r="Q9104" s="8">
        <v>1006.42</v>
      </c>
    </row>
    <row r="9105" spans="1:17" x14ac:dyDescent="0.35">
      <c r="A9105" s="8">
        <v>9104</v>
      </c>
      <c r="B9105" s="8" t="s">
        <v>79</v>
      </c>
      <c r="C9105" s="8" t="s">
        <v>58</v>
      </c>
      <c r="D9105" s="8" t="s">
        <v>34</v>
      </c>
      <c r="E9105" s="8" t="s">
        <v>54</v>
      </c>
      <c r="F9105" s="8">
        <v>2746.09</v>
      </c>
      <c r="G9105" s="8">
        <v>212985.99</v>
      </c>
      <c r="H9105" s="8">
        <v>373057.02</v>
      </c>
      <c r="I9105" s="8">
        <v>15.58</v>
      </c>
      <c r="J9105" s="8">
        <v>536</v>
      </c>
      <c r="K9105" s="8" t="str">
        <v>low</v>
      </c>
      <c r="L9105" s="8" t="s">
        <v>35</v>
      </c>
      <c r="M9105" s="8" t="s">
        <v>26</v>
      </c>
      <c r="N9105" s="8" t="s">
        <v>281</v>
      </c>
      <c r="O9105" s="8">
        <v>2023</v>
      </c>
      <c r="P9105" s="8">
        <v>400.41</v>
      </c>
      <c r="Q9105" s="8">
        <v>283.52999999999997</v>
      </c>
    </row>
    <row r="9106" spans="1:17" x14ac:dyDescent="0.35">
      <c r="A9106" s="8">
        <v>9105</v>
      </c>
      <c r="B9106" s="8" t="s">
        <v>79</v>
      </c>
      <c r="C9106" s="8" t="s">
        <v>58</v>
      </c>
      <c r="D9106" s="8" t="s">
        <v>34</v>
      </c>
      <c r="E9106" s="8" t="s">
        <v>54</v>
      </c>
      <c r="F9106" s="8">
        <v>25631.82</v>
      </c>
      <c r="G9106" s="8">
        <v>135486.96</v>
      </c>
      <c r="H9106" s="8">
        <v>91189.27</v>
      </c>
      <c r="I9106" s="8">
        <v>14.97</v>
      </c>
      <c r="J9106" s="8">
        <v>679</v>
      </c>
      <c r="K9106" s="8" t="str">
        <v>Medium</v>
      </c>
      <c r="L9106" s="8" t="s">
        <v>25</v>
      </c>
      <c r="M9106" s="8" t="s">
        <v>75</v>
      </c>
      <c r="N9106" s="8" t="s">
        <v>170</v>
      </c>
      <c r="O9106" s="8">
        <v>2023</v>
      </c>
      <c r="P9106" s="8">
        <v>2827.43</v>
      </c>
      <c r="Q9106" s="8">
        <v>2245.2399999999998</v>
      </c>
    </row>
    <row r="9107" spans="1:17" x14ac:dyDescent="0.35">
      <c r="A9107" s="8">
        <v>9106</v>
      </c>
      <c r="B9107" s="8" t="s">
        <v>50</v>
      </c>
      <c r="C9107" s="8" t="s">
        <v>23</v>
      </c>
      <c r="D9107" s="8" t="s">
        <v>24</v>
      </c>
      <c r="E9107" s="8" t="s">
        <v>63</v>
      </c>
      <c r="F9107" s="8">
        <v>81573.75</v>
      </c>
      <c r="G9107" s="8">
        <v>187803.25</v>
      </c>
      <c r="H9107" s="8">
        <v>181591.37</v>
      </c>
      <c r="I9107" s="8">
        <v>15.71</v>
      </c>
      <c r="J9107" s="8">
        <v>715</v>
      </c>
      <c r="K9107" s="8" t="str">
        <v>Medium</v>
      </c>
      <c r="L9107" s="8" t="s">
        <v>19</v>
      </c>
      <c r="M9107" s="8" t="s">
        <v>46</v>
      </c>
      <c r="N9107" s="8" t="s">
        <v>360</v>
      </c>
      <c r="O9107" s="8">
        <v>2023</v>
      </c>
      <c r="P9107" s="8">
        <v>4591.66</v>
      </c>
      <c r="Q9107" s="8">
        <v>2939.93</v>
      </c>
    </row>
    <row r="9108" spans="1:17" x14ac:dyDescent="0.35">
      <c r="A9108" s="8">
        <v>9107</v>
      </c>
      <c r="B9108" s="8" t="s">
        <v>79</v>
      </c>
      <c r="C9108" s="8" t="s">
        <v>33</v>
      </c>
      <c r="D9108" s="8" t="s">
        <v>34</v>
      </c>
      <c r="E9108" s="8" t="s">
        <v>29</v>
      </c>
      <c r="F9108" s="8">
        <v>53548.27</v>
      </c>
      <c r="G9108" s="8">
        <v>90990.1</v>
      </c>
      <c r="H9108" s="8">
        <v>477921.2</v>
      </c>
      <c r="I9108" s="8">
        <v>11.8</v>
      </c>
      <c r="J9108" s="8">
        <v>772</v>
      </c>
      <c r="K9108" s="8" t="str">
        <v>High</v>
      </c>
      <c r="L9108" s="8" t="s">
        <v>25</v>
      </c>
      <c r="M9108" s="8" t="s">
        <v>20</v>
      </c>
      <c r="N9108" s="8" t="s">
        <v>256</v>
      </c>
      <c r="O9108" s="8">
        <v>2023</v>
      </c>
      <c r="P9108" s="8">
        <v>4307.03</v>
      </c>
      <c r="Q9108" s="8">
        <v>2405.5300000000002</v>
      </c>
    </row>
    <row r="9109" spans="1:17" x14ac:dyDescent="0.35">
      <c r="A9109" s="8">
        <v>9108</v>
      </c>
      <c r="B9109" s="8" t="s">
        <v>85</v>
      </c>
      <c r="C9109" s="8" t="s">
        <v>37</v>
      </c>
      <c r="D9109" s="8" t="s">
        <v>28</v>
      </c>
      <c r="E9109" s="8" t="s">
        <v>38</v>
      </c>
      <c r="F9109" s="8">
        <v>1318.29</v>
      </c>
      <c r="G9109" s="8">
        <v>493409.14</v>
      </c>
      <c r="H9109" s="8">
        <v>120317.39</v>
      </c>
      <c r="I9109" s="8">
        <v>16.079999999999998</v>
      </c>
      <c r="J9109" s="8">
        <v>594</v>
      </c>
      <c r="K9109" s="8" t="str">
        <v>low</v>
      </c>
      <c r="L9109" s="8" t="s">
        <v>39</v>
      </c>
      <c r="M9109" s="8" t="s">
        <v>75</v>
      </c>
      <c r="N9109" s="8" t="s">
        <v>292</v>
      </c>
      <c r="O9109" s="8">
        <v>2023</v>
      </c>
      <c r="P9109" s="8">
        <v>125.25</v>
      </c>
      <c r="Q9109" s="8">
        <v>102.53</v>
      </c>
    </row>
    <row r="9110" spans="1:17" x14ac:dyDescent="0.35">
      <c r="A9110" s="8">
        <v>9109</v>
      </c>
      <c r="B9110" s="8" t="s">
        <v>48</v>
      </c>
      <c r="C9110" s="8" t="s">
        <v>37</v>
      </c>
      <c r="D9110" s="8" t="s">
        <v>34</v>
      </c>
      <c r="E9110" s="8" t="s">
        <v>38</v>
      </c>
      <c r="F9110" s="8">
        <v>32522.84</v>
      </c>
      <c r="G9110" s="8">
        <v>325740.86</v>
      </c>
      <c r="H9110" s="8">
        <v>362890.99</v>
      </c>
      <c r="I9110" s="8">
        <v>17.510000000000002</v>
      </c>
      <c r="J9110" s="8">
        <v>572</v>
      </c>
      <c r="K9110" s="8" t="str">
        <v>low</v>
      </c>
      <c r="L9110" s="8" t="s">
        <v>39</v>
      </c>
      <c r="M9110" s="8" t="s">
        <v>75</v>
      </c>
      <c r="N9110" s="8" t="s">
        <v>341</v>
      </c>
      <c r="O9110" s="8">
        <v>2023</v>
      </c>
      <c r="P9110" s="8">
        <v>2399.5500000000002</v>
      </c>
      <c r="Q9110" s="8">
        <v>1522.38</v>
      </c>
    </row>
    <row r="9111" spans="1:17" x14ac:dyDescent="0.35">
      <c r="A9111" s="8">
        <v>9110</v>
      </c>
      <c r="B9111" s="8" t="s">
        <v>32</v>
      </c>
      <c r="C9111" s="8" t="s">
        <v>23</v>
      </c>
      <c r="D9111" s="8" t="s">
        <v>56</v>
      </c>
      <c r="E9111" s="8" t="s">
        <v>18</v>
      </c>
      <c r="F9111" s="8">
        <v>36769.519999999997</v>
      </c>
      <c r="G9111" s="8">
        <v>466202.78</v>
      </c>
      <c r="H9111" s="8">
        <v>62461.23</v>
      </c>
      <c r="I9111" s="8">
        <v>14.76</v>
      </c>
      <c r="J9111" s="8">
        <v>842</v>
      </c>
      <c r="K9111" s="8" t="str">
        <v>High</v>
      </c>
      <c r="L9111" s="8" t="s">
        <v>45</v>
      </c>
      <c r="M9111" s="8" t="s">
        <v>20</v>
      </c>
      <c r="N9111" s="8" t="s">
        <v>317</v>
      </c>
      <c r="O9111" s="8">
        <v>2023</v>
      </c>
      <c r="P9111" s="8">
        <v>3209.08</v>
      </c>
      <c r="Q9111" s="8">
        <v>2139.38</v>
      </c>
    </row>
    <row r="9112" spans="1:17" x14ac:dyDescent="0.35">
      <c r="A9112" s="8">
        <v>9111</v>
      </c>
      <c r="B9112" s="8" t="s">
        <v>52</v>
      </c>
      <c r="C9112" s="8" t="s">
        <v>33</v>
      </c>
      <c r="D9112" s="8" t="s">
        <v>17</v>
      </c>
      <c r="E9112" s="8" t="s">
        <v>38</v>
      </c>
      <c r="F9112" s="8">
        <v>7618.53</v>
      </c>
      <c r="G9112" s="8">
        <v>279602.58</v>
      </c>
      <c r="H9112" s="8">
        <v>184997.33</v>
      </c>
      <c r="I9112" s="8">
        <v>16.54</v>
      </c>
      <c r="J9112" s="8">
        <v>435</v>
      </c>
      <c r="K9112" s="8" t="str">
        <v>low</v>
      </c>
      <c r="L9112" s="8" t="s">
        <v>19</v>
      </c>
      <c r="M9112" s="8" t="s">
        <v>30</v>
      </c>
      <c r="N9112" s="8" t="s">
        <v>381</v>
      </c>
      <c r="O9112" s="8">
        <v>2023</v>
      </c>
      <c r="P9112" s="8">
        <v>386.66</v>
      </c>
      <c r="Q9112" s="8">
        <v>293.64</v>
      </c>
    </row>
    <row r="9113" spans="1:17" x14ac:dyDescent="0.35">
      <c r="A9113" s="8">
        <v>9112</v>
      </c>
      <c r="B9113" s="8" t="s">
        <v>52</v>
      </c>
      <c r="C9113" s="8" t="s">
        <v>37</v>
      </c>
      <c r="D9113" s="8" t="s">
        <v>28</v>
      </c>
      <c r="E9113" s="8" t="s">
        <v>29</v>
      </c>
      <c r="F9113" s="8">
        <v>59654.37</v>
      </c>
      <c r="G9113" s="8">
        <v>42559.97</v>
      </c>
      <c r="H9113" s="8">
        <v>263252.2</v>
      </c>
      <c r="I9113" s="8">
        <v>11.87</v>
      </c>
      <c r="J9113" s="8">
        <v>399</v>
      </c>
      <c r="K9113" s="8" t="str">
        <v>low</v>
      </c>
      <c r="L9113" s="8" t="s">
        <v>45</v>
      </c>
      <c r="M9113" s="8" t="s">
        <v>20</v>
      </c>
      <c r="N9113" s="8" t="s">
        <v>171</v>
      </c>
      <c r="O9113" s="8">
        <v>2023</v>
      </c>
      <c r="P9113" s="8">
        <v>6510.53</v>
      </c>
      <c r="Q9113" s="8">
        <v>4650.82</v>
      </c>
    </row>
    <row r="9114" spans="1:17" x14ac:dyDescent="0.35">
      <c r="A9114" s="8">
        <v>9113</v>
      </c>
      <c r="B9114" s="8" t="s">
        <v>43</v>
      </c>
      <c r="C9114" s="8" t="s">
        <v>37</v>
      </c>
      <c r="D9114" s="8" t="s">
        <v>56</v>
      </c>
      <c r="E9114" s="8" t="s">
        <v>38</v>
      </c>
      <c r="F9114" s="8">
        <v>60383.63</v>
      </c>
      <c r="G9114" s="8">
        <v>169916.19</v>
      </c>
      <c r="H9114" s="8">
        <v>491471.21</v>
      </c>
      <c r="I9114" s="8">
        <v>14.12</v>
      </c>
      <c r="J9114" s="8">
        <v>716</v>
      </c>
      <c r="K9114" s="8" t="str">
        <v>Medium</v>
      </c>
      <c r="L9114" s="8" t="s">
        <v>35</v>
      </c>
      <c r="M9114" s="8" t="s">
        <v>46</v>
      </c>
      <c r="N9114" s="8" t="s">
        <v>305</v>
      </c>
      <c r="O9114" s="8">
        <v>2023</v>
      </c>
      <c r="P9114" s="8">
        <v>4292.74</v>
      </c>
      <c r="Q9114" s="8">
        <v>3493.77</v>
      </c>
    </row>
    <row r="9115" spans="1:17" x14ac:dyDescent="0.35">
      <c r="A9115" s="8">
        <v>9114</v>
      </c>
      <c r="B9115" s="8" t="s">
        <v>32</v>
      </c>
      <c r="C9115" s="8" t="s">
        <v>23</v>
      </c>
      <c r="D9115" s="8" t="s">
        <v>34</v>
      </c>
      <c r="E9115" s="8" t="s">
        <v>29</v>
      </c>
      <c r="F9115" s="8">
        <v>65221.94</v>
      </c>
      <c r="G9115" s="8">
        <v>461644.66</v>
      </c>
      <c r="H9115" s="8">
        <v>66122.240000000005</v>
      </c>
      <c r="I9115" s="8">
        <v>15.48</v>
      </c>
      <c r="J9115" s="8">
        <v>736</v>
      </c>
      <c r="K9115" s="8" t="str">
        <v>Medium</v>
      </c>
      <c r="L9115" s="8" t="s">
        <v>45</v>
      </c>
      <c r="M9115" s="8" t="s">
        <v>75</v>
      </c>
      <c r="N9115" s="8" t="s">
        <v>44</v>
      </c>
      <c r="O9115" s="8">
        <v>2023</v>
      </c>
      <c r="P9115" s="8">
        <v>5414.07</v>
      </c>
      <c r="Q9115" s="8">
        <v>4812.72</v>
      </c>
    </row>
    <row r="9116" spans="1:17" x14ac:dyDescent="0.35">
      <c r="A9116" s="8">
        <v>9115</v>
      </c>
      <c r="B9116" s="8" t="s">
        <v>32</v>
      </c>
      <c r="C9116" s="8" t="s">
        <v>16</v>
      </c>
      <c r="D9116" s="8" t="s">
        <v>34</v>
      </c>
      <c r="E9116" s="8" t="s">
        <v>38</v>
      </c>
      <c r="F9116" s="8">
        <v>98463.55</v>
      </c>
      <c r="G9116" s="8">
        <v>159813.98000000001</v>
      </c>
      <c r="H9116" s="8">
        <v>177759.64</v>
      </c>
      <c r="I9116" s="8">
        <v>12.49</v>
      </c>
      <c r="J9116" s="8">
        <v>586</v>
      </c>
      <c r="K9116" s="8" t="str">
        <v>low</v>
      </c>
      <c r="L9116" s="8" t="s">
        <v>25</v>
      </c>
      <c r="M9116" s="8" t="s">
        <v>20</v>
      </c>
      <c r="N9116" s="8" t="s">
        <v>101</v>
      </c>
      <c r="O9116" s="8">
        <v>2023</v>
      </c>
      <c r="P9116" s="8">
        <v>10592.87</v>
      </c>
      <c r="Q9116" s="8">
        <v>6650.74</v>
      </c>
    </row>
    <row r="9117" spans="1:17" x14ac:dyDescent="0.35">
      <c r="A9117" s="8">
        <v>9116</v>
      </c>
      <c r="B9117" s="8" t="s">
        <v>15</v>
      </c>
      <c r="C9117" s="8" t="s">
        <v>23</v>
      </c>
      <c r="D9117" s="8" t="s">
        <v>17</v>
      </c>
      <c r="E9117" s="8" t="s">
        <v>18</v>
      </c>
      <c r="F9117" s="8">
        <v>67734.600000000006</v>
      </c>
      <c r="G9117" s="8">
        <v>30170.74</v>
      </c>
      <c r="H9117" s="8">
        <v>483351.55</v>
      </c>
      <c r="I9117" s="8">
        <v>11.67</v>
      </c>
      <c r="J9117" s="8">
        <v>381</v>
      </c>
      <c r="K9117" s="8" t="str">
        <v>low</v>
      </c>
      <c r="L9117" s="8" t="s">
        <v>25</v>
      </c>
      <c r="M9117" s="8" t="s">
        <v>20</v>
      </c>
      <c r="N9117" s="8" t="s">
        <v>133</v>
      </c>
      <c r="O9117" s="8">
        <v>2023</v>
      </c>
      <c r="P9117" s="8">
        <v>8401.02</v>
      </c>
      <c r="Q9117" s="8">
        <v>5079.12</v>
      </c>
    </row>
    <row r="9118" spans="1:17" x14ac:dyDescent="0.35">
      <c r="A9118" s="8">
        <v>9117</v>
      </c>
      <c r="B9118" s="8" t="s">
        <v>85</v>
      </c>
      <c r="C9118" s="8" t="s">
        <v>37</v>
      </c>
      <c r="D9118" s="8" t="s">
        <v>34</v>
      </c>
      <c r="E9118" s="8" t="s">
        <v>18</v>
      </c>
      <c r="F9118" s="8">
        <v>37583.11</v>
      </c>
      <c r="G9118" s="8">
        <v>200313.08</v>
      </c>
      <c r="H9118" s="8">
        <v>81823.86</v>
      </c>
      <c r="I9118" s="8">
        <v>15.24</v>
      </c>
      <c r="J9118" s="8">
        <v>765</v>
      </c>
      <c r="K9118" s="8" t="str">
        <v>High</v>
      </c>
      <c r="L9118" s="8" t="s">
        <v>25</v>
      </c>
      <c r="M9118" s="8" t="s">
        <v>26</v>
      </c>
      <c r="N9118" s="8" t="s">
        <v>281</v>
      </c>
      <c r="O9118" s="8">
        <v>2023</v>
      </c>
      <c r="P9118" s="8">
        <v>2907.21</v>
      </c>
      <c r="Q9118" s="8">
        <v>1656.08</v>
      </c>
    </row>
    <row r="9119" spans="1:17" x14ac:dyDescent="0.35">
      <c r="A9119" s="8">
        <v>9118</v>
      </c>
      <c r="B9119" s="8" t="s">
        <v>85</v>
      </c>
      <c r="C9119" s="8" t="s">
        <v>23</v>
      </c>
      <c r="D9119" s="8" t="s">
        <v>17</v>
      </c>
      <c r="E9119" s="8" t="s">
        <v>63</v>
      </c>
      <c r="F9119" s="8">
        <v>6942.04</v>
      </c>
      <c r="G9119" s="8">
        <v>329632.14</v>
      </c>
      <c r="H9119" s="8">
        <v>460091.12</v>
      </c>
      <c r="I9119" s="8">
        <v>10.18</v>
      </c>
      <c r="J9119" s="8">
        <v>797</v>
      </c>
      <c r="K9119" s="8" t="str">
        <v>High</v>
      </c>
      <c r="L9119" s="8" t="s">
        <v>25</v>
      </c>
      <c r="M9119" s="8" t="s">
        <v>20</v>
      </c>
      <c r="N9119" s="8" t="s">
        <v>208</v>
      </c>
      <c r="O9119" s="8">
        <v>2023</v>
      </c>
      <c r="P9119" s="8">
        <v>535.98</v>
      </c>
      <c r="Q9119" s="8">
        <v>451.54</v>
      </c>
    </row>
    <row r="9120" spans="1:17" x14ac:dyDescent="0.35">
      <c r="A9120" s="8">
        <v>9119</v>
      </c>
      <c r="B9120" s="8" t="s">
        <v>15</v>
      </c>
      <c r="C9120" s="8" t="s">
        <v>16</v>
      </c>
      <c r="D9120" s="8" t="s">
        <v>28</v>
      </c>
      <c r="E9120" s="8" t="s">
        <v>54</v>
      </c>
      <c r="F9120" s="8">
        <v>48640.51</v>
      </c>
      <c r="G9120" s="8">
        <v>46411.96</v>
      </c>
      <c r="H9120" s="8">
        <v>31859.94</v>
      </c>
      <c r="I9120" s="8">
        <v>6.86</v>
      </c>
      <c r="J9120" s="8">
        <v>513</v>
      </c>
      <c r="K9120" s="8" t="str">
        <v>low</v>
      </c>
      <c r="L9120" s="8" t="s">
        <v>39</v>
      </c>
      <c r="M9120" s="8" t="s">
        <v>75</v>
      </c>
      <c r="N9120" s="8" t="s">
        <v>184</v>
      </c>
      <c r="O9120" s="8">
        <v>2023</v>
      </c>
      <c r="P9120" s="8">
        <v>3865.69</v>
      </c>
      <c r="Q9120" s="8">
        <v>2937.39</v>
      </c>
    </row>
    <row r="9121" spans="1:17" x14ac:dyDescent="0.35">
      <c r="A9121" s="8">
        <v>9120</v>
      </c>
      <c r="B9121" s="8" t="s">
        <v>22</v>
      </c>
      <c r="C9121" s="8" t="s">
        <v>37</v>
      </c>
      <c r="D9121" s="8" t="s">
        <v>28</v>
      </c>
      <c r="E9121" s="8" t="s">
        <v>54</v>
      </c>
      <c r="F9121" s="8">
        <v>17290.87</v>
      </c>
      <c r="G9121" s="8">
        <v>233601.28</v>
      </c>
      <c r="H9121" s="8">
        <v>377840.15</v>
      </c>
      <c r="I9121" s="8">
        <v>11.45</v>
      </c>
      <c r="J9121" s="8">
        <v>686</v>
      </c>
      <c r="K9121" s="8" t="str">
        <v>Medium</v>
      </c>
      <c r="L9121" s="8" t="s">
        <v>35</v>
      </c>
      <c r="M9121" s="8" t="s">
        <v>75</v>
      </c>
      <c r="N9121" s="8" t="s">
        <v>42</v>
      </c>
      <c r="O9121" s="8">
        <v>2023</v>
      </c>
      <c r="P9121" s="8">
        <v>1944.38</v>
      </c>
      <c r="Q9121" s="8">
        <v>1708.43</v>
      </c>
    </row>
    <row r="9122" spans="1:17" x14ac:dyDescent="0.35">
      <c r="A9122" s="8">
        <v>9121</v>
      </c>
      <c r="B9122" s="8" t="s">
        <v>15</v>
      </c>
      <c r="C9122" s="8" t="s">
        <v>58</v>
      </c>
      <c r="D9122" s="8" t="s">
        <v>56</v>
      </c>
      <c r="E9122" s="8" t="s">
        <v>29</v>
      </c>
      <c r="F9122" s="8">
        <v>93966</v>
      </c>
      <c r="G9122" s="8">
        <v>274013.81</v>
      </c>
      <c r="H9122" s="8">
        <v>367362.45</v>
      </c>
      <c r="I9122" s="8">
        <v>16.41</v>
      </c>
      <c r="J9122" s="8">
        <v>784</v>
      </c>
      <c r="K9122" s="8" t="str">
        <v>High</v>
      </c>
      <c r="L9122" s="8" t="s">
        <v>19</v>
      </c>
      <c r="M9122" s="8" t="s">
        <v>75</v>
      </c>
      <c r="N9122" s="8" t="s">
        <v>147</v>
      </c>
      <c r="O9122" s="8">
        <v>2023</v>
      </c>
      <c r="P9122" s="8">
        <v>6754.59</v>
      </c>
      <c r="Q9122" s="8">
        <v>5714.55</v>
      </c>
    </row>
    <row r="9123" spans="1:17" x14ac:dyDescent="0.35">
      <c r="A9123" s="8">
        <v>9122</v>
      </c>
      <c r="B9123" s="8" t="s">
        <v>50</v>
      </c>
      <c r="C9123" s="8" t="s">
        <v>58</v>
      </c>
      <c r="D9123" s="8" t="s">
        <v>28</v>
      </c>
      <c r="E9123" s="8" t="s">
        <v>54</v>
      </c>
      <c r="F9123" s="8">
        <v>10923.8</v>
      </c>
      <c r="G9123" s="8">
        <v>291437.84999999998</v>
      </c>
      <c r="H9123" s="8">
        <v>270327.56</v>
      </c>
      <c r="I9123" s="8">
        <v>11.23</v>
      </c>
      <c r="J9123" s="8">
        <v>869</v>
      </c>
      <c r="K9123" s="8" t="str">
        <v>High</v>
      </c>
      <c r="L9123" s="8" t="s">
        <v>39</v>
      </c>
      <c r="M9123" s="8" t="s">
        <v>30</v>
      </c>
      <c r="N9123" s="8" t="s">
        <v>331</v>
      </c>
      <c r="O9123" s="8">
        <v>2023</v>
      </c>
      <c r="P9123" s="8">
        <v>709.13</v>
      </c>
      <c r="Q9123" s="8">
        <v>628.97</v>
      </c>
    </row>
    <row r="9124" spans="1:17" x14ac:dyDescent="0.35">
      <c r="A9124" s="8">
        <v>9123</v>
      </c>
      <c r="B9124" s="8" t="s">
        <v>48</v>
      </c>
      <c r="C9124" s="8" t="s">
        <v>23</v>
      </c>
      <c r="D9124" s="8" t="s">
        <v>17</v>
      </c>
      <c r="E9124" s="8" t="s">
        <v>29</v>
      </c>
      <c r="F9124" s="8">
        <v>26901.24</v>
      </c>
      <c r="G9124" s="8">
        <v>447314.92</v>
      </c>
      <c r="H9124" s="8">
        <v>185796.24</v>
      </c>
      <c r="I9124" s="8">
        <v>15.71</v>
      </c>
      <c r="J9124" s="8">
        <v>345</v>
      </c>
      <c r="K9124" s="8" t="str">
        <v>low</v>
      </c>
      <c r="L9124" s="8" t="s">
        <v>39</v>
      </c>
      <c r="M9124" s="8" t="s">
        <v>20</v>
      </c>
      <c r="N9124" s="8" t="s">
        <v>356</v>
      </c>
      <c r="O9124" s="8">
        <v>2023</v>
      </c>
      <c r="P9124" s="8">
        <v>1832.38</v>
      </c>
      <c r="Q9124" s="8">
        <v>1524.15</v>
      </c>
    </row>
    <row r="9125" spans="1:17" x14ac:dyDescent="0.35">
      <c r="A9125" s="8">
        <v>9124</v>
      </c>
      <c r="B9125" s="8" t="s">
        <v>41</v>
      </c>
      <c r="C9125" s="8" t="s">
        <v>58</v>
      </c>
      <c r="D9125" s="8" t="s">
        <v>28</v>
      </c>
      <c r="E9125" s="8" t="s">
        <v>38</v>
      </c>
      <c r="F9125" s="8">
        <v>24328.5</v>
      </c>
      <c r="G9125" s="8">
        <v>274414.11</v>
      </c>
      <c r="H9125" s="8">
        <v>412897.63</v>
      </c>
      <c r="I9125" s="8">
        <v>9.08</v>
      </c>
      <c r="J9125" s="8">
        <v>627</v>
      </c>
      <c r="K9125" s="8" t="str">
        <v>Medium</v>
      </c>
      <c r="L9125" s="8" t="s">
        <v>25</v>
      </c>
      <c r="M9125" s="8" t="s">
        <v>75</v>
      </c>
      <c r="N9125" s="8" t="s">
        <v>251</v>
      </c>
      <c r="O9125" s="8">
        <v>2023</v>
      </c>
      <c r="P9125" s="8">
        <v>1489.65</v>
      </c>
      <c r="Q9125" s="8">
        <v>1191</v>
      </c>
    </row>
    <row r="9126" spans="1:17" x14ac:dyDescent="0.35">
      <c r="A9126" s="8">
        <v>9125</v>
      </c>
      <c r="B9126" s="8" t="s">
        <v>48</v>
      </c>
      <c r="C9126" s="8" t="s">
        <v>16</v>
      </c>
      <c r="D9126" s="8" t="s">
        <v>24</v>
      </c>
      <c r="E9126" s="8" t="s">
        <v>38</v>
      </c>
      <c r="F9126" s="8">
        <v>87493.45</v>
      </c>
      <c r="G9126" s="8">
        <v>434701.07</v>
      </c>
      <c r="H9126" s="8">
        <v>170670.98</v>
      </c>
      <c r="I9126" s="8">
        <v>15.84</v>
      </c>
      <c r="J9126" s="8">
        <v>900</v>
      </c>
      <c r="K9126" s="8" t="str">
        <v>High</v>
      </c>
      <c r="L9126" s="8" t="s">
        <v>39</v>
      </c>
      <c r="M9126" s="8" t="s">
        <v>30</v>
      </c>
      <c r="N9126" s="8" t="s">
        <v>131</v>
      </c>
      <c r="O9126" s="8">
        <v>2023</v>
      </c>
      <c r="P9126" s="8">
        <v>12672.84</v>
      </c>
      <c r="Q9126" s="8">
        <v>7611.56</v>
      </c>
    </row>
    <row r="9127" spans="1:17" x14ac:dyDescent="0.35">
      <c r="A9127" s="8">
        <v>9126</v>
      </c>
      <c r="B9127" s="8" t="s">
        <v>41</v>
      </c>
      <c r="C9127" s="8" t="s">
        <v>58</v>
      </c>
      <c r="D9127" s="8" t="s">
        <v>28</v>
      </c>
      <c r="E9127" s="8" t="s">
        <v>63</v>
      </c>
      <c r="F9127" s="8">
        <v>10811.47</v>
      </c>
      <c r="G9127" s="8">
        <v>333377.82</v>
      </c>
      <c r="H9127" s="8">
        <v>273441.81</v>
      </c>
      <c r="I9127" s="8">
        <v>14.64</v>
      </c>
      <c r="J9127" s="8">
        <v>559</v>
      </c>
      <c r="K9127" s="8" t="str">
        <v>low</v>
      </c>
      <c r="L9127" s="8" t="s">
        <v>25</v>
      </c>
      <c r="M9127" s="8" t="s">
        <v>46</v>
      </c>
      <c r="N9127" s="8" t="s">
        <v>180</v>
      </c>
      <c r="O9127" s="8">
        <v>2023</v>
      </c>
      <c r="P9127" s="8">
        <v>556.11</v>
      </c>
      <c r="Q9127" s="8">
        <v>359.88</v>
      </c>
    </row>
    <row r="9128" spans="1:17" x14ac:dyDescent="0.35">
      <c r="A9128" s="8">
        <v>9127</v>
      </c>
      <c r="B9128" s="8" t="s">
        <v>79</v>
      </c>
      <c r="C9128" s="8" t="s">
        <v>37</v>
      </c>
      <c r="D9128" s="8" t="s">
        <v>28</v>
      </c>
      <c r="E9128" s="8" t="s">
        <v>38</v>
      </c>
      <c r="F9128" s="8">
        <v>64086.83</v>
      </c>
      <c r="G9128" s="8">
        <v>335845.8</v>
      </c>
      <c r="H9128" s="8">
        <v>434489.16</v>
      </c>
      <c r="I9128" s="8">
        <v>7.55</v>
      </c>
      <c r="J9128" s="8">
        <v>802</v>
      </c>
      <c r="K9128" s="8" t="str">
        <v>High</v>
      </c>
      <c r="L9128" s="8" t="s">
        <v>25</v>
      </c>
      <c r="M9128" s="8" t="s">
        <v>20</v>
      </c>
      <c r="N9128" s="8" t="s">
        <v>303</v>
      </c>
      <c r="O9128" s="8">
        <v>2023</v>
      </c>
      <c r="P9128" s="8">
        <v>6104.86</v>
      </c>
      <c r="Q9128" s="8">
        <v>5136.5</v>
      </c>
    </row>
    <row r="9129" spans="1:17" x14ac:dyDescent="0.35">
      <c r="A9129" s="8">
        <v>9128</v>
      </c>
      <c r="B9129" s="8" t="s">
        <v>50</v>
      </c>
      <c r="C9129" s="8" t="s">
        <v>33</v>
      </c>
      <c r="D9129" s="8" t="s">
        <v>56</v>
      </c>
      <c r="E9129" s="8" t="s">
        <v>18</v>
      </c>
      <c r="F9129" s="8">
        <v>41795.78</v>
      </c>
      <c r="G9129" s="8">
        <v>300495.96999999997</v>
      </c>
      <c r="H9129" s="8">
        <v>474155.01</v>
      </c>
      <c r="I9129" s="8">
        <v>5.37</v>
      </c>
      <c r="J9129" s="8">
        <v>590</v>
      </c>
      <c r="K9129" s="8" t="str">
        <v>low</v>
      </c>
      <c r="L9129" s="8" t="s">
        <v>45</v>
      </c>
      <c r="M9129" s="8" t="s">
        <v>75</v>
      </c>
      <c r="N9129" s="8" t="s">
        <v>179</v>
      </c>
      <c r="O9129" s="8">
        <v>2023</v>
      </c>
      <c r="P9129" s="8">
        <v>5303.13</v>
      </c>
      <c r="Q9129" s="8">
        <v>3053.33</v>
      </c>
    </row>
    <row r="9130" spans="1:17" x14ac:dyDescent="0.35">
      <c r="A9130" s="8">
        <v>9129</v>
      </c>
      <c r="B9130" s="8" t="s">
        <v>43</v>
      </c>
      <c r="C9130" s="8" t="s">
        <v>33</v>
      </c>
      <c r="D9130" s="8" t="s">
        <v>17</v>
      </c>
      <c r="E9130" s="8" t="s">
        <v>54</v>
      </c>
      <c r="F9130" s="8">
        <v>23263.919999999998</v>
      </c>
      <c r="G9130" s="8">
        <v>479792.06</v>
      </c>
      <c r="H9130" s="8">
        <v>484081.89</v>
      </c>
      <c r="I9130" s="8">
        <v>12.02</v>
      </c>
      <c r="J9130" s="8">
        <v>493</v>
      </c>
      <c r="K9130" s="8" t="str">
        <v>low</v>
      </c>
      <c r="L9130" s="8" t="s">
        <v>39</v>
      </c>
      <c r="M9130" s="8" t="s">
        <v>20</v>
      </c>
      <c r="N9130" s="8" t="s">
        <v>239</v>
      </c>
      <c r="O9130" s="8">
        <v>2023</v>
      </c>
      <c r="P9130" s="8">
        <v>1305.82</v>
      </c>
      <c r="Q9130" s="8">
        <v>1014.43</v>
      </c>
    </row>
    <row r="9131" spans="1:17" x14ac:dyDescent="0.35">
      <c r="A9131" s="8">
        <v>9130</v>
      </c>
      <c r="B9131" s="8" t="s">
        <v>32</v>
      </c>
      <c r="C9131" s="8" t="s">
        <v>16</v>
      </c>
      <c r="D9131" s="8" t="s">
        <v>56</v>
      </c>
      <c r="E9131" s="8" t="s">
        <v>29</v>
      </c>
      <c r="F9131" s="8">
        <v>49426.67</v>
      </c>
      <c r="G9131" s="8">
        <v>166398.51999999999</v>
      </c>
      <c r="H9131" s="8">
        <v>491205.88</v>
      </c>
      <c r="I9131" s="8">
        <v>15.71</v>
      </c>
      <c r="J9131" s="8">
        <v>462</v>
      </c>
      <c r="K9131" s="8" t="str">
        <v>low</v>
      </c>
      <c r="L9131" s="8" t="s">
        <v>25</v>
      </c>
      <c r="M9131" s="8" t="s">
        <v>75</v>
      </c>
      <c r="N9131" s="8" t="s">
        <v>377</v>
      </c>
      <c r="O9131" s="8">
        <v>2023</v>
      </c>
      <c r="P9131" s="8">
        <v>5647.81</v>
      </c>
      <c r="Q9131" s="8">
        <v>3847.9</v>
      </c>
    </row>
    <row r="9132" spans="1:17" x14ac:dyDescent="0.35">
      <c r="A9132" s="8">
        <v>9131</v>
      </c>
      <c r="B9132" s="8" t="s">
        <v>22</v>
      </c>
      <c r="C9132" s="8" t="s">
        <v>23</v>
      </c>
      <c r="D9132" s="8" t="s">
        <v>56</v>
      </c>
      <c r="E9132" s="8" t="s">
        <v>54</v>
      </c>
      <c r="F9132" s="8">
        <v>48494.080000000002</v>
      </c>
      <c r="G9132" s="8">
        <v>174413.96</v>
      </c>
      <c r="H9132" s="8">
        <v>309357.17</v>
      </c>
      <c r="I9132" s="8">
        <v>12.22</v>
      </c>
      <c r="J9132" s="8">
        <v>606</v>
      </c>
      <c r="K9132" s="8" t="str">
        <v>Medium</v>
      </c>
      <c r="L9132" s="8" t="s">
        <v>35</v>
      </c>
      <c r="M9132" s="8" t="s">
        <v>20</v>
      </c>
      <c r="N9132" s="8" t="s">
        <v>94</v>
      </c>
      <c r="O9132" s="8">
        <v>2023</v>
      </c>
      <c r="P9132" s="8">
        <v>7185.7</v>
      </c>
      <c r="Q9132" s="8">
        <v>3755.38</v>
      </c>
    </row>
    <row r="9133" spans="1:17" x14ac:dyDescent="0.35">
      <c r="A9133" s="8">
        <v>9132</v>
      </c>
      <c r="B9133" s="8" t="s">
        <v>85</v>
      </c>
      <c r="C9133" s="8" t="s">
        <v>23</v>
      </c>
      <c r="D9133" s="8" t="s">
        <v>24</v>
      </c>
      <c r="E9133" s="8" t="s">
        <v>38</v>
      </c>
      <c r="F9133" s="8">
        <v>19482.23</v>
      </c>
      <c r="G9133" s="8">
        <v>126430.88</v>
      </c>
      <c r="H9133" s="8">
        <v>54566.91</v>
      </c>
      <c r="I9133" s="8">
        <v>7.96</v>
      </c>
      <c r="J9133" s="8">
        <v>464</v>
      </c>
      <c r="K9133" s="8" t="str">
        <v>low</v>
      </c>
      <c r="L9133" s="8" t="s">
        <v>45</v>
      </c>
      <c r="M9133" s="8" t="s">
        <v>20</v>
      </c>
      <c r="N9133" s="8" t="s">
        <v>377</v>
      </c>
      <c r="O9133" s="8">
        <v>2023</v>
      </c>
      <c r="P9133" s="8">
        <v>1781.56</v>
      </c>
      <c r="Q9133" s="8">
        <v>1127.44</v>
      </c>
    </row>
    <row r="9134" spans="1:17" x14ac:dyDescent="0.35">
      <c r="A9134" s="8">
        <v>9133</v>
      </c>
      <c r="B9134" s="8" t="s">
        <v>41</v>
      </c>
      <c r="C9134" s="8" t="s">
        <v>58</v>
      </c>
      <c r="D9134" s="8" t="s">
        <v>56</v>
      </c>
      <c r="E9134" s="8" t="s">
        <v>54</v>
      </c>
      <c r="F9134" s="8">
        <v>80645.25</v>
      </c>
      <c r="G9134" s="8">
        <v>317913.03000000003</v>
      </c>
      <c r="H9134" s="8">
        <v>313889.78000000003</v>
      </c>
      <c r="I9134" s="8">
        <v>5.89</v>
      </c>
      <c r="J9134" s="8">
        <v>815</v>
      </c>
      <c r="K9134" s="8" t="str">
        <v>High</v>
      </c>
      <c r="L9134" s="8" t="s">
        <v>35</v>
      </c>
      <c r="M9134" s="8" t="s">
        <v>20</v>
      </c>
      <c r="N9134" s="8" t="s">
        <v>154</v>
      </c>
      <c r="O9134" s="8">
        <v>2023</v>
      </c>
      <c r="P9134" s="8">
        <v>10062.77</v>
      </c>
      <c r="Q9134" s="8">
        <v>6380.81</v>
      </c>
    </row>
    <row r="9135" spans="1:17" x14ac:dyDescent="0.35">
      <c r="A9135" s="8">
        <v>9134</v>
      </c>
      <c r="B9135" s="8" t="s">
        <v>32</v>
      </c>
      <c r="C9135" s="8" t="s">
        <v>23</v>
      </c>
      <c r="D9135" s="8" t="s">
        <v>56</v>
      </c>
      <c r="E9135" s="8" t="s">
        <v>54</v>
      </c>
      <c r="F9135" s="8">
        <v>42711.31</v>
      </c>
      <c r="G9135" s="8">
        <v>449373.18</v>
      </c>
      <c r="H9135" s="8">
        <v>66194.570000000007</v>
      </c>
      <c r="I9135" s="8">
        <v>7.51</v>
      </c>
      <c r="J9135" s="8">
        <v>871</v>
      </c>
      <c r="K9135" s="8" t="str">
        <v>High</v>
      </c>
      <c r="L9135" s="8" t="s">
        <v>35</v>
      </c>
      <c r="M9135" s="8" t="s">
        <v>46</v>
      </c>
      <c r="N9135" s="8" t="s">
        <v>243</v>
      </c>
      <c r="O9135" s="8">
        <v>2023</v>
      </c>
      <c r="P9135" s="8">
        <v>3458.19</v>
      </c>
      <c r="Q9135" s="8">
        <v>1987.45</v>
      </c>
    </row>
    <row r="9136" spans="1:17" x14ac:dyDescent="0.35">
      <c r="A9136" s="8">
        <v>9135</v>
      </c>
      <c r="B9136" s="8" t="s">
        <v>85</v>
      </c>
      <c r="C9136" s="8" t="s">
        <v>58</v>
      </c>
      <c r="D9136" s="8" t="s">
        <v>24</v>
      </c>
      <c r="E9136" s="8" t="s">
        <v>54</v>
      </c>
      <c r="F9136" s="8">
        <v>13714.26</v>
      </c>
      <c r="G9136" s="8">
        <v>485205.4</v>
      </c>
      <c r="H9136" s="8">
        <v>114131.18</v>
      </c>
      <c r="I9136" s="8">
        <v>11.51</v>
      </c>
      <c r="J9136" s="8">
        <v>847</v>
      </c>
      <c r="K9136" s="8" t="str">
        <v>High</v>
      </c>
      <c r="L9136" s="8" t="s">
        <v>39</v>
      </c>
      <c r="M9136" s="8" t="s">
        <v>20</v>
      </c>
      <c r="N9136" s="8" t="s">
        <v>254</v>
      </c>
      <c r="O9136" s="8">
        <v>2023</v>
      </c>
      <c r="P9136" s="8">
        <v>1098.3699999999999</v>
      </c>
      <c r="Q9136" s="8">
        <v>821.44</v>
      </c>
    </row>
    <row r="9137" spans="1:17" x14ac:dyDescent="0.35">
      <c r="A9137" s="8">
        <v>9136</v>
      </c>
      <c r="B9137" s="8" t="s">
        <v>43</v>
      </c>
      <c r="C9137" s="8" t="s">
        <v>16</v>
      </c>
      <c r="D9137" s="8" t="s">
        <v>56</v>
      </c>
      <c r="E9137" s="8" t="s">
        <v>38</v>
      </c>
      <c r="F9137" s="8">
        <v>90870.31</v>
      </c>
      <c r="G9137" s="8">
        <v>30724.89</v>
      </c>
      <c r="H9137" s="8">
        <v>114717.81</v>
      </c>
      <c r="I9137" s="8">
        <v>6.61</v>
      </c>
      <c r="J9137" s="8">
        <v>548</v>
      </c>
      <c r="K9137" s="8" t="str">
        <v>low</v>
      </c>
      <c r="L9137" s="8" t="s">
        <v>19</v>
      </c>
      <c r="M9137" s="8" t="s">
        <v>20</v>
      </c>
      <c r="N9137" s="8" t="s">
        <v>101</v>
      </c>
      <c r="O9137" s="8">
        <v>2023</v>
      </c>
      <c r="P9137" s="8">
        <v>5581.15</v>
      </c>
      <c r="Q9137" s="8">
        <v>4128.04</v>
      </c>
    </row>
    <row r="9138" spans="1:17" x14ac:dyDescent="0.35">
      <c r="A9138" s="8">
        <v>9137</v>
      </c>
      <c r="B9138" s="8" t="s">
        <v>43</v>
      </c>
      <c r="C9138" s="8" t="s">
        <v>33</v>
      </c>
      <c r="D9138" s="8" t="s">
        <v>17</v>
      </c>
      <c r="E9138" s="8" t="s">
        <v>54</v>
      </c>
      <c r="F9138" s="8">
        <v>98315.78</v>
      </c>
      <c r="G9138" s="8">
        <v>376030.43</v>
      </c>
      <c r="H9138" s="8">
        <v>405965.67</v>
      </c>
      <c r="I9138" s="8">
        <v>10.82</v>
      </c>
      <c r="J9138" s="8">
        <v>785</v>
      </c>
      <c r="K9138" s="8" t="str">
        <v>High</v>
      </c>
      <c r="L9138" s="8" t="s">
        <v>39</v>
      </c>
      <c r="M9138" s="8" t="s">
        <v>20</v>
      </c>
      <c r="N9138" s="8" t="s">
        <v>36</v>
      </c>
      <c r="O9138" s="8">
        <v>2023</v>
      </c>
      <c r="P9138" s="8">
        <v>14079.82</v>
      </c>
      <c r="Q9138" s="8">
        <v>10229.200000000001</v>
      </c>
    </row>
    <row r="9139" spans="1:17" x14ac:dyDescent="0.35">
      <c r="A9139" s="8">
        <v>9138</v>
      </c>
      <c r="B9139" s="8" t="s">
        <v>50</v>
      </c>
      <c r="C9139" s="8" t="s">
        <v>33</v>
      </c>
      <c r="D9139" s="8" t="s">
        <v>24</v>
      </c>
      <c r="E9139" s="8" t="s">
        <v>29</v>
      </c>
      <c r="F9139" s="8">
        <v>88212.68</v>
      </c>
      <c r="G9139" s="8">
        <v>54633.13</v>
      </c>
      <c r="H9139" s="8">
        <v>321782.99</v>
      </c>
      <c r="I9139" s="8">
        <v>14.78</v>
      </c>
      <c r="J9139" s="8">
        <v>731</v>
      </c>
      <c r="K9139" s="8" t="str">
        <v>Medium</v>
      </c>
      <c r="L9139" s="8" t="s">
        <v>39</v>
      </c>
      <c r="M9139" s="8" t="s">
        <v>46</v>
      </c>
      <c r="N9139" s="8" t="s">
        <v>321</v>
      </c>
      <c r="O9139" s="8">
        <v>2023</v>
      </c>
      <c r="P9139" s="8">
        <v>6805.03</v>
      </c>
      <c r="Q9139" s="8">
        <v>5745.31</v>
      </c>
    </row>
    <row r="9140" spans="1:17" x14ac:dyDescent="0.35">
      <c r="A9140" s="8">
        <v>9139</v>
      </c>
      <c r="B9140" s="8" t="s">
        <v>32</v>
      </c>
      <c r="C9140" s="8" t="s">
        <v>33</v>
      </c>
      <c r="D9140" s="8" t="s">
        <v>56</v>
      </c>
      <c r="E9140" s="8" t="s">
        <v>18</v>
      </c>
      <c r="F9140" s="8">
        <v>36518.61</v>
      </c>
      <c r="G9140" s="8">
        <v>390086.5</v>
      </c>
      <c r="H9140" s="8">
        <v>169402.88</v>
      </c>
      <c r="I9140" s="8">
        <v>11.2</v>
      </c>
      <c r="J9140" s="8">
        <v>835</v>
      </c>
      <c r="K9140" s="8" t="str">
        <v>High</v>
      </c>
      <c r="L9140" s="8" t="s">
        <v>25</v>
      </c>
      <c r="M9140" s="8" t="s">
        <v>46</v>
      </c>
      <c r="N9140" s="8" t="s">
        <v>372</v>
      </c>
      <c r="O9140" s="8">
        <v>2023</v>
      </c>
      <c r="P9140" s="8">
        <v>4859.83</v>
      </c>
      <c r="Q9140" s="8">
        <v>2974.05</v>
      </c>
    </row>
    <row r="9141" spans="1:17" x14ac:dyDescent="0.35">
      <c r="A9141" s="8">
        <v>9140</v>
      </c>
      <c r="B9141" s="8" t="s">
        <v>52</v>
      </c>
      <c r="C9141" s="8" t="s">
        <v>58</v>
      </c>
      <c r="D9141" s="8" t="s">
        <v>34</v>
      </c>
      <c r="E9141" s="8" t="s">
        <v>63</v>
      </c>
      <c r="F9141" s="8">
        <v>61557.83</v>
      </c>
      <c r="G9141" s="8">
        <v>178760.03</v>
      </c>
      <c r="H9141" s="8">
        <v>199286.46</v>
      </c>
      <c r="I9141" s="8">
        <v>12.92</v>
      </c>
      <c r="J9141" s="8">
        <v>510</v>
      </c>
      <c r="K9141" s="8" t="str">
        <v>low</v>
      </c>
      <c r="L9141" s="8" t="s">
        <v>35</v>
      </c>
      <c r="M9141" s="8" t="s">
        <v>30</v>
      </c>
      <c r="N9141" s="8" t="s">
        <v>382</v>
      </c>
      <c r="O9141" s="8">
        <v>2023</v>
      </c>
      <c r="P9141" s="8">
        <v>7015.55</v>
      </c>
      <c r="Q9141" s="8">
        <v>4783.66</v>
      </c>
    </row>
    <row r="9142" spans="1:17" x14ac:dyDescent="0.35">
      <c r="A9142" s="8">
        <v>9141</v>
      </c>
      <c r="B9142" s="8" t="s">
        <v>50</v>
      </c>
      <c r="C9142" s="8" t="s">
        <v>16</v>
      </c>
      <c r="D9142" s="8" t="s">
        <v>56</v>
      </c>
      <c r="E9142" s="8" t="s">
        <v>18</v>
      </c>
      <c r="F9142" s="8">
        <v>59864.67</v>
      </c>
      <c r="G9142" s="8">
        <v>198855.92</v>
      </c>
      <c r="H9142" s="8">
        <v>320842.90000000002</v>
      </c>
      <c r="I9142" s="8">
        <v>11.06</v>
      </c>
      <c r="J9142" s="8">
        <v>874</v>
      </c>
      <c r="K9142" s="8" t="str">
        <v>High</v>
      </c>
      <c r="L9142" s="8" t="s">
        <v>35</v>
      </c>
      <c r="M9142" s="8" t="s">
        <v>46</v>
      </c>
      <c r="N9142" s="8" t="s">
        <v>404</v>
      </c>
      <c r="O9142" s="8">
        <v>2023</v>
      </c>
      <c r="P9142" s="8">
        <v>5922.04</v>
      </c>
      <c r="Q9142" s="8">
        <v>3045.07</v>
      </c>
    </row>
    <row r="9143" spans="1:17" x14ac:dyDescent="0.35">
      <c r="A9143" s="8">
        <v>9142</v>
      </c>
      <c r="B9143" s="8" t="s">
        <v>43</v>
      </c>
      <c r="C9143" s="8" t="s">
        <v>58</v>
      </c>
      <c r="D9143" s="8" t="s">
        <v>24</v>
      </c>
      <c r="E9143" s="8" t="s">
        <v>38</v>
      </c>
      <c r="F9143" s="8">
        <v>8926.0300000000007</v>
      </c>
      <c r="G9143" s="8">
        <v>441719.37</v>
      </c>
      <c r="H9143" s="8">
        <v>251117.52</v>
      </c>
      <c r="I9143" s="8">
        <v>10.09</v>
      </c>
      <c r="J9143" s="8">
        <v>657</v>
      </c>
      <c r="K9143" s="8" t="str">
        <v>Medium</v>
      </c>
      <c r="L9143" s="8" t="s">
        <v>25</v>
      </c>
      <c r="M9143" s="8" t="s">
        <v>20</v>
      </c>
      <c r="N9143" s="8" t="s">
        <v>389</v>
      </c>
      <c r="O9143" s="8">
        <v>2023</v>
      </c>
      <c r="P9143" s="8">
        <v>829.89</v>
      </c>
      <c r="Q9143" s="8">
        <v>595.25</v>
      </c>
    </row>
    <row r="9144" spans="1:17" x14ac:dyDescent="0.35">
      <c r="A9144" s="8">
        <v>9143</v>
      </c>
      <c r="B9144" s="8" t="s">
        <v>50</v>
      </c>
      <c r="C9144" s="8" t="s">
        <v>37</v>
      </c>
      <c r="D9144" s="8" t="s">
        <v>24</v>
      </c>
      <c r="E9144" s="8" t="s">
        <v>63</v>
      </c>
      <c r="F9144" s="8">
        <v>21981.94</v>
      </c>
      <c r="G9144" s="8">
        <v>374385.7</v>
      </c>
      <c r="H9144" s="8">
        <v>80666.89</v>
      </c>
      <c r="I9144" s="8">
        <v>16.5</v>
      </c>
      <c r="J9144" s="8">
        <v>499</v>
      </c>
      <c r="K9144" s="8" t="str">
        <v>low</v>
      </c>
      <c r="L9144" s="8" t="s">
        <v>35</v>
      </c>
      <c r="M9144" s="8" t="s">
        <v>26</v>
      </c>
      <c r="N9144" s="8" t="s">
        <v>172</v>
      </c>
      <c r="O9144" s="8">
        <v>2023</v>
      </c>
      <c r="P9144" s="8">
        <v>1364.98</v>
      </c>
      <c r="Q9144" s="8">
        <v>1135.17</v>
      </c>
    </row>
    <row r="9145" spans="1:17" x14ac:dyDescent="0.35">
      <c r="A9145" s="8">
        <v>9144</v>
      </c>
      <c r="B9145" s="8" t="s">
        <v>85</v>
      </c>
      <c r="C9145" s="8" t="s">
        <v>33</v>
      </c>
      <c r="D9145" s="8" t="s">
        <v>28</v>
      </c>
      <c r="E9145" s="8" t="s">
        <v>18</v>
      </c>
      <c r="F9145" s="8">
        <v>97654.25</v>
      </c>
      <c r="G9145" s="8">
        <v>170666.87</v>
      </c>
      <c r="H9145" s="8">
        <v>360455.49</v>
      </c>
      <c r="I9145" s="8">
        <v>7.93</v>
      </c>
      <c r="J9145" s="8">
        <v>651</v>
      </c>
      <c r="K9145" s="8" t="str">
        <v>Medium</v>
      </c>
      <c r="L9145" s="8" t="s">
        <v>39</v>
      </c>
      <c r="M9145" s="8" t="s">
        <v>30</v>
      </c>
      <c r="N9145" s="8" t="s">
        <v>249</v>
      </c>
      <c r="O9145" s="8">
        <v>2023</v>
      </c>
      <c r="P9145" s="8">
        <v>5575.46</v>
      </c>
      <c r="Q9145" s="8">
        <v>3051.18</v>
      </c>
    </row>
    <row r="9146" spans="1:17" x14ac:dyDescent="0.35">
      <c r="A9146" s="8">
        <v>9145</v>
      </c>
      <c r="B9146" s="8" t="s">
        <v>32</v>
      </c>
      <c r="C9146" s="8" t="s">
        <v>16</v>
      </c>
      <c r="D9146" s="8" t="s">
        <v>34</v>
      </c>
      <c r="E9146" s="8" t="s">
        <v>38</v>
      </c>
      <c r="F9146" s="8">
        <v>84812.65</v>
      </c>
      <c r="G9146" s="8">
        <v>277389.12</v>
      </c>
      <c r="H9146" s="8">
        <v>25405.85</v>
      </c>
      <c r="I9146" s="8">
        <v>8.0299999999999994</v>
      </c>
      <c r="J9146" s="8">
        <v>897</v>
      </c>
      <c r="K9146" s="8" t="str">
        <v>High</v>
      </c>
      <c r="L9146" s="8" t="s">
        <v>19</v>
      </c>
      <c r="M9146" s="8" t="s">
        <v>26</v>
      </c>
      <c r="N9146" s="8" t="s">
        <v>154</v>
      </c>
      <c r="O9146" s="8">
        <v>2023</v>
      </c>
      <c r="P9146" s="8">
        <v>11420.57</v>
      </c>
      <c r="Q9146" s="8">
        <v>8999.58</v>
      </c>
    </row>
    <row r="9147" spans="1:17" x14ac:dyDescent="0.35">
      <c r="A9147" s="8">
        <v>9146</v>
      </c>
      <c r="B9147" s="8" t="s">
        <v>48</v>
      </c>
      <c r="C9147" s="8" t="s">
        <v>58</v>
      </c>
      <c r="D9147" s="8" t="s">
        <v>34</v>
      </c>
      <c r="E9147" s="8" t="s">
        <v>63</v>
      </c>
      <c r="F9147" s="8">
        <v>9320.9500000000007</v>
      </c>
      <c r="G9147" s="8">
        <v>77428.009999999995</v>
      </c>
      <c r="H9147" s="8">
        <v>184951.78</v>
      </c>
      <c r="I9147" s="8">
        <v>15.27</v>
      </c>
      <c r="J9147" s="8">
        <v>890</v>
      </c>
      <c r="K9147" s="8" t="str">
        <v>High</v>
      </c>
      <c r="L9147" s="8" t="s">
        <v>35</v>
      </c>
      <c r="M9147" s="8" t="s">
        <v>20</v>
      </c>
      <c r="N9147" s="8" t="s">
        <v>261</v>
      </c>
      <c r="O9147" s="8">
        <v>2023</v>
      </c>
      <c r="P9147" s="8">
        <v>583.80999999999995</v>
      </c>
      <c r="Q9147" s="8">
        <v>321.08999999999997</v>
      </c>
    </row>
    <row r="9148" spans="1:17" x14ac:dyDescent="0.35">
      <c r="A9148" s="8">
        <v>9147</v>
      </c>
      <c r="B9148" s="8" t="s">
        <v>15</v>
      </c>
      <c r="C9148" s="8" t="s">
        <v>23</v>
      </c>
      <c r="D9148" s="8" t="s">
        <v>56</v>
      </c>
      <c r="E9148" s="8" t="s">
        <v>63</v>
      </c>
      <c r="F9148" s="8">
        <v>20252.39</v>
      </c>
      <c r="G9148" s="8">
        <v>132551.04000000001</v>
      </c>
      <c r="H9148" s="8">
        <v>219975.94</v>
      </c>
      <c r="I9148" s="8">
        <v>16.03</v>
      </c>
      <c r="J9148" s="8">
        <v>837</v>
      </c>
      <c r="K9148" s="8" t="str">
        <v>High</v>
      </c>
      <c r="L9148" s="8" t="s">
        <v>25</v>
      </c>
      <c r="M9148" s="8" t="s">
        <v>75</v>
      </c>
      <c r="N9148" s="8" t="s">
        <v>153</v>
      </c>
      <c r="O9148" s="8">
        <v>2023</v>
      </c>
      <c r="P9148" s="8">
        <v>1965.11</v>
      </c>
      <c r="Q9148" s="8">
        <v>1162.78</v>
      </c>
    </row>
    <row r="9149" spans="1:17" x14ac:dyDescent="0.35">
      <c r="A9149" s="8">
        <v>9148</v>
      </c>
      <c r="B9149" s="8" t="s">
        <v>79</v>
      </c>
      <c r="C9149" s="8" t="s">
        <v>16</v>
      </c>
      <c r="D9149" s="8" t="s">
        <v>17</v>
      </c>
      <c r="E9149" s="8" t="s">
        <v>29</v>
      </c>
      <c r="F9149" s="8">
        <v>94713.68</v>
      </c>
      <c r="G9149" s="8">
        <v>494236.58</v>
      </c>
      <c r="H9149" s="8">
        <v>59378.19</v>
      </c>
      <c r="I9149" s="8">
        <v>11.73</v>
      </c>
      <c r="J9149" s="8">
        <v>826</v>
      </c>
      <c r="K9149" s="8" t="str">
        <v>High</v>
      </c>
      <c r="L9149" s="8" t="s">
        <v>45</v>
      </c>
      <c r="M9149" s="8" t="s">
        <v>30</v>
      </c>
      <c r="N9149" s="8" t="s">
        <v>158</v>
      </c>
      <c r="O9149" s="8">
        <v>2023</v>
      </c>
      <c r="P9149" s="8">
        <v>7325.19</v>
      </c>
      <c r="Q9149" s="8">
        <v>4230.03</v>
      </c>
    </row>
    <row r="9150" spans="1:17" x14ac:dyDescent="0.35">
      <c r="A9150" s="8">
        <v>9149</v>
      </c>
      <c r="B9150" s="8" t="s">
        <v>79</v>
      </c>
      <c r="C9150" s="8" t="s">
        <v>58</v>
      </c>
      <c r="D9150" s="8" t="s">
        <v>24</v>
      </c>
      <c r="E9150" s="8" t="s">
        <v>63</v>
      </c>
      <c r="F9150" s="8">
        <v>12830.69</v>
      </c>
      <c r="G9150" s="8">
        <v>212202.01</v>
      </c>
      <c r="H9150" s="8">
        <v>11935.04</v>
      </c>
      <c r="I9150" s="8">
        <v>13.83</v>
      </c>
      <c r="J9150" s="8">
        <v>313</v>
      </c>
      <c r="K9150" s="8" t="str">
        <v>low</v>
      </c>
      <c r="L9150" s="8" t="s">
        <v>25</v>
      </c>
      <c r="M9150" s="8" t="s">
        <v>75</v>
      </c>
      <c r="N9150" s="8" t="s">
        <v>188</v>
      </c>
      <c r="O9150" s="8">
        <v>2023</v>
      </c>
      <c r="P9150" s="8">
        <v>647.87</v>
      </c>
      <c r="Q9150" s="8">
        <v>373.16</v>
      </c>
    </row>
    <row r="9151" spans="1:17" x14ac:dyDescent="0.35">
      <c r="A9151" s="8">
        <v>9150</v>
      </c>
      <c r="B9151" s="8" t="s">
        <v>50</v>
      </c>
      <c r="C9151" s="8" t="s">
        <v>16</v>
      </c>
      <c r="D9151" s="8" t="s">
        <v>17</v>
      </c>
      <c r="E9151" s="8" t="s">
        <v>38</v>
      </c>
      <c r="F9151" s="8">
        <v>9452.9</v>
      </c>
      <c r="G9151" s="8">
        <v>46845.27</v>
      </c>
      <c r="H9151" s="8">
        <v>376005.23</v>
      </c>
      <c r="I9151" s="8">
        <v>7.66</v>
      </c>
      <c r="J9151" s="8">
        <v>844</v>
      </c>
      <c r="K9151" s="8" t="str">
        <v>High</v>
      </c>
      <c r="L9151" s="8" t="s">
        <v>39</v>
      </c>
      <c r="M9151" s="8" t="s">
        <v>30</v>
      </c>
      <c r="N9151" s="8" t="s">
        <v>257</v>
      </c>
      <c r="O9151" s="8">
        <v>2023</v>
      </c>
      <c r="P9151" s="8">
        <v>1183.47</v>
      </c>
      <c r="Q9151" s="8">
        <v>968.98</v>
      </c>
    </row>
    <row r="9152" spans="1:17" x14ac:dyDescent="0.35">
      <c r="A9152" s="8">
        <v>9151</v>
      </c>
      <c r="B9152" s="8" t="s">
        <v>50</v>
      </c>
      <c r="C9152" s="8" t="s">
        <v>23</v>
      </c>
      <c r="D9152" s="8" t="s">
        <v>28</v>
      </c>
      <c r="E9152" s="8" t="s">
        <v>54</v>
      </c>
      <c r="F9152" s="8">
        <v>39820.06</v>
      </c>
      <c r="G9152" s="8">
        <v>192841.86</v>
      </c>
      <c r="H9152" s="8">
        <v>87276.65</v>
      </c>
      <c r="I9152" s="8">
        <v>13.74</v>
      </c>
      <c r="J9152" s="8">
        <v>787</v>
      </c>
      <c r="K9152" s="8" t="str">
        <v>High</v>
      </c>
      <c r="L9152" s="8" t="s">
        <v>39</v>
      </c>
      <c r="M9152" s="8" t="s">
        <v>75</v>
      </c>
      <c r="N9152" s="8" t="s">
        <v>124</v>
      </c>
      <c r="O9152" s="8">
        <v>2023</v>
      </c>
      <c r="P9152" s="8">
        <v>3585.94</v>
      </c>
      <c r="Q9152" s="8">
        <v>3125.19</v>
      </c>
    </row>
    <row r="9153" spans="1:17" x14ac:dyDescent="0.35">
      <c r="A9153" s="8">
        <v>9152</v>
      </c>
      <c r="B9153" s="8" t="s">
        <v>79</v>
      </c>
      <c r="C9153" s="8" t="s">
        <v>16</v>
      </c>
      <c r="D9153" s="8" t="s">
        <v>28</v>
      </c>
      <c r="E9153" s="8" t="s">
        <v>63</v>
      </c>
      <c r="F9153" s="8">
        <v>28531.87</v>
      </c>
      <c r="G9153" s="8">
        <v>332005.39</v>
      </c>
      <c r="H9153" s="8">
        <v>418673.49</v>
      </c>
      <c r="I9153" s="8">
        <v>6.18</v>
      </c>
      <c r="J9153" s="8">
        <v>769</v>
      </c>
      <c r="K9153" s="8" t="str">
        <v>High</v>
      </c>
      <c r="L9153" s="8" t="s">
        <v>25</v>
      </c>
      <c r="M9153" s="8" t="s">
        <v>26</v>
      </c>
      <c r="N9153" s="8" t="s">
        <v>268</v>
      </c>
      <c r="O9153" s="8">
        <v>2023</v>
      </c>
      <c r="P9153" s="8">
        <v>2396.46</v>
      </c>
      <c r="Q9153" s="8">
        <v>1211.56</v>
      </c>
    </row>
    <row r="9154" spans="1:17" x14ac:dyDescent="0.35">
      <c r="A9154" s="8">
        <v>9153</v>
      </c>
      <c r="B9154" s="8" t="s">
        <v>79</v>
      </c>
      <c r="C9154" s="8" t="s">
        <v>37</v>
      </c>
      <c r="D9154" s="8" t="s">
        <v>56</v>
      </c>
      <c r="E9154" s="8" t="s">
        <v>29</v>
      </c>
      <c r="F9154" s="8">
        <v>47052.62</v>
      </c>
      <c r="G9154" s="8">
        <v>283012.84999999998</v>
      </c>
      <c r="H9154" s="8">
        <v>335059.34000000003</v>
      </c>
      <c r="I9154" s="8">
        <v>5.16</v>
      </c>
      <c r="J9154" s="8">
        <v>408</v>
      </c>
      <c r="K9154" s="8" t="str">
        <v>low</v>
      </c>
      <c r="L9154" s="8" t="s">
        <v>45</v>
      </c>
      <c r="M9154" s="8" t="s">
        <v>30</v>
      </c>
      <c r="N9154" s="8" t="s">
        <v>195</v>
      </c>
      <c r="O9154" s="8">
        <v>2023</v>
      </c>
      <c r="P9154" s="8">
        <v>6203.48</v>
      </c>
      <c r="Q9154" s="8">
        <v>5084.8999999999996</v>
      </c>
    </row>
    <row r="9155" spans="1:17" x14ac:dyDescent="0.35">
      <c r="A9155" s="8">
        <v>9154</v>
      </c>
      <c r="B9155" s="8" t="s">
        <v>22</v>
      </c>
      <c r="C9155" s="8" t="s">
        <v>33</v>
      </c>
      <c r="D9155" s="8" t="s">
        <v>28</v>
      </c>
      <c r="E9155" s="8" t="s">
        <v>38</v>
      </c>
      <c r="F9155" s="8">
        <v>45006.239999999998</v>
      </c>
      <c r="G9155" s="8">
        <v>428200.51</v>
      </c>
      <c r="H9155" s="8">
        <v>160390.28</v>
      </c>
      <c r="I9155" s="8">
        <v>16.25</v>
      </c>
      <c r="J9155" s="8">
        <v>553</v>
      </c>
      <c r="K9155" s="8" t="str">
        <v>low</v>
      </c>
      <c r="L9155" s="8" t="s">
        <v>45</v>
      </c>
      <c r="M9155" s="8" t="s">
        <v>46</v>
      </c>
      <c r="N9155" s="8" t="s">
        <v>391</v>
      </c>
      <c r="O9155" s="8">
        <v>2023</v>
      </c>
      <c r="P9155" s="8">
        <v>2708.16</v>
      </c>
      <c r="Q9155" s="8">
        <v>2270.02</v>
      </c>
    </row>
    <row r="9156" spans="1:17" x14ac:dyDescent="0.35">
      <c r="A9156" s="8">
        <v>9155</v>
      </c>
      <c r="B9156" s="8" t="s">
        <v>79</v>
      </c>
      <c r="C9156" s="8" t="s">
        <v>33</v>
      </c>
      <c r="D9156" s="8" t="s">
        <v>28</v>
      </c>
      <c r="E9156" s="8" t="s">
        <v>63</v>
      </c>
      <c r="F9156" s="8">
        <v>61369.64</v>
      </c>
      <c r="G9156" s="8">
        <v>473380.52</v>
      </c>
      <c r="H9156" s="8">
        <v>322900.98</v>
      </c>
      <c r="I9156" s="8">
        <v>13.05</v>
      </c>
      <c r="J9156" s="8">
        <v>641</v>
      </c>
      <c r="K9156" s="8" t="str">
        <v>Medium</v>
      </c>
      <c r="L9156" s="8" t="s">
        <v>19</v>
      </c>
      <c r="M9156" s="8" t="s">
        <v>26</v>
      </c>
      <c r="N9156" s="8" t="s">
        <v>107</v>
      </c>
      <c r="O9156" s="8">
        <v>2023</v>
      </c>
      <c r="P9156" s="8">
        <v>5972.78</v>
      </c>
      <c r="Q9156" s="8">
        <v>4643.53</v>
      </c>
    </row>
    <row r="9157" spans="1:17" x14ac:dyDescent="0.35">
      <c r="A9157" s="8">
        <v>9156</v>
      </c>
      <c r="B9157" s="8" t="s">
        <v>85</v>
      </c>
      <c r="C9157" s="8" t="s">
        <v>37</v>
      </c>
      <c r="D9157" s="8" t="s">
        <v>24</v>
      </c>
      <c r="E9157" s="8" t="s">
        <v>54</v>
      </c>
      <c r="F9157" s="8">
        <v>24119.4</v>
      </c>
      <c r="G9157" s="8">
        <v>168618.03</v>
      </c>
      <c r="H9157" s="8">
        <v>394003.43</v>
      </c>
      <c r="I9157" s="8">
        <v>12.45</v>
      </c>
      <c r="J9157" s="8">
        <v>628</v>
      </c>
      <c r="K9157" s="8" t="str">
        <v>Medium</v>
      </c>
      <c r="L9157" s="8" t="s">
        <v>25</v>
      </c>
      <c r="M9157" s="8" t="s">
        <v>20</v>
      </c>
      <c r="N9157" s="8" t="s">
        <v>233</v>
      </c>
      <c r="O9157" s="8">
        <v>2023</v>
      </c>
      <c r="P9157" s="8">
        <v>2465.48</v>
      </c>
      <c r="Q9157" s="8">
        <v>1511.36</v>
      </c>
    </row>
    <row r="9158" spans="1:17" x14ac:dyDescent="0.35">
      <c r="A9158" s="8">
        <v>9157</v>
      </c>
      <c r="B9158" s="8" t="s">
        <v>48</v>
      </c>
      <c r="C9158" s="8" t="s">
        <v>16</v>
      </c>
      <c r="D9158" s="8" t="s">
        <v>34</v>
      </c>
      <c r="E9158" s="8" t="s">
        <v>18</v>
      </c>
      <c r="F9158" s="8">
        <v>51769.79</v>
      </c>
      <c r="G9158" s="8">
        <v>137035.31</v>
      </c>
      <c r="H9158" s="8">
        <v>250554.92</v>
      </c>
      <c r="I9158" s="8">
        <v>5.82</v>
      </c>
      <c r="J9158" s="8">
        <v>324</v>
      </c>
      <c r="K9158" s="8" t="str">
        <v>low</v>
      </c>
      <c r="L9158" s="8" t="s">
        <v>45</v>
      </c>
      <c r="M9158" s="8" t="s">
        <v>30</v>
      </c>
      <c r="N9158" s="8" t="s">
        <v>169</v>
      </c>
      <c r="O9158" s="8">
        <v>2023</v>
      </c>
      <c r="P9158" s="8">
        <v>2936.58</v>
      </c>
      <c r="Q9158" s="8">
        <v>1614.75</v>
      </c>
    </row>
    <row r="9159" spans="1:17" x14ac:dyDescent="0.35">
      <c r="A9159" s="8">
        <v>9158</v>
      </c>
      <c r="B9159" s="8" t="s">
        <v>43</v>
      </c>
      <c r="C9159" s="8" t="s">
        <v>37</v>
      </c>
      <c r="D9159" s="8" t="s">
        <v>34</v>
      </c>
      <c r="E9159" s="8" t="s">
        <v>54</v>
      </c>
      <c r="F9159" s="8">
        <v>3579.82</v>
      </c>
      <c r="G9159" s="8">
        <v>424864.3</v>
      </c>
      <c r="H9159" s="8">
        <v>457928.95</v>
      </c>
      <c r="I9159" s="8">
        <v>16.28</v>
      </c>
      <c r="J9159" s="8">
        <v>831</v>
      </c>
      <c r="K9159" s="8" t="str">
        <v>High</v>
      </c>
      <c r="L9159" s="8" t="s">
        <v>25</v>
      </c>
      <c r="M9159" s="8" t="s">
        <v>30</v>
      </c>
      <c r="N9159" s="8" t="s">
        <v>68</v>
      </c>
      <c r="O9159" s="8">
        <v>2023</v>
      </c>
      <c r="P9159" s="8">
        <v>442.39</v>
      </c>
      <c r="Q9159" s="8">
        <v>385.46</v>
      </c>
    </row>
    <row r="9160" spans="1:17" x14ac:dyDescent="0.35">
      <c r="A9160" s="8">
        <v>9159</v>
      </c>
      <c r="B9160" s="8" t="s">
        <v>52</v>
      </c>
      <c r="C9160" s="8" t="s">
        <v>33</v>
      </c>
      <c r="D9160" s="8" t="s">
        <v>34</v>
      </c>
      <c r="E9160" s="8" t="s">
        <v>54</v>
      </c>
      <c r="F9160" s="8">
        <v>54038.41</v>
      </c>
      <c r="G9160" s="8">
        <v>444228.78</v>
      </c>
      <c r="H9160" s="8">
        <v>469151.14</v>
      </c>
      <c r="I9160" s="8">
        <v>6.71</v>
      </c>
      <c r="J9160" s="8">
        <v>416</v>
      </c>
      <c r="K9160" s="8" t="str">
        <v>low</v>
      </c>
      <c r="L9160" s="8" t="s">
        <v>25</v>
      </c>
      <c r="M9160" s="8" t="s">
        <v>75</v>
      </c>
      <c r="N9160" s="8" t="s">
        <v>158</v>
      </c>
      <c r="O9160" s="8">
        <v>2023</v>
      </c>
      <c r="P9160" s="8">
        <v>5279.78</v>
      </c>
      <c r="Q9160" s="8">
        <v>3005.98</v>
      </c>
    </row>
    <row r="9161" spans="1:17" x14ac:dyDescent="0.35">
      <c r="A9161" s="8">
        <v>9160</v>
      </c>
      <c r="B9161" s="8" t="s">
        <v>43</v>
      </c>
      <c r="C9161" s="8" t="s">
        <v>58</v>
      </c>
      <c r="D9161" s="8" t="s">
        <v>17</v>
      </c>
      <c r="E9161" s="8" t="s">
        <v>18</v>
      </c>
      <c r="F9161" s="8">
        <v>75939.850000000006</v>
      </c>
      <c r="G9161" s="8">
        <v>300250.11</v>
      </c>
      <c r="H9161" s="8">
        <v>213358.06</v>
      </c>
      <c r="I9161" s="8">
        <v>13.74</v>
      </c>
      <c r="J9161" s="8">
        <v>787</v>
      </c>
      <c r="K9161" s="8" t="str">
        <v>High</v>
      </c>
      <c r="L9161" s="8" t="s">
        <v>25</v>
      </c>
      <c r="M9161" s="8" t="s">
        <v>75</v>
      </c>
      <c r="N9161" s="8" t="s">
        <v>155</v>
      </c>
      <c r="O9161" s="8">
        <v>2023</v>
      </c>
      <c r="P9161" s="8">
        <v>7819.29</v>
      </c>
      <c r="Q9161" s="8">
        <v>5274.44</v>
      </c>
    </row>
    <row r="9162" spans="1:17" x14ac:dyDescent="0.35">
      <c r="A9162" s="8">
        <v>9161</v>
      </c>
      <c r="B9162" s="8" t="s">
        <v>85</v>
      </c>
      <c r="C9162" s="8" t="s">
        <v>37</v>
      </c>
      <c r="D9162" s="8" t="s">
        <v>56</v>
      </c>
      <c r="E9162" s="8" t="s">
        <v>18</v>
      </c>
      <c r="F9162" s="8">
        <v>92400.38</v>
      </c>
      <c r="G9162" s="8">
        <v>291972.62</v>
      </c>
      <c r="H9162" s="8">
        <v>177567.07</v>
      </c>
      <c r="I9162" s="8">
        <v>6.1</v>
      </c>
      <c r="J9162" s="8">
        <v>664</v>
      </c>
      <c r="K9162" s="8" t="str">
        <v>Medium</v>
      </c>
      <c r="L9162" s="8" t="s">
        <v>35</v>
      </c>
      <c r="M9162" s="8" t="s">
        <v>20</v>
      </c>
      <c r="N9162" s="8" t="s">
        <v>213</v>
      </c>
      <c r="O9162" s="8">
        <v>2023</v>
      </c>
      <c r="P9162" s="8">
        <v>7629.91</v>
      </c>
      <c r="Q9162" s="8">
        <v>6078.38</v>
      </c>
    </row>
    <row r="9163" spans="1:17" x14ac:dyDescent="0.35">
      <c r="A9163" s="8">
        <v>9162</v>
      </c>
      <c r="B9163" s="8" t="s">
        <v>15</v>
      </c>
      <c r="C9163" s="8" t="s">
        <v>23</v>
      </c>
      <c r="D9163" s="8" t="s">
        <v>34</v>
      </c>
      <c r="E9163" s="8" t="s">
        <v>29</v>
      </c>
      <c r="F9163" s="8">
        <v>96943.26</v>
      </c>
      <c r="G9163" s="8">
        <v>218182.45</v>
      </c>
      <c r="H9163" s="8">
        <v>234169.04</v>
      </c>
      <c r="I9163" s="8">
        <v>10.78</v>
      </c>
      <c r="J9163" s="8">
        <v>530</v>
      </c>
      <c r="K9163" s="8" t="str">
        <v>low</v>
      </c>
      <c r="L9163" s="8" t="s">
        <v>19</v>
      </c>
      <c r="M9163" s="8" t="s">
        <v>30</v>
      </c>
      <c r="N9163" s="8" t="s">
        <v>321</v>
      </c>
      <c r="O9163" s="8">
        <v>2023</v>
      </c>
      <c r="P9163" s="8">
        <v>8035.88</v>
      </c>
      <c r="Q9163" s="8">
        <v>7077.23</v>
      </c>
    </row>
    <row r="9164" spans="1:17" x14ac:dyDescent="0.35">
      <c r="A9164" s="8">
        <v>9163</v>
      </c>
      <c r="B9164" s="8" t="s">
        <v>22</v>
      </c>
      <c r="C9164" s="8" t="s">
        <v>23</v>
      </c>
      <c r="D9164" s="8" t="s">
        <v>17</v>
      </c>
      <c r="E9164" s="8" t="s">
        <v>18</v>
      </c>
      <c r="F9164" s="8">
        <v>20576</v>
      </c>
      <c r="G9164" s="8">
        <v>83025.33</v>
      </c>
      <c r="H9164" s="8">
        <v>136713.20000000001</v>
      </c>
      <c r="I9164" s="8">
        <v>16.96</v>
      </c>
      <c r="J9164" s="8">
        <v>408</v>
      </c>
      <c r="K9164" s="8" t="str">
        <v>low</v>
      </c>
      <c r="L9164" s="8" t="s">
        <v>25</v>
      </c>
      <c r="M9164" s="8" t="s">
        <v>26</v>
      </c>
      <c r="N9164" s="8" t="s">
        <v>117</v>
      </c>
      <c r="O9164" s="8">
        <v>2023</v>
      </c>
      <c r="P9164" s="8">
        <v>2826.47</v>
      </c>
      <c r="Q9164" s="8">
        <v>1954.49</v>
      </c>
    </row>
    <row r="9165" spans="1:17" x14ac:dyDescent="0.35">
      <c r="A9165" s="8">
        <v>9164</v>
      </c>
      <c r="B9165" s="8" t="s">
        <v>32</v>
      </c>
      <c r="C9165" s="8" t="s">
        <v>37</v>
      </c>
      <c r="D9165" s="8" t="s">
        <v>17</v>
      </c>
      <c r="E9165" s="8" t="s">
        <v>29</v>
      </c>
      <c r="F9165" s="8">
        <v>32005.759999999998</v>
      </c>
      <c r="G9165" s="8">
        <v>254300.07</v>
      </c>
      <c r="H9165" s="8">
        <v>338337.36</v>
      </c>
      <c r="I9165" s="8">
        <v>16.78</v>
      </c>
      <c r="J9165" s="8">
        <v>503</v>
      </c>
      <c r="K9165" s="8" t="str">
        <v>low</v>
      </c>
      <c r="L9165" s="8" t="s">
        <v>19</v>
      </c>
      <c r="M9165" s="8" t="s">
        <v>26</v>
      </c>
      <c r="N9165" s="8" t="s">
        <v>109</v>
      </c>
      <c r="O9165" s="8">
        <v>2023</v>
      </c>
      <c r="P9165" s="8">
        <v>4161.09</v>
      </c>
      <c r="Q9165" s="8">
        <v>2635.65</v>
      </c>
    </row>
    <row r="9166" spans="1:17" x14ac:dyDescent="0.35">
      <c r="A9166" s="8">
        <v>9165</v>
      </c>
      <c r="B9166" s="8" t="s">
        <v>15</v>
      </c>
      <c r="C9166" s="8" t="s">
        <v>37</v>
      </c>
      <c r="D9166" s="8" t="s">
        <v>28</v>
      </c>
      <c r="E9166" s="8" t="s">
        <v>63</v>
      </c>
      <c r="F9166" s="8">
        <v>5043.62</v>
      </c>
      <c r="G9166" s="8">
        <v>149065.35999999999</v>
      </c>
      <c r="H9166" s="8">
        <v>135017.35999999999</v>
      </c>
      <c r="I9166" s="8">
        <v>6.62</v>
      </c>
      <c r="J9166" s="8">
        <v>555</v>
      </c>
      <c r="K9166" s="8" t="str">
        <v>low</v>
      </c>
      <c r="L9166" s="8" t="s">
        <v>45</v>
      </c>
      <c r="M9166" s="8" t="s">
        <v>46</v>
      </c>
      <c r="N9166" s="8" t="s">
        <v>279</v>
      </c>
      <c r="O9166" s="8">
        <v>2023</v>
      </c>
      <c r="P9166" s="8">
        <v>277.64</v>
      </c>
      <c r="Q9166" s="8">
        <v>158.13</v>
      </c>
    </row>
    <row r="9167" spans="1:17" x14ac:dyDescent="0.35">
      <c r="A9167" s="8">
        <v>9166</v>
      </c>
      <c r="B9167" s="8" t="s">
        <v>50</v>
      </c>
      <c r="C9167" s="8" t="s">
        <v>37</v>
      </c>
      <c r="D9167" s="8" t="s">
        <v>24</v>
      </c>
      <c r="E9167" s="8" t="s">
        <v>29</v>
      </c>
      <c r="F9167" s="8">
        <v>45823.71</v>
      </c>
      <c r="G9167" s="8">
        <v>391619.91</v>
      </c>
      <c r="H9167" s="8">
        <v>330512.5</v>
      </c>
      <c r="I9167" s="8">
        <v>6.91</v>
      </c>
      <c r="J9167" s="8">
        <v>795</v>
      </c>
      <c r="K9167" s="8" t="str">
        <v>High</v>
      </c>
      <c r="L9167" s="8" t="s">
        <v>25</v>
      </c>
      <c r="M9167" s="8" t="s">
        <v>26</v>
      </c>
      <c r="N9167" s="8" t="s">
        <v>90</v>
      </c>
      <c r="O9167" s="8">
        <v>2023</v>
      </c>
      <c r="P9167" s="8">
        <v>3524.82</v>
      </c>
      <c r="Q9167" s="8">
        <v>3004.65</v>
      </c>
    </row>
    <row r="9168" spans="1:17" x14ac:dyDescent="0.35">
      <c r="A9168" s="8">
        <v>9167</v>
      </c>
      <c r="B9168" s="8" t="s">
        <v>52</v>
      </c>
      <c r="C9168" s="8" t="s">
        <v>33</v>
      </c>
      <c r="D9168" s="8" t="s">
        <v>24</v>
      </c>
      <c r="E9168" s="8" t="s">
        <v>54</v>
      </c>
      <c r="F9168" s="8">
        <v>93377.71</v>
      </c>
      <c r="G9168" s="8">
        <v>260960.09</v>
      </c>
      <c r="H9168" s="8">
        <v>291690.03999999998</v>
      </c>
      <c r="I9168" s="8">
        <v>15.93</v>
      </c>
      <c r="J9168" s="8">
        <v>677</v>
      </c>
      <c r="K9168" s="8" t="str">
        <v>Medium</v>
      </c>
      <c r="L9168" s="8" t="s">
        <v>25</v>
      </c>
      <c r="M9168" s="8" t="s">
        <v>20</v>
      </c>
      <c r="N9168" s="8" t="s">
        <v>249</v>
      </c>
      <c r="O9168" s="8">
        <v>2023</v>
      </c>
      <c r="P9168" s="8">
        <v>11291.76</v>
      </c>
      <c r="Q9168" s="8">
        <v>7691.17</v>
      </c>
    </row>
    <row r="9169" spans="1:17" x14ac:dyDescent="0.35">
      <c r="A9169" s="8">
        <v>9168</v>
      </c>
      <c r="B9169" s="8" t="s">
        <v>32</v>
      </c>
      <c r="C9169" s="8" t="s">
        <v>23</v>
      </c>
      <c r="D9169" s="8" t="s">
        <v>28</v>
      </c>
      <c r="E9169" s="8" t="s">
        <v>18</v>
      </c>
      <c r="F9169" s="8">
        <v>97763.839999999997</v>
      </c>
      <c r="G9169" s="8">
        <v>345083.91</v>
      </c>
      <c r="H9169" s="8">
        <v>47156.88</v>
      </c>
      <c r="I9169" s="8">
        <v>14.92</v>
      </c>
      <c r="J9169" s="8">
        <v>516</v>
      </c>
      <c r="K9169" s="8" t="str">
        <v>low</v>
      </c>
      <c r="L9169" s="8" t="s">
        <v>25</v>
      </c>
      <c r="M9169" s="8" t="s">
        <v>46</v>
      </c>
      <c r="N9169" s="8" t="s">
        <v>368</v>
      </c>
      <c r="O9169" s="8">
        <v>2023</v>
      </c>
      <c r="P9169" s="8">
        <v>11275.89</v>
      </c>
      <c r="Q9169" s="8">
        <v>9580.52</v>
      </c>
    </row>
    <row r="9170" spans="1:17" x14ac:dyDescent="0.35">
      <c r="A9170" s="8">
        <v>9169</v>
      </c>
      <c r="B9170" s="8" t="s">
        <v>85</v>
      </c>
      <c r="C9170" s="8" t="s">
        <v>16</v>
      </c>
      <c r="D9170" s="8" t="s">
        <v>17</v>
      </c>
      <c r="E9170" s="8" t="s">
        <v>29</v>
      </c>
      <c r="F9170" s="8">
        <v>18961.36</v>
      </c>
      <c r="G9170" s="8">
        <v>28624.02</v>
      </c>
      <c r="H9170" s="8">
        <v>495863.87</v>
      </c>
      <c r="I9170" s="8">
        <v>15.1</v>
      </c>
      <c r="J9170" s="8">
        <v>641</v>
      </c>
      <c r="K9170" s="8" t="str">
        <v>Medium</v>
      </c>
      <c r="L9170" s="8" t="s">
        <v>25</v>
      </c>
      <c r="M9170" s="8" t="s">
        <v>30</v>
      </c>
      <c r="N9170" s="8" t="s">
        <v>228</v>
      </c>
      <c r="O9170" s="8">
        <v>2023</v>
      </c>
      <c r="P9170" s="8">
        <v>1719.07</v>
      </c>
      <c r="Q9170" s="8">
        <v>1355.35</v>
      </c>
    </row>
    <row r="9171" spans="1:17" x14ac:dyDescent="0.35">
      <c r="A9171" s="8">
        <v>9170</v>
      </c>
      <c r="B9171" s="8" t="s">
        <v>50</v>
      </c>
      <c r="C9171" s="8" t="s">
        <v>58</v>
      </c>
      <c r="D9171" s="8" t="s">
        <v>17</v>
      </c>
      <c r="E9171" s="8" t="s">
        <v>38</v>
      </c>
      <c r="F9171" s="8">
        <v>2710.28</v>
      </c>
      <c r="G9171" s="8">
        <v>65111.15</v>
      </c>
      <c r="H9171" s="8">
        <v>447811.7</v>
      </c>
      <c r="I9171" s="8">
        <v>13.98</v>
      </c>
      <c r="J9171" s="8">
        <v>573</v>
      </c>
      <c r="K9171" s="8" t="str">
        <v>low</v>
      </c>
      <c r="L9171" s="8" t="s">
        <v>25</v>
      </c>
      <c r="M9171" s="8" t="s">
        <v>26</v>
      </c>
      <c r="N9171" s="8" t="s">
        <v>84</v>
      </c>
      <c r="O9171" s="8">
        <v>2023</v>
      </c>
      <c r="P9171" s="8">
        <v>286.38</v>
      </c>
      <c r="Q9171" s="8">
        <v>159.96</v>
      </c>
    </row>
    <row r="9172" spans="1:17" x14ac:dyDescent="0.35">
      <c r="A9172" s="8">
        <v>9171</v>
      </c>
      <c r="B9172" s="8" t="s">
        <v>48</v>
      </c>
      <c r="C9172" s="8" t="s">
        <v>16</v>
      </c>
      <c r="D9172" s="8" t="s">
        <v>24</v>
      </c>
      <c r="E9172" s="8" t="s">
        <v>38</v>
      </c>
      <c r="F9172" s="8">
        <v>71893.740000000005</v>
      </c>
      <c r="G9172" s="8">
        <v>325205.96000000002</v>
      </c>
      <c r="H9172" s="8">
        <v>397057.65</v>
      </c>
      <c r="I9172" s="8">
        <v>8.02</v>
      </c>
      <c r="J9172" s="8">
        <v>829</v>
      </c>
      <c r="K9172" s="8" t="str">
        <v>High</v>
      </c>
      <c r="L9172" s="8" t="s">
        <v>39</v>
      </c>
      <c r="M9172" s="8" t="s">
        <v>46</v>
      </c>
      <c r="N9172" s="8" t="s">
        <v>117</v>
      </c>
      <c r="O9172" s="8">
        <v>2023</v>
      </c>
      <c r="P9172" s="8">
        <v>8634.75</v>
      </c>
      <c r="Q9172" s="8">
        <v>6354.37</v>
      </c>
    </row>
    <row r="9173" spans="1:17" x14ac:dyDescent="0.35">
      <c r="A9173" s="8">
        <v>9172</v>
      </c>
      <c r="B9173" s="8" t="s">
        <v>52</v>
      </c>
      <c r="C9173" s="8" t="s">
        <v>58</v>
      </c>
      <c r="D9173" s="8" t="s">
        <v>17</v>
      </c>
      <c r="E9173" s="8" t="s">
        <v>38</v>
      </c>
      <c r="F9173" s="8">
        <v>3167.41</v>
      </c>
      <c r="G9173" s="8">
        <v>287246.96999999997</v>
      </c>
      <c r="H9173" s="8">
        <v>84596.21</v>
      </c>
      <c r="I9173" s="8">
        <v>8.93</v>
      </c>
      <c r="J9173" s="8">
        <v>309</v>
      </c>
      <c r="K9173" s="8" t="str">
        <v>low</v>
      </c>
      <c r="L9173" s="8" t="s">
        <v>19</v>
      </c>
      <c r="M9173" s="8" t="s">
        <v>20</v>
      </c>
      <c r="N9173" s="8" t="s">
        <v>361</v>
      </c>
      <c r="O9173" s="8">
        <v>2023</v>
      </c>
      <c r="P9173" s="8">
        <v>449.31</v>
      </c>
      <c r="Q9173" s="8">
        <v>266.04000000000002</v>
      </c>
    </row>
    <row r="9174" spans="1:17" x14ac:dyDescent="0.35">
      <c r="A9174" s="8">
        <v>9173</v>
      </c>
      <c r="B9174" s="8" t="s">
        <v>85</v>
      </c>
      <c r="C9174" s="8" t="s">
        <v>33</v>
      </c>
      <c r="D9174" s="8" t="s">
        <v>56</v>
      </c>
      <c r="E9174" s="8" t="s">
        <v>54</v>
      </c>
      <c r="F9174" s="8">
        <v>70411.22</v>
      </c>
      <c r="G9174" s="8">
        <v>298610.13</v>
      </c>
      <c r="H9174" s="8">
        <v>96034.4</v>
      </c>
      <c r="I9174" s="8">
        <v>5.19</v>
      </c>
      <c r="J9174" s="8">
        <v>527</v>
      </c>
      <c r="K9174" s="8" t="str">
        <v>low</v>
      </c>
      <c r="L9174" s="8" t="s">
        <v>39</v>
      </c>
      <c r="M9174" s="8" t="s">
        <v>20</v>
      </c>
      <c r="N9174" s="8" t="s">
        <v>211</v>
      </c>
      <c r="O9174" s="8">
        <v>2023</v>
      </c>
      <c r="P9174" s="8">
        <v>9602.73</v>
      </c>
      <c r="Q9174" s="8">
        <v>6434.55</v>
      </c>
    </row>
    <row r="9175" spans="1:17" x14ac:dyDescent="0.35">
      <c r="A9175" s="8">
        <v>9174</v>
      </c>
      <c r="B9175" s="8" t="s">
        <v>52</v>
      </c>
      <c r="C9175" s="8" t="s">
        <v>23</v>
      </c>
      <c r="D9175" s="8" t="s">
        <v>28</v>
      </c>
      <c r="E9175" s="8" t="s">
        <v>18</v>
      </c>
      <c r="F9175" s="8">
        <v>75741.33</v>
      </c>
      <c r="G9175" s="8">
        <v>186729.58</v>
      </c>
      <c r="H9175" s="8">
        <v>165984.87</v>
      </c>
      <c r="I9175" s="8">
        <v>14.65</v>
      </c>
      <c r="J9175" s="8">
        <v>638</v>
      </c>
      <c r="K9175" s="8" t="str">
        <v>Medium</v>
      </c>
      <c r="L9175" s="8" t="s">
        <v>25</v>
      </c>
      <c r="M9175" s="8" t="s">
        <v>46</v>
      </c>
      <c r="N9175" s="8" t="s">
        <v>267</v>
      </c>
      <c r="O9175" s="8">
        <v>2023</v>
      </c>
      <c r="P9175" s="8">
        <v>5684.54</v>
      </c>
      <c r="Q9175" s="8">
        <v>4140.6000000000004</v>
      </c>
    </row>
    <row r="9176" spans="1:17" x14ac:dyDescent="0.35">
      <c r="A9176" s="8">
        <v>9175</v>
      </c>
      <c r="B9176" s="8" t="s">
        <v>50</v>
      </c>
      <c r="C9176" s="8" t="s">
        <v>33</v>
      </c>
      <c r="D9176" s="8" t="s">
        <v>17</v>
      </c>
      <c r="E9176" s="8" t="s">
        <v>29</v>
      </c>
      <c r="F9176" s="8">
        <v>5356.22</v>
      </c>
      <c r="G9176" s="8">
        <v>440936.99</v>
      </c>
      <c r="H9176" s="8">
        <v>230602.28</v>
      </c>
      <c r="I9176" s="8">
        <v>14.53</v>
      </c>
      <c r="J9176" s="8">
        <v>319</v>
      </c>
      <c r="K9176" s="8" t="str">
        <v>low</v>
      </c>
      <c r="L9176" s="8" t="s">
        <v>39</v>
      </c>
      <c r="M9176" s="8" t="s">
        <v>20</v>
      </c>
      <c r="N9176" s="8" t="s">
        <v>202</v>
      </c>
      <c r="O9176" s="8">
        <v>2023</v>
      </c>
      <c r="P9176" s="8">
        <v>281.08</v>
      </c>
      <c r="Q9176" s="8">
        <v>252.58</v>
      </c>
    </row>
    <row r="9177" spans="1:17" x14ac:dyDescent="0.35">
      <c r="A9177" s="8">
        <v>9176</v>
      </c>
      <c r="B9177" s="8" t="s">
        <v>79</v>
      </c>
      <c r="C9177" s="8" t="s">
        <v>16</v>
      </c>
      <c r="D9177" s="8" t="s">
        <v>24</v>
      </c>
      <c r="E9177" s="8" t="s">
        <v>63</v>
      </c>
      <c r="F9177" s="8">
        <v>99833.27</v>
      </c>
      <c r="G9177" s="8">
        <v>338137.78</v>
      </c>
      <c r="H9177" s="8">
        <v>169031.15</v>
      </c>
      <c r="I9177" s="8">
        <v>7.75</v>
      </c>
      <c r="J9177" s="8">
        <v>549</v>
      </c>
      <c r="K9177" s="8" t="str">
        <v>low</v>
      </c>
      <c r="L9177" s="8" t="s">
        <v>19</v>
      </c>
      <c r="M9177" s="8" t="s">
        <v>46</v>
      </c>
      <c r="N9177" s="8" t="s">
        <v>175</v>
      </c>
      <c r="O9177" s="8">
        <v>2023</v>
      </c>
      <c r="P9177" s="8">
        <v>5940.21</v>
      </c>
      <c r="Q9177" s="8">
        <v>3390</v>
      </c>
    </row>
    <row r="9178" spans="1:17" x14ac:dyDescent="0.35">
      <c r="A9178" s="8">
        <v>9177</v>
      </c>
      <c r="B9178" s="8" t="s">
        <v>85</v>
      </c>
      <c r="C9178" s="8" t="s">
        <v>23</v>
      </c>
      <c r="D9178" s="8" t="s">
        <v>24</v>
      </c>
      <c r="E9178" s="8" t="s">
        <v>54</v>
      </c>
      <c r="F9178" s="8">
        <v>46323.5</v>
      </c>
      <c r="G9178" s="8">
        <v>269948.11</v>
      </c>
      <c r="H9178" s="8">
        <v>350146.63</v>
      </c>
      <c r="I9178" s="8">
        <v>13.95</v>
      </c>
      <c r="J9178" s="8">
        <v>545</v>
      </c>
      <c r="K9178" s="8" t="str">
        <v>low</v>
      </c>
      <c r="L9178" s="8" t="s">
        <v>19</v>
      </c>
      <c r="M9178" s="8" t="s">
        <v>46</v>
      </c>
      <c r="N9178" s="8" t="s">
        <v>235</v>
      </c>
      <c r="O9178" s="8">
        <v>2023</v>
      </c>
      <c r="P9178" s="8">
        <v>5722.02</v>
      </c>
      <c r="Q9178" s="8">
        <v>4560.01</v>
      </c>
    </row>
    <row r="9179" spans="1:17" x14ac:dyDescent="0.35">
      <c r="A9179" s="8">
        <v>9178</v>
      </c>
      <c r="B9179" s="8" t="s">
        <v>50</v>
      </c>
      <c r="C9179" s="8" t="s">
        <v>58</v>
      </c>
      <c r="D9179" s="8" t="s">
        <v>17</v>
      </c>
      <c r="E9179" s="8" t="s">
        <v>18</v>
      </c>
      <c r="F9179" s="8">
        <v>62275.94</v>
      </c>
      <c r="G9179" s="8">
        <v>217741.18</v>
      </c>
      <c r="H9179" s="8">
        <v>498660.72</v>
      </c>
      <c r="I9179" s="8">
        <v>11.53</v>
      </c>
      <c r="J9179" s="8">
        <v>524</v>
      </c>
      <c r="K9179" s="8" t="str">
        <v>low</v>
      </c>
      <c r="L9179" s="8" t="s">
        <v>39</v>
      </c>
      <c r="M9179" s="8" t="s">
        <v>20</v>
      </c>
      <c r="N9179" s="8" t="s">
        <v>272</v>
      </c>
      <c r="O9179" s="8">
        <v>2023</v>
      </c>
      <c r="P9179" s="8">
        <v>3925.19</v>
      </c>
      <c r="Q9179" s="8">
        <v>3190.73</v>
      </c>
    </row>
    <row r="9180" spans="1:17" x14ac:dyDescent="0.35">
      <c r="A9180" s="8">
        <v>9179</v>
      </c>
      <c r="B9180" s="8" t="s">
        <v>22</v>
      </c>
      <c r="C9180" s="8" t="s">
        <v>37</v>
      </c>
      <c r="D9180" s="8" t="s">
        <v>56</v>
      </c>
      <c r="E9180" s="8" t="s">
        <v>54</v>
      </c>
      <c r="F9180" s="8">
        <v>17929.8</v>
      </c>
      <c r="G9180" s="8">
        <v>180871.81</v>
      </c>
      <c r="H9180" s="8">
        <v>484564.06</v>
      </c>
      <c r="I9180" s="8">
        <v>6.57</v>
      </c>
      <c r="J9180" s="8">
        <v>781</v>
      </c>
      <c r="K9180" s="8" t="str">
        <v>High</v>
      </c>
      <c r="L9180" s="8" t="s">
        <v>35</v>
      </c>
      <c r="M9180" s="8" t="s">
        <v>20</v>
      </c>
      <c r="N9180" s="8" t="s">
        <v>108</v>
      </c>
      <c r="O9180" s="8">
        <v>2023</v>
      </c>
      <c r="P9180" s="8">
        <v>2360.5</v>
      </c>
      <c r="Q9180" s="8">
        <v>1651.55</v>
      </c>
    </row>
    <row r="9181" spans="1:17" x14ac:dyDescent="0.35">
      <c r="A9181" s="8">
        <v>9180</v>
      </c>
      <c r="B9181" s="8" t="s">
        <v>22</v>
      </c>
      <c r="C9181" s="8" t="s">
        <v>37</v>
      </c>
      <c r="D9181" s="8" t="s">
        <v>24</v>
      </c>
      <c r="E9181" s="8" t="s">
        <v>18</v>
      </c>
      <c r="F9181" s="8">
        <v>37200.660000000003</v>
      </c>
      <c r="G9181" s="8">
        <v>499729.37</v>
      </c>
      <c r="H9181" s="8">
        <v>489773.91</v>
      </c>
      <c r="I9181" s="8">
        <v>5.09</v>
      </c>
      <c r="J9181" s="8">
        <v>399</v>
      </c>
      <c r="K9181" s="8" t="str">
        <v>low</v>
      </c>
      <c r="L9181" s="8" t="s">
        <v>25</v>
      </c>
      <c r="M9181" s="8" t="s">
        <v>30</v>
      </c>
      <c r="N9181" s="8" t="s">
        <v>299</v>
      </c>
      <c r="O9181" s="8">
        <v>2023</v>
      </c>
      <c r="P9181" s="8">
        <v>2010.38</v>
      </c>
      <c r="Q9181" s="8">
        <v>1047.71</v>
      </c>
    </row>
    <row r="9182" spans="1:17" x14ac:dyDescent="0.35">
      <c r="A9182" s="8">
        <v>9181</v>
      </c>
      <c r="B9182" s="8" t="s">
        <v>43</v>
      </c>
      <c r="C9182" s="8" t="s">
        <v>16</v>
      </c>
      <c r="D9182" s="8" t="s">
        <v>28</v>
      </c>
      <c r="E9182" s="8" t="s">
        <v>29</v>
      </c>
      <c r="F9182" s="8">
        <v>60065.21</v>
      </c>
      <c r="G9182" s="8">
        <v>379611.67</v>
      </c>
      <c r="H9182" s="8">
        <v>351188.17</v>
      </c>
      <c r="I9182" s="8">
        <v>8.94</v>
      </c>
      <c r="J9182" s="8">
        <v>411</v>
      </c>
      <c r="K9182" s="8" t="str">
        <v>low</v>
      </c>
      <c r="L9182" s="8" t="s">
        <v>45</v>
      </c>
      <c r="M9182" s="8" t="s">
        <v>20</v>
      </c>
      <c r="N9182" s="8" t="s">
        <v>254</v>
      </c>
      <c r="O9182" s="8">
        <v>2023</v>
      </c>
      <c r="P9182" s="8">
        <v>5449.84</v>
      </c>
      <c r="Q9182" s="8">
        <v>4892.42</v>
      </c>
    </row>
    <row r="9183" spans="1:17" x14ac:dyDescent="0.35">
      <c r="A9183" s="8">
        <v>9182</v>
      </c>
      <c r="B9183" s="8" t="s">
        <v>43</v>
      </c>
      <c r="C9183" s="8" t="s">
        <v>58</v>
      </c>
      <c r="D9183" s="8" t="s">
        <v>24</v>
      </c>
      <c r="E9183" s="8" t="s">
        <v>38</v>
      </c>
      <c r="F9183" s="8">
        <v>79360.679999999993</v>
      </c>
      <c r="G9183" s="8">
        <v>308566.86</v>
      </c>
      <c r="H9183" s="8">
        <v>39740</v>
      </c>
      <c r="I9183" s="8">
        <v>5.95</v>
      </c>
      <c r="J9183" s="8">
        <v>641</v>
      </c>
      <c r="K9183" s="8" t="str">
        <v>Medium</v>
      </c>
      <c r="L9183" s="8" t="s">
        <v>39</v>
      </c>
      <c r="M9183" s="8" t="s">
        <v>46</v>
      </c>
      <c r="N9183" s="8" t="s">
        <v>318</v>
      </c>
      <c r="O9183" s="8">
        <v>2023</v>
      </c>
      <c r="P9183" s="8">
        <v>6263.57</v>
      </c>
      <c r="Q9183" s="8">
        <v>3684.8</v>
      </c>
    </row>
    <row r="9184" spans="1:17" x14ac:dyDescent="0.35">
      <c r="A9184" s="8">
        <v>9183</v>
      </c>
      <c r="B9184" s="8" t="s">
        <v>48</v>
      </c>
      <c r="C9184" s="8" t="s">
        <v>58</v>
      </c>
      <c r="D9184" s="8" t="s">
        <v>24</v>
      </c>
      <c r="E9184" s="8" t="s">
        <v>18</v>
      </c>
      <c r="F9184" s="8">
        <v>22586.5</v>
      </c>
      <c r="G9184" s="8">
        <v>319836.84999999998</v>
      </c>
      <c r="H9184" s="8">
        <v>168508.24</v>
      </c>
      <c r="I9184" s="8">
        <v>11.74</v>
      </c>
      <c r="J9184" s="8">
        <v>648</v>
      </c>
      <c r="K9184" s="8" t="str">
        <v>Medium</v>
      </c>
      <c r="L9184" s="8" t="s">
        <v>39</v>
      </c>
      <c r="M9184" s="8" t="s">
        <v>75</v>
      </c>
      <c r="N9184" s="8" t="s">
        <v>368</v>
      </c>
      <c r="O9184" s="8">
        <v>2023</v>
      </c>
      <c r="P9184" s="8">
        <v>2302.4</v>
      </c>
      <c r="Q9184" s="8">
        <v>1428.78</v>
      </c>
    </row>
    <row r="9185" spans="1:17" x14ac:dyDescent="0.35">
      <c r="A9185" s="8">
        <v>9184</v>
      </c>
      <c r="B9185" s="8" t="s">
        <v>41</v>
      </c>
      <c r="C9185" s="8" t="s">
        <v>37</v>
      </c>
      <c r="D9185" s="8" t="s">
        <v>28</v>
      </c>
      <c r="E9185" s="8" t="s">
        <v>54</v>
      </c>
      <c r="F9185" s="8">
        <v>70463.820000000007</v>
      </c>
      <c r="G9185" s="8">
        <v>179840.97</v>
      </c>
      <c r="H9185" s="8">
        <v>116047.41</v>
      </c>
      <c r="I9185" s="8">
        <v>8.43</v>
      </c>
      <c r="J9185" s="8">
        <v>898</v>
      </c>
      <c r="K9185" s="8" t="str">
        <v>High</v>
      </c>
      <c r="L9185" s="8" t="s">
        <v>45</v>
      </c>
      <c r="M9185" s="8" t="s">
        <v>26</v>
      </c>
      <c r="N9185" s="8" t="s">
        <v>237</v>
      </c>
      <c r="O9185" s="8">
        <v>2023</v>
      </c>
      <c r="P9185" s="8">
        <v>8405.33</v>
      </c>
      <c r="Q9185" s="8">
        <v>5470.46</v>
      </c>
    </row>
    <row r="9186" spans="1:17" x14ac:dyDescent="0.35">
      <c r="A9186" s="8">
        <v>9185</v>
      </c>
      <c r="B9186" s="8" t="s">
        <v>48</v>
      </c>
      <c r="C9186" s="8" t="s">
        <v>58</v>
      </c>
      <c r="D9186" s="8" t="s">
        <v>28</v>
      </c>
      <c r="E9186" s="8" t="s">
        <v>18</v>
      </c>
      <c r="F9186" s="8">
        <v>27479.59</v>
      </c>
      <c r="G9186" s="8">
        <v>266968.09999999998</v>
      </c>
      <c r="H9186" s="8">
        <v>367725.48</v>
      </c>
      <c r="I9186" s="8">
        <v>17.95</v>
      </c>
      <c r="J9186" s="8">
        <v>523</v>
      </c>
      <c r="K9186" s="8" t="str">
        <v>low</v>
      </c>
      <c r="L9186" s="8" t="s">
        <v>25</v>
      </c>
      <c r="M9186" s="8" t="s">
        <v>30</v>
      </c>
      <c r="N9186" s="8" t="s">
        <v>366</v>
      </c>
      <c r="O9186" s="8">
        <v>2023</v>
      </c>
      <c r="P9186" s="8">
        <v>2022.87</v>
      </c>
      <c r="Q9186" s="8">
        <v>1458.64</v>
      </c>
    </row>
    <row r="9187" spans="1:17" x14ac:dyDescent="0.35">
      <c r="A9187" s="8">
        <v>9186</v>
      </c>
      <c r="B9187" s="8" t="s">
        <v>43</v>
      </c>
      <c r="C9187" s="8" t="s">
        <v>58</v>
      </c>
      <c r="D9187" s="8" t="s">
        <v>56</v>
      </c>
      <c r="E9187" s="8" t="s">
        <v>63</v>
      </c>
      <c r="F9187" s="8">
        <v>45902.57</v>
      </c>
      <c r="G9187" s="8">
        <v>395081.5</v>
      </c>
      <c r="H9187" s="8">
        <v>51438.39</v>
      </c>
      <c r="I9187" s="8">
        <v>10.51</v>
      </c>
      <c r="J9187" s="8">
        <v>407</v>
      </c>
      <c r="K9187" s="8" t="str">
        <v>low</v>
      </c>
      <c r="L9187" s="8" t="s">
        <v>45</v>
      </c>
      <c r="M9187" s="8" t="s">
        <v>20</v>
      </c>
      <c r="N9187" s="8" t="s">
        <v>133</v>
      </c>
      <c r="O9187" s="8">
        <v>2023</v>
      </c>
      <c r="P9187" s="8">
        <v>5335.04</v>
      </c>
      <c r="Q9187" s="8">
        <v>3789.37</v>
      </c>
    </row>
    <row r="9188" spans="1:17" x14ac:dyDescent="0.35">
      <c r="A9188" s="8">
        <v>9187</v>
      </c>
      <c r="B9188" s="8" t="s">
        <v>52</v>
      </c>
      <c r="C9188" s="8" t="s">
        <v>33</v>
      </c>
      <c r="D9188" s="8" t="s">
        <v>56</v>
      </c>
      <c r="E9188" s="8" t="s">
        <v>63</v>
      </c>
      <c r="F9188" s="8">
        <v>27158.54</v>
      </c>
      <c r="G9188" s="8">
        <v>261073.54</v>
      </c>
      <c r="H9188" s="8">
        <v>71163.81</v>
      </c>
      <c r="I9188" s="8">
        <v>15.98</v>
      </c>
      <c r="J9188" s="8">
        <v>742</v>
      </c>
      <c r="K9188" s="8" t="str">
        <v>Medium</v>
      </c>
      <c r="L9188" s="8" t="s">
        <v>45</v>
      </c>
      <c r="M9188" s="8" t="s">
        <v>26</v>
      </c>
      <c r="N9188" s="8" t="s">
        <v>139</v>
      </c>
      <c r="O9188" s="8">
        <v>2023</v>
      </c>
      <c r="P9188" s="8">
        <v>3425.51</v>
      </c>
      <c r="Q9188" s="8">
        <v>3073.48</v>
      </c>
    </row>
    <row r="9189" spans="1:17" x14ac:dyDescent="0.35">
      <c r="A9189" s="8">
        <v>9188</v>
      </c>
      <c r="B9189" s="8" t="s">
        <v>43</v>
      </c>
      <c r="C9189" s="8" t="s">
        <v>37</v>
      </c>
      <c r="D9189" s="8" t="s">
        <v>56</v>
      </c>
      <c r="E9189" s="8" t="s">
        <v>38</v>
      </c>
      <c r="F9189" s="8">
        <v>72905.14</v>
      </c>
      <c r="G9189" s="8">
        <v>100225.5</v>
      </c>
      <c r="H9189" s="8">
        <v>333425.45</v>
      </c>
      <c r="I9189" s="8">
        <v>7.61</v>
      </c>
      <c r="J9189" s="8">
        <v>807</v>
      </c>
      <c r="K9189" s="8" t="str">
        <v>High</v>
      </c>
      <c r="L9189" s="8" t="s">
        <v>25</v>
      </c>
      <c r="M9189" s="8" t="s">
        <v>26</v>
      </c>
      <c r="N9189" s="8" t="s">
        <v>89</v>
      </c>
      <c r="O9189" s="8">
        <v>2023</v>
      </c>
      <c r="P9189" s="8">
        <v>6305.52</v>
      </c>
      <c r="Q9189" s="8">
        <v>4218.08</v>
      </c>
    </row>
    <row r="9190" spans="1:17" x14ac:dyDescent="0.35">
      <c r="A9190" s="8">
        <v>9189</v>
      </c>
      <c r="B9190" s="8" t="s">
        <v>15</v>
      </c>
      <c r="C9190" s="8" t="s">
        <v>23</v>
      </c>
      <c r="D9190" s="8" t="s">
        <v>34</v>
      </c>
      <c r="E9190" s="8" t="s">
        <v>54</v>
      </c>
      <c r="F9190" s="8">
        <v>96426.04</v>
      </c>
      <c r="G9190" s="8">
        <v>496731.04</v>
      </c>
      <c r="H9190" s="8">
        <v>119945.96</v>
      </c>
      <c r="I9190" s="8">
        <v>14.89</v>
      </c>
      <c r="J9190" s="8">
        <v>534</v>
      </c>
      <c r="K9190" s="8" t="str">
        <v>low</v>
      </c>
      <c r="L9190" s="8" t="s">
        <v>35</v>
      </c>
      <c r="M9190" s="8" t="s">
        <v>26</v>
      </c>
      <c r="N9190" s="8" t="s">
        <v>374</v>
      </c>
      <c r="O9190" s="8">
        <v>2023</v>
      </c>
      <c r="P9190" s="8">
        <v>10111.01</v>
      </c>
      <c r="Q9190" s="8">
        <v>7527.28</v>
      </c>
    </row>
    <row r="9191" spans="1:17" x14ac:dyDescent="0.35">
      <c r="A9191" s="8">
        <v>9190</v>
      </c>
      <c r="B9191" s="8" t="s">
        <v>52</v>
      </c>
      <c r="C9191" s="8" t="s">
        <v>33</v>
      </c>
      <c r="D9191" s="8" t="s">
        <v>56</v>
      </c>
      <c r="E9191" s="8" t="s">
        <v>29</v>
      </c>
      <c r="F9191" s="8">
        <v>22999.41</v>
      </c>
      <c r="G9191" s="8">
        <v>73505.69</v>
      </c>
      <c r="H9191" s="8">
        <v>84026.16</v>
      </c>
      <c r="I9191" s="8">
        <v>17.04</v>
      </c>
      <c r="J9191" s="8">
        <v>680</v>
      </c>
      <c r="K9191" s="8" t="str">
        <v>Medium</v>
      </c>
      <c r="L9191" s="8" t="s">
        <v>19</v>
      </c>
      <c r="M9191" s="8" t="s">
        <v>75</v>
      </c>
      <c r="N9191" s="8" t="s">
        <v>199</v>
      </c>
      <c r="O9191" s="8">
        <v>2023</v>
      </c>
      <c r="P9191" s="8">
        <v>3124.85</v>
      </c>
      <c r="Q9191" s="8">
        <v>2646.81</v>
      </c>
    </row>
    <row r="9192" spans="1:17" x14ac:dyDescent="0.35">
      <c r="A9192" s="8">
        <v>9191</v>
      </c>
      <c r="B9192" s="8" t="s">
        <v>48</v>
      </c>
      <c r="C9192" s="8" t="s">
        <v>37</v>
      </c>
      <c r="D9192" s="8" t="s">
        <v>17</v>
      </c>
      <c r="E9192" s="8" t="s">
        <v>18</v>
      </c>
      <c r="F9192" s="8">
        <v>34206.74</v>
      </c>
      <c r="G9192" s="8">
        <v>74036.740000000005</v>
      </c>
      <c r="H9192" s="8">
        <v>78204.009999999995</v>
      </c>
      <c r="I9192" s="8">
        <v>9.24</v>
      </c>
      <c r="J9192" s="8">
        <v>806</v>
      </c>
      <c r="K9192" s="8" t="str">
        <v>High</v>
      </c>
      <c r="L9192" s="8" t="s">
        <v>35</v>
      </c>
      <c r="M9192" s="8" t="s">
        <v>46</v>
      </c>
      <c r="N9192" s="8" t="s">
        <v>167</v>
      </c>
      <c r="O9192" s="8">
        <v>2023</v>
      </c>
      <c r="P9192" s="8">
        <v>4908.6099999999997</v>
      </c>
      <c r="Q9192" s="8">
        <v>3374.72</v>
      </c>
    </row>
    <row r="9193" spans="1:17" x14ac:dyDescent="0.35">
      <c r="A9193" s="8">
        <v>9192</v>
      </c>
      <c r="B9193" s="8" t="s">
        <v>85</v>
      </c>
      <c r="C9193" s="8" t="s">
        <v>33</v>
      </c>
      <c r="D9193" s="8" t="s">
        <v>28</v>
      </c>
      <c r="E9193" s="8" t="s">
        <v>38</v>
      </c>
      <c r="F9193" s="8">
        <v>63670.32</v>
      </c>
      <c r="G9193" s="8">
        <v>288603.78999999998</v>
      </c>
      <c r="H9193" s="8">
        <v>219826.35</v>
      </c>
      <c r="I9193" s="8">
        <v>14.34</v>
      </c>
      <c r="J9193" s="8">
        <v>513</v>
      </c>
      <c r="K9193" s="8" t="str">
        <v>low</v>
      </c>
      <c r="L9193" s="8" t="s">
        <v>19</v>
      </c>
      <c r="M9193" s="8" t="s">
        <v>75</v>
      </c>
      <c r="N9193" s="8" t="s">
        <v>371</v>
      </c>
      <c r="O9193" s="8">
        <v>2023</v>
      </c>
      <c r="P9193" s="8">
        <v>5683.94</v>
      </c>
      <c r="Q9193" s="8">
        <v>4211.78</v>
      </c>
    </row>
    <row r="9194" spans="1:17" x14ac:dyDescent="0.35">
      <c r="A9194" s="8">
        <v>9193</v>
      </c>
      <c r="B9194" s="8" t="s">
        <v>48</v>
      </c>
      <c r="C9194" s="8" t="s">
        <v>33</v>
      </c>
      <c r="D9194" s="8" t="s">
        <v>17</v>
      </c>
      <c r="E9194" s="8" t="s">
        <v>63</v>
      </c>
      <c r="F9194" s="8">
        <v>82094.23</v>
      </c>
      <c r="G9194" s="8">
        <v>114252.25</v>
      </c>
      <c r="H9194" s="8">
        <v>483511</v>
      </c>
      <c r="I9194" s="8">
        <v>16.37</v>
      </c>
      <c r="J9194" s="8">
        <v>633</v>
      </c>
      <c r="K9194" s="8" t="str">
        <v>Medium</v>
      </c>
      <c r="L9194" s="8" t="s">
        <v>25</v>
      </c>
      <c r="M9194" s="8" t="s">
        <v>75</v>
      </c>
      <c r="N9194" s="8" t="s">
        <v>189</v>
      </c>
      <c r="O9194" s="8">
        <v>2023</v>
      </c>
      <c r="P9194" s="8">
        <v>10712.19</v>
      </c>
      <c r="Q9194" s="8">
        <v>8813.56</v>
      </c>
    </row>
    <row r="9195" spans="1:17" x14ac:dyDescent="0.35">
      <c r="A9195" s="8">
        <v>9194</v>
      </c>
      <c r="B9195" s="8" t="s">
        <v>52</v>
      </c>
      <c r="C9195" s="8" t="s">
        <v>23</v>
      </c>
      <c r="D9195" s="8" t="s">
        <v>56</v>
      </c>
      <c r="E9195" s="8" t="s">
        <v>38</v>
      </c>
      <c r="F9195" s="8">
        <v>34283.51</v>
      </c>
      <c r="G9195" s="8">
        <v>188716.49</v>
      </c>
      <c r="H9195" s="8">
        <v>152485.93</v>
      </c>
      <c r="I9195" s="8">
        <v>9.5299999999999994</v>
      </c>
      <c r="J9195" s="8">
        <v>741</v>
      </c>
      <c r="K9195" s="8" t="str">
        <v>Medium</v>
      </c>
      <c r="L9195" s="8" t="s">
        <v>19</v>
      </c>
      <c r="M9195" s="8" t="s">
        <v>20</v>
      </c>
      <c r="N9195" s="8" t="s">
        <v>191</v>
      </c>
      <c r="O9195" s="8">
        <v>2023</v>
      </c>
      <c r="P9195" s="8">
        <v>3285.36</v>
      </c>
      <c r="Q9195" s="8">
        <v>2738.7</v>
      </c>
    </row>
    <row r="9196" spans="1:17" x14ac:dyDescent="0.35">
      <c r="A9196" s="8">
        <v>9195</v>
      </c>
      <c r="B9196" s="8" t="s">
        <v>43</v>
      </c>
      <c r="C9196" s="8" t="s">
        <v>58</v>
      </c>
      <c r="D9196" s="8" t="s">
        <v>56</v>
      </c>
      <c r="E9196" s="8" t="s">
        <v>29</v>
      </c>
      <c r="F9196" s="8">
        <v>13940.96</v>
      </c>
      <c r="G9196" s="8">
        <v>93542.53</v>
      </c>
      <c r="H9196" s="8">
        <v>131892.13</v>
      </c>
      <c r="I9196" s="8">
        <v>9.25</v>
      </c>
      <c r="J9196" s="8">
        <v>410</v>
      </c>
      <c r="K9196" s="8" t="str">
        <v>low</v>
      </c>
      <c r="L9196" s="8" t="s">
        <v>19</v>
      </c>
      <c r="M9196" s="8" t="s">
        <v>30</v>
      </c>
      <c r="N9196" s="8" t="s">
        <v>355</v>
      </c>
      <c r="O9196" s="8">
        <v>2023</v>
      </c>
      <c r="P9196" s="8">
        <v>1141.98</v>
      </c>
      <c r="Q9196" s="8">
        <v>927.45</v>
      </c>
    </row>
    <row r="9197" spans="1:17" x14ac:dyDescent="0.35">
      <c r="A9197" s="8">
        <v>9196</v>
      </c>
      <c r="B9197" s="8" t="s">
        <v>22</v>
      </c>
      <c r="C9197" s="8" t="s">
        <v>58</v>
      </c>
      <c r="D9197" s="8" t="s">
        <v>17</v>
      </c>
      <c r="E9197" s="8" t="s">
        <v>18</v>
      </c>
      <c r="F9197" s="8">
        <v>56344.34</v>
      </c>
      <c r="G9197" s="8">
        <v>144803.66</v>
      </c>
      <c r="H9197" s="8">
        <v>97711.360000000001</v>
      </c>
      <c r="I9197" s="8">
        <v>14.44</v>
      </c>
      <c r="J9197" s="8">
        <v>577</v>
      </c>
      <c r="K9197" s="8" t="str">
        <v>low</v>
      </c>
      <c r="L9197" s="8" t="s">
        <v>25</v>
      </c>
      <c r="M9197" s="8" t="s">
        <v>46</v>
      </c>
      <c r="N9197" s="8" t="s">
        <v>217</v>
      </c>
      <c r="O9197" s="8">
        <v>2023</v>
      </c>
      <c r="P9197" s="8">
        <v>6676.91</v>
      </c>
      <c r="Q9197" s="8">
        <v>4935.75</v>
      </c>
    </row>
    <row r="9198" spans="1:17" x14ac:dyDescent="0.35">
      <c r="A9198" s="8">
        <v>9197</v>
      </c>
      <c r="B9198" s="8" t="s">
        <v>85</v>
      </c>
      <c r="C9198" s="8" t="s">
        <v>58</v>
      </c>
      <c r="D9198" s="8" t="s">
        <v>56</v>
      </c>
      <c r="E9198" s="8" t="s">
        <v>63</v>
      </c>
      <c r="F9198" s="8">
        <v>24625.61</v>
      </c>
      <c r="G9198" s="8">
        <v>214606</v>
      </c>
      <c r="H9198" s="8">
        <v>205774.81</v>
      </c>
      <c r="I9198" s="8">
        <v>15.61</v>
      </c>
      <c r="J9198" s="8">
        <v>707</v>
      </c>
      <c r="K9198" s="8" t="str">
        <v>Medium</v>
      </c>
      <c r="L9198" s="8" t="s">
        <v>45</v>
      </c>
      <c r="M9198" s="8" t="s">
        <v>20</v>
      </c>
      <c r="N9198" s="8" t="s">
        <v>281</v>
      </c>
      <c r="O9198" s="8">
        <v>2023</v>
      </c>
      <c r="P9198" s="8">
        <v>2612.98</v>
      </c>
      <c r="Q9198" s="8">
        <v>1817.15</v>
      </c>
    </row>
    <row r="9199" spans="1:17" x14ac:dyDescent="0.35">
      <c r="A9199" s="8">
        <v>9198</v>
      </c>
      <c r="B9199" s="8" t="s">
        <v>50</v>
      </c>
      <c r="C9199" s="8" t="s">
        <v>16</v>
      </c>
      <c r="D9199" s="8" t="s">
        <v>56</v>
      </c>
      <c r="E9199" s="8" t="s">
        <v>29</v>
      </c>
      <c r="F9199" s="8">
        <v>16206.49</v>
      </c>
      <c r="G9199" s="8">
        <v>28162.94</v>
      </c>
      <c r="H9199" s="8">
        <v>3846.04</v>
      </c>
      <c r="I9199" s="8">
        <v>10.7</v>
      </c>
      <c r="J9199" s="8">
        <v>780</v>
      </c>
      <c r="K9199" s="8" t="str">
        <v>High</v>
      </c>
      <c r="L9199" s="8" t="s">
        <v>35</v>
      </c>
      <c r="M9199" s="8" t="s">
        <v>46</v>
      </c>
      <c r="N9199" s="8" t="s">
        <v>246</v>
      </c>
      <c r="O9199" s="8">
        <v>2023</v>
      </c>
      <c r="P9199" s="8">
        <v>1435.68</v>
      </c>
      <c r="Q9199" s="8">
        <v>1090.1400000000001</v>
      </c>
    </row>
    <row r="9200" spans="1:17" x14ac:dyDescent="0.35">
      <c r="A9200" s="8">
        <v>9199</v>
      </c>
      <c r="B9200" s="8" t="s">
        <v>85</v>
      </c>
      <c r="C9200" s="8" t="s">
        <v>23</v>
      </c>
      <c r="D9200" s="8" t="s">
        <v>56</v>
      </c>
      <c r="E9200" s="8" t="s">
        <v>63</v>
      </c>
      <c r="F9200" s="8">
        <v>13139.95</v>
      </c>
      <c r="G9200" s="8">
        <v>250990.28</v>
      </c>
      <c r="H9200" s="8">
        <v>199934.65</v>
      </c>
      <c r="I9200" s="8">
        <v>12.58</v>
      </c>
      <c r="J9200" s="8">
        <v>423</v>
      </c>
      <c r="K9200" s="8" t="str">
        <v>low</v>
      </c>
      <c r="L9200" s="8" t="s">
        <v>25</v>
      </c>
      <c r="M9200" s="8" t="s">
        <v>75</v>
      </c>
      <c r="N9200" s="8" t="s">
        <v>346</v>
      </c>
      <c r="O9200" s="8">
        <v>2023</v>
      </c>
      <c r="P9200" s="8">
        <v>1185.1600000000001</v>
      </c>
      <c r="Q9200" s="8">
        <v>976.35</v>
      </c>
    </row>
    <row r="9201" spans="1:17" x14ac:dyDescent="0.35">
      <c r="A9201" s="8">
        <v>9200</v>
      </c>
      <c r="B9201" s="8" t="s">
        <v>52</v>
      </c>
      <c r="C9201" s="8" t="s">
        <v>37</v>
      </c>
      <c r="D9201" s="8" t="s">
        <v>28</v>
      </c>
      <c r="E9201" s="8" t="s">
        <v>29</v>
      </c>
      <c r="F9201" s="8">
        <v>86789.15</v>
      </c>
      <c r="G9201" s="8">
        <v>305177.27</v>
      </c>
      <c r="H9201" s="8">
        <v>339252.15</v>
      </c>
      <c r="I9201" s="8">
        <v>13.66</v>
      </c>
      <c r="J9201" s="8">
        <v>888</v>
      </c>
      <c r="K9201" s="8" t="str">
        <v>High</v>
      </c>
      <c r="L9201" s="8" t="s">
        <v>19</v>
      </c>
      <c r="M9201" s="8" t="s">
        <v>75</v>
      </c>
      <c r="N9201" s="8" t="s">
        <v>98</v>
      </c>
      <c r="O9201" s="8">
        <v>2023</v>
      </c>
      <c r="P9201" s="8">
        <v>4722.2299999999996</v>
      </c>
      <c r="Q9201" s="8">
        <v>4011.85</v>
      </c>
    </row>
    <row r="9202" spans="1:17" x14ac:dyDescent="0.35">
      <c r="A9202" s="8">
        <v>9201</v>
      </c>
      <c r="B9202" s="8" t="s">
        <v>43</v>
      </c>
      <c r="C9202" s="8" t="s">
        <v>37</v>
      </c>
      <c r="D9202" s="8" t="s">
        <v>34</v>
      </c>
      <c r="E9202" s="8" t="s">
        <v>18</v>
      </c>
      <c r="F9202" s="8">
        <v>66416.070000000007</v>
      </c>
      <c r="G9202" s="8">
        <v>381023.62</v>
      </c>
      <c r="H9202" s="8">
        <v>186461.37</v>
      </c>
      <c r="I9202" s="8">
        <v>7.16</v>
      </c>
      <c r="J9202" s="8">
        <v>612</v>
      </c>
      <c r="K9202" s="8" t="str">
        <v>Medium</v>
      </c>
      <c r="L9202" s="8" t="s">
        <v>39</v>
      </c>
      <c r="M9202" s="8" t="s">
        <v>46</v>
      </c>
      <c r="N9202" s="8" t="s">
        <v>130</v>
      </c>
      <c r="O9202" s="8">
        <v>2023</v>
      </c>
      <c r="P9202" s="8">
        <v>7690.98</v>
      </c>
      <c r="Q9202" s="8">
        <v>5463.44</v>
      </c>
    </row>
    <row r="9203" spans="1:17" x14ac:dyDescent="0.35">
      <c r="A9203" s="8">
        <v>9202</v>
      </c>
      <c r="B9203" s="8" t="s">
        <v>32</v>
      </c>
      <c r="C9203" s="8" t="s">
        <v>23</v>
      </c>
      <c r="D9203" s="8" t="s">
        <v>28</v>
      </c>
      <c r="E9203" s="8" t="s">
        <v>38</v>
      </c>
      <c r="F9203" s="8">
        <v>67564.75</v>
      </c>
      <c r="G9203" s="8">
        <v>260835.43</v>
      </c>
      <c r="H9203" s="8">
        <v>134245.39000000001</v>
      </c>
      <c r="I9203" s="8">
        <v>11.19</v>
      </c>
      <c r="J9203" s="8">
        <v>580</v>
      </c>
      <c r="K9203" s="8" t="str">
        <v>low</v>
      </c>
      <c r="L9203" s="8" t="s">
        <v>45</v>
      </c>
      <c r="M9203" s="8" t="s">
        <v>46</v>
      </c>
      <c r="N9203" s="8" t="s">
        <v>267</v>
      </c>
      <c r="O9203" s="8">
        <v>2023</v>
      </c>
      <c r="P9203" s="8">
        <v>5692.38</v>
      </c>
      <c r="Q9203" s="8">
        <v>3953.21</v>
      </c>
    </row>
    <row r="9204" spans="1:17" x14ac:dyDescent="0.35">
      <c r="A9204" s="8">
        <v>9203</v>
      </c>
      <c r="B9204" s="8" t="s">
        <v>48</v>
      </c>
      <c r="C9204" s="8" t="s">
        <v>23</v>
      </c>
      <c r="D9204" s="8" t="s">
        <v>17</v>
      </c>
      <c r="E9204" s="8" t="s">
        <v>38</v>
      </c>
      <c r="F9204" s="8">
        <v>63238.87</v>
      </c>
      <c r="G9204" s="8">
        <v>402825.08</v>
      </c>
      <c r="H9204" s="8">
        <v>62591.3</v>
      </c>
      <c r="I9204" s="8">
        <v>6.7</v>
      </c>
      <c r="J9204" s="8">
        <v>477</v>
      </c>
      <c r="K9204" s="8" t="str">
        <v>low</v>
      </c>
      <c r="L9204" s="8" t="s">
        <v>39</v>
      </c>
      <c r="M9204" s="8" t="s">
        <v>46</v>
      </c>
      <c r="N9204" s="8" t="s">
        <v>169</v>
      </c>
      <c r="O9204" s="8">
        <v>2023</v>
      </c>
      <c r="P9204" s="8">
        <v>9248.65</v>
      </c>
      <c r="Q9204" s="8">
        <v>7783.25</v>
      </c>
    </row>
    <row r="9205" spans="1:17" x14ac:dyDescent="0.35">
      <c r="A9205" s="8">
        <v>9204</v>
      </c>
      <c r="B9205" s="8" t="s">
        <v>43</v>
      </c>
      <c r="C9205" s="8" t="s">
        <v>16</v>
      </c>
      <c r="D9205" s="8" t="s">
        <v>17</v>
      </c>
      <c r="E9205" s="8" t="s">
        <v>63</v>
      </c>
      <c r="F9205" s="8">
        <v>17048.849999999999</v>
      </c>
      <c r="G9205" s="8">
        <v>97409.72</v>
      </c>
      <c r="H9205" s="8">
        <v>307359.03000000003</v>
      </c>
      <c r="I9205" s="8">
        <v>7.53</v>
      </c>
      <c r="J9205" s="8">
        <v>331</v>
      </c>
      <c r="K9205" s="8" t="str">
        <v>low</v>
      </c>
      <c r="L9205" s="8" t="s">
        <v>35</v>
      </c>
      <c r="M9205" s="8" t="s">
        <v>20</v>
      </c>
      <c r="N9205" s="8" t="s">
        <v>151</v>
      </c>
      <c r="O9205" s="8">
        <v>2023</v>
      </c>
      <c r="P9205" s="8">
        <v>1292.0999999999999</v>
      </c>
      <c r="Q9205" s="8">
        <v>1138.01</v>
      </c>
    </row>
    <row r="9206" spans="1:17" x14ac:dyDescent="0.35">
      <c r="A9206" s="8">
        <v>9205</v>
      </c>
      <c r="B9206" s="8" t="s">
        <v>50</v>
      </c>
      <c r="C9206" s="8" t="s">
        <v>37</v>
      </c>
      <c r="D9206" s="8" t="s">
        <v>24</v>
      </c>
      <c r="E9206" s="8" t="s">
        <v>54</v>
      </c>
      <c r="F9206" s="8">
        <v>65922.84</v>
      </c>
      <c r="G9206" s="8">
        <v>176066.36</v>
      </c>
      <c r="H9206" s="8">
        <v>437473.41</v>
      </c>
      <c r="I9206" s="8">
        <v>17.45</v>
      </c>
      <c r="J9206" s="8">
        <v>623</v>
      </c>
      <c r="K9206" s="8" t="str">
        <v>Medium</v>
      </c>
      <c r="L9206" s="8" t="s">
        <v>19</v>
      </c>
      <c r="M9206" s="8" t="s">
        <v>46</v>
      </c>
      <c r="N9206" s="8" t="s">
        <v>31</v>
      </c>
      <c r="O9206" s="8">
        <v>2023</v>
      </c>
      <c r="P9206" s="8">
        <v>8138.18</v>
      </c>
      <c r="Q9206" s="8">
        <v>5509.43</v>
      </c>
    </row>
    <row r="9207" spans="1:17" x14ac:dyDescent="0.35">
      <c r="A9207" s="8">
        <v>9206</v>
      </c>
      <c r="B9207" s="8" t="s">
        <v>32</v>
      </c>
      <c r="C9207" s="8" t="s">
        <v>58</v>
      </c>
      <c r="D9207" s="8" t="s">
        <v>56</v>
      </c>
      <c r="E9207" s="8" t="s">
        <v>54</v>
      </c>
      <c r="F9207" s="8">
        <v>50233.57</v>
      </c>
      <c r="G9207" s="8">
        <v>27515.53</v>
      </c>
      <c r="H9207" s="8">
        <v>219708.81</v>
      </c>
      <c r="I9207" s="8">
        <v>11.16</v>
      </c>
      <c r="J9207" s="8">
        <v>557</v>
      </c>
      <c r="K9207" s="8" t="str">
        <v>low</v>
      </c>
      <c r="L9207" s="8" t="s">
        <v>25</v>
      </c>
      <c r="M9207" s="8" t="s">
        <v>26</v>
      </c>
      <c r="N9207" s="8" t="s">
        <v>103</v>
      </c>
      <c r="O9207" s="8">
        <v>2023</v>
      </c>
      <c r="P9207" s="8">
        <v>6075.13</v>
      </c>
      <c r="Q9207" s="8">
        <v>5069.76</v>
      </c>
    </row>
    <row r="9208" spans="1:17" x14ac:dyDescent="0.35">
      <c r="A9208" s="8">
        <v>9207</v>
      </c>
      <c r="B9208" s="8" t="s">
        <v>22</v>
      </c>
      <c r="C9208" s="8" t="s">
        <v>58</v>
      </c>
      <c r="D9208" s="8" t="s">
        <v>17</v>
      </c>
      <c r="E9208" s="8" t="s">
        <v>29</v>
      </c>
      <c r="F9208" s="8">
        <v>9451.98</v>
      </c>
      <c r="G9208" s="8">
        <v>434661.56</v>
      </c>
      <c r="H9208" s="8">
        <v>258954.64</v>
      </c>
      <c r="I9208" s="8">
        <v>11.41</v>
      </c>
      <c r="J9208" s="8">
        <v>371</v>
      </c>
      <c r="K9208" s="8" t="str">
        <v>low</v>
      </c>
      <c r="L9208" s="8" t="s">
        <v>39</v>
      </c>
      <c r="M9208" s="8" t="s">
        <v>46</v>
      </c>
      <c r="N9208" s="8" t="s">
        <v>44</v>
      </c>
      <c r="O9208" s="8">
        <v>2023</v>
      </c>
      <c r="P9208" s="8">
        <v>987.55</v>
      </c>
      <c r="Q9208" s="8">
        <v>562.15</v>
      </c>
    </row>
    <row r="9209" spans="1:17" x14ac:dyDescent="0.35">
      <c r="A9209" s="8">
        <v>9208</v>
      </c>
      <c r="B9209" s="8" t="s">
        <v>41</v>
      </c>
      <c r="C9209" s="8" t="s">
        <v>37</v>
      </c>
      <c r="D9209" s="8" t="s">
        <v>24</v>
      </c>
      <c r="E9209" s="8" t="s">
        <v>63</v>
      </c>
      <c r="F9209" s="8">
        <v>95907.28</v>
      </c>
      <c r="G9209" s="8">
        <v>156662.10999999999</v>
      </c>
      <c r="H9209" s="8">
        <v>251716.21</v>
      </c>
      <c r="I9209" s="8">
        <v>17.95</v>
      </c>
      <c r="J9209" s="8">
        <v>883</v>
      </c>
      <c r="K9209" s="8" t="str">
        <v>High</v>
      </c>
      <c r="L9209" s="8" t="s">
        <v>45</v>
      </c>
      <c r="M9209" s="8" t="s">
        <v>75</v>
      </c>
      <c r="N9209" s="8" t="s">
        <v>44</v>
      </c>
      <c r="O9209" s="8">
        <v>2023</v>
      </c>
      <c r="P9209" s="8">
        <v>5297.22</v>
      </c>
      <c r="Q9209" s="8">
        <v>4382.6499999999996</v>
      </c>
    </row>
    <row r="9210" spans="1:17" x14ac:dyDescent="0.35">
      <c r="A9210" s="8">
        <v>9209</v>
      </c>
      <c r="B9210" s="8" t="s">
        <v>22</v>
      </c>
      <c r="C9210" s="8" t="s">
        <v>37</v>
      </c>
      <c r="D9210" s="8" t="s">
        <v>56</v>
      </c>
      <c r="E9210" s="8" t="s">
        <v>29</v>
      </c>
      <c r="F9210" s="8">
        <v>26040.55</v>
      </c>
      <c r="G9210" s="8">
        <v>290092.77</v>
      </c>
      <c r="H9210" s="8">
        <v>478750.56</v>
      </c>
      <c r="I9210" s="8">
        <v>15.19</v>
      </c>
      <c r="J9210" s="8">
        <v>641</v>
      </c>
      <c r="K9210" s="8" t="str">
        <v>Medium</v>
      </c>
      <c r="L9210" s="8" t="s">
        <v>25</v>
      </c>
      <c r="M9210" s="8" t="s">
        <v>46</v>
      </c>
      <c r="N9210" s="8" t="s">
        <v>356</v>
      </c>
      <c r="O9210" s="8">
        <v>2023</v>
      </c>
      <c r="P9210" s="8">
        <v>3494.82</v>
      </c>
      <c r="Q9210" s="8">
        <v>2322.3000000000002</v>
      </c>
    </row>
    <row r="9211" spans="1:17" x14ac:dyDescent="0.35">
      <c r="A9211" s="8">
        <v>9210</v>
      </c>
      <c r="B9211" s="8" t="s">
        <v>85</v>
      </c>
      <c r="C9211" s="8" t="s">
        <v>33</v>
      </c>
      <c r="D9211" s="8" t="s">
        <v>17</v>
      </c>
      <c r="E9211" s="8" t="s">
        <v>63</v>
      </c>
      <c r="F9211" s="8">
        <v>78158.47</v>
      </c>
      <c r="G9211" s="8">
        <v>166792.95999999999</v>
      </c>
      <c r="H9211" s="8">
        <v>185108.48000000001</v>
      </c>
      <c r="I9211" s="8">
        <v>8.24</v>
      </c>
      <c r="J9211" s="8">
        <v>455</v>
      </c>
      <c r="K9211" s="8" t="str">
        <v>low</v>
      </c>
      <c r="L9211" s="8" t="s">
        <v>19</v>
      </c>
      <c r="M9211" s="8" t="s">
        <v>26</v>
      </c>
      <c r="N9211" s="8" t="s">
        <v>380</v>
      </c>
      <c r="O9211" s="8">
        <v>2023</v>
      </c>
      <c r="P9211" s="8">
        <v>10668.21</v>
      </c>
      <c r="Q9211" s="8">
        <v>7581.76</v>
      </c>
    </row>
    <row r="9212" spans="1:17" x14ac:dyDescent="0.35">
      <c r="A9212" s="8">
        <v>9211</v>
      </c>
      <c r="B9212" s="8" t="s">
        <v>15</v>
      </c>
      <c r="C9212" s="8" t="s">
        <v>58</v>
      </c>
      <c r="D9212" s="8" t="s">
        <v>17</v>
      </c>
      <c r="E9212" s="8" t="s">
        <v>38</v>
      </c>
      <c r="F9212" s="8">
        <v>97793.68</v>
      </c>
      <c r="G9212" s="8">
        <v>247857.25</v>
      </c>
      <c r="H9212" s="8">
        <v>483640.75</v>
      </c>
      <c r="I9212" s="8">
        <v>14.74</v>
      </c>
      <c r="J9212" s="8">
        <v>781</v>
      </c>
      <c r="K9212" s="8" t="str">
        <v>High</v>
      </c>
      <c r="L9212" s="8" t="s">
        <v>39</v>
      </c>
      <c r="M9212" s="8" t="s">
        <v>26</v>
      </c>
      <c r="N9212" s="8" t="s">
        <v>279</v>
      </c>
      <c r="O9212" s="8">
        <v>2023</v>
      </c>
      <c r="P9212" s="8">
        <v>7698.83</v>
      </c>
      <c r="Q9212" s="8">
        <v>6010.11</v>
      </c>
    </row>
    <row r="9213" spans="1:17" x14ac:dyDescent="0.35">
      <c r="A9213" s="8">
        <v>9212</v>
      </c>
      <c r="B9213" s="8" t="s">
        <v>22</v>
      </c>
      <c r="C9213" s="8" t="s">
        <v>33</v>
      </c>
      <c r="D9213" s="8" t="s">
        <v>28</v>
      </c>
      <c r="E9213" s="8" t="s">
        <v>38</v>
      </c>
      <c r="F9213" s="8">
        <v>36468.050000000003</v>
      </c>
      <c r="G9213" s="8">
        <v>346723.26</v>
      </c>
      <c r="H9213" s="8">
        <v>19844.11</v>
      </c>
      <c r="I9213" s="8">
        <v>17.79</v>
      </c>
      <c r="J9213" s="8">
        <v>792</v>
      </c>
      <c r="K9213" s="8" t="str">
        <v>High</v>
      </c>
      <c r="L9213" s="8" t="s">
        <v>45</v>
      </c>
      <c r="M9213" s="8" t="s">
        <v>20</v>
      </c>
      <c r="N9213" s="8" t="s">
        <v>130</v>
      </c>
      <c r="O9213" s="8">
        <v>2023</v>
      </c>
      <c r="P9213" s="8">
        <v>5075.3999999999996</v>
      </c>
      <c r="Q9213" s="8">
        <v>2736.25</v>
      </c>
    </row>
    <row r="9214" spans="1:17" x14ac:dyDescent="0.35">
      <c r="A9214" s="8">
        <v>9213</v>
      </c>
      <c r="B9214" s="8" t="s">
        <v>41</v>
      </c>
      <c r="C9214" s="8" t="s">
        <v>16</v>
      </c>
      <c r="D9214" s="8" t="s">
        <v>34</v>
      </c>
      <c r="E9214" s="8" t="s">
        <v>38</v>
      </c>
      <c r="F9214" s="8">
        <v>31628.46</v>
      </c>
      <c r="G9214" s="8">
        <v>453614.65</v>
      </c>
      <c r="H9214" s="8">
        <v>272621.36</v>
      </c>
      <c r="I9214" s="8">
        <v>11.6</v>
      </c>
      <c r="J9214" s="8">
        <v>471</v>
      </c>
      <c r="K9214" s="8" t="str">
        <v>low</v>
      </c>
      <c r="L9214" s="8" t="s">
        <v>39</v>
      </c>
      <c r="M9214" s="8" t="s">
        <v>20</v>
      </c>
      <c r="N9214" s="8" t="s">
        <v>64</v>
      </c>
      <c r="O9214" s="8">
        <v>2023</v>
      </c>
      <c r="P9214" s="8">
        <v>4632.3500000000004</v>
      </c>
      <c r="Q9214" s="8">
        <v>3339.91</v>
      </c>
    </row>
    <row r="9215" spans="1:17" x14ac:dyDescent="0.35">
      <c r="A9215" s="8">
        <v>9214</v>
      </c>
      <c r="B9215" s="8" t="s">
        <v>50</v>
      </c>
      <c r="C9215" s="8" t="s">
        <v>37</v>
      </c>
      <c r="D9215" s="8" t="s">
        <v>28</v>
      </c>
      <c r="E9215" s="8" t="s">
        <v>38</v>
      </c>
      <c r="F9215" s="8">
        <v>63393.5</v>
      </c>
      <c r="G9215" s="8">
        <v>190327.22</v>
      </c>
      <c r="H9215" s="8">
        <v>10289.780000000001</v>
      </c>
      <c r="I9215" s="8">
        <v>14.89</v>
      </c>
      <c r="J9215" s="8">
        <v>867</v>
      </c>
      <c r="K9215" s="8" t="str">
        <v>High</v>
      </c>
      <c r="L9215" s="8" t="s">
        <v>45</v>
      </c>
      <c r="M9215" s="8" t="s">
        <v>26</v>
      </c>
      <c r="N9215" s="8" t="s">
        <v>21</v>
      </c>
      <c r="O9215" s="8">
        <v>2023</v>
      </c>
      <c r="P9215" s="8">
        <v>8571.67</v>
      </c>
      <c r="Q9215" s="8">
        <v>7527.83</v>
      </c>
    </row>
    <row r="9216" spans="1:17" x14ac:dyDescent="0.35">
      <c r="A9216" s="8">
        <v>9215</v>
      </c>
      <c r="B9216" s="8" t="s">
        <v>85</v>
      </c>
      <c r="C9216" s="8" t="s">
        <v>23</v>
      </c>
      <c r="D9216" s="8" t="s">
        <v>28</v>
      </c>
      <c r="E9216" s="8" t="s">
        <v>18</v>
      </c>
      <c r="F9216" s="8">
        <v>75688.509999999995</v>
      </c>
      <c r="G9216" s="8">
        <v>59066.69</v>
      </c>
      <c r="H9216" s="8">
        <v>157199.93</v>
      </c>
      <c r="I9216" s="8">
        <v>10.08</v>
      </c>
      <c r="J9216" s="8">
        <v>782</v>
      </c>
      <c r="K9216" s="8" t="str">
        <v>High</v>
      </c>
      <c r="L9216" s="8" t="s">
        <v>25</v>
      </c>
      <c r="M9216" s="8" t="s">
        <v>75</v>
      </c>
      <c r="N9216" s="8" t="s">
        <v>415</v>
      </c>
      <c r="O9216" s="8">
        <v>2023</v>
      </c>
      <c r="P9216" s="8">
        <v>9484.25</v>
      </c>
      <c r="Q9216" s="8">
        <v>5110.34</v>
      </c>
    </row>
    <row r="9217" spans="1:17" x14ac:dyDescent="0.35">
      <c r="A9217" s="8">
        <v>9216</v>
      </c>
      <c r="B9217" s="8" t="s">
        <v>52</v>
      </c>
      <c r="C9217" s="8" t="s">
        <v>37</v>
      </c>
      <c r="D9217" s="8" t="s">
        <v>24</v>
      </c>
      <c r="E9217" s="8" t="s">
        <v>63</v>
      </c>
      <c r="F9217" s="8">
        <v>82581.77</v>
      </c>
      <c r="G9217" s="8">
        <v>121908.52</v>
      </c>
      <c r="H9217" s="8">
        <v>180244.7</v>
      </c>
      <c r="I9217" s="8">
        <v>6.83</v>
      </c>
      <c r="J9217" s="8">
        <v>492</v>
      </c>
      <c r="K9217" s="8" t="str">
        <v>low</v>
      </c>
      <c r="L9217" s="8" t="s">
        <v>19</v>
      </c>
      <c r="M9217" s="8" t="s">
        <v>75</v>
      </c>
      <c r="N9217" s="8" t="s">
        <v>266</v>
      </c>
      <c r="O9217" s="8">
        <v>2023</v>
      </c>
      <c r="P9217" s="8">
        <v>4409.83</v>
      </c>
      <c r="Q9217" s="8">
        <v>3661.34</v>
      </c>
    </row>
    <row r="9218" spans="1:17" x14ac:dyDescent="0.35">
      <c r="A9218" s="8">
        <v>9217</v>
      </c>
      <c r="B9218" s="8" t="s">
        <v>50</v>
      </c>
      <c r="C9218" s="8" t="s">
        <v>16</v>
      </c>
      <c r="D9218" s="8" t="s">
        <v>28</v>
      </c>
      <c r="E9218" s="8" t="s">
        <v>18</v>
      </c>
      <c r="F9218" s="8">
        <v>63450.54</v>
      </c>
      <c r="G9218" s="8">
        <v>428834.57</v>
      </c>
      <c r="H9218" s="8">
        <v>226768.58</v>
      </c>
      <c r="I9218" s="8">
        <v>16.25</v>
      </c>
      <c r="J9218" s="8">
        <v>880</v>
      </c>
      <c r="K9218" s="8" t="str">
        <v>High</v>
      </c>
      <c r="L9218" s="8" t="s">
        <v>35</v>
      </c>
      <c r="M9218" s="8" t="s">
        <v>26</v>
      </c>
      <c r="N9218" s="8" t="s">
        <v>413</v>
      </c>
      <c r="O9218" s="8">
        <v>2023</v>
      </c>
      <c r="P9218" s="8">
        <v>6480.43</v>
      </c>
      <c r="Q9218" s="8">
        <v>5275.53</v>
      </c>
    </row>
    <row r="9219" spans="1:17" x14ac:dyDescent="0.35">
      <c r="A9219" s="8">
        <v>9218</v>
      </c>
      <c r="B9219" s="8" t="s">
        <v>85</v>
      </c>
      <c r="C9219" s="8" t="s">
        <v>16</v>
      </c>
      <c r="D9219" s="8" t="s">
        <v>34</v>
      </c>
      <c r="E9219" s="8" t="s">
        <v>18</v>
      </c>
      <c r="F9219" s="8">
        <v>51829.19</v>
      </c>
      <c r="G9219" s="8">
        <v>340257.97</v>
      </c>
      <c r="H9219" s="8">
        <v>444970.37</v>
      </c>
      <c r="I9219" s="8">
        <v>17.07</v>
      </c>
      <c r="J9219" s="8">
        <v>563</v>
      </c>
      <c r="K9219" s="8" t="str">
        <v>low</v>
      </c>
      <c r="L9219" s="8" t="s">
        <v>19</v>
      </c>
      <c r="M9219" s="8" t="s">
        <v>30</v>
      </c>
      <c r="N9219" s="8" t="s">
        <v>72</v>
      </c>
      <c r="O9219" s="8">
        <v>2023</v>
      </c>
      <c r="P9219" s="8">
        <v>2938.43</v>
      </c>
      <c r="Q9219" s="8">
        <v>1532.25</v>
      </c>
    </row>
    <row r="9220" spans="1:17" x14ac:dyDescent="0.35">
      <c r="A9220" s="8">
        <v>9219</v>
      </c>
      <c r="B9220" s="8" t="s">
        <v>41</v>
      </c>
      <c r="C9220" s="8" t="s">
        <v>33</v>
      </c>
      <c r="D9220" s="8" t="s">
        <v>34</v>
      </c>
      <c r="E9220" s="8" t="s">
        <v>54</v>
      </c>
      <c r="F9220" s="8">
        <v>11099.57</v>
      </c>
      <c r="G9220" s="8">
        <v>155288.42000000001</v>
      </c>
      <c r="H9220" s="8">
        <v>244567.73</v>
      </c>
      <c r="I9220" s="8">
        <v>8.33</v>
      </c>
      <c r="J9220" s="8">
        <v>788</v>
      </c>
      <c r="K9220" s="8" t="str">
        <v>High</v>
      </c>
      <c r="L9220" s="8" t="s">
        <v>35</v>
      </c>
      <c r="M9220" s="8" t="s">
        <v>26</v>
      </c>
      <c r="N9220" s="8" t="s">
        <v>330</v>
      </c>
      <c r="O9220" s="8">
        <v>2023</v>
      </c>
      <c r="P9220" s="8">
        <v>763.69</v>
      </c>
      <c r="Q9220" s="8">
        <v>596.6</v>
      </c>
    </row>
    <row r="9221" spans="1:17" x14ac:dyDescent="0.35">
      <c r="A9221" s="8">
        <v>9220</v>
      </c>
      <c r="B9221" s="8" t="s">
        <v>22</v>
      </c>
      <c r="C9221" s="8" t="s">
        <v>58</v>
      </c>
      <c r="D9221" s="8" t="s">
        <v>56</v>
      </c>
      <c r="E9221" s="8" t="s">
        <v>38</v>
      </c>
      <c r="F9221" s="8">
        <v>94200.27</v>
      </c>
      <c r="G9221" s="8">
        <v>51809</v>
      </c>
      <c r="H9221" s="8">
        <v>319485.96999999997</v>
      </c>
      <c r="I9221" s="8">
        <v>6.54</v>
      </c>
      <c r="J9221" s="8">
        <v>571</v>
      </c>
      <c r="K9221" s="8" t="str">
        <v>low</v>
      </c>
      <c r="L9221" s="8" t="s">
        <v>19</v>
      </c>
      <c r="M9221" s="8" t="s">
        <v>26</v>
      </c>
      <c r="N9221" s="8" t="s">
        <v>364</v>
      </c>
      <c r="O9221" s="8">
        <v>2023</v>
      </c>
      <c r="P9221" s="8">
        <v>13927.96</v>
      </c>
      <c r="Q9221" s="8">
        <v>7130.95</v>
      </c>
    </row>
    <row r="9222" spans="1:17" x14ac:dyDescent="0.35">
      <c r="A9222" s="8">
        <v>9221</v>
      </c>
      <c r="B9222" s="8" t="s">
        <v>32</v>
      </c>
      <c r="C9222" s="8" t="s">
        <v>16</v>
      </c>
      <c r="D9222" s="8" t="s">
        <v>34</v>
      </c>
      <c r="E9222" s="8" t="s">
        <v>54</v>
      </c>
      <c r="F9222" s="8">
        <v>57316.92</v>
      </c>
      <c r="G9222" s="8">
        <v>191066.12</v>
      </c>
      <c r="H9222" s="8">
        <v>476522.03</v>
      </c>
      <c r="I9222" s="8">
        <v>11.8</v>
      </c>
      <c r="J9222" s="8">
        <v>528</v>
      </c>
      <c r="K9222" s="8" t="str">
        <v>low</v>
      </c>
      <c r="L9222" s="8" t="s">
        <v>39</v>
      </c>
      <c r="M9222" s="8" t="s">
        <v>26</v>
      </c>
      <c r="N9222" s="8" t="s">
        <v>302</v>
      </c>
      <c r="O9222" s="8">
        <v>2023</v>
      </c>
      <c r="P9222" s="8">
        <v>4579.09</v>
      </c>
      <c r="Q9222" s="8">
        <v>3363.69</v>
      </c>
    </row>
    <row r="9223" spans="1:17" x14ac:dyDescent="0.35">
      <c r="A9223" s="8">
        <v>9222</v>
      </c>
      <c r="B9223" s="8" t="s">
        <v>52</v>
      </c>
      <c r="C9223" s="8" t="s">
        <v>37</v>
      </c>
      <c r="D9223" s="8" t="s">
        <v>34</v>
      </c>
      <c r="E9223" s="8" t="s">
        <v>54</v>
      </c>
      <c r="F9223" s="8">
        <v>1552.36</v>
      </c>
      <c r="G9223" s="8">
        <v>309236.46000000002</v>
      </c>
      <c r="H9223" s="8">
        <v>401492.5</v>
      </c>
      <c r="I9223" s="8">
        <v>5.08</v>
      </c>
      <c r="J9223" s="8">
        <v>332</v>
      </c>
      <c r="K9223" s="8" t="str">
        <v>low</v>
      </c>
      <c r="L9223" s="8" t="s">
        <v>25</v>
      </c>
      <c r="M9223" s="8" t="s">
        <v>75</v>
      </c>
      <c r="N9223" s="8" t="s">
        <v>390</v>
      </c>
      <c r="O9223" s="8">
        <v>2023</v>
      </c>
      <c r="P9223" s="8">
        <v>186.61</v>
      </c>
      <c r="Q9223" s="8">
        <v>150.93</v>
      </c>
    </row>
    <row r="9224" spans="1:17" x14ac:dyDescent="0.35">
      <c r="A9224" s="8">
        <v>9223</v>
      </c>
      <c r="B9224" s="8" t="s">
        <v>15</v>
      </c>
      <c r="C9224" s="8" t="s">
        <v>16</v>
      </c>
      <c r="D9224" s="8" t="s">
        <v>56</v>
      </c>
      <c r="E9224" s="8" t="s">
        <v>63</v>
      </c>
      <c r="F9224" s="8">
        <v>83077.539999999994</v>
      </c>
      <c r="G9224" s="8">
        <v>335886.5</v>
      </c>
      <c r="H9224" s="8">
        <v>449317.03</v>
      </c>
      <c r="I9224" s="8">
        <v>16.66</v>
      </c>
      <c r="J9224" s="8">
        <v>868</v>
      </c>
      <c r="K9224" s="8" t="str">
        <v>High</v>
      </c>
      <c r="L9224" s="8" t="s">
        <v>19</v>
      </c>
      <c r="M9224" s="8" t="s">
        <v>46</v>
      </c>
      <c r="N9224" s="8" t="s">
        <v>306</v>
      </c>
      <c r="O9224" s="8">
        <v>2023</v>
      </c>
      <c r="P9224" s="8">
        <v>6066.93</v>
      </c>
      <c r="Q9224" s="8">
        <v>4171.41</v>
      </c>
    </row>
    <row r="9225" spans="1:17" x14ac:dyDescent="0.35">
      <c r="A9225" s="8">
        <v>9224</v>
      </c>
      <c r="B9225" s="8" t="s">
        <v>50</v>
      </c>
      <c r="C9225" s="8" t="s">
        <v>23</v>
      </c>
      <c r="D9225" s="8" t="s">
        <v>34</v>
      </c>
      <c r="E9225" s="8" t="s">
        <v>38</v>
      </c>
      <c r="F9225" s="8">
        <v>54420.35</v>
      </c>
      <c r="G9225" s="8">
        <v>382527.39</v>
      </c>
      <c r="H9225" s="8">
        <v>136731.29</v>
      </c>
      <c r="I9225" s="8">
        <v>17.2</v>
      </c>
      <c r="J9225" s="8">
        <v>888</v>
      </c>
      <c r="K9225" s="8" t="str">
        <v>High</v>
      </c>
      <c r="L9225" s="8" t="s">
        <v>45</v>
      </c>
      <c r="M9225" s="8" t="s">
        <v>46</v>
      </c>
      <c r="N9225" s="8" t="s">
        <v>291</v>
      </c>
      <c r="O9225" s="8">
        <v>2023</v>
      </c>
      <c r="P9225" s="8">
        <v>5782.98</v>
      </c>
      <c r="Q9225" s="8">
        <v>4867.93</v>
      </c>
    </row>
    <row r="9226" spans="1:17" x14ac:dyDescent="0.35">
      <c r="A9226" s="8">
        <v>9225</v>
      </c>
      <c r="B9226" s="8" t="s">
        <v>52</v>
      </c>
      <c r="C9226" s="8" t="s">
        <v>58</v>
      </c>
      <c r="D9226" s="8" t="s">
        <v>34</v>
      </c>
      <c r="E9226" s="8" t="s">
        <v>63</v>
      </c>
      <c r="F9226" s="8">
        <v>8334.19</v>
      </c>
      <c r="G9226" s="8">
        <v>165425.75</v>
      </c>
      <c r="H9226" s="8">
        <v>6913.27</v>
      </c>
      <c r="I9226" s="8">
        <v>9.0500000000000007</v>
      </c>
      <c r="J9226" s="8">
        <v>439</v>
      </c>
      <c r="K9226" s="8" t="str">
        <v>low</v>
      </c>
      <c r="L9226" s="8" t="s">
        <v>25</v>
      </c>
      <c r="M9226" s="8" t="s">
        <v>20</v>
      </c>
      <c r="N9226" s="8" t="s">
        <v>352</v>
      </c>
      <c r="O9226" s="8">
        <v>2023</v>
      </c>
      <c r="P9226" s="8">
        <v>806.07</v>
      </c>
      <c r="Q9226" s="8">
        <v>578</v>
      </c>
    </row>
    <row r="9227" spans="1:17" x14ac:dyDescent="0.35">
      <c r="A9227" s="8">
        <v>9226</v>
      </c>
      <c r="B9227" s="8" t="s">
        <v>15</v>
      </c>
      <c r="C9227" s="8" t="s">
        <v>58</v>
      </c>
      <c r="D9227" s="8" t="s">
        <v>28</v>
      </c>
      <c r="E9227" s="8" t="s">
        <v>18</v>
      </c>
      <c r="F9227" s="8">
        <v>41679.49</v>
      </c>
      <c r="G9227" s="8">
        <v>201281.8</v>
      </c>
      <c r="H9227" s="8">
        <v>310049.43</v>
      </c>
      <c r="I9227" s="8">
        <v>11.9</v>
      </c>
      <c r="J9227" s="8">
        <v>585</v>
      </c>
      <c r="K9227" s="8" t="str">
        <v>low</v>
      </c>
      <c r="L9227" s="8" t="s">
        <v>25</v>
      </c>
      <c r="M9227" s="8" t="s">
        <v>46</v>
      </c>
      <c r="N9227" s="8" t="s">
        <v>391</v>
      </c>
      <c r="O9227" s="8">
        <v>2023</v>
      </c>
      <c r="P9227" s="8">
        <v>4243.1099999999997</v>
      </c>
      <c r="Q9227" s="8">
        <v>2555.1999999999998</v>
      </c>
    </row>
    <row r="9228" spans="1:17" x14ac:dyDescent="0.35">
      <c r="A9228" s="8">
        <v>9227</v>
      </c>
      <c r="B9228" s="8" t="s">
        <v>50</v>
      </c>
      <c r="C9228" s="8" t="s">
        <v>37</v>
      </c>
      <c r="D9228" s="8" t="s">
        <v>34</v>
      </c>
      <c r="E9228" s="8" t="s">
        <v>63</v>
      </c>
      <c r="F9228" s="8">
        <v>72363.87</v>
      </c>
      <c r="G9228" s="8">
        <v>43639.16</v>
      </c>
      <c r="H9228" s="8">
        <v>111069.12</v>
      </c>
      <c r="I9228" s="8">
        <v>5.88</v>
      </c>
      <c r="J9228" s="8">
        <v>897</v>
      </c>
      <c r="K9228" s="8" t="str">
        <v>High</v>
      </c>
      <c r="L9228" s="8" t="s">
        <v>35</v>
      </c>
      <c r="M9228" s="8" t="s">
        <v>75</v>
      </c>
      <c r="N9228" s="8" t="s">
        <v>164</v>
      </c>
      <c r="O9228" s="8">
        <v>2023</v>
      </c>
      <c r="P9228" s="8">
        <v>7306.54</v>
      </c>
      <c r="Q9228" s="8">
        <v>5339.03</v>
      </c>
    </row>
    <row r="9229" spans="1:17" x14ac:dyDescent="0.35">
      <c r="A9229" s="8">
        <v>9228</v>
      </c>
      <c r="B9229" s="8" t="s">
        <v>15</v>
      </c>
      <c r="C9229" s="8" t="s">
        <v>23</v>
      </c>
      <c r="D9229" s="8" t="s">
        <v>56</v>
      </c>
      <c r="E9229" s="8" t="s">
        <v>18</v>
      </c>
      <c r="F9229" s="8">
        <v>11281.93</v>
      </c>
      <c r="G9229" s="8">
        <v>233024.86</v>
      </c>
      <c r="H9229" s="8">
        <v>151822.04999999999</v>
      </c>
      <c r="I9229" s="8">
        <v>13.25</v>
      </c>
      <c r="J9229" s="8">
        <v>515</v>
      </c>
      <c r="K9229" s="8" t="str">
        <v>low</v>
      </c>
      <c r="L9229" s="8" t="s">
        <v>45</v>
      </c>
      <c r="M9229" s="8" t="s">
        <v>46</v>
      </c>
      <c r="N9229" s="8" t="s">
        <v>88</v>
      </c>
      <c r="O9229" s="8">
        <v>2023</v>
      </c>
      <c r="P9229" s="8">
        <v>899.47</v>
      </c>
      <c r="Q9229" s="8">
        <v>455.47</v>
      </c>
    </row>
    <row r="9230" spans="1:17" x14ac:dyDescent="0.35">
      <c r="A9230" s="8">
        <v>9229</v>
      </c>
      <c r="B9230" s="8" t="s">
        <v>50</v>
      </c>
      <c r="C9230" s="8" t="s">
        <v>33</v>
      </c>
      <c r="D9230" s="8" t="s">
        <v>28</v>
      </c>
      <c r="E9230" s="8" t="s">
        <v>38</v>
      </c>
      <c r="F9230" s="8">
        <v>91690.34</v>
      </c>
      <c r="G9230" s="8">
        <v>442660.82</v>
      </c>
      <c r="H9230" s="8">
        <v>392449.21</v>
      </c>
      <c r="I9230" s="8">
        <v>14.09</v>
      </c>
      <c r="J9230" s="8">
        <v>475</v>
      </c>
      <c r="K9230" s="8" t="str">
        <v>low</v>
      </c>
      <c r="L9230" s="8" t="s">
        <v>35</v>
      </c>
      <c r="M9230" s="8" t="s">
        <v>75</v>
      </c>
      <c r="N9230" s="8" t="s">
        <v>49</v>
      </c>
      <c r="O9230" s="8">
        <v>2023</v>
      </c>
      <c r="P9230" s="8">
        <v>6234.06</v>
      </c>
      <c r="Q9230" s="8">
        <v>5204.3</v>
      </c>
    </row>
    <row r="9231" spans="1:17" x14ac:dyDescent="0.35">
      <c r="A9231" s="8">
        <v>9230</v>
      </c>
      <c r="B9231" s="8" t="s">
        <v>52</v>
      </c>
      <c r="C9231" s="8" t="s">
        <v>16</v>
      </c>
      <c r="D9231" s="8" t="s">
        <v>24</v>
      </c>
      <c r="E9231" s="8" t="s">
        <v>29</v>
      </c>
      <c r="F9231" s="8">
        <v>83339.47</v>
      </c>
      <c r="G9231" s="8">
        <v>211065.48</v>
      </c>
      <c r="H9231" s="8">
        <v>325935.48</v>
      </c>
      <c r="I9231" s="8">
        <v>9.0399999999999991</v>
      </c>
      <c r="J9231" s="8">
        <v>704</v>
      </c>
      <c r="K9231" s="8" t="str">
        <v>Medium</v>
      </c>
      <c r="L9231" s="8" t="s">
        <v>35</v>
      </c>
      <c r="M9231" s="8" t="s">
        <v>26</v>
      </c>
      <c r="N9231" s="8" t="s">
        <v>229</v>
      </c>
      <c r="O9231" s="8">
        <v>2023</v>
      </c>
      <c r="P9231" s="8">
        <v>5355.27</v>
      </c>
      <c r="Q9231" s="8">
        <v>3129.2</v>
      </c>
    </row>
    <row r="9232" spans="1:17" x14ac:dyDescent="0.35">
      <c r="A9232" s="8">
        <v>9231</v>
      </c>
      <c r="B9232" s="8" t="s">
        <v>22</v>
      </c>
      <c r="C9232" s="8" t="s">
        <v>33</v>
      </c>
      <c r="D9232" s="8" t="s">
        <v>28</v>
      </c>
      <c r="E9232" s="8" t="s">
        <v>29</v>
      </c>
      <c r="F9232" s="8">
        <v>65753.67</v>
      </c>
      <c r="G9232" s="8">
        <v>225987.32</v>
      </c>
      <c r="H9232" s="8">
        <v>302776.51</v>
      </c>
      <c r="I9232" s="8">
        <v>9.23</v>
      </c>
      <c r="J9232" s="8">
        <v>695</v>
      </c>
      <c r="K9232" s="8" t="str">
        <v>Medium</v>
      </c>
      <c r="L9232" s="8" t="s">
        <v>45</v>
      </c>
      <c r="M9232" s="8" t="s">
        <v>26</v>
      </c>
      <c r="N9232" s="8" t="s">
        <v>119</v>
      </c>
      <c r="O9232" s="8">
        <v>2023</v>
      </c>
      <c r="P9232" s="8">
        <v>9853.26</v>
      </c>
      <c r="Q9232" s="8">
        <v>6265.31</v>
      </c>
    </row>
    <row r="9233" spans="1:17" x14ac:dyDescent="0.35">
      <c r="A9233" s="8">
        <v>9232</v>
      </c>
      <c r="B9233" s="8" t="s">
        <v>79</v>
      </c>
      <c r="C9233" s="8" t="s">
        <v>23</v>
      </c>
      <c r="D9233" s="8" t="s">
        <v>34</v>
      </c>
      <c r="E9233" s="8" t="s">
        <v>29</v>
      </c>
      <c r="F9233" s="8">
        <v>64897.42</v>
      </c>
      <c r="G9233" s="8">
        <v>469079.93</v>
      </c>
      <c r="H9233" s="8">
        <v>397671.76</v>
      </c>
      <c r="I9233" s="8">
        <v>5.55</v>
      </c>
      <c r="J9233" s="8">
        <v>689</v>
      </c>
      <c r="K9233" s="8" t="str">
        <v>Medium</v>
      </c>
      <c r="L9233" s="8" t="s">
        <v>45</v>
      </c>
      <c r="M9233" s="8" t="s">
        <v>20</v>
      </c>
      <c r="N9233" s="8" t="s">
        <v>174</v>
      </c>
      <c r="O9233" s="8">
        <v>2023</v>
      </c>
      <c r="P9233" s="8">
        <v>7407.78</v>
      </c>
      <c r="Q9233" s="8">
        <v>4727.29</v>
      </c>
    </row>
    <row r="9234" spans="1:17" x14ac:dyDescent="0.35">
      <c r="A9234" s="8">
        <v>9233</v>
      </c>
      <c r="B9234" s="8" t="s">
        <v>43</v>
      </c>
      <c r="C9234" s="8" t="s">
        <v>16</v>
      </c>
      <c r="D9234" s="8" t="s">
        <v>28</v>
      </c>
      <c r="E9234" s="8" t="s">
        <v>38</v>
      </c>
      <c r="F9234" s="8">
        <v>9034.2099999999991</v>
      </c>
      <c r="G9234" s="8">
        <v>321488.96000000002</v>
      </c>
      <c r="H9234" s="8">
        <v>469964.09</v>
      </c>
      <c r="I9234" s="8">
        <v>14.55</v>
      </c>
      <c r="J9234" s="8">
        <v>705</v>
      </c>
      <c r="K9234" s="8" t="str">
        <v>Medium</v>
      </c>
      <c r="L9234" s="8" t="s">
        <v>35</v>
      </c>
      <c r="M9234" s="8" t="s">
        <v>30</v>
      </c>
      <c r="N9234" s="8" t="s">
        <v>326</v>
      </c>
      <c r="O9234" s="8">
        <v>2023</v>
      </c>
      <c r="P9234" s="8">
        <v>937.6</v>
      </c>
      <c r="Q9234" s="8">
        <v>775.34</v>
      </c>
    </row>
    <row r="9235" spans="1:17" x14ac:dyDescent="0.35">
      <c r="A9235" s="8">
        <v>9234</v>
      </c>
      <c r="B9235" s="8" t="s">
        <v>43</v>
      </c>
      <c r="C9235" s="8" t="s">
        <v>16</v>
      </c>
      <c r="D9235" s="8" t="s">
        <v>34</v>
      </c>
      <c r="E9235" s="8" t="s">
        <v>38</v>
      </c>
      <c r="F9235" s="8">
        <v>24499.93</v>
      </c>
      <c r="G9235" s="8">
        <v>290396.84000000003</v>
      </c>
      <c r="H9235" s="8">
        <v>428787.03</v>
      </c>
      <c r="I9235" s="8">
        <v>12.18</v>
      </c>
      <c r="J9235" s="8">
        <v>332</v>
      </c>
      <c r="K9235" s="8" t="str">
        <v>low</v>
      </c>
      <c r="L9235" s="8" t="s">
        <v>25</v>
      </c>
      <c r="M9235" s="8" t="s">
        <v>26</v>
      </c>
      <c r="N9235" s="8" t="s">
        <v>405</v>
      </c>
      <c r="O9235" s="8">
        <v>2023</v>
      </c>
      <c r="P9235" s="8">
        <v>1634.81</v>
      </c>
      <c r="Q9235" s="8">
        <v>1355.77</v>
      </c>
    </row>
    <row r="9236" spans="1:17" x14ac:dyDescent="0.35">
      <c r="A9236" s="8">
        <v>9235</v>
      </c>
      <c r="B9236" s="8" t="s">
        <v>85</v>
      </c>
      <c r="C9236" s="8" t="s">
        <v>37</v>
      </c>
      <c r="D9236" s="8" t="s">
        <v>17</v>
      </c>
      <c r="E9236" s="8" t="s">
        <v>63</v>
      </c>
      <c r="F9236" s="8">
        <v>70423.56</v>
      </c>
      <c r="G9236" s="8">
        <v>272299.51</v>
      </c>
      <c r="H9236" s="8">
        <v>378419.5</v>
      </c>
      <c r="I9236" s="8">
        <v>12.7</v>
      </c>
      <c r="J9236" s="8">
        <v>575</v>
      </c>
      <c r="K9236" s="8" t="str">
        <v>low</v>
      </c>
      <c r="L9236" s="8" t="s">
        <v>19</v>
      </c>
      <c r="M9236" s="8" t="s">
        <v>20</v>
      </c>
      <c r="N9236" s="8" t="s">
        <v>335</v>
      </c>
      <c r="O9236" s="8">
        <v>2023</v>
      </c>
      <c r="P9236" s="8">
        <v>4349.25</v>
      </c>
      <c r="Q9236" s="8">
        <v>3069.61</v>
      </c>
    </row>
    <row r="9237" spans="1:17" x14ac:dyDescent="0.35">
      <c r="A9237" s="8">
        <v>9236</v>
      </c>
      <c r="B9237" s="8" t="s">
        <v>43</v>
      </c>
      <c r="C9237" s="8" t="s">
        <v>23</v>
      </c>
      <c r="D9237" s="8" t="s">
        <v>34</v>
      </c>
      <c r="E9237" s="8" t="s">
        <v>38</v>
      </c>
      <c r="F9237" s="8">
        <v>25328.18</v>
      </c>
      <c r="G9237" s="8">
        <v>84715.46</v>
      </c>
      <c r="H9237" s="8">
        <v>191583.23</v>
      </c>
      <c r="I9237" s="8">
        <v>12.77</v>
      </c>
      <c r="J9237" s="8">
        <v>407</v>
      </c>
      <c r="K9237" s="8" t="str">
        <v>low</v>
      </c>
      <c r="L9237" s="8" t="s">
        <v>35</v>
      </c>
      <c r="M9237" s="8" t="s">
        <v>20</v>
      </c>
      <c r="N9237" s="8" t="s">
        <v>218</v>
      </c>
      <c r="O9237" s="8">
        <v>2023</v>
      </c>
      <c r="P9237" s="8">
        <v>2564.2600000000002</v>
      </c>
      <c r="Q9237" s="8">
        <v>1352.8</v>
      </c>
    </row>
    <row r="9238" spans="1:17" x14ac:dyDescent="0.35">
      <c r="A9238" s="8">
        <v>9237</v>
      </c>
      <c r="B9238" s="8" t="s">
        <v>22</v>
      </c>
      <c r="C9238" s="8" t="s">
        <v>23</v>
      </c>
      <c r="D9238" s="8" t="s">
        <v>24</v>
      </c>
      <c r="E9238" s="8" t="s">
        <v>63</v>
      </c>
      <c r="F9238" s="8">
        <v>82082.12</v>
      </c>
      <c r="G9238" s="8">
        <v>91583.05</v>
      </c>
      <c r="H9238" s="8">
        <v>192555.8</v>
      </c>
      <c r="I9238" s="8">
        <v>8.34</v>
      </c>
      <c r="J9238" s="8">
        <v>559</v>
      </c>
      <c r="K9238" s="8" t="str">
        <v>low</v>
      </c>
      <c r="L9238" s="8" t="s">
        <v>35</v>
      </c>
      <c r="M9238" s="8" t="s">
        <v>26</v>
      </c>
      <c r="N9238" s="8" t="s">
        <v>211</v>
      </c>
      <c r="O9238" s="8">
        <v>2023</v>
      </c>
      <c r="P9238" s="8">
        <v>9290.4500000000007</v>
      </c>
      <c r="Q9238" s="8">
        <v>6756.19</v>
      </c>
    </row>
    <row r="9239" spans="1:17" x14ac:dyDescent="0.35">
      <c r="A9239" s="8">
        <v>9238</v>
      </c>
      <c r="B9239" s="8" t="s">
        <v>22</v>
      </c>
      <c r="C9239" s="8" t="s">
        <v>33</v>
      </c>
      <c r="D9239" s="8" t="s">
        <v>34</v>
      </c>
      <c r="E9239" s="8" t="s">
        <v>63</v>
      </c>
      <c r="F9239" s="8">
        <v>72518.78</v>
      </c>
      <c r="G9239" s="8">
        <v>56968.46</v>
      </c>
      <c r="H9239" s="8">
        <v>129936.7</v>
      </c>
      <c r="I9239" s="8">
        <v>15.75</v>
      </c>
      <c r="J9239" s="8">
        <v>656</v>
      </c>
      <c r="K9239" s="8" t="str">
        <v>Medium</v>
      </c>
      <c r="L9239" s="8" t="s">
        <v>25</v>
      </c>
      <c r="M9239" s="8" t="s">
        <v>75</v>
      </c>
      <c r="N9239" s="8" t="s">
        <v>306</v>
      </c>
      <c r="O9239" s="8">
        <v>2023</v>
      </c>
      <c r="P9239" s="8">
        <v>5323.98</v>
      </c>
      <c r="Q9239" s="8">
        <v>3411.86</v>
      </c>
    </row>
    <row r="9240" spans="1:17" x14ac:dyDescent="0.35">
      <c r="A9240" s="8">
        <v>9239</v>
      </c>
      <c r="B9240" s="8" t="s">
        <v>41</v>
      </c>
      <c r="C9240" s="8" t="s">
        <v>37</v>
      </c>
      <c r="D9240" s="8" t="s">
        <v>56</v>
      </c>
      <c r="E9240" s="8" t="s">
        <v>18</v>
      </c>
      <c r="F9240" s="8">
        <v>74523.34</v>
      </c>
      <c r="G9240" s="8">
        <v>494277.5</v>
      </c>
      <c r="H9240" s="8">
        <v>36179.879999999997</v>
      </c>
      <c r="I9240" s="8">
        <v>9.32</v>
      </c>
      <c r="J9240" s="8">
        <v>359</v>
      </c>
      <c r="K9240" s="8" t="str">
        <v>low</v>
      </c>
      <c r="L9240" s="8" t="s">
        <v>25</v>
      </c>
      <c r="M9240" s="8" t="s">
        <v>20</v>
      </c>
      <c r="N9240" s="8" t="s">
        <v>236</v>
      </c>
      <c r="O9240" s="8">
        <v>2023</v>
      </c>
      <c r="P9240" s="8">
        <v>4812.8</v>
      </c>
      <c r="Q9240" s="8">
        <v>4290.59</v>
      </c>
    </row>
    <row r="9241" spans="1:17" x14ac:dyDescent="0.35">
      <c r="A9241" s="8">
        <v>9240</v>
      </c>
      <c r="B9241" s="8" t="s">
        <v>79</v>
      </c>
      <c r="C9241" s="8" t="s">
        <v>58</v>
      </c>
      <c r="D9241" s="8" t="s">
        <v>34</v>
      </c>
      <c r="E9241" s="8" t="s">
        <v>63</v>
      </c>
      <c r="F9241" s="8">
        <v>22812.37</v>
      </c>
      <c r="G9241" s="8">
        <v>421672.62</v>
      </c>
      <c r="H9241" s="8">
        <v>109054.39999999999</v>
      </c>
      <c r="I9241" s="8">
        <v>6.79</v>
      </c>
      <c r="J9241" s="8">
        <v>341</v>
      </c>
      <c r="K9241" s="8" t="str">
        <v>low</v>
      </c>
      <c r="L9241" s="8" t="s">
        <v>19</v>
      </c>
      <c r="M9241" s="8" t="s">
        <v>30</v>
      </c>
      <c r="N9241" s="8" t="s">
        <v>78</v>
      </c>
      <c r="O9241" s="8">
        <v>2023</v>
      </c>
      <c r="P9241" s="8">
        <v>2584.42</v>
      </c>
      <c r="Q9241" s="8">
        <v>1908.45</v>
      </c>
    </row>
    <row r="9242" spans="1:17" x14ac:dyDescent="0.35">
      <c r="A9242" s="8">
        <v>9241</v>
      </c>
      <c r="B9242" s="8" t="s">
        <v>50</v>
      </c>
      <c r="C9242" s="8" t="s">
        <v>37</v>
      </c>
      <c r="D9242" s="8" t="s">
        <v>34</v>
      </c>
      <c r="E9242" s="8" t="s">
        <v>29</v>
      </c>
      <c r="F9242" s="8">
        <v>51637.89</v>
      </c>
      <c r="G9242" s="8">
        <v>292430.73</v>
      </c>
      <c r="H9242" s="8">
        <v>312837.86</v>
      </c>
      <c r="I9242" s="8">
        <v>5.24</v>
      </c>
      <c r="J9242" s="8">
        <v>622</v>
      </c>
      <c r="K9242" s="8" t="str">
        <v>Medium</v>
      </c>
      <c r="L9242" s="8" t="s">
        <v>45</v>
      </c>
      <c r="M9242" s="8" t="s">
        <v>26</v>
      </c>
      <c r="N9242" s="8" t="s">
        <v>226</v>
      </c>
      <c r="O9242" s="8">
        <v>2023</v>
      </c>
      <c r="P9242" s="8">
        <v>6915.38</v>
      </c>
      <c r="Q9242" s="8">
        <v>5093.42</v>
      </c>
    </row>
    <row r="9243" spans="1:17" x14ac:dyDescent="0.35">
      <c r="A9243" s="8">
        <v>9242</v>
      </c>
      <c r="B9243" s="8" t="s">
        <v>79</v>
      </c>
      <c r="C9243" s="8" t="s">
        <v>16</v>
      </c>
      <c r="D9243" s="8" t="s">
        <v>24</v>
      </c>
      <c r="E9243" s="8" t="s">
        <v>54</v>
      </c>
      <c r="F9243" s="8">
        <v>27068.38</v>
      </c>
      <c r="G9243" s="8">
        <v>40068.660000000003</v>
      </c>
      <c r="H9243" s="8">
        <v>402689.16</v>
      </c>
      <c r="I9243" s="8">
        <v>6.52</v>
      </c>
      <c r="J9243" s="8">
        <v>416</v>
      </c>
      <c r="K9243" s="8" t="str">
        <v>low</v>
      </c>
      <c r="L9243" s="8" t="s">
        <v>39</v>
      </c>
      <c r="M9243" s="8" t="s">
        <v>30</v>
      </c>
      <c r="N9243" s="8" t="s">
        <v>132</v>
      </c>
      <c r="O9243" s="8">
        <v>2023</v>
      </c>
      <c r="P9243" s="8">
        <v>3477.33</v>
      </c>
      <c r="Q9243" s="8">
        <v>2401.17</v>
      </c>
    </row>
    <row r="9244" spans="1:17" x14ac:dyDescent="0.35">
      <c r="A9244" s="8">
        <v>9243</v>
      </c>
      <c r="B9244" s="8" t="s">
        <v>50</v>
      </c>
      <c r="C9244" s="8" t="s">
        <v>58</v>
      </c>
      <c r="D9244" s="8" t="s">
        <v>24</v>
      </c>
      <c r="E9244" s="8" t="s">
        <v>38</v>
      </c>
      <c r="F9244" s="8">
        <v>30866.2</v>
      </c>
      <c r="G9244" s="8">
        <v>445470.31</v>
      </c>
      <c r="H9244" s="8">
        <v>352264.22</v>
      </c>
      <c r="I9244" s="8">
        <v>11.02</v>
      </c>
      <c r="J9244" s="8">
        <v>610</v>
      </c>
      <c r="K9244" s="8" t="str">
        <v>Medium</v>
      </c>
      <c r="L9244" s="8" t="s">
        <v>45</v>
      </c>
      <c r="M9244" s="8" t="s">
        <v>20</v>
      </c>
      <c r="N9244" s="8" t="s">
        <v>298</v>
      </c>
      <c r="O9244" s="8">
        <v>2023</v>
      </c>
      <c r="P9244" s="8">
        <v>4579.01</v>
      </c>
      <c r="Q9244" s="8">
        <v>3844.91</v>
      </c>
    </row>
    <row r="9245" spans="1:17" x14ac:dyDescent="0.35">
      <c r="A9245" s="8">
        <v>9244</v>
      </c>
      <c r="B9245" s="8" t="s">
        <v>79</v>
      </c>
      <c r="C9245" s="8" t="s">
        <v>37</v>
      </c>
      <c r="D9245" s="8" t="s">
        <v>28</v>
      </c>
      <c r="E9245" s="8" t="s">
        <v>54</v>
      </c>
      <c r="F9245" s="8">
        <v>7724.64</v>
      </c>
      <c r="G9245" s="8">
        <v>249526.04</v>
      </c>
      <c r="H9245" s="8">
        <v>116481.94</v>
      </c>
      <c r="I9245" s="8">
        <v>6</v>
      </c>
      <c r="J9245" s="8">
        <v>403</v>
      </c>
      <c r="K9245" s="8" t="str">
        <v>low</v>
      </c>
      <c r="L9245" s="8" t="s">
        <v>19</v>
      </c>
      <c r="M9245" s="8" t="s">
        <v>26</v>
      </c>
      <c r="N9245" s="8" t="s">
        <v>341</v>
      </c>
      <c r="O9245" s="8">
        <v>2023</v>
      </c>
      <c r="P9245" s="8">
        <v>1016.67</v>
      </c>
      <c r="Q9245" s="8">
        <v>908.44</v>
      </c>
    </row>
    <row r="9246" spans="1:17" x14ac:dyDescent="0.35">
      <c r="A9246" s="8">
        <v>9245</v>
      </c>
      <c r="B9246" s="8" t="s">
        <v>15</v>
      </c>
      <c r="C9246" s="8" t="s">
        <v>16</v>
      </c>
      <c r="D9246" s="8" t="s">
        <v>24</v>
      </c>
      <c r="E9246" s="8" t="s">
        <v>63</v>
      </c>
      <c r="F9246" s="8">
        <v>8065.07</v>
      </c>
      <c r="G9246" s="8">
        <v>457823.32</v>
      </c>
      <c r="H9246" s="8">
        <v>11366.38</v>
      </c>
      <c r="I9246" s="8">
        <v>12.03</v>
      </c>
      <c r="J9246" s="8">
        <v>864</v>
      </c>
      <c r="K9246" s="8" t="str">
        <v>High</v>
      </c>
      <c r="L9246" s="8" t="s">
        <v>19</v>
      </c>
      <c r="M9246" s="8" t="s">
        <v>20</v>
      </c>
      <c r="N9246" s="8" t="s">
        <v>323</v>
      </c>
      <c r="O9246" s="8">
        <v>2023</v>
      </c>
      <c r="P9246" s="8">
        <v>951.81</v>
      </c>
      <c r="Q9246" s="8">
        <v>586.97</v>
      </c>
    </row>
    <row r="9247" spans="1:17" x14ac:dyDescent="0.35">
      <c r="A9247" s="8">
        <v>9246</v>
      </c>
      <c r="B9247" s="8" t="s">
        <v>32</v>
      </c>
      <c r="C9247" s="8" t="s">
        <v>33</v>
      </c>
      <c r="D9247" s="8" t="s">
        <v>34</v>
      </c>
      <c r="E9247" s="8" t="s">
        <v>63</v>
      </c>
      <c r="F9247" s="8">
        <v>82065.52</v>
      </c>
      <c r="G9247" s="8">
        <v>256721.97</v>
      </c>
      <c r="H9247" s="8">
        <v>70917.48</v>
      </c>
      <c r="I9247" s="8">
        <v>14.98</v>
      </c>
      <c r="J9247" s="8">
        <v>834</v>
      </c>
      <c r="K9247" s="8" t="str">
        <v>High</v>
      </c>
      <c r="L9247" s="8" t="s">
        <v>25</v>
      </c>
      <c r="M9247" s="8" t="s">
        <v>20</v>
      </c>
      <c r="N9247" s="8" t="s">
        <v>403</v>
      </c>
      <c r="O9247" s="8">
        <v>2023</v>
      </c>
      <c r="P9247" s="8">
        <v>11123.07</v>
      </c>
      <c r="Q9247" s="8">
        <v>5632.71</v>
      </c>
    </row>
    <row r="9248" spans="1:17" x14ac:dyDescent="0.35">
      <c r="A9248" s="8">
        <v>9247</v>
      </c>
      <c r="B9248" s="8" t="s">
        <v>50</v>
      </c>
      <c r="C9248" s="8" t="s">
        <v>16</v>
      </c>
      <c r="D9248" s="8" t="s">
        <v>56</v>
      </c>
      <c r="E9248" s="8" t="s">
        <v>18</v>
      </c>
      <c r="F9248" s="8">
        <v>29963.13</v>
      </c>
      <c r="G9248" s="8">
        <v>297017.68</v>
      </c>
      <c r="H9248" s="8">
        <v>308470.25</v>
      </c>
      <c r="I9248" s="8">
        <v>5.36</v>
      </c>
      <c r="J9248" s="8">
        <v>811</v>
      </c>
      <c r="K9248" s="8" t="str">
        <v>High</v>
      </c>
      <c r="L9248" s="8" t="s">
        <v>19</v>
      </c>
      <c r="M9248" s="8" t="s">
        <v>20</v>
      </c>
      <c r="N9248" s="8" t="s">
        <v>293</v>
      </c>
      <c r="O9248" s="8">
        <v>2023</v>
      </c>
      <c r="P9248" s="8">
        <v>2068.79</v>
      </c>
      <c r="Q9248" s="8">
        <v>1649.48</v>
      </c>
    </row>
    <row r="9249" spans="1:17" x14ac:dyDescent="0.35">
      <c r="A9249" s="8">
        <v>9248</v>
      </c>
      <c r="B9249" s="8" t="s">
        <v>43</v>
      </c>
      <c r="C9249" s="8" t="s">
        <v>33</v>
      </c>
      <c r="D9249" s="8" t="s">
        <v>28</v>
      </c>
      <c r="E9249" s="8" t="s">
        <v>29</v>
      </c>
      <c r="F9249" s="8">
        <v>45354.32</v>
      </c>
      <c r="G9249" s="8">
        <v>88838.76</v>
      </c>
      <c r="H9249" s="8">
        <v>387198.97</v>
      </c>
      <c r="I9249" s="8">
        <v>12.93</v>
      </c>
      <c r="J9249" s="8">
        <v>621</v>
      </c>
      <c r="K9249" s="8" t="str">
        <v>Medium</v>
      </c>
      <c r="L9249" s="8" t="s">
        <v>39</v>
      </c>
      <c r="M9249" s="8" t="s">
        <v>30</v>
      </c>
      <c r="N9249" s="8" t="s">
        <v>142</v>
      </c>
      <c r="O9249" s="8">
        <v>2023</v>
      </c>
      <c r="P9249" s="8">
        <v>4332.91</v>
      </c>
      <c r="Q9249" s="8">
        <v>2288.1</v>
      </c>
    </row>
    <row r="9250" spans="1:17" x14ac:dyDescent="0.35">
      <c r="A9250" s="8">
        <v>9249</v>
      </c>
      <c r="B9250" s="8" t="s">
        <v>15</v>
      </c>
      <c r="C9250" s="8" t="s">
        <v>16</v>
      </c>
      <c r="D9250" s="8" t="s">
        <v>24</v>
      </c>
      <c r="E9250" s="8" t="s">
        <v>38</v>
      </c>
      <c r="F9250" s="8">
        <v>76406.75</v>
      </c>
      <c r="G9250" s="8">
        <v>125753.52</v>
      </c>
      <c r="H9250" s="8">
        <v>288659.76</v>
      </c>
      <c r="I9250" s="8">
        <v>7.86</v>
      </c>
      <c r="J9250" s="8">
        <v>703</v>
      </c>
      <c r="K9250" s="8" t="str">
        <v>Medium</v>
      </c>
      <c r="L9250" s="8" t="s">
        <v>39</v>
      </c>
      <c r="M9250" s="8" t="s">
        <v>30</v>
      </c>
      <c r="N9250" s="8" t="s">
        <v>403</v>
      </c>
      <c r="O9250" s="8">
        <v>2023</v>
      </c>
      <c r="P9250" s="8">
        <v>8699.41</v>
      </c>
      <c r="Q9250" s="8">
        <v>5142.51</v>
      </c>
    </row>
    <row r="9251" spans="1:17" x14ac:dyDescent="0.35">
      <c r="A9251" s="8">
        <v>9250</v>
      </c>
      <c r="B9251" s="8" t="s">
        <v>85</v>
      </c>
      <c r="C9251" s="8" t="s">
        <v>16</v>
      </c>
      <c r="D9251" s="8" t="s">
        <v>28</v>
      </c>
      <c r="E9251" s="8" t="s">
        <v>29</v>
      </c>
      <c r="F9251" s="8">
        <v>24377.15</v>
      </c>
      <c r="G9251" s="8">
        <v>467195.58</v>
      </c>
      <c r="H9251" s="8">
        <v>203960.33</v>
      </c>
      <c r="I9251" s="8">
        <v>12.32</v>
      </c>
      <c r="J9251" s="8">
        <v>762</v>
      </c>
      <c r="K9251" s="8" t="str">
        <v>High</v>
      </c>
      <c r="L9251" s="8" t="s">
        <v>45</v>
      </c>
      <c r="M9251" s="8" t="s">
        <v>46</v>
      </c>
      <c r="N9251" s="8" t="s">
        <v>106</v>
      </c>
      <c r="O9251" s="8">
        <v>2023</v>
      </c>
      <c r="P9251" s="8">
        <v>3097.57</v>
      </c>
      <c r="Q9251" s="8">
        <v>1714.46</v>
      </c>
    </row>
    <row r="9252" spans="1:17" x14ac:dyDescent="0.35">
      <c r="A9252" s="8">
        <v>9251</v>
      </c>
      <c r="B9252" s="8" t="s">
        <v>43</v>
      </c>
      <c r="C9252" s="8" t="s">
        <v>58</v>
      </c>
      <c r="D9252" s="8" t="s">
        <v>34</v>
      </c>
      <c r="E9252" s="8" t="s">
        <v>38</v>
      </c>
      <c r="F9252" s="8">
        <v>69536.240000000005</v>
      </c>
      <c r="G9252" s="8">
        <v>209342.93</v>
      </c>
      <c r="H9252" s="8">
        <v>93787.77</v>
      </c>
      <c r="I9252" s="8">
        <v>8.26</v>
      </c>
      <c r="J9252" s="8">
        <v>637</v>
      </c>
      <c r="K9252" s="8" t="str">
        <v>Medium</v>
      </c>
      <c r="L9252" s="8" t="s">
        <v>45</v>
      </c>
      <c r="M9252" s="8" t="s">
        <v>46</v>
      </c>
      <c r="N9252" s="8" t="s">
        <v>159</v>
      </c>
      <c r="O9252" s="8">
        <v>2023</v>
      </c>
      <c r="P9252" s="8">
        <v>6290.75</v>
      </c>
      <c r="Q9252" s="8">
        <v>4463.54</v>
      </c>
    </row>
    <row r="9253" spans="1:17" x14ac:dyDescent="0.35">
      <c r="A9253" s="8">
        <v>9252</v>
      </c>
      <c r="B9253" s="8" t="s">
        <v>43</v>
      </c>
      <c r="C9253" s="8" t="s">
        <v>16</v>
      </c>
      <c r="D9253" s="8" t="s">
        <v>24</v>
      </c>
      <c r="E9253" s="8" t="s">
        <v>18</v>
      </c>
      <c r="F9253" s="8">
        <v>23568.2</v>
      </c>
      <c r="G9253" s="8">
        <v>216633.67</v>
      </c>
      <c r="H9253" s="8">
        <v>1075.18</v>
      </c>
      <c r="I9253" s="8">
        <v>9.5</v>
      </c>
      <c r="J9253" s="8">
        <v>715</v>
      </c>
      <c r="K9253" s="8" t="str">
        <v>Medium</v>
      </c>
      <c r="L9253" s="8" t="s">
        <v>19</v>
      </c>
      <c r="M9253" s="8" t="s">
        <v>20</v>
      </c>
      <c r="N9253" s="8" t="s">
        <v>141</v>
      </c>
      <c r="O9253" s="8">
        <v>2023</v>
      </c>
      <c r="P9253" s="8">
        <v>1520.1</v>
      </c>
      <c r="Q9253" s="8">
        <v>1108.3900000000001</v>
      </c>
    </row>
    <row r="9254" spans="1:17" x14ac:dyDescent="0.35">
      <c r="A9254" s="8">
        <v>9253</v>
      </c>
      <c r="B9254" s="8" t="s">
        <v>52</v>
      </c>
      <c r="C9254" s="8" t="s">
        <v>58</v>
      </c>
      <c r="D9254" s="8" t="s">
        <v>56</v>
      </c>
      <c r="E9254" s="8" t="s">
        <v>29</v>
      </c>
      <c r="F9254" s="8">
        <v>91260.05</v>
      </c>
      <c r="G9254" s="8">
        <v>168753.46</v>
      </c>
      <c r="H9254" s="8">
        <v>109027.44</v>
      </c>
      <c r="I9254" s="8">
        <v>11.08</v>
      </c>
      <c r="J9254" s="8">
        <v>865</v>
      </c>
      <c r="K9254" s="8" t="str">
        <v>High</v>
      </c>
      <c r="L9254" s="8" t="s">
        <v>19</v>
      </c>
      <c r="M9254" s="8" t="s">
        <v>20</v>
      </c>
      <c r="N9254" s="8" t="s">
        <v>365</v>
      </c>
      <c r="O9254" s="8">
        <v>2023</v>
      </c>
      <c r="P9254" s="8">
        <v>7508.29</v>
      </c>
      <c r="Q9254" s="8">
        <v>4604.82</v>
      </c>
    </row>
    <row r="9255" spans="1:17" x14ac:dyDescent="0.35">
      <c r="A9255" s="8">
        <v>9254</v>
      </c>
      <c r="B9255" s="8" t="s">
        <v>32</v>
      </c>
      <c r="C9255" s="8" t="s">
        <v>58</v>
      </c>
      <c r="D9255" s="8" t="s">
        <v>56</v>
      </c>
      <c r="E9255" s="8" t="s">
        <v>63</v>
      </c>
      <c r="F9255" s="8">
        <v>56867.61</v>
      </c>
      <c r="G9255" s="8">
        <v>380739.76</v>
      </c>
      <c r="H9255" s="8">
        <v>176205.21</v>
      </c>
      <c r="I9255" s="8">
        <v>17.690000000000001</v>
      </c>
      <c r="J9255" s="8">
        <v>329</v>
      </c>
      <c r="K9255" s="8" t="str">
        <v>low</v>
      </c>
      <c r="L9255" s="8" t="s">
        <v>39</v>
      </c>
      <c r="M9255" s="8" t="s">
        <v>46</v>
      </c>
      <c r="N9255" s="8" t="s">
        <v>224</v>
      </c>
      <c r="O9255" s="8">
        <v>2023</v>
      </c>
      <c r="P9255" s="8">
        <v>8108.2</v>
      </c>
      <c r="Q9255" s="8">
        <v>6994.42</v>
      </c>
    </row>
    <row r="9256" spans="1:17" x14ac:dyDescent="0.35">
      <c r="A9256" s="8">
        <v>9255</v>
      </c>
      <c r="B9256" s="8" t="s">
        <v>32</v>
      </c>
      <c r="C9256" s="8" t="s">
        <v>58</v>
      </c>
      <c r="D9256" s="8" t="s">
        <v>17</v>
      </c>
      <c r="E9256" s="8" t="s">
        <v>54</v>
      </c>
      <c r="F9256" s="8">
        <v>57016.46</v>
      </c>
      <c r="G9256" s="8">
        <v>102523.95</v>
      </c>
      <c r="H9256" s="8">
        <v>78562.5</v>
      </c>
      <c r="I9256" s="8">
        <v>10.19</v>
      </c>
      <c r="J9256" s="8">
        <v>821</v>
      </c>
      <c r="K9256" s="8" t="str">
        <v>High</v>
      </c>
      <c r="L9256" s="8" t="s">
        <v>45</v>
      </c>
      <c r="M9256" s="8" t="s">
        <v>46</v>
      </c>
      <c r="N9256" s="8" t="s">
        <v>204</v>
      </c>
      <c r="O9256" s="8">
        <v>2023</v>
      </c>
      <c r="P9256" s="8">
        <v>4427.88</v>
      </c>
      <c r="Q9256" s="8">
        <v>3344.44</v>
      </c>
    </row>
    <row r="9257" spans="1:17" x14ac:dyDescent="0.35">
      <c r="A9257" s="8">
        <v>9256</v>
      </c>
      <c r="B9257" s="8" t="s">
        <v>32</v>
      </c>
      <c r="C9257" s="8" t="s">
        <v>33</v>
      </c>
      <c r="D9257" s="8" t="s">
        <v>24</v>
      </c>
      <c r="E9257" s="8" t="s">
        <v>54</v>
      </c>
      <c r="F9257" s="8">
        <v>44566.76</v>
      </c>
      <c r="G9257" s="8">
        <v>184110.75</v>
      </c>
      <c r="H9257" s="8">
        <v>227215.78</v>
      </c>
      <c r="I9257" s="8">
        <v>9.3699999999999992</v>
      </c>
      <c r="J9257" s="8">
        <v>831</v>
      </c>
      <c r="K9257" s="8" t="str">
        <v>High</v>
      </c>
      <c r="L9257" s="8" t="s">
        <v>19</v>
      </c>
      <c r="M9257" s="8" t="s">
        <v>46</v>
      </c>
      <c r="N9257" s="8" t="s">
        <v>219</v>
      </c>
      <c r="O9257" s="8">
        <v>2023</v>
      </c>
      <c r="P9257" s="8">
        <v>6251.02</v>
      </c>
      <c r="Q9257" s="8">
        <v>3469.05</v>
      </c>
    </row>
    <row r="9258" spans="1:17" x14ac:dyDescent="0.35">
      <c r="A9258" s="8">
        <v>9257</v>
      </c>
      <c r="B9258" s="8" t="s">
        <v>52</v>
      </c>
      <c r="C9258" s="8" t="s">
        <v>58</v>
      </c>
      <c r="D9258" s="8" t="s">
        <v>34</v>
      </c>
      <c r="E9258" s="8" t="s">
        <v>63</v>
      </c>
      <c r="F9258" s="8">
        <v>21853.19</v>
      </c>
      <c r="G9258" s="8">
        <v>194171.44</v>
      </c>
      <c r="H9258" s="8">
        <v>355366.88</v>
      </c>
      <c r="I9258" s="8">
        <v>5.42</v>
      </c>
      <c r="J9258" s="8">
        <v>829</v>
      </c>
      <c r="K9258" s="8" t="str">
        <v>High</v>
      </c>
      <c r="L9258" s="8" t="s">
        <v>35</v>
      </c>
      <c r="M9258" s="8" t="s">
        <v>46</v>
      </c>
      <c r="N9258" s="8" t="s">
        <v>391</v>
      </c>
      <c r="O9258" s="8">
        <v>2023</v>
      </c>
      <c r="P9258" s="8">
        <v>3100.73</v>
      </c>
      <c r="Q9258" s="8">
        <v>1580.73</v>
      </c>
    </row>
    <row r="9259" spans="1:17" x14ac:dyDescent="0.35">
      <c r="A9259" s="8">
        <v>9258</v>
      </c>
      <c r="B9259" s="8" t="s">
        <v>15</v>
      </c>
      <c r="C9259" s="8" t="s">
        <v>37</v>
      </c>
      <c r="D9259" s="8" t="s">
        <v>17</v>
      </c>
      <c r="E9259" s="8" t="s">
        <v>29</v>
      </c>
      <c r="F9259" s="8">
        <v>63789.61</v>
      </c>
      <c r="G9259" s="8">
        <v>389161.3</v>
      </c>
      <c r="H9259" s="8">
        <v>382603.13</v>
      </c>
      <c r="I9259" s="8">
        <v>16.54</v>
      </c>
      <c r="J9259" s="8">
        <v>355</v>
      </c>
      <c r="K9259" s="8" t="str">
        <v>low</v>
      </c>
      <c r="L9259" s="8" t="s">
        <v>45</v>
      </c>
      <c r="M9259" s="8" t="s">
        <v>46</v>
      </c>
      <c r="N9259" s="8" t="s">
        <v>367</v>
      </c>
      <c r="O9259" s="8">
        <v>2023</v>
      </c>
      <c r="P9259" s="8">
        <v>7147.04</v>
      </c>
      <c r="Q9259" s="8">
        <v>4813.93</v>
      </c>
    </row>
    <row r="9260" spans="1:17" x14ac:dyDescent="0.35">
      <c r="A9260" s="8">
        <v>9259</v>
      </c>
      <c r="B9260" s="8" t="s">
        <v>52</v>
      </c>
      <c r="C9260" s="8" t="s">
        <v>23</v>
      </c>
      <c r="D9260" s="8" t="s">
        <v>28</v>
      </c>
      <c r="E9260" s="8" t="s">
        <v>63</v>
      </c>
      <c r="F9260" s="8">
        <v>35142.31</v>
      </c>
      <c r="G9260" s="8">
        <v>465307.56</v>
      </c>
      <c r="H9260" s="8">
        <v>494579.03</v>
      </c>
      <c r="I9260" s="8">
        <v>17.899999999999999</v>
      </c>
      <c r="J9260" s="8">
        <v>555</v>
      </c>
      <c r="K9260" s="8" t="str">
        <v>low</v>
      </c>
      <c r="L9260" s="8" t="s">
        <v>39</v>
      </c>
      <c r="M9260" s="8" t="s">
        <v>20</v>
      </c>
      <c r="N9260" s="8" t="s">
        <v>280</v>
      </c>
      <c r="O9260" s="8">
        <v>2023</v>
      </c>
      <c r="P9260" s="8">
        <v>3167.07</v>
      </c>
      <c r="Q9260" s="8">
        <v>2605.4499999999998</v>
      </c>
    </row>
    <row r="9261" spans="1:17" x14ac:dyDescent="0.35">
      <c r="A9261" s="8">
        <v>9260</v>
      </c>
      <c r="B9261" s="8" t="s">
        <v>48</v>
      </c>
      <c r="C9261" s="8" t="s">
        <v>16</v>
      </c>
      <c r="D9261" s="8" t="s">
        <v>56</v>
      </c>
      <c r="E9261" s="8" t="s">
        <v>29</v>
      </c>
      <c r="F9261" s="8">
        <v>24950.45</v>
      </c>
      <c r="G9261" s="8">
        <v>17962.41</v>
      </c>
      <c r="H9261" s="8">
        <v>87454.13</v>
      </c>
      <c r="I9261" s="8">
        <v>15.75</v>
      </c>
      <c r="J9261" s="8">
        <v>640</v>
      </c>
      <c r="K9261" s="8" t="str">
        <v>Medium</v>
      </c>
      <c r="L9261" s="8" t="s">
        <v>25</v>
      </c>
      <c r="M9261" s="8" t="s">
        <v>26</v>
      </c>
      <c r="N9261" s="8" t="s">
        <v>244</v>
      </c>
      <c r="O9261" s="8">
        <v>2023</v>
      </c>
      <c r="P9261" s="8">
        <v>3104.22</v>
      </c>
      <c r="Q9261" s="8">
        <v>1564.91</v>
      </c>
    </row>
    <row r="9262" spans="1:17" x14ac:dyDescent="0.35">
      <c r="A9262" s="8">
        <v>9261</v>
      </c>
      <c r="B9262" s="8" t="s">
        <v>48</v>
      </c>
      <c r="C9262" s="8" t="s">
        <v>37</v>
      </c>
      <c r="D9262" s="8" t="s">
        <v>34</v>
      </c>
      <c r="E9262" s="8" t="s">
        <v>54</v>
      </c>
      <c r="F9262" s="8">
        <v>27012.98</v>
      </c>
      <c r="G9262" s="8">
        <v>19219.32</v>
      </c>
      <c r="H9262" s="8">
        <v>269181.95</v>
      </c>
      <c r="I9262" s="8">
        <v>15.09</v>
      </c>
      <c r="J9262" s="8">
        <v>817</v>
      </c>
      <c r="K9262" s="8" t="str">
        <v>High</v>
      </c>
      <c r="L9262" s="8" t="s">
        <v>35</v>
      </c>
      <c r="M9262" s="8" t="s">
        <v>20</v>
      </c>
      <c r="N9262" s="8" t="s">
        <v>332</v>
      </c>
      <c r="O9262" s="8">
        <v>2023</v>
      </c>
      <c r="P9262" s="8">
        <v>2844.85</v>
      </c>
      <c r="Q9262" s="8">
        <v>1513.14</v>
      </c>
    </row>
    <row r="9263" spans="1:17" x14ac:dyDescent="0.35">
      <c r="A9263" s="8">
        <v>9262</v>
      </c>
      <c r="B9263" s="8" t="s">
        <v>43</v>
      </c>
      <c r="C9263" s="8" t="s">
        <v>16</v>
      </c>
      <c r="D9263" s="8" t="s">
        <v>34</v>
      </c>
      <c r="E9263" s="8" t="s">
        <v>29</v>
      </c>
      <c r="F9263" s="8">
        <v>32735.360000000001</v>
      </c>
      <c r="G9263" s="8">
        <v>231531.77</v>
      </c>
      <c r="H9263" s="8">
        <v>251778.8</v>
      </c>
      <c r="I9263" s="8">
        <v>15.26</v>
      </c>
      <c r="J9263" s="8">
        <v>706</v>
      </c>
      <c r="K9263" s="8" t="str">
        <v>Medium</v>
      </c>
      <c r="L9263" s="8" t="s">
        <v>19</v>
      </c>
      <c r="M9263" s="8" t="s">
        <v>20</v>
      </c>
      <c r="N9263" s="8" t="s">
        <v>369</v>
      </c>
      <c r="O9263" s="8">
        <v>2023</v>
      </c>
      <c r="P9263" s="8">
        <v>2833.97</v>
      </c>
      <c r="Q9263" s="8">
        <v>1854.11</v>
      </c>
    </row>
    <row r="9264" spans="1:17" x14ac:dyDescent="0.35">
      <c r="A9264" s="8">
        <v>9263</v>
      </c>
      <c r="B9264" s="8" t="s">
        <v>85</v>
      </c>
      <c r="C9264" s="8" t="s">
        <v>23</v>
      </c>
      <c r="D9264" s="8" t="s">
        <v>17</v>
      </c>
      <c r="E9264" s="8" t="s">
        <v>18</v>
      </c>
      <c r="F9264" s="8">
        <v>87298.84</v>
      </c>
      <c r="G9264" s="8">
        <v>237425.24</v>
      </c>
      <c r="H9264" s="8">
        <v>388502.36</v>
      </c>
      <c r="I9264" s="8">
        <v>12.58</v>
      </c>
      <c r="J9264" s="8">
        <v>878</v>
      </c>
      <c r="K9264" s="8" t="str">
        <v>High</v>
      </c>
      <c r="L9264" s="8" t="s">
        <v>39</v>
      </c>
      <c r="M9264" s="8" t="s">
        <v>30</v>
      </c>
      <c r="N9264" s="8" t="s">
        <v>149</v>
      </c>
      <c r="O9264" s="8">
        <v>2023</v>
      </c>
      <c r="P9264" s="8">
        <v>11277.47</v>
      </c>
      <c r="Q9264" s="8">
        <v>7429.46</v>
      </c>
    </row>
    <row r="9265" spans="1:17" x14ac:dyDescent="0.35">
      <c r="A9265" s="8">
        <v>9264</v>
      </c>
      <c r="B9265" s="8" t="s">
        <v>22</v>
      </c>
      <c r="C9265" s="8" t="s">
        <v>58</v>
      </c>
      <c r="D9265" s="8" t="s">
        <v>17</v>
      </c>
      <c r="E9265" s="8" t="s">
        <v>18</v>
      </c>
      <c r="F9265" s="8">
        <v>12066.37</v>
      </c>
      <c r="G9265" s="8">
        <v>358742.56</v>
      </c>
      <c r="H9265" s="8">
        <v>151894.22</v>
      </c>
      <c r="I9265" s="8">
        <v>16.05</v>
      </c>
      <c r="J9265" s="8">
        <v>664</v>
      </c>
      <c r="K9265" s="8" t="str">
        <v>Medium</v>
      </c>
      <c r="L9265" s="8" t="s">
        <v>19</v>
      </c>
      <c r="M9265" s="8" t="s">
        <v>75</v>
      </c>
      <c r="N9265" s="8" t="s">
        <v>158</v>
      </c>
      <c r="O9265" s="8">
        <v>2023</v>
      </c>
      <c r="P9265" s="8">
        <v>1334.82</v>
      </c>
      <c r="Q9265" s="8">
        <v>861.75</v>
      </c>
    </row>
    <row r="9266" spans="1:17" x14ac:dyDescent="0.35">
      <c r="A9266" s="8">
        <v>9265</v>
      </c>
      <c r="B9266" s="8" t="s">
        <v>52</v>
      </c>
      <c r="C9266" s="8" t="s">
        <v>23</v>
      </c>
      <c r="D9266" s="8" t="s">
        <v>56</v>
      </c>
      <c r="E9266" s="8" t="s">
        <v>54</v>
      </c>
      <c r="F9266" s="8">
        <v>55084.76</v>
      </c>
      <c r="G9266" s="8">
        <v>493837.69</v>
      </c>
      <c r="H9266" s="8">
        <v>305839.94</v>
      </c>
      <c r="I9266" s="8">
        <v>8.4499999999999993</v>
      </c>
      <c r="J9266" s="8">
        <v>421</v>
      </c>
      <c r="K9266" s="8" t="str">
        <v>low</v>
      </c>
      <c r="L9266" s="8" t="s">
        <v>39</v>
      </c>
      <c r="M9266" s="8" t="s">
        <v>75</v>
      </c>
      <c r="N9266" s="8" t="s">
        <v>157</v>
      </c>
      <c r="O9266" s="8">
        <v>2023</v>
      </c>
      <c r="P9266" s="8">
        <v>3992.59</v>
      </c>
      <c r="Q9266" s="8">
        <v>2220.16</v>
      </c>
    </row>
    <row r="9267" spans="1:17" x14ac:dyDescent="0.35">
      <c r="A9267" s="8">
        <v>9266</v>
      </c>
      <c r="B9267" s="8" t="s">
        <v>22</v>
      </c>
      <c r="C9267" s="8" t="s">
        <v>37</v>
      </c>
      <c r="D9267" s="8" t="s">
        <v>17</v>
      </c>
      <c r="E9267" s="8" t="s">
        <v>29</v>
      </c>
      <c r="F9267" s="8">
        <v>47544.47</v>
      </c>
      <c r="G9267" s="8">
        <v>343446.26</v>
      </c>
      <c r="H9267" s="8">
        <v>35639.230000000003</v>
      </c>
      <c r="I9267" s="8">
        <v>15.35</v>
      </c>
      <c r="J9267" s="8">
        <v>399</v>
      </c>
      <c r="K9267" s="8" t="str">
        <v>low</v>
      </c>
      <c r="L9267" s="8" t="s">
        <v>19</v>
      </c>
      <c r="M9267" s="8" t="s">
        <v>30</v>
      </c>
      <c r="N9267" s="8" t="s">
        <v>154</v>
      </c>
      <c r="O9267" s="8">
        <v>2023</v>
      </c>
      <c r="P9267" s="8">
        <v>4471.08</v>
      </c>
      <c r="Q9267" s="8">
        <v>3280.24</v>
      </c>
    </row>
    <row r="9268" spans="1:17" x14ac:dyDescent="0.35">
      <c r="A9268" s="8">
        <v>9267</v>
      </c>
      <c r="B9268" s="8" t="s">
        <v>48</v>
      </c>
      <c r="C9268" s="8" t="s">
        <v>33</v>
      </c>
      <c r="D9268" s="8" t="s">
        <v>34</v>
      </c>
      <c r="E9268" s="8" t="s">
        <v>38</v>
      </c>
      <c r="F9268" s="8">
        <v>37543.9</v>
      </c>
      <c r="G9268" s="8">
        <v>81951.33</v>
      </c>
      <c r="H9268" s="8">
        <v>173573.34</v>
      </c>
      <c r="I9268" s="8">
        <v>10.95</v>
      </c>
      <c r="J9268" s="8">
        <v>466</v>
      </c>
      <c r="K9268" s="8" t="str">
        <v>low</v>
      </c>
      <c r="L9268" s="8" t="s">
        <v>35</v>
      </c>
      <c r="M9268" s="8" t="s">
        <v>46</v>
      </c>
      <c r="N9268" s="8" t="s">
        <v>381</v>
      </c>
      <c r="O9268" s="8">
        <v>2023</v>
      </c>
      <c r="P9268" s="8">
        <v>4636.24</v>
      </c>
      <c r="Q9268" s="8">
        <v>2790.46</v>
      </c>
    </row>
    <row r="9269" spans="1:17" x14ac:dyDescent="0.35">
      <c r="A9269" s="8">
        <v>9268</v>
      </c>
      <c r="B9269" s="8" t="s">
        <v>79</v>
      </c>
      <c r="C9269" s="8" t="s">
        <v>37</v>
      </c>
      <c r="D9269" s="8" t="s">
        <v>17</v>
      </c>
      <c r="E9269" s="8" t="s">
        <v>18</v>
      </c>
      <c r="F9269" s="8">
        <v>76760.12</v>
      </c>
      <c r="G9269" s="8">
        <v>37021.69</v>
      </c>
      <c r="H9269" s="8">
        <v>442026.47</v>
      </c>
      <c r="I9269" s="8">
        <v>17.11</v>
      </c>
      <c r="J9269" s="8">
        <v>577</v>
      </c>
      <c r="K9269" s="8" t="str">
        <v>low</v>
      </c>
      <c r="L9269" s="8" t="s">
        <v>39</v>
      </c>
      <c r="M9269" s="8" t="s">
        <v>75</v>
      </c>
      <c r="N9269" s="8" t="s">
        <v>103</v>
      </c>
      <c r="O9269" s="8">
        <v>2023</v>
      </c>
      <c r="P9269" s="8">
        <v>11199.58</v>
      </c>
      <c r="Q9269" s="8">
        <v>9155.86</v>
      </c>
    </row>
    <row r="9270" spans="1:17" x14ac:dyDescent="0.35">
      <c r="A9270" s="8">
        <v>9269</v>
      </c>
      <c r="B9270" s="8" t="s">
        <v>15</v>
      </c>
      <c r="C9270" s="8" t="s">
        <v>16</v>
      </c>
      <c r="D9270" s="8" t="s">
        <v>28</v>
      </c>
      <c r="E9270" s="8" t="s">
        <v>63</v>
      </c>
      <c r="F9270" s="8">
        <v>9059.43</v>
      </c>
      <c r="G9270" s="8">
        <v>266247.95</v>
      </c>
      <c r="H9270" s="8">
        <v>478394.9</v>
      </c>
      <c r="I9270" s="8">
        <v>10.130000000000001</v>
      </c>
      <c r="J9270" s="8">
        <v>772</v>
      </c>
      <c r="K9270" s="8" t="str">
        <v>High</v>
      </c>
      <c r="L9270" s="8" t="s">
        <v>25</v>
      </c>
      <c r="M9270" s="8" t="s">
        <v>75</v>
      </c>
      <c r="N9270" s="8" t="s">
        <v>280</v>
      </c>
      <c r="O9270" s="8">
        <v>2023</v>
      </c>
      <c r="P9270" s="8">
        <v>588.09</v>
      </c>
      <c r="Q9270" s="8">
        <v>479.74</v>
      </c>
    </row>
    <row r="9271" spans="1:17" x14ac:dyDescent="0.35">
      <c r="A9271" s="8">
        <v>9270</v>
      </c>
      <c r="B9271" s="8" t="s">
        <v>79</v>
      </c>
      <c r="C9271" s="8" t="s">
        <v>33</v>
      </c>
      <c r="D9271" s="8" t="s">
        <v>34</v>
      </c>
      <c r="E9271" s="8" t="s">
        <v>29</v>
      </c>
      <c r="F9271" s="8">
        <v>22986.560000000001</v>
      </c>
      <c r="G9271" s="8">
        <v>115711.77</v>
      </c>
      <c r="H9271" s="8">
        <v>38546.28</v>
      </c>
      <c r="I9271" s="8">
        <v>14.08</v>
      </c>
      <c r="J9271" s="8">
        <v>900</v>
      </c>
      <c r="K9271" s="8" t="str">
        <v>High</v>
      </c>
      <c r="L9271" s="8" t="s">
        <v>45</v>
      </c>
      <c r="M9271" s="8" t="s">
        <v>75</v>
      </c>
      <c r="N9271" s="8" t="s">
        <v>402</v>
      </c>
      <c r="O9271" s="8">
        <v>2023</v>
      </c>
      <c r="P9271" s="8">
        <v>2956.83</v>
      </c>
      <c r="Q9271" s="8">
        <v>2181.39</v>
      </c>
    </row>
    <row r="9272" spans="1:17" x14ac:dyDescent="0.35">
      <c r="A9272" s="8">
        <v>9271</v>
      </c>
      <c r="B9272" s="8" t="s">
        <v>52</v>
      </c>
      <c r="C9272" s="8" t="s">
        <v>33</v>
      </c>
      <c r="D9272" s="8" t="s">
        <v>28</v>
      </c>
      <c r="E9272" s="8" t="s">
        <v>63</v>
      </c>
      <c r="F9272" s="8">
        <v>27671.38</v>
      </c>
      <c r="G9272" s="8">
        <v>74732.679999999993</v>
      </c>
      <c r="H9272" s="8">
        <v>351332.53</v>
      </c>
      <c r="I9272" s="8">
        <v>12.11</v>
      </c>
      <c r="J9272" s="8">
        <v>775</v>
      </c>
      <c r="K9272" s="8" t="str">
        <v>High</v>
      </c>
      <c r="L9272" s="8" t="s">
        <v>45</v>
      </c>
      <c r="M9272" s="8" t="s">
        <v>46</v>
      </c>
      <c r="N9272" s="8" t="s">
        <v>316</v>
      </c>
      <c r="O9272" s="8">
        <v>2023</v>
      </c>
      <c r="P9272" s="8">
        <v>3938.87</v>
      </c>
      <c r="Q9272" s="8">
        <v>2722.67</v>
      </c>
    </row>
    <row r="9273" spans="1:17" x14ac:dyDescent="0.35">
      <c r="A9273" s="8">
        <v>9272</v>
      </c>
      <c r="B9273" s="8" t="s">
        <v>52</v>
      </c>
      <c r="C9273" s="8" t="s">
        <v>23</v>
      </c>
      <c r="D9273" s="8" t="s">
        <v>28</v>
      </c>
      <c r="E9273" s="8" t="s">
        <v>18</v>
      </c>
      <c r="F9273" s="8">
        <v>17185.78</v>
      </c>
      <c r="G9273" s="8">
        <v>278187.73</v>
      </c>
      <c r="H9273" s="8">
        <v>411500.91</v>
      </c>
      <c r="I9273" s="8">
        <v>5.08</v>
      </c>
      <c r="J9273" s="8">
        <v>737</v>
      </c>
      <c r="K9273" s="8" t="str">
        <v>Medium</v>
      </c>
      <c r="L9273" s="8" t="s">
        <v>35</v>
      </c>
      <c r="M9273" s="8" t="s">
        <v>75</v>
      </c>
      <c r="N9273" s="8" t="s">
        <v>312</v>
      </c>
      <c r="O9273" s="8">
        <v>2023</v>
      </c>
      <c r="P9273" s="8">
        <v>2523.7399999999998</v>
      </c>
      <c r="Q9273" s="8">
        <v>1820.93</v>
      </c>
    </row>
    <row r="9274" spans="1:17" x14ac:dyDescent="0.35">
      <c r="A9274" s="8">
        <v>9273</v>
      </c>
      <c r="B9274" s="8" t="s">
        <v>22</v>
      </c>
      <c r="C9274" s="8" t="s">
        <v>33</v>
      </c>
      <c r="D9274" s="8" t="s">
        <v>28</v>
      </c>
      <c r="E9274" s="8" t="s">
        <v>54</v>
      </c>
      <c r="F9274" s="8">
        <v>80055.570000000007</v>
      </c>
      <c r="G9274" s="8">
        <v>308007.23</v>
      </c>
      <c r="H9274" s="8">
        <v>173412.03</v>
      </c>
      <c r="I9274" s="8">
        <v>17.670000000000002</v>
      </c>
      <c r="J9274" s="8">
        <v>794</v>
      </c>
      <c r="K9274" s="8" t="str">
        <v>High</v>
      </c>
      <c r="L9274" s="8" t="s">
        <v>39</v>
      </c>
      <c r="M9274" s="8" t="s">
        <v>30</v>
      </c>
      <c r="N9274" s="8" t="s">
        <v>336</v>
      </c>
      <c r="O9274" s="8">
        <v>2023</v>
      </c>
      <c r="P9274" s="8">
        <v>5916.26</v>
      </c>
      <c r="Q9274" s="8">
        <v>3430.15</v>
      </c>
    </row>
    <row r="9275" spans="1:17" x14ac:dyDescent="0.35">
      <c r="A9275" s="8">
        <v>9274</v>
      </c>
      <c r="B9275" s="8" t="s">
        <v>15</v>
      </c>
      <c r="C9275" s="8" t="s">
        <v>33</v>
      </c>
      <c r="D9275" s="8" t="s">
        <v>24</v>
      </c>
      <c r="E9275" s="8" t="s">
        <v>54</v>
      </c>
      <c r="F9275" s="8">
        <v>31196.799999999999</v>
      </c>
      <c r="G9275" s="8">
        <v>343304.24</v>
      </c>
      <c r="H9275" s="8">
        <v>256890.51</v>
      </c>
      <c r="I9275" s="8">
        <v>5.24</v>
      </c>
      <c r="J9275" s="8">
        <v>512</v>
      </c>
      <c r="K9275" s="8" t="str">
        <v>low</v>
      </c>
      <c r="L9275" s="8" t="s">
        <v>35</v>
      </c>
      <c r="M9275" s="8" t="s">
        <v>75</v>
      </c>
      <c r="N9275" s="8" t="s">
        <v>407</v>
      </c>
      <c r="O9275" s="8">
        <v>2023</v>
      </c>
      <c r="P9275" s="8">
        <v>3150.49</v>
      </c>
      <c r="Q9275" s="8">
        <v>2791.34</v>
      </c>
    </row>
    <row r="9276" spans="1:17" x14ac:dyDescent="0.35">
      <c r="A9276" s="8">
        <v>9275</v>
      </c>
      <c r="B9276" s="8" t="s">
        <v>85</v>
      </c>
      <c r="C9276" s="8" t="s">
        <v>16</v>
      </c>
      <c r="D9276" s="8" t="s">
        <v>34</v>
      </c>
      <c r="E9276" s="8" t="s">
        <v>63</v>
      </c>
      <c r="F9276" s="8">
        <v>15887.3</v>
      </c>
      <c r="G9276" s="8">
        <v>380390.22</v>
      </c>
      <c r="H9276" s="8">
        <v>408396.13</v>
      </c>
      <c r="I9276" s="8">
        <v>17.57</v>
      </c>
      <c r="J9276" s="8">
        <v>324</v>
      </c>
      <c r="K9276" s="8" t="str">
        <v>low</v>
      </c>
      <c r="L9276" s="8" t="s">
        <v>19</v>
      </c>
      <c r="M9276" s="8" t="s">
        <v>30</v>
      </c>
      <c r="N9276" s="8" t="s">
        <v>97</v>
      </c>
      <c r="O9276" s="8">
        <v>2023</v>
      </c>
      <c r="P9276" s="8">
        <v>1073.42</v>
      </c>
      <c r="Q9276" s="8">
        <v>944.67</v>
      </c>
    </row>
    <row r="9277" spans="1:17" x14ac:dyDescent="0.35">
      <c r="A9277" s="8">
        <v>9276</v>
      </c>
      <c r="B9277" s="8" t="s">
        <v>32</v>
      </c>
      <c r="C9277" s="8" t="s">
        <v>58</v>
      </c>
      <c r="D9277" s="8" t="s">
        <v>34</v>
      </c>
      <c r="E9277" s="8" t="s">
        <v>29</v>
      </c>
      <c r="F9277" s="8">
        <v>71907.75</v>
      </c>
      <c r="G9277" s="8">
        <v>306585.33</v>
      </c>
      <c r="H9277" s="8">
        <v>273972.84000000003</v>
      </c>
      <c r="I9277" s="8">
        <v>11.09</v>
      </c>
      <c r="J9277" s="8">
        <v>533</v>
      </c>
      <c r="K9277" s="8" t="str">
        <v>low</v>
      </c>
      <c r="L9277" s="8" t="s">
        <v>35</v>
      </c>
      <c r="M9277" s="8" t="s">
        <v>30</v>
      </c>
      <c r="N9277" s="8" t="s">
        <v>256</v>
      </c>
      <c r="O9277" s="8">
        <v>2023</v>
      </c>
      <c r="P9277" s="8">
        <v>7030.29</v>
      </c>
      <c r="Q9277" s="8">
        <v>6193.86</v>
      </c>
    </row>
    <row r="9278" spans="1:17" x14ac:dyDescent="0.35">
      <c r="A9278" s="8">
        <v>9277</v>
      </c>
      <c r="B9278" s="8" t="s">
        <v>15</v>
      </c>
      <c r="C9278" s="8" t="s">
        <v>37</v>
      </c>
      <c r="D9278" s="8" t="s">
        <v>34</v>
      </c>
      <c r="E9278" s="8" t="s">
        <v>54</v>
      </c>
      <c r="F9278" s="8">
        <v>4610.0600000000004</v>
      </c>
      <c r="G9278" s="8">
        <v>213064.94</v>
      </c>
      <c r="H9278" s="8">
        <v>132269.31</v>
      </c>
      <c r="I9278" s="8">
        <v>8.43</v>
      </c>
      <c r="J9278" s="8">
        <v>720</v>
      </c>
      <c r="K9278" s="8" t="str">
        <v>Medium</v>
      </c>
      <c r="L9278" s="8" t="s">
        <v>25</v>
      </c>
      <c r="M9278" s="8" t="s">
        <v>46</v>
      </c>
      <c r="N9278" s="8" t="s">
        <v>392</v>
      </c>
      <c r="O9278" s="8">
        <v>2023</v>
      </c>
      <c r="P9278" s="8">
        <v>230.69</v>
      </c>
      <c r="Q9278" s="8">
        <v>173.63</v>
      </c>
    </row>
    <row r="9279" spans="1:17" x14ac:dyDescent="0.35">
      <c r="A9279" s="8">
        <v>9278</v>
      </c>
      <c r="B9279" s="8" t="s">
        <v>43</v>
      </c>
      <c r="C9279" s="8" t="s">
        <v>58</v>
      </c>
      <c r="D9279" s="8" t="s">
        <v>24</v>
      </c>
      <c r="E9279" s="8" t="s">
        <v>63</v>
      </c>
      <c r="F9279" s="8">
        <v>97574.32</v>
      </c>
      <c r="G9279" s="8">
        <v>23413.3</v>
      </c>
      <c r="H9279" s="8">
        <v>164269.78</v>
      </c>
      <c r="I9279" s="8">
        <v>17.5</v>
      </c>
      <c r="J9279" s="8">
        <v>657</v>
      </c>
      <c r="K9279" s="8" t="str">
        <v>Medium</v>
      </c>
      <c r="L9279" s="8" t="s">
        <v>39</v>
      </c>
      <c r="M9279" s="8" t="s">
        <v>20</v>
      </c>
      <c r="N9279" s="8" t="s">
        <v>289</v>
      </c>
      <c r="O9279" s="8">
        <v>2023</v>
      </c>
      <c r="P9279" s="8">
        <v>7684.29</v>
      </c>
      <c r="Q9279" s="8">
        <v>6087.01</v>
      </c>
    </row>
    <row r="9280" spans="1:17" x14ac:dyDescent="0.35">
      <c r="A9280" s="8">
        <v>9279</v>
      </c>
      <c r="B9280" s="8" t="s">
        <v>32</v>
      </c>
      <c r="C9280" s="8" t="s">
        <v>16</v>
      </c>
      <c r="D9280" s="8" t="s">
        <v>56</v>
      </c>
      <c r="E9280" s="8" t="s">
        <v>38</v>
      </c>
      <c r="F9280" s="8">
        <v>38421.81</v>
      </c>
      <c r="G9280" s="8">
        <v>416392.57</v>
      </c>
      <c r="H9280" s="8">
        <v>96811.48</v>
      </c>
      <c r="I9280" s="8">
        <v>11.8</v>
      </c>
      <c r="J9280" s="8">
        <v>732</v>
      </c>
      <c r="K9280" s="8" t="str">
        <v>Medium</v>
      </c>
      <c r="L9280" s="8" t="s">
        <v>19</v>
      </c>
      <c r="M9280" s="8" t="s">
        <v>30</v>
      </c>
      <c r="N9280" s="8" t="s">
        <v>125</v>
      </c>
      <c r="O9280" s="8">
        <v>2023</v>
      </c>
      <c r="P9280" s="8">
        <v>4748.67</v>
      </c>
      <c r="Q9280" s="8">
        <v>4032.45</v>
      </c>
    </row>
    <row r="9281" spans="1:17" x14ac:dyDescent="0.35">
      <c r="A9281" s="8">
        <v>9280</v>
      </c>
      <c r="B9281" s="8" t="s">
        <v>32</v>
      </c>
      <c r="C9281" s="8" t="s">
        <v>23</v>
      </c>
      <c r="D9281" s="8" t="s">
        <v>34</v>
      </c>
      <c r="E9281" s="8" t="s">
        <v>29</v>
      </c>
      <c r="F9281" s="8">
        <v>76557.570000000007</v>
      </c>
      <c r="G9281" s="8">
        <v>185653.02</v>
      </c>
      <c r="H9281" s="8">
        <v>25569.84</v>
      </c>
      <c r="I9281" s="8">
        <v>14.19</v>
      </c>
      <c r="J9281" s="8">
        <v>662</v>
      </c>
      <c r="K9281" s="8" t="str">
        <v>Medium</v>
      </c>
      <c r="L9281" s="8" t="s">
        <v>39</v>
      </c>
      <c r="M9281" s="8" t="s">
        <v>26</v>
      </c>
      <c r="N9281" s="8" t="s">
        <v>242</v>
      </c>
      <c r="O9281" s="8">
        <v>2023</v>
      </c>
      <c r="P9281" s="8">
        <v>4575.95</v>
      </c>
      <c r="Q9281" s="8">
        <v>3007.98</v>
      </c>
    </row>
    <row r="9282" spans="1:17" x14ac:dyDescent="0.35">
      <c r="A9282" s="8">
        <v>9281</v>
      </c>
      <c r="B9282" s="8" t="s">
        <v>52</v>
      </c>
      <c r="C9282" s="8" t="s">
        <v>16</v>
      </c>
      <c r="D9282" s="8" t="s">
        <v>17</v>
      </c>
      <c r="E9282" s="8" t="s">
        <v>54</v>
      </c>
      <c r="F9282" s="8">
        <v>47134.89</v>
      </c>
      <c r="G9282" s="8">
        <v>267714.96000000002</v>
      </c>
      <c r="H9282" s="8">
        <v>250480.27</v>
      </c>
      <c r="I9282" s="8">
        <v>7.26</v>
      </c>
      <c r="J9282" s="8">
        <v>862</v>
      </c>
      <c r="K9282" s="8" t="str">
        <v>High</v>
      </c>
      <c r="L9282" s="8" t="s">
        <v>19</v>
      </c>
      <c r="M9282" s="8" t="s">
        <v>75</v>
      </c>
      <c r="N9282" s="8" t="s">
        <v>281</v>
      </c>
      <c r="O9282" s="8">
        <v>2023</v>
      </c>
      <c r="P9282" s="8">
        <v>4405.63</v>
      </c>
      <c r="Q9282" s="8">
        <v>2344.04</v>
      </c>
    </row>
    <row r="9283" spans="1:17" x14ac:dyDescent="0.35">
      <c r="A9283" s="8">
        <v>9282</v>
      </c>
      <c r="B9283" s="8" t="s">
        <v>43</v>
      </c>
      <c r="C9283" s="8" t="s">
        <v>16</v>
      </c>
      <c r="D9283" s="8" t="s">
        <v>24</v>
      </c>
      <c r="E9283" s="8" t="s">
        <v>29</v>
      </c>
      <c r="F9283" s="8">
        <v>28610.97</v>
      </c>
      <c r="G9283" s="8">
        <v>248709.64</v>
      </c>
      <c r="H9283" s="8">
        <v>264936.89</v>
      </c>
      <c r="I9283" s="8">
        <v>8.7200000000000006</v>
      </c>
      <c r="J9283" s="8">
        <v>481</v>
      </c>
      <c r="K9283" s="8" t="str">
        <v>low</v>
      </c>
      <c r="L9283" s="8" t="s">
        <v>25</v>
      </c>
      <c r="M9283" s="8" t="s">
        <v>46</v>
      </c>
      <c r="N9283" s="8" t="s">
        <v>89</v>
      </c>
      <c r="O9283" s="8">
        <v>2023</v>
      </c>
      <c r="P9283" s="8">
        <v>4036.4</v>
      </c>
      <c r="Q9283" s="8">
        <v>2079.46</v>
      </c>
    </row>
    <row r="9284" spans="1:17" x14ac:dyDescent="0.35">
      <c r="A9284" s="8">
        <v>9283</v>
      </c>
      <c r="B9284" s="8" t="s">
        <v>22</v>
      </c>
      <c r="C9284" s="8" t="s">
        <v>16</v>
      </c>
      <c r="D9284" s="8" t="s">
        <v>56</v>
      </c>
      <c r="E9284" s="8" t="s">
        <v>54</v>
      </c>
      <c r="F9284" s="8">
        <v>98538.28</v>
      </c>
      <c r="G9284" s="8">
        <v>285657.96999999997</v>
      </c>
      <c r="H9284" s="8">
        <v>466863.08</v>
      </c>
      <c r="I9284" s="8">
        <v>8.57</v>
      </c>
      <c r="J9284" s="8">
        <v>370</v>
      </c>
      <c r="K9284" s="8" t="str">
        <v>low</v>
      </c>
      <c r="L9284" s="8" t="s">
        <v>39</v>
      </c>
      <c r="M9284" s="8" t="s">
        <v>75</v>
      </c>
      <c r="N9284" s="8" t="s">
        <v>207</v>
      </c>
      <c r="O9284" s="8">
        <v>2023</v>
      </c>
      <c r="P9284" s="8">
        <v>8762.08</v>
      </c>
      <c r="Q9284" s="8">
        <v>5428.55</v>
      </c>
    </row>
    <row r="9285" spans="1:17" x14ac:dyDescent="0.35">
      <c r="A9285" s="8">
        <v>9284</v>
      </c>
      <c r="B9285" s="8" t="s">
        <v>43</v>
      </c>
      <c r="C9285" s="8" t="s">
        <v>33</v>
      </c>
      <c r="D9285" s="8" t="s">
        <v>56</v>
      </c>
      <c r="E9285" s="8" t="s">
        <v>54</v>
      </c>
      <c r="F9285" s="8">
        <v>89111.47</v>
      </c>
      <c r="G9285" s="8">
        <v>31968.240000000002</v>
      </c>
      <c r="H9285" s="8">
        <v>456174.39</v>
      </c>
      <c r="I9285" s="8">
        <v>5.24</v>
      </c>
      <c r="J9285" s="8">
        <v>457</v>
      </c>
      <c r="K9285" s="8" t="str">
        <v>low</v>
      </c>
      <c r="L9285" s="8" t="s">
        <v>25</v>
      </c>
      <c r="M9285" s="8" t="s">
        <v>26</v>
      </c>
      <c r="N9285" s="8" t="s">
        <v>140</v>
      </c>
      <c r="O9285" s="8">
        <v>2023</v>
      </c>
      <c r="P9285" s="8">
        <v>8506.85</v>
      </c>
      <c r="Q9285" s="8">
        <v>4889.76</v>
      </c>
    </row>
    <row r="9286" spans="1:17" x14ac:dyDescent="0.35">
      <c r="A9286" s="8">
        <v>9285</v>
      </c>
      <c r="B9286" s="8" t="s">
        <v>50</v>
      </c>
      <c r="C9286" s="8" t="s">
        <v>23</v>
      </c>
      <c r="D9286" s="8" t="s">
        <v>28</v>
      </c>
      <c r="E9286" s="8" t="s">
        <v>29</v>
      </c>
      <c r="F9286" s="8">
        <v>75255.759999999995</v>
      </c>
      <c r="G9286" s="8">
        <v>16400.759999999998</v>
      </c>
      <c r="H9286" s="8">
        <v>154264.01999999999</v>
      </c>
      <c r="I9286" s="8">
        <v>9.76</v>
      </c>
      <c r="J9286" s="8">
        <v>318</v>
      </c>
      <c r="K9286" s="8" t="str">
        <v>low</v>
      </c>
      <c r="L9286" s="8" t="s">
        <v>39</v>
      </c>
      <c r="M9286" s="8" t="s">
        <v>26</v>
      </c>
      <c r="N9286" s="8" t="s">
        <v>100</v>
      </c>
      <c r="O9286" s="8">
        <v>2023</v>
      </c>
      <c r="P9286" s="8">
        <v>10227.280000000001</v>
      </c>
      <c r="Q9286" s="8">
        <v>7357.3</v>
      </c>
    </row>
    <row r="9287" spans="1:17" x14ac:dyDescent="0.35">
      <c r="A9287" s="8">
        <v>9286</v>
      </c>
      <c r="B9287" s="8" t="s">
        <v>22</v>
      </c>
      <c r="C9287" s="8" t="s">
        <v>23</v>
      </c>
      <c r="D9287" s="8" t="s">
        <v>34</v>
      </c>
      <c r="E9287" s="8" t="s">
        <v>63</v>
      </c>
      <c r="F9287" s="8">
        <v>38338.160000000003</v>
      </c>
      <c r="G9287" s="8">
        <v>35588.120000000003</v>
      </c>
      <c r="H9287" s="8">
        <v>431486.65</v>
      </c>
      <c r="I9287" s="8">
        <v>17.82</v>
      </c>
      <c r="J9287" s="8">
        <v>529</v>
      </c>
      <c r="K9287" s="8" t="str">
        <v>low</v>
      </c>
      <c r="L9287" s="8" t="s">
        <v>45</v>
      </c>
      <c r="M9287" s="8" t="s">
        <v>46</v>
      </c>
      <c r="N9287" s="8" t="s">
        <v>368</v>
      </c>
      <c r="O9287" s="8">
        <v>2023</v>
      </c>
      <c r="P9287" s="8">
        <v>4855.8500000000004</v>
      </c>
      <c r="Q9287" s="8">
        <v>2711.67</v>
      </c>
    </row>
    <row r="9288" spans="1:17" x14ac:dyDescent="0.35">
      <c r="A9288" s="8">
        <v>9287</v>
      </c>
      <c r="B9288" s="8" t="s">
        <v>15</v>
      </c>
      <c r="C9288" s="8" t="s">
        <v>37</v>
      </c>
      <c r="D9288" s="8" t="s">
        <v>34</v>
      </c>
      <c r="E9288" s="8" t="s">
        <v>38</v>
      </c>
      <c r="F9288" s="8">
        <v>24416.06</v>
      </c>
      <c r="G9288" s="8">
        <v>319948.23</v>
      </c>
      <c r="H9288" s="8">
        <v>122879.16</v>
      </c>
      <c r="I9288" s="8">
        <v>14.7</v>
      </c>
      <c r="J9288" s="8">
        <v>466</v>
      </c>
      <c r="K9288" s="8" t="str">
        <v>low</v>
      </c>
      <c r="L9288" s="8" t="s">
        <v>35</v>
      </c>
      <c r="M9288" s="8" t="s">
        <v>75</v>
      </c>
      <c r="N9288" s="8" t="s">
        <v>182</v>
      </c>
      <c r="O9288" s="8">
        <v>2023</v>
      </c>
      <c r="P9288" s="8">
        <v>3526.26</v>
      </c>
      <c r="Q9288" s="8">
        <v>2834.28</v>
      </c>
    </row>
    <row r="9289" spans="1:17" x14ac:dyDescent="0.35">
      <c r="A9289" s="8">
        <v>9288</v>
      </c>
      <c r="B9289" s="8" t="s">
        <v>15</v>
      </c>
      <c r="C9289" s="8" t="s">
        <v>16</v>
      </c>
      <c r="D9289" s="8" t="s">
        <v>56</v>
      </c>
      <c r="E9289" s="8" t="s">
        <v>18</v>
      </c>
      <c r="F9289" s="8">
        <v>52099.23</v>
      </c>
      <c r="G9289" s="8">
        <v>373613.12</v>
      </c>
      <c r="H9289" s="8">
        <v>247438.87</v>
      </c>
      <c r="I9289" s="8">
        <v>8.8800000000000008</v>
      </c>
      <c r="J9289" s="8">
        <v>677</v>
      </c>
      <c r="K9289" s="8" t="str">
        <v>Medium</v>
      </c>
      <c r="L9289" s="8" t="s">
        <v>39</v>
      </c>
      <c r="M9289" s="8" t="s">
        <v>46</v>
      </c>
      <c r="N9289" s="8" t="s">
        <v>258</v>
      </c>
      <c r="O9289" s="8">
        <v>2023</v>
      </c>
      <c r="P9289" s="8">
        <v>6228.28</v>
      </c>
      <c r="Q9289" s="8">
        <v>3708.21</v>
      </c>
    </row>
    <row r="9290" spans="1:17" x14ac:dyDescent="0.35">
      <c r="A9290" s="8">
        <v>9289</v>
      </c>
      <c r="B9290" s="8" t="s">
        <v>43</v>
      </c>
      <c r="C9290" s="8" t="s">
        <v>23</v>
      </c>
      <c r="D9290" s="8" t="s">
        <v>28</v>
      </c>
      <c r="E9290" s="8" t="s">
        <v>18</v>
      </c>
      <c r="F9290" s="8">
        <v>21514.26</v>
      </c>
      <c r="G9290" s="8">
        <v>202691.89</v>
      </c>
      <c r="H9290" s="8">
        <v>273397.42</v>
      </c>
      <c r="I9290" s="8">
        <v>5.61</v>
      </c>
      <c r="J9290" s="8">
        <v>774</v>
      </c>
      <c r="K9290" s="8" t="str">
        <v>High</v>
      </c>
      <c r="L9290" s="8" t="s">
        <v>35</v>
      </c>
      <c r="M9290" s="8" t="s">
        <v>30</v>
      </c>
      <c r="N9290" s="8" t="s">
        <v>175</v>
      </c>
      <c r="O9290" s="8">
        <v>2023</v>
      </c>
      <c r="P9290" s="8">
        <v>2435.3000000000002</v>
      </c>
      <c r="Q9290" s="8">
        <v>1525.9</v>
      </c>
    </row>
    <row r="9291" spans="1:17" x14ac:dyDescent="0.35">
      <c r="A9291" s="8">
        <v>9290</v>
      </c>
      <c r="B9291" s="8" t="s">
        <v>52</v>
      </c>
      <c r="C9291" s="8" t="s">
        <v>33</v>
      </c>
      <c r="D9291" s="8" t="s">
        <v>34</v>
      </c>
      <c r="E9291" s="8" t="s">
        <v>54</v>
      </c>
      <c r="F9291" s="8">
        <v>68438.460000000006</v>
      </c>
      <c r="G9291" s="8">
        <v>299920.2</v>
      </c>
      <c r="H9291" s="8">
        <v>477053.05</v>
      </c>
      <c r="I9291" s="8">
        <v>8.58</v>
      </c>
      <c r="J9291" s="8">
        <v>858</v>
      </c>
      <c r="K9291" s="8" t="str">
        <v>High</v>
      </c>
      <c r="L9291" s="8" t="s">
        <v>39</v>
      </c>
      <c r="M9291" s="8" t="s">
        <v>26</v>
      </c>
      <c r="N9291" s="8" t="s">
        <v>233</v>
      </c>
      <c r="O9291" s="8">
        <v>2023</v>
      </c>
      <c r="P9291" s="8">
        <v>5661.5</v>
      </c>
      <c r="Q9291" s="8">
        <v>3655.45</v>
      </c>
    </row>
    <row r="9292" spans="1:17" x14ac:dyDescent="0.35">
      <c r="A9292" s="8">
        <v>9291</v>
      </c>
      <c r="B9292" s="8" t="s">
        <v>15</v>
      </c>
      <c r="C9292" s="8" t="s">
        <v>23</v>
      </c>
      <c r="D9292" s="8" t="s">
        <v>17</v>
      </c>
      <c r="E9292" s="8" t="s">
        <v>38</v>
      </c>
      <c r="F9292" s="8">
        <v>34837.93</v>
      </c>
      <c r="G9292" s="8">
        <v>10509.77</v>
      </c>
      <c r="H9292" s="8">
        <v>148726.79999999999</v>
      </c>
      <c r="I9292" s="8">
        <v>10</v>
      </c>
      <c r="J9292" s="8">
        <v>498</v>
      </c>
      <c r="K9292" s="8" t="str">
        <v>low</v>
      </c>
      <c r="L9292" s="8" t="s">
        <v>39</v>
      </c>
      <c r="M9292" s="8" t="s">
        <v>26</v>
      </c>
      <c r="N9292" s="8" t="s">
        <v>173</v>
      </c>
      <c r="O9292" s="8">
        <v>2023</v>
      </c>
      <c r="P9292" s="8">
        <v>3687.01</v>
      </c>
      <c r="Q9292" s="8">
        <v>2017.97</v>
      </c>
    </row>
    <row r="9293" spans="1:17" x14ac:dyDescent="0.35">
      <c r="A9293" s="8">
        <v>9292</v>
      </c>
      <c r="B9293" s="8" t="s">
        <v>50</v>
      </c>
      <c r="C9293" s="8" t="s">
        <v>23</v>
      </c>
      <c r="D9293" s="8" t="s">
        <v>28</v>
      </c>
      <c r="E9293" s="8" t="s">
        <v>18</v>
      </c>
      <c r="F9293" s="8">
        <v>63101.599999999999</v>
      </c>
      <c r="G9293" s="8">
        <v>269069.43</v>
      </c>
      <c r="H9293" s="8">
        <v>394866.61</v>
      </c>
      <c r="I9293" s="8">
        <v>10.36</v>
      </c>
      <c r="J9293" s="8">
        <v>350</v>
      </c>
      <c r="K9293" s="8" t="str">
        <v>low</v>
      </c>
      <c r="L9293" s="8" t="s">
        <v>35</v>
      </c>
      <c r="M9293" s="8" t="s">
        <v>30</v>
      </c>
      <c r="N9293" s="8" t="s">
        <v>224</v>
      </c>
      <c r="O9293" s="8">
        <v>2023</v>
      </c>
      <c r="P9293" s="8">
        <v>8783.49</v>
      </c>
      <c r="Q9293" s="8">
        <v>5079.93</v>
      </c>
    </row>
    <row r="9294" spans="1:17" x14ac:dyDescent="0.35">
      <c r="A9294" s="8">
        <v>9293</v>
      </c>
      <c r="B9294" s="8" t="s">
        <v>15</v>
      </c>
      <c r="C9294" s="8" t="s">
        <v>16</v>
      </c>
      <c r="D9294" s="8" t="s">
        <v>34</v>
      </c>
      <c r="E9294" s="8" t="s">
        <v>29</v>
      </c>
      <c r="F9294" s="8">
        <v>25276.29</v>
      </c>
      <c r="G9294" s="8">
        <v>469751.79</v>
      </c>
      <c r="H9294" s="8">
        <v>287592.71000000002</v>
      </c>
      <c r="I9294" s="8">
        <v>12.05</v>
      </c>
      <c r="J9294" s="8">
        <v>630</v>
      </c>
      <c r="K9294" s="8" t="str">
        <v>Medium</v>
      </c>
      <c r="L9294" s="8" t="s">
        <v>39</v>
      </c>
      <c r="M9294" s="8" t="s">
        <v>20</v>
      </c>
      <c r="N9294" s="8" t="s">
        <v>261</v>
      </c>
      <c r="O9294" s="8">
        <v>2023</v>
      </c>
      <c r="P9294" s="8">
        <v>3530.68</v>
      </c>
      <c r="Q9294" s="8">
        <v>2333.4899999999998</v>
      </c>
    </row>
    <row r="9295" spans="1:17" x14ac:dyDescent="0.35">
      <c r="A9295" s="8">
        <v>9294</v>
      </c>
      <c r="B9295" s="8" t="s">
        <v>15</v>
      </c>
      <c r="C9295" s="8" t="s">
        <v>37</v>
      </c>
      <c r="D9295" s="8" t="s">
        <v>56</v>
      </c>
      <c r="E9295" s="8" t="s">
        <v>63</v>
      </c>
      <c r="F9295" s="8">
        <v>74355.62</v>
      </c>
      <c r="G9295" s="8">
        <v>61935.37</v>
      </c>
      <c r="H9295" s="8">
        <v>51645.77</v>
      </c>
      <c r="I9295" s="8">
        <v>10.61</v>
      </c>
      <c r="J9295" s="8">
        <v>795</v>
      </c>
      <c r="K9295" s="8" t="str">
        <v>High</v>
      </c>
      <c r="L9295" s="8" t="s">
        <v>39</v>
      </c>
      <c r="M9295" s="8" t="s">
        <v>26</v>
      </c>
      <c r="N9295" s="8" t="s">
        <v>73</v>
      </c>
      <c r="O9295" s="8">
        <v>2023</v>
      </c>
      <c r="P9295" s="8">
        <v>4868.38</v>
      </c>
      <c r="Q9295" s="8">
        <v>3688.4</v>
      </c>
    </row>
    <row r="9296" spans="1:17" x14ac:dyDescent="0.35">
      <c r="A9296" s="8">
        <v>9295</v>
      </c>
      <c r="B9296" s="8" t="s">
        <v>32</v>
      </c>
      <c r="C9296" s="8" t="s">
        <v>37</v>
      </c>
      <c r="D9296" s="8" t="s">
        <v>34</v>
      </c>
      <c r="E9296" s="8" t="s">
        <v>29</v>
      </c>
      <c r="F9296" s="8">
        <v>27720.34</v>
      </c>
      <c r="G9296" s="8">
        <v>387480.25</v>
      </c>
      <c r="H9296" s="8">
        <v>222430.37</v>
      </c>
      <c r="I9296" s="8">
        <v>5.37</v>
      </c>
      <c r="J9296" s="8">
        <v>521</v>
      </c>
      <c r="K9296" s="8" t="str">
        <v>low</v>
      </c>
      <c r="L9296" s="8" t="s">
        <v>19</v>
      </c>
      <c r="M9296" s="8" t="s">
        <v>20</v>
      </c>
      <c r="N9296" s="8" t="s">
        <v>283</v>
      </c>
      <c r="O9296" s="8">
        <v>2023</v>
      </c>
      <c r="P9296" s="8">
        <v>4080.94</v>
      </c>
      <c r="Q9296" s="8">
        <v>2793.55</v>
      </c>
    </row>
    <row r="9297" spans="1:17" x14ac:dyDescent="0.35">
      <c r="A9297" s="8">
        <v>9296</v>
      </c>
      <c r="B9297" s="8" t="s">
        <v>41</v>
      </c>
      <c r="C9297" s="8" t="s">
        <v>23</v>
      </c>
      <c r="D9297" s="8" t="s">
        <v>34</v>
      </c>
      <c r="E9297" s="8" t="s">
        <v>63</v>
      </c>
      <c r="F9297" s="8">
        <v>72355.06</v>
      </c>
      <c r="G9297" s="8">
        <v>148276.13</v>
      </c>
      <c r="H9297" s="8">
        <v>21999</v>
      </c>
      <c r="I9297" s="8">
        <v>13.39</v>
      </c>
      <c r="J9297" s="8">
        <v>694</v>
      </c>
      <c r="K9297" s="8" t="str">
        <v>Medium</v>
      </c>
      <c r="L9297" s="8" t="s">
        <v>45</v>
      </c>
      <c r="M9297" s="8" t="s">
        <v>26</v>
      </c>
      <c r="N9297" s="8" t="s">
        <v>237</v>
      </c>
      <c r="O9297" s="8">
        <v>2023</v>
      </c>
      <c r="P9297" s="8">
        <v>5388.84</v>
      </c>
      <c r="Q9297" s="8">
        <v>3855.05</v>
      </c>
    </row>
    <row r="9298" spans="1:17" x14ac:dyDescent="0.35">
      <c r="A9298" s="8">
        <v>9297</v>
      </c>
      <c r="B9298" s="8" t="s">
        <v>52</v>
      </c>
      <c r="C9298" s="8" t="s">
        <v>58</v>
      </c>
      <c r="D9298" s="8" t="s">
        <v>28</v>
      </c>
      <c r="E9298" s="8" t="s">
        <v>63</v>
      </c>
      <c r="F9298" s="8">
        <v>92733.55</v>
      </c>
      <c r="G9298" s="8">
        <v>169194.51</v>
      </c>
      <c r="H9298" s="8">
        <v>234970.5</v>
      </c>
      <c r="I9298" s="8">
        <v>8.8000000000000007</v>
      </c>
      <c r="J9298" s="8">
        <v>814</v>
      </c>
      <c r="K9298" s="8" t="str">
        <v>High</v>
      </c>
      <c r="L9298" s="8" t="s">
        <v>39</v>
      </c>
      <c r="M9298" s="8" t="s">
        <v>20</v>
      </c>
      <c r="N9298" s="8" t="s">
        <v>241</v>
      </c>
      <c r="O9298" s="8">
        <v>2023</v>
      </c>
      <c r="P9298" s="8">
        <v>11305.92</v>
      </c>
      <c r="Q9298" s="8">
        <v>8077.23</v>
      </c>
    </row>
    <row r="9299" spans="1:17" x14ac:dyDescent="0.35">
      <c r="A9299" s="8">
        <v>9298</v>
      </c>
      <c r="B9299" s="8" t="s">
        <v>52</v>
      </c>
      <c r="C9299" s="8" t="s">
        <v>33</v>
      </c>
      <c r="D9299" s="8" t="s">
        <v>34</v>
      </c>
      <c r="E9299" s="8" t="s">
        <v>38</v>
      </c>
      <c r="F9299" s="8">
        <v>32020.22</v>
      </c>
      <c r="G9299" s="8">
        <v>451160.93</v>
      </c>
      <c r="H9299" s="8">
        <v>265333.17</v>
      </c>
      <c r="I9299" s="8">
        <v>6.12</v>
      </c>
      <c r="J9299" s="8">
        <v>453</v>
      </c>
      <c r="K9299" s="8" t="str">
        <v>low</v>
      </c>
      <c r="L9299" s="8" t="s">
        <v>39</v>
      </c>
      <c r="M9299" s="8" t="s">
        <v>20</v>
      </c>
      <c r="N9299" s="8" t="s">
        <v>385</v>
      </c>
      <c r="O9299" s="8">
        <v>2023</v>
      </c>
      <c r="P9299" s="8">
        <v>4444.26</v>
      </c>
      <c r="Q9299" s="8">
        <v>2979.03</v>
      </c>
    </row>
    <row r="9300" spans="1:17" x14ac:dyDescent="0.35">
      <c r="A9300" s="8">
        <v>9299</v>
      </c>
      <c r="B9300" s="8" t="s">
        <v>50</v>
      </c>
      <c r="C9300" s="8" t="s">
        <v>16</v>
      </c>
      <c r="D9300" s="8" t="s">
        <v>24</v>
      </c>
      <c r="E9300" s="8" t="s">
        <v>54</v>
      </c>
      <c r="F9300" s="8">
        <v>60580.25</v>
      </c>
      <c r="G9300" s="8">
        <v>373219.2</v>
      </c>
      <c r="H9300" s="8">
        <v>290326.15000000002</v>
      </c>
      <c r="I9300" s="8">
        <v>17.510000000000002</v>
      </c>
      <c r="J9300" s="8">
        <v>802</v>
      </c>
      <c r="K9300" s="8" t="str">
        <v>High</v>
      </c>
      <c r="L9300" s="8" t="s">
        <v>35</v>
      </c>
      <c r="M9300" s="8" t="s">
        <v>75</v>
      </c>
      <c r="N9300" s="8" t="s">
        <v>363</v>
      </c>
      <c r="O9300" s="8">
        <v>2023</v>
      </c>
      <c r="P9300" s="8">
        <v>7733.54</v>
      </c>
      <c r="Q9300" s="8">
        <v>6931.71</v>
      </c>
    </row>
    <row r="9301" spans="1:17" x14ac:dyDescent="0.35">
      <c r="A9301" s="8">
        <v>9300</v>
      </c>
      <c r="B9301" s="8" t="s">
        <v>22</v>
      </c>
      <c r="C9301" s="8" t="s">
        <v>23</v>
      </c>
      <c r="D9301" s="8" t="s">
        <v>34</v>
      </c>
      <c r="E9301" s="8" t="s">
        <v>18</v>
      </c>
      <c r="F9301" s="8">
        <v>72472.600000000006</v>
      </c>
      <c r="G9301" s="8">
        <v>44007.89</v>
      </c>
      <c r="H9301" s="8">
        <v>479335.28</v>
      </c>
      <c r="I9301" s="8">
        <v>14.88</v>
      </c>
      <c r="J9301" s="8">
        <v>306</v>
      </c>
      <c r="K9301" s="8" t="str">
        <v>low</v>
      </c>
      <c r="L9301" s="8" t="s">
        <v>45</v>
      </c>
      <c r="M9301" s="8" t="s">
        <v>46</v>
      </c>
      <c r="N9301" s="8" t="s">
        <v>286</v>
      </c>
      <c r="O9301" s="8">
        <v>2023</v>
      </c>
      <c r="P9301" s="8">
        <v>7370.15</v>
      </c>
      <c r="Q9301" s="8">
        <v>3900.26</v>
      </c>
    </row>
    <row r="9302" spans="1:17" x14ac:dyDescent="0.35">
      <c r="A9302" s="8">
        <v>9301</v>
      </c>
      <c r="B9302" s="8" t="s">
        <v>41</v>
      </c>
      <c r="C9302" s="8" t="s">
        <v>33</v>
      </c>
      <c r="D9302" s="8" t="s">
        <v>34</v>
      </c>
      <c r="E9302" s="8" t="s">
        <v>54</v>
      </c>
      <c r="F9302" s="8">
        <v>38586.61</v>
      </c>
      <c r="G9302" s="8">
        <v>473723.1</v>
      </c>
      <c r="H9302" s="8">
        <v>123862.96</v>
      </c>
      <c r="I9302" s="8">
        <v>12.1</v>
      </c>
      <c r="J9302" s="8">
        <v>571</v>
      </c>
      <c r="K9302" s="8" t="str">
        <v>low</v>
      </c>
      <c r="L9302" s="8" t="s">
        <v>25</v>
      </c>
      <c r="M9302" s="8" t="s">
        <v>26</v>
      </c>
      <c r="N9302" s="8" t="s">
        <v>197</v>
      </c>
      <c r="O9302" s="8">
        <v>2023</v>
      </c>
      <c r="P9302" s="8">
        <v>5603.21</v>
      </c>
      <c r="Q9302" s="8">
        <v>3343.36</v>
      </c>
    </row>
    <row r="9303" spans="1:17" x14ac:dyDescent="0.35">
      <c r="A9303" s="8">
        <v>9302</v>
      </c>
      <c r="B9303" s="8" t="s">
        <v>79</v>
      </c>
      <c r="C9303" s="8" t="s">
        <v>23</v>
      </c>
      <c r="D9303" s="8" t="s">
        <v>28</v>
      </c>
      <c r="E9303" s="8" t="s">
        <v>29</v>
      </c>
      <c r="F9303" s="8">
        <v>85410.32</v>
      </c>
      <c r="G9303" s="8">
        <v>140647.07</v>
      </c>
      <c r="H9303" s="8">
        <v>42935.33</v>
      </c>
      <c r="I9303" s="8">
        <v>14.46</v>
      </c>
      <c r="J9303" s="8">
        <v>597</v>
      </c>
      <c r="K9303" s="8" t="str">
        <v>low</v>
      </c>
      <c r="L9303" s="8" t="s">
        <v>39</v>
      </c>
      <c r="M9303" s="8" t="s">
        <v>46</v>
      </c>
      <c r="N9303" s="8" t="s">
        <v>146</v>
      </c>
      <c r="O9303" s="8">
        <v>2023</v>
      </c>
      <c r="P9303" s="8">
        <v>9722.7999999999993</v>
      </c>
      <c r="Q9303" s="8">
        <v>8077.4</v>
      </c>
    </row>
    <row r="9304" spans="1:17" x14ac:dyDescent="0.35">
      <c r="A9304" s="8">
        <v>9303</v>
      </c>
      <c r="B9304" s="8" t="s">
        <v>41</v>
      </c>
      <c r="C9304" s="8" t="s">
        <v>16</v>
      </c>
      <c r="D9304" s="8" t="s">
        <v>56</v>
      </c>
      <c r="E9304" s="8" t="s">
        <v>54</v>
      </c>
      <c r="F9304" s="8">
        <v>97241.37</v>
      </c>
      <c r="G9304" s="8">
        <v>280053.12</v>
      </c>
      <c r="H9304" s="8">
        <v>401607.09</v>
      </c>
      <c r="I9304" s="8">
        <v>16.28</v>
      </c>
      <c r="J9304" s="8">
        <v>465</v>
      </c>
      <c r="K9304" s="8" t="str">
        <v>low</v>
      </c>
      <c r="L9304" s="8" t="s">
        <v>19</v>
      </c>
      <c r="M9304" s="8" t="s">
        <v>26</v>
      </c>
      <c r="N9304" s="8" t="s">
        <v>74</v>
      </c>
      <c r="O9304" s="8">
        <v>2023</v>
      </c>
      <c r="P9304" s="8">
        <v>13589.53</v>
      </c>
      <c r="Q9304" s="8">
        <v>11258.7</v>
      </c>
    </row>
    <row r="9305" spans="1:17" x14ac:dyDescent="0.35">
      <c r="A9305" s="8">
        <v>9304</v>
      </c>
      <c r="B9305" s="8" t="s">
        <v>50</v>
      </c>
      <c r="C9305" s="8" t="s">
        <v>33</v>
      </c>
      <c r="D9305" s="8" t="s">
        <v>56</v>
      </c>
      <c r="E9305" s="8" t="s">
        <v>18</v>
      </c>
      <c r="F9305" s="8">
        <v>7536.36</v>
      </c>
      <c r="G9305" s="8">
        <v>24504.560000000001</v>
      </c>
      <c r="H9305" s="8">
        <v>290016.09999999998</v>
      </c>
      <c r="I9305" s="8">
        <v>13.93</v>
      </c>
      <c r="J9305" s="8">
        <v>503</v>
      </c>
      <c r="K9305" s="8" t="str">
        <v>low</v>
      </c>
      <c r="L9305" s="8" t="s">
        <v>35</v>
      </c>
      <c r="M9305" s="8" t="s">
        <v>20</v>
      </c>
      <c r="N9305" s="8" t="s">
        <v>291</v>
      </c>
      <c r="O9305" s="8">
        <v>2023</v>
      </c>
      <c r="P9305" s="8">
        <v>956.73</v>
      </c>
      <c r="Q9305" s="8">
        <v>556.77</v>
      </c>
    </row>
    <row r="9306" spans="1:17" x14ac:dyDescent="0.35">
      <c r="A9306" s="8">
        <v>9305</v>
      </c>
      <c r="B9306" s="8" t="s">
        <v>32</v>
      </c>
      <c r="C9306" s="8" t="s">
        <v>37</v>
      </c>
      <c r="D9306" s="8" t="s">
        <v>24</v>
      </c>
      <c r="E9306" s="8" t="s">
        <v>63</v>
      </c>
      <c r="F9306" s="8">
        <v>17238.53</v>
      </c>
      <c r="G9306" s="8">
        <v>93468.78</v>
      </c>
      <c r="H9306" s="8">
        <v>384953.75</v>
      </c>
      <c r="I9306" s="8">
        <v>8.27</v>
      </c>
      <c r="J9306" s="8">
        <v>370</v>
      </c>
      <c r="K9306" s="8" t="str">
        <v>low</v>
      </c>
      <c r="L9306" s="8" t="s">
        <v>39</v>
      </c>
      <c r="M9306" s="8" t="s">
        <v>20</v>
      </c>
      <c r="N9306" s="8" t="s">
        <v>269</v>
      </c>
      <c r="O9306" s="8">
        <v>2023</v>
      </c>
      <c r="P9306" s="8">
        <v>2431.4299999999998</v>
      </c>
      <c r="Q9306" s="8">
        <v>1222.75</v>
      </c>
    </row>
    <row r="9307" spans="1:17" x14ac:dyDescent="0.35">
      <c r="A9307" s="8">
        <v>9306</v>
      </c>
      <c r="B9307" s="8" t="s">
        <v>15</v>
      </c>
      <c r="C9307" s="8" t="s">
        <v>23</v>
      </c>
      <c r="D9307" s="8" t="s">
        <v>34</v>
      </c>
      <c r="E9307" s="8" t="s">
        <v>29</v>
      </c>
      <c r="F9307" s="8">
        <v>32728.25</v>
      </c>
      <c r="G9307" s="8">
        <v>95463.66</v>
      </c>
      <c r="H9307" s="8">
        <v>369436.21</v>
      </c>
      <c r="I9307" s="8">
        <v>12.77</v>
      </c>
      <c r="J9307" s="8">
        <v>754</v>
      </c>
      <c r="K9307" s="8" t="str">
        <v>High</v>
      </c>
      <c r="L9307" s="8" t="s">
        <v>19</v>
      </c>
      <c r="M9307" s="8" t="s">
        <v>26</v>
      </c>
      <c r="N9307" s="8" t="s">
        <v>381</v>
      </c>
      <c r="O9307" s="8">
        <v>2023</v>
      </c>
      <c r="P9307" s="8">
        <v>3081.7</v>
      </c>
      <c r="Q9307" s="8">
        <v>2118.84</v>
      </c>
    </row>
    <row r="9308" spans="1:17" x14ac:dyDescent="0.35">
      <c r="A9308" s="8">
        <v>9307</v>
      </c>
      <c r="B9308" s="8" t="s">
        <v>15</v>
      </c>
      <c r="C9308" s="8" t="s">
        <v>33</v>
      </c>
      <c r="D9308" s="8" t="s">
        <v>24</v>
      </c>
      <c r="E9308" s="8" t="s">
        <v>54</v>
      </c>
      <c r="F9308" s="8">
        <v>7171.79</v>
      </c>
      <c r="G9308" s="8">
        <v>178057.35</v>
      </c>
      <c r="H9308" s="8">
        <v>470811.08</v>
      </c>
      <c r="I9308" s="8">
        <v>16.399999999999999</v>
      </c>
      <c r="J9308" s="8">
        <v>861</v>
      </c>
      <c r="K9308" s="8" t="str">
        <v>High</v>
      </c>
      <c r="L9308" s="8" t="s">
        <v>25</v>
      </c>
      <c r="M9308" s="8" t="s">
        <v>75</v>
      </c>
      <c r="N9308" s="8" t="s">
        <v>270</v>
      </c>
      <c r="O9308" s="8">
        <v>2023</v>
      </c>
      <c r="P9308" s="8">
        <v>922.73</v>
      </c>
      <c r="Q9308" s="8">
        <v>722.16</v>
      </c>
    </row>
    <row r="9309" spans="1:17" x14ac:dyDescent="0.35">
      <c r="A9309" s="8">
        <v>9308</v>
      </c>
      <c r="B9309" s="8" t="s">
        <v>32</v>
      </c>
      <c r="C9309" s="8" t="s">
        <v>58</v>
      </c>
      <c r="D9309" s="8" t="s">
        <v>34</v>
      </c>
      <c r="E9309" s="8" t="s">
        <v>29</v>
      </c>
      <c r="F9309" s="8">
        <v>99843.9</v>
      </c>
      <c r="G9309" s="8">
        <v>84121</v>
      </c>
      <c r="H9309" s="8">
        <v>292783.84999999998</v>
      </c>
      <c r="I9309" s="8">
        <v>7.86</v>
      </c>
      <c r="J9309" s="8">
        <v>861</v>
      </c>
      <c r="K9309" s="8" t="str">
        <v>High</v>
      </c>
      <c r="L9309" s="8" t="s">
        <v>25</v>
      </c>
      <c r="M9309" s="8" t="s">
        <v>75</v>
      </c>
      <c r="N9309" s="8" t="s">
        <v>216</v>
      </c>
      <c r="O9309" s="8">
        <v>2023</v>
      </c>
      <c r="P9309" s="8">
        <v>9041.18</v>
      </c>
      <c r="Q9309" s="8">
        <v>6684.89</v>
      </c>
    </row>
    <row r="9310" spans="1:17" x14ac:dyDescent="0.35">
      <c r="A9310" s="8">
        <v>9309</v>
      </c>
      <c r="B9310" s="8" t="s">
        <v>85</v>
      </c>
      <c r="C9310" s="8" t="s">
        <v>23</v>
      </c>
      <c r="D9310" s="8" t="s">
        <v>34</v>
      </c>
      <c r="E9310" s="8" t="s">
        <v>29</v>
      </c>
      <c r="F9310" s="8">
        <v>36478.089999999997</v>
      </c>
      <c r="G9310" s="8">
        <v>457679.49</v>
      </c>
      <c r="H9310" s="8">
        <v>336045.89</v>
      </c>
      <c r="I9310" s="8">
        <v>14.34</v>
      </c>
      <c r="J9310" s="8">
        <v>458</v>
      </c>
      <c r="K9310" s="8" t="str">
        <v>low</v>
      </c>
      <c r="L9310" s="8" t="s">
        <v>45</v>
      </c>
      <c r="M9310" s="8" t="s">
        <v>20</v>
      </c>
      <c r="N9310" s="8" t="s">
        <v>177</v>
      </c>
      <c r="O9310" s="8">
        <v>2023</v>
      </c>
      <c r="P9310" s="8">
        <v>2887.34</v>
      </c>
      <c r="Q9310" s="8">
        <v>2555.46</v>
      </c>
    </row>
    <row r="9311" spans="1:17" x14ac:dyDescent="0.35">
      <c r="A9311" s="8">
        <v>9310</v>
      </c>
      <c r="B9311" s="8" t="s">
        <v>52</v>
      </c>
      <c r="C9311" s="8" t="s">
        <v>23</v>
      </c>
      <c r="D9311" s="8" t="s">
        <v>28</v>
      </c>
      <c r="E9311" s="8" t="s">
        <v>29</v>
      </c>
      <c r="F9311" s="8">
        <v>64119.13</v>
      </c>
      <c r="G9311" s="8">
        <v>499491.2</v>
      </c>
      <c r="H9311" s="8">
        <v>267092.08</v>
      </c>
      <c r="I9311" s="8">
        <v>9.1</v>
      </c>
      <c r="J9311" s="8">
        <v>302</v>
      </c>
      <c r="K9311" s="8" t="str">
        <v>low</v>
      </c>
      <c r="L9311" s="8" t="s">
        <v>19</v>
      </c>
      <c r="M9311" s="8" t="s">
        <v>30</v>
      </c>
      <c r="N9311" s="8" t="s">
        <v>317</v>
      </c>
      <c r="O9311" s="8">
        <v>2023</v>
      </c>
      <c r="P9311" s="8">
        <v>7218.13</v>
      </c>
      <c r="Q9311" s="8">
        <v>4588.3</v>
      </c>
    </row>
    <row r="9312" spans="1:17" x14ac:dyDescent="0.35">
      <c r="A9312" s="8">
        <v>9311</v>
      </c>
      <c r="B9312" s="8" t="s">
        <v>79</v>
      </c>
      <c r="C9312" s="8" t="s">
        <v>37</v>
      </c>
      <c r="D9312" s="8" t="s">
        <v>28</v>
      </c>
      <c r="E9312" s="8" t="s">
        <v>18</v>
      </c>
      <c r="F9312" s="8">
        <v>64886.22</v>
      </c>
      <c r="G9312" s="8">
        <v>200764.01</v>
      </c>
      <c r="H9312" s="8">
        <v>9972.85</v>
      </c>
      <c r="I9312" s="8">
        <v>12.18</v>
      </c>
      <c r="J9312" s="8">
        <v>439</v>
      </c>
      <c r="K9312" s="8" t="str">
        <v>low</v>
      </c>
      <c r="L9312" s="8" t="s">
        <v>25</v>
      </c>
      <c r="M9312" s="8" t="s">
        <v>30</v>
      </c>
      <c r="N9312" s="8" t="s">
        <v>276</v>
      </c>
      <c r="O9312" s="8">
        <v>2023</v>
      </c>
      <c r="P9312" s="8">
        <v>9363.42</v>
      </c>
      <c r="Q9312" s="8">
        <v>6066.1</v>
      </c>
    </row>
    <row r="9313" spans="1:17" x14ac:dyDescent="0.35">
      <c r="A9313" s="8">
        <v>9312</v>
      </c>
      <c r="B9313" s="8" t="s">
        <v>32</v>
      </c>
      <c r="C9313" s="8" t="s">
        <v>37</v>
      </c>
      <c r="D9313" s="8" t="s">
        <v>17</v>
      </c>
      <c r="E9313" s="8" t="s">
        <v>18</v>
      </c>
      <c r="F9313" s="8">
        <v>97753.35</v>
      </c>
      <c r="G9313" s="8">
        <v>53030.69</v>
      </c>
      <c r="H9313" s="8">
        <v>314135.28999999998</v>
      </c>
      <c r="I9313" s="8">
        <v>11.83</v>
      </c>
      <c r="J9313" s="8">
        <v>447</v>
      </c>
      <c r="K9313" s="8" t="str">
        <v>low</v>
      </c>
      <c r="L9313" s="8" t="s">
        <v>25</v>
      </c>
      <c r="M9313" s="8" t="s">
        <v>20</v>
      </c>
      <c r="N9313" s="8" t="s">
        <v>412</v>
      </c>
      <c r="O9313" s="8">
        <v>2023</v>
      </c>
      <c r="P9313" s="8">
        <v>10241.09</v>
      </c>
      <c r="Q9313" s="8">
        <v>7043.77</v>
      </c>
    </row>
    <row r="9314" spans="1:17" x14ac:dyDescent="0.35">
      <c r="A9314" s="8">
        <v>9313</v>
      </c>
      <c r="B9314" s="8" t="s">
        <v>52</v>
      </c>
      <c r="C9314" s="8" t="s">
        <v>33</v>
      </c>
      <c r="D9314" s="8" t="s">
        <v>34</v>
      </c>
      <c r="E9314" s="8" t="s">
        <v>29</v>
      </c>
      <c r="F9314" s="8">
        <v>36639.69</v>
      </c>
      <c r="G9314" s="8">
        <v>254016.01</v>
      </c>
      <c r="H9314" s="8">
        <v>237953.24</v>
      </c>
      <c r="I9314" s="8">
        <v>16.04</v>
      </c>
      <c r="J9314" s="8">
        <v>597</v>
      </c>
      <c r="K9314" s="8" t="str">
        <v>low</v>
      </c>
      <c r="L9314" s="8" t="s">
        <v>35</v>
      </c>
      <c r="M9314" s="8" t="s">
        <v>46</v>
      </c>
      <c r="N9314" s="8" t="s">
        <v>209</v>
      </c>
      <c r="O9314" s="8">
        <v>2023</v>
      </c>
      <c r="P9314" s="8">
        <v>2908.1</v>
      </c>
      <c r="Q9314" s="8">
        <v>2178.63</v>
      </c>
    </row>
    <row r="9315" spans="1:17" x14ac:dyDescent="0.35">
      <c r="A9315" s="8">
        <v>9314</v>
      </c>
      <c r="B9315" s="8" t="s">
        <v>32</v>
      </c>
      <c r="C9315" s="8" t="s">
        <v>16</v>
      </c>
      <c r="D9315" s="8" t="s">
        <v>34</v>
      </c>
      <c r="E9315" s="8" t="s">
        <v>38</v>
      </c>
      <c r="F9315" s="8">
        <v>12967.26</v>
      </c>
      <c r="G9315" s="8">
        <v>86189.75</v>
      </c>
      <c r="H9315" s="8">
        <v>99438.53</v>
      </c>
      <c r="I9315" s="8">
        <v>5.41</v>
      </c>
      <c r="J9315" s="8">
        <v>441</v>
      </c>
      <c r="K9315" s="8" t="str">
        <v>low</v>
      </c>
      <c r="L9315" s="8" t="s">
        <v>39</v>
      </c>
      <c r="M9315" s="8" t="s">
        <v>46</v>
      </c>
      <c r="N9315" s="8" t="s">
        <v>368</v>
      </c>
      <c r="O9315" s="8">
        <v>2023</v>
      </c>
      <c r="P9315" s="8">
        <v>1651.71</v>
      </c>
      <c r="Q9315" s="8">
        <v>960.03</v>
      </c>
    </row>
    <row r="9316" spans="1:17" x14ac:dyDescent="0.35">
      <c r="A9316" s="8">
        <v>9315</v>
      </c>
      <c r="B9316" s="8" t="s">
        <v>43</v>
      </c>
      <c r="C9316" s="8" t="s">
        <v>16</v>
      </c>
      <c r="D9316" s="8" t="s">
        <v>28</v>
      </c>
      <c r="E9316" s="8" t="s">
        <v>18</v>
      </c>
      <c r="F9316" s="8">
        <v>63300.27</v>
      </c>
      <c r="G9316" s="8">
        <v>246715.05</v>
      </c>
      <c r="H9316" s="8">
        <v>470414.84</v>
      </c>
      <c r="I9316" s="8">
        <v>8.77</v>
      </c>
      <c r="J9316" s="8">
        <v>680</v>
      </c>
      <c r="K9316" s="8" t="str">
        <v>Medium</v>
      </c>
      <c r="L9316" s="8" t="s">
        <v>39</v>
      </c>
      <c r="M9316" s="8" t="s">
        <v>30</v>
      </c>
      <c r="N9316" s="8" t="s">
        <v>149</v>
      </c>
      <c r="O9316" s="8">
        <v>2023</v>
      </c>
      <c r="P9316" s="8">
        <v>5109.1899999999996</v>
      </c>
      <c r="Q9316" s="8">
        <v>4542.63</v>
      </c>
    </row>
    <row r="9317" spans="1:17" x14ac:dyDescent="0.35">
      <c r="A9317" s="8">
        <v>9316</v>
      </c>
      <c r="B9317" s="8" t="s">
        <v>15</v>
      </c>
      <c r="C9317" s="8" t="s">
        <v>23</v>
      </c>
      <c r="D9317" s="8" t="s">
        <v>24</v>
      </c>
      <c r="E9317" s="8" t="s">
        <v>18</v>
      </c>
      <c r="F9317" s="8">
        <v>20755.21</v>
      </c>
      <c r="G9317" s="8">
        <v>103912.25</v>
      </c>
      <c r="H9317" s="8">
        <v>410814.42</v>
      </c>
      <c r="I9317" s="8">
        <v>12.85</v>
      </c>
      <c r="J9317" s="8">
        <v>503</v>
      </c>
      <c r="K9317" s="8" t="str">
        <v>low</v>
      </c>
      <c r="L9317" s="8" t="s">
        <v>25</v>
      </c>
      <c r="M9317" s="8" t="s">
        <v>75</v>
      </c>
      <c r="N9317" s="8" t="s">
        <v>308</v>
      </c>
      <c r="O9317" s="8">
        <v>2023</v>
      </c>
      <c r="P9317" s="8">
        <v>1088.76</v>
      </c>
      <c r="Q9317" s="8">
        <v>561.26</v>
      </c>
    </row>
    <row r="9318" spans="1:17" x14ac:dyDescent="0.35">
      <c r="A9318" s="8">
        <v>9317</v>
      </c>
      <c r="B9318" s="8" t="s">
        <v>32</v>
      </c>
      <c r="C9318" s="8" t="s">
        <v>16</v>
      </c>
      <c r="D9318" s="8" t="s">
        <v>17</v>
      </c>
      <c r="E9318" s="8" t="s">
        <v>54</v>
      </c>
      <c r="F9318" s="8">
        <v>36227.949999999997</v>
      </c>
      <c r="G9318" s="8">
        <v>409462.52</v>
      </c>
      <c r="H9318" s="8">
        <v>13142.85</v>
      </c>
      <c r="I9318" s="8">
        <v>17.09</v>
      </c>
      <c r="J9318" s="8">
        <v>601</v>
      </c>
      <c r="K9318" s="8" t="str">
        <v>Medium</v>
      </c>
      <c r="L9318" s="8" t="s">
        <v>39</v>
      </c>
      <c r="M9318" s="8" t="s">
        <v>26</v>
      </c>
      <c r="N9318" s="8" t="s">
        <v>415</v>
      </c>
      <c r="O9318" s="8">
        <v>2023</v>
      </c>
      <c r="P9318" s="8">
        <v>5129.5600000000004</v>
      </c>
      <c r="Q9318" s="8">
        <v>3758.62</v>
      </c>
    </row>
    <row r="9319" spans="1:17" x14ac:dyDescent="0.35">
      <c r="A9319" s="8">
        <v>9318</v>
      </c>
      <c r="B9319" s="8" t="s">
        <v>22</v>
      </c>
      <c r="C9319" s="8" t="s">
        <v>37</v>
      </c>
      <c r="D9319" s="8" t="s">
        <v>28</v>
      </c>
      <c r="E9319" s="8" t="s">
        <v>38</v>
      </c>
      <c r="F9319" s="8">
        <v>17396.439999999999</v>
      </c>
      <c r="G9319" s="8">
        <v>324997.01</v>
      </c>
      <c r="H9319" s="8">
        <v>265520.8</v>
      </c>
      <c r="I9319" s="8">
        <v>16.47</v>
      </c>
      <c r="J9319" s="8">
        <v>435</v>
      </c>
      <c r="K9319" s="8" t="str">
        <v>low</v>
      </c>
      <c r="L9319" s="8" t="s">
        <v>39</v>
      </c>
      <c r="M9319" s="8" t="s">
        <v>46</v>
      </c>
      <c r="N9319" s="8" t="s">
        <v>203</v>
      </c>
      <c r="O9319" s="8">
        <v>2023</v>
      </c>
      <c r="P9319" s="8">
        <v>2414.1</v>
      </c>
      <c r="Q9319" s="8">
        <v>2166.96</v>
      </c>
    </row>
    <row r="9320" spans="1:17" x14ac:dyDescent="0.35">
      <c r="A9320" s="8">
        <v>9319</v>
      </c>
      <c r="B9320" s="8" t="s">
        <v>32</v>
      </c>
      <c r="C9320" s="8" t="s">
        <v>23</v>
      </c>
      <c r="D9320" s="8" t="s">
        <v>24</v>
      </c>
      <c r="E9320" s="8" t="s">
        <v>18</v>
      </c>
      <c r="F9320" s="8">
        <v>60762.61</v>
      </c>
      <c r="G9320" s="8">
        <v>499597.86</v>
      </c>
      <c r="H9320" s="8">
        <v>150160.79999999999</v>
      </c>
      <c r="I9320" s="8">
        <v>5.0999999999999996</v>
      </c>
      <c r="J9320" s="8">
        <v>496</v>
      </c>
      <c r="K9320" s="8" t="str">
        <v>low</v>
      </c>
      <c r="L9320" s="8" t="s">
        <v>45</v>
      </c>
      <c r="M9320" s="8" t="s">
        <v>26</v>
      </c>
      <c r="N9320" s="8" t="s">
        <v>162</v>
      </c>
      <c r="O9320" s="8">
        <v>2023</v>
      </c>
      <c r="P9320" s="8">
        <v>6654.63</v>
      </c>
      <c r="Q9320" s="8">
        <v>4731.7299999999996</v>
      </c>
    </row>
    <row r="9321" spans="1:17" x14ac:dyDescent="0.35">
      <c r="A9321" s="8">
        <v>9320</v>
      </c>
      <c r="B9321" s="8" t="s">
        <v>43</v>
      </c>
      <c r="C9321" s="8" t="s">
        <v>58</v>
      </c>
      <c r="D9321" s="8" t="s">
        <v>17</v>
      </c>
      <c r="E9321" s="8" t="s">
        <v>38</v>
      </c>
      <c r="F9321" s="8">
        <v>75245.25</v>
      </c>
      <c r="G9321" s="8">
        <v>279242.34999999998</v>
      </c>
      <c r="H9321" s="8">
        <v>272809.27</v>
      </c>
      <c r="I9321" s="8">
        <v>5.59</v>
      </c>
      <c r="J9321" s="8">
        <v>358</v>
      </c>
      <c r="K9321" s="8" t="str">
        <v>low</v>
      </c>
      <c r="L9321" s="8" t="s">
        <v>19</v>
      </c>
      <c r="M9321" s="8" t="s">
        <v>20</v>
      </c>
      <c r="N9321" s="8" t="s">
        <v>410</v>
      </c>
      <c r="O9321" s="8">
        <v>2023</v>
      </c>
      <c r="P9321" s="8">
        <v>3915.96</v>
      </c>
      <c r="Q9321" s="8">
        <v>2590.61</v>
      </c>
    </row>
    <row r="9322" spans="1:17" x14ac:dyDescent="0.35">
      <c r="A9322" s="8">
        <v>9321</v>
      </c>
      <c r="B9322" s="8" t="s">
        <v>41</v>
      </c>
      <c r="C9322" s="8" t="s">
        <v>58</v>
      </c>
      <c r="D9322" s="8" t="s">
        <v>28</v>
      </c>
      <c r="E9322" s="8" t="s">
        <v>63</v>
      </c>
      <c r="F9322" s="8">
        <v>67591.91</v>
      </c>
      <c r="G9322" s="8">
        <v>78174.570000000007</v>
      </c>
      <c r="H9322" s="8">
        <v>81997.55</v>
      </c>
      <c r="I9322" s="8">
        <v>17.670000000000002</v>
      </c>
      <c r="J9322" s="8">
        <v>751</v>
      </c>
      <c r="K9322" s="8" t="str">
        <v>High</v>
      </c>
      <c r="L9322" s="8" t="s">
        <v>25</v>
      </c>
      <c r="M9322" s="8" t="s">
        <v>30</v>
      </c>
      <c r="N9322" s="8" t="s">
        <v>115</v>
      </c>
      <c r="O9322" s="8">
        <v>2023</v>
      </c>
      <c r="P9322" s="8">
        <v>9712.48</v>
      </c>
      <c r="Q9322" s="8">
        <v>7674.07</v>
      </c>
    </row>
    <row r="9323" spans="1:17" x14ac:dyDescent="0.35">
      <c r="A9323" s="8">
        <v>9322</v>
      </c>
      <c r="B9323" s="8" t="s">
        <v>41</v>
      </c>
      <c r="C9323" s="8" t="s">
        <v>23</v>
      </c>
      <c r="D9323" s="8" t="s">
        <v>34</v>
      </c>
      <c r="E9323" s="8" t="s">
        <v>38</v>
      </c>
      <c r="F9323" s="8">
        <v>89671.679999999993</v>
      </c>
      <c r="G9323" s="8">
        <v>140357.06</v>
      </c>
      <c r="H9323" s="8">
        <v>416236.23</v>
      </c>
      <c r="I9323" s="8">
        <v>13.9</v>
      </c>
      <c r="J9323" s="8">
        <v>325</v>
      </c>
      <c r="K9323" s="8" t="str">
        <v>low</v>
      </c>
      <c r="L9323" s="8" t="s">
        <v>19</v>
      </c>
      <c r="M9323" s="8" t="s">
        <v>20</v>
      </c>
      <c r="N9323" s="8" t="s">
        <v>21</v>
      </c>
      <c r="O9323" s="8">
        <v>2023</v>
      </c>
      <c r="P9323" s="8">
        <v>9467.17</v>
      </c>
      <c r="Q9323" s="8">
        <v>7867.29</v>
      </c>
    </row>
    <row r="9324" spans="1:17" x14ac:dyDescent="0.35">
      <c r="A9324" s="8">
        <v>9323</v>
      </c>
      <c r="B9324" s="8" t="s">
        <v>48</v>
      </c>
      <c r="C9324" s="8" t="s">
        <v>23</v>
      </c>
      <c r="D9324" s="8" t="s">
        <v>24</v>
      </c>
      <c r="E9324" s="8" t="s">
        <v>29</v>
      </c>
      <c r="F9324" s="8">
        <v>38009.17</v>
      </c>
      <c r="G9324" s="8">
        <v>295608.67</v>
      </c>
      <c r="H9324" s="8">
        <v>168824.42</v>
      </c>
      <c r="I9324" s="8">
        <v>6.33</v>
      </c>
      <c r="J9324" s="8">
        <v>668</v>
      </c>
      <c r="K9324" s="8" t="str">
        <v>Medium</v>
      </c>
      <c r="L9324" s="8" t="s">
        <v>45</v>
      </c>
      <c r="M9324" s="8" t="s">
        <v>30</v>
      </c>
      <c r="N9324" s="8" t="s">
        <v>172</v>
      </c>
      <c r="O9324" s="8">
        <v>2023</v>
      </c>
      <c r="P9324" s="8">
        <v>5670.14</v>
      </c>
      <c r="Q9324" s="8">
        <v>3016.59</v>
      </c>
    </row>
    <row r="9325" spans="1:17" x14ac:dyDescent="0.35">
      <c r="A9325" s="8">
        <v>9324</v>
      </c>
      <c r="B9325" s="8" t="s">
        <v>22</v>
      </c>
      <c r="C9325" s="8" t="s">
        <v>37</v>
      </c>
      <c r="D9325" s="8" t="s">
        <v>56</v>
      </c>
      <c r="E9325" s="8" t="s">
        <v>54</v>
      </c>
      <c r="F9325" s="8">
        <v>25716.02</v>
      </c>
      <c r="G9325" s="8">
        <v>235403.37</v>
      </c>
      <c r="H9325" s="8">
        <v>242836.79</v>
      </c>
      <c r="I9325" s="8">
        <v>16.39</v>
      </c>
      <c r="J9325" s="8">
        <v>548</v>
      </c>
      <c r="K9325" s="8" t="str">
        <v>low</v>
      </c>
      <c r="L9325" s="8" t="s">
        <v>19</v>
      </c>
      <c r="M9325" s="8" t="s">
        <v>46</v>
      </c>
      <c r="N9325" s="8" t="s">
        <v>115</v>
      </c>
      <c r="O9325" s="8">
        <v>2023</v>
      </c>
      <c r="P9325" s="8">
        <v>2518.69</v>
      </c>
      <c r="Q9325" s="8">
        <v>2259.5500000000002</v>
      </c>
    </row>
    <row r="9326" spans="1:17" x14ac:dyDescent="0.35">
      <c r="A9326" s="8">
        <v>9325</v>
      </c>
      <c r="B9326" s="8" t="s">
        <v>15</v>
      </c>
      <c r="C9326" s="8" t="s">
        <v>37</v>
      </c>
      <c r="D9326" s="8" t="s">
        <v>17</v>
      </c>
      <c r="E9326" s="8" t="s">
        <v>54</v>
      </c>
      <c r="F9326" s="8">
        <v>31279.97</v>
      </c>
      <c r="G9326" s="8">
        <v>470384.96</v>
      </c>
      <c r="H9326" s="8">
        <v>21140.34</v>
      </c>
      <c r="I9326" s="8">
        <v>12.78</v>
      </c>
      <c r="J9326" s="8">
        <v>489</v>
      </c>
      <c r="K9326" s="8" t="str">
        <v>low</v>
      </c>
      <c r="L9326" s="8" t="s">
        <v>25</v>
      </c>
      <c r="M9326" s="8" t="s">
        <v>30</v>
      </c>
      <c r="N9326" s="8" t="s">
        <v>323</v>
      </c>
      <c r="O9326" s="8">
        <v>2023</v>
      </c>
      <c r="P9326" s="8">
        <v>3222.48</v>
      </c>
      <c r="Q9326" s="8">
        <v>2093.19</v>
      </c>
    </row>
    <row r="9327" spans="1:17" x14ac:dyDescent="0.35">
      <c r="A9327" s="8">
        <v>9326</v>
      </c>
      <c r="B9327" s="8" t="s">
        <v>41</v>
      </c>
      <c r="C9327" s="8" t="s">
        <v>33</v>
      </c>
      <c r="D9327" s="8" t="s">
        <v>17</v>
      </c>
      <c r="E9327" s="8" t="s">
        <v>18</v>
      </c>
      <c r="F9327" s="8">
        <v>73740.5</v>
      </c>
      <c r="G9327" s="8">
        <v>378739.72</v>
      </c>
      <c r="H9327" s="8">
        <v>306451.03999999998</v>
      </c>
      <c r="I9327" s="8">
        <v>13.2</v>
      </c>
      <c r="J9327" s="8">
        <v>580</v>
      </c>
      <c r="K9327" s="8" t="str">
        <v>low</v>
      </c>
      <c r="L9327" s="8" t="s">
        <v>25</v>
      </c>
      <c r="M9327" s="8" t="s">
        <v>26</v>
      </c>
      <c r="N9327" s="8" t="s">
        <v>133</v>
      </c>
      <c r="O9327" s="8">
        <v>2023</v>
      </c>
      <c r="P9327" s="8">
        <v>4390.5200000000004</v>
      </c>
      <c r="Q9327" s="8">
        <v>3693.83</v>
      </c>
    </row>
    <row r="9328" spans="1:17" x14ac:dyDescent="0.35">
      <c r="A9328" s="8">
        <v>9327</v>
      </c>
      <c r="B9328" s="8" t="s">
        <v>22</v>
      </c>
      <c r="C9328" s="8" t="s">
        <v>58</v>
      </c>
      <c r="D9328" s="8" t="s">
        <v>17</v>
      </c>
      <c r="E9328" s="8" t="s">
        <v>18</v>
      </c>
      <c r="F9328" s="8">
        <v>23517.94</v>
      </c>
      <c r="G9328" s="8">
        <v>177486.63</v>
      </c>
      <c r="H9328" s="8">
        <v>274177.69</v>
      </c>
      <c r="I9328" s="8">
        <v>17.66</v>
      </c>
      <c r="J9328" s="8">
        <v>455</v>
      </c>
      <c r="K9328" s="8" t="str">
        <v>low</v>
      </c>
      <c r="L9328" s="8" t="s">
        <v>25</v>
      </c>
      <c r="M9328" s="8" t="s">
        <v>30</v>
      </c>
      <c r="N9328" s="8" t="s">
        <v>268</v>
      </c>
      <c r="O9328" s="8">
        <v>2023</v>
      </c>
      <c r="P9328" s="8">
        <v>1225.44</v>
      </c>
      <c r="Q9328" s="8">
        <v>875.09</v>
      </c>
    </row>
    <row r="9329" spans="1:17" x14ac:dyDescent="0.35">
      <c r="A9329" s="8">
        <v>9328</v>
      </c>
      <c r="B9329" s="8" t="s">
        <v>50</v>
      </c>
      <c r="C9329" s="8" t="s">
        <v>16</v>
      </c>
      <c r="D9329" s="8" t="s">
        <v>24</v>
      </c>
      <c r="E9329" s="8" t="s">
        <v>18</v>
      </c>
      <c r="F9329" s="8">
        <v>26575.09</v>
      </c>
      <c r="G9329" s="8">
        <v>54209.120000000003</v>
      </c>
      <c r="H9329" s="8">
        <v>103373.28</v>
      </c>
      <c r="I9329" s="8">
        <v>11.64</v>
      </c>
      <c r="J9329" s="8">
        <v>794</v>
      </c>
      <c r="K9329" s="8" t="str">
        <v>High</v>
      </c>
      <c r="L9329" s="8" t="s">
        <v>35</v>
      </c>
      <c r="M9329" s="8" t="s">
        <v>75</v>
      </c>
      <c r="N9329" s="8" t="s">
        <v>338</v>
      </c>
      <c r="O9329" s="8">
        <v>2023</v>
      </c>
      <c r="P9329" s="8">
        <v>2391.33</v>
      </c>
      <c r="Q9329" s="8">
        <v>1263.0899999999999</v>
      </c>
    </row>
    <row r="9330" spans="1:17" x14ac:dyDescent="0.35">
      <c r="A9330" s="8">
        <v>9329</v>
      </c>
      <c r="B9330" s="8" t="s">
        <v>32</v>
      </c>
      <c r="C9330" s="8" t="s">
        <v>23</v>
      </c>
      <c r="D9330" s="8" t="s">
        <v>24</v>
      </c>
      <c r="E9330" s="8" t="s">
        <v>29</v>
      </c>
      <c r="F9330" s="8">
        <v>58071.74</v>
      </c>
      <c r="G9330" s="8">
        <v>413574.76</v>
      </c>
      <c r="H9330" s="8">
        <v>363871.64</v>
      </c>
      <c r="I9330" s="8">
        <v>6.84</v>
      </c>
      <c r="J9330" s="8">
        <v>460</v>
      </c>
      <c r="K9330" s="8" t="str">
        <v>low</v>
      </c>
      <c r="L9330" s="8" t="s">
        <v>45</v>
      </c>
      <c r="M9330" s="8" t="s">
        <v>46</v>
      </c>
      <c r="N9330" s="8" t="s">
        <v>411</v>
      </c>
      <c r="O9330" s="8">
        <v>2023</v>
      </c>
      <c r="P9330" s="8">
        <v>4306.38</v>
      </c>
      <c r="Q9330" s="8">
        <v>3868.42</v>
      </c>
    </row>
    <row r="9331" spans="1:17" x14ac:dyDescent="0.35">
      <c r="A9331" s="8">
        <v>9330</v>
      </c>
      <c r="B9331" s="8" t="s">
        <v>15</v>
      </c>
      <c r="C9331" s="8" t="s">
        <v>23</v>
      </c>
      <c r="D9331" s="8" t="s">
        <v>17</v>
      </c>
      <c r="E9331" s="8" t="s">
        <v>54</v>
      </c>
      <c r="F9331" s="8">
        <v>2299.12</v>
      </c>
      <c r="G9331" s="8">
        <v>301662.08000000002</v>
      </c>
      <c r="H9331" s="8">
        <v>492386.18</v>
      </c>
      <c r="I9331" s="8">
        <v>12.91</v>
      </c>
      <c r="J9331" s="8">
        <v>491</v>
      </c>
      <c r="K9331" s="8" t="str">
        <v>low</v>
      </c>
      <c r="L9331" s="8" t="s">
        <v>19</v>
      </c>
      <c r="M9331" s="8" t="s">
        <v>30</v>
      </c>
      <c r="N9331" s="8" t="s">
        <v>359</v>
      </c>
      <c r="O9331" s="8">
        <v>2023</v>
      </c>
      <c r="P9331" s="8">
        <v>312.82</v>
      </c>
      <c r="Q9331" s="8">
        <v>214.15</v>
      </c>
    </row>
    <row r="9332" spans="1:17" x14ac:dyDescent="0.35">
      <c r="A9332" s="8">
        <v>9331</v>
      </c>
      <c r="B9332" s="8" t="s">
        <v>85</v>
      </c>
      <c r="C9332" s="8" t="s">
        <v>33</v>
      </c>
      <c r="D9332" s="8" t="s">
        <v>17</v>
      </c>
      <c r="E9332" s="8" t="s">
        <v>38</v>
      </c>
      <c r="F9332" s="8">
        <v>47783.54</v>
      </c>
      <c r="G9332" s="8">
        <v>190776.77</v>
      </c>
      <c r="H9332" s="8">
        <v>29787.14</v>
      </c>
      <c r="I9332" s="8">
        <v>17.41</v>
      </c>
      <c r="J9332" s="8">
        <v>667</v>
      </c>
      <c r="K9332" s="8" t="str">
        <v>Medium</v>
      </c>
      <c r="L9332" s="8" t="s">
        <v>39</v>
      </c>
      <c r="M9332" s="8" t="s">
        <v>75</v>
      </c>
      <c r="N9332" s="8" t="s">
        <v>342</v>
      </c>
      <c r="O9332" s="8">
        <v>2023</v>
      </c>
      <c r="P9332" s="8">
        <v>2774.59</v>
      </c>
      <c r="Q9332" s="8">
        <v>1621.17</v>
      </c>
    </row>
    <row r="9333" spans="1:17" x14ac:dyDescent="0.35">
      <c r="A9333" s="8">
        <v>9332</v>
      </c>
      <c r="B9333" s="8" t="s">
        <v>32</v>
      </c>
      <c r="C9333" s="8" t="s">
        <v>33</v>
      </c>
      <c r="D9333" s="8" t="s">
        <v>17</v>
      </c>
      <c r="E9333" s="8" t="s">
        <v>63</v>
      </c>
      <c r="F9333" s="8">
        <v>93316.39</v>
      </c>
      <c r="G9333" s="8">
        <v>56705.95</v>
      </c>
      <c r="H9333" s="8">
        <v>486408.34</v>
      </c>
      <c r="I9333" s="8">
        <v>17.079999999999998</v>
      </c>
      <c r="J9333" s="8">
        <v>418</v>
      </c>
      <c r="K9333" s="8" t="str">
        <v>low</v>
      </c>
      <c r="L9333" s="8" t="s">
        <v>25</v>
      </c>
      <c r="M9333" s="8" t="s">
        <v>26</v>
      </c>
      <c r="N9333" s="8" t="s">
        <v>322</v>
      </c>
      <c r="O9333" s="8">
        <v>2023</v>
      </c>
      <c r="P9333" s="8">
        <v>13914.64</v>
      </c>
      <c r="Q9333" s="8">
        <v>7722.35</v>
      </c>
    </row>
    <row r="9334" spans="1:17" x14ac:dyDescent="0.35">
      <c r="A9334" s="8">
        <v>9333</v>
      </c>
      <c r="B9334" s="8" t="s">
        <v>22</v>
      </c>
      <c r="C9334" s="8" t="s">
        <v>16</v>
      </c>
      <c r="D9334" s="8" t="s">
        <v>17</v>
      </c>
      <c r="E9334" s="8" t="s">
        <v>38</v>
      </c>
      <c r="F9334" s="8">
        <v>77613.240000000005</v>
      </c>
      <c r="G9334" s="8">
        <v>187928.55</v>
      </c>
      <c r="H9334" s="8">
        <v>59020.77</v>
      </c>
      <c r="I9334" s="8">
        <v>8.8699999999999992</v>
      </c>
      <c r="J9334" s="8">
        <v>478</v>
      </c>
      <c r="K9334" s="8" t="str">
        <v>low</v>
      </c>
      <c r="L9334" s="8" t="s">
        <v>35</v>
      </c>
      <c r="M9334" s="8" t="s">
        <v>46</v>
      </c>
      <c r="N9334" s="8" t="s">
        <v>118</v>
      </c>
      <c r="O9334" s="8">
        <v>2023</v>
      </c>
      <c r="P9334" s="8">
        <v>7302.69</v>
      </c>
      <c r="Q9334" s="8">
        <v>3903.17</v>
      </c>
    </row>
    <row r="9335" spans="1:17" x14ac:dyDescent="0.35">
      <c r="A9335" s="8">
        <v>9334</v>
      </c>
      <c r="B9335" s="8" t="s">
        <v>43</v>
      </c>
      <c r="C9335" s="8" t="s">
        <v>16</v>
      </c>
      <c r="D9335" s="8" t="s">
        <v>17</v>
      </c>
      <c r="E9335" s="8" t="s">
        <v>63</v>
      </c>
      <c r="F9335" s="8">
        <v>30772.560000000001</v>
      </c>
      <c r="G9335" s="8">
        <v>432958.68</v>
      </c>
      <c r="H9335" s="8">
        <v>464139.15</v>
      </c>
      <c r="I9335" s="8">
        <v>16.760000000000002</v>
      </c>
      <c r="J9335" s="8">
        <v>642</v>
      </c>
      <c r="K9335" s="8" t="str">
        <v>Medium</v>
      </c>
      <c r="L9335" s="8" t="s">
        <v>39</v>
      </c>
      <c r="M9335" s="8" t="s">
        <v>46</v>
      </c>
      <c r="N9335" s="8" t="s">
        <v>148</v>
      </c>
      <c r="O9335" s="8">
        <v>2023</v>
      </c>
      <c r="P9335" s="8">
        <v>2541.48</v>
      </c>
      <c r="Q9335" s="8">
        <v>1554.77</v>
      </c>
    </row>
    <row r="9336" spans="1:17" x14ac:dyDescent="0.35">
      <c r="A9336" s="8">
        <v>9335</v>
      </c>
      <c r="B9336" s="8" t="s">
        <v>32</v>
      </c>
      <c r="C9336" s="8" t="s">
        <v>23</v>
      </c>
      <c r="D9336" s="8" t="s">
        <v>56</v>
      </c>
      <c r="E9336" s="8" t="s">
        <v>18</v>
      </c>
      <c r="F9336" s="8">
        <v>38420.01</v>
      </c>
      <c r="G9336" s="8">
        <v>328312.33</v>
      </c>
      <c r="H9336" s="8">
        <v>131834.47</v>
      </c>
      <c r="I9336" s="8">
        <v>9.31</v>
      </c>
      <c r="J9336" s="8">
        <v>565</v>
      </c>
      <c r="K9336" s="8" t="str">
        <v>low</v>
      </c>
      <c r="L9336" s="8" t="s">
        <v>25</v>
      </c>
      <c r="M9336" s="8" t="s">
        <v>75</v>
      </c>
      <c r="N9336" s="8" t="s">
        <v>340</v>
      </c>
      <c r="O9336" s="8">
        <v>2023</v>
      </c>
      <c r="P9336" s="8">
        <v>5029.66</v>
      </c>
      <c r="Q9336" s="8">
        <v>2525.7800000000002</v>
      </c>
    </row>
    <row r="9337" spans="1:17" x14ac:dyDescent="0.35">
      <c r="A9337" s="8">
        <v>9336</v>
      </c>
      <c r="B9337" s="8" t="s">
        <v>52</v>
      </c>
      <c r="C9337" s="8" t="s">
        <v>37</v>
      </c>
      <c r="D9337" s="8" t="s">
        <v>34</v>
      </c>
      <c r="E9337" s="8" t="s">
        <v>29</v>
      </c>
      <c r="F9337" s="8">
        <v>4584.01</v>
      </c>
      <c r="G9337" s="8">
        <v>292665.26</v>
      </c>
      <c r="H9337" s="8">
        <v>176861.15</v>
      </c>
      <c r="I9337" s="8">
        <v>9.86</v>
      </c>
      <c r="J9337" s="8">
        <v>317</v>
      </c>
      <c r="K9337" s="8" t="str">
        <v>low</v>
      </c>
      <c r="L9337" s="8" t="s">
        <v>35</v>
      </c>
      <c r="M9337" s="8" t="s">
        <v>26</v>
      </c>
      <c r="N9337" s="8" t="s">
        <v>385</v>
      </c>
      <c r="O9337" s="8">
        <v>2023</v>
      </c>
      <c r="P9337" s="8">
        <v>599.66999999999996</v>
      </c>
      <c r="Q9337" s="8">
        <v>315.11</v>
      </c>
    </row>
    <row r="9338" spans="1:17" x14ac:dyDescent="0.35">
      <c r="A9338" s="8">
        <v>9337</v>
      </c>
      <c r="B9338" s="8" t="s">
        <v>50</v>
      </c>
      <c r="C9338" s="8" t="s">
        <v>16</v>
      </c>
      <c r="D9338" s="8" t="s">
        <v>24</v>
      </c>
      <c r="E9338" s="8" t="s">
        <v>18</v>
      </c>
      <c r="F9338" s="8">
        <v>57481.3</v>
      </c>
      <c r="G9338" s="8">
        <v>186500.12</v>
      </c>
      <c r="H9338" s="8">
        <v>225679.91</v>
      </c>
      <c r="I9338" s="8">
        <v>13.34</v>
      </c>
      <c r="J9338" s="8">
        <v>501</v>
      </c>
      <c r="K9338" s="8" t="str">
        <v>low</v>
      </c>
      <c r="L9338" s="8" t="s">
        <v>39</v>
      </c>
      <c r="M9338" s="8" t="s">
        <v>20</v>
      </c>
      <c r="N9338" s="8" t="s">
        <v>379</v>
      </c>
      <c r="O9338" s="8">
        <v>2023</v>
      </c>
      <c r="P9338" s="8">
        <v>5844.5</v>
      </c>
      <c r="Q9338" s="8">
        <v>4360.49</v>
      </c>
    </row>
    <row r="9339" spans="1:17" x14ac:dyDescent="0.35">
      <c r="A9339" s="8">
        <v>9338</v>
      </c>
      <c r="B9339" s="8" t="s">
        <v>32</v>
      </c>
      <c r="C9339" s="8" t="s">
        <v>23</v>
      </c>
      <c r="D9339" s="8" t="s">
        <v>17</v>
      </c>
      <c r="E9339" s="8" t="s">
        <v>38</v>
      </c>
      <c r="F9339" s="8">
        <v>11135.3</v>
      </c>
      <c r="G9339" s="8">
        <v>106656.97</v>
      </c>
      <c r="H9339" s="8">
        <v>44293.36</v>
      </c>
      <c r="I9339" s="8">
        <v>16.47</v>
      </c>
      <c r="J9339" s="8">
        <v>621</v>
      </c>
      <c r="K9339" s="8" t="str">
        <v>Medium</v>
      </c>
      <c r="L9339" s="8" t="s">
        <v>35</v>
      </c>
      <c r="M9339" s="8" t="s">
        <v>20</v>
      </c>
      <c r="N9339" s="8" t="s">
        <v>229</v>
      </c>
      <c r="O9339" s="8">
        <v>2023</v>
      </c>
      <c r="P9339" s="8">
        <v>684.48</v>
      </c>
      <c r="Q9339" s="8">
        <v>353.91</v>
      </c>
    </row>
    <row r="9340" spans="1:17" x14ac:dyDescent="0.35">
      <c r="A9340" s="8">
        <v>9339</v>
      </c>
      <c r="B9340" s="8" t="s">
        <v>32</v>
      </c>
      <c r="C9340" s="8" t="s">
        <v>23</v>
      </c>
      <c r="D9340" s="8" t="s">
        <v>34</v>
      </c>
      <c r="E9340" s="8" t="s">
        <v>63</v>
      </c>
      <c r="F9340" s="8">
        <v>97982.34</v>
      </c>
      <c r="G9340" s="8">
        <v>465851.12</v>
      </c>
      <c r="H9340" s="8">
        <v>281621.73</v>
      </c>
      <c r="I9340" s="8">
        <v>8.56</v>
      </c>
      <c r="J9340" s="8">
        <v>840</v>
      </c>
      <c r="K9340" s="8" t="str">
        <v>High</v>
      </c>
      <c r="L9340" s="8" t="s">
        <v>25</v>
      </c>
      <c r="M9340" s="8" t="s">
        <v>75</v>
      </c>
      <c r="N9340" s="8" t="s">
        <v>126</v>
      </c>
      <c r="O9340" s="8">
        <v>2023</v>
      </c>
      <c r="P9340" s="8">
        <v>12964.33</v>
      </c>
      <c r="Q9340" s="8">
        <v>11150.06</v>
      </c>
    </row>
    <row r="9341" spans="1:17" x14ac:dyDescent="0.35">
      <c r="A9341" s="8">
        <v>9340</v>
      </c>
      <c r="B9341" s="8" t="s">
        <v>22</v>
      </c>
      <c r="C9341" s="8" t="s">
        <v>16</v>
      </c>
      <c r="D9341" s="8" t="s">
        <v>56</v>
      </c>
      <c r="E9341" s="8" t="s">
        <v>54</v>
      </c>
      <c r="F9341" s="8">
        <v>38528.82</v>
      </c>
      <c r="G9341" s="8">
        <v>78012.09</v>
      </c>
      <c r="H9341" s="8">
        <v>391987.99</v>
      </c>
      <c r="I9341" s="8">
        <v>7.73</v>
      </c>
      <c r="J9341" s="8">
        <v>613</v>
      </c>
      <c r="K9341" s="8" t="str">
        <v>Medium</v>
      </c>
      <c r="L9341" s="8" t="s">
        <v>25</v>
      </c>
      <c r="M9341" s="8" t="s">
        <v>20</v>
      </c>
      <c r="N9341" s="8" t="s">
        <v>148</v>
      </c>
      <c r="O9341" s="8">
        <v>2023</v>
      </c>
      <c r="P9341" s="8">
        <v>1995.54</v>
      </c>
      <c r="Q9341" s="8">
        <v>1618.5</v>
      </c>
    </row>
    <row r="9342" spans="1:17" x14ac:dyDescent="0.35">
      <c r="A9342" s="8">
        <v>9341</v>
      </c>
      <c r="B9342" s="8" t="s">
        <v>22</v>
      </c>
      <c r="C9342" s="8" t="s">
        <v>23</v>
      </c>
      <c r="D9342" s="8" t="s">
        <v>24</v>
      </c>
      <c r="E9342" s="8" t="s">
        <v>38</v>
      </c>
      <c r="F9342" s="8">
        <v>76672.13</v>
      </c>
      <c r="G9342" s="8">
        <v>269361.21999999997</v>
      </c>
      <c r="H9342" s="8">
        <v>65107.63</v>
      </c>
      <c r="I9342" s="8">
        <v>14.63</v>
      </c>
      <c r="J9342" s="8">
        <v>468</v>
      </c>
      <c r="K9342" s="8" t="str">
        <v>low</v>
      </c>
      <c r="L9342" s="8" t="s">
        <v>45</v>
      </c>
      <c r="M9342" s="8" t="s">
        <v>20</v>
      </c>
      <c r="N9342" s="8" t="s">
        <v>217</v>
      </c>
      <c r="O9342" s="8">
        <v>2023</v>
      </c>
      <c r="P9342" s="8">
        <v>10471.32</v>
      </c>
      <c r="Q9342" s="8">
        <v>9200.86</v>
      </c>
    </row>
    <row r="9343" spans="1:17" x14ac:dyDescent="0.35">
      <c r="A9343" s="8">
        <v>9342</v>
      </c>
      <c r="B9343" s="8" t="s">
        <v>32</v>
      </c>
      <c r="C9343" s="8" t="s">
        <v>37</v>
      </c>
      <c r="D9343" s="8" t="s">
        <v>34</v>
      </c>
      <c r="E9343" s="8" t="s">
        <v>29</v>
      </c>
      <c r="F9343" s="8">
        <v>47303.41</v>
      </c>
      <c r="G9343" s="8">
        <v>103014.89</v>
      </c>
      <c r="H9343" s="8">
        <v>22453.42</v>
      </c>
      <c r="I9343" s="8">
        <v>10.42</v>
      </c>
      <c r="J9343" s="8">
        <v>307</v>
      </c>
      <c r="K9343" s="8" t="str">
        <v>low</v>
      </c>
      <c r="L9343" s="8" t="s">
        <v>35</v>
      </c>
      <c r="M9343" s="8" t="s">
        <v>30</v>
      </c>
      <c r="N9343" s="8" t="s">
        <v>183</v>
      </c>
      <c r="O9343" s="8">
        <v>2023</v>
      </c>
      <c r="P9343" s="8">
        <v>6675.82</v>
      </c>
      <c r="Q9343" s="8">
        <v>4735.28</v>
      </c>
    </row>
    <row r="9344" spans="1:17" x14ac:dyDescent="0.35">
      <c r="A9344" s="8">
        <v>9343</v>
      </c>
      <c r="B9344" s="8" t="s">
        <v>43</v>
      </c>
      <c r="C9344" s="8" t="s">
        <v>58</v>
      </c>
      <c r="D9344" s="8" t="s">
        <v>34</v>
      </c>
      <c r="E9344" s="8" t="s">
        <v>63</v>
      </c>
      <c r="F9344" s="8">
        <v>71512.33</v>
      </c>
      <c r="G9344" s="8">
        <v>89944.62</v>
      </c>
      <c r="H9344" s="8">
        <v>156398.6</v>
      </c>
      <c r="I9344" s="8">
        <v>15.18</v>
      </c>
      <c r="J9344" s="8">
        <v>783</v>
      </c>
      <c r="K9344" s="8" t="str">
        <v>High</v>
      </c>
      <c r="L9344" s="8" t="s">
        <v>25</v>
      </c>
      <c r="M9344" s="8" t="s">
        <v>46</v>
      </c>
      <c r="N9344" s="8" t="s">
        <v>123</v>
      </c>
      <c r="O9344" s="8">
        <v>2023</v>
      </c>
      <c r="P9344" s="8">
        <v>3760.95</v>
      </c>
      <c r="Q9344" s="8">
        <v>2403.31</v>
      </c>
    </row>
    <row r="9345" spans="1:17" x14ac:dyDescent="0.35">
      <c r="A9345" s="8">
        <v>9344</v>
      </c>
      <c r="B9345" s="8" t="s">
        <v>32</v>
      </c>
      <c r="C9345" s="8" t="s">
        <v>58</v>
      </c>
      <c r="D9345" s="8" t="s">
        <v>28</v>
      </c>
      <c r="E9345" s="8" t="s">
        <v>54</v>
      </c>
      <c r="F9345" s="8">
        <v>77221.919999999998</v>
      </c>
      <c r="G9345" s="8">
        <v>237783.38</v>
      </c>
      <c r="H9345" s="8">
        <v>91755.3</v>
      </c>
      <c r="I9345" s="8">
        <v>17.93</v>
      </c>
      <c r="J9345" s="8">
        <v>737</v>
      </c>
      <c r="K9345" s="8" t="str">
        <v>Medium</v>
      </c>
      <c r="L9345" s="8" t="s">
        <v>39</v>
      </c>
      <c r="M9345" s="8" t="s">
        <v>26</v>
      </c>
      <c r="N9345" s="8" t="s">
        <v>186</v>
      </c>
      <c r="O9345" s="8">
        <v>2023</v>
      </c>
      <c r="P9345" s="8">
        <v>9523.1299999999992</v>
      </c>
      <c r="Q9345" s="8">
        <v>7289.16</v>
      </c>
    </row>
    <row r="9346" spans="1:17" x14ac:dyDescent="0.35">
      <c r="A9346" s="8">
        <v>9345</v>
      </c>
      <c r="B9346" s="8" t="s">
        <v>48</v>
      </c>
      <c r="C9346" s="8" t="s">
        <v>23</v>
      </c>
      <c r="D9346" s="8" t="s">
        <v>24</v>
      </c>
      <c r="E9346" s="8" t="s">
        <v>54</v>
      </c>
      <c r="F9346" s="8">
        <v>77367.009999999995</v>
      </c>
      <c r="G9346" s="8">
        <v>77750.14</v>
      </c>
      <c r="H9346" s="8">
        <v>191250.26</v>
      </c>
      <c r="I9346" s="8">
        <v>12.02</v>
      </c>
      <c r="J9346" s="8">
        <v>668</v>
      </c>
      <c r="K9346" s="8" t="str">
        <v>Medium</v>
      </c>
      <c r="L9346" s="8" t="s">
        <v>35</v>
      </c>
      <c r="M9346" s="8" t="s">
        <v>20</v>
      </c>
      <c r="N9346" s="8" t="s">
        <v>126</v>
      </c>
      <c r="O9346" s="8">
        <v>2023</v>
      </c>
      <c r="P9346" s="8">
        <v>10512.08</v>
      </c>
      <c r="Q9346" s="8">
        <v>7412.03</v>
      </c>
    </row>
    <row r="9347" spans="1:17" x14ac:dyDescent="0.35">
      <c r="A9347" s="8">
        <v>9346</v>
      </c>
      <c r="B9347" s="8" t="s">
        <v>43</v>
      </c>
      <c r="C9347" s="8" t="s">
        <v>37</v>
      </c>
      <c r="D9347" s="8" t="s">
        <v>28</v>
      </c>
      <c r="E9347" s="8" t="s">
        <v>38</v>
      </c>
      <c r="F9347" s="8">
        <v>89257.81</v>
      </c>
      <c r="G9347" s="8">
        <v>490651.44</v>
      </c>
      <c r="H9347" s="8">
        <v>49533.9</v>
      </c>
      <c r="I9347" s="8">
        <v>17.57</v>
      </c>
      <c r="J9347" s="8">
        <v>898</v>
      </c>
      <c r="K9347" s="8" t="str">
        <v>High</v>
      </c>
      <c r="L9347" s="8" t="s">
        <v>45</v>
      </c>
      <c r="M9347" s="8" t="s">
        <v>30</v>
      </c>
      <c r="N9347" s="8" t="s">
        <v>133</v>
      </c>
      <c r="O9347" s="8">
        <v>2023</v>
      </c>
      <c r="P9347" s="8">
        <v>6237.53</v>
      </c>
      <c r="Q9347" s="8">
        <v>5475.25</v>
      </c>
    </row>
    <row r="9348" spans="1:17" x14ac:dyDescent="0.35">
      <c r="A9348" s="8">
        <v>9347</v>
      </c>
      <c r="B9348" s="8" t="s">
        <v>52</v>
      </c>
      <c r="C9348" s="8" t="s">
        <v>58</v>
      </c>
      <c r="D9348" s="8" t="s">
        <v>28</v>
      </c>
      <c r="E9348" s="8" t="s">
        <v>18</v>
      </c>
      <c r="F9348" s="8">
        <v>65246.58</v>
      </c>
      <c r="G9348" s="8">
        <v>275507.82</v>
      </c>
      <c r="H9348" s="8">
        <v>170160.47</v>
      </c>
      <c r="I9348" s="8">
        <v>12.94</v>
      </c>
      <c r="J9348" s="8">
        <v>423</v>
      </c>
      <c r="K9348" s="8" t="str">
        <v>low</v>
      </c>
      <c r="L9348" s="8" t="s">
        <v>39</v>
      </c>
      <c r="M9348" s="8" t="s">
        <v>26</v>
      </c>
      <c r="N9348" s="8" t="s">
        <v>278</v>
      </c>
      <c r="O9348" s="8">
        <v>2023</v>
      </c>
      <c r="P9348" s="8">
        <v>7513.84</v>
      </c>
      <c r="Q9348" s="8">
        <v>3844.43</v>
      </c>
    </row>
    <row r="9349" spans="1:17" x14ac:dyDescent="0.35">
      <c r="A9349" s="8">
        <v>9348</v>
      </c>
      <c r="B9349" s="8" t="s">
        <v>79</v>
      </c>
      <c r="C9349" s="8" t="s">
        <v>33</v>
      </c>
      <c r="D9349" s="8" t="s">
        <v>28</v>
      </c>
      <c r="E9349" s="8" t="s">
        <v>63</v>
      </c>
      <c r="F9349" s="8">
        <v>6866.03</v>
      </c>
      <c r="G9349" s="8">
        <v>478023.17</v>
      </c>
      <c r="H9349" s="8">
        <v>491183.08</v>
      </c>
      <c r="I9349" s="8">
        <v>13.9</v>
      </c>
      <c r="J9349" s="8">
        <v>358</v>
      </c>
      <c r="K9349" s="8" t="str">
        <v>low</v>
      </c>
      <c r="L9349" s="8" t="s">
        <v>19</v>
      </c>
      <c r="M9349" s="8" t="s">
        <v>26</v>
      </c>
      <c r="N9349" s="8" t="s">
        <v>308</v>
      </c>
      <c r="O9349" s="8">
        <v>2023</v>
      </c>
      <c r="P9349" s="8">
        <v>805.05</v>
      </c>
      <c r="Q9349" s="8">
        <v>484.32</v>
      </c>
    </row>
    <row r="9350" spans="1:17" x14ac:dyDescent="0.35">
      <c r="A9350" s="8">
        <v>9349</v>
      </c>
      <c r="B9350" s="8" t="s">
        <v>79</v>
      </c>
      <c r="C9350" s="8" t="s">
        <v>58</v>
      </c>
      <c r="D9350" s="8" t="s">
        <v>24</v>
      </c>
      <c r="E9350" s="8" t="s">
        <v>38</v>
      </c>
      <c r="F9350" s="8">
        <v>22488.65</v>
      </c>
      <c r="G9350" s="8">
        <v>152426.26</v>
      </c>
      <c r="H9350" s="8">
        <v>239418.35</v>
      </c>
      <c r="I9350" s="8">
        <v>7.34</v>
      </c>
      <c r="J9350" s="8">
        <v>871</v>
      </c>
      <c r="K9350" s="8" t="str">
        <v>High</v>
      </c>
      <c r="L9350" s="8" t="s">
        <v>19</v>
      </c>
      <c r="M9350" s="8" t="s">
        <v>75</v>
      </c>
      <c r="N9350" s="8" t="s">
        <v>135</v>
      </c>
      <c r="O9350" s="8">
        <v>2023</v>
      </c>
      <c r="P9350" s="8">
        <v>3103.8</v>
      </c>
      <c r="Q9350" s="8">
        <v>1933.75</v>
      </c>
    </row>
    <row r="9351" spans="1:17" x14ac:dyDescent="0.35">
      <c r="A9351" s="8">
        <v>9350</v>
      </c>
      <c r="B9351" s="8" t="s">
        <v>15</v>
      </c>
      <c r="C9351" s="8" t="s">
        <v>58</v>
      </c>
      <c r="D9351" s="8" t="s">
        <v>28</v>
      </c>
      <c r="E9351" s="8" t="s">
        <v>18</v>
      </c>
      <c r="F9351" s="8">
        <v>74815.899999999994</v>
      </c>
      <c r="G9351" s="8">
        <v>199850.63</v>
      </c>
      <c r="H9351" s="8">
        <v>206457.11</v>
      </c>
      <c r="I9351" s="8">
        <v>11.92</v>
      </c>
      <c r="J9351" s="8">
        <v>856</v>
      </c>
      <c r="K9351" s="8" t="str">
        <v>High</v>
      </c>
      <c r="L9351" s="8" t="s">
        <v>39</v>
      </c>
      <c r="M9351" s="8" t="s">
        <v>75</v>
      </c>
      <c r="N9351" s="8" t="s">
        <v>334</v>
      </c>
      <c r="O9351" s="8">
        <v>2023</v>
      </c>
      <c r="P9351" s="8">
        <v>4601.12</v>
      </c>
      <c r="Q9351" s="8">
        <v>2671.79</v>
      </c>
    </row>
    <row r="9352" spans="1:17" x14ac:dyDescent="0.35">
      <c r="A9352" s="8">
        <v>9351</v>
      </c>
      <c r="B9352" s="8" t="s">
        <v>15</v>
      </c>
      <c r="C9352" s="8" t="s">
        <v>33</v>
      </c>
      <c r="D9352" s="8" t="s">
        <v>34</v>
      </c>
      <c r="E9352" s="8" t="s">
        <v>18</v>
      </c>
      <c r="F9352" s="8">
        <v>98898.15</v>
      </c>
      <c r="G9352" s="8">
        <v>280854.27</v>
      </c>
      <c r="H9352" s="8">
        <v>135867.82</v>
      </c>
      <c r="I9352" s="8">
        <v>9.41</v>
      </c>
      <c r="J9352" s="8">
        <v>354</v>
      </c>
      <c r="K9352" s="8" t="str">
        <v>low</v>
      </c>
      <c r="L9352" s="8" t="s">
        <v>25</v>
      </c>
      <c r="M9352" s="8" t="s">
        <v>46</v>
      </c>
      <c r="N9352" s="8" t="s">
        <v>391</v>
      </c>
      <c r="O9352" s="8">
        <v>2023</v>
      </c>
      <c r="P9352" s="8">
        <v>8753.2800000000007</v>
      </c>
      <c r="Q9352" s="8">
        <v>5062.5600000000004</v>
      </c>
    </row>
    <row r="9353" spans="1:17" x14ac:dyDescent="0.35">
      <c r="A9353" s="8">
        <v>9352</v>
      </c>
      <c r="B9353" s="8" t="s">
        <v>50</v>
      </c>
      <c r="C9353" s="8" t="s">
        <v>33</v>
      </c>
      <c r="D9353" s="8" t="s">
        <v>17</v>
      </c>
      <c r="E9353" s="8" t="s">
        <v>38</v>
      </c>
      <c r="F9353" s="8">
        <v>23286.62</v>
      </c>
      <c r="G9353" s="8">
        <v>493043.3</v>
      </c>
      <c r="H9353" s="8">
        <v>401137.23</v>
      </c>
      <c r="I9353" s="8">
        <v>12.25</v>
      </c>
      <c r="J9353" s="8">
        <v>434</v>
      </c>
      <c r="K9353" s="8" t="str">
        <v>low</v>
      </c>
      <c r="L9353" s="8" t="s">
        <v>25</v>
      </c>
      <c r="M9353" s="8" t="s">
        <v>46</v>
      </c>
      <c r="N9353" s="8" t="s">
        <v>65</v>
      </c>
      <c r="O9353" s="8">
        <v>2023</v>
      </c>
      <c r="P9353" s="8">
        <v>3410.84</v>
      </c>
      <c r="Q9353" s="8">
        <v>1856.76</v>
      </c>
    </row>
    <row r="9354" spans="1:17" x14ac:dyDescent="0.35">
      <c r="A9354" s="8">
        <v>9353</v>
      </c>
      <c r="B9354" s="8" t="s">
        <v>43</v>
      </c>
      <c r="C9354" s="8" t="s">
        <v>16</v>
      </c>
      <c r="D9354" s="8" t="s">
        <v>17</v>
      </c>
      <c r="E9354" s="8" t="s">
        <v>38</v>
      </c>
      <c r="F9354" s="8">
        <v>66908.89</v>
      </c>
      <c r="G9354" s="8">
        <v>123175.87</v>
      </c>
      <c r="H9354" s="8">
        <v>134030</v>
      </c>
      <c r="I9354" s="8">
        <v>16.39</v>
      </c>
      <c r="J9354" s="8">
        <v>637</v>
      </c>
      <c r="K9354" s="8" t="str">
        <v>Medium</v>
      </c>
      <c r="L9354" s="8" t="s">
        <v>39</v>
      </c>
      <c r="M9354" s="8" t="s">
        <v>46</v>
      </c>
      <c r="N9354" s="8" t="s">
        <v>414</v>
      </c>
      <c r="O9354" s="8">
        <v>2023</v>
      </c>
      <c r="P9354" s="8">
        <v>5283.94</v>
      </c>
      <c r="Q9354" s="8">
        <v>3739.55</v>
      </c>
    </row>
    <row r="9355" spans="1:17" x14ac:dyDescent="0.35">
      <c r="A9355" s="8">
        <v>9354</v>
      </c>
      <c r="B9355" s="8" t="s">
        <v>79</v>
      </c>
      <c r="C9355" s="8" t="s">
        <v>23</v>
      </c>
      <c r="D9355" s="8" t="s">
        <v>24</v>
      </c>
      <c r="E9355" s="8" t="s">
        <v>18</v>
      </c>
      <c r="F9355" s="8">
        <v>10545.97</v>
      </c>
      <c r="G9355" s="8">
        <v>197473.73</v>
      </c>
      <c r="H9355" s="8">
        <v>217734.25</v>
      </c>
      <c r="I9355" s="8">
        <v>10.6</v>
      </c>
      <c r="J9355" s="8">
        <v>409</v>
      </c>
      <c r="K9355" s="8" t="str">
        <v>low</v>
      </c>
      <c r="L9355" s="8" t="s">
        <v>35</v>
      </c>
      <c r="M9355" s="8" t="s">
        <v>20</v>
      </c>
      <c r="N9355" s="8" t="s">
        <v>74</v>
      </c>
      <c r="O9355" s="8">
        <v>2023</v>
      </c>
      <c r="P9355" s="8">
        <v>966.69</v>
      </c>
      <c r="Q9355" s="8">
        <v>739.71</v>
      </c>
    </row>
    <row r="9356" spans="1:17" x14ac:dyDescent="0.35">
      <c r="A9356" s="8">
        <v>9355</v>
      </c>
      <c r="B9356" s="8" t="s">
        <v>48</v>
      </c>
      <c r="C9356" s="8" t="s">
        <v>33</v>
      </c>
      <c r="D9356" s="8" t="s">
        <v>56</v>
      </c>
      <c r="E9356" s="8" t="s">
        <v>38</v>
      </c>
      <c r="F9356" s="8">
        <v>99798.27</v>
      </c>
      <c r="G9356" s="8">
        <v>86583.62</v>
      </c>
      <c r="H9356" s="8">
        <v>18071.62</v>
      </c>
      <c r="I9356" s="8">
        <v>16.68</v>
      </c>
      <c r="J9356" s="8">
        <v>302</v>
      </c>
      <c r="K9356" s="8" t="str">
        <v>low</v>
      </c>
      <c r="L9356" s="8" t="s">
        <v>19</v>
      </c>
      <c r="M9356" s="8" t="s">
        <v>46</v>
      </c>
      <c r="N9356" s="8" t="s">
        <v>81</v>
      </c>
      <c r="O9356" s="8">
        <v>2023</v>
      </c>
      <c r="P9356" s="8">
        <v>8389.06</v>
      </c>
      <c r="Q9356" s="8">
        <v>4915.45</v>
      </c>
    </row>
    <row r="9357" spans="1:17" x14ac:dyDescent="0.35">
      <c r="A9357" s="8">
        <v>9356</v>
      </c>
      <c r="B9357" s="8" t="s">
        <v>41</v>
      </c>
      <c r="C9357" s="8" t="s">
        <v>33</v>
      </c>
      <c r="D9357" s="8" t="s">
        <v>56</v>
      </c>
      <c r="E9357" s="8" t="s">
        <v>63</v>
      </c>
      <c r="F9357" s="8">
        <v>56707.95</v>
      </c>
      <c r="G9357" s="8">
        <v>158847.21</v>
      </c>
      <c r="H9357" s="8">
        <v>378285.46</v>
      </c>
      <c r="I9357" s="8">
        <v>5.58</v>
      </c>
      <c r="J9357" s="8">
        <v>541</v>
      </c>
      <c r="K9357" s="8" t="str">
        <v>low</v>
      </c>
      <c r="L9357" s="8" t="s">
        <v>45</v>
      </c>
      <c r="M9357" s="8" t="s">
        <v>46</v>
      </c>
      <c r="N9357" s="8" t="s">
        <v>202</v>
      </c>
      <c r="O9357" s="8">
        <v>2023</v>
      </c>
      <c r="P9357" s="8">
        <v>7281.58</v>
      </c>
      <c r="Q9357" s="8">
        <v>5838.5</v>
      </c>
    </row>
    <row r="9358" spans="1:17" x14ac:dyDescent="0.35">
      <c r="A9358" s="8">
        <v>9357</v>
      </c>
      <c r="B9358" s="8" t="s">
        <v>50</v>
      </c>
      <c r="C9358" s="8" t="s">
        <v>37</v>
      </c>
      <c r="D9358" s="8" t="s">
        <v>17</v>
      </c>
      <c r="E9358" s="8" t="s">
        <v>18</v>
      </c>
      <c r="F9358" s="8">
        <v>83063.7</v>
      </c>
      <c r="G9358" s="8">
        <v>322538.36</v>
      </c>
      <c r="H9358" s="8">
        <v>255620.3</v>
      </c>
      <c r="I9358" s="8">
        <v>5.83</v>
      </c>
      <c r="J9358" s="8">
        <v>347</v>
      </c>
      <c r="K9358" s="8" t="str">
        <v>low</v>
      </c>
      <c r="L9358" s="8" t="s">
        <v>45</v>
      </c>
      <c r="M9358" s="8" t="s">
        <v>75</v>
      </c>
      <c r="N9358" s="8" t="s">
        <v>104</v>
      </c>
      <c r="O9358" s="8">
        <v>2023</v>
      </c>
      <c r="P9358" s="8">
        <v>5318.98</v>
      </c>
      <c r="Q9358" s="8">
        <v>3835.04</v>
      </c>
    </row>
    <row r="9359" spans="1:17" x14ac:dyDescent="0.35">
      <c r="A9359" s="8">
        <v>9358</v>
      </c>
      <c r="B9359" s="8" t="s">
        <v>43</v>
      </c>
      <c r="C9359" s="8" t="s">
        <v>33</v>
      </c>
      <c r="D9359" s="8" t="s">
        <v>34</v>
      </c>
      <c r="E9359" s="8" t="s">
        <v>38</v>
      </c>
      <c r="F9359" s="8">
        <v>77584.36</v>
      </c>
      <c r="G9359" s="8">
        <v>286110.34999999998</v>
      </c>
      <c r="H9359" s="8">
        <v>131798.32</v>
      </c>
      <c r="I9359" s="8">
        <v>11.28</v>
      </c>
      <c r="J9359" s="8">
        <v>566</v>
      </c>
      <c r="K9359" s="8" t="str">
        <v>low</v>
      </c>
      <c r="L9359" s="8" t="s">
        <v>25</v>
      </c>
      <c r="M9359" s="8" t="s">
        <v>75</v>
      </c>
      <c r="N9359" s="8" t="s">
        <v>350</v>
      </c>
      <c r="O9359" s="8">
        <v>2023</v>
      </c>
      <c r="P9359" s="8">
        <v>5421.73</v>
      </c>
      <c r="Q9359" s="8">
        <v>4090.4</v>
      </c>
    </row>
    <row r="9360" spans="1:17" x14ac:dyDescent="0.35">
      <c r="A9360" s="8">
        <v>9359</v>
      </c>
      <c r="B9360" s="8" t="s">
        <v>48</v>
      </c>
      <c r="C9360" s="8" t="s">
        <v>16</v>
      </c>
      <c r="D9360" s="8" t="s">
        <v>24</v>
      </c>
      <c r="E9360" s="8" t="s">
        <v>54</v>
      </c>
      <c r="F9360" s="8">
        <v>33047.79</v>
      </c>
      <c r="G9360" s="8">
        <v>190870.49</v>
      </c>
      <c r="H9360" s="8">
        <v>442276.75</v>
      </c>
      <c r="I9360" s="8">
        <v>5.69</v>
      </c>
      <c r="J9360" s="8">
        <v>710</v>
      </c>
      <c r="K9360" s="8" t="str">
        <v>Medium</v>
      </c>
      <c r="L9360" s="8" t="s">
        <v>45</v>
      </c>
      <c r="M9360" s="8" t="s">
        <v>20</v>
      </c>
      <c r="N9360" s="8" t="s">
        <v>270</v>
      </c>
      <c r="O9360" s="8">
        <v>2023</v>
      </c>
      <c r="P9360" s="8">
        <v>4394.66</v>
      </c>
      <c r="Q9360" s="8">
        <v>2540.25</v>
      </c>
    </row>
    <row r="9361" spans="1:17" x14ac:dyDescent="0.35">
      <c r="A9361" s="8">
        <v>9360</v>
      </c>
      <c r="B9361" s="8" t="s">
        <v>41</v>
      </c>
      <c r="C9361" s="8" t="s">
        <v>37</v>
      </c>
      <c r="D9361" s="8" t="s">
        <v>17</v>
      </c>
      <c r="E9361" s="8" t="s">
        <v>18</v>
      </c>
      <c r="F9361" s="8">
        <v>43073.95</v>
      </c>
      <c r="G9361" s="8">
        <v>166901.70000000001</v>
      </c>
      <c r="H9361" s="8">
        <v>155919.15</v>
      </c>
      <c r="I9361" s="8">
        <v>8.42</v>
      </c>
      <c r="J9361" s="8">
        <v>869</v>
      </c>
      <c r="K9361" s="8" t="str">
        <v>High</v>
      </c>
      <c r="L9361" s="8" t="s">
        <v>45</v>
      </c>
      <c r="M9361" s="8" t="s">
        <v>26</v>
      </c>
      <c r="N9361" s="8" t="s">
        <v>21</v>
      </c>
      <c r="O9361" s="8">
        <v>2023</v>
      </c>
      <c r="P9361" s="8">
        <v>4363.87</v>
      </c>
      <c r="Q9361" s="8">
        <v>3189.17</v>
      </c>
    </row>
    <row r="9362" spans="1:17" x14ac:dyDescent="0.35">
      <c r="A9362" s="8">
        <v>9361</v>
      </c>
      <c r="B9362" s="8" t="s">
        <v>79</v>
      </c>
      <c r="C9362" s="8" t="s">
        <v>37</v>
      </c>
      <c r="D9362" s="8" t="s">
        <v>34</v>
      </c>
      <c r="E9362" s="8" t="s">
        <v>63</v>
      </c>
      <c r="F9362" s="8">
        <v>8256.1299999999992</v>
      </c>
      <c r="G9362" s="8">
        <v>391951.28</v>
      </c>
      <c r="H9362" s="8">
        <v>64990.71</v>
      </c>
      <c r="I9362" s="8">
        <v>13.59</v>
      </c>
      <c r="J9362" s="8">
        <v>879</v>
      </c>
      <c r="K9362" s="8" t="str">
        <v>High</v>
      </c>
      <c r="L9362" s="8" t="s">
        <v>19</v>
      </c>
      <c r="M9362" s="8" t="s">
        <v>30</v>
      </c>
      <c r="N9362" s="8" t="s">
        <v>208</v>
      </c>
      <c r="O9362" s="8">
        <v>2023</v>
      </c>
      <c r="P9362" s="8">
        <v>988.48</v>
      </c>
      <c r="Q9362" s="8">
        <v>595.27</v>
      </c>
    </row>
    <row r="9363" spans="1:17" x14ac:dyDescent="0.35">
      <c r="A9363" s="8">
        <v>9362</v>
      </c>
      <c r="B9363" s="8" t="s">
        <v>32</v>
      </c>
      <c r="C9363" s="8" t="s">
        <v>23</v>
      </c>
      <c r="D9363" s="8" t="s">
        <v>17</v>
      </c>
      <c r="E9363" s="8" t="s">
        <v>54</v>
      </c>
      <c r="F9363" s="8">
        <v>28030.6</v>
      </c>
      <c r="G9363" s="8">
        <v>254973.99</v>
      </c>
      <c r="H9363" s="8">
        <v>248210.22</v>
      </c>
      <c r="I9363" s="8">
        <v>9.19</v>
      </c>
      <c r="J9363" s="8">
        <v>859</v>
      </c>
      <c r="K9363" s="8" t="str">
        <v>High</v>
      </c>
      <c r="L9363" s="8" t="s">
        <v>39</v>
      </c>
      <c r="M9363" s="8" t="s">
        <v>30</v>
      </c>
      <c r="N9363" s="8" t="s">
        <v>114</v>
      </c>
      <c r="O9363" s="8">
        <v>2023</v>
      </c>
      <c r="P9363" s="8">
        <v>2988.34</v>
      </c>
      <c r="Q9363" s="8">
        <v>1726.52</v>
      </c>
    </row>
    <row r="9364" spans="1:17" x14ac:dyDescent="0.35">
      <c r="A9364" s="8">
        <v>9363</v>
      </c>
      <c r="B9364" s="8" t="s">
        <v>15</v>
      </c>
      <c r="C9364" s="8" t="s">
        <v>16</v>
      </c>
      <c r="D9364" s="8" t="s">
        <v>56</v>
      </c>
      <c r="E9364" s="8" t="s">
        <v>18</v>
      </c>
      <c r="F9364" s="8">
        <v>22894.77</v>
      </c>
      <c r="G9364" s="8">
        <v>424765.1</v>
      </c>
      <c r="H9364" s="8">
        <v>274308.93</v>
      </c>
      <c r="I9364" s="8">
        <v>16.36</v>
      </c>
      <c r="J9364" s="8">
        <v>450</v>
      </c>
      <c r="K9364" s="8" t="str">
        <v>low</v>
      </c>
      <c r="L9364" s="8" t="s">
        <v>25</v>
      </c>
      <c r="M9364" s="8" t="s">
        <v>20</v>
      </c>
      <c r="N9364" s="8" t="s">
        <v>361</v>
      </c>
      <c r="O9364" s="8">
        <v>2023</v>
      </c>
      <c r="P9364" s="8">
        <v>2440.63</v>
      </c>
      <c r="Q9364" s="8">
        <v>1485.26</v>
      </c>
    </row>
    <row r="9365" spans="1:17" x14ac:dyDescent="0.35">
      <c r="A9365" s="8">
        <v>9364</v>
      </c>
      <c r="B9365" s="8" t="s">
        <v>32</v>
      </c>
      <c r="C9365" s="8" t="s">
        <v>58</v>
      </c>
      <c r="D9365" s="8" t="s">
        <v>56</v>
      </c>
      <c r="E9365" s="8" t="s">
        <v>54</v>
      </c>
      <c r="F9365" s="8">
        <v>76775.98</v>
      </c>
      <c r="G9365" s="8">
        <v>347059.6</v>
      </c>
      <c r="H9365" s="8">
        <v>357324.7</v>
      </c>
      <c r="I9365" s="8">
        <v>11.21</v>
      </c>
      <c r="J9365" s="8">
        <v>539</v>
      </c>
      <c r="K9365" s="8" t="str">
        <v>low</v>
      </c>
      <c r="L9365" s="8" t="s">
        <v>19</v>
      </c>
      <c r="M9365" s="8" t="s">
        <v>20</v>
      </c>
      <c r="N9365" s="8" t="s">
        <v>331</v>
      </c>
      <c r="O9365" s="8">
        <v>2023</v>
      </c>
      <c r="P9365" s="8">
        <v>11086.33</v>
      </c>
      <c r="Q9365" s="8">
        <v>7216.33</v>
      </c>
    </row>
    <row r="9366" spans="1:17" x14ac:dyDescent="0.35">
      <c r="A9366" s="8">
        <v>9365</v>
      </c>
      <c r="B9366" s="8" t="s">
        <v>52</v>
      </c>
      <c r="C9366" s="8" t="s">
        <v>33</v>
      </c>
      <c r="D9366" s="8" t="s">
        <v>24</v>
      </c>
      <c r="E9366" s="8" t="s">
        <v>63</v>
      </c>
      <c r="F9366" s="8">
        <v>28630.86</v>
      </c>
      <c r="G9366" s="8">
        <v>76219.66</v>
      </c>
      <c r="H9366" s="8">
        <v>416652.31</v>
      </c>
      <c r="I9366" s="8">
        <v>16.170000000000002</v>
      </c>
      <c r="J9366" s="8">
        <v>563</v>
      </c>
      <c r="K9366" s="8" t="str">
        <v>low</v>
      </c>
      <c r="L9366" s="8" t="s">
        <v>45</v>
      </c>
      <c r="M9366" s="8" t="s">
        <v>46</v>
      </c>
      <c r="N9366" s="8" t="s">
        <v>57</v>
      </c>
      <c r="O9366" s="8">
        <v>2023</v>
      </c>
      <c r="P9366" s="8">
        <v>1710.43</v>
      </c>
      <c r="Q9366" s="8">
        <v>987.66</v>
      </c>
    </row>
    <row r="9367" spans="1:17" x14ac:dyDescent="0.35">
      <c r="A9367" s="8">
        <v>9366</v>
      </c>
      <c r="B9367" s="8" t="s">
        <v>52</v>
      </c>
      <c r="C9367" s="8" t="s">
        <v>58</v>
      </c>
      <c r="D9367" s="8" t="s">
        <v>17</v>
      </c>
      <c r="E9367" s="8" t="s">
        <v>54</v>
      </c>
      <c r="F9367" s="8">
        <v>92202.41</v>
      </c>
      <c r="G9367" s="8">
        <v>252747.21</v>
      </c>
      <c r="H9367" s="8">
        <v>17399.3</v>
      </c>
      <c r="I9367" s="8">
        <v>17.98</v>
      </c>
      <c r="J9367" s="8">
        <v>454</v>
      </c>
      <c r="K9367" s="8" t="str">
        <v>low</v>
      </c>
      <c r="L9367" s="8" t="s">
        <v>39</v>
      </c>
      <c r="M9367" s="8" t="s">
        <v>75</v>
      </c>
      <c r="N9367" s="8" t="s">
        <v>226</v>
      </c>
      <c r="O9367" s="8">
        <v>2023</v>
      </c>
      <c r="P9367" s="8">
        <v>13448.89</v>
      </c>
      <c r="Q9367" s="8">
        <v>11414.15</v>
      </c>
    </row>
    <row r="9368" spans="1:17" x14ac:dyDescent="0.35">
      <c r="A9368" s="8">
        <v>9367</v>
      </c>
      <c r="B9368" s="8" t="s">
        <v>22</v>
      </c>
      <c r="C9368" s="8" t="s">
        <v>37</v>
      </c>
      <c r="D9368" s="8" t="s">
        <v>56</v>
      </c>
      <c r="E9368" s="8" t="s">
        <v>63</v>
      </c>
      <c r="F9368" s="8">
        <v>35963.74</v>
      </c>
      <c r="G9368" s="8">
        <v>419046.47</v>
      </c>
      <c r="H9368" s="8">
        <v>458790.53</v>
      </c>
      <c r="I9368" s="8">
        <v>6.16</v>
      </c>
      <c r="J9368" s="8">
        <v>397</v>
      </c>
      <c r="K9368" s="8" t="str">
        <v>low</v>
      </c>
      <c r="L9368" s="8" t="s">
        <v>39</v>
      </c>
      <c r="M9368" s="8" t="s">
        <v>30</v>
      </c>
      <c r="N9368" s="8" t="s">
        <v>284</v>
      </c>
      <c r="O9368" s="8">
        <v>2023</v>
      </c>
      <c r="P9368" s="8">
        <v>3886.27</v>
      </c>
      <c r="Q9368" s="8">
        <v>2411.0300000000002</v>
      </c>
    </row>
    <row r="9369" spans="1:17" x14ac:dyDescent="0.35">
      <c r="A9369" s="8">
        <v>9368</v>
      </c>
      <c r="B9369" s="8" t="s">
        <v>50</v>
      </c>
      <c r="C9369" s="8" t="s">
        <v>23</v>
      </c>
      <c r="D9369" s="8" t="s">
        <v>17</v>
      </c>
      <c r="E9369" s="8" t="s">
        <v>63</v>
      </c>
      <c r="F9369" s="8">
        <v>36002.14</v>
      </c>
      <c r="G9369" s="8">
        <v>208029.74</v>
      </c>
      <c r="H9369" s="8">
        <v>159717.07</v>
      </c>
      <c r="I9369" s="8">
        <v>16.579999999999998</v>
      </c>
      <c r="J9369" s="8">
        <v>408</v>
      </c>
      <c r="K9369" s="8" t="str">
        <v>low</v>
      </c>
      <c r="L9369" s="8" t="s">
        <v>35</v>
      </c>
      <c r="M9369" s="8" t="s">
        <v>46</v>
      </c>
      <c r="N9369" s="8" t="s">
        <v>61</v>
      </c>
      <c r="O9369" s="8">
        <v>2023</v>
      </c>
      <c r="P9369" s="8">
        <v>4778.82</v>
      </c>
      <c r="Q9369" s="8">
        <v>2568.19</v>
      </c>
    </row>
    <row r="9370" spans="1:17" x14ac:dyDescent="0.35">
      <c r="A9370" s="8">
        <v>9369</v>
      </c>
      <c r="B9370" s="8" t="s">
        <v>85</v>
      </c>
      <c r="C9370" s="8" t="s">
        <v>58</v>
      </c>
      <c r="D9370" s="8" t="s">
        <v>24</v>
      </c>
      <c r="E9370" s="8" t="s">
        <v>38</v>
      </c>
      <c r="F9370" s="8">
        <v>82569.119999999995</v>
      </c>
      <c r="G9370" s="8">
        <v>357545.15</v>
      </c>
      <c r="H9370" s="8">
        <v>80261</v>
      </c>
      <c r="I9370" s="8">
        <v>15.44</v>
      </c>
      <c r="J9370" s="8">
        <v>541</v>
      </c>
      <c r="K9370" s="8" t="str">
        <v>low</v>
      </c>
      <c r="L9370" s="8" t="s">
        <v>45</v>
      </c>
      <c r="M9370" s="8" t="s">
        <v>75</v>
      </c>
      <c r="N9370" s="8" t="s">
        <v>152</v>
      </c>
      <c r="O9370" s="8">
        <v>2023</v>
      </c>
      <c r="P9370" s="8">
        <v>4494.83</v>
      </c>
      <c r="Q9370" s="8">
        <v>2707.46</v>
      </c>
    </row>
    <row r="9371" spans="1:17" x14ac:dyDescent="0.35">
      <c r="A9371" s="8">
        <v>9370</v>
      </c>
      <c r="B9371" s="8" t="s">
        <v>79</v>
      </c>
      <c r="C9371" s="8" t="s">
        <v>58</v>
      </c>
      <c r="D9371" s="8" t="s">
        <v>17</v>
      </c>
      <c r="E9371" s="8" t="s">
        <v>54</v>
      </c>
      <c r="F9371" s="8">
        <v>30275.73</v>
      </c>
      <c r="G9371" s="8">
        <v>223929.1</v>
      </c>
      <c r="H9371" s="8">
        <v>321295.46999999997</v>
      </c>
      <c r="I9371" s="8">
        <v>5.89</v>
      </c>
      <c r="J9371" s="8">
        <v>418</v>
      </c>
      <c r="K9371" s="8" t="str">
        <v>low</v>
      </c>
      <c r="L9371" s="8" t="s">
        <v>39</v>
      </c>
      <c r="M9371" s="8" t="s">
        <v>30</v>
      </c>
      <c r="N9371" s="8" t="s">
        <v>172</v>
      </c>
      <c r="O9371" s="8">
        <v>2023</v>
      </c>
      <c r="P9371" s="8">
        <v>2510.85</v>
      </c>
      <c r="Q9371" s="8">
        <v>1833.65</v>
      </c>
    </row>
    <row r="9372" spans="1:17" x14ac:dyDescent="0.35">
      <c r="A9372" s="8">
        <v>9371</v>
      </c>
      <c r="B9372" s="8" t="s">
        <v>79</v>
      </c>
      <c r="C9372" s="8" t="s">
        <v>58</v>
      </c>
      <c r="D9372" s="8" t="s">
        <v>17</v>
      </c>
      <c r="E9372" s="8" t="s">
        <v>54</v>
      </c>
      <c r="F9372" s="8">
        <v>4116.68</v>
      </c>
      <c r="G9372" s="8">
        <v>48430.06</v>
      </c>
      <c r="H9372" s="8">
        <v>401957.87</v>
      </c>
      <c r="I9372" s="8">
        <v>11.6</v>
      </c>
      <c r="J9372" s="8">
        <v>715</v>
      </c>
      <c r="K9372" s="8" t="str">
        <v>Medium</v>
      </c>
      <c r="L9372" s="8" t="s">
        <v>39</v>
      </c>
      <c r="M9372" s="8" t="s">
        <v>46</v>
      </c>
      <c r="N9372" s="8" t="s">
        <v>98</v>
      </c>
      <c r="O9372" s="8">
        <v>2023</v>
      </c>
      <c r="P9372" s="8">
        <v>489.4</v>
      </c>
      <c r="Q9372" s="8">
        <v>353.48</v>
      </c>
    </row>
    <row r="9373" spans="1:17" x14ac:dyDescent="0.35">
      <c r="A9373" s="8">
        <v>9372</v>
      </c>
      <c r="B9373" s="8" t="s">
        <v>48</v>
      </c>
      <c r="C9373" s="8" t="s">
        <v>33</v>
      </c>
      <c r="D9373" s="8" t="s">
        <v>34</v>
      </c>
      <c r="E9373" s="8" t="s">
        <v>29</v>
      </c>
      <c r="F9373" s="8">
        <v>85557.87</v>
      </c>
      <c r="G9373" s="8">
        <v>446998.67</v>
      </c>
      <c r="H9373" s="8">
        <v>25669.3</v>
      </c>
      <c r="I9373" s="8">
        <v>15.99</v>
      </c>
      <c r="J9373" s="8">
        <v>561</v>
      </c>
      <c r="K9373" s="8" t="str">
        <v>low</v>
      </c>
      <c r="L9373" s="8" t="s">
        <v>25</v>
      </c>
      <c r="M9373" s="8" t="s">
        <v>46</v>
      </c>
      <c r="N9373" s="8" t="s">
        <v>173</v>
      </c>
      <c r="O9373" s="8">
        <v>2023</v>
      </c>
      <c r="P9373" s="8">
        <v>6739.52</v>
      </c>
      <c r="Q9373" s="8">
        <v>3674.98</v>
      </c>
    </row>
    <row r="9374" spans="1:17" x14ac:dyDescent="0.35">
      <c r="A9374" s="8">
        <v>9373</v>
      </c>
      <c r="B9374" s="8" t="s">
        <v>85</v>
      </c>
      <c r="C9374" s="8" t="s">
        <v>37</v>
      </c>
      <c r="D9374" s="8" t="s">
        <v>34</v>
      </c>
      <c r="E9374" s="8" t="s">
        <v>18</v>
      </c>
      <c r="F9374" s="8">
        <v>48508.65</v>
      </c>
      <c r="G9374" s="8">
        <v>289211.95</v>
      </c>
      <c r="H9374" s="8">
        <v>442773.98</v>
      </c>
      <c r="I9374" s="8">
        <v>6.86</v>
      </c>
      <c r="J9374" s="8">
        <v>518</v>
      </c>
      <c r="K9374" s="8" t="str">
        <v>low</v>
      </c>
      <c r="L9374" s="8" t="s">
        <v>39</v>
      </c>
      <c r="M9374" s="8" t="s">
        <v>20</v>
      </c>
      <c r="N9374" s="8" t="s">
        <v>293</v>
      </c>
      <c r="O9374" s="8">
        <v>2023</v>
      </c>
      <c r="P9374" s="8">
        <v>6187.48</v>
      </c>
      <c r="Q9374" s="8">
        <v>4493.8900000000003</v>
      </c>
    </row>
    <row r="9375" spans="1:17" x14ac:dyDescent="0.35">
      <c r="A9375" s="8">
        <v>9374</v>
      </c>
      <c r="B9375" s="8" t="s">
        <v>79</v>
      </c>
      <c r="C9375" s="8" t="s">
        <v>37</v>
      </c>
      <c r="D9375" s="8" t="s">
        <v>17</v>
      </c>
      <c r="E9375" s="8" t="s">
        <v>29</v>
      </c>
      <c r="F9375" s="8">
        <v>74806.039999999994</v>
      </c>
      <c r="G9375" s="8">
        <v>35523.21</v>
      </c>
      <c r="H9375" s="8">
        <v>415575.58</v>
      </c>
      <c r="I9375" s="8">
        <v>15.29</v>
      </c>
      <c r="J9375" s="8">
        <v>695</v>
      </c>
      <c r="K9375" s="8" t="str">
        <v>Medium</v>
      </c>
      <c r="L9375" s="8" t="s">
        <v>39</v>
      </c>
      <c r="M9375" s="8" t="s">
        <v>30</v>
      </c>
      <c r="N9375" s="8" t="s">
        <v>349</v>
      </c>
      <c r="O9375" s="8">
        <v>2023</v>
      </c>
      <c r="P9375" s="8">
        <v>10078.6</v>
      </c>
      <c r="Q9375" s="8">
        <v>8759.74</v>
      </c>
    </row>
    <row r="9376" spans="1:17" x14ac:dyDescent="0.35">
      <c r="A9376" s="8">
        <v>9375</v>
      </c>
      <c r="B9376" s="8" t="s">
        <v>41</v>
      </c>
      <c r="C9376" s="8" t="s">
        <v>16</v>
      </c>
      <c r="D9376" s="8" t="s">
        <v>28</v>
      </c>
      <c r="E9376" s="8" t="s">
        <v>38</v>
      </c>
      <c r="F9376" s="8">
        <v>67766.289999999994</v>
      </c>
      <c r="G9376" s="8">
        <v>326714.58</v>
      </c>
      <c r="H9376" s="8">
        <v>167412.75</v>
      </c>
      <c r="I9376" s="8">
        <v>10.37</v>
      </c>
      <c r="J9376" s="8">
        <v>873</v>
      </c>
      <c r="K9376" s="8" t="str">
        <v>High</v>
      </c>
      <c r="L9376" s="8" t="s">
        <v>45</v>
      </c>
      <c r="M9376" s="8" t="s">
        <v>75</v>
      </c>
      <c r="N9376" s="8" t="s">
        <v>327</v>
      </c>
      <c r="O9376" s="8">
        <v>2023</v>
      </c>
      <c r="P9376" s="8">
        <v>8426.5499999999993</v>
      </c>
      <c r="Q9376" s="8">
        <v>4480.3500000000004</v>
      </c>
    </row>
    <row r="9377" spans="1:17" x14ac:dyDescent="0.35">
      <c r="A9377" s="8">
        <v>9376</v>
      </c>
      <c r="B9377" s="8" t="s">
        <v>41</v>
      </c>
      <c r="C9377" s="8" t="s">
        <v>16</v>
      </c>
      <c r="D9377" s="8" t="s">
        <v>34</v>
      </c>
      <c r="E9377" s="8" t="s">
        <v>54</v>
      </c>
      <c r="F9377" s="8">
        <v>71993.05</v>
      </c>
      <c r="G9377" s="8">
        <v>497736.71</v>
      </c>
      <c r="H9377" s="8">
        <v>16887.830000000002</v>
      </c>
      <c r="I9377" s="8">
        <v>10.46</v>
      </c>
      <c r="J9377" s="8">
        <v>508</v>
      </c>
      <c r="K9377" s="8" t="str">
        <v>low</v>
      </c>
      <c r="L9377" s="8" t="s">
        <v>25</v>
      </c>
      <c r="M9377" s="8" t="s">
        <v>75</v>
      </c>
      <c r="N9377" s="8" t="s">
        <v>150</v>
      </c>
      <c r="O9377" s="8">
        <v>2023</v>
      </c>
      <c r="P9377" s="8">
        <v>8788.35</v>
      </c>
      <c r="Q9377" s="8">
        <v>7535.11</v>
      </c>
    </row>
    <row r="9378" spans="1:17" x14ac:dyDescent="0.35">
      <c r="A9378" s="8">
        <v>9377</v>
      </c>
      <c r="B9378" s="8" t="s">
        <v>48</v>
      </c>
      <c r="C9378" s="8" t="s">
        <v>16</v>
      </c>
      <c r="D9378" s="8" t="s">
        <v>34</v>
      </c>
      <c r="E9378" s="8" t="s">
        <v>54</v>
      </c>
      <c r="F9378" s="8">
        <v>79296.05</v>
      </c>
      <c r="G9378" s="8">
        <v>11608.98</v>
      </c>
      <c r="H9378" s="8">
        <v>151648.66</v>
      </c>
      <c r="I9378" s="8">
        <v>16.329999999999998</v>
      </c>
      <c r="J9378" s="8">
        <v>632</v>
      </c>
      <c r="K9378" s="8" t="str">
        <v>Medium</v>
      </c>
      <c r="L9378" s="8" t="s">
        <v>45</v>
      </c>
      <c r="M9378" s="8" t="s">
        <v>30</v>
      </c>
      <c r="N9378" s="8" t="s">
        <v>88</v>
      </c>
      <c r="O9378" s="8">
        <v>2023</v>
      </c>
      <c r="P9378" s="8">
        <v>5370.23</v>
      </c>
      <c r="Q9378" s="8">
        <v>3458.77</v>
      </c>
    </row>
    <row r="9379" spans="1:17" x14ac:dyDescent="0.35">
      <c r="A9379" s="8">
        <v>9378</v>
      </c>
      <c r="B9379" s="8" t="s">
        <v>79</v>
      </c>
      <c r="C9379" s="8" t="s">
        <v>37</v>
      </c>
      <c r="D9379" s="8" t="s">
        <v>28</v>
      </c>
      <c r="E9379" s="8" t="s">
        <v>18</v>
      </c>
      <c r="F9379" s="8">
        <v>14747.35</v>
      </c>
      <c r="G9379" s="8">
        <v>301448.08</v>
      </c>
      <c r="H9379" s="8">
        <v>127067.05</v>
      </c>
      <c r="I9379" s="8">
        <v>10.88</v>
      </c>
      <c r="J9379" s="8">
        <v>393</v>
      </c>
      <c r="K9379" s="8" t="str">
        <v>low</v>
      </c>
      <c r="L9379" s="8" t="s">
        <v>25</v>
      </c>
      <c r="M9379" s="8" t="s">
        <v>26</v>
      </c>
      <c r="N9379" s="8" t="s">
        <v>386</v>
      </c>
      <c r="O9379" s="8">
        <v>2023</v>
      </c>
      <c r="P9379" s="8">
        <v>1634.47</v>
      </c>
      <c r="Q9379" s="8">
        <v>911.07</v>
      </c>
    </row>
    <row r="9380" spans="1:17" x14ac:dyDescent="0.35">
      <c r="A9380" s="8">
        <v>9379</v>
      </c>
      <c r="B9380" s="8" t="s">
        <v>15</v>
      </c>
      <c r="C9380" s="8" t="s">
        <v>23</v>
      </c>
      <c r="D9380" s="8" t="s">
        <v>17</v>
      </c>
      <c r="E9380" s="8" t="s">
        <v>54</v>
      </c>
      <c r="F9380" s="8">
        <v>5408.23</v>
      </c>
      <c r="G9380" s="8">
        <v>496179.85</v>
      </c>
      <c r="H9380" s="8">
        <v>368028.66</v>
      </c>
      <c r="I9380" s="8">
        <v>8.86</v>
      </c>
      <c r="J9380" s="8">
        <v>379</v>
      </c>
      <c r="K9380" s="8" t="str">
        <v>low</v>
      </c>
      <c r="L9380" s="8" t="s">
        <v>45</v>
      </c>
      <c r="M9380" s="8" t="s">
        <v>30</v>
      </c>
      <c r="N9380" s="8" t="s">
        <v>354</v>
      </c>
      <c r="O9380" s="8">
        <v>2023</v>
      </c>
      <c r="P9380" s="8">
        <v>657.36</v>
      </c>
      <c r="Q9380" s="8">
        <v>565.98</v>
      </c>
    </row>
    <row r="9381" spans="1:17" x14ac:dyDescent="0.35">
      <c r="A9381" s="8">
        <v>9380</v>
      </c>
      <c r="B9381" s="8" t="s">
        <v>48</v>
      </c>
      <c r="C9381" s="8" t="s">
        <v>58</v>
      </c>
      <c r="D9381" s="8" t="s">
        <v>56</v>
      </c>
      <c r="E9381" s="8" t="s">
        <v>38</v>
      </c>
      <c r="F9381" s="8">
        <v>67931.990000000005</v>
      </c>
      <c r="G9381" s="8">
        <v>427500.41</v>
      </c>
      <c r="H9381" s="8">
        <v>111930.84</v>
      </c>
      <c r="I9381" s="8">
        <v>7.25</v>
      </c>
      <c r="J9381" s="8">
        <v>728</v>
      </c>
      <c r="K9381" s="8" t="str">
        <v>Medium</v>
      </c>
      <c r="L9381" s="8" t="s">
        <v>45</v>
      </c>
      <c r="M9381" s="8" t="s">
        <v>46</v>
      </c>
      <c r="N9381" s="8" t="s">
        <v>352</v>
      </c>
      <c r="O9381" s="8">
        <v>2023</v>
      </c>
      <c r="P9381" s="8">
        <v>9430.44</v>
      </c>
      <c r="Q9381" s="8">
        <v>5947.2</v>
      </c>
    </row>
    <row r="9382" spans="1:17" x14ac:dyDescent="0.35">
      <c r="A9382" s="8">
        <v>9381</v>
      </c>
      <c r="B9382" s="8" t="s">
        <v>22</v>
      </c>
      <c r="C9382" s="8" t="s">
        <v>33</v>
      </c>
      <c r="D9382" s="8" t="s">
        <v>56</v>
      </c>
      <c r="E9382" s="8" t="s">
        <v>54</v>
      </c>
      <c r="F9382" s="8">
        <v>3312.09</v>
      </c>
      <c r="G9382" s="8">
        <v>221736.55</v>
      </c>
      <c r="H9382" s="8">
        <v>400516.31</v>
      </c>
      <c r="I9382" s="8">
        <v>16.829999999999998</v>
      </c>
      <c r="J9382" s="8">
        <v>850</v>
      </c>
      <c r="K9382" s="8" t="str">
        <v>High</v>
      </c>
      <c r="L9382" s="8" t="s">
        <v>19</v>
      </c>
      <c r="M9382" s="8" t="s">
        <v>30</v>
      </c>
      <c r="N9382" s="8" t="s">
        <v>49</v>
      </c>
      <c r="O9382" s="8">
        <v>2023</v>
      </c>
      <c r="P9382" s="8">
        <v>345.64</v>
      </c>
      <c r="Q9382" s="8">
        <v>174.92</v>
      </c>
    </row>
    <row r="9383" spans="1:17" x14ac:dyDescent="0.35">
      <c r="A9383" s="8">
        <v>9382</v>
      </c>
      <c r="B9383" s="8" t="s">
        <v>15</v>
      </c>
      <c r="C9383" s="8" t="s">
        <v>58</v>
      </c>
      <c r="D9383" s="8" t="s">
        <v>24</v>
      </c>
      <c r="E9383" s="8" t="s">
        <v>18</v>
      </c>
      <c r="F9383" s="8">
        <v>72949.490000000005</v>
      </c>
      <c r="G9383" s="8">
        <v>382412.42</v>
      </c>
      <c r="H9383" s="8">
        <v>115888.17</v>
      </c>
      <c r="I9383" s="8">
        <v>9.42</v>
      </c>
      <c r="J9383" s="8">
        <v>453</v>
      </c>
      <c r="K9383" s="8" t="str">
        <v>low</v>
      </c>
      <c r="L9383" s="8" t="s">
        <v>45</v>
      </c>
      <c r="M9383" s="8" t="s">
        <v>26</v>
      </c>
      <c r="N9383" s="8" t="s">
        <v>324</v>
      </c>
      <c r="O9383" s="8">
        <v>2023</v>
      </c>
      <c r="P9383" s="8">
        <v>7310.61</v>
      </c>
      <c r="Q9383" s="8">
        <v>5623.7</v>
      </c>
    </row>
    <row r="9384" spans="1:17" x14ac:dyDescent="0.35">
      <c r="A9384" s="8">
        <v>9383</v>
      </c>
      <c r="B9384" s="8" t="s">
        <v>41</v>
      </c>
      <c r="C9384" s="8" t="s">
        <v>58</v>
      </c>
      <c r="D9384" s="8" t="s">
        <v>24</v>
      </c>
      <c r="E9384" s="8" t="s">
        <v>38</v>
      </c>
      <c r="F9384" s="8">
        <v>96468.28</v>
      </c>
      <c r="G9384" s="8">
        <v>494251.92</v>
      </c>
      <c r="H9384" s="8">
        <v>29606.42</v>
      </c>
      <c r="I9384" s="8">
        <v>10.47</v>
      </c>
      <c r="J9384" s="8">
        <v>633</v>
      </c>
      <c r="K9384" s="8" t="str">
        <v>Medium</v>
      </c>
      <c r="L9384" s="8" t="s">
        <v>19</v>
      </c>
      <c r="M9384" s="8" t="s">
        <v>26</v>
      </c>
      <c r="N9384" s="8" t="s">
        <v>374</v>
      </c>
      <c r="O9384" s="8">
        <v>2023</v>
      </c>
      <c r="P9384" s="8">
        <v>6313.51</v>
      </c>
      <c r="Q9384" s="8">
        <v>3639.6</v>
      </c>
    </row>
    <row r="9385" spans="1:17" x14ac:dyDescent="0.35">
      <c r="A9385" s="8">
        <v>9384</v>
      </c>
      <c r="B9385" s="8" t="s">
        <v>48</v>
      </c>
      <c r="C9385" s="8" t="s">
        <v>23</v>
      </c>
      <c r="D9385" s="8" t="s">
        <v>24</v>
      </c>
      <c r="E9385" s="8" t="s">
        <v>63</v>
      </c>
      <c r="F9385" s="8">
        <v>27674.27</v>
      </c>
      <c r="G9385" s="8">
        <v>141516.16</v>
      </c>
      <c r="H9385" s="8">
        <v>107350.01</v>
      </c>
      <c r="I9385" s="8">
        <v>16.72</v>
      </c>
      <c r="J9385" s="8">
        <v>405</v>
      </c>
      <c r="K9385" s="8" t="str">
        <v>low</v>
      </c>
      <c r="L9385" s="8" t="s">
        <v>39</v>
      </c>
      <c r="M9385" s="8" t="s">
        <v>46</v>
      </c>
      <c r="N9385" s="8" t="s">
        <v>161</v>
      </c>
      <c r="O9385" s="8">
        <v>2023</v>
      </c>
      <c r="P9385" s="8">
        <v>2257.34</v>
      </c>
      <c r="Q9385" s="8">
        <v>1204.24</v>
      </c>
    </row>
    <row r="9386" spans="1:17" x14ac:dyDescent="0.35">
      <c r="A9386" s="8">
        <v>9385</v>
      </c>
      <c r="B9386" s="8" t="s">
        <v>79</v>
      </c>
      <c r="C9386" s="8" t="s">
        <v>58</v>
      </c>
      <c r="D9386" s="8" t="s">
        <v>34</v>
      </c>
      <c r="E9386" s="8" t="s">
        <v>18</v>
      </c>
      <c r="F9386" s="8">
        <v>1821.5</v>
      </c>
      <c r="G9386" s="8">
        <v>219431.91</v>
      </c>
      <c r="H9386" s="8">
        <v>136270.76999999999</v>
      </c>
      <c r="I9386" s="8">
        <v>12.8</v>
      </c>
      <c r="J9386" s="8">
        <v>825</v>
      </c>
      <c r="K9386" s="8" t="str">
        <v>High</v>
      </c>
      <c r="L9386" s="8" t="s">
        <v>45</v>
      </c>
      <c r="M9386" s="8" t="s">
        <v>26</v>
      </c>
      <c r="N9386" s="8" t="s">
        <v>65</v>
      </c>
      <c r="O9386" s="8">
        <v>2023</v>
      </c>
      <c r="P9386" s="8">
        <v>235.87</v>
      </c>
      <c r="Q9386" s="8">
        <v>189.87</v>
      </c>
    </row>
    <row r="9387" spans="1:17" x14ac:dyDescent="0.35">
      <c r="A9387" s="8">
        <v>9386</v>
      </c>
      <c r="B9387" s="8" t="s">
        <v>41</v>
      </c>
      <c r="C9387" s="8" t="s">
        <v>16</v>
      </c>
      <c r="D9387" s="8" t="s">
        <v>17</v>
      </c>
      <c r="E9387" s="8" t="s">
        <v>54</v>
      </c>
      <c r="F9387" s="8">
        <v>24930.83</v>
      </c>
      <c r="G9387" s="8">
        <v>456638.17</v>
      </c>
      <c r="H9387" s="8">
        <v>444297.45</v>
      </c>
      <c r="I9387" s="8">
        <v>15.32</v>
      </c>
      <c r="J9387" s="8">
        <v>736</v>
      </c>
      <c r="K9387" s="8" t="str">
        <v>Medium</v>
      </c>
      <c r="L9387" s="8" t="s">
        <v>39</v>
      </c>
      <c r="M9387" s="8" t="s">
        <v>30</v>
      </c>
      <c r="N9387" s="8" t="s">
        <v>214</v>
      </c>
      <c r="O9387" s="8">
        <v>2023</v>
      </c>
      <c r="P9387" s="8">
        <v>2103.92</v>
      </c>
      <c r="Q9387" s="8">
        <v>1669.64</v>
      </c>
    </row>
    <row r="9388" spans="1:17" x14ac:dyDescent="0.35">
      <c r="A9388" s="8">
        <v>9387</v>
      </c>
      <c r="B9388" s="8" t="s">
        <v>43</v>
      </c>
      <c r="C9388" s="8" t="s">
        <v>58</v>
      </c>
      <c r="D9388" s="8" t="s">
        <v>34</v>
      </c>
      <c r="E9388" s="8" t="s">
        <v>54</v>
      </c>
      <c r="F9388" s="8">
        <v>53186.09</v>
      </c>
      <c r="G9388" s="8">
        <v>177465.28</v>
      </c>
      <c r="H9388" s="8">
        <v>333150.8</v>
      </c>
      <c r="I9388" s="8">
        <v>5.91</v>
      </c>
      <c r="J9388" s="8">
        <v>319</v>
      </c>
      <c r="K9388" s="8" t="str">
        <v>low</v>
      </c>
      <c r="L9388" s="8" t="s">
        <v>45</v>
      </c>
      <c r="M9388" s="8" t="s">
        <v>75</v>
      </c>
      <c r="N9388" s="8" t="s">
        <v>351</v>
      </c>
      <c r="O9388" s="8">
        <v>2023</v>
      </c>
      <c r="P9388" s="8">
        <v>6468.76</v>
      </c>
      <c r="Q9388" s="8">
        <v>4671.75</v>
      </c>
    </row>
    <row r="9389" spans="1:17" x14ac:dyDescent="0.35">
      <c r="A9389" s="8">
        <v>9388</v>
      </c>
      <c r="B9389" s="8" t="s">
        <v>15</v>
      </c>
      <c r="C9389" s="8" t="s">
        <v>16</v>
      </c>
      <c r="D9389" s="8" t="s">
        <v>28</v>
      </c>
      <c r="E9389" s="8" t="s">
        <v>18</v>
      </c>
      <c r="F9389" s="8">
        <v>38170.629999999997</v>
      </c>
      <c r="G9389" s="8">
        <v>232593.07</v>
      </c>
      <c r="H9389" s="8">
        <v>78947.789999999994</v>
      </c>
      <c r="I9389" s="8">
        <v>8.5299999999999994</v>
      </c>
      <c r="J9389" s="8">
        <v>642</v>
      </c>
      <c r="K9389" s="8" t="str">
        <v>Medium</v>
      </c>
      <c r="L9389" s="8" t="s">
        <v>19</v>
      </c>
      <c r="M9389" s="8" t="s">
        <v>30</v>
      </c>
      <c r="N9389" s="8" t="s">
        <v>149</v>
      </c>
      <c r="O9389" s="8">
        <v>2023</v>
      </c>
      <c r="P9389" s="8">
        <v>4589.8100000000004</v>
      </c>
      <c r="Q9389" s="8">
        <v>2617.13</v>
      </c>
    </row>
    <row r="9390" spans="1:17" x14ac:dyDescent="0.35">
      <c r="A9390" s="8">
        <v>9389</v>
      </c>
      <c r="B9390" s="8" t="s">
        <v>52</v>
      </c>
      <c r="C9390" s="8" t="s">
        <v>16</v>
      </c>
      <c r="D9390" s="8" t="s">
        <v>56</v>
      </c>
      <c r="E9390" s="8" t="s">
        <v>18</v>
      </c>
      <c r="F9390" s="8">
        <v>41400.410000000003</v>
      </c>
      <c r="G9390" s="8">
        <v>102217.67</v>
      </c>
      <c r="H9390" s="8">
        <v>22590.27</v>
      </c>
      <c r="I9390" s="8">
        <v>8.39</v>
      </c>
      <c r="J9390" s="8">
        <v>870</v>
      </c>
      <c r="K9390" s="8" t="str">
        <v>High</v>
      </c>
      <c r="L9390" s="8" t="s">
        <v>45</v>
      </c>
      <c r="M9390" s="8" t="s">
        <v>26</v>
      </c>
      <c r="N9390" s="8" t="s">
        <v>105</v>
      </c>
      <c r="O9390" s="8">
        <v>2023</v>
      </c>
      <c r="P9390" s="8">
        <v>3553.07</v>
      </c>
      <c r="Q9390" s="8">
        <v>3109.93</v>
      </c>
    </row>
    <row r="9391" spans="1:17" x14ac:dyDescent="0.35">
      <c r="A9391" s="8">
        <v>9390</v>
      </c>
      <c r="B9391" s="8" t="s">
        <v>52</v>
      </c>
      <c r="C9391" s="8" t="s">
        <v>23</v>
      </c>
      <c r="D9391" s="8" t="s">
        <v>34</v>
      </c>
      <c r="E9391" s="8" t="s">
        <v>18</v>
      </c>
      <c r="F9391" s="8">
        <v>80225.429999999993</v>
      </c>
      <c r="G9391" s="8">
        <v>226012.57</v>
      </c>
      <c r="H9391" s="8">
        <v>398299.49</v>
      </c>
      <c r="I9391" s="8">
        <v>7.32</v>
      </c>
      <c r="J9391" s="8">
        <v>772</v>
      </c>
      <c r="K9391" s="8" t="str">
        <v>High</v>
      </c>
      <c r="L9391" s="8" t="s">
        <v>25</v>
      </c>
      <c r="M9391" s="8" t="s">
        <v>20</v>
      </c>
      <c r="N9391" s="8" t="s">
        <v>159</v>
      </c>
      <c r="O9391" s="8">
        <v>2023</v>
      </c>
      <c r="P9391" s="8">
        <v>6969.12</v>
      </c>
      <c r="Q9391" s="8">
        <v>4089.99</v>
      </c>
    </row>
    <row r="9392" spans="1:17" x14ac:dyDescent="0.35">
      <c r="A9392" s="8">
        <v>9391</v>
      </c>
      <c r="B9392" s="8" t="s">
        <v>43</v>
      </c>
      <c r="C9392" s="8" t="s">
        <v>33</v>
      </c>
      <c r="D9392" s="8" t="s">
        <v>34</v>
      </c>
      <c r="E9392" s="8" t="s">
        <v>38</v>
      </c>
      <c r="F9392" s="8">
        <v>46597.19</v>
      </c>
      <c r="G9392" s="8">
        <v>99766.47</v>
      </c>
      <c r="H9392" s="8">
        <v>206258.51</v>
      </c>
      <c r="I9392" s="8">
        <v>13.33</v>
      </c>
      <c r="J9392" s="8">
        <v>668</v>
      </c>
      <c r="K9392" s="8" t="str">
        <v>Medium</v>
      </c>
      <c r="L9392" s="8" t="s">
        <v>39</v>
      </c>
      <c r="M9392" s="8" t="s">
        <v>75</v>
      </c>
      <c r="N9392" s="8" t="s">
        <v>125</v>
      </c>
      <c r="O9392" s="8">
        <v>2023</v>
      </c>
      <c r="P9392" s="8">
        <v>3860.56</v>
      </c>
      <c r="Q9392" s="8">
        <v>2794</v>
      </c>
    </row>
    <row r="9393" spans="1:17" x14ac:dyDescent="0.35">
      <c r="A9393" s="8">
        <v>9392</v>
      </c>
      <c r="B9393" s="8" t="s">
        <v>85</v>
      </c>
      <c r="C9393" s="8" t="s">
        <v>37</v>
      </c>
      <c r="D9393" s="8" t="s">
        <v>24</v>
      </c>
      <c r="E9393" s="8" t="s">
        <v>29</v>
      </c>
      <c r="F9393" s="8">
        <v>55924.13</v>
      </c>
      <c r="G9393" s="8">
        <v>350687.33</v>
      </c>
      <c r="H9393" s="8">
        <v>403186.1</v>
      </c>
      <c r="I9393" s="8">
        <v>16.88</v>
      </c>
      <c r="J9393" s="8">
        <v>364</v>
      </c>
      <c r="K9393" s="8" t="str">
        <v>low</v>
      </c>
      <c r="L9393" s="8" t="s">
        <v>39</v>
      </c>
      <c r="M9393" s="8" t="s">
        <v>30</v>
      </c>
      <c r="N9393" s="8" t="s">
        <v>359</v>
      </c>
      <c r="O9393" s="8">
        <v>2023</v>
      </c>
      <c r="P9393" s="8">
        <v>8194.2099999999991</v>
      </c>
      <c r="Q9393" s="8">
        <v>4361.7700000000004</v>
      </c>
    </row>
    <row r="9394" spans="1:17" x14ac:dyDescent="0.35">
      <c r="A9394" s="8">
        <v>9393</v>
      </c>
      <c r="B9394" s="8" t="s">
        <v>48</v>
      </c>
      <c r="C9394" s="8" t="s">
        <v>37</v>
      </c>
      <c r="D9394" s="8" t="s">
        <v>56</v>
      </c>
      <c r="E9394" s="8" t="s">
        <v>63</v>
      </c>
      <c r="F9394" s="8">
        <v>40349.230000000003</v>
      </c>
      <c r="G9394" s="8">
        <v>189865.4</v>
      </c>
      <c r="H9394" s="8">
        <v>266667.12</v>
      </c>
      <c r="I9394" s="8">
        <v>14.94</v>
      </c>
      <c r="J9394" s="8">
        <v>687</v>
      </c>
      <c r="K9394" s="8" t="str">
        <v>Medium</v>
      </c>
      <c r="L9394" s="8" t="s">
        <v>25</v>
      </c>
      <c r="M9394" s="8" t="s">
        <v>75</v>
      </c>
      <c r="N9394" s="8" t="s">
        <v>404</v>
      </c>
      <c r="O9394" s="8">
        <v>2023</v>
      </c>
      <c r="P9394" s="8">
        <v>4059.95</v>
      </c>
      <c r="Q9394" s="8">
        <v>2495.6799999999998</v>
      </c>
    </row>
    <row r="9395" spans="1:17" x14ac:dyDescent="0.35">
      <c r="A9395" s="8">
        <v>9394</v>
      </c>
      <c r="B9395" s="8" t="s">
        <v>15</v>
      </c>
      <c r="C9395" s="8" t="s">
        <v>37</v>
      </c>
      <c r="D9395" s="8" t="s">
        <v>28</v>
      </c>
      <c r="E9395" s="8" t="s">
        <v>63</v>
      </c>
      <c r="F9395" s="8">
        <v>30190.15</v>
      </c>
      <c r="G9395" s="8">
        <v>64945.58</v>
      </c>
      <c r="H9395" s="8">
        <v>306955.25</v>
      </c>
      <c r="I9395" s="8">
        <v>6.31</v>
      </c>
      <c r="J9395" s="8">
        <v>535</v>
      </c>
      <c r="K9395" s="8" t="str">
        <v>low</v>
      </c>
      <c r="L9395" s="8" t="s">
        <v>25</v>
      </c>
      <c r="M9395" s="8" t="s">
        <v>20</v>
      </c>
      <c r="N9395" s="8" t="s">
        <v>278</v>
      </c>
      <c r="O9395" s="8">
        <v>2023</v>
      </c>
      <c r="P9395" s="8">
        <v>2249.5700000000002</v>
      </c>
      <c r="Q9395" s="8">
        <v>1590.01</v>
      </c>
    </row>
    <row r="9396" spans="1:17" x14ac:dyDescent="0.35">
      <c r="A9396" s="8">
        <v>9395</v>
      </c>
      <c r="B9396" s="8" t="s">
        <v>41</v>
      </c>
      <c r="C9396" s="8" t="s">
        <v>23</v>
      </c>
      <c r="D9396" s="8" t="s">
        <v>24</v>
      </c>
      <c r="E9396" s="8" t="s">
        <v>54</v>
      </c>
      <c r="F9396" s="8">
        <v>47092.25</v>
      </c>
      <c r="G9396" s="8">
        <v>9683.4500000000007</v>
      </c>
      <c r="H9396" s="8">
        <v>396461.21</v>
      </c>
      <c r="I9396" s="8">
        <v>5.46</v>
      </c>
      <c r="J9396" s="8">
        <v>358</v>
      </c>
      <c r="K9396" s="8" t="str">
        <v>low</v>
      </c>
      <c r="L9396" s="8" t="s">
        <v>25</v>
      </c>
      <c r="M9396" s="8" t="s">
        <v>26</v>
      </c>
      <c r="N9396" s="8" t="s">
        <v>319</v>
      </c>
      <c r="O9396" s="8">
        <v>2023</v>
      </c>
      <c r="P9396" s="8">
        <v>4022.84</v>
      </c>
      <c r="Q9396" s="8">
        <v>3605.21</v>
      </c>
    </row>
    <row r="9397" spans="1:17" x14ac:dyDescent="0.35">
      <c r="A9397" s="8">
        <v>9396</v>
      </c>
      <c r="B9397" s="8" t="s">
        <v>41</v>
      </c>
      <c r="C9397" s="8" t="s">
        <v>16</v>
      </c>
      <c r="D9397" s="8" t="s">
        <v>28</v>
      </c>
      <c r="E9397" s="8" t="s">
        <v>29</v>
      </c>
      <c r="F9397" s="8">
        <v>44811.82</v>
      </c>
      <c r="G9397" s="8">
        <v>229793.39</v>
      </c>
      <c r="H9397" s="8">
        <v>193909.61</v>
      </c>
      <c r="I9397" s="8">
        <v>8.18</v>
      </c>
      <c r="J9397" s="8">
        <v>593</v>
      </c>
      <c r="K9397" s="8" t="str">
        <v>low</v>
      </c>
      <c r="L9397" s="8" t="s">
        <v>35</v>
      </c>
      <c r="M9397" s="8" t="s">
        <v>46</v>
      </c>
      <c r="N9397" s="8" t="s">
        <v>143</v>
      </c>
      <c r="O9397" s="8">
        <v>2023</v>
      </c>
      <c r="P9397" s="8">
        <v>3414.85</v>
      </c>
      <c r="Q9397" s="8">
        <v>2988.79</v>
      </c>
    </row>
    <row r="9398" spans="1:17" x14ac:dyDescent="0.35">
      <c r="A9398" s="8">
        <v>9397</v>
      </c>
      <c r="B9398" s="8" t="s">
        <v>22</v>
      </c>
      <c r="C9398" s="8" t="s">
        <v>33</v>
      </c>
      <c r="D9398" s="8" t="s">
        <v>56</v>
      </c>
      <c r="E9398" s="8" t="s">
        <v>54</v>
      </c>
      <c r="F9398" s="8">
        <v>80676.3</v>
      </c>
      <c r="G9398" s="8">
        <v>209670.42</v>
      </c>
      <c r="H9398" s="8">
        <v>102471.89</v>
      </c>
      <c r="I9398" s="8">
        <v>14.06</v>
      </c>
      <c r="J9398" s="8">
        <v>640</v>
      </c>
      <c r="K9398" s="8" t="str">
        <v>Medium</v>
      </c>
      <c r="L9398" s="8" t="s">
        <v>39</v>
      </c>
      <c r="M9398" s="8" t="s">
        <v>30</v>
      </c>
      <c r="N9398" s="8" t="s">
        <v>83</v>
      </c>
      <c r="O9398" s="8">
        <v>2023</v>
      </c>
      <c r="P9398" s="8">
        <v>8129.08</v>
      </c>
      <c r="Q9398" s="8">
        <v>4743.6899999999996</v>
      </c>
    </row>
    <row r="9399" spans="1:17" x14ac:dyDescent="0.35">
      <c r="A9399" s="8">
        <v>9398</v>
      </c>
      <c r="B9399" s="8" t="s">
        <v>79</v>
      </c>
      <c r="C9399" s="8" t="s">
        <v>33</v>
      </c>
      <c r="D9399" s="8" t="s">
        <v>56</v>
      </c>
      <c r="E9399" s="8" t="s">
        <v>18</v>
      </c>
      <c r="F9399" s="8">
        <v>95398.27</v>
      </c>
      <c r="G9399" s="8">
        <v>437963.7</v>
      </c>
      <c r="H9399" s="8">
        <v>363116.05</v>
      </c>
      <c r="I9399" s="8">
        <v>11.87</v>
      </c>
      <c r="J9399" s="8">
        <v>557</v>
      </c>
      <c r="K9399" s="8" t="str">
        <v>low</v>
      </c>
      <c r="L9399" s="8" t="s">
        <v>39</v>
      </c>
      <c r="M9399" s="8" t="s">
        <v>75</v>
      </c>
      <c r="N9399" s="8" t="s">
        <v>365</v>
      </c>
      <c r="O9399" s="8">
        <v>2023</v>
      </c>
      <c r="P9399" s="8">
        <v>5386.71</v>
      </c>
      <c r="Q9399" s="8">
        <v>3056.36</v>
      </c>
    </row>
    <row r="9400" spans="1:17" x14ac:dyDescent="0.35">
      <c r="A9400" s="8">
        <v>9399</v>
      </c>
      <c r="B9400" s="8" t="s">
        <v>85</v>
      </c>
      <c r="C9400" s="8" t="s">
        <v>23</v>
      </c>
      <c r="D9400" s="8" t="s">
        <v>28</v>
      </c>
      <c r="E9400" s="8" t="s">
        <v>29</v>
      </c>
      <c r="F9400" s="8">
        <v>34706.54</v>
      </c>
      <c r="G9400" s="8">
        <v>22472.42</v>
      </c>
      <c r="H9400" s="8">
        <v>188112.86</v>
      </c>
      <c r="I9400" s="8">
        <v>16.52</v>
      </c>
      <c r="J9400" s="8">
        <v>885</v>
      </c>
      <c r="K9400" s="8" t="str">
        <v>High</v>
      </c>
      <c r="L9400" s="8" t="s">
        <v>35</v>
      </c>
      <c r="M9400" s="8" t="s">
        <v>46</v>
      </c>
      <c r="N9400" s="8" t="s">
        <v>233</v>
      </c>
      <c r="O9400" s="8">
        <v>2023</v>
      </c>
      <c r="P9400" s="8">
        <v>3722.93</v>
      </c>
      <c r="Q9400" s="8">
        <v>2872.08</v>
      </c>
    </row>
    <row r="9401" spans="1:17" x14ac:dyDescent="0.35">
      <c r="A9401" s="8">
        <v>9400</v>
      </c>
      <c r="B9401" s="8" t="s">
        <v>52</v>
      </c>
      <c r="C9401" s="8" t="s">
        <v>37</v>
      </c>
      <c r="D9401" s="8" t="s">
        <v>34</v>
      </c>
      <c r="E9401" s="8" t="s">
        <v>18</v>
      </c>
      <c r="F9401" s="8">
        <v>28289.57</v>
      </c>
      <c r="G9401" s="8">
        <v>295465.68</v>
      </c>
      <c r="H9401" s="8">
        <v>258033.65</v>
      </c>
      <c r="I9401" s="8">
        <v>8.35</v>
      </c>
      <c r="J9401" s="8">
        <v>388</v>
      </c>
      <c r="K9401" s="8" t="str">
        <v>low</v>
      </c>
      <c r="L9401" s="8" t="s">
        <v>19</v>
      </c>
      <c r="M9401" s="8" t="s">
        <v>46</v>
      </c>
      <c r="N9401" s="8" t="s">
        <v>256</v>
      </c>
      <c r="O9401" s="8">
        <v>2023</v>
      </c>
      <c r="P9401" s="8">
        <v>2703.1</v>
      </c>
      <c r="Q9401" s="8">
        <v>1777.7</v>
      </c>
    </row>
    <row r="9402" spans="1:17" x14ac:dyDescent="0.35">
      <c r="A9402" s="8">
        <v>9401</v>
      </c>
      <c r="B9402" s="8" t="s">
        <v>22</v>
      </c>
      <c r="C9402" s="8" t="s">
        <v>37</v>
      </c>
      <c r="D9402" s="8" t="s">
        <v>17</v>
      </c>
      <c r="E9402" s="8" t="s">
        <v>38</v>
      </c>
      <c r="F9402" s="8">
        <v>86891.05</v>
      </c>
      <c r="G9402" s="8">
        <v>436238.66</v>
      </c>
      <c r="H9402" s="8">
        <v>294468.42</v>
      </c>
      <c r="I9402" s="8">
        <v>7.26</v>
      </c>
      <c r="J9402" s="8">
        <v>495</v>
      </c>
      <c r="K9402" s="8" t="str">
        <v>low</v>
      </c>
      <c r="L9402" s="8" t="s">
        <v>35</v>
      </c>
      <c r="M9402" s="8" t="s">
        <v>46</v>
      </c>
      <c r="N9402" s="8" t="s">
        <v>77</v>
      </c>
      <c r="O9402" s="8">
        <v>2023</v>
      </c>
      <c r="P9402" s="8">
        <v>5133.4399999999996</v>
      </c>
      <c r="Q9402" s="8">
        <v>2569.37</v>
      </c>
    </row>
    <row r="9403" spans="1:17" x14ac:dyDescent="0.35">
      <c r="A9403" s="8">
        <v>9402</v>
      </c>
      <c r="B9403" s="8" t="s">
        <v>52</v>
      </c>
      <c r="C9403" s="8" t="s">
        <v>33</v>
      </c>
      <c r="D9403" s="8" t="s">
        <v>56</v>
      </c>
      <c r="E9403" s="8" t="s">
        <v>63</v>
      </c>
      <c r="F9403" s="8">
        <v>1055.74</v>
      </c>
      <c r="G9403" s="8">
        <v>352349.83</v>
      </c>
      <c r="H9403" s="8">
        <v>422557.28</v>
      </c>
      <c r="I9403" s="8">
        <v>13.29</v>
      </c>
      <c r="J9403" s="8">
        <v>536</v>
      </c>
      <c r="K9403" s="8" t="str">
        <v>low</v>
      </c>
      <c r="L9403" s="8" t="s">
        <v>19</v>
      </c>
      <c r="M9403" s="8" t="s">
        <v>75</v>
      </c>
      <c r="N9403" s="8" t="s">
        <v>270</v>
      </c>
      <c r="O9403" s="8">
        <v>2023</v>
      </c>
      <c r="P9403" s="8">
        <v>82.11</v>
      </c>
      <c r="Q9403" s="8">
        <v>72.540000000000006</v>
      </c>
    </row>
    <row r="9404" spans="1:17" x14ac:dyDescent="0.35">
      <c r="A9404" s="8">
        <v>9403</v>
      </c>
      <c r="B9404" s="8" t="s">
        <v>52</v>
      </c>
      <c r="C9404" s="8" t="s">
        <v>16</v>
      </c>
      <c r="D9404" s="8" t="s">
        <v>17</v>
      </c>
      <c r="E9404" s="8" t="s">
        <v>18</v>
      </c>
      <c r="F9404" s="8">
        <v>39429.85</v>
      </c>
      <c r="G9404" s="8">
        <v>323817.2</v>
      </c>
      <c r="H9404" s="8">
        <v>150261.09</v>
      </c>
      <c r="I9404" s="8">
        <v>7.18</v>
      </c>
      <c r="J9404" s="8">
        <v>318</v>
      </c>
      <c r="K9404" s="8" t="str">
        <v>low</v>
      </c>
      <c r="L9404" s="8" t="s">
        <v>39</v>
      </c>
      <c r="M9404" s="8" t="s">
        <v>75</v>
      </c>
      <c r="N9404" s="8" t="s">
        <v>291</v>
      </c>
      <c r="O9404" s="8">
        <v>2023</v>
      </c>
      <c r="P9404" s="8">
        <v>2398.31</v>
      </c>
      <c r="Q9404" s="8">
        <v>1874.45</v>
      </c>
    </row>
    <row r="9405" spans="1:17" x14ac:dyDescent="0.35">
      <c r="A9405" s="8">
        <v>9404</v>
      </c>
      <c r="B9405" s="8" t="s">
        <v>50</v>
      </c>
      <c r="C9405" s="8" t="s">
        <v>37</v>
      </c>
      <c r="D9405" s="8" t="s">
        <v>24</v>
      </c>
      <c r="E9405" s="8" t="s">
        <v>29</v>
      </c>
      <c r="F9405" s="8">
        <v>50042.99</v>
      </c>
      <c r="G9405" s="8">
        <v>450673.81</v>
      </c>
      <c r="H9405" s="8">
        <v>432731.76</v>
      </c>
      <c r="I9405" s="8">
        <v>5.71</v>
      </c>
      <c r="J9405" s="8">
        <v>788</v>
      </c>
      <c r="K9405" s="8" t="str">
        <v>High</v>
      </c>
      <c r="L9405" s="8" t="s">
        <v>19</v>
      </c>
      <c r="M9405" s="8" t="s">
        <v>75</v>
      </c>
      <c r="N9405" s="8" t="s">
        <v>241</v>
      </c>
      <c r="O9405" s="8">
        <v>2023</v>
      </c>
      <c r="P9405" s="8">
        <v>7137.5</v>
      </c>
      <c r="Q9405" s="8">
        <v>6234.43</v>
      </c>
    </row>
    <row r="9406" spans="1:17" x14ac:dyDescent="0.35">
      <c r="A9406" s="8">
        <v>9405</v>
      </c>
      <c r="B9406" s="8" t="s">
        <v>52</v>
      </c>
      <c r="C9406" s="8" t="s">
        <v>16</v>
      </c>
      <c r="D9406" s="8" t="s">
        <v>24</v>
      </c>
      <c r="E9406" s="8" t="s">
        <v>29</v>
      </c>
      <c r="F9406" s="8">
        <v>96332.62</v>
      </c>
      <c r="G9406" s="8">
        <v>354685.75</v>
      </c>
      <c r="H9406" s="8">
        <v>117255.17</v>
      </c>
      <c r="I9406" s="8">
        <v>12.61</v>
      </c>
      <c r="J9406" s="8">
        <v>421</v>
      </c>
      <c r="K9406" s="8" t="str">
        <v>low</v>
      </c>
      <c r="L9406" s="8" t="s">
        <v>25</v>
      </c>
      <c r="M9406" s="8" t="s">
        <v>26</v>
      </c>
      <c r="N9406" s="8" t="s">
        <v>220</v>
      </c>
      <c r="O9406" s="8">
        <v>2023</v>
      </c>
      <c r="P9406" s="8">
        <v>9847.2900000000009</v>
      </c>
      <c r="Q9406" s="8">
        <v>6708.86</v>
      </c>
    </row>
    <row r="9407" spans="1:17" x14ac:dyDescent="0.35">
      <c r="A9407" s="8">
        <v>9406</v>
      </c>
      <c r="B9407" s="8" t="s">
        <v>41</v>
      </c>
      <c r="C9407" s="8" t="s">
        <v>23</v>
      </c>
      <c r="D9407" s="8" t="s">
        <v>34</v>
      </c>
      <c r="E9407" s="8" t="s">
        <v>63</v>
      </c>
      <c r="F9407" s="8">
        <v>7514.08</v>
      </c>
      <c r="G9407" s="8">
        <v>336711.97</v>
      </c>
      <c r="H9407" s="8">
        <v>477573.89</v>
      </c>
      <c r="I9407" s="8">
        <v>14.53</v>
      </c>
      <c r="J9407" s="8">
        <v>644</v>
      </c>
      <c r="K9407" s="8" t="str">
        <v>Medium</v>
      </c>
      <c r="L9407" s="8" t="s">
        <v>19</v>
      </c>
      <c r="M9407" s="8" t="s">
        <v>30</v>
      </c>
      <c r="N9407" s="8" t="s">
        <v>78</v>
      </c>
      <c r="O9407" s="8">
        <v>2023</v>
      </c>
      <c r="P9407" s="8">
        <v>738.55</v>
      </c>
      <c r="Q9407" s="8">
        <v>537.98</v>
      </c>
    </row>
    <row r="9408" spans="1:17" x14ac:dyDescent="0.35">
      <c r="A9408" s="8">
        <v>9407</v>
      </c>
      <c r="B9408" s="8" t="s">
        <v>22</v>
      </c>
      <c r="C9408" s="8" t="s">
        <v>23</v>
      </c>
      <c r="D9408" s="8" t="s">
        <v>24</v>
      </c>
      <c r="E9408" s="8" t="s">
        <v>29</v>
      </c>
      <c r="F9408" s="8">
        <v>93438.09</v>
      </c>
      <c r="G9408" s="8">
        <v>490565.84</v>
      </c>
      <c r="H9408" s="8">
        <v>205758.67</v>
      </c>
      <c r="I9408" s="8">
        <v>17.690000000000001</v>
      </c>
      <c r="J9408" s="8">
        <v>425</v>
      </c>
      <c r="K9408" s="8" t="str">
        <v>low</v>
      </c>
      <c r="L9408" s="8" t="s">
        <v>35</v>
      </c>
      <c r="M9408" s="8" t="s">
        <v>26</v>
      </c>
      <c r="N9408" s="8" t="s">
        <v>326</v>
      </c>
      <c r="O9408" s="8">
        <v>2023</v>
      </c>
      <c r="P9408" s="8">
        <v>5449.25</v>
      </c>
      <c r="Q9408" s="8">
        <v>4798.21</v>
      </c>
    </row>
    <row r="9409" spans="1:17" x14ac:dyDescent="0.35">
      <c r="A9409" s="8">
        <v>9408</v>
      </c>
      <c r="B9409" s="8" t="s">
        <v>52</v>
      </c>
      <c r="C9409" s="8" t="s">
        <v>37</v>
      </c>
      <c r="D9409" s="8" t="s">
        <v>56</v>
      </c>
      <c r="E9409" s="8" t="s">
        <v>54</v>
      </c>
      <c r="F9409" s="8">
        <v>7463</v>
      </c>
      <c r="G9409" s="8">
        <v>346257.48</v>
      </c>
      <c r="H9409" s="8">
        <v>41426.160000000003</v>
      </c>
      <c r="I9409" s="8">
        <v>14.95</v>
      </c>
      <c r="J9409" s="8">
        <v>900</v>
      </c>
      <c r="K9409" s="8" t="str">
        <v>High</v>
      </c>
      <c r="L9409" s="8" t="s">
        <v>19</v>
      </c>
      <c r="M9409" s="8" t="s">
        <v>75</v>
      </c>
      <c r="N9409" s="8" t="s">
        <v>162</v>
      </c>
      <c r="O9409" s="8">
        <v>2023</v>
      </c>
      <c r="P9409" s="8">
        <v>460.26</v>
      </c>
      <c r="Q9409" s="8">
        <v>377.28</v>
      </c>
    </row>
    <row r="9410" spans="1:17" x14ac:dyDescent="0.35">
      <c r="A9410" s="8">
        <v>9409</v>
      </c>
      <c r="B9410" s="8" t="s">
        <v>22</v>
      </c>
      <c r="C9410" s="8" t="s">
        <v>23</v>
      </c>
      <c r="D9410" s="8" t="s">
        <v>28</v>
      </c>
      <c r="E9410" s="8" t="s">
        <v>54</v>
      </c>
      <c r="F9410" s="8">
        <v>45795.94</v>
      </c>
      <c r="G9410" s="8">
        <v>297809.96999999997</v>
      </c>
      <c r="H9410" s="8">
        <v>24354.03</v>
      </c>
      <c r="I9410" s="8">
        <v>16.38</v>
      </c>
      <c r="J9410" s="8">
        <v>306</v>
      </c>
      <c r="K9410" s="8" t="str">
        <v>low</v>
      </c>
      <c r="L9410" s="8" t="s">
        <v>25</v>
      </c>
      <c r="M9410" s="8" t="s">
        <v>26</v>
      </c>
      <c r="N9410" s="8" t="s">
        <v>404</v>
      </c>
      <c r="O9410" s="8">
        <v>2023</v>
      </c>
      <c r="P9410" s="8">
        <v>6113.62</v>
      </c>
      <c r="Q9410" s="8">
        <v>4372.3599999999997</v>
      </c>
    </row>
    <row r="9411" spans="1:17" x14ac:dyDescent="0.35">
      <c r="A9411" s="8">
        <v>9410</v>
      </c>
      <c r="B9411" s="8" t="s">
        <v>85</v>
      </c>
      <c r="C9411" s="8" t="s">
        <v>33</v>
      </c>
      <c r="D9411" s="8" t="s">
        <v>56</v>
      </c>
      <c r="E9411" s="8" t="s">
        <v>63</v>
      </c>
      <c r="F9411" s="8">
        <v>61129.67</v>
      </c>
      <c r="G9411" s="8">
        <v>176849.78</v>
      </c>
      <c r="H9411" s="8">
        <v>475423.63</v>
      </c>
      <c r="I9411" s="8">
        <v>8.4700000000000006</v>
      </c>
      <c r="J9411" s="8">
        <v>312</v>
      </c>
      <c r="K9411" s="8" t="str">
        <v>low</v>
      </c>
      <c r="L9411" s="8" t="s">
        <v>39</v>
      </c>
      <c r="M9411" s="8" t="s">
        <v>26</v>
      </c>
      <c r="N9411" s="8" t="s">
        <v>135</v>
      </c>
      <c r="O9411" s="8">
        <v>2023</v>
      </c>
      <c r="P9411" s="8">
        <v>6790.71</v>
      </c>
      <c r="Q9411" s="8">
        <v>4766.7</v>
      </c>
    </row>
    <row r="9412" spans="1:17" x14ac:dyDescent="0.35">
      <c r="A9412" s="8">
        <v>9411</v>
      </c>
      <c r="B9412" s="8" t="s">
        <v>43</v>
      </c>
      <c r="C9412" s="8" t="s">
        <v>16</v>
      </c>
      <c r="D9412" s="8" t="s">
        <v>56</v>
      </c>
      <c r="E9412" s="8" t="s">
        <v>18</v>
      </c>
      <c r="F9412" s="8">
        <v>7002.92</v>
      </c>
      <c r="G9412" s="8">
        <v>285302.53999999998</v>
      </c>
      <c r="H9412" s="8">
        <v>246724.79</v>
      </c>
      <c r="I9412" s="8">
        <v>6.39</v>
      </c>
      <c r="J9412" s="8">
        <v>841</v>
      </c>
      <c r="K9412" s="8" t="str">
        <v>High</v>
      </c>
      <c r="L9412" s="8" t="s">
        <v>39</v>
      </c>
      <c r="M9412" s="8" t="s">
        <v>26</v>
      </c>
      <c r="N9412" s="8" t="s">
        <v>76</v>
      </c>
      <c r="O9412" s="8">
        <v>2023</v>
      </c>
      <c r="P9412" s="8">
        <v>861.41</v>
      </c>
      <c r="Q9412" s="8">
        <v>748.98</v>
      </c>
    </row>
    <row r="9413" spans="1:17" x14ac:dyDescent="0.35">
      <c r="A9413" s="8">
        <v>9412</v>
      </c>
      <c r="B9413" s="8" t="s">
        <v>79</v>
      </c>
      <c r="C9413" s="8" t="s">
        <v>23</v>
      </c>
      <c r="D9413" s="8" t="s">
        <v>17</v>
      </c>
      <c r="E9413" s="8" t="s">
        <v>38</v>
      </c>
      <c r="F9413" s="8">
        <v>85421.26</v>
      </c>
      <c r="G9413" s="8">
        <v>490939.09</v>
      </c>
      <c r="H9413" s="8">
        <v>383525.32</v>
      </c>
      <c r="I9413" s="8">
        <v>16.010000000000002</v>
      </c>
      <c r="J9413" s="8">
        <v>741</v>
      </c>
      <c r="K9413" s="8" t="str">
        <v>Medium</v>
      </c>
      <c r="L9413" s="8" t="s">
        <v>39</v>
      </c>
      <c r="M9413" s="8" t="s">
        <v>46</v>
      </c>
      <c r="N9413" s="8" t="s">
        <v>308</v>
      </c>
      <c r="O9413" s="8">
        <v>2023</v>
      </c>
      <c r="P9413" s="8">
        <v>6138.47</v>
      </c>
      <c r="Q9413" s="8">
        <v>5076.18</v>
      </c>
    </row>
    <row r="9414" spans="1:17" x14ac:dyDescent="0.35">
      <c r="A9414" s="8">
        <v>9413</v>
      </c>
      <c r="B9414" s="8" t="s">
        <v>43</v>
      </c>
      <c r="C9414" s="8" t="s">
        <v>37</v>
      </c>
      <c r="D9414" s="8" t="s">
        <v>28</v>
      </c>
      <c r="E9414" s="8" t="s">
        <v>29</v>
      </c>
      <c r="F9414" s="8">
        <v>14448.22</v>
      </c>
      <c r="G9414" s="8">
        <v>433485.01</v>
      </c>
      <c r="H9414" s="8">
        <v>151249.03</v>
      </c>
      <c r="I9414" s="8">
        <v>13.13</v>
      </c>
      <c r="J9414" s="8">
        <v>523</v>
      </c>
      <c r="K9414" s="8" t="str">
        <v>low</v>
      </c>
      <c r="L9414" s="8" t="s">
        <v>25</v>
      </c>
      <c r="M9414" s="8" t="s">
        <v>75</v>
      </c>
      <c r="N9414" s="8" t="s">
        <v>190</v>
      </c>
      <c r="O9414" s="8">
        <v>2024</v>
      </c>
      <c r="P9414" s="8">
        <v>2149.2199999999998</v>
      </c>
      <c r="Q9414" s="8">
        <v>1868.16</v>
      </c>
    </row>
    <row r="9415" spans="1:17" x14ac:dyDescent="0.35">
      <c r="A9415" s="8">
        <v>9414</v>
      </c>
      <c r="B9415" s="8" t="s">
        <v>32</v>
      </c>
      <c r="C9415" s="8" t="s">
        <v>58</v>
      </c>
      <c r="D9415" s="8" t="s">
        <v>24</v>
      </c>
      <c r="E9415" s="8" t="s">
        <v>18</v>
      </c>
      <c r="F9415" s="8">
        <v>16575.93</v>
      </c>
      <c r="G9415" s="8">
        <v>431539.3</v>
      </c>
      <c r="H9415" s="8">
        <v>321344.46000000002</v>
      </c>
      <c r="I9415" s="8">
        <v>7.15</v>
      </c>
      <c r="J9415" s="8">
        <v>836</v>
      </c>
      <c r="K9415" s="8" t="str">
        <v>High</v>
      </c>
      <c r="L9415" s="8" t="s">
        <v>25</v>
      </c>
      <c r="M9415" s="8" t="s">
        <v>20</v>
      </c>
      <c r="N9415" s="8" t="s">
        <v>60</v>
      </c>
      <c r="O9415" s="8">
        <v>2023</v>
      </c>
      <c r="P9415" s="8">
        <v>890.46</v>
      </c>
      <c r="Q9415" s="8">
        <v>479.67</v>
      </c>
    </row>
    <row r="9416" spans="1:17" x14ac:dyDescent="0.35">
      <c r="A9416" s="8">
        <v>9415</v>
      </c>
      <c r="B9416" s="8" t="s">
        <v>15</v>
      </c>
      <c r="C9416" s="8" t="s">
        <v>58</v>
      </c>
      <c r="D9416" s="8" t="s">
        <v>34</v>
      </c>
      <c r="E9416" s="8" t="s">
        <v>63</v>
      </c>
      <c r="F9416" s="8">
        <v>94671.67</v>
      </c>
      <c r="G9416" s="8">
        <v>242723.77</v>
      </c>
      <c r="H9416" s="8">
        <v>336430.97</v>
      </c>
      <c r="I9416" s="8">
        <v>14.73</v>
      </c>
      <c r="J9416" s="8">
        <v>458</v>
      </c>
      <c r="K9416" s="8" t="str">
        <v>low</v>
      </c>
      <c r="L9416" s="8" t="s">
        <v>39</v>
      </c>
      <c r="M9416" s="8" t="s">
        <v>30</v>
      </c>
      <c r="N9416" s="8" t="s">
        <v>275</v>
      </c>
      <c r="O9416" s="8">
        <v>2023</v>
      </c>
      <c r="P9416" s="8">
        <v>6667.84</v>
      </c>
      <c r="Q9416" s="8">
        <v>4055.3</v>
      </c>
    </row>
    <row r="9417" spans="1:17" x14ac:dyDescent="0.35">
      <c r="A9417" s="8">
        <v>9416</v>
      </c>
      <c r="B9417" s="8" t="s">
        <v>43</v>
      </c>
      <c r="C9417" s="8" t="s">
        <v>58</v>
      </c>
      <c r="D9417" s="8" t="s">
        <v>56</v>
      </c>
      <c r="E9417" s="8" t="s">
        <v>63</v>
      </c>
      <c r="F9417" s="8">
        <v>73222</v>
      </c>
      <c r="G9417" s="8">
        <v>124803.6</v>
      </c>
      <c r="H9417" s="8">
        <v>296459.11</v>
      </c>
      <c r="I9417" s="8">
        <v>16.55</v>
      </c>
      <c r="J9417" s="8">
        <v>501</v>
      </c>
      <c r="K9417" s="8" t="str">
        <v>low</v>
      </c>
      <c r="L9417" s="8" t="s">
        <v>25</v>
      </c>
      <c r="M9417" s="8" t="s">
        <v>26</v>
      </c>
      <c r="N9417" s="8" t="s">
        <v>117</v>
      </c>
      <c r="O9417" s="8">
        <v>2023</v>
      </c>
      <c r="P9417" s="8">
        <v>10083.799999999999</v>
      </c>
      <c r="Q9417" s="8">
        <v>6533.07</v>
      </c>
    </row>
    <row r="9418" spans="1:17" x14ac:dyDescent="0.35">
      <c r="A9418" s="8">
        <v>9417</v>
      </c>
      <c r="B9418" s="8" t="s">
        <v>43</v>
      </c>
      <c r="C9418" s="8" t="s">
        <v>37</v>
      </c>
      <c r="D9418" s="8" t="s">
        <v>34</v>
      </c>
      <c r="E9418" s="8" t="s">
        <v>18</v>
      </c>
      <c r="F9418" s="8">
        <v>39910.120000000003</v>
      </c>
      <c r="G9418" s="8">
        <v>95688.71</v>
      </c>
      <c r="H9418" s="8">
        <v>150302.44</v>
      </c>
      <c r="I9418" s="8">
        <v>16.71</v>
      </c>
      <c r="J9418" s="8">
        <v>304</v>
      </c>
      <c r="K9418" s="8" t="str">
        <v>low</v>
      </c>
      <c r="L9418" s="8" t="s">
        <v>25</v>
      </c>
      <c r="M9418" s="8" t="s">
        <v>20</v>
      </c>
      <c r="N9418" s="8" t="s">
        <v>90</v>
      </c>
      <c r="O9418" s="8">
        <v>2023</v>
      </c>
      <c r="P9418" s="8">
        <v>3346.21</v>
      </c>
      <c r="Q9418" s="8">
        <v>1957.19</v>
      </c>
    </row>
    <row r="9419" spans="1:17" x14ac:dyDescent="0.35">
      <c r="A9419" s="8">
        <v>9418</v>
      </c>
      <c r="B9419" s="8" t="s">
        <v>43</v>
      </c>
      <c r="C9419" s="8" t="s">
        <v>16</v>
      </c>
      <c r="D9419" s="8" t="s">
        <v>28</v>
      </c>
      <c r="E9419" s="8" t="s">
        <v>63</v>
      </c>
      <c r="F9419" s="8">
        <v>35888.86</v>
      </c>
      <c r="G9419" s="8">
        <v>345033.51</v>
      </c>
      <c r="H9419" s="8">
        <v>394794.39</v>
      </c>
      <c r="I9419" s="8">
        <v>12.07</v>
      </c>
      <c r="J9419" s="8">
        <v>313</v>
      </c>
      <c r="K9419" s="8" t="str">
        <v>low</v>
      </c>
      <c r="L9419" s="8" t="s">
        <v>35</v>
      </c>
      <c r="M9419" s="8" t="s">
        <v>30</v>
      </c>
      <c r="N9419" s="8" t="s">
        <v>360</v>
      </c>
      <c r="O9419" s="8">
        <v>2023</v>
      </c>
      <c r="P9419" s="8">
        <v>3321.48</v>
      </c>
      <c r="Q9419" s="8">
        <v>2618.06</v>
      </c>
    </row>
    <row r="9420" spans="1:17" x14ac:dyDescent="0.35">
      <c r="A9420" s="8">
        <v>9419</v>
      </c>
      <c r="B9420" s="8" t="s">
        <v>43</v>
      </c>
      <c r="C9420" s="8" t="s">
        <v>37</v>
      </c>
      <c r="D9420" s="8" t="s">
        <v>34</v>
      </c>
      <c r="E9420" s="8" t="s">
        <v>54</v>
      </c>
      <c r="F9420" s="8">
        <v>63204.98</v>
      </c>
      <c r="G9420" s="8">
        <v>342479.09</v>
      </c>
      <c r="H9420" s="8">
        <v>482815.69</v>
      </c>
      <c r="I9420" s="8">
        <v>13.93</v>
      </c>
      <c r="J9420" s="8">
        <v>414</v>
      </c>
      <c r="K9420" s="8" t="str">
        <v>low</v>
      </c>
      <c r="L9420" s="8" t="s">
        <v>25</v>
      </c>
      <c r="M9420" s="8" t="s">
        <v>75</v>
      </c>
      <c r="N9420" s="8" t="s">
        <v>49</v>
      </c>
      <c r="O9420" s="8">
        <v>2023</v>
      </c>
      <c r="P9420" s="8">
        <v>6196.05</v>
      </c>
      <c r="Q9420" s="8">
        <v>3668.99</v>
      </c>
    </row>
    <row r="9421" spans="1:17" x14ac:dyDescent="0.35">
      <c r="A9421" s="8">
        <v>9420</v>
      </c>
      <c r="B9421" s="8" t="s">
        <v>22</v>
      </c>
      <c r="C9421" s="8" t="s">
        <v>37</v>
      </c>
      <c r="D9421" s="8" t="s">
        <v>34</v>
      </c>
      <c r="E9421" s="8" t="s">
        <v>54</v>
      </c>
      <c r="F9421" s="8">
        <v>66097.3</v>
      </c>
      <c r="G9421" s="8">
        <v>88058.83</v>
      </c>
      <c r="H9421" s="8">
        <v>49546.49</v>
      </c>
      <c r="I9421" s="8">
        <v>17.170000000000002</v>
      </c>
      <c r="J9421" s="8">
        <v>826</v>
      </c>
      <c r="K9421" s="8" t="str">
        <v>High</v>
      </c>
      <c r="L9421" s="8" t="s">
        <v>19</v>
      </c>
      <c r="M9421" s="8" t="s">
        <v>20</v>
      </c>
      <c r="N9421" s="8" t="s">
        <v>126</v>
      </c>
      <c r="O9421" s="8">
        <v>2023</v>
      </c>
      <c r="P9421" s="8">
        <v>9764.26</v>
      </c>
      <c r="Q9421" s="8">
        <v>8780.98</v>
      </c>
    </row>
    <row r="9422" spans="1:17" x14ac:dyDescent="0.35">
      <c r="A9422" s="8">
        <v>9421</v>
      </c>
      <c r="B9422" s="8" t="s">
        <v>41</v>
      </c>
      <c r="C9422" s="8" t="s">
        <v>23</v>
      </c>
      <c r="D9422" s="8" t="s">
        <v>28</v>
      </c>
      <c r="E9422" s="8" t="s">
        <v>54</v>
      </c>
      <c r="F9422" s="8">
        <v>13447.3</v>
      </c>
      <c r="G9422" s="8">
        <v>281322.45</v>
      </c>
      <c r="H9422" s="8">
        <v>260624.11</v>
      </c>
      <c r="I9422" s="8">
        <v>10.69</v>
      </c>
      <c r="J9422" s="8">
        <v>825</v>
      </c>
      <c r="K9422" s="8" t="str">
        <v>High</v>
      </c>
      <c r="L9422" s="8" t="s">
        <v>39</v>
      </c>
      <c r="M9422" s="8" t="s">
        <v>46</v>
      </c>
      <c r="N9422" s="8" t="s">
        <v>202</v>
      </c>
      <c r="O9422" s="8">
        <v>2023</v>
      </c>
      <c r="P9422" s="8">
        <v>1492.75</v>
      </c>
      <c r="Q9422" s="8">
        <v>888.15</v>
      </c>
    </row>
    <row r="9423" spans="1:17" x14ac:dyDescent="0.35">
      <c r="A9423" s="8">
        <v>9422</v>
      </c>
      <c r="B9423" s="8" t="s">
        <v>32</v>
      </c>
      <c r="C9423" s="8" t="s">
        <v>33</v>
      </c>
      <c r="D9423" s="8" t="s">
        <v>34</v>
      </c>
      <c r="E9423" s="8" t="s">
        <v>63</v>
      </c>
      <c r="F9423" s="8">
        <v>92919.37</v>
      </c>
      <c r="G9423" s="8">
        <v>43235.77</v>
      </c>
      <c r="H9423" s="8">
        <v>336739.51</v>
      </c>
      <c r="I9423" s="8">
        <v>8.4700000000000006</v>
      </c>
      <c r="J9423" s="8">
        <v>699</v>
      </c>
      <c r="K9423" s="8" t="str">
        <v>Medium</v>
      </c>
      <c r="L9423" s="8" t="s">
        <v>25</v>
      </c>
      <c r="M9423" s="8" t="s">
        <v>26</v>
      </c>
      <c r="N9423" s="8" t="s">
        <v>311</v>
      </c>
      <c r="O9423" s="8">
        <v>2023</v>
      </c>
      <c r="P9423" s="8">
        <v>10610.74</v>
      </c>
      <c r="Q9423" s="8">
        <v>8815.19</v>
      </c>
    </row>
    <row r="9424" spans="1:17" x14ac:dyDescent="0.35">
      <c r="A9424" s="8">
        <v>9423</v>
      </c>
      <c r="B9424" s="8" t="s">
        <v>22</v>
      </c>
      <c r="C9424" s="8" t="s">
        <v>23</v>
      </c>
      <c r="D9424" s="8" t="s">
        <v>28</v>
      </c>
      <c r="E9424" s="8" t="s">
        <v>54</v>
      </c>
      <c r="F9424" s="8">
        <v>68153.179999999993</v>
      </c>
      <c r="G9424" s="8">
        <v>91698.42</v>
      </c>
      <c r="H9424" s="8">
        <v>480989.48</v>
      </c>
      <c r="I9424" s="8">
        <v>17.46</v>
      </c>
      <c r="J9424" s="8">
        <v>327</v>
      </c>
      <c r="K9424" s="8" t="str">
        <v>low</v>
      </c>
      <c r="L9424" s="8" t="s">
        <v>25</v>
      </c>
      <c r="M9424" s="8" t="s">
        <v>30</v>
      </c>
      <c r="N9424" s="8" t="s">
        <v>111</v>
      </c>
      <c r="O9424" s="8">
        <v>2023</v>
      </c>
      <c r="P9424" s="8">
        <v>5730.53</v>
      </c>
      <c r="Q9424" s="8">
        <v>3713.75</v>
      </c>
    </row>
    <row r="9425" spans="1:17" x14ac:dyDescent="0.35">
      <c r="A9425" s="8">
        <v>9424</v>
      </c>
      <c r="B9425" s="8" t="s">
        <v>79</v>
      </c>
      <c r="C9425" s="8" t="s">
        <v>16</v>
      </c>
      <c r="D9425" s="8" t="s">
        <v>28</v>
      </c>
      <c r="E9425" s="8" t="s">
        <v>18</v>
      </c>
      <c r="F9425" s="8">
        <v>29579.87</v>
      </c>
      <c r="G9425" s="8">
        <v>47236.62</v>
      </c>
      <c r="H9425" s="8">
        <v>357984.71</v>
      </c>
      <c r="I9425" s="8">
        <v>17.350000000000001</v>
      </c>
      <c r="J9425" s="8">
        <v>697</v>
      </c>
      <c r="K9425" s="8" t="str">
        <v>Medium</v>
      </c>
      <c r="L9425" s="8" t="s">
        <v>35</v>
      </c>
      <c r="M9425" s="8" t="s">
        <v>20</v>
      </c>
      <c r="N9425" s="8" t="s">
        <v>199</v>
      </c>
      <c r="O9425" s="8">
        <v>2023</v>
      </c>
      <c r="P9425" s="8">
        <v>2956.94</v>
      </c>
      <c r="Q9425" s="8">
        <v>2500.84</v>
      </c>
    </row>
    <row r="9426" spans="1:17" x14ac:dyDescent="0.35">
      <c r="A9426" s="8">
        <v>9425</v>
      </c>
      <c r="B9426" s="8" t="s">
        <v>32</v>
      </c>
      <c r="C9426" s="8" t="s">
        <v>37</v>
      </c>
      <c r="D9426" s="8" t="s">
        <v>34</v>
      </c>
      <c r="E9426" s="8" t="s">
        <v>38</v>
      </c>
      <c r="F9426" s="8">
        <v>69831.78</v>
      </c>
      <c r="G9426" s="8">
        <v>7151.12</v>
      </c>
      <c r="H9426" s="8">
        <v>477233.52</v>
      </c>
      <c r="I9426" s="8">
        <v>6.07</v>
      </c>
      <c r="J9426" s="8">
        <v>725</v>
      </c>
      <c r="K9426" s="8" t="str">
        <v>Medium</v>
      </c>
      <c r="L9426" s="8" t="s">
        <v>45</v>
      </c>
      <c r="M9426" s="8" t="s">
        <v>20</v>
      </c>
      <c r="N9426" s="8" t="s">
        <v>237</v>
      </c>
      <c r="O9426" s="8">
        <v>2023</v>
      </c>
      <c r="P9426" s="8">
        <v>7452.03</v>
      </c>
      <c r="Q9426" s="8">
        <v>4263</v>
      </c>
    </row>
    <row r="9427" spans="1:17" x14ac:dyDescent="0.35">
      <c r="A9427" s="8">
        <v>9426</v>
      </c>
      <c r="B9427" s="8" t="s">
        <v>85</v>
      </c>
      <c r="C9427" s="8" t="s">
        <v>23</v>
      </c>
      <c r="D9427" s="8" t="s">
        <v>34</v>
      </c>
      <c r="E9427" s="8" t="s">
        <v>54</v>
      </c>
      <c r="F9427" s="8">
        <v>89855.28</v>
      </c>
      <c r="G9427" s="8">
        <v>336661.15</v>
      </c>
      <c r="H9427" s="8">
        <v>462940.03</v>
      </c>
      <c r="I9427" s="8">
        <v>15.07</v>
      </c>
      <c r="J9427" s="8">
        <v>829</v>
      </c>
      <c r="K9427" s="8" t="str">
        <v>High</v>
      </c>
      <c r="L9427" s="8" t="s">
        <v>45</v>
      </c>
      <c r="M9427" s="8" t="s">
        <v>46</v>
      </c>
      <c r="N9427" s="8" t="s">
        <v>151</v>
      </c>
      <c r="O9427" s="8">
        <v>2023</v>
      </c>
      <c r="P9427" s="8">
        <v>9724.7199999999993</v>
      </c>
      <c r="Q9427" s="8">
        <v>8238.44</v>
      </c>
    </row>
    <row r="9428" spans="1:17" x14ac:dyDescent="0.35">
      <c r="A9428" s="8">
        <v>9427</v>
      </c>
      <c r="B9428" s="8" t="s">
        <v>32</v>
      </c>
      <c r="C9428" s="8" t="s">
        <v>58</v>
      </c>
      <c r="D9428" s="8" t="s">
        <v>56</v>
      </c>
      <c r="E9428" s="8" t="s">
        <v>63</v>
      </c>
      <c r="F9428" s="8">
        <v>40949.449999999997</v>
      </c>
      <c r="G9428" s="8">
        <v>169174.5</v>
      </c>
      <c r="H9428" s="8">
        <v>228696.53</v>
      </c>
      <c r="I9428" s="8">
        <v>15.88</v>
      </c>
      <c r="J9428" s="8">
        <v>608</v>
      </c>
      <c r="K9428" s="8" t="str">
        <v>Medium</v>
      </c>
      <c r="L9428" s="8" t="s">
        <v>45</v>
      </c>
      <c r="M9428" s="8" t="s">
        <v>30</v>
      </c>
      <c r="N9428" s="8" t="s">
        <v>255</v>
      </c>
      <c r="O9428" s="8">
        <v>2023</v>
      </c>
      <c r="P9428" s="8">
        <v>3569.38</v>
      </c>
      <c r="Q9428" s="8">
        <v>2986.25</v>
      </c>
    </row>
    <row r="9429" spans="1:17" x14ac:dyDescent="0.35">
      <c r="A9429" s="8">
        <v>9428</v>
      </c>
      <c r="B9429" s="8" t="s">
        <v>52</v>
      </c>
      <c r="C9429" s="8" t="s">
        <v>16</v>
      </c>
      <c r="D9429" s="8" t="s">
        <v>34</v>
      </c>
      <c r="E9429" s="8" t="s">
        <v>54</v>
      </c>
      <c r="F9429" s="8">
        <v>47199.86</v>
      </c>
      <c r="G9429" s="8">
        <v>390562.5</v>
      </c>
      <c r="H9429" s="8">
        <v>6713.33</v>
      </c>
      <c r="I9429" s="8">
        <v>6.99</v>
      </c>
      <c r="J9429" s="8">
        <v>468</v>
      </c>
      <c r="K9429" s="8" t="str">
        <v>low</v>
      </c>
      <c r="L9429" s="8" t="s">
        <v>25</v>
      </c>
      <c r="M9429" s="8" t="s">
        <v>20</v>
      </c>
      <c r="N9429" s="8" t="s">
        <v>382</v>
      </c>
      <c r="O9429" s="8">
        <v>2023</v>
      </c>
      <c r="P9429" s="8">
        <v>4174.8599999999997</v>
      </c>
      <c r="Q9429" s="8">
        <v>2194.5300000000002</v>
      </c>
    </row>
    <row r="9430" spans="1:17" x14ac:dyDescent="0.35">
      <c r="A9430" s="8">
        <v>9429</v>
      </c>
      <c r="B9430" s="8" t="s">
        <v>43</v>
      </c>
      <c r="C9430" s="8" t="s">
        <v>16</v>
      </c>
      <c r="D9430" s="8" t="s">
        <v>28</v>
      </c>
      <c r="E9430" s="8" t="s">
        <v>38</v>
      </c>
      <c r="F9430" s="8">
        <v>80234.820000000007</v>
      </c>
      <c r="G9430" s="8">
        <v>190518.87</v>
      </c>
      <c r="H9430" s="8">
        <v>344420.16</v>
      </c>
      <c r="I9430" s="8">
        <v>9.39</v>
      </c>
      <c r="J9430" s="8">
        <v>349</v>
      </c>
      <c r="K9430" s="8" t="str">
        <v>low</v>
      </c>
      <c r="L9430" s="8" t="s">
        <v>45</v>
      </c>
      <c r="M9430" s="8" t="s">
        <v>20</v>
      </c>
      <c r="N9430" s="8" t="s">
        <v>118</v>
      </c>
      <c r="O9430" s="8">
        <v>2023</v>
      </c>
      <c r="P9430" s="8">
        <v>9325.18</v>
      </c>
      <c r="Q9430" s="8">
        <v>8099.17</v>
      </c>
    </row>
    <row r="9431" spans="1:17" x14ac:dyDescent="0.35">
      <c r="A9431" s="8">
        <v>9430</v>
      </c>
      <c r="B9431" s="8" t="s">
        <v>48</v>
      </c>
      <c r="C9431" s="8" t="s">
        <v>16</v>
      </c>
      <c r="D9431" s="8" t="s">
        <v>28</v>
      </c>
      <c r="E9431" s="8" t="s">
        <v>18</v>
      </c>
      <c r="F9431" s="8">
        <v>71574.259999999995</v>
      </c>
      <c r="G9431" s="8">
        <v>73707.8</v>
      </c>
      <c r="H9431" s="8">
        <v>36325.72</v>
      </c>
      <c r="I9431" s="8">
        <v>17.899999999999999</v>
      </c>
      <c r="J9431" s="8">
        <v>731</v>
      </c>
      <c r="K9431" s="8" t="str">
        <v>Medium</v>
      </c>
      <c r="L9431" s="8" t="s">
        <v>39</v>
      </c>
      <c r="M9431" s="8" t="s">
        <v>20</v>
      </c>
      <c r="N9431" s="8" t="s">
        <v>144</v>
      </c>
      <c r="O9431" s="8">
        <v>2023</v>
      </c>
      <c r="P9431" s="8">
        <v>4266.91</v>
      </c>
      <c r="Q9431" s="8">
        <v>2557.63</v>
      </c>
    </row>
    <row r="9432" spans="1:17" x14ac:dyDescent="0.35">
      <c r="A9432" s="8">
        <v>9431</v>
      </c>
      <c r="B9432" s="8" t="s">
        <v>43</v>
      </c>
      <c r="C9432" s="8" t="s">
        <v>33</v>
      </c>
      <c r="D9432" s="8" t="s">
        <v>17</v>
      </c>
      <c r="E9432" s="8" t="s">
        <v>63</v>
      </c>
      <c r="F9432" s="8">
        <v>82381.850000000006</v>
      </c>
      <c r="G9432" s="8">
        <v>364511.5</v>
      </c>
      <c r="H9432" s="8">
        <v>193094.55</v>
      </c>
      <c r="I9432" s="8">
        <v>11.74</v>
      </c>
      <c r="J9432" s="8">
        <v>738</v>
      </c>
      <c r="K9432" s="8" t="str">
        <v>Medium</v>
      </c>
      <c r="L9432" s="8" t="s">
        <v>19</v>
      </c>
      <c r="M9432" s="8" t="s">
        <v>20</v>
      </c>
      <c r="N9432" s="8" t="s">
        <v>184</v>
      </c>
      <c r="O9432" s="8">
        <v>2023</v>
      </c>
      <c r="P9432" s="8">
        <v>9310.09</v>
      </c>
      <c r="Q9432" s="8">
        <v>7779.25</v>
      </c>
    </row>
    <row r="9433" spans="1:17" x14ac:dyDescent="0.35">
      <c r="A9433" s="8">
        <v>9432</v>
      </c>
      <c r="B9433" s="8" t="s">
        <v>48</v>
      </c>
      <c r="C9433" s="8" t="s">
        <v>58</v>
      </c>
      <c r="D9433" s="8" t="s">
        <v>56</v>
      </c>
      <c r="E9433" s="8" t="s">
        <v>29</v>
      </c>
      <c r="F9433" s="8">
        <v>35728.57</v>
      </c>
      <c r="G9433" s="8">
        <v>474713.16</v>
      </c>
      <c r="H9433" s="8">
        <v>245454.47</v>
      </c>
      <c r="I9433" s="8">
        <v>5.64</v>
      </c>
      <c r="J9433" s="8">
        <v>331</v>
      </c>
      <c r="K9433" s="8" t="str">
        <v>low</v>
      </c>
      <c r="L9433" s="8" t="s">
        <v>35</v>
      </c>
      <c r="M9433" s="8" t="s">
        <v>30</v>
      </c>
      <c r="N9433" s="8" t="s">
        <v>300</v>
      </c>
      <c r="O9433" s="8">
        <v>2023</v>
      </c>
      <c r="P9433" s="8">
        <v>4130.87</v>
      </c>
      <c r="Q9433" s="8">
        <v>3521.81</v>
      </c>
    </row>
    <row r="9434" spans="1:17" x14ac:dyDescent="0.35">
      <c r="A9434" s="8">
        <v>9433</v>
      </c>
      <c r="B9434" s="8" t="s">
        <v>48</v>
      </c>
      <c r="C9434" s="8" t="s">
        <v>58</v>
      </c>
      <c r="D9434" s="8" t="s">
        <v>24</v>
      </c>
      <c r="E9434" s="8" t="s">
        <v>54</v>
      </c>
      <c r="F9434" s="8">
        <v>63922.53</v>
      </c>
      <c r="G9434" s="8">
        <v>100783.61</v>
      </c>
      <c r="H9434" s="8">
        <v>396783.4</v>
      </c>
      <c r="I9434" s="8">
        <v>12.05</v>
      </c>
      <c r="J9434" s="8">
        <v>758</v>
      </c>
      <c r="K9434" s="8" t="str">
        <v>High</v>
      </c>
      <c r="L9434" s="8" t="s">
        <v>35</v>
      </c>
      <c r="M9434" s="8" t="s">
        <v>26</v>
      </c>
      <c r="N9434" s="8" t="s">
        <v>397</v>
      </c>
      <c r="O9434" s="8">
        <v>2023</v>
      </c>
      <c r="P9434" s="8">
        <v>4416.34</v>
      </c>
      <c r="Q9434" s="8">
        <v>2373.16</v>
      </c>
    </row>
    <row r="9435" spans="1:17" x14ac:dyDescent="0.35">
      <c r="A9435" s="8">
        <v>9434</v>
      </c>
      <c r="B9435" s="8" t="s">
        <v>22</v>
      </c>
      <c r="C9435" s="8" t="s">
        <v>37</v>
      </c>
      <c r="D9435" s="8" t="s">
        <v>17</v>
      </c>
      <c r="E9435" s="8" t="s">
        <v>54</v>
      </c>
      <c r="F9435" s="8">
        <v>80787.509999999995</v>
      </c>
      <c r="G9435" s="8">
        <v>410133.38</v>
      </c>
      <c r="H9435" s="8">
        <v>77575.509999999995</v>
      </c>
      <c r="I9435" s="8">
        <v>9.8800000000000008</v>
      </c>
      <c r="J9435" s="8">
        <v>744</v>
      </c>
      <c r="K9435" s="8" t="str">
        <v>Medium</v>
      </c>
      <c r="L9435" s="8" t="s">
        <v>35</v>
      </c>
      <c r="M9435" s="8" t="s">
        <v>46</v>
      </c>
      <c r="N9435" s="8" t="s">
        <v>227</v>
      </c>
      <c r="O9435" s="8">
        <v>2023</v>
      </c>
      <c r="P9435" s="8">
        <v>8983.2099999999991</v>
      </c>
      <c r="Q9435" s="8">
        <v>5384.58</v>
      </c>
    </row>
    <row r="9436" spans="1:17" x14ac:dyDescent="0.35">
      <c r="A9436" s="8">
        <v>9435</v>
      </c>
      <c r="B9436" s="8" t="s">
        <v>41</v>
      </c>
      <c r="C9436" s="8" t="s">
        <v>37</v>
      </c>
      <c r="D9436" s="8" t="s">
        <v>24</v>
      </c>
      <c r="E9436" s="8" t="s">
        <v>18</v>
      </c>
      <c r="F9436" s="8">
        <v>52418.02</v>
      </c>
      <c r="G9436" s="8">
        <v>156544.57</v>
      </c>
      <c r="H9436" s="8">
        <v>32105.24</v>
      </c>
      <c r="I9436" s="8">
        <v>8.16</v>
      </c>
      <c r="J9436" s="8">
        <v>300</v>
      </c>
      <c r="K9436" s="8" t="str">
        <v>low</v>
      </c>
      <c r="L9436" s="8" t="s">
        <v>25</v>
      </c>
      <c r="M9436" s="8" t="s">
        <v>75</v>
      </c>
      <c r="N9436" s="8" t="s">
        <v>83</v>
      </c>
      <c r="O9436" s="8">
        <v>2023</v>
      </c>
      <c r="P9436" s="8">
        <v>3957.8</v>
      </c>
      <c r="Q9436" s="8">
        <v>2297.4699999999998</v>
      </c>
    </row>
    <row r="9437" spans="1:17" x14ac:dyDescent="0.35">
      <c r="A9437" s="8">
        <v>9436</v>
      </c>
      <c r="B9437" s="8" t="s">
        <v>15</v>
      </c>
      <c r="C9437" s="8" t="s">
        <v>58</v>
      </c>
      <c r="D9437" s="8" t="s">
        <v>28</v>
      </c>
      <c r="E9437" s="8" t="s">
        <v>38</v>
      </c>
      <c r="F9437" s="8">
        <v>35283.19</v>
      </c>
      <c r="G9437" s="8">
        <v>476882.45</v>
      </c>
      <c r="H9437" s="8">
        <v>468876.11</v>
      </c>
      <c r="I9437" s="8">
        <v>16.32</v>
      </c>
      <c r="J9437" s="8">
        <v>803</v>
      </c>
      <c r="K9437" s="8" t="str">
        <v>High</v>
      </c>
      <c r="L9437" s="8" t="s">
        <v>45</v>
      </c>
      <c r="M9437" s="8" t="s">
        <v>75</v>
      </c>
      <c r="N9437" s="8" t="s">
        <v>217</v>
      </c>
      <c r="O9437" s="8">
        <v>2023</v>
      </c>
      <c r="P9437" s="8">
        <v>3397.12</v>
      </c>
      <c r="Q9437" s="8">
        <v>2769.47</v>
      </c>
    </row>
    <row r="9438" spans="1:17" x14ac:dyDescent="0.35">
      <c r="A9438" s="8">
        <v>9437</v>
      </c>
      <c r="B9438" s="8" t="s">
        <v>22</v>
      </c>
      <c r="C9438" s="8" t="s">
        <v>58</v>
      </c>
      <c r="D9438" s="8" t="s">
        <v>24</v>
      </c>
      <c r="E9438" s="8" t="s">
        <v>29</v>
      </c>
      <c r="F9438" s="8">
        <v>14265.86</v>
      </c>
      <c r="G9438" s="8">
        <v>497273.46</v>
      </c>
      <c r="H9438" s="8">
        <v>474795.08</v>
      </c>
      <c r="I9438" s="8">
        <v>13.28</v>
      </c>
      <c r="J9438" s="8">
        <v>596</v>
      </c>
      <c r="K9438" s="8" t="str">
        <v>low</v>
      </c>
      <c r="L9438" s="8" t="s">
        <v>45</v>
      </c>
      <c r="M9438" s="8" t="s">
        <v>26</v>
      </c>
      <c r="N9438" s="8" t="s">
        <v>262</v>
      </c>
      <c r="O9438" s="8">
        <v>2023</v>
      </c>
      <c r="P9438" s="8">
        <v>1801.47</v>
      </c>
      <c r="Q9438" s="8">
        <v>1268.04</v>
      </c>
    </row>
    <row r="9439" spans="1:17" x14ac:dyDescent="0.35">
      <c r="A9439" s="8">
        <v>9438</v>
      </c>
      <c r="B9439" s="8" t="s">
        <v>79</v>
      </c>
      <c r="C9439" s="8" t="s">
        <v>16</v>
      </c>
      <c r="D9439" s="8" t="s">
        <v>34</v>
      </c>
      <c r="E9439" s="8" t="s">
        <v>29</v>
      </c>
      <c r="F9439" s="8">
        <v>69478.2</v>
      </c>
      <c r="G9439" s="8">
        <v>33872.769999999997</v>
      </c>
      <c r="H9439" s="8">
        <v>406728.19</v>
      </c>
      <c r="I9439" s="8">
        <v>8.18</v>
      </c>
      <c r="J9439" s="8">
        <v>483</v>
      </c>
      <c r="K9439" s="8" t="str">
        <v>low</v>
      </c>
      <c r="L9439" s="8" t="s">
        <v>39</v>
      </c>
      <c r="M9439" s="8" t="s">
        <v>20</v>
      </c>
      <c r="N9439" s="8" t="s">
        <v>336</v>
      </c>
      <c r="O9439" s="8">
        <v>2023</v>
      </c>
      <c r="P9439" s="8">
        <v>7926.1</v>
      </c>
      <c r="Q9439" s="8">
        <v>5226.68</v>
      </c>
    </row>
    <row r="9440" spans="1:17" x14ac:dyDescent="0.35">
      <c r="A9440" s="8">
        <v>9439</v>
      </c>
      <c r="B9440" s="8" t="s">
        <v>50</v>
      </c>
      <c r="C9440" s="8" t="s">
        <v>16</v>
      </c>
      <c r="D9440" s="8" t="s">
        <v>28</v>
      </c>
      <c r="E9440" s="8" t="s">
        <v>29</v>
      </c>
      <c r="F9440" s="8">
        <v>39038.01</v>
      </c>
      <c r="G9440" s="8">
        <v>465530.44</v>
      </c>
      <c r="H9440" s="8">
        <v>246481.64</v>
      </c>
      <c r="I9440" s="8">
        <v>6.08</v>
      </c>
      <c r="J9440" s="8">
        <v>700</v>
      </c>
      <c r="K9440" s="8" t="str">
        <v>Medium</v>
      </c>
      <c r="L9440" s="8" t="s">
        <v>19</v>
      </c>
      <c r="M9440" s="8" t="s">
        <v>26</v>
      </c>
      <c r="N9440" s="8" t="s">
        <v>283</v>
      </c>
      <c r="O9440" s="8">
        <v>2023</v>
      </c>
      <c r="P9440" s="8">
        <v>2849.99</v>
      </c>
      <c r="Q9440" s="8">
        <v>1607.28</v>
      </c>
    </row>
    <row r="9441" spans="1:17" x14ac:dyDescent="0.35">
      <c r="A9441" s="8">
        <v>9440</v>
      </c>
      <c r="B9441" s="8" t="s">
        <v>32</v>
      </c>
      <c r="C9441" s="8" t="s">
        <v>37</v>
      </c>
      <c r="D9441" s="8" t="s">
        <v>17</v>
      </c>
      <c r="E9441" s="8" t="s">
        <v>38</v>
      </c>
      <c r="F9441" s="8">
        <v>68953.97</v>
      </c>
      <c r="G9441" s="8">
        <v>368260.75</v>
      </c>
      <c r="H9441" s="8">
        <v>206092.2</v>
      </c>
      <c r="I9441" s="8">
        <v>5.76</v>
      </c>
      <c r="J9441" s="8">
        <v>632</v>
      </c>
      <c r="K9441" s="8" t="str">
        <v>Medium</v>
      </c>
      <c r="L9441" s="8" t="s">
        <v>45</v>
      </c>
      <c r="M9441" s="8" t="s">
        <v>46</v>
      </c>
      <c r="N9441" s="8" t="s">
        <v>319</v>
      </c>
      <c r="O9441" s="8">
        <v>2023</v>
      </c>
      <c r="P9441" s="8">
        <v>10066.16</v>
      </c>
      <c r="Q9441" s="8">
        <v>7725.14</v>
      </c>
    </row>
    <row r="9442" spans="1:17" x14ac:dyDescent="0.35">
      <c r="A9442" s="8">
        <v>9441</v>
      </c>
      <c r="B9442" s="8" t="s">
        <v>48</v>
      </c>
      <c r="C9442" s="8" t="s">
        <v>37</v>
      </c>
      <c r="D9442" s="8" t="s">
        <v>17</v>
      </c>
      <c r="E9442" s="8" t="s">
        <v>29</v>
      </c>
      <c r="F9442" s="8">
        <v>70197.02</v>
      </c>
      <c r="G9442" s="8">
        <v>73730.66</v>
      </c>
      <c r="H9442" s="8">
        <v>278852.75</v>
      </c>
      <c r="I9442" s="8">
        <v>16.25</v>
      </c>
      <c r="J9442" s="8">
        <v>859</v>
      </c>
      <c r="K9442" s="8" t="str">
        <v>High</v>
      </c>
      <c r="L9442" s="8" t="s">
        <v>25</v>
      </c>
      <c r="M9442" s="8" t="s">
        <v>30</v>
      </c>
      <c r="N9442" s="8" t="s">
        <v>69</v>
      </c>
      <c r="O9442" s="8">
        <v>2023</v>
      </c>
      <c r="P9442" s="8">
        <v>8984.2199999999993</v>
      </c>
      <c r="Q9442" s="8">
        <v>5129.84</v>
      </c>
    </row>
    <row r="9443" spans="1:17" x14ac:dyDescent="0.35">
      <c r="A9443" s="8">
        <v>9442</v>
      </c>
      <c r="B9443" s="8" t="s">
        <v>50</v>
      </c>
      <c r="C9443" s="8" t="s">
        <v>37</v>
      </c>
      <c r="D9443" s="8" t="s">
        <v>28</v>
      </c>
      <c r="E9443" s="8" t="s">
        <v>29</v>
      </c>
      <c r="F9443" s="8">
        <v>78905.399999999994</v>
      </c>
      <c r="G9443" s="8">
        <v>86666.85</v>
      </c>
      <c r="H9443" s="8">
        <v>381085.15</v>
      </c>
      <c r="I9443" s="8">
        <v>13.5</v>
      </c>
      <c r="J9443" s="8">
        <v>697</v>
      </c>
      <c r="K9443" s="8" t="str">
        <v>Medium</v>
      </c>
      <c r="L9443" s="8" t="s">
        <v>45</v>
      </c>
      <c r="M9443" s="8" t="s">
        <v>26</v>
      </c>
      <c r="N9443" s="8" t="s">
        <v>191</v>
      </c>
      <c r="O9443" s="8">
        <v>2023</v>
      </c>
      <c r="P9443" s="8">
        <v>4557.33</v>
      </c>
      <c r="Q9443" s="8">
        <v>3384.62</v>
      </c>
    </row>
    <row r="9444" spans="1:17" x14ac:dyDescent="0.35">
      <c r="A9444" s="8">
        <v>9443</v>
      </c>
      <c r="B9444" s="8" t="s">
        <v>15</v>
      </c>
      <c r="C9444" s="8" t="s">
        <v>33</v>
      </c>
      <c r="D9444" s="8" t="s">
        <v>17</v>
      </c>
      <c r="E9444" s="8" t="s">
        <v>63</v>
      </c>
      <c r="F9444" s="8">
        <v>61764.44</v>
      </c>
      <c r="G9444" s="8">
        <v>234461.06</v>
      </c>
      <c r="H9444" s="8">
        <v>353807.85</v>
      </c>
      <c r="I9444" s="8">
        <v>13.78</v>
      </c>
      <c r="J9444" s="8">
        <v>768</v>
      </c>
      <c r="K9444" s="8" t="str">
        <v>High</v>
      </c>
      <c r="L9444" s="8" t="s">
        <v>45</v>
      </c>
      <c r="M9444" s="8" t="s">
        <v>26</v>
      </c>
      <c r="N9444" s="8" t="s">
        <v>220</v>
      </c>
      <c r="O9444" s="8">
        <v>2023</v>
      </c>
      <c r="P9444" s="8">
        <v>6677.89</v>
      </c>
      <c r="Q9444" s="8">
        <v>3938.34</v>
      </c>
    </row>
    <row r="9445" spans="1:17" x14ac:dyDescent="0.35">
      <c r="A9445" s="8">
        <v>9444</v>
      </c>
      <c r="B9445" s="8" t="s">
        <v>48</v>
      </c>
      <c r="C9445" s="8" t="s">
        <v>16</v>
      </c>
      <c r="D9445" s="8" t="s">
        <v>34</v>
      </c>
      <c r="E9445" s="8" t="s">
        <v>63</v>
      </c>
      <c r="F9445" s="8">
        <v>81171.44</v>
      </c>
      <c r="G9445" s="8">
        <v>433732.77</v>
      </c>
      <c r="H9445" s="8">
        <v>35627.660000000003</v>
      </c>
      <c r="I9445" s="8">
        <v>6.69</v>
      </c>
      <c r="J9445" s="8">
        <v>649</v>
      </c>
      <c r="K9445" s="8" t="str">
        <v>Medium</v>
      </c>
      <c r="L9445" s="8" t="s">
        <v>39</v>
      </c>
      <c r="M9445" s="8" t="s">
        <v>46</v>
      </c>
      <c r="N9445" s="8" t="s">
        <v>415</v>
      </c>
      <c r="O9445" s="8">
        <v>2023</v>
      </c>
      <c r="P9445" s="8">
        <v>11607.69</v>
      </c>
      <c r="Q9445" s="8">
        <v>6221.23</v>
      </c>
    </row>
    <row r="9446" spans="1:17" x14ac:dyDescent="0.35">
      <c r="A9446" s="8">
        <v>9445</v>
      </c>
      <c r="B9446" s="8" t="s">
        <v>48</v>
      </c>
      <c r="C9446" s="8" t="s">
        <v>33</v>
      </c>
      <c r="D9446" s="8" t="s">
        <v>28</v>
      </c>
      <c r="E9446" s="8" t="s">
        <v>54</v>
      </c>
      <c r="F9446" s="8">
        <v>57019.83</v>
      </c>
      <c r="G9446" s="8">
        <v>262005.65</v>
      </c>
      <c r="H9446" s="8">
        <v>30673.95</v>
      </c>
      <c r="I9446" s="8">
        <v>13.56</v>
      </c>
      <c r="J9446" s="8">
        <v>618</v>
      </c>
      <c r="K9446" s="8" t="str">
        <v>Medium</v>
      </c>
      <c r="L9446" s="8" t="s">
        <v>35</v>
      </c>
      <c r="M9446" s="8" t="s">
        <v>75</v>
      </c>
      <c r="N9446" s="8" t="s">
        <v>253</v>
      </c>
      <c r="O9446" s="8">
        <v>2023</v>
      </c>
      <c r="P9446" s="8">
        <v>7857.31</v>
      </c>
      <c r="Q9446" s="8">
        <v>5969.38</v>
      </c>
    </row>
    <row r="9447" spans="1:17" x14ac:dyDescent="0.35">
      <c r="A9447" s="8">
        <v>9446</v>
      </c>
      <c r="B9447" s="8" t="s">
        <v>52</v>
      </c>
      <c r="C9447" s="8" t="s">
        <v>23</v>
      </c>
      <c r="D9447" s="8" t="s">
        <v>34</v>
      </c>
      <c r="E9447" s="8" t="s">
        <v>18</v>
      </c>
      <c r="F9447" s="8">
        <v>24982.799999999999</v>
      </c>
      <c r="G9447" s="8">
        <v>101641.7</v>
      </c>
      <c r="H9447" s="8">
        <v>260013.81</v>
      </c>
      <c r="I9447" s="8">
        <v>11.15</v>
      </c>
      <c r="J9447" s="8">
        <v>628</v>
      </c>
      <c r="K9447" s="8" t="str">
        <v>Medium</v>
      </c>
      <c r="L9447" s="8" t="s">
        <v>45</v>
      </c>
      <c r="M9447" s="8" t="s">
        <v>30</v>
      </c>
      <c r="N9447" s="8" t="s">
        <v>340</v>
      </c>
      <c r="O9447" s="8">
        <v>2023</v>
      </c>
      <c r="P9447" s="8">
        <v>1322.63</v>
      </c>
      <c r="Q9447" s="8">
        <v>1174.23</v>
      </c>
    </row>
    <row r="9448" spans="1:17" x14ac:dyDescent="0.35">
      <c r="A9448" s="8">
        <v>9447</v>
      </c>
      <c r="B9448" s="8" t="s">
        <v>32</v>
      </c>
      <c r="C9448" s="8" t="s">
        <v>58</v>
      </c>
      <c r="D9448" s="8" t="s">
        <v>56</v>
      </c>
      <c r="E9448" s="8" t="s">
        <v>54</v>
      </c>
      <c r="F9448" s="8">
        <v>76276.56</v>
      </c>
      <c r="G9448" s="8">
        <v>52751.47</v>
      </c>
      <c r="H9448" s="8">
        <v>452075.76</v>
      </c>
      <c r="I9448" s="8">
        <v>17.670000000000002</v>
      </c>
      <c r="J9448" s="8">
        <v>726</v>
      </c>
      <c r="K9448" s="8" t="str">
        <v>Medium</v>
      </c>
      <c r="L9448" s="8" t="s">
        <v>35</v>
      </c>
      <c r="M9448" s="8" t="s">
        <v>26</v>
      </c>
      <c r="N9448" s="8" t="s">
        <v>57</v>
      </c>
      <c r="O9448" s="8">
        <v>2023</v>
      </c>
      <c r="P9448" s="8">
        <v>10323.719999999999</v>
      </c>
      <c r="Q9448" s="8">
        <v>5864.7</v>
      </c>
    </row>
    <row r="9449" spans="1:17" x14ac:dyDescent="0.35">
      <c r="A9449" s="8">
        <v>9448</v>
      </c>
      <c r="B9449" s="8" t="s">
        <v>41</v>
      </c>
      <c r="C9449" s="8" t="s">
        <v>16</v>
      </c>
      <c r="D9449" s="8" t="s">
        <v>56</v>
      </c>
      <c r="E9449" s="8" t="s">
        <v>29</v>
      </c>
      <c r="F9449" s="8">
        <v>77200.69</v>
      </c>
      <c r="G9449" s="8">
        <v>389532.36</v>
      </c>
      <c r="H9449" s="8">
        <v>357166.11</v>
      </c>
      <c r="I9449" s="8">
        <v>13.8</v>
      </c>
      <c r="J9449" s="8">
        <v>656</v>
      </c>
      <c r="K9449" s="8" t="str">
        <v>Medium</v>
      </c>
      <c r="L9449" s="8" t="s">
        <v>45</v>
      </c>
      <c r="M9449" s="8" t="s">
        <v>20</v>
      </c>
      <c r="N9449" s="8" t="s">
        <v>61</v>
      </c>
      <c r="O9449" s="8">
        <v>2023</v>
      </c>
      <c r="P9449" s="8">
        <v>7300.26</v>
      </c>
      <c r="Q9449" s="8">
        <v>5523.89</v>
      </c>
    </row>
    <row r="9450" spans="1:17" x14ac:dyDescent="0.35">
      <c r="A9450" s="8">
        <v>9449</v>
      </c>
      <c r="B9450" s="8" t="s">
        <v>41</v>
      </c>
      <c r="C9450" s="8" t="s">
        <v>23</v>
      </c>
      <c r="D9450" s="8" t="s">
        <v>28</v>
      </c>
      <c r="E9450" s="8" t="s">
        <v>63</v>
      </c>
      <c r="F9450" s="8">
        <v>89294.1</v>
      </c>
      <c r="G9450" s="8">
        <v>227617.56</v>
      </c>
      <c r="H9450" s="8">
        <v>148665.23000000001</v>
      </c>
      <c r="I9450" s="8">
        <v>5.48</v>
      </c>
      <c r="J9450" s="8">
        <v>553</v>
      </c>
      <c r="K9450" s="8" t="str">
        <v>low</v>
      </c>
      <c r="L9450" s="8" t="s">
        <v>35</v>
      </c>
      <c r="M9450" s="8" t="s">
        <v>26</v>
      </c>
      <c r="N9450" s="8" t="s">
        <v>322</v>
      </c>
      <c r="O9450" s="8">
        <v>2023</v>
      </c>
      <c r="P9450" s="8">
        <v>12443.02</v>
      </c>
      <c r="Q9450" s="8">
        <v>8655.85</v>
      </c>
    </row>
    <row r="9451" spans="1:17" x14ac:dyDescent="0.35">
      <c r="A9451" s="8">
        <v>9450</v>
      </c>
      <c r="B9451" s="8" t="s">
        <v>32</v>
      </c>
      <c r="C9451" s="8" t="s">
        <v>33</v>
      </c>
      <c r="D9451" s="8" t="s">
        <v>24</v>
      </c>
      <c r="E9451" s="8" t="s">
        <v>29</v>
      </c>
      <c r="F9451" s="8">
        <v>80270.820000000007</v>
      </c>
      <c r="G9451" s="8">
        <v>45050.79</v>
      </c>
      <c r="H9451" s="8">
        <v>332084.98</v>
      </c>
      <c r="I9451" s="8">
        <v>16.309999999999999</v>
      </c>
      <c r="J9451" s="8">
        <v>496</v>
      </c>
      <c r="K9451" s="8" t="str">
        <v>low</v>
      </c>
      <c r="L9451" s="8" t="s">
        <v>19</v>
      </c>
      <c r="M9451" s="8" t="s">
        <v>75</v>
      </c>
      <c r="N9451" s="8" t="s">
        <v>105</v>
      </c>
      <c r="O9451" s="8">
        <v>2023</v>
      </c>
      <c r="P9451" s="8">
        <v>7727.85</v>
      </c>
      <c r="Q9451" s="8">
        <v>5198.88</v>
      </c>
    </row>
    <row r="9452" spans="1:17" x14ac:dyDescent="0.35">
      <c r="A9452" s="8">
        <v>9451</v>
      </c>
      <c r="B9452" s="8" t="s">
        <v>85</v>
      </c>
      <c r="C9452" s="8" t="s">
        <v>16</v>
      </c>
      <c r="D9452" s="8" t="s">
        <v>24</v>
      </c>
      <c r="E9452" s="8" t="s">
        <v>54</v>
      </c>
      <c r="F9452" s="8">
        <v>41611.769999999997</v>
      </c>
      <c r="G9452" s="8">
        <v>207280.94</v>
      </c>
      <c r="H9452" s="8">
        <v>341022.05</v>
      </c>
      <c r="I9452" s="8">
        <v>5.22</v>
      </c>
      <c r="J9452" s="8">
        <v>795</v>
      </c>
      <c r="K9452" s="8" t="str">
        <v>High</v>
      </c>
      <c r="L9452" s="8" t="s">
        <v>39</v>
      </c>
      <c r="M9452" s="8" t="s">
        <v>46</v>
      </c>
      <c r="N9452" s="8" t="s">
        <v>74</v>
      </c>
      <c r="O9452" s="8">
        <v>2023</v>
      </c>
      <c r="P9452" s="8">
        <v>6193.59</v>
      </c>
      <c r="Q9452" s="8">
        <v>5259.77</v>
      </c>
    </row>
    <row r="9453" spans="1:17" x14ac:dyDescent="0.35">
      <c r="A9453" s="8">
        <v>9452</v>
      </c>
      <c r="B9453" s="8" t="s">
        <v>15</v>
      </c>
      <c r="C9453" s="8" t="s">
        <v>33</v>
      </c>
      <c r="D9453" s="8" t="s">
        <v>28</v>
      </c>
      <c r="E9453" s="8" t="s">
        <v>54</v>
      </c>
      <c r="F9453" s="8">
        <v>10129.35</v>
      </c>
      <c r="G9453" s="8">
        <v>104254.69</v>
      </c>
      <c r="H9453" s="8">
        <v>148510.28</v>
      </c>
      <c r="I9453" s="8">
        <v>10.4</v>
      </c>
      <c r="J9453" s="8">
        <v>705</v>
      </c>
      <c r="K9453" s="8" t="str">
        <v>Medium</v>
      </c>
      <c r="L9453" s="8" t="s">
        <v>19</v>
      </c>
      <c r="M9453" s="8" t="s">
        <v>30</v>
      </c>
      <c r="N9453" s="8" t="s">
        <v>207</v>
      </c>
      <c r="O9453" s="8">
        <v>2023</v>
      </c>
      <c r="P9453" s="8">
        <v>1069.52</v>
      </c>
      <c r="Q9453" s="8">
        <v>782.84</v>
      </c>
    </row>
    <row r="9454" spans="1:17" x14ac:dyDescent="0.35">
      <c r="A9454" s="8">
        <v>9453</v>
      </c>
      <c r="B9454" s="8" t="s">
        <v>85</v>
      </c>
      <c r="C9454" s="8" t="s">
        <v>58</v>
      </c>
      <c r="D9454" s="8" t="s">
        <v>17</v>
      </c>
      <c r="E9454" s="8" t="s">
        <v>63</v>
      </c>
      <c r="F9454" s="8">
        <v>94392.33</v>
      </c>
      <c r="G9454" s="8">
        <v>255456.94</v>
      </c>
      <c r="H9454" s="8">
        <v>439926.06</v>
      </c>
      <c r="I9454" s="8">
        <v>8.8699999999999992</v>
      </c>
      <c r="J9454" s="8">
        <v>591</v>
      </c>
      <c r="K9454" s="8" t="str">
        <v>low</v>
      </c>
      <c r="L9454" s="8" t="s">
        <v>39</v>
      </c>
      <c r="M9454" s="8" t="s">
        <v>20</v>
      </c>
      <c r="N9454" s="8" t="s">
        <v>311</v>
      </c>
      <c r="O9454" s="8">
        <v>2023</v>
      </c>
      <c r="P9454" s="8">
        <v>5584.84</v>
      </c>
      <c r="Q9454" s="8">
        <v>3465.6</v>
      </c>
    </row>
    <row r="9455" spans="1:17" x14ac:dyDescent="0.35">
      <c r="A9455" s="8">
        <v>9454</v>
      </c>
      <c r="B9455" s="8" t="s">
        <v>32</v>
      </c>
      <c r="C9455" s="8" t="s">
        <v>37</v>
      </c>
      <c r="D9455" s="8" t="s">
        <v>17</v>
      </c>
      <c r="E9455" s="8" t="s">
        <v>38</v>
      </c>
      <c r="F9455" s="8">
        <v>79332.039999999994</v>
      </c>
      <c r="G9455" s="8">
        <v>294865.36</v>
      </c>
      <c r="H9455" s="8">
        <v>202239.59</v>
      </c>
      <c r="I9455" s="8">
        <v>5.19</v>
      </c>
      <c r="J9455" s="8">
        <v>499</v>
      </c>
      <c r="K9455" s="8" t="str">
        <v>low</v>
      </c>
      <c r="L9455" s="8" t="s">
        <v>19</v>
      </c>
      <c r="M9455" s="8" t="s">
        <v>30</v>
      </c>
      <c r="N9455" s="8" t="s">
        <v>177</v>
      </c>
      <c r="O9455" s="8">
        <v>2023</v>
      </c>
      <c r="P9455" s="8">
        <v>10001.33</v>
      </c>
      <c r="Q9455" s="8">
        <v>6850.32</v>
      </c>
    </row>
    <row r="9456" spans="1:17" x14ac:dyDescent="0.35">
      <c r="A9456" s="8">
        <v>9455</v>
      </c>
      <c r="B9456" s="8" t="s">
        <v>50</v>
      </c>
      <c r="C9456" s="8" t="s">
        <v>37</v>
      </c>
      <c r="D9456" s="8" t="s">
        <v>56</v>
      </c>
      <c r="E9456" s="8" t="s">
        <v>29</v>
      </c>
      <c r="F9456" s="8">
        <v>49493.83</v>
      </c>
      <c r="G9456" s="8">
        <v>458693.57</v>
      </c>
      <c r="H9456" s="8">
        <v>90433.54</v>
      </c>
      <c r="I9456" s="8">
        <v>12.48</v>
      </c>
      <c r="J9456" s="8">
        <v>821</v>
      </c>
      <c r="K9456" s="8" t="str">
        <v>High</v>
      </c>
      <c r="L9456" s="8" t="s">
        <v>35</v>
      </c>
      <c r="M9456" s="8" t="s">
        <v>30</v>
      </c>
      <c r="N9456" s="8" t="s">
        <v>178</v>
      </c>
      <c r="O9456" s="8">
        <v>2023</v>
      </c>
      <c r="P9456" s="8">
        <v>4873.38</v>
      </c>
      <c r="Q9456" s="8">
        <v>2964.53</v>
      </c>
    </row>
    <row r="9457" spans="1:17" x14ac:dyDescent="0.35">
      <c r="A9457" s="8">
        <v>9456</v>
      </c>
      <c r="B9457" s="8" t="s">
        <v>48</v>
      </c>
      <c r="C9457" s="8" t="s">
        <v>33</v>
      </c>
      <c r="D9457" s="8" t="s">
        <v>24</v>
      </c>
      <c r="E9457" s="8" t="s">
        <v>54</v>
      </c>
      <c r="F9457" s="8">
        <v>59515.11</v>
      </c>
      <c r="G9457" s="8">
        <v>270150.71999999997</v>
      </c>
      <c r="H9457" s="8">
        <v>389328.44</v>
      </c>
      <c r="I9457" s="8">
        <v>16.18</v>
      </c>
      <c r="J9457" s="8">
        <v>309</v>
      </c>
      <c r="K9457" s="8" t="str">
        <v>low</v>
      </c>
      <c r="L9457" s="8" t="s">
        <v>39</v>
      </c>
      <c r="M9457" s="8" t="s">
        <v>75</v>
      </c>
      <c r="N9457" s="8" t="s">
        <v>165</v>
      </c>
      <c r="O9457" s="8">
        <v>2023</v>
      </c>
      <c r="P9457" s="8">
        <v>7438.67</v>
      </c>
      <c r="Q9457" s="8">
        <v>5357.08</v>
      </c>
    </row>
    <row r="9458" spans="1:17" x14ac:dyDescent="0.35">
      <c r="A9458" s="8">
        <v>9457</v>
      </c>
      <c r="B9458" s="8" t="s">
        <v>79</v>
      </c>
      <c r="C9458" s="8" t="s">
        <v>37</v>
      </c>
      <c r="D9458" s="8" t="s">
        <v>28</v>
      </c>
      <c r="E9458" s="8" t="s">
        <v>38</v>
      </c>
      <c r="F9458" s="8">
        <v>74244.11</v>
      </c>
      <c r="G9458" s="8">
        <v>443006.5</v>
      </c>
      <c r="H9458" s="8">
        <v>235515.31</v>
      </c>
      <c r="I9458" s="8">
        <v>17.37</v>
      </c>
      <c r="J9458" s="8">
        <v>637</v>
      </c>
      <c r="K9458" s="8" t="str">
        <v>Medium</v>
      </c>
      <c r="L9458" s="8" t="s">
        <v>45</v>
      </c>
      <c r="M9458" s="8" t="s">
        <v>20</v>
      </c>
      <c r="N9458" s="8" t="s">
        <v>348</v>
      </c>
      <c r="O9458" s="8">
        <v>2023</v>
      </c>
      <c r="P9458" s="8">
        <v>9164.5400000000009</v>
      </c>
      <c r="Q9458" s="8">
        <v>5598.57</v>
      </c>
    </row>
    <row r="9459" spans="1:17" x14ac:dyDescent="0.35">
      <c r="A9459" s="8">
        <v>9458</v>
      </c>
      <c r="B9459" s="8" t="s">
        <v>32</v>
      </c>
      <c r="C9459" s="8" t="s">
        <v>58</v>
      </c>
      <c r="D9459" s="8" t="s">
        <v>24</v>
      </c>
      <c r="E9459" s="8" t="s">
        <v>29</v>
      </c>
      <c r="F9459" s="8">
        <v>29655.51</v>
      </c>
      <c r="G9459" s="8">
        <v>396104.66</v>
      </c>
      <c r="H9459" s="8">
        <v>127113.74</v>
      </c>
      <c r="I9459" s="8">
        <v>10.1</v>
      </c>
      <c r="J9459" s="8">
        <v>307</v>
      </c>
      <c r="K9459" s="8" t="str">
        <v>low</v>
      </c>
      <c r="L9459" s="8" t="s">
        <v>39</v>
      </c>
      <c r="M9459" s="8" t="s">
        <v>46</v>
      </c>
      <c r="N9459" s="8" t="s">
        <v>187</v>
      </c>
      <c r="O9459" s="8">
        <v>2023</v>
      </c>
      <c r="P9459" s="8">
        <v>4367.91</v>
      </c>
      <c r="Q9459" s="8">
        <v>3414.75</v>
      </c>
    </row>
    <row r="9460" spans="1:17" x14ac:dyDescent="0.35">
      <c r="A9460" s="8">
        <v>9459</v>
      </c>
      <c r="B9460" s="8" t="s">
        <v>22</v>
      </c>
      <c r="C9460" s="8" t="s">
        <v>33</v>
      </c>
      <c r="D9460" s="8" t="s">
        <v>24</v>
      </c>
      <c r="E9460" s="8" t="s">
        <v>54</v>
      </c>
      <c r="F9460" s="8">
        <v>7547.2</v>
      </c>
      <c r="G9460" s="8">
        <v>59322.879999999997</v>
      </c>
      <c r="H9460" s="8">
        <v>368947.05</v>
      </c>
      <c r="I9460" s="8">
        <v>12.16</v>
      </c>
      <c r="J9460" s="8">
        <v>569</v>
      </c>
      <c r="K9460" s="8" t="str">
        <v>low</v>
      </c>
      <c r="L9460" s="8" t="s">
        <v>25</v>
      </c>
      <c r="M9460" s="8" t="s">
        <v>46</v>
      </c>
      <c r="N9460" s="8" t="s">
        <v>234</v>
      </c>
      <c r="O9460" s="8">
        <v>2023</v>
      </c>
      <c r="P9460" s="8">
        <v>381.15</v>
      </c>
      <c r="Q9460" s="8">
        <v>322.77</v>
      </c>
    </row>
    <row r="9461" spans="1:17" x14ac:dyDescent="0.35">
      <c r="A9461" s="8">
        <v>9460</v>
      </c>
      <c r="B9461" s="8" t="s">
        <v>41</v>
      </c>
      <c r="C9461" s="8" t="s">
        <v>58</v>
      </c>
      <c r="D9461" s="8" t="s">
        <v>17</v>
      </c>
      <c r="E9461" s="8" t="s">
        <v>18</v>
      </c>
      <c r="F9461" s="8">
        <v>50825.23</v>
      </c>
      <c r="G9461" s="8">
        <v>289961.87</v>
      </c>
      <c r="H9461" s="8">
        <v>411965.11</v>
      </c>
      <c r="I9461" s="8">
        <v>11.9</v>
      </c>
      <c r="J9461" s="8">
        <v>441</v>
      </c>
      <c r="K9461" s="8" t="str">
        <v>low</v>
      </c>
      <c r="L9461" s="8" t="s">
        <v>39</v>
      </c>
      <c r="M9461" s="8" t="s">
        <v>75</v>
      </c>
      <c r="N9461" s="8" t="s">
        <v>27</v>
      </c>
      <c r="O9461" s="8">
        <v>2023</v>
      </c>
      <c r="P9461" s="8">
        <v>2816.86</v>
      </c>
      <c r="Q9461" s="8">
        <v>2250.37</v>
      </c>
    </row>
    <row r="9462" spans="1:17" x14ac:dyDescent="0.35">
      <c r="A9462" s="8">
        <v>9461</v>
      </c>
      <c r="B9462" s="8" t="s">
        <v>85</v>
      </c>
      <c r="C9462" s="8" t="s">
        <v>37</v>
      </c>
      <c r="D9462" s="8" t="s">
        <v>17</v>
      </c>
      <c r="E9462" s="8" t="s">
        <v>54</v>
      </c>
      <c r="F9462" s="8">
        <v>84195.74</v>
      </c>
      <c r="G9462" s="8">
        <v>496145.58</v>
      </c>
      <c r="H9462" s="8">
        <v>447292.27</v>
      </c>
      <c r="I9462" s="8">
        <v>9.11</v>
      </c>
      <c r="J9462" s="8">
        <v>471</v>
      </c>
      <c r="K9462" s="8" t="str">
        <v>low</v>
      </c>
      <c r="L9462" s="8" t="s">
        <v>19</v>
      </c>
      <c r="M9462" s="8" t="s">
        <v>20</v>
      </c>
      <c r="N9462" s="8" t="s">
        <v>42</v>
      </c>
      <c r="O9462" s="8">
        <v>2023</v>
      </c>
      <c r="P9462" s="8">
        <v>4528.45</v>
      </c>
      <c r="Q9462" s="8">
        <v>2438.52</v>
      </c>
    </row>
    <row r="9463" spans="1:17" x14ac:dyDescent="0.35">
      <c r="A9463" s="8">
        <v>9462</v>
      </c>
      <c r="B9463" s="8" t="s">
        <v>48</v>
      </c>
      <c r="C9463" s="8" t="s">
        <v>37</v>
      </c>
      <c r="D9463" s="8" t="s">
        <v>17</v>
      </c>
      <c r="E9463" s="8" t="s">
        <v>63</v>
      </c>
      <c r="F9463" s="8">
        <v>69739.75</v>
      </c>
      <c r="G9463" s="8">
        <v>398146.01</v>
      </c>
      <c r="H9463" s="8">
        <v>278341.48</v>
      </c>
      <c r="I9463" s="8">
        <v>12.76</v>
      </c>
      <c r="J9463" s="8">
        <v>850</v>
      </c>
      <c r="K9463" s="8" t="str">
        <v>High</v>
      </c>
      <c r="L9463" s="8" t="s">
        <v>45</v>
      </c>
      <c r="M9463" s="8" t="s">
        <v>75</v>
      </c>
      <c r="N9463" s="8" t="s">
        <v>306</v>
      </c>
      <c r="O9463" s="8">
        <v>2023</v>
      </c>
      <c r="P9463" s="8">
        <v>5795.2</v>
      </c>
      <c r="Q9463" s="8">
        <v>4971.6899999999996</v>
      </c>
    </row>
    <row r="9464" spans="1:17" x14ac:dyDescent="0.35">
      <c r="A9464" s="8">
        <v>9463</v>
      </c>
      <c r="B9464" s="8" t="s">
        <v>15</v>
      </c>
      <c r="C9464" s="8" t="s">
        <v>37</v>
      </c>
      <c r="D9464" s="8" t="s">
        <v>56</v>
      </c>
      <c r="E9464" s="8" t="s">
        <v>63</v>
      </c>
      <c r="F9464" s="8">
        <v>41971.76</v>
      </c>
      <c r="G9464" s="8">
        <v>16845.580000000002</v>
      </c>
      <c r="H9464" s="8">
        <v>111213.53</v>
      </c>
      <c r="I9464" s="8">
        <v>12.93</v>
      </c>
      <c r="J9464" s="8">
        <v>624</v>
      </c>
      <c r="K9464" s="8" t="str">
        <v>Medium</v>
      </c>
      <c r="L9464" s="8" t="s">
        <v>19</v>
      </c>
      <c r="M9464" s="8" t="s">
        <v>26</v>
      </c>
      <c r="N9464" s="8" t="s">
        <v>274</v>
      </c>
      <c r="O9464" s="8">
        <v>2023</v>
      </c>
      <c r="P9464" s="8">
        <v>3264.4</v>
      </c>
      <c r="Q9464" s="8">
        <v>1751.66</v>
      </c>
    </row>
    <row r="9465" spans="1:17" x14ac:dyDescent="0.35">
      <c r="A9465" s="8">
        <v>9464</v>
      </c>
      <c r="B9465" s="8" t="s">
        <v>48</v>
      </c>
      <c r="C9465" s="8" t="s">
        <v>33</v>
      </c>
      <c r="D9465" s="8" t="s">
        <v>28</v>
      </c>
      <c r="E9465" s="8" t="s">
        <v>54</v>
      </c>
      <c r="F9465" s="8">
        <v>13051.18</v>
      </c>
      <c r="G9465" s="8">
        <v>320422.51</v>
      </c>
      <c r="H9465" s="8">
        <v>143623.19</v>
      </c>
      <c r="I9465" s="8">
        <v>5.82</v>
      </c>
      <c r="J9465" s="8">
        <v>694</v>
      </c>
      <c r="K9465" s="8" t="str">
        <v>Medium</v>
      </c>
      <c r="L9465" s="8" t="s">
        <v>19</v>
      </c>
      <c r="M9465" s="8" t="s">
        <v>46</v>
      </c>
      <c r="N9465" s="8" t="s">
        <v>210</v>
      </c>
      <c r="O9465" s="8">
        <v>2023</v>
      </c>
      <c r="P9465" s="8">
        <v>1542.4</v>
      </c>
      <c r="Q9465" s="8">
        <v>931.86</v>
      </c>
    </row>
    <row r="9466" spans="1:17" x14ac:dyDescent="0.35">
      <c r="A9466" s="8">
        <v>9465</v>
      </c>
      <c r="B9466" s="8" t="s">
        <v>48</v>
      </c>
      <c r="C9466" s="8" t="s">
        <v>23</v>
      </c>
      <c r="D9466" s="8" t="s">
        <v>28</v>
      </c>
      <c r="E9466" s="8" t="s">
        <v>54</v>
      </c>
      <c r="F9466" s="8">
        <v>79234.58</v>
      </c>
      <c r="G9466" s="8">
        <v>412833.41</v>
      </c>
      <c r="H9466" s="8">
        <v>177591.41</v>
      </c>
      <c r="I9466" s="8">
        <v>17.5</v>
      </c>
      <c r="J9466" s="8">
        <v>868</v>
      </c>
      <c r="K9466" s="8" t="str">
        <v>High</v>
      </c>
      <c r="L9466" s="8" t="s">
        <v>25</v>
      </c>
      <c r="M9466" s="8" t="s">
        <v>46</v>
      </c>
      <c r="N9466" s="8" t="s">
        <v>215</v>
      </c>
      <c r="O9466" s="8">
        <v>2023</v>
      </c>
      <c r="P9466" s="8">
        <v>10468.48</v>
      </c>
      <c r="Q9466" s="8">
        <v>6942.7</v>
      </c>
    </row>
    <row r="9467" spans="1:17" x14ac:dyDescent="0.35">
      <c r="A9467" s="8">
        <v>9466</v>
      </c>
      <c r="B9467" s="8" t="s">
        <v>32</v>
      </c>
      <c r="C9467" s="8" t="s">
        <v>33</v>
      </c>
      <c r="D9467" s="8" t="s">
        <v>24</v>
      </c>
      <c r="E9467" s="8" t="s">
        <v>54</v>
      </c>
      <c r="F9467" s="8">
        <v>24177.39</v>
      </c>
      <c r="G9467" s="8">
        <v>337139.28</v>
      </c>
      <c r="H9467" s="8">
        <v>80674.12</v>
      </c>
      <c r="I9467" s="8">
        <v>17.16</v>
      </c>
      <c r="J9467" s="8">
        <v>514</v>
      </c>
      <c r="K9467" s="8" t="str">
        <v>low</v>
      </c>
      <c r="L9467" s="8" t="s">
        <v>45</v>
      </c>
      <c r="M9467" s="8" t="s">
        <v>30</v>
      </c>
      <c r="N9467" s="8" t="s">
        <v>282</v>
      </c>
      <c r="O9467" s="8">
        <v>2023</v>
      </c>
      <c r="P9467" s="8">
        <v>1476.58</v>
      </c>
      <c r="Q9467" s="8">
        <v>979.48</v>
      </c>
    </row>
    <row r="9468" spans="1:17" x14ac:dyDescent="0.35">
      <c r="A9468" s="8">
        <v>9467</v>
      </c>
      <c r="B9468" s="8" t="s">
        <v>43</v>
      </c>
      <c r="C9468" s="8" t="s">
        <v>37</v>
      </c>
      <c r="D9468" s="8" t="s">
        <v>56</v>
      </c>
      <c r="E9468" s="8" t="s">
        <v>38</v>
      </c>
      <c r="F9468" s="8">
        <v>35091.730000000003</v>
      </c>
      <c r="G9468" s="8">
        <v>297745.07</v>
      </c>
      <c r="H9468" s="8">
        <v>193213.44</v>
      </c>
      <c r="I9468" s="8">
        <v>10.84</v>
      </c>
      <c r="J9468" s="8">
        <v>310</v>
      </c>
      <c r="K9468" s="8" t="str">
        <v>low</v>
      </c>
      <c r="L9468" s="8" t="s">
        <v>35</v>
      </c>
      <c r="M9468" s="8" t="s">
        <v>46</v>
      </c>
      <c r="N9468" s="8" t="s">
        <v>334</v>
      </c>
      <c r="O9468" s="8">
        <v>2023</v>
      </c>
      <c r="P9468" s="8">
        <v>2042.58</v>
      </c>
      <c r="Q9468" s="8">
        <v>1461.48</v>
      </c>
    </row>
    <row r="9469" spans="1:17" x14ac:dyDescent="0.35">
      <c r="A9469" s="8">
        <v>9468</v>
      </c>
      <c r="B9469" s="8" t="s">
        <v>79</v>
      </c>
      <c r="C9469" s="8" t="s">
        <v>16</v>
      </c>
      <c r="D9469" s="8" t="s">
        <v>28</v>
      </c>
      <c r="E9469" s="8" t="s">
        <v>18</v>
      </c>
      <c r="F9469" s="8">
        <v>6575.74</v>
      </c>
      <c r="G9469" s="8">
        <v>325657.58</v>
      </c>
      <c r="H9469" s="8">
        <v>375843.86</v>
      </c>
      <c r="I9469" s="8">
        <v>5.0999999999999996</v>
      </c>
      <c r="J9469" s="8">
        <v>344</v>
      </c>
      <c r="K9469" s="8" t="str">
        <v>low</v>
      </c>
      <c r="L9469" s="8" t="s">
        <v>25</v>
      </c>
      <c r="M9469" s="8" t="s">
        <v>20</v>
      </c>
      <c r="N9469" s="8" t="s">
        <v>179</v>
      </c>
      <c r="O9469" s="8">
        <v>2023</v>
      </c>
      <c r="P9469" s="8">
        <v>885.56</v>
      </c>
      <c r="Q9469" s="8">
        <v>701.27</v>
      </c>
    </row>
    <row r="9470" spans="1:17" x14ac:dyDescent="0.35">
      <c r="A9470" s="8">
        <v>9469</v>
      </c>
      <c r="B9470" s="8" t="s">
        <v>48</v>
      </c>
      <c r="C9470" s="8" t="s">
        <v>58</v>
      </c>
      <c r="D9470" s="8" t="s">
        <v>28</v>
      </c>
      <c r="E9470" s="8" t="s">
        <v>18</v>
      </c>
      <c r="F9470" s="8">
        <v>85339.65</v>
      </c>
      <c r="G9470" s="8">
        <v>405219.86</v>
      </c>
      <c r="H9470" s="8">
        <v>366529.25</v>
      </c>
      <c r="I9470" s="8">
        <v>7.39</v>
      </c>
      <c r="J9470" s="8">
        <v>373</v>
      </c>
      <c r="K9470" s="8" t="str">
        <v>low</v>
      </c>
      <c r="L9470" s="8" t="s">
        <v>39</v>
      </c>
      <c r="M9470" s="8" t="s">
        <v>26</v>
      </c>
      <c r="N9470" s="8" t="s">
        <v>101</v>
      </c>
      <c r="O9470" s="8">
        <v>2023</v>
      </c>
      <c r="P9470" s="8">
        <v>8704.0499999999993</v>
      </c>
      <c r="Q9470" s="8">
        <v>5245.99</v>
      </c>
    </row>
    <row r="9471" spans="1:17" x14ac:dyDescent="0.35">
      <c r="A9471" s="8">
        <v>9470</v>
      </c>
      <c r="B9471" s="8" t="s">
        <v>22</v>
      </c>
      <c r="C9471" s="8" t="s">
        <v>58</v>
      </c>
      <c r="D9471" s="8" t="s">
        <v>56</v>
      </c>
      <c r="E9471" s="8" t="s">
        <v>63</v>
      </c>
      <c r="F9471" s="8">
        <v>58635.26</v>
      </c>
      <c r="G9471" s="8">
        <v>494023.64</v>
      </c>
      <c r="H9471" s="8">
        <v>498696.01</v>
      </c>
      <c r="I9471" s="8">
        <v>11.84</v>
      </c>
      <c r="J9471" s="8">
        <v>708</v>
      </c>
      <c r="K9471" s="8" t="str">
        <v>Medium</v>
      </c>
      <c r="L9471" s="8" t="s">
        <v>35</v>
      </c>
      <c r="M9471" s="8" t="s">
        <v>75</v>
      </c>
      <c r="N9471" s="8" t="s">
        <v>60</v>
      </c>
      <c r="O9471" s="8">
        <v>2023</v>
      </c>
      <c r="P9471" s="8">
        <v>8369.99</v>
      </c>
      <c r="Q9471" s="8">
        <v>4339.7</v>
      </c>
    </row>
    <row r="9472" spans="1:17" x14ac:dyDescent="0.35">
      <c r="A9472" s="8">
        <v>9471</v>
      </c>
      <c r="B9472" s="8" t="s">
        <v>85</v>
      </c>
      <c r="C9472" s="8" t="s">
        <v>16</v>
      </c>
      <c r="D9472" s="8" t="s">
        <v>56</v>
      </c>
      <c r="E9472" s="8" t="s">
        <v>29</v>
      </c>
      <c r="F9472" s="8">
        <v>91955.75</v>
      </c>
      <c r="G9472" s="8">
        <v>459697.79</v>
      </c>
      <c r="H9472" s="8">
        <v>256650.02</v>
      </c>
      <c r="I9472" s="8">
        <v>10.65</v>
      </c>
      <c r="J9472" s="8">
        <v>381</v>
      </c>
      <c r="K9472" s="8" t="str">
        <v>low</v>
      </c>
      <c r="L9472" s="8" t="s">
        <v>25</v>
      </c>
      <c r="M9472" s="8" t="s">
        <v>46</v>
      </c>
      <c r="N9472" s="8" t="s">
        <v>157</v>
      </c>
      <c r="O9472" s="8">
        <v>2023</v>
      </c>
      <c r="P9472" s="8">
        <v>10493.38</v>
      </c>
      <c r="Q9472" s="8">
        <v>9129.07</v>
      </c>
    </row>
    <row r="9473" spans="1:17" x14ac:dyDescent="0.35">
      <c r="A9473" s="8">
        <v>9472</v>
      </c>
      <c r="B9473" s="8" t="s">
        <v>41</v>
      </c>
      <c r="C9473" s="8" t="s">
        <v>23</v>
      </c>
      <c r="D9473" s="8" t="s">
        <v>24</v>
      </c>
      <c r="E9473" s="8" t="s">
        <v>29</v>
      </c>
      <c r="F9473" s="8">
        <v>21185.8</v>
      </c>
      <c r="G9473" s="8">
        <v>437461.37</v>
      </c>
      <c r="H9473" s="8">
        <v>339222.34</v>
      </c>
      <c r="I9473" s="8">
        <v>15.84</v>
      </c>
      <c r="J9473" s="8">
        <v>591</v>
      </c>
      <c r="K9473" s="8" t="str">
        <v>low</v>
      </c>
      <c r="L9473" s="8" t="s">
        <v>35</v>
      </c>
      <c r="M9473" s="8" t="s">
        <v>30</v>
      </c>
      <c r="N9473" s="8" t="s">
        <v>143</v>
      </c>
      <c r="O9473" s="8">
        <v>2023</v>
      </c>
      <c r="P9473" s="8">
        <v>3046.03</v>
      </c>
      <c r="Q9473" s="8">
        <v>1588.07</v>
      </c>
    </row>
    <row r="9474" spans="1:17" x14ac:dyDescent="0.35">
      <c r="A9474" s="8">
        <v>9473</v>
      </c>
      <c r="B9474" s="8" t="s">
        <v>43</v>
      </c>
      <c r="C9474" s="8" t="s">
        <v>16</v>
      </c>
      <c r="D9474" s="8" t="s">
        <v>24</v>
      </c>
      <c r="E9474" s="8" t="s">
        <v>38</v>
      </c>
      <c r="F9474" s="8">
        <v>95366.19</v>
      </c>
      <c r="G9474" s="8">
        <v>436241.3</v>
      </c>
      <c r="H9474" s="8">
        <v>47576.49</v>
      </c>
      <c r="I9474" s="8">
        <v>10.23</v>
      </c>
      <c r="J9474" s="8">
        <v>642</v>
      </c>
      <c r="K9474" s="8" t="str">
        <v>Medium</v>
      </c>
      <c r="L9474" s="8" t="s">
        <v>19</v>
      </c>
      <c r="M9474" s="8" t="s">
        <v>30</v>
      </c>
      <c r="N9474" s="8" t="s">
        <v>263</v>
      </c>
      <c r="O9474" s="8">
        <v>2023</v>
      </c>
      <c r="P9474" s="8">
        <v>9229.92</v>
      </c>
      <c r="Q9474" s="8">
        <v>5790.12</v>
      </c>
    </row>
    <row r="9475" spans="1:17" x14ac:dyDescent="0.35">
      <c r="A9475" s="8">
        <v>9474</v>
      </c>
      <c r="B9475" s="8" t="s">
        <v>52</v>
      </c>
      <c r="C9475" s="8" t="s">
        <v>58</v>
      </c>
      <c r="D9475" s="8" t="s">
        <v>28</v>
      </c>
      <c r="E9475" s="8" t="s">
        <v>18</v>
      </c>
      <c r="F9475" s="8">
        <v>21189.75</v>
      </c>
      <c r="G9475" s="8">
        <v>216614.8</v>
      </c>
      <c r="H9475" s="8">
        <v>127668.06</v>
      </c>
      <c r="I9475" s="8">
        <v>11.36</v>
      </c>
      <c r="J9475" s="8">
        <v>792</v>
      </c>
      <c r="K9475" s="8" t="str">
        <v>High</v>
      </c>
      <c r="L9475" s="8" t="s">
        <v>19</v>
      </c>
      <c r="M9475" s="8" t="s">
        <v>75</v>
      </c>
      <c r="N9475" s="8" t="s">
        <v>296</v>
      </c>
      <c r="O9475" s="8">
        <v>2023</v>
      </c>
      <c r="P9475" s="8">
        <v>2441.9499999999998</v>
      </c>
      <c r="Q9475" s="8">
        <v>1938.78</v>
      </c>
    </row>
    <row r="9476" spans="1:17" x14ac:dyDescent="0.35">
      <c r="A9476" s="8">
        <v>9475</v>
      </c>
      <c r="B9476" s="8" t="s">
        <v>50</v>
      </c>
      <c r="C9476" s="8" t="s">
        <v>16</v>
      </c>
      <c r="D9476" s="8" t="s">
        <v>56</v>
      </c>
      <c r="E9476" s="8" t="s">
        <v>29</v>
      </c>
      <c r="F9476" s="8">
        <v>69282.19</v>
      </c>
      <c r="G9476" s="8">
        <v>345401.2</v>
      </c>
      <c r="H9476" s="8">
        <v>333082.01</v>
      </c>
      <c r="I9476" s="8">
        <v>9.44</v>
      </c>
      <c r="J9476" s="8">
        <v>388</v>
      </c>
      <c r="K9476" s="8" t="str">
        <v>low</v>
      </c>
      <c r="L9476" s="8" t="s">
        <v>35</v>
      </c>
      <c r="M9476" s="8" t="s">
        <v>26</v>
      </c>
      <c r="N9476" s="8" t="s">
        <v>136</v>
      </c>
      <c r="O9476" s="8">
        <v>2023</v>
      </c>
      <c r="P9476" s="8">
        <v>4744.37</v>
      </c>
      <c r="Q9476" s="8">
        <v>2644.3</v>
      </c>
    </row>
    <row r="9477" spans="1:17" x14ac:dyDescent="0.35">
      <c r="A9477" s="8">
        <v>9476</v>
      </c>
      <c r="B9477" s="8" t="s">
        <v>50</v>
      </c>
      <c r="C9477" s="8" t="s">
        <v>23</v>
      </c>
      <c r="D9477" s="8" t="s">
        <v>34</v>
      </c>
      <c r="E9477" s="8" t="s">
        <v>38</v>
      </c>
      <c r="F9477" s="8">
        <v>95396.57</v>
      </c>
      <c r="G9477" s="8">
        <v>116335.76</v>
      </c>
      <c r="H9477" s="8">
        <v>247578.1</v>
      </c>
      <c r="I9477" s="8">
        <v>14.19</v>
      </c>
      <c r="J9477" s="8">
        <v>508</v>
      </c>
      <c r="K9477" s="8" t="str">
        <v>low</v>
      </c>
      <c r="L9477" s="8" t="s">
        <v>45</v>
      </c>
      <c r="M9477" s="8" t="s">
        <v>75</v>
      </c>
      <c r="N9477" s="8" t="s">
        <v>410</v>
      </c>
      <c r="O9477" s="8">
        <v>2023</v>
      </c>
      <c r="P9477" s="8">
        <v>6850.39</v>
      </c>
      <c r="Q9477" s="8">
        <v>4227.6000000000004</v>
      </c>
    </row>
    <row r="9478" spans="1:17" x14ac:dyDescent="0.35">
      <c r="A9478" s="8">
        <v>9477</v>
      </c>
      <c r="B9478" s="8" t="s">
        <v>50</v>
      </c>
      <c r="C9478" s="8" t="s">
        <v>23</v>
      </c>
      <c r="D9478" s="8" t="s">
        <v>34</v>
      </c>
      <c r="E9478" s="8" t="s">
        <v>18</v>
      </c>
      <c r="F9478" s="8">
        <v>96292.1</v>
      </c>
      <c r="G9478" s="8">
        <v>324021.58</v>
      </c>
      <c r="H9478" s="8">
        <v>104855.34</v>
      </c>
      <c r="I9478" s="8">
        <v>13.04</v>
      </c>
      <c r="J9478" s="8">
        <v>775</v>
      </c>
      <c r="K9478" s="8" t="str">
        <v>High</v>
      </c>
      <c r="L9478" s="8" t="s">
        <v>39</v>
      </c>
      <c r="M9478" s="8" t="s">
        <v>46</v>
      </c>
      <c r="N9478" s="8" t="s">
        <v>65</v>
      </c>
      <c r="O9478" s="8">
        <v>2023</v>
      </c>
      <c r="P9478" s="8">
        <v>9207.7199999999993</v>
      </c>
      <c r="Q9478" s="8">
        <v>6916</v>
      </c>
    </row>
    <row r="9479" spans="1:17" x14ac:dyDescent="0.35">
      <c r="A9479" s="8">
        <v>9478</v>
      </c>
      <c r="B9479" s="8" t="s">
        <v>41</v>
      </c>
      <c r="C9479" s="8" t="s">
        <v>58</v>
      </c>
      <c r="D9479" s="8" t="s">
        <v>28</v>
      </c>
      <c r="E9479" s="8" t="s">
        <v>38</v>
      </c>
      <c r="F9479" s="8">
        <v>69642.03</v>
      </c>
      <c r="G9479" s="8">
        <v>150683.25</v>
      </c>
      <c r="H9479" s="8">
        <v>209782.17</v>
      </c>
      <c r="I9479" s="8">
        <v>6</v>
      </c>
      <c r="J9479" s="8">
        <v>515</v>
      </c>
      <c r="K9479" s="8" t="str">
        <v>low</v>
      </c>
      <c r="L9479" s="8" t="s">
        <v>25</v>
      </c>
      <c r="M9479" s="8" t="s">
        <v>75</v>
      </c>
      <c r="N9479" s="8" t="s">
        <v>282</v>
      </c>
      <c r="O9479" s="8">
        <v>2023</v>
      </c>
      <c r="P9479" s="8">
        <v>9710.93</v>
      </c>
      <c r="Q9479" s="8">
        <v>4925.51</v>
      </c>
    </row>
    <row r="9480" spans="1:17" x14ac:dyDescent="0.35">
      <c r="A9480" s="8">
        <v>9479</v>
      </c>
      <c r="B9480" s="8" t="s">
        <v>41</v>
      </c>
      <c r="C9480" s="8" t="s">
        <v>16</v>
      </c>
      <c r="D9480" s="8" t="s">
        <v>56</v>
      </c>
      <c r="E9480" s="8" t="s">
        <v>54</v>
      </c>
      <c r="F9480" s="8">
        <v>74175.399999999994</v>
      </c>
      <c r="G9480" s="8">
        <v>499491.86</v>
      </c>
      <c r="H9480" s="8">
        <v>192190.07999999999</v>
      </c>
      <c r="I9480" s="8">
        <v>16.149999999999999</v>
      </c>
      <c r="J9480" s="8">
        <v>452</v>
      </c>
      <c r="K9480" s="8" t="str">
        <v>low</v>
      </c>
      <c r="L9480" s="8" t="s">
        <v>35</v>
      </c>
      <c r="M9480" s="8" t="s">
        <v>75</v>
      </c>
      <c r="N9480" s="8" t="s">
        <v>264</v>
      </c>
      <c r="O9480" s="8">
        <v>2023</v>
      </c>
      <c r="P9480" s="8">
        <v>10192.709999999999</v>
      </c>
      <c r="Q9480" s="8">
        <v>8050.52</v>
      </c>
    </row>
    <row r="9481" spans="1:17" x14ac:dyDescent="0.35">
      <c r="A9481" s="8">
        <v>9480</v>
      </c>
      <c r="B9481" s="8" t="s">
        <v>15</v>
      </c>
      <c r="C9481" s="8" t="s">
        <v>37</v>
      </c>
      <c r="D9481" s="8" t="s">
        <v>24</v>
      </c>
      <c r="E9481" s="8" t="s">
        <v>29</v>
      </c>
      <c r="F9481" s="8">
        <v>22901.77</v>
      </c>
      <c r="G9481" s="8">
        <v>390208.17</v>
      </c>
      <c r="H9481" s="8">
        <v>288105.06</v>
      </c>
      <c r="I9481" s="8">
        <v>8.85</v>
      </c>
      <c r="J9481" s="8">
        <v>722</v>
      </c>
      <c r="K9481" s="8" t="str">
        <v>Medium</v>
      </c>
      <c r="L9481" s="8" t="s">
        <v>25</v>
      </c>
      <c r="M9481" s="8" t="s">
        <v>30</v>
      </c>
      <c r="N9481" s="8" t="s">
        <v>267</v>
      </c>
      <c r="O9481" s="8">
        <v>2023</v>
      </c>
      <c r="P9481" s="8">
        <v>2376.48</v>
      </c>
      <c r="Q9481" s="8">
        <v>1313.59</v>
      </c>
    </row>
    <row r="9482" spans="1:17" x14ac:dyDescent="0.35">
      <c r="A9482" s="8">
        <v>9481</v>
      </c>
      <c r="B9482" s="8" t="s">
        <v>48</v>
      </c>
      <c r="C9482" s="8" t="s">
        <v>33</v>
      </c>
      <c r="D9482" s="8" t="s">
        <v>17</v>
      </c>
      <c r="E9482" s="8" t="s">
        <v>63</v>
      </c>
      <c r="F9482" s="8">
        <v>52938.61</v>
      </c>
      <c r="G9482" s="8">
        <v>455965.6</v>
      </c>
      <c r="H9482" s="8">
        <v>237167.8</v>
      </c>
      <c r="I9482" s="8">
        <v>10.71</v>
      </c>
      <c r="J9482" s="8">
        <v>877</v>
      </c>
      <c r="K9482" s="8" t="str">
        <v>High</v>
      </c>
      <c r="L9482" s="8" t="s">
        <v>45</v>
      </c>
      <c r="M9482" s="8" t="s">
        <v>20</v>
      </c>
      <c r="N9482" s="8" t="s">
        <v>218</v>
      </c>
      <c r="O9482" s="8">
        <v>2023</v>
      </c>
      <c r="P9482" s="8">
        <v>6544.99</v>
      </c>
      <c r="Q9482" s="8">
        <v>5580.01</v>
      </c>
    </row>
    <row r="9483" spans="1:17" x14ac:dyDescent="0.35">
      <c r="A9483" s="8">
        <v>9482</v>
      </c>
      <c r="B9483" s="8" t="s">
        <v>32</v>
      </c>
      <c r="C9483" s="8" t="s">
        <v>37</v>
      </c>
      <c r="D9483" s="8" t="s">
        <v>24</v>
      </c>
      <c r="E9483" s="8" t="s">
        <v>38</v>
      </c>
      <c r="F9483" s="8">
        <v>40724.400000000001</v>
      </c>
      <c r="G9483" s="8">
        <v>474051.72</v>
      </c>
      <c r="H9483" s="8">
        <v>265040.46000000002</v>
      </c>
      <c r="I9483" s="8">
        <v>16.440000000000001</v>
      </c>
      <c r="J9483" s="8">
        <v>408</v>
      </c>
      <c r="K9483" s="8" t="str">
        <v>low</v>
      </c>
      <c r="L9483" s="8" t="s">
        <v>35</v>
      </c>
      <c r="M9483" s="8" t="s">
        <v>30</v>
      </c>
      <c r="N9483" s="8" t="s">
        <v>353</v>
      </c>
      <c r="O9483" s="8">
        <v>2023</v>
      </c>
      <c r="P9483" s="8">
        <v>4039.77</v>
      </c>
      <c r="Q9483" s="8">
        <v>2144.7800000000002</v>
      </c>
    </row>
    <row r="9484" spans="1:17" x14ac:dyDescent="0.35">
      <c r="A9484" s="8">
        <v>9483</v>
      </c>
      <c r="B9484" s="8" t="s">
        <v>41</v>
      </c>
      <c r="C9484" s="8" t="s">
        <v>16</v>
      </c>
      <c r="D9484" s="8" t="s">
        <v>28</v>
      </c>
      <c r="E9484" s="8" t="s">
        <v>38</v>
      </c>
      <c r="F9484" s="8">
        <v>42223.29</v>
      </c>
      <c r="G9484" s="8">
        <v>320175.96000000002</v>
      </c>
      <c r="H9484" s="8">
        <v>70051.539999999994</v>
      </c>
      <c r="I9484" s="8">
        <v>12.9</v>
      </c>
      <c r="J9484" s="8">
        <v>524</v>
      </c>
      <c r="K9484" s="8" t="str">
        <v>low</v>
      </c>
      <c r="L9484" s="8" t="s">
        <v>35</v>
      </c>
      <c r="M9484" s="8" t="s">
        <v>20</v>
      </c>
      <c r="N9484" s="8" t="s">
        <v>332</v>
      </c>
      <c r="O9484" s="8">
        <v>2023</v>
      </c>
      <c r="P9484" s="8">
        <v>2923.4</v>
      </c>
      <c r="Q9484" s="8">
        <v>2462.44</v>
      </c>
    </row>
    <row r="9485" spans="1:17" x14ac:dyDescent="0.35">
      <c r="A9485" s="8">
        <v>9484</v>
      </c>
      <c r="B9485" s="8" t="s">
        <v>22</v>
      </c>
      <c r="C9485" s="8" t="s">
        <v>33</v>
      </c>
      <c r="D9485" s="8" t="s">
        <v>24</v>
      </c>
      <c r="E9485" s="8" t="s">
        <v>29</v>
      </c>
      <c r="F9485" s="8">
        <v>51141.67</v>
      </c>
      <c r="G9485" s="8">
        <v>286485.77</v>
      </c>
      <c r="H9485" s="8">
        <v>481806.06</v>
      </c>
      <c r="I9485" s="8">
        <v>6.36</v>
      </c>
      <c r="J9485" s="8">
        <v>467</v>
      </c>
      <c r="K9485" s="8" t="str">
        <v>low</v>
      </c>
      <c r="L9485" s="8" t="s">
        <v>39</v>
      </c>
      <c r="M9485" s="8" t="s">
        <v>75</v>
      </c>
      <c r="N9485" s="8" t="s">
        <v>303</v>
      </c>
      <c r="O9485" s="8">
        <v>2023</v>
      </c>
      <c r="P9485" s="8">
        <v>3033.09</v>
      </c>
      <c r="Q9485" s="8">
        <v>2149.14</v>
      </c>
    </row>
    <row r="9486" spans="1:17" x14ac:dyDescent="0.35">
      <c r="A9486" s="8">
        <v>9485</v>
      </c>
      <c r="B9486" s="8" t="s">
        <v>48</v>
      </c>
      <c r="C9486" s="8" t="s">
        <v>16</v>
      </c>
      <c r="D9486" s="8" t="s">
        <v>56</v>
      </c>
      <c r="E9486" s="8" t="s">
        <v>29</v>
      </c>
      <c r="F9486" s="8">
        <v>78579.06</v>
      </c>
      <c r="G9486" s="8">
        <v>294435.73</v>
      </c>
      <c r="H9486" s="8">
        <v>379332.84</v>
      </c>
      <c r="I9486" s="8">
        <v>9.3699999999999992</v>
      </c>
      <c r="J9486" s="8">
        <v>551</v>
      </c>
      <c r="K9486" s="8" t="str">
        <v>low</v>
      </c>
      <c r="L9486" s="8" t="s">
        <v>39</v>
      </c>
      <c r="M9486" s="8" t="s">
        <v>75</v>
      </c>
      <c r="N9486" s="8" t="s">
        <v>101</v>
      </c>
      <c r="O9486" s="8">
        <v>2023</v>
      </c>
      <c r="P9486" s="8">
        <v>9408.91</v>
      </c>
      <c r="Q9486" s="8">
        <v>8401.4699999999993</v>
      </c>
    </row>
    <row r="9487" spans="1:17" x14ac:dyDescent="0.35">
      <c r="A9487" s="8">
        <v>9486</v>
      </c>
      <c r="B9487" s="8" t="s">
        <v>43</v>
      </c>
      <c r="C9487" s="8" t="s">
        <v>16</v>
      </c>
      <c r="D9487" s="8" t="s">
        <v>56</v>
      </c>
      <c r="E9487" s="8" t="s">
        <v>38</v>
      </c>
      <c r="F9487" s="8">
        <v>36482.07</v>
      </c>
      <c r="G9487" s="8">
        <v>164715.32</v>
      </c>
      <c r="H9487" s="8">
        <v>478565.58</v>
      </c>
      <c r="I9487" s="8">
        <v>11.04</v>
      </c>
      <c r="J9487" s="8">
        <v>560</v>
      </c>
      <c r="K9487" s="8" t="str">
        <v>low</v>
      </c>
      <c r="L9487" s="8" t="s">
        <v>25</v>
      </c>
      <c r="M9487" s="8" t="s">
        <v>26</v>
      </c>
      <c r="N9487" s="8" t="s">
        <v>137</v>
      </c>
      <c r="O9487" s="8">
        <v>2023</v>
      </c>
      <c r="P9487" s="8">
        <v>2675.68</v>
      </c>
      <c r="Q9487" s="8">
        <v>1707.05</v>
      </c>
    </row>
    <row r="9488" spans="1:17" x14ac:dyDescent="0.35">
      <c r="A9488" s="8">
        <v>9487</v>
      </c>
      <c r="B9488" s="8" t="s">
        <v>79</v>
      </c>
      <c r="C9488" s="8" t="s">
        <v>16</v>
      </c>
      <c r="D9488" s="8" t="s">
        <v>56</v>
      </c>
      <c r="E9488" s="8" t="s">
        <v>54</v>
      </c>
      <c r="F9488" s="8">
        <v>14471.34</v>
      </c>
      <c r="G9488" s="8">
        <v>377080</v>
      </c>
      <c r="H9488" s="8">
        <v>454625.38</v>
      </c>
      <c r="I9488" s="8">
        <v>9.94</v>
      </c>
      <c r="J9488" s="8">
        <v>620</v>
      </c>
      <c r="K9488" s="8" t="str">
        <v>Medium</v>
      </c>
      <c r="L9488" s="8" t="s">
        <v>45</v>
      </c>
      <c r="M9488" s="8" t="s">
        <v>30</v>
      </c>
      <c r="N9488" s="8" t="s">
        <v>129</v>
      </c>
      <c r="O9488" s="8">
        <v>2023</v>
      </c>
      <c r="P9488" s="8">
        <v>1975.61</v>
      </c>
      <c r="Q9488" s="8">
        <v>1098.25</v>
      </c>
    </row>
    <row r="9489" spans="1:17" x14ac:dyDescent="0.35">
      <c r="A9489" s="8">
        <v>9488</v>
      </c>
      <c r="B9489" s="8" t="s">
        <v>22</v>
      </c>
      <c r="C9489" s="8" t="s">
        <v>37</v>
      </c>
      <c r="D9489" s="8" t="s">
        <v>56</v>
      </c>
      <c r="E9489" s="8" t="s">
        <v>54</v>
      </c>
      <c r="F9489" s="8">
        <v>57125.49</v>
      </c>
      <c r="G9489" s="8">
        <v>169946.41</v>
      </c>
      <c r="H9489" s="8">
        <v>405282.55</v>
      </c>
      <c r="I9489" s="8">
        <v>7.57</v>
      </c>
      <c r="J9489" s="8">
        <v>477</v>
      </c>
      <c r="K9489" s="8" t="str">
        <v>low</v>
      </c>
      <c r="L9489" s="8" t="s">
        <v>39</v>
      </c>
      <c r="M9489" s="8" t="s">
        <v>30</v>
      </c>
      <c r="N9489" s="8" t="s">
        <v>229</v>
      </c>
      <c r="O9489" s="8">
        <v>2023</v>
      </c>
      <c r="P9489" s="8">
        <v>3467.97</v>
      </c>
      <c r="Q9489" s="8">
        <v>2643.19</v>
      </c>
    </row>
    <row r="9490" spans="1:17" x14ac:dyDescent="0.35">
      <c r="A9490" s="8">
        <v>9489</v>
      </c>
      <c r="B9490" s="8" t="s">
        <v>15</v>
      </c>
      <c r="C9490" s="8" t="s">
        <v>23</v>
      </c>
      <c r="D9490" s="8" t="s">
        <v>34</v>
      </c>
      <c r="E9490" s="8" t="s">
        <v>29</v>
      </c>
      <c r="F9490" s="8">
        <v>94600.3</v>
      </c>
      <c r="G9490" s="8">
        <v>467612.47</v>
      </c>
      <c r="H9490" s="8">
        <v>242108.45</v>
      </c>
      <c r="I9490" s="8">
        <v>5.92</v>
      </c>
      <c r="J9490" s="8">
        <v>881</v>
      </c>
      <c r="K9490" s="8" t="str">
        <v>High</v>
      </c>
      <c r="L9490" s="8" t="s">
        <v>25</v>
      </c>
      <c r="M9490" s="8" t="s">
        <v>46</v>
      </c>
      <c r="N9490" s="8" t="s">
        <v>99</v>
      </c>
      <c r="O9490" s="8">
        <v>2023</v>
      </c>
      <c r="P9490" s="8">
        <v>11244.88</v>
      </c>
      <c r="Q9490" s="8">
        <v>6213.07</v>
      </c>
    </row>
    <row r="9491" spans="1:17" x14ac:dyDescent="0.35">
      <c r="A9491" s="8">
        <v>9490</v>
      </c>
      <c r="B9491" s="8" t="s">
        <v>22</v>
      </c>
      <c r="C9491" s="8" t="s">
        <v>58</v>
      </c>
      <c r="D9491" s="8" t="s">
        <v>56</v>
      </c>
      <c r="E9491" s="8" t="s">
        <v>38</v>
      </c>
      <c r="F9491" s="8">
        <v>68808.47</v>
      </c>
      <c r="G9491" s="8">
        <v>138970.65</v>
      </c>
      <c r="H9491" s="8">
        <v>204239.61</v>
      </c>
      <c r="I9491" s="8">
        <v>6.05</v>
      </c>
      <c r="J9491" s="8">
        <v>568</v>
      </c>
      <c r="K9491" s="8" t="str">
        <v>low</v>
      </c>
      <c r="L9491" s="8" t="s">
        <v>19</v>
      </c>
      <c r="M9491" s="8" t="s">
        <v>75</v>
      </c>
      <c r="N9491" s="8" t="s">
        <v>404</v>
      </c>
      <c r="O9491" s="8">
        <v>2023</v>
      </c>
      <c r="P9491" s="8">
        <v>4981.7299999999996</v>
      </c>
      <c r="Q9491" s="8">
        <v>4434.26</v>
      </c>
    </row>
    <row r="9492" spans="1:17" x14ac:dyDescent="0.35">
      <c r="A9492" s="8">
        <v>9491</v>
      </c>
      <c r="B9492" s="8" t="s">
        <v>48</v>
      </c>
      <c r="C9492" s="8" t="s">
        <v>37</v>
      </c>
      <c r="D9492" s="8" t="s">
        <v>34</v>
      </c>
      <c r="E9492" s="8" t="s">
        <v>38</v>
      </c>
      <c r="F9492" s="8">
        <v>51968.53</v>
      </c>
      <c r="G9492" s="8">
        <v>194115.61</v>
      </c>
      <c r="H9492" s="8">
        <v>203399.32</v>
      </c>
      <c r="I9492" s="8">
        <v>12.12</v>
      </c>
      <c r="J9492" s="8">
        <v>745</v>
      </c>
      <c r="K9492" s="8" t="str">
        <v>Medium</v>
      </c>
      <c r="L9492" s="8" t="s">
        <v>19</v>
      </c>
      <c r="M9492" s="8" t="s">
        <v>30</v>
      </c>
      <c r="N9492" s="8" t="s">
        <v>168</v>
      </c>
      <c r="O9492" s="8">
        <v>2023</v>
      </c>
      <c r="P9492" s="8">
        <v>5449.67</v>
      </c>
      <c r="Q9492" s="8">
        <v>3559.64</v>
      </c>
    </row>
    <row r="9493" spans="1:17" x14ac:dyDescent="0.35">
      <c r="A9493" s="8">
        <v>9492</v>
      </c>
      <c r="B9493" s="8" t="s">
        <v>85</v>
      </c>
      <c r="C9493" s="8" t="s">
        <v>37</v>
      </c>
      <c r="D9493" s="8" t="s">
        <v>28</v>
      </c>
      <c r="E9493" s="8" t="s">
        <v>38</v>
      </c>
      <c r="F9493" s="8">
        <v>96229.46</v>
      </c>
      <c r="G9493" s="8">
        <v>350887.93</v>
      </c>
      <c r="H9493" s="8">
        <v>370114.8</v>
      </c>
      <c r="I9493" s="8">
        <v>16.239999999999998</v>
      </c>
      <c r="J9493" s="8">
        <v>456</v>
      </c>
      <c r="K9493" s="8" t="str">
        <v>low</v>
      </c>
      <c r="L9493" s="8" t="s">
        <v>39</v>
      </c>
      <c r="M9493" s="8" t="s">
        <v>30</v>
      </c>
      <c r="N9493" s="8" t="s">
        <v>343</v>
      </c>
      <c r="O9493" s="8">
        <v>2023</v>
      </c>
      <c r="P9493" s="8">
        <v>8409.39</v>
      </c>
      <c r="Q9493" s="8">
        <v>4268.25</v>
      </c>
    </row>
    <row r="9494" spans="1:17" x14ac:dyDescent="0.35">
      <c r="A9494" s="8">
        <v>9493</v>
      </c>
      <c r="B9494" s="8" t="s">
        <v>43</v>
      </c>
      <c r="C9494" s="8" t="s">
        <v>37</v>
      </c>
      <c r="D9494" s="8" t="s">
        <v>34</v>
      </c>
      <c r="E9494" s="8" t="s">
        <v>18</v>
      </c>
      <c r="F9494" s="8">
        <v>69422.84</v>
      </c>
      <c r="G9494" s="8">
        <v>100524.97</v>
      </c>
      <c r="H9494" s="8">
        <v>80493.17</v>
      </c>
      <c r="I9494" s="8">
        <v>16.579999999999998</v>
      </c>
      <c r="J9494" s="8">
        <v>424</v>
      </c>
      <c r="K9494" s="8" t="str">
        <v>low</v>
      </c>
      <c r="L9494" s="8" t="s">
        <v>45</v>
      </c>
      <c r="M9494" s="8" t="s">
        <v>26</v>
      </c>
      <c r="N9494" s="8" t="s">
        <v>202</v>
      </c>
      <c r="O9494" s="8">
        <v>2023</v>
      </c>
      <c r="P9494" s="8">
        <v>8876.41</v>
      </c>
      <c r="Q9494" s="8">
        <v>5311.2</v>
      </c>
    </row>
    <row r="9495" spans="1:17" x14ac:dyDescent="0.35">
      <c r="A9495" s="8">
        <v>9494</v>
      </c>
      <c r="B9495" s="8" t="s">
        <v>79</v>
      </c>
      <c r="C9495" s="8" t="s">
        <v>23</v>
      </c>
      <c r="D9495" s="8" t="s">
        <v>17</v>
      </c>
      <c r="E9495" s="8" t="s">
        <v>29</v>
      </c>
      <c r="F9495" s="8">
        <v>72861.289999999994</v>
      </c>
      <c r="G9495" s="8">
        <v>29741.61</v>
      </c>
      <c r="H9495" s="8">
        <v>70043.41</v>
      </c>
      <c r="I9495" s="8">
        <v>16.510000000000002</v>
      </c>
      <c r="J9495" s="8">
        <v>523</v>
      </c>
      <c r="K9495" s="8" t="str">
        <v>low</v>
      </c>
      <c r="L9495" s="8" t="s">
        <v>35</v>
      </c>
      <c r="M9495" s="8" t="s">
        <v>20</v>
      </c>
      <c r="N9495" s="8" t="s">
        <v>173</v>
      </c>
      <c r="O9495" s="8">
        <v>2023</v>
      </c>
      <c r="P9495" s="8">
        <v>10182.82</v>
      </c>
      <c r="Q9495" s="8">
        <v>5549.67</v>
      </c>
    </row>
    <row r="9496" spans="1:17" x14ac:dyDescent="0.35">
      <c r="A9496" s="8">
        <v>9495</v>
      </c>
      <c r="B9496" s="8" t="s">
        <v>43</v>
      </c>
      <c r="C9496" s="8" t="s">
        <v>37</v>
      </c>
      <c r="D9496" s="8" t="s">
        <v>24</v>
      </c>
      <c r="E9496" s="8" t="s">
        <v>63</v>
      </c>
      <c r="F9496" s="8">
        <v>81172.12</v>
      </c>
      <c r="G9496" s="8">
        <v>33075.230000000003</v>
      </c>
      <c r="H9496" s="8">
        <v>26833.279999999999</v>
      </c>
      <c r="I9496" s="8">
        <v>8.9</v>
      </c>
      <c r="J9496" s="8">
        <v>445</v>
      </c>
      <c r="K9496" s="8" t="str">
        <v>low</v>
      </c>
      <c r="L9496" s="8" t="s">
        <v>39</v>
      </c>
      <c r="M9496" s="8" t="s">
        <v>30</v>
      </c>
      <c r="N9496" s="8" t="s">
        <v>350</v>
      </c>
      <c r="O9496" s="8">
        <v>2023</v>
      </c>
      <c r="P9496" s="8">
        <v>4708.26</v>
      </c>
      <c r="Q9496" s="8">
        <v>3397.25</v>
      </c>
    </row>
    <row r="9497" spans="1:17" x14ac:dyDescent="0.35">
      <c r="A9497" s="8">
        <v>9496</v>
      </c>
      <c r="B9497" s="8" t="s">
        <v>48</v>
      </c>
      <c r="C9497" s="8" t="s">
        <v>23</v>
      </c>
      <c r="D9497" s="8" t="s">
        <v>34</v>
      </c>
      <c r="E9497" s="8" t="s">
        <v>63</v>
      </c>
      <c r="F9497" s="8">
        <v>12138.68</v>
      </c>
      <c r="G9497" s="8">
        <v>309818.09999999998</v>
      </c>
      <c r="H9497" s="8">
        <v>220784.94</v>
      </c>
      <c r="I9497" s="8">
        <v>15.45</v>
      </c>
      <c r="J9497" s="8">
        <v>870</v>
      </c>
      <c r="K9497" s="8" t="str">
        <v>High</v>
      </c>
      <c r="L9497" s="8" t="s">
        <v>45</v>
      </c>
      <c r="M9497" s="8" t="s">
        <v>75</v>
      </c>
      <c r="N9497" s="8" t="s">
        <v>88</v>
      </c>
      <c r="O9497" s="8">
        <v>2023</v>
      </c>
      <c r="P9497" s="8">
        <v>617.47</v>
      </c>
      <c r="Q9497" s="8">
        <v>407.97</v>
      </c>
    </row>
    <row r="9498" spans="1:17" x14ac:dyDescent="0.35">
      <c r="A9498" s="8">
        <v>9497</v>
      </c>
      <c r="B9498" s="8" t="s">
        <v>85</v>
      </c>
      <c r="C9498" s="8" t="s">
        <v>23</v>
      </c>
      <c r="D9498" s="8" t="s">
        <v>28</v>
      </c>
      <c r="E9498" s="8" t="s">
        <v>29</v>
      </c>
      <c r="F9498" s="8">
        <v>41571.300000000003</v>
      </c>
      <c r="G9498" s="8">
        <v>414590.78</v>
      </c>
      <c r="H9498" s="8">
        <v>323344.59000000003</v>
      </c>
      <c r="I9498" s="8">
        <v>14.28</v>
      </c>
      <c r="J9498" s="8">
        <v>481</v>
      </c>
      <c r="K9498" s="8" t="str">
        <v>low</v>
      </c>
      <c r="L9498" s="8" t="s">
        <v>19</v>
      </c>
      <c r="M9498" s="8" t="s">
        <v>26</v>
      </c>
      <c r="N9498" s="8" t="s">
        <v>324</v>
      </c>
      <c r="O9498" s="8">
        <v>2023</v>
      </c>
      <c r="P9498" s="8">
        <v>3815.78</v>
      </c>
      <c r="Q9498" s="8">
        <v>2996.86</v>
      </c>
    </row>
    <row r="9499" spans="1:17" x14ac:dyDescent="0.35">
      <c r="A9499" s="8">
        <v>9498</v>
      </c>
      <c r="B9499" s="8" t="s">
        <v>22</v>
      </c>
      <c r="C9499" s="8" t="s">
        <v>58</v>
      </c>
      <c r="D9499" s="8" t="s">
        <v>24</v>
      </c>
      <c r="E9499" s="8" t="s">
        <v>54</v>
      </c>
      <c r="F9499" s="8">
        <v>85394.7</v>
      </c>
      <c r="G9499" s="8">
        <v>223365.3</v>
      </c>
      <c r="H9499" s="8">
        <v>41724.04</v>
      </c>
      <c r="I9499" s="8">
        <v>14.9</v>
      </c>
      <c r="J9499" s="8">
        <v>884</v>
      </c>
      <c r="K9499" s="8" t="str">
        <v>High</v>
      </c>
      <c r="L9499" s="8" t="s">
        <v>19</v>
      </c>
      <c r="M9499" s="8" t="s">
        <v>46</v>
      </c>
      <c r="N9499" s="8" t="s">
        <v>160</v>
      </c>
      <c r="O9499" s="8">
        <v>2023</v>
      </c>
      <c r="P9499" s="8">
        <v>10485.129999999999</v>
      </c>
      <c r="Q9499" s="8">
        <v>8187.04</v>
      </c>
    </row>
    <row r="9500" spans="1:17" x14ac:dyDescent="0.35">
      <c r="A9500" s="8">
        <v>9499</v>
      </c>
      <c r="B9500" s="8" t="s">
        <v>48</v>
      </c>
      <c r="C9500" s="8" t="s">
        <v>33</v>
      </c>
      <c r="D9500" s="8" t="s">
        <v>56</v>
      </c>
      <c r="E9500" s="8" t="s">
        <v>63</v>
      </c>
      <c r="F9500" s="8">
        <v>13774.45</v>
      </c>
      <c r="G9500" s="8">
        <v>402066.66</v>
      </c>
      <c r="H9500" s="8">
        <v>465759.97</v>
      </c>
      <c r="I9500" s="8">
        <v>9.99</v>
      </c>
      <c r="J9500" s="8">
        <v>392</v>
      </c>
      <c r="K9500" s="8" t="str">
        <v>low</v>
      </c>
      <c r="L9500" s="8" t="s">
        <v>35</v>
      </c>
      <c r="M9500" s="8" t="s">
        <v>30</v>
      </c>
      <c r="N9500" s="8" t="s">
        <v>159</v>
      </c>
      <c r="O9500" s="8">
        <v>2023</v>
      </c>
      <c r="P9500" s="8">
        <v>1856.12</v>
      </c>
      <c r="Q9500" s="8">
        <v>1429.51</v>
      </c>
    </row>
    <row r="9501" spans="1:17" x14ac:dyDescent="0.35">
      <c r="A9501" s="8">
        <v>9500</v>
      </c>
      <c r="B9501" s="8" t="s">
        <v>48</v>
      </c>
      <c r="C9501" s="8" t="s">
        <v>23</v>
      </c>
      <c r="D9501" s="8" t="s">
        <v>17</v>
      </c>
      <c r="E9501" s="8" t="s">
        <v>63</v>
      </c>
      <c r="F9501" s="8">
        <v>69469.070000000007</v>
      </c>
      <c r="G9501" s="8">
        <v>373527.48</v>
      </c>
      <c r="H9501" s="8">
        <v>114756.22</v>
      </c>
      <c r="I9501" s="8">
        <v>13.21</v>
      </c>
      <c r="J9501" s="8">
        <v>403</v>
      </c>
      <c r="K9501" s="8" t="str">
        <v>low</v>
      </c>
      <c r="L9501" s="8" t="s">
        <v>45</v>
      </c>
      <c r="M9501" s="8" t="s">
        <v>30</v>
      </c>
      <c r="N9501" s="8" t="s">
        <v>395</v>
      </c>
      <c r="O9501" s="8">
        <v>2023</v>
      </c>
      <c r="P9501" s="8">
        <v>4550.01</v>
      </c>
      <c r="Q9501" s="8">
        <v>3896.02</v>
      </c>
    </row>
    <row r="9502" spans="1:17" x14ac:dyDescent="0.35">
      <c r="A9502" s="8">
        <v>9501</v>
      </c>
      <c r="B9502" s="8" t="s">
        <v>32</v>
      </c>
      <c r="C9502" s="8" t="s">
        <v>37</v>
      </c>
      <c r="D9502" s="8" t="s">
        <v>24</v>
      </c>
      <c r="E9502" s="8" t="s">
        <v>29</v>
      </c>
      <c r="F9502" s="8">
        <v>6662.98</v>
      </c>
      <c r="G9502" s="8">
        <v>395458.62</v>
      </c>
      <c r="H9502" s="8">
        <v>21324.69</v>
      </c>
      <c r="I9502" s="8">
        <v>5.12</v>
      </c>
      <c r="J9502" s="8">
        <v>873</v>
      </c>
      <c r="K9502" s="8" t="str">
        <v>High</v>
      </c>
      <c r="L9502" s="8" t="s">
        <v>35</v>
      </c>
      <c r="M9502" s="8" t="s">
        <v>26</v>
      </c>
      <c r="N9502" s="8" t="s">
        <v>252</v>
      </c>
      <c r="O9502" s="8">
        <v>2023</v>
      </c>
      <c r="P9502" s="8">
        <v>645.32000000000005</v>
      </c>
      <c r="Q9502" s="8">
        <v>552.13</v>
      </c>
    </row>
    <row r="9503" spans="1:17" x14ac:dyDescent="0.35">
      <c r="A9503" s="8">
        <v>9502</v>
      </c>
      <c r="B9503" s="8" t="s">
        <v>48</v>
      </c>
      <c r="C9503" s="8" t="s">
        <v>16</v>
      </c>
      <c r="D9503" s="8" t="s">
        <v>24</v>
      </c>
      <c r="E9503" s="8" t="s">
        <v>63</v>
      </c>
      <c r="F9503" s="8">
        <v>20873.02</v>
      </c>
      <c r="G9503" s="8">
        <v>349046.83</v>
      </c>
      <c r="H9503" s="8">
        <v>35401.79</v>
      </c>
      <c r="I9503" s="8">
        <v>7.85</v>
      </c>
      <c r="J9503" s="8">
        <v>506</v>
      </c>
      <c r="K9503" s="8" t="str">
        <v>low</v>
      </c>
      <c r="L9503" s="8" t="s">
        <v>45</v>
      </c>
      <c r="M9503" s="8" t="s">
        <v>30</v>
      </c>
      <c r="N9503" s="8" t="s">
        <v>307</v>
      </c>
      <c r="O9503" s="8">
        <v>2023</v>
      </c>
      <c r="P9503" s="8">
        <v>1795.65</v>
      </c>
      <c r="Q9503" s="8">
        <v>1385.95</v>
      </c>
    </row>
    <row r="9504" spans="1:17" x14ac:dyDescent="0.35">
      <c r="A9504" s="8">
        <v>9503</v>
      </c>
      <c r="B9504" s="8" t="s">
        <v>85</v>
      </c>
      <c r="C9504" s="8" t="s">
        <v>23</v>
      </c>
      <c r="D9504" s="8" t="s">
        <v>34</v>
      </c>
      <c r="E9504" s="8" t="s">
        <v>38</v>
      </c>
      <c r="F9504" s="8">
        <v>50624.27</v>
      </c>
      <c r="G9504" s="8">
        <v>80743.429999999993</v>
      </c>
      <c r="H9504" s="8">
        <v>43979.39</v>
      </c>
      <c r="I9504" s="8">
        <v>6.2</v>
      </c>
      <c r="J9504" s="8">
        <v>381</v>
      </c>
      <c r="K9504" s="8" t="str">
        <v>low</v>
      </c>
      <c r="L9504" s="8" t="s">
        <v>25</v>
      </c>
      <c r="M9504" s="8" t="s">
        <v>75</v>
      </c>
      <c r="N9504" s="8" t="s">
        <v>252</v>
      </c>
      <c r="O9504" s="8">
        <v>2023</v>
      </c>
      <c r="P9504" s="8">
        <v>4495.3599999999997</v>
      </c>
      <c r="Q9504" s="8">
        <v>3754.73</v>
      </c>
    </row>
    <row r="9505" spans="1:17" x14ac:dyDescent="0.35">
      <c r="A9505" s="8">
        <v>9504</v>
      </c>
      <c r="B9505" s="8" t="s">
        <v>43</v>
      </c>
      <c r="C9505" s="8" t="s">
        <v>16</v>
      </c>
      <c r="D9505" s="8" t="s">
        <v>17</v>
      </c>
      <c r="E9505" s="8" t="s">
        <v>18</v>
      </c>
      <c r="F9505" s="8">
        <v>40852.11</v>
      </c>
      <c r="G9505" s="8">
        <v>480093.37</v>
      </c>
      <c r="H9505" s="8">
        <v>161518.16</v>
      </c>
      <c r="I9505" s="8">
        <v>9.58</v>
      </c>
      <c r="J9505" s="8">
        <v>628</v>
      </c>
      <c r="K9505" s="8" t="str">
        <v>Medium</v>
      </c>
      <c r="L9505" s="8" t="s">
        <v>35</v>
      </c>
      <c r="M9505" s="8" t="s">
        <v>30</v>
      </c>
      <c r="N9505" s="8" t="s">
        <v>295</v>
      </c>
      <c r="O9505" s="8">
        <v>2023</v>
      </c>
      <c r="P9505" s="8">
        <v>4040.61</v>
      </c>
      <c r="Q9505" s="8">
        <v>2132.35</v>
      </c>
    </row>
    <row r="9506" spans="1:17" x14ac:dyDescent="0.35">
      <c r="A9506" s="8">
        <v>9505</v>
      </c>
      <c r="B9506" s="8" t="s">
        <v>85</v>
      </c>
      <c r="C9506" s="8" t="s">
        <v>23</v>
      </c>
      <c r="D9506" s="8" t="s">
        <v>24</v>
      </c>
      <c r="E9506" s="8" t="s">
        <v>29</v>
      </c>
      <c r="F9506" s="8">
        <v>8562.15</v>
      </c>
      <c r="G9506" s="8">
        <v>68565.97</v>
      </c>
      <c r="H9506" s="8">
        <v>247069.09</v>
      </c>
      <c r="I9506" s="8">
        <v>11.78</v>
      </c>
      <c r="J9506" s="8">
        <v>446</v>
      </c>
      <c r="K9506" s="8" t="str">
        <v>low</v>
      </c>
      <c r="L9506" s="8" t="s">
        <v>39</v>
      </c>
      <c r="M9506" s="8" t="s">
        <v>30</v>
      </c>
      <c r="N9506" s="8" t="s">
        <v>214</v>
      </c>
      <c r="O9506" s="8">
        <v>2023</v>
      </c>
      <c r="P9506" s="8">
        <v>479.65</v>
      </c>
      <c r="Q9506" s="8">
        <v>356.77</v>
      </c>
    </row>
    <row r="9507" spans="1:17" x14ac:dyDescent="0.35">
      <c r="A9507" s="8">
        <v>9506</v>
      </c>
      <c r="B9507" s="8" t="s">
        <v>48</v>
      </c>
      <c r="C9507" s="8" t="s">
        <v>37</v>
      </c>
      <c r="D9507" s="8" t="s">
        <v>24</v>
      </c>
      <c r="E9507" s="8" t="s">
        <v>29</v>
      </c>
      <c r="F9507" s="8">
        <v>5214.82</v>
      </c>
      <c r="G9507" s="8">
        <v>104936.78</v>
      </c>
      <c r="H9507" s="8">
        <v>21383.32</v>
      </c>
      <c r="I9507" s="8">
        <v>11.95</v>
      </c>
      <c r="J9507" s="8">
        <v>447</v>
      </c>
      <c r="K9507" s="8" t="str">
        <v>low</v>
      </c>
      <c r="L9507" s="8" t="s">
        <v>39</v>
      </c>
      <c r="M9507" s="8" t="s">
        <v>26</v>
      </c>
      <c r="N9507" s="8" t="s">
        <v>49</v>
      </c>
      <c r="O9507" s="8">
        <v>2023</v>
      </c>
      <c r="P9507" s="8">
        <v>766.87</v>
      </c>
      <c r="Q9507" s="8">
        <v>395.01</v>
      </c>
    </row>
    <row r="9508" spans="1:17" x14ac:dyDescent="0.35">
      <c r="A9508" s="8">
        <v>9507</v>
      </c>
      <c r="B9508" s="8" t="s">
        <v>48</v>
      </c>
      <c r="C9508" s="8" t="s">
        <v>33</v>
      </c>
      <c r="D9508" s="8" t="s">
        <v>24</v>
      </c>
      <c r="E9508" s="8" t="s">
        <v>18</v>
      </c>
      <c r="F9508" s="8">
        <v>6628.73</v>
      </c>
      <c r="G9508" s="8">
        <v>28349.34</v>
      </c>
      <c r="H9508" s="8">
        <v>314393.65000000002</v>
      </c>
      <c r="I9508" s="8">
        <v>7.19</v>
      </c>
      <c r="J9508" s="8">
        <v>592</v>
      </c>
      <c r="K9508" s="8" t="str">
        <v>low</v>
      </c>
      <c r="L9508" s="8" t="s">
        <v>19</v>
      </c>
      <c r="M9508" s="8" t="s">
        <v>46</v>
      </c>
      <c r="N9508" s="8" t="s">
        <v>119</v>
      </c>
      <c r="O9508" s="8">
        <v>2023</v>
      </c>
      <c r="P9508" s="8">
        <v>371.35</v>
      </c>
      <c r="Q9508" s="8">
        <v>215.28</v>
      </c>
    </row>
    <row r="9509" spans="1:17" x14ac:dyDescent="0.35">
      <c r="A9509" s="8">
        <v>9508</v>
      </c>
      <c r="B9509" s="8" t="s">
        <v>15</v>
      </c>
      <c r="C9509" s="8" t="s">
        <v>23</v>
      </c>
      <c r="D9509" s="8" t="s">
        <v>28</v>
      </c>
      <c r="E9509" s="8" t="s">
        <v>63</v>
      </c>
      <c r="F9509" s="8">
        <v>13802.08</v>
      </c>
      <c r="G9509" s="8">
        <v>230305.58</v>
      </c>
      <c r="H9509" s="8">
        <v>121735.92</v>
      </c>
      <c r="I9509" s="8">
        <v>15.64</v>
      </c>
      <c r="J9509" s="8">
        <v>872</v>
      </c>
      <c r="K9509" s="8" t="str">
        <v>High</v>
      </c>
      <c r="L9509" s="8" t="s">
        <v>45</v>
      </c>
      <c r="M9509" s="8" t="s">
        <v>26</v>
      </c>
      <c r="N9509" s="8" t="s">
        <v>410</v>
      </c>
      <c r="O9509" s="8">
        <v>2023</v>
      </c>
      <c r="P9509" s="8">
        <v>1699.77</v>
      </c>
      <c r="Q9509" s="8">
        <v>1281.58</v>
      </c>
    </row>
    <row r="9510" spans="1:17" x14ac:dyDescent="0.35">
      <c r="A9510" s="8">
        <v>9509</v>
      </c>
      <c r="B9510" s="8" t="s">
        <v>52</v>
      </c>
      <c r="C9510" s="8" t="s">
        <v>58</v>
      </c>
      <c r="D9510" s="8" t="s">
        <v>28</v>
      </c>
      <c r="E9510" s="8" t="s">
        <v>18</v>
      </c>
      <c r="F9510" s="8">
        <v>38988.21</v>
      </c>
      <c r="G9510" s="8">
        <v>428851.3</v>
      </c>
      <c r="H9510" s="8">
        <v>29745.08</v>
      </c>
      <c r="I9510" s="8">
        <v>10.56</v>
      </c>
      <c r="J9510" s="8">
        <v>856</v>
      </c>
      <c r="K9510" s="8" t="str">
        <v>High</v>
      </c>
      <c r="L9510" s="8" t="s">
        <v>19</v>
      </c>
      <c r="M9510" s="8" t="s">
        <v>26</v>
      </c>
      <c r="N9510" s="8" t="s">
        <v>273</v>
      </c>
      <c r="O9510" s="8">
        <v>2023</v>
      </c>
      <c r="P9510" s="8">
        <v>2042.96</v>
      </c>
      <c r="Q9510" s="8">
        <v>1632.52</v>
      </c>
    </row>
    <row r="9511" spans="1:17" x14ac:dyDescent="0.35">
      <c r="A9511" s="8">
        <v>9510</v>
      </c>
      <c r="B9511" s="8" t="s">
        <v>50</v>
      </c>
      <c r="C9511" s="8" t="s">
        <v>33</v>
      </c>
      <c r="D9511" s="8" t="s">
        <v>17</v>
      </c>
      <c r="E9511" s="8" t="s">
        <v>29</v>
      </c>
      <c r="F9511" s="8">
        <v>19535.36</v>
      </c>
      <c r="G9511" s="8">
        <v>202347.26</v>
      </c>
      <c r="H9511" s="8">
        <v>69494.039999999994</v>
      </c>
      <c r="I9511" s="8">
        <v>8.9</v>
      </c>
      <c r="J9511" s="8">
        <v>810</v>
      </c>
      <c r="K9511" s="8" t="str">
        <v>High</v>
      </c>
      <c r="L9511" s="8" t="s">
        <v>39</v>
      </c>
      <c r="M9511" s="8" t="s">
        <v>46</v>
      </c>
      <c r="N9511" s="8" t="s">
        <v>387</v>
      </c>
      <c r="O9511" s="8">
        <v>2023</v>
      </c>
      <c r="P9511" s="8">
        <v>1861.29</v>
      </c>
      <c r="Q9511" s="8">
        <v>1332.53</v>
      </c>
    </row>
    <row r="9512" spans="1:17" x14ac:dyDescent="0.35">
      <c r="A9512" s="8">
        <v>9511</v>
      </c>
      <c r="B9512" s="8" t="s">
        <v>85</v>
      </c>
      <c r="C9512" s="8" t="s">
        <v>23</v>
      </c>
      <c r="D9512" s="8" t="s">
        <v>34</v>
      </c>
      <c r="E9512" s="8" t="s">
        <v>54</v>
      </c>
      <c r="F9512" s="8">
        <v>20520.86</v>
      </c>
      <c r="G9512" s="8">
        <v>384964.16</v>
      </c>
      <c r="H9512" s="8">
        <v>128118</v>
      </c>
      <c r="I9512" s="8">
        <v>15.51</v>
      </c>
      <c r="J9512" s="8">
        <v>861</v>
      </c>
      <c r="K9512" s="8" t="str">
        <v>High</v>
      </c>
      <c r="L9512" s="8" t="s">
        <v>35</v>
      </c>
      <c r="M9512" s="8" t="s">
        <v>20</v>
      </c>
      <c r="N9512" s="8" t="s">
        <v>227</v>
      </c>
      <c r="O9512" s="8">
        <v>2023</v>
      </c>
      <c r="P9512" s="8">
        <v>2975.48</v>
      </c>
      <c r="Q9512" s="8">
        <v>1906.96</v>
      </c>
    </row>
    <row r="9513" spans="1:17" x14ac:dyDescent="0.35">
      <c r="A9513" s="8">
        <v>9512</v>
      </c>
      <c r="B9513" s="8" t="s">
        <v>48</v>
      </c>
      <c r="C9513" s="8" t="s">
        <v>16</v>
      </c>
      <c r="D9513" s="8" t="s">
        <v>24</v>
      </c>
      <c r="E9513" s="8" t="s">
        <v>63</v>
      </c>
      <c r="F9513" s="8">
        <v>78344.009999999995</v>
      </c>
      <c r="G9513" s="8">
        <v>106131.18</v>
      </c>
      <c r="H9513" s="8">
        <v>286128.17</v>
      </c>
      <c r="I9513" s="8">
        <v>15.67</v>
      </c>
      <c r="J9513" s="8">
        <v>795</v>
      </c>
      <c r="K9513" s="8" t="str">
        <v>High</v>
      </c>
      <c r="L9513" s="8" t="s">
        <v>19</v>
      </c>
      <c r="M9513" s="8" t="s">
        <v>46</v>
      </c>
      <c r="N9513" s="8" t="s">
        <v>74</v>
      </c>
      <c r="O9513" s="8">
        <v>2023</v>
      </c>
      <c r="P9513" s="8">
        <v>9772.58</v>
      </c>
      <c r="Q9513" s="8">
        <v>8270.82</v>
      </c>
    </row>
    <row r="9514" spans="1:17" x14ac:dyDescent="0.35">
      <c r="A9514" s="8">
        <v>9513</v>
      </c>
      <c r="B9514" s="8" t="s">
        <v>41</v>
      </c>
      <c r="C9514" s="8" t="s">
        <v>58</v>
      </c>
      <c r="D9514" s="8" t="s">
        <v>34</v>
      </c>
      <c r="E9514" s="8" t="s">
        <v>54</v>
      </c>
      <c r="F9514" s="8">
        <v>50730.37</v>
      </c>
      <c r="G9514" s="8">
        <v>288952.96000000002</v>
      </c>
      <c r="H9514" s="8">
        <v>421434.79</v>
      </c>
      <c r="I9514" s="8">
        <v>13.37</v>
      </c>
      <c r="J9514" s="8">
        <v>700</v>
      </c>
      <c r="K9514" s="8" t="str">
        <v>Medium</v>
      </c>
      <c r="L9514" s="8" t="s">
        <v>39</v>
      </c>
      <c r="M9514" s="8" t="s">
        <v>30</v>
      </c>
      <c r="N9514" s="8" t="s">
        <v>293</v>
      </c>
      <c r="O9514" s="8">
        <v>2023</v>
      </c>
      <c r="P9514" s="8">
        <v>7016.4</v>
      </c>
      <c r="Q9514" s="8">
        <v>4891.45</v>
      </c>
    </row>
    <row r="9515" spans="1:17" x14ac:dyDescent="0.35">
      <c r="A9515" s="8">
        <v>9514</v>
      </c>
      <c r="B9515" s="8" t="s">
        <v>41</v>
      </c>
      <c r="C9515" s="8" t="s">
        <v>33</v>
      </c>
      <c r="D9515" s="8" t="s">
        <v>24</v>
      </c>
      <c r="E9515" s="8" t="s">
        <v>63</v>
      </c>
      <c r="F9515" s="8">
        <v>9497.5300000000007</v>
      </c>
      <c r="G9515" s="8">
        <v>336077.04</v>
      </c>
      <c r="H9515" s="8">
        <v>188525.28</v>
      </c>
      <c r="I9515" s="8">
        <v>6.11</v>
      </c>
      <c r="J9515" s="8">
        <v>887</v>
      </c>
      <c r="K9515" s="8" t="str">
        <v>High</v>
      </c>
      <c r="L9515" s="8" t="s">
        <v>39</v>
      </c>
      <c r="M9515" s="8" t="s">
        <v>30</v>
      </c>
      <c r="N9515" s="8" t="s">
        <v>410</v>
      </c>
      <c r="O9515" s="8">
        <v>2023</v>
      </c>
      <c r="P9515" s="8">
        <v>1193.93</v>
      </c>
      <c r="Q9515" s="8">
        <v>754.31</v>
      </c>
    </row>
    <row r="9516" spans="1:17" x14ac:dyDescent="0.35">
      <c r="A9516" s="8">
        <v>9515</v>
      </c>
      <c r="B9516" s="8" t="s">
        <v>43</v>
      </c>
      <c r="C9516" s="8" t="s">
        <v>37</v>
      </c>
      <c r="D9516" s="8" t="s">
        <v>24</v>
      </c>
      <c r="E9516" s="8" t="s">
        <v>18</v>
      </c>
      <c r="F9516" s="8">
        <v>37993.81</v>
      </c>
      <c r="G9516" s="8">
        <v>163072.76999999999</v>
      </c>
      <c r="H9516" s="8">
        <v>449705.67</v>
      </c>
      <c r="I9516" s="8">
        <v>6.33</v>
      </c>
      <c r="J9516" s="8">
        <v>855</v>
      </c>
      <c r="K9516" s="8" t="str">
        <v>High</v>
      </c>
      <c r="L9516" s="8" t="s">
        <v>39</v>
      </c>
      <c r="M9516" s="8" t="s">
        <v>46</v>
      </c>
      <c r="N9516" s="8" t="s">
        <v>88</v>
      </c>
      <c r="O9516" s="8">
        <v>2023</v>
      </c>
      <c r="P9516" s="8">
        <v>2231.29</v>
      </c>
      <c r="Q9516" s="8">
        <v>1926.45</v>
      </c>
    </row>
    <row r="9517" spans="1:17" x14ac:dyDescent="0.35">
      <c r="A9517" s="8">
        <v>9516</v>
      </c>
      <c r="B9517" s="8" t="s">
        <v>52</v>
      </c>
      <c r="C9517" s="8" t="s">
        <v>16</v>
      </c>
      <c r="D9517" s="8" t="s">
        <v>56</v>
      </c>
      <c r="E9517" s="8" t="s">
        <v>63</v>
      </c>
      <c r="F9517" s="8">
        <v>4416.62</v>
      </c>
      <c r="G9517" s="8">
        <v>86421.19</v>
      </c>
      <c r="H9517" s="8">
        <v>14447.39</v>
      </c>
      <c r="I9517" s="8">
        <v>9.8000000000000007</v>
      </c>
      <c r="J9517" s="8">
        <v>710</v>
      </c>
      <c r="K9517" s="8" t="str">
        <v>Medium</v>
      </c>
      <c r="L9517" s="8" t="s">
        <v>45</v>
      </c>
      <c r="M9517" s="8" t="s">
        <v>75</v>
      </c>
      <c r="N9517" s="8" t="s">
        <v>337</v>
      </c>
      <c r="O9517" s="8">
        <v>2023</v>
      </c>
      <c r="P9517" s="8">
        <v>322.3</v>
      </c>
      <c r="Q9517" s="8">
        <v>187.58</v>
      </c>
    </row>
    <row r="9518" spans="1:17" x14ac:dyDescent="0.35">
      <c r="A9518" s="8">
        <v>9517</v>
      </c>
      <c r="B9518" s="8" t="s">
        <v>85</v>
      </c>
      <c r="C9518" s="8" t="s">
        <v>23</v>
      </c>
      <c r="D9518" s="8" t="s">
        <v>24</v>
      </c>
      <c r="E9518" s="8" t="s">
        <v>63</v>
      </c>
      <c r="F9518" s="8">
        <v>5466.97</v>
      </c>
      <c r="G9518" s="8">
        <v>98798.080000000002</v>
      </c>
      <c r="H9518" s="8">
        <v>352917.27</v>
      </c>
      <c r="I9518" s="8">
        <v>12.04</v>
      </c>
      <c r="J9518" s="8">
        <v>679</v>
      </c>
      <c r="K9518" s="8" t="str">
        <v>Medium</v>
      </c>
      <c r="L9518" s="8" t="s">
        <v>25</v>
      </c>
      <c r="M9518" s="8" t="s">
        <v>26</v>
      </c>
      <c r="N9518" s="8" t="s">
        <v>387</v>
      </c>
      <c r="O9518" s="8">
        <v>2023</v>
      </c>
      <c r="P9518" s="8">
        <v>411.82</v>
      </c>
      <c r="Q9518" s="8">
        <v>230.51</v>
      </c>
    </row>
    <row r="9519" spans="1:17" x14ac:dyDescent="0.35">
      <c r="A9519" s="8">
        <v>9518</v>
      </c>
      <c r="B9519" s="8" t="s">
        <v>32</v>
      </c>
      <c r="C9519" s="8" t="s">
        <v>16</v>
      </c>
      <c r="D9519" s="8" t="s">
        <v>28</v>
      </c>
      <c r="E9519" s="8" t="s">
        <v>38</v>
      </c>
      <c r="F9519" s="8">
        <v>88085.88</v>
      </c>
      <c r="G9519" s="8">
        <v>298479.96000000002</v>
      </c>
      <c r="H9519" s="8">
        <v>452850.04</v>
      </c>
      <c r="I9519" s="8">
        <v>14.96</v>
      </c>
      <c r="J9519" s="8">
        <v>466</v>
      </c>
      <c r="K9519" s="8" t="str">
        <v>low</v>
      </c>
      <c r="L9519" s="8" t="s">
        <v>45</v>
      </c>
      <c r="M9519" s="8" t="s">
        <v>30</v>
      </c>
      <c r="N9519" s="8" t="s">
        <v>384</v>
      </c>
      <c r="O9519" s="8">
        <v>2023</v>
      </c>
      <c r="P9519" s="8">
        <v>6848.35</v>
      </c>
      <c r="Q9519" s="8">
        <v>4386.04</v>
      </c>
    </row>
    <row r="9520" spans="1:17" x14ac:dyDescent="0.35">
      <c r="A9520" s="8">
        <v>9519</v>
      </c>
      <c r="B9520" s="8" t="s">
        <v>41</v>
      </c>
      <c r="C9520" s="8" t="s">
        <v>37</v>
      </c>
      <c r="D9520" s="8" t="s">
        <v>28</v>
      </c>
      <c r="E9520" s="8" t="s">
        <v>38</v>
      </c>
      <c r="F9520" s="8">
        <v>23581.279999999999</v>
      </c>
      <c r="G9520" s="8">
        <v>65676.160000000003</v>
      </c>
      <c r="H9520" s="8">
        <v>274948.09999999998</v>
      </c>
      <c r="I9520" s="8">
        <v>7.35</v>
      </c>
      <c r="J9520" s="8">
        <v>692</v>
      </c>
      <c r="K9520" s="8" t="str">
        <v>Medium</v>
      </c>
      <c r="L9520" s="8" t="s">
        <v>35</v>
      </c>
      <c r="M9520" s="8" t="s">
        <v>75</v>
      </c>
      <c r="N9520" s="8" t="s">
        <v>42</v>
      </c>
      <c r="O9520" s="8">
        <v>2023</v>
      </c>
      <c r="P9520" s="8">
        <v>1990.66</v>
      </c>
      <c r="Q9520" s="8">
        <v>1083.03</v>
      </c>
    </row>
    <row r="9521" spans="1:17" x14ac:dyDescent="0.35">
      <c r="A9521" s="8">
        <v>9520</v>
      </c>
      <c r="B9521" s="8" t="s">
        <v>32</v>
      </c>
      <c r="C9521" s="8" t="s">
        <v>37</v>
      </c>
      <c r="D9521" s="8" t="s">
        <v>28</v>
      </c>
      <c r="E9521" s="8" t="s">
        <v>54</v>
      </c>
      <c r="F9521" s="8">
        <v>72375.06</v>
      </c>
      <c r="G9521" s="8">
        <v>436340.4</v>
      </c>
      <c r="H9521" s="8">
        <v>11920.49</v>
      </c>
      <c r="I9521" s="8">
        <v>11.19</v>
      </c>
      <c r="J9521" s="8">
        <v>551</v>
      </c>
      <c r="K9521" s="8" t="str">
        <v>low</v>
      </c>
      <c r="L9521" s="8" t="s">
        <v>45</v>
      </c>
      <c r="M9521" s="8" t="s">
        <v>20</v>
      </c>
      <c r="N9521" s="8" t="s">
        <v>380</v>
      </c>
      <c r="O9521" s="8">
        <v>2023</v>
      </c>
      <c r="P9521" s="8">
        <v>5349.55</v>
      </c>
      <c r="Q9521" s="8">
        <v>3188.1</v>
      </c>
    </row>
    <row r="9522" spans="1:17" x14ac:dyDescent="0.35">
      <c r="A9522" s="8">
        <v>9521</v>
      </c>
      <c r="B9522" s="8" t="s">
        <v>79</v>
      </c>
      <c r="C9522" s="8" t="s">
        <v>37</v>
      </c>
      <c r="D9522" s="8" t="s">
        <v>56</v>
      </c>
      <c r="E9522" s="8" t="s">
        <v>38</v>
      </c>
      <c r="F9522" s="8">
        <v>2444.2800000000002</v>
      </c>
      <c r="G9522" s="8">
        <v>165877.29</v>
      </c>
      <c r="H9522" s="8">
        <v>474080.14</v>
      </c>
      <c r="I9522" s="8">
        <v>12.26</v>
      </c>
      <c r="J9522" s="8">
        <v>853</v>
      </c>
      <c r="K9522" s="8" t="str">
        <v>High</v>
      </c>
      <c r="L9522" s="8" t="s">
        <v>25</v>
      </c>
      <c r="M9522" s="8" t="s">
        <v>75</v>
      </c>
      <c r="N9522" s="8" t="s">
        <v>128</v>
      </c>
      <c r="O9522" s="8">
        <v>2023</v>
      </c>
      <c r="P9522" s="8">
        <v>343.34</v>
      </c>
      <c r="Q9522" s="8">
        <v>257.88</v>
      </c>
    </row>
    <row r="9523" spans="1:17" x14ac:dyDescent="0.35">
      <c r="A9523" s="8">
        <v>9522</v>
      </c>
      <c r="B9523" s="8" t="s">
        <v>52</v>
      </c>
      <c r="C9523" s="8" t="s">
        <v>58</v>
      </c>
      <c r="D9523" s="8" t="s">
        <v>17</v>
      </c>
      <c r="E9523" s="8" t="s">
        <v>38</v>
      </c>
      <c r="F9523" s="8">
        <v>25679.3</v>
      </c>
      <c r="G9523" s="8">
        <v>26278.65</v>
      </c>
      <c r="H9523" s="8">
        <v>468688.39</v>
      </c>
      <c r="I9523" s="8">
        <v>17.34</v>
      </c>
      <c r="J9523" s="8">
        <v>634</v>
      </c>
      <c r="K9523" s="8" t="str">
        <v>Medium</v>
      </c>
      <c r="L9523" s="8" t="s">
        <v>19</v>
      </c>
      <c r="M9523" s="8" t="s">
        <v>30</v>
      </c>
      <c r="N9523" s="8" t="s">
        <v>164</v>
      </c>
      <c r="O9523" s="8">
        <v>2023</v>
      </c>
      <c r="P9523" s="8">
        <v>2133.02</v>
      </c>
      <c r="Q9523" s="8">
        <v>1710.4</v>
      </c>
    </row>
    <row r="9524" spans="1:17" x14ac:dyDescent="0.35">
      <c r="A9524" s="8">
        <v>9523</v>
      </c>
      <c r="B9524" s="8" t="s">
        <v>52</v>
      </c>
      <c r="C9524" s="8" t="s">
        <v>58</v>
      </c>
      <c r="D9524" s="8" t="s">
        <v>56</v>
      </c>
      <c r="E9524" s="8" t="s">
        <v>18</v>
      </c>
      <c r="F9524" s="8">
        <v>48664.85</v>
      </c>
      <c r="G9524" s="8">
        <v>460681.86</v>
      </c>
      <c r="H9524" s="8">
        <v>215148.35</v>
      </c>
      <c r="I9524" s="8">
        <v>17.809999999999999</v>
      </c>
      <c r="J9524" s="8">
        <v>502</v>
      </c>
      <c r="K9524" s="8" t="str">
        <v>low</v>
      </c>
      <c r="L9524" s="8" t="s">
        <v>39</v>
      </c>
      <c r="M9524" s="8" t="s">
        <v>30</v>
      </c>
      <c r="N9524" s="8" t="s">
        <v>330</v>
      </c>
      <c r="O9524" s="8">
        <v>2023</v>
      </c>
      <c r="P9524" s="8">
        <v>3130.06</v>
      </c>
      <c r="Q9524" s="8">
        <v>1815.45</v>
      </c>
    </row>
    <row r="9525" spans="1:17" x14ac:dyDescent="0.35">
      <c r="A9525" s="8">
        <v>9524</v>
      </c>
      <c r="B9525" s="8" t="s">
        <v>48</v>
      </c>
      <c r="C9525" s="8" t="s">
        <v>58</v>
      </c>
      <c r="D9525" s="8" t="s">
        <v>56</v>
      </c>
      <c r="E9525" s="8" t="s">
        <v>29</v>
      </c>
      <c r="F9525" s="8">
        <v>74023.289999999994</v>
      </c>
      <c r="G9525" s="8">
        <v>244705.25</v>
      </c>
      <c r="H9525" s="8">
        <v>130026.29</v>
      </c>
      <c r="I9525" s="8">
        <v>17.79</v>
      </c>
      <c r="J9525" s="8">
        <v>425</v>
      </c>
      <c r="K9525" s="8" t="str">
        <v>low</v>
      </c>
      <c r="L9525" s="8" t="s">
        <v>19</v>
      </c>
      <c r="M9525" s="8" t="s">
        <v>75</v>
      </c>
      <c r="N9525" s="8" t="s">
        <v>245</v>
      </c>
      <c r="O9525" s="8">
        <v>2023</v>
      </c>
      <c r="P9525" s="8">
        <v>4159.37</v>
      </c>
      <c r="Q9525" s="8">
        <v>3465.76</v>
      </c>
    </row>
    <row r="9526" spans="1:17" x14ac:dyDescent="0.35">
      <c r="A9526" s="8">
        <v>9525</v>
      </c>
      <c r="B9526" s="8" t="s">
        <v>15</v>
      </c>
      <c r="C9526" s="8" t="s">
        <v>16</v>
      </c>
      <c r="D9526" s="8" t="s">
        <v>28</v>
      </c>
      <c r="E9526" s="8" t="s">
        <v>18</v>
      </c>
      <c r="F9526" s="8">
        <v>32824.94</v>
      </c>
      <c r="G9526" s="8">
        <v>155115.69</v>
      </c>
      <c r="H9526" s="8">
        <v>6810.86</v>
      </c>
      <c r="I9526" s="8">
        <v>7.61</v>
      </c>
      <c r="J9526" s="8">
        <v>533</v>
      </c>
      <c r="K9526" s="8" t="str">
        <v>low</v>
      </c>
      <c r="L9526" s="8" t="s">
        <v>39</v>
      </c>
      <c r="M9526" s="8" t="s">
        <v>75</v>
      </c>
      <c r="N9526" s="8" t="s">
        <v>246</v>
      </c>
      <c r="O9526" s="8">
        <v>2023</v>
      </c>
      <c r="P9526" s="8">
        <v>3796.05</v>
      </c>
      <c r="Q9526" s="8">
        <v>2434.25</v>
      </c>
    </row>
    <row r="9527" spans="1:17" x14ac:dyDescent="0.35">
      <c r="A9527" s="8">
        <v>9526</v>
      </c>
      <c r="B9527" s="8" t="s">
        <v>79</v>
      </c>
      <c r="C9527" s="8" t="s">
        <v>58</v>
      </c>
      <c r="D9527" s="8" t="s">
        <v>56</v>
      </c>
      <c r="E9527" s="8" t="s">
        <v>18</v>
      </c>
      <c r="F9527" s="8">
        <v>98438.54</v>
      </c>
      <c r="G9527" s="8">
        <v>371326.82</v>
      </c>
      <c r="H9527" s="8">
        <v>239309.36</v>
      </c>
      <c r="I9527" s="8">
        <v>15.41</v>
      </c>
      <c r="J9527" s="8">
        <v>862</v>
      </c>
      <c r="K9527" s="8" t="str">
        <v>High</v>
      </c>
      <c r="L9527" s="8" t="s">
        <v>39</v>
      </c>
      <c r="M9527" s="8" t="s">
        <v>75</v>
      </c>
      <c r="N9527" s="8" t="s">
        <v>382</v>
      </c>
      <c r="O9527" s="8">
        <v>2023</v>
      </c>
      <c r="P9527" s="8">
        <v>11496.7</v>
      </c>
      <c r="Q9527" s="8">
        <v>7251.08</v>
      </c>
    </row>
    <row r="9528" spans="1:17" x14ac:dyDescent="0.35">
      <c r="A9528" s="8">
        <v>9527</v>
      </c>
      <c r="B9528" s="8" t="s">
        <v>52</v>
      </c>
      <c r="C9528" s="8" t="s">
        <v>58</v>
      </c>
      <c r="D9528" s="8" t="s">
        <v>56</v>
      </c>
      <c r="E9528" s="8" t="s">
        <v>54</v>
      </c>
      <c r="F9528" s="8">
        <v>69311.710000000006</v>
      </c>
      <c r="G9528" s="8">
        <v>179418.03</v>
      </c>
      <c r="H9528" s="8">
        <v>146837.07999999999</v>
      </c>
      <c r="I9528" s="8">
        <v>12.48</v>
      </c>
      <c r="J9528" s="8">
        <v>891</v>
      </c>
      <c r="K9528" s="8" t="str">
        <v>High</v>
      </c>
      <c r="L9528" s="8" t="s">
        <v>39</v>
      </c>
      <c r="M9528" s="8" t="s">
        <v>75</v>
      </c>
      <c r="N9528" s="8" t="s">
        <v>349</v>
      </c>
      <c r="O9528" s="8">
        <v>2023</v>
      </c>
      <c r="P9528" s="8">
        <v>8054.34</v>
      </c>
      <c r="Q9528" s="8">
        <v>6751.74</v>
      </c>
    </row>
    <row r="9529" spans="1:17" x14ac:dyDescent="0.35">
      <c r="A9529" s="8">
        <v>9528</v>
      </c>
      <c r="B9529" s="8" t="s">
        <v>41</v>
      </c>
      <c r="C9529" s="8" t="s">
        <v>23</v>
      </c>
      <c r="D9529" s="8" t="s">
        <v>56</v>
      </c>
      <c r="E9529" s="8" t="s">
        <v>29</v>
      </c>
      <c r="F9529" s="8">
        <v>5188.01</v>
      </c>
      <c r="G9529" s="8">
        <v>283001.96000000002</v>
      </c>
      <c r="H9529" s="8">
        <v>485171.15</v>
      </c>
      <c r="I9529" s="8">
        <v>6.39</v>
      </c>
      <c r="J9529" s="8">
        <v>756</v>
      </c>
      <c r="K9529" s="8" t="str">
        <v>High</v>
      </c>
      <c r="L9529" s="8" t="s">
        <v>35</v>
      </c>
      <c r="M9529" s="8" t="s">
        <v>30</v>
      </c>
      <c r="N9529" s="8" t="s">
        <v>334</v>
      </c>
      <c r="O9529" s="8">
        <v>2023</v>
      </c>
      <c r="P9529" s="8">
        <v>334.15</v>
      </c>
      <c r="Q9529" s="8">
        <v>189.72</v>
      </c>
    </row>
    <row r="9530" spans="1:17" x14ac:dyDescent="0.35">
      <c r="A9530" s="8">
        <v>9529</v>
      </c>
      <c r="B9530" s="8" t="s">
        <v>32</v>
      </c>
      <c r="C9530" s="8" t="s">
        <v>16</v>
      </c>
      <c r="D9530" s="8" t="s">
        <v>24</v>
      </c>
      <c r="E9530" s="8" t="s">
        <v>29</v>
      </c>
      <c r="F9530" s="8">
        <v>63367.7</v>
      </c>
      <c r="G9530" s="8">
        <v>100266.53</v>
      </c>
      <c r="H9530" s="8">
        <v>151603.20000000001</v>
      </c>
      <c r="I9530" s="8">
        <v>14.55</v>
      </c>
      <c r="J9530" s="8">
        <v>320</v>
      </c>
      <c r="K9530" s="8" t="str">
        <v>low</v>
      </c>
      <c r="L9530" s="8" t="s">
        <v>35</v>
      </c>
      <c r="M9530" s="8" t="s">
        <v>26</v>
      </c>
      <c r="N9530" s="8" t="s">
        <v>378</v>
      </c>
      <c r="O9530" s="8">
        <v>2023</v>
      </c>
      <c r="P9530" s="8">
        <v>3367.1</v>
      </c>
      <c r="Q9530" s="8">
        <v>1692.68</v>
      </c>
    </row>
    <row r="9531" spans="1:17" x14ac:dyDescent="0.35">
      <c r="A9531" s="8">
        <v>9530</v>
      </c>
      <c r="B9531" s="8" t="s">
        <v>52</v>
      </c>
      <c r="C9531" s="8" t="s">
        <v>33</v>
      </c>
      <c r="D9531" s="8" t="s">
        <v>28</v>
      </c>
      <c r="E9531" s="8" t="s">
        <v>18</v>
      </c>
      <c r="F9531" s="8">
        <v>12598.33</v>
      </c>
      <c r="G9531" s="8">
        <v>68370.710000000006</v>
      </c>
      <c r="H9531" s="8">
        <v>5343.57</v>
      </c>
      <c r="I9531" s="8">
        <v>10.32</v>
      </c>
      <c r="J9531" s="8">
        <v>386</v>
      </c>
      <c r="K9531" s="8" t="str">
        <v>low</v>
      </c>
      <c r="L9531" s="8" t="s">
        <v>19</v>
      </c>
      <c r="M9531" s="8" t="s">
        <v>30</v>
      </c>
      <c r="N9531" s="8" t="s">
        <v>202</v>
      </c>
      <c r="O9531" s="8">
        <v>2023</v>
      </c>
      <c r="P9531" s="8">
        <v>1171.48</v>
      </c>
      <c r="Q9531" s="8">
        <v>754.81</v>
      </c>
    </row>
    <row r="9532" spans="1:17" x14ac:dyDescent="0.35">
      <c r="A9532" s="8">
        <v>9531</v>
      </c>
      <c r="B9532" s="8" t="s">
        <v>79</v>
      </c>
      <c r="C9532" s="8" t="s">
        <v>23</v>
      </c>
      <c r="D9532" s="8" t="s">
        <v>28</v>
      </c>
      <c r="E9532" s="8" t="s">
        <v>29</v>
      </c>
      <c r="F9532" s="8">
        <v>76245.990000000005</v>
      </c>
      <c r="G9532" s="8">
        <v>398563.97</v>
      </c>
      <c r="H9532" s="8">
        <v>153362.71</v>
      </c>
      <c r="I9532" s="8">
        <v>12.07</v>
      </c>
      <c r="J9532" s="8">
        <v>655</v>
      </c>
      <c r="K9532" s="8" t="str">
        <v>Medium</v>
      </c>
      <c r="L9532" s="8" t="s">
        <v>45</v>
      </c>
      <c r="M9532" s="8" t="s">
        <v>75</v>
      </c>
      <c r="N9532" s="8" t="s">
        <v>216</v>
      </c>
      <c r="O9532" s="8">
        <v>2023</v>
      </c>
      <c r="P9532" s="8">
        <v>6937.69</v>
      </c>
      <c r="Q9532" s="8">
        <v>5331.44</v>
      </c>
    </row>
    <row r="9533" spans="1:17" x14ac:dyDescent="0.35">
      <c r="A9533" s="8">
        <v>9532</v>
      </c>
      <c r="B9533" s="8" t="s">
        <v>32</v>
      </c>
      <c r="C9533" s="8" t="s">
        <v>33</v>
      </c>
      <c r="D9533" s="8" t="s">
        <v>24</v>
      </c>
      <c r="E9533" s="8" t="s">
        <v>63</v>
      </c>
      <c r="F9533" s="8">
        <v>59972.5</v>
      </c>
      <c r="G9533" s="8">
        <v>14077.85</v>
      </c>
      <c r="H9533" s="8">
        <v>465923.88</v>
      </c>
      <c r="I9533" s="8">
        <v>10.93</v>
      </c>
      <c r="J9533" s="8">
        <v>888</v>
      </c>
      <c r="K9533" s="8" t="str">
        <v>High</v>
      </c>
      <c r="L9533" s="8" t="s">
        <v>25</v>
      </c>
      <c r="M9533" s="8" t="s">
        <v>30</v>
      </c>
      <c r="N9533" s="8" t="s">
        <v>375</v>
      </c>
      <c r="O9533" s="8">
        <v>2023</v>
      </c>
      <c r="P9533" s="8">
        <v>3471.18</v>
      </c>
      <c r="Q9533" s="8">
        <v>2464.9899999999998</v>
      </c>
    </row>
    <row r="9534" spans="1:17" x14ac:dyDescent="0.35">
      <c r="A9534" s="8">
        <v>9533</v>
      </c>
      <c r="B9534" s="8" t="s">
        <v>52</v>
      </c>
      <c r="C9534" s="8" t="s">
        <v>37</v>
      </c>
      <c r="D9534" s="8" t="s">
        <v>24</v>
      </c>
      <c r="E9534" s="8" t="s">
        <v>63</v>
      </c>
      <c r="F9534" s="8">
        <v>98117.74</v>
      </c>
      <c r="G9534" s="8">
        <v>225289.05</v>
      </c>
      <c r="H9534" s="8">
        <v>302033.09000000003</v>
      </c>
      <c r="I9534" s="8">
        <v>7.31</v>
      </c>
      <c r="J9534" s="8">
        <v>512</v>
      </c>
      <c r="K9534" s="8" t="str">
        <v>low</v>
      </c>
      <c r="L9534" s="8" t="s">
        <v>25</v>
      </c>
      <c r="M9534" s="8" t="s">
        <v>30</v>
      </c>
      <c r="N9534" s="8" t="s">
        <v>64</v>
      </c>
      <c r="O9534" s="8">
        <v>2023</v>
      </c>
      <c r="P9534" s="8">
        <v>9230.99</v>
      </c>
      <c r="Q9534" s="8">
        <v>8039.08</v>
      </c>
    </row>
    <row r="9535" spans="1:17" x14ac:dyDescent="0.35">
      <c r="A9535" s="8">
        <v>9534</v>
      </c>
      <c r="B9535" s="8" t="s">
        <v>41</v>
      </c>
      <c r="C9535" s="8" t="s">
        <v>23</v>
      </c>
      <c r="D9535" s="8" t="s">
        <v>28</v>
      </c>
      <c r="E9535" s="8" t="s">
        <v>54</v>
      </c>
      <c r="F9535" s="8">
        <v>34938.589999999997</v>
      </c>
      <c r="G9535" s="8">
        <v>440794.21</v>
      </c>
      <c r="H9535" s="8">
        <v>71034.720000000001</v>
      </c>
      <c r="I9535" s="8">
        <v>12.37</v>
      </c>
      <c r="J9535" s="8">
        <v>516</v>
      </c>
      <c r="K9535" s="8" t="str">
        <v>low</v>
      </c>
      <c r="L9535" s="8" t="s">
        <v>45</v>
      </c>
      <c r="M9535" s="8" t="s">
        <v>26</v>
      </c>
      <c r="N9535" s="8" t="s">
        <v>204</v>
      </c>
      <c r="O9535" s="8">
        <v>2023</v>
      </c>
      <c r="P9535" s="8">
        <v>3996.24</v>
      </c>
      <c r="Q9535" s="8">
        <v>2916.49</v>
      </c>
    </row>
    <row r="9536" spans="1:17" x14ac:dyDescent="0.35">
      <c r="A9536" s="8">
        <v>9535</v>
      </c>
      <c r="B9536" s="8" t="s">
        <v>32</v>
      </c>
      <c r="C9536" s="8" t="s">
        <v>33</v>
      </c>
      <c r="D9536" s="8" t="s">
        <v>24</v>
      </c>
      <c r="E9536" s="8" t="s">
        <v>38</v>
      </c>
      <c r="F9536" s="8">
        <v>39290.42</v>
      </c>
      <c r="G9536" s="8">
        <v>90992.73</v>
      </c>
      <c r="H9536" s="8">
        <v>282862.21000000002</v>
      </c>
      <c r="I9536" s="8">
        <v>5.82</v>
      </c>
      <c r="J9536" s="8">
        <v>872</v>
      </c>
      <c r="K9536" s="8" t="str">
        <v>High</v>
      </c>
      <c r="L9536" s="8" t="s">
        <v>19</v>
      </c>
      <c r="M9536" s="8" t="s">
        <v>26</v>
      </c>
      <c r="N9536" s="8" t="s">
        <v>256</v>
      </c>
      <c r="O9536" s="8">
        <v>2023</v>
      </c>
      <c r="P9536" s="8">
        <v>2739.39</v>
      </c>
      <c r="Q9536" s="8">
        <v>2099.83</v>
      </c>
    </row>
    <row r="9537" spans="1:17" x14ac:dyDescent="0.35">
      <c r="A9537" s="8">
        <v>9536</v>
      </c>
      <c r="B9537" s="8" t="s">
        <v>48</v>
      </c>
      <c r="C9537" s="8" t="s">
        <v>37</v>
      </c>
      <c r="D9537" s="8" t="s">
        <v>28</v>
      </c>
      <c r="E9537" s="8" t="s">
        <v>18</v>
      </c>
      <c r="F9537" s="8">
        <v>10677.02</v>
      </c>
      <c r="G9537" s="8">
        <v>285229.83</v>
      </c>
      <c r="H9537" s="8">
        <v>194666.27</v>
      </c>
      <c r="I9537" s="8">
        <v>14.6</v>
      </c>
      <c r="J9537" s="8">
        <v>305</v>
      </c>
      <c r="K9537" s="8" t="str">
        <v>low</v>
      </c>
      <c r="L9537" s="8" t="s">
        <v>35</v>
      </c>
      <c r="M9537" s="8" t="s">
        <v>75</v>
      </c>
      <c r="N9537" s="8" t="s">
        <v>332</v>
      </c>
      <c r="O9537" s="8">
        <v>2023</v>
      </c>
      <c r="P9537" s="8">
        <v>814.64</v>
      </c>
      <c r="Q9537" s="8">
        <v>723.1</v>
      </c>
    </row>
    <row r="9538" spans="1:17" x14ac:dyDescent="0.35">
      <c r="A9538" s="8">
        <v>9537</v>
      </c>
      <c r="B9538" s="8" t="s">
        <v>50</v>
      </c>
      <c r="C9538" s="8" t="s">
        <v>37</v>
      </c>
      <c r="D9538" s="8" t="s">
        <v>24</v>
      </c>
      <c r="E9538" s="8" t="s">
        <v>38</v>
      </c>
      <c r="F9538" s="8">
        <v>98023.74</v>
      </c>
      <c r="G9538" s="8">
        <v>169361.39</v>
      </c>
      <c r="H9538" s="8">
        <v>355928.49</v>
      </c>
      <c r="I9538" s="8">
        <v>15.71</v>
      </c>
      <c r="J9538" s="8">
        <v>420</v>
      </c>
      <c r="K9538" s="8" t="str">
        <v>low</v>
      </c>
      <c r="L9538" s="8" t="s">
        <v>35</v>
      </c>
      <c r="M9538" s="8" t="s">
        <v>26</v>
      </c>
      <c r="N9538" s="8" t="s">
        <v>343</v>
      </c>
      <c r="O9538" s="8">
        <v>2023</v>
      </c>
      <c r="P9538" s="8">
        <v>10374.379999999999</v>
      </c>
      <c r="Q9538" s="8">
        <v>8033.52</v>
      </c>
    </row>
    <row r="9539" spans="1:17" x14ac:dyDescent="0.35">
      <c r="A9539" s="8">
        <v>9538</v>
      </c>
      <c r="B9539" s="8" t="s">
        <v>48</v>
      </c>
      <c r="C9539" s="8" t="s">
        <v>37</v>
      </c>
      <c r="D9539" s="8" t="s">
        <v>28</v>
      </c>
      <c r="E9539" s="8" t="s">
        <v>38</v>
      </c>
      <c r="F9539" s="8">
        <v>48128.71</v>
      </c>
      <c r="G9539" s="8">
        <v>369867.57</v>
      </c>
      <c r="H9539" s="8">
        <v>342251.33</v>
      </c>
      <c r="I9539" s="8">
        <v>10.71</v>
      </c>
      <c r="J9539" s="8">
        <v>372</v>
      </c>
      <c r="K9539" s="8" t="str">
        <v>low</v>
      </c>
      <c r="L9539" s="8" t="s">
        <v>25</v>
      </c>
      <c r="M9539" s="8" t="s">
        <v>26</v>
      </c>
      <c r="N9539" s="8" t="s">
        <v>187</v>
      </c>
      <c r="O9539" s="8">
        <v>2023</v>
      </c>
      <c r="P9539" s="8">
        <v>3185.53</v>
      </c>
      <c r="Q9539" s="8">
        <v>2522.2399999999998</v>
      </c>
    </row>
    <row r="9540" spans="1:17" x14ac:dyDescent="0.35">
      <c r="A9540" s="8">
        <v>9539</v>
      </c>
      <c r="B9540" s="8" t="s">
        <v>48</v>
      </c>
      <c r="C9540" s="8" t="s">
        <v>33</v>
      </c>
      <c r="D9540" s="8" t="s">
        <v>17</v>
      </c>
      <c r="E9540" s="8" t="s">
        <v>29</v>
      </c>
      <c r="F9540" s="8">
        <v>29720.18</v>
      </c>
      <c r="G9540" s="8">
        <v>151266.09</v>
      </c>
      <c r="H9540" s="8">
        <v>464422.92</v>
      </c>
      <c r="I9540" s="8">
        <v>10.78</v>
      </c>
      <c r="J9540" s="8">
        <v>497</v>
      </c>
      <c r="K9540" s="8" t="str">
        <v>low</v>
      </c>
      <c r="L9540" s="8" t="s">
        <v>45</v>
      </c>
      <c r="M9540" s="8" t="s">
        <v>30</v>
      </c>
      <c r="N9540" s="8" t="s">
        <v>134</v>
      </c>
      <c r="O9540" s="8">
        <v>2023</v>
      </c>
      <c r="P9540" s="8">
        <v>1578.24</v>
      </c>
      <c r="Q9540" s="8">
        <v>1016.67</v>
      </c>
    </row>
    <row r="9541" spans="1:17" x14ac:dyDescent="0.35">
      <c r="A9541" s="8">
        <v>9540</v>
      </c>
      <c r="B9541" s="8" t="s">
        <v>85</v>
      </c>
      <c r="C9541" s="8" t="s">
        <v>16</v>
      </c>
      <c r="D9541" s="8" t="s">
        <v>24</v>
      </c>
      <c r="E9541" s="8" t="s">
        <v>38</v>
      </c>
      <c r="F9541" s="8">
        <v>32647.040000000001</v>
      </c>
      <c r="G9541" s="8">
        <v>109360.28</v>
      </c>
      <c r="H9541" s="8">
        <v>134408.1</v>
      </c>
      <c r="I9541" s="8">
        <v>9.33</v>
      </c>
      <c r="J9541" s="8">
        <v>520</v>
      </c>
      <c r="K9541" s="8" t="str">
        <v>low</v>
      </c>
      <c r="L9541" s="8" t="s">
        <v>35</v>
      </c>
      <c r="M9541" s="8" t="s">
        <v>26</v>
      </c>
      <c r="N9541" s="8" t="s">
        <v>369</v>
      </c>
      <c r="O9541" s="8">
        <v>2023</v>
      </c>
      <c r="P9541" s="8">
        <v>1719.21</v>
      </c>
      <c r="Q9541" s="8">
        <v>1505.32</v>
      </c>
    </row>
    <row r="9542" spans="1:17" x14ac:dyDescent="0.35">
      <c r="A9542" s="8">
        <v>9541</v>
      </c>
      <c r="B9542" s="8" t="s">
        <v>79</v>
      </c>
      <c r="C9542" s="8" t="s">
        <v>37</v>
      </c>
      <c r="D9542" s="8" t="s">
        <v>34</v>
      </c>
      <c r="E9542" s="8" t="s">
        <v>54</v>
      </c>
      <c r="F9542" s="8">
        <v>76098.27</v>
      </c>
      <c r="G9542" s="8">
        <v>387356.47</v>
      </c>
      <c r="H9542" s="8">
        <v>88664.94</v>
      </c>
      <c r="I9542" s="8">
        <v>5.44</v>
      </c>
      <c r="J9542" s="8">
        <v>450</v>
      </c>
      <c r="K9542" s="8" t="str">
        <v>low</v>
      </c>
      <c r="L9542" s="8" t="s">
        <v>45</v>
      </c>
      <c r="M9542" s="8" t="s">
        <v>26</v>
      </c>
      <c r="N9542" s="8" t="s">
        <v>220</v>
      </c>
      <c r="O9542" s="8">
        <v>2023</v>
      </c>
      <c r="P9542" s="8">
        <v>9481.92</v>
      </c>
      <c r="Q9542" s="8">
        <v>7301.56</v>
      </c>
    </row>
    <row r="9543" spans="1:17" x14ac:dyDescent="0.35">
      <c r="A9543" s="8">
        <v>9542</v>
      </c>
      <c r="B9543" s="8" t="s">
        <v>79</v>
      </c>
      <c r="C9543" s="8" t="s">
        <v>16</v>
      </c>
      <c r="D9543" s="8" t="s">
        <v>56</v>
      </c>
      <c r="E9543" s="8" t="s">
        <v>38</v>
      </c>
      <c r="F9543" s="8">
        <v>64774.29</v>
      </c>
      <c r="G9543" s="8">
        <v>449292.64</v>
      </c>
      <c r="H9543" s="8">
        <v>48747.99</v>
      </c>
      <c r="I9543" s="8">
        <v>9.8800000000000008</v>
      </c>
      <c r="J9543" s="8">
        <v>419</v>
      </c>
      <c r="K9543" s="8" t="str">
        <v>low</v>
      </c>
      <c r="L9543" s="8" t="s">
        <v>25</v>
      </c>
      <c r="M9543" s="8" t="s">
        <v>30</v>
      </c>
      <c r="N9543" s="8" t="s">
        <v>175</v>
      </c>
      <c r="O9543" s="8">
        <v>2023</v>
      </c>
      <c r="P9543" s="8">
        <v>9635.9699999999993</v>
      </c>
      <c r="Q9543" s="8">
        <v>6434</v>
      </c>
    </row>
    <row r="9544" spans="1:17" x14ac:dyDescent="0.35">
      <c r="A9544" s="8">
        <v>9543</v>
      </c>
      <c r="B9544" s="8" t="s">
        <v>79</v>
      </c>
      <c r="C9544" s="8" t="s">
        <v>37</v>
      </c>
      <c r="D9544" s="8" t="s">
        <v>56</v>
      </c>
      <c r="E9544" s="8" t="s">
        <v>54</v>
      </c>
      <c r="F9544" s="8">
        <v>15195.56</v>
      </c>
      <c r="G9544" s="8">
        <v>418858.91</v>
      </c>
      <c r="H9544" s="8">
        <v>113437.28</v>
      </c>
      <c r="I9544" s="8">
        <v>6.22</v>
      </c>
      <c r="J9544" s="8">
        <v>554</v>
      </c>
      <c r="K9544" s="8" t="str">
        <v>low</v>
      </c>
      <c r="L9544" s="8" t="s">
        <v>25</v>
      </c>
      <c r="M9544" s="8" t="s">
        <v>75</v>
      </c>
      <c r="N9544" s="8" t="s">
        <v>303</v>
      </c>
      <c r="O9544" s="8">
        <v>2023</v>
      </c>
      <c r="P9544" s="8">
        <v>1121.98</v>
      </c>
      <c r="Q9544" s="8">
        <v>646.02</v>
      </c>
    </row>
    <row r="9545" spans="1:17" x14ac:dyDescent="0.35">
      <c r="A9545" s="8">
        <v>9544</v>
      </c>
      <c r="B9545" s="8" t="s">
        <v>85</v>
      </c>
      <c r="C9545" s="8" t="s">
        <v>33</v>
      </c>
      <c r="D9545" s="8" t="s">
        <v>24</v>
      </c>
      <c r="E9545" s="8" t="s">
        <v>54</v>
      </c>
      <c r="F9545" s="8">
        <v>6435.1</v>
      </c>
      <c r="G9545" s="8">
        <v>474772.69</v>
      </c>
      <c r="H9545" s="8">
        <v>142035.76</v>
      </c>
      <c r="I9545" s="8">
        <v>12.1</v>
      </c>
      <c r="J9545" s="8">
        <v>517</v>
      </c>
      <c r="K9545" s="8" t="str">
        <v>low</v>
      </c>
      <c r="L9545" s="8" t="s">
        <v>39</v>
      </c>
      <c r="M9545" s="8" t="s">
        <v>30</v>
      </c>
      <c r="N9545" s="8" t="s">
        <v>247</v>
      </c>
      <c r="O9545" s="8">
        <v>2023</v>
      </c>
      <c r="P9545" s="8">
        <v>547.39</v>
      </c>
      <c r="Q9545" s="8">
        <v>380.85</v>
      </c>
    </row>
    <row r="9546" spans="1:17" x14ac:dyDescent="0.35">
      <c r="A9546" s="8">
        <v>9545</v>
      </c>
      <c r="B9546" s="8" t="s">
        <v>52</v>
      </c>
      <c r="C9546" s="8" t="s">
        <v>33</v>
      </c>
      <c r="D9546" s="8" t="s">
        <v>56</v>
      </c>
      <c r="E9546" s="8" t="s">
        <v>18</v>
      </c>
      <c r="F9546" s="8">
        <v>83835.86</v>
      </c>
      <c r="G9546" s="8">
        <v>280192.13</v>
      </c>
      <c r="H9546" s="8">
        <v>39968.870000000003</v>
      </c>
      <c r="I9546" s="8">
        <v>7.89</v>
      </c>
      <c r="J9546" s="8">
        <v>457</v>
      </c>
      <c r="K9546" s="8" t="str">
        <v>low</v>
      </c>
      <c r="L9546" s="8" t="s">
        <v>45</v>
      </c>
      <c r="M9546" s="8" t="s">
        <v>46</v>
      </c>
      <c r="N9546" s="8" t="s">
        <v>78</v>
      </c>
      <c r="O9546" s="8">
        <v>2023</v>
      </c>
      <c r="P9546" s="8">
        <v>8660</v>
      </c>
      <c r="Q9546" s="8">
        <v>5551.4</v>
      </c>
    </row>
    <row r="9547" spans="1:17" x14ac:dyDescent="0.35">
      <c r="A9547" s="8">
        <v>9546</v>
      </c>
      <c r="B9547" s="8" t="s">
        <v>22</v>
      </c>
      <c r="C9547" s="8" t="s">
        <v>37</v>
      </c>
      <c r="D9547" s="8" t="s">
        <v>56</v>
      </c>
      <c r="E9547" s="8" t="s">
        <v>29</v>
      </c>
      <c r="F9547" s="8">
        <v>66769.88</v>
      </c>
      <c r="G9547" s="8">
        <v>457700.72</v>
      </c>
      <c r="H9547" s="8">
        <v>151565.65</v>
      </c>
      <c r="I9547" s="8">
        <v>8.33</v>
      </c>
      <c r="J9547" s="8">
        <v>804</v>
      </c>
      <c r="K9547" s="8" t="str">
        <v>High</v>
      </c>
      <c r="L9547" s="8" t="s">
        <v>19</v>
      </c>
      <c r="M9547" s="8" t="s">
        <v>20</v>
      </c>
      <c r="N9547" s="8" t="s">
        <v>205</v>
      </c>
      <c r="O9547" s="8">
        <v>2023</v>
      </c>
      <c r="P9547" s="8">
        <v>4073.98</v>
      </c>
      <c r="Q9547" s="8">
        <v>2821.97</v>
      </c>
    </row>
    <row r="9548" spans="1:17" x14ac:dyDescent="0.35">
      <c r="A9548" s="8">
        <v>9547</v>
      </c>
      <c r="B9548" s="8" t="s">
        <v>15</v>
      </c>
      <c r="C9548" s="8" t="s">
        <v>37</v>
      </c>
      <c r="D9548" s="8" t="s">
        <v>17</v>
      </c>
      <c r="E9548" s="8" t="s">
        <v>18</v>
      </c>
      <c r="F9548" s="8">
        <v>86495.5</v>
      </c>
      <c r="G9548" s="8">
        <v>180710.54</v>
      </c>
      <c r="H9548" s="8">
        <v>309169.25</v>
      </c>
      <c r="I9548" s="8">
        <v>17.16</v>
      </c>
      <c r="J9548" s="8">
        <v>587</v>
      </c>
      <c r="K9548" s="8" t="str">
        <v>low</v>
      </c>
      <c r="L9548" s="8" t="s">
        <v>19</v>
      </c>
      <c r="M9548" s="8" t="s">
        <v>75</v>
      </c>
      <c r="N9548" s="8" t="s">
        <v>115</v>
      </c>
      <c r="O9548" s="8">
        <v>2023</v>
      </c>
      <c r="P9548" s="8">
        <v>7428.07</v>
      </c>
      <c r="Q9548" s="8">
        <v>3980.29</v>
      </c>
    </row>
    <row r="9549" spans="1:17" x14ac:dyDescent="0.35">
      <c r="A9549" s="8">
        <v>9548</v>
      </c>
      <c r="B9549" s="8" t="s">
        <v>22</v>
      </c>
      <c r="C9549" s="8" t="s">
        <v>58</v>
      </c>
      <c r="D9549" s="8" t="s">
        <v>28</v>
      </c>
      <c r="E9549" s="8" t="s">
        <v>18</v>
      </c>
      <c r="F9549" s="8">
        <v>90942.35</v>
      </c>
      <c r="G9549" s="8">
        <v>497218.05</v>
      </c>
      <c r="H9549" s="8">
        <v>338941.94</v>
      </c>
      <c r="I9549" s="8">
        <v>12.28</v>
      </c>
      <c r="J9549" s="8">
        <v>858</v>
      </c>
      <c r="K9549" s="8" t="str">
        <v>High</v>
      </c>
      <c r="L9549" s="8" t="s">
        <v>35</v>
      </c>
      <c r="M9549" s="8" t="s">
        <v>46</v>
      </c>
      <c r="N9549" s="8" t="s">
        <v>201</v>
      </c>
      <c r="O9549" s="8">
        <v>2023</v>
      </c>
      <c r="P9549" s="8">
        <v>4574.08</v>
      </c>
      <c r="Q9549" s="8">
        <v>3246.05</v>
      </c>
    </row>
    <row r="9550" spans="1:17" x14ac:dyDescent="0.35">
      <c r="A9550" s="8">
        <v>9549</v>
      </c>
      <c r="B9550" s="8" t="s">
        <v>50</v>
      </c>
      <c r="C9550" s="8" t="s">
        <v>58</v>
      </c>
      <c r="D9550" s="8" t="s">
        <v>34</v>
      </c>
      <c r="E9550" s="8" t="s">
        <v>63</v>
      </c>
      <c r="F9550" s="8">
        <v>15706.7</v>
      </c>
      <c r="G9550" s="8">
        <v>207905.1</v>
      </c>
      <c r="H9550" s="8">
        <v>422482.25</v>
      </c>
      <c r="I9550" s="8">
        <v>8.61</v>
      </c>
      <c r="J9550" s="8">
        <v>669</v>
      </c>
      <c r="K9550" s="8" t="str">
        <v>Medium</v>
      </c>
      <c r="L9550" s="8" t="s">
        <v>35</v>
      </c>
      <c r="M9550" s="8" t="s">
        <v>20</v>
      </c>
      <c r="N9550" s="8" t="s">
        <v>133</v>
      </c>
      <c r="O9550" s="8">
        <v>2023</v>
      </c>
      <c r="P9550" s="8">
        <v>1293.8699999999999</v>
      </c>
      <c r="Q9550" s="8">
        <v>844.01</v>
      </c>
    </row>
    <row r="9551" spans="1:17" x14ac:dyDescent="0.35">
      <c r="A9551" s="8">
        <v>9550</v>
      </c>
      <c r="B9551" s="8" t="s">
        <v>43</v>
      </c>
      <c r="C9551" s="8" t="s">
        <v>23</v>
      </c>
      <c r="D9551" s="8" t="s">
        <v>56</v>
      </c>
      <c r="E9551" s="8" t="s">
        <v>29</v>
      </c>
      <c r="F9551" s="8">
        <v>17135.580000000002</v>
      </c>
      <c r="G9551" s="8">
        <v>16009.89</v>
      </c>
      <c r="H9551" s="8">
        <v>160228.24</v>
      </c>
      <c r="I9551" s="8">
        <v>16.59</v>
      </c>
      <c r="J9551" s="8">
        <v>868</v>
      </c>
      <c r="K9551" s="8" t="str">
        <v>High</v>
      </c>
      <c r="L9551" s="8" t="s">
        <v>19</v>
      </c>
      <c r="M9551" s="8" t="s">
        <v>75</v>
      </c>
      <c r="N9551" s="8" t="s">
        <v>245</v>
      </c>
      <c r="O9551" s="8">
        <v>2023</v>
      </c>
      <c r="P9551" s="8">
        <v>1560.16</v>
      </c>
      <c r="Q9551" s="8">
        <v>785.06</v>
      </c>
    </row>
    <row r="9552" spans="1:17" x14ac:dyDescent="0.35">
      <c r="A9552" s="8">
        <v>9551</v>
      </c>
      <c r="B9552" s="8" t="s">
        <v>15</v>
      </c>
      <c r="C9552" s="8" t="s">
        <v>16</v>
      </c>
      <c r="D9552" s="8" t="s">
        <v>56</v>
      </c>
      <c r="E9552" s="8" t="s">
        <v>29</v>
      </c>
      <c r="F9552" s="8">
        <v>24981.08</v>
      </c>
      <c r="G9552" s="8">
        <v>49048.34</v>
      </c>
      <c r="H9552" s="8">
        <v>357585.36</v>
      </c>
      <c r="I9552" s="8">
        <v>14.54</v>
      </c>
      <c r="J9552" s="8">
        <v>328</v>
      </c>
      <c r="K9552" s="8" t="str">
        <v>low</v>
      </c>
      <c r="L9552" s="8" t="s">
        <v>39</v>
      </c>
      <c r="M9552" s="8" t="s">
        <v>75</v>
      </c>
      <c r="N9552" s="8" t="s">
        <v>240</v>
      </c>
      <c r="O9552" s="8">
        <v>2023</v>
      </c>
      <c r="P9552" s="8">
        <v>1463.61</v>
      </c>
      <c r="Q9552" s="8">
        <v>1080.8599999999999</v>
      </c>
    </row>
    <row r="9553" spans="1:17" x14ac:dyDescent="0.35">
      <c r="A9553" s="8">
        <v>9552</v>
      </c>
      <c r="B9553" s="8" t="s">
        <v>43</v>
      </c>
      <c r="C9553" s="8" t="s">
        <v>23</v>
      </c>
      <c r="D9553" s="8" t="s">
        <v>34</v>
      </c>
      <c r="E9553" s="8" t="s">
        <v>38</v>
      </c>
      <c r="F9553" s="8">
        <v>78868.759999999995</v>
      </c>
      <c r="G9553" s="8">
        <v>338841.53</v>
      </c>
      <c r="H9553" s="8">
        <v>310693.48</v>
      </c>
      <c r="I9553" s="8">
        <v>9.32</v>
      </c>
      <c r="J9553" s="8">
        <v>656</v>
      </c>
      <c r="K9553" s="8" t="str">
        <v>Medium</v>
      </c>
      <c r="L9553" s="8" t="s">
        <v>35</v>
      </c>
      <c r="M9553" s="8" t="s">
        <v>30</v>
      </c>
      <c r="N9553" s="8" t="s">
        <v>225</v>
      </c>
      <c r="O9553" s="8">
        <v>2023</v>
      </c>
      <c r="P9553" s="8">
        <v>8256.7900000000009</v>
      </c>
      <c r="Q9553" s="8">
        <v>5552.79</v>
      </c>
    </row>
    <row r="9554" spans="1:17" x14ac:dyDescent="0.35">
      <c r="A9554" s="8">
        <v>9553</v>
      </c>
      <c r="B9554" s="8" t="s">
        <v>41</v>
      </c>
      <c r="C9554" s="8" t="s">
        <v>33</v>
      </c>
      <c r="D9554" s="8" t="s">
        <v>56</v>
      </c>
      <c r="E9554" s="8" t="s">
        <v>18</v>
      </c>
      <c r="F9554" s="8">
        <v>81818.06</v>
      </c>
      <c r="G9554" s="8">
        <v>96207.42</v>
      </c>
      <c r="H9554" s="8">
        <v>163807.9</v>
      </c>
      <c r="I9554" s="8">
        <v>16.28</v>
      </c>
      <c r="J9554" s="8">
        <v>557</v>
      </c>
      <c r="K9554" s="8" t="str">
        <v>low</v>
      </c>
      <c r="L9554" s="8" t="s">
        <v>39</v>
      </c>
      <c r="M9554" s="8" t="s">
        <v>75</v>
      </c>
      <c r="N9554" s="8" t="s">
        <v>344</v>
      </c>
      <c r="O9554" s="8">
        <v>2023</v>
      </c>
      <c r="P9554" s="8">
        <v>6493.62</v>
      </c>
      <c r="Q9554" s="8">
        <v>3662.67</v>
      </c>
    </row>
    <row r="9555" spans="1:17" x14ac:dyDescent="0.35">
      <c r="A9555" s="8">
        <v>9554</v>
      </c>
      <c r="B9555" s="8" t="s">
        <v>79</v>
      </c>
      <c r="C9555" s="8" t="s">
        <v>23</v>
      </c>
      <c r="D9555" s="8" t="s">
        <v>34</v>
      </c>
      <c r="E9555" s="8" t="s">
        <v>54</v>
      </c>
      <c r="F9555" s="8">
        <v>5196.1099999999997</v>
      </c>
      <c r="G9555" s="8">
        <v>347792.41</v>
      </c>
      <c r="H9555" s="8">
        <v>474643.3</v>
      </c>
      <c r="I9555" s="8">
        <v>6.6</v>
      </c>
      <c r="J9555" s="8">
        <v>526</v>
      </c>
      <c r="K9555" s="8" t="str">
        <v>low</v>
      </c>
      <c r="L9555" s="8" t="s">
        <v>39</v>
      </c>
      <c r="M9555" s="8" t="s">
        <v>20</v>
      </c>
      <c r="N9555" s="8" t="s">
        <v>277</v>
      </c>
      <c r="O9555" s="8">
        <v>2023</v>
      </c>
      <c r="P9555" s="8">
        <v>773.36</v>
      </c>
      <c r="Q9555" s="8">
        <v>433.72</v>
      </c>
    </row>
    <row r="9556" spans="1:17" x14ac:dyDescent="0.35">
      <c r="A9556" s="8">
        <v>9555</v>
      </c>
      <c r="B9556" s="8" t="s">
        <v>15</v>
      </c>
      <c r="C9556" s="8" t="s">
        <v>58</v>
      </c>
      <c r="D9556" s="8" t="s">
        <v>17</v>
      </c>
      <c r="E9556" s="8" t="s">
        <v>54</v>
      </c>
      <c r="F9556" s="8">
        <v>17751.919999999998</v>
      </c>
      <c r="G9556" s="8">
        <v>153469.47</v>
      </c>
      <c r="H9556" s="8">
        <v>131663.79</v>
      </c>
      <c r="I9556" s="8">
        <v>7.49</v>
      </c>
      <c r="J9556" s="8">
        <v>841</v>
      </c>
      <c r="K9556" s="8" t="str">
        <v>High</v>
      </c>
      <c r="L9556" s="8" t="s">
        <v>39</v>
      </c>
      <c r="M9556" s="8" t="s">
        <v>30</v>
      </c>
      <c r="N9556" s="8" t="s">
        <v>292</v>
      </c>
      <c r="O9556" s="8">
        <v>2023</v>
      </c>
      <c r="P9556" s="8">
        <v>1801.39</v>
      </c>
      <c r="Q9556" s="8">
        <v>1341.05</v>
      </c>
    </row>
    <row r="9557" spans="1:17" x14ac:dyDescent="0.35">
      <c r="A9557" s="8">
        <v>9556</v>
      </c>
      <c r="B9557" s="8" t="s">
        <v>43</v>
      </c>
      <c r="C9557" s="8" t="s">
        <v>16</v>
      </c>
      <c r="D9557" s="8" t="s">
        <v>28</v>
      </c>
      <c r="E9557" s="8" t="s">
        <v>18</v>
      </c>
      <c r="F9557" s="8">
        <v>66261.55</v>
      </c>
      <c r="G9557" s="8">
        <v>408323.6</v>
      </c>
      <c r="H9557" s="8">
        <v>80018.62</v>
      </c>
      <c r="I9557" s="8">
        <v>6.57</v>
      </c>
      <c r="J9557" s="8">
        <v>465</v>
      </c>
      <c r="K9557" s="8" t="str">
        <v>low</v>
      </c>
      <c r="L9557" s="8" t="s">
        <v>35</v>
      </c>
      <c r="M9557" s="8" t="s">
        <v>26</v>
      </c>
      <c r="N9557" s="8" t="s">
        <v>363</v>
      </c>
      <c r="O9557" s="8">
        <v>2023</v>
      </c>
      <c r="P9557" s="8">
        <v>8421.24</v>
      </c>
      <c r="Q9557" s="8">
        <v>6113.09</v>
      </c>
    </row>
    <row r="9558" spans="1:17" x14ac:dyDescent="0.35">
      <c r="A9558" s="8">
        <v>9557</v>
      </c>
      <c r="B9558" s="8" t="s">
        <v>48</v>
      </c>
      <c r="C9558" s="8" t="s">
        <v>37</v>
      </c>
      <c r="D9558" s="8" t="s">
        <v>24</v>
      </c>
      <c r="E9558" s="8" t="s">
        <v>29</v>
      </c>
      <c r="F9558" s="8">
        <v>45065.14</v>
      </c>
      <c r="G9558" s="8">
        <v>379826.96</v>
      </c>
      <c r="H9558" s="8">
        <v>65449.34</v>
      </c>
      <c r="I9558" s="8">
        <v>14.57</v>
      </c>
      <c r="J9558" s="8">
        <v>795</v>
      </c>
      <c r="K9558" s="8" t="str">
        <v>High</v>
      </c>
      <c r="L9558" s="8" t="s">
        <v>35</v>
      </c>
      <c r="M9558" s="8" t="s">
        <v>46</v>
      </c>
      <c r="N9558" s="8" t="s">
        <v>201</v>
      </c>
      <c r="O9558" s="8">
        <v>2023</v>
      </c>
      <c r="P9558" s="8">
        <v>2967.98</v>
      </c>
      <c r="Q9558" s="8">
        <v>2274.44</v>
      </c>
    </row>
    <row r="9559" spans="1:17" x14ac:dyDescent="0.35">
      <c r="A9559" s="8">
        <v>9558</v>
      </c>
      <c r="B9559" s="8" t="s">
        <v>48</v>
      </c>
      <c r="C9559" s="8" t="s">
        <v>16</v>
      </c>
      <c r="D9559" s="8" t="s">
        <v>56</v>
      </c>
      <c r="E9559" s="8" t="s">
        <v>63</v>
      </c>
      <c r="F9559" s="8">
        <v>17949.810000000001</v>
      </c>
      <c r="G9559" s="8">
        <v>93671.039999999994</v>
      </c>
      <c r="H9559" s="8">
        <v>54812.3</v>
      </c>
      <c r="I9559" s="8">
        <v>5.89</v>
      </c>
      <c r="J9559" s="8">
        <v>460</v>
      </c>
      <c r="K9559" s="8" t="str">
        <v>low</v>
      </c>
      <c r="L9559" s="8" t="s">
        <v>39</v>
      </c>
      <c r="M9559" s="8" t="s">
        <v>30</v>
      </c>
      <c r="N9559" s="8" t="s">
        <v>304</v>
      </c>
      <c r="O9559" s="8">
        <v>2023</v>
      </c>
      <c r="P9559" s="8">
        <v>2520.85</v>
      </c>
      <c r="Q9559" s="8">
        <v>1494.2</v>
      </c>
    </row>
    <row r="9560" spans="1:17" x14ac:dyDescent="0.35">
      <c r="A9560" s="8">
        <v>9559</v>
      </c>
      <c r="B9560" s="8" t="s">
        <v>52</v>
      </c>
      <c r="C9560" s="8" t="s">
        <v>37</v>
      </c>
      <c r="D9560" s="8" t="s">
        <v>17</v>
      </c>
      <c r="E9560" s="8" t="s">
        <v>29</v>
      </c>
      <c r="F9560" s="8">
        <v>86156.24</v>
      </c>
      <c r="G9560" s="8">
        <v>470232.11</v>
      </c>
      <c r="H9560" s="8">
        <v>142338.98000000001</v>
      </c>
      <c r="I9560" s="8">
        <v>13.36</v>
      </c>
      <c r="J9560" s="8">
        <v>584</v>
      </c>
      <c r="K9560" s="8" t="str">
        <v>low</v>
      </c>
      <c r="L9560" s="8" t="s">
        <v>19</v>
      </c>
      <c r="M9560" s="8" t="s">
        <v>75</v>
      </c>
      <c r="N9560" s="8" t="s">
        <v>266</v>
      </c>
      <c r="O9560" s="8">
        <v>2023</v>
      </c>
      <c r="P9560" s="8">
        <v>7493.81</v>
      </c>
      <c r="Q9560" s="8">
        <v>4063.15</v>
      </c>
    </row>
    <row r="9561" spans="1:17" x14ac:dyDescent="0.35">
      <c r="A9561" s="8">
        <v>9560</v>
      </c>
      <c r="B9561" s="8" t="s">
        <v>79</v>
      </c>
      <c r="C9561" s="8" t="s">
        <v>33</v>
      </c>
      <c r="D9561" s="8" t="s">
        <v>17</v>
      </c>
      <c r="E9561" s="8" t="s">
        <v>38</v>
      </c>
      <c r="F9561" s="8">
        <v>41354.93</v>
      </c>
      <c r="G9561" s="8">
        <v>280780.31</v>
      </c>
      <c r="H9561" s="8">
        <v>409131.49</v>
      </c>
      <c r="I9561" s="8">
        <v>8.11</v>
      </c>
      <c r="J9561" s="8">
        <v>396</v>
      </c>
      <c r="K9561" s="8" t="str">
        <v>low</v>
      </c>
      <c r="L9561" s="8" t="s">
        <v>45</v>
      </c>
      <c r="M9561" s="8" t="s">
        <v>26</v>
      </c>
      <c r="N9561" s="8" t="s">
        <v>60</v>
      </c>
      <c r="O9561" s="8">
        <v>2023</v>
      </c>
      <c r="P9561" s="8">
        <v>3491.23</v>
      </c>
      <c r="Q9561" s="8">
        <v>3114.12</v>
      </c>
    </row>
    <row r="9562" spans="1:17" x14ac:dyDescent="0.35">
      <c r="A9562" s="8">
        <v>9561</v>
      </c>
      <c r="B9562" s="8" t="s">
        <v>43</v>
      </c>
      <c r="C9562" s="8" t="s">
        <v>58</v>
      </c>
      <c r="D9562" s="8" t="s">
        <v>34</v>
      </c>
      <c r="E9562" s="8" t="s">
        <v>18</v>
      </c>
      <c r="F9562" s="8">
        <v>69986.28</v>
      </c>
      <c r="G9562" s="8">
        <v>314902.21000000002</v>
      </c>
      <c r="H9562" s="8">
        <v>285191.05</v>
      </c>
      <c r="I9562" s="8">
        <v>12.83</v>
      </c>
      <c r="J9562" s="8">
        <v>704</v>
      </c>
      <c r="K9562" s="8" t="str">
        <v>Medium</v>
      </c>
      <c r="L9562" s="8" t="s">
        <v>45</v>
      </c>
      <c r="M9562" s="8" t="s">
        <v>20</v>
      </c>
      <c r="N9562" s="8" t="s">
        <v>159</v>
      </c>
      <c r="O9562" s="8">
        <v>2023</v>
      </c>
      <c r="P9562" s="8">
        <v>6144.09</v>
      </c>
      <c r="Q9562" s="8">
        <v>5410.27</v>
      </c>
    </row>
    <row r="9563" spans="1:17" x14ac:dyDescent="0.35">
      <c r="A9563" s="8">
        <v>9562</v>
      </c>
      <c r="B9563" s="8" t="s">
        <v>15</v>
      </c>
      <c r="C9563" s="8" t="s">
        <v>23</v>
      </c>
      <c r="D9563" s="8" t="s">
        <v>34</v>
      </c>
      <c r="E9563" s="8" t="s">
        <v>38</v>
      </c>
      <c r="F9563" s="8">
        <v>94509.99</v>
      </c>
      <c r="G9563" s="8">
        <v>457309.45</v>
      </c>
      <c r="H9563" s="8">
        <v>314545.83</v>
      </c>
      <c r="I9563" s="8">
        <v>7.16</v>
      </c>
      <c r="J9563" s="8">
        <v>696</v>
      </c>
      <c r="K9563" s="8" t="str">
        <v>Medium</v>
      </c>
      <c r="L9563" s="8" t="s">
        <v>19</v>
      </c>
      <c r="M9563" s="8" t="s">
        <v>20</v>
      </c>
      <c r="N9563" s="8" t="s">
        <v>208</v>
      </c>
      <c r="O9563" s="8">
        <v>2023</v>
      </c>
      <c r="P9563" s="8">
        <v>13229.85</v>
      </c>
      <c r="Q9563" s="8">
        <v>8693.0499999999993</v>
      </c>
    </row>
    <row r="9564" spans="1:17" x14ac:dyDescent="0.35">
      <c r="A9564" s="8">
        <v>9563</v>
      </c>
      <c r="B9564" s="8" t="s">
        <v>32</v>
      </c>
      <c r="C9564" s="8" t="s">
        <v>16</v>
      </c>
      <c r="D9564" s="8" t="s">
        <v>17</v>
      </c>
      <c r="E9564" s="8" t="s">
        <v>54</v>
      </c>
      <c r="F9564" s="8">
        <v>59900.63</v>
      </c>
      <c r="G9564" s="8">
        <v>30680.34</v>
      </c>
      <c r="H9564" s="8">
        <v>208948.42</v>
      </c>
      <c r="I9564" s="8">
        <v>11.67</v>
      </c>
      <c r="J9564" s="8">
        <v>672</v>
      </c>
      <c r="K9564" s="8" t="str">
        <v>Medium</v>
      </c>
      <c r="L9564" s="8" t="s">
        <v>35</v>
      </c>
      <c r="M9564" s="8" t="s">
        <v>75</v>
      </c>
      <c r="N9564" s="8" t="s">
        <v>293</v>
      </c>
      <c r="O9564" s="8">
        <v>2023</v>
      </c>
      <c r="P9564" s="8">
        <v>3503.85</v>
      </c>
      <c r="Q9564" s="8">
        <v>2510.89</v>
      </c>
    </row>
    <row r="9565" spans="1:17" x14ac:dyDescent="0.35">
      <c r="A9565" s="8">
        <v>9564</v>
      </c>
      <c r="B9565" s="8" t="s">
        <v>85</v>
      </c>
      <c r="C9565" s="8" t="s">
        <v>16</v>
      </c>
      <c r="D9565" s="8" t="s">
        <v>17</v>
      </c>
      <c r="E9565" s="8" t="s">
        <v>18</v>
      </c>
      <c r="F9565" s="8">
        <v>88408.92</v>
      </c>
      <c r="G9565" s="8">
        <v>50556.57</v>
      </c>
      <c r="H9565" s="8">
        <v>328913.28000000003</v>
      </c>
      <c r="I9565" s="8">
        <v>14.53</v>
      </c>
      <c r="J9565" s="8">
        <v>704</v>
      </c>
      <c r="K9565" s="8" t="str">
        <v>Medium</v>
      </c>
      <c r="L9565" s="8" t="s">
        <v>45</v>
      </c>
      <c r="M9565" s="8" t="s">
        <v>26</v>
      </c>
      <c r="N9565" s="8" t="s">
        <v>213</v>
      </c>
      <c r="O9565" s="8">
        <v>2023</v>
      </c>
      <c r="P9565" s="8">
        <v>7821.63</v>
      </c>
      <c r="Q9565" s="8">
        <v>6923.35</v>
      </c>
    </row>
    <row r="9566" spans="1:17" x14ac:dyDescent="0.35">
      <c r="A9566" s="8">
        <v>9565</v>
      </c>
      <c r="B9566" s="8" t="s">
        <v>32</v>
      </c>
      <c r="C9566" s="8" t="s">
        <v>37</v>
      </c>
      <c r="D9566" s="8" t="s">
        <v>17</v>
      </c>
      <c r="E9566" s="8" t="s">
        <v>38</v>
      </c>
      <c r="F9566" s="8">
        <v>28508.95</v>
      </c>
      <c r="G9566" s="8">
        <v>485814.99</v>
      </c>
      <c r="H9566" s="8">
        <v>213171.4</v>
      </c>
      <c r="I9566" s="8">
        <v>12.34</v>
      </c>
      <c r="J9566" s="8">
        <v>763</v>
      </c>
      <c r="K9566" s="8" t="str">
        <v>High</v>
      </c>
      <c r="L9566" s="8" t="s">
        <v>25</v>
      </c>
      <c r="M9566" s="8" t="s">
        <v>46</v>
      </c>
      <c r="N9566" s="8" t="s">
        <v>176</v>
      </c>
      <c r="O9566" s="8">
        <v>2023</v>
      </c>
      <c r="P9566" s="8">
        <v>1763.1</v>
      </c>
      <c r="Q9566" s="8">
        <v>1123.1500000000001</v>
      </c>
    </row>
    <row r="9567" spans="1:17" x14ac:dyDescent="0.35">
      <c r="A9567" s="8">
        <v>9566</v>
      </c>
      <c r="B9567" s="8" t="s">
        <v>85</v>
      </c>
      <c r="C9567" s="8" t="s">
        <v>58</v>
      </c>
      <c r="D9567" s="8" t="s">
        <v>34</v>
      </c>
      <c r="E9567" s="8" t="s">
        <v>54</v>
      </c>
      <c r="F9567" s="8">
        <v>77386.820000000007</v>
      </c>
      <c r="G9567" s="8">
        <v>132499.51999999999</v>
      </c>
      <c r="H9567" s="8">
        <v>234168.57</v>
      </c>
      <c r="I9567" s="8">
        <v>9.0500000000000007</v>
      </c>
      <c r="J9567" s="8">
        <v>348</v>
      </c>
      <c r="K9567" s="8" t="str">
        <v>low</v>
      </c>
      <c r="L9567" s="8" t="s">
        <v>45</v>
      </c>
      <c r="M9567" s="8" t="s">
        <v>30</v>
      </c>
      <c r="N9567" s="8" t="s">
        <v>211</v>
      </c>
      <c r="O9567" s="8">
        <v>2023</v>
      </c>
      <c r="P9567" s="8">
        <v>11375.08</v>
      </c>
      <c r="Q9567" s="8">
        <v>8868.94</v>
      </c>
    </row>
    <row r="9568" spans="1:17" x14ac:dyDescent="0.35">
      <c r="A9568" s="8">
        <v>9567</v>
      </c>
      <c r="B9568" s="8" t="s">
        <v>22</v>
      </c>
      <c r="C9568" s="8" t="s">
        <v>33</v>
      </c>
      <c r="D9568" s="8" t="s">
        <v>24</v>
      </c>
      <c r="E9568" s="8" t="s">
        <v>29</v>
      </c>
      <c r="F9568" s="8">
        <v>41061.56</v>
      </c>
      <c r="G9568" s="8">
        <v>53667.24</v>
      </c>
      <c r="H9568" s="8">
        <v>147586.49</v>
      </c>
      <c r="I9568" s="8">
        <v>6.11</v>
      </c>
      <c r="J9568" s="8">
        <v>608</v>
      </c>
      <c r="K9568" s="8" t="str">
        <v>Medium</v>
      </c>
      <c r="L9568" s="8" t="s">
        <v>25</v>
      </c>
      <c r="M9568" s="8" t="s">
        <v>20</v>
      </c>
      <c r="N9568" s="8" t="s">
        <v>180</v>
      </c>
      <c r="O9568" s="8">
        <v>2023</v>
      </c>
      <c r="P9568" s="8">
        <v>5800.39</v>
      </c>
      <c r="Q9568" s="8">
        <v>3632.58</v>
      </c>
    </row>
    <row r="9569" spans="1:17" x14ac:dyDescent="0.35">
      <c r="A9569" s="8">
        <v>9568</v>
      </c>
      <c r="B9569" s="8" t="s">
        <v>85</v>
      </c>
      <c r="C9569" s="8" t="s">
        <v>16</v>
      </c>
      <c r="D9569" s="8" t="s">
        <v>56</v>
      </c>
      <c r="E9569" s="8" t="s">
        <v>18</v>
      </c>
      <c r="F9569" s="8">
        <v>53471.59</v>
      </c>
      <c r="G9569" s="8">
        <v>241776.78</v>
      </c>
      <c r="H9569" s="8">
        <v>223807.24</v>
      </c>
      <c r="I9569" s="8">
        <v>11.26</v>
      </c>
      <c r="J9569" s="8">
        <v>489</v>
      </c>
      <c r="K9569" s="8" t="str">
        <v>low</v>
      </c>
      <c r="L9569" s="8" t="s">
        <v>25</v>
      </c>
      <c r="M9569" s="8" t="s">
        <v>30</v>
      </c>
      <c r="N9569" s="8" t="s">
        <v>249</v>
      </c>
      <c r="O9569" s="8">
        <v>2023</v>
      </c>
      <c r="P9569" s="8">
        <v>3917.93</v>
      </c>
      <c r="Q9569" s="8">
        <v>3112.26</v>
      </c>
    </row>
    <row r="9570" spans="1:17" x14ac:dyDescent="0.35">
      <c r="A9570" s="8">
        <v>9569</v>
      </c>
      <c r="B9570" s="8" t="s">
        <v>15</v>
      </c>
      <c r="C9570" s="8" t="s">
        <v>33</v>
      </c>
      <c r="D9570" s="8" t="s">
        <v>34</v>
      </c>
      <c r="E9570" s="8" t="s">
        <v>18</v>
      </c>
      <c r="F9570" s="8">
        <v>40080.82</v>
      </c>
      <c r="G9570" s="8">
        <v>24088.41</v>
      </c>
      <c r="H9570" s="8">
        <v>183318.15</v>
      </c>
      <c r="I9570" s="8">
        <v>17.8</v>
      </c>
      <c r="J9570" s="8">
        <v>508</v>
      </c>
      <c r="K9570" s="8" t="str">
        <v>low</v>
      </c>
      <c r="L9570" s="8" t="s">
        <v>35</v>
      </c>
      <c r="M9570" s="8" t="s">
        <v>20</v>
      </c>
      <c r="N9570" s="8" t="s">
        <v>334</v>
      </c>
      <c r="O9570" s="8">
        <v>2023</v>
      </c>
      <c r="P9570" s="8">
        <v>4734.76</v>
      </c>
      <c r="Q9570" s="8">
        <v>3931.74</v>
      </c>
    </row>
    <row r="9571" spans="1:17" x14ac:dyDescent="0.35">
      <c r="A9571" s="8">
        <v>9570</v>
      </c>
      <c r="B9571" s="8" t="s">
        <v>85</v>
      </c>
      <c r="C9571" s="8" t="s">
        <v>58</v>
      </c>
      <c r="D9571" s="8" t="s">
        <v>56</v>
      </c>
      <c r="E9571" s="8" t="s">
        <v>38</v>
      </c>
      <c r="F9571" s="8">
        <v>53576.88</v>
      </c>
      <c r="G9571" s="8">
        <v>296425.89</v>
      </c>
      <c r="H9571" s="8">
        <v>89494.92</v>
      </c>
      <c r="I9571" s="8">
        <v>6.3</v>
      </c>
      <c r="J9571" s="8">
        <v>598</v>
      </c>
      <c r="K9571" s="8" t="str">
        <v>low</v>
      </c>
      <c r="L9571" s="8" t="s">
        <v>45</v>
      </c>
      <c r="M9571" s="8" t="s">
        <v>46</v>
      </c>
      <c r="N9571" s="8" t="s">
        <v>141</v>
      </c>
      <c r="O9571" s="8">
        <v>2023</v>
      </c>
      <c r="P9571" s="8">
        <v>7892.59</v>
      </c>
      <c r="Q9571" s="8">
        <v>4135.99</v>
      </c>
    </row>
    <row r="9572" spans="1:17" x14ac:dyDescent="0.35">
      <c r="A9572" s="8">
        <v>9571</v>
      </c>
      <c r="B9572" s="8" t="s">
        <v>41</v>
      </c>
      <c r="C9572" s="8" t="s">
        <v>23</v>
      </c>
      <c r="D9572" s="8" t="s">
        <v>17</v>
      </c>
      <c r="E9572" s="8" t="s">
        <v>29</v>
      </c>
      <c r="F9572" s="8">
        <v>91512.99</v>
      </c>
      <c r="G9572" s="8">
        <v>82367.17</v>
      </c>
      <c r="H9572" s="8">
        <v>105332.18</v>
      </c>
      <c r="I9572" s="8">
        <v>8.8699999999999992</v>
      </c>
      <c r="J9572" s="8">
        <v>868</v>
      </c>
      <c r="K9572" s="8" t="str">
        <v>High</v>
      </c>
      <c r="L9572" s="8" t="s">
        <v>39</v>
      </c>
      <c r="M9572" s="8" t="s">
        <v>46</v>
      </c>
      <c r="N9572" s="8" t="s">
        <v>246</v>
      </c>
      <c r="O9572" s="8">
        <v>2023</v>
      </c>
      <c r="P9572" s="8">
        <v>10106.36</v>
      </c>
      <c r="Q9572" s="8">
        <v>8352.98</v>
      </c>
    </row>
    <row r="9573" spans="1:17" x14ac:dyDescent="0.35">
      <c r="A9573" s="8">
        <v>9572</v>
      </c>
      <c r="B9573" s="8" t="s">
        <v>15</v>
      </c>
      <c r="C9573" s="8" t="s">
        <v>23</v>
      </c>
      <c r="D9573" s="8" t="s">
        <v>17</v>
      </c>
      <c r="E9573" s="8" t="s">
        <v>18</v>
      </c>
      <c r="F9573" s="8">
        <v>82114.179999999993</v>
      </c>
      <c r="G9573" s="8">
        <v>132926.04999999999</v>
      </c>
      <c r="H9573" s="8">
        <v>494447.86</v>
      </c>
      <c r="I9573" s="8">
        <v>10.9</v>
      </c>
      <c r="J9573" s="8">
        <v>400</v>
      </c>
      <c r="K9573" s="8" t="str">
        <v>low</v>
      </c>
      <c r="L9573" s="8" t="s">
        <v>39</v>
      </c>
      <c r="M9573" s="8" t="s">
        <v>75</v>
      </c>
      <c r="N9573" s="8" t="s">
        <v>67</v>
      </c>
      <c r="O9573" s="8">
        <v>2023</v>
      </c>
      <c r="P9573" s="8">
        <v>6474.03</v>
      </c>
      <c r="Q9573" s="8">
        <v>3930.85</v>
      </c>
    </row>
    <row r="9574" spans="1:17" x14ac:dyDescent="0.35">
      <c r="A9574" s="8">
        <v>9573</v>
      </c>
      <c r="B9574" s="8" t="s">
        <v>50</v>
      </c>
      <c r="C9574" s="8" t="s">
        <v>16</v>
      </c>
      <c r="D9574" s="8" t="s">
        <v>28</v>
      </c>
      <c r="E9574" s="8" t="s">
        <v>54</v>
      </c>
      <c r="F9574" s="8">
        <v>8545.24</v>
      </c>
      <c r="G9574" s="8">
        <v>276571.18</v>
      </c>
      <c r="H9574" s="8">
        <v>174919.25</v>
      </c>
      <c r="I9574" s="8">
        <v>8.58</v>
      </c>
      <c r="J9574" s="8">
        <v>632</v>
      </c>
      <c r="K9574" s="8" t="str">
        <v>Medium</v>
      </c>
      <c r="L9574" s="8" t="s">
        <v>25</v>
      </c>
      <c r="M9574" s="8" t="s">
        <v>30</v>
      </c>
      <c r="N9574" s="8" t="s">
        <v>321</v>
      </c>
      <c r="O9574" s="8">
        <v>2023</v>
      </c>
      <c r="P9574" s="8">
        <v>982.5</v>
      </c>
      <c r="Q9574" s="8">
        <v>543.62</v>
      </c>
    </row>
    <row r="9575" spans="1:17" x14ac:dyDescent="0.35">
      <c r="A9575" s="8">
        <v>9574</v>
      </c>
      <c r="B9575" s="8" t="s">
        <v>79</v>
      </c>
      <c r="C9575" s="8" t="s">
        <v>37</v>
      </c>
      <c r="D9575" s="8" t="s">
        <v>28</v>
      </c>
      <c r="E9575" s="8" t="s">
        <v>38</v>
      </c>
      <c r="F9575" s="8">
        <v>86131.25</v>
      </c>
      <c r="G9575" s="8">
        <v>487435.91</v>
      </c>
      <c r="H9575" s="8">
        <v>11281.42</v>
      </c>
      <c r="I9575" s="8">
        <v>16.53</v>
      </c>
      <c r="J9575" s="8">
        <v>324</v>
      </c>
      <c r="K9575" s="8" t="str">
        <v>low</v>
      </c>
      <c r="L9575" s="8" t="s">
        <v>35</v>
      </c>
      <c r="M9575" s="8" t="s">
        <v>26</v>
      </c>
      <c r="N9575" s="8" t="s">
        <v>197</v>
      </c>
      <c r="O9575" s="8">
        <v>2023</v>
      </c>
      <c r="P9575" s="8">
        <v>10254.66</v>
      </c>
      <c r="Q9575" s="8">
        <v>7152.23</v>
      </c>
    </row>
    <row r="9576" spans="1:17" x14ac:dyDescent="0.35">
      <c r="A9576" s="8">
        <v>9575</v>
      </c>
      <c r="B9576" s="8" t="s">
        <v>48</v>
      </c>
      <c r="C9576" s="8" t="s">
        <v>16</v>
      </c>
      <c r="D9576" s="8" t="s">
        <v>24</v>
      </c>
      <c r="E9576" s="8" t="s">
        <v>18</v>
      </c>
      <c r="F9576" s="8">
        <v>70468.399999999994</v>
      </c>
      <c r="G9576" s="8">
        <v>45929.32</v>
      </c>
      <c r="H9576" s="8">
        <v>156550.24</v>
      </c>
      <c r="I9576" s="8">
        <v>6.96</v>
      </c>
      <c r="J9576" s="8">
        <v>482</v>
      </c>
      <c r="K9576" s="8" t="str">
        <v>low</v>
      </c>
      <c r="L9576" s="8" t="s">
        <v>25</v>
      </c>
      <c r="M9576" s="8" t="s">
        <v>75</v>
      </c>
      <c r="N9576" s="8" t="s">
        <v>154</v>
      </c>
      <c r="O9576" s="8">
        <v>2023</v>
      </c>
      <c r="P9576" s="8">
        <v>9271.4699999999993</v>
      </c>
      <c r="Q9576" s="8">
        <v>7433.7</v>
      </c>
    </row>
    <row r="9577" spans="1:17" x14ac:dyDescent="0.35">
      <c r="A9577" s="8">
        <v>9576</v>
      </c>
      <c r="B9577" s="8" t="s">
        <v>15</v>
      </c>
      <c r="C9577" s="8" t="s">
        <v>33</v>
      </c>
      <c r="D9577" s="8" t="s">
        <v>17</v>
      </c>
      <c r="E9577" s="8" t="s">
        <v>29</v>
      </c>
      <c r="F9577" s="8">
        <v>13019.74</v>
      </c>
      <c r="G9577" s="8">
        <v>318282.01</v>
      </c>
      <c r="H9577" s="8">
        <v>179875.06</v>
      </c>
      <c r="I9577" s="8">
        <v>13.37</v>
      </c>
      <c r="J9577" s="8">
        <v>499</v>
      </c>
      <c r="K9577" s="8" t="str">
        <v>low</v>
      </c>
      <c r="L9577" s="8" t="s">
        <v>25</v>
      </c>
      <c r="M9577" s="8" t="s">
        <v>30</v>
      </c>
      <c r="N9577" s="8" t="s">
        <v>97</v>
      </c>
      <c r="O9577" s="8">
        <v>2023</v>
      </c>
      <c r="P9577" s="8">
        <v>1922.08</v>
      </c>
      <c r="Q9577" s="8">
        <v>1063.83</v>
      </c>
    </row>
    <row r="9578" spans="1:17" x14ac:dyDescent="0.35">
      <c r="A9578" s="8">
        <v>9577</v>
      </c>
      <c r="B9578" s="8" t="s">
        <v>43</v>
      </c>
      <c r="C9578" s="8" t="s">
        <v>33</v>
      </c>
      <c r="D9578" s="8" t="s">
        <v>28</v>
      </c>
      <c r="E9578" s="8" t="s">
        <v>63</v>
      </c>
      <c r="F9578" s="8">
        <v>83675.509999999995</v>
      </c>
      <c r="G9578" s="8">
        <v>195690.54</v>
      </c>
      <c r="H9578" s="8">
        <v>160998.85999999999</v>
      </c>
      <c r="I9578" s="8">
        <v>13.04</v>
      </c>
      <c r="J9578" s="8">
        <v>601</v>
      </c>
      <c r="K9578" s="8" t="str">
        <v>Medium</v>
      </c>
      <c r="L9578" s="8" t="s">
        <v>39</v>
      </c>
      <c r="M9578" s="8" t="s">
        <v>26</v>
      </c>
      <c r="N9578" s="8" t="s">
        <v>224</v>
      </c>
      <c r="O9578" s="8">
        <v>2023</v>
      </c>
      <c r="P9578" s="8">
        <v>4856.54</v>
      </c>
      <c r="Q9578" s="8">
        <v>3863.1</v>
      </c>
    </row>
    <row r="9579" spans="1:17" x14ac:dyDescent="0.35">
      <c r="A9579" s="8">
        <v>9578</v>
      </c>
      <c r="B9579" s="8" t="s">
        <v>50</v>
      </c>
      <c r="C9579" s="8" t="s">
        <v>23</v>
      </c>
      <c r="D9579" s="8" t="s">
        <v>34</v>
      </c>
      <c r="E9579" s="8" t="s">
        <v>18</v>
      </c>
      <c r="F9579" s="8">
        <v>82724.639999999999</v>
      </c>
      <c r="G9579" s="8">
        <v>498965.82</v>
      </c>
      <c r="H9579" s="8">
        <v>84116.87</v>
      </c>
      <c r="I9579" s="8">
        <v>13.85</v>
      </c>
      <c r="J9579" s="8">
        <v>599</v>
      </c>
      <c r="K9579" s="8" t="str">
        <v>low</v>
      </c>
      <c r="L9579" s="8" t="s">
        <v>45</v>
      </c>
      <c r="M9579" s="8" t="s">
        <v>30</v>
      </c>
      <c r="N9579" s="8" t="s">
        <v>297</v>
      </c>
      <c r="O9579" s="8">
        <v>2023</v>
      </c>
      <c r="P9579" s="8">
        <v>7927.97</v>
      </c>
      <c r="Q9579" s="8">
        <v>3994.49</v>
      </c>
    </row>
    <row r="9580" spans="1:17" x14ac:dyDescent="0.35">
      <c r="A9580" s="8">
        <v>9579</v>
      </c>
      <c r="B9580" s="8" t="s">
        <v>48</v>
      </c>
      <c r="C9580" s="8" t="s">
        <v>58</v>
      </c>
      <c r="D9580" s="8" t="s">
        <v>56</v>
      </c>
      <c r="E9580" s="8" t="s">
        <v>54</v>
      </c>
      <c r="F9580" s="8">
        <v>67115.05</v>
      </c>
      <c r="G9580" s="8">
        <v>37664.28</v>
      </c>
      <c r="H9580" s="8">
        <v>478752.93</v>
      </c>
      <c r="I9580" s="8">
        <v>13.66</v>
      </c>
      <c r="J9580" s="8">
        <v>739</v>
      </c>
      <c r="K9580" s="8" t="str">
        <v>Medium</v>
      </c>
      <c r="L9580" s="8" t="s">
        <v>25</v>
      </c>
      <c r="M9580" s="8" t="s">
        <v>75</v>
      </c>
      <c r="N9580" s="8" t="s">
        <v>107</v>
      </c>
      <c r="O9580" s="8">
        <v>2023</v>
      </c>
      <c r="P9580" s="8">
        <v>9403.11</v>
      </c>
      <c r="Q9580" s="8">
        <v>4891.32</v>
      </c>
    </row>
    <row r="9581" spans="1:17" x14ac:dyDescent="0.35">
      <c r="A9581" s="8">
        <v>9580</v>
      </c>
      <c r="B9581" s="8" t="s">
        <v>79</v>
      </c>
      <c r="C9581" s="8" t="s">
        <v>33</v>
      </c>
      <c r="D9581" s="8" t="s">
        <v>28</v>
      </c>
      <c r="E9581" s="8" t="s">
        <v>29</v>
      </c>
      <c r="F9581" s="8">
        <v>23091.24</v>
      </c>
      <c r="G9581" s="8">
        <v>187408.41</v>
      </c>
      <c r="H9581" s="8">
        <v>145270.54999999999</v>
      </c>
      <c r="I9581" s="8">
        <v>13.22</v>
      </c>
      <c r="J9581" s="8">
        <v>605</v>
      </c>
      <c r="K9581" s="8" t="str">
        <v>Medium</v>
      </c>
      <c r="L9581" s="8" t="s">
        <v>45</v>
      </c>
      <c r="M9581" s="8" t="s">
        <v>20</v>
      </c>
      <c r="N9581" s="8" t="s">
        <v>300</v>
      </c>
      <c r="O9581" s="8">
        <v>2023</v>
      </c>
      <c r="P9581" s="8">
        <v>2203.12</v>
      </c>
      <c r="Q9581" s="8">
        <v>1198.83</v>
      </c>
    </row>
    <row r="9582" spans="1:17" x14ac:dyDescent="0.35">
      <c r="A9582" s="8">
        <v>9581</v>
      </c>
      <c r="B9582" s="8" t="s">
        <v>41</v>
      </c>
      <c r="C9582" s="8" t="s">
        <v>23</v>
      </c>
      <c r="D9582" s="8" t="s">
        <v>24</v>
      </c>
      <c r="E9582" s="8" t="s">
        <v>38</v>
      </c>
      <c r="F9582" s="8">
        <v>63649.56</v>
      </c>
      <c r="G9582" s="8">
        <v>453090.92</v>
      </c>
      <c r="H9582" s="8">
        <v>299429.68</v>
      </c>
      <c r="I9582" s="8">
        <v>16.59</v>
      </c>
      <c r="J9582" s="8">
        <v>522</v>
      </c>
      <c r="K9582" s="8" t="str">
        <v>low</v>
      </c>
      <c r="L9582" s="8" t="s">
        <v>39</v>
      </c>
      <c r="M9582" s="8" t="s">
        <v>30</v>
      </c>
      <c r="N9582" s="8" t="s">
        <v>268</v>
      </c>
      <c r="O9582" s="8">
        <v>2023</v>
      </c>
      <c r="P9582" s="8">
        <v>7647.59</v>
      </c>
      <c r="Q9582" s="8">
        <v>4989.75</v>
      </c>
    </row>
    <row r="9583" spans="1:17" x14ac:dyDescent="0.35">
      <c r="A9583" s="8">
        <v>9582</v>
      </c>
      <c r="B9583" s="8" t="s">
        <v>52</v>
      </c>
      <c r="C9583" s="8" t="s">
        <v>33</v>
      </c>
      <c r="D9583" s="8" t="s">
        <v>17</v>
      </c>
      <c r="E9583" s="8" t="s">
        <v>54</v>
      </c>
      <c r="F9583" s="8">
        <v>56109.86</v>
      </c>
      <c r="G9583" s="8">
        <v>43694.54</v>
      </c>
      <c r="H9583" s="8">
        <v>211929.53</v>
      </c>
      <c r="I9583" s="8">
        <v>9.01</v>
      </c>
      <c r="J9583" s="8">
        <v>459</v>
      </c>
      <c r="K9583" s="8" t="str">
        <v>low</v>
      </c>
      <c r="L9583" s="8" t="s">
        <v>35</v>
      </c>
      <c r="M9583" s="8" t="s">
        <v>26</v>
      </c>
      <c r="N9583" s="8" t="s">
        <v>319</v>
      </c>
      <c r="O9583" s="8">
        <v>2023</v>
      </c>
      <c r="P9583" s="8">
        <v>6795.14</v>
      </c>
      <c r="Q9583" s="8">
        <v>5231.92</v>
      </c>
    </row>
    <row r="9584" spans="1:17" x14ac:dyDescent="0.35">
      <c r="A9584" s="8">
        <v>9583</v>
      </c>
      <c r="B9584" s="8" t="s">
        <v>22</v>
      </c>
      <c r="C9584" s="8" t="s">
        <v>33</v>
      </c>
      <c r="D9584" s="8" t="s">
        <v>24</v>
      </c>
      <c r="E9584" s="8" t="s">
        <v>29</v>
      </c>
      <c r="F9584" s="8">
        <v>43355.07</v>
      </c>
      <c r="G9584" s="8">
        <v>160916.59</v>
      </c>
      <c r="H9584" s="8">
        <v>6676.8</v>
      </c>
      <c r="I9584" s="8">
        <v>11.31</v>
      </c>
      <c r="J9584" s="8">
        <v>898</v>
      </c>
      <c r="K9584" s="8" t="str">
        <v>High</v>
      </c>
      <c r="L9584" s="8" t="s">
        <v>39</v>
      </c>
      <c r="M9584" s="8" t="s">
        <v>75</v>
      </c>
      <c r="N9584" s="8" t="s">
        <v>376</v>
      </c>
      <c r="O9584" s="8">
        <v>2023</v>
      </c>
      <c r="P9584" s="8">
        <v>5455.67</v>
      </c>
      <c r="Q9584" s="8">
        <v>3916.74</v>
      </c>
    </row>
    <row r="9585" spans="1:17" x14ac:dyDescent="0.35">
      <c r="A9585" s="8">
        <v>9584</v>
      </c>
      <c r="B9585" s="8" t="s">
        <v>43</v>
      </c>
      <c r="C9585" s="8" t="s">
        <v>33</v>
      </c>
      <c r="D9585" s="8" t="s">
        <v>24</v>
      </c>
      <c r="E9585" s="8" t="s">
        <v>18</v>
      </c>
      <c r="F9585" s="8">
        <v>40080.400000000001</v>
      </c>
      <c r="G9585" s="8">
        <v>369130.96</v>
      </c>
      <c r="H9585" s="8">
        <v>42536.72</v>
      </c>
      <c r="I9585" s="8">
        <v>11.47</v>
      </c>
      <c r="J9585" s="8">
        <v>682</v>
      </c>
      <c r="K9585" s="8" t="str">
        <v>Medium</v>
      </c>
      <c r="L9585" s="8" t="s">
        <v>19</v>
      </c>
      <c r="M9585" s="8" t="s">
        <v>20</v>
      </c>
      <c r="N9585" s="8" t="s">
        <v>154</v>
      </c>
      <c r="O9585" s="8">
        <v>2023</v>
      </c>
      <c r="P9585" s="8">
        <v>5220.32</v>
      </c>
      <c r="Q9585" s="8">
        <v>4621.7700000000004</v>
      </c>
    </row>
    <row r="9586" spans="1:17" x14ac:dyDescent="0.35">
      <c r="A9586" s="8">
        <v>9585</v>
      </c>
      <c r="B9586" s="8" t="s">
        <v>32</v>
      </c>
      <c r="C9586" s="8" t="s">
        <v>58</v>
      </c>
      <c r="D9586" s="8" t="s">
        <v>17</v>
      </c>
      <c r="E9586" s="8" t="s">
        <v>29</v>
      </c>
      <c r="F9586" s="8">
        <v>24588.3</v>
      </c>
      <c r="G9586" s="8">
        <v>79533.53</v>
      </c>
      <c r="H9586" s="8">
        <v>357145.31</v>
      </c>
      <c r="I9586" s="8">
        <v>10.93</v>
      </c>
      <c r="J9586" s="8">
        <v>767</v>
      </c>
      <c r="K9586" s="8" t="str">
        <v>High</v>
      </c>
      <c r="L9586" s="8" t="s">
        <v>35</v>
      </c>
      <c r="M9586" s="8" t="s">
        <v>20</v>
      </c>
      <c r="N9586" s="8" t="s">
        <v>382</v>
      </c>
      <c r="O9586" s="8">
        <v>2023</v>
      </c>
      <c r="P9586" s="8">
        <v>1263.3599999999999</v>
      </c>
      <c r="Q9586" s="8">
        <v>1109.68</v>
      </c>
    </row>
    <row r="9587" spans="1:17" x14ac:dyDescent="0.35">
      <c r="A9587" s="8">
        <v>9586</v>
      </c>
      <c r="B9587" s="8" t="s">
        <v>32</v>
      </c>
      <c r="C9587" s="8" t="s">
        <v>33</v>
      </c>
      <c r="D9587" s="8" t="s">
        <v>56</v>
      </c>
      <c r="E9587" s="8" t="s">
        <v>38</v>
      </c>
      <c r="F9587" s="8">
        <v>21479.1</v>
      </c>
      <c r="G9587" s="8">
        <v>495872.09</v>
      </c>
      <c r="H9587" s="8">
        <v>305494.03999999998</v>
      </c>
      <c r="I9587" s="8">
        <v>13</v>
      </c>
      <c r="J9587" s="8">
        <v>381</v>
      </c>
      <c r="K9587" s="8" t="str">
        <v>low</v>
      </c>
      <c r="L9587" s="8" t="s">
        <v>45</v>
      </c>
      <c r="M9587" s="8" t="s">
        <v>20</v>
      </c>
      <c r="N9587" s="8" t="s">
        <v>388</v>
      </c>
      <c r="O9587" s="8">
        <v>2023</v>
      </c>
      <c r="P9587" s="8">
        <v>1584.03</v>
      </c>
      <c r="Q9587" s="8">
        <v>825.81</v>
      </c>
    </row>
    <row r="9588" spans="1:17" x14ac:dyDescent="0.35">
      <c r="A9588" s="8">
        <v>9587</v>
      </c>
      <c r="B9588" s="8" t="s">
        <v>41</v>
      </c>
      <c r="C9588" s="8" t="s">
        <v>16</v>
      </c>
      <c r="D9588" s="8" t="s">
        <v>56</v>
      </c>
      <c r="E9588" s="8" t="s">
        <v>29</v>
      </c>
      <c r="F9588" s="8">
        <v>42889.66</v>
      </c>
      <c r="G9588" s="8">
        <v>489422.08000000002</v>
      </c>
      <c r="H9588" s="8">
        <v>258306.83</v>
      </c>
      <c r="I9588" s="8">
        <v>9.56</v>
      </c>
      <c r="J9588" s="8">
        <v>396</v>
      </c>
      <c r="K9588" s="8" t="str">
        <v>low</v>
      </c>
      <c r="L9588" s="8" t="s">
        <v>39</v>
      </c>
      <c r="M9588" s="8" t="s">
        <v>20</v>
      </c>
      <c r="N9588" s="8" t="s">
        <v>278</v>
      </c>
      <c r="O9588" s="8">
        <v>2023</v>
      </c>
      <c r="P9588" s="8">
        <v>4952.54</v>
      </c>
      <c r="Q9588" s="8">
        <v>3958.11</v>
      </c>
    </row>
    <row r="9589" spans="1:17" x14ac:dyDescent="0.35">
      <c r="A9589" s="8">
        <v>9588</v>
      </c>
      <c r="B9589" s="8" t="s">
        <v>41</v>
      </c>
      <c r="C9589" s="8" t="s">
        <v>16</v>
      </c>
      <c r="D9589" s="8" t="s">
        <v>17</v>
      </c>
      <c r="E9589" s="8" t="s">
        <v>29</v>
      </c>
      <c r="F9589" s="8">
        <v>91366.82</v>
      </c>
      <c r="G9589" s="8">
        <v>389273.59999999998</v>
      </c>
      <c r="H9589" s="8">
        <v>329344.06</v>
      </c>
      <c r="I9589" s="8">
        <v>16.12</v>
      </c>
      <c r="J9589" s="8">
        <v>756</v>
      </c>
      <c r="K9589" s="8" t="str">
        <v>High</v>
      </c>
      <c r="L9589" s="8" t="s">
        <v>25</v>
      </c>
      <c r="M9589" s="8" t="s">
        <v>46</v>
      </c>
      <c r="N9589" s="8" t="s">
        <v>207</v>
      </c>
      <c r="O9589" s="8">
        <v>2023</v>
      </c>
      <c r="P9589" s="8">
        <v>10682.82</v>
      </c>
      <c r="Q9589" s="8">
        <v>6966.19</v>
      </c>
    </row>
    <row r="9590" spans="1:17" x14ac:dyDescent="0.35">
      <c r="A9590" s="8">
        <v>9589</v>
      </c>
      <c r="B9590" s="8" t="s">
        <v>43</v>
      </c>
      <c r="C9590" s="8" t="s">
        <v>23</v>
      </c>
      <c r="D9590" s="8" t="s">
        <v>28</v>
      </c>
      <c r="E9590" s="8" t="s">
        <v>38</v>
      </c>
      <c r="F9590" s="8">
        <v>97112.18</v>
      </c>
      <c r="G9590" s="8">
        <v>306571.34999999998</v>
      </c>
      <c r="H9590" s="8">
        <v>361794.03</v>
      </c>
      <c r="I9590" s="8">
        <v>9.7200000000000006</v>
      </c>
      <c r="J9590" s="8">
        <v>685</v>
      </c>
      <c r="K9590" s="8" t="str">
        <v>Medium</v>
      </c>
      <c r="L9590" s="8" t="s">
        <v>39</v>
      </c>
      <c r="M9590" s="8" t="s">
        <v>20</v>
      </c>
      <c r="N9590" s="8" t="s">
        <v>83</v>
      </c>
      <c r="O9590" s="8">
        <v>2023</v>
      </c>
      <c r="P9590" s="8">
        <v>9049.2900000000009</v>
      </c>
      <c r="Q9590" s="8">
        <v>6872.07</v>
      </c>
    </row>
    <row r="9591" spans="1:17" x14ac:dyDescent="0.35">
      <c r="A9591" s="8">
        <v>9590</v>
      </c>
      <c r="B9591" s="8" t="s">
        <v>41</v>
      </c>
      <c r="C9591" s="8" t="s">
        <v>58</v>
      </c>
      <c r="D9591" s="8" t="s">
        <v>28</v>
      </c>
      <c r="E9591" s="8" t="s">
        <v>63</v>
      </c>
      <c r="F9591" s="8">
        <v>70554.87</v>
      </c>
      <c r="G9591" s="8">
        <v>487700.2</v>
      </c>
      <c r="H9591" s="8">
        <v>69205.72</v>
      </c>
      <c r="I9591" s="8">
        <v>13.14</v>
      </c>
      <c r="J9591" s="8">
        <v>741</v>
      </c>
      <c r="K9591" s="8" t="str">
        <v>Medium</v>
      </c>
      <c r="L9591" s="8" t="s">
        <v>25</v>
      </c>
      <c r="M9591" s="8" t="s">
        <v>20</v>
      </c>
      <c r="N9591" s="8" t="s">
        <v>206</v>
      </c>
      <c r="O9591" s="8">
        <v>2023</v>
      </c>
      <c r="P9591" s="8">
        <v>5423.08</v>
      </c>
      <c r="Q9591" s="8">
        <v>3046.7</v>
      </c>
    </row>
    <row r="9592" spans="1:17" x14ac:dyDescent="0.35">
      <c r="A9592" s="8">
        <v>9591</v>
      </c>
      <c r="B9592" s="8" t="s">
        <v>52</v>
      </c>
      <c r="C9592" s="8" t="s">
        <v>16</v>
      </c>
      <c r="D9592" s="8" t="s">
        <v>34</v>
      </c>
      <c r="E9592" s="8" t="s">
        <v>63</v>
      </c>
      <c r="F9592" s="8">
        <v>4397.6899999999996</v>
      </c>
      <c r="G9592" s="8">
        <v>193370.91</v>
      </c>
      <c r="H9592" s="8">
        <v>301467.18</v>
      </c>
      <c r="I9592" s="8">
        <v>11.04</v>
      </c>
      <c r="J9592" s="8">
        <v>445</v>
      </c>
      <c r="K9592" s="8" t="str">
        <v>low</v>
      </c>
      <c r="L9592" s="8" t="s">
        <v>35</v>
      </c>
      <c r="M9592" s="8" t="s">
        <v>26</v>
      </c>
      <c r="N9592" s="8" t="s">
        <v>154</v>
      </c>
      <c r="O9592" s="8">
        <v>2023</v>
      </c>
      <c r="P9592" s="8">
        <v>442.15</v>
      </c>
      <c r="Q9592" s="8">
        <v>236.41</v>
      </c>
    </row>
    <row r="9593" spans="1:17" x14ac:dyDescent="0.35">
      <c r="A9593" s="8">
        <v>9592</v>
      </c>
      <c r="B9593" s="8" t="s">
        <v>48</v>
      </c>
      <c r="C9593" s="8" t="s">
        <v>58</v>
      </c>
      <c r="D9593" s="8" t="s">
        <v>28</v>
      </c>
      <c r="E9593" s="8" t="s">
        <v>38</v>
      </c>
      <c r="F9593" s="8">
        <v>73596.47</v>
      </c>
      <c r="G9593" s="8">
        <v>178479.16</v>
      </c>
      <c r="H9593" s="8">
        <v>430422.9</v>
      </c>
      <c r="I9593" s="8">
        <v>10.82</v>
      </c>
      <c r="J9593" s="8">
        <v>407</v>
      </c>
      <c r="K9593" s="8" t="str">
        <v>low</v>
      </c>
      <c r="L9593" s="8" t="s">
        <v>45</v>
      </c>
      <c r="M9593" s="8" t="s">
        <v>75</v>
      </c>
      <c r="N9593" s="8" t="s">
        <v>404</v>
      </c>
      <c r="O9593" s="8">
        <v>2023</v>
      </c>
      <c r="P9593" s="8">
        <v>7678.72</v>
      </c>
      <c r="Q9593" s="8">
        <v>6060.03</v>
      </c>
    </row>
    <row r="9594" spans="1:17" x14ac:dyDescent="0.35">
      <c r="A9594" s="8">
        <v>9593</v>
      </c>
      <c r="B9594" s="8" t="s">
        <v>22</v>
      </c>
      <c r="C9594" s="8" t="s">
        <v>33</v>
      </c>
      <c r="D9594" s="8" t="s">
        <v>56</v>
      </c>
      <c r="E9594" s="8" t="s">
        <v>54</v>
      </c>
      <c r="F9594" s="8">
        <v>84383.24</v>
      </c>
      <c r="G9594" s="8">
        <v>186820.01</v>
      </c>
      <c r="H9594" s="8">
        <v>334587.74</v>
      </c>
      <c r="I9594" s="8">
        <v>6.33</v>
      </c>
      <c r="J9594" s="8">
        <v>543</v>
      </c>
      <c r="K9594" s="8" t="str">
        <v>low</v>
      </c>
      <c r="L9594" s="8" t="s">
        <v>39</v>
      </c>
      <c r="M9594" s="8" t="s">
        <v>20</v>
      </c>
      <c r="N9594" s="8" t="s">
        <v>247</v>
      </c>
      <c r="O9594" s="8">
        <v>2023</v>
      </c>
      <c r="P9594" s="8">
        <v>10526.68</v>
      </c>
      <c r="Q9594" s="8">
        <v>5626.19</v>
      </c>
    </row>
    <row r="9595" spans="1:17" x14ac:dyDescent="0.35">
      <c r="A9595" s="8">
        <v>9594</v>
      </c>
      <c r="B9595" s="8" t="s">
        <v>15</v>
      </c>
      <c r="C9595" s="8" t="s">
        <v>33</v>
      </c>
      <c r="D9595" s="8" t="s">
        <v>34</v>
      </c>
      <c r="E9595" s="8" t="s">
        <v>29</v>
      </c>
      <c r="F9595" s="8">
        <v>57395.6</v>
      </c>
      <c r="G9595" s="8">
        <v>461519.06</v>
      </c>
      <c r="H9595" s="8">
        <v>54655.74</v>
      </c>
      <c r="I9595" s="8">
        <v>10.37</v>
      </c>
      <c r="J9595" s="8">
        <v>378</v>
      </c>
      <c r="K9595" s="8" t="str">
        <v>low</v>
      </c>
      <c r="L9595" s="8" t="s">
        <v>39</v>
      </c>
      <c r="M9595" s="8" t="s">
        <v>46</v>
      </c>
      <c r="N9595" s="8" t="s">
        <v>413</v>
      </c>
      <c r="O9595" s="8">
        <v>2023</v>
      </c>
      <c r="P9595" s="8">
        <v>6396.38</v>
      </c>
      <c r="Q9595" s="8">
        <v>3635.72</v>
      </c>
    </row>
    <row r="9596" spans="1:17" x14ac:dyDescent="0.35">
      <c r="A9596" s="8">
        <v>9595</v>
      </c>
      <c r="B9596" s="8" t="s">
        <v>32</v>
      </c>
      <c r="C9596" s="8" t="s">
        <v>58</v>
      </c>
      <c r="D9596" s="8" t="s">
        <v>24</v>
      </c>
      <c r="E9596" s="8" t="s">
        <v>18</v>
      </c>
      <c r="F9596" s="8">
        <v>95085.01</v>
      </c>
      <c r="G9596" s="8">
        <v>119747.95</v>
      </c>
      <c r="H9596" s="8">
        <v>75054.3</v>
      </c>
      <c r="I9596" s="8">
        <v>15.12</v>
      </c>
      <c r="J9596" s="8">
        <v>520</v>
      </c>
      <c r="K9596" s="8" t="str">
        <v>low</v>
      </c>
      <c r="L9596" s="8" t="s">
        <v>19</v>
      </c>
      <c r="M9596" s="8" t="s">
        <v>20</v>
      </c>
      <c r="N9596" s="8" t="s">
        <v>117</v>
      </c>
      <c r="O9596" s="8">
        <v>2023</v>
      </c>
      <c r="P9596" s="8">
        <v>10846.18</v>
      </c>
      <c r="Q9596" s="8">
        <v>9611.09</v>
      </c>
    </row>
    <row r="9597" spans="1:17" x14ac:dyDescent="0.35">
      <c r="A9597" s="8">
        <v>9596</v>
      </c>
      <c r="B9597" s="8" t="s">
        <v>48</v>
      </c>
      <c r="C9597" s="8" t="s">
        <v>33</v>
      </c>
      <c r="D9597" s="8" t="s">
        <v>17</v>
      </c>
      <c r="E9597" s="8" t="s">
        <v>63</v>
      </c>
      <c r="F9597" s="8">
        <v>5506.7</v>
      </c>
      <c r="G9597" s="8">
        <v>157361.14000000001</v>
      </c>
      <c r="H9597" s="8">
        <v>87465.44</v>
      </c>
      <c r="I9597" s="8">
        <v>10.35</v>
      </c>
      <c r="J9597" s="8">
        <v>864</v>
      </c>
      <c r="K9597" s="8" t="str">
        <v>High</v>
      </c>
      <c r="L9597" s="8" t="s">
        <v>35</v>
      </c>
      <c r="M9597" s="8" t="s">
        <v>30</v>
      </c>
      <c r="N9597" s="8" t="s">
        <v>345</v>
      </c>
      <c r="O9597" s="8">
        <v>2023</v>
      </c>
      <c r="P9597" s="8">
        <v>305.89</v>
      </c>
      <c r="Q9597" s="8">
        <v>169.36</v>
      </c>
    </row>
    <row r="9598" spans="1:17" x14ac:dyDescent="0.35">
      <c r="A9598" s="8">
        <v>9597</v>
      </c>
      <c r="B9598" s="8" t="s">
        <v>32</v>
      </c>
      <c r="C9598" s="8" t="s">
        <v>33</v>
      </c>
      <c r="D9598" s="8" t="s">
        <v>17</v>
      </c>
      <c r="E9598" s="8" t="s">
        <v>29</v>
      </c>
      <c r="F9598" s="8">
        <v>92897.42</v>
      </c>
      <c r="G9598" s="8">
        <v>39616</v>
      </c>
      <c r="H9598" s="8">
        <v>293047.76</v>
      </c>
      <c r="I9598" s="8">
        <v>16.2</v>
      </c>
      <c r="J9598" s="8">
        <v>552</v>
      </c>
      <c r="K9598" s="8" t="str">
        <v>low</v>
      </c>
      <c r="L9598" s="8" t="s">
        <v>45</v>
      </c>
      <c r="M9598" s="8" t="s">
        <v>26</v>
      </c>
      <c r="N9598" s="8" t="s">
        <v>202</v>
      </c>
      <c r="O9598" s="8">
        <v>2023</v>
      </c>
      <c r="P9598" s="8">
        <v>6382.69</v>
      </c>
      <c r="Q9598" s="8">
        <v>3316.58</v>
      </c>
    </row>
    <row r="9599" spans="1:17" x14ac:dyDescent="0.35">
      <c r="A9599" s="8">
        <v>9598</v>
      </c>
      <c r="B9599" s="8" t="s">
        <v>48</v>
      </c>
      <c r="C9599" s="8" t="s">
        <v>23</v>
      </c>
      <c r="D9599" s="8" t="s">
        <v>56</v>
      </c>
      <c r="E9599" s="8" t="s">
        <v>18</v>
      </c>
      <c r="F9599" s="8">
        <v>6386.32</v>
      </c>
      <c r="G9599" s="8">
        <v>31632.17</v>
      </c>
      <c r="H9599" s="8">
        <v>73363.789999999994</v>
      </c>
      <c r="I9599" s="8">
        <v>15.2</v>
      </c>
      <c r="J9599" s="8">
        <v>335</v>
      </c>
      <c r="K9599" s="8" t="str">
        <v>low</v>
      </c>
      <c r="L9599" s="8" t="s">
        <v>45</v>
      </c>
      <c r="M9599" s="8" t="s">
        <v>20</v>
      </c>
      <c r="N9599" s="8" t="s">
        <v>383</v>
      </c>
      <c r="O9599" s="8">
        <v>2023</v>
      </c>
      <c r="P9599" s="8">
        <v>475.28</v>
      </c>
      <c r="Q9599" s="8">
        <v>316.19</v>
      </c>
    </row>
    <row r="9600" spans="1:17" x14ac:dyDescent="0.35">
      <c r="A9600" s="8">
        <v>9599</v>
      </c>
      <c r="B9600" s="8" t="s">
        <v>22</v>
      </c>
      <c r="C9600" s="8" t="s">
        <v>16</v>
      </c>
      <c r="D9600" s="8" t="s">
        <v>24</v>
      </c>
      <c r="E9600" s="8" t="s">
        <v>38</v>
      </c>
      <c r="F9600" s="8">
        <v>8918.4</v>
      </c>
      <c r="G9600" s="8">
        <v>190242.13</v>
      </c>
      <c r="H9600" s="8">
        <v>346565</v>
      </c>
      <c r="I9600" s="8">
        <v>7.79</v>
      </c>
      <c r="J9600" s="8">
        <v>632</v>
      </c>
      <c r="K9600" s="8" t="str">
        <v>Medium</v>
      </c>
      <c r="L9600" s="8" t="s">
        <v>39</v>
      </c>
      <c r="M9600" s="8" t="s">
        <v>20</v>
      </c>
      <c r="N9600" s="8" t="s">
        <v>367</v>
      </c>
      <c r="O9600" s="8">
        <v>2023</v>
      </c>
      <c r="P9600" s="8">
        <v>1235.78</v>
      </c>
      <c r="Q9600" s="8">
        <v>1102.33</v>
      </c>
    </row>
    <row r="9601" spans="1:17" x14ac:dyDescent="0.35">
      <c r="A9601" s="8">
        <v>9600</v>
      </c>
      <c r="B9601" s="8" t="s">
        <v>22</v>
      </c>
      <c r="C9601" s="8" t="s">
        <v>58</v>
      </c>
      <c r="D9601" s="8" t="s">
        <v>24</v>
      </c>
      <c r="E9601" s="8" t="s">
        <v>18</v>
      </c>
      <c r="F9601" s="8">
        <v>61220.92</v>
      </c>
      <c r="G9601" s="8">
        <v>204421.31</v>
      </c>
      <c r="H9601" s="8">
        <v>262970.65999999997</v>
      </c>
      <c r="I9601" s="8">
        <v>12.47</v>
      </c>
      <c r="J9601" s="8">
        <v>507</v>
      </c>
      <c r="K9601" s="8" t="str">
        <v>low</v>
      </c>
      <c r="L9601" s="8" t="s">
        <v>19</v>
      </c>
      <c r="M9601" s="8" t="s">
        <v>26</v>
      </c>
      <c r="N9601" s="8" t="s">
        <v>138</v>
      </c>
      <c r="O9601" s="8">
        <v>2023</v>
      </c>
      <c r="P9601" s="8">
        <v>4798.59</v>
      </c>
      <c r="Q9601" s="8">
        <v>2412.38</v>
      </c>
    </row>
    <row r="9602" spans="1:17" x14ac:dyDescent="0.35">
      <c r="A9602" s="8">
        <v>9601</v>
      </c>
      <c r="B9602" s="8" t="s">
        <v>22</v>
      </c>
      <c r="C9602" s="8" t="s">
        <v>33</v>
      </c>
      <c r="D9602" s="8" t="s">
        <v>34</v>
      </c>
      <c r="E9602" s="8" t="s">
        <v>63</v>
      </c>
      <c r="F9602" s="8">
        <v>32341.09</v>
      </c>
      <c r="G9602" s="8">
        <v>141161.13</v>
      </c>
      <c r="H9602" s="8">
        <v>46921.54</v>
      </c>
      <c r="I9602" s="8">
        <v>17.989999999999998</v>
      </c>
      <c r="J9602" s="8">
        <v>414</v>
      </c>
      <c r="K9602" s="8" t="str">
        <v>low</v>
      </c>
      <c r="L9602" s="8" t="s">
        <v>19</v>
      </c>
      <c r="M9602" s="8" t="s">
        <v>26</v>
      </c>
      <c r="N9602" s="8" t="s">
        <v>405</v>
      </c>
      <c r="O9602" s="8">
        <v>2023</v>
      </c>
      <c r="P9602" s="8">
        <v>4339.3900000000003</v>
      </c>
      <c r="Q9602" s="8">
        <v>3838.14</v>
      </c>
    </row>
    <row r="9603" spans="1:17" x14ac:dyDescent="0.35">
      <c r="A9603" s="8">
        <v>9602</v>
      </c>
      <c r="B9603" s="8" t="s">
        <v>85</v>
      </c>
      <c r="C9603" s="8" t="s">
        <v>58</v>
      </c>
      <c r="D9603" s="8" t="s">
        <v>28</v>
      </c>
      <c r="E9603" s="8" t="s">
        <v>18</v>
      </c>
      <c r="F9603" s="8">
        <v>58231.94</v>
      </c>
      <c r="G9603" s="8">
        <v>185416.36</v>
      </c>
      <c r="H9603" s="8">
        <v>327692.09000000003</v>
      </c>
      <c r="I9603" s="8">
        <v>17.809999999999999</v>
      </c>
      <c r="J9603" s="8">
        <v>515</v>
      </c>
      <c r="K9603" s="8" t="str">
        <v>low</v>
      </c>
      <c r="L9603" s="8" t="s">
        <v>35</v>
      </c>
      <c r="M9603" s="8" t="s">
        <v>75</v>
      </c>
      <c r="N9603" s="8" t="s">
        <v>224</v>
      </c>
      <c r="O9603" s="8">
        <v>2023</v>
      </c>
      <c r="P9603" s="8">
        <v>6008.68</v>
      </c>
      <c r="Q9603" s="8">
        <v>3336.55</v>
      </c>
    </row>
    <row r="9604" spans="1:17" x14ac:dyDescent="0.35">
      <c r="A9604" s="8">
        <v>9603</v>
      </c>
      <c r="B9604" s="8" t="s">
        <v>52</v>
      </c>
      <c r="C9604" s="8" t="s">
        <v>33</v>
      </c>
      <c r="D9604" s="8" t="s">
        <v>34</v>
      </c>
      <c r="E9604" s="8" t="s">
        <v>63</v>
      </c>
      <c r="F9604" s="8">
        <v>72691.570000000007</v>
      </c>
      <c r="G9604" s="8">
        <v>180021.7</v>
      </c>
      <c r="H9604" s="8">
        <v>111392.33</v>
      </c>
      <c r="I9604" s="8">
        <v>16.079999999999998</v>
      </c>
      <c r="J9604" s="8">
        <v>427</v>
      </c>
      <c r="K9604" s="8" t="str">
        <v>low</v>
      </c>
      <c r="L9604" s="8" t="s">
        <v>19</v>
      </c>
      <c r="M9604" s="8" t="s">
        <v>46</v>
      </c>
      <c r="N9604" s="8" t="s">
        <v>188</v>
      </c>
      <c r="O9604" s="8">
        <v>2023</v>
      </c>
      <c r="P9604" s="8">
        <v>7644.66</v>
      </c>
      <c r="Q9604" s="8">
        <v>4675.6400000000003</v>
      </c>
    </row>
    <row r="9605" spans="1:17" x14ac:dyDescent="0.35">
      <c r="A9605" s="8">
        <v>9604</v>
      </c>
      <c r="B9605" s="8" t="s">
        <v>79</v>
      </c>
      <c r="C9605" s="8" t="s">
        <v>16</v>
      </c>
      <c r="D9605" s="8" t="s">
        <v>17</v>
      </c>
      <c r="E9605" s="8" t="s">
        <v>38</v>
      </c>
      <c r="F9605" s="8">
        <v>16612.099999999999</v>
      </c>
      <c r="G9605" s="8">
        <v>408312.9</v>
      </c>
      <c r="H9605" s="8">
        <v>457412.16</v>
      </c>
      <c r="I9605" s="8">
        <v>6.93</v>
      </c>
      <c r="J9605" s="8">
        <v>893</v>
      </c>
      <c r="K9605" s="8" t="str">
        <v>High</v>
      </c>
      <c r="L9605" s="8" t="s">
        <v>25</v>
      </c>
      <c r="M9605" s="8" t="s">
        <v>26</v>
      </c>
      <c r="N9605" s="8" t="s">
        <v>282</v>
      </c>
      <c r="O9605" s="8">
        <v>2023</v>
      </c>
      <c r="P9605" s="8">
        <v>1984.24</v>
      </c>
      <c r="Q9605" s="8">
        <v>1767.65</v>
      </c>
    </row>
    <row r="9606" spans="1:17" x14ac:dyDescent="0.35">
      <c r="A9606" s="8">
        <v>9605</v>
      </c>
      <c r="B9606" s="8" t="s">
        <v>52</v>
      </c>
      <c r="C9606" s="8" t="s">
        <v>37</v>
      </c>
      <c r="D9606" s="8" t="s">
        <v>17</v>
      </c>
      <c r="E9606" s="8" t="s">
        <v>63</v>
      </c>
      <c r="F9606" s="8">
        <v>94233.97</v>
      </c>
      <c r="G9606" s="8">
        <v>419764.93</v>
      </c>
      <c r="H9606" s="8">
        <v>342755.29</v>
      </c>
      <c r="I9606" s="8">
        <v>5.16</v>
      </c>
      <c r="J9606" s="8">
        <v>682</v>
      </c>
      <c r="K9606" s="8" t="str">
        <v>Medium</v>
      </c>
      <c r="L9606" s="8" t="s">
        <v>19</v>
      </c>
      <c r="M9606" s="8" t="s">
        <v>75</v>
      </c>
      <c r="N9606" s="8" t="s">
        <v>369</v>
      </c>
      <c r="O9606" s="8">
        <v>2023</v>
      </c>
      <c r="P9606" s="8">
        <v>13909.06</v>
      </c>
      <c r="Q9606" s="8">
        <v>7474.25</v>
      </c>
    </row>
    <row r="9607" spans="1:17" x14ac:dyDescent="0.35">
      <c r="A9607" s="8">
        <v>9606</v>
      </c>
      <c r="B9607" s="8" t="s">
        <v>32</v>
      </c>
      <c r="C9607" s="8" t="s">
        <v>58</v>
      </c>
      <c r="D9607" s="8" t="s">
        <v>56</v>
      </c>
      <c r="E9607" s="8" t="s">
        <v>54</v>
      </c>
      <c r="F9607" s="8">
        <v>9403.82</v>
      </c>
      <c r="G9607" s="8">
        <v>49648.45</v>
      </c>
      <c r="H9607" s="8">
        <v>69322.87</v>
      </c>
      <c r="I9607" s="8">
        <v>5.69</v>
      </c>
      <c r="J9607" s="8">
        <v>359</v>
      </c>
      <c r="K9607" s="8" t="str">
        <v>low</v>
      </c>
      <c r="L9607" s="8" t="s">
        <v>39</v>
      </c>
      <c r="M9607" s="8" t="s">
        <v>26</v>
      </c>
      <c r="N9607" s="8" t="s">
        <v>250</v>
      </c>
      <c r="O9607" s="8">
        <v>2023</v>
      </c>
      <c r="P9607" s="8">
        <v>902.24</v>
      </c>
      <c r="Q9607" s="8">
        <v>652.04</v>
      </c>
    </row>
    <row r="9608" spans="1:17" x14ac:dyDescent="0.35">
      <c r="A9608" s="8">
        <v>9607</v>
      </c>
      <c r="B9608" s="8" t="s">
        <v>32</v>
      </c>
      <c r="C9608" s="8" t="s">
        <v>37</v>
      </c>
      <c r="D9608" s="8" t="s">
        <v>24</v>
      </c>
      <c r="E9608" s="8" t="s">
        <v>38</v>
      </c>
      <c r="F9608" s="8">
        <v>40356.15</v>
      </c>
      <c r="G9608" s="8">
        <v>200165.7</v>
      </c>
      <c r="H9608" s="8">
        <v>299402.23</v>
      </c>
      <c r="I9608" s="8">
        <v>13.47</v>
      </c>
      <c r="J9608" s="8">
        <v>792</v>
      </c>
      <c r="K9608" s="8" t="str">
        <v>High</v>
      </c>
      <c r="L9608" s="8" t="s">
        <v>35</v>
      </c>
      <c r="M9608" s="8" t="s">
        <v>75</v>
      </c>
      <c r="N9608" s="8" t="s">
        <v>226</v>
      </c>
      <c r="O9608" s="8">
        <v>2023</v>
      </c>
      <c r="P9608" s="8">
        <v>5438.29</v>
      </c>
      <c r="Q9608" s="8">
        <v>3589.93</v>
      </c>
    </row>
    <row r="9609" spans="1:17" x14ac:dyDescent="0.35">
      <c r="A9609" s="8">
        <v>9608</v>
      </c>
      <c r="B9609" s="8" t="s">
        <v>52</v>
      </c>
      <c r="C9609" s="8" t="s">
        <v>33</v>
      </c>
      <c r="D9609" s="8" t="s">
        <v>28</v>
      </c>
      <c r="E9609" s="8" t="s">
        <v>38</v>
      </c>
      <c r="F9609" s="8">
        <v>81315.25</v>
      </c>
      <c r="G9609" s="8">
        <v>412466.05</v>
      </c>
      <c r="H9609" s="8">
        <v>339014.66</v>
      </c>
      <c r="I9609" s="8">
        <v>15.9</v>
      </c>
      <c r="J9609" s="8">
        <v>597</v>
      </c>
      <c r="K9609" s="8" t="str">
        <v>low</v>
      </c>
      <c r="L9609" s="8" t="s">
        <v>35</v>
      </c>
      <c r="M9609" s="8" t="s">
        <v>75</v>
      </c>
      <c r="N9609" s="8" t="s">
        <v>130</v>
      </c>
      <c r="O9609" s="8">
        <v>2023</v>
      </c>
      <c r="P9609" s="8">
        <v>6848.9</v>
      </c>
      <c r="Q9609" s="8">
        <v>6119.19</v>
      </c>
    </row>
    <row r="9610" spans="1:17" x14ac:dyDescent="0.35">
      <c r="A9610" s="8">
        <v>9609</v>
      </c>
      <c r="B9610" s="8" t="s">
        <v>41</v>
      </c>
      <c r="C9610" s="8" t="s">
        <v>16</v>
      </c>
      <c r="D9610" s="8" t="s">
        <v>17</v>
      </c>
      <c r="E9610" s="8" t="s">
        <v>54</v>
      </c>
      <c r="F9610" s="8">
        <v>13388.64</v>
      </c>
      <c r="G9610" s="8">
        <v>442809.69</v>
      </c>
      <c r="H9610" s="8">
        <v>409127.3</v>
      </c>
      <c r="I9610" s="8">
        <v>13.29</v>
      </c>
      <c r="J9610" s="8">
        <v>820</v>
      </c>
      <c r="K9610" s="8" t="str">
        <v>High</v>
      </c>
      <c r="L9610" s="8" t="s">
        <v>19</v>
      </c>
      <c r="M9610" s="8" t="s">
        <v>75</v>
      </c>
      <c r="N9610" s="8" t="s">
        <v>281</v>
      </c>
      <c r="O9610" s="8">
        <v>2023</v>
      </c>
      <c r="P9610" s="8">
        <v>1780.02</v>
      </c>
      <c r="Q9610" s="8">
        <v>1119.52</v>
      </c>
    </row>
    <row r="9611" spans="1:17" x14ac:dyDescent="0.35">
      <c r="A9611" s="8">
        <v>9610</v>
      </c>
      <c r="B9611" s="8" t="s">
        <v>79</v>
      </c>
      <c r="C9611" s="8" t="s">
        <v>16</v>
      </c>
      <c r="D9611" s="8" t="s">
        <v>28</v>
      </c>
      <c r="E9611" s="8" t="s">
        <v>18</v>
      </c>
      <c r="F9611" s="8">
        <v>40366.050000000003</v>
      </c>
      <c r="G9611" s="8">
        <v>78851.199999999997</v>
      </c>
      <c r="H9611" s="8">
        <v>267447.65999999997</v>
      </c>
      <c r="I9611" s="8">
        <v>15.97</v>
      </c>
      <c r="J9611" s="8">
        <v>729</v>
      </c>
      <c r="K9611" s="8" t="str">
        <v>Medium</v>
      </c>
      <c r="L9611" s="8" t="s">
        <v>39</v>
      </c>
      <c r="M9611" s="8" t="s">
        <v>75</v>
      </c>
      <c r="N9611" s="8" t="s">
        <v>245</v>
      </c>
      <c r="O9611" s="8">
        <v>2023</v>
      </c>
      <c r="P9611" s="8">
        <v>5820.44</v>
      </c>
      <c r="Q9611" s="8">
        <v>4457.18</v>
      </c>
    </row>
    <row r="9612" spans="1:17" x14ac:dyDescent="0.35">
      <c r="A9612" s="8">
        <v>9611</v>
      </c>
      <c r="B9612" s="8" t="s">
        <v>22</v>
      </c>
      <c r="C9612" s="8" t="s">
        <v>58</v>
      </c>
      <c r="D9612" s="8" t="s">
        <v>17</v>
      </c>
      <c r="E9612" s="8" t="s">
        <v>18</v>
      </c>
      <c r="F9612" s="8">
        <v>64867.27</v>
      </c>
      <c r="G9612" s="8">
        <v>67809.77</v>
      </c>
      <c r="H9612" s="8">
        <v>148745.49</v>
      </c>
      <c r="I9612" s="8">
        <v>5.52</v>
      </c>
      <c r="J9612" s="8">
        <v>873</v>
      </c>
      <c r="K9612" s="8" t="str">
        <v>High</v>
      </c>
      <c r="L9612" s="8" t="s">
        <v>39</v>
      </c>
      <c r="M9612" s="8" t="s">
        <v>30</v>
      </c>
      <c r="N9612" s="8" t="s">
        <v>410</v>
      </c>
      <c r="O9612" s="8">
        <v>2023</v>
      </c>
      <c r="P9612" s="8">
        <v>7775.12</v>
      </c>
      <c r="Q9612" s="8">
        <v>6649.48</v>
      </c>
    </row>
    <row r="9613" spans="1:17" x14ac:dyDescent="0.35">
      <c r="A9613" s="8">
        <v>9612</v>
      </c>
      <c r="B9613" s="8" t="s">
        <v>52</v>
      </c>
      <c r="C9613" s="8" t="s">
        <v>23</v>
      </c>
      <c r="D9613" s="8" t="s">
        <v>24</v>
      </c>
      <c r="E9613" s="8" t="s">
        <v>63</v>
      </c>
      <c r="F9613" s="8">
        <v>6972.93</v>
      </c>
      <c r="G9613" s="8">
        <v>181505.89</v>
      </c>
      <c r="H9613" s="8">
        <v>414074.97</v>
      </c>
      <c r="I9613" s="8">
        <v>5.19</v>
      </c>
      <c r="J9613" s="8">
        <v>823</v>
      </c>
      <c r="K9613" s="8" t="str">
        <v>High</v>
      </c>
      <c r="L9613" s="8" t="s">
        <v>39</v>
      </c>
      <c r="M9613" s="8" t="s">
        <v>26</v>
      </c>
      <c r="N9613" s="8" t="s">
        <v>370</v>
      </c>
      <c r="O9613" s="8">
        <v>2023</v>
      </c>
      <c r="P9613" s="8">
        <v>450.73</v>
      </c>
      <c r="Q9613" s="8">
        <v>248.45</v>
      </c>
    </row>
    <row r="9614" spans="1:17" x14ac:dyDescent="0.35">
      <c r="A9614" s="8">
        <v>9613</v>
      </c>
      <c r="B9614" s="8" t="s">
        <v>52</v>
      </c>
      <c r="C9614" s="8" t="s">
        <v>33</v>
      </c>
      <c r="D9614" s="8" t="s">
        <v>28</v>
      </c>
      <c r="E9614" s="8" t="s">
        <v>18</v>
      </c>
      <c r="F9614" s="8">
        <v>55005.89</v>
      </c>
      <c r="G9614" s="8">
        <v>273376.90999999997</v>
      </c>
      <c r="H9614" s="8">
        <v>76026.240000000005</v>
      </c>
      <c r="I9614" s="8">
        <v>8.15</v>
      </c>
      <c r="J9614" s="8">
        <v>447</v>
      </c>
      <c r="K9614" s="8" t="str">
        <v>low</v>
      </c>
      <c r="L9614" s="8" t="s">
        <v>19</v>
      </c>
      <c r="M9614" s="8" t="s">
        <v>75</v>
      </c>
      <c r="N9614" s="8" t="s">
        <v>343</v>
      </c>
      <c r="O9614" s="8">
        <v>2023</v>
      </c>
      <c r="P9614" s="8">
        <v>3835.63</v>
      </c>
      <c r="Q9614" s="8">
        <v>2912.47</v>
      </c>
    </row>
    <row r="9615" spans="1:17" x14ac:dyDescent="0.35">
      <c r="A9615" s="8">
        <v>9614</v>
      </c>
      <c r="B9615" s="8" t="s">
        <v>15</v>
      </c>
      <c r="C9615" s="8" t="s">
        <v>33</v>
      </c>
      <c r="D9615" s="8" t="s">
        <v>34</v>
      </c>
      <c r="E9615" s="8" t="s">
        <v>18</v>
      </c>
      <c r="F9615" s="8">
        <v>7897</v>
      </c>
      <c r="G9615" s="8">
        <v>320736.45</v>
      </c>
      <c r="H9615" s="8">
        <v>61712.87</v>
      </c>
      <c r="I9615" s="8">
        <v>6.91</v>
      </c>
      <c r="J9615" s="8">
        <v>464</v>
      </c>
      <c r="K9615" s="8" t="str">
        <v>low</v>
      </c>
      <c r="L9615" s="8" t="s">
        <v>19</v>
      </c>
      <c r="M9615" s="8" t="s">
        <v>75</v>
      </c>
      <c r="N9615" s="8" t="s">
        <v>27</v>
      </c>
      <c r="O9615" s="8">
        <v>2023</v>
      </c>
      <c r="P9615" s="8">
        <v>402.4</v>
      </c>
      <c r="Q9615" s="8">
        <v>217.75</v>
      </c>
    </row>
    <row r="9616" spans="1:17" x14ac:dyDescent="0.35">
      <c r="A9616" s="8">
        <v>9615</v>
      </c>
      <c r="B9616" s="8" t="s">
        <v>32</v>
      </c>
      <c r="C9616" s="8" t="s">
        <v>33</v>
      </c>
      <c r="D9616" s="8" t="s">
        <v>34</v>
      </c>
      <c r="E9616" s="8" t="s">
        <v>54</v>
      </c>
      <c r="F9616" s="8">
        <v>70961.34</v>
      </c>
      <c r="G9616" s="8">
        <v>18679.75</v>
      </c>
      <c r="H9616" s="8">
        <v>322496.15000000002</v>
      </c>
      <c r="I9616" s="8">
        <v>13.97</v>
      </c>
      <c r="J9616" s="8">
        <v>505</v>
      </c>
      <c r="K9616" s="8" t="str">
        <v>low</v>
      </c>
      <c r="L9616" s="8" t="s">
        <v>45</v>
      </c>
      <c r="M9616" s="8" t="s">
        <v>75</v>
      </c>
      <c r="N9616" s="8" t="s">
        <v>398</v>
      </c>
      <c r="O9616" s="8">
        <v>2023</v>
      </c>
      <c r="P9616" s="8">
        <v>6508.76</v>
      </c>
      <c r="Q9616" s="8">
        <v>5681.68</v>
      </c>
    </row>
    <row r="9617" spans="1:17" x14ac:dyDescent="0.35">
      <c r="A9617" s="8">
        <v>9616</v>
      </c>
      <c r="B9617" s="8" t="s">
        <v>52</v>
      </c>
      <c r="C9617" s="8" t="s">
        <v>33</v>
      </c>
      <c r="D9617" s="8" t="s">
        <v>24</v>
      </c>
      <c r="E9617" s="8" t="s">
        <v>54</v>
      </c>
      <c r="F9617" s="8">
        <v>2897.59</v>
      </c>
      <c r="G9617" s="8">
        <v>386471.56</v>
      </c>
      <c r="H9617" s="8">
        <v>21530.85</v>
      </c>
      <c r="I9617" s="8">
        <v>5.29</v>
      </c>
      <c r="J9617" s="8">
        <v>810</v>
      </c>
      <c r="K9617" s="8" t="str">
        <v>High</v>
      </c>
      <c r="L9617" s="8" t="s">
        <v>35</v>
      </c>
      <c r="M9617" s="8" t="s">
        <v>26</v>
      </c>
      <c r="N9617" s="8" t="s">
        <v>363</v>
      </c>
      <c r="O9617" s="8">
        <v>2023</v>
      </c>
      <c r="P9617" s="8">
        <v>357.07</v>
      </c>
      <c r="Q9617" s="8">
        <v>229.81</v>
      </c>
    </row>
    <row r="9618" spans="1:17" x14ac:dyDescent="0.35">
      <c r="A9618" s="8">
        <v>9617</v>
      </c>
      <c r="B9618" s="8" t="s">
        <v>22</v>
      </c>
      <c r="C9618" s="8" t="s">
        <v>16</v>
      </c>
      <c r="D9618" s="8" t="s">
        <v>56</v>
      </c>
      <c r="E9618" s="8" t="s">
        <v>38</v>
      </c>
      <c r="F9618" s="8">
        <v>46735.57</v>
      </c>
      <c r="G9618" s="8">
        <v>201178.27</v>
      </c>
      <c r="H9618" s="8">
        <v>9885.2199999999993</v>
      </c>
      <c r="I9618" s="8">
        <v>10.71</v>
      </c>
      <c r="J9618" s="8">
        <v>502</v>
      </c>
      <c r="K9618" s="8" t="str">
        <v>low</v>
      </c>
      <c r="L9618" s="8" t="s">
        <v>19</v>
      </c>
      <c r="M9618" s="8" t="s">
        <v>26</v>
      </c>
      <c r="N9618" s="8" t="s">
        <v>368</v>
      </c>
      <c r="O9618" s="8">
        <v>2023</v>
      </c>
      <c r="P9618" s="8">
        <v>2656.03</v>
      </c>
      <c r="Q9618" s="8">
        <v>1710.35</v>
      </c>
    </row>
    <row r="9619" spans="1:17" x14ac:dyDescent="0.35">
      <c r="A9619" s="8">
        <v>9618</v>
      </c>
      <c r="B9619" s="8" t="s">
        <v>15</v>
      </c>
      <c r="C9619" s="8" t="s">
        <v>23</v>
      </c>
      <c r="D9619" s="8" t="s">
        <v>17</v>
      </c>
      <c r="E9619" s="8" t="s">
        <v>54</v>
      </c>
      <c r="F9619" s="8">
        <v>93585.62</v>
      </c>
      <c r="G9619" s="8">
        <v>477993.67</v>
      </c>
      <c r="H9619" s="8">
        <v>123835.85</v>
      </c>
      <c r="I9619" s="8">
        <v>9.75</v>
      </c>
      <c r="J9619" s="8">
        <v>547</v>
      </c>
      <c r="K9619" s="8" t="str">
        <v>low</v>
      </c>
      <c r="L9619" s="8" t="s">
        <v>35</v>
      </c>
      <c r="M9619" s="8" t="s">
        <v>46</v>
      </c>
      <c r="N9619" s="8" t="s">
        <v>279</v>
      </c>
      <c r="O9619" s="8">
        <v>2023</v>
      </c>
      <c r="P9619" s="8">
        <v>8545.59</v>
      </c>
      <c r="Q9619" s="8">
        <v>4660.66</v>
      </c>
    </row>
    <row r="9620" spans="1:17" x14ac:dyDescent="0.35">
      <c r="A9620" s="8">
        <v>9619</v>
      </c>
      <c r="B9620" s="8" t="s">
        <v>48</v>
      </c>
      <c r="C9620" s="8" t="s">
        <v>23</v>
      </c>
      <c r="D9620" s="8" t="s">
        <v>17</v>
      </c>
      <c r="E9620" s="8" t="s">
        <v>18</v>
      </c>
      <c r="F9620" s="8">
        <v>63650.21</v>
      </c>
      <c r="G9620" s="8">
        <v>150721.47</v>
      </c>
      <c r="H9620" s="8">
        <v>393453.56</v>
      </c>
      <c r="I9620" s="8">
        <v>7.11</v>
      </c>
      <c r="J9620" s="8">
        <v>461</v>
      </c>
      <c r="K9620" s="8" t="str">
        <v>low</v>
      </c>
      <c r="L9620" s="8" t="s">
        <v>39</v>
      </c>
      <c r="M9620" s="8" t="s">
        <v>26</v>
      </c>
      <c r="N9620" s="8" t="s">
        <v>221</v>
      </c>
      <c r="O9620" s="8">
        <v>2023</v>
      </c>
      <c r="P9620" s="8">
        <v>6208.76</v>
      </c>
      <c r="Q9620" s="8">
        <v>4983.8599999999997</v>
      </c>
    </row>
    <row r="9621" spans="1:17" x14ac:dyDescent="0.35">
      <c r="A9621" s="8">
        <v>9620</v>
      </c>
      <c r="B9621" s="8" t="s">
        <v>48</v>
      </c>
      <c r="C9621" s="8" t="s">
        <v>58</v>
      </c>
      <c r="D9621" s="8" t="s">
        <v>28</v>
      </c>
      <c r="E9621" s="8" t="s">
        <v>63</v>
      </c>
      <c r="F9621" s="8">
        <v>3495.45</v>
      </c>
      <c r="G9621" s="8">
        <v>118692.87</v>
      </c>
      <c r="H9621" s="8">
        <v>175494.67</v>
      </c>
      <c r="I9621" s="8">
        <v>5.8</v>
      </c>
      <c r="J9621" s="8">
        <v>702</v>
      </c>
      <c r="K9621" s="8" t="str">
        <v>Medium</v>
      </c>
      <c r="L9621" s="8" t="s">
        <v>39</v>
      </c>
      <c r="M9621" s="8" t="s">
        <v>46</v>
      </c>
      <c r="N9621" s="8" t="s">
        <v>238</v>
      </c>
      <c r="O9621" s="8">
        <v>2023</v>
      </c>
      <c r="P9621" s="8">
        <v>197.95</v>
      </c>
      <c r="Q9621" s="8">
        <v>149.66</v>
      </c>
    </row>
    <row r="9622" spans="1:17" x14ac:dyDescent="0.35">
      <c r="A9622" s="8">
        <v>9621</v>
      </c>
      <c r="B9622" s="8" t="s">
        <v>52</v>
      </c>
      <c r="C9622" s="8" t="s">
        <v>58</v>
      </c>
      <c r="D9622" s="8" t="s">
        <v>17</v>
      </c>
      <c r="E9622" s="8" t="s">
        <v>29</v>
      </c>
      <c r="F9622" s="8">
        <v>60851.57</v>
      </c>
      <c r="G9622" s="8">
        <v>354436.42</v>
      </c>
      <c r="H9622" s="8">
        <v>281491.07</v>
      </c>
      <c r="I9622" s="8">
        <v>15.15</v>
      </c>
      <c r="J9622" s="8">
        <v>814</v>
      </c>
      <c r="K9622" s="8" t="str">
        <v>High</v>
      </c>
      <c r="L9622" s="8" t="s">
        <v>35</v>
      </c>
      <c r="M9622" s="8" t="s">
        <v>20</v>
      </c>
      <c r="N9622" s="8" t="s">
        <v>288</v>
      </c>
      <c r="O9622" s="8">
        <v>2023</v>
      </c>
      <c r="P9622" s="8">
        <v>7537.8</v>
      </c>
      <c r="Q9622" s="8">
        <v>4789.88</v>
      </c>
    </row>
    <row r="9623" spans="1:17" x14ac:dyDescent="0.35">
      <c r="A9623" s="8">
        <v>9622</v>
      </c>
      <c r="B9623" s="8" t="s">
        <v>50</v>
      </c>
      <c r="C9623" s="8" t="s">
        <v>58</v>
      </c>
      <c r="D9623" s="8" t="s">
        <v>34</v>
      </c>
      <c r="E9623" s="8" t="s">
        <v>63</v>
      </c>
      <c r="F9623" s="8">
        <v>92017.39</v>
      </c>
      <c r="G9623" s="8">
        <v>8972.24</v>
      </c>
      <c r="H9623" s="8">
        <v>495764.89</v>
      </c>
      <c r="I9623" s="8">
        <v>5.9</v>
      </c>
      <c r="J9623" s="8">
        <v>422</v>
      </c>
      <c r="K9623" s="8" t="str">
        <v>low</v>
      </c>
      <c r="L9623" s="8" t="s">
        <v>45</v>
      </c>
      <c r="M9623" s="8" t="s">
        <v>75</v>
      </c>
      <c r="N9623" s="8" t="s">
        <v>91</v>
      </c>
      <c r="O9623" s="8">
        <v>2023</v>
      </c>
      <c r="P9623" s="8">
        <v>4602.28</v>
      </c>
      <c r="Q9623" s="8">
        <v>2314.69</v>
      </c>
    </row>
    <row r="9624" spans="1:17" x14ac:dyDescent="0.35">
      <c r="A9624" s="8">
        <v>9623</v>
      </c>
      <c r="B9624" s="8" t="s">
        <v>32</v>
      </c>
      <c r="C9624" s="8" t="s">
        <v>23</v>
      </c>
      <c r="D9624" s="8" t="s">
        <v>28</v>
      </c>
      <c r="E9624" s="8" t="s">
        <v>38</v>
      </c>
      <c r="F9624" s="8">
        <v>6679.63</v>
      </c>
      <c r="G9624" s="8">
        <v>468998.14</v>
      </c>
      <c r="H9624" s="8">
        <v>63508.42</v>
      </c>
      <c r="I9624" s="8">
        <v>9.66</v>
      </c>
      <c r="J9624" s="8">
        <v>778</v>
      </c>
      <c r="K9624" s="8" t="str">
        <v>High</v>
      </c>
      <c r="L9624" s="8" t="s">
        <v>39</v>
      </c>
      <c r="M9624" s="8" t="s">
        <v>20</v>
      </c>
      <c r="N9624" s="8" t="s">
        <v>103</v>
      </c>
      <c r="O9624" s="8">
        <v>2023</v>
      </c>
      <c r="P9624" s="8">
        <v>747.89</v>
      </c>
      <c r="Q9624" s="8">
        <v>413.89</v>
      </c>
    </row>
    <row r="9625" spans="1:17" x14ac:dyDescent="0.35">
      <c r="A9625" s="8">
        <v>9624</v>
      </c>
      <c r="B9625" s="8" t="s">
        <v>41</v>
      </c>
      <c r="C9625" s="8" t="s">
        <v>58</v>
      </c>
      <c r="D9625" s="8" t="s">
        <v>24</v>
      </c>
      <c r="E9625" s="8" t="s">
        <v>18</v>
      </c>
      <c r="F9625" s="8">
        <v>94942.36</v>
      </c>
      <c r="G9625" s="8">
        <v>71801.38</v>
      </c>
      <c r="H9625" s="8">
        <v>435821.86</v>
      </c>
      <c r="I9625" s="8">
        <v>5.33</v>
      </c>
      <c r="J9625" s="8">
        <v>721</v>
      </c>
      <c r="K9625" s="8" t="str">
        <v>Medium</v>
      </c>
      <c r="L9625" s="8" t="s">
        <v>35</v>
      </c>
      <c r="M9625" s="8" t="s">
        <v>75</v>
      </c>
      <c r="N9625" s="8" t="s">
        <v>346</v>
      </c>
      <c r="O9625" s="8">
        <v>2023</v>
      </c>
      <c r="P9625" s="8">
        <v>12113.52</v>
      </c>
      <c r="Q9625" s="8">
        <v>8720.35</v>
      </c>
    </row>
    <row r="9626" spans="1:17" x14ac:dyDescent="0.35">
      <c r="A9626" s="8">
        <v>9625</v>
      </c>
      <c r="B9626" s="8" t="s">
        <v>85</v>
      </c>
      <c r="C9626" s="8" t="s">
        <v>23</v>
      </c>
      <c r="D9626" s="8" t="s">
        <v>56</v>
      </c>
      <c r="E9626" s="8" t="s">
        <v>38</v>
      </c>
      <c r="F9626" s="8">
        <v>39163.33</v>
      </c>
      <c r="G9626" s="8">
        <v>312183.74</v>
      </c>
      <c r="H9626" s="8">
        <v>444961.59</v>
      </c>
      <c r="I9626" s="8">
        <v>7.25</v>
      </c>
      <c r="J9626" s="8">
        <v>432</v>
      </c>
      <c r="K9626" s="8" t="str">
        <v>low</v>
      </c>
      <c r="L9626" s="8" t="s">
        <v>39</v>
      </c>
      <c r="M9626" s="8" t="s">
        <v>30</v>
      </c>
      <c r="N9626" s="8" t="s">
        <v>408</v>
      </c>
      <c r="O9626" s="8">
        <v>2023</v>
      </c>
      <c r="P9626" s="8">
        <v>4729.82</v>
      </c>
      <c r="Q9626" s="8">
        <v>2753.77</v>
      </c>
    </row>
    <row r="9627" spans="1:17" x14ac:dyDescent="0.35">
      <c r="A9627" s="8">
        <v>9626</v>
      </c>
      <c r="B9627" s="8" t="s">
        <v>32</v>
      </c>
      <c r="C9627" s="8" t="s">
        <v>23</v>
      </c>
      <c r="D9627" s="8" t="s">
        <v>28</v>
      </c>
      <c r="E9627" s="8" t="s">
        <v>29</v>
      </c>
      <c r="F9627" s="8">
        <v>14632.23</v>
      </c>
      <c r="G9627" s="8">
        <v>144570.26</v>
      </c>
      <c r="H9627" s="8">
        <v>282444.21000000002</v>
      </c>
      <c r="I9627" s="8">
        <v>15.18</v>
      </c>
      <c r="J9627" s="8">
        <v>793</v>
      </c>
      <c r="K9627" s="8" t="str">
        <v>High</v>
      </c>
      <c r="L9627" s="8" t="s">
        <v>45</v>
      </c>
      <c r="M9627" s="8" t="s">
        <v>30</v>
      </c>
      <c r="N9627" s="8" t="s">
        <v>168</v>
      </c>
      <c r="O9627" s="8">
        <v>2023</v>
      </c>
      <c r="P9627" s="8">
        <v>1692.01</v>
      </c>
      <c r="Q9627" s="8">
        <v>1052.07</v>
      </c>
    </row>
    <row r="9628" spans="1:17" x14ac:dyDescent="0.35">
      <c r="A9628" s="8">
        <v>9627</v>
      </c>
      <c r="B9628" s="8" t="s">
        <v>79</v>
      </c>
      <c r="C9628" s="8" t="s">
        <v>33</v>
      </c>
      <c r="D9628" s="8" t="s">
        <v>56</v>
      </c>
      <c r="E9628" s="8" t="s">
        <v>38</v>
      </c>
      <c r="F9628" s="8">
        <v>12743.36</v>
      </c>
      <c r="G9628" s="8">
        <v>59677.21</v>
      </c>
      <c r="H9628" s="8">
        <v>407424.51</v>
      </c>
      <c r="I9628" s="8">
        <v>5.93</v>
      </c>
      <c r="J9628" s="8">
        <v>642</v>
      </c>
      <c r="K9628" s="8" t="str">
        <v>Medium</v>
      </c>
      <c r="L9628" s="8" t="s">
        <v>25</v>
      </c>
      <c r="M9628" s="8" t="s">
        <v>30</v>
      </c>
      <c r="N9628" s="8" t="s">
        <v>321</v>
      </c>
      <c r="O9628" s="8">
        <v>2023</v>
      </c>
      <c r="P9628" s="8">
        <v>741.11</v>
      </c>
      <c r="Q9628" s="8">
        <v>485.12</v>
      </c>
    </row>
    <row r="9629" spans="1:17" x14ac:dyDescent="0.35">
      <c r="A9629" s="8">
        <v>9628</v>
      </c>
      <c r="B9629" s="8" t="s">
        <v>48</v>
      </c>
      <c r="C9629" s="8" t="s">
        <v>16</v>
      </c>
      <c r="D9629" s="8" t="s">
        <v>24</v>
      </c>
      <c r="E9629" s="8" t="s">
        <v>18</v>
      </c>
      <c r="F9629" s="8">
        <v>33730.35</v>
      </c>
      <c r="G9629" s="8">
        <v>392380.72</v>
      </c>
      <c r="H9629" s="8">
        <v>89416.35</v>
      </c>
      <c r="I9629" s="8">
        <v>7.7</v>
      </c>
      <c r="J9629" s="8">
        <v>319</v>
      </c>
      <c r="K9629" s="8" t="str">
        <v>low</v>
      </c>
      <c r="L9629" s="8" t="s">
        <v>45</v>
      </c>
      <c r="M9629" s="8" t="s">
        <v>46</v>
      </c>
      <c r="N9629" s="8" t="s">
        <v>294</v>
      </c>
      <c r="O9629" s="8">
        <v>2023</v>
      </c>
      <c r="P9629" s="8">
        <v>4817.13</v>
      </c>
      <c r="Q9629" s="8">
        <v>2926.5</v>
      </c>
    </row>
    <row r="9630" spans="1:17" x14ac:dyDescent="0.35">
      <c r="A9630" s="8">
        <v>9629</v>
      </c>
      <c r="B9630" s="8" t="s">
        <v>48</v>
      </c>
      <c r="C9630" s="8" t="s">
        <v>16</v>
      </c>
      <c r="D9630" s="8" t="s">
        <v>17</v>
      </c>
      <c r="E9630" s="8" t="s">
        <v>18</v>
      </c>
      <c r="F9630" s="8">
        <v>6448.94</v>
      </c>
      <c r="G9630" s="8">
        <v>152807.26999999999</v>
      </c>
      <c r="H9630" s="8">
        <v>263965.19</v>
      </c>
      <c r="I9630" s="8">
        <v>12.66</v>
      </c>
      <c r="J9630" s="8">
        <v>619</v>
      </c>
      <c r="K9630" s="8" t="str">
        <v>Medium</v>
      </c>
      <c r="L9630" s="8" t="s">
        <v>45</v>
      </c>
      <c r="M9630" s="8" t="s">
        <v>20</v>
      </c>
      <c r="N9630" s="8" t="s">
        <v>112</v>
      </c>
      <c r="O9630" s="8">
        <v>2023</v>
      </c>
      <c r="P9630" s="8">
        <v>964.21</v>
      </c>
      <c r="Q9630" s="8">
        <v>755.92</v>
      </c>
    </row>
    <row r="9631" spans="1:17" x14ac:dyDescent="0.35">
      <c r="A9631" s="8">
        <v>9630</v>
      </c>
      <c r="B9631" s="8" t="s">
        <v>43</v>
      </c>
      <c r="C9631" s="8" t="s">
        <v>58</v>
      </c>
      <c r="D9631" s="8" t="s">
        <v>34</v>
      </c>
      <c r="E9631" s="8" t="s">
        <v>38</v>
      </c>
      <c r="F9631" s="8">
        <v>55910.39</v>
      </c>
      <c r="G9631" s="8">
        <v>322406.07</v>
      </c>
      <c r="H9631" s="8">
        <v>170338.84</v>
      </c>
      <c r="I9631" s="8">
        <v>13.61</v>
      </c>
      <c r="J9631" s="8">
        <v>466</v>
      </c>
      <c r="K9631" s="8" t="str">
        <v>low</v>
      </c>
      <c r="L9631" s="8" t="s">
        <v>45</v>
      </c>
      <c r="M9631" s="8" t="s">
        <v>30</v>
      </c>
      <c r="N9631" s="8" t="s">
        <v>283</v>
      </c>
      <c r="O9631" s="8">
        <v>2023</v>
      </c>
      <c r="P9631" s="8">
        <v>5325.99</v>
      </c>
      <c r="Q9631" s="8">
        <v>3786.19</v>
      </c>
    </row>
    <row r="9632" spans="1:17" x14ac:dyDescent="0.35">
      <c r="A9632" s="8">
        <v>9631</v>
      </c>
      <c r="B9632" s="8" t="s">
        <v>32</v>
      </c>
      <c r="C9632" s="8" t="s">
        <v>33</v>
      </c>
      <c r="D9632" s="8" t="s">
        <v>28</v>
      </c>
      <c r="E9632" s="8" t="s">
        <v>54</v>
      </c>
      <c r="F9632" s="8">
        <v>62197.83</v>
      </c>
      <c r="G9632" s="8">
        <v>444212.7</v>
      </c>
      <c r="H9632" s="8">
        <v>84326.95</v>
      </c>
      <c r="I9632" s="8">
        <v>14</v>
      </c>
      <c r="J9632" s="8">
        <v>511</v>
      </c>
      <c r="K9632" s="8" t="str">
        <v>low</v>
      </c>
      <c r="L9632" s="8" t="s">
        <v>39</v>
      </c>
      <c r="M9632" s="8" t="s">
        <v>75</v>
      </c>
      <c r="N9632" s="8" t="s">
        <v>356</v>
      </c>
      <c r="O9632" s="8">
        <v>2023</v>
      </c>
      <c r="P9632" s="8">
        <v>9203.42</v>
      </c>
      <c r="Q9632" s="8">
        <v>7247.64</v>
      </c>
    </row>
    <row r="9633" spans="1:17" x14ac:dyDescent="0.35">
      <c r="A9633" s="8">
        <v>9632</v>
      </c>
      <c r="B9633" s="8" t="s">
        <v>48</v>
      </c>
      <c r="C9633" s="8" t="s">
        <v>16</v>
      </c>
      <c r="D9633" s="8" t="s">
        <v>34</v>
      </c>
      <c r="E9633" s="8" t="s">
        <v>38</v>
      </c>
      <c r="F9633" s="8">
        <v>94312.53</v>
      </c>
      <c r="G9633" s="8">
        <v>161473.19</v>
      </c>
      <c r="H9633" s="8">
        <v>106617.29</v>
      </c>
      <c r="I9633" s="8">
        <v>17.39</v>
      </c>
      <c r="J9633" s="8">
        <v>593</v>
      </c>
      <c r="K9633" s="8" t="str">
        <v>low</v>
      </c>
      <c r="L9633" s="8" t="s">
        <v>45</v>
      </c>
      <c r="M9633" s="8" t="s">
        <v>46</v>
      </c>
      <c r="N9633" s="8" t="s">
        <v>322</v>
      </c>
      <c r="O9633" s="8">
        <v>2023</v>
      </c>
      <c r="P9633" s="8">
        <v>5411.55</v>
      </c>
      <c r="Q9633" s="8">
        <v>3474.73</v>
      </c>
    </row>
    <row r="9634" spans="1:17" x14ac:dyDescent="0.35">
      <c r="A9634" s="8">
        <v>9633</v>
      </c>
      <c r="B9634" s="8" t="s">
        <v>52</v>
      </c>
      <c r="C9634" s="8" t="s">
        <v>33</v>
      </c>
      <c r="D9634" s="8" t="s">
        <v>24</v>
      </c>
      <c r="E9634" s="8" t="s">
        <v>63</v>
      </c>
      <c r="F9634" s="8">
        <v>60622.58</v>
      </c>
      <c r="G9634" s="8">
        <v>238430.4</v>
      </c>
      <c r="H9634" s="8">
        <v>305705.18</v>
      </c>
      <c r="I9634" s="8">
        <v>16.43</v>
      </c>
      <c r="J9634" s="8">
        <v>522</v>
      </c>
      <c r="K9634" s="8" t="str">
        <v>low</v>
      </c>
      <c r="L9634" s="8" t="s">
        <v>45</v>
      </c>
      <c r="M9634" s="8" t="s">
        <v>30</v>
      </c>
      <c r="N9634" s="8" t="s">
        <v>147</v>
      </c>
      <c r="O9634" s="8">
        <v>2023</v>
      </c>
      <c r="P9634" s="8">
        <v>7803.84</v>
      </c>
      <c r="Q9634" s="8">
        <v>4147.4799999999996</v>
      </c>
    </row>
    <row r="9635" spans="1:17" x14ac:dyDescent="0.35">
      <c r="A9635" s="8">
        <v>9634</v>
      </c>
      <c r="B9635" s="8" t="s">
        <v>32</v>
      </c>
      <c r="C9635" s="8" t="s">
        <v>33</v>
      </c>
      <c r="D9635" s="8" t="s">
        <v>24</v>
      </c>
      <c r="E9635" s="8" t="s">
        <v>63</v>
      </c>
      <c r="F9635" s="8">
        <v>7782.45</v>
      </c>
      <c r="G9635" s="8">
        <v>264037.89</v>
      </c>
      <c r="H9635" s="8">
        <v>268821.89</v>
      </c>
      <c r="I9635" s="8">
        <v>11.15</v>
      </c>
      <c r="J9635" s="8">
        <v>663</v>
      </c>
      <c r="K9635" s="8" t="str">
        <v>Medium</v>
      </c>
      <c r="L9635" s="8" t="s">
        <v>39</v>
      </c>
      <c r="M9635" s="8" t="s">
        <v>75</v>
      </c>
      <c r="N9635" s="8" t="s">
        <v>282</v>
      </c>
      <c r="O9635" s="8">
        <v>2023</v>
      </c>
      <c r="P9635" s="8">
        <v>655.94</v>
      </c>
      <c r="Q9635" s="8">
        <v>347.37</v>
      </c>
    </row>
    <row r="9636" spans="1:17" x14ac:dyDescent="0.35">
      <c r="A9636" s="8">
        <v>9635</v>
      </c>
      <c r="B9636" s="8" t="s">
        <v>48</v>
      </c>
      <c r="C9636" s="8" t="s">
        <v>37</v>
      </c>
      <c r="D9636" s="8" t="s">
        <v>56</v>
      </c>
      <c r="E9636" s="8" t="s">
        <v>38</v>
      </c>
      <c r="F9636" s="8">
        <v>16455.39</v>
      </c>
      <c r="G9636" s="8">
        <v>8029.54</v>
      </c>
      <c r="H9636" s="8">
        <v>388721.24</v>
      </c>
      <c r="I9636" s="8">
        <v>9.94</v>
      </c>
      <c r="J9636" s="8">
        <v>484</v>
      </c>
      <c r="K9636" s="8" t="str">
        <v>low</v>
      </c>
      <c r="L9636" s="8" t="s">
        <v>35</v>
      </c>
      <c r="M9636" s="8" t="s">
        <v>30</v>
      </c>
      <c r="N9636" s="8" t="s">
        <v>204</v>
      </c>
      <c r="O9636" s="8">
        <v>2023</v>
      </c>
      <c r="P9636" s="8">
        <v>1736.52</v>
      </c>
      <c r="Q9636" s="8">
        <v>919.56</v>
      </c>
    </row>
    <row r="9637" spans="1:17" x14ac:dyDescent="0.35">
      <c r="A9637" s="8">
        <v>9636</v>
      </c>
      <c r="B9637" s="8" t="s">
        <v>15</v>
      </c>
      <c r="C9637" s="8" t="s">
        <v>16</v>
      </c>
      <c r="D9637" s="8" t="s">
        <v>28</v>
      </c>
      <c r="E9637" s="8" t="s">
        <v>54</v>
      </c>
      <c r="F9637" s="8">
        <v>41137.360000000001</v>
      </c>
      <c r="G9637" s="8">
        <v>474061.24</v>
      </c>
      <c r="H9637" s="8">
        <v>46410.3</v>
      </c>
      <c r="I9637" s="8">
        <v>14.84</v>
      </c>
      <c r="J9637" s="8">
        <v>365</v>
      </c>
      <c r="K9637" s="8" t="str">
        <v>low</v>
      </c>
      <c r="L9637" s="8" t="s">
        <v>45</v>
      </c>
      <c r="M9637" s="8" t="s">
        <v>20</v>
      </c>
      <c r="N9637" s="8" t="s">
        <v>106</v>
      </c>
      <c r="O9637" s="8">
        <v>2023</v>
      </c>
      <c r="P9637" s="8">
        <v>3104.4</v>
      </c>
      <c r="Q9637" s="8">
        <v>2506.5100000000002</v>
      </c>
    </row>
    <row r="9638" spans="1:17" x14ac:dyDescent="0.35">
      <c r="A9638" s="8">
        <v>9637</v>
      </c>
      <c r="B9638" s="8" t="s">
        <v>50</v>
      </c>
      <c r="C9638" s="8" t="s">
        <v>58</v>
      </c>
      <c r="D9638" s="8" t="s">
        <v>34</v>
      </c>
      <c r="E9638" s="8" t="s">
        <v>63</v>
      </c>
      <c r="F9638" s="8">
        <v>36988.449999999997</v>
      </c>
      <c r="G9638" s="8">
        <v>447753.24</v>
      </c>
      <c r="H9638" s="8">
        <v>443888.07</v>
      </c>
      <c r="I9638" s="8">
        <v>15.87</v>
      </c>
      <c r="J9638" s="8">
        <v>342</v>
      </c>
      <c r="K9638" s="8" t="str">
        <v>low</v>
      </c>
      <c r="L9638" s="8" t="s">
        <v>25</v>
      </c>
      <c r="M9638" s="8" t="s">
        <v>46</v>
      </c>
      <c r="N9638" s="8" t="s">
        <v>238</v>
      </c>
      <c r="O9638" s="8">
        <v>2023</v>
      </c>
      <c r="P9638" s="8">
        <v>2708.34</v>
      </c>
      <c r="Q9638" s="8">
        <v>2202.7399999999998</v>
      </c>
    </row>
    <row r="9639" spans="1:17" x14ac:dyDescent="0.35">
      <c r="A9639" s="8">
        <v>9638</v>
      </c>
      <c r="B9639" s="8" t="s">
        <v>85</v>
      </c>
      <c r="C9639" s="8" t="s">
        <v>37</v>
      </c>
      <c r="D9639" s="8" t="s">
        <v>28</v>
      </c>
      <c r="E9639" s="8" t="s">
        <v>63</v>
      </c>
      <c r="F9639" s="8">
        <v>52450.06</v>
      </c>
      <c r="G9639" s="8">
        <v>133671.35</v>
      </c>
      <c r="H9639" s="8">
        <v>311634.84999999998</v>
      </c>
      <c r="I9639" s="8">
        <v>5.65</v>
      </c>
      <c r="J9639" s="8">
        <v>471</v>
      </c>
      <c r="K9639" s="8" t="str">
        <v>low</v>
      </c>
      <c r="L9639" s="8" t="s">
        <v>45</v>
      </c>
      <c r="M9639" s="8" t="s">
        <v>46</v>
      </c>
      <c r="N9639" s="8" t="s">
        <v>341</v>
      </c>
      <c r="O9639" s="8">
        <v>2023</v>
      </c>
      <c r="P9639" s="8">
        <v>2637.8</v>
      </c>
      <c r="Q9639" s="8">
        <v>2026.55</v>
      </c>
    </row>
    <row r="9640" spans="1:17" x14ac:dyDescent="0.35">
      <c r="A9640" s="8">
        <v>9639</v>
      </c>
      <c r="B9640" s="8" t="s">
        <v>22</v>
      </c>
      <c r="C9640" s="8" t="s">
        <v>23</v>
      </c>
      <c r="D9640" s="8" t="s">
        <v>56</v>
      </c>
      <c r="E9640" s="8" t="s">
        <v>54</v>
      </c>
      <c r="F9640" s="8">
        <v>30801.21</v>
      </c>
      <c r="G9640" s="8">
        <v>117997.33</v>
      </c>
      <c r="H9640" s="8">
        <v>261204.72</v>
      </c>
      <c r="I9640" s="8">
        <v>9.59</v>
      </c>
      <c r="J9640" s="8">
        <v>383</v>
      </c>
      <c r="K9640" s="8" t="str">
        <v>low</v>
      </c>
      <c r="L9640" s="8" t="s">
        <v>35</v>
      </c>
      <c r="M9640" s="8" t="s">
        <v>46</v>
      </c>
      <c r="N9640" s="8" t="s">
        <v>223</v>
      </c>
      <c r="O9640" s="8">
        <v>2023</v>
      </c>
      <c r="P9640" s="8">
        <v>1667.19</v>
      </c>
      <c r="Q9640" s="8">
        <v>991.63</v>
      </c>
    </row>
    <row r="9641" spans="1:17" x14ac:dyDescent="0.35">
      <c r="A9641" s="8">
        <v>9640</v>
      </c>
      <c r="B9641" s="8" t="s">
        <v>41</v>
      </c>
      <c r="C9641" s="8" t="s">
        <v>23</v>
      </c>
      <c r="D9641" s="8" t="s">
        <v>17</v>
      </c>
      <c r="E9641" s="8" t="s">
        <v>63</v>
      </c>
      <c r="F9641" s="8">
        <v>85565.92</v>
      </c>
      <c r="G9641" s="8">
        <v>318725.08</v>
      </c>
      <c r="H9641" s="8">
        <v>415456.06</v>
      </c>
      <c r="I9641" s="8">
        <v>11.02</v>
      </c>
      <c r="J9641" s="8">
        <v>705</v>
      </c>
      <c r="K9641" s="8" t="str">
        <v>Medium</v>
      </c>
      <c r="L9641" s="8" t="s">
        <v>25</v>
      </c>
      <c r="M9641" s="8" t="s">
        <v>75</v>
      </c>
      <c r="N9641" s="8" t="s">
        <v>80</v>
      </c>
      <c r="O9641" s="8">
        <v>2023</v>
      </c>
      <c r="P9641" s="8">
        <v>10276.290000000001</v>
      </c>
      <c r="Q9641" s="8">
        <v>9093.18</v>
      </c>
    </row>
    <row r="9642" spans="1:17" x14ac:dyDescent="0.35">
      <c r="A9642" s="8">
        <v>9641</v>
      </c>
      <c r="B9642" s="8" t="s">
        <v>79</v>
      </c>
      <c r="C9642" s="8" t="s">
        <v>33</v>
      </c>
      <c r="D9642" s="8" t="s">
        <v>17</v>
      </c>
      <c r="E9642" s="8" t="s">
        <v>18</v>
      </c>
      <c r="F9642" s="8">
        <v>10150.48</v>
      </c>
      <c r="G9642" s="8">
        <v>374364.15</v>
      </c>
      <c r="H9642" s="8">
        <v>324222.13</v>
      </c>
      <c r="I9642" s="8">
        <v>14.86</v>
      </c>
      <c r="J9642" s="8">
        <v>360</v>
      </c>
      <c r="K9642" s="8" t="str">
        <v>low</v>
      </c>
      <c r="L9642" s="8" t="s">
        <v>39</v>
      </c>
      <c r="M9642" s="8" t="s">
        <v>20</v>
      </c>
      <c r="N9642" s="8" t="s">
        <v>80</v>
      </c>
      <c r="O9642" s="8">
        <v>2023</v>
      </c>
      <c r="P9642" s="8">
        <v>735.9</v>
      </c>
      <c r="Q9642" s="8">
        <v>373.53</v>
      </c>
    </row>
    <row r="9643" spans="1:17" x14ac:dyDescent="0.35">
      <c r="A9643" s="8">
        <v>9642</v>
      </c>
      <c r="B9643" s="8" t="s">
        <v>50</v>
      </c>
      <c r="C9643" s="8" t="s">
        <v>58</v>
      </c>
      <c r="D9643" s="8" t="s">
        <v>24</v>
      </c>
      <c r="E9643" s="8" t="s">
        <v>18</v>
      </c>
      <c r="F9643" s="8">
        <v>79145.55</v>
      </c>
      <c r="G9643" s="8">
        <v>374896.64000000001</v>
      </c>
      <c r="H9643" s="8">
        <v>23296.69</v>
      </c>
      <c r="I9643" s="8">
        <v>11.74</v>
      </c>
      <c r="J9643" s="8">
        <v>855</v>
      </c>
      <c r="K9643" s="8" t="str">
        <v>High</v>
      </c>
      <c r="L9643" s="8" t="s">
        <v>45</v>
      </c>
      <c r="M9643" s="8" t="s">
        <v>30</v>
      </c>
      <c r="N9643" s="8" t="s">
        <v>346</v>
      </c>
      <c r="O9643" s="8">
        <v>2023</v>
      </c>
      <c r="P9643" s="8">
        <v>7909.89</v>
      </c>
      <c r="Q9643" s="8">
        <v>6556.08</v>
      </c>
    </row>
    <row r="9644" spans="1:17" x14ac:dyDescent="0.35">
      <c r="A9644" s="8">
        <v>9643</v>
      </c>
      <c r="B9644" s="8" t="s">
        <v>50</v>
      </c>
      <c r="C9644" s="8" t="s">
        <v>33</v>
      </c>
      <c r="D9644" s="8" t="s">
        <v>34</v>
      </c>
      <c r="E9644" s="8" t="s">
        <v>29</v>
      </c>
      <c r="F9644" s="8">
        <v>10244.83</v>
      </c>
      <c r="G9644" s="8">
        <v>96447.69</v>
      </c>
      <c r="H9644" s="8">
        <v>392793.26</v>
      </c>
      <c r="I9644" s="8">
        <v>17.989999999999998</v>
      </c>
      <c r="J9644" s="8">
        <v>719</v>
      </c>
      <c r="K9644" s="8" t="str">
        <v>Medium</v>
      </c>
      <c r="L9644" s="8" t="s">
        <v>45</v>
      </c>
      <c r="M9644" s="8" t="s">
        <v>30</v>
      </c>
      <c r="N9644" s="8" t="s">
        <v>245</v>
      </c>
      <c r="O9644" s="8">
        <v>2023</v>
      </c>
      <c r="P9644" s="8">
        <v>824.6</v>
      </c>
      <c r="Q9644" s="8">
        <v>629.41999999999996</v>
      </c>
    </row>
    <row r="9645" spans="1:17" x14ac:dyDescent="0.35">
      <c r="A9645" s="8">
        <v>9644</v>
      </c>
      <c r="B9645" s="8" t="s">
        <v>15</v>
      </c>
      <c r="C9645" s="8" t="s">
        <v>37</v>
      </c>
      <c r="D9645" s="8" t="s">
        <v>56</v>
      </c>
      <c r="E9645" s="8" t="s">
        <v>38</v>
      </c>
      <c r="F9645" s="8">
        <v>63132.29</v>
      </c>
      <c r="G9645" s="8">
        <v>496194.04</v>
      </c>
      <c r="H9645" s="8">
        <v>318053.15999999997</v>
      </c>
      <c r="I9645" s="8">
        <v>13.11</v>
      </c>
      <c r="J9645" s="8">
        <v>771</v>
      </c>
      <c r="K9645" s="8" t="str">
        <v>High</v>
      </c>
      <c r="L9645" s="8" t="s">
        <v>25</v>
      </c>
      <c r="M9645" s="8" t="s">
        <v>26</v>
      </c>
      <c r="N9645" s="8" t="s">
        <v>257</v>
      </c>
      <c r="O9645" s="8">
        <v>2023</v>
      </c>
      <c r="P9645" s="8">
        <v>7982.94</v>
      </c>
      <c r="Q9645" s="8">
        <v>5131.63</v>
      </c>
    </row>
    <row r="9646" spans="1:17" x14ac:dyDescent="0.35">
      <c r="A9646" s="8">
        <v>9645</v>
      </c>
      <c r="B9646" s="8" t="s">
        <v>43</v>
      </c>
      <c r="C9646" s="8" t="s">
        <v>16</v>
      </c>
      <c r="D9646" s="8" t="s">
        <v>17</v>
      </c>
      <c r="E9646" s="8" t="s">
        <v>29</v>
      </c>
      <c r="F9646" s="8">
        <v>59493.760000000002</v>
      </c>
      <c r="G9646" s="8">
        <v>158985.94</v>
      </c>
      <c r="H9646" s="8">
        <v>345429.81</v>
      </c>
      <c r="I9646" s="8">
        <v>11.05</v>
      </c>
      <c r="J9646" s="8">
        <v>691</v>
      </c>
      <c r="K9646" s="8" t="str">
        <v>Medium</v>
      </c>
      <c r="L9646" s="8" t="s">
        <v>45</v>
      </c>
      <c r="M9646" s="8" t="s">
        <v>46</v>
      </c>
      <c r="N9646" s="8" t="s">
        <v>404</v>
      </c>
      <c r="O9646" s="8">
        <v>2023</v>
      </c>
      <c r="P9646" s="8">
        <v>4460.78</v>
      </c>
      <c r="Q9646" s="8">
        <v>3646.52</v>
      </c>
    </row>
    <row r="9647" spans="1:17" x14ac:dyDescent="0.35">
      <c r="A9647" s="8">
        <v>9646</v>
      </c>
      <c r="B9647" s="8" t="s">
        <v>22</v>
      </c>
      <c r="C9647" s="8" t="s">
        <v>37</v>
      </c>
      <c r="D9647" s="8" t="s">
        <v>34</v>
      </c>
      <c r="E9647" s="8" t="s">
        <v>29</v>
      </c>
      <c r="F9647" s="8">
        <v>61049.19</v>
      </c>
      <c r="G9647" s="8">
        <v>27767.71</v>
      </c>
      <c r="H9647" s="8">
        <v>71255.360000000001</v>
      </c>
      <c r="I9647" s="8">
        <v>8.91</v>
      </c>
      <c r="J9647" s="8">
        <v>532</v>
      </c>
      <c r="K9647" s="8" t="str">
        <v>low</v>
      </c>
      <c r="L9647" s="8" t="s">
        <v>25</v>
      </c>
      <c r="M9647" s="8" t="s">
        <v>30</v>
      </c>
      <c r="N9647" s="8" t="s">
        <v>135</v>
      </c>
      <c r="O9647" s="8">
        <v>2023</v>
      </c>
      <c r="P9647" s="8">
        <v>6042.55</v>
      </c>
      <c r="Q9647" s="8">
        <v>3591.1</v>
      </c>
    </row>
    <row r="9648" spans="1:17" x14ac:dyDescent="0.35">
      <c r="A9648" s="8">
        <v>9647</v>
      </c>
      <c r="B9648" s="8" t="s">
        <v>15</v>
      </c>
      <c r="C9648" s="8" t="s">
        <v>33</v>
      </c>
      <c r="D9648" s="8" t="s">
        <v>28</v>
      </c>
      <c r="E9648" s="8" t="s">
        <v>54</v>
      </c>
      <c r="F9648" s="8">
        <v>38974.19</v>
      </c>
      <c r="G9648" s="8">
        <v>100342.15</v>
      </c>
      <c r="H9648" s="8">
        <v>149831.35999999999</v>
      </c>
      <c r="I9648" s="8">
        <v>15.45</v>
      </c>
      <c r="J9648" s="8">
        <v>731</v>
      </c>
      <c r="K9648" s="8" t="str">
        <v>Medium</v>
      </c>
      <c r="L9648" s="8" t="s">
        <v>39</v>
      </c>
      <c r="M9648" s="8" t="s">
        <v>46</v>
      </c>
      <c r="N9648" s="8" t="s">
        <v>384</v>
      </c>
      <c r="O9648" s="8">
        <v>2023</v>
      </c>
      <c r="P9648" s="8">
        <v>2905.76</v>
      </c>
      <c r="Q9648" s="8">
        <v>1925.15</v>
      </c>
    </row>
    <row r="9649" spans="1:17" x14ac:dyDescent="0.35">
      <c r="A9649" s="8">
        <v>9648</v>
      </c>
      <c r="B9649" s="8" t="s">
        <v>22</v>
      </c>
      <c r="C9649" s="8" t="s">
        <v>58</v>
      </c>
      <c r="D9649" s="8" t="s">
        <v>56</v>
      </c>
      <c r="E9649" s="8" t="s">
        <v>18</v>
      </c>
      <c r="F9649" s="8">
        <v>57591.040000000001</v>
      </c>
      <c r="G9649" s="8">
        <v>395837.22</v>
      </c>
      <c r="H9649" s="8">
        <v>307728.84999999998</v>
      </c>
      <c r="I9649" s="8">
        <v>13.68</v>
      </c>
      <c r="J9649" s="8">
        <v>432</v>
      </c>
      <c r="K9649" s="8" t="str">
        <v>low</v>
      </c>
      <c r="L9649" s="8" t="s">
        <v>35</v>
      </c>
      <c r="M9649" s="8" t="s">
        <v>46</v>
      </c>
      <c r="N9649" s="8" t="s">
        <v>314</v>
      </c>
      <c r="O9649" s="8">
        <v>2023</v>
      </c>
      <c r="P9649" s="8">
        <v>5997.05</v>
      </c>
      <c r="Q9649" s="8">
        <v>4740.21</v>
      </c>
    </row>
    <row r="9650" spans="1:17" x14ac:dyDescent="0.35">
      <c r="A9650" s="8">
        <v>9649</v>
      </c>
      <c r="B9650" s="8" t="s">
        <v>79</v>
      </c>
      <c r="C9650" s="8" t="s">
        <v>33</v>
      </c>
      <c r="D9650" s="8" t="s">
        <v>56</v>
      </c>
      <c r="E9650" s="8" t="s">
        <v>38</v>
      </c>
      <c r="F9650" s="8">
        <v>65266.23</v>
      </c>
      <c r="G9650" s="8">
        <v>457305.03</v>
      </c>
      <c r="H9650" s="8">
        <v>382725.53</v>
      </c>
      <c r="I9650" s="8">
        <v>12.83</v>
      </c>
      <c r="J9650" s="8">
        <v>465</v>
      </c>
      <c r="K9650" s="8" t="str">
        <v>low</v>
      </c>
      <c r="L9650" s="8" t="s">
        <v>25</v>
      </c>
      <c r="M9650" s="8" t="s">
        <v>30</v>
      </c>
      <c r="N9650" s="8" t="s">
        <v>64</v>
      </c>
      <c r="O9650" s="8">
        <v>2023</v>
      </c>
      <c r="P9650" s="8">
        <v>7838.33</v>
      </c>
      <c r="Q9650" s="8">
        <v>4916.49</v>
      </c>
    </row>
    <row r="9651" spans="1:17" x14ac:dyDescent="0.35">
      <c r="A9651" s="8">
        <v>9650</v>
      </c>
      <c r="B9651" s="8" t="s">
        <v>41</v>
      </c>
      <c r="C9651" s="8" t="s">
        <v>23</v>
      </c>
      <c r="D9651" s="8" t="s">
        <v>56</v>
      </c>
      <c r="E9651" s="8" t="s">
        <v>63</v>
      </c>
      <c r="F9651" s="8">
        <v>77778.28</v>
      </c>
      <c r="G9651" s="8">
        <v>278385.99</v>
      </c>
      <c r="H9651" s="8">
        <v>77027.45</v>
      </c>
      <c r="I9651" s="8">
        <v>6.81</v>
      </c>
      <c r="J9651" s="8">
        <v>620</v>
      </c>
      <c r="K9651" s="8" t="str">
        <v>Medium</v>
      </c>
      <c r="L9651" s="8" t="s">
        <v>19</v>
      </c>
      <c r="M9651" s="8" t="s">
        <v>75</v>
      </c>
      <c r="N9651" s="8" t="s">
        <v>147</v>
      </c>
      <c r="O9651" s="8">
        <v>2023</v>
      </c>
      <c r="P9651" s="8">
        <v>6137.78</v>
      </c>
      <c r="Q9651" s="8">
        <v>3318.28</v>
      </c>
    </row>
    <row r="9652" spans="1:17" x14ac:dyDescent="0.35">
      <c r="A9652" s="8">
        <v>9651</v>
      </c>
      <c r="B9652" s="8" t="s">
        <v>85</v>
      </c>
      <c r="C9652" s="8" t="s">
        <v>58</v>
      </c>
      <c r="D9652" s="8" t="s">
        <v>56</v>
      </c>
      <c r="E9652" s="8" t="s">
        <v>38</v>
      </c>
      <c r="F9652" s="8">
        <v>42292.51</v>
      </c>
      <c r="G9652" s="8">
        <v>409172.9</v>
      </c>
      <c r="H9652" s="8">
        <v>315825.61</v>
      </c>
      <c r="I9652" s="8">
        <v>10.53</v>
      </c>
      <c r="J9652" s="8">
        <v>453</v>
      </c>
      <c r="K9652" s="8" t="str">
        <v>low</v>
      </c>
      <c r="L9652" s="8" t="s">
        <v>19</v>
      </c>
      <c r="M9652" s="8" t="s">
        <v>20</v>
      </c>
      <c r="N9652" s="8" t="s">
        <v>55</v>
      </c>
      <c r="O9652" s="8">
        <v>2023</v>
      </c>
      <c r="P9652" s="8">
        <v>5652.6</v>
      </c>
      <c r="Q9652" s="8">
        <v>4040.41</v>
      </c>
    </row>
    <row r="9653" spans="1:17" x14ac:dyDescent="0.35">
      <c r="A9653" s="8">
        <v>9652</v>
      </c>
      <c r="B9653" s="8" t="s">
        <v>22</v>
      </c>
      <c r="C9653" s="8" t="s">
        <v>58</v>
      </c>
      <c r="D9653" s="8" t="s">
        <v>24</v>
      </c>
      <c r="E9653" s="8" t="s">
        <v>38</v>
      </c>
      <c r="F9653" s="8">
        <v>37077.25</v>
      </c>
      <c r="G9653" s="8">
        <v>70941.66</v>
      </c>
      <c r="H9653" s="8">
        <v>377978.02</v>
      </c>
      <c r="I9653" s="8">
        <v>14.76</v>
      </c>
      <c r="J9653" s="8">
        <v>434</v>
      </c>
      <c r="K9653" s="8" t="str">
        <v>low</v>
      </c>
      <c r="L9653" s="8" t="s">
        <v>45</v>
      </c>
      <c r="M9653" s="8" t="s">
        <v>30</v>
      </c>
      <c r="N9653" s="8" t="s">
        <v>254</v>
      </c>
      <c r="O9653" s="8">
        <v>2023</v>
      </c>
      <c r="P9653" s="8">
        <v>2096.85</v>
      </c>
      <c r="Q9653" s="8">
        <v>1756.61</v>
      </c>
    </row>
    <row r="9654" spans="1:17" x14ac:dyDescent="0.35">
      <c r="A9654" s="8">
        <v>9653</v>
      </c>
      <c r="B9654" s="8" t="s">
        <v>22</v>
      </c>
      <c r="C9654" s="8" t="s">
        <v>37</v>
      </c>
      <c r="D9654" s="8" t="s">
        <v>56</v>
      </c>
      <c r="E9654" s="8" t="s">
        <v>29</v>
      </c>
      <c r="F9654" s="8">
        <v>48910.68</v>
      </c>
      <c r="G9654" s="8">
        <v>124711.47</v>
      </c>
      <c r="H9654" s="8">
        <v>119673.12</v>
      </c>
      <c r="I9654" s="8">
        <v>15.26</v>
      </c>
      <c r="J9654" s="8">
        <v>341</v>
      </c>
      <c r="K9654" s="8" t="str">
        <v>low</v>
      </c>
      <c r="L9654" s="8" t="s">
        <v>19</v>
      </c>
      <c r="M9654" s="8" t="s">
        <v>26</v>
      </c>
      <c r="N9654" s="8" t="s">
        <v>311</v>
      </c>
      <c r="O9654" s="8">
        <v>2023</v>
      </c>
      <c r="P9654" s="8">
        <v>2885.33</v>
      </c>
      <c r="Q9654" s="8">
        <v>2097.46</v>
      </c>
    </row>
    <row r="9655" spans="1:17" x14ac:dyDescent="0.35">
      <c r="A9655" s="8">
        <v>9654</v>
      </c>
      <c r="B9655" s="8" t="s">
        <v>48</v>
      </c>
      <c r="C9655" s="8" t="s">
        <v>58</v>
      </c>
      <c r="D9655" s="8" t="s">
        <v>24</v>
      </c>
      <c r="E9655" s="8" t="s">
        <v>63</v>
      </c>
      <c r="F9655" s="8">
        <v>25063.279999999999</v>
      </c>
      <c r="G9655" s="8">
        <v>131073.21</v>
      </c>
      <c r="H9655" s="8">
        <v>239530.78</v>
      </c>
      <c r="I9655" s="8">
        <v>7.69</v>
      </c>
      <c r="J9655" s="8">
        <v>769</v>
      </c>
      <c r="K9655" s="8" t="str">
        <v>High</v>
      </c>
      <c r="L9655" s="8" t="s">
        <v>39</v>
      </c>
      <c r="M9655" s="8" t="s">
        <v>30</v>
      </c>
      <c r="N9655" s="8" t="s">
        <v>168</v>
      </c>
      <c r="O9655" s="8">
        <v>2023</v>
      </c>
      <c r="P9655" s="8">
        <v>2117.4299999999998</v>
      </c>
      <c r="Q9655" s="8">
        <v>1587.47</v>
      </c>
    </row>
    <row r="9656" spans="1:17" x14ac:dyDescent="0.35">
      <c r="A9656" s="8">
        <v>9655</v>
      </c>
      <c r="B9656" s="8" t="s">
        <v>15</v>
      </c>
      <c r="C9656" s="8" t="s">
        <v>58</v>
      </c>
      <c r="D9656" s="8" t="s">
        <v>56</v>
      </c>
      <c r="E9656" s="8" t="s">
        <v>54</v>
      </c>
      <c r="F9656" s="8">
        <v>26899.63</v>
      </c>
      <c r="G9656" s="8">
        <v>121143.55</v>
      </c>
      <c r="H9656" s="8">
        <v>186984.26</v>
      </c>
      <c r="I9656" s="8">
        <v>5.01</v>
      </c>
      <c r="J9656" s="8">
        <v>611</v>
      </c>
      <c r="K9656" s="8" t="str">
        <v>Medium</v>
      </c>
      <c r="L9656" s="8" t="s">
        <v>25</v>
      </c>
      <c r="M9656" s="8" t="s">
        <v>46</v>
      </c>
      <c r="N9656" s="8" t="s">
        <v>88</v>
      </c>
      <c r="O9656" s="8">
        <v>2023</v>
      </c>
      <c r="P9656" s="8">
        <v>3455.06</v>
      </c>
      <c r="Q9656" s="8">
        <v>1851</v>
      </c>
    </row>
    <row r="9657" spans="1:17" x14ac:dyDescent="0.35">
      <c r="A9657" s="8">
        <v>9656</v>
      </c>
      <c r="B9657" s="8" t="s">
        <v>52</v>
      </c>
      <c r="C9657" s="8" t="s">
        <v>33</v>
      </c>
      <c r="D9657" s="8" t="s">
        <v>24</v>
      </c>
      <c r="E9657" s="8" t="s">
        <v>18</v>
      </c>
      <c r="F9657" s="8">
        <v>60512.67</v>
      </c>
      <c r="G9657" s="8">
        <v>213327.93</v>
      </c>
      <c r="H9657" s="8">
        <v>168045.78</v>
      </c>
      <c r="I9657" s="8">
        <v>14.55</v>
      </c>
      <c r="J9657" s="8">
        <v>714</v>
      </c>
      <c r="K9657" s="8" t="str">
        <v>Medium</v>
      </c>
      <c r="L9657" s="8" t="s">
        <v>19</v>
      </c>
      <c r="M9657" s="8" t="s">
        <v>46</v>
      </c>
      <c r="N9657" s="8" t="s">
        <v>176</v>
      </c>
      <c r="O9657" s="8">
        <v>2023</v>
      </c>
      <c r="P9657" s="8">
        <v>7319.51</v>
      </c>
      <c r="Q9657" s="8">
        <v>6079.61</v>
      </c>
    </row>
    <row r="9658" spans="1:17" x14ac:dyDescent="0.35">
      <c r="A9658" s="8">
        <v>9657</v>
      </c>
      <c r="B9658" s="8" t="s">
        <v>41</v>
      </c>
      <c r="C9658" s="8" t="s">
        <v>58</v>
      </c>
      <c r="D9658" s="8" t="s">
        <v>17</v>
      </c>
      <c r="E9658" s="8" t="s">
        <v>63</v>
      </c>
      <c r="F9658" s="8">
        <v>79326.28</v>
      </c>
      <c r="G9658" s="8">
        <v>46467.360000000001</v>
      </c>
      <c r="H9658" s="8">
        <v>82795.490000000005</v>
      </c>
      <c r="I9658" s="8">
        <v>13.71</v>
      </c>
      <c r="J9658" s="8">
        <v>546</v>
      </c>
      <c r="K9658" s="8" t="str">
        <v>low</v>
      </c>
      <c r="L9658" s="8" t="s">
        <v>25</v>
      </c>
      <c r="M9658" s="8" t="s">
        <v>26</v>
      </c>
      <c r="N9658" s="8" t="s">
        <v>173</v>
      </c>
      <c r="O9658" s="8">
        <v>2023</v>
      </c>
      <c r="P9658" s="8">
        <v>8325.01</v>
      </c>
      <c r="Q9658" s="8">
        <v>4268.74</v>
      </c>
    </row>
    <row r="9659" spans="1:17" x14ac:dyDescent="0.35">
      <c r="A9659" s="8">
        <v>9658</v>
      </c>
      <c r="B9659" s="8" t="s">
        <v>79</v>
      </c>
      <c r="C9659" s="8" t="s">
        <v>16</v>
      </c>
      <c r="D9659" s="8" t="s">
        <v>24</v>
      </c>
      <c r="E9659" s="8" t="s">
        <v>29</v>
      </c>
      <c r="F9659" s="8">
        <v>21900.44</v>
      </c>
      <c r="G9659" s="8">
        <v>87402.91</v>
      </c>
      <c r="H9659" s="8">
        <v>230833.9</v>
      </c>
      <c r="I9659" s="8">
        <v>17.079999999999998</v>
      </c>
      <c r="J9659" s="8">
        <v>403</v>
      </c>
      <c r="K9659" s="8" t="str">
        <v>low</v>
      </c>
      <c r="L9659" s="8" t="s">
        <v>25</v>
      </c>
      <c r="M9659" s="8" t="s">
        <v>46</v>
      </c>
      <c r="N9659" s="8" t="s">
        <v>322</v>
      </c>
      <c r="O9659" s="8">
        <v>2023</v>
      </c>
      <c r="P9659" s="8">
        <v>2585.91</v>
      </c>
      <c r="Q9659" s="8">
        <v>1355.86</v>
      </c>
    </row>
    <row r="9660" spans="1:17" x14ac:dyDescent="0.35">
      <c r="A9660" s="8">
        <v>9659</v>
      </c>
      <c r="B9660" s="8" t="s">
        <v>52</v>
      </c>
      <c r="C9660" s="8" t="s">
        <v>37</v>
      </c>
      <c r="D9660" s="8" t="s">
        <v>34</v>
      </c>
      <c r="E9660" s="8" t="s">
        <v>29</v>
      </c>
      <c r="F9660" s="8">
        <v>37405.01</v>
      </c>
      <c r="G9660" s="8">
        <v>416090.5</v>
      </c>
      <c r="H9660" s="8">
        <v>436676.56</v>
      </c>
      <c r="I9660" s="8">
        <v>15.44</v>
      </c>
      <c r="J9660" s="8">
        <v>463</v>
      </c>
      <c r="K9660" s="8" t="str">
        <v>low</v>
      </c>
      <c r="L9660" s="8" t="s">
        <v>45</v>
      </c>
      <c r="M9660" s="8" t="s">
        <v>26</v>
      </c>
      <c r="N9660" s="8" t="s">
        <v>96</v>
      </c>
      <c r="O9660" s="8">
        <v>2023</v>
      </c>
      <c r="P9660" s="8">
        <v>5602.05</v>
      </c>
      <c r="Q9660" s="8">
        <v>4981.12</v>
      </c>
    </row>
    <row r="9661" spans="1:17" x14ac:dyDescent="0.35">
      <c r="A9661" s="8">
        <v>9660</v>
      </c>
      <c r="B9661" s="8" t="s">
        <v>32</v>
      </c>
      <c r="C9661" s="8" t="s">
        <v>37</v>
      </c>
      <c r="D9661" s="8" t="s">
        <v>28</v>
      </c>
      <c r="E9661" s="8" t="s">
        <v>29</v>
      </c>
      <c r="F9661" s="8">
        <v>2812.39</v>
      </c>
      <c r="G9661" s="8">
        <v>382531.13</v>
      </c>
      <c r="H9661" s="8">
        <v>186859.76</v>
      </c>
      <c r="I9661" s="8">
        <v>17.86</v>
      </c>
      <c r="J9661" s="8">
        <v>781</v>
      </c>
      <c r="K9661" s="8" t="str">
        <v>High</v>
      </c>
      <c r="L9661" s="8" t="s">
        <v>35</v>
      </c>
      <c r="M9661" s="8" t="s">
        <v>30</v>
      </c>
      <c r="N9661" s="8" t="s">
        <v>49</v>
      </c>
      <c r="O9661" s="8">
        <v>2023</v>
      </c>
      <c r="P9661" s="8">
        <v>376.4</v>
      </c>
      <c r="Q9661" s="8">
        <v>189.13</v>
      </c>
    </row>
    <row r="9662" spans="1:17" x14ac:dyDescent="0.35">
      <c r="A9662" s="8">
        <v>9661</v>
      </c>
      <c r="B9662" s="8" t="s">
        <v>52</v>
      </c>
      <c r="C9662" s="8" t="s">
        <v>33</v>
      </c>
      <c r="D9662" s="8" t="s">
        <v>34</v>
      </c>
      <c r="E9662" s="8" t="s">
        <v>54</v>
      </c>
      <c r="F9662" s="8">
        <v>50052.33</v>
      </c>
      <c r="G9662" s="8">
        <v>303190.42</v>
      </c>
      <c r="H9662" s="8">
        <v>347132.94</v>
      </c>
      <c r="I9662" s="8">
        <v>17.2</v>
      </c>
      <c r="J9662" s="8">
        <v>339</v>
      </c>
      <c r="K9662" s="8" t="str">
        <v>low</v>
      </c>
      <c r="L9662" s="8" t="s">
        <v>35</v>
      </c>
      <c r="M9662" s="8" t="s">
        <v>26</v>
      </c>
      <c r="N9662" s="8" t="s">
        <v>346</v>
      </c>
      <c r="O9662" s="8">
        <v>2023</v>
      </c>
      <c r="P9662" s="8">
        <v>3938.37</v>
      </c>
      <c r="Q9662" s="8">
        <v>2281.39</v>
      </c>
    </row>
    <row r="9663" spans="1:17" x14ac:dyDescent="0.35">
      <c r="A9663" s="8">
        <v>9662</v>
      </c>
      <c r="B9663" s="8" t="s">
        <v>43</v>
      </c>
      <c r="C9663" s="8" t="s">
        <v>37</v>
      </c>
      <c r="D9663" s="8" t="s">
        <v>24</v>
      </c>
      <c r="E9663" s="8" t="s">
        <v>63</v>
      </c>
      <c r="F9663" s="8">
        <v>25863.19</v>
      </c>
      <c r="G9663" s="8">
        <v>284443.96000000002</v>
      </c>
      <c r="H9663" s="8">
        <v>287847.69</v>
      </c>
      <c r="I9663" s="8">
        <v>11.45</v>
      </c>
      <c r="J9663" s="8">
        <v>599</v>
      </c>
      <c r="K9663" s="8" t="str">
        <v>low</v>
      </c>
      <c r="L9663" s="8" t="s">
        <v>35</v>
      </c>
      <c r="M9663" s="8" t="s">
        <v>20</v>
      </c>
      <c r="N9663" s="8" t="s">
        <v>89</v>
      </c>
      <c r="O9663" s="8">
        <v>2023</v>
      </c>
      <c r="P9663" s="8">
        <v>2338</v>
      </c>
      <c r="Q9663" s="8">
        <v>1946.93</v>
      </c>
    </row>
    <row r="9664" spans="1:17" x14ac:dyDescent="0.35">
      <c r="A9664" s="8">
        <v>9663</v>
      </c>
      <c r="B9664" s="8" t="s">
        <v>41</v>
      </c>
      <c r="C9664" s="8" t="s">
        <v>37</v>
      </c>
      <c r="D9664" s="8" t="s">
        <v>56</v>
      </c>
      <c r="E9664" s="8" t="s">
        <v>38</v>
      </c>
      <c r="F9664" s="8">
        <v>12823.73</v>
      </c>
      <c r="G9664" s="8">
        <v>179220.01</v>
      </c>
      <c r="H9664" s="8">
        <v>263126.87</v>
      </c>
      <c r="I9664" s="8">
        <v>9.68</v>
      </c>
      <c r="J9664" s="8">
        <v>817</v>
      </c>
      <c r="K9664" s="8" t="str">
        <v>High</v>
      </c>
      <c r="L9664" s="8" t="s">
        <v>35</v>
      </c>
      <c r="M9664" s="8" t="s">
        <v>20</v>
      </c>
      <c r="N9664" s="8" t="s">
        <v>323</v>
      </c>
      <c r="O9664" s="8">
        <v>2023</v>
      </c>
      <c r="P9664" s="8">
        <v>1427.05</v>
      </c>
      <c r="Q9664" s="8">
        <v>1021.43</v>
      </c>
    </row>
    <row r="9665" spans="1:17" x14ac:dyDescent="0.35">
      <c r="A9665" s="8">
        <v>9664</v>
      </c>
      <c r="B9665" s="8" t="s">
        <v>52</v>
      </c>
      <c r="C9665" s="8" t="s">
        <v>33</v>
      </c>
      <c r="D9665" s="8" t="s">
        <v>17</v>
      </c>
      <c r="E9665" s="8" t="s">
        <v>54</v>
      </c>
      <c r="F9665" s="8">
        <v>43328.87</v>
      </c>
      <c r="G9665" s="8">
        <v>327426.52</v>
      </c>
      <c r="H9665" s="8">
        <v>450007.9</v>
      </c>
      <c r="I9665" s="8">
        <v>17.09</v>
      </c>
      <c r="J9665" s="8">
        <v>686</v>
      </c>
      <c r="K9665" s="8" t="str">
        <v>Medium</v>
      </c>
      <c r="L9665" s="8" t="s">
        <v>25</v>
      </c>
      <c r="M9665" s="8" t="s">
        <v>20</v>
      </c>
      <c r="N9665" s="8" t="s">
        <v>51</v>
      </c>
      <c r="O9665" s="8">
        <v>2023</v>
      </c>
      <c r="P9665" s="8">
        <v>2624.37</v>
      </c>
      <c r="Q9665" s="8">
        <v>2055.96</v>
      </c>
    </row>
    <row r="9666" spans="1:17" x14ac:dyDescent="0.35">
      <c r="A9666" s="8">
        <v>9665</v>
      </c>
      <c r="B9666" s="8" t="s">
        <v>22</v>
      </c>
      <c r="C9666" s="8" t="s">
        <v>58</v>
      </c>
      <c r="D9666" s="8" t="s">
        <v>34</v>
      </c>
      <c r="E9666" s="8" t="s">
        <v>54</v>
      </c>
      <c r="F9666" s="8">
        <v>97304.75</v>
      </c>
      <c r="G9666" s="8">
        <v>413875.1</v>
      </c>
      <c r="H9666" s="8">
        <v>15437.84</v>
      </c>
      <c r="I9666" s="8">
        <v>13.15</v>
      </c>
      <c r="J9666" s="8">
        <v>745</v>
      </c>
      <c r="K9666" s="8" t="str">
        <v>Medium</v>
      </c>
      <c r="L9666" s="8" t="s">
        <v>19</v>
      </c>
      <c r="M9666" s="8" t="s">
        <v>20</v>
      </c>
      <c r="N9666" s="8" t="s">
        <v>174</v>
      </c>
      <c r="O9666" s="8">
        <v>2023</v>
      </c>
      <c r="P9666" s="8">
        <v>11906.71</v>
      </c>
      <c r="Q9666" s="8">
        <v>9877.33</v>
      </c>
    </row>
    <row r="9667" spans="1:17" x14ac:dyDescent="0.35">
      <c r="A9667" s="8">
        <v>9666</v>
      </c>
      <c r="B9667" s="8" t="s">
        <v>52</v>
      </c>
      <c r="C9667" s="8" t="s">
        <v>58</v>
      </c>
      <c r="D9667" s="8" t="s">
        <v>17</v>
      </c>
      <c r="E9667" s="8" t="s">
        <v>29</v>
      </c>
      <c r="F9667" s="8">
        <v>17949.27</v>
      </c>
      <c r="G9667" s="8">
        <v>117194.62</v>
      </c>
      <c r="H9667" s="8">
        <v>432805.78</v>
      </c>
      <c r="I9667" s="8">
        <v>11.71</v>
      </c>
      <c r="J9667" s="8">
        <v>600</v>
      </c>
      <c r="K9667" s="8" t="str">
        <v>Medium</v>
      </c>
      <c r="L9667" s="8" t="s">
        <v>45</v>
      </c>
      <c r="M9667" s="8" t="s">
        <v>30</v>
      </c>
      <c r="N9667" s="8" t="s">
        <v>372</v>
      </c>
      <c r="O9667" s="8">
        <v>2023</v>
      </c>
      <c r="P9667" s="8">
        <v>1927.06</v>
      </c>
      <c r="Q9667" s="8">
        <v>1669.9</v>
      </c>
    </row>
    <row r="9668" spans="1:17" x14ac:dyDescent="0.35">
      <c r="A9668" s="8">
        <v>9667</v>
      </c>
      <c r="B9668" s="8" t="s">
        <v>41</v>
      </c>
      <c r="C9668" s="8" t="s">
        <v>23</v>
      </c>
      <c r="D9668" s="8" t="s">
        <v>56</v>
      </c>
      <c r="E9668" s="8" t="s">
        <v>63</v>
      </c>
      <c r="F9668" s="8">
        <v>95070.31</v>
      </c>
      <c r="G9668" s="8">
        <v>5596.86</v>
      </c>
      <c r="H9668" s="8">
        <v>359868.93</v>
      </c>
      <c r="I9668" s="8">
        <v>13.66</v>
      </c>
      <c r="J9668" s="8">
        <v>665</v>
      </c>
      <c r="K9668" s="8" t="str">
        <v>Medium</v>
      </c>
      <c r="L9668" s="8" t="s">
        <v>19</v>
      </c>
      <c r="M9668" s="8" t="s">
        <v>26</v>
      </c>
      <c r="N9668" s="8" t="s">
        <v>161</v>
      </c>
      <c r="O9668" s="8">
        <v>2023</v>
      </c>
      <c r="P9668" s="8">
        <v>5076.21</v>
      </c>
      <c r="Q9668" s="8">
        <v>4317.05</v>
      </c>
    </row>
    <row r="9669" spans="1:17" x14ac:dyDescent="0.35">
      <c r="A9669" s="8">
        <v>9668</v>
      </c>
      <c r="B9669" s="8" t="s">
        <v>41</v>
      </c>
      <c r="C9669" s="8" t="s">
        <v>16</v>
      </c>
      <c r="D9669" s="8" t="s">
        <v>34</v>
      </c>
      <c r="E9669" s="8" t="s">
        <v>29</v>
      </c>
      <c r="F9669" s="8">
        <v>12073.41</v>
      </c>
      <c r="G9669" s="8">
        <v>202601.29</v>
      </c>
      <c r="H9669" s="8">
        <v>393317.89</v>
      </c>
      <c r="I9669" s="8">
        <v>9.2200000000000006</v>
      </c>
      <c r="J9669" s="8">
        <v>788</v>
      </c>
      <c r="K9669" s="8" t="str">
        <v>High</v>
      </c>
      <c r="L9669" s="8" t="s">
        <v>45</v>
      </c>
      <c r="M9669" s="8" t="s">
        <v>20</v>
      </c>
      <c r="N9669" s="8" t="s">
        <v>71</v>
      </c>
      <c r="O9669" s="8">
        <v>2023</v>
      </c>
      <c r="P9669" s="8">
        <v>1085.9100000000001</v>
      </c>
      <c r="Q9669" s="8">
        <v>670.95</v>
      </c>
    </row>
    <row r="9670" spans="1:17" x14ac:dyDescent="0.35">
      <c r="A9670" s="8">
        <v>9669</v>
      </c>
      <c r="B9670" s="8" t="s">
        <v>22</v>
      </c>
      <c r="C9670" s="8" t="s">
        <v>23</v>
      </c>
      <c r="D9670" s="8" t="s">
        <v>56</v>
      </c>
      <c r="E9670" s="8" t="s">
        <v>54</v>
      </c>
      <c r="F9670" s="8">
        <v>47628.56</v>
      </c>
      <c r="G9670" s="8">
        <v>122489.57</v>
      </c>
      <c r="H9670" s="8">
        <v>21717.8</v>
      </c>
      <c r="I9670" s="8">
        <v>8.2899999999999991</v>
      </c>
      <c r="J9670" s="8">
        <v>675</v>
      </c>
      <c r="K9670" s="8" t="str">
        <v>Medium</v>
      </c>
      <c r="L9670" s="8" t="s">
        <v>19</v>
      </c>
      <c r="M9670" s="8" t="s">
        <v>26</v>
      </c>
      <c r="N9670" s="8" t="s">
        <v>344</v>
      </c>
      <c r="O9670" s="8">
        <v>2023</v>
      </c>
      <c r="P9670" s="8">
        <v>4177.46</v>
      </c>
      <c r="Q9670" s="8">
        <v>2622.76</v>
      </c>
    </row>
    <row r="9671" spans="1:17" x14ac:dyDescent="0.35">
      <c r="A9671" s="8">
        <v>9670</v>
      </c>
      <c r="B9671" s="8" t="s">
        <v>22</v>
      </c>
      <c r="C9671" s="8" t="s">
        <v>33</v>
      </c>
      <c r="D9671" s="8" t="s">
        <v>24</v>
      </c>
      <c r="E9671" s="8" t="s">
        <v>29</v>
      </c>
      <c r="F9671" s="8">
        <v>27708.65</v>
      </c>
      <c r="G9671" s="8">
        <v>200143.14</v>
      </c>
      <c r="H9671" s="8">
        <v>470902</v>
      </c>
      <c r="I9671" s="8">
        <v>17.79</v>
      </c>
      <c r="J9671" s="8">
        <v>876</v>
      </c>
      <c r="K9671" s="8" t="str">
        <v>High</v>
      </c>
      <c r="L9671" s="8" t="s">
        <v>19</v>
      </c>
      <c r="M9671" s="8" t="s">
        <v>46</v>
      </c>
      <c r="N9671" s="8" t="s">
        <v>279</v>
      </c>
      <c r="O9671" s="8">
        <v>2023</v>
      </c>
      <c r="P9671" s="8">
        <v>1740.56</v>
      </c>
      <c r="Q9671" s="8">
        <v>1342.32</v>
      </c>
    </row>
    <row r="9672" spans="1:17" x14ac:dyDescent="0.35">
      <c r="A9672" s="8">
        <v>9671</v>
      </c>
      <c r="B9672" s="8" t="s">
        <v>32</v>
      </c>
      <c r="C9672" s="8" t="s">
        <v>16</v>
      </c>
      <c r="D9672" s="8" t="s">
        <v>34</v>
      </c>
      <c r="E9672" s="8" t="s">
        <v>29</v>
      </c>
      <c r="F9672" s="8">
        <v>38438.47</v>
      </c>
      <c r="G9672" s="8">
        <v>477552.24</v>
      </c>
      <c r="H9672" s="8">
        <v>13749.73</v>
      </c>
      <c r="I9672" s="8">
        <v>15.74</v>
      </c>
      <c r="J9672" s="8">
        <v>654</v>
      </c>
      <c r="K9672" s="8" t="str">
        <v>Medium</v>
      </c>
      <c r="L9672" s="8" t="s">
        <v>39</v>
      </c>
      <c r="M9672" s="8" t="s">
        <v>20</v>
      </c>
      <c r="N9672" s="8" t="s">
        <v>78</v>
      </c>
      <c r="O9672" s="8">
        <v>2023</v>
      </c>
      <c r="P9672" s="8">
        <v>5295.66</v>
      </c>
      <c r="Q9672" s="8">
        <v>2967.3</v>
      </c>
    </row>
    <row r="9673" spans="1:17" x14ac:dyDescent="0.35">
      <c r="A9673" s="8">
        <v>9672</v>
      </c>
      <c r="B9673" s="8" t="s">
        <v>79</v>
      </c>
      <c r="C9673" s="8" t="s">
        <v>37</v>
      </c>
      <c r="D9673" s="8" t="s">
        <v>24</v>
      </c>
      <c r="E9673" s="8" t="s">
        <v>38</v>
      </c>
      <c r="F9673" s="8">
        <v>54044.13</v>
      </c>
      <c r="G9673" s="8">
        <v>79826.679999999993</v>
      </c>
      <c r="H9673" s="8">
        <v>62786.44</v>
      </c>
      <c r="I9673" s="8">
        <v>10.53</v>
      </c>
      <c r="J9673" s="8">
        <v>326</v>
      </c>
      <c r="K9673" s="8" t="str">
        <v>low</v>
      </c>
      <c r="L9673" s="8" t="s">
        <v>35</v>
      </c>
      <c r="M9673" s="8" t="s">
        <v>46</v>
      </c>
      <c r="N9673" s="8" t="s">
        <v>172</v>
      </c>
      <c r="O9673" s="8">
        <v>2023</v>
      </c>
      <c r="P9673" s="8">
        <v>6556.78</v>
      </c>
      <c r="Q9673" s="8">
        <v>4246.13</v>
      </c>
    </row>
    <row r="9674" spans="1:17" x14ac:dyDescent="0.35">
      <c r="A9674" s="8">
        <v>9673</v>
      </c>
      <c r="B9674" s="8" t="s">
        <v>48</v>
      </c>
      <c r="C9674" s="8" t="s">
        <v>37</v>
      </c>
      <c r="D9674" s="8" t="s">
        <v>17</v>
      </c>
      <c r="E9674" s="8" t="s">
        <v>18</v>
      </c>
      <c r="F9674" s="8">
        <v>1240.07</v>
      </c>
      <c r="G9674" s="8">
        <v>297316.15999999997</v>
      </c>
      <c r="H9674" s="8">
        <v>429401.43</v>
      </c>
      <c r="I9674" s="8">
        <v>6.82</v>
      </c>
      <c r="J9674" s="8">
        <v>681</v>
      </c>
      <c r="K9674" s="8" t="str">
        <v>Medium</v>
      </c>
      <c r="L9674" s="8" t="s">
        <v>39</v>
      </c>
      <c r="M9674" s="8" t="s">
        <v>30</v>
      </c>
      <c r="N9674" s="8" t="s">
        <v>93</v>
      </c>
      <c r="O9674" s="8">
        <v>2023</v>
      </c>
      <c r="P9674" s="8">
        <v>80.180000000000007</v>
      </c>
      <c r="Q9674" s="8">
        <v>59.22</v>
      </c>
    </row>
    <row r="9675" spans="1:17" x14ac:dyDescent="0.35">
      <c r="A9675" s="8">
        <v>9674</v>
      </c>
      <c r="B9675" s="8" t="s">
        <v>43</v>
      </c>
      <c r="C9675" s="8" t="s">
        <v>16</v>
      </c>
      <c r="D9675" s="8" t="s">
        <v>34</v>
      </c>
      <c r="E9675" s="8" t="s">
        <v>54</v>
      </c>
      <c r="F9675" s="8">
        <v>51718.47</v>
      </c>
      <c r="G9675" s="8">
        <v>220668.74</v>
      </c>
      <c r="H9675" s="8">
        <v>385447.79</v>
      </c>
      <c r="I9675" s="8">
        <v>16.100000000000001</v>
      </c>
      <c r="J9675" s="8">
        <v>802</v>
      </c>
      <c r="K9675" s="8" t="str">
        <v>High</v>
      </c>
      <c r="L9675" s="8" t="s">
        <v>19</v>
      </c>
      <c r="M9675" s="8" t="s">
        <v>46</v>
      </c>
      <c r="N9675" s="8" t="s">
        <v>156</v>
      </c>
      <c r="O9675" s="8">
        <v>2023</v>
      </c>
      <c r="P9675" s="8">
        <v>6774.71</v>
      </c>
      <c r="Q9675" s="8">
        <v>4252.2700000000004</v>
      </c>
    </row>
    <row r="9676" spans="1:17" x14ac:dyDescent="0.35">
      <c r="A9676" s="8">
        <v>9675</v>
      </c>
      <c r="B9676" s="8" t="s">
        <v>22</v>
      </c>
      <c r="C9676" s="8" t="s">
        <v>23</v>
      </c>
      <c r="D9676" s="8" t="s">
        <v>34</v>
      </c>
      <c r="E9676" s="8" t="s">
        <v>18</v>
      </c>
      <c r="F9676" s="8">
        <v>2432.12</v>
      </c>
      <c r="G9676" s="8">
        <v>135260.88</v>
      </c>
      <c r="H9676" s="8">
        <v>287705.56</v>
      </c>
      <c r="I9676" s="8">
        <v>14.5</v>
      </c>
      <c r="J9676" s="8">
        <v>401</v>
      </c>
      <c r="K9676" s="8" t="str">
        <v>low</v>
      </c>
      <c r="L9676" s="8" t="s">
        <v>39</v>
      </c>
      <c r="M9676" s="8" t="s">
        <v>75</v>
      </c>
      <c r="N9676" s="8" t="s">
        <v>225</v>
      </c>
      <c r="O9676" s="8">
        <v>2023</v>
      </c>
      <c r="P9676" s="8">
        <v>280.25</v>
      </c>
      <c r="Q9676" s="8">
        <v>149.56</v>
      </c>
    </row>
    <row r="9677" spans="1:17" x14ac:dyDescent="0.35">
      <c r="A9677" s="8">
        <v>9676</v>
      </c>
      <c r="B9677" s="8" t="s">
        <v>48</v>
      </c>
      <c r="C9677" s="8" t="s">
        <v>37</v>
      </c>
      <c r="D9677" s="8" t="s">
        <v>28</v>
      </c>
      <c r="E9677" s="8" t="s">
        <v>18</v>
      </c>
      <c r="F9677" s="8">
        <v>36826.269999999997</v>
      </c>
      <c r="G9677" s="8">
        <v>165388.96</v>
      </c>
      <c r="H9677" s="8">
        <v>31333.19</v>
      </c>
      <c r="I9677" s="8">
        <v>11.52</v>
      </c>
      <c r="J9677" s="8">
        <v>533</v>
      </c>
      <c r="K9677" s="8" t="str">
        <v>low</v>
      </c>
      <c r="L9677" s="8" t="s">
        <v>25</v>
      </c>
      <c r="M9677" s="8" t="s">
        <v>26</v>
      </c>
      <c r="N9677" s="8" t="s">
        <v>329</v>
      </c>
      <c r="O9677" s="8">
        <v>2023</v>
      </c>
      <c r="P9677" s="8">
        <v>3065.69</v>
      </c>
      <c r="Q9677" s="8">
        <v>2334.44</v>
      </c>
    </row>
    <row r="9678" spans="1:17" x14ac:dyDescent="0.35">
      <c r="A9678" s="8">
        <v>9677</v>
      </c>
      <c r="B9678" s="8" t="s">
        <v>22</v>
      </c>
      <c r="C9678" s="8" t="s">
        <v>58</v>
      </c>
      <c r="D9678" s="8" t="s">
        <v>34</v>
      </c>
      <c r="E9678" s="8" t="s">
        <v>38</v>
      </c>
      <c r="F9678" s="8">
        <v>43484.27</v>
      </c>
      <c r="G9678" s="8">
        <v>447405.99</v>
      </c>
      <c r="H9678" s="8">
        <v>191529.94</v>
      </c>
      <c r="I9678" s="8">
        <v>13.64</v>
      </c>
      <c r="J9678" s="8">
        <v>529</v>
      </c>
      <c r="K9678" s="8" t="str">
        <v>low</v>
      </c>
      <c r="L9678" s="8" t="s">
        <v>25</v>
      </c>
      <c r="M9678" s="8" t="s">
        <v>20</v>
      </c>
      <c r="N9678" s="8" t="s">
        <v>107</v>
      </c>
      <c r="O9678" s="8">
        <v>2023</v>
      </c>
      <c r="P9678" s="8">
        <v>2710.09</v>
      </c>
      <c r="Q9678" s="8">
        <v>1833.75</v>
      </c>
    </row>
    <row r="9679" spans="1:17" x14ac:dyDescent="0.35">
      <c r="A9679" s="8">
        <v>9678</v>
      </c>
      <c r="B9679" s="8" t="s">
        <v>48</v>
      </c>
      <c r="C9679" s="8" t="s">
        <v>23</v>
      </c>
      <c r="D9679" s="8" t="s">
        <v>28</v>
      </c>
      <c r="E9679" s="8" t="s">
        <v>38</v>
      </c>
      <c r="F9679" s="8">
        <v>54226.16</v>
      </c>
      <c r="G9679" s="8">
        <v>277444.52</v>
      </c>
      <c r="H9679" s="8">
        <v>84193.3</v>
      </c>
      <c r="I9679" s="8">
        <v>9.5500000000000007</v>
      </c>
      <c r="J9679" s="8">
        <v>462</v>
      </c>
      <c r="K9679" s="8" t="str">
        <v>low</v>
      </c>
      <c r="L9679" s="8" t="s">
        <v>35</v>
      </c>
      <c r="M9679" s="8" t="s">
        <v>30</v>
      </c>
      <c r="N9679" s="8" t="s">
        <v>175</v>
      </c>
      <c r="O9679" s="8">
        <v>2023</v>
      </c>
      <c r="P9679" s="8">
        <v>4729.26</v>
      </c>
      <c r="Q9679" s="8">
        <v>3077.69</v>
      </c>
    </row>
    <row r="9680" spans="1:17" x14ac:dyDescent="0.35">
      <c r="A9680" s="8">
        <v>9679</v>
      </c>
      <c r="B9680" s="8" t="s">
        <v>52</v>
      </c>
      <c r="C9680" s="8" t="s">
        <v>16</v>
      </c>
      <c r="D9680" s="8" t="s">
        <v>17</v>
      </c>
      <c r="E9680" s="8" t="s">
        <v>29</v>
      </c>
      <c r="F9680" s="8">
        <v>51186.91</v>
      </c>
      <c r="G9680" s="8">
        <v>156760.72</v>
      </c>
      <c r="H9680" s="8">
        <v>407308.34</v>
      </c>
      <c r="I9680" s="8">
        <v>17.059999999999999</v>
      </c>
      <c r="J9680" s="8">
        <v>320</v>
      </c>
      <c r="K9680" s="8" t="str">
        <v>low</v>
      </c>
      <c r="L9680" s="8" t="s">
        <v>19</v>
      </c>
      <c r="M9680" s="8" t="s">
        <v>20</v>
      </c>
      <c r="N9680" s="8" t="s">
        <v>185</v>
      </c>
      <c r="O9680" s="8">
        <v>2023</v>
      </c>
      <c r="P9680" s="8">
        <v>3676.27</v>
      </c>
      <c r="Q9680" s="8">
        <v>2222.1799999999998</v>
      </c>
    </row>
    <row r="9681" spans="1:17" x14ac:dyDescent="0.35">
      <c r="A9681" s="8">
        <v>9680</v>
      </c>
      <c r="B9681" s="8" t="s">
        <v>79</v>
      </c>
      <c r="C9681" s="8" t="s">
        <v>23</v>
      </c>
      <c r="D9681" s="8" t="s">
        <v>56</v>
      </c>
      <c r="E9681" s="8" t="s">
        <v>18</v>
      </c>
      <c r="F9681" s="8">
        <v>8481.6299999999992</v>
      </c>
      <c r="G9681" s="8">
        <v>102551.82</v>
      </c>
      <c r="H9681" s="8">
        <v>475499.66</v>
      </c>
      <c r="I9681" s="8">
        <v>7.11</v>
      </c>
      <c r="J9681" s="8">
        <v>557</v>
      </c>
      <c r="K9681" s="8" t="str">
        <v>low</v>
      </c>
      <c r="L9681" s="8" t="s">
        <v>25</v>
      </c>
      <c r="M9681" s="8" t="s">
        <v>46</v>
      </c>
      <c r="N9681" s="8" t="s">
        <v>189</v>
      </c>
      <c r="O9681" s="8">
        <v>2023</v>
      </c>
      <c r="P9681" s="8">
        <v>1164.21</v>
      </c>
      <c r="Q9681" s="8">
        <v>781.91</v>
      </c>
    </row>
    <row r="9682" spans="1:17" x14ac:dyDescent="0.35">
      <c r="A9682" s="8">
        <v>9681</v>
      </c>
      <c r="B9682" s="8" t="s">
        <v>79</v>
      </c>
      <c r="C9682" s="8" t="s">
        <v>33</v>
      </c>
      <c r="D9682" s="8" t="s">
        <v>17</v>
      </c>
      <c r="E9682" s="8" t="s">
        <v>29</v>
      </c>
      <c r="F9682" s="8">
        <v>4348.57</v>
      </c>
      <c r="G9682" s="8">
        <v>347459.7</v>
      </c>
      <c r="H9682" s="8">
        <v>148398.64000000001</v>
      </c>
      <c r="I9682" s="8">
        <v>12.75</v>
      </c>
      <c r="J9682" s="8">
        <v>839</v>
      </c>
      <c r="K9682" s="8" t="str">
        <v>High</v>
      </c>
      <c r="L9682" s="8" t="s">
        <v>35</v>
      </c>
      <c r="M9682" s="8" t="s">
        <v>75</v>
      </c>
      <c r="N9682" s="8" t="s">
        <v>379</v>
      </c>
      <c r="O9682" s="8">
        <v>2023</v>
      </c>
      <c r="P9682" s="8">
        <v>506.51</v>
      </c>
      <c r="Q9682" s="8">
        <v>416.72</v>
      </c>
    </row>
    <row r="9683" spans="1:17" x14ac:dyDescent="0.35">
      <c r="A9683" s="8">
        <v>9682</v>
      </c>
      <c r="B9683" s="8" t="s">
        <v>15</v>
      </c>
      <c r="C9683" s="8" t="s">
        <v>33</v>
      </c>
      <c r="D9683" s="8" t="s">
        <v>56</v>
      </c>
      <c r="E9683" s="8" t="s">
        <v>63</v>
      </c>
      <c r="F9683" s="8">
        <v>73047.77</v>
      </c>
      <c r="G9683" s="8">
        <v>433017.74</v>
      </c>
      <c r="H9683" s="8">
        <v>494831.46</v>
      </c>
      <c r="I9683" s="8">
        <v>8.1199999999999992</v>
      </c>
      <c r="J9683" s="8">
        <v>694</v>
      </c>
      <c r="K9683" s="8" t="str">
        <v>Medium</v>
      </c>
      <c r="L9683" s="8" t="s">
        <v>45</v>
      </c>
      <c r="M9683" s="8" t="s">
        <v>46</v>
      </c>
      <c r="N9683" s="8" t="s">
        <v>128</v>
      </c>
      <c r="O9683" s="8">
        <v>2023</v>
      </c>
      <c r="P9683" s="8">
        <v>6695.11</v>
      </c>
      <c r="Q9683" s="8">
        <v>5524.32</v>
      </c>
    </row>
    <row r="9684" spans="1:17" x14ac:dyDescent="0.35">
      <c r="A9684" s="8">
        <v>9683</v>
      </c>
      <c r="B9684" s="8" t="s">
        <v>15</v>
      </c>
      <c r="C9684" s="8" t="s">
        <v>58</v>
      </c>
      <c r="D9684" s="8" t="s">
        <v>34</v>
      </c>
      <c r="E9684" s="8" t="s">
        <v>63</v>
      </c>
      <c r="F9684" s="8">
        <v>27465.89</v>
      </c>
      <c r="G9684" s="8">
        <v>469726.67</v>
      </c>
      <c r="H9684" s="8">
        <v>35206.910000000003</v>
      </c>
      <c r="I9684" s="8">
        <v>17.48</v>
      </c>
      <c r="J9684" s="8">
        <v>606</v>
      </c>
      <c r="K9684" s="8" t="str">
        <v>Medium</v>
      </c>
      <c r="L9684" s="8" t="s">
        <v>19</v>
      </c>
      <c r="M9684" s="8" t="s">
        <v>75</v>
      </c>
      <c r="N9684" s="8" t="s">
        <v>98</v>
      </c>
      <c r="O9684" s="8">
        <v>2023</v>
      </c>
      <c r="P9684" s="8">
        <v>2879.05</v>
      </c>
      <c r="Q9684" s="8">
        <v>1478.08</v>
      </c>
    </row>
    <row r="9685" spans="1:17" x14ac:dyDescent="0.35">
      <c r="A9685" s="8">
        <v>9684</v>
      </c>
      <c r="B9685" s="8" t="s">
        <v>50</v>
      </c>
      <c r="C9685" s="8" t="s">
        <v>23</v>
      </c>
      <c r="D9685" s="8" t="s">
        <v>28</v>
      </c>
      <c r="E9685" s="8" t="s">
        <v>18</v>
      </c>
      <c r="F9685" s="8">
        <v>48476.75</v>
      </c>
      <c r="G9685" s="8">
        <v>221875.72</v>
      </c>
      <c r="H9685" s="8">
        <v>89307.97</v>
      </c>
      <c r="I9685" s="8">
        <v>15.08</v>
      </c>
      <c r="J9685" s="8">
        <v>891</v>
      </c>
      <c r="K9685" s="8" t="str">
        <v>High</v>
      </c>
      <c r="L9685" s="8" t="s">
        <v>19</v>
      </c>
      <c r="M9685" s="8" t="s">
        <v>26</v>
      </c>
      <c r="N9685" s="8" t="s">
        <v>68</v>
      </c>
      <c r="O9685" s="8">
        <v>2023</v>
      </c>
      <c r="P9685" s="8">
        <v>3502.73</v>
      </c>
      <c r="Q9685" s="8">
        <v>2023.62</v>
      </c>
    </row>
    <row r="9686" spans="1:17" x14ac:dyDescent="0.35">
      <c r="A9686" s="8">
        <v>9685</v>
      </c>
      <c r="B9686" s="8" t="s">
        <v>41</v>
      </c>
      <c r="C9686" s="8" t="s">
        <v>23</v>
      </c>
      <c r="D9686" s="8" t="s">
        <v>17</v>
      </c>
      <c r="E9686" s="8" t="s">
        <v>18</v>
      </c>
      <c r="F9686" s="8">
        <v>57425.65</v>
      </c>
      <c r="G9686" s="8">
        <v>451227.4</v>
      </c>
      <c r="H9686" s="8">
        <v>79660.92</v>
      </c>
      <c r="I9686" s="8">
        <v>16.09</v>
      </c>
      <c r="J9686" s="8">
        <v>603</v>
      </c>
      <c r="K9686" s="8" t="str">
        <v>Medium</v>
      </c>
      <c r="L9686" s="8" t="s">
        <v>25</v>
      </c>
      <c r="M9686" s="8" t="s">
        <v>46</v>
      </c>
      <c r="N9686" s="8" t="s">
        <v>338</v>
      </c>
      <c r="O9686" s="8">
        <v>2023</v>
      </c>
      <c r="P9686" s="8">
        <v>4945.03</v>
      </c>
      <c r="Q9686" s="8">
        <v>3154.61</v>
      </c>
    </row>
    <row r="9687" spans="1:17" x14ac:dyDescent="0.35">
      <c r="A9687" s="8">
        <v>9686</v>
      </c>
      <c r="B9687" s="8" t="s">
        <v>32</v>
      </c>
      <c r="C9687" s="8" t="s">
        <v>58</v>
      </c>
      <c r="D9687" s="8" t="s">
        <v>24</v>
      </c>
      <c r="E9687" s="8" t="s">
        <v>29</v>
      </c>
      <c r="F9687" s="8">
        <v>96531.66</v>
      </c>
      <c r="G9687" s="8">
        <v>231642.03</v>
      </c>
      <c r="H9687" s="8">
        <v>149625.95000000001</v>
      </c>
      <c r="I9687" s="8">
        <v>8.74</v>
      </c>
      <c r="J9687" s="8">
        <v>715</v>
      </c>
      <c r="K9687" s="8" t="str">
        <v>Medium</v>
      </c>
      <c r="L9687" s="8" t="s">
        <v>19</v>
      </c>
      <c r="M9687" s="8" t="s">
        <v>20</v>
      </c>
      <c r="N9687" s="8" t="s">
        <v>413</v>
      </c>
      <c r="O9687" s="8">
        <v>2023</v>
      </c>
      <c r="P9687" s="8">
        <v>5363.97</v>
      </c>
      <c r="Q9687" s="8">
        <v>4211.82</v>
      </c>
    </row>
    <row r="9688" spans="1:17" x14ac:dyDescent="0.35">
      <c r="A9688" s="8">
        <v>9687</v>
      </c>
      <c r="B9688" s="8" t="s">
        <v>41</v>
      </c>
      <c r="C9688" s="8" t="s">
        <v>37</v>
      </c>
      <c r="D9688" s="8" t="s">
        <v>17</v>
      </c>
      <c r="E9688" s="8" t="s">
        <v>54</v>
      </c>
      <c r="F9688" s="8">
        <v>48957.06</v>
      </c>
      <c r="G9688" s="8">
        <v>487532.36</v>
      </c>
      <c r="H9688" s="8">
        <v>383618.32</v>
      </c>
      <c r="I9688" s="8">
        <v>10.52</v>
      </c>
      <c r="J9688" s="8">
        <v>811</v>
      </c>
      <c r="K9688" s="8" t="str">
        <v>High</v>
      </c>
      <c r="L9688" s="8" t="s">
        <v>25</v>
      </c>
      <c r="M9688" s="8" t="s">
        <v>26</v>
      </c>
      <c r="N9688" s="8" t="s">
        <v>374</v>
      </c>
      <c r="O9688" s="8">
        <v>2023</v>
      </c>
      <c r="P9688" s="8">
        <v>5001.37</v>
      </c>
      <c r="Q9688" s="8">
        <v>4065.19</v>
      </c>
    </row>
    <row r="9689" spans="1:17" x14ac:dyDescent="0.35">
      <c r="A9689" s="8">
        <v>9688</v>
      </c>
      <c r="B9689" s="8" t="s">
        <v>43</v>
      </c>
      <c r="C9689" s="8" t="s">
        <v>23</v>
      </c>
      <c r="D9689" s="8" t="s">
        <v>56</v>
      </c>
      <c r="E9689" s="8" t="s">
        <v>18</v>
      </c>
      <c r="F9689" s="8">
        <v>3963.33</v>
      </c>
      <c r="G9689" s="8">
        <v>417140.74</v>
      </c>
      <c r="H9689" s="8">
        <v>17536.14</v>
      </c>
      <c r="I9689" s="8">
        <v>14.18</v>
      </c>
      <c r="J9689" s="8">
        <v>776</v>
      </c>
      <c r="K9689" s="8" t="str">
        <v>High</v>
      </c>
      <c r="L9689" s="8" t="s">
        <v>25</v>
      </c>
      <c r="M9689" s="8" t="s">
        <v>46</v>
      </c>
      <c r="N9689" s="8" t="s">
        <v>382</v>
      </c>
      <c r="O9689" s="8">
        <v>2023</v>
      </c>
      <c r="P9689" s="8">
        <v>223.69</v>
      </c>
      <c r="Q9689" s="8">
        <v>129.51</v>
      </c>
    </row>
    <row r="9690" spans="1:17" x14ac:dyDescent="0.35">
      <c r="A9690" s="8">
        <v>9689</v>
      </c>
      <c r="B9690" s="8" t="s">
        <v>52</v>
      </c>
      <c r="C9690" s="8" t="s">
        <v>16</v>
      </c>
      <c r="D9690" s="8" t="s">
        <v>17</v>
      </c>
      <c r="E9690" s="8" t="s">
        <v>54</v>
      </c>
      <c r="F9690" s="8">
        <v>24981.599999999999</v>
      </c>
      <c r="G9690" s="8">
        <v>212376.22</v>
      </c>
      <c r="H9690" s="8">
        <v>399788.44</v>
      </c>
      <c r="I9690" s="8">
        <v>7.8</v>
      </c>
      <c r="J9690" s="8">
        <v>542</v>
      </c>
      <c r="K9690" s="8" t="str">
        <v>low</v>
      </c>
      <c r="L9690" s="8" t="s">
        <v>25</v>
      </c>
      <c r="M9690" s="8" t="s">
        <v>26</v>
      </c>
      <c r="N9690" s="8" t="s">
        <v>296</v>
      </c>
      <c r="O9690" s="8">
        <v>2023</v>
      </c>
      <c r="P9690" s="8">
        <v>3247.79</v>
      </c>
      <c r="Q9690" s="8">
        <v>2734.92</v>
      </c>
    </row>
    <row r="9691" spans="1:17" x14ac:dyDescent="0.35">
      <c r="A9691" s="8">
        <v>9690</v>
      </c>
      <c r="B9691" s="8" t="s">
        <v>22</v>
      </c>
      <c r="C9691" s="8" t="s">
        <v>23</v>
      </c>
      <c r="D9691" s="8" t="s">
        <v>17</v>
      </c>
      <c r="E9691" s="8" t="s">
        <v>38</v>
      </c>
      <c r="F9691" s="8">
        <v>42915.26</v>
      </c>
      <c r="G9691" s="8">
        <v>37410.480000000003</v>
      </c>
      <c r="H9691" s="8">
        <v>323934.95</v>
      </c>
      <c r="I9691" s="8">
        <v>11.69</v>
      </c>
      <c r="J9691" s="8">
        <v>714</v>
      </c>
      <c r="K9691" s="8" t="str">
        <v>Medium</v>
      </c>
      <c r="L9691" s="8" t="s">
        <v>39</v>
      </c>
      <c r="M9691" s="8" t="s">
        <v>30</v>
      </c>
      <c r="N9691" s="8" t="s">
        <v>259</v>
      </c>
      <c r="O9691" s="8">
        <v>2023</v>
      </c>
      <c r="P9691" s="8">
        <v>3039.16</v>
      </c>
      <c r="Q9691" s="8">
        <v>2086.69</v>
      </c>
    </row>
    <row r="9692" spans="1:17" x14ac:dyDescent="0.35">
      <c r="A9692" s="8">
        <v>9691</v>
      </c>
      <c r="B9692" s="8" t="s">
        <v>48</v>
      </c>
      <c r="C9692" s="8" t="s">
        <v>23</v>
      </c>
      <c r="D9692" s="8" t="s">
        <v>56</v>
      </c>
      <c r="E9692" s="8" t="s">
        <v>63</v>
      </c>
      <c r="F9692" s="8">
        <v>93638.42</v>
      </c>
      <c r="G9692" s="8">
        <v>431485.06</v>
      </c>
      <c r="H9692" s="8">
        <v>256059.27</v>
      </c>
      <c r="I9692" s="8">
        <v>8.24</v>
      </c>
      <c r="J9692" s="8">
        <v>754</v>
      </c>
      <c r="K9692" s="8" t="str">
        <v>High</v>
      </c>
      <c r="L9692" s="8" t="s">
        <v>39</v>
      </c>
      <c r="M9692" s="8" t="s">
        <v>26</v>
      </c>
      <c r="N9692" s="8" t="s">
        <v>207</v>
      </c>
      <c r="O9692" s="8">
        <v>2023</v>
      </c>
      <c r="P9692" s="8">
        <v>11275.25</v>
      </c>
      <c r="Q9692" s="8">
        <v>10111.98</v>
      </c>
    </row>
    <row r="9693" spans="1:17" x14ac:dyDescent="0.35">
      <c r="A9693" s="8">
        <v>9692</v>
      </c>
      <c r="B9693" s="8" t="s">
        <v>43</v>
      </c>
      <c r="C9693" s="8" t="s">
        <v>16</v>
      </c>
      <c r="D9693" s="8" t="s">
        <v>28</v>
      </c>
      <c r="E9693" s="8" t="s">
        <v>63</v>
      </c>
      <c r="F9693" s="8">
        <v>28164.54</v>
      </c>
      <c r="G9693" s="8">
        <v>486411.92</v>
      </c>
      <c r="H9693" s="8">
        <v>382041.82</v>
      </c>
      <c r="I9693" s="8">
        <v>13.66</v>
      </c>
      <c r="J9693" s="8">
        <v>798</v>
      </c>
      <c r="K9693" s="8" t="str">
        <v>High</v>
      </c>
      <c r="L9693" s="8" t="s">
        <v>35</v>
      </c>
      <c r="M9693" s="8" t="s">
        <v>75</v>
      </c>
      <c r="N9693" s="8" t="s">
        <v>131</v>
      </c>
      <c r="O9693" s="8">
        <v>2023</v>
      </c>
      <c r="P9693" s="8">
        <v>2975.45</v>
      </c>
      <c r="Q9693" s="8">
        <v>2534.5100000000002</v>
      </c>
    </row>
    <row r="9694" spans="1:17" x14ac:dyDescent="0.35">
      <c r="A9694" s="8">
        <v>9693</v>
      </c>
      <c r="B9694" s="8" t="s">
        <v>15</v>
      </c>
      <c r="C9694" s="8" t="s">
        <v>33</v>
      </c>
      <c r="D9694" s="8" t="s">
        <v>34</v>
      </c>
      <c r="E9694" s="8" t="s">
        <v>38</v>
      </c>
      <c r="F9694" s="8">
        <v>47033.69</v>
      </c>
      <c r="G9694" s="8">
        <v>248039.43</v>
      </c>
      <c r="H9694" s="8">
        <v>113410.67</v>
      </c>
      <c r="I9694" s="8">
        <v>6.49</v>
      </c>
      <c r="J9694" s="8">
        <v>614</v>
      </c>
      <c r="K9694" s="8" t="str">
        <v>Medium</v>
      </c>
      <c r="L9694" s="8" t="s">
        <v>25</v>
      </c>
      <c r="M9694" s="8" t="s">
        <v>46</v>
      </c>
      <c r="N9694" s="8" t="s">
        <v>357</v>
      </c>
      <c r="O9694" s="8">
        <v>2023</v>
      </c>
      <c r="P9694" s="8">
        <v>3304.15</v>
      </c>
      <c r="Q9694" s="8">
        <v>2920.91</v>
      </c>
    </row>
    <row r="9695" spans="1:17" x14ac:dyDescent="0.35">
      <c r="A9695" s="8">
        <v>9694</v>
      </c>
      <c r="B9695" s="8" t="s">
        <v>48</v>
      </c>
      <c r="C9695" s="8" t="s">
        <v>37</v>
      </c>
      <c r="D9695" s="8" t="s">
        <v>34</v>
      </c>
      <c r="E9695" s="8" t="s">
        <v>54</v>
      </c>
      <c r="F9695" s="8">
        <v>75975.31</v>
      </c>
      <c r="G9695" s="8">
        <v>29454.99</v>
      </c>
      <c r="H9695" s="8">
        <v>469350.65</v>
      </c>
      <c r="I9695" s="8">
        <v>5.21</v>
      </c>
      <c r="J9695" s="8">
        <v>690</v>
      </c>
      <c r="K9695" s="8" t="str">
        <v>Medium</v>
      </c>
      <c r="L9695" s="8" t="s">
        <v>45</v>
      </c>
      <c r="M9695" s="8" t="s">
        <v>75</v>
      </c>
      <c r="N9695" s="8" t="s">
        <v>335</v>
      </c>
      <c r="O9695" s="8">
        <v>2023</v>
      </c>
      <c r="P9695" s="8">
        <v>8579.2099999999991</v>
      </c>
      <c r="Q9695" s="8">
        <v>5268.7</v>
      </c>
    </row>
    <row r="9696" spans="1:17" x14ac:dyDescent="0.35">
      <c r="A9696" s="8">
        <v>9695</v>
      </c>
      <c r="B9696" s="8" t="s">
        <v>79</v>
      </c>
      <c r="C9696" s="8" t="s">
        <v>16</v>
      </c>
      <c r="D9696" s="8" t="s">
        <v>24</v>
      </c>
      <c r="E9696" s="8" t="s">
        <v>29</v>
      </c>
      <c r="F9696" s="8">
        <v>96274.68</v>
      </c>
      <c r="G9696" s="8">
        <v>382783.94</v>
      </c>
      <c r="H9696" s="8">
        <v>153502.95000000001</v>
      </c>
      <c r="I9696" s="8">
        <v>11.88</v>
      </c>
      <c r="J9696" s="8">
        <v>820</v>
      </c>
      <c r="K9696" s="8" t="str">
        <v>High</v>
      </c>
      <c r="L9696" s="8" t="s">
        <v>39</v>
      </c>
      <c r="M9696" s="8" t="s">
        <v>20</v>
      </c>
      <c r="N9696" s="8" t="s">
        <v>218</v>
      </c>
      <c r="O9696" s="8">
        <v>2023</v>
      </c>
      <c r="P9696" s="8">
        <v>5336.16</v>
      </c>
      <c r="Q9696" s="8">
        <v>2928.98</v>
      </c>
    </row>
    <row r="9697" spans="1:17" x14ac:dyDescent="0.35">
      <c r="A9697" s="8">
        <v>9696</v>
      </c>
      <c r="B9697" s="8" t="s">
        <v>85</v>
      </c>
      <c r="C9697" s="8" t="s">
        <v>23</v>
      </c>
      <c r="D9697" s="8" t="s">
        <v>28</v>
      </c>
      <c r="E9697" s="8" t="s">
        <v>54</v>
      </c>
      <c r="F9697" s="8">
        <v>25563.15</v>
      </c>
      <c r="G9697" s="8">
        <v>389281.33</v>
      </c>
      <c r="H9697" s="8">
        <v>17395.64</v>
      </c>
      <c r="I9697" s="8">
        <v>10.7</v>
      </c>
      <c r="J9697" s="8">
        <v>445</v>
      </c>
      <c r="K9697" s="8" t="str">
        <v>low</v>
      </c>
      <c r="L9697" s="8" t="s">
        <v>39</v>
      </c>
      <c r="M9697" s="8" t="s">
        <v>26</v>
      </c>
      <c r="N9697" s="8" t="s">
        <v>137</v>
      </c>
      <c r="O9697" s="8">
        <v>2023</v>
      </c>
      <c r="P9697" s="8">
        <v>3017.28</v>
      </c>
      <c r="Q9697" s="8">
        <v>1825.13</v>
      </c>
    </row>
    <row r="9698" spans="1:17" x14ac:dyDescent="0.35">
      <c r="A9698" s="8">
        <v>9697</v>
      </c>
      <c r="B9698" s="8" t="s">
        <v>48</v>
      </c>
      <c r="C9698" s="8" t="s">
        <v>16</v>
      </c>
      <c r="D9698" s="8" t="s">
        <v>17</v>
      </c>
      <c r="E9698" s="8" t="s">
        <v>63</v>
      </c>
      <c r="F9698" s="8">
        <v>89288.09</v>
      </c>
      <c r="G9698" s="8">
        <v>190566.01</v>
      </c>
      <c r="H9698" s="8">
        <v>136657.54</v>
      </c>
      <c r="I9698" s="8">
        <v>17.739999999999998</v>
      </c>
      <c r="J9698" s="8">
        <v>770</v>
      </c>
      <c r="K9698" s="8" t="str">
        <v>High</v>
      </c>
      <c r="L9698" s="8" t="s">
        <v>45</v>
      </c>
      <c r="M9698" s="8" t="s">
        <v>46</v>
      </c>
      <c r="N9698" s="8" t="s">
        <v>407</v>
      </c>
      <c r="O9698" s="8">
        <v>2023</v>
      </c>
      <c r="P9698" s="8">
        <v>6933.17</v>
      </c>
      <c r="Q9698" s="8">
        <v>4527.41</v>
      </c>
    </row>
    <row r="9699" spans="1:17" x14ac:dyDescent="0.35">
      <c r="A9699" s="8">
        <v>9698</v>
      </c>
      <c r="B9699" s="8" t="s">
        <v>43</v>
      </c>
      <c r="C9699" s="8" t="s">
        <v>58</v>
      </c>
      <c r="D9699" s="8" t="s">
        <v>24</v>
      </c>
      <c r="E9699" s="8" t="s">
        <v>18</v>
      </c>
      <c r="F9699" s="8">
        <v>3322.15</v>
      </c>
      <c r="G9699" s="8">
        <v>130891.92</v>
      </c>
      <c r="H9699" s="8">
        <v>382726.35</v>
      </c>
      <c r="I9699" s="8">
        <v>12.44</v>
      </c>
      <c r="J9699" s="8">
        <v>645</v>
      </c>
      <c r="K9699" s="8" t="str">
        <v>Medium</v>
      </c>
      <c r="L9699" s="8" t="s">
        <v>19</v>
      </c>
      <c r="M9699" s="8" t="s">
        <v>75</v>
      </c>
      <c r="N9699" s="8" t="s">
        <v>66</v>
      </c>
      <c r="O9699" s="8">
        <v>2023</v>
      </c>
      <c r="P9699" s="8">
        <v>370.77</v>
      </c>
      <c r="Q9699" s="8">
        <v>208.24</v>
      </c>
    </row>
    <row r="9700" spans="1:17" x14ac:dyDescent="0.35">
      <c r="A9700" s="8">
        <v>9699</v>
      </c>
      <c r="B9700" s="8" t="s">
        <v>52</v>
      </c>
      <c r="C9700" s="8" t="s">
        <v>58</v>
      </c>
      <c r="D9700" s="8" t="s">
        <v>24</v>
      </c>
      <c r="E9700" s="8" t="s">
        <v>38</v>
      </c>
      <c r="F9700" s="8">
        <v>82236.070000000007</v>
      </c>
      <c r="G9700" s="8">
        <v>126567.82</v>
      </c>
      <c r="H9700" s="8">
        <v>87752.25</v>
      </c>
      <c r="I9700" s="8">
        <v>9.5500000000000007</v>
      </c>
      <c r="J9700" s="8">
        <v>587</v>
      </c>
      <c r="K9700" s="8" t="str">
        <v>low</v>
      </c>
      <c r="L9700" s="8" t="s">
        <v>45</v>
      </c>
      <c r="M9700" s="8" t="s">
        <v>20</v>
      </c>
      <c r="N9700" s="8" t="s">
        <v>326</v>
      </c>
      <c r="O9700" s="8">
        <v>2023</v>
      </c>
      <c r="P9700" s="8">
        <v>9965.66</v>
      </c>
      <c r="Q9700" s="8">
        <v>5818.68</v>
      </c>
    </row>
    <row r="9701" spans="1:17" x14ac:dyDescent="0.35">
      <c r="A9701" s="8">
        <v>9700</v>
      </c>
      <c r="B9701" s="8" t="s">
        <v>32</v>
      </c>
      <c r="C9701" s="8" t="s">
        <v>58</v>
      </c>
      <c r="D9701" s="8" t="s">
        <v>24</v>
      </c>
      <c r="E9701" s="8" t="s">
        <v>18</v>
      </c>
      <c r="F9701" s="8">
        <v>82063.960000000006</v>
      </c>
      <c r="G9701" s="8">
        <v>330413.8</v>
      </c>
      <c r="H9701" s="8">
        <v>191775.02</v>
      </c>
      <c r="I9701" s="8">
        <v>14.45</v>
      </c>
      <c r="J9701" s="8">
        <v>594</v>
      </c>
      <c r="K9701" s="8" t="str">
        <v>low</v>
      </c>
      <c r="L9701" s="8" t="s">
        <v>39</v>
      </c>
      <c r="M9701" s="8" t="s">
        <v>46</v>
      </c>
      <c r="N9701" s="8" t="s">
        <v>225</v>
      </c>
      <c r="O9701" s="8">
        <v>2023</v>
      </c>
      <c r="P9701" s="8">
        <v>5931.33</v>
      </c>
      <c r="Q9701" s="8">
        <v>5061.8</v>
      </c>
    </row>
    <row r="9702" spans="1:17" x14ac:dyDescent="0.35">
      <c r="A9702" s="8">
        <v>9701</v>
      </c>
      <c r="B9702" s="8" t="s">
        <v>48</v>
      </c>
      <c r="C9702" s="8" t="s">
        <v>58</v>
      </c>
      <c r="D9702" s="8" t="s">
        <v>17</v>
      </c>
      <c r="E9702" s="8" t="s">
        <v>29</v>
      </c>
      <c r="F9702" s="8">
        <v>44565.88</v>
      </c>
      <c r="G9702" s="8">
        <v>103445.09</v>
      </c>
      <c r="H9702" s="8">
        <v>224435.97</v>
      </c>
      <c r="I9702" s="8">
        <v>10.08</v>
      </c>
      <c r="J9702" s="8">
        <v>471</v>
      </c>
      <c r="K9702" s="8" t="str">
        <v>low</v>
      </c>
      <c r="L9702" s="8" t="s">
        <v>35</v>
      </c>
      <c r="M9702" s="8" t="s">
        <v>26</v>
      </c>
      <c r="N9702" s="8" t="s">
        <v>316</v>
      </c>
      <c r="O9702" s="8">
        <v>2023</v>
      </c>
      <c r="P9702" s="8">
        <v>5122.78</v>
      </c>
      <c r="Q9702" s="8">
        <v>2798.57</v>
      </c>
    </row>
    <row r="9703" spans="1:17" x14ac:dyDescent="0.35">
      <c r="A9703" s="8">
        <v>9702</v>
      </c>
      <c r="B9703" s="8" t="s">
        <v>50</v>
      </c>
      <c r="C9703" s="8" t="s">
        <v>23</v>
      </c>
      <c r="D9703" s="8" t="s">
        <v>34</v>
      </c>
      <c r="E9703" s="8" t="s">
        <v>29</v>
      </c>
      <c r="F9703" s="8">
        <v>20990.49</v>
      </c>
      <c r="G9703" s="8">
        <v>207390.7</v>
      </c>
      <c r="H9703" s="8">
        <v>215474.23</v>
      </c>
      <c r="I9703" s="8">
        <v>6.26</v>
      </c>
      <c r="J9703" s="8">
        <v>677</v>
      </c>
      <c r="K9703" s="8" t="str">
        <v>Medium</v>
      </c>
      <c r="L9703" s="8" t="s">
        <v>25</v>
      </c>
      <c r="M9703" s="8" t="s">
        <v>46</v>
      </c>
      <c r="N9703" s="8" t="s">
        <v>402</v>
      </c>
      <c r="O9703" s="8">
        <v>2023</v>
      </c>
      <c r="P9703" s="8">
        <v>2122.21</v>
      </c>
      <c r="Q9703" s="8">
        <v>1498.05</v>
      </c>
    </row>
    <row r="9704" spans="1:17" x14ac:dyDescent="0.35">
      <c r="A9704" s="8">
        <v>9703</v>
      </c>
      <c r="B9704" s="8" t="s">
        <v>85</v>
      </c>
      <c r="C9704" s="8" t="s">
        <v>58</v>
      </c>
      <c r="D9704" s="8" t="s">
        <v>56</v>
      </c>
      <c r="E9704" s="8" t="s">
        <v>54</v>
      </c>
      <c r="F9704" s="8">
        <v>37010.339999999997</v>
      </c>
      <c r="G9704" s="8">
        <v>480273.39</v>
      </c>
      <c r="H9704" s="8">
        <v>384567.63</v>
      </c>
      <c r="I9704" s="8">
        <v>11.81</v>
      </c>
      <c r="J9704" s="8">
        <v>787</v>
      </c>
      <c r="K9704" s="8" t="str">
        <v>High</v>
      </c>
      <c r="L9704" s="8" t="s">
        <v>45</v>
      </c>
      <c r="M9704" s="8" t="s">
        <v>75</v>
      </c>
      <c r="N9704" s="8" t="s">
        <v>325</v>
      </c>
      <c r="O9704" s="8">
        <v>2023</v>
      </c>
      <c r="P9704" s="8">
        <v>3686.35</v>
      </c>
      <c r="Q9704" s="8">
        <v>2546.5</v>
      </c>
    </row>
    <row r="9705" spans="1:17" x14ac:dyDescent="0.35">
      <c r="A9705" s="8">
        <v>9704</v>
      </c>
      <c r="B9705" s="8" t="s">
        <v>15</v>
      </c>
      <c r="C9705" s="8" t="s">
        <v>37</v>
      </c>
      <c r="D9705" s="8" t="s">
        <v>28</v>
      </c>
      <c r="E9705" s="8" t="s">
        <v>18</v>
      </c>
      <c r="F9705" s="8">
        <v>13919.26</v>
      </c>
      <c r="G9705" s="8">
        <v>109376.51</v>
      </c>
      <c r="H9705" s="8">
        <v>205015.1</v>
      </c>
      <c r="I9705" s="8">
        <v>7.64</v>
      </c>
      <c r="J9705" s="8">
        <v>882</v>
      </c>
      <c r="K9705" s="8" t="str">
        <v>High</v>
      </c>
      <c r="L9705" s="8" t="s">
        <v>35</v>
      </c>
      <c r="M9705" s="8" t="s">
        <v>26</v>
      </c>
      <c r="N9705" s="8" t="s">
        <v>375</v>
      </c>
      <c r="O9705" s="8">
        <v>2023</v>
      </c>
      <c r="P9705" s="8">
        <v>1532.77</v>
      </c>
      <c r="Q9705" s="8">
        <v>1056.1500000000001</v>
      </c>
    </row>
    <row r="9706" spans="1:17" x14ac:dyDescent="0.35">
      <c r="A9706" s="8">
        <v>9705</v>
      </c>
      <c r="B9706" s="8" t="s">
        <v>15</v>
      </c>
      <c r="C9706" s="8" t="s">
        <v>23</v>
      </c>
      <c r="D9706" s="8" t="s">
        <v>56</v>
      </c>
      <c r="E9706" s="8" t="s">
        <v>38</v>
      </c>
      <c r="F9706" s="8">
        <v>86491.06</v>
      </c>
      <c r="G9706" s="8">
        <v>330544.09000000003</v>
      </c>
      <c r="H9706" s="8">
        <v>219316.81</v>
      </c>
      <c r="I9706" s="8">
        <v>14.91</v>
      </c>
      <c r="J9706" s="8">
        <v>797</v>
      </c>
      <c r="K9706" s="8" t="str">
        <v>High</v>
      </c>
      <c r="L9706" s="8" t="s">
        <v>35</v>
      </c>
      <c r="M9706" s="8" t="s">
        <v>46</v>
      </c>
      <c r="N9706" s="8" t="s">
        <v>106</v>
      </c>
      <c r="O9706" s="8">
        <v>2023</v>
      </c>
      <c r="P9706" s="8">
        <v>9694.7199999999993</v>
      </c>
      <c r="Q9706" s="8">
        <v>5773.2</v>
      </c>
    </row>
    <row r="9707" spans="1:17" x14ac:dyDescent="0.35">
      <c r="A9707" s="8">
        <v>9706</v>
      </c>
      <c r="B9707" s="8" t="s">
        <v>32</v>
      </c>
      <c r="C9707" s="8" t="s">
        <v>37</v>
      </c>
      <c r="D9707" s="8" t="s">
        <v>17</v>
      </c>
      <c r="E9707" s="8" t="s">
        <v>29</v>
      </c>
      <c r="F9707" s="8">
        <v>6874.72</v>
      </c>
      <c r="G9707" s="8">
        <v>437516.53</v>
      </c>
      <c r="H9707" s="8">
        <v>205943.64</v>
      </c>
      <c r="I9707" s="8">
        <v>15.5</v>
      </c>
      <c r="J9707" s="8">
        <v>836</v>
      </c>
      <c r="K9707" s="8" t="str">
        <v>High</v>
      </c>
      <c r="L9707" s="8" t="s">
        <v>25</v>
      </c>
      <c r="M9707" s="8" t="s">
        <v>75</v>
      </c>
      <c r="N9707" s="8" t="s">
        <v>207</v>
      </c>
      <c r="O9707" s="8">
        <v>2023</v>
      </c>
      <c r="P9707" s="8">
        <v>948.52</v>
      </c>
      <c r="Q9707" s="8">
        <v>803.04</v>
      </c>
    </row>
    <row r="9708" spans="1:17" x14ac:dyDescent="0.35">
      <c r="A9708" s="8">
        <v>9707</v>
      </c>
      <c r="B9708" s="8" t="s">
        <v>85</v>
      </c>
      <c r="C9708" s="8" t="s">
        <v>16</v>
      </c>
      <c r="D9708" s="8" t="s">
        <v>28</v>
      </c>
      <c r="E9708" s="8" t="s">
        <v>54</v>
      </c>
      <c r="F9708" s="8">
        <v>32040.2</v>
      </c>
      <c r="G9708" s="8">
        <v>41124.93</v>
      </c>
      <c r="H9708" s="8">
        <v>28626.48</v>
      </c>
      <c r="I9708" s="8">
        <v>7.81</v>
      </c>
      <c r="J9708" s="8">
        <v>473</v>
      </c>
      <c r="K9708" s="8" t="str">
        <v>low</v>
      </c>
      <c r="L9708" s="8" t="s">
        <v>39</v>
      </c>
      <c r="M9708" s="8" t="s">
        <v>26</v>
      </c>
      <c r="N9708" s="8" t="s">
        <v>414</v>
      </c>
      <c r="O9708" s="8">
        <v>2023</v>
      </c>
      <c r="P9708" s="8">
        <v>3090.51</v>
      </c>
      <c r="Q9708" s="8">
        <v>1574.15</v>
      </c>
    </row>
    <row r="9709" spans="1:17" x14ac:dyDescent="0.35">
      <c r="A9709" s="8">
        <v>9708</v>
      </c>
      <c r="B9709" s="8" t="s">
        <v>15</v>
      </c>
      <c r="C9709" s="8" t="s">
        <v>58</v>
      </c>
      <c r="D9709" s="8" t="s">
        <v>24</v>
      </c>
      <c r="E9709" s="8" t="s">
        <v>18</v>
      </c>
      <c r="F9709" s="8">
        <v>78724.98</v>
      </c>
      <c r="G9709" s="8">
        <v>473351.89</v>
      </c>
      <c r="H9709" s="8">
        <v>119489.25</v>
      </c>
      <c r="I9709" s="8">
        <v>9.3000000000000007</v>
      </c>
      <c r="J9709" s="8">
        <v>656</v>
      </c>
      <c r="K9709" s="8" t="str">
        <v>Medium</v>
      </c>
      <c r="L9709" s="8" t="s">
        <v>39</v>
      </c>
      <c r="M9709" s="8" t="s">
        <v>26</v>
      </c>
      <c r="N9709" s="8" t="s">
        <v>204</v>
      </c>
      <c r="O9709" s="8">
        <v>2023</v>
      </c>
      <c r="P9709" s="8">
        <v>8268.11</v>
      </c>
      <c r="Q9709" s="8">
        <v>4578.92</v>
      </c>
    </row>
    <row r="9710" spans="1:17" x14ac:dyDescent="0.35">
      <c r="A9710" s="8">
        <v>9709</v>
      </c>
      <c r="B9710" s="8" t="s">
        <v>50</v>
      </c>
      <c r="C9710" s="8" t="s">
        <v>58</v>
      </c>
      <c r="D9710" s="8" t="s">
        <v>56</v>
      </c>
      <c r="E9710" s="8" t="s">
        <v>38</v>
      </c>
      <c r="F9710" s="8">
        <v>12618.96</v>
      </c>
      <c r="G9710" s="8">
        <v>225896.16</v>
      </c>
      <c r="H9710" s="8">
        <v>154212.21</v>
      </c>
      <c r="I9710" s="8">
        <v>6.26</v>
      </c>
      <c r="J9710" s="8">
        <v>701</v>
      </c>
      <c r="K9710" s="8" t="str">
        <v>Medium</v>
      </c>
      <c r="L9710" s="8" t="s">
        <v>25</v>
      </c>
      <c r="M9710" s="8" t="s">
        <v>20</v>
      </c>
      <c r="N9710" s="8" t="s">
        <v>222</v>
      </c>
      <c r="O9710" s="8">
        <v>2023</v>
      </c>
      <c r="P9710" s="8">
        <v>1273.67</v>
      </c>
      <c r="Q9710" s="8">
        <v>1036.8</v>
      </c>
    </row>
    <row r="9711" spans="1:17" x14ac:dyDescent="0.35">
      <c r="A9711" s="8">
        <v>9710</v>
      </c>
      <c r="B9711" s="8" t="s">
        <v>41</v>
      </c>
      <c r="C9711" s="8" t="s">
        <v>37</v>
      </c>
      <c r="D9711" s="8" t="s">
        <v>24</v>
      </c>
      <c r="E9711" s="8" t="s">
        <v>54</v>
      </c>
      <c r="F9711" s="8">
        <v>28213.599999999999</v>
      </c>
      <c r="G9711" s="8">
        <v>197299.17</v>
      </c>
      <c r="H9711" s="8">
        <v>976.4</v>
      </c>
      <c r="I9711" s="8">
        <v>12.66</v>
      </c>
      <c r="J9711" s="8">
        <v>847</v>
      </c>
      <c r="K9711" s="8" t="str">
        <v>High</v>
      </c>
      <c r="L9711" s="8" t="s">
        <v>45</v>
      </c>
      <c r="M9711" s="8" t="s">
        <v>75</v>
      </c>
      <c r="N9711" s="8" t="s">
        <v>27</v>
      </c>
      <c r="O9711" s="8">
        <v>2023</v>
      </c>
      <c r="P9711" s="8">
        <v>2754.48</v>
      </c>
      <c r="Q9711" s="8">
        <v>2172.9</v>
      </c>
    </row>
    <row r="9712" spans="1:17" x14ac:dyDescent="0.35">
      <c r="A9712" s="8">
        <v>9711</v>
      </c>
      <c r="B9712" s="8" t="s">
        <v>22</v>
      </c>
      <c r="C9712" s="8" t="s">
        <v>23</v>
      </c>
      <c r="D9712" s="8" t="s">
        <v>24</v>
      </c>
      <c r="E9712" s="8" t="s">
        <v>63</v>
      </c>
      <c r="F9712" s="8">
        <v>25152.93</v>
      </c>
      <c r="G9712" s="8">
        <v>185797.16</v>
      </c>
      <c r="H9712" s="8">
        <v>443913.25</v>
      </c>
      <c r="I9712" s="8">
        <v>6.87</v>
      </c>
      <c r="J9712" s="8">
        <v>898</v>
      </c>
      <c r="K9712" s="8" t="str">
        <v>High</v>
      </c>
      <c r="L9712" s="8" t="s">
        <v>35</v>
      </c>
      <c r="M9712" s="8" t="s">
        <v>75</v>
      </c>
      <c r="N9712" s="8" t="s">
        <v>386</v>
      </c>
      <c r="O9712" s="8">
        <v>2023</v>
      </c>
      <c r="P9712" s="8">
        <v>2429.35</v>
      </c>
      <c r="Q9712" s="8">
        <v>1324.49</v>
      </c>
    </row>
    <row r="9713" spans="1:17" x14ac:dyDescent="0.35">
      <c r="A9713" s="8">
        <v>9712</v>
      </c>
      <c r="B9713" s="8" t="s">
        <v>85</v>
      </c>
      <c r="C9713" s="8" t="s">
        <v>58</v>
      </c>
      <c r="D9713" s="8" t="s">
        <v>34</v>
      </c>
      <c r="E9713" s="8" t="s">
        <v>29</v>
      </c>
      <c r="F9713" s="8">
        <v>19972.740000000002</v>
      </c>
      <c r="G9713" s="8">
        <v>231750.43</v>
      </c>
      <c r="H9713" s="8">
        <v>298357.92</v>
      </c>
      <c r="I9713" s="8">
        <v>17.59</v>
      </c>
      <c r="J9713" s="8">
        <v>301</v>
      </c>
      <c r="K9713" s="8" t="str">
        <v>low</v>
      </c>
      <c r="L9713" s="8" t="s">
        <v>39</v>
      </c>
      <c r="M9713" s="8" t="s">
        <v>20</v>
      </c>
      <c r="N9713" s="8" t="s">
        <v>189</v>
      </c>
      <c r="O9713" s="8">
        <v>2023</v>
      </c>
      <c r="P9713" s="8">
        <v>2326.9</v>
      </c>
      <c r="Q9713" s="8">
        <v>2057.1799999999998</v>
      </c>
    </row>
    <row r="9714" spans="1:17" x14ac:dyDescent="0.35">
      <c r="A9714" s="8">
        <v>9713</v>
      </c>
      <c r="B9714" s="8" t="s">
        <v>41</v>
      </c>
      <c r="C9714" s="8" t="s">
        <v>33</v>
      </c>
      <c r="D9714" s="8" t="s">
        <v>34</v>
      </c>
      <c r="E9714" s="8" t="s">
        <v>54</v>
      </c>
      <c r="F9714" s="8">
        <v>54129.9</v>
      </c>
      <c r="G9714" s="8">
        <v>325450.26</v>
      </c>
      <c r="H9714" s="8">
        <v>128827.05</v>
      </c>
      <c r="I9714" s="8">
        <v>8.64</v>
      </c>
      <c r="J9714" s="8">
        <v>460</v>
      </c>
      <c r="K9714" s="8" t="str">
        <v>low</v>
      </c>
      <c r="L9714" s="8" t="s">
        <v>19</v>
      </c>
      <c r="M9714" s="8" t="s">
        <v>75</v>
      </c>
      <c r="N9714" s="8" t="s">
        <v>286</v>
      </c>
      <c r="O9714" s="8">
        <v>2023</v>
      </c>
      <c r="P9714" s="8">
        <v>7344.36</v>
      </c>
      <c r="Q9714" s="8">
        <v>4680.6000000000004</v>
      </c>
    </row>
    <row r="9715" spans="1:17" x14ac:dyDescent="0.35">
      <c r="A9715" s="8">
        <v>9714</v>
      </c>
      <c r="B9715" s="8" t="s">
        <v>43</v>
      </c>
      <c r="C9715" s="8" t="s">
        <v>33</v>
      </c>
      <c r="D9715" s="8" t="s">
        <v>28</v>
      </c>
      <c r="E9715" s="8" t="s">
        <v>63</v>
      </c>
      <c r="F9715" s="8">
        <v>20153.52</v>
      </c>
      <c r="G9715" s="8">
        <v>122822.76</v>
      </c>
      <c r="H9715" s="8">
        <v>258756.02</v>
      </c>
      <c r="I9715" s="8">
        <v>15.2</v>
      </c>
      <c r="J9715" s="8">
        <v>573</v>
      </c>
      <c r="K9715" s="8" t="str">
        <v>low</v>
      </c>
      <c r="L9715" s="8" t="s">
        <v>19</v>
      </c>
      <c r="M9715" s="8" t="s">
        <v>30</v>
      </c>
      <c r="N9715" s="8" t="s">
        <v>170</v>
      </c>
      <c r="O9715" s="8">
        <v>2023</v>
      </c>
      <c r="P9715" s="8">
        <v>1354.59</v>
      </c>
      <c r="Q9715" s="8">
        <v>1043.96</v>
      </c>
    </row>
    <row r="9716" spans="1:17" x14ac:dyDescent="0.35">
      <c r="A9716" s="8">
        <v>9715</v>
      </c>
      <c r="B9716" s="8" t="s">
        <v>85</v>
      </c>
      <c r="C9716" s="8" t="s">
        <v>16</v>
      </c>
      <c r="D9716" s="8" t="s">
        <v>24</v>
      </c>
      <c r="E9716" s="8" t="s">
        <v>18</v>
      </c>
      <c r="F9716" s="8">
        <v>70360.89</v>
      </c>
      <c r="G9716" s="8">
        <v>363665.69</v>
      </c>
      <c r="H9716" s="8">
        <v>369533.65</v>
      </c>
      <c r="I9716" s="8">
        <v>8.35</v>
      </c>
      <c r="J9716" s="8">
        <v>525</v>
      </c>
      <c r="K9716" s="8" t="str">
        <v>low</v>
      </c>
      <c r="L9716" s="8" t="s">
        <v>39</v>
      </c>
      <c r="M9716" s="8" t="s">
        <v>75</v>
      </c>
      <c r="N9716" s="8" t="s">
        <v>213</v>
      </c>
      <c r="O9716" s="8">
        <v>2023</v>
      </c>
      <c r="P9716" s="8">
        <v>4471.82</v>
      </c>
      <c r="Q9716" s="8">
        <v>3048.9</v>
      </c>
    </row>
    <row r="9717" spans="1:17" x14ac:dyDescent="0.35">
      <c r="A9717" s="8">
        <v>9716</v>
      </c>
      <c r="B9717" s="8" t="s">
        <v>79</v>
      </c>
      <c r="C9717" s="8" t="s">
        <v>33</v>
      </c>
      <c r="D9717" s="8" t="s">
        <v>28</v>
      </c>
      <c r="E9717" s="8" t="s">
        <v>29</v>
      </c>
      <c r="F9717" s="8">
        <v>45684.55</v>
      </c>
      <c r="G9717" s="8">
        <v>261486.24</v>
      </c>
      <c r="H9717" s="8">
        <v>100653.87</v>
      </c>
      <c r="I9717" s="8">
        <v>16.329999999999998</v>
      </c>
      <c r="J9717" s="8">
        <v>532</v>
      </c>
      <c r="K9717" s="8" t="str">
        <v>low</v>
      </c>
      <c r="L9717" s="8" t="s">
        <v>39</v>
      </c>
      <c r="M9717" s="8" t="s">
        <v>75</v>
      </c>
      <c r="N9717" s="8" t="s">
        <v>71</v>
      </c>
      <c r="O9717" s="8">
        <v>2023</v>
      </c>
      <c r="P9717" s="8">
        <v>5049.5200000000004</v>
      </c>
      <c r="Q9717" s="8">
        <v>3145.06</v>
      </c>
    </row>
    <row r="9718" spans="1:17" x14ac:dyDescent="0.35">
      <c r="A9718" s="8">
        <v>9717</v>
      </c>
      <c r="B9718" s="8" t="s">
        <v>43</v>
      </c>
      <c r="C9718" s="8" t="s">
        <v>33</v>
      </c>
      <c r="D9718" s="8" t="s">
        <v>28</v>
      </c>
      <c r="E9718" s="8" t="s">
        <v>18</v>
      </c>
      <c r="F9718" s="8">
        <v>74864.25</v>
      </c>
      <c r="G9718" s="8">
        <v>494844.92</v>
      </c>
      <c r="H9718" s="8">
        <v>431522.69</v>
      </c>
      <c r="I9718" s="8">
        <v>9.44</v>
      </c>
      <c r="J9718" s="8">
        <v>582</v>
      </c>
      <c r="K9718" s="8" t="str">
        <v>low</v>
      </c>
      <c r="L9718" s="8" t="s">
        <v>39</v>
      </c>
      <c r="M9718" s="8" t="s">
        <v>20</v>
      </c>
      <c r="N9718" s="8" t="s">
        <v>304</v>
      </c>
      <c r="O9718" s="8">
        <v>2023</v>
      </c>
      <c r="P9718" s="8">
        <v>5608.72</v>
      </c>
      <c r="Q9718" s="8">
        <v>3454.25</v>
      </c>
    </row>
    <row r="9719" spans="1:17" x14ac:dyDescent="0.35">
      <c r="A9719" s="8">
        <v>9718</v>
      </c>
      <c r="B9719" s="8" t="s">
        <v>43</v>
      </c>
      <c r="C9719" s="8" t="s">
        <v>23</v>
      </c>
      <c r="D9719" s="8" t="s">
        <v>28</v>
      </c>
      <c r="E9719" s="8" t="s">
        <v>18</v>
      </c>
      <c r="F9719" s="8">
        <v>2901.14</v>
      </c>
      <c r="G9719" s="8">
        <v>322569.06</v>
      </c>
      <c r="H9719" s="8">
        <v>331344.83</v>
      </c>
      <c r="I9719" s="8">
        <v>16.71</v>
      </c>
      <c r="J9719" s="8">
        <v>848</v>
      </c>
      <c r="K9719" s="8" t="str">
        <v>High</v>
      </c>
      <c r="L9719" s="8" t="s">
        <v>19</v>
      </c>
      <c r="M9719" s="8" t="s">
        <v>46</v>
      </c>
      <c r="N9719" s="8" t="s">
        <v>409</v>
      </c>
      <c r="O9719" s="8">
        <v>2023</v>
      </c>
      <c r="P9719" s="8">
        <v>250.94</v>
      </c>
      <c r="Q9719" s="8">
        <v>137.36000000000001</v>
      </c>
    </row>
    <row r="9720" spans="1:17" x14ac:dyDescent="0.35">
      <c r="A9720" s="8">
        <v>9719</v>
      </c>
      <c r="B9720" s="8" t="s">
        <v>32</v>
      </c>
      <c r="C9720" s="8" t="s">
        <v>37</v>
      </c>
      <c r="D9720" s="8" t="s">
        <v>56</v>
      </c>
      <c r="E9720" s="8" t="s">
        <v>54</v>
      </c>
      <c r="F9720" s="8">
        <v>22388.31</v>
      </c>
      <c r="G9720" s="8">
        <v>205477.5</v>
      </c>
      <c r="H9720" s="8">
        <v>164881.29999999999</v>
      </c>
      <c r="I9720" s="8">
        <v>13.07</v>
      </c>
      <c r="J9720" s="8">
        <v>301</v>
      </c>
      <c r="K9720" s="8" t="str">
        <v>low</v>
      </c>
      <c r="L9720" s="8" t="s">
        <v>19</v>
      </c>
      <c r="M9720" s="8" t="s">
        <v>46</v>
      </c>
      <c r="N9720" s="8" t="s">
        <v>164</v>
      </c>
      <c r="O9720" s="8">
        <v>2023</v>
      </c>
      <c r="P9720" s="8">
        <v>1607.11</v>
      </c>
      <c r="Q9720" s="8">
        <v>1239.1099999999999</v>
      </c>
    </row>
    <row r="9721" spans="1:17" x14ac:dyDescent="0.35">
      <c r="A9721" s="8">
        <v>9720</v>
      </c>
      <c r="B9721" s="8" t="s">
        <v>22</v>
      </c>
      <c r="C9721" s="8" t="s">
        <v>16</v>
      </c>
      <c r="D9721" s="8" t="s">
        <v>56</v>
      </c>
      <c r="E9721" s="8" t="s">
        <v>38</v>
      </c>
      <c r="F9721" s="8">
        <v>51579.53</v>
      </c>
      <c r="G9721" s="8">
        <v>246412.86</v>
      </c>
      <c r="H9721" s="8">
        <v>149806.41</v>
      </c>
      <c r="I9721" s="8">
        <v>14.95</v>
      </c>
      <c r="J9721" s="8">
        <v>453</v>
      </c>
      <c r="K9721" s="8" t="str">
        <v>low</v>
      </c>
      <c r="L9721" s="8" t="s">
        <v>19</v>
      </c>
      <c r="M9721" s="8" t="s">
        <v>26</v>
      </c>
      <c r="N9721" s="8" t="s">
        <v>94</v>
      </c>
      <c r="O9721" s="8">
        <v>2023</v>
      </c>
      <c r="P9721" s="8">
        <v>5087.92</v>
      </c>
      <c r="Q9721" s="8">
        <v>4482.63</v>
      </c>
    </row>
    <row r="9722" spans="1:17" x14ac:dyDescent="0.35">
      <c r="A9722" s="8">
        <v>9721</v>
      </c>
      <c r="B9722" s="8" t="s">
        <v>43</v>
      </c>
      <c r="C9722" s="8" t="s">
        <v>37</v>
      </c>
      <c r="D9722" s="8" t="s">
        <v>56</v>
      </c>
      <c r="E9722" s="8" t="s">
        <v>63</v>
      </c>
      <c r="F9722" s="8">
        <v>70336.039999999994</v>
      </c>
      <c r="G9722" s="8">
        <v>30594</v>
      </c>
      <c r="H9722" s="8">
        <v>216092.2</v>
      </c>
      <c r="I9722" s="8">
        <v>14.77</v>
      </c>
      <c r="J9722" s="8">
        <v>707</v>
      </c>
      <c r="K9722" s="8" t="str">
        <v>Medium</v>
      </c>
      <c r="L9722" s="8" t="s">
        <v>19</v>
      </c>
      <c r="M9722" s="8" t="s">
        <v>30</v>
      </c>
      <c r="N9722" s="8" t="s">
        <v>356</v>
      </c>
      <c r="O9722" s="8">
        <v>2023</v>
      </c>
      <c r="P9722" s="8">
        <v>9588.1</v>
      </c>
      <c r="Q9722" s="8">
        <v>5056.47</v>
      </c>
    </row>
    <row r="9723" spans="1:17" x14ac:dyDescent="0.35">
      <c r="A9723" s="8">
        <v>9722</v>
      </c>
      <c r="B9723" s="8" t="s">
        <v>41</v>
      </c>
      <c r="C9723" s="8" t="s">
        <v>33</v>
      </c>
      <c r="D9723" s="8" t="s">
        <v>56</v>
      </c>
      <c r="E9723" s="8" t="s">
        <v>29</v>
      </c>
      <c r="F9723" s="8">
        <v>26780.06</v>
      </c>
      <c r="G9723" s="8">
        <v>97320.52</v>
      </c>
      <c r="H9723" s="8">
        <v>21788.39</v>
      </c>
      <c r="I9723" s="8">
        <v>17.649999999999999</v>
      </c>
      <c r="J9723" s="8">
        <v>404</v>
      </c>
      <c r="K9723" s="8" t="str">
        <v>low</v>
      </c>
      <c r="L9723" s="8" t="s">
        <v>35</v>
      </c>
      <c r="M9723" s="8" t="s">
        <v>46</v>
      </c>
      <c r="N9723" s="8" t="s">
        <v>57</v>
      </c>
      <c r="O9723" s="8">
        <v>2023</v>
      </c>
      <c r="P9723" s="8">
        <v>2754.64</v>
      </c>
      <c r="Q9723" s="8">
        <v>2058.0300000000002</v>
      </c>
    </row>
    <row r="9724" spans="1:17" x14ac:dyDescent="0.35">
      <c r="A9724" s="8">
        <v>9723</v>
      </c>
      <c r="B9724" s="8" t="s">
        <v>43</v>
      </c>
      <c r="C9724" s="8" t="s">
        <v>37</v>
      </c>
      <c r="D9724" s="8" t="s">
        <v>17</v>
      </c>
      <c r="E9724" s="8" t="s">
        <v>29</v>
      </c>
      <c r="F9724" s="8">
        <v>32470.06</v>
      </c>
      <c r="G9724" s="8">
        <v>179552.39</v>
      </c>
      <c r="H9724" s="8">
        <v>73253.11</v>
      </c>
      <c r="I9724" s="8">
        <v>6.78</v>
      </c>
      <c r="J9724" s="8">
        <v>366</v>
      </c>
      <c r="K9724" s="8" t="str">
        <v>low</v>
      </c>
      <c r="L9724" s="8" t="s">
        <v>35</v>
      </c>
      <c r="M9724" s="8" t="s">
        <v>30</v>
      </c>
      <c r="N9724" s="8" t="s">
        <v>162</v>
      </c>
      <c r="O9724" s="8">
        <v>2023</v>
      </c>
      <c r="P9724" s="8">
        <v>3359.9</v>
      </c>
      <c r="Q9724" s="8">
        <v>3011.51</v>
      </c>
    </row>
    <row r="9725" spans="1:17" x14ac:dyDescent="0.35">
      <c r="A9725" s="8">
        <v>9724</v>
      </c>
      <c r="B9725" s="8" t="s">
        <v>85</v>
      </c>
      <c r="C9725" s="8" t="s">
        <v>37</v>
      </c>
      <c r="D9725" s="8" t="s">
        <v>34</v>
      </c>
      <c r="E9725" s="8" t="s">
        <v>29</v>
      </c>
      <c r="F9725" s="8">
        <v>16333.12</v>
      </c>
      <c r="G9725" s="8">
        <v>216871.54</v>
      </c>
      <c r="H9725" s="8">
        <v>445078.63</v>
      </c>
      <c r="I9725" s="8">
        <v>5.95</v>
      </c>
      <c r="J9725" s="8">
        <v>770</v>
      </c>
      <c r="K9725" s="8" t="str">
        <v>High</v>
      </c>
      <c r="L9725" s="8" t="s">
        <v>39</v>
      </c>
      <c r="M9725" s="8" t="s">
        <v>26</v>
      </c>
      <c r="N9725" s="8" t="s">
        <v>309</v>
      </c>
      <c r="O9725" s="8">
        <v>2023</v>
      </c>
      <c r="P9725" s="8">
        <v>1950.05</v>
      </c>
      <c r="Q9725" s="8">
        <v>1489</v>
      </c>
    </row>
    <row r="9726" spans="1:17" x14ac:dyDescent="0.35">
      <c r="A9726" s="8">
        <v>9725</v>
      </c>
      <c r="B9726" s="8" t="s">
        <v>22</v>
      </c>
      <c r="C9726" s="8" t="s">
        <v>33</v>
      </c>
      <c r="D9726" s="8" t="s">
        <v>34</v>
      </c>
      <c r="E9726" s="8" t="s">
        <v>63</v>
      </c>
      <c r="F9726" s="8">
        <v>63637.01</v>
      </c>
      <c r="G9726" s="8">
        <v>384754.75</v>
      </c>
      <c r="H9726" s="8">
        <v>286711.67999999999</v>
      </c>
      <c r="I9726" s="8">
        <v>11.41</v>
      </c>
      <c r="J9726" s="8">
        <v>728</v>
      </c>
      <c r="K9726" s="8" t="str">
        <v>Medium</v>
      </c>
      <c r="L9726" s="8" t="s">
        <v>19</v>
      </c>
      <c r="M9726" s="8" t="s">
        <v>30</v>
      </c>
      <c r="N9726" s="8" t="s">
        <v>387</v>
      </c>
      <c r="O9726" s="8">
        <v>2023</v>
      </c>
      <c r="P9726" s="8">
        <v>4467.2</v>
      </c>
      <c r="Q9726" s="8">
        <v>2335.9</v>
      </c>
    </row>
    <row r="9727" spans="1:17" x14ac:dyDescent="0.35">
      <c r="A9727" s="8">
        <v>9726</v>
      </c>
      <c r="B9727" s="8" t="s">
        <v>48</v>
      </c>
      <c r="C9727" s="8" t="s">
        <v>23</v>
      </c>
      <c r="D9727" s="8" t="s">
        <v>24</v>
      </c>
      <c r="E9727" s="8" t="s">
        <v>29</v>
      </c>
      <c r="F9727" s="8">
        <v>68356.55</v>
      </c>
      <c r="G9727" s="8">
        <v>245362.66</v>
      </c>
      <c r="H9727" s="8">
        <v>184524.12</v>
      </c>
      <c r="I9727" s="8">
        <v>6.38</v>
      </c>
      <c r="J9727" s="8">
        <v>575</v>
      </c>
      <c r="K9727" s="8" t="str">
        <v>low</v>
      </c>
      <c r="L9727" s="8" t="s">
        <v>19</v>
      </c>
      <c r="M9727" s="8" t="s">
        <v>26</v>
      </c>
      <c r="N9727" s="8" t="s">
        <v>86</v>
      </c>
      <c r="O9727" s="8">
        <v>2023</v>
      </c>
      <c r="P9727" s="8">
        <v>7908.47</v>
      </c>
      <c r="Q9727" s="8">
        <v>5648.46</v>
      </c>
    </row>
    <row r="9728" spans="1:17" x14ac:dyDescent="0.35">
      <c r="A9728" s="8">
        <v>9727</v>
      </c>
      <c r="B9728" s="8" t="s">
        <v>41</v>
      </c>
      <c r="C9728" s="8" t="s">
        <v>37</v>
      </c>
      <c r="D9728" s="8" t="s">
        <v>17</v>
      </c>
      <c r="E9728" s="8" t="s">
        <v>63</v>
      </c>
      <c r="F9728" s="8">
        <v>95088.58</v>
      </c>
      <c r="G9728" s="8">
        <v>25165.32</v>
      </c>
      <c r="H9728" s="8">
        <v>338808.67</v>
      </c>
      <c r="I9728" s="8">
        <v>12.13</v>
      </c>
      <c r="J9728" s="8">
        <v>700</v>
      </c>
      <c r="K9728" s="8" t="str">
        <v>Medium</v>
      </c>
      <c r="L9728" s="8" t="s">
        <v>39</v>
      </c>
      <c r="M9728" s="8" t="s">
        <v>30</v>
      </c>
      <c r="N9728" s="8" t="s">
        <v>292</v>
      </c>
      <c r="O9728" s="8">
        <v>2023</v>
      </c>
      <c r="P9728" s="8">
        <v>10478.18</v>
      </c>
      <c r="Q9728" s="8">
        <v>7698.79</v>
      </c>
    </row>
    <row r="9729" spans="1:17" x14ac:dyDescent="0.35">
      <c r="A9729" s="8">
        <v>9728</v>
      </c>
      <c r="B9729" s="8" t="s">
        <v>52</v>
      </c>
      <c r="C9729" s="8" t="s">
        <v>37</v>
      </c>
      <c r="D9729" s="8" t="s">
        <v>34</v>
      </c>
      <c r="E9729" s="8" t="s">
        <v>29</v>
      </c>
      <c r="F9729" s="8">
        <v>10932.19</v>
      </c>
      <c r="G9729" s="8">
        <v>471039.48</v>
      </c>
      <c r="H9729" s="8">
        <v>473080.94</v>
      </c>
      <c r="I9729" s="8">
        <v>12.33</v>
      </c>
      <c r="J9729" s="8">
        <v>653</v>
      </c>
      <c r="K9729" s="8" t="str">
        <v>Medium</v>
      </c>
      <c r="L9729" s="8" t="s">
        <v>45</v>
      </c>
      <c r="M9729" s="8" t="s">
        <v>75</v>
      </c>
      <c r="N9729" s="8" t="s">
        <v>55</v>
      </c>
      <c r="O9729" s="8">
        <v>2023</v>
      </c>
      <c r="P9729" s="8">
        <v>1307.69</v>
      </c>
      <c r="Q9729" s="8">
        <v>961.54</v>
      </c>
    </row>
    <row r="9730" spans="1:17" x14ac:dyDescent="0.35">
      <c r="A9730" s="8">
        <v>9729</v>
      </c>
      <c r="B9730" s="8" t="s">
        <v>50</v>
      </c>
      <c r="C9730" s="8" t="s">
        <v>58</v>
      </c>
      <c r="D9730" s="8" t="s">
        <v>28</v>
      </c>
      <c r="E9730" s="8" t="s">
        <v>18</v>
      </c>
      <c r="F9730" s="8">
        <v>57540.06</v>
      </c>
      <c r="G9730" s="8">
        <v>280966.92</v>
      </c>
      <c r="H9730" s="8">
        <v>305250</v>
      </c>
      <c r="I9730" s="8">
        <v>9.83</v>
      </c>
      <c r="J9730" s="8">
        <v>339</v>
      </c>
      <c r="K9730" s="8" t="str">
        <v>low</v>
      </c>
      <c r="L9730" s="8" t="s">
        <v>45</v>
      </c>
      <c r="M9730" s="8" t="s">
        <v>75</v>
      </c>
      <c r="N9730" s="8" t="s">
        <v>144</v>
      </c>
      <c r="O9730" s="8">
        <v>2023</v>
      </c>
      <c r="P9730" s="8">
        <v>8084.38</v>
      </c>
      <c r="Q9730" s="8">
        <v>5418.05</v>
      </c>
    </row>
    <row r="9731" spans="1:17" x14ac:dyDescent="0.35">
      <c r="A9731" s="8">
        <v>9730</v>
      </c>
      <c r="B9731" s="8" t="s">
        <v>22</v>
      </c>
      <c r="C9731" s="8" t="s">
        <v>16</v>
      </c>
      <c r="D9731" s="8" t="s">
        <v>17</v>
      </c>
      <c r="E9731" s="8" t="s">
        <v>38</v>
      </c>
      <c r="F9731" s="8">
        <v>92290.72</v>
      </c>
      <c r="G9731" s="8">
        <v>104780.9</v>
      </c>
      <c r="H9731" s="8">
        <v>65868.2</v>
      </c>
      <c r="I9731" s="8">
        <v>6.98</v>
      </c>
      <c r="J9731" s="8">
        <v>531</v>
      </c>
      <c r="K9731" s="8" t="str">
        <v>low</v>
      </c>
      <c r="L9731" s="8" t="s">
        <v>35</v>
      </c>
      <c r="M9731" s="8" t="s">
        <v>26</v>
      </c>
      <c r="N9731" s="8" t="s">
        <v>134</v>
      </c>
      <c r="O9731" s="8">
        <v>2023</v>
      </c>
      <c r="P9731" s="8">
        <v>10994.51</v>
      </c>
      <c r="Q9731" s="8">
        <v>5893.83</v>
      </c>
    </row>
    <row r="9732" spans="1:17" x14ac:dyDescent="0.35">
      <c r="A9732" s="8">
        <v>9731</v>
      </c>
      <c r="B9732" s="8" t="s">
        <v>32</v>
      </c>
      <c r="C9732" s="8" t="s">
        <v>37</v>
      </c>
      <c r="D9732" s="8" t="s">
        <v>56</v>
      </c>
      <c r="E9732" s="8" t="s">
        <v>18</v>
      </c>
      <c r="F9732" s="8">
        <v>54122.65</v>
      </c>
      <c r="G9732" s="8">
        <v>127263.46</v>
      </c>
      <c r="H9732" s="8">
        <v>231360.77</v>
      </c>
      <c r="I9732" s="8">
        <v>10.41</v>
      </c>
      <c r="J9732" s="8">
        <v>755</v>
      </c>
      <c r="K9732" s="8" t="str">
        <v>High</v>
      </c>
      <c r="L9732" s="8" t="s">
        <v>45</v>
      </c>
      <c r="M9732" s="8" t="s">
        <v>46</v>
      </c>
      <c r="N9732" s="8" t="s">
        <v>320</v>
      </c>
      <c r="O9732" s="8">
        <v>2023</v>
      </c>
      <c r="P9732" s="8">
        <v>5641.02</v>
      </c>
      <c r="Q9732" s="8">
        <v>4106.34</v>
      </c>
    </row>
    <row r="9733" spans="1:17" x14ac:dyDescent="0.35">
      <c r="A9733" s="8">
        <v>9732</v>
      </c>
      <c r="B9733" s="8" t="s">
        <v>79</v>
      </c>
      <c r="C9733" s="8" t="s">
        <v>16</v>
      </c>
      <c r="D9733" s="8" t="s">
        <v>56</v>
      </c>
      <c r="E9733" s="8" t="s">
        <v>38</v>
      </c>
      <c r="F9733" s="8">
        <v>68052.479999999996</v>
      </c>
      <c r="G9733" s="8">
        <v>217365.56</v>
      </c>
      <c r="H9733" s="8">
        <v>228411.1</v>
      </c>
      <c r="I9733" s="8">
        <v>8.23</v>
      </c>
      <c r="J9733" s="8">
        <v>482</v>
      </c>
      <c r="K9733" s="8" t="str">
        <v>low</v>
      </c>
      <c r="L9733" s="8" t="s">
        <v>19</v>
      </c>
      <c r="M9733" s="8" t="s">
        <v>26</v>
      </c>
      <c r="N9733" s="8" t="s">
        <v>395</v>
      </c>
      <c r="O9733" s="8">
        <v>2023</v>
      </c>
      <c r="P9733" s="8">
        <v>7927.62</v>
      </c>
      <c r="Q9733" s="8">
        <v>6759.55</v>
      </c>
    </row>
    <row r="9734" spans="1:17" x14ac:dyDescent="0.35">
      <c r="A9734" s="8">
        <v>9733</v>
      </c>
      <c r="B9734" s="8" t="s">
        <v>22</v>
      </c>
      <c r="C9734" s="8" t="s">
        <v>23</v>
      </c>
      <c r="D9734" s="8" t="s">
        <v>24</v>
      </c>
      <c r="E9734" s="8" t="s">
        <v>54</v>
      </c>
      <c r="F9734" s="8">
        <v>31926.94</v>
      </c>
      <c r="G9734" s="8">
        <v>54593.33</v>
      </c>
      <c r="H9734" s="8">
        <v>460884.78</v>
      </c>
      <c r="I9734" s="8">
        <v>9.93</v>
      </c>
      <c r="J9734" s="8">
        <v>335</v>
      </c>
      <c r="K9734" s="8" t="str">
        <v>low</v>
      </c>
      <c r="L9734" s="8" t="s">
        <v>19</v>
      </c>
      <c r="M9734" s="8" t="s">
        <v>46</v>
      </c>
      <c r="N9734" s="8" t="s">
        <v>314</v>
      </c>
      <c r="O9734" s="8">
        <v>2023</v>
      </c>
      <c r="P9734" s="8">
        <v>2919.33</v>
      </c>
      <c r="Q9734" s="8">
        <v>1709.76</v>
      </c>
    </row>
    <row r="9735" spans="1:17" x14ac:dyDescent="0.35">
      <c r="A9735" s="8">
        <v>9734</v>
      </c>
      <c r="B9735" s="8" t="s">
        <v>52</v>
      </c>
      <c r="C9735" s="8" t="s">
        <v>33</v>
      </c>
      <c r="D9735" s="8" t="s">
        <v>24</v>
      </c>
      <c r="E9735" s="8" t="s">
        <v>29</v>
      </c>
      <c r="F9735" s="8">
        <v>54032.62</v>
      </c>
      <c r="G9735" s="8">
        <v>328569.15000000002</v>
      </c>
      <c r="H9735" s="8">
        <v>195795.53</v>
      </c>
      <c r="I9735" s="8">
        <v>9.5500000000000007</v>
      </c>
      <c r="J9735" s="8">
        <v>747</v>
      </c>
      <c r="K9735" s="8" t="str">
        <v>Medium</v>
      </c>
      <c r="L9735" s="8" t="s">
        <v>25</v>
      </c>
      <c r="M9735" s="8" t="s">
        <v>46</v>
      </c>
      <c r="N9735" s="8" t="s">
        <v>378</v>
      </c>
      <c r="O9735" s="8">
        <v>2023</v>
      </c>
      <c r="P9735" s="8">
        <v>5607.2</v>
      </c>
      <c r="Q9735" s="8">
        <v>4216.97</v>
      </c>
    </row>
    <row r="9736" spans="1:17" x14ac:dyDescent="0.35">
      <c r="A9736" s="8">
        <v>9735</v>
      </c>
      <c r="B9736" s="8" t="s">
        <v>15</v>
      </c>
      <c r="C9736" s="8" t="s">
        <v>16</v>
      </c>
      <c r="D9736" s="8" t="s">
        <v>34</v>
      </c>
      <c r="E9736" s="8" t="s">
        <v>63</v>
      </c>
      <c r="F9736" s="8">
        <v>8837.7000000000007</v>
      </c>
      <c r="G9736" s="8">
        <v>472417.39</v>
      </c>
      <c r="H9736" s="8">
        <v>141891.85</v>
      </c>
      <c r="I9736" s="8">
        <v>17.48</v>
      </c>
      <c r="J9736" s="8">
        <v>886</v>
      </c>
      <c r="K9736" s="8" t="str">
        <v>High</v>
      </c>
      <c r="L9736" s="8" t="s">
        <v>45</v>
      </c>
      <c r="M9736" s="8" t="s">
        <v>26</v>
      </c>
      <c r="N9736" s="8" t="s">
        <v>252</v>
      </c>
      <c r="O9736" s="8">
        <v>2023</v>
      </c>
      <c r="P9736" s="8">
        <v>968.04</v>
      </c>
      <c r="Q9736" s="8">
        <v>727.37</v>
      </c>
    </row>
    <row r="9737" spans="1:17" x14ac:dyDescent="0.35">
      <c r="A9737" s="8">
        <v>9736</v>
      </c>
      <c r="B9737" s="8" t="s">
        <v>15</v>
      </c>
      <c r="C9737" s="8" t="s">
        <v>37</v>
      </c>
      <c r="D9737" s="8" t="s">
        <v>56</v>
      </c>
      <c r="E9737" s="8" t="s">
        <v>63</v>
      </c>
      <c r="F9737" s="8">
        <v>96633.79</v>
      </c>
      <c r="G9737" s="8">
        <v>44256.63</v>
      </c>
      <c r="H9737" s="8">
        <v>282311.61</v>
      </c>
      <c r="I9737" s="8">
        <v>10.27</v>
      </c>
      <c r="J9737" s="8">
        <v>327</v>
      </c>
      <c r="K9737" s="8" t="str">
        <v>low</v>
      </c>
      <c r="L9737" s="8" t="s">
        <v>45</v>
      </c>
      <c r="M9737" s="8" t="s">
        <v>20</v>
      </c>
      <c r="N9737" s="8" t="s">
        <v>325</v>
      </c>
      <c r="O9737" s="8">
        <v>2023</v>
      </c>
      <c r="P9737" s="8">
        <v>10929.16</v>
      </c>
      <c r="Q9737" s="8">
        <v>8552.2999999999993</v>
      </c>
    </row>
    <row r="9738" spans="1:17" x14ac:dyDescent="0.35">
      <c r="A9738" s="8">
        <v>9737</v>
      </c>
      <c r="B9738" s="8" t="s">
        <v>15</v>
      </c>
      <c r="C9738" s="8" t="s">
        <v>33</v>
      </c>
      <c r="D9738" s="8" t="s">
        <v>24</v>
      </c>
      <c r="E9738" s="8" t="s">
        <v>18</v>
      </c>
      <c r="F9738" s="8">
        <v>52910.59</v>
      </c>
      <c r="G9738" s="8">
        <v>290384.24</v>
      </c>
      <c r="H9738" s="8">
        <v>35636.69</v>
      </c>
      <c r="I9738" s="8">
        <v>11.11</v>
      </c>
      <c r="J9738" s="8">
        <v>449</v>
      </c>
      <c r="K9738" s="8" t="str">
        <v>low</v>
      </c>
      <c r="L9738" s="8" t="s">
        <v>45</v>
      </c>
      <c r="M9738" s="8" t="s">
        <v>30</v>
      </c>
      <c r="N9738" s="8" t="s">
        <v>393</v>
      </c>
      <c r="O9738" s="8">
        <v>2023</v>
      </c>
      <c r="P9738" s="8">
        <v>6006.28</v>
      </c>
      <c r="Q9738" s="8">
        <v>3426.82</v>
      </c>
    </row>
    <row r="9739" spans="1:17" x14ac:dyDescent="0.35">
      <c r="A9739" s="8">
        <v>9738</v>
      </c>
      <c r="B9739" s="8" t="s">
        <v>48</v>
      </c>
      <c r="C9739" s="8" t="s">
        <v>23</v>
      </c>
      <c r="D9739" s="8" t="s">
        <v>17</v>
      </c>
      <c r="E9739" s="8" t="s">
        <v>63</v>
      </c>
      <c r="F9739" s="8">
        <v>95450.89</v>
      </c>
      <c r="G9739" s="8">
        <v>330408.43</v>
      </c>
      <c r="H9739" s="8">
        <v>315053.7</v>
      </c>
      <c r="I9739" s="8">
        <v>7.67</v>
      </c>
      <c r="J9739" s="8">
        <v>747</v>
      </c>
      <c r="K9739" s="8" t="str">
        <v>Medium</v>
      </c>
      <c r="L9739" s="8" t="s">
        <v>39</v>
      </c>
      <c r="M9739" s="8" t="s">
        <v>46</v>
      </c>
      <c r="N9739" s="8" t="s">
        <v>129</v>
      </c>
      <c r="O9739" s="8">
        <v>2023</v>
      </c>
      <c r="P9739" s="8">
        <v>4976.34</v>
      </c>
      <c r="Q9739" s="8">
        <v>3558.37</v>
      </c>
    </row>
    <row r="9740" spans="1:17" x14ac:dyDescent="0.35">
      <c r="A9740" s="8">
        <v>9739</v>
      </c>
      <c r="B9740" s="8" t="s">
        <v>22</v>
      </c>
      <c r="C9740" s="8" t="s">
        <v>33</v>
      </c>
      <c r="D9740" s="8" t="s">
        <v>56</v>
      </c>
      <c r="E9740" s="8" t="s">
        <v>38</v>
      </c>
      <c r="F9740" s="8">
        <v>64389.55</v>
      </c>
      <c r="G9740" s="8">
        <v>471338.83</v>
      </c>
      <c r="H9740" s="8">
        <v>460280.89</v>
      </c>
      <c r="I9740" s="8">
        <v>7.57</v>
      </c>
      <c r="J9740" s="8">
        <v>586</v>
      </c>
      <c r="K9740" s="8" t="str">
        <v>low</v>
      </c>
      <c r="L9740" s="8" t="s">
        <v>25</v>
      </c>
      <c r="M9740" s="8" t="s">
        <v>26</v>
      </c>
      <c r="N9740" s="8" t="s">
        <v>212</v>
      </c>
      <c r="O9740" s="8">
        <v>2023</v>
      </c>
      <c r="P9740" s="8">
        <v>7679.83</v>
      </c>
      <c r="Q9740" s="8">
        <v>6034.33</v>
      </c>
    </row>
    <row r="9741" spans="1:17" x14ac:dyDescent="0.35">
      <c r="A9741" s="8">
        <v>9740</v>
      </c>
      <c r="B9741" s="8" t="s">
        <v>50</v>
      </c>
      <c r="C9741" s="8" t="s">
        <v>23</v>
      </c>
      <c r="D9741" s="8" t="s">
        <v>24</v>
      </c>
      <c r="E9741" s="8" t="s">
        <v>18</v>
      </c>
      <c r="F9741" s="8">
        <v>89549.11</v>
      </c>
      <c r="G9741" s="8">
        <v>88543.48</v>
      </c>
      <c r="H9741" s="8">
        <v>453455.65</v>
      </c>
      <c r="I9741" s="8">
        <v>14.7</v>
      </c>
      <c r="J9741" s="8">
        <v>586</v>
      </c>
      <c r="K9741" s="8" t="str">
        <v>low</v>
      </c>
      <c r="L9741" s="8" t="s">
        <v>45</v>
      </c>
      <c r="M9741" s="8" t="s">
        <v>20</v>
      </c>
      <c r="N9741" s="8" t="s">
        <v>287</v>
      </c>
      <c r="O9741" s="8">
        <v>2023</v>
      </c>
      <c r="P9741" s="8">
        <v>6161.83</v>
      </c>
      <c r="Q9741" s="8">
        <v>4126.66</v>
      </c>
    </row>
    <row r="9742" spans="1:17" x14ac:dyDescent="0.35">
      <c r="A9742" s="8">
        <v>9741</v>
      </c>
      <c r="B9742" s="8" t="s">
        <v>48</v>
      </c>
      <c r="C9742" s="8" t="s">
        <v>58</v>
      </c>
      <c r="D9742" s="8" t="s">
        <v>24</v>
      </c>
      <c r="E9742" s="8" t="s">
        <v>38</v>
      </c>
      <c r="F9742" s="8">
        <v>37380.94</v>
      </c>
      <c r="G9742" s="8">
        <v>455678.85</v>
      </c>
      <c r="H9742" s="8">
        <v>152187.6</v>
      </c>
      <c r="I9742" s="8">
        <v>5.66</v>
      </c>
      <c r="J9742" s="8">
        <v>693</v>
      </c>
      <c r="K9742" s="8" t="str">
        <v>Medium</v>
      </c>
      <c r="L9742" s="8" t="s">
        <v>45</v>
      </c>
      <c r="M9742" s="8" t="s">
        <v>20</v>
      </c>
      <c r="N9742" s="8" t="s">
        <v>263</v>
      </c>
      <c r="O9742" s="8">
        <v>2023</v>
      </c>
      <c r="P9742" s="8">
        <v>4724</v>
      </c>
      <c r="Q9742" s="8">
        <v>2513.65</v>
      </c>
    </row>
    <row r="9743" spans="1:17" x14ac:dyDescent="0.35">
      <c r="A9743" s="8">
        <v>9742</v>
      </c>
      <c r="B9743" s="8" t="s">
        <v>43</v>
      </c>
      <c r="C9743" s="8" t="s">
        <v>58</v>
      </c>
      <c r="D9743" s="8" t="s">
        <v>34</v>
      </c>
      <c r="E9743" s="8" t="s">
        <v>18</v>
      </c>
      <c r="F9743" s="8">
        <v>80282.52</v>
      </c>
      <c r="G9743" s="8">
        <v>268933.75</v>
      </c>
      <c r="H9743" s="8">
        <v>338662.15</v>
      </c>
      <c r="I9743" s="8">
        <v>6.39</v>
      </c>
      <c r="J9743" s="8">
        <v>690</v>
      </c>
      <c r="K9743" s="8" t="str">
        <v>Medium</v>
      </c>
      <c r="L9743" s="8" t="s">
        <v>25</v>
      </c>
      <c r="M9743" s="8" t="s">
        <v>26</v>
      </c>
      <c r="N9743" s="8" t="s">
        <v>92</v>
      </c>
      <c r="O9743" s="8">
        <v>2023</v>
      </c>
      <c r="P9743" s="8">
        <v>10922.13</v>
      </c>
      <c r="Q9743" s="8">
        <v>6033.54</v>
      </c>
    </row>
    <row r="9744" spans="1:17" x14ac:dyDescent="0.35">
      <c r="A9744" s="8">
        <v>9743</v>
      </c>
      <c r="B9744" s="8" t="s">
        <v>15</v>
      </c>
      <c r="C9744" s="8" t="s">
        <v>33</v>
      </c>
      <c r="D9744" s="8" t="s">
        <v>34</v>
      </c>
      <c r="E9744" s="8" t="s">
        <v>63</v>
      </c>
      <c r="F9744" s="8">
        <v>59276.31</v>
      </c>
      <c r="G9744" s="8">
        <v>454568.18</v>
      </c>
      <c r="H9744" s="8">
        <v>40771.75</v>
      </c>
      <c r="I9744" s="8">
        <v>15.26</v>
      </c>
      <c r="J9744" s="8">
        <v>356</v>
      </c>
      <c r="K9744" s="8" t="str">
        <v>low</v>
      </c>
      <c r="L9744" s="8" t="s">
        <v>19</v>
      </c>
      <c r="M9744" s="8" t="s">
        <v>20</v>
      </c>
      <c r="N9744" s="8" t="s">
        <v>78</v>
      </c>
      <c r="O9744" s="8">
        <v>2023</v>
      </c>
      <c r="P9744" s="8">
        <v>6521.31</v>
      </c>
      <c r="Q9744" s="8">
        <v>4122.6099999999997</v>
      </c>
    </row>
    <row r="9745" spans="1:17" x14ac:dyDescent="0.35">
      <c r="A9745" s="8">
        <v>9744</v>
      </c>
      <c r="B9745" s="8" t="s">
        <v>52</v>
      </c>
      <c r="C9745" s="8" t="s">
        <v>37</v>
      </c>
      <c r="D9745" s="8" t="s">
        <v>28</v>
      </c>
      <c r="E9745" s="8" t="s">
        <v>38</v>
      </c>
      <c r="F9745" s="8">
        <v>22560.27</v>
      </c>
      <c r="G9745" s="8">
        <v>75248.850000000006</v>
      </c>
      <c r="H9745" s="8">
        <v>11058.38</v>
      </c>
      <c r="I9745" s="8">
        <v>13.18</v>
      </c>
      <c r="J9745" s="8">
        <v>764</v>
      </c>
      <c r="K9745" s="8" t="str">
        <v>High</v>
      </c>
      <c r="L9745" s="8" t="s">
        <v>39</v>
      </c>
      <c r="M9745" s="8" t="s">
        <v>30</v>
      </c>
      <c r="N9745" s="8" t="s">
        <v>283</v>
      </c>
      <c r="O9745" s="8">
        <v>2023</v>
      </c>
      <c r="P9745" s="8">
        <v>2067.63</v>
      </c>
      <c r="Q9745" s="8">
        <v>1643.08</v>
      </c>
    </row>
    <row r="9746" spans="1:17" x14ac:dyDescent="0.35">
      <c r="A9746" s="8">
        <v>9745</v>
      </c>
      <c r="B9746" s="8" t="s">
        <v>32</v>
      </c>
      <c r="C9746" s="8" t="s">
        <v>37</v>
      </c>
      <c r="D9746" s="8" t="s">
        <v>24</v>
      </c>
      <c r="E9746" s="8" t="s">
        <v>38</v>
      </c>
      <c r="F9746" s="8">
        <v>2715.71</v>
      </c>
      <c r="G9746" s="8">
        <v>292828.15000000002</v>
      </c>
      <c r="H9746" s="8">
        <v>430938.31</v>
      </c>
      <c r="I9746" s="8">
        <v>7.92</v>
      </c>
      <c r="J9746" s="8">
        <v>405</v>
      </c>
      <c r="K9746" s="8" t="str">
        <v>low</v>
      </c>
      <c r="L9746" s="8" t="s">
        <v>39</v>
      </c>
      <c r="M9746" s="8" t="s">
        <v>20</v>
      </c>
      <c r="N9746" s="8" t="s">
        <v>307</v>
      </c>
      <c r="O9746" s="8">
        <v>2023</v>
      </c>
      <c r="P9746" s="8">
        <v>256.76</v>
      </c>
      <c r="Q9746" s="8">
        <v>200.08</v>
      </c>
    </row>
    <row r="9747" spans="1:17" x14ac:dyDescent="0.35">
      <c r="A9747" s="8">
        <v>9746</v>
      </c>
      <c r="B9747" s="8" t="s">
        <v>79</v>
      </c>
      <c r="C9747" s="8" t="s">
        <v>58</v>
      </c>
      <c r="D9747" s="8" t="s">
        <v>34</v>
      </c>
      <c r="E9747" s="8" t="s">
        <v>29</v>
      </c>
      <c r="F9747" s="8">
        <v>48834.79</v>
      </c>
      <c r="G9747" s="8">
        <v>56882.65</v>
      </c>
      <c r="H9747" s="8">
        <v>148679.04999999999</v>
      </c>
      <c r="I9747" s="8">
        <v>10.8</v>
      </c>
      <c r="J9747" s="8">
        <v>494</v>
      </c>
      <c r="K9747" s="8" t="str">
        <v>low</v>
      </c>
      <c r="L9747" s="8" t="s">
        <v>45</v>
      </c>
      <c r="M9747" s="8" t="s">
        <v>75</v>
      </c>
      <c r="N9747" s="8" t="s">
        <v>316</v>
      </c>
      <c r="O9747" s="8">
        <v>2023</v>
      </c>
      <c r="P9747" s="8">
        <v>4161.6400000000003</v>
      </c>
      <c r="Q9747" s="8">
        <v>2559.2800000000002</v>
      </c>
    </row>
    <row r="9748" spans="1:17" x14ac:dyDescent="0.35">
      <c r="A9748" s="8">
        <v>9747</v>
      </c>
      <c r="B9748" s="8" t="s">
        <v>79</v>
      </c>
      <c r="C9748" s="8" t="s">
        <v>23</v>
      </c>
      <c r="D9748" s="8" t="s">
        <v>28</v>
      </c>
      <c r="E9748" s="8" t="s">
        <v>63</v>
      </c>
      <c r="F9748" s="8">
        <v>24109.33</v>
      </c>
      <c r="G9748" s="8">
        <v>457935.72</v>
      </c>
      <c r="H9748" s="8">
        <v>212600.93</v>
      </c>
      <c r="I9748" s="8">
        <v>13.55</v>
      </c>
      <c r="J9748" s="8">
        <v>427</v>
      </c>
      <c r="K9748" s="8" t="str">
        <v>low</v>
      </c>
      <c r="L9748" s="8" t="s">
        <v>45</v>
      </c>
      <c r="M9748" s="8" t="s">
        <v>46</v>
      </c>
      <c r="N9748" s="8" t="s">
        <v>61</v>
      </c>
      <c r="O9748" s="8">
        <v>2023</v>
      </c>
      <c r="P9748" s="8">
        <v>2847.18</v>
      </c>
      <c r="Q9748" s="8">
        <v>2232.06</v>
      </c>
    </row>
    <row r="9749" spans="1:17" x14ac:dyDescent="0.35">
      <c r="A9749" s="8">
        <v>9748</v>
      </c>
      <c r="B9749" s="8" t="s">
        <v>50</v>
      </c>
      <c r="C9749" s="8" t="s">
        <v>58</v>
      </c>
      <c r="D9749" s="8" t="s">
        <v>34</v>
      </c>
      <c r="E9749" s="8" t="s">
        <v>38</v>
      </c>
      <c r="F9749" s="8">
        <v>69385.25</v>
      </c>
      <c r="G9749" s="8">
        <v>18958.7</v>
      </c>
      <c r="H9749" s="8">
        <v>58769.52</v>
      </c>
      <c r="I9749" s="8">
        <v>7.95</v>
      </c>
      <c r="J9749" s="8">
        <v>780</v>
      </c>
      <c r="K9749" s="8" t="str">
        <v>High</v>
      </c>
      <c r="L9749" s="8" t="s">
        <v>35</v>
      </c>
      <c r="M9749" s="8" t="s">
        <v>20</v>
      </c>
      <c r="N9749" s="8" t="s">
        <v>160</v>
      </c>
      <c r="O9749" s="8">
        <v>2023</v>
      </c>
      <c r="P9749" s="8">
        <v>5961.34</v>
      </c>
      <c r="Q9749" s="8">
        <v>3271.18</v>
      </c>
    </row>
    <row r="9750" spans="1:17" x14ac:dyDescent="0.35">
      <c r="A9750" s="8">
        <v>9749</v>
      </c>
      <c r="B9750" s="8" t="s">
        <v>41</v>
      </c>
      <c r="C9750" s="8" t="s">
        <v>23</v>
      </c>
      <c r="D9750" s="8" t="s">
        <v>28</v>
      </c>
      <c r="E9750" s="8" t="s">
        <v>63</v>
      </c>
      <c r="F9750" s="8">
        <v>2487.11</v>
      </c>
      <c r="G9750" s="8">
        <v>51580.99</v>
      </c>
      <c r="H9750" s="8">
        <v>100962.11</v>
      </c>
      <c r="I9750" s="8">
        <v>7.83</v>
      </c>
      <c r="J9750" s="8">
        <v>847</v>
      </c>
      <c r="K9750" s="8" t="str">
        <v>High</v>
      </c>
      <c r="L9750" s="8" t="s">
        <v>45</v>
      </c>
      <c r="M9750" s="8" t="s">
        <v>26</v>
      </c>
      <c r="N9750" s="8" t="s">
        <v>95</v>
      </c>
      <c r="O9750" s="8">
        <v>2023</v>
      </c>
      <c r="P9750" s="8">
        <v>343.7</v>
      </c>
      <c r="Q9750" s="8">
        <v>182.32</v>
      </c>
    </row>
    <row r="9751" spans="1:17" x14ac:dyDescent="0.35">
      <c r="A9751" s="8">
        <v>9750</v>
      </c>
      <c r="B9751" s="8" t="s">
        <v>43</v>
      </c>
      <c r="C9751" s="8" t="s">
        <v>58</v>
      </c>
      <c r="D9751" s="8" t="s">
        <v>34</v>
      </c>
      <c r="E9751" s="8" t="s">
        <v>54</v>
      </c>
      <c r="F9751" s="8">
        <v>19171.599999999999</v>
      </c>
      <c r="G9751" s="8">
        <v>146379.16</v>
      </c>
      <c r="H9751" s="8">
        <v>367138.89</v>
      </c>
      <c r="I9751" s="8">
        <v>12.82</v>
      </c>
      <c r="J9751" s="8">
        <v>839</v>
      </c>
      <c r="K9751" s="8" t="str">
        <v>High</v>
      </c>
      <c r="L9751" s="8" t="s">
        <v>19</v>
      </c>
      <c r="M9751" s="8" t="s">
        <v>75</v>
      </c>
      <c r="N9751" s="8" t="s">
        <v>214</v>
      </c>
      <c r="O9751" s="8">
        <v>2023</v>
      </c>
      <c r="P9751" s="8">
        <v>2451.9699999999998</v>
      </c>
      <c r="Q9751" s="8">
        <v>1488.56</v>
      </c>
    </row>
    <row r="9752" spans="1:17" x14ac:dyDescent="0.35">
      <c r="A9752" s="8">
        <v>9751</v>
      </c>
      <c r="B9752" s="8" t="s">
        <v>15</v>
      </c>
      <c r="C9752" s="8" t="s">
        <v>16</v>
      </c>
      <c r="D9752" s="8" t="s">
        <v>24</v>
      </c>
      <c r="E9752" s="8" t="s">
        <v>54</v>
      </c>
      <c r="F9752" s="8">
        <v>64367.65</v>
      </c>
      <c r="G9752" s="8">
        <v>60962.54</v>
      </c>
      <c r="H9752" s="8">
        <v>392774.33</v>
      </c>
      <c r="I9752" s="8">
        <v>11.74</v>
      </c>
      <c r="J9752" s="8">
        <v>324</v>
      </c>
      <c r="K9752" s="8" t="str">
        <v>low</v>
      </c>
      <c r="L9752" s="8" t="s">
        <v>25</v>
      </c>
      <c r="M9752" s="8" t="s">
        <v>30</v>
      </c>
      <c r="N9752" s="8" t="s">
        <v>162</v>
      </c>
      <c r="O9752" s="8">
        <v>2023</v>
      </c>
      <c r="P9752" s="8">
        <v>8930.9699999999993</v>
      </c>
      <c r="Q9752" s="8">
        <v>6587.23</v>
      </c>
    </row>
    <row r="9753" spans="1:17" x14ac:dyDescent="0.35">
      <c r="A9753" s="8">
        <v>9752</v>
      </c>
      <c r="B9753" s="8" t="s">
        <v>15</v>
      </c>
      <c r="C9753" s="8" t="s">
        <v>23</v>
      </c>
      <c r="D9753" s="8" t="s">
        <v>34</v>
      </c>
      <c r="E9753" s="8" t="s">
        <v>54</v>
      </c>
      <c r="F9753" s="8">
        <v>61562.76</v>
      </c>
      <c r="G9753" s="8">
        <v>88744.71</v>
      </c>
      <c r="H9753" s="8">
        <v>262683.09000000003</v>
      </c>
      <c r="I9753" s="8">
        <v>15.35</v>
      </c>
      <c r="J9753" s="8">
        <v>735</v>
      </c>
      <c r="K9753" s="8" t="str">
        <v>Medium</v>
      </c>
      <c r="L9753" s="8" t="s">
        <v>19</v>
      </c>
      <c r="M9753" s="8" t="s">
        <v>46</v>
      </c>
      <c r="N9753" s="8" t="s">
        <v>204</v>
      </c>
      <c r="O9753" s="8">
        <v>2023</v>
      </c>
      <c r="P9753" s="8">
        <v>3669.35</v>
      </c>
      <c r="Q9753" s="8">
        <v>2754.63</v>
      </c>
    </row>
    <row r="9754" spans="1:17" x14ac:dyDescent="0.35">
      <c r="A9754" s="8">
        <v>9753</v>
      </c>
      <c r="B9754" s="8" t="s">
        <v>85</v>
      </c>
      <c r="C9754" s="8" t="s">
        <v>33</v>
      </c>
      <c r="D9754" s="8" t="s">
        <v>56</v>
      </c>
      <c r="E9754" s="8" t="s">
        <v>29</v>
      </c>
      <c r="F9754" s="8">
        <v>12351.34</v>
      </c>
      <c r="G9754" s="8">
        <v>142704.85999999999</v>
      </c>
      <c r="H9754" s="8">
        <v>292212.18</v>
      </c>
      <c r="I9754" s="8">
        <v>10.76</v>
      </c>
      <c r="J9754" s="8">
        <v>733</v>
      </c>
      <c r="K9754" s="8" t="str">
        <v>Medium</v>
      </c>
      <c r="L9754" s="8" t="s">
        <v>39</v>
      </c>
      <c r="M9754" s="8" t="s">
        <v>26</v>
      </c>
      <c r="N9754" s="8" t="s">
        <v>59</v>
      </c>
      <c r="O9754" s="8">
        <v>2023</v>
      </c>
      <c r="P9754" s="8">
        <v>1215.47</v>
      </c>
      <c r="Q9754" s="8">
        <v>980.68</v>
      </c>
    </row>
    <row r="9755" spans="1:17" x14ac:dyDescent="0.35">
      <c r="A9755" s="8">
        <v>9754</v>
      </c>
      <c r="B9755" s="8" t="s">
        <v>32</v>
      </c>
      <c r="C9755" s="8" t="s">
        <v>16</v>
      </c>
      <c r="D9755" s="8" t="s">
        <v>24</v>
      </c>
      <c r="E9755" s="8" t="s">
        <v>54</v>
      </c>
      <c r="F9755" s="8">
        <v>89586.13</v>
      </c>
      <c r="G9755" s="8">
        <v>463582.89</v>
      </c>
      <c r="H9755" s="8">
        <v>155740.10999999999</v>
      </c>
      <c r="I9755" s="8">
        <v>16.239999999999998</v>
      </c>
      <c r="J9755" s="8">
        <v>467</v>
      </c>
      <c r="K9755" s="8" t="str">
        <v>low</v>
      </c>
      <c r="L9755" s="8" t="s">
        <v>39</v>
      </c>
      <c r="M9755" s="8" t="s">
        <v>20</v>
      </c>
      <c r="N9755" s="8" t="s">
        <v>327</v>
      </c>
      <c r="O9755" s="8">
        <v>2023</v>
      </c>
      <c r="P9755" s="8">
        <v>13073.64</v>
      </c>
      <c r="Q9755" s="8">
        <v>11544.94</v>
      </c>
    </row>
    <row r="9756" spans="1:17" x14ac:dyDescent="0.35">
      <c r="A9756" s="8">
        <v>9755</v>
      </c>
      <c r="B9756" s="8" t="s">
        <v>41</v>
      </c>
      <c r="C9756" s="8" t="s">
        <v>37</v>
      </c>
      <c r="D9756" s="8" t="s">
        <v>17</v>
      </c>
      <c r="E9756" s="8" t="s">
        <v>63</v>
      </c>
      <c r="F9756" s="8">
        <v>79633.72</v>
      </c>
      <c r="G9756" s="8">
        <v>409734.07</v>
      </c>
      <c r="H9756" s="8">
        <v>305526.62</v>
      </c>
      <c r="I9756" s="8">
        <v>13.01</v>
      </c>
      <c r="J9756" s="8">
        <v>317</v>
      </c>
      <c r="K9756" s="8" t="str">
        <v>low</v>
      </c>
      <c r="L9756" s="8" t="s">
        <v>39</v>
      </c>
      <c r="M9756" s="8" t="s">
        <v>20</v>
      </c>
      <c r="N9756" s="8" t="s">
        <v>311</v>
      </c>
      <c r="O9756" s="8">
        <v>2023</v>
      </c>
      <c r="P9756" s="8">
        <v>4077.68</v>
      </c>
      <c r="Q9756" s="8">
        <v>3088.5</v>
      </c>
    </row>
    <row r="9757" spans="1:17" x14ac:dyDescent="0.35">
      <c r="A9757" s="8">
        <v>9756</v>
      </c>
      <c r="B9757" s="8" t="s">
        <v>22</v>
      </c>
      <c r="C9757" s="8" t="s">
        <v>33</v>
      </c>
      <c r="D9757" s="8" t="s">
        <v>34</v>
      </c>
      <c r="E9757" s="8" t="s">
        <v>38</v>
      </c>
      <c r="F9757" s="8">
        <v>36396.32</v>
      </c>
      <c r="G9757" s="8">
        <v>314384.09000000003</v>
      </c>
      <c r="H9757" s="8">
        <v>279873.38</v>
      </c>
      <c r="I9757" s="8">
        <v>6.57</v>
      </c>
      <c r="J9757" s="8">
        <v>773</v>
      </c>
      <c r="K9757" s="8" t="str">
        <v>High</v>
      </c>
      <c r="L9757" s="8" t="s">
        <v>45</v>
      </c>
      <c r="M9757" s="8" t="s">
        <v>26</v>
      </c>
      <c r="N9757" s="8" t="s">
        <v>191</v>
      </c>
      <c r="O9757" s="8">
        <v>2023</v>
      </c>
      <c r="P9757" s="8">
        <v>4947.3</v>
      </c>
      <c r="Q9757" s="8">
        <v>3683.15</v>
      </c>
    </row>
    <row r="9758" spans="1:17" x14ac:dyDescent="0.35">
      <c r="A9758" s="8">
        <v>9757</v>
      </c>
      <c r="B9758" s="8" t="s">
        <v>52</v>
      </c>
      <c r="C9758" s="8" t="s">
        <v>58</v>
      </c>
      <c r="D9758" s="8" t="s">
        <v>24</v>
      </c>
      <c r="E9758" s="8" t="s">
        <v>29</v>
      </c>
      <c r="F9758" s="8">
        <v>20355.72</v>
      </c>
      <c r="G9758" s="8">
        <v>354807.48</v>
      </c>
      <c r="H9758" s="8">
        <v>202976.3</v>
      </c>
      <c r="I9758" s="8">
        <v>14.15</v>
      </c>
      <c r="J9758" s="8">
        <v>798</v>
      </c>
      <c r="K9758" s="8" t="str">
        <v>High</v>
      </c>
      <c r="L9758" s="8" t="s">
        <v>45</v>
      </c>
      <c r="M9758" s="8" t="s">
        <v>30</v>
      </c>
      <c r="N9758" s="8" t="s">
        <v>411</v>
      </c>
      <c r="O9758" s="8">
        <v>2023</v>
      </c>
      <c r="P9758" s="8">
        <v>2372.52</v>
      </c>
      <c r="Q9758" s="8">
        <v>1967.59</v>
      </c>
    </row>
    <row r="9759" spans="1:17" x14ac:dyDescent="0.35">
      <c r="A9759" s="8">
        <v>9758</v>
      </c>
      <c r="B9759" s="8" t="s">
        <v>32</v>
      </c>
      <c r="C9759" s="8" t="s">
        <v>58</v>
      </c>
      <c r="D9759" s="8" t="s">
        <v>28</v>
      </c>
      <c r="E9759" s="8" t="s">
        <v>63</v>
      </c>
      <c r="F9759" s="8">
        <v>84935.07</v>
      </c>
      <c r="G9759" s="8">
        <v>117785.12</v>
      </c>
      <c r="H9759" s="8">
        <v>287542.13</v>
      </c>
      <c r="I9759" s="8">
        <v>16.32</v>
      </c>
      <c r="J9759" s="8">
        <v>479</v>
      </c>
      <c r="K9759" s="8" t="str">
        <v>low</v>
      </c>
      <c r="L9759" s="8" t="s">
        <v>45</v>
      </c>
      <c r="M9759" s="8" t="s">
        <v>75</v>
      </c>
      <c r="N9759" s="8" t="s">
        <v>104</v>
      </c>
      <c r="O9759" s="8">
        <v>2023</v>
      </c>
      <c r="P9759" s="8">
        <v>10100.91</v>
      </c>
      <c r="Q9759" s="8">
        <v>6034.61</v>
      </c>
    </row>
    <row r="9760" spans="1:17" x14ac:dyDescent="0.35">
      <c r="A9760" s="8">
        <v>9759</v>
      </c>
      <c r="B9760" s="8" t="s">
        <v>43</v>
      </c>
      <c r="C9760" s="8" t="s">
        <v>23</v>
      </c>
      <c r="D9760" s="8" t="s">
        <v>28</v>
      </c>
      <c r="E9760" s="8" t="s">
        <v>38</v>
      </c>
      <c r="F9760" s="8">
        <v>17448.939999999999</v>
      </c>
      <c r="G9760" s="8">
        <v>294169.18</v>
      </c>
      <c r="H9760" s="8">
        <v>374944.16</v>
      </c>
      <c r="I9760" s="8">
        <v>5.09</v>
      </c>
      <c r="J9760" s="8">
        <v>593</v>
      </c>
      <c r="K9760" s="8" t="str">
        <v>low</v>
      </c>
      <c r="L9760" s="8" t="s">
        <v>19</v>
      </c>
      <c r="M9760" s="8" t="s">
        <v>30</v>
      </c>
      <c r="N9760" s="8" t="s">
        <v>239</v>
      </c>
      <c r="O9760" s="8">
        <v>2023</v>
      </c>
      <c r="P9760" s="8">
        <v>1961.45</v>
      </c>
      <c r="Q9760" s="8">
        <v>1470.07</v>
      </c>
    </row>
    <row r="9761" spans="1:17" x14ac:dyDescent="0.35">
      <c r="A9761" s="8">
        <v>9760</v>
      </c>
      <c r="B9761" s="8" t="s">
        <v>43</v>
      </c>
      <c r="C9761" s="8" t="s">
        <v>58</v>
      </c>
      <c r="D9761" s="8" t="s">
        <v>17</v>
      </c>
      <c r="E9761" s="8" t="s">
        <v>63</v>
      </c>
      <c r="F9761" s="8">
        <v>95360.58</v>
      </c>
      <c r="G9761" s="8">
        <v>175957.32</v>
      </c>
      <c r="H9761" s="8">
        <v>376272.47</v>
      </c>
      <c r="I9761" s="8">
        <v>11.06</v>
      </c>
      <c r="J9761" s="8">
        <v>434</v>
      </c>
      <c r="K9761" s="8" t="str">
        <v>low</v>
      </c>
      <c r="L9761" s="8" t="s">
        <v>39</v>
      </c>
      <c r="M9761" s="8" t="s">
        <v>75</v>
      </c>
      <c r="N9761" s="8" t="s">
        <v>78</v>
      </c>
      <c r="O9761" s="8">
        <v>2023</v>
      </c>
      <c r="P9761" s="8">
        <v>8129.47</v>
      </c>
      <c r="Q9761" s="8">
        <v>6116.55</v>
      </c>
    </row>
    <row r="9762" spans="1:17" x14ac:dyDescent="0.35">
      <c r="A9762" s="8">
        <v>9761</v>
      </c>
      <c r="B9762" s="8" t="s">
        <v>50</v>
      </c>
      <c r="C9762" s="8" t="s">
        <v>16</v>
      </c>
      <c r="D9762" s="8" t="s">
        <v>17</v>
      </c>
      <c r="E9762" s="8" t="s">
        <v>18</v>
      </c>
      <c r="F9762" s="8">
        <v>11195.97</v>
      </c>
      <c r="G9762" s="8">
        <v>327671.39</v>
      </c>
      <c r="H9762" s="8">
        <v>448713.61</v>
      </c>
      <c r="I9762" s="8">
        <v>17.649999999999999</v>
      </c>
      <c r="J9762" s="8">
        <v>567</v>
      </c>
      <c r="K9762" s="8" t="str">
        <v>low</v>
      </c>
      <c r="L9762" s="8" t="s">
        <v>39</v>
      </c>
      <c r="M9762" s="8" t="s">
        <v>75</v>
      </c>
      <c r="N9762" s="8" t="s">
        <v>409</v>
      </c>
      <c r="O9762" s="8">
        <v>2023</v>
      </c>
      <c r="P9762" s="8">
        <v>799.37</v>
      </c>
      <c r="Q9762" s="8">
        <v>517.16999999999996</v>
      </c>
    </row>
    <row r="9763" spans="1:17" x14ac:dyDescent="0.35">
      <c r="A9763" s="8">
        <v>9762</v>
      </c>
      <c r="B9763" s="8" t="s">
        <v>32</v>
      </c>
      <c r="C9763" s="8" t="s">
        <v>37</v>
      </c>
      <c r="D9763" s="8" t="s">
        <v>24</v>
      </c>
      <c r="E9763" s="8" t="s">
        <v>63</v>
      </c>
      <c r="F9763" s="8">
        <v>60942.04</v>
      </c>
      <c r="G9763" s="8">
        <v>455577.72</v>
      </c>
      <c r="H9763" s="8">
        <v>373796.21</v>
      </c>
      <c r="I9763" s="8">
        <v>7.99</v>
      </c>
      <c r="J9763" s="8">
        <v>433</v>
      </c>
      <c r="K9763" s="8" t="str">
        <v>low</v>
      </c>
      <c r="L9763" s="8" t="s">
        <v>39</v>
      </c>
      <c r="M9763" s="8" t="s">
        <v>46</v>
      </c>
      <c r="N9763" s="8" t="s">
        <v>273</v>
      </c>
      <c r="O9763" s="8">
        <v>2023</v>
      </c>
      <c r="P9763" s="8">
        <v>8275.5400000000009</v>
      </c>
      <c r="Q9763" s="8">
        <v>6393.53</v>
      </c>
    </row>
    <row r="9764" spans="1:17" x14ac:dyDescent="0.35">
      <c r="A9764" s="8">
        <v>9763</v>
      </c>
      <c r="B9764" s="8" t="s">
        <v>48</v>
      </c>
      <c r="C9764" s="8" t="s">
        <v>33</v>
      </c>
      <c r="D9764" s="8" t="s">
        <v>56</v>
      </c>
      <c r="E9764" s="8" t="s">
        <v>63</v>
      </c>
      <c r="F9764" s="8">
        <v>27932.09</v>
      </c>
      <c r="G9764" s="8">
        <v>161326.67000000001</v>
      </c>
      <c r="H9764" s="8">
        <v>316710.51</v>
      </c>
      <c r="I9764" s="8">
        <v>6.7</v>
      </c>
      <c r="J9764" s="8">
        <v>353</v>
      </c>
      <c r="K9764" s="8" t="str">
        <v>low</v>
      </c>
      <c r="L9764" s="8" t="s">
        <v>45</v>
      </c>
      <c r="M9764" s="8" t="s">
        <v>30</v>
      </c>
      <c r="N9764" s="8" t="s">
        <v>89</v>
      </c>
      <c r="O9764" s="8">
        <v>2023</v>
      </c>
      <c r="P9764" s="8">
        <v>1661.07</v>
      </c>
      <c r="Q9764" s="8">
        <v>1242.1099999999999</v>
      </c>
    </row>
    <row r="9765" spans="1:17" x14ac:dyDescent="0.35">
      <c r="A9765" s="8">
        <v>9764</v>
      </c>
      <c r="B9765" s="8" t="s">
        <v>50</v>
      </c>
      <c r="C9765" s="8" t="s">
        <v>33</v>
      </c>
      <c r="D9765" s="8" t="s">
        <v>28</v>
      </c>
      <c r="E9765" s="8" t="s">
        <v>18</v>
      </c>
      <c r="F9765" s="8">
        <v>41705.71</v>
      </c>
      <c r="G9765" s="8">
        <v>377230.17</v>
      </c>
      <c r="H9765" s="8">
        <v>324010.90999999997</v>
      </c>
      <c r="I9765" s="8">
        <v>6.21</v>
      </c>
      <c r="J9765" s="8">
        <v>412</v>
      </c>
      <c r="K9765" s="8" t="str">
        <v>low</v>
      </c>
      <c r="L9765" s="8" t="s">
        <v>35</v>
      </c>
      <c r="M9765" s="8" t="s">
        <v>30</v>
      </c>
      <c r="N9765" s="8" t="s">
        <v>245</v>
      </c>
      <c r="O9765" s="8">
        <v>2023</v>
      </c>
      <c r="P9765" s="8">
        <v>4163.63</v>
      </c>
      <c r="Q9765" s="8">
        <v>2431.98</v>
      </c>
    </row>
    <row r="9766" spans="1:17" x14ac:dyDescent="0.35">
      <c r="A9766" s="8">
        <v>9765</v>
      </c>
      <c r="B9766" s="8" t="s">
        <v>32</v>
      </c>
      <c r="C9766" s="8" t="s">
        <v>33</v>
      </c>
      <c r="D9766" s="8" t="s">
        <v>56</v>
      </c>
      <c r="E9766" s="8" t="s">
        <v>38</v>
      </c>
      <c r="F9766" s="8">
        <v>24376.66</v>
      </c>
      <c r="G9766" s="8">
        <v>283956.2</v>
      </c>
      <c r="H9766" s="8">
        <v>240991.77</v>
      </c>
      <c r="I9766" s="8">
        <v>13.32</v>
      </c>
      <c r="J9766" s="8">
        <v>664</v>
      </c>
      <c r="K9766" s="8" t="str">
        <v>Medium</v>
      </c>
      <c r="L9766" s="8" t="s">
        <v>35</v>
      </c>
      <c r="M9766" s="8" t="s">
        <v>26</v>
      </c>
      <c r="N9766" s="8" t="s">
        <v>249</v>
      </c>
      <c r="O9766" s="8">
        <v>2023</v>
      </c>
      <c r="P9766" s="8">
        <v>3016.04</v>
      </c>
      <c r="Q9766" s="8">
        <v>2334.9299999999998</v>
      </c>
    </row>
    <row r="9767" spans="1:17" x14ac:dyDescent="0.35">
      <c r="A9767" s="8">
        <v>9766</v>
      </c>
      <c r="B9767" s="8" t="s">
        <v>41</v>
      </c>
      <c r="C9767" s="8" t="s">
        <v>16</v>
      </c>
      <c r="D9767" s="8" t="s">
        <v>56</v>
      </c>
      <c r="E9767" s="8" t="s">
        <v>29</v>
      </c>
      <c r="F9767" s="8">
        <v>9633.42</v>
      </c>
      <c r="G9767" s="8">
        <v>224906.42</v>
      </c>
      <c r="H9767" s="8">
        <v>18594.93</v>
      </c>
      <c r="I9767" s="8">
        <v>6.61</v>
      </c>
      <c r="J9767" s="8">
        <v>330</v>
      </c>
      <c r="K9767" s="8" t="str">
        <v>low</v>
      </c>
      <c r="L9767" s="8" t="s">
        <v>25</v>
      </c>
      <c r="M9767" s="8" t="s">
        <v>20</v>
      </c>
      <c r="N9767" s="8" t="s">
        <v>67</v>
      </c>
      <c r="O9767" s="8">
        <v>2023</v>
      </c>
      <c r="P9767" s="8">
        <v>541.75</v>
      </c>
      <c r="Q9767" s="8">
        <v>353.52</v>
      </c>
    </row>
    <row r="9768" spans="1:17" x14ac:dyDescent="0.35">
      <c r="A9768" s="8">
        <v>9767</v>
      </c>
      <c r="B9768" s="8" t="s">
        <v>48</v>
      </c>
      <c r="C9768" s="8" t="s">
        <v>33</v>
      </c>
      <c r="D9768" s="8" t="s">
        <v>56</v>
      </c>
      <c r="E9768" s="8" t="s">
        <v>18</v>
      </c>
      <c r="F9768" s="8">
        <v>96329.45</v>
      </c>
      <c r="G9768" s="8">
        <v>22416.13</v>
      </c>
      <c r="H9768" s="8">
        <v>487090.34</v>
      </c>
      <c r="I9768" s="8">
        <v>16.440000000000001</v>
      </c>
      <c r="J9768" s="8">
        <v>397</v>
      </c>
      <c r="K9768" s="8" t="str">
        <v>low</v>
      </c>
      <c r="L9768" s="8" t="s">
        <v>25</v>
      </c>
      <c r="M9768" s="8" t="s">
        <v>46</v>
      </c>
      <c r="N9768" s="8" t="s">
        <v>355</v>
      </c>
      <c r="O9768" s="8">
        <v>2023</v>
      </c>
      <c r="P9768" s="8">
        <v>9955.06</v>
      </c>
      <c r="Q9768" s="8">
        <v>5745.06</v>
      </c>
    </row>
    <row r="9769" spans="1:17" x14ac:dyDescent="0.35">
      <c r="A9769" s="8">
        <v>9768</v>
      </c>
      <c r="B9769" s="8" t="s">
        <v>48</v>
      </c>
      <c r="C9769" s="8" t="s">
        <v>16</v>
      </c>
      <c r="D9769" s="8" t="s">
        <v>17</v>
      </c>
      <c r="E9769" s="8" t="s">
        <v>63</v>
      </c>
      <c r="F9769" s="8">
        <v>64843.78</v>
      </c>
      <c r="G9769" s="8">
        <v>179204.91</v>
      </c>
      <c r="H9769" s="8">
        <v>89173.94</v>
      </c>
      <c r="I9769" s="8">
        <v>16.52</v>
      </c>
      <c r="J9769" s="8">
        <v>538</v>
      </c>
      <c r="K9769" s="8" t="str">
        <v>low</v>
      </c>
      <c r="L9769" s="8" t="s">
        <v>39</v>
      </c>
      <c r="M9769" s="8" t="s">
        <v>20</v>
      </c>
      <c r="N9769" s="8" t="s">
        <v>157</v>
      </c>
      <c r="O9769" s="8">
        <v>2023</v>
      </c>
      <c r="P9769" s="8">
        <v>3368.53</v>
      </c>
      <c r="Q9769" s="8">
        <v>1909.29</v>
      </c>
    </row>
    <row r="9770" spans="1:17" x14ac:dyDescent="0.35">
      <c r="A9770" s="8">
        <v>9769</v>
      </c>
      <c r="B9770" s="8" t="s">
        <v>32</v>
      </c>
      <c r="C9770" s="8" t="s">
        <v>33</v>
      </c>
      <c r="D9770" s="8" t="s">
        <v>56</v>
      </c>
      <c r="E9770" s="8" t="s">
        <v>54</v>
      </c>
      <c r="F9770" s="8">
        <v>90114.53</v>
      </c>
      <c r="G9770" s="8">
        <v>322748.7</v>
      </c>
      <c r="H9770" s="8">
        <v>69278.929999999993</v>
      </c>
      <c r="I9770" s="8">
        <v>16.399999999999999</v>
      </c>
      <c r="J9770" s="8">
        <v>821</v>
      </c>
      <c r="K9770" s="8" t="str">
        <v>High</v>
      </c>
      <c r="L9770" s="8" t="s">
        <v>45</v>
      </c>
      <c r="M9770" s="8" t="s">
        <v>26</v>
      </c>
      <c r="N9770" s="8" t="s">
        <v>232</v>
      </c>
      <c r="O9770" s="8">
        <v>2023</v>
      </c>
      <c r="P9770" s="8">
        <v>11283.3</v>
      </c>
      <c r="Q9770" s="8">
        <v>8816.65</v>
      </c>
    </row>
    <row r="9771" spans="1:17" x14ac:dyDescent="0.35">
      <c r="A9771" s="8">
        <v>9770</v>
      </c>
      <c r="B9771" s="8" t="s">
        <v>15</v>
      </c>
      <c r="C9771" s="8" t="s">
        <v>23</v>
      </c>
      <c r="D9771" s="8" t="s">
        <v>17</v>
      </c>
      <c r="E9771" s="8" t="s">
        <v>63</v>
      </c>
      <c r="F9771" s="8">
        <v>69994.070000000007</v>
      </c>
      <c r="G9771" s="8">
        <v>28389.31</v>
      </c>
      <c r="H9771" s="8">
        <v>142992.97</v>
      </c>
      <c r="I9771" s="8">
        <v>11.03</v>
      </c>
      <c r="J9771" s="8">
        <v>383</v>
      </c>
      <c r="K9771" s="8" t="str">
        <v>low</v>
      </c>
      <c r="L9771" s="8" t="s">
        <v>19</v>
      </c>
      <c r="M9771" s="8" t="s">
        <v>26</v>
      </c>
      <c r="N9771" s="8" t="s">
        <v>221</v>
      </c>
      <c r="O9771" s="8">
        <v>2023</v>
      </c>
      <c r="P9771" s="8">
        <v>9860.61</v>
      </c>
      <c r="Q9771" s="8">
        <v>7377.26</v>
      </c>
    </row>
    <row r="9772" spans="1:17" x14ac:dyDescent="0.35">
      <c r="A9772" s="8">
        <v>9771</v>
      </c>
      <c r="B9772" s="8" t="s">
        <v>32</v>
      </c>
      <c r="C9772" s="8" t="s">
        <v>23</v>
      </c>
      <c r="D9772" s="8" t="s">
        <v>24</v>
      </c>
      <c r="E9772" s="8" t="s">
        <v>18</v>
      </c>
      <c r="F9772" s="8">
        <v>39693.480000000003</v>
      </c>
      <c r="G9772" s="8">
        <v>253068.89</v>
      </c>
      <c r="H9772" s="8">
        <v>48391.68</v>
      </c>
      <c r="I9772" s="8">
        <v>14.59</v>
      </c>
      <c r="J9772" s="8">
        <v>327</v>
      </c>
      <c r="K9772" s="8" t="str">
        <v>low</v>
      </c>
      <c r="L9772" s="8" t="s">
        <v>39</v>
      </c>
      <c r="M9772" s="8" t="s">
        <v>46</v>
      </c>
      <c r="N9772" s="8" t="s">
        <v>255</v>
      </c>
      <c r="O9772" s="8">
        <v>2023</v>
      </c>
      <c r="P9772" s="8">
        <v>5819.06</v>
      </c>
      <c r="Q9772" s="8">
        <v>3307.22</v>
      </c>
    </row>
    <row r="9773" spans="1:17" x14ac:dyDescent="0.35">
      <c r="A9773" s="8">
        <v>9772</v>
      </c>
      <c r="B9773" s="8" t="s">
        <v>79</v>
      </c>
      <c r="C9773" s="8" t="s">
        <v>37</v>
      </c>
      <c r="D9773" s="8" t="s">
        <v>17</v>
      </c>
      <c r="E9773" s="8" t="s">
        <v>54</v>
      </c>
      <c r="F9773" s="8">
        <v>9526.33</v>
      </c>
      <c r="G9773" s="8">
        <v>27970.37</v>
      </c>
      <c r="H9773" s="8">
        <v>324394.56</v>
      </c>
      <c r="I9773" s="8">
        <v>10.29</v>
      </c>
      <c r="J9773" s="8">
        <v>523</v>
      </c>
      <c r="K9773" s="8" t="str">
        <v>low</v>
      </c>
      <c r="L9773" s="8" t="s">
        <v>19</v>
      </c>
      <c r="M9773" s="8" t="s">
        <v>20</v>
      </c>
      <c r="N9773" s="8" t="s">
        <v>199</v>
      </c>
      <c r="O9773" s="8">
        <v>2023</v>
      </c>
      <c r="P9773" s="8">
        <v>1404.34</v>
      </c>
      <c r="Q9773" s="8">
        <v>772.26</v>
      </c>
    </row>
    <row r="9774" spans="1:17" x14ac:dyDescent="0.35">
      <c r="A9774" s="8">
        <v>9773</v>
      </c>
      <c r="B9774" s="8" t="s">
        <v>79</v>
      </c>
      <c r="C9774" s="8" t="s">
        <v>33</v>
      </c>
      <c r="D9774" s="8" t="s">
        <v>28</v>
      </c>
      <c r="E9774" s="8" t="s">
        <v>29</v>
      </c>
      <c r="F9774" s="8">
        <v>62227.72</v>
      </c>
      <c r="G9774" s="8">
        <v>202773.54</v>
      </c>
      <c r="H9774" s="8">
        <v>457447.35</v>
      </c>
      <c r="I9774" s="8">
        <v>6.26</v>
      </c>
      <c r="J9774" s="8">
        <v>888</v>
      </c>
      <c r="K9774" s="8" t="str">
        <v>High</v>
      </c>
      <c r="L9774" s="8" t="s">
        <v>39</v>
      </c>
      <c r="M9774" s="8" t="s">
        <v>20</v>
      </c>
      <c r="N9774" s="8" t="s">
        <v>64</v>
      </c>
      <c r="O9774" s="8">
        <v>2023</v>
      </c>
      <c r="P9774" s="8">
        <v>8177.12</v>
      </c>
      <c r="Q9774" s="8">
        <v>5365.01</v>
      </c>
    </row>
    <row r="9775" spans="1:17" x14ac:dyDescent="0.35">
      <c r="A9775" s="8">
        <v>9774</v>
      </c>
      <c r="B9775" s="8" t="s">
        <v>15</v>
      </c>
      <c r="C9775" s="8" t="s">
        <v>33</v>
      </c>
      <c r="D9775" s="8" t="s">
        <v>17</v>
      </c>
      <c r="E9775" s="8" t="s">
        <v>18</v>
      </c>
      <c r="F9775" s="8">
        <v>52951.66</v>
      </c>
      <c r="G9775" s="8">
        <v>221309.98</v>
      </c>
      <c r="H9775" s="8">
        <v>296742.15000000002</v>
      </c>
      <c r="I9775" s="8">
        <v>10.01</v>
      </c>
      <c r="J9775" s="8">
        <v>468</v>
      </c>
      <c r="K9775" s="8" t="str">
        <v>low</v>
      </c>
      <c r="L9775" s="8" t="s">
        <v>39</v>
      </c>
      <c r="M9775" s="8" t="s">
        <v>30</v>
      </c>
      <c r="N9775" s="8" t="s">
        <v>84</v>
      </c>
      <c r="O9775" s="8">
        <v>2023</v>
      </c>
      <c r="P9775" s="8">
        <v>4891.2700000000004</v>
      </c>
      <c r="Q9775" s="8">
        <v>3186.37</v>
      </c>
    </row>
    <row r="9776" spans="1:17" x14ac:dyDescent="0.35">
      <c r="A9776" s="8">
        <v>9775</v>
      </c>
      <c r="B9776" s="8" t="s">
        <v>48</v>
      </c>
      <c r="C9776" s="8" t="s">
        <v>37</v>
      </c>
      <c r="D9776" s="8" t="s">
        <v>24</v>
      </c>
      <c r="E9776" s="8" t="s">
        <v>29</v>
      </c>
      <c r="F9776" s="8">
        <v>30963.02</v>
      </c>
      <c r="G9776" s="8">
        <v>33876.03</v>
      </c>
      <c r="H9776" s="8">
        <v>400515.91</v>
      </c>
      <c r="I9776" s="8">
        <v>15.8</v>
      </c>
      <c r="J9776" s="8">
        <v>525</v>
      </c>
      <c r="K9776" s="8" t="str">
        <v>low</v>
      </c>
      <c r="L9776" s="8" t="s">
        <v>45</v>
      </c>
      <c r="M9776" s="8" t="s">
        <v>30</v>
      </c>
      <c r="N9776" s="8" t="s">
        <v>151</v>
      </c>
      <c r="O9776" s="8">
        <v>2023</v>
      </c>
      <c r="P9776" s="8">
        <v>2205.63</v>
      </c>
      <c r="Q9776" s="8">
        <v>1680.46</v>
      </c>
    </row>
    <row r="9777" spans="1:17" x14ac:dyDescent="0.35">
      <c r="A9777" s="8">
        <v>9776</v>
      </c>
      <c r="B9777" s="8" t="s">
        <v>15</v>
      </c>
      <c r="C9777" s="8" t="s">
        <v>33</v>
      </c>
      <c r="D9777" s="8" t="s">
        <v>17</v>
      </c>
      <c r="E9777" s="8" t="s">
        <v>38</v>
      </c>
      <c r="F9777" s="8">
        <v>18954.2</v>
      </c>
      <c r="G9777" s="8">
        <v>20073.52</v>
      </c>
      <c r="H9777" s="8">
        <v>387004.53</v>
      </c>
      <c r="I9777" s="8">
        <v>16.21</v>
      </c>
      <c r="J9777" s="8">
        <v>558</v>
      </c>
      <c r="K9777" s="8" t="str">
        <v>low</v>
      </c>
      <c r="L9777" s="8" t="s">
        <v>39</v>
      </c>
      <c r="M9777" s="8" t="s">
        <v>20</v>
      </c>
      <c r="N9777" s="8" t="s">
        <v>406</v>
      </c>
      <c r="O9777" s="8">
        <v>2023</v>
      </c>
      <c r="P9777" s="8">
        <v>1989.18</v>
      </c>
      <c r="Q9777" s="8">
        <v>1411.09</v>
      </c>
    </row>
    <row r="9778" spans="1:17" x14ac:dyDescent="0.35">
      <c r="A9778" s="8">
        <v>9777</v>
      </c>
      <c r="B9778" s="8" t="s">
        <v>50</v>
      </c>
      <c r="C9778" s="8" t="s">
        <v>58</v>
      </c>
      <c r="D9778" s="8" t="s">
        <v>56</v>
      </c>
      <c r="E9778" s="8" t="s">
        <v>29</v>
      </c>
      <c r="F9778" s="8">
        <v>95653.78</v>
      </c>
      <c r="G9778" s="8">
        <v>293533.56</v>
      </c>
      <c r="H9778" s="8">
        <v>257235.77</v>
      </c>
      <c r="I9778" s="8">
        <v>10.039999999999999</v>
      </c>
      <c r="J9778" s="8">
        <v>622</v>
      </c>
      <c r="K9778" s="8" t="str">
        <v>Medium</v>
      </c>
      <c r="L9778" s="8" t="s">
        <v>39</v>
      </c>
      <c r="M9778" s="8" t="s">
        <v>75</v>
      </c>
      <c r="N9778" s="8" t="s">
        <v>222</v>
      </c>
      <c r="O9778" s="8">
        <v>2023</v>
      </c>
      <c r="P9778" s="8">
        <v>9429.02</v>
      </c>
      <c r="Q9778" s="8">
        <v>8300.0400000000009</v>
      </c>
    </row>
    <row r="9779" spans="1:17" x14ac:dyDescent="0.35">
      <c r="A9779" s="8">
        <v>9778</v>
      </c>
      <c r="B9779" s="8" t="s">
        <v>43</v>
      </c>
      <c r="C9779" s="8" t="s">
        <v>16</v>
      </c>
      <c r="D9779" s="8" t="s">
        <v>56</v>
      </c>
      <c r="E9779" s="8" t="s">
        <v>63</v>
      </c>
      <c r="F9779" s="8">
        <v>45213.15</v>
      </c>
      <c r="G9779" s="8">
        <v>197545.42</v>
      </c>
      <c r="H9779" s="8">
        <v>90950.05</v>
      </c>
      <c r="I9779" s="8">
        <v>17.7</v>
      </c>
      <c r="J9779" s="8">
        <v>582</v>
      </c>
      <c r="K9779" s="8" t="str">
        <v>low</v>
      </c>
      <c r="L9779" s="8" t="s">
        <v>19</v>
      </c>
      <c r="M9779" s="8" t="s">
        <v>30</v>
      </c>
      <c r="N9779" s="8" t="s">
        <v>47</v>
      </c>
      <c r="O9779" s="8">
        <v>2023</v>
      </c>
      <c r="P9779" s="8">
        <v>4176.3</v>
      </c>
      <c r="Q9779" s="8">
        <v>3353.42</v>
      </c>
    </row>
    <row r="9780" spans="1:17" x14ac:dyDescent="0.35">
      <c r="A9780" s="8">
        <v>9779</v>
      </c>
      <c r="B9780" s="8" t="s">
        <v>50</v>
      </c>
      <c r="C9780" s="8" t="s">
        <v>23</v>
      </c>
      <c r="D9780" s="8" t="s">
        <v>56</v>
      </c>
      <c r="E9780" s="8" t="s">
        <v>38</v>
      </c>
      <c r="F9780" s="8">
        <v>84783.92</v>
      </c>
      <c r="G9780" s="8">
        <v>392894.22</v>
      </c>
      <c r="H9780" s="8">
        <v>23996.62</v>
      </c>
      <c r="I9780" s="8">
        <v>16.399999999999999</v>
      </c>
      <c r="J9780" s="8">
        <v>664</v>
      </c>
      <c r="K9780" s="8" t="str">
        <v>Medium</v>
      </c>
      <c r="L9780" s="8" t="s">
        <v>39</v>
      </c>
      <c r="M9780" s="8" t="s">
        <v>26</v>
      </c>
      <c r="N9780" s="8" t="s">
        <v>216</v>
      </c>
      <c r="O9780" s="8">
        <v>2023</v>
      </c>
      <c r="P9780" s="8">
        <v>11218.74</v>
      </c>
      <c r="Q9780" s="8">
        <v>8141.17</v>
      </c>
    </row>
    <row r="9781" spans="1:17" x14ac:dyDescent="0.35">
      <c r="A9781" s="8">
        <v>9780</v>
      </c>
      <c r="B9781" s="8" t="s">
        <v>41</v>
      </c>
      <c r="C9781" s="8" t="s">
        <v>23</v>
      </c>
      <c r="D9781" s="8" t="s">
        <v>17</v>
      </c>
      <c r="E9781" s="8" t="s">
        <v>63</v>
      </c>
      <c r="F9781" s="8">
        <v>75670.86</v>
      </c>
      <c r="G9781" s="8">
        <v>170651.09</v>
      </c>
      <c r="H9781" s="8">
        <v>78977.039999999994</v>
      </c>
      <c r="I9781" s="8">
        <v>5.33</v>
      </c>
      <c r="J9781" s="8">
        <v>748</v>
      </c>
      <c r="K9781" s="8" t="str">
        <v>Medium</v>
      </c>
      <c r="L9781" s="8" t="s">
        <v>25</v>
      </c>
      <c r="M9781" s="8" t="s">
        <v>26</v>
      </c>
      <c r="N9781" s="8" t="s">
        <v>197</v>
      </c>
      <c r="O9781" s="8">
        <v>2023</v>
      </c>
      <c r="P9781" s="8">
        <v>11327.55</v>
      </c>
      <c r="Q9781" s="8">
        <v>7680.27</v>
      </c>
    </row>
    <row r="9782" spans="1:17" x14ac:dyDescent="0.35">
      <c r="A9782" s="8">
        <v>9781</v>
      </c>
      <c r="B9782" s="8" t="s">
        <v>22</v>
      </c>
      <c r="C9782" s="8" t="s">
        <v>58</v>
      </c>
      <c r="D9782" s="8" t="s">
        <v>34</v>
      </c>
      <c r="E9782" s="8" t="s">
        <v>38</v>
      </c>
      <c r="F9782" s="8">
        <v>1137.5999999999999</v>
      </c>
      <c r="G9782" s="8">
        <v>316326.34000000003</v>
      </c>
      <c r="H9782" s="8">
        <v>351442.45</v>
      </c>
      <c r="I9782" s="8">
        <v>11.73</v>
      </c>
      <c r="J9782" s="8">
        <v>363</v>
      </c>
      <c r="K9782" s="8" t="str">
        <v>low</v>
      </c>
      <c r="L9782" s="8" t="s">
        <v>25</v>
      </c>
      <c r="M9782" s="8" t="s">
        <v>46</v>
      </c>
      <c r="N9782" s="8" t="s">
        <v>178</v>
      </c>
      <c r="O9782" s="8">
        <v>2023</v>
      </c>
      <c r="P9782" s="8">
        <v>100.42</v>
      </c>
      <c r="Q9782" s="8">
        <v>61.7</v>
      </c>
    </row>
    <row r="9783" spans="1:17" x14ac:dyDescent="0.35">
      <c r="A9783" s="8">
        <v>9782</v>
      </c>
      <c r="B9783" s="8" t="s">
        <v>79</v>
      </c>
      <c r="C9783" s="8" t="s">
        <v>16</v>
      </c>
      <c r="D9783" s="8" t="s">
        <v>34</v>
      </c>
      <c r="E9783" s="8" t="s">
        <v>63</v>
      </c>
      <c r="F9783" s="8">
        <v>34142.050000000003</v>
      </c>
      <c r="G9783" s="8">
        <v>482675.6</v>
      </c>
      <c r="H9783" s="8">
        <v>259641.85</v>
      </c>
      <c r="I9783" s="8">
        <v>16.260000000000002</v>
      </c>
      <c r="J9783" s="8">
        <v>657</v>
      </c>
      <c r="K9783" s="8" t="str">
        <v>Medium</v>
      </c>
      <c r="L9783" s="8" t="s">
        <v>39</v>
      </c>
      <c r="M9783" s="8" t="s">
        <v>26</v>
      </c>
      <c r="N9783" s="8" t="s">
        <v>164</v>
      </c>
      <c r="O9783" s="8">
        <v>2023</v>
      </c>
      <c r="P9783" s="8">
        <v>2034.4</v>
      </c>
      <c r="Q9783" s="8">
        <v>1377.41</v>
      </c>
    </row>
    <row r="9784" spans="1:17" x14ac:dyDescent="0.35">
      <c r="A9784" s="8">
        <v>9783</v>
      </c>
      <c r="B9784" s="8" t="s">
        <v>85</v>
      </c>
      <c r="C9784" s="8" t="s">
        <v>23</v>
      </c>
      <c r="D9784" s="8" t="s">
        <v>17</v>
      </c>
      <c r="E9784" s="8" t="s">
        <v>54</v>
      </c>
      <c r="F9784" s="8">
        <v>8105.15</v>
      </c>
      <c r="G9784" s="8">
        <v>38290.5</v>
      </c>
      <c r="H9784" s="8">
        <v>71391.5</v>
      </c>
      <c r="I9784" s="8">
        <v>14.12</v>
      </c>
      <c r="J9784" s="8">
        <v>595</v>
      </c>
      <c r="K9784" s="8" t="str">
        <v>low</v>
      </c>
      <c r="L9784" s="8" t="s">
        <v>35</v>
      </c>
      <c r="M9784" s="8" t="s">
        <v>75</v>
      </c>
      <c r="N9784" s="8" t="s">
        <v>124</v>
      </c>
      <c r="O9784" s="8">
        <v>2023</v>
      </c>
      <c r="P9784" s="8">
        <v>1171.19</v>
      </c>
      <c r="Q9784" s="8">
        <v>816.45</v>
      </c>
    </row>
    <row r="9785" spans="1:17" x14ac:dyDescent="0.35">
      <c r="A9785" s="8">
        <v>9784</v>
      </c>
      <c r="B9785" s="8" t="s">
        <v>43</v>
      </c>
      <c r="C9785" s="8" t="s">
        <v>23</v>
      </c>
      <c r="D9785" s="8" t="s">
        <v>24</v>
      </c>
      <c r="E9785" s="8" t="s">
        <v>29</v>
      </c>
      <c r="F9785" s="8">
        <v>20232.34</v>
      </c>
      <c r="G9785" s="8">
        <v>217748.52</v>
      </c>
      <c r="H9785" s="8">
        <v>154833.09</v>
      </c>
      <c r="I9785" s="8">
        <v>17.25</v>
      </c>
      <c r="J9785" s="8">
        <v>701</v>
      </c>
      <c r="K9785" s="8" t="str">
        <v>Medium</v>
      </c>
      <c r="L9785" s="8" t="s">
        <v>25</v>
      </c>
      <c r="M9785" s="8" t="s">
        <v>75</v>
      </c>
      <c r="N9785" s="8" t="s">
        <v>186</v>
      </c>
      <c r="O9785" s="8">
        <v>2023</v>
      </c>
      <c r="P9785" s="8">
        <v>3005.75</v>
      </c>
      <c r="Q9785" s="8">
        <v>2329.88</v>
      </c>
    </row>
    <row r="9786" spans="1:17" x14ac:dyDescent="0.35">
      <c r="A9786" s="8">
        <v>9785</v>
      </c>
      <c r="B9786" s="8" t="s">
        <v>85</v>
      </c>
      <c r="C9786" s="8" t="s">
        <v>58</v>
      </c>
      <c r="D9786" s="8" t="s">
        <v>56</v>
      </c>
      <c r="E9786" s="8" t="s">
        <v>63</v>
      </c>
      <c r="F9786" s="8">
        <v>94822.55</v>
      </c>
      <c r="G9786" s="8">
        <v>458969.38</v>
      </c>
      <c r="H9786" s="8">
        <v>204964.27</v>
      </c>
      <c r="I9786" s="8">
        <v>8.92</v>
      </c>
      <c r="J9786" s="8">
        <v>324</v>
      </c>
      <c r="K9786" s="8" t="str">
        <v>low</v>
      </c>
      <c r="L9786" s="8" t="s">
        <v>25</v>
      </c>
      <c r="M9786" s="8" t="s">
        <v>30</v>
      </c>
      <c r="N9786" s="8" t="s">
        <v>238</v>
      </c>
      <c r="O9786" s="8">
        <v>2023</v>
      </c>
      <c r="P9786" s="8">
        <v>5194.4799999999996</v>
      </c>
      <c r="Q9786" s="8">
        <v>3539.21</v>
      </c>
    </row>
    <row r="9787" spans="1:17" x14ac:dyDescent="0.35">
      <c r="A9787" s="8">
        <v>9786</v>
      </c>
      <c r="B9787" s="8" t="s">
        <v>50</v>
      </c>
      <c r="C9787" s="8" t="s">
        <v>37</v>
      </c>
      <c r="D9787" s="8" t="s">
        <v>28</v>
      </c>
      <c r="E9787" s="8" t="s">
        <v>54</v>
      </c>
      <c r="F9787" s="8">
        <v>90395.19</v>
      </c>
      <c r="G9787" s="8">
        <v>210412.29</v>
      </c>
      <c r="H9787" s="8">
        <v>398713.53</v>
      </c>
      <c r="I9787" s="8">
        <v>7.52</v>
      </c>
      <c r="J9787" s="8">
        <v>823</v>
      </c>
      <c r="K9787" s="8" t="str">
        <v>High</v>
      </c>
      <c r="L9787" s="8" t="s">
        <v>19</v>
      </c>
      <c r="M9787" s="8" t="s">
        <v>46</v>
      </c>
      <c r="N9787" s="8" t="s">
        <v>61</v>
      </c>
      <c r="O9787" s="8">
        <v>2023</v>
      </c>
      <c r="P9787" s="8">
        <v>9110.2999999999993</v>
      </c>
      <c r="Q9787" s="8">
        <v>5398.77</v>
      </c>
    </row>
    <row r="9788" spans="1:17" x14ac:dyDescent="0.35">
      <c r="A9788" s="8">
        <v>9787</v>
      </c>
      <c r="B9788" s="8" t="s">
        <v>52</v>
      </c>
      <c r="C9788" s="8" t="s">
        <v>58</v>
      </c>
      <c r="D9788" s="8" t="s">
        <v>56</v>
      </c>
      <c r="E9788" s="8" t="s">
        <v>18</v>
      </c>
      <c r="F9788" s="8">
        <v>81931.820000000007</v>
      </c>
      <c r="G9788" s="8">
        <v>382489.95</v>
      </c>
      <c r="H9788" s="8">
        <v>474441.66</v>
      </c>
      <c r="I9788" s="8">
        <v>7.83</v>
      </c>
      <c r="J9788" s="8">
        <v>636</v>
      </c>
      <c r="K9788" s="8" t="str">
        <v>Medium</v>
      </c>
      <c r="L9788" s="8" t="s">
        <v>19</v>
      </c>
      <c r="M9788" s="8" t="s">
        <v>30</v>
      </c>
      <c r="N9788" s="8" t="s">
        <v>213</v>
      </c>
      <c r="O9788" s="8">
        <v>2023</v>
      </c>
      <c r="P9788" s="8">
        <v>9535.3799999999992</v>
      </c>
      <c r="Q9788" s="8">
        <v>5516.93</v>
      </c>
    </row>
    <row r="9789" spans="1:17" x14ac:dyDescent="0.35">
      <c r="A9789" s="8">
        <v>9788</v>
      </c>
      <c r="B9789" s="8" t="s">
        <v>48</v>
      </c>
      <c r="C9789" s="8" t="s">
        <v>37</v>
      </c>
      <c r="D9789" s="8" t="s">
        <v>34</v>
      </c>
      <c r="E9789" s="8" t="s">
        <v>18</v>
      </c>
      <c r="F9789" s="8">
        <v>51243.62</v>
      </c>
      <c r="G9789" s="8">
        <v>27424.86</v>
      </c>
      <c r="H9789" s="8">
        <v>116319.74</v>
      </c>
      <c r="I9789" s="8">
        <v>17.57</v>
      </c>
      <c r="J9789" s="8">
        <v>309</v>
      </c>
      <c r="K9789" s="8" t="str">
        <v>low</v>
      </c>
      <c r="L9789" s="8" t="s">
        <v>25</v>
      </c>
      <c r="M9789" s="8" t="s">
        <v>75</v>
      </c>
      <c r="N9789" s="8" t="s">
        <v>180</v>
      </c>
      <c r="O9789" s="8">
        <v>2023</v>
      </c>
      <c r="P9789" s="8">
        <v>4391.1400000000003</v>
      </c>
      <c r="Q9789" s="8">
        <v>2345.85</v>
      </c>
    </row>
    <row r="9790" spans="1:17" x14ac:dyDescent="0.35">
      <c r="A9790" s="8">
        <v>9789</v>
      </c>
      <c r="B9790" s="8" t="s">
        <v>52</v>
      </c>
      <c r="C9790" s="8" t="s">
        <v>58</v>
      </c>
      <c r="D9790" s="8" t="s">
        <v>56</v>
      </c>
      <c r="E9790" s="8" t="s">
        <v>54</v>
      </c>
      <c r="F9790" s="8">
        <v>67308.47</v>
      </c>
      <c r="G9790" s="8">
        <v>142451.28</v>
      </c>
      <c r="H9790" s="8">
        <v>295283.43</v>
      </c>
      <c r="I9790" s="8">
        <v>15.61</v>
      </c>
      <c r="J9790" s="8">
        <v>630</v>
      </c>
      <c r="K9790" s="8" t="str">
        <v>Medium</v>
      </c>
      <c r="L9790" s="8" t="s">
        <v>45</v>
      </c>
      <c r="M9790" s="8" t="s">
        <v>20</v>
      </c>
      <c r="N9790" s="8" t="s">
        <v>130</v>
      </c>
      <c r="O9790" s="8">
        <v>2023</v>
      </c>
      <c r="P9790" s="8">
        <v>9011.51</v>
      </c>
      <c r="Q9790" s="8">
        <v>7914.41</v>
      </c>
    </row>
    <row r="9791" spans="1:17" x14ac:dyDescent="0.35">
      <c r="A9791" s="8">
        <v>9790</v>
      </c>
      <c r="B9791" s="8" t="s">
        <v>41</v>
      </c>
      <c r="C9791" s="8" t="s">
        <v>16</v>
      </c>
      <c r="D9791" s="8" t="s">
        <v>34</v>
      </c>
      <c r="E9791" s="8" t="s">
        <v>18</v>
      </c>
      <c r="F9791" s="8">
        <v>12598.69</v>
      </c>
      <c r="G9791" s="8">
        <v>151035.69</v>
      </c>
      <c r="H9791" s="8">
        <v>361110.08</v>
      </c>
      <c r="I9791" s="8">
        <v>13.83</v>
      </c>
      <c r="J9791" s="8">
        <v>533</v>
      </c>
      <c r="K9791" s="8" t="str">
        <v>low</v>
      </c>
      <c r="L9791" s="8" t="s">
        <v>35</v>
      </c>
      <c r="M9791" s="8" t="s">
        <v>46</v>
      </c>
      <c r="N9791" s="8" t="s">
        <v>228</v>
      </c>
      <c r="O9791" s="8">
        <v>2023</v>
      </c>
      <c r="P9791" s="8">
        <v>1038.22</v>
      </c>
      <c r="Q9791" s="8">
        <v>847.46</v>
      </c>
    </row>
    <row r="9792" spans="1:17" x14ac:dyDescent="0.35">
      <c r="A9792" s="8">
        <v>9791</v>
      </c>
      <c r="B9792" s="8" t="s">
        <v>43</v>
      </c>
      <c r="C9792" s="8" t="s">
        <v>37</v>
      </c>
      <c r="D9792" s="8" t="s">
        <v>17</v>
      </c>
      <c r="E9792" s="8" t="s">
        <v>18</v>
      </c>
      <c r="F9792" s="8">
        <v>91887.039999999994</v>
      </c>
      <c r="G9792" s="8">
        <v>472046.33</v>
      </c>
      <c r="H9792" s="8">
        <v>302549.17</v>
      </c>
      <c r="I9792" s="8">
        <v>10.199999999999999</v>
      </c>
      <c r="J9792" s="8">
        <v>813</v>
      </c>
      <c r="K9792" s="8" t="str">
        <v>High</v>
      </c>
      <c r="L9792" s="8" t="s">
        <v>39</v>
      </c>
      <c r="M9792" s="8" t="s">
        <v>30</v>
      </c>
      <c r="N9792" s="8" t="s">
        <v>363</v>
      </c>
      <c r="O9792" s="8">
        <v>2023</v>
      </c>
      <c r="P9792" s="8">
        <v>12737.71</v>
      </c>
      <c r="Q9792" s="8">
        <v>7653.91</v>
      </c>
    </row>
    <row r="9793" spans="1:17" x14ac:dyDescent="0.35">
      <c r="A9793" s="8">
        <v>9792</v>
      </c>
      <c r="B9793" s="8" t="s">
        <v>22</v>
      </c>
      <c r="C9793" s="8" t="s">
        <v>23</v>
      </c>
      <c r="D9793" s="8" t="s">
        <v>56</v>
      </c>
      <c r="E9793" s="8" t="s">
        <v>38</v>
      </c>
      <c r="F9793" s="8">
        <v>91423.5</v>
      </c>
      <c r="G9793" s="8">
        <v>270784.03000000003</v>
      </c>
      <c r="H9793" s="8">
        <v>50784.92</v>
      </c>
      <c r="I9793" s="8">
        <v>10.96</v>
      </c>
      <c r="J9793" s="8">
        <v>379</v>
      </c>
      <c r="K9793" s="8" t="str">
        <v>low</v>
      </c>
      <c r="L9793" s="8" t="s">
        <v>39</v>
      </c>
      <c r="M9793" s="8" t="s">
        <v>20</v>
      </c>
      <c r="N9793" s="8" t="s">
        <v>261</v>
      </c>
      <c r="O9793" s="8">
        <v>2023</v>
      </c>
      <c r="P9793" s="8">
        <v>5977.91</v>
      </c>
      <c r="Q9793" s="8">
        <v>5331.88</v>
      </c>
    </row>
    <row r="9794" spans="1:17" x14ac:dyDescent="0.35">
      <c r="A9794" s="8">
        <v>9793</v>
      </c>
      <c r="B9794" s="8" t="s">
        <v>15</v>
      </c>
      <c r="C9794" s="8" t="s">
        <v>23</v>
      </c>
      <c r="D9794" s="8" t="s">
        <v>24</v>
      </c>
      <c r="E9794" s="8" t="s">
        <v>18</v>
      </c>
      <c r="F9794" s="8">
        <v>54384.03</v>
      </c>
      <c r="G9794" s="8">
        <v>473934.49</v>
      </c>
      <c r="H9794" s="8">
        <v>232376.7</v>
      </c>
      <c r="I9794" s="8">
        <v>6.88</v>
      </c>
      <c r="J9794" s="8">
        <v>789</v>
      </c>
      <c r="K9794" s="8" t="str">
        <v>High</v>
      </c>
      <c r="L9794" s="8" t="s">
        <v>35</v>
      </c>
      <c r="M9794" s="8" t="s">
        <v>26</v>
      </c>
      <c r="N9794" s="8" t="s">
        <v>379</v>
      </c>
      <c r="O9794" s="8">
        <v>2023</v>
      </c>
      <c r="P9794" s="8">
        <v>5774.88</v>
      </c>
      <c r="Q9794" s="8">
        <v>4398.04</v>
      </c>
    </row>
    <row r="9795" spans="1:17" x14ac:dyDescent="0.35">
      <c r="A9795" s="8">
        <v>9794</v>
      </c>
      <c r="B9795" s="8" t="s">
        <v>48</v>
      </c>
      <c r="C9795" s="8" t="s">
        <v>23</v>
      </c>
      <c r="D9795" s="8" t="s">
        <v>28</v>
      </c>
      <c r="E9795" s="8" t="s">
        <v>63</v>
      </c>
      <c r="F9795" s="8">
        <v>88198.43</v>
      </c>
      <c r="G9795" s="8">
        <v>371876.88</v>
      </c>
      <c r="H9795" s="8">
        <v>145735.01999999999</v>
      </c>
      <c r="I9795" s="8">
        <v>8.4700000000000006</v>
      </c>
      <c r="J9795" s="8">
        <v>863</v>
      </c>
      <c r="K9795" s="8" t="str">
        <v>High</v>
      </c>
      <c r="L9795" s="8" t="s">
        <v>25</v>
      </c>
      <c r="M9795" s="8" t="s">
        <v>46</v>
      </c>
      <c r="N9795" s="8" t="s">
        <v>367</v>
      </c>
      <c r="O9795" s="8">
        <v>2023</v>
      </c>
      <c r="P9795" s="8">
        <v>6250.42</v>
      </c>
      <c r="Q9795" s="8">
        <v>3867.74</v>
      </c>
    </row>
    <row r="9796" spans="1:17" x14ac:dyDescent="0.35">
      <c r="A9796" s="8">
        <v>9795</v>
      </c>
      <c r="B9796" s="8" t="s">
        <v>85</v>
      </c>
      <c r="C9796" s="8" t="s">
        <v>37</v>
      </c>
      <c r="D9796" s="8" t="s">
        <v>34</v>
      </c>
      <c r="E9796" s="8" t="s">
        <v>38</v>
      </c>
      <c r="F9796" s="8">
        <v>83114.47</v>
      </c>
      <c r="G9796" s="8">
        <v>292110.43</v>
      </c>
      <c r="H9796" s="8">
        <v>474678.07</v>
      </c>
      <c r="I9796" s="8">
        <v>7.35</v>
      </c>
      <c r="J9796" s="8">
        <v>414</v>
      </c>
      <c r="K9796" s="8" t="str">
        <v>low</v>
      </c>
      <c r="L9796" s="8" t="s">
        <v>19</v>
      </c>
      <c r="M9796" s="8" t="s">
        <v>20</v>
      </c>
      <c r="N9796" s="8" t="s">
        <v>294</v>
      </c>
      <c r="O9796" s="8">
        <v>2023</v>
      </c>
      <c r="P9796" s="8">
        <v>11420.23</v>
      </c>
      <c r="Q9796" s="8">
        <v>5875.8</v>
      </c>
    </row>
    <row r="9797" spans="1:17" x14ac:dyDescent="0.35">
      <c r="A9797" s="8">
        <v>9796</v>
      </c>
      <c r="B9797" s="8" t="s">
        <v>48</v>
      </c>
      <c r="C9797" s="8" t="s">
        <v>33</v>
      </c>
      <c r="D9797" s="8" t="s">
        <v>24</v>
      </c>
      <c r="E9797" s="8" t="s">
        <v>63</v>
      </c>
      <c r="F9797" s="8">
        <v>2193.5300000000002</v>
      </c>
      <c r="G9797" s="8">
        <v>123395.43</v>
      </c>
      <c r="H9797" s="8">
        <v>127411.69</v>
      </c>
      <c r="I9797" s="8">
        <v>12.61</v>
      </c>
      <c r="J9797" s="8">
        <v>653</v>
      </c>
      <c r="K9797" s="8" t="str">
        <v>Medium</v>
      </c>
      <c r="L9797" s="8" t="s">
        <v>45</v>
      </c>
      <c r="M9797" s="8" t="s">
        <v>75</v>
      </c>
      <c r="N9797" s="8" t="s">
        <v>290</v>
      </c>
      <c r="O9797" s="8">
        <v>2023</v>
      </c>
      <c r="P9797" s="8">
        <v>241.54</v>
      </c>
      <c r="Q9797" s="8">
        <v>186.62</v>
      </c>
    </row>
    <row r="9798" spans="1:17" x14ac:dyDescent="0.35">
      <c r="A9798" s="8">
        <v>9797</v>
      </c>
      <c r="B9798" s="8" t="s">
        <v>32</v>
      </c>
      <c r="C9798" s="8" t="s">
        <v>16</v>
      </c>
      <c r="D9798" s="8" t="s">
        <v>17</v>
      </c>
      <c r="E9798" s="8" t="s">
        <v>29</v>
      </c>
      <c r="F9798" s="8">
        <v>32101.15</v>
      </c>
      <c r="G9798" s="8">
        <v>384771.74</v>
      </c>
      <c r="H9798" s="8">
        <v>441822.66</v>
      </c>
      <c r="I9798" s="8">
        <v>14.82</v>
      </c>
      <c r="J9798" s="8">
        <v>776</v>
      </c>
      <c r="K9798" s="8" t="str">
        <v>High</v>
      </c>
      <c r="L9798" s="8" t="s">
        <v>25</v>
      </c>
      <c r="M9798" s="8" t="s">
        <v>75</v>
      </c>
      <c r="N9798" s="8" t="s">
        <v>372</v>
      </c>
      <c r="O9798" s="8">
        <v>2023</v>
      </c>
      <c r="P9798" s="8">
        <v>2176.14</v>
      </c>
      <c r="Q9798" s="8">
        <v>1360.04</v>
      </c>
    </row>
    <row r="9799" spans="1:17" x14ac:dyDescent="0.35">
      <c r="A9799" s="8">
        <v>9798</v>
      </c>
      <c r="B9799" s="8" t="s">
        <v>41</v>
      </c>
      <c r="C9799" s="8" t="s">
        <v>16</v>
      </c>
      <c r="D9799" s="8" t="s">
        <v>17</v>
      </c>
      <c r="E9799" s="8" t="s">
        <v>63</v>
      </c>
      <c r="F9799" s="8">
        <v>42122.33</v>
      </c>
      <c r="G9799" s="8">
        <v>395508.64</v>
      </c>
      <c r="H9799" s="8">
        <v>470818.37</v>
      </c>
      <c r="I9799" s="8">
        <v>17.04</v>
      </c>
      <c r="J9799" s="8">
        <v>870</v>
      </c>
      <c r="K9799" s="8" t="str">
        <v>High</v>
      </c>
      <c r="L9799" s="8" t="s">
        <v>35</v>
      </c>
      <c r="M9799" s="8" t="s">
        <v>20</v>
      </c>
      <c r="N9799" s="8" t="s">
        <v>234</v>
      </c>
      <c r="O9799" s="8">
        <v>2023</v>
      </c>
      <c r="P9799" s="8">
        <v>5064.47</v>
      </c>
      <c r="Q9799" s="8">
        <v>3275.68</v>
      </c>
    </row>
    <row r="9800" spans="1:17" x14ac:dyDescent="0.35">
      <c r="A9800" s="8">
        <v>9799</v>
      </c>
      <c r="B9800" s="8" t="s">
        <v>32</v>
      </c>
      <c r="C9800" s="8" t="s">
        <v>33</v>
      </c>
      <c r="D9800" s="8" t="s">
        <v>56</v>
      </c>
      <c r="E9800" s="8" t="s">
        <v>54</v>
      </c>
      <c r="F9800" s="8">
        <v>21508.53</v>
      </c>
      <c r="G9800" s="8">
        <v>487930.69</v>
      </c>
      <c r="H9800" s="8">
        <v>311208.65000000002</v>
      </c>
      <c r="I9800" s="8">
        <v>14.11</v>
      </c>
      <c r="J9800" s="8">
        <v>826</v>
      </c>
      <c r="K9800" s="8" t="str">
        <v>High</v>
      </c>
      <c r="L9800" s="8" t="s">
        <v>45</v>
      </c>
      <c r="M9800" s="8" t="s">
        <v>46</v>
      </c>
      <c r="N9800" s="8" t="s">
        <v>93</v>
      </c>
      <c r="O9800" s="8">
        <v>2023</v>
      </c>
      <c r="P9800" s="8">
        <v>1880.65</v>
      </c>
      <c r="Q9800" s="8">
        <v>1069.0999999999999</v>
      </c>
    </row>
    <row r="9801" spans="1:17" x14ac:dyDescent="0.35">
      <c r="A9801" s="8">
        <v>9800</v>
      </c>
      <c r="B9801" s="8" t="s">
        <v>79</v>
      </c>
      <c r="C9801" s="8" t="s">
        <v>16</v>
      </c>
      <c r="D9801" s="8" t="s">
        <v>24</v>
      </c>
      <c r="E9801" s="8" t="s">
        <v>38</v>
      </c>
      <c r="F9801" s="8">
        <v>77730.17</v>
      </c>
      <c r="G9801" s="8">
        <v>319266.24</v>
      </c>
      <c r="H9801" s="8">
        <v>349595.63</v>
      </c>
      <c r="I9801" s="8">
        <v>12.32</v>
      </c>
      <c r="J9801" s="8">
        <v>450</v>
      </c>
      <c r="K9801" s="8" t="str">
        <v>low</v>
      </c>
      <c r="L9801" s="8" t="s">
        <v>35</v>
      </c>
      <c r="M9801" s="8" t="s">
        <v>30</v>
      </c>
      <c r="N9801" s="8" t="s">
        <v>328</v>
      </c>
      <c r="O9801" s="8">
        <v>2023</v>
      </c>
      <c r="P9801" s="8">
        <v>5634.27</v>
      </c>
      <c r="Q9801" s="8">
        <v>4366.78</v>
      </c>
    </row>
    <row r="9802" spans="1:17" x14ac:dyDescent="0.35">
      <c r="A9802" s="8">
        <v>9801</v>
      </c>
      <c r="B9802" s="8" t="s">
        <v>32</v>
      </c>
      <c r="C9802" s="8" t="s">
        <v>33</v>
      </c>
      <c r="D9802" s="8" t="s">
        <v>17</v>
      </c>
      <c r="E9802" s="8" t="s">
        <v>29</v>
      </c>
      <c r="F9802" s="8">
        <v>21133.09</v>
      </c>
      <c r="G9802" s="8">
        <v>498903.19</v>
      </c>
      <c r="H9802" s="8">
        <v>203529.46</v>
      </c>
      <c r="I9802" s="8">
        <v>14.23</v>
      </c>
      <c r="J9802" s="8">
        <v>387</v>
      </c>
      <c r="K9802" s="8" t="str">
        <v>low</v>
      </c>
      <c r="L9802" s="8" t="s">
        <v>19</v>
      </c>
      <c r="M9802" s="8" t="s">
        <v>46</v>
      </c>
      <c r="N9802" s="8" t="s">
        <v>127</v>
      </c>
      <c r="O9802" s="8">
        <v>2023</v>
      </c>
      <c r="P9802" s="8">
        <v>2597.67</v>
      </c>
      <c r="Q9802" s="8">
        <v>2258.38</v>
      </c>
    </row>
    <row r="9803" spans="1:17" x14ac:dyDescent="0.35">
      <c r="A9803" s="8">
        <v>9802</v>
      </c>
      <c r="B9803" s="8" t="s">
        <v>48</v>
      </c>
      <c r="C9803" s="8" t="s">
        <v>58</v>
      </c>
      <c r="D9803" s="8" t="s">
        <v>24</v>
      </c>
      <c r="E9803" s="8" t="s">
        <v>29</v>
      </c>
      <c r="F9803" s="8">
        <v>1540.1</v>
      </c>
      <c r="G9803" s="8">
        <v>122730.76</v>
      </c>
      <c r="H9803" s="8">
        <v>102798.18</v>
      </c>
      <c r="I9803" s="8">
        <v>5.94</v>
      </c>
      <c r="J9803" s="8">
        <v>762</v>
      </c>
      <c r="K9803" s="8" t="str">
        <v>High</v>
      </c>
      <c r="L9803" s="8" t="s">
        <v>45</v>
      </c>
      <c r="M9803" s="8" t="s">
        <v>46</v>
      </c>
      <c r="N9803" s="8" t="s">
        <v>400</v>
      </c>
      <c r="O9803" s="8">
        <v>2023</v>
      </c>
      <c r="P9803" s="8">
        <v>217.41</v>
      </c>
      <c r="Q9803" s="8">
        <v>128.69999999999999</v>
      </c>
    </row>
    <row r="9804" spans="1:17" x14ac:dyDescent="0.35">
      <c r="A9804" s="8">
        <v>9803</v>
      </c>
      <c r="B9804" s="8" t="s">
        <v>50</v>
      </c>
      <c r="C9804" s="8" t="s">
        <v>33</v>
      </c>
      <c r="D9804" s="8" t="s">
        <v>28</v>
      </c>
      <c r="E9804" s="8" t="s">
        <v>54</v>
      </c>
      <c r="F9804" s="8">
        <v>8020.8</v>
      </c>
      <c r="G9804" s="8">
        <v>203431.98</v>
      </c>
      <c r="H9804" s="8">
        <v>258646.38</v>
      </c>
      <c r="I9804" s="8">
        <v>8.77</v>
      </c>
      <c r="J9804" s="8">
        <v>830</v>
      </c>
      <c r="K9804" s="8" t="str">
        <v>High</v>
      </c>
      <c r="L9804" s="8" t="s">
        <v>25</v>
      </c>
      <c r="M9804" s="8" t="s">
        <v>75</v>
      </c>
      <c r="N9804" s="8" t="s">
        <v>272</v>
      </c>
      <c r="O9804" s="8">
        <v>2023</v>
      </c>
      <c r="P9804" s="8">
        <v>1098.52</v>
      </c>
      <c r="Q9804" s="8">
        <v>831.91</v>
      </c>
    </row>
    <row r="9805" spans="1:17" x14ac:dyDescent="0.35">
      <c r="A9805" s="8">
        <v>9804</v>
      </c>
      <c r="B9805" s="8" t="s">
        <v>15</v>
      </c>
      <c r="C9805" s="8" t="s">
        <v>16</v>
      </c>
      <c r="D9805" s="8" t="s">
        <v>24</v>
      </c>
      <c r="E9805" s="8" t="s">
        <v>18</v>
      </c>
      <c r="F9805" s="8">
        <v>52640.72</v>
      </c>
      <c r="G9805" s="8">
        <v>18759.28</v>
      </c>
      <c r="H9805" s="8">
        <v>478670.19</v>
      </c>
      <c r="I9805" s="8">
        <v>7.76</v>
      </c>
      <c r="J9805" s="8">
        <v>508</v>
      </c>
      <c r="K9805" s="8" t="str">
        <v>low</v>
      </c>
      <c r="L9805" s="8" t="s">
        <v>39</v>
      </c>
      <c r="M9805" s="8" t="s">
        <v>30</v>
      </c>
      <c r="N9805" s="8" t="s">
        <v>168</v>
      </c>
      <c r="O9805" s="8">
        <v>2023</v>
      </c>
      <c r="P9805" s="8">
        <v>4921.63</v>
      </c>
      <c r="Q9805" s="8">
        <v>3809.29</v>
      </c>
    </row>
    <row r="9806" spans="1:17" x14ac:dyDescent="0.35">
      <c r="A9806" s="8">
        <v>9805</v>
      </c>
      <c r="B9806" s="8" t="s">
        <v>85</v>
      </c>
      <c r="C9806" s="8" t="s">
        <v>37</v>
      </c>
      <c r="D9806" s="8" t="s">
        <v>24</v>
      </c>
      <c r="E9806" s="8" t="s">
        <v>38</v>
      </c>
      <c r="F9806" s="8">
        <v>60355.79</v>
      </c>
      <c r="G9806" s="8">
        <v>177128.43</v>
      </c>
      <c r="H9806" s="8">
        <v>87358.71</v>
      </c>
      <c r="I9806" s="8">
        <v>13.83</v>
      </c>
      <c r="J9806" s="8">
        <v>482</v>
      </c>
      <c r="K9806" s="8" t="str">
        <v>low</v>
      </c>
      <c r="L9806" s="8" t="s">
        <v>45</v>
      </c>
      <c r="M9806" s="8" t="s">
        <v>20</v>
      </c>
      <c r="N9806" s="8" t="s">
        <v>302</v>
      </c>
      <c r="O9806" s="8">
        <v>2023</v>
      </c>
      <c r="P9806" s="8">
        <v>4477.3599999999997</v>
      </c>
      <c r="Q9806" s="8">
        <v>3130.89</v>
      </c>
    </row>
    <row r="9807" spans="1:17" x14ac:dyDescent="0.35">
      <c r="A9807" s="8">
        <v>9806</v>
      </c>
      <c r="B9807" s="8" t="s">
        <v>48</v>
      </c>
      <c r="C9807" s="8" t="s">
        <v>23</v>
      </c>
      <c r="D9807" s="8" t="s">
        <v>34</v>
      </c>
      <c r="E9807" s="8" t="s">
        <v>54</v>
      </c>
      <c r="F9807" s="8">
        <v>5699.21</v>
      </c>
      <c r="G9807" s="8">
        <v>412744.51</v>
      </c>
      <c r="H9807" s="8">
        <v>472819.87</v>
      </c>
      <c r="I9807" s="8">
        <v>17.57</v>
      </c>
      <c r="J9807" s="8">
        <v>829</v>
      </c>
      <c r="K9807" s="8" t="str">
        <v>High</v>
      </c>
      <c r="L9807" s="8" t="s">
        <v>39</v>
      </c>
      <c r="M9807" s="8" t="s">
        <v>30</v>
      </c>
      <c r="N9807" s="8" t="s">
        <v>177</v>
      </c>
      <c r="O9807" s="8">
        <v>2023</v>
      </c>
      <c r="P9807" s="8">
        <v>680.84</v>
      </c>
      <c r="Q9807" s="8">
        <v>579.61</v>
      </c>
    </row>
    <row r="9808" spans="1:17" x14ac:dyDescent="0.35">
      <c r="A9808" s="8">
        <v>9807</v>
      </c>
      <c r="B9808" s="8" t="s">
        <v>50</v>
      </c>
      <c r="C9808" s="8" t="s">
        <v>58</v>
      </c>
      <c r="D9808" s="8" t="s">
        <v>24</v>
      </c>
      <c r="E9808" s="8" t="s">
        <v>18</v>
      </c>
      <c r="F9808" s="8">
        <v>72810.990000000005</v>
      </c>
      <c r="G9808" s="8">
        <v>488970.37</v>
      </c>
      <c r="H9808" s="8">
        <v>383203.86</v>
      </c>
      <c r="I9808" s="8">
        <v>11.65</v>
      </c>
      <c r="J9808" s="8">
        <v>706</v>
      </c>
      <c r="K9808" s="8" t="str">
        <v>Medium</v>
      </c>
      <c r="L9808" s="8" t="s">
        <v>19</v>
      </c>
      <c r="M9808" s="8" t="s">
        <v>46</v>
      </c>
      <c r="N9808" s="8" t="s">
        <v>253</v>
      </c>
      <c r="O9808" s="8">
        <v>2023</v>
      </c>
      <c r="P9808" s="8">
        <v>8452.24</v>
      </c>
      <c r="Q9808" s="8">
        <v>5208.99</v>
      </c>
    </row>
    <row r="9809" spans="1:17" x14ac:dyDescent="0.35">
      <c r="A9809" s="8">
        <v>9808</v>
      </c>
      <c r="B9809" s="8" t="s">
        <v>15</v>
      </c>
      <c r="C9809" s="8" t="s">
        <v>23</v>
      </c>
      <c r="D9809" s="8" t="s">
        <v>28</v>
      </c>
      <c r="E9809" s="8" t="s">
        <v>18</v>
      </c>
      <c r="F9809" s="8">
        <v>58206.43</v>
      </c>
      <c r="G9809" s="8">
        <v>252749.29</v>
      </c>
      <c r="H9809" s="8">
        <v>219769.47</v>
      </c>
      <c r="I9809" s="8">
        <v>5.62</v>
      </c>
      <c r="J9809" s="8">
        <v>756</v>
      </c>
      <c r="K9809" s="8" t="str">
        <v>High</v>
      </c>
      <c r="L9809" s="8" t="s">
        <v>39</v>
      </c>
      <c r="M9809" s="8" t="s">
        <v>46</v>
      </c>
      <c r="N9809" s="8" t="s">
        <v>291</v>
      </c>
      <c r="O9809" s="8">
        <v>2023</v>
      </c>
      <c r="P9809" s="8">
        <v>5060.88</v>
      </c>
      <c r="Q9809" s="8">
        <v>4252.72</v>
      </c>
    </row>
    <row r="9810" spans="1:17" x14ac:dyDescent="0.35">
      <c r="A9810" s="8">
        <v>9809</v>
      </c>
      <c r="B9810" s="8" t="s">
        <v>52</v>
      </c>
      <c r="C9810" s="8" t="s">
        <v>16</v>
      </c>
      <c r="D9810" s="8" t="s">
        <v>34</v>
      </c>
      <c r="E9810" s="8" t="s">
        <v>29</v>
      </c>
      <c r="F9810" s="8">
        <v>82385.399999999994</v>
      </c>
      <c r="G9810" s="8">
        <v>196894.12</v>
      </c>
      <c r="H9810" s="8">
        <v>431320.25</v>
      </c>
      <c r="I9810" s="8">
        <v>10.98</v>
      </c>
      <c r="J9810" s="8">
        <v>552</v>
      </c>
      <c r="K9810" s="8" t="str">
        <v>low</v>
      </c>
      <c r="L9810" s="8" t="s">
        <v>25</v>
      </c>
      <c r="M9810" s="8" t="s">
        <v>30</v>
      </c>
      <c r="N9810" s="8" t="s">
        <v>290</v>
      </c>
      <c r="O9810" s="8">
        <v>2023</v>
      </c>
      <c r="P9810" s="8">
        <v>5300.37</v>
      </c>
      <c r="Q9810" s="8">
        <v>3892.06</v>
      </c>
    </row>
    <row r="9811" spans="1:17" x14ac:dyDescent="0.35">
      <c r="A9811" s="8">
        <v>9810</v>
      </c>
      <c r="B9811" s="8" t="s">
        <v>79</v>
      </c>
      <c r="C9811" s="8" t="s">
        <v>37</v>
      </c>
      <c r="D9811" s="8" t="s">
        <v>24</v>
      </c>
      <c r="E9811" s="8" t="s">
        <v>18</v>
      </c>
      <c r="F9811" s="8">
        <v>2349.04</v>
      </c>
      <c r="G9811" s="8">
        <v>413227.23</v>
      </c>
      <c r="H9811" s="8">
        <v>385415</v>
      </c>
      <c r="I9811" s="8">
        <v>9.5</v>
      </c>
      <c r="J9811" s="8">
        <v>870</v>
      </c>
      <c r="K9811" s="8" t="str">
        <v>High</v>
      </c>
      <c r="L9811" s="8" t="s">
        <v>45</v>
      </c>
      <c r="M9811" s="8" t="s">
        <v>46</v>
      </c>
      <c r="N9811" s="8" t="s">
        <v>373</v>
      </c>
      <c r="O9811" s="8">
        <v>2023</v>
      </c>
      <c r="P9811" s="8">
        <v>159.29</v>
      </c>
      <c r="Q9811" s="8">
        <v>95.89</v>
      </c>
    </row>
    <row r="9812" spans="1:17" x14ac:dyDescent="0.35">
      <c r="A9812" s="8">
        <v>9811</v>
      </c>
      <c r="B9812" s="8" t="s">
        <v>15</v>
      </c>
      <c r="C9812" s="8" t="s">
        <v>23</v>
      </c>
      <c r="D9812" s="8" t="s">
        <v>56</v>
      </c>
      <c r="E9812" s="8" t="s">
        <v>54</v>
      </c>
      <c r="F9812" s="8">
        <v>6648.31</v>
      </c>
      <c r="G9812" s="8">
        <v>180897.02</v>
      </c>
      <c r="H9812" s="8">
        <v>428407.91</v>
      </c>
      <c r="I9812" s="8">
        <v>5.29</v>
      </c>
      <c r="J9812" s="8">
        <v>616</v>
      </c>
      <c r="K9812" s="8" t="str">
        <v>Medium</v>
      </c>
      <c r="L9812" s="8" t="s">
        <v>45</v>
      </c>
      <c r="M9812" s="8" t="s">
        <v>30</v>
      </c>
      <c r="N9812" s="8" t="s">
        <v>121</v>
      </c>
      <c r="O9812" s="8">
        <v>2023</v>
      </c>
      <c r="P9812" s="8">
        <v>935.12</v>
      </c>
      <c r="Q9812" s="8">
        <v>659.46</v>
      </c>
    </row>
    <row r="9813" spans="1:17" x14ac:dyDescent="0.35">
      <c r="A9813" s="8">
        <v>9812</v>
      </c>
      <c r="B9813" s="8" t="s">
        <v>41</v>
      </c>
      <c r="C9813" s="8" t="s">
        <v>37</v>
      </c>
      <c r="D9813" s="8" t="s">
        <v>34</v>
      </c>
      <c r="E9813" s="8" t="s">
        <v>38</v>
      </c>
      <c r="F9813" s="8">
        <v>95711.679999999993</v>
      </c>
      <c r="G9813" s="8">
        <v>83970.49</v>
      </c>
      <c r="H9813" s="8">
        <v>392915.35</v>
      </c>
      <c r="I9813" s="8">
        <v>15.72</v>
      </c>
      <c r="J9813" s="8">
        <v>840</v>
      </c>
      <c r="K9813" s="8" t="str">
        <v>High</v>
      </c>
      <c r="L9813" s="8" t="s">
        <v>45</v>
      </c>
      <c r="M9813" s="8" t="s">
        <v>46</v>
      </c>
      <c r="N9813" s="8" t="s">
        <v>125</v>
      </c>
      <c r="O9813" s="8">
        <v>2023</v>
      </c>
      <c r="P9813" s="8">
        <v>13590.23</v>
      </c>
      <c r="Q9813" s="8">
        <v>9679.69</v>
      </c>
    </row>
    <row r="9814" spans="1:17" x14ac:dyDescent="0.35">
      <c r="A9814" s="8">
        <v>9813</v>
      </c>
      <c r="B9814" s="8" t="s">
        <v>22</v>
      </c>
      <c r="C9814" s="8" t="s">
        <v>58</v>
      </c>
      <c r="D9814" s="8" t="s">
        <v>24</v>
      </c>
      <c r="E9814" s="8" t="s">
        <v>38</v>
      </c>
      <c r="F9814" s="8">
        <v>32630.99</v>
      </c>
      <c r="G9814" s="8">
        <v>30904.47</v>
      </c>
      <c r="H9814" s="8">
        <v>63606.81</v>
      </c>
      <c r="I9814" s="8">
        <v>14.06</v>
      </c>
      <c r="J9814" s="8">
        <v>365</v>
      </c>
      <c r="K9814" s="8" t="str">
        <v>low</v>
      </c>
      <c r="L9814" s="8" t="s">
        <v>35</v>
      </c>
      <c r="M9814" s="8" t="s">
        <v>30</v>
      </c>
      <c r="N9814" s="8" t="s">
        <v>297</v>
      </c>
      <c r="O9814" s="8">
        <v>2023</v>
      </c>
      <c r="P9814" s="8">
        <v>2230.66</v>
      </c>
      <c r="Q9814" s="8">
        <v>1661.48</v>
      </c>
    </row>
    <row r="9815" spans="1:17" x14ac:dyDescent="0.35">
      <c r="A9815" s="8">
        <v>9814</v>
      </c>
      <c r="B9815" s="8" t="s">
        <v>41</v>
      </c>
      <c r="C9815" s="8" t="s">
        <v>16</v>
      </c>
      <c r="D9815" s="8" t="s">
        <v>17</v>
      </c>
      <c r="E9815" s="8" t="s">
        <v>38</v>
      </c>
      <c r="F9815" s="8">
        <v>96683.34</v>
      </c>
      <c r="G9815" s="8">
        <v>389277.94</v>
      </c>
      <c r="H9815" s="8">
        <v>312658.86</v>
      </c>
      <c r="I9815" s="8">
        <v>5.4</v>
      </c>
      <c r="J9815" s="8">
        <v>440</v>
      </c>
      <c r="K9815" s="8" t="str">
        <v>low</v>
      </c>
      <c r="L9815" s="8" t="s">
        <v>39</v>
      </c>
      <c r="M9815" s="8" t="s">
        <v>26</v>
      </c>
      <c r="N9815" s="8" t="s">
        <v>280</v>
      </c>
      <c r="O9815" s="8">
        <v>2023</v>
      </c>
      <c r="P9815" s="8">
        <v>10295.77</v>
      </c>
      <c r="Q9815" s="8">
        <v>8134.14</v>
      </c>
    </row>
    <row r="9816" spans="1:17" x14ac:dyDescent="0.35">
      <c r="A9816" s="8">
        <v>9815</v>
      </c>
      <c r="B9816" s="8" t="s">
        <v>48</v>
      </c>
      <c r="C9816" s="8" t="s">
        <v>58</v>
      </c>
      <c r="D9816" s="8" t="s">
        <v>56</v>
      </c>
      <c r="E9816" s="8" t="s">
        <v>38</v>
      </c>
      <c r="F9816" s="8">
        <v>61733.59</v>
      </c>
      <c r="G9816" s="8">
        <v>104738.53</v>
      </c>
      <c r="H9816" s="8">
        <v>233180.71</v>
      </c>
      <c r="I9816" s="8">
        <v>10.38</v>
      </c>
      <c r="J9816" s="8">
        <v>408</v>
      </c>
      <c r="K9816" s="8" t="str">
        <v>low</v>
      </c>
      <c r="L9816" s="8" t="s">
        <v>39</v>
      </c>
      <c r="M9816" s="8" t="s">
        <v>75</v>
      </c>
      <c r="N9816" s="8" t="s">
        <v>258</v>
      </c>
      <c r="O9816" s="8">
        <v>2023</v>
      </c>
      <c r="P9816" s="8">
        <v>7235.77</v>
      </c>
      <c r="Q9816" s="8">
        <v>4935.9799999999996</v>
      </c>
    </row>
    <row r="9817" spans="1:17" x14ac:dyDescent="0.35">
      <c r="A9817" s="8">
        <v>9816</v>
      </c>
      <c r="B9817" s="8" t="s">
        <v>85</v>
      </c>
      <c r="C9817" s="8" t="s">
        <v>58</v>
      </c>
      <c r="D9817" s="8" t="s">
        <v>34</v>
      </c>
      <c r="E9817" s="8" t="s">
        <v>29</v>
      </c>
      <c r="F9817" s="8">
        <v>27449.06</v>
      </c>
      <c r="G9817" s="8">
        <v>248924.42</v>
      </c>
      <c r="H9817" s="8">
        <v>60144.83</v>
      </c>
      <c r="I9817" s="8">
        <v>8.14</v>
      </c>
      <c r="J9817" s="8">
        <v>402</v>
      </c>
      <c r="K9817" s="8" t="str">
        <v>low</v>
      </c>
      <c r="L9817" s="8" t="s">
        <v>35</v>
      </c>
      <c r="M9817" s="8" t="s">
        <v>20</v>
      </c>
      <c r="N9817" s="8" t="s">
        <v>236</v>
      </c>
      <c r="O9817" s="8">
        <v>2023</v>
      </c>
      <c r="P9817" s="8">
        <v>4033.8</v>
      </c>
      <c r="Q9817" s="8">
        <v>3620.2</v>
      </c>
    </row>
    <row r="9818" spans="1:17" x14ac:dyDescent="0.35">
      <c r="A9818" s="8">
        <v>9817</v>
      </c>
      <c r="B9818" s="8" t="s">
        <v>50</v>
      </c>
      <c r="C9818" s="8" t="s">
        <v>58</v>
      </c>
      <c r="D9818" s="8" t="s">
        <v>56</v>
      </c>
      <c r="E9818" s="8" t="s">
        <v>29</v>
      </c>
      <c r="F9818" s="8">
        <v>90871.12</v>
      </c>
      <c r="G9818" s="8">
        <v>450619.32</v>
      </c>
      <c r="H9818" s="8">
        <v>98742.36</v>
      </c>
      <c r="I9818" s="8">
        <v>9.24</v>
      </c>
      <c r="J9818" s="8">
        <v>570</v>
      </c>
      <c r="K9818" s="8" t="str">
        <v>low</v>
      </c>
      <c r="L9818" s="8" t="s">
        <v>25</v>
      </c>
      <c r="M9818" s="8" t="s">
        <v>20</v>
      </c>
      <c r="N9818" s="8" t="s">
        <v>92</v>
      </c>
      <c r="O9818" s="8">
        <v>2023</v>
      </c>
      <c r="P9818" s="8">
        <v>6115.12</v>
      </c>
      <c r="Q9818" s="8">
        <v>4071.52</v>
      </c>
    </row>
    <row r="9819" spans="1:17" x14ac:dyDescent="0.35">
      <c r="A9819" s="8">
        <v>9818</v>
      </c>
      <c r="B9819" s="8" t="s">
        <v>85</v>
      </c>
      <c r="C9819" s="8" t="s">
        <v>37</v>
      </c>
      <c r="D9819" s="8" t="s">
        <v>28</v>
      </c>
      <c r="E9819" s="8" t="s">
        <v>54</v>
      </c>
      <c r="F9819" s="8">
        <v>38301.279999999999</v>
      </c>
      <c r="G9819" s="8">
        <v>18365.89</v>
      </c>
      <c r="H9819" s="8">
        <v>42762.98</v>
      </c>
      <c r="I9819" s="8">
        <v>14.63</v>
      </c>
      <c r="J9819" s="8">
        <v>805</v>
      </c>
      <c r="K9819" s="8" t="str">
        <v>High</v>
      </c>
      <c r="L9819" s="8" t="s">
        <v>39</v>
      </c>
      <c r="M9819" s="8" t="s">
        <v>20</v>
      </c>
      <c r="N9819" s="8" t="s">
        <v>215</v>
      </c>
      <c r="O9819" s="8">
        <v>2023</v>
      </c>
      <c r="P9819" s="8">
        <v>4522.58</v>
      </c>
      <c r="Q9819" s="8">
        <v>3717.88</v>
      </c>
    </row>
    <row r="9820" spans="1:17" x14ac:dyDescent="0.35">
      <c r="A9820" s="8">
        <v>9819</v>
      </c>
      <c r="B9820" s="8" t="s">
        <v>50</v>
      </c>
      <c r="C9820" s="8" t="s">
        <v>37</v>
      </c>
      <c r="D9820" s="8" t="s">
        <v>34</v>
      </c>
      <c r="E9820" s="8" t="s">
        <v>18</v>
      </c>
      <c r="F9820" s="8">
        <v>94609.919999999998</v>
      </c>
      <c r="G9820" s="8">
        <v>40091.589999999997</v>
      </c>
      <c r="H9820" s="8">
        <v>171774.7</v>
      </c>
      <c r="I9820" s="8">
        <v>17.63</v>
      </c>
      <c r="J9820" s="8">
        <v>545</v>
      </c>
      <c r="K9820" s="8" t="str">
        <v>low</v>
      </c>
      <c r="L9820" s="8" t="s">
        <v>19</v>
      </c>
      <c r="M9820" s="8" t="s">
        <v>20</v>
      </c>
      <c r="N9820" s="8" t="s">
        <v>239</v>
      </c>
      <c r="O9820" s="8">
        <v>2023</v>
      </c>
      <c r="P9820" s="8">
        <v>11875.58</v>
      </c>
      <c r="Q9820" s="8">
        <v>8427.08</v>
      </c>
    </row>
    <row r="9821" spans="1:17" x14ac:dyDescent="0.35">
      <c r="A9821" s="8">
        <v>9820</v>
      </c>
      <c r="B9821" s="8" t="s">
        <v>41</v>
      </c>
      <c r="C9821" s="8" t="s">
        <v>23</v>
      </c>
      <c r="D9821" s="8" t="s">
        <v>28</v>
      </c>
      <c r="E9821" s="8" t="s">
        <v>29</v>
      </c>
      <c r="F9821" s="8">
        <v>14238.36</v>
      </c>
      <c r="G9821" s="8">
        <v>345074.1</v>
      </c>
      <c r="H9821" s="8">
        <v>386613.66</v>
      </c>
      <c r="I9821" s="8">
        <v>17.23</v>
      </c>
      <c r="J9821" s="8">
        <v>409</v>
      </c>
      <c r="K9821" s="8" t="str">
        <v>low</v>
      </c>
      <c r="L9821" s="8" t="s">
        <v>45</v>
      </c>
      <c r="M9821" s="8" t="s">
        <v>75</v>
      </c>
      <c r="N9821" s="8" t="s">
        <v>121</v>
      </c>
      <c r="O9821" s="8">
        <v>2023</v>
      </c>
      <c r="P9821" s="8">
        <v>802.51</v>
      </c>
      <c r="Q9821" s="8">
        <v>532.57000000000005</v>
      </c>
    </row>
    <row r="9822" spans="1:17" x14ac:dyDescent="0.35">
      <c r="A9822" s="8">
        <v>9821</v>
      </c>
      <c r="B9822" s="8" t="s">
        <v>32</v>
      </c>
      <c r="C9822" s="8" t="s">
        <v>16</v>
      </c>
      <c r="D9822" s="8" t="s">
        <v>34</v>
      </c>
      <c r="E9822" s="8" t="s">
        <v>54</v>
      </c>
      <c r="F9822" s="8">
        <v>73559.759999999995</v>
      </c>
      <c r="G9822" s="8">
        <v>378416.19</v>
      </c>
      <c r="H9822" s="8">
        <v>436066.58</v>
      </c>
      <c r="I9822" s="8">
        <v>14.06</v>
      </c>
      <c r="J9822" s="8">
        <v>464</v>
      </c>
      <c r="K9822" s="8" t="str">
        <v>low</v>
      </c>
      <c r="L9822" s="8" t="s">
        <v>39</v>
      </c>
      <c r="M9822" s="8" t="s">
        <v>30</v>
      </c>
      <c r="N9822" s="8" t="s">
        <v>389</v>
      </c>
      <c r="O9822" s="8">
        <v>2023</v>
      </c>
      <c r="P9822" s="8">
        <v>7024.51</v>
      </c>
      <c r="Q9822" s="8">
        <v>4321.88</v>
      </c>
    </row>
    <row r="9823" spans="1:17" x14ac:dyDescent="0.35">
      <c r="A9823" s="8">
        <v>9822</v>
      </c>
      <c r="B9823" s="8" t="s">
        <v>41</v>
      </c>
      <c r="C9823" s="8" t="s">
        <v>16</v>
      </c>
      <c r="D9823" s="8" t="s">
        <v>56</v>
      </c>
      <c r="E9823" s="8" t="s">
        <v>63</v>
      </c>
      <c r="F9823" s="8">
        <v>43821.64</v>
      </c>
      <c r="G9823" s="8">
        <v>88052.09</v>
      </c>
      <c r="H9823" s="8">
        <v>446791.47</v>
      </c>
      <c r="I9823" s="8">
        <v>13.94</v>
      </c>
      <c r="J9823" s="8">
        <v>858</v>
      </c>
      <c r="K9823" s="8" t="str">
        <v>High</v>
      </c>
      <c r="L9823" s="8" t="s">
        <v>35</v>
      </c>
      <c r="M9823" s="8" t="s">
        <v>20</v>
      </c>
      <c r="N9823" s="8" t="s">
        <v>223</v>
      </c>
      <c r="O9823" s="8">
        <v>2023</v>
      </c>
      <c r="P9823" s="8">
        <v>5972.71</v>
      </c>
      <c r="Q9823" s="8">
        <v>3894.38</v>
      </c>
    </row>
    <row r="9824" spans="1:17" x14ac:dyDescent="0.35">
      <c r="A9824" s="8">
        <v>9823</v>
      </c>
      <c r="B9824" s="8" t="s">
        <v>41</v>
      </c>
      <c r="C9824" s="8" t="s">
        <v>33</v>
      </c>
      <c r="D9824" s="8" t="s">
        <v>17</v>
      </c>
      <c r="E9824" s="8" t="s">
        <v>54</v>
      </c>
      <c r="F9824" s="8">
        <v>93683.56</v>
      </c>
      <c r="G9824" s="8">
        <v>441476.25</v>
      </c>
      <c r="H9824" s="8">
        <v>265965.78000000003</v>
      </c>
      <c r="I9824" s="8">
        <v>7.28</v>
      </c>
      <c r="J9824" s="8">
        <v>782</v>
      </c>
      <c r="K9824" s="8" t="str">
        <v>High</v>
      </c>
      <c r="L9824" s="8" t="s">
        <v>35</v>
      </c>
      <c r="M9824" s="8" t="s">
        <v>46</v>
      </c>
      <c r="N9824" s="8" t="s">
        <v>233</v>
      </c>
      <c r="O9824" s="8">
        <v>2023</v>
      </c>
      <c r="P9824" s="8">
        <v>12213.85</v>
      </c>
      <c r="Q9824" s="8">
        <v>7447.7</v>
      </c>
    </row>
    <row r="9825" spans="1:17" x14ac:dyDescent="0.35">
      <c r="A9825" s="8">
        <v>9824</v>
      </c>
      <c r="B9825" s="8" t="s">
        <v>52</v>
      </c>
      <c r="C9825" s="8" t="s">
        <v>23</v>
      </c>
      <c r="D9825" s="8" t="s">
        <v>24</v>
      </c>
      <c r="E9825" s="8" t="s">
        <v>38</v>
      </c>
      <c r="F9825" s="8">
        <v>77738.44</v>
      </c>
      <c r="G9825" s="8">
        <v>39241.589999999997</v>
      </c>
      <c r="H9825" s="8">
        <v>273864.64</v>
      </c>
      <c r="I9825" s="8">
        <v>16.66</v>
      </c>
      <c r="J9825" s="8">
        <v>541</v>
      </c>
      <c r="K9825" s="8" t="str">
        <v>low</v>
      </c>
      <c r="L9825" s="8" t="s">
        <v>25</v>
      </c>
      <c r="M9825" s="8" t="s">
        <v>75</v>
      </c>
      <c r="N9825" s="8" t="s">
        <v>304</v>
      </c>
      <c r="O9825" s="8">
        <v>2023</v>
      </c>
      <c r="P9825" s="8">
        <v>6157.58</v>
      </c>
      <c r="Q9825" s="8">
        <v>3600.08</v>
      </c>
    </row>
    <row r="9826" spans="1:17" x14ac:dyDescent="0.35">
      <c r="A9826" s="8">
        <v>9825</v>
      </c>
      <c r="B9826" s="8" t="s">
        <v>32</v>
      </c>
      <c r="C9826" s="8" t="s">
        <v>58</v>
      </c>
      <c r="D9826" s="8" t="s">
        <v>28</v>
      </c>
      <c r="E9826" s="8" t="s">
        <v>29</v>
      </c>
      <c r="F9826" s="8">
        <v>78107.929999999993</v>
      </c>
      <c r="G9826" s="8">
        <v>20818.03</v>
      </c>
      <c r="H9826" s="8">
        <v>247820.53</v>
      </c>
      <c r="I9826" s="8">
        <v>16.27</v>
      </c>
      <c r="J9826" s="8">
        <v>697</v>
      </c>
      <c r="K9826" s="8" t="str">
        <v>Medium</v>
      </c>
      <c r="L9826" s="8" t="s">
        <v>25</v>
      </c>
      <c r="M9826" s="8" t="s">
        <v>46</v>
      </c>
      <c r="N9826" s="8" t="s">
        <v>44</v>
      </c>
      <c r="O9826" s="8">
        <v>2023</v>
      </c>
      <c r="P9826" s="8">
        <v>4417.84</v>
      </c>
      <c r="Q9826" s="8">
        <v>3572.16</v>
      </c>
    </row>
    <row r="9827" spans="1:17" x14ac:dyDescent="0.35">
      <c r="A9827" s="8">
        <v>9826</v>
      </c>
      <c r="B9827" s="8" t="s">
        <v>32</v>
      </c>
      <c r="C9827" s="8" t="s">
        <v>23</v>
      </c>
      <c r="D9827" s="8" t="s">
        <v>24</v>
      </c>
      <c r="E9827" s="8" t="s">
        <v>54</v>
      </c>
      <c r="F9827" s="8">
        <v>82269.91</v>
      </c>
      <c r="G9827" s="8">
        <v>58918.51</v>
      </c>
      <c r="H9827" s="8">
        <v>101078.63</v>
      </c>
      <c r="I9827" s="8">
        <v>5.18</v>
      </c>
      <c r="J9827" s="8">
        <v>509</v>
      </c>
      <c r="K9827" s="8" t="str">
        <v>low</v>
      </c>
      <c r="L9827" s="8" t="s">
        <v>39</v>
      </c>
      <c r="M9827" s="8" t="s">
        <v>20</v>
      </c>
      <c r="N9827" s="8" t="s">
        <v>208</v>
      </c>
      <c r="O9827" s="8">
        <v>2023</v>
      </c>
      <c r="P9827" s="8">
        <v>11482.55</v>
      </c>
      <c r="Q9827" s="8">
        <v>7105.44</v>
      </c>
    </row>
    <row r="9828" spans="1:17" x14ac:dyDescent="0.35">
      <c r="A9828" s="8">
        <v>9827</v>
      </c>
      <c r="B9828" s="8" t="s">
        <v>85</v>
      </c>
      <c r="C9828" s="8" t="s">
        <v>58</v>
      </c>
      <c r="D9828" s="8" t="s">
        <v>24</v>
      </c>
      <c r="E9828" s="8" t="s">
        <v>54</v>
      </c>
      <c r="F9828" s="8">
        <v>26767.53</v>
      </c>
      <c r="G9828" s="8">
        <v>393687.99</v>
      </c>
      <c r="H9828" s="8">
        <v>184263.2</v>
      </c>
      <c r="I9828" s="8">
        <v>17.91</v>
      </c>
      <c r="J9828" s="8">
        <v>713</v>
      </c>
      <c r="K9828" s="8" t="str">
        <v>Medium</v>
      </c>
      <c r="L9828" s="8" t="s">
        <v>25</v>
      </c>
      <c r="M9828" s="8" t="s">
        <v>30</v>
      </c>
      <c r="N9828" s="8" t="s">
        <v>293</v>
      </c>
      <c r="O9828" s="8">
        <v>2023</v>
      </c>
      <c r="P9828" s="8">
        <v>2566.8000000000002</v>
      </c>
      <c r="Q9828" s="8">
        <v>1360.89</v>
      </c>
    </row>
    <row r="9829" spans="1:17" x14ac:dyDescent="0.35">
      <c r="A9829" s="8">
        <v>9828</v>
      </c>
      <c r="B9829" s="8" t="s">
        <v>15</v>
      </c>
      <c r="C9829" s="8" t="s">
        <v>37</v>
      </c>
      <c r="D9829" s="8" t="s">
        <v>17</v>
      </c>
      <c r="E9829" s="8" t="s">
        <v>29</v>
      </c>
      <c r="F9829" s="8">
        <v>38061.46</v>
      </c>
      <c r="G9829" s="8">
        <v>437292.66</v>
      </c>
      <c r="H9829" s="8">
        <v>225717.73</v>
      </c>
      <c r="I9829" s="8">
        <v>13</v>
      </c>
      <c r="J9829" s="8">
        <v>367</v>
      </c>
      <c r="K9829" s="8" t="str">
        <v>low</v>
      </c>
      <c r="L9829" s="8" t="s">
        <v>35</v>
      </c>
      <c r="M9829" s="8" t="s">
        <v>20</v>
      </c>
      <c r="N9829" s="8" t="s">
        <v>225</v>
      </c>
      <c r="O9829" s="8">
        <v>2023</v>
      </c>
      <c r="P9829" s="8">
        <v>2790.2</v>
      </c>
      <c r="Q9829" s="8">
        <v>1924.66</v>
      </c>
    </row>
    <row r="9830" spans="1:17" x14ac:dyDescent="0.35">
      <c r="A9830" s="8">
        <v>9829</v>
      </c>
      <c r="B9830" s="8" t="s">
        <v>85</v>
      </c>
      <c r="C9830" s="8" t="s">
        <v>23</v>
      </c>
      <c r="D9830" s="8" t="s">
        <v>24</v>
      </c>
      <c r="E9830" s="8" t="s">
        <v>54</v>
      </c>
      <c r="F9830" s="8">
        <v>26410.34</v>
      </c>
      <c r="G9830" s="8">
        <v>498382.13</v>
      </c>
      <c r="H9830" s="8">
        <v>25644.75</v>
      </c>
      <c r="I9830" s="8">
        <v>13.9</v>
      </c>
      <c r="J9830" s="8">
        <v>662</v>
      </c>
      <c r="K9830" s="8" t="str">
        <v>Medium</v>
      </c>
      <c r="L9830" s="8" t="s">
        <v>25</v>
      </c>
      <c r="M9830" s="8" t="s">
        <v>75</v>
      </c>
      <c r="N9830" s="8" t="s">
        <v>152</v>
      </c>
      <c r="O9830" s="8">
        <v>2023</v>
      </c>
      <c r="P9830" s="8">
        <v>3204.52</v>
      </c>
      <c r="Q9830" s="8">
        <v>2247.36</v>
      </c>
    </row>
    <row r="9831" spans="1:17" x14ac:dyDescent="0.35">
      <c r="A9831" s="8">
        <v>9830</v>
      </c>
      <c r="B9831" s="8" t="s">
        <v>50</v>
      </c>
      <c r="C9831" s="8" t="s">
        <v>33</v>
      </c>
      <c r="D9831" s="8" t="s">
        <v>56</v>
      </c>
      <c r="E9831" s="8" t="s">
        <v>38</v>
      </c>
      <c r="F9831" s="8">
        <v>54500.07</v>
      </c>
      <c r="G9831" s="8">
        <v>456627.01</v>
      </c>
      <c r="H9831" s="8">
        <v>41765.53</v>
      </c>
      <c r="I9831" s="8">
        <v>10.43</v>
      </c>
      <c r="J9831" s="8">
        <v>354</v>
      </c>
      <c r="K9831" s="8" t="str">
        <v>low</v>
      </c>
      <c r="L9831" s="8" t="s">
        <v>35</v>
      </c>
      <c r="M9831" s="8" t="s">
        <v>75</v>
      </c>
      <c r="N9831" s="8" t="s">
        <v>261</v>
      </c>
      <c r="O9831" s="8">
        <v>2023</v>
      </c>
      <c r="P9831" s="8">
        <v>5995.75</v>
      </c>
      <c r="Q9831" s="8">
        <v>3933.06</v>
      </c>
    </row>
    <row r="9832" spans="1:17" x14ac:dyDescent="0.35">
      <c r="A9832" s="8">
        <v>9831</v>
      </c>
      <c r="B9832" s="8" t="s">
        <v>32</v>
      </c>
      <c r="C9832" s="8" t="s">
        <v>37</v>
      </c>
      <c r="D9832" s="8" t="s">
        <v>28</v>
      </c>
      <c r="E9832" s="8" t="s">
        <v>54</v>
      </c>
      <c r="F9832" s="8">
        <v>57535.87</v>
      </c>
      <c r="G9832" s="8">
        <v>93892.14</v>
      </c>
      <c r="H9832" s="8">
        <v>374264.69</v>
      </c>
      <c r="I9832" s="8">
        <v>14.57</v>
      </c>
      <c r="J9832" s="8">
        <v>504</v>
      </c>
      <c r="K9832" s="8" t="str">
        <v>low</v>
      </c>
      <c r="L9832" s="8" t="s">
        <v>35</v>
      </c>
      <c r="M9832" s="8" t="s">
        <v>75</v>
      </c>
      <c r="N9832" s="8" t="s">
        <v>357</v>
      </c>
      <c r="O9832" s="8">
        <v>2023</v>
      </c>
      <c r="P9832" s="8">
        <v>7571.94</v>
      </c>
      <c r="Q9832" s="8">
        <v>6535.74</v>
      </c>
    </row>
    <row r="9833" spans="1:17" x14ac:dyDescent="0.35">
      <c r="A9833" s="8">
        <v>9832</v>
      </c>
      <c r="B9833" s="8" t="s">
        <v>50</v>
      </c>
      <c r="C9833" s="8" t="s">
        <v>33</v>
      </c>
      <c r="D9833" s="8" t="s">
        <v>17</v>
      </c>
      <c r="E9833" s="8" t="s">
        <v>18</v>
      </c>
      <c r="F9833" s="8">
        <v>73074.05</v>
      </c>
      <c r="G9833" s="8">
        <v>327478.96000000002</v>
      </c>
      <c r="H9833" s="8">
        <v>12970.66</v>
      </c>
      <c r="I9833" s="8">
        <v>17.5</v>
      </c>
      <c r="J9833" s="8">
        <v>709</v>
      </c>
      <c r="K9833" s="8" t="str">
        <v>Medium</v>
      </c>
      <c r="L9833" s="8" t="s">
        <v>25</v>
      </c>
      <c r="M9833" s="8" t="s">
        <v>30</v>
      </c>
      <c r="N9833" s="8" t="s">
        <v>139</v>
      </c>
      <c r="O9833" s="8">
        <v>2023</v>
      </c>
      <c r="P9833" s="8">
        <v>4263.8100000000004</v>
      </c>
      <c r="Q9833" s="8">
        <v>2656.06</v>
      </c>
    </row>
    <row r="9834" spans="1:17" x14ac:dyDescent="0.35">
      <c r="A9834" s="8">
        <v>9833</v>
      </c>
      <c r="B9834" s="8" t="s">
        <v>22</v>
      </c>
      <c r="C9834" s="8" t="s">
        <v>23</v>
      </c>
      <c r="D9834" s="8" t="s">
        <v>17</v>
      </c>
      <c r="E9834" s="8" t="s">
        <v>54</v>
      </c>
      <c r="F9834" s="8">
        <v>50095.8</v>
      </c>
      <c r="G9834" s="8">
        <v>43893.78</v>
      </c>
      <c r="H9834" s="8">
        <v>23718.15</v>
      </c>
      <c r="I9834" s="8">
        <v>10.38</v>
      </c>
      <c r="J9834" s="8">
        <v>560</v>
      </c>
      <c r="K9834" s="8" t="str">
        <v>low</v>
      </c>
      <c r="L9834" s="8" t="s">
        <v>19</v>
      </c>
      <c r="M9834" s="8" t="s">
        <v>20</v>
      </c>
      <c r="N9834" s="8" t="s">
        <v>382</v>
      </c>
      <c r="O9834" s="8">
        <v>2023</v>
      </c>
      <c r="P9834" s="8">
        <v>5359.65</v>
      </c>
      <c r="Q9834" s="8">
        <v>3411.09</v>
      </c>
    </row>
    <row r="9835" spans="1:17" x14ac:dyDescent="0.35">
      <c r="A9835" s="8">
        <v>9834</v>
      </c>
      <c r="B9835" s="8" t="s">
        <v>15</v>
      </c>
      <c r="C9835" s="8" t="s">
        <v>16</v>
      </c>
      <c r="D9835" s="8" t="s">
        <v>28</v>
      </c>
      <c r="E9835" s="8" t="s">
        <v>29</v>
      </c>
      <c r="F9835" s="8">
        <v>29622.99</v>
      </c>
      <c r="G9835" s="8">
        <v>464267.63</v>
      </c>
      <c r="H9835" s="8">
        <v>353987.34</v>
      </c>
      <c r="I9835" s="8">
        <v>15.66</v>
      </c>
      <c r="J9835" s="8">
        <v>454</v>
      </c>
      <c r="K9835" s="8" t="str">
        <v>low</v>
      </c>
      <c r="L9835" s="8" t="s">
        <v>35</v>
      </c>
      <c r="M9835" s="8" t="s">
        <v>20</v>
      </c>
      <c r="N9835" s="8" t="s">
        <v>117</v>
      </c>
      <c r="O9835" s="8">
        <v>2023</v>
      </c>
      <c r="P9835" s="8">
        <v>1633.41</v>
      </c>
      <c r="Q9835" s="8">
        <v>1339.12</v>
      </c>
    </row>
    <row r="9836" spans="1:17" x14ac:dyDescent="0.35">
      <c r="A9836" s="8">
        <v>9835</v>
      </c>
      <c r="B9836" s="8" t="s">
        <v>48</v>
      </c>
      <c r="C9836" s="8" t="s">
        <v>37</v>
      </c>
      <c r="D9836" s="8" t="s">
        <v>56</v>
      </c>
      <c r="E9836" s="8" t="s">
        <v>29</v>
      </c>
      <c r="F9836" s="8">
        <v>95556.82</v>
      </c>
      <c r="G9836" s="8">
        <v>414263.16</v>
      </c>
      <c r="H9836" s="8">
        <v>193876.11</v>
      </c>
      <c r="I9836" s="8">
        <v>7.31</v>
      </c>
      <c r="J9836" s="8">
        <v>507</v>
      </c>
      <c r="K9836" s="8" t="str">
        <v>low</v>
      </c>
      <c r="L9836" s="8" t="s">
        <v>45</v>
      </c>
      <c r="M9836" s="8" t="s">
        <v>26</v>
      </c>
      <c r="N9836" s="8" t="s">
        <v>384</v>
      </c>
      <c r="O9836" s="8">
        <v>2023</v>
      </c>
      <c r="P9836" s="8">
        <v>6676.4</v>
      </c>
      <c r="Q9836" s="8">
        <v>5494.92</v>
      </c>
    </row>
    <row r="9837" spans="1:17" x14ac:dyDescent="0.35">
      <c r="A9837" s="8">
        <v>9836</v>
      </c>
      <c r="B9837" s="8" t="s">
        <v>41</v>
      </c>
      <c r="C9837" s="8" t="s">
        <v>16</v>
      </c>
      <c r="D9837" s="8" t="s">
        <v>34</v>
      </c>
      <c r="E9837" s="8" t="s">
        <v>38</v>
      </c>
      <c r="F9837" s="8">
        <v>74018.89</v>
      </c>
      <c r="G9837" s="8">
        <v>78777.17</v>
      </c>
      <c r="H9837" s="8">
        <v>62765.440000000002</v>
      </c>
      <c r="I9837" s="8">
        <v>14.7</v>
      </c>
      <c r="J9837" s="8">
        <v>734</v>
      </c>
      <c r="K9837" s="8" t="str">
        <v>Medium</v>
      </c>
      <c r="L9837" s="8" t="s">
        <v>25</v>
      </c>
      <c r="M9837" s="8" t="s">
        <v>30</v>
      </c>
      <c r="N9837" s="8" t="s">
        <v>182</v>
      </c>
      <c r="O9837" s="8">
        <v>2023</v>
      </c>
      <c r="P9837" s="8">
        <v>8718.4500000000007</v>
      </c>
      <c r="Q9837" s="8">
        <v>7808.91</v>
      </c>
    </row>
    <row r="9838" spans="1:17" x14ac:dyDescent="0.35">
      <c r="A9838" s="8">
        <v>9837</v>
      </c>
      <c r="B9838" s="8" t="s">
        <v>43</v>
      </c>
      <c r="C9838" s="8" t="s">
        <v>33</v>
      </c>
      <c r="D9838" s="8" t="s">
        <v>24</v>
      </c>
      <c r="E9838" s="8" t="s">
        <v>54</v>
      </c>
      <c r="F9838" s="8">
        <v>78839.41</v>
      </c>
      <c r="G9838" s="8">
        <v>493434.15</v>
      </c>
      <c r="H9838" s="8">
        <v>404979.51</v>
      </c>
      <c r="I9838" s="8">
        <v>7.62</v>
      </c>
      <c r="J9838" s="8">
        <v>823</v>
      </c>
      <c r="K9838" s="8" t="str">
        <v>High</v>
      </c>
      <c r="L9838" s="8" t="s">
        <v>45</v>
      </c>
      <c r="M9838" s="8" t="s">
        <v>26</v>
      </c>
      <c r="N9838" s="8" t="s">
        <v>187</v>
      </c>
      <c r="O9838" s="8">
        <v>2023</v>
      </c>
      <c r="P9838" s="8">
        <v>8406.92</v>
      </c>
      <c r="Q9838" s="8">
        <v>4465.97</v>
      </c>
    </row>
    <row r="9839" spans="1:17" x14ac:dyDescent="0.35">
      <c r="A9839" s="8">
        <v>9838</v>
      </c>
      <c r="B9839" s="8" t="s">
        <v>43</v>
      </c>
      <c r="C9839" s="8" t="s">
        <v>58</v>
      </c>
      <c r="D9839" s="8" t="s">
        <v>24</v>
      </c>
      <c r="E9839" s="8" t="s">
        <v>18</v>
      </c>
      <c r="F9839" s="8">
        <v>19638.560000000001</v>
      </c>
      <c r="G9839" s="8">
        <v>336982.02</v>
      </c>
      <c r="H9839" s="8">
        <v>148465.24</v>
      </c>
      <c r="I9839" s="8">
        <v>7.78</v>
      </c>
      <c r="J9839" s="8">
        <v>439</v>
      </c>
      <c r="K9839" s="8" t="str">
        <v>low</v>
      </c>
      <c r="L9839" s="8" t="s">
        <v>45</v>
      </c>
      <c r="M9839" s="8" t="s">
        <v>20</v>
      </c>
      <c r="N9839" s="8" t="s">
        <v>265</v>
      </c>
      <c r="O9839" s="8">
        <v>2023</v>
      </c>
      <c r="P9839" s="8">
        <v>1888.28</v>
      </c>
      <c r="Q9839" s="8">
        <v>1337.62</v>
      </c>
    </row>
    <row r="9840" spans="1:17" x14ac:dyDescent="0.35">
      <c r="A9840" s="8">
        <v>9839</v>
      </c>
      <c r="B9840" s="8" t="s">
        <v>48</v>
      </c>
      <c r="C9840" s="8" t="s">
        <v>16</v>
      </c>
      <c r="D9840" s="8" t="s">
        <v>17</v>
      </c>
      <c r="E9840" s="8" t="s">
        <v>18</v>
      </c>
      <c r="F9840" s="8">
        <v>87984.58</v>
      </c>
      <c r="G9840" s="8">
        <v>254064.47</v>
      </c>
      <c r="H9840" s="8">
        <v>367273.96</v>
      </c>
      <c r="I9840" s="8">
        <v>15.03</v>
      </c>
      <c r="J9840" s="8">
        <v>463</v>
      </c>
      <c r="K9840" s="8" t="str">
        <v>low</v>
      </c>
      <c r="L9840" s="8" t="s">
        <v>19</v>
      </c>
      <c r="M9840" s="8" t="s">
        <v>26</v>
      </c>
      <c r="N9840" s="8" t="s">
        <v>371</v>
      </c>
      <c r="O9840" s="8">
        <v>2023</v>
      </c>
      <c r="P9840" s="8">
        <v>4509.3599999999997</v>
      </c>
      <c r="Q9840" s="8">
        <v>3386.38</v>
      </c>
    </row>
    <row r="9841" spans="1:17" x14ac:dyDescent="0.35">
      <c r="A9841" s="8">
        <v>9840</v>
      </c>
      <c r="B9841" s="8" t="s">
        <v>32</v>
      </c>
      <c r="C9841" s="8" t="s">
        <v>33</v>
      </c>
      <c r="D9841" s="8" t="s">
        <v>17</v>
      </c>
      <c r="E9841" s="8" t="s">
        <v>29</v>
      </c>
      <c r="F9841" s="8">
        <v>83497.42</v>
      </c>
      <c r="G9841" s="8">
        <v>459555.4</v>
      </c>
      <c r="H9841" s="8">
        <v>464506.34</v>
      </c>
      <c r="I9841" s="8">
        <v>9.01</v>
      </c>
      <c r="J9841" s="8">
        <v>748</v>
      </c>
      <c r="K9841" s="8" t="str">
        <v>Medium</v>
      </c>
      <c r="L9841" s="8" t="s">
        <v>25</v>
      </c>
      <c r="M9841" s="8" t="s">
        <v>30</v>
      </c>
      <c r="N9841" s="8" t="s">
        <v>116</v>
      </c>
      <c r="O9841" s="8">
        <v>2023</v>
      </c>
      <c r="P9841" s="8">
        <v>11115.09</v>
      </c>
      <c r="Q9841" s="8">
        <v>7451.33</v>
      </c>
    </row>
    <row r="9842" spans="1:17" x14ac:dyDescent="0.35">
      <c r="A9842" s="8">
        <v>9841</v>
      </c>
      <c r="B9842" s="8" t="s">
        <v>32</v>
      </c>
      <c r="C9842" s="8" t="s">
        <v>58</v>
      </c>
      <c r="D9842" s="8" t="s">
        <v>28</v>
      </c>
      <c r="E9842" s="8" t="s">
        <v>54</v>
      </c>
      <c r="F9842" s="8">
        <v>75480.58</v>
      </c>
      <c r="G9842" s="8">
        <v>393858.79</v>
      </c>
      <c r="H9842" s="8">
        <v>319242.81</v>
      </c>
      <c r="I9842" s="8">
        <v>10.91</v>
      </c>
      <c r="J9842" s="8">
        <v>839</v>
      </c>
      <c r="K9842" s="8" t="str">
        <v>High</v>
      </c>
      <c r="L9842" s="8" t="s">
        <v>35</v>
      </c>
      <c r="M9842" s="8" t="s">
        <v>26</v>
      </c>
      <c r="N9842" s="8" t="s">
        <v>264</v>
      </c>
      <c r="O9842" s="8">
        <v>2023</v>
      </c>
      <c r="P9842" s="8">
        <v>8663.1200000000008</v>
      </c>
      <c r="Q9842" s="8">
        <v>5724.81</v>
      </c>
    </row>
    <row r="9843" spans="1:17" x14ac:dyDescent="0.35">
      <c r="A9843" s="8">
        <v>9842</v>
      </c>
      <c r="B9843" s="8" t="s">
        <v>52</v>
      </c>
      <c r="C9843" s="8" t="s">
        <v>33</v>
      </c>
      <c r="D9843" s="8" t="s">
        <v>28</v>
      </c>
      <c r="E9843" s="8" t="s">
        <v>54</v>
      </c>
      <c r="F9843" s="8">
        <v>99352.39</v>
      </c>
      <c r="G9843" s="8">
        <v>400942.35</v>
      </c>
      <c r="H9843" s="8">
        <v>355643.02</v>
      </c>
      <c r="I9843" s="8">
        <v>15.57</v>
      </c>
      <c r="J9843" s="8">
        <v>871</v>
      </c>
      <c r="K9843" s="8" t="str">
        <v>High</v>
      </c>
      <c r="L9843" s="8" t="s">
        <v>35</v>
      </c>
      <c r="M9843" s="8" t="s">
        <v>20</v>
      </c>
      <c r="N9843" s="8" t="s">
        <v>140</v>
      </c>
      <c r="O9843" s="8">
        <v>2023</v>
      </c>
      <c r="P9843" s="8">
        <v>12438.68</v>
      </c>
      <c r="Q9843" s="8">
        <v>8088.15</v>
      </c>
    </row>
    <row r="9844" spans="1:17" x14ac:dyDescent="0.35">
      <c r="A9844" s="8">
        <v>9843</v>
      </c>
      <c r="B9844" s="8" t="s">
        <v>41</v>
      </c>
      <c r="C9844" s="8" t="s">
        <v>23</v>
      </c>
      <c r="D9844" s="8" t="s">
        <v>28</v>
      </c>
      <c r="E9844" s="8" t="s">
        <v>54</v>
      </c>
      <c r="F9844" s="8">
        <v>75539.23</v>
      </c>
      <c r="G9844" s="8">
        <v>131488.6</v>
      </c>
      <c r="H9844" s="8">
        <v>228299.67</v>
      </c>
      <c r="I9844" s="8">
        <v>11.5</v>
      </c>
      <c r="J9844" s="8">
        <v>720</v>
      </c>
      <c r="K9844" s="8" t="str">
        <v>Medium</v>
      </c>
      <c r="L9844" s="8" t="s">
        <v>19</v>
      </c>
      <c r="M9844" s="8" t="s">
        <v>26</v>
      </c>
      <c r="N9844" s="8" t="s">
        <v>248</v>
      </c>
      <c r="O9844" s="8">
        <v>2023</v>
      </c>
      <c r="P9844" s="8">
        <v>6659.13</v>
      </c>
      <c r="Q9844" s="8">
        <v>5432.92</v>
      </c>
    </row>
    <row r="9845" spans="1:17" x14ac:dyDescent="0.35">
      <c r="A9845" s="8">
        <v>9844</v>
      </c>
      <c r="B9845" s="8" t="s">
        <v>48</v>
      </c>
      <c r="C9845" s="8" t="s">
        <v>23</v>
      </c>
      <c r="D9845" s="8" t="s">
        <v>34</v>
      </c>
      <c r="E9845" s="8" t="s">
        <v>38</v>
      </c>
      <c r="F9845" s="8">
        <v>20318.52</v>
      </c>
      <c r="G9845" s="8">
        <v>28636.54</v>
      </c>
      <c r="H9845" s="8">
        <v>294781.82</v>
      </c>
      <c r="I9845" s="8">
        <v>8.6999999999999993</v>
      </c>
      <c r="J9845" s="8">
        <v>319</v>
      </c>
      <c r="K9845" s="8" t="str">
        <v>low</v>
      </c>
      <c r="L9845" s="8" t="s">
        <v>45</v>
      </c>
      <c r="M9845" s="8" t="s">
        <v>26</v>
      </c>
      <c r="N9845" s="8" t="s">
        <v>51</v>
      </c>
      <c r="O9845" s="8">
        <v>2023</v>
      </c>
      <c r="P9845" s="8">
        <v>2088.69</v>
      </c>
      <c r="Q9845" s="8">
        <v>1113.5899999999999</v>
      </c>
    </row>
    <row r="9846" spans="1:17" x14ac:dyDescent="0.35">
      <c r="A9846" s="8">
        <v>9845</v>
      </c>
      <c r="B9846" s="8" t="s">
        <v>15</v>
      </c>
      <c r="C9846" s="8" t="s">
        <v>37</v>
      </c>
      <c r="D9846" s="8" t="s">
        <v>24</v>
      </c>
      <c r="E9846" s="8" t="s">
        <v>29</v>
      </c>
      <c r="F9846" s="8">
        <v>94286.34</v>
      </c>
      <c r="G9846" s="8">
        <v>204893.8</v>
      </c>
      <c r="H9846" s="8">
        <v>213958.3</v>
      </c>
      <c r="I9846" s="8">
        <v>13.09</v>
      </c>
      <c r="J9846" s="8">
        <v>791</v>
      </c>
      <c r="K9846" s="8" t="str">
        <v>High</v>
      </c>
      <c r="L9846" s="8" t="s">
        <v>35</v>
      </c>
      <c r="M9846" s="8" t="s">
        <v>26</v>
      </c>
      <c r="N9846" s="8" t="s">
        <v>392</v>
      </c>
      <c r="O9846" s="8">
        <v>2023</v>
      </c>
      <c r="P9846" s="8">
        <v>8685.84</v>
      </c>
      <c r="Q9846" s="8">
        <v>6413.83</v>
      </c>
    </row>
    <row r="9847" spans="1:17" x14ac:dyDescent="0.35">
      <c r="A9847" s="8">
        <v>9846</v>
      </c>
      <c r="B9847" s="8" t="s">
        <v>41</v>
      </c>
      <c r="C9847" s="8" t="s">
        <v>23</v>
      </c>
      <c r="D9847" s="8" t="s">
        <v>28</v>
      </c>
      <c r="E9847" s="8" t="s">
        <v>29</v>
      </c>
      <c r="F9847" s="8">
        <v>21065.51</v>
      </c>
      <c r="G9847" s="8">
        <v>39993.120000000003</v>
      </c>
      <c r="H9847" s="8">
        <v>356826.97</v>
      </c>
      <c r="I9847" s="8">
        <v>5.17</v>
      </c>
      <c r="J9847" s="8">
        <v>577</v>
      </c>
      <c r="K9847" s="8" t="str">
        <v>low</v>
      </c>
      <c r="L9847" s="8" t="s">
        <v>35</v>
      </c>
      <c r="M9847" s="8" t="s">
        <v>20</v>
      </c>
      <c r="N9847" s="8" t="s">
        <v>415</v>
      </c>
      <c r="O9847" s="8">
        <v>2023</v>
      </c>
      <c r="P9847" s="8">
        <v>2824.67</v>
      </c>
      <c r="Q9847" s="8">
        <v>2017.12</v>
      </c>
    </row>
    <row r="9848" spans="1:17" x14ac:dyDescent="0.35">
      <c r="A9848" s="8">
        <v>9847</v>
      </c>
      <c r="B9848" s="8" t="s">
        <v>15</v>
      </c>
      <c r="C9848" s="8" t="s">
        <v>16</v>
      </c>
      <c r="D9848" s="8" t="s">
        <v>56</v>
      </c>
      <c r="E9848" s="8" t="s">
        <v>29</v>
      </c>
      <c r="F9848" s="8">
        <v>7166.18</v>
      </c>
      <c r="G9848" s="8">
        <v>314225.81</v>
      </c>
      <c r="H9848" s="8">
        <v>205137.39</v>
      </c>
      <c r="I9848" s="8">
        <v>5.74</v>
      </c>
      <c r="J9848" s="8">
        <v>617</v>
      </c>
      <c r="K9848" s="8" t="str">
        <v>Medium</v>
      </c>
      <c r="L9848" s="8" t="s">
        <v>35</v>
      </c>
      <c r="M9848" s="8" t="s">
        <v>46</v>
      </c>
      <c r="N9848" s="8" t="s">
        <v>300</v>
      </c>
      <c r="O9848" s="8">
        <v>2023</v>
      </c>
      <c r="P9848" s="8">
        <v>883.92</v>
      </c>
      <c r="Q9848" s="8">
        <v>539.80999999999995</v>
      </c>
    </row>
    <row r="9849" spans="1:17" x14ac:dyDescent="0.35">
      <c r="A9849" s="8">
        <v>9848</v>
      </c>
      <c r="B9849" s="8" t="s">
        <v>50</v>
      </c>
      <c r="C9849" s="8" t="s">
        <v>33</v>
      </c>
      <c r="D9849" s="8" t="s">
        <v>17</v>
      </c>
      <c r="E9849" s="8" t="s">
        <v>54</v>
      </c>
      <c r="F9849" s="8">
        <v>17960.53</v>
      </c>
      <c r="G9849" s="8">
        <v>22038.7</v>
      </c>
      <c r="H9849" s="8">
        <v>219623.01</v>
      </c>
      <c r="I9849" s="8">
        <v>5.03</v>
      </c>
      <c r="J9849" s="8">
        <v>802</v>
      </c>
      <c r="K9849" s="8" t="str">
        <v>High</v>
      </c>
      <c r="L9849" s="8" t="s">
        <v>45</v>
      </c>
      <c r="M9849" s="8" t="s">
        <v>26</v>
      </c>
      <c r="N9849" s="8" t="s">
        <v>64</v>
      </c>
      <c r="O9849" s="8">
        <v>2023</v>
      </c>
      <c r="P9849" s="8">
        <v>1341</v>
      </c>
      <c r="Q9849" s="8">
        <v>874.55</v>
      </c>
    </row>
    <row r="9850" spans="1:17" x14ac:dyDescent="0.35">
      <c r="A9850" s="8">
        <v>9849</v>
      </c>
      <c r="B9850" s="8" t="s">
        <v>79</v>
      </c>
      <c r="C9850" s="8" t="s">
        <v>33</v>
      </c>
      <c r="D9850" s="8" t="s">
        <v>56</v>
      </c>
      <c r="E9850" s="8" t="s">
        <v>29</v>
      </c>
      <c r="F9850" s="8">
        <v>30302.82</v>
      </c>
      <c r="G9850" s="8">
        <v>298471.09999999998</v>
      </c>
      <c r="H9850" s="8">
        <v>368819.01</v>
      </c>
      <c r="I9850" s="8">
        <v>12.66</v>
      </c>
      <c r="J9850" s="8">
        <v>615</v>
      </c>
      <c r="K9850" s="8" t="str">
        <v>Medium</v>
      </c>
      <c r="L9850" s="8" t="s">
        <v>35</v>
      </c>
      <c r="M9850" s="8" t="s">
        <v>75</v>
      </c>
      <c r="N9850" s="8" t="s">
        <v>339</v>
      </c>
      <c r="O9850" s="8">
        <v>2023</v>
      </c>
      <c r="P9850" s="8">
        <v>4136.91</v>
      </c>
      <c r="Q9850" s="8">
        <v>2888.08</v>
      </c>
    </row>
    <row r="9851" spans="1:17" x14ac:dyDescent="0.35">
      <c r="A9851" s="8">
        <v>9850</v>
      </c>
      <c r="B9851" s="8" t="s">
        <v>79</v>
      </c>
      <c r="C9851" s="8" t="s">
        <v>37</v>
      </c>
      <c r="D9851" s="8" t="s">
        <v>56</v>
      </c>
      <c r="E9851" s="8" t="s">
        <v>18</v>
      </c>
      <c r="F9851" s="8">
        <v>45228.67</v>
      </c>
      <c r="G9851" s="8">
        <v>291108.55</v>
      </c>
      <c r="H9851" s="8">
        <v>372407.33</v>
      </c>
      <c r="I9851" s="8">
        <v>9.99</v>
      </c>
      <c r="J9851" s="8">
        <v>477</v>
      </c>
      <c r="K9851" s="8" t="str">
        <v>low</v>
      </c>
      <c r="L9851" s="8" t="s">
        <v>45</v>
      </c>
      <c r="M9851" s="8" t="s">
        <v>75</v>
      </c>
      <c r="N9851" s="8" t="s">
        <v>316</v>
      </c>
      <c r="O9851" s="8">
        <v>2023</v>
      </c>
      <c r="P9851" s="8">
        <v>5684.6</v>
      </c>
      <c r="Q9851" s="8">
        <v>4300.68</v>
      </c>
    </row>
    <row r="9852" spans="1:17" x14ac:dyDescent="0.35">
      <c r="A9852" s="8">
        <v>9851</v>
      </c>
      <c r="B9852" s="8" t="s">
        <v>48</v>
      </c>
      <c r="C9852" s="8" t="s">
        <v>23</v>
      </c>
      <c r="D9852" s="8" t="s">
        <v>34</v>
      </c>
      <c r="E9852" s="8" t="s">
        <v>29</v>
      </c>
      <c r="F9852" s="8">
        <v>79988.160000000003</v>
      </c>
      <c r="G9852" s="8">
        <v>159388.57999999999</v>
      </c>
      <c r="H9852" s="8">
        <v>263342.52</v>
      </c>
      <c r="I9852" s="8">
        <v>17.46</v>
      </c>
      <c r="J9852" s="8">
        <v>681</v>
      </c>
      <c r="K9852" s="8" t="str">
        <v>Medium</v>
      </c>
      <c r="L9852" s="8" t="s">
        <v>25</v>
      </c>
      <c r="M9852" s="8" t="s">
        <v>75</v>
      </c>
      <c r="N9852" s="8" t="s">
        <v>229</v>
      </c>
      <c r="O9852" s="8">
        <v>2023</v>
      </c>
      <c r="P9852" s="8">
        <v>9722.5499999999993</v>
      </c>
      <c r="Q9852" s="8">
        <v>8075.42</v>
      </c>
    </row>
    <row r="9853" spans="1:17" x14ac:dyDescent="0.35">
      <c r="A9853" s="8">
        <v>9852</v>
      </c>
      <c r="B9853" s="8" t="s">
        <v>43</v>
      </c>
      <c r="C9853" s="8" t="s">
        <v>16</v>
      </c>
      <c r="D9853" s="8" t="s">
        <v>24</v>
      </c>
      <c r="E9853" s="8" t="s">
        <v>54</v>
      </c>
      <c r="F9853" s="8">
        <v>15679.58</v>
      </c>
      <c r="G9853" s="8">
        <v>488128.34</v>
      </c>
      <c r="H9853" s="8">
        <v>88100.91</v>
      </c>
      <c r="I9853" s="8">
        <v>12.54</v>
      </c>
      <c r="J9853" s="8">
        <v>467</v>
      </c>
      <c r="K9853" s="8" t="str">
        <v>low</v>
      </c>
      <c r="L9853" s="8" t="s">
        <v>39</v>
      </c>
      <c r="M9853" s="8" t="s">
        <v>75</v>
      </c>
      <c r="N9853" s="8" t="s">
        <v>410</v>
      </c>
      <c r="O9853" s="8">
        <v>2023</v>
      </c>
      <c r="P9853" s="8">
        <v>937.48</v>
      </c>
      <c r="Q9853" s="8">
        <v>588.55999999999995</v>
      </c>
    </row>
    <row r="9854" spans="1:17" x14ac:dyDescent="0.35">
      <c r="A9854" s="8">
        <v>9853</v>
      </c>
      <c r="B9854" s="8" t="s">
        <v>22</v>
      </c>
      <c r="C9854" s="8" t="s">
        <v>33</v>
      </c>
      <c r="D9854" s="8" t="s">
        <v>17</v>
      </c>
      <c r="E9854" s="8" t="s">
        <v>54</v>
      </c>
      <c r="F9854" s="8">
        <v>37165.4</v>
      </c>
      <c r="G9854" s="8">
        <v>282202.45</v>
      </c>
      <c r="H9854" s="8">
        <v>58775.54</v>
      </c>
      <c r="I9854" s="8">
        <v>9.94</v>
      </c>
      <c r="J9854" s="8">
        <v>453</v>
      </c>
      <c r="K9854" s="8" t="str">
        <v>low</v>
      </c>
      <c r="L9854" s="8" t="s">
        <v>45</v>
      </c>
      <c r="M9854" s="8" t="s">
        <v>46</v>
      </c>
      <c r="N9854" s="8" t="s">
        <v>272</v>
      </c>
      <c r="O9854" s="8">
        <v>2023</v>
      </c>
      <c r="P9854" s="8">
        <v>4612.2299999999996</v>
      </c>
      <c r="Q9854" s="8">
        <v>2533.4499999999998</v>
      </c>
    </row>
    <row r="9855" spans="1:17" x14ac:dyDescent="0.35">
      <c r="A9855" s="8">
        <v>9854</v>
      </c>
      <c r="B9855" s="8" t="s">
        <v>41</v>
      </c>
      <c r="C9855" s="8" t="s">
        <v>33</v>
      </c>
      <c r="D9855" s="8" t="s">
        <v>24</v>
      </c>
      <c r="E9855" s="8" t="s">
        <v>38</v>
      </c>
      <c r="F9855" s="8">
        <v>83928.47</v>
      </c>
      <c r="G9855" s="8">
        <v>291325.51</v>
      </c>
      <c r="H9855" s="8">
        <v>87012.94</v>
      </c>
      <c r="I9855" s="8">
        <v>10.43</v>
      </c>
      <c r="J9855" s="8">
        <v>725</v>
      </c>
      <c r="K9855" s="8" t="str">
        <v>Medium</v>
      </c>
      <c r="L9855" s="8" t="s">
        <v>35</v>
      </c>
      <c r="M9855" s="8" t="s">
        <v>30</v>
      </c>
      <c r="N9855" s="8" t="s">
        <v>117</v>
      </c>
      <c r="O9855" s="8">
        <v>2023</v>
      </c>
      <c r="P9855" s="8">
        <v>6953.85</v>
      </c>
      <c r="Q9855" s="8">
        <v>3675.76</v>
      </c>
    </row>
    <row r="9856" spans="1:17" x14ac:dyDescent="0.35">
      <c r="A9856" s="8">
        <v>9855</v>
      </c>
      <c r="B9856" s="8" t="s">
        <v>52</v>
      </c>
      <c r="C9856" s="8" t="s">
        <v>23</v>
      </c>
      <c r="D9856" s="8" t="s">
        <v>34</v>
      </c>
      <c r="E9856" s="8" t="s">
        <v>63</v>
      </c>
      <c r="F9856" s="8">
        <v>83812.87</v>
      </c>
      <c r="G9856" s="8">
        <v>55227.93</v>
      </c>
      <c r="H9856" s="8">
        <v>253751.41</v>
      </c>
      <c r="I9856" s="8">
        <v>12.86</v>
      </c>
      <c r="J9856" s="8">
        <v>831</v>
      </c>
      <c r="K9856" s="8" t="str">
        <v>High</v>
      </c>
      <c r="L9856" s="8" t="s">
        <v>25</v>
      </c>
      <c r="M9856" s="8" t="s">
        <v>26</v>
      </c>
      <c r="N9856" s="8" t="s">
        <v>377</v>
      </c>
      <c r="O9856" s="8">
        <v>2023</v>
      </c>
      <c r="P9856" s="8">
        <v>5652.97</v>
      </c>
      <c r="Q9856" s="8">
        <v>5083.53</v>
      </c>
    </row>
    <row r="9857" spans="1:17" x14ac:dyDescent="0.35">
      <c r="A9857" s="8">
        <v>9856</v>
      </c>
      <c r="B9857" s="8" t="s">
        <v>41</v>
      </c>
      <c r="C9857" s="8" t="s">
        <v>58</v>
      </c>
      <c r="D9857" s="8" t="s">
        <v>56</v>
      </c>
      <c r="E9857" s="8" t="s">
        <v>63</v>
      </c>
      <c r="F9857" s="8">
        <v>23457.17</v>
      </c>
      <c r="G9857" s="8">
        <v>240937.71</v>
      </c>
      <c r="H9857" s="8">
        <v>416857.9</v>
      </c>
      <c r="I9857" s="8">
        <v>11.7</v>
      </c>
      <c r="J9857" s="8">
        <v>393</v>
      </c>
      <c r="K9857" s="8" t="str">
        <v>low</v>
      </c>
      <c r="L9857" s="8" t="s">
        <v>25</v>
      </c>
      <c r="M9857" s="8" t="s">
        <v>20</v>
      </c>
      <c r="N9857" s="8" t="s">
        <v>372</v>
      </c>
      <c r="O9857" s="8">
        <v>2023</v>
      </c>
      <c r="P9857" s="8">
        <v>3206.87</v>
      </c>
      <c r="Q9857" s="8">
        <v>2766.87</v>
      </c>
    </row>
    <row r="9858" spans="1:17" x14ac:dyDescent="0.35">
      <c r="A9858" s="8">
        <v>9857</v>
      </c>
      <c r="B9858" s="8" t="s">
        <v>48</v>
      </c>
      <c r="C9858" s="8" t="s">
        <v>33</v>
      </c>
      <c r="D9858" s="8" t="s">
        <v>17</v>
      </c>
      <c r="E9858" s="8" t="s">
        <v>63</v>
      </c>
      <c r="F9858" s="8">
        <v>4084.98</v>
      </c>
      <c r="G9858" s="8">
        <v>447503.16</v>
      </c>
      <c r="H9858" s="8">
        <v>338791.77</v>
      </c>
      <c r="I9858" s="8">
        <v>16.5</v>
      </c>
      <c r="J9858" s="8">
        <v>588</v>
      </c>
      <c r="K9858" s="8" t="str">
        <v>low</v>
      </c>
      <c r="L9858" s="8" t="s">
        <v>45</v>
      </c>
      <c r="M9858" s="8" t="s">
        <v>75</v>
      </c>
      <c r="N9858" s="8" t="s">
        <v>98</v>
      </c>
      <c r="O9858" s="8">
        <v>2023</v>
      </c>
      <c r="P9858" s="8">
        <v>249.54</v>
      </c>
      <c r="Q9858" s="8">
        <v>210.75</v>
      </c>
    </row>
    <row r="9859" spans="1:17" x14ac:dyDescent="0.35">
      <c r="A9859" s="8">
        <v>9858</v>
      </c>
      <c r="B9859" s="8" t="s">
        <v>79</v>
      </c>
      <c r="C9859" s="8" t="s">
        <v>37</v>
      </c>
      <c r="D9859" s="8" t="s">
        <v>28</v>
      </c>
      <c r="E9859" s="8" t="s">
        <v>54</v>
      </c>
      <c r="F9859" s="8">
        <v>29204.92</v>
      </c>
      <c r="G9859" s="8">
        <v>376462.55</v>
      </c>
      <c r="H9859" s="8">
        <v>153084.29999999999</v>
      </c>
      <c r="I9859" s="8">
        <v>17.75</v>
      </c>
      <c r="J9859" s="8">
        <v>396</v>
      </c>
      <c r="K9859" s="8" t="str">
        <v>low</v>
      </c>
      <c r="L9859" s="8" t="s">
        <v>25</v>
      </c>
      <c r="M9859" s="8" t="s">
        <v>20</v>
      </c>
      <c r="N9859" s="8" t="s">
        <v>271</v>
      </c>
      <c r="O9859" s="8">
        <v>2023</v>
      </c>
      <c r="P9859" s="8">
        <v>4316.3500000000004</v>
      </c>
      <c r="Q9859" s="8">
        <v>3650.24</v>
      </c>
    </row>
    <row r="9860" spans="1:17" x14ac:dyDescent="0.35">
      <c r="A9860" s="8">
        <v>9859</v>
      </c>
      <c r="B9860" s="8" t="s">
        <v>41</v>
      </c>
      <c r="C9860" s="8" t="s">
        <v>58</v>
      </c>
      <c r="D9860" s="8" t="s">
        <v>56</v>
      </c>
      <c r="E9860" s="8" t="s">
        <v>54</v>
      </c>
      <c r="F9860" s="8">
        <v>89845.66</v>
      </c>
      <c r="G9860" s="8">
        <v>129589.28</v>
      </c>
      <c r="H9860" s="8">
        <v>178521.69</v>
      </c>
      <c r="I9860" s="8">
        <v>16.34</v>
      </c>
      <c r="J9860" s="8">
        <v>787</v>
      </c>
      <c r="K9860" s="8" t="str">
        <v>High</v>
      </c>
      <c r="L9860" s="8" t="s">
        <v>19</v>
      </c>
      <c r="M9860" s="8" t="s">
        <v>30</v>
      </c>
      <c r="N9860" s="8" t="s">
        <v>254</v>
      </c>
      <c r="O9860" s="8">
        <v>2023</v>
      </c>
      <c r="P9860" s="8">
        <v>5446.97</v>
      </c>
      <c r="Q9860" s="8">
        <v>3441.68</v>
      </c>
    </row>
    <row r="9861" spans="1:17" x14ac:dyDescent="0.35">
      <c r="A9861" s="8">
        <v>9860</v>
      </c>
      <c r="B9861" s="8" t="s">
        <v>41</v>
      </c>
      <c r="C9861" s="8" t="s">
        <v>37</v>
      </c>
      <c r="D9861" s="8" t="s">
        <v>24</v>
      </c>
      <c r="E9861" s="8" t="s">
        <v>63</v>
      </c>
      <c r="F9861" s="8">
        <v>15606.8</v>
      </c>
      <c r="G9861" s="8">
        <v>170960.51</v>
      </c>
      <c r="H9861" s="8">
        <v>408177.29</v>
      </c>
      <c r="I9861" s="8">
        <v>6.79</v>
      </c>
      <c r="J9861" s="8">
        <v>776</v>
      </c>
      <c r="K9861" s="8" t="str">
        <v>High</v>
      </c>
      <c r="L9861" s="8" t="s">
        <v>19</v>
      </c>
      <c r="M9861" s="8" t="s">
        <v>26</v>
      </c>
      <c r="N9861" s="8" t="s">
        <v>159</v>
      </c>
      <c r="O9861" s="8">
        <v>2023</v>
      </c>
      <c r="P9861" s="8">
        <v>818.05</v>
      </c>
      <c r="Q9861" s="8">
        <v>467.32</v>
      </c>
    </row>
    <row r="9862" spans="1:17" x14ac:dyDescent="0.35">
      <c r="A9862" s="8">
        <v>9861</v>
      </c>
      <c r="B9862" s="8" t="s">
        <v>32</v>
      </c>
      <c r="C9862" s="8" t="s">
        <v>33</v>
      </c>
      <c r="D9862" s="8" t="s">
        <v>17</v>
      </c>
      <c r="E9862" s="8" t="s">
        <v>54</v>
      </c>
      <c r="F9862" s="8">
        <v>85204.09</v>
      </c>
      <c r="G9862" s="8">
        <v>351358.09</v>
      </c>
      <c r="H9862" s="8">
        <v>1674.5</v>
      </c>
      <c r="I9862" s="8">
        <v>13.12</v>
      </c>
      <c r="J9862" s="8">
        <v>694</v>
      </c>
      <c r="K9862" s="8" t="str">
        <v>Medium</v>
      </c>
      <c r="L9862" s="8" t="s">
        <v>45</v>
      </c>
      <c r="M9862" s="8" t="s">
        <v>75</v>
      </c>
      <c r="N9862" s="8" t="s">
        <v>397</v>
      </c>
      <c r="O9862" s="8">
        <v>2023</v>
      </c>
      <c r="P9862" s="8">
        <v>8458.11</v>
      </c>
      <c r="Q9862" s="8">
        <v>4910.1099999999997</v>
      </c>
    </row>
    <row r="9863" spans="1:17" x14ac:dyDescent="0.35">
      <c r="A9863" s="8">
        <v>9862</v>
      </c>
      <c r="B9863" s="8" t="s">
        <v>43</v>
      </c>
      <c r="C9863" s="8" t="s">
        <v>23</v>
      </c>
      <c r="D9863" s="8" t="s">
        <v>24</v>
      </c>
      <c r="E9863" s="8" t="s">
        <v>63</v>
      </c>
      <c r="F9863" s="8">
        <v>73278.16</v>
      </c>
      <c r="G9863" s="8">
        <v>264146.28000000003</v>
      </c>
      <c r="H9863" s="8">
        <v>148366.20000000001</v>
      </c>
      <c r="I9863" s="8">
        <v>15.62</v>
      </c>
      <c r="J9863" s="8">
        <v>497</v>
      </c>
      <c r="K9863" s="8" t="str">
        <v>low</v>
      </c>
      <c r="L9863" s="8" t="s">
        <v>45</v>
      </c>
      <c r="M9863" s="8" t="s">
        <v>75</v>
      </c>
      <c r="N9863" s="8" t="s">
        <v>375</v>
      </c>
      <c r="O9863" s="8">
        <v>2023</v>
      </c>
      <c r="P9863" s="8">
        <v>4857.09</v>
      </c>
      <c r="Q9863" s="8">
        <v>3368.24</v>
      </c>
    </row>
    <row r="9864" spans="1:17" x14ac:dyDescent="0.35">
      <c r="A9864" s="8">
        <v>9863</v>
      </c>
      <c r="B9864" s="8" t="s">
        <v>52</v>
      </c>
      <c r="C9864" s="8" t="s">
        <v>33</v>
      </c>
      <c r="D9864" s="8" t="s">
        <v>24</v>
      </c>
      <c r="E9864" s="8" t="s">
        <v>29</v>
      </c>
      <c r="F9864" s="8">
        <v>34452.370000000003</v>
      </c>
      <c r="G9864" s="8">
        <v>306412.23</v>
      </c>
      <c r="H9864" s="8">
        <v>209024.21</v>
      </c>
      <c r="I9864" s="8">
        <v>14.24</v>
      </c>
      <c r="J9864" s="8">
        <v>327</v>
      </c>
      <c r="K9864" s="8" t="str">
        <v>low</v>
      </c>
      <c r="L9864" s="8" t="s">
        <v>35</v>
      </c>
      <c r="M9864" s="8" t="s">
        <v>20</v>
      </c>
      <c r="N9864" s="8" t="s">
        <v>306</v>
      </c>
      <c r="O9864" s="8">
        <v>2023</v>
      </c>
      <c r="P9864" s="8">
        <v>2011.59</v>
      </c>
      <c r="Q9864" s="8">
        <v>1471.1</v>
      </c>
    </row>
    <row r="9865" spans="1:17" x14ac:dyDescent="0.35">
      <c r="A9865" s="8">
        <v>9864</v>
      </c>
      <c r="B9865" s="8" t="s">
        <v>43</v>
      </c>
      <c r="C9865" s="8" t="s">
        <v>58</v>
      </c>
      <c r="D9865" s="8" t="s">
        <v>28</v>
      </c>
      <c r="E9865" s="8" t="s">
        <v>29</v>
      </c>
      <c r="F9865" s="8">
        <v>89352.18</v>
      </c>
      <c r="G9865" s="8">
        <v>120270.39999999999</v>
      </c>
      <c r="H9865" s="8">
        <v>320248.73</v>
      </c>
      <c r="I9865" s="8">
        <v>14.46</v>
      </c>
      <c r="J9865" s="8">
        <v>422</v>
      </c>
      <c r="K9865" s="8" t="str">
        <v>low</v>
      </c>
      <c r="L9865" s="8" t="s">
        <v>35</v>
      </c>
      <c r="M9865" s="8" t="s">
        <v>30</v>
      </c>
      <c r="N9865" s="8" t="s">
        <v>346</v>
      </c>
      <c r="O9865" s="8">
        <v>2023</v>
      </c>
      <c r="P9865" s="8">
        <v>12142.36</v>
      </c>
      <c r="Q9865" s="8">
        <v>8858.77</v>
      </c>
    </row>
    <row r="9866" spans="1:17" x14ac:dyDescent="0.35">
      <c r="A9866" s="8">
        <v>9865</v>
      </c>
      <c r="B9866" s="8" t="s">
        <v>52</v>
      </c>
      <c r="C9866" s="8" t="s">
        <v>23</v>
      </c>
      <c r="D9866" s="8" t="s">
        <v>24</v>
      </c>
      <c r="E9866" s="8" t="s">
        <v>54</v>
      </c>
      <c r="F9866" s="8">
        <v>63757.11</v>
      </c>
      <c r="G9866" s="8">
        <v>99195.22</v>
      </c>
      <c r="H9866" s="8">
        <v>317563.08</v>
      </c>
      <c r="I9866" s="8">
        <v>16.91</v>
      </c>
      <c r="J9866" s="8">
        <v>420</v>
      </c>
      <c r="K9866" s="8" t="str">
        <v>low</v>
      </c>
      <c r="L9866" s="8" t="s">
        <v>45</v>
      </c>
      <c r="M9866" s="8" t="s">
        <v>30</v>
      </c>
      <c r="N9866" s="8" t="s">
        <v>279</v>
      </c>
      <c r="O9866" s="8">
        <v>2023</v>
      </c>
      <c r="P9866" s="8">
        <v>8117.81</v>
      </c>
      <c r="Q9866" s="8">
        <v>5487.93</v>
      </c>
    </row>
    <row r="9867" spans="1:17" x14ac:dyDescent="0.35">
      <c r="A9867" s="8">
        <v>9866</v>
      </c>
      <c r="B9867" s="8" t="s">
        <v>50</v>
      </c>
      <c r="C9867" s="8" t="s">
        <v>37</v>
      </c>
      <c r="D9867" s="8" t="s">
        <v>17</v>
      </c>
      <c r="E9867" s="8" t="s">
        <v>29</v>
      </c>
      <c r="F9867" s="8">
        <v>56363.040000000001</v>
      </c>
      <c r="G9867" s="8">
        <v>297794.87</v>
      </c>
      <c r="H9867" s="8">
        <v>295352.15000000002</v>
      </c>
      <c r="I9867" s="8">
        <v>8.7100000000000009</v>
      </c>
      <c r="J9867" s="8">
        <v>471</v>
      </c>
      <c r="K9867" s="8" t="str">
        <v>low</v>
      </c>
      <c r="L9867" s="8" t="s">
        <v>39</v>
      </c>
      <c r="M9867" s="8" t="s">
        <v>20</v>
      </c>
      <c r="N9867" s="8" t="s">
        <v>378</v>
      </c>
      <c r="O9867" s="8">
        <v>2023</v>
      </c>
      <c r="P9867" s="8">
        <v>6089.65</v>
      </c>
      <c r="Q9867" s="8">
        <v>4504.91</v>
      </c>
    </row>
    <row r="9868" spans="1:17" x14ac:dyDescent="0.35">
      <c r="A9868" s="8">
        <v>9867</v>
      </c>
      <c r="B9868" s="8" t="s">
        <v>48</v>
      </c>
      <c r="C9868" s="8" t="s">
        <v>23</v>
      </c>
      <c r="D9868" s="8" t="s">
        <v>24</v>
      </c>
      <c r="E9868" s="8" t="s">
        <v>38</v>
      </c>
      <c r="F9868" s="8">
        <v>67872.58</v>
      </c>
      <c r="G9868" s="8">
        <v>467004.27</v>
      </c>
      <c r="H9868" s="8">
        <v>195927.58</v>
      </c>
      <c r="I9868" s="8">
        <v>8.86</v>
      </c>
      <c r="J9868" s="8">
        <v>825</v>
      </c>
      <c r="K9868" s="8" t="str">
        <v>High</v>
      </c>
      <c r="L9868" s="8" t="s">
        <v>19</v>
      </c>
      <c r="M9868" s="8" t="s">
        <v>30</v>
      </c>
      <c r="N9868" s="8" t="s">
        <v>210</v>
      </c>
      <c r="O9868" s="8">
        <v>2023</v>
      </c>
      <c r="P9868" s="8">
        <v>9644.06</v>
      </c>
      <c r="Q9868" s="8">
        <v>8421.17</v>
      </c>
    </row>
    <row r="9869" spans="1:17" x14ac:dyDescent="0.35">
      <c r="A9869" s="8">
        <v>9868</v>
      </c>
      <c r="B9869" s="8" t="s">
        <v>79</v>
      </c>
      <c r="C9869" s="8" t="s">
        <v>58</v>
      </c>
      <c r="D9869" s="8" t="s">
        <v>34</v>
      </c>
      <c r="E9869" s="8" t="s">
        <v>38</v>
      </c>
      <c r="F9869" s="8">
        <v>74873.25</v>
      </c>
      <c r="G9869" s="8">
        <v>460730.69</v>
      </c>
      <c r="H9869" s="8">
        <v>266001.33</v>
      </c>
      <c r="I9869" s="8">
        <v>11.67</v>
      </c>
      <c r="J9869" s="8">
        <v>415</v>
      </c>
      <c r="K9869" s="8" t="str">
        <v>low</v>
      </c>
      <c r="L9869" s="8" t="s">
        <v>25</v>
      </c>
      <c r="M9869" s="8" t="s">
        <v>30</v>
      </c>
      <c r="N9869" s="8" t="s">
        <v>60</v>
      </c>
      <c r="O9869" s="8">
        <v>2023</v>
      </c>
      <c r="P9869" s="8">
        <v>9427.51</v>
      </c>
      <c r="Q9869" s="8">
        <v>5612.08</v>
      </c>
    </row>
    <row r="9870" spans="1:17" x14ac:dyDescent="0.35">
      <c r="A9870" s="8">
        <v>9869</v>
      </c>
      <c r="B9870" s="8" t="s">
        <v>22</v>
      </c>
      <c r="C9870" s="8" t="s">
        <v>23</v>
      </c>
      <c r="D9870" s="8" t="s">
        <v>24</v>
      </c>
      <c r="E9870" s="8" t="s">
        <v>63</v>
      </c>
      <c r="F9870" s="8">
        <v>69193.350000000006</v>
      </c>
      <c r="G9870" s="8">
        <v>133446.29</v>
      </c>
      <c r="H9870" s="8">
        <v>316063.88</v>
      </c>
      <c r="I9870" s="8">
        <v>13.55</v>
      </c>
      <c r="J9870" s="8">
        <v>845</v>
      </c>
      <c r="K9870" s="8" t="str">
        <v>High</v>
      </c>
      <c r="L9870" s="8" t="s">
        <v>35</v>
      </c>
      <c r="M9870" s="8" t="s">
        <v>46</v>
      </c>
      <c r="N9870" s="8" t="s">
        <v>211</v>
      </c>
      <c r="O9870" s="8">
        <v>2023</v>
      </c>
      <c r="P9870" s="8">
        <v>6210.75</v>
      </c>
      <c r="Q9870" s="8">
        <v>3727.42</v>
      </c>
    </row>
    <row r="9871" spans="1:17" x14ac:dyDescent="0.35">
      <c r="A9871" s="8">
        <v>9870</v>
      </c>
      <c r="B9871" s="8" t="s">
        <v>79</v>
      </c>
      <c r="C9871" s="8" t="s">
        <v>16</v>
      </c>
      <c r="D9871" s="8" t="s">
        <v>24</v>
      </c>
      <c r="E9871" s="8" t="s">
        <v>63</v>
      </c>
      <c r="F9871" s="8">
        <v>44094.52</v>
      </c>
      <c r="G9871" s="8">
        <v>16796.93</v>
      </c>
      <c r="H9871" s="8">
        <v>299402.52</v>
      </c>
      <c r="I9871" s="8">
        <v>5.51</v>
      </c>
      <c r="J9871" s="8">
        <v>601</v>
      </c>
      <c r="K9871" s="8" t="str">
        <v>Medium</v>
      </c>
      <c r="L9871" s="8" t="s">
        <v>39</v>
      </c>
      <c r="M9871" s="8" t="s">
        <v>46</v>
      </c>
      <c r="N9871" s="8" t="s">
        <v>59</v>
      </c>
      <c r="O9871" s="8">
        <v>2023</v>
      </c>
      <c r="P9871" s="8">
        <v>5641.16</v>
      </c>
      <c r="Q9871" s="8">
        <v>3995.51</v>
      </c>
    </row>
    <row r="9872" spans="1:17" x14ac:dyDescent="0.35">
      <c r="A9872" s="8">
        <v>9871</v>
      </c>
      <c r="B9872" s="8" t="s">
        <v>43</v>
      </c>
      <c r="C9872" s="8" t="s">
        <v>58</v>
      </c>
      <c r="D9872" s="8" t="s">
        <v>28</v>
      </c>
      <c r="E9872" s="8" t="s">
        <v>18</v>
      </c>
      <c r="F9872" s="8">
        <v>67214.14</v>
      </c>
      <c r="G9872" s="8">
        <v>300295.14</v>
      </c>
      <c r="H9872" s="8">
        <v>189891.5</v>
      </c>
      <c r="I9872" s="8">
        <v>15.43</v>
      </c>
      <c r="J9872" s="8">
        <v>701</v>
      </c>
      <c r="K9872" s="8" t="str">
        <v>Medium</v>
      </c>
      <c r="L9872" s="8" t="s">
        <v>39</v>
      </c>
      <c r="M9872" s="8" t="s">
        <v>46</v>
      </c>
      <c r="N9872" s="8" t="s">
        <v>387</v>
      </c>
      <c r="O9872" s="8">
        <v>2023</v>
      </c>
      <c r="P9872" s="8">
        <v>6262.28</v>
      </c>
      <c r="Q9872" s="8">
        <v>4445.22</v>
      </c>
    </row>
    <row r="9873" spans="1:17" x14ac:dyDescent="0.35">
      <c r="A9873" s="8">
        <v>9872</v>
      </c>
      <c r="B9873" s="8" t="s">
        <v>22</v>
      </c>
      <c r="C9873" s="8" t="s">
        <v>37</v>
      </c>
      <c r="D9873" s="8" t="s">
        <v>56</v>
      </c>
      <c r="E9873" s="8" t="s">
        <v>54</v>
      </c>
      <c r="F9873" s="8">
        <v>33839.15</v>
      </c>
      <c r="G9873" s="8">
        <v>359881.66</v>
      </c>
      <c r="H9873" s="8">
        <v>27080.83</v>
      </c>
      <c r="I9873" s="8">
        <v>9.18</v>
      </c>
      <c r="J9873" s="8">
        <v>583</v>
      </c>
      <c r="K9873" s="8" t="str">
        <v>low</v>
      </c>
      <c r="L9873" s="8" t="s">
        <v>25</v>
      </c>
      <c r="M9873" s="8" t="s">
        <v>46</v>
      </c>
      <c r="N9873" s="8" t="s">
        <v>307</v>
      </c>
      <c r="O9873" s="8">
        <v>2023</v>
      </c>
      <c r="P9873" s="8">
        <v>3129.07</v>
      </c>
      <c r="Q9873" s="8">
        <v>2690.39</v>
      </c>
    </row>
    <row r="9874" spans="1:17" x14ac:dyDescent="0.35">
      <c r="A9874" s="8">
        <v>9873</v>
      </c>
      <c r="B9874" s="8" t="s">
        <v>52</v>
      </c>
      <c r="C9874" s="8" t="s">
        <v>37</v>
      </c>
      <c r="D9874" s="8" t="s">
        <v>24</v>
      </c>
      <c r="E9874" s="8" t="s">
        <v>54</v>
      </c>
      <c r="F9874" s="8">
        <v>10820.57</v>
      </c>
      <c r="G9874" s="8">
        <v>100821.15</v>
      </c>
      <c r="H9874" s="8">
        <v>55845.19</v>
      </c>
      <c r="I9874" s="8">
        <v>9.0500000000000007</v>
      </c>
      <c r="J9874" s="8">
        <v>868</v>
      </c>
      <c r="K9874" s="8" t="str">
        <v>High</v>
      </c>
      <c r="L9874" s="8" t="s">
        <v>25</v>
      </c>
      <c r="M9874" s="8" t="s">
        <v>26</v>
      </c>
      <c r="N9874" s="8" t="s">
        <v>357</v>
      </c>
      <c r="O9874" s="8">
        <v>2023</v>
      </c>
      <c r="P9874" s="8">
        <v>1163.0899999999999</v>
      </c>
      <c r="Q9874" s="8">
        <v>722.63</v>
      </c>
    </row>
    <row r="9875" spans="1:17" x14ac:dyDescent="0.35">
      <c r="A9875" s="8">
        <v>9874</v>
      </c>
      <c r="B9875" s="8" t="s">
        <v>41</v>
      </c>
      <c r="C9875" s="8" t="s">
        <v>23</v>
      </c>
      <c r="D9875" s="8" t="s">
        <v>24</v>
      </c>
      <c r="E9875" s="8" t="s">
        <v>18</v>
      </c>
      <c r="F9875" s="8">
        <v>63416.82</v>
      </c>
      <c r="G9875" s="8">
        <v>186244.95</v>
      </c>
      <c r="H9875" s="8">
        <v>247415.84</v>
      </c>
      <c r="I9875" s="8">
        <v>17.420000000000002</v>
      </c>
      <c r="J9875" s="8">
        <v>475</v>
      </c>
      <c r="K9875" s="8" t="str">
        <v>low</v>
      </c>
      <c r="L9875" s="8" t="s">
        <v>35</v>
      </c>
      <c r="M9875" s="8" t="s">
        <v>30</v>
      </c>
      <c r="N9875" s="8" t="s">
        <v>89</v>
      </c>
      <c r="O9875" s="8">
        <v>2023</v>
      </c>
      <c r="P9875" s="8">
        <v>9344.92</v>
      </c>
      <c r="Q9875" s="8">
        <v>6105.31</v>
      </c>
    </row>
    <row r="9876" spans="1:17" x14ac:dyDescent="0.35">
      <c r="A9876" s="8">
        <v>9875</v>
      </c>
      <c r="B9876" s="8" t="s">
        <v>43</v>
      </c>
      <c r="C9876" s="8" t="s">
        <v>37</v>
      </c>
      <c r="D9876" s="8" t="s">
        <v>34</v>
      </c>
      <c r="E9876" s="8" t="s">
        <v>29</v>
      </c>
      <c r="F9876" s="8">
        <v>79648.44</v>
      </c>
      <c r="G9876" s="8">
        <v>65170.32</v>
      </c>
      <c r="H9876" s="8">
        <v>254210.5</v>
      </c>
      <c r="I9876" s="8">
        <v>5.0599999999999996</v>
      </c>
      <c r="J9876" s="8">
        <v>870</v>
      </c>
      <c r="K9876" s="8" t="str">
        <v>High</v>
      </c>
      <c r="L9876" s="8" t="s">
        <v>35</v>
      </c>
      <c r="M9876" s="8" t="s">
        <v>75</v>
      </c>
      <c r="N9876" s="8" t="s">
        <v>205</v>
      </c>
      <c r="O9876" s="8">
        <v>2023</v>
      </c>
      <c r="P9876" s="8">
        <v>11022.71</v>
      </c>
      <c r="Q9876" s="8">
        <v>8337.15</v>
      </c>
    </row>
    <row r="9877" spans="1:17" x14ac:dyDescent="0.35">
      <c r="A9877" s="8">
        <v>9876</v>
      </c>
      <c r="B9877" s="8" t="s">
        <v>15</v>
      </c>
      <c r="C9877" s="8" t="s">
        <v>33</v>
      </c>
      <c r="D9877" s="8" t="s">
        <v>28</v>
      </c>
      <c r="E9877" s="8" t="s">
        <v>54</v>
      </c>
      <c r="F9877" s="8">
        <v>32866.99</v>
      </c>
      <c r="G9877" s="8">
        <v>298688.15000000002</v>
      </c>
      <c r="H9877" s="8">
        <v>314007.43</v>
      </c>
      <c r="I9877" s="8">
        <v>16.510000000000002</v>
      </c>
      <c r="J9877" s="8">
        <v>664</v>
      </c>
      <c r="K9877" s="8" t="str">
        <v>Medium</v>
      </c>
      <c r="L9877" s="8" t="s">
        <v>25</v>
      </c>
      <c r="M9877" s="8" t="s">
        <v>75</v>
      </c>
      <c r="N9877" s="8" t="s">
        <v>87</v>
      </c>
      <c r="O9877" s="8">
        <v>2023</v>
      </c>
      <c r="P9877" s="8">
        <v>4397.03</v>
      </c>
      <c r="Q9877" s="8">
        <v>2974.06</v>
      </c>
    </row>
    <row r="9878" spans="1:17" x14ac:dyDescent="0.35">
      <c r="A9878" s="8">
        <v>9877</v>
      </c>
      <c r="B9878" s="8" t="s">
        <v>32</v>
      </c>
      <c r="C9878" s="8" t="s">
        <v>23</v>
      </c>
      <c r="D9878" s="8" t="s">
        <v>56</v>
      </c>
      <c r="E9878" s="8" t="s">
        <v>38</v>
      </c>
      <c r="F9878" s="8">
        <v>63617.68</v>
      </c>
      <c r="G9878" s="8">
        <v>40939.03</v>
      </c>
      <c r="H9878" s="8">
        <v>72071.839999999997</v>
      </c>
      <c r="I9878" s="8">
        <v>17.100000000000001</v>
      </c>
      <c r="J9878" s="8">
        <v>496</v>
      </c>
      <c r="K9878" s="8" t="str">
        <v>low</v>
      </c>
      <c r="L9878" s="8" t="s">
        <v>35</v>
      </c>
      <c r="M9878" s="8" t="s">
        <v>46</v>
      </c>
      <c r="N9878" s="8" t="s">
        <v>207</v>
      </c>
      <c r="O9878" s="8">
        <v>2023</v>
      </c>
      <c r="P9878" s="8">
        <v>7725.58</v>
      </c>
      <c r="Q9878" s="8">
        <v>3985.43</v>
      </c>
    </row>
    <row r="9879" spans="1:17" x14ac:dyDescent="0.35">
      <c r="A9879" s="8">
        <v>9878</v>
      </c>
      <c r="B9879" s="8" t="s">
        <v>15</v>
      </c>
      <c r="C9879" s="8" t="s">
        <v>16</v>
      </c>
      <c r="D9879" s="8" t="s">
        <v>28</v>
      </c>
      <c r="E9879" s="8" t="s">
        <v>38</v>
      </c>
      <c r="F9879" s="8">
        <v>75923.42</v>
      </c>
      <c r="G9879" s="8">
        <v>43250.48</v>
      </c>
      <c r="H9879" s="8">
        <v>369174.53</v>
      </c>
      <c r="I9879" s="8">
        <v>13.83</v>
      </c>
      <c r="J9879" s="8">
        <v>382</v>
      </c>
      <c r="K9879" s="8" t="str">
        <v>low</v>
      </c>
      <c r="L9879" s="8" t="s">
        <v>45</v>
      </c>
      <c r="M9879" s="8" t="s">
        <v>46</v>
      </c>
      <c r="N9879" s="8" t="s">
        <v>128</v>
      </c>
      <c r="O9879" s="8">
        <v>2023</v>
      </c>
      <c r="P9879" s="8">
        <v>7447.84</v>
      </c>
      <c r="Q9879" s="8">
        <v>3855.79</v>
      </c>
    </row>
    <row r="9880" spans="1:17" x14ac:dyDescent="0.35">
      <c r="A9880" s="8">
        <v>9879</v>
      </c>
      <c r="B9880" s="8" t="s">
        <v>85</v>
      </c>
      <c r="C9880" s="8" t="s">
        <v>16</v>
      </c>
      <c r="D9880" s="8" t="s">
        <v>24</v>
      </c>
      <c r="E9880" s="8" t="s">
        <v>29</v>
      </c>
      <c r="F9880" s="8">
        <v>52431.06</v>
      </c>
      <c r="G9880" s="8">
        <v>28921.33</v>
      </c>
      <c r="H9880" s="8">
        <v>58393.1</v>
      </c>
      <c r="I9880" s="8">
        <v>15.25</v>
      </c>
      <c r="J9880" s="8">
        <v>844</v>
      </c>
      <c r="K9880" s="8" t="str">
        <v>High</v>
      </c>
      <c r="L9880" s="8" t="s">
        <v>25</v>
      </c>
      <c r="M9880" s="8" t="s">
        <v>75</v>
      </c>
      <c r="N9880" s="8" t="s">
        <v>362</v>
      </c>
      <c r="O9880" s="8">
        <v>2023</v>
      </c>
      <c r="P9880" s="8">
        <v>5955.74</v>
      </c>
      <c r="Q9880" s="8">
        <v>3735.01</v>
      </c>
    </row>
    <row r="9881" spans="1:17" x14ac:dyDescent="0.35">
      <c r="A9881" s="8">
        <v>9880</v>
      </c>
      <c r="B9881" s="8" t="s">
        <v>22</v>
      </c>
      <c r="C9881" s="8" t="s">
        <v>23</v>
      </c>
      <c r="D9881" s="8" t="s">
        <v>28</v>
      </c>
      <c r="E9881" s="8" t="s">
        <v>18</v>
      </c>
      <c r="F9881" s="8">
        <v>75906.570000000007</v>
      </c>
      <c r="G9881" s="8">
        <v>116718.37</v>
      </c>
      <c r="H9881" s="8">
        <v>216302.84</v>
      </c>
      <c r="I9881" s="8">
        <v>7.65</v>
      </c>
      <c r="J9881" s="8">
        <v>541</v>
      </c>
      <c r="K9881" s="8" t="str">
        <v>low</v>
      </c>
      <c r="L9881" s="8" t="s">
        <v>39</v>
      </c>
      <c r="M9881" s="8" t="s">
        <v>26</v>
      </c>
      <c r="N9881" s="8" t="s">
        <v>137</v>
      </c>
      <c r="O9881" s="8">
        <v>2023</v>
      </c>
      <c r="P9881" s="8">
        <v>9579.01</v>
      </c>
      <c r="Q9881" s="8">
        <v>7612.12</v>
      </c>
    </row>
    <row r="9882" spans="1:17" x14ac:dyDescent="0.35">
      <c r="A9882" s="8">
        <v>9881</v>
      </c>
      <c r="B9882" s="8" t="s">
        <v>15</v>
      </c>
      <c r="C9882" s="8" t="s">
        <v>23</v>
      </c>
      <c r="D9882" s="8" t="s">
        <v>56</v>
      </c>
      <c r="E9882" s="8" t="s">
        <v>54</v>
      </c>
      <c r="F9882" s="8">
        <v>40315.03</v>
      </c>
      <c r="G9882" s="8">
        <v>16105.66</v>
      </c>
      <c r="H9882" s="8">
        <v>449076.52</v>
      </c>
      <c r="I9882" s="8">
        <v>9.3699999999999992</v>
      </c>
      <c r="J9882" s="8">
        <v>801</v>
      </c>
      <c r="K9882" s="8" t="str">
        <v>High</v>
      </c>
      <c r="L9882" s="8" t="s">
        <v>35</v>
      </c>
      <c r="M9882" s="8" t="s">
        <v>30</v>
      </c>
      <c r="N9882" s="8" t="s">
        <v>251</v>
      </c>
      <c r="O9882" s="8">
        <v>2023</v>
      </c>
      <c r="P9882" s="8">
        <v>5693.61</v>
      </c>
      <c r="Q9882" s="8">
        <v>3238.29</v>
      </c>
    </row>
    <row r="9883" spans="1:17" x14ac:dyDescent="0.35">
      <c r="A9883" s="8">
        <v>9882</v>
      </c>
      <c r="B9883" s="8" t="s">
        <v>41</v>
      </c>
      <c r="C9883" s="8" t="s">
        <v>33</v>
      </c>
      <c r="D9883" s="8" t="s">
        <v>17</v>
      </c>
      <c r="E9883" s="8" t="s">
        <v>18</v>
      </c>
      <c r="F9883" s="8">
        <v>37161.040000000001</v>
      </c>
      <c r="G9883" s="8">
        <v>366571.9</v>
      </c>
      <c r="H9883" s="8">
        <v>317359.90000000002</v>
      </c>
      <c r="I9883" s="8">
        <v>14.83</v>
      </c>
      <c r="J9883" s="8">
        <v>656</v>
      </c>
      <c r="K9883" s="8" t="str">
        <v>Medium</v>
      </c>
      <c r="L9883" s="8" t="s">
        <v>19</v>
      </c>
      <c r="M9883" s="8" t="s">
        <v>26</v>
      </c>
      <c r="N9883" s="8" t="s">
        <v>49</v>
      </c>
      <c r="O9883" s="8">
        <v>2023</v>
      </c>
      <c r="P9883" s="8">
        <v>5538.34</v>
      </c>
      <c r="Q9883" s="8">
        <v>3052.46</v>
      </c>
    </row>
    <row r="9884" spans="1:17" x14ac:dyDescent="0.35">
      <c r="A9884" s="8">
        <v>9883</v>
      </c>
      <c r="B9884" s="8" t="s">
        <v>32</v>
      </c>
      <c r="C9884" s="8" t="s">
        <v>33</v>
      </c>
      <c r="D9884" s="8" t="s">
        <v>56</v>
      </c>
      <c r="E9884" s="8" t="s">
        <v>63</v>
      </c>
      <c r="F9884" s="8">
        <v>95993.14</v>
      </c>
      <c r="G9884" s="8">
        <v>89517.81</v>
      </c>
      <c r="H9884" s="8">
        <v>495509.67</v>
      </c>
      <c r="I9884" s="8">
        <v>7.58</v>
      </c>
      <c r="J9884" s="8">
        <v>800</v>
      </c>
      <c r="K9884" s="8" t="str">
        <v>High</v>
      </c>
      <c r="L9884" s="8" t="s">
        <v>19</v>
      </c>
      <c r="M9884" s="8" t="s">
        <v>30</v>
      </c>
      <c r="N9884" s="8" t="s">
        <v>90</v>
      </c>
      <c r="O9884" s="8">
        <v>2023</v>
      </c>
      <c r="P9884" s="8">
        <v>10891.25</v>
      </c>
      <c r="Q9884" s="8">
        <v>5766.44</v>
      </c>
    </row>
    <row r="9885" spans="1:17" x14ac:dyDescent="0.35">
      <c r="A9885" s="8">
        <v>9884</v>
      </c>
      <c r="B9885" s="8" t="s">
        <v>50</v>
      </c>
      <c r="C9885" s="8" t="s">
        <v>58</v>
      </c>
      <c r="D9885" s="8" t="s">
        <v>24</v>
      </c>
      <c r="E9885" s="8" t="s">
        <v>29</v>
      </c>
      <c r="F9885" s="8">
        <v>93677.09</v>
      </c>
      <c r="G9885" s="8">
        <v>478177.87</v>
      </c>
      <c r="H9885" s="8">
        <v>404633.79</v>
      </c>
      <c r="I9885" s="8">
        <v>5.5</v>
      </c>
      <c r="J9885" s="8">
        <v>595</v>
      </c>
      <c r="K9885" s="8" t="str">
        <v>low</v>
      </c>
      <c r="L9885" s="8" t="s">
        <v>39</v>
      </c>
      <c r="M9885" s="8" t="s">
        <v>26</v>
      </c>
      <c r="N9885" s="8" t="s">
        <v>177</v>
      </c>
      <c r="O9885" s="8">
        <v>2023</v>
      </c>
      <c r="P9885" s="8">
        <v>10145.85</v>
      </c>
      <c r="Q9885" s="8">
        <v>6152.36</v>
      </c>
    </row>
    <row r="9886" spans="1:17" x14ac:dyDescent="0.35">
      <c r="A9886" s="8">
        <v>9885</v>
      </c>
      <c r="B9886" s="8" t="s">
        <v>50</v>
      </c>
      <c r="C9886" s="8" t="s">
        <v>33</v>
      </c>
      <c r="D9886" s="8" t="s">
        <v>56</v>
      </c>
      <c r="E9886" s="8" t="s">
        <v>29</v>
      </c>
      <c r="F9886" s="8">
        <v>7105.77</v>
      </c>
      <c r="G9886" s="8">
        <v>290019.37</v>
      </c>
      <c r="H9886" s="8">
        <v>275526.15000000002</v>
      </c>
      <c r="I9886" s="8">
        <v>10.32</v>
      </c>
      <c r="J9886" s="8">
        <v>551</v>
      </c>
      <c r="K9886" s="8" t="str">
        <v>low</v>
      </c>
      <c r="L9886" s="8" t="s">
        <v>35</v>
      </c>
      <c r="M9886" s="8" t="s">
        <v>30</v>
      </c>
      <c r="N9886" s="8" t="s">
        <v>178</v>
      </c>
      <c r="O9886" s="8">
        <v>2023</v>
      </c>
      <c r="P9886" s="8">
        <v>707.04</v>
      </c>
      <c r="Q9886" s="8">
        <v>561.35</v>
      </c>
    </row>
    <row r="9887" spans="1:17" x14ac:dyDescent="0.35">
      <c r="A9887" s="8">
        <v>9886</v>
      </c>
      <c r="B9887" s="8" t="s">
        <v>22</v>
      </c>
      <c r="C9887" s="8" t="s">
        <v>58</v>
      </c>
      <c r="D9887" s="8" t="s">
        <v>34</v>
      </c>
      <c r="E9887" s="8" t="s">
        <v>18</v>
      </c>
      <c r="F9887" s="8">
        <v>26820.7</v>
      </c>
      <c r="G9887" s="8">
        <v>413845.84</v>
      </c>
      <c r="H9887" s="8">
        <v>313647.02</v>
      </c>
      <c r="I9887" s="8">
        <v>10.09</v>
      </c>
      <c r="J9887" s="8">
        <v>799</v>
      </c>
      <c r="K9887" s="8" t="str">
        <v>High</v>
      </c>
      <c r="L9887" s="8" t="s">
        <v>35</v>
      </c>
      <c r="M9887" s="8" t="s">
        <v>46</v>
      </c>
      <c r="N9887" s="8" t="s">
        <v>129</v>
      </c>
      <c r="O9887" s="8">
        <v>2023</v>
      </c>
      <c r="P9887" s="8">
        <v>2137.6</v>
      </c>
      <c r="Q9887" s="8">
        <v>1904.97</v>
      </c>
    </row>
    <row r="9888" spans="1:17" x14ac:dyDescent="0.35">
      <c r="A9888" s="8">
        <v>9887</v>
      </c>
      <c r="B9888" s="8" t="s">
        <v>52</v>
      </c>
      <c r="C9888" s="8" t="s">
        <v>58</v>
      </c>
      <c r="D9888" s="8" t="s">
        <v>34</v>
      </c>
      <c r="E9888" s="8" t="s">
        <v>54</v>
      </c>
      <c r="F9888" s="8">
        <v>39239.910000000003</v>
      </c>
      <c r="G9888" s="8">
        <v>256765.66</v>
      </c>
      <c r="H9888" s="8">
        <v>69195.31</v>
      </c>
      <c r="I9888" s="8">
        <v>5.8</v>
      </c>
      <c r="J9888" s="8">
        <v>540</v>
      </c>
      <c r="K9888" s="8" t="str">
        <v>low</v>
      </c>
      <c r="L9888" s="8" t="s">
        <v>25</v>
      </c>
      <c r="M9888" s="8" t="s">
        <v>46</v>
      </c>
      <c r="N9888" s="8" t="s">
        <v>278</v>
      </c>
      <c r="O9888" s="8">
        <v>2023</v>
      </c>
      <c r="P9888" s="8">
        <v>4089.36</v>
      </c>
      <c r="Q9888" s="8">
        <v>2680.54</v>
      </c>
    </row>
    <row r="9889" spans="1:17" x14ac:dyDescent="0.35">
      <c r="A9889" s="8">
        <v>9888</v>
      </c>
      <c r="B9889" s="8" t="s">
        <v>22</v>
      </c>
      <c r="C9889" s="8" t="s">
        <v>58</v>
      </c>
      <c r="D9889" s="8" t="s">
        <v>34</v>
      </c>
      <c r="E9889" s="8" t="s">
        <v>38</v>
      </c>
      <c r="F9889" s="8">
        <v>41379.19</v>
      </c>
      <c r="G9889" s="8">
        <v>433429.03</v>
      </c>
      <c r="H9889" s="8">
        <v>415935.38</v>
      </c>
      <c r="I9889" s="8">
        <v>16.829999999999998</v>
      </c>
      <c r="J9889" s="8">
        <v>829</v>
      </c>
      <c r="K9889" s="8" t="str">
        <v>High</v>
      </c>
      <c r="L9889" s="8" t="s">
        <v>19</v>
      </c>
      <c r="M9889" s="8" t="s">
        <v>30</v>
      </c>
      <c r="N9889" s="8" t="s">
        <v>121</v>
      </c>
      <c r="O9889" s="8">
        <v>2023</v>
      </c>
      <c r="P9889" s="8">
        <v>4833.6099999999997</v>
      </c>
      <c r="Q9889" s="8">
        <v>2852.33</v>
      </c>
    </row>
    <row r="9890" spans="1:17" x14ac:dyDescent="0.35">
      <c r="A9890" s="8">
        <v>9889</v>
      </c>
      <c r="B9890" s="8" t="s">
        <v>48</v>
      </c>
      <c r="C9890" s="8" t="s">
        <v>33</v>
      </c>
      <c r="D9890" s="8" t="s">
        <v>28</v>
      </c>
      <c r="E9890" s="8" t="s">
        <v>38</v>
      </c>
      <c r="F9890" s="8">
        <v>65559.520000000004</v>
      </c>
      <c r="G9890" s="8">
        <v>485018.07</v>
      </c>
      <c r="H9890" s="8">
        <v>455363.85</v>
      </c>
      <c r="I9890" s="8">
        <v>17.72</v>
      </c>
      <c r="J9890" s="8">
        <v>766</v>
      </c>
      <c r="K9890" s="8" t="str">
        <v>High</v>
      </c>
      <c r="L9890" s="8" t="s">
        <v>45</v>
      </c>
      <c r="M9890" s="8" t="s">
        <v>26</v>
      </c>
      <c r="N9890" s="8" t="s">
        <v>393</v>
      </c>
      <c r="O9890" s="8">
        <v>2023</v>
      </c>
      <c r="P9890" s="8">
        <v>4044.48</v>
      </c>
      <c r="Q9890" s="8">
        <v>2222.69</v>
      </c>
    </row>
    <row r="9891" spans="1:17" x14ac:dyDescent="0.35">
      <c r="A9891" s="8">
        <v>9890</v>
      </c>
      <c r="B9891" s="8" t="s">
        <v>32</v>
      </c>
      <c r="C9891" s="8" t="s">
        <v>16</v>
      </c>
      <c r="D9891" s="8" t="s">
        <v>17</v>
      </c>
      <c r="E9891" s="8" t="s">
        <v>38</v>
      </c>
      <c r="F9891" s="8">
        <v>92139.58</v>
      </c>
      <c r="G9891" s="8">
        <v>55342.26</v>
      </c>
      <c r="H9891" s="8">
        <v>393292.05</v>
      </c>
      <c r="I9891" s="8">
        <v>7.75</v>
      </c>
      <c r="J9891" s="8">
        <v>762</v>
      </c>
      <c r="K9891" s="8" t="str">
        <v>High</v>
      </c>
      <c r="L9891" s="8" t="s">
        <v>35</v>
      </c>
      <c r="M9891" s="8" t="s">
        <v>26</v>
      </c>
      <c r="N9891" s="8" t="s">
        <v>280</v>
      </c>
      <c r="O9891" s="8">
        <v>2023</v>
      </c>
      <c r="P9891" s="8">
        <v>4850.62</v>
      </c>
      <c r="Q9891" s="8">
        <v>2884.43</v>
      </c>
    </row>
    <row r="9892" spans="1:17" x14ac:dyDescent="0.35">
      <c r="A9892" s="8">
        <v>9891</v>
      </c>
      <c r="B9892" s="8" t="s">
        <v>85</v>
      </c>
      <c r="C9892" s="8" t="s">
        <v>37</v>
      </c>
      <c r="D9892" s="8" t="s">
        <v>17</v>
      </c>
      <c r="E9892" s="8" t="s">
        <v>29</v>
      </c>
      <c r="F9892" s="8">
        <v>8681.7800000000007</v>
      </c>
      <c r="G9892" s="8">
        <v>454815.38</v>
      </c>
      <c r="H9892" s="8">
        <v>401941.42</v>
      </c>
      <c r="I9892" s="8">
        <v>15.58</v>
      </c>
      <c r="J9892" s="8">
        <v>389</v>
      </c>
      <c r="K9892" s="8" t="str">
        <v>low</v>
      </c>
      <c r="L9892" s="8" t="s">
        <v>35</v>
      </c>
      <c r="M9892" s="8" t="s">
        <v>26</v>
      </c>
      <c r="N9892" s="8" t="s">
        <v>275</v>
      </c>
      <c r="O9892" s="8">
        <v>2023</v>
      </c>
      <c r="P9892" s="8">
        <v>761.81</v>
      </c>
      <c r="Q9892" s="8">
        <v>557.03</v>
      </c>
    </row>
    <row r="9893" spans="1:17" x14ac:dyDescent="0.35">
      <c r="A9893" s="8">
        <v>9892</v>
      </c>
      <c r="B9893" s="8" t="s">
        <v>48</v>
      </c>
      <c r="C9893" s="8" t="s">
        <v>58</v>
      </c>
      <c r="D9893" s="8" t="s">
        <v>24</v>
      </c>
      <c r="E9893" s="8" t="s">
        <v>38</v>
      </c>
      <c r="F9893" s="8">
        <v>47485.52</v>
      </c>
      <c r="G9893" s="8">
        <v>239150.82</v>
      </c>
      <c r="H9893" s="8">
        <v>350210.91</v>
      </c>
      <c r="I9893" s="8">
        <v>11.45</v>
      </c>
      <c r="J9893" s="8">
        <v>413</v>
      </c>
      <c r="K9893" s="8" t="str">
        <v>low</v>
      </c>
      <c r="L9893" s="8" t="s">
        <v>19</v>
      </c>
      <c r="M9893" s="8" t="s">
        <v>26</v>
      </c>
      <c r="N9893" s="8" t="s">
        <v>61</v>
      </c>
      <c r="O9893" s="8">
        <v>2023</v>
      </c>
      <c r="P9893" s="8">
        <v>4072.51</v>
      </c>
      <c r="Q9893" s="8">
        <v>2297.16</v>
      </c>
    </row>
    <row r="9894" spans="1:17" x14ac:dyDescent="0.35">
      <c r="A9894" s="8">
        <v>9893</v>
      </c>
      <c r="B9894" s="8" t="s">
        <v>85</v>
      </c>
      <c r="C9894" s="8" t="s">
        <v>33</v>
      </c>
      <c r="D9894" s="8" t="s">
        <v>24</v>
      </c>
      <c r="E9894" s="8" t="s">
        <v>18</v>
      </c>
      <c r="F9894" s="8">
        <v>50143.43</v>
      </c>
      <c r="G9894" s="8">
        <v>364817.99</v>
      </c>
      <c r="H9894" s="8">
        <v>339603.67</v>
      </c>
      <c r="I9894" s="8">
        <v>13.37</v>
      </c>
      <c r="J9894" s="8">
        <v>424</v>
      </c>
      <c r="K9894" s="8" t="str">
        <v>low</v>
      </c>
      <c r="L9894" s="8" t="s">
        <v>25</v>
      </c>
      <c r="M9894" s="8" t="s">
        <v>30</v>
      </c>
      <c r="N9894" s="8" t="s">
        <v>201</v>
      </c>
      <c r="O9894" s="8">
        <v>2023</v>
      </c>
      <c r="P9894" s="8">
        <v>4619.22</v>
      </c>
      <c r="Q9894" s="8">
        <v>3126.72</v>
      </c>
    </row>
    <row r="9895" spans="1:17" x14ac:dyDescent="0.35">
      <c r="A9895" s="8">
        <v>9894</v>
      </c>
      <c r="B9895" s="8" t="s">
        <v>48</v>
      </c>
      <c r="C9895" s="8" t="s">
        <v>37</v>
      </c>
      <c r="D9895" s="8" t="s">
        <v>56</v>
      </c>
      <c r="E9895" s="8" t="s">
        <v>54</v>
      </c>
      <c r="F9895" s="8">
        <v>31512.3</v>
      </c>
      <c r="G9895" s="8">
        <v>62729.15</v>
      </c>
      <c r="H9895" s="8">
        <v>58111.76</v>
      </c>
      <c r="I9895" s="8">
        <v>14.9</v>
      </c>
      <c r="J9895" s="8">
        <v>599</v>
      </c>
      <c r="K9895" s="8" t="str">
        <v>low</v>
      </c>
      <c r="L9895" s="8" t="s">
        <v>25</v>
      </c>
      <c r="M9895" s="8" t="s">
        <v>26</v>
      </c>
      <c r="N9895" s="8" t="s">
        <v>378</v>
      </c>
      <c r="O9895" s="8">
        <v>2023</v>
      </c>
      <c r="P9895" s="8">
        <v>4271.63</v>
      </c>
      <c r="Q9895" s="8">
        <v>2616.65</v>
      </c>
    </row>
    <row r="9896" spans="1:17" x14ac:dyDescent="0.35">
      <c r="A9896" s="8">
        <v>9895</v>
      </c>
      <c r="B9896" s="8" t="s">
        <v>15</v>
      </c>
      <c r="C9896" s="8" t="s">
        <v>23</v>
      </c>
      <c r="D9896" s="8" t="s">
        <v>56</v>
      </c>
      <c r="E9896" s="8" t="s">
        <v>63</v>
      </c>
      <c r="F9896" s="8">
        <v>8452.9599999999991</v>
      </c>
      <c r="G9896" s="8">
        <v>164275.10999999999</v>
      </c>
      <c r="H9896" s="8">
        <v>124016.59</v>
      </c>
      <c r="I9896" s="8">
        <v>15.98</v>
      </c>
      <c r="J9896" s="8">
        <v>481</v>
      </c>
      <c r="K9896" s="8" t="str">
        <v>low</v>
      </c>
      <c r="L9896" s="8" t="s">
        <v>19</v>
      </c>
      <c r="M9896" s="8" t="s">
        <v>75</v>
      </c>
      <c r="N9896" s="8" t="s">
        <v>344</v>
      </c>
      <c r="O9896" s="8">
        <v>2023</v>
      </c>
      <c r="P9896" s="8">
        <v>1197.75</v>
      </c>
      <c r="Q9896" s="8">
        <v>788.4</v>
      </c>
    </row>
    <row r="9897" spans="1:17" x14ac:dyDescent="0.35">
      <c r="A9897" s="8">
        <v>9896</v>
      </c>
      <c r="B9897" s="8" t="s">
        <v>85</v>
      </c>
      <c r="C9897" s="8" t="s">
        <v>33</v>
      </c>
      <c r="D9897" s="8" t="s">
        <v>56</v>
      </c>
      <c r="E9897" s="8" t="s">
        <v>29</v>
      </c>
      <c r="F9897" s="8">
        <v>58063.01</v>
      </c>
      <c r="G9897" s="8">
        <v>119136.59</v>
      </c>
      <c r="H9897" s="8">
        <v>5366.38</v>
      </c>
      <c r="I9897" s="8">
        <v>10.45</v>
      </c>
      <c r="J9897" s="8">
        <v>506</v>
      </c>
      <c r="K9897" s="8" t="str">
        <v>low</v>
      </c>
      <c r="L9897" s="8" t="s">
        <v>25</v>
      </c>
      <c r="M9897" s="8" t="s">
        <v>75</v>
      </c>
      <c r="N9897" s="8" t="s">
        <v>390</v>
      </c>
      <c r="O9897" s="8">
        <v>2023</v>
      </c>
      <c r="P9897" s="8">
        <v>5010.9799999999996</v>
      </c>
      <c r="Q9897" s="8">
        <v>3866.72</v>
      </c>
    </row>
    <row r="9898" spans="1:17" x14ac:dyDescent="0.35">
      <c r="A9898" s="8">
        <v>9897</v>
      </c>
      <c r="B9898" s="8" t="s">
        <v>22</v>
      </c>
      <c r="C9898" s="8" t="s">
        <v>58</v>
      </c>
      <c r="D9898" s="8" t="s">
        <v>17</v>
      </c>
      <c r="E9898" s="8" t="s">
        <v>18</v>
      </c>
      <c r="F9898" s="8">
        <v>16201.2</v>
      </c>
      <c r="G9898" s="8">
        <v>307523.40999999997</v>
      </c>
      <c r="H9898" s="8">
        <v>478002.41</v>
      </c>
      <c r="I9898" s="8">
        <v>8.3800000000000008</v>
      </c>
      <c r="J9898" s="8">
        <v>450</v>
      </c>
      <c r="K9898" s="8" t="str">
        <v>low</v>
      </c>
      <c r="L9898" s="8" t="s">
        <v>39</v>
      </c>
      <c r="M9898" s="8" t="s">
        <v>30</v>
      </c>
      <c r="N9898" s="8" t="s">
        <v>282</v>
      </c>
      <c r="O9898" s="8">
        <v>2023</v>
      </c>
      <c r="P9898" s="8">
        <v>1612.28</v>
      </c>
      <c r="Q9898" s="8">
        <v>1441.17</v>
      </c>
    </row>
    <row r="9899" spans="1:17" x14ac:dyDescent="0.35">
      <c r="A9899" s="8">
        <v>9898</v>
      </c>
      <c r="B9899" s="8" t="s">
        <v>15</v>
      </c>
      <c r="C9899" s="8" t="s">
        <v>37</v>
      </c>
      <c r="D9899" s="8" t="s">
        <v>34</v>
      </c>
      <c r="E9899" s="8" t="s">
        <v>54</v>
      </c>
      <c r="F9899" s="8">
        <v>6723.27</v>
      </c>
      <c r="G9899" s="8">
        <v>279892.25</v>
      </c>
      <c r="H9899" s="8">
        <v>133905.54999999999</v>
      </c>
      <c r="I9899" s="8">
        <v>13.49</v>
      </c>
      <c r="J9899" s="8">
        <v>397</v>
      </c>
      <c r="K9899" s="8" t="str">
        <v>low</v>
      </c>
      <c r="L9899" s="8" t="s">
        <v>35</v>
      </c>
      <c r="M9899" s="8" t="s">
        <v>26</v>
      </c>
      <c r="N9899" s="8" t="s">
        <v>150</v>
      </c>
      <c r="O9899" s="8">
        <v>2023</v>
      </c>
      <c r="P9899" s="8">
        <v>762.68</v>
      </c>
      <c r="Q9899" s="8">
        <v>399.2</v>
      </c>
    </row>
    <row r="9900" spans="1:17" x14ac:dyDescent="0.35">
      <c r="A9900" s="8">
        <v>9899</v>
      </c>
      <c r="B9900" s="8" t="s">
        <v>32</v>
      </c>
      <c r="C9900" s="8" t="s">
        <v>16</v>
      </c>
      <c r="D9900" s="8" t="s">
        <v>17</v>
      </c>
      <c r="E9900" s="8" t="s">
        <v>29</v>
      </c>
      <c r="F9900" s="8">
        <v>60066.37</v>
      </c>
      <c r="G9900" s="8">
        <v>139917.65</v>
      </c>
      <c r="H9900" s="8">
        <v>58452.95</v>
      </c>
      <c r="I9900" s="8">
        <v>12.61</v>
      </c>
      <c r="J9900" s="8">
        <v>379</v>
      </c>
      <c r="K9900" s="8" t="str">
        <v>low</v>
      </c>
      <c r="L9900" s="8" t="s">
        <v>19</v>
      </c>
      <c r="M9900" s="8" t="s">
        <v>75</v>
      </c>
      <c r="N9900" s="8" t="s">
        <v>131</v>
      </c>
      <c r="O9900" s="8">
        <v>2023</v>
      </c>
      <c r="P9900" s="8">
        <v>5620.13</v>
      </c>
      <c r="Q9900" s="8">
        <v>3054.95</v>
      </c>
    </row>
    <row r="9901" spans="1:17" x14ac:dyDescent="0.35">
      <c r="A9901" s="8">
        <v>9900</v>
      </c>
      <c r="B9901" s="8" t="s">
        <v>52</v>
      </c>
      <c r="C9901" s="8" t="s">
        <v>16</v>
      </c>
      <c r="D9901" s="8" t="s">
        <v>24</v>
      </c>
      <c r="E9901" s="8" t="s">
        <v>18</v>
      </c>
      <c r="F9901" s="8">
        <v>8332.15</v>
      </c>
      <c r="G9901" s="8">
        <v>472972.98</v>
      </c>
      <c r="H9901" s="8">
        <v>11800.99</v>
      </c>
      <c r="I9901" s="8">
        <v>17.48</v>
      </c>
      <c r="J9901" s="8">
        <v>635</v>
      </c>
      <c r="K9901" s="8" t="str">
        <v>Medium</v>
      </c>
      <c r="L9901" s="8" t="s">
        <v>25</v>
      </c>
      <c r="M9901" s="8" t="s">
        <v>46</v>
      </c>
      <c r="N9901" s="8" t="s">
        <v>284</v>
      </c>
      <c r="O9901" s="8">
        <v>2023</v>
      </c>
      <c r="P9901" s="8">
        <v>1042.26</v>
      </c>
      <c r="Q9901" s="8">
        <v>846.17</v>
      </c>
    </row>
    <row r="9902" spans="1:17" x14ac:dyDescent="0.35">
      <c r="A9902" s="8">
        <v>9901</v>
      </c>
      <c r="B9902" s="8" t="s">
        <v>22</v>
      </c>
      <c r="C9902" s="8" t="s">
        <v>58</v>
      </c>
      <c r="D9902" s="8" t="s">
        <v>56</v>
      </c>
      <c r="E9902" s="8" t="s">
        <v>29</v>
      </c>
      <c r="F9902" s="8">
        <v>43782.83</v>
      </c>
      <c r="G9902" s="8">
        <v>38885.11</v>
      </c>
      <c r="H9902" s="8">
        <v>61222.86</v>
      </c>
      <c r="I9902" s="8">
        <v>14.06</v>
      </c>
      <c r="J9902" s="8">
        <v>721</v>
      </c>
      <c r="K9902" s="8" t="str">
        <v>Medium</v>
      </c>
      <c r="L9902" s="8" t="s">
        <v>45</v>
      </c>
      <c r="M9902" s="8" t="s">
        <v>26</v>
      </c>
      <c r="N9902" s="8" t="s">
        <v>414</v>
      </c>
      <c r="O9902" s="8">
        <v>2023</v>
      </c>
      <c r="P9902" s="8">
        <v>3881.16</v>
      </c>
      <c r="Q9902" s="8">
        <v>2635.02</v>
      </c>
    </row>
    <row r="9903" spans="1:17" x14ac:dyDescent="0.35">
      <c r="A9903" s="8">
        <v>9902</v>
      </c>
      <c r="B9903" s="8" t="s">
        <v>79</v>
      </c>
      <c r="C9903" s="8" t="s">
        <v>16</v>
      </c>
      <c r="D9903" s="8" t="s">
        <v>24</v>
      </c>
      <c r="E9903" s="8" t="s">
        <v>18</v>
      </c>
      <c r="F9903" s="8">
        <v>73298.240000000005</v>
      </c>
      <c r="G9903" s="8">
        <v>135489.49</v>
      </c>
      <c r="H9903" s="8">
        <v>113284.24</v>
      </c>
      <c r="I9903" s="8">
        <v>9.06</v>
      </c>
      <c r="J9903" s="8">
        <v>719</v>
      </c>
      <c r="K9903" s="8" t="str">
        <v>Medium</v>
      </c>
      <c r="L9903" s="8" t="s">
        <v>25</v>
      </c>
      <c r="M9903" s="8" t="s">
        <v>75</v>
      </c>
      <c r="N9903" s="8" t="s">
        <v>208</v>
      </c>
      <c r="O9903" s="8">
        <v>2023</v>
      </c>
      <c r="P9903" s="8">
        <v>7884.82</v>
      </c>
      <c r="Q9903" s="8">
        <v>4683.25</v>
      </c>
    </row>
    <row r="9904" spans="1:17" x14ac:dyDescent="0.35">
      <c r="A9904" s="8">
        <v>9903</v>
      </c>
      <c r="B9904" s="8" t="s">
        <v>41</v>
      </c>
      <c r="C9904" s="8" t="s">
        <v>23</v>
      </c>
      <c r="D9904" s="8" t="s">
        <v>17</v>
      </c>
      <c r="E9904" s="8" t="s">
        <v>38</v>
      </c>
      <c r="F9904" s="8">
        <v>12045.82</v>
      </c>
      <c r="G9904" s="8">
        <v>239368.95</v>
      </c>
      <c r="H9904" s="8">
        <v>309115.31</v>
      </c>
      <c r="I9904" s="8">
        <v>12.01</v>
      </c>
      <c r="J9904" s="8">
        <v>362</v>
      </c>
      <c r="K9904" s="8" t="str">
        <v>low</v>
      </c>
      <c r="L9904" s="8" t="s">
        <v>25</v>
      </c>
      <c r="M9904" s="8" t="s">
        <v>46</v>
      </c>
      <c r="N9904" s="8" t="s">
        <v>123</v>
      </c>
      <c r="O9904" s="8">
        <v>2023</v>
      </c>
      <c r="P9904" s="8">
        <v>1279.73</v>
      </c>
      <c r="Q9904" s="8">
        <v>854.9</v>
      </c>
    </row>
    <row r="9905" spans="1:17" x14ac:dyDescent="0.35">
      <c r="A9905" s="8">
        <v>9904</v>
      </c>
      <c r="B9905" s="8" t="s">
        <v>15</v>
      </c>
      <c r="C9905" s="8" t="s">
        <v>58</v>
      </c>
      <c r="D9905" s="8" t="s">
        <v>34</v>
      </c>
      <c r="E9905" s="8" t="s">
        <v>63</v>
      </c>
      <c r="F9905" s="8">
        <v>54171.59</v>
      </c>
      <c r="G9905" s="8">
        <v>216132.59</v>
      </c>
      <c r="H9905" s="8">
        <v>472114.66</v>
      </c>
      <c r="I9905" s="8">
        <v>5.12</v>
      </c>
      <c r="J9905" s="8">
        <v>858</v>
      </c>
      <c r="K9905" s="8" t="str">
        <v>High</v>
      </c>
      <c r="L9905" s="8" t="s">
        <v>35</v>
      </c>
      <c r="M9905" s="8" t="s">
        <v>75</v>
      </c>
      <c r="N9905" s="8" t="s">
        <v>242</v>
      </c>
      <c r="O9905" s="8">
        <v>2023</v>
      </c>
      <c r="P9905" s="8">
        <v>6068.99</v>
      </c>
      <c r="Q9905" s="8">
        <v>4868.41</v>
      </c>
    </row>
    <row r="9906" spans="1:17" x14ac:dyDescent="0.35">
      <c r="A9906" s="8">
        <v>9905</v>
      </c>
      <c r="B9906" s="8" t="s">
        <v>85</v>
      </c>
      <c r="C9906" s="8" t="s">
        <v>16</v>
      </c>
      <c r="D9906" s="8" t="s">
        <v>34</v>
      </c>
      <c r="E9906" s="8" t="s">
        <v>38</v>
      </c>
      <c r="F9906" s="8">
        <v>63535.56</v>
      </c>
      <c r="G9906" s="8">
        <v>73282.55</v>
      </c>
      <c r="H9906" s="8">
        <v>42748.79</v>
      </c>
      <c r="I9906" s="8">
        <v>14.86</v>
      </c>
      <c r="J9906" s="8">
        <v>302</v>
      </c>
      <c r="K9906" s="8" t="str">
        <v>low</v>
      </c>
      <c r="L9906" s="8" t="s">
        <v>19</v>
      </c>
      <c r="M9906" s="8" t="s">
        <v>30</v>
      </c>
      <c r="N9906" s="8" t="s">
        <v>377</v>
      </c>
      <c r="O9906" s="8">
        <v>2023</v>
      </c>
      <c r="P9906" s="8">
        <v>6340.42</v>
      </c>
      <c r="Q9906" s="8">
        <v>3325.26</v>
      </c>
    </row>
    <row r="9907" spans="1:17" x14ac:dyDescent="0.35">
      <c r="A9907" s="8">
        <v>9906</v>
      </c>
      <c r="B9907" s="8" t="s">
        <v>85</v>
      </c>
      <c r="C9907" s="8" t="s">
        <v>58</v>
      </c>
      <c r="D9907" s="8" t="s">
        <v>56</v>
      </c>
      <c r="E9907" s="8" t="s">
        <v>29</v>
      </c>
      <c r="F9907" s="8">
        <v>96007.62</v>
      </c>
      <c r="G9907" s="8">
        <v>349419.74</v>
      </c>
      <c r="H9907" s="8">
        <v>337729.59</v>
      </c>
      <c r="I9907" s="8">
        <v>15.56</v>
      </c>
      <c r="J9907" s="8">
        <v>525</v>
      </c>
      <c r="K9907" s="8" t="str">
        <v>low</v>
      </c>
      <c r="L9907" s="8" t="s">
        <v>35</v>
      </c>
      <c r="M9907" s="8" t="s">
        <v>46</v>
      </c>
      <c r="N9907" s="8" t="s">
        <v>117</v>
      </c>
      <c r="O9907" s="8">
        <v>2023</v>
      </c>
      <c r="P9907" s="8">
        <v>10193.040000000001</v>
      </c>
      <c r="Q9907" s="8">
        <v>7524.6</v>
      </c>
    </row>
    <row r="9908" spans="1:17" x14ac:dyDescent="0.35">
      <c r="A9908" s="8">
        <v>9907</v>
      </c>
      <c r="B9908" s="8" t="s">
        <v>41</v>
      </c>
      <c r="C9908" s="8" t="s">
        <v>16</v>
      </c>
      <c r="D9908" s="8" t="s">
        <v>24</v>
      </c>
      <c r="E9908" s="8" t="s">
        <v>38</v>
      </c>
      <c r="F9908" s="8">
        <v>36103.730000000003</v>
      </c>
      <c r="G9908" s="8">
        <v>150277.60999999999</v>
      </c>
      <c r="H9908" s="8">
        <v>176304.15</v>
      </c>
      <c r="I9908" s="8">
        <v>15.69</v>
      </c>
      <c r="J9908" s="8">
        <v>480</v>
      </c>
      <c r="K9908" s="8" t="str">
        <v>low</v>
      </c>
      <c r="L9908" s="8" t="s">
        <v>45</v>
      </c>
      <c r="M9908" s="8" t="s">
        <v>46</v>
      </c>
      <c r="N9908" s="8" t="s">
        <v>49</v>
      </c>
      <c r="O9908" s="8">
        <v>2023</v>
      </c>
      <c r="P9908" s="8">
        <v>4522.84</v>
      </c>
      <c r="Q9908" s="8">
        <v>3805.16</v>
      </c>
    </row>
    <row r="9909" spans="1:17" x14ac:dyDescent="0.35">
      <c r="A9909" s="8">
        <v>9908</v>
      </c>
      <c r="B9909" s="8" t="s">
        <v>43</v>
      </c>
      <c r="C9909" s="8" t="s">
        <v>23</v>
      </c>
      <c r="D9909" s="8" t="s">
        <v>34</v>
      </c>
      <c r="E9909" s="8" t="s">
        <v>29</v>
      </c>
      <c r="F9909" s="8">
        <v>39616.879999999997</v>
      </c>
      <c r="G9909" s="8">
        <v>67891.350000000006</v>
      </c>
      <c r="H9909" s="8">
        <v>464349.47</v>
      </c>
      <c r="I9909" s="8">
        <v>6.27</v>
      </c>
      <c r="J9909" s="8">
        <v>397</v>
      </c>
      <c r="K9909" s="8" t="str">
        <v>low</v>
      </c>
      <c r="L9909" s="8" t="s">
        <v>25</v>
      </c>
      <c r="M9909" s="8" t="s">
        <v>46</v>
      </c>
      <c r="N9909" s="8" t="s">
        <v>60</v>
      </c>
      <c r="O9909" s="8">
        <v>2023</v>
      </c>
      <c r="P9909" s="8">
        <v>3846.13</v>
      </c>
      <c r="Q9909" s="8">
        <v>3384.06</v>
      </c>
    </row>
    <row r="9910" spans="1:17" x14ac:dyDescent="0.35">
      <c r="A9910" s="8">
        <v>9909</v>
      </c>
      <c r="B9910" s="8" t="s">
        <v>43</v>
      </c>
      <c r="C9910" s="8" t="s">
        <v>58</v>
      </c>
      <c r="D9910" s="8" t="s">
        <v>17</v>
      </c>
      <c r="E9910" s="8" t="s">
        <v>38</v>
      </c>
      <c r="F9910" s="8">
        <v>20955.169999999998</v>
      </c>
      <c r="G9910" s="8">
        <v>43711.72</v>
      </c>
      <c r="H9910" s="8">
        <v>430311.86</v>
      </c>
      <c r="I9910" s="8">
        <v>10.87</v>
      </c>
      <c r="J9910" s="8">
        <v>877</v>
      </c>
      <c r="K9910" s="8" t="str">
        <v>High</v>
      </c>
      <c r="L9910" s="8" t="s">
        <v>25</v>
      </c>
      <c r="M9910" s="8" t="s">
        <v>20</v>
      </c>
      <c r="N9910" s="8" t="s">
        <v>303</v>
      </c>
      <c r="O9910" s="8">
        <v>2023</v>
      </c>
      <c r="P9910" s="8">
        <v>1199.9000000000001</v>
      </c>
      <c r="Q9910" s="8">
        <v>714.99</v>
      </c>
    </row>
    <row r="9911" spans="1:17" x14ac:dyDescent="0.35">
      <c r="A9911" s="8">
        <v>9910</v>
      </c>
      <c r="B9911" s="8" t="s">
        <v>50</v>
      </c>
      <c r="C9911" s="8" t="s">
        <v>58</v>
      </c>
      <c r="D9911" s="8" t="s">
        <v>56</v>
      </c>
      <c r="E9911" s="8" t="s">
        <v>54</v>
      </c>
      <c r="F9911" s="8">
        <v>8614.57</v>
      </c>
      <c r="G9911" s="8">
        <v>273332.75</v>
      </c>
      <c r="H9911" s="8">
        <v>380155.86</v>
      </c>
      <c r="I9911" s="8">
        <v>15.89</v>
      </c>
      <c r="J9911" s="8">
        <v>854</v>
      </c>
      <c r="K9911" s="8" t="str">
        <v>High</v>
      </c>
      <c r="L9911" s="8" t="s">
        <v>45</v>
      </c>
      <c r="M9911" s="8" t="s">
        <v>20</v>
      </c>
      <c r="N9911" s="8" t="s">
        <v>384</v>
      </c>
      <c r="O9911" s="8">
        <v>2023</v>
      </c>
      <c r="P9911" s="8">
        <v>1012.22</v>
      </c>
      <c r="Q9911" s="8">
        <v>578.88</v>
      </c>
    </row>
    <row r="9912" spans="1:17" x14ac:dyDescent="0.35">
      <c r="A9912" s="8">
        <v>9911</v>
      </c>
      <c r="B9912" s="8" t="s">
        <v>52</v>
      </c>
      <c r="C9912" s="8" t="s">
        <v>58</v>
      </c>
      <c r="D9912" s="8" t="s">
        <v>56</v>
      </c>
      <c r="E9912" s="8" t="s">
        <v>29</v>
      </c>
      <c r="F9912" s="8">
        <v>63611.18</v>
      </c>
      <c r="G9912" s="8">
        <v>223598.55</v>
      </c>
      <c r="H9912" s="8">
        <v>126163.08</v>
      </c>
      <c r="I9912" s="8">
        <v>15.98</v>
      </c>
      <c r="J9912" s="8">
        <v>509</v>
      </c>
      <c r="K9912" s="8" t="str">
        <v>low</v>
      </c>
      <c r="L9912" s="8" t="s">
        <v>39</v>
      </c>
      <c r="M9912" s="8" t="s">
        <v>75</v>
      </c>
      <c r="N9912" s="8" t="s">
        <v>62</v>
      </c>
      <c r="O9912" s="8">
        <v>2023</v>
      </c>
      <c r="P9912" s="8">
        <v>4963.4799999999996</v>
      </c>
      <c r="Q9912" s="8">
        <v>3214.05</v>
      </c>
    </row>
    <row r="9913" spans="1:17" x14ac:dyDescent="0.35">
      <c r="A9913" s="8">
        <v>9912</v>
      </c>
      <c r="B9913" s="8" t="s">
        <v>22</v>
      </c>
      <c r="C9913" s="8" t="s">
        <v>23</v>
      </c>
      <c r="D9913" s="8" t="s">
        <v>28</v>
      </c>
      <c r="E9913" s="8" t="s">
        <v>29</v>
      </c>
      <c r="F9913" s="8">
        <v>54479.41</v>
      </c>
      <c r="G9913" s="8">
        <v>104847.36</v>
      </c>
      <c r="H9913" s="8">
        <v>185493.22</v>
      </c>
      <c r="I9913" s="8">
        <v>14.91</v>
      </c>
      <c r="J9913" s="8">
        <v>799</v>
      </c>
      <c r="K9913" s="8" t="str">
        <v>High</v>
      </c>
      <c r="L9913" s="8" t="s">
        <v>45</v>
      </c>
      <c r="M9913" s="8" t="s">
        <v>26</v>
      </c>
      <c r="N9913" s="8" t="s">
        <v>370</v>
      </c>
      <c r="O9913" s="8">
        <v>2023</v>
      </c>
      <c r="P9913" s="8">
        <v>3337.56</v>
      </c>
      <c r="Q9913" s="8">
        <v>2821.09</v>
      </c>
    </row>
    <row r="9914" spans="1:17" x14ac:dyDescent="0.35">
      <c r="A9914" s="8">
        <v>9913</v>
      </c>
      <c r="B9914" s="8" t="s">
        <v>85</v>
      </c>
      <c r="C9914" s="8" t="s">
        <v>58</v>
      </c>
      <c r="D9914" s="8" t="s">
        <v>17</v>
      </c>
      <c r="E9914" s="8" t="s">
        <v>63</v>
      </c>
      <c r="F9914" s="8">
        <v>66005.41</v>
      </c>
      <c r="G9914" s="8">
        <v>370285.31</v>
      </c>
      <c r="H9914" s="8">
        <v>264186.38</v>
      </c>
      <c r="I9914" s="8">
        <v>16.37</v>
      </c>
      <c r="J9914" s="8">
        <v>601</v>
      </c>
      <c r="K9914" s="8" t="str">
        <v>Medium</v>
      </c>
      <c r="L9914" s="8" t="s">
        <v>19</v>
      </c>
      <c r="M9914" s="8" t="s">
        <v>20</v>
      </c>
      <c r="N9914" s="8" t="s">
        <v>353</v>
      </c>
      <c r="O9914" s="8">
        <v>2023</v>
      </c>
      <c r="P9914" s="8">
        <v>3601.75</v>
      </c>
      <c r="Q9914" s="8">
        <v>2333.11</v>
      </c>
    </row>
    <row r="9915" spans="1:17" x14ac:dyDescent="0.35">
      <c r="A9915" s="8">
        <v>9914</v>
      </c>
      <c r="B9915" s="8" t="s">
        <v>85</v>
      </c>
      <c r="C9915" s="8" t="s">
        <v>16</v>
      </c>
      <c r="D9915" s="8" t="s">
        <v>28</v>
      </c>
      <c r="E9915" s="8" t="s">
        <v>29</v>
      </c>
      <c r="F9915" s="8">
        <v>48942.84</v>
      </c>
      <c r="G9915" s="8">
        <v>116668.94</v>
      </c>
      <c r="H9915" s="8">
        <v>111796.86</v>
      </c>
      <c r="I9915" s="8">
        <v>14.47</v>
      </c>
      <c r="J9915" s="8">
        <v>553</v>
      </c>
      <c r="K9915" s="8" t="str">
        <v>low</v>
      </c>
      <c r="L9915" s="8" t="s">
        <v>39</v>
      </c>
      <c r="M9915" s="8" t="s">
        <v>75</v>
      </c>
      <c r="N9915" s="8" t="s">
        <v>163</v>
      </c>
      <c r="O9915" s="8">
        <v>2023</v>
      </c>
      <c r="P9915" s="8">
        <v>6007.09</v>
      </c>
      <c r="Q9915" s="8">
        <v>3182.84</v>
      </c>
    </row>
    <row r="9916" spans="1:17" x14ac:dyDescent="0.35">
      <c r="A9916" s="8">
        <v>9915</v>
      </c>
      <c r="B9916" s="8" t="s">
        <v>15</v>
      </c>
      <c r="C9916" s="8" t="s">
        <v>16</v>
      </c>
      <c r="D9916" s="8" t="s">
        <v>17</v>
      </c>
      <c r="E9916" s="8" t="s">
        <v>29</v>
      </c>
      <c r="F9916" s="8">
        <v>72259.94</v>
      </c>
      <c r="G9916" s="8">
        <v>89795.81</v>
      </c>
      <c r="H9916" s="8">
        <v>386931.19</v>
      </c>
      <c r="I9916" s="8">
        <v>10.85</v>
      </c>
      <c r="J9916" s="8">
        <v>779</v>
      </c>
      <c r="K9916" s="8" t="str">
        <v>High</v>
      </c>
      <c r="L9916" s="8" t="s">
        <v>19</v>
      </c>
      <c r="M9916" s="8" t="s">
        <v>30</v>
      </c>
      <c r="N9916" s="8" t="s">
        <v>70</v>
      </c>
      <c r="O9916" s="8">
        <v>2023</v>
      </c>
      <c r="P9916" s="8">
        <v>4137.07</v>
      </c>
      <c r="Q9916" s="8">
        <v>2659.44</v>
      </c>
    </row>
    <row r="9917" spans="1:17" x14ac:dyDescent="0.35">
      <c r="A9917" s="8">
        <v>9916</v>
      </c>
      <c r="B9917" s="8" t="s">
        <v>43</v>
      </c>
      <c r="C9917" s="8" t="s">
        <v>58</v>
      </c>
      <c r="D9917" s="8" t="s">
        <v>24</v>
      </c>
      <c r="E9917" s="8" t="s">
        <v>38</v>
      </c>
      <c r="F9917" s="8">
        <v>81572.19</v>
      </c>
      <c r="G9917" s="8">
        <v>468425.9</v>
      </c>
      <c r="H9917" s="8">
        <v>146994.41</v>
      </c>
      <c r="I9917" s="8">
        <v>13.61</v>
      </c>
      <c r="J9917" s="8">
        <v>493</v>
      </c>
      <c r="K9917" s="8" t="str">
        <v>low</v>
      </c>
      <c r="L9917" s="8" t="s">
        <v>39</v>
      </c>
      <c r="M9917" s="8" t="s">
        <v>46</v>
      </c>
      <c r="N9917" s="8" t="s">
        <v>123</v>
      </c>
      <c r="O9917" s="8">
        <v>2023</v>
      </c>
      <c r="P9917" s="8">
        <v>4249.49</v>
      </c>
      <c r="Q9917" s="8">
        <v>3295.54</v>
      </c>
    </row>
    <row r="9918" spans="1:17" x14ac:dyDescent="0.35">
      <c r="A9918" s="8">
        <v>9917</v>
      </c>
      <c r="B9918" s="8" t="s">
        <v>48</v>
      </c>
      <c r="C9918" s="8" t="s">
        <v>23</v>
      </c>
      <c r="D9918" s="8" t="s">
        <v>24</v>
      </c>
      <c r="E9918" s="8" t="s">
        <v>29</v>
      </c>
      <c r="F9918" s="8">
        <v>89494.34</v>
      </c>
      <c r="G9918" s="8">
        <v>257334.46</v>
      </c>
      <c r="H9918" s="8">
        <v>146079.56</v>
      </c>
      <c r="I9918" s="8">
        <v>11.86</v>
      </c>
      <c r="J9918" s="8">
        <v>365</v>
      </c>
      <c r="K9918" s="8" t="str">
        <v>low</v>
      </c>
      <c r="L9918" s="8" t="s">
        <v>19</v>
      </c>
      <c r="M9918" s="8" t="s">
        <v>26</v>
      </c>
      <c r="N9918" s="8" t="s">
        <v>306</v>
      </c>
      <c r="O9918" s="8">
        <v>2023</v>
      </c>
      <c r="P9918" s="8">
        <v>9892.25</v>
      </c>
      <c r="Q9918" s="8">
        <v>7156.19</v>
      </c>
    </row>
    <row r="9919" spans="1:17" x14ac:dyDescent="0.35">
      <c r="A9919" s="8">
        <v>9918</v>
      </c>
      <c r="B9919" s="8" t="s">
        <v>22</v>
      </c>
      <c r="C9919" s="8" t="s">
        <v>58</v>
      </c>
      <c r="D9919" s="8" t="s">
        <v>17</v>
      </c>
      <c r="E9919" s="8" t="s">
        <v>18</v>
      </c>
      <c r="F9919" s="8">
        <v>83687.759999999995</v>
      </c>
      <c r="G9919" s="8">
        <v>12814.4</v>
      </c>
      <c r="H9919" s="8">
        <v>95695.58</v>
      </c>
      <c r="I9919" s="8">
        <v>14.47</v>
      </c>
      <c r="J9919" s="8">
        <v>802</v>
      </c>
      <c r="K9919" s="8" t="str">
        <v>High</v>
      </c>
      <c r="L9919" s="8" t="s">
        <v>25</v>
      </c>
      <c r="M9919" s="8" t="s">
        <v>75</v>
      </c>
      <c r="N9919" s="8" t="s">
        <v>242</v>
      </c>
      <c r="O9919" s="8">
        <v>2023</v>
      </c>
      <c r="P9919" s="8">
        <v>11056.63</v>
      </c>
      <c r="Q9919" s="8">
        <v>7565.95</v>
      </c>
    </row>
    <row r="9920" spans="1:17" x14ac:dyDescent="0.35">
      <c r="A9920" s="8">
        <v>9919</v>
      </c>
      <c r="B9920" s="8" t="s">
        <v>43</v>
      </c>
      <c r="C9920" s="8" t="s">
        <v>16</v>
      </c>
      <c r="D9920" s="8" t="s">
        <v>17</v>
      </c>
      <c r="E9920" s="8" t="s">
        <v>38</v>
      </c>
      <c r="F9920" s="8">
        <v>67187.72</v>
      </c>
      <c r="G9920" s="8">
        <v>5673.9</v>
      </c>
      <c r="H9920" s="8">
        <v>328746.26</v>
      </c>
      <c r="I9920" s="8">
        <v>13.18</v>
      </c>
      <c r="J9920" s="8">
        <v>511</v>
      </c>
      <c r="K9920" s="8" t="str">
        <v>low</v>
      </c>
      <c r="L9920" s="8" t="s">
        <v>19</v>
      </c>
      <c r="M9920" s="8" t="s">
        <v>46</v>
      </c>
      <c r="N9920" s="8" t="s">
        <v>175</v>
      </c>
      <c r="O9920" s="8">
        <v>2023</v>
      </c>
      <c r="P9920" s="8">
        <v>9063.5300000000007</v>
      </c>
      <c r="Q9920" s="8">
        <v>7946.08</v>
      </c>
    </row>
    <row r="9921" spans="1:17" x14ac:dyDescent="0.35">
      <c r="A9921" s="8">
        <v>9920</v>
      </c>
      <c r="B9921" s="8" t="s">
        <v>48</v>
      </c>
      <c r="C9921" s="8" t="s">
        <v>58</v>
      </c>
      <c r="D9921" s="8" t="s">
        <v>17</v>
      </c>
      <c r="E9921" s="8" t="s">
        <v>63</v>
      </c>
      <c r="F9921" s="8">
        <v>6142</v>
      </c>
      <c r="G9921" s="8">
        <v>328882.90000000002</v>
      </c>
      <c r="H9921" s="8">
        <v>365594.26</v>
      </c>
      <c r="I9921" s="8">
        <v>16.27</v>
      </c>
      <c r="J9921" s="8">
        <v>366</v>
      </c>
      <c r="K9921" s="8" t="str">
        <v>low</v>
      </c>
      <c r="L9921" s="8" t="s">
        <v>19</v>
      </c>
      <c r="M9921" s="8" t="s">
        <v>30</v>
      </c>
      <c r="N9921" s="8" t="s">
        <v>101</v>
      </c>
      <c r="O9921" s="8">
        <v>2023</v>
      </c>
      <c r="P9921" s="8">
        <v>319.42</v>
      </c>
      <c r="Q9921" s="8">
        <v>258.56</v>
      </c>
    </row>
    <row r="9922" spans="1:17" x14ac:dyDescent="0.35">
      <c r="A9922" s="8">
        <v>9921</v>
      </c>
      <c r="B9922" s="8" t="s">
        <v>15</v>
      </c>
      <c r="C9922" s="8" t="s">
        <v>37</v>
      </c>
      <c r="D9922" s="8" t="s">
        <v>56</v>
      </c>
      <c r="E9922" s="8" t="s">
        <v>63</v>
      </c>
      <c r="F9922" s="8">
        <v>38339.31</v>
      </c>
      <c r="G9922" s="8">
        <v>242306.4</v>
      </c>
      <c r="H9922" s="8">
        <v>463138.85</v>
      </c>
      <c r="I9922" s="8">
        <v>15.62</v>
      </c>
      <c r="J9922" s="8">
        <v>605</v>
      </c>
      <c r="K9922" s="8" t="str">
        <v>Medium</v>
      </c>
      <c r="L9922" s="8" t="s">
        <v>19</v>
      </c>
      <c r="M9922" s="8" t="s">
        <v>20</v>
      </c>
      <c r="N9922" s="8" t="s">
        <v>110</v>
      </c>
      <c r="O9922" s="8">
        <v>2023</v>
      </c>
      <c r="P9922" s="8">
        <v>4889.8999999999996</v>
      </c>
      <c r="Q9922" s="8">
        <v>3164.27</v>
      </c>
    </row>
    <row r="9923" spans="1:17" x14ac:dyDescent="0.35">
      <c r="A9923" s="8">
        <v>9922</v>
      </c>
      <c r="B9923" s="8" t="s">
        <v>52</v>
      </c>
      <c r="C9923" s="8" t="s">
        <v>37</v>
      </c>
      <c r="D9923" s="8" t="s">
        <v>28</v>
      </c>
      <c r="E9923" s="8" t="s">
        <v>38</v>
      </c>
      <c r="F9923" s="8">
        <v>54678</v>
      </c>
      <c r="G9923" s="8">
        <v>212820.61</v>
      </c>
      <c r="H9923" s="8">
        <v>15415.09</v>
      </c>
      <c r="I9923" s="8">
        <v>14.72</v>
      </c>
      <c r="J9923" s="8">
        <v>358</v>
      </c>
      <c r="K9923" s="8" t="str">
        <v>low</v>
      </c>
      <c r="L9923" s="8" t="s">
        <v>25</v>
      </c>
      <c r="M9923" s="8" t="s">
        <v>30</v>
      </c>
      <c r="N9923" s="8" t="s">
        <v>274</v>
      </c>
      <c r="O9923" s="8">
        <v>2023</v>
      </c>
      <c r="P9923" s="8">
        <v>3657.68</v>
      </c>
      <c r="Q9923" s="8">
        <v>2754.9</v>
      </c>
    </row>
    <row r="9924" spans="1:17" x14ac:dyDescent="0.35">
      <c r="A9924" s="8">
        <v>9923</v>
      </c>
      <c r="B9924" s="8" t="s">
        <v>50</v>
      </c>
      <c r="C9924" s="8" t="s">
        <v>37</v>
      </c>
      <c r="D9924" s="8" t="s">
        <v>56</v>
      </c>
      <c r="E9924" s="8" t="s">
        <v>29</v>
      </c>
      <c r="F9924" s="8">
        <v>23621.13</v>
      </c>
      <c r="G9924" s="8">
        <v>192111.63</v>
      </c>
      <c r="H9924" s="8">
        <v>128488.08</v>
      </c>
      <c r="I9924" s="8">
        <v>10.74</v>
      </c>
      <c r="J9924" s="8">
        <v>311</v>
      </c>
      <c r="K9924" s="8" t="str">
        <v>low</v>
      </c>
      <c r="L9924" s="8" t="s">
        <v>45</v>
      </c>
      <c r="M9924" s="8" t="s">
        <v>75</v>
      </c>
      <c r="N9924" s="8" t="s">
        <v>350</v>
      </c>
      <c r="O9924" s="8">
        <v>2023</v>
      </c>
      <c r="P9924" s="8">
        <v>2627.81</v>
      </c>
      <c r="Q9924" s="8">
        <v>1321.54</v>
      </c>
    </row>
    <row r="9925" spans="1:17" x14ac:dyDescent="0.35">
      <c r="A9925" s="8">
        <v>9924</v>
      </c>
      <c r="B9925" s="8" t="s">
        <v>50</v>
      </c>
      <c r="C9925" s="8" t="s">
        <v>58</v>
      </c>
      <c r="D9925" s="8" t="s">
        <v>17</v>
      </c>
      <c r="E9925" s="8" t="s">
        <v>38</v>
      </c>
      <c r="F9925" s="8">
        <v>19256.64</v>
      </c>
      <c r="G9925" s="8">
        <v>361253.07</v>
      </c>
      <c r="H9925" s="8">
        <v>401267.33</v>
      </c>
      <c r="I9925" s="8">
        <v>11.16</v>
      </c>
      <c r="J9925" s="8">
        <v>855</v>
      </c>
      <c r="K9925" s="8" t="str">
        <v>High</v>
      </c>
      <c r="L9925" s="8" t="s">
        <v>19</v>
      </c>
      <c r="M9925" s="8" t="s">
        <v>75</v>
      </c>
      <c r="N9925" s="8" t="s">
        <v>197</v>
      </c>
      <c r="O9925" s="8">
        <v>2023</v>
      </c>
      <c r="P9925" s="8">
        <v>2648.95</v>
      </c>
      <c r="Q9925" s="8">
        <v>1561.85</v>
      </c>
    </row>
    <row r="9926" spans="1:17" x14ac:dyDescent="0.35">
      <c r="A9926" s="8">
        <v>9925</v>
      </c>
      <c r="B9926" s="8" t="s">
        <v>22</v>
      </c>
      <c r="C9926" s="8" t="s">
        <v>16</v>
      </c>
      <c r="D9926" s="8" t="s">
        <v>24</v>
      </c>
      <c r="E9926" s="8" t="s">
        <v>38</v>
      </c>
      <c r="F9926" s="8">
        <v>93938.71</v>
      </c>
      <c r="G9926" s="8">
        <v>282028.59999999998</v>
      </c>
      <c r="H9926" s="8">
        <v>248985.97</v>
      </c>
      <c r="I9926" s="8">
        <v>6.33</v>
      </c>
      <c r="J9926" s="8">
        <v>372</v>
      </c>
      <c r="K9926" s="8" t="str">
        <v>low</v>
      </c>
      <c r="L9926" s="8" t="s">
        <v>39</v>
      </c>
      <c r="M9926" s="8" t="s">
        <v>26</v>
      </c>
      <c r="N9926" s="8" t="s">
        <v>176</v>
      </c>
      <c r="O9926" s="8">
        <v>2023</v>
      </c>
      <c r="P9926" s="8">
        <v>9995.69</v>
      </c>
      <c r="Q9926" s="8">
        <v>5550.85</v>
      </c>
    </row>
    <row r="9927" spans="1:17" x14ac:dyDescent="0.35">
      <c r="A9927" s="8">
        <v>9926</v>
      </c>
      <c r="B9927" s="8" t="s">
        <v>50</v>
      </c>
      <c r="C9927" s="8" t="s">
        <v>16</v>
      </c>
      <c r="D9927" s="8" t="s">
        <v>56</v>
      </c>
      <c r="E9927" s="8" t="s">
        <v>18</v>
      </c>
      <c r="F9927" s="8">
        <v>23908.27</v>
      </c>
      <c r="G9927" s="8">
        <v>187057.77</v>
      </c>
      <c r="H9927" s="8">
        <v>483356.54</v>
      </c>
      <c r="I9927" s="8">
        <v>7.48</v>
      </c>
      <c r="J9927" s="8">
        <v>351</v>
      </c>
      <c r="K9927" s="8" t="str">
        <v>low</v>
      </c>
      <c r="L9927" s="8" t="s">
        <v>45</v>
      </c>
      <c r="M9927" s="8" t="s">
        <v>26</v>
      </c>
      <c r="N9927" s="8" t="s">
        <v>228</v>
      </c>
      <c r="O9927" s="8">
        <v>2023</v>
      </c>
      <c r="P9927" s="8">
        <v>2306.31</v>
      </c>
      <c r="Q9927" s="8">
        <v>1404.5</v>
      </c>
    </row>
    <row r="9928" spans="1:17" x14ac:dyDescent="0.35">
      <c r="A9928" s="8">
        <v>9927</v>
      </c>
      <c r="B9928" s="8" t="s">
        <v>50</v>
      </c>
      <c r="C9928" s="8" t="s">
        <v>16</v>
      </c>
      <c r="D9928" s="8" t="s">
        <v>34</v>
      </c>
      <c r="E9928" s="8" t="s">
        <v>29</v>
      </c>
      <c r="F9928" s="8">
        <v>53697.38</v>
      </c>
      <c r="G9928" s="8">
        <v>194396.63</v>
      </c>
      <c r="H9928" s="8">
        <v>363243.88</v>
      </c>
      <c r="I9928" s="8">
        <v>12.77</v>
      </c>
      <c r="J9928" s="8">
        <v>548</v>
      </c>
      <c r="K9928" s="8" t="str">
        <v>low</v>
      </c>
      <c r="L9928" s="8" t="s">
        <v>19</v>
      </c>
      <c r="M9928" s="8" t="s">
        <v>30</v>
      </c>
      <c r="N9928" s="8" t="s">
        <v>212</v>
      </c>
      <c r="O9928" s="8">
        <v>2023</v>
      </c>
      <c r="P9928" s="8">
        <v>3398.17</v>
      </c>
      <c r="Q9928" s="8">
        <v>2474.2600000000002</v>
      </c>
    </row>
    <row r="9929" spans="1:17" x14ac:dyDescent="0.35">
      <c r="A9929" s="8">
        <v>9928</v>
      </c>
      <c r="B9929" s="8" t="s">
        <v>85</v>
      </c>
      <c r="C9929" s="8" t="s">
        <v>58</v>
      </c>
      <c r="D9929" s="8" t="s">
        <v>34</v>
      </c>
      <c r="E9929" s="8" t="s">
        <v>29</v>
      </c>
      <c r="F9929" s="8">
        <v>64283.8</v>
      </c>
      <c r="G9929" s="8">
        <v>320692.94</v>
      </c>
      <c r="H9929" s="8">
        <v>474011.99</v>
      </c>
      <c r="I9929" s="8">
        <v>7.81</v>
      </c>
      <c r="J9929" s="8">
        <v>552</v>
      </c>
      <c r="K9929" s="8" t="str">
        <v>low</v>
      </c>
      <c r="L9929" s="8" t="s">
        <v>39</v>
      </c>
      <c r="M9929" s="8" t="s">
        <v>26</v>
      </c>
      <c r="N9929" s="8" t="s">
        <v>386</v>
      </c>
      <c r="O9929" s="8">
        <v>2023</v>
      </c>
      <c r="P9929" s="8">
        <v>4858.0600000000004</v>
      </c>
      <c r="Q9929" s="8">
        <v>3887.18</v>
      </c>
    </row>
    <row r="9930" spans="1:17" x14ac:dyDescent="0.35">
      <c r="A9930" s="8">
        <v>9929</v>
      </c>
      <c r="B9930" s="8" t="s">
        <v>85</v>
      </c>
      <c r="C9930" s="8" t="s">
        <v>16</v>
      </c>
      <c r="D9930" s="8" t="s">
        <v>24</v>
      </c>
      <c r="E9930" s="8" t="s">
        <v>18</v>
      </c>
      <c r="F9930" s="8">
        <v>63815.02</v>
      </c>
      <c r="G9930" s="8">
        <v>68939.45</v>
      </c>
      <c r="H9930" s="8">
        <v>265535.28000000003</v>
      </c>
      <c r="I9930" s="8">
        <v>11.12</v>
      </c>
      <c r="J9930" s="8">
        <v>823</v>
      </c>
      <c r="K9930" s="8" t="str">
        <v>High</v>
      </c>
      <c r="L9930" s="8" t="s">
        <v>19</v>
      </c>
      <c r="M9930" s="8" t="s">
        <v>20</v>
      </c>
      <c r="N9930" s="8" t="s">
        <v>275</v>
      </c>
      <c r="O9930" s="8">
        <v>2023</v>
      </c>
      <c r="P9930" s="8">
        <v>4342.1499999999996</v>
      </c>
      <c r="Q9930" s="8">
        <v>3611.9</v>
      </c>
    </row>
    <row r="9931" spans="1:17" x14ac:dyDescent="0.35">
      <c r="A9931" s="8">
        <v>9930</v>
      </c>
      <c r="B9931" s="8" t="s">
        <v>85</v>
      </c>
      <c r="C9931" s="8" t="s">
        <v>23</v>
      </c>
      <c r="D9931" s="8" t="s">
        <v>34</v>
      </c>
      <c r="E9931" s="8" t="s">
        <v>38</v>
      </c>
      <c r="F9931" s="8">
        <v>85214.22</v>
      </c>
      <c r="G9931" s="8">
        <v>304200.71999999997</v>
      </c>
      <c r="H9931" s="8">
        <v>175248.17</v>
      </c>
      <c r="I9931" s="8">
        <v>14.08</v>
      </c>
      <c r="J9931" s="8">
        <v>357</v>
      </c>
      <c r="K9931" s="8" t="str">
        <v>low</v>
      </c>
      <c r="L9931" s="8" t="s">
        <v>45</v>
      </c>
      <c r="M9931" s="8" t="s">
        <v>20</v>
      </c>
      <c r="N9931" s="8" t="s">
        <v>117</v>
      </c>
      <c r="O9931" s="8">
        <v>2023</v>
      </c>
      <c r="P9931" s="8">
        <v>7148.54</v>
      </c>
      <c r="Q9931" s="8">
        <v>5118.72</v>
      </c>
    </row>
    <row r="9932" spans="1:17" x14ac:dyDescent="0.35">
      <c r="A9932" s="8">
        <v>9931</v>
      </c>
      <c r="B9932" s="8" t="s">
        <v>52</v>
      </c>
      <c r="C9932" s="8" t="s">
        <v>33</v>
      </c>
      <c r="D9932" s="8" t="s">
        <v>34</v>
      </c>
      <c r="E9932" s="8" t="s">
        <v>29</v>
      </c>
      <c r="F9932" s="8">
        <v>57215.6</v>
      </c>
      <c r="G9932" s="8">
        <v>29114.57</v>
      </c>
      <c r="H9932" s="8">
        <v>428068.14</v>
      </c>
      <c r="I9932" s="8">
        <v>13.44</v>
      </c>
      <c r="J9932" s="8">
        <v>896</v>
      </c>
      <c r="K9932" s="8" t="str">
        <v>High</v>
      </c>
      <c r="L9932" s="8" t="s">
        <v>39</v>
      </c>
      <c r="M9932" s="8" t="s">
        <v>30</v>
      </c>
      <c r="N9932" s="8" t="s">
        <v>238</v>
      </c>
      <c r="O9932" s="8">
        <v>2023</v>
      </c>
      <c r="P9932" s="8">
        <v>3528.99</v>
      </c>
      <c r="Q9932" s="8">
        <v>2203.19</v>
      </c>
    </row>
    <row r="9933" spans="1:17" x14ac:dyDescent="0.35">
      <c r="A9933" s="8">
        <v>9932</v>
      </c>
      <c r="B9933" s="8" t="s">
        <v>22</v>
      </c>
      <c r="C9933" s="8" t="s">
        <v>37</v>
      </c>
      <c r="D9933" s="8" t="s">
        <v>34</v>
      </c>
      <c r="E9933" s="8" t="s">
        <v>63</v>
      </c>
      <c r="F9933" s="8">
        <v>75613.11</v>
      </c>
      <c r="G9933" s="8">
        <v>249014.8</v>
      </c>
      <c r="H9933" s="8">
        <v>156728.70000000001</v>
      </c>
      <c r="I9933" s="8">
        <v>15.62</v>
      </c>
      <c r="J9933" s="8">
        <v>326</v>
      </c>
      <c r="K9933" s="8" t="str">
        <v>low</v>
      </c>
      <c r="L9933" s="8" t="s">
        <v>35</v>
      </c>
      <c r="M9933" s="8" t="s">
        <v>30</v>
      </c>
      <c r="N9933" s="8" t="s">
        <v>286</v>
      </c>
      <c r="O9933" s="8">
        <v>2023</v>
      </c>
      <c r="P9933" s="8">
        <v>7097.74</v>
      </c>
      <c r="Q9933" s="8">
        <v>5715.18</v>
      </c>
    </row>
    <row r="9934" spans="1:17" x14ac:dyDescent="0.35">
      <c r="A9934" s="8">
        <v>9933</v>
      </c>
      <c r="B9934" s="8" t="s">
        <v>79</v>
      </c>
      <c r="C9934" s="8" t="s">
        <v>37</v>
      </c>
      <c r="D9934" s="8" t="s">
        <v>17</v>
      </c>
      <c r="E9934" s="8" t="s">
        <v>29</v>
      </c>
      <c r="F9934" s="8">
        <v>99053.440000000002</v>
      </c>
      <c r="G9934" s="8">
        <v>295452.05</v>
      </c>
      <c r="H9934" s="8">
        <v>252234.35</v>
      </c>
      <c r="I9934" s="8">
        <v>8.84</v>
      </c>
      <c r="J9934" s="8">
        <v>621</v>
      </c>
      <c r="K9934" s="8" t="str">
        <v>Medium</v>
      </c>
      <c r="L9934" s="8" t="s">
        <v>35</v>
      </c>
      <c r="M9934" s="8" t="s">
        <v>20</v>
      </c>
      <c r="N9934" s="8" t="s">
        <v>74</v>
      </c>
      <c r="O9934" s="8">
        <v>2023</v>
      </c>
      <c r="P9934" s="8">
        <v>7619.1</v>
      </c>
      <c r="Q9934" s="8">
        <v>5212.97</v>
      </c>
    </row>
    <row r="9935" spans="1:17" x14ac:dyDescent="0.35">
      <c r="A9935" s="8">
        <v>9934</v>
      </c>
      <c r="B9935" s="8" t="s">
        <v>79</v>
      </c>
      <c r="C9935" s="8" t="s">
        <v>33</v>
      </c>
      <c r="D9935" s="8" t="s">
        <v>24</v>
      </c>
      <c r="E9935" s="8" t="s">
        <v>29</v>
      </c>
      <c r="F9935" s="8">
        <v>29139.85</v>
      </c>
      <c r="G9935" s="8">
        <v>308658</v>
      </c>
      <c r="H9935" s="8">
        <v>320610.62</v>
      </c>
      <c r="I9935" s="8">
        <v>17.100000000000001</v>
      </c>
      <c r="J9935" s="8">
        <v>789</v>
      </c>
      <c r="K9935" s="8" t="str">
        <v>High</v>
      </c>
      <c r="L9935" s="8" t="s">
        <v>39</v>
      </c>
      <c r="M9935" s="8" t="s">
        <v>26</v>
      </c>
      <c r="N9935" s="8" t="s">
        <v>369</v>
      </c>
      <c r="O9935" s="8">
        <v>2023</v>
      </c>
      <c r="P9935" s="8">
        <v>2373.58</v>
      </c>
      <c r="Q9935" s="8">
        <v>1874.87</v>
      </c>
    </row>
    <row r="9936" spans="1:17" x14ac:dyDescent="0.35">
      <c r="A9936" s="8">
        <v>9935</v>
      </c>
      <c r="B9936" s="8" t="s">
        <v>48</v>
      </c>
      <c r="C9936" s="8" t="s">
        <v>16</v>
      </c>
      <c r="D9936" s="8" t="s">
        <v>56</v>
      </c>
      <c r="E9936" s="8" t="s">
        <v>54</v>
      </c>
      <c r="F9936" s="8">
        <v>38792.589999999997</v>
      </c>
      <c r="G9936" s="8">
        <v>204773.06</v>
      </c>
      <c r="H9936" s="8">
        <v>339162.52</v>
      </c>
      <c r="I9936" s="8">
        <v>5.77</v>
      </c>
      <c r="J9936" s="8">
        <v>790</v>
      </c>
      <c r="K9936" s="8" t="str">
        <v>High</v>
      </c>
      <c r="L9936" s="8" t="s">
        <v>25</v>
      </c>
      <c r="M9936" s="8" t="s">
        <v>46</v>
      </c>
      <c r="N9936" s="8" t="s">
        <v>306</v>
      </c>
      <c r="O9936" s="8">
        <v>2023</v>
      </c>
      <c r="P9936" s="8">
        <v>5479.96</v>
      </c>
      <c r="Q9936" s="8">
        <v>4149.1899999999996</v>
      </c>
    </row>
    <row r="9937" spans="1:17" x14ac:dyDescent="0.35">
      <c r="A9937" s="8">
        <v>9936</v>
      </c>
      <c r="B9937" s="8" t="s">
        <v>85</v>
      </c>
      <c r="C9937" s="8" t="s">
        <v>23</v>
      </c>
      <c r="D9937" s="8" t="s">
        <v>17</v>
      </c>
      <c r="E9937" s="8" t="s">
        <v>18</v>
      </c>
      <c r="F9937" s="8">
        <v>81361.77</v>
      </c>
      <c r="G9937" s="8">
        <v>247954.14</v>
      </c>
      <c r="H9937" s="8">
        <v>178093.95</v>
      </c>
      <c r="I9937" s="8">
        <v>5.7</v>
      </c>
      <c r="J9937" s="8">
        <v>734</v>
      </c>
      <c r="K9937" s="8" t="str">
        <v>Medium</v>
      </c>
      <c r="L9937" s="8" t="s">
        <v>45</v>
      </c>
      <c r="M9937" s="8" t="s">
        <v>46</v>
      </c>
      <c r="N9937" s="8" t="s">
        <v>218</v>
      </c>
      <c r="O9937" s="8">
        <v>2023</v>
      </c>
      <c r="P9937" s="8">
        <v>7334.83</v>
      </c>
      <c r="Q9937" s="8">
        <v>3967.37</v>
      </c>
    </row>
    <row r="9938" spans="1:17" x14ac:dyDescent="0.35">
      <c r="A9938" s="8">
        <v>9937</v>
      </c>
      <c r="B9938" s="8" t="s">
        <v>79</v>
      </c>
      <c r="C9938" s="8" t="s">
        <v>58</v>
      </c>
      <c r="D9938" s="8" t="s">
        <v>56</v>
      </c>
      <c r="E9938" s="8" t="s">
        <v>54</v>
      </c>
      <c r="F9938" s="8">
        <v>33038.300000000003</v>
      </c>
      <c r="G9938" s="8">
        <v>244485.19</v>
      </c>
      <c r="H9938" s="8">
        <v>392897.44</v>
      </c>
      <c r="I9938" s="8">
        <v>12.87</v>
      </c>
      <c r="J9938" s="8">
        <v>869</v>
      </c>
      <c r="K9938" s="8" t="str">
        <v>High</v>
      </c>
      <c r="L9938" s="8" t="s">
        <v>45</v>
      </c>
      <c r="M9938" s="8" t="s">
        <v>30</v>
      </c>
      <c r="N9938" s="8" t="s">
        <v>115</v>
      </c>
      <c r="O9938" s="8">
        <v>2023</v>
      </c>
      <c r="P9938" s="8">
        <v>2671.24</v>
      </c>
      <c r="Q9938" s="8">
        <v>1611.17</v>
      </c>
    </row>
    <row r="9939" spans="1:17" x14ac:dyDescent="0.35">
      <c r="A9939" s="8">
        <v>9938</v>
      </c>
      <c r="B9939" s="8" t="s">
        <v>48</v>
      </c>
      <c r="C9939" s="8" t="s">
        <v>23</v>
      </c>
      <c r="D9939" s="8" t="s">
        <v>17</v>
      </c>
      <c r="E9939" s="8" t="s">
        <v>54</v>
      </c>
      <c r="F9939" s="8">
        <v>27664.46</v>
      </c>
      <c r="G9939" s="8">
        <v>124278.83</v>
      </c>
      <c r="H9939" s="8">
        <v>155646.70000000001</v>
      </c>
      <c r="I9939" s="8">
        <v>6.49</v>
      </c>
      <c r="J9939" s="8">
        <v>779</v>
      </c>
      <c r="K9939" s="8" t="str">
        <v>High</v>
      </c>
      <c r="L9939" s="8" t="s">
        <v>25</v>
      </c>
      <c r="M9939" s="8" t="s">
        <v>75</v>
      </c>
      <c r="N9939" s="8" t="s">
        <v>110</v>
      </c>
      <c r="O9939" s="8">
        <v>2023</v>
      </c>
      <c r="P9939" s="8">
        <v>2017.56</v>
      </c>
      <c r="Q9939" s="8">
        <v>1136.95</v>
      </c>
    </row>
    <row r="9940" spans="1:17" x14ac:dyDescent="0.35">
      <c r="A9940" s="8">
        <v>9939</v>
      </c>
      <c r="B9940" s="8" t="s">
        <v>15</v>
      </c>
      <c r="C9940" s="8" t="s">
        <v>33</v>
      </c>
      <c r="D9940" s="8" t="s">
        <v>17</v>
      </c>
      <c r="E9940" s="8" t="s">
        <v>18</v>
      </c>
      <c r="F9940" s="8">
        <v>18417.25</v>
      </c>
      <c r="G9940" s="8">
        <v>89780.17</v>
      </c>
      <c r="H9940" s="8">
        <v>216076.69</v>
      </c>
      <c r="I9940" s="8">
        <v>11.13</v>
      </c>
      <c r="J9940" s="8">
        <v>566</v>
      </c>
      <c r="K9940" s="8" t="str">
        <v>low</v>
      </c>
      <c r="L9940" s="8" t="s">
        <v>19</v>
      </c>
      <c r="M9940" s="8" t="s">
        <v>26</v>
      </c>
      <c r="N9940" s="8" t="s">
        <v>60</v>
      </c>
      <c r="O9940" s="8">
        <v>2023</v>
      </c>
      <c r="P9940" s="8">
        <v>1411.7</v>
      </c>
      <c r="Q9940" s="8">
        <v>896.99</v>
      </c>
    </row>
    <row r="9941" spans="1:17" x14ac:dyDescent="0.35">
      <c r="A9941" s="8">
        <v>9940</v>
      </c>
      <c r="B9941" s="8" t="s">
        <v>41</v>
      </c>
      <c r="C9941" s="8" t="s">
        <v>23</v>
      </c>
      <c r="D9941" s="8" t="s">
        <v>34</v>
      </c>
      <c r="E9941" s="8" t="s">
        <v>38</v>
      </c>
      <c r="F9941" s="8">
        <v>61064.32</v>
      </c>
      <c r="G9941" s="8">
        <v>471580.57</v>
      </c>
      <c r="H9941" s="8">
        <v>408457.61</v>
      </c>
      <c r="I9941" s="8">
        <v>8.58</v>
      </c>
      <c r="J9941" s="8">
        <v>477</v>
      </c>
      <c r="K9941" s="8" t="str">
        <v>low</v>
      </c>
      <c r="L9941" s="8" t="s">
        <v>35</v>
      </c>
      <c r="M9941" s="8" t="s">
        <v>26</v>
      </c>
      <c r="N9941" s="8" t="s">
        <v>264</v>
      </c>
      <c r="O9941" s="8">
        <v>2023</v>
      </c>
      <c r="P9941" s="8">
        <v>3295.45</v>
      </c>
      <c r="Q9941" s="8">
        <v>2945.36</v>
      </c>
    </row>
    <row r="9942" spans="1:17" x14ac:dyDescent="0.35">
      <c r="A9942" s="8">
        <v>9941</v>
      </c>
      <c r="B9942" s="8" t="s">
        <v>50</v>
      </c>
      <c r="C9942" s="8" t="s">
        <v>37</v>
      </c>
      <c r="D9942" s="8" t="s">
        <v>56</v>
      </c>
      <c r="E9942" s="8" t="s">
        <v>38</v>
      </c>
      <c r="F9942" s="8">
        <v>84849.35</v>
      </c>
      <c r="G9942" s="8">
        <v>413945.05</v>
      </c>
      <c r="H9942" s="8">
        <v>131622.9</v>
      </c>
      <c r="I9942" s="8">
        <v>13.81</v>
      </c>
      <c r="J9942" s="8">
        <v>406</v>
      </c>
      <c r="K9942" s="8" t="str">
        <v>low</v>
      </c>
      <c r="L9942" s="8" t="s">
        <v>45</v>
      </c>
      <c r="M9942" s="8" t="s">
        <v>75</v>
      </c>
      <c r="N9942" s="8" t="s">
        <v>42</v>
      </c>
      <c r="O9942" s="8">
        <v>2023</v>
      </c>
      <c r="P9942" s="8">
        <v>9306.99</v>
      </c>
      <c r="Q9942" s="8">
        <v>6924.17</v>
      </c>
    </row>
    <row r="9943" spans="1:17" x14ac:dyDescent="0.35">
      <c r="A9943" s="8">
        <v>9942</v>
      </c>
      <c r="B9943" s="8" t="s">
        <v>85</v>
      </c>
      <c r="C9943" s="8" t="s">
        <v>37</v>
      </c>
      <c r="D9943" s="8" t="s">
        <v>34</v>
      </c>
      <c r="E9943" s="8" t="s">
        <v>63</v>
      </c>
      <c r="F9943" s="8">
        <v>66648.289999999994</v>
      </c>
      <c r="G9943" s="8">
        <v>95555.97</v>
      </c>
      <c r="H9943" s="8">
        <v>496210.95</v>
      </c>
      <c r="I9943" s="8">
        <v>16.62</v>
      </c>
      <c r="J9943" s="8">
        <v>682</v>
      </c>
      <c r="K9943" s="8" t="str">
        <v>Medium</v>
      </c>
      <c r="L9943" s="8" t="s">
        <v>35</v>
      </c>
      <c r="M9943" s="8" t="s">
        <v>30</v>
      </c>
      <c r="N9943" s="8" t="s">
        <v>237</v>
      </c>
      <c r="O9943" s="8">
        <v>2023</v>
      </c>
      <c r="P9943" s="8">
        <v>4204.92</v>
      </c>
      <c r="Q9943" s="8">
        <v>2508.1</v>
      </c>
    </row>
    <row r="9944" spans="1:17" x14ac:dyDescent="0.35">
      <c r="A9944" s="8">
        <v>9943</v>
      </c>
      <c r="B9944" s="8" t="s">
        <v>52</v>
      </c>
      <c r="C9944" s="8" t="s">
        <v>16</v>
      </c>
      <c r="D9944" s="8" t="s">
        <v>24</v>
      </c>
      <c r="E9944" s="8" t="s">
        <v>18</v>
      </c>
      <c r="F9944" s="8">
        <v>77257.61</v>
      </c>
      <c r="G9944" s="8">
        <v>272524.46000000002</v>
      </c>
      <c r="H9944" s="8">
        <v>97961.32</v>
      </c>
      <c r="I9944" s="8">
        <v>5.03</v>
      </c>
      <c r="J9944" s="8">
        <v>786</v>
      </c>
      <c r="K9944" s="8" t="str">
        <v>High</v>
      </c>
      <c r="L9944" s="8" t="s">
        <v>35</v>
      </c>
      <c r="M9944" s="8" t="s">
        <v>30</v>
      </c>
      <c r="N9944" s="8" t="s">
        <v>107</v>
      </c>
      <c r="O9944" s="8">
        <v>2023</v>
      </c>
      <c r="P9944" s="8">
        <v>4607.93</v>
      </c>
      <c r="Q9944" s="8">
        <v>3564.21</v>
      </c>
    </row>
    <row r="9945" spans="1:17" x14ac:dyDescent="0.35">
      <c r="A9945" s="8">
        <v>9944</v>
      </c>
      <c r="B9945" s="8" t="s">
        <v>48</v>
      </c>
      <c r="C9945" s="8" t="s">
        <v>33</v>
      </c>
      <c r="D9945" s="8" t="s">
        <v>17</v>
      </c>
      <c r="E9945" s="8" t="s">
        <v>29</v>
      </c>
      <c r="F9945" s="8">
        <v>42255.43</v>
      </c>
      <c r="G9945" s="8">
        <v>334973.28999999998</v>
      </c>
      <c r="H9945" s="8">
        <v>194143.65</v>
      </c>
      <c r="I9945" s="8">
        <v>16.2</v>
      </c>
      <c r="J9945" s="8">
        <v>372</v>
      </c>
      <c r="K9945" s="8" t="str">
        <v>low</v>
      </c>
      <c r="L9945" s="8" t="s">
        <v>25</v>
      </c>
      <c r="M9945" s="8" t="s">
        <v>75</v>
      </c>
      <c r="N9945" s="8" t="s">
        <v>231</v>
      </c>
      <c r="O9945" s="8">
        <v>2023</v>
      </c>
      <c r="P9945" s="8">
        <v>4227.6499999999996</v>
      </c>
      <c r="Q9945" s="8">
        <v>3019.01</v>
      </c>
    </row>
    <row r="9946" spans="1:17" x14ac:dyDescent="0.35">
      <c r="A9946" s="8">
        <v>9945</v>
      </c>
      <c r="B9946" s="8" t="s">
        <v>50</v>
      </c>
      <c r="C9946" s="8" t="s">
        <v>37</v>
      </c>
      <c r="D9946" s="8" t="s">
        <v>24</v>
      </c>
      <c r="E9946" s="8" t="s">
        <v>54</v>
      </c>
      <c r="F9946" s="8">
        <v>94607.679999999993</v>
      </c>
      <c r="G9946" s="8">
        <v>239345.73</v>
      </c>
      <c r="H9946" s="8">
        <v>5156.9399999999996</v>
      </c>
      <c r="I9946" s="8">
        <v>8</v>
      </c>
      <c r="J9946" s="8">
        <v>787</v>
      </c>
      <c r="K9946" s="8" t="str">
        <v>High</v>
      </c>
      <c r="L9946" s="8" t="s">
        <v>45</v>
      </c>
      <c r="M9946" s="8" t="s">
        <v>20</v>
      </c>
      <c r="N9946" s="8" t="s">
        <v>206</v>
      </c>
      <c r="O9946" s="8">
        <v>2023</v>
      </c>
      <c r="P9946" s="8">
        <v>5727.78</v>
      </c>
      <c r="Q9946" s="8">
        <v>3483.01</v>
      </c>
    </row>
    <row r="9947" spans="1:17" x14ac:dyDescent="0.35">
      <c r="A9947" s="8">
        <v>9946</v>
      </c>
      <c r="B9947" s="8" t="s">
        <v>22</v>
      </c>
      <c r="C9947" s="8" t="s">
        <v>33</v>
      </c>
      <c r="D9947" s="8" t="s">
        <v>17</v>
      </c>
      <c r="E9947" s="8" t="s">
        <v>38</v>
      </c>
      <c r="F9947" s="8">
        <v>74089.31</v>
      </c>
      <c r="G9947" s="8">
        <v>207258.12</v>
      </c>
      <c r="H9947" s="8">
        <v>499482.54</v>
      </c>
      <c r="I9947" s="8">
        <v>13.19</v>
      </c>
      <c r="J9947" s="8">
        <v>867</v>
      </c>
      <c r="K9947" s="8" t="str">
        <v>High</v>
      </c>
      <c r="L9947" s="8" t="s">
        <v>45</v>
      </c>
      <c r="M9947" s="8" t="s">
        <v>75</v>
      </c>
      <c r="N9947" s="8" t="s">
        <v>61</v>
      </c>
      <c r="O9947" s="8">
        <v>2023</v>
      </c>
      <c r="P9947" s="8">
        <v>10670.02</v>
      </c>
      <c r="Q9947" s="8">
        <v>9035.0499999999993</v>
      </c>
    </row>
    <row r="9948" spans="1:17" x14ac:dyDescent="0.35">
      <c r="A9948" s="8">
        <v>9947</v>
      </c>
      <c r="B9948" s="8" t="s">
        <v>50</v>
      </c>
      <c r="C9948" s="8" t="s">
        <v>33</v>
      </c>
      <c r="D9948" s="8" t="s">
        <v>34</v>
      </c>
      <c r="E9948" s="8" t="s">
        <v>29</v>
      </c>
      <c r="F9948" s="8">
        <v>30274.799999999999</v>
      </c>
      <c r="G9948" s="8">
        <v>333493.61</v>
      </c>
      <c r="H9948" s="8">
        <v>466639.3</v>
      </c>
      <c r="I9948" s="8">
        <v>11.95</v>
      </c>
      <c r="J9948" s="8">
        <v>839</v>
      </c>
      <c r="K9948" s="8" t="str">
        <v>High</v>
      </c>
      <c r="L9948" s="8" t="s">
        <v>35</v>
      </c>
      <c r="M9948" s="8" t="s">
        <v>30</v>
      </c>
      <c r="N9948" s="8" t="s">
        <v>160</v>
      </c>
      <c r="O9948" s="8">
        <v>2023</v>
      </c>
      <c r="P9948" s="8">
        <v>4088.8</v>
      </c>
      <c r="Q9948" s="8">
        <v>2825.32</v>
      </c>
    </row>
    <row r="9949" spans="1:17" x14ac:dyDescent="0.35">
      <c r="A9949" s="8">
        <v>9948</v>
      </c>
      <c r="B9949" s="8" t="s">
        <v>32</v>
      </c>
      <c r="C9949" s="8" t="s">
        <v>33</v>
      </c>
      <c r="D9949" s="8" t="s">
        <v>56</v>
      </c>
      <c r="E9949" s="8" t="s">
        <v>54</v>
      </c>
      <c r="F9949" s="8">
        <v>13795.85</v>
      </c>
      <c r="G9949" s="8">
        <v>416283.03</v>
      </c>
      <c r="H9949" s="8">
        <v>494861.64</v>
      </c>
      <c r="I9949" s="8">
        <v>13.52</v>
      </c>
      <c r="J9949" s="8">
        <v>427</v>
      </c>
      <c r="K9949" s="8" t="str">
        <v>low</v>
      </c>
      <c r="L9949" s="8" t="s">
        <v>19</v>
      </c>
      <c r="M9949" s="8" t="s">
        <v>46</v>
      </c>
      <c r="N9949" s="8" t="s">
        <v>389</v>
      </c>
      <c r="O9949" s="8">
        <v>2023</v>
      </c>
      <c r="P9949" s="8">
        <v>1421.21</v>
      </c>
      <c r="Q9949" s="8">
        <v>842.73</v>
      </c>
    </row>
    <row r="9950" spans="1:17" x14ac:dyDescent="0.35">
      <c r="A9950" s="8">
        <v>9949</v>
      </c>
      <c r="B9950" s="8" t="s">
        <v>48</v>
      </c>
      <c r="C9950" s="8" t="s">
        <v>33</v>
      </c>
      <c r="D9950" s="8" t="s">
        <v>17</v>
      </c>
      <c r="E9950" s="8" t="s">
        <v>54</v>
      </c>
      <c r="F9950" s="8">
        <v>70334.850000000006</v>
      </c>
      <c r="G9950" s="8">
        <v>473502.43</v>
      </c>
      <c r="H9950" s="8">
        <v>15007.71</v>
      </c>
      <c r="I9950" s="8">
        <v>16.329999999999998</v>
      </c>
      <c r="J9950" s="8">
        <v>707</v>
      </c>
      <c r="K9950" s="8" t="str">
        <v>Medium</v>
      </c>
      <c r="L9950" s="8" t="s">
        <v>25</v>
      </c>
      <c r="M9950" s="8" t="s">
        <v>75</v>
      </c>
      <c r="N9950" s="8" t="s">
        <v>351</v>
      </c>
      <c r="O9950" s="8">
        <v>2023</v>
      </c>
      <c r="P9950" s="8">
        <v>5278.16</v>
      </c>
      <c r="Q9950" s="8">
        <v>3304.04</v>
      </c>
    </row>
    <row r="9951" spans="1:17" x14ac:dyDescent="0.35">
      <c r="A9951" s="8">
        <v>9950</v>
      </c>
      <c r="B9951" s="8" t="s">
        <v>48</v>
      </c>
      <c r="C9951" s="8" t="s">
        <v>58</v>
      </c>
      <c r="D9951" s="8" t="s">
        <v>34</v>
      </c>
      <c r="E9951" s="8" t="s">
        <v>29</v>
      </c>
      <c r="F9951" s="8">
        <v>4594.1099999999997</v>
      </c>
      <c r="G9951" s="8">
        <v>239435.89</v>
      </c>
      <c r="H9951" s="8">
        <v>1980.46</v>
      </c>
      <c r="I9951" s="8">
        <v>5.83</v>
      </c>
      <c r="J9951" s="8">
        <v>694</v>
      </c>
      <c r="K9951" s="8" t="str">
        <v>Medium</v>
      </c>
      <c r="L9951" s="8" t="s">
        <v>35</v>
      </c>
      <c r="M9951" s="8" t="s">
        <v>75</v>
      </c>
      <c r="N9951" s="8" t="s">
        <v>216</v>
      </c>
      <c r="O9951" s="8">
        <v>2023</v>
      </c>
      <c r="P9951" s="8">
        <v>295.8</v>
      </c>
      <c r="Q9951" s="8">
        <v>218.55</v>
      </c>
    </row>
    <row r="9952" spans="1:17" x14ac:dyDescent="0.35">
      <c r="A9952" s="8">
        <v>9951</v>
      </c>
      <c r="B9952" s="8" t="s">
        <v>15</v>
      </c>
      <c r="C9952" s="8" t="s">
        <v>23</v>
      </c>
      <c r="D9952" s="8" t="s">
        <v>28</v>
      </c>
      <c r="E9952" s="8" t="s">
        <v>38</v>
      </c>
      <c r="F9952" s="8">
        <v>21429.45</v>
      </c>
      <c r="G9952" s="8">
        <v>276076.21999999997</v>
      </c>
      <c r="H9952" s="8">
        <v>170142.62</v>
      </c>
      <c r="I9952" s="8">
        <v>15.7</v>
      </c>
      <c r="J9952" s="8">
        <v>816</v>
      </c>
      <c r="K9952" s="8" t="str">
        <v>High</v>
      </c>
      <c r="L9952" s="8" t="s">
        <v>19</v>
      </c>
      <c r="M9952" s="8" t="s">
        <v>30</v>
      </c>
      <c r="N9952" s="8" t="s">
        <v>255</v>
      </c>
      <c r="O9952" s="8">
        <v>2023</v>
      </c>
      <c r="P9952" s="8">
        <v>1307.5999999999999</v>
      </c>
      <c r="Q9952" s="8">
        <v>904.17</v>
      </c>
    </row>
    <row r="9953" spans="1:17" x14ac:dyDescent="0.35">
      <c r="A9953" s="8">
        <v>9952</v>
      </c>
      <c r="B9953" s="8" t="s">
        <v>41</v>
      </c>
      <c r="C9953" s="8" t="s">
        <v>58</v>
      </c>
      <c r="D9953" s="8" t="s">
        <v>24</v>
      </c>
      <c r="E9953" s="8" t="s">
        <v>38</v>
      </c>
      <c r="F9953" s="8">
        <v>44799.86</v>
      </c>
      <c r="G9953" s="8">
        <v>261210.31</v>
      </c>
      <c r="H9953" s="8">
        <v>323333.98</v>
      </c>
      <c r="I9953" s="8">
        <v>5.28</v>
      </c>
      <c r="J9953" s="8">
        <v>597</v>
      </c>
      <c r="K9953" s="8" t="str">
        <v>low</v>
      </c>
      <c r="L9953" s="8" t="s">
        <v>39</v>
      </c>
      <c r="M9953" s="8" t="s">
        <v>46</v>
      </c>
      <c r="N9953" s="8" t="s">
        <v>375</v>
      </c>
      <c r="O9953" s="8">
        <v>2023</v>
      </c>
      <c r="P9953" s="8">
        <v>6533.47</v>
      </c>
      <c r="Q9953" s="8">
        <v>4827.05</v>
      </c>
    </row>
    <row r="9954" spans="1:17" x14ac:dyDescent="0.35">
      <c r="A9954" s="8">
        <v>9953</v>
      </c>
      <c r="B9954" s="8" t="s">
        <v>52</v>
      </c>
      <c r="C9954" s="8" t="s">
        <v>23</v>
      </c>
      <c r="D9954" s="8" t="s">
        <v>56</v>
      </c>
      <c r="E9954" s="8" t="s">
        <v>63</v>
      </c>
      <c r="F9954" s="8">
        <v>39983.79</v>
      </c>
      <c r="G9954" s="8">
        <v>345847.61</v>
      </c>
      <c r="H9954" s="8">
        <v>288603.46000000002</v>
      </c>
      <c r="I9954" s="8">
        <v>15.12</v>
      </c>
      <c r="J9954" s="8">
        <v>586</v>
      </c>
      <c r="K9954" s="8" t="str">
        <v>low</v>
      </c>
      <c r="L9954" s="8" t="s">
        <v>45</v>
      </c>
      <c r="M9954" s="8" t="s">
        <v>26</v>
      </c>
      <c r="N9954" s="8" t="s">
        <v>393</v>
      </c>
      <c r="O9954" s="8">
        <v>2023</v>
      </c>
      <c r="P9954" s="8">
        <v>2161.6</v>
      </c>
      <c r="Q9954" s="8">
        <v>1182.5</v>
      </c>
    </row>
    <row r="9955" spans="1:17" x14ac:dyDescent="0.35">
      <c r="A9955" s="8">
        <v>9954</v>
      </c>
      <c r="B9955" s="8" t="s">
        <v>15</v>
      </c>
      <c r="C9955" s="8" t="s">
        <v>33</v>
      </c>
      <c r="D9955" s="8" t="s">
        <v>28</v>
      </c>
      <c r="E9955" s="8" t="s">
        <v>18</v>
      </c>
      <c r="F9955" s="8">
        <v>10105.719999999999</v>
      </c>
      <c r="G9955" s="8">
        <v>105666.68</v>
      </c>
      <c r="H9955" s="8">
        <v>443858.36</v>
      </c>
      <c r="I9955" s="8">
        <v>8.2799999999999994</v>
      </c>
      <c r="J9955" s="8">
        <v>321</v>
      </c>
      <c r="K9955" s="8" t="str">
        <v>low</v>
      </c>
      <c r="L9955" s="8" t="s">
        <v>45</v>
      </c>
      <c r="M9955" s="8" t="s">
        <v>30</v>
      </c>
      <c r="N9955" s="8" t="s">
        <v>122</v>
      </c>
      <c r="O9955" s="8">
        <v>2023</v>
      </c>
      <c r="P9955" s="8">
        <v>678.95</v>
      </c>
      <c r="Q9955" s="8">
        <v>433.24</v>
      </c>
    </row>
    <row r="9956" spans="1:17" x14ac:dyDescent="0.35">
      <c r="A9956" s="8">
        <v>9955</v>
      </c>
      <c r="B9956" s="8" t="s">
        <v>41</v>
      </c>
      <c r="C9956" s="8" t="s">
        <v>58</v>
      </c>
      <c r="D9956" s="8" t="s">
        <v>24</v>
      </c>
      <c r="E9956" s="8" t="s">
        <v>63</v>
      </c>
      <c r="F9956" s="8">
        <v>22188.21</v>
      </c>
      <c r="G9956" s="8">
        <v>412388.72</v>
      </c>
      <c r="H9956" s="8">
        <v>3617.43</v>
      </c>
      <c r="I9956" s="8">
        <v>12.07</v>
      </c>
      <c r="J9956" s="8">
        <v>431</v>
      </c>
      <c r="K9956" s="8" t="str">
        <v>low</v>
      </c>
      <c r="L9956" s="8" t="s">
        <v>19</v>
      </c>
      <c r="M9956" s="8" t="s">
        <v>30</v>
      </c>
      <c r="N9956" s="8" t="s">
        <v>381</v>
      </c>
      <c r="O9956" s="8">
        <v>2023</v>
      </c>
      <c r="P9956" s="8">
        <v>3142.61</v>
      </c>
      <c r="Q9956" s="8">
        <v>2164.7600000000002</v>
      </c>
    </row>
    <row r="9957" spans="1:17" x14ac:dyDescent="0.35">
      <c r="A9957" s="8">
        <v>9956</v>
      </c>
      <c r="B9957" s="8" t="s">
        <v>50</v>
      </c>
      <c r="C9957" s="8" t="s">
        <v>58</v>
      </c>
      <c r="D9957" s="8" t="s">
        <v>17</v>
      </c>
      <c r="E9957" s="8" t="s">
        <v>54</v>
      </c>
      <c r="F9957" s="8">
        <v>32129.91</v>
      </c>
      <c r="G9957" s="8">
        <v>379757.98</v>
      </c>
      <c r="H9957" s="8">
        <v>8254.08</v>
      </c>
      <c r="I9957" s="8">
        <v>16.34</v>
      </c>
      <c r="J9957" s="8">
        <v>380</v>
      </c>
      <c r="K9957" s="8" t="str">
        <v>low</v>
      </c>
      <c r="L9957" s="8" t="s">
        <v>39</v>
      </c>
      <c r="M9957" s="8" t="s">
        <v>20</v>
      </c>
      <c r="N9957" s="8" t="s">
        <v>136</v>
      </c>
      <c r="O9957" s="8">
        <v>2023</v>
      </c>
      <c r="P9957" s="8">
        <v>3543.28</v>
      </c>
      <c r="Q9957" s="8">
        <v>2794.29</v>
      </c>
    </row>
    <row r="9958" spans="1:17" x14ac:dyDescent="0.35">
      <c r="A9958" s="8">
        <v>9957</v>
      </c>
      <c r="B9958" s="8" t="s">
        <v>79</v>
      </c>
      <c r="C9958" s="8" t="s">
        <v>58</v>
      </c>
      <c r="D9958" s="8" t="s">
        <v>17</v>
      </c>
      <c r="E9958" s="8" t="s">
        <v>18</v>
      </c>
      <c r="F9958" s="8">
        <v>11138</v>
      </c>
      <c r="G9958" s="8">
        <v>331689.96999999997</v>
      </c>
      <c r="H9958" s="8">
        <v>416061.85</v>
      </c>
      <c r="I9958" s="8">
        <v>15.75</v>
      </c>
      <c r="J9958" s="8">
        <v>839</v>
      </c>
      <c r="K9958" s="8" t="str">
        <v>High</v>
      </c>
      <c r="L9958" s="8" t="s">
        <v>25</v>
      </c>
      <c r="M9958" s="8" t="s">
        <v>26</v>
      </c>
      <c r="N9958" s="8" t="s">
        <v>166</v>
      </c>
      <c r="O9958" s="8">
        <v>2023</v>
      </c>
      <c r="P9958" s="8">
        <v>1565.62</v>
      </c>
      <c r="Q9958" s="8">
        <v>1303.71</v>
      </c>
    </row>
    <row r="9959" spans="1:17" x14ac:dyDescent="0.35">
      <c r="A9959" s="8">
        <v>9958</v>
      </c>
      <c r="B9959" s="8" t="s">
        <v>50</v>
      </c>
      <c r="C9959" s="8" t="s">
        <v>58</v>
      </c>
      <c r="D9959" s="8" t="s">
        <v>28</v>
      </c>
      <c r="E9959" s="8" t="s">
        <v>54</v>
      </c>
      <c r="F9959" s="8">
        <v>92588.33</v>
      </c>
      <c r="G9959" s="8">
        <v>436067.71</v>
      </c>
      <c r="H9959" s="8">
        <v>318273.77</v>
      </c>
      <c r="I9959" s="8">
        <v>17.05</v>
      </c>
      <c r="J9959" s="8">
        <v>434</v>
      </c>
      <c r="K9959" s="8" t="str">
        <v>low</v>
      </c>
      <c r="L9959" s="8" t="s">
        <v>25</v>
      </c>
      <c r="M9959" s="8" t="s">
        <v>30</v>
      </c>
      <c r="N9959" s="8" t="s">
        <v>172</v>
      </c>
      <c r="O9959" s="8">
        <v>2023</v>
      </c>
      <c r="P9959" s="8">
        <v>13010.52</v>
      </c>
      <c r="Q9959" s="8">
        <v>9106.0400000000009</v>
      </c>
    </row>
    <row r="9960" spans="1:17" x14ac:dyDescent="0.35">
      <c r="A9960" s="8">
        <v>9959</v>
      </c>
      <c r="B9960" s="8" t="s">
        <v>15</v>
      </c>
      <c r="C9960" s="8" t="s">
        <v>16</v>
      </c>
      <c r="D9960" s="8" t="s">
        <v>17</v>
      </c>
      <c r="E9960" s="8" t="s">
        <v>54</v>
      </c>
      <c r="F9960" s="8">
        <v>53735.58</v>
      </c>
      <c r="G9960" s="8">
        <v>141311.85</v>
      </c>
      <c r="H9960" s="8">
        <v>342184.15</v>
      </c>
      <c r="I9960" s="8">
        <v>10.71</v>
      </c>
      <c r="J9960" s="8">
        <v>805</v>
      </c>
      <c r="K9960" s="8" t="str">
        <v>High</v>
      </c>
      <c r="L9960" s="8" t="s">
        <v>19</v>
      </c>
      <c r="M9960" s="8" t="s">
        <v>75</v>
      </c>
      <c r="N9960" s="8" t="s">
        <v>384</v>
      </c>
      <c r="O9960" s="8">
        <v>2023</v>
      </c>
      <c r="P9960" s="8">
        <v>5782.72</v>
      </c>
      <c r="Q9960" s="8">
        <v>3417.61</v>
      </c>
    </row>
    <row r="9961" spans="1:17" x14ac:dyDescent="0.35">
      <c r="A9961" s="8">
        <v>9960</v>
      </c>
      <c r="B9961" s="8" t="s">
        <v>50</v>
      </c>
      <c r="C9961" s="8" t="s">
        <v>16</v>
      </c>
      <c r="D9961" s="8" t="s">
        <v>17</v>
      </c>
      <c r="E9961" s="8" t="s">
        <v>63</v>
      </c>
      <c r="F9961" s="8">
        <v>93817.25</v>
      </c>
      <c r="G9961" s="8">
        <v>417280.77</v>
      </c>
      <c r="H9961" s="8">
        <v>137700.97</v>
      </c>
      <c r="I9961" s="8">
        <v>9.7200000000000006</v>
      </c>
      <c r="J9961" s="8">
        <v>772</v>
      </c>
      <c r="K9961" s="8" t="str">
        <v>High</v>
      </c>
      <c r="L9961" s="8" t="s">
        <v>35</v>
      </c>
      <c r="M9961" s="8" t="s">
        <v>30</v>
      </c>
      <c r="N9961" s="8" t="s">
        <v>266</v>
      </c>
      <c r="O9961" s="8">
        <v>2023</v>
      </c>
      <c r="P9961" s="8">
        <v>7612.15</v>
      </c>
      <c r="Q9961" s="8">
        <v>5918.33</v>
      </c>
    </row>
    <row r="9962" spans="1:17" x14ac:dyDescent="0.35">
      <c r="A9962" s="8">
        <v>9961</v>
      </c>
      <c r="B9962" s="8" t="s">
        <v>22</v>
      </c>
      <c r="C9962" s="8" t="s">
        <v>33</v>
      </c>
      <c r="D9962" s="8" t="s">
        <v>56</v>
      </c>
      <c r="E9962" s="8" t="s">
        <v>18</v>
      </c>
      <c r="F9962" s="8">
        <v>7898.22</v>
      </c>
      <c r="G9962" s="8">
        <v>98958.27</v>
      </c>
      <c r="H9962" s="8">
        <v>346399.98</v>
      </c>
      <c r="I9962" s="8">
        <v>11.87</v>
      </c>
      <c r="J9962" s="8">
        <v>681</v>
      </c>
      <c r="K9962" s="8" t="str">
        <v>Medium</v>
      </c>
      <c r="L9962" s="8" t="s">
        <v>19</v>
      </c>
      <c r="M9962" s="8" t="s">
        <v>46</v>
      </c>
      <c r="N9962" s="8" t="s">
        <v>90</v>
      </c>
      <c r="O9962" s="8">
        <v>2023</v>
      </c>
      <c r="P9962" s="8">
        <v>586.26</v>
      </c>
      <c r="Q9962" s="8">
        <v>415.18</v>
      </c>
    </row>
    <row r="9963" spans="1:17" x14ac:dyDescent="0.35">
      <c r="A9963" s="8">
        <v>9962</v>
      </c>
      <c r="B9963" s="8" t="s">
        <v>79</v>
      </c>
      <c r="C9963" s="8" t="s">
        <v>33</v>
      </c>
      <c r="D9963" s="8" t="s">
        <v>28</v>
      </c>
      <c r="E9963" s="8" t="s">
        <v>54</v>
      </c>
      <c r="F9963" s="8">
        <v>4905.13</v>
      </c>
      <c r="G9963" s="8">
        <v>127723.49</v>
      </c>
      <c r="H9963" s="8">
        <v>486501.67</v>
      </c>
      <c r="I9963" s="8">
        <v>13.43</v>
      </c>
      <c r="J9963" s="8">
        <v>773</v>
      </c>
      <c r="K9963" s="8" t="str">
        <v>High</v>
      </c>
      <c r="L9963" s="8" t="s">
        <v>19</v>
      </c>
      <c r="M9963" s="8" t="s">
        <v>20</v>
      </c>
      <c r="N9963" s="8" t="s">
        <v>153</v>
      </c>
      <c r="O9963" s="8">
        <v>2023</v>
      </c>
      <c r="P9963" s="8">
        <v>661.35</v>
      </c>
      <c r="Q9963" s="8">
        <v>332.98</v>
      </c>
    </row>
    <row r="9964" spans="1:17" x14ac:dyDescent="0.35">
      <c r="A9964" s="8">
        <v>9963</v>
      </c>
      <c r="B9964" s="8" t="s">
        <v>32</v>
      </c>
      <c r="C9964" s="8" t="s">
        <v>37</v>
      </c>
      <c r="D9964" s="8" t="s">
        <v>34</v>
      </c>
      <c r="E9964" s="8" t="s">
        <v>29</v>
      </c>
      <c r="F9964" s="8">
        <v>71378.850000000006</v>
      </c>
      <c r="G9964" s="8">
        <v>164291.06</v>
      </c>
      <c r="H9964" s="8">
        <v>485739.64</v>
      </c>
      <c r="I9964" s="8">
        <v>7.56</v>
      </c>
      <c r="J9964" s="8">
        <v>389</v>
      </c>
      <c r="K9964" s="8" t="str">
        <v>low</v>
      </c>
      <c r="L9964" s="8" t="s">
        <v>39</v>
      </c>
      <c r="M9964" s="8" t="s">
        <v>26</v>
      </c>
      <c r="N9964" s="8" t="s">
        <v>87</v>
      </c>
      <c r="O9964" s="8">
        <v>2023</v>
      </c>
      <c r="P9964" s="8">
        <v>5821.09</v>
      </c>
      <c r="Q9964" s="8">
        <v>3570.19</v>
      </c>
    </row>
    <row r="9965" spans="1:17" x14ac:dyDescent="0.35">
      <c r="A9965" s="8">
        <v>9964</v>
      </c>
      <c r="B9965" s="8" t="s">
        <v>15</v>
      </c>
      <c r="C9965" s="8" t="s">
        <v>23</v>
      </c>
      <c r="D9965" s="8" t="s">
        <v>24</v>
      </c>
      <c r="E9965" s="8" t="s">
        <v>54</v>
      </c>
      <c r="F9965" s="8">
        <v>64958.7</v>
      </c>
      <c r="G9965" s="8">
        <v>404491.64</v>
      </c>
      <c r="H9965" s="8">
        <v>69151.12</v>
      </c>
      <c r="I9965" s="8">
        <v>11.23</v>
      </c>
      <c r="J9965" s="8">
        <v>404</v>
      </c>
      <c r="K9965" s="8" t="str">
        <v>low</v>
      </c>
      <c r="L9965" s="8" t="s">
        <v>25</v>
      </c>
      <c r="M9965" s="8" t="s">
        <v>46</v>
      </c>
      <c r="N9965" s="8" t="s">
        <v>240</v>
      </c>
      <c r="O9965" s="8">
        <v>2023</v>
      </c>
      <c r="P9965" s="8">
        <v>4834.09</v>
      </c>
      <c r="Q9965" s="8">
        <v>3560.03</v>
      </c>
    </row>
    <row r="9966" spans="1:17" x14ac:dyDescent="0.35">
      <c r="A9966" s="8">
        <v>9965</v>
      </c>
      <c r="B9966" s="8" t="s">
        <v>41</v>
      </c>
      <c r="C9966" s="8" t="s">
        <v>16</v>
      </c>
      <c r="D9966" s="8" t="s">
        <v>28</v>
      </c>
      <c r="E9966" s="8" t="s">
        <v>63</v>
      </c>
      <c r="F9966" s="8">
        <v>44535.03</v>
      </c>
      <c r="G9966" s="8">
        <v>491228.79</v>
      </c>
      <c r="H9966" s="8">
        <v>394719.95</v>
      </c>
      <c r="I9966" s="8">
        <v>8.31</v>
      </c>
      <c r="J9966" s="8">
        <v>879</v>
      </c>
      <c r="K9966" s="8" t="str">
        <v>High</v>
      </c>
      <c r="L9966" s="8" t="s">
        <v>39</v>
      </c>
      <c r="M9966" s="8" t="s">
        <v>26</v>
      </c>
      <c r="N9966" s="8" t="s">
        <v>415</v>
      </c>
      <c r="O9966" s="8">
        <v>2023</v>
      </c>
      <c r="P9966" s="8">
        <v>5110.21</v>
      </c>
      <c r="Q9966" s="8">
        <v>3884.06</v>
      </c>
    </row>
    <row r="9967" spans="1:17" x14ac:dyDescent="0.35">
      <c r="A9967" s="8">
        <v>9966</v>
      </c>
      <c r="B9967" s="8" t="s">
        <v>79</v>
      </c>
      <c r="C9967" s="8" t="s">
        <v>23</v>
      </c>
      <c r="D9967" s="8" t="s">
        <v>28</v>
      </c>
      <c r="E9967" s="8" t="s">
        <v>63</v>
      </c>
      <c r="F9967" s="8">
        <v>49908.25</v>
      </c>
      <c r="G9967" s="8">
        <v>376078.14</v>
      </c>
      <c r="H9967" s="8">
        <v>238288.76</v>
      </c>
      <c r="I9967" s="8">
        <v>16.809999999999999</v>
      </c>
      <c r="J9967" s="8">
        <v>620</v>
      </c>
      <c r="K9967" s="8" t="str">
        <v>Medium</v>
      </c>
      <c r="L9967" s="8" t="s">
        <v>39</v>
      </c>
      <c r="M9967" s="8" t="s">
        <v>30</v>
      </c>
      <c r="N9967" s="8" t="s">
        <v>386</v>
      </c>
      <c r="O9967" s="8">
        <v>2023</v>
      </c>
      <c r="P9967" s="8">
        <v>5529.11</v>
      </c>
      <c r="Q9967" s="8">
        <v>4510.16</v>
      </c>
    </row>
    <row r="9968" spans="1:17" x14ac:dyDescent="0.35">
      <c r="A9968" s="8">
        <v>9967</v>
      </c>
      <c r="B9968" s="8" t="s">
        <v>43</v>
      </c>
      <c r="C9968" s="8" t="s">
        <v>37</v>
      </c>
      <c r="D9968" s="8" t="s">
        <v>24</v>
      </c>
      <c r="E9968" s="8" t="s">
        <v>18</v>
      </c>
      <c r="F9968" s="8">
        <v>54112.66</v>
      </c>
      <c r="G9968" s="8">
        <v>330195.46000000002</v>
      </c>
      <c r="H9968" s="8">
        <v>88508.51</v>
      </c>
      <c r="I9968" s="8">
        <v>13.57</v>
      </c>
      <c r="J9968" s="8">
        <v>697</v>
      </c>
      <c r="K9968" s="8" t="str">
        <v>Medium</v>
      </c>
      <c r="L9968" s="8" t="s">
        <v>19</v>
      </c>
      <c r="M9968" s="8" t="s">
        <v>75</v>
      </c>
      <c r="N9968" s="8" t="s">
        <v>239</v>
      </c>
      <c r="O9968" s="8">
        <v>2023</v>
      </c>
      <c r="P9968" s="8">
        <v>5199.42</v>
      </c>
      <c r="Q9968" s="8">
        <v>3732.67</v>
      </c>
    </row>
    <row r="9969" spans="1:17" x14ac:dyDescent="0.35">
      <c r="A9969" s="8">
        <v>9968</v>
      </c>
      <c r="B9969" s="8" t="s">
        <v>15</v>
      </c>
      <c r="C9969" s="8" t="s">
        <v>23</v>
      </c>
      <c r="D9969" s="8" t="s">
        <v>34</v>
      </c>
      <c r="E9969" s="8" t="s">
        <v>29</v>
      </c>
      <c r="F9969" s="8">
        <v>17734.23</v>
      </c>
      <c r="G9969" s="8">
        <v>78031.13</v>
      </c>
      <c r="H9969" s="8">
        <v>5511.33</v>
      </c>
      <c r="I9969" s="8">
        <v>16</v>
      </c>
      <c r="J9969" s="8">
        <v>589</v>
      </c>
      <c r="K9969" s="8" t="str">
        <v>low</v>
      </c>
      <c r="L9969" s="8" t="s">
        <v>39</v>
      </c>
      <c r="M9969" s="8" t="s">
        <v>20</v>
      </c>
      <c r="N9969" s="8" t="s">
        <v>190</v>
      </c>
      <c r="O9969" s="8">
        <v>2024</v>
      </c>
      <c r="P9969" s="8">
        <v>1384.62</v>
      </c>
      <c r="Q9969" s="8">
        <v>909.9</v>
      </c>
    </row>
    <row r="9970" spans="1:17" x14ac:dyDescent="0.35">
      <c r="A9970" s="8">
        <v>9969</v>
      </c>
      <c r="B9970" s="8" t="s">
        <v>41</v>
      </c>
      <c r="C9970" s="8" t="s">
        <v>23</v>
      </c>
      <c r="D9970" s="8" t="s">
        <v>24</v>
      </c>
      <c r="E9970" s="8" t="s">
        <v>54</v>
      </c>
      <c r="F9970" s="8">
        <v>9144.98</v>
      </c>
      <c r="G9970" s="8">
        <v>200609.39</v>
      </c>
      <c r="H9970" s="8">
        <v>461319.2</v>
      </c>
      <c r="I9970" s="8">
        <v>6.65</v>
      </c>
      <c r="J9970" s="8">
        <v>640</v>
      </c>
      <c r="K9970" s="8" t="str">
        <v>Medium</v>
      </c>
      <c r="L9970" s="8" t="s">
        <v>39</v>
      </c>
      <c r="M9970" s="8" t="s">
        <v>26</v>
      </c>
      <c r="N9970" s="8" t="s">
        <v>260</v>
      </c>
      <c r="O9970" s="8">
        <v>2023</v>
      </c>
      <c r="P9970" s="8">
        <v>849.01</v>
      </c>
      <c r="Q9970" s="8">
        <v>663.25</v>
      </c>
    </row>
    <row r="9971" spans="1:17" x14ac:dyDescent="0.35">
      <c r="A9971" s="8">
        <v>9970</v>
      </c>
      <c r="B9971" s="8" t="s">
        <v>85</v>
      </c>
      <c r="C9971" s="8" t="s">
        <v>16</v>
      </c>
      <c r="D9971" s="8" t="s">
        <v>34</v>
      </c>
      <c r="E9971" s="8" t="s">
        <v>29</v>
      </c>
      <c r="F9971" s="8">
        <v>67786.679999999993</v>
      </c>
      <c r="G9971" s="8">
        <v>345160.21</v>
      </c>
      <c r="H9971" s="8">
        <v>141736.64000000001</v>
      </c>
      <c r="I9971" s="8">
        <v>8.14</v>
      </c>
      <c r="J9971" s="8">
        <v>403</v>
      </c>
      <c r="K9971" s="8" t="str">
        <v>low</v>
      </c>
      <c r="L9971" s="8" t="s">
        <v>39</v>
      </c>
      <c r="M9971" s="8" t="s">
        <v>20</v>
      </c>
      <c r="N9971" s="8" t="s">
        <v>77</v>
      </c>
      <c r="O9971" s="8">
        <v>2023</v>
      </c>
      <c r="P9971" s="8">
        <v>5564.17</v>
      </c>
      <c r="Q9971" s="8">
        <v>4011.26</v>
      </c>
    </row>
    <row r="9972" spans="1:17" x14ac:dyDescent="0.35">
      <c r="A9972" s="8">
        <v>9971</v>
      </c>
      <c r="B9972" s="8" t="s">
        <v>22</v>
      </c>
      <c r="C9972" s="8" t="s">
        <v>23</v>
      </c>
      <c r="D9972" s="8" t="s">
        <v>34</v>
      </c>
      <c r="E9972" s="8" t="s">
        <v>54</v>
      </c>
      <c r="F9972" s="8">
        <v>13099.23</v>
      </c>
      <c r="G9972" s="8">
        <v>55093.69</v>
      </c>
      <c r="H9972" s="8">
        <v>113459.99</v>
      </c>
      <c r="I9972" s="8">
        <v>6.94</v>
      </c>
      <c r="J9972" s="8">
        <v>360</v>
      </c>
      <c r="K9972" s="8" t="str">
        <v>low</v>
      </c>
      <c r="L9972" s="8" t="s">
        <v>45</v>
      </c>
      <c r="M9972" s="8" t="s">
        <v>26</v>
      </c>
      <c r="N9972" s="8" t="s">
        <v>247</v>
      </c>
      <c r="O9972" s="8">
        <v>2023</v>
      </c>
      <c r="P9972" s="8">
        <v>1036.52</v>
      </c>
      <c r="Q9972" s="8">
        <v>560.03</v>
      </c>
    </row>
    <row r="9973" spans="1:17" x14ac:dyDescent="0.35">
      <c r="A9973" s="8">
        <v>9972</v>
      </c>
      <c r="B9973" s="8" t="s">
        <v>43</v>
      </c>
      <c r="C9973" s="8" t="s">
        <v>58</v>
      </c>
      <c r="D9973" s="8" t="s">
        <v>24</v>
      </c>
      <c r="E9973" s="8" t="s">
        <v>29</v>
      </c>
      <c r="F9973" s="8">
        <v>22713.9</v>
      </c>
      <c r="G9973" s="8">
        <v>257482.22</v>
      </c>
      <c r="H9973" s="8">
        <v>12272.38</v>
      </c>
      <c r="I9973" s="8">
        <v>13.3</v>
      </c>
      <c r="J9973" s="8">
        <v>620</v>
      </c>
      <c r="K9973" s="8" t="str">
        <v>Medium</v>
      </c>
      <c r="L9973" s="8" t="s">
        <v>45</v>
      </c>
      <c r="M9973" s="8" t="s">
        <v>46</v>
      </c>
      <c r="N9973" s="8" t="s">
        <v>118</v>
      </c>
      <c r="O9973" s="8">
        <v>2023</v>
      </c>
      <c r="P9973" s="8">
        <v>2203.15</v>
      </c>
      <c r="Q9973" s="8">
        <v>1816.79</v>
      </c>
    </row>
    <row r="9974" spans="1:17" x14ac:dyDescent="0.35">
      <c r="A9974" s="8">
        <v>9973</v>
      </c>
      <c r="B9974" s="8" t="s">
        <v>48</v>
      </c>
      <c r="C9974" s="8" t="s">
        <v>37</v>
      </c>
      <c r="D9974" s="8" t="s">
        <v>34</v>
      </c>
      <c r="E9974" s="8" t="s">
        <v>29</v>
      </c>
      <c r="F9974" s="8">
        <v>50073.67</v>
      </c>
      <c r="G9974" s="8">
        <v>380615.13</v>
      </c>
      <c r="H9974" s="8">
        <v>329821.8</v>
      </c>
      <c r="I9974" s="8">
        <v>12.43</v>
      </c>
      <c r="J9974" s="8">
        <v>804</v>
      </c>
      <c r="K9974" s="8" t="str">
        <v>High</v>
      </c>
      <c r="L9974" s="8" t="s">
        <v>45</v>
      </c>
      <c r="M9974" s="8" t="s">
        <v>75</v>
      </c>
      <c r="N9974" s="8" t="s">
        <v>330</v>
      </c>
      <c r="O9974" s="8">
        <v>2023</v>
      </c>
      <c r="P9974" s="8">
        <v>3471.1</v>
      </c>
      <c r="Q9974" s="8">
        <v>2352.4</v>
      </c>
    </row>
    <row r="9975" spans="1:17" x14ac:dyDescent="0.35">
      <c r="A9975" s="8">
        <v>9974</v>
      </c>
      <c r="B9975" s="8" t="s">
        <v>52</v>
      </c>
      <c r="C9975" s="8" t="s">
        <v>33</v>
      </c>
      <c r="D9975" s="8" t="s">
        <v>17</v>
      </c>
      <c r="E9975" s="8" t="s">
        <v>54</v>
      </c>
      <c r="F9975" s="8">
        <v>29779.17</v>
      </c>
      <c r="G9975" s="8">
        <v>389505.49</v>
      </c>
      <c r="H9975" s="8">
        <v>424903.67999999999</v>
      </c>
      <c r="I9975" s="8">
        <v>16</v>
      </c>
      <c r="J9975" s="8">
        <v>499</v>
      </c>
      <c r="K9975" s="8" t="str">
        <v>low</v>
      </c>
      <c r="L9975" s="8" t="s">
        <v>45</v>
      </c>
      <c r="M9975" s="8" t="s">
        <v>46</v>
      </c>
      <c r="N9975" s="8" t="s">
        <v>107</v>
      </c>
      <c r="O9975" s="8">
        <v>2023</v>
      </c>
      <c r="P9975" s="8">
        <v>1622.97</v>
      </c>
      <c r="Q9975" s="8">
        <v>941.96</v>
      </c>
    </row>
    <row r="9976" spans="1:17" x14ac:dyDescent="0.35">
      <c r="A9976" s="8">
        <v>9975</v>
      </c>
      <c r="B9976" s="8" t="s">
        <v>85</v>
      </c>
      <c r="C9976" s="8" t="s">
        <v>33</v>
      </c>
      <c r="D9976" s="8" t="s">
        <v>28</v>
      </c>
      <c r="E9976" s="8" t="s">
        <v>54</v>
      </c>
      <c r="F9976" s="8">
        <v>98845.36</v>
      </c>
      <c r="G9976" s="8">
        <v>279542.23</v>
      </c>
      <c r="H9976" s="8">
        <v>487259.92</v>
      </c>
      <c r="I9976" s="8">
        <v>7.31</v>
      </c>
      <c r="J9976" s="8">
        <v>755</v>
      </c>
      <c r="K9976" s="8" t="str">
        <v>High</v>
      </c>
      <c r="L9976" s="8" t="s">
        <v>35</v>
      </c>
      <c r="M9976" s="8" t="s">
        <v>46</v>
      </c>
      <c r="N9976" s="8" t="s">
        <v>27</v>
      </c>
      <c r="O9976" s="8">
        <v>2023</v>
      </c>
      <c r="P9976" s="8">
        <v>8496.36</v>
      </c>
      <c r="Q9976" s="8">
        <v>5498.82</v>
      </c>
    </row>
    <row r="9977" spans="1:17" x14ac:dyDescent="0.35">
      <c r="A9977" s="8">
        <v>9976</v>
      </c>
      <c r="B9977" s="8" t="s">
        <v>48</v>
      </c>
      <c r="C9977" s="8" t="s">
        <v>23</v>
      </c>
      <c r="D9977" s="8" t="s">
        <v>28</v>
      </c>
      <c r="E9977" s="8" t="s">
        <v>38</v>
      </c>
      <c r="F9977" s="8">
        <v>98382.16</v>
      </c>
      <c r="G9977" s="8">
        <v>68265.11</v>
      </c>
      <c r="H9977" s="8">
        <v>377348.08</v>
      </c>
      <c r="I9977" s="8">
        <v>8.4</v>
      </c>
      <c r="J9977" s="8">
        <v>811</v>
      </c>
      <c r="K9977" s="8" t="str">
        <v>High</v>
      </c>
      <c r="L9977" s="8" t="s">
        <v>19</v>
      </c>
      <c r="M9977" s="8" t="s">
        <v>26</v>
      </c>
      <c r="N9977" s="8" t="s">
        <v>406</v>
      </c>
      <c r="O9977" s="8">
        <v>2023</v>
      </c>
      <c r="P9977" s="8">
        <v>7929.27</v>
      </c>
      <c r="Q9977" s="8">
        <v>4799.6400000000003</v>
      </c>
    </row>
    <row r="9978" spans="1:17" x14ac:dyDescent="0.35">
      <c r="A9978" s="8">
        <v>9977</v>
      </c>
      <c r="B9978" s="8" t="s">
        <v>52</v>
      </c>
      <c r="C9978" s="8" t="s">
        <v>37</v>
      </c>
      <c r="D9978" s="8" t="s">
        <v>28</v>
      </c>
      <c r="E9978" s="8" t="s">
        <v>38</v>
      </c>
      <c r="F9978" s="8">
        <v>9440.57</v>
      </c>
      <c r="G9978" s="8">
        <v>451239.54</v>
      </c>
      <c r="H9978" s="8">
        <v>242933.5</v>
      </c>
      <c r="I9978" s="8">
        <v>10.25</v>
      </c>
      <c r="J9978" s="8">
        <v>356</v>
      </c>
      <c r="K9978" s="8" t="str">
        <v>low</v>
      </c>
      <c r="L9978" s="8" t="s">
        <v>19</v>
      </c>
      <c r="M9978" s="8" t="s">
        <v>26</v>
      </c>
      <c r="N9978" s="8" t="s">
        <v>200</v>
      </c>
      <c r="O9978" s="8">
        <v>2023</v>
      </c>
      <c r="P9978" s="8">
        <v>992.28</v>
      </c>
      <c r="Q9978" s="8">
        <v>720.89</v>
      </c>
    </row>
    <row r="9979" spans="1:17" x14ac:dyDescent="0.35">
      <c r="A9979" s="8">
        <v>9978</v>
      </c>
      <c r="B9979" s="8" t="s">
        <v>48</v>
      </c>
      <c r="C9979" s="8" t="s">
        <v>37</v>
      </c>
      <c r="D9979" s="8" t="s">
        <v>34</v>
      </c>
      <c r="E9979" s="8" t="s">
        <v>54</v>
      </c>
      <c r="F9979" s="8">
        <v>91974.92</v>
      </c>
      <c r="G9979" s="8">
        <v>433786.21</v>
      </c>
      <c r="H9979" s="8">
        <v>453119.65</v>
      </c>
      <c r="I9979" s="8">
        <v>15.55</v>
      </c>
      <c r="J9979" s="8">
        <v>850</v>
      </c>
      <c r="K9979" s="8" t="str">
        <v>High</v>
      </c>
      <c r="L9979" s="8" t="s">
        <v>25</v>
      </c>
      <c r="M9979" s="8" t="s">
        <v>75</v>
      </c>
      <c r="N9979" s="8" t="s">
        <v>252</v>
      </c>
      <c r="O9979" s="8">
        <v>2023</v>
      </c>
      <c r="P9979" s="8">
        <v>10895.79</v>
      </c>
      <c r="Q9979" s="8">
        <v>6959.74</v>
      </c>
    </row>
    <row r="9980" spans="1:17" x14ac:dyDescent="0.35">
      <c r="A9980" s="8">
        <v>9979</v>
      </c>
      <c r="B9980" s="8" t="s">
        <v>41</v>
      </c>
      <c r="C9980" s="8" t="s">
        <v>16</v>
      </c>
      <c r="D9980" s="8" t="s">
        <v>56</v>
      </c>
      <c r="E9980" s="8" t="s">
        <v>18</v>
      </c>
      <c r="F9980" s="8">
        <v>10602.54</v>
      </c>
      <c r="G9980" s="8">
        <v>474018.46</v>
      </c>
      <c r="H9980" s="8">
        <v>18830.55</v>
      </c>
      <c r="I9980" s="8">
        <v>13.79</v>
      </c>
      <c r="J9980" s="8">
        <v>449</v>
      </c>
      <c r="K9980" s="8" t="str">
        <v>low</v>
      </c>
      <c r="L9980" s="8" t="s">
        <v>35</v>
      </c>
      <c r="M9980" s="8" t="s">
        <v>30</v>
      </c>
      <c r="N9980" s="8" t="s">
        <v>140</v>
      </c>
      <c r="O9980" s="8">
        <v>2023</v>
      </c>
      <c r="P9980" s="8">
        <v>1277.46</v>
      </c>
      <c r="Q9980" s="8">
        <v>651.73</v>
      </c>
    </row>
    <row r="9981" spans="1:17" x14ac:dyDescent="0.35">
      <c r="A9981" s="8">
        <v>9980</v>
      </c>
      <c r="B9981" s="8" t="s">
        <v>50</v>
      </c>
      <c r="C9981" s="8" t="s">
        <v>37</v>
      </c>
      <c r="D9981" s="8" t="s">
        <v>24</v>
      </c>
      <c r="E9981" s="8" t="s">
        <v>63</v>
      </c>
      <c r="F9981" s="8">
        <v>99220.81</v>
      </c>
      <c r="G9981" s="8">
        <v>223842.63</v>
      </c>
      <c r="H9981" s="8">
        <v>230577.73</v>
      </c>
      <c r="I9981" s="8">
        <v>13.27</v>
      </c>
      <c r="J9981" s="8">
        <v>884</v>
      </c>
      <c r="K9981" s="8" t="str">
        <v>High</v>
      </c>
      <c r="L9981" s="8" t="s">
        <v>25</v>
      </c>
      <c r="M9981" s="8" t="s">
        <v>20</v>
      </c>
      <c r="N9981" s="8" t="s">
        <v>300</v>
      </c>
      <c r="O9981" s="8">
        <v>2023</v>
      </c>
      <c r="P9981" s="8">
        <v>9624.1200000000008</v>
      </c>
      <c r="Q9981" s="8">
        <v>6141.5</v>
      </c>
    </row>
    <row r="9982" spans="1:17" x14ac:dyDescent="0.35">
      <c r="A9982" s="8">
        <v>9981</v>
      </c>
      <c r="B9982" s="8" t="s">
        <v>22</v>
      </c>
      <c r="C9982" s="8" t="s">
        <v>23</v>
      </c>
      <c r="D9982" s="8" t="s">
        <v>56</v>
      </c>
      <c r="E9982" s="8" t="s">
        <v>63</v>
      </c>
      <c r="F9982" s="8">
        <v>3740.98</v>
      </c>
      <c r="G9982" s="8">
        <v>241671.26</v>
      </c>
      <c r="H9982" s="8">
        <v>231463.86</v>
      </c>
      <c r="I9982" s="8">
        <v>13.47</v>
      </c>
      <c r="J9982" s="8">
        <v>384</v>
      </c>
      <c r="K9982" s="8" t="str">
        <v>low</v>
      </c>
      <c r="L9982" s="8" t="s">
        <v>35</v>
      </c>
      <c r="M9982" s="8" t="s">
        <v>26</v>
      </c>
      <c r="N9982" s="8" t="s">
        <v>377</v>
      </c>
      <c r="O9982" s="8">
        <v>2023</v>
      </c>
      <c r="P9982" s="8">
        <v>256.82</v>
      </c>
      <c r="Q9982" s="8">
        <v>180.08</v>
      </c>
    </row>
    <row r="9983" spans="1:17" x14ac:dyDescent="0.35">
      <c r="A9983" s="8">
        <v>9982</v>
      </c>
      <c r="B9983" s="8" t="s">
        <v>32</v>
      </c>
      <c r="C9983" s="8" t="s">
        <v>16</v>
      </c>
      <c r="D9983" s="8" t="s">
        <v>17</v>
      </c>
      <c r="E9983" s="8" t="s">
        <v>29</v>
      </c>
      <c r="F9983" s="8">
        <v>83700.539999999994</v>
      </c>
      <c r="G9983" s="8">
        <v>10859.45</v>
      </c>
      <c r="H9983" s="8">
        <v>180128.19</v>
      </c>
      <c r="I9983" s="8">
        <v>8.3000000000000007</v>
      </c>
      <c r="J9983" s="8">
        <v>850</v>
      </c>
      <c r="K9983" s="8" t="str">
        <v>High</v>
      </c>
      <c r="L9983" s="8" t="s">
        <v>39</v>
      </c>
      <c r="M9983" s="8" t="s">
        <v>30</v>
      </c>
      <c r="N9983" s="8" t="s">
        <v>190</v>
      </c>
      <c r="O9983" s="8">
        <v>2024</v>
      </c>
      <c r="P9983" s="8">
        <v>12248.43</v>
      </c>
      <c r="Q9983" s="8">
        <v>9319.49</v>
      </c>
    </row>
    <row r="9984" spans="1:17" x14ac:dyDescent="0.35">
      <c r="A9984" s="8">
        <v>9983</v>
      </c>
      <c r="B9984" s="8" t="s">
        <v>43</v>
      </c>
      <c r="C9984" s="8" t="s">
        <v>58</v>
      </c>
      <c r="D9984" s="8" t="s">
        <v>34</v>
      </c>
      <c r="E9984" s="8" t="s">
        <v>63</v>
      </c>
      <c r="F9984" s="8">
        <v>45485.01</v>
      </c>
      <c r="G9984" s="8">
        <v>414145.38</v>
      </c>
      <c r="H9984" s="8">
        <v>438837.37</v>
      </c>
      <c r="I9984" s="8">
        <v>16.63</v>
      </c>
      <c r="J9984" s="8">
        <v>709</v>
      </c>
      <c r="K9984" s="8" t="str">
        <v>Medium</v>
      </c>
      <c r="L9984" s="8" t="s">
        <v>35</v>
      </c>
      <c r="M9984" s="8" t="s">
        <v>46</v>
      </c>
      <c r="N9984" s="8" t="s">
        <v>129</v>
      </c>
      <c r="O9984" s="8">
        <v>2023</v>
      </c>
      <c r="P9984" s="8">
        <v>4120.3500000000004</v>
      </c>
      <c r="Q9984" s="8">
        <v>2197.96</v>
      </c>
    </row>
    <row r="9985" spans="1:17" x14ac:dyDescent="0.35">
      <c r="A9985" s="8">
        <v>9984</v>
      </c>
      <c r="B9985" s="8" t="s">
        <v>79</v>
      </c>
      <c r="C9985" s="8" t="s">
        <v>16</v>
      </c>
      <c r="D9985" s="8" t="s">
        <v>17</v>
      </c>
      <c r="E9985" s="8" t="s">
        <v>18</v>
      </c>
      <c r="F9985" s="8">
        <v>6096.44</v>
      </c>
      <c r="G9985" s="8">
        <v>273723.61</v>
      </c>
      <c r="H9985" s="8">
        <v>356751.71</v>
      </c>
      <c r="I9985" s="8">
        <v>8.58</v>
      </c>
      <c r="J9985" s="8">
        <v>825</v>
      </c>
      <c r="K9985" s="8" t="str">
        <v>High</v>
      </c>
      <c r="L9985" s="8" t="s">
        <v>25</v>
      </c>
      <c r="M9985" s="8" t="s">
        <v>30</v>
      </c>
      <c r="N9985" s="8" t="s">
        <v>306</v>
      </c>
      <c r="O9985" s="8">
        <v>2023</v>
      </c>
      <c r="P9985" s="8">
        <v>889.75</v>
      </c>
      <c r="Q9985" s="8">
        <v>780.51</v>
      </c>
    </row>
    <row r="9986" spans="1:17" x14ac:dyDescent="0.35">
      <c r="A9986" s="8">
        <v>9985</v>
      </c>
      <c r="B9986" s="8" t="s">
        <v>43</v>
      </c>
      <c r="C9986" s="8" t="s">
        <v>23</v>
      </c>
      <c r="D9986" s="8" t="s">
        <v>34</v>
      </c>
      <c r="E9986" s="8" t="s">
        <v>38</v>
      </c>
      <c r="F9986" s="8">
        <v>52761.77</v>
      </c>
      <c r="G9986" s="8">
        <v>140094.60999999999</v>
      </c>
      <c r="H9986" s="8">
        <v>308499.65000000002</v>
      </c>
      <c r="I9986" s="8">
        <v>9.99</v>
      </c>
      <c r="J9986" s="8">
        <v>434</v>
      </c>
      <c r="K9986" s="8" t="str">
        <v>low</v>
      </c>
      <c r="L9986" s="8" t="s">
        <v>35</v>
      </c>
      <c r="M9986" s="8" t="s">
        <v>20</v>
      </c>
      <c r="N9986" s="8" t="s">
        <v>163</v>
      </c>
      <c r="O9986" s="8">
        <v>2023</v>
      </c>
      <c r="P9986" s="8">
        <v>6762.47</v>
      </c>
      <c r="Q9986" s="8">
        <v>4030.15</v>
      </c>
    </row>
    <row r="9987" spans="1:17" x14ac:dyDescent="0.35">
      <c r="A9987" s="8">
        <v>9986</v>
      </c>
      <c r="B9987" s="8" t="s">
        <v>43</v>
      </c>
      <c r="C9987" s="8" t="s">
        <v>16</v>
      </c>
      <c r="D9987" s="8" t="s">
        <v>24</v>
      </c>
      <c r="E9987" s="8" t="s">
        <v>54</v>
      </c>
      <c r="F9987" s="8">
        <v>42791.17</v>
      </c>
      <c r="G9987" s="8">
        <v>311518.17</v>
      </c>
      <c r="H9987" s="8">
        <v>273617</v>
      </c>
      <c r="I9987" s="8">
        <v>14.99</v>
      </c>
      <c r="J9987" s="8">
        <v>311</v>
      </c>
      <c r="K9987" s="8" t="str">
        <v>low</v>
      </c>
      <c r="L9987" s="8" t="s">
        <v>35</v>
      </c>
      <c r="M9987" s="8" t="s">
        <v>26</v>
      </c>
      <c r="N9987" s="8" t="s">
        <v>411</v>
      </c>
      <c r="O9987" s="8">
        <v>2023</v>
      </c>
      <c r="P9987" s="8">
        <v>5705.22</v>
      </c>
      <c r="Q9987" s="8">
        <v>4288.8500000000004</v>
      </c>
    </row>
    <row r="9988" spans="1:17" x14ac:dyDescent="0.35">
      <c r="A9988" s="8">
        <v>9987</v>
      </c>
      <c r="B9988" s="8" t="s">
        <v>85</v>
      </c>
      <c r="C9988" s="8" t="s">
        <v>33</v>
      </c>
      <c r="D9988" s="8" t="s">
        <v>56</v>
      </c>
      <c r="E9988" s="8" t="s">
        <v>38</v>
      </c>
      <c r="F9988" s="8">
        <v>5933.55</v>
      </c>
      <c r="G9988" s="8">
        <v>263466.55</v>
      </c>
      <c r="H9988" s="8">
        <v>489731.75</v>
      </c>
      <c r="I9988" s="8">
        <v>7.45</v>
      </c>
      <c r="J9988" s="8">
        <v>693</v>
      </c>
      <c r="K9988" s="8" t="str">
        <v>Medium</v>
      </c>
      <c r="L9988" s="8" t="s">
        <v>39</v>
      </c>
      <c r="M9988" s="8" t="s">
        <v>26</v>
      </c>
      <c r="N9988" s="8" t="s">
        <v>142</v>
      </c>
      <c r="O9988" s="8">
        <v>2023</v>
      </c>
      <c r="P9988" s="8">
        <v>870.88</v>
      </c>
      <c r="Q9988" s="8">
        <v>672.8</v>
      </c>
    </row>
    <row r="9989" spans="1:17" x14ac:dyDescent="0.35">
      <c r="A9989" s="8">
        <v>9988</v>
      </c>
      <c r="B9989" s="8" t="s">
        <v>85</v>
      </c>
      <c r="C9989" s="8" t="s">
        <v>33</v>
      </c>
      <c r="D9989" s="8" t="s">
        <v>24</v>
      </c>
      <c r="E9989" s="8" t="s">
        <v>38</v>
      </c>
      <c r="F9989" s="8">
        <v>7153.53</v>
      </c>
      <c r="G9989" s="8">
        <v>472279.5</v>
      </c>
      <c r="H9989" s="8">
        <v>93464.66</v>
      </c>
      <c r="I9989" s="8">
        <v>5.24</v>
      </c>
      <c r="J9989" s="8">
        <v>580</v>
      </c>
      <c r="K9989" s="8" t="str">
        <v>low</v>
      </c>
      <c r="L9989" s="8" t="s">
        <v>35</v>
      </c>
      <c r="M9989" s="8" t="s">
        <v>46</v>
      </c>
      <c r="N9989" s="8" t="s">
        <v>329</v>
      </c>
      <c r="O9989" s="8">
        <v>2023</v>
      </c>
      <c r="P9989" s="8">
        <v>741.15</v>
      </c>
      <c r="Q9989" s="8">
        <v>455.09</v>
      </c>
    </row>
    <row r="9990" spans="1:17" x14ac:dyDescent="0.35">
      <c r="A9990" s="8">
        <v>9989</v>
      </c>
      <c r="B9990" s="8" t="s">
        <v>32</v>
      </c>
      <c r="C9990" s="8" t="s">
        <v>23</v>
      </c>
      <c r="D9990" s="8" t="s">
        <v>17</v>
      </c>
      <c r="E9990" s="8" t="s">
        <v>63</v>
      </c>
      <c r="F9990" s="8">
        <v>29975.19</v>
      </c>
      <c r="G9990" s="8">
        <v>235413.77</v>
      </c>
      <c r="H9990" s="8">
        <v>48710.5</v>
      </c>
      <c r="I9990" s="8">
        <v>9.2799999999999994</v>
      </c>
      <c r="J9990" s="8">
        <v>447</v>
      </c>
      <c r="K9990" s="8" t="str">
        <v>low</v>
      </c>
      <c r="L9990" s="8" t="s">
        <v>25</v>
      </c>
      <c r="M9990" s="8" t="s">
        <v>46</v>
      </c>
      <c r="N9990" s="8" t="s">
        <v>212</v>
      </c>
      <c r="O9990" s="8">
        <v>2023</v>
      </c>
      <c r="P9990" s="8">
        <v>2043.97</v>
      </c>
      <c r="Q9990" s="8">
        <v>1075.8900000000001</v>
      </c>
    </row>
    <row r="9991" spans="1:17" x14ac:dyDescent="0.35">
      <c r="A9991" s="8">
        <v>9990</v>
      </c>
      <c r="B9991" s="8" t="s">
        <v>41</v>
      </c>
      <c r="C9991" s="8" t="s">
        <v>23</v>
      </c>
      <c r="D9991" s="8" t="s">
        <v>24</v>
      </c>
      <c r="E9991" s="8" t="s">
        <v>38</v>
      </c>
      <c r="F9991" s="8">
        <v>51625.52</v>
      </c>
      <c r="G9991" s="8">
        <v>64768.99</v>
      </c>
      <c r="H9991" s="8">
        <v>84457.52</v>
      </c>
      <c r="I9991" s="8">
        <v>9.56</v>
      </c>
      <c r="J9991" s="8">
        <v>898</v>
      </c>
      <c r="K9991" s="8" t="str">
        <v>High</v>
      </c>
      <c r="L9991" s="8" t="s">
        <v>39</v>
      </c>
      <c r="M9991" s="8" t="s">
        <v>20</v>
      </c>
      <c r="N9991" s="8" t="s">
        <v>261</v>
      </c>
      <c r="O9991" s="8">
        <v>2023</v>
      </c>
      <c r="P9991" s="8">
        <v>4655.93</v>
      </c>
      <c r="Q9991" s="8">
        <v>3565.89</v>
      </c>
    </row>
    <row r="9992" spans="1:17" x14ac:dyDescent="0.35">
      <c r="A9992" s="8">
        <v>9991</v>
      </c>
      <c r="B9992" s="8" t="s">
        <v>52</v>
      </c>
      <c r="C9992" s="8" t="s">
        <v>16</v>
      </c>
      <c r="D9992" s="8" t="s">
        <v>34</v>
      </c>
      <c r="E9992" s="8" t="s">
        <v>29</v>
      </c>
      <c r="F9992" s="8">
        <v>52916.38</v>
      </c>
      <c r="G9992" s="8">
        <v>218952.62</v>
      </c>
      <c r="H9992" s="8">
        <v>286334.02</v>
      </c>
      <c r="I9992" s="8">
        <v>15.74</v>
      </c>
      <c r="J9992" s="8">
        <v>322</v>
      </c>
      <c r="K9992" s="8" t="str">
        <v>low</v>
      </c>
      <c r="L9992" s="8" t="s">
        <v>25</v>
      </c>
      <c r="M9992" s="8" t="s">
        <v>20</v>
      </c>
      <c r="N9992" s="8" t="s">
        <v>145</v>
      </c>
      <c r="O9992" s="8">
        <v>2023</v>
      </c>
      <c r="P9992" s="8">
        <v>4396.7299999999996</v>
      </c>
      <c r="Q9992" s="8">
        <v>2200.67</v>
      </c>
    </row>
    <row r="9993" spans="1:17" x14ac:dyDescent="0.35">
      <c r="A9993" s="8">
        <v>9992</v>
      </c>
      <c r="B9993" s="8" t="s">
        <v>43</v>
      </c>
      <c r="C9993" s="8" t="s">
        <v>58</v>
      </c>
      <c r="D9993" s="8" t="s">
        <v>56</v>
      </c>
      <c r="E9993" s="8" t="s">
        <v>18</v>
      </c>
      <c r="F9993" s="8">
        <v>37529.89</v>
      </c>
      <c r="G9993" s="8">
        <v>173218.83</v>
      </c>
      <c r="H9993" s="8">
        <v>265891.88</v>
      </c>
      <c r="I9993" s="8">
        <v>17.88</v>
      </c>
      <c r="J9993" s="8">
        <v>807</v>
      </c>
      <c r="K9993" s="8" t="str">
        <v>High</v>
      </c>
      <c r="L9993" s="8" t="s">
        <v>25</v>
      </c>
      <c r="M9993" s="8" t="s">
        <v>26</v>
      </c>
      <c r="N9993" s="8" t="s">
        <v>91</v>
      </c>
      <c r="O9993" s="8">
        <v>2023</v>
      </c>
      <c r="P9993" s="8">
        <v>4131.8900000000003</v>
      </c>
      <c r="Q9993" s="8">
        <v>2246.98</v>
      </c>
    </row>
    <row r="9994" spans="1:17" x14ac:dyDescent="0.35">
      <c r="A9994" s="8">
        <v>9993</v>
      </c>
      <c r="B9994" s="8" t="s">
        <v>32</v>
      </c>
      <c r="C9994" s="8" t="s">
        <v>33</v>
      </c>
      <c r="D9994" s="8" t="s">
        <v>24</v>
      </c>
      <c r="E9994" s="8" t="s">
        <v>38</v>
      </c>
      <c r="F9994" s="8">
        <v>80384.100000000006</v>
      </c>
      <c r="G9994" s="8">
        <v>333913.3</v>
      </c>
      <c r="H9994" s="8">
        <v>58324.22</v>
      </c>
      <c r="I9994" s="8">
        <v>8.73</v>
      </c>
      <c r="J9994" s="8">
        <v>731</v>
      </c>
      <c r="K9994" s="8" t="str">
        <v>Medium</v>
      </c>
      <c r="L9994" s="8" t="s">
        <v>45</v>
      </c>
      <c r="M9994" s="8" t="s">
        <v>30</v>
      </c>
      <c r="N9994" s="8" t="s">
        <v>243</v>
      </c>
      <c r="O9994" s="8">
        <v>2023</v>
      </c>
      <c r="P9994" s="8">
        <v>11086.02</v>
      </c>
      <c r="Q9994" s="8">
        <v>6068.25</v>
      </c>
    </row>
    <row r="9995" spans="1:17" x14ac:dyDescent="0.35">
      <c r="A9995" s="8">
        <v>9994</v>
      </c>
      <c r="B9995" s="8" t="s">
        <v>79</v>
      </c>
      <c r="C9995" s="8" t="s">
        <v>37</v>
      </c>
      <c r="D9995" s="8" t="s">
        <v>56</v>
      </c>
      <c r="E9995" s="8" t="s">
        <v>29</v>
      </c>
      <c r="F9995" s="8">
        <v>73436.009999999995</v>
      </c>
      <c r="G9995" s="8">
        <v>187700.97</v>
      </c>
      <c r="H9995" s="8">
        <v>368117.86</v>
      </c>
      <c r="I9995" s="8">
        <v>10.42</v>
      </c>
      <c r="J9995" s="8">
        <v>584</v>
      </c>
      <c r="K9995" s="8" t="str">
        <v>low</v>
      </c>
      <c r="L9995" s="8" t="s">
        <v>19</v>
      </c>
      <c r="M9995" s="8" t="s">
        <v>30</v>
      </c>
      <c r="N9995" s="8" t="s">
        <v>90</v>
      </c>
      <c r="O9995" s="8">
        <v>2023</v>
      </c>
      <c r="P9995" s="8">
        <v>9317.52</v>
      </c>
      <c r="Q9995" s="8">
        <v>7424.08</v>
      </c>
    </row>
    <row r="9996" spans="1:17" x14ac:dyDescent="0.35">
      <c r="A9996" s="8">
        <v>9995</v>
      </c>
      <c r="B9996" s="8" t="s">
        <v>50</v>
      </c>
      <c r="C9996" s="8" t="s">
        <v>58</v>
      </c>
      <c r="D9996" s="8" t="s">
        <v>34</v>
      </c>
      <c r="E9996" s="8" t="s">
        <v>63</v>
      </c>
      <c r="F9996" s="8">
        <v>43219.46</v>
      </c>
      <c r="G9996" s="8">
        <v>321310.46999999997</v>
      </c>
      <c r="H9996" s="8">
        <v>322566.77</v>
      </c>
      <c r="I9996" s="8">
        <v>17.739999999999998</v>
      </c>
      <c r="J9996" s="8">
        <v>506</v>
      </c>
      <c r="K9996" s="8" t="str">
        <v>low</v>
      </c>
      <c r="L9996" s="8" t="s">
        <v>45</v>
      </c>
      <c r="M9996" s="8" t="s">
        <v>30</v>
      </c>
      <c r="N9996" s="8" t="s">
        <v>295</v>
      </c>
      <c r="O9996" s="8">
        <v>2023</v>
      </c>
      <c r="P9996" s="8">
        <v>3169.41</v>
      </c>
      <c r="Q9996" s="8">
        <v>2820.18</v>
      </c>
    </row>
    <row r="9997" spans="1:17" x14ac:dyDescent="0.35">
      <c r="A9997" s="8">
        <v>9996</v>
      </c>
      <c r="B9997" s="8" t="s">
        <v>41</v>
      </c>
      <c r="C9997" s="8" t="s">
        <v>16</v>
      </c>
      <c r="D9997" s="8" t="s">
        <v>24</v>
      </c>
      <c r="E9997" s="8" t="s">
        <v>38</v>
      </c>
      <c r="F9997" s="8">
        <v>9206.1200000000008</v>
      </c>
      <c r="G9997" s="8">
        <v>395919.32</v>
      </c>
      <c r="H9997" s="8">
        <v>497696.3</v>
      </c>
      <c r="I9997" s="8">
        <v>17.920000000000002</v>
      </c>
      <c r="J9997" s="8">
        <v>635</v>
      </c>
      <c r="K9997" s="8" t="str">
        <v>Medium</v>
      </c>
      <c r="L9997" s="8" t="s">
        <v>19</v>
      </c>
      <c r="M9997" s="8" t="s">
        <v>30</v>
      </c>
      <c r="N9997" s="8" t="s">
        <v>77</v>
      </c>
      <c r="O9997" s="8">
        <v>2023</v>
      </c>
      <c r="P9997" s="8">
        <v>1157.8599999999999</v>
      </c>
      <c r="Q9997" s="8">
        <v>1000.24</v>
      </c>
    </row>
    <row r="9998" spans="1:17" x14ac:dyDescent="0.35">
      <c r="A9998" s="8">
        <v>9997</v>
      </c>
      <c r="B9998" s="8" t="s">
        <v>85</v>
      </c>
      <c r="C9998" s="8" t="s">
        <v>33</v>
      </c>
      <c r="D9998" s="8" t="s">
        <v>56</v>
      </c>
      <c r="E9998" s="8" t="s">
        <v>54</v>
      </c>
      <c r="F9998" s="8">
        <v>76555.17</v>
      </c>
      <c r="G9998" s="8">
        <v>411820.32</v>
      </c>
      <c r="H9998" s="8">
        <v>492998.92</v>
      </c>
      <c r="I9998" s="8">
        <v>17.8</v>
      </c>
      <c r="J9998" s="8">
        <v>702</v>
      </c>
      <c r="K9998" s="8" t="str">
        <v>Medium</v>
      </c>
      <c r="L9998" s="8" t="s">
        <v>19</v>
      </c>
      <c r="M9998" s="8" t="s">
        <v>26</v>
      </c>
      <c r="N9998" s="8" t="s">
        <v>277</v>
      </c>
      <c r="O9998" s="8">
        <v>2023</v>
      </c>
      <c r="P9998" s="8">
        <v>4419.03</v>
      </c>
      <c r="Q9998" s="8">
        <v>2693.4</v>
      </c>
    </row>
    <row r="9999" spans="1:17" x14ac:dyDescent="0.35">
      <c r="A9999" s="8">
        <v>9998</v>
      </c>
      <c r="B9999" s="8" t="s">
        <v>52</v>
      </c>
      <c r="C9999" s="8" t="s">
        <v>37</v>
      </c>
      <c r="D9999" s="8" t="s">
        <v>34</v>
      </c>
      <c r="E9999" s="8" t="s">
        <v>18</v>
      </c>
      <c r="F9999" s="8">
        <v>13893.06</v>
      </c>
      <c r="G9999" s="8">
        <v>157436.21</v>
      </c>
      <c r="H9999" s="8">
        <v>412167.43</v>
      </c>
      <c r="I9999" s="8">
        <v>16.47</v>
      </c>
      <c r="J9999" s="8">
        <v>767</v>
      </c>
      <c r="K9999" s="8" t="str">
        <v>High</v>
      </c>
      <c r="L9999" s="8" t="s">
        <v>19</v>
      </c>
      <c r="M9999" s="8" t="s">
        <v>26</v>
      </c>
      <c r="N9999" s="8" t="s">
        <v>175</v>
      </c>
      <c r="O9999" s="8">
        <v>2023</v>
      </c>
      <c r="P9999" s="8">
        <v>784.8</v>
      </c>
      <c r="Q9999" s="8">
        <v>611.49</v>
      </c>
    </row>
    <row r="10000" spans="1:17" x14ac:dyDescent="0.35">
      <c r="A10000" s="8">
        <v>9999</v>
      </c>
      <c r="B10000" s="8" t="s">
        <v>48</v>
      </c>
      <c r="C10000" s="8" t="s">
        <v>23</v>
      </c>
      <c r="D10000" s="8" t="s">
        <v>17</v>
      </c>
      <c r="E10000" s="8" t="s">
        <v>29</v>
      </c>
      <c r="F10000" s="8">
        <v>79946.83</v>
      </c>
      <c r="G10000" s="8">
        <v>234178.65</v>
      </c>
      <c r="H10000" s="8">
        <v>73845.03</v>
      </c>
      <c r="I10000" s="8">
        <v>12.26</v>
      </c>
      <c r="J10000" s="8">
        <v>488</v>
      </c>
      <c r="K10000" s="8" t="str">
        <v>low</v>
      </c>
      <c r="L10000" s="8" t="s">
        <v>25</v>
      </c>
      <c r="M10000" s="8" t="s">
        <v>30</v>
      </c>
      <c r="N10000" s="8" t="s">
        <v>397</v>
      </c>
      <c r="O10000" s="8">
        <v>2023</v>
      </c>
      <c r="P10000" s="8">
        <v>7353.25</v>
      </c>
      <c r="Q10000" s="8">
        <v>4704.53</v>
      </c>
    </row>
    <row r="10001" spans="1:17" x14ac:dyDescent="0.35">
      <c r="A10001" s="8">
        <v>10000</v>
      </c>
      <c r="B10001" s="8" t="s">
        <v>22</v>
      </c>
      <c r="C10001" s="8" t="s">
        <v>37</v>
      </c>
      <c r="D10001" s="8" t="s">
        <v>17</v>
      </c>
      <c r="E10001" s="8" t="s">
        <v>54</v>
      </c>
      <c r="F10001" s="8">
        <v>95285.43</v>
      </c>
      <c r="G10001" s="8">
        <v>101653.04</v>
      </c>
      <c r="H10001" s="8">
        <v>10383.89</v>
      </c>
      <c r="I10001" s="8">
        <v>7.19</v>
      </c>
      <c r="J10001" s="8">
        <v>710</v>
      </c>
      <c r="K10001" s="8" t="str">
        <v>Medium</v>
      </c>
      <c r="L10001" s="8" t="s">
        <v>19</v>
      </c>
      <c r="M10001" s="8" t="s">
        <v>20</v>
      </c>
      <c r="N10001" s="8" t="s">
        <v>141</v>
      </c>
      <c r="O10001" s="8">
        <v>2023</v>
      </c>
      <c r="P10001" s="8">
        <v>9868.48</v>
      </c>
      <c r="Q10001" s="8">
        <v>8131.52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75665-A9F9-4449-B4AD-CBAFC467FD37}">
  <dimension ref="A3:E4"/>
  <sheetViews>
    <sheetView workbookViewId="0">
      <selection activeCell="B3" sqref="B3"/>
    </sheetView>
  </sheetViews>
  <sheetFormatPr defaultRowHeight="14.4" x14ac:dyDescent="0.3"/>
  <cols>
    <col min="1" max="1" width="21.6640625" bestFit="1" customWidth="1"/>
    <col min="2" max="2" width="14.88671875" bestFit="1" customWidth="1"/>
    <col min="3" max="3" width="12.109375" bestFit="1" customWidth="1"/>
    <col min="4" max="4" width="21.5546875" bestFit="1" customWidth="1"/>
    <col min="5" max="5" width="18.88671875" bestFit="1" customWidth="1"/>
  </cols>
  <sheetData>
    <row r="3" spans="1:5" x14ac:dyDescent="0.3">
      <c r="A3" t="s">
        <v>434</v>
      </c>
      <c r="B3" t="s">
        <v>419</v>
      </c>
      <c r="C3" t="s">
        <v>451</v>
      </c>
      <c r="D3" t="s">
        <v>418</v>
      </c>
      <c r="E3" t="s">
        <v>433</v>
      </c>
    </row>
    <row r="4" spans="1:5" x14ac:dyDescent="0.3">
      <c r="A4">
        <v>10000</v>
      </c>
      <c r="B4" s="6">
        <v>50775779.050000176</v>
      </c>
      <c r="C4">
        <v>35542948.189999856</v>
      </c>
      <c r="D4" s="6">
        <v>602.27750000000003</v>
      </c>
      <c r="E4">
        <v>115388.64999999947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7E9CF-A3CD-49EA-BDB2-3BB2F6AF1955}">
  <dimension ref="A3:G10"/>
  <sheetViews>
    <sheetView workbookViewId="0">
      <selection activeCell="N16" sqref="N16"/>
    </sheetView>
  </sheetViews>
  <sheetFormatPr defaultRowHeight="14.4" x14ac:dyDescent="0.3"/>
  <cols>
    <col min="1" max="1" width="12.5546875" bestFit="1" customWidth="1"/>
    <col min="2" max="2" width="15.5546875" bestFit="1" customWidth="1"/>
    <col min="3" max="7" width="12" bestFit="1" customWidth="1"/>
  </cols>
  <sheetData>
    <row r="3" spans="1:7" x14ac:dyDescent="0.3">
      <c r="A3" s="1" t="s">
        <v>420</v>
      </c>
      <c r="B3" s="1" t="s">
        <v>422</v>
      </c>
    </row>
    <row r="4" spans="1:7" x14ac:dyDescent="0.3">
      <c r="A4" s="1" t="s">
        <v>416</v>
      </c>
      <c r="B4" t="s">
        <v>30</v>
      </c>
      <c r="C4" t="s">
        <v>20</v>
      </c>
      <c r="D4" t="s">
        <v>26</v>
      </c>
      <c r="E4" t="s">
        <v>46</v>
      </c>
      <c r="F4" t="s">
        <v>75</v>
      </c>
      <c r="G4" t="s">
        <v>417</v>
      </c>
    </row>
    <row r="5" spans="1:7" x14ac:dyDescent="0.3">
      <c r="A5" s="2" t="s">
        <v>56</v>
      </c>
      <c r="B5">
        <v>19621068.510000009</v>
      </c>
      <c r="C5">
        <v>20414125.520000007</v>
      </c>
      <c r="D5">
        <v>21191121.050000001</v>
      </c>
      <c r="E5">
        <v>20333912.440000013</v>
      </c>
      <c r="F5">
        <v>19599671.979999989</v>
      </c>
      <c r="G5">
        <v>101159899.50000001</v>
      </c>
    </row>
    <row r="6" spans="1:7" x14ac:dyDescent="0.3">
      <c r="A6" s="2" t="s">
        <v>24</v>
      </c>
      <c r="B6">
        <v>19343302.119999982</v>
      </c>
      <c r="C6">
        <v>21709119.34999999</v>
      </c>
      <c r="D6">
        <v>20710916.080000024</v>
      </c>
      <c r="E6">
        <v>19438273.570000004</v>
      </c>
      <c r="F6">
        <v>20237979.049999997</v>
      </c>
      <c r="G6">
        <v>101439590.17</v>
      </c>
    </row>
    <row r="7" spans="1:7" x14ac:dyDescent="0.3">
      <c r="A7" s="2" t="s">
        <v>28</v>
      </c>
      <c r="B7">
        <v>19321676.509999998</v>
      </c>
      <c r="C7">
        <v>19860025.930000003</v>
      </c>
      <c r="D7">
        <v>20182178.209999986</v>
      </c>
      <c r="E7">
        <v>20741822.490000002</v>
      </c>
      <c r="F7">
        <v>20279883.549999997</v>
      </c>
      <c r="G7">
        <v>100385586.68999998</v>
      </c>
    </row>
    <row r="8" spans="1:7" x14ac:dyDescent="0.3">
      <c r="A8" s="2" t="s">
        <v>34</v>
      </c>
      <c r="B8">
        <v>21684220.519999988</v>
      </c>
      <c r="C8">
        <v>20530625.76999997</v>
      </c>
      <c r="D8">
        <v>19738017.960000001</v>
      </c>
      <c r="E8">
        <v>22653631.850000031</v>
      </c>
      <c r="F8">
        <v>21192299.729999989</v>
      </c>
      <c r="G8">
        <v>105798795.82999998</v>
      </c>
    </row>
    <row r="9" spans="1:7" x14ac:dyDescent="0.3">
      <c r="A9" s="2" t="s">
        <v>17</v>
      </c>
      <c r="B9">
        <v>19610249.129999999</v>
      </c>
      <c r="C9">
        <v>20895395.449999984</v>
      </c>
      <c r="D9">
        <v>18353786.409999996</v>
      </c>
      <c r="E9">
        <v>22295217.659999955</v>
      </c>
      <c r="F9">
        <v>18383609.190000013</v>
      </c>
      <c r="G9">
        <v>99538257.839999944</v>
      </c>
    </row>
    <row r="10" spans="1:7" x14ac:dyDescent="0.3">
      <c r="A10" s="2" t="s">
        <v>417</v>
      </c>
      <c r="B10">
        <v>99580516.789999977</v>
      </c>
      <c r="C10">
        <v>103409292.01999995</v>
      </c>
      <c r="D10">
        <v>100176019.71000001</v>
      </c>
      <c r="E10">
        <v>105462858.01000001</v>
      </c>
      <c r="F10">
        <v>99693443.499999985</v>
      </c>
      <c r="G10">
        <v>508322130.02999997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17317-5C82-47FF-8ECE-BB2C0A0D9D02}">
  <dimension ref="A3:B8"/>
  <sheetViews>
    <sheetView workbookViewId="0">
      <selection activeCell="B6" sqref="B6"/>
    </sheetView>
  </sheetViews>
  <sheetFormatPr defaultRowHeight="14.4" x14ac:dyDescent="0.3"/>
  <cols>
    <col min="1" max="1" width="12.5546875" bestFit="1" customWidth="1"/>
    <col min="2" max="2" width="18.33203125" bestFit="1" customWidth="1"/>
  </cols>
  <sheetData>
    <row r="3" spans="1:2" x14ac:dyDescent="0.3">
      <c r="A3" s="1" t="s">
        <v>416</v>
      </c>
      <c r="B3" t="s">
        <v>430</v>
      </c>
    </row>
    <row r="4" spans="1:2" x14ac:dyDescent="0.3">
      <c r="A4" s="2" t="s">
        <v>16</v>
      </c>
      <c r="B4" s="3">
        <v>1192118</v>
      </c>
    </row>
    <row r="5" spans="1:2" x14ac:dyDescent="0.3">
      <c r="A5" s="2" t="s">
        <v>33</v>
      </c>
      <c r="B5" s="3">
        <v>1172283</v>
      </c>
    </row>
    <row r="6" spans="1:2" x14ac:dyDescent="0.3">
      <c r="A6" s="2" t="s">
        <v>58</v>
      </c>
      <c r="B6" s="3">
        <v>1216149</v>
      </c>
    </row>
    <row r="7" spans="1:2" x14ac:dyDescent="0.3">
      <c r="A7" s="2" t="s">
        <v>23</v>
      </c>
      <c r="B7" s="3">
        <v>1216381</v>
      </c>
    </row>
    <row r="8" spans="1:2" x14ac:dyDescent="0.3">
      <c r="A8" s="2" t="s">
        <v>37</v>
      </c>
      <c r="B8" s="3">
        <v>1225844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AF49-6766-434B-BB51-F1627690BF92}">
  <dimension ref="A3:G10"/>
  <sheetViews>
    <sheetView workbookViewId="0">
      <selection activeCell="C9" sqref="C9"/>
    </sheetView>
  </sheetViews>
  <sheetFormatPr defaultRowHeight="14.4" x14ac:dyDescent="0.3"/>
  <cols>
    <col min="1" max="1" width="19.6640625" bestFit="1" customWidth="1"/>
    <col min="2" max="2" width="15.5546875" bestFit="1" customWidth="1"/>
    <col min="3" max="7" width="12" bestFit="1" customWidth="1"/>
  </cols>
  <sheetData>
    <row r="3" spans="1:7" x14ac:dyDescent="0.3">
      <c r="A3" s="1" t="s">
        <v>421</v>
      </c>
      <c r="B3" s="1" t="s">
        <v>422</v>
      </c>
    </row>
    <row r="4" spans="1:7" x14ac:dyDescent="0.3">
      <c r="A4" s="1" t="s">
        <v>416</v>
      </c>
      <c r="B4" t="s">
        <v>35</v>
      </c>
      <c r="C4" t="s">
        <v>25</v>
      </c>
      <c r="D4" t="s">
        <v>19</v>
      </c>
      <c r="E4" t="s">
        <v>45</v>
      </c>
      <c r="F4" t="s">
        <v>39</v>
      </c>
      <c r="G4" t="s">
        <v>417</v>
      </c>
    </row>
    <row r="5" spans="1:7" x14ac:dyDescent="0.3">
      <c r="A5" s="2" t="s">
        <v>54</v>
      </c>
      <c r="B5">
        <v>100614975.54000008</v>
      </c>
      <c r="C5">
        <v>93913033.900000006</v>
      </c>
      <c r="D5">
        <v>97196777.570000008</v>
      </c>
      <c r="E5">
        <v>101541869.34000002</v>
      </c>
      <c r="F5">
        <v>105449639.27000001</v>
      </c>
      <c r="G5">
        <v>498716295.62000012</v>
      </c>
    </row>
    <row r="6" spans="1:7" x14ac:dyDescent="0.3">
      <c r="A6" s="2" t="s">
        <v>38</v>
      </c>
      <c r="B6">
        <v>84986001.169999883</v>
      </c>
      <c r="C6">
        <v>96076458.550000012</v>
      </c>
      <c r="D6">
        <v>95410348.409999952</v>
      </c>
      <c r="E6">
        <v>109897351.32000007</v>
      </c>
      <c r="F6">
        <v>101205203.10000004</v>
      </c>
      <c r="G6">
        <v>487575362.54999995</v>
      </c>
    </row>
    <row r="7" spans="1:7" x14ac:dyDescent="0.3">
      <c r="A7" s="2" t="s">
        <v>18</v>
      </c>
      <c r="B7">
        <v>105262195.02000004</v>
      </c>
      <c r="C7">
        <v>103955822.00999993</v>
      </c>
      <c r="D7">
        <v>96657452.710000023</v>
      </c>
      <c r="E7">
        <v>101867254.52</v>
      </c>
      <c r="F7">
        <v>95840254.929999992</v>
      </c>
      <c r="G7">
        <v>503582979.19</v>
      </c>
    </row>
    <row r="8" spans="1:7" x14ac:dyDescent="0.3">
      <c r="A8" s="2" t="s">
        <v>63</v>
      </c>
      <c r="B8">
        <v>100495913.22999996</v>
      </c>
      <c r="C8">
        <v>99579990.649999976</v>
      </c>
      <c r="D8">
        <v>98447452.729999959</v>
      </c>
      <c r="E8">
        <v>99723569.640000015</v>
      </c>
      <c r="F8">
        <v>100594780.41999999</v>
      </c>
      <c r="G8">
        <v>498841706.66999984</v>
      </c>
    </row>
    <row r="9" spans="1:7" x14ac:dyDescent="0.3">
      <c r="A9" s="2" t="s">
        <v>29</v>
      </c>
      <c r="B9">
        <v>106323511.74000004</v>
      </c>
      <c r="C9">
        <v>106348637.33999994</v>
      </c>
      <c r="D9">
        <v>102220864.33</v>
      </c>
      <c r="E9">
        <v>100011350.5599999</v>
      </c>
      <c r="F9">
        <v>87759997.440000027</v>
      </c>
      <c r="G9">
        <v>502664361.40999985</v>
      </c>
    </row>
    <row r="10" spans="1:7" x14ac:dyDescent="0.3">
      <c r="A10" s="2" t="s">
        <v>417</v>
      </c>
      <c r="B10">
        <v>497682596.70000005</v>
      </c>
      <c r="C10">
        <v>499873942.44999981</v>
      </c>
      <c r="D10">
        <v>489932895.74999994</v>
      </c>
      <c r="E10">
        <v>513041395.37999994</v>
      </c>
      <c r="F10">
        <v>490849875.16000009</v>
      </c>
      <c r="G10">
        <v>2491380705.4399996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84669-0DEB-4CB0-A9FD-B8B6AAB12AF3}">
  <dimension ref="A3:B9"/>
  <sheetViews>
    <sheetView workbookViewId="0">
      <selection activeCell="P11" sqref="P11"/>
    </sheetView>
  </sheetViews>
  <sheetFormatPr defaultRowHeight="14.4" x14ac:dyDescent="0.3"/>
  <cols>
    <col min="1" max="1" width="12.5546875" bestFit="1" customWidth="1"/>
    <col min="2" max="2" width="14.88671875" bestFit="1" customWidth="1"/>
    <col min="3" max="3" width="5" bestFit="1" customWidth="1"/>
    <col min="4" max="4" width="10.77734375" bestFit="1" customWidth="1"/>
  </cols>
  <sheetData>
    <row r="3" spans="1:2" x14ac:dyDescent="0.3">
      <c r="A3" s="1" t="s">
        <v>416</v>
      </c>
      <c r="B3" t="s">
        <v>419</v>
      </c>
    </row>
    <row r="4" spans="1:2" x14ac:dyDescent="0.3">
      <c r="A4" s="2" t="s">
        <v>54</v>
      </c>
      <c r="B4">
        <v>10171117.600000009</v>
      </c>
    </row>
    <row r="5" spans="1:2" x14ac:dyDescent="0.3">
      <c r="A5" s="2" t="s">
        <v>38</v>
      </c>
      <c r="B5">
        <v>10127054.1</v>
      </c>
    </row>
    <row r="6" spans="1:2" x14ac:dyDescent="0.3">
      <c r="A6" s="2" t="s">
        <v>18</v>
      </c>
      <c r="B6">
        <v>10240475.739999967</v>
      </c>
    </row>
    <row r="7" spans="1:2" x14ac:dyDescent="0.3">
      <c r="A7" s="2" t="s">
        <v>63</v>
      </c>
      <c r="B7">
        <v>10114656.150000008</v>
      </c>
    </row>
    <row r="8" spans="1:2" x14ac:dyDescent="0.3">
      <c r="A8" s="2" t="s">
        <v>29</v>
      </c>
      <c r="B8">
        <v>10122475.459999973</v>
      </c>
    </row>
    <row r="9" spans="1:2" x14ac:dyDescent="0.3">
      <c r="A9" s="2" t="s">
        <v>417</v>
      </c>
      <c r="B9">
        <v>50775779.049999952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7DE2-556D-4A0A-BC84-2304040ECA93}">
  <dimension ref="A3:E9"/>
  <sheetViews>
    <sheetView workbookViewId="0">
      <selection activeCell="L9" sqref="L9"/>
    </sheetView>
  </sheetViews>
  <sheetFormatPr defaultRowHeight="14.4" x14ac:dyDescent="0.3"/>
  <cols>
    <col min="1" max="1" width="10.77734375" bestFit="1" customWidth="1"/>
    <col min="2" max="2" width="22.88671875" bestFit="1" customWidth="1"/>
    <col min="3" max="3" width="15.33203125" bestFit="1" customWidth="1"/>
    <col min="4" max="4" width="18.109375" bestFit="1" customWidth="1"/>
    <col min="5" max="5" width="21.5546875" bestFit="1" customWidth="1"/>
  </cols>
  <sheetData>
    <row r="3" spans="1:5" x14ac:dyDescent="0.3">
      <c r="B3" t="s">
        <v>429</v>
      </c>
      <c r="C3" t="s">
        <v>432</v>
      </c>
      <c r="D3" t="s">
        <v>431</v>
      </c>
      <c r="E3" t="s">
        <v>418</v>
      </c>
    </row>
    <row r="4" spans="1:5" x14ac:dyDescent="0.3">
      <c r="A4" s="2" t="s">
        <v>56</v>
      </c>
      <c r="B4" s="6">
        <v>248554.68879421984</v>
      </c>
      <c r="C4" s="6">
        <v>3530.8070503238641</v>
      </c>
      <c r="D4" s="6">
        <v>5048.5183707025399</v>
      </c>
      <c r="E4" s="6">
        <v>599.56851021425007</v>
      </c>
    </row>
    <row r="5" spans="1:5" x14ac:dyDescent="0.3">
      <c r="A5" s="2" t="s">
        <v>24</v>
      </c>
      <c r="B5" s="6">
        <v>249114.878421314</v>
      </c>
      <c r="C5" s="6">
        <v>3511.1334711155387</v>
      </c>
      <c r="D5" s="6">
        <v>5026.7224800796739</v>
      </c>
      <c r="E5" s="6">
        <v>602.51593625498003</v>
      </c>
    </row>
    <row r="6" spans="1:5" x14ac:dyDescent="0.3">
      <c r="A6" s="2" t="s">
        <v>28</v>
      </c>
      <c r="B6" s="6">
        <v>248193.7957508965</v>
      </c>
      <c r="C6" s="6">
        <v>3602.4169400307505</v>
      </c>
      <c r="D6" s="6">
        <v>5143.9747719118313</v>
      </c>
      <c r="E6" s="6">
        <v>604.92311635058945</v>
      </c>
    </row>
    <row r="7" spans="1:5" x14ac:dyDescent="0.3">
      <c r="A7" s="2" t="s">
        <v>34</v>
      </c>
      <c r="B7" s="6">
        <v>247745.28549879536</v>
      </c>
      <c r="C7" s="6">
        <v>3605.1585686746939</v>
      </c>
      <c r="D7" s="6">
        <v>5154.4644240963917</v>
      </c>
      <c r="E7" s="6">
        <v>604.25590361445779</v>
      </c>
    </row>
    <row r="8" spans="1:5" x14ac:dyDescent="0.3">
      <c r="A8" s="2" t="s">
        <v>17</v>
      </c>
      <c r="B8" s="6">
        <v>252175.19460949494</v>
      </c>
      <c r="C8" s="6">
        <v>3520.7978305257793</v>
      </c>
      <c r="D8" s="6">
        <v>5011.9119346605348</v>
      </c>
      <c r="E8" s="6">
        <v>600.07810107197554</v>
      </c>
    </row>
    <row r="9" spans="1:5" x14ac:dyDescent="0.3">
      <c r="A9" s="2" t="s">
        <v>417</v>
      </c>
      <c r="B9" s="6">
        <v>249138.07054400101</v>
      </c>
      <c r="C9" s="6">
        <v>3554.2948189999856</v>
      </c>
      <c r="D9" s="6">
        <v>5077.5779050000037</v>
      </c>
      <c r="E9" s="6">
        <v>602.27750000000003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06BB-D657-487E-A6EE-72DC343CC32D}">
  <dimension ref="A3:G10"/>
  <sheetViews>
    <sheetView workbookViewId="0">
      <selection activeCell="F6" sqref="F6"/>
    </sheetView>
  </sheetViews>
  <sheetFormatPr defaultRowHeight="14.4" x14ac:dyDescent="0.3"/>
  <cols>
    <col min="1" max="1" width="19.6640625" bestFit="1" customWidth="1"/>
    <col min="2" max="2" width="15.5546875" bestFit="1" customWidth="1"/>
    <col min="3" max="7" width="12" bestFit="1" customWidth="1"/>
  </cols>
  <sheetData>
    <row r="3" spans="1:7" x14ac:dyDescent="0.3">
      <c r="A3" s="1" t="s">
        <v>421</v>
      </c>
      <c r="B3" s="1" t="s">
        <v>422</v>
      </c>
    </row>
    <row r="4" spans="1:7" x14ac:dyDescent="0.3">
      <c r="A4" s="1" t="s">
        <v>416</v>
      </c>
      <c r="B4" t="s">
        <v>16</v>
      </c>
      <c r="C4" t="s">
        <v>33</v>
      </c>
      <c r="D4" t="s">
        <v>58</v>
      </c>
      <c r="E4" t="s">
        <v>23</v>
      </c>
      <c r="F4" t="s">
        <v>37</v>
      </c>
      <c r="G4" t="s">
        <v>417</v>
      </c>
    </row>
    <row r="5" spans="1:7" x14ac:dyDescent="0.3">
      <c r="A5" s="2" t="s">
        <v>35</v>
      </c>
      <c r="B5">
        <v>101635311.52000001</v>
      </c>
      <c r="C5">
        <v>92293838.479999959</v>
      </c>
      <c r="D5">
        <v>97385385.569999978</v>
      </c>
      <c r="E5">
        <v>96801745.179999992</v>
      </c>
      <c r="F5">
        <v>109566315.95000003</v>
      </c>
      <c r="G5">
        <v>497682596.69999999</v>
      </c>
    </row>
    <row r="6" spans="1:7" x14ac:dyDescent="0.3">
      <c r="A6" s="2" t="s">
        <v>25</v>
      </c>
      <c r="B6">
        <v>99738440.519999951</v>
      </c>
      <c r="C6">
        <v>105408993.72</v>
      </c>
      <c r="D6">
        <v>101399607.43999994</v>
      </c>
      <c r="E6">
        <v>96414220.329999998</v>
      </c>
      <c r="F6">
        <v>96912680.439999968</v>
      </c>
      <c r="G6">
        <v>499873942.44999981</v>
      </c>
    </row>
    <row r="7" spans="1:7" x14ac:dyDescent="0.3">
      <c r="A7" s="2" t="s">
        <v>19</v>
      </c>
      <c r="B7">
        <v>95885453.210000038</v>
      </c>
      <c r="C7">
        <v>89825500.549999967</v>
      </c>
      <c r="D7">
        <v>92609789.199999958</v>
      </c>
      <c r="E7">
        <v>103452124.69000001</v>
      </c>
      <c r="F7">
        <v>108160028.09999987</v>
      </c>
      <c r="G7">
        <v>489932895.74999976</v>
      </c>
    </row>
    <row r="8" spans="1:7" x14ac:dyDescent="0.3">
      <c r="A8" s="2" t="s">
        <v>45</v>
      </c>
      <c r="B8">
        <v>95814267.419999972</v>
      </c>
      <c r="C8">
        <v>97415534.11999999</v>
      </c>
      <c r="D8">
        <v>106012583.34000008</v>
      </c>
      <c r="E8">
        <v>107587635.54000005</v>
      </c>
      <c r="F8">
        <v>106211374.96000001</v>
      </c>
      <c r="G8">
        <v>513041395.38000011</v>
      </c>
    </row>
    <row r="9" spans="1:7" x14ac:dyDescent="0.3">
      <c r="A9" s="2" t="s">
        <v>39</v>
      </c>
      <c r="B9">
        <v>103338491.11000003</v>
      </c>
      <c r="C9">
        <v>93050518.319999978</v>
      </c>
      <c r="D9">
        <v>92796876.989999995</v>
      </c>
      <c r="E9">
        <v>102102661.47000001</v>
      </c>
      <c r="F9">
        <v>99561327.269999996</v>
      </c>
      <c r="G9">
        <v>490849875.16000003</v>
      </c>
    </row>
    <row r="10" spans="1:7" x14ac:dyDescent="0.3">
      <c r="A10" s="2" t="s">
        <v>417</v>
      </c>
      <c r="B10">
        <v>496411963.77999997</v>
      </c>
      <c r="C10">
        <v>477994385.18999994</v>
      </c>
      <c r="D10">
        <v>490204242.54000002</v>
      </c>
      <c r="E10">
        <v>506358387.21000004</v>
      </c>
      <c r="F10">
        <v>520411726.71999991</v>
      </c>
      <c r="G10">
        <v>2491380705.4399996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0012-0A5E-4FBB-A2D9-58638C7C4313}">
  <dimension ref="A1:AC26"/>
  <sheetViews>
    <sheetView tabSelected="1" zoomScale="68" zoomScaleNormal="68" workbookViewId="0">
      <selection activeCell="Y38" sqref="Y38"/>
    </sheetView>
  </sheetViews>
  <sheetFormatPr defaultRowHeight="14.4" x14ac:dyDescent="0.3"/>
  <cols>
    <col min="21" max="21" width="21.33203125" bestFit="1" customWidth="1"/>
    <col min="22" max="22" width="11" bestFit="1" customWidth="1"/>
    <col min="29" max="29" width="12.33203125" bestFit="1" customWidth="1"/>
  </cols>
  <sheetData>
    <row r="1" spans="1:29" x14ac:dyDescent="0.3">
      <c r="A1" s="7"/>
      <c r="B1" s="7"/>
      <c r="C1" s="7"/>
      <c r="D1" s="7"/>
      <c r="E1" s="7"/>
      <c r="F1" s="7"/>
      <c r="G1" s="7"/>
      <c r="H1" s="7"/>
      <c r="I1" s="7"/>
      <c r="J1" s="7"/>
      <c r="K1" s="7"/>
      <c r="L1" s="7"/>
      <c r="M1" s="7"/>
      <c r="N1" s="7"/>
      <c r="O1" s="7"/>
      <c r="P1" s="7"/>
      <c r="T1" s="14"/>
      <c r="U1" s="14"/>
      <c r="V1" s="14"/>
      <c r="W1" s="14"/>
      <c r="X1" s="14"/>
      <c r="Y1" s="14"/>
    </row>
    <row r="2" spans="1:29" x14ac:dyDescent="0.3">
      <c r="A2" s="7"/>
      <c r="B2" s="7"/>
      <c r="C2" s="7"/>
      <c r="D2" s="7"/>
      <c r="E2" s="7"/>
      <c r="F2" s="7"/>
      <c r="G2" s="7"/>
      <c r="H2" s="7"/>
      <c r="I2" s="7"/>
      <c r="J2" s="7"/>
      <c r="K2" s="7"/>
      <c r="L2" s="7"/>
      <c r="M2" s="7"/>
      <c r="N2" s="7"/>
      <c r="O2" s="7"/>
      <c r="P2" s="7"/>
      <c r="T2" s="14"/>
      <c r="U2" s="14"/>
      <c r="V2" s="14"/>
      <c r="W2" s="14"/>
      <c r="X2" s="14"/>
      <c r="Y2" s="14"/>
    </row>
    <row r="3" spans="1:29" x14ac:dyDescent="0.3">
      <c r="A3" s="7"/>
      <c r="B3" s="7"/>
      <c r="C3" s="7"/>
      <c r="D3" s="7"/>
      <c r="E3" s="7"/>
      <c r="F3" s="7"/>
      <c r="G3" s="7"/>
      <c r="H3" s="7"/>
      <c r="I3" s="7"/>
      <c r="J3" s="7"/>
      <c r="K3" s="7"/>
      <c r="L3" s="7"/>
      <c r="M3" s="7"/>
      <c r="N3" s="7"/>
      <c r="O3" s="7"/>
      <c r="P3" s="7"/>
      <c r="Q3" s="7"/>
      <c r="R3" s="7"/>
      <c r="S3" s="7"/>
      <c r="X3" s="14"/>
      <c r="Y3" s="14"/>
    </row>
    <row r="4" spans="1:29" x14ac:dyDescent="0.3">
      <c r="A4" s="7"/>
      <c r="B4" s="7"/>
      <c r="C4" s="7"/>
      <c r="D4" s="7"/>
      <c r="E4" s="7"/>
      <c r="F4" s="7"/>
      <c r="G4" s="7"/>
      <c r="H4" s="7"/>
      <c r="I4" s="7"/>
      <c r="J4" s="7"/>
      <c r="K4" s="7"/>
      <c r="L4" s="7"/>
      <c r="M4" s="7"/>
      <c r="N4" s="7"/>
      <c r="O4" s="7"/>
      <c r="P4" s="7"/>
      <c r="Q4" s="7"/>
      <c r="R4" s="7"/>
      <c r="S4" s="7"/>
      <c r="Y4" s="14"/>
    </row>
    <row r="5" spans="1:29" x14ac:dyDescent="0.3">
      <c r="A5" s="7"/>
      <c r="B5" s="7"/>
      <c r="C5" s="7"/>
      <c r="D5" s="7"/>
      <c r="E5" s="7"/>
      <c r="F5" s="7"/>
      <c r="G5" s="7"/>
      <c r="H5" s="7"/>
      <c r="I5" s="7"/>
      <c r="J5" s="7"/>
      <c r="K5" s="7"/>
      <c r="L5" s="7"/>
      <c r="M5" s="7"/>
      <c r="N5" s="7"/>
      <c r="O5" s="7"/>
      <c r="P5" s="7"/>
      <c r="Q5" s="7"/>
      <c r="R5" s="7"/>
      <c r="S5" s="7"/>
      <c r="Y5" s="14"/>
      <c r="AB5" s="13" t="s">
        <v>446</v>
      </c>
      <c r="AC5" s="13">
        <f>GETPIVOTDATA("Count of Transaction_ID",KPIs!$A$3)</f>
        <v>10000</v>
      </c>
    </row>
    <row r="6" spans="1:29" x14ac:dyDescent="0.3">
      <c r="A6" s="7"/>
      <c r="B6" s="7"/>
      <c r="C6" s="7"/>
      <c r="D6" s="7"/>
      <c r="E6" s="7"/>
      <c r="F6" s="7"/>
      <c r="G6" s="7"/>
      <c r="H6" s="7"/>
      <c r="I6" s="7"/>
      <c r="J6" s="7"/>
      <c r="K6" s="7"/>
      <c r="L6" s="7"/>
      <c r="M6" s="7"/>
      <c r="N6" s="7"/>
      <c r="O6" s="7"/>
      <c r="P6" s="7"/>
      <c r="Q6" s="7"/>
      <c r="R6" s="7"/>
      <c r="S6" s="7"/>
      <c r="AB6" s="13" t="s">
        <v>447</v>
      </c>
      <c r="AC6" s="13">
        <f>GETPIVOTDATA("Sum of Revenue",KPIs!$A$3)</f>
        <v>50775779.050000176</v>
      </c>
    </row>
    <row r="7" spans="1:29" x14ac:dyDescent="0.3">
      <c r="A7" s="7"/>
      <c r="B7" s="7"/>
      <c r="C7" s="7"/>
      <c r="D7" s="7"/>
      <c r="E7" s="7"/>
      <c r="F7" s="7"/>
      <c r="G7" s="7"/>
      <c r="H7" s="7"/>
      <c r="I7" s="7"/>
      <c r="J7" s="7"/>
      <c r="K7" s="7"/>
      <c r="L7" s="7"/>
      <c r="M7" s="7"/>
      <c r="N7" s="7"/>
      <c r="O7" s="7"/>
      <c r="P7" s="7"/>
      <c r="Q7" s="7"/>
      <c r="R7" s="7"/>
      <c r="S7" s="7"/>
      <c r="AB7" s="13" t="s">
        <v>448</v>
      </c>
      <c r="AC7" s="13">
        <f>GETPIVOTDATA("Sum of Profit",KPIs!$A$3)</f>
        <v>35542948.189999856</v>
      </c>
    </row>
    <row r="8" spans="1:29" x14ac:dyDescent="0.3">
      <c r="A8" s="7"/>
      <c r="B8" s="7"/>
      <c r="C8" s="7"/>
      <c r="D8" s="7"/>
      <c r="E8" s="7"/>
      <c r="F8" s="7"/>
      <c r="G8" s="7"/>
      <c r="H8" s="7"/>
      <c r="I8" s="7"/>
      <c r="J8" s="7"/>
      <c r="K8" s="7"/>
      <c r="L8" s="7"/>
      <c r="M8" s="7"/>
      <c r="N8" s="7"/>
      <c r="O8" s="7"/>
      <c r="P8" s="7"/>
      <c r="Q8" s="7"/>
      <c r="R8" s="7"/>
      <c r="S8" s="7"/>
      <c r="AB8" s="13" t="s">
        <v>449</v>
      </c>
      <c r="AC8" s="13">
        <f>GETPIVOTDATA("Sum of Interest_Rate",KPIs!$A$3)</f>
        <v>115388.64999999947</v>
      </c>
    </row>
    <row r="9" spans="1:29" x14ac:dyDescent="0.3">
      <c r="A9" s="7"/>
      <c r="B9" s="7"/>
      <c r="C9" s="7"/>
      <c r="D9" s="7"/>
      <c r="E9" s="7"/>
      <c r="F9" s="7"/>
      <c r="G9" s="7"/>
      <c r="H9" s="7"/>
      <c r="I9" s="7"/>
      <c r="J9" s="7"/>
      <c r="K9" s="7"/>
      <c r="L9" s="7"/>
      <c r="M9" s="7"/>
      <c r="N9" s="7"/>
      <c r="O9" s="7"/>
      <c r="P9" s="7"/>
      <c r="Q9" s="7"/>
      <c r="R9" s="7"/>
      <c r="S9" s="7"/>
      <c r="AB9" s="13" t="s">
        <v>450</v>
      </c>
      <c r="AC9" s="13">
        <f>GETPIVOTDATA("Average of Credit_Score",KPIs!$A$3)</f>
        <v>602.27750000000003</v>
      </c>
    </row>
    <row r="10" spans="1:29" x14ac:dyDescent="0.3">
      <c r="A10" s="7"/>
      <c r="B10" s="7"/>
      <c r="C10" s="7"/>
      <c r="D10" s="7"/>
      <c r="E10" s="7"/>
      <c r="F10" s="7"/>
      <c r="G10" s="7"/>
      <c r="H10" s="7"/>
      <c r="I10" s="7"/>
      <c r="J10" s="7"/>
      <c r="K10" s="7"/>
      <c r="L10" s="7"/>
      <c r="M10" s="7"/>
      <c r="N10" s="7"/>
      <c r="O10" s="7"/>
      <c r="P10" s="7"/>
      <c r="Q10" s="7"/>
      <c r="R10" s="7"/>
      <c r="S10" s="7"/>
    </row>
    <row r="11" spans="1:29" x14ac:dyDescent="0.3">
      <c r="A11" s="7"/>
      <c r="B11" s="7"/>
      <c r="C11" s="7"/>
      <c r="D11" s="7"/>
      <c r="E11" s="7"/>
      <c r="F11" s="7"/>
      <c r="G11" s="7"/>
      <c r="H11" s="7"/>
      <c r="I11" s="7"/>
      <c r="J11" s="7"/>
      <c r="K11" s="7"/>
      <c r="L11" s="7"/>
      <c r="M11" s="7"/>
      <c r="N11" s="7"/>
      <c r="O11" s="7"/>
      <c r="P11" s="7"/>
      <c r="Q11" s="7"/>
      <c r="R11" s="7"/>
      <c r="S11" s="7"/>
    </row>
    <row r="12" spans="1:29" x14ac:dyDescent="0.3">
      <c r="A12" s="7"/>
      <c r="B12" s="7"/>
      <c r="C12" s="7"/>
      <c r="D12" s="7"/>
      <c r="E12" s="7"/>
      <c r="F12" s="7"/>
      <c r="G12" s="7"/>
      <c r="H12" s="7"/>
      <c r="I12" s="7"/>
      <c r="J12" s="7"/>
      <c r="K12" s="7"/>
      <c r="L12" s="7"/>
      <c r="M12" s="7"/>
      <c r="N12" s="7"/>
      <c r="O12" s="7"/>
      <c r="P12" s="7"/>
      <c r="Q12" s="7"/>
      <c r="R12" s="7"/>
      <c r="S12" s="7"/>
    </row>
    <row r="13" spans="1:29" x14ac:dyDescent="0.3">
      <c r="A13" s="7"/>
      <c r="B13" s="7"/>
      <c r="C13" s="7"/>
      <c r="D13" s="7"/>
      <c r="E13" s="7"/>
      <c r="F13" s="7"/>
      <c r="G13" s="7"/>
      <c r="H13" s="7"/>
      <c r="I13" s="7"/>
      <c r="J13" s="7"/>
      <c r="K13" s="7"/>
      <c r="L13" s="7"/>
      <c r="M13" s="7"/>
      <c r="N13" s="7"/>
      <c r="O13" s="7"/>
      <c r="P13" s="7"/>
      <c r="Q13" s="7"/>
      <c r="R13" s="7"/>
      <c r="S13" s="7"/>
    </row>
    <row r="14" spans="1:29" x14ac:dyDescent="0.3">
      <c r="A14" s="7"/>
      <c r="B14" s="7"/>
      <c r="C14" s="7"/>
      <c r="D14" s="7"/>
      <c r="E14" s="7"/>
      <c r="F14" s="7"/>
      <c r="G14" s="7"/>
      <c r="H14" s="7"/>
      <c r="I14" s="7"/>
      <c r="J14" s="7"/>
      <c r="K14" s="7"/>
      <c r="L14" s="7"/>
      <c r="M14" s="7"/>
      <c r="N14" s="7"/>
      <c r="O14" s="7"/>
      <c r="P14" s="7"/>
      <c r="Q14" s="7"/>
      <c r="R14" s="7"/>
      <c r="S14" s="7"/>
    </row>
    <row r="15" spans="1:29" x14ac:dyDescent="0.3">
      <c r="A15" s="7"/>
      <c r="B15" s="7"/>
      <c r="C15" s="7"/>
      <c r="D15" s="7"/>
      <c r="E15" s="7"/>
      <c r="F15" s="7"/>
      <c r="G15" s="7"/>
      <c r="H15" s="7"/>
      <c r="I15" s="7"/>
      <c r="J15" s="7"/>
      <c r="K15" s="7"/>
      <c r="L15" s="7"/>
      <c r="M15" s="7"/>
      <c r="N15" s="7"/>
      <c r="O15" s="7"/>
      <c r="P15" s="7"/>
      <c r="Q15" s="7"/>
      <c r="R15" s="7"/>
      <c r="S15" s="7"/>
    </row>
    <row r="16" spans="1:2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7CB794-E9C1-48C0-A273-4D8F03D469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Financial dataset</vt:lpstr>
      <vt:lpstr>Edited dataset</vt:lpstr>
      <vt:lpstr>KPIs</vt:lpstr>
      <vt:lpstr>Chart 1</vt:lpstr>
      <vt:lpstr>Chart 2</vt:lpstr>
      <vt:lpstr>Chart 3</vt:lpstr>
      <vt:lpstr>Chart 4</vt:lpstr>
      <vt:lpstr>Chart 5</vt:lpstr>
      <vt:lpstr>Chart 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prince sharma</cp:lastModifiedBy>
  <dcterms:created xsi:type="dcterms:W3CDTF">2026-04-07T15:30:40Z</dcterms:created>
  <dcterms:modified xsi:type="dcterms:W3CDTF">2026-04-16T18:56:23Z</dcterms:modified>
</cp:coreProperties>
</file>